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projek\Cancellation-Return-Analysis\Dashboard\"/>
    </mc:Choice>
  </mc:AlternateContent>
  <xr:revisionPtr revIDLastSave="0" documentId="8_{F149D66D-4153-4DCB-B401-5E2C4DB3682A}" xr6:coauthVersionLast="47" xr6:coauthVersionMax="47" xr10:uidLastSave="{00000000-0000-0000-0000-000000000000}"/>
  <bookViews>
    <workbookView xWindow="5760" yWindow="3360" windowWidth="17280" windowHeight="8880" xr2:uid="{6B05E94C-1077-41D7-8AC0-EE8258CA219B}"/>
  </bookViews>
  <sheets>
    <sheet name="dashboard" sheetId="1" r:id="rId1"/>
    <sheet name="README" sheetId="2" r:id="rId2"/>
    <sheet name="chart_data" sheetId="3" r:id="rId3"/>
    <sheet name="pivot" sheetId="4" r:id="rId4"/>
    <sheet name="data" sheetId="5" r:id="rId5"/>
  </sheets>
  <definedNames>
    <definedName name="ExternalData_1" localSheetId="4" hidden="1">data!$A$1:$R$20405</definedName>
    <definedName name="Slicer_bulan">#N/A</definedName>
    <definedName name="Slicer_metode_pembayaran">#N/A</definedName>
    <definedName name="Slicer_tahun">#N/A</definedName>
  </definedNames>
  <calcPr calcId="191029"/>
  <pivotCaches>
    <pivotCache cacheId="2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8" i="3" l="1"/>
  <c r="B68" i="3" s="1"/>
  <c r="A67" i="3"/>
  <c r="B67" i="3" s="1"/>
  <c r="A66" i="3"/>
  <c r="B66" i="3" s="1"/>
  <c r="A65" i="3"/>
  <c r="B65" i="3" s="1"/>
  <c r="A64" i="3"/>
  <c r="B64" i="3" s="1"/>
  <c r="B60" i="3"/>
  <c r="A60" i="3" s="1"/>
  <c r="B59" i="3"/>
  <c r="C59" i="3" s="1"/>
  <c r="B58" i="3"/>
  <c r="C58" i="3" s="1"/>
  <c r="B57" i="3"/>
  <c r="A57" i="3" s="1"/>
  <c r="B56" i="3"/>
  <c r="A56" i="3" s="1"/>
  <c r="B52" i="3"/>
  <c r="B50" i="3"/>
  <c r="C50" i="3" s="1"/>
  <c r="B49" i="3"/>
  <c r="C49" i="3" s="1"/>
  <c r="B48" i="3"/>
  <c r="A48" i="3" s="1"/>
  <c r="B47" i="3"/>
  <c r="A47" i="3" s="1"/>
  <c r="B46" i="3"/>
  <c r="A46" i="3" s="1"/>
  <c r="B45" i="3"/>
  <c r="C45" i="3" s="1"/>
  <c r="B44" i="3"/>
  <c r="A44" i="3" s="1"/>
  <c r="B43" i="3"/>
  <c r="A43" i="3" s="1"/>
  <c r="D32" i="3"/>
  <c r="D31" i="3"/>
  <c r="D30" i="3"/>
  <c r="D29" i="3"/>
  <c r="D28" i="3"/>
  <c r="D27" i="3"/>
  <c r="C26" i="3"/>
  <c r="D25" i="3"/>
  <c r="D24" i="3"/>
  <c r="D23" i="3"/>
  <c r="D22" i="3"/>
  <c r="D21" i="3"/>
  <c r="D20" i="3"/>
  <c r="D19" i="3"/>
  <c r="D18" i="3"/>
  <c r="D17" i="3"/>
  <c r="D16" i="3"/>
  <c r="D15" i="3"/>
  <c r="D14" i="3"/>
  <c r="D13" i="3"/>
  <c r="D12" i="3"/>
  <c r="D11" i="3"/>
  <c r="D10" i="3"/>
  <c r="B38" i="3"/>
  <c r="B37" i="3"/>
  <c r="B36" i="3"/>
  <c r="E32" i="3"/>
  <c r="B32" i="3"/>
  <c r="E31" i="3"/>
  <c r="B31" i="3"/>
  <c r="E30" i="3"/>
  <c r="B30" i="3"/>
  <c r="E29" i="3"/>
  <c r="B29" i="3"/>
  <c r="E28" i="3"/>
  <c r="B28" i="3"/>
  <c r="E27" i="3"/>
  <c r="B27" i="3"/>
  <c r="E26" i="3"/>
  <c r="B26" i="3"/>
  <c r="E25" i="3"/>
  <c r="B25" i="3"/>
  <c r="E24" i="3"/>
  <c r="B24" i="3"/>
  <c r="E23" i="3"/>
  <c r="B23" i="3"/>
  <c r="E22" i="3"/>
  <c r="B22" i="3"/>
  <c r="E21" i="3"/>
  <c r="B21" i="3"/>
  <c r="E20" i="3"/>
  <c r="B20" i="3"/>
  <c r="E19" i="3"/>
  <c r="B19" i="3"/>
  <c r="E18" i="3"/>
  <c r="B18" i="3"/>
  <c r="E17" i="3"/>
  <c r="B17" i="3"/>
  <c r="E16" i="3"/>
  <c r="B16" i="3"/>
  <c r="E15" i="3"/>
  <c r="B15" i="3"/>
  <c r="E14" i="3"/>
  <c r="B14" i="3"/>
  <c r="E13" i="3"/>
  <c r="B13" i="3"/>
  <c r="E12" i="3"/>
  <c r="B12" i="3"/>
  <c r="E11" i="3"/>
  <c r="B11" i="3"/>
  <c r="E10" i="3"/>
  <c r="B10" i="3"/>
  <c r="B6" i="3"/>
  <c r="B5" i="3"/>
  <c r="B4" i="3"/>
  <c r="C10" i="3" l="1"/>
  <c r="C11" i="3"/>
  <c r="C12" i="3"/>
  <c r="C13" i="3"/>
  <c r="C14" i="3"/>
  <c r="C15" i="3"/>
  <c r="C16" i="3"/>
  <c r="C17" i="3"/>
  <c r="C18" i="3"/>
  <c r="C19" i="3"/>
  <c r="C20" i="3"/>
  <c r="C21" i="3"/>
  <c r="C22" i="3"/>
  <c r="C23" i="3"/>
  <c r="C24" i="3"/>
  <c r="C25" i="3"/>
  <c r="D26" i="3"/>
  <c r="C27" i="3"/>
  <c r="C28" i="3"/>
  <c r="C29" i="3"/>
  <c r="C30" i="3"/>
  <c r="C31" i="3"/>
  <c r="C32" i="3"/>
  <c r="D58" i="3"/>
  <c r="A58" i="3"/>
  <c r="C56" i="3"/>
  <c r="D60" i="3"/>
  <c r="D50" i="3"/>
  <c r="E50" i="3" s="1"/>
  <c r="A50" i="3"/>
  <c r="D59" i="3"/>
  <c r="A59" i="3"/>
  <c r="C60" i="3"/>
  <c r="D56" i="3"/>
  <c r="C57" i="3"/>
  <c r="D57" i="3"/>
  <c r="C46" i="3"/>
  <c r="D46" i="3"/>
  <c r="A45" i="3"/>
  <c r="C48" i="3"/>
  <c r="D48" i="3"/>
  <c r="D49" i="3"/>
  <c r="C44" i="3"/>
  <c r="A49" i="3"/>
  <c r="D44" i="3"/>
  <c r="D45" i="3"/>
  <c r="C43" i="3"/>
  <c r="D43" i="3"/>
  <c r="C47" i="3"/>
  <c r="D47" i="3"/>
  <c r="B39" i="3"/>
  <c r="C4" i="3"/>
  <c r="C5" i="3"/>
  <c r="C6" i="3"/>
  <c r="F50" i="3" l="1"/>
  <c r="F47" i="3"/>
  <c r="E47" i="3"/>
  <c r="F43" i="3"/>
  <c r="E43" i="3"/>
  <c r="E45" i="3"/>
  <c r="F45" i="3"/>
  <c r="F44" i="3"/>
  <c r="E44" i="3"/>
  <c r="E49" i="3"/>
  <c r="F49" i="3"/>
  <c r="F48" i="3"/>
  <c r="E48" i="3"/>
  <c r="F46" i="3"/>
  <c r="E46" i="3"/>
  <c r="C68" i="3"/>
  <c r="C67" i="3"/>
  <c r="C39" i="3"/>
  <c r="C66" i="3"/>
  <c r="C65" i="3"/>
  <c r="C64" i="3"/>
  <c r="C69"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8C59A9-E2DC-4954-915A-13FA4D77BBA2}" keepAlive="1" name="Connection" type="5" refreshedVersion="8" saveData="1">
    <dbPr connection="Provider=Microsoft.Mashup.OleDb.1;Data Source=$Workbook$;Location=q_orders;Extended Properties=&quot;&quot;" command="SELECT * FROM [q_orders]"/>
  </connection>
</connections>
</file>

<file path=xl/sharedStrings.xml><?xml version="1.0" encoding="utf-8"?>
<sst xmlns="http://schemas.openxmlformats.org/spreadsheetml/2006/main" count="184933" uniqueCount="21212">
  <si>
    <t>order_id</t>
  </si>
  <si>
    <t>bulan_file</t>
  </si>
  <si>
    <t>tahun</t>
  </si>
  <si>
    <t>bulan</t>
  </si>
  <si>
    <t>status_efektif</t>
  </si>
  <si>
    <t>is_settled</t>
  </si>
  <si>
    <t>is_gagal_revenue</t>
  </si>
  <si>
    <t>is_cancelled</t>
  </si>
  <si>
    <t>cancel_source</t>
  </si>
  <si>
    <t>alasan_standar</t>
  </si>
  <si>
    <t>is_returned</t>
  </si>
  <si>
    <t>return_type</t>
  </si>
  <si>
    <t>metode_pembayaran</t>
  </si>
  <si>
    <t>metode_analisis</t>
  </si>
  <si>
    <t>jumlah_kategori_berbeda</t>
  </si>
  <si>
    <t>daftar_kategori</t>
  </si>
  <si>
    <t>kategori_analisis</t>
  </si>
  <si>
    <t>is_artefak_kirim</t>
  </si>
  <si>
    <t>ORD_0006556</t>
  </si>
  <si>
    <t>2024-01</t>
  </si>
  <si>
    <t>Selesai</t>
  </si>
  <si>
    <t>Tidak Batal</t>
  </si>
  <si>
    <t>Tidak Retur</t>
  </si>
  <si>
    <t>Saldo ShopeePay</t>
  </si>
  <si>
    <t>Aksesoris ID Card</t>
  </si>
  <si>
    <t>ORD_0006557</t>
  </si>
  <si>
    <t>COD (Bayar di Tempat)</t>
  </si>
  <si>
    <t>Celengan</t>
  </si>
  <si>
    <t>ORD_0006558</t>
  </si>
  <si>
    <t>Plastik / Wadah Plastik</t>
  </si>
  <si>
    <t>ORD_0006559</t>
  </si>
  <si>
    <t>Rak / Rak Serbaguna</t>
  </si>
  <si>
    <t>ORD_0006560</t>
  </si>
  <si>
    <t>Online Payment</t>
  </si>
  <si>
    <t>ORD_0006561</t>
  </si>
  <si>
    <t>SeaBank Bayar Instan</t>
  </si>
  <si>
    <t>ORD_0006562</t>
  </si>
  <si>
    <t>Batal</t>
  </si>
  <si>
    <t>Pembeli</t>
  </si>
  <si>
    <t>Berubah pikiran</t>
  </si>
  <si>
    <t>Mangkok Sambal / Saus</t>
  </si>
  <si>
    <t>ORD_0006563</t>
  </si>
  <si>
    <t>Ubah pesanan</t>
  </si>
  <si>
    <t>ORD_0006564</t>
  </si>
  <si>
    <t>ORD_0006565</t>
  </si>
  <si>
    <t>Keranjang</t>
  </si>
  <si>
    <t>ORD_0006566</t>
  </si>
  <si>
    <t>SPayLater</t>
  </si>
  <si>
    <t>Mangkok Sambal / Saus, Peralatan Makan</t>
  </si>
  <si>
    <t>ORD_0006567</t>
  </si>
  <si>
    <t>ORD_0006568</t>
  </si>
  <si>
    <t>ORD_0006569</t>
  </si>
  <si>
    <t>ORD_0006570</t>
  </si>
  <si>
    <t>Botol / Gelas / Mug</t>
  </si>
  <si>
    <t>ORD_0006571</t>
  </si>
  <si>
    <t>ORD_0006572</t>
  </si>
  <si>
    <t>ORD_0006573</t>
  </si>
  <si>
    <t>ORD_0006574</t>
  </si>
  <si>
    <t>ORD_0006575</t>
  </si>
  <si>
    <t>ORD_0006576</t>
  </si>
  <si>
    <t>ORD_0006577</t>
  </si>
  <si>
    <t>ORD_0006578</t>
  </si>
  <si>
    <t>Ubah alamat</t>
  </si>
  <si>
    <t>Keranjang, Other, Peralatan Makan, Pisau / Alat Potong, Plastik / Wadah Plastik, Spatula</t>
  </si>
  <si>
    <t>ORD_0006579</t>
  </si>
  <si>
    <t>ORD_0006580</t>
  </si>
  <si>
    <t>Celengan, Plastik / Wadah Plastik, Teko / Jug</t>
  </si>
  <si>
    <t>ORD_0006581</t>
  </si>
  <si>
    <t>ORD_0006582</t>
  </si>
  <si>
    <t>ORD_0006583</t>
  </si>
  <si>
    <t>ORD_0006584</t>
  </si>
  <si>
    <t>Lainnya (pembeli)</t>
  </si>
  <si>
    <t>ORD_0006585</t>
  </si>
  <si>
    <t>ORD_0006586</t>
  </si>
  <si>
    <t>Seal / Baut / Roof</t>
  </si>
  <si>
    <t>ORD_0006587</t>
  </si>
  <si>
    <t>Botol / Gelas / Mug, Cobek / Ulekan, Mangkok Sambal / Saus, Other, Peralatan Makan, Plastik / Wadah Plastik, Tempat Nasi</t>
  </si>
  <si>
    <t>ORD_0006588</t>
  </si>
  <si>
    <t>Nampan / Tray</t>
  </si>
  <si>
    <t>ORD_0006589</t>
  </si>
  <si>
    <t>Peralatan Kamar Mandi</t>
  </si>
  <si>
    <t>ORD_0006590</t>
  </si>
  <si>
    <t>Saringan / Strainer</t>
  </si>
  <si>
    <t>ORD_0006591</t>
  </si>
  <si>
    <t>Kartu Kredit/Debit</t>
  </si>
  <si>
    <t>ORD_0006592</t>
  </si>
  <si>
    <t>ORD_0006593</t>
  </si>
  <si>
    <t>ORD_0006594</t>
  </si>
  <si>
    <t>ORD_0006595</t>
  </si>
  <si>
    <t>ORD_0006596</t>
  </si>
  <si>
    <t>ORD_0006597</t>
  </si>
  <si>
    <t>Sistem/Penjual (Otomatis)</t>
  </si>
  <si>
    <t>Belum dibayar</t>
  </si>
  <si>
    <t>ORD_0006598</t>
  </si>
  <si>
    <t>ORD_0006599</t>
  </si>
  <si>
    <t>ORD_0006600</t>
  </si>
  <si>
    <t>ORD_0006601</t>
  </si>
  <si>
    <t>ORD_0006602</t>
  </si>
  <si>
    <t>ORD_0006603</t>
  </si>
  <si>
    <t>ORD_0006604</t>
  </si>
  <si>
    <t>ORD_0006605</t>
  </si>
  <si>
    <t>ORD_0006606</t>
  </si>
  <si>
    <t>ORD_0006607</t>
  </si>
  <si>
    <t>ORD_0006608</t>
  </si>
  <si>
    <t>ORD_0006609</t>
  </si>
  <si>
    <t>ORD_0006610</t>
  </si>
  <si>
    <t>Mangkok Sambal / Saus, Other, Plastik / Wadah Plastik</t>
  </si>
  <si>
    <t>ORD_0006611</t>
  </si>
  <si>
    <t>ORD_0006612</t>
  </si>
  <si>
    <t>ORD_0006613</t>
  </si>
  <si>
    <t>ORD_0006614</t>
  </si>
  <si>
    <t>ORD_0006615</t>
  </si>
  <si>
    <t>Alfamart/Alfamidi/Dan+Dan</t>
  </si>
  <si>
    <t>ORD_0006616</t>
  </si>
  <si>
    <t>Pisau / Alat Potong</t>
  </si>
  <si>
    <t>ORD_0006617</t>
  </si>
  <si>
    <t>ORD_0006618</t>
  </si>
  <si>
    <t>ORD_0006619</t>
  </si>
  <si>
    <t>ORD_0006620</t>
  </si>
  <si>
    <t>Peralatan Makan</t>
  </si>
  <si>
    <t>ORD_0006621</t>
  </si>
  <si>
    <t>Other</t>
  </si>
  <si>
    <t>ORD_0006622</t>
  </si>
  <si>
    <t>ORD_0006623</t>
  </si>
  <si>
    <t>ORD_0006624</t>
  </si>
  <si>
    <t>ORD_0006625</t>
  </si>
  <si>
    <t>ORD_0006626</t>
  </si>
  <si>
    <t>ORD_0006627</t>
  </si>
  <si>
    <t>ORD_0006628</t>
  </si>
  <si>
    <t>ORD_0006629</t>
  </si>
  <si>
    <t>ORD_0006630</t>
  </si>
  <si>
    <t>ORD_0006631</t>
  </si>
  <si>
    <t>ORD_0006632</t>
  </si>
  <si>
    <t>ORD_0006633</t>
  </si>
  <si>
    <t>Lunch Box / Rantang</t>
  </si>
  <si>
    <t>ORD_0006634</t>
  </si>
  <si>
    <t>Ubah voucher</t>
  </si>
  <si>
    <t>ORD_0006635</t>
  </si>
  <si>
    <t>ORD_0006636</t>
  </si>
  <si>
    <t>ORD_0006637</t>
  </si>
  <si>
    <t>ORD_0006638</t>
  </si>
  <si>
    <t>ORD_0006639</t>
  </si>
  <si>
    <t>ORD_0006640</t>
  </si>
  <si>
    <t>ORD_0006641</t>
  </si>
  <si>
    <t>ORD_0006642</t>
  </si>
  <si>
    <t>ORD_0006643</t>
  </si>
  <si>
    <t>Aksesoris Mandi, Keranjang, Rak / Rak Serbaguna, Toples / Sealware</t>
  </si>
  <si>
    <t>ORD_0006644</t>
  </si>
  <si>
    <t>ORD_0006645</t>
  </si>
  <si>
    <t>ORD_0006646</t>
  </si>
  <si>
    <t>ORD_0006647</t>
  </si>
  <si>
    <t>ORD_0006648</t>
  </si>
  <si>
    <t>ORD_0006649</t>
  </si>
  <si>
    <t>Celengan, Tempat Sampah</t>
  </si>
  <si>
    <t>ORD_0006650</t>
  </si>
  <si>
    <t>ORD_0006651</t>
  </si>
  <si>
    <t>ORD_0006652</t>
  </si>
  <si>
    <t>ORD_0006653</t>
  </si>
  <si>
    <t>ORD_0006654</t>
  </si>
  <si>
    <t>ORD_0006655</t>
  </si>
  <si>
    <t>ORD_0006656</t>
  </si>
  <si>
    <t>ORD_0006657</t>
  </si>
  <si>
    <t>ORD_0006658</t>
  </si>
  <si>
    <t>ORD_0006659</t>
  </si>
  <si>
    <t>ORD_0006660</t>
  </si>
  <si>
    <t>Pengiriman gagal</t>
  </si>
  <si>
    <t>ORD_0006661</t>
  </si>
  <si>
    <t>ORD_0006662</t>
  </si>
  <si>
    <t>ORD_0006663</t>
  </si>
  <si>
    <t>ORD_0006664</t>
  </si>
  <si>
    <t>ORD_0006665</t>
  </si>
  <si>
    <t>ORD_0006666</t>
  </si>
  <si>
    <t>ORD_0006667</t>
  </si>
  <si>
    <t>ORD_0006668</t>
  </si>
  <si>
    <t>ORD_0006669</t>
  </si>
  <si>
    <t>ORD_0006670</t>
  </si>
  <si>
    <t>ORD_0006671</t>
  </si>
  <si>
    <t>ORD_0006672</t>
  </si>
  <si>
    <t>ORD_0006673</t>
  </si>
  <si>
    <t>ORD_0006674</t>
  </si>
  <si>
    <t>ORD_0006675</t>
  </si>
  <si>
    <t>ORD_0006676</t>
  </si>
  <si>
    <t>ORD_0006677</t>
  </si>
  <si>
    <t>ORD_0006678</t>
  </si>
  <si>
    <t>Botol / Gelas / Mug, Mangkok Sambal / Saus, Other, Peralatan Makan, Pisau / Alat Potong, Saringan / Strainer</t>
  </si>
  <si>
    <t>ORD_0006679</t>
  </si>
  <si>
    <t>ORD_0006680</t>
  </si>
  <si>
    <t>ORD_0006681</t>
  </si>
  <si>
    <t>ORD_0006682</t>
  </si>
  <si>
    <t>ORD_0006683</t>
  </si>
  <si>
    <t>ORD_0006684</t>
  </si>
  <si>
    <t>Baskom / Mangkok Besar, Keranjang, Mangkok Sambal / Saus, Peralatan Makan, Plastik / Wadah Plastik</t>
  </si>
  <si>
    <t>ORD_0006685</t>
  </si>
  <si>
    <t>ORD_0006686</t>
  </si>
  <si>
    <t>ORD_0006687</t>
  </si>
  <si>
    <t>ORD_0006688</t>
  </si>
  <si>
    <t>ORD_0006689</t>
  </si>
  <si>
    <t>ORD_0006690</t>
  </si>
  <si>
    <t>ORD_0006691</t>
  </si>
  <si>
    <t>Keranjang, Other</t>
  </si>
  <si>
    <t>ORD_0006692</t>
  </si>
  <si>
    <t>ORD_0006693</t>
  </si>
  <si>
    <t>ORD_0006694</t>
  </si>
  <si>
    <t>ORD_0006695</t>
  </si>
  <si>
    <t>ORD_0006696</t>
  </si>
  <si>
    <t>ORD_0006697</t>
  </si>
  <si>
    <t>ORD_0006698</t>
  </si>
  <si>
    <t>ORD_0006699</t>
  </si>
  <si>
    <t>ORD_0006700</t>
  </si>
  <si>
    <t>ORD_0006701</t>
  </si>
  <si>
    <t>ORD_0006702</t>
  </si>
  <si>
    <t>Toples / Sealware</t>
  </si>
  <si>
    <t>ORD_0006703</t>
  </si>
  <si>
    <t>Mangkok Sambal / Saus, Peralatan Makan, Talenan</t>
  </si>
  <si>
    <t>ORD_0006704</t>
  </si>
  <si>
    <t>ORD_0006705</t>
  </si>
  <si>
    <t>ORD_0006706</t>
  </si>
  <si>
    <t>ORD_0006707</t>
  </si>
  <si>
    <t>ORD_0006708</t>
  </si>
  <si>
    <t>ORD_0006709</t>
  </si>
  <si>
    <t>ORD_0006710</t>
  </si>
  <si>
    <t>ORD_0006711</t>
  </si>
  <si>
    <t>ORD_0006712</t>
  </si>
  <si>
    <t>ORD_0006713</t>
  </si>
  <si>
    <t>ORD_0006714</t>
  </si>
  <si>
    <t>ORD_0006715</t>
  </si>
  <si>
    <t>ORD_0006716</t>
  </si>
  <si>
    <t>Tempat Nasi</t>
  </si>
  <si>
    <t>ORD_0006717</t>
  </si>
  <si>
    <t>ORD_0006718</t>
  </si>
  <si>
    <t>Indomaret/i.Saku</t>
  </si>
  <si>
    <t>ORD_0006719</t>
  </si>
  <si>
    <t>ORD_0006720</t>
  </si>
  <si>
    <t>ORD_0006721</t>
  </si>
  <si>
    <t>ORD_0006722</t>
  </si>
  <si>
    <t>ORD_0006723</t>
  </si>
  <si>
    <t>ORD_0006724</t>
  </si>
  <si>
    <t>ORD_0006725</t>
  </si>
  <si>
    <t>ORD_0006726</t>
  </si>
  <si>
    <t>ORD_0006727</t>
  </si>
  <si>
    <t>ORD_0006728</t>
  </si>
  <si>
    <t>Celengan, Sikat / Pembersih</t>
  </si>
  <si>
    <t>ORD_0006729</t>
  </si>
  <si>
    <t>ORD_0006730</t>
  </si>
  <si>
    <t>ORD_0006731</t>
  </si>
  <si>
    <t>Celengan, Nampan / Tray, Pisau / Alat Potong</t>
  </si>
  <si>
    <t>ORD_0006732</t>
  </si>
  <si>
    <t>Ada yang lebih murah</t>
  </si>
  <si>
    <t>ORD_0006733</t>
  </si>
  <si>
    <t>ORD_0006734</t>
  </si>
  <si>
    <t>ORD_0006735</t>
  </si>
  <si>
    <t>Botol / Gelas / Mug, Mangkok Sambal / Saus</t>
  </si>
  <si>
    <t>ORD_0006736</t>
  </si>
  <si>
    <t>ORD_0006737</t>
  </si>
  <si>
    <t>ORD_0006738</t>
  </si>
  <si>
    <t>ORD_0006739</t>
  </si>
  <si>
    <t>ORD_0006740</t>
  </si>
  <si>
    <t>ORD_0006741</t>
  </si>
  <si>
    <t>ORD_0006742</t>
  </si>
  <si>
    <t>ORD_0006743</t>
  </si>
  <si>
    <t>Spatula</t>
  </si>
  <si>
    <t>ORD_0006744</t>
  </si>
  <si>
    <t>ORD_0006745</t>
  </si>
  <si>
    <t>ORD_0006746</t>
  </si>
  <si>
    <t>ORD_0006747</t>
  </si>
  <si>
    <t>ORD_0006748</t>
  </si>
  <si>
    <t>ORD_0006749</t>
  </si>
  <si>
    <t>ORD_0006750</t>
  </si>
  <si>
    <t>ORD_0006751</t>
  </si>
  <si>
    <t>ORD_0006752</t>
  </si>
  <si>
    <t>ORD_0006753</t>
  </si>
  <si>
    <t>ORD_0006754</t>
  </si>
  <si>
    <t>ORD_0006755</t>
  </si>
  <si>
    <t>ORD_0006756</t>
  </si>
  <si>
    <t>ORD_0006757</t>
  </si>
  <si>
    <t>ORD_0006758</t>
  </si>
  <si>
    <t>ORD_0006759</t>
  </si>
  <si>
    <t>ORD_0006760</t>
  </si>
  <si>
    <t>ORD_0006761</t>
  </si>
  <si>
    <t>ORD_0006762</t>
  </si>
  <si>
    <t>ORD_0006763</t>
  </si>
  <si>
    <t>ORD_0006764</t>
  </si>
  <si>
    <t>ORD_0006765</t>
  </si>
  <si>
    <t>ORD_0006766</t>
  </si>
  <si>
    <t>ORD_0006767</t>
  </si>
  <si>
    <t>ORD_0006768</t>
  </si>
  <si>
    <t>ORD_0006769</t>
  </si>
  <si>
    <t>Keranjang, Perlengkapan Packing, Rak / Rak Serbaguna</t>
  </si>
  <si>
    <t>ORD_0006770</t>
  </si>
  <si>
    <t>ORD_0006771</t>
  </si>
  <si>
    <t>ORD_0006772</t>
  </si>
  <si>
    <t>ORD_0006773</t>
  </si>
  <si>
    <t>ORD_0006774</t>
  </si>
  <si>
    <t>ORD_0006775</t>
  </si>
  <si>
    <t>ORD_0006776</t>
  </si>
  <si>
    <t>ORD_0006777</t>
  </si>
  <si>
    <t>ORD_0006778</t>
  </si>
  <si>
    <t>ORD_0006779</t>
  </si>
  <si>
    <t>ORD_0006780</t>
  </si>
  <si>
    <t>ORD_0006781</t>
  </si>
  <si>
    <t>ORD_0006782</t>
  </si>
  <si>
    <t>ORD_0006783</t>
  </si>
  <si>
    <t>ORD_0006784</t>
  </si>
  <si>
    <t>ORD_0006785</t>
  </si>
  <si>
    <t>ORD_0006786</t>
  </si>
  <si>
    <t>ORD_0006787</t>
  </si>
  <si>
    <t>Botol / Gelas / Mug, Mangkok Sambal / Saus, Other, Peralatan Makan, Piring</t>
  </si>
  <si>
    <t>ORD_0006788</t>
  </si>
  <si>
    <t>ORD_0006789</t>
  </si>
  <si>
    <t>ORD_0006790</t>
  </si>
  <si>
    <t>ORD_0006791</t>
  </si>
  <si>
    <t>ORD_0006792</t>
  </si>
  <si>
    <t>ORD_0006793</t>
  </si>
  <si>
    <t>ORD_0006794</t>
  </si>
  <si>
    <t>ORD_0006795</t>
  </si>
  <si>
    <t>ORD_0006796</t>
  </si>
  <si>
    <t>Peralatan Makan, Rak / Rak Serbaguna, Toples / Sealware</t>
  </si>
  <si>
    <t>ORD_0006797</t>
  </si>
  <si>
    <t>ORD_0006798</t>
  </si>
  <si>
    <t>ORD_0006799</t>
  </si>
  <si>
    <t>ORD_0006800</t>
  </si>
  <si>
    <t>ORD_0006801</t>
  </si>
  <si>
    <t>ORD_0006802</t>
  </si>
  <si>
    <t>ORD_0006803</t>
  </si>
  <si>
    <t>ORD_0006804</t>
  </si>
  <si>
    <t>ORD_0006805</t>
  </si>
  <si>
    <t>ORD_0006806</t>
  </si>
  <si>
    <t>ORD_0006807</t>
  </si>
  <si>
    <t>ORD_0006808</t>
  </si>
  <si>
    <t>ORD_0006809</t>
  </si>
  <si>
    <t>ORD_0006810</t>
  </si>
  <si>
    <t>ORD_0006811</t>
  </si>
  <si>
    <t>ORD_0006812</t>
  </si>
  <si>
    <t>ORD_0006813</t>
  </si>
  <si>
    <t>ORD_0006814</t>
  </si>
  <si>
    <t>ORD_0006815</t>
  </si>
  <si>
    <t>Aksesoris Mandi, Celengan, Spatula, Toples / Sealware</t>
  </si>
  <si>
    <t>ORD_0006816</t>
  </si>
  <si>
    <t>ORD_0006817</t>
  </si>
  <si>
    <t>ORD_0006818</t>
  </si>
  <si>
    <t>ORD_0006819</t>
  </si>
  <si>
    <t>ORD_0006820</t>
  </si>
  <si>
    <t>ORD_0006821</t>
  </si>
  <si>
    <t>ORD_0006822</t>
  </si>
  <si>
    <t>ORD_0006823</t>
  </si>
  <si>
    <t>ORD_0006824</t>
  </si>
  <si>
    <t>Celengan, Nampan / Tray</t>
  </si>
  <si>
    <t>ORD_0006825</t>
  </si>
  <si>
    <t>ORD_0006826</t>
  </si>
  <si>
    <t>ORD_0006827</t>
  </si>
  <si>
    <t>ORD_0006828</t>
  </si>
  <si>
    <t>ORD_0006829</t>
  </si>
  <si>
    <t>ORD_0006830</t>
  </si>
  <si>
    <t>ORD_0006831</t>
  </si>
  <si>
    <t>ORD_0006832</t>
  </si>
  <si>
    <t>ORD_0006833</t>
  </si>
  <si>
    <t>ORD_0006834</t>
  </si>
  <si>
    <t>ORD_0006835</t>
  </si>
  <si>
    <t>ORD_0006836</t>
  </si>
  <si>
    <t>ORD_0006837</t>
  </si>
  <si>
    <t>ORD_0006838</t>
  </si>
  <si>
    <t>ORD_0006839</t>
  </si>
  <si>
    <t>ORD_0006840</t>
  </si>
  <si>
    <t>ORD_0006841</t>
  </si>
  <si>
    <t>ORD_0006842</t>
  </si>
  <si>
    <t>ORD_0006843</t>
  </si>
  <si>
    <t>ORD_0006844</t>
  </si>
  <si>
    <t>ORD_0006845</t>
  </si>
  <si>
    <t>ORD_0006846</t>
  </si>
  <si>
    <t>ORD_0006847</t>
  </si>
  <si>
    <t>ORD_0006848</t>
  </si>
  <si>
    <t>ORD_0006849</t>
  </si>
  <si>
    <t>Lunch Box / Rantang, Perlengkapan Packing</t>
  </si>
  <si>
    <t>ORD_0006850</t>
  </si>
  <si>
    <t>ORD_0006851</t>
  </si>
  <si>
    <t>ORD_0006852</t>
  </si>
  <si>
    <t>Celengan, Plastik / Wadah Plastik</t>
  </si>
  <si>
    <t>ORD_0006853</t>
  </si>
  <si>
    <t>ORD_0006854</t>
  </si>
  <si>
    <t>ORD_0006855</t>
  </si>
  <si>
    <t>ORD_0006856</t>
  </si>
  <si>
    <t>ORD_0006857</t>
  </si>
  <si>
    <t>ORD_0006858</t>
  </si>
  <si>
    <t>ORD_0006859</t>
  </si>
  <si>
    <t>ORD_0006860</t>
  </si>
  <si>
    <t>Celengan, Keranjang, Other</t>
  </si>
  <si>
    <t>ORD_0006861</t>
  </si>
  <si>
    <t>ORD_0006862</t>
  </si>
  <si>
    <t>ORD_0006863</t>
  </si>
  <si>
    <t>ORD_0006864</t>
  </si>
  <si>
    <t>ORD_0006865</t>
  </si>
  <si>
    <t>ORD_0006866</t>
  </si>
  <si>
    <t>ORD_0006867</t>
  </si>
  <si>
    <t>ORD_0006868</t>
  </si>
  <si>
    <t>ORD_0006869</t>
  </si>
  <si>
    <t>ORD_0006870</t>
  </si>
  <si>
    <t>ORD_0006871</t>
  </si>
  <si>
    <t>ORD_0006872</t>
  </si>
  <si>
    <t>ORD_0006873</t>
  </si>
  <si>
    <t>ORD_0006874</t>
  </si>
  <si>
    <t>Botol / Gelas / Mug, Mangkok, Peralatan Makan, Plastik / Wadah Plastik, Rak / Rak Serbaguna</t>
  </si>
  <si>
    <t>ORD_0006875</t>
  </si>
  <si>
    <t>ORD_0006876</t>
  </si>
  <si>
    <t>Celengan, Other</t>
  </si>
  <si>
    <t>ORD_0006877</t>
  </si>
  <si>
    <t>ORD_0006878</t>
  </si>
  <si>
    <t>ORD_0006879</t>
  </si>
  <si>
    <t>ORD_0006880</t>
  </si>
  <si>
    <t>ORD_0006881</t>
  </si>
  <si>
    <t>ORD_0006882</t>
  </si>
  <si>
    <t>ORD_0006883</t>
  </si>
  <si>
    <t>ORD_0006884</t>
  </si>
  <si>
    <t>ORD_0006885</t>
  </si>
  <si>
    <t>ORD_0006886</t>
  </si>
  <si>
    <t>ORD_0006887</t>
  </si>
  <si>
    <t>ORD_0006888</t>
  </si>
  <si>
    <t>ORD_0006889</t>
  </si>
  <si>
    <t>ORD_0006890</t>
  </si>
  <si>
    <t>ORD_0006891</t>
  </si>
  <si>
    <t>ORD_0006892</t>
  </si>
  <si>
    <t>ORD_0006893</t>
  </si>
  <si>
    <t>ORD_0006894</t>
  </si>
  <si>
    <t>ORD_0006895</t>
  </si>
  <si>
    <t>ORD_0006896</t>
  </si>
  <si>
    <t>Celengan, Keranjang, Sapu / Pembersih Lantai, Sikat / Pembersih</t>
  </si>
  <si>
    <t>ORD_0006897</t>
  </si>
  <si>
    <t>ORD_0006898</t>
  </si>
  <si>
    <t>ORD_0006899</t>
  </si>
  <si>
    <t>ORD_0006900</t>
  </si>
  <si>
    <t>ORD_0006901</t>
  </si>
  <si>
    <t>ORD_0006902</t>
  </si>
  <si>
    <t>ORD_0006903</t>
  </si>
  <si>
    <t>ORD_0006904</t>
  </si>
  <si>
    <t>ORD_0006905</t>
  </si>
  <si>
    <t>ORD_0006906</t>
  </si>
  <si>
    <t>ORD_0006907</t>
  </si>
  <si>
    <t>ORD_0006908</t>
  </si>
  <si>
    <t>Mangkok Sambal / Saus, Pisau / Alat Potong</t>
  </si>
  <si>
    <t>ORD_0006909</t>
  </si>
  <si>
    <t>ORD_0006910</t>
  </si>
  <si>
    <t>ORD_0006911</t>
  </si>
  <si>
    <t>ORD_0006912</t>
  </si>
  <si>
    <t>ORD_0006913</t>
  </si>
  <si>
    <t>ORD_0006914</t>
  </si>
  <si>
    <t>ORD_0006915</t>
  </si>
  <si>
    <t>ORD_0006916</t>
  </si>
  <si>
    <t>ORD_0006917</t>
  </si>
  <si>
    <t>ORD_0006918</t>
  </si>
  <si>
    <t>ORD_0006919</t>
  </si>
  <si>
    <t>ORD_0006920</t>
  </si>
  <si>
    <t>ORD_0006921</t>
  </si>
  <si>
    <t>ORD_0006922</t>
  </si>
  <si>
    <t>ORD_0006923</t>
  </si>
  <si>
    <t>ORD_0006924</t>
  </si>
  <si>
    <t>ORD_0006925</t>
  </si>
  <si>
    <t>Aksesoris Mandi, Celengan</t>
  </si>
  <si>
    <t>ORD_0006926</t>
  </si>
  <si>
    <t>ORD_0006927</t>
  </si>
  <si>
    <t>ORD_0006928</t>
  </si>
  <si>
    <t>ORD_0006929</t>
  </si>
  <si>
    <t>ORD_0006930</t>
  </si>
  <si>
    <t>ORD_0006931</t>
  </si>
  <si>
    <t>ORD_0006932</t>
  </si>
  <si>
    <t>Celengan, Other, Toples / Sealware</t>
  </si>
  <si>
    <t>ORD_0006933</t>
  </si>
  <si>
    <t>ORD_0006934</t>
  </si>
  <si>
    <t>ORD_0006935</t>
  </si>
  <si>
    <t>ORD_0006936</t>
  </si>
  <si>
    <t>ORD_0006937</t>
  </si>
  <si>
    <t>ORD_0006938</t>
  </si>
  <si>
    <t>ORD_0006939</t>
  </si>
  <si>
    <t>ORD_0006940</t>
  </si>
  <si>
    <t>ORD_0006941</t>
  </si>
  <si>
    <t>ORD_0006942</t>
  </si>
  <si>
    <t>ORD_0006943</t>
  </si>
  <si>
    <t>ORD_0006944</t>
  </si>
  <si>
    <t>ORD_0006945</t>
  </si>
  <si>
    <t>ORD_0006946</t>
  </si>
  <si>
    <t>ORD_0006947</t>
  </si>
  <si>
    <t>ORD_0006948</t>
  </si>
  <si>
    <t>ORD_0006949</t>
  </si>
  <si>
    <t>ORD_0006950</t>
  </si>
  <si>
    <t>ORD_0006951</t>
  </si>
  <si>
    <t>ORD_0006952</t>
  </si>
  <si>
    <t>ORD_0006953</t>
  </si>
  <si>
    <t>ORD_0006954</t>
  </si>
  <si>
    <t>Nampan / Tray, Other, Perlengkapan Packing</t>
  </si>
  <si>
    <t>ORD_0006955</t>
  </si>
  <si>
    <t>ORD_0006956</t>
  </si>
  <si>
    <t>ORD_0006957</t>
  </si>
  <si>
    <t>ORD_0006958</t>
  </si>
  <si>
    <t>ORD_0006959</t>
  </si>
  <si>
    <t>ORD_0006960</t>
  </si>
  <si>
    <t>ORD_0006961</t>
  </si>
  <si>
    <t>ORD_0006962</t>
  </si>
  <si>
    <t>ORD_0006963</t>
  </si>
  <si>
    <t>ORD_0006964</t>
  </si>
  <si>
    <t>ORD_0006965</t>
  </si>
  <si>
    <t>Mangkok Sambal / Saus, Teko / Jug</t>
  </si>
  <si>
    <t>ORD_0006966</t>
  </si>
  <si>
    <t>ORD_0006967</t>
  </si>
  <si>
    <t>ORD_0006968</t>
  </si>
  <si>
    <t>ORD_0006969</t>
  </si>
  <si>
    <t>Celengan, Perlengkapan Packing</t>
  </si>
  <si>
    <t>ORD_0006970</t>
  </si>
  <si>
    <t>Celengan, Peralatan Makan</t>
  </si>
  <si>
    <t>ORD_0006971</t>
  </si>
  <si>
    <t>ORD_0006972</t>
  </si>
  <si>
    <t>ORD_0006973</t>
  </si>
  <si>
    <t>BCA OneKlik</t>
  </si>
  <si>
    <t>ORD_0006974</t>
  </si>
  <si>
    <t>ORD_0006975</t>
  </si>
  <si>
    <t>ORD_0006976</t>
  </si>
  <si>
    <t>ORD_0006977</t>
  </si>
  <si>
    <t>ORD_0006978</t>
  </si>
  <si>
    <t>ORD_0006979</t>
  </si>
  <si>
    <t>ORD_0006980</t>
  </si>
  <si>
    <t>ORD_0006981</t>
  </si>
  <si>
    <t>ORD_0006982</t>
  </si>
  <si>
    <t>ORD_0006983</t>
  </si>
  <si>
    <t>Mangkok Sambal / Saus, Peralatan Makan, Saringan / Strainer</t>
  </si>
  <si>
    <t>ORD_0006984</t>
  </si>
  <si>
    <t>ORD_0006985</t>
  </si>
  <si>
    <t>ORD_0006986</t>
  </si>
  <si>
    <t>ORD_0005210</t>
  </si>
  <si>
    <t>2024-02</t>
  </si>
  <si>
    <t>ORD_0005211</t>
  </si>
  <si>
    <t>ORD_0005212</t>
  </si>
  <si>
    <t>ORD_0005213</t>
  </si>
  <si>
    <t>ORD_0005214</t>
  </si>
  <si>
    <t>ORD_0005215</t>
  </si>
  <si>
    <t>ORD_0005216</t>
  </si>
  <si>
    <t>ORD_0005217</t>
  </si>
  <si>
    <t>ORD_0005218</t>
  </si>
  <si>
    <t>Baskom / Mangkok Besar</t>
  </si>
  <si>
    <t>ORD_0005219</t>
  </si>
  <si>
    <t>ORD_0005220</t>
  </si>
  <si>
    <t>ORD_0005221</t>
  </si>
  <si>
    <t>ORD_0005222</t>
  </si>
  <si>
    <t>ORD_0005223</t>
  </si>
  <si>
    <t>ORD_0005224</t>
  </si>
  <si>
    <t>ORD_0005225</t>
  </si>
  <si>
    <t>ORD_0005226</t>
  </si>
  <si>
    <t>Celengan, Keranjang</t>
  </si>
  <si>
    <t>ORD_0005227</t>
  </si>
  <si>
    <t>ORD_0005228</t>
  </si>
  <si>
    <t>ORD_0005229</t>
  </si>
  <si>
    <t>ORD_0005230</t>
  </si>
  <si>
    <t>ORD_0005231</t>
  </si>
  <si>
    <t>ORD_0005232</t>
  </si>
  <si>
    <t>ORD_0005233</t>
  </si>
  <si>
    <t>ORD_0005234</t>
  </si>
  <si>
    <t>ORD_0005235</t>
  </si>
  <si>
    <t>ORD_0005236</t>
  </si>
  <si>
    <t>ORD_0005237</t>
  </si>
  <si>
    <t>ORD_0005238</t>
  </si>
  <si>
    <t>ORD_0005239</t>
  </si>
  <si>
    <t>ORD_0005240</t>
  </si>
  <si>
    <t>Bangku / Kursi Kecil</t>
  </si>
  <si>
    <t>ORD_0005241</t>
  </si>
  <si>
    <t>ORD_0005242</t>
  </si>
  <si>
    <t>ORD_0005243</t>
  </si>
  <si>
    <t>ORD_0005244</t>
  </si>
  <si>
    <t>ORD_0005245</t>
  </si>
  <si>
    <t>ORD_0005246</t>
  </si>
  <si>
    <t>ORD_0005247</t>
  </si>
  <si>
    <t>Nampan / Tray, Spatula</t>
  </si>
  <si>
    <t>ORD_0005248</t>
  </si>
  <si>
    <t>ORD_0005249</t>
  </si>
  <si>
    <t>ORD_0005250</t>
  </si>
  <si>
    <t>ORD_0005251</t>
  </si>
  <si>
    <t>ORD_0005252</t>
  </si>
  <si>
    <t>ORD_0005253</t>
  </si>
  <si>
    <t>ORD_0005254</t>
  </si>
  <si>
    <t>ORD_0005255</t>
  </si>
  <si>
    <t>ORD_0005256</t>
  </si>
  <si>
    <t>ORD_0005257</t>
  </si>
  <si>
    <t>Perlengkapan Packing, Rak / Rak Serbaguna</t>
  </si>
  <si>
    <t>ORD_0005258</t>
  </si>
  <si>
    <t>ORD_0005259</t>
  </si>
  <si>
    <t>ORD_0005260</t>
  </si>
  <si>
    <t>ORD_0005261</t>
  </si>
  <si>
    <t>ORD_0005262</t>
  </si>
  <si>
    <t>ORD_0005263</t>
  </si>
  <si>
    <t>ORD_0005264</t>
  </si>
  <si>
    <t>ORD_0005265</t>
  </si>
  <si>
    <t>ORD_0005266</t>
  </si>
  <si>
    <t>ORD_0005267</t>
  </si>
  <si>
    <t>ORD_0005268</t>
  </si>
  <si>
    <t>ORD_0005269</t>
  </si>
  <si>
    <t>ORD_0005270</t>
  </si>
  <si>
    <t>ORD_0005271</t>
  </si>
  <si>
    <t>ORD_0005272</t>
  </si>
  <si>
    <t>ORD_0005273</t>
  </si>
  <si>
    <t>ORD_0005274</t>
  </si>
  <si>
    <t>ORD_0005275</t>
  </si>
  <si>
    <t>ORD_0005276</t>
  </si>
  <si>
    <t>ORD_0005277</t>
  </si>
  <si>
    <t>ORD_0005278</t>
  </si>
  <si>
    <t>ORD_0005279</t>
  </si>
  <si>
    <t>Mangkok Sambal / Saus, Piring</t>
  </si>
  <si>
    <t>ORD_0005280</t>
  </si>
  <si>
    <t>ORD_0005281</t>
  </si>
  <si>
    <t>Aksesoris Mandi, Celengan, Mangkok Sambal / Saus, Other</t>
  </si>
  <si>
    <t>ORD_0005282</t>
  </si>
  <si>
    <t>ORD_0005283</t>
  </si>
  <si>
    <t>ORD_0005284</t>
  </si>
  <si>
    <t>ORD_0005285</t>
  </si>
  <si>
    <t>ORD_0005286</t>
  </si>
  <si>
    <t>ORD_0005287</t>
  </si>
  <si>
    <t>ORD_0005288</t>
  </si>
  <si>
    <t>ORD_0005289</t>
  </si>
  <si>
    <t>Celengan, Sapu / Pembersih Lantai</t>
  </si>
  <si>
    <t>ORD_0005290</t>
  </si>
  <si>
    <t>ORD_0005291</t>
  </si>
  <si>
    <t>ORD_0005292</t>
  </si>
  <si>
    <t>Tidak ingin beli lagi</t>
  </si>
  <si>
    <t>ORD_0005293</t>
  </si>
  <si>
    <t>Nampan / Tray, Plastik / Wadah Plastik, Rak / Rak Serbaguna</t>
  </si>
  <si>
    <t>ORD_0005294</t>
  </si>
  <si>
    <t>ORD_0005295</t>
  </si>
  <si>
    <t>ORD_0005296</t>
  </si>
  <si>
    <t>ORD_0005297</t>
  </si>
  <si>
    <t>ORD_0005298</t>
  </si>
  <si>
    <t>ORD_0005299</t>
  </si>
  <si>
    <t>ORD_0005300</t>
  </si>
  <si>
    <t>ORD_0005301</t>
  </si>
  <si>
    <t>ORD_0005302</t>
  </si>
  <si>
    <t>ORD_0005303</t>
  </si>
  <si>
    <t>ORD_0005304</t>
  </si>
  <si>
    <t>ORD_0005305</t>
  </si>
  <si>
    <t>ORD_0005306</t>
  </si>
  <si>
    <t>ORD_0005307</t>
  </si>
  <si>
    <t>ORD_0005308</t>
  </si>
  <si>
    <t>ORD_0005309</t>
  </si>
  <si>
    <t>ORD_0005310</t>
  </si>
  <si>
    <t>ORD_0005311</t>
  </si>
  <si>
    <t>ORD_0005312</t>
  </si>
  <si>
    <t>ORD_0005313</t>
  </si>
  <si>
    <t>ORD_0005314</t>
  </si>
  <si>
    <t>ORD_0005315</t>
  </si>
  <si>
    <t>ORD_0005316</t>
  </si>
  <si>
    <t>ORD_0005317</t>
  </si>
  <si>
    <t>Botol / Gelas / Mug, Mangkok Sambal / Saus, Peralatan Makan</t>
  </si>
  <si>
    <t>ORD_0005318</t>
  </si>
  <si>
    <t>ORD_0005319</t>
  </si>
  <si>
    <t>ORD_0005320</t>
  </si>
  <si>
    <t>ORD_0005321</t>
  </si>
  <si>
    <t>ORD_0005322</t>
  </si>
  <si>
    <t>ORD_0005323</t>
  </si>
  <si>
    <t>ORD_0005324</t>
  </si>
  <si>
    <t>ORD_0005325</t>
  </si>
  <si>
    <t>ORD_0005326</t>
  </si>
  <si>
    <t>ORD_0005327</t>
  </si>
  <si>
    <t>ORD_0005328</t>
  </si>
  <si>
    <t>ORD_0005329</t>
  </si>
  <si>
    <t>ORD_0005330</t>
  </si>
  <si>
    <t>ORD_0005331</t>
  </si>
  <si>
    <t>Mangkok Sambal / Saus, Other, Plastik / Wadah Plastik, Saringan / Strainer</t>
  </si>
  <si>
    <t>ORD_0005332</t>
  </si>
  <si>
    <t>ORD_0005333</t>
  </si>
  <si>
    <t>ORD_0005334</t>
  </si>
  <si>
    <t>ORD_0005335</t>
  </si>
  <si>
    <t>ORD_0005336</t>
  </si>
  <si>
    <t>ORD_0005337</t>
  </si>
  <si>
    <t>ORD_0005338</t>
  </si>
  <si>
    <t>ORD_0005339</t>
  </si>
  <si>
    <t>ORD_0005340</t>
  </si>
  <si>
    <t>ORD_0005341</t>
  </si>
  <si>
    <t>ORD_0005342</t>
  </si>
  <si>
    <t>ORD_0005343</t>
  </si>
  <si>
    <t>ORD_0005344</t>
  </si>
  <si>
    <t>ORD_0005345</t>
  </si>
  <si>
    <t>ORD_0005346</t>
  </si>
  <si>
    <t>Botol / Gelas / Mug, Mangkok Sambal / Saus, Other, Spatula</t>
  </si>
  <si>
    <t>ORD_0005347</t>
  </si>
  <si>
    <t>Retur Penuh (Efektif Batal)</t>
  </si>
  <si>
    <t>Penuh</t>
  </si>
  <si>
    <t>ORD_0005348</t>
  </si>
  <si>
    <t>ORD_0005349</t>
  </si>
  <si>
    <t>Keranjang, Mangkok</t>
  </si>
  <si>
    <t>ORD_0005350</t>
  </si>
  <si>
    <t>ORD_0005351</t>
  </si>
  <si>
    <t>ORD_0005352</t>
  </si>
  <si>
    <t>ORD_0005353</t>
  </si>
  <si>
    <t>ORD_0005354</t>
  </si>
  <si>
    <t>ORD_0005355</t>
  </si>
  <si>
    <t>ORD_0005356</t>
  </si>
  <si>
    <t>ORD_0005357</t>
  </si>
  <si>
    <t>ORD_0005358</t>
  </si>
  <si>
    <t>ORD_0005359</t>
  </si>
  <si>
    <t>Other, Plastik / Wadah Plastik</t>
  </si>
  <si>
    <t>ORD_0005360</t>
  </si>
  <si>
    <t>ORD_0005361</t>
  </si>
  <si>
    <t>ORD_0005362</t>
  </si>
  <si>
    <t>ORD_0005363</t>
  </si>
  <si>
    <t>ORD_0005364</t>
  </si>
  <si>
    <t>ORD_0005365</t>
  </si>
  <si>
    <t>ORD_0005366</t>
  </si>
  <si>
    <t>ORD_0005367</t>
  </si>
  <si>
    <t>ORD_0005368</t>
  </si>
  <si>
    <t>ORD_0005369</t>
  </si>
  <si>
    <t>ORD_0005370</t>
  </si>
  <si>
    <t>ORD_0005371</t>
  </si>
  <si>
    <t>ORD_0005372</t>
  </si>
  <si>
    <t>ORD_0005373</t>
  </si>
  <si>
    <t>ORD_0005374</t>
  </si>
  <si>
    <t>ORD_0005375</t>
  </si>
  <si>
    <t>ORD_0005376</t>
  </si>
  <si>
    <t>Penjual tidak responsif</t>
  </si>
  <si>
    <t>ORD_0005377</t>
  </si>
  <si>
    <t>Penjual telat kirim</t>
  </si>
  <si>
    <t>ORD_0005378</t>
  </si>
  <si>
    <t>ORD_0005379</t>
  </si>
  <si>
    <t>ORD_0005380</t>
  </si>
  <si>
    <t>ORD_0005381</t>
  </si>
  <si>
    <t>ORD_0005382</t>
  </si>
  <si>
    <t>ORD_0005383</t>
  </si>
  <si>
    <t>ORD_0005384</t>
  </si>
  <si>
    <t>ORD_0005385</t>
  </si>
  <si>
    <t>ORD_0005386</t>
  </si>
  <si>
    <t>ORD_0005387</t>
  </si>
  <si>
    <t>Gantungan Baju / Hanger</t>
  </si>
  <si>
    <t>ORD_0005388</t>
  </si>
  <si>
    <t>ORD_0005389</t>
  </si>
  <si>
    <t>ORD_0005390</t>
  </si>
  <si>
    <t>ORD_0005391</t>
  </si>
  <si>
    <t>ORD_0005392</t>
  </si>
  <si>
    <t>ORD_0005393</t>
  </si>
  <si>
    <t>ORD_0005394</t>
  </si>
  <si>
    <t>ORD_0005395</t>
  </si>
  <si>
    <t>ORD_0005396</t>
  </si>
  <si>
    <t>Penjual telat atur kirim</t>
  </si>
  <si>
    <t>ORD_0005397</t>
  </si>
  <si>
    <t>ORD_0005398</t>
  </si>
  <si>
    <t>ORD_0005399</t>
  </si>
  <si>
    <t>ORD_0005400</t>
  </si>
  <si>
    <t>ORD_0005401</t>
  </si>
  <si>
    <t>ORD_0005402</t>
  </si>
  <si>
    <t>ORD_0005403</t>
  </si>
  <si>
    <t>ORD_0005404</t>
  </si>
  <si>
    <t>ORD_0005405</t>
  </si>
  <si>
    <t>ORD_0005406</t>
  </si>
  <si>
    <t>ORD_0005407</t>
  </si>
  <si>
    <t>ORD_0005408</t>
  </si>
  <si>
    <t>ORD_0005409</t>
  </si>
  <si>
    <t>ORD_0005410</t>
  </si>
  <si>
    <t>ORD_0005411</t>
  </si>
  <si>
    <t>ORD_0005412</t>
  </si>
  <si>
    <t>ORD_0005413</t>
  </si>
  <si>
    <t>ORD_0005414</t>
  </si>
  <si>
    <t>ORD_0005415</t>
  </si>
  <si>
    <t>ORD_0005416</t>
  </si>
  <si>
    <t>ORD_0005417</t>
  </si>
  <si>
    <t>ORD_0005418</t>
  </si>
  <si>
    <t>ORD_0005419</t>
  </si>
  <si>
    <t>ORD_0005420</t>
  </si>
  <si>
    <t>ORD_0005421</t>
  </si>
  <si>
    <t>Gayung, Toples / Sealware</t>
  </si>
  <si>
    <t>ORD_0005422</t>
  </si>
  <si>
    <t>ORD_0005423</t>
  </si>
  <si>
    <t>ORD_0005424</t>
  </si>
  <si>
    <t>ORD_0005425</t>
  </si>
  <si>
    <t>ORD_0005426</t>
  </si>
  <si>
    <t>ORD_0005427</t>
  </si>
  <si>
    <t>ORD_0005428</t>
  </si>
  <si>
    <t>ORD_0005429</t>
  </si>
  <si>
    <t>ORD_0005430</t>
  </si>
  <si>
    <t>ORD_0005431</t>
  </si>
  <si>
    <t>ORD_0005432</t>
  </si>
  <si>
    <t>ORD_0005433</t>
  </si>
  <si>
    <t>ORD_0005434</t>
  </si>
  <si>
    <t>ORD_0005435</t>
  </si>
  <si>
    <t>ORD_0005436</t>
  </si>
  <si>
    <t>ORD_0005437</t>
  </si>
  <si>
    <t>ORD_0005438</t>
  </si>
  <si>
    <t>ORD_0005439</t>
  </si>
  <si>
    <t>ORD_0005440</t>
  </si>
  <si>
    <t>ORD_0005441</t>
  </si>
  <si>
    <t>ORD_0005442</t>
  </si>
  <si>
    <t>ORD_0005443</t>
  </si>
  <si>
    <t>ORD_0005444</t>
  </si>
  <si>
    <t>ORD_0005445</t>
  </si>
  <si>
    <t>Celengan, Keranjang, Other, Saringan / Strainer</t>
  </si>
  <si>
    <t>ORD_0005446</t>
  </si>
  <si>
    <t>ORD_0005447</t>
  </si>
  <si>
    <t>ORD_0005448</t>
  </si>
  <si>
    <t>ORD_0005449</t>
  </si>
  <si>
    <t>Celengan, Perlengkapan Packing, Sapu / Pembersih Lantai</t>
  </si>
  <si>
    <t>ORD_0005450</t>
  </si>
  <si>
    <t>ORD_0005451</t>
  </si>
  <si>
    <t>ORD_0005452</t>
  </si>
  <si>
    <t>ORD_0005453</t>
  </si>
  <si>
    <t>ORD_0005454</t>
  </si>
  <si>
    <t>ORD_0005455</t>
  </si>
  <si>
    <t>ORD_0005456</t>
  </si>
  <si>
    <t>ORD_0005457</t>
  </si>
  <si>
    <t>ORD_0005458</t>
  </si>
  <si>
    <t>ORD_0005459</t>
  </si>
  <si>
    <t>ORD_0005460</t>
  </si>
  <si>
    <t>ORD_0005461</t>
  </si>
  <si>
    <t>ORD_0005462</t>
  </si>
  <si>
    <t>ORD_0005463</t>
  </si>
  <si>
    <t>ORD_0005464</t>
  </si>
  <si>
    <t>ORD_0005465</t>
  </si>
  <si>
    <t>ORD_0005466</t>
  </si>
  <si>
    <t>ORD_0005467</t>
  </si>
  <si>
    <t>ORD_0005468</t>
  </si>
  <si>
    <t>ORD_0005469</t>
  </si>
  <si>
    <t>ORD_0005470</t>
  </si>
  <si>
    <t>ORD_0005471</t>
  </si>
  <si>
    <t>ORD_0005472</t>
  </si>
  <si>
    <t>ORD_0005473</t>
  </si>
  <si>
    <t>ORD_0005474</t>
  </si>
  <si>
    <t>ORD_0005475</t>
  </si>
  <si>
    <t>ORD_0005476</t>
  </si>
  <si>
    <t>ORD_0005477</t>
  </si>
  <si>
    <t>ORD_0005478</t>
  </si>
  <si>
    <t>ORD_0005479</t>
  </si>
  <si>
    <t>ORD_0005480</t>
  </si>
  <si>
    <t>Mangkok Sambal / Saus, Peralatan Kamar Mandi</t>
  </si>
  <si>
    <t>ORD_0005481</t>
  </si>
  <si>
    <t>ORD_0005482</t>
  </si>
  <si>
    <t>ORD_0005483</t>
  </si>
  <si>
    <t>ORD_0005484</t>
  </si>
  <si>
    <t>ORD_0005485</t>
  </si>
  <si>
    <t>ORD_0005486</t>
  </si>
  <si>
    <t>Other, Rak / Rak Serbaguna</t>
  </si>
  <si>
    <t>ORD_0005487</t>
  </si>
  <si>
    <t>ORD_0005488</t>
  </si>
  <si>
    <t>ORD_0005489</t>
  </si>
  <si>
    <t>ORD_0005490</t>
  </si>
  <si>
    <t>ORD_0005491</t>
  </si>
  <si>
    <t>ORD_0005492</t>
  </si>
  <si>
    <t>ORD_0005493</t>
  </si>
  <si>
    <t>ORD_0005494</t>
  </si>
  <si>
    <t>ORD_0005495</t>
  </si>
  <si>
    <t>ORD_0005496</t>
  </si>
  <si>
    <t>ORD_0005497</t>
  </si>
  <si>
    <t>ORD_0005498</t>
  </si>
  <si>
    <t>ORD_0005499</t>
  </si>
  <si>
    <t>ORD_0005500</t>
  </si>
  <si>
    <t>ORD_0005501</t>
  </si>
  <si>
    <t>Celengan, Nampan / Tray, Sikat / Pembersih</t>
  </si>
  <si>
    <t>ORD_0005502</t>
  </si>
  <si>
    <t>ORD_0005503</t>
  </si>
  <si>
    <t>ORD_0005504</t>
  </si>
  <si>
    <t>ORD_0005505</t>
  </si>
  <si>
    <t>ORD_0005506</t>
  </si>
  <si>
    <t>ORD_0005507</t>
  </si>
  <si>
    <t>ORD_0005508</t>
  </si>
  <si>
    <t>ORD_0005509</t>
  </si>
  <si>
    <t>ORD_0005510</t>
  </si>
  <si>
    <t>ORD_0005511</t>
  </si>
  <si>
    <t>ORD_0005512</t>
  </si>
  <si>
    <t>ORD_0005513</t>
  </si>
  <si>
    <t>ORD_0005514</t>
  </si>
  <si>
    <t>ORD_0005515</t>
  </si>
  <si>
    <t>Perlengkapan Packing</t>
  </si>
  <si>
    <t>ORD_0005516</t>
  </si>
  <si>
    <t>ORD_0005517</t>
  </si>
  <si>
    <t>ORD_0005518</t>
  </si>
  <si>
    <t>ORD_0005519</t>
  </si>
  <si>
    <t>ORD_0005520</t>
  </si>
  <si>
    <t>ORD_0005521</t>
  </si>
  <si>
    <t>ORD_0005522</t>
  </si>
  <si>
    <t>ORD_0005523</t>
  </si>
  <si>
    <t>ORD_0005524</t>
  </si>
  <si>
    <t>ORD_0005525</t>
  </si>
  <si>
    <t>ORD_0005526</t>
  </si>
  <si>
    <t>ORD_0005527</t>
  </si>
  <si>
    <t>ORD_0005528</t>
  </si>
  <si>
    <t>ORD_0005529</t>
  </si>
  <si>
    <t>ORD_0005530</t>
  </si>
  <si>
    <t>ORD_0005531</t>
  </si>
  <si>
    <t>ORD_0005532</t>
  </si>
  <si>
    <t>Gayung, Mangkok Sambal / Saus</t>
  </si>
  <si>
    <t>ORD_0005533</t>
  </si>
  <si>
    <t>Piring</t>
  </si>
  <si>
    <t>ORD_0005534</t>
  </si>
  <si>
    <t>ORD_0005535</t>
  </si>
  <si>
    <t>ORD_0005536</t>
  </si>
  <si>
    <t>ORD_0005537</t>
  </si>
  <si>
    <t>ORD_0005538</t>
  </si>
  <si>
    <t>ORD_0005539</t>
  </si>
  <si>
    <t>ORD_0005540</t>
  </si>
  <si>
    <t>ORD_0005541</t>
  </si>
  <si>
    <t>ORD_0005542</t>
  </si>
  <si>
    <t>ORD_0005543</t>
  </si>
  <si>
    <t>ORD_0005544</t>
  </si>
  <si>
    <t>ORD_0005545</t>
  </si>
  <si>
    <t>ORD_0005546</t>
  </si>
  <si>
    <t>ORD_0005547</t>
  </si>
  <si>
    <t>ORD_0005548</t>
  </si>
  <si>
    <t>ORD_0005549</t>
  </si>
  <si>
    <t>ORD_0005550</t>
  </si>
  <si>
    <t>ORD_0005551</t>
  </si>
  <si>
    <t>ORD_0005552</t>
  </si>
  <si>
    <t>ORD_0005553</t>
  </si>
  <si>
    <t>ORD_0005554</t>
  </si>
  <si>
    <t>ORD_0005555</t>
  </si>
  <si>
    <t>ORD_0005556</t>
  </si>
  <si>
    <t>ORD_0005557</t>
  </si>
  <si>
    <t>ORD_0005558</t>
  </si>
  <si>
    <t>ORD_0005559</t>
  </si>
  <si>
    <t>Celengan, Saringan / Strainer</t>
  </si>
  <si>
    <t>ORD_0005560</t>
  </si>
  <si>
    <t>ORD_0005561</t>
  </si>
  <si>
    <t>ORD_0005562</t>
  </si>
  <si>
    <t>ORD_0005563</t>
  </si>
  <si>
    <t>ORD_0005564</t>
  </si>
  <si>
    <t>Mangkok Sambal / Saus, Perlengkapan Packing</t>
  </si>
  <si>
    <t>ORD_0005565</t>
  </si>
  <si>
    <t>ORD_0005566</t>
  </si>
  <si>
    <t>ORD_0005567</t>
  </si>
  <si>
    <t>Lunch Box / Rantang, Saringan / Strainer</t>
  </si>
  <si>
    <t>ORD_0005568</t>
  </si>
  <si>
    <t>ORD_0005569</t>
  </si>
  <si>
    <t>ORD_0005570</t>
  </si>
  <si>
    <t>ORD_0005571</t>
  </si>
  <si>
    <t>ORD_0005572</t>
  </si>
  <si>
    <t>ORD_0005573</t>
  </si>
  <si>
    <t>ORD_0005574</t>
  </si>
  <si>
    <t>ORD_0005575</t>
  </si>
  <si>
    <t>Keranjang, Rak / Rak Serbaguna</t>
  </si>
  <si>
    <t>ORD_0005576</t>
  </si>
  <si>
    <t>ORD_0005577</t>
  </si>
  <si>
    <t>ORD_0005578</t>
  </si>
  <si>
    <t>ORD_0005579</t>
  </si>
  <si>
    <t>ORD_0005580</t>
  </si>
  <si>
    <t>ORD_0005581</t>
  </si>
  <si>
    <t>ORD_0005582</t>
  </si>
  <si>
    <t>ORD_0005583</t>
  </si>
  <si>
    <t>ORD_0005584</t>
  </si>
  <si>
    <t>ORD_0005585</t>
  </si>
  <si>
    <t>ORD_0005586</t>
  </si>
  <si>
    <t>ORD_0005587</t>
  </si>
  <si>
    <t>ORD_0005588</t>
  </si>
  <si>
    <t>ORD_0005589</t>
  </si>
  <si>
    <t>ORD_0005590</t>
  </si>
  <si>
    <t>ORD_0005591</t>
  </si>
  <si>
    <t>ORD_0005592</t>
  </si>
  <si>
    <t>ORD_0005593</t>
  </si>
  <si>
    <t>ORD_0005594</t>
  </si>
  <si>
    <t>ORD_0005595</t>
  </si>
  <si>
    <t>ORD_0005596</t>
  </si>
  <si>
    <t>ORD_0005597</t>
  </si>
  <si>
    <t>ORD_0005598</t>
  </si>
  <si>
    <t>ORD_0011485</t>
  </si>
  <si>
    <t>2024-03</t>
  </si>
  <si>
    <t>ORD_0011486</t>
  </si>
  <si>
    <t>ORD_0011487</t>
  </si>
  <si>
    <t>Other, Teko / Jug</t>
  </si>
  <si>
    <t>ORD_0011488</t>
  </si>
  <si>
    <t>ORD_0011489</t>
  </si>
  <si>
    <t>ORD_0011490</t>
  </si>
  <si>
    <t>ORD_0011491</t>
  </si>
  <si>
    <t>ORD_0011492</t>
  </si>
  <si>
    <t>ORD_0011493</t>
  </si>
  <si>
    <t>ORD_0011494</t>
  </si>
  <si>
    <t>ORD_0011495</t>
  </si>
  <si>
    <t>ORD_0011496</t>
  </si>
  <si>
    <t>ORD_0011497</t>
  </si>
  <si>
    <t>ORD_0011498</t>
  </si>
  <si>
    <t>ORD_0011499</t>
  </si>
  <si>
    <t>ORD_0011500</t>
  </si>
  <si>
    <t>ORD_0011501</t>
  </si>
  <si>
    <t>ORD_0011502</t>
  </si>
  <si>
    <t>ORD_0011503</t>
  </si>
  <si>
    <t>ORD_0011504</t>
  </si>
  <si>
    <t>ORD_0011505</t>
  </si>
  <si>
    <t>ORD_0011506</t>
  </si>
  <si>
    <t>ORD_0011507</t>
  </si>
  <si>
    <t>ORD_0011508</t>
  </si>
  <si>
    <t>Celengan, Keranjang, Plastik / Wadah Plastik, Saringan / Strainer</t>
  </si>
  <si>
    <t>ORD_0011509</t>
  </si>
  <si>
    <t>ORD_0011510</t>
  </si>
  <si>
    <t>ORD_0011511</t>
  </si>
  <si>
    <t>ORD_0011512</t>
  </si>
  <si>
    <t>ORD_0011513</t>
  </si>
  <si>
    <t>ORD_0011514</t>
  </si>
  <si>
    <t>ORD_0011515</t>
  </si>
  <si>
    <t>ORD_0011516</t>
  </si>
  <si>
    <t>Stempel / Alat Kantor</t>
  </si>
  <si>
    <t>ORD_0011517</t>
  </si>
  <si>
    <t>ORD_0011518</t>
  </si>
  <si>
    <t>Keranjang, Peralatan Kamar Mandi, Pisau / Alat Potong</t>
  </si>
  <si>
    <t>ORD_0011519</t>
  </si>
  <si>
    <t>Teko / Jug</t>
  </si>
  <si>
    <t>ORD_0011520</t>
  </si>
  <si>
    <t>ORD_0011521</t>
  </si>
  <si>
    <t>ORD_0011522</t>
  </si>
  <si>
    <t>ORD_0011523</t>
  </si>
  <si>
    <t>ORD_0011524</t>
  </si>
  <si>
    <t>ORD_0011525</t>
  </si>
  <si>
    <t>ORD_0011526</t>
  </si>
  <si>
    <t>ORD_0011527</t>
  </si>
  <si>
    <t>ORD_0011528</t>
  </si>
  <si>
    <t>ORD_0011529</t>
  </si>
  <si>
    <t>ORD_0011530</t>
  </si>
  <si>
    <t>ORD_0011531</t>
  </si>
  <si>
    <t>ORD_0011532</t>
  </si>
  <si>
    <t>ORD_0011533</t>
  </si>
  <si>
    <t>ORD_0011534</t>
  </si>
  <si>
    <t>ORD_0011535</t>
  </si>
  <si>
    <t>ORD_0011536</t>
  </si>
  <si>
    <t>Celengan, Gayung, Saringan / Strainer</t>
  </si>
  <si>
    <t>ORD_0011537</t>
  </si>
  <si>
    <t>ORD_0011538</t>
  </si>
  <si>
    <t>ORD_0011539</t>
  </si>
  <si>
    <t>ORD_0011540</t>
  </si>
  <si>
    <t>Cobek / Ulekan, Other, Peralatan Makan, Talenan, Toples / Sealware</t>
  </si>
  <si>
    <t>ORD_0011541</t>
  </si>
  <si>
    <t>ORD_0011542</t>
  </si>
  <si>
    <t>ORD_0011543</t>
  </si>
  <si>
    <t>ORD_0011544</t>
  </si>
  <si>
    <t>ORD_0011545</t>
  </si>
  <si>
    <t>ORD_0011546</t>
  </si>
  <si>
    <t>ORD_0011547</t>
  </si>
  <si>
    <t>ORD_0011548</t>
  </si>
  <si>
    <t>ORD_0011549</t>
  </si>
  <si>
    <t>ORD_0011550</t>
  </si>
  <si>
    <t>ORD_0011551</t>
  </si>
  <si>
    <t>ORD_0011552</t>
  </si>
  <si>
    <t>ORD_0011553</t>
  </si>
  <si>
    <t>Baskom / Mangkok Besar, Celengan, Other</t>
  </si>
  <si>
    <t>ORD_0011554</t>
  </si>
  <si>
    <t>ORD_0011555</t>
  </si>
  <si>
    <t>ORD_0011556</t>
  </si>
  <si>
    <t>ORD_0011557</t>
  </si>
  <si>
    <t>ORD_0011558</t>
  </si>
  <si>
    <t>ORD_0011559</t>
  </si>
  <si>
    <t>ORD_0011560</t>
  </si>
  <si>
    <t>ORD_0011561</t>
  </si>
  <si>
    <t>ORD_0011562</t>
  </si>
  <si>
    <t>ORD_0011563</t>
  </si>
  <si>
    <t>ORD_0011564</t>
  </si>
  <si>
    <t>ORD_0011565</t>
  </si>
  <si>
    <t>ORD_0011566</t>
  </si>
  <si>
    <t>ORD_0011567</t>
  </si>
  <si>
    <t>ORD_0011568</t>
  </si>
  <si>
    <t>ORD_0011569</t>
  </si>
  <si>
    <t>ORD_0011570</t>
  </si>
  <si>
    <t>ORD_0011571</t>
  </si>
  <si>
    <t>ORD_0011572</t>
  </si>
  <si>
    <t>ORD_0011573</t>
  </si>
  <si>
    <t>ORD_0011574</t>
  </si>
  <si>
    <t>ORD_0011575</t>
  </si>
  <si>
    <t>ORD_0011576</t>
  </si>
  <si>
    <t>ORD_0011577</t>
  </si>
  <si>
    <t>ORD_0011578</t>
  </si>
  <si>
    <t>ORD_0011579</t>
  </si>
  <si>
    <t>ORD_0011580</t>
  </si>
  <si>
    <t>ORD_0011581</t>
  </si>
  <si>
    <t>ORD_0011582</t>
  </si>
  <si>
    <t>ORD_0011583</t>
  </si>
  <si>
    <t>ORD_0011584</t>
  </si>
  <si>
    <t>ORD_0011585</t>
  </si>
  <si>
    <t>ORD_0011586</t>
  </si>
  <si>
    <t>Mangkok Sambal / Saus, Rak / Rak Serbaguna</t>
  </si>
  <si>
    <t>ORD_0011587</t>
  </si>
  <si>
    <t>ORD_0011588</t>
  </si>
  <si>
    <t>ORD_0011589</t>
  </si>
  <si>
    <t>ORD_0011590</t>
  </si>
  <si>
    <t>ORD_0011591</t>
  </si>
  <si>
    <t>ORD_0011592</t>
  </si>
  <si>
    <t>ORD_0011593</t>
  </si>
  <si>
    <t>ORD_0011594</t>
  </si>
  <si>
    <t>ORD_0011595</t>
  </si>
  <si>
    <t>ORD_0011596</t>
  </si>
  <si>
    <t>ORD_0011597</t>
  </si>
  <si>
    <t>ORD_0011598</t>
  </si>
  <si>
    <t>ORD_0011599</t>
  </si>
  <si>
    <t>ORD_0011600</t>
  </si>
  <si>
    <t>ORD_0011601</t>
  </si>
  <si>
    <t>ORD_0011602</t>
  </si>
  <si>
    <t>ORD_0011603</t>
  </si>
  <si>
    <t>ORD_0011604</t>
  </si>
  <si>
    <t>ORD_0011605</t>
  </si>
  <si>
    <t>ORD_0011606</t>
  </si>
  <si>
    <t>ORD_0011607</t>
  </si>
  <si>
    <t>ORD_0011608</t>
  </si>
  <si>
    <t>ORD_0011609</t>
  </si>
  <si>
    <t>ORD_0011610</t>
  </si>
  <si>
    <t>ORD_0011611</t>
  </si>
  <si>
    <t>ORD_0011612</t>
  </si>
  <si>
    <t>ORD_0011613</t>
  </si>
  <si>
    <t>ORD_0011614</t>
  </si>
  <si>
    <t>ORD_0011615</t>
  </si>
  <si>
    <t>ORD_0011616</t>
  </si>
  <si>
    <t>Keranjang, Other, Rak / Rak Serbaguna</t>
  </si>
  <si>
    <t>ORD_0011617</t>
  </si>
  <si>
    <t>ORD_0011618</t>
  </si>
  <si>
    <t>ORD_0011619</t>
  </si>
  <si>
    <t>ORD_0011620</t>
  </si>
  <si>
    <t>ORD_0011621</t>
  </si>
  <si>
    <t>ORD_0011622</t>
  </si>
  <si>
    <t>ORD_0011623</t>
  </si>
  <si>
    <t>ORD_0011624</t>
  </si>
  <si>
    <t>ORD_0011625</t>
  </si>
  <si>
    <t>ORD_0011626</t>
  </si>
  <si>
    <t>ORD_0011627</t>
  </si>
  <si>
    <t>ORD_0011628</t>
  </si>
  <si>
    <t>ORD_0011629</t>
  </si>
  <si>
    <t>ORD_0011630</t>
  </si>
  <si>
    <t>Aksesoris Mandi, Botol / Gelas / Mug, Celengan, Gantungan Baju / Hanger, Gayung</t>
  </si>
  <si>
    <t>ORD_0011631</t>
  </si>
  <si>
    <t>Aksesoris Mandi, Botol / Gelas / Mug, Celengan, Gayung, Mangkok</t>
  </si>
  <si>
    <t>ORD_0011632</t>
  </si>
  <si>
    <t>ORD_0011633</t>
  </si>
  <si>
    <t>ORD_0011634</t>
  </si>
  <si>
    <t>ORD_0011635</t>
  </si>
  <si>
    <t>ORD_0011636</t>
  </si>
  <si>
    <t>ORD_0011637</t>
  </si>
  <si>
    <t>ORD_0011638</t>
  </si>
  <si>
    <t>ORD_0011639</t>
  </si>
  <si>
    <t>ORD_0011640</t>
  </si>
  <si>
    <t>ORD_0011641</t>
  </si>
  <si>
    <t>ORD_0011642</t>
  </si>
  <si>
    <t>ORD_0011643</t>
  </si>
  <si>
    <t>ORD_0011644</t>
  </si>
  <si>
    <t>ORD_0011645</t>
  </si>
  <si>
    <t>ORD_0011646</t>
  </si>
  <si>
    <t>ORD_0011647</t>
  </si>
  <si>
    <t>ORD_0011648</t>
  </si>
  <si>
    <t>ORD_0011649</t>
  </si>
  <si>
    <t>ORD_0011650</t>
  </si>
  <si>
    <t>ORD_0011651</t>
  </si>
  <si>
    <t>ORD_0011652</t>
  </si>
  <si>
    <t>ORD_0011653</t>
  </si>
  <si>
    <t>ORD_0011654</t>
  </si>
  <si>
    <t>ORD_0011655</t>
  </si>
  <si>
    <t>ORD_0011656</t>
  </si>
  <si>
    <t>ORD_0011657</t>
  </si>
  <si>
    <t>ORD_0011658</t>
  </si>
  <si>
    <t>ORD_0011659</t>
  </si>
  <si>
    <t>ORD_0011660</t>
  </si>
  <si>
    <t>Selesai (Retur Parsial)</t>
  </si>
  <si>
    <t>Parsial</t>
  </si>
  <si>
    <t>ORD_0011661</t>
  </si>
  <si>
    <t>ORD_0011662</t>
  </si>
  <si>
    <t>ORD_0011663</t>
  </si>
  <si>
    <t>ORD_0011664</t>
  </si>
  <si>
    <t>ORD_0011665</t>
  </si>
  <si>
    <t>ORD_0011666</t>
  </si>
  <si>
    <t>ORD_0011667</t>
  </si>
  <si>
    <t>ORD_0011668</t>
  </si>
  <si>
    <t>ORD_0011669</t>
  </si>
  <si>
    <t>ORD_0011670</t>
  </si>
  <si>
    <t>ORD_0011671</t>
  </si>
  <si>
    <t>ORD_0011672</t>
  </si>
  <si>
    <t>ORD_0011673</t>
  </si>
  <si>
    <t>ORD_0011674</t>
  </si>
  <si>
    <t>ORD_0011675</t>
  </si>
  <si>
    <t>ORD_0011676</t>
  </si>
  <si>
    <t>ORD_0011677</t>
  </si>
  <si>
    <t>ORD_0011678</t>
  </si>
  <si>
    <t>ORD_0011679</t>
  </si>
  <si>
    <t>ORD_0011680</t>
  </si>
  <si>
    <t>ORD_0011681</t>
  </si>
  <si>
    <t>ORD_0011682</t>
  </si>
  <si>
    <t>ORD_0011683</t>
  </si>
  <si>
    <t>ORD_0011684</t>
  </si>
  <si>
    <t>ORD_0011685</t>
  </si>
  <si>
    <t>Bangku / Kursi Kecil, Celengan, Pisau / Alat Potong, Spatula</t>
  </si>
  <si>
    <t>ORD_0011686</t>
  </si>
  <si>
    <t>ORD_0011687</t>
  </si>
  <si>
    <t>ORD_0011688</t>
  </si>
  <si>
    <t>ORD_0011689</t>
  </si>
  <si>
    <t>ORD_0011690</t>
  </si>
  <si>
    <t>ORD_0011691</t>
  </si>
  <si>
    <t>ORD_0011692</t>
  </si>
  <si>
    <t>ORD_0011693</t>
  </si>
  <si>
    <t>ORD_0011694</t>
  </si>
  <si>
    <t>ORD_0011695</t>
  </si>
  <si>
    <t>ORD_0011696</t>
  </si>
  <si>
    <t>ORD_0011697</t>
  </si>
  <si>
    <t>ORD_0011698</t>
  </si>
  <si>
    <t>ORD_0011699</t>
  </si>
  <si>
    <t>ORD_0011700</t>
  </si>
  <si>
    <t>ORD_0011701</t>
  </si>
  <si>
    <t>ORD_0011702</t>
  </si>
  <si>
    <t>ORD_0011703</t>
  </si>
  <si>
    <t>ORD_0011704</t>
  </si>
  <si>
    <t>ORD_0011705</t>
  </si>
  <si>
    <t>ORD_0011706</t>
  </si>
  <si>
    <t>ORD_0011707</t>
  </si>
  <si>
    <t>ORD_0011708</t>
  </si>
  <si>
    <t>ORD_0011709</t>
  </si>
  <si>
    <t>Celengan, Keranjang, Peralatan Makan, Plastik / Wadah Plastik</t>
  </si>
  <si>
    <t>ORD_0011710</t>
  </si>
  <si>
    <t>ORD_0011711</t>
  </si>
  <si>
    <t>Sapu / Pembersih Lantai</t>
  </si>
  <si>
    <t>ORD_0011712</t>
  </si>
  <si>
    <t>ORD_0011713</t>
  </si>
  <si>
    <t>ORD_0011714</t>
  </si>
  <si>
    <t>ORD_0011715</t>
  </si>
  <si>
    <t>ORD_0011716</t>
  </si>
  <si>
    <t>ORD_0011717</t>
  </si>
  <si>
    <t>ORD_0011718</t>
  </si>
  <si>
    <t>ORD_0011719</t>
  </si>
  <si>
    <t>ORD_0011720</t>
  </si>
  <si>
    <t>Aksesoris Mandi, Keranjang, Peralatan Kamar Mandi, Perlengkapan Packing</t>
  </si>
  <si>
    <t>ORD_0011721</t>
  </si>
  <si>
    <t>ORD_0011722</t>
  </si>
  <si>
    <t>ORD_0011723</t>
  </si>
  <si>
    <t>ORD_0011724</t>
  </si>
  <si>
    <t>ORD_0011725</t>
  </si>
  <si>
    <t>ORD_0011726</t>
  </si>
  <si>
    <t>ORD_0011727</t>
  </si>
  <si>
    <t>ORD_0011728</t>
  </si>
  <si>
    <t>ORD_0011729</t>
  </si>
  <si>
    <t>ORD_0011730</t>
  </si>
  <si>
    <t>ORD_0011731</t>
  </si>
  <si>
    <t>ORD_0011732</t>
  </si>
  <si>
    <t>ORD_0011733</t>
  </si>
  <si>
    <t>ORD_0011734</t>
  </si>
  <si>
    <t>ORD_0011735</t>
  </si>
  <si>
    <t>ORD_0011736</t>
  </si>
  <si>
    <t>ORD_0011737</t>
  </si>
  <si>
    <t>ORD_0011738</t>
  </si>
  <si>
    <t>ORD_0011739</t>
  </si>
  <si>
    <t>ORD_0011740</t>
  </si>
  <si>
    <t>ORD_0011741</t>
  </si>
  <si>
    <t>ORD_0011742</t>
  </si>
  <si>
    <t>ORD_0011743</t>
  </si>
  <si>
    <t>ORD_0011744</t>
  </si>
  <si>
    <t>ORD_0011745</t>
  </si>
  <si>
    <t>ORD_0011746</t>
  </si>
  <si>
    <t>ORD_0011747</t>
  </si>
  <si>
    <t>ORD_0011748</t>
  </si>
  <si>
    <t>ORD_0011749</t>
  </si>
  <si>
    <t>ORD_0011750</t>
  </si>
  <si>
    <t>ORD_0011751</t>
  </si>
  <si>
    <t>ORD_0011752</t>
  </si>
  <si>
    <t>ORD_0011753</t>
  </si>
  <si>
    <t>ORD_0011754</t>
  </si>
  <si>
    <t>ORD_0011755</t>
  </si>
  <si>
    <t>ORD_0011756</t>
  </si>
  <si>
    <t>ORD_0011757</t>
  </si>
  <si>
    <t>ORD_0011758</t>
  </si>
  <si>
    <t>ORD_0011759</t>
  </si>
  <si>
    <t>ORD_0011760</t>
  </si>
  <si>
    <t>ORD_0011761</t>
  </si>
  <si>
    <t>ORD_0011762</t>
  </si>
  <si>
    <t>ORD_0011763</t>
  </si>
  <si>
    <t>Celengan, Nampan / Tray, Other</t>
  </si>
  <si>
    <t>ORD_0011764</t>
  </si>
  <si>
    <t>ORD_0011765</t>
  </si>
  <si>
    <t>ORD_0011766</t>
  </si>
  <si>
    <t>ORD_0011767</t>
  </si>
  <si>
    <t>ORD_0011768</t>
  </si>
  <si>
    <t>ORD_0011769</t>
  </si>
  <si>
    <t>ORD_0011770</t>
  </si>
  <si>
    <t>ORD_0011771</t>
  </si>
  <si>
    <t>ORD_0011772</t>
  </si>
  <si>
    <t>ORD_0011773</t>
  </si>
  <si>
    <t>ORD_0011774</t>
  </si>
  <si>
    <t>ORD_0011775</t>
  </si>
  <si>
    <t>ORD_0011776</t>
  </si>
  <si>
    <t>ORD_0011777</t>
  </si>
  <si>
    <t>Botol / Gelas / Mug, Saringan / Strainer, Seal / Baut / Roof</t>
  </si>
  <si>
    <t>ORD_0011778</t>
  </si>
  <si>
    <t>ORD_0011779</t>
  </si>
  <si>
    <t>ORD_0011780</t>
  </si>
  <si>
    <t>ORD_0011781</t>
  </si>
  <si>
    <t>ORD_0011782</t>
  </si>
  <si>
    <t>ORD_0011783</t>
  </si>
  <si>
    <t>ORD_0011784</t>
  </si>
  <si>
    <t>ORD_0011785</t>
  </si>
  <si>
    <t>ORD_0011786</t>
  </si>
  <si>
    <t>ORD_0011787</t>
  </si>
  <si>
    <t>ORD_0011788</t>
  </si>
  <si>
    <t>ORD_0011789</t>
  </si>
  <si>
    <t>ORD_0011790</t>
  </si>
  <si>
    <t>Aksesoris Mandi</t>
  </si>
  <si>
    <t>ORD_0011791</t>
  </si>
  <si>
    <t>ORD_0011792</t>
  </si>
  <si>
    <t>ORD_0011793</t>
  </si>
  <si>
    <t>ORD_0011794</t>
  </si>
  <si>
    <t>ORD_0011795</t>
  </si>
  <si>
    <t>ORD_0011796</t>
  </si>
  <si>
    <t>ORD_0011797</t>
  </si>
  <si>
    <t>ORD_0011798</t>
  </si>
  <si>
    <t>ORD_0011799</t>
  </si>
  <si>
    <t>ORD_0011800</t>
  </si>
  <si>
    <t>ORD_0011801</t>
  </si>
  <si>
    <t>Other, Tempat Nasi</t>
  </si>
  <si>
    <t>ORD_0011802</t>
  </si>
  <si>
    <t>ORD_0011803</t>
  </si>
  <si>
    <t>ORD_0011804</t>
  </si>
  <si>
    <t>ORD_0011805</t>
  </si>
  <si>
    <t>ORD_0011806</t>
  </si>
  <si>
    <t>ORD_0011807</t>
  </si>
  <si>
    <t>ORD_0011808</t>
  </si>
  <si>
    <t>ORD_0011809</t>
  </si>
  <si>
    <t>ORD_0011810</t>
  </si>
  <si>
    <t>ORD_0011811</t>
  </si>
  <si>
    <t>ORD_0011812</t>
  </si>
  <si>
    <t>ORD_0011813</t>
  </si>
  <si>
    <t>ORD_0011814</t>
  </si>
  <si>
    <t>ORD_0011815</t>
  </si>
  <si>
    <t>ORD_0011816</t>
  </si>
  <si>
    <t>ORD_0011817</t>
  </si>
  <si>
    <t>ORD_0011818</t>
  </si>
  <si>
    <t>ORD_0011819</t>
  </si>
  <si>
    <t>Bangku / Kursi Kecil, Celengan, Peralatan Kamar Mandi, Perlengkapan Packing</t>
  </si>
  <si>
    <t>ORD_0011820</t>
  </si>
  <si>
    <t>ORD_0011821</t>
  </si>
  <si>
    <t>ORD_0011822</t>
  </si>
  <si>
    <t>ORD_0011823</t>
  </si>
  <si>
    <t>ORD_0011824</t>
  </si>
  <si>
    <t>ORD_0011825</t>
  </si>
  <si>
    <t>ORD_0011826</t>
  </si>
  <si>
    <t>ORD_0011827</t>
  </si>
  <si>
    <t>ORD_0011828</t>
  </si>
  <si>
    <t>ORD_0011829</t>
  </si>
  <si>
    <t>ORD_0011830</t>
  </si>
  <si>
    <t>ORD_0011831</t>
  </si>
  <si>
    <t>ORD_0011832</t>
  </si>
  <si>
    <t>ORD_0011833</t>
  </si>
  <si>
    <t>ORD_0011834</t>
  </si>
  <si>
    <t>ORD_0011835</t>
  </si>
  <si>
    <t>ORD_0011836</t>
  </si>
  <si>
    <t>ORD_0011837</t>
  </si>
  <si>
    <t>ORD_0011838</t>
  </si>
  <si>
    <t>ORD_0011839</t>
  </si>
  <si>
    <t>ORD_0011840</t>
  </si>
  <si>
    <t>ORD_0011841</t>
  </si>
  <si>
    <t>ORD_0011842</t>
  </si>
  <si>
    <t>ORD_0011843</t>
  </si>
  <si>
    <t>ORD_0011844</t>
  </si>
  <si>
    <t>ORD_0011845</t>
  </si>
  <si>
    <t>ORD_0011846</t>
  </si>
  <si>
    <t>ORD_0011847</t>
  </si>
  <si>
    <t>ORD_0011848</t>
  </si>
  <si>
    <t>ORD_0011849</t>
  </si>
  <si>
    <t>ORD_0011850</t>
  </si>
  <si>
    <t>ORD_0011851</t>
  </si>
  <si>
    <t>ORD_0011852</t>
  </si>
  <si>
    <t>ORD_0011853</t>
  </si>
  <si>
    <t>ORD_0011854</t>
  </si>
  <si>
    <t>ORD_0011855</t>
  </si>
  <si>
    <t>ORD_0011856</t>
  </si>
  <si>
    <t>ORD_0011857</t>
  </si>
  <si>
    <t>ORD_0011858</t>
  </si>
  <si>
    <t>ORD_0011859</t>
  </si>
  <si>
    <t>ORD_0011860</t>
  </si>
  <si>
    <t>ORD_0011861</t>
  </si>
  <si>
    <t>ORD_0011862</t>
  </si>
  <si>
    <t>ORD_0011863</t>
  </si>
  <si>
    <t>ORD_0011864</t>
  </si>
  <si>
    <t>ORD_0011865</t>
  </si>
  <si>
    <t>ORD_0011866</t>
  </si>
  <si>
    <t>ORD_0011867</t>
  </si>
  <si>
    <t>ORD_0011868</t>
  </si>
  <si>
    <t>ORD_0011869</t>
  </si>
  <si>
    <t>ORD_0011870</t>
  </si>
  <si>
    <t>Mangkok Sambal / Saus, Plastik / Wadah Plastik</t>
  </si>
  <si>
    <t>ORD_0011871</t>
  </si>
  <si>
    <t>ORD_0011872</t>
  </si>
  <si>
    <t>ORD_0011873</t>
  </si>
  <si>
    <t>ORD_0011874</t>
  </si>
  <si>
    <t>Perlengkapan Packing, Toples / Sealware</t>
  </si>
  <si>
    <t>ORD_0011875</t>
  </si>
  <si>
    <t>Keranjang, Perlengkapan Packing</t>
  </si>
  <si>
    <t>ORD_0011876</t>
  </si>
  <si>
    <t>ORD_0011877</t>
  </si>
  <si>
    <t>ORD_0011878</t>
  </si>
  <si>
    <t>ORD_0011879</t>
  </si>
  <si>
    <t>ORD_0011880</t>
  </si>
  <si>
    <t>ORD_0011881</t>
  </si>
  <si>
    <t>ORD_0011882</t>
  </si>
  <si>
    <t>ORD_0011883</t>
  </si>
  <si>
    <t>ORD_0011884</t>
  </si>
  <si>
    <t>ORD_0011885</t>
  </si>
  <si>
    <t>ORD_0011886</t>
  </si>
  <si>
    <t>ORD_0011887</t>
  </si>
  <si>
    <t>ORD_0011888</t>
  </si>
  <si>
    <t>ORD_0011889</t>
  </si>
  <si>
    <t>ORD_0011890</t>
  </si>
  <si>
    <t>ORD_0011891</t>
  </si>
  <si>
    <t>ORD_0011892</t>
  </si>
  <si>
    <t>ORD_0011893</t>
  </si>
  <si>
    <t>ORD_0011894</t>
  </si>
  <si>
    <t>ORD_0011895</t>
  </si>
  <si>
    <t>ORD_0011896</t>
  </si>
  <si>
    <t>Keranjang, Other, Rak / Rak Serbaguna, Spatula</t>
  </si>
  <si>
    <t>ORD_0011897</t>
  </si>
  <si>
    <t>Sapu / Pembersih Lantai, Toples / Sealware</t>
  </si>
  <si>
    <t>ORD_0011898</t>
  </si>
  <si>
    <t>ORD_0011899</t>
  </si>
  <si>
    <t>ORD_0011900</t>
  </si>
  <si>
    <t>ORD_0011901</t>
  </si>
  <si>
    <t>ORD_0011902</t>
  </si>
  <si>
    <t>ORD_0011903</t>
  </si>
  <si>
    <t>ORD_0011904</t>
  </si>
  <si>
    <t>ORD_0011905</t>
  </si>
  <si>
    <t>ORD_0011906</t>
  </si>
  <si>
    <t>ORD_0011907</t>
  </si>
  <si>
    <t>Keranjang, Nampan / Tray, Peralatan Makan</t>
  </si>
  <si>
    <t>ORD_0011908</t>
  </si>
  <si>
    <t>ORD_0011909</t>
  </si>
  <si>
    <t>ORD_0011910</t>
  </si>
  <si>
    <t>ORD_0011911</t>
  </si>
  <si>
    <t>ORD_0011912</t>
  </si>
  <si>
    <t>ORD_0011913</t>
  </si>
  <si>
    <t>ORD_0011914</t>
  </si>
  <si>
    <t>ORD_0011915</t>
  </si>
  <si>
    <t>ORD_0011916</t>
  </si>
  <si>
    <t>ORD_0011917</t>
  </si>
  <si>
    <t>ORD_0011918</t>
  </si>
  <si>
    <t>ORD_0011919</t>
  </si>
  <si>
    <t>ORD_0011920</t>
  </si>
  <si>
    <t>ORD_0011921</t>
  </si>
  <si>
    <t>ORD_0011922</t>
  </si>
  <si>
    <t>ORD_0011923</t>
  </si>
  <si>
    <t>ORD_0011924</t>
  </si>
  <si>
    <t>ORD_0011925</t>
  </si>
  <si>
    <t>ORD_0011926</t>
  </si>
  <si>
    <t>ORD_0011927</t>
  </si>
  <si>
    <t>Botol / Gelas / Mug, Celengan, Other, Peralatan Makan</t>
  </si>
  <si>
    <t>ORD_0011928</t>
  </si>
  <si>
    <t>ORD_0011929</t>
  </si>
  <si>
    <t>ORD_0011930</t>
  </si>
  <si>
    <t>ORD_0011931</t>
  </si>
  <si>
    <t>ORD_0011932</t>
  </si>
  <si>
    <t>ORD_0011933</t>
  </si>
  <si>
    <t>ORD_0011934</t>
  </si>
  <si>
    <t>ORD_0011935</t>
  </si>
  <si>
    <t>ORD_0011936</t>
  </si>
  <si>
    <t>ORD_0011937</t>
  </si>
  <si>
    <t>ORD_0000001</t>
  </si>
  <si>
    <t>2024-04</t>
  </si>
  <si>
    <t>ORD_0000002</t>
  </si>
  <si>
    <t>ORD_0000003</t>
  </si>
  <si>
    <t>ORD_0000004</t>
  </si>
  <si>
    <t>ORD_0000005</t>
  </si>
  <si>
    <t>Keranjang, Other, Tempat Nasi</t>
  </si>
  <si>
    <t>ORD_0000006</t>
  </si>
  <si>
    <t>ORD_0000007</t>
  </si>
  <si>
    <t>ORD_0000008</t>
  </si>
  <si>
    <t>ORD_0000009</t>
  </si>
  <si>
    <t>ORD_0000010</t>
  </si>
  <si>
    <t>Aksesoris Mandi, Celengan, Keranjang</t>
  </si>
  <si>
    <t>ORD_0000011</t>
  </si>
  <si>
    <t>ORD_0000012</t>
  </si>
  <si>
    <t>ORD_0000013</t>
  </si>
  <si>
    <t>ORD_0000014</t>
  </si>
  <si>
    <t>ORD_0000015</t>
  </si>
  <si>
    <t>ORD_0000016</t>
  </si>
  <si>
    <t>ORD_0000017</t>
  </si>
  <si>
    <t>ORD_0000018</t>
  </si>
  <si>
    <t>ORD_0000019</t>
  </si>
  <si>
    <t>Celengan, Peralatan Kamar Mandi</t>
  </si>
  <si>
    <t>ORD_0000020</t>
  </si>
  <si>
    <t>ORD_0000021</t>
  </si>
  <si>
    <t>ORD_0000022</t>
  </si>
  <si>
    <t>ORD_0000023</t>
  </si>
  <si>
    <t>ORD_0000024</t>
  </si>
  <si>
    <t>ORD_0000025</t>
  </si>
  <si>
    <t>ORD_0000026</t>
  </si>
  <si>
    <t>ORD_0000027</t>
  </si>
  <si>
    <t>ORD_0000028</t>
  </si>
  <si>
    <t>ORD_0000029</t>
  </si>
  <si>
    <t>ORD_0000030</t>
  </si>
  <si>
    <t>ORD_0000031</t>
  </si>
  <si>
    <t>ORD_0000032</t>
  </si>
  <si>
    <t>ORD_0000033</t>
  </si>
  <si>
    <t>ORD_0000034</t>
  </si>
  <si>
    <t>ORD_0000035</t>
  </si>
  <si>
    <t>ORD_0000036</t>
  </si>
  <si>
    <t>ORD_0000037</t>
  </si>
  <si>
    <t>ORD_0000038</t>
  </si>
  <si>
    <t>ORD_0000039</t>
  </si>
  <si>
    <t>ORD_0000040</t>
  </si>
  <si>
    <t>ORD_0000041</t>
  </si>
  <si>
    <t>ORD_0000042</t>
  </si>
  <si>
    <t>ORD_0000043</t>
  </si>
  <si>
    <t>ORD_0000044</t>
  </si>
  <si>
    <t>ORD_0000045</t>
  </si>
  <si>
    <t>ORD_0000046</t>
  </si>
  <si>
    <t>ORD_0000047</t>
  </si>
  <si>
    <t>ORD_0000048</t>
  </si>
  <si>
    <t>ORD_0000049</t>
  </si>
  <si>
    <t>ORD_0000050</t>
  </si>
  <si>
    <t>ORD_0000051</t>
  </si>
  <si>
    <t>ORD_0000052</t>
  </si>
  <si>
    <t>ORD_0000053</t>
  </si>
  <si>
    <t>ORD_0000054</t>
  </si>
  <si>
    <t>ORD_0000055</t>
  </si>
  <si>
    <t>ORD_0000056</t>
  </si>
  <si>
    <t>ORD_0000057</t>
  </si>
  <si>
    <t>ORD_0000058</t>
  </si>
  <si>
    <t>ORD_0000059</t>
  </si>
  <si>
    <t>ORD_0000060</t>
  </si>
  <si>
    <t>ORD_0000061</t>
  </si>
  <si>
    <t>ORD_0000062</t>
  </si>
  <si>
    <t>ORD_0000063</t>
  </si>
  <si>
    <t>ORD_0000064</t>
  </si>
  <si>
    <t>ORD_0000065</t>
  </si>
  <si>
    <t>ORD_0000066</t>
  </si>
  <si>
    <t>ORD_0000067</t>
  </si>
  <si>
    <t>ORD_0000068</t>
  </si>
  <si>
    <t>ORD_0000069</t>
  </si>
  <si>
    <t>ORD_0000070</t>
  </si>
  <si>
    <t>ORD_0000071</t>
  </si>
  <si>
    <t>ORD_0000072</t>
  </si>
  <si>
    <t>ORD_0000073</t>
  </si>
  <si>
    <t>ORD_0000074</t>
  </si>
  <si>
    <t>ORD_0000075</t>
  </si>
  <si>
    <t>Aksesoris ID Card, Bangku / Kursi Kecil, Botol / Gelas / Mug, Mangkok Sambal / Saus, Nampan / Tray, Peralatan Makan, Perlengkapan Packing, Plastik / Wadah Plastik, Saringan / Strainer, Talenan, Toples / Sealware</t>
  </si>
  <si>
    <t>ORD_0000076</t>
  </si>
  <si>
    <t>ORD_0000077</t>
  </si>
  <si>
    <t>ORD_0000078</t>
  </si>
  <si>
    <t>ORD_0000079</t>
  </si>
  <si>
    <t>ORD_0000080</t>
  </si>
  <si>
    <t>ORD_0000081</t>
  </si>
  <si>
    <t>ORD_0000082</t>
  </si>
  <si>
    <t>ORD_0000083</t>
  </si>
  <si>
    <t>ORD_0000084</t>
  </si>
  <si>
    <t>ORD_0000085</t>
  </si>
  <si>
    <t>ORD_0000086</t>
  </si>
  <si>
    <t>ORD_0000087</t>
  </si>
  <si>
    <t>ORD_0000088</t>
  </si>
  <si>
    <t>ORD_0000089</t>
  </si>
  <si>
    <t>ORD_0000090</t>
  </si>
  <si>
    <t>ORD_0000091</t>
  </si>
  <si>
    <t>ORD_0000092</t>
  </si>
  <si>
    <t>Bangku / Kursi Kecil, Botol / Gelas / Mug, Nampan / Tray, Peralatan Makan, Perlengkapan Packing, Plastik / Wadah Plastik, Saringan / Strainer, Talenan, Toples / Sealware</t>
  </si>
  <si>
    <t>ORD_0000093</t>
  </si>
  <si>
    <t>ORD_0000094</t>
  </si>
  <si>
    <t>ORD_0000095</t>
  </si>
  <si>
    <t>ORD_0000096</t>
  </si>
  <si>
    <t>ORD_0000097</t>
  </si>
  <si>
    <t>ORD_0000098</t>
  </si>
  <si>
    <t>ORD_0000099</t>
  </si>
  <si>
    <t>ORD_0000100</t>
  </si>
  <si>
    <t>ORD_0000101</t>
  </si>
  <si>
    <t>ORD_0000102</t>
  </si>
  <si>
    <t>ORD_0000103</t>
  </si>
  <si>
    <t>ORD_0000104</t>
  </si>
  <si>
    <t>Mangkok Sambal / Saus, Other, Tempat Sampah</t>
  </si>
  <si>
    <t>ORD_0000105</t>
  </si>
  <si>
    <t>ORD_0000106</t>
  </si>
  <si>
    <t>ORD_0000107</t>
  </si>
  <si>
    <t>Nampan / Tray, Plastik / Wadah Plastik</t>
  </si>
  <si>
    <t>ORD_0000108</t>
  </si>
  <si>
    <t>ORD_0000109</t>
  </si>
  <si>
    <t>ORD_0000110</t>
  </si>
  <si>
    <t>ORD_0000111</t>
  </si>
  <si>
    <t>ORD_0000112</t>
  </si>
  <si>
    <t>ORD_0000113</t>
  </si>
  <si>
    <t>ORD_0000114</t>
  </si>
  <si>
    <t>ORD_0000115</t>
  </si>
  <si>
    <t>ORD_0000116</t>
  </si>
  <si>
    <t>ORD_0000117</t>
  </si>
  <si>
    <t>ORD_0000118</t>
  </si>
  <si>
    <t>ORD_0000119</t>
  </si>
  <si>
    <t>ORD_0000120</t>
  </si>
  <si>
    <t>ORD_0000121</t>
  </si>
  <si>
    <t>ORD_0000122</t>
  </si>
  <si>
    <t>ORD_0000123</t>
  </si>
  <si>
    <t>ORD_0000124</t>
  </si>
  <si>
    <t>ORD_0000125</t>
  </si>
  <si>
    <t>ORD_0000126</t>
  </si>
  <si>
    <t>ORD_0000127</t>
  </si>
  <si>
    <t>ORD_0000128</t>
  </si>
  <si>
    <t>ORD_0000129</t>
  </si>
  <si>
    <t>Peralatan Kamar Mandi, Perlengkapan Packing</t>
  </si>
  <si>
    <t>ORD_0000130</t>
  </si>
  <si>
    <t>ORD_0000131</t>
  </si>
  <si>
    <t>ORD_0000132</t>
  </si>
  <si>
    <t>ORD_0000133</t>
  </si>
  <si>
    <t>ORD_0000134</t>
  </si>
  <si>
    <t>ORD_0000135</t>
  </si>
  <si>
    <t>ORD_0000136</t>
  </si>
  <si>
    <t>Aksesoris Mandi, Keranjang</t>
  </si>
  <si>
    <t>ORD_0000137</t>
  </si>
  <si>
    <t>ORD_0000138</t>
  </si>
  <si>
    <t>ORD_0000139</t>
  </si>
  <si>
    <t>ORD_0000140</t>
  </si>
  <si>
    <t>ORD_0000141</t>
  </si>
  <si>
    <t>ORD_0000142</t>
  </si>
  <si>
    <t>ORD_0000143</t>
  </si>
  <si>
    <t>ORD_0000144</t>
  </si>
  <si>
    <t>ORD_0000145</t>
  </si>
  <si>
    <t>ORD_0000146</t>
  </si>
  <si>
    <t>ORD_0000147</t>
  </si>
  <si>
    <t>ORD_0000148</t>
  </si>
  <si>
    <t>ORD_0000149</t>
  </si>
  <si>
    <t>ORD_0000150</t>
  </si>
  <si>
    <t>ORD_0000151</t>
  </si>
  <si>
    <t>ORD_0000152</t>
  </si>
  <si>
    <t>ORD_0000153</t>
  </si>
  <si>
    <t>ORD_0000154</t>
  </si>
  <si>
    <t>ORD_0000155</t>
  </si>
  <si>
    <t>ORD_0000156</t>
  </si>
  <si>
    <t>ORD_0000157</t>
  </si>
  <si>
    <t>ORD_0000158</t>
  </si>
  <si>
    <t>ORD_0000159</t>
  </si>
  <si>
    <t>ORD_0000160</t>
  </si>
  <si>
    <t>ORD_0000161</t>
  </si>
  <si>
    <t>ORD_0000162</t>
  </si>
  <si>
    <t>ORD_0000163</t>
  </si>
  <si>
    <t>ORD_0000164</t>
  </si>
  <si>
    <t>ORD_0000165</t>
  </si>
  <si>
    <t>ORD_0000166</t>
  </si>
  <si>
    <t>ORD_0000167</t>
  </si>
  <si>
    <t>ORD_0000168</t>
  </si>
  <si>
    <t>ORD_0000169</t>
  </si>
  <si>
    <t>ORD_0000170</t>
  </si>
  <si>
    <t>ORD_0000171</t>
  </si>
  <si>
    <t>ORD_0000172</t>
  </si>
  <si>
    <t>ORD_0000173</t>
  </si>
  <si>
    <t>ORD_0000174</t>
  </si>
  <si>
    <t>ORD_0000175</t>
  </si>
  <si>
    <t>ORD_0000176</t>
  </si>
  <si>
    <t>ORD_0000177</t>
  </si>
  <si>
    <t>ORD_0000178</t>
  </si>
  <si>
    <t>ORD_0000179</t>
  </si>
  <si>
    <t>ORD_0000180</t>
  </si>
  <si>
    <t>ORD_0000181</t>
  </si>
  <si>
    <t>ORD_0000182</t>
  </si>
  <si>
    <t>ORD_0000183</t>
  </si>
  <si>
    <t>ORD_0000184</t>
  </si>
  <si>
    <t>ORD_0000185</t>
  </si>
  <si>
    <t>ORD_0000186</t>
  </si>
  <si>
    <t>ORD_0000187</t>
  </si>
  <si>
    <t>Botol / Gelas / Mug, Celengan, Nampan / Tray</t>
  </si>
  <si>
    <t>ORD_0000188</t>
  </si>
  <si>
    <t>ORD_0000189</t>
  </si>
  <si>
    <t>ORD_0000190</t>
  </si>
  <si>
    <t>ORD_0000191</t>
  </si>
  <si>
    <t>ORD_0000192</t>
  </si>
  <si>
    <t>ORD_0000193</t>
  </si>
  <si>
    <t>ORD_0000194</t>
  </si>
  <si>
    <t>ORD_0000195</t>
  </si>
  <si>
    <t>ORD_0000196</t>
  </si>
  <si>
    <t>ORD_0000197</t>
  </si>
  <si>
    <t>ORD_0000198</t>
  </si>
  <si>
    <t>Mangkok</t>
  </si>
  <si>
    <t>ORD_0000199</t>
  </si>
  <si>
    <t>ORD_0000200</t>
  </si>
  <si>
    <t>ORD_0000201</t>
  </si>
  <si>
    <t>ORD_0000202</t>
  </si>
  <si>
    <t>ORD_0000203</t>
  </si>
  <si>
    <t>ORD_0000204</t>
  </si>
  <si>
    <t>ORD_0000205</t>
  </si>
  <si>
    <t>ORD_0000206</t>
  </si>
  <si>
    <t>ORD_0000207</t>
  </si>
  <si>
    <t>ORD_0000208</t>
  </si>
  <si>
    <t>ORD_0000209</t>
  </si>
  <si>
    <t>ORD_0000210</t>
  </si>
  <si>
    <t>ORD_0000211</t>
  </si>
  <si>
    <t>ORD_0000212</t>
  </si>
  <si>
    <t>ORD_0000213</t>
  </si>
  <si>
    <t>ORD_0000214</t>
  </si>
  <si>
    <t>ORD_0000215</t>
  </si>
  <si>
    <t>ORD_0000216</t>
  </si>
  <si>
    <t>ORD_0000217</t>
  </si>
  <si>
    <t>ORD_0000218</t>
  </si>
  <si>
    <t>ORD_0000219</t>
  </si>
  <si>
    <t>ORD_0000220</t>
  </si>
  <si>
    <t>ORD_0000221</t>
  </si>
  <si>
    <t>ORD_0000222</t>
  </si>
  <si>
    <t>ORD_0000223</t>
  </si>
  <si>
    <t>ORD_0000224</t>
  </si>
  <si>
    <t>ORD_0000225</t>
  </si>
  <si>
    <t>ORD_0000226</t>
  </si>
  <si>
    <t>ORD_0000227</t>
  </si>
  <si>
    <t>ORD_0000228</t>
  </si>
  <si>
    <t>ORD_0000229</t>
  </si>
  <si>
    <t>ORD_0000230</t>
  </si>
  <si>
    <t>ORD_0000231</t>
  </si>
  <si>
    <t>ORD_0000232</t>
  </si>
  <si>
    <t>ORD_0000233</t>
  </si>
  <si>
    <t>ORD_0000234</t>
  </si>
  <si>
    <t>ORD_0000235</t>
  </si>
  <si>
    <t>ORD_0000236</t>
  </si>
  <si>
    <t>ORD_0000237</t>
  </si>
  <si>
    <t>ORD_0000238</t>
  </si>
  <si>
    <t>ORD_0000239</t>
  </si>
  <si>
    <t>ORD_0000240</t>
  </si>
  <si>
    <t>ORD_0000241</t>
  </si>
  <si>
    <t>ORD_0000242</t>
  </si>
  <si>
    <t>ORD_0000243</t>
  </si>
  <si>
    <t>ORD_0000244</t>
  </si>
  <si>
    <t>ORD_0000245</t>
  </si>
  <si>
    <t>ORD_0000246</t>
  </si>
  <si>
    <t>ORD_0000247</t>
  </si>
  <si>
    <t>ORD_0000248</t>
  </si>
  <si>
    <t>ORD_0000249</t>
  </si>
  <si>
    <t>ORD_0000250</t>
  </si>
  <si>
    <t>ORD_0000251</t>
  </si>
  <si>
    <t>ORD_0000252</t>
  </si>
  <si>
    <t>ORD_0000253</t>
  </si>
  <si>
    <t>ORD_0000254</t>
  </si>
  <si>
    <t>ORD_0000255</t>
  </si>
  <si>
    <t>ORD_0000256</t>
  </si>
  <si>
    <t>ORD_0000257</t>
  </si>
  <si>
    <t>ORD_0000258</t>
  </si>
  <si>
    <t>ORD_0000259</t>
  </si>
  <si>
    <t>ORD_0000260</t>
  </si>
  <si>
    <t>ORD_0000261</t>
  </si>
  <si>
    <t>ORD_0000262</t>
  </si>
  <si>
    <t>ORD_0000263</t>
  </si>
  <si>
    <t>ORD_0000264</t>
  </si>
  <si>
    <t>ORD_0000265</t>
  </si>
  <si>
    <t>ORD_0000266</t>
  </si>
  <si>
    <t>ORD_0000267</t>
  </si>
  <si>
    <t>ORD_0000268</t>
  </si>
  <si>
    <t>ORD_0000269</t>
  </si>
  <si>
    <t>ORD_0000270</t>
  </si>
  <si>
    <t>ORD_0000271</t>
  </si>
  <si>
    <t>ORD_0000272</t>
  </si>
  <si>
    <t>ORD_0000273</t>
  </si>
  <si>
    <t>ORD_0000274</t>
  </si>
  <si>
    <t>ORD_0000275</t>
  </si>
  <si>
    <t>ORD_0000276</t>
  </si>
  <si>
    <t>ORD_0000277</t>
  </si>
  <si>
    <t>ORD_0000278</t>
  </si>
  <si>
    <t>ORD_0000279</t>
  </si>
  <si>
    <t>ORD_0000280</t>
  </si>
  <si>
    <t>ORD_0000281</t>
  </si>
  <si>
    <t>ORD_0000282</t>
  </si>
  <si>
    <t>ORD_0000283</t>
  </si>
  <si>
    <t>ORD_0000284</t>
  </si>
  <si>
    <t>ORD_0000285</t>
  </si>
  <si>
    <t>ORD_0000286</t>
  </si>
  <si>
    <t>ORD_0000287</t>
  </si>
  <si>
    <t>ORD_0000288</t>
  </si>
  <si>
    <t>ORD_0000289</t>
  </si>
  <si>
    <t>ORD_0000290</t>
  </si>
  <si>
    <t>ORD_0000291</t>
  </si>
  <si>
    <t>ORD_0000292</t>
  </si>
  <si>
    <t>ORD_0000293</t>
  </si>
  <si>
    <t>ORD_0000294</t>
  </si>
  <si>
    <t>ORD_0000295</t>
  </si>
  <si>
    <t>Other, Perlengkapan Packing, Pisau / Alat Potong</t>
  </si>
  <si>
    <t>ORD_0000296</t>
  </si>
  <si>
    <t>ORD_0000297</t>
  </si>
  <si>
    <t>ORD_0000298</t>
  </si>
  <si>
    <t>ORD_0000299</t>
  </si>
  <si>
    <t>ORD_0000300</t>
  </si>
  <si>
    <t>ORD_0000301</t>
  </si>
  <si>
    <t>ORD_0000302</t>
  </si>
  <si>
    <t>ORD_0000303</t>
  </si>
  <si>
    <t>ORD_0000304</t>
  </si>
  <si>
    <t>ORD_0000305</t>
  </si>
  <si>
    <t>ORD_0000306</t>
  </si>
  <si>
    <t>ORD_0000307</t>
  </si>
  <si>
    <t>ORD_0000308</t>
  </si>
  <si>
    <t>ORD_0000309</t>
  </si>
  <si>
    <t>ORD_0000310</t>
  </si>
  <si>
    <t>ORD_0000311</t>
  </si>
  <si>
    <t>ORD_0000312</t>
  </si>
  <si>
    <t>ORD_0000313</t>
  </si>
  <si>
    <t>ORD_0000314</t>
  </si>
  <si>
    <t>ORD_0000315</t>
  </si>
  <si>
    <t>ORD_0000316</t>
  </si>
  <si>
    <t>ORD_0000317</t>
  </si>
  <si>
    <t>ORD_0000318</t>
  </si>
  <si>
    <t>ORD_0000319</t>
  </si>
  <si>
    <t>ORD_0000320</t>
  </si>
  <si>
    <t>ORD_0000321</t>
  </si>
  <si>
    <t>ORD_0000322</t>
  </si>
  <si>
    <t>ORD_0000323</t>
  </si>
  <si>
    <t>ORD_0000324</t>
  </si>
  <si>
    <t>ORD_0000325</t>
  </si>
  <si>
    <t>ORD_0000326</t>
  </si>
  <si>
    <t>ORD_0000327</t>
  </si>
  <si>
    <t>ORD_0000328</t>
  </si>
  <si>
    <t>ORD_0000329</t>
  </si>
  <si>
    <t>ORD_0000330</t>
  </si>
  <si>
    <t>ORD_0000331</t>
  </si>
  <si>
    <t>ORD_0000332</t>
  </si>
  <si>
    <t>ORD_0000333</t>
  </si>
  <si>
    <t>ORD_0000334</t>
  </si>
  <si>
    <t>ORD_0000335</t>
  </si>
  <si>
    <t>ORD_0000336</t>
  </si>
  <si>
    <t>ORD_0000337</t>
  </si>
  <si>
    <t>ORD_0000338</t>
  </si>
  <si>
    <t>ORD_0000339</t>
  </si>
  <si>
    <t>ORD_0000340</t>
  </si>
  <si>
    <t>Baskom / Mangkok Besar, Mangkok Sambal / Saus, Other, Perlengkapan Packing, Sapu / Pembersih Lantai, Tempat Nasi, Toples / Sealware</t>
  </si>
  <si>
    <t>ORD_0000341</t>
  </si>
  <si>
    <t>ORD_0000342</t>
  </si>
  <si>
    <t>ORD_0000343</t>
  </si>
  <si>
    <t>ORD_0000344</t>
  </si>
  <si>
    <t>ORD_0000345</t>
  </si>
  <si>
    <t>ORD_0000346</t>
  </si>
  <si>
    <t>ORD_0000347</t>
  </si>
  <si>
    <t>ORD_0000348</t>
  </si>
  <si>
    <t>ORD_0000349</t>
  </si>
  <si>
    <t>ORD_0000350</t>
  </si>
  <si>
    <t>ORD_0000351</t>
  </si>
  <si>
    <t>ORD_0000352</t>
  </si>
  <si>
    <t>ORD_0000353</t>
  </si>
  <si>
    <t>ORD_0000354</t>
  </si>
  <si>
    <t>ORD_0000355</t>
  </si>
  <si>
    <t>ORD_0000356</t>
  </si>
  <si>
    <t>ORD_0000357</t>
  </si>
  <si>
    <t>ORD_0000358</t>
  </si>
  <si>
    <t>ORD_0000359</t>
  </si>
  <si>
    <t>ORD_0000360</t>
  </si>
  <si>
    <t>ORD_0000361</t>
  </si>
  <si>
    <t>ORD_0000362</t>
  </si>
  <si>
    <t>ORD_0000363</t>
  </si>
  <si>
    <t>Cobek / Ulekan</t>
  </si>
  <si>
    <t>ORD_0000364</t>
  </si>
  <si>
    <t>ORD_0000365</t>
  </si>
  <si>
    <t>ORD_0000366</t>
  </si>
  <si>
    <t>ORD_0000367</t>
  </si>
  <si>
    <t>ORD_0000368</t>
  </si>
  <si>
    <t>ORD_0000369</t>
  </si>
  <si>
    <t>ORD_0000370</t>
  </si>
  <si>
    <t>ORD_0000371</t>
  </si>
  <si>
    <t>ORD_0000372</t>
  </si>
  <si>
    <t>ORD_0000373</t>
  </si>
  <si>
    <t>ORD_0000374</t>
  </si>
  <si>
    <t>ORD_0000375</t>
  </si>
  <si>
    <t>ORD_0000376</t>
  </si>
  <si>
    <t>ORD_0000377</t>
  </si>
  <si>
    <t>ORD_0000378</t>
  </si>
  <si>
    <t>ORD_0000379</t>
  </si>
  <si>
    <t>ORD_0000380</t>
  </si>
  <si>
    <t>ORD_0000381</t>
  </si>
  <si>
    <t>ORD_0000382</t>
  </si>
  <si>
    <t>ORD_0000383</t>
  </si>
  <si>
    <t>ORD_0000384</t>
  </si>
  <si>
    <t>ORD_0000385</t>
  </si>
  <si>
    <t>ORD_0000386</t>
  </si>
  <si>
    <t>ORD_0000387</t>
  </si>
  <si>
    <t>ORD_0000388</t>
  </si>
  <si>
    <t>ORD_0000389</t>
  </si>
  <si>
    <t>ORD_0000390</t>
  </si>
  <si>
    <t>ORD_0000391</t>
  </si>
  <si>
    <t>ORD_0000392</t>
  </si>
  <si>
    <t>ORD_0000393</t>
  </si>
  <si>
    <t>ORD_0000394</t>
  </si>
  <si>
    <t>ORD_0000395</t>
  </si>
  <si>
    <t>ORD_0000396</t>
  </si>
  <si>
    <t>ORD_0000397</t>
  </si>
  <si>
    <t>ORD_0000398</t>
  </si>
  <si>
    <t>ORD_0000399</t>
  </si>
  <si>
    <t>ORD_0000400</t>
  </si>
  <si>
    <t>ORD_0000401</t>
  </si>
  <si>
    <t>ORD_0000402</t>
  </si>
  <si>
    <t>ORD_0000403</t>
  </si>
  <si>
    <t>ORD_0000404</t>
  </si>
  <si>
    <t>ORD_0000405</t>
  </si>
  <si>
    <t>ORD_0000406</t>
  </si>
  <si>
    <t>ORD_0000407</t>
  </si>
  <si>
    <t>ORD_0000408</t>
  </si>
  <si>
    <t>ORD_0000409</t>
  </si>
  <si>
    <t>ORD_0000410</t>
  </si>
  <si>
    <t>ORD_0000411</t>
  </si>
  <si>
    <t>ORD_0000412</t>
  </si>
  <si>
    <t>ORD_0000413</t>
  </si>
  <si>
    <t>ORD_0000414</t>
  </si>
  <si>
    <t>ORD_0000415</t>
  </si>
  <si>
    <t>ORD_0000416</t>
  </si>
  <si>
    <t>ORD_0000417</t>
  </si>
  <si>
    <t>ORD_0000418</t>
  </si>
  <si>
    <t>ORD_0000419</t>
  </si>
  <si>
    <t>ORD_0000420</t>
  </si>
  <si>
    <t>ORD_0000421</t>
  </si>
  <si>
    <t>ORD_0000422</t>
  </si>
  <si>
    <t>ORD_0000423</t>
  </si>
  <si>
    <t>ORD_0000424</t>
  </si>
  <si>
    <t>ORD_0000425</t>
  </si>
  <si>
    <t>ORD_0000426</t>
  </si>
  <si>
    <t>ORD_0000427</t>
  </si>
  <si>
    <t>ORD_0000428</t>
  </si>
  <si>
    <t>ORD_0000429</t>
  </si>
  <si>
    <t>ORD_0000430</t>
  </si>
  <si>
    <t>ORD_0000431</t>
  </si>
  <si>
    <t>Celengan, Peralatan Makan, Toples / Sealware</t>
  </si>
  <si>
    <t>ORD_0000432</t>
  </si>
  <si>
    <t>ORD_0000433</t>
  </si>
  <si>
    <t>ORD_0000434</t>
  </si>
  <si>
    <t>ORD_0000435</t>
  </si>
  <si>
    <t>ORD_0000436</t>
  </si>
  <si>
    <t>ORD_0000437</t>
  </si>
  <si>
    <t>Bangku / Kursi Kecil, Nampan / Tray, Perlengkapan Packing, Saringan / Strainer, Talenan</t>
  </si>
  <si>
    <t>ORD_0000438</t>
  </si>
  <si>
    <t>ORD_0000439</t>
  </si>
  <si>
    <t>ORD_0000440</t>
  </si>
  <si>
    <t>ORD_0000441</t>
  </si>
  <si>
    <t>ORD_0000442</t>
  </si>
  <si>
    <t>ORD_0000443</t>
  </si>
  <si>
    <t>ORD_0000444</t>
  </si>
  <si>
    <t>ORD_0000445</t>
  </si>
  <si>
    <t>ORD_0000446</t>
  </si>
  <si>
    <t>ORD_0000447</t>
  </si>
  <si>
    <t>ORD_0000448</t>
  </si>
  <si>
    <t>ORD_0000449</t>
  </si>
  <si>
    <t>ORD_0000450</t>
  </si>
  <si>
    <t>ORD_0000451</t>
  </si>
  <si>
    <t>ORD_0000452</t>
  </si>
  <si>
    <t>ORD_0000453</t>
  </si>
  <si>
    <t>ORD_0000454</t>
  </si>
  <si>
    <t>ORD_0000455</t>
  </si>
  <si>
    <t>Botol / Gelas / Mug, Keranjang, Plastik / Wadah Plastik</t>
  </si>
  <si>
    <t>ORD_0000456</t>
  </si>
  <si>
    <t>ORD_0000457</t>
  </si>
  <si>
    <t>ORD_0000458</t>
  </si>
  <si>
    <t>ORD_0000459</t>
  </si>
  <si>
    <t>ORD_0000460</t>
  </si>
  <si>
    <t>ORD_0000461</t>
  </si>
  <si>
    <t>ORD_0000462</t>
  </si>
  <si>
    <t>ORD_0000463</t>
  </si>
  <si>
    <t>ORD_0000464</t>
  </si>
  <si>
    <t>ORD_0000465</t>
  </si>
  <si>
    <t>ORD_0000466</t>
  </si>
  <si>
    <t>ORD_0000467</t>
  </si>
  <si>
    <t>ORD_0000468</t>
  </si>
  <si>
    <t>ORD_0000469</t>
  </si>
  <si>
    <t>ORD_0000470</t>
  </si>
  <si>
    <t>ORD_0000471</t>
  </si>
  <si>
    <t>ORD_0000472</t>
  </si>
  <si>
    <t>ORD_0000473</t>
  </si>
  <si>
    <t>ORD_0000474</t>
  </si>
  <si>
    <t>ORD_0000475</t>
  </si>
  <si>
    <t>ORD_0000476</t>
  </si>
  <si>
    <t>ORD_0000477</t>
  </si>
  <si>
    <t>ORD_0000478</t>
  </si>
  <si>
    <t>ORD_0000479</t>
  </si>
  <si>
    <t>ORD_0000480</t>
  </si>
  <si>
    <t>ORD_0000481</t>
  </si>
  <si>
    <t>ORD_0000482</t>
  </si>
  <si>
    <t>ORD_0000483</t>
  </si>
  <si>
    <t>ORD_0000484</t>
  </si>
  <si>
    <t>ORD_0000485</t>
  </si>
  <si>
    <t>ORD_0000486</t>
  </si>
  <si>
    <t>ORD_0000487</t>
  </si>
  <si>
    <t>ORD_0000488</t>
  </si>
  <si>
    <t>ORD_0000489</t>
  </si>
  <si>
    <t>ORD_0000490</t>
  </si>
  <si>
    <t>ORD_0000491</t>
  </si>
  <si>
    <t>ORD_0000492</t>
  </si>
  <si>
    <t>ORD_0012566</t>
  </si>
  <si>
    <t>2024-05</t>
  </si>
  <si>
    <t>ORD_0012567</t>
  </si>
  <si>
    <t>ORD_0012568</t>
  </si>
  <si>
    <t>ORD_0012569</t>
  </si>
  <si>
    <t>ORD_0012570</t>
  </si>
  <si>
    <t>ORD_0012571</t>
  </si>
  <si>
    <t>ORD_0012572</t>
  </si>
  <si>
    <t>ORD_0012573</t>
  </si>
  <si>
    <t>ORD_0012574</t>
  </si>
  <si>
    <t>ORD_0012575</t>
  </si>
  <si>
    <t>ORD_0012576</t>
  </si>
  <si>
    <t>ORD_0012577</t>
  </si>
  <si>
    <t>ORD_0012578</t>
  </si>
  <si>
    <t>ORD_0012579</t>
  </si>
  <si>
    <t>ORD_0012580</t>
  </si>
  <si>
    <t>ORD_0012581</t>
  </si>
  <si>
    <t>ORD_0012582</t>
  </si>
  <si>
    <t>ORD_0012583</t>
  </si>
  <si>
    <t>ORD_0012584</t>
  </si>
  <si>
    <t>ORD_0012585</t>
  </si>
  <si>
    <t>ORD_0012586</t>
  </si>
  <si>
    <t>ORD_0012587</t>
  </si>
  <si>
    <t>ORD_0012588</t>
  </si>
  <si>
    <t>ORD_0012589</t>
  </si>
  <si>
    <t>ORD_0012590</t>
  </si>
  <si>
    <t>ORD_0012591</t>
  </si>
  <si>
    <t>ORD_0012592</t>
  </si>
  <si>
    <t>ORD_0012593</t>
  </si>
  <si>
    <t>ORD_0012594</t>
  </si>
  <si>
    <t>ORD_0012595</t>
  </si>
  <si>
    <t>ORD_0012596</t>
  </si>
  <si>
    <t>ORD_0012597</t>
  </si>
  <si>
    <t>ORD_0012598</t>
  </si>
  <si>
    <t>Botol / Gelas / Mug, Keranjang, Mangkok Sambal / Saus, Nampan / Tray, Other, Peralatan Makan</t>
  </si>
  <si>
    <t>ORD_0012599</t>
  </si>
  <si>
    <t>ORD_0012600</t>
  </si>
  <si>
    <t>ORD_0012601</t>
  </si>
  <si>
    <t>ORD_0012602</t>
  </si>
  <si>
    <t>Mangkok Sambal / Saus, Other, Peralatan Makan</t>
  </si>
  <si>
    <t>ORD_0012603</t>
  </si>
  <si>
    <t>ORD_0012604</t>
  </si>
  <si>
    <t>ORD_0012605</t>
  </si>
  <si>
    <t>ORD_0012606</t>
  </si>
  <si>
    <t>ORD_0012607</t>
  </si>
  <si>
    <t>ORD_0012608</t>
  </si>
  <si>
    <t>ORD_0012609</t>
  </si>
  <si>
    <t>ORD_0012610</t>
  </si>
  <si>
    <t>ORD_0012611</t>
  </si>
  <si>
    <t>ORD_0012612</t>
  </si>
  <si>
    <t>ORD_0012613</t>
  </si>
  <si>
    <t>ORD_0012614</t>
  </si>
  <si>
    <t>Aksesoris Mandi, Teko / Jug</t>
  </si>
  <si>
    <t>ORD_0012615</t>
  </si>
  <si>
    <t>Botol / Gelas / Mug, Teko / Jug</t>
  </si>
  <si>
    <t>ORD_0012616</t>
  </si>
  <si>
    <t>ORD_0012617</t>
  </si>
  <si>
    <t>ORD_0012618</t>
  </si>
  <si>
    <t>ORD_0012619</t>
  </si>
  <si>
    <t>ORD_0012620</t>
  </si>
  <si>
    <t>Botol / Gelas / Mug, Mangkok Sambal / Saus, Plastik / Wadah Plastik</t>
  </si>
  <si>
    <t>ORD_0012621</t>
  </si>
  <si>
    <t>ORD_0012622</t>
  </si>
  <si>
    <t>ORD_0012623</t>
  </si>
  <si>
    <t>ORD_0012624</t>
  </si>
  <si>
    <t>ORD_0012625</t>
  </si>
  <si>
    <t>Aksesoris Mandi, Celengan, Sikat / Pembersih</t>
  </si>
  <si>
    <t>ORD_0012626</t>
  </si>
  <si>
    <t>ORD_0012627</t>
  </si>
  <si>
    <t>Keranjang, Mangkok Sambal / Saus, Nampan / Tray, Peralatan Makan, Spatula</t>
  </si>
  <si>
    <t>ORD_0012628</t>
  </si>
  <si>
    <t>ORD_0012629</t>
  </si>
  <si>
    <t>ORD_0012630</t>
  </si>
  <si>
    <t>ORD_0012631</t>
  </si>
  <si>
    <t>ORD_0012632</t>
  </si>
  <si>
    <t>ORD_0012633</t>
  </si>
  <si>
    <t>ORD_0012634</t>
  </si>
  <si>
    <t>ORD_0012635</t>
  </si>
  <si>
    <t>ORD_0012636</t>
  </si>
  <si>
    <t>ORD_0012637</t>
  </si>
  <si>
    <t>ORD_0012638</t>
  </si>
  <si>
    <t>ORD_0012639</t>
  </si>
  <si>
    <t>ORD_0012640</t>
  </si>
  <si>
    <t>ORD_0012641</t>
  </si>
  <si>
    <t>ORD_0012642</t>
  </si>
  <si>
    <t>ORD_0012643</t>
  </si>
  <si>
    <t>ORD_0012644</t>
  </si>
  <si>
    <t>Celengan, Rak / Rak Serbaguna</t>
  </si>
  <si>
    <t>ORD_0012645</t>
  </si>
  <si>
    <t>ORD_0012646</t>
  </si>
  <si>
    <t>ORD_0012647</t>
  </si>
  <si>
    <t>ORD_0012648</t>
  </si>
  <si>
    <t>ORD_0012649</t>
  </si>
  <si>
    <t>ORD_0012650</t>
  </si>
  <si>
    <t>ORD_0012651</t>
  </si>
  <si>
    <t>ORD_0012652</t>
  </si>
  <si>
    <t>Botol / Gelas / Mug, Celengan, Other, Peralatan Makan, Perlengkapan Packing, Spatula</t>
  </si>
  <si>
    <t>ORD_0012653</t>
  </si>
  <si>
    <t>ORD_0012654</t>
  </si>
  <si>
    <t>ORD_0012655</t>
  </si>
  <si>
    <t>ORD_0012656</t>
  </si>
  <si>
    <t>ORD_0012657</t>
  </si>
  <si>
    <t>ORD_0012658</t>
  </si>
  <si>
    <t>ORD_0012659</t>
  </si>
  <si>
    <t>ORD_0012660</t>
  </si>
  <si>
    <t>ORD_0012661</t>
  </si>
  <si>
    <t>Cobek / Ulekan, Other</t>
  </si>
  <si>
    <t>ORD_0012662</t>
  </si>
  <si>
    <t>ORD_0012663</t>
  </si>
  <si>
    <t>ORD_0012664</t>
  </si>
  <si>
    <t>ORD_0012665</t>
  </si>
  <si>
    <t>ORD_0012666</t>
  </si>
  <si>
    <t>ORD_0012667</t>
  </si>
  <si>
    <t>ORD_0012668</t>
  </si>
  <si>
    <t>ORD_0012669</t>
  </si>
  <si>
    <t>ORD_0012670</t>
  </si>
  <si>
    <t>ORD_0012671</t>
  </si>
  <si>
    <t>ORD_0012672</t>
  </si>
  <si>
    <t>ORD_0012673</t>
  </si>
  <si>
    <t>ORD_0012674</t>
  </si>
  <si>
    <t>ORD_0012675</t>
  </si>
  <si>
    <t>ORD_0012676</t>
  </si>
  <si>
    <t>ORD_0012677</t>
  </si>
  <si>
    <t>Peralatan Makan, Plastik / Wadah Plastik, Saringan / Strainer</t>
  </si>
  <si>
    <t>ORD_0012678</t>
  </si>
  <si>
    <t>ORD_0012679</t>
  </si>
  <si>
    <t>ORD_0012680</t>
  </si>
  <si>
    <t>ORD_0012681</t>
  </si>
  <si>
    <t>ORD_0012682</t>
  </si>
  <si>
    <t>ORD_0012683</t>
  </si>
  <si>
    <t>ORD_0012684</t>
  </si>
  <si>
    <t>ORD_0012685</t>
  </si>
  <si>
    <t>ORD_0012686</t>
  </si>
  <si>
    <t>ORD_0012687</t>
  </si>
  <si>
    <t>ORD_0012688</t>
  </si>
  <si>
    <t>ORD_0012689</t>
  </si>
  <si>
    <t>ORD_0012690</t>
  </si>
  <si>
    <t>ORD_0012691</t>
  </si>
  <si>
    <t>ORD_0012692</t>
  </si>
  <si>
    <t>ORD_0012693</t>
  </si>
  <si>
    <t>ORD_0012694</t>
  </si>
  <si>
    <t>ORD_0012695</t>
  </si>
  <si>
    <t>ORD_0012696</t>
  </si>
  <si>
    <t>ORD_0012697</t>
  </si>
  <si>
    <t>ORD_0012698</t>
  </si>
  <si>
    <t>ORD_0012699</t>
  </si>
  <si>
    <t>ORD_0012700</t>
  </si>
  <si>
    <t>ORD_0012701</t>
  </si>
  <si>
    <t>ORD_0012702</t>
  </si>
  <si>
    <t>ORD_0012703</t>
  </si>
  <si>
    <t>ORD_0012704</t>
  </si>
  <si>
    <t>ORD_0012705</t>
  </si>
  <si>
    <t>ORD_0012706</t>
  </si>
  <si>
    <t>ORD_0012707</t>
  </si>
  <si>
    <t>ORD_0012708</t>
  </si>
  <si>
    <t>ORD_0012709</t>
  </si>
  <si>
    <t>ORD_0012710</t>
  </si>
  <si>
    <t>ORD_0012711</t>
  </si>
  <si>
    <t>ORD_0012712</t>
  </si>
  <si>
    <t>ORD_0012713</t>
  </si>
  <si>
    <t>ORD_0012714</t>
  </si>
  <si>
    <t>ORD_0012715</t>
  </si>
  <si>
    <t>ORD_0012716</t>
  </si>
  <si>
    <t>ORD_0012717</t>
  </si>
  <si>
    <t>ORD_0012718</t>
  </si>
  <si>
    <t>ORD_0012719</t>
  </si>
  <si>
    <t>ORD_0012720</t>
  </si>
  <si>
    <t>ORD_0012721</t>
  </si>
  <si>
    <t>ORD_0012722</t>
  </si>
  <si>
    <t>ORD_0012723</t>
  </si>
  <si>
    <t>ORD_0012724</t>
  </si>
  <si>
    <t>ORD_0012725</t>
  </si>
  <si>
    <t>ORD_0012726</t>
  </si>
  <si>
    <t>ORD_0012727</t>
  </si>
  <si>
    <t>ORD_0012728</t>
  </si>
  <si>
    <t>Paket hilang</t>
  </si>
  <si>
    <t>ORD_0012729</t>
  </si>
  <si>
    <t>ORD_0012730</t>
  </si>
  <si>
    <t>ORD_0012731</t>
  </si>
  <si>
    <t>ORD_0012732</t>
  </si>
  <si>
    <t>ORD_0012733</t>
  </si>
  <si>
    <t>ORD_0012734</t>
  </si>
  <si>
    <t>ORD_0012735</t>
  </si>
  <si>
    <t>ORD_0012736</t>
  </si>
  <si>
    <t>ORD_0012737</t>
  </si>
  <si>
    <t>ORD_0012738</t>
  </si>
  <si>
    <t>ORD_0012739</t>
  </si>
  <si>
    <t>ORD_0012740</t>
  </si>
  <si>
    <t>ORD_0012741</t>
  </si>
  <si>
    <t>ORD_0012742</t>
  </si>
  <si>
    <t>ORD_0012743</t>
  </si>
  <si>
    <t>ORD_0012744</t>
  </si>
  <si>
    <t>ORD_0012745</t>
  </si>
  <si>
    <t>ORD_0012746</t>
  </si>
  <si>
    <t>ORD_0012747</t>
  </si>
  <si>
    <t>ORD_0012748</t>
  </si>
  <si>
    <t>ORD_0012749</t>
  </si>
  <si>
    <t>ORD_0012750</t>
  </si>
  <si>
    <t>ORD_0012751</t>
  </si>
  <si>
    <t>ORD_0012752</t>
  </si>
  <si>
    <t>ORD_0012753</t>
  </si>
  <si>
    <t>ORD_0012754</t>
  </si>
  <si>
    <t>ORD_0012755</t>
  </si>
  <si>
    <t>ORD_0012756</t>
  </si>
  <si>
    <t>ORD_0012757</t>
  </si>
  <si>
    <t>ORD_0012758</t>
  </si>
  <si>
    <t>ORD_0012759</t>
  </si>
  <si>
    <t>ORD_0012760</t>
  </si>
  <si>
    <t>ORD_0012761</t>
  </si>
  <si>
    <t>ORD_0012762</t>
  </si>
  <si>
    <t>ORD_0012763</t>
  </si>
  <si>
    <t>ORD_0012764</t>
  </si>
  <si>
    <t>ORD_0012765</t>
  </si>
  <si>
    <t>ORD_0012766</t>
  </si>
  <si>
    <t>ORD_0012767</t>
  </si>
  <si>
    <t>Mangkok Sambal / Saus, Tempat Nasi</t>
  </si>
  <si>
    <t>ORD_0012768</t>
  </si>
  <si>
    <t>Keranjang, Peralatan Makan, Plastik / Wadah Plastik, Rak / Rak Serbaguna, Talenan, Tempat Nasi</t>
  </si>
  <si>
    <t>ORD_0012769</t>
  </si>
  <si>
    <t>ORD_0012770</t>
  </si>
  <si>
    <t>ORD_0012771</t>
  </si>
  <si>
    <t>ORD_0012772</t>
  </si>
  <si>
    <t>ORD_0012773</t>
  </si>
  <si>
    <t>ORD_0012774</t>
  </si>
  <si>
    <t>ORD_0012775</t>
  </si>
  <si>
    <t>ORD_0012776</t>
  </si>
  <si>
    <t>ORD_0012777</t>
  </si>
  <si>
    <t>ORD_0012778</t>
  </si>
  <si>
    <t>ORD_0012779</t>
  </si>
  <si>
    <t>ORD_0012780</t>
  </si>
  <si>
    <t>ORD_0012781</t>
  </si>
  <si>
    <t>ORD_0012782</t>
  </si>
  <si>
    <t>ORD_0012783</t>
  </si>
  <si>
    <t>ORD_0012784</t>
  </si>
  <si>
    <t>ORD_0012785</t>
  </si>
  <si>
    <t>ORD_0012786</t>
  </si>
  <si>
    <t>ORD_0012787</t>
  </si>
  <si>
    <t>ORD_0012788</t>
  </si>
  <si>
    <t>ORD_0012789</t>
  </si>
  <si>
    <t>ORD_0012790</t>
  </si>
  <si>
    <t>ORD_0012791</t>
  </si>
  <si>
    <t>ORD_0012792</t>
  </si>
  <si>
    <t>ORD_0012793</t>
  </si>
  <si>
    <t>ORD_0012794</t>
  </si>
  <si>
    <t>ORD_0012795</t>
  </si>
  <si>
    <t>ORD_0012796</t>
  </si>
  <si>
    <t>ORD_0012797</t>
  </si>
  <si>
    <t>ORD_0012798</t>
  </si>
  <si>
    <t>ORD_0012799</t>
  </si>
  <si>
    <t>ORD_0012800</t>
  </si>
  <si>
    <t>ORD_0012801</t>
  </si>
  <si>
    <t>ORD_0012802</t>
  </si>
  <si>
    <t>ORD_0012803</t>
  </si>
  <si>
    <t>ORD_0012804</t>
  </si>
  <si>
    <t>ORD_0012805</t>
  </si>
  <si>
    <t>Celengan, Gantungan Baju / Hanger, Saringan / Strainer</t>
  </si>
  <si>
    <t>ORD_0012806</t>
  </si>
  <si>
    <t>Celengan, Saringan / Strainer, Sikat / Pembersih</t>
  </si>
  <si>
    <t>ORD_0012807</t>
  </si>
  <si>
    <t>ORD_0012808</t>
  </si>
  <si>
    <t>ORD_0012809</t>
  </si>
  <si>
    <t>Keranjang, Other, Plastik / Wadah Plastik</t>
  </si>
  <si>
    <t>ORD_0012810</t>
  </si>
  <si>
    <t>ORD_0012811</t>
  </si>
  <si>
    <t>ORD_0012812</t>
  </si>
  <si>
    <t>ORD_0012813</t>
  </si>
  <si>
    <t>ORD_0012814</t>
  </si>
  <si>
    <t>ORD_0012815</t>
  </si>
  <si>
    <t>ORD_0012816</t>
  </si>
  <si>
    <t>ORD_0012817</t>
  </si>
  <si>
    <t>ORD_0012818</t>
  </si>
  <si>
    <t>ORD_0012819</t>
  </si>
  <si>
    <t>ORD_0012820</t>
  </si>
  <si>
    <t>ORD_0012821</t>
  </si>
  <si>
    <t>ORD_0012822</t>
  </si>
  <si>
    <t>ORD_0012823</t>
  </si>
  <si>
    <t>ORD_0012824</t>
  </si>
  <si>
    <t>ORD_0012825</t>
  </si>
  <si>
    <t>ORD_0012826</t>
  </si>
  <si>
    <t>Mangkok Sambal / Saus, Sapu / Pembersih Lantai</t>
  </si>
  <si>
    <t>ORD_0012827</t>
  </si>
  <si>
    <t>ORD_0012828</t>
  </si>
  <si>
    <t>ORD_0012829</t>
  </si>
  <si>
    <t>ORD_0012830</t>
  </si>
  <si>
    <t>Botol / Gelas / Mug, Celengan, Perlengkapan Packing, Sapu / Pembersih Lantai</t>
  </si>
  <si>
    <t>ORD_0012831</t>
  </si>
  <si>
    <t>ORD_0012832</t>
  </si>
  <si>
    <t>ORD_0012833</t>
  </si>
  <si>
    <t>ORD_0012834</t>
  </si>
  <si>
    <t>ORD_0012835</t>
  </si>
  <si>
    <t>ORD_0012836</t>
  </si>
  <si>
    <t>ORD_0012837</t>
  </si>
  <si>
    <t>ORD_0012838</t>
  </si>
  <si>
    <t>Botol / Gelas / Mug, Other</t>
  </si>
  <si>
    <t>ORD_0012839</t>
  </si>
  <si>
    <t>ORD_0012840</t>
  </si>
  <si>
    <t>ORD_0012841</t>
  </si>
  <si>
    <t>ORD_0012842</t>
  </si>
  <si>
    <t>ORD_0012843</t>
  </si>
  <si>
    <t>ORD_0012844</t>
  </si>
  <si>
    <t>ORD_0012845</t>
  </si>
  <si>
    <t>ORD_0012846</t>
  </si>
  <si>
    <t>ORD_0012847</t>
  </si>
  <si>
    <t>ORD_0012848</t>
  </si>
  <si>
    <t>Botol / Gelas / Mug, Peralatan Makan, Rak / Rak Serbaguna</t>
  </si>
  <si>
    <t>ORD_0012849</t>
  </si>
  <si>
    <t>ORD_0012850</t>
  </si>
  <si>
    <t>ORD_0012851</t>
  </si>
  <si>
    <t>ORD_0012852</t>
  </si>
  <si>
    <t>ORD_0012853</t>
  </si>
  <si>
    <t>ORD_0012854</t>
  </si>
  <si>
    <t>ORD_0012855</t>
  </si>
  <si>
    <t>Keranjang, Perlengkapan Packing, Rak / Rak Serbaguna, Sikat / Pembersih, Teko / Jug</t>
  </si>
  <si>
    <t>ORD_0012856</t>
  </si>
  <si>
    <t>ORD_0012857</t>
  </si>
  <si>
    <t>ORD_0012858</t>
  </si>
  <si>
    <t>ORD_0012859</t>
  </si>
  <si>
    <t>ORD_0012860</t>
  </si>
  <si>
    <t>ORD_0012861</t>
  </si>
  <si>
    <t>ORD_0012862</t>
  </si>
  <si>
    <t>ORD_0012863</t>
  </si>
  <si>
    <t>ORD_0012864</t>
  </si>
  <si>
    <t>ORD_0012865</t>
  </si>
  <si>
    <t>ORD_0012866</t>
  </si>
  <si>
    <t>ORD_0012867</t>
  </si>
  <si>
    <t>ORD_0012868</t>
  </si>
  <si>
    <t>ORD_0012869</t>
  </si>
  <si>
    <t>Celengan, Gantungan Baju / Hanger</t>
  </si>
  <si>
    <t>ORD_0012870</t>
  </si>
  <si>
    <t>ORD_0012871</t>
  </si>
  <si>
    <t>ORD_0012872</t>
  </si>
  <si>
    <t>ORD_0012873</t>
  </si>
  <si>
    <t>ORD_0012874</t>
  </si>
  <si>
    <t>ORD_0012875</t>
  </si>
  <si>
    <t>ORD_0012876</t>
  </si>
  <si>
    <t>ORD_0012877</t>
  </si>
  <si>
    <t>ORD_0012878</t>
  </si>
  <si>
    <t>ORD_0012879</t>
  </si>
  <si>
    <t>ORD_0012880</t>
  </si>
  <si>
    <t>ORD_0012881</t>
  </si>
  <si>
    <t>ORD_0012882</t>
  </si>
  <si>
    <t>ORD_0012883</t>
  </si>
  <si>
    <t>ORD_0012884</t>
  </si>
  <si>
    <t>ORD_0012885</t>
  </si>
  <si>
    <t>ORD_0012886</t>
  </si>
  <si>
    <t>ORD_0012887</t>
  </si>
  <si>
    <t>ORD_0012888</t>
  </si>
  <si>
    <t>ORD_0012889</t>
  </si>
  <si>
    <t>ORD_0012890</t>
  </si>
  <si>
    <t>ORD_0012891</t>
  </si>
  <si>
    <t>ORD_0012892</t>
  </si>
  <si>
    <t>ORD_0012893</t>
  </si>
  <si>
    <t>ORD_0012894</t>
  </si>
  <si>
    <t>ORD_0012895</t>
  </si>
  <si>
    <t>ORD_0012896</t>
  </si>
  <si>
    <t>ORD_0012897</t>
  </si>
  <si>
    <t>ORD_0012898</t>
  </si>
  <si>
    <t>Pembayaran sulit</t>
  </si>
  <si>
    <t>ORD_0012899</t>
  </si>
  <si>
    <t>ORD_0012900</t>
  </si>
  <si>
    <t>ORD_0012901</t>
  </si>
  <si>
    <t>ORD_0012902</t>
  </si>
  <si>
    <t>ORD_0012903</t>
  </si>
  <si>
    <t>ORD_0012904</t>
  </si>
  <si>
    <t>ORD_0012905</t>
  </si>
  <si>
    <t>ORD_0012906</t>
  </si>
  <si>
    <t>ORD_0012907</t>
  </si>
  <si>
    <t>ORD_0012908</t>
  </si>
  <si>
    <t>ORD_0012909</t>
  </si>
  <si>
    <t>ORD_0012910</t>
  </si>
  <si>
    <t>ORD_0012911</t>
  </si>
  <si>
    <t>ORD_0012912</t>
  </si>
  <si>
    <t>ORD_0012913</t>
  </si>
  <si>
    <t>ORD_0012914</t>
  </si>
  <si>
    <t>ORD_0012915</t>
  </si>
  <si>
    <t>ORD_0012916</t>
  </si>
  <si>
    <t>ORD_0012917</t>
  </si>
  <si>
    <t>ORD_0012918</t>
  </si>
  <si>
    <t>ORD_0012919</t>
  </si>
  <si>
    <t>ORD_0012920</t>
  </si>
  <si>
    <t>ORD_0012921</t>
  </si>
  <si>
    <t>ORD_0012922</t>
  </si>
  <si>
    <t>ORD_0012923</t>
  </si>
  <si>
    <t>ORD_0012924</t>
  </si>
  <si>
    <t>ORD_0012925</t>
  </si>
  <si>
    <t>ORD_0012926</t>
  </si>
  <si>
    <t>ORD_0012927</t>
  </si>
  <si>
    <t>ORD_0012928</t>
  </si>
  <si>
    <t>ORD_0012929</t>
  </si>
  <si>
    <t>Celengan, Other, Saringan / Strainer</t>
  </si>
  <si>
    <t>ORD_0012930</t>
  </si>
  <si>
    <t>ORD_0012931</t>
  </si>
  <si>
    <t>ORD_0012932</t>
  </si>
  <si>
    <t>ORD_0012933</t>
  </si>
  <si>
    <t>ORD_0012934</t>
  </si>
  <si>
    <t>ORD_0012935</t>
  </si>
  <si>
    <t>ORD_0012936</t>
  </si>
  <si>
    <t>ORD_0012937</t>
  </si>
  <si>
    <t>ORD_0012938</t>
  </si>
  <si>
    <t>ORD_0012939</t>
  </si>
  <si>
    <t>ORD_0012940</t>
  </si>
  <si>
    <t>ORD_0012941</t>
  </si>
  <si>
    <t>ORD_0012942</t>
  </si>
  <si>
    <t>ORD_0012943</t>
  </si>
  <si>
    <t>ORD_0012944</t>
  </si>
  <si>
    <t>ORD_0012945</t>
  </si>
  <si>
    <t>ORD_0012946</t>
  </si>
  <si>
    <t>ORD_0012947</t>
  </si>
  <si>
    <t>ORD_0012948</t>
  </si>
  <si>
    <t>ORD_0012949</t>
  </si>
  <si>
    <t>ORD_0012950</t>
  </si>
  <si>
    <t>ORD_0012951</t>
  </si>
  <si>
    <t>ORD_0012952</t>
  </si>
  <si>
    <t>ORD_0012953</t>
  </si>
  <si>
    <t>ORD_0012954</t>
  </si>
  <si>
    <t>ORD_0012955</t>
  </si>
  <si>
    <t>ORD_0012956</t>
  </si>
  <si>
    <t>ORD_0012957</t>
  </si>
  <si>
    <t>ORD_0012958</t>
  </si>
  <si>
    <t>ORD_0012959</t>
  </si>
  <si>
    <t>ORD_0012960</t>
  </si>
  <si>
    <t>ORD_0012961</t>
  </si>
  <si>
    <t>Celengan, Other, Sapu / Pembersih Lantai</t>
  </si>
  <si>
    <t>ORD_0012962</t>
  </si>
  <si>
    <t>ORD_0012963</t>
  </si>
  <si>
    <t>ORD_0012964</t>
  </si>
  <si>
    <t>ORD_0012965</t>
  </si>
  <si>
    <t>ORD_0012966</t>
  </si>
  <si>
    <t>ORD_0012967</t>
  </si>
  <si>
    <t>ORD_0012968</t>
  </si>
  <si>
    <t>ORD_0012969</t>
  </si>
  <si>
    <t>ORD_0012970</t>
  </si>
  <si>
    <t>ORD_0012971</t>
  </si>
  <si>
    <t>ORD_0012972</t>
  </si>
  <si>
    <t>ORD_0012973</t>
  </si>
  <si>
    <t>Mangkok Sambal / Saus, Other</t>
  </si>
  <si>
    <t>ORD_0012974</t>
  </si>
  <si>
    <t>ORD_0012975</t>
  </si>
  <si>
    <t>ORD_0012976</t>
  </si>
  <si>
    <t>ORD_0012977</t>
  </si>
  <si>
    <t>ORD_0012978</t>
  </si>
  <si>
    <t>ORD_0012979</t>
  </si>
  <si>
    <t>ORD_0012980</t>
  </si>
  <si>
    <t>ORD_0012981</t>
  </si>
  <si>
    <t>ORD_0012982</t>
  </si>
  <si>
    <t>ORD_0012983</t>
  </si>
  <si>
    <t>ORD_0012984</t>
  </si>
  <si>
    <t>ORD_0012985</t>
  </si>
  <si>
    <t>ORD_0012986</t>
  </si>
  <si>
    <t>ORD_0012987</t>
  </si>
  <si>
    <t>ORD_0012988</t>
  </si>
  <si>
    <t>Celengan, Mangkok Sambal / Saus</t>
  </si>
  <si>
    <t>ORD_0012989</t>
  </si>
  <si>
    <t>Aksesoris Mandi, Gantungan Baju / Hanger, Keranjang</t>
  </si>
  <si>
    <t>ORD_0012990</t>
  </si>
  <si>
    <t>Other, Rak / Rak Serbaguna, Sikat / Pembersih</t>
  </si>
  <si>
    <t>ORD_0012991</t>
  </si>
  <si>
    <t>ORD_0012992</t>
  </si>
  <si>
    <t>ORD_0012993</t>
  </si>
  <si>
    <t>ORD_0012994</t>
  </si>
  <si>
    <t>ORD_0012995</t>
  </si>
  <si>
    <t>ORD_0012996</t>
  </si>
  <si>
    <t>ORD_0012997</t>
  </si>
  <si>
    <t>ORD_0012998</t>
  </si>
  <si>
    <t>ORD_0012999</t>
  </si>
  <si>
    <t>ORD_0013000</t>
  </si>
  <si>
    <t>ORD_0013001</t>
  </si>
  <si>
    <t>ORD_0013002</t>
  </si>
  <si>
    <t>ORD_0013003</t>
  </si>
  <si>
    <t>ORD_0013004</t>
  </si>
  <si>
    <t>ORD_0013005</t>
  </si>
  <si>
    <t>ORD_0013006</t>
  </si>
  <si>
    <t>ORD_0013007</t>
  </si>
  <si>
    <t>ORD_0013008</t>
  </si>
  <si>
    <t>ORD_0013009</t>
  </si>
  <si>
    <t>ORD_0013010</t>
  </si>
  <si>
    <t>ORD_0013011</t>
  </si>
  <si>
    <t>ORD_0013012</t>
  </si>
  <si>
    <t>ORD_0013013</t>
  </si>
  <si>
    <t>ORD_0013014</t>
  </si>
  <si>
    <t>ORD_0013015</t>
  </si>
  <si>
    <t>ORD_0013016</t>
  </si>
  <si>
    <t>ORD_0013017</t>
  </si>
  <si>
    <t>ORD_0013018</t>
  </si>
  <si>
    <t>ORD_0013019</t>
  </si>
  <si>
    <t>ORD_0013020</t>
  </si>
  <si>
    <t>ORD_0013021</t>
  </si>
  <si>
    <t>ORD_0013022</t>
  </si>
  <si>
    <t>ORD_0013023</t>
  </si>
  <si>
    <t>ORD_0013024</t>
  </si>
  <si>
    <t>Aksesoris Pintu</t>
  </si>
  <si>
    <t>ORD_0013025</t>
  </si>
  <si>
    <t>ORD_0013026</t>
  </si>
  <si>
    <t>ORD_0013027</t>
  </si>
  <si>
    <t>ORD_0013028</t>
  </si>
  <si>
    <t>ORD_0013029</t>
  </si>
  <si>
    <t>ORD_0013030</t>
  </si>
  <si>
    <t>ORD_0013031</t>
  </si>
  <si>
    <t>ORD_0013032</t>
  </si>
  <si>
    <t>ORD_0013033</t>
  </si>
  <si>
    <t>ORD_0013034</t>
  </si>
  <si>
    <t>ORD_0013035</t>
  </si>
  <si>
    <t>ORD_0013036</t>
  </si>
  <si>
    <t>ORD_0013037</t>
  </si>
  <si>
    <t>ORD_0013038</t>
  </si>
  <si>
    <t>ORD_0013039</t>
  </si>
  <si>
    <t>ORD_0013040</t>
  </si>
  <si>
    <t>ORD_0013041</t>
  </si>
  <si>
    <t>ORD_0013042</t>
  </si>
  <si>
    <t>ORD_0013043</t>
  </si>
  <si>
    <t>ORD_0013044</t>
  </si>
  <si>
    <t>ORD_0013045</t>
  </si>
  <si>
    <t>ORD_0013046</t>
  </si>
  <si>
    <t>ORD_0013047</t>
  </si>
  <si>
    <t>ORD_0013048</t>
  </si>
  <si>
    <t>ORD_0013049</t>
  </si>
  <si>
    <t>ORD_0013050</t>
  </si>
  <si>
    <t>ORD_0013051</t>
  </si>
  <si>
    <t>ORD_0013052</t>
  </si>
  <si>
    <t>ORD_0013053</t>
  </si>
  <si>
    <t>Keranjang, Peralatan Makan</t>
  </si>
  <si>
    <t>ORD_0013054</t>
  </si>
  <si>
    <t>ORD_0013055</t>
  </si>
  <si>
    <t>ORD_0013056</t>
  </si>
  <si>
    <t>ORD_0013057</t>
  </si>
  <si>
    <t>ORD_0013058</t>
  </si>
  <si>
    <t>ORD_0013059</t>
  </si>
  <si>
    <t>ORD_0013060</t>
  </si>
  <si>
    <t>ORD_0013061</t>
  </si>
  <si>
    <t>ORD_0013062</t>
  </si>
  <si>
    <t>ORD_0013063</t>
  </si>
  <si>
    <t>ORD_0013064</t>
  </si>
  <si>
    <t>ORD_0013065</t>
  </si>
  <si>
    <t>ORD_0013066</t>
  </si>
  <si>
    <t>ORD_0013067</t>
  </si>
  <si>
    <t>ORD_0013068</t>
  </si>
  <si>
    <t>ORD_0013069</t>
  </si>
  <si>
    <t>ORD_0013070</t>
  </si>
  <si>
    <t>ORD_0013071</t>
  </si>
  <si>
    <t>ORD_0013072</t>
  </si>
  <si>
    <t>ORD_0013073</t>
  </si>
  <si>
    <t>ORD_0013074</t>
  </si>
  <si>
    <t>ORD_0013075</t>
  </si>
  <si>
    <t>ORD_0013076</t>
  </si>
  <si>
    <t>ORD_0013077</t>
  </si>
  <si>
    <t>Rak / Rak Serbaguna, Sapu / Pembersih Lantai</t>
  </si>
  <si>
    <t>ORD_0013078</t>
  </si>
  <si>
    <t>ORD_0013079</t>
  </si>
  <si>
    <t>ORD_0013080</t>
  </si>
  <si>
    <t>ORD_0013081</t>
  </si>
  <si>
    <t>ORD_0013082</t>
  </si>
  <si>
    <t>ORD_0013083</t>
  </si>
  <si>
    <t>ORD_0013084</t>
  </si>
  <si>
    <t>ORD_0013085</t>
  </si>
  <si>
    <t>ORD_0013086</t>
  </si>
  <si>
    <t>ORD_0013087</t>
  </si>
  <si>
    <t>ORD_0013088</t>
  </si>
  <si>
    <t>ORD_0013089</t>
  </si>
  <si>
    <t>ORD_0013090</t>
  </si>
  <si>
    <t>ORD_0013091</t>
  </si>
  <si>
    <t>ORD_0013092</t>
  </si>
  <si>
    <t>ORD_0013093</t>
  </si>
  <si>
    <t>ORD_0013094</t>
  </si>
  <si>
    <t>ORD_0013095</t>
  </si>
  <si>
    <t>ORD_0013096</t>
  </si>
  <si>
    <t>ORD_0013097</t>
  </si>
  <si>
    <t>ORD_0013098</t>
  </si>
  <si>
    <t>ORD_0013099</t>
  </si>
  <si>
    <t>ORD_0013100</t>
  </si>
  <si>
    <t>ORD_0013101</t>
  </si>
  <si>
    <t>ORD_0013102</t>
  </si>
  <si>
    <t>ORD_0013103</t>
  </si>
  <si>
    <t>ORD_0013104</t>
  </si>
  <si>
    <t>ORD_0013105</t>
  </si>
  <si>
    <t>ORD_0013106</t>
  </si>
  <si>
    <t>ORD_0013107</t>
  </si>
  <si>
    <t>ORD_0013108</t>
  </si>
  <si>
    <t>ORD_0013109</t>
  </si>
  <si>
    <t>ORD_0013110</t>
  </si>
  <si>
    <t>ORD_0013111</t>
  </si>
  <si>
    <t>Lainnya (sistem)</t>
  </si>
  <si>
    <t>ORD_0013112</t>
  </si>
  <si>
    <t>ORD_0013113</t>
  </si>
  <si>
    <t>ORD_0013114</t>
  </si>
  <si>
    <t>ORD_0013115</t>
  </si>
  <si>
    <t>ORD_0013116</t>
  </si>
  <si>
    <t>ORD_0013117</t>
  </si>
  <si>
    <t>ORD_0013118</t>
  </si>
  <si>
    <t>ORD_0013119</t>
  </si>
  <si>
    <t>ORD_0013120</t>
  </si>
  <si>
    <t>ORD_0013121</t>
  </si>
  <si>
    <t>ORD_0013122</t>
  </si>
  <si>
    <t>ORD_0013123</t>
  </si>
  <si>
    <t>ORD_0013124</t>
  </si>
  <si>
    <t>ORD_0013125</t>
  </si>
  <si>
    <t>ORD_0013126</t>
  </si>
  <si>
    <t>ORD_0013127</t>
  </si>
  <si>
    <t>ORD_0013128</t>
  </si>
  <si>
    <t>ORD_0013129</t>
  </si>
  <si>
    <t>ORD_0013130</t>
  </si>
  <si>
    <t>ORD_0013131</t>
  </si>
  <si>
    <t>ORD_0013132</t>
  </si>
  <si>
    <t>ORD_0013133</t>
  </si>
  <si>
    <t>ORD_0013134</t>
  </si>
  <si>
    <t>ORD_0013135</t>
  </si>
  <si>
    <t>ORD_0013136</t>
  </si>
  <si>
    <t>Celengan, Nampan / Tray, Other, Sapu / Pembersih Lantai</t>
  </si>
  <si>
    <t>ORD_0013137</t>
  </si>
  <si>
    <t>ORD_0013138</t>
  </si>
  <si>
    <t>ORD_0013139</t>
  </si>
  <si>
    <t>ORD_0013140</t>
  </si>
  <si>
    <t>ORD_0013141</t>
  </si>
  <si>
    <t>ORD_0013142</t>
  </si>
  <si>
    <t>ORD_0013143</t>
  </si>
  <si>
    <t>ORD_0013144</t>
  </si>
  <si>
    <t>ORD_0013145</t>
  </si>
  <si>
    <t>ORD_0013146</t>
  </si>
  <si>
    <t>ORD_0013147</t>
  </si>
  <si>
    <t>ORD_0013148</t>
  </si>
  <si>
    <t>ORD_0013149</t>
  </si>
  <si>
    <t>ORD_0013150</t>
  </si>
  <si>
    <t>ORD_0013151</t>
  </si>
  <si>
    <t>ORD_0013152</t>
  </si>
  <si>
    <t>ORD_0013153</t>
  </si>
  <si>
    <t>ORD_0013154</t>
  </si>
  <si>
    <t>ORD_0013155</t>
  </si>
  <si>
    <t>ORD_0013156</t>
  </si>
  <si>
    <t>ORD_0013157</t>
  </si>
  <si>
    <t>ORD_0013158</t>
  </si>
  <si>
    <t>ORD_0013159</t>
  </si>
  <si>
    <t>ORD_0013160</t>
  </si>
  <si>
    <t>ORD_0013161</t>
  </si>
  <si>
    <t>ORD_0013162</t>
  </si>
  <si>
    <t>ORD_0013163</t>
  </si>
  <si>
    <t>ORD_0013164</t>
  </si>
  <si>
    <t>ORD_0013165</t>
  </si>
  <si>
    <t>ORD_0013166</t>
  </si>
  <si>
    <t>ORD_0013167</t>
  </si>
  <si>
    <t>ORD_0013168</t>
  </si>
  <si>
    <t>ORD_0013169</t>
  </si>
  <si>
    <t>ORD_0013170</t>
  </si>
  <si>
    <t>ORD_0013171</t>
  </si>
  <si>
    <t>ORD_0013172</t>
  </si>
  <si>
    <t>ORD_0013173</t>
  </si>
  <si>
    <t>Celengan, Teko / Jug</t>
  </si>
  <si>
    <t>ORD_0013174</t>
  </si>
  <si>
    <t>ORD_0013175</t>
  </si>
  <si>
    <t>ORD_0013176</t>
  </si>
  <si>
    <t>ORD_0013177</t>
  </si>
  <si>
    <t>ORD_0013178</t>
  </si>
  <si>
    <t>ORD_0013179</t>
  </si>
  <si>
    <t>ORD_0013180</t>
  </si>
  <si>
    <t>ORD_0013181</t>
  </si>
  <si>
    <t>ORD_0013182</t>
  </si>
  <si>
    <t>ORD_0013183</t>
  </si>
  <si>
    <t>ORD_0013184</t>
  </si>
  <si>
    <t>ORD_0013185</t>
  </si>
  <si>
    <t>ORD_0010173</t>
  </si>
  <si>
    <t>2024-06</t>
  </si>
  <si>
    <t>ORD_0010174</t>
  </si>
  <si>
    <t>ORD_0010175</t>
  </si>
  <si>
    <t>ORD_0010176</t>
  </si>
  <si>
    <t>ORD_0010177</t>
  </si>
  <si>
    <t>ORD_0010178</t>
  </si>
  <si>
    <t>ORD_0010179</t>
  </si>
  <si>
    <t>ORD_0010180</t>
  </si>
  <si>
    <t>ORD_0010181</t>
  </si>
  <si>
    <t>ORD_0010182</t>
  </si>
  <si>
    <t>ORD_0010183</t>
  </si>
  <si>
    <t>ORD_0010184</t>
  </si>
  <si>
    <t>ORD_0010185</t>
  </si>
  <si>
    <t>ORD_0010186</t>
  </si>
  <si>
    <t>ORD_0010187</t>
  </si>
  <si>
    <t>ORD_0010188</t>
  </si>
  <si>
    <t>ORD_0010189</t>
  </si>
  <si>
    <t>ORD_0010190</t>
  </si>
  <si>
    <t>ORD_0010191</t>
  </si>
  <si>
    <t>ORD_0010192</t>
  </si>
  <si>
    <t>ORD_0010193</t>
  </si>
  <si>
    <t>ORD_0010194</t>
  </si>
  <si>
    <t>ORD_0010195</t>
  </si>
  <si>
    <t>ORD_0010196</t>
  </si>
  <si>
    <t>ORD_0010197</t>
  </si>
  <si>
    <t>ORD_0010198</t>
  </si>
  <si>
    <t>ORD_0010199</t>
  </si>
  <si>
    <t>ORD_0010200</t>
  </si>
  <si>
    <t>ORD_0010201</t>
  </si>
  <si>
    <t>ORD_0010202</t>
  </si>
  <si>
    <t>ORD_0010203</t>
  </si>
  <si>
    <t>ORD_0010204</t>
  </si>
  <si>
    <t>ORD_0010205</t>
  </si>
  <si>
    <t>ORD_0010206</t>
  </si>
  <si>
    <t>ORD_0010207</t>
  </si>
  <si>
    <t>ORD_0010208</t>
  </si>
  <si>
    <t>ORD_0010209</t>
  </si>
  <si>
    <t>ORD_0010210</t>
  </si>
  <si>
    <t>ORD_0010211</t>
  </si>
  <si>
    <t>ORD_0010212</t>
  </si>
  <si>
    <t>ORD_0010213</t>
  </si>
  <si>
    <t>ORD_0010214</t>
  </si>
  <si>
    <t>ORD_0010215</t>
  </si>
  <si>
    <t>ORD_0010216</t>
  </si>
  <si>
    <t>ORD_0010217</t>
  </si>
  <si>
    <t>ORD_0010218</t>
  </si>
  <si>
    <t>ORD_0010219</t>
  </si>
  <si>
    <t>ORD_0010220</t>
  </si>
  <si>
    <t>ORD_0010221</t>
  </si>
  <si>
    <t>ORD_0010222</t>
  </si>
  <si>
    <t>ORD_0010223</t>
  </si>
  <si>
    <t>ORD_0010224</t>
  </si>
  <si>
    <t>ORD_0010225</t>
  </si>
  <si>
    <t>ORD_0010226</t>
  </si>
  <si>
    <t>ORD_0010227</t>
  </si>
  <si>
    <t>ORD_0010228</t>
  </si>
  <si>
    <t>ORD_0010229</t>
  </si>
  <si>
    <t>ORD_0010230</t>
  </si>
  <si>
    <t>ORD_0010231</t>
  </si>
  <si>
    <t>ORD_0010232</t>
  </si>
  <si>
    <t>ORD_0010233</t>
  </si>
  <si>
    <t>ORD_0010234</t>
  </si>
  <si>
    <t>ORD_0010235</t>
  </si>
  <si>
    <t>ORD_0010236</t>
  </si>
  <si>
    <t>ORD_0010237</t>
  </si>
  <si>
    <t>Other, Peralatan Makan, Perlengkapan Packing</t>
  </si>
  <si>
    <t>ORD_0010238</t>
  </si>
  <si>
    <t>Celengan, Lunch Box / Rantang, Plastik / Wadah Plastik</t>
  </si>
  <si>
    <t>ORD_0010239</t>
  </si>
  <si>
    <t>ORD_0010240</t>
  </si>
  <si>
    <t>ORD_0010241</t>
  </si>
  <si>
    <t>ORD_0010242</t>
  </si>
  <si>
    <t>ORD_0010243</t>
  </si>
  <si>
    <t>ORD_0010244</t>
  </si>
  <si>
    <t>ORD_0010245</t>
  </si>
  <si>
    <t>ORD_0010246</t>
  </si>
  <si>
    <t>ORD_0010247</t>
  </si>
  <si>
    <t>ORD_0010248</t>
  </si>
  <si>
    <t>ORD_0010249</t>
  </si>
  <si>
    <t>ORD_0010250</t>
  </si>
  <si>
    <t>ORD_0010251</t>
  </si>
  <si>
    <t>ORD_0010252</t>
  </si>
  <si>
    <t>ORD_0010253</t>
  </si>
  <si>
    <t>ORD_0010254</t>
  </si>
  <si>
    <t>ORD_0010255</t>
  </si>
  <si>
    <t>Mangkok Sambal / Saus, Nampan / Tray, Plastik / Wadah Plastik</t>
  </si>
  <si>
    <t>ORD_0010256</t>
  </si>
  <si>
    <t>ORD_0010257</t>
  </si>
  <si>
    <t>ORD_0010258</t>
  </si>
  <si>
    <t>ORD_0010259</t>
  </si>
  <si>
    <t>ORD_0010260</t>
  </si>
  <si>
    <t>ORD_0010261</t>
  </si>
  <si>
    <t>ORD_0010262</t>
  </si>
  <si>
    <t>ORD_0010263</t>
  </si>
  <si>
    <t>ORD_0010264</t>
  </si>
  <si>
    <t>ORD_0010265</t>
  </si>
  <si>
    <t>ORD_0010266</t>
  </si>
  <si>
    <t>ORD_0010267</t>
  </si>
  <si>
    <t>ORD_0010268</t>
  </si>
  <si>
    <t>ORD_0010269</t>
  </si>
  <si>
    <t>ORD_0010270</t>
  </si>
  <si>
    <t>ORD_0010271</t>
  </si>
  <si>
    <t>ORD_0010272</t>
  </si>
  <si>
    <t>ORD_0010273</t>
  </si>
  <si>
    <t>ORD_0010274</t>
  </si>
  <si>
    <t>ORD_0010275</t>
  </si>
  <si>
    <t>ORD_0010276</t>
  </si>
  <si>
    <t>ORD_0010277</t>
  </si>
  <si>
    <t>ORD_0010278</t>
  </si>
  <si>
    <t>ORD_0010279</t>
  </si>
  <si>
    <t>ORD_0010280</t>
  </si>
  <si>
    <t>ORD_0010281</t>
  </si>
  <si>
    <t>ORD_0010282</t>
  </si>
  <si>
    <t>ORD_0010283</t>
  </si>
  <si>
    <t>ORD_0010284</t>
  </si>
  <si>
    <t>ORD_0010285</t>
  </si>
  <si>
    <t>ORD_0010286</t>
  </si>
  <si>
    <t>ORD_0010287</t>
  </si>
  <si>
    <t>ORD_0010288</t>
  </si>
  <si>
    <t>ORD_0010289</t>
  </si>
  <si>
    <t>ORD_0010290</t>
  </si>
  <si>
    <t>ORD_0010291</t>
  </si>
  <si>
    <t>ORD_0010292</t>
  </si>
  <si>
    <t>ORD_0010293</t>
  </si>
  <si>
    <t>ORD_0010294</t>
  </si>
  <si>
    <t>ORD_0010295</t>
  </si>
  <si>
    <t>ORD_0010296</t>
  </si>
  <si>
    <t>ORD_0010297</t>
  </si>
  <si>
    <t>ORD_0010298</t>
  </si>
  <si>
    <t>ORD_0010299</t>
  </si>
  <si>
    <t>ORD_0010300</t>
  </si>
  <si>
    <t>ORD_0010301</t>
  </si>
  <si>
    <t>ORD_0010302</t>
  </si>
  <si>
    <t>ORD_0010303</t>
  </si>
  <si>
    <t>ORD_0010304</t>
  </si>
  <si>
    <t>ORD_0010305</t>
  </si>
  <si>
    <t>Mangkok Sambal / Saus, Nampan / Tray, Other</t>
  </si>
  <si>
    <t>ORD_0010306</t>
  </si>
  <si>
    <t>ORD_0010307</t>
  </si>
  <si>
    <t>ORD_0010308</t>
  </si>
  <si>
    <t>ORD_0010309</t>
  </si>
  <si>
    <t>ORD_0010310</t>
  </si>
  <si>
    <t>ORD_0010311</t>
  </si>
  <si>
    <t>ORD_0010312</t>
  </si>
  <si>
    <t>ORD_0010313</t>
  </si>
  <si>
    <t>ORD_0010314</t>
  </si>
  <si>
    <t>ORD_0010315</t>
  </si>
  <si>
    <t>ORD_0010316</t>
  </si>
  <si>
    <t>ORD_0010317</t>
  </si>
  <si>
    <t>ORD_0010318</t>
  </si>
  <si>
    <t>ORD_0010319</t>
  </si>
  <si>
    <t>ORD_0010320</t>
  </si>
  <si>
    <t>ORD_0010321</t>
  </si>
  <si>
    <t>ORD_0010322</t>
  </si>
  <si>
    <t>ORD_0010323</t>
  </si>
  <si>
    <t>ORD_0010324</t>
  </si>
  <si>
    <t>ORD_0010325</t>
  </si>
  <si>
    <t>ORD_0010326</t>
  </si>
  <si>
    <t>ORD_0010327</t>
  </si>
  <si>
    <t>ORD_0010328</t>
  </si>
  <si>
    <t>ORD_0010329</t>
  </si>
  <si>
    <t>ORD_0010330</t>
  </si>
  <si>
    <t>ORD_0010331</t>
  </si>
  <si>
    <t>ORD_0010332</t>
  </si>
  <si>
    <t>ORD_0010333</t>
  </si>
  <si>
    <t>ORD_0010334</t>
  </si>
  <si>
    <t>ORD_0010335</t>
  </si>
  <si>
    <t>ORD_0010336</t>
  </si>
  <si>
    <t>ORD_0010337</t>
  </si>
  <si>
    <t>ORD_0010338</t>
  </si>
  <si>
    <t>ORD_0010339</t>
  </si>
  <si>
    <t>ORD_0010340</t>
  </si>
  <si>
    <t>ORD_0010341</t>
  </si>
  <si>
    <t>ORD_0010342</t>
  </si>
  <si>
    <t>ORD_0010343</t>
  </si>
  <si>
    <t>ORD_0010344</t>
  </si>
  <si>
    <t>ORD_0010345</t>
  </si>
  <si>
    <t>Aksesoris Mandi, Aksesoris Pintu, Plastik / Wadah Plastik</t>
  </si>
  <si>
    <t>ORD_0010346</t>
  </si>
  <si>
    <t>ORD_0010347</t>
  </si>
  <si>
    <t>ORD_0010348</t>
  </si>
  <si>
    <t>ORD_0010349</t>
  </si>
  <si>
    <t>ORD_0010350</t>
  </si>
  <si>
    <t>ORD_0010351</t>
  </si>
  <si>
    <t>ORD_0010352</t>
  </si>
  <si>
    <t>ORD_0010353</t>
  </si>
  <si>
    <t>ORD_0010354</t>
  </si>
  <si>
    <t>ORD_0010355</t>
  </si>
  <si>
    <t>ORD_0010356</t>
  </si>
  <si>
    <t>ORD_0010357</t>
  </si>
  <si>
    <t>ORD_0010358</t>
  </si>
  <si>
    <t>ORD_0010359</t>
  </si>
  <si>
    <t>ORD_0010360</t>
  </si>
  <si>
    <t>ORD_0010361</t>
  </si>
  <si>
    <t>ORD_0010362</t>
  </si>
  <si>
    <t>ORD_0010363</t>
  </si>
  <si>
    <t>ORD_0010364</t>
  </si>
  <si>
    <t>ORD_0010365</t>
  </si>
  <si>
    <t>ORD_0010366</t>
  </si>
  <si>
    <t>ORD_0010367</t>
  </si>
  <si>
    <t>ORD_0010368</t>
  </si>
  <si>
    <t>ORD_0010369</t>
  </si>
  <si>
    <t>ORD_0010370</t>
  </si>
  <si>
    <t>ORD_0010371</t>
  </si>
  <si>
    <t>ORD_0010372</t>
  </si>
  <si>
    <t>ORD_0010373</t>
  </si>
  <si>
    <t>ORD_0010374</t>
  </si>
  <si>
    <t>ORD_0010375</t>
  </si>
  <si>
    <t>ORD_0010376</t>
  </si>
  <si>
    <t>ORD_0010377</t>
  </si>
  <si>
    <t>ORD_0010378</t>
  </si>
  <si>
    <t>ORD_0010379</t>
  </si>
  <si>
    <t>ORD_0010380</t>
  </si>
  <si>
    <t>ORD_0010381</t>
  </si>
  <si>
    <t>ORD_0010382</t>
  </si>
  <si>
    <t>ORD_0010383</t>
  </si>
  <si>
    <t>ORD_0010384</t>
  </si>
  <si>
    <t>ORD_0010385</t>
  </si>
  <si>
    <t>ORD_0010386</t>
  </si>
  <si>
    <t>ORD_0010387</t>
  </si>
  <si>
    <t>ORD_0010388</t>
  </si>
  <si>
    <t>ORD_0010389</t>
  </si>
  <si>
    <t>ORD_0010390</t>
  </si>
  <si>
    <t>ORD_0010391</t>
  </si>
  <si>
    <t>ORD_0010392</t>
  </si>
  <si>
    <t>ORD_0010393</t>
  </si>
  <si>
    <t>ORD_0010394</t>
  </si>
  <si>
    <t>ORD_0010395</t>
  </si>
  <si>
    <t>ORD_0010396</t>
  </si>
  <si>
    <t>ORD_0010397</t>
  </si>
  <si>
    <t>Cobek / Ulekan, Nampan / Tray, Saringan / Strainer</t>
  </si>
  <si>
    <t>ORD_0010398</t>
  </si>
  <si>
    <t>ORD_0010399</t>
  </si>
  <si>
    <t>ORD_0010400</t>
  </si>
  <si>
    <t>ORD_0010401</t>
  </si>
  <si>
    <t>ORD_0010402</t>
  </si>
  <si>
    <t>ORD_0010403</t>
  </si>
  <si>
    <t>ORD_0010404</t>
  </si>
  <si>
    <t>ORD_0010405</t>
  </si>
  <si>
    <t>ORD_0010406</t>
  </si>
  <si>
    <t>ORD_0010407</t>
  </si>
  <si>
    <t>ORD_0010408</t>
  </si>
  <si>
    <t>ORD_0010409</t>
  </si>
  <si>
    <t>ORD_0010410</t>
  </si>
  <si>
    <t>ORD_0010411</t>
  </si>
  <si>
    <t>ORD_0010412</t>
  </si>
  <si>
    <t>ORD_0010413</t>
  </si>
  <si>
    <t>ORD_0010414</t>
  </si>
  <si>
    <t>ORD_0010415</t>
  </si>
  <si>
    <t>ORD_0010416</t>
  </si>
  <si>
    <t>ORD_0010417</t>
  </si>
  <si>
    <t>ORD_0010418</t>
  </si>
  <si>
    <t>ORD_0010419</t>
  </si>
  <si>
    <t>ORD_0010420</t>
  </si>
  <si>
    <t>ORD_0010421</t>
  </si>
  <si>
    <t>ORD_0010422</t>
  </si>
  <si>
    <t>Aksesoris Pintu, Other, Saringan / Strainer</t>
  </si>
  <si>
    <t>ORD_0010423</t>
  </si>
  <si>
    <t>ORD_0010424</t>
  </si>
  <si>
    <t>Botol / Gelas / Mug, Lunch Box / Rantang, Peralatan Kamar Mandi</t>
  </si>
  <si>
    <t>ORD_0010425</t>
  </si>
  <si>
    <t>ORD_0010426</t>
  </si>
  <si>
    <t>ORD_0010427</t>
  </si>
  <si>
    <t>ORD_0010428</t>
  </si>
  <si>
    <t>Baskom / Mangkok Besar, Peralatan Makan</t>
  </si>
  <si>
    <t>ORD_0010429</t>
  </si>
  <si>
    <t>ORD_0010430</t>
  </si>
  <si>
    <t>ORD_0010431</t>
  </si>
  <si>
    <t>ORD_0010432</t>
  </si>
  <si>
    <t>ORD_0010433</t>
  </si>
  <si>
    <t>Rak / Rak Serbaguna, Spatula</t>
  </si>
  <si>
    <t>ORD_0010434</t>
  </si>
  <si>
    <t>ORD_0010435</t>
  </si>
  <si>
    <t>ORD_0010436</t>
  </si>
  <si>
    <t>ORD_0010437</t>
  </si>
  <si>
    <t>ORD_0010438</t>
  </si>
  <si>
    <t>ORD_0010439</t>
  </si>
  <si>
    <t>ORD_0010440</t>
  </si>
  <si>
    <t>ORD_0010441</t>
  </si>
  <si>
    <t>ORD_0010442</t>
  </si>
  <si>
    <t>Botol / Gelas / Mug, Mangkok Sambal / Saus, Nampan / Tray</t>
  </si>
  <si>
    <t>ORD_0010443</t>
  </si>
  <si>
    <t>ORD_0010444</t>
  </si>
  <si>
    <t>ORD_0010445</t>
  </si>
  <si>
    <t>ORD_0010446</t>
  </si>
  <si>
    <t>ORD_0010447</t>
  </si>
  <si>
    <t>ORD_0010448</t>
  </si>
  <si>
    <t>ORD_0010449</t>
  </si>
  <si>
    <t>ORD_0010450</t>
  </si>
  <si>
    <t>ORD_0010451</t>
  </si>
  <si>
    <t>ORD_0010452</t>
  </si>
  <si>
    <t>ORD_0010453</t>
  </si>
  <si>
    <t>ORD_0010454</t>
  </si>
  <si>
    <t>ORD_0010455</t>
  </si>
  <si>
    <t>ORD_0010456</t>
  </si>
  <si>
    <t>ORD_0010457</t>
  </si>
  <si>
    <t>ORD_0010458</t>
  </si>
  <si>
    <t>ORD_0010459</t>
  </si>
  <si>
    <t>ORD_0010460</t>
  </si>
  <si>
    <t>ORD_0010461</t>
  </si>
  <si>
    <t>ORD_0010462</t>
  </si>
  <si>
    <t>ORD_0010463</t>
  </si>
  <si>
    <t>ORD_0010464</t>
  </si>
  <si>
    <t>ORD_0010465</t>
  </si>
  <si>
    <t>ORD_0010466</t>
  </si>
  <si>
    <t>ORD_0010467</t>
  </si>
  <si>
    <t>ORD_0010468</t>
  </si>
  <si>
    <t>ORD_0010469</t>
  </si>
  <si>
    <t>ORD_0010470</t>
  </si>
  <si>
    <t>ORD_0010471</t>
  </si>
  <si>
    <t>ORD_0010472</t>
  </si>
  <si>
    <t>ORD_0010473</t>
  </si>
  <si>
    <t>ORD_0010474</t>
  </si>
  <si>
    <t>ORD_0010475</t>
  </si>
  <si>
    <t>ORD_0010476</t>
  </si>
  <si>
    <t>ORD_0010477</t>
  </si>
  <si>
    <t>ORD_0010478</t>
  </si>
  <si>
    <t>Mangkok, Mangkok Sambal / Saus, Perlengkapan Packing</t>
  </si>
  <si>
    <t>ORD_0010479</t>
  </si>
  <si>
    <t>ORD_0010480</t>
  </si>
  <si>
    <t>ORD_0010481</t>
  </si>
  <si>
    <t>ORD_0010482</t>
  </si>
  <si>
    <t>ORD_0010483</t>
  </si>
  <si>
    <t>Plastik / Wadah Plastik, Sapu / Pembersih Lantai, Spatula</t>
  </si>
  <si>
    <t>ORD_0010484</t>
  </si>
  <si>
    <t>ORD_0010485</t>
  </si>
  <si>
    <t>ORD_0010486</t>
  </si>
  <si>
    <t>ORD_0010487</t>
  </si>
  <si>
    <t>ORD_0010488</t>
  </si>
  <si>
    <t>ORD_0010489</t>
  </si>
  <si>
    <t>ORD_0010490</t>
  </si>
  <si>
    <t>ORD_0010491</t>
  </si>
  <si>
    <t>ORD_0010492</t>
  </si>
  <si>
    <t>ORD_0010493</t>
  </si>
  <si>
    <t>ORD_0010494</t>
  </si>
  <si>
    <t>ORD_0010495</t>
  </si>
  <si>
    <t>ORD_0010496</t>
  </si>
  <si>
    <t>ORD_0010497</t>
  </si>
  <si>
    <t>ORD_0010498</t>
  </si>
  <si>
    <t>ORD_0010499</t>
  </si>
  <si>
    <t>ORD_0010500</t>
  </si>
  <si>
    <t>ORD_0010501</t>
  </si>
  <si>
    <t>ORD_0010502</t>
  </si>
  <si>
    <t>ORD_0010503</t>
  </si>
  <si>
    <t>ORD_0010504</t>
  </si>
  <si>
    <t>ORD_0010505</t>
  </si>
  <si>
    <t>ORD_0010506</t>
  </si>
  <si>
    <t>ORD_0010507</t>
  </si>
  <si>
    <t>ORD_0010508</t>
  </si>
  <si>
    <t>ORD_0010509</t>
  </si>
  <si>
    <t>ORD_0010510</t>
  </si>
  <si>
    <t>ORD_0010511</t>
  </si>
  <si>
    <t>ORD_0010512</t>
  </si>
  <si>
    <t>ORD_0010513</t>
  </si>
  <si>
    <t>ORD_0010514</t>
  </si>
  <si>
    <t>ORD_0010515</t>
  </si>
  <si>
    <t>ORD_0010516</t>
  </si>
  <si>
    <t>ORD_0010517</t>
  </si>
  <si>
    <t>ORD_0010518</t>
  </si>
  <si>
    <t>ORD_0010519</t>
  </si>
  <si>
    <t>ORD_0010520</t>
  </si>
  <si>
    <t>ORD_0010521</t>
  </si>
  <si>
    <t>ORD_0010522</t>
  </si>
  <si>
    <t>ORD_0010523</t>
  </si>
  <si>
    <t>ORD_0010524</t>
  </si>
  <si>
    <t>ORD_0010525</t>
  </si>
  <si>
    <t>ORD_0010526</t>
  </si>
  <si>
    <t>ORD_0010527</t>
  </si>
  <si>
    <t>ORD_0010528</t>
  </si>
  <si>
    <t>ORD_0010529</t>
  </si>
  <si>
    <t>ORD_0010530</t>
  </si>
  <si>
    <t>ORD_0010531</t>
  </si>
  <si>
    <t>ORD_0010532</t>
  </si>
  <si>
    <t>ORD_0010533</t>
  </si>
  <si>
    <t>ORD_0010534</t>
  </si>
  <si>
    <t>ORD_0010535</t>
  </si>
  <si>
    <t>ORD_0010536</t>
  </si>
  <si>
    <t>ORD_0010537</t>
  </si>
  <si>
    <t>ORD_0010538</t>
  </si>
  <si>
    <t>ORD_0010539</t>
  </si>
  <si>
    <t>ORD_0010540</t>
  </si>
  <si>
    <t>ORD_0010541</t>
  </si>
  <si>
    <t>ORD_0010542</t>
  </si>
  <si>
    <t>ORD_0010543</t>
  </si>
  <si>
    <t>ORD_0010544</t>
  </si>
  <si>
    <t>ORD_0010545</t>
  </si>
  <si>
    <t>ORD_0010546</t>
  </si>
  <si>
    <t>ORD_0010547</t>
  </si>
  <si>
    <t>ORD_0010548</t>
  </si>
  <si>
    <t>ORD_0010549</t>
  </si>
  <si>
    <t>ORD_0010550</t>
  </si>
  <si>
    <t>ORD_0010551</t>
  </si>
  <si>
    <t>ORD_0010552</t>
  </si>
  <si>
    <t>ORD_0010553</t>
  </si>
  <si>
    <t>ORD_0010554</t>
  </si>
  <si>
    <t>ORD_0010555</t>
  </si>
  <si>
    <t>ORD_0010556</t>
  </si>
  <si>
    <t>ORD_0010557</t>
  </si>
  <si>
    <t>ORD_0010558</t>
  </si>
  <si>
    <t>ORD_0010559</t>
  </si>
  <si>
    <t>ORD_0010560</t>
  </si>
  <si>
    <t>ORD_0010561</t>
  </si>
  <si>
    <t>ORD_0010562</t>
  </si>
  <si>
    <t>ORD_0010563</t>
  </si>
  <si>
    <t>ORD_0010564</t>
  </si>
  <si>
    <t>ORD_0010565</t>
  </si>
  <si>
    <t>ORD_0010566</t>
  </si>
  <si>
    <t>ORD_0010567</t>
  </si>
  <si>
    <t>ORD_0010568</t>
  </si>
  <si>
    <t>ORD_0010569</t>
  </si>
  <si>
    <t>ORD_0010570</t>
  </si>
  <si>
    <t>ORD_0010571</t>
  </si>
  <si>
    <t>ORD_0010572</t>
  </si>
  <si>
    <t>ORD_0010573</t>
  </si>
  <si>
    <t>ORD_0010574</t>
  </si>
  <si>
    <t>ORD_0010575</t>
  </si>
  <si>
    <t>ORD_0010576</t>
  </si>
  <si>
    <t>ORD_0010577</t>
  </si>
  <si>
    <t>ORD_0010578</t>
  </si>
  <si>
    <t>ORD_0010579</t>
  </si>
  <si>
    <t>ORD_0010580</t>
  </si>
  <si>
    <t>ORD_0010581</t>
  </si>
  <si>
    <t>ORD_0010582</t>
  </si>
  <si>
    <t>ORD_0010583</t>
  </si>
  <si>
    <t>ORD_0010584</t>
  </si>
  <si>
    <t>Aksesoris Pintu, Botol / Gelas / Mug</t>
  </si>
  <si>
    <t>ORD_0010585</t>
  </si>
  <si>
    <t>ORD_0010586</t>
  </si>
  <si>
    <t>Mangkok Sambal / Saus, Saringan / Strainer</t>
  </si>
  <si>
    <t>ORD_0010587</t>
  </si>
  <si>
    <t>ORD_0010588</t>
  </si>
  <si>
    <t>ORD_0010589</t>
  </si>
  <si>
    <t>ORD_0010590</t>
  </si>
  <si>
    <t>ORD_0010591</t>
  </si>
  <si>
    <t>ORD_0010592</t>
  </si>
  <si>
    <t>Cobek / Ulekan, Other, Sapu / Pembersih Lantai</t>
  </si>
  <si>
    <t>ORD_0010593</t>
  </si>
  <si>
    <t>ORD_0010594</t>
  </si>
  <si>
    <t>ORD_0010595</t>
  </si>
  <si>
    <t>ORD_0010596</t>
  </si>
  <si>
    <t>ORD_0010597</t>
  </si>
  <si>
    <t>ORD_0010598</t>
  </si>
  <si>
    <t>ORD_0010599</t>
  </si>
  <si>
    <t>ORD_0010600</t>
  </si>
  <si>
    <t>ORD_0010601</t>
  </si>
  <si>
    <t>ORD_0010602</t>
  </si>
  <si>
    <t>ORD_0010603</t>
  </si>
  <si>
    <t>ORD_0010604</t>
  </si>
  <si>
    <t>ORD_0010605</t>
  </si>
  <si>
    <t>ORD_0010606</t>
  </si>
  <si>
    <t>ORD_0010607</t>
  </si>
  <si>
    <t>ORD_0010608</t>
  </si>
  <si>
    <t>ORD_0010609</t>
  </si>
  <si>
    <t>ORD_0010610</t>
  </si>
  <si>
    <t>ORD_0010611</t>
  </si>
  <si>
    <t>ORD_0010612</t>
  </si>
  <si>
    <t>ORD_0010613</t>
  </si>
  <si>
    <t>ORD_0010614</t>
  </si>
  <si>
    <t>ORD_0010615</t>
  </si>
  <si>
    <t>ORD_0010616</t>
  </si>
  <si>
    <t>ORD_0010617</t>
  </si>
  <si>
    <t>ORD_0010618</t>
  </si>
  <si>
    <t>ORD_0010619</t>
  </si>
  <si>
    <t>ORD_0010620</t>
  </si>
  <si>
    <t>ORD_0010621</t>
  </si>
  <si>
    <t>ORD_0010622</t>
  </si>
  <si>
    <t>ORD_0010623</t>
  </si>
  <si>
    <t>ORD_0010624</t>
  </si>
  <si>
    <t>ORD_0010625</t>
  </si>
  <si>
    <t>ORD_0010626</t>
  </si>
  <si>
    <t>ORD_0010627</t>
  </si>
  <si>
    <t>ORD_0010628</t>
  </si>
  <si>
    <t>ORD_0010629</t>
  </si>
  <si>
    <t>ORD_0010630</t>
  </si>
  <si>
    <t>ORD_0010631</t>
  </si>
  <si>
    <t>ORD_0010632</t>
  </si>
  <si>
    <t>ORD_0010633</t>
  </si>
  <si>
    <t>ORD_0010634</t>
  </si>
  <si>
    <t>ORD_0010635</t>
  </si>
  <si>
    <t>ORD_0010636</t>
  </si>
  <si>
    <t>ORD_0010637</t>
  </si>
  <si>
    <t>ORD_0010638</t>
  </si>
  <si>
    <t>ORD_0010639</t>
  </si>
  <si>
    <t>ORD_0010640</t>
  </si>
  <si>
    <t>ORD_0010641</t>
  </si>
  <si>
    <t>ORD_0010642</t>
  </si>
  <si>
    <t>ORD_0010643</t>
  </si>
  <si>
    <t>ORD_0010644</t>
  </si>
  <si>
    <t>ORD_0010645</t>
  </si>
  <si>
    <t>ORD_0010646</t>
  </si>
  <si>
    <t>ORD_0010647</t>
  </si>
  <si>
    <t>ORD_0010648</t>
  </si>
  <si>
    <t>ORD_0010649</t>
  </si>
  <si>
    <t>ORD_0010650</t>
  </si>
  <si>
    <t>ORD_0010651</t>
  </si>
  <si>
    <t>ORD_0010652</t>
  </si>
  <si>
    <t>ORD_0010653</t>
  </si>
  <si>
    <t>ORD_0010654</t>
  </si>
  <si>
    <t>ORD_0010655</t>
  </si>
  <si>
    <t>ORD_0010656</t>
  </si>
  <si>
    <t>ORD_0010657</t>
  </si>
  <si>
    <t>ORD_0010658</t>
  </si>
  <si>
    <t>ORD_0010659</t>
  </si>
  <si>
    <t>ORD_0010660</t>
  </si>
  <si>
    <t>ORD_0010661</t>
  </si>
  <si>
    <t>ORD_0010662</t>
  </si>
  <si>
    <t>ORD_0010663</t>
  </si>
  <si>
    <t>ORD_0010664</t>
  </si>
  <si>
    <t>ORD_0010665</t>
  </si>
  <si>
    <t>ORD_0010666</t>
  </si>
  <si>
    <t>ORD_0010667</t>
  </si>
  <si>
    <t>ORD_0010668</t>
  </si>
  <si>
    <t>ORD_0010669</t>
  </si>
  <si>
    <t>ORD_0010670</t>
  </si>
  <si>
    <t>ORD_0010671</t>
  </si>
  <si>
    <t>ORD_0010672</t>
  </si>
  <si>
    <t>ORD_0010673</t>
  </si>
  <si>
    <t>ORD_0010674</t>
  </si>
  <si>
    <t>ORD_0010675</t>
  </si>
  <si>
    <t>ORD_0010676</t>
  </si>
  <si>
    <t>ORD_0010677</t>
  </si>
  <si>
    <t>ORD_0010678</t>
  </si>
  <si>
    <t>ORD_0010679</t>
  </si>
  <si>
    <t>ORD_0010680</t>
  </si>
  <si>
    <t>ORD_0010681</t>
  </si>
  <si>
    <t>ORD_0010682</t>
  </si>
  <si>
    <t>ORD_0010683</t>
  </si>
  <si>
    <t>ORD_0010684</t>
  </si>
  <si>
    <t>ORD_0010685</t>
  </si>
  <si>
    <t>ORD_0010686</t>
  </si>
  <si>
    <t>ORD_0010687</t>
  </si>
  <si>
    <t>ORD_0010688</t>
  </si>
  <si>
    <t>ORD_0010689</t>
  </si>
  <si>
    <t>ORD_0010690</t>
  </si>
  <si>
    <t>ORD_0010691</t>
  </si>
  <si>
    <t>ORD_0010692</t>
  </si>
  <si>
    <t>ORD_0010693</t>
  </si>
  <si>
    <t>ORD_0010694</t>
  </si>
  <si>
    <t>ORD_0010695</t>
  </si>
  <si>
    <t>ORD_0010696</t>
  </si>
  <si>
    <t>ORD_0010697</t>
  </si>
  <si>
    <t>ORD_0010698</t>
  </si>
  <si>
    <t>ORD_0010699</t>
  </si>
  <si>
    <t>ORD_0010700</t>
  </si>
  <si>
    <t>ORD_0010701</t>
  </si>
  <si>
    <t>ORD_0010702</t>
  </si>
  <si>
    <t>ORD_0010703</t>
  </si>
  <si>
    <t>ORD_0010704</t>
  </si>
  <si>
    <t>ORD_0010705</t>
  </si>
  <si>
    <t>ORD_0010706</t>
  </si>
  <si>
    <t>ORD_0010707</t>
  </si>
  <si>
    <t>Gayung</t>
  </si>
  <si>
    <t>ORD_0010708</t>
  </si>
  <si>
    <t>ORD_0010709</t>
  </si>
  <si>
    <t>Celengan, Peralatan Makan, Rak / Rak Serbaguna</t>
  </si>
  <si>
    <t>ORD_0010710</t>
  </si>
  <si>
    <t>Lunch Box / Rantang, Rak / Rak Serbaguna</t>
  </si>
  <si>
    <t>ORD_0010711</t>
  </si>
  <si>
    <t>ORD_0010712</t>
  </si>
  <si>
    <t>ORD_0010713</t>
  </si>
  <si>
    <t>ORD_0010714</t>
  </si>
  <si>
    <t>ORD_0010715</t>
  </si>
  <si>
    <t>ORD_0010716</t>
  </si>
  <si>
    <t>ORD_0010717</t>
  </si>
  <si>
    <t>ORD_0010718</t>
  </si>
  <si>
    <t>ORD_0010719</t>
  </si>
  <si>
    <t>ORD_0010720</t>
  </si>
  <si>
    <t>ORD_0010721</t>
  </si>
  <si>
    <t>ORD_0010722</t>
  </si>
  <si>
    <t>ORD_0010723</t>
  </si>
  <si>
    <t>ORD_0010724</t>
  </si>
  <si>
    <t>ORD_0010725</t>
  </si>
  <si>
    <t>ORD_0010726</t>
  </si>
  <si>
    <t>ORD_0010727</t>
  </si>
  <si>
    <t>ORD_0010728</t>
  </si>
  <si>
    <t>ORD_0010729</t>
  </si>
  <si>
    <t>ORD_0010730</t>
  </si>
  <si>
    <t>ORD_0010731</t>
  </si>
  <si>
    <t>ORD_0010732</t>
  </si>
  <si>
    <t>ORD_0010733</t>
  </si>
  <si>
    <t>ORD_0010734</t>
  </si>
  <si>
    <t>ORD_0010735</t>
  </si>
  <si>
    <t>ORD_0010736</t>
  </si>
  <si>
    <t>ORD_0010737</t>
  </si>
  <si>
    <t>ORD_0010738</t>
  </si>
  <si>
    <t>ORD_0010739</t>
  </si>
  <si>
    <t>ORD_0010740</t>
  </si>
  <si>
    <t>ORD_0010741</t>
  </si>
  <si>
    <t>ORD_0010742</t>
  </si>
  <si>
    <t>ORD_0010743</t>
  </si>
  <si>
    <t>ORD_0010744</t>
  </si>
  <si>
    <t>ORD_0010745</t>
  </si>
  <si>
    <t>ORD_0010746</t>
  </si>
  <si>
    <t>ORD_0010747</t>
  </si>
  <si>
    <t>ORD_0010748</t>
  </si>
  <si>
    <t>ORD_0010749</t>
  </si>
  <si>
    <t>Aksesoris Pintu, Nampan / Tray</t>
  </si>
  <si>
    <t>ORD_0010750</t>
  </si>
  <si>
    <t>ORD_0010751</t>
  </si>
  <si>
    <t>ORD_0010752</t>
  </si>
  <si>
    <t>ORD_0010753</t>
  </si>
  <si>
    <t>ORD_0010754</t>
  </si>
  <si>
    <t>ORD_0010755</t>
  </si>
  <si>
    <t>ORD_0010756</t>
  </si>
  <si>
    <t>ORD_0010757</t>
  </si>
  <si>
    <t>ORD_0010758</t>
  </si>
  <si>
    <t>ORD_0010759</t>
  </si>
  <si>
    <t>ORD_0010760</t>
  </si>
  <si>
    <t>ORD_0010761</t>
  </si>
  <si>
    <t>ORD_0010762</t>
  </si>
  <si>
    <t>ORD_0010763</t>
  </si>
  <si>
    <t>ORD_0010764</t>
  </si>
  <si>
    <t>ORD_0010765</t>
  </si>
  <si>
    <t>ORD_0010766</t>
  </si>
  <si>
    <t>ORD_0010767</t>
  </si>
  <si>
    <t>ORD_0010768</t>
  </si>
  <si>
    <t>Other, Plastik / Wadah Plastik, Sapu / Pembersih Lantai, Sikat / Pembersih</t>
  </si>
  <si>
    <t>ORD_0010769</t>
  </si>
  <si>
    <t>ORD_0010770</t>
  </si>
  <si>
    <t>Gantungan Baju / Hanger, Other, Plastik / Wadah Plastik, Sikat / Pembersih</t>
  </si>
  <si>
    <t>ORD_0010771</t>
  </si>
  <si>
    <t>ORD_0010772</t>
  </si>
  <si>
    <t>ORD_0010773</t>
  </si>
  <si>
    <t>ORD_0010774</t>
  </si>
  <si>
    <t>ORD_0010775</t>
  </si>
  <si>
    <t>ORD_0010776</t>
  </si>
  <si>
    <t>ORD_0010777</t>
  </si>
  <si>
    <t>ORD_0010778</t>
  </si>
  <si>
    <t>ORD_0010779</t>
  </si>
  <si>
    <t>ORD_0010780</t>
  </si>
  <si>
    <t>ORD_0010781</t>
  </si>
  <si>
    <t>ORD_0010782</t>
  </si>
  <si>
    <t>ORD_0010783</t>
  </si>
  <si>
    <t>ORD_0010784</t>
  </si>
  <si>
    <t>ORD_0010785</t>
  </si>
  <si>
    <t>ORD_0010786</t>
  </si>
  <si>
    <t>ORD_0010787</t>
  </si>
  <si>
    <t>ORD_0010788</t>
  </si>
  <si>
    <t>ORD_0010789</t>
  </si>
  <si>
    <t>ORD_0010790</t>
  </si>
  <si>
    <t>ORD_0010791</t>
  </si>
  <si>
    <t>ORD_0010792</t>
  </si>
  <si>
    <t>ORD_0010793</t>
  </si>
  <si>
    <t>ORD_0010794</t>
  </si>
  <si>
    <t>ORD_0010795</t>
  </si>
  <si>
    <t>ORD_0010796</t>
  </si>
  <si>
    <t>ORD_0010797</t>
  </si>
  <si>
    <t>ORD_0010798</t>
  </si>
  <si>
    <t>ORD_0010799</t>
  </si>
  <si>
    <t>ORD_0010800</t>
  </si>
  <si>
    <t>ORD_0010801</t>
  </si>
  <si>
    <t>ORD_0010802</t>
  </si>
  <si>
    <t>ORD_0010803</t>
  </si>
  <si>
    <t>ORD_0010804</t>
  </si>
  <si>
    <t>ORD_0010805</t>
  </si>
  <si>
    <t>ORD_0010806</t>
  </si>
  <si>
    <t>ORD_0010807</t>
  </si>
  <si>
    <t>ORD_0010808</t>
  </si>
  <si>
    <t>ORD_0010809</t>
  </si>
  <si>
    <t>ORD_0010810</t>
  </si>
  <si>
    <t>ORD_0010811</t>
  </si>
  <si>
    <t>ORD_0010812</t>
  </si>
  <si>
    <t>ORD_0010813</t>
  </si>
  <si>
    <t>ORD_0010814</t>
  </si>
  <si>
    <t>ORD_0010815</t>
  </si>
  <si>
    <t>ORD_0010816</t>
  </si>
  <si>
    <t>ORD_0010817</t>
  </si>
  <si>
    <t>ORD_0010818</t>
  </si>
  <si>
    <t>ORD_0010819</t>
  </si>
  <si>
    <t>ORD_0010820</t>
  </si>
  <si>
    <t>ORD_0010821</t>
  </si>
  <si>
    <t>ORD_0010822</t>
  </si>
  <si>
    <t>ORD_0010823</t>
  </si>
  <si>
    <t>ORD_0010824</t>
  </si>
  <si>
    <t>ORD_0010825</t>
  </si>
  <si>
    <t>ORD_0010826</t>
  </si>
  <si>
    <t>ORD_0010827</t>
  </si>
  <si>
    <t>ORD_0010828</t>
  </si>
  <si>
    <t>ORD_0010829</t>
  </si>
  <si>
    <t>ORD_0010830</t>
  </si>
  <si>
    <t>ORD_0010831</t>
  </si>
  <si>
    <t>ORD_0010832</t>
  </si>
  <si>
    <t>ORD_0010833</t>
  </si>
  <si>
    <t>ORD_0010834</t>
  </si>
  <si>
    <t>Gantungan Baju / Hanger, Mangkok Sambal / Saus, Saringan / Strainer, Spatula</t>
  </si>
  <si>
    <t>ORD_0010835</t>
  </si>
  <si>
    <t>ORD_0010836</t>
  </si>
  <si>
    <t>ORD_0010837</t>
  </si>
  <si>
    <t>ORD_0010838</t>
  </si>
  <si>
    <t>ORD_0010839</t>
  </si>
  <si>
    <t>ORD_0010840</t>
  </si>
  <si>
    <t>ORD_0010841</t>
  </si>
  <si>
    <t>ORD_0010842</t>
  </si>
  <si>
    <t>ORD_0010843</t>
  </si>
  <si>
    <t>ORD_0010844</t>
  </si>
  <si>
    <t>ORD_0010845</t>
  </si>
  <si>
    <t>ORD_0010846</t>
  </si>
  <si>
    <t>ORD_0010847</t>
  </si>
  <si>
    <t>ORD_0010848</t>
  </si>
  <si>
    <t>ORD_0010849</t>
  </si>
  <si>
    <t>ORD_0010850</t>
  </si>
  <si>
    <t>Botol / Gelas / Mug, Mangkok Sambal / Saus, Other</t>
  </si>
  <si>
    <t>ORD_0010851</t>
  </si>
  <si>
    <t>ORD_0010852</t>
  </si>
  <si>
    <t>ORD_0010853</t>
  </si>
  <si>
    <t>ORD_0010854</t>
  </si>
  <si>
    <t>ORD_0010855</t>
  </si>
  <si>
    <t>ORD_0010856</t>
  </si>
  <si>
    <t>ORD_0010857</t>
  </si>
  <si>
    <t>ORD_0010858</t>
  </si>
  <si>
    <t>ORD_0010859</t>
  </si>
  <si>
    <t>ORD_0010860</t>
  </si>
  <si>
    <t>ORD_0010861</t>
  </si>
  <si>
    <t>ORD_0010862</t>
  </si>
  <si>
    <t>ORD_0010863</t>
  </si>
  <si>
    <t>ORD_0010864</t>
  </si>
  <si>
    <t>ORD_0010865</t>
  </si>
  <si>
    <t>ORD_0010866</t>
  </si>
  <si>
    <t>ORD_0010867</t>
  </si>
  <si>
    <t>ORD_0010868</t>
  </si>
  <si>
    <t>ORD_0010869</t>
  </si>
  <si>
    <t>ORD_0008137</t>
  </si>
  <si>
    <t>2024-07</t>
  </si>
  <si>
    <t>ORD_0008138</t>
  </si>
  <si>
    <t>ORD_0008139</t>
  </si>
  <si>
    <t>ORD_0008140</t>
  </si>
  <si>
    <t>ORD_0008141</t>
  </si>
  <si>
    <t>ORD_0008142</t>
  </si>
  <si>
    <t>ORD_0008143</t>
  </si>
  <si>
    <t>Other, Peralatan Makan</t>
  </si>
  <si>
    <t>ORD_0008144</t>
  </si>
  <si>
    <t>ORD_0008145</t>
  </si>
  <si>
    <t>ORD_0008146</t>
  </si>
  <si>
    <t>Other, Rak / Rak Serbaguna, Sapu / Pembersih Lantai</t>
  </si>
  <si>
    <t>ORD_0008147</t>
  </si>
  <si>
    <t>ORD_0008148</t>
  </si>
  <si>
    <t>ORD_0008149</t>
  </si>
  <si>
    <t>ORD_0008150</t>
  </si>
  <si>
    <t>ORD_0008151</t>
  </si>
  <si>
    <t>ORD_0008152</t>
  </si>
  <si>
    <t>ORD_0008153</t>
  </si>
  <si>
    <t>ORD_0008154</t>
  </si>
  <si>
    <t>ORD_0008155</t>
  </si>
  <si>
    <t>ORD_0008156</t>
  </si>
  <si>
    <t>ORD_0008157</t>
  </si>
  <si>
    <t>ORD_0008158</t>
  </si>
  <si>
    <t>ORD_0008159</t>
  </si>
  <si>
    <t>ORD_0008160</t>
  </si>
  <si>
    <t>ORD_0008161</t>
  </si>
  <si>
    <t>Cicilan Kartu Kredit</t>
  </si>
  <si>
    <t>Pengolah Bumbu / Sayur</t>
  </si>
  <si>
    <t>ORD_0008162</t>
  </si>
  <si>
    <t>ORD_0008163</t>
  </si>
  <si>
    <t>Baskom / Mangkok Besar, Lunch Box / Rantang</t>
  </si>
  <si>
    <t>ORD_0008164</t>
  </si>
  <si>
    <t>ORD_0008165</t>
  </si>
  <si>
    <t>ORD_0008166</t>
  </si>
  <si>
    <t>Pengolah Bumbu / Sayur, Toples / Sealware</t>
  </si>
  <si>
    <t>ORD_0008167</t>
  </si>
  <si>
    <t>ORD_0008168</t>
  </si>
  <si>
    <t>ORD_0008169</t>
  </si>
  <si>
    <t>ORD_0008170</t>
  </si>
  <si>
    <t>ORD_0008171</t>
  </si>
  <si>
    <t>ORD_0008172</t>
  </si>
  <si>
    <t>ORD_0008173</t>
  </si>
  <si>
    <t>ORD_0008174</t>
  </si>
  <si>
    <t>ORD_0008175</t>
  </si>
  <si>
    <t>ORD_0008176</t>
  </si>
  <si>
    <t>ORD_0008177</t>
  </si>
  <si>
    <t>ORD_0008178</t>
  </si>
  <si>
    <t>ORD_0008179</t>
  </si>
  <si>
    <t>ORD_0008180</t>
  </si>
  <si>
    <t>ORD_0008181</t>
  </si>
  <si>
    <t>ORD_0008182</t>
  </si>
  <si>
    <t>ORD_0008183</t>
  </si>
  <si>
    <t>ORD_0008184</t>
  </si>
  <si>
    <t>ORD_0008185</t>
  </si>
  <si>
    <t>ORD_0008186</t>
  </si>
  <si>
    <t>ORD_0008187</t>
  </si>
  <si>
    <t>ORD_0008188</t>
  </si>
  <si>
    <t>ORD_0008189</t>
  </si>
  <si>
    <t>ORD_0008190</t>
  </si>
  <si>
    <t>ORD_0008191</t>
  </si>
  <si>
    <t>ORD_0008192</t>
  </si>
  <si>
    <t>ORD_0008193</t>
  </si>
  <si>
    <t>ORD_0008194</t>
  </si>
  <si>
    <t>ORD_0008195</t>
  </si>
  <si>
    <t>ORD_0008196</t>
  </si>
  <si>
    <t>ORD_0008197</t>
  </si>
  <si>
    <t>ORD_0008198</t>
  </si>
  <si>
    <t>ORD_0008199</t>
  </si>
  <si>
    <t>ORD_0008200</t>
  </si>
  <si>
    <t>ORD_0008201</t>
  </si>
  <si>
    <t>ORD_0008202</t>
  </si>
  <si>
    <t>Nampan / Tray, Other, Spatula</t>
  </si>
  <si>
    <t>ORD_0008203</t>
  </si>
  <si>
    <t>ORD_0008204</t>
  </si>
  <si>
    <t>ORD_0008205</t>
  </si>
  <si>
    <t>ORD_0008206</t>
  </si>
  <si>
    <t>ORD_0008207</t>
  </si>
  <si>
    <t>ORD_0008208</t>
  </si>
  <si>
    <t>ORD_0008209</t>
  </si>
  <si>
    <t>ORD_0008210</t>
  </si>
  <si>
    <t>ORD_0008211</t>
  </si>
  <si>
    <t>ORD_0008212</t>
  </si>
  <si>
    <t>ORD_0008213</t>
  </si>
  <si>
    <t>ORD_0008214</t>
  </si>
  <si>
    <t>ORD_0008215</t>
  </si>
  <si>
    <t>ORD_0008216</t>
  </si>
  <si>
    <t>ORD_0008217</t>
  </si>
  <si>
    <t>ORD_0008218</t>
  </si>
  <si>
    <t>Lunch Box / Rantang, Peralatan Makan</t>
  </si>
  <si>
    <t>ORD_0008219</t>
  </si>
  <si>
    <t>ORD_0008220</t>
  </si>
  <si>
    <t>ORD_0008221</t>
  </si>
  <si>
    <t>ORD_0008222</t>
  </si>
  <si>
    <t>ORD_0008223</t>
  </si>
  <si>
    <t>ORD_0008224</t>
  </si>
  <si>
    <t>ORD_0008225</t>
  </si>
  <si>
    <t>ORD_0008226</t>
  </si>
  <si>
    <t>ORD_0008227</t>
  </si>
  <si>
    <t>ORD_0008228</t>
  </si>
  <si>
    <t>ORD_0008229</t>
  </si>
  <si>
    <t>ORD_0008230</t>
  </si>
  <si>
    <t>ORD_0008231</t>
  </si>
  <si>
    <t>ORD_0008232</t>
  </si>
  <si>
    <t>ORD_0008233</t>
  </si>
  <si>
    <t>ORD_0008234</t>
  </si>
  <si>
    <t>ORD_0008235</t>
  </si>
  <si>
    <t>ORD_0008236</t>
  </si>
  <si>
    <t>ORD_0008237</t>
  </si>
  <si>
    <t>ORD_0008238</t>
  </si>
  <si>
    <t>ORD_0008239</t>
  </si>
  <si>
    <t>ORD_0008240</t>
  </si>
  <si>
    <t>ORD_0008241</t>
  </si>
  <si>
    <t>ORD_0008242</t>
  </si>
  <si>
    <t>ORD_0008243</t>
  </si>
  <si>
    <t>ORD_0008244</t>
  </si>
  <si>
    <t>Aksesoris Pintu, Peralatan Makan, Sapu / Pembersih Lantai</t>
  </si>
  <si>
    <t>ORD_0008245</t>
  </si>
  <si>
    <t>ORD_0008246</t>
  </si>
  <si>
    <t>ORD_0008247</t>
  </si>
  <si>
    <t>ORD_0008248</t>
  </si>
  <si>
    <t>ORD_0008249</t>
  </si>
  <si>
    <t>ORD_0008250</t>
  </si>
  <si>
    <t>ORD_0008251</t>
  </si>
  <si>
    <t>ORD_0008252</t>
  </si>
  <si>
    <t>ORD_0008253</t>
  </si>
  <si>
    <t>ORD_0008254</t>
  </si>
  <si>
    <t>ORD_0008255</t>
  </si>
  <si>
    <t>ORD_0008256</t>
  </si>
  <si>
    <t>ORD_0008257</t>
  </si>
  <si>
    <t>ORD_0008258</t>
  </si>
  <si>
    <t>ORD_0008259</t>
  </si>
  <si>
    <t>ORD_0008260</t>
  </si>
  <si>
    <t>ORD_0008261</t>
  </si>
  <si>
    <t>ORD_0008262</t>
  </si>
  <si>
    <t>ORD_0008263</t>
  </si>
  <si>
    <t>ORD_0008264</t>
  </si>
  <si>
    <t>ORD_0008265</t>
  </si>
  <si>
    <t>ORD_0008266</t>
  </si>
  <si>
    <t>ORD_0008267</t>
  </si>
  <si>
    <t>ORD_0008268</t>
  </si>
  <si>
    <t>ORD_0008269</t>
  </si>
  <si>
    <t>ORD_0008270</t>
  </si>
  <si>
    <t>ORD_0008271</t>
  </si>
  <si>
    <t>ORD_0008272</t>
  </si>
  <si>
    <t>ORD_0008273</t>
  </si>
  <si>
    <t>ORD_0008274</t>
  </si>
  <si>
    <t>ORD_0008275</t>
  </si>
  <si>
    <t>ORD_0008276</t>
  </si>
  <si>
    <t>ORD_0008277</t>
  </si>
  <si>
    <t>ORD_0008278</t>
  </si>
  <si>
    <t>ORD_0008279</t>
  </si>
  <si>
    <t>ORD_0008280</t>
  </si>
  <si>
    <t>ORD_0008281</t>
  </si>
  <si>
    <t>ORD_0008282</t>
  </si>
  <si>
    <t>ORD_0008283</t>
  </si>
  <si>
    <t>ORD_0008284</t>
  </si>
  <si>
    <t>ORD_0008285</t>
  </si>
  <si>
    <t>ORD_0008286</t>
  </si>
  <si>
    <t>ORD_0008287</t>
  </si>
  <si>
    <t>Lunch Box / Rantang, Tempat Nasi</t>
  </si>
  <si>
    <t>ORD_0008288</t>
  </si>
  <si>
    <t>ORD_0008289</t>
  </si>
  <si>
    <t>ORD_0008290</t>
  </si>
  <si>
    <t>ORD_0008291</t>
  </si>
  <si>
    <t>ORD_0008292</t>
  </si>
  <si>
    <t>Baskom / Mangkok Besar, Nampan / Tray, Other, Peralatan Makan, Rak / Rak Serbaguna, Saringan / Strainer, Teko / Jug</t>
  </si>
  <si>
    <t>ORD_0008293</t>
  </si>
  <si>
    <t>ORD_0008294</t>
  </si>
  <si>
    <t>ORD_0008295</t>
  </si>
  <si>
    <t>ORD_0008296</t>
  </si>
  <si>
    <t>ORD_0008297</t>
  </si>
  <si>
    <t>ORD_0008298</t>
  </si>
  <si>
    <t>ORD_0008299</t>
  </si>
  <si>
    <t>ORD_0008300</t>
  </si>
  <si>
    <t>ORD_0008301</t>
  </si>
  <si>
    <t>ORD_0008302</t>
  </si>
  <si>
    <t>ORD_0008303</t>
  </si>
  <si>
    <t>ORD_0008304</t>
  </si>
  <si>
    <t>ORD_0008305</t>
  </si>
  <si>
    <t>ORD_0008306</t>
  </si>
  <si>
    <t>Other, Toples / Sealware</t>
  </si>
  <si>
    <t>ORD_0008307</t>
  </si>
  <si>
    <t>ORD_0008308</t>
  </si>
  <si>
    <t>ORD_0008309</t>
  </si>
  <si>
    <t>ORD_0008310</t>
  </si>
  <si>
    <t>ORD_0008311</t>
  </si>
  <si>
    <t>ORD_0008312</t>
  </si>
  <si>
    <t>ORD_0008313</t>
  </si>
  <si>
    <t>ORD_0008314</t>
  </si>
  <si>
    <t>Pisau / Alat Potong, Rak / Rak Serbaguna</t>
  </si>
  <si>
    <t>ORD_0008315</t>
  </si>
  <si>
    <t>ORD_0008316</t>
  </si>
  <si>
    <t>ORD_0008317</t>
  </si>
  <si>
    <t>Botol / Gelas / Mug, Perlengkapan Packing, Rak / Rak Serbaguna</t>
  </si>
  <si>
    <t>ORD_0008318</t>
  </si>
  <si>
    <t>ORD_0008319</t>
  </si>
  <si>
    <t>ORD_0008320</t>
  </si>
  <si>
    <t>ORD_0008321</t>
  </si>
  <si>
    <t>ORD_0008322</t>
  </si>
  <si>
    <t>ORD_0008323</t>
  </si>
  <si>
    <t>ORD_0008324</t>
  </si>
  <si>
    <t>ORD_0008325</t>
  </si>
  <si>
    <t>ORD_0008326</t>
  </si>
  <si>
    <t>ORD_0008327</t>
  </si>
  <si>
    <t>ORD_0008328</t>
  </si>
  <si>
    <t>ORD_0008329</t>
  </si>
  <si>
    <t>ORD_0008330</t>
  </si>
  <si>
    <t>ORD_0008331</t>
  </si>
  <si>
    <t>ORD_0008332</t>
  </si>
  <si>
    <t>ORD_0008333</t>
  </si>
  <si>
    <t>ORD_0008334</t>
  </si>
  <si>
    <t>ORD_0008335</t>
  </si>
  <si>
    <t>ORD_0008336</t>
  </si>
  <si>
    <t>ORD_0008337</t>
  </si>
  <si>
    <t>ORD_0008338</t>
  </si>
  <si>
    <t>ORD_0008339</t>
  </si>
  <si>
    <t>ORD_0008340</t>
  </si>
  <si>
    <t>ORD_0008341</t>
  </si>
  <si>
    <t>ORD_0008342</t>
  </si>
  <si>
    <t>ORD_0008343</t>
  </si>
  <si>
    <t>ORD_0008344</t>
  </si>
  <si>
    <t>ORD_0008345</t>
  </si>
  <si>
    <t>ORD_0008346</t>
  </si>
  <si>
    <t>ORD_0008347</t>
  </si>
  <si>
    <t>ORD_0008348</t>
  </si>
  <si>
    <t>ORD_0008349</t>
  </si>
  <si>
    <t>ORD_0008350</t>
  </si>
  <si>
    <t>Botol / Gelas / Mug, Mangkok</t>
  </si>
  <si>
    <t>ORD_0008351</t>
  </si>
  <si>
    <t>ORD_0008352</t>
  </si>
  <si>
    <t>ORD_0008353</t>
  </si>
  <si>
    <t>ORD_0008354</t>
  </si>
  <si>
    <t>ORD_0008355</t>
  </si>
  <si>
    <t>ORD_0008356</t>
  </si>
  <si>
    <t>ORD_0008357</t>
  </si>
  <si>
    <t>ORD_0008358</t>
  </si>
  <si>
    <t>ORD_0008359</t>
  </si>
  <si>
    <t>ORD_0008360</t>
  </si>
  <si>
    <t>ORD_0008361</t>
  </si>
  <si>
    <t>ORD_0008362</t>
  </si>
  <si>
    <t>ORD_0008363</t>
  </si>
  <si>
    <t>ORD_0008364</t>
  </si>
  <si>
    <t>ORD_0008365</t>
  </si>
  <si>
    <t>ORD_0008366</t>
  </si>
  <si>
    <t>ORD_0008367</t>
  </si>
  <si>
    <t>ORD_0008368</t>
  </si>
  <si>
    <t>ORD_0008369</t>
  </si>
  <si>
    <t>ORD_0008370</t>
  </si>
  <si>
    <t>ORD_0008371</t>
  </si>
  <si>
    <t>ORD_0008372</t>
  </si>
  <si>
    <t>ORD_0008373</t>
  </si>
  <si>
    <t>ORD_0008374</t>
  </si>
  <si>
    <t>ORD_0008375</t>
  </si>
  <si>
    <t>Pembayaran dibebaskan</t>
  </si>
  <si>
    <t>ORD_0008376</t>
  </si>
  <si>
    <t>ORD_0008377</t>
  </si>
  <si>
    <t>ORD_0008378</t>
  </si>
  <si>
    <t>ORD_0008379</t>
  </si>
  <si>
    <t>ORD_0008380</t>
  </si>
  <si>
    <t>ORD_0008381</t>
  </si>
  <si>
    <t>ORD_0008382</t>
  </si>
  <si>
    <t>ORD_0008383</t>
  </si>
  <si>
    <t>ORD_0008384</t>
  </si>
  <si>
    <t>Aksesoris Pintu, Nampan / Tray, Sapu / Pembersih Lantai, Saringan / Strainer</t>
  </si>
  <si>
    <t>ORD_0008385</t>
  </si>
  <si>
    <t>ORD_0008386</t>
  </si>
  <si>
    <t>ORD_0008387</t>
  </si>
  <si>
    <t>ORD_0008388</t>
  </si>
  <si>
    <t>ORD_0008389</t>
  </si>
  <si>
    <t>ORD_0008390</t>
  </si>
  <si>
    <t>ORD_0008391</t>
  </si>
  <si>
    <t>ORD_0008392</t>
  </si>
  <si>
    <t>ORD_0008393</t>
  </si>
  <si>
    <t>Mangkok Sambal / Saus, Nampan / Tray</t>
  </si>
  <si>
    <t>ORD_0008394</t>
  </si>
  <si>
    <t>Gantungan Baju / Hanger, Tempat Nasi</t>
  </si>
  <si>
    <t>ORD_0008395</t>
  </si>
  <si>
    <t>ORD_0008396</t>
  </si>
  <si>
    <t>ORD_0008397</t>
  </si>
  <si>
    <t>ORD_0008398</t>
  </si>
  <si>
    <t>ORD_0008399</t>
  </si>
  <si>
    <t>ORD_0008400</t>
  </si>
  <si>
    <t>Aksesoris Pintu, Mangkok, Piring, Sikat / Pembersih, Toples / Sealware</t>
  </si>
  <si>
    <t>ORD_0008401</t>
  </si>
  <si>
    <t>ORD_0008402</t>
  </si>
  <si>
    <t>ORD_0008403</t>
  </si>
  <si>
    <t>ORD_0008404</t>
  </si>
  <si>
    <t>ORD_0008405</t>
  </si>
  <si>
    <t>ORD_0008406</t>
  </si>
  <si>
    <t>ORD_0008407</t>
  </si>
  <si>
    <t>ORD_0008408</t>
  </si>
  <si>
    <t>ORD_0008409</t>
  </si>
  <si>
    <t>ORD_0008410</t>
  </si>
  <si>
    <t>ORD_0008411</t>
  </si>
  <si>
    <t>ORD_0008412</t>
  </si>
  <si>
    <t>ORD_0008413</t>
  </si>
  <si>
    <t>ORD_0008414</t>
  </si>
  <si>
    <t>ORD_0008415</t>
  </si>
  <si>
    <t>ORD_0008416</t>
  </si>
  <si>
    <t>ORD_0008417</t>
  </si>
  <si>
    <t>ORD_0008418</t>
  </si>
  <si>
    <t>ORD_0008419</t>
  </si>
  <si>
    <t>ORD_0008420</t>
  </si>
  <si>
    <t>ORD_0008421</t>
  </si>
  <si>
    <t>ORD_0008422</t>
  </si>
  <si>
    <t>ORD_0008423</t>
  </si>
  <si>
    <t>ORD_0008424</t>
  </si>
  <si>
    <t>ORD_0008425</t>
  </si>
  <si>
    <t>ORD_0008426</t>
  </si>
  <si>
    <t>ORD_0008427</t>
  </si>
  <si>
    <t>ORD_0008428</t>
  </si>
  <si>
    <t>ORD_0008429</t>
  </si>
  <si>
    <t>ORD_0008430</t>
  </si>
  <si>
    <t>ORD_0008431</t>
  </si>
  <si>
    <t>ORD_0008432</t>
  </si>
  <si>
    <t>ORD_0008433</t>
  </si>
  <si>
    <t>ORD_0008434</t>
  </si>
  <si>
    <t>ORD_0008435</t>
  </si>
  <si>
    <t>Nampan / Tray, Saringan / Strainer, Tempat Nasi</t>
  </si>
  <si>
    <t>ORD_0008436</t>
  </si>
  <si>
    <t>ORD_0008437</t>
  </si>
  <si>
    <t>ORD_0008438</t>
  </si>
  <si>
    <t>ORD_0008439</t>
  </si>
  <si>
    <t>ORD_0008440</t>
  </si>
  <si>
    <t>ORD_0008441</t>
  </si>
  <si>
    <t>ORD_0008442</t>
  </si>
  <si>
    <t>ORD_0008443</t>
  </si>
  <si>
    <t>ORD_0008444</t>
  </si>
  <si>
    <t>ORD_0008445</t>
  </si>
  <si>
    <t>ORD_0008446</t>
  </si>
  <si>
    <t>ORD_0008447</t>
  </si>
  <si>
    <t>ORD_0008448</t>
  </si>
  <si>
    <t>ORD_0008449</t>
  </si>
  <si>
    <t>ORD_0008450</t>
  </si>
  <si>
    <t>ORD_0008451</t>
  </si>
  <si>
    <t>ORD_0008452</t>
  </si>
  <si>
    <t>ORD_0008453</t>
  </si>
  <si>
    <t>ORD_0008454</t>
  </si>
  <si>
    <t>Gantungan Baju / Hanger, Other</t>
  </si>
  <si>
    <t>ORD_0008455</t>
  </si>
  <si>
    <t>ORD_0008456</t>
  </si>
  <si>
    <t>ORD_0008457</t>
  </si>
  <si>
    <t>ORD_0008458</t>
  </si>
  <si>
    <t>ORD_0008459</t>
  </si>
  <si>
    <t>Botol / Gelas / Mug, Celengan, Lunch Box / Rantang</t>
  </si>
  <si>
    <t>ORD_0008460</t>
  </si>
  <si>
    <t>ORD_0008461</t>
  </si>
  <si>
    <t>ORD_0008462</t>
  </si>
  <si>
    <t>ORD_0008463</t>
  </si>
  <si>
    <t>Celengan, Nampan / Tray, Spatula</t>
  </si>
  <si>
    <t>ORD_0008464</t>
  </si>
  <si>
    <t>Gayung, Mangkok Sambal / Saus, Saringan / Strainer</t>
  </si>
  <si>
    <t>ORD_0008465</t>
  </si>
  <si>
    <t>ORD_0008466</t>
  </si>
  <si>
    <t>ORD_0008467</t>
  </si>
  <si>
    <t>ORD_0008468</t>
  </si>
  <si>
    <t>ORD_0008469</t>
  </si>
  <si>
    <t>ORD_0008470</t>
  </si>
  <si>
    <t>ORD_0008471</t>
  </si>
  <si>
    <t>Talenan</t>
  </si>
  <si>
    <t>ORD_0008472</t>
  </si>
  <si>
    <t>ORD_0008473</t>
  </si>
  <si>
    <t>ORD_0008474</t>
  </si>
  <si>
    <t>ORD_0008475</t>
  </si>
  <si>
    <t>ORD_0008476</t>
  </si>
  <si>
    <t>ORD_0008477</t>
  </si>
  <si>
    <t>ORD_0008478</t>
  </si>
  <si>
    <t>ORD_0008479</t>
  </si>
  <si>
    <t>ORD_0008480</t>
  </si>
  <si>
    <t>Botol / Gelas / Mug, Celengan</t>
  </si>
  <si>
    <t>ORD_0008481</t>
  </si>
  <si>
    <t>ORD_0008482</t>
  </si>
  <si>
    <t>ORD_0008483</t>
  </si>
  <si>
    <t>ORD_0008484</t>
  </si>
  <si>
    <t>ORD_0008485</t>
  </si>
  <si>
    <t>ORD_0008486</t>
  </si>
  <si>
    <t>ORD_0008487</t>
  </si>
  <si>
    <t>ORD_0008488</t>
  </si>
  <si>
    <t>ORD_0008489</t>
  </si>
  <si>
    <t>ORD_0008490</t>
  </si>
  <si>
    <t>ORD_0008491</t>
  </si>
  <si>
    <t>ORD_0008492</t>
  </si>
  <si>
    <t>ORD_0008493</t>
  </si>
  <si>
    <t>ORD_0008494</t>
  </si>
  <si>
    <t>ORD_0008495</t>
  </si>
  <si>
    <t>ORD_0008496</t>
  </si>
  <si>
    <t>ORD_0008497</t>
  </si>
  <si>
    <t>ORD_0008498</t>
  </si>
  <si>
    <t>ORD_0008499</t>
  </si>
  <si>
    <t>ORD_0008500</t>
  </si>
  <si>
    <t>ORD_0008501</t>
  </si>
  <si>
    <t>ORD_0008502</t>
  </si>
  <si>
    <t>ORD_0008503</t>
  </si>
  <si>
    <t>ORD_0008504</t>
  </si>
  <si>
    <t>ORD_0008505</t>
  </si>
  <si>
    <t>ORD_0008506</t>
  </si>
  <si>
    <t>ORD_0008507</t>
  </si>
  <si>
    <t>ORD_0008508</t>
  </si>
  <si>
    <t>ORD_0008509</t>
  </si>
  <si>
    <t>ORD_0008510</t>
  </si>
  <si>
    <t>ORD_0008511</t>
  </si>
  <si>
    <t>ORD_0008512</t>
  </si>
  <si>
    <t>ORD_0008513</t>
  </si>
  <si>
    <t>ORD_0008514</t>
  </si>
  <si>
    <t>ORD_0008515</t>
  </si>
  <si>
    <t>ORD_0008516</t>
  </si>
  <si>
    <t>ORD_0008517</t>
  </si>
  <si>
    <t>ORD_0008518</t>
  </si>
  <si>
    <t>ORD_0008519</t>
  </si>
  <si>
    <t>ORD_0008520</t>
  </si>
  <si>
    <t>ORD_0008521</t>
  </si>
  <si>
    <t>ORD_0008522</t>
  </si>
  <si>
    <t>ORD_0008523</t>
  </si>
  <si>
    <t>ORD_0008524</t>
  </si>
  <si>
    <t>ORD_0008525</t>
  </si>
  <si>
    <t>ORD_0008526</t>
  </si>
  <si>
    <t>ORD_0008527</t>
  </si>
  <si>
    <t>ORD_0008528</t>
  </si>
  <si>
    <t>ORD_0008529</t>
  </si>
  <si>
    <t>ORD_0008530</t>
  </si>
  <si>
    <t>ORD_0008531</t>
  </si>
  <si>
    <t>ORD_0008532</t>
  </si>
  <si>
    <t>ORD_0008533</t>
  </si>
  <si>
    <t>ORD_0008534</t>
  </si>
  <si>
    <t>ORD_0008535</t>
  </si>
  <si>
    <t>ORD_0008536</t>
  </si>
  <si>
    <t>ORD_0008537</t>
  </si>
  <si>
    <t>Botol / Gelas / Mug, Other, Peralatan Makan, Rak / Rak Serbaguna, Saringan / Strainer, Spatula</t>
  </si>
  <si>
    <t>ORD_0008538</t>
  </si>
  <si>
    <t>ORD_0008539</t>
  </si>
  <si>
    <t>ORD_0008540</t>
  </si>
  <si>
    <t>ORD_0008541</t>
  </si>
  <si>
    <t>ORD_0008542</t>
  </si>
  <si>
    <t>ORD_0008543</t>
  </si>
  <si>
    <t>ORD_0008544</t>
  </si>
  <si>
    <t>ORD_0008545</t>
  </si>
  <si>
    <t>ORD_0008546</t>
  </si>
  <si>
    <t>Keranjang, Other, Plastik / Wadah Plastik, Saringan / Strainer, Tempat Nasi</t>
  </si>
  <si>
    <t>ORD_0008547</t>
  </si>
  <si>
    <t>ORD_0008548</t>
  </si>
  <si>
    <t>ORD_0008549</t>
  </si>
  <si>
    <t>ORD_0008550</t>
  </si>
  <si>
    <t>ORD_0008551</t>
  </si>
  <si>
    <t>ORD_0008552</t>
  </si>
  <si>
    <t>ORD_0008553</t>
  </si>
  <si>
    <t>ORD_0008554</t>
  </si>
  <si>
    <t>ORD_0008555</t>
  </si>
  <si>
    <t>ORD_0008556</t>
  </si>
  <si>
    <t>ORD_0008557</t>
  </si>
  <si>
    <t>ORD_0008558</t>
  </si>
  <si>
    <t>ORD_0008559</t>
  </si>
  <si>
    <t>ORD_0008560</t>
  </si>
  <si>
    <t>ORD_0008561</t>
  </si>
  <si>
    <t>ORD_0008562</t>
  </si>
  <si>
    <t>ORD_0008563</t>
  </si>
  <si>
    <t>ORD_0008564</t>
  </si>
  <si>
    <t>ORD_0008565</t>
  </si>
  <si>
    <t>ORD_0008566</t>
  </si>
  <si>
    <t>ORD_0008567</t>
  </si>
  <si>
    <t>ORD_0008568</t>
  </si>
  <si>
    <t>ORD_0008569</t>
  </si>
  <si>
    <t>ORD_0008570</t>
  </si>
  <si>
    <t>ORD_0008571</t>
  </si>
  <si>
    <t>ORD_0008572</t>
  </si>
  <si>
    <t>ORD_0008573</t>
  </si>
  <si>
    <t>ORD_0008574</t>
  </si>
  <si>
    <t>ORD_0008575</t>
  </si>
  <si>
    <t>Other, Pisau / Alat Potong, Saringan / Strainer, Tempat Nasi</t>
  </si>
  <si>
    <t>ORD_0008576</t>
  </si>
  <si>
    <t>Celengan, Gayung, Pisau / Alat Potong</t>
  </si>
  <si>
    <t>ORD_0008577</t>
  </si>
  <si>
    <t>ORD_0008578</t>
  </si>
  <si>
    <t>ORD_0008579</t>
  </si>
  <si>
    <t>Mangkok Sambal / Saus, Talenan</t>
  </si>
  <si>
    <t>ORD_0008580</t>
  </si>
  <si>
    <t>ORD_0008581</t>
  </si>
  <si>
    <t>ORD_0008582</t>
  </si>
  <si>
    <t>ORD_0008583</t>
  </si>
  <si>
    <t>ORD_0008584</t>
  </si>
  <si>
    <t>ORD_0008585</t>
  </si>
  <si>
    <t>Bangku / Kursi Kecil, Keranjang, Sapu / Pembersih Lantai, Tempat Nasi</t>
  </si>
  <si>
    <t>ORD_0008586</t>
  </si>
  <si>
    <t>ORD_0008587</t>
  </si>
  <si>
    <t>ORD_0008588</t>
  </si>
  <si>
    <t>ORD_0008589</t>
  </si>
  <si>
    <t>ORD_0008590</t>
  </si>
  <si>
    <t>ORD_0008591</t>
  </si>
  <si>
    <t>ORD_0008592</t>
  </si>
  <si>
    <t>ORD_0008593</t>
  </si>
  <si>
    <t>ORD_0008594</t>
  </si>
  <si>
    <t>ORD_0008595</t>
  </si>
  <si>
    <t>ORD_0008596</t>
  </si>
  <si>
    <t>ORD_0008597</t>
  </si>
  <si>
    <t>ORD_0008598</t>
  </si>
  <si>
    <t>ORD_0008599</t>
  </si>
  <si>
    <t>ORD_0008600</t>
  </si>
  <si>
    <t>ORD_0008601</t>
  </si>
  <si>
    <t>ORD_0008602</t>
  </si>
  <si>
    <t>ORD_0008603</t>
  </si>
  <si>
    <t>ORD_0008604</t>
  </si>
  <si>
    <t>ORD_0008605</t>
  </si>
  <si>
    <t>ORD_0008606</t>
  </si>
  <si>
    <t>ORD_0008607</t>
  </si>
  <si>
    <t>ORD_0008608</t>
  </si>
  <si>
    <t>ORD_0008609</t>
  </si>
  <si>
    <t>ORD_0008610</t>
  </si>
  <si>
    <t>ORD_0008611</t>
  </si>
  <si>
    <t>ORD_0008612</t>
  </si>
  <si>
    <t>ORD_0008613</t>
  </si>
  <si>
    <t>ORD_0008614</t>
  </si>
  <si>
    <t>ORD_0008615</t>
  </si>
  <si>
    <t>ORD_0008616</t>
  </si>
  <si>
    <t>ORD_0008617</t>
  </si>
  <si>
    <t>ORD_0008618</t>
  </si>
  <si>
    <t>ORD_0008619</t>
  </si>
  <si>
    <t>ORD_0008620</t>
  </si>
  <si>
    <t>ORD_0008621</t>
  </si>
  <si>
    <t>ORD_0008622</t>
  </si>
  <si>
    <t>ORD_0008623</t>
  </si>
  <si>
    <t>ORD_0008624</t>
  </si>
  <si>
    <t>ORD_0008625</t>
  </si>
  <si>
    <t>ORD_0008626</t>
  </si>
  <si>
    <t>ORD_0008627</t>
  </si>
  <si>
    <t>ORD_0008628</t>
  </si>
  <si>
    <t>Saringan / Strainer, Tempat Nasi</t>
  </si>
  <si>
    <t>ORD_0008629</t>
  </si>
  <si>
    <t>ORD_0008630</t>
  </si>
  <si>
    <t>ORD_0008631</t>
  </si>
  <si>
    <t>ORD_0008632</t>
  </si>
  <si>
    <t>ORD_0008633</t>
  </si>
  <si>
    <t>Keranjang, Nampan / Tray, Peralatan Kamar Mandi, Rak / Rak Serbaguna</t>
  </si>
  <si>
    <t>ORD_0008634</t>
  </si>
  <si>
    <t>ORD_0008635</t>
  </si>
  <si>
    <t>ORD_0008636</t>
  </si>
  <si>
    <t>ORD_0008637</t>
  </si>
  <si>
    <t>ORD_0008638</t>
  </si>
  <si>
    <t>ORD_0008639</t>
  </si>
  <si>
    <t>ORD_0008640</t>
  </si>
  <si>
    <t>ORD_0008641</t>
  </si>
  <si>
    <t>ORD_0008642</t>
  </si>
  <si>
    <t>ORD_0008643</t>
  </si>
  <si>
    <t>ORD_0008644</t>
  </si>
  <si>
    <t>ORD_0008645</t>
  </si>
  <si>
    <t>ORD_0008646</t>
  </si>
  <si>
    <t>ORD_0008647</t>
  </si>
  <si>
    <t>ORD_0008648</t>
  </si>
  <si>
    <t>ORD_0008649</t>
  </si>
  <si>
    <t>ORD_0008650</t>
  </si>
  <si>
    <t>ORD_0008651</t>
  </si>
  <si>
    <t>ORD_0008652</t>
  </si>
  <si>
    <t>ORD_0008653</t>
  </si>
  <si>
    <t>ORD_0008654</t>
  </si>
  <si>
    <t>ORD_0008655</t>
  </si>
  <si>
    <t>ORD_0008656</t>
  </si>
  <si>
    <t>ORD_0008657</t>
  </si>
  <si>
    <t>ORD_0008658</t>
  </si>
  <si>
    <t>ORD_0008659</t>
  </si>
  <si>
    <t>Mangkok Sambal / Saus, Nampan / Tray, Perlengkapan Packing</t>
  </si>
  <si>
    <t>ORD_0008660</t>
  </si>
  <si>
    <t>ORD_0008661</t>
  </si>
  <si>
    <t>ORD_0008662</t>
  </si>
  <si>
    <t>ORD_0008663</t>
  </si>
  <si>
    <t>ORD_0008664</t>
  </si>
  <si>
    <t>ORD_0008665</t>
  </si>
  <si>
    <t>ORD_0008666</t>
  </si>
  <si>
    <t>ORD_0008667</t>
  </si>
  <si>
    <t>ORD_0008668</t>
  </si>
  <si>
    <t>ORD_0008669</t>
  </si>
  <si>
    <t>ORD_0008670</t>
  </si>
  <si>
    <t>ORD_0008671</t>
  </si>
  <si>
    <t>ORD_0008672</t>
  </si>
  <si>
    <t>ORD_0008673</t>
  </si>
  <si>
    <t>ORD_0008674</t>
  </si>
  <si>
    <t>ORD_0008675</t>
  </si>
  <si>
    <t>ORD_0008676</t>
  </si>
  <si>
    <t>ORD_0008677</t>
  </si>
  <si>
    <t>ORD_0008678</t>
  </si>
  <si>
    <t>Keranjang, Nampan / Tray, Plastik / Wadah Plastik, Sapu / Pembersih Lantai, Saringan / Strainer</t>
  </si>
  <si>
    <t>ORD_0008679</t>
  </si>
  <si>
    <t>ORD_0008680</t>
  </si>
  <si>
    <t>ORD_0008681</t>
  </si>
  <si>
    <t>ORD_0008682</t>
  </si>
  <si>
    <t>ORD_0008683</t>
  </si>
  <si>
    <t>ORD_0008684</t>
  </si>
  <si>
    <t>ORD_0008685</t>
  </si>
  <si>
    <t>ORD_0008686</t>
  </si>
  <si>
    <t>ORD_0008687</t>
  </si>
  <si>
    <t>ORD_0008688</t>
  </si>
  <si>
    <t>ORD_0008689</t>
  </si>
  <si>
    <t>ORD_0008690</t>
  </si>
  <si>
    <t>ORD_0008691</t>
  </si>
  <si>
    <t>ORD_0008692</t>
  </si>
  <si>
    <t>ORD_0008693</t>
  </si>
  <si>
    <t>ORD_0008694</t>
  </si>
  <si>
    <t>ORD_0008695</t>
  </si>
  <si>
    <t>Keranjang, Mangkok Sambal / Saus, Peralatan Makan</t>
  </si>
  <si>
    <t>ORD_0008696</t>
  </si>
  <si>
    <t>ORD_0008697</t>
  </si>
  <si>
    <t>ORD_0008698</t>
  </si>
  <si>
    <t>Keranjang, Mangkok Sambal / Saus, Nampan / Tray</t>
  </si>
  <si>
    <t>ORD_0008699</t>
  </si>
  <si>
    <t>ORD_0008700</t>
  </si>
  <si>
    <t>ORD_0008701</t>
  </si>
  <si>
    <t>ORD_0008702</t>
  </si>
  <si>
    <t>ORD_0008703</t>
  </si>
  <si>
    <t>ORD_0008704</t>
  </si>
  <si>
    <t>ORD_0008705</t>
  </si>
  <si>
    <t>ORD_0008706</t>
  </si>
  <si>
    <t>ORD_0008707</t>
  </si>
  <si>
    <t>ORD_0008708</t>
  </si>
  <si>
    <t>ORD_0008709</t>
  </si>
  <si>
    <t>ORD_0008710</t>
  </si>
  <si>
    <t>Mangkok Sambal / Saus, Peralatan Makan, Sapu / Pembersih Lantai</t>
  </si>
  <si>
    <t>ORD_0008711</t>
  </si>
  <si>
    <t>ORD_0008712</t>
  </si>
  <si>
    <t>ORD_0008713</t>
  </si>
  <si>
    <t>ORD_0008714</t>
  </si>
  <si>
    <t>ORD_0008715</t>
  </si>
  <si>
    <t>ORD_0008716</t>
  </si>
  <si>
    <t>ORD_0008717</t>
  </si>
  <si>
    <t>ORD_0008718</t>
  </si>
  <si>
    <t>ORD_0008719</t>
  </si>
  <si>
    <t>ORD_0008720</t>
  </si>
  <si>
    <t>ORD_0008721</t>
  </si>
  <si>
    <t>ORD_0008722</t>
  </si>
  <si>
    <t>ORD_0008723</t>
  </si>
  <si>
    <t>ORD_0008724</t>
  </si>
  <si>
    <t>ORD_0008725</t>
  </si>
  <si>
    <t>ORD_0008726</t>
  </si>
  <si>
    <t>ORD_0008727</t>
  </si>
  <si>
    <t>ORD_0008728</t>
  </si>
  <si>
    <t>ORD_0008729</t>
  </si>
  <si>
    <t>ORD_0008730</t>
  </si>
  <si>
    <t>ORD_0008731</t>
  </si>
  <si>
    <t>ORD_0008732</t>
  </si>
  <si>
    <t>ORD_0008733</t>
  </si>
  <si>
    <t>ORD_0008734</t>
  </si>
  <si>
    <t>ORD_0008735</t>
  </si>
  <si>
    <t>ORD_0008736</t>
  </si>
  <si>
    <t>ORD_0008737</t>
  </si>
  <si>
    <t>ORD_0008738</t>
  </si>
  <si>
    <t>ORD_0008739</t>
  </si>
  <si>
    <t>ORD_0008740</t>
  </si>
  <si>
    <t>ORD_0008741</t>
  </si>
  <si>
    <t>ORD_0008742</t>
  </si>
  <si>
    <t>ORD_0008743</t>
  </si>
  <si>
    <t>ORD_0008744</t>
  </si>
  <si>
    <t>ORD_0008745</t>
  </si>
  <si>
    <t>ORD_0008746</t>
  </si>
  <si>
    <t>ORD_0008747</t>
  </si>
  <si>
    <t>ORD_0008748</t>
  </si>
  <si>
    <t>ORD_0008749</t>
  </si>
  <si>
    <t>ORD_0008750</t>
  </si>
  <si>
    <t>ORD_0008751</t>
  </si>
  <si>
    <t>ORD_0008752</t>
  </si>
  <si>
    <t>Mangkok Sambal / Saus, Other, Pisau / Alat Potong</t>
  </si>
  <si>
    <t>ORD_0008753</t>
  </si>
  <si>
    <t>ORD_0008754</t>
  </si>
  <si>
    <t>ORD_0008755</t>
  </si>
  <si>
    <t>ORD_0008756</t>
  </si>
  <si>
    <t>ORD_0008757</t>
  </si>
  <si>
    <t>ORD_0008758</t>
  </si>
  <si>
    <t>ORD_0008759</t>
  </si>
  <si>
    <t>ORD_0008760</t>
  </si>
  <si>
    <t>ORD_0008761</t>
  </si>
  <si>
    <t>ORD_0008762</t>
  </si>
  <si>
    <t>ORD_0008763</t>
  </si>
  <si>
    <t>ORD_0008764</t>
  </si>
  <si>
    <t>ORD_0008765</t>
  </si>
  <si>
    <t>ORD_0008766</t>
  </si>
  <si>
    <t>ORD_0008767</t>
  </si>
  <si>
    <t>ORD_0008768</t>
  </si>
  <si>
    <t>ORD_0008769</t>
  </si>
  <si>
    <t>ORD_0008770</t>
  </si>
  <si>
    <t>Other, Spatula</t>
  </si>
  <si>
    <t>ORD_0008771</t>
  </si>
  <si>
    <t>ORD_0008772</t>
  </si>
  <si>
    <t>ORD_0008773</t>
  </si>
  <si>
    <t>ORD_0008774</t>
  </si>
  <si>
    <t>ORD_0008775</t>
  </si>
  <si>
    <t>ORD_0008776</t>
  </si>
  <si>
    <t>ORD_0008777</t>
  </si>
  <si>
    <t>ORD_0008778</t>
  </si>
  <si>
    <t>ORD_0008779</t>
  </si>
  <si>
    <t>Perlengkapan Packing, Teko / Jug</t>
  </si>
  <si>
    <t>ORD_0008780</t>
  </si>
  <si>
    <t>ORD_0008781</t>
  </si>
  <si>
    <t>ORD_0008782</t>
  </si>
  <si>
    <t>ORD_0008783</t>
  </si>
  <si>
    <t>ORD_0008784</t>
  </si>
  <si>
    <t>ORD_0008785</t>
  </si>
  <si>
    <t>ORD_0008786</t>
  </si>
  <si>
    <t>ORD_0008787</t>
  </si>
  <si>
    <t>ORD_0008788</t>
  </si>
  <si>
    <t>ORD_0008789</t>
  </si>
  <si>
    <t>ORD_0008790</t>
  </si>
  <si>
    <t>ORD_0008791</t>
  </si>
  <si>
    <t>ORD_0008792</t>
  </si>
  <si>
    <t>ORD_0008793</t>
  </si>
  <si>
    <t>ORD_0008794</t>
  </si>
  <si>
    <t>ORD_0008795</t>
  </si>
  <si>
    <t>ORD_0008796</t>
  </si>
  <si>
    <t>ORD_0008797</t>
  </si>
  <si>
    <t>ORD_0008798</t>
  </si>
  <si>
    <t>ORD_0008799</t>
  </si>
  <si>
    <t>ORD_0008800</t>
  </si>
  <si>
    <t>ORD_0008801</t>
  </si>
  <si>
    <t>ORD_0008802</t>
  </si>
  <si>
    <t>ORD_0008803</t>
  </si>
  <si>
    <t>ORD_0008804</t>
  </si>
  <si>
    <t>ORD_0008805</t>
  </si>
  <si>
    <t>ORD_0008806</t>
  </si>
  <si>
    <t>ORD_0008807</t>
  </si>
  <si>
    <t>ORD_0008808</t>
  </si>
  <si>
    <t>ORD_0008809</t>
  </si>
  <si>
    <t>ORD_0008810</t>
  </si>
  <si>
    <t>ORD_0008811</t>
  </si>
  <si>
    <t>ORD_0008812</t>
  </si>
  <si>
    <t>ORD_0008813</t>
  </si>
  <si>
    <t>Lunch Box / Rantang, Other</t>
  </si>
  <si>
    <t>ORD_0008814</t>
  </si>
  <si>
    <t>ORD_0008815</t>
  </si>
  <si>
    <t>ORD_0008816</t>
  </si>
  <si>
    <t>ORD_0008817</t>
  </si>
  <si>
    <t>ORD_0008818</t>
  </si>
  <si>
    <t>ORD_0008819</t>
  </si>
  <si>
    <t>ORD_0008820</t>
  </si>
  <si>
    <t>ORD_0008821</t>
  </si>
  <si>
    <t>ORD_0008822</t>
  </si>
  <si>
    <t>ORD_0008823</t>
  </si>
  <si>
    <t>ORD_0008824</t>
  </si>
  <si>
    <t>ORD_0008825</t>
  </si>
  <si>
    <t>ORD_0008826</t>
  </si>
  <si>
    <t>ORD_0008827</t>
  </si>
  <si>
    <t>ORD_0008828</t>
  </si>
  <si>
    <t>ORD_0008829</t>
  </si>
  <si>
    <t>ORD_0008830</t>
  </si>
  <si>
    <t>ORD_0008831</t>
  </si>
  <si>
    <t>ORD_0008832</t>
  </si>
  <si>
    <t>ORD_0008833</t>
  </si>
  <si>
    <t>ORD_0008834</t>
  </si>
  <si>
    <t>Mangkok Sambal / Saus, Other, Sikat / Pembersih</t>
  </si>
  <si>
    <t>ORD_0008835</t>
  </si>
  <si>
    <t>ORD_0008836</t>
  </si>
  <si>
    <t>ORD_0008837</t>
  </si>
  <si>
    <t>ORD_0008838</t>
  </si>
  <si>
    <t>ORD_0008839</t>
  </si>
  <si>
    <t>ORD_0008840</t>
  </si>
  <si>
    <t>ORD_0008841</t>
  </si>
  <si>
    <t>ORD_0008842</t>
  </si>
  <si>
    <t>ORD_0008843</t>
  </si>
  <si>
    <t>ORD_0008844</t>
  </si>
  <si>
    <t>ORD_0008845</t>
  </si>
  <si>
    <t>ORD_0008846</t>
  </si>
  <si>
    <t>Plastik / Wadah Plastik, Tempat Nasi</t>
  </si>
  <si>
    <t>ORD_0008847</t>
  </si>
  <si>
    <t>ORD_0008848</t>
  </si>
  <si>
    <t>ORD_0008849</t>
  </si>
  <si>
    <t>ORD_0008850</t>
  </si>
  <si>
    <t>ORD_0008851</t>
  </si>
  <si>
    <t>ORD_0008852</t>
  </si>
  <si>
    <t>ORD_0008853</t>
  </si>
  <si>
    <t>ORD_0008854</t>
  </si>
  <si>
    <t>ORD_0008855</t>
  </si>
  <si>
    <t>ORD_0008856</t>
  </si>
  <si>
    <t>ORD_0008857</t>
  </si>
  <si>
    <t>ORD_0008858</t>
  </si>
  <si>
    <t>ORD_0008859</t>
  </si>
  <si>
    <t>ORD_0008860</t>
  </si>
  <si>
    <t>ORD_0008861</t>
  </si>
  <si>
    <t>ORD_0008862</t>
  </si>
  <si>
    <t>ORD_0008863</t>
  </si>
  <si>
    <t>ORD_0008864</t>
  </si>
  <si>
    <t>ORD_0008865</t>
  </si>
  <si>
    <t>ORD_0008866</t>
  </si>
  <si>
    <t>ORD_0008867</t>
  </si>
  <si>
    <t>ORD_0008868</t>
  </si>
  <si>
    <t>ORD_0008869</t>
  </si>
  <si>
    <t>ORD_0008870</t>
  </si>
  <si>
    <t>ORD_0008871</t>
  </si>
  <si>
    <t>ORD_0008872</t>
  </si>
  <si>
    <t>ORD_0008873</t>
  </si>
  <si>
    <t>ORD_0008874</t>
  </si>
  <si>
    <t>ORD_0008875</t>
  </si>
  <si>
    <t>ORD_0008876</t>
  </si>
  <si>
    <t>ORD_0008877</t>
  </si>
  <si>
    <t>ORD_0008878</t>
  </si>
  <si>
    <t>ORD_0008879</t>
  </si>
  <si>
    <t>ORD_0008880</t>
  </si>
  <si>
    <t>ORD_0008881</t>
  </si>
  <si>
    <t>ORD_0008882</t>
  </si>
  <si>
    <t>ORD_0008883</t>
  </si>
  <si>
    <t>ORD_0008884</t>
  </si>
  <si>
    <t>ORD_0008885</t>
  </si>
  <si>
    <t>ORD_0008886</t>
  </si>
  <si>
    <t>ORD_0008887</t>
  </si>
  <si>
    <t>ORD_0008888</t>
  </si>
  <si>
    <t>ORD_0008889</t>
  </si>
  <si>
    <t>ORD_0008890</t>
  </si>
  <si>
    <t>ORD_0008891</t>
  </si>
  <si>
    <t>ORD_0008892</t>
  </si>
  <si>
    <t>ORD_0008893</t>
  </si>
  <si>
    <t>ORD_0008894</t>
  </si>
  <si>
    <t>ORD_0008895</t>
  </si>
  <si>
    <t>ORD_0008896</t>
  </si>
  <si>
    <t>ORD_0008897</t>
  </si>
  <si>
    <t>ORD_0008898</t>
  </si>
  <si>
    <t>ORD_0008899</t>
  </si>
  <si>
    <t>ORD_0008900</t>
  </si>
  <si>
    <t>ORD_0008901</t>
  </si>
  <si>
    <t>ORD_0008902</t>
  </si>
  <si>
    <t>ORD_0008903</t>
  </si>
  <si>
    <t>ORD_0008904</t>
  </si>
  <si>
    <t>ORD_0008905</t>
  </si>
  <si>
    <t>ORD_0008906</t>
  </si>
  <si>
    <t>ORD_0008907</t>
  </si>
  <si>
    <t>ORD_0008908</t>
  </si>
  <si>
    <t>ORD_0008909</t>
  </si>
  <si>
    <t>ORD_0008910</t>
  </si>
  <si>
    <t>ORD_0008911</t>
  </si>
  <si>
    <t>ORD_0008912</t>
  </si>
  <si>
    <t>ORD_0008913</t>
  </si>
  <si>
    <t>ORD_0008914</t>
  </si>
  <si>
    <t>ORD_0008915</t>
  </si>
  <si>
    <t>ORD_0008916</t>
  </si>
  <si>
    <t>ORD_0008917</t>
  </si>
  <si>
    <t>Aksesoris Pintu, Other, Toples / Sealware</t>
  </si>
  <si>
    <t>ORD_0008918</t>
  </si>
  <si>
    <t>ORD_0008919</t>
  </si>
  <si>
    <t>ORD_0008920</t>
  </si>
  <si>
    <t>ORD_0008921</t>
  </si>
  <si>
    <t>ORD_0008922</t>
  </si>
  <si>
    <t>ORD_0008923</t>
  </si>
  <si>
    <t>ORD_0008924</t>
  </si>
  <si>
    <t>ORD_0008925</t>
  </si>
  <si>
    <t>ORD_0008926</t>
  </si>
  <si>
    <t>ORD_0008927</t>
  </si>
  <si>
    <t>ORD_0008928</t>
  </si>
  <si>
    <t>ORD_0008929</t>
  </si>
  <si>
    <t>ORD_0008930</t>
  </si>
  <si>
    <t>ORD_0008931</t>
  </si>
  <si>
    <t>ORD_0008932</t>
  </si>
  <si>
    <t>ORD_0008933</t>
  </si>
  <si>
    <t>ORD_0008934</t>
  </si>
  <si>
    <t>ORD_0008935</t>
  </si>
  <si>
    <t>ORD_0008936</t>
  </si>
  <si>
    <t>ORD_0008937</t>
  </si>
  <si>
    <t>ORD_0008938</t>
  </si>
  <si>
    <t>ORD_0008939</t>
  </si>
  <si>
    <t>ORD_0008940</t>
  </si>
  <si>
    <t>Botol / Gelas / Mug, Other, Pisau / Alat Potong</t>
  </si>
  <si>
    <t>ORD_0008941</t>
  </si>
  <si>
    <t>ORD_0008942</t>
  </si>
  <si>
    <t>ORD_0008943</t>
  </si>
  <si>
    <t>ORD_0008944</t>
  </si>
  <si>
    <t>ORD_0008945</t>
  </si>
  <si>
    <t>ORD_0008946</t>
  </si>
  <si>
    <t>ORD_0008947</t>
  </si>
  <si>
    <t>ORD_0008948</t>
  </si>
  <si>
    <t>ORD_0008949</t>
  </si>
  <si>
    <t>ORD_0008950</t>
  </si>
  <si>
    <t>ORD_0008951</t>
  </si>
  <si>
    <t>ORD_0008952</t>
  </si>
  <si>
    <t>ORD_0008953</t>
  </si>
  <si>
    <t>ORD_0008954</t>
  </si>
  <si>
    <t>Celengan, Gayung</t>
  </si>
  <si>
    <t>ORD_0008955</t>
  </si>
  <si>
    <t>ORD_0008956</t>
  </si>
  <si>
    <t>ORD_0008957</t>
  </si>
  <si>
    <t>ORD_0008958</t>
  </si>
  <si>
    <t>ORD_0008959</t>
  </si>
  <si>
    <t>ORD_0008960</t>
  </si>
  <si>
    <t>ORD_0008961</t>
  </si>
  <si>
    <t>ORD_0008962</t>
  </si>
  <si>
    <t>ORD_0008963</t>
  </si>
  <si>
    <t>ORD_0008964</t>
  </si>
  <si>
    <t>ORD_0008965</t>
  </si>
  <si>
    <t>ORD_0008966</t>
  </si>
  <si>
    <t>ORD_0008967</t>
  </si>
  <si>
    <t>ORD_0008968</t>
  </si>
  <si>
    <t>ORD_0008969</t>
  </si>
  <si>
    <t>ORD_0008970</t>
  </si>
  <si>
    <t>ORD_0008971</t>
  </si>
  <si>
    <t>ORD_0008972</t>
  </si>
  <si>
    <t>ORD_0008973</t>
  </si>
  <si>
    <t>ORD_0008974</t>
  </si>
  <si>
    <t>ORD_0008975</t>
  </si>
  <si>
    <t>ORD_0008976</t>
  </si>
  <si>
    <t>ORD_0008977</t>
  </si>
  <si>
    <t>ORD_0008978</t>
  </si>
  <si>
    <t>ORD_0008979</t>
  </si>
  <si>
    <t>ORD_0008980</t>
  </si>
  <si>
    <t>ORD_0008981</t>
  </si>
  <si>
    <t>ORD_0008982</t>
  </si>
  <si>
    <t>ORD_0008983</t>
  </si>
  <si>
    <t>ORD_0008984</t>
  </si>
  <si>
    <t>ORD_0008985</t>
  </si>
  <si>
    <t>ORD_0008986</t>
  </si>
  <si>
    <t>ORD_0008987</t>
  </si>
  <si>
    <t>ORD_0008988</t>
  </si>
  <si>
    <t>ORD_0008989</t>
  </si>
  <si>
    <t>ORD_0008990</t>
  </si>
  <si>
    <t>ORD_0008991</t>
  </si>
  <si>
    <t>ORD_0008992</t>
  </si>
  <si>
    <t>ORD_0008993</t>
  </si>
  <si>
    <t>ORD_0008994</t>
  </si>
  <si>
    <t>ORD_0008995</t>
  </si>
  <si>
    <t>ORD_0008996</t>
  </si>
  <si>
    <t>ORD_0008997</t>
  </si>
  <si>
    <t>ORD_0008998</t>
  </si>
  <si>
    <t>Celengan, Lunch Box / Rantang</t>
  </si>
  <si>
    <t>ORD_0008999</t>
  </si>
  <si>
    <t>ORD_0009000</t>
  </si>
  <si>
    <t>ORD_0009001</t>
  </si>
  <si>
    <t>Keranjang, Mangkok Sambal / Saus, Peralatan Makan, Plastik / Wadah Plastik</t>
  </si>
  <si>
    <t>ORD_0009002</t>
  </si>
  <si>
    <t>ORD_0009003</t>
  </si>
  <si>
    <t>ORD_0009004</t>
  </si>
  <si>
    <t>ORD_0009005</t>
  </si>
  <si>
    <t>ORD_0009006</t>
  </si>
  <si>
    <t>ORD_0009007</t>
  </si>
  <si>
    <t>ORD_0009008</t>
  </si>
  <si>
    <t>ORD_0009009</t>
  </si>
  <si>
    <t>ORD_0009010</t>
  </si>
  <si>
    <t>ORD_0009011</t>
  </si>
  <si>
    <t>ORD_0009012</t>
  </si>
  <si>
    <t>ORD_0009013</t>
  </si>
  <si>
    <t>ORD_0009014</t>
  </si>
  <si>
    <t>ORD_0009015</t>
  </si>
  <si>
    <t>ORD_0009016</t>
  </si>
  <si>
    <t>ORD_0009017</t>
  </si>
  <si>
    <t>ORD_0009018</t>
  </si>
  <si>
    <t>ORD_0009019</t>
  </si>
  <si>
    <t>ORD_0009020</t>
  </si>
  <si>
    <t>ORD_0009021</t>
  </si>
  <si>
    <t>ORD_0009022</t>
  </si>
  <si>
    <t>ORD_0009023</t>
  </si>
  <si>
    <t>ORD_0009024</t>
  </si>
  <si>
    <t>ORD_0009025</t>
  </si>
  <si>
    <t>ORD_0009026</t>
  </si>
  <si>
    <t>ORD_0009027</t>
  </si>
  <si>
    <t>ORD_0009028</t>
  </si>
  <si>
    <t>ORD_0009029</t>
  </si>
  <si>
    <t>ORD_0009030</t>
  </si>
  <si>
    <t>ORD_0009031</t>
  </si>
  <si>
    <t>ORD_0009032</t>
  </si>
  <si>
    <t>ORD_0009033</t>
  </si>
  <si>
    <t>ORD_0009034</t>
  </si>
  <si>
    <t>ORD_0009035</t>
  </si>
  <si>
    <t>ORD_0009036</t>
  </si>
  <si>
    <t>ORD_0009037</t>
  </si>
  <si>
    <t>ORD_0009038</t>
  </si>
  <si>
    <t>ORD_0009039</t>
  </si>
  <si>
    <t>ORD_0009040</t>
  </si>
  <si>
    <t>ORD_0009041</t>
  </si>
  <si>
    <t>ORD_0009042</t>
  </si>
  <si>
    <t>ORD_0009043</t>
  </si>
  <si>
    <t>ORD_0009044</t>
  </si>
  <si>
    <t>ORD_0009045</t>
  </si>
  <si>
    <t>ORD_0009046</t>
  </si>
  <si>
    <t>ORD_0009047</t>
  </si>
  <si>
    <t>ORD_0009048</t>
  </si>
  <si>
    <t>ORD_0009049</t>
  </si>
  <si>
    <t>ORD_0009050</t>
  </si>
  <si>
    <t>ORD_0009051</t>
  </si>
  <si>
    <t>ORD_0009052</t>
  </si>
  <si>
    <t>ORD_0009053</t>
  </si>
  <si>
    <t>ORD_0009054</t>
  </si>
  <si>
    <t>ORD_0009055</t>
  </si>
  <si>
    <t>ORD_0009056</t>
  </si>
  <si>
    <t>ORD_0009057</t>
  </si>
  <si>
    <t>ORD_0009058</t>
  </si>
  <si>
    <t>ORD_0009059</t>
  </si>
  <si>
    <t>ORD_0009060</t>
  </si>
  <si>
    <t>ORD_0009061</t>
  </si>
  <si>
    <t>ORD_0009062</t>
  </si>
  <si>
    <t>ORD_0009063</t>
  </si>
  <si>
    <t>ORD_0009064</t>
  </si>
  <si>
    <t>ORD_0009065</t>
  </si>
  <si>
    <t>ORD_0009066</t>
  </si>
  <si>
    <t>ORD_0009067</t>
  </si>
  <si>
    <t>ORD_0009068</t>
  </si>
  <si>
    <t>ORD_0009069</t>
  </si>
  <si>
    <t>ORD_0009070</t>
  </si>
  <si>
    <t>ORD_0009071</t>
  </si>
  <si>
    <t>ORD_0009072</t>
  </si>
  <si>
    <t>ORD_0009073</t>
  </si>
  <si>
    <t>Keranjang, Mangkok Sambal / Saus</t>
  </si>
  <si>
    <t>ORD_0009074</t>
  </si>
  <si>
    <t>ORD_0009075</t>
  </si>
  <si>
    <t>ORD_0009076</t>
  </si>
  <si>
    <t>ORD_0009077</t>
  </si>
  <si>
    <t>Baskom / Mangkok Besar, Other, Perlengkapan Packing, Teko / Jug</t>
  </si>
  <si>
    <t>ORD_0009078</t>
  </si>
  <si>
    <t>ORD_0009079</t>
  </si>
  <si>
    <t>ORD_0009080</t>
  </si>
  <si>
    <t>ORD_0009081</t>
  </si>
  <si>
    <t>ORD_0009082</t>
  </si>
  <si>
    <t>ORD_0009083</t>
  </si>
  <si>
    <t>ORD_0009084</t>
  </si>
  <si>
    <t>Other, Perlengkapan Packing</t>
  </si>
  <si>
    <t>ORD_0009085</t>
  </si>
  <si>
    <t>ORD_0009086</t>
  </si>
  <si>
    <t>ORD_0009087</t>
  </si>
  <si>
    <t>ORD_0009088</t>
  </si>
  <si>
    <t>ORD_0009089</t>
  </si>
  <si>
    <t>ORD_0009090</t>
  </si>
  <si>
    <t>ORD_0009091</t>
  </si>
  <si>
    <t>ORD_0009092</t>
  </si>
  <si>
    <t>ORD_0009093</t>
  </si>
  <si>
    <t>ORD_0009094</t>
  </si>
  <si>
    <t>ORD_0009095</t>
  </si>
  <si>
    <t>ORD_0009096</t>
  </si>
  <si>
    <t>ORD_0009097</t>
  </si>
  <si>
    <t>Other, Saringan / Strainer</t>
  </si>
  <si>
    <t>ORD_0009098</t>
  </si>
  <si>
    <t>ORD_0009099</t>
  </si>
  <si>
    <t>ORD_0009100</t>
  </si>
  <si>
    <t>ORD_0009101</t>
  </si>
  <si>
    <t>ORD_0009102</t>
  </si>
  <si>
    <t>ORD_0009103</t>
  </si>
  <si>
    <t>Saringan / Strainer, Spatula</t>
  </si>
  <si>
    <t>ORD_0009104</t>
  </si>
  <si>
    <t>ORD_0009105</t>
  </si>
  <si>
    <t>ORD_0009106</t>
  </si>
  <si>
    <t>ORD_0009107</t>
  </si>
  <si>
    <t>ORD_0009108</t>
  </si>
  <si>
    <t>ORD_0009109</t>
  </si>
  <si>
    <t>ORD_0009110</t>
  </si>
  <si>
    <t>ORD_0009111</t>
  </si>
  <si>
    <t>ORD_0009112</t>
  </si>
  <si>
    <t>ORD_0009113</t>
  </si>
  <si>
    <t>ORD_0009114</t>
  </si>
  <si>
    <t>ORD_0009115</t>
  </si>
  <si>
    <t>ORD_0009116</t>
  </si>
  <si>
    <t>ORD_0009117</t>
  </si>
  <si>
    <t>ORD_0009118</t>
  </si>
  <si>
    <t>ORD_0009119</t>
  </si>
  <si>
    <t>ORD_0009120</t>
  </si>
  <si>
    <t>ORD_0009121</t>
  </si>
  <si>
    <t>ORD_0009122</t>
  </si>
  <si>
    <t>ORD_0009123</t>
  </si>
  <si>
    <t>ORD_0009124</t>
  </si>
  <si>
    <t>ORD_0009125</t>
  </si>
  <si>
    <t>ORD_0009126</t>
  </si>
  <si>
    <t>ORD_0009127</t>
  </si>
  <si>
    <t>ORD_0009128</t>
  </si>
  <si>
    <t>ORD_0009129</t>
  </si>
  <si>
    <t>ORD_0009130</t>
  </si>
  <si>
    <t>ORD_0009131</t>
  </si>
  <si>
    <t>ORD_0009132</t>
  </si>
  <si>
    <t>ORD_0009133</t>
  </si>
  <si>
    <t>ORD_0009134</t>
  </si>
  <si>
    <t>ORD_0009135</t>
  </si>
  <si>
    <t>ORD_0009136</t>
  </si>
  <si>
    <t>ORD_0009137</t>
  </si>
  <si>
    <t>ORD_0009138</t>
  </si>
  <si>
    <t>ORD_0009139</t>
  </si>
  <si>
    <t>ORD_0009140</t>
  </si>
  <si>
    <t>ORD_0009141</t>
  </si>
  <si>
    <t>ORD_0009142</t>
  </si>
  <si>
    <t>ORD_0009143</t>
  </si>
  <si>
    <t>ORD_0009144</t>
  </si>
  <si>
    <t>ORD_0009145</t>
  </si>
  <si>
    <t>ORD_0009146</t>
  </si>
  <si>
    <t>ORD_0009147</t>
  </si>
  <si>
    <t>ORD_0009148</t>
  </si>
  <si>
    <t>ORD_0009149</t>
  </si>
  <si>
    <t>ORD_0009150</t>
  </si>
  <si>
    <t>ORD_0009151</t>
  </si>
  <si>
    <t>ORD_0009152</t>
  </si>
  <si>
    <t>ORD_0009153</t>
  </si>
  <si>
    <t>ORD_0009154</t>
  </si>
  <si>
    <t>ORD_0009155</t>
  </si>
  <si>
    <t>ORD_0009156</t>
  </si>
  <si>
    <t>ORD_0009157</t>
  </si>
  <si>
    <t>ORD_0009158</t>
  </si>
  <si>
    <t>ORD_0009159</t>
  </si>
  <si>
    <t>ORD_0009160</t>
  </si>
  <si>
    <t>ORD_0009161</t>
  </si>
  <si>
    <t>ORD_0009162</t>
  </si>
  <si>
    <t>ORD_0009163</t>
  </si>
  <si>
    <t>ORD_0009164</t>
  </si>
  <si>
    <t>ORD_0009165</t>
  </si>
  <si>
    <t>ORD_0009166</t>
  </si>
  <si>
    <t>Aksesoris Pintu, Other</t>
  </si>
  <si>
    <t>ORD_0009167</t>
  </si>
  <si>
    <t>ORD_0009168</t>
  </si>
  <si>
    <t>ORD_0009169</t>
  </si>
  <si>
    <t>ORD_0009170</t>
  </si>
  <si>
    <t>ORD_0009171</t>
  </si>
  <si>
    <t>ORD_0009172</t>
  </si>
  <si>
    <t>ORD_0009173</t>
  </si>
  <si>
    <t>ORD_0009174</t>
  </si>
  <si>
    <t>ORD_0009175</t>
  </si>
  <si>
    <t>ORD_0009176</t>
  </si>
  <si>
    <t>ORD_0009177</t>
  </si>
  <si>
    <t>ORD_0009178</t>
  </si>
  <si>
    <t>ORD_0009179</t>
  </si>
  <si>
    <t>ORD_0009180</t>
  </si>
  <si>
    <t>ORD_0009181</t>
  </si>
  <si>
    <t>ORD_0009182</t>
  </si>
  <si>
    <t>ORD_0009183</t>
  </si>
  <si>
    <t>ORD_0009184</t>
  </si>
  <si>
    <t>ORD_0009185</t>
  </si>
  <si>
    <t>ORD_0009186</t>
  </si>
  <si>
    <t>ORD_0009187</t>
  </si>
  <si>
    <t>ORD_0009188</t>
  </si>
  <si>
    <t>ORD_0009189</t>
  </si>
  <si>
    <t>ORD_0009190</t>
  </si>
  <si>
    <t>Lunch Box / Rantang, Mangkok Sambal / Saus, Saringan / Strainer</t>
  </si>
  <si>
    <t>ORD_0009191</t>
  </si>
  <si>
    <t>ORD_0009192</t>
  </si>
  <si>
    <t>ORD_0009193</t>
  </si>
  <si>
    <t>ORD_0009194</t>
  </si>
  <si>
    <t>ORD_0009195</t>
  </si>
  <si>
    <t>ORD_0009196</t>
  </si>
  <si>
    <t>ORD_0009197</t>
  </si>
  <si>
    <t>ORD_0009198</t>
  </si>
  <si>
    <t>ORD_0009199</t>
  </si>
  <si>
    <t>ORD_0009200</t>
  </si>
  <si>
    <t>ORD_0009201</t>
  </si>
  <si>
    <t>ORD_0009202</t>
  </si>
  <si>
    <t>ORD_0009203</t>
  </si>
  <si>
    <t>ORD_0009204</t>
  </si>
  <si>
    <t>ORD_0009205</t>
  </si>
  <si>
    <t>ORD_0009206</t>
  </si>
  <si>
    <t>ORD_0009207</t>
  </si>
  <si>
    <t>ORD_0009208</t>
  </si>
  <si>
    <t>ORD_0009209</t>
  </si>
  <si>
    <t>ORD_0009210</t>
  </si>
  <si>
    <t>ORD_0009211</t>
  </si>
  <si>
    <t>ORD_0009212</t>
  </si>
  <si>
    <t>ORD_0009213</t>
  </si>
  <si>
    <t>ORD_0009214</t>
  </si>
  <si>
    <t>ORD_0009215</t>
  </si>
  <si>
    <t>ORD_0009216</t>
  </si>
  <si>
    <t>ORD_0009217</t>
  </si>
  <si>
    <t>ORD_0009218</t>
  </si>
  <si>
    <t>Celengan, Keranjang, Spatula</t>
  </si>
  <si>
    <t>ORD_0009219</t>
  </si>
  <si>
    <t>ORD_0009220</t>
  </si>
  <si>
    <t>ORD_0009221</t>
  </si>
  <si>
    <t>ORD_0009222</t>
  </si>
  <si>
    <t>ORD_0009223</t>
  </si>
  <si>
    <t>ORD_0009224</t>
  </si>
  <si>
    <t>ORD_0009225</t>
  </si>
  <si>
    <t>ORD_0009226</t>
  </si>
  <si>
    <t>ORD_0009227</t>
  </si>
  <si>
    <t>ORD_0009228</t>
  </si>
  <si>
    <t>ORD_0009229</t>
  </si>
  <si>
    <t>ORD_0009230</t>
  </si>
  <si>
    <t>ORD_0009231</t>
  </si>
  <si>
    <t>ORD_0009232</t>
  </si>
  <si>
    <t>ORD_0009233</t>
  </si>
  <si>
    <t>ORD_0009234</t>
  </si>
  <si>
    <t>ORD_0009235</t>
  </si>
  <si>
    <t>ORD_0009236</t>
  </si>
  <si>
    <t>ORD_0009237</t>
  </si>
  <si>
    <t>ORD_0009238</t>
  </si>
  <si>
    <t>ORD_0009239</t>
  </si>
  <si>
    <t>ORD_0009240</t>
  </si>
  <si>
    <t>ORD_0009241</t>
  </si>
  <si>
    <t>ORD_0009242</t>
  </si>
  <si>
    <t>ORD_0009243</t>
  </si>
  <si>
    <t>ORD_0009244</t>
  </si>
  <si>
    <t>ORD_0009245</t>
  </si>
  <si>
    <t>ORD_0009246</t>
  </si>
  <si>
    <t>ORD_0009247</t>
  </si>
  <si>
    <t>ORD_0009248</t>
  </si>
  <si>
    <t>ORD_0009249</t>
  </si>
  <si>
    <t>ORD_0009250</t>
  </si>
  <si>
    <t>ORD_0009251</t>
  </si>
  <si>
    <t>ORD_0009252</t>
  </si>
  <si>
    <t>ORD_0009253</t>
  </si>
  <si>
    <t>ORD_0009254</t>
  </si>
  <si>
    <t>ORD_0009255</t>
  </si>
  <si>
    <t>ORD_0009256</t>
  </si>
  <si>
    <t>ORD_0009257</t>
  </si>
  <si>
    <t>ORD_0009258</t>
  </si>
  <si>
    <t>ORD_0009259</t>
  </si>
  <si>
    <t>ORD_0009260</t>
  </si>
  <si>
    <t>ORD_0009261</t>
  </si>
  <si>
    <t>ORD_0009262</t>
  </si>
  <si>
    <t>ORD_0009263</t>
  </si>
  <si>
    <t>Celengan, Keranjang, Plastik / Wadah Plastik</t>
  </si>
  <si>
    <t>ORD_0009264</t>
  </si>
  <si>
    <t>ORD_0009265</t>
  </si>
  <si>
    <t>ORD_0009266</t>
  </si>
  <si>
    <t>Nampan / Tray, Other</t>
  </si>
  <si>
    <t>ORD_0009267</t>
  </si>
  <si>
    <t>ORD_0009268</t>
  </si>
  <si>
    <t>ORD_0009269</t>
  </si>
  <si>
    <t>ORD_0009270</t>
  </si>
  <si>
    <t>ORD_0009271</t>
  </si>
  <si>
    <t>ORD_0009272</t>
  </si>
  <si>
    <t>ORD_0009273</t>
  </si>
  <si>
    <t>ORD_0009274</t>
  </si>
  <si>
    <t>Aksesoris Pintu, Pisau / Alat Potong, Plastik / Wadah Plastik</t>
  </si>
  <si>
    <t>ORD_0009275</t>
  </si>
  <si>
    <t>ORD_0009276</t>
  </si>
  <si>
    <t>ORD_0009277</t>
  </si>
  <si>
    <t>ORD_0009278</t>
  </si>
  <si>
    <t>ORD_0009279</t>
  </si>
  <si>
    <t>ORD_0009280</t>
  </si>
  <si>
    <t>Peralatan Makan, Saringan / Strainer, Spatula</t>
  </si>
  <si>
    <t>ORD_0009281</t>
  </si>
  <si>
    <t>ORD_0009282</t>
  </si>
  <si>
    <t>ORD_0009283</t>
  </si>
  <si>
    <t>ORD_0009284</t>
  </si>
  <si>
    <t>ORD_0009285</t>
  </si>
  <si>
    <t>ORD_0009286</t>
  </si>
  <si>
    <t>ORD_0009287</t>
  </si>
  <si>
    <t>ORD_0009288</t>
  </si>
  <si>
    <t>ORD_0009289</t>
  </si>
  <si>
    <t>ORD_0009290</t>
  </si>
  <si>
    <t>ORD_0009291</t>
  </si>
  <si>
    <t>ORD_0009292</t>
  </si>
  <si>
    <t>ORD_0009293</t>
  </si>
  <si>
    <t>ORD_0009294</t>
  </si>
  <si>
    <t>ORD_0009295</t>
  </si>
  <si>
    <t>ORD_0009296</t>
  </si>
  <si>
    <t>ORD_0009297</t>
  </si>
  <si>
    <t>ORD_0009298</t>
  </si>
  <si>
    <t>ORD_0009299</t>
  </si>
  <si>
    <t>ORD_0009300</t>
  </si>
  <si>
    <t>ORD_0009301</t>
  </si>
  <si>
    <t>ORD_0009302</t>
  </si>
  <si>
    <t>ORD_0009303</t>
  </si>
  <si>
    <t>ORD_0009304</t>
  </si>
  <si>
    <t>ORD_0009305</t>
  </si>
  <si>
    <t>ORD_0009306</t>
  </si>
  <si>
    <t>ORD_0009307</t>
  </si>
  <si>
    <t>ORD_0009308</t>
  </si>
  <si>
    <t>ORD_0009309</t>
  </si>
  <si>
    <t>ORD_0009310</t>
  </si>
  <si>
    <t>ORD_0009311</t>
  </si>
  <si>
    <t>ORD_0009312</t>
  </si>
  <si>
    <t>ORD_0009313</t>
  </si>
  <si>
    <t>ORD_0009314</t>
  </si>
  <si>
    <t>ORD_0009315</t>
  </si>
  <si>
    <t>ORD_0009316</t>
  </si>
  <si>
    <t>ORD_0009317</t>
  </si>
  <si>
    <t>ORD_0009318</t>
  </si>
  <si>
    <t>ORD_0009319</t>
  </si>
  <si>
    <t>ORD_0009320</t>
  </si>
  <si>
    <t>ORD_0009321</t>
  </si>
  <si>
    <t>ORD_0009322</t>
  </si>
  <si>
    <t>ORD_0009323</t>
  </si>
  <si>
    <t>ORD_0009324</t>
  </si>
  <si>
    <t>ORD_0009325</t>
  </si>
  <si>
    <t>ORD_0009326</t>
  </si>
  <si>
    <t>ORD_0009327</t>
  </si>
  <si>
    <t>ORD_0009328</t>
  </si>
  <si>
    <t>ORD_0009329</t>
  </si>
  <si>
    <t>ORD_0009330</t>
  </si>
  <si>
    <t>Peralatan Makan, Teko / Jug</t>
  </si>
  <si>
    <t>ORD_0009331</t>
  </si>
  <si>
    <t>ORD_0009332</t>
  </si>
  <si>
    <t>ORD_0009333</t>
  </si>
  <si>
    <t>ORD_0009334</t>
  </si>
  <si>
    <t>ORD_0009335</t>
  </si>
  <si>
    <t>ORD_0009336</t>
  </si>
  <si>
    <t>ORD_0009337</t>
  </si>
  <si>
    <t>ORD_0009338</t>
  </si>
  <si>
    <t>ORD_0009339</t>
  </si>
  <si>
    <t>ORD_0009340</t>
  </si>
  <si>
    <t>ORD_0009341</t>
  </si>
  <si>
    <t>ORD_0009342</t>
  </si>
  <si>
    <t>ORD_0009343</t>
  </si>
  <si>
    <t>ORD_0009344</t>
  </si>
  <si>
    <t>ORD_0009345</t>
  </si>
  <si>
    <t>ORD_0009346</t>
  </si>
  <si>
    <t>ORD_0009347</t>
  </si>
  <si>
    <t>ORD_0009348</t>
  </si>
  <si>
    <t>ORD_0009349</t>
  </si>
  <si>
    <t>ORD_0009350</t>
  </si>
  <si>
    <t>Gantungan Baju / Hanger, Mangkok Sambal / Saus, Saringan / Strainer</t>
  </si>
  <si>
    <t>ORD_0009351</t>
  </si>
  <si>
    <t>ORD_0009352</t>
  </si>
  <si>
    <t>Aksesoris Pintu, Botol / Gelas / Mug, Sapu / Pembersih Lantai</t>
  </si>
  <si>
    <t>ORD_0009353</t>
  </si>
  <si>
    <t>ORD_0009354</t>
  </si>
  <si>
    <t>ORD_0009355</t>
  </si>
  <si>
    <t>ORD_0009356</t>
  </si>
  <si>
    <t>ORD_0009357</t>
  </si>
  <si>
    <t>ORD_0009358</t>
  </si>
  <si>
    <t>ORD_0009359</t>
  </si>
  <si>
    <t>ORD_0009360</t>
  </si>
  <si>
    <t>ORD_0009361</t>
  </si>
  <si>
    <t>ORD_0009362</t>
  </si>
  <si>
    <t>ORD_0009363</t>
  </si>
  <si>
    <t>ORD_0009364</t>
  </si>
  <si>
    <t>ORD_0009365</t>
  </si>
  <si>
    <t>ORD_0009366</t>
  </si>
  <si>
    <t>ORD_0009367</t>
  </si>
  <si>
    <t>ORD_0009368</t>
  </si>
  <si>
    <t>ORD_0009369</t>
  </si>
  <si>
    <t>Mangkok Sambal / Saus, Other, Pengolah Bumbu / Sayur, Peralatan Makan</t>
  </si>
  <si>
    <t>ORD_0009370</t>
  </si>
  <si>
    <t>ORD_0009371</t>
  </si>
  <si>
    <t>ORD_0009372</t>
  </si>
  <si>
    <t>ORD_0009373</t>
  </si>
  <si>
    <t>ORD_0009374</t>
  </si>
  <si>
    <t>ORD_0009375</t>
  </si>
  <si>
    <t>ORD_0009376</t>
  </si>
  <si>
    <t>ORD_0009377</t>
  </si>
  <si>
    <t>ORD_0009378</t>
  </si>
  <si>
    <t>ORD_0009379</t>
  </si>
  <si>
    <t>ORD_0009380</t>
  </si>
  <si>
    <t>ORD_0009381</t>
  </si>
  <si>
    <t>ORD_0009382</t>
  </si>
  <si>
    <t>ORD_0009383</t>
  </si>
  <si>
    <t>ORD_0009384</t>
  </si>
  <si>
    <t>ORD_0009385</t>
  </si>
  <si>
    <t>ORD_0009386</t>
  </si>
  <si>
    <t>ORD_0009387</t>
  </si>
  <si>
    <t>ORD_0009388</t>
  </si>
  <si>
    <t>ORD_0009389</t>
  </si>
  <si>
    <t>ORD_0009390</t>
  </si>
  <si>
    <t>ORD_0009391</t>
  </si>
  <si>
    <t>ORD_0009392</t>
  </si>
  <si>
    <t>ORD_0009393</t>
  </si>
  <si>
    <t>ORD_0009394</t>
  </si>
  <si>
    <t>ORD_0009395</t>
  </si>
  <si>
    <t>ORD_0009396</t>
  </si>
  <si>
    <t>ORD_0009397</t>
  </si>
  <si>
    <t>ORD_0009398</t>
  </si>
  <si>
    <t>ORD_0009399</t>
  </si>
  <si>
    <t>ORD_0009400</t>
  </si>
  <si>
    <t>ORD_0009401</t>
  </si>
  <si>
    <t>ORD_0009402</t>
  </si>
  <si>
    <t>ORD_0009403</t>
  </si>
  <si>
    <t>ORD_0009404</t>
  </si>
  <si>
    <t>ORD_0009405</t>
  </si>
  <si>
    <t>ORD_0009406</t>
  </si>
  <si>
    <t>ORD_0001317</t>
  </si>
  <si>
    <t>2024-08</t>
  </si>
  <si>
    <t>ORD_0001318</t>
  </si>
  <si>
    <t>Mangkok Sambal / Saus, Peralatan Makan, Perkakas</t>
  </si>
  <si>
    <t>ORD_0001319</t>
  </si>
  <si>
    <t>ORD_0001320</t>
  </si>
  <si>
    <t>ORD_0001321</t>
  </si>
  <si>
    <t>ORD_0001322</t>
  </si>
  <si>
    <t>ORD_0001323</t>
  </si>
  <si>
    <t>Keranjang, Teko / Jug</t>
  </si>
  <si>
    <t>ORD_0001324</t>
  </si>
  <si>
    <t>ORD_0001325</t>
  </si>
  <si>
    <t>ORD_0001326</t>
  </si>
  <si>
    <t>ORD_0001327</t>
  </si>
  <si>
    <t>ORD_0001328</t>
  </si>
  <si>
    <t>ORD_0001329</t>
  </si>
  <si>
    <t>ORD_0001330</t>
  </si>
  <si>
    <t>ORD_0001331</t>
  </si>
  <si>
    <t>ORD_0001332</t>
  </si>
  <si>
    <t>ORD_0001333</t>
  </si>
  <si>
    <t>ORD_0001334</t>
  </si>
  <si>
    <t>ORD_0001335</t>
  </si>
  <si>
    <t>Peralatan Makan, Saringan / Strainer</t>
  </si>
  <si>
    <t>ORD_0001336</t>
  </si>
  <si>
    <t>ORD_0001337</t>
  </si>
  <si>
    <t>ORD_0001338</t>
  </si>
  <si>
    <t>ORD_0001339</t>
  </si>
  <si>
    <t>Baskom / Mangkok Besar, Mangkok Sambal / Saus, Other</t>
  </si>
  <si>
    <t>ORD_0001340</t>
  </si>
  <si>
    <t>ORD_0001341</t>
  </si>
  <si>
    <t>ORD_0001342</t>
  </si>
  <si>
    <t>ORD_0001343</t>
  </si>
  <si>
    <t>ORD_0001344</t>
  </si>
  <si>
    <t>ORD_0001345</t>
  </si>
  <si>
    <t>Aksesoris Pintu, Baskom / Mangkok Besar</t>
  </si>
  <si>
    <t>ORD_0001346</t>
  </si>
  <si>
    <t>ORD_0001347</t>
  </si>
  <si>
    <t>ORD_0001348</t>
  </si>
  <si>
    <t>Lunch Box / Rantang, Mangkok Sambal / Saus, Other</t>
  </si>
  <si>
    <t>ORD_0001349</t>
  </si>
  <si>
    <t>ORD_0001350</t>
  </si>
  <si>
    <t>ORD_0001351</t>
  </si>
  <si>
    <t>ORD_0001352</t>
  </si>
  <si>
    <t>ORD_0001353</t>
  </si>
  <si>
    <t>ORD_0001354</t>
  </si>
  <si>
    <t>ORD_0001355</t>
  </si>
  <si>
    <t>ORD_0001356</t>
  </si>
  <si>
    <t>Botol / Gelas / Mug, Perlengkapan Packing, Teko / Jug</t>
  </si>
  <si>
    <t>ORD_0001357</t>
  </si>
  <si>
    <t>ORD_0001358</t>
  </si>
  <si>
    <t>ORD_0001359</t>
  </si>
  <si>
    <t>ORD_0001360</t>
  </si>
  <si>
    <t>ORD_0001361</t>
  </si>
  <si>
    <t>ORD_0001362</t>
  </si>
  <si>
    <t>ORD_0001363</t>
  </si>
  <si>
    <t>ORD_0001364</t>
  </si>
  <si>
    <t>ORD_0001365</t>
  </si>
  <si>
    <t>ORD_0001366</t>
  </si>
  <si>
    <t>ORD_0001367</t>
  </si>
  <si>
    <t>ORD_0001368</t>
  </si>
  <si>
    <t>ORD_0001369</t>
  </si>
  <si>
    <t>ORD_0001370</t>
  </si>
  <si>
    <t>ORD_0001371</t>
  </si>
  <si>
    <t>ORD_0001372</t>
  </si>
  <si>
    <t>ORD_0001373</t>
  </si>
  <si>
    <t>ORD_0001374</t>
  </si>
  <si>
    <t>ORD_0001375</t>
  </si>
  <si>
    <t>ORD_0001376</t>
  </si>
  <si>
    <t>ORD_0001377</t>
  </si>
  <si>
    <t>ORD_0001378</t>
  </si>
  <si>
    <t>ORD_0001379</t>
  </si>
  <si>
    <t>ORD_0001380</t>
  </si>
  <si>
    <t>ORD_0001381</t>
  </si>
  <si>
    <t>ORD_0001382</t>
  </si>
  <si>
    <t>ORD_0001383</t>
  </si>
  <si>
    <t>ORD_0001384</t>
  </si>
  <si>
    <t>ORD_0001385</t>
  </si>
  <si>
    <t>ORD_0001386</t>
  </si>
  <si>
    <t>Botol / Gelas / Mug, Peralatan Makan</t>
  </si>
  <si>
    <t>ORD_0001387</t>
  </si>
  <si>
    <t>ORD_0001388</t>
  </si>
  <si>
    <t>ORD_0001389</t>
  </si>
  <si>
    <t>ORD_0001390</t>
  </si>
  <si>
    <t>ORD_0001391</t>
  </si>
  <si>
    <t>ORD_0001392</t>
  </si>
  <si>
    <t>ORD_0001393</t>
  </si>
  <si>
    <t>ORD_0001394</t>
  </si>
  <si>
    <t>ORD_0001395</t>
  </si>
  <si>
    <t>ORD_0001396</t>
  </si>
  <si>
    <t>ORD_0001397</t>
  </si>
  <si>
    <t>ORD_0001398</t>
  </si>
  <si>
    <t>ORD_0001399</t>
  </si>
  <si>
    <t>ORD_0001400</t>
  </si>
  <si>
    <t>ORD_0001401</t>
  </si>
  <si>
    <t>ORD_0001402</t>
  </si>
  <si>
    <t>ORD_0001403</t>
  </si>
  <si>
    <t>ORD_0001404</t>
  </si>
  <si>
    <t>ORD_0001405</t>
  </si>
  <si>
    <t>ORD_0001406</t>
  </si>
  <si>
    <t>ORD_0001407</t>
  </si>
  <si>
    <t>ORD_0001408</t>
  </si>
  <si>
    <t>ORD_0001409</t>
  </si>
  <si>
    <t>ORD_0001410</t>
  </si>
  <si>
    <t>ORD_0001411</t>
  </si>
  <si>
    <t>Botol / Gelas / Mug, Stempel / Alat Kantor</t>
  </si>
  <si>
    <t>ORD_0001412</t>
  </si>
  <si>
    <t>ORD_0001413</t>
  </si>
  <si>
    <t>ORD_0001414</t>
  </si>
  <si>
    <t>ORD_0001415</t>
  </si>
  <si>
    <t>ORD_0001416</t>
  </si>
  <si>
    <t>Botol / Gelas / Mug, Pisau / Alat Potong</t>
  </si>
  <si>
    <t>ORD_0001417</t>
  </si>
  <si>
    <t>ORD_0001418</t>
  </si>
  <si>
    <t>ORD_0001419</t>
  </si>
  <si>
    <t>ORD_0001420</t>
  </si>
  <si>
    <t>ORD_0001421</t>
  </si>
  <si>
    <t>ORD_0001422</t>
  </si>
  <si>
    <t>ORD_0001423</t>
  </si>
  <si>
    <t>ORD_0001424</t>
  </si>
  <si>
    <t>ORD_0001425</t>
  </si>
  <si>
    <t>ORD_0001426</t>
  </si>
  <si>
    <t>ORD_0001427</t>
  </si>
  <si>
    <t>ORD_0001428</t>
  </si>
  <si>
    <t>ORD_0001429</t>
  </si>
  <si>
    <t>ORD_0001430</t>
  </si>
  <si>
    <t>ORD_0001431</t>
  </si>
  <si>
    <t>ORD_0001432</t>
  </si>
  <si>
    <t>ORD_0001433</t>
  </si>
  <si>
    <t>ORD_0001434</t>
  </si>
  <si>
    <t>ORD_0001435</t>
  </si>
  <si>
    <t>Botol / Gelas / Mug, Peralatan Makan, Saringan / Strainer</t>
  </si>
  <si>
    <t>ORD_0001436</t>
  </si>
  <si>
    <t>ORD_0001437</t>
  </si>
  <si>
    <t>ORD_0001438</t>
  </si>
  <si>
    <t>ORD_0001439</t>
  </si>
  <si>
    <t>ORD_0001440</t>
  </si>
  <si>
    <t>ORD_0001441</t>
  </si>
  <si>
    <t>ORD_0001442</t>
  </si>
  <si>
    <t>ORD_0001443</t>
  </si>
  <si>
    <t>ORD_0001444</t>
  </si>
  <si>
    <t>ORD_0001445</t>
  </si>
  <si>
    <t>ORD_0001446</t>
  </si>
  <si>
    <t>ORD_0001447</t>
  </si>
  <si>
    <t>ORD_0001448</t>
  </si>
  <si>
    <t>ORD_0001449</t>
  </si>
  <si>
    <t>ORD_0001450</t>
  </si>
  <si>
    <t>ORD_0001451</t>
  </si>
  <si>
    <t>ORD_0001452</t>
  </si>
  <si>
    <t>ORD_0001453</t>
  </si>
  <si>
    <t>ORD_0001454</t>
  </si>
  <si>
    <t>ORD_0001455</t>
  </si>
  <si>
    <t>ORD_0001456</t>
  </si>
  <si>
    <t>ORD_0001457</t>
  </si>
  <si>
    <t>ORD_0001458</t>
  </si>
  <si>
    <t>ORD_0001459</t>
  </si>
  <si>
    <t>ORD_0001460</t>
  </si>
  <si>
    <t>ORD_0001461</t>
  </si>
  <si>
    <t>ORD_0001462</t>
  </si>
  <si>
    <t>ORD_0001463</t>
  </si>
  <si>
    <t>ORD_0001464</t>
  </si>
  <si>
    <t>ORD_0001465</t>
  </si>
  <si>
    <t>ORD_0001466</t>
  </si>
  <si>
    <t>ORD_0001467</t>
  </si>
  <si>
    <t>Aksesoris Mandi, Celengan, Peralatan Kamar Mandi, Sapu / Pembersih Lantai</t>
  </si>
  <si>
    <t>ORD_0001468</t>
  </si>
  <si>
    <t>ORD_0001469</t>
  </si>
  <si>
    <t>ORD_0001470</t>
  </si>
  <si>
    <t>ORD_0001471</t>
  </si>
  <si>
    <t>ORD_0001472</t>
  </si>
  <si>
    <t>ORD_0001473</t>
  </si>
  <si>
    <t>ORD_0001474</t>
  </si>
  <si>
    <t>ORD_0001475</t>
  </si>
  <si>
    <t>ORD_0001476</t>
  </si>
  <si>
    <t>ORD_0001477</t>
  </si>
  <si>
    <t>ORD_0001478</t>
  </si>
  <si>
    <t>ORD_0001479</t>
  </si>
  <si>
    <t>ORD_0001480</t>
  </si>
  <si>
    <t>ORD_0001481</t>
  </si>
  <si>
    <t>ORD_0001482</t>
  </si>
  <si>
    <t>ORD_0001483</t>
  </si>
  <si>
    <t>ORD_0001484</t>
  </si>
  <si>
    <t>ORD_0001485</t>
  </si>
  <si>
    <t>ORD_0001486</t>
  </si>
  <si>
    <t>ORD_0001487</t>
  </si>
  <si>
    <t>ORD_0001488</t>
  </si>
  <si>
    <t>ORD_0001489</t>
  </si>
  <si>
    <t>ORD_0001490</t>
  </si>
  <si>
    <t>ORD_0001491</t>
  </si>
  <si>
    <t>ORD_0001492</t>
  </si>
  <si>
    <t>ORD_0001493</t>
  </si>
  <si>
    <t>Bangku / Kursi Kecil, Gantungan Baju / Hanger</t>
  </si>
  <si>
    <t>ORD_0001494</t>
  </si>
  <si>
    <t>ORD_0001495</t>
  </si>
  <si>
    <t>ORD_0001496</t>
  </si>
  <si>
    <t>ORD_0001497</t>
  </si>
  <si>
    <t>ORD_0001498</t>
  </si>
  <si>
    <t>ORD_0001499</t>
  </si>
  <si>
    <t>ORD_0001500</t>
  </si>
  <si>
    <t>ORD_0001501</t>
  </si>
  <si>
    <t>ORD_0001502</t>
  </si>
  <si>
    <t>ORD_0001503</t>
  </si>
  <si>
    <t>ORD_0001504</t>
  </si>
  <si>
    <t>ORD_0001505</t>
  </si>
  <si>
    <t>ORD_0001506</t>
  </si>
  <si>
    <t>ORD_0001507</t>
  </si>
  <si>
    <t>ORD_0001508</t>
  </si>
  <si>
    <t>ORD_0001509</t>
  </si>
  <si>
    <t>ORD_0001510</t>
  </si>
  <si>
    <t>ORD_0001511</t>
  </si>
  <si>
    <t>ORD_0001512</t>
  </si>
  <si>
    <t>ORD_0001513</t>
  </si>
  <si>
    <t>ORD_0001514</t>
  </si>
  <si>
    <t>ORD_0001515</t>
  </si>
  <si>
    <t>ORD_0001516</t>
  </si>
  <si>
    <t>ORD_0001517</t>
  </si>
  <si>
    <t>ORD_0001518</t>
  </si>
  <si>
    <t>ORD_0001519</t>
  </si>
  <si>
    <t>ORD_0001520</t>
  </si>
  <si>
    <t>ORD_0001521</t>
  </si>
  <si>
    <t>ORD_0001522</t>
  </si>
  <si>
    <t>ORD_0001523</t>
  </si>
  <si>
    <t>ORD_0001524</t>
  </si>
  <si>
    <t>ORD_0001525</t>
  </si>
  <si>
    <t>ORD_0001526</t>
  </si>
  <si>
    <t>ORD_0001527</t>
  </si>
  <si>
    <t>ORD_0001528</t>
  </si>
  <si>
    <t>ORD_0001529</t>
  </si>
  <si>
    <t>ORD_0001530</t>
  </si>
  <si>
    <t>Aksesoris Pintu, Peralatan Makan, Perkakas</t>
  </si>
  <si>
    <t>ORD_0001531</t>
  </si>
  <si>
    <t>ORD_0001532</t>
  </si>
  <si>
    <t>ORD_0001533</t>
  </si>
  <si>
    <t>ORD_0001534</t>
  </si>
  <si>
    <t>ORD_0001535</t>
  </si>
  <si>
    <t>ORD_0001536</t>
  </si>
  <si>
    <t>ORD_0001537</t>
  </si>
  <si>
    <t>ORD_0001538</t>
  </si>
  <si>
    <t>ORD_0001539</t>
  </si>
  <si>
    <t>ORD_0001540</t>
  </si>
  <si>
    <t>ORD_0001541</t>
  </si>
  <si>
    <t>ORD_0001542</t>
  </si>
  <si>
    <t>ORD_0001543</t>
  </si>
  <si>
    <t>ORD_0001544</t>
  </si>
  <si>
    <t>ORD_0001545</t>
  </si>
  <si>
    <t>ORD_0001546</t>
  </si>
  <si>
    <t>ORD_0001547</t>
  </si>
  <si>
    <t>ORD_0001548</t>
  </si>
  <si>
    <t>ORD_0001549</t>
  </si>
  <si>
    <t>ORD_0001550</t>
  </si>
  <si>
    <t>ORD_0001551</t>
  </si>
  <si>
    <t>ORD_0001552</t>
  </si>
  <si>
    <t>ORD_0001553</t>
  </si>
  <si>
    <t>ORD_0001554</t>
  </si>
  <si>
    <t>ORD_0001555</t>
  </si>
  <si>
    <t>ORD_0001556</t>
  </si>
  <si>
    <t>ORD_0001557</t>
  </si>
  <si>
    <t>Botol / Gelas / Mug, Mangkok Sambal / Saus, Saringan / Strainer</t>
  </si>
  <si>
    <t>ORD_0001558</t>
  </si>
  <si>
    <t>ORD_0001559</t>
  </si>
  <si>
    <t>ORD_0001560</t>
  </si>
  <si>
    <t>ORD_0001561</t>
  </si>
  <si>
    <t>ORD_0001562</t>
  </si>
  <si>
    <t>ORD_0001563</t>
  </si>
  <si>
    <t>ORD_0001564</t>
  </si>
  <si>
    <t>ORD_0001565</t>
  </si>
  <si>
    <t>ORD_0001566</t>
  </si>
  <si>
    <t>ORD_0001567</t>
  </si>
  <si>
    <t>ORD_0001568</t>
  </si>
  <si>
    <t>ORD_0001569</t>
  </si>
  <si>
    <t>ORD_0001570</t>
  </si>
  <si>
    <t>Baskom / Mangkok Besar, Tempat Nasi</t>
  </si>
  <si>
    <t>ORD_0001571</t>
  </si>
  <si>
    <t>ORD_0001572</t>
  </si>
  <si>
    <t>ORD_0001573</t>
  </si>
  <si>
    <t>ORD_0001574</t>
  </si>
  <si>
    <t>ORD_0001575</t>
  </si>
  <si>
    <t>ORD_0001576</t>
  </si>
  <si>
    <t>ORD_0001577</t>
  </si>
  <si>
    <t>ORD_0001578</t>
  </si>
  <si>
    <t>ORD_0001579</t>
  </si>
  <si>
    <t>ORD_0001580</t>
  </si>
  <si>
    <t>ORD_0001581</t>
  </si>
  <si>
    <t>ORD_0001582</t>
  </si>
  <si>
    <t>ORD_0001583</t>
  </si>
  <si>
    <t>ORD_0001584</t>
  </si>
  <si>
    <t>ORD_0001585</t>
  </si>
  <si>
    <t>ORD_0001586</t>
  </si>
  <si>
    <t>ORD_0001587</t>
  </si>
  <si>
    <t>ORD_0001588</t>
  </si>
  <si>
    <t>ORD_0001589</t>
  </si>
  <si>
    <t>ORD_0001590</t>
  </si>
  <si>
    <t>ORD_0001591</t>
  </si>
  <si>
    <t>ORD_0001592</t>
  </si>
  <si>
    <t>ORD_0001593</t>
  </si>
  <si>
    <t>ORD_0001594</t>
  </si>
  <si>
    <t>ORD_0001595</t>
  </si>
  <si>
    <t>ORD_0001596</t>
  </si>
  <si>
    <t>ORD_0001597</t>
  </si>
  <si>
    <t>ORD_0001598</t>
  </si>
  <si>
    <t>ORD_0001599</t>
  </si>
  <si>
    <t>ORD_0001600</t>
  </si>
  <si>
    <t>ORD_0001601</t>
  </si>
  <si>
    <t>ORD_0001602</t>
  </si>
  <si>
    <t>ORD_0001603</t>
  </si>
  <si>
    <t>ORD_0001604</t>
  </si>
  <si>
    <t>ORD_0001605</t>
  </si>
  <si>
    <t>ORD_0001606</t>
  </si>
  <si>
    <t>ORD_0001607</t>
  </si>
  <si>
    <t>ORD_0001608</t>
  </si>
  <si>
    <t>ORD_0001609</t>
  </si>
  <si>
    <t>ORD_0001610</t>
  </si>
  <si>
    <t>ORD_0001611</t>
  </si>
  <si>
    <t>ORD_0001612</t>
  </si>
  <si>
    <t>ORD_0001613</t>
  </si>
  <si>
    <t>ORD_0001614</t>
  </si>
  <si>
    <t>ORD_0001615</t>
  </si>
  <si>
    <t>ORD_0001616</t>
  </si>
  <si>
    <t>ORD_0001617</t>
  </si>
  <si>
    <t>ORD_0001618</t>
  </si>
  <si>
    <t>Celengan, Other, Peralatan Makan</t>
  </si>
  <si>
    <t>ORD_0001619</t>
  </si>
  <si>
    <t>ORD_0001620</t>
  </si>
  <si>
    <t>ORD_0001621</t>
  </si>
  <si>
    <t>ORD_0001622</t>
  </si>
  <si>
    <t>Aksesoris Mandi, Peralatan Makan, Toples / Sealware</t>
  </si>
  <si>
    <t>ORD_0001623</t>
  </si>
  <si>
    <t>ORD_0001624</t>
  </si>
  <si>
    <t>ORD_0001625</t>
  </si>
  <si>
    <t>ORD_0001626</t>
  </si>
  <si>
    <t>ORD_0001627</t>
  </si>
  <si>
    <t>ORD_0001628</t>
  </si>
  <si>
    <t>Teko / Jug, Tempat Nasi</t>
  </si>
  <si>
    <t>ORD_0001629</t>
  </si>
  <si>
    <t>ORD_0001630</t>
  </si>
  <si>
    <t>ORD_0001631</t>
  </si>
  <si>
    <t>ORD_0001632</t>
  </si>
  <si>
    <t>ORD_0001633</t>
  </si>
  <si>
    <t>ORD_0001634</t>
  </si>
  <si>
    <t>ORD_0001635</t>
  </si>
  <si>
    <t>ORD_0001636</t>
  </si>
  <si>
    <t>ORD_0001637</t>
  </si>
  <si>
    <t>ORD_0001638</t>
  </si>
  <si>
    <t>ORD_0001639</t>
  </si>
  <si>
    <t>ORD_0001640</t>
  </si>
  <si>
    <t>ORD_0001641</t>
  </si>
  <si>
    <t>ORD_0001642</t>
  </si>
  <si>
    <t>ORD_0001643</t>
  </si>
  <si>
    <t>ORD_0001644</t>
  </si>
  <si>
    <t>Aksesoris Pintu, Peralatan Kamar Mandi, Plastik / Wadah Plastik, Sikat / Pembersih</t>
  </si>
  <si>
    <t>ORD_0001645</t>
  </si>
  <si>
    <t>Botol / Gelas / Mug, Other, Perlengkapan Packing, Sapu / Pembersih Lantai</t>
  </si>
  <si>
    <t>ORD_0001646</t>
  </si>
  <si>
    <t>ORD_0001647</t>
  </si>
  <si>
    <t>ORD_0001648</t>
  </si>
  <si>
    <t>ORD_0001649</t>
  </si>
  <si>
    <t>Baskom / Mangkok Besar, Celengan, Other, Teko / Jug</t>
  </si>
  <si>
    <t>ORD_0001650</t>
  </si>
  <si>
    <t>ORD_0001651</t>
  </si>
  <si>
    <t>ORD_0001652</t>
  </si>
  <si>
    <t>ORD_0001653</t>
  </si>
  <si>
    <t>ORD_0001654</t>
  </si>
  <si>
    <t>Celengan, Plastik / Wadah Plastik, Sikat / Pembersih</t>
  </si>
  <si>
    <t>ORD_0001655</t>
  </si>
  <si>
    <t>ORD_0001656</t>
  </si>
  <si>
    <t>Keranjang, Saringan / Strainer</t>
  </si>
  <si>
    <t>ORD_0001657</t>
  </si>
  <si>
    <t>Mangkok Sambal / Saus, Peralatan Makan, Spatula</t>
  </si>
  <si>
    <t>ORD_0001658</t>
  </si>
  <si>
    <t>ORD_0001659</t>
  </si>
  <si>
    <t>ORD_0001660</t>
  </si>
  <si>
    <t>ORD_0001661</t>
  </si>
  <si>
    <t>ORD_0001662</t>
  </si>
  <si>
    <t>ORD_0001663</t>
  </si>
  <si>
    <t>ORD_0001664</t>
  </si>
  <si>
    <t>ORD_0001665</t>
  </si>
  <si>
    <t>ORD_0001666</t>
  </si>
  <si>
    <t>ORD_0001667</t>
  </si>
  <si>
    <t>ORD_0001668</t>
  </si>
  <si>
    <t>ORD_0001669</t>
  </si>
  <si>
    <t>ORD_0001670</t>
  </si>
  <si>
    <t>ORD_0001671</t>
  </si>
  <si>
    <t>ORD_0001672</t>
  </si>
  <si>
    <t>ORD_0001673</t>
  </si>
  <si>
    <t>ORD_0001674</t>
  </si>
  <si>
    <t>ORD_0001675</t>
  </si>
  <si>
    <t>ORD_0001676</t>
  </si>
  <si>
    <t>ORD_0001677</t>
  </si>
  <si>
    <t>ORD_0001678</t>
  </si>
  <si>
    <t>ORD_0001679</t>
  </si>
  <si>
    <t>ORD_0001680</t>
  </si>
  <si>
    <t>ORD_0001681</t>
  </si>
  <si>
    <t>ORD_0001682</t>
  </si>
  <si>
    <t>ORD_0001683</t>
  </si>
  <si>
    <t>ORD_0001684</t>
  </si>
  <si>
    <t>ORD_0001685</t>
  </si>
  <si>
    <t>ORD_0001686</t>
  </si>
  <si>
    <t>ORD_0001687</t>
  </si>
  <si>
    <t>ORD_0001688</t>
  </si>
  <si>
    <t>ORD_0001689</t>
  </si>
  <si>
    <t>ORD_0001690</t>
  </si>
  <si>
    <t>Aksesoris Motor</t>
  </si>
  <si>
    <t>ORD_0001691</t>
  </si>
  <si>
    <t>ORD_0001692</t>
  </si>
  <si>
    <t>ORD_0001693</t>
  </si>
  <si>
    <t>ORD_0001694</t>
  </si>
  <si>
    <t>ORD_0001695</t>
  </si>
  <si>
    <t>ORD_0001696</t>
  </si>
  <si>
    <t>ORD_0001697</t>
  </si>
  <si>
    <t>ORD_0001698</t>
  </si>
  <si>
    <t>ORD_0001699</t>
  </si>
  <si>
    <t>ORD_0001700</t>
  </si>
  <si>
    <t>ORD_0001701</t>
  </si>
  <si>
    <t>ORD_0001702</t>
  </si>
  <si>
    <t>ORD_0001703</t>
  </si>
  <si>
    <t>ORD_0001704</t>
  </si>
  <si>
    <t>ORD_0001705</t>
  </si>
  <si>
    <t>ORD_0001706</t>
  </si>
  <si>
    <t>ORD_0001707</t>
  </si>
  <si>
    <t>ORD_0001708</t>
  </si>
  <si>
    <t>ORD_0001709</t>
  </si>
  <si>
    <t>ORD_0001710</t>
  </si>
  <si>
    <t>ORD_0001711</t>
  </si>
  <si>
    <t>ORD_0001712</t>
  </si>
  <si>
    <t>ORD_0001713</t>
  </si>
  <si>
    <t>ORD_0001714</t>
  </si>
  <si>
    <t>ORD_0001715</t>
  </si>
  <si>
    <t>ORD_0001716</t>
  </si>
  <si>
    <t>ORD_0001717</t>
  </si>
  <si>
    <t>ORD_0001718</t>
  </si>
  <si>
    <t>ORD_0001719</t>
  </si>
  <si>
    <t>ORD_0001720</t>
  </si>
  <si>
    <t>ORD_0001721</t>
  </si>
  <si>
    <t>ORD_0001722</t>
  </si>
  <si>
    <t>ORD_0001723</t>
  </si>
  <si>
    <t>ORD_0001724</t>
  </si>
  <si>
    <t>ORD_0001725</t>
  </si>
  <si>
    <t>ORD_0001726</t>
  </si>
  <si>
    <t>ORD_0001727</t>
  </si>
  <si>
    <t>ORD_0001728</t>
  </si>
  <si>
    <t>ORD_0001729</t>
  </si>
  <si>
    <t>ORD_0001730</t>
  </si>
  <si>
    <t>ORD_0001731</t>
  </si>
  <si>
    <t>ORD_0001732</t>
  </si>
  <si>
    <t>ORD_0001733</t>
  </si>
  <si>
    <t>ORD_0001734</t>
  </si>
  <si>
    <t>ORD_0001735</t>
  </si>
  <si>
    <t>ORD_0001736</t>
  </si>
  <si>
    <t>ORD_0001737</t>
  </si>
  <si>
    <t>ORD_0001738</t>
  </si>
  <si>
    <t>ORD_0001739</t>
  </si>
  <si>
    <t>ORD_0001740</t>
  </si>
  <si>
    <t>ORD_0001741</t>
  </si>
  <si>
    <t>ORD_0001742</t>
  </si>
  <si>
    <t>ORD_0001743</t>
  </si>
  <si>
    <t>ORD_0001744</t>
  </si>
  <si>
    <t>ORD_0001745</t>
  </si>
  <si>
    <t>ORD_0001746</t>
  </si>
  <si>
    <t>ORD_0001747</t>
  </si>
  <si>
    <t>ORD_0001748</t>
  </si>
  <si>
    <t>Aksesoris Pintu, Other, Perkakas</t>
  </si>
  <si>
    <t>ORD_0001749</t>
  </si>
  <si>
    <t>ORD_0001750</t>
  </si>
  <si>
    <t>ORD_0001751</t>
  </si>
  <si>
    <t>ORD_0001752</t>
  </si>
  <si>
    <t>ORD_0001753</t>
  </si>
  <si>
    <t>ORD_0001754</t>
  </si>
  <si>
    <t>ORD_0001755</t>
  </si>
  <si>
    <t>ORD_0001756</t>
  </si>
  <si>
    <t>ORD_0001757</t>
  </si>
  <si>
    <t>ORD_0001758</t>
  </si>
  <si>
    <t>ORD_0001759</t>
  </si>
  <si>
    <t>ORD_0001760</t>
  </si>
  <si>
    <t>ORD_0001761</t>
  </si>
  <si>
    <t>ORD_0001762</t>
  </si>
  <si>
    <t>ORD_0001763</t>
  </si>
  <si>
    <t>ORD_0001764</t>
  </si>
  <si>
    <t>ORD_0001765</t>
  </si>
  <si>
    <t>ORD_0001766</t>
  </si>
  <si>
    <t>ORD_0001767</t>
  </si>
  <si>
    <t>ORD_0001768</t>
  </si>
  <si>
    <t>ORD_0001769</t>
  </si>
  <si>
    <t>ORD_0001770</t>
  </si>
  <si>
    <t>ORD_0001771</t>
  </si>
  <si>
    <t>ORD_0001772</t>
  </si>
  <si>
    <t>ORD_0001773</t>
  </si>
  <si>
    <t>ORD_0001774</t>
  </si>
  <si>
    <t>ORD_0001775</t>
  </si>
  <si>
    <t>ORD_0001776</t>
  </si>
  <si>
    <t>ORD_0001777</t>
  </si>
  <si>
    <t>ORD_0001778</t>
  </si>
  <si>
    <t>ORD_0001779</t>
  </si>
  <si>
    <t>ORD_0001780</t>
  </si>
  <si>
    <t>ORD_0001781</t>
  </si>
  <si>
    <t>ORD_0001782</t>
  </si>
  <si>
    <t>ORD_0001783</t>
  </si>
  <si>
    <t>ORD_0001784</t>
  </si>
  <si>
    <t>ORD_0001785</t>
  </si>
  <si>
    <t>Baskom / Mangkok Besar, Mangkok Sambal / Saus</t>
  </si>
  <si>
    <t>ORD_0001786</t>
  </si>
  <si>
    <t>ORD_0001787</t>
  </si>
  <si>
    <t>ORD_0001788</t>
  </si>
  <si>
    <t>ORD_0001789</t>
  </si>
  <si>
    <t>ORD_0001790</t>
  </si>
  <si>
    <t>ORD_0001791</t>
  </si>
  <si>
    <t>ORD_0001792</t>
  </si>
  <si>
    <t>ORD_0001793</t>
  </si>
  <si>
    <t>ORD_0001794</t>
  </si>
  <si>
    <t>ORD_0001795</t>
  </si>
  <si>
    <t>ORD_0001796</t>
  </si>
  <si>
    <t>ORD_0001797</t>
  </si>
  <si>
    <t>ORD_0001798</t>
  </si>
  <si>
    <t>ORD_0001799</t>
  </si>
  <si>
    <t>ORD_0001800</t>
  </si>
  <si>
    <t>ORD_0001801</t>
  </si>
  <si>
    <t>ORD_0001802</t>
  </si>
  <si>
    <t>ORD_0001803</t>
  </si>
  <si>
    <t>ORD_0001804</t>
  </si>
  <si>
    <t>ORD_0001805</t>
  </si>
  <si>
    <t>ORD_0001806</t>
  </si>
  <si>
    <t>ORD_0001807</t>
  </si>
  <si>
    <t>ORD_0001808</t>
  </si>
  <si>
    <t>ORD_0001809</t>
  </si>
  <si>
    <t>ORD_0001810</t>
  </si>
  <si>
    <t>ORD_0001811</t>
  </si>
  <si>
    <t>ORD_0001812</t>
  </si>
  <si>
    <t>ORD_0001813</t>
  </si>
  <si>
    <t>ORD_0001814</t>
  </si>
  <si>
    <t>ORD_0001815</t>
  </si>
  <si>
    <t>ORD_0001816</t>
  </si>
  <si>
    <t>ORD_0001817</t>
  </si>
  <si>
    <t>ORD_0001818</t>
  </si>
  <si>
    <t>ORD_0001819</t>
  </si>
  <si>
    <t>ORD_0001820</t>
  </si>
  <si>
    <t>ORD_0001821</t>
  </si>
  <si>
    <t>ORD_0001822</t>
  </si>
  <si>
    <t>Baskom / Mangkok Besar, Gayung, Other</t>
  </si>
  <si>
    <t>ORD_0001823</t>
  </si>
  <si>
    <t>ORD_0001824</t>
  </si>
  <si>
    <t>ORD_0001825</t>
  </si>
  <si>
    <t>ORD_0001826</t>
  </si>
  <si>
    <t>ORD_0001827</t>
  </si>
  <si>
    <t>ORD_0001828</t>
  </si>
  <si>
    <t>ORD_0001829</t>
  </si>
  <si>
    <t>ORD_0001830</t>
  </si>
  <si>
    <t>ORD_0001831</t>
  </si>
  <si>
    <t>ORD_0001832</t>
  </si>
  <si>
    <t>ORD_0001833</t>
  </si>
  <si>
    <t>ORD_0001834</t>
  </si>
  <si>
    <t>ORD_0001835</t>
  </si>
  <si>
    <t>ORD_0001836</t>
  </si>
  <si>
    <t>ORD_0001837</t>
  </si>
  <si>
    <t>ORD_0001838</t>
  </si>
  <si>
    <t>ORD_0001839</t>
  </si>
  <si>
    <t>ORD_0001840</t>
  </si>
  <si>
    <t>ORD_0001841</t>
  </si>
  <si>
    <t>ORD_0001842</t>
  </si>
  <si>
    <t>ORD_0001843</t>
  </si>
  <si>
    <t>ORD_0001844</t>
  </si>
  <si>
    <t>ORD_0001845</t>
  </si>
  <si>
    <t>ORD_0001846</t>
  </si>
  <si>
    <t>ORD_0001847</t>
  </si>
  <si>
    <t>ORD_0001848</t>
  </si>
  <si>
    <t>ORD_0001849</t>
  </si>
  <si>
    <t>ORD_0001850</t>
  </si>
  <si>
    <t>ORD_0001851</t>
  </si>
  <si>
    <t>ORD_0001852</t>
  </si>
  <si>
    <t>ORD_0001853</t>
  </si>
  <si>
    <t>ORD_0001854</t>
  </si>
  <si>
    <t>ORD_0001855</t>
  </si>
  <si>
    <t>ORD_0001856</t>
  </si>
  <si>
    <t>ORD_0001857</t>
  </si>
  <si>
    <t>ORD_0001858</t>
  </si>
  <si>
    <t>ORD_0001859</t>
  </si>
  <si>
    <t>ORD_0001860</t>
  </si>
  <si>
    <t>ORD_0001861</t>
  </si>
  <si>
    <t>ORD_0001862</t>
  </si>
  <si>
    <t>ORD_0001863</t>
  </si>
  <si>
    <t>ORD_0001864</t>
  </si>
  <si>
    <t>ORD_0001865</t>
  </si>
  <si>
    <t>ORD_0001866</t>
  </si>
  <si>
    <t>ORD_0001867</t>
  </si>
  <si>
    <t>ORD_0001868</t>
  </si>
  <si>
    <t>ORD_0001869</t>
  </si>
  <si>
    <t>ORD_0001870</t>
  </si>
  <si>
    <t>ORD_0001871</t>
  </si>
  <si>
    <t>ORD_0001872</t>
  </si>
  <si>
    <t>ORD_0001873</t>
  </si>
  <si>
    <t>ORD_0001874</t>
  </si>
  <si>
    <t>ORD_0001875</t>
  </si>
  <si>
    <t>ORD_0001876</t>
  </si>
  <si>
    <t>ORD_0001877</t>
  </si>
  <si>
    <t>ORD_0001878</t>
  </si>
  <si>
    <t>ORD_0001879</t>
  </si>
  <si>
    <t>ORD_0001880</t>
  </si>
  <si>
    <t>ORD_0001881</t>
  </si>
  <si>
    <t>ORD_0001882</t>
  </si>
  <si>
    <t>ORD_0001883</t>
  </si>
  <si>
    <t>ORD_0001884</t>
  </si>
  <si>
    <t>ORD_0001885</t>
  </si>
  <si>
    <t>ORD_0001886</t>
  </si>
  <si>
    <t>ORD_0001887</t>
  </si>
  <si>
    <t>ORD_0001888</t>
  </si>
  <si>
    <t>ORD_0001889</t>
  </si>
  <si>
    <t>ORD_0001890</t>
  </si>
  <si>
    <t>ORD_0001891</t>
  </si>
  <si>
    <t>ORD_0001892</t>
  </si>
  <si>
    <t>ORD_0001893</t>
  </si>
  <si>
    <t>ORD_0001894</t>
  </si>
  <si>
    <t>ORD_0001895</t>
  </si>
  <si>
    <t>ORD_0001896</t>
  </si>
  <si>
    <t>ORD_0001897</t>
  </si>
  <si>
    <t>ORD_0001898</t>
  </si>
  <si>
    <t>Lunch Box / Rantang, Toples / Sealware</t>
  </si>
  <si>
    <t>ORD_0001899</t>
  </si>
  <si>
    <t>ORD_0001900</t>
  </si>
  <si>
    <t>ORD_0001901</t>
  </si>
  <si>
    <t>ORD_0001902</t>
  </si>
  <si>
    <t>ORD_0001903</t>
  </si>
  <si>
    <t>ORD_0001904</t>
  </si>
  <si>
    <t>ORD_0001905</t>
  </si>
  <si>
    <t>ORD_0001906</t>
  </si>
  <si>
    <t>ORD_0001907</t>
  </si>
  <si>
    <t>ORD_0001908</t>
  </si>
  <si>
    <t>ORD_0001909</t>
  </si>
  <si>
    <t>ORD_0001910</t>
  </si>
  <si>
    <t>ORD_0001911</t>
  </si>
  <si>
    <t>ORD_0001912</t>
  </si>
  <si>
    <t>ORD_0001913</t>
  </si>
  <si>
    <t>ORD_0001914</t>
  </si>
  <si>
    <t>ORD_0001915</t>
  </si>
  <si>
    <t>ORD_0001916</t>
  </si>
  <si>
    <t>ORD_0001917</t>
  </si>
  <si>
    <t>ORD_0001918</t>
  </si>
  <si>
    <t>ORD_0001919</t>
  </si>
  <si>
    <t>ORD_0001920</t>
  </si>
  <si>
    <t>ORD_0001921</t>
  </si>
  <si>
    <t>ORD_0001922</t>
  </si>
  <si>
    <t>ORD_0001923</t>
  </si>
  <si>
    <t>ORD_0001924</t>
  </si>
  <si>
    <t>ORD_0001925</t>
  </si>
  <si>
    <t>ORD_0001926</t>
  </si>
  <si>
    <t>ORD_0001927</t>
  </si>
  <si>
    <t>ORD_0001928</t>
  </si>
  <si>
    <t>ORD_0001929</t>
  </si>
  <si>
    <t>ORD_0001930</t>
  </si>
  <si>
    <t>Keranjang, Mangkok Sambal / Saus, Other</t>
  </si>
  <si>
    <t>ORD_0001931</t>
  </si>
  <si>
    <t>Aksesoris Pintu, Sapu / Pembersih Lantai</t>
  </si>
  <si>
    <t>ORD_0001932</t>
  </si>
  <si>
    <t>ORD_0001933</t>
  </si>
  <si>
    <t>ORD_0001934</t>
  </si>
  <si>
    <t>ORD_0001935</t>
  </si>
  <si>
    <t>ORD_0001936</t>
  </si>
  <si>
    <t>ORD_0001937</t>
  </si>
  <si>
    <t>ORD_0001938</t>
  </si>
  <si>
    <t>ORD_0001939</t>
  </si>
  <si>
    <t>ORD_0001940</t>
  </si>
  <si>
    <t>ORD_0001941</t>
  </si>
  <si>
    <t>ORD_0001942</t>
  </si>
  <si>
    <t>ORD_0001943</t>
  </si>
  <si>
    <t>ORD_0001944</t>
  </si>
  <si>
    <t>ORD_0001945</t>
  </si>
  <si>
    <t>ORD_0001946</t>
  </si>
  <si>
    <t>ORD_0001947</t>
  </si>
  <si>
    <t>ORD_0001948</t>
  </si>
  <si>
    <t>ORD_0001949</t>
  </si>
  <si>
    <t>ORD_0001950</t>
  </si>
  <si>
    <t>ORD_0001951</t>
  </si>
  <si>
    <t>ORD_0001952</t>
  </si>
  <si>
    <t>ORD_0001953</t>
  </si>
  <si>
    <t>Baskom / Mangkok Besar, Mangkok Sambal / Saus, Other, Pisau / Alat Potong, Saringan / Strainer, Sikat / Pembersih, Toples / Sealware</t>
  </si>
  <si>
    <t>ORD_0001954</t>
  </si>
  <si>
    <t>ORD_0001955</t>
  </si>
  <si>
    <t>ORD_0001956</t>
  </si>
  <si>
    <t>ORD_0001957</t>
  </si>
  <si>
    <t>ORD_0001958</t>
  </si>
  <si>
    <t>ORD_0001959</t>
  </si>
  <si>
    <t>ORD_0001960</t>
  </si>
  <si>
    <t>ORD_0001961</t>
  </si>
  <si>
    <t>ORD_0001962</t>
  </si>
  <si>
    <t>ORD_0001963</t>
  </si>
  <si>
    <t>ORD_0001964</t>
  </si>
  <si>
    <t>ORD_0001965</t>
  </si>
  <si>
    <t>ORD_0001966</t>
  </si>
  <si>
    <t>ORD_0001967</t>
  </si>
  <si>
    <t>ORD_0001968</t>
  </si>
  <si>
    <t>ORD_0001969</t>
  </si>
  <si>
    <t>ORD_0001970</t>
  </si>
  <si>
    <t>ORD_0001971</t>
  </si>
  <si>
    <t>ORD_0001972</t>
  </si>
  <si>
    <t>ORD_0001973</t>
  </si>
  <si>
    <t>ORD_0001974</t>
  </si>
  <si>
    <t>ORD_0001975</t>
  </si>
  <si>
    <t>ORD_0001976</t>
  </si>
  <si>
    <t>ORD_0001977</t>
  </si>
  <si>
    <t>ORD_0001978</t>
  </si>
  <si>
    <t>ORD_0001979</t>
  </si>
  <si>
    <t>ORD_0001980</t>
  </si>
  <si>
    <t>ORD_0001981</t>
  </si>
  <si>
    <t>ORD_0001982</t>
  </si>
  <si>
    <t>ORD_0001983</t>
  </si>
  <si>
    <t>ORD_0001984</t>
  </si>
  <si>
    <t>ORD_0001985</t>
  </si>
  <si>
    <t>ORD_0001986</t>
  </si>
  <si>
    <t>ORD_0001987</t>
  </si>
  <si>
    <t>ORD_0001988</t>
  </si>
  <si>
    <t>ORD_0001989</t>
  </si>
  <si>
    <t>ORD_0001990</t>
  </si>
  <si>
    <t>ORD_0001991</t>
  </si>
  <si>
    <t>ORD_0001992</t>
  </si>
  <si>
    <t>ORD_0001993</t>
  </si>
  <si>
    <t>ORD_0001994</t>
  </si>
  <si>
    <t>ORD_0001995</t>
  </si>
  <si>
    <t>ORD_0001996</t>
  </si>
  <si>
    <t>ORD_0001997</t>
  </si>
  <si>
    <t>ORD_0001998</t>
  </si>
  <si>
    <t>ORD_0001999</t>
  </si>
  <si>
    <t>ORD_0002000</t>
  </si>
  <si>
    <t>ORD_0002001</t>
  </si>
  <si>
    <t>ORD_0002002</t>
  </si>
  <si>
    <t>ORD_0002003</t>
  </si>
  <si>
    <t>ORD_0002004</t>
  </si>
  <si>
    <t>ORD_0002005</t>
  </si>
  <si>
    <t>ORD_0002006</t>
  </si>
  <si>
    <t>Baskom / Mangkok Besar, Saringan / Strainer</t>
  </si>
  <si>
    <t>ORD_0002007</t>
  </si>
  <si>
    <t>ORD_0002008</t>
  </si>
  <si>
    <t>ORD_0002009</t>
  </si>
  <si>
    <t>ORD_0002010</t>
  </si>
  <si>
    <t>ORD_0002011</t>
  </si>
  <si>
    <t>ORD_0002012</t>
  </si>
  <si>
    <t>ORD_0002013</t>
  </si>
  <si>
    <t>ORD_0002014</t>
  </si>
  <si>
    <t>ORD_0002015</t>
  </si>
  <si>
    <t>ORD_0002016</t>
  </si>
  <si>
    <t>ORD_0002017</t>
  </si>
  <si>
    <t>ORD_0002018</t>
  </si>
  <si>
    <t>ORD_0002019</t>
  </si>
  <si>
    <t>ORD_0002020</t>
  </si>
  <si>
    <t>ORD_0002021</t>
  </si>
  <si>
    <t>ORD_0002022</t>
  </si>
  <si>
    <t>ORD_0002023</t>
  </si>
  <si>
    <t>Peralatan Makan, Plastik / Wadah Plastik</t>
  </si>
  <si>
    <t>ORD_0002024</t>
  </si>
  <si>
    <t>ORD_0002025</t>
  </si>
  <si>
    <t>ORD_0002026</t>
  </si>
  <si>
    <t>ORD_0002027</t>
  </si>
  <si>
    <t>ORD_0002028</t>
  </si>
  <si>
    <t>ORD_0002029</t>
  </si>
  <si>
    <t>ORD_0002030</t>
  </si>
  <si>
    <t>ORD_0002031</t>
  </si>
  <si>
    <t>ORD_0002032</t>
  </si>
  <si>
    <t>ORD_0002033</t>
  </si>
  <si>
    <t>ORD_0002034</t>
  </si>
  <si>
    <t>ORD_0002035</t>
  </si>
  <si>
    <t>ORD_0002036</t>
  </si>
  <si>
    <t>ORD_0002037</t>
  </si>
  <si>
    <t>ORD_0002038</t>
  </si>
  <si>
    <t>ORD_0002039</t>
  </si>
  <si>
    <t>ORD_0002040</t>
  </si>
  <si>
    <t>ORD_0002041</t>
  </si>
  <si>
    <t>ORD_0002042</t>
  </si>
  <si>
    <t>ORD_0002043</t>
  </si>
  <si>
    <t>ORD_0002044</t>
  </si>
  <si>
    <t>ORD_0002045</t>
  </si>
  <si>
    <t>ORD_0002046</t>
  </si>
  <si>
    <t>Mangkok Sambal / Saus, Other, Perlengkapan Packing</t>
  </si>
  <si>
    <t>ORD_0002047</t>
  </si>
  <si>
    <t>ORD_0002048</t>
  </si>
  <si>
    <t>ORD_0002049</t>
  </si>
  <si>
    <t>ORD_0002050</t>
  </si>
  <si>
    <t>ORD_0002051</t>
  </si>
  <si>
    <t>ORD_0002052</t>
  </si>
  <si>
    <t>ORD_0002053</t>
  </si>
  <si>
    <t>Botol / Gelas / Mug, Mangkok Sambal / Saus, Nampan / Tray, Other</t>
  </si>
  <si>
    <t>ORD_0002054</t>
  </si>
  <si>
    <t>ORD_0002055</t>
  </si>
  <si>
    <t>ORD_0002056</t>
  </si>
  <si>
    <t>ORD_0002057</t>
  </si>
  <si>
    <t>ORD_0002058</t>
  </si>
  <si>
    <t>ORD_0002059</t>
  </si>
  <si>
    <t>ORD_0002060</t>
  </si>
  <si>
    <t>ORD_0002061</t>
  </si>
  <si>
    <t>ORD_0002062</t>
  </si>
  <si>
    <t>ORD_0002063</t>
  </si>
  <si>
    <t>ORD_0002064</t>
  </si>
  <si>
    <t>ORD_0002065</t>
  </si>
  <si>
    <t>ORD_0002066</t>
  </si>
  <si>
    <t>ORD_0002067</t>
  </si>
  <si>
    <t>ORD_0002068</t>
  </si>
  <si>
    <t>ORD_0002069</t>
  </si>
  <si>
    <t>ORD_0002070</t>
  </si>
  <si>
    <t>ORD_0002071</t>
  </si>
  <si>
    <t>ORD_0002072</t>
  </si>
  <si>
    <t>ORD_0002073</t>
  </si>
  <si>
    <t>ORD_0002074</t>
  </si>
  <si>
    <t>ORD_0002075</t>
  </si>
  <si>
    <t>ORD_0002076</t>
  </si>
  <si>
    <t>ORD_0002077</t>
  </si>
  <si>
    <t>ORD_0002078</t>
  </si>
  <si>
    <t>ORD_0002079</t>
  </si>
  <si>
    <t>ORD_0002080</t>
  </si>
  <si>
    <t>ORD_0002081</t>
  </si>
  <si>
    <t>ORD_0002082</t>
  </si>
  <si>
    <t>Celengan, Other, Perlengkapan Packing</t>
  </si>
  <si>
    <t>ORD_0002083</t>
  </si>
  <si>
    <t>ORD_0002084</t>
  </si>
  <si>
    <t>ORD_0002085</t>
  </si>
  <si>
    <t>ORD_0002086</t>
  </si>
  <si>
    <t>ORD_0002087</t>
  </si>
  <si>
    <t>ORD_0002088</t>
  </si>
  <si>
    <t>ORD_0002089</t>
  </si>
  <si>
    <t>ORD_0002090</t>
  </si>
  <si>
    <t>ORD_0002091</t>
  </si>
  <si>
    <t>ORD_0002092</t>
  </si>
  <si>
    <t>ORD_0002093</t>
  </si>
  <si>
    <t>ORD_0002094</t>
  </si>
  <si>
    <t>ORD_0002095</t>
  </si>
  <si>
    <t>ORD_0002096</t>
  </si>
  <si>
    <t>ORD_0002097</t>
  </si>
  <si>
    <t>ORD_0002098</t>
  </si>
  <si>
    <t>ORD_0002099</t>
  </si>
  <si>
    <t>ORD_0002100</t>
  </si>
  <si>
    <t>ORD_0002101</t>
  </si>
  <si>
    <t>ORD_0002102</t>
  </si>
  <si>
    <t>ORD_0002103</t>
  </si>
  <si>
    <t>ORD_0002104</t>
  </si>
  <si>
    <t>ORD_0002105</t>
  </si>
  <si>
    <t>ORD_0002106</t>
  </si>
  <si>
    <t>ORD_0002107</t>
  </si>
  <si>
    <t>ORD_0002108</t>
  </si>
  <si>
    <t>ORD_0002109</t>
  </si>
  <si>
    <t>ORD_0002110</t>
  </si>
  <si>
    <t>ORD_0002111</t>
  </si>
  <si>
    <t>ORD_0002112</t>
  </si>
  <si>
    <t>ORD_0002113</t>
  </si>
  <si>
    <t>ORD_0002114</t>
  </si>
  <si>
    <t>Bangku / Kursi Kecil, Celengan</t>
  </si>
  <si>
    <t>ORD_0002115</t>
  </si>
  <si>
    <t>ORD_0002116</t>
  </si>
  <si>
    <t>Bangku / Kursi Kecil, Celengan, Peralatan Makan, Rak / Rak Serbaguna</t>
  </si>
  <si>
    <t>ORD_0002117</t>
  </si>
  <si>
    <t>ORD_0002118</t>
  </si>
  <si>
    <t>ORD_0002119</t>
  </si>
  <si>
    <t>ORD_0002120</t>
  </si>
  <si>
    <t>ORD_0002121</t>
  </si>
  <si>
    <t>ORD_0002122</t>
  </si>
  <si>
    <t>ORD_0002123</t>
  </si>
  <si>
    <t>ORD_0002124</t>
  </si>
  <si>
    <t>ORD_0002125</t>
  </si>
  <si>
    <t>Baskom / Mangkok Besar, Other</t>
  </si>
  <si>
    <t>ORD_0002126</t>
  </si>
  <si>
    <t>ORD_0002127</t>
  </si>
  <si>
    <t>ORD_0002128</t>
  </si>
  <si>
    <t>ORD_0002129</t>
  </si>
  <si>
    <t>ORD_0002130</t>
  </si>
  <si>
    <t>ORD_0002131</t>
  </si>
  <si>
    <t>ORD_0002132</t>
  </si>
  <si>
    <t>ORD_0002133</t>
  </si>
  <si>
    <t>ORD_0002134</t>
  </si>
  <si>
    <t>ORD_0002135</t>
  </si>
  <si>
    <t>ORD_0002136</t>
  </si>
  <si>
    <t>ORD_0002137</t>
  </si>
  <si>
    <t>ORD_0002138</t>
  </si>
  <si>
    <t>ORD_0002139</t>
  </si>
  <si>
    <t>ORD_0002140</t>
  </si>
  <si>
    <t>ORD_0002141</t>
  </si>
  <si>
    <t>ORD_0002142</t>
  </si>
  <si>
    <t>ORD_0002143</t>
  </si>
  <si>
    <t>ORD_0002144</t>
  </si>
  <si>
    <t>ORD_0002145</t>
  </si>
  <si>
    <t>ORD_0002146</t>
  </si>
  <si>
    <t>ORD_0002147</t>
  </si>
  <si>
    <t>ORD_0002148</t>
  </si>
  <si>
    <t>ORD_0002149</t>
  </si>
  <si>
    <t>ORD_0002150</t>
  </si>
  <si>
    <t>ORD_0002151</t>
  </si>
  <si>
    <t>ORD_0002152</t>
  </si>
  <si>
    <t>ORD_0002153</t>
  </si>
  <si>
    <t>ORD_0002154</t>
  </si>
  <si>
    <t>ORD_0002155</t>
  </si>
  <si>
    <t>ORD_0002156</t>
  </si>
  <si>
    <t>Botol / Gelas / Mug, Celengan, Mangkok Sambal / Saus, Rak / Rak Serbaguna</t>
  </si>
  <si>
    <t>ORD_0002157</t>
  </si>
  <si>
    <t>ORD_0002158</t>
  </si>
  <si>
    <t>ORD_0002159</t>
  </si>
  <si>
    <t>ORD_0002160</t>
  </si>
  <si>
    <t>ORD_0002161</t>
  </si>
  <si>
    <t>ORD_0002162</t>
  </si>
  <si>
    <t>ORD_0002163</t>
  </si>
  <si>
    <t>ORD_0002164</t>
  </si>
  <si>
    <t>ORD_0002165</t>
  </si>
  <si>
    <t>ORD_0002166</t>
  </si>
  <si>
    <t>Celengan, Other, Pisau / Alat Potong, Saringan / Strainer</t>
  </si>
  <si>
    <t>ORD_0002167</t>
  </si>
  <si>
    <t>ORD_0002168</t>
  </si>
  <si>
    <t>ORD_0002169</t>
  </si>
  <si>
    <t>ORD_0002170</t>
  </si>
  <si>
    <t>ORD_0002171</t>
  </si>
  <si>
    <t>ORD_0002172</t>
  </si>
  <si>
    <t>ORD_0002173</t>
  </si>
  <si>
    <t>ORD_0002174</t>
  </si>
  <si>
    <t>ORD_0002175</t>
  </si>
  <si>
    <t>ORD_0002176</t>
  </si>
  <si>
    <t>ORD_0002177</t>
  </si>
  <si>
    <t>ORD_0002178</t>
  </si>
  <si>
    <t>ORD_0002179</t>
  </si>
  <si>
    <t>ORD_0002180</t>
  </si>
  <si>
    <t>ORD_0002181</t>
  </si>
  <si>
    <t>ORD_0002182</t>
  </si>
  <si>
    <t>ORD_0002183</t>
  </si>
  <si>
    <t>ORD_0002184</t>
  </si>
  <si>
    <t>ORD_0002185</t>
  </si>
  <si>
    <t>ORD_0002186</t>
  </si>
  <si>
    <t>ORD_0002187</t>
  </si>
  <si>
    <t>ORD_0002188</t>
  </si>
  <si>
    <t>ORD_0002189</t>
  </si>
  <si>
    <t>ORD_0002190</t>
  </si>
  <si>
    <t>ORD_0002191</t>
  </si>
  <si>
    <t>ORD_0002192</t>
  </si>
  <si>
    <t>ORD_0002193</t>
  </si>
  <si>
    <t>ORD_0002194</t>
  </si>
  <si>
    <t>ORD_0002195</t>
  </si>
  <si>
    <t>ORD_0002196</t>
  </si>
  <si>
    <t>ORD_0002197</t>
  </si>
  <si>
    <t>ORD_0002198</t>
  </si>
  <si>
    <t>ORD_0002199</t>
  </si>
  <si>
    <t>ORD_0002200</t>
  </si>
  <si>
    <t>ORD_0002201</t>
  </si>
  <si>
    <t>ORD_0002202</t>
  </si>
  <si>
    <t>ORD_0002203</t>
  </si>
  <si>
    <t>ORD_0002204</t>
  </si>
  <si>
    <t>ORD_0002205</t>
  </si>
  <si>
    <t>ORD_0002206</t>
  </si>
  <si>
    <t>ORD_0002207</t>
  </si>
  <si>
    <t>ORD_0002208</t>
  </si>
  <si>
    <t>ORD_0002209</t>
  </si>
  <si>
    <t>ORD_0002210</t>
  </si>
  <si>
    <t>ORD_0002211</t>
  </si>
  <si>
    <t>ORD_0002212</t>
  </si>
  <si>
    <t>ORD_0002213</t>
  </si>
  <si>
    <t>ORD_0002214</t>
  </si>
  <si>
    <t>ORD_0002215</t>
  </si>
  <si>
    <t>ORD_0002216</t>
  </si>
  <si>
    <t>ORD_0002217</t>
  </si>
  <si>
    <t>ORD_0002218</t>
  </si>
  <si>
    <t>ORD_0002219</t>
  </si>
  <si>
    <t>ORD_0002220</t>
  </si>
  <si>
    <t>ORD_0002221</t>
  </si>
  <si>
    <t>ORD_0002222</t>
  </si>
  <si>
    <t>ORD_0002223</t>
  </si>
  <si>
    <t>ORD_0002224</t>
  </si>
  <si>
    <t>ORD_0002225</t>
  </si>
  <si>
    <t>ORD_0002226</t>
  </si>
  <si>
    <t>ORD_0002227</t>
  </si>
  <si>
    <t>ORD_0002228</t>
  </si>
  <si>
    <t>ORD_0002229</t>
  </si>
  <si>
    <t>ORD_0002230</t>
  </si>
  <si>
    <t>ORD_0002231</t>
  </si>
  <si>
    <t>ORD_0002232</t>
  </si>
  <si>
    <t>ORD_0002233</t>
  </si>
  <si>
    <t>ORD_0002234</t>
  </si>
  <si>
    <t>ORD_0002235</t>
  </si>
  <si>
    <t>ORD_0002236</t>
  </si>
  <si>
    <t>ORD_0002237</t>
  </si>
  <si>
    <t>ORD_0002238</t>
  </si>
  <si>
    <t>ORD_0002239</t>
  </si>
  <si>
    <t>ORD_0002240</t>
  </si>
  <si>
    <t>ORD_0002241</t>
  </si>
  <si>
    <t>ORD_0002242</t>
  </si>
  <si>
    <t>ORD_0002243</t>
  </si>
  <si>
    <t>ORD_0002244</t>
  </si>
  <si>
    <t>ORD_0002245</t>
  </si>
  <si>
    <t>ORD_0002246</t>
  </si>
  <si>
    <t>ORD_0002247</t>
  </si>
  <si>
    <t>ORD_0002248</t>
  </si>
  <si>
    <t>ORD_0002249</t>
  </si>
  <si>
    <t>ORD_0002250</t>
  </si>
  <si>
    <t>ORD_0002251</t>
  </si>
  <si>
    <t>ORD_0002252</t>
  </si>
  <si>
    <t>ORD_0002253</t>
  </si>
  <si>
    <t>ORD_0002254</t>
  </si>
  <si>
    <t>Botol / Gelas / Mug, Lunch Box / Rantang</t>
  </si>
  <si>
    <t>ORD_0002255</t>
  </si>
  <si>
    <t>ORD_0002256</t>
  </si>
  <si>
    <t>ORD_0002257</t>
  </si>
  <si>
    <t>ORD_0002258</t>
  </si>
  <si>
    <t>ORD_0002259</t>
  </si>
  <si>
    <t>ORD_0002260</t>
  </si>
  <si>
    <t>ORD_0002261</t>
  </si>
  <si>
    <t>ORD_0002262</t>
  </si>
  <si>
    <t>ORD_0002263</t>
  </si>
  <si>
    <t>ORD_0002264</t>
  </si>
  <si>
    <t>ORD_0002265</t>
  </si>
  <si>
    <t>ORD_0002266</t>
  </si>
  <si>
    <t>ORD_0002267</t>
  </si>
  <si>
    <t>ORD_0002268</t>
  </si>
  <si>
    <t>ORD_0002269</t>
  </si>
  <si>
    <t>ORD_0002270</t>
  </si>
  <si>
    <t>ORD_0002271</t>
  </si>
  <si>
    <t>ORD_0002272</t>
  </si>
  <si>
    <t>ORD_0002273</t>
  </si>
  <si>
    <t>Gayung, Lunch Box / Rantang, Saringan / Strainer</t>
  </si>
  <si>
    <t>ORD_0002274</t>
  </si>
  <si>
    <t>ORD_0002275</t>
  </si>
  <si>
    <t>ORD_0002276</t>
  </si>
  <si>
    <t>ORD_0002277</t>
  </si>
  <si>
    <t>ORD_0002278</t>
  </si>
  <si>
    <t>ORD_0002279</t>
  </si>
  <si>
    <t>Bangku / Kursi Kecil, Peralatan Makan, Saringan / Strainer</t>
  </si>
  <si>
    <t>ORD_0002280</t>
  </si>
  <si>
    <t>ORD_0002281</t>
  </si>
  <si>
    <t>ORD_0002282</t>
  </si>
  <si>
    <t>ORD_0002283</t>
  </si>
  <si>
    <t>ORD_0002284</t>
  </si>
  <si>
    <t>ORD_0002285</t>
  </si>
  <si>
    <t>ORD_0002286</t>
  </si>
  <si>
    <t>ORD_0002287</t>
  </si>
  <si>
    <t>ORD_0002288</t>
  </si>
  <si>
    <t>ORD_0002289</t>
  </si>
  <si>
    <t>Aksesoris Pintu, Keranjang</t>
  </si>
  <si>
    <t>ORD_0002290</t>
  </si>
  <si>
    <t>ORD_0002291</t>
  </si>
  <si>
    <t>Celengan, Other, Perlengkapan Packing, Plastik / Wadah Plastik</t>
  </si>
  <si>
    <t>ORD_0002292</t>
  </si>
  <si>
    <t>ORD_0002293</t>
  </si>
  <si>
    <t>ORD_0002294</t>
  </si>
  <si>
    <t>ORD_0002295</t>
  </si>
  <si>
    <t>ORD_0002296</t>
  </si>
  <si>
    <t>ORD_0002297</t>
  </si>
  <si>
    <t>ORD_0002298</t>
  </si>
  <si>
    <t>ORD_0002299</t>
  </si>
  <si>
    <t>ORD_0002300</t>
  </si>
  <si>
    <t>ORD_0002301</t>
  </si>
  <si>
    <t>ORD_0002302</t>
  </si>
  <si>
    <t>ORD_0002303</t>
  </si>
  <si>
    <t>ORD_0002304</t>
  </si>
  <si>
    <t>ORD_0002305</t>
  </si>
  <si>
    <t>ORD_0002306</t>
  </si>
  <si>
    <t>ORD_0002307</t>
  </si>
  <si>
    <t>ORD_0002308</t>
  </si>
  <si>
    <t>ORD_0002309</t>
  </si>
  <si>
    <t>ORD_0002310</t>
  </si>
  <si>
    <t>ORD_0002311</t>
  </si>
  <si>
    <t>ORD_0002312</t>
  </si>
  <si>
    <t>ORD_0002313</t>
  </si>
  <si>
    <t>ORD_0002314</t>
  </si>
  <si>
    <t>ORD_0002315</t>
  </si>
  <si>
    <t>ORD_0002316</t>
  </si>
  <si>
    <t>ORD_0002317</t>
  </si>
  <si>
    <t>ORD_0002318</t>
  </si>
  <si>
    <t>Perlengkapan Packing, Plastik / Wadah Plastik</t>
  </si>
  <si>
    <t>ORD_0002319</t>
  </si>
  <si>
    <t>ORD_0002320</t>
  </si>
  <si>
    <t>ORD_0002321</t>
  </si>
  <si>
    <t>ORD_0002322</t>
  </si>
  <si>
    <t>ORD_0002323</t>
  </si>
  <si>
    <t>ORD_0002324</t>
  </si>
  <si>
    <t>ORD_0002325</t>
  </si>
  <si>
    <t>ORD_0002326</t>
  </si>
  <si>
    <t>ORD_0002327</t>
  </si>
  <si>
    <t>ORD_0002328</t>
  </si>
  <si>
    <t>ORD_0002329</t>
  </si>
  <si>
    <t>ORD_0002330</t>
  </si>
  <si>
    <t>ORD_0002331</t>
  </si>
  <si>
    <t>ORD_0002332</t>
  </si>
  <si>
    <t>ORD_0002333</t>
  </si>
  <si>
    <t>ORD_0002334</t>
  </si>
  <si>
    <t>ORD_0002335</t>
  </si>
  <si>
    <t>ORD_0002336</t>
  </si>
  <si>
    <t>ORD_0002337</t>
  </si>
  <si>
    <t>ORD_0002338</t>
  </si>
  <si>
    <t>ORD_0002339</t>
  </si>
  <si>
    <t>ORD_0002340</t>
  </si>
  <si>
    <t>ORD_0002341</t>
  </si>
  <si>
    <t>ORD_0002342</t>
  </si>
  <si>
    <t>ORD_0002343</t>
  </si>
  <si>
    <t>ORD_0002344</t>
  </si>
  <si>
    <t>ORD_0002345</t>
  </si>
  <si>
    <t>ORD_0002346</t>
  </si>
  <si>
    <t>ORD_0002347</t>
  </si>
  <si>
    <t>ORD_0002348</t>
  </si>
  <si>
    <t>ORD_0002349</t>
  </si>
  <si>
    <t>ORD_0002350</t>
  </si>
  <si>
    <t>ORD_0002351</t>
  </si>
  <si>
    <t>ORD_0002352</t>
  </si>
  <si>
    <t>ORD_0002353</t>
  </si>
  <si>
    <t>ORD_0002354</t>
  </si>
  <si>
    <t>ORD_0002355</t>
  </si>
  <si>
    <t>ORD_0002356</t>
  </si>
  <si>
    <t>ORD_0002357</t>
  </si>
  <si>
    <t>ORD_0002358</t>
  </si>
  <si>
    <t>ORD_0002359</t>
  </si>
  <si>
    <t>ORD_0002360</t>
  </si>
  <si>
    <t>ORD_0002361</t>
  </si>
  <si>
    <t>ORD_0002362</t>
  </si>
  <si>
    <t>ORD_0002363</t>
  </si>
  <si>
    <t>ORD_0002364</t>
  </si>
  <si>
    <t>ORD_0002365</t>
  </si>
  <si>
    <t>ORD_0002366</t>
  </si>
  <si>
    <t>Celengan, Sapu / Pembersih Lantai, Sikat / Pembersih</t>
  </si>
  <si>
    <t>ORD_0002367</t>
  </si>
  <si>
    <t>ORD_0002368</t>
  </si>
  <si>
    <t>ORD_0002369</t>
  </si>
  <si>
    <t>ORD_0002370</t>
  </si>
  <si>
    <t>ORD_0002371</t>
  </si>
  <si>
    <t>ORD_0002372</t>
  </si>
  <si>
    <t>ORD_0002373</t>
  </si>
  <si>
    <t>ORD_0002374</t>
  </si>
  <si>
    <t>ORD_0002375</t>
  </si>
  <si>
    <t>ORD_0002376</t>
  </si>
  <si>
    <t>ORD_0002377</t>
  </si>
  <si>
    <t>ORD_0002378</t>
  </si>
  <si>
    <t>ORD_0002379</t>
  </si>
  <si>
    <t>ORD_0002380</t>
  </si>
  <si>
    <t>ORD_0002381</t>
  </si>
  <si>
    <t>Lunch Box / Rantang, Peralatan Makan, Spatula</t>
  </si>
  <si>
    <t>ORD_0002382</t>
  </si>
  <si>
    <t>ORD_0002383</t>
  </si>
  <si>
    <t>ORD_0002384</t>
  </si>
  <si>
    <t>ORD_0002385</t>
  </si>
  <si>
    <t>ORD_0002386</t>
  </si>
  <si>
    <t>ORD_0002387</t>
  </si>
  <si>
    <t>ORD_0002388</t>
  </si>
  <si>
    <t>ORD_0002389</t>
  </si>
  <si>
    <t>ORD_0002390</t>
  </si>
  <si>
    <t>ORD_0002391</t>
  </si>
  <si>
    <t>ORD_0002392</t>
  </si>
  <si>
    <t>ORD_0002393</t>
  </si>
  <si>
    <t>ORD_0002394</t>
  </si>
  <si>
    <t>ORD_0002395</t>
  </si>
  <si>
    <t>ORD_0002396</t>
  </si>
  <si>
    <t>ORD_0002397</t>
  </si>
  <si>
    <t>ORD_0002398</t>
  </si>
  <si>
    <t>ORD_0002399</t>
  </si>
  <si>
    <t>ORD_0002400</t>
  </si>
  <si>
    <t>ORD_0002401</t>
  </si>
  <si>
    <t>ORD_0002402</t>
  </si>
  <si>
    <t>ORD_0002403</t>
  </si>
  <si>
    <t>ORD_0002404</t>
  </si>
  <si>
    <t>ORD_0002405</t>
  </si>
  <si>
    <t>ORD_0002406</t>
  </si>
  <si>
    <t>ORD_0002407</t>
  </si>
  <si>
    <t>ORD_0002408</t>
  </si>
  <si>
    <t>ORD_0002409</t>
  </si>
  <si>
    <t>ORD_0002410</t>
  </si>
  <si>
    <t>ORD_0002411</t>
  </si>
  <si>
    <t>ORD_0002412</t>
  </si>
  <si>
    <t>ORD_0002413</t>
  </si>
  <si>
    <t>ORD_0002414</t>
  </si>
  <si>
    <t>ORD_0002415</t>
  </si>
  <si>
    <t>ORD_0002416</t>
  </si>
  <si>
    <t>ORD_0002417</t>
  </si>
  <si>
    <t>ORD_0002418</t>
  </si>
  <si>
    <t>ORD_0002419</t>
  </si>
  <si>
    <t>ORD_0002420</t>
  </si>
  <si>
    <t>ORD_0002421</t>
  </si>
  <si>
    <t>ORD_0002422</t>
  </si>
  <si>
    <t>ORD_0002423</t>
  </si>
  <si>
    <t>ORD_0002424</t>
  </si>
  <si>
    <t>ORD_0002425</t>
  </si>
  <si>
    <t>ORD_0002426</t>
  </si>
  <si>
    <t>ORD_0002427</t>
  </si>
  <si>
    <t>ORD_0002428</t>
  </si>
  <si>
    <t>ORD_0002429</t>
  </si>
  <si>
    <t>ORD_0002430</t>
  </si>
  <si>
    <t>ORD_0002431</t>
  </si>
  <si>
    <t>ORD_0002432</t>
  </si>
  <si>
    <t>ORD_0002433</t>
  </si>
  <si>
    <t>ORD_0002434</t>
  </si>
  <si>
    <t>ORD_0002435</t>
  </si>
  <si>
    <t>ORD_0002436</t>
  </si>
  <si>
    <t>ORD_0002437</t>
  </si>
  <si>
    <t>ORD_0002438</t>
  </si>
  <si>
    <t>ORD_0002439</t>
  </si>
  <si>
    <t>ORD_0002440</t>
  </si>
  <si>
    <t>ORD_0002441</t>
  </si>
  <si>
    <t>ORD_0002442</t>
  </si>
  <si>
    <t>ORD_0002443</t>
  </si>
  <si>
    <t>ORD_0002444</t>
  </si>
  <si>
    <t>ORD_0002445</t>
  </si>
  <si>
    <t>ORD_0002446</t>
  </si>
  <si>
    <t>ORD_0002447</t>
  </si>
  <si>
    <t>ORD_0002448</t>
  </si>
  <si>
    <t>ORD_0002449</t>
  </si>
  <si>
    <t>ORD_0002450</t>
  </si>
  <si>
    <t>ORD_0002451</t>
  </si>
  <si>
    <t>ORD_0002452</t>
  </si>
  <si>
    <t>ORD_0002453</t>
  </si>
  <si>
    <t>ORD_0002454</t>
  </si>
  <si>
    <t>ORD_0002455</t>
  </si>
  <si>
    <t>ORD_0002456</t>
  </si>
  <si>
    <t>ORD_0002457</t>
  </si>
  <si>
    <t>ORD_0002458</t>
  </si>
  <si>
    <t>ORD_0002459</t>
  </si>
  <si>
    <t>ORD_0002460</t>
  </si>
  <si>
    <t>ORD_0002461</t>
  </si>
  <si>
    <t>ORD_0002462</t>
  </si>
  <si>
    <t>ORD_0002463</t>
  </si>
  <si>
    <t>ORD_0002464</t>
  </si>
  <si>
    <t>ORD_0002465</t>
  </si>
  <si>
    <t>ORD_0002466</t>
  </si>
  <si>
    <t>ORD_0002467</t>
  </si>
  <si>
    <t>ORD_0002468</t>
  </si>
  <si>
    <t>ORD_0002469</t>
  </si>
  <si>
    <t>Baskom / Mangkok Besar, Perlengkapan Packing</t>
  </si>
  <si>
    <t>ORD_0002470</t>
  </si>
  <si>
    <t>ORD_0002471</t>
  </si>
  <si>
    <t>ORD_0002472</t>
  </si>
  <si>
    <t>ORD_0002473</t>
  </si>
  <si>
    <t>ORD_0002474</t>
  </si>
  <si>
    <t>ORD_0002475</t>
  </si>
  <si>
    <t>ORD_0002476</t>
  </si>
  <si>
    <t>ORD_0002477</t>
  </si>
  <si>
    <t>ORD_0002478</t>
  </si>
  <si>
    <t>ORD_0002479</t>
  </si>
  <si>
    <t>ORD_0002480</t>
  </si>
  <si>
    <t>ORD_0002481</t>
  </si>
  <si>
    <t>ORD_0002482</t>
  </si>
  <si>
    <t>ORD_0002483</t>
  </si>
  <si>
    <t>ORD_0002484</t>
  </si>
  <si>
    <t>ORD_0002485</t>
  </si>
  <si>
    <t>ORD_0002486</t>
  </si>
  <si>
    <t>ORD_0002487</t>
  </si>
  <si>
    <t>ORD_0002488</t>
  </si>
  <si>
    <t>ORD_0002489</t>
  </si>
  <si>
    <t>ORD_0002490</t>
  </si>
  <si>
    <t>ORD_0002491</t>
  </si>
  <si>
    <t>ORD_0002492</t>
  </si>
  <si>
    <t>ORD_0002493</t>
  </si>
  <si>
    <t>ORD_0002494</t>
  </si>
  <si>
    <t>ORD_0002495</t>
  </si>
  <si>
    <t>ORD_0002496</t>
  </si>
  <si>
    <t>ORD_0002497</t>
  </si>
  <si>
    <t>ORD_0002498</t>
  </si>
  <si>
    <t>ORD_0002499</t>
  </si>
  <si>
    <t>ORD_0002500</t>
  </si>
  <si>
    <t>ORD_0002501</t>
  </si>
  <si>
    <t>ORD_0002502</t>
  </si>
  <si>
    <t>ORD_0002503</t>
  </si>
  <si>
    <t>ORD_0002504</t>
  </si>
  <si>
    <t>ORD_0002505</t>
  </si>
  <si>
    <t>ORD_0002506</t>
  </si>
  <si>
    <t>ORD_0002507</t>
  </si>
  <si>
    <t>ORD_0002508</t>
  </si>
  <si>
    <t>ORD_0002509</t>
  </si>
  <si>
    <t>ORD_0002510</t>
  </si>
  <si>
    <t>ORD_0002511</t>
  </si>
  <si>
    <t>ORD_0002512</t>
  </si>
  <si>
    <t>ORD_0002513</t>
  </si>
  <si>
    <t>ORD_0002514</t>
  </si>
  <si>
    <t>ORD_0002515</t>
  </si>
  <si>
    <t>ORD_0002516</t>
  </si>
  <si>
    <t>ORD_0002517</t>
  </si>
  <si>
    <t>ORD_0002518</t>
  </si>
  <si>
    <t>ORD_0002519</t>
  </si>
  <si>
    <t>ORD_0002520</t>
  </si>
  <si>
    <t>ORD_0002521</t>
  </si>
  <si>
    <t>ORD_0002522</t>
  </si>
  <si>
    <t>ORD_0002523</t>
  </si>
  <si>
    <t>ORD_0002524</t>
  </si>
  <si>
    <t>ORD_0002525</t>
  </si>
  <si>
    <t>ORD_0002526</t>
  </si>
  <si>
    <t>ORD_0002527</t>
  </si>
  <si>
    <t>ORD_0002528</t>
  </si>
  <si>
    <t>ORD_0002529</t>
  </si>
  <si>
    <t>ORD_0002530</t>
  </si>
  <si>
    <t>ORD_0002531</t>
  </si>
  <si>
    <t>ORD_0002532</t>
  </si>
  <si>
    <t>ORD_0002533</t>
  </si>
  <si>
    <t>ORD_0002534</t>
  </si>
  <si>
    <t>ORD_0002535</t>
  </si>
  <si>
    <t>ORD_0002536</t>
  </si>
  <si>
    <t>ORD_0002537</t>
  </si>
  <si>
    <t>ORD_0002538</t>
  </si>
  <si>
    <t>ORD_0002539</t>
  </si>
  <si>
    <t>ORD_0002540</t>
  </si>
  <si>
    <t>ORD_0002541</t>
  </si>
  <si>
    <t>ORD_0002542</t>
  </si>
  <si>
    <t>ORD_0002543</t>
  </si>
  <si>
    <t>ORD_0002544</t>
  </si>
  <si>
    <t>ORD_0002545</t>
  </si>
  <si>
    <t>ORD_0002546</t>
  </si>
  <si>
    <t>ORD_0002547</t>
  </si>
  <si>
    <t>ORD_0002548</t>
  </si>
  <si>
    <t>ORD_0002549</t>
  </si>
  <si>
    <t>ORD_0002550</t>
  </si>
  <si>
    <t>ORD_0002551</t>
  </si>
  <si>
    <t>ORD_0002552</t>
  </si>
  <si>
    <t>ORD_0002553</t>
  </si>
  <si>
    <t>ORD_0002554</t>
  </si>
  <si>
    <t>ORD_0002555</t>
  </si>
  <si>
    <t>ORD_0002556</t>
  </si>
  <si>
    <t>ORD_0002557</t>
  </si>
  <si>
    <t>ORD_0002558</t>
  </si>
  <si>
    <t>ORD_0002559</t>
  </si>
  <si>
    <t>ORD_0002560</t>
  </si>
  <si>
    <t>ORD_0002561</t>
  </si>
  <si>
    <t>ORD_0002562</t>
  </si>
  <si>
    <t>ORD_0002563</t>
  </si>
  <si>
    <t>ORD_0002564</t>
  </si>
  <si>
    <t>ORD_0002565</t>
  </si>
  <si>
    <t>ORD_0002566</t>
  </si>
  <si>
    <t>ORD_0002567</t>
  </si>
  <si>
    <t>ORD_0002568</t>
  </si>
  <si>
    <t>ORD_0002569</t>
  </si>
  <si>
    <t>ORD_0002570</t>
  </si>
  <si>
    <t>ORD_0002571</t>
  </si>
  <si>
    <t>ORD_0002572</t>
  </si>
  <si>
    <t>ORD_0002573</t>
  </si>
  <si>
    <t>ORD_0002574</t>
  </si>
  <si>
    <t>ORD_0002575</t>
  </si>
  <si>
    <t>ORD_0002576</t>
  </si>
  <si>
    <t>Gantungan Baju / Hanger, Keranjang</t>
  </si>
  <si>
    <t>ORD_0002577</t>
  </si>
  <si>
    <t>ORD_0002578</t>
  </si>
  <si>
    <t>ORD_0002579</t>
  </si>
  <si>
    <t>ORD_0002580</t>
  </si>
  <si>
    <t>ORD_0002581</t>
  </si>
  <si>
    <t>ORD_0002582</t>
  </si>
  <si>
    <t>ORD_0002583</t>
  </si>
  <si>
    <t>ORD_0002584</t>
  </si>
  <si>
    <t>ORD_0002585</t>
  </si>
  <si>
    <t>ORD_0002586</t>
  </si>
  <si>
    <t>ORD_0002587</t>
  </si>
  <si>
    <t>ORD_0002588</t>
  </si>
  <si>
    <t>ORD_0002589</t>
  </si>
  <si>
    <t>ORD_0002590</t>
  </si>
  <si>
    <t>ORD_0002591</t>
  </si>
  <si>
    <t>ORD_0002592</t>
  </si>
  <si>
    <t>ORD_0002593</t>
  </si>
  <si>
    <t>ORD_0002594</t>
  </si>
  <si>
    <t>ORD_0002595</t>
  </si>
  <si>
    <t>ORD_0002596</t>
  </si>
  <si>
    <t>ORD_0002597</t>
  </si>
  <si>
    <t>ORD_0002598</t>
  </si>
  <si>
    <t>ORD_0002599</t>
  </si>
  <si>
    <t>ORD_0002600</t>
  </si>
  <si>
    <t>ORD_0002601</t>
  </si>
  <si>
    <t>ORD_0002602</t>
  </si>
  <si>
    <t>ORD_0002603</t>
  </si>
  <si>
    <t>ORD_0002604</t>
  </si>
  <si>
    <t>ORD_0002605</t>
  </si>
  <si>
    <t>ORD_0002606</t>
  </si>
  <si>
    <t>ORD_0002607</t>
  </si>
  <si>
    <t>ORD_0002608</t>
  </si>
  <si>
    <t>ORD_0002609</t>
  </si>
  <si>
    <t>ORD_0018595</t>
  </si>
  <si>
    <t>2024-09</t>
  </si>
  <si>
    <t>ORD_0018596</t>
  </si>
  <si>
    <t>ORD_0018597</t>
  </si>
  <si>
    <t>ORD_0018598</t>
  </si>
  <si>
    <t>ORD_0018599</t>
  </si>
  <si>
    <t>ORD_0018600</t>
  </si>
  <si>
    <t>ORD_0018601</t>
  </si>
  <si>
    <t>ORD_0018602</t>
  </si>
  <si>
    <t>Aksesoris Pintu, Baskom / Mangkok Besar, Other</t>
  </si>
  <si>
    <t>ORD_0018603</t>
  </si>
  <si>
    <t>ORD_0018604</t>
  </si>
  <si>
    <t>ORD_0018605</t>
  </si>
  <si>
    <t>ORD_0018606</t>
  </si>
  <si>
    <t>ORD_0018607</t>
  </si>
  <si>
    <t>ORD_0018608</t>
  </si>
  <si>
    <t>ORD_0018609</t>
  </si>
  <si>
    <t>ORD_0018610</t>
  </si>
  <si>
    <t>ORD_0018611</t>
  </si>
  <si>
    <t>ORD_0018612</t>
  </si>
  <si>
    <t>ORD_0018613</t>
  </si>
  <si>
    <t>ORD_0018614</t>
  </si>
  <si>
    <t>ORD_0018615</t>
  </si>
  <si>
    <t>ORD_0018616</t>
  </si>
  <si>
    <t>ORD_0018617</t>
  </si>
  <si>
    <t>ORD_0018618</t>
  </si>
  <si>
    <t>ORD_0018619</t>
  </si>
  <si>
    <t>ORD_0018620</t>
  </si>
  <si>
    <t>ORD_0018621</t>
  </si>
  <si>
    <t>ORD_0018622</t>
  </si>
  <si>
    <t>ORD_0018623</t>
  </si>
  <si>
    <t>ORD_0018624</t>
  </si>
  <si>
    <t>ORD_0018625</t>
  </si>
  <si>
    <t>ORD_0018626</t>
  </si>
  <si>
    <t>ORD_0018627</t>
  </si>
  <si>
    <t>ORD_0018628</t>
  </si>
  <si>
    <t>ORD_0018629</t>
  </si>
  <si>
    <t>ORD_0018630</t>
  </si>
  <si>
    <t>ORD_0018631</t>
  </si>
  <si>
    <t>ORD_0018632</t>
  </si>
  <si>
    <t>ORD_0018633</t>
  </si>
  <si>
    <t>ORD_0018634</t>
  </si>
  <si>
    <t>ORD_0018635</t>
  </si>
  <si>
    <t>ORD_0018636</t>
  </si>
  <si>
    <t>ORD_0018637</t>
  </si>
  <si>
    <t>ORD_0018638</t>
  </si>
  <si>
    <t>ORD_0018639</t>
  </si>
  <si>
    <t>ORD_0018640</t>
  </si>
  <si>
    <t>ORD_0018641</t>
  </si>
  <si>
    <t>Aksesoris Pintu, Bangku / Kursi Kecil, Celengan, Peralatan Kamar Mandi, Perkakas, Sapu / Pembersih Lantai</t>
  </si>
  <si>
    <t>ORD_0018642</t>
  </si>
  <si>
    <t>ORD_0018643</t>
  </si>
  <si>
    <t>ORD_0018644</t>
  </si>
  <si>
    <t>ORD_0018645</t>
  </si>
  <si>
    <t>ORD_0018646</t>
  </si>
  <si>
    <t>ORD_0018647</t>
  </si>
  <si>
    <t>ORD_0018648</t>
  </si>
  <si>
    <t>ORD_0018649</t>
  </si>
  <si>
    <t>ORD_0018650</t>
  </si>
  <si>
    <t>ORD_0018651</t>
  </si>
  <si>
    <t>ORD_0018652</t>
  </si>
  <si>
    <t>ORD_0018653</t>
  </si>
  <si>
    <t>ORD_0018654</t>
  </si>
  <si>
    <t>ORD_0018655</t>
  </si>
  <si>
    <t>ORD_0018656</t>
  </si>
  <si>
    <t>ORD_0018657</t>
  </si>
  <si>
    <t>ORD_0018658</t>
  </si>
  <si>
    <t>ORD_0018659</t>
  </si>
  <si>
    <t>Gantungan Baju / Hanger, Plastik / Wadah Plastik</t>
  </si>
  <si>
    <t>ORD_0018660</t>
  </si>
  <si>
    <t>ORD_0018661</t>
  </si>
  <si>
    <t>ORD_0018662</t>
  </si>
  <si>
    <t>ORD_0018663</t>
  </si>
  <si>
    <t>ORD_0018664</t>
  </si>
  <si>
    <t>ORD_0018665</t>
  </si>
  <si>
    <t>ORD_0018666</t>
  </si>
  <si>
    <t>ORD_0018667</t>
  </si>
  <si>
    <t>Other, Sapu / Pembersih Lantai</t>
  </si>
  <si>
    <t>ORD_0018668</t>
  </si>
  <si>
    <t>ORD_0018669</t>
  </si>
  <si>
    <t>ORD_0018670</t>
  </si>
  <si>
    <t>ORD_0018671</t>
  </si>
  <si>
    <t>ORD_0018672</t>
  </si>
  <si>
    <t>ORD_0018673</t>
  </si>
  <si>
    <t>ORD_0018674</t>
  </si>
  <si>
    <t>ORD_0018675</t>
  </si>
  <si>
    <t>ORD_0018676</t>
  </si>
  <si>
    <t>ORD_0018677</t>
  </si>
  <si>
    <t>ORD_0018678</t>
  </si>
  <si>
    <t>ORD_0018679</t>
  </si>
  <si>
    <t>ORD_0018680</t>
  </si>
  <si>
    <t>ORD_0018681</t>
  </si>
  <si>
    <t>ORD_0018682</t>
  </si>
  <si>
    <t>ORD_0018683</t>
  </si>
  <si>
    <t>ORD_0018684</t>
  </si>
  <si>
    <t>ORD_0018685</t>
  </si>
  <si>
    <t>ORD_0018686</t>
  </si>
  <si>
    <t>ORD_0018687</t>
  </si>
  <si>
    <t>ORD_0018688</t>
  </si>
  <si>
    <t>Botol / Gelas / Mug, Other, Perkakas</t>
  </si>
  <si>
    <t>ORD_0018689</t>
  </si>
  <si>
    <t>ORD_0018690</t>
  </si>
  <si>
    <t>ORD_0018691</t>
  </si>
  <si>
    <t>ORD_0018692</t>
  </si>
  <si>
    <t>ORD_0018693</t>
  </si>
  <si>
    <t>ORD_0018694</t>
  </si>
  <si>
    <t>ORD_0018695</t>
  </si>
  <si>
    <t>ORD_0018696</t>
  </si>
  <si>
    <t>ORD_0018697</t>
  </si>
  <si>
    <t>ORD_0018698</t>
  </si>
  <si>
    <t>ORD_0018699</t>
  </si>
  <si>
    <t>ORD_0018700</t>
  </si>
  <si>
    <t>ORD_0018701</t>
  </si>
  <si>
    <t>ORD_0018702</t>
  </si>
  <si>
    <t>ORD_0018703</t>
  </si>
  <si>
    <t>ORD_0018704</t>
  </si>
  <si>
    <t>ORD_0018705</t>
  </si>
  <si>
    <t>ORD_0018706</t>
  </si>
  <si>
    <t>ORD_0018707</t>
  </si>
  <si>
    <t>ORD_0018708</t>
  </si>
  <si>
    <t>ORD_0018709</t>
  </si>
  <si>
    <t>ORD_0018710</t>
  </si>
  <si>
    <t>ORD_0018711</t>
  </si>
  <si>
    <t>ORD_0018712</t>
  </si>
  <si>
    <t>ORD_0018713</t>
  </si>
  <si>
    <t>ORD_0018714</t>
  </si>
  <si>
    <t>ORD_0018715</t>
  </si>
  <si>
    <t>Aksesoris Pintu, Botol / Gelas / Mug, Other</t>
  </si>
  <si>
    <t>ORD_0018716</t>
  </si>
  <si>
    <t>ORD_0018717</t>
  </si>
  <si>
    <t>ORD_0018718</t>
  </si>
  <si>
    <t>ORD_0018719</t>
  </si>
  <si>
    <t>ORD_0018720</t>
  </si>
  <si>
    <t>ORD_0018721</t>
  </si>
  <si>
    <t>ORD_0018722</t>
  </si>
  <si>
    <t>ORD_0018723</t>
  </si>
  <si>
    <t>ORD_0018724</t>
  </si>
  <si>
    <t>ORD_0018725</t>
  </si>
  <si>
    <t>ORD_0018726</t>
  </si>
  <si>
    <t>ORD_0018727</t>
  </si>
  <si>
    <t>ORD_0018728</t>
  </si>
  <si>
    <t>ORD_0018729</t>
  </si>
  <si>
    <t>ORD_0018730</t>
  </si>
  <si>
    <t>ORD_0018731</t>
  </si>
  <si>
    <t>ORD_0018732</t>
  </si>
  <si>
    <t>ORD_0018733</t>
  </si>
  <si>
    <t>ORD_0018734</t>
  </si>
  <si>
    <t>ORD_0018735</t>
  </si>
  <si>
    <t>ORD_0018736</t>
  </si>
  <si>
    <t>ORD_0018737</t>
  </si>
  <si>
    <t>ORD_0018738</t>
  </si>
  <si>
    <t>ORD_0018739</t>
  </si>
  <si>
    <t>ORD_0018740</t>
  </si>
  <si>
    <t>ORD_0018741</t>
  </si>
  <si>
    <t>ORD_0018742</t>
  </si>
  <si>
    <t>ORD_0018743</t>
  </si>
  <si>
    <t>ORD_0018744</t>
  </si>
  <si>
    <t>ORD_0018745</t>
  </si>
  <si>
    <t>ORD_0018746</t>
  </si>
  <si>
    <t>ORD_0018747</t>
  </si>
  <si>
    <t>ORD_0018748</t>
  </si>
  <si>
    <t>ORD_0018749</t>
  </si>
  <si>
    <t>ORD_0018750</t>
  </si>
  <si>
    <t>ORD_0018751</t>
  </si>
  <si>
    <t>ORD_0018752</t>
  </si>
  <si>
    <t>ORD_0018753</t>
  </si>
  <si>
    <t>ORD_0018754</t>
  </si>
  <si>
    <t>ORD_0018755</t>
  </si>
  <si>
    <t>ORD_0018756</t>
  </si>
  <si>
    <t>ORD_0018757</t>
  </si>
  <si>
    <t>ORD_0018758</t>
  </si>
  <si>
    <t>ORD_0018759</t>
  </si>
  <si>
    <t>ORD_0018760</t>
  </si>
  <si>
    <t>ORD_0018761</t>
  </si>
  <si>
    <t>ORD_0018762</t>
  </si>
  <si>
    <t>ORD_0018763</t>
  </si>
  <si>
    <t>ORD_0018764</t>
  </si>
  <si>
    <t>ORD_0018765</t>
  </si>
  <si>
    <t>ORD_0018766</t>
  </si>
  <si>
    <t>ORD_0018767</t>
  </si>
  <si>
    <t>ORD_0018768</t>
  </si>
  <si>
    <t>ORD_0018769</t>
  </si>
  <si>
    <t>ORD_0018770</t>
  </si>
  <si>
    <t>ORD_0018771</t>
  </si>
  <si>
    <t>ORD_0018772</t>
  </si>
  <si>
    <t>ORD_0018773</t>
  </si>
  <si>
    <t>ORD_0018774</t>
  </si>
  <si>
    <t>ORD_0018775</t>
  </si>
  <si>
    <t>ORD_0018776</t>
  </si>
  <si>
    <t>ORD_0018777</t>
  </si>
  <si>
    <t>ORD_0018778</t>
  </si>
  <si>
    <t>ORD_0018779</t>
  </si>
  <si>
    <t>ORD_0018780</t>
  </si>
  <si>
    <t>ORD_0018781</t>
  </si>
  <si>
    <t>Aksesoris Pintu, Gantungan Baju / Hanger, Other</t>
  </si>
  <si>
    <t>ORD_0018782</t>
  </si>
  <si>
    <t>ORD_0018783</t>
  </si>
  <si>
    <t>ORD_0018784</t>
  </si>
  <si>
    <t>ORD_0018785</t>
  </si>
  <si>
    <t>Aksesoris Mandi, Peralatan Kamar Mandi, Toples / Sealware</t>
  </si>
  <si>
    <t>ORD_0018786</t>
  </si>
  <si>
    <t>ORD_0018787</t>
  </si>
  <si>
    <t>ORD_0018788</t>
  </si>
  <si>
    <t>ORD_0018789</t>
  </si>
  <si>
    <t>ORD_0018790</t>
  </si>
  <si>
    <t>ORD_0018791</t>
  </si>
  <si>
    <t>ORD_0018792</t>
  </si>
  <si>
    <t>ORD_0018793</t>
  </si>
  <si>
    <t>ORD_0018794</t>
  </si>
  <si>
    <t>ORD_0018795</t>
  </si>
  <si>
    <t>ORD_0018796</t>
  </si>
  <si>
    <t>Perlengkapan Packing, Teko / Jug, Tempat Nasi</t>
  </si>
  <si>
    <t>ORD_0018797</t>
  </si>
  <si>
    <t>Botol / Gelas / Mug, Mangkok Sambal / Saus, Sapu / Pembersih Lantai</t>
  </si>
  <si>
    <t>ORD_0018798</t>
  </si>
  <si>
    <t>ORD_0018799</t>
  </si>
  <si>
    <t>ORD_0018800</t>
  </si>
  <si>
    <t>ORD_0018801</t>
  </si>
  <si>
    <t>ORD_0018802</t>
  </si>
  <si>
    <t>ORD_0018803</t>
  </si>
  <si>
    <t>ORD_0018804</t>
  </si>
  <si>
    <t>ORD_0018805</t>
  </si>
  <si>
    <t>ORD_0018806</t>
  </si>
  <si>
    <t>ORD_0018807</t>
  </si>
  <si>
    <t>ORD_0018808</t>
  </si>
  <si>
    <t>ORD_0018809</t>
  </si>
  <si>
    <t>ORD_0018810</t>
  </si>
  <si>
    <t>ORD_0018811</t>
  </si>
  <si>
    <t>ORD_0018812</t>
  </si>
  <si>
    <t>ORD_0018813</t>
  </si>
  <si>
    <t>ORD_0018814</t>
  </si>
  <si>
    <t>ORD_0018815</t>
  </si>
  <si>
    <t>ORD_0018816</t>
  </si>
  <si>
    <t>ORD_0018817</t>
  </si>
  <si>
    <t>ORD_0018818</t>
  </si>
  <si>
    <t>ORD_0018819</t>
  </si>
  <si>
    <t>ORD_0018820</t>
  </si>
  <si>
    <t>ORD_0018821</t>
  </si>
  <si>
    <t>ORD_0018822</t>
  </si>
  <si>
    <t>ORD_0018823</t>
  </si>
  <si>
    <t>ORD_0018824</t>
  </si>
  <si>
    <t>ORD_0018825</t>
  </si>
  <si>
    <t>ORD_0018826</t>
  </si>
  <si>
    <t>ORD_0018827</t>
  </si>
  <si>
    <t>ORD_0018828</t>
  </si>
  <si>
    <t>ORD_0018829</t>
  </si>
  <si>
    <t>ORD_0018830</t>
  </si>
  <si>
    <t>Baskom / Mangkok Besar, Nampan / Tray, Sapu / Pembersih Lantai, Saringan / Strainer</t>
  </si>
  <si>
    <t>ORD_0018831</t>
  </si>
  <si>
    <t>ORD_0018832</t>
  </si>
  <si>
    <t>ORD_0018833</t>
  </si>
  <si>
    <t>ORD_0018834</t>
  </si>
  <si>
    <t>ORD_0018835</t>
  </si>
  <si>
    <t>ORD_0018836</t>
  </si>
  <si>
    <t>ORD_0018837</t>
  </si>
  <si>
    <t>ORD_0018838</t>
  </si>
  <si>
    <t>ORD_0018839</t>
  </si>
  <si>
    <t>Mangkok Sambal / Saus, Other, Saringan / Strainer</t>
  </si>
  <si>
    <t>ORD_0018840</t>
  </si>
  <si>
    <t>ORD_0018841</t>
  </si>
  <si>
    <t>ORD_0018842</t>
  </si>
  <si>
    <t>ORD_0018843</t>
  </si>
  <si>
    <t>ORD_0018844</t>
  </si>
  <si>
    <t>ORD_0018845</t>
  </si>
  <si>
    <t>ORD_0018846</t>
  </si>
  <si>
    <t>ORD_0018847</t>
  </si>
  <si>
    <t>ORD_0018848</t>
  </si>
  <si>
    <t>Mangkok Sambal / Saus, Nampan / Tray, Saringan / Strainer</t>
  </si>
  <si>
    <t>ORD_0018849</t>
  </si>
  <si>
    <t>ORD_0018850</t>
  </si>
  <si>
    <t>Celengan, Nampan / Tray, Other, Peralatan Makan, Sapu / Pembersih Lantai, Saringan / Strainer</t>
  </si>
  <si>
    <t>ORD_0018851</t>
  </si>
  <si>
    <t>ORD_0018852</t>
  </si>
  <si>
    <t>ORD_0018853</t>
  </si>
  <si>
    <t>ORD_0018854</t>
  </si>
  <si>
    <t>ORD_0018855</t>
  </si>
  <si>
    <t>ORD_0018856</t>
  </si>
  <si>
    <t>ORD_0018857</t>
  </si>
  <si>
    <t>ORD_0018858</t>
  </si>
  <si>
    <t>ORD_0018859</t>
  </si>
  <si>
    <t>ORD_0018860</t>
  </si>
  <si>
    <t>ORD_0018861</t>
  </si>
  <si>
    <t>ORD_0018862</t>
  </si>
  <si>
    <t>ORD_0018863</t>
  </si>
  <si>
    <t>ORD_0018864</t>
  </si>
  <si>
    <t>ORD_0018865</t>
  </si>
  <si>
    <t>ORD_0018866</t>
  </si>
  <si>
    <t>ORD_0018867</t>
  </si>
  <si>
    <t>ORD_0018868</t>
  </si>
  <si>
    <t>ORD_0018869</t>
  </si>
  <si>
    <t>ORD_0018870</t>
  </si>
  <si>
    <t>ORD_0018871</t>
  </si>
  <si>
    <t>ORD_0018872</t>
  </si>
  <si>
    <t>ORD_0018873</t>
  </si>
  <si>
    <t>ORD_0018874</t>
  </si>
  <si>
    <t>ORD_0018875</t>
  </si>
  <si>
    <t>ORD_0018876</t>
  </si>
  <si>
    <t>ORD_0018877</t>
  </si>
  <si>
    <t>ORD_0018878</t>
  </si>
  <si>
    <t>Nampan / Tray, Saringan / Strainer</t>
  </si>
  <si>
    <t>ORD_0018879</t>
  </si>
  <si>
    <t>ORD_0018880</t>
  </si>
  <si>
    <t>ORD_0018881</t>
  </si>
  <si>
    <t>ORD_0018882</t>
  </si>
  <si>
    <t>ORD_0018883</t>
  </si>
  <si>
    <t>ORD_0018884</t>
  </si>
  <si>
    <t>ORD_0018885</t>
  </si>
  <si>
    <t>ORD_0018886</t>
  </si>
  <si>
    <t>ORD_0018887</t>
  </si>
  <si>
    <t>ORD_0018888</t>
  </si>
  <si>
    <t>ORD_0018889</t>
  </si>
  <si>
    <t>ORD_0018890</t>
  </si>
  <si>
    <t>ORD_0018891</t>
  </si>
  <si>
    <t>ORD_0018892</t>
  </si>
  <si>
    <t>ORD_0018893</t>
  </si>
  <si>
    <t>ORD_0018894</t>
  </si>
  <si>
    <t>ORD_0018895</t>
  </si>
  <si>
    <t>ORD_0018896</t>
  </si>
  <si>
    <t>ORD_0018897</t>
  </si>
  <si>
    <t>ORD_0018898</t>
  </si>
  <si>
    <t>ORD_0018899</t>
  </si>
  <si>
    <t>ORD_0018900</t>
  </si>
  <si>
    <t>ORD_0018901</t>
  </si>
  <si>
    <t>ORD_0018902</t>
  </si>
  <si>
    <t>ORD_0018903</t>
  </si>
  <si>
    <t>ORD_0018904</t>
  </si>
  <si>
    <t>ORD_0018905</t>
  </si>
  <si>
    <t>ORD_0018906</t>
  </si>
  <si>
    <t>ORD_0018907</t>
  </si>
  <si>
    <t>ORD_0018908</t>
  </si>
  <si>
    <t>ORD_0018909</t>
  </si>
  <si>
    <t>ORD_0018910</t>
  </si>
  <si>
    <t>ORD_0018911</t>
  </si>
  <si>
    <t>ORD_0018912</t>
  </si>
  <si>
    <t>ORD_0018913</t>
  </si>
  <si>
    <t>ORD_0018914</t>
  </si>
  <si>
    <t>ORD_0018915</t>
  </si>
  <si>
    <t>ORD_0018916</t>
  </si>
  <si>
    <t>ORD_0018917</t>
  </si>
  <si>
    <t>ORD_0018918</t>
  </si>
  <si>
    <t>ORD_0018919</t>
  </si>
  <si>
    <t>ORD_0018920</t>
  </si>
  <si>
    <t>ORD_0018921</t>
  </si>
  <si>
    <t>ORD_0018922</t>
  </si>
  <si>
    <t>ORD_0018923</t>
  </si>
  <si>
    <t>ORD_0018924</t>
  </si>
  <si>
    <t>ORD_0018925</t>
  </si>
  <si>
    <t>ORD_0018926</t>
  </si>
  <si>
    <t>ORD_0018927</t>
  </si>
  <si>
    <t>ORD_0018928</t>
  </si>
  <si>
    <t>ORD_0018929</t>
  </si>
  <si>
    <t>Baskom / Mangkok Besar, Piring</t>
  </si>
  <si>
    <t>ORD_0018930</t>
  </si>
  <si>
    <t>ORD_0018931</t>
  </si>
  <si>
    <t>ORD_0018932</t>
  </si>
  <si>
    <t>ORD_0018933</t>
  </si>
  <si>
    <t>ORD_0018934</t>
  </si>
  <si>
    <t>ORD_0018935</t>
  </si>
  <si>
    <t>ORD_0018936</t>
  </si>
  <si>
    <t>ORD_0018937</t>
  </si>
  <si>
    <t>ORD_0018938</t>
  </si>
  <si>
    <t>ORD_0018939</t>
  </si>
  <si>
    <t>ORD_0018940</t>
  </si>
  <si>
    <t>ORD_0018941</t>
  </si>
  <si>
    <t>ORD_0018942</t>
  </si>
  <si>
    <t>ORD_0018943</t>
  </si>
  <si>
    <t>ORD_0018944</t>
  </si>
  <si>
    <t>ORD_0018945</t>
  </si>
  <si>
    <t>ORD_0018946</t>
  </si>
  <si>
    <t>ORD_0018947</t>
  </si>
  <si>
    <t>ORD_0018948</t>
  </si>
  <si>
    <t>ORD_0018949</t>
  </si>
  <si>
    <t>Mangkok Sambal / Saus, Nampan / Tray, Peralatan Makan</t>
  </si>
  <si>
    <t>ORD_0018950</t>
  </si>
  <si>
    <t>ORD_0018951</t>
  </si>
  <si>
    <t>ORD_0018952</t>
  </si>
  <si>
    <t>ORD_0018953</t>
  </si>
  <si>
    <t>ORD_0018954</t>
  </si>
  <si>
    <t>ORD_0018955</t>
  </si>
  <si>
    <t>ORD_0018956</t>
  </si>
  <si>
    <t>ORD_0018957</t>
  </si>
  <si>
    <t>ORD_0018958</t>
  </si>
  <si>
    <t>ORD_0018959</t>
  </si>
  <si>
    <t>ORD_0018960</t>
  </si>
  <si>
    <t>ORD_0018961</t>
  </si>
  <si>
    <t>ORD_0018962</t>
  </si>
  <si>
    <t>ORD_0018963</t>
  </si>
  <si>
    <t>ORD_0018964</t>
  </si>
  <si>
    <t>ORD_0018965</t>
  </si>
  <si>
    <t>ORD_0018966</t>
  </si>
  <si>
    <t>ORD_0018967</t>
  </si>
  <si>
    <t>ORD_0018968</t>
  </si>
  <si>
    <t>ORD_0018969</t>
  </si>
  <si>
    <t>ORD_0018970</t>
  </si>
  <si>
    <t>ORD_0018971</t>
  </si>
  <si>
    <t>ORD_0018972</t>
  </si>
  <si>
    <t>ORD_0018973</t>
  </si>
  <si>
    <t>ORD_0018974</t>
  </si>
  <si>
    <t>ORD_0018975</t>
  </si>
  <si>
    <t>ORD_0018976</t>
  </si>
  <si>
    <t>ORD_0018977</t>
  </si>
  <si>
    <t>ORD_0018978</t>
  </si>
  <si>
    <t>ORD_0018979</t>
  </si>
  <si>
    <t>ORD_0018980</t>
  </si>
  <si>
    <t>ORD_0018981</t>
  </si>
  <si>
    <t>ORD_0018982</t>
  </si>
  <si>
    <t>ORD_0018983</t>
  </si>
  <si>
    <t>ORD_0018984</t>
  </si>
  <si>
    <t>ORD_0018985</t>
  </si>
  <si>
    <t>ORD_0018986</t>
  </si>
  <si>
    <t>ORD_0018987</t>
  </si>
  <si>
    <t>ORD_0018988</t>
  </si>
  <si>
    <t>ORD_0018989</t>
  </si>
  <si>
    <t>ORD_0018990</t>
  </si>
  <si>
    <t>ORD_0018991</t>
  </si>
  <si>
    <t>ORD_0018992</t>
  </si>
  <si>
    <t>ORD_0018993</t>
  </si>
  <si>
    <t>ORD_0018994</t>
  </si>
  <si>
    <t>ORD_0018995</t>
  </si>
  <si>
    <t>ORD_0018996</t>
  </si>
  <si>
    <t>ORD_0018997</t>
  </si>
  <si>
    <t>ORD_0018998</t>
  </si>
  <si>
    <t>ORD_0018999</t>
  </si>
  <si>
    <t>ORD_0019000</t>
  </si>
  <si>
    <t>ORD_0019001</t>
  </si>
  <si>
    <t>ORD_0019002</t>
  </si>
  <si>
    <t>ORD_0019003</t>
  </si>
  <si>
    <t>ORD_0019004</t>
  </si>
  <si>
    <t>ORD_0019005</t>
  </si>
  <si>
    <t>ORD_0019006</t>
  </si>
  <si>
    <t>ORD_0019007</t>
  </si>
  <si>
    <t>ORD_0019008</t>
  </si>
  <si>
    <t>ORD_0019009</t>
  </si>
  <si>
    <t>ORD_0019010</t>
  </si>
  <si>
    <t>ORD_0019011</t>
  </si>
  <si>
    <t>ORD_0019012</t>
  </si>
  <si>
    <t>ORD_0019013</t>
  </si>
  <si>
    <t>ORD_0019014</t>
  </si>
  <si>
    <t>ORD_0019015</t>
  </si>
  <si>
    <t>ORD_0019016</t>
  </si>
  <si>
    <t>ORD_0019017</t>
  </si>
  <si>
    <t>ORD_0019018</t>
  </si>
  <si>
    <t>ORD_0019019</t>
  </si>
  <si>
    <t>ORD_0019020</t>
  </si>
  <si>
    <t>ORD_0019021</t>
  </si>
  <si>
    <t>ORD_0019022</t>
  </si>
  <si>
    <t>ORD_0019023</t>
  </si>
  <si>
    <t>ORD_0019024</t>
  </si>
  <si>
    <t>ORD_0019025</t>
  </si>
  <si>
    <t>ORD_0019026</t>
  </si>
  <si>
    <t>ORD_0019027</t>
  </si>
  <si>
    <t>ORD_0019028</t>
  </si>
  <si>
    <t>ORD_0019029</t>
  </si>
  <si>
    <t>ORD_0019030</t>
  </si>
  <si>
    <t>ORD_0019031</t>
  </si>
  <si>
    <t>ORD_0019032</t>
  </si>
  <si>
    <t>ORD_0019033</t>
  </si>
  <si>
    <t>Baskom / Mangkok Besar, Celengan</t>
  </si>
  <si>
    <t>ORD_0019034</t>
  </si>
  <si>
    <t>ORD_0019035</t>
  </si>
  <si>
    <t>ORD_0019036</t>
  </si>
  <si>
    <t>ORD_0019037</t>
  </si>
  <si>
    <t>ORD_0019038</t>
  </si>
  <si>
    <t>ORD_0019039</t>
  </si>
  <si>
    <t>ORD_0019040</t>
  </si>
  <si>
    <t>ORD_0019041</t>
  </si>
  <si>
    <t>ORD_0019042</t>
  </si>
  <si>
    <t>ORD_0019043</t>
  </si>
  <si>
    <t>ORD_0019044</t>
  </si>
  <si>
    <t>ORD_0019045</t>
  </si>
  <si>
    <t>ORD_0019046</t>
  </si>
  <si>
    <t>ORD_0019047</t>
  </si>
  <si>
    <t>ORD_0019048</t>
  </si>
  <si>
    <t>ORD_0019049</t>
  </si>
  <si>
    <t>ORD_0019050</t>
  </si>
  <si>
    <t>ORD_0019051</t>
  </si>
  <si>
    <t>ORD_0019052</t>
  </si>
  <si>
    <t>ORD_0019053</t>
  </si>
  <si>
    <t>ORD_0019054</t>
  </si>
  <si>
    <t>ORD_0019055</t>
  </si>
  <si>
    <t>ORD_0019056</t>
  </si>
  <si>
    <t>ORD_0019057</t>
  </si>
  <si>
    <t>ORD_0019058</t>
  </si>
  <si>
    <t>ORD_0019059</t>
  </si>
  <si>
    <t>ORD_0019060</t>
  </si>
  <si>
    <t>ORD_0019061</t>
  </si>
  <si>
    <t>ORD_0019062</t>
  </si>
  <si>
    <t>ORD_0019063</t>
  </si>
  <si>
    <t>ORD_0019064</t>
  </si>
  <si>
    <t>ORD_0019065</t>
  </si>
  <si>
    <t>ORD_0019066</t>
  </si>
  <si>
    <t>ORD_0019067</t>
  </si>
  <si>
    <t>ORD_0019068</t>
  </si>
  <si>
    <t>ORD_0019069</t>
  </si>
  <si>
    <t>ORD_0019070</t>
  </si>
  <si>
    <t>ORD_0019071</t>
  </si>
  <si>
    <t>ORD_0019072</t>
  </si>
  <si>
    <t>ORD_0019073</t>
  </si>
  <si>
    <t>ORD_0019074</t>
  </si>
  <si>
    <t>ORD_0019075</t>
  </si>
  <si>
    <t>ORD_0019076</t>
  </si>
  <si>
    <t>ORD_0019077</t>
  </si>
  <si>
    <t>ORD_0019078</t>
  </si>
  <si>
    <t>ORD_0019079</t>
  </si>
  <si>
    <t>ORD_0019080</t>
  </si>
  <si>
    <t>ORD_0019081</t>
  </si>
  <si>
    <t>ORD_0019082</t>
  </si>
  <si>
    <t>ORD_0019083</t>
  </si>
  <si>
    <t>ORD_0019084</t>
  </si>
  <si>
    <t>ORD_0019085</t>
  </si>
  <si>
    <t>ORD_0019086</t>
  </si>
  <si>
    <t>ORD_0019087</t>
  </si>
  <si>
    <t>ORD_0019088</t>
  </si>
  <si>
    <t>ORD_0019089</t>
  </si>
  <si>
    <t>ORD_0019090</t>
  </si>
  <si>
    <t>ORD_0019091</t>
  </si>
  <si>
    <t>ORD_0019092</t>
  </si>
  <si>
    <t>ORD_0019093</t>
  </si>
  <si>
    <t>ORD_0019094</t>
  </si>
  <si>
    <t>ORD_0019095</t>
  </si>
  <si>
    <t>ORD_0019096</t>
  </si>
  <si>
    <t>ORD_0019097</t>
  </si>
  <si>
    <t>ORD_0019098</t>
  </si>
  <si>
    <t>ORD_0019099</t>
  </si>
  <si>
    <t>ORD_0019100</t>
  </si>
  <si>
    <t>ORD_0019101</t>
  </si>
  <si>
    <t>ORD_0019102</t>
  </si>
  <si>
    <t>ORD_0019103</t>
  </si>
  <si>
    <t>ORD_0019104</t>
  </si>
  <si>
    <t>ORD_0019105</t>
  </si>
  <si>
    <t>ORD_0019106</t>
  </si>
  <si>
    <t>ORD_0019107</t>
  </si>
  <si>
    <t>ORD_0019108</t>
  </si>
  <si>
    <t>ORD_0019109</t>
  </si>
  <si>
    <t>ORD_0019110</t>
  </si>
  <si>
    <t>ORD_0019111</t>
  </si>
  <si>
    <t>ORD_0019112</t>
  </si>
  <si>
    <t>ORD_0019113</t>
  </si>
  <si>
    <t>ORD_0019114</t>
  </si>
  <si>
    <t>ORD_0019115</t>
  </si>
  <si>
    <t>ORD_0019116</t>
  </si>
  <si>
    <t>ORD_0019117</t>
  </si>
  <si>
    <t>ORD_0019118</t>
  </si>
  <si>
    <t>ORD_0019119</t>
  </si>
  <si>
    <t>ORD_0019120</t>
  </si>
  <si>
    <t>ORD_0019121</t>
  </si>
  <si>
    <t>ORD_0019122</t>
  </si>
  <si>
    <t>ORD_0019123</t>
  </si>
  <si>
    <t>ORD_0019124</t>
  </si>
  <si>
    <t>ORD_0019125</t>
  </si>
  <si>
    <t>ORD_0019126</t>
  </si>
  <si>
    <t>ORD_0019127</t>
  </si>
  <si>
    <t>ORD_0019128</t>
  </si>
  <si>
    <t>ORD_0019129</t>
  </si>
  <si>
    <t>ORD_0019130</t>
  </si>
  <si>
    <t>ORD_0019131</t>
  </si>
  <si>
    <t>ORD_0019132</t>
  </si>
  <si>
    <t>ORD_0019133</t>
  </si>
  <si>
    <t>ORD_0019134</t>
  </si>
  <si>
    <t>ORD_0019135</t>
  </si>
  <si>
    <t>ORD_0019136</t>
  </si>
  <si>
    <t>ORD_0019137</t>
  </si>
  <si>
    <t>ORD_0019138</t>
  </si>
  <si>
    <t>ORD_0019139</t>
  </si>
  <si>
    <t>ORD_0019140</t>
  </si>
  <si>
    <t>ORD_0019141</t>
  </si>
  <si>
    <t>ORD_0019142</t>
  </si>
  <si>
    <t>ORD_0019143</t>
  </si>
  <si>
    <t>ORD_0019144</t>
  </si>
  <si>
    <t>ORD_0019145</t>
  </si>
  <si>
    <t>ORD_0019146</t>
  </si>
  <si>
    <t>ORD_0019147</t>
  </si>
  <si>
    <t>ORD_0019148</t>
  </si>
  <si>
    <t>ORD_0019149</t>
  </si>
  <si>
    <t>ORD_0019150</t>
  </si>
  <si>
    <t>ORD_0019151</t>
  </si>
  <si>
    <t>ORD_0019152</t>
  </si>
  <si>
    <t>ORD_0019153</t>
  </si>
  <si>
    <t>ORD_0019154</t>
  </si>
  <si>
    <t>ORD_0019155</t>
  </si>
  <si>
    <t>ORD_0019156</t>
  </si>
  <si>
    <t>Botol / Gelas / Mug, Gantungan Baju / Hanger, Saringan / Strainer</t>
  </si>
  <si>
    <t>ORD_0019157</t>
  </si>
  <si>
    <t>ORD_0019158</t>
  </si>
  <si>
    <t>ORD_0019159</t>
  </si>
  <si>
    <t>ORD_0019160</t>
  </si>
  <si>
    <t>ORD_0019161</t>
  </si>
  <si>
    <t>ORD_0019162</t>
  </si>
  <si>
    <t>ORD_0019163</t>
  </si>
  <si>
    <t>ORD_0019164</t>
  </si>
  <si>
    <t>ORD_0019165</t>
  </si>
  <si>
    <t>ORD_0019166</t>
  </si>
  <si>
    <t>ORD_0019167</t>
  </si>
  <si>
    <t>Nampan / Tray, Tempat Nasi</t>
  </si>
  <si>
    <t>ORD_0019168</t>
  </si>
  <si>
    <t>ORD_0019169</t>
  </si>
  <si>
    <t>ORD_0019170</t>
  </si>
  <si>
    <t>ORD_0019171</t>
  </si>
  <si>
    <t>ORD_0019172</t>
  </si>
  <si>
    <t>ORD_0019173</t>
  </si>
  <si>
    <t>ORD_0019174</t>
  </si>
  <si>
    <t>ORD_0019175</t>
  </si>
  <si>
    <t>ORD_0019176</t>
  </si>
  <si>
    <t>ORD_0019177</t>
  </si>
  <si>
    <t>ORD_0019178</t>
  </si>
  <si>
    <t>ORD_0019179</t>
  </si>
  <si>
    <t>ORD_0019180</t>
  </si>
  <si>
    <t>ORD_0019181</t>
  </si>
  <si>
    <t>ORD_0019182</t>
  </si>
  <si>
    <t>ORD_0019183</t>
  </si>
  <si>
    <t>ORD_0019184</t>
  </si>
  <si>
    <t>ORD_0019185</t>
  </si>
  <si>
    <t>ORD_0019186</t>
  </si>
  <si>
    <t>ORD_0019187</t>
  </si>
  <si>
    <t>ORD_0019188</t>
  </si>
  <si>
    <t>ORD_0019189</t>
  </si>
  <si>
    <t>ORD_0019190</t>
  </si>
  <si>
    <t>ORD_0019191</t>
  </si>
  <si>
    <t>ORD_0019192</t>
  </si>
  <si>
    <t>ORD_0019193</t>
  </si>
  <si>
    <t>ORD_0019194</t>
  </si>
  <si>
    <t>ORD_0019195</t>
  </si>
  <si>
    <t>ORD_0019196</t>
  </si>
  <si>
    <t>ORD_0019197</t>
  </si>
  <si>
    <t>ORD_0019198</t>
  </si>
  <si>
    <t>ORD_0019199</t>
  </si>
  <si>
    <t>ORD_0019200</t>
  </si>
  <si>
    <t>ORD_0019201</t>
  </si>
  <si>
    <t>ORD_0019202</t>
  </si>
  <si>
    <t>ORD_0019203</t>
  </si>
  <si>
    <t>ORD_0019204</t>
  </si>
  <si>
    <t>ORD_0019205</t>
  </si>
  <si>
    <t>ORD_0019206</t>
  </si>
  <si>
    <t>ORD_0019207</t>
  </si>
  <si>
    <t>ORD_0019208</t>
  </si>
  <si>
    <t>ORD_0019209</t>
  </si>
  <si>
    <t>ORD_0019210</t>
  </si>
  <si>
    <t>ORD_0019211</t>
  </si>
  <si>
    <t>ORD_0019212</t>
  </si>
  <si>
    <t>ORD_0019213</t>
  </si>
  <si>
    <t>ORD_0019214</t>
  </si>
  <si>
    <t>ORD_0019215</t>
  </si>
  <si>
    <t>ORD_0019216</t>
  </si>
  <si>
    <t>ORD_0019217</t>
  </si>
  <si>
    <t>ORD_0019218</t>
  </si>
  <si>
    <t>ORD_0019219</t>
  </si>
  <si>
    <t>ORD_0019220</t>
  </si>
  <si>
    <t>ORD_0019221</t>
  </si>
  <si>
    <t>ORD_0019222</t>
  </si>
  <si>
    <t>ORD_0019223</t>
  </si>
  <si>
    <t>ORD_0019224</t>
  </si>
  <si>
    <t>ORD_0019225</t>
  </si>
  <si>
    <t>ORD_0019226</t>
  </si>
  <si>
    <t>ORD_0019227</t>
  </si>
  <si>
    <t>ORD_0019228</t>
  </si>
  <si>
    <t>ORD_0019229</t>
  </si>
  <si>
    <t>ORD_0019230</t>
  </si>
  <si>
    <t>ORD_0019231</t>
  </si>
  <si>
    <t>ORD_0019232</t>
  </si>
  <si>
    <t>ORD_0019233</t>
  </si>
  <si>
    <t>ORD_0019234</t>
  </si>
  <si>
    <t>ORD_0019235</t>
  </si>
  <si>
    <t>ORD_0019236</t>
  </si>
  <si>
    <t>Baskom / Mangkok Besar, Cobek / Ulekan, Keranjang, Pisau / Alat Potong, Saringan / Strainer</t>
  </si>
  <si>
    <t>ORD_0019237</t>
  </si>
  <si>
    <t>ORD_0019238</t>
  </si>
  <si>
    <t>ORD_0019239</t>
  </si>
  <si>
    <t>ORD_0019240</t>
  </si>
  <si>
    <t>ORD_0019241</t>
  </si>
  <si>
    <t>ORD_0019242</t>
  </si>
  <si>
    <t>ORD_0019243</t>
  </si>
  <si>
    <t>ORD_0019244</t>
  </si>
  <si>
    <t>ORD_0019245</t>
  </si>
  <si>
    <t>ORD_0019246</t>
  </si>
  <si>
    <t>ORD_0019247</t>
  </si>
  <si>
    <t>ORD_0019248</t>
  </si>
  <si>
    <t>ORD_0019249</t>
  </si>
  <si>
    <t>ORD_0019250</t>
  </si>
  <si>
    <t>ORD_0019251</t>
  </si>
  <si>
    <t>ORD_0019252</t>
  </si>
  <si>
    <t>ORD_0019253</t>
  </si>
  <si>
    <t>ORD_0019254</t>
  </si>
  <si>
    <t>ORD_0019255</t>
  </si>
  <si>
    <t>ORD_0019256</t>
  </si>
  <si>
    <t>ORD_0019257</t>
  </si>
  <si>
    <t>ORD_0019258</t>
  </si>
  <si>
    <t>ORD_0019259</t>
  </si>
  <si>
    <t>ORD_0019260</t>
  </si>
  <si>
    <t>ORD_0019261</t>
  </si>
  <si>
    <t>ORD_0019262</t>
  </si>
  <si>
    <t>ORD_0019263</t>
  </si>
  <si>
    <t>ORD_0019264</t>
  </si>
  <si>
    <t>ORD_0019265</t>
  </si>
  <si>
    <t>ORD_0019266</t>
  </si>
  <si>
    <t>ORD_0019267</t>
  </si>
  <si>
    <t>ORD_0019268</t>
  </si>
  <si>
    <t>ORD_0019269</t>
  </si>
  <si>
    <t>ORD_0019270</t>
  </si>
  <si>
    <t>ORD_0019271</t>
  </si>
  <si>
    <t>ORD_0019272</t>
  </si>
  <si>
    <t>ORD_0019273</t>
  </si>
  <si>
    <t>ORD_0019274</t>
  </si>
  <si>
    <t>ORD_0019275</t>
  </si>
  <si>
    <t>ORD_0019276</t>
  </si>
  <si>
    <t>Aksesoris Pintu, Gayung</t>
  </si>
  <si>
    <t>ORD_0019277</t>
  </si>
  <si>
    <t>Baskom / Mangkok Besar, Gantungan Baju / Hanger, Lunch Box / Rantang, Pisau / Alat Potong, Plastik / Wadah Plastik, Tempat Nasi</t>
  </si>
  <si>
    <t>ORD_0019278</t>
  </si>
  <si>
    <t>ORD_0019279</t>
  </si>
  <si>
    <t>ORD_0019280</t>
  </si>
  <si>
    <t>ORD_0019281</t>
  </si>
  <si>
    <t>ORD_0019282</t>
  </si>
  <si>
    <t>ORD_0019283</t>
  </si>
  <si>
    <t>ORD_0019284</t>
  </si>
  <si>
    <t>ORD_0019285</t>
  </si>
  <si>
    <t>ORD_0019286</t>
  </si>
  <si>
    <t>ORD_0019287</t>
  </si>
  <si>
    <t>ORD_0019288</t>
  </si>
  <si>
    <t>ORD_0019289</t>
  </si>
  <si>
    <t>ORD_0019290</t>
  </si>
  <si>
    <t>ORD_0019291</t>
  </si>
  <si>
    <t>Gantungan Baju / Hanger, Nampan / Tray</t>
  </si>
  <si>
    <t>ORD_0019292</t>
  </si>
  <si>
    <t>ORD_0019293</t>
  </si>
  <si>
    <t>ORD_0019294</t>
  </si>
  <si>
    <t>ORD_0019295</t>
  </si>
  <si>
    <t>ORD_0019296</t>
  </si>
  <si>
    <t>ORD_0019297</t>
  </si>
  <si>
    <t>ORD_0019298</t>
  </si>
  <si>
    <t>ORD_0019299</t>
  </si>
  <si>
    <t>ORD_0019300</t>
  </si>
  <si>
    <t>ORD_0019301</t>
  </si>
  <si>
    <t>ORD_0019302</t>
  </si>
  <si>
    <t>ORD_0019303</t>
  </si>
  <si>
    <t>ORD_0019304</t>
  </si>
  <si>
    <t>ORD_0019305</t>
  </si>
  <si>
    <t>ORD_0019306</t>
  </si>
  <si>
    <t>ORD_0019307</t>
  </si>
  <si>
    <t>ORD_0019308</t>
  </si>
  <si>
    <t>ORD_0019309</t>
  </si>
  <si>
    <t>ORD_0019310</t>
  </si>
  <si>
    <t>ORD_0019311</t>
  </si>
  <si>
    <t>ORD_0019312</t>
  </si>
  <si>
    <t>ORD_0019313</t>
  </si>
  <si>
    <t>ORD_0019314</t>
  </si>
  <si>
    <t>ORD_0019315</t>
  </si>
  <si>
    <t>ORD_0019316</t>
  </si>
  <si>
    <t>ORD_0019317</t>
  </si>
  <si>
    <t>ORD_0019318</t>
  </si>
  <si>
    <t>ORD_0019319</t>
  </si>
  <si>
    <t>ORD_0019320</t>
  </si>
  <si>
    <t>ORD_0019321</t>
  </si>
  <si>
    <t>Lunch Box / Rantang, Other, Peralatan Kamar Mandi, Sikat / Pembersih</t>
  </si>
  <si>
    <t>ORD_0019322</t>
  </si>
  <si>
    <t>ORD_0019323</t>
  </si>
  <si>
    <t>ORD_0019324</t>
  </si>
  <si>
    <t>ORD_0019325</t>
  </si>
  <si>
    <t>ORD_0019326</t>
  </si>
  <si>
    <t>ORD_0019327</t>
  </si>
  <si>
    <t>ORD_0019328</t>
  </si>
  <si>
    <t>ORD_0019329</t>
  </si>
  <si>
    <t>ORD_0019330</t>
  </si>
  <si>
    <t>ORD_0019331</t>
  </si>
  <si>
    <t>ORD_0019332</t>
  </si>
  <si>
    <t>ORD_0019333</t>
  </si>
  <si>
    <t>ORD_0019334</t>
  </si>
  <si>
    <t>ORD_0019335</t>
  </si>
  <si>
    <t>ORD_0019336</t>
  </si>
  <si>
    <t>ORD_0019337</t>
  </si>
  <si>
    <t>Baskom / Mangkok Besar, Other, Peralatan Makan</t>
  </si>
  <si>
    <t>ORD_0019338</t>
  </si>
  <si>
    <t>ORD_0019339</t>
  </si>
  <si>
    <t>ORD_0019340</t>
  </si>
  <si>
    <t>ORD_0019341</t>
  </si>
  <si>
    <t>ORD_0019342</t>
  </si>
  <si>
    <t>ORD_0019343</t>
  </si>
  <si>
    <t>ORD_0019344</t>
  </si>
  <si>
    <t>ORD_0019345</t>
  </si>
  <si>
    <t>ORD_0019346</t>
  </si>
  <si>
    <t>ORD_0019347</t>
  </si>
  <si>
    <t>ORD_0019348</t>
  </si>
  <si>
    <t>ORD_0019349</t>
  </si>
  <si>
    <t>ORD_0019350</t>
  </si>
  <si>
    <t>Perlengkapan Packing, Plastik / Wadah Plastik, Rak / Rak Serbaguna</t>
  </si>
  <si>
    <t>ORD_0019351</t>
  </si>
  <si>
    <t>ORD_0019352</t>
  </si>
  <si>
    <t>ORD_0019353</t>
  </si>
  <si>
    <t>ORD_0019354</t>
  </si>
  <si>
    <t>ORD_0019355</t>
  </si>
  <si>
    <t>ORD_0019356</t>
  </si>
  <si>
    <t>ORD_0019357</t>
  </si>
  <si>
    <t>ORD_0019358</t>
  </si>
  <si>
    <t>ORD_0019359</t>
  </si>
  <si>
    <t>ORD_0019360</t>
  </si>
  <si>
    <t>ORD_0019361</t>
  </si>
  <si>
    <t>Keranjang, Peralatan Makan, Pisau / Alat Potong</t>
  </si>
  <si>
    <t>ORD_0019362</t>
  </si>
  <si>
    <t>ORD_0019363</t>
  </si>
  <si>
    <t>ORD_0019364</t>
  </si>
  <si>
    <t>ORD_0019365</t>
  </si>
  <si>
    <t>ORD_0019366</t>
  </si>
  <si>
    <t>Aksesoris Pintu, Spatula</t>
  </si>
  <si>
    <t>ORD_0019367</t>
  </si>
  <si>
    <t>ORD_0019368</t>
  </si>
  <si>
    <t>ORD_0019369</t>
  </si>
  <si>
    <t>ORD_0019370</t>
  </si>
  <si>
    <t>ORD_0019371</t>
  </si>
  <si>
    <t>ORD_0019372</t>
  </si>
  <si>
    <t>Mangkok Sambal / Saus, Other, Peralatan Makan, Pisau / Alat Potong</t>
  </si>
  <si>
    <t>ORD_0019373</t>
  </si>
  <si>
    <t>ORD_0019374</t>
  </si>
  <si>
    <t>ORD_0019375</t>
  </si>
  <si>
    <t>ORD_0019376</t>
  </si>
  <si>
    <t>ORD_0019377</t>
  </si>
  <si>
    <t>ORD_0019378</t>
  </si>
  <si>
    <t>ORD_0019379</t>
  </si>
  <si>
    <t>ORD_0019380</t>
  </si>
  <si>
    <t>ORD_0019381</t>
  </si>
  <si>
    <t>ORD_0019382</t>
  </si>
  <si>
    <t>ORD_0019383</t>
  </si>
  <si>
    <t>ORD_0019384</t>
  </si>
  <si>
    <t>ORD_0019385</t>
  </si>
  <si>
    <t>ORD_0019386</t>
  </si>
  <si>
    <t>ORD_0019387</t>
  </si>
  <si>
    <t>ORD_0019388</t>
  </si>
  <si>
    <t>ORD_0019389</t>
  </si>
  <si>
    <t>ORD_0019390</t>
  </si>
  <si>
    <t>ORD_0019391</t>
  </si>
  <si>
    <t>ORD_0019392</t>
  </si>
  <si>
    <t>ORD_0019393</t>
  </si>
  <si>
    <t>ORD_0019394</t>
  </si>
  <si>
    <t>ORD_0019395</t>
  </si>
  <si>
    <t>Perlengkapan Packing, Plastik / Wadah Plastik, Sapu / Pembersih Lantai, Sikat / Pembersih</t>
  </si>
  <si>
    <t>ORD_0019396</t>
  </si>
  <si>
    <t>ORD_0019397</t>
  </si>
  <si>
    <t>ORD_0019398</t>
  </si>
  <si>
    <t>ORD_0019399</t>
  </si>
  <si>
    <t>ORD_0019400</t>
  </si>
  <si>
    <t>ORD_0019401</t>
  </si>
  <si>
    <t>ORD_0019402</t>
  </si>
  <si>
    <t>ORD_0019403</t>
  </si>
  <si>
    <t>ORD_0019404</t>
  </si>
  <si>
    <t>ORD_0019405</t>
  </si>
  <si>
    <t>ORD_0019406</t>
  </si>
  <si>
    <t>ORD_0019407</t>
  </si>
  <si>
    <t>ORD_0019408</t>
  </si>
  <si>
    <t>ORD_0019409</t>
  </si>
  <si>
    <t>ORD_0019410</t>
  </si>
  <si>
    <t>ORD_0019411</t>
  </si>
  <si>
    <t>ORD_0019412</t>
  </si>
  <si>
    <t>ORD_0019413</t>
  </si>
  <si>
    <t>ORD_0019414</t>
  </si>
  <si>
    <t>ORD_0019415</t>
  </si>
  <si>
    <t>Keranjang, Nampan / Tray, Peralatan Makan, Piring, Pisau / Alat Potong, Plastik / Wadah Plastik</t>
  </si>
  <si>
    <t>ORD_0019416</t>
  </si>
  <si>
    <t>Keranjang, Peralatan Makan, Piring, Pisau / Alat Potong</t>
  </si>
  <si>
    <t>ORD_0019417</t>
  </si>
  <si>
    <t>Aksesoris Pintu, Keranjang, Sapu / Pembersih Lantai, Saringan / Strainer</t>
  </si>
  <si>
    <t>ORD_0019418</t>
  </si>
  <si>
    <t>ORD_0019419</t>
  </si>
  <si>
    <t>ORD_0019420</t>
  </si>
  <si>
    <t>ORD_0019421</t>
  </si>
  <si>
    <t>ORD_0019422</t>
  </si>
  <si>
    <t>ORD_0019423</t>
  </si>
  <si>
    <t>ORD_0019424</t>
  </si>
  <si>
    <t>ORD_0019425</t>
  </si>
  <si>
    <t>ORD_0019426</t>
  </si>
  <si>
    <t>ORD_0019427</t>
  </si>
  <si>
    <t>ORD_0019428</t>
  </si>
  <si>
    <t>ORD_0019429</t>
  </si>
  <si>
    <t>ORD_0019430</t>
  </si>
  <si>
    <t>ORD_0019431</t>
  </si>
  <si>
    <t>ORD_0019432</t>
  </si>
  <si>
    <t>ORD_0019433</t>
  </si>
  <si>
    <t>ORD_0019434</t>
  </si>
  <si>
    <t>ORD_0019435</t>
  </si>
  <si>
    <t>ORD_0019436</t>
  </si>
  <si>
    <t>ORD_0019437</t>
  </si>
  <si>
    <t>ORD_0019438</t>
  </si>
  <si>
    <t>ORD_0019439</t>
  </si>
  <si>
    <t>ORD_0019440</t>
  </si>
  <si>
    <t>ORD_0019441</t>
  </si>
  <si>
    <t>ORD_0019442</t>
  </si>
  <si>
    <t>ORD_0019443</t>
  </si>
  <si>
    <t>ORD_0019444</t>
  </si>
  <si>
    <t>ORD_0019445</t>
  </si>
  <si>
    <t>ORD_0019446</t>
  </si>
  <si>
    <t>ORD_0019447</t>
  </si>
  <si>
    <t>ORD_0019448</t>
  </si>
  <si>
    <t>ORD_0019449</t>
  </si>
  <si>
    <t>ORD_0019450</t>
  </si>
  <si>
    <t>ORD_0019451</t>
  </si>
  <si>
    <t>ORD_0019452</t>
  </si>
  <si>
    <t>ORD_0019453</t>
  </si>
  <si>
    <t>ORD_0019454</t>
  </si>
  <si>
    <t>ORD_0019455</t>
  </si>
  <si>
    <t>ORD_0019456</t>
  </si>
  <si>
    <t>ORD_0019457</t>
  </si>
  <si>
    <t>ORD_0019458</t>
  </si>
  <si>
    <t>ORD_0019459</t>
  </si>
  <si>
    <t>ORD_0019460</t>
  </si>
  <si>
    <t>Nampan / Tray, Perlengkapan Packing</t>
  </si>
  <si>
    <t>ORD_0019461</t>
  </si>
  <si>
    <t>ORD_0019462</t>
  </si>
  <si>
    <t>ORD_0019463</t>
  </si>
  <si>
    <t>ORD_0019464</t>
  </si>
  <si>
    <t>ORD_0019465</t>
  </si>
  <si>
    <t>ORD_0019466</t>
  </si>
  <si>
    <t>ORD_0019467</t>
  </si>
  <si>
    <t>ORD_0019468</t>
  </si>
  <si>
    <t>ORD_0019469</t>
  </si>
  <si>
    <t>ORD_0019470</t>
  </si>
  <si>
    <t>ORD_0019471</t>
  </si>
  <si>
    <t>ORD_0019472</t>
  </si>
  <si>
    <t>ORD_0019473</t>
  </si>
  <si>
    <t>ORD_0019474</t>
  </si>
  <si>
    <t>ORD_0019475</t>
  </si>
  <si>
    <t>ORD_0019476</t>
  </si>
  <si>
    <t>ORD_0019477</t>
  </si>
  <si>
    <t>ORD_0019478</t>
  </si>
  <si>
    <t>ORD_0019479</t>
  </si>
  <si>
    <t>ORD_0019480</t>
  </si>
  <si>
    <t>ORD_0019481</t>
  </si>
  <si>
    <t>ORD_0019482</t>
  </si>
  <si>
    <t>ORD_0019483</t>
  </si>
  <si>
    <t>ORD_0019484</t>
  </si>
  <si>
    <t>ORD_0019485</t>
  </si>
  <si>
    <t>ORD_0019486</t>
  </si>
  <si>
    <t>ORD_0019487</t>
  </si>
  <si>
    <t>ORD_0019488</t>
  </si>
  <si>
    <t>ORD_0019489</t>
  </si>
  <si>
    <t>ORD_0019490</t>
  </si>
  <si>
    <t>Baskom / Mangkok Besar, Perlengkapan Packing, Tempat Nasi</t>
  </si>
  <si>
    <t>ORD_0019491</t>
  </si>
  <si>
    <t>ORD_0019492</t>
  </si>
  <si>
    <t>ORD_0019493</t>
  </si>
  <si>
    <t>ORD_0019494</t>
  </si>
  <si>
    <t>ORD_0019495</t>
  </si>
  <si>
    <t>ORD_0019496</t>
  </si>
  <si>
    <t>ORD_0019497</t>
  </si>
  <si>
    <t>ORD_0019498</t>
  </si>
  <si>
    <t>ORD_0019499</t>
  </si>
  <si>
    <t>ORD_0019500</t>
  </si>
  <si>
    <t>ORD_0019501</t>
  </si>
  <si>
    <t>ORD_0019502</t>
  </si>
  <si>
    <t>ORD_0019503</t>
  </si>
  <si>
    <t>ORD_0019504</t>
  </si>
  <si>
    <t>ORD_0019505</t>
  </si>
  <si>
    <t>ORD_0019506</t>
  </si>
  <si>
    <t>ORD_0019507</t>
  </si>
  <si>
    <t>ORD_0019508</t>
  </si>
  <si>
    <t>ORD_0019509</t>
  </si>
  <si>
    <t>ORD_0019510</t>
  </si>
  <si>
    <t>ORD_0019511</t>
  </si>
  <si>
    <t>ORD_0019512</t>
  </si>
  <si>
    <t>ORD_0019513</t>
  </si>
  <si>
    <t>ORD_0019514</t>
  </si>
  <si>
    <t>ORD_0019515</t>
  </si>
  <si>
    <t>ORD_0019516</t>
  </si>
  <si>
    <t>ORD_0019517</t>
  </si>
  <si>
    <t>ORD_0019518</t>
  </si>
  <si>
    <t>ORD_0019519</t>
  </si>
  <si>
    <t>Aksesoris Mandi, Botol / Gelas / Mug, Gantungan Baju / Hanger, Keranjang, Other, Peralatan Kamar Mandi, Pisau / Alat Potong, Sapu / Pembersih Lantai, Teko / Jug</t>
  </si>
  <si>
    <t>ORD_0019520</t>
  </si>
  <si>
    <t>ORD_0019521</t>
  </si>
  <si>
    <t>ORD_0019522</t>
  </si>
  <si>
    <t>ORD_0019523</t>
  </si>
  <si>
    <t>ORD_0019524</t>
  </si>
  <si>
    <t>ORD_0019525</t>
  </si>
  <si>
    <t>ORD_0019526</t>
  </si>
  <si>
    <t>ORD_0019527</t>
  </si>
  <si>
    <t>ORD_0019528</t>
  </si>
  <si>
    <t>ORD_0019529</t>
  </si>
  <si>
    <t>ORD_0019530</t>
  </si>
  <si>
    <t>ORD_0019531</t>
  </si>
  <si>
    <t>ORD_0019532</t>
  </si>
  <si>
    <t>ORD_0019533</t>
  </si>
  <si>
    <t>ORD_0019534</t>
  </si>
  <si>
    <t>ORD_0019535</t>
  </si>
  <si>
    <t>ORD_0019536</t>
  </si>
  <si>
    <t>ORD_0019537</t>
  </si>
  <si>
    <t>ORD_0019538</t>
  </si>
  <si>
    <t>ORD_0019539</t>
  </si>
  <si>
    <t>ORD_0019540</t>
  </si>
  <si>
    <t>Bangku / Kursi Kecil, Botol / Gelas / Mug, Other, Piring, Pisau / Alat Potong</t>
  </si>
  <si>
    <t>ORD_0019541</t>
  </si>
  <si>
    <t>ORD_0019542</t>
  </si>
  <si>
    <t>ORD_0019543</t>
  </si>
  <si>
    <t>ORD_0019544</t>
  </si>
  <si>
    <t>ORD_0019545</t>
  </si>
  <si>
    <t>ORD_0019546</t>
  </si>
  <si>
    <t>ORD_0019547</t>
  </si>
  <si>
    <t>ORD_0019548</t>
  </si>
  <si>
    <t>ORD_0019549</t>
  </si>
  <si>
    <t>ORD_0019550</t>
  </si>
  <si>
    <t>ORD_0019551</t>
  </si>
  <si>
    <t>ORD_0019552</t>
  </si>
  <si>
    <t>ORD_0019553</t>
  </si>
  <si>
    <t>ORD_0019554</t>
  </si>
  <si>
    <t>ORD_0019555</t>
  </si>
  <si>
    <t>ORD_0019556</t>
  </si>
  <si>
    <t>ORD_0019557</t>
  </si>
  <si>
    <t>ORD_0019558</t>
  </si>
  <si>
    <t>ORD_0019559</t>
  </si>
  <si>
    <t>ORD_0019560</t>
  </si>
  <si>
    <t>ORD_0019561</t>
  </si>
  <si>
    <t>ORD_0019562</t>
  </si>
  <si>
    <t>ORD_0019563</t>
  </si>
  <si>
    <t>ORD_0019564</t>
  </si>
  <si>
    <t>ORD_0019565</t>
  </si>
  <si>
    <t>ORD_0019566</t>
  </si>
  <si>
    <t>Pisau / Alat Potong, Saringan / Strainer</t>
  </si>
  <si>
    <t>ORD_0019567</t>
  </si>
  <si>
    <t>ORD_0019568</t>
  </si>
  <si>
    <t>ORD_0019569</t>
  </si>
  <si>
    <t>ORD_0019570</t>
  </si>
  <si>
    <t>ORD_0019571</t>
  </si>
  <si>
    <t>ORD_0019572</t>
  </si>
  <si>
    <t>ORD_0019573</t>
  </si>
  <si>
    <t>ORD_0019574</t>
  </si>
  <si>
    <t>ORD_0019575</t>
  </si>
  <si>
    <t>ORD_0019576</t>
  </si>
  <si>
    <t>ORD_0019577</t>
  </si>
  <si>
    <t>ORD_0019578</t>
  </si>
  <si>
    <t>ORD_0019579</t>
  </si>
  <si>
    <t>ORD_0019580</t>
  </si>
  <si>
    <t>ORD_0019581</t>
  </si>
  <si>
    <t>ORD_0019582</t>
  </si>
  <si>
    <t>ORD_0019583</t>
  </si>
  <si>
    <t>ORD_0019584</t>
  </si>
  <si>
    <t>ORD_0019585</t>
  </si>
  <si>
    <t>ORD_0019586</t>
  </si>
  <si>
    <t>ORD_0019587</t>
  </si>
  <si>
    <t>ORD_0019588</t>
  </si>
  <si>
    <t>ORD_0019589</t>
  </si>
  <si>
    <t>ORD_0019590</t>
  </si>
  <si>
    <t>ORD_0019591</t>
  </si>
  <si>
    <t>ORD_0019592</t>
  </si>
  <si>
    <t>ORD_0019593</t>
  </si>
  <si>
    <t>ORD_0019594</t>
  </si>
  <si>
    <t>ORD_0019595</t>
  </si>
  <si>
    <t>ORD_0019596</t>
  </si>
  <si>
    <t>ORD_0019597</t>
  </si>
  <si>
    <t>ORD_0019598</t>
  </si>
  <si>
    <t>ORD_0019599</t>
  </si>
  <si>
    <t>ORD_0019600</t>
  </si>
  <si>
    <t>ORD_0019601</t>
  </si>
  <si>
    <t>ORD_0019602</t>
  </si>
  <si>
    <t>ORD_0019603</t>
  </si>
  <si>
    <t>ORD_0019604</t>
  </si>
  <si>
    <t>Gayung, Mangkok, Nampan / Tray, Peralatan Makan, Piring, Plastik / Wadah Plastik</t>
  </si>
  <si>
    <t>ORD_0019605</t>
  </si>
  <si>
    <t>ORD_0019606</t>
  </si>
  <si>
    <t>ORD_0019607</t>
  </si>
  <si>
    <t>ORD_0019608</t>
  </si>
  <si>
    <t>ORD_0019609</t>
  </si>
  <si>
    <t>ORD_0019610</t>
  </si>
  <si>
    <t>ORD_0019611</t>
  </si>
  <si>
    <t>ORD_0019612</t>
  </si>
  <si>
    <t>ORD_0019613</t>
  </si>
  <si>
    <t>ORD_0019614</t>
  </si>
  <si>
    <t>ORD_0019615</t>
  </si>
  <si>
    <t>ORD_0019616</t>
  </si>
  <si>
    <t>ORD_0019617</t>
  </si>
  <si>
    <t>ORD_0019618</t>
  </si>
  <si>
    <t>ORD_0019619</t>
  </si>
  <si>
    <t>ORD_0019620</t>
  </si>
  <si>
    <t>ORD_0019621</t>
  </si>
  <si>
    <t>ORD_0019622</t>
  </si>
  <si>
    <t>ORD_0019623</t>
  </si>
  <si>
    <t>ORD_0019624</t>
  </si>
  <si>
    <t>ORD_0019625</t>
  </si>
  <si>
    <t>ORD_0019626</t>
  </si>
  <si>
    <t>ORD_0019627</t>
  </si>
  <si>
    <t>ORD_0019628</t>
  </si>
  <si>
    <t>ORD_0019629</t>
  </si>
  <si>
    <t>ORD_0019630</t>
  </si>
  <si>
    <t>ORD_0019631</t>
  </si>
  <si>
    <t>ORD_0019632</t>
  </si>
  <si>
    <t>ORD_0019633</t>
  </si>
  <si>
    <t>ORD_0019634</t>
  </si>
  <si>
    <t>ORD_0019635</t>
  </si>
  <si>
    <t>ORD_0019636</t>
  </si>
  <si>
    <t>ORD_0019637</t>
  </si>
  <si>
    <t>ORD_0019638</t>
  </si>
  <si>
    <t>ORD_0019639</t>
  </si>
  <si>
    <t>ORD_0019640</t>
  </si>
  <si>
    <t>ORD_0019641</t>
  </si>
  <si>
    <t>ORD_0019642</t>
  </si>
  <si>
    <t>ORD_0019643</t>
  </si>
  <si>
    <t>ORD_0019644</t>
  </si>
  <si>
    <t>ORD_0019645</t>
  </si>
  <si>
    <t>ORD_0019646</t>
  </si>
  <si>
    <t>ORD_0019647</t>
  </si>
  <si>
    <t>ORD_0019648</t>
  </si>
  <si>
    <t>ORD_0019649</t>
  </si>
  <si>
    <t>ORD_0019650</t>
  </si>
  <si>
    <t>ORD_0019651</t>
  </si>
  <si>
    <t>ORD_0019652</t>
  </si>
  <si>
    <t>ORD_0019653</t>
  </si>
  <si>
    <t>ORD_0019654</t>
  </si>
  <si>
    <t>ORD_0019655</t>
  </si>
  <si>
    <t>ORD_0019656</t>
  </si>
  <si>
    <t>ORD_0019657</t>
  </si>
  <si>
    <t>ORD_0019658</t>
  </si>
  <si>
    <t>ORD_0019659</t>
  </si>
  <si>
    <t>ORD_0019660</t>
  </si>
  <si>
    <t>ORD_0019661</t>
  </si>
  <si>
    <t>ORD_0019662</t>
  </si>
  <si>
    <t>ORD_0019663</t>
  </si>
  <si>
    <t>ORD_0019664</t>
  </si>
  <si>
    <t>ORD_0019665</t>
  </si>
  <si>
    <t>ORD_0019666</t>
  </si>
  <si>
    <t>ORD_0019667</t>
  </si>
  <si>
    <t>ORD_0019668</t>
  </si>
  <si>
    <t>ORD_0019669</t>
  </si>
  <si>
    <t>ORD_0019670</t>
  </si>
  <si>
    <t>ORD_0019671</t>
  </si>
  <si>
    <t>ORD_0019672</t>
  </si>
  <si>
    <t>Baskom / Mangkok Besar, Gayung</t>
  </si>
  <si>
    <t>ORD_0019673</t>
  </si>
  <si>
    <t>ORD_0019674</t>
  </si>
  <si>
    <t>ORD_0019675</t>
  </si>
  <si>
    <t>ORD_0019676</t>
  </si>
  <si>
    <t>ORD_0019677</t>
  </si>
  <si>
    <t>ORD_0019678</t>
  </si>
  <si>
    <t>ORD_0019679</t>
  </si>
  <si>
    <t>ORD_0019680</t>
  </si>
  <si>
    <t>ORD_0019681</t>
  </si>
  <si>
    <t>ORD_0019682</t>
  </si>
  <si>
    <t>ORD_0019683</t>
  </si>
  <si>
    <t>ORD_0019684</t>
  </si>
  <si>
    <t>ORD_0019685</t>
  </si>
  <si>
    <t>ORD_0019686</t>
  </si>
  <si>
    <t>ORD_0019687</t>
  </si>
  <si>
    <t>ORD_0019688</t>
  </si>
  <si>
    <t>ORD_0019689</t>
  </si>
  <si>
    <t>ORD_0019690</t>
  </si>
  <si>
    <t>Baskom / Mangkok Besar, Keranjang, Plastik / Wadah Plastik</t>
  </si>
  <si>
    <t>ORD_0019691</t>
  </si>
  <si>
    <t>ORD_0019692</t>
  </si>
  <si>
    <t>ORD_0019693</t>
  </si>
  <si>
    <t>ORD_0019694</t>
  </si>
  <si>
    <t>ORD_0019695</t>
  </si>
  <si>
    <t>Aksesoris Pintu, Mangkok Sambal / Saus, Peralatan Kamar Mandi, Plastik / Wadah Plastik</t>
  </si>
  <si>
    <t>ORD_0019696</t>
  </si>
  <si>
    <t>ORD_0019697</t>
  </si>
  <si>
    <t>ORD_0019698</t>
  </si>
  <si>
    <t>ORD_0019699</t>
  </si>
  <si>
    <t>ORD_0019700</t>
  </si>
  <si>
    <t>ORD_0019701</t>
  </si>
  <si>
    <t>ORD_0019702</t>
  </si>
  <si>
    <t>ORD_0019703</t>
  </si>
  <si>
    <t>ORD_0019704</t>
  </si>
  <si>
    <t>ORD_0019705</t>
  </si>
  <si>
    <t>ORD_0019706</t>
  </si>
  <si>
    <t>ORD_0019707</t>
  </si>
  <si>
    <t>ORD_0019708</t>
  </si>
  <si>
    <t>ORD_0019709</t>
  </si>
  <si>
    <t>ORD_0019710</t>
  </si>
  <si>
    <t>ORD_0019711</t>
  </si>
  <si>
    <t>ORD_0019712</t>
  </si>
  <si>
    <t>ORD_0019713</t>
  </si>
  <si>
    <t>ORD_0019714</t>
  </si>
  <si>
    <t>ORD_0019715</t>
  </si>
  <si>
    <t>ORD_0019716</t>
  </si>
  <si>
    <t>ORD_0019717</t>
  </si>
  <si>
    <t>ORD_0016173</t>
  </si>
  <si>
    <t>2024-10</t>
  </si>
  <si>
    <t>ORD_0016174</t>
  </si>
  <si>
    <t>ORD_0016175</t>
  </si>
  <si>
    <t>ORD_0016176</t>
  </si>
  <si>
    <t>ORD_0016177</t>
  </si>
  <si>
    <t>ORD_0016178</t>
  </si>
  <si>
    <t>ORD_0016179</t>
  </si>
  <si>
    <t>ORD_0016180</t>
  </si>
  <si>
    <t>ORD_0016181</t>
  </si>
  <si>
    <t>ORD_0016182</t>
  </si>
  <si>
    <t>ORD_0016183</t>
  </si>
  <si>
    <t>ORD_0016184</t>
  </si>
  <si>
    <t>ORD_0016185</t>
  </si>
  <si>
    <t>ORD_0016186</t>
  </si>
  <si>
    <t>ORD_0016187</t>
  </si>
  <si>
    <t>ORD_0016188</t>
  </si>
  <si>
    <t>ORD_0016189</t>
  </si>
  <si>
    <t>ORD_0016190</t>
  </si>
  <si>
    <t>ORD_0016191</t>
  </si>
  <si>
    <t>ORD_0016192</t>
  </si>
  <si>
    <t>ORD_0016193</t>
  </si>
  <si>
    <t>ORD_0016194</t>
  </si>
  <si>
    <t>ORD_0016195</t>
  </si>
  <si>
    <t>Baskom / Mangkok Besar, Gantungan Baju / Hanger, Other, Saringan / Strainer</t>
  </si>
  <si>
    <t>ORD_0016196</t>
  </si>
  <si>
    <t>ORD_0016197</t>
  </si>
  <si>
    <t>ORD_0016198</t>
  </si>
  <si>
    <t>ORD_0016199</t>
  </si>
  <si>
    <t>ORD_0016200</t>
  </si>
  <si>
    <t>ORD_0016201</t>
  </si>
  <si>
    <t>ORD_0016202</t>
  </si>
  <si>
    <t>ORD_0016203</t>
  </si>
  <si>
    <t>ORD_0016204</t>
  </si>
  <si>
    <t>Baskom / Mangkok Besar, Spatula</t>
  </si>
  <si>
    <t>ORD_0016205</t>
  </si>
  <si>
    <t>ORD_0016206</t>
  </si>
  <si>
    <t>ORD_0016207</t>
  </si>
  <si>
    <t>ORD_0016208</t>
  </si>
  <si>
    <t>ORD_0016209</t>
  </si>
  <si>
    <t>ORD_0016210</t>
  </si>
  <si>
    <t>ORD_0016211</t>
  </si>
  <si>
    <t>ORD_0016212</t>
  </si>
  <si>
    <t>ORD_0016213</t>
  </si>
  <si>
    <t>ORD_0016214</t>
  </si>
  <si>
    <t>ORD_0016215</t>
  </si>
  <si>
    <t>ORD_0016216</t>
  </si>
  <si>
    <t>ORD_0016217</t>
  </si>
  <si>
    <t>Mangkok Sambal / Saus, Piring, Saringan / Strainer</t>
  </si>
  <si>
    <t>ORD_0016218</t>
  </si>
  <si>
    <t>ORD_0016219</t>
  </si>
  <si>
    <t>ORD_0016220</t>
  </si>
  <si>
    <t>ORD_0016221</t>
  </si>
  <si>
    <t>ORD_0016222</t>
  </si>
  <si>
    <t>ORD_0016223</t>
  </si>
  <si>
    <t>ORD_0016224</t>
  </si>
  <si>
    <t>ORD_0016225</t>
  </si>
  <si>
    <t>ORD_0016226</t>
  </si>
  <si>
    <t>ORD_0016227</t>
  </si>
  <si>
    <t>ORD_0016228</t>
  </si>
  <si>
    <t>ORD_0016229</t>
  </si>
  <si>
    <t>ORD_0016230</t>
  </si>
  <si>
    <t>ORD_0016231</t>
  </si>
  <si>
    <t>ORD_0016232</t>
  </si>
  <si>
    <t>ORD_0016233</t>
  </si>
  <si>
    <t>ORD_0016234</t>
  </si>
  <si>
    <t>ORD_0016235</t>
  </si>
  <si>
    <t>ORD_0016236</t>
  </si>
  <si>
    <t>ORD_0016237</t>
  </si>
  <si>
    <t>ORD_0016238</t>
  </si>
  <si>
    <t>ORD_0016239</t>
  </si>
  <si>
    <t>ORD_0016240</t>
  </si>
  <si>
    <t>ORD_0016241</t>
  </si>
  <si>
    <t>ORD_0016242</t>
  </si>
  <si>
    <t>ORD_0016243</t>
  </si>
  <si>
    <t>ORD_0016244</t>
  </si>
  <si>
    <t>ORD_0016245</t>
  </si>
  <si>
    <t>ORD_0016246</t>
  </si>
  <si>
    <t>ORD_0016247</t>
  </si>
  <si>
    <t>ORD_0016248</t>
  </si>
  <si>
    <t>ORD_0016249</t>
  </si>
  <si>
    <t>ORD_0016250</t>
  </si>
  <si>
    <t>ORD_0016251</t>
  </si>
  <si>
    <t>ORD_0016252</t>
  </si>
  <si>
    <t>ORD_0016253</t>
  </si>
  <si>
    <t>ORD_0016254</t>
  </si>
  <si>
    <t>ORD_0016255</t>
  </si>
  <si>
    <t>ORD_0016256</t>
  </si>
  <si>
    <t>ORD_0016257</t>
  </si>
  <si>
    <t>ORD_0016258</t>
  </si>
  <si>
    <t>ORD_0016259</t>
  </si>
  <si>
    <t>ORD_0016260</t>
  </si>
  <si>
    <t>ORD_0016261</t>
  </si>
  <si>
    <t>ORD_0016262</t>
  </si>
  <si>
    <t>ORD_0016263</t>
  </si>
  <si>
    <t>ORD_0016264</t>
  </si>
  <si>
    <t>ORD_0016265</t>
  </si>
  <si>
    <t>ORD_0016266</t>
  </si>
  <si>
    <t>ORD_0016267</t>
  </si>
  <si>
    <t>ORD_0016268</t>
  </si>
  <si>
    <t>ORD_0016269</t>
  </si>
  <si>
    <t>ORD_0016270</t>
  </si>
  <si>
    <t>ORD_0016271</t>
  </si>
  <si>
    <t>ORD_0016272</t>
  </si>
  <si>
    <t>Botol / Gelas / Mug, Plastik / Wadah Plastik</t>
  </si>
  <si>
    <t>ORD_0016273</t>
  </si>
  <si>
    <t>ORD_0016274</t>
  </si>
  <si>
    <t>ORD_0016275</t>
  </si>
  <si>
    <t>Botol / Gelas / Mug, Perlengkapan Packing, Piring, Toples / Sealware</t>
  </si>
  <si>
    <t>ORD_0016276</t>
  </si>
  <si>
    <t>ORD_0016277</t>
  </si>
  <si>
    <t>ORD_0016278</t>
  </si>
  <si>
    <t>ORD_0016279</t>
  </si>
  <si>
    <t>ORD_0016280</t>
  </si>
  <si>
    <t>ORD_0016281</t>
  </si>
  <si>
    <t>ORD_0016282</t>
  </si>
  <si>
    <t>ORD_0016283</t>
  </si>
  <si>
    <t>ORD_0016284</t>
  </si>
  <si>
    <t>ORD_0016285</t>
  </si>
  <si>
    <t>ORD_0016286</t>
  </si>
  <si>
    <t>ORD_0016287</t>
  </si>
  <si>
    <t>ORD_0016288</t>
  </si>
  <si>
    <t>ORD_0016289</t>
  </si>
  <si>
    <t>ORD_0016290</t>
  </si>
  <si>
    <t>ORD_0016291</t>
  </si>
  <si>
    <t>ORD_0016292</t>
  </si>
  <si>
    <t>ORD_0016293</t>
  </si>
  <si>
    <t>ORD_0016294</t>
  </si>
  <si>
    <t>Baskom / Mangkok Besar, Celengan, Cobek / Ulekan, Keranjang, Other, Perlengkapan Packing, Sikat / Pembersih</t>
  </si>
  <si>
    <t>ORD_0016295</t>
  </si>
  <si>
    <t>ORD_0016296</t>
  </si>
  <si>
    <t>Baskom / Mangkok Besar, Botol / Gelas / Mug</t>
  </si>
  <si>
    <t>ORD_0016297</t>
  </si>
  <si>
    <t>ORD_0016298</t>
  </si>
  <si>
    <t>ORD_0016299</t>
  </si>
  <si>
    <t>ORD_0016300</t>
  </si>
  <si>
    <t>Aksesoris Pintu, Botol / Gelas / Mug, Lunch Box / Rantang</t>
  </si>
  <si>
    <t>ORD_0016301</t>
  </si>
  <si>
    <t>ORD_0016302</t>
  </si>
  <si>
    <t>ORD_0016303</t>
  </si>
  <si>
    <t>ORD_0016304</t>
  </si>
  <si>
    <t>ORD_0016305</t>
  </si>
  <si>
    <t>ORD_0016306</t>
  </si>
  <si>
    <t>ORD_0016307</t>
  </si>
  <si>
    <t>ORD_0016308</t>
  </si>
  <si>
    <t>ORD_0016309</t>
  </si>
  <si>
    <t>ORD_0016310</t>
  </si>
  <si>
    <t>ORD_0016311</t>
  </si>
  <si>
    <t>ORD_0016312</t>
  </si>
  <si>
    <t>ORD_0016313</t>
  </si>
  <si>
    <t>ORD_0016314</t>
  </si>
  <si>
    <t>ORD_0016315</t>
  </si>
  <si>
    <t>ORD_0016316</t>
  </si>
  <si>
    <t>Gantungan Baju / Hanger, Nampan / Tray, Saringan / Strainer, Sikat / Pembersih</t>
  </si>
  <si>
    <t>ORD_0016317</t>
  </si>
  <si>
    <t>ORD_0016318</t>
  </si>
  <si>
    <t>ORD_0016319</t>
  </si>
  <si>
    <t>ORD_0016320</t>
  </si>
  <si>
    <t>ORD_0016321</t>
  </si>
  <si>
    <t>ORD_0016322</t>
  </si>
  <si>
    <t>ORD_0016323</t>
  </si>
  <si>
    <t>ORD_0016324</t>
  </si>
  <si>
    <t>ORD_0016325</t>
  </si>
  <si>
    <t>ORD_0016326</t>
  </si>
  <si>
    <t>Aksesoris Pintu, Bangku / Kursi Kecil, Saringan / Strainer</t>
  </si>
  <si>
    <t>ORD_0016327</t>
  </si>
  <si>
    <t>ORD_0016328</t>
  </si>
  <si>
    <t>ORD_0016329</t>
  </si>
  <si>
    <t>ORD_0016330</t>
  </si>
  <si>
    <t>ORD_0016331</t>
  </si>
  <si>
    <t>ORD_0016332</t>
  </si>
  <si>
    <t>ORD_0016333</t>
  </si>
  <si>
    <t>ORD_0016334</t>
  </si>
  <si>
    <t>ORD_0016335</t>
  </si>
  <si>
    <t>ORD_0016336</t>
  </si>
  <si>
    <t>ORD_0016337</t>
  </si>
  <si>
    <t>ORD_0016338</t>
  </si>
  <si>
    <t>ORD_0016339</t>
  </si>
  <si>
    <t>ORD_0016340</t>
  </si>
  <si>
    <t>ORD_0016341</t>
  </si>
  <si>
    <t>ORD_0016342</t>
  </si>
  <si>
    <t>ORD_0016343</t>
  </si>
  <si>
    <t>ORD_0016344</t>
  </si>
  <si>
    <t>ORD_0016345</t>
  </si>
  <si>
    <t>ORD_0016346</t>
  </si>
  <si>
    <t>ORD_0016347</t>
  </si>
  <si>
    <t>ORD_0016348</t>
  </si>
  <si>
    <t>Baskom / Mangkok Besar, Nampan / Tray, Perlengkapan Packing, Piring</t>
  </si>
  <si>
    <t>ORD_0016349</t>
  </si>
  <si>
    <t>ORD_0016350</t>
  </si>
  <si>
    <t>ORD_0016351</t>
  </si>
  <si>
    <t>ORD_0016352</t>
  </si>
  <si>
    <t>ORD_0016353</t>
  </si>
  <si>
    <t>ORD_0016354</t>
  </si>
  <si>
    <t>ORD_0016355</t>
  </si>
  <si>
    <t>ORD_0016356</t>
  </si>
  <si>
    <t>ORD_0016357</t>
  </si>
  <si>
    <t>ORD_0016358</t>
  </si>
  <si>
    <t>ORD_0016359</t>
  </si>
  <si>
    <t>ORD_0016360</t>
  </si>
  <si>
    <t>ORD_0016361</t>
  </si>
  <si>
    <t>ORD_0016362</t>
  </si>
  <si>
    <t>ORD_0016363</t>
  </si>
  <si>
    <t>ORD_0016364</t>
  </si>
  <si>
    <t>ORD_0016365</t>
  </si>
  <si>
    <t>ORD_0016366</t>
  </si>
  <si>
    <t>ORD_0016367</t>
  </si>
  <si>
    <t>ORD_0016368</t>
  </si>
  <si>
    <t>ORD_0016369</t>
  </si>
  <si>
    <t>ORD_0016370</t>
  </si>
  <si>
    <t>ORD_0016371</t>
  </si>
  <si>
    <t>ORD_0016372</t>
  </si>
  <si>
    <t>ORD_0016373</t>
  </si>
  <si>
    <t>ORD_0016374</t>
  </si>
  <si>
    <t>ORD_0016375</t>
  </si>
  <si>
    <t>ORD_0016376</t>
  </si>
  <si>
    <t>ORD_0016377</t>
  </si>
  <si>
    <t>ORD_0016378</t>
  </si>
  <si>
    <t>ORD_0016379</t>
  </si>
  <si>
    <t>ORD_0016380</t>
  </si>
  <si>
    <t>ORD_0016381</t>
  </si>
  <si>
    <t>ORD_0016382</t>
  </si>
  <si>
    <t>ORD_0016383</t>
  </si>
  <si>
    <t>ORD_0016384</t>
  </si>
  <si>
    <t>ORD_0016385</t>
  </si>
  <si>
    <t>ORD_0016386</t>
  </si>
  <si>
    <t>ORD_0016387</t>
  </si>
  <si>
    <t>ORD_0016388</t>
  </si>
  <si>
    <t>ORD_0016389</t>
  </si>
  <si>
    <t>ORD_0016390</t>
  </si>
  <si>
    <t>ORD_0016391</t>
  </si>
  <si>
    <t>ORD_0016392</t>
  </si>
  <si>
    <t>ORD_0016393</t>
  </si>
  <si>
    <t>ORD_0016394</t>
  </si>
  <si>
    <t>ORD_0016395</t>
  </si>
  <si>
    <t>ORD_0016396</t>
  </si>
  <si>
    <t>ORD_0016397</t>
  </si>
  <si>
    <t>ORD_0016398</t>
  </si>
  <si>
    <t>ORD_0016399</t>
  </si>
  <si>
    <t>ORD_0016400</t>
  </si>
  <si>
    <t>Pisau / Alat Potong, Sapu / Pembersih Lantai, Saringan / Strainer</t>
  </si>
  <si>
    <t>ORD_0016401</t>
  </si>
  <si>
    <t>ORD_0016402</t>
  </si>
  <si>
    <t>Cobek / Ulekan, Gayung, Pisau / Alat Potong, Plastik / Wadah Plastik, Sapu / Pembersih Lantai, Sikat / Pembersih</t>
  </si>
  <si>
    <t>ORD_0016403</t>
  </si>
  <si>
    <t>ORD_0016404</t>
  </si>
  <si>
    <t>ORD_0016405</t>
  </si>
  <si>
    <t>ORD_0016406</t>
  </si>
  <si>
    <t>ORD_0016407</t>
  </si>
  <si>
    <t>ORD_0016408</t>
  </si>
  <si>
    <t>ORD_0016409</t>
  </si>
  <si>
    <t>ORD_0016410</t>
  </si>
  <si>
    <t>ORD_0016411</t>
  </si>
  <si>
    <t>ORD_0016412</t>
  </si>
  <si>
    <t>ORD_0016413</t>
  </si>
  <si>
    <t>ORD_0016414</t>
  </si>
  <si>
    <t>ORD_0016415</t>
  </si>
  <si>
    <t>ORD_0016416</t>
  </si>
  <si>
    <t>ORD_0016417</t>
  </si>
  <si>
    <t>ORD_0016418</t>
  </si>
  <si>
    <t>ORD_0016419</t>
  </si>
  <si>
    <t>ORD_0016420</t>
  </si>
  <si>
    <t>ORD_0016421</t>
  </si>
  <si>
    <t>ORD_0016422</t>
  </si>
  <si>
    <t>ORD_0016423</t>
  </si>
  <si>
    <t>ORD_0016424</t>
  </si>
  <si>
    <t>ORD_0016425</t>
  </si>
  <si>
    <t>ORD_0016426</t>
  </si>
  <si>
    <t>ORD_0016427</t>
  </si>
  <si>
    <t>ORD_0016428</t>
  </si>
  <si>
    <t>ORD_0016429</t>
  </si>
  <si>
    <t>ORD_0016430</t>
  </si>
  <si>
    <t>ORD_0016431</t>
  </si>
  <si>
    <t>ORD_0016432</t>
  </si>
  <si>
    <t>ORD_0016433</t>
  </si>
  <si>
    <t>ORD_0016434</t>
  </si>
  <si>
    <t>ORD_0016435</t>
  </si>
  <si>
    <t>ORD_0016436</t>
  </si>
  <si>
    <t>ORD_0016437</t>
  </si>
  <si>
    <t>ORD_0016438</t>
  </si>
  <si>
    <t>ORD_0016439</t>
  </si>
  <si>
    <t>ORD_0016440</t>
  </si>
  <si>
    <t>ORD_0016441</t>
  </si>
  <si>
    <t>ORD_0016442</t>
  </si>
  <si>
    <t>ORD_0016443</t>
  </si>
  <si>
    <t>ORD_0016444</t>
  </si>
  <si>
    <t>ORD_0016445</t>
  </si>
  <si>
    <t>ORD_0016446</t>
  </si>
  <si>
    <t>ORD_0016447</t>
  </si>
  <si>
    <t>ORD_0016448</t>
  </si>
  <si>
    <t>ORD_0016449</t>
  </si>
  <si>
    <t>ORD_0016450</t>
  </si>
  <si>
    <t>ORD_0016451</t>
  </si>
  <si>
    <t>ORD_0016452</t>
  </si>
  <si>
    <t>ORD_0016453</t>
  </si>
  <si>
    <t>ORD_0016454</t>
  </si>
  <si>
    <t>ORD_0016455</t>
  </si>
  <si>
    <t>ORD_0016456</t>
  </si>
  <si>
    <t>ORD_0016457</t>
  </si>
  <si>
    <t>ORD_0016458</t>
  </si>
  <si>
    <t>ORD_0016459</t>
  </si>
  <si>
    <t>ORD_0016460</t>
  </si>
  <si>
    <t>ORD_0016461</t>
  </si>
  <si>
    <t>ORD_0016462</t>
  </si>
  <si>
    <t>ORD_0016463</t>
  </si>
  <si>
    <t>ORD_0016464</t>
  </si>
  <si>
    <t>ORD_0016465</t>
  </si>
  <si>
    <t>ORD_0016466</t>
  </si>
  <si>
    <t>Gantungan Baju / Hanger, Nampan / Tray, Plastik / Wadah Plastik</t>
  </si>
  <si>
    <t>ORD_0016467</t>
  </si>
  <si>
    <t>ORD_0016468</t>
  </si>
  <si>
    <t>ORD_0016469</t>
  </si>
  <si>
    <t>ORD_0016470</t>
  </si>
  <si>
    <t>ORD_0016471</t>
  </si>
  <si>
    <t>ORD_0016472</t>
  </si>
  <si>
    <t>ORD_0016473</t>
  </si>
  <si>
    <t>ORD_0016474</t>
  </si>
  <si>
    <t>ORD_0016475</t>
  </si>
  <si>
    <t>ORD_0016476</t>
  </si>
  <si>
    <t>ORD_0016477</t>
  </si>
  <si>
    <t>ORD_0016478</t>
  </si>
  <si>
    <t>ORD_0016479</t>
  </si>
  <si>
    <t>Bangku / Kursi Kecil, Nampan / Tray, Tempat Nasi</t>
  </si>
  <si>
    <t>ORD_0016480</t>
  </si>
  <si>
    <t>ORD_0016481</t>
  </si>
  <si>
    <t>ORD_0016482</t>
  </si>
  <si>
    <t>ORD_0016483</t>
  </si>
  <si>
    <t>ORD_0016484</t>
  </si>
  <si>
    <t>ORD_0016485</t>
  </si>
  <si>
    <t>Baskom / Mangkok Besar, Mangkok Sambal / Saus, Saringan / Strainer, Teko / Jug</t>
  </si>
  <si>
    <t>ORD_0016486</t>
  </si>
  <si>
    <t>ORD_0016487</t>
  </si>
  <si>
    <t>ORD_0016488</t>
  </si>
  <si>
    <t>ORD_0016489</t>
  </si>
  <si>
    <t>ORD_0016490</t>
  </si>
  <si>
    <t>ORD_0016491</t>
  </si>
  <si>
    <t>Botol / Gelas / Mug, Celengan, Peralatan Makan</t>
  </si>
  <si>
    <t>ORD_0016492</t>
  </si>
  <si>
    <t>ORD_0016493</t>
  </si>
  <si>
    <t>ORD_0016494</t>
  </si>
  <si>
    <t>ORD_0016495</t>
  </si>
  <si>
    <t>ORD_0016496</t>
  </si>
  <si>
    <t>ORD_0016497</t>
  </si>
  <si>
    <t>ORD_0016498</t>
  </si>
  <si>
    <t>ORD_0016499</t>
  </si>
  <si>
    <t>ORD_0016500</t>
  </si>
  <si>
    <t>ORD_0016501</t>
  </si>
  <si>
    <t>ORD_0016502</t>
  </si>
  <si>
    <t>ORD_0016503</t>
  </si>
  <si>
    <t>ORD_0016504</t>
  </si>
  <si>
    <t>ORD_0016505</t>
  </si>
  <si>
    <t>ORD_0016506</t>
  </si>
  <si>
    <t>ORD_0016507</t>
  </si>
  <si>
    <t>ORD_0016508</t>
  </si>
  <si>
    <t>ORD_0016509</t>
  </si>
  <si>
    <t>ORD_0016510</t>
  </si>
  <si>
    <t>ORD_0016511</t>
  </si>
  <si>
    <t>ORD_0016512</t>
  </si>
  <si>
    <t>ORD_0016513</t>
  </si>
  <si>
    <t>ORD_0016514</t>
  </si>
  <si>
    <t>ORD_0016515</t>
  </si>
  <si>
    <t>Mangkok Sambal / Saus, Sapu / Pembersih Lantai, Saringan / Strainer, Sikat / Pembersih, Spatula</t>
  </si>
  <si>
    <t>ORD_0016516</t>
  </si>
  <si>
    <t>ORD_0016517</t>
  </si>
  <si>
    <t>ORD_0016518</t>
  </si>
  <si>
    <t>ORD_0016519</t>
  </si>
  <si>
    <t>ORD_0016520</t>
  </si>
  <si>
    <t>ORD_0016521</t>
  </si>
  <si>
    <t>ORD_0016522</t>
  </si>
  <si>
    <t>ORD_0016523</t>
  </si>
  <si>
    <t>ORD_0016524</t>
  </si>
  <si>
    <t>ORD_0016525</t>
  </si>
  <si>
    <t>ORD_0016526</t>
  </si>
  <si>
    <t>ORD_0016527</t>
  </si>
  <si>
    <t>Aksesoris Mandi, Aksesoris Pintu, Keranjang</t>
  </si>
  <si>
    <t>ORD_0016528</t>
  </si>
  <si>
    <t>ORD_0016529</t>
  </si>
  <si>
    <t>ORD_0016530</t>
  </si>
  <si>
    <t>ORD_0016531</t>
  </si>
  <si>
    <t>ORD_0016532</t>
  </si>
  <si>
    <t>ORD_0016533</t>
  </si>
  <si>
    <t>ORD_0016534</t>
  </si>
  <si>
    <t>ORD_0016535</t>
  </si>
  <si>
    <t>ORD_0016536</t>
  </si>
  <si>
    <t>Nampan / Tray, Other, Saringan / Strainer</t>
  </si>
  <si>
    <t>ORD_0016537</t>
  </si>
  <si>
    <t>ORD_0016538</t>
  </si>
  <si>
    <t>ORD_0016539</t>
  </si>
  <si>
    <t>ORD_0016540</t>
  </si>
  <si>
    <t>ORD_0016541</t>
  </si>
  <si>
    <t>ORD_0016542</t>
  </si>
  <si>
    <t>ORD_0016543</t>
  </si>
  <si>
    <t>ORD_0016544</t>
  </si>
  <si>
    <t>ORD_0016545</t>
  </si>
  <si>
    <t>ORD_0016546</t>
  </si>
  <si>
    <t>ORD_0016547</t>
  </si>
  <si>
    <t>ORD_0016548</t>
  </si>
  <si>
    <t>ORD_0016549</t>
  </si>
  <si>
    <t>ORD_0016550</t>
  </si>
  <si>
    <t>ORD_0016551</t>
  </si>
  <si>
    <t>ORD_0016552</t>
  </si>
  <si>
    <t>ORD_0016553</t>
  </si>
  <si>
    <t>ORD_0016554</t>
  </si>
  <si>
    <t>Aksesoris Pintu, Mangkok, Pisau / Alat Potong</t>
  </si>
  <si>
    <t>ORD_0016555</t>
  </si>
  <si>
    <t>ORD_0016556</t>
  </si>
  <si>
    <t>ORD_0016557</t>
  </si>
  <si>
    <t>ORD_0016558</t>
  </si>
  <si>
    <t>ORD_0016559</t>
  </si>
  <si>
    <t>ORD_0016560</t>
  </si>
  <si>
    <t>ORD_0016561</t>
  </si>
  <si>
    <t>ORD_0016562</t>
  </si>
  <si>
    <t>ORD_0016563</t>
  </si>
  <si>
    <t>ORD_0016564</t>
  </si>
  <si>
    <t>ORD_0016565</t>
  </si>
  <si>
    <t>ORD_0016566</t>
  </si>
  <si>
    <t>ORD_0016567</t>
  </si>
  <si>
    <t>Aksesoris Pintu, Celengan</t>
  </si>
  <si>
    <t>ORD_0016568</t>
  </si>
  <si>
    <t>ORD_0016569</t>
  </si>
  <si>
    <t>ORD_0016570</t>
  </si>
  <si>
    <t>ORD_0016571</t>
  </si>
  <si>
    <t>ORD_0016572</t>
  </si>
  <si>
    <t>ORD_0016573</t>
  </si>
  <si>
    <t>ORD_0016574</t>
  </si>
  <si>
    <t>ORD_0016575</t>
  </si>
  <si>
    <t>ORD_0016576</t>
  </si>
  <si>
    <t>ORD_0016577</t>
  </si>
  <si>
    <t>ORD_0016578</t>
  </si>
  <si>
    <t>ORD_0016579</t>
  </si>
  <si>
    <t>ORD_0016580</t>
  </si>
  <si>
    <t>ORD_0016581</t>
  </si>
  <si>
    <t>ORD_0016582</t>
  </si>
  <si>
    <t>ORD_0016583</t>
  </si>
  <si>
    <t>ORD_0016584</t>
  </si>
  <si>
    <t>ORD_0016585</t>
  </si>
  <si>
    <t>ORD_0016586</t>
  </si>
  <si>
    <t>ORD_0016587</t>
  </si>
  <si>
    <t>ORD_0016588</t>
  </si>
  <si>
    <t>ORD_0016589</t>
  </si>
  <si>
    <t>ORD_0016590</t>
  </si>
  <si>
    <t>ORD_0016591</t>
  </si>
  <si>
    <t>ORD_0016592</t>
  </si>
  <si>
    <t>ORD_0016593</t>
  </si>
  <si>
    <t>ORD_0016594</t>
  </si>
  <si>
    <t>ORD_0016595</t>
  </si>
  <si>
    <t>ORD_0016596</t>
  </si>
  <si>
    <t>ORD_0016597</t>
  </si>
  <si>
    <t>ORD_0016598</t>
  </si>
  <si>
    <t>ORD_0016599</t>
  </si>
  <si>
    <t>ORD_0016600</t>
  </si>
  <si>
    <t>ORD_0016601</t>
  </si>
  <si>
    <t>ORD_0016602</t>
  </si>
  <si>
    <t>ORD_0016603</t>
  </si>
  <si>
    <t>ORD_0016604</t>
  </si>
  <si>
    <t>ORD_0016605</t>
  </si>
  <si>
    <t>ORD_0016606</t>
  </si>
  <si>
    <t>ORD_0016607</t>
  </si>
  <si>
    <t>Lunch Box / Rantang, Mangkok Sambal / Saus</t>
  </si>
  <si>
    <t>ORD_0016608</t>
  </si>
  <si>
    <t>ORD_0016609</t>
  </si>
  <si>
    <t>ORD_0016610</t>
  </si>
  <si>
    <t>ORD_0016611</t>
  </si>
  <si>
    <t>ORD_0016612</t>
  </si>
  <si>
    <t>ORD_0016613</t>
  </si>
  <si>
    <t>ORD_0016614</t>
  </si>
  <si>
    <t>ORD_0016615</t>
  </si>
  <si>
    <t>ORD_0016616</t>
  </si>
  <si>
    <t>ORD_0016617</t>
  </si>
  <si>
    <t>ORD_0016618</t>
  </si>
  <si>
    <t>ORD_0016619</t>
  </si>
  <si>
    <t>ORD_0016620</t>
  </si>
  <si>
    <t>ORD_0016621</t>
  </si>
  <si>
    <t>ORD_0016622</t>
  </si>
  <si>
    <t>ORD_0016623</t>
  </si>
  <si>
    <t>ORD_0016624</t>
  </si>
  <si>
    <t>ORD_0016625</t>
  </si>
  <si>
    <t>ORD_0016626</t>
  </si>
  <si>
    <t>ORD_0016627</t>
  </si>
  <si>
    <t>ORD_0016628</t>
  </si>
  <si>
    <t>ORD_0016629</t>
  </si>
  <si>
    <t>ORD_0016630</t>
  </si>
  <si>
    <t>ORD_0016631</t>
  </si>
  <si>
    <t>ORD_0016632</t>
  </si>
  <si>
    <t>ORD_0016633</t>
  </si>
  <si>
    <t>ORD_0016634</t>
  </si>
  <si>
    <t>ORD_0016635</t>
  </si>
  <si>
    <t>ORD_0016636</t>
  </si>
  <si>
    <t>ORD_0016637</t>
  </si>
  <si>
    <t>ORD_0016638</t>
  </si>
  <si>
    <t>ORD_0016639</t>
  </si>
  <si>
    <t>ORD_0016640</t>
  </si>
  <si>
    <t>ORD_0016641</t>
  </si>
  <si>
    <t>ORD_0016642</t>
  </si>
  <si>
    <t>ORD_0016643</t>
  </si>
  <si>
    <t>ORD_0016644</t>
  </si>
  <si>
    <t>ORD_0016645</t>
  </si>
  <si>
    <t>ORD_0016646</t>
  </si>
  <si>
    <t>ORD_0016647</t>
  </si>
  <si>
    <t>ORD_0016648</t>
  </si>
  <si>
    <t>ORD_0016649</t>
  </si>
  <si>
    <t>ORD_0016650</t>
  </si>
  <si>
    <t>ORD_0016651</t>
  </si>
  <si>
    <t>ORD_0016652</t>
  </si>
  <si>
    <t>ORD_0016653</t>
  </si>
  <si>
    <t>ORD_0016654</t>
  </si>
  <si>
    <t>ORD_0016655</t>
  </si>
  <si>
    <t>ORD_0016656</t>
  </si>
  <si>
    <t>ORD_0016657</t>
  </si>
  <si>
    <t>ORD_0016658</t>
  </si>
  <si>
    <t>Keranjang, Lunch Box / Rantang, Other, Peralatan Makan</t>
  </si>
  <si>
    <t>ORD_0016659</t>
  </si>
  <si>
    <t>ORD_0016660</t>
  </si>
  <si>
    <t>ORD_0016661</t>
  </si>
  <si>
    <t>ORD_0016662</t>
  </si>
  <si>
    <t>ORD_0016663</t>
  </si>
  <si>
    <t>ORD_0016664</t>
  </si>
  <si>
    <t>ORD_0016665</t>
  </si>
  <si>
    <t>ORD_0016666</t>
  </si>
  <si>
    <t>ORD_0016667</t>
  </si>
  <si>
    <t>ORD_0016668</t>
  </si>
  <si>
    <t>ORD_0016669</t>
  </si>
  <si>
    <t>ORD_0016670</t>
  </si>
  <si>
    <t>ORD_0016671</t>
  </si>
  <si>
    <t>ORD_0016672</t>
  </si>
  <si>
    <t>ORD_0016673</t>
  </si>
  <si>
    <t>ORD_0016674</t>
  </si>
  <si>
    <t>Other, Perlengkapan Packing, Rak / Rak Serbaguna</t>
  </si>
  <si>
    <t>ORD_0016675</t>
  </si>
  <si>
    <t>ORD_0016676</t>
  </si>
  <si>
    <t>ORD_0016677</t>
  </si>
  <si>
    <t>ORD_0016678</t>
  </si>
  <si>
    <t>ORD_0016679</t>
  </si>
  <si>
    <t>ORD_0016680</t>
  </si>
  <si>
    <t>ORD_0016681</t>
  </si>
  <si>
    <t>ORD_0016682</t>
  </si>
  <si>
    <t>ORD_0016683</t>
  </si>
  <si>
    <t>ORD_0016684</t>
  </si>
  <si>
    <t>ORD_0016685</t>
  </si>
  <si>
    <t>ORD_0016686</t>
  </si>
  <si>
    <t>Botol / Gelas / Mug, Mangkok Sambal / Saus, Nampan / Tray, Other, Saringan / Strainer, Spatula</t>
  </si>
  <si>
    <t>ORD_0016687</t>
  </si>
  <si>
    <t>ORD_0016688</t>
  </si>
  <si>
    <t>ORD_0016689</t>
  </si>
  <si>
    <t>ORD_0016690</t>
  </si>
  <si>
    <t>ORD_0016691</t>
  </si>
  <si>
    <t>ORD_0016692</t>
  </si>
  <si>
    <t>ORD_0016693</t>
  </si>
  <si>
    <t>ORD_0016694</t>
  </si>
  <si>
    <t>ORD_0016695</t>
  </si>
  <si>
    <t>ORD_0016696</t>
  </si>
  <si>
    <t>ORD_0016697</t>
  </si>
  <si>
    <t>ORD_0016698</t>
  </si>
  <si>
    <t>ORD_0016699</t>
  </si>
  <si>
    <t>ORD_0016700</t>
  </si>
  <si>
    <t>ORD_0016701</t>
  </si>
  <si>
    <t>Baskom / Mangkok Besar, Other, Perlengkapan Packing, Piring, Pisau / Alat Potong, Saringan / Strainer</t>
  </si>
  <si>
    <t>ORD_0016702</t>
  </si>
  <si>
    <t>ORD_0016703</t>
  </si>
  <si>
    <t>ORD_0016704</t>
  </si>
  <si>
    <t>ORD_0016705</t>
  </si>
  <si>
    <t>ORD_0016706</t>
  </si>
  <si>
    <t>ORD_0016707</t>
  </si>
  <si>
    <t>ORD_0016708</t>
  </si>
  <si>
    <t>ORD_0016709</t>
  </si>
  <si>
    <t>ORD_0016710</t>
  </si>
  <si>
    <t>ORD_0016711</t>
  </si>
  <si>
    <t>ORD_0016712</t>
  </si>
  <si>
    <t>ORD_0016713</t>
  </si>
  <si>
    <t>ORD_0016714</t>
  </si>
  <si>
    <t>ORD_0016715</t>
  </si>
  <si>
    <t>ORD_0016716</t>
  </si>
  <si>
    <t>ORD_0016717</t>
  </si>
  <si>
    <t>ORD_0016718</t>
  </si>
  <si>
    <t>ORD_0016719</t>
  </si>
  <si>
    <t>ORD_0016720</t>
  </si>
  <si>
    <t>ORD_0016721</t>
  </si>
  <si>
    <t>ORD_0016722</t>
  </si>
  <si>
    <t>ORD_0016723</t>
  </si>
  <si>
    <t>ORD_0016724</t>
  </si>
  <si>
    <t>ORD_0016725</t>
  </si>
  <si>
    <t>ORD_0016726</t>
  </si>
  <si>
    <t>ORD_0016727</t>
  </si>
  <si>
    <t>ORD_0016728</t>
  </si>
  <si>
    <t>ORD_0016729</t>
  </si>
  <si>
    <t>ORD_0016730</t>
  </si>
  <si>
    <t>ORD_0016731</t>
  </si>
  <si>
    <t>ORD_0016732</t>
  </si>
  <si>
    <t>ORD_0016733</t>
  </si>
  <si>
    <t>ORD_0016734</t>
  </si>
  <si>
    <t>ORD_0016735</t>
  </si>
  <si>
    <t>ORD_0016736</t>
  </si>
  <si>
    <t>ORD_0016737</t>
  </si>
  <si>
    <t>ORD_0016738</t>
  </si>
  <si>
    <t>ORD_0016739</t>
  </si>
  <si>
    <t>ORD_0016740</t>
  </si>
  <si>
    <t>ORD_0016741</t>
  </si>
  <si>
    <t>ORD_0016742</t>
  </si>
  <si>
    <t>ORD_0016743</t>
  </si>
  <si>
    <t>ORD_0016744</t>
  </si>
  <si>
    <t>ORD_0016745</t>
  </si>
  <si>
    <t>ORD_0016746</t>
  </si>
  <si>
    <t>ORD_0016747</t>
  </si>
  <si>
    <t>ORD_0016748</t>
  </si>
  <si>
    <t>ORD_0016749</t>
  </si>
  <si>
    <t>ORD_0016750</t>
  </si>
  <si>
    <t>ORD_0016751</t>
  </si>
  <si>
    <t>ORD_0016752</t>
  </si>
  <si>
    <t>ORD_0016753</t>
  </si>
  <si>
    <t>ORD_0016754</t>
  </si>
  <si>
    <t>ORD_0016755</t>
  </si>
  <si>
    <t>ORD_0016756</t>
  </si>
  <si>
    <t>ORD_0016757</t>
  </si>
  <si>
    <t>ORD_0016758</t>
  </si>
  <si>
    <t>ORD_0016759</t>
  </si>
  <si>
    <t>ORD_0016760</t>
  </si>
  <si>
    <t>ORD_0016761</t>
  </si>
  <si>
    <t>ORD_0016762</t>
  </si>
  <si>
    <t>ORD_0016763</t>
  </si>
  <si>
    <t>ORD_0016764</t>
  </si>
  <si>
    <t>ORD_0016765</t>
  </si>
  <si>
    <t>ORD_0016766</t>
  </si>
  <si>
    <t>ORD_0016767</t>
  </si>
  <si>
    <t>ORD_0016768</t>
  </si>
  <si>
    <t>ORD_0016769</t>
  </si>
  <si>
    <t>ORD_0016770</t>
  </si>
  <si>
    <t>ORD_0016771</t>
  </si>
  <si>
    <t>ORD_0016772</t>
  </si>
  <si>
    <t>ORD_0016773</t>
  </si>
  <si>
    <t>ORD_0016774</t>
  </si>
  <si>
    <t>ORD_0016775</t>
  </si>
  <si>
    <t>ORD_0016776</t>
  </si>
  <si>
    <t>ORD_0016777</t>
  </si>
  <si>
    <t>ORD_0016778</t>
  </si>
  <si>
    <t>Pisau / Alat Potong, Tempat Nasi</t>
  </si>
  <si>
    <t>ORD_0016779</t>
  </si>
  <si>
    <t>ORD_0016780</t>
  </si>
  <si>
    <t>ORD_0016781</t>
  </si>
  <si>
    <t>ORD_0016782</t>
  </si>
  <si>
    <t>ORD_0016783</t>
  </si>
  <si>
    <t>ORD_0016784</t>
  </si>
  <si>
    <t>ORD_0016785</t>
  </si>
  <si>
    <t>ORD_0016786</t>
  </si>
  <si>
    <t>ORD_0016787</t>
  </si>
  <si>
    <t>ORD_0016788</t>
  </si>
  <si>
    <t>ORD_0016789</t>
  </si>
  <si>
    <t>ORD_0016790</t>
  </si>
  <si>
    <t>ORD_0016791</t>
  </si>
  <si>
    <t>ORD_0016792</t>
  </si>
  <si>
    <t>ORD_0016793</t>
  </si>
  <si>
    <t>Baskom / Mangkok Besar, Nampan / Tray</t>
  </si>
  <si>
    <t>ORD_0016794</t>
  </si>
  <si>
    <t>ORD_0016795</t>
  </si>
  <si>
    <t>ORD_0016796</t>
  </si>
  <si>
    <t>ORD_0016797</t>
  </si>
  <si>
    <t>ORD_0016798</t>
  </si>
  <si>
    <t>ORD_0016799</t>
  </si>
  <si>
    <t>ORD_0016800</t>
  </si>
  <si>
    <t>ORD_0016801</t>
  </si>
  <si>
    <t>ORD_0016802</t>
  </si>
  <si>
    <t>ORD_0016803</t>
  </si>
  <si>
    <t>Nampan / Tray, Piring</t>
  </si>
  <si>
    <t>ORD_0016804</t>
  </si>
  <si>
    <t>ORD_0016805</t>
  </si>
  <si>
    <t>ORD_0016806</t>
  </si>
  <si>
    <t>ORD_0016807</t>
  </si>
  <si>
    <t>ORD_0016808</t>
  </si>
  <si>
    <t>ORD_0016809</t>
  </si>
  <si>
    <t>ORD_0016810</t>
  </si>
  <si>
    <t>ORD_0016811</t>
  </si>
  <si>
    <t>Baskom / Mangkok Besar, Saringan / Strainer, Spatula</t>
  </si>
  <si>
    <t>ORD_0016812</t>
  </si>
  <si>
    <t>ORD_0016813</t>
  </si>
  <si>
    <t>ORD_0016814</t>
  </si>
  <si>
    <t>ORD_0016815</t>
  </si>
  <si>
    <t>ORD_0016816</t>
  </si>
  <si>
    <t>ORD_0016817</t>
  </si>
  <si>
    <t>ORD_0016818</t>
  </si>
  <si>
    <t>ORD_0016819</t>
  </si>
  <si>
    <t>ORD_0016820</t>
  </si>
  <si>
    <t>ORD_0016821</t>
  </si>
  <si>
    <t>ORD_0016822</t>
  </si>
  <si>
    <t>ORD_0016823</t>
  </si>
  <si>
    <t>ORD_0016824</t>
  </si>
  <si>
    <t>ORD_0016825</t>
  </si>
  <si>
    <t>ORD_0016826</t>
  </si>
  <si>
    <t>ORD_0016827</t>
  </si>
  <si>
    <t>ORD_0016828</t>
  </si>
  <si>
    <t>ORD_0016829</t>
  </si>
  <si>
    <t>ORD_0016830</t>
  </si>
  <si>
    <t>ORD_0016831</t>
  </si>
  <si>
    <t>ORD_0016832</t>
  </si>
  <si>
    <t>Aksesoris Pintu, Pengolah Bumbu / Sayur</t>
  </si>
  <si>
    <t>ORD_0016833</t>
  </si>
  <si>
    <t>ORD_0016834</t>
  </si>
  <si>
    <t>ORD_0016835</t>
  </si>
  <si>
    <t>ORD_0016836</t>
  </si>
  <si>
    <t>ORD_0016837</t>
  </si>
  <si>
    <t>ORD_0016838</t>
  </si>
  <si>
    <t>ORD_0016839</t>
  </si>
  <si>
    <t>ORD_0016840</t>
  </si>
  <si>
    <t>ORD_0016841</t>
  </si>
  <si>
    <t>ORD_0016842</t>
  </si>
  <si>
    <t>ORD_0016843</t>
  </si>
  <si>
    <t>ORD_0016844</t>
  </si>
  <si>
    <t>ORD_0016845</t>
  </si>
  <si>
    <t>ORD_0016846</t>
  </si>
  <si>
    <t>ORD_0016847</t>
  </si>
  <si>
    <t>ORD_0016848</t>
  </si>
  <si>
    <t>ORD_0016849</t>
  </si>
  <si>
    <t>ORD_0016850</t>
  </si>
  <si>
    <t>ORD_0016851</t>
  </si>
  <si>
    <t>ORD_0016852</t>
  </si>
  <si>
    <t>ORD_0016853</t>
  </si>
  <si>
    <t>ORD_0016854</t>
  </si>
  <si>
    <t>ORD_0016855</t>
  </si>
  <si>
    <t>ORD_0016856</t>
  </si>
  <si>
    <t>ORD_0016857</t>
  </si>
  <si>
    <t>ORD_0016858</t>
  </si>
  <si>
    <t>ORD_0016859</t>
  </si>
  <si>
    <t>ORD_0016860</t>
  </si>
  <si>
    <t>ORD_0016861</t>
  </si>
  <si>
    <t>ORD_0016862</t>
  </si>
  <si>
    <t>ORD_0016863</t>
  </si>
  <si>
    <t>ORD_0016864</t>
  </si>
  <si>
    <t>ORD_0016865</t>
  </si>
  <si>
    <t>ORD_0016866</t>
  </si>
  <si>
    <t>ORD_0016867</t>
  </si>
  <si>
    <t>ORD_0016868</t>
  </si>
  <si>
    <t>ORD_0016869</t>
  </si>
  <si>
    <t>ORD_0016870</t>
  </si>
  <si>
    <t>ORD_0016871</t>
  </si>
  <si>
    <t>ORD_0016872</t>
  </si>
  <si>
    <t>ORD_0016873</t>
  </si>
  <si>
    <t>ORD_0016874</t>
  </si>
  <si>
    <t>ORD_0016875</t>
  </si>
  <si>
    <t>Keranjang, Rak / Rak Serbaguna, Sapu / Pembersih Lantai</t>
  </si>
  <si>
    <t>ORD_0016876</t>
  </si>
  <si>
    <t>ORD_0016877</t>
  </si>
  <si>
    <t>ORD_0016878</t>
  </si>
  <si>
    <t>ORD_0016879</t>
  </si>
  <si>
    <t>Baskom / Mangkok Besar, Nampan / Tray, Piring</t>
  </si>
  <si>
    <t>ORD_0016880</t>
  </si>
  <si>
    <t>ORD_0016881</t>
  </si>
  <si>
    <t>ORD_0016882</t>
  </si>
  <si>
    <t>ORD_0016883</t>
  </si>
  <si>
    <t>ORD_0016884</t>
  </si>
  <si>
    <t>ORD_0016885</t>
  </si>
  <si>
    <t>ORD_0016886</t>
  </si>
  <si>
    <t>ORD_0016887</t>
  </si>
  <si>
    <t>ORD_0016888</t>
  </si>
  <si>
    <t>ORD_0016889</t>
  </si>
  <si>
    <t>ORD_0016890</t>
  </si>
  <si>
    <t>ORD_0016891</t>
  </si>
  <si>
    <t>ORD_0016892</t>
  </si>
  <si>
    <t>ORD_0016893</t>
  </si>
  <si>
    <t>ORD_0016894</t>
  </si>
  <si>
    <t>ORD_0016895</t>
  </si>
  <si>
    <t>ORD_0016896</t>
  </si>
  <si>
    <t>ORD_0016897</t>
  </si>
  <si>
    <t>ORD_0016898</t>
  </si>
  <si>
    <t>ORD_0016899</t>
  </si>
  <si>
    <t>ORD_0016900</t>
  </si>
  <si>
    <t>ORD_0016901</t>
  </si>
  <si>
    <t>ORD_0016902</t>
  </si>
  <si>
    <t>ORD_0016903</t>
  </si>
  <si>
    <t>ORD_0016904</t>
  </si>
  <si>
    <t>ORD_0016905</t>
  </si>
  <si>
    <t>ORD_0016906</t>
  </si>
  <si>
    <t>Baskom / Mangkok Besar, Mangkok Sambal / Saus, Other, Talenan</t>
  </si>
  <si>
    <t>ORD_0016907</t>
  </si>
  <si>
    <t>ORD_0016908</t>
  </si>
  <si>
    <t>ORD_0016909</t>
  </si>
  <si>
    <t>ORD_0016910</t>
  </si>
  <si>
    <t>ORD_0016911</t>
  </si>
  <si>
    <t>ORD_0016912</t>
  </si>
  <si>
    <t>ORD_0016913</t>
  </si>
  <si>
    <t>ORD_0016914</t>
  </si>
  <si>
    <t>ORD_0016915</t>
  </si>
  <si>
    <t>ORD_0016916</t>
  </si>
  <si>
    <t>ORD_0016917</t>
  </si>
  <si>
    <t>ORD_0016918</t>
  </si>
  <si>
    <t>ORD_0016919</t>
  </si>
  <si>
    <t>ORD_0016920</t>
  </si>
  <si>
    <t>ORD_0016921</t>
  </si>
  <si>
    <t>ORD_0016922</t>
  </si>
  <si>
    <t>ORD_0016923</t>
  </si>
  <si>
    <t>ORD_0016924</t>
  </si>
  <si>
    <t>ORD_0016925</t>
  </si>
  <si>
    <t>ORD_0016926</t>
  </si>
  <si>
    <t>ORD_0016927</t>
  </si>
  <si>
    <t>ORD_0016928</t>
  </si>
  <si>
    <t>ORD_0016929</t>
  </si>
  <si>
    <t>ORD_0016930</t>
  </si>
  <si>
    <t>ORD_0016931</t>
  </si>
  <si>
    <t>ORD_0016932</t>
  </si>
  <si>
    <t>ORD_0016933</t>
  </si>
  <si>
    <t>ORD_0016934</t>
  </si>
  <si>
    <t>ORD_0016935</t>
  </si>
  <si>
    <t>ORD_0016936</t>
  </si>
  <si>
    <t>ORD_0016937</t>
  </si>
  <si>
    <t>ORD_0016938</t>
  </si>
  <si>
    <t>ORD_0016939</t>
  </si>
  <si>
    <t>ORD_0016940</t>
  </si>
  <si>
    <t>ORD_0016941</t>
  </si>
  <si>
    <t>ORD_0016942</t>
  </si>
  <si>
    <t>ORD_0016943</t>
  </si>
  <si>
    <t>ORD_0016944</t>
  </si>
  <si>
    <t>Celengan, Piring, Plastik / Wadah Plastik</t>
  </si>
  <si>
    <t>ORD_0016945</t>
  </si>
  <si>
    <t>ORD_0016946</t>
  </si>
  <si>
    <t>ORD_0016947</t>
  </si>
  <si>
    <t>Baskom / Mangkok Besar, Cobek / Ulekan, Other, Perlengkapan Packing, Piring, Pisau / Alat Potong, Saringan / Strainer, Talenan</t>
  </si>
  <si>
    <t>ORD_0016948</t>
  </si>
  <si>
    <t>ORD_0016949</t>
  </si>
  <si>
    <t>ORD_0016950</t>
  </si>
  <si>
    <t>Aksesoris Pintu, Gantungan Baju / Hanger</t>
  </si>
  <si>
    <t>ORD_0016951</t>
  </si>
  <si>
    <t>ORD_0016952</t>
  </si>
  <si>
    <t>ORD_0016953</t>
  </si>
  <si>
    <t>ORD_0016954</t>
  </si>
  <si>
    <t>ORD_0016955</t>
  </si>
  <si>
    <t>ORD_0016956</t>
  </si>
  <si>
    <t>ORD_0016957</t>
  </si>
  <si>
    <t>ORD_0016958</t>
  </si>
  <si>
    <t>ORD_0016959</t>
  </si>
  <si>
    <t>ORD_0016960</t>
  </si>
  <si>
    <t>ORD_0016961</t>
  </si>
  <si>
    <t>ORD_0016962</t>
  </si>
  <si>
    <t>ORD_0016963</t>
  </si>
  <si>
    <t>ORD_0016964</t>
  </si>
  <si>
    <t>ORD_0016965</t>
  </si>
  <si>
    <t>ORD_0016966</t>
  </si>
  <si>
    <t>ORD_0016967</t>
  </si>
  <si>
    <t>ORD_0016968</t>
  </si>
  <si>
    <t>ORD_0016969</t>
  </si>
  <si>
    <t>ORD_0016970</t>
  </si>
  <si>
    <t>Gantungan Baju / Hanger, Peralatan Kamar Mandi</t>
  </si>
  <si>
    <t>ORD_0016971</t>
  </si>
  <si>
    <t>ORD_0016972</t>
  </si>
  <si>
    <t>ORD_0016973</t>
  </si>
  <si>
    <t>ORD_0016974</t>
  </si>
  <si>
    <t>ORD_0016975</t>
  </si>
  <si>
    <t>ORD_0016976</t>
  </si>
  <si>
    <t>ORD_0016977</t>
  </si>
  <si>
    <t>ORD_0016978</t>
  </si>
  <si>
    <t>ORD_0016979</t>
  </si>
  <si>
    <t>ORD_0016980</t>
  </si>
  <si>
    <t>ORD_0016981</t>
  </si>
  <si>
    <t>ORD_0016982</t>
  </si>
  <si>
    <t>ORD_0016983</t>
  </si>
  <si>
    <t>ORD_0016984</t>
  </si>
  <si>
    <t>ORD_0016985</t>
  </si>
  <si>
    <t>ORD_0016986</t>
  </si>
  <si>
    <t>ORD_0016987</t>
  </si>
  <si>
    <t>ORD_0016988</t>
  </si>
  <si>
    <t>ORD_0016989</t>
  </si>
  <si>
    <t>ORD_0016990</t>
  </si>
  <si>
    <t>ORD_0016991</t>
  </si>
  <si>
    <t>ORD_0016992</t>
  </si>
  <si>
    <t>ORD_0016993</t>
  </si>
  <si>
    <t>ORD_0016994</t>
  </si>
  <si>
    <t>ORD_0016995</t>
  </si>
  <si>
    <t>ORD_0016996</t>
  </si>
  <si>
    <t>ORD_0016997</t>
  </si>
  <si>
    <t>ORD_0016998</t>
  </si>
  <si>
    <t>ORD_0016999</t>
  </si>
  <si>
    <t>ORD_0017000</t>
  </si>
  <si>
    <t>ORD_0017001</t>
  </si>
  <si>
    <t>ORD_0017002</t>
  </si>
  <si>
    <t>ORD_0017003</t>
  </si>
  <si>
    <t>ORD_0017004</t>
  </si>
  <si>
    <t>ORD_0017005</t>
  </si>
  <si>
    <t>ORD_0017006</t>
  </si>
  <si>
    <t>ORD_0017007</t>
  </si>
  <si>
    <t>ORD_0017008</t>
  </si>
  <si>
    <t>ORD_0017009</t>
  </si>
  <si>
    <t>ORD_0017010</t>
  </si>
  <si>
    <t>ORD_0017011</t>
  </si>
  <si>
    <t>ORD_0017012</t>
  </si>
  <si>
    <t>ORD_0017013</t>
  </si>
  <si>
    <t>ORD_0017014</t>
  </si>
  <si>
    <t>ORD_0017015</t>
  </si>
  <si>
    <t>ORD_0017016</t>
  </si>
  <si>
    <t>ORD_0017017</t>
  </si>
  <si>
    <t>ORD_0017018</t>
  </si>
  <si>
    <t>ORD_0017019</t>
  </si>
  <si>
    <t>ORD_0017020</t>
  </si>
  <si>
    <t>ORD_0017021</t>
  </si>
  <si>
    <t>Keranjang, Other, Pengolah Bumbu / Sayur, Plastik / Wadah Plastik, Spatula</t>
  </si>
  <si>
    <t>ORD_0017022</t>
  </si>
  <si>
    <t>ORD_0017023</t>
  </si>
  <si>
    <t>ORD_0017024</t>
  </si>
  <si>
    <t>ORD_0017025</t>
  </si>
  <si>
    <t>ORD_0017026</t>
  </si>
  <si>
    <t>ORD_0017027</t>
  </si>
  <si>
    <t>ORD_0017028</t>
  </si>
  <si>
    <t>ORD_0017029</t>
  </si>
  <si>
    <t>ORD_0017030</t>
  </si>
  <si>
    <t>ORD_0017031</t>
  </si>
  <si>
    <t>ORD_0017032</t>
  </si>
  <si>
    <t>ORD_0017033</t>
  </si>
  <si>
    <t>ORD_0017034</t>
  </si>
  <si>
    <t>ORD_0017035</t>
  </si>
  <si>
    <t>ORD_0017036</t>
  </si>
  <si>
    <t>ORD_0017037</t>
  </si>
  <si>
    <t>ORD_0017038</t>
  </si>
  <si>
    <t>ORD_0017039</t>
  </si>
  <si>
    <t>ORD_0017040</t>
  </si>
  <si>
    <t>ORD_0017041</t>
  </si>
  <si>
    <t>ORD_0017042</t>
  </si>
  <si>
    <t>ORD_0017043</t>
  </si>
  <si>
    <t>ORD_0017044</t>
  </si>
  <si>
    <t>ORD_0017045</t>
  </si>
  <si>
    <t>ORD_0017046</t>
  </si>
  <si>
    <t>ORD_0017047</t>
  </si>
  <si>
    <t>ORD_0017048</t>
  </si>
  <si>
    <t>ORD_0017049</t>
  </si>
  <si>
    <t>ORD_0017050</t>
  </si>
  <si>
    <t>ORD_0017051</t>
  </si>
  <si>
    <t>ORD_0017052</t>
  </si>
  <si>
    <t>ORD_0017053</t>
  </si>
  <si>
    <t>ORD_0017054</t>
  </si>
  <si>
    <t>ORD_0017055</t>
  </si>
  <si>
    <t>ORD_0017056</t>
  </si>
  <si>
    <t>ORD_0017057</t>
  </si>
  <si>
    <t>ORD_0017058</t>
  </si>
  <si>
    <t>ORD_0017059</t>
  </si>
  <si>
    <t>ORD_0017060</t>
  </si>
  <si>
    <t>ORD_0017061</t>
  </si>
  <si>
    <t>ORD_0017062</t>
  </si>
  <si>
    <t>ORD_0017063</t>
  </si>
  <si>
    <t>ORD_0017064</t>
  </si>
  <si>
    <t>ORD_0017065</t>
  </si>
  <si>
    <t>ORD_0017066</t>
  </si>
  <si>
    <t>ORD_0017067</t>
  </si>
  <si>
    <t>ORD_0017068</t>
  </si>
  <si>
    <t>ORD_0017069</t>
  </si>
  <si>
    <t>ORD_0017070</t>
  </si>
  <si>
    <t>ORD_0017071</t>
  </si>
  <si>
    <t>ORD_0017072</t>
  </si>
  <si>
    <t>Gayung, Piring</t>
  </si>
  <si>
    <t>ORD_0017073</t>
  </si>
  <si>
    <t>ORD_0017074</t>
  </si>
  <si>
    <t>Aksesoris Pintu, Keranjang, Pisau / Alat Potong</t>
  </si>
  <si>
    <t>ORD_0017075</t>
  </si>
  <si>
    <t>ORD_0017076</t>
  </si>
  <si>
    <t>ORD_0017077</t>
  </si>
  <si>
    <t>ORD_0017078</t>
  </si>
  <si>
    <t>ORD_0017079</t>
  </si>
  <si>
    <t>ORD_0017080</t>
  </si>
  <si>
    <t>ORD_0017081</t>
  </si>
  <si>
    <t>ORD_0017082</t>
  </si>
  <si>
    <t>ORD_0017083</t>
  </si>
  <si>
    <t>ORD_0017084</t>
  </si>
  <si>
    <t>ORD_0017085</t>
  </si>
  <si>
    <t>ORD_0017086</t>
  </si>
  <si>
    <t>ORD_0017087</t>
  </si>
  <si>
    <t>ORD_0017088</t>
  </si>
  <si>
    <t>ORD_0017089</t>
  </si>
  <si>
    <t>ORD_0017090</t>
  </si>
  <si>
    <t>ORD_0017091</t>
  </si>
  <si>
    <t>ORD_0017092</t>
  </si>
  <si>
    <t>ORD_0017093</t>
  </si>
  <si>
    <t>ORD_0017094</t>
  </si>
  <si>
    <t>ORD_0017095</t>
  </si>
  <si>
    <t>ORD_0017096</t>
  </si>
  <si>
    <t>ORD_0017097</t>
  </si>
  <si>
    <t>ORD_0017098</t>
  </si>
  <si>
    <t>ORD_0017099</t>
  </si>
  <si>
    <t>ORD_0017100</t>
  </si>
  <si>
    <t>ORD_0017101</t>
  </si>
  <si>
    <t>ORD_0017102</t>
  </si>
  <si>
    <t>ORD_0017103</t>
  </si>
  <si>
    <t>ORD_0017104</t>
  </si>
  <si>
    <t>ORD_0017105</t>
  </si>
  <si>
    <t>Baskom / Mangkok Besar, Gantungan Baju / Hanger, Other, Peralatan Makan, Spatula, Talenan, Toples / Sealware</t>
  </si>
  <si>
    <t>ORD_0017106</t>
  </si>
  <si>
    <t>ORD_0017107</t>
  </si>
  <si>
    <t>ORD_0017108</t>
  </si>
  <si>
    <t>ORD_0017109</t>
  </si>
  <si>
    <t>ORD_0017110</t>
  </si>
  <si>
    <t>ORD_0017111</t>
  </si>
  <si>
    <t>ORD_0017112</t>
  </si>
  <si>
    <t>ORD_0017113</t>
  </si>
  <si>
    <t>ORD_0017114</t>
  </si>
  <si>
    <t>ORD_0017115</t>
  </si>
  <si>
    <t>ORD_0017116</t>
  </si>
  <si>
    <t>ORD_0017117</t>
  </si>
  <si>
    <t>ORD_0017118</t>
  </si>
  <si>
    <t>ORD_0017119</t>
  </si>
  <si>
    <t>ORD_0017120</t>
  </si>
  <si>
    <t>ORD_0017121</t>
  </si>
  <si>
    <t>ORD_0017122</t>
  </si>
  <si>
    <t>ORD_0017123</t>
  </si>
  <si>
    <t>ORD_0017124</t>
  </si>
  <si>
    <t>ORD_0017125</t>
  </si>
  <si>
    <t>ORD_0017126</t>
  </si>
  <si>
    <t>ORD_0017127</t>
  </si>
  <si>
    <t>ORD_0017128</t>
  </si>
  <si>
    <t>ORD_0017129</t>
  </si>
  <si>
    <t>ORD_0017130</t>
  </si>
  <si>
    <t>ORD_0017131</t>
  </si>
  <si>
    <t>Other, Pengolah Bumbu / Sayur, Peralatan Makan, Pisau / Alat Potong, Saringan / Strainer, Spatula</t>
  </si>
  <si>
    <t>ORD_0017132</t>
  </si>
  <si>
    <t>Other, Peralatan Makan, Pisau / Alat Potong, Saringan / Strainer</t>
  </si>
  <si>
    <t>ORD_0017133</t>
  </si>
  <si>
    <t>ORD_0017134</t>
  </si>
  <si>
    <t>ORD_0017135</t>
  </si>
  <si>
    <t>ORD_0017136</t>
  </si>
  <si>
    <t>ORD_0017137</t>
  </si>
  <si>
    <t>ORD_0017138</t>
  </si>
  <si>
    <t>ORD_0017139</t>
  </si>
  <si>
    <t>ORD_0017140</t>
  </si>
  <si>
    <t>ORD_0017141</t>
  </si>
  <si>
    <t>Aksesoris Pintu, Pisau / Alat Potong</t>
  </si>
  <si>
    <t>ORD_0017142</t>
  </si>
  <si>
    <t>ORD_0017143</t>
  </si>
  <si>
    <t>ORD_0017144</t>
  </si>
  <si>
    <t>ORD_0017145</t>
  </si>
  <si>
    <t>ORD_0017146</t>
  </si>
  <si>
    <t>ORD_0017147</t>
  </si>
  <si>
    <t>Baskom / Mangkok Besar, Mangkok Sambal / Saus, Piring, Tempat Nasi</t>
  </si>
  <si>
    <t>ORD_0017148</t>
  </si>
  <si>
    <t>ORD_0017149</t>
  </si>
  <si>
    <t>ORD_0017150</t>
  </si>
  <si>
    <t>ORD_0017151</t>
  </si>
  <si>
    <t>ORD_0017152</t>
  </si>
  <si>
    <t>ORD_0017153</t>
  </si>
  <si>
    <t>ORD_0017154</t>
  </si>
  <si>
    <t>ORD_0017155</t>
  </si>
  <si>
    <t>ORD_0017156</t>
  </si>
  <si>
    <t>ORD_0017157</t>
  </si>
  <si>
    <t>ORD_0017158</t>
  </si>
  <si>
    <t>ORD_0017159</t>
  </si>
  <si>
    <t>Cobek / Ulekan, Other, Plastik / Wadah Plastik</t>
  </si>
  <si>
    <t>ORD_0017160</t>
  </si>
  <si>
    <t>ORD_0017161</t>
  </si>
  <si>
    <t>ORD_0017162</t>
  </si>
  <si>
    <t>ORD_0017163</t>
  </si>
  <si>
    <t>ORD_0017164</t>
  </si>
  <si>
    <t>ORD_0017165</t>
  </si>
  <si>
    <t>ORD_0017166</t>
  </si>
  <si>
    <t>ORD_0017167</t>
  </si>
  <si>
    <t>ORD_0017168</t>
  </si>
  <si>
    <t>ORD_0017169</t>
  </si>
  <si>
    <t>ORD_0017170</t>
  </si>
  <si>
    <t>ORD_0017171</t>
  </si>
  <si>
    <t>ORD_0017172</t>
  </si>
  <si>
    <t>ORD_0017173</t>
  </si>
  <si>
    <t>ORD_0017174</t>
  </si>
  <si>
    <t>ORD_0017175</t>
  </si>
  <si>
    <t>Baskom / Mangkok Besar, Pisau / Alat Potong</t>
  </si>
  <si>
    <t>ORD_0017176</t>
  </si>
  <si>
    <t>ORD_0017177</t>
  </si>
  <si>
    <t>ORD_0017178</t>
  </si>
  <si>
    <t>ORD_0017179</t>
  </si>
  <si>
    <t>ORD_0017180</t>
  </si>
  <si>
    <t>ORD_0017181</t>
  </si>
  <si>
    <t>Mitra Shopee</t>
  </si>
  <si>
    <t>ORD_0017182</t>
  </si>
  <si>
    <t>ORD_0017183</t>
  </si>
  <si>
    <t>ORD_0017184</t>
  </si>
  <si>
    <t>ORD_0017185</t>
  </si>
  <si>
    <t>ORD_0017186</t>
  </si>
  <si>
    <t>ORD_0017187</t>
  </si>
  <si>
    <t>ORD_0017188</t>
  </si>
  <si>
    <t>ORD_0017189</t>
  </si>
  <si>
    <t>ORD_0017190</t>
  </si>
  <si>
    <t>ORD_0017191</t>
  </si>
  <si>
    <t>ORD_0017192</t>
  </si>
  <si>
    <t>ORD_0017193</t>
  </si>
  <si>
    <t>ORD_0017194</t>
  </si>
  <si>
    <t>ORD_0017195</t>
  </si>
  <si>
    <t>ORD_0017196</t>
  </si>
  <si>
    <t>ORD_0017197</t>
  </si>
  <si>
    <t>ORD_0017198</t>
  </si>
  <si>
    <t>ORD_0017199</t>
  </si>
  <si>
    <t>ORD_0017200</t>
  </si>
  <si>
    <t>ORD_0017201</t>
  </si>
  <si>
    <t>ORD_0017202</t>
  </si>
  <si>
    <t>ORD_0017203</t>
  </si>
  <si>
    <t>ORD_0017204</t>
  </si>
  <si>
    <t>ORD_0017205</t>
  </si>
  <si>
    <t>ORD_0017206</t>
  </si>
  <si>
    <t>ORD_0017207</t>
  </si>
  <si>
    <t>ORD_0017208</t>
  </si>
  <si>
    <t>ORD_0017209</t>
  </si>
  <si>
    <t>ORD_0017210</t>
  </si>
  <si>
    <t>ORD_0017211</t>
  </si>
  <si>
    <t>ORD_0017212</t>
  </si>
  <si>
    <t>ORD_0017213</t>
  </si>
  <si>
    <t>ORD_0017214</t>
  </si>
  <si>
    <t>ORD_0017215</t>
  </si>
  <si>
    <t>ORD_0017216</t>
  </si>
  <si>
    <t>ORD_0017217</t>
  </si>
  <si>
    <t>ORD_0017218</t>
  </si>
  <si>
    <t>ORD_0017219</t>
  </si>
  <si>
    <t>ORD_0017220</t>
  </si>
  <si>
    <t>ORD_0017221</t>
  </si>
  <si>
    <t>ORD_0017222</t>
  </si>
  <si>
    <t>ORD_0017223</t>
  </si>
  <si>
    <t>ORD_0017224</t>
  </si>
  <si>
    <t>ORD_0017225</t>
  </si>
  <si>
    <t>ORD_0017226</t>
  </si>
  <si>
    <t>ORD_0017227</t>
  </si>
  <si>
    <t>ORD_0017228</t>
  </si>
  <si>
    <t>ORD_0017229</t>
  </si>
  <si>
    <t>ORD_0017230</t>
  </si>
  <si>
    <t>ORD_0017231</t>
  </si>
  <si>
    <t>ORD_0017232</t>
  </si>
  <si>
    <t>ORD_0017233</t>
  </si>
  <si>
    <t>ORD_0017234</t>
  </si>
  <si>
    <t>ORD_0017235</t>
  </si>
  <si>
    <t>ORD_0017236</t>
  </si>
  <si>
    <t>ORD_0017237</t>
  </si>
  <si>
    <t>ORD_0017238</t>
  </si>
  <si>
    <t>ORD_0017239</t>
  </si>
  <si>
    <t>ORD_0017240</t>
  </si>
  <si>
    <t>ORD_0017241</t>
  </si>
  <si>
    <t>ORD_0017242</t>
  </si>
  <si>
    <t>ORD_0017243</t>
  </si>
  <si>
    <t>ORD_0017244</t>
  </si>
  <si>
    <t>ORD_0017245</t>
  </si>
  <si>
    <t>ORD_0017246</t>
  </si>
  <si>
    <t>ORD_0017247</t>
  </si>
  <si>
    <t>ORD_0017248</t>
  </si>
  <si>
    <t>ORD_0017249</t>
  </si>
  <si>
    <t>ORD_0017250</t>
  </si>
  <si>
    <t>ORD_0017251</t>
  </si>
  <si>
    <t>ORD_0017252</t>
  </si>
  <si>
    <t>ORD_0017253</t>
  </si>
  <si>
    <t>ORD_0017254</t>
  </si>
  <si>
    <t>ORD_0017255</t>
  </si>
  <si>
    <t>ORD_0017256</t>
  </si>
  <si>
    <t>ORD_0017257</t>
  </si>
  <si>
    <t>ORD_0017258</t>
  </si>
  <si>
    <t>ORD_0017259</t>
  </si>
  <si>
    <t>ORD_0017260</t>
  </si>
  <si>
    <t>ORD_0017261</t>
  </si>
  <si>
    <t>ORD_0017262</t>
  </si>
  <si>
    <t>ORD_0017263</t>
  </si>
  <si>
    <t>ORD_0017264</t>
  </si>
  <si>
    <t>ORD_0017265</t>
  </si>
  <si>
    <t>ORD_0017266</t>
  </si>
  <si>
    <t>ORD_0017267</t>
  </si>
  <si>
    <t>ORD_0017268</t>
  </si>
  <si>
    <t>ORD_0017269</t>
  </si>
  <si>
    <t>ORD_0017270</t>
  </si>
  <si>
    <t>ORD_0017271</t>
  </si>
  <si>
    <t>ORD_0017272</t>
  </si>
  <si>
    <t>ORD_0017273</t>
  </si>
  <si>
    <t>ORD_0017274</t>
  </si>
  <si>
    <t>ORD_0017275</t>
  </si>
  <si>
    <t>ORD_0017276</t>
  </si>
  <si>
    <t>ORD_0017277</t>
  </si>
  <si>
    <t>ORD_0017278</t>
  </si>
  <si>
    <t>ORD_0017279</t>
  </si>
  <si>
    <t>ORD_0017280</t>
  </si>
  <si>
    <t>ORD_0017281</t>
  </si>
  <si>
    <t>ORD_0017282</t>
  </si>
  <si>
    <t>ORD_0017283</t>
  </si>
  <si>
    <t>ORD_0017284</t>
  </si>
  <si>
    <t>ORD_0017285</t>
  </si>
  <si>
    <t>ORD_0017286</t>
  </si>
  <si>
    <t>ORD_0017287</t>
  </si>
  <si>
    <t>ORD_0017288</t>
  </si>
  <si>
    <t>ORD_0017289</t>
  </si>
  <si>
    <t>ORD_0017290</t>
  </si>
  <si>
    <t>ORD_0017291</t>
  </si>
  <si>
    <t>ORD_0017292</t>
  </si>
  <si>
    <t>ORD_0017293</t>
  </si>
  <si>
    <t>ORD_0017294</t>
  </si>
  <si>
    <t>ORD_0017295</t>
  </si>
  <si>
    <t>ORD_0017296</t>
  </si>
  <si>
    <t>ORD_0017297</t>
  </si>
  <si>
    <t>ORD_0017298</t>
  </si>
  <si>
    <t>ORD_0017299</t>
  </si>
  <si>
    <t>ORD_0017300</t>
  </si>
  <si>
    <t>ORD_0017301</t>
  </si>
  <si>
    <t>ORD_0017302</t>
  </si>
  <si>
    <t>ORD_0017303</t>
  </si>
  <si>
    <t>ORD_0017304</t>
  </si>
  <si>
    <t>ORD_0017305</t>
  </si>
  <si>
    <t>ORD_0017306</t>
  </si>
  <si>
    <t>ORD_0017307</t>
  </si>
  <si>
    <t>ORD_0017308</t>
  </si>
  <si>
    <t>ORD_0017309</t>
  </si>
  <si>
    <t>ORD_0017310</t>
  </si>
  <si>
    <t>ORD_0017311</t>
  </si>
  <si>
    <t>ORD_0017312</t>
  </si>
  <si>
    <t>ORD_0017313</t>
  </si>
  <si>
    <t>ORD_0017314</t>
  </si>
  <si>
    <t>ORD_0017315</t>
  </si>
  <si>
    <t>ORD_0017316</t>
  </si>
  <si>
    <t>ORD_0017317</t>
  </si>
  <si>
    <t>ORD_0017318</t>
  </si>
  <si>
    <t>ORD_0017319</t>
  </si>
  <si>
    <t>ORD_0017320</t>
  </si>
  <si>
    <t>ORD_0017321</t>
  </si>
  <si>
    <t>ORD_0017322</t>
  </si>
  <si>
    <t>ORD_0017323</t>
  </si>
  <si>
    <t>ORD_0017324</t>
  </si>
  <si>
    <t>ORD_0017325</t>
  </si>
  <si>
    <t>ORD_0017326</t>
  </si>
  <si>
    <t>ORD_0017327</t>
  </si>
  <si>
    <t>Aksesoris Pintu, Botol / Gelas / Mug, Rak / Rak Serbaguna</t>
  </si>
  <si>
    <t>ORD_0017328</t>
  </si>
  <si>
    <t>ORD_0017329</t>
  </si>
  <si>
    <t>ORD_0017330</t>
  </si>
  <si>
    <t>ORD_0017331</t>
  </si>
  <si>
    <t>ORD_0017332</t>
  </si>
  <si>
    <t>ORD_0017333</t>
  </si>
  <si>
    <t>ORD_0017334</t>
  </si>
  <si>
    <t>ORD_0017335</t>
  </si>
  <si>
    <t>ORD_0017336</t>
  </si>
  <si>
    <t>ORD_0017337</t>
  </si>
  <si>
    <t>ORD_0017338</t>
  </si>
  <si>
    <t>ORD_0017339</t>
  </si>
  <si>
    <t>ORD_0017340</t>
  </si>
  <si>
    <t>ORD_0017341</t>
  </si>
  <si>
    <t>ORD_0017342</t>
  </si>
  <si>
    <t>ORD_0017343</t>
  </si>
  <si>
    <t>ORD_0017344</t>
  </si>
  <si>
    <t>ORD_0017345</t>
  </si>
  <si>
    <t>ORD_0017346</t>
  </si>
  <si>
    <t>ORD_0017347</t>
  </si>
  <si>
    <t>ORD_0017348</t>
  </si>
  <si>
    <t>ORD_0017349</t>
  </si>
  <si>
    <t>ORD_0017350</t>
  </si>
  <si>
    <t>ORD_0017351</t>
  </si>
  <si>
    <t>ORD_0017352</t>
  </si>
  <si>
    <t>ORD_0017353</t>
  </si>
  <si>
    <t>ORD_0017354</t>
  </si>
  <si>
    <t>ORD_0017355</t>
  </si>
  <si>
    <t>ORD_0017356</t>
  </si>
  <si>
    <t>ORD_0017357</t>
  </si>
  <si>
    <t>ORD_0017358</t>
  </si>
  <si>
    <t>Bangku / Kursi Kecil, Cobek / Ulekan, Rak / Rak Serbaguna</t>
  </si>
  <si>
    <t>ORD_0017359</t>
  </si>
  <si>
    <t>ORD_0017360</t>
  </si>
  <si>
    <t>ORD_0017361</t>
  </si>
  <si>
    <t>ORD_0017362</t>
  </si>
  <si>
    <t>ORD_0017363</t>
  </si>
  <si>
    <t>ORD_0017364</t>
  </si>
  <si>
    <t>ORD_0017365</t>
  </si>
  <si>
    <t>ORD_0017366</t>
  </si>
  <si>
    <t>ORD_0017367</t>
  </si>
  <si>
    <t>ORD_0017368</t>
  </si>
  <si>
    <t>ORD_0017369</t>
  </si>
  <si>
    <t>ORD_0017370</t>
  </si>
  <si>
    <t>ORD_0017371</t>
  </si>
  <si>
    <t>Aksesoris Pintu, Plastik / Wadah Plastik</t>
  </si>
  <si>
    <t>ORD_0017372</t>
  </si>
  <si>
    <t>ORD_0017373</t>
  </si>
  <si>
    <t>ORD_0017374</t>
  </si>
  <si>
    <t>ORD_0017375</t>
  </si>
  <si>
    <t>ORD_0017376</t>
  </si>
  <si>
    <t>ORD_0017377</t>
  </si>
  <si>
    <t>ORD_0017378</t>
  </si>
  <si>
    <t>ORD_0017379</t>
  </si>
  <si>
    <t>ORD_0017380</t>
  </si>
  <si>
    <t>ORD_0017381</t>
  </si>
  <si>
    <t>ORD_0017382</t>
  </si>
  <si>
    <t>ORD_0017383</t>
  </si>
  <si>
    <t>ORD_0017384</t>
  </si>
  <si>
    <t>ORD_0017385</t>
  </si>
  <si>
    <t>ORD_0017386</t>
  </si>
  <si>
    <t>ORD_0017387</t>
  </si>
  <si>
    <t>ORD_0017388</t>
  </si>
  <si>
    <t>ORD_0017389</t>
  </si>
  <si>
    <t>ORD_0014005</t>
  </si>
  <si>
    <t>2024-11</t>
  </si>
  <si>
    <t>ORD_0014006</t>
  </si>
  <si>
    <t>ORD_0014007</t>
  </si>
  <si>
    <t>ORD_0014008</t>
  </si>
  <si>
    <t>ORD_0014009</t>
  </si>
  <si>
    <t>ORD_0014010</t>
  </si>
  <si>
    <t>ORD_0014011</t>
  </si>
  <si>
    <t>ORD_0014012</t>
  </si>
  <si>
    <t>ORD_0014013</t>
  </si>
  <si>
    <t>ORD_0014014</t>
  </si>
  <si>
    <t>ORD_0014015</t>
  </si>
  <si>
    <t>ORD_0014016</t>
  </si>
  <si>
    <t>ORD_0014017</t>
  </si>
  <si>
    <t>ORD_0014018</t>
  </si>
  <si>
    <t>ORD_0014019</t>
  </si>
  <si>
    <t>ORD_0014020</t>
  </si>
  <si>
    <t>Baskom / Mangkok Besar, Nampan / Tray, Saringan / Strainer</t>
  </si>
  <si>
    <t>ORD_0014021</t>
  </si>
  <si>
    <t>ORD_0014022</t>
  </si>
  <si>
    <t>ORD_0014023</t>
  </si>
  <si>
    <t>ORD_0014024</t>
  </si>
  <si>
    <t>ORD_0014025</t>
  </si>
  <si>
    <t>ORD_0014026</t>
  </si>
  <si>
    <t>ORD_0014027</t>
  </si>
  <si>
    <t>ORD_0014028</t>
  </si>
  <si>
    <t>ORD_0014029</t>
  </si>
  <si>
    <t>ORD_0014030</t>
  </si>
  <si>
    <t>ORD_0014031</t>
  </si>
  <si>
    <t>ORD_0014032</t>
  </si>
  <si>
    <t>ORD_0014033</t>
  </si>
  <si>
    <t>ORD_0014034</t>
  </si>
  <si>
    <t>ORD_0014035</t>
  </si>
  <si>
    <t>ORD_0014036</t>
  </si>
  <si>
    <t>ORD_0014037</t>
  </si>
  <si>
    <t>ORD_0014038</t>
  </si>
  <si>
    <t>ORD_0014039</t>
  </si>
  <si>
    <t>Aksesoris Mandi, Botol / Gelas / Mug</t>
  </si>
  <si>
    <t>ORD_0014040</t>
  </si>
  <si>
    <t>ORD_0014041</t>
  </si>
  <si>
    <t>ORD_0014042</t>
  </si>
  <si>
    <t>ORD_0014043</t>
  </si>
  <si>
    <t>ORD_0014044</t>
  </si>
  <si>
    <t>ORD_0014045</t>
  </si>
  <si>
    <t>ORD_0014046</t>
  </si>
  <si>
    <t>ORD_0014047</t>
  </si>
  <si>
    <t>ORD_0014048</t>
  </si>
  <si>
    <t>ORD_0014049</t>
  </si>
  <si>
    <t>ORD_0014050</t>
  </si>
  <si>
    <t>ORD_0014051</t>
  </si>
  <si>
    <t>ORD_0014052</t>
  </si>
  <si>
    <t>ORD_0014053</t>
  </si>
  <si>
    <t>ORD_0014054</t>
  </si>
  <si>
    <t>ORD_0014055</t>
  </si>
  <si>
    <t>ORD_0014056</t>
  </si>
  <si>
    <t>ORD_0014057</t>
  </si>
  <si>
    <t>ORD_0014058</t>
  </si>
  <si>
    <t>ORD_0014059</t>
  </si>
  <si>
    <t>ORD_0014060</t>
  </si>
  <si>
    <t>ORD_0014061</t>
  </si>
  <si>
    <t>ORD_0014062</t>
  </si>
  <si>
    <t>ORD_0014063</t>
  </si>
  <si>
    <t>ORD_0014064</t>
  </si>
  <si>
    <t>ORD_0014065</t>
  </si>
  <si>
    <t>ORD_0014066</t>
  </si>
  <si>
    <t>ORD_0014067</t>
  </si>
  <si>
    <t>ORD_0014068</t>
  </si>
  <si>
    <t>ORD_0014069</t>
  </si>
  <si>
    <t>ORD_0014070</t>
  </si>
  <si>
    <t>ORD_0014071</t>
  </si>
  <si>
    <t>ORD_0014072</t>
  </si>
  <si>
    <t>ORD_0014073</t>
  </si>
  <si>
    <t>Aksesoris Mandi, Aksesoris Pintu</t>
  </si>
  <si>
    <t>ORD_0014074</t>
  </si>
  <si>
    <t>ORD_0014075</t>
  </si>
  <si>
    <t>ORD_0014076</t>
  </si>
  <si>
    <t>ORD_0014077</t>
  </si>
  <si>
    <t>ORD_0014078</t>
  </si>
  <si>
    <t>ORD_0014079</t>
  </si>
  <si>
    <t>ORD_0014080</t>
  </si>
  <si>
    <t>ORD_0014081</t>
  </si>
  <si>
    <t>ORD_0014082</t>
  </si>
  <si>
    <t>ORD_0014083</t>
  </si>
  <si>
    <t>ORD_0014084</t>
  </si>
  <si>
    <t>ORD_0014085</t>
  </si>
  <si>
    <t>ORD_0014086</t>
  </si>
  <si>
    <t>ORD_0014087</t>
  </si>
  <si>
    <t>ORD_0014088</t>
  </si>
  <si>
    <t>ORD_0014089</t>
  </si>
  <si>
    <t>ORD_0014090</t>
  </si>
  <si>
    <t>ORD_0014091</t>
  </si>
  <si>
    <t>ORD_0014092</t>
  </si>
  <si>
    <t>ORD_0014093</t>
  </si>
  <si>
    <t>ORD_0014094</t>
  </si>
  <si>
    <t>ORD_0014095</t>
  </si>
  <si>
    <t>ORD_0014096</t>
  </si>
  <si>
    <t>ORD_0014097</t>
  </si>
  <si>
    <t>ORD_0014098</t>
  </si>
  <si>
    <t>ORD_0014099</t>
  </si>
  <si>
    <t>ORD_0014100</t>
  </si>
  <si>
    <t>ORD_0014101</t>
  </si>
  <si>
    <t>ORD_0014102</t>
  </si>
  <si>
    <t>ORD_0014103</t>
  </si>
  <si>
    <t>ORD_0014104</t>
  </si>
  <si>
    <t>ORD_0014105</t>
  </si>
  <si>
    <t>ORD_0014106</t>
  </si>
  <si>
    <t>ORD_0014107</t>
  </si>
  <si>
    <t>ORD_0014108</t>
  </si>
  <si>
    <t>ORD_0014109</t>
  </si>
  <si>
    <t>ORD_0014110</t>
  </si>
  <si>
    <t>ORD_0014111</t>
  </si>
  <si>
    <t>ORD_0014112</t>
  </si>
  <si>
    <t>Plastik / Wadah Plastik, Spatula</t>
  </si>
  <si>
    <t>ORD_0014113</t>
  </si>
  <si>
    <t>ORD_0014114</t>
  </si>
  <si>
    <t>ORD_0014115</t>
  </si>
  <si>
    <t>ORD_0014116</t>
  </si>
  <si>
    <t>ORD_0014117</t>
  </si>
  <si>
    <t>ORD_0014118</t>
  </si>
  <si>
    <t>Baskom / Mangkok Besar, Botol / Gelas / Mug, Peralatan Makan, Spatula</t>
  </si>
  <si>
    <t>ORD_0014119</t>
  </si>
  <si>
    <t>ORD_0014120</t>
  </si>
  <si>
    <t>ORD_0014121</t>
  </si>
  <si>
    <t>ORD_0014122</t>
  </si>
  <si>
    <t>ORD_0014123</t>
  </si>
  <si>
    <t>Bangku / Kursi Kecil, Keranjang, Other, Rak / Rak Serbaguna</t>
  </si>
  <si>
    <t>ORD_0014124</t>
  </si>
  <si>
    <t>ORD_0014125</t>
  </si>
  <si>
    <t>ORD_0014126</t>
  </si>
  <si>
    <t>ORD_0014127</t>
  </si>
  <si>
    <t>ORD_0014128</t>
  </si>
  <si>
    <t>ORD_0014129</t>
  </si>
  <si>
    <t>ORD_0014130</t>
  </si>
  <si>
    <t>ORD_0014131</t>
  </si>
  <si>
    <t>ORD_0014132</t>
  </si>
  <si>
    <t>ORD_0014133</t>
  </si>
  <si>
    <t>ORD_0014134</t>
  </si>
  <si>
    <t>ORD_0014135</t>
  </si>
  <si>
    <t>ORD_0014136</t>
  </si>
  <si>
    <t>ORD_0014137</t>
  </si>
  <si>
    <t>ORD_0014138</t>
  </si>
  <si>
    <t>ORD_0014139</t>
  </si>
  <si>
    <t>ORD_0014140</t>
  </si>
  <si>
    <t>ORD_0014141</t>
  </si>
  <si>
    <t>Other, Sikat / Pembersih</t>
  </si>
  <si>
    <t>ORD_0014142</t>
  </si>
  <si>
    <t>ORD_0014143</t>
  </si>
  <si>
    <t>ORD_0014144</t>
  </si>
  <si>
    <t>ORD_0014145</t>
  </si>
  <si>
    <t>ORD_0014146</t>
  </si>
  <si>
    <t>ORD_0014147</t>
  </si>
  <si>
    <t>ORD_0014148</t>
  </si>
  <si>
    <t>ORD_0014149</t>
  </si>
  <si>
    <t>ORD_0014150</t>
  </si>
  <si>
    <t>ORD_0014151</t>
  </si>
  <si>
    <t>ORD_0014152</t>
  </si>
  <si>
    <t>ORD_0014153</t>
  </si>
  <si>
    <t>ORD_0014154</t>
  </si>
  <si>
    <t>ORD_0014155</t>
  </si>
  <si>
    <t>Aksesoris Pintu, Botol / Gelas / Mug, Other, Pisau / Alat Potong, Saringan / Strainer</t>
  </si>
  <si>
    <t>ORD_0014156</t>
  </si>
  <si>
    <t>ORD_0014157</t>
  </si>
  <si>
    <t>ORD_0014158</t>
  </si>
  <si>
    <t>ORD_0014159</t>
  </si>
  <si>
    <t>ORD_0014160</t>
  </si>
  <si>
    <t>ORD_0014161</t>
  </si>
  <si>
    <t>ORD_0014162</t>
  </si>
  <si>
    <t>ORD_0014163</t>
  </si>
  <si>
    <t>ORD_0014164</t>
  </si>
  <si>
    <t>ORD_0014165</t>
  </si>
  <si>
    <t>ORD_0014166</t>
  </si>
  <si>
    <t>ORD_0014167</t>
  </si>
  <si>
    <t>ORD_0014168</t>
  </si>
  <si>
    <t>ORD_0014169</t>
  </si>
  <si>
    <t>ORD_0014170</t>
  </si>
  <si>
    <t>ORD_0014171</t>
  </si>
  <si>
    <t>ORD_0014172</t>
  </si>
  <si>
    <t>ORD_0014173</t>
  </si>
  <si>
    <t>ORD_0014174</t>
  </si>
  <si>
    <t>ORD_0014175</t>
  </si>
  <si>
    <t>ORD_0014176</t>
  </si>
  <si>
    <t>ORD_0014177</t>
  </si>
  <si>
    <t>ORD_0014178</t>
  </si>
  <si>
    <t>ORD_0014179</t>
  </si>
  <si>
    <t>ORD_0014180</t>
  </si>
  <si>
    <t>ORD_0014181</t>
  </si>
  <si>
    <t>ORD_0014182</t>
  </si>
  <si>
    <t>ORD_0014183</t>
  </si>
  <si>
    <t>ORD_0014184</t>
  </si>
  <si>
    <t>ORD_0014185</t>
  </si>
  <si>
    <t>ORD_0014186</t>
  </si>
  <si>
    <t>ORD_0014187</t>
  </si>
  <si>
    <t>ORD_0014188</t>
  </si>
  <si>
    <t>ORD_0014189</t>
  </si>
  <si>
    <t>ORD_0014190</t>
  </si>
  <si>
    <t>ORD_0014191</t>
  </si>
  <si>
    <t>ORD_0014192</t>
  </si>
  <si>
    <t>ORD_0014193</t>
  </si>
  <si>
    <t>ORD_0014194</t>
  </si>
  <si>
    <t>ORD_0014195</t>
  </si>
  <si>
    <t>ORD_0014196</t>
  </si>
  <si>
    <t>ORD_0014197</t>
  </si>
  <si>
    <t>ORD_0014198</t>
  </si>
  <si>
    <t>ORD_0014199</t>
  </si>
  <si>
    <t>ORD_0014200</t>
  </si>
  <si>
    <t>ORD_0014201</t>
  </si>
  <si>
    <t>ORD_0014202</t>
  </si>
  <si>
    <t>ORD_0014203</t>
  </si>
  <si>
    <t>ORD_0014204</t>
  </si>
  <si>
    <t>ORD_0014205</t>
  </si>
  <si>
    <t>ORD_0014206</t>
  </si>
  <si>
    <t>ORD_0014207</t>
  </si>
  <si>
    <t>ORD_0014208</t>
  </si>
  <si>
    <t>ORD_0014209</t>
  </si>
  <si>
    <t>ORD_0014210</t>
  </si>
  <si>
    <t>ORD_0014211</t>
  </si>
  <si>
    <t>ORD_0014212</t>
  </si>
  <si>
    <t>ORD_0014213</t>
  </si>
  <si>
    <t>ORD_0014214</t>
  </si>
  <si>
    <t>ORD_0014215</t>
  </si>
  <si>
    <t>ORD_0014216</t>
  </si>
  <si>
    <t>ORD_0014217</t>
  </si>
  <si>
    <t>ORD_0014218</t>
  </si>
  <si>
    <t>ORD_0014219</t>
  </si>
  <si>
    <t>ORD_0014220</t>
  </si>
  <si>
    <t>ORD_0014221</t>
  </si>
  <si>
    <t>ORD_0014222</t>
  </si>
  <si>
    <t>ORD_0014223</t>
  </si>
  <si>
    <t>ORD_0014224</t>
  </si>
  <si>
    <t>ORD_0014225</t>
  </si>
  <si>
    <t>ORD_0014226</t>
  </si>
  <si>
    <t>ORD_0014227</t>
  </si>
  <si>
    <t>ORD_0014228</t>
  </si>
  <si>
    <t>ORD_0014229</t>
  </si>
  <si>
    <t>ORD_0014230</t>
  </si>
  <si>
    <t>ORD_0014231</t>
  </si>
  <si>
    <t>ORD_0014232</t>
  </si>
  <si>
    <t>ORD_0014233</t>
  </si>
  <si>
    <t>ORD_0014234</t>
  </si>
  <si>
    <t>ORD_0014235</t>
  </si>
  <si>
    <t>ORD_0014236</t>
  </si>
  <si>
    <t>ORD_0014237</t>
  </si>
  <si>
    <t>ORD_0014238</t>
  </si>
  <si>
    <t>ORD_0014239</t>
  </si>
  <si>
    <t>ORD_0014240</t>
  </si>
  <si>
    <t>Aksesoris ID Card, Aksesoris Pintu</t>
  </si>
  <si>
    <t>ORD_0014241</t>
  </si>
  <si>
    <t>ORD_0014242</t>
  </si>
  <si>
    <t>ORD_0014243</t>
  </si>
  <si>
    <t>ORD_0014244</t>
  </si>
  <si>
    <t>ORD_0014245</t>
  </si>
  <si>
    <t>ORD_0014246</t>
  </si>
  <si>
    <t>ORD_0014247</t>
  </si>
  <si>
    <t>ORD_0014248</t>
  </si>
  <si>
    <t>ORD_0014249</t>
  </si>
  <si>
    <t>Aksesoris Pintu, Perkakas</t>
  </si>
  <si>
    <t>ORD_0014250</t>
  </si>
  <si>
    <t>ORD_0014251</t>
  </si>
  <si>
    <t>ORD_0014252</t>
  </si>
  <si>
    <t>ORD_0014253</t>
  </si>
  <si>
    <t>ORD_0014254</t>
  </si>
  <si>
    <t>ORD_0014255</t>
  </si>
  <si>
    <t>ORD_0014256</t>
  </si>
  <si>
    <t>ORD_0014257</t>
  </si>
  <si>
    <t>ORD_0014258</t>
  </si>
  <si>
    <t>ORD_0014259</t>
  </si>
  <si>
    <t>ORD_0014260</t>
  </si>
  <si>
    <t>ORD_0014261</t>
  </si>
  <si>
    <t>ORD_0014262</t>
  </si>
  <si>
    <t>ORD_0014263</t>
  </si>
  <si>
    <t>ORD_0014264</t>
  </si>
  <si>
    <t>Perlengkapan Packing, Seal / Baut / Roof</t>
  </si>
  <si>
    <t>ORD_0014265</t>
  </si>
  <si>
    <t>ORD_0014266</t>
  </si>
  <si>
    <t>ORD_0014267</t>
  </si>
  <si>
    <t>Baskom / Mangkok Besar, Perlengkapan Packing, Piring</t>
  </si>
  <si>
    <t>ORD_0014268</t>
  </si>
  <si>
    <t>ORD_0014269</t>
  </si>
  <si>
    <t>ORD_0014270</t>
  </si>
  <si>
    <t>ORD_0014271</t>
  </si>
  <si>
    <t>ORD_0014272</t>
  </si>
  <si>
    <t>ORD_0014273</t>
  </si>
  <si>
    <t>ORD_0014274</t>
  </si>
  <si>
    <t>ORD_0014275</t>
  </si>
  <si>
    <t>ORD_0014276</t>
  </si>
  <si>
    <t>ORD_0014277</t>
  </si>
  <si>
    <t>ORD_0014278</t>
  </si>
  <si>
    <t>ORD_0014279</t>
  </si>
  <si>
    <t>ORD_0014280</t>
  </si>
  <si>
    <t>ORD_0014281</t>
  </si>
  <si>
    <t>ORD_0014282</t>
  </si>
  <si>
    <t>ORD_0014283</t>
  </si>
  <si>
    <t>ORD_0014284</t>
  </si>
  <si>
    <t>ORD_0014285</t>
  </si>
  <si>
    <t>ORD_0014286</t>
  </si>
  <si>
    <t>ORD_0014287</t>
  </si>
  <si>
    <t>Rak / Rak Serbaguna, Talenan</t>
  </si>
  <si>
    <t>ORD_0014288</t>
  </si>
  <si>
    <t>ORD_0014289</t>
  </si>
  <si>
    <t>ORD_0014290</t>
  </si>
  <si>
    <t>ORD_0014291</t>
  </si>
  <si>
    <t>ORD_0014292</t>
  </si>
  <si>
    <t>ORD_0014293</t>
  </si>
  <si>
    <t>ORD_0014294</t>
  </si>
  <si>
    <t>ORD_0014295</t>
  </si>
  <si>
    <t>ORD_0014296</t>
  </si>
  <si>
    <t>ORD_0014297</t>
  </si>
  <si>
    <t>ORD_0014298</t>
  </si>
  <si>
    <t>ORD_0014299</t>
  </si>
  <si>
    <t>ORD_0014300</t>
  </si>
  <si>
    <t>ORD_0014301</t>
  </si>
  <si>
    <t>ORD_0014302</t>
  </si>
  <si>
    <t>ORD_0014303</t>
  </si>
  <si>
    <t>ORD_0014304</t>
  </si>
  <si>
    <t>ORD_0014305</t>
  </si>
  <si>
    <t>ORD_0014306</t>
  </si>
  <si>
    <t>ORD_0014307</t>
  </si>
  <si>
    <t>ORD_0014308</t>
  </si>
  <si>
    <t>ORD_0014309</t>
  </si>
  <si>
    <t>ORD_0014310</t>
  </si>
  <si>
    <t>ORD_0014311</t>
  </si>
  <si>
    <t>ORD_0014312</t>
  </si>
  <si>
    <t>ORD_0014313</t>
  </si>
  <si>
    <t>ORD_0014314</t>
  </si>
  <si>
    <t>ORD_0014315</t>
  </si>
  <si>
    <t>ORD_0014316</t>
  </si>
  <si>
    <t>ORD_0014317</t>
  </si>
  <si>
    <t>ORD_0014318</t>
  </si>
  <si>
    <t>ORD_0014319</t>
  </si>
  <si>
    <t>ORD_0014320</t>
  </si>
  <si>
    <t>ORD_0014321</t>
  </si>
  <si>
    <t>ORD_0014322</t>
  </si>
  <si>
    <t>ORD_0014323</t>
  </si>
  <si>
    <t>ORD_0014324</t>
  </si>
  <si>
    <t>ORD_0014325</t>
  </si>
  <si>
    <t>ORD_0014326</t>
  </si>
  <si>
    <t>ORD_0014327</t>
  </si>
  <si>
    <t>ORD_0014328</t>
  </si>
  <si>
    <t>ORD_0014329</t>
  </si>
  <si>
    <t>ORD_0014330</t>
  </si>
  <si>
    <t>ORD_0014331</t>
  </si>
  <si>
    <t>ORD_0014332</t>
  </si>
  <si>
    <t>ORD_0014333</t>
  </si>
  <si>
    <t>ORD_0014334</t>
  </si>
  <si>
    <t>ORD_0014335</t>
  </si>
  <si>
    <t>ORD_0014336</t>
  </si>
  <si>
    <t>ORD_0014337</t>
  </si>
  <si>
    <t>ORD_0014338</t>
  </si>
  <si>
    <t>ORD_0014339</t>
  </si>
  <si>
    <t>ORD_0014340</t>
  </si>
  <si>
    <t>ORD_0014341</t>
  </si>
  <si>
    <t>ORD_0014342</t>
  </si>
  <si>
    <t>ORD_0014343</t>
  </si>
  <si>
    <t>ORD_0014344</t>
  </si>
  <si>
    <t>ORD_0014345</t>
  </si>
  <si>
    <t>ORD_0014346</t>
  </si>
  <si>
    <t>ORD_0014347</t>
  </si>
  <si>
    <t>ORD_0014348</t>
  </si>
  <si>
    <t>ORD_0014349</t>
  </si>
  <si>
    <t>ORD_0014350</t>
  </si>
  <si>
    <t>ORD_0014351</t>
  </si>
  <si>
    <t>ORD_0014352</t>
  </si>
  <si>
    <t>ORD_0014353</t>
  </si>
  <si>
    <t>ORD_0014354</t>
  </si>
  <si>
    <t>ORD_0014355</t>
  </si>
  <si>
    <t>ORD_0014356</t>
  </si>
  <si>
    <t>Gayung, Keranjang</t>
  </si>
  <si>
    <t>ORD_0014357</t>
  </si>
  <si>
    <t>ORD_0014358</t>
  </si>
  <si>
    <t>ORD_0014359</t>
  </si>
  <si>
    <t>ORD_0014360</t>
  </si>
  <si>
    <t>ORD_0014361</t>
  </si>
  <si>
    <t>ORD_0014362</t>
  </si>
  <si>
    <t>ORD_0014363</t>
  </si>
  <si>
    <t>ORD_0014364</t>
  </si>
  <si>
    <t>ORD_0014365</t>
  </si>
  <si>
    <t>ORD_0014366</t>
  </si>
  <si>
    <t>ORD_0014367</t>
  </si>
  <si>
    <t>ORD_0014368</t>
  </si>
  <si>
    <t>ORD_0014369</t>
  </si>
  <si>
    <t>ORD_0014370</t>
  </si>
  <si>
    <t>ORD_0014371</t>
  </si>
  <si>
    <t>ORD_0014372</t>
  </si>
  <si>
    <t>ORD_0014373</t>
  </si>
  <si>
    <t>ORD_0014374</t>
  </si>
  <si>
    <t>ORD_0014375</t>
  </si>
  <si>
    <t>ORD_0014376</t>
  </si>
  <si>
    <t>ORD_0014377</t>
  </si>
  <si>
    <t>ORD_0014378</t>
  </si>
  <si>
    <t>ORD_0014379</t>
  </si>
  <si>
    <t>ORD_0014380</t>
  </si>
  <si>
    <t>ORD_0014381</t>
  </si>
  <si>
    <t>ORD_0014382</t>
  </si>
  <si>
    <t>ORD_0014383</t>
  </si>
  <si>
    <t>ORD_0014384</t>
  </si>
  <si>
    <t>ORD_0014385</t>
  </si>
  <si>
    <t>ORD_0014386</t>
  </si>
  <si>
    <t>ORD_0014387</t>
  </si>
  <si>
    <t>ORD_0014388</t>
  </si>
  <si>
    <t>ORD_0014389</t>
  </si>
  <si>
    <t>ORD_0014390</t>
  </si>
  <si>
    <t>ORD_0014391</t>
  </si>
  <si>
    <t>ORD_0014392</t>
  </si>
  <si>
    <t>ORD_0014393</t>
  </si>
  <si>
    <t>ORD_0014394</t>
  </si>
  <si>
    <t>ORD_0014395</t>
  </si>
  <si>
    <t>ORD_0014396</t>
  </si>
  <si>
    <t>ORD_0014397</t>
  </si>
  <si>
    <t>ORD_0014398</t>
  </si>
  <si>
    <t>ORD_0014399</t>
  </si>
  <si>
    <t>ORD_0014400</t>
  </si>
  <si>
    <t>ORD_0014401</t>
  </si>
  <si>
    <t>ORD_0014402</t>
  </si>
  <si>
    <t>ORD_0014403</t>
  </si>
  <si>
    <t>ORD_0014404</t>
  </si>
  <si>
    <t>ORD_0014405</t>
  </si>
  <si>
    <t>ORD_0014406</t>
  </si>
  <si>
    <t>ORD_0014407</t>
  </si>
  <si>
    <t>ORD_0014408</t>
  </si>
  <si>
    <t>ORD_0014409</t>
  </si>
  <si>
    <t>ORD_0014410</t>
  </si>
  <si>
    <t>ORD_0014411</t>
  </si>
  <si>
    <t>ORD_0014412</t>
  </si>
  <si>
    <t>ORD_0014413</t>
  </si>
  <si>
    <t>ORD_0014414</t>
  </si>
  <si>
    <t>ORD_0014415</t>
  </si>
  <si>
    <t>ORD_0014416</t>
  </si>
  <si>
    <t>ORD_0014417</t>
  </si>
  <si>
    <t>ORD_0014418</t>
  </si>
  <si>
    <t>ORD_0014419</t>
  </si>
  <si>
    <t>ORD_0014420</t>
  </si>
  <si>
    <t>ORD_0014421</t>
  </si>
  <si>
    <t>ORD_0014422</t>
  </si>
  <si>
    <t>ORD_0014423</t>
  </si>
  <si>
    <t>ORD_0014424</t>
  </si>
  <si>
    <t>ORD_0014425</t>
  </si>
  <si>
    <t>Spatula, Tempat Nasi</t>
  </si>
  <si>
    <t>ORD_0014426</t>
  </si>
  <si>
    <t>ORD_0014427</t>
  </si>
  <si>
    <t>ORD_0014428</t>
  </si>
  <si>
    <t>ORD_0014429</t>
  </si>
  <si>
    <t>ORD_0014430</t>
  </si>
  <si>
    <t>ORD_0014431</t>
  </si>
  <si>
    <t>ORD_0014432</t>
  </si>
  <si>
    <t>ORD_0014433</t>
  </si>
  <si>
    <t>ORD_0014434</t>
  </si>
  <si>
    <t>ORD_0014435</t>
  </si>
  <si>
    <t>ORD_0014436</t>
  </si>
  <si>
    <t>ORD_0014437</t>
  </si>
  <si>
    <t>ORD_0014438</t>
  </si>
  <si>
    <t>ORD_0014439</t>
  </si>
  <si>
    <t>ORD_0014440</t>
  </si>
  <si>
    <t>ORD_0014441</t>
  </si>
  <si>
    <t>ORD_0014442</t>
  </si>
  <si>
    <t>ORD_0014443</t>
  </si>
  <si>
    <t>ORD_0014444</t>
  </si>
  <si>
    <t>ORD_0014445</t>
  </si>
  <si>
    <t>ORD_0014446</t>
  </si>
  <si>
    <t>ORD_0014447</t>
  </si>
  <si>
    <t>ORD_0014448</t>
  </si>
  <si>
    <t>ORD_0014449</t>
  </si>
  <si>
    <t>ORD_0014450</t>
  </si>
  <si>
    <t>ORD_0014451</t>
  </si>
  <si>
    <t>ORD_0014452</t>
  </si>
  <si>
    <t>ORD_0014453</t>
  </si>
  <si>
    <t>ORD_0014454</t>
  </si>
  <si>
    <t>ORD_0014455</t>
  </si>
  <si>
    <t>ORD_0014456</t>
  </si>
  <si>
    <t>ORD_0014457</t>
  </si>
  <si>
    <t>ORD_0014458</t>
  </si>
  <si>
    <t>ORD_0014459</t>
  </si>
  <si>
    <t>ORD_0014460</t>
  </si>
  <si>
    <t>ORD_0014461</t>
  </si>
  <si>
    <t>Celengan, Peralatan Makan, Perlengkapan Packing, Tempat Nasi</t>
  </si>
  <si>
    <t>ORD_0014462</t>
  </si>
  <si>
    <t>ORD_0014463</t>
  </si>
  <si>
    <t>ORD_0014464</t>
  </si>
  <si>
    <t>ORD_0014465</t>
  </si>
  <si>
    <t>ORD_0014466</t>
  </si>
  <si>
    <t>ORD_0014467</t>
  </si>
  <si>
    <t>ORD_0014468</t>
  </si>
  <si>
    <t>ORD_0014469</t>
  </si>
  <si>
    <t>ORD_0014470</t>
  </si>
  <si>
    <t>ORD_0014471</t>
  </si>
  <si>
    <t>ORD_0014472</t>
  </si>
  <si>
    <t>ORD_0014473</t>
  </si>
  <si>
    <t>ORD_0014474</t>
  </si>
  <si>
    <t>ORD_0014475</t>
  </si>
  <si>
    <t>ORD_0014476</t>
  </si>
  <si>
    <t>ORD_0014477</t>
  </si>
  <si>
    <t>ORD_0014478</t>
  </si>
  <si>
    <t>ORD_0014479</t>
  </si>
  <si>
    <t>ORD_0014480</t>
  </si>
  <si>
    <t>ORD_0014481</t>
  </si>
  <si>
    <t>ORD_0014482</t>
  </si>
  <si>
    <t>ORD_0014483</t>
  </si>
  <si>
    <t>ORD_0014484</t>
  </si>
  <si>
    <t>ORD_0014485</t>
  </si>
  <si>
    <t>ORD_0014486</t>
  </si>
  <si>
    <t>ORD_0014487</t>
  </si>
  <si>
    <t>ORD_0014488</t>
  </si>
  <si>
    <t>ORD_0014489</t>
  </si>
  <si>
    <t>ORD_0014490</t>
  </si>
  <si>
    <t>ORD_0014491</t>
  </si>
  <si>
    <t>ORD_0014492</t>
  </si>
  <si>
    <t>ORD_0014493</t>
  </si>
  <si>
    <t>ORD_0014494</t>
  </si>
  <si>
    <t>Aksesoris Mandi, Perlengkapan Packing, Tempat Nasi</t>
  </si>
  <si>
    <t>ORD_0014495</t>
  </si>
  <si>
    <t>ORD_0014496</t>
  </si>
  <si>
    <t>ORD_0014497</t>
  </si>
  <si>
    <t>ORD_0014498</t>
  </si>
  <si>
    <t>ORD_0014499</t>
  </si>
  <si>
    <t>ORD_0014500</t>
  </si>
  <si>
    <t>ORD_0014501</t>
  </si>
  <si>
    <t>ORD_0014502</t>
  </si>
  <si>
    <t>ORD_0014503</t>
  </si>
  <si>
    <t>ORD_0014504</t>
  </si>
  <si>
    <t>ORD_0014505</t>
  </si>
  <si>
    <t>ORD_0014506</t>
  </si>
  <si>
    <t>ORD_0014507</t>
  </si>
  <si>
    <t>ORD_0014508</t>
  </si>
  <si>
    <t>ORD_0014509</t>
  </si>
  <si>
    <t>ORD_0014510</t>
  </si>
  <si>
    <t>ORD_0014511</t>
  </si>
  <si>
    <t>ORD_0014512</t>
  </si>
  <si>
    <t>ORD_0014513</t>
  </si>
  <si>
    <t>ORD_0014514</t>
  </si>
  <si>
    <t>ORD_0014515</t>
  </si>
  <si>
    <t>ORD_0014516</t>
  </si>
  <si>
    <t>ORD_0014517</t>
  </si>
  <si>
    <t>Botol / Gelas / Mug, Keranjang</t>
  </si>
  <si>
    <t>ORD_0014518</t>
  </si>
  <si>
    <t>ORD_0014519</t>
  </si>
  <si>
    <t>ORD_0014520</t>
  </si>
  <si>
    <t>ORD_0014521</t>
  </si>
  <si>
    <t>ORD_0014522</t>
  </si>
  <si>
    <t>ORD_0014523</t>
  </si>
  <si>
    <t>ORD_0014524</t>
  </si>
  <si>
    <t>ORD_0014525</t>
  </si>
  <si>
    <t>ORD_0014526</t>
  </si>
  <si>
    <t>ORD_0014527</t>
  </si>
  <si>
    <t>ORD_0014528</t>
  </si>
  <si>
    <t>ORD_0014529</t>
  </si>
  <si>
    <t>ORD_0014530</t>
  </si>
  <si>
    <t>ORD_0014531</t>
  </si>
  <si>
    <t>ORD_0014532</t>
  </si>
  <si>
    <t>ORD_0014533</t>
  </si>
  <si>
    <t>ORD_0014534</t>
  </si>
  <si>
    <t>ORD_0014535</t>
  </si>
  <si>
    <t>ORD_0014536</t>
  </si>
  <si>
    <t>Botol / Gelas / Mug, Peralatan Kamar Mandi</t>
  </si>
  <si>
    <t>ORD_0014537</t>
  </si>
  <si>
    <t>ORD_0014538</t>
  </si>
  <si>
    <t>ORD_0014539</t>
  </si>
  <si>
    <t>ORD_0014540</t>
  </si>
  <si>
    <t>ORD_0014541</t>
  </si>
  <si>
    <t>ORD_0014542</t>
  </si>
  <si>
    <t>ORD_0014543</t>
  </si>
  <si>
    <t>ORD_0014544</t>
  </si>
  <si>
    <t>ORD_0014545</t>
  </si>
  <si>
    <t>Baskom / Mangkok Besar, Botol / Gelas / Mug, Other</t>
  </si>
  <si>
    <t>ORD_0014546</t>
  </si>
  <si>
    <t>ORD_0014547</t>
  </si>
  <si>
    <t>ORD_0014548</t>
  </si>
  <si>
    <t>ORD_0014549</t>
  </si>
  <si>
    <t>ORD_0014550</t>
  </si>
  <si>
    <t>ORD_0014551</t>
  </si>
  <si>
    <t>ORD_0014552</t>
  </si>
  <si>
    <t>ORD_0014553</t>
  </si>
  <si>
    <t>ORD_0014554</t>
  </si>
  <si>
    <t>ORD_0014555</t>
  </si>
  <si>
    <t>ORD_0014556</t>
  </si>
  <si>
    <t>ORD_0014557</t>
  </si>
  <si>
    <t>ORD_0014558</t>
  </si>
  <si>
    <t>ORD_0014559</t>
  </si>
  <si>
    <t>ORD_0014560</t>
  </si>
  <si>
    <t>ORD_0014561</t>
  </si>
  <si>
    <t>ORD_0014562</t>
  </si>
  <si>
    <t>ORD_0014563</t>
  </si>
  <si>
    <t>ORD_0014564</t>
  </si>
  <si>
    <t>ORD_0014565</t>
  </si>
  <si>
    <t>ORD_0014566</t>
  </si>
  <si>
    <t>ORD_0014567</t>
  </si>
  <si>
    <t>ORD_0014568</t>
  </si>
  <si>
    <t>ORD_0014569</t>
  </si>
  <si>
    <t>ORD_0014570</t>
  </si>
  <si>
    <t>ORD_0014571</t>
  </si>
  <si>
    <t>ORD_0014572</t>
  </si>
  <si>
    <t>ORD_0014573</t>
  </si>
  <si>
    <t>ORD_0014574</t>
  </si>
  <si>
    <t>ORD_0014575</t>
  </si>
  <si>
    <t>ORD_0014576</t>
  </si>
  <si>
    <t>ORD_0014577</t>
  </si>
  <si>
    <t>ORD_0014578</t>
  </si>
  <si>
    <t>ORD_0014579</t>
  </si>
  <si>
    <t>ORD_0014580</t>
  </si>
  <si>
    <t>ORD_0014581</t>
  </si>
  <si>
    <t>ORD_0014582</t>
  </si>
  <si>
    <t>ORD_0014583</t>
  </si>
  <si>
    <t>ORD_0014584</t>
  </si>
  <si>
    <t>ORD_0014585</t>
  </si>
  <si>
    <t>ORD_0014586</t>
  </si>
  <si>
    <t>ORD_0014587</t>
  </si>
  <si>
    <t>ORD_0014588</t>
  </si>
  <si>
    <t>ORD_0014589</t>
  </si>
  <si>
    <t>ORD_0014590</t>
  </si>
  <si>
    <t>ORD_0014591</t>
  </si>
  <si>
    <t>ORD_0014592</t>
  </si>
  <si>
    <t>ORD_0014593</t>
  </si>
  <si>
    <t>ORD_0014594</t>
  </si>
  <si>
    <t>Mangkok Sambal / Saus, Peralatan Makan, Pisau / Alat Potong</t>
  </si>
  <si>
    <t>ORD_0014595</t>
  </si>
  <si>
    <t>ORD_0014596</t>
  </si>
  <si>
    <t>ORD_0014597</t>
  </si>
  <si>
    <t>ORD_0014598</t>
  </si>
  <si>
    <t>ORD_0014599</t>
  </si>
  <si>
    <t>ORD_0014600</t>
  </si>
  <si>
    <t>ORD_0014601</t>
  </si>
  <si>
    <t>ORD_0014602</t>
  </si>
  <si>
    <t>ORD_0014603</t>
  </si>
  <si>
    <t>ORD_0014604</t>
  </si>
  <si>
    <t>ORD_0014605</t>
  </si>
  <si>
    <t>ORD_0014606</t>
  </si>
  <si>
    <t>ORD_0014607</t>
  </si>
  <si>
    <t>ORD_0014608</t>
  </si>
  <si>
    <t>ORD_0014609</t>
  </si>
  <si>
    <t>ORD_0014610</t>
  </si>
  <si>
    <t>ORD_0014611</t>
  </si>
  <si>
    <t>ORD_0014612</t>
  </si>
  <si>
    <t>ORD_0014613</t>
  </si>
  <si>
    <t>ORD_0014614</t>
  </si>
  <si>
    <t>ORD_0014615</t>
  </si>
  <si>
    <t>ORD_0014616</t>
  </si>
  <si>
    <t>Mangkok Sambal / Saus, Peralatan Makan, Piring</t>
  </si>
  <si>
    <t>ORD_0014617</t>
  </si>
  <si>
    <t>ORD_0014618</t>
  </si>
  <si>
    <t>ORD_0014619</t>
  </si>
  <si>
    <t>ORD_0014620</t>
  </si>
  <si>
    <t>ORD_0014621</t>
  </si>
  <si>
    <t>ORD_0014622</t>
  </si>
  <si>
    <t>ORD_0014623</t>
  </si>
  <si>
    <t>ORD_0014624</t>
  </si>
  <si>
    <t>ORD_0014625</t>
  </si>
  <si>
    <t>ORD_0014626</t>
  </si>
  <si>
    <t>ORD_0014627</t>
  </si>
  <si>
    <t>ORD_0014628</t>
  </si>
  <si>
    <t>ORD_0014629</t>
  </si>
  <si>
    <t>ORD_0014630</t>
  </si>
  <si>
    <t>ORD_0014631</t>
  </si>
  <si>
    <t>ORD_0014632</t>
  </si>
  <si>
    <t>ORD_0014633</t>
  </si>
  <si>
    <t>ORD_0014634</t>
  </si>
  <si>
    <t>ORD_0014635</t>
  </si>
  <si>
    <t>ORD_0014636</t>
  </si>
  <si>
    <t>ORD_0014637</t>
  </si>
  <si>
    <t>Botol / Gelas / Mug, Gantungan Baju / Hanger</t>
  </si>
  <si>
    <t>ORD_0014638</t>
  </si>
  <si>
    <t>ORD_0014639</t>
  </si>
  <si>
    <t>ORD_0014640</t>
  </si>
  <si>
    <t>ORD_0014641</t>
  </si>
  <si>
    <t>ORD_0014642</t>
  </si>
  <si>
    <t>ORD_0014643</t>
  </si>
  <si>
    <t>Bangku / Kursi Kecil, Other</t>
  </si>
  <si>
    <t>ORD_0014644</t>
  </si>
  <si>
    <t>ORD_0014645</t>
  </si>
  <si>
    <t>ORD_0014646</t>
  </si>
  <si>
    <t>ORD_0014647</t>
  </si>
  <si>
    <t>ORD_0014648</t>
  </si>
  <si>
    <t>ORD_0014649</t>
  </si>
  <si>
    <t>ORD_0014650</t>
  </si>
  <si>
    <t>ORD_0014651</t>
  </si>
  <si>
    <t>ORD_0014652</t>
  </si>
  <si>
    <t>ORD_0014653</t>
  </si>
  <si>
    <t>ORD_0014654</t>
  </si>
  <si>
    <t>ORD_0014655</t>
  </si>
  <si>
    <t>ORD_0014656</t>
  </si>
  <si>
    <t>ORD_0014657</t>
  </si>
  <si>
    <t>ORD_0014658</t>
  </si>
  <si>
    <t>ORD_0014659</t>
  </si>
  <si>
    <t>ORD_0014660</t>
  </si>
  <si>
    <t>ORD_0014661</t>
  </si>
  <si>
    <t>ORD_0014662</t>
  </si>
  <si>
    <t>ORD_0014663</t>
  </si>
  <si>
    <t>ORD_0014664</t>
  </si>
  <si>
    <t>ORD_0014665</t>
  </si>
  <si>
    <t>ORD_0014666</t>
  </si>
  <si>
    <t>ORD_0014667</t>
  </si>
  <si>
    <t>ORD_0014668</t>
  </si>
  <si>
    <t>ORD_0014669</t>
  </si>
  <si>
    <t>ORD_0014670</t>
  </si>
  <si>
    <t>ORD_0014671</t>
  </si>
  <si>
    <t>ORD_0014672</t>
  </si>
  <si>
    <t>ORD_0014673</t>
  </si>
  <si>
    <t>ORD_0014674</t>
  </si>
  <si>
    <t>ORD_0014675</t>
  </si>
  <si>
    <t>ORD_0014676</t>
  </si>
  <si>
    <t>ORD_0014677</t>
  </si>
  <si>
    <t>ORD_0014678</t>
  </si>
  <si>
    <t>ORD_0014679</t>
  </si>
  <si>
    <t>ORD_0014680</t>
  </si>
  <si>
    <t>ORD_0014681</t>
  </si>
  <si>
    <t>ORD_0014682</t>
  </si>
  <si>
    <t>ORD_0014683</t>
  </si>
  <si>
    <t>ORD_0014684</t>
  </si>
  <si>
    <t>ORD_0014685</t>
  </si>
  <si>
    <t>ORD_0014686</t>
  </si>
  <si>
    <t>ORD_0014687</t>
  </si>
  <si>
    <t>ORD_0014688</t>
  </si>
  <si>
    <t>ORD_0014689</t>
  </si>
  <si>
    <t>ORD_0014690</t>
  </si>
  <si>
    <t>ORD_0014691</t>
  </si>
  <si>
    <t>ORD_0014692</t>
  </si>
  <si>
    <t>ORD_0014693</t>
  </si>
  <si>
    <t>ORD_0014694</t>
  </si>
  <si>
    <t>ORD_0014695</t>
  </si>
  <si>
    <t>ORD_0014696</t>
  </si>
  <si>
    <t>ORD_0014697</t>
  </si>
  <si>
    <t>ORD_0014698</t>
  </si>
  <si>
    <t>ORD_0014699</t>
  </si>
  <si>
    <t>ORD_0014700</t>
  </si>
  <si>
    <t>ORD_0014701</t>
  </si>
  <si>
    <t>ORD_0014702</t>
  </si>
  <si>
    <t>ORD_0014703</t>
  </si>
  <si>
    <t>ORD_0014704</t>
  </si>
  <si>
    <t>ORD_0014705</t>
  </si>
  <si>
    <t>ORD_0014706</t>
  </si>
  <si>
    <t>ORD_0014707</t>
  </si>
  <si>
    <t>ORD_0014708</t>
  </si>
  <si>
    <t>ORD_0014709</t>
  </si>
  <si>
    <t>ORD_0014710</t>
  </si>
  <si>
    <t>ORD_0014711</t>
  </si>
  <si>
    <t>ORD_0014712</t>
  </si>
  <si>
    <t>ORD_0014713</t>
  </si>
  <si>
    <t>ORD_0014714</t>
  </si>
  <si>
    <t>ORD_0014715</t>
  </si>
  <si>
    <t>ORD_0014716</t>
  </si>
  <si>
    <t>ORD_0014717</t>
  </si>
  <si>
    <t>ORD_0014718</t>
  </si>
  <si>
    <t>ORD_0014719</t>
  </si>
  <si>
    <t>ORD_0014720</t>
  </si>
  <si>
    <t>ORD_0014721</t>
  </si>
  <si>
    <t>ORD_0014722</t>
  </si>
  <si>
    <t>ORD_0014723</t>
  </si>
  <si>
    <t>ORD_0014724</t>
  </si>
  <si>
    <t>ORD_0014725</t>
  </si>
  <si>
    <t>ORD_0014726</t>
  </si>
  <si>
    <t>ORD_0014727</t>
  </si>
  <si>
    <t>Celengan, Keranjang, Other, Sapu / Pembersih Lantai, Saringan / Strainer</t>
  </si>
  <si>
    <t>ORD_0014728</t>
  </si>
  <si>
    <t>ORD_0014729</t>
  </si>
  <si>
    <t>ORD_0014730</t>
  </si>
  <si>
    <t>ORD_0014731</t>
  </si>
  <si>
    <t>ORD_0014732</t>
  </si>
  <si>
    <t>ORD_0014733</t>
  </si>
  <si>
    <t>ORD_0014734</t>
  </si>
  <si>
    <t>ORD_0014735</t>
  </si>
  <si>
    <t>ORD_0014736</t>
  </si>
  <si>
    <t>Aksesoris Mandi, Baskom / Mangkok Besar, Spatula</t>
  </si>
  <si>
    <t>ORD_0014737</t>
  </si>
  <si>
    <t>ORD_0014738</t>
  </si>
  <si>
    <t>ORD_0014739</t>
  </si>
  <si>
    <t>ORD_0014740</t>
  </si>
  <si>
    <t>ORD_0014741</t>
  </si>
  <si>
    <t>ORD_0014742</t>
  </si>
  <si>
    <t>ORD_0014743</t>
  </si>
  <si>
    <t>ORD_0014744</t>
  </si>
  <si>
    <t>ORD_0014745</t>
  </si>
  <si>
    <t>ORD_0014746</t>
  </si>
  <si>
    <t>ORD_0014747</t>
  </si>
  <si>
    <t>ORD_0014748</t>
  </si>
  <si>
    <t>ORD_0014749</t>
  </si>
  <si>
    <t>ORD_0014750</t>
  </si>
  <si>
    <t>ORD_0014751</t>
  </si>
  <si>
    <t>ORD_0014752</t>
  </si>
  <si>
    <t>Aksesoris Pintu, Sikat / Pembersih</t>
  </si>
  <si>
    <t>ORD_0014753</t>
  </si>
  <si>
    <t>ORD_0014754</t>
  </si>
  <si>
    <t>ORD_0014755</t>
  </si>
  <si>
    <t>ORD_0014756</t>
  </si>
  <si>
    <t>ORD_0014757</t>
  </si>
  <si>
    <t>ORD_0014758</t>
  </si>
  <si>
    <t>ORD_0014759</t>
  </si>
  <si>
    <t>ORD_0014760</t>
  </si>
  <si>
    <t>ORD_0014761</t>
  </si>
  <si>
    <t>ORD_0014762</t>
  </si>
  <si>
    <t>ORD_0014763</t>
  </si>
  <si>
    <t>ORD_0014764</t>
  </si>
  <si>
    <t>ORD_0014765</t>
  </si>
  <si>
    <t>ORD_0014766</t>
  </si>
  <si>
    <t>ORD_0014767</t>
  </si>
  <si>
    <t>ORD_0014768</t>
  </si>
  <si>
    <t>ORD_0014769</t>
  </si>
  <si>
    <t>ORD_0014770</t>
  </si>
  <si>
    <t>ORD_0014771</t>
  </si>
  <si>
    <t>ORD_0014772</t>
  </si>
  <si>
    <t>ORD_0014773</t>
  </si>
  <si>
    <t>ORD_0014774</t>
  </si>
  <si>
    <t>ORD_0014775</t>
  </si>
  <si>
    <t>ORD_0014776</t>
  </si>
  <si>
    <t>ORD_0014777</t>
  </si>
  <si>
    <t>ORD_0014778</t>
  </si>
  <si>
    <t>ORD_0014779</t>
  </si>
  <si>
    <t>ORD_0014780</t>
  </si>
  <si>
    <t>ORD_0014781</t>
  </si>
  <si>
    <t>ORD_0014782</t>
  </si>
  <si>
    <t>ORD_0014783</t>
  </si>
  <si>
    <t>Baskom / Mangkok Besar, Botol / Gelas / Mug, Peralatan Makan</t>
  </si>
  <si>
    <t>ORD_0014784</t>
  </si>
  <si>
    <t>ORD_0014785</t>
  </si>
  <si>
    <t>ORD_0014786</t>
  </si>
  <si>
    <t>ORD_0014787</t>
  </si>
  <si>
    <t>ORD_0014788</t>
  </si>
  <si>
    <t>ORD_0014789</t>
  </si>
  <si>
    <t>ORD_0014790</t>
  </si>
  <si>
    <t>ORD_0014791</t>
  </si>
  <si>
    <t>Botol / Gelas / Mug, Mangkok Sambal / Saus, Perlengkapan Packing</t>
  </si>
  <si>
    <t>ORD_0014792</t>
  </si>
  <si>
    <t>ORD_0014793</t>
  </si>
  <si>
    <t>ORD_0014794</t>
  </si>
  <si>
    <t>ORD_0014795</t>
  </si>
  <si>
    <t>ORD_0014796</t>
  </si>
  <si>
    <t>ORD_0014797</t>
  </si>
  <si>
    <t>ORD_0014798</t>
  </si>
  <si>
    <t>ORD_0014799</t>
  </si>
  <si>
    <t>ORD_0014800</t>
  </si>
  <si>
    <t>ORD_0014801</t>
  </si>
  <si>
    <t>ORD_0014802</t>
  </si>
  <si>
    <t>ORD_0014803</t>
  </si>
  <si>
    <t>ORD_0014804</t>
  </si>
  <si>
    <t>ORD_0014805</t>
  </si>
  <si>
    <t>ORD_0014806</t>
  </si>
  <si>
    <t>ORD_0014807</t>
  </si>
  <si>
    <t>ORD_0014808</t>
  </si>
  <si>
    <t>ORD_0014809</t>
  </si>
  <si>
    <t>ORD_0014810</t>
  </si>
  <si>
    <t>ORD_0014811</t>
  </si>
  <si>
    <t>ORD_0014812</t>
  </si>
  <si>
    <t>ORD_0014813</t>
  </si>
  <si>
    <t>ORD_0014814</t>
  </si>
  <si>
    <t>Aksesoris Pintu, Seal / Baut / Roof</t>
  </si>
  <si>
    <t>ORD_0014815</t>
  </si>
  <si>
    <t>ORD_0014816</t>
  </si>
  <si>
    <t>ORD_0014817</t>
  </si>
  <si>
    <t>ORD_0014818</t>
  </si>
  <si>
    <t>ORD_0014819</t>
  </si>
  <si>
    <t>ORD_0014820</t>
  </si>
  <si>
    <t>ORD_0014821</t>
  </si>
  <si>
    <t>ORD_0014822</t>
  </si>
  <si>
    <t>ORD_0014823</t>
  </si>
  <si>
    <t>ORD_0014824</t>
  </si>
  <si>
    <t>ORD_0014825</t>
  </si>
  <si>
    <t>ORD_0014826</t>
  </si>
  <si>
    <t>ORD_0014827</t>
  </si>
  <si>
    <t>Aksesoris Mandi, Celengan, Rak / Rak Serbaguna</t>
  </si>
  <si>
    <t>ORD_0014828</t>
  </si>
  <si>
    <t>ORD_0014829</t>
  </si>
  <si>
    <t>ORD_0014830</t>
  </si>
  <si>
    <t>ORD_0014831</t>
  </si>
  <si>
    <t>ORD_0014832</t>
  </si>
  <si>
    <t>ORD_0014833</t>
  </si>
  <si>
    <t>ORD_0014834</t>
  </si>
  <si>
    <t>ORD_0014835</t>
  </si>
  <si>
    <t>ORD_0014836</t>
  </si>
  <si>
    <t>ORD_0014837</t>
  </si>
  <si>
    <t>ORD_0014838</t>
  </si>
  <si>
    <t>ORD_0014839</t>
  </si>
  <si>
    <t>ORD_0014840</t>
  </si>
  <si>
    <t>ORD_0014841</t>
  </si>
  <si>
    <t>ORD_0014842</t>
  </si>
  <si>
    <t>ORD_0014843</t>
  </si>
  <si>
    <t>ORD_0014844</t>
  </si>
  <si>
    <t>ORD_0014845</t>
  </si>
  <si>
    <t>ORD_0014846</t>
  </si>
  <si>
    <t>ORD_0014847</t>
  </si>
  <si>
    <t>ORD_0014848</t>
  </si>
  <si>
    <t>ORD_0014849</t>
  </si>
  <si>
    <t>ORD_0014850</t>
  </si>
  <si>
    <t>ORD_0014851</t>
  </si>
  <si>
    <t>ORD_0014852</t>
  </si>
  <si>
    <t>ORD_0014853</t>
  </si>
  <si>
    <t>ORD_0014854</t>
  </si>
  <si>
    <t>ORD_0014855</t>
  </si>
  <si>
    <t>ORD_0014856</t>
  </si>
  <si>
    <t>ORD_0014857</t>
  </si>
  <si>
    <t>ORD_0014858</t>
  </si>
  <si>
    <t>ORD_0014859</t>
  </si>
  <si>
    <t>ORD_0014860</t>
  </si>
  <si>
    <t>ORD_0014861</t>
  </si>
  <si>
    <t>ORD_0014862</t>
  </si>
  <si>
    <t>ORD_0014863</t>
  </si>
  <si>
    <t>ORD_0014864</t>
  </si>
  <si>
    <t>ORD_0014865</t>
  </si>
  <si>
    <t>ORD_0014866</t>
  </si>
  <si>
    <t>ORD_0014867</t>
  </si>
  <si>
    <t>ORD_0014868</t>
  </si>
  <si>
    <t>ORD_0014869</t>
  </si>
  <si>
    <t>ORD_0014870</t>
  </si>
  <si>
    <t>ORD_0014871</t>
  </si>
  <si>
    <t>ORD_0014872</t>
  </si>
  <si>
    <t>ORD_0014873</t>
  </si>
  <si>
    <t>ORD_0014874</t>
  </si>
  <si>
    <t>ORD_0014875</t>
  </si>
  <si>
    <t>Aksesoris Pintu, Gantungan Baju / Hanger, Gayung, Keranjang, Pisau / Alat Potong</t>
  </si>
  <si>
    <t>ORD_0014876</t>
  </si>
  <si>
    <t>ORD_0014877</t>
  </si>
  <si>
    <t>Celengan, Nampan / Tray, Toples / Sealware</t>
  </si>
  <si>
    <t>ORD_0014878</t>
  </si>
  <si>
    <t>ORD_0014879</t>
  </si>
  <si>
    <t>ORD_0014880</t>
  </si>
  <si>
    <t>ORD_0014881</t>
  </si>
  <si>
    <t>ORD_0014882</t>
  </si>
  <si>
    <t>ORD_0014883</t>
  </si>
  <si>
    <t>ORD_0014884</t>
  </si>
  <si>
    <t>ORD_0014885</t>
  </si>
  <si>
    <t>ORD_0014886</t>
  </si>
  <si>
    <t>ORD_0014887</t>
  </si>
  <si>
    <t>ORD_0014888</t>
  </si>
  <si>
    <t>ORD_0014889</t>
  </si>
  <si>
    <t>ORD_0014890</t>
  </si>
  <si>
    <t>ORD_0014891</t>
  </si>
  <si>
    <t>ORD_0014892</t>
  </si>
  <si>
    <t>ORD_0014893</t>
  </si>
  <si>
    <t>ORD_0014894</t>
  </si>
  <si>
    <t>ORD_0014895</t>
  </si>
  <si>
    <t>ORD_0014896</t>
  </si>
  <si>
    <t>ORD_0014897</t>
  </si>
  <si>
    <t>ORD_0014898</t>
  </si>
  <si>
    <t>ORD_0014899</t>
  </si>
  <si>
    <t>ORD_0014900</t>
  </si>
  <si>
    <t>ORD_0014901</t>
  </si>
  <si>
    <t>ORD_0014902</t>
  </si>
  <si>
    <t>ORD_0014903</t>
  </si>
  <si>
    <t>ORD_0014904</t>
  </si>
  <si>
    <t>ORD_0014905</t>
  </si>
  <si>
    <t>ORD_0014906</t>
  </si>
  <si>
    <t>ORD_0014907</t>
  </si>
  <si>
    <t>ORD_0014908</t>
  </si>
  <si>
    <t>ORD_0014909</t>
  </si>
  <si>
    <t>ORD_0014910</t>
  </si>
  <si>
    <t>ORD_0014911</t>
  </si>
  <si>
    <t>ORD_0014912</t>
  </si>
  <si>
    <t>ORD_0014913</t>
  </si>
  <si>
    <t>ORD_0014914</t>
  </si>
  <si>
    <t>ORD_0014915</t>
  </si>
  <si>
    <t>ORD_0014916</t>
  </si>
  <si>
    <t>ORD_0014917</t>
  </si>
  <si>
    <t>ORD_0014918</t>
  </si>
  <si>
    <t>ORD_0014919</t>
  </si>
  <si>
    <t>ORD_0014920</t>
  </si>
  <si>
    <t>ORD_0014921</t>
  </si>
  <si>
    <t>ORD_0014922</t>
  </si>
  <si>
    <t>ORD_0014923</t>
  </si>
  <si>
    <t>ORD_0014924</t>
  </si>
  <si>
    <t>ORD_0014925</t>
  </si>
  <si>
    <t>ORD_0014926</t>
  </si>
  <si>
    <t>ORD_0014927</t>
  </si>
  <si>
    <t>ORD_0014928</t>
  </si>
  <si>
    <t>ORD_0014929</t>
  </si>
  <si>
    <t>ORD_0014930</t>
  </si>
  <si>
    <t>ORD_0014931</t>
  </si>
  <si>
    <t>ORD_0014932</t>
  </si>
  <si>
    <t>ORD_0014933</t>
  </si>
  <si>
    <t>ORD_0014934</t>
  </si>
  <si>
    <t>ORD_0014935</t>
  </si>
  <si>
    <t>ORD_0014936</t>
  </si>
  <si>
    <t>ORD_0014937</t>
  </si>
  <si>
    <t>ORD_0014938</t>
  </si>
  <si>
    <t>ORD_0014939</t>
  </si>
  <si>
    <t>ORD_0014940</t>
  </si>
  <si>
    <t>ORD_0014941</t>
  </si>
  <si>
    <t>ORD_0014942</t>
  </si>
  <si>
    <t>ORD_0014943</t>
  </si>
  <si>
    <t>ORD_0014944</t>
  </si>
  <si>
    <t>ORD_0014945</t>
  </si>
  <si>
    <t>ORD_0014946</t>
  </si>
  <si>
    <t>ORD_0014947</t>
  </si>
  <si>
    <t>ORD_0014948</t>
  </si>
  <si>
    <t>ORD_0014949</t>
  </si>
  <si>
    <t>ORD_0014950</t>
  </si>
  <si>
    <t>ORD_0014951</t>
  </si>
  <si>
    <t>ORD_0014952</t>
  </si>
  <si>
    <t>ORD_0014953</t>
  </si>
  <si>
    <t>ORD_0014954</t>
  </si>
  <si>
    <t>ORD_0014955</t>
  </si>
  <si>
    <t>ORD_0014956</t>
  </si>
  <si>
    <t>ORD_0014957</t>
  </si>
  <si>
    <t>ORD_0014958</t>
  </si>
  <si>
    <t>ORD_0014959</t>
  </si>
  <si>
    <t>ORD_0014960</t>
  </si>
  <si>
    <t>ORD_0014961</t>
  </si>
  <si>
    <t>ORD_0014962</t>
  </si>
  <si>
    <t>Bangku / Kursi Kecil, Seal / Baut / Roof</t>
  </si>
  <si>
    <t>ORD_0014963</t>
  </si>
  <si>
    <t>ORD_0014964</t>
  </si>
  <si>
    <t>ORD_0014965</t>
  </si>
  <si>
    <t>ORD_0014966</t>
  </si>
  <si>
    <t>ORD_0014967</t>
  </si>
  <si>
    <t>ORD_0014968</t>
  </si>
  <si>
    <t>ORD_0014969</t>
  </si>
  <si>
    <t>ORD_0014970</t>
  </si>
  <si>
    <t>ORD_0014971</t>
  </si>
  <si>
    <t>ORD_0014972</t>
  </si>
  <si>
    <t>ORD_0014973</t>
  </si>
  <si>
    <t>ORD_0014974</t>
  </si>
  <si>
    <t>ORD_0014975</t>
  </si>
  <si>
    <t>ORD_0014976</t>
  </si>
  <si>
    <t>ORD_0014977</t>
  </si>
  <si>
    <t>ORD_0014978</t>
  </si>
  <si>
    <t>ORD_0014979</t>
  </si>
  <si>
    <t>ORD_0014980</t>
  </si>
  <si>
    <t>ORD_0014981</t>
  </si>
  <si>
    <t>ORD_0014982</t>
  </si>
  <si>
    <t>ORD_0014983</t>
  </si>
  <si>
    <t>ORD_0014984</t>
  </si>
  <si>
    <t>ORD_0014985</t>
  </si>
  <si>
    <t>ORD_0014986</t>
  </si>
  <si>
    <t>ORD_0014987</t>
  </si>
  <si>
    <t>ORD_0014988</t>
  </si>
  <si>
    <t>ORD_0014989</t>
  </si>
  <si>
    <t>ORD_0014990</t>
  </si>
  <si>
    <t>ORD_0014991</t>
  </si>
  <si>
    <t>ORD_0014992</t>
  </si>
  <si>
    <t>ORD_0014993</t>
  </si>
  <si>
    <t>ORD_0014994</t>
  </si>
  <si>
    <t>ORD_0014995</t>
  </si>
  <si>
    <t>ORD_0014996</t>
  </si>
  <si>
    <t>ORD_0014997</t>
  </si>
  <si>
    <t>ORD_0014998</t>
  </si>
  <si>
    <t>ORD_0014999</t>
  </si>
  <si>
    <t>ORD_0015000</t>
  </si>
  <si>
    <t>ORD_0015001</t>
  </si>
  <si>
    <t>ORD_0015002</t>
  </si>
  <si>
    <t>ORD_0015003</t>
  </si>
  <si>
    <t>ORD_0015004</t>
  </si>
  <si>
    <t>ORD_0015005</t>
  </si>
  <si>
    <t>ORD_0015006</t>
  </si>
  <si>
    <t>ORD_0015007</t>
  </si>
  <si>
    <t>ORD_0015008</t>
  </si>
  <si>
    <t>ORD_0015009</t>
  </si>
  <si>
    <t>ORD_0015010</t>
  </si>
  <si>
    <t>ORD_0015011</t>
  </si>
  <si>
    <t>ORD_0015012</t>
  </si>
  <si>
    <t>ORD_0015013</t>
  </si>
  <si>
    <t>ORD_0015014</t>
  </si>
  <si>
    <t>ORD_0015015</t>
  </si>
  <si>
    <t>ORD_0015016</t>
  </si>
  <si>
    <t>ORD_0015017</t>
  </si>
  <si>
    <t>ORD_0015018</t>
  </si>
  <si>
    <t>ORD_0015019</t>
  </si>
  <si>
    <t>ORD_0015020</t>
  </si>
  <si>
    <t>ORD_0015021</t>
  </si>
  <si>
    <t>ORD_0015022</t>
  </si>
  <si>
    <t>ORD_0015023</t>
  </si>
  <si>
    <t>ORD_0015024</t>
  </si>
  <si>
    <t>ORD_0015025</t>
  </si>
  <si>
    <t>ORD_0015026</t>
  </si>
  <si>
    <t>ORD_0015027</t>
  </si>
  <si>
    <t>ORD_0015028</t>
  </si>
  <si>
    <t>ORD_0015029</t>
  </si>
  <si>
    <t>ORD_0015030</t>
  </si>
  <si>
    <t>ORD_0015031</t>
  </si>
  <si>
    <t>ORD_0015032</t>
  </si>
  <si>
    <t>ORD_0015033</t>
  </si>
  <si>
    <t>ORD_0015034</t>
  </si>
  <si>
    <t>ORD_0015035</t>
  </si>
  <si>
    <t>ORD_0015036</t>
  </si>
  <si>
    <t>ORD_0015037</t>
  </si>
  <si>
    <t>ORD_0015038</t>
  </si>
  <si>
    <t>ORD_0015039</t>
  </si>
  <si>
    <t>ORD_0015040</t>
  </si>
  <si>
    <t>ORD_0015041</t>
  </si>
  <si>
    <t>ORD_0003996</t>
  </si>
  <si>
    <t>2024-12</t>
  </si>
  <si>
    <t>ORD_0003997</t>
  </si>
  <si>
    <t>ORD_0003998</t>
  </si>
  <si>
    <t>ORD_0003999</t>
  </si>
  <si>
    <t>ORD_0004000</t>
  </si>
  <si>
    <t>ORD_0004001</t>
  </si>
  <si>
    <t>ORD_0004002</t>
  </si>
  <si>
    <t>ORD_0004003</t>
  </si>
  <si>
    <t>ORD_0004004</t>
  </si>
  <si>
    <t>ORD_0004005</t>
  </si>
  <si>
    <t>ORD_0004006</t>
  </si>
  <si>
    <t>ORD_0004007</t>
  </si>
  <si>
    <t>ORD_0004008</t>
  </si>
  <si>
    <t>ORD_0004009</t>
  </si>
  <si>
    <t>ORD_0004010</t>
  </si>
  <si>
    <t>ORD_0004011</t>
  </si>
  <si>
    <t>ORD_0004012</t>
  </si>
  <si>
    <t>ORD_0004013</t>
  </si>
  <si>
    <t>ORD_0004014</t>
  </si>
  <si>
    <t>ORD_0004015</t>
  </si>
  <si>
    <t>ORD_0004016</t>
  </si>
  <si>
    <t>ORD_0004017</t>
  </si>
  <si>
    <t>ORD_0004018</t>
  </si>
  <si>
    <t>ORD_0004019</t>
  </si>
  <si>
    <t>ORD_0004020</t>
  </si>
  <si>
    <t>ORD_0004021</t>
  </si>
  <si>
    <t>ORD_0004022</t>
  </si>
  <si>
    <t>ORD_0004023</t>
  </si>
  <si>
    <t>ORD_0004024</t>
  </si>
  <si>
    <t>ORD_0004025</t>
  </si>
  <si>
    <t>ORD_0004026</t>
  </si>
  <si>
    <t>Baskom / Mangkok Besar, Other, Peralatan Makan, Saringan / Strainer</t>
  </si>
  <si>
    <t>ORD_0004027</t>
  </si>
  <si>
    <t>ORD_0004028</t>
  </si>
  <si>
    <t>ORD_0004029</t>
  </si>
  <si>
    <t>ORD_0004030</t>
  </si>
  <si>
    <t>ORD_0004031</t>
  </si>
  <si>
    <t>ORD_0004032</t>
  </si>
  <si>
    <t>ORD_0004033</t>
  </si>
  <si>
    <t>ORD_0004034</t>
  </si>
  <si>
    <t>ORD_0004035</t>
  </si>
  <si>
    <t>ORD_0004036</t>
  </si>
  <si>
    <t>ORD_0004037</t>
  </si>
  <si>
    <t>ORD_0004038</t>
  </si>
  <si>
    <t>ORD_0004039</t>
  </si>
  <si>
    <t>ORD_0004040</t>
  </si>
  <si>
    <t>ORD_0004041</t>
  </si>
  <si>
    <t>ORD_0004042</t>
  </si>
  <si>
    <t>ORD_0004043</t>
  </si>
  <si>
    <t>ORD_0004044</t>
  </si>
  <si>
    <t>ORD_0004045</t>
  </si>
  <si>
    <t>ORD_0004046</t>
  </si>
  <si>
    <t>ORD_0004047</t>
  </si>
  <si>
    <t>ORD_0004048</t>
  </si>
  <si>
    <t>ORD_0004049</t>
  </si>
  <si>
    <t>ORD_0004050</t>
  </si>
  <si>
    <t>ORD_0004051</t>
  </si>
  <si>
    <t>ORD_0004052</t>
  </si>
  <si>
    <t>ORD_0004053</t>
  </si>
  <si>
    <t>ORD_0004054</t>
  </si>
  <si>
    <t>ORD_0004055</t>
  </si>
  <si>
    <t>ORD_0004056</t>
  </si>
  <si>
    <t>ORD_0004057</t>
  </si>
  <si>
    <t>ORD_0004058</t>
  </si>
  <si>
    <t>ORD_0004059</t>
  </si>
  <si>
    <t>ORD_0004060</t>
  </si>
  <si>
    <t>ORD_0004061</t>
  </si>
  <si>
    <t>ORD_0004062</t>
  </si>
  <si>
    <t>ORD_0004063</t>
  </si>
  <si>
    <t>ORD_0004064</t>
  </si>
  <si>
    <t>ORD_0004065</t>
  </si>
  <si>
    <t>ORD_0004066</t>
  </si>
  <si>
    <t>ORD_0004067</t>
  </si>
  <si>
    <t>ORD_0004068</t>
  </si>
  <si>
    <t>ORD_0004069</t>
  </si>
  <si>
    <t>ORD_0004070</t>
  </si>
  <si>
    <t>ORD_0004071</t>
  </si>
  <si>
    <t>ORD_0004072</t>
  </si>
  <si>
    <t>ORD_0004073</t>
  </si>
  <si>
    <t>ORD_0004074</t>
  </si>
  <si>
    <t>ORD_0004075</t>
  </si>
  <si>
    <t>ORD_0004076</t>
  </si>
  <si>
    <t>ORD_0004077</t>
  </si>
  <si>
    <t>ORD_0004078</t>
  </si>
  <si>
    <t>ORD_0004079</t>
  </si>
  <si>
    <t>ORD_0004080</t>
  </si>
  <si>
    <t>ORD_0004081</t>
  </si>
  <si>
    <t>ORD_0004082</t>
  </si>
  <si>
    <t>ORD_0004083</t>
  </si>
  <si>
    <t>ORD_0004084</t>
  </si>
  <si>
    <t>ORD_0004085</t>
  </si>
  <si>
    <t>Botol / Gelas / Mug, Spatula</t>
  </si>
  <si>
    <t>ORD_0004086</t>
  </si>
  <si>
    <t>Botol / Gelas / Mug, Other, Peralatan Kamar Mandi</t>
  </si>
  <si>
    <t>ORD_0004087</t>
  </si>
  <si>
    <t>ORD_0004088</t>
  </si>
  <si>
    <t>ORD_0004089</t>
  </si>
  <si>
    <t>ORD_0004090</t>
  </si>
  <si>
    <t>ORD_0004091</t>
  </si>
  <si>
    <t>ORD_0004092</t>
  </si>
  <si>
    <t>ORD_0004093</t>
  </si>
  <si>
    <t>ORD_0004094</t>
  </si>
  <si>
    <t>ORD_0004095</t>
  </si>
  <si>
    <t>ORD_0004096</t>
  </si>
  <si>
    <t>ORD_0004097</t>
  </si>
  <si>
    <t>ORD_0004098</t>
  </si>
  <si>
    <t>ORD_0004099</t>
  </si>
  <si>
    <t>ORD_0004100</t>
  </si>
  <si>
    <t>ORD_0004101</t>
  </si>
  <si>
    <t>ORD_0004102</t>
  </si>
  <si>
    <t>ORD_0004103</t>
  </si>
  <si>
    <t>ORD_0004104</t>
  </si>
  <si>
    <t>ORD_0004105</t>
  </si>
  <si>
    <t>ORD_0004106</t>
  </si>
  <si>
    <t>ORD_0004107</t>
  </si>
  <si>
    <t>ORD_0004108</t>
  </si>
  <si>
    <t>ORD_0004109</t>
  </si>
  <si>
    <t>ORD_0004110</t>
  </si>
  <si>
    <t>ORD_0004111</t>
  </si>
  <si>
    <t>ORD_0004112</t>
  </si>
  <si>
    <t>ORD_0004113</t>
  </si>
  <si>
    <t>ORD_0004114</t>
  </si>
  <si>
    <t>ORD_0004115</t>
  </si>
  <si>
    <t>ORD_0004116</t>
  </si>
  <si>
    <t>ORD_0004117</t>
  </si>
  <si>
    <t>ORD_0004118</t>
  </si>
  <si>
    <t>ORD_0004119</t>
  </si>
  <si>
    <t>ORD_0004120</t>
  </si>
  <si>
    <t>ORD_0004121</t>
  </si>
  <si>
    <t>ORD_0004122</t>
  </si>
  <si>
    <t>ORD_0004123</t>
  </si>
  <si>
    <t>ORD_0004124</t>
  </si>
  <si>
    <t>ORD_0004125</t>
  </si>
  <si>
    <t>ORD_0004126</t>
  </si>
  <si>
    <t>ORD_0004127</t>
  </si>
  <si>
    <t>ORD_0004128</t>
  </si>
  <si>
    <t>ORD_0004129</t>
  </si>
  <si>
    <t>ORD_0004130</t>
  </si>
  <si>
    <t>ORD_0004131</t>
  </si>
  <si>
    <t>ORD_0004132</t>
  </si>
  <si>
    <t>ORD_0004133</t>
  </si>
  <si>
    <t>ORD_0004134</t>
  </si>
  <si>
    <t>ORD_0004135</t>
  </si>
  <si>
    <t>ORD_0004136</t>
  </si>
  <si>
    <t>ORD_0004137</t>
  </si>
  <si>
    <t>ORD_0004138</t>
  </si>
  <si>
    <t>ORD_0004139</t>
  </si>
  <si>
    <t>ORD_0004140</t>
  </si>
  <si>
    <t>ORD_0004141</t>
  </si>
  <si>
    <t>ORD_0004142</t>
  </si>
  <si>
    <t>ORD_0004143</t>
  </si>
  <si>
    <t>ORD_0004144</t>
  </si>
  <si>
    <t>ORD_0004145</t>
  </si>
  <si>
    <t>ORD_0004146</t>
  </si>
  <si>
    <t>ORD_0004147</t>
  </si>
  <si>
    <t>ORD_0004148</t>
  </si>
  <si>
    <t>ORD_0004149</t>
  </si>
  <si>
    <t>ORD_0004150</t>
  </si>
  <si>
    <t>ORD_0004151</t>
  </si>
  <si>
    <t>ORD_0004152</t>
  </si>
  <si>
    <t>ORD_0004153</t>
  </si>
  <si>
    <t>ORD_0004154</t>
  </si>
  <si>
    <t>ORD_0004155</t>
  </si>
  <si>
    <t>ORD_0004156</t>
  </si>
  <si>
    <t>ORD_0004157</t>
  </si>
  <si>
    <t>ORD_0004158</t>
  </si>
  <si>
    <t>ORD_0004159</t>
  </si>
  <si>
    <t>ORD_0004160</t>
  </si>
  <si>
    <t>ORD_0004161</t>
  </si>
  <si>
    <t>ORD_0004162</t>
  </si>
  <si>
    <t>ORD_0004163</t>
  </si>
  <si>
    <t>ORD_0004164</t>
  </si>
  <si>
    <t>ORD_0004165</t>
  </si>
  <si>
    <t>ORD_0004166</t>
  </si>
  <si>
    <t>ORD_0004167</t>
  </si>
  <si>
    <t>ORD_0004168</t>
  </si>
  <si>
    <t>ORD_0004169</t>
  </si>
  <si>
    <t>ORD_0004170</t>
  </si>
  <si>
    <t>ORD_0004171</t>
  </si>
  <si>
    <t>ORD_0004172</t>
  </si>
  <si>
    <t>ORD_0004173</t>
  </si>
  <si>
    <t>ORD_0004174</t>
  </si>
  <si>
    <t>ORD_0004175</t>
  </si>
  <si>
    <t>ORD_0004176</t>
  </si>
  <si>
    <t>ORD_0004177</t>
  </si>
  <si>
    <t>ORD_0004178</t>
  </si>
  <si>
    <t>ORD_0004179</t>
  </si>
  <si>
    <t>ORD_0004180</t>
  </si>
  <si>
    <t>ORD_0004181</t>
  </si>
  <si>
    <t>ORD_0004182</t>
  </si>
  <si>
    <t>ORD_0004183</t>
  </si>
  <si>
    <t>ORD_0004184</t>
  </si>
  <si>
    <t>ORD_0004185</t>
  </si>
  <si>
    <t>ORD_0004186</t>
  </si>
  <si>
    <t>ORD_0004187</t>
  </si>
  <si>
    <t>ORD_0004188</t>
  </si>
  <si>
    <t>ORD_0004189</t>
  </si>
  <si>
    <t>ORD_0004190</t>
  </si>
  <si>
    <t>ORD_0004191</t>
  </si>
  <si>
    <t>ORD_0004192</t>
  </si>
  <si>
    <t>ORD_0004193</t>
  </si>
  <si>
    <t>ORD_0004194</t>
  </si>
  <si>
    <t>ORD_0004195</t>
  </si>
  <si>
    <t>ORD_0004196</t>
  </si>
  <si>
    <t>ORD_0004197</t>
  </si>
  <si>
    <t>ORD_0004198</t>
  </si>
  <si>
    <t>ORD_0004199</t>
  </si>
  <si>
    <t>ORD_0004200</t>
  </si>
  <si>
    <t>ORD_0004201</t>
  </si>
  <si>
    <t>ORD_0004202</t>
  </si>
  <si>
    <t>ORD_0004203</t>
  </si>
  <si>
    <t>ORD_0004204</t>
  </si>
  <si>
    <t>ORD_0004205</t>
  </si>
  <si>
    <t>ORD_0004206</t>
  </si>
  <si>
    <t>ORD_0004207</t>
  </si>
  <si>
    <t>ORD_0004208</t>
  </si>
  <si>
    <t>ORD_0004209</t>
  </si>
  <si>
    <t>ORD_0004210</t>
  </si>
  <si>
    <t>ORD_0004211</t>
  </si>
  <si>
    <t>ORD_0004212</t>
  </si>
  <si>
    <t>ORD_0004213</t>
  </si>
  <si>
    <t>ORD_0004214</t>
  </si>
  <si>
    <t>ORD_0004215</t>
  </si>
  <si>
    <t>ORD_0004216</t>
  </si>
  <si>
    <t>ORD_0004217</t>
  </si>
  <si>
    <t>ORD_0004218</t>
  </si>
  <si>
    <t>ORD_0004219</t>
  </si>
  <si>
    <t>ORD_0004220</t>
  </si>
  <si>
    <t>ORD_0004221</t>
  </si>
  <si>
    <t>ORD_0004222</t>
  </si>
  <si>
    <t>ORD_0004223</t>
  </si>
  <si>
    <t>ORD_0004224</t>
  </si>
  <si>
    <t>ORD_0004225</t>
  </si>
  <si>
    <t>ORD_0004226</t>
  </si>
  <si>
    <t>ORD_0004227</t>
  </si>
  <si>
    <t>Aksesoris Pintu, Perlengkapan Packing</t>
  </si>
  <si>
    <t>ORD_0004228</t>
  </si>
  <si>
    <t>ORD_0004229</t>
  </si>
  <si>
    <t>ORD_0004230</t>
  </si>
  <si>
    <t>ORD_0004231</t>
  </si>
  <si>
    <t>ORD_0004232</t>
  </si>
  <si>
    <t>ORD_0004233</t>
  </si>
  <si>
    <t>ORD_0004234</t>
  </si>
  <si>
    <t>ORD_0004235</t>
  </si>
  <si>
    <t>ORD_0004236</t>
  </si>
  <si>
    <t>ORD_0004237</t>
  </si>
  <si>
    <t>ORD_0004238</t>
  </si>
  <si>
    <t>ORD_0004239</t>
  </si>
  <si>
    <t>ORD_0004240</t>
  </si>
  <si>
    <t>ORD_0004241</t>
  </si>
  <si>
    <t>ORD_0004242</t>
  </si>
  <si>
    <t>ORD_0004243</t>
  </si>
  <si>
    <t>ORD_0004244</t>
  </si>
  <si>
    <t>ORD_0004245</t>
  </si>
  <si>
    <t>ORD_0004246</t>
  </si>
  <si>
    <t>ORD_0004247</t>
  </si>
  <si>
    <t>ORD_0004248</t>
  </si>
  <si>
    <t>ORD_0004249</t>
  </si>
  <si>
    <t>ORD_0004250</t>
  </si>
  <si>
    <t>Bangku / Kursi Kecil, Keranjang, Lunch Box / Rantang, Other, Peralatan Makan, Plastik / Wadah Plastik, Sikat / Pembersih</t>
  </si>
  <si>
    <t>ORD_0004251</t>
  </si>
  <si>
    <t>ORD_0004252</t>
  </si>
  <si>
    <t>ORD_0004253</t>
  </si>
  <si>
    <t>ORD_0004254</t>
  </si>
  <si>
    <t>ORD_0004255</t>
  </si>
  <si>
    <t>ORD_0004256</t>
  </si>
  <si>
    <t>ORD_0004257</t>
  </si>
  <si>
    <t>ORD_0004258</t>
  </si>
  <si>
    <t>ORD_0004259</t>
  </si>
  <si>
    <t>ORD_0004260</t>
  </si>
  <si>
    <t>ORD_0004261</t>
  </si>
  <si>
    <t>ORD_0004262</t>
  </si>
  <si>
    <t>ORD_0004263</t>
  </si>
  <si>
    <t>ORD_0004264</t>
  </si>
  <si>
    <t>ORD_0004265</t>
  </si>
  <si>
    <t>ORD_0004266</t>
  </si>
  <si>
    <t>ORD_0004267</t>
  </si>
  <si>
    <t>ORD_0004268</t>
  </si>
  <si>
    <t>ORD_0004269</t>
  </si>
  <si>
    <t>ORD_0004270</t>
  </si>
  <si>
    <t>ORD_0004271</t>
  </si>
  <si>
    <t>ORD_0004272</t>
  </si>
  <si>
    <t>ORD_0004273</t>
  </si>
  <si>
    <t>ORD_0004274</t>
  </si>
  <si>
    <t>ORD_0004275</t>
  </si>
  <si>
    <t>ORD_0004276</t>
  </si>
  <si>
    <t>ORD_0004277</t>
  </si>
  <si>
    <t>ORD_0004278</t>
  </si>
  <si>
    <t>ORD_0004279</t>
  </si>
  <si>
    <t>ORD_0004280</t>
  </si>
  <si>
    <t>ORD_0004281</t>
  </si>
  <si>
    <t>ORD_0004282</t>
  </si>
  <si>
    <t>ORD_0004283</t>
  </si>
  <si>
    <t>ORD_0004284</t>
  </si>
  <si>
    <t>ORD_0004285</t>
  </si>
  <si>
    <t>ORD_0004286</t>
  </si>
  <si>
    <t>ORD_0004287</t>
  </si>
  <si>
    <t>ORD_0004288</t>
  </si>
  <si>
    <t>ORD_0004289</t>
  </si>
  <si>
    <t>ORD_0004290</t>
  </si>
  <si>
    <t>ORD_0004291</t>
  </si>
  <si>
    <t>ORD_0004292</t>
  </si>
  <si>
    <t>ORD_0004293</t>
  </si>
  <si>
    <t>ORD_0004294</t>
  </si>
  <si>
    <t>ORD_0004295</t>
  </si>
  <si>
    <t>ORD_0004296</t>
  </si>
  <si>
    <t>ORD_0004297</t>
  </si>
  <si>
    <t>ORD_0004298</t>
  </si>
  <si>
    <t>ORD_0004299</t>
  </si>
  <si>
    <t>ORD_0004300</t>
  </si>
  <si>
    <t>ORD_0004301</t>
  </si>
  <si>
    <t>ORD_0004302</t>
  </si>
  <si>
    <t>ORD_0004303</t>
  </si>
  <si>
    <t>ORD_0004304</t>
  </si>
  <si>
    <t>ORD_0004305</t>
  </si>
  <si>
    <t>ORD_0004306</t>
  </si>
  <si>
    <t>ORD_0004307</t>
  </si>
  <si>
    <t>ORD_0004308</t>
  </si>
  <si>
    <t>ORD_0004309</t>
  </si>
  <si>
    <t>ORD_0004310</t>
  </si>
  <si>
    <t>ORD_0004311</t>
  </si>
  <si>
    <t>ORD_0004312</t>
  </si>
  <si>
    <t>ORD_0004313</t>
  </si>
  <si>
    <t>ORD_0004314</t>
  </si>
  <si>
    <t>ORD_0004315</t>
  </si>
  <si>
    <t>ORD_0004316</t>
  </si>
  <si>
    <t>ORD_0004317</t>
  </si>
  <si>
    <t>ORD_0004318</t>
  </si>
  <si>
    <t>ORD_0004319</t>
  </si>
  <si>
    <t>ORD_0004320</t>
  </si>
  <si>
    <t>ORD_0004321</t>
  </si>
  <si>
    <t>ORD_0004322</t>
  </si>
  <si>
    <t>ORD_0004323</t>
  </si>
  <si>
    <t>ORD_0004324</t>
  </si>
  <si>
    <t>ORD_0004325</t>
  </si>
  <si>
    <t>ORD_0004326</t>
  </si>
  <si>
    <t>ORD_0004327</t>
  </si>
  <si>
    <t>ORD_0004328</t>
  </si>
  <si>
    <t>ORD_0004329</t>
  </si>
  <si>
    <t>ORD_0004330</t>
  </si>
  <si>
    <t>ORD_0004331</t>
  </si>
  <si>
    <t>ORD_0004332</t>
  </si>
  <si>
    <t>ORD_0004333</t>
  </si>
  <si>
    <t>ORD_0004334</t>
  </si>
  <si>
    <t>ORD_0004335</t>
  </si>
  <si>
    <t>ORD_0004336</t>
  </si>
  <si>
    <t>ORD_0004337</t>
  </si>
  <si>
    <t>ORD_0004338</t>
  </si>
  <si>
    <t>ORD_0004339</t>
  </si>
  <si>
    <t>ORD_0004340</t>
  </si>
  <si>
    <t>ORD_0004341</t>
  </si>
  <si>
    <t>ORD_0004342</t>
  </si>
  <si>
    <t>ORD_0004343</t>
  </si>
  <si>
    <t>ORD_0004344</t>
  </si>
  <si>
    <t>ORD_0004345</t>
  </si>
  <si>
    <t>ORD_0004346</t>
  </si>
  <si>
    <t>ORD_0004347</t>
  </si>
  <si>
    <t>ORD_0004348</t>
  </si>
  <si>
    <t>ORD_0004349</t>
  </si>
  <si>
    <t>ORD_0004350</t>
  </si>
  <si>
    <t>ORD_0004351</t>
  </si>
  <si>
    <t>ORD_0004352</t>
  </si>
  <si>
    <t>ORD_0004353</t>
  </si>
  <si>
    <t>ORD_0004354</t>
  </si>
  <si>
    <t>ORD_0004355</t>
  </si>
  <si>
    <t>ORD_0004356</t>
  </si>
  <si>
    <t>ORD_0004357</t>
  </si>
  <si>
    <t>ORD_0004358</t>
  </si>
  <si>
    <t>ORD_0004359</t>
  </si>
  <si>
    <t>ORD_0004360</t>
  </si>
  <si>
    <t>ORD_0004361</t>
  </si>
  <si>
    <t>ORD_0004362</t>
  </si>
  <si>
    <t>ORD_0004363</t>
  </si>
  <si>
    <t>ORD_0004364</t>
  </si>
  <si>
    <t>ORD_0004365</t>
  </si>
  <si>
    <t>ORD_0004366</t>
  </si>
  <si>
    <t>ORD_0004367</t>
  </si>
  <si>
    <t>ORD_0004368</t>
  </si>
  <si>
    <t>ORD_0004369</t>
  </si>
  <si>
    <t>ORD_0004370</t>
  </si>
  <si>
    <t>ORD_0004371</t>
  </si>
  <si>
    <t>ORD_0004372</t>
  </si>
  <si>
    <t>ORD_0004373</t>
  </si>
  <si>
    <t>ORD_0004374</t>
  </si>
  <si>
    <t>ORD_0004375</t>
  </si>
  <si>
    <t>Aksesoris Mandi, Baskom / Mangkok Besar, Botol / Gelas / Mug, Celengan, Plastik / Wadah Plastik</t>
  </si>
  <si>
    <t>ORD_0004376</t>
  </si>
  <si>
    <t>ORD_0004377</t>
  </si>
  <si>
    <t>ORD_0004378</t>
  </si>
  <si>
    <t>ORD_0004379</t>
  </si>
  <si>
    <t>ORD_0004380</t>
  </si>
  <si>
    <t>ORD_0004381</t>
  </si>
  <si>
    <t>ORD_0004382</t>
  </si>
  <si>
    <t>ORD_0004383</t>
  </si>
  <si>
    <t>ORD_0004384</t>
  </si>
  <si>
    <t>ORD_0004385</t>
  </si>
  <si>
    <t>ORD_0004386</t>
  </si>
  <si>
    <t>ORD_0004387</t>
  </si>
  <si>
    <t>ORD_0004388</t>
  </si>
  <si>
    <t>ORD_0004389</t>
  </si>
  <si>
    <t>ORD_0004390</t>
  </si>
  <si>
    <t>ORD_0004391</t>
  </si>
  <si>
    <t>ORD_0004392</t>
  </si>
  <si>
    <t>ORD_0004393</t>
  </si>
  <si>
    <t>ORD_0004394</t>
  </si>
  <si>
    <t>ORD_0004395</t>
  </si>
  <si>
    <t>ORD_0004396</t>
  </si>
  <si>
    <t>ORD_0004397</t>
  </si>
  <si>
    <t>ORD_0004398</t>
  </si>
  <si>
    <t>ORD_0004399</t>
  </si>
  <si>
    <t>ORD_0004400</t>
  </si>
  <si>
    <t>ORD_0004401</t>
  </si>
  <si>
    <t>ORD_0004402</t>
  </si>
  <si>
    <t>ORD_0004403</t>
  </si>
  <si>
    <t>ORD_0004404</t>
  </si>
  <si>
    <t>Aksesoris Pintu, Other, Sikat / Pembersih</t>
  </si>
  <si>
    <t>ORD_0004405</t>
  </si>
  <si>
    <t>ORD_0004406</t>
  </si>
  <si>
    <t>ORD_0004407</t>
  </si>
  <si>
    <t>ORD_0004408</t>
  </si>
  <si>
    <t>ORD_0004409</t>
  </si>
  <si>
    <t>ORD_0004410</t>
  </si>
  <si>
    <t>ORD_0004411</t>
  </si>
  <si>
    <t>ORD_0004412</t>
  </si>
  <si>
    <t>ORD_0004413</t>
  </si>
  <si>
    <t>ORD_0004414</t>
  </si>
  <si>
    <t>ORD_0004415</t>
  </si>
  <si>
    <t>ORD_0004416</t>
  </si>
  <si>
    <t>ORD_0004417</t>
  </si>
  <si>
    <t>ORD_0004418</t>
  </si>
  <si>
    <t>ORD_0004419</t>
  </si>
  <si>
    <t>ORD_0004420</t>
  </si>
  <si>
    <t>ORD_0004421</t>
  </si>
  <si>
    <t>ORD_0004422</t>
  </si>
  <si>
    <t>ORD_0004423</t>
  </si>
  <si>
    <t>ORD_0004424</t>
  </si>
  <si>
    <t>ORD_0004425</t>
  </si>
  <si>
    <t>ORD_0004426</t>
  </si>
  <si>
    <t>ORD_0004427</t>
  </si>
  <si>
    <t>ORD_0004428</t>
  </si>
  <si>
    <t>ORD_0004429</t>
  </si>
  <si>
    <t>ORD_0004430</t>
  </si>
  <si>
    <t>ORD_0004431</t>
  </si>
  <si>
    <t>ORD_0004432</t>
  </si>
  <si>
    <t>ORD_0004433</t>
  </si>
  <si>
    <t>ORD_0004434</t>
  </si>
  <si>
    <t>ORD_0004435</t>
  </si>
  <si>
    <t>ORD_0004436</t>
  </si>
  <si>
    <t>ORD_0004437</t>
  </si>
  <si>
    <t>ORD_0004438</t>
  </si>
  <si>
    <t>ORD_0004439</t>
  </si>
  <si>
    <t>ORD_0004440</t>
  </si>
  <si>
    <t>Aksesoris Pintu, Piring</t>
  </si>
  <si>
    <t>ORD_0004441</t>
  </si>
  <si>
    <t>ORD_0004442</t>
  </si>
  <si>
    <t>ORD_0004443</t>
  </si>
  <si>
    <t>ORD_0004444</t>
  </si>
  <si>
    <t>ORD_0004445</t>
  </si>
  <si>
    <t>ORD_0004446</t>
  </si>
  <si>
    <t>ORD_0004447</t>
  </si>
  <si>
    <t>ORD_0004448</t>
  </si>
  <si>
    <t>ORD_0004449</t>
  </si>
  <si>
    <t>ORD_0004450</t>
  </si>
  <si>
    <t>ORD_0004451</t>
  </si>
  <si>
    <t>ORD_0004452</t>
  </si>
  <si>
    <t>ORD_0004453</t>
  </si>
  <si>
    <t>ORD_0004454</t>
  </si>
  <si>
    <t>ORD_0004455</t>
  </si>
  <si>
    <t>ORD_0004456</t>
  </si>
  <si>
    <t>ORD_0004457</t>
  </si>
  <si>
    <t>ORD_0004458</t>
  </si>
  <si>
    <t>ORD_0004459</t>
  </si>
  <si>
    <t>ORD_0004460</t>
  </si>
  <si>
    <t>ORD_0004461</t>
  </si>
  <si>
    <t>ORD_0004462</t>
  </si>
  <si>
    <t>ORD_0004463</t>
  </si>
  <si>
    <t>ORD_0004464</t>
  </si>
  <si>
    <t>ORD_0004465</t>
  </si>
  <si>
    <t>ORD_0004466</t>
  </si>
  <si>
    <t>ORD_0004467</t>
  </si>
  <si>
    <t>ORD_0004468</t>
  </si>
  <si>
    <t>ORD_0004469</t>
  </si>
  <si>
    <t>ORD_0004470</t>
  </si>
  <si>
    <t>ORD_0004471</t>
  </si>
  <si>
    <t>ORD_0004472</t>
  </si>
  <si>
    <t>ORD_0004473</t>
  </si>
  <si>
    <t>ORD_0004474</t>
  </si>
  <si>
    <t>ORD_0004475</t>
  </si>
  <si>
    <t>ORD_0004476</t>
  </si>
  <si>
    <t>ORD_0004477</t>
  </si>
  <si>
    <t>ORD_0004478</t>
  </si>
  <si>
    <t>ORD_0004479</t>
  </si>
  <si>
    <t>ORD_0004480</t>
  </si>
  <si>
    <t>ORD_0004481</t>
  </si>
  <si>
    <t>ORD_0004482</t>
  </si>
  <si>
    <t>ORD_0004483</t>
  </si>
  <si>
    <t>ORD_0004484</t>
  </si>
  <si>
    <t>ORD_0004485</t>
  </si>
  <si>
    <t>ORD_0004486</t>
  </si>
  <si>
    <t>ORD_0004487</t>
  </si>
  <si>
    <t>ORD_0004488</t>
  </si>
  <si>
    <t>ORD_0004489</t>
  </si>
  <si>
    <t>ORD_0004490</t>
  </si>
  <si>
    <t>ORD_0004491</t>
  </si>
  <si>
    <t>ORD_0004492</t>
  </si>
  <si>
    <t>ORD_0004493</t>
  </si>
  <si>
    <t>ORD_0004494</t>
  </si>
  <si>
    <t>ORD_0004495</t>
  </si>
  <si>
    <t>ORD_0004496</t>
  </si>
  <si>
    <t>ORD_0004497</t>
  </si>
  <si>
    <t>Keranjang, Nampan / Tray</t>
  </si>
  <si>
    <t>ORD_0004498</t>
  </si>
  <si>
    <t>ORD_0004499</t>
  </si>
  <si>
    <t>ORD_0004500</t>
  </si>
  <si>
    <t>ORD_0004501</t>
  </si>
  <si>
    <t>ORD_0004502</t>
  </si>
  <si>
    <t>ORD_0004503</t>
  </si>
  <si>
    <t>ORD_0004504</t>
  </si>
  <si>
    <t>ORD_0004505</t>
  </si>
  <si>
    <t>ORD_0004506</t>
  </si>
  <si>
    <t>ORD_0004507</t>
  </si>
  <si>
    <t>ORD_0004508</t>
  </si>
  <si>
    <t>ORD_0004509</t>
  </si>
  <si>
    <t>ORD_0004510</t>
  </si>
  <si>
    <t>Pot Tanaman / Bunga</t>
  </si>
  <si>
    <t>ORD_0004511</t>
  </si>
  <si>
    <t>ORD_0004512</t>
  </si>
  <si>
    <t>ORD_0004513</t>
  </si>
  <si>
    <t>ORD_0004514</t>
  </si>
  <si>
    <t>ORD_0004515</t>
  </si>
  <si>
    <t>ORD_0004516</t>
  </si>
  <si>
    <t>ORD_0004517</t>
  </si>
  <si>
    <t>ORD_0004518</t>
  </si>
  <si>
    <t>ORD_0004519</t>
  </si>
  <si>
    <t>ORD_0004520</t>
  </si>
  <si>
    <t>ORD_0004521</t>
  </si>
  <si>
    <t>ORD_0004522</t>
  </si>
  <si>
    <t>ORD_0004523</t>
  </si>
  <si>
    <t>ORD_0004524</t>
  </si>
  <si>
    <t>ORD_0004525</t>
  </si>
  <si>
    <t>Aksesoris Pintu, Bangku / Kursi Kecil</t>
  </si>
  <si>
    <t>ORD_0004526</t>
  </si>
  <si>
    <t>ORD_0004527</t>
  </si>
  <si>
    <t>ORD_0004528</t>
  </si>
  <si>
    <t>ORD_0004529</t>
  </si>
  <si>
    <t>Aksesoris ID Card, Aksesoris Pintu, Gantungan Baju / Hanger</t>
  </si>
  <si>
    <t>ORD_0004530</t>
  </si>
  <si>
    <t>ORD_0004531</t>
  </si>
  <si>
    <t>ORD_0004532</t>
  </si>
  <si>
    <t>ORD_0004533</t>
  </si>
  <si>
    <t>ORD_0004534</t>
  </si>
  <si>
    <t>ORD_0004535</t>
  </si>
  <si>
    <t>ORD_0004536</t>
  </si>
  <si>
    <t>ORD_0004537</t>
  </si>
  <si>
    <t>ORD_0004538</t>
  </si>
  <si>
    <t>ORD_0004539</t>
  </si>
  <si>
    <t>ORD_0004540</t>
  </si>
  <si>
    <t>ORD_0004541</t>
  </si>
  <si>
    <t>ORD_0004542</t>
  </si>
  <si>
    <t>ORD_0004543</t>
  </si>
  <si>
    <t>ORD_0004544</t>
  </si>
  <si>
    <t>ORD_0004545</t>
  </si>
  <si>
    <t>ORD_0004546</t>
  </si>
  <si>
    <t>ORD_0004547</t>
  </si>
  <si>
    <t>ORD_0004548</t>
  </si>
  <si>
    <t>ORD_0004549</t>
  </si>
  <si>
    <t>ORD_0004550</t>
  </si>
  <si>
    <t>ORD_0004551</t>
  </si>
  <si>
    <t>ORD_0004552</t>
  </si>
  <si>
    <t>ORD_0004553</t>
  </si>
  <si>
    <t>ORD_0004554</t>
  </si>
  <si>
    <t>ORD_0004555</t>
  </si>
  <si>
    <t>ORD_0004556</t>
  </si>
  <si>
    <t>ORD_0004557</t>
  </si>
  <si>
    <t>ORD_0004558</t>
  </si>
  <si>
    <t>ORD_0004559</t>
  </si>
  <si>
    <t>ORD_0004560</t>
  </si>
  <si>
    <t>ORD_0004561</t>
  </si>
  <si>
    <t>ORD_0004562</t>
  </si>
  <si>
    <t>ORD_0004563</t>
  </si>
  <si>
    <t>ORD_0004564</t>
  </si>
  <si>
    <t>ORD_0004565</t>
  </si>
  <si>
    <t>ORD_0004566</t>
  </si>
  <si>
    <t>ORD_0004567</t>
  </si>
  <si>
    <t>ORD_0004568</t>
  </si>
  <si>
    <t>ORD_0004569</t>
  </si>
  <si>
    <t>ORD_0004570</t>
  </si>
  <si>
    <t>ORD_0004571</t>
  </si>
  <si>
    <t>ORD_0004572</t>
  </si>
  <si>
    <t>ORD_0004573</t>
  </si>
  <si>
    <t>ORD_0004574</t>
  </si>
  <si>
    <t>ORD_0004575</t>
  </si>
  <si>
    <t>ORD_0004576</t>
  </si>
  <si>
    <t>ORD_0004577</t>
  </si>
  <si>
    <t>ORD_0004578</t>
  </si>
  <si>
    <t>ORD_0004579</t>
  </si>
  <si>
    <t>ORD_0004580</t>
  </si>
  <si>
    <t>ORD_0004581</t>
  </si>
  <si>
    <t>ORD_0004582</t>
  </si>
  <si>
    <t>ORD_0004583</t>
  </si>
  <si>
    <t>ORD_0004584</t>
  </si>
  <si>
    <t>ORD_0004585</t>
  </si>
  <si>
    <t>ORD_0004586</t>
  </si>
  <si>
    <t>ORD_0004587</t>
  </si>
  <si>
    <t>ORD_0004588</t>
  </si>
  <si>
    <t>ORD_0004589</t>
  </si>
  <si>
    <t>ORD_0004590</t>
  </si>
  <si>
    <t>ORD_0004591</t>
  </si>
  <si>
    <t>ORD_0004592</t>
  </si>
  <si>
    <t>ORD_0004593</t>
  </si>
  <si>
    <t>ORD_0004594</t>
  </si>
  <si>
    <t>ORD_0004595</t>
  </si>
  <si>
    <t>ORD_0004596</t>
  </si>
  <si>
    <t>ORD_0004597</t>
  </si>
  <si>
    <t>ORD_0004598</t>
  </si>
  <si>
    <t>ORD_0004599</t>
  </si>
  <si>
    <t>ORD_0004600</t>
  </si>
  <si>
    <t>Nampan / Tray, Other, Piring</t>
  </si>
  <si>
    <t>ORD_0004601</t>
  </si>
  <si>
    <t>ORD_0004602</t>
  </si>
  <si>
    <t>ORD_0004603</t>
  </si>
  <si>
    <t>ORD_0004604</t>
  </si>
  <si>
    <t>ORD_0004605</t>
  </si>
  <si>
    <t>ORD_0004606</t>
  </si>
  <si>
    <t>ORD_0004607</t>
  </si>
  <si>
    <t>ORD_0004608</t>
  </si>
  <si>
    <t>ORD_0004609</t>
  </si>
  <si>
    <t>ORD_0004610</t>
  </si>
  <si>
    <t>ORD_0004611</t>
  </si>
  <si>
    <t>ORD_0004612</t>
  </si>
  <si>
    <t>ORD_0004613</t>
  </si>
  <si>
    <t>ORD_0004614</t>
  </si>
  <si>
    <t>ORD_0004615</t>
  </si>
  <si>
    <t>ORD_0004616</t>
  </si>
  <si>
    <t>ORD_0004617</t>
  </si>
  <si>
    <t>ORD_0004618</t>
  </si>
  <si>
    <t>ORD_0004619</t>
  </si>
  <si>
    <t>ORD_0004620</t>
  </si>
  <si>
    <t>ORD_0004621</t>
  </si>
  <si>
    <t>ORD_0004622</t>
  </si>
  <si>
    <t>ORD_0004623</t>
  </si>
  <si>
    <t>Mangkok Sambal / Saus, Other, Talenan</t>
  </si>
  <si>
    <t>ORD_0004624</t>
  </si>
  <si>
    <t>ORD_0004625</t>
  </si>
  <si>
    <t>ORD_0004626</t>
  </si>
  <si>
    <t>ORD_0004627</t>
  </si>
  <si>
    <t>ORD_0004628</t>
  </si>
  <si>
    <t>ORD_0004629</t>
  </si>
  <si>
    <t>ORD_0004630</t>
  </si>
  <si>
    <t>ORD_0004631</t>
  </si>
  <si>
    <t>ORD_0004632</t>
  </si>
  <si>
    <t>ORD_0004633</t>
  </si>
  <si>
    <t>ORD_0004634</t>
  </si>
  <si>
    <t>ORD_0004635</t>
  </si>
  <si>
    <t>ORD_0004636</t>
  </si>
  <si>
    <t>ORD_0004637</t>
  </si>
  <si>
    <t>ORD_0004638</t>
  </si>
  <si>
    <t>ORD_0004639</t>
  </si>
  <si>
    <t>ORD_0004640</t>
  </si>
  <si>
    <t>ORD_0004641</t>
  </si>
  <si>
    <t>ORD_0004642</t>
  </si>
  <si>
    <t>ORD_0004643</t>
  </si>
  <si>
    <t>ORD_0004644</t>
  </si>
  <si>
    <t>ORD_0004645</t>
  </si>
  <si>
    <t>ORD_0004646</t>
  </si>
  <si>
    <t>ORD_0004647</t>
  </si>
  <si>
    <t>ORD_0004648</t>
  </si>
  <si>
    <t>ORD_0004649</t>
  </si>
  <si>
    <t>ORD_0004650</t>
  </si>
  <si>
    <t>ORD_0004651</t>
  </si>
  <si>
    <t>ORD_0004652</t>
  </si>
  <si>
    <t>ORD_0004653</t>
  </si>
  <si>
    <t>ORD_0004654</t>
  </si>
  <si>
    <t>ORD_0004655</t>
  </si>
  <si>
    <t>ORD_0004656</t>
  </si>
  <si>
    <t>ORD_0004657</t>
  </si>
  <si>
    <t>ORD_0004658</t>
  </si>
  <si>
    <t>ORD_0004659</t>
  </si>
  <si>
    <t>ORD_0004660</t>
  </si>
  <si>
    <t>ORD_0004661</t>
  </si>
  <si>
    <t>ORD_0004662</t>
  </si>
  <si>
    <t>ORD_0004663</t>
  </si>
  <si>
    <t>ORD_0004664</t>
  </si>
  <si>
    <t>ORD_0004665</t>
  </si>
  <si>
    <t>ORD_0004666</t>
  </si>
  <si>
    <t>ORD_0004667</t>
  </si>
  <si>
    <t>ORD_0004668</t>
  </si>
  <si>
    <t>ORD_0004669</t>
  </si>
  <si>
    <t>ORD_0004670</t>
  </si>
  <si>
    <t>ORD_0004671</t>
  </si>
  <si>
    <t>ORD_0004672</t>
  </si>
  <si>
    <t>ORD_0004673</t>
  </si>
  <si>
    <t>ORD_0004674</t>
  </si>
  <si>
    <t>ORD_0004675</t>
  </si>
  <si>
    <t>ORD_0004676</t>
  </si>
  <si>
    <t>ORD_0004677</t>
  </si>
  <si>
    <t>Aksesoris Pintu, Baskom / Mangkok Besar, Keranjang, Other, Talenan</t>
  </si>
  <si>
    <t>ORD_0004678</t>
  </si>
  <si>
    <t>ORD_0004679</t>
  </si>
  <si>
    <t>ORD_0004680</t>
  </si>
  <si>
    <t>ORD_0004681</t>
  </si>
  <si>
    <t>ORD_0004682</t>
  </si>
  <si>
    <t>ORD_0004683</t>
  </si>
  <si>
    <t>ORD_0004684</t>
  </si>
  <si>
    <t>ORD_0004685</t>
  </si>
  <si>
    <t>ORD_0004686</t>
  </si>
  <si>
    <t>ORD_0004687</t>
  </si>
  <si>
    <t>ORD_0004688</t>
  </si>
  <si>
    <t>ORD_0004689</t>
  </si>
  <si>
    <t>ORD_0004690</t>
  </si>
  <si>
    <t>ORD_0004691</t>
  </si>
  <si>
    <t>ORD_0004692</t>
  </si>
  <si>
    <t>ORD_0004693</t>
  </si>
  <si>
    <t>ORD_0004694</t>
  </si>
  <si>
    <t>ORD_0004695</t>
  </si>
  <si>
    <t>ORD_0004696</t>
  </si>
  <si>
    <t>ORD_0004697</t>
  </si>
  <si>
    <t>ORD_0004698</t>
  </si>
  <si>
    <t>ORD_0004699</t>
  </si>
  <si>
    <t>ORD_0004700</t>
  </si>
  <si>
    <t>ORD_0004701</t>
  </si>
  <si>
    <t>ORD_0004702</t>
  </si>
  <si>
    <t>ORD_0004703</t>
  </si>
  <si>
    <t>ORD_0004704</t>
  </si>
  <si>
    <t>ORD_0004705</t>
  </si>
  <si>
    <t>ORD_0004706</t>
  </si>
  <si>
    <t>ORD_0004707</t>
  </si>
  <si>
    <t>ORD_0004708</t>
  </si>
  <si>
    <t>ORD_0004709</t>
  </si>
  <si>
    <t>ORD_0004710</t>
  </si>
  <si>
    <t>ORD_0004711</t>
  </si>
  <si>
    <t>ORD_0004712</t>
  </si>
  <si>
    <t>ORD_0004713</t>
  </si>
  <si>
    <t>ORD_0004714</t>
  </si>
  <si>
    <t>ORD_0004715</t>
  </si>
  <si>
    <t>ORD_0004716</t>
  </si>
  <si>
    <t>ORD_0004717</t>
  </si>
  <si>
    <t>ORD_0004718</t>
  </si>
  <si>
    <t>ORD_0004719</t>
  </si>
  <si>
    <t>ORD_0004720</t>
  </si>
  <si>
    <t>ORD_0004721</t>
  </si>
  <si>
    <t>ORD_0004722</t>
  </si>
  <si>
    <t>ORD_0004723</t>
  </si>
  <si>
    <t>ORD_0004724</t>
  </si>
  <si>
    <t>ORD_0004725</t>
  </si>
  <si>
    <t>ORD_0004726</t>
  </si>
  <si>
    <t>ORD_0004727</t>
  </si>
  <si>
    <t>ORD_0004728</t>
  </si>
  <si>
    <t>ORD_0004729</t>
  </si>
  <si>
    <t>ORD_0004730</t>
  </si>
  <si>
    <t>ORD_0004731</t>
  </si>
  <si>
    <t>ORD_0004732</t>
  </si>
  <si>
    <t>ORD_0004733</t>
  </si>
  <si>
    <t>ORD_0004734</t>
  </si>
  <si>
    <t>ORD_0004735</t>
  </si>
  <si>
    <t>ORD_0004736</t>
  </si>
  <si>
    <t>ORD_0004737</t>
  </si>
  <si>
    <t>ORD_0004738</t>
  </si>
  <si>
    <t>ORD_0004739</t>
  </si>
  <si>
    <t>ORD_0004740</t>
  </si>
  <si>
    <t>ORD_0004741</t>
  </si>
  <si>
    <t>ORD_0004742</t>
  </si>
  <si>
    <t>ORD_0004743</t>
  </si>
  <si>
    <t>ORD_0004744</t>
  </si>
  <si>
    <t>Botol / Gelas / Mug, Keranjang, Saringan / Strainer</t>
  </si>
  <si>
    <t>ORD_0004745</t>
  </si>
  <si>
    <t>ORD_0004746</t>
  </si>
  <si>
    <t>ORD_0004747</t>
  </si>
  <si>
    <t>ORD_0004748</t>
  </si>
  <si>
    <t>ORD_0004749</t>
  </si>
  <si>
    <t>ORD_0004750</t>
  </si>
  <si>
    <t>ORD_0004751</t>
  </si>
  <si>
    <t>ORD_0004752</t>
  </si>
  <si>
    <t>ORD_0004753</t>
  </si>
  <si>
    <t>ORD_0004754</t>
  </si>
  <si>
    <t>ORD_0004755</t>
  </si>
  <si>
    <t>ORD_0004756</t>
  </si>
  <si>
    <t>ORD_0004757</t>
  </si>
  <si>
    <t>ORD_0004758</t>
  </si>
  <si>
    <t>ORD_0004759</t>
  </si>
  <si>
    <t>ORD_0004760</t>
  </si>
  <si>
    <t>ORD_0004761</t>
  </si>
  <si>
    <t>ORD_0004762</t>
  </si>
  <si>
    <t>ORD_0004763</t>
  </si>
  <si>
    <t>ORD_0004764</t>
  </si>
  <si>
    <t>ORD_0004765</t>
  </si>
  <si>
    <t>ORD_0004766</t>
  </si>
  <si>
    <t>ORD_0004767</t>
  </si>
  <si>
    <t>ORD_0004768</t>
  </si>
  <si>
    <t>ORD_0004769</t>
  </si>
  <si>
    <t>ORD_0004770</t>
  </si>
  <si>
    <t>ORD_0004771</t>
  </si>
  <si>
    <t>ORD_0004772</t>
  </si>
  <si>
    <t>ORD_0004773</t>
  </si>
  <si>
    <t>ORD_0004774</t>
  </si>
  <si>
    <t>ORD_0004775</t>
  </si>
  <si>
    <t>ORD_0004776</t>
  </si>
  <si>
    <t>ORD_0004777</t>
  </si>
  <si>
    <t>ORD_0004778</t>
  </si>
  <si>
    <t>ORD_0004779</t>
  </si>
  <si>
    <t>ORD_0004780</t>
  </si>
  <si>
    <t>ORD_0004781</t>
  </si>
  <si>
    <t>ORD_0004782</t>
  </si>
  <si>
    <t>ORD_0004783</t>
  </si>
  <si>
    <t>ORD_0004784</t>
  </si>
  <si>
    <t>ORD_0004785</t>
  </si>
  <si>
    <t>ORD_0004786</t>
  </si>
  <si>
    <t>ORD_0004787</t>
  </si>
  <si>
    <t>ORD_0004788</t>
  </si>
  <si>
    <t>ORD_0004789</t>
  </si>
  <si>
    <t>ORD_0004790</t>
  </si>
  <si>
    <t>ORD_0004791</t>
  </si>
  <si>
    <t>ORD_0004792</t>
  </si>
  <si>
    <t>ORD_0004793</t>
  </si>
  <si>
    <t>ORD_0004794</t>
  </si>
  <si>
    <t>ORD_0004795</t>
  </si>
  <si>
    <t>ORD_0004796</t>
  </si>
  <si>
    <t>ORD_0004797</t>
  </si>
  <si>
    <t>ORD_0004798</t>
  </si>
  <si>
    <t>ORD_0004799</t>
  </si>
  <si>
    <t>ORD_0004800</t>
  </si>
  <si>
    <t>ORD_0004801</t>
  </si>
  <si>
    <t>ORD_0004802</t>
  </si>
  <si>
    <t>ORD_0004803</t>
  </si>
  <si>
    <t>ORD_0004804</t>
  </si>
  <si>
    <t>ORD_0004805</t>
  </si>
  <si>
    <t>ORD_0004806</t>
  </si>
  <si>
    <t>ORD_0004807</t>
  </si>
  <si>
    <t>ORD_0004808</t>
  </si>
  <si>
    <t>ORD_0004809</t>
  </si>
  <si>
    <t>ORD_0004810</t>
  </si>
  <si>
    <t>ORD_0004811</t>
  </si>
  <si>
    <t>ORD_0004812</t>
  </si>
  <si>
    <t>ORD_0004813</t>
  </si>
  <si>
    <t>ORD_0004814</t>
  </si>
  <si>
    <t>ORD_0004815</t>
  </si>
  <si>
    <t>ORD_0004816</t>
  </si>
  <si>
    <t>ORD_0004817</t>
  </si>
  <si>
    <t>ORD_0004818</t>
  </si>
  <si>
    <t>ORD_0004819</t>
  </si>
  <si>
    <t>ORD_0004820</t>
  </si>
  <si>
    <t>ORD_0004821</t>
  </si>
  <si>
    <t>ORD_0004822</t>
  </si>
  <si>
    <t>ORD_0004823</t>
  </si>
  <si>
    <t>ORD_0004824</t>
  </si>
  <si>
    <t>ORD_0004825</t>
  </si>
  <si>
    <t>ORD_0004826</t>
  </si>
  <si>
    <t>ORD_0004827</t>
  </si>
  <si>
    <t>ORD_0004828</t>
  </si>
  <si>
    <t>ORD_0004829</t>
  </si>
  <si>
    <t>Aksesoris Pintu, Saringan / Strainer</t>
  </si>
  <si>
    <t>ORD_0004830</t>
  </si>
  <si>
    <t>ORD_0004831</t>
  </si>
  <si>
    <t>Cobek / Ulekan, Keranjang, Mangkok</t>
  </si>
  <si>
    <t>ORD_0004832</t>
  </si>
  <si>
    <t>ORD_0004833</t>
  </si>
  <si>
    <t>ORD_0004834</t>
  </si>
  <si>
    <t>Bangku / Kursi Kecil, Sapu / Pembersih Lantai</t>
  </si>
  <si>
    <t>ORD_0004835</t>
  </si>
  <si>
    <t>ORD_0004836</t>
  </si>
  <si>
    <t>ORD_0004837</t>
  </si>
  <si>
    <t>ORD_0004838</t>
  </si>
  <si>
    <t>ORD_0004839</t>
  </si>
  <si>
    <t>ORD_0004840</t>
  </si>
  <si>
    <t>ORD_0004841</t>
  </si>
  <si>
    <t>ORD_0004842</t>
  </si>
  <si>
    <t>ORD_0004843</t>
  </si>
  <si>
    <t>ORD_0004844</t>
  </si>
  <si>
    <t>ORD_0004845</t>
  </si>
  <si>
    <t>ORD_0004846</t>
  </si>
  <si>
    <t>ORD_0004847</t>
  </si>
  <si>
    <t>ORD_0004848</t>
  </si>
  <si>
    <t>ORD_0004849</t>
  </si>
  <si>
    <t>ORD_0004850</t>
  </si>
  <si>
    <t>ORD_0004851</t>
  </si>
  <si>
    <t>ORD_0004852</t>
  </si>
  <si>
    <t>ORD_0004853</t>
  </si>
  <si>
    <t>ORD_0004854</t>
  </si>
  <si>
    <t>ORD_0004855</t>
  </si>
  <si>
    <t>ORD_0004856</t>
  </si>
  <si>
    <t>ORD_0004857</t>
  </si>
  <si>
    <t>ORD_0004858</t>
  </si>
  <si>
    <t>ORD_0004859</t>
  </si>
  <si>
    <t>ORD_0004860</t>
  </si>
  <si>
    <t>ORD_0004861</t>
  </si>
  <si>
    <t>ORD_0004862</t>
  </si>
  <si>
    <t>ORD_0004863</t>
  </si>
  <si>
    <t>ORD_0004864</t>
  </si>
  <si>
    <t>ORD_0004865</t>
  </si>
  <si>
    <t>ORD_0004866</t>
  </si>
  <si>
    <t>ORD_0004867</t>
  </si>
  <si>
    <t>ORD_0004868</t>
  </si>
  <si>
    <t>ORD_0004869</t>
  </si>
  <si>
    <t>ORD_0004870</t>
  </si>
  <si>
    <t>ORD_0004871</t>
  </si>
  <si>
    <t>ORD_0004872</t>
  </si>
  <si>
    <t>ORD_0004873</t>
  </si>
  <si>
    <t>ORD_0004874</t>
  </si>
  <si>
    <t>ORD_0004875</t>
  </si>
  <si>
    <t>ORD_0004876</t>
  </si>
  <si>
    <t>ORD_0004877</t>
  </si>
  <si>
    <t>ORD_0004878</t>
  </si>
  <si>
    <t>ORD_0004879</t>
  </si>
  <si>
    <t>ORD_0004880</t>
  </si>
  <si>
    <t>ORD_0004881</t>
  </si>
  <si>
    <t>ORD_0004882</t>
  </si>
  <si>
    <t>ORD_0004883</t>
  </si>
  <si>
    <t>ORD_0004884</t>
  </si>
  <si>
    <t>ORD_0004885</t>
  </si>
  <si>
    <t>ORD_0004886</t>
  </si>
  <si>
    <t>ORD_0004887</t>
  </si>
  <si>
    <t>Cobek / Ulekan, Sapu / Pembersih Lantai</t>
  </si>
  <si>
    <t>ORD_0004888</t>
  </si>
  <si>
    <t>ORD_0004889</t>
  </si>
  <si>
    <t>ORD_0004890</t>
  </si>
  <si>
    <t>ORD_0004891</t>
  </si>
  <si>
    <t>ORD_0004892</t>
  </si>
  <si>
    <t>Aksesoris Pintu, Plastik / Wadah Plastik, Saringan / Strainer</t>
  </si>
  <si>
    <t>ORD_0004893</t>
  </si>
  <si>
    <t>ORD_0004894</t>
  </si>
  <si>
    <t>ORD_0004895</t>
  </si>
  <si>
    <t>ORD_0004896</t>
  </si>
  <si>
    <t>ORD_0004897</t>
  </si>
  <si>
    <t>ORD_0004898</t>
  </si>
  <si>
    <t>ORD_0004899</t>
  </si>
  <si>
    <t>ORD_0004900</t>
  </si>
  <si>
    <t>ORD_0004901</t>
  </si>
  <si>
    <t>ORD_0004902</t>
  </si>
  <si>
    <t>ORD_0004903</t>
  </si>
  <si>
    <t>ORD_0004904</t>
  </si>
  <si>
    <t>ORD_0004905</t>
  </si>
  <si>
    <t>ORD_0004906</t>
  </si>
  <si>
    <t>Keranjang, Sapu / Pembersih Lantai</t>
  </si>
  <si>
    <t>ORD_0004907</t>
  </si>
  <si>
    <t>ORD_0004908</t>
  </si>
  <si>
    <t>ORD_0004909</t>
  </si>
  <si>
    <t>ORD_0004910</t>
  </si>
  <si>
    <t>ORD_0004911</t>
  </si>
  <si>
    <t>ORD_0004912</t>
  </si>
  <si>
    <t>Gantungan Baju / Hanger, Keranjang, Mangkok Sambal / Saus, Saringan / Strainer, Talenan</t>
  </si>
  <si>
    <t>ORD_0004913</t>
  </si>
  <si>
    <t>ORD_0004914</t>
  </si>
  <si>
    <t>ORD_0004915</t>
  </si>
  <si>
    <t>ORD_0004916</t>
  </si>
  <si>
    <t>ORD_0004917</t>
  </si>
  <si>
    <t>ORD_0004918</t>
  </si>
  <si>
    <t>ORD_0004919</t>
  </si>
  <si>
    <t>ORD_0004920</t>
  </si>
  <si>
    <t>ORD_0004921</t>
  </si>
  <si>
    <t>ORD_0004922</t>
  </si>
  <si>
    <t>ORD_0004923</t>
  </si>
  <si>
    <t>ORD_0004924</t>
  </si>
  <si>
    <t>ORD_0004925</t>
  </si>
  <si>
    <t>ORD_0004926</t>
  </si>
  <si>
    <t>ORD_0004927</t>
  </si>
  <si>
    <t>ORD_0004928</t>
  </si>
  <si>
    <t>ORD_0004929</t>
  </si>
  <si>
    <t>ORD_0004930</t>
  </si>
  <si>
    <t>ORD_0004931</t>
  </si>
  <si>
    <t>ORD_0004932</t>
  </si>
  <si>
    <t>ORD_0004933</t>
  </si>
  <si>
    <t>ORD_0004934</t>
  </si>
  <si>
    <t>ORD_0004935</t>
  </si>
  <si>
    <t>ORD_0004936</t>
  </si>
  <si>
    <t>ORD_0004937</t>
  </si>
  <si>
    <t>ORD_0004938</t>
  </si>
  <si>
    <t>ORD_0004939</t>
  </si>
  <si>
    <t>ORD_0004940</t>
  </si>
  <si>
    <t>ORD_0004941</t>
  </si>
  <si>
    <t>ORD_0004942</t>
  </si>
  <si>
    <t>ORD_0004943</t>
  </si>
  <si>
    <t>ORD_0004944</t>
  </si>
  <si>
    <t>ORD_0004945</t>
  </si>
  <si>
    <t>ORD_0004946</t>
  </si>
  <si>
    <t>ORD_0004947</t>
  </si>
  <si>
    <t>ORD_0004948</t>
  </si>
  <si>
    <t>ORD_0004949</t>
  </si>
  <si>
    <t>ORD_0004950</t>
  </si>
  <si>
    <t>ORD_0004951</t>
  </si>
  <si>
    <t>ORD_0004952</t>
  </si>
  <si>
    <t>ORD_0004953</t>
  </si>
  <si>
    <t>ORD_0004954</t>
  </si>
  <si>
    <t>Celengan, Other, Plastik / Wadah Plastik</t>
  </si>
  <si>
    <t>ORD_0004955</t>
  </si>
  <si>
    <t>Botol / Gelas / Mug, Celengan, Sapu / Pembersih Lantai</t>
  </si>
  <si>
    <t>ORD_0004956</t>
  </si>
  <si>
    <t>ORD_0004957</t>
  </si>
  <si>
    <t>ORD_0004958</t>
  </si>
  <si>
    <t>ORD_0004959</t>
  </si>
  <si>
    <t>ORD_0004960</t>
  </si>
  <si>
    <t>Mangkok Sambal / Saus, Peralatan Kamar Mandi, Saringan / Strainer</t>
  </si>
  <si>
    <t>ORD_0004961</t>
  </si>
  <si>
    <t>ORD_0004962</t>
  </si>
  <si>
    <t>ORD_0004963</t>
  </si>
  <si>
    <t>ORD_0004964</t>
  </si>
  <si>
    <t>ORD_0004965</t>
  </si>
  <si>
    <t>ORD_0004966</t>
  </si>
  <si>
    <t>ORD_0004967</t>
  </si>
  <si>
    <t>ORD_0004968</t>
  </si>
  <si>
    <t>ORD_0004969</t>
  </si>
  <si>
    <t>ORD_0004970</t>
  </si>
  <si>
    <t>ORD_0004971</t>
  </si>
  <si>
    <t>ORD_0004972</t>
  </si>
  <si>
    <t>ORD_0004973</t>
  </si>
  <si>
    <t>ORD_0004974</t>
  </si>
  <si>
    <t>ORD_0004975</t>
  </si>
  <si>
    <t>ORD_0004976</t>
  </si>
  <si>
    <t>ORD_0004977</t>
  </si>
  <si>
    <t>Aksesoris Pintu, Other, Pengolah Bumbu / Sayur</t>
  </si>
  <si>
    <t>ORD_0004978</t>
  </si>
  <si>
    <t>ORD_0004979</t>
  </si>
  <si>
    <t>Baskom / Mangkok Besar, Celengan, Keranjang</t>
  </si>
  <si>
    <t>ORD_0004980</t>
  </si>
  <si>
    <t>ORD_0004981</t>
  </si>
  <si>
    <t>ORD_0004982</t>
  </si>
  <si>
    <t>ORD_0004983</t>
  </si>
  <si>
    <t>ORD_0004984</t>
  </si>
  <si>
    <t>ORD_0004985</t>
  </si>
  <si>
    <t>ORD_0004986</t>
  </si>
  <si>
    <t>ORD_0004987</t>
  </si>
  <si>
    <t>ORD_0004988</t>
  </si>
  <si>
    <t>ORD_0004989</t>
  </si>
  <si>
    <t>ORD_0004990</t>
  </si>
  <si>
    <t>ORD_0004991</t>
  </si>
  <si>
    <t>ORD_0004992</t>
  </si>
  <si>
    <t>ORD_0004993</t>
  </si>
  <si>
    <t>Mangkok Sambal / Saus, Pengolah Bumbu / Sayur</t>
  </si>
  <si>
    <t>ORD_0004994</t>
  </si>
  <si>
    <t>ORD_0004995</t>
  </si>
  <si>
    <t>ORD_0004996</t>
  </si>
  <si>
    <t>ORD_0004997</t>
  </si>
  <si>
    <t>ORD_0004998</t>
  </si>
  <si>
    <t>ORD_0004999</t>
  </si>
  <si>
    <t>ORD_0005000</t>
  </si>
  <si>
    <t>ORD_0005001</t>
  </si>
  <si>
    <t>ORD_0005002</t>
  </si>
  <si>
    <t>ORD_0005003</t>
  </si>
  <si>
    <t>ORD_0005004</t>
  </si>
  <si>
    <t>ORD_0005005</t>
  </si>
  <si>
    <t>ORD_0005006</t>
  </si>
  <si>
    <t>ORD_0005007</t>
  </si>
  <si>
    <t>ORD_0005008</t>
  </si>
  <si>
    <t>ORD_0005009</t>
  </si>
  <si>
    <t>ORD_0005010</t>
  </si>
  <si>
    <t>ORD_0005011</t>
  </si>
  <si>
    <t>ORD_0005012</t>
  </si>
  <si>
    <t>ORD_0005013</t>
  </si>
  <si>
    <t>ORD_0005014</t>
  </si>
  <si>
    <t>ORD_0005015</t>
  </si>
  <si>
    <t>ORD_0005016</t>
  </si>
  <si>
    <t>ORD_0005017</t>
  </si>
  <si>
    <t>ORD_0005018</t>
  </si>
  <si>
    <t>ORD_0005019</t>
  </si>
  <si>
    <t>ORD_0005020</t>
  </si>
  <si>
    <t>ORD_0005021</t>
  </si>
  <si>
    <t>ORD_0005022</t>
  </si>
  <si>
    <t>ORD_0005023</t>
  </si>
  <si>
    <t>ORD_0005024</t>
  </si>
  <si>
    <t>ORD_0005025</t>
  </si>
  <si>
    <t>ORD_0005026</t>
  </si>
  <si>
    <t>ORD_0005027</t>
  </si>
  <si>
    <t>ORD_0005028</t>
  </si>
  <si>
    <t>ORD_0005029</t>
  </si>
  <si>
    <t>ORD_0005030</t>
  </si>
  <si>
    <t>ORD_0005031</t>
  </si>
  <si>
    <t>ORD_0005032</t>
  </si>
  <si>
    <t>ORD_0005033</t>
  </si>
  <si>
    <t>ORD_0005034</t>
  </si>
  <si>
    <t>ORD_0005035</t>
  </si>
  <si>
    <t>ORD_0005036</t>
  </si>
  <si>
    <t>ORD_0005037</t>
  </si>
  <si>
    <t>ORD_0005038</t>
  </si>
  <si>
    <t>ORD_0005039</t>
  </si>
  <si>
    <t>ORD_0005040</t>
  </si>
  <si>
    <t>ORD_0005041</t>
  </si>
  <si>
    <t>ORD_0005042</t>
  </si>
  <si>
    <t>ORD_0005043</t>
  </si>
  <si>
    <t>ORD_0005044</t>
  </si>
  <si>
    <t>ORD_0005045</t>
  </si>
  <si>
    <t>ORD_0005046</t>
  </si>
  <si>
    <t>ORD_0005047</t>
  </si>
  <si>
    <t>ORD_0005048</t>
  </si>
  <si>
    <t>ORD_0005049</t>
  </si>
  <si>
    <t>ORD_0005050</t>
  </si>
  <si>
    <t>ORD_0005051</t>
  </si>
  <si>
    <t>ORD_0005052</t>
  </si>
  <si>
    <t>ORD_0005053</t>
  </si>
  <si>
    <t>ORD_0005054</t>
  </si>
  <si>
    <t>ORD_0005055</t>
  </si>
  <si>
    <t>ORD_0005056</t>
  </si>
  <si>
    <t>ORD_0005057</t>
  </si>
  <si>
    <t>ORD_0005058</t>
  </si>
  <si>
    <t>ORD_0005059</t>
  </si>
  <si>
    <t>Other, Pisau / Alat Potong, Saringan / Strainer</t>
  </si>
  <si>
    <t>ORD_0005060</t>
  </si>
  <si>
    <t>ORD_0005061</t>
  </si>
  <si>
    <t>ORD_0005062</t>
  </si>
  <si>
    <t>ORD_0005063</t>
  </si>
  <si>
    <t>ORD_0005064</t>
  </si>
  <si>
    <t>ORD_0005065</t>
  </si>
  <si>
    <t>ORD_0005066</t>
  </si>
  <si>
    <t>ORD_0005067</t>
  </si>
  <si>
    <t>ORD_0005068</t>
  </si>
  <si>
    <t>ORD_0005069</t>
  </si>
  <si>
    <t>ORD_0005070</t>
  </si>
  <si>
    <t>ORD_0005071</t>
  </si>
  <si>
    <t>ORD_0005072</t>
  </si>
  <si>
    <t>ORD_0005073</t>
  </si>
  <si>
    <t>ORD_0005074</t>
  </si>
  <si>
    <t>ORD_0005075</t>
  </si>
  <si>
    <t>ORD_0005076</t>
  </si>
  <si>
    <t>ORD_0005077</t>
  </si>
  <si>
    <t>ORD_0005078</t>
  </si>
  <si>
    <t>ORD_0005079</t>
  </si>
  <si>
    <t>ORD_0005080</t>
  </si>
  <si>
    <t>ORD_0005081</t>
  </si>
  <si>
    <t>Aksesoris Pintu, Botol / Gelas / Mug, Plastik / Wadah Plastik</t>
  </si>
  <si>
    <t>ORD_0005082</t>
  </si>
  <si>
    <t>ORD_0005083</t>
  </si>
  <si>
    <t>ORD_0005084</t>
  </si>
  <si>
    <t>ORD_0005085</t>
  </si>
  <si>
    <t>ORD_0005086</t>
  </si>
  <si>
    <t>ORD_0005087</t>
  </si>
  <si>
    <t>ORD_0005088</t>
  </si>
  <si>
    <t>ORD_0005089</t>
  </si>
  <si>
    <t>ORD_0005090</t>
  </si>
  <si>
    <t>ORD_0005091</t>
  </si>
  <si>
    <t>ORD_0005092</t>
  </si>
  <si>
    <t>ORD_0005093</t>
  </si>
  <si>
    <t>ORD_0005094</t>
  </si>
  <si>
    <t>ORD_0005095</t>
  </si>
  <si>
    <t>ORD_0005096</t>
  </si>
  <si>
    <t>ORD_0005097</t>
  </si>
  <si>
    <t>ORD_0005098</t>
  </si>
  <si>
    <t>ORD_0005099</t>
  </si>
  <si>
    <t>ORD_0005100</t>
  </si>
  <si>
    <t>ORD_0005101</t>
  </si>
  <si>
    <t>ORD_0005102</t>
  </si>
  <si>
    <t>ORD_0005103</t>
  </si>
  <si>
    <t>ORD_0005104</t>
  </si>
  <si>
    <t>ORD_0005105</t>
  </si>
  <si>
    <t>ORD_0005106</t>
  </si>
  <si>
    <t>ORD_0005107</t>
  </si>
  <si>
    <t>ORD_0005108</t>
  </si>
  <si>
    <t>ORD_0005109</t>
  </si>
  <si>
    <t>ORD_0005110</t>
  </si>
  <si>
    <t>ORD_0005111</t>
  </si>
  <si>
    <t>ORD_0005112</t>
  </si>
  <si>
    <t>ORD_0005113</t>
  </si>
  <si>
    <t>ORD_0005114</t>
  </si>
  <si>
    <t>ORD_0005115</t>
  </si>
  <si>
    <t>ORD_0005116</t>
  </si>
  <si>
    <t>ORD_0005117</t>
  </si>
  <si>
    <t>ORD_0005118</t>
  </si>
  <si>
    <t>ORD_0005119</t>
  </si>
  <si>
    <t>ORD_0005120</t>
  </si>
  <si>
    <t>ORD_0005121</t>
  </si>
  <si>
    <t>ORD_0005122</t>
  </si>
  <si>
    <t>ORD_0005123</t>
  </si>
  <si>
    <t>ORD_0005124</t>
  </si>
  <si>
    <t>ORD_0005125</t>
  </si>
  <si>
    <t>ORD_0005126</t>
  </si>
  <si>
    <t>ORD_0005127</t>
  </si>
  <si>
    <t>ORD_0005128</t>
  </si>
  <si>
    <t>ORD_0005129</t>
  </si>
  <si>
    <t>ORD_0005130</t>
  </si>
  <si>
    <t>ORD_0005131</t>
  </si>
  <si>
    <t>ORD_0005132</t>
  </si>
  <si>
    <t>ORD_0005133</t>
  </si>
  <si>
    <t>ORD_0005134</t>
  </si>
  <si>
    <t>ORD_0005135</t>
  </si>
  <si>
    <t>ORD_0005136</t>
  </si>
  <si>
    <t>ORD_0005137</t>
  </si>
  <si>
    <t>ORD_0005138</t>
  </si>
  <si>
    <t>ORD_0005139</t>
  </si>
  <si>
    <t>ORD_0005140</t>
  </si>
  <si>
    <t>ORD_0005141</t>
  </si>
  <si>
    <t>ORD_0005142</t>
  </si>
  <si>
    <t>ORD_0005143</t>
  </si>
  <si>
    <t>Mangkok Sambal / Saus, Other, Peralatan Makan, Tempat Nasi</t>
  </si>
  <si>
    <t>ORD_0005144</t>
  </si>
  <si>
    <t>ORD_0005145</t>
  </si>
  <si>
    <t>ORD_0005146</t>
  </si>
  <si>
    <t>ORD_0005147</t>
  </si>
  <si>
    <t>ORD_0005148</t>
  </si>
  <si>
    <t>ORD_0005149</t>
  </si>
  <si>
    <t>ORD_0005150</t>
  </si>
  <si>
    <t>Aksesoris Pintu, Baskom / Mangkok Besar, Other, Pengolah Bumbu / Sayur, Perlengkapan Packing</t>
  </si>
  <si>
    <t>ORD_0005151</t>
  </si>
  <si>
    <t>ORD_0005152</t>
  </si>
  <si>
    <t>ORD_0005153</t>
  </si>
  <si>
    <t>ORD_0005154</t>
  </si>
  <si>
    <t>ORD_0005155</t>
  </si>
  <si>
    <t>ORD_0005156</t>
  </si>
  <si>
    <t>ORD_0005157</t>
  </si>
  <si>
    <t>ORD_0005158</t>
  </si>
  <si>
    <t>ORD_0005159</t>
  </si>
  <si>
    <t>ORD_0005160</t>
  </si>
  <si>
    <t>ORD_0005161</t>
  </si>
  <si>
    <t>ORD_0005162</t>
  </si>
  <si>
    <t>ORD_0005163</t>
  </si>
  <si>
    <t>ORD_0005164</t>
  </si>
  <si>
    <t>ORD_0005165</t>
  </si>
  <si>
    <t>ORD_0005166</t>
  </si>
  <si>
    <t>ORD_0005167</t>
  </si>
  <si>
    <t>ORD_0005168</t>
  </si>
  <si>
    <t>ORD_0005169</t>
  </si>
  <si>
    <t>ORD_0005170</t>
  </si>
  <si>
    <t>ORD_0005171</t>
  </si>
  <si>
    <t>Botol / Gelas / Mug, Keranjang, Mangkok Sambal / Saus</t>
  </si>
  <si>
    <t>ORD_0005172</t>
  </si>
  <si>
    <t>ORD_0005173</t>
  </si>
  <si>
    <t>ORD_0005174</t>
  </si>
  <si>
    <t>ORD_0005175</t>
  </si>
  <si>
    <t>ORD_0005176</t>
  </si>
  <si>
    <t>ORD_0005177</t>
  </si>
  <si>
    <t>ORD_0005178</t>
  </si>
  <si>
    <t>ORD_0005179</t>
  </si>
  <si>
    <t>ORD_0005180</t>
  </si>
  <si>
    <t>ORD_0005181</t>
  </si>
  <si>
    <t>ORD_0005182</t>
  </si>
  <si>
    <t>ORD_0005183</t>
  </si>
  <si>
    <t>ORD_0005184</t>
  </si>
  <si>
    <t>ORD_0005185</t>
  </si>
  <si>
    <t>ORD_0005186</t>
  </si>
  <si>
    <t>ORD_0005187</t>
  </si>
  <si>
    <t>ORD_0005188</t>
  </si>
  <si>
    <t>ORD_0005189</t>
  </si>
  <si>
    <t>ORD_0005190</t>
  </si>
  <si>
    <t>ORD_0005191</t>
  </si>
  <si>
    <t>ORD_0005192</t>
  </si>
  <si>
    <t>ORD_0005193</t>
  </si>
  <si>
    <t>ORD_0005194</t>
  </si>
  <si>
    <t>ORD_0005195</t>
  </si>
  <si>
    <t>ORD_0005196</t>
  </si>
  <si>
    <t>ORD_0005197</t>
  </si>
  <si>
    <t>ORD_0005198</t>
  </si>
  <si>
    <t>ORD_0005199</t>
  </si>
  <si>
    <t>ORD_0005200</t>
  </si>
  <si>
    <t>ORD_0005201</t>
  </si>
  <si>
    <t>ORD_0005202</t>
  </si>
  <si>
    <t>ORD_0005203</t>
  </si>
  <si>
    <t>ORD_0005204</t>
  </si>
  <si>
    <t>Aksesoris Pintu, Peralatan Kamar Mandi</t>
  </si>
  <si>
    <t>ORD_0005205</t>
  </si>
  <si>
    <t>ORD_0005206</t>
  </si>
  <si>
    <t>ORD_0005207</t>
  </si>
  <si>
    <t>ORD_0005208</t>
  </si>
  <si>
    <t>ORD_0005209</t>
  </si>
  <si>
    <t>ORD_0006987</t>
  </si>
  <si>
    <t>2025-01</t>
  </si>
  <si>
    <t>ORD_0006988</t>
  </si>
  <si>
    <t>ORD_0006989</t>
  </si>
  <si>
    <t>ORD_0006990</t>
  </si>
  <si>
    <t>ORD_0006991</t>
  </si>
  <si>
    <t>ORD_0006992</t>
  </si>
  <si>
    <t>ORD_0006993</t>
  </si>
  <si>
    <t>ORD_0006994</t>
  </si>
  <si>
    <t>ORD_0006995</t>
  </si>
  <si>
    <t>ORD_0006996</t>
  </si>
  <si>
    <t>ORD_0006997</t>
  </si>
  <si>
    <t>ORD_0006998</t>
  </si>
  <si>
    <t>ORD_0006999</t>
  </si>
  <si>
    <t>ORD_0007000</t>
  </si>
  <si>
    <t>ORD_0007001</t>
  </si>
  <si>
    <t>ORD_0007002</t>
  </si>
  <si>
    <t>ORD_0007003</t>
  </si>
  <si>
    <t>ORD_0007004</t>
  </si>
  <si>
    <t>ORD_0007005</t>
  </si>
  <si>
    <t>ORD_0007006</t>
  </si>
  <si>
    <t>ORD_0007007</t>
  </si>
  <si>
    <t>ORD_0007008</t>
  </si>
  <si>
    <t>ORD_0007009</t>
  </si>
  <si>
    <t>ORD_0007010</t>
  </si>
  <si>
    <t>ORD_0007011</t>
  </si>
  <si>
    <t>ORD_0007012</t>
  </si>
  <si>
    <t>ORD_0007013</t>
  </si>
  <si>
    <t>ORD_0007014</t>
  </si>
  <si>
    <t>ORD_0007015</t>
  </si>
  <si>
    <t>ORD_0007016</t>
  </si>
  <si>
    <t>ORD_0007017</t>
  </si>
  <si>
    <t>ORD_0007018</t>
  </si>
  <si>
    <t>ORD_0007019</t>
  </si>
  <si>
    <t>ORD_0007020</t>
  </si>
  <si>
    <t>ORD_0007021</t>
  </si>
  <si>
    <t>ORD_0007022</t>
  </si>
  <si>
    <t>ORD_0007023</t>
  </si>
  <si>
    <t>ORD_0007024</t>
  </si>
  <si>
    <t>ORD_0007025</t>
  </si>
  <si>
    <t>ORD_0007026</t>
  </si>
  <si>
    <t>ORD_0007027</t>
  </si>
  <si>
    <t>ORD_0007028</t>
  </si>
  <si>
    <t>ORD_0007029</t>
  </si>
  <si>
    <t>ORD_0007030</t>
  </si>
  <si>
    <t>ORD_0007031</t>
  </si>
  <si>
    <t>ORD_0007032</t>
  </si>
  <si>
    <t>ORD_0007033</t>
  </si>
  <si>
    <t>ORD_0007034</t>
  </si>
  <si>
    <t>ORD_0007035</t>
  </si>
  <si>
    <t>ORD_0007036</t>
  </si>
  <si>
    <t>ORD_0007037</t>
  </si>
  <si>
    <t>ORD_0007038</t>
  </si>
  <si>
    <t>ORD_0007039</t>
  </si>
  <si>
    <t>ORD_0007040</t>
  </si>
  <si>
    <t>ORD_0007041</t>
  </si>
  <si>
    <t>ORD_0007042</t>
  </si>
  <si>
    <t>ORD_0007043</t>
  </si>
  <si>
    <t>ORD_0007044</t>
  </si>
  <si>
    <t>ORD_0007045</t>
  </si>
  <si>
    <t>ORD_0007046</t>
  </si>
  <si>
    <t>ORD_0007047</t>
  </si>
  <si>
    <t>ORD_0007048</t>
  </si>
  <si>
    <t>ORD_0007049</t>
  </si>
  <si>
    <t>ORD_0007050</t>
  </si>
  <si>
    <t>ORD_0007051</t>
  </si>
  <si>
    <t>ORD_0007052</t>
  </si>
  <si>
    <t>ORD_0007053</t>
  </si>
  <si>
    <t>ORD_0007054</t>
  </si>
  <si>
    <t>ORD_0007055</t>
  </si>
  <si>
    <t>Baskom / Mangkok Besar, Mangkok, Nampan / Tray, Other, Rak / Rak Serbaguna, Saringan / Strainer, Tempat Nasi</t>
  </si>
  <si>
    <t>ORD_0007056</t>
  </si>
  <si>
    <t>ORD_0007057</t>
  </si>
  <si>
    <t>ORD_0007058</t>
  </si>
  <si>
    <t>ORD_0007059</t>
  </si>
  <si>
    <t>ORD_0007060</t>
  </si>
  <si>
    <t>ORD_0007061</t>
  </si>
  <si>
    <t>ORD_0007062</t>
  </si>
  <si>
    <t>ORD_0007063</t>
  </si>
  <si>
    <t>ORD_0007064</t>
  </si>
  <si>
    <t>ORD_0007065</t>
  </si>
  <si>
    <t>ORD_0007066</t>
  </si>
  <si>
    <t>ORD_0007067</t>
  </si>
  <si>
    <t>ORD_0007068</t>
  </si>
  <si>
    <t>ORD_0007069</t>
  </si>
  <si>
    <t>ORD_0007070</t>
  </si>
  <si>
    <t>ORD_0007071</t>
  </si>
  <si>
    <t>Baskom / Mangkok Besar, Celengan, Nampan / Tray</t>
  </si>
  <si>
    <t>ORD_0007072</t>
  </si>
  <si>
    <t>ORD_0007073</t>
  </si>
  <si>
    <t>ORD_0007074</t>
  </si>
  <si>
    <t>ORD_0007075</t>
  </si>
  <si>
    <t>ORD_0007076</t>
  </si>
  <si>
    <t>ORD_0007077</t>
  </si>
  <si>
    <t>Nampan / Tray, Saringan / Strainer, Spatula</t>
  </si>
  <si>
    <t>ORD_0007078</t>
  </si>
  <si>
    <t>ORD_0007079</t>
  </si>
  <si>
    <t>ORD_0007080</t>
  </si>
  <si>
    <t>ORD_0007081</t>
  </si>
  <si>
    <t>ORD_0007082</t>
  </si>
  <si>
    <t>ORD_0007083</t>
  </si>
  <si>
    <t>ORD_0007084</t>
  </si>
  <si>
    <t>ORD_0007085</t>
  </si>
  <si>
    <t>ORD_0007086</t>
  </si>
  <si>
    <t>ORD_0007087</t>
  </si>
  <si>
    <t>ORD_0007088</t>
  </si>
  <si>
    <t>ORD_0007089</t>
  </si>
  <si>
    <t>ORD_0007090</t>
  </si>
  <si>
    <t>ORD_0007091</t>
  </si>
  <si>
    <t>ORD_0007092</t>
  </si>
  <si>
    <t>ORD_0007093</t>
  </si>
  <si>
    <t>ORD_0007094</t>
  </si>
  <si>
    <t>ORD_0007095</t>
  </si>
  <si>
    <t>ORD_0007096</t>
  </si>
  <si>
    <t>ORD_0007097</t>
  </si>
  <si>
    <t>ORD_0007098</t>
  </si>
  <si>
    <t>ORD_0007099</t>
  </si>
  <si>
    <t>ORD_0007100</t>
  </si>
  <si>
    <t>ORD_0007101</t>
  </si>
  <si>
    <t>ORD_0007102</t>
  </si>
  <si>
    <t>ORD_0007103</t>
  </si>
  <si>
    <t>ORD_0007104</t>
  </si>
  <si>
    <t>ORD_0007105</t>
  </si>
  <si>
    <t>ORD_0007106</t>
  </si>
  <si>
    <t>ORD_0007107</t>
  </si>
  <si>
    <t>ORD_0007108</t>
  </si>
  <si>
    <t>ORD_0007109</t>
  </si>
  <si>
    <t>ORD_0007110</t>
  </si>
  <si>
    <t>ORD_0007111</t>
  </si>
  <si>
    <t>ORD_0007112</t>
  </si>
  <si>
    <t>ORD_0007113</t>
  </si>
  <si>
    <t>ORD_0007114</t>
  </si>
  <si>
    <t>ORD_0007115</t>
  </si>
  <si>
    <t>ORD_0007116</t>
  </si>
  <si>
    <t>ORD_0007117</t>
  </si>
  <si>
    <t>ORD_0007118</t>
  </si>
  <si>
    <t>ORD_0007119</t>
  </si>
  <si>
    <t>ORD_0007120</t>
  </si>
  <si>
    <t>ORD_0007121</t>
  </si>
  <si>
    <t>ORD_0007122</t>
  </si>
  <si>
    <t>ORD_0007123</t>
  </si>
  <si>
    <t>ORD_0007124</t>
  </si>
  <si>
    <t>ORD_0007125</t>
  </si>
  <si>
    <t>ORD_0007126</t>
  </si>
  <si>
    <t>ORD_0007127</t>
  </si>
  <si>
    <t>Celengan, Perlengkapan Packing, Plastik / Wadah Plastik</t>
  </si>
  <si>
    <t>ORD_0007128</t>
  </si>
  <si>
    <t>ORD_0007129</t>
  </si>
  <si>
    <t>ORD_0007130</t>
  </si>
  <si>
    <t>ORD_0007131</t>
  </si>
  <si>
    <t>ORD_0007132</t>
  </si>
  <si>
    <t>ORD_0007133</t>
  </si>
  <si>
    <t>ORD_0007134</t>
  </si>
  <si>
    <t>ORD_0007135</t>
  </si>
  <si>
    <t>ORD_0007136</t>
  </si>
  <si>
    <t>ORD_0007137</t>
  </si>
  <si>
    <t>ORD_0007138</t>
  </si>
  <si>
    <t>ORD_0007139</t>
  </si>
  <si>
    <t>ORD_0007140</t>
  </si>
  <si>
    <t>ORD_0007141</t>
  </si>
  <si>
    <t>ORD_0007142</t>
  </si>
  <si>
    <t>ORD_0007143</t>
  </si>
  <si>
    <t>ORD_0007144</t>
  </si>
  <si>
    <t>ORD_0007145</t>
  </si>
  <si>
    <t>ORD_0007146</t>
  </si>
  <si>
    <t>ORD_0007147</t>
  </si>
  <si>
    <t>ORD_0007148</t>
  </si>
  <si>
    <t>ORD_0007149</t>
  </si>
  <si>
    <t>ORD_0007150</t>
  </si>
  <si>
    <t>ORD_0007151</t>
  </si>
  <si>
    <t>ORD_0007152</t>
  </si>
  <si>
    <t>ORD_0007153</t>
  </si>
  <si>
    <t>ORD_0007154</t>
  </si>
  <si>
    <t>ORD_0007155</t>
  </si>
  <si>
    <t>ORD_0007156</t>
  </si>
  <si>
    <t>ORD_0007157</t>
  </si>
  <si>
    <t>ORD_0007158</t>
  </si>
  <si>
    <t>ORD_0007159</t>
  </si>
  <si>
    <t>ORD_0007160</t>
  </si>
  <si>
    <t>ORD_0007161</t>
  </si>
  <si>
    <t>ORD_0007162</t>
  </si>
  <si>
    <t>ORD_0007163</t>
  </si>
  <si>
    <t>ORD_0007164</t>
  </si>
  <si>
    <t>ORD_0007165</t>
  </si>
  <si>
    <t>ORD_0007166</t>
  </si>
  <si>
    <t>ORD_0007167</t>
  </si>
  <si>
    <t>ORD_0007168</t>
  </si>
  <si>
    <t>ORD_0007169</t>
  </si>
  <si>
    <t>ORD_0007170</t>
  </si>
  <si>
    <t>ORD_0007171</t>
  </si>
  <si>
    <t>ORD_0007172</t>
  </si>
  <si>
    <t>ORD_0007173</t>
  </si>
  <si>
    <t>ORD_0007174</t>
  </si>
  <si>
    <t>ORD_0007175</t>
  </si>
  <si>
    <t>ORD_0007176</t>
  </si>
  <si>
    <t>ORD_0007177</t>
  </si>
  <si>
    <t>ORD_0007178</t>
  </si>
  <si>
    <t>ORD_0007179</t>
  </si>
  <si>
    <t>ORD_0007180</t>
  </si>
  <si>
    <t>ORD_0007181</t>
  </si>
  <si>
    <t>ORD_0007182</t>
  </si>
  <si>
    <t>ORD_0007183</t>
  </si>
  <si>
    <t>ORD_0007184</t>
  </si>
  <si>
    <t>ORD_0007185</t>
  </si>
  <si>
    <t>ORD_0007186</t>
  </si>
  <si>
    <t>ORD_0007187</t>
  </si>
  <si>
    <t>ORD_0007188</t>
  </si>
  <si>
    <t>ORD_0007189</t>
  </si>
  <si>
    <t>ORD_0007190</t>
  </si>
  <si>
    <t>ORD_0007191</t>
  </si>
  <si>
    <t>ORD_0007192</t>
  </si>
  <si>
    <t>ORD_0007193</t>
  </si>
  <si>
    <t>ORD_0007194</t>
  </si>
  <si>
    <t>ORD_0007195</t>
  </si>
  <si>
    <t>ORD_0007196</t>
  </si>
  <si>
    <t>ORD_0007197</t>
  </si>
  <si>
    <t>ORD_0007198</t>
  </si>
  <si>
    <t>ORD_0007199</t>
  </si>
  <si>
    <t>ORD_0007200</t>
  </si>
  <si>
    <t>ORD_0007201</t>
  </si>
  <si>
    <t>ORD_0007202</t>
  </si>
  <si>
    <t>ORD_0007203</t>
  </si>
  <si>
    <t>ORD_0007204</t>
  </si>
  <si>
    <t>ORD_0007205</t>
  </si>
  <si>
    <t>ORD_0007206</t>
  </si>
  <si>
    <t>ORD_0007207</t>
  </si>
  <si>
    <t>ORD_0007208</t>
  </si>
  <si>
    <t>ORD_0007209</t>
  </si>
  <si>
    <t>ORD_0007210</t>
  </si>
  <si>
    <t>ORD_0007211</t>
  </si>
  <si>
    <t>ORD_0007212</t>
  </si>
  <si>
    <t>ORD_0007213</t>
  </si>
  <si>
    <t>ORD_0007214</t>
  </si>
  <si>
    <t>ORD_0007215</t>
  </si>
  <si>
    <t>ORD_0007216</t>
  </si>
  <si>
    <t>ORD_0007217</t>
  </si>
  <si>
    <t>ORD_0007218</t>
  </si>
  <si>
    <t>ORD_0007219</t>
  </si>
  <si>
    <t>ORD_0007220</t>
  </si>
  <si>
    <t>ORD_0007221</t>
  </si>
  <si>
    <t>ORD_0007222</t>
  </si>
  <si>
    <t>ORD_0007223</t>
  </si>
  <si>
    <t>ORD_0007224</t>
  </si>
  <si>
    <t>ORD_0007225</t>
  </si>
  <si>
    <t>Aksesoris Mandi, Botol / Gelas / Mug, Mangkok Sambal / Saus, Other, Peralatan Kamar Mandi</t>
  </si>
  <si>
    <t>ORD_0007226</t>
  </si>
  <si>
    <t>ORD_0007227</t>
  </si>
  <si>
    <t>ORD_0007228</t>
  </si>
  <si>
    <t>ORD_0007229</t>
  </si>
  <si>
    <t>ORD_0007230</t>
  </si>
  <si>
    <t>ORD_0007231</t>
  </si>
  <si>
    <t>ORD_0007232</t>
  </si>
  <si>
    <t>ORD_0007233</t>
  </si>
  <si>
    <t>ORD_0007234</t>
  </si>
  <si>
    <t>ORD_0007235</t>
  </si>
  <si>
    <t>ORD_0007236</t>
  </si>
  <si>
    <t>ORD_0007237</t>
  </si>
  <si>
    <t>ORD_0007238</t>
  </si>
  <si>
    <t>ORD_0007239</t>
  </si>
  <si>
    <t>ORD_0007240</t>
  </si>
  <si>
    <t>Aksesoris Mandi, Celengan, Toples / Sealware</t>
  </si>
  <si>
    <t>ORD_0007241</t>
  </si>
  <si>
    <t>ORD_0007242</t>
  </si>
  <si>
    <t>ORD_0007243</t>
  </si>
  <si>
    <t>Aksesoris ID Card, Aksesoris Pintu, Botol / Gelas / Mug, Peralatan Makan, Sapu / Pembersih Lantai</t>
  </si>
  <si>
    <t>ORD_0007244</t>
  </si>
  <si>
    <t>ORD_0007245</t>
  </si>
  <si>
    <t>ORD_0007246</t>
  </si>
  <si>
    <t>ORD_0007247</t>
  </si>
  <si>
    <t>ORD_0007248</t>
  </si>
  <si>
    <t>ORD_0007249</t>
  </si>
  <si>
    <t>ORD_0007250</t>
  </si>
  <si>
    <t>ORD_0007251</t>
  </si>
  <si>
    <t>ORD_0007252</t>
  </si>
  <si>
    <t>ORD_0007253</t>
  </si>
  <si>
    <t>ORD_0007254</t>
  </si>
  <si>
    <t>ORD_0007255</t>
  </si>
  <si>
    <t>ORD_0007256</t>
  </si>
  <si>
    <t>ORD_0007257</t>
  </si>
  <si>
    <t>ORD_0007258</t>
  </si>
  <si>
    <t>ORD_0007259</t>
  </si>
  <si>
    <t>ORD_0007260</t>
  </si>
  <si>
    <t>ORD_0007261</t>
  </si>
  <si>
    <t>ORD_0007262</t>
  </si>
  <si>
    <t>ORD_0007263</t>
  </si>
  <si>
    <t>ORD_0007264</t>
  </si>
  <si>
    <t>ORD_0007265</t>
  </si>
  <si>
    <t>ORD_0007266</t>
  </si>
  <si>
    <t>ORD_0007267</t>
  </si>
  <si>
    <t>ORD_0007268</t>
  </si>
  <si>
    <t>ORD_0007269</t>
  </si>
  <si>
    <t>ORD_0007270</t>
  </si>
  <si>
    <t>ORD_0007271</t>
  </si>
  <si>
    <t>ORD_0007272</t>
  </si>
  <si>
    <t>ORD_0007273</t>
  </si>
  <si>
    <t>ORD_0007274</t>
  </si>
  <si>
    <t>ORD_0007275</t>
  </si>
  <si>
    <t>ORD_0007276</t>
  </si>
  <si>
    <t>ORD_0007277</t>
  </si>
  <si>
    <t>ORD_0007278</t>
  </si>
  <si>
    <t>ORD_0007279</t>
  </si>
  <si>
    <t>ORD_0007280</t>
  </si>
  <si>
    <t>ORD_0007281</t>
  </si>
  <si>
    <t>ORD_0007282</t>
  </si>
  <si>
    <t>ORD_0007283</t>
  </si>
  <si>
    <t>ORD_0007284</t>
  </si>
  <si>
    <t>ORD_0007285</t>
  </si>
  <si>
    <t>ORD_0007286</t>
  </si>
  <si>
    <t>ORD_0007287</t>
  </si>
  <si>
    <t>ORD_0007288</t>
  </si>
  <si>
    <t>ORD_0007289</t>
  </si>
  <si>
    <t>ORD_0007290</t>
  </si>
  <si>
    <t>ORD_0007291</t>
  </si>
  <si>
    <t>ORD_0007292</t>
  </si>
  <si>
    <t>ORD_0007293</t>
  </si>
  <si>
    <t>ORD_0007294</t>
  </si>
  <si>
    <t>ORD_0007295</t>
  </si>
  <si>
    <t>ORD_0007296</t>
  </si>
  <si>
    <t>ORD_0007297</t>
  </si>
  <si>
    <t>ORD_0007298</t>
  </si>
  <si>
    <t>Gayung, Nampan / Tray</t>
  </si>
  <si>
    <t>ORD_0007299</t>
  </si>
  <si>
    <t>ORD_0007300</t>
  </si>
  <si>
    <t>ORD_0007301</t>
  </si>
  <si>
    <t>ORD_0007302</t>
  </si>
  <si>
    <t>ORD_0007303</t>
  </si>
  <si>
    <t>ORD_0007304</t>
  </si>
  <si>
    <t>ORD_0007305</t>
  </si>
  <si>
    <t>ORD_0007306</t>
  </si>
  <si>
    <t>ORD_0007307</t>
  </si>
  <si>
    <t>ORD_0007308</t>
  </si>
  <si>
    <t>ORD_0007309</t>
  </si>
  <si>
    <t>ORD_0007310</t>
  </si>
  <si>
    <t>Celengan, Keranjang, Perlengkapan Packing</t>
  </si>
  <si>
    <t>ORD_0007311</t>
  </si>
  <si>
    <t>ORD_0007312</t>
  </si>
  <si>
    <t>ORD_0007313</t>
  </si>
  <si>
    <t>ORD_0007314</t>
  </si>
  <si>
    <t>ORD_0007315</t>
  </si>
  <si>
    <t>ORD_0007316</t>
  </si>
  <si>
    <t>ORD_0007317</t>
  </si>
  <si>
    <t>Celengan, Toples / Sealware</t>
  </si>
  <si>
    <t>ORD_0007318</t>
  </si>
  <si>
    <t>ORD_0007319</t>
  </si>
  <si>
    <t>ORD_0007320</t>
  </si>
  <si>
    <t>ORD_0007321</t>
  </si>
  <si>
    <t>ORD_0007322</t>
  </si>
  <si>
    <t>ORD_0007323</t>
  </si>
  <si>
    <t>ORD_0007324</t>
  </si>
  <si>
    <t>ORD_0007325</t>
  </si>
  <si>
    <t>ORD_0007326</t>
  </si>
  <si>
    <t>ORD_0007327</t>
  </si>
  <si>
    <t>Baskom / Mangkok Besar, Celengan, Other, Sikat / Pembersih</t>
  </si>
  <si>
    <t>ORD_0007328</t>
  </si>
  <si>
    <t>ORD_0007329</t>
  </si>
  <si>
    <t>ORD_0007330</t>
  </si>
  <si>
    <t>ORD_0007331</t>
  </si>
  <si>
    <t>ORD_0007332</t>
  </si>
  <si>
    <t>ORD_0007333</t>
  </si>
  <si>
    <t>ORD_0007334</t>
  </si>
  <si>
    <t>ORD_0007335</t>
  </si>
  <si>
    <t>ORD_0007336</t>
  </si>
  <si>
    <t>Aksesoris Mandi, Keranjang, Other, Perlengkapan Packing, Plastik / Wadah Plastik</t>
  </si>
  <si>
    <t>ORD_0007337</t>
  </si>
  <si>
    <t>ORD_0007338</t>
  </si>
  <si>
    <t>ORD_0007339</t>
  </si>
  <si>
    <t>ORD_0007340</t>
  </si>
  <si>
    <t>ORD_0007341</t>
  </si>
  <si>
    <t>ORD_0007342</t>
  </si>
  <si>
    <t>ORD_0007343</t>
  </si>
  <si>
    <t>ORD_0007344</t>
  </si>
  <si>
    <t>ORD_0007345</t>
  </si>
  <si>
    <t>ORD_0007346</t>
  </si>
  <si>
    <t>ORD_0007347</t>
  </si>
  <si>
    <t>ORD_0007348</t>
  </si>
  <si>
    <t>ORD_0007349</t>
  </si>
  <si>
    <t>ORD_0007350</t>
  </si>
  <si>
    <t>ORD_0007351</t>
  </si>
  <si>
    <t>ORD_0007352</t>
  </si>
  <si>
    <t>ORD_0007353</t>
  </si>
  <si>
    <t>ORD_0007354</t>
  </si>
  <si>
    <t>ORD_0007355</t>
  </si>
  <si>
    <t>ORD_0007356</t>
  </si>
  <si>
    <t>ORD_0007357</t>
  </si>
  <si>
    <t>ORD_0007358</t>
  </si>
  <si>
    <t>ORD_0007359</t>
  </si>
  <si>
    <t>ORD_0007360</t>
  </si>
  <si>
    <t>ORD_0007361</t>
  </si>
  <si>
    <t>ORD_0007362</t>
  </si>
  <si>
    <t>ORD_0007363</t>
  </si>
  <si>
    <t>ORD_0007364</t>
  </si>
  <si>
    <t>ORD_0007365</t>
  </si>
  <si>
    <t>ORD_0007366</t>
  </si>
  <si>
    <t>ORD_0007367</t>
  </si>
  <si>
    <t>ORD_0007368</t>
  </si>
  <si>
    <t>ORD_0007369</t>
  </si>
  <si>
    <t>ORD_0007370</t>
  </si>
  <si>
    <t>ORD_0007371</t>
  </si>
  <si>
    <t>ORD_0007372</t>
  </si>
  <si>
    <t>ORD_0007373</t>
  </si>
  <si>
    <t>ORD_0007374</t>
  </si>
  <si>
    <t>ORD_0007375</t>
  </si>
  <si>
    <t>ORD_0007376</t>
  </si>
  <si>
    <t>ORD_0007377</t>
  </si>
  <si>
    <t>ORD_0007378</t>
  </si>
  <si>
    <t>ORD_0007379</t>
  </si>
  <si>
    <t>ORD_0007380</t>
  </si>
  <si>
    <t>ORD_0007381</t>
  </si>
  <si>
    <t>ORD_0007382</t>
  </si>
  <si>
    <t>ORD_0007383</t>
  </si>
  <si>
    <t>ORD_0007384</t>
  </si>
  <si>
    <t>ORD_0007385</t>
  </si>
  <si>
    <t>ORD_0007386</t>
  </si>
  <si>
    <t>ORD_0007387</t>
  </si>
  <si>
    <t>ORD_0007388</t>
  </si>
  <si>
    <t>ORD_0007389</t>
  </si>
  <si>
    <t>ORD_0007390</t>
  </si>
  <si>
    <t>ORD_0007391</t>
  </si>
  <si>
    <t>ORD_0007392</t>
  </si>
  <si>
    <t>ORD_0007393</t>
  </si>
  <si>
    <t>ORD_0007394</t>
  </si>
  <si>
    <t>ORD_0007395</t>
  </si>
  <si>
    <t>ORD_0007396</t>
  </si>
  <si>
    <t>ORD_0007397</t>
  </si>
  <si>
    <t>ORD_0007398</t>
  </si>
  <si>
    <t>ORD_0007399</t>
  </si>
  <si>
    <t>Keranjang, Piring</t>
  </si>
  <si>
    <t>ORD_0007400</t>
  </si>
  <si>
    <t>ORD_0007401</t>
  </si>
  <si>
    <t>Aksesoris Pintu, Peralatan Makan</t>
  </si>
  <si>
    <t>ORD_0007402</t>
  </si>
  <si>
    <t>Aksesoris Pintu, Other, Peralatan Makan</t>
  </si>
  <si>
    <t>ORD_0007403</t>
  </si>
  <si>
    <t>ORD_0007404</t>
  </si>
  <si>
    <t>ORD_0007405</t>
  </si>
  <si>
    <t>ORD_0007406</t>
  </si>
  <si>
    <t>Aksesoris Pintu, Botol / Gelas / Mug, Nampan / Tray</t>
  </si>
  <si>
    <t>ORD_0007407</t>
  </si>
  <si>
    <t>ORD_0007408</t>
  </si>
  <si>
    <t>ORD_0007409</t>
  </si>
  <si>
    <t>ORD_0007410</t>
  </si>
  <si>
    <t>ORD_0007411</t>
  </si>
  <si>
    <t>ORD_0007412</t>
  </si>
  <si>
    <t>ORD_0007413</t>
  </si>
  <si>
    <t>ORD_0007414</t>
  </si>
  <si>
    <t>ORD_0007415</t>
  </si>
  <si>
    <t>ORD_0007416</t>
  </si>
  <si>
    <t>ORD_0007417</t>
  </si>
  <si>
    <t>ORD_0007418</t>
  </si>
  <si>
    <t>ORD_0007419</t>
  </si>
  <si>
    <t>ORD_0007420</t>
  </si>
  <si>
    <t>ORD_0007421</t>
  </si>
  <si>
    <t>ORD_0007422</t>
  </si>
  <si>
    <t>ORD_0007423</t>
  </si>
  <si>
    <t>ORD_0007424</t>
  </si>
  <si>
    <t>ORD_0007425</t>
  </si>
  <si>
    <t>ORD_0007426</t>
  </si>
  <si>
    <t>ORD_0007427</t>
  </si>
  <si>
    <t>ORD_0007428</t>
  </si>
  <si>
    <t>ORD_0007429</t>
  </si>
  <si>
    <t>ORD_0007430</t>
  </si>
  <si>
    <t>Baskom / Mangkok Besar, Keranjang, Other</t>
  </si>
  <si>
    <t>ORD_0007431</t>
  </si>
  <si>
    <t>ORD_0007432</t>
  </si>
  <si>
    <t>ORD_0007433</t>
  </si>
  <si>
    <t>ORD_0007434</t>
  </si>
  <si>
    <t>ORD_0007435</t>
  </si>
  <si>
    <t>ORD_0007436</t>
  </si>
  <si>
    <t>ORD_0007437</t>
  </si>
  <si>
    <t>ORD_0007438</t>
  </si>
  <si>
    <t>ORD_0007439</t>
  </si>
  <si>
    <t>ORD_0007440</t>
  </si>
  <si>
    <t>ORD_0007441</t>
  </si>
  <si>
    <t>ORD_0007442</t>
  </si>
  <si>
    <t>ORD_0007443</t>
  </si>
  <si>
    <t>ORD_0007444</t>
  </si>
  <si>
    <t>ORD_0007445</t>
  </si>
  <si>
    <t>ORD_0007446</t>
  </si>
  <si>
    <t>ORD_0007447</t>
  </si>
  <si>
    <t>ORD_0007448</t>
  </si>
  <si>
    <t>ORD_0007449</t>
  </si>
  <si>
    <t>ORD_0007450</t>
  </si>
  <si>
    <t>ORD_0007451</t>
  </si>
  <si>
    <t>ORD_0007452</t>
  </si>
  <si>
    <t>ORD_0007453</t>
  </si>
  <si>
    <t>ORD_0007454</t>
  </si>
  <si>
    <t>ORD_0007455</t>
  </si>
  <si>
    <t>ORD_0007456</t>
  </si>
  <si>
    <t>ORD_0007457</t>
  </si>
  <si>
    <t>ORD_0007458</t>
  </si>
  <si>
    <t>ORD_0007459</t>
  </si>
  <si>
    <t>ORD_0007460</t>
  </si>
  <si>
    <t>ORD_0007461</t>
  </si>
  <si>
    <t>ORD_0007462</t>
  </si>
  <si>
    <t>ORD_0007463</t>
  </si>
  <si>
    <t>ORD_0007464</t>
  </si>
  <si>
    <t>ORD_0007465</t>
  </si>
  <si>
    <t>ORD_0007466</t>
  </si>
  <si>
    <t>ORD_0007467</t>
  </si>
  <si>
    <t>ORD_0007468</t>
  </si>
  <si>
    <t>ORD_0007469</t>
  </si>
  <si>
    <t>ORD_0007470</t>
  </si>
  <si>
    <t>ORD_0007471</t>
  </si>
  <si>
    <t>ORD_0007472</t>
  </si>
  <si>
    <t>ORD_0007473</t>
  </si>
  <si>
    <t>ORD_0007474</t>
  </si>
  <si>
    <t>ORD_0007475</t>
  </si>
  <si>
    <t>ORD_0007476</t>
  </si>
  <si>
    <t>ORD_0007477</t>
  </si>
  <si>
    <t>ORD_0007478</t>
  </si>
  <si>
    <t>ORD_0007479</t>
  </si>
  <si>
    <t>ORD_0007480</t>
  </si>
  <si>
    <t>ORD_0007481</t>
  </si>
  <si>
    <t>ORD_0007482</t>
  </si>
  <si>
    <t>ORD_0007483</t>
  </si>
  <si>
    <t>Botol / Gelas / Mug, Keranjang, Sikat / Pembersih</t>
  </si>
  <si>
    <t>ORD_0007484</t>
  </si>
  <si>
    <t>ORD_0007485</t>
  </si>
  <si>
    <t>ORD_0007486</t>
  </si>
  <si>
    <t>ORD_0007487</t>
  </si>
  <si>
    <t>ORD_0007488</t>
  </si>
  <si>
    <t>ORD_0007489</t>
  </si>
  <si>
    <t>ORD_0007490</t>
  </si>
  <si>
    <t>ORD_0007491</t>
  </si>
  <si>
    <t>ORD_0007492</t>
  </si>
  <si>
    <t>ORD_0007493</t>
  </si>
  <si>
    <t>ORD_0007494</t>
  </si>
  <si>
    <t>ORD_0007495</t>
  </si>
  <si>
    <t>ORD_0007496</t>
  </si>
  <si>
    <t>ORD_0007497</t>
  </si>
  <si>
    <t>ORD_0007498</t>
  </si>
  <si>
    <t>ORD_0007499</t>
  </si>
  <si>
    <t>ORD_0007500</t>
  </si>
  <si>
    <t>ORD_0007501</t>
  </si>
  <si>
    <t>ORD_0007502</t>
  </si>
  <si>
    <t>ORD_0007503</t>
  </si>
  <si>
    <t>ORD_0007504</t>
  </si>
  <si>
    <t>ORD_0007505</t>
  </si>
  <si>
    <t>ORD_0007506</t>
  </si>
  <si>
    <t>ORD_0007507</t>
  </si>
  <si>
    <t>ORD_0007508</t>
  </si>
  <si>
    <t>ORD_0007509</t>
  </si>
  <si>
    <t>ORD_0007510</t>
  </si>
  <si>
    <t>ORD_0007511</t>
  </si>
  <si>
    <t>ORD_0007512</t>
  </si>
  <si>
    <t>ORD_0007513</t>
  </si>
  <si>
    <t>ORD_0007514</t>
  </si>
  <si>
    <t>ORD_0007515</t>
  </si>
  <si>
    <t>Aksesoris Pintu, Mangkok, Peralatan Kamar Mandi</t>
  </si>
  <si>
    <t>ORD_0007516</t>
  </si>
  <si>
    <t>ORD_0007517</t>
  </si>
  <si>
    <t>ORD_0007518</t>
  </si>
  <si>
    <t>ORD_0007519</t>
  </si>
  <si>
    <t>ORD_0007520</t>
  </si>
  <si>
    <t>ORD_0007521</t>
  </si>
  <si>
    <t>ORD_0007522</t>
  </si>
  <si>
    <t>ORD_0007523</t>
  </si>
  <si>
    <t>ORD_0007524</t>
  </si>
  <si>
    <t>ORD_0007525</t>
  </si>
  <si>
    <t>ORD_0007526</t>
  </si>
  <si>
    <t>ORD_0007527</t>
  </si>
  <si>
    <t>ORD_0007528</t>
  </si>
  <si>
    <t>Botol / Gelas / Mug, Celengan, Mangkok, Other, Pisau / Alat Potong</t>
  </si>
  <si>
    <t>ORD_0007529</t>
  </si>
  <si>
    <t>ORD_0007530</t>
  </si>
  <si>
    <t>ORD_0007531</t>
  </si>
  <si>
    <t>ORD_0007532</t>
  </si>
  <si>
    <t>ORD_0007533</t>
  </si>
  <si>
    <t>ORD_0007534</t>
  </si>
  <si>
    <t>ORD_0007535</t>
  </si>
  <si>
    <t>ORD_0007536</t>
  </si>
  <si>
    <t>ORD_0007537</t>
  </si>
  <si>
    <t>ORD_0007538</t>
  </si>
  <si>
    <t>ORD_0007539</t>
  </si>
  <si>
    <t>ORD_0007540</t>
  </si>
  <si>
    <t>ORD_0007541</t>
  </si>
  <si>
    <t>ORD_0007542</t>
  </si>
  <si>
    <t>ORD_0007543</t>
  </si>
  <si>
    <t>ORD_0007544</t>
  </si>
  <si>
    <t>ORD_0007545</t>
  </si>
  <si>
    <t>ORD_0007546</t>
  </si>
  <si>
    <t>ORD_0007547</t>
  </si>
  <si>
    <t>ORD_0007548</t>
  </si>
  <si>
    <t>ORD_0007549</t>
  </si>
  <si>
    <t>ORD_0007550</t>
  </si>
  <si>
    <t>ORD_0007551</t>
  </si>
  <si>
    <t>ORD_0007552</t>
  </si>
  <si>
    <t>ORD_0007553</t>
  </si>
  <si>
    <t>ORD_0007554</t>
  </si>
  <si>
    <t>ORD_0007555</t>
  </si>
  <si>
    <t>ORD_0007556</t>
  </si>
  <si>
    <t>ORD_0007557</t>
  </si>
  <si>
    <t>Aksesoris Pintu, Mangkok Sambal / Saus</t>
  </si>
  <si>
    <t>ORD_0007558</t>
  </si>
  <si>
    <t>ORD_0007559</t>
  </si>
  <si>
    <t>ORD_0007560</t>
  </si>
  <si>
    <t>ORD_0007561</t>
  </si>
  <si>
    <t>ORD_0007562</t>
  </si>
  <si>
    <t>ORD_0007563</t>
  </si>
  <si>
    <t>ORD_0007564</t>
  </si>
  <si>
    <t>ORD_0007565</t>
  </si>
  <si>
    <t>ORD_0007566</t>
  </si>
  <si>
    <t>ORD_0007567</t>
  </si>
  <si>
    <t>ORD_0007568</t>
  </si>
  <si>
    <t>ORD_0007569</t>
  </si>
  <si>
    <t>ORD_0007570</t>
  </si>
  <si>
    <t>ORD_0007571</t>
  </si>
  <si>
    <t>ORD_0007572</t>
  </si>
  <si>
    <t>ORD_0007573</t>
  </si>
  <si>
    <t>ORD_0007574</t>
  </si>
  <si>
    <t>ORD_0007575</t>
  </si>
  <si>
    <t>ORD_0007576</t>
  </si>
  <si>
    <t>ORD_0007577</t>
  </si>
  <si>
    <t>ORD_0007578</t>
  </si>
  <si>
    <t>ORD_0007579</t>
  </si>
  <si>
    <t>ORD_0007580</t>
  </si>
  <si>
    <t>Baskom / Mangkok Besar, Peralatan Makan, Rak / Rak Serbaguna, Tempat Nasi</t>
  </si>
  <si>
    <t>ORD_0007581</t>
  </si>
  <si>
    <t>ORD_0007582</t>
  </si>
  <si>
    <t>ORD_0007583</t>
  </si>
  <si>
    <t>ORD_0007584</t>
  </si>
  <si>
    <t>ORD_0007585</t>
  </si>
  <si>
    <t>ORD_0007586</t>
  </si>
  <si>
    <t>ORD_0007587</t>
  </si>
  <si>
    <t>ORD_0007588</t>
  </si>
  <si>
    <t>ORD_0007589</t>
  </si>
  <si>
    <t>ORD_0007590</t>
  </si>
  <si>
    <t>ORD_0007591</t>
  </si>
  <si>
    <t>ORD_0007592</t>
  </si>
  <si>
    <t>ORD_0007593</t>
  </si>
  <si>
    <t>ORD_0007594</t>
  </si>
  <si>
    <t>ORD_0007595</t>
  </si>
  <si>
    <t>ORD_0007596</t>
  </si>
  <si>
    <t>Aksesoris Pintu, Toples / Sealware</t>
  </si>
  <si>
    <t>ORD_0007597</t>
  </si>
  <si>
    <t>ORD_0007598</t>
  </si>
  <si>
    <t>Mangkok Sambal / Saus, Other, Rak / Rak Serbaguna</t>
  </si>
  <si>
    <t>ORD_0007599</t>
  </si>
  <si>
    <t>ORD_0007600</t>
  </si>
  <si>
    <t>ORD_0007601</t>
  </si>
  <si>
    <t>ORD_0007602</t>
  </si>
  <si>
    <t>ORD_0007603</t>
  </si>
  <si>
    <t>ORD_0007604</t>
  </si>
  <si>
    <t>ORD_0007605</t>
  </si>
  <si>
    <t>ORD_0007606</t>
  </si>
  <si>
    <t>ORD_0007607</t>
  </si>
  <si>
    <t>ORD_0007608</t>
  </si>
  <si>
    <t>ORD_0007609</t>
  </si>
  <si>
    <t>ORD_0007610</t>
  </si>
  <si>
    <t>ORD_0007611</t>
  </si>
  <si>
    <t>Aksesoris ID Card, Teko / Jug</t>
  </si>
  <si>
    <t>ORD_0007612</t>
  </si>
  <si>
    <t>ORD_0007613</t>
  </si>
  <si>
    <t>ORD_0007614</t>
  </si>
  <si>
    <t>ORD_0007615</t>
  </si>
  <si>
    <t>ORD_0007616</t>
  </si>
  <si>
    <t>ORD_0007617</t>
  </si>
  <si>
    <t>ORD_0007618</t>
  </si>
  <si>
    <t>ORD_0007619</t>
  </si>
  <si>
    <t>ORD_0007620</t>
  </si>
  <si>
    <t>ORD_0007621</t>
  </si>
  <si>
    <t>ORD_0007622</t>
  </si>
  <si>
    <t>Other, Plastik / Wadah Plastik, Teko / Jug</t>
  </si>
  <si>
    <t>ORD_0007623</t>
  </si>
  <si>
    <t>ORD_0007624</t>
  </si>
  <si>
    <t>ORD_0007625</t>
  </si>
  <si>
    <t>ORD_0007626</t>
  </si>
  <si>
    <t>ORD_0007627</t>
  </si>
  <si>
    <t>ORD_0007628</t>
  </si>
  <si>
    <t>ORD_0007629</t>
  </si>
  <si>
    <t>Keranjang, Peralatan Makan, Toples / Sealware</t>
  </si>
  <si>
    <t>ORD_0007630</t>
  </si>
  <si>
    <t>ORD_0007631</t>
  </si>
  <si>
    <t>ORD_0007632</t>
  </si>
  <si>
    <t>ORD_0007633</t>
  </si>
  <si>
    <t>ORD_0007634</t>
  </si>
  <si>
    <t>ORD_0007635</t>
  </si>
  <si>
    <t>ORD_0007636</t>
  </si>
  <si>
    <t>ORD_0007637</t>
  </si>
  <si>
    <t>ORD_0007638</t>
  </si>
  <si>
    <t>ORD_0007639</t>
  </si>
  <si>
    <t>ORD_0007640</t>
  </si>
  <si>
    <t>ORD_0007641</t>
  </si>
  <si>
    <t>ORD_0007642</t>
  </si>
  <si>
    <t>ORD_0007643</t>
  </si>
  <si>
    <t>ORD_0007644</t>
  </si>
  <si>
    <t>Baskom / Mangkok Besar, Mangkok Sambal / Saus, Nampan / Tray, Other</t>
  </si>
  <si>
    <t>ORD_0007645</t>
  </si>
  <si>
    <t>ORD_0007646</t>
  </si>
  <si>
    <t>ORD_0007647</t>
  </si>
  <si>
    <t>ORD_0007648</t>
  </si>
  <si>
    <t>ORD_0007649</t>
  </si>
  <si>
    <t>ORD_0007650</t>
  </si>
  <si>
    <t>ORD_0007651</t>
  </si>
  <si>
    <t>ORD_0007652</t>
  </si>
  <si>
    <t>ORD_0007653</t>
  </si>
  <si>
    <t>ORD_0007654</t>
  </si>
  <si>
    <t>ORD_0007655</t>
  </si>
  <si>
    <t>ORD_0007656</t>
  </si>
  <si>
    <t>ORD_0007657</t>
  </si>
  <si>
    <t>ORD_0007658</t>
  </si>
  <si>
    <t>ORD_0007659</t>
  </si>
  <si>
    <t>ORD_0007660</t>
  </si>
  <si>
    <t>ORD_0007661</t>
  </si>
  <si>
    <t>ORD_0007662</t>
  </si>
  <si>
    <t>ORD_0007663</t>
  </si>
  <si>
    <t>ORD_0007664</t>
  </si>
  <si>
    <t>ORD_0007665</t>
  </si>
  <si>
    <t>ORD_0007666</t>
  </si>
  <si>
    <t>ORD_0007667</t>
  </si>
  <si>
    <t>ORD_0007668</t>
  </si>
  <si>
    <t>ORD_0007669</t>
  </si>
  <si>
    <t>ORD_0007670</t>
  </si>
  <si>
    <t>ORD_0007671</t>
  </si>
  <si>
    <t>ORD_0007672</t>
  </si>
  <si>
    <t>Aksesoris Pintu, Gantungan Baju / Hanger, Keranjang</t>
  </si>
  <si>
    <t>ORD_0007673</t>
  </si>
  <si>
    <t>ORD_0007674</t>
  </si>
  <si>
    <t>ORD_0007675</t>
  </si>
  <si>
    <t>ORD_0007676</t>
  </si>
  <si>
    <t>ORD_0007677</t>
  </si>
  <si>
    <t>ORD_0007678</t>
  </si>
  <si>
    <t>ORD_0007679</t>
  </si>
  <si>
    <t>ORD_0007680</t>
  </si>
  <si>
    <t>ORD_0007681</t>
  </si>
  <si>
    <t>ORD_0007682</t>
  </si>
  <si>
    <t>ORD_0007683</t>
  </si>
  <si>
    <t>ORD_0007684</t>
  </si>
  <si>
    <t>Keranjang, Plastik / Wadah Plastik</t>
  </si>
  <si>
    <t>ORD_0007685</t>
  </si>
  <si>
    <t>ORD_0007686</t>
  </si>
  <si>
    <t>ORD_0007687</t>
  </si>
  <si>
    <t>ORD_0007688</t>
  </si>
  <si>
    <t>ORD_0007689</t>
  </si>
  <si>
    <t>ORD_0007690</t>
  </si>
  <si>
    <t>ORD_0007691</t>
  </si>
  <si>
    <t>ORD_0007692</t>
  </si>
  <si>
    <t>Mangkok Sambal / Saus, Nampan / Tray, Sikat / Pembersih</t>
  </si>
  <si>
    <t>ORD_0007693</t>
  </si>
  <si>
    <t>ORD_0007694</t>
  </si>
  <si>
    <t>ORD_0007695</t>
  </si>
  <si>
    <t>ORD_0007696</t>
  </si>
  <si>
    <t>ORD_0007697</t>
  </si>
  <si>
    <t>ORD_0007698</t>
  </si>
  <si>
    <t>ORD_0007699</t>
  </si>
  <si>
    <t>ORD_0007700</t>
  </si>
  <si>
    <t>ORD_0007701</t>
  </si>
  <si>
    <t>ORD_0007702</t>
  </si>
  <si>
    <t>ORD_0007703</t>
  </si>
  <si>
    <t>ORD_0007704</t>
  </si>
  <si>
    <t>ORD_0007705</t>
  </si>
  <si>
    <t>ORD_0007706</t>
  </si>
  <si>
    <t>ORD_0007707</t>
  </si>
  <si>
    <t>ORD_0007708</t>
  </si>
  <si>
    <t>ORD_0007709</t>
  </si>
  <si>
    <t>ORD_0007710</t>
  </si>
  <si>
    <t>ORD_0007711</t>
  </si>
  <si>
    <t>ORD_0007712</t>
  </si>
  <si>
    <t>ORD_0007713</t>
  </si>
  <si>
    <t>ORD_0007714</t>
  </si>
  <si>
    <t>ORD_0007715</t>
  </si>
  <si>
    <t>ORD_0007716</t>
  </si>
  <si>
    <t>ORD_0007717</t>
  </si>
  <si>
    <t>ORD_0007718</t>
  </si>
  <si>
    <t>ORD_0007719</t>
  </si>
  <si>
    <t>ORD_0007720</t>
  </si>
  <si>
    <t>ORD_0007721</t>
  </si>
  <si>
    <t>ORD_0007722</t>
  </si>
  <si>
    <t>ORD_0007723</t>
  </si>
  <si>
    <t>ORD_0007724</t>
  </si>
  <si>
    <t>ORD_0007725</t>
  </si>
  <si>
    <t>ORD_0007726</t>
  </si>
  <si>
    <t>ORD_0007727</t>
  </si>
  <si>
    <t>ORD_0007728</t>
  </si>
  <si>
    <t>ORD_0007729</t>
  </si>
  <si>
    <t>ORD_0007730</t>
  </si>
  <si>
    <t>ORD_0007731</t>
  </si>
  <si>
    <t>ORD_0007732</t>
  </si>
  <si>
    <t>ORD_0007733</t>
  </si>
  <si>
    <t>ORD_0007734</t>
  </si>
  <si>
    <t>ORD_0007735</t>
  </si>
  <si>
    <t>ORD_0007736</t>
  </si>
  <si>
    <t>ORD_0007737</t>
  </si>
  <si>
    <t>ORD_0007738</t>
  </si>
  <si>
    <t>ORD_0007739</t>
  </si>
  <si>
    <t>ORD_0007740</t>
  </si>
  <si>
    <t>ORD_0007741</t>
  </si>
  <si>
    <t>ORD_0007742</t>
  </si>
  <si>
    <t>ORD_0007743</t>
  </si>
  <si>
    <t>ORD_0007744</t>
  </si>
  <si>
    <t>ORD_0007745</t>
  </si>
  <si>
    <t>ORD_0007746</t>
  </si>
  <si>
    <t>ORD_0007747</t>
  </si>
  <si>
    <t>ORD_0007748</t>
  </si>
  <si>
    <t>ORD_0007749</t>
  </si>
  <si>
    <t>ORD_0007750</t>
  </si>
  <si>
    <t>ORD_0007751</t>
  </si>
  <si>
    <t>ORD_0007752</t>
  </si>
  <si>
    <t>ORD_0007753</t>
  </si>
  <si>
    <t>ORD_0007754</t>
  </si>
  <si>
    <t>ORD_0007755</t>
  </si>
  <si>
    <t>ORD_0007756</t>
  </si>
  <si>
    <t>ORD_0007757</t>
  </si>
  <si>
    <t>ORD_0007758</t>
  </si>
  <si>
    <t>ORD_0007759</t>
  </si>
  <si>
    <t>ORD_0007760</t>
  </si>
  <si>
    <t>ORD_0007761</t>
  </si>
  <si>
    <t>Baskom / Mangkok Besar, Botol / Gelas / Mug, Other, Piring, Saringan / Strainer</t>
  </si>
  <si>
    <t>ORD_0007762</t>
  </si>
  <si>
    <t>ORD_0007763</t>
  </si>
  <si>
    <t>ORD_0007764</t>
  </si>
  <si>
    <t>ORD_0007765</t>
  </si>
  <si>
    <t>ORD_0007766</t>
  </si>
  <si>
    <t>ORD_0007767</t>
  </si>
  <si>
    <t>ORD_0007768</t>
  </si>
  <si>
    <t>ORD_0007769</t>
  </si>
  <si>
    <t>ORD_0007770</t>
  </si>
  <si>
    <t>ORD_0007771</t>
  </si>
  <si>
    <t>ORD_0007772</t>
  </si>
  <si>
    <t>ORD_0007773</t>
  </si>
  <si>
    <t>ORD_0007774</t>
  </si>
  <si>
    <t>ORD_0007775</t>
  </si>
  <si>
    <t>ORD_0007776</t>
  </si>
  <si>
    <t>ORD_0007777</t>
  </si>
  <si>
    <t>ORD_0007778</t>
  </si>
  <si>
    <t>ORD_0007779</t>
  </si>
  <si>
    <t>ORD_0007780</t>
  </si>
  <si>
    <t>ORD_0007781</t>
  </si>
  <si>
    <t>ORD_0007782</t>
  </si>
  <si>
    <t>ORD_0007783</t>
  </si>
  <si>
    <t>ORD_0007784</t>
  </si>
  <si>
    <t>Aksesoris Pintu, Other, Talenan</t>
  </si>
  <si>
    <t>ORD_0007785</t>
  </si>
  <si>
    <t>Aksesoris Pintu, Baskom / Mangkok Besar, Keranjang</t>
  </si>
  <si>
    <t>ORD_0007786</t>
  </si>
  <si>
    <t>Baskom / Mangkok Besar, Plastik / Wadah Plastik, Talenan</t>
  </si>
  <si>
    <t>ORD_0007787</t>
  </si>
  <si>
    <t>ORD_0007788</t>
  </si>
  <si>
    <t>ORD_0007789</t>
  </si>
  <si>
    <t>ORD_0007790</t>
  </si>
  <si>
    <t>ORD_0007791</t>
  </si>
  <si>
    <t>ORD_0007792</t>
  </si>
  <si>
    <t>ORD_0007793</t>
  </si>
  <si>
    <t>ORD_0007794</t>
  </si>
  <si>
    <t>ORD_0007795</t>
  </si>
  <si>
    <t>ORD_0007796</t>
  </si>
  <si>
    <t>ORD_0007797</t>
  </si>
  <si>
    <t>ORD_0007798</t>
  </si>
  <si>
    <t>Cobek / Ulekan, Talenan</t>
  </si>
  <si>
    <t>ORD_0007799</t>
  </si>
  <si>
    <t>Baskom / Mangkok Besar, Mangkok Sambal / Saus, Plastik / Wadah Plastik</t>
  </si>
  <si>
    <t>ORD_0007800</t>
  </si>
  <si>
    <t>ORD_0007801</t>
  </si>
  <si>
    <t>ORD_0007802</t>
  </si>
  <si>
    <t>ORD_0007803</t>
  </si>
  <si>
    <t>ORD_0007804</t>
  </si>
  <si>
    <t>Botol / Gelas / Mug, Lunch Box / Rantang, Mangkok Sambal / Saus</t>
  </si>
  <si>
    <t>ORD_0007805</t>
  </si>
  <si>
    <t>ORD_0007806</t>
  </si>
  <si>
    <t>Baskom / Mangkok Besar, Celengan, Saringan / Strainer, Sikat / Pembersih</t>
  </si>
  <si>
    <t>ORD_0007807</t>
  </si>
  <si>
    <t>ORD_0007808</t>
  </si>
  <si>
    <t>ORD_0007809</t>
  </si>
  <si>
    <t>ORD_0007810</t>
  </si>
  <si>
    <t>Pengolah Bumbu / Sayur, Perlengkapan Packing</t>
  </si>
  <si>
    <t>ORD_0007811</t>
  </si>
  <si>
    <t>ORD_0007812</t>
  </si>
  <si>
    <t>ORD_0007813</t>
  </si>
  <si>
    <t>ORD_0007814</t>
  </si>
  <si>
    <t>ORD_0007815</t>
  </si>
  <si>
    <t>ORD_0007816</t>
  </si>
  <si>
    <t>ORD_0007817</t>
  </si>
  <si>
    <t>ORD_0007818</t>
  </si>
  <si>
    <t>ORD_0007819</t>
  </si>
  <si>
    <t>ORD_0007820</t>
  </si>
  <si>
    <t>ORD_0007821</t>
  </si>
  <si>
    <t>ORD_0007822</t>
  </si>
  <si>
    <t>ORD_0007823</t>
  </si>
  <si>
    <t>ORD_0007824</t>
  </si>
  <si>
    <t>ORD_0007825</t>
  </si>
  <si>
    <t>ORD_0007826</t>
  </si>
  <si>
    <t>ORD_0007827</t>
  </si>
  <si>
    <t>ORD_0007828</t>
  </si>
  <si>
    <t>ORD_0007829</t>
  </si>
  <si>
    <t>ORD_0007830</t>
  </si>
  <si>
    <t>ORD_0007831</t>
  </si>
  <si>
    <t>ORD_0007832</t>
  </si>
  <si>
    <t>ORD_0007833</t>
  </si>
  <si>
    <t>ORD_0007834</t>
  </si>
  <si>
    <t>Celengan, Pisau / Alat Potong</t>
  </si>
  <si>
    <t>ORD_0007835</t>
  </si>
  <si>
    <t>ORD_0007836</t>
  </si>
  <si>
    <t>ORD_0007837</t>
  </si>
  <si>
    <t>ORD_0007838</t>
  </si>
  <si>
    <t>ORD_0007839</t>
  </si>
  <si>
    <t>ORD_0007840</t>
  </si>
  <si>
    <t>ORD_0007841</t>
  </si>
  <si>
    <t>ORD_0007842</t>
  </si>
  <si>
    <t>ORD_0007843</t>
  </si>
  <si>
    <t>Aksesoris ID Card, Other, Sapu / Pembersih Lantai, Teko / Jug</t>
  </si>
  <si>
    <t>ORD_0007844</t>
  </si>
  <si>
    <t>ORD_0007845</t>
  </si>
  <si>
    <t>ORD_0007846</t>
  </si>
  <si>
    <t>ORD_0007847</t>
  </si>
  <si>
    <t>ORD_0007848</t>
  </si>
  <si>
    <t>ORD_0007849</t>
  </si>
  <si>
    <t>ORD_0007850</t>
  </si>
  <si>
    <t>ORD_0007851</t>
  </si>
  <si>
    <t>ORD_0007852</t>
  </si>
  <si>
    <t>ORD_0007853</t>
  </si>
  <si>
    <t>ORD_0007854</t>
  </si>
  <si>
    <t>ORD_0007855</t>
  </si>
  <si>
    <t>ORD_0007856</t>
  </si>
  <si>
    <t>ORD_0007857</t>
  </si>
  <si>
    <t>ORD_0007858</t>
  </si>
  <si>
    <t>ORD_0007859</t>
  </si>
  <si>
    <t>ORD_0007860</t>
  </si>
  <si>
    <t>ORD_0007861</t>
  </si>
  <si>
    <t>ORD_0007862</t>
  </si>
  <si>
    <t>ORD_0007863</t>
  </si>
  <si>
    <t>ORD_0007864</t>
  </si>
  <si>
    <t>ORD_0007865</t>
  </si>
  <si>
    <t>ORD_0007866</t>
  </si>
  <si>
    <t>ORD_0007867</t>
  </si>
  <si>
    <t>ORD_0007868</t>
  </si>
  <si>
    <t>ORD_0007869</t>
  </si>
  <si>
    <t>ORD_0007870</t>
  </si>
  <si>
    <t>ORD_0007871</t>
  </si>
  <si>
    <t>Cobek / Ulekan, Gantungan Baju / Hanger, Other, Saringan / Strainer</t>
  </si>
  <si>
    <t>ORD_0007872</t>
  </si>
  <si>
    <t>Bangku / Kursi Kecil, Celengan, Sapu / Pembersih Lantai</t>
  </si>
  <si>
    <t>ORD_0007873</t>
  </si>
  <si>
    <t>ORD_0007874</t>
  </si>
  <si>
    <t>ORD_0007875</t>
  </si>
  <si>
    <t>ORD_0007876</t>
  </si>
  <si>
    <t>Keranjang, Mangkok Sambal / Saus, Other, Peralatan Makan, Spatula, Toples / Sealware</t>
  </si>
  <si>
    <t>ORD_0007877</t>
  </si>
  <si>
    <t>ORD_0007878</t>
  </si>
  <si>
    <t>ORD_0007879</t>
  </si>
  <si>
    <t>ORD_0007880</t>
  </si>
  <si>
    <t>ORD_0007881</t>
  </si>
  <si>
    <t>ORD_0007882</t>
  </si>
  <si>
    <t>ORD_0007883</t>
  </si>
  <si>
    <t>ORD_0007884</t>
  </si>
  <si>
    <t>Aksesoris Pintu, Saringan / Strainer, Talenan</t>
  </si>
  <si>
    <t>ORD_0007885</t>
  </si>
  <si>
    <t>ORD_0007886</t>
  </si>
  <si>
    <t>ORD_0007887</t>
  </si>
  <si>
    <t>ORD_0007888</t>
  </si>
  <si>
    <t>ORD_0007889</t>
  </si>
  <si>
    <t>ORD_0007890</t>
  </si>
  <si>
    <t>ORD_0007891</t>
  </si>
  <si>
    <t>ORD_0007892</t>
  </si>
  <si>
    <t>ORD_0007893</t>
  </si>
  <si>
    <t>ORD_0007894</t>
  </si>
  <si>
    <t>ORD_0007895</t>
  </si>
  <si>
    <t>ORD_0007896</t>
  </si>
  <si>
    <t>ORD_0007897</t>
  </si>
  <si>
    <t>ORD_0007898</t>
  </si>
  <si>
    <t>ORD_0007899</t>
  </si>
  <si>
    <t>ORD_0007900</t>
  </si>
  <si>
    <t>ORD_0007901</t>
  </si>
  <si>
    <t>ORD_0007902</t>
  </si>
  <si>
    <t>ORD_0007903</t>
  </si>
  <si>
    <t>ORD_0007904</t>
  </si>
  <si>
    <t>ORD_0007905</t>
  </si>
  <si>
    <t>ORD_0007906</t>
  </si>
  <si>
    <t>ORD_0007907</t>
  </si>
  <si>
    <t>ORD_0007908</t>
  </si>
  <si>
    <t>ORD_0007909</t>
  </si>
  <si>
    <t>ORD_0007910</t>
  </si>
  <si>
    <t>ORD_0007911</t>
  </si>
  <si>
    <t>ORD_0007912</t>
  </si>
  <si>
    <t>ORD_0007913</t>
  </si>
  <si>
    <t>ORD_0007914</t>
  </si>
  <si>
    <t>ORD_0007915</t>
  </si>
  <si>
    <t>ORD_0007916</t>
  </si>
  <si>
    <t>ORD_0007917</t>
  </si>
  <si>
    <t>ORD_0007918</t>
  </si>
  <si>
    <t>ORD_0007919</t>
  </si>
  <si>
    <t>ORD_0007920</t>
  </si>
  <si>
    <t>ORD_0007921</t>
  </si>
  <si>
    <t>ORD_0007922</t>
  </si>
  <si>
    <t>ORD_0007923</t>
  </si>
  <si>
    <t>ORD_0007924</t>
  </si>
  <si>
    <t>ORD_0007925</t>
  </si>
  <si>
    <t>ORD_0007926</t>
  </si>
  <si>
    <t>ORD_0007927</t>
  </si>
  <si>
    <t>ORD_0007928</t>
  </si>
  <si>
    <t>ORD_0007929</t>
  </si>
  <si>
    <t>ORD_0007930</t>
  </si>
  <si>
    <t>ORD_0007931</t>
  </si>
  <si>
    <t>ORD_0007932</t>
  </si>
  <si>
    <t>ORD_0007933</t>
  </si>
  <si>
    <t>ORD_0007934</t>
  </si>
  <si>
    <t>ORD_0007935</t>
  </si>
  <si>
    <t>ORD_0007936</t>
  </si>
  <si>
    <t>ORD_0007937</t>
  </si>
  <si>
    <t>ORD_0007938</t>
  </si>
  <si>
    <t>ORD_0007939</t>
  </si>
  <si>
    <t>ORD_0007940</t>
  </si>
  <si>
    <t>ORD_0007941</t>
  </si>
  <si>
    <t>ORD_0007942</t>
  </si>
  <si>
    <t>ORD_0007943</t>
  </si>
  <si>
    <t>ORD_0007944</t>
  </si>
  <si>
    <t>ORD_0007945</t>
  </si>
  <si>
    <t>ORD_0007946</t>
  </si>
  <si>
    <t>ORD_0007947</t>
  </si>
  <si>
    <t>ORD_0007948</t>
  </si>
  <si>
    <t>ORD_0007949</t>
  </si>
  <si>
    <t>ORD_0007950</t>
  </si>
  <si>
    <t>ORD_0007951</t>
  </si>
  <si>
    <t>ORD_0007952</t>
  </si>
  <si>
    <t>ORD_0007953</t>
  </si>
  <si>
    <t>ORD_0007954</t>
  </si>
  <si>
    <t>ORD_0007955</t>
  </si>
  <si>
    <t>ORD_0007956</t>
  </si>
  <si>
    <t>ORD_0007957</t>
  </si>
  <si>
    <t>ORD_0007958</t>
  </si>
  <si>
    <t>ORD_0007959</t>
  </si>
  <si>
    <t>ORD_0007960</t>
  </si>
  <si>
    <t>ORD_0007961</t>
  </si>
  <si>
    <t>ORD_0007962</t>
  </si>
  <si>
    <t>ORD_0007963</t>
  </si>
  <si>
    <t>ORD_0007964</t>
  </si>
  <si>
    <t>ORD_0007965</t>
  </si>
  <si>
    <t>ORD_0007966</t>
  </si>
  <si>
    <t>ORD_0007967</t>
  </si>
  <si>
    <t>ORD_0007968</t>
  </si>
  <si>
    <t>ORD_0007969</t>
  </si>
  <si>
    <t>ORD_0007970</t>
  </si>
  <si>
    <t>ORD_0007971</t>
  </si>
  <si>
    <t>ORD_0007972</t>
  </si>
  <si>
    <t>ORD_0007973</t>
  </si>
  <si>
    <t>ORD_0007974</t>
  </si>
  <si>
    <t>ORD_0007975</t>
  </si>
  <si>
    <t>ORD_0007976</t>
  </si>
  <si>
    <t>ORD_0007977</t>
  </si>
  <si>
    <t>ORD_0007978</t>
  </si>
  <si>
    <t>ORD_0007979</t>
  </si>
  <si>
    <t>ORD_0007980</t>
  </si>
  <si>
    <t>ORD_0007981</t>
  </si>
  <si>
    <t>ORD_0007982</t>
  </si>
  <si>
    <t>Baskom / Mangkok Besar, Celengan, Other, Perlengkapan Packing</t>
  </si>
  <si>
    <t>ORD_0007983</t>
  </si>
  <si>
    <t>ORD_0007984</t>
  </si>
  <si>
    <t>ORD_0007985</t>
  </si>
  <si>
    <t>ORD_0007986</t>
  </si>
  <si>
    <t>ORD_0007987</t>
  </si>
  <si>
    <t>ORD_0007988</t>
  </si>
  <si>
    <t>ORD_0007989</t>
  </si>
  <si>
    <t>ORD_0007990</t>
  </si>
  <si>
    <t>ORD_0007991</t>
  </si>
  <si>
    <t>ORD_0007992</t>
  </si>
  <si>
    <t>ORD_0007993</t>
  </si>
  <si>
    <t>ORD_0007994</t>
  </si>
  <si>
    <t>ORD_0007995</t>
  </si>
  <si>
    <t>ORD_0007996</t>
  </si>
  <si>
    <t>ORD_0007997</t>
  </si>
  <si>
    <t>ORD_0007998</t>
  </si>
  <si>
    <t>ORD_0007999</t>
  </si>
  <si>
    <t>ORD_0008000</t>
  </si>
  <si>
    <t>ORD_0008001</t>
  </si>
  <si>
    <t>ORD_0008002</t>
  </si>
  <si>
    <t>ORD_0008003</t>
  </si>
  <si>
    <t>ORD_0008004</t>
  </si>
  <si>
    <t>ORD_0008005</t>
  </si>
  <si>
    <t>ORD_0008006</t>
  </si>
  <si>
    <t>ORD_0008007</t>
  </si>
  <si>
    <t>ORD_0008008</t>
  </si>
  <si>
    <t>ORD_0008009</t>
  </si>
  <si>
    <t>ORD_0008010</t>
  </si>
  <si>
    <t>ORD_0008011</t>
  </si>
  <si>
    <t>ORD_0008012</t>
  </si>
  <si>
    <t>ORD_0008013</t>
  </si>
  <si>
    <t>ORD_0008014</t>
  </si>
  <si>
    <t>ORD_0008015</t>
  </si>
  <si>
    <t>ORD_0008016</t>
  </si>
  <si>
    <t>ORD_0008017</t>
  </si>
  <si>
    <t>ORD_0008018</t>
  </si>
  <si>
    <t>ORD_0008019</t>
  </si>
  <si>
    <t>ORD_0008020</t>
  </si>
  <si>
    <t>ORD_0008021</t>
  </si>
  <si>
    <t>ORD_0008022</t>
  </si>
  <si>
    <t>ORD_0008023</t>
  </si>
  <si>
    <t>ORD_0008024</t>
  </si>
  <si>
    <t>ORD_0008025</t>
  </si>
  <si>
    <t>ORD_0008026</t>
  </si>
  <si>
    <t>ORD_0008027</t>
  </si>
  <si>
    <t>ORD_0008028</t>
  </si>
  <si>
    <t>ORD_0008029</t>
  </si>
  <si>
    <t>ORD_0008030</t>
  </si>
  <si>
    <t>ORD_0008031</t>
  </si>
  <si>
    <t>ORD_0008032</t>
  </si>
  <si>
    <t>ORD_0008033</t>
  </si>
  <si>
    <t>ORD_0008034</t>
  </si>
  <si>
    <t>ORD_0008035</t>
  </si>
  <si>
    <t>ORD_0008036</t>
  </si>
  <si>
    <t>ORD_0008037</t>
  </si>
  <si>
    <t>ORD_0008038</t>
  </si>
  <si>
    <t>ORD_0008039</t>
  </si>
  <si>
    <t>Botol / Gelas / Mug, Mangkok Sambal / Saus, Nampan / Tray, Peralatan Makan</t>
  </si>
  <si>
    <t>ORD_0008040</t>
  </si>
  <si>
    <t>ORD_0008041</t>
  </si>
  <si>
    <t>ORD_0008042</t>
  </si>
  <si>
    <t>ORD_0008043</t>
  </si>
  <si>
    <t>ORD_0008044</t>
  </si>
  <si>
    <t>ORD_0008045</t>
  </si>
  <si>
    <t>ORD_0008046</t>
  </si>
  <si>
    <t>ORD_0008047</t>
  </si>
  <si>
    <t>ORD_0008048</t>
  </si>
  <si>
    <t>ORD_0008049</t>
  </si>
  <si>
    <t>ORD_0008050</t>
  </si>
  <si>
    <t>ORD_0008051</t>
  </si>
  <si>
    <t>ORD_0008052</t>
  </si>
  <si>
    <t>ORD_0008053</t>
  </si>
  <si>
    <t>ORD_0008054</t>
  </si>
  <si>
    <t>ORD_0008055</t>
  </si>
  <si>
    <t>ORD_0008056</t>
  </si>
  <si>
    <t>ORD_0008057</t>
  </si>
  <si>
    <t>ORD_0008058</t>
  </si>
  <si>
    <t>ORD_0008059</t>
  </si>
  <si>
    <t>Gantungan Baju / Hanger, Mangkok Sambal / Saus</t>
  </si>
  <si>
    <t>ORD_0008060</t>
  </si>
  <si>
    <t>ORD_0008061</t>
  </si>
  <si>
    <t>ORD_0008062</t>
  </si>
  <si>
    <t>ORD_0008063</t>
  </si>
  <si>
    <t>ORD_0008064</t>
  </si>
  <si>
    <t>ORD_0008065</t>
  </si>
  <si>
    <t>ORD_0008066</t>
  </si>
  <si>
    <t>ORD_0008067</t>
  </si>
  <si>
    <t>ORD_0008068</t>
  </si>
  <si>
    <t>ORD_0008069</t>
  </si>
  <si>
    <t>ORD_0008070</t>
  </si>
  <si>
    <t>ORD_0008071</t>
  </si>
  <si>
    <t>ORD_0008072</t>
  </si>
  <si>
    <t>ORD_0008073</t>
  </si>
  <si>
    <t>ORD_0008074</t>
  </si>
  <si>
    <t>ORD_0008075</t>
  </si>
  <si>
    <t>ORD_0008076</t>
  </si>
  <si>
    <t>ORD_0008077</t>
  </si>
  <si>
    <t>ORD_0008078</t>
  </si>
  <si>
    <t>ORD_0008079</t>
  </si>
  <si>
    <t>ORD_0008080</t>
  </si>
  <si>
    <t>ORD_0008081</t>
  </si>
  <si>
    <t>ORD_0008082</t>
  </si>
  <si>
    <t>ORD_0008083</t>
  </si>
  <si>
    <t>ORD_0008084</t>
  </si>
  <si>
    <t>ORD_0008085</t>
  </si>
  <si>
    <t>ORD_0008086</t>
  </si>
  <si>
    <t>ORD_0008087</t>
  </si>
  <si>
    <t>ORD_0008088</t>
  </si>
  <si>
    <t>ORD_0008089</t>
  </si>
  <si>
    <t>ORD_0008090</t>
  </si>
  <si>
    <t>ORD_0008091</t>
  </si>
  <si>
    <t>ORD_0008092</t>
  </si>
  <si>
    <t>ORD_0008093</t>
  </si>
  <si>
    <t>ORD_0008094</t>
  </si>
  <si>
    <t>ORD_0008095</t>
  </si>
  <si>
    <t>ORD_0008096</t>
  </si>
  <si>
    <t>ORD_0008097</t>
  </si>
  <si>
    <t>ORD_0008098</t>
  </si>
  <si>
    <t>ORD_0008099</t>
  </si>
  <si>
    <t>ORD_0008100</t>
  </si>
  <si>
    <t>ORD_0008101</t>
  </si>
  <si>
    <t>Celengan, Plastik / Wadah Plastik, Tempat Nasi</t>
  </si>
  <si>
    <t>ORD_0008102</t>
  </si>
  <si>
    <t>ORD_0008103</t>
  </si>
  <si>
    <t>ORD_0008104</t>
  </si>
  <si>
    <t>ORD_0008105</t>
  </si>
  <si>
    <t>ORD_0008106</t>
  </si>
  <si>
    <t>ORD_0008107</t>
  </si>
  <si>
    <t>ORD_0008108</t>
  </si>
  <si>
    <t>ORD_0008109</t>
  </si>
  <si>
    <t>ORD_0008110</t>
  </si>
  <si>
    <t>ORD_0008111</t>
  </si>
  <si>
    <t>ORD_0008112</t>
  </si>
  <si>
    <t>ORD_0008113</t>
  </si>
  <si>
    <t>ORD_0008114</t>
  </si>
  <si>
    <t>ORD_0008115</t>
  </si>
  <si>
    <t>ORD_0008116</t>
  </si>
  <si>
    <t>ORD_0008117</t>
  </si>
  <si>
    <t>ORD_0008118</t>
  </si>
  <si>
    <t>ORD_0008119</t>
  </si>
  <si>
    <t>Bangku / Kursi Kecil, Celengan, Perlengkapan Packing</t>
  </si>
  <si>
    <t>ORD_0008120</t>
  </si>
  <si>
    <t>ORD_0008121</t>
  </si>
  <si>
    <t>ORD_0008122</t>
  </si>
  <si>
    <t>ORD_0008123</t>
  </si>
  <si>
    <t>ORD_0008124</t>
  </si>
  <si>
    <t>ORD_0008125</t>
  </si>
  <si>
    <t>ORD_0008126</t>
  </si>
  <si>
    <t>ORD_0008127</t>
  </si>
  <si>
    <t>ORD_0008128</t>
  </si>
  <si>
    <t>ORD_0008129</t>
  </si>
  <si>
    <t>ORD_0008130</t>
  </si>
  <si>
    <t>ORD_0008131</t>
  </si>
  <si>
    <t>ORD_0008132</t>
  </si>
  <si>
    <t>ORD_0008133</t>
  </si>
  <si>
    <t>ORD_0008134</t>
  </si>
  <si>
    <t>ORD_0008135</t>
  </si>
  <si>
    <t>ORD_0008136</t>
  </si>
  <si>
    <t>ORD_0005599</t>
  </si>
  <si>
    <t>2025-02</t>
  </si>
  <si>
    <t>ORD_0005600</t>
  </si>
  <si>
    <t>ORD_0005601</t>
  </si>
  <si>
    <t>ORD_0005602</t>
  </si>
  <si>
    <t>ORD_0005603</t>
  </si>
  <si>
    <t>ORD_0005604</t>
  </si>
  <si>
    <t>ORD_0005605</t>
  </si>
  <si>
    <t>ORD_0005606</t>
  </si>
  <si>
    <t>ORD_0005607</t>
  </si>
  <si>
    <t>ORD_0005608</t>
  </si>
  <si>
    <t>ORD_0005609</t>
  </si>
  <si>
    <t>ORD_0005610</t>
  </si>
  <si>
    <t>ORD_0005611</t>
  </si>
  <si>
    <t>ORD_0005612</t>
  </si>
  <si>
    <t>ORD_0005613</t>
  </si>
  <si>
    <t>ORD_0005614</t>
  </si>
  <si>
    <t>ORD_0005615</t>
  </si>
  <si>
    <t>ORD_0005616</t>
  </si>
  <si>
    <t>ORD_0005617</t>
  </si>
  <si>
    <t>ORD_0005618</t>
  </si>
  <si>
    <t>ORD_0005619</t>
  </si>
  <si>
    <t>ORD_0005620</t>
  </si>
  <si>
    <t>ORD_0005621</t>
  </si>
  <si>
    <t>ORD_0005622</t>
  </si>
  <si>
    <t>ORD_0005623</t>
  </si>
  <si>
    <t>ORD_0005624</t>
  </si>
  <si>
    <t>ORD_0005625</t>
  </si>
  <si>
    <t>ORD_0005626</t>
  </si>
  <si>
    <t>ORD_0005627</t>
  </si>
  <si>
    <t>ORD_0005628</t>
  </si>
  <si>
    <t>ORD_0005629</t>
  </si>
  <si>
    <t>ORD_0005630</t>
  </si>
  <si>
    <t>ORD_0005631</t>
  </si>
  <si>
    <t>ORD_0005632</t>
  </si>
  <si>
    <t>ORD_0005633</t>
  </si>
  <si>
    <t>ORD_0005634</t>
  </si>
  <si>
    <t>ORD_0005635</t>
  </si>
  <si>
    <t>ORD_0005636</t>
  </si>
  <si>
    <t>ORD_0005637</t>
  </si>
  <si>
    <t>ORD_0005638</t>
  </si>
  <si>
    <t>ORD_0005639</t>
  </si>
  <si>
    <t>ORD_0005640</t>
  </si>
  <si>
    <t>ORD_0005641</t>
  </si>
  <si>
    <t>ORD_0005642</t>
  </si>
  <si>
    <t>ORD_0005643</t>
  </si>
  <si>
    <t>ORD_0005644</t>
  </si>
  <si>
    <t>ORD_0005645</t>
  </si>
  <si>
    <t>ORD_0005646</t>
  </si>
  <si>
    <t>ORD_0005647</t>
  </si>
  <si>
    <t>ORD_0005648</t>
  </si>
  <si>
    <t>ORD_0005649</t>
  </si>
  <si>
    <t>ORD_0005650</t>
  </si>
  <si>
    <t>ORD_0005651</t>
  </si>
  <si>
    <t>ORD_0005652</t>
  </si>
  <si>
    <t>ORD_0005653</t>
  </si>
  <si>
    <t>ORD_0005654</t>
  </si>
  <si>
    <t>ORD_0005655</t>
  </si>
  <si>
    <t>ORD_0005656</t>
  </si>
  <si>
    <t>ORD_0005657</t>
  </si>
  <si>
    <t>ORD_0005658</t>
  </si>
  <si>
    <t>ORD_0005659</t>
  </si>
  <si>
    <t>ORD_0005660</t>
  </si>
  <si>
    <t>ORD_0005661</t>
  </si>
  <si>
    <t>ORD_0005662</t>
  </si>
  <si>
    <t>ORD_0005663</t>
  </si>
  <si>
    <t>ORD_0005664</t>
  </si>
  <si>
    <t>ORD_0005665</t>
  </si>
  <si>
    <t>ORD_0005666</t>
  </si>
  <si>
    <t>ORD_0005667</t>
  </si>
  <si>
    <t>ORD_0005668</t>
  </si>
  <si>
    <t>Aksesoris Pintu, Keranjang, Mangkok, Other, Peralatan Kamar Mandi, Peralatan Makan</t>
  </si>
  <si>
    <t>ORD_0005669</t>
  </si>
  <si>
    <t>ORD_0005670</t>
  </si>
  <si>
    <t>ORD_0005671</t>
  </si>
  <si>
    <t>ORD_0005672</t>
  </si>
  <si>
    <t>ORD_0005673</t>
  </si>
  <si>
    <t>ORD_0005674</t>
  </si>
  <si>
    <t>ORD_0005675</t>
  </si>
  <si>
    <t>ORD_0005676</t>
  </si>
  <si>
    <t>ORD_0005677</t>
  </si>
  <si>
    <t>ORD_0005678</t>
  </si>
  <si>
    <t>ORD_0005679</t>
  </si>
  <si>
    <t>ORD_0005680</t>
  </si>
  <si>
    <t>ORD_0005681</t>
  </si>
  <si>
    <t>ORD_0005682</t>
  </si>
  <si>
    <t>Botol / Gelas / Mug, Peralatan Makan, Pisau / Alat Potong, Talenan</t>
  </si>
  <si>
    <t>ORD_0005683</t>
  </si>
  <si>
    <t>ORD_0005684</t>
  </si>
  <si>
    <t>ORD_0005685</t>
  </si>
  <si>
    <t>ORD_0005686</t>
  </si>
  <si>
    <t>ORD_0005687</t>
  </si>
  <si>
    <t>ORD_0005688</t>
  </si>
  <si>
    <t>ORD_0005689</t>
  </si>
  <si>
    <t>ORD_0005690</t>
  </si>
  <si>
    <t>ORD_0005691</t>
  </si>
  <si>
    <t>ORD_0005692</t>
  </si>
  <si>
    <t>ORD_0005693</t>
  </si>
  <si>
    <t>ORD_0005694</t>
  </si>
  <si>
    <t>ORD_0005695</t>
  </si>
  <si>
    <t>ORD_0005696</t>
  </si>
  <si>
    <t>ORD_0005697</t>
  </si>
  <si>
    <t>ORD_0005698</t>
  </si>
  <si>
    <t>ORD_0005699</t>
  </si>
  <si>
    <t>ORD_0005700</t>
  </si>
  <si>
    <t>ORD_0005701</t>
  </si>
  <si>
    <t>ORD_0005702</t>
  </si>
  <si>
    <t>ORD_0005703</t>
  </si>
  <si>
    <t>ORD_0005704</t>
  </si>
  <si>
    <t>ORD_0005705</t>
  </si>
  <si>
    <t>ORD_0005706</t>
  </si>
  <si>
    <t>ORD_0005707</t>
  </si>
  <si>
    <t>ORD_0005708</t>
  </si>
  <si>
    <t>ORD_0005709</t>
  </si>
  <si>
    <t>ORD_0005710</t>
  </si>
  <si>
    <t>ORD_0005711</t>
  </si>
  <si>
    <t>ORD_0005712</t>
  </si>
  <si>
    <t>ORD_0005713</t>
  </si>
  <si>
    <t>ORD_0005714</t>
  </si>
  <si>
    <t>ORD_0005715</t>
  </si>
  <si>
    <t>ORD_0005716</t>
  </si>
  <si>
    <t>ORD_0005717</t>
  </si>
  <si>
    <t>ORD_0005718</t>
  </si>
  <si>
    <t>ORD_0005719</t>
  </si>
  <si>
    <t>ORD_0005720</t>
  </si>
  <si>
    <t>ORD_0005721</t>
  </si>
  <si>
    <t>ORD_0005722</t>
  </si>
  <si>
    <t>ORD_0005723</t>
  </si>
  <si>
    <t>ORD_0005724</t>
  </si>
  <si>
    <t>ORD_0005725</t>
  </si>
  <si>
    <t>ORD_0005726</t>
  </si>
  <si>
    <t>ORD_0005727</t>
  </si>
  <si>
    <t>ORD_0005728</t>
  </si>
  <si>
    <t>ORD_0005729</t>
  </si>
  <si>
    <t>ORD_0005730</t>
  </si>
  <si>
    <t>ORD_0005731</t>
  </si>
  <si>
    <t>ORD_0005732</t>
  </si>
  <si>
    <t>ORD_0005733</t>
  </si>
  <si>
    <t>ORD_0005734</t>
  </si>
  <si>
    <t>ORD_0005735</t>
  </si>
  <si>
    <t>ORD_0005736</t>
  </si>
  <si>
    <t>ORD_0005737</t>
  </si>
  <si>
    <t>ORD_0005738</t>
  </si>
  <si>
    <t>ORD_0005739</t>
  </si>
  <si>
    <t>ORD_0005740</t>
  </si>
  <si>
    <t>ORD_0005741</t>
  </si>
  <si>
    <t>ORD_0005742</t>
  </si>
  <si>
    <t>ORD_0005743</t>
  </si>
  <si>
    <t>ORD_0005744</t>
  </si>
  <si>
    <t>ORD_0005745</t>
  </si>
  <si>
    <t>ORD_0005746</t>
  </si>
  <si>
    <t>ORD_0005747</t>
  </si>
  <si>
    <t>ORD_0005748</t>
  </si>
  <si>
    <t>ORD_0005749</t>
  </si>
  <si>
    <t>ORD_0005750</t>
  </si>
  <si>
    <t>ORD_0005751</t>
  </si>
  <si>
    <t>ORD_0005752</t>
  </si>
  <si>
    <t>ORD_0005753</t>
  </si>
  <si>
    <t>ORD_0005754</t>
  </si>
  <si>
    <t>ORD_0005755</t>
  </si>
  <si>
    <t>ORD_0005756</t>
  </si>
  <si>
    <t>ORD_0005757</t>
  </si>
  <si>
    <t>ORD_0005758</t>
  </si>
  <si>
    <t>ORD_0005759</t>
  </si>
  <si>
    <t>ORD_0005760</t>
  </si>
  <si>
    <t>ORD_0005761</t>
  </si>
  <si>
    <t>ORD_0005762</t>
  </si>
  <si>
    <t>ORD_0005763</t>
  </si>
  <si>
    <t>ORD_0005764</t>
  </si>
  <si>
    <t>ORD_0005765</t>
  </si>
  <si>
    <t>ORD_0005766</t>
  </si>
  <si>
    <t>ORD_0005767</t>
  </si>
  <si>
    <t>ORD_0005768</t>
  </si>
  <si>
    <t>ORD_0005769</t>
  </si>
  <si>
    <t>ORD_0005770</t>
  </si>
  <si>
    <t>ORD_0005771</t>
  </si>
  <si>
    <t>ORD_0005772</t>
  </si>
  <si>
    <t>ORD_0005773</t>
  </si>
  <si>
    <t>ORD_0005774</t>
  </si>
  <si>
    <t>ORD_0005775</t>
  </si>
  <si>
    <t>ORD_0005776</t>
  </si>
  <si>
    <t>ORD_0005777</t>
  </si>
  <si>
    <t>ORD_0005778</t>
  </si>
  <si>
    <t>ORD_0005779</t>
  </si>
  <si>
    <t>ORD_0005780</t>
  </si>
  <si>
    <t>ORD_0005781</t>
  </si>
  <si>
    <t>ORD_0005782</t>
  </si>
  <si>
    <t>ORD_0005783</t>
  </si>
  <si>
    <t>ORD_0005784</t>
  </si>
  <si>
    <t>ORD_0005785</t>
  </si>
  <si>
    <t>ORD_0005786</t>
  </si>
  <si>
    <t>ORD_0005787</t>
  </si>
  <si>
    <t>ORD_0005788</t>
  </si>
  <si>
    <t>ORD_0005789</t>
  </si>
  <si>
    <t>ORD_0005790</t>
  </si>
  <si>
    <t>ORD_0005791</t>
  </si>
  <si>
    <t>ORD_0005792</t>
  </si>
  <si>
    <t>ORD_0005793</t>
  </si>
  <si>
    <t>ORD_0005794</t>
  </si>
  <si>
    <t>ORD_0005795</t>
  </si>
  <si>
    <t>ORD_0005796</t>
  </si>
  <si>
    <t>ORD_0005797</t>
  </si>
  <si>
    <t>ORD_0005798</t>
  </si>
  <si>
    <t>ORD_0005799</t>
  </si>
  <si>
    <t>ORD_0005800</t>
  </si>
  <si>
    <t>ORD_0005801</t>
  </si>
  <si>
    <t>ORD_0005802</t>
  </si>
  <si>
    <t>Bangku / Kursi Kecil, Nampan / Tray, Pisau / Alat Potong</t>
  </si>
  <si>
    <t>ORD_0005803</t>
  </si>
  <si>
    <t>ORD_0005804</t>
  </si>
  <si>
    <t>ORD_0005805</t>
  </si>
  <si>
    <t>ORD_0005806</t>
  </si>
  <si>
    <t>ORD_0005807</t>
  </si>
  <si>
    <t>ORD_0005808</t>
  </si>
  <si>
    <t>ORD_0005809</t>
  </si>
  <si>
    <t>ORD_0005810</t>
  </si>
  <si>
    <t>ORD_0005811</t>
  </si>
  <si>
    <t>ORD_0005812</t>
  </si>
  <si>
    <t>ORD_0005813</t>
  </si>
  <si>
    <t>ORD_0005814</t>
  </si>
  <si>
    <t>ORD_0005815</t>
  </si>
  <si>
    <t>ORD_0005816</t>
  </si>
  <si>
    <t>ORD_0005817</t>
  </si>
  <si>
    <t>ORD_0005818</t>
  </si>
  <si>
    <t>ORD_0005819</t>
  </si>
  <si>
    <t>ORD_0005820</t>
  </si>
  <si>
    <t>ORD_0005821</t>
  </si>
  <si>
    <t>ORD_0005822</t>
  </si>
  <si>
    <t>ORD_0005823</t>
  </si>
  <si>
    <t>ORD_0005824</t>
  </si>
  <si>
    <t>ORD_0005825</t>
  </si>
  <si>
    <t>ORD_0005826</t>
  </si>
  <si>
    <t>ORD_0005827</t>
  </si>
  <si>
    <t>ORD_0005828</t>
  </si>
  <si>
    <t>ORD_0005829</t>
  </si>
  <si>
    <t>ORD_0005830</t>
  </si>
  <si>
    <t>ORD_0005831</t>
  </si>
  <si>
    <t>ORD_0005832</t>
  </si>
  <si>
    <t>ORD_0005833</t>
  </si>
  <si>
    <t>ORD_0005834</t>
  </si>
  <si>
    <t>ORD_0005835</t>
  </si>
  <si>
    <t>ORD_0005836</t>
  </si>
  <si>
    <t>ORD_0005837</t>
  </si>
  <si>
    <t>ORD_0005838</t>
  </si>
  <si>
    <t>ORD_0005839</t>
  </si>
  <si>
    <t>ORD_0005840</t>
  </si>
  <si>
    <t>ORD_0005841</t>
  </si>
  <si>
    <t>ORD_0005842</t>
  </si>
  <si>
    <t>ORD_0005843</t>
  </si>
  <si>
    <t>ORD_0005844</t>
  </si>
  <si>
    <t>ORD_0005845</t>
  </si>
  <si>
    <t>ORD_0005846</t>
  </si>
  <si>
    <t>ORD_0005847</t>
  </si>
  <si>
    <t>ORD_0005848</t>
  </si>
  <si>
    <t>ORD_0005849</t>
  </si>
  <si>
    <t>ORD_0005850</t>
  </si>
  <si>
    <t>ORD_0005851</t>
  </si>
  <si>
    <t>ORD_0005852</t>
  </si>
  <si>
    <t>ORD_0005853</t>
  </si>
  <si>
    <t>Keranjang, Spatula</t>
  </si>
  <si>
    <t>ORD_0005854</t>
  </si>
  <si>
    <t>ORD_0005855</t>
  </si>
  <si>
    <t>ORD_0005856</t>
  </si>
  <si>
    <t>ORD_0005857</t>
  </si>
  <si>
    <t>ORD_0005858</t>
  </si>
  <si>
    <t>ORD_0005859</t>
  </si>
  <si>
    <t>ORD_0005860</t>
  </si>
  <si>
    <t>ORD_0005861</t>
  </si>
  <si>
    <t>ORD_0005862</t>
  </si>
  <si>
    <t>ORD_0005863</t>
  </si>
  <si>
    <t>ORD_0005864</t>
  </si>
  <si>
    <t>ORD_0005865</t>
  </si>
  <si>
    <t>ORD_0005866</t>
  </si>
  <si>
    <t>ORD_0005867</t>
  </si>
  <si>
    <t>ORD_0005868</t>
  </si>
  <si>
    <t>ORD_0005869</t>
  </si>
  <si>
    <t>ORD_0005870</t>
  </si>
  <si>
    <t>ORD_0005871</t>
  </si>
  <si>
    <t>ORD_0005872</t>
  </si>
  <si>
    <t>ORD_0005873</t>
  </si>
  <si>
    <t>ORD_0005874</t>
  </si>
  <si>
    <t>ORD_0005875</t>
  </si>
  <si>
    <t>ORD_0005876</t>
  </si>
  <si>
    <t>ORD_0005877</t>
  </si>
  <si>
    <t>Aksesoris ID Card, Pisau / Alat Potong</t>
  </si>
  <si>
    <t>ORD_0005878</t>
  </si>
  <si>
    <t>ORD_0005879</t>
  </si>
  <si>
    <t>ORD_0005880</t>
  </si>
  <si>
    <t>ORD_0005881</t>
  </si>
  <si>
    <t>ORD_0005882</t>
  </si>
  <si>
    <t>ORD_0005883</t>
  </si>
  <si>
    <t>ORD_0005884</t>
  </si>
  <si>
    <t>ORD_0005885</t>
  </si>
  <si>
    <t>ORD_0005886</t>
  </si>
  <si>
    <t>ORD_0005887</t>
  </si>
  <si>
    <t>ORD_0005888</t>
  </si>
  <si>
    <t>Baskom / Mangkok Besar, Cobek / Ulekan, Other, Pengolah Bumbu / Sayur</t>
  </si>
  <si>
    <t>ORD_0005889</t>
  </si>
  <si>
    <t>Piring, Saringan / Strainer</t>
  </si>
  <si>
    <t>ORD_0005890</t>
  </si>
  <si>
    <t>ORD_0005891</t>
  </si>
  <si>
    <t>ORD_0005892</t>
  </si>
  <si>
    <t>ORD_0005893</t>
  </si>
  <si>
    <t>ORD_0005894</t>
  </si>
  <si>
    <t>ORD_0005895</t>
  </si>
  <si>
    <t>ORD_0005896</t>
  </si>
  <si>
    <t>ORD_0005897</t>
  </si>
  <si>
    <t>ORD_0005898</t>
  </si>
  <si>
    <t>ORD_0005899</t>
  </si>
  <si>
    <t>ORD_0005900</t>
  </si>
  <si>
    <t>ORD_0005901</t>
  </si>
  <si>
    <t>ORD_0005902</t>
  </si>
  <si>
    <t>ORD_0005903</t>
  </si>
  <si>
    <t>ORD_0005904</t>
  </si>
  <si>
    <t>ORD_0005905</t>
  </si>
  <si>
    <t>ORD_0005906</t>
  </si>
  <si>
    <t>ORD_0005907</t>
  </si>
  <si>
    <t>ORD_0005908</t>
  </si>
  <si>
    <t>ORD_0005909</t>
  </si>
  <si>
    <t>ORD_0005910</t>
  </si>
  <si>
    <t>ORD_0005911</t>
  </si>
  <si>
    <t>ORD_0005912</t>
  </si>
  <si>
    <t>ORD_0005913</t>
  </si>
  <si>
    <t>ORD_0005914</t>
  </si>
  <si>
    <t>ORD_0005915</t>
  </si>
  <si>
    <t>ORD_0005916</t>
  </si>
  <si>
    <t>ORD_0005917</t>
  </si>
  <si>
    <t>ORD_0005918</t>
  </si>
  <si>
    <t>ORD_0005919</t>
  </si>
  <si>
    <t>ORD_0005920</t>
  </si>
  <si>
    <t>ORD_0005921</t>
  </si>
  <si>
    <t>ORD_0005922</t>
  </si>
  <si>
    <t>ORD_0005923</t>
  </si>
  <si>
    <t>ORD_0005924</t>
  </si>
  <si>
    <t>ORD_0005925</t>
  </si>
  <si>
    <t>ORD_0005926</t>
  </si>
  <si>
    <t>ORD_0005927</t>
  </si>
  <si>
    <t>ORD_0005928</t>
  </si>
  <si>
    <t>ORD_0005929</t>
  </si>
  <si>
    <t>Baskom / Mangkok Besar, Botol / Gelas / Mug, Other, Saringan / Strainer</t>
  </si>
  <si>
    <t>ORD_0005930</t>
  </si>
  <si>
    <t>ORD_0005931</t>
  </si>
  <si>
    <t>ORD_0005932</t>
  </si>
  <si>
    <t>ORD_0005933</t>
  </si>
  <si>
    <t>ORD_0005934</t>
  </si>
  <si>
    <t>ORD_0005935</t>
  </si>
  <si>
    <t>ORD_0005936</t>
  </si>
  <si>
    <t>ORD_0005937</t>
  </si>
  <si>
    <t>ORD_0005938</t>
  </si>
  <si>
    <t>ORD_0005939</t>
  </si>
  <si>
    <t>ORD_0005940</t>
  </si>
  <si>
    <t>ORD_0005941</t>
  </si>
  <si>
    <t>ORD_0005942</t>
  </si>
  <si>
    <t>ORD_0005943</t>
  </si>
  <si>
    <t>ORD_0005944</t>
  </si>
  <si>
    <t>ORD_0005945</t>
  </si>
  <si>
    <t>ORD_0005946</t>
  </si>
  <si>
    <t>ORD_0005947</t>
  </si>
  <si>
    <t>ORD_0005948</t>
  </si>
  <si>
    <t>ORD_0005949</t>
  </si>
  <si>
    <t>ORD_0005950</t>
  </si>
  <si>
    <t>ORD_0005951</t>
  </si>
  <si>
    <t>ORD_0005952</t>
  </si>
  <si>
    <t>ORD_0005953</t>
  </si>
  <si>
    <t>ORD_0005954</t>
  </si>
  <si>
    <t>ORD_0005955</t>
  </si>
  <si>
    <t>ORD_0005956</t>
  </si>
  <si>
    <t>ORD_0005957</t>
  </si>
  <si>
    <t>ORD_0005958</t>
  </si>
  <si>
    <t>ORD_0005959</t>
  </si>
  <si>
    <t>ORD_0005960</t>
  </si>
  <si>
    <t>ORD_0005961</t>
  </si>
  <si>
    <t>ORD_0005962</t>
  </si>
  <si>
    <t>ORD_0005963</t>
  </si>
  <si>
    <t>ORD_0005964</t>
  </si>
  <si>
    <t>ORD_0005965</t>
  </si>
  <si>
    <t>ORD_0005966</t>
  </si>
  <si>
    <t>ORD_0005967</t>
  </si>
  <si>
    <t>ORD_0005968</t>
  </si>
  <si>
    <t>ORD_0005969</t>
  </si>
  <si>
    <t>ORD_0005970</t>
  </si>
  <si>
    <t>ORD_0005971</t>
  </si>
  <si>
    <t>ORD_0005972</t>
  </si>
  <si>
    <t>ORD_0005973</t>
  </si>
  <si>
    <t>ORD_0005974</t>
  </si>
  <si>
    <t>ORD_0005975</t>
  </si>
  <si>
    <t>ORD_0005976</t>
  </si>
  <si>
    <t>ORD_0005977</t>
  </si>
  <si>
    <t>ORD_0005978</t>
  </si>
  <si>
    <t>ORD_0005979</t>
  </si>
  <si>
    <t>ORD_0005980</t>
  </si>
  <si>
    <t>ORD_0005981</t>
  </si>
  <si>
    <t>ORD_0005982</t>
  </si>
  <si>
    <t>Aksesoris Pintu, Gayung, Sikat / Pembersih</t>
  </si>
  <si>
    <t>ORD_0005983</t>
  </si>
  <si>
    <t>ORD_0005984</t>
  </si>
  <si>
    <t>ORD_0005985</t>
  </si>
  <si>
    <t>ORD_0005986</t>
  </si>
  <si>
    <t>ORD_0005987</t>
  </si>
  <si>
    <t>ORD_0005988</t>
  </si>
  <si>
    <t>ORD_0005989</t>
  </si>
  <si>
    <t>ORD_0005990</t>
  </si>
  <si>
    <t>ORD_0005991</t>
  </si>
  <si>
    <t>ORD_0005992</t>
  </si>
  <si>
    <t>ORD_0005993</t>
  </si>
  <si>
    <t>ORD_0005994</t>
  </si>
  <si>
    <t>ORD_0005995</t>
  </si>
  <si>
    <t>ORD_0005996</t>
  </si>
  <si>
    <t>ORD_0005997</t>
  </si>
  <si>
    <t>ORD_0005998</t>
  </si>
  <si>
    <t>ORD_0005999</t>
  </si>
  <si>
    <t>ORD_0006000</t>
  </si>
  <si>
    <t>ORD_0006001</t>
  </si>
  <si>
    <t>ORD_0006002</t>
  </si>
  <si>
    <t>ORD_0006003</t>
  </si>
  <si>
    <t>ORD_0006004</t>
  </si>
  <si>
    <t>ORD_0006005</t>
  </si>
  <si>
    <t>ORD_0006006</t>
  </si>
  <si>
    <t>ORD_0006007</t>
  </si>
  <si>
    <t>ORD_0006008</t>
  </si>
  <si>
    <t>ORD_0006009</t>
  </si>
  <si>
    <t>ORD_0006010</t>
  </si>
  <si>
    <t>ORD_0006011</t>
  </si>
  <si>
    <t>ORD_0006012</t>
  </si>
  <si>
    <t>ORD_0006013</t>
  </si>
  <si>
    <t>ORD_0006014</t>
  </si>
  <si>
    <t>ORD_0006015</t>
  </si>
  <si>
    <t>ORD_0006016</t>
  </si>
  <si>
    <t>ORD_0006017</t>
  </si>
  <si>
    <t>ORD_0006018</t>
  </si>
  <si>
    <t>ORD_0006019</t>
  </si>
  <si>
    <t>ORD_0006020</t>
  </si>
  <si>
    <t>ORD_0006021</t>
  </si>
  <si>
    <t>ORD_0006022</t>
  </si>
  <si>
    <t>ORD_0006023</t>
  </si>
  <si>
    <t>ORD_0006024</t>
  </si>
  <si>
    <t>ORD_0006025</t>
  </si>
  <si>
    <t>ORD_0006026</t>
  </si>
  <si>
    <t>ORD_0006027</t>
  </si>
  <si>
    <t>ORD_0006028</t>
  </si>
  <si>
    <t>ORD_0006029</t>
  </si>
  <si>
    <t>ORD_0006030</t>
  </si>
  <si>
    <t>ORD_0006031</t>
  </si>
  <si>
    <t>ORD_0006032</t>
  </si>
  <si>
    <t>ORD_0006033</t>
  </si>
  <si>
    <t>ORD_0006034</t>
  </si>
  <si>
    <t>ORD_0006035</t>
  </si>
  <si>
    <t>ORD_0006036</t>
  </si>
  <si>
    <t>ORD_0006037</t>
  </si>
  <si>
    <t>ORD_0006038</t>
  </si>
  <si>
    <t>ORD_0006039</t>
  </si>
  <si>
    <t>ORD_0006040</t>
  </si>
  <si>
    <t>ORD_0006041</t>
  </si>
  <si>
    <t>ORD_0006042</t>
  </si>
  <si>
    <t>ORD_0006043</t>
  </si>
  <si>
    <t>ORD_0006044</t>
  </si>
  <si>
    <t>ORD_0006045</t>
  </si>
  <si>
    <t>ORD_0006046</t>
  </si>
  <si>
    <t>ORD_0006047</t>
  </si>
  <si>
    <t>ORD_0006048</t>
  </si>
  <si>
    <t>ORD_0006049</t>
  </si>
  <si>
    <t>ORD_0006050</t>
  </si>
  <si>
    <t>ORD_0006051</t>
  </si>
  <si>
    <t>Other, Plastik / Wadah Plastik, Sikat / Pembersih</t>
  </si>
  <si>
    <t>ORD_0006052</t>
  </si>
  <si>
    <t>ORD_0006053</t>
  </si>
  <si>
    <t>ORD_0006054</t>
  </si>
  <si>
    <t>ORD_0006055</t>
  </si>
  <si>
    <t>ORD_0006056</t>
  </si>
  <si>
    <t>ORD_0006057</t>
  </si>
  <si>
    <t>ORD_0006058</t>
  </si>
  <si>
    <t>ORD_0006059</t>
  </si>
  <si>
    <t>ORD_0006060</t>
  </si>
  <si>
    <t>ORD_0006061</t>
  </si>
  <si>
    <t>ORD_0006062</t>
  </si>
  <si>
    <t>Botol / Gelas / Mug, Mangkok Sambal / Saus, Teko / Jug</t>
  </si>
  <si>
    <t>ORD_0006063</t>
  </si>
  <si>
    <t>ORD_0006064</t>
  </si>
  <si>
    <t>ORD_0006065</t>
  </si>
  <si>
    <t>ORD_0006066</t>
  </si>
  <si>
    <t>ORD_0006067</t>
  </si>
  <si>
    <t>ORD_0006068</t>
  </si>
  <si>
    <t>ORD_0006069</t>
  </si>
  <si>
    <t>Other, Plastik / Wadah Plastik, Seal / Baut / Roof</t>
  </si>
  <si>
    <t>ORD_0006070</t>
  </si>
  <si>
    <t>ORD_0006071</t>
  </si>
  <si>
    <t>ORD_0006072</t>
  </si>
  <si>
    <t>ORD_0006073</t>
  </si>
  <si>
    <t>Baskom / Mangkok Besar, Mangkok Sambal / Saus, Sikat / Pembersih</t>
  </si>
  <si>
    <t>ORD_0006074</t>
  </si>
  <si>
    <t>ORD_0006075</t>
  </si>
  <si>
    <t>ORD_0006076</t>
  </si>
  <si>
    <t>ORD_0006077</t>
  </si>
  <si>
    <t>ORD_0006078</t>
  </si>
  <si>
    <t>ORD_0006079</t>
  </si>
  <si>
    <t>Baskom / Mangkok Besar, Mangkok Sambal / Saus, Other, Rak / Rak Serbaguna</t>
  </si>
  <si>
    <t>ORD_0006080</t>
  </si>
  <si>
    <t>ORD_0006081</t>
  </si>
  <si>
    <t>Perkakas</t>
  </si>
  <si>
    <t>ORD_0006082</t>
  </si>
  <si>
    <t>ORD_0006083</t>
  </si>
  <si>
    <t>ORD_0006084</t>
  </si>
  <si>
    <t>ORD_0006085</t>
  </si>
  <si>
    <t>ORD_0006086</t>
  </si>
  <si>
    <t>ORD_0006087</t>
  </si>
  <si>
    <t>ORD_0006088</t>
  </si>
  <si>
    <t>ORD_0006089</t>
  </si>
  <si>
    <t>ORD_0006090</t>
  </si>
  <si>
    <t>ORD_0006091</t>
  </si>
  <si>
    <t>Aksesoris Pintu, Mangkok Sambal / Saus, Pisau / Alat Potong</t>
  </si>
  <si>
    <t>ORD_0006092</t>
  </si>
  <si>
    <t>ORD_0006093</t>
  </si>
  <si>
    <t>ORD_0006094</t>
  </si>
  <si>
    <t>ORD_0006095</t>
  </si>
  <si>
    <t>ORD_0006096</t>
  </si>
  <si>
    <t>ORD_0006097</t>
  </si>
  <si>
    <t>ORD_0006098</t>
  </si>
  <si>
    <t>ORD_0006099</t>
  </si>
  <si>
    <t>ORD_0006100</t>
  </si>
  <si>
    <t>ORD_0006101</t>
  </si>
  <si>
    <t>ORD_0006102</t>
  </si>
  <si>
    <t>ORD_0006103</t>
  </si>
  <si>
    <t>ORD_0006104</t>
  </si>
  <si>
    <t>ORD_0006105</t>
  </si>
  <si>
    <t>ORD_0006106</t>
  </si>
  <si>
    <t>ORD_0006107</t>
  </si>
  <si>
    <t>ORD_0006108</t>
  </si>
  <si>
    <t>ORD_0006109</t>
  </si>
  <si>
    <t>ORD_0006110</t>
  </si>
  <si>
    <t>ORD_0006111</t>
  </si>
  <si>
    <t>ORD_0006112</t>
  </si>
  <si>
    <t>ORD_0006113</t>
  </si>
  <si>
    <t>ORD_0006114</t>
  </si>
  <si>
    <t>ORD_0006115</t>
  </si>
  <si>
    <t>ORD_0006116</t>
  </si>
  <si>
    <t>ORD_0006117</t>
  </si>
  <si>
    <t>ORD_0006118</t>
  </si>
  <si>
    <t>ORD_0006119</t>
  </si>
  <si>
    <t>ORD_0006120</t>
  </si>
  <si>
    <t>ORD_0006121</t>
  </si>
  <si>
    <t>ORD_0006122</t>
  </si>
  <si>
    <t>ORD_0006123</t>
  </si>
  <si>
    <t>ORD_0006124</t>
  </si>
  <si>
    <t>ORD_0006125</t>
  </si>
  <si>
    <t>ORD_0006126</t>
  </si>
  <si>
    <t>ORD_0006127</t>
  </si>
  <si>
    <t>ORD_0006128</t>
  </si>
  <si>
    <t>ORD_0006129</t>
  </si>
  <si>
    <t>ORD_0006130</t>
  </si>
  <si>
    <t>ORD_0006131</t>
  </si>
  <si>
    <t>ORD_0006132</t>
  </si>
  <si>
    <t>ORD_0006133</t>
  </si>
  <si>
    <t>ORD_0006134</t>
  </si>
  <si>
    <t>ORD_0006135</t>
  </si>
  <si>
    <t>ORD_0006136</t>
  </si>
  <si>
    <t>ORD_0006137</t>
  </si>
  <si>
    <t>ORD_0006138</t>
  </si>
  <si>
    <t>ORD_0006139</t>
  </si>
  <si>
    <t>ORD_0006140</t>
  </si>
  <si>
    <t>ORD_0006141</t>
  </si>
  <si>
    <t>ORD_0006142</t>
  </si>
  <si>
    <t>ORD_0006143</t>
  </si>
  <si>
    <t>ORD_0006144</t>
  </si>
  <si>
    <t>ORD_0006145</t>
  </si>
  <si>
    <t>ORD_0006146</t>
  </si>
  <si>
    <t>ORD_0006147</t>
  </si>
  <si>
    <t>ORD_0006148</t>
  </si>
  <si>
    <t>ORD_0006149</t>
  </si>
  <si>
    <t>ORD_0006150</t>
  </si>
  <si>
    <t>ORD_0006151</t>
  </si>
  <si>
    <t>ORD_0006152</t>
  </si>
  <si>
    <t>ORD_0006153</t>
  </si>
  <si>
    <t>ORD_0006154</t>
  </si>
  <si>
    <t>ORD_0006155</t>
  </si>
  <si>
    <t>Baskom / Mangkok Besar, Nampan / Tray, Other</t>
  </si>
  <si>
    <t>ORD_0006156</t>
  </si>
  <si>
    <t>ORD_0006157</t>
  </si>
  <si>
    <t>ORD_0006158</t>
  </si>
  <si>
    <t>ORD_0006159</t>
  </si>
  <si>
    <t>ORD_0006160</t>
  </si>
  <si>
    <t>ORD_0006161</t>
  </si>
  <si>
    <t>ORD_0006162</t>
  </si>
  <si>
    <t>ORD_0006163</t>
  </si>
  <si>
    <t>ORD_0006164</t>
  </si>
  <si>
    <t>ORD_0006165</t>
  </si>
  <si>
    <t>ORD_0006166</t>
  </si>
  <si>
    <t>ORD_0006167</t>
  </si>
  <si>
    <t>ORD_0006168</t>
  </si>
  <si>
    <t>ORD_0006169</t>
  </si>
  <si>
    <t>ORD_0006170</t>
  </si>
  <si>
    <t>ORD_0006171</t>
  </si>
  <si>
    <t>ORD_0006172</t>
  </si>
  <si>
    <t>ORD_0006173</t>
  </si>
  <si>
    <t>ORD_0006174</t>
  </si>
  <si>
    <t>ORD_0006175</t>
  </si>
  <si>
    <t>ORD_0006176</t>
  </si>
  <si>
    <t>ORD_0006177</t>
  </si>
  <si>
    <t>ORD_0006178</t>
  </si>
  <si>
    <t>ORD_0006179</t>
  </si>
  <si>
    <t>ORD_0006180</t>
  </si>
  <si>
    <t>ORD_0006181</t>
  </si>
  <si>
    <t>ORD_0006182</t>
  </si>
  <si>
    <t>ORD_0006183</t>
  </si>
  <si>
    <t>Other, Pisau / Alat Potong</t>
  </si>
  <si>
    <t>ORD_0006184</t>
  </si>
  <si>
    <t>ORD_0006185</t>
  </si>
  <si>
    <t>ORD_0006186</t>
  </si>
  <si>
    <t>ORD_0006187</t>
  </si>
  <si>
    <t>ORD_0006188</t>
  </si>
  <si>
    <t>ORD_0006189</t>
  </si>
  <si>
    <t>ORD_0006190</t>
  </si>
  <si>
    <t>ORD_0006191</t>
  </si>
  <si>
    <t>ORD_0006192</t>
  </si>
  <si>
    <t>ORD_0006193</t>
  </si>
  <si>
    <t>ORD_0006194</t>
  </si>
  <si>
    <t>ORD_0006195</t>
  </si>
  <si>
    <t>ORD_0006196</t>
  </si>
  <si>
    <t>ORD_0006197</t>
  </si>
  <si>
    <t>ORD_0006198</t>
  </si>
  <si>
    <t>ORD_0006199</t>
  </si>
  <si>
    <t>ORD_0006200</t>
  </si>
  <si>
    <t>ORD_0006201</t>
  </si>
  <si>
    <t>ORD_0006202</t>
  </si>
  <si>
    <t>ORD_0006203</t>
  </si>
  <si>
    <t>ORD_0006204</t>
  </si>
  <si>
    <t>ORD_0006205</t>
  </si>
  <si>
    <t>ORD_0006206</t>
  </si>
  <si>
    <t>ORD_0006207</t>
  </si>
  <si>
    <t>ORD_0006208</t>
  </si>
  <si>
    <t>ORD_0006209</t>
  </si>
  <si>
    <t>ORD_0006210</t>
  </si>
  <si>
    <t>ORD_0006211</t>
  </si>
  <si>
    <t>ORD_0006212</t>
  </si>
  <si>
    <t>ORD_0006213</t>
  </si>
  <si>
    <t>ORD_0006214</t>
  </si>
  <si>
    <t>ORD_0006215</t>
  </si>
  <si>
    <t>ORD_0006216</t>
  </si>
  <si>
    <t>ORD_0006217</t>
  </si>
  <si>
    <t>ORD_0006218</t>
  </si>
  <si>
    <t>ORD_0006219</t>
  </si>
  <si>
    <t>Bangku / Kursi Kecil, Keranjang, Saringan / Strainer</t>
  </si>
  <si>
    <t>ORD_0006220</t>
  </si>
  <si>
    <t>ORD_0006221</t>
  </si>
  <si>
    <t>ORD_0006222</t>
  </si>
  <si>
    <t>ORD_0006223</t>
  </si>
  <si>
    <t>ORD_0006224</t>
  </si>
  <si>
    <t>ORD_0006225</t>
  </si>
  <si>
    <t>ORD_0006226</t>
  </si>
  <si>
    <t>ORD_0006227</t>
  </si>
  <si>
    <t>ORD_0006228</t>
  </si>
  <si>
    <t>ORD_0006229</t>
  </si>
  <si>
    <t>ORD_0006230</t>
  </si>
  <si>
    <t>ORD_0006231</t>
  </si>
  <si>
    <t>ORD_0006232</t>
  </si>
  <si>
    <t>ORD_0006233</t>
  </si>
  <si>
    <t>ORD_0006234</t>
  </si>
  <si>
    <t>ORD_0006235</t>
  </si>
  <si>
    <t>ORD_0006236</t>
  </si>
  <si>
    <t>ORD_0006237</t>
  </si>
  <si>
    <t>ORD_0006238</t>
  </si>
  <si>
    <t>ORD_0006239</t>
  </si>
  <si>
    <t>ORD_0006240</t>
  </si>
  <si>
    <t>ORD_0006241</t>
  </si>
  <si>
    <t>ORD_0006242</t>
  </si>
  <si>
    <t>ORD_0006243</t>
  </si>
  <si>
    <t>ORD_0006244</t>
  </si>
  <si>
    <t>ORD_0006245</t>
  </si>
  <si>
    <t>ORD_0006246</t>
  </si>
  <si>
    <t>ORD_0006247</t>
  </si>
  <si>
    <t>ORD_0006248</t>
  </si>
  <si>
    <t>ORD_0006249</t>
  </si>
  <si>
    <t>ORD_0006250</t>
  </si>
  <si>
    <t>ORD_0006251</t>
  </si>
  <si>
    <t>ORD_0006252</t>
  </si>
  <si>
    <t>ORD_0006253</t>
  </si>
  <si>
    <t>ORD_0006254</t>
  </si>
  <si>
    <t>ORD_0006255</t>
  </si>
  <si>
    <t>ORD_0006256</t>
  </si>
  <si>
    <t>ORD_0006257</t>
  </si>
  <si>
    <t>ORD_0006258</t>
  </si>
  <si>
    <t>ORD_0006259</t>
  </si>
  <si>
    <t>ORD_0006260</t>
  </si>
  <si>
    <t>ORD_0006261</t>
  </si>
  <si>
    <t>ORD_0006262</t>
  </si>
  <si>
    <t>ORD_0006263</t>
  </si>
  <si>
    <t>ORD_0006264</t>
  </si>
  <si>
    <t>ORD_0006265</t>
  </si>
  <si>
    <t>ORD_0006266</t>
  </si>
  <si>
    <t>ORD_0006267</t>
  </si>
  <si>
    <t>ORD_0006268</t>
  </si>
  <si>
    <t>ORD_0006269</t>
  </si>
  <si>
    <t>ORD_0006270</t>
  </si>
  <si>
    <t>ORD_0006271</t>
  </si>
  <si>
    <t>ORD_0006272</t>
  </si>
  <si>
    <t>ORD_0006273</t>
  </si>
  <si>
    <t>ORD_0006274</t>
  </si>
  <si>
    <t>ORD_0006275</t>
  </si>
  <si>
    <t>ORD_0006276</t>
  </si>
  <si>
    <t>ORD_0006277</t>
  </si>
  <si>
    <t>ORD_0006278</t>
  </si>
  <si>
    <t>ORD_0006279</t>
  </si>
  <si>
    <t>ORD_0006280</t>
  </si>
  <si>
    <t>ORD_0006281</t>
  </si>
  <si>
    <t>ORD_0006282</t>
  </si>
  <si>
    <t>ORD_0006283</t>
  </si>
  <si>
    <t>ORD_0006284</t>
  </si>
  <si>
    <t>ORD_0006285</t>
  </si>
  <si>
    <t>ORD_0006286</t>
  </si>
  <si>
    <t>ORD_0006287</t>
  </si>
  <si>
    <t>ORD_0006288</t>
  </si>
  <si>
    <t>ORD_0006289</t>
  </si>
  <si>
    <t>ORD_0006290</t>
  </si>
  <si>
    <t>ORD_0006291</t>
  </si>
  <si>
    <t>ORD_0006292</t>
  </si>
  <si>
    <t>ORD_0006293</t>
  </si>
  <si>
    <t>ORD_0006294</t>
  </si>
  <si>
    <t>ORD_0006295</t>
  </si>
  <si>
    <t>ORD_0006296</t>
  </si>
  <si>
    <t>ORD_0006297</t>
  </si>
  <si>
    <t>ORD_0006298</t>
  </si>
  <si>
    <t>Other, Talenan</t>
  </si>
  <si>
    <t>ORD_0006299</t>
  </si>
  <si>
    <t>ORD_0006300</t>
  </si>
  <si>
    <t>ORD_0006301</t>
  </si>
  <si>
    <t>ORD_0006302</t>
  </si>
  <si>
    <t>ORD_0006303</t>
  </si>
  <si>
    <t>ORD_0006304</t>
  </si>
  <si>
    <t>ORD_0006305</t>
  </si>
  <si>
    <t>ORD_0006306</t>
  </si>
  <si>
    <t>ORD_0006307</t>
  </si>
  <si>
    <t>ORD_0006308</t>
  </si>
  <si>
    <t>ORD_0006309</t>
  </si>
  <si>
    <t>ORD_0006310</t>
  </si>
  <si>
    <t>ORD_0006311</t>
  </si>
  <si>
    <t>ORD_0006312</t>
  </si>
  <si>
    <t>Other, Spatula, Tempat Nasi</t>
  </si>
  <si>
    <t>ORD_0006313</t>
  </si>
  <si>
    <t>ORD_0006314</t>
  </si>
  <si>
    <t>ORD_0006315</t>
  </si>
  <si>
    <t>ORD_0006316</t>
  </si>
  <si>
    <t>ORD_0006317</t>
  </si>
  <si>
    <t>ORD_0006318</t>
  </si>
  <si>
    <t>ORD_0006319</t>
  </si>
  <si>
    <t>ORD_0006320</t>
  </si>
  <si>
    <t>ORD_0006321</t>
  </si>
  <si>
    <t>ORD_0006322</t>
  </si>
  <si>
    <t>ORD_0006323</t>
  </si>
  <si>
    <t>ORD_0006324</t>
  </si>
  <si>
    <t>Mangkok Sambal / Saus, Peralatan Makan, Plastik / Wadah Plastik</t>
  </si>
  <si>
    <t>ORD_0006325</t>
  </si>
  <si>
    <t>ORD_0006326</t>
  </si>
  <si>
    <t>ORD_0006327</t>
  </si>
  <si>
    <t>ORD_0006328</t>
  </si>
  <si>
    <t>ORD_0006329</t>
  </si>
  <si>
    <t>ORD_0006330</t>
  </si>
  <si>
    <t>ORD_0006331</t>
  </si>
  <si>
    <t>ORD_0006332</t>
  </si>
  <si>
    <t>ORD_0006333</t>
  </si>
  <si>
    <t>ORD_0006334</t>
  </si>
  <si>
    <t>ORD_0006335</t>
  </si>
  <si>
    <t>ORD_0006336</t>
  </si>
  <si>
    <t>ORD_0006337</t>
  </si>
  <si>
    <t>ORD_0006338</t>
  </si>
  <si>
    <t>ORD_0006339</t>
  </si>
  <si>
    <t>ORD_0006340</t>
  </si>
  <si>
    <t>ORD_0006341</t>
  </si>
  <si>
    <t>ORD_0006342</t>
  </si>
  <si>
    <t>ORD_0006343</t>
  </si>
  <si>
    <t>ORD_0006344</t>
  </si>
  <si>
    <t>ORD_0006345</t>
  </si>
  <si>
    <t>ORD_0006346</t>
  </si>
  <si>
    <t>ORD_0006347</t>
  </si>
  <si>
    <t>ORD_0006348</t>
  </si>
  <si>
    <t>ORD_0006349</t>
  </si>
  <si>
    <t>ORD_0006350</t>
  </si>
  <si>
    <t>ORD_0006351</t>
  </si>
  <si>
    <t>ORD_0006352</t>
  </si>
  <si>
    <t>ORD_0006353</t>
  </si>
  <si>
    <t>ORD_0006354</t>
  </si>
  <si>
    <t>ORD_0006355</t>
  </si>
  <si>
    <t>ORD_0006356</t>
  </si>
  <si>
    <t>ORD_0006357</t>
  </si>
  <si>
    <t>ORD_0006358</t>
  </si>
  <si>
    <t>ORD_0006359</t>
  </si>
  <si>
    <t>ORD_0006360</t>
  </si>
  <si>
    <t>ORD_0006361</t>
  </si>
  <si>
    <t>ORD_0006362</t>
  </si>
  <si>
    <t>ORD_0006363</t>
  </si>
  <si>
    <t>ORD_0006364</t>
  </si>
  <si>
    <t>ORD_0006365</t>
  </si>
  <si>
    <t>ORD_0006366</t>
  </si>
  <si>
    <t>ORD_0006367</t>
  </si>
  <si>
    <t>ORD_0006368</t>
  </si>
  <si>
    <t>ORD_0006369</t>
  </si>
  <si>
    <t>ORD_0006370</t>
  </si>
  <si>
    <t>ORD_0006371</t>
  </si>
  <si>
    <t>ORD_0006372</t>
  </si>
  <si>
    <t>Sikat / Pembersih</t>
  </si>
  <si>
    <t>ORD_0006373</t>
  </si>
  <si>
    <t>ORD_0006374</t>
  </si>
  <si>
    <t>ORD_0006375</t>
  </si>
  <si>
    <t>ORD_0006376</t>
  </si>
  <si>
    <t>ORD_0006377</t>
  </si>
  <si>
    <t>ORD_0006378</t>
  </si>
  <si>
    <t>ORD_0006379</t>
  </si>
  <si>
    <t>ORD_0006380</t>
  </si>
  <si>
    <t>ORD_0006381</t>
  </si>
  <si>
    <t>ORD_0006382</t>
  </si>
  <si>
    <t>ORD_0006383</t>
  </si>
  <si>
    <t>ORD_0006384</t>
  </si>
  <si>
    <t>ORD_0006385</t>
  </si>
  <si>
    <t>ORD_0006386</t>
  </si>
  <si>
    <t>ORD_0006387</t>
  </si>
  <si>
    <t>ORD_0006388</t>
  </si>
  <si>
    <t>ORD_0006389</t>
  </si>
  <si>
    <t>ORD_0006390</t>
  </si>
  <si>
    <t>ORD_0006391</t>
  </si>
  <si>
    <t>ORD_0006392</t>
  </si>
  <si>
    <t>ORD_0006393</t>
  </si>
  <si>
    <t>ORD_0006394</t>
  </si>
  <si>
    <t>ORD_0006395</t>
  </si>
  <si>
    <t>ORD_0006396</t>
  </si>
  <si>
    <t>ORD_0006397</t>
  </si>
  <si>
    <t>ORD_0006398</t>
  </si>
  <si>
    <t>ORD_0006399</t>
  </si>
  <si>
    <t>ORD_0006400</t>
  </si>
  <si>
    <t>ORD_0006401</t>
  </si>
  <si>
    <t>ORD_0006402</t>
  </si>
  <si>
    <t>ORD_0006403</t>
  </si>
  <si>
    <t>ORD_0006404</t>
  </si>
  <si>
    <t>ORD_0006405</t>
  </si>
  <si>
    <t>ORD_0006406</t>
  </si>
  <si>
    <t>ORD_0006407</t>
  </si>
  <si>
    <t>ORD_0006408</t>
  </si>
  <si>
    <t>ORD_0006409</t>
  </si>
  <si>
    <t>ORD_0006410</t>
  </si>
  <si>
    <t>ORD_0006411</t>
  </si>
  <si>
    <t>ORD_0006412</t>
  </si>
  <si>
    <t>ORD_0006413</t>
  </si>
  <si>
    <t>ORD_0006414</t>
  </si>
  <si>
    <t>ORD_0006415</t>
  </si>
  <si>
    <t>ORD_0006416</t>
  </si>
  <si>
    <t>ORD_0006417</t>
  </si>
  <si>
    <t>ORD_0006418</t>
  </si>
  <si>
    <t>ORD_0006419</t>
  </si>
  <si>
    <t>ORD_0006420</t>
  </si>
  <si>
    <t>ORD_0006421</t>
  </si>
  <si>
    <t>Cobek / Ulekan, Keranjang</t>
  </si>
  <si>
    <t>ORD_0006422</t>
  </si>
  <si>
    <t>ORD_0006423</t>
  </si>
  <si>
    <t>ORD_0006424</t>
  </si>
  <si>
    <t>ORD_0006425</t>
  </si>
  <si>
    <t>ORD_0006426</t>
  </si>
  <si>
    <t>ORD_0006427</t>
  </si>
  <si>
    <t>Baskom / Mangkok Besar, Mangkok Sambal / Saus, Other, Teko / Jug</t>
  </si>
  <si>
    <t>ORD_0006428</t>
  </si>
  <si>
    <t>ORD_0006429</t>
  </si>
  <si>
    <t>ORD_0006430</t>
  </si>
  <si>
    <t>ORD_0006431</t>
  </si>
  <si>
    <t>ORD_0006432</t>
  </si>
  <si>
    <t>ORD_0006433</t>
  </si>
  <si>
    <t>ORD_0006434</t>
  </si>
  <si>
    <t>ORD_0006435</t>
  </si>
  <si>
    <t>ORD_0006436</t>
  </si>
  <si>
    <t>ORD_0006437</t>
  </si>
  <si>
    <t>ORD_0006438</t>
  </si>
  <si>
    <t>ORD_0006439</t>
  </si>
  <si>
    <t>ORD_0006440</t>
  </si>
  <si>
    <t>ORD_0006441</t>
  </si>
  <si>
    <t>ORD_0006442</t>
  </si>
  <si>
    <t>ORD_0006443</t>
  </si>
  <si>
    <t>ORD_0006444</t>
  </si>
  <si>
    <t>ORD_0006445</t>
  </si>
  <si>
    <t>ORD_0006446</t>
  </si>
  <si>
    <t>ORD_0006447</t>
  </si>
  <si>
    <t>ORD_0006448</t>
  </si>
  <si>
    <t>Aksesoris Pintu, Botol / Gelas / Mug, Gayung</t>
  </si>
  <si>
    <t>ORD_0006449</t>
  </si>
  <si>
    <t>ORD_0006450</t>
  </si>
  <si>
    <t>ORD_0006451</t>
  </si>
  <si>
    <t>ORD_0006452</t>
  </si>
  <si>
    <t>ORD_0006453</t>
  </si>
  <si>
    <t>ORD_0006454</t>
  </si>
  <si>
    <t>ORD_0006455</t>
  </si>
  <si>
    <t>ORD_0006456</t>
  </si>
  <si>
    <t>ORD_0006457</t>
  </si>
  <si>
    <t>ORD_0006458</t>
  </si>
  <si>
    <t>ORD_0006459</t>
  </si>
  <si>
    <t>ORD_0006460</t>
  </si>
  <si>
    <t>ORD_0006461</t>
  </si>
  <si>
    <t>ORD_0006462</t>
  </si>
  <si>
    <t>ORD_0006463</t>
  </si>
  <si>
    <t>ORD_0006464</t>
  </si>
  <si>
    <t>ORD_0006465</t>
  </si>
  <si>
    <t>ORD_0006466</t>
  </si>
  <si>
    <t>ORD_0006467</t>
  </si>
  <si>
    <t>ORD_0006468</t>
  </si>
  <si>
    <t>ORD_0006469</t>
  </si>
  <si>
    <t>ORD_0006470</t>
  </si>
  <si>
    <t>ORD_0006471</t>
  </si>
  <si>
    <t>ORD_0006472</t>
  </si>
  <si>
    <t>ORD_0006473</t>
  </si>
  <si>
    <t>ORD_0006474</t>
  </si>
  <si>
    <t>ORD_0006475</t>
  </si>
  <si>
    <t>ORD_0006476</t>
  </si>
  <si>
    <t>ORD_0006477</t>
  </si>
  <si>
    <t>ORD_0006478</t>
  </si>
  <si>
    <t>ORD_0006479</t>
  </si>
  <si>
    <t>ORD_0006480</t>
  </si>
  <si>
    <t>ORD_0006481</t>
  </si>
  <si>
    <t>ORD_0006482</t>
  </si>
  <si>
    <t>ORD_0006483</t>
  </si>
  <si>
    <t>ORD_0006484</t>
  </si>
  <si>
    <t>ORD_0006485</t>
  </si>
  <si>
    <t>ORD_0006486</t>
  </si>
  <si>
    <t>ORD_0006487</t>
  </si>
  <si>
    <t>ORD_0006488</t>
  </si>
  <si>
    <t>ORD_0006489</t>
  </si>
  <si>
    <t>ORD_0006490</t>
  </si>
  <si>
    <t>ORD_0006491</t>
  </si>
  <si>
    <t>ORD_0006492</t>
  </si>
  <si>
    <t>ORD_0006493</t>
  </si>
  <si>
    <t>ORD_0006494</t>
  </si>
  <si>
    <t>ORD_0006495</t>
  </si>
  <si>
    <t>ORD_0006496</t>
  </si>
  <si>
    <t>ORD_0006497</t>
  </si>
  <si>
    <t>ORD_0006498</t>
  </si>
  <si>
    <t>ORD_0006499</t>
  </si>
  <si>
    <t>ORD_0006500</t>
  </si>
  <si>
    <t>ORD_0006501</t>
  </si>
  <si>
    <t>ORD_0006502</t>
  </si>
  <si>
    <t>ORD_0006503</t>
  </si>
  <si>
    <t>ORD_0006504</t>
  </si>
  <si>
    <t>ORD_0006505</t>
  </si>
  <si>
    <t>ORD_0006506</t>
  </si>
  <si>
    <t>ORD_0006507</t>
  </si>
  <si>
    <t>ORD_0006508</t>
  </si>
  <si>
    <t>ORD_0006509</t>
  </si>
  <si>
    <t>ORD_0006510</t>
  </si>
  <si>
    <t>ORD_0006511</t>
  </si>
  <si>
    <t>ORD_0006512</t>
  </si>
  <si>
    <t>ORD_0006513</t>
  </si>
  <si>
    <t>ORD_0006514</t>
  </si>
  <si>
    <t>ORD_0006515</t>
  </si>
  <si>
    <t>ORD_0006516</t>
  </si>
  <si>
    <t>ORD_0006517</t>
  </si>
  <si>
    <t>ORD_0006518</t>
  </si>
  <si>
    <t>Peralatan Kamar Mandi, Rak / Rak Serbaguna</t>
  </si>
  <si>
    <t>ORD_0006519</t>
  </si>
  <si>
    <t>ORD_0006520</t>
  </si>
  <si>
    <t>ORD_0006521</t>
  </si>
  <si>
    <t>ORD_0006522</t>
  </si>
  <si>
    <t>ORD_0006523</t>
  </si>
  <si>
    <t>ORD_0006524</t>
  </si>
  <si>
    <t>ORD_0006525</t>
  </si>
  <si>
    <t>ORD_0006526</t>
  </si>
  <si>
    <t>ORD_0006527</t>
  </si>
  <si>
    <t>Baskom / Mangkok Besar, Other, Tempat Nasi</t>
  </si>
  <si>
    <t>ORD_0006528</t>
  </si>
  <si>
    <t>ORD_0006529</t>
  </si>
  <si>
    <t>ORD_0006530</t>
  </si>
  <si>
    <t>ORD_0006531</t>
  </si>
  <si>
    <t>ORD_0006532</t>
  </si>
  <si>
    <t>ORD_0006533</t>
  </si>
  <si>
    <t>ORD_0006534</t>
  </si>
  <si>
    <t>ORD_0006535</t>
  </si>
  <si>
    <t>ORD_0006536</t>
  </si>
  <si>
    <t>ORD_0006537</t>
  </si>
  <si>
    <t>ORD_0006538</t>
  </si>
  <si>
    <t>ORD_0006539</t>
  </si>
  <si>
    <t>ORD_0006540</t>
  </si>
  <si>
    <t>ORD_0006541</t>
  </si>
  <si>
    <t>ORD_0006542</t>
  </si>
  <si>
    <t>ORD_0006543</t>
  </si>
  <si>
    <t>ORD_0006544</t>
  </si>
  <si>
    <t>ORD_0006545</t>
  </si>
  <si>
    <t>ORD_0006546</t>
  </si>
  <si>
    <t>ORD_0006547</t>
  </si>
  <si>
    <t>ORD_0006548</t>
  </si>
  <si>
    <t>ORD_0006549</t>
  </si>
  <si>
    <t>ORD_0006550</t>
  </si>
  <si>
    <t>ORD_0006551</t>
  </si>
  <si>
    <t>ORD_0006552</t>
  </si>
  <si>
    <t>ORD_0006553</t>
  </si>
  <si>
    <t>ORD_0006554</t>
  </si>
  <si>
    <t>ORD_0006555</t>
  </si>
  <si>
    <t>ORD_0011938</t>
  </si>
  <si>
    <t>2025-03</t>
  </si>
  <si>
    <t>ORD_0011939</t>
  </si>
  <si>
    <t>ORD_0011940</t>
  </si>
  <si>
    <t>ORD_0011941</t>
  </si>
  <si>
    <t>ORD_0011942</t>
  </si>
  <si>
    <t>ORD_0011943</t>
  </si>
  <si>
    <t>ORD_0011944</t>
  </si>
  <si>
    <t>ORD_0011945</t>
  </si>
  <si>
    <t>ORD_0011946</t>
  </si>
  <si>
    <t>ORD_0011947</t>
  </si>
  <si>
    <t>ORD_0011948</t>
  </si>
  <si>
    <t>ORD_0011949</t>
  </si>
  <si>
    <t>ORD_0011950</t>
  </si>
  <si>
    <t>ORD_0011951</t>
  </si>
  <si>
    <t>ORD_0011952</t>
  </si>
  <si>
    <t>ORD_0011953</t>
  </si>
  <si>
    <t>ORD_0011954</t>
  </si>
  <si>
    <t>ORD_0011955</t>
  </si>
  <si>
    <t>ORD_0011956</t>
  </si>
  <si>
    <t>ORD_0011957</t>
  </si>
  <si>
    <t>ORD_0011958</t>
  </si>
  <si>
    <t>ORD_0011959</t>
  </si>
  <si>
    <t>ORD_0011960</t>
  </si>
  <si>
    <t>ORD_0011961</t>
  </si>
  <si>
    <t>ORD_0011962</t>
  </si>
  <si>
    <t>ORD_0011963</t>
  </si>
  <si>
    <t>ORD_0011964</t>
  </si>
  <si>
    <t>ORD_0011965</t>
  </si>
  <si>
    <t>ORD_0011966</t>
  </si>
  <si>
    <t>ORD_0011967</t>
  </si>
  <si>
    <t>ORD_0011968</t>
  </si>
  <si>
    <t>ORD_0011969</t>
  </si>
  <si>
    <t>ORD_0011970</t>
  </si>
  <si>
    <t>ORD_0011971</t>
  </si>
  <si>
    <t>ORD_0011972</t>
  </si>
  <si>
    <t>ORD_0011973</t>
  </si>
  <si>
    <t>ORD_0011974</t>
  </si>
  <si>
    <t>ORD_0011975</t>
  </si>
  <si>
    <t>ORD_0011976</t>
  </si>
  <si>
    <t>ORD_0011977</t>
  </si>
  <si>
    <t>ORD_0011978</t>
  </si>
  <si>
    <t>ORD_0011979</t>
  </si>
  <si>
    <t>ORD_0011980</t>
  </si>
  <si>
    <t>ORD_0011981</t>
  </si>
  <si>
    <t>ORD_0011982</t>
  </si>
  <si>
    <t>ORD_0011983</t>
  </si>
  <si>
    <t>ORD_0011984</t>
  </si>
  <si>
    <t>ORD_0011985</t>
  </si>
  <si>
    <t>ORD_0011986</t>
  </si>
  <si>
    <t>ORD_0011987</t>
  </si>
  <si>
    <t>ORD_0011988</t>
  </si>
  <si>
    <t>ORD_0011989</t>
  </si>
  <si>
    <t>ORD_0011990</t>
  </si>
  <si>
    <t>ORD_0011991</t>
  </si>
  <si>
    <t>ORD_0011992</t>
  </si>
  <si>
    <t>ORD_0011993</t>
  </si>
  <si>
    <t>ORD_0011994</t>
  </si>
  <si>
    <t>ORD_0011995</t>
  </si>
  <si>
    <t>ORD_0011996</t>
  </si>
  <si>
    <t>ORD_0011997</t>
  </si>
  <si>
    <t>ORD_0011998</t>
  </si>
  <si>
    <t>ORD_0011999</t>
  </si>
  <si>
    <t>ORD_0012000</t>
  </si>
  <si>
    <t>ORD_0012001</t>
  </si>
  <si>
    <t>ORD_0012002</t>
  </si>
  <si>
    <t>ORD_0012003</t>
  </si>
  <si>
    <t>ORD_0012004</t>
  </si>
  <si>
    <t>ORD_0012005</t>
  </si>
  <si>
    <t>ORD_0012006</t>
  </si>
  <si>
    <t>ORD_0012007</t>
  </si>
  <si>
    <t>ORD_0012008</t>
  </si>
  <si>
    <t>ORD_0012009</t>
  </si>
  <si>
    <t>ORD_0012010</t>
  </si>
  <si>
    <t>ORD_0012011</t>
  </si>
  <si>
    <t>ORD_0012012</t>
  </si>
  <si>
    <t>ORD_0012013</t>
  </si>
  <si>
    <t>ORD_0012014</t>
  </si>
  <si>
    <t>ORD_0012015</t>
  </si>
  <si>
    <t>ORD_0012016</t>
  </si>
  <si>
    <t>ORD_0012017</t>
  </si>
  <si>
    <t>ORD_0012018</t>
  </si>
  <si>
    <t>ORD_0012019</t>
  </si>
  <si>
    <t>ORD_0012020</t>
  </si>
  <si>
    <t>ORD_0012021</t>
  </si>
  <si>
    <t>ORD_0012022</t>
  </si>
  <si>
    <t>ORD_0012023</t>
  </si>
  <si>
    <t>ORD_0012024</t>
  </si>
  <si>
    <t>ORD_0012025</t>
  </si>
  <si>
    <t>ORD_0012026</t>
  </si>
  <si>
    <t>ORD_0012027</t>
  </si>
  <si>
    <t>ORD_0012028</t>
  </si>
  <si>
    <t>ORD_0012029</t>
  </si>
  <si>
    <t>ORD_0012030</t>
  </si>
  <si>
    <t>ORD_0012031</t>
  </si>
  <si>
    <t>ORD_0012032</t>
  </si>
  <si>
    <t>ORD_0012033</t>
  </si>
  <si>
    <t>ORD_0012034</t>
  </si>
  <si>
    <t>ORD_0012035</t>
  </si>
  <si>
    <t>Other, Pisau / Alat Potong, Teko / Jug</t>
  </si>
  <si>
    <t>ORD_0012036</t>
  </si>
  <si>
    <t>ORD_0012037</t>
  </si>
  <si>
    <t>ORD_0012038</t>
  </si>
  <si>
    <t>ORD_0012039</t>
  </si>
  <si>
    <t>ORD_0012040</t>
  </si>
  <si>
    <t>ORD_0012041</t>
  </si>
  <si>
    <t>ORD_0012042</t>
  </si>
  <si>
    <t>ORD_0012043</t>
  </si>
  <si>
    <t>ORD_0012044</t>
  </si>
  <si>
    <t>ORD_0012045</t>
  </si>
  <si>
    <t>ORD_0012046</t>
  </si>
  <si>
    <t>ORD_0012047</t>
  </si>
  <si>
    <t>ORD_0012048</t>
  </si>
  <si>
    <t>ORD_0012049</t>
  </si>
  <si>
    <t>ORD_0012050</t>
  </si>
  <si>
    <t>ORD_0012051</t>
  </si>
  <si>
    <t>ORD_0012052</t>
  </si>
  <si>
    <t>ORD_0012053</t>
  </si>
  <si>
    <t>Keranjang, Other, Teko / Jug</t>
  </si>
  <si>
    <t>ORD_0012054</t>
  </si>
  <si>
    <t>ORD_0012055</t>
  </si>
  <si>
    <t>ORD_0012056</t>
  </si>
  <si>
    <t>ORD_0012057</t>
  </si>
  <si>
    <t>ORD_0012058</t>
  </si>
  <si>
    <t>ORD_0012059</t>
  </si>
  <si>
    <t>ORD_0012060</t>
  </si>
  <si>
    <t>ORD_0012061</t>
  </si>
  <si>
    <t>ORD_0012062</t>
  </si>
  <si>
    <t>ORD_0012063</t>
  </si>
  <si>
    <t>ORD_0012064</t>
  </si>
  <si>
    <t>ORD_0012065</t>
  </si>
  <si>
    <t>ORD_0012066</t>
  </si>
  <si>
    <t>ORD_0012067</t>
  </si>
  <si>
    <t>ORD_0012068</t>
  </si>
  <si>
    <t>ORD_0012069</t>
  </si>
  <si>
    <t>ORD_0012070</t>
  </si>
  <si>
    <t>ORD_0012071</t>
  </si>
  <si>
    <t>ORD_0012072</t>
  </si>
  <si>
    <t>ORD_0012073</t>
  </si>
  <si>
    <t>ORD_0012074</t>
  </si>
  <si>
    <t>ORD_0012075</t>
  </si>
  <si>
    <t>ORD_0012076</t>
  </si>
  <si>
    <t>ORD_0012077</t>
  </si>
  <si>
    <t>Perlengkapan Packing, Piring</t>
  </si>
  <si>
    <t>ORD_0012078</t>
  </si>
  <si>
    <t>ORD_0012079</t>
  </si>
  <si>
    <t>ORD_0012080</t>
  </si>
  <si>
    <t>ORD_0012081</t>
  </si>
  <si>
    <t>ORD_0012082</t>
  </si>
  <si>
    <t>ORD_0012083</t>
  </si>
  <si>
    <t>ORD_0012084</t>
  </si>
  <si>
    <t>ORD_0012085</t>
  </si>
  <si>
    <t>ORD_0012086</t>
  </si>
  <si>
    <t>ORD_0012087</t>
  </si>
  <si>
    <t>ORD_0012088</t>
  </si>
  <si>
    <t>ORD_0012089</t>
  </si>
  <si>
    <t>ORD_0012090</t>
  </si>
  <si>
    <t>ORD_0012091</t>
  </si>
  <si>
    <t>Botol / Gelas / Mug, Other, Plastik / Wadah Plastik</t>
  </si>
  <si>
    <t>ORD_0012092</t>
  </si>
  <si>
    <t>ORD_0012093</t>
  </si>
  <si>
    <t>ORD_0012094</t>
  </si>
  <si>
    <t>ORD_0012095</t>
  </si>
  <si>
    <t>ORD_0012096</t>
  </si>
  <si>
    <t>ORD_0012097</t>
  </si>
  <si>
    <t>ORD_0012098</t>
  </si>
  <si>
    <t>ORD_0012099</t>
  </si>
  <si>
    <t>ORD_0012100</t>
  </si>
  <si>
    <t>ORD_0012101</t>
  </si>
  <si>
    <t>ORD_0012102</t>
  </si>
  <si>
    <t>ORD_0012103</t>
  </si>
  <si>
    <t>ORD_0012104</t>
  </si>
  <si>
    <t>ORD_0012105</t>
  </si>
  <si>
    <t>ORD_0012106</t>
  </si>
  <si>
    <t>ORD_0012107</t>
  </si>
  <si>
    <t>ORD_0012108</t>
  </si>
  <si>
    <t>ORD_0012109</t>
  </si>
  <si>
    <t>ORD_0012110</t>
  </si>
  <si>
    <t>ORD_0012111</t>
  </si>
  <si>
    <t>ORD_0012112</t>
  </si>
  <si>
    <t>ORD_0012113</t>
  </si>
  <si>
    <t>ORD_0012114</t>
  </si>
  <si>
    <t>ORD_0012115</t>
  </si>
  <si>
    <t>ORD_0012116</t>
  </si>
  <si>
    <t>ORD_0012117</t>
  </si>
  <si>
    <t>ORD_0012118</t>
  </si>
  <si>
    <t>ORD_0012119</t>
  </si>
  <si>
    <t>ORD_0012120</t>
  </si>
  <si>
    <t>ORD_0012121</t>
  </si>
  <si>
    <t>ORD_0012122</t>
  </si>
  <si>
    <t>ORD_0012123</t>
  </si>
  <si>
    <t>Baskom / Mangkok Besar, Mangkok, Piring, Pisau / Alat Potong, Spatula</t>
  </si>
  <si>
    <t>ORD_0012124</t>
  </si>
  <si>
    <t>ORD_0012125</t>
  </si>
  <si>
    <t>ORD_0012126</t>
  </si>
  <si>
    <t>ORD_0012127</t>
  </si>
  <si>
    <t>ORD_0012128</t>
  </si>
  <si>
    <t>ORD_0012129</t>
  </si>
  <si>
    <t>ORD_0012130</t>
  </si>
  <si>
    <t>ORD_0012131</t>
  </si>
  <si>
    <t>ORD_0012132</t>
  </si>
  <si>
    <t>ORD_0012133</t>
  </si>
  <si>
    <t>ORD_0012134</t>
  </si>
  <si>
    <t>ORD_0012135</t>
  </si>
  <si>
    <t>Botol / Gelas / Mug, Other, Plastik / Wadah Plastik, Spatula</t>
  </si>
  <si>
    <t>ORD_0012136</t>
  </si>
  <si>
    <t>ORD_0012137</t>
  </si>
  <si>
    <t>ORD_0012138</t>
  </si>
  <si>
    <t>ORD_0012139</t>
  </si>
  <si>
    <t>ORD_0012140</t>
  </si>
  <si>
    <t>ORD_0012141</t>
  </si>
  <si>
    <t>ORD_0012142</t>
  </si>
  <si>
    <t>ORD_0012143</t>
  </si>
  <si>
    <t>ORD_0012144</t>
  </si>
  <si>
    <t>Baskom / Mangkok Besar, Peralatan Makan, Toples / Sealware</t>
  </si>
  <si>
    <t>ORD_0012145</t>
  </si>
  <si>
    <t>ORD_0012146</t>
  </si>
  <si>
    <t>ORD_0012147</t>
  </si>
  <si>
    <t>ORD_0012148</t>
  </si>
  <si>
    <t>ORD_0012149</t>
  </si>
  <si>
    <t>ORD_0012150</t>
  </si>
  <si>
    <t>ORD_0012151</t>
  </si>
  <si>
    <t>ORD_0012152</t>
  </si>
  <si>
    <t>ORD_0012153</t>
  </si>
  <si>
    <t>ORD_0012154</t>
  </si>
  <si>
    <t>ORD_0012155</t>
  </si>
  <si>
    <t>ORD_0012156</t>
  </si>
  <si>
    <t>ORD_0012157</t>
  </si>
  <si>
    <t>ORD_0012158</t>
  </si>
  <si>
    <t>ORD_0012159</t>
  </si>
  <si>
    <t>ORD_0012160</t>
  </si>
  <si>
    <t>ORD_0012161</t>
  </si>
  <si>
    <t>ORD_0012162</t>
  </si>
  <si>
    <t>ORD_0012163</t>
  </si>
  <si>
    <t>ORD_0012164</t>
  </si>
  <si>
    <t>ORD_0012165</t>
  </si>
  <si>
    <t>ORD_0012166</t>
  </si>
  <si>
    <t>ORD_0012167</t>
  </si>
  <si>
    <t>ORD_0012168</t>
  </si>
  <si>
    <t>ORD_0012169</t>
  </si>
  <si>
    <t>ORD_0012170</t>
  </si>
  <si>
    <t>ORD_0012171</t>
  </si>
  <si>
    <t>ORD_0012172</t>
  </si>
  <si>
    <t>ORD_0012173</t>
  </si>
  <si>
    <t>ORD_0012174</t>
  </si>
  <si>
    <t>ORD_0012175</t>
  </si>
  <si>
    <t>ORD_0012176</t>
  </si>
  <si>
    <t>ORD_0012177</t>
  </si>
  <si>
    <t>ORD_0012178</t>
  </si>
  <si>
    <t>Aksesoris Pintu, Botol / Gelas / Mug, Seal / Baut / Roof</t>
  </si>
  <si>
    <t>ORD_0012179</t>
  </si>
  <si>
    <t>ORD_0012180</t>
  </si>
  <si>
    <t>ORD_0012181</t>
  </si>
  <si>
    <t>ORD_0012182</t>
  </si>
  <si>
    <t>ORD_0012183</t>
  </si>
  <si>
    <t>ORD_0012184</t>
  </si>
  <si>
    <t>ORD_0012185</t>
  </si>
  <si>
    <t>ORD_0012186</t>
  </si>
  <si>
    <t>ORD_0012187</t>
  </si>
  <si>
    <t>ORD_0012188</t>
  </si>
  <si>
    <t>ORD_0012189</t>
  </si>
  <si>
    <t>ORD_0012190</t>
  </si>
  <si>
    <t>ORD_0012191</t>
  </si>
  <si>
    <t>ORD_0012192</t>
  </si>
  <si>
    <t>ORD_0012193</t>
  </si>
  <si>
    <t>ORD_0012194</t>
  </si>
  <si>
    <t>ORD_0012195</t>
  </si>
  <si>
    <t>ORD_0012196</t>
  </si>
  <si>
    <t>ORD_0012197</t>
  </si>
  <si>
    <t>ORD_0012198</t>
  </si>
  <si>
    <t>ORD_0012199</t>
  </si>
  <si>
    <t>ORD_0012200</t>
  </si>
  <si>
    <t>ORD_0012201</t>
  </si>
  <si>
    <t>ORD_0012202</t>
  </si>
  <si>
    <t>ORD_0012203</t>
  </si>
  <si>
    <t>ORD_0012204</t>
  </si>
  <si>
    <t>ORD_0012205</t>
  </si>
  <si>
    <t>ORD_0012206</t>
  </si>
  <si>
    <t>ORD_0012207</t>
  </si>
  <si>
    <t>ORD_0012208</t>
  </si>
  <si>
    <t>ORD_0012209</t>
  </si>
  <si>
    <t>ORD_0012210</t>
  </si>
  <si>
    <t>ORD_0012211</t>
  </si>
  <si>
    <t>ORD_0012212</t>
  </si>
  <si>
    <t>ORD_0012213</t>
  </si>
  <si>
    <t>ORD_0012214</t>
  </si>
  <si>
    <t>ORD_0012215</t>
  </si>
  <si>
    <t>ORD_0012216</t>
  </si>
  <si>
    <t>ORD_0012217</t>
  </si>
  <si>
    <t>ORD_0012218</t>
  </si>
  <si>
    <t>Nampan / Tray, Other, Saringan / Strainer, Spatula</t>
  </si>
  <si>
    <t>ORD_0012219</t>
  </si>
  <si>
    <t>ORD_0012220</t>
  </si>
  <si>
    <t>ORD_0012221</t>
  </si>
  <si>
    <t>ORD_0012222</t>
  </si>
  <si>
    <t>Baskom / Mangkok Besar, Nampan / Tray, Peralatan Makan, Tempat Nasi</t>
  </si>
  <si>
    <t>ORD_0012223</t>
  </si>
  <si>
    <t>ORD_0012224</t>
  </si>
  <si>
    <t>ORD_0012225</t>
  </si>
  <si>
    <t>ORD_0012226</t>
  </si>
  <si>
    <t>ORD_0012227</t>
  </si>
  <si>
    <t>ORD_0012228</t>
  </si>
  <si>
    <t>ORD_0012229</t>
  </si>
  <si>
    <t>ORD_0012230</t>
  </si>
  <si>
    <t>ORD_0012231</t>
  </si>
  <si>
    <t>ORD_0012232</t>
  </si>
  <si>
    <t>Other, Piring</t>
  </si>
  <si>
    <t>ORD_0012233</t>
  </si>
  <si>
    <t>ORD_0012234</t>
  </si>
  <si>
    <t>ORD_0012235</t>
  </si>
  <si>
    <t>ORD_0012236</t>
  </si>
  <si>
    <t>ORD_0012237</t>
  </si>
  <si>
    <t>ORD_0012238</t>
  </si>
  <si>
    <t>ORD_0012239</t>
  </si>
  <si>
    <t>ORD_0012240</t>
  </si>
  <si>
    <t>ORD_0012241</t>
  </si>
  <si>
    <t>ORD_0012242</t>
  </si>
  <si>
    <t>ORD_0012243</t>
  </si>
  <si>
    <t>ORD_0012244</t>
  </si>
  <si>
    <t>ORD_0012245</t>
  </si>
  <si>
    <t>ORD_0012246</t>
  </si>
  <si>
    <t>ORD_0012247</t>
  </si>
  <si>
    <t>ORD_0012248</t>
  </si>
  <si>
    <t>ORD_0012249</t>
  </si>
  <si>
    <t>ORD_0012250</t>
  </si>
  <si>
    <t>ORD_0012251</t>
  </si>
  <si>
    <t>ORD_0012252</t>
  </si>
  <si>
    <t>ORD_0012253</t>
  </si>
  <si>
    <t>ORD_0012254</t>
  </si>
  <si>
    <t>ORD_0012255</t>
  </si>
  <si>
    <t>ORD_0012256</t>
  </si>
  <si>
    <t>ORD_0012257</t>
  </si>
  <si>
    <t>ORD_0012258</t>
  </si>
  <si>
    <t>ORD_0012259</t>
  </si>
  <si>
    <t>ORD_0012260</t>
  </si>
  <si>
    <t>ORD_0012261</t>
  </si>
  <si>
    <t>ORD_0012262</t>
  </si>
  <si>
    <t>ORD_0012263</t>
  </si>
  <si>
    <t>ORD_0012264</t>
  </si>
  <si>
    <t>ORD_0012265</t>
  </si>
  <si>
    <t>ORD_0012266</t>
  </si>
  <si>
    <t>ORD_0012267</t>
  </si>
  <si>
    <t>ORD_0012268</t>
  </si>
  <si>
    <t>ORD_0012269</t>
  </si>
  <si>
    <t>ORD_0012270</t>
  </si>
  <si>
    <t>ORD_0012271</t>
  </si>
  <si>
    <t>ORD_0012272</t>
  </si>
  <si>
    <t>ORD_0012273</t>
  </si>
  <si>
    <t>ORD_0012274</t>
  </si>
  <si>
    <t>ORD_0012275</t>
  </si>
  <si>
    <t>ORD_0012276</t>
  </si>
  <si>
    <t>ORD_0012277</t>
  </si>
  <si>
    <t>ORD_0012278</t>
  </si>
  <si>
    <t>ORD_0012279</t>
  </si>
  <si>
    <t>ORD_0012280</t>
  </si>
  <si>
    <t>Perlengkapan Packing, Tempat Nasi</t>
  </si>
  <si>
    <t>ORD_0012281</t>
  </si>
  <si>
    <t>ORD_0012282</t>
  </si>
  <si>
    <t>ORD_0012283</t>
  </si>
  <si>
    <t>Baskom / Mangkok Besar, Keranjang</t>
  </si>
  <si>
    <t>ORD_0012284</t>
  </si>
  <si>
    <t>ORD_0012285</t>
  </si>
  <si>
    <t>ORD_0012286</t>
  </si>
  <si>
    <t>ORD_0012287</t>
  </si>
  <si>
    <t>ORD_0012288</t>
  </si>
  <si>
    <t>ORD_0012289</t>
  </si>
  <si>
    <t>ORD_0012290</t>
  </si>
  <si>
    <t>ORD_0012291</t>
  </si>
  <si>
    <t>ORD_0012292</t>
  </si>
  <si>
    <t>ORD_0012293</t>
  </si>
  <si>
    <t>ORD_0012294</t>
  </si>
  <si>
    <t>Perlengkapan Packing, Plastik / Wadah Plastik, Rak / Rak Serbaguna, Sikat / Pembersih</t>
  </si>
  <si>
    <t>ORD_0012295</t>
  </si>
  <si>
    <t>ORD_0012296</t>
  </si>
  <si>
    <t>ORD_0012297</t>
  </si>
  <si>
    <t>ORD_0012298</t>
  </si>
  <si>
    <t>ORD_0012299</t>
  </si>
  <si>
    <t>ORD_0012300</t>
  </si>
  <si>
    <t>ORD_0012301</t>
  </si>
  <si>
    <t>ORD_0012302</t>
  </si>
  <si>
    <t>ORD_0012303</t>
  </si>
  <si>
    <t>ORD_0012304</t>
  </si>
  <si>
    <t>ORD_0012305</t>
  </si>
  <si>
    <t>ORD_0012306</t>
  </si>
  <si>
    <t>ORD_0012307</t>
  </si>
  <si>
    <t>ORD_0012308</t>
  </si>
  <si>
    <t>ORD_0012309</t>
  </si>
  <si>
    <t>ORD_0012310</t>
  </si>
  <si>
    <t>ORD_0012311</t>
  </si>
  <si>
    <t>ORD_0012312</t>
  </si>
  <si>
    <t>ORD_0012313</t>
  </si>
  <si>
    <t>ORD_0012314</t>
  </si>
  <si>
    <t>ORD_0012315</t>
  </si>
  <si>
    <t>ORD_0012316</t>
  </si>
  <si>
    <t>ORD_0012317</t>
  </si>
  <si>
    <t>ORD_0012318</t>
  </si>
  <si>
    <t>ORD_0012319</t>
  </si>
  <si>
    <t>ORD_0012320</t>
  </si>
  <si>
    <t>Botol / Gelas / Mug, Nampan / Tray, Toples / Sealware</t>
  </si>
  <si>
    <t>ORD_0012321</t>
  </si>
  <si>
    <t>Botol / Gelas / Mug, Toples / Sealware</t>
  </si>
  <si>
    <t>ORD_0012322</t>
  </si>
  <si>
    <t>ORD_0012323</t>
  </si>
  <si>
    <t>ORD_0012324</t>
  </si>
  <si>
    <t>ORD_0012325</t>
  </si>
  <si>
    <t>ORD_0012326</t>
  </si>
  <si>
    <t>ORD_0012327</t>
  </si>
  <si>
    <t>ORD_0012328</t>
  </si>
  <si>
    <t>ORD_0012329</t>
  </si>
  <si>
    <t>ORD_0012330</t>
  </si>
  <si>
    <t>ORD_0012331</t>
  </si>
  <si>
    <t>ORD_0012332</t>
  </si>
  <si>
    <t>ORD_0012333</t>
  </si>
  <si>
    <t>ORD_0012334</t>
  </si>
  <si>
    <t>ORD_0012335</t>
  </si>
  <si>
    <t>ORD_0012336</t>
  </si>
  <si>
    <t>ORD_0012337</t>
  </si>
  <si>
    <t>ORD_0012338</t>
  </si>
  <si>
    <t>Baskom / Mangkok Besar, Botol / Gelas / Mug, Keranjang, Other, Pengolah Bumbu / Sayur, Pisau / Alat Potong</t>
  </si>
  <si>
    <t>ORD_0012339</t>
  </si>
  <si>
    <t>Baskom / Mangkok Besar, Botol / Gelas / Mug, Other, Pengolah Bumbu / Sayur, Pisau / Alat Potong</t>
  </si>
  <si>
    <t>ORD_0012340</t>
  </si>
  <si>
    <t>ORD_0012341</t>
  </si>
  <si>
    <t>ORD_0012342</t>
  </si>
  <si>
    <t>ORD_0012343</t>
  </si>
  <si>
    <t>ORD_0012344</t>
  </si>
  <si>
    <t>ORD_0012345</t>
  </si>
  <si>
    <t>ORD_0012346</t>
  </si>
  <si>
    <t>ORD_0012347</t>
  </si>
  <si>
    <t>ORD_0012348</t>
  </si>
  <si>
    <t>ORD_0012349</t>
  </si>
  <si>
    <t>ORD_0012350</t>
  </si>
  <si>
    <t>ORD_0012351</t>
  </si>
  <si>
    <t>ORD_0012352</t>
  </si>
  <si>
    <t>ORD_0012353</t>
  </si>
  <si>
    <t>ORD_0012354</t>
  </si>
  <si>
    <t>ORD_0012355</t>
  </si>
  <si>
    <t>ORD_0012356</t>
  </si>
  <si>
    <t>ORD_0012357</t>
  </si>
  <si>
    <t>ORD_0012358</t>
  </si>
  <si>
    <t>ORD_0012359</t>
  </si>
  <si>
    <t>ORD_0012360</t>
  </si>
  <si>
    <t>ORD_0012361</t>
  </si>
  <si>
    <t>ORD_0012362</t>
  </si>
  <si>
    <t>ORD_0012363</t>
  </si>
  <si>
    <t>ORD_0012364</t>
  </si>
  <si>
    <t>ORD_0012365</t>
  </si>
  <si>
    <t>ORD_0012366</t>
  </si>
  <si>
    <t>ORD_0012367</t>
  </si>
  <si>
    <t>ORD_0012368</t>
  </si>
  <si>
    <t>ORD_0012369</t>
  </si>
  <si>
    <t>ORD_0012370</t>
  </si>
  <si>
    <t>ORD_0012371</t>
  </si>
  <si>
    <t>ORD_0012372</t>
  </si>
  <si>
    <t>ORD_0012373</t>
  </si>
  <si>
    <t>ORD_0012374</t>
  </si>
  <si>
    <t>Other, Pisau / Alat Potong, Plastik / Wadah Plastik, Spatula</t>
  </si>
  <si>
    <t>ORD_0012375</t>
  </si>
  <si>
    <t>ORD_0012376</t>
  </si>
  <si>
    <t>ORD_0012377</t>
  </si>
  <si>
    <t>ORD_0012378</t>
  </si>
  <si>
    <t>ORD_0012379</t>
  </si>
  <si>
    <t>ORD_0012380</t>
  </si>
  <si>
    <t>ORD_0012381</t>
  </si>
  <si>
    <t>ORD_0012382</t>
  </si>
  <si>
    <t>ORD_0012383</t>
  </si>
  <si>
    <t>ORD_0012384</t>
  </si>
  <si>
    <t>ORD_0012385</t>
  </si>
  <si>
    <t>ORD_0012386</t>
  </si>
  <si>
    <t>ORD_0012387</t>
  </si>
  <si>
    <t>ORD_0012388</t>
  </si>
  <si>
    <t>ORD_0012389</t>
  </si>
  <si>
    <t>ORD_0012390</t>
  </si>
  <si>
    <t>ORD_0012391</t>
  </si>
  <si>
    <t>ORD_0012392</t>
  </si>
  <si>
    <t>ORD_0012393</t>
  </si>
  <si>
    <t>ORD_0012394</t>
  </si>
  <si>
    <t>ORD_0012395</t>
  </si>
  <si>
    <t>ORD_0012396</t>
  </si>
  <si>
    <t>Other, Piring, Sikat / Pembersih</t>
  </si>
  <si>
    <t>ORD_0012397</t>
  </si>
  <si>
    <t>ORD_0012398</t>
  </si>
  <si>
    <t>Baskom / Mangkok Besar, Nampan / Tray, Perlengkapan Packing</t>
  </si>
  <si>
    <t>ORD_0012399</t>
  </si>
  <si>
    <t>ORD_0012400</t>
  </si>
  <si>
    <t>ORD_0012401</t>
  </si>
  <si>
    <t>ORD_0012402</t>
  </si>
  <si>
    <t>ORD_0012403</t>
  </si>
  <si>
    <t>ORD_0012404</t>
  </si>
  <si>
    <t>ORD_0012405</t>
  </si>
  <si>
    <t>ORD_0012406</t>
  </si>
  <si>
    <t>ORD_0012407</t>
  </si>
  <si>
    <t>ORD_0012408</t>
  </si>
  <si>
    <t>ORD_0012409</t>
  </si>
  <si>
    <t>ORD_0012410</t>
  </si>
  <si>
    <t>ORD_0012411</t>
  </si>
  <si>
    <t>ORD_0012412</t>
  </si>
  <si>
    <t>ORD_0012413</t>
  </si>
  <si>
    <t>ORD_0012414</t>
  </si>
  <si>
    <t>ORD_0012415</t>
  </si>
  <si>
    <t>ORD_0012416</t>
  </si>
  <si>
    <t>Baskom / Mangkok Besar, Nampan / Tray, Spatula</t>
  </si>
  <si>
    <t>ORD_0012417</t>
  </si>
  <si>
    <t>ORD_0012418</t>
  </si>
  <si>
    <t>ORD_0012419</t>
  </si>
  <si>
    <t>ORD_0012420</t>
  </si>
  <si>
    <t>ORD_0012421</t>
  </si>
  <si>
    <t>ORD_0012422</t>
  </si>
  <si>
    <t>ORD_0012423</t>
  </si>
  <si>
    <t>ORD_0012424</t>
  </si>
  <si>
    <t>Other, Peralatan Makan, Perlengkapan Packing, Pisau / Alat Potong, Spatula, Talenan</t>
  </si>
  <si>
    <t>ORD_0012425</t>
  </si>
  <si>
    <t>ORD_0012426</t>
  </si>
  <si>
    <t>ORD_0012427</t>
  </si>
  <si>
    <t>Baskom / Mangkok Besar, Botol / Gelas / Mug, Nampan / Tray</t>
  </si>
  <si>
    <t>ORD_0012428</t>
  </si>
  <si>
    <t>ORD_0012429</t>
  </si>
  <si>
    <t>ORD_0012430</t>
  </si>
  <si>
    <t>ORD_0012431</t>
  </si>
  <si>
    <t>ORD_0012432</t>
  </si>
  <si>
    <t>ORD_0012433</t>
  </si>
  <si>
    <t>ORD_0012434</t>
  </si>
  <si>
    <t>ORD_0012435</t>
  </si>
  <si>
    <t>ORD_0012436</t>
  </si>
  <si>
    <t>ORD_0012437</t>
  </si>
  <si>
    <t>ORD_0012438</t>
  </si>
  <si>
    <t>ORD_0012439</t>
  </si>
  <si>
    <t>ORD_0012440</t>
  </si>
  <si>
    <t>ORD_0012441</t>
  </si>
  <si>
    <t>ORD_0012442</t>
  </si>
  <si>
    <t>ORD_0012443</t>
  </si>
  <si>
    <t>ORD_0012444</t>
  </si>
  <si>
    <t>ORD_0012445</t>
  </si>
  <si>
    <t>ORD_0012446</t>
  </si>
  <si>
    <t>ORD_0012447</t>
  </si>
  <si>
    <t>ORD_0012448</t>
  </si>
  <si>
    <t>ORD_0012449</t>
  </si>
  <si>
    <t>ORD_0012450</t>
  </si>
  <si>
    <t>ORD_0012451</t>
  </si>
  <si>
    <t>ORD_0012452</t>
  </si>
  <si>
    <t>ORD_0012453</t>
  </si>
  <si>
    <t>ORD_0012454</t>
  </si>
  <si>
    <t>ORD_0012455</t>
  </si>
  <si>
    <t>ORD_0012456</t>
  </si>
  <si>
    <t>ORD_0012457</t>
  </si>
  <si>
    <t>ORD_0012458</t>
  </si>
  <si>
    <t>ORD_0012459</t>
  </si>
  <si>
    <t>ORD_0012460</t>
  </si>
  <si>
    <t>ORD_0012461</t>
  </si>
  <si>
    <t>ORD_0012462</t>
  </si>
  <si>
    <t>ORD_0012463</t>
  </si>
  <si>
    <t>ORD_0012464</t>
  </si>
  <si>
    <t>ORD_0012465</t>
  </si>
  <si>
    <t>ORD_0012466</t>
  </si>
  <si>
    <t>ORD_0012467</t>
  </si>
  <si>
    <t>ORD_0012468</t>
  </si>
  <si>
    <t>ORD_0012469</t>
  </si>
  <si>
    <t>ORD_0012470</t>
  </si>
  <si>
    <t>ORD_0012471</t>
  </si>
  <si>
    <t>ORD_0012472</t>
  </si>
  <si>
    <t>ORD_0012473</t>
  </si>
  <si>
    <t>ORD_0012474</t>
  </si>
  <si>
    <t>ORD_0012475</t>
  </si>
  <si>
    <t>ORD_0012476</t>
  </si>
  <si>
    <t>ORD_0012477</t>
  </si>
  <si>
    <t>ORD_0012478</t>
  </si>
  <si>
    <t>ORD_0012479</t>
  </si>
  <si>
    <t>ORD_0012480</t>
  </si>
  <si>
    <t>ORD_0012481</t>
  </si>
  <si>
    <t>ORD_0012482</t>
  </si>
  <si>
    <t>ORD_0012483</t>
  </si>
  <si>
    <t>ORD_0012484</t>
  </si>
  <si>
    <t>ORD_0012485</t>
  </si>
  <si>
    <t>ORD_0012486</t>
  </si>
  <si>
    <t>ORD_0012487</t>
  </si>
  <si>
    <t>ORD_0012488</t>
  </si>
  <si>
    <t>ORD_0012489</t>
  </si>
  <si>
    <t>ORD_0012490</t>
  </si>
  <si>
    <t>ORD_0012491</t>
  </si>
  <si>
    <t>ORD_0012492</t>
  </si>
  <si>
    <t>ORD_0012493</t>
  </si>
  <si>
    <t>ORD_0012494</t>
  </si>
  <si>
    <t>ORD_0012495</t>
  </si>
  <si>
    <t>ORD_0012496</t>
  </si>
  <si>
    <t>Celengan, Other, Pisau / Alat Potong</t>
  </si>
  <si>
    <t>ORD_0012497</t>
  </si>
  <si>
    <t>ORD_0012498</t>
  </si>
  <si>
    <t>ORD_0012499</t>
  </si>
  <si>
    <t>ORD_0012500</t>
  </si>
  <si>
    <t>ORD_0012501</t>
  </si>
  <si>
    <t>ORD_0012502</t>
  </si>
  <si>
    <t>ORD_0012503</t>
  </si>
  <si>
    <t>ORD_0012504</t>
  </si>
  <si>
    <t>ORD_0012505</t>
  </si>
  <si>
    <t>ORD_0012506</t>
  </si>
  <si>
    <t>ORD_0012507</t>
  </si>
  <si>
    <t>ORD_0012508</t>
  </si>
  <si>
    <t>ORD_0012509</t>
  </si>
  <si>
    <t>ORD_0012510</t>
  </si>
  <si>
    <t>ORD_0012511</t>
  </si>
  <si>
    <t>ORD_0012512</t>
  </si>
  <si>
    <t>ORD_0012513</t>
  </si>
  <si>
    <t>ORD_0012514</t>
  </si>
  <si>
    <t>ORD_0012515</t>
  </si>
  <si>
    <t>ORD_0012516</t>
  </si>
  <si>
    <t>ORD_0012517</t>
  </si>
  <si>
    <t>ORD_0012518</t>
  </si>
  <si>
    <t>ORD_0012519</t>
  </si>
  <si>
    <t>ORD_0012520</t>
  </si>
  <si>
    <t>ORD_0012521</t>
  </si>
  <si>
    <t>ORD_0012522</t>
  </si>
  <si>
    <t>ORD_0012523</t>
  </si>
  <si>
    <t>ORD_0012524</t>
  </si>
  <si>
    <t>ORD_0012525</t>
  </si>
  <si>
    <t>ORD_0012526</t>
  </si>
  <si>
    <t>ORD_0012527</t>
  </si>
  <si>
    <t>ORD_0012528</t>
  </si>
  <si>
    <t>ORD_0012529</t>
  </si>
  <si>
    <t>ORD_0012530</t>
  </si>
  <si>
    <t>ORD_0012531</t>
  </si>
  <si>
    <t>ORD_0012532</t>
  </si>
  <si>
    <t>ORD_0012533</t>
  </si>
  <si>
    <t>ORD_0012534</t>
  </si>
  <si>
    <t>ORD_0012535</t>
  </si>
  <si>
    <t>ORD_0012536</t>
  </si>
  <si>
    <t>ORD_0012537</t>
  </si>
  <si>
    <t>ORD_0012538</t>
  </si>
  <si>
    <t>ORD_0012539</t>
  </si>
  <si>
    <t>ORD_0012540</t>
  </si>
  <si>
    <t>ORD_0012541</t>
  </si>
  <si>
    <t>ORD_0012542</t>
  </si>
  <si>
    <t>ORD_0012543</t>
  </si>
  <si>
    <t>ORD_0012544</t>
  </si>
  <si>
    <t>ORD_0012545</t>
  </si>
  <si>
    <t>ORD_0012546</t>
  </si>
  <si>
    <t>Mangkok, Nampan / Tray</t>
  </si>
  <si>
    <t>ORD_0012547</t>
  </si>
  <si>
    <t>ORD_0012548</t>
  </si>
  <si>
    <t>ORD_0012549</t>
  </si>
  <si>
    <t>ORD_0012550</t>
  </si>
  <si>
    <t>ORD_0012551</t>
  </si>
  <si>
    <t>ORD_0012552</t>
  </si>
  <si>
    <t>ORD_0012553</t>
  </si>
  <si>
    <t>ORD_0012554</t>
  </si>
  <si>
    <t>ORD_0012555</t>
  </si>
  <si>
    <t>Aksesoris Pintu, Other, Peralatan Kamar Mandi</t>
  </si>
  <si>
    <t>ORD_0012556</t>
  </si>
  <si>
    <t>ORD_0012557</t>
  </si>
  <si>
    <t>Aksesoris Pintu, Nampan / Tray, Other, Peralatan Kamar Mandi</t>
  </si>
  <si>
    <t>ORD_0012558</t>
  </si>
  <si>
    <t>ORD_0012559</t>
  </si>
  <si>
    <t>ORD_0012560</t>
  </si>
  <si>
    <t>ORD_0012561</t>
  </si>
  <si>
    <t>ORD_0012562</t>
  </si>
  <si>
    <t>ORD_0012563</t>
  </si>
  <si>
    <t>ORD_0012564</t>
  </si>
  <si>
    <t>Aksesoris ID Card, Keranjang, Nampan / Tray, Other, Toples / Sealware</t>
  </si>
  <si>
    <t>ORD_0012565</t>
  </si>
  <si>
    <t>ORD_0000493</t>
  </si>
  <si>
    <t>2025-04</t>
  </si>
  <si>
    <t>ORD_0000494</t>
  </si>
  <si>
    <t>ORD_0000495</t>
  </si>
  <si>
    <t>ORD_0000496</t>
  </si>
  <si>
    <t>ORD_0000497</t>
  </si>
  <si>
    <t>ORD_0000498</t>
  </si>
  <si>
    <t>ORD_0000499</t>
  </si>
  <si>
    <t>ORD_0000500</t>
  </si>
  <si>
    <t>ORD_0000501</t>
  </si>
  <si>
    <t>ORD_0000502</t>
  </si>
  <si>
    <t>ORD_0000503</t>
  </si>
  <si>
    <t>ORD_0000504</t>
  </si>
  <si>
    <t>ORD_0000505</t>
  </si>
  <si>
    <t>ORD_0000506</t>
  </si>
  <si>
    <t>ORD_0000507</t>
  </si>
  <si>
    <t>ORD_0000508</t>
  </si>
  <si>
    <t>ORD_0000509</t>
  </si>
  <si>
    <t>ORD_0000510</t>
  </si>
  <si>
    <t>ORD_0000511</t>
  </si>
  <si>
    <t>ORD_0000512</t>
  </si>
  <si>
    <t>ORD_0000513</t>
  </si>
  <si>
    <t>ORD_0000514</t>
  </si>
  <si>
    <t>ORD_0000515</t>
  </si>
  <si>
    <t>ORD_0000516</t>
  </si>
  <si>
    <t>ORD_0000517</t>
  </si>
  <si>
    <t>ORD_0000518</t>
  </si>
  <si>
    <t>ORD_0000519</t>
  </si>
  <si>
    <t>ORD_0000520</t>
  </si>
  <si>
    <t>ORD_0000521</t>
  </si>
  <si>
    <t>ORD_0000522</t>
  </si>
  <si>
    <t>ORD_0000523</t>
  </si>
  <si>
    <t>ORD_0000524</t>
  </si>
  <si>
    <t>ORD_0000525</t>
  </si>
  <si>
    <t>ORD_0000526</t>
  </si>
  <si>
    <t>ORD_0000527</t>
  </si>
  <si>
    <t>Celengan, Perlengkapan Packing, Pisau / Alat Potong</t>
  </si>
  <si>
    <t>ORD_0000528</t>
  </si>
  <si>
    <t>ORD_0000529</t>
  </si>
  <si>
    <t>ORD_0000530</t>
  </si>
  <si>
    <t>ORD_0000531</t>
  </si>
  <si>
    <t>ORD_0000532</t>
  </si>
  <si>
    <t>ORD_0000533</t>
  </si>
  <si>
    <t>ORD_0000534</t>
  </si>
  <si>
    <t>ORD_0000535</t>
  </si>
  <si>
    <t>ORD_0000536</t>
  </si>
  <si>
    <t>ORD_0000537</t>
  </si>
  <si>
    <t>ORD_0000538</t>
  </si>
  <si>
    <t>ORD_0000539</t>
  </si>
  <si>
    <t>ORD_0000540</t>
  </si>
  <si>
    <t>ORD_0000541</t>
  </si>
  <si>
    <t>ORD_0000542</t>
  </si>
  <si>
    <t>ORD_0000543</t>
  </si>
  <si>
    <t>ORD_0000544</t>
  </si>
  <si>
    <t>ORD_0000545</t>
  </si>
  <si>
    <t>ORD_0000546</t>
  </si>
  <si>
    <t>ORD_0000547</t>
  </si>
  <si>
    <t>ORD_0000548</t>
  </si>
  <si>
    <t>ORD_0000549</t>
  </si>
  <si>
    <t>ORD_0000550</t>
  </si>
  <si>
    <t>ORD_0000551</t>
  </si>
  <si>
    <t>ORD_0000552</t>
  </si>
  <si>
    <t>ORD_0000553</t>
  </si>
  <si>
    <t>ORD_0000554</t>
  </si>
  <si>
    <t>ORD_0000555</t>
  </si>
  <si>
    <t>ORD_0000556</t>
  </si>
  <si>
    <t>ORD_0000557</t>
  </si>
  <si>
    <t>ORD_0000558</t>
  </si>
  <si>
    <t>ORD_0000559</t>
  </si>
  <si>
    <t>ORD_0000560</t>
  </si>
  <si>
    <t>ORD_0000561</t>
  </si>
  <si>
    <t>ORD_0000562</t>
  </si>
  <si>
    <t>ORD_0000563</t>
  </si>
  <si>
    <t>ORD_0000564</t>
  </si>
  <si>
    <t>ORD_0000565</t>
  </si>
  <si>
    <t>ORD_0000566</t>
  </si>
  <si>
    <t>ORD_0000567</t>
  </si>
  <si>
    <t>ORD_0000568</t>
  </si>
  <si>
    <t>ORD_0000569</t>
  </si>
  <si>
    <t>ORD_0000570</t>
  </si>
  <si>
    <t>ORD_0000571</t>
  </si>
  <si>
    <t>ORD_0000572</t>
  </si>
  <si>
    <t>ORD_0000573</t>
  </si>
  <si>
    <t>ORD_0000574</t>
  </si>
  <si>
    <t>ORD_0000575</t>
  </si>
  <si>
    <t>ORD_0000576</t>
  </si>
  <si>
    <t>ORD_0000577</t>
  </si>
  <si>
    <t>ORD_0000578</t>
  </si>
  <si>
    <t>ORD_0000579</t>
  </si>
  <si>
    <t>ORD_0000580</t>
  </si>
  <si>
    <t>ORD_0000581</t>
  </si>
  <si>
    <t>ORD_0000582</t>
  </si>
  <si>
    <t>ORD_0000583</t>
  </si>
  <si>
    <t>ORD_0000584</t>
  </si>
  <si>
    <t>ORD_0000585</t>
  </si>
  <si>
    <t>ORD_0000586</t>
  </si>
  <si>
    <t>ORD_0000587</t>
  </si>
  <si>
    <t>ORD_0000588</t>
  </si>
  <si>
    <t>ORD_0000589</t>
  </si>
  <si>
    <t>ORD_0000590</t>
  </si>
  <si>
    <t>ORD_0000591</t>
  </si>
  <si>
    <t>ORD_0000592</t>
  </si>
  <si>
    <t>ORD_0000593</t>
  </si>
  <si>
    <t>ORD_0000594</t>
  </si>
  <si>
    <t>ORD_0000595</t>
  </si>
  <si>
    <t>ORD_0000596</t>
  </si>
  <si>
    <t>ORD_0000597</t>
  </si>
  <si>
    <t>ORD_0000598</t>
  </si>
  <si>
    <t>ORD_0000599</t>
  </si>
  <si>
    <t>ORD_0000600</t>
  </si>
  <si>
    <t>ORD_0000601</t>
  </si>
  <si>
    <t>ORD_0000602</t>
  </si>
  <si>
    <t>ORD_0000603</t>
  </si>
  <si>
    <t>ORD_0000604</t>
  </si>
  <si>
    <t>ORD_0000605</t>
  </si>
  <si>
    <t>ORD_0000606</t>
  </si>
  <si>
    <t>ORD_0000607</t>
  </si>
  <si>
    <t>ORD_0000608</t>
  </si>
  <si>
    <t>ORD_0000609</t>
  </si>
  <si>
    <t>ORD_0000610</t>
  </si>
  <si>
    <t>ORD_0000611</t>
  </si>
  <si>
    <t>ORD_0000612</t>
  </si>
  <si>
    <t>ORD_0000613</t>
  </si>
  <si>
    <t>ORD_0000614</t>
  </si>
  <si>
    <t>ORD_0000615</t>
  </si>
  <si>
    <t>ORD_0000616</t>
  </si>
  <si>
    <t>ORD_0000617</t>
  </si>
  <si>
    <t>ORD_0000618</t>
  </si>
  <si>
    <t>ORD_0000619</t>
  </si>
  <si>
    <t>ORD_0000620</t>
  </si>
  <si>
    <t>ORD_0000621</t>
  </si>
  <si>
    <t>ORD_0000622</t>
  </si>
  <si>
    <t>ORD_0000623</t>
  </si>
  <si>
    <t>ORD_0000624</t>
  </si>
  <si>
    <t>ORD_0000625</t>
  </si>
  <si>
    <t>ORD_0000626</t>
  </si>
  <si>
    <t>ORD_0000627</t>
  </si>
  <si>
    <t>ORD_0000628</t>
  </si>
  <si>
    <t>ORD_0000629</t>
  </si>
  <si>
    <t>ORD_0000630</t>
  </si>
  <si>
    <t>Penjual (Manual)</t>
  </si>
  <si>
    <t>Produk habis</t>
  </si>
  <si>
    <t>ORD_0000631</t>
  </si>
  <si>
    <t>ORD_0000632</t>
  </si>
  <si>
    <t>ORD_0000633</t>
  </si>
  <si>
    <t>ORD_0000634</t>
  </si>
  <si>
    <t>ORD_0000635</t>
  </si>
  <si>
    <t>ORD_0000636</t>
  </si>
  <si>
    <t>ORD_0000637</t>
  </si>
  <si>
    <t>Keranjang, Plastik / Wadah Plastik, Sikat / Pembersih</t>
  </si>
  <si>
    <t>ORD_0000638</t>
  </si>
  <si>
    <t>Bangku / Kursi Kecil, Nampan / Tray</t>
  </si>
  <si>
    <t>ORD_0000639</t>
  </si>
  <si>
    <t>ORD_0000640</t>
  </si>
  <si>
    <t>ORD_0000641</t>
  </si>
  <si>
    <t>ORD_0000642</t>
  </si>
  <si>
    <t>ORD_0000643</t>
  </si>
  <si>
    <t>ORD_0000644</t>
  </si>
  <si>
    <t>ORD_0000645</t>
  </si>
  <si>
    <t>ORD_0000646</t>
  </si>
  <si>
    <t>ORD_0000647</t>
  </si>
  <si>
    <t>ORD_0000648</t>
  </si>
  <si>
    <t>ORD_0000649</t>
  </si>
  <si>
    <t>ORD_0000650</t>
  </si>
  <si>
    <t>ORD_0000651</t>
  </si>
  <si>
    <t>ORD_0000652</t>
  </si>
  <si>
    <t>ORD_0000653</t>
  </si>
  <si>
    <t>ORD_0000654</t>
  </si>
  <si>
    <t>ORD_0000655</t>
  </si>
  <si>
    <t>ORD_0000656</t>
  </si>
  <si>
    <t>ORD_0000657</t>
  </si>
  <si>
    <t>ORD_0000658</t>
  </si>
  <si>
    <t>ORD_0000659</t>
  </si>
  <si>
    <t>ORD_0000660</t>
  </si>
  <si>
    <t>ORD_0000661</t>
  </si>
  <si>
    <t>ORD_0000662</t>
  </si>
  <si>
    <t>ORD_0000663</t>
  </si>
  <si>
    <t>ORD_0000664</t>
  </si>
  <si>
    <t>ORD_0000665</t>
  </si>
  <si>
    <t>ORD_0000666</t>
  </si>
  <si>
    <t>ORD_0000667</t>
  </si>
  <si>
    <t>ORD_0000668</t>
  </si>
  <si>
    <t>ORD_0000669</t>
  </si>
  <si>
    <t>ORD_0000670</t>
  </si>
  <si>
    <t>ORD_0000671</t>
  </si>
  <si>
    <t>ORD_0000672</t>
  </si>
  <si>
    <t>ORD_0000673</t>
  </si>
  <si>
    <t>ORD_0000674</t>
  </si>
  <si>
    <t>ORD_0000675</t>
  </si>
  <si>
    <t>ORD_0000676</t>
  </si>
  <si>
    <t>ORD_0000677</t>
  </si>
  <si>
    <t>ORD_0000678</t>
  </si>
  <si>
    <t>ORD_0000679</t>
  </si>
  <si>
    <t>ORD_0000680</t>
  </si>
  <si>
    <t>ORD_0000681</t>
  </si>
  <si>
    <t>ORD_0000682</t>
  </si>
  <si>
    <t>ORD_0000683</t>
  </si>
  <si>
    <t>ORD_0000684</t>
  </si>
  <si>
    <t>ORD_0000685</t>
  </si>
  <si>
    <t>ORD_0000686</t>
  </si>
  <si>
    <t>ORD_0000687</t>
  </si>
  <si>
    <t>ORD_0000688</t>
  </si>
  <si>
    <t>Aksesoris Pintu, Nampan / Tray, Other, Peralatan Makan, Pisau / Alat Potong, Plastik / Wadah Plastik, Rak / Rak Serbaguna, Sapu / Pembersih Lantai</t>
  </si>
  <si>
    <t>ORD_0000689</t>
  </si>
  <si>
    <t>ORD_0000690</t>
  </si>
  <si>
    <t>ORD_0000691</t>
  </si>
  <si>
    <t>ORD_0000692</t>
  </si>
  <si>
    <t>ORD_0000693</t>
  </si>
  <si>
    <t>ORD_0000694</t>
  </si>
  <si>
    <t>ORD_0000695</t>
  </si>
  <si>
    <t>ORD_0000696</t>
  </si>
  <si>
    <t>ORD_0000697</t>
  </si>
  <si>
    <t>ORD_0000698</t>
  </si>
  <si>
    <t>ORD_0000699</t>
  </si>
  <si>
    <t>ORD_0000700</t>
  </si>
  <si>
    <t>ORD_0000701</t>
  </si>
  <si>
    <t>ORD_0000702</t>
  </si>
  <si>
    <t>ORD_0000703</t>
  </si>
  <si>
    <t>ORD_0000704</t>
  </si>
  <si>
    <t>Gantungan Baju / Hanger, Mangkok Sambal / Saus, Nampan / Tray, Other, Pisau / Alat Potong, Saringan / Strainer</t>
  </si>
  <si>
    <t>ORD_0000705</t>
  </si>
  <si>
    <t>ORD_0000706</t>
  </si>
  <si>
    <t>ORD_0000707</t>
  </si>
  <si>
    <t>ORD_0000708</t>
  </si>
  <si>
    <t>ORD_0000709</t>
  </si>
  <si>
    <t>ORD_0000710</t>
  </si>
  <si>
    <t>ORD_0000711</t>
  </si>
  <si>
    <t>ORD_0000712</t>
  </si>
  <si>
    <t>ORD_0000713</t>
  </si>
  <si>
    <t>ORD_0000714</t>
  </si>
  <si>
    <t>ORD_0000715</t>
  </si>
  <si>
    <t>ORD_0000716</t>
  </si>
  <si>
    <t>ORD_0000717</t>
  </si>
  <si>
    <t>ORD_0000718</t>
  </si>
  <si>
    <t>ORD_0000719</t>
  </si>
  <si>
    <t>ORD_0000720</t>
  </si>
  <si>
    <t>ORD_0000721</t>
  </si>
  <si>
    <t>ORD_0000722</t>
  </si>
  <si>
    <t>ORD_0000723</t>
  </si>
  <si>
    <t>ORD_0000724</t>
  </si>
  <si>
    <t>ORD_0000725</t>
  </si>
  <si>
    <t>ORD_0000726</t>
  </si>
  <si>
    <t>ORD_0000727</t>
  </si>
  <si>
    <t>ORD_0000728</t>
  </si>
  <si>
    <t>ORD_0000729</t>
  </si>
  <si>
    <t>ORD_0000730</t>
  </si>
  <si>
    <t>ORD_0000731</t>
  </si>
  <si>
    <t>ORD_0000732</t>
  </si>
  <si>
    <t>ORD_0000733</t>
  </si>
  <si>
    <t>ORD_0000734</t>
  </si>
  <si>
    <t>ORD_0000735</t>
  </si>
  <si>
    <t>ORD_0000736</t>
  </si>
  <si>
    <t>ORD_0000737</t>
  </si>
  <si>
    <t>ORD_0000738</t>
  </si>
  <si>
    <t>ORD_0000739</t>
  </si>
  <si>
    <t>ORD_0000740</t>
  </si>
  <si>
    <t>ORD_0000741</t>
  </si>
  <si>
    <t>ORD_0000742</t>
  </si>
  <si>
    <t>ORD_0000743</t>
  </si>
  <si>
    <t>ORD_0000744</t>
  </si>
  <si>
    <t>ORD_0000745</t>
  </si>
  <si>
    <t>ORD_0000746</t>
  </si>
  <si>
    <t>ORD_0000747</t>
  </si>
  <si>
    <t>ORD_0000748</t>
  </si>
  <si>
    <t>ORD_0000749</t>
  </si>
  <si>
    <t>ORD_0000750</t>
  </si>
  <si>
    <t>ORD_0000751</t>
  </si>
  <si>
    <t>ORD_0000752</t>
  </si>
  <si>
    <t>ORD_0000753</t>
  </si>
  <si>
    <t>ORD_0000754</t>
  </si>
  <si>
    <t>ORD_0000755</t>
  </si>
  <si>
    <t>ORD_0000756</t>
  </si>
  <si>
    <t>ORD_0000757</t>
  </si>
  <si>
    <t>ORD_0000758</t>
  </si>
  <si>
    <t>ORD_0000759</t>
  </si>
  <si>
    <t>ORD_0000760</t>
  </si>
  <si>
    <t>ORD_0000761</t>
  </si>
  <si>
    <t>ORD_0000762</t>
  </si>
  <si>
    <t>ORD_0000763</t>
  </si>
  <si>
    <t>ORD_0000764</t>
  </si>
  <si>
    <t>ORD_0000765</t>
  </si>
  <si>
    <t>ORD_0000766</t>
  </si>
  <si>
    <t>ORD_0000767</t>
  </si>
  <si>
    <t>ORD_0000768</t>
  </si>
  <si>
    <t>ORD_0000769</t>
  </si>
  <si>
    <t>ORD_0000770</t>
  </si>
  <si>
    <t>ORD_0000771</t>
  </si>
  <si>
    <t>ORD_0000772</t>
  </si>
  <si>
    <t>ORD_0000773</t>
  </si>
  <si>
    <t>ORD_0000774</t>
  </si>
  <si>
    <t>ORD_0000775</t>
  </si>
  <si>
    <t>ORD_0000776</t>
  </si>
  <si>
    <t>ORD_0000777</t>
  </si>
  <si>
    <t>ORD_0000778</t>
  </si>
  <si>
    <t>ORD_0000779</t>
  </si>
  <si>
    <t>ORD_0000780</t>
  </si>
  <si>
    <t>ORD_0000781</t>
  </si>
  <si>
    <t>ORD_0000782</t>
  </si>
  <si>
    <t>ORD_0000783</t>
  </si>
  <si>
    <t>ORD_0000784</t>
  </si>
  <si>
    <t>ORD_0000785</t>
  </si>
  <si>
    <t>ORD_0000786</t>
  </si>
  <si>
    <t>ORD_0000787</t>
  </si>
  <si>
    <t>ORD_0000788</t>
  </si>
  <si>
    <t>ORD_0000789</t>
  </si>
  <si>
    <t>ORD_0000790</t>
  </si>
  <si>
    <t>ORD_0000791</t>
  </si>
  <si>
    <t>Botol / Gelas / Mug, Piring</t>
  </si>
  <si>
    <t>ORD_0000792</t>
  </si>
  <si>
    <t>ORD_0000793</t>
  </si>
  <si>
    <t>ORD_0000794</t>
  </si>
  <si>
    <t>ORD_0000795</t>
  </si>
  <si>
    <t>ORD_0000796</t>
  </si>
  <si>
    <t>ORD_0000797</t>
  </si>
  <si>
    <t>ORD_0000798</t>
  </si>
  <si>
    <t>ORD_0000799</t>
  </si>
  <si>
    <t>ORD_0000800</t>
  </si>
  <si>
    <t>ORD_0000801</t>
  </si>
  <si>
    <t>ORD_0000802</t>
  </si>
  <si>
    <t>ORD_0000803</t>
  </si>
  <si>
    <t>ORD_0000804</t>
  </si>
  <si>
    <t>ORD_0000805</t>
  </si>
  <si>
    <t>ORD_0000806</t>
  </si>
  <si>
    <t>ORD_0000807</t>
  </si>
  <si>
    <t>ORD_0000808</t>
  </si>
  <si>
    <t>ORD_0000809</t>
  </si>
  <si>
    <t>ORD_0000810</t>
  </si>
  <si>
    <t>ORD_0000811</t>
  </si>
  <si>
    <t>ORD_0000812</t>
  </si>
  <si>
    <t>ORD_0000813</t>
  </si>
  <si>
    <t>ORD_0000814</t>
  </si>
  <si>
    <t>ORD_0000815</t>
  </si>
  <si>
    <t>ORD_0000816</t>
  </si>
  <si>
    <t>ORD_0000817</t>
  </si>
  <si>
    <t>ORD_0000818</t>
  </si>
  <si>
    <t>ORD_0000819</t>
  </si>
  <si>
    <t>ORD_0000820</t>
  </si>
  <si>
    <t>ORD_0000821</t>
  </si>
  <si>
    <t>Aksesoris Pintu, Other, Perlengkapan Packing, Sapu / Pembersih Lantai, Spatula</t>
  </si>
  <si>
    <t>ORD_0000822</t>
  </si>
  <si>
    <t>ORD_0000823</t>
  </si>
  <si>
    <t>ORD_0000824</t>
  </si>
  <si>
    <t>ORD_0000825</t>
  </si>
  <si>
    <t>ORD_0000826</t>
  </si>
  <si>
    <t>ORD_0000827</t>
  </si>
  <si>
    <t>ORD_0000828</t>
  </si>
  <si>
    <t>ORD_0000829</t>
  </si>
  <si>
    <t>ORD_0000830</t>
  </si>
  <si>
    <t>ORD_0000831</t>
  </si>
  <si>
    <t>ORD_0000832</t>
  </si>
  <si>
    <t>ORD_0000833</t>
  </si>
  <si>
    <t>ORD_0000834</t>
  </si>
  <si>
    <t>ORD_0000835</t>
  </si>
  <si>
    <t>ORD_0000836</t>
  </si>
  <si>
    <t>ORD_0000837</t>
  </si>
  <si>
    <t>ORD_0000838</t>
  </si>
  <si>
    <t>ORD_0000839</t>
  </si>
  <si>
    <t>ORD_0000840</t>
  </si>
  <si>
    <t>ORD_0000841</t>
  </si>
  <si>
    <t>ORD_0000842</t>
  </si>
  <si>
    <t>ORD_0000843</t>
  </si>
  <si>
    <t>ORD_0000844</t>
  </si>
  <si>
    <t>ORD_0000845</t>
  </si>
  <si>
    <t>ORD_0000846</t>
  </si>
  <si>
    <t>ORD_0000847</t>
  </si>
  <si>
    <t>ORD_0000848</t>
  </si>
  <si>
    <t>ORD_0000849</t>
  </si>
  <si>
    <t>ORD_0000850</t>
  </si>
  <si>
    <t>ORD_0000851</t>
  </si>
  <si>
    <t>ORD_0000852</t>
  </si>
  <si>
    <t>ORD_0000853</t>
  </si>
  <si>
    <t>ORD_0000854</t>
  </si>
  <si>
    <t>ORD_0000855</t>
  </si>
  <si>
    <t>ORD_0000856</t>
  </si>
  <si>
    <t>ORD_0000857</t>
  </si>
  <si>
    <t>ORD_0000858</t>
  </si>
  <si>
    <t>ORD_0000859</t>
  </si>
  <si>
    <t>ORD_0000860</t>
  </si>
  <si>
    <t>ORD_0000861</t>
  </si>
  <si>
    <t>ORD_0000862</t>
  </si>
  <si>
    <t>ORD_0000863</t>
  </si>
  <si>
    <t>ORD_0000864</t>
  </si>
  <si>
    <t>ORD_0000865</t>
  </si>
  <si>
    <t>ORD_0000866</t>
  </si>
  <si>
    <t>ORD_0000867</t>
  </si>
  <si>
    <t>ORD_0000868</t>
  </si>
  <si>
    <t>ORD_0000869</t>
  </si>
  <si>
    <t>ORD_0000870</t>
  </si>
  <si>
    <t>ORD_0000871</t>
  </si>
  <si>
    <t>Celengan, Mangkok, Nampan / Tray</t>
  </si>
  <si>
    <t>ORD_0000872</t>
  </si>
  <si>
    <t>ORD_0000873</t>
  </si>
  <si>
    <t>ORD_0000874</t>
  </si>
  <si>
    <t>ORD_0000875</t>
  </si>
  <si>
    <t>ORD_0000876</t>
  </si>
  <si>
    <t>ORD_0000877</t>
  </si>
  <si>
    <t>ORD_0000878</t>
  </si>
  <si>
    <t>ORD_0000879</t>
  </si>
  <si>
    <t>ORD_0000880</t>
  </si>
  <si>
    <t>ORD_0000881</t>
  </si>
  <si>
    <t>ORD_0000882</t>
  </si>
  <si>
    <t>ORD_0000883</t>
  </si>
  <si>
    <t>ORD_0000884</t>
  </si>
  <si>
    <t>ORD_0000885</t>
  </si>
  <si>
    <t>ORD_0000886</t>
  </si>
  <si>
    <t>ORD_0000887</t>
  </si>
  <si>
    <t>ORD_0000888</t>
  </si>
  <si>
    <t>ORD_0000889</t>
  </si>
  <si>
    <t>ORD_0000890</t>
  </si>
  <si>
    <t>ORD_0000891</t>
  </si>
  <si>
    <t>ORD_0000892</t>
  </si>
  <si>
    <t>ORD_0000893</t>
  </si>
  <si>
    <t>ORD_0000894</t>
  </si>
  <si>
    <t>ORD_0000895</t>
  </si>
  <si>
    <t>ORD_0000896</t>
  </si>
  <si>
    <t>ORD_0000897</t>
  </si>
  <si>
    <t>ORD_0000898</t>
  </si>
  <si>
    <t>ORD_0000899</t>
  </si>
  <si>
    <t>ORD_0000900</t>
  </si>
  <si>
    <t>ORD_0000901</t>
  </si>
  <si>
    <t>ORD_0000902</t>
  </si>
  <si>
    <t>ORD_0000903</t>
  </si>
  <si>
    <t>ORD_0000904</t>
  </si>
  <si>
    <t>ORD_0000905</t>
  </si>
  <si>
    <t>ORD_0000906</t>
  </si>
  <si>
    <t>ORD_0000907</t>
  </si>
  <si>
    <t>ORD_0000908</t>
  </si>
  <si>
    <t>ORD_0000909</t>
  </si>
  <si>
    <t>ORD_0000910</t>
  </si>
  <si>
    <t>ORD_0000911</t>
  </si>
  <si>
    <t>ORD_0000912</t>
  </si>
  <si>
    <t>ORD_0000913</t>
  </si>
  <si>
    <t>ORD_0000914</t>
  </si>
  <si>
    <t>ORD_0000915</t>
  </si>
  <si>
    <t>ORD_0000916</t>
  </si>
  <si>
    <t>ORD_0000917</t>
  </si>
  <si>
    <t>ORD_0000918</t>
  </si>
  <si>
    <t>ORD_0000919</t>
  </si>
  <si>
    <t>ORD_0000920</t>
  </si>
  <si>
    <t>ORD_0000921</t>
  </si>
  <si>
    <t>ORD_0000922</t>
  </si>
  <si>
    <t>ORD_0000923</t>
  </si>
  <si>
    <t>ORD_0000924</t>
  </si>
  <si>
    <t>ORD_0000925</t>
  </si>
  <si>
    <t>ORD_0000926</t>
  </si>
  <si>
    <t>ORD_0000927</t>
  </si>
  <si>
    <t>ORD_0000928</t>
  </si>
  <si>
    <t>ORD_0000929</t>
  </si>
  <si>
    <t>ORD_0000930</t>
  </si>
  <si>
    <t>ORD_0000931</t>
  </si>
  <si>
    <t>ORD_0000932</t>
  </si>
  <si>
    <t>ORD_0000933</t>
  </si>
  <si>
    <t>ORD_0000934</t>
  </si>
  <si>
    <t>ORD_0000935</t>
  </si>
  <si>
    <t>ORD_0000936</t>
  </si>
  <si>
    <t>ORD_0000937</t>
  </si>
  <si>
    <t>ORD_0000938</t>
  </si>
  <si>
    <t>ORD_0000939</t>
  </si>
  <si>
    <t>ORD_0000940</t>
  </si>
  <si>
    <t>ORD_0000941</t>
  </si>
  <si>
    <t>ORD_0000942</t>
  </si>
  <si>
    <t>ORD_0000943</t>
  </si>
  <si>
    <t>ORD_0000944</t>
  </si>
  <si>
    <t>ORD_0000945</t>
  </si>
  <si>
    <t>Baskom / Mangkok Besar, Other, Peralatan Makan, Pisau / Alat Potong</t>
  </si>
  <si>
    <t>ORD_0000946</t>
  </si>
  <si>
    <t>ORD_0000947</t>
  </si>
  <si>
    <t>ORD_0000948</t>
  </si>
  <si>
    <t>ORD_0000949</t>
  </si>
  <si>
    <t>ORD_0000950</t>
  </si>
  <si>
    <t>ORD_0000951</t>
  </si>
  <si>
    <t>ORD_0000952</t>
  </si>
  <si>
    <t>ORD_0000953</t>
  </si>
  <si>
    <t>ORD_0000954</t>
  </si>
  <si>
    <t>ORD_0000955</t>
  </si>
  <si>
    <t>ORD_0000956</t>
  </si>
  <si>
    <t>ORD_0000957</t>
  </si>
  <si>
    <t>ORD_0000958</t>
  </si>
  <si>
    <t>ORD_0000959</t>
  </si>
  <si>
    <t>ORD_0000960</t>
  </si>
  <si>
    <t>ORD_0000961</t>
  </si>
  <si>
    <t>ORD_0000962</t>
  </si>
  <si>
    <t>ORD_0000963</t>
  </si>
  <si>
    <t>ORD_0000964</t>
  </si>
  <si>
    <t>ORD_0000965</t>
  </si>
  <si>
    <t>ORD_0000966</t>
  </si>
  <si>
    <t>ORD_0000967</t>
  </si>
  <si>
    <t>ORD_0000968</t>
  </si>
  <si>
    <t>Keranjang, Other, Pisau / Alat Potong</t>
  </si>
  <si>
    <t>ORD_0000969</t>
  </si>
  <si>
    <t>ORD_0000970</t>
  </si>
  <si>
    <t>ORD_0000971</t>
  </si>
  <si>
    <t>ORD_0000972</t>
  </si>
  <si>
    <t>ORD_0000973</t>
  </si>
  <si>
    <t>ORD_0000974</t>
  </si>
  <si>
    <t>ORD_0000975</t>
  </si>
  <si>
    <t>ORD_0000976</t>
  </si>
  <si>
    <t>ORD_0000977</t>
  </si>
  <si>
    <t>ORD_0000978</t>
  </si>
  <si>
    <t>ORD_0000979</t>
  </si>
  <si>
    <t>ORD_0000980</t>
  </si>
  <si>
    <t>ORD_0000981</t>
  </si>
  <si>
    <t>ORD_0000982</t>
  </si>
  <si>
    <t>ORD_0000983</t>
  </si>
  <si>
    <t>ORD_0000984</t>
  </si>
  <si>
    <t>ORD_0000985</t>
  </si>
  <si>
    <t>ORD_0000986</t>
  </si>
  <si>
    <t>ORD_0000987</t>
  </si>
  <si>
    <t>ORD_0000988</t>
  </si>
  <si>
    <t>ORD_0000989</t>
  </si>
  <si>
    <t>ORD_0000990</t>
  </si>
  <si>
    <t>ORD_0000991</t>
  </si>
  <si>
    <t>ORD_0000992</t>
  </si>
  <si>
    <t>ORD_0000993</t>
  </si>
  <si>
    <t>ORD_0000994</t>
  </si>
  <si>
    <t>ORD_0000995</t>
  </si>
  <si>
    <t>ORD_0000996</t>
  </si>
  <si>
    <t>ORD_0000997</t>
  </si>
  <si>
    <t>ORD_0000998</t>
  </si>
  <si>
    <t>ORD_0000999</t>
  </si>
  <si>
    <t>ORD_0001000</t>
  </si>
  <si>
    <t>ORD_0001001</t>
  </si>
  <si>
    <t>ORD_0001002</t>
  </si>
  <si>
    <t>ORD_0001003</t>
  </si>
  <si>
    <t>ORD_0001004</t>
  </si>
  <si>
    <t>ORD_0001005</t>
  </si>
  <si>
    <t>ORD_0001006</t>
  </si>
  <si>
    <t>ORD_0001007</t>
  </si>
  <si>
    <t>ORD_0001008</t>
  </si>
  <si>
    <t>ORD_0001009</t>
  </si>
  <si>
    <t>ORD_0001010</t>
  </si>
  <si>
    <t>ORD_0001011</t>
  </si>
  <si>
    <t>ORD_0001012</t>
  </si>
  <si>
    <t>ORD_0001013</t>
  </si>
  <si>
    <t>ORD_0001014</t>
  </si>
  <si>
    <t>ORD_0001015</t>
  </si>
  <si>
    <t>ORD_0001016</t>
  </si>
  <si>
    <t>ORD_0001017</t>
  </si>
  <si>
    <t>ORD_0001018</t>
  </si>
  <si>
    <t>ORD_0001019</t>
  </si>
  <si>
    <t>ORD_0001020</t>
  </si>
  <si>
    <t>ORD_0001021</t>
  </si>
  <si>
    <t>ORD_0001022</t>
  </si>
  <si>
    <t>ORD_0001023</t>
  </si>
  <si>
    <t>ORD_0001024</t>
  </si>
  <si>
    <t>ORD_0001025</t>
  </si>
  <si>
    <t>ORD_0001026</t>
  </si>
  <si>
    <t>ORD_0001027</t>
  </si>
  <si>
    <t>ORD_0001028</t>
  </si>
  <si>
    <t>ORD_0001029</t>
  </si>
  <si>
    <t>ORD_0001030</t>
  </si>
  <si>
    <t>ORD_0001031</t>
  </si>
  <si>
    <t>ORD_0001032</t>
  </si>
  <si>
    <t>ORD_0001033</t>
  </si>
  <si>
    <t>ORD_0001034</t>
  </si>
  <si>
    <t>ORD_0001035</t>
  </si>
  <si>
    <t>ORD_0001036</t>
  </si>
  <si>
    <t>ORD_0001037</t>
  </si>
  <si>
    <t>ORD_0001038</t>
  </si>
  <si>
    <t>ORD_0001039</t>
  </si>
  <si>
    <t>ORD_0001040</t>
  </si>
  <si>
    <t>ORD_0001041</t>
  </si>
  <si>
    <t>ORD_0001042</t>
  </si>
  <si>
    <t>ORD_0001043</t>
  </si>
  <si>
    <t>ORD_0001044</t>
  </si>
  <si>
    <t>ORD_0001045</t>
  </si>
  <si>
    <t>ORD_0001046</t>
  </si>
  <si>
    <t>ORD_0001047</t>
  </si>
  <si>
    <t>ORD_0001048</t>
  </si>
  <si>
    <t>ORD_0001049</t>
  </si>
  <si>
    <t>ORD_0001050</t>
  </si>
  <si>
    <t>Celengan, Mangkok</t>
  </si>
  <si>
    <t>ORD_0001051</t>
  </si>
  <si>
    <t>ORD_0001052</t>
  </si>
  <si>
    <t>ORD_0001053</t>
  </si>
  <si>
    <t>ORD_0001054</t>
  </si>
  <si>
    <t>ORD_0001055</t>
  </si>
  <si>
    <t>ORD_0001056</t>
  </si>
  <si>
    <t>ORD_0001057</t>
  </si>
  <si>
    <t>ORD_0001058</t>
  </si>
  <si>
    <t>ORD_0001059</t>
  </si>
  <si>
    <t>ORD_0001060</t>
  </si>
  <si>
    <t>ORD_0001061</t>
  </si>
  <si>
    <t>ORD_0001062</t>
  </si>
  <si>
    <t>ORD_0001063</t>
  </si>
  <si>
    <t>ORD_0001064</t>
  </si>
  <si>
    <t>ORD_0001065</t>
  </si>
  <si>
    <t>ORD_0001066</t>
  </si>
  <si>
    <t>ORD_0001067</t>
  </si>
  <si>
    <t>ORD_0001068</t>
  </si>
  <si>
    <t>ORD_0001069</t>
  </si>
  <si>
    <t>ORD_0001070</t>
  </si>
  <si>
    <t>ORD_0001071</t>
  </si>
  <si>
    <t>ORD_0001072</t>
  </si>
  <si>
    <t>ORD_0001073</t>
  </si>
  <si>
    <t>ORD_0001074</t>
  </si>
  <si>
    <t>ORD_0001075</t>
  </si>
  <si>
    <t>ORD_0001076</t>
  </si>
  <si>
    <t>ORD_0001077</t>
  </si>
  <si>
    <t>ORD_0001078</t>
  </si>
  <si>
    <t>ORD_0001079</t>
  </si>
  <si>
    <t>ORD_0001080</t>
  </si>
  <si>
    <t>ORD_0001081</t>
  </si>
  <si>
    <t>ORD_0001082</t>
  </si>
  <si>
    <t>ORD_0001083</t>
  </si>
  <si>
    <t>ORD_0001084</t>
  </si>
  <si>
    <t>ORD_0001085</t>
  </si>
  <si>
    <t>ORD_0001086</t>
  </si>
  <si>
    <t>ORD_0001087</t>
  </si>
  <si>
    <t>ORD_0001088</t>
  </si>
  <si>
    <t>ORD_0001089</t>
  </si>
  <si>
    <t>ORD_0001090</t>
  </si>
  <si>
    <t>ORD_0001091</t>
  </si>
  <si>
    <t>ORD_0001092</t>
  </si>
  <si>
    <t>ORD_0001093</t>
  </si>
  <si>
    <t>ORD_0001094</t>
  </si>
  <si>
    <t>ORD_0001095</t>
  </si>
  <si>
    <t>ORD_0001096</t>
  </si>
  <si>
    <t>ORD_0001097</t>
  </si>
  <si>
    <t>ORD_0001098</t>
  </si>
  <si>
    <t>ORD_0001099</t>
  </si>
  <si>
    <t>ORD_0001100</t>
  </si>
  <si>
    <t>ORD_0001101</t>
  </si>
  <si>
    <t>ORD_0001102</t>
  </si>
  <si>
    <t>ORD_0001103</t>
  </si>
  <si>
    <t>ORD_0001104</t>
  </si>
  <si>
    <t>ORD_0001105</t>
  </si>
  <si>
    <t>ORD_0001106</t>
  </si>
  <si>
    <t>ORD_0001107</t>
  </si>
  <si>
    <t>ORD_0001108</t>
  </si>
  <si>
    <t>ORD_0001109</t>
  </si>
  <si>
    <t>ORD_0001110</t>
  </si>
  <si>
    <t>ORD_0001111</t>
  </si>
  <si>
    <t>ORD_0001112</t>
  </si>
  <si>
    <t>ORD_0001113</t>
  </si>
  <si>
    <t>ORD_0001114</t>
  </si>
  <si>
    <t>ORD_0001115</t>
  </si>
  <si>
    <t>ORD_0001116</t>
  </si>
  <si>
    <t>ORD_0001117</t>
  </si>
  <si>
    <t>ORD_0001118</t>
  </si>
  <si>
    <t>ORD_0001119</t>
  </si>
  <si>
    <t>ORD_0001120</t>
  </si>
  <si>
    <t>ORD_0001121</t>
  </si>
  <si>
    <t>ORD_0001122</t>
  </si>
  <si>
    <t>ORD_0001123</t>
  </si>
  <si>
    <t>ORD_0001124</t>
  </si>
  <si>
    <t>ORD_0001125</t>
  </si>
  <si>
    <t>ORD_0001126</t>
  </si>
  <si>
    <t>ORD_0001127</t>
  </si>
  <si>
    <t>ORD_0001128</t>
  </si>
  <si>
    <t>ORD_0001129</t>
  </si>
  <si>
    <t>ORD_0001130</t>
  </si>
  <si>
    <t>ORD_0001131</t>
  </si>
  <si>
    <t>ORD_0001132</t>
  </si>
  <si>
    <t>ORD_0001133</t>
  </si>
  <si>
    <t>ORD_0001134</t>
  </si>
  <si>
    <t>ORD_0001135</t>
  </si>
  <si>
    <t>ORD_0001136</t>
  </si>
  <si>
    <t>ORD_0001137</t>
  </si>
  <si>
    <t>ORD_0001138</t>
  </si>
  <si>
    <t>ORD_0001139</t>
  </si>
  <si>
    <t>ORD_0001140</t>
  </si>
  <si>
    <t>ORD_0001141</t>
  </si>
  <si>
    <t>ORD_0001142</t>
  </si>
  <si>
    <t>ORD_0001143</t>
  </si>
  <si>
    <t>ORD_0001144</t>
  </si>
  <si>
    <t>ORD_0001145</t>
  </si>
  <si>
    <t>ORD_0001146</t>
  </si>
  <si>
    <t>ORD_0001147</t>
  </si>
  <si>
    <t>ORD_0001148</t>
  </si>
  <si>
    <t>ORD_0001149</t>
  </si>
  <si>
    <t>ORD_0001150</t>
  </si>
  <si>
    <t>ORD_0001151</t>
  </si>
  <si>
    <t>ORD_0001152</t>
  </si>
  <si>
    <t>ORD_0001153</t>
  </si>
  <si>
    <t>ORD_0001154</t>
  </si>
  <si>
    <t>ORD_0001155</t>
  </si>
  <si>
    <t>ORD_0001156</t>
  </si>
  <si>
    <t>ORD_0001157</t>
  </si>
  <si>
    <t>ORD_0001158</t>
  </si>
  <si>
    <t>ORD_0001159</t>
  </si>
  <si>
    <t>ORD_0001160</t>
  </si>
  <si>
    <t>ORD_0001161</t>
  </si>
  <si>
    <t>ORD_0001162</t>
  </si>
  <si>
    <t>ORD_0001163</t>
  </si>
  <si>
    <t>ORD_0001164</t>
  </si>
  <si>
    <t>ORD_0001165</t>
  </si>
  <si>
    <t>ORD_0001166</t>
  </si>
  <si>
    <t>ORD_0001167</t>
  </si>
  <si>
    <t>ORD_0001168</t>
  </si>
  <si>
    <t>ORD_0001169</t>
  </si>
  <si>
    <t>ORD_0001170</t>
  </si>
  <si>
    <t>ORD_0001171</t>
  </si>
  <si>
    <t>ORD_0001172</t>
  </si>
  <si>
    <t>ORD_0001173</t>
  </si>
  <si>
    <t>ORD_0001174</t>
  </si>
  <si>
    <t>ORD_0001175</t>
  </si>
  <si>
    <t>ORD_0001176</t>
  </si>
  <si>
    <t>ORD_0001177</t>
  </si>
  <si>
    <t>ORD_0001178</t>
  </si>
  <si>
    <t>ORD_0001179</t>
  </si>
  <si>
    <t>Keranjang, Piring, Rak / Rak Serbaguna, Toples / Sealware</t>
  </si>
  <si>
    <t>ORD_0001180</t>
  </si>
  <si>
    <t>ORD_0001181</t>
  </si>
  <si>
    <t>ORD_0001182</t>
  </si>
  <si>
    <t>ORD_0001183</t>
  </si>
  <si>
    <t>ORD_0001184</t>
  </si>
  <si>
    <t>ORD_0001185</t>
  </si>
  <si>
    <t>ORD_0001186</t>
  </si>
  <si>
    <t>ORD_0001187</t>
  </si>
  <si>
    <t>ORD_0001188</t>
  </si>
  <si>
    <t>ORD_0001189</t>
  </si>
  <si>
    <t>ORD_0001190</t>
  </si>
  <si>
    <t>ORD_0001191</t>
  </si>
  <si>
    <t>ORD_0001192</t>
  </si>
  <si>
    <t>ORD_0001193</t>
  </si>
  <si>
    <t>ORD_0001194</t>
  </si>
  <si>
    <t>ORD_0001195</t>
  </si>
  <si>
    <t>ORD_0001196</t>
  </si>
  <si>
    <t>ORD_0001197</t>
  </si>
  <si>
    <t>ORD_0001198</t>
  </si>
  <si>
    <t>ORD_0001199</t>
  </si>
  <si>
    <t>ORD_0001200</t>
  </si>
  <si>
    <t>ORD_0001201</t>
  </si>
  <si>
    <t>ORD_0001202</t>
  </si>
  <si>
    <t>ORD_0001203</t>
  </si>
  <si>
    <t>ORD_0001204</t>
  </si>
  <si>
    <t>ORD_0001205</t>
  </si>
  <si>
    <t>ORD_0001206</t>
  </si>
  <si>
    <t>ORD_0001207</t>
  </si>
  <si>
    <t>ORD_0001208</t>
  </si>
  <si>
    <t>ORD_0001209</t>
  </si>
  <si>
    <t>ORD_0001210</t>
  </si>
  <si>
    <t>ORD_0001211</t>
  </si>
  <si>
    <t>ORD_0001212</t>
  </si>
  <si>
    <t>ORD_0001213</t>
  </si>
  <si>
    <t>ORD_0001214</t>
  </si>
  <si>
    <t>ORD_0001215</t>
  </si>
  <si>
    <t>ORD_0001216</t>
  </si>
  <si>
    <t>ORD_0001217</t>
  </si>
  <si>
    <t>ORD_0001218</t>
  </si>
  <si>
    <t>ORD_0001219</t>
  </si>
  <si>
    <t>ORD_0001220</t>
  </si>
  <si>
    <t>ORD_0001221</t>
  </si>
  <si>
    <t>ORD_0001222</t>
  </si>
  <si>
    <t>ORD_0001223</t>
  </si>
  <si>
    <t>ORD_0001224</t>
  </si>
  <si>
    <t>ORD_0001225</t>
  </si>
  <si>
    <t>ORD_0001226</t>
  </si>
  <si>
    <t>ORD_0001227</t>
  </si>
  <si>
    <t>ORD_0001228</t>
  </si>
  <si>
    <t>ORD_0001229</t>
  </si>
  <si>
    <t>Aksesoris Pintu, Keranjang, Other, Pisau / Alat Potong</t>
  </si>
  <si>
    <t>ORD_0001230</t>
  </si>
  <si>
    <t>ORD_0001231</t>
  </si>
  <si>
    <t>ORD_0001232</t>
  </si>
  <si>
    <t>ORD_0001233</t>
  </si>
  <si>
    <t>ORD_0001234</t>
  </si>
  <si>
    <t>ORD_0001235</t>
  </si>
  <si>
    <t>ORD_0001236</t>
  </si>
  <si>
    <t>ORD_0001237</t>
  </si>
  <si>
    <t>ORD_0001238</t>
  </si>
  <si>
    <t>ORD_0001239</t>
  </si>
  <si>
    <t>ORD_0001240</t>
  </si>
  <si>
    <t>ORD_0001241</t>
  </si>
  <si>
    <t>ORD_0001242</t>
  </si>
  <si>
    <t>ORD_0001243</t>
  </si>
  <si>
    <t>ORD_0001244</t>
  </si>
  <si>
    <t>ORD_0001245</t>
  </si>
  <si>
    <t>ORD_0001246</t>
  </si>
  <si>
    <t>ORD_0001247</t>
  </si>
  <si>
    <t>ORD_0001248</t>
  </si>
  <si>
    <t>ORD_0001249</t>
  </si>
  <si>
    <t>ORD_0001250</t>
  </si>
  <si>
    <t>ORD_0001251</t>
  </si>
  <si>
    <t>ORD_0001252</t>
  </si>
  <si>
    <t>ORD_0001253</t>
  </si>
  <si>
    <t>ORD_0001254</t>
  </si>
  <si>
    <t>ORD_0001255</t>
  </si>
  <si>
    <t>ORD_0001256</t>
  </si>
  <si>
    <t>ORD_0001257</t>
  </si>
  <si>
    <t>ORD_0001258</t>
  </si>
  <si>
    <t>ORD_0001259</t>
  </si>
  <si>
    <t>ORD_0001260</t>
  </si>
  <si>
    <t>ORD_0001261</t>
  </si>
  <si>
    <t>ORD_0001262</t>
  </si>
  <si>
    <t>ORD_0001263</t>
  </si>
  <si>
    <t>ORD_0001264</t>
  </si>
  <si>
    <t>ORD_0001265</t>
  </si>
  <si>
    <t>ORD_0001266</t>
  </si>
  <si>
    <t>ORD_0001267</t>
  </si>
  <si>
    <t>ORD_0001268</t>
  </si>
  <si>
    <t>ORD_0001269</t>
  </si>
  <si>
    <t>Aksesoris Pintu, Keranjang, Other</t>
  </si>
  <si>
    <t>ORD_0001270</t>
  </si>
  <si>
    <t>ORD_0001271</t>
  </si>
  <si>
    <t>ORD_0001272</t>
  </si>
  <si>
    <t>ORD_0001273</t>
  </si>
  <si>
    <t>ORD_0001274</t>
  </si>
  <si>
    <t>ORD_0001275</t>
  </si>
  <si>
    <t>Botol / Gelas / Mug, Keranjang, Mangkok Sambal / Saus, Peralatan Makan, Toples / Sealware</t>
  </si>
  <si>
    <t>ORD_0001276</t>
  </si>
  <si>
    <t>ORD_0001277</t>
  </si>
  <si>
    <t>ORD_0001278</t>
  </si>
  <si>
    <t>ORD_0001279</t>
  </si>
  <si>
    <t>ORD_0001280</t>
  </si>
  <si>
    <t>ORD_0001281</t>
  </si>
  <si>
    <t>ORD_0001282</t>
  </si>
  <si>
    <t>ORD_0001283</t>
  </si>
  <si>
    <t>ORD_0001284</t>
  </si>
  <si>
    <t>ORD_0001285</t>
  </si>
  <si>
    <t>ORD_0001286</t>
  </si>
  <si>
    <t>ORD_0001287</t>
  </si>
  <si>
    <t>ORD_0001288</t>
  </si>
  <si>
    <t>ORD_0001289</t>
  </si>
  <si>
    <t>ORD_0001290</t>
  </si>
  <si>
    <t>ORD_0001291</t>
  </si>
  <si>
    <t>ORD_0001292</t>
  </si>
  <si>
    <t>ORD_0001293</t>
  </si>
  <si>
    <t>ORD_0001294</t>
  </si>
  <si>
    <t>ORD_0001295</t>
  </si>
  <si>
    <t>ORD_0001296</t>
  </si>
  <si>
    <t>ORD_0001297</t>
  </si>
  <si>
    <t>ORD_0001298</t>
  </si>
  <si>
    <t>ORD_0001299</t>
  </si>
  <si>
    <t>ORD_0001300</t>
  </si>
  <si>
    <t>ORD_0001301</t>
  </si>
  <si>
    <t>ORD_0001302</t>
  </si>
  <si>
    <t>ORD_0001303</t>
  </si>
  <si>
    <t>ORD_0001304</t>
  </si>
  <si>
    <t>ORD_0001305</t>
  </si>
  <si>
    <t>ORD_0001306</t>
  </si>
  <si>
    <t>ORD_0001307</t>
  </si>
  <si>
    <t>ORD_0001308</t>
  </si>
  <si>
    <t>ORD_0001309</t>
  </si>
  <si>
    <t>ORD_0001310</t>
  </si>
  <si>
    <t>ORD_0001311</t>
  </si>
  <si>
    <t>ORD_0001312</t>
  </si>
  <si>
    <t>ORD_0001313</t>
  </si>
  <si>
    <t>ORD_0001314</t>
  </si>
  <si>
    <t>ORD_0001315</t>
  </si>
  <si>
    <t>ORD_0001316</t>
  </si>
  <si>
    <t>ORD_0013186</t>
  </si>
  <si>
    <t>2025-05</t>
  </si>
  <si>
    <t>ORD_0013187</t>
  </si>
  <si>
    <t>ORD_0013188</t>
  </si>
  <si>
    <t>ORD_0013189</t>
  </si>
  <si>
    <t>ORD_0013190</t>
  </si>
  <si>
    <t>ORD_0013191</t>
  </si>
  <si>
    <t>ORD_0013192</t>
  </si>
  <si>
    <t>ORD_0013193</t>
  </si>
  <si>
    <t>ORD_0013194</t>
  </si>
  <si>
    <t>ORD_0013195</t>
  </si>
  <si>
    <t>ORD_0013196</t>
  </si>
  <si>
    <t>ORD_0013197</t>
  </si>
  <si>
    <t>ORD_0013198</t>
  </si>
  <si>
    <t>ORD_0013199</t>
  </si>
  <si>
    <t>ORD_0013200</t>
  </si>
  <si>
    <t>ORD_0013201</t>
  </si>
  <si>
    <t>ORD_0013202</t>
  </si>
  <si>
    <t>ORD_0013203</t>
  </si>
  <si>
    <t>Keranjang, Pisau / Alat Potong</t>
  </si>
  <si>
    <t>ORD_0013204</t>
  </si>
  <si>
    <t>ORD_0013205</t>
  </si>
  <si>
    <t>ORD_0013206</t>
  </si>
  <si>
    <t>ORD_0013207</t>
  </si>
  <si>
    <t>ORD_0013208</t>
  </si>
  <si>
    <t>ORD_0013209</t>
  </si>
  <si>
    <t>ORD_0013210</t>
  </si>
  <si>
    <t>ORD_0013211</t>
  </si>
  <si>
    <t>ORD_0013212</t>
  </si>
  <si>
    <t>ORD_0013213</t>
  </si>
  <si>
    <t>ORD_0013214</t>
  </si>
  <si>
    <t>ORD_0013215</t>
  </si>
  <si>
    <t>ORD_0013216</t>
  </si>
  <si>
    <t>ORD_0013217</t>
  </si>
  <si>
    <t>ORD_0013218</t>
  </si>
  <si>
    <t>ORD_0013219</t>
  </si>
  <si>
    <t>ORD_0013220</t>
  </si>
  <si>
    <t>ORD_0013221</t>
  </si>
  <si>
    <t>ORD_0013222</t>
  </si>
  <si>
    <t>ORD_0013223</t>
  </si>
  <si>
    <t>ORD_0013224</t>
  </si>
  <si>
    <t>ORD_0013225</t>
  </si>
  <si>
    <t>ORD_0013226</t>
  </si>
  <si>
    <t>ORD_0013227</t>
  </si>
  <si>
    <t>ORD_0013228</t>
  </si>
  <si>
    <t>ORD_0013229</t>
  </si>
  <si>
    <t>ORD_0013230</t>
  </si>
  <si>
    <t>ORD_0013231</t>
  </si>
  <si>
    <t>ORD_0013232</t>
  </si>
  <si>
    <t>ORD_0013233</t>
  </si>
  <si>
    <t>ORD_0013234</t>
  </si>
  <si>
    <t>ORD_0013235</t>
  </si>
  <si>
    <t>ORD_0013236</t>
  </si>
  <si>
    <t>ORD_0013237</t>
  </si>
  <si>
    <t>ORD_0013238</t>
  </si>
  <si>
    <t>ORD_0013239</t>
  </si>
  <si>
    <t>ORD_0013240</t>
  </si>
  <si>
    <t>ORD_0013241</t>
  </si>
  <si>
    <t>ORD_0013242</t>
  </si>
  <si>
    <t>ORD_0013243</t>
  </si>
  <si>
    <t>ORD_0013244</t>
  </si>
  <si>
    <t>Baskom / Mangkok Besar, Botol / Gelas / Mug, Nampan / Tray, Perlengkapan Packing</t>
  </si>
  <si>
    <t>ORD_0013245</t>
  </si>
  <si>
    <t>ORD_0013246</t>
  </si>
  <si>
    <t>ORD_0013247</t>
  </si>
  <si>
    <t>ORD_0013248</t>
  </si>
  <si>
    <t>ORD_0013249</t>
  </si>
  <si>
    <t>ORD_0013250</t>
  </si>
  <si>
    <t>ORD_0013251</t>
  </si>
  <si>
    <t>ORD_0013252</t>
  </si>
  <si>
    <t>ORD_0013253</t>
  </si>
  <si>
    <t>ORD_0013254</t>
  </si>
  <si>
    <t>ORD_0013255</t>
  </si>
  <si>
    <t>ORD_0013256</t>
  </si>
  <si>
    <t>ORD_0013257</t>
  </si>
  <si>
    <t>ORD_0013258</t>
  </si>
  <si>
    <t>ORD_0013259</t>
  </si>
  <si>
    <t>ORD_0013260</t>
  </si>
  <si>
    <t>ORD_0013261</t>
  </si>
  <si>
    <t>ORD_0013262</t>
  </si>
  <si>
    <t>ORD_0013263</t>
  </si>
  <si>
    <t>ORD_0013264</t>
  </si>
  <si>
    <t>ORD_0013265</t>
  </si>
  <si>
    <t>ORD_0013266</t>
  </si>
  <si>
    <t>ORD_0013267</t>
  </si>
  <si>
    <t>ORD_0013268</t>
  </si>
  <si>
    <t>ORD_0013269</t>
  </si>
  <si>
    <t>ORD_0013270</t>
  </si>
  <si>
    <t>ORD_0013271</t>
  </si>
  <si>
    <t>ORD_0013272</t>
  </si>
  <si>
    <t>ORD_0013273</t>
  </si>
  <si>
    <t>ORD_0013274</t>
  </si>
  <si>
    <t>ORD_0013275</t>
  </si>
  <si>
    <t>ORD_0013276</t>
  </si>
  <si>
    <t>ORD_0013277</t>
  </si>
  <si>
    <t>ORD_0013278</t>
  </si>
  <si>
    <t>ORD_0013279</t>
  </si>
  <si>
    <t>ORD_0013280</t>
  </si>
  <si>
    <t>ORD_0013281</t>
  </si>
  <si>
    <t>ORD_0013282</t>
  </si>
  <si>
    <t>ORD_0013283</t>
  </si>
  <si>
    <t>ORD_0013284</t>
  </si>
  <si>
    <t>ORD_0013285</t>
  </si>
  <si>
    <t>Baskom / Mangkok Besar, Peralatan Kamar Mandi, Perlengkapan Packing</t>
  </si>
  <si>
    <t>ORD_0013286</t>
  </si>
  <si>
    <t>ORD_0013287</t>
  </si>
  <si>
    <t>ORD_0013288</t>
  </si>
  <si>
    <t>ORD_0013289</t>
  </si>
  <si>
    <t>ORD_0013290</t>
  </si>
  <si>
    <t>ORD_0013291</t>
  </si>
  <si>
    <t>ORD_0013292</t>
  </si>
  <si>
    <t>ORD_0013293</t>
  </si>
  <si>
    <t>ORD_0013294</t>
  </si>
  <si>
    <t>Nampan / Tray, Seal / Baut / Roof</t>
  </si>
  <si>
    <t>ORD_0013295</t>
  </si>
  <si>
    <t>ORD_0013296</t>
  </si>
  <si>
    <t>ORD_0013297</t>
  </si>
  <si>
    <t>ORD_0013298</t>
  </si>
  <si>
    <t>ORD_0013299</t>
  </si>
  <si>
    <t>ORD_0013300</t>
  </si>
  <si>
    <t>Mangkok, Mangkok Sambal / Saus, Piring</t>
  </si>
  <si>
    <t>ORD_0013301</t>
  </si>
  <si>
    <t>ORD_0013302</t>
  </si>
  <si>
    <t>ORD_0013303</t>
  </si>
  <si>
    <t>ORD_0013304</t>
  </si>
  <si>
    <t>ORD_0013305</t>
  </si>
  <si>
    <t>ORD_0013306</t>
  </si>
  <si>
    <t>ORD_0013307</t>
  </si>
  <si>
    <t>ORD_0013308</t>
  </si>
  <si>
    <t>ORD_0013309</t>
  </si>
  <si>
    <t>ORD_0013310</t>
  </si>
  <si>
    <t>ORD_0013311</t>
  </si>
  <si>
    <t>ORD_0013312</t>
  </si>
  <si>
    <t>ORD_0013313</t>
  </si>
  <si>
    <t>ORD_0013314</t>
  </si>
  <si>
    <t>ORD_0013315</t>
  </si>
  <si>
    <t>ORD_0013316</t>
  </si>
  <si>
    <t>ORD_0013317</t>
  </si>
  <si>
    <t>ORD_0013318</t>
  </si>
  <si>
    <t>ORD_0013319</t>
  </si>
  <si>
    <t>ORD_0013320</t>
  </si>
  <si>
    <t>ORD_0013321</t>
  </si>
  <si>
    <t>ORD_0013322</t>
  </si>
  <si>
    <t>ORD_0013323</t>
  </si>
  <si>
    <t>ORD_0013324</t>
  </si>
  <si>
    <t>ORD_0013325</t>
  </si>
  <si>
    <t>ORD_0013326</t>
  </si>
  <si>
    <t>ORD_0013327</t>
  </si>
  <si>
    <t>ORD_0013328</t>
  </si>
  <si>
    <t>ORD_0013329</t>
  </si>
  <si>
    <t>ORD_0013330</t>
  </si>
  <si>
    <t>ORD_0013331</t>
  </si>
  <si>
    <t>ORD_0013332</t>
  </si>
  <si>
    <t>ORD_0013333</t>
  </si>
  <si>
    <t>ORD_0013334</t>
  </si>
  <si>
    <t>ORD_0013335</t>
  </si>
  <si>
    <t>ORD_0013336</t>
  </si>
  <si>
    <t>ORD_0013337</t>
  </si>
  <si>
    <t>ORD_0013338</t>
  </si>
  <si>
    <t>ORD_0013339</t>
  </si>
  <si>
    <t>ORD_0013340</t>
  </si>
  <si>
    <t>ORD_0013341</t>
  </si>
  <si>
    <t>ORD_0013342</t>
  </si>
  <si>
    <t>ORD_0013343</t>
  </si>
  <si>
    <t>ORD_0013344</t>
  </si>
  <si>
    <t>ORD_0013345</t>
  </si>
  <si>
    <t>ORD_0013346</t>
  </si>
  <si>
    <t>ORD_0013347</t>
  </si>
  <si>
    <t>ORD_0013348</t>
  </si>
  <si>
    <t>ORD_0013349</t>
  </si>
  <si>
    <t>ORD_0013350</t>
  </si>
  <si>
    <t>ORD_0013351</t>
  </si>
  <si>
    <t>ORD_0013352</t>
  </si>
  <si>
    <t>ORD_0013353</t>
  </si>
  <si>
    <t>ORD_0013354</t>
  </si>
  <si>
    <t>ORD_0013355</t>
  </si>
  <si>
    <t>ORD_0013356</t>
  </si>
  <si>
    <t>ORD_0013357</t>
  </si>
  <si>
    <t>ORD_0013358</t>
  </si>
  <si>
    <t>ORD_0013359</t>
  </si>
  <si>
    <t>ORD_0013360</t>
  </si>
  <si>
    <t>ORD_0013361</t>
  </si>
  <si>
    <t>ORD_0013362</t>
  </si>
  <si>
    <t>ORD_0013363</t>
  </si>
  <si>
    <t>ORD_0013364</t>
  </si>
  <si>
    <t>ORD_0013365</t>
  </si>
  <si>
    <t>ORD_0013366</t>
  </si>
  <si>
    <t>ORD_0013367</t>
  </si>
  <si>
    <t>ORD_0013368</t>
  </si>
  <si>
    <t>Botol / Gelas / Mug, Nampan / Tray, Perlengkapan Packing</t>
  </si>
  <si>
    <t>ORD_0013369</t>
  </si>
  <si>
    <t>ORD_0013370</t>
  </si>
  <si>
    <t>ORD_0013371</t>
  </si>
  <si>
    <t>ORD_0013372</t>
  </si>
  <si>
    <t>ORD_0013373</t>
  </si>
  <si>
    <t>ORD_0013374</t>
  </si>
  <si>
    <t>ORD_0013375</t>
  </si>
  <si>
    <t>ORD_0013376</t>
  </si>
  <si>
    <t>ORD_0013377</t>
  </si>
  <si>
    <t>ORD_0013378</t>
  </si>
  <si>
    <t>ORD_0013379</t>
  </si>
  <si>
    <t>ORD_0013380</t>
  </si>
  <si>
    <t>ORD_0013381</t>
  </si>
  <si>
    <t>ORD_0013382</t>
  </si>
  <si>
    <t>ORD_0013383</t>
  </si>
  <si>
    <t>ORD_0013384</t>
  </si>
  <si>
    <t>ORD_0013385</t>
  </si>
  <si>
    <t>ORD_0013386</t>
  </si>
  <si>
    <t>ORD_0013387</t>
  </si>
  <si>
    <t>ORD_0013388</t>
  </si>
  <si>
    <t>ORD_0013389</t>
  </si>
  <si>
    <t>ORD_0013390</t>
  </si>
  <si>
    <t>ORD_0013391</t>
  </si>
  <si>
    <t>ORD_0013392</t>
  </si>
  <si>
    <t>ORD_0013393</t>
  </si>
  <si>
    <t>ORD_0013394</t>
  </si>
  <si>
    <t>ORD_0013395</t>
  </si>
  <si>
    <t>ORD_0013396</t>
  </si>
  <si>
    <t>ORD_0013397</t>
  </si>
  <si>
    <t>ORD_0013398</t>
  </si>
  <si>
    <t>ORD_0013399</t>
  </si>
  <si>
    <t>ORD_0013400</t>
  </si>
  <si>
    <t>ORD_0013401</t>
  </si>
  <si>
    <t>ORD_0013402</t>
  </si>
  <si>
    <t>ORD_0013403</t>
  </si>
  <si>
    <t>ORD_0013404</t>
  </si>
  <si>
    <t>ORD_0013405</t>
  </si>
  <si>
    <t>ORD_0013406</t>
  </si>
  <si>
    <t>ORD_0013407</t>
  </si>
  <si>
    <t>ORD_0013408</t>
  </si>
  <si>
    <t>ORD_0013409</t>
  </si>
  <si>
    <t>ORD_0013410</t>
  </si>
  <si>
    <t>ORD_0013411</t>
  </si>
  <si>
    <t>ORD_0013412</t>
  </si>
  <si>
    <t>ORD_0013413</t>
  </si>
  <si>
    <t>ORD_0013414</t>
  </si>
  <si>
    <t>ORD_0013415</t>
  </si>
  <si>
    <t>ORD_0013416</t>
  </si>
  <si>
    <t>ORD_0013417</t>
  </si>
  <si>
    <t>Bangku / Kursi Kecil, Botol / Gelas / Mug</t>
  </si>
  <si>
    <t>ORD_0013418</t>
  </si>
  <si>
    <t>ORD_0013419</t>
  </si>
  <si>
    <t>ORD_0013420</t>
  </si>
  <si>
    <t>ORD_0013421</t>
  </si>
  <si>
    <t>ORD_0013422</t>
  </si>
  <si>
    <t>ORD_0013423</t>
  </si>
  <si>
    <t>ORD_0013424</t>
  </si>
  <si>
    <t>ORD_0013425</t>
  </si>
  <si>
    <t>ORD_0013426</t>
  </si>
  <si>
    <t>ORD_0013427</t>
  </si>
  <si>
    <t>ORD_0013428</t>
  </si>
  <si>
    <t>ORD_0013429</t>
  </si>
  <si>
    <t>ORD_0013430</t>
  </si>
  <si>
    <t>ORD_0013431</t>
  </si>
  <si>
    <t>ORD_0013432</t>
  </si>
  <si>
    <t>ORD_0013433</t>
  </si>
  <si>
    <t>ORD_0013434</t>
  </si>
  <si>
    <t>ORD_0013435</t>
  </si>
  <si>
    <t>ORD_0013436</t>
  </si>
  <si>
    <t>ORD_0013437</t>
  </si>
  <si>
    <t>ORD_0013438</t>
  </si>
  <si>
    <t>ORD_0013439</t>
  </si>
  <si>
    <t>ORD_0013440</t>
  </si>
  <si>
    <t>ORD_0013441</t>
  </si>
  <si>
    <t>ORD_0013442</t>
  </si>
  <si>
    <t>ORD_0013443</t>
  </si>
  <si>
    <t>ORD_0013444</t>
  </si>
  <si>
    <t>ORD_0013445</t>
  </si>
  <si>
    <t>ORD_0013446</t>
  </si>
  <si>
    <t>ORD_0013447</t>
  </si>
  <si>
    <t>Perlengkapan Packing, Pisau / Alat Potong</t>
  </si>
  <si>
    <t>ORD_0013448</t>
  </si>
  <si>
    <t>ORD_0013449</t>
  </si>
  <si>
    <t>ORD_0013450</t>
  </si>
  <si>
    <t>ORD_0013451</t>
  </si>
  <si>
    <t>ORD_0013452</t>
  </si>
  <si>
    <t>ORD_0013453</t>
  </si>
  <si>
    <t>ORD_0013454</t>
  </si>
  <si>
    <t>ORD_0013455</t>
  </si>
  <si>
    <t>ORD_0013456</t>
  </si>
  <si>
    <t>ORD_0013457</t>
  </si>
  <si>
    <t>ORD_0013458</t>
  </si>
  <si>
    <t>ORD_0013459</t>
  </si>
  <si>
    <t>ORD_0013460</t>
  </si>
  <si>
    <t>ORD_0013461</t>
  </si>
  <si>
    <t>ORD_0013462</t>
  </si>
  <si>
    <t>ORD_0013463</t>
  </si>
  <si>
    <t>ORD_0013464</t>
  </si>
  <si>
    <t>ORD_0013465</t>
  </si>
  <si>
    <t>ORD_0013466</t>
  </si>
  <si>
    <t>ORD_0013467</t>
  </si>
  <si>
    <t>ORD_0013468</t>
  </si>
  <si>
    <t>ORD_0013469</t>
  </si>
  <si>
    <t>Bangku / Kursi Kecil, Perlengkapan Packing, Spatula</t>
  </si>
  <si>
    <t>ORD_0013470</t>
  </si>
  <si>
    <t>ORD_0013471</t>
  </si>
  <si>
    <t>ORD_0013472</t>
  </si>
  <si>
    <t>ORD_0013473</t>
  </si>
  <si>
    <t>ORD_0013474</t>
  </si>
  <si>
    <t>ORD_0013475</t>
  </si>
  <si>
    <t>ORD_0013476</t>
  </si>
  <si>
    <t>ORD_0013477</t>
  </si>
  <si>
    <t>ORD_0013478</t>
  </si>
  <si>
    <t>ORD_0013479</t>
  </si>
  <si>
    <t>ORD_0013480</t>
  </si>
  <si>
    <t>ORD_0013481</t>
  </si>
  <si>
    <t>ORD_0013482</t>
  </si>
  <si>
    <t>ORD_0013483</t>
  </si>
  <si>
    <t>ORD_0013484</t>
  </si>
  <si>
    <t>ORD_0013485</t>
  </si>
  <si>
    <t>ORD_0013486</t>
  </si>
  <si>
    <t>ORD_0013487</t>
  </si>
  <si>
    <t>ORD_0013488</t>
  </si>
  <si>
    <t>ORD_0013489</t>
  </si>
  <si>
    <t>ORD_0013490</t>
  </si>
  <si>
    <t>Mangkok Sambal / Saus, Pisau / Alat Potong, Plastik / Wadah Plastik, Toples / Sealware</t>
  </si>
  <si>
    <t>ORD_0013491</t>
  </si>
  <si>
    <t>ORD_0013492</t>
  </si>
  <si>
    <t>ORD_0013493</t>
  </si>
  <si>
    <t>ORD_0013494</t>
  </si>
  <si>
    <t>ORD_0013495</t>
  </si>
  <si>
    <t>ORD_0013496</t>
  </si>
  <si>
    <t>ORD_0013497</t>
  </si>
  <si>
    <t>ORD_0013498</t>
  </si>
  <si>
    <t>ORD_0013499</t>
  </si>
  <si>
    <t>ORD_0013500</t>
  </si>
  <si>
    <t>ORD_0013501</t>
  </si>
  <si>
    <t>ORD_0013502</t>
  </si>
  <si>
    <t>ORD_0013503</t>
  </si>
  <si>
    <t>ORD_0013504</t>
  </si>
  <si>
    <t>ORD_0013505</t>
  </si>
  <si>
    <t>ORD_0013506</t>
  </si>
  <si>
    <t>ORD_0013507</t>
  </si>
  <si>
    <t>ORD_0013508</t>
  </si>
  <si>
    <t>ORD_0013509</t>
  </si>
  <si>
    <t>ORD_0013510</t>
  </si>
  <si>
    <t>ORD_0013511</t>
  </si>
  <si>
    <t>ORD_0013512</t>
  </si>
  <si>
    <t>ORD_0013513</t>
  </si>
  <si>
    <t>ORD_0013514</t>
  </si>
  <si>
    <t>ORD_0013515</t>
  </si>
  <si>
    <t>ORD_0013516</t>
  </si>
  <si>
    <t>ORD_0013517</t>
  </si>
  <si>
    <t>ORD_0013518</t>
  </si>
  <si>
    <t>ORD_0013519</t>
  </si>
  <si>
    <t>ORD_0013520</t>
  </si>
  <si>
    <t>ORD_0013521</t>
  </si>
  <si>
    <t>ORD_0013522</t>
  </si>
  <si>
    <t>ORD_0013523</t>
  </si>
  <si>
    <t>ORD_0013524</t>
  </si>
  <si>
    <t>ORD_0013525</t>
  </si>
  <si>
    <t>ORD_0013526</t>
  </si>
  <si>
    <t>ORD_0013527</t>
  </si>
  <si>
    <t>ORD_0013528</t>
  </si>
  <si>
    <t>ORD_0013529</t>
  </si>
  <si>
    <t>ORD_0013530</t>
  </si>
  <si>
    <t>ORD_0013531</t>
  </si>
  <si>
    <t>ORD_0013532</t>
  </si>
  <si>
    <t>ORD_0013533</t>
  </si>
  <si>
    <t>ORD_0013534</t>
  </si>
  <si>
    <t>Gantungan Baju / Hanger, Other, Peralatan Kamar Mandi, Pisau / Alat Potong, Plastik / Wadah Plastik</t>
  </si>
  <si>
    <t>ORD_0013535</t>
  </si>
  <si>
    <t>ORD_0013536</t>
  </si>
  <si>
    <t>ORD_0013537</t>
  </si>
  <si>
    <t>ORD_0013538</t>
  </si>
  <si>
    <t>ORD_0013539</t>
  </si>
  <si>
    <t>ORD_0013540</t>
  </si>
  <si>
    <t>ORD_0013541</t>
  </si>
  <si>
    <t>ORD_0013542</t>
  </si>
  <si>
    <t>ORD_0013543</t>
  </si>
  <si>
    <t>ORD_0013544</t>
  </si>
  <si>
    <t>ORD_0013545</t>
  </si>
  <si>
    <t>ORD_0013546</t>
  </si>
  <si>
    <t>ORD_0013547</t>
  </si>
  <si>
    <t>ORD_0013548</t>
  </si>
  <si>
    <t>ORD_0013549</t>
  </si>
  <si>
    <t>ORD_0013550</t>
  </si>
  <si>
    <t>ORD_0013551</t>
  </si>
  <si>
    <t>ORD_0013552</t>
  </si>
  <si>
    <t>ORD_0013553</t>
  </si>
  <si>
    <t>ORD_0013554</t>
  </si>
  <si>
    <t>ORD_0013555</t>
  </si>
  <si>
    <t>ORD_0013556</t>
  </si>
  <si>
    <t>ORD_0013557</t>
  </si>
  <si>
    <t>ORD_0013558</t>
  </si>
  <si>
    <t>ORD_0013559</t>
  </si>
  <si>
    <t>ORD_0013560</t>
  </si>
  <si>
    <t>ORD_0013561</t>
  </si>
  <si>
    <t>ORD_0013562</t>
  </si>
  <si>
    <t>ORD_0013563</t>
  </si>
  <si>
    <t>ORD_0013564</t>
  </si>
  <si>
    <t>ORD_0013565</t>
  </si>
  <si>
    <t>ORD_0013566</t>
  </si>
  <si>
    <t>ORD_0013567</t>
  </si>
  <si>
    <t>ORD_0013568</t>
  </si>
  <si>
    <t>ORD_0013569</t>
  </si>
  <si>
    <t>ORD_0013570</t>
  </si>
  <si>
    <t>ORD_0013571</t>
  </si>
  <si>
    <t>ORD_0013572</t>
  </si>
  <si>
    <t>ORD_0013573</t>
  </si>
  <si>
    <t>ORD_0013574</t>
  </si>
  <si>
    <t>ORD_0013575</t>
  </si>
  <si>
    <t>ORD_0013576</t>
  </si>
  <si>
    <t>ORD_0013577</t>
  </si>
  <si>
    <t>ORD_0013578</t>
  </si>
  <si>
    <t>ORD_0013579</t>
  </si>
  <si>
    <t>ORD_0013580</t>
  </si>
  <si>
    <t>ORD_0013581</t>
  </si>
  <si>
    <t>ORD_0013582</t>
  </si>
  <si>
    <t>ORD_0013583</t>
  </si>
  <si>
    <t>ORD_0013584</t>
  </si>
  <si>
    <t>ORD_0013585</t>
  </si>
  <si>
    <t>ORD_0013586</t>
  </si>
  <si>
    <t>ORD_0013587</t>
  </si>
  <si>
    <t>ORD_0013588</t>
  </si>
  <si>
    <t>ORD_0013589</t>
  </si>
  <si>
    <t>ORD_0013590</t>
  </si>
  <si>
    <t>ORD_0013591</t>
  </si>
  <si>
    <t>ORD_0013592</t>
  </si>
  <si>
    <t>ORD_0013593</t>
  </si>
  <si>
    <t>ORD_0013594</t>
  </si>
  <si>
    <t>ORD_0013595</t>
  </si>
  <si>
    <t>ORD_0013596</t>
  </si>
  <si>
    <t>ORD_0013597</t>
  </si>
  <si>
    <t>ORD_0013598</t>
  </si>
  <si>
    <t>ORD_0013599</t>
  </si>
  <si>
    <t>ORD_0013600</t>
  </si>
  <si>
    <t>ORD_0013601</t>
  </si>
  <si>
    <t>ORD_0013602</t>
  </si>
  <si>
    <t>ORD_0013603</t>
  </si>
  <si>
    <t>ORD_0013604</t>
  </si>
  <si>
    <t>ORD_0013605</t>
  </si>
  <si>
    <t>ORD_0013606</t>
  </si>
  <si>
    <t>ORD_0013607</t>
  </si>
  <si>
    <t>ORD_0013608</t>
  </si>
  <si>
    <t>ORD_0013609</t>
  </si>
  <si>
    <t>ORD_0013610</t>
  </si>
  <si>
    <t>ORD_0013611</t>
  </si>
  <si>
    <t>ORD_0013612</t>
  </si>
  <si>
    <t>ORD_0013613</t>
  </si>
  <si>
    <t>ORD_0013614</t>
  </si>
  <si>
    <t>ORD_0013615</t>
  </si>
  <si>
    <t>ORD_0013616</t>
  </si>
  <si>
    <t>ORD_0013617</t>
  </si>
  <si>
    <t>ORD_0013618</t>
  </si>
  <si>
    <t>ORD_0013619</t>
  </si>
  <si>
    <t>ORD_0013620</t>
  </si>
  <si>
    <t>ORD_0013621</t>
  </si>
  <si>
    <t>ORD_0013622</t>
  </si>
  <si>
    <t>ORD_0013623</t>
  </si>
  <si>
    <t>ORD_0013624</t>
  </si>
  <si>
    <t>ORD_0013625</t>
  </si>
  <si>
    <t>ORD_0013626</t>
  </si>
  <si>
    <t>ORD_0013627</t>
  </si>
  <si>
    <t>ORD_0013628</t>
  </si>
  <si>
    <t>ORD_0013629</t>
  </si>
  <si>
    <t>ORD_0013630</t>
  </si>
  <si>
    <t>ORD_0013631</t>
  </si>
  <si>
    <t>ORD_0013632</t>
  </si>
  <si>
    <t>ORD_0013633</t>
  </si>
  <si>
    <t>ORD_0013634</t>
  </si>
  <si>
    <t>ORD_0013635</t>
  </si>
  <si>
    <t>ORD_0013636</t>
  </si>
  <si>
    <t>ORD_0013637</t>
  </si>
  <si>
    <t>ORD_0013638</t>
  </si>
  <si>
    <t>ORD_0013639</t>
  </si>
  <si>
    <t>ORD_0013640</t>
  </si>
  <si>
    <t>ORD_0013641</t>
  </si>
  <si>
    <t>ORD_0013642</t>
  </si>
  <si>
    <t>ORD_0013643</t>
  </si>
  <si>
    <t>ORD_0013644</t>
  </si>
  <si>
    <t>ORD_0013645</t>
  </si>
  <si>
    <t>ORD_0013646</t>
  </si>
  <si>
    <t>ORD_0013647</t>
  </si>
  <si>
    <t>ORD_0013648</t>
  </si>
  <si>
    <t>ORD_0013649</t>
  </si>
  <si>
    <t>ORD_0013650</t>
  </si>
  <si>
    <t>ORD_0013651</t>
  </si>
  <si>
    <t>ORD_0013652</t>
  </si>
  <si>
    <t>ORD_0013653</t>
  </si>
  <si>
    <t>ORD_0013654</t>
  </si>
  <si>
    <t>Aksesoris Pintu, Peralatan Kamar Mandi, Peralatan Makan, Pisau / Alat Potong</t>
  </si>
  <si>
    <t>ORD_0013655</t>
  </si>
  <si>
    <t>ORD_0013656</t>
  </si>
  <si>
    <t>ORD_0013657</t>
  </si>
  <si>
    <t>ORD_0013658</t>
  </si>
  <si>
    <t>ORD_0013659</t>
  </si>
  <si>
    <t>ORD_0013660</t>
  </si>
  <si>
    <t>ORD_0013661</t>
  </si>
  <si>
    <t>ORD_0013662</t>
  </si>
  <si>
    <t>ORD_0013663</t>
  </si>
  <si>
    <t>ORD_0013664</t>
  </si>
  <si>
    <t>ORD_0013665</t>
  </si>
  <si>
    <t>ORD_0013666</t>
  </si>
  <si>
    <t>ORD_0013667</t>
  </si>
  <si>
    <t>ORD_0013668</t>
  </si>
  <si>
    <t>ORD_0013669</t>
  </si>
  <si>
    <t>ORD_0013670</t>
  </si>
  <si>
    <t>ORD_0013671</t>
  </si>
  <si>
    <t>ORD_0013672</t>
  </si>
  <si>
    <t>ORD_0013673</t>
  </si>
  <si>
    <t>ORD_0013674</t>
  </si>
  <si>
    <t>ORD_0013675</t>
  </si>
  <si>
    <t>ORD_0013676</t>
  </si>
  <si>
    <t>ORD_0013677</t>
  </si>
  <si>
    <t>ORD_0013678</t>
  </si>
  <si>
    <t>ORD_0013679</t>
  </si>
  <si>
    <t>ORD_0013680</t>
  </si>
  <si>
    <t>ORD_0013681</t>
  </si>
  <si>
    <t>ORD_0013682</t>
  </si>
  <si>
    <t>ORD_0013683</t>
  </si>
  <si>
    <t>ORD_0013684</t>
  </si>
  <si>
    <t>ORD_0013685</t>
  </si>
  <si>
    <t>ORD_0013686</t>
  </si>
  <si>
    <t>ORD_0013687</t>
  </si>
  <si>
    <t>ORD_0013688</t>
  </si>
  <si>
    <t>ORD_0013689</t>
  </si>
  <si>
    <t>ORD_0013690</t>
  </si>
  <si>
    <t>ORD_0013691</t>
  </si>
  <si>
    <t>ORD_0013692</t>
  </si>
  <si>
    <t>ORD_0013693</t>
  </si>
  <si>
    <t>ORD_0013694</t>
  </si>
  <si>
    <t>ORD_0013695</t>
  </si>
  <si>
    <t>ORD_0013696</t>
  </si>
  <si>
    <t>ORD_0013697</t>
  </si>
  <si>
    <t>ORD_0013698</t>
  </si>
  <si>
    <t>ORD_0013699</t>
  </si>
  <si>
    <t>ORD_0013700</t>
  </si>
  <si>
    <t>ORD_0013701</t>
  </si>
  <si>
    <t>ORD_0013702</t>
  </si>
  <si>
    <t>ORD_0013703</t>
  </si>
  <si>
    <t>ORD_0013704</t>
  </si>
  <si>
    <t>ORD_0013705</t>
  </si>
  <si>
    <t>ORD_0013706</t>
  </si>
  <si>
    <t>ORD_0013707</t>
  </si>
  <si>
    <t>ORD_0013708</t>
  </si>
  <si>
    <t>ORD_0013709</t>
  </si>
  <si>
    <t>ORD_0013710</t>
  </si>
  <si>
    <t>ORD_0013711</t>
  </si>
  <si>
    <t>ORD_0013712</t>
  </si>
  <si>
    <t>ORD_0013713</t>
  </si>
  <si>
    <t>ORD_0013714</t>
  </si>
  <si>
    <t>ORD_0013715</t>
  </si>
  <si>
    <t>ORD_0013716</t>
  </si>
  <si>
    <t>ORD_0013717</t>
  </si>
  <si>
    <t>ORD_0013718</t>
  </si>
  <si>
    <t>ORD_0013719</t>
  </si>
  <si>
    <t>ORD_0013720</t>
  </si>
  <si>
    <t>ORD_0013721</t>
  </si>
  <si>
    <t>ORD_0013722</t>
  </si>
  <si>
    <t>ORD_0013723</t>
  </si>
  <si>
    <t>ORD_0013724</t>
  </si>
  <si>
    <t>ORD_0013725</t>
  </si>
  <si>
    <t>ORD_0013726</t>
  </si>
  <si>
    <t>ORD_0013727</t>
  </si>
  <si>
    <t>ORD_0013728</t>
  </si>
  <si>
    <t>ORD_0013729</t>
  </si>
  <si>
    <t>ORD_0013730</t>
  </si>
  <si>
    <t>ORD_0013731</t>
  </si>
  <si>
    <t>ORD_0013732</t>
  </si>
  <si>
    <t>ORD_0013733</t>
  </si>
  <si>
    <t>ORD_0013734</t>
  </si>
  <si>
    <t>ORD_0013735</t>
  </si>
  <si>
    <t>ORD_0013736</t>
  </si>
  <si>
    <t>ORD_0013737</t>
  </si>
  <si>
    <t>ORD_0013738</t>
  </si>
  <si>
    <t>ORD_0013739</t>
  </si>
  <si>
    <t>ORD_0013740</t>
  </si>
  <si>
    <t>ORD_0013741</t>
  </si>
  <si>
    <t>ORD_0013742</t>
  </si>
  <si>
    <t>ORD_0013743</t>
  </si>
  <si>
    <t>ORD_0013744</t>
  </si>
  <si>
    <t>ORD_0013745</t>
  </si>
  <si>
    <t>ORD_0013746</t>
  </si>
  <si>
    <t>ORD_0013747</t>
  </si>
  <si>
    <t>ORD_0013748</t>
  </si>
  <si>
    <t>ORD_0013749</t>
  </si>
  <si>
    <t>ORD_0013750</t>
  </si>
  <si>
    <t>ORD_0013751</t>
  </si>
  <si>
    <t>ORD_0013752</t>
  </si>
  <si>
    <t>ORD_0013753</t>
  </si>
  <si>
    <t>ORD_0013754</t>
  </si>
  <si>
    <t>ORD_0013755</t>
  </si>
  <si>
    <t>ORD_0013756</t>
  </si>
  <si>
    <t>ORD_0013757</t>
  </si>
  <si>
    <t>ORD_0013758</t>
  </si>
  <si>
    <t>ORD_0013759</t>
  </si>
  <si>
    <t>ORD_0013760</t>
  </si>
  <si>
    <t>ORD_0013761</t>
  </si>
  <si>
    <t>ORD_0013762</t>
  </si>
  <si>
    <t>ORD_0013763</t>
  </si>
  <si>
    <t>ORD_0013764</t>
  </si>
  <si>
    <t>ORD_0013765</t>
  </si>
  <si>
    <t>ORD_0013766</t>
  </si>
  <si>
    <t>ORD_0013767</t>
  </si>
  <si>
    <t>ORD_0013768</t>
  </si>
  <si>
    <t>ORD_0013769</t>
  </si>
  <si>
    <t>ORD_0013770</t>
  </si>
  <si>
    <t>ORD_0013771</t>
  </si>
  <si>
    <t>ORD_0013772</t>
  </si>
  <si>
    <t>ORD_0013773</t>
  </si>
  <si>
    <t>ORD_0013774</t>
  </si>
  <si>
    <t>ORD_0013775</t>
  </si>
  <si>
    <t>ORD_0013776</t>
  </si>
  <si>
    <t>ORD_0013777</t>
  </si>
  <si>
    <t>ORD_0013778</t>
  </si>
  <si>
    <t>ORD_0013779</t>
  </si>
  <si>
    <t>ORD_0013780</t>
  </si>
  <si>
    <t>ORD_0013781</t>
  </si>
  <si>
    <t>ORD_0013782</t>
  </si>
  <si>
    <t>ORD_0013783</t>
  </si>
  <si>
    <t>ORD_0013784</t>
  </si>
  <si>
    <t>ORD_0013785</t>
  </si>
  <si>
    <t>ORD_0013786</t>
  </si>
  <si>
    <t>ORD_0013787</t>
  </si>
  <si>
    <t>ORD_0013788</t>
  </si>
  <si>
    <t>ORD_0013789</t>
  </si>
  <si>
    <t>ORD_0013790</t>
  </si>
  <si>
    <t>ORD_0013791</t>
  </si>
  <si>
    <t>ORD_0013792</t>
  </si>
  <si>
    <t>ORD_0013793</t>
  </si>
  <si>
    <t>ORD_0013794</t>
  </si>
  <si>
    <t>ORD_0013795</t>
  </si>
  <si>
    <t>ORD_0013796</t>
  </si>
  <si>
    <t>ORD_0013797</t>
  </si>
  <si>
    <t>ORD_0013798</t>
  </si>
  <si>
    <t>ORD_0013799</t>
  </si>
  <si>
    <t>ORD_0013800</t>
  </si>
  <si>
    <t>ORD_0013801</t>
  </si>
  <si>
    <t>ORD_0013802</t>
  </si>
  <si>
    <t>ORD_0013803</t>
  </si>
  <si>
    <t>ORD_0013804</t>
  </si>
  <si>
    <t>ORD_0013805</t>
  </si>
  <si>
    <t>ORD_0013806</t>
  </si>
  <si>
    <t>ORD_0013807</t>
  </si>
  <si>
    <t>ORD_0013808</t>
  </si>
  <si>
    <t>ORD_0013809</t>
  </si>
  <si>
    <t>ORD_0013810</t>
  </si>
  <si>
    <t>ORD_0013811</t>
  </si>
  <si>
    <t>ORD_0013812</t>
  </si>
  <si>
    <t>Nampan / Tray, Sapu / Pembersih Lantai, Teko / Jug</t>
  </si>
  <si>
    <t>ORD_0013813</t>
  </si>
  <si>
    <t>ORD_0013814</t>
  </si>
  <si>
    <t>ORD_0013815</t>
  </si>
  <si>
    <t>ORD_0013816</t>
  </si>
  <si>
    <t>ORD_0013817</t>
  </si>
  <si>
    <t>ORD_0013818</t>
  </si>
  <si>
    <t>ORD_0013819</t>
  </si>
  <si>
    <t>ORD_0013820</t>
  </si>
  <si>
    <t>ORD_0013821</t>
  </si>
  <si>
    <t>ORD_0013822</t>
  </si>
  <si>
    <t>ORD_0013823</t>
  </si>
  <si>
    <t>ORD_0013824</t>
  </si>
  <si>
    <t>ORD_0013825</t>
  </si>
  <si>
    <t>ORD_0013826</t>
  </si>
  <si>
    <t>ORD_0013827</t>
  </si>
  <si>
    <t>ORD_0013828</t>
  </si>
  <si>
    <t>ORD_0013829</t>
  </si>
  <si>
    <t>ORD_0013830</t>
  </si>
  <si>
    <t>ORD_0013831</t>
  </si>
  <si>
    <t>ORD_0013832</t>
  </si>
  <si>
    <t>ORD_0013833</t>
  </si>
  <si>
    <t>ORD_0013834</t>
  </si>
  <si>
    <t>ORD_0013835</t>
  </si>
  <si>
    <t>ORD_0013836</t>
  </si>
  <si>
    <t>ORD_0013837</t>
  </si>
  <si>
    <t>ORD_0013838</t>
  </si>
  <si>
    <t>ORD_0013839</t>
  </si>
  <si>
    <t>ORD_0013840</t>
  </si>
  <si>
    <t>ORD_0013841</t>
  </si>
  <si>
    <t>ORD_0013842</t>
  </si>
  <si>
    <t>ORD_0013843</t>
  </si>
  <si>
    <t>ORD_0013844</t>
  </si>
  <si>
    <t>ORD_0013845</t>
  </si>
  <si>
    <t>ORD_0013846</t>
  </si>
  <si>
    <t>ORD_0013847</t>
  </si>
  <si>
    <t>ORD_0013848</t>
  </si>
  <si>
    <t>ORD_0013849</t>
  </si>
  <si>
    <t>ORD_0013850</t>
  </si>
  <si>
    <t>ORD_0013851</t>
  </si>
  <si>
    <t>ORD_0013852</t>
  </si>
  <si>
    <t>ORD_0013853</t>
  </si>
  <si>
    <t>ORD_0013854</t>
  </si>
  <si>
    <t>ORD_0013855</t>
  </si>
  <si>
    <t>ORD_0013856</t>
  </si>
  <si>
    <t>ORD_0013857</t>
  </si>
  <si>
    <t>ORD_0013858</t>
  </si>
  <si>
    <t>ORD_0013859</t>
  </si>
  <si>
    <t>ORD_0013860</t>
  </si>
  <si>
    <t>ORD_0013861</t>
  </si>
  <si>
    <t>ORD_0013862</t>
  </si>
  <si>
    <t>ORD_0013863</t>
  </si>
  <si>
    <t>ORD_0013864</t>
  </si>
  <si>
    <t>ORD_0013865</t>
  </si>
  <si>
    <t>ORD_0013866</t>
  </si>
  <si>
    <t>ORD_0013867</t>
  </si>
  <si>
    <t>ORD_0013868</t>
  </si>
  <si>
    <t>ORD_0013869</t>
  </si>
  <si>
    <t>ORD_0013870</t>
  </si>
  <si>
    <t>ORD_0013871</t>
  </si>
  <si>
    <t>ORD_0013872</t>
  </si>
  <si>
    <t>ORD_0013873</t>
  </si>
  <si>
    <t>ORD_0013874</t>
  </si>
  <si>
    <t>ORD_0013875</t>
  </si>
  <si>
    <t>ORD_0013876</t>
  </si>
  <si>
    <t>ORD_0013877</t>
  </si>
  <si>
    <t>ORD_0013878</t>
  </si>
  <si>
    <t>ORD_0013879</t>
  </si>
  <si>
    <t>ORD_0013880</t>
  </si>
  <si>
    <t>ORD_0013881</t>
  </si>
  <si>
    <t>ORD_0013882</t>
  </si>
  <si>
    <t>ORD_0013883</t>
  </si>
  <si>
    <t>ORD_0013884</t>
  </si>
  <si>
    <t>ORD_0013885</t>
  </si>
  <si>
    <t>ORD_0013886</t>
  </si>
  <si>
    <t>ORD_0013887</t>
  </si>
  <si>
    <t>ORD_0013888</t>
  </si>
  <si>
    <t>ORD_0013889</t>
  </si>
  <si>
    <t>ORD_0013890</t>
  </si>
  <si>
    <t>ORD_0013891</t>
  </si>
  <si>
    <t>ORD_0013892</t>
  </si>
  <si>
    <t>ORD_0013893</t>
  </si>
  <si>
    <t>ORD_0013894</t>
  </si>
  <si>
    <t>ORD_0013895</t>
  </si>
  <si>
    <t>ORD_0013896</t>
  </si>
  <si>
    <t>ORD_0013897</t>
  </si>
  <si>
    <t>ORD_0013898</t>
  </si>
  <si>
    <t>ORD_0013899</t>
  </si>
  <si>
    <t>ORD_0013900</t>
  </si>
  <si>
    <t>ORD_0013901</t>
  </si>
  <si>
    <t>ORD_0013902</t>
  </si>
  <si>
    <t>ORD_0013903</t>
  </si>
  <si>
    <t>ORD_0013904</t>
  </si>
  <si>
    <t>ORD_0013905</t>
  </si>
  <si>
    <t>Aksesoris Pintu, Lunch Box / Rantang</t>
  </si>
  <si>
    <t>ORD_0013906</t>
  </si>
  <si>
    <t>ORD_0013907</t>
  </si>
  <si>
    <t>ORD_0013908</t>
  </si>
  <si>
    <t>ORD_0013909</t>
  </si>
  <si>
    <t>ORD_0013910</t>
  </si>
  <si>
    <t>ORD_0013911</t>
  </si>
  <si>
    <t>ORD_0013912</t>
  </si>
  <si>
    <t>ORD_0013913</t>
  </si>
  <si>
    <t>ORD_0013914</t>
  </si>
  <si>
    <t>ORD_0013915</t>
  </si>
  <si>
    <t>ORD_0013916</t>
  </si>
  <si>
    <t>ORD_0013917</t>
  </si>
  <si>
    <t>ORD_0013918</t>
  </si>
  <si>
    <t>ORD_0013919</t>
  </si>
  <si>
    <t>ORD_0013920</t>
  </si>
  <si>
    <t>ORD_0013921</t>
  </si>
  <si>
    <t>ORD_0013922</t>
  </si>
  <si>
    <t>ORD_0013923</t>
  </si>
  <si>
    <t>ORD_0013924</t>
  </si>
  <si>
    <t>ORD_0013925</t>
  </si>
  <si>
    <t>ORD_0013926</t>
  </si>
  <si>
    <t>ORD_0013927</t>
  </si>
  <si>
    <t>ORD_0013928</t>
  </si>
  <si>
    <t>ORD_0013929</t>
  </si>
  <si>
    <t>ORD_0013930</t>
  </si>
  <si>
    <t>ORD_0013931</t>
  </si>
  <si>
    <t>ORD_0013932</t>
  </si>
  <si>
    <t>ORD_0013933</t>
  </si>
  <si>
    <t>ORD_0013934</t>
  </si>
  <si>
    <t>ORD_0013935</t>
  </si>
  <si>
    <t>ORD_0013936</t>
  </si>
  <si>
    <t>ORD_0013937</t>
  </si>
  <si>
    <t>ORD_0013938</t>
  </si>
  <si>
    <t>ORD_0013939</t>
  </si>
  <si>
    <t>ORD_0013940</t>
  </si>
  <si>
    <t>ORD_0013941</t>
  </si>
  <si>
    <t>ORD_0013942</t>
  </si>
  <si>
    <t>ORD_0013943</t>
  </si>
  <si>
    <t>ORD_0013944</t>
  </si>
  <si>
    <t>ORD_0013945</t>
  </si>
  <si>
    <t>ORD_0013946</t>
  </si>
  <si>
    <t>ORD_0013947</t>
  </si>
  <si>
    <t>ORD_0013948</t>
  </si>
  <si>
    <t>ORD_0013949</t>
  </si>
  <si>
    <t>ORD_0013950</t>
  </si>
  <si>
    <t>ORD_0013951</t>
  </si>
  <si>
    <t>ORD_0013952</t>
  </si>
  <si>
    <t>ORD_0013953</t>
  </si>
  <si>
    <t>ORD_0013954</t>
  </si>
  <si>
    <t>ORD_0013955</t>
  </si>
  <si>
    <t>ORD_0013956</t>
  </si>
  <si>
    <t>ORD_0013957</t>
  </si>
  <si>
    <t>ORD_0013958</t>
  </si>
  <si>
    <t>ORD_0013959</t>
  </si>
  <si>
    <t>ORD_0013960</t>
  </si>
  <si>
    <t>ORD_0013961</t>
  </si>
  <si>
    <t>ORD_0013962</t>
  </si>
  <si>
    <t>ORD_0013963</t>
  </si>
  <si>
    <t>ORD_0013964</t>
  </si>
  <si>
    <t>ORD_0013965</t>
  </si>
  <si>
    <t>ORD_0013966</t>
  </si>
  <si>
    <t>ORD_0013967</t>
  </si>
  <si>
    <t>ORD_0013968</t>
  </si>
  <si>
    <t>ORD_0013969</t>
  </si>
  <si>
    <t>ORD_0013970</t>
  </si>
  <si>
    <t>ORD_0013971</t>
  </si>
  <si>
    <t>ORD_0013972</t>
  </si>
  <si>
    <t>ORD_0013973</t>
  </si>
  <si>
    <t>ORD_0013974</t>
  </si>
  <si>
    <t>ORD_0013975</t>
  </si>
  <si>
    <t>ORD_0013976</t>
  </si>
  <si>
    <t>ORD_0013977</t>
  </si>
  <si>
    <t>ORD_0013978</t>
  </si>
  <si>
    <t>ORD_0013979</t>
  </si>
  <si>
    <t>ORD_0013980</t>
  </si>
  <si>
    <t>ORD_0013981</t>
  </si>
  <si>
    <t>ORD_0013982</t>
  </si>
  <si>
    <t>ORD_0013983</t>
  </si>
  <si>
    <t>ORD_0013984</t>
  </si>
  <si>
    <t>ORD_0013985</t>
  </si>
  <si>
    <t>ORD_0013986</t>
  </si>
  <si>
    <t>ORD_0013987</t>
  </si>
  <si>
    <t>ORD_0013988</t>
  </si>
  <si>
    <t>ORD_0013989</t>
  </si>
  <si>
    <t>ORD_0013990</t>
  </si>
  <si>
    <t>ORD_0013991</t>
  </si>
  <si>
    <t>ORD_0013992</t>
  </si>
  <si>
    <t>ORD_0013993</t>
  </si>
  <si>
    <t>ORD_0013994</t>
  </si>
  <si>
    <t>ORD_0013995</t>
  </si>
  <si>
    <t>ORD_0013996</t>
  </si>
  <si>
    <t>ORD_0013997</t>
  </si>
  <si>
    <t>ORD_0013998</t>
  </si>
  <si>
    <t>ORD_0013999</t>
  </si>
  <si>
    <t>ORD_0014000</t>
  </si>
  <si>
    <t>ORD_0014001</t>
  </si>
  <si>
    <t>ORD_0014002</t>
  </si>
  <si>
    <t>ORD_0014003</t>
  </si>
  <si>
    <t>ORD_0014004</t>
  </si>
  <si>
    <t>ORD_0010870</t>
  </si>
  <si>
    <t>2025-06</t>
  </si>
  <si>
    <t>ORD_0010871</t>
  </si>
  <si>
    <t>ORD_0010872</t>
  </si>
  <si>
    <t>ORD_0010873</t>
  </si>
  <si>
    <t>ORD_0010874</t>
  </si>
  <si>
    <t>ORD_0010875</t>
  </si>
  <si>
    <t>ORD_0010876</t>
  </si>
  <si>
    <t>ORD_0010877</t>
  </si>
  <si>
    <t>Seal / Baut / Roof, Sikat / Pembersih</t>
  </si>
  <si>
    <t>ORD_0010878</t>
  </si>
  <si>
    <t>ORD_0010879</t>
  </si>
  <si>
    <t>ORD_0010880</t>
  </si>
  <si>
    <t>ORD_0010881</t>
  </si>
  <si>
    <t>ORD_0010882</t>
  </si>
  <si>
    <t>ORD_0010883</t>
  </si>
  <si>
    <t>ORD_0010884</t>
  </si>
  <si>
    <t>ORD_0010885</t>
  </si>
  <si>
    <t>ORD_0010886</t>
  </si>
  <si>
    <t>ORD_0010887</t>
  </si>
  <si>
    <t>ORD_0010888</t>
  </si>
  <si>
    <t>ORD_0010889</t>
  </si>
  <si>
    <t>ORD_0010890</t>
  </si>
  <si>
    <t>ORD_0010891</t>
  </si>
  <si>
    <t>ORD_0010892</t>
  </si>
  <si>
    <t>ORD_0010893</t>
  </si>
  <si>
    <t>ORD_0010894</t>
  </si>
  <si>
    <t>ORD_0010895</t>
  </si>
  <si>
    <t>ORD_0010896</t>
  </si>
  <si>
    <t>Aksesoris Pintu, Teko / Jug</t>
  </si>
  <si>
    <t>ORD_0010897</t>
  </si>
  <si>
    <t>ORD_0010898</t>
  </si>
  <si>
    <t>ORD_0010899</t>
  </si>
  <si>
    <t>ORD_0010900</t>
  </si>
  <si>
    <t>ORD_0010901</t>
  </si>
  <si>
    <t>ORD_0010902</t>
  </si>
  <si>
    <t>ORD_0010903</t>
  </si>
  <si>
    <t>ORD_0010904</t>
  </si>
  <si>
    <t>ORD_0010905</t>
  </si>
  <si>
    <t>ORD_0010906</t>
  </si>
  <si>
    <t>ORD_0010907</t>
  </si>
  <si>
    <t>ORD_0010908</t>
  </si>
  <si>
    <t>ORD_0010909</t>
  </si>
  <si>
    <t>ORD_0010910</t>
  </si>
  <si>
    <t>ORD_0010911</t>
  </si>
  <si>
    <t>ORD_0010912</t>
  </si>
  <si>
    <t>ORD_0010913</t>
  </si>
  <si>
    <t>ORD_0010914</t>
  </si>
  <si>
    <t>ORD_0010915</t>
  </si>
  <si>
    <t>ORD_0010916</t>
  </si>
  <si>
    <t>ORD_0010917</t>
  </si>
  <si>
    <t>ORD_0010918</t>
  </si>
  <si>
    <t>ORD_0010919</t>
  </si>
  <si>
    <t>ORD_0010920</t>
  </si>
  <si>
    <t>ORD_0010921</t>
  </si>
  <si>
    <t>ORD_0010922</t>
  </si>
  <si>
    <t>ORD_0010923</t>
  </si>
  <si>
    <t>ORD_0010924</t>
  </si>
  <si>
    <t>ORD_0010925</t>
  </si>
  <si>
    <t>ORD_0010926</t>
  </si>
  <si>
    <t>ORD_0010927</t>
  </si>
  <si>
    <t>ORD_0010928</t>
  </si>
  <si>
    <t>ORD_0010929</t>
  </si>
  <si>
    <t>ORD_0010930</t>
  </si>
  <si>
    <t>ORD_0010931</t>
  </si>
  <si>
    <t>ORD_0010932</t>
  </si>
  <si>
    <t>ORD_0010933</t>
  </si>
  <si>
    <t>ORD_0010934</t>
  </si>
  <si>
    <t>ORD_0010935</t>
  </si>
  <si>
    <t>ORD_0010936</t>
  </si>
  <si>
    <t>ORD_0010937</t>
  </si>
  <si>
    <t>ORD_0010938</t>
  </si>
  <si>
    <t>ORD_0010939</t>
  </si>
  <si>
    <t>ORD_0010940</t>
  </si>
  <si>
    <t>ORD_0010941</t>
  </si>
  <si>
    <t>ORD_0010942</t>
  </si>
  <si>
    <t>ORD_0010943</t>
  </si>
  <si>
    <t>ORD_0010944</t>
  </si>
  <si>
    <t>ORD_0010945</t>
  </si>
  <si>
    <t>ORD_0010946</t>
  </si>
  <si>
    <t>ORD_0010947</t>
  </si>
  <si>
    <t>ORD_0010948</t>
  </si>
  <si>
    <t>ORD_0010949</t>
  </si>
  <si>
    <t>ORD_0010950</t>
  </si>
  <si>
    <t>ORD_0010951</t>
  </si>
  <si>
    <t>ORD_0010952</t>
  </si>
  <si>
    <t>ORD_0010953</t>
  </si>
  <si>
    <t>ORD_0010954</t>
  </si>
  <si>
    <t>ORD_0010955</t>
  </si>
  <si>
    <t>ORD_0010956</t>
  </si>
  <si>
    <t>ORD_0010957</t>
  </si>
  <si>
    <t>ORD_0010958</t>
  </si>
  <si>
    <t>ORD_0010959</t>
  </si>
  <si>
    <t>ORD_0010960</t>
  </si>
  <si>
    <t>ORD_0010961</t>
  </si>
  <si>
    <t>ORD_0010962</t>
  </si>
  <si>
    <t>ORD_0010963</t>
  </si>
  <si>
    <t>ORD_0010964</t>
  </si>
  <si>
    <t>ORD_0010965</t>
  </si>
  <si>
    <t>ORD_0010966</t>
  </si>
  <si>
    <t>ORD_0010967</t>
  </si>
  <si>
    <t>ORD_0010968</t>
  </si>
  <si>
    <t>ORD_0010969</t>
  </si>
  <si>
    <t>ORD_0010970</t>
  </si>
  <si>
    <t>ORD_0010971</t>
  </si>
  <si>
    <t>Aksesoris Pintu, Gantungan Baju / Hanger, Other, Toples / Sealware</t>
  </si>
  <si>
    <t>ORD_0010972</t>
  </si>
  <si>
    <t>ORD_0010973</t>
  </si>
  <si>
    <t>ORD_0010974</t>
  </si>
  <si>
    <t>ORD_0010975</t>
  </si>
  <si>
    <t>ORD_0010976</t>
  </si>
  <si>
    <t>ORD_0010977</t>
  </si>
  <si>
    <t>ORD_0010978</t>
  </si>
  <si>
    <t>ORD_0010979</t>
  </si>
  <si>
    <t>ORD_0010980</t>
  </si>
  <si>
    <t>ORD_0010981</t>
  </si>
  <si>
    <t>ORD_0010982</t>
  </si>
  <si>
    <t>ORD_0010983</t>
  </si>
  <si>
    <t>ORD_0010984</t>
  </si>
  <si>
    <t>ORD_0010985</t>
  </si>
  <si>
    <t>ORD_0010986</t>
  </si>
  <si>
    <t>ORD_0010987</t>
  </si>
  <si>
    <t>ORD_0010988</t>
  </si>
  <si>
    <t>ORD_0010989</t>
  </si>
  <si>
    <t>ORD_0010990</t>
  </si>
  <si>
    <t>ORD_0010991</t>
  </si>
  <si>
    <t>ORD_0010992</t>
  </si>
  <si>
    <t>ORD_0010993</t>
  </si>
  <si>
    <t>ORD_0010994</t>
  </si>
  <si>
    <t>ORD_0010995</t>
  </si>
  <si>
    <t>ORD_0010996</t>
  </si>
  <si>
    <t>ORD_0010997</t>
  </si>
  <si>
    <t>ORD_0010998</t>
  </si>
  <si>
    <t>Keranjang, Peralatan Kamar Mandi, Perlengkapan Packing, Sikat / Pembersih, Toples / Sealware</t>
  </si>
  <si>
    <t>ORD_0010999</t>
  </si>
  <si>
    <t>ORD_0011000</t>
  </si>
  <si>
    <t>ORD_0011001</t>
  </si>
  <si>
    <t>ORD_0011002</t>
  </si>
  <si>
    <t>ORD_0011003</t>
  </si>
  <si>
    <t>ORD_0011004</t>
  </si>
  <si>
    <t>ORD_0011005</t>
  </si>
  <si>
    <t>ORD_0011006</t>
  </si>
  <si>
    <t>ORD_0011007</t>
  </si>
  <si>
    <t>Cobek / Ulekan, Nampan / Tray</t>
  </si>
  <si>
    <t>ORD_0011008</t>
  </si>
  <si>
    <t>ORD_0011009</t>
  </si>
  <si>
    <t>ORD_0011010</t>
  </si>
  <si>
    <t>ORD_0011011</t>
  </si>
  <si>
    <t>ORD_0011012</t>
  </si>
  <si>
    <t>ORD_0011013</t>
  </si>
  <si>
    <t>ORD_0011014</t>
  </si>
  <si>
    <t>ORD_0011015</t>
  </si>
  <si>
    <t>ORD_0011016</t>
  </si>
  <si>
    <t>ORD_0011017</t>
  </si>
  <si>
    <t>ORD_0011018</t>
  </si>
  <si>
    <t>ORD_0011019</t>
  </si>
  <si>
    <t>ORD_0011020</t>
  </si>
  <si>
    <t>ORD_0011021</t>
  </si>
  <si>
    <t>Aksesoris Pintu, Keranjang, Other, Peralatan Makan, Plastik / Wadah Plastik, Sapu / Pembersih Lantai, Spatula</t>
  </si>
  <si>
    <t>ORD_0011022</t>
  </si>
  <si>
    <t>ORD_0011023</t>
  </si>
  <si>
    <t>ORD_0011024</t>
  </si>
  <si>
    <t>ORD_0011025</t>
  </si>
  <si>
    <t>ORD_0011026</t>
  </si>
  <si>
    <t>ORD_0011027</t>
  </si>
  <si>
    <t>ORD_0011028</t>
  </si>
  <si>
    <t>ORD_0011029</t>
  </si>
  <si>
    <t>ORD_0011030</t>
  </si>
  <si>
    <t>ORD_0011031</t>
  </si>
  <si>
    <t>ORD_0011032</t>
  </si>
  <si>
    <t>ORD_0011033</t>
  </si>
  <si>
    <t>ORD_0011034</t>
  </si>
  <si>
    <t>ORD_0011035</t>
  </si>
  <si>
    <t>ORD_0011036</t>
  </si>
  <si>
    <t>ORD_0011037</t>
  </si>
  <si>
    <t>ORD_0011038</t>
  </si>
  <si>
    <t>ORD_0011039</t>
  </si>
  <si>
    <t>ORD_0011040</t>
  </si>
  <si>
    <t>ORD_0011041</t>
  </si>
  <si>
    <t>ORD_0011042</t>
  </si>
  <si>
    <t>ORD_0011043</t>
  </si>
  <si>
    <t>ORD_0011044</t>
  </si>
  <si>
    <t>ORD_0011045</t>
  </si>
  <si>
    <t>ORD_0011046</t>
  </si>
  <si>
    <t>ORD_0011047</t>
  </si>
  <si>
    <t>ORD_0011048</t>
  </si>
  <si>
    <t>ORD_0011049</t>
  </si>
  <si>
    <t>ORD_0011050</t>
  </si>
  <si>
    <t>ORD_0011051</t>
  </si>
  <si>
    <t>ORD_0011052</t>
  </si>
  <si>
    <t>ORD_0011053</t>
  </si>
  <si>
    <t>ORD_0011054</t>
  </si>
  <si>
    <t>ORD_0011055</t>
  </si>
  <si>
    <t>ORD_0011056</t>
  </si>
  <si>
    <t>ORD_0011057</t>
  </si>
  <si>
    <t>ORD_0011058</t>
  </si>
  <si>
    <t>ORD_0011059</t>
  </si>
  <si>
    <t>ORD_0011060</t>
  </si>
  <si>
    <t>ORD_0011061</t>
  </si>
  <si>
    <t>ORD_0011062</t>
  </si>
  <si>
    <t>ORD_0011063</t>
  </si>
  <si>
    <t>ORD_0011064</t>
  </si>
  <si>
    <t>ORD_0011065</t>
  </si>
  <si>
    <t>ORD_0011066</t>
  </si>
  <si>
    <t>ORD_0011067</t>
  </si>
  <si>
    <t>ORD_0011068</t>
  </si>
  <si>
    <t>ORD_0011069</t>
  </si>
  <si>
    <t>ORD_0011070</t>
  </si>
  <si>
    <t>ORD_0011071</t>
  </si>
  <si>
    <t>ORD_0011072</t>
  </si>
  <si>
    <t>ORD_0011073</t>
  </si>
  <si>
    <t>ORD_0011074</t>
  </si>
  <si>
    <t>ORD_0011075</t>
  </si>
  <si>
    <t>ORD_0011076</t>
  </si>
  <si>
    <t>ORD_0011077</t>
  </si>
  <si>
    <t>ORD_0011078</t>
  </si>
  <si>
    <t>ORD_0011079</t>
  </si>
  <si>
    <t>ORD_0011080</t>
  </si>
  <si>
    <t>ORD_0011081</t>
  </si>
  <si>
    <t>ORD_0011082</t>
  </si>
  <si>
    <t>ORD_0011083</t>
  </si>
  <si>
    <t>ORD_0011084</t>
  </si>
  <si>
    <t>ORD_0011085</t>
  </si>
  <si>
    <t>ORD_0011086</t>
  </si>
  <si>
    <t>ORD_0011087</t>
  </si>
  <si>
    <t>ORD_0011088</t>
  </si>
  <si>
    <t>ORD_0011089</t>
  </si>
  <si>
    <t>ORD_0011090</t>
  </si>
  <si>
    <t>ORD_0011091</t>
  </si>
  <si>
    <t>ORD_0011092</t>
  </si>
  <si>
    <t>ORD_0011093</t>
  </si>
  <si>
    <t>ORD_0011094</t>
  </si>
  <si>
    <t>ORD_0011095</t>
  </si>
  <si>
    <t>ORD_0011096</t>
  </si>
  <si>
    <t>ORD_0011097</t>
  </si>
  <si>
    <t>ORD_0011098</t>
  </si>
  <si>
    <t>Aksesoris Pintu, Mangkok</t>
  </si>
  <si>
    <t>ORD_0011099</t>
  </si>
  <si>
    <t>ORD_0011100</t>
  </si>
  <si>
    <t>ORD_0011101</t>
  </si>
  <si>
    <t>ORD_0011102</t>
  </si>
  <si>
    <t>ORD_0011103</t>
  </si>
  <si>
    <t>ORD_0011104</t>
  </si>
  <si>
    <t>ORD_0011105</t>
  </si>
  <si>
    <t>ORD_0011106</t>
  </si>
  <si>
    <t>ORD_0011107</t>
  </si>
  <si>
    <t>ORD_0011108</t>
  </si>
  <si>
    <t>ORD_0011109</t>
  </si>
  <si>
    <t>ORD_0011110</t>
  </si>
  <si>
    <t>ORD_0011111</t>
  </si>
  <si>
    <t>ORD_0011112</t>
  </si>
  <si>
    <t>ORD_0011113</t>
  </si>
  <si>
    <t>ORD_0011114</t>
  </si>
  <si>
    <t>ORD_0011115</t>
  </si>
  <si>
    <t>ORD_0011116</t>
  </si>
  <si>
    <t>ORD_0011117</t>
  </si>
  <si>
    <t>ORD_0011118</t>
  </si>
  <si>
    <t>ORD_0011119</t>
  </si>
  <si>
    <t>Aksesoris Pintu, Pisau / Alat Potong, Toples / Sealware</t>
  </si>
  <si>
    <t>ORD_0011120</t>
  </si>
  <si>
    <t>ORD_0011121</t>
  </si>
  <si>
    <t>ORD_0011122</t>
  </si>
  <si>
    <t>ORD_0011123</t>
  </si>
  <si>
    <t>ORD_0011124</t>
  </si>
  <si>
    <t>ORD_0011125</t>
  </si>
  <si>
    <t>ORD_0011126</t>
  </si>
  <si>
    <t>ORD_0011127</t>
  </si>
  <si>
    <t>ORD_0011128</t>
  </si>
  <si>
    <t>ORD_0011129</t>
  </si>
  <si>
    <t>ORD_0011130</t>
  </si>
  <si>
    <t>ORD_0011131</t>
  </si>
  <si>
    <t>ORD_0011132</t>
  </si>
  <si>
    <t>ORD_0011133</t>
  </si>
  <si>
    <t>ORD_0011134</t>
  </si>
  <si>
    <t>ORD_0011135</t>
  </si>
  <si>
    <t>ORD_0011136</t>
  </si>
  <si>
    <t>ORD_0011137</t>
  </si>
  <si>
    <t>ORD_0011138</t>
  </si>
  <si>
    <t>ORD_0011139</t>
  </si>
  <si>
    <t>ORD_0011140</t>
  </si>
  <si>
    <t>ORD_0011141</t>
  </si>
  <si>
    <t>ORD_0011142</t>
  </si>
  <si>
    <t>ORD_0011143</t>
  </si>
  <si>
    <t>ORD_0011144</t>
  </si>
  <si>
    <t>ORD_0011145</t>
  </si>
  <si>
    <t>Baskom / Mangkok Besar, Gantungan Baju / Hanger, Nampan / Tray</t>
  </si>
  <si>
    <t>ORD_0011146</t>
  </si>
  <si>
    <t>ORD_0011147</t>
  </si>
  <si>
    <t>ORD_0011148</t>
  </si>
  <si>
    <t>ORD_0011149</t>
  </si>
  <si>
    <t>ORD_0011150</t>
  </si>
  <si>
    <t>ORD_0011151</t>
  </si>
  <si>
    <t>ORD_0011152</t>
  </si>
  <si>
    <t>ORD_0011153</t>
  </si>
  <si>
    <t>ORD_0011154</t>
  </si>
  <si>
    <t>ORD_0011155</t>
  </si>
  <si>
    <t>ORD_0011156</t>
  </si>
  <si>
    <t>ORD_0011157</t>
  </si>
  <si>
    <t>ORD_0011158</t>
  </si>
  <si>
    <t>ORD_0011159</t>
  </si>
  <si>
    <t>ORD_0011160</t>
  </si>
  <si>
    <t>ORD_0011161</t>
  </si>
  <si>
    <t>ORD_0011162</t>
  </si>
  <si>
    <t>ORD_0011163</t>
  </si>
  <si>
    <t>ORD_0011164</t>
  </si>
  <si>
    <t>ORD_0011165</t>
  </si>
  <si>
    <t>ORD_0011166</t>
  </si>
  <si>
    <t>ORD_0011167</t>
  </si>
  <si>
    <t>ORD_0011168</t>
  </si>
  <si>
    <t>ORD_0011169</t>
  </si>
  <si>
    <t>ORD_0011170</t>
  </si>
  <si>
    <t>ORD_0011171</t>
  </si>
  <si>
    <t>ORD_0011172</t>
  </si>
  <si>
    <t>ORD_0011173</t>
  </si>
  <si>
    <t>ORD_0011174</t>
  </si>
  <si>
    <t>ORD_0011175</t>
  </si>
  <si>
    <t>ORD_0011176</t>
  </si>
  <si>
    <t>ORD_0011177</t>
  </si>
  <si>
    <t>ORD_0011178</t>
  </si>
  <si>
    <t>ORD_0011179</t>
  </si>
  <si>
    <t>ORD_0011180</t>
  </si>
  <si>
    <t>ORD_0011181</t>
  </si>
  <si>
    <t>ORD_0011182</t>
  </si>
  <si>
    <t>ORD_0011183</t>
  </si>
  <si>
    <t>ORD_0011184</t>
  </si>
  <si>
    <t>ORD_0011185</t>
  </si>
  <si>
    <t>ORD_0011186</t>
  </si>
  <si>
    <t>ORD_0011187</t>
  </si>
  <si>
    <t>ORD_0011188</t>
  </si>
  <si>
    <t>ORD_0011189</t>
  </si>
  <si>
    <t>ORD_0011190</t>
  </si>
  <si>
    <t>ORD_0011191</t>
  </si>
  <si>
    <t>ORD_0011192</t>
  </si>
  <si>
    <t>ORD_0011193</t>
  </si>
  <si>
    <t>ORD_0011194</t>
  </si>
  <si>
    <t>ORD_0011195</t>
  </si>
  <si>
    <t>ORD_0011196</t>
  </si>
  <si>
    <t>ORD_0011197</t>
  </si>
  <si>
    <t>ORD_0011198</t>
  </si>
  <si>
    <t>ORD_0011199</t>
  </si>
  <si>
    <t>Baskom / Mangkok Besar, Nampan / Tray, Other, Pisau / Alat Potong, Saringan / Strainer</t>
  </si>
  <si>
    <t>ORD_0011200</t>
  </si>
  <si>
    <t>ORD_0011201</t>
  </si>
  <si>
    <t>ORD_0011202</t>
  </si>
  <si>
    <t>ORD_0011203</t>
  </si>
  <si>
    <t>ORD_0011204</t>
  </si>
  <si>
    <t>ORD_0011205</t>
  </si>
  <si>
    <t>ORD_0011206</t>
  </si>
  <si>
    <t>ORD_0011207</t>
  </si>
  <si>
    <t>ORD_0011208</t>
  </si>
  <si>
    <t>ORD_0011209</t>
  </si>
  <si>
    <t>ORD_0011210</t>
  </si>
  <si>
    <t>ORD_0011211</t>
  </si>
  <si>
    <t>ORD_0011212</t>
  </si>
  <si>
    <t>ORD_0011213</t>
  </si>
  <si>
    <t>ORD_0011214</t>
  </si>
  <si>
    <t>ORD_0011215</t>
  </si>
  <si>
    <t>ORD_0011216</t>
  </si>
  <si>
    <t>ORD_0011217</t>
  </si>
  <si>
    <t>ORD_0011218</t>
  </si>
  <si>
    <t>ORD_0011219</t>
  </si>
  <si>
    <t>ORD_0011220</t>
  </si>
  <si>
    <t>ORD_0011221</t>
  </si>
  <si>
    <t>ORD_0011222</t>
  </si>
  <si>
    <t>ORD_0011223</t>
  </si>
  <si>
    <t>ORD_0011224</t>
  </si>
  <si>
    <t>ORD_0011225</t>
  </si>
  <si>
    <t>ORD_0011226</t>
  </si>
  <si>
    <t>ORD_0011227</t>
  </si>
  <si>
    <t>ORD_0011228</t>
  </si>
  <si>
    <t>ORD_0011229</t>
  </si>
  <si>
    <t>ORD_0011230</t>
  </si>
  <si>
    <t>ORD_0011231</t>
  </si>
  <si>
    <t>ORD_0011232</t>
  </si>
  <si>
    <t>ORD_0011233</t>
  </si>
  <si>
    <t>ORD_0011234</t>
  </si>
  <si>
    <t>ORD_0011235</t>
  </si>
  <si>
    <t>ORD_0011236</t>
  </si>
  <si>
    <t>ORD_0011237</t>
  </si>
  <si>
    <t>ORD_0011238</t>
  </si>
  <si>
    <t>ORD_0011239</t>
  </si>
  <si>
    <t>ORD_0011240</t>
  </si>
  <si>
    <t>ORD_0011241</t>
  </si>
  <si>
    <t>ORD_0011242</t>
  </si>
  <si>
    <t>ORD_0011243</t>
  </si>
  <si>
    <t>ORD_0011244</t>
  </si>
  <si>
    <t>ORD_0011245</t>
  </si>
  <si>
    <t>ORD_0011246</t>
  </si>
  <si>
    <t>ORD_0011247</t>
  </si>
  <si>
    <t>ORD_0011248</t>
  </si>
  <si>
    <t>ORD_0011249</t>
  </si>
  <si>
    <t>ORD_0011250</t>
  </si>
  <si>
    <t>ORD_0011251</t>
  </si>
  <si>
    <t>ORD_0011252</t>
  </si>
  <si>
    <t>ORD_0011253</t>
  </si>
  <si>
    <t>ORD_0011254</t>
  </si>
  <si>
    <t>ORD_0011255</t>
  </si>
  <si>
    <t>ORD_0011256</t>
  </si>
  <si>
    <t>ORD_0011257</t>
  </si>
  <si>
    <t>ORD_0011258</t>
  </si>
  <si>
    <t>ORD_0011259</t>
  </si>
  <si>
    <t>ORD_0011260</t>
  </si>
  <si>
    <t>ORD_0011261</t>
  </si>
  <si>
    <t>ORD_0011262</t>
  </si>
  <si>
    <t>ORD_0011263</t>
  </si>
  <si>
    <t>ORD_0011264</t>
  </si>
  <si>
    <t>ORD_0011265</t>
  </si>
  <si>
    <t>ORD_0011266</t>
  </si>
  <si>
    <t>ORD_0011267</t>
  </si>
  <si>
    <t>ORD_0011268</t>
  </si>
  <si>
    <t>ORD_0011269</t>
  </si>
  <si>
    <t>ORD_0011270</t>
  </si>
  <si>
    <t>ORD_0011271</t>
  </si>
  <si>
    <t>ORD_0011272</t>
  </si>
  <si>
    <t>ORD_0011273</t>
  </si>
  <si>
    <t>ORD_0011274</t>
  </si>
  <si>
    <t>ORD_0011275</t>
  </si>
  <si>
    <t>ORD_0011276</t>
  </si>
  <si>
    <t>ORD_0011277</t>
  </si>
  <si>
    <t>ORD_0011278</t>
  </si>
  <si>
    <t>ORD_0011279</t>
  </si>
  <si>
    <t>ORD_0011280</t>
  </si>
  <si>
    <t>ORD_0011281</t>
  </si>
  <si>
    <t>ORD_0011282</t>
  </si>
  <si>
    <t>ORD_0011283</t>
  </si>
  <si>
    <t>ORD_0011284</t>
  </si>
  <si>
    <t>ORD_0011285</t>
  </si>
  <si>
    <t>ORD_0011286</t>
  </si>
  <si>
    <t>ORD_0011287</t>
  </si>
  <si>
    <t>ORD_0011288</t>
  </si>
  <si>
    <t>ORD_0011289</t>
  </si>
  <si>
    <t>ORD_0011290</t>
  </si>
  <si>
    <t>ORD_0011291</t>
  </si>
  <si>
    <t>ORD_0011292</t>
  </si>
  <si>
    <t>ORD_0011293</t>
  </si>
  <si>
    <t>ORD_0011294</t>
  </si>
  <si>
    <t>ORD_0011295</t>
  </si>
  <si>
    <t>ORD_0011296</t>
  </si>
  <si>
    <t>ORD_0011297</t>
  </si>
  <si>
    <t>ORD_0011298</t>
  </si>
  <si>
    <t>ORD_0011299</t>
  </si>
  <si>
    <t>Pengolah Bumbu / Sayur, Pisau / Alat Potong</t>
  </si>
  <si>
    <t>ORD_0011300</t>
  </si>
  <si>
    <t>ORD_0011301</t>
  </si>
  <si>
    <t>ORD_0011302</t>
  </si>
  <si>
    <t>ORD_0011303</t>
  </si>
  <si>
    <t>ORD_0011304</t>
  </si>
  <si>
    <t>ORD_0011305</t>
  </si>
  <si>
    <t>ORD_0011306</t>
  </si>
  <si>
    <t>ORD_0011307</t>
  </si>
  <si>
    <t>ORD_0011308</t>
  </si>
  <si>
    <t>ORD_0011309</t>
  </si>
  <si>
    <t>ORD_0011310</t>
  </si>
  <si>
    <t>ORD_0011311</t>
  </si>
  <si>
    <t>ORD_0011312</t>
  </si>
  <si>
    <t>ORD_0011313</t>
  </si>
  <si>
    <t>ORD_0011314</t>
  </si>
  <si>
    <t>ORD_0011315</t>
  </si>
  <si>
    <t>ORD_0011316</t>
  </si>
  <si>
    <t>ORD_0011317</t>
  </si>
  <si>
    <t>ORD_0011318</t>
  </si>
  <si>
    <t>ORD_0011319</t>
  </si>
  <si>
    <t>ORD_0011320</t>
  </si>
  <si>
    <t>ORD_0011321</t>
  </si>
  <si>
    <t>ORD_0011322</t>
  </si>
  <si>
    <t>ORD_0011323</t>
  </si>
  <si>
    <t>ORD_0011324</t>
  </si>
  <si>
    <t>ORD_0011325</t>
  </si>
  <si>
    <t>ORD_0011326</t>
  </si>
  <si>
    <t>ORD_0011327</t>
  </si>
  <si>
    <t>ORD_0011328</t>
  </si>
  <si>
    <t>ORD_0011329</t>
  </si>
  <si>
    <t>ORD_0011330</t>
  </si>
  <si>
    <t>ORD_0011331</t>
  </si>
  <si>
    <t>ORD_0011332</t>
  </si>
  <si>
    <t>ORD_0011333</t>
  </si>
  <si>
    <t>ORD_0011334</t>
  </si>
  <si>
    <t>ORD_0011335</t>
  </si>
  <si>
    <t>ORD_0011336</t>
  </si>
  <si>
    <t>ORD_0011337</t>
  </si>
  <si>
    <t>ORD_0011338</t>
  </si>
  <si>
    <t>ORD_0011339</t>
  </si>
  <si>
    <t>ORD_0011340</t>
  </si>
  <si>
    <t>ORD_0011341</t>
  </si>
  <si>
    <t>ORD_0011342</t>
  </si>
  <si>
    <t>ORD_0011343</t>
  </si>
  <si>
    <t>ORD_0011344</t>
  </si>
  <si>
    <t>ORD_0011345</t>
  </si>
  <si>
    <t>ORD_0011346</t>
  </si>
  <si>
    <t>ORD_0011347</t>
  </si>
  <si>
    <t>ORD_0011348</t>
  </si>
  <si>
    <t>ORD_0011349</t>
  </si>
  <si>
    <t>ORD_0011350</t>
  </si>
  <si>
    <t>ORD_0011351</t>
  </si>
  <si>
    <t>ORD_0011352</t>
  </si>
  <si>
    <t>ORD_0011353</t>
  </si>
  <si>
    <t>ORD_0011354</t>
  </si>
  <si>
    <t>ORD_0011355</t>
  </si>
  <si>
    <t>ORD_0011356</t>
  </si>
  <si>
    <t>ORD_0011357</t>
  </si>
  <si>
    <t>ORD_0011358</t>
  </si>
  <si>
    <t>ORD_0011359</t>
  </si>
  <si>
    <t>ORD_0011360</t>
  </si>
  <si>
    <t>ORD_0011361</t>
  </si>
  <si>
    <t>ORD_0011362</t>
  </si>
  <si>
    <t>ORD_0011363</t>
  </si>
  <si>
    <t>ORD_0011364</t>
  </si>
  <si>
    <t>ORD_0011365</t>
  </si>
  <si>
    <t>ORD_0011366</t>
  </si>
  <si>
    <t>ORD_0011367</t>
  </si>
  <si>
    <t>ORD_0011368</t>
  </si>
  <si>
    <t>ORD_0011369</t>
  </si>
  <si>
    <t>ORD_0011370</t>
  </si>
  <si>
    <t>ORD_0011371</t>
  </si>
  <si>
    <t>ORD_0011372</t>
  </si>
  <si>
    <t>ORD_0011373</t>
  </si>
  <si>
    <t>ORD_0011374</t>
  </si>
  <si>
    <t>ORD_0011375</t>
  </si>
  <si>
    <t>ORD_0011376</t>
  </si>
  <si>
    <t>ORD_0011377</t>
  </si>
  <si>
    <t>ORD_0011378</t>
  </si>
  <si>
    <t>ORD_0011379</t>
  </si>
  <si>
    <t>ORD_0011380</t>
  </si>
  <si>
    <t>ORD_0011381</t>
  </si>
  <si>
    <t>ORD_0011382</t>
  </si>
  <si>
    <t>ORD_0011383</t>
  </si>
  <si>
    <t>ORD_0011384</t>
  </si>
  <si>
    <t>ORD_0011385</t>
  </si>
  <si>
    <t>ORD_0011386</t>
  </si>
  <si>
    <t>ORD_0011387</t>
  </si>
  <si>
    <t>ORD_0011388</t>
  </si>
  <si>
    <t>ORD_0011389</t>
  </si>
  <si>
    <t>ORD_0011390</t>
  </si>
  <si>
    <t>ORD_0011391</t>
  </si>
  <si>
    <t>ORD_0011392</t>
  </si>
  <si>
    <t>ORD_0011393</t>
  </si>
  <si>
    <t>ORD_0011394</t>
  </si>
  <si>
    <t>ORD_0011395</t>
  </si>
  <si>
    <t>ORD_0011396</t>
  </si>
  <si>
    <t>ORD_0011397</t>
  </si>
  <si>
    <t>ORD_0011398</t>
  </si>
  <si>
    <t>ORD_0011399</t>
  </si>
  <si>
    <t>ORD_0011400</t>
  </si>
  <si>
    <t>ORD_0011401</t>
  </si>
  <si>
    <t>ORD_0011402</t>
  </si>
  <si>
    <t>ORD_0011403</t>
  </si>
  <si>
    <t>ORD_0011404</t>
  </si>
  <si>
    <t>ORD_0011405</t>
  </si>
  <si>
    <t>ORD_0011406</t>
  </si>
  <si>
    <t>ORD_0011407</t>
  </si>
  <si>
    <t>ORD_0011408</t>
  </si>
  <si>
    <t>ORD_0011409</t>
  </si>
  <si>
    <t>ORD_0011410</t>
  </si>
  <si>
    <t>ORD_0011411</t>
  </si>
  <si>
    <t>ORD_0011412</t>
  </si>
  <si>
    <t>ORD_0011413</t>
  </si>
  <si>
    <t>ORD_0011414</t>
  </si>
  <si>
    <t>ORD_0011415</t>
  </si>
  <si>
    <t>ORD_0011416</t>
  </si>
  <si>
    <t>ORD_0011417</t>
  </si>
  <si>
    <t>ORD_0011418</t>
  </si>
  <si>
    <t>ORD_0011419</t>
  </si>
  <si>
    <t>ORD_0011420</t>
  </si>
  <si>
    <t>ORD_0011421</t>
  </si>
  <si>
    <t>ORD_0011422</t>
  </si>
  <si>
    <t>ORD_0011423</t>
  </si>
  <si>
    <t>ORD_0011424</t>
  </si>
  <si>
    <t>ORD_0011425</t>
  </si>
  <si>
    <t>ORD_0011426</t>
  </si>
  <si>
    <t>ORD_0011427</t>
  </si>
  <si>
    <t>ORD_0011428</t>
  </si>
  <si>
    <t>ORD_0011429</t>
  </si>
  <si>
    <t>ORD_0011430</t>
  </si>
  <si>
    <t>ORD_0011431</t>
  </si>
  <si>
    <t>ORD_0011432</t>
  </si>
  <si>
    <t>ORD_0011433</t>
  </si>
  <si>
    <t>ORD_0011434</t>
  </si>
  <si>
    <t>ORD_0011435</t>
  </si>
  <si>
    <t>ORD_0011436</t>
  </si>
  <si>
    <t>ORD_0011437</t>
  </si>
  <si>
    <t>ORD_0011438</t>
  </si>
  <si>
    <t>ORD_0011439</t>
  </si>
  <si>
    <t>ORD_0011440</t>
  </si>
  <si>
    <t>ORD_0011441</t>
  </si>
  <si>
    <t>ORD_0011442</t>
  </si>
  <si>
    <t>ORD_0011443</t>
  </si>
  <si>
    <t>ORD_0011444</t>
  </si>
  <si>
    <t>ORD_0011445</t>
  </si>
  <si>
    <t>ORD_0011446</t>
  </si>
  <si>
    <t>ORD_0011447</t>
  </si>
  <si>
    <t>ORD_0011448</t>
  </si>
  <si>
    <t>ORD_0011449</t>
  </si>
  <si>
    <t>ORD_0011450</t>
  </si>
  <si>
    <t>ORD_0011451</t>
  </si>
  <si>
    <t>ORD_0011452</t>
  </si>
  <si>
    <t>ORD_0011453</t>
  </si>
  <si>
    <t>ORD_0011454</t>
  </si>
  <si>
    <t>ORD_0011455</t>
  </si>
  <si>
    <t>ORD_0011456</t>
  </si>
  <si>
    <t>ORD_0011457</t>
  </si>
  <si>
    <t>ORD_0011458</t>
  </si>
  <si>
    <t>Aksesoris Mandi, Sapu / Pembersih Lantai</t>
  </si>
  <si>
    <t>ORD_0011459</t>
  </si>
  <si>
    <t>ORD_0011460</t>
  </si>
  <si>
    <t>ORD_0011461</t>
  </si>
  <si>
    <t>ORD_0011462</t>
  </si>
  <si>
    <t>ORD_0011463</t>
  </si>
  <si>
    <t>ORD_0011464</t>
  </si>
  <si>
    <t>ORD_0011465</t>
  </si>
  <si>
    <t>ORD_0011466</t>
  </si>
  <si>
    <t>ORD_0011467</t>
  </si>
  <si>
    <t>ORD_0011468</t>
  </si>
  <si>
    <t>ORD_0011469</t>
  </si>
  <si>
    <t>ORD_0011470</t>
  </si>
  <si>
    <t>ORD_0011471</t>
  </si>
  <si>
    <t>ORD_0011472</t>
  </si>
  <si>
    <t>ORD_0011473</t>
  </si>
  <si>
    <t>ORD_0011474</t>
  </si>
  <si>
    <t>ORD_0011475</t>
  </si>
  <si>
    <t>ORD_0011476</t>
  </si>
  <si>
    <t>ORD_0011477</t>
  </si>
  <si>
    <t>ORD_0011478</t>
  </si>
  <si>
    <t>ORD_0011479</t>
  </si>
  <si>
    <t>ORD_0011480</t>
  </si>
  <si>
    <t>ORD_0011481</t>
  </si>
  <si>
    <t>ORD_0011482</t>
  </si>
  <si>
    <t>ORD_0011483</t>
  </si>
  <si>
    <t>ORD_0011484</t>
  </si>
  <si>
    <t>ORD_0009407</t>
  </si>
  <si>
    <t>2025-07</t>
  </si>
  <si>
    <t>ORD_0009408</t>
  </si>
  <si>
    <t>ORD_0009409</t>
  </si>
  <si>
    <t>ORD_0009410</t>
  </si>
  <si>
    <t>ORD_0009411</t>
  </si>
  <si>
    <t>ORD_0009412</t>
  </si>
  <si>
    <t>ORD_0009413</t>
  </si>
  <si>
    <t>ORD_0009414</t>
  </si>
  <si>
    <t>ORD_0009415</t>
  </si>
  <si>
    <t>ORD_0009416</t>
  </si>
  <si>
    <t>ORD_0009417</t>
  </si>
  <si>
    <t>ORD_0009418</t>
  </si>
  <si>
    <t>ORD_0009419</t>
  </si>
  <si>
    <t>ORD_0009420</t>
  </si>
  <si>
    <t>ORD_0009421</t>
  </si>
  <si>
    <t>ORD_0009422</t>
  </si>
  <si>
    <t>ORD_0009423</t>
  </si>
  <si>
    <t>ORD_0009424</t>
  </si>
  <si>
    <t>ORD_0009425</t>
  </si>
  <si>
    <t>ORD_0009426</t>
  </si>
  <si>
    <t>ORD_0009427</t>
  </si>
  <si>
    <t>ORD_0009428</t>
  </si>
  <si>
    <t>ORD_0009429</t>
  </si>
  <si>
    <t>ORD_0009430</t>
  </si>
  <si>
    <t>ORD_0009431</t>
  </si>
  <si>
    <t>ORD_0009432</t>
  </si>
  <si>
    <t>ORD_0009433</t>
  </si>
  <si>
    <t>ORD_0009434</t>
  </si>
  <si>
    <t>ORD_0009435</t>
  </si>
  <si>
    <t>ORD_0009436</t>
  </si>
  <si>
    <t>ORD_0009437</t>
  </si>
  <si>
    <t>ORD_0009438</t>
  </si>
  <si>
    <t>ORD_0009439</t>
  </si>
  <si>
    <t>ORD_0009440</t>
  </si>
  <si>
    <t>ORD_0009441</t>
  </si>
  <si>
    <t>ORD_0009442</t>
  </si>
  <si>
    <t>Baskom / Mangkok Besar, Botol / Gelas / Mug, Keranjang, Mangkok Sambal / Saus, Nampan / Tray</t>
  </si>
  <si>
    <t>ORD_0009443</t>
  </si>
  <si>
    <t>ORD_0009444</t>
  </si>
  <si>
    <t>ORD_0009445</t>
  </si>
  <si>
    <t>ORD_0009446</t>
  </si>
  <si>
    <t>ORD_0009447</t>
  </si>
  <si>
    <t>ORD_0009448</t>
  </si>
  <si>
    <t>ORD_0009449</t>
  </si>
  <si>
    <t>ORD_0009450</t>
  </si>
  <si>
    <t>ORD_0009451</t>
  </si>
  <si>
    <t>ORD_0009452</t>
  </si>
  <si>
    <t>ORD_0009453</t>
  </si>
  <si>
    <t>ORD_0009454</t>
  </si>
  <si>
    <t>ORD_0009455</t>
  </si>
  <si>
    <t>ORD_0009456</t>
  </si>
  <si>
    <t>ORD_0009457</t>
  </si>
  <si>
    <t>ORD_0009458</t>
  </si>
  <si>
    <t>ORD_0009459</t>
  </si>
  <si>
    <t>ORD_0009460</t>
  </si>
  <si>
    <t>ORD_0009461</t>
  </si>
  <si>
    <t>ORD_0009462</t>
  </si>
  <si>
    <t>ORD_0009463</t>
  </si>
  <si>
    <t>ORD_0009464</t>
  </si>
  <si>
    <t>ORD_0009465</t>
  </si>
  <si>
    <t>ORD_0009466</t>
  </si>
  <si>
    <t>ORD_0009467</t>
  </si>
  <si>
    <t>ORD_0009468</t>
  </si>
  <si>
    <t>ORD_0009469</t>
  </si>
  <si>
    <t>ORD_0009470</t>
  </si>
  <si>
    <t>ORD_0009471</t>
  </si>
  <si>
    <t>ORD_0009472</t>
  </si>
  <si>
    <t>ORD_0009473</t>
  </si>
  <si>
    <t>ORD_0009474</t>
  </si>
  <si>
    <t>ORD_0009475</t>
  </si>
  <si>
    <t>ORD_0009476</t>
  </si>
  <si>
    <t>ORD_0009477</t>
  </si>
  <si>
    <t>ORD_0009478</t>
  </si>
  <si>
    <t>ORD_0009479</t>
  </si>
  <si>
    <t>ORD_0009480</t>
  </si>
  <si>
    <t>ORD_0009481</t>
  </si>
  <si>
    <t>ORD_0009482</t>
  </si>
  <si>
    <t>ORD_0009483</t>
  </si>
  <si>
    <t>ORD_0009484</t>
  </si>
  <si>
    <t>ORD_0009485</t>
  </si>
  <si>
    <t>ORD_0009486</t>
  </si>
  <si>
    <t>ORD_0009487</t>
  </si>
  <si>
    <t>ORD_0009488</t>
  </si>
  <si>
    <t>ORD_0009489</t>
  </si>
  <si>
    <t>ORD_0009490</t>
  </si>
  <si>
    <t>ORD_0009491</t>
  </si>
  <si>
    <t>ORD_0009492</t>
  </si>
  <si>
    <t>ORD_0009493</t>
  </si>
  <si>
    <t>ORD_0009494</t>
  </si>
  <si>
    <t>ORD_0009495</t>
  </si>
  <si>
    <t>ORD_0009496</t>
  </si>
  <si>
    <t>ORD_0009497</t>
  </si>
  <si>
    <t>ORD_0009498</t>
  </si>
  <si>
    <t>ORD_0009499</t>
  </si>
  <si>
    <t>ORD_0009500</t>
  </si>
  <si>
    <t>ORD_0009501</t>
  </si>
  <si>
    <t>ORD_0009502</t>
  </si>
  <si>
    <t>ORD_0009503</t>
  </si>
  <si>
    <t>ORD_0009504</t>
  </si>
  <si>
    <t>ORD_0009505</t>
  </si>
  <si>
    <t>ORD_0009506</t>
  </si>
  <si>
    <t>ORD_0009507</t>
  </si>
  <si>
    <t>ORD_0009508</t>
  </si>
  <si>
    <t>ORD_0009509</t>
  </si>
  <si>
    <t>ORD_0009510</t>
  </si>
  <si>
    <t>ORD_0009511</t>
  </si>
  <si>
    <t>ORD_0009512</t>
  </si>
  <si>
    <t>ORD_0009513</t>
  </si>
  <si>
    <t>ORD_0009514</t>
  </si>
  <si>
    <t>ORD_0009515</t>
  </si>
  <si>
    <t>ORD_0009516</t>
  </si>
  <si>
    <t>ORD_0009517</t>
  </si>
  <si>
    <t>ORD_0009518</t>
  </si>
  <si>
    <t>ORD_0009519</t>
  </si>
  <si>
    <t>ORD_0009520</t>
  </si>
  <si>
    <t>ORD_0009521</t>
  </si>
  <si>
    <t>ORD_0009522</t>
  </si>
  <si>
    <t>ORD_0009523</t>
  </si>
  <si>
    <t>ORD_0009524</t>
  </si>
  <si>
    <t>ORD_0009525</t>
  </si>
  <si>
    <t>ORD_0009526</t>
  </si>
  <si>
    <t>ORD_0009527</t>
  </si>
  <si>
    <t>ORD_0009528</t>
  </si>
  <si>
    <t>ORD_0009529</t>
  </si>
  <si>
    <t>ORD_0009530</t>
  </si>
  <si>
    <t>ORD_0009531</t>
  </si>
  <si>
    <t>ORD_0009532</t>
  </si>
  <si>
    <t>ORD_0009533</t>
  </si>
  <si>
    <t>ORD_0009534</t>
  </si>
  <si>
    <t>ORD_0009535</t>
  </si>
  <si>
    <t>ORD_0009536</t>
  </si>
  <si>
    <t>ORD_0009537</t>
  </si>
  <si>
    <t>ORD_0009538</t>
  </si>
  <si>
    <t>ORD_0009539</t>
  </si>
  <si>
    <t>ORD_0009540</t>
  </si>
  <si>
    <t>ORD_0009541</t>
  </si>
  <si>
    <t>ORD_0009542</t>
  </si>
  <si>
    <t>ORD_0009543</t>
  </si>
  <si>
    <t>ORD_0009544</t>
  </si>
  <si>
    <t>ORD_0009545</t>
  </si>
  <si>
    <t>ORD_0009546</t>
  </si>
  <si>
    <t>ORD_0009547</t>
  </si>
  <si>
    <t>ORD_0009548</t>
  </si>
  <si>
    <t>ORD_0009549</t>
  </si>
  <si>
    <t>ORD_0009550</t>
  </si>
  <si>
    <t>Baskom / Mangkok Besar, Botol / Gelas / Mug, Plastik / Wadah Plastik</t>
  </si>
  <si>
    <t>ORD_0009551</t>
  </si>
  <si>
    <t>ORD_0009552</t>
  </si>
  <si>
    <t>ORD_0009553</t>
  </si>
  <si>
    <t>ORD_0009554</t>
  </si>
  <si>
    <t>ORD_0009555</t>
  </si>
  <si>
    <t>ORD_0009556</t>
  </si>
  <si>
    <t>ORD_0009557</t>
  </si>
  <si>
    <t>ORD_0009558</t>
  </si>
  <si>
    <t>ORD_0009559</t>
  </si>
  <si>
    <t>ORD_0009560</t>
  </si>
  <si>
    <t>ORD_0009561</t>
  </si>
  <si>
    <t>ORD_0009562</t>
  </si>
  <si>
    <t>ORD_0009563</t>
  </si>
  <si>
    <t>ORD_0009564</t>
  </si>
  <si>
    <t>ORD_0009565</t>
  </si>
  <si>
    <t>ORD_0009566</t>
  </si>
  <si>
    <t>ORD_0009567</t>
  </si>
  <si>
    <t>ORD_0009568</t>
  </si>
  <si>
    <t>ORD_0009569</t>
  </si>
  <si>
    <t>ORD_0009570</t>
  </si>
  <si>
    <t>ORD_0009571</t>
  </si>
  <si>
    <t>ORD_0009572</t>
  </si>
  <si>
    <t>ORD_0009573</t>
  </si>
  <si>
    <t>ORD_0009574</t>
  </si>
  <si>
    <t>ORD_0009575</t>
  </si>
  <si>
    <t>ORD_0009576</t>
  </si>
  <si>
    <t>ORD_0009577</t>
  </si>
  <si>
    <t>ORD_0009578</t>
  </si>
  <si>
    <t>ORD_0009579</t>
  </si>
  <si>
    <t>ORD_0009580</t>
  </si>
  <si>
    <t>ORD_0009581</t>
  </si>
  <si>
    <t>ORD_0009582</t>
  </si>
  <si>
    <t>ORD_0009583</t>
  </si>
  <si>
    <t>ORD_0009584</t>
  </si>
  <si>
    <t>ORD_0009585</t>
  </si>
  <si>
    <t>ORD_0009586</t>
  </si>
  <si>
    <t>ORD_0009587</t>
  </si>
  <si>
    <t>ORD_0009588</t>
  </si>
  <si>
    <t>ORD_0009589</t>
  </si>
  <si>
    <t>ORD_0009590</t>
  </si>
  <si>
    <t>ORD_0009591</t>
  </si>
  <si>
    <t>ORD_0009592</t>
  </si>
  <si>
    <t>ORD_0009593</t>
  </si>
  <si>
    <t>ORD_0009594</t>
  </si>
  <si>
    <t>ORD_0009595</t>
  </si>
  <si>
    <t>ORD_0009596</t>
  </si>
  <si>
    <t>ORD_0009597</t>
  </si>
  <si>
    <t>ORD_0009598</t>
  </si>
  <si>
    <t>ORD_0009599</t>
  </si>
  <si>
    <t>ORD_0009600</t>
  </si>
  <si>
    <t>ORD_0009601</t>
  </si>
  <si>
    <t>ORD_0009602</t>
  </si>
  <si>
    <t>ORD_0009603</t>
  </si>
  <si>
    <t>ORD_0009604</t>
  </si>
  <si>
    <t>ORD_0009605</t>
  </si>
  <si>
    <t>ORD_0009606</t>
  </si>
  <si>
    <t>ORD_0009607</t>
  </si>
  <si>
    <t>ORD_0009608</t>
  </si>
  <si>
    <t>ORD_0009609</t>
  </si>
  <si>
    <t>ORD_0009610</t>
  </si>
  <si>
    <t>ORD_0009611</t>
  </si>
  <si>
    <t>ORD_0009612</t>
  </si>
  <si>
    <t>ORD_0009613</t>
  </si>
  <si>
    <t>ORD_0009614</t>
  </si>
  <si>
    <t>ORD_0009615</t>
  </si>
  <si>
    <t>ORD_0009616</t>
  </si>
  <si>
    <t>ORD_0009617</t>
  </si>
  <si>
    <t>ORD_0009618</t>
  </si>
  <si>
    <t>ORD_0009619</t>
  </si>
  <si>
    <t>ORD_0009620</t>
  </si>
  <si>
    <t>ORD_0009621</t>
  </si>
  <si>
    <t>ORD_0009622</t>
  </si>
  <si>
    <t>ORD_0009623</t>
  </si>
  <si>
    <t>ORD_0009624</t>
  </si>
  <si>
    <t>ORD_0009625</t>
  </si>
  <si>
    <t>ORD_0009626</t>
  </si>
  <si>
    <t>ORD_0009627</t>
  </si>
  <si>
    <t>ORD_0009628</t>
  </si>
  <si>
    <t>ORD_0009629</t>
  </si>
  <si>
    <t>ORD_0009630</t>
  </si>
  <si>
    <t>ORD_0009631</t>
  </si>
  <si>
    <t>ORD_0009632</t>
  </si>
  <si>
    <t>ORD_0009633</t>
  </si>
  <si>
    <t>ORD_0009634</t>
  </si>
  <si>
    <t>ORD_0009635</t>
  </si>
  <si>
    <t>ORD_0009636</t>
  </si>
  <si>
    <t>ORD_0009637</t>
  </si>
  <si>
    <t>ORD_0009638</t>
  </si>
  <si>
    <t>ORD_0009639</t>
  </si>
  <si>
    <t>ORD_0009640</t>
  </si>
  <si>
    <t>ORD_0009641</t>
  </si>
  <si>
    <t>ORD_0009642</t>
  </si>
  <si>
    <t>ORD_0009643</t>
  </si>
  <si>
    <t>ORD_0009644</t>
  </si>
  <si>
    <t>ORD_0009645</t>
  </si>
  <si>
    <t>ORD_0009646</t>
  </si>
  <si>
    <t>ORD_0009647</t>
  </si>
  <si>
    <t>ORD_0009648</t>
  </si>
  <si>
    <t>ORD_0009649</t>
  </si>
  <si>
    <t>ORD_0009650</t>
  </si>
  <si>
    <t>ORD_0009651</t>
  </si>
  <si>
    <t>ORD_0009652</t>
  </si>
  <si>
    <t>ORD_0009653</t>
  </si>
  <si>
    <t>ORD_0009654</t>
  </si>
  <si>
    <t>ORD_0009655</t>
  </si>
  <si>
    <t>ORD_0009656</t>
  </si>
  <si>
    <t>ORD_0009657</t>
  </si>
  <si>
    <t>ORD_0009658</t>
  </si>
  <si>
    <t>ORD_0009659</t>
  </si>
  <si>
    <t>ORD_0009660</t>
  </si>
  <si>
    <t>ORD_0009661</t>
  </si>
  <si>
    <t>ORD_0009662</t>
  </si>
  <si>
    <t>ORD_0009663</t>
  </si>
  <si>
    <t>Mangkok, Mangkok Sambal / Saus</t>
  </si>
  <si>
    <t>ORD_0009664</t>
  </si>
  <si>
    <t>ORD_0009665</t>
  </si>
  <si>
    <t>Keranjang, Peralatan Kamar Mandi</t>
  </si>
  <si>
    <t>ORD_0009666</t>
  </si>
  <si>
    <t>ORD_0009667</t>
  </si>
  <si>
    <t>ORD_0009668</t>
  </si>
  <si>
    <t>ORD_0009669</t>
  </si>
  <si>
    <t>ORD_0009670</t>
  </si>
  <si>
    <t>Nampan / Tray, Piring, Plastik / Wadah Plastik</t>
  </si>
  <si>
    <t>ORD_0009671</t>
  </si>
  <si>
    <t>ORD_0009672</t>
  </si>
  <si>
    <t>ORD_0009673</t>
  </si>
  <si>
    <t>ORD_0009674</t>
  </si>
  <si>
    <t>ORD_0009675</t>
  </si>
  <si>
    <t>ORD_0009676</t>
  </si>
  <si>
    <t>ORD_0009677</t>
  </si>
  <si>
    <t>ORD_0009678</t>
  </si>
  <si>
    <t>ORD_0009679</t>
  </si>
  <si>
    <t>ORD_0009680</t>
  </si>
  <si>
    <t>ORD_0009681</t>
  </si>
  <si>
    <t>ORD_0009682</t>
  </si>
  <si>
    <t>ORD_0009683</t>
  </si>
  <si>
    <t>ORD_0009684</t>
  </si>
  <si>
    <t>ORD_0009685</t>
  </si>
  <si>
    <t>ORD_0009686</t>
  </si>
  <si>
    <t>ORD_0009687</t>
  </si>
  <si>
    <t>ORD_0009688</t>
  </si>
  <si>
    <t>ORD_0009689</t>
  </si>
  <si>
    <t>ORD_0009690</t>
  </si>
  <si>
    <t>ORD_0009691</t>
  </si>
  <si>
    <t>ORD_0009692</t>
  </si>
  <si>
    <t>ORD_0009693</t>
  </si>
  <si>
    <t>ORD_0009694</t>
  </si>
  <si>
    <t>ORD_0009695</t>
  </si>
  <si>
    <t>ORD_0009696</t>
  </si>
  <si>
    <t>ORD_0009697</t>
  </si>
  <si>
    <t>ORD_0009698</t>
  </si>
  <si>
    <t>ORD_0009699</t>
  </si>
  <si>
    <t>ORD_0009700</t>
  </si>
  <si>
    <t>ORD_0009701</t>
  </si>
  <si>
    <t>ORD_0009702</t>
  </si>
  <si>
    <t>ORD_0009703</t>
  </si>
  <si>
    <t>ORD_0009704</t>
  </si>
  <si>
    <t>ORD_0009705</t>
  </si>
  <si>
    <t>ORD_0009706</t>
  </si>
  <si>
    <t>ORD_0009707</t>
  </si>
  <si>
    <t>ORD_0009708</t>
  </si>
  <si>
    <t>ORD_0009709</t>
  </si>
  <si>
    <t>ORD_0009710</t>
  </si>
  <si>
    <t>ORD_0009711</t>
  </si>
  <si>
    <t>ORD_0009712</t>
  </si>
  <si>
    <t>ORD_0009713</t>
  </si>
  <si>
    <t>ORD_0009714</t>
  </si>
  <si>
    <t>ORD_0009715</t>
  </si>
  <si>
    <t>ORD_0009716</t>
  </si>
  <si>
    <t>ORD_0009717</t>
  </si>
  <si>
    <t>ORD_0009718</t>
  </si>
  <si>
    <t>ORD_0009719</t>
  </si>
  <si>
    <t>ORD_0009720</t>
  </si>
  <si>
    <t>ORD_0009721</t>
  </si>
  <si>
    <t>ORD_0009722</t>
  </si>
  <si>
    <t>ORD_0009723</t>
  </si>
  <si>
    <t>ORD_0009724</t>
  </si>
  <si>
    <t>ORD_0009725</t>
  </si>
  <si>
    <t>ORD_0009726</t>
  </si>
  <si>
    <t>ORD_0009727</t>
  </si>
  <si>
    <t>ORD_0009728</t>
  </si>
  <si>
    <t>Baskom / Mangkok Besar, Gayung, Pisau / Alat Potong</t>
  </si>
  <si>
    <t>ORD_0009729</t>
  </si>
  <si>
    <t>ORD_0009730</t>
  </si>
  <si>
    <t>ORD_0009731</t>
  </si>
  <si>
    <t>ORD_0009732</t>
  </si>
  <si>
    <t>ORD_0009733</t>
  </si>
  <si>
    <t>ORD_0009734</t>
  </si>
  <si>
    <t>ORD_0009735</t>
  </si>
  <si>
    <t>ORD_0009736</t>
  </si>
  <si>
    <t>ORD_0009737</t>
  </si>
  <si>
    <t>ORD_0009738</t>
  </si>
  <si>
    <t>ORD_0009739</t>
  </si>
  <si>
    <t>ORD_0009740</t>
  </si>
  <si>
    <t>ORD_0009741</t>
  </si>
  <si>
    <t>ORD_0009742</t>
  </si>
  <si>
    <t>ORD_0009743</t>
  </si>
  <si>
    <t>ORD_0009744</t>
  </si>
  <si>
    <t>ORD_0009745</t>
  </si>
  <si>
    <t>ORD_0009746</t>
  </si>
  <si>
    <t>ORD_0009747</t>
  </si>
  <si>
    <t>ORD_0009748</t>
  </si>
  <si>
    <t>ORD_0009749</t>
  </si>
  <si>
    <t>ORD_0009750</t>
  </si>
  <si>
    <t>ORD_0009751</t>
  </si>
  <si>
    <t>ORD_0009752</t>
  </si>
  <si>
    <t>ORD_0009753</t>
  </si>
  <si>
    <t>ORD_0009754</t>
  </si>
  <si>
    <t>ORD_0009755</t>
  </si>
  <si>
    <t>ORD_0009756</t>
  </si>
  <si>
    <t>ORD_0009757</t>
  </si>
  <si>
    <t>ORD_0009758</t>
  </si>
  <si>
    <t>ORD_0009759</t>
  </si>
  <si>
    <t>ORD_0009760</t>
  </si>
  <si>
    <t>ORD_0009761</t>
  </si>
  <si>
    <t>ORD_0009762</t>
  </si>
  <si>
    <t>ORD_0009763</t>
  </si>
  <si>
    <t>ORD_0009764</t>
  </si>
  <si>
    <t>ORD_0009765</t>
  </si>
  <si>
    <t>ORD_0009766</t>
  </si>
  <si>
    <t>ORD_0009767</t>
  </si>
  <si>
    <t>ORD_0009768</t>
  </si>
  <si>
    <t>ORD_0009769</t>
  </si>
  <si>
    <t>ORD_0009770</t>
  </si>
  <si>
    <t>ORD_0009771</t>
  </si>
  <si>
    <t>ORD_0009772</t>
  </si>
  <si>
    <t>ORD_0009773</t>
  </si>
  <si>
    <t>ORD_0009774</t>
  </si>
  <si>
    <t>ORD_0009775</t>
  </si>
  <si>
    <t>ORD_0009776</t>
  </si>
  <si>
    <t>ORD_0009777</t>
  </si>
  <si>
    <t>ORD_0009778</t>
  </si>
  <si>
    <t>ORD_0009779</t>
  </si>
  <si>
    <t>ORD_0009780</t>
  </si>
  <si>
    <t>ORD_0009781</t>
  </si>
  <si>
    <t>ORD_0009782</t>
  </si>
  <si>
    <t>ORD_0009783</t>
  </si>
  <si>
    <t>ORD_0009784</t>
  </si>
  <si>
    <t>ORD_0009785</t>
  </si>
  <si>
    <t>ORD_0009786</t>
  </si>
  <si>
    <t>Botol / Gelas / Mug, Nampan / Tray, Peralatan Makan</t>
  </si>
  <si>
    <t>ORD_0009787</t>
  </si>
  <si>
    <t>ORD_0009788</t>
  </si>
  <si>
    <t>ORD_0009789</t>
  </si>
  <si>
    <t>ORD_0009790</t>
  </si>
  <si>
    <t>ORD_0009791</t>
  </si>
  <si>
    <t>ORD_0009792</t>
  </si>
  <si>
    <t>ORD_0009793</t>
  </si>
  <si>
    <t>ORD_0009794</t>
  </si>
  <si>
    <t>ORD_0009795</t>
  </si>
  <si>
    <t>ORD_0009796</t>
  </si>
  <si>
    <t>ORD_0009797</t>
  </si>
  <si>
    <t>ORD_0009798</t>
  </si>
  <si>
    <t>ORD_0009799</t>
  </si>
  <si>
    <t>ORD_0009800</t>
  </si>
  <si>
    <t>ORD_0009801</t>
  </si>
  <si>
    <t>ORD_0009802</t>
  </si>
  <si>
    <t>ORD_0009803</t>
  </si>
  <si>
    <t>ORD_0009804</t>
  </si>
  <si>
    <t>ORD_0009805</t>
  </si>
  <si>
    <t>ORD_0009806</t>
  </si>
  <si>
    <t>ORD_0009807</t>
  </si>
  <si>
    <t>ORD_0009808</t>
  </si>
  <si>
    <t>ORD_0009809</t>
  </si>
  <si>
    <t>Gantungan Baju / Hanger, Sapu / Pembersih Lantai, Sikat / Pembersih</t>
  </si>
  <si>
    <t>ORD_0009810</t>
  </si>
  <si>
    <t>ORD_0009811</t>
  </si>
  <si>
    <t>ORD_0009812</t>
  </si>
  <si>
    <t>ORD_0009813</t>
  </si>
  <si>
    <t>ORD_0009814</t>
  </si>
  <si>
    <t>ORD_0009815</t>
  </si>
  <si>
    <t>ORD_0009816</t>
  </si>
  <si>
    <t>ORD_0009817</t>
  </si>
  <si>
    <t>ORD_0009818</t>
  </si>
  <si>
    <t>ORD_0009819</t>
  </si>
  <si>
    <t>ORD_0009820</t>
  </si>
  <si>
    <t>ORD_0009821</t>
  </si>
  <si>
    <t>ORD_0009822</t>
  </si>
  <si>
    <t>ORD_0009823</t>
  </si>
  <si>
    <t>ORD_0009824</t>
  </si>
  <si>
    <t>ORD_0009825</t>
  </si>
  <si>
    <t>ORD_0009826</t>
  </si>
  <si>
    <t>ORD_0009827</t>
  </si>
  <si>
    <t>ORD_0009828</t>
  </si>
  <si>
    <t>ORD_0009829</t>
  </si>
  <si>
    <t>ORD_0009830</t>
  </si>
  <si>
    <t>ORD_0009831</t>
  </si>
  <si>
    <t>ORD_0009832</t>
  </si>
  <si>
    <t>ORD_0009833</t>
  </si>
  <si>
    <t>ORD_0009834</t>
  </si>
  <si>
    <t>ORD_0009835</t>
  </si>
  <si>
    <t>ORD_0009836</t>
  </si>
  <si>
    <t>ORD_0009837</t>
  </si>
  <si>
    <t>ORD_0009838</t>
  </si>
  <si>
    <t>ORD_0009839</t>
  </si>
  <si>
    <t>ORD_0009840</t>
  </si>
  <si>
    <t>ORD_0009841</t>
  </si>
  <si>
    <t>ORD_0009842</t>
  </si>
  <si>
    <t>ORD_0009843</t>
  </si>
  <si>
    <t>ORD_0009844</t>
  </si>
  <si>
    <t>ORD_0009845</t>
  </si>
  <si>
    <t>ORD_0009846</t>
  </si>
  <si>
    <t>ORD_0009847</t>
  </si>
  <si>
    <t>ORD_0009848</t>
  </si>
  <si>
    <t>ORD_0009849</t>
  </si>
  <si>
    <t>ORD_0009850</t>
  </si>
  <si>
    <t>ORD_0009851</t>
  </si>
  <si>
    <t>ORD_0009852</t>
  </si>
  <si>
    <t>ORD_0009853</t>
  </si>
  <si>
    <t>ORD_0009854</t>
  </si>
  <si>
    <t>Aksesoris Pintu, Botol / Gelas / Mug, Other, Peralatan Kamar Mandi, Sikat / Pembersih</t>
  </si>
  <si>
    <t>ORD_0009855</t>
  </si>
  <si>
    <t>ORD_0009856</t>
  </si>
  <si>
    <t>ORD_0009857</t>
  </si>
  <si>
    <t>ORD_0009858</t>
  </si>
  <si>
    <t>ORD_0009859</t>
  </si>
  <si>
    <t>ORD_0009860</t>
  </si>
  <si>
    <t>ORD_0009861</t>
  </si>
  <si>
    <t>ORD_0009862</t>
  </si>
  <si>
    <t>ORD_0009863</t>
  </si>
  <si>
    <t>ORD_0009864</t>
  </si>
  <si>
    <t>ORD_0009865</t>
  </si>
  <si>
    <t>ORD_0009866</t>
  </si>
  <si>
    <t>ORD_0009867</t>
  </si>
  <si>
    <t>ORD_0009868</t>
  </si>
  <si>
    <t>ORD_0009869</t>
  </si>
  <si>
    <t>Baskom / Mangkok Besar, Mangkok Sambal / Saus, Peralatan Makan</t>
  </si>
  <si>
    <t>ORD_0009870</t>
  </si>
  <si>
    <t>ORD_0009871</t>
  </si>
  <si>
    <t>ORD_0009872</t>
  </si>
  <si>
    <t>ORD_0009873</t>
  </si>
  <si>
    <t>ORD_0009874</t>
  </si>
  <si>
    <t>ORD_0009875</t>
  </si>
  <si>
    <t>ORD_0009876</t>
  </si>
  <si>
    <t>ORD_0009877</t>
  </si>
  <si>
    <t>ORD_0009878</t>
  </si>
  <si>
    <t>ORD_0009879</t>
  </si>
  <si>
    <t>ORD_0009880</t>
  </si>
  <si>
    <t>ORD_0009881</t>
  </si>
  <si>
    <t>ORD_0009882</t>
  </si>
  <si>
    <t>ORD_0009883</t>
  </si>
  <si>
    <t>ORD_0009884</t>
  </si>
  <si>
    <t>ORD_0009885</t>
  </si>
  <si>
    <t>ORD_0009886</t>
  </si>
  <si>
    <t>ORD_0009887</t>
  </si>
  <si>
    <t>ORD_0009888</t>
  </si>
  <si>
    <t>ORD_0009889</t>
  </si>
  <si>
    <t>ORD_0009890</t>
  </si>
  <si>
    <t>ORD_0009891</t>
  </si>
  <si>
    <t>ORD_0009892</t>
  </si>
  <si>
    <t>ORD_0009893</t>
  </si>
  <si>
    <t>ORD_0009894</t>
  </si>
  <si>
    <t>ORD_0009895</t>
  </si>
  <si>
    <t>ORD_0009896</t>
  </si>
  <si>
    <t>ORD_0009897</t>
  </si>
  <si>
    <t>ORD_0009898</t>
  </si>
  <si>
    <t>ORD_0009899</t>
  </si>
  <si>
    <t>ORD_0009900</t>
  </si>
  <si>
    <t>ORD_0009901</t>
  </si>
  <si>
    <t>ORD_0009902</t>
  </si>
  <si>
    <t>ORD_0009903</t>
  </si>
  <si>
    <t>ORD_0009904</t>
  </si>
  <si>
    <t>ORD_0009905</t>
  </si>
  <si>
    <t>ORD_0009906</t>
  </si>
  <si>
    <t>ORD_0009907</t>
  </si>
  <si>
    <t>ORD_0009908</t>
  </si>
  <si>
    <t>ORD_0009909</t>
  </si>
  <si>
    <t>ORD_0009910</t>
  </si>
  <si>
    <t>ORD_0009911</t>
  </si>
  <si>
    <t>ORD_0009912</t>
  </si>
  <si>
    <t>ORD_0009913</t>
  </si>
  <si>
    <t>ORD_0009914</t>
  </si>
  <si>
    <t>ORD_0009915</t>
  </si>
  <si>
    <t>ORD_0009916</t>
  </si>
  <si>
    <t>ORD_0009917</t>
  </si>
  <si>
    <t>ORD_0009918</t>
  </si>
  <si>
    <t>ORD_0009919</t>
  </si>
  <si>
    <t>ORD_0009920</t>
  </si>
  <si>
    <t>ORD_0009921</t>
  </si>
  <si>
    <t>ORD_0009922</t>
  </si>
  <si>
    <t>ORD_0009923</t>
  </si>
  <si>
    <t>ORD_0009924</t>
  </si>
  <si>
    <t>ORD_0009925</t>
  </si>
  <si>
    <t>ORD_0009926</t>
  </si>
  <si>
    <t>ORD_0009927</t>
  </si>
  <si>
    <t>ORD_0009928</t>
  </si>
  <si>
    <t>ORD_0009929</t>
  </si>
  <si>
    <t>ORD_0009930</t>
  </si>
  <si>
    <t>ORD_0009931</t>
  </si>
  <si>
    <t>ORD_0009932</t>
  </si>
  <si>
    <t>ORD_0009933</t>
  </si>
  <si>
    <t>ORD_0009934</t>
  </si>
  <si>
    <t>ORD_0009935</t>
  </si>
  <si>
    <t>ORD_0009936</t>
  </si>
  <si>
    <t>ORD_0009937</t>
  </si>
  <si>
    <t>ORD_0009938</t>
  </si>
  <si>
    <t>ORD_0009939</t>
  </si>
  <si>
    <t>ORD_0009940</t>
  </si>
  <si>
    <t>ORD_0009941</t>
  </si>
  <si>
    <t>ORD_0009942</t>
  </si>
  <si>
    <t>ORD_0009943</t>
  </si>
  <si>
    <t>ORD_0009944</t>
  </si>
  <si>
    <t>ORD_0009945</t>
  </si>
  <si>
    <t>ORD_0009946</t>
  </si>
  <si>
    <t>ORD_0009947</t>
  </si>
  <si>
    <t>ORD_0009948</t>
  </si>
  <si>
    <t>ORD_0009949</t>
  </si>
  <si>
    <t>ORD_0009950</t>
  </si>
  <si>
    <t>ORD_0009951</t>
  </si>
  <si>
    <t>ORD_0009952</t>
  </si>
  <si>
    <t>ORD_0009953</t>
  </si>
  <si>
    <t>ORD_0009954</t>
  </si>
  <si>
    <t>ORD_0009955</t>
  </si>
  <si>
    <t>ORD_0009956</t>
  </si>
  <si>
    <t>ORD_0009957</t>
  </si>
  <si>
    <t>ORD_0009958</t>
  </si>
  <si>
    <t>ORD_0009959</t>
  </si>
  <si>
    <t>ORD_0009960</t>
  </si>
  <si>
    <t>ORD_0009961</t>
  </si>
  <si>
    <t>ORD_0009962</t>
  </si>
  <si>
    <t>ORD_0009963</t>
  </si>
  <si>
    <t>ORD_0009964</t>
  </si>
  <si>
    <t>ORD_0009965</t>
  </si>
  <si>
    <t>ORD_0009966</t>
  </si>
  <si>
    <t>ORD_0009967</t>
  </si>
  <si>
    <t>ORD_0009968</t>
  </si>
  <si>
    <t>ORD_0009969</t>
  </si>
  <si>
    <t>ORD_0009970</t>
  </si>
  <si>
    <t>ORD_0009971</t>
  </si>
  <si>
    <t>ORD_0009972</t>
  </si>
  <si>
    <t>ORD_0009973</t>
  </si>
  <si>
    <t>ORD_0009974</t>
  </si>
  <si>
    <t>ORD_0009975</t>
  </si>
  <si>
    <t>ORD_0009976</t>
  </si>
  <si>
    <t>ORD_0009977</t>
  </si>
  <si>
    <t>ORD_0009978</t>
  </si>
  <si>
    <t>ORD_0009979</t>
  </si>
  <si>
    <t>ORD_0009980</t>
  </si>
  <si>
    <t>ORD_0009981</t>
  </si>
  <si>
    <t>ORD_0009982</t>
  </si>
  <si>
    <t>ORD_0009983</t>
  </si>
  <si>
    <t>ORD_0009984</t>
  </si>
  <si>
    <t>ORD_0009985</t>
  </si>
  <si>
    <t>ORD_0009986</t>
  </si>
  <si>
    <t>ORD_0009987</t>
  </si>
  <si>
    <t>ORD_0009988</t>
  </si>
  <si>
    <t>ORD_0009989</t>
  </si>
  <si>
    <t>ORD_0009990</t>
  </si>
  <si>
    <t>ORD_0009991</t>
  </si>
  <si>
    <t>ORD_0009992</t>
  </si>
  <si>
    <t>ORD_0009993</t>
  </si>
  <si>
    <t>ORD_0009994</t>
  </si>
  <si>
    <t>ORD_0009995</t>
  </si>
  <si>
    <t>ORD_0009996</t>
  </si>
  <si>
    <t>ORD_0009997</t>
  </si>
  <si>
    <t>ORD_0009998</t>
  </si>
  <si>
    <t>ORD_0009999</t>
  </si>
  <si>
    <t>ORD_0010000</t>
  </si>
  <si>
    <t>ORD_0010001</t>
  </si>
  <si>
    <t>ORD_0010002</t>
  </si>
  <si>
    <t>ORD_0010003</t>
  </si>
  <si>
    <t>ORD_0010004</t>
  </si>
  <si>
    <t>ORD_0010005</t>
  </si>
  <si>
    <t>ORD_0010006</t>
  </si>
  <si>
    <t>ORD_0010007</t>
  </si>
  <si>
    <t>ORD_0010008</t>
  </si>
  <si>
    <t>ORD_0010009</t>
  </si>
  <si>
    <t>ORD_0010010</t>
  </si>
  <si>
    <t>ORD_0010011</t>
  </si>
  <si>
    <t>ORD_0010012</t>
  </si>
  <si>
    <t>ORD_0010013</t>
  </si>
  <si>
    <t>Aksesoris Mandi, Keranjang, Sapu / Pembersih Lantai</t>
  </si>
  <si>
    <t>ORD_0010014</t>
  </si>
  <si>
    <t>ORD_0010015</t>
  </si>
  <si>
    <t>ORD_0010016</t>
  </si>
  <si>
    <t>ORD_0010017</t>
  </si>
  <si>
    <t>ORD_0010018</t>
  </si>
  <si>
    <t>ORD_0010019</t>
  </si>
  <si>
    <t>ORD_0010020</t>
  </si>
  <si>
    <t>ORD_0010021</t>
  </si>
  <si>
    <t>ORD_0010022</t>
  </si>
  <si>
    <t>ORD_0010023</t>
  </si>
  <si>
    <t>ORD_0010024</t>
  </si>
  <si>
    <t>ORD_0010025</t>
  </si>
  <si>
    <t>ORD_0010026</t>
  </si>
  <si>
    <t>ORD_0010027</t>
  </si>
  <si>
    <t>ORD_0010028</t>
  </si>
  <si>
    <t>ORD_0010029</t>
  </si>
  <si>
    <t>ORD_0010030</t>
  </si>
  <si>
    <t>ORD_0010031</t>
  </si>
  <si>
    <t>ORD_0010032</t>
  </si>
  <si>
    <t>ORD_0010033</t>
  </si>
  <si>
    <t>ORD_0010034</t>
  </si>
  <si>
    <t>ORD_0010035</t>
  </si>
  <si>
    <t>ORD_0010036</t>
  </si>
  <si>
    <t>ORD_0010037</t>
  </si>
  <si>
    <t>ORD_0010038</t>
  </si>
  <si>
    <t>ORD_0010039</t>
  </si>
  <si>
    <t>ORD_0010040</t>
  </si>
  <si>
    <t>ORD_0010041</t>
  </si>
  <si>
    <t>ORD_0010042</t>
  </si>
  <si>
    <t>ORD_0010043</t>
  </si>
  <si>
    <t>ORD_0010044</t>
  </si>
  <si>
    <t>ORD_0010045</t>
  </si>
  <si>
    <t>ORD_0010046</t>
  </si>
  <si>
    <t>ORD_0010047</t>
  </si>
  <si>
    <t>ORD_0010048</t>
  </si>
  <si>
    <t>ORD_0010049</t>
  </si>
  <si>
    <t>ORD_0010050</t>
  </si>
  <si>
    <t>ORD_0010051</t>
  </si>
  <si>
    <t>ORD_0010052</t>
  </si>
  <si>
    <t>ORD_0010053</t>
  </si>
  <si>
    <t>ORD_0010054</t>
  </si>
  <si>
    <t>ORD_0010055</t>
  </si>
  <si>
    <t>ORD_0010056</t>
  </si>
  <si>
    <t>ORD_0010057</t>
  </si>
  <si>
    <t>ORD_0010058</t>
  </si>
  <si>
    <t>ORD_0010059</t>
  </si>
  <si>
    <t>ORD_0010060</t>
  </si>
  <si>
    <t>ORD_0010061</t>
  </si>
  <si>
    <t>ORD_0010062</t>
  </si>
  <si>
    <t>ORD_0010063</t>
  </si>
  <si>
    <t>ORD_0010064</t>
  </si>
  <si>
    <t>ORD_0010065</t>
  </si>
  <si>
    <t>ORD_0010066</t>
  </si>
  <si>
    <t>ORD_0010067</t>
  </si>
  <si>
    <t>ORD_0010068</t>
  </si>
  <si>
    <t>ORD_0010069</t>
  </si>
  <si>
    <t>ORD_0010070</t>
  </si>
  <si>
    <t>ORD_0010071</t>
  </si>
  <si>
    <t>ORD_0010072</t>
  </si>
  <si>
    <t>ORD_0010073</t>
  </si>
  <si>
    <t>ORD_0010074</t>
  </si>
  <si>
    <t>ORD_0010075</t>
  </si>
  <si>
    <t>ORD_0010076</t>
  </si>
  <si>
    <t>ORD_0010077</t>
  </si>
  <si>
    <t>ORD_0010078</t>
  </si>
  <si>
    <t>ORD_0010079</t>
  </si>
  <si>
    <t>ORD_0010080</t>
  </si>
  <si>
    <t>ORD_0010081</t>
  </si>
  <si>
    <t>ORD_0010082</t>
  </si>
  <si>
    <t>ORD_0010083</t>
  </si>
  <si>
    <t>ORD_0010084</t>
  </si>
  <si>
    <t>ORD_0010085</t>
  </si>
  <si>
    <t>ORD_0010086</t>
  </si>
  <si>
    <t>ORD_0010087</t>
  </si>
  <si>
    <t>ORD_0010088</t>
  </si>
  <si>
    <t>ORD_0010089</t>
  </si>
  <si>
    <t>ORD_0010090</t>
  </si>
  <si>
    <t>ORD_0010091</t>
  </si>
  <si>
    <t>ORD_0010092</t>
  </si>
  <si>
    <t>ORD_0010093</t>
  </si>
  <si>
    <t>ORD_0010094</t>
  </si>
  <si>
    <t>ORD_0010095</t>
  </si>
  <si>
    <t>ORD_0010096</t>
  </si>
  <si>
    <t>ORD_0010097</t>
  </si>
  <si>
    <t>ORD_0010098</t>
  </si>
  <si>
    <t>ORD_0010099</t>
  </si>
  <si>
    <t>ORD_0010100</t>
  </si>
  <si>
    <t>ORD_0010101</t>
  </si>
  <si>
    <t>ORD_0010102</t>
  </si>
  <si>
    <t>ORD_0010103</t>
  </si>
  <si>
    <t>ORD_0010104</t>
  </si>
  <si>
    <t>ORD_0010105</t>
  </si>
  <si>
    <t>ORD_0010106</t>
  </si>
  <si>
    <t>ORD_0010107</t>
  </si>
  <si>
    <t>ORD_0010108</t>
  </si>
  <si>
    <t>ORD_0010109</t>
  </si>
  <si>
    <t>ORD_0010110</t>
  </si>
  <si>
    <t>ORD_0010111</t>
  </si>
  <si>
    <t>ORD_0010112</t>
  </si>
  <si>
    <t>ORD_0010113</t>
  </si>
  <si>
    <t>ORD_0010114</t>
  </si>
  <si>
    <t>ORD_0010115</t>
  </si>
  <si>
    <t>ORD_0010116</t>
  </si>
  <si>
    <t>ORD_0010117</t>
  </si>
  <si>
    <t>ORD_0010118</t>
  </si>
  <si>
    <t>ORD_0010119</t>
  </si>
  <si>
    <t>ORD_0010120</t>
  </si>
  <si>
    <t>ORD_0010121</t>
  </si>
  <si>
    <t>ORD_0010122</t>
  </si>
  <si>
    <t>ORD_0010123</t>
  </si>
  <si>
    <t>ORD_0010124</t>
  </si>
  <si>
    <t>ORD_0010125</t>
  </si>
  <si>
    <t>ORD_0010126</t>
  </si>
  <si>
    <t>ORD_0010127</t>
  </si>
  <si>
    <t>ORD_0010128</t>
  </si>
  <si>
    <t>ORD_0010129</t>
  </si>
  <si>
    <t>ORD_0010130</t>
  </si>
  <si>
    <t>ORD_0010131</t>
  </si>
  <si>
    <t>ORD_0010132</t>
  </si>
  <si>
    <t>ORD_0010133</t>
  </si>
  <si>
    <t>ORD_0010134</t>
  </si>
  <si>
    <t>ORD_0010135</t>
  </si>
  <si>
    <t>ORD_0010136</t>
  </si>
  <si>
    <t>ORD_0010137</t>
  </si>
  <si>
    <t>ORD_0010138</t>
  </si>
  <si>
    <t>ORD_0010139</t>
  </si>
  <si>
    <t>ORD_0010140</t>
  </si>
  <si>
    <t>ORD_0010141</t>
  </si>
  <si>
    <t>ORD_0010142</t>
  </si>
  <si>
    <t>ORD_0010143</t>
  </si>
  <si>
    <t>ORD_0010144</t>
  </si>
  <si>
    <t>ORD_0010145</t>
  </si>
  <si>
    <t>ORD_0010146</t>
  </si>
  <si>
    <t>ORD_0010147</t>
  </si>
  <si>
    <t>ORD_0010148</t>
  </si>
  <si>
    <t>ORD_0010149</t>
  </si>
  <si>
    <t>Keranjang, Peralatan Makan, Plastik / Wadah Plastik, Sapu / Pembersih Lantai</t>
  </si>
  <si>
    <t>ORD_0010150</t>
  </si>
  <si>
    <t>ORD_0010151</t>
  </si>
  <si>
    <t>ORD_0010152</t>
  </si>
  <si>
    <t>ORD_0010153</t>
  </si>
  <si>
    <t>ORD_0010154</t>
  </si>
  <si>
    <t>ORD_0010155</t>
  </si>
  <si>
    <t>ORD_0010156</t>
  </si>
  <si>
    <t>ORD_0010157</t>
  </si>
  <si>
    <t>ORD_0010158</t>
  </si>
  <si>
    <t>ORD_0010159</t>
  </si>
  <si>
    <t>ORD_0010160</t>
  </si>
  <si>
    <t>ORD_0010161</t>
  </si>
  <si>
    <t>ORD_0010162</t>
  </si>
  <si>
    <t>ORD_0010163</t>
  </si>
  <si>
    <t>ORD_0010164</t>
  </si>
  <si>
    <t>ORD_0010165</t>
  </si>
  <si>
    <t>ORD_0010166</t>
  </si>
  <si>
    <t>ORD_0010167</t>
  </si>
  <si>
    <t>ORD_0010168</t>
  </si>
  <si>
    <t>ORD_0010169</t>
  </si>
  <si>
    <t>ORD_0010170</t>
  </si>
  <si>
    <t>ORD_0010171</t>
  </si>
  <si>
    <t>ORD_0010172</t>
  </si>
  <si>
    <t>ORD_0002610</t>
  </si>
  <si>
    <t>2025-08</t>
  </si>
  <si>
    <t>ORD_0002611</t>
  </si>
  <si>
    <t>ORD_0002612</t>
  </si>
  <si>
    <t>ORD_0002613</t>
  </si>
  <si>
    <t>ORD_0002614</t>
  </si>
  <si>
    <t>ORD_0002615</t>
  </si>
  <si>
    <t>ORD_0002616</t>
  </si>
  <si>
    <t>ORD_0002617</t>
  </si>
  <si>
    <t>ORD_0002618</t>
  </si>
  <si>
    <t>Botol / Gelas / Mug, Celengan, Gantungan Baju / Hanger, Keranjang, Lunch Box / Rantang, Other, Sapu / Pembersih Lantai, Saringan / Strainer, Talenan, Tempat Nasi, Toples / Sealware</t>
  </si>
  <si>
    <t>ORD_0002619</t>
  </si>
  <si>
    <t>ORD_0002620</t>
  </si>
  <si>
    <t>ORD_0002621</t>
  </si>
  <si>
    <t>ORD_0002622</t>
  </si>
  <si>
    <t>ORD_0002623</t>
  </si>
  <si>
    <t>ORD_0002624</t>
  </si>
  <si>
    <t>ORD_0002625</t>
  </si>
  <si>
    <t>ORD_0002626</t>
  </si>
  <si>
    <t>ORD_0002627</t>
  </si>
  <si>
    <t>ORD_0002628</t>
  </si>
  <si>
    <t>ORD_0002629</t>
  </si>
  <si>
    <t>ORD_0002630</t>
  </si>
  <si>
    <t>ORD_0002631</t>
  </si>
  <si>
    <t>ORD_0002632</t>
  </si>
  <si>
    <t>ORD_0002633</t>
  </si>
  <si>
    <t>ORD_0002634</t>
  </si>
  <si>
    <t>ORD_0002635</t>
  </si>
  <si>
    <t>ORD_0002636</t>
  </si>
  <si>
    <t>ORD_0002637</t>
  </si>
  <si>
    <t>ORD_0002638</t>
  </si>
  <si>
    <t>ORD_0002639</t>
  </si>
  <si>
    <t>ORD_0002640</t>
  </si>
  <si>
    <t>ORD_0002641</t>
  </si>
  <si>
    <t>ORD_0002642</t>
  </si>
  <si>
    <t>ORD_0002643</t>
  </si>
  <si>
    <t>ORD_0002644</t>
  </si>
  <si>
    <t>ORD_0002645</t>
  </si>
  <si>
    <t>ORD_0002646</t>
  </si>
  <si>
    <t>ORD_0002647</t>
  </si>
  <si>
    <t>ORD_0002648</t>
  </si>
  <si>
    <t>ORD_0002649</t>
  </si>
  <si>
    <t>ORD_0002650</t>
  </si>
  <si>
    <t>ORD_0002651</t>
  </si>
  <si>
    <t>ORD_0002652</t>
  </si>
  <si>
    <t>ORD_0002653</t>
  </si>
  <si>
    <t>ORD_0002654</t>
  </si>
  <si>
    <t>ORD_0002655</t>
  </si>
  <si>
    <t>ORD_0002656</t>
  </si>
  <si>
    <t>ORD_0002657</t>
  </si>
  <si>
    <t>ORD_0002658</t>
  </si>
  <si>
    <t>ORD_0002659</t>
  </si>
  <si>
    <t>ORD_0002660</t>
  </si>
  <si>
    <t>ORD_0002661</t>
  </si>
  <si>
    <t>ORD_0002662</t>
  </si>
  <si>
    <t>ORD_0002663</t>
  </si>
  <si>
    <t>ORD_0002664</t>
  </si>
  <si>
    <t>ORD_0002665</t>
  </si>
  <si>
    <t>ORD_0002666</t>
  </si>
  <si>
    <t>ORD_0002667</t>
  </si>
  <si>
    <t>ORD_0002668</t>
  </si>
  <si>
    <t>ORD_0002669</t>
  </si>
  <si>
    <t>ORD_0002670</t>
  </si>
  <si>
    <t>ORD_0002671</t>
  </si>
  <si>
    <t>ORD_0002672</t>
  </si>
  <si>
    <t>ORD_0002673</t>
  </si>
  <si>
    <t>ORD_0002674</t>
  </si>
  <si>
    <t>ORD_0002675</t>
  </si>
  <si>
    <t>ORD_0002676</t>
  </si>
  <si>
    <t>ORD_0002677</t>
  </si>
  <si>
    <t>ORD_0002678</t>
  </si>
  <si>
    <t>ORD_0002679</t>
  </si>
  <si>
    <t>ORD_0002680</t>
  </si>
  <si>
    <t>ORD_0002681</t>
  </si>
  <si>
    <t>ORD_0002682</t>
  </si>
  <si>
    <t>ORD_0002683</t>
  </si>
  <si>
    <t>ORD_0002684</t>
  </si>
  <si>
    <t>ORD_0002685</t>
  </si>
  <si>
    <t>ORD_0002686</t>
  </si>
  <si>
    <t>ORD_0002687</t>
  </si>
  <si>
    <t>ORD_0002688</t>
  </si>
  <si>
    <t>ORD_0002689</t>
  </si>
  <si>
    <t>ORD_0002690</t>
  </si>
  <si>
    <t>ORD_0002691</t>
  </si>
  <si>
    <t>ORD_0002692</t>
  </si>
  <si>
    <t>ORD_0002693</t>
  </si>
  <si>
    <t>ORD_0002694</t>
  </si>
  <si>
    <t>ORD_0002695</t>
  </si>
  <si>
    <t>ORD_0002696</t>
  </si>
  <si>
    <t>ORD_0002697</t>
  </si>
  <si>
    <t>ORD_0002698</t>
  </si>
  <si>
    <t>ORD_0002699</t>
  </si>
  <si>
    <t>ORD_0002700</t>
  </si>
  <si>
    <t>ORD_0002701</t>
  </si>
  <si>
    <t>ORD_0002702</t>
  </si>
  <si>
    <t>ORD_0002703</t>
  </si>
  <si>
    <t>ORD_0002704</t>
  </si>
  <si>
    <t>ORD_0002705</t>
  </si>
  <si>
    <t>ORD_0002706</t>
  </si>
  <si>
    <t>ORD_0002707</t>
  </si>
  <si>
    <t>ORD_0002708</t>
  </si>
  <si>
    <t>ORD_0002709</t>
  </si>
  <si>
    <t>ORD_0002710</t>
  </si>
  <si>
    <t>ORD_0002711</t>
  </si>
  <si>
    <t>ORD_0002712</t>
  </si>
  <si>
    <t>ORD_0002713</t>
  </si>
  <si>
    <t>ORD_0002714</t>
  </si>
  <si>
    <t>ORD_0002715</t>
  </si>
  <si>
    <t>ORD_0002716</t>
  </si>
  <si>
    <t>ORD_0002717</t>
  </si>
  <si>
    <t>ORD_0002718</t>
  </si>
  <si>
    <t>ORD_0002719</t>
  </si>
  <si>
    <t>ORD_0002720</t>
  </si>
  <si>
    <t>ORD_0002721</t>
  </si>
  <si>
    <t>ORD_0002722</t>
  </si>
  <si>
    <t>ORD_0002723</t>
  </si>
  <si>
    <t>ORD_0002724</t>
  </si>
  <si>
    <t>ORD_0002725</t>
  </si>
  <si>
    <t>ORD_0002726</t>
  </si>
  <si>
    <t>ORD_0002727</t>
  </si>
  <si>
    <t>ORD_0002728</t>
  </si>
  <si>
    <t>ORD_0002729</t>
  </si>
  <si>
    <t>ORD_0002730</t>
  </si>
  <si>
    <t>ORD_0002731</t>
  </si>
  <si>
    <t>ORD_0002732</t>
  </si>
  <si>
    <t>ORD_0002733</t>
  </si>
  <si>
    <t>ORD_0002734</t>
  </si>
  <si>
    <t>ORD_0002735</t>
  </si>
  <si>
    <t>ORD_0002736</t>
  </si>
  <si>
    <t>ORD_0002737</t>
  </si>
  <si>
    <t>ORD_0002738</t>
  </si>
  <si>
    <t>ORD_0002739</t>
  </si>
  <si>
    <t>ORD_0002740</t>
  </si>
  <si>
    <t>ORD_0002741</t>
  </si>
  <si>
    <t>ORD_0002742</t>
  </si>
  <si>
    <t>ORD_0002743</t>
  </si>
  <si>
    <t>ORD_0002744</t>
  </si>
  <si>
    <t>ORD_0002745</t>
  </si>
  <si>
    <t>ORD_0002746</t>
  </si>
  <si>
    <t>ORD_0002747</t>
  </si>
  <si>
    <t>ORD_0002748</t>
  </si>
  <si>
    <t>ORD_0002749</t>
  </si>
  <si>
    <t>ORD_0002750</t>
  </si>
  <si>
    <t>ORD_0002751</t>
  </si>
  <si>
    <t>ORD_0002752</t>
  </si>
  <si>
    <t>ORD_0002753</t>
  </si>
  <si>
    <t>ORD_0002754</t>
  </si>
  <si>
    <t>ORD_0002755</t>
  </si>
  <si>
    <t>ORD_0002756</t>
  </si>
  <si>
    <t>ORD_0002757</t>
  </si>
  <si>
    <t>ORD_0002758</t>
  </si>
  <si>
    <t>ORD_0002759</t>
  </si>
  <si>
    <t>ORD_0002760</t>
  </si>
  <si>
    <t>ORD_0002761</t>
  </si>
  <si>
    <t>ORD_0002762</t>
  </si>
  <si>
    <t>ORD_0002763</t>
  </si>
  <si>
    <t>Aksesoris Pintu, Other, Sapu / Pembersih Lantai</t>
  </si>
  <si>
    <t>ORD_0002764</t>
  </si>
  <si>
    <t>ORD_0002765</t>
  </si>
  <si>
    <t>ORD_0002766</t>
  </si>
  <si>
    <t>ORD_0002767</t>
  </si>
  <si>
    <t>ORD_0002768</t>
  </si>
  <si>
    <t>ORD_0002769</t>
  </si>
  <si>
    <t>ORD_0002770</t>
  </si>
  <si>
    <t>ORD_0002771</t>
  </si>
  <si>
    <t>ORD_0002772</t>
  </si>
  <si>
    <t>ORD_0002773</t>
  </si>
  <si>
    <t>ORD_0002774</t>
  </si>
  <si>
    <t>ORD_0002775</t>
  </si>
  <si>
    <t>ORD_0002776</t>
  </si>
  <si>
    <t>ORD_0002777</t>
  </si>
  <si>
    <t>ORD_0002778</t>
  </si>
  <si>
    <t>ORD_0002779</t>
  </si>
  <si>
    <t>ORD_0002780</t>
  </si>
  <si>
    <t>ORD_0002781</t>
  </si>
  <si>
    <t>ORD_0002782</t>
  </si>
  <si>
    <t>ORD_0002783</t>
  </si>
  <si>
    <t>ORD_0002784</t>
  </si>
  <si>
    <t>ORD_0002785</t>
  </si>
  <si>
    <t>ORD_0002786</t>
  </si>
  <si>
    <t>ORD_0002787</t>
  </si>
  <si>
    <t>ORD_0002788</t>
  </si>
  <si>
    <t>ORD_0002789</t>
  </si>
  <si>
    <t>ORD_0002790</t>
  </si>
  <si>
    <t>ORD_0002791</t>
  </si>
  <si>
    <t>ORD_0002792</t>
  </si>
  <si>
    <t>ORD_0002793</t>
  </si>
  <si>
    <t>ORD_0002794</t>
  </si>
  <si>
    <t>ORD_0002795</t>
  </si>
  <si>
    <t>ORD_0002796</t>
  </si>
  <si>
    <t>ORD_0002797</t>
  </si>
  <si>
    <t>ORD_0002798</t>
  </si>
  <si>
    <t>ORD_0002799</t>
  </si>
  <si>
    <t>ORD_0002800</t>
  </si>
  <si>
    <t>ORD_0002801</t>
  </si>
  <si>
    <t>ORD_0002802</t>
  </si>
  <si>
    <t>ORD_0002803</t>
  </si>
  <si>
    <t>ORD_0002804</t>
  </si>
  <si>
    <t>ORD_0002805</t>
  </si>
  <si>
    <t>ORD_0002806</t>
  </si>
  <si>
    <t>ORD_0002807</t>
  </si>
  <si>
    <t>ORD_0002808</t>
  </si>
  <si>
    <t>ORD_0002809</t>
  </si>
  <si>
    <t>ORD_0002810</t>
  </si>
  <si>
    <t>ORD_0002811</t>
  </si>
  <si>
    <t>ORD_0002812</t>
  </si>
  <si>
    <t>ORD_0002813</t>
  </si>
  <si>
    <t>ORD_0002814</t>
  </si>
  <si>
    <t>ORD_0002815</t>
  </si>
  <si>
    <t>ORD_0002816</t>
  </si>
  <si>
    <t>ORD_0002817</t>
  </si>
  <si>
    <t>ORD_0002818</t>
  </si>
  <si>
    <t>ORD_0002819</t>
  </si>
  <si>
    <t>ORD_0002820</t>
  </si>
  <si>
    <t>ORD_0002821</t>
  </si>
  <si>
    <t>ORD_0002822</t>
  </si>
  <si>
    <t>ORD_0002823</t>
  </si>
  <si>
    <t>ORD_0002824</t>
  </si>
  <si>
    <t>ORD_0002825</t>
  </si>
  <si>
    <t>ORD_0002826</t>
  </si>
  <si>
    <t>ORD_0002827</t>
  </si>
  <si>
    <t>ORD_0002828</t>
  </si>
  <si>
    <t>ORD_0002829</t>
  </si>
  <si>
    <t>ORD_0002830</t>
  </si>
  <si>
    <t>ORD_0002831</t>
  </si>
  <si>
    <t>ORD_0002832</t>
  </si>
  <si>
    <t>ORD_0002833</t>
  </si>
  <si>
    <t>ORD_0002834</t>
  </si>
  <si>
    <t>ORD_0002835</t>
  </si>
  <si>
    <t>ORD_0002836</t>
  </si>
  <si>
    <t>ORD_0002837</t>
  </si>
  <si>
    <t>ORD_0002838</t>
  </si>
  <si>
    <t>ORD_0002839</t>
  </si>
  <si>
    <t>ORD_0002840</t>
  </si>
  <si>
    <t>ORD_0002841</t>
  </si>
  <si>
    <t>ORD_0002842</t>
  </si>
  <si>
    <t>ORD_0002843</t>
  </si>
  <si>
    <t>ORD_0002844</t>
  </si>
  <si>
    <t>ORD_0002845</t>
  </si>
  <si>
    <t>ORD_0002846</t>
  </si>
  <si>
    <t>ORD_0002847</t>
  </si>
  <si>
    <t>ORD_0002848</t>
  </si>
  <si>
    <t>ORD_0002849</t>
  </si>
  <si>
    <t>ORD_0002850</t>
  </si>
  <si>
    <t>ORD_0002851</t>
  </si>
  <si>
    <t>ORD_0002852</t>
  </si>
  <si>
    <t>ORD_0002853</t>
  </si>
  <si>
    <t>ORD_0002854</t>
  </si>
  <si>
    <t>ORD_0002855</t>
  </si>
  <si>
    <t>ORD_0002856</t>
  </si>
  <si>
    <t>ORD_0002857</t>
  </si>
  <si>
    <t>ORD_0002858</t>
  </si>
  <si>
    <t>ORD_0002859</t>
  </si>
  <si>
    <t>ORD_0002860</t>
  </si>
  <si>
    <t>ORD_0002861</t>
  </si>
  <si>
    <t>ORD_0002862</t>
  </si>
  <si>
    <t>ORD_0002863</t>
  </si>
  <si>
    <t>ORD_0002864</t>
  </si>
  <si>
    <t>ORD_0002865</t>
  </si>
  <si>
    <t>ORD_0002866</t>
  </si>
  <si>
    <t>ORD_0002867</t>
  </si>
  <si>
    <t>ORD_0002868</t>
  </si>
  <si>
    <t>ORD_0002869</t>
  </si>
  <si>
    <t>ORD_0002870</t>
  </si>
  <si>
    <t>ORD_0002871</t>
  </si>
  <si>
    <t>ORD_0002872</t>
  </si>
  <si>
    <t>ORD_0002873</t>
  </si>
  <si>
    <t>ORD_0002874</t>
  </si>
  <si>
    <t>ORD_0002875</t>
  </si>
  <si>
    <t>ORD_0002876</t>
  </si>
  <si>
    <t>ORD_0002877</t>
  </si>
  <si>
    <t>ORD_0002878</t>
  </si>
  <si>
    <t>ORD_0002879</t>
  </si>
  <si>
    <t>ORD_0002880</t>
  </si>
  <si>
    <t>ORD_0002881</t>
  </si>
  <si>
    <t>ORD_0002882</t>
  </si>
  <si>
    <t>ORD_0002883</t>
  </si>
  <si>
    <t>ORD_0002884</t>
  </si>
  <si>
    <t>ORD_0002885</t>
  </si>
  <si>
    <t>ORD_0002886</t>
  </si>
  <si>
    <t>ORD_0002887</t>
  </si>
  <si>
    <t>ORD_0002888</t>
  </si>
  <si>
    <t>ORD_0002889</t>
  </si>
  <si>
    <t>ORD_0002890</t>
  </si>
  <si>
    <t>ORD_0002891</t>
  </si>
  <si>
    <t>ORD_0002892</t>
  </si>
  <si>
    <t>ORD_0002893</t>
  </si>
  <si>
    <t>ORD_0002894</t>
  </si>
  <si>
    <t>ORD_0002895</t>
  </si>
  <si>
    <t>ORD_0002896</t>
  </si>
  <si>
    <t>ORD_0002897</t>
  </si>
  <si>
    <t>ORD_0002898</t>
  </si>
  <si>
    <t>ORD_0002899</t>
  </si>
  <si>
    <t>ORD_0002900</t>
  </si>
  <si>
    <t>ORD_0002901</t>
  </si>
  <si>
    <t>ORD_0002902</t>
  </si>
  <si>
    <t>ORD_0002903</t>
  </si>
  <si>
    <t>ORD_0002904</t>
  </si>
  <si>
    <t>ORD_0002905</t>
  </si>
  <si>
    <t>ORD_0002906</t>
  </si>
  <si>
    <t>ORD_0002907</t>
  </si>
  <si>
    <t>ORD_0002908</t>
  </si>
  <si>
    <t>ORD_0002909</t>
  </si>
  <si>
    <t>ORD_0002910</t>
  </si>
  <si>
    <t>ORD_0002911</t>
  </si>
  <si>
    <t>ORD_0002912</t>
  </si>
  <si>
    <t>ORD_0002913</t>
  </si>
  <si>
    <t>ORD_0002914</t>
  </si>
  <si>
    <t>ORD_0002915</t>
  </si>
  <si>
    <t>ORD_0002916</t>
  </si>
  <si>
    <t>ORD_0002917</t>
  </si>
  <si>
    <t>ORD_0002918</t>
  </si>
  <si>
    <t>ORD_0002919</t>
  </si>
  <si>
    <t>ORD_0002920</t>
  </si>
  <si>
    <t>ORD_0002921</t>
  </si>
  <si>
    <t>ORD_0002922</t>
  </si>
  <si>
    <t>ORD_0002923</t>
  </si>
  <si>
    <t>ORD_0002924</t>
  </si>
  <si>
    <t>ORD_0002925</t>
  </si>
  <si>
    <t>ORD_0002926</t>
  </si>
  <si>
    <t>ORD_0002927</t>
  </si>
  <si>
    <t>ORD_0002928</t>
  </si>
  <si>
    <t>ORD_0002929</t>
  </si>
  <si>
    <t>ORD_0002930</t>
  </si>
  <si>
    <t>ORD_0002931</t>
  </si>
  <si>
    <t>ORD_0002932</t>
  </si>
  <si>
    <t>ORD_0002933</t>
  </si>
  <si>
    <t>ORD_0002934</t>
  </si>
  <si>
    <t>ORD_0002935</t>
  </si>
  <si>
    <t>ORD_0002936</t>
  </si>
  <si>
    <t>ORD_0002937</t>
  </si>
  <si>
    <t>ORD_0002938</t>
  </si>
  <si>
    <t>ORD_0002939</t>
  </si>
  <si>
    <t>ORD_0002940</t>
  </si>
  <si>
    <t>ORD_0002941</t>
  </si>
  <si>
    <t>ORD_0002942</t>
  </si>
  <si>
    <t>ORD_0002943</t>
  </si>
  <si>
    <t>ORD_0002944</t>
  </si>
  <si>
    <t>ORD_0002945</t>
  </si>
  <si>
    <t>ORD_0002946</t>
  </si>
  <si>
    <t>ORD_0002947</t>
  </si>
  <si>
    <t>ORD_0002948</t>
  </si>
  <si>
    <t>ORD_0002949</t>
  </si>
  <si>
    <t>ORD_0002950</t>
  </si>
  <si>
    <t>ORD_0002951</t>
  </si>
  <si>
    <t>ORD_0002952</t>
  </si>
  <si>
    <t>ORD_0002953</t>
  </si>
  <si>
    <t>ORD_0002954</t>
  </si>
  <si>
    <t>ORD_0002955</t>
  </si>
  <si>
    <t>ORD_0002956</t>
  </si>
  <si>
    <t>ORD_0002957</t>
  </si>
  <si>
    <t>ORD_0002958</t>
  </si>
  <si>
    <t>ORD_0002959</t>
  </si>
  <si>
    <t>ORD_0002960</t>
  </si>
  <si>
    <t>ORD_0002961</t>
  </si>
  <si>
    <t>ORD_0002962</t>
  </si>
  <si>
    <t>ORD_0002963</t>
  </si>
  <si>
    <t>ORD_0002964</t>
  </si>
  <si>
    <t>ORD_0002965</t>
  </si>
  <si>
    <t>ORD_0002966</t>
  </si>
  <si>
    <t>ORD_0002967</t>
  </si>
  <si>
    <t>ORD_0002968</t>
  </si>
  <si>
    <t>ORD_0002969</t>
  </si>
  <si>
    <t>ORD_0002970</t>
  </si>
  <si>
    <t>ORD_0002971</t>
  </si>
  <si>
    <t>ORD_0002972</t>
  </si>
  <si>
    <t>ORD_0002973</t>
  </si>
  <si>
    <t>ORD_0002974</t>
  </si>
  <si>
    <t>ORD_0002975</t>
  </si>
  <si>
    <t>ORD_0002976</t>
  </si>
  <si>
    <t>ORD_0002977</t>
  </si>
  <si>
    <t>ORD_0002978</t>
  </si>
  <si>
    <t>ORD_0002979</t>
  </si>
  <si>
    <t>ORD_0002980</t>
  </si>
  <si>
    <t>ORD_0002981</t>
  </si>
  <si>
    <t>ORD_0002982</t>
  </si>
  <si>
    <t>ORD_0002983</t>
  </si>
  <si>
    <t>ORD_0002984</t>
  </si>
  <si>
    <t>ORD_0002985</t>
  </si>
  <si>
    <t>ORD_0002986</t>
  </si>
  <si>
    <t>ORD_0002987</t>
  </si>
  <si>
    <t>ORD_0002988</t>
  </si>
  <si>
    <t>ORD_0002989</t>
  </si>
  <si>
    <t>ORD_0002990</t>
  </si>
  <si>
    <t>ORD_0002991</t>
  </si>
  <si>
    <t>ORD_0002992</t>
  </si>
  <si>
    <t>ORD_0002993</t>
  </si>
  <si>
    <t>ORD_0002994</t>
  </si>
  <si>
    <t>ORD_0002995</t>
  </si>
  <si>
    <t>ORD_0002996</t>
  </si>
  <si>
    <t>ORD_0002997</t>
  </si>
  <si>
    <t>ORD_0002998</t>
  </si>
  <si>
    <t>ORD_0002999</t>
  </si>
  <si>
    <t>ORD_0003000</t>
  </si>
  <si>
    <t>ORD_0003001</t>
  </si>
  <si>
    <t>ORD_0003002</t>
  </si>
  <si>
    <t>ORD_0003003</t>
  </si>
  <si>
    <t>ORD_0003004</t>
  </si>
  <si>
    <t>ORD_0003005</t>
  </si>
  <si>
    <t>ORD_0003006</t>
  </si>
  <si>
    <t>ORD_0003007</t>
  </si>
  <si>
    <t>ORD_0003008</t>
  </si>
  <si>
    <t>ORD_0003009</t>
  </si>
  <si>
    <t>ORD_0003010</t>
  </si>
  <si>
    <t>ORD_0003011</t>
  </si>
  <si>
    <t>ORD_0003012</t>
  </si>
  <si>
    <t>ORD_0003013</t>
  </si>
  <si>
    <t>ORD_0003014</t>
  </si>
  <si>
    <t>Rak / Rak Serbaguna, Sikat / Pembersih</t>
  </si>
  <si>
    <t>ORD_0003015</t>
  </si>
  <si>
    <t>ORD_0003016</t>
  </si>
  <si>
    <t>ORD_0003017</t>
  </si>
  <si>
    <t>ORD_0003018</t>
  </si>
  <si>
    <t>ORD_0003019</t>
  </si>
  <si>
    <t>ORD_0003020</t>
  </si>
  <si>
    <t>ORD_0003021</t>
  </si>
  <si>
    <t>ORD_0003022</t>
  </si>
  <si>
    <t>ORD_0003023</t>
  </si>
  <si>
    <t>ORD_0003024</t>
  </si>
  <si>
    <t>ORD_0003025</t>
  </si>
  <si>
    <t>ORD_0003026</t>
  </si>
  <si>
    <t>ORD_0003027</t>
  </si>
  <si>
    <t>ORD_0003028</t>
  </si>
  <si>
    <t>ORD_0003029</t>
  </si>
  <si>
    <t>ORD_0003030</t>
  </si>
  <si>
    <t>ORD_0003031</t>
  </si>
  <si>
    <t>ORD_0003032</t>
  </si>
  <si>
    <t>ORD_0003033</t>
  </si>
  <si>
    <t>ORD_0003034</t>
  </si>
  <si>
    <t>ORD_0003035</t>
  </si>
  <si>
    <t>ORD_0003036</t>
  </si>
  <si>
    <t>ORD_0003037</t>
  </si>
  <si>
    <t>ORD_0003038</t>
  </si>
  <si>
    <t>ORD_0003039</t>
  </si>
  <si>
    <t>ORD_0003040</t>
  </si>
  <si>
    <t>ORD_0003041</t>
  </si>
  <si>
    <t>ORD_0003042</t>
  </si>
  <si>
    <t>ORD_0003043</t>
  </si>
  <si>
    <t>ORD_0003044</t>
  </si>
  <si>
    <t>ORD_0003045</t>
  </si>
  <si>
    <t>ORD_0003046</t>
  </si>
  <si>
    <t>ORD_0003047</t>
  </si>
  <si>
    <t>ORD_0003048</t>
  </si>
  <si>
    <t>ORD_0003049</t>
  </si>
  <si>
    <t>ORD_0003050</t>
  </si>
  <si>
    <t>ORD_0003051</t>
  </si>
  <si>
    <t>ORD_0003052</t>
  </si>
  <si>
    <t>ORD_0003053</t>
  </si>
  <si>
    <t>ORD_0003054</t>
  </si>
  <si>
    <t>ORD_0003055</t>
  </si>
  <si>
    <t>ORD_0003056</t>
  </si>
  <si>
    <t>ORD_0003057</t>
  </si>
  <si>
    <t>ORD_0003058</t>
  </si>
  <si>
    <t>ORD_0003059</t>
  </si>
  <si>
    <t>ORD_0003060</t>
  </si>
  <si>
    <t>ORD_0003061</t>
  </si>
  <si>
    <t>Nampan / Tray, Peralatan Makan</t>
  </si>
  <si>
    <t>ORD_0003062</t>
  </si>
  <si>
    <t>ORD_0003063</t>
  </si>
  <si>
    <t>ORD_0003064</t>
  </si>
  <si>
    <t>ORD_0003065</t>
  </si>
  <si>
    <t>ORD_0003066</t>
  </si>
  <si>
    <t>ORD_0003067</t>
  </si>
  <si>
    <t>ORD_0003068</t>
  </si>
  <si>
    <t>ORD_0003069</t>
  </si>
  <si>
    <t>ORD_0003070</t>
  </si>
  <si>
    <t>ORD_0003071</t>
  </si>
  <si>
    <t>ORD_0003072</t>
  </si>
  <si>
    <t>ORD_0003073</t>
  </si>
  <si>
    <t>ORD_0003074</t>
  </si>
  <si>
    <t>ORD_0003075</t>
  </si>
  <si>
    <t>ORD_0003076</t>
  </si>
  <si>
    <t>ORD_0003077</t>
  </si>
  <si>
    <t>ORD_0003078</t>
  </si>
  <si>
    <t>ORD_0003079</t>
  </si>
  <si>
    <t>ORD_0003080</t>
  </si>
  <si>
    <t>ORD_0003081</t>
  </si>
  <si>
    <t>ORD_0003082</t>
  </si>
  <si>
    <t>ORD_0003083</t>
  </si>
  <si>
    <t>ORD_0003084</t>
  </si>
  <si>
    <t>ORD_0003085</t>
  </si>
  <si>
    <t>ORD_0003086</t>
  </si>
  <si>
    <t>ORD_0003087</t>
  </si>
  <si>
    <t>ORD_0003088</t>
  </si>
  <si>
    <t>ORD_0003089</t>
  </si>
  <si>
    <t>ORD_0003090</t>
  </si>
  <si>
    <t>ORD_0003091</t>
  </si>
  <si>
    <t>ORD_0003092</t>
  </si>
  <si>
    <t>ORD_0003093</t>
  </si>
  <si>
    <t>ORD_0003094</t>
  </si>
  <si>
    <t>ORD_0003095</t>
  </si>
  <si>
    <t>ORD_0003096</t>
  </si>
  <si>
    <t>ORD_0003097</t>
  </si>
  <si>
    <t>ORD_0003098</t>
  </si>
  <si>
    <t>ORD_0003099</t>
  </si>
  <si>
    <t>ORD_0003100</t>
  </si>
  <si>
    <t>ORD_0003101</t>
  </si>
  <si>
    <t>ORD_0003102</t>
  </si>
  <si>
    <t>ORD_0003103</t>
  </si>
  <si>
    <t>ORD_0003104</t>
  </si>
  <si>
    <t>ORD_0003105</t>
  </si>
  <si>
    <t>ORD_0003106</t>
  </si>
  <si>
    <t>ORD_0003107</t>
  </si>
  <si>
    <t>ORD_0003108</t>
  </si>
  <si>
    <t>ORD_0003109</t>
  </si>
  <si>
    <t>ORD_0003110</t>
  </si>
  <si>
    <t>ORD_0003111</t>
  </si>
  <si>
    <t>ORD_0003112</t>
  </si>
  <si>
    <t>ORD_0003113</t>
  </si>
  <si>
    <t>ORD_0003114</t>
  </si>
  <si>
    <t>ORD_0003115</t>
  </si>
  <si>
    <t>ORD_0003116</t>
  </si>
  <si>
    <t>ORD_0003117</t>
  </si>
  <si>
    <t>ORD_0003118</t>
  </si>
  <si>
    <t>ORD_0003119</t>
  </si>
  <si>
    <t>ORD_0003120</t>
  </si>
  <si>
    <t>ORD_0003121</t>
  </si>
  <si>
    <t>ORD_0003122</t>
  </si>
  <si>
    <t>ORD_0003123</t>
  </si>
  <si>
    <t>ORD_0003124</t>
  </si>
  <si>
    <t>ORD_0003125</t>
  </si>
  <si>
    <t>ORD_0003126</t>
  </si>
  <si>
    <t>ORD_0003127</t>
  </si>
  <si>
    <t>ORD_0003128</t>
  </si>
  <si>
    <t>ORD_0003129</t>
  </si>
  <si>
    <t>ORD_0003130</t>
  </si>
  <si>
    <t>ORD_0003131</t>
  </si>
  <si>
    <t>ORD_0003132</t>
  </si>
  <si>
    <t>ORD_0003133</t>
  </si>
  <si>
    <t>ORD_0003134</t>
  </si>
  <si>
    <t>ORD_0003135</t>
  </si>
  <si>
    <t>ORD_0003136</t>
  </si>
  <si>
    <t>ORD_0003137</t>
  </si>
  <si>
    <t>ORD_0003138</t>
  </si>
  <si>
    <t>ORD_0003139</t>
  </si>
  <si>
    <t>ORD_0003140</t>
  </si>
  <si>
    <t>ORD_0003141</t>
  </si>
  <si>
    <t>ORD_0003142</t>
  </si>
  <si>
    <t>ORD_0003143</t>
  </si>
  <si>
    <t>ORD_0003144</t>
  </si>
  <si>
    <t>ORD_0003145</t>
  </si>
  <si>
    <t>ORD_0003146</t>
  </si>
  <si>
    <t>ORD_0003147</t>
  </si>
  <si>
    <t>ORD_0003148</t>
  </si>
  <si>
    <t>ORD_0003149</t>
  </si>
  <si>
    <t>ORD_0003150</t>
  </si>
  <si>
    <t>ORD_0003151</t>
  </si>
  <si>
    <t>ORD_0003152</t>
  </si>
  <si>
    <t>ORD_0003153</t>
  </si>
  <si>
    <t>ORD_0003154</t>
  </si>
  <si>
    <t>ORD_0003155</t>
  </si>
  <si>
    <t>ORD_0003156</t>
  </si>
  <si>
    <t>ORD_0003157</t>
  </si>
  <si>
    <t>ORD_0003158</t>
  </si>
  <si>
    <t>ORD_0003159</t>
  </si>
  <si>
    <t>ORD_0003160</t>
  </si>
  <si>
    <t>ORD_0003161</t>
  </si>
  <si>
    <t>ORD_0003162</t>
  </si>
  <si>
    <t>ORD_0003163</t>
  </si>
  <si>
    <t>ORD_0003164</t>
  </si>
  <si>
    <t>ORD_0003165</t>
  </si>
  <si>
    <t>ORD_0003166</t>
  </si>
  <si>
    <t>ORD_0003167</t>
  </si>
  <si>
    <t>ORD_0003168</t>
  </si>
  <si>
    <t>ORD_0003169</t>
  </si>
  <si>
    <t>ORD_0003170</t>
  </si>
  <si>
    <t>ORD_0003171</t>
  </si>
  <si>
    <t>ORD_0003172</t>
  </si>
  <si>
    <t>ORD_0003173</t>
  </si>
  <si>
    <t>ORD_0003174</t>
  </si>
  <si>
    <t>ORD_0003175</t>
  </si>
  <si>
    <t>ORD_0003176</t>
  </si>
  <si>
    <t>ORD_0003177</t>
  </si>
  <si>
    <t>ORD_0003178</t>
  </si>
  <si>
    <t>ORD_0003179</t>
  </si>
  <si>
    <t>ORD_0003180</t>
  </si>
  <si>
    <t>ORD_0003181</t>
  </si>
  <si>
    <t>ORD_0003182</t>
  </si>
  <si>
    <t>ORD_0003183</t>
  </si>
  <si>
    <t>ORD_0003184</t>
  </si>
  <si>
    <t>ORD_0003185</t>
  </si>
  <si>
    <t>ORD_0003186</t>
  </si>
  <si>
    <t>ORD_0003187</t>
  </si>
  <si>
    <t>ORD_0003188</t>
  </si>
  <si>
    <t>ORD_0003189</t>
  </si>
  <si>
    <t>ORD_0003190</t>
  </si>
  <si>
    <t>ORD_0003191</t>
  </si>
  <si>
    <t>ORD_0003192</t>
  </si>
  <si>
    <t>ORD_0003193</t>
  </si>
  <si>
    <t>ORD_0003194</t>
  </si>
  <si>
    <t>ORD_0003195</t>
  </si>
  <si>
    <t>ORD_0003196</t>
  </si>
  <si>
    <t>ORD_0003197</t>
  </si>
  <si>
    <t>ORD_0003198</t>
  </si>
  <si>
    <t>ORD_0003199</t>
  </si>
  <si>
    <t>ORD_0003200</t>
  </si>
  <si>
    <t>ORD_0003201</t>
  </si>
  <si>
    <t>ORD_0003202</t>
  </si>
  <si>
    <t>ORD_0003203</t>
  </si>
  <si>
    <t>ORD_0003204</t>
  </si>
  <si>
    <t>ORD_0003205</t>
  </si>
  <si>
    <t>ORD_0003206</t>
  </si>
  <si>
    <t>ORD_0003207</t>
  </si>
  <si>
    <t>ORD_0003208</t>
  </si>
  <si>
    <t>ORD_0003209</t>
  </si>
  <si>
    <t>ORD_0003210</t>
  </si>
  <si>
    <t>ORD_0003211</t>
  </si>
  <si>
    <t>ORD_0003212</t>
  </si>
  <si>
    <t>ORD_0003213</t>
  </si>
  <si>
    <t>ORD_0003214</t>
  </si>
  <si>
    <t>ORD_0003215</t>
  </si>
  <si>
    <t>ORD_0003216</t>
  </si>
  <si>
    <t>ORD_0003217</t>
  </si>
  <si>
    <t>ORD_0003218</t>
  </si>
  <si>
    <t>ORD_0003219</t>
  </si>
  <si>
    <t>ORD_0003220</t>
  </si>
  <si>
    <t>ORD_0003221</t>
  </si>
  <si>
    <t>ORD_0003222</t>
  </si>
  <si>
    <t>ORD_0003223</t>
  </si>
  <si>
    <t>ORD_0003224</t>
  </si>
  <si>
    <t>ORD_0003225</t>
  </si>
  <si>
    <t>ORD_0003226</t>
  </si>
  <si>
    <t>ORD_0003227</t>
  </si>
  <si>
    <t>ORD_0003228</t>
  </si>
  <si>
    <t>ORD_0003229</t>
  </si>
  <si>
    <t>ORD_0003230</t>
  </si>
  <si>
    <t>ORD_0003231</t>
  </si>
  <si>
    <t>ORD_0003232</t>
  </si>
  <si>
    <t>ORD_0003233</t>
  </si>
  <si>
    <t>ORD_0003234</t>
  </si>
  <si>
    <t>ORD_0003235</t>
  </si>
  <si>
    <t>Bangku / Kursi Kecil, Baskom / Mangkok Besar, Plastik / Wadah Plastik</t>
  </si>
  <si>
    <t>ORD_0003236</t>
  </si>
  <si>
    <t>ORD_0003237</t>
  </si>
  <si>
    <t>ORD_0003238</t>
  </si>
  <si>
    <t>ORD_0003239</t>
  </si>
  <si>
    <t>ORD_0003240</t>
  </si>
  <si>
    <t>ORD_0003241</t>
  </si>
  <si>
    <t>ORD_0003242</t>
  </si>
  <si>
    <t>ORD_0003243</t>
  </si>
  <si>
    <t>ORD_0003244</t>
  </si>
  <si>
    <t>ORD_0003245</t>
  </si>
  <si>
    <t>ORD_0003246</t>
  </si>
  <si>
    <t>ORD_0003247</t>
  </si>
  <si>
    <t>ORD_0003248</t>
  </si>
  <si>
    <t>ORD_0003249</t>
  </si>
  <si>
    <t>ORD_0003250</t>
  </si>
  <si>
    <t>ORD_0003251</t>
  </si>
  <si>
    <t>ORD_0003252</t>
  </si>
  <si>
    <t>ORD_0003253</t>
  </si>
  <si>
    <t>ORD_0003254</t>
  </si>
  <si>
    <t>ORD_0003255</t>
  </si>
  <si>
    <t>ORD_0003256</t>
  </si>
  <si>
    <t>ORD_0003257</t>
  </si>
  <si>
    <t>ORD_0003258</t>
  </si>
  <si>
    <t>ORD_0003259</t>
  </si>
  <si>
    <t>ORD_0003260</t>
  </si>
  <si>
    <t>ORD_0003261</t>
  </si>
  <si>
    <t>ORD_0003262</t>
  </si>
  <si>
    <t>ORD_0003263</t>
  </si>
  <si>
    <t>ORD_0003264</t>
  </si>
  <si>
    <t>ORD_0003265</t>
  </si>
  <si>
    <t>ORD_0003266</t>
  </si>
  <si>
    <t>ORD_0003267</t>
  </si>
  <si>
    <t>ORD_0003268</t>
  </si>
  <si>
    <t>Botol / Gelas / Mug, Mangkok, Nampan / Tray</t>
  </si>
  <si>
    <t>ORD_0003269</t>
  </si>
  <si>
    <t>ORD_0003270</t>
  </si>
  <si>
    <t>ORD_0003271</t>
  </si>
  <si>
    <t>ORD_0003272</t>
  </si>
  <si>
    <t>ORD_0003273</t>
  </si>
  <si>
    <t>ORD_0003274</t>
  </si>
  <si>
    <t>ORD_0003275</t>
  </si>
  <si>
    <t>ORD_0003276</t>
  </si>
  <si>
    <t>ORD_0003277</t>
  </si>
  <si>
    <t>ORD_0003278</t>
  </si>
  <si>
    <t>ORD_0003279</t>
  </si>
  <si>
    <t>ORD_0003280</t>
  </si>
  <si>
    <t>ORD_0003281</t>
  </si>
  <si>
    <t>ORD_0003282</t>
  </si>
  <si>
    <t>ORD_0003283</t>
  </si>
  <si>
    <t>ORD_0003284</t>
  </si>
  <si>
    <t>ORD_0003285</t>
  </si>
  <si>
    <t>ORD_0003286</t>
  </si>
  <si>
    <t>ORD_0003287</t>
  </si>
  <si>
    <t>ORD_0003288</t>
  </si>
  <si>
    <t>ORD_0003289</t>
  </si>
  <si>
    <t>ORD_0003290</t>
  </si>
  <si>
    <t>ORD_0003291</t>
  </si>
  <si>
    <t>ORD_0003292</t>
  </si>
  <si>
    <t>ORD_0003293</t>
  </si>
  <si>
    <t>ORD_0003294</t>
  </si>
  <si>
    <t>ORD_0003295</t>
  </si>
  <si>
    <t>ORD_0003296</t>
  </si>
  <si>
    <t>ORD_0003297</t>
  </si>
  <si>
    <t>ORD_0003298</t>
  </si>
  <si>
    <t>ORD_0003299</t>
  </si>
  <si>
    <t>ORD_0003300</t>
  </si>
  <si>
    <t>ORD_0003301</t>
  </si>
  <si>
    <t>ORD_0003302</t>
  </si>
  <si>
    <t>ORD_0003303</t>
  </si>
  <si>
    <t>ORD_0003304</t>
  </si>
  <si>
    <t>ORD_0003305</t>
  </si>
  <si>
    <t>ORD_0003306</t>
  </si>
  <si>
    <t>ORD_0003307</t>
  </si>
  <si>
    <t>ORD_0003308</t>
  </si>
  <si>
    <t>ORD_0003309</t>
  </si>
  <si>
    <t>ORD_0003310</t>
  </si>
  <si>
    <t>Botol / Gelas / Mug, Mangkok Sambal / Saus, Other, Piring</t>
  </si>
  <si>
    <t>ORD_0003311</t>
  </si>
  <si>
    <t>ORD_0003312</t>
  </si>
  <si>
    <t>ORD_0003313</t>
  </si>
  <si>
    <t>ORD_0003314</t>
  </si>
  <si>
    <t>ORD_0003315</t>
  </si>
  <si>
    <t>ORD_0003316</t>
  </si>
  <si>
    <t>ORD_0003317</t>
  </si>
  <si>
    <t>ORD_0003318</t>
  </si>
  <si>
    <t>ORD_0003319</t>
  </si>
  <si>
    <t>ORD_0003320</t>
  </si>
  <si>
    <t>ORD_0003321</t>
  </si>
  <si>
    <t>ORD_0003322</t>
  </si>
  <si>
    <t>ORD_0003323</t>
  </si>
  <si>
    <t>ORD_0003324</t>
  </si>
  <si>
    <t>ORD_0003325</t>
  </si>
  <si>
    <t>ORD_0003326</t>
  </si>
  <si>
    <t>ORD_0003327</t>
  </si>
  <si>
    <t>ORD_0003328</t>
  </si>
  <si>
    <t>ORD_0003329</t>
  </si>
  <si>
    <t>ORD_0003330</t>
  </si>
  <si>
    <t>ORD_0003331</t>
  </si>
  <si>
    <t>ORD_0003332</t>
  </si>
  <si>
    <t>ORD_0003333</t>
  </si>
  <si>
    <t>ORD_0003334</t>
  </si>
  <si>
    <t>ORD_0003335</t>
  </si>
  <si>
    <t>ORD_0003336</t>
  </si>
  <si>
    <t>ORD_0003337</t>
  </si>
  <si>
    <t>ORD_0003338</t>
  </si>
  <si>
    <t>ORD_0003339</t>
  </si>
  <si>
    <t>ORD_0003340</t>
  </si>
  <si>
    <t>ORD_0003341</t>
  </si>
  <si>
    <t>ORD_0003342</t>
  </si>
  <si>
    <t>ORD_0003343</t>
  </si>
  <si>
    <t>ORD_0003344</t>
  </si>
  <si>
    <t>ORD_0003345</t>
  </si>
  <si>
    <t>ORD_0003346</t>
  </si>
  <si>
    <t>ORD_0003347</t>
  </si>
  <si>
    <t>ORD_0003348</t>
  </si>
  <si>
    <t>ORD_0003349</t>
  </si>
  <si>
    <t>ORD_0003350</t>
  </si>
  <si>
    <t>ORD_0003351</t>
  </si>
  <si>
    <t>ORD_0003352</t>
  </si>
  <si>
    <t>ORD_0003353</t>
  </si>
  <si>
    <t>ORD_0003354</t>
  </si>
  <si>
    <t>ORD_0003355</t>
  </si>
  <si>
    <t>ORD_0003356</t>
  </si>
  <si>
    <t>ORD_0003357</t>
  </si>
  <si>
    <t>ORD_0003358</t>
  </si>
  <si>
    <t>ORD_0003359</t>
  </si>
  <si>
    <t>ORD_0003360</t>
  </si>
  <si>
    <t>ORD_0003361</t>
  </si>
  <si>
    <t>ORD_0003362</t>
  </si>
  <si>
    <t>ORD_0003363</t>
  </si>
  <si>
    <t>ORD_0003364</t>
  </si>
  <si>
    <t>ORD_0003365</t>
  </si>
  <si>
    <t>ORD_0003366</t>
  </si>
  <si>
    <t>ORD_0003367</t>
  </si>
  <si>
    <t>ORD_0003368</t>
  </si>
  <si>
    <t>ORD_0003369</t>
  </si>
  <si>
    <t>ORD_0003370</t>
  </si>
  <si>
    <t>ORD_0003371</t>
  </si>
  <si>
    <t>ORD_0003372</t>
  </si>
  <si>
    <t>ORD_0003373</t>
  </si>
  <si>
    <t>ORD_0003374</t>
  </si>
  <si>
    <t>ORD_0003375</t>
  </si>
  <si>
    <t>ORD_0003376</t>
  </si>
  <si>
    <t>ORD_0003377</t>
  </si>
  <si>
    <t>ORD_0003378</t>
  </si>
  <si>
    <t>ORD_0003379</t>
  </si>
  <si>
    <t>ORD_0003380</t>
  </si>
  <si>
    <t>ORD_0003381</t>
  </si>
  <si>
    <t>ORD_0003382</t>
  </si>
  <si>
    <t>ORD_0003383</t>
  </si>
  <si>
    <t>ORD_0003384</t>
  </si>
  <si>
    <t>ORD_0003385</t>
  </si>
  <si>
    <t>ORD_0003386</t>
  </si>
  <si>
    <t>ORD_0003387</t>
  </si>
  <si>
    <t>ORD_0003388</t>
  </si>
  <si>
    <t>ORD_0003389</t>
  </si>
  <si>
    <t>ORD_0003390</t>
  </si>
  <si>
    <t>ORD_0003391</t>
  </si>
  <si>
    <t>ORD_0003392</t>
  </si>
  <si>
    <t>ORD_0003393</t>
  </si>
  <si>
    <t>ORD_0003394</t>
  </si>
  <si>
    <t>ORD_0003395</t>
  </si>
  <si>
    <t>ORD_0003396</t>
  </si>
  <si>
    <t>ORD_0003397</t>
  </si>
  <si>
    <t>ORD_0003398</t>
  </si>
  <si>
    <t>ORD_0003399</t>
  </si>
  <si>
    <t>ORD_0003400</t>
  </si>
  <si>
    <t>ORD_0003401</t>
  </si>
  <si>
    <t>ORD_0003402</t>
  </si>
  <si>
    <t>ORD_0003403</t>
  </si>
  <si>
    <t>ORD_0003404</t>
  </si>
  <si>
    <t>ORD_0003405</t>
  </si>
  <si>
    <t>ORD_0003406</t>
  </si>
  <si>
    <t>ORD_0003407</t>
  </si>
  <si>
    <t>ORD_0003408</t>
  </si>
  <si>
    <t>ORD_0003409</t>
  </si>
  <si>
    <t>ORD_0003410</t>
  </si>
  <si>
    <t>ORD_0003411</t>
  </si>
  <si>
    <t>ORD_0003412</t>
  </si>
  <si>
    <t>ORD_0003413</t>
  </si>
  <si>
    <t>ORD_0003414</t>
  </si>
  <si>
    <t>ORD_0003415</t>
  </si>
  <si>
    <t>ORD_0003416</t>
  </si>
  <si>
    <t>ORD_0003417</t>
  </si>
  <si>
    <t>ORD_0003418</t>
  </si>
  <si>
    <t>ORD_0003419</t>
  </si>
  <si>
    <t>ORD_0003420</t>
  </si>
  <si>
    <t>ORD_0003421</t>
  </si>
  <si>
    <t>ORD_0003422</t>
  </si>
  <si>
    <t>ORD_0003423</t>
  </si>
  <si>
    <t>ORD_0003424</t>
  </si>
  <si>
    <t>ORD_0003425</t>
  </si>
  <si>
    <t>ORD_0003426</t>
  </si>
  <si>
    <t>ORD_0003427</t>
  </si>
  <si>
    <t>ORD_0003428</t>
  </si>
  <si>
    <t>ORD_0003429</t>
  </si>
  <si>
    <t>ORD_0003430</t>
  </si>
  <si>
    <t>ORD_0003431</t>
  </si>
  <si>
    <t>ORD_0003432</t>
  </si>
  <si>
    <t>ORD_0003433</t>
  </si>
  <si>
    <t>ORD_0003434</t>
  </si>
  <si>
    <t>ORD_0003435</t>
  </si>
  <si>
    <t>ORD_0003436</t>
  </si>
  <si>
    <t>ORD_0003437</t>
  </si>
  <si>
    <t>ORD_0003438</t>
  </si>
  <si>
    <t>ORD_0003439</t>
  </si>
  <si>
    <t>ORD_0003440</t>
  </si>
  <si>
    <t>ORD_0003441</t>
  </si>
  <si>
    <t>ORD_0003442</t>
  </si>
  <si>
    <t>ORD_0003443</t>
  </si>
  <si>
    <t>ORD_0003444</t>
  </si>
  <si>
    <t>ORD_0003445</t>
  </si>
  <si>
    <t>ORD_0003446</t>
  </si>
  <si>
    <t>ORD_0003447</t>
  </si>
  <si>
    <t>ORD_0003448</t>
  </si>
  <si>
    <t>Peralatan Makan, Piring</t>
  </si>
  <si>
    <t>ORD_0003449</t>
  </si>
  <si>
    <t>Other, Peralatan Kamar Mandi, Sikat / Pembersih</t>
  </si>
  <si>
    <t>ORD_0003450</t>
  </si>
  <si>
    <t>ORD_0003451</t>
  </si>
  <si>
    <t>ORD_0003452</t>
  </si>
  <si>
    <t>ORD_0003453</t>
  </si>
  <si>
    <t>ORD_0003454</t>
  </si>
  <si>
    <t>ORD_0003455</t>
  </si>
  <si>
    <t>ORD_0003456</t>
  </si>
  <si>
    <t>ORD_0003457</t>
  </si>
  <si>
    <t>ORD_0003458</t>
  </si>
  <si>
    <t>ORD_0003459</t>
  </si>
  <si>
    <t>ORD_0003460</t>
  </si>
  <si>
    <t>ORD_0003461</t>
  </si>
  <si>
    <t>ORD_0003462</t>
  </si>
  <si>
    <t>ORD_0003463</t>
  </si>
  <si>
    <t>ORD_0003464</t>
  </si>
  <si>
    <t>ORD_0003465</t>
  </si>
  <si>
    <t>ORD_0003466</t>
  </si>
  <si>
    <t>Nampan / Tray, Peralatan Kamar Mandi, Plastik / Wadah Plastik</t>
  </si>
  <si>
    <t>ORD_0003467</t>
  </si>
  <si>
    <t>ORD_0003468</t>
  </si>
  <si>
    <t>ORD_0003469</t>
  </si>
  <si>
    <t>ORD_0003470</t>
  </si>
  <si>
    <t>ORD_0003471</t>
  </si>
  <si>
    <t>ORD_0003472</t>
  </si>
  <si>
    <t>ORD_0003473</t>
  </si>
  <si>
    <t>ORD_0003474</t>
  </si>
  <si>
    <t>ORD_0003475</t>
  </si>
  <si>
    <t>ORD_0003476</t>
  </si>
  <si>
    <t>ORD_0003477</t>
  </si>
  <si>
    <t>ORD_0003478</t>
  </si>
  <si>
    <t>ORD_0003479</t>
  </si>
  <si>
    <t>ORD_0003480</t>
  </si>
  <si>
    <t>ORD_0003481</t>
  </si>
  <si>
    <t>Aksesoris Pintu, Celengan, Mangkok, Other, Saringan / Strainer</t>
  </si>
  <si>
    <t>ORD_0003482</t>
  </si>
  <si>
    <t>ORD_0003483</t>
  </si>
  <si>
    <t>ORD_0003484</t>
  </si>
  <si>
    <t>ORD_0003485</t>
  </si>
  <si>
    <t>ORD_0003486</t>
  </si>
  <si>
    <t>ORD_0003487</t>
  </si>
  <si>
    <t>ORD_0003488</t>
  </si>
  <si>
    <t>ORD_0003489</t>
  </si>
  <si>
    <t>ORD_0003490</t>
  </si>
  <si>
    <t>ORD_0003491</t>
  </si>
  <si>
    <t>ORD_0003492</t>
  </si>
  <si>
    <t>ORD_0003493</t>
  </si>
  <si>
    <t>ORD_0003494</t>
  </si>
  <si>
    <t>ORD_0003495</t>
  </si>
  <si>
    <t>ORD_0003496</t>
  </si>
  <si>
    <t>ORD_0003497</t>
  </si>
  <si>
    <t>ORD_0003498</t>
  </si>
  <si>
    <t>ORD_0003499</t>
  </si>
  <si>
    <t>ORD_0003500</t>
  </si>
  <si>
    <t>ORD_0003501</t>
  </si>
  <si>
    <t>ORD_0003502</t>
  </si>
  <si>
    <t>ORD_0003503</t>
  </si>
  <si>
    <t>ORD_0003504</t>
  </si>
  <si>
    <t>ORD_0003505</t>
  </si>
  <si>
    <t>ORD_0003506</t>
  </si>
  <si>
    <t>ORD_0003507</t>
  </si>
  <si>
    <t>ORD_0003508</t>
  </si>
  <si>
    <t>ORD_0003509</t>
  </si>
  <si>
    <t>ORD_0003510</t>
  </si>
  <si>
    <t>ORD_0003511</t>
  </si>
  <si>
    <t>ORD_0003512</t>
  </si>
  <si>
    <t>ORD_0003513</t>
  </si>
  <si>
    <t>ORD_0003514</t>
  </si>
  <si>
    <t>ORD_0003515</t>
  </si>
  <si>
    <t>ORD_0003516</t>
  </si>
  <si>
    <t>ORD_0003517</t>
  </si>
  <si>
    <t>ORD_0003518</t>
  </si>
  <si>
    <t>ORD_0003519</t>
  </si>
  <si>
    <t>ORD_0003520</t>
  </si>
  <si>
    <t>ORD_0003521</t>
  </si>
  <si>
    <t>ORD_0003522</t>
  </si>
  <si>
    <t>ORD_0003523</t>
  </si>
  <si>
    <t>ORD_0003524</t>
  </si>
  <si>
    <t>ORD_0003525</t>
  </si>
  <si>
    <t>ORD_0003526</t>
  </si>
  <si>
    <t>ORD_0003527</t>
  </si>
  <si>
    <t>ORD_0003528</t>
  </si>
  <si>
    <t>ORD_0003529</t>
  </si>
  <si>
    <t>ORD_0003530</t>
  </si>
  <si>
    <t>Aksesoris Pintu, Celengan, Keranjang</t>
  </si>
  <si>
    <t>ORD_0003531</t>
  </si>
  <si>
    <t>ORD_0003532</t>
  </si>
  <si>
    <t>ORD_0003533</t>
  </si>
  <si>
    <t>ORD_0003534</t>
  </si>
  <si>
    <t>ORD_0003535</t>
  </si>
  <si>
    <t>ORD_0003536</t>
  </si>
  <si>
    <t>ORD_0003537</t>
  </si>
  <si>
    <t>ORD_0003538</t>
  </si>
  <si>
    <t>ORD_0003539</t>
  </si>
  <si>
    <t>ORD_0003540</t>
  </si>
  <si>
    <t>ORD_0003541</t>
  </si>
  <si>
    <t>ORD_0003542</t>
  </si>
  <si>
    <t>ORD_0003543</t>
  </si>
  <si>
    <t>ORD_0003544</t>
  </si>
  <si>
    <t>ORD_0003545</t>
  </si>
  <si>
    <t>ORD_0003546</t>
  </si>
  <si>
    <t>ORD_0003547</t>
  </si>
  <si>
    <t>ORD_0003548</t>
  </si>
  <si>
    <t>ORD_0003549</t>
  </si>
  <si>
    <t>ORD_0003550</t>
  </si>
  <si>
    <t>ORD_0003551</t>
  </si>
  <si>
    <t>ORD_0019718</t>
  </si>
  <si>
    <t>2025-09</t>
  </si>
  <si>
    <t>ORD_0019719</t>
  </si>
  <si>
    <t>ORD_0019720</t>
  </si>
  <si>
    <t>ORD_0019721</t>
  </si>
  <si>
    <t>ORD_0019722</t>
  </si>
  <si>
    <t>ORD_0019723</t>
  </si>
  <si>
    <t>ORD_0019724</t>
  </si>
  <si>
    <t>ORD_0019725</t>
  </si>
  <si>
    <t>ORD_0019726</t>
  </si>
  <si>
    <t>ORD_0019727</t>
  </si>
  <si>
    <t>ORD_0019728</t>
  </si>
  <si>
    <t>ORD_0019729</t>
  </si>
  <si>
    <t>ORD_0019730</t>
  </si>
  <si>
    <t>ORD_0019731</t>
  </si>
  <si>
    <t>ORD_0019732</t>
  </si>
  <si>
    <t>ORD_0019733</t>
  </si>
  <si>
    <t>ORD_0019734</t>
  </si>
  <si>
    <t>ORD_0019735</t>
  </si>
  <si>
    <t>ORD_0019736</t>
  </si>
  <si>
    <t>ORD_0019737</t>
  </si>
  <si>
    <t>ORD_0019738</t>
  </si>
  <si>
    <t>ORD_0019739</t>
  </si>
  <si>
    <t>ORD_0019740</t>
  </si>
  <si>
    <t>ORD_0019741</t>
  </si>
  <si>
    <t>ORD_0019742</t>
  </si>
  <si>
    <t>ORD_0019743</t>
  </si>
  <si>
    <t>ORD_0019744</t>
  </si>
  <si>
    <t>ORD_0019745</t>
  </si>
  <si>
    <t>ORD_0019746</t>
  </si>
  <si>
    <t>ORD_0019747</t>
  </si>
  <si>
    <t>ORD_0019748</t>
  </si>
  <si>
    <t>ORD_0019749</t>
  </si>
  <si>
    <t>ORD_0019750</t>
  </si>
  <si>
    <t>ORD_0019751</t>
  </si>
  <si>
    <t>ORD_0019752</t>
  </si>
  <si>
    <t>ORD_0019753</t>
  </si>
  <si>
    <t>ORD_0019754</t>
  </si>
  <si>
    <t>ORD_0019755</t>
  </si>
  <si>
    <t>ORD_0019756</t>
  </si>
  <si>
    <t>ORD_0019757</t>
  </si>
  <si>
    <t>ORD_0019758</t>
  </si>
  <si>
    <t>ORD_0019759</t>
  </si>
  <si>
    <t>ORD_0019760</t>
  </si>
  <si>
    <t>ORD_0019761</t>
  </si>
  <si>
    <t>ORD_0019762</t>
  </si>
  <si>
    <t>ORD_0019763</t>
  </si>
  <si>
    <t>ORD_0019764</t>
  </si>
  <si>
    <t>ORD_0019765</t>
  </si>
  <si>
    <t>ORD_0019766</t>
  </si>
  <si>
    <t>ORD_0019767</t>
  </si>
  <si>
    <t>Botol / Gelas / Mug, Mangkok, Mangkok Sambal / Saus</t>
  </si>
  <si>
    <t>ORD_0019768</t>
  </si>
  <si>
    <t>ORD_0019769</t>
  </si>
  <si>
    <t>ORD_0019770</t>
  </si>
  <si>
    <t>ORD_0019771</t>
  </si>
  <si>
    <t>ORD_0019772</t>
  </si>
  <si>
    <t>ORD_0019773</t>
  </si>
  <si>
    <t>ORD_0019774</t>
  </si>
  <si>
    <t>ORD_0019775</t>
  </si>
  <si>
    <t>ORD_0019776</t>
  </si>
  <si>
    <t>ORD_0019777</t>
  </si>
  <si>
    <t>ORD_0019778</t>
  </si>
  <si>
    <t>ORD_0019779</t>
  </si>
  <si>
    <t>ORD_0019780</t>
  </si>
  <si>
    <t>ORD_0019781</t>
  </si>
  <si>
    <t>ORD_0019782</t>
  </si>
  <si>
    <t>ORD_0019783</t>
  </si>
  <si>
    <t>ORD_0019784</t>
  </si>
  <si>
    <t>ORD_0019785</t>
  </si>
  <si>
    <t>ORD_0019786</t>
  </si>
  <si>
    <t>ORD_0019787</t>
  </si>
  <si>
    <t>ORD_0019788</t>
  </si>
  <si>
    <t>ORD_0019789</t>
  </si>
  <si>
    <t>ORD_0019790</t>
  </si>
  <si>
    <t>ORD_0019791</t>
  </si>
  <si>
    <t>ORD_0019792</t>
  </si>
  <si>
    <t>ORD_0019793</t>
  </si>
  <si>
    <t>ORD_0019794</t>
  </si>
  <si>
    <t>ORD_0019795</t>
  </si>
  <si>
    <t>ORD_0019796</t>
  </si>
  <si>
    <t>ORD_0019797</t>
  </si>
  <si>
    <t>ORD_0019798</t>
  </si>
  <si>
    <t>ORD_0019799</t>
  </si>
  <si>
    <t>ORD_0019800</t>
  </si>
  <si>
    <t>ORD_0019801</t>
  </si>
  <si>
    <t>ORD_0019802</t>
  </si>
  <si>
    <t>ORD_0019803</t>
  </si>
  <si>
    <t>ORD_0019804</t>
  </si>
  <si>
    <t>ORD_0019805</t>
  </si>
  <si>
    <t>ORD_0019806</t>
  </si>
  <si>
    <t>ORD_0019807</t>
  </si>
  <si>
    <t>ORD_0019808</t>
  </si>
  <si>
    <t>ORD_0019809</t>
  </si>
  <si>
    <t>ORD_0019810</t>
  </si>
  <si>
    <t>ORD_0019811</t>
  </si>
  <si>
    <t>ORD_0019812</t>
  </si>
  <si>
    <t>ORD_0019813</t>
  </si>
  <si>
    <t>ORD_0019814</t>
  </si>
  <si>
    <t>ORD_0019815</t>
  </si>
  <si>
    <t>ORD_0019816</t>
  </si>
  <si>
    <t>ORD_0019817</t>
  </si>
  <si>
    <t>ORD_0019818</t>
  </si>
  <si>
    <t>ORD_0019819</t>
  </si>
  <si>
    <t>ORD_0019820</t>
  </si>
  <si>
    <t>ORD_0019821</t>
  </si>
  <si>
    <t>Botol / Gelas / Mug, Mangkok Sambal / Saus, Other, Peralatan Makan</t>
  </si>
  <si>
    <t>ORD_0019822</t>
  </si>
  <si>
    <t>ORD_0019823</t>
  </si>
  <si>
    <t>ORD_0019824</t>
  </si>
  <si>
    <t>ORD_0019825</t>
  </si>
  <si>
    <t>ORD_0019826</t>
  </si>
  <si>
    <t>ORD_0019827</t>
  </si>
  <si>
    <t>ORD_0019828</t>
  </si>
  <si>
    <t>ORD_0019829</t>
  </si>
  <si>
    <t>ORD_0019830</t>
  </si>
  <si>
    <t>ORD_0019831</t>
  </si>
  <si>
    <t>ORD_0019832</t>
  </si>
  <si>
    <t>ORD_0019833</t>
  </si>
  <si>
    <t>Aksesoris Pintu, Mangkok Sambal / Saus, Nampan / Tray, Other</t>
  </si>
  <si>
    <t>ORD_0019834</t>
  </si>
  <si>
    <t>ORD_0019835</t>
  </si>
  <si>
    <t>ORD_0019836</t>
  </si>
  <si>
    <t>ORD_0019837</t>
  </si>
  <si>
    <t>ORD_0019838</t>
  </si>
  <si>
    <t>ORD_0019839</t>
  </si>
  <si>
    <t>ORD_0019840</t>
  </si>
  <si>
    <t>ORD_0019841</t>
  </si>
  <si>
    <t>ORD_0019842</t>
  </si>
  <si>
    <t>ORD_0019843</t>
  </si>
  <si>
    <t>ORD_0019844</t>
  </si>
  <si>
    <t>ORD_0019845</t>
  </si>
  <si>
    <t>ORD_0019846</t>
  </si>
  <si>
    <t>ORD_0019847</t>
  </si>
  <si>
    <t>ORD_0019848</t>
  </si>
  <si>
    <t>ORD_0019849</t>
  </si>
  <si>
    <t>ORD_0019850</t>
  </si>
  <si>
    <t>ORD_0019851</t>
  </si>
  <si>
    <t>ORD_0019852</t>
  </si>
  <si>
    <t>ORD_0019853</t>
  </si>
  <si>
    <t>Celengan, Spatula</t>
  </si>
  <si>
    <t>ORD_0019854</t>
  </si>
  <si>
    <t>ORD_0019855</t>
  </si>
  <si>
    <t>ORD_0019856</t>
  </si>
  <si>
    <t>ORD_0019857</t>
  </si>
  <si>
    <t>ORD_0019858</t>
  </si>
  <si>
    <t>ORD_0019859</t>
  </si>
  <si>
    <t>ORD_0019860</t>
  </si>
  <si>
    <t>ORD_0019861</t>
  </si>
  <si>
    <t>ORD_0019862</t>
  </si>
  <si>
    <t>ORD_0019863</t>
  </si>
  <si>
    <t>ORD_0019864</t>
  </si>
  <si>
    <t>ORD_0019865</t>
  </si>
  <si>
    <t>ORD_0019866</t>
  </si>
  <si>
    <t>ORD_0019867</t>
  </si>
  <si>
    <t>ORD_0019868</t>
  </si>
  <si>
    <t>ORD_0019869</t>
  </si>
  <si>
    <t>ORD_0019870</t>
  </si>
  <si>
    <t>ORD_0019871</t>
  </si>
  <si>
    <t>ORD_0019872</t>
  </si>
  <si>
    <t>ORD_0019873</t>
  </si>
  <si>
    <t>ORD_0019874</t>
  </si>
  <si>
    <t>ORD_0019875</t>
  </si>
  <si>
    <t>ORD_0019876</t>
  </si>
  <si>
    <t>ORD_0019877</t>
  </si>
  <si>
    <t>ORD_0019878</t>
  </si>
  <si>
    <t>ORD_0019879</t>
  </si>
  <si>
    <t>ORD_0019880</t>
  </si>
  <si>
    <t>ORD_0019881</t>
  </si>
  <si>
    <t>ORD_0019882</t>
  </si>
  <si>
    <t>ORD_0019883</t>
  </si>
  <si>
    <t>ORD_0019884</t>
  </si>
  <si>
    <t>ORD_0019885</t>
  </si>
  <si>
    <t>ORD_0019886</t>
  </si>
  <si>
    <t>ORD_0019887</t>
  </si>
  <si>
    <t>ORD_0019888</t>
  </si>
  <si>
    <t>ORD_0019889</t>
  </si>
  <si>
    <t>ORD_0019890</t>
  </si>
  <si>
    <t>ORD_0019891</t>
  </si>
  <si>
    <t>ORD_0019892</t>
  </si>
  <si>
    <t>ORD_0019893</t>
  </si>
  <si>
    <t>ORD_0019894</t>
  </si>
  <si>
    <t>ORD_0019895</t>
  </si>
  <si>
    <t>ORD_0019896</t>
  </si>
  <si>
    <t>ORD_0019897</t>
  </si>
  <si>
    <t>ORD_0019898</t>
  </si>
  <si>
    <t>ORD_0019899</t>
  </si>
  <si>
    <t>ORD_0019900</t>
  </si>
  <si>
    <t>ORD_0019901</t>
  </si>
  <si>
    <t>ORD_0019902</t>
  </si>
  <si>
    <t>ORD_0019903</t>
  </si>
  <si>
    <t>ORD_0019904</t>
  </si>
  <si>
    <t>ORD_0019905</t>
  </si>
  <si>
    <t>ORD_0019906</t>
  </si>
  <si>
    <t>ORD_0019907</t>
  </si>
  <si>
    <t>ORD_0019908</t>
  </si>
  <si>
    <t>ORD_0019909</t>
  </si>
  <si>
    <t>ORD_0019910</t>
  </si>
  <si>
    <t>ORD_0019911</t>
  </si>
  <si>
    <t>ORD_0019912</t>
  </si>
  <si>
    <t>ORD_0019913</t>
  </si>
  <si>
    <t>ORD_0019914</t>
  </si>
  <si>
    <t>ORD_0019915</t>
  </si>
  <si>
    <t>ORD_0019916</t>
  </si>
  <si>
    <t>ORD_0019917</t>
  </si>
  <si>
    <t>ORD_0019918</t>
  </si>
  <si>
    <t>ORD_0019919</t>
  </si>
  <si>
    <t>ORD_0019920</t>
  </si>
  <si>
    <t>ORD_0019921</t>
  </si>
  <si>
    <t>ORD_0019922</t>
  </si>
  <si>
    <t>ORD_0019923</t>
  </si>
  <si>
    <t>Bangku / Kursi Kecil, Lunch Box / Rantang</t>
  </si>
  <si>
    <t>ORD_0019924</t>
  </si>
  <si>
    <t>ORD_0019925</t>
  </si>
  <si>
    <t>ORD_0019926</t>
  </si>
  <si>
    <t>ORD_0019927</t>
  </si>
  <si>
    <t>ORD_0019928</t>
  </si>
  <si>
    <t>ORD_0019929</t>
  </si>
  <si>
    <t>ORD_0019930</t>
  </si>
  <si>
    <t>ORD_0019931</t>
  </si>
  <si>
    <t>ORD_0019932</t>
  </si>
  <si>
    <t>ORD_0019933</t>
  </si>
  <si>
    <t>ORD_0019934</t>
  </si>
  <si>
    <t>ORD_0019935</t>
  </si>
  <si>
    <t>ORD_0019936</t>
  </si>
  <si>
    <t>ORD_0019937</t>
  </si>
  <si>
    <t>ORD_0019938</t>
  </si>
  <si>
    <t>ORD_0019939</t>
  </si>
  <si>
    <t>ORD_0019940</t>
  </si>
  <si>
    <t>ORD_0019941</t>
  </si>
  <si>
    <t>ORD_0019942</t>
  </si>
  <si>
    <t>ORD_0019943</t>
  </si>
  <si>
    <t>ORD_0019944</t>
  </si>
  <si>
    <t>ORD_0019945</t>
  </si>
  <si>
    <t>ORD_0019946</t>
  </si>
  <si>
    <t>ORD_0019947</t>
  </si>
  <si>
    <t>ORD_0019948</t>
  </si>
  <si>
    <t>ORD_0019949</t>
  </si>
  <si>
    <t>ORD_0019950</t>
  </si>
  <si>
    <t>ORD_0019951</t>
  </si>
  <si>
    <t>ORD_0019952</t>
  </si>
  <si>
    <t>ORD_0019953</t>
  </si>
  <si>
    <t>ORD_0019954</t>
  </si>
  <si>
    <t>ORD_0019955</t>
  </si>
  <si>
    <t>ORD_0019956</t>
  </si>
  <si>
    <t>ORD_0019957</t>
  </si>
  <si>
    <t>ORD_0019958</t>
  </si>
  <si>
    <t>ORD_0019959</t>
  </si>
  <si>
    <t>ORD_0019960</t>
  </si>
  <si>
    <t>ORD_0019961</t>
  </si>
  <si>
    <t>ORD_0019962</t>
  </si>
  <si>
    <t>ORD_0019963</t>
  </si>
  <si>
    <t>ORD_0019964</t>
  </si>
  <si>
    <t>ORD_0019965</t>
  </si>
  <si>
    <t>ORD_0019966</t>
  </si>
  <si>
    <t>ORD_0019967</t>
  </si>
  <si>
    <t>ORD_0019968</t>
  </si>
  <si>
    <t>ORD_0019969</t>
  </si>
  <si>
    <t>ORD_0019970</t>
  </si>
  <si>
    <t>ORD_0019971</t>
  </si>
  <si>
    <t>ORD_0019972</t>
  </si>
  <si>
    <t>ORD_0019973</t>
  </si>
  <si>
    <t>ORD_0019974</t>
  </si>
  <si>
    <t>ORD_0019975</t>
  </si>
  <si>
    <t>ORD_0019976</t>
  </si>
  <si>
    <t>ORD_0019977</t>
  </si>
  <si>
    <t>ORD_0019978</t>
  </si>
  <si>
    <t>ORD_0019979</t>
  </si>
  <si>
    <t>ORD_0019980</t>
  </si>
  <si>
    <t>ORD_0019981</t>
  </si>
  <si>
    <t>ORD_0019982</t>
  </si>
  <si>
    <t>ORD_0019983</t>
  </si>
  <si>
    <t>ORD_0019984</t>
  </si>
  <si>
    <t>ORD_0019985</t>
  </si>
  <si>
    <t>ORD_0019986</t>
  </si>
  <si>
    <t>ORD_0019987</t>
  </si>
  <si>
    <t>ORD_0019988</t>
  </si>
  <si>
    <t>ORD_0019989</t>
  </si>
  <si>
    <t>ORD_0019990</t>
  </si>
  <si>
    <t>ORD_0019991</t>
  </si>
  <si>
    <t>ORD_0019992</t>
  </si>
  <si>
    <t>ORD_0019993</t>
  </si>
  <si>
    <t>ORD_0019994</t>
  </si>
  <si>
    <t>ORD_0019995</t>
  </si>
  <si>
    <t>ORD_0019996</t>
  </si>
  <si>
    <t>ORD_0019997</t>
  </si>
  <si>
    <t>ORD_0019998</t>
  </si>
  <si>
    <t>ORD_0019999</t>
  </si>
  <si>
    <t>ORD_0020000</t>
  </si>
  <si>
    <t>ORD_0020001</t>
  </si>
  <si>
    <t>ORD_0020002</t>
  </si>
  <si>
    <t>ORD_0020003</t>
  </si>
  <si>
    <t>ORD_0020004</t>
  </si>
  <si>
    <t>ORD_0020005</t>
  </si>
  <si>
    <t>ORD_0020006</t>
  </si>
  <si>
    <t>ORD_0020007</t>
  </si>
  <si>
    <t>ORD_0020008</t>
  </si>
  <si>
    <t>ORD_0020009</t>
  </si>
  <si>
    <t>ORD_0020010</t>
  </si>
  <si>
    <t>ORD_0020011</t>
  </si>
  <si>
    <t>ORD_0020012</t>
  </si>
  <si>
    <t>ORD_0020013</t>
  </si>
  <si>
    <t>ORD_0020014</t>
  </si>
  <si>
    <t>ORD_0020015</t>
  </si>
  <si>
    <t>ORD_0020016</t>
  </si>
  <si>
    <t>ORD_0020017</t>
  </si>
  <si>
    <t>ORD_0020018</t>
  </si>
  <si>
    <t>ORD_0020019</t>
  </si>
  <si>
    <t>ORD_0020020</t>
  </si>
  <si>
    <t>ORD_0020021</t>
  </si>
  <si>
    <t>ORD_0020022</t>
  </si>
  <si>
    <t>ORD_0020023</t>
  </si>
  <si>
    <t>ORD_0020024</t>
  </si>
  <si>
    <t>ORD_0020025</t>
  </si>
  <si>
    <t>ORD_0020026</t>
  </si>
  <si>
    <t>ORD_0020027</t>
  </si>
  <si>
    <t>ORD_0020028</t>
  </si>
  <si>
    <t>ORD_0020029</t>
  </si>
  <si>
    <t>ORD_0020030</t>
  </si>
  <si>
    <t>ORD_0020031</t>
  </si>
  <si>
    <t>ORD_0020032</t>
  </si>
  <si>
    <t>ORD_0020033</t>
  </si>
  <si>
    <t>ORD_0020034</t>
  </si>
  <si>
    <t>ORD_0020035</t>
  </si>
  <si>
    <t>ORD_0020036</t>
  </si>
  <si>
    <t>ORD_0020037</t>
  </si>
  <si>
    <t>ORD_0020038</t>
  </si>
  <si>
    <t>ORD_0020039</t>
  </si>
  <si>
    <t>ORD_0020040</t>
  </si>
  <si>
    <t>ORD_0020041</t>
  </si>
  <si>
    <t>ORD_0020042</t>
  </si>
  <si>
    <t>ORD_0020043</t>
  </si>
  <si>
    <t>ORD_0020044</t>
  </si>
  <si>
    <t>ORD_0020045</t>
  </si>
  <si>
    <t>ORD_0020046</t>
  </si>
  <si>
    <t>ORD_0020047</t>
  </si>
  <si>
    <t>ORD_0020048</t>
  </si>
  <si>
    <t>ORD_0020049</t>
  </si>
  <si>
    <t>ORD_0020050</t>
  </si>
  <si>
    <t>ORD_0020051</t>
  </si>
  <si>
    <t>ORD_0020052</t>
  </si>
  <si>
    <t>ORD_0020053</t>
  </si>
  <si>
    <t>ORD_0020054</t>
  </si>
  <si>
    <t>ORD_0020055</t>
  </si>
  <si>
    <t>ORD_0020056</t>
  </si>
  <si>
    <t>ORD_0020057</t>
  </si>
  <si>
    <t>ORD_0020058</t>
  </si>
  <si>
    <t>ORD_0020059</t>
  </si>
  <si>
    <t>ORD_0020060</t>
  </si>
  <si>
    <t>ORD_0020061</t>
  </si>
  <si>
    <t>ORD_0020062</t>
  </si>
  <si>
    <t>ORD_0020063</t>
  </si>
  <si>
    <t>ORD_0020064</t>
  </si>
  <si>
    <t>ORD_0020065</t>
  </si>
  <si>
    <t>ORD_0020066</t>
  </si>
  <si>
    <t>ORD_0020067</t>
  </si>
  <si>
    <t>ORD_0020068</t>
  </si>
  <si>
    <t>ORD_0020069</t>
  </si>
  <si>
    <t>ORD_0020070</t>
  </si>
  <si>
    <t>ORD_0020071</t>
  </si>
  <si>
    <t>ORD_0020072</t>
  </si>
  <si>
    <t>ORD_0020073</t>
  </si>
  <si>
    <t>ORD_0020074</t>
  </si>
  <si>
    <t>ORD_0020075</t>
  </si>
  <si>
    <t>ORD_0020076</t>
  </si>
  <si>
    <t>ORD_0020077</t>
  </si>
  <si>
    <t>ORD_0020078</t>
  </si>
  <si>
    <t>ORD_0020079</t>
  </si>
  <si>
    <t>ORD_0020080</t>
  </si>
  <si>
    <t>ORD_0020081</t>
  </si>
  <si>
    <t>ORD_0020082</t>
  </si>
  <si>
    <t>ORD_0020083</t>
  </si>
  <si>
    <t>ORD_0020084</t>
  </si>
  <si>
    <t>ORD_0020085</t>
  </si>
  <si>
    <t>ORD_0020086</t>
  </si>
  <si>
    <t>ORD_0020087</t>
  </si>
  <si>
    <t>ORD_0020088</t>
  </si>
  <si>
    <t>ORD_0020089</t>
  </si>
  <si>
    <t>ORD_0020090</t>
  </si>
  <si>
    <t>ORD_0020091</t>
  </si>
  <si>
    <t>ORD_0020092</t>
  </si>
  <si>
    <t>ORD_0020093</t>
  </si>
  <si>
    <t>ORD_0020094</t>
  </si>
  <si>
    <t>ORD_0020095</t>
  </si>
  <si>
    <t>ORD_0020096</t>
  </si>
  <si>
    <t>ORD_0020097</t>
  </si>
  <si>
    <t>ORD_0020098</t>
  </si>
  <si>
    <t>Piring, Stempel / Alat Kantor</t>
  </si>
  <si>
    <t>ORD_0020099</t>
  </si>
  <si>
    <t>ORD_0020100</t>
  </si>
  <si>
    <t>ORD_0020101</t>
  </si>
  <si>
    <t>ORD_0020102</t>
  </si>
  <si>
    <t>ORD_0020103</t>
  </si>
  <si>
    <t>ORD_0020104</t>
  </si>
  <si>
    <t>ORD_0020105</t>
  </si>
  <si>
    <t>ORD_0020106</t>
  </si>
  <si>
    <t>ORD_0020107</t>
  </si>
  <si>
    <t>ORD_0020108</t>
  </si>
  <si>
    <t>ORD_0020109</t>
  </si>
  <si>
    <t>ORD_0020110</t>
  </si>
  <si>
    <t>ORD_0020111</t>
  </si>
  <si>
    <t>ORD_0020112</t>
  </si>
  <si>
    <t>ORD_0020113</t>
  </si>
  <si>
    <t>ORD_0020114</t>
  </si>
  <si>
    <t>ORD_0020115</t>
  </si>
  <si>
    <t>ORD_0020116</t>
  </si>
  <si>
    <t>ORD_0020117</t>
  </si>
  <si>
    <t>ORD_0020118</t>
  </si>
  <si>
    <t>ORD_0020119</t>
  </si>
  <si>
    <t>ORD_0020120</t>
  </si>
  <si>
    <t>Celengan, Piring</t>
  </si>
  <si>
    <t>ORD_0020121</t>
  </si>
  <si>
    <t>ORD_0020122</t>
  </si>
  <si>
    <t>ORD_0020123</t>
  </si>
  <si>
    <t>ORD_0020124</t>
  </si>
  <si>
    <t>ORD_0020125</t>
  </si>
  <si>
    <t>ORD_0020126</t>
  </si>
  <si>
    <t>ORD_0020127</t>
  </si>
  <si>
    <t>ORD_0020128</t>
  </si>
  <si>
    <t>ORD_0020129</t>
  </si>
  <si>
    <t>ORD_0020130</t>
  </si>
  <si>
    <t>ORD_0020131</t>
  </si>
  <si>
    <t>ORD_0020132</t>
  </si>
  <si>
    <t>ORD_0020133</t>
  </si>
  <si>
    <t>ORD_0020134</t>
  </si>
  <si>
    <t>ORD_0020135</t>
  </si>
  <si>
    <t>ORD_0020136</t>
  </si>
  <si>
    <t>ORD_0020137</t>
  </si>
  <si>
    <t>ORD_0020138</t>
  </si>
  <si>
    <t>ORD_0020139</t>
  </si>
  <si>
    <t>ORD_0020140</t>
  </si>
  <si>
    <t>ORD_0020141</t>
  </si>
  <si>
    <t>ORD_0020142</t>
  </si>
  <si>
    <t>ORD_0020143</t>
  </si>
  <si>
    <t>ORD_0020144</t>
  </si>
  <si>
    <t>ORD_0020145</t>
  </si>
  <si>
    <t>ORD_0020146</t>
  </si>
  <si>
    <t>ORD_0020147</t>
  </si>
  <si>
    <t>ORD_0020148</t>
  </si>
  <si>
    <t>ORD_0020149</t>
  </si>
  <si>
    <t>ORD_0020150</t>
  </si>
  <si>
    <t>ORD_0020151</t>
  </si>
  <si>
    <t>ORD_0020152</t>
  </si>
  <si>
    <t>ORD_0020153</t>
  </si>
  <si>
    <t>ORD_0020154</t>
  </si>
  <si>
    <t>ORD_0020155</t>
  </si>
  <si>
    <t>ORD_0020156</t>
  </si>
  <si>
    <t>ORD_0020157</t>
  </si>
  <si>
    <t>ORD_0020158</t>
  </si>
  <si>
    <t>ORD_0020159</t>
  </si>
  <si>
    <t>ORD_0020160</t>
  </si>
  <si>
    <t>ORD_0020161</t>
  </si>
  <si>
    <t>ORD_0020162</t>
  </si>
  <si>
    <t>ORD_0020163</t>
  </si>
  <si>
    <t>ORD_0020164</t>
  </si>
  <si>
    <t>ORD_0020165</t>
  </si>
  <si>
    <t>ORD_0020166</t>
  </si>
  <si>
    <t>ORD_0020167</t>
  </si>
  <si>
    <t>ORD_0020168</t>
  </si>
  <si>
    <t>ORD_0020169</t>
  </si>
  <si>
    <t>ORD_0020170</t>
  </si>
  <si>
    <t>ORD_0020171</t>
  </si>
  <si>
    <t>ORD_0020172</t>
  </si>
  <si>
    <t>ORD_0020173</t>
  </si>
  <si>
    <t>ORD_0020174</t>
  </si>
  <si>
    <t>ORD_0020175</t>
  </si>
  <si>
    <t>ORD_0020176</t>
  </si>
  <si>
    <t>ORD_0020177</t>
  </si>
  <si>
    <t>ORD_0020178</t>
  </si>
  <si>
    <t>ORD_0020179</t>
  </si>
  <si>
    <t>ORD_0020180</t>
  </si>
  <si>
    <t>ORD_0020181</t>
  </si>
  <si>
    <t>ORD_0020182</t>
  </si>
  <si>
    <t>ORD_0020183</t>
  </si>
  <si>
    <t>ORD_0020184</t>
  </si>
  <si>
    <t>ORD_0020185</t>
  </si>
  <si>
    <t>ORD_0020186</t>
  </si>
  <si>
    <t>ORD_0020187</t>
  </si>
  <si>
    <t>ORD_0020188</t>
  </si>
  <si>
    <t>ORD_0020189</t>
  </si>
  <si>
    <t>ORD_0020190</t>
  </si>
  <si>
    <t>ORD_0020191</t>
  </si>
  <si>
    <t>ORD_0020192</t>
  </si>
  <si>
    <t>ORD_0020193</t>
  </si>
  <si>
    <t>ORD_0020194</t>
  </si>
  <si>
    <t>ORD_0020195</t>
  </si>
  <si>
    <t>ORD_0020196</t>
  </si>
  <si>
    <t>ORD_0020197</t>
  </si>
  <si>
    <t>ORD_0020198</t>
  </si>
  <si>
    <t>ORD_0020199</t>
  </si>
  <si>
    <t>ORD_0020200</t>
  </si>
  <si>
    <t>ORD_0020201</t>
  </si>
  <si>
    <t>ORD_0020202</t>
  </si>
  <si>
    <t>ORD_0020203</t>
  </si>
  <si>
    <t>ORD_0020204</t>
  </si>
  <si>
    <t>ORD_0020205</t>
  </si>
  <si>
    <t>ORD_0020206</t>
  </si>
  <si>
    <t>ORD_0020207</t>
  </si>
  <si>
    <t>ORD_0020208</t>
  </si>
  <si>
    <t>ORD_0020209</t>
  </si>
  <si>
    <t>ORD_0020210</t>
  </si>
  <si>
    <t>ORD_0020211</t>
  </si>
  <si>
    <t>ORD_0020212</t>
  </si>
  <si>
    <t>ORD_0020213</t>
  </si>
  <si>
    <t>ORD_0020214</t>
  </si>
  <si>
    <t>ORD_0020215</t>
  </si>
  <si>
    <t>ORD_0020216</t>
  </si>
  <si>
    <t>ORD_0020217</t>
  </si>
  <si>
    <t>ORD_0020218</t>
  </si>
  <si>
    <t>ORD_0020219</t>
  </si>
  <si>
    <t>ORD_0020220</t>
  </si>
  <si>
    <t>ORD_0020221</t>
  </si>
  <si>
    <t>ORD_0020222</t>
  </si>
  <si>
    <t>ORD_0020223</t>
  </si>
  <si>
    <t>ORD_0020224</t>
  </si>
  <si>
    <t>ORD_0020225</t>
  </si>
  <si>
    <t>ORD_0020226</t>
  </si>
  <si>
    <t>ORD_0020227</t>
  </si>
  <si>
    <t>ORD_0020228</t>
  </si>
  <si>
    <t>ORD_0020229</t>
  </si>
  <si>
    <t>ORD_0020230</t>
  </si>
  <si>
    <t>ORD_0020231</t>
  </si>
  <si>
    <t>ORD_0020232</t>
  </si>
  <si>
    <t>ORD_0020233</t>
  </si>
  <si>
    <t>ORD_0020234</t>
  </si>
  <si>
    <t>ORD_0020235</t>
  </si>
  <si>
    <t>ORD_0020236</t>
  </si>
  <si>
    <t>ORD_0020237</t>
  </si>
  <si>
    <t>ORD_0020238</t>
  </si>
  <si>
    <t>ORD_0020239</t>
  </si>
  <si>
    <t>ORD_0020240</t>
  </si>
  <si>
    <t>ORD_0020241</t>
  </si>
  <si>
    <t>ORD_0020242</t>
  </si>
  <si>
    <t>ORD_0020243</t>
  </si>
  <si>
    <t>ORD_0020244</t>
  </si>
  <si>
    <t>ORD_0020245</t>
  </si>
  <si>
    <t>ORD_0020246</t>
  </si>
  <si>
    <t>ORD_0020247</t>
  </si>
  <si>
    <t>ORD_0020248</t>
  </si>
  <si>
    <t>ORD_0020249</t>
  </si>
  <si>
    <t>ORD_0020250</t>
  </si>
  <si>
    <t>ORD_0020251</t>
  </si>
  <si>
    <t>ORD_0020252</t>
  </si>
  <si>
    <t>ORD_0020253</t>
  </si>
  <si>
    <t>ORD_0020254</t>
  </si>
  <si>
    <t>ORD_0020255</t>
  </si>
  <si>
    <t>ORD_0020256</t>
  </si>
  <si>
    <t>ORD_0020257</t>
  </si>
  <si>
    <t>ORD_0020258</t>
  </si>
  <si>
    <t>ORD_0020259</t>
  </si>
  <si>
    <t>ORD_0020260</t>
  </si>
  <si>
    <t>ORD_0020261</t>
  </si>
  <si>
    <t>ORD_0020262</t>
  </si>
  <si>
    <t>ORD_0020263</t>
  </si>
  <si>
    <t>ORD_0020264</t>
  </si>
  <si>
    <t>ORD_0020265</t>
  </si>
  <si>
    <t>ORD_0020266</t>
  </si>
  <si>
    <t>ORD_0020267</t>
  </si>
  <si>
    <t>ORD_0020268</t>
  </si>
  <si>
    <t>ORD_0020269</t>
  </si>
  <si>
    <t>ORD_0020270</t>
  </si>
  <si>
    <t>ORD_0020271</t>
  </si>
  <si>
    <t>ORD_0020272</t>
  </si>
  <si>
    <t>ORD_0020273</t>
  </si>
  <si>
    <t>ORD_0020274</t>
  </si>
  <si>
    <t>ORD_0020275</t>
  </si>
  <si>
    <t>ORD_0020276</t>
  </si>
  <si>
    <t>ORD_0020277</t>
  </si>
  <si>
    <t>ORD_0020278</t>
  </si>
  <si>
    <t>ORD_0020279</t>
  </si>
  <si>
    <t>ORD_0020280</t>
  </si>
  <si>
    <t>ORD_0020281</t>
  </si>
  <si>
    <t>ORD_0020282</t>
  </si>
  <si>
    <t>ORD_0020283</t>
  </si>
  <si>
    <t>ORD_0020284</t>
  </si>
  <si>
    <t>ORD_0020285</t>
  </si>
  <si>
    <t>ORD_0020286</t>
  </si>
  <si>
    <t>ORD_0020287</t>
  </si>
  <si>
    <t>ORD_0020288</t>
  </si>
  <si>
    <t>ORD_0020289</t>
  </si>
  <si>
    <t>ORD_0020290</t>
  </si>
  <si>
    <t>ORD_0020291</t>
  </si>
  <si>
    <t>ORD_0020292</t>
  </si>
  <si>
    <t>ORD_0020293</t>
  </si>
  <si>
    <t>ORD_0020294</t>
  </si>
  <si>
    <t>ORD_0020295</t>
  </si>
  <si>
    <t>ORD_0020296</t>
  </si>
  <si>
    <t>ORD_0020297</t>
  </si>
  <si>
    <t>ORD_0020298</t>
  </si>
  <si>
    <t>ORD_0020299</t>
  </si>
  <si>
    <t>ORD_0020300</t>
  </si>
  <si>
    <t>ORD_0020301</t>
  </si>
  <si>
    <t>ORD_0020302</t>
  </si>
  <si>
    <t>ORD_0020303</t>
  </si>
  <si>
    <t>ORD_0020304</t>
  </si>
  <si>
    <t>ORD_0020305</t>
  </si>
  <si>
    <t>ORD_0020306</t>
  </si>
  <si>
    <t>ORD_0020307</t>
  </si>
  <si>
    <t>ORD_0020308</t>
  </si>
  <si>
    <t>ORD_0020309</t>
  </si>
  <si>
    <t>ORD_0020310</t>
  </si>
  <si>
    <t>ORD_0020311</t>
  </si>
  <si>
    <t>ORD_0020312</t>
  </si>
  <si>
    <t>ORD_0020313</t>
  </si>
  <si>
    <t>ORD_0020314</t>
  </si>
  <si>
    <t>ORD_0020315</t>
  </si>
  <si>
    <t>ORD_0020316</t>
  </si>
  <si>
    <t>ORD_0020317</t>
  </si>
  <si>
    <t>ORD_0020318</t>
  </si>
  <si>
    <t>ORD_0020319</t>
  </si>
  <si>
    <t>ORD_0020320</t>
  </si>
  <si>
    <t>ORD_0020321</t>
  </si>
  <si>
    <t>ORD_0020322</t>
  </si>
  <si>
    <t>ORD_0020323</t>
  </si>
  <si>
    <t>ORD_0020324</t>
  </si>
  <si>
    <t>ORD_0020325</t>
  </si>
  <si>
    <t>ORD_0020326</t>
  </si>
  <si>
    <t>ORD_0020327</t>
  </si>
  <si>
    <t>ORD_0020328</t>
  </si>
  <si>
    <t>ORD_0020329</t>
  </si>
  <si>
    <t>ORD_0020330</t>
  </si>
  <si>
    <t>ORD_0020331</t>
  </si>
  <si>
    <t>ORD_0020332</t>
  </si>
  <si>
    <t>ORD_0020333</t>
  </si>
  <si>
    <t>ORD_0020334</t>
  </si>
  <si>
    <t>ORD_0020335</t>
  </si>
  <si>
    <t>ORD_0020336</t>
  </si>
  <si>
    <t>ORD_0020337</t>
  </si>
  <si>
    <t>ORD_0020338</t>
  </si>
  <si>
    <t>ORD_0020339</t>
  </si>
  <si>
    <t>ORD_0020340</t>
  </si>
  <si>
    <t>ORD_0020341</t>
  </si>
  <si>
    <t>ORD_0020342</t>
  </si>
  <si>
    <t>ORD_0020343</t>
  </si>
  <si>
    <t>ORD_0020344</t>
  </si>
  <si>
    <t>ORD_0020345</t>
  </si>
  <si>
    <t>ORD_0020346</t>
  </si>
  <si>
    <t>ORD_0020347</t>
  </si>
  <si>
    <t>ORD_0020348</t>
  </si>
  <si>
    <t>ORD_0020349</t>
  </si>
  <si>
    <t>ORD_0020350</t>
  </si>
  <si>
    <t>ORD_0020351</t>
  </si>
  <si>
    <t>ORD_0020352</t>
  </si>
  <si>
    <t>ORD_0020353</t>
  </si>
  <si>
    <t>ORD_0020354</t>
  </si>
  <si>
    <t>ORD_0020355</t>
  </si>
  <si>
    <t>ORD_0020356</t>
  </si>
  <si>
    <t>ORD_0020357</t>
  </si>
  <si>
    <t>ORD_0020358</t>
  </si>
  <si>
    <t>ORD_0020359</t>
  </si>
  <si>
    <t>ORD_0020360</t>
  </si>
  <si>
    <t>ORD_0020361</t>
  </si>
  <si>
    <t>ORD_0020362</t>
  </si>
  <si>
    <t>ORD_0020363</t>
  </si>
  <si>
    <t>ORD_0020364</t>
  </si>
  <si>
    <t>ORD_0020365</t>
  </si>
  <si>
    <t>ORD_0020366</t>
  </si>
  <si>
    <t>ORD_0020367</t>
  </si>
  <si>
    <t>ORD_0020368</t>
  </si>
  <si>
    <t>ORD_0020369</t>
  </si>
  <si>
    <t>ORD_0020370</t>
  </si>
  <si>
    <t>ORD_0020371</t>
  </si>
  <si>
    <t>ORD_0020372</t>
  </si>
  <si>
    <t>ORD_0020373</t>
  </si>
  <si>
    <t>ORD_0020374</t>
  </si>
  <si>
    <t>ORD_0020375</t>
  </si>
  <si>
    <t>ORD_0020376</t>
  </si>
  <si>
    <t>ORD_0020377</t>
  </si>
  <si>
    <t>ORD_0020378</t>
  </si>
  <si>
    <t>ORD_0020379</t>
  </si>
  <si>
    <t>ORD_0020380</t>
  </si>
  <si>
    <t>ORD_0020381</t>
  </si>
  <si>
    <t>ORD_0020382</t>
  </si>
  <si>
    <t>ORD_0020383</t>
  </si>
  <si>
    <t>ORD_0020384</t>
  </si>
  <si>
    <t>ORD_0020385</t>
  </si>
  <si>
    <t>ORD_0020386</t>
  </si>
  <si>
    <t>ORD_0020387</t>
  </si>
  <si>
    <t>ORD_0020388</t>
  </si>
  <si>
    <t>ORD_0020389</t>
  </si>
  <si>
    <t>ORD_0020390</t>
  </si>
  <si>
    <t>ORD_0020391</t>
  </si>
  <si>
    <t>ORD_0020392</t>
  </si>
  <si>
    <t>ORD_0020393</t>
  </si>
  <si>
    <t>ORD_0020394</t>
  </si>
  <si>
    <t>ORD_0020395</t>
  </si>
  <si>
    <t>ORD_0020396</t>
  </si>
  <si>
    <t>ORD_0020397</t>
  </si>
  <si>
    <t>ORD_0020398</t>
  </si>
  <si>
    <t>ORD_0020399</t>
  </si>
  <si>
    <t>ORD_0020400</t>
  </si>
  <si>
    <t>ORD_0020401</t>
  </si>
  <si>
    <t>ORD_0020402</t>
  </si>
  <si>
    <t>ORD_0020403</t>
  </si>
  <si>
    <t>ORD_0020404</t>
  </si>
  <si>
    <t>ORD_0020405</t>
  </si>
  <si>
    <t>ORD_0020406</t>
  </si>
  <si>
    <t>ORD_0020407</t>
  </si>
  <si>
    <t>ORD_0020408</t>
  </si>
  <si>
    <t>ORD_0020409</t>
  </si>
  <si>
    <t>ORD_0020410</t>
  </si>
  <si>
    <t>ORD_0020411</t>
  </si>
  <si>
    <t>ORD_0020412</t>
  </si>
  <si>
    <t>ORD_0020413</t>
  </si>
  <si>
    <t>ORD_0020414</t>
  </si>
  <si>
    <t>ORD_0020415</t>
  </si>
  <si>
    <t>ORD_0020416</t>
  </si>
  <si>
    <t>ORD_0020417</t>
  </si>
  <si>
    <t>ORD_0020418</t>
  </si>
  <si>
    <t>ORD_0020419</t>
  </si>
  <si>
    <t>ORD_0020420</t>
  </si>
  <si>
    <t>ORD_0020421</t>
  </si>
  <si>
    <t>ORD_0020422</t>
  </si>
  <si>
    <t>ORD_0020423</t>
  </si>
  <si>
    <t>ORD_0020424</t>
  </si>
  <si>
    <t>ORD_0020425</t>
  </si>
  <si>
    <t>ORD_0020426</t>
  </si>
  <si>
    <t>ORD_0020427</t>
  </si>
  <si>
    <t>ORD_0020428</t>
  </si>
  <si>
    <t>ORD_0020429</t>
  </si>
  <si>
    <t>ORD_0020430</t>
  </si>
  <si>
    <t>ORD_0020431</t>
  </si>
  <si>
    <t>ORD_0020432</t>
  </si>
  <si>
    <t>ORD_0020433</t>
  </si>
  <si>
    <t>ORD_0020434</t>
  </si>
  <si>
    <t>ORD_0020435</t>
  </si>
  <si>
    <t>ORD_0020436</t>
  </si>
  <si>
    <t>ORD_0020437</t>
  </si>
  <si>
    <t>ORD_0020438</t>
  </si>
  <si>
    <t>ORD_0020439</t>
  </si>
  <si>
    <t>ORD_0020440</t>
  </si>
  <si>
    <t>ORD_0020441</t>
  </si>
  <si>
    <t>ORD_0020442</t>
  </si>
  <si>
    <t>ORD_0020443</t>
  </si>
  <si>
    <t>ORD_0020444</t>
  </si>
  <si>
    <t>ORD_0020445</t>
  </si>
  <si>
    <t>ORD_0020446</t>
  </si>
  <si>
    <t>ORD_0020447</t>
  </si>
  <si>
    <t>ORD_0020448</t>
  </si>
  <si>
    <t>ORD_0020449</t>
  </si>
  <si>
    <t>ORD_0020450</t>
  </si>
  <si>
    <t>ORD_0020451</t>
  </si>
  <si>
    <t>ORD_0020452</t>
  </si>
  <si>
    <t>ORD_0020453</t>
  </si>
  <si>
    <t>ORD_0020454</t>
  </si>
  <si>
    <t>ORD_0020455</t>
  </si>
  <si>
    <t>ORD_0020456</t>
  </si>
  <si>
    <t>ORD_0020457</t>
  </si>
  <si>
    <t>ORD_0020458</t>
  </si>
  <si>
    <t>ORD_0020459</t>
  </si>
  <si>
    <t>ORD_0020460</t>
  </si>
  <si>
    <t>ORD_0020461</t>
  </si>
  <si>
    <t>ORD_0020462</t>
  </si>
  <si>
    <t>ORD_0020463</t>
  </si>
  <si>
    <t>ORD_0020464</t>
  </si>
  <si>
    <t>ORD_0020465</t>
  </si>
  <si>
    <t>ORD_0020466</t>
  </si>
  <si>
    <t>ORD_0020467</t>
  </si>
  <si>
    <t>ORD_0020468</t>
  </si>
  <si>
    <t>ORD_0020469</t>
  </si>
  <si>
    <t>ORD_0020470</t>
  </si>
  <si>
    <t>ORD_0020471</t>
  </si>
  <si>
    <t>ORD_0020472</t>
  </si>
  <si>
    <t>ORD_0020473</t>
  </si>
  <si>
    <t>ORD_0020474</t>
  </si>
  <si>
    <t>ORD_0020475</t>
  </si>
  <si>
    <t>ORD_0020476</t>
  </si>
  <si>
    <t>ORD_0020477</t>
  </si>
  <si>
    <t>ORD_0020478</t>
  </si>
  <si>
    <t>ORD_0020479</t>
  </si>
  <si>
    <t>ORD_0020480</t>
  </si>
  <si>
    <t>ORD_0020481</t>
  </si>
  <si>
    <t>ORD_0020482</t>
  </si>
  <si>
    <t>ORD_0020483</t>
  </si>
  <si>
    <t>ORD_0020484</t>
  </si>
  <si>
    <t>ORD_0020485</t>
  </si>
  <si>
    <t>ORD_0020486</t>
  </si>
  <si>
    <t>ORD_0020487</t>
  </si>
  <si>
    <t>ORD_0020488</t>
  </si>
  <si>
    <t>ORD_0020489</t>
  </si>
  <si>
    <t>ORD_0020490</t>
  </si>
  <si>
    <t>ORD_0020491</t>
  </si>
  <si>
    <t>ORD_0020492</t>
  </si>
  <si>
    <t>ORD_0020493</t>
  </si>
  <si>
    <t>ORD_0020494</t>
  </si>
  <si>
    <t>ORD_0020495</t>
  </si>
  <si>
    <t>ORD_0020496</t>
  </si>
  <si>
    <t>ORD_0020497</t>
  </si>
  <si>
    <t>ORD_0020498</t>
  </si>
  <si>
    <t>ORD_0020499</t>
  </si>
  <si>
    <t>ORD_0020500</t>
  </si>
  <si>
    <t>ORD_0020501</t>
  </si>
  <si>
    <t>ORD_0020502</t>
  </si>
  <si>
    <t>ORD_0020503</t>
  </si>
  <si>
    <t>ORD_0020504</t>
  </si>
  <si>
    <t>ORD_0020505</t>
  </si>
  <si>
    <t>ORD_0020506</t>
  </si>
  <si>
    <t>ORD_0020507</t>
  </si>
  <si>
    <t>ORD_0020508</t>
  </si>
  <si>
    <t>ORD_0020509</t>
  </si>
  <si>
    <t>ORD_0020510</t>
  </si>
  <si>
    <t>ORD_0020511</t>
  </si>
  <si>
    <t>Keranjang, Mangkok Sambal / Saus, Other, Peralatan Makan</t>
  </si>
  <si>
    <t>ORD_0020512</t>
  </si>
  <si>
    <t>ORD_0020513</t>
  </si>
  <si>
    <t>ORD_0020514</t>
  </si>
  <si>
    <t>ORD_0020515</t>
  </si>
  <si>
    <t>ORD_0020516</t>
  </si>
  <si>
    <t>ORD_0020517</t>
  </si>
  <si>
    <t>ORD_0020518</t>
  </si>
  <si>
    <t>ORD_0020519</t>
  </si>
  <si>
    <t>ORD_0020520</t>
  </si>
  <si>
    <t>ORD_0020521</t>
  </si>
  <si>
    <t>ORD_0020522</t>
  </si>
  <si>
    <t>ORD_0020523</t>
  </si>
  <si>
    <t>ORD_0020524</t>
  </si>
  <si>
    <t>ORD_0020525</t>
  </si>
  <si>
    <t>ORD_0020526</t>
  </si>
  <si>
    <t>ORD_0020527</t>
  </si>
  <si>
    <t>ORD_0020528</t>
  </si>
  <si>
    <t>ORD_0020529</t>
  </si>
  <si>
    <t>ORD_0020530</t>
  </si>
  <si>
    <t>ORD_0020531</t>
  </si>
  <si>
    <t>ORD_0020532</t>
  </si>
  <si>
    <t>ORD_0020533</t>
  </si>
  <si>
    <t>ORD_0020534</t>
  </si>
  <si>
    <t>ORD_0020535</t>
  </si>
  <si>
    <t>ORD_0020536</t>
  </si>
  <si>
    <t>ORD_0020537</t>
  </si>
  <si>
    <t>ORD_0020538</t>
  </si>
  <si>
    <t>ORD_0020539</t>
  </si>
  <si>
    <t>ORD_0020540</t>
  </si>
  <si>
    <t>ORD_0020541</t>
  </si>
  <si>
    <t>ORD_0020542</t>
  </si>
  <si>
    <t>ORD_0020543</t>
  </si>
  <si>
    <t>ORD_0020544</t>
  </si>
  <si>
    <t>ORD_0020545</t>
  </si>
  <si>
    <t>ORD_0020546</t>
  </si>
  <si>
    <t>Botol / Gelas / Mug, Celengan, Piring</t>
  </si>
  <si>
    <t>ORD_0020547</t>
  </si>
  <si>
    <t>ORD_0020548</t>
  </si>
  <si>
    <t>ORD_0020549</t>
  </si>
  <si>
    <t>ORD_0020550</t>
  </si>
  <si>
    <t>ORD_0020551</t>
  </si>
  <si>
    <t>ORD_0020552</t>
  </si>
  <si>
    <t>ORD_0020553</t>
  </si>
  <si>
    <t>ORD_0020554</t>
  </si>
  <si>
    <t>ORD_0020555</t>
  </si>
  <si>
    <t>ORD_0020556</t>
  </si>
  <si>
    <t>ORD_0020557</t>
  </si>
  <si>
    <t>ORD_0020558</t>
  </si>
  <si>
    <t>ORD_0020559</t>
  </si>
  <si>
    <t>ORD_0020560</t>
  </si>
  <si>
    <t>ORD_0020561</t>
  </si>
  <si>
    <t>ORD_0020562</t>
  </si>
  <si>
    <t>ORD_0020563</t>
  </si>
  <si>
    <t>ORD_0020564</t>
  </si>
  <si>
    <t>ORD_0020565</t>
  </si>
  <si>
    <t>ORD_0020566</t>
  </si>
  <si>
    <t>ORD_0020567</t>
  </si>
  <si>
    <t>ORD_0020568</t>
  </si>
  <si>
    <t>ORD_0020569</t>
  </si>
  <si>
    <t>ORD_0020570</t>
  </si>
  <si>
    <t>ORD_0020571</t>
  </si>
  <si>
    <t>ORD_0020572</t>
  </si>
  <si>
    <t>ORD_0020573</t>
  </si>
  <si>
    <t>ORD_0020574</t>
  </si>
  <si>
    <t>ORD_0020575</t>
  </si>
  <si>
    <t>ORD_0020576</t>
  </si>
  <si>
    <t>ORD_0020577</t>
  </si>
  <si>
    <t>ORD_0020578</t>
  </si>
  <si>
    <t>ORD_0020579</t>
  </si>
  <si>
    <t>ORD_0020580</t>
  </si>
  <si>
    <t>ORD_0020581</t>
  </si>
  <si>
    <t>ORD_0020582</t>
  </si>
  <si>
    <t>ORD_0020583</t>
  </si>
  <si>
    <t>Botol / Gelas / Mug, Celengan, Nampan / Tray, Tempat Nasi</t>
  </si>
  <si>
    <t>ORD_0020584</t>
  </si>
  <si>
    <t>ORD_0020585</t>
  </si>
  <si>
    <t>ORD_0020586</t>
  </si>
  <si>
    <t>ORD_0020587</t>
  </si>
  <si>
    <t>ORD_0020588</t>
  </si>
  <si>
    <t>ORD_0020589</t>
  </si>
  <si>
    <t>ORD_0020590</t>
  </si>
  <si>
    <t>ORD_0020591</t>
  </si>
  <si>
    <t>ORD_0020592</t>
  </si>
  <si>
    <t>ORD_0020593</t>
  </si>
  <si>
    <t>ORD_0020594</t>
  </si>
  <si>
    <t>ORD_0020595</t>
  </si>
  <si>
    <t>ORD_0020596</t>
  </si>
  <si>
    <t>ORD_0020597</t>
  </si>
  <si>
    <t>ORD_0020598</t>
  </si>
  <si>
    <t>ORD_0020599</t>
  </si>
  <si>
    <t>ORD_0020600</t>
  </si>
  <si>
    <t>ORD_0020601</t>
  </si>
  <si>
    <t>ORD_0020602</t>
  </si>
  <si>
    <t>ORD_0020603</t>
  </si>
  <si>
    <t>ORD_0020604</t>
  </si>
  <si>
    <t>ORD_0020605</t>
  </si>
  <si>
    <t>ORD_0020606</t>
  </si>
  <si>
    <t>ORD_0020607</t>
  </si>
  <si>
    <t>ORD_0020608</t>
  </si>
  <si>
    <t>ORD_0020609</t>
  </si>
  <si>
    <t>ORD_0020610</t>
  </si>
  <si>
    <t>ORD_0020611</t>
  </si>
  <si>
    <t>ORD_0020612</t>
  </si>
  <si>
    <t>ORD_0020613</t>
  </si>
  <si>
    <t>ORD_0020614</t>
  </si>
  <si>
    <t>ORD_0020615</t>
  </si>
  <si>
    <t>ORD_0020616</t>
  </si>
  <si>
    <t>ORD_0020617</t>
  </si>
  <si>
    <t>ORD_0020618</t>
  </si>
  <si>
    <t>ORD_0020619</t>
  </si>
  <si>
    <t>ORD_0020620</t>
  </si>
  <si>
    <t>ORD_0020621</t>
  </si>
  <si>
    <t>ORD_0020622</t>
  </si>
  <si>
    <t>ORD_0020623</t>
  </si>
  <si>
    <t>ORD_0020624</t>
  </si>
  <si>
    <t>ORD_0020625</t>
  </si>
  <si>
    <t>ORD_0020626</t>
  </si>
  <si>
    <t>ORD_0020627</t>
  </si>
  <si>
    <t>ORD_0020628</t>
  </si>
  <si>
    <t>ORD_0020629</t>
  </si>
  <si>
    <t>ORD_0020630</t>
  </si>
  <si>
    <t>ORD_0020631</t>
  </si>
  <si>
    <t>ORD_0020632</t>
  </si>
  <si>
    <t>ORD_0020633</t>
  </si>
  <si>
    <t>ORD_0020634</t>
  </si>
  <si>
    <t>ORD_0020635</t>
  </si>
  <si>
    <t>ORD_0020636</t>
  </si>
  <si>
    <t>ORD_0020637</t>
  </si>
  <si>
    <t>ORD_0020638</t>
  </si>
  <si>
    <t>ORD_0020639</t>
  </si>
  <si>
    <t>ORD_0020640</t>
  </si>
  <si>
    <t>ORD_0020641</t>
  </si>
  <si>
    <t>ORD_0020642</t>
  </si>
  <si>
    <t>ORD_0020643</t>
  </si>
  <si>
    <t>ORD_0020644</t>
  </si>
  <si>
    <t>ORD_0020645</t>
  </si>
  <si>
    <t>ORD_0020646</t>
  </si>
  <si>
    <t>ORD_0020647</t>
  </si>
  <si>
    <t>ORD_0020648</t>
  </si>
  <si>
    <t>ORD_0020649</t>
  </si>
  <si>
    <t>ORD_0020650</t>
  </si>
  <si>
    <t>ORD_0020651</t>
  </si>
  <si>
    <t>ORD_0020652</t>
  </si>
  <si>
    <t>ORD_0020653</t>
  </si>
  <si>
    <t>ORD_0020654</t>
  </si>
  <si>
    <t>ORD_0020655</t>
  </si>
  <si>
    <t>ORD_0020656</t>
  </si>
  <si>
    <t>ORD_0020657</t>
  </si>
  <si>
    <t>ORD_0020658</t>
  </si>
  <si>
    <t>ORD_0020659</t>
  </si>
  <si>
    <t>ORD_0020660</t>
  </si>
  <si>
    <t>ORD_0020661</t>
  </si>
  <si>
    <t>ORD_0020662</t>
  </si>
  <si>
    <t>ORD_0020663</t>
  </si>
  <si>
    <t>ORD_0020664</t>
  </si>
  <si>
    <t>ORD_0020665</t>
  </si>
  <si>
    <t>ORD_0020666</t>
  </si>
  <si>
    <t>ORD_0020667</t>
  </si>
  <si>
    <t>ORD_0020668</t>
  </si>
  <si>
    <t>ORD_0020669</t>
  </si>
  <si>
    <t>ORD_0020670</t>
  </si>
  <si>
    <t>ORD_0020671</t>
  </si>
  <si>
    <t>ORD_0020672</t>
  </si>
  <si>
    <t>ORD_0020673</t>
  </si>
  <si>
    <t>ORD_0020674</t>
  </si>
  <si>
    <t>ORD_0020675</t>
  </si>
  <si>
    <t>ORD_0020676</t>
  </si>
  <si>
    <t>ORD_0020677</t>
  </si>
  <si>
    <t>ORD_0020678</t>
  </si>
  <si>
    <t>ORD_0020679</t>
  </si>
  <si>
    <t>ORD_0020680</t>
  </si>
  <si>
    <t>ORD_0020681</t>
  </si>
  <si>
    <t>ORD_0020682</t>
  </si>
  <si>
    <t>ORD_0020683</t>
  </si>
  <si>
    <t>ORD_0020684</t>
  </si>
  <si>
    <t>ORD_0020685</t>
  </si>
  <si>
    <t>ORD_0020686</t>
  </si>
  <si>
    <t>ORD_0020687</t>
  </si>
  <si>
    <t>ORD_0020688</t>
  </si>
  <si>
    <t>ORD_0020689</t>
  </si>
  <si>
    <t>ORD_0020690</t>
  </si>
  <si>
    <t>ORD_0020691</t>
  </si>
  <si>
    <t>ORD_0020692</t>
  </si>
  <si>
    <t>ORD_0020693</t>
  </si>
  <si>
    <t>ORD_0020694</t>
  </si>
  <si>
    <t>ORD_0020695</t>
  </si>
  <si>
    <t>ORD_0020696</t>
  </si>
  <si>
    <t>ORD_0020697</t>
  </si>
  <si>
    <t>Aksesoris Pintu, Other, Seal / Baut / Roof</t>
  </si>
  <si>
    <t>ORD_0020698</t>
  </si>
  <si>
    <t>ORD_0020699</t>
  </si>
  <si>
    <t>ORD_0020700</t>
  </si>
  <si>
    <t>ORD_0020701</t>
  </si>
  <si>
    <t>ORD_0020702</t>
  </si>
  <si>
    <t>Aksesoris Pintu, Peralatan Makan, Spatula</t>
  </si>
  <si>
    <t>ORD_0020703</t>
  </si>
  <si>
    <t>ORD_0020704</t>
  </si>
  <si>
    <t>ORD_0020705</t>
  </si>
  <si>
    <t>ORD_0020706</t>
  </si>
  <si>
    <t>ORD_0020707</t>
  </si>
  <si>
    <t>ORD_0020708</t>
  </si>
  <si>
    <t>ORD_0020709</t>
  </si>
  <si>
    <t>ORD_0020710</t>
  </si>
  <si>
    <t>ORD_0020711</t>
  </si>
  <si>
    <t>ORD_0020712</t>
  </si>
  <si>
    <t>ORD_0020713</t>
  </si>
  <si>
    <t>ORD_0020714</t>
  </si>
  <si>
    <t>ORD_0020715</t>
  </si>
  <si>
    <t>ORD_0020716</t>
  </si>
  <si>
    <t>ORD_0020717</t>
  </si>
  <si>
    <t>ORD_0020718</t>
  </si>
  <si>
    <t>ORD_0020719</t>
  </si>
  <si>
    <t>ORD_0020720</t>
  </si>
  <si>
    <t>ORD_0020721</t>
  </si>
  <si>
    <t>ORD_0020722</t>
  </si>
  <si>
    <t>ORD_0020723</t>
  </si>
  <si>
    <t>ORD_0020724</t>
  </si>
  <si>
    <t>ORD_0020725</t>
  </si>
  <si>
    <t>ORD_0020726</t>
  </si>
  <si>
    <t>ORD_0020727</t>
  </si>
  <si>
    <t>ORD_0020728</t>
  </si>
  <si>
    <t>ORD_0020729</t>
  </si>
  <si>
    <t>ORD_0020730</t>
  </si>
  <si>
    <t>ORD_0020731</t>
  </si>
  <si>
    <t>ORD_0020732</t>
  </si>
  <si>
    <t>ORD_0020733</t>
  </si>
  <si>
    <t>ORD_0020734</t>
  </si>
  <si>
    <t>ORD_0020735</t>
  </si>
  <si>
    <t>ORD_0020736</t>
  </si>
  <si>
    <t>ORD_0020737</t>
  </si>
  <si>
    <t>ORD_0020738</t>
  </si>
  <si>
    <t>ORD_0020739</t>
  </si>
  <si>
    <t>ORD_0020740</t>
  </si>
  <si>
    <t>ORD_0020741</t>
  </si>
  <si>
    <t>ORD_0020742</t>
  </si>
  <si>
    <t>ORD_0020743</t>
  </si>
  <si>
    <t>ORD_0020744</t>
  </si>
  <si>
    <t>ORD_0020745</t>
  </si>
  <si>
    <t>ORD_0020746</t>
  </si>
  <si>
    <t>ORD_0020747</t>
  </si>
  <si>
    <t>ORD_0020748</t>
  </si>
  <si>
    <t>ORD_0020749</t>
  </si>
  <si>
    <t>ORD_0020750</t>
  </si>
  <si>
    <t>ORD_0020751</t>
  </si>
  <si>
    <t>ORD_0020752</t>
  </si>
  <si>
    <t>ORD_0020753</t>
  </si>
  <si>
    <t>ORD_0020754</t>
  </si>
  <si>
    <t>ORD_0020755</t>
  </si>
  <si>
    <t>ORD_0020756</t>
  </si>
  <si>
    <t>ORD_0020757</t>
  </si>
  <si>
    <t>ORD_0020758</t>
  </si>
  <si>
    <t>ORD_0020759</t>
  </si>
  <si>
    <t>ORD_0020760</t>
  </si>
  <si>
    <t>ORD_0020761</t>
  </si>
  <si>
    <t>ORD_0020762</t>
  </si>
  <si>
    <t>ORD_0020763</t>
  </si>
  <si>
    <t>ORD_0020764</t>
  </si>
  <si>
    <t>ORD_0020765</t>
  </si>
  <si>
    <t>ORD_0020766</t>
  </si>
  <si>
    <t>ORD_0020767</t>
  </si>
  <si>
    <t>ORD_0020768</t>
  </si>
  <si>
    <t>ORD_0020769</t>
  </si>
  <si>
    <t>ORD_0020770</t>
  </si>
  <si>
    <t>ORD_0020771</t>
  </si>
  <si>
    <t>ORD_0020772</t>
  </si>
  <si>
    <t>ORD_0020773</t>
  </si>
  <si>
    <t>ORD_0020774</t>
  </si>
  <si>
    <t>ORD_0020775</t>
  </si>
  <si>
    <t>ORD_0020776</t>
  </si>
  <si>
    <t>Nampan / Tray, Peralatan Kamar Mandi</t>
  </si>
  <si>
    <t>ORD_0020777</t>
  </si>
  <si>
    <t>ORD_0020778</t>
  </si>
  <si>
    <t>ORD_0020779</t>
  </si>
  <si>
    <t>ORD_0020780</t>
  </si>
  <si>
    <t>ORD_0020781</t>
  </si>
  <si>
    <t>ORD_0020782</t>
  </si>
  <si>
    <t>ORD_0020783</t>
  </si>
  <si>
    <t>ORD_0020784</t>
  </si>
  <si>
    <t>ORD_0020785</t>
  </si>
  <si>
    <t>ORD_0020786</t>
  </si>
  <si>
    <t>ORD_0020787</t>
  </si>
  <si>
    <t>ORD_0020788</t>
  </si>
  <si>
    <t>ORD_0020789</t>
  </si>
  <si>
    <t>ORD_0020790</t>
  </si>
  <si>
    <t>ORD_0020791</t>
  </si>
  <si>
    <t>ORD_0020792</t>
  </si>
  <si>
    <t>ORD_0020793</t>
  </si>
  <si>
    <t>ORD_0020794</t>
  </si>
  <si>
    <t>ORD_0020795</t>
  </si>
  <si>
    <t>ORD_0020796</t>
  </si>
  <si>
    <t>ORD_0020797</t>
  </si>
  <si>
    <t>ORD_0020798</t>
  </si>
  <si>
    <t>ORD_0020799</t>
  </si>
  <si>
    <t>ORD_0020800</t>
  </si>
  <si>
    <t>ORD_0020801</t>
  </si>
  <si>
    <t>ORD_0020802</t>
  </si>
  <si>
    <t>ORD_0020803</t>
  </si>
  <si>
    <t>ORD_0020804</t>
  </si>
  <si>
    <t>ORD_0020805</t>
  </si>
  <si>
    <t>ORD_0020806</t>
  </si>
  <si>
    <t>ORD_0020807</t>
  </si>
  <si>
    <t>ORD_0020808</t>
  </si>
  <si>
    <t>ORD_0020809</t>
  </si>
  <si>
    <t>ORD_0020810</t>
  </si>
  <si>
    <t>ORD_0020811</t>
  </si>
  <si>
    <t>ORD_0020812</t>
  </si>
  <si>
    <t>ORD_0020813</t>
  </si>
  <si>
    <t>ORD_0020814</t>
  </si>
  <si>
    <t>ORD_0020815</t>
  </si>
  <si>
    <t>ORD_0020816</t>
  </si>
  <si>
    <t>ORD_0020817</t>
  </si>
  <si>
    <t>ORD_0020818</t>
  </si>
  <si>
    <t>ORD_0020819</t>
  </si>
  <si>
    <t>ORD_0020820</t>
  </si>
  <si>
    <t>ORD_0020821</t>
  </si>
  <si>
    <t>ORD_0020822</t>
  </si>
  <si>
    <t>ORD_0020823</t>
  </si>
  <si>
    <t>ORD_0020824</t>
  </si>
  <si>
    <t>ORD_0020825</t>
  </si>
  <si>
    <t>ORD_0020826</t>
  </si>
  <si>
    <t>ORD_0020827</t>
  </si>
  <si>
    <t>ORD_0020828</t>
  </si>
  <si>
    <t>ORD_0020829</t>
  </si>
  <si>
    <t>ORD_0020830</t>
  </si>
  <si>
    <t>ORD_0020831</t>
  </si>
  <si>
    <t>ORD_0020832</t>
  </si>
  <si>
    <t>ORD_0020833</t>
  </si>
  <si>
    <t>ORD_0020834</t>
  </si>
  <si>
    <t>ORD_0020835</t>
  </si>
  <si>
    <t>ORD_0020836</t>
  </si>
  <si>
    <t>ORD_0020837</t>
  </si>
  <si>
    <t>ORD_0020838</t>
  </si>
  <si>
    <t>ORD_0020839</t>
  </si>
  <si>
    <t>ORD_0020840</t>
  </si>
  <si>
    <t>ORD_0020841</t>
  </si>
  <si>
    <t>ORD_0020842</t>
  </si>
  <si>
    <t>ORD_0020843</t>
  </si>
  <si>
    <t>ORD_0020844</t>
  </si>
  <si>
    <t>ORD_0020845</t>
  </si>
  <si>
    <t>ORD_0020846</t>
  </si>
  <si>
    <t>ORD_0020847</t>
  </si>
  <si>
    <t>ORD_0020848</t>
  </si>
  <si>
    <t>ORD_0017390</t>
  </si>
  <si>
    <t>2025-10</t>
  </si>
  <si>
    <t>ORD_0017391</t>
  </si>
  <si>
    <t>ORD_0017392</t>
  </si>
  <si>
    <t>ORD_0017393</t>
  </si>
  <si>
    <t>ORD_0017394</t>
  </si>
  <si>
    <t>ORD_0017395</t>
  </si>
  <si>
    <t>ORD_0017396</t>
  </si>
  <si>
    <t>ORD_0017397</t>
  </si>
  <si>
    <t>ORD_0017398</t>
  </si>
  <si>
    <t>ORD_0017399</t>
  </si>
  <si>
    <t>ORD_0017400</t>
  </si>
  <si>
    <t>ORD_0017401</t>
  </si>
  <si>
    <t>ORD_0017402</t>
  </si>
  <si>
    <t>ORD_0017403</t>
  </si>
  <si>
    <t>ORD_0017404</t>
  </si>
  <si>
    <t>ORD_0017405</t>
  </si>
  <si>
    <t>ORD_0017406</t>
  </si>
  <si>
    <t>ORD_0017407</t>
  </si>
  <si>
    <t>ORD_0017408</t>
  </si>
  <si>
    <t>ORD_0017409</t>
  </si>
  <si>
    <t>ORD_0017410</t>
  </si>
  <si>
    <t>ORD_0017411</t>
  </si>
  <si>
    <t>ORD_0017412</t>
  </si>
  <si>
    <t>ORD_0017413</t>
  </si>
  <si>
    <t>ORD_0017414</t>
  </si>
  <si>
    <t>ORD_0017415</t>
  </si>
  <si>
    <t>ORD_0017416</t>
  </si>
  <si>
    <t>ORD_0017417</t>
  </si>
  <si>
    <t>ORD_0017418</t>
  </si>
  <si>
    <t>ORD_0017419</t>
  </si>
  <si>
    <t>ORD_0017420</t>
  </si>
  <si>
    <t>ORD_0017421</t>
  </si>
  <si>
    <t>ORD_0017422</t>
  </si>
  <si>
    <t>ORD_0017423</t>
  </si>
  <si>
    <t>ORD_0017424</t>
  </si>
  <si>
    <t>ORD_0017425</t>
  </si>
  <si>
    <t>ORD_0017426</t>
  </si>
  <si>
    <t>ORD_0017427</t>
  </si>
  <si>
    <t>ORD_0017428</t>
  </si>
  <si>
    <t>ORD_0017429</t>
  </si>
  <si>
    <t>ORD_0017430</t>
  </si>
  <si>
    <t>ORD_0017431</t>
  </si>
  <si>
    <t>ORD_0017432</t>
  </si>
  <si>
    <t>ORD_0017433</t>
  </si>
  <si>
    <t>ORD_0017434</t>
  </si>
  <si>
    <t>ORD_0017435</t>
  </si>
  <si>
    <t>ORD_0017436</t>
  </si>
  <si>
    <t>ORD_0017437</t>
  </si>
  <si>
    <t>ORD_0017438</t>
  </si>
  <si>
    <t>ORD_0017439</t>
  </si>
  <si>
    <t>ORD_0017440</t>
  </si>
  <si>
    <t>ORD_0017441</t>
  </si>
  <si>
    <t>ORD_0017442</t>
  </si>
  <si>
    <t>ORD_0017443</t>
  </si>
  <si>
    <t>ORD_0017444</t>
  </si>
  <si>
    <t>ORD_0017445</t>
  </si>
  <si>
    <t>ORD_0017446</t>
  </si>
  <si>
    <t>ORD_0017447</t>
  </si>
  <si>
    <t>ORD_0017448</t>
  </si>
  <si>
    <t>ORD_0017449</t>
  </si>
  <si>
    <t>ORD_0017450</t>
  </si>
  <si>
    <t>ORD_0017451</t>
  </si>
  <si>
    <t>ORD_0017452</t>
  </si>
  <si>
    <t>ORD_0017453</t>
  </si>
  <si>
    <t>ORD_0017454</t>
  </si>
  <si>
    <t>ORD_0017455</t>
  </si>
  <si>
    <t>ORD_0017456</t>
  </si>
  <si>
    <t>ORD_0017457</t>
  </si>
  <si>
    <t>ORD_0017458</t>
  </si>
  <si>
    <t>ORD_0017459</t>
  </si>
  <si>
    <t>ORD_0017460</t>
  </si>
  <si>
    <t>ORD_0017461</t>
  </si>
  <si>
    <t>Mangkok Sambal / Saus, Other, Peralatan Makan, Piring</t>
  </si>
  <si>
    <t>ORD_0017462</t>
  </si>
  <si>
    <t>ORD_0017463</t>
  </si>
  <si>
    <t>ORD_0017464</t>
  </si>
  <si>
    <t>ORD_0017465</t>
  </si>
  <si>
    <t>ORD_0017466</t>
  </si>
  <si>
    <t>ORD_0017467</t>
  </si>
  <si>
    <t>ORD_0017468</t>
  </si>
  <si>
    <t>ORD_0017469</t>
  </si>
  <si>
    <t>ORD_0017470</t>
  </si>
  <si>
    <t>ORD_0017471</t>
  </si>
  <si>
    <t>ORD_0017472</t>
  </si>
  <si>
    <t>ORD_0017473</t>
  </si>
  <si>
    <t>ORD_0017474</t>
  </si>
  <si>
    <t>ORD_0017475</t>
  </si>
  <si>
    <t>ORD_0017476</t>
  </si>
  <si>
    <t>ORD_0017477</t>
  </si>
  <si>
    <t>ORD_0017478</t>
  </si>
  <si>
    <t>ORD_0017479</t>
  </si>
  <si>
    <t>ORD_0017480</t>
  </si>
  <si>
    <t>ORD_0017481</t>
  </si>
  <si>
    <t>ORD_0017482</t>
  </si>
  <si>
    <t>ORD_0017483</t>
  </si>
  <si>
    <t>ORD_0017484</t>
  </si>
  <si>
    <t>ORD_0017485</t>
  </si>
  <si>
    <t>ORD_0017486</t>
  </si>
  <si>
    <t>ORD_0017487</t>
  </si>
  <si>
    <t>ORD_0017488</t>
  </si>
  <si>
    <t>ORD_0017489</t>
  </si>
  <si>
    <t>ORD_0017490</t>
  </si>
  <si>
    <t>ORD_0017491</t>
  </si>
  <si>
    <t>ORD_0017492</t>
  </si>
  <si>
    <t>ORD_0017493</t>
  </si>
  <si>
    <t>ORD_0017494</t>
  </si>
  <si>
    <t>ORD_0017495</t>
  </si>
  <si>
    <t>ORD_0017496</t>
  </si>
  <si>
    <t>ORD_0017497</t>
  </si>
  <si>
    <t>Aksesoris Pintu, Celengan, Perlengkapan Packing</t>
  </si>
  <si>
    <t>ORD_0017498</t>
  </si>
  <si>
    <t>ORD_0017499</t>
  </si>
  <si>
    <t>ORD_0017500</t>
  </si>
  <si>
    <t>ORD_0017501</t>
  </si>
  <si>
    <t>ORD_0017502</t>
  </si>
  <si>
    <t>ORD_0017503</t>
  </si>
  <si>
    <t>ORD_0017504</t>
  </si>
  <si>
    <t>ORD_0017505</t>
  </si>
  <si>
    <t>ORD_0017506</t>
  </si>
  <si>
    <t>ORD_0017507</t>
  </si>
  <si>
    <t>ORD_0017508</t>
  </si>
  <si>
    <t>ORD_0017509</t>
  </si>
  <si>
    <t>ORD_0017510</t>
  </si>
  <si>
    <t>ORD_0017511</t>
  </si>
  <si>
    <t>ORD_0017512</t>
  </si>
  <si>
    <t>ORD_0017513</t>
  </si>
  <si>
    <t>ORD_0017514</t>
  </si>
  <si>
    <t>ORD_0017515</t>
  </si>
  <si>
    <t>ORD_0017516</t>
  </si>
  <si>
    <t>ORD_0017517</t>
  </si>
  <si>
    <t>ORD_0017518</t>
  </si>
  <si>
    <t>ORD_0017519</t>
  </si>
  <si>
    <t>ORD_0017520</t>
  </si>
  <si>
    <t>ORD_0017521</t>
  </si>
  <si>
    <t>ORD_0017522</t>
  </si>
  <si>
    <t>Botol / Gelas / Mug, Saringan / Strainer</t>
  </si>
  <si>
    <t>ORD_0017523</t>
  </si>
  <si>
    <t>ORD_0017524</t>
  </si>
  <si>
    <t>ORD_0017525</t>
  </si>
  <si>
    <t>ORD_0017526</t>
  </si>
  <si>
    <t>ORD_0017527</t>
  </si>
  <si>
    <t>ORD_0017528</t>
  </si>
  <si>
    <t>ORD_0017529</t>
  </si>
  <si>
    <t>ORD_0017530</t>
  </si>
  <si>
    <t>ORD_0017531</t>
  </si>
  <si>
    <t>ORD_0017532</t>
  </si>
  <si>
    <t>ORD_0017533</t>
  </si>
  <si>
    <t>ORD_0017534</t>
  </si>
  <si>
    <t>ORD_0017535</t>
  </si>
  <si>
    <t>ORD_0017536</t>
  </si>
  <si>
    <t>ORD_0017537</t>
  </si>
  <si>
    <t>ORD_0017538</t>
  </si>
  <si>
    <t>ORD_0017539</t>
  </si>
  <si>
    <t>ORD_0017540</t>
  </si>
  <si>
    <t>ORD_0017541</t>
  </si>
  <si>
    <t>ORD_0017542</t>
  </si>
  <si>
    <t>Keranjang, Nampan / Tray, Other, Toples / Sealware</t>
  </si>
  <si>
    <t>ORD_0017543</t>
  </si>
  <si>
    <t>ORD_0017544</t>
  </si>
  <si>
    <t>ORD_0017545</t>
  </si>
  <si>
    <t>ORD_0017546</t>
  </si>
  <si>
    <t>ORD_0017547</t>
  </si>
  <si>
    <t>ORD_0017548</t>
  </si>
  <si>
    <t>ORD_0017549</t>
  </si>
  <si>
    <t>ORD_0017550</t>
  </si>
  <si>
    <t>ORD_0017551</t>
  </si>
  <si>
    <t>ORD_0017552</t>
  </si>
  <si>
    <t>ORD_0017553</t>
  </si>
  <si>
    <t>ORD_0017554</t>
  </si>
  <si>
    <t>ORD_0017555</t>
  </si>
  <si>
    <t>ORD_0017556</t>
  </si>
  <si>
    <t>Lunch Box / Rantang, Mangkok Sambal / Saus, Peralatan Makan</t>
  </si>
  <si>
    <t>ORD_0017557</t>
  </si>
  <si>
    <t>ORD_0017558</t>
  </si>
  <si>
    <t>ORD_0017559</t>
  </si>
  <si>
    <t>ORD_0017560</t>
  </si>
  <si>
    <t>ORD_0017561</t>
  </si>
  <si>
    <t>ORD_0017562</t>
  </si>
  <si>
    <t>ORD_0017563</t>
  </si>
  <si>
    <t>ORD_0017564</t>
  </si>
  <si>
    <t>ORD_0017565</t>
  </si>
  <si>
    <t>ORD_0017566</t>
  </si>
  <si>
    <t>ORD_0017567</t>
  </si>
  <si>
    <t>ORD_0017568</t>
  </si>
  <si>
    <t>ORD_0017569</t>
  </si>
  <si>
    <t>ORD_0017570</t>
  </si>
  <si>
    <t>ORD_0017571</t>
  </si>
  <si>
    <t>ORD_0017572</t>
  </si>
  <si>
    <t>ORD_0017573</t>
  </si>
  <si>
    <t>ORD_0017574</t>
  </si>
  <si>
    <t>ORD_0017575</t>
  </si>
  <si>
    <t>ORD_0017576</t>
  </si>
  <si>
    <t>ORD_0017577</t>
  </si>
  <si>
    <t>ORD_0017578</t>
  </si>
  <si>
    <t>ORD_0017579</t>
  </si>
  <si>
    <t>ORD_0017580</t>
  </si>
  <si>
    <t>ORD_0017581</t>
  </si>
  <si>
    <t>ORD_0017582</t>
  </si>
  <si>
    <t>ORD_0017583</t>
  </si>
  <si>
    <t>ORD_0017584</t>
  </si>
  <si>
    <t>ORD_0017585</t>
  </si>
  <si>
    <t>ORD_0017586</t>
  </si>
  <si>
    <t>ORD_0017587</t>
  </si>
  <si>
    <t>ORD_0017588</t>
  </si>
  <si>
    <t>ORD_0017589</t>
  </si>
  <si>
    <t>ORD_0017590</t>
  </si>
  <si>
    <t>ORD_0017591</t>
  </si>
  <si>
    <t>ORD_0017592</t>
  </si>
  <si>
    <t>ORD_0017593</t>
  </si>
  <si>
    <t>ORD_0017594</t>
  </si>
  <si>
    <t>ORD_0017595</t>
  </si>
  <si>
    <t>ORD_0017596</t>
  </si>
  <si>
    <t>ORD_0017597</t>
  </si>
  <si>
    <t>ORD_0017598</t>
  </si>
  <si>
    <t>ORD_0017599</t>
  </si>
  <si>
    <t>ORD_0017600</t>
  </si>
  <si>
    <t>ORD_0017601</t>
  </si>
  <si>
    <t>ORD_0017602</t>
  </si>
  <si>
    <t>ORD_0017603</t>
  </si>
  <si>
    <t>ORD_0017604</t>
  </si>
  <si>
    <t>ORD_0017605</t>
  </si>
  <si>
    <t>ORD_0017606</t>
  </si>
  <si>
    <t>ORD_0017607</t>
  </si>
  <si>
    <t>ORD_0017608</t>
  </si>
  <si>
    <t>ORD_0017609</t>
  </si>
  <si>
    <t>ORD_0017610</t>
  </si>
  <si>
    <t>ORD_0017611</t>
  </si>
  <si>
    <t>ORD_0017612</t>
  </si>
  <si>
    <t>ORD_0017613</t>
  </si>
  <si>
    <t>ORD_0017614</t>
  </si>
  <si>
    <t>ORD_0017615</t>
  </si>
  <si>
    <t>ORD_0017616</t>
  </si>
  <si>
    <t>ORD_0017617</t>
  </si>
  <si>
    <t>ORD_0017618</t>
  </si>
  <si>
    <t>ORD_0017619</t>
  </si>
  <si>
    <t>ORD_0017620</t>
  </si>
  <si>
    <t>ORD_0017621</t>
  </si>
  <si>
    <t>ORD_0017622</t>
  </si>
  <si>
    <t>ORD_0017623</t>
  </si>
  <si>
    <t>ORD_0017624</t>
  </si>
  <si>
    <t>ORD_0017625</t>
  </si>
  <si>
    <t>ORD_0017626</t>
  </si>
  <si>
    <t>ORD_0017627</t>
  </si>
  <si>
    <t>Gantungan Baju / Hanger, Mangkok Sambal / Saus, Nampan / Tray, Perlengkapan Packing</t>
  </si>
  <si>
    <t>ORD_0017628</t>
  </si>
  <si>
    <t>ORD_0017629</t>
  </si>
  <si>
    <t>ORD_0017630</t>
  </si>
  <si>
    <t>ORD_0017631</t>
  </si>
  <si>
    <t>ORD_0017632</t>
  </si>
  <si>
    <t>ORD_0017633</t>
  </si>
  <si>
    <t>ORD_0017634</t>
  </si>
  <si>
    <t>ORD_0017635</t>
  </si>
  <si>
    <t>ORD_0017636</t>
  </si>
  <si>
    <t>ORD_0017637</t>
  </si>
  <si>
    <t>ORD_0017638</t>
  </si>
  <si>
    <t>ORD_0017639</t>
  </si>
  <si>
    <t>ORD_0017640</t>
  </si>
  <si>
    <t>ORD_0017641</t>
  </si>
  <si>
    <t>ORD_0017642</t>
  </si>
  <si>
    <t>ORD_0017643</t>
  </si>
  <si>
    <t>ORD_0017644</t>
  </si>
  <si>
    <t>ORD_0017645</t>
  </si>
  <si>
    <t>ORD_0017646</t>
  </si>
  <si>
    <t>ORD_0017647</t>
  </si>
  <si>
    <t>ORD_0017648</t>
  </si>
  <si>
    <t>ORD_0017649</t>
  </si>
  <si>
    <t>ORD_0017650</t>
  </si>
  <si>
    <t>ORD_0017651</t>
  </si>
  <si>
    <t>ORD_0017652</t>
  </si>
  <si>
    <t>ORD_0017653</t>
  </si>
  <si>
    <t>ORD_0017654</t>
  </si>
  <si>
    <t>ORD_0017655</t>
  </si>
  <si>
    <t>ORD_0017656</t>
  </si>
  <si>
    <t>ORD_0017657</t>
  </si>
  <si>
    <t>ORD_0017658</t>
  </si>
  <si>
    <t>ORD_0017659</t>
  </si>
  <si>
    <t>ORD_0017660</t>
  </si>
  <si>
    <t>ORD_0017661</t>
  </si>
  <si>
    <t>ORD_0017662</t>
  </si>
  <si>
    <t>ORD_0017663</t>
  </si>
  <si>
    <t>ORD_0017664</t>
  </si>
  <si>
    <t>ORD_0017665</t>
  </si>
  <si>
    <t>ORD_0017666</t>
  </si>
  <si>
    <t>ORD_0017667</t>
  </si>
  <si>
    <t>ORD_0017668</t>
  </si>
  <si>
    <t>ORD_0017669</t>
  </si>
  <si>
    <t>ORD_0017670</t>
  </si>
  <si>
    <t>ORD_0017671</t>
  </si>
  <si>
    <t>ORD_0017672</t>
  </si>
  <si>
    <t>ORD_0017673</t>
  </si>
  <si>
    <t>ORD_0017674</t>
  </si>
  <si>
    <t>ORD_0017675</t>
  </si>
  <si>
    <t>ORD_0017676</t>
  </si>
  <si>
    <t>ORD_0017677</t>
  </si>
  <si>
    <t>ORD_0017678</t>
  </si>
  <si>
    <t>ORD_0017679</t>
  </si>
  <si>
    <t>ORD_0017680</t>
  </si>
  <si>
    <t>ORD_0017681</t>
  </si>
  <si>
    <t>ORD_0017682</t>
  </si>
  <si>
    <t>ORD_0017683</t>
  </si>
  <si>
    <t>ORD_0017684</t>
  </si>
  <si>
    <t>ORD_0017685</t>
  </si>
  <si>
    <t>ORD_0017686</t>
  </si>
  <si>
    <t>ORD_0017687</t>
  </si>
  <si>
    <t>ORD_0017688</t>
  </si>
  <si>
    <t>ORD_0017689</t>
  </si>
  <si>
    <t>ORD_0017690</t>
  </si>
  <si>
    <t>ORD_0017691</t>
  </si>
  <si>
    <t>ORD_0017692</t>
  </si>
  <si>
    <t>ORD_0017693</t>
  </si>
  <si>
    <t>ORD_0017694</t>
  </si>
  <si>
    <t>ORD_0017695</t>
  </si>
  <si>
    <t>ORD_0017696</t>
  </si>
  <si>
    <t>ORD_0017697</t>
  </si>
  <si>
    <t>ORD_0017698</t>
  </si>
  <si>
    <t>ORD_0017699</t>
  </si>
  <si>
    <t>ORD_0017700</t>
  </si>
  <si>
    <t>ORD_0017701</t>
  </si>
  <si>
    <t>ORD_0017702</t>
  </si>
  <si>
    <t>ORD_0017703</t>
  </si>
  <si>
    <t>ORD_0017704</t>
  </si>
  <si>
    <t>ORD_0017705</t>
  </si>
  <si>
    <t>ORD_0017706</t>
  </si>
  <si>
    <t>ORD_0017707</t>
  </si>
  <si>
    <t>ORD_0017708</t>
  </si>
  <si>
    <t>ORD_0017709</t>
  </si>
  <si>
    <t>ORD_0017710</t>
  </si>
  <si>
    <t>ORD_0017711</t>
  </si>
  <si>
    <t>ORD_0017712</t>
  </si>
  <si>
    <t>ORD_0017713</t>
  </si>
  <si>
    <t>ORD_0017714</t>
  </si>
  <si>
    <t>ORD_0017715</t>
  </si>
  <si>
    <t>ORD_0017716</t>
  </si>
  <si>
    <t>ORD_0017717</t>
  </si>
  <si>
    <t>ORD_0017718</t>
  </si>
  <si>
    <t>ORD_0017719</t>
  </si>
  <si>
    <t>ORD_0017720</t>
  </si>
  <si>
    <t>ORD_0017721</t>
  </si>
  <si>
    <t>ORD_0017722</t>
  </si>
  <si>
    <t>ORD_0017723</t>
  </si>
  <si>
    <t>ORD_0017724</t>
  </si>
  <si>
    <t>ORD_0017725</t>
  </si>
  <si>
    <t>ORD_0017726</t>
  </si>
  <si>
    <t>ORD_0017727</t>
  </si>
  <si>
    <t>Nampan / Tray, Other, Plastik / Wadah Plastik</t>
  </si>
  <si>
    <t>ORD_0017728</t>
  </si>
  <si>
    <t>ORD_0017729</t>
  </si>
  <si>
    <t>ORD_0017730</t>
  </si>
  <si>
    <t>ORD_0017731</t>
  </si>
  <si>
    <t>ORD_0017732</t>
  </si>
  <si>
    <t>ORD_0017733</t>
  </si>
  <si>
    <t>ORD_0017734</t>
  </si>
  <si>
    <t>ORD_0017735</t>
  </si>
  <si>
    <t>ORD_0017736</t>
  </si>
  <si>
    <t>ORD_0017737</t>
  </si>
  <si>
    <t>ORD_0017738</t>
  </si>
  <si>
    <t>ORD_0017739</t>
  </si>
  <si>
    <t>ORD_0017740</t>
  </si>
  <si>
    <t>ORD_0017741</t>
  </si>
  <si>
    <t>ORD_0017742</t>
  </si>
  <si>
    <t>ORD_0017743</t>
  </si>
  <si>
    <t>ORD_0017744</t>
  </si>
  <si>
    <t>ORD_0017745</t>
  </si>
  <si>
    <t>ORD_0017746</t>
  </si>
  <si>
    <t>ORD_0017747</t>
  </si>
  <si>
    <t>ORD_0017748</t>
  </si>
  <si>
    <t>ORD_0017749</t>
  </si>
  <si>
    <t>ORD_0017750</t>
  </si>
  <si>
    <t>ORD_0017751</t>
  </si>
  <si>
    <t>ORD_0017752</t>
  </si>
  <si>
    <t>ORD_0017753</t>
  </si>
  <si>
    <t>ORD_0017754</t>
  </si>
  <si>
    <t>ORD_0017755</t>
  </si>
  <si>
    <t>ORD_0017756</t>
  </si>
  <si>
    <t>ORD_0017757</t>
  </si>
  <si>
    <t>ORD_0017758</t>
  </si>
  <si>
    <t>ORD_0017759</t>
  </si>
  <si>
    <t>ORD_0017760</t>
  </si>
  <si>
    <t>ORD_0017761</t>
  </si>
  <si>
    <t>ORD_0017762</t>
  </si>
  <si>
    <t>ORD_0017763</t>
  </si>
  <si>
    <t>ORD_0017764</t>
  </si>
  <si>
    <t>ORD_0017765</t>
  </si>
  <si>
    <t>ORD_0017766</t>
  </si>
  <si>
    <t>ORD_0017767</t>
  </si>
  <si>
    <t>ORD_0017768</t>
  </si>
  <si>
    <t>ORD_0017769</t>
  </si>
  <si>
    <t>ORD_0017770</t>
  </si>
  <si>
    <t>ORD_0017771</t>
  </si>
  <si>
    <t>ORD_0017772</t>
  </si>
  <si>
    <t>ORD_0017773</t>
  </si>
  <si>
    <t>ORD_0017774</t>
  </si>
  <si>
    <t>ORD_0017775</t>
  </si>
  <si>
    <t>ORD_0017776</t>
  </si>
  <si>
    <t>ORD_0017777</t>
  </si>
  <si>
    <t>ORD_0017778</t>
  </si>
  <si>
    <t>ORD_0017779</t>
  </si>
  <si>
    <t>ORD_0017780</t>
  </si>
  <si>
    <t>ORD_0017781</t>
  </si>
  <si>
    <t>ORD_0017782</t>
  </si>
  <si>
    <t>ORD_0017783</t>
  </si>
  <si>
    <t>ORD_0017784</t>
  </si>
  <si>
    <t>ORD_0017785</t>
  </si>
  <si>
    <t>ORD_0017786</t>
  </si>
  <si>
    <t>ORD_0017787</t>
  </si>
  <si>
    <t>ORD_0017788</t>
  </si>
  <si>
    <t>ORD_0017789</t>
  </si>
  <si>
    <t>ORD_0017790</t>
  </si>
  <si>
    <t>ORD_0017791</t>
  </si>
  <si>
    <t>ORD_0017792</t>
  </si>
  <si>
    <t>ORD_0017793</t>
  </si>
  <si>
    <t>ORD_0017794</t>
  </si>
  <si>
    <t>ORD_0017795</t>
  </si>
  <si>
    <t>ORD_0017796</t>
  </si>
  <si>
    <t>ORD_0017797</t>
  </si>
  <si>
    <t>ORD_0017798</t>
  </si>
  <si>
    <t>ORD_0017799</t>
  </si>
  <si>
    <t>ORD_0017800</t>
  </si>
  <si>
    <t>ORD_0017801</t>
  </si>
  <si>
    <t>ORD_0017802</t>
  </si>
  <si>
    <t>ORD_0017803</t>
  </si>
  <si>
    <t>ORD_0017804</t>
  </si>
  <si>
    <t>ORD_0017805</t>
  </si>
  <si>
    <t>ORD_0017806</t>
  </si>
  <si>
    <t>ORD_0017807</t>
  </si>
  <si>
    <t>ORD_0017808</t>
  </si>
  <si>
    <t>ORD_0017809</t>
  </si>
  <si>
    <t>ORD_0017810</t>
  </si>
  <si>
    <t>ORD_0017811</t>
  </si>
  <si>
    <t>ORD_0017812</t>
  </si>
  <si>
    <t>ORD_0017813</t>
  </si>
  <si>
    <t>ORD_0017814</t>
  </si>
  <si>
    <t>ORD_0017815</t>
  </si>
  <si>
    <t>ORD_0017816</t>
  </si>
  <si>
    <t>ORD_0017817</t>
  </si>
  <si>
    <t>ORD_0017818</t>
  </si>
  <si>
    <t>ORD_0017819</t>
  </si>
  <si>
    <t>ORD_0017820</t>
  </si>
  <si>
    <t>ORD_0017821</t>
  </si>
  <si>
    <t>ORD_0017822</t>
  </si>
  <si>
    <t>ORD_0017823</t>
  </si>
  <si>
    <t>ORD_0017824</t>
  </si>
  <si>
    <t>ORD_0017825</t>
  </si>
  <si>
    <t>Plastik / Wadah Plastik, Seal / Baut / Roof</t>
  </si>
  <si>
    <t>ORD_0017826</t>
  </si>
  <si>
    <t>ORD_0017827</t>
  </si>
  <si>
    <t>ORD_0017828</t>
  </si>
  <si>
    <t>ORD_0017829</t>
  </si>
  <si>
    <t>ORD_0017830</t>
  </si>
  <si>
    <t>ORD_0017831</t>
  </si>
  <si>
    <t>ORD_0017832</t>
  </si>
  <si>
    <t>ORD_0017833</t>
  </si>
  <si>
    <t>ORD_0017834</t>
  </si>
  <si>
    <t>ORD_0017835</t>
  </si>
  <si>
    <t>ORD_0017836</t>
  </si>
  <si>
    <t>ORD_0017837</t>
  </si>
  <si>
    <t>ORD_0017838</t>
  </si>
  <si>
    <t>ORD_0017839</t>
  </si>
  <si>
    <t>ORD_0017840</t>
  </si>
  <si>
    <t>ORD_0017841</t>
  </si>
  <si>
    <t>ORD_0017842</t>
  </si>
  <si>
    <t>ORD_0017843</t>
  </si>
  <si>
    <t>ORD_0017844</t>
  </si>
  <si>
    <t>ORD_0017845</t>
  </si>
  <si>
    <t>ORD_0017846</t>
  </si>
  <si>
    <t>ORD_0017847</t>
  </si>
  <si>
    <t>ORD_0017848</t>
  </si>
  <si>
    <t>ORD_0017849</t>
  </si>
  <si>
    <t>ORD_0017850</t>
  </si>
  <si>
    <t>ORD_0017851</t>
  </si>
  <si>
    <t>ORD_0017852</t>
  </si>
  <si>
    <t>ORD_0017853</t>
  </si>
  <si>
    <t>ORD_0017854</t>
  </si>
  <si>
    <t>ORD_0017855</t>
  </si>
  <si>
    <t>ORD_0017856</t>
  </si>
  <si>
    <t>ORD_0017857</t>
  </si>
  <si>
    <t>ORD_0017858</t>
  </si>
  <si>
    <t>ORD_0017859</t>
  </si>
  <si>
    <t>ORD_0017860</t>
  </si>
  <si>
    <t>ORD_0017861</t>
  </si>
  <si>
    <t>ORD_0017862</t>
  </si>
  <si>
    <t>ORD_0017863</t>
  </si>
  <si>
    <t>ORD_0017864</t>
  </si>
  <si>
    <t>ORD_0017865</t>
  </si>
  <si>
    <t>ORD_0017866</t>
  </si>
  <si>
    <t>ORD_0017867</t>
  </si>
  <si>
    <t>ORD_0017868</t>
  </si>
  <si>
    <t>ORD_0017869</t>
  </si>
  <si>
    <t>ORD_0017870</t>
  </si>
  <si>
    <t>ORD_0017871</t>
  </si>
  <si>
    <t>ORD_0017872</t>
  </si>
  <si>
    <t>ORD_0017873</t>
  </si>
  <si>
    <t>ORD_0017874</t>
  </si>
  <si>
    <t>ORD_0017875</t>
  </si>
  <si>
    <t>ORD_0017876</t>
  </si>
  <si>
    <t>ORD_0017877</t>
  </si>
  <si>
    <t>ORD_0017878</t>
  </si>
  <si>
    <t>ORD_0017879</t>
  </si>
  <si>
    <t>ORD_0017880</t>
  </si>
  <si>
    <t>ORD_0017881</t>
  </si>
  <si>
    <t>ORD_0017882</t>
  </si>
  <si>
    <t>ORD_0017883</t>
  </si>
  <si>
    <t>ORD_0017884</t>
  </si>
  <si>
    <t>ORD_0017885</t>
  </si>
  <si>
    <t>ORD_0017886</t>
  </si>
  <si>
    <t>ORD_0017887</t>
  </si>
  <si>
    <t>ORD_0017888</t>
  </si>
  <si>
    <t>ORD_0017889</t>
  </si>
  <si>
    <t>ORD_0017890</t>
  </si>
  <si>
    <t>ORD_0017891</t>
  </si>
  <si>
    <t>ORD_0017892</t>
  </si>
  <si>
    <t>ORD_0017893</t>
  </si>
  <si>
    <t>ORD_0017894</t>
  </si>
  <si>
    <t>ORD_0017895</t>
  </si>
  <si>
    <t>ORD_0017896</t>
  </si>
  <si>
    <t>ORD_0017897</t>
  </si>
  <si>
    <t>ORD_0017898</t>
  </si>
  <si>
    <t>ORD_0017899</t>
  </si>
  <si>
    <t>ORD_0017900</t>
  </si>
  <si>
    <t>ORD_0017901</t>
  </si>
  <si>
    <t>ORD_0017902</t>
  </si>
  <si>
    <t>ORD_0017903</t>
  </si>
  <si>
    <t>ORD_0017904</t>
  </si>
  <si>
    <t>ORD_0017905</t>
  </si>
  <si>
    <t>ORD_0017906</t>
  </si>
  <si>
    <t>ORD_0017907</t>
  </si>
  <si>
    <t>ORD_0017908</t>
  </si>
  <si>
    <t>ORD_0017909</t>
  </si>
  <si>
    <t>ORD_0017910</t>
  </si>
  <si>
    <t>ORD_0017911</t>
  </si>
  <si>
    <t>ORD_0017912</t>
  </si>
  <si>
    <t>ORD_0017913</t>
  </si>
  <si>
    <t>ORD_0017914</t>
  </si>
  <si>
    <t>ORD_0017915</t>
  </si>
  <si>
    <t>ORD_0017916</t>
  </si>
  <si>
    <t>ORD_0017917</t>
  </si>
  <si>
    <t>ORD_0017918</t>
  </si>
  <si>
    <t>ORD_0017919</t>
  </si>
  <si>
    <t>ORD_0017920</t>
  </si>
  <si>
    <t>ORD_0017921</t>
  </si>
  <si>
    <t>ORD_0017922</t>
  </si>
  <si>
    <t>ORD_0017923</t>
  </si>
  <si>
    <t>ORD_0017924</t>
  </si>
  <si>
    <t>ORD_0017925</t>
  </si>
  <si>
    <t>ORD_0017926</t>
  </si>
  <si>
    <t>ORD_0017927</t>
  </si>
  <si>
    <t>ORD_0017928</t>
  </si>
  <si>
    <t>ORD_0017929</t>
  </si>
  <si>
    <t>ORD_0017930</t>
  </si>
  <si>
    <t>ORD_0017931</t>
  </si>
  <si>
    <t>ORD_0017932</t>
  </si>
  <si>
    <t>ORD_0017933</t>
  </si>
  <si>
    <t>ORD_0017934</t>
  </si>
  <si>
    <t>ORD_0017935</t>
  </si>
  <si>
    <t>ORD_0017936</t>
  </si>
  <si>
    <t>ORD_0017937</t>
  </si>
  <si>
    <t>ORD_0017938</t>
  </si>
  <si>
    <t>ORD_0017939</t>
  </si>
  <si>
    <t>ORD_0017940</t>
  </si>
  <si>
    <t>ORD_0017941</t>
  </si>
  <si>
    <t>ORD_0017942</t>
  </si>
  <si>
    <t>ORD_0017943</t>
  </si>
  <si>
    <t>ORD_0017944</t>
  </si>
  <si>
    <t>ORD_0017945</t>
  </si>
  <si>
    <t>ORD_0017946</t>
  </si>
  <si>
    <t>ORD_0017947</t>
  </si>
  <si>
    <t>ORD_0017948</t>
  </si>
  <si>
    <t>ORD_0017949</t>
  </si>
  <si>
    <t>ORD_0017950</t>
  </si>
  <si>
    <t>ORD_0017951</t>
  </si>
  <si>
    <t>ORD_0017952</t>
  </si>
  <si>
    <t>ORD_0017953</t>
  </si>
  <si>
    <t>ORD_0017954</t>
  </si>
  <si>
    <t>ORD_0017955</t>
  </si>
  <si>
    <t>ORD_0017956</t>
  </si>
  <si>
    <t>ORD_0017957</t>
  </si>
  <si>
    <t>ORD_0017958</t>
  </si>
  <si>
    <t>ORD_0017959</t>
  </si>
  <si>
    <t>ORD_0017960</t>
  </si>
  <si>
    <t>ORD_0017961</t>
  </si>
  <si>
    <t>ORD_0017962</t>
  </si>
  <si>
    <t>ORD_0017963</t>
  </si>
  <si>
    <t>ORD_0017964</t>
  </si>
  <si>
    <t>ORD_0017965</t>
  </si>
  <si>
    <t>ORD_0017966</t>
  </si>
  <si>
    <t>ORD_0017967</t>
  </si>
  <si>
    <t>ORD_0017968</t>
  </si>
  <si>
    <t>ORD_0017969</t>
  </si>
  <si>
    <t>ORD_0017970</t>
  </si>
  <si>
    <t>ORD_0017971</t>
  </si>
  <si>
    <t>ORD_0017972</t>
  </si>
  <si>
    <t>ORD_0017973</t>
  </si>
  <si>
    <t>ORD_0017974</t>
  </si>
  <si>
    <t>ORD_0017975</t>
  </si>
  <si>
    <t>ORD_0017976</t>
  </si>
  <si>
    <t>ORD_0017977</t>
  </si>
  <si>
    <t>ORD_0017978</t>
  </si>
  <si>
    <t>ORD_0017979</t>
  </si>
  <si>
    <t>ORD_0017980</t>
  </si>
  <si>
    <t>ORD_0017981</t>
  </si>
  <si>
    <t>ORD_0017982</t>
  </si>
  <si>
    <t>ORD_0017983</t>
  </si>
  <si>
    <t>ORD_0017984</t>
  </si>
  <si>
    <t>ORD_0017985</t>
  </si>
  <si>
    <t>ORD_0017986</t>
  </si>
  <si>
    <t>ORD_0017987</t>
  </si>
  <si>
    <t>ORD_0017988</t>
  </si>
  <si>
    <t>ORD_0017989</t>
  </si>
  <si>
    <t>ORD_0017990</t>
  </si>
  <si>
    <t>ORD_0017991</t>
  </si>
  <si>
    <t>ORD_0017992</t>
  </si>
  <si>
    <t>ORD_0017993</t>
  </si>
  <si>
    <t>ORD_0017994</t>
  </si>
  <si>
    <t>ORD_0017995</t>
  </si>
  <si>
    <t>ORD_0017996</t>
  </si>
  <si>
    <t>ORD_0017997</t>
  </si>
  <si>
    <t>ORD_0017998</t>
  </si>
  <si>
    <t>ORD_0017999</t>
  </si>
  <si>
    <t>ORD_0018000</t>
  </si>
  <si>
    <t>ORD_0018001</t>
  </si>
  <si>
    <t>ORD_0018002</t>
  </si>
  <si>
    <t>ORD_0018003</t>
  </si>
  <si>
    <t>ORD_0018004</t>
  </si>
  <si>
    <t>ORD_0018005</t>
  </si>
  <si>
    <t>ORD_0018006</t>
  </si>
  <si>
    <t>ORD_0018007</t>
  </si>
  <si>
    <t>ORD_0018008</t>
  </si>
  <si>
    <t>ORD_0018009</t>
  </si>
  <si>
    <t>ORD_0018010</t>
  </si>
  <si>
    <t>ORD_0018011</t>
  </si>
  <si>
    <t>ORD_0018012</t>
  </si>
  <si>
    <t>ORD_0018013</t>
  </si>
  <si>
    <t>ORD_0018014</t>
  </si>
  <si>
    <t>ORD_0018015</t>
  </si>
  <si>
    <t>ORD_0018016</t>
  </si>
  <si>
    <t>ORD_0018017</t>
  </si>
  <si>
    <t>ORD_0018018</t>
  </si>
  <si>
    <t>ORD_0018019</t>
  </si>
  <si>
    <t>ORD_0018020</t>
  </si>
  <si>
    <t>ORD_0018021</t>
  </si>
  <si>
    <t>ORD_0018022</t>
  </si>
  <si>
    <t>ORD_0018023</t>
  </si>
  <si>
    <t>ORD_0018024</t>
  </si>
  <si>
    <t>ORD_0018025</t>
  </si>
  <si>
    <t>ORD_0018026</t>
  </si>
  <si>
    <t>ORD_0018027</t>
  </si>
  <si>
    <t>ORD_0018028</t>
  </si>
  <si>
    <t>ORD_0018029</t>
  </si>
  <si>
    <t>ORD_0018030</t>
  </si>
  <si>
    <t>ORD_0018031</t>
  </si>
  <si>
    <t>ORD_0018032</t>
  </si>
  <si>
    <t>ORD_0018033</t>
  </si>
  <si>
    <t>ORD_0018034</t>
  </si>
  <si>
    <t>ORD_0018035</t>
  </si>
  <si>
    <t>ORD_0018036</t>
  </si>
  <si>
    <t>ORD_0018037</t>
  </si>
  <si>
    <t>ORD_0018038</t>
  </si>
  <si>
    <t>ORD_0018039</t>
  </si>
  <si>
    <t>ORD_0018040</t>
  </si>
  <si>
    <t>ORD_0018041</t>
  </si>
  <si>
    <t>ORD_0018042</t>
  </si>
  <si>
    <t>ORD_0018043</t>
  </si>
  <si>
    <t>ORD_0018044</t>
  </si>
  <si>
    <t>ORD_0018045</t>
  </si>
  <si>
    <t>ORD_0018046</t>
  </si>
  <si>
    <t>ORD_0018047</t>
  </si>
  <si>
    <t>ORD_0018048</t>
  </si>
  <si>
    <t>ORD_0018049</t>
  </si>
  <si>
    <t>ORD_0018050</t>
  </si>
  <si>
    <t>ORD_0018051</t>
  </si>
  <si>
    <t>ORD_0018052</t>
  </si>
  <si>
    <t>ORD_0018053</t>
  </si>
  <si>
    <t>ORD_0018054</t>
  </si>
  <si>
    <t>ORD_0018055</t>
  </si>
  <si>
    <t>ORD_0018056</t>
  </si>
  <si>
    <t>ORD_0018057</t>
  </si>
  <si>
    <t>ORD_0018058</t>
  </si>
  <si>
    <t>ORD_0018059</t>
  </si>
  <si>
    <t>ORD_0018060</t>
  </si>
  <si>
    <t>ORD_0018061</t>
  </si>
  <si>
    <t>ORD_0018062</t>
  </si>
  <si>
    <t>ORD_0018063</t>
  </si>
  <si>
    <t>ORD_0018064</t>
  </si>
  <si>
    <t>ORD_0018065</t>
  </si>
  <si>
    <t>ORD_0018066</t>
  </si>
  <si>
    <t>ORD_0018067</t>
  </si>
  <si>
    <t>ORD_0018068</t>
  </si>
  <si>
    <t>ORD_0018069</t>
  </si>
  <si>
    <t>ORD_0018070</t>
  </si>
  <si>
    <t>ORD_0018071</t>
  </si>
  <si>
    <t>ORD_0018072</t>
  </si>
  <si>
    <t>ORD_0018073</t>
  </si>
  <si>
    <t>Botol / Gelas / Mug, Mangkok Sambal / Saus, Other, Plastik / Wadah Plastik, Sapu / Pembersih Lantai</t>
  </si>
  <si>
    <t>ORD_0018074</t>
  </si>
  <si>
    <t>ORD_0018075</t>
  </si>
  <si>
    <t>ORD_0018076</t>
  </si>
  <si>
    <t>ORD_0018077</t>
  </si>
  <si>
    <t>ORD_0018078</t>
  </si>
  <si>
    <t>ORD_0018079</t>
  </si>
  <si>
    <t>ORD_0018080</t>
  </si>
  <si>
    <t>ORD_0018081</t>
  </si>
  <si>
    <t>ORD_0018082</t>
  </si>
  <si>
    <t>ORD_0018083</t>
  </si>
  <si>
    <t>ORD_0018084</t>
  </si>
  <si>
    <t>ORD_0018085</t>
  </si>
  <si>
    <t>ORD_0018086</t>
  </si>
  <si>
    <t>ORD_0018087</t>
  </si>
  <si>
    <t>ORD_0018088</t>
  </si>
  <si>
    <t>ORD_0018089</t>
  </si>
  <si>
    <t>ORD_0018090</t>
  </si>
  <si>
    <t>ORD_0018091</t>
  </si>
  <si>
    <t>ORD_0018092</t>
  </si>
  <si>
    <t>ORD_0018093</t>
  </si>
  <si>
    <t>ORD_0018094</t>
  </si>
  <si>
    <t>ORD_0018095</t>
  </si>
  <si>
    <t>ORD_0018096</t>
  </si>
  <si>
    <t>ORD_0018097</t>
  </si>
  <si>
    <t>ORD_0018098</t>
  </si>
  <si>
    <t>ORD_0018099</t>
  </si>
  <si>
    <t>ORD_0018100</t>
  </si>
  <si>
    <t>ORD_0018101</t>
  </si>
  <si>
    <t>ORD_0018102</t>
  </si>
  <si>
    <t>ORD_0018103</t>
  </si>
  <si>
    <t>ORD_0018104</t>
  </si>
  <si>
    <t>ORD_0018105</t>
  </si>
  <si>
    <t>ORD_0018106</t>
  </si>
  <si>
    <t>ORD_0018107</t>
  </si>
  <si>
    <t>ORD_0018108</t>
  </si>
  <si>
    <t>ORD_0018109</t>
  </si>
  <si>
    <t>ORD_0018110</t>
  </si>
  <si>
    <t>ORD_0018111</t>
  </si>
  <si>
    <t>ORD_0018112</t>
  </si>
  <si>
    <t>ORD_0018113</t>
  </si>
  <si>
    <t>ORD_0018114</t>
  </si>
  <si>
    <t>ORD_0018115</t>
  </si>
  <si>
    <t>ORD_0018116</t>
  </si>
  <si>
    <t>ORD_0018117</t>
  </si>
  <si>
    <t>ORD_0018118</t>
  </si>
  <si>
    <t>ORD_0018119</t>
  </si>
  <si>
    <t>ORD_0018120</t>
  </si>
  <si>
    <t>ORD_0018121</t>
  </si>
  <si>
    <t>ORD_0018122</t>
  </si>
  <si>
    <t>ORD_0018123</t>
  </si>
  <si>
    <t>ORD_0018124</t>
  </si>
  <si>
    <t>ORD_0018125</t>
  </si>
  <si>
    <t>ORD_0018126</t>
  </si>
  <si>
    <t>ORD_0018127</t>
  </si>
  <si>
    <t>ORD_0018128</t>
  </si>
  <si>
    <t>ORD_0018129</t>
  </si>
  <si>
    <t>ORD_0018130</t>
  </si>
  <si>
    <t>ORD_0018131</t>
  </si>
  <si>
    <t>ORD_0018132</t>
  </si>
  <si>
    <t>ORD_0018133</t>
  </si>
  <si>
    <t>ORD_0018134</t>
  </si>
  <si>
    <t>ORD_0018135</t>
  </si>
  <si>
    <t>ORD_0018136</t>
  </si>
  <si>
    <t>ORD_0018137</t>
  </si>
  <si>
    <t>ORD_0018138</t>
  </si>
  <si>
    <t>ORD_0018139</t>
  </si>
  <si>
    <t>ORD_0018140</t>
  </si>
  <si>
    <t>ORD_0018141</t>
  </si>
  <si>
    <t>ORD_0018142</t>
  </si>
  <si>
    <t>ORD_0018143</t>
  </si>
  <si>
    <t>ORD_0018144</t>
  </si>
  <si>
    <t>ORD_0018145</t>
  </si>
  <si>
    <t>ORD_0018146</t>
  </si>
  <si>
    <t>ORD_0018147</t>
  </si>
  <si>
    <t>ORD_0018148</t>
  </si>
  <si>
    <t>ORD_0018149</t>
  </si>
  <si>
    <t>ORD_0018150</t>
  </si>
  <si>
    <t>ORD_0018151</t>
  </si>
  <si>
    <t>ORD_0018152</t>
  </si>
  <si>
    <t>ORD_0018153</t>
  </si>
  <si>
    <t>ORD_0018154</t>
  </si>
  <si>
    <t>ORD_0018155</t>
  </si>
  <si>
    <t>ORD_0018156</t>
  </si>
  <si>
    <t>ORD_0018157</t>
  </si>
  <si>
    <t>ORD_0018158</t>
  </si>
  <si>
    <t>ORD_0018159</t>
  </si>
  <si>
    <t>ORD_0018160</t>
  </si>
  <si>
    <t>ORD_0018161</t>
  </si>
  <si>
    <t>ORD_0018162</t>
  </si>
  <si>
    <t>ORD_0018163</t>
  </si>
  <si>
    <t>ORD_0018164</t>
  </si>
  <si>
    <t>ORD_0018165</t>
  </si>
  <si>
    <t>ORD_0018166</t>
  </si>
  <si>
    <t>ORD_0018167</t>
  </si>
  <si>
    <t>ORD_0018168</t>
  </si>
  <si>
    <t>ORD_0018169</t>
  </si>
  <si>
    <t>ORD_0018170</t>
  </si>
  <si>
    <t>ORD_0018171</t>
  </si>
  <si>
    <t>ORD_0018172</t>
  </si>
  <si>
    <t>ORD_0018173</t>
  </si>
  <si>
    <t>ORD_0018174</t>
  </si>
  <si>
    <t>ORD_0018175</t>
  </si>
  <si>
    <t>ORD_0018176</t>
  </si>
  <si>
    <t>ORD_0018177</t>
  </si>
  <si>
    <t>ORD_0018178</t>
  </si>
  <si>
    <t>ORD_0018179</t>
  </si>
  <si>
    <t>ORD_0018180</t>
  </si>
  <si>
    <t>ORD_0018181</t>
  </si>
  <si>
    <t>ORD_0018182</t>
  </si>
  <si>
    <t>ORD_0018183</t>
  </si>
  <si>
    <t>ORD_0018184</t>
  </si>
  <si>
    <t>ORD_0018185</t>
  </si>
  <si>
    <t>ORD_0018186</t>
  </si>
  <si>
    <t>ORD_0018187</t>
  </si>
  <si>
    <t>ORD_0018188</t>
  </si>
  <si>
    <t>ORD_0018189</t>
  </si>
  <si>
    <t>ORD_0018190</t>
  </si>
  <si>
    <t>ORD_0018191</t>
  </si>
  <si>
    <t>ORD_0018192</t>
  </si>
  <si>
    <t>ORD_0018193</t>
  </si>
  <si>
    <t>ORD_0018194</t>
  </si>
  <si>
    <t>ORD_0018195</t>
  </si>
  <si>
    <t>ORD_0018196</t>
  </si>
  <si>
    <t>ORD_0018197</t>
  </si>
  <si>
    <t>ORD_0018198</t>
  </si>
  <si>
    <t>ORD_0018199</t>
  </si>
  <si>
    <t>ORD_0018200</t>
  </si>
  <si>
    <t>ORD_0018201</t>
  </si>
  <si>
    <t>ORD_0018202</t>
  </si>
  <si>
    <t>ORD_0018203</t>
  </si>
  <si>
    <t>ORD_0018204</t>
  </si>
  <si>
    <t>ORD_0018205</t>
  </si>
  <si>
    <t>ORD_0018206</t>
  </si>
  <si>
    <t>ORD_0018207</t>
  </si>
  <si>
    <t>ORD_0018208</t>
  </si>
  <si>
    <t>ORD_0018209</t>
  </si>
  <si>
    <t>ORD_0018210</t>
  </si>
  <si>
    <t>ORD_0018211</t>
  </si>
  <si>
    <t>ORD_0018212</t>
  </si>
  <si>
    <t>ORD_0018213</t>
  </si>
  <si>
    <t>ORD_0018214</t>
  </si>
  <si>
    <t>ORD_0018215</t>
  </si>
  <si>
    <t>ORD_0018216</t>
  </si>
  <si>
    <t>ORD_0018217</t>
  </si>
  <si>
    <t>ORD_0018218</t>
  </si>
  <si>
    <t>ORD_0018219</t>
  </si>
  <si>
    <t>ORD_0018220</t>
  </si>
  <si>
    <t>ORD_0018221</t>
  </si>
  <si>
    <t>ORD_0018222</t>
  </si>
  <si>
    <t>ORD_0018223</t>
  </si>
  <si>
    <t>ORD_0018224</t>
  </si>
  <si>
    <t>ORD_0018225</t>
  </si>
  <si>
    <t>ORD_0018226</t>
  </si>
  <si>
    <t>ORD_0018227</t>
  </si>
  <si>
    <t>ORD_0018228</t>
  </si>
  <si>
    <t>ORD_0018229</t>
  </si>
  <si>
    <t>ORD_0018230</t>
  </si>
  <si>
    <t>ORD_0018231</t>
  </si>
  <si>
    <t>ORD_0018232</t>
  </si>
  <si>
    <t>ORD_0018233</t>
  </si>
  <si>
    <t>ORD_0018234</t>
  </si>
  <si>
    <t>ORD_0018235</t>
  </si>
  <si>
    <t>ORD_0018236</t>
  </si>
  <si>
    <t>ORD_0018237</t>
  </si>
  <si>
    <t>ORD_0018238</t>
  </si>
  <si>
    <t>ORD_0018239</t>
  </si>
  <si>
    <t>ORD_0018240</t>
  </si>
  <si>
    <t>ORD_0018241</t>
  </si>
  <si>
    <t>ORD_0018242</t>
  </si>
  <si>
    <t>ORD_0018243</t>
  </si>
  <si>
    <t>ORD_0018244</t>
  </si>
  <si>
    <t>ORD_0018245</t>
  </si>
  <si>
    <t>ORD_0018246</t>
  </si>
  <si>
    <t>ORD_0018247</t>
  </si>
  <si>
    <t>ORD_0018248</t>
  </si>
  <si>
    <t>ORD_0018249</t>
  </si>
  <si>
    <t>ORD_0018250</t>
  </si>
  <si>
    <t>ORD_0018251</t>
  </si>
  <si>
    <t>ORD_0018252</t>
  </si>
  <si>
    <t>ORD_0018253</t>
  </si>
  <si>
    <t>ORD_0018254</t>
  </si>
  <si>
    <t>ORD_0018255</t>
  </si>
  <si>
    <t>ORD_0018256</t>
  </si>
  <si>
    <t>ORD_0018257</t>
  </si>
  <si>
    <t>ORD_0018258</t>
  </si>
  <si>
    <t>ORD_0018259</t>
  </si>
  <si>
    <t>ORD_0018260</t>
  </si>
  <si>
    <t>ORD_0018261</t>
  </si>
  <si>
    <t>ORD_0018262</t>
  </si>
  <si>
    <t>ORD_0018263</t>
  </si>
  <si>
    <t>ORD_0018264</t>
  </si>
  <si>
    <t>ORD_0018265</t>
  </si>
  <si>
    <t>ORD_0018266</t>
  </si>
  <si>
    <t>ORD_0018267</t>
  </si>
  <si>
    <t>ORD_0018268</t>
  </si>
  <si>
    <t>ORD_0018269</t>
  </si>
  <si>
    <t>ORD_0018270</t>
  </si>
  <si>
    <t>ORD_0018271</t>
  </si>
  <si>
    <t>ORD_0018272</t>
  </si>
  <si>
    <t>ORD_0018273</t>
  </si>
  <si>
    <t>ORD_0018274</t>
  </si>
  <si>
    <t>ORD_0018275</t>
  </si>
  <si>
    <t>ORD_0018276</t>
  </si>
  <si>
    <t>ORD_0018277</t>
  </si>
  <si>
    <t>ORD_0018278</t>
  </si>
  <si>
    <t>ORD_0018279</t>
  </si>
  <si>
    <t>ORD_0018280</t>
  </si>
  <si>
    <t>ORD_0018281</t>
  </si>
  <si>
    <t>ORD_0018282</t>
  </si>
  <si>
    <t>ORD_0018283</t>
  </si>
  <si>
    <t>ORD_0018284</t>
  </si>
  <si>
    <t>ORD_0018285</t>
  </si>
  <si>
    <t>ORD_0018286</t>
  </si>
  <si>
    <t>ORD_0018287</t>
  </si>
  <si>
    <t>ORD_0018288</t>
  </si>
  <si>
    <t>ORD_0018289</t>
  </si>
  <si>
    <t>ORD_0018290</t>
  </si>
  <si>
    <t>ORD_0018291</t>
  </si>
  <si>
    <t>ORD_0018292</t>
  </si>
  <si>
    <t>ORD_0018293</t>
  </si>
  <si>
    <t>ORD_0018294</t>
  </si>
  <si>
    <t>ORD_0018295</t>
  </si>
  <si>
    <t>Bangku / Kursi Kecil, Peralatan Kamar Mandi</t>
  </si>
  <si>
    <t>ORD_0018296</t>
  </si>
  <si>
    <t>ORD_0018297</t>
  </si>
  <si>
    <t>ORD_0018298</t>
  </si>
  <si>
    <t>ORD_0018299</t>
  </si>
  <si>
    <t>ORD_0018300</t>
  </si>
  <si>
    <t>ORD_0018301</t>
  </si>
  <si>
    <t>ORD_0018302</t>
  </si>
  <si>
    <t>ORD_0018303</t>
  </si>
  <si>
    <t>ORD_0018304</t>
  </si>
  <si>
    <t>ORD_0018305</t>
  </si>
  <si>
    <t>ORD_0018306</t>
  </si>
  <si>
    <t>ORD_0018307</t>
  </si>
  <si>
    <t>ORD_0018308</t>
  </si>
  <si>
    <t>ORD_0018309</t>
  </si>
  <si>
    <t>ORD_0018310</t>
  </si>
  <si>
    <t>ORD_0018311</t>
  </si>
  <si>
    <t>ORD_0018312</t>
  </si>
  <si>
    <t>ORD_0018313</t>
  </si>
  <si>
    <t>ORD_0018314</t>
  </si>
  <si>
    <t>ORD_0018315</t>
  </si>
  <si>
    <t>ORD_0018316</t>
  </si>
  <si>
    <t>ORD_0018317</t>
  </si>
  <si>
    <t>ORD_0018318</t>
  </si>
  <si>
    <t>ORD_0018319</t>
  </si>
  <si>
    <t>Celengan, Pisau / Alat Potong, Tempat Nasi</t>
  </si>
  <si>
    <t>ORD_0018320</t>
  </si>
  <si>
    <t>ORD_0018321</t>
  </si>
  <si>
    <t>Bangku / Kursi Kecil, Mangkok Sambal / Saus</t>
  </si>
  <si>
    <t>ORD_0018322</t>
  </si>
  <si>
    <t>ORD_0018323</t>
  </si>
  <si>
    <t>ORD_0018324</t>
  </si>
  <si>
    <t>ORD_0018325</t>
  </si>
  <si>
    <t>ORD_0018326</t>
  </si>
  <si>
    <t>ORD_0018327</t>
  </si>
  <si>
    <t>ORD_0018328</t>
  </si>
  <si>
    <t>ORD_0018329</t>
  </si>
  <si>
    <t>ORD_0018330</t>
  </si>
  <si>
    <t>ORD_0018331</t>
  </si>
  <si>
    <t>ORD_0018332</t>
  </si>
  <si>
    <t>ORD_0018333</t>
  </si>
  <si>
    <t>ORD_0018334</t>
  </si>
  <si>
    <t>ORD_0018335</t>
  </si>
  <si>
    <t>ORD_0018336</t>
  </si>
  <si>
    <t>ORD_0018337</t>
  </si>
  <si>
    <t>ORD_0018338</t>
  </si>
  <si>
    <t>ORD_0018339</t>
  </si>
  <si>
    <t>ORD_0018340</t>
  </si>
  <si>
    <t>ORD_0018341</t>
  </si>
  <si>
    <t>ORD_0018342</t>
  </si>
  <si>
    <t>Botol / Gelas / Mug, Nampan / Tray</t>
  </si>
  <si>
    <t>ORD_0018343</t>
  </si>
  <si>
    <t>ORD_0018344</t>
  </si>
  <si>
    <t>ORD_0018345</t>
  </si>
  <si>
    <t>ORD_0018346</t>
  </si>
  <si>
    <t>ORD_0018347</t>
  </si>
  <si>
    <t>ORD_0018348</t>
  </si>
  <si>
    <t>ORD_0018349</t>
  </si>
  <si>
    <t>ORD_0018350</t>
  </si>
  <si>
    <t>ORD_0018351</t>
  </si>
  <si>
    <t>ORD_0018352</t>
  </si>
  <si>
    <t>ORD_0018353</t>
  </si>
  <si>
    <t>ORD_0018354</t>
  </si>
  <si>
    <t>ORD_0018355</t>
  </si>
  <si>
    <t>ORD_0018356</t>
  </si>
  <si>
    <t>ORD_0018357</t>
  </si>
  <si>
    <t>ORD_0018358</t>
  </si>
  <si>
    <t>ORD_0018359</t>
  </si>
  <si>
    <t>ORD_0018360</t>
  </si>
  <si>
    <t>ORD_0018361</t>
  </si>
  <si>
    <t>ORD_0018362</t>
  </si>
  <si>
    <t>ORD_0018363</t>
  </si>
  <si>
    <t>ORD_0018364</t>
  </si>
  <si>
    <t>ORD_0018365</t>
  </si>
  <si>
    <t>ORD_0018366</t>
  </si>
  <si>
    <t>ORD_0018367</t>
  </si>
  <si>
    <t>ORD_0018368</t>
  </si>
  <si>
    <t>ORD_0018369</t>
  </si>
  <si>
    <t>ORD_0018370</t>
  </si>
  <si>
    <t>ORD_0018371</t>
  </si>
  <si>
    <t>ORD_0018372</t>
  </si>
  <si>
    <t>ORD_0018373</t>
  </si>
  <si>
    <t>ORD_0018374</t>
  </si>
  <si>
    <t>ORD_0018375</t>
  </si>
  <si>
    <t>ORD_0018376</t>
  </si>
  <si>
    <t>ORD_0018377</t>
  </si>
  <si>
    <t>ORD_0018378</t>
  </si>
  <si>
    <t>ORD_0018379</t>
  </si>
  <si>
    <t>ORD_0018380</t>
  </si>
  <si>
    <t>ORD_0018381</t>
  </si>
  <si>
    <t>ORD_0018382</t>
  </si>
  <si>
    <t>ORD_0018383</t>
  </si>
  <si>
    <t>ORD_0018384</t>
  </si>
  <si>
    <t>ORD_0018385</t>
  </si>
  <si>
    <t>ORD_0018386</t>
  </si>
  <si>
    <t>ORD_0018387</t>
  </si>
  <si>
    <t>ORD_0018388</t>
  </si>
  <si>
    <t>ORD_0018389</t>
  </si>
  <si>
    <t>ORD_0018390</t>
  </si>
  <si>
    <t>ORD_0018391</t>
  </si>
  <si>
    <t>ORD_0018392</t>
  </si>
  <si>
    <t>ORD_0018393</t>
  </si>
  <si>
    <t>ORD_0018394</t>
  </si>
  <si>
    <t>ORD_0018395</t>
  </si>
  <si>
    <t>ORD_0018396</t>
  </si>
  <si>
    <t>ORD_0018397</t>
  </si>
  <si>
    <t>ORD_0018398</t>
  </si>
  <si>
    <t>ORD_0018399</t>
  </si>
  <si>
    <t>ORD_0018400</t>
  </si>
  <si>
    <t>ORD_0018401</t>
  </si>
  <si>
    <t>ORD_0018402</t>
  </si>
  <si>
    <t>ORD_0018403</t>
  </si>
  <si>
    <t>ORD_0018404</t>
  </si>
  <si>
    <t>ORD_0018405</t>
  </si>
  <si>
    <t>ORD_0018406</t>
  </si>
  <si>
    <t>ORD_0018407</t>
  </si>
  <si>
    <t>ORD_0018408</t>
  </si>
  <si>
    <t>ORD_0018409</t>
  </si>
  <si>
    <t>ORD_0018410</t>
  </si>
  <si>
    <t>ORD_0018411</t>
  </si>
  <si>
    <t>ORD_0018412</t>
  </si>
  <si>
    <t>ORD_0018413</t>
  </si>
  <si>
    <t>ORD_0018414</t>
  </si>
  <si>
    <t>ORD_0018415</t>
  </si>
  <si>
    <t>ORD_0018416</t>
  </si>
  <si>
    <t>ORD_0018417</t>
  </si>
  <si>
    <t>ORD_0018418</t>
  </si>
  <si>
    <t>ORD_0018419</t>
  </si>
  <si>
    <t>ORD_0018420</t>
  </si>
  <si>
    <t>ORD_0018421</t>
  </si>
  <si>
    <t>ORD_0018422</t>
  </si>
  <si>
    <t>ORD_0018423</t>
  </si>
  <si>
    <t>ORD_0018424</t>
  </si>
  <si>
    <t>ORD_0018425</t>
  </si>
  <si>
    <t>ORD_0018426</t>
  </si>
  <si>
    <t>ORD_0018427</t>
  </si>
  <si>
    <t>ORD_0018428</t>
  </si>
  <si>
    <t>ORD_0018429</t>
  </si>
  <si>
    <t>ORD_0018430</t>
  </si>
  <si>
    <t>ORD_0018431</t>
  </si>
  <si>
    <t>ORD_0018432</t>
  </si>
  <si>
    <t>ORD_0018433</t>
  </si>
  <si>
    <t>ORD_0018434</t>
  </si>
  <si>
    <t>ORD_0018435</t>
  </si>
  <si>
    <t>ORD_0018436</t>
  </si>
  <si>
    <t>ORD_0018437</t>
  </si>
  <si>
    <t>ORD_0018438</t>
  </si>
  <si>
    <t>ORD_0018439</t>
  </si>
  <si>
    <t>ORD_0018440</t>
  </si>
  <si>
    <t>ORD_0018441</t>
  </si>
  <si>
    <t>ORD_0018442</t>
  </si>
  <si>
    <t>ORD_0018443</t>
  </si>
  <si>
    <t>ORD_0018444</t>
  </si>
  <si>
    <t>ORD_0018445</t>
  </si>
  <si>
    <t>ORD_0018446</t>
  </si>
  <si>
    <t>ORD_0018447</t>
  </si>
  <si>
    <t>ORD_0018448</t>
  </si>
  <si>
    <t>ORD_0018449</t>
  </si>
  <si>
    <t>ORD_0018450</t>
  </si>
  <si>
    <t>ORD_0018451</t>
  </si>
  <si>
    <t>ORD_0018452</t>
  </si>
  <si>
    <t>ORD_0018453</t>
  </si>
  <si>
    <t>ORD_0018454</t>
  </si>
  <si>
    <t>ORD_0018455</t>
  </si>
  <si>
    <t>ORD_0018456</t>
  </si>
  <si>
    <t>ORD_0018457</t>
  </si>
  <si>
    <t>ORD_0018458</t>
  </si>
  <si>
    <t>ORD_0018459</t>
  </si>
  <si>
    <t>ORD_0018460</t>
  </si>
  <si>
    <t>ORD_0018461</t>
  </si>
  <si>
    <t>ORD_0018462</t>
  </si>
  <si>
    <t>ORD_0018463</t>
  </si>
  <si>
    <t>ORD_0018464</t>
  </si>
  <si>
    <t>ORD_0018465</t>
  </si>
  <si>
    <t>ORD_0018466</t>
  </si>
  <si>
    <t>ORD_0018467</t>
  </si>
  <si>
    <t>ORD_0018468</t>
  </si>
  <si>
    <t>ORD_0018469</t>
  </si>
  <si>
    <t>ORD_0018470</t>
  </si>
  <si>
    <t>ORD_0018471</t>
  </si>
  <si>
    <t>ORD_0018472</t>
  </si>
  <si>
    <t>ORD_0018473</t>
  </si>
  <si>
    <t>ORD_0018474</t>
  </si>
  <si>
    <t>ORD_0018475</t>
  </si>
  <si>
    <t>ORD_0018476</t>
  </si>
  <si>
    <t>ORD_0018477</t>
  </si>
  <si>
    <t>ORD_0018478</t>
  </si>
  <si>
    <t>ORD_0018479</t>
  </si>
  <si>
    <t>ORD_0018480</t>
  </si>
  <si>
    <t>ORD_0018481</t>
  </si>
  <si>
    <t>ORD_0018482</t>
  </si>
  <si>
    <t>ORD_0018483</t>
  </si>
  <si>
    <t>ORD_0018484</t>
  </si>
  <si>
    <t>ORD_0018485</t>
  </si>
  <si>
    <t>ORD_0018486</t>
  </si>
  <si>
    <t>ORD_0018487</t>
  </si>
  <si>
    <t>ORD_0018488</t>
  </si>
  <si>
    <t>ORD_0018489</t>
  </si>
  <si>
    <t>ORD_0018490</t>
  </si>
  <si>
    <t>ORD_0018491</t>
  </si>
  <si>
    <t>ORD_0018492</t>
  </si>
  <si>
    <t>ORD_0018493</t>
  </si>
  <si>
    <t>ORD_0018494</t>
  </si>
  <si>
    <t>ORD_0018495</t>
  </si>
  <si>
    <t>ORD_0018496</t>
  </si>
  <si>
    <t>ORD_0018497</t>
  </si>
  <si>
    <t>ORD_0018498</t>
  </si>
  <si>
    <t>ORD_0018499</t>
  </si>
  <si>
    <t>ORD_0018500</t>
  </si>
  <si>
    <t>ORD_0018501</t>
  </si>
  <si>
    <t>ORD_0018502</t>
  </si>
  <si>
    <t>ORD_0018503</t>
  </si>
  <si>
    <t>ORD_0018504</t>
  </si>
  <si>
    <t>ORD_0018505</t>
  </si>
  <si>
    <t>ORD_0018506</t>
  </si>
  <si>
    <t>ORD_0018507</t>
  </si>
  <si>
    <t>ORD_0018508</t>
  </si>
  <si>
    <t>ORD_0018509</t>
  </si>
  <si>
    <t>ORD_0018510</t>
  </si>
  <si>
    <t>ORD_0018511</t>
  </si>
  <si>
    <t>ORD_0018512</t>
  </si>
  <si>
    <t>ORD_0018513</t>
  </si>
  <si>
    <t>ORD_0018514</t>
  </si>
  <si>
    <t>ORD_0018515</t>
  </si>
  <si>
    <t>ORD_0018516</t>
  </si>
  <si>
    <t>ORD_0018517</t>
  </si>
  <si>
    <t>ORD_0018518</t>
  </si>
  <si>
    <t>ORD_0018519</t>
  </si>
  <si>
    <t>ORD_0018520</t>
  </si>
  <si>
    <t>ORD_0018521</t>
  </si>
  <si>
    <t>ORD_0018522</t>
  </si>
  <si>
    <t>ORD_0018523</t>
  </si>
  <si>
    <t>ORD_0018524</t>
  </si>
  <si>
    <t>ORD_0018525</t>
  </si>
  <si>
    <t>ORD_0018526</t>
  </si>
  <si>
    <t>ORD_0018527</t>
  </si>
  <si>
    <t>ORD_0018528</t>
  </si>
  <si>
    <t>ORD_0018529</t>
  </si>
  <si>
    <t>ORD_0018530</t>
  </si>
  <si>
    <t>ORD_0018531</t>
  </si>
  <si>
    <t>ORD_0018532</t>
  </si>
  <si>
    <t>ORD_0018533</t>
  </si>
  <si>
    <t>ORD_0018534</t>
  </si>
  <si>
    <t>ORD_0018535</t>
  </si>
  <si>
    <t>ORD_0018536</t>
  </si>
  <si>
    <t>ORD_0018537</t>
  </si>
  <si>
    <t>ORD_0018538</t>
  </si>
  <si>
    <t>ORD_0018539</t>
  </si>
  <si>
    <t>ORD_0018540</t>
  </si>
  <si>
    <t>ORD_0018541</t>
  </si>
  <si>
    <t>ORD_0018542</t>
  </si>
  <si>
    <t>ORD_0018543</t>
  </si>
  <si>
    <t>ORD_0018544</t>
  </si>
  <si>
    <t>ORD_0018545</t>
  </si>
  <si>
    <t>ORD_0018546</t>
  </si>
  <si>
    <t>ORD_0018547</t>
  </si>
  <si>
    <t>ORD_0018548</t>
  </si>
  <si>
    <t>ORD_0018549</t>
  </si>
  <si>
    <t>ORD_0018550</t>
  </si>
  <si>
    <t>ORD_0018551</t>
  </si>
  <si>
    <t>ORD_0018552</t>
  </si>
  <si>
    <t>ORD_0018553</t>
  </si>
  <si>
    <t>ORD_0018554</t>
  </si>
  <si>
    <t>ORD_0018555</t>
  </si>
  <si>
    <t>ORD_0018556</t>
  </si>
  <si>
    <t>ORD_0018557</t>
  </si>
  <si>
    <t>ORD_0018558</t>
  </si>
  <si>
    <t>ORD_0018559</t>
  </si>
  <si>
    <t>ORD_0018560</t>
  </si>
  <si>
    <t>ORD_0018561</t>
  </si>
  <si>
    <t>ORD_0018562</t>
  </si>
  <si>
    <t>ORD_0018563</t>
  </si>
  <si>
    <t>ORD_0018564</t>
  </si>
  <si>
    <t>ORD_0018565</t>
  </si>
  <si>
    <t>ORD_0018566</t>
  </si>
  <si>
    <t>ORD_0018567</t>
  </si>
  <si>
    <t>ORD_0018568</t>
  </si>
  <si>
    <t>ORD_0018569</t>
  </si>
  <si>
    <t>ORD_0018570</t>
  </si>
  <si>
    <t>ORD_0018571</t>
  </si>
  <si>
    <t>ORD_0018572</t>
  </si>
  <si>
    <t>ORD_0018573</t>
  </si>
  <si>
    <t>ORD_0018574</t>
  </si>
  <si>
    <t>ORD_0018575</t>
  </si>
  <si>
    <t>ORD_0018576</t>
  </si>
  <si>
    <t>ORD_0018577</t>
  </si>
  <si>
    <t>ORD_0018578</t>
  </si>
  <si>
    <t>ORD_0018579</t>
  </si>
  <si>
    <t>ORD_0018580</t>
  </si>
  <si>
    <t>ORD_0018581</t>
  </si>
  <si>
    <t>ORD_0018582</t>
  </si>
  <si>
    <t>ORD_0018583</t>
  </si>
  <si>
    <t>ORD_0018584</t>
  </si>
  <si>
    <t>ORD_0018585</t>
  </si>
  <si>
    <t>ORD_0018586</t>
  </si>
  <si>
    <t>ORD_0018587</t>
  </si>
  <si>
    <t>ORD_0018588</t>
  </si>
  <si>
    <t>ORD_0018589</t>
  </si>
  <si>
    <t>ORD_0018590</t>
  </si>
  <si>
    <t>ORD_0018591</t>
  </si>
  <si>
    <t>ORD_0018592</t>
  </si>
  <si>
    <t>ORD_0018593</t>
  </si>
  <si>
    <t>ORD_0018594</t>
  </si>
  <si>
    <t>ORD_0015042</t>
  </si>
  <si>
    <t>2025-11</t>
  </si>
  <si>
    <t>ORD_0015043</t>
  </si>
  <si>
    <t>ORD_0015044</t>
  </si>
  <si>
    <t>ORD_0015045</t>
  </si>
  <si>
    <t>ORD_0015046</t>
  </si>
  <si>
    <t>ORD_0015047</t>
  </si>
  <si>
    <t>ORD_0015048</t>
  </si>
  <si>
    <t>ORD_0015049</t>
  </si>
  <si>
    <t>ORD_0015050</t>
  </si>
  <si>
    <t>ORD_0015051</t>
  </si>
  <si>
    <t>ORD_0015052</t>
  </si>
  <si>
    <t>ORD_0015053</t>
  </si>
  <si>
    <t>ORD_0015054</t>
  </si>
  <si>
    <t>ORD_0015055</t>
  </si>
  <si>
    <t>ORD_0015056</t>
  </si>
  <si>
    <t>ORD_0015057</t>
  </si>
  <si>
    <t>ORD_0015058</t>
  </si>
  <si>
    <t>Aksesoris Pintu, Bangku / Kursi Kecil, Celengan, Keranjang</t>
  </si>
  <si>
    <t>ORD_0015059</t>
  </si>
  <si>
    <t>ORD_0015060</t>
  </si>
  <si>
    <t>ORD_0015061</t>
  </si>
  <si>
    <t>ORD_0015062</t>
  </si>
  <si>
    <t>ORD_0015063</t>
  </si>
  <si>
    <t>ORD_0015064</t>
  </si>
  <si>
    <t>ORD_0015065</t>
  </si>
  <si>
    <t>ORD_0015066</t>
  </si>
  <si>
    <t>ORD_0015067</t>
  </si>
  <si>
    <t>ORD_0015068</t>
  </si>
  <si>
    <t>ORD_0015069</t>
  </si>
  <si>
    <t>ORD_0015070</t>
  </si>
  <si>
    <t>ORD_0015071</t>
  </si>
  <si>
    <t>ORD_0015072</t>
  </si>
  <si>
    <t>ORD_0015073</t>
  </si>
  <si>
    <t>ORD_0015074</t>
  </si>
  <si>
    <t>ORD_0015075</t>
  </si>
  <si>
    <t>ORD_0015076</t>
  </si>
  <si>
    <t>ORD_0015077</t>
  </si>
  <si>
    <t>ORD_0015078</t>
  </si>
  <si>
    <t>ORD_0015079</t>
  </si>
  <si>
    <t>ORD_0015080</t>
  </si>
  <si>
    <t>ORD_0015081</t>
  </si>
  <si>
    <t>ORD_0015082</t>
  </si>
  <si>
    <t>ORD_0015083</t>
  </si>
  <si>
    <t>ORD_0015084</t>
  </si>
  <si>
    <t>ORD_0015085</t>
  </si>
  <si>
    <t>ORD_0015086</t>
  </si>
  <si>
    <t>ORD_0015087</t>
  </si>
  <si>
    <t>ORD_0015088</t>
  </si>
  <si>
    <t>ORD_0015089</t>
  </si>
  <si>
    <t>ORD_0015090</t>
  </si>
  <si>
    <t>ORD_0015091</t>
  </si>
  <si>
    <t>ORD_0015092</t>
  </si>
  <si>
    <t>ORD_0015093</t>
  </si>
  <si>
    <t>ORD_0015094</t>
  </si>
  <si>
    <t>ORD_0015095</t>
  </si>
  <si>
    <t>ORD_0015096</t>
  </si>
  <si>
    <t>ORD_0015097</t>
  </si>
  <si>
    <t>ORD_0015098</t>
  </si>
  <si>
    <t>ORD_0015099</t>
  </si>
  <si>
    <t>ORD_0015100</t>
  </si>
  <si>
    <t>ORD_0015101</t>
  </si>
  <si>
    <t>ORD_0015102</t>
  </si>
  <si>
    <t>ORD_0015103</t>
  </si>
  <si>
    <t>ORD_0015104</t>
  </si>
  <si>
    <t>ORD_0015105</t>
  </si>
  <si>
    <t>ORD_0015106</t>
  </si>
  <si>
    <t>ORD_0015107</t>
  </si>
  <si>
    <t>ORD_0015108</t>
  </si>
  <si>
    <t>ORD_0015109</t>
  </si>
  <si>
    <t>ORD_0015110</t>
  </si>
  <si>
    <t>ORD_0015111</t>
  </si>
  <si>
    <t>ORD_0015112</t>
  </si>
  <si>
    <t>ORD_0015113</t>
  </si>
  <si>
    <t>ORD_0015114</t>
  </si>
  <si>
    <t>ORD_0015115</t>
  </si>
  <si>
    <t>ORD_0015116</t>
  </si>
  <si>
    <t>ORD_0015117</t>
  </si>
  <si>
    <t>ORD_0015118</t>
  </si>
  <si>
    <t>ORD_0015119</t>
  </si>
  <si>
    <t>ORD_0015120</t>
  </si>
  <si>
    <t>ORD_0015121</t>
  </si>
  <si>
    <t>ORD_0015122</t>
  </si>
  <si>
    <t>ORD_0015123</t>
  </si>
  <si>
    <t>ORD_0015124</t>
  </si>
  <si>
    <t>ORD_0015125</t>
  </si>
  <si>
    <t>ORD_0015126</t>
  </si>
  <si>
    <t>ORD_0015127</t>
  </si>
  <si>
    <t>ORD_0015128</t>
  </si>
  <si>
    <t>ORD_0015129</t>
  </si>
  <si>
    <t>ORD_0015130</t>
  </si>
  <si>
    <t>ORD_0015131</t>
  </si>
  <si>
    <t>ORD_0015132</t>
  </si>
  <si>
    <t>ORD_0015133</t>
  </si>
  <si>
    <t>ORD_0015134</t>
  </si>
  <si>
    <t>ORD_0015135</t>
  </si>
  <si>
    <t>ORD_0015136</t>
  </si>
  <si>
    <t>ORD_0015137</t>
  </si>
  <si>
    <t>ORD_0015138</t>
  </si>
  <si>
    <t>Dalam Proses</t>
  </si>
  <si>
    <t>ORD_0015139</t>
  </si>
  <si>
    <t>ORD_0015140</t>
  </si>
  <si>
    <t>ORD_0015141</t>
  </si>
  <si>
    <t>ORD_0015142</t>
  </si>
  <si>
    <t>ORD_0015143</t>
  </si>
  <si>
    <t>ORD_0015144</t>
  </si>
  <si>
    <t>ORD_0015145</t>
  </si>
  <si>
    <t>ORD_0015146</t>
  </si>
  <si>
    <t>ORD_0015147</t>
  </si>
  <si>
    <t>ORD_0015148</t>
  </si>
  <si>
    <t>ORD_0015149</t>
  </si>
  <si>
    <t>ORD_0015150</t>
  </si>
  <si>
    <t>ORD_0015151</t>
  </si>
  <si>
    <t>ORD_0015152</t>
  </si>
  <si>
    <t>ORD_0015153</t>
  </si>
  <si>
    <t>ORD_0015154</t>
  </si>
  <si>
    <t>ORD_0015155</t>
  </si>
  <si>
    <t>ORD_0015156</t>
  </si>
  <si>
    <t>ORD_0015157</t>
  </si>
  <si>
    <t>ORD_0015158</t>
  </si>
  <si>
    <t>ORD_0015159</t>
  </si>
  <si>
    <t>ORD_0015160</t>
  </si>
  <si>
    <t>ORD_0015161</t>
  </si>
  <si>
    <t>ORD_0015162</t>
  </si>
  <si>
    <t>ORD_0015163</t>
  </si>
  <si>
    <t>ORD_0015164</t>
  </si>
  <si>
    <t>ORD_0015165</t>
  </si>
  <si>
    <t>ORD_0015166</t>
  </si>
  <si>
    <t>ORD_0015167</t>
  </si>
  <si>
    <t>ORD_0015168</t>
  </si>
  <si>
    <t>ORD_0015169</t>
  </si>
  <si>
    <t>ORD_0015170</t>
  </si>
  <si>
    <t>ORD_0015171</t>
  </si>
  <si>
    <t>ORD_0015172</t>
  </si>
  <si>
    <t>ORD_0015173</t>
  </si>
  <si>
    <t>ORD_0015174</t>
  </si>
  <si>
    <t>ORD_0015175</t>
  </si>
  <si>
    <t>ORD_0015176</t>
  </si>
  <si>
    <t>ORD_0015177</t>
  </si>
  <si>
    <t>ORD_0015178</t>
  </si>
  <si>
    <t>ORD_0015179</t>
  </si>
  <si>
    <t>ORD_0015180</t>
  </si>
  <si>
    <t>ORD_0015181</t>
  </si>
  <si>
    <t>ORD_0015182</t>
  </si>
  <si>
    <t>ORD_0015183</t>
  </si>
  <si>
    <t>ORD_0015184</t>
  </si>
  <si>
    <t>ORD_0015185</t>
  </si>
  <si>
    <t>ORD_0015186</t>
  </si>
  <si>
    <t>ORD_0015187</t>
  </si>
  <si>
    <t>ORD_0015188</t>
  </si>
  <si>
    <t>ORD_0015189</t>
  </si>
  <si>
    <t>ORD_0015190</t>
  </si>
  <si>
    <t>ORD_0015191</t>
  </si>
  <si>
    <t>ORD_0015192</t>
  </si>
  <si>
    <t>ORD_0015193</t>
  </si>
  <si>
    <t>ORD_0015194</t>
  </si>
  <si>
    <t>ORD_0015195</t>
  </si>
  <si>
    <t>ORD_0015196</t>
  </si>
  <si>
    <t>ORD_0015197</t>
  </si>
  <si>
    <t>ORD_0015198</t>
  </si>
  <si>
    <t>ORD_0015199</t>
  </si>
  <si>
    <t>ORD_0015200</t>
  </si>
  <si>
    <t>ORD_0015201</t>
  </si>
  <si>
    <t>ORD_0015202</t>
  </si>
  <si>
    <t>ORD_0015203</t>
  </si>
  <si>
    <t>ORD_0015204</t>
  </si>
  <si>
    <t>ORD_0015205</t>
  </si>
  <si>
    <t>ORD_0015206</t>
  </si>
  <si>
    <t>ORD_0015207</t>
  </si>
  <si>
    <t>ORD_0015208</t>
  </si>
  <si>
    <t>ORD_0015209</t>
  </si>
  <si>
    <t>ORD_0015210</t>
  </si>
  <si>
    <t>ORD_0015211</t>
  </si>
  <si>
    <t>ORD_0015212</t>
  </si>
  <si>
    <t>ORD_0015213</t>
  </si>
  <si>
    <t>ORD_0015214</t>
  </si>
  <si>
    <t>ORD_0015215</t>
  </si>
  <si>
    <t>ORD_0015216</t>
  </si>
  <si>
    <t>ORD_0015217</t>
  </si>
  <si>
    <t>ORD_0015218</t>
  </si>
  <si>
    <t>ORD_0015219</t>
  </si>
  <si>
    <t>ORD_0015220</t>
  </si>
  <si>
    <t>ORD_0015221</t>
  </si>
  <si>
    <t>ORD_0015222</t>
  </si>
  <si>
    <t>ORD_0015223</t>
  </si>
  <si>
    <t>ORD_0015224</t>
  </si>
  <si>
    <t>ORD_0015225</t>
  </si>
  <si>
    <t>ORD_0015226</t>
  </si>
  <si>
    <t>ORD_0015227</t>
  </si>
  <si>
    <t>ORD_0015228</t>
  </si>
  <si>
    <t>ORD_0015229</t>
  </si>
  <si>
    <t>ORD_0015230</t>
  </si>
  <si>
    <t>ORD_0015231</t>
  </si>
  <si>
    <t>ORD_0015232</t>
  </si>
  <si>
    <t>ORD_0015233</t>
  </si>
  <si>
    <t>ORD_0015234</t>
  </si>
  <si>
    <t>ORD_0015235</t>
  </si>
  <si>
    <t>ORD_0015236</t>
  </si>
  <si>
    <t>ORD_0015237</t>
  </si>
  <si>
    <t>ORD_0015238</t>
  </si>
  <si>
    <t>ORD_0015239</t>
  </si>
  <si>
    <t>ORD_0015240</t>
  </si>
  <si>
    <t>ORD_0015241</t>
  </si>
  <si>
    <t>ORD_0015242</t>
  </si>
  <si>
    <t>ORD_0015243</t>
  </si>
  <si>
    <t>ORD_0015244</t>
  </si>
  <si>
    <t>ORD_0015245</t>
  </si>
  <si>
    <t>ORD_0015246</t>
  </si>
  <si>
    <t>ORD_0015247</t>
  </si>
  <si>
    <t>ORD_0015248</t>
  </si>
  <si>
    <t>ORD_0015249</t>
  </si>
  <si>
    <t>ORD_0015250</t>
  </si>
  <si>
    <t>Bangku / Kursi Kecil, Keranjang, Peralatan Makan</t>
  </si>
  <si>
    <t>ORD_0015251</t>
  </si>
  <si>
    <t>ORD_0015252</t>
  </si>
  <si>
    <t>ORD_0015253</t>
  </si>
  <si>
    <t>ORD_0015254</t>
  </si>
  <si>
    <t>ORD_0015255</t>
  </si>
  <si>
    <t>Celengan, Perlengkapan Packing, Sikat / Pembersih</t>
  </si>
  <si>
    <t>ORD_0015256</t>
  </si>
  <si>
    <t>ORD_0015257</t>
  </si>
  <si>
    <t>ORD_0015258</t>
  </si>
  <si>
    <t>ORD_0015259</t>
  </si>
  <si>
    <t>ORD_0015260</t>
  </si>
  <si>
    <t>ORD_0015261</t>
  </si>
  <si>
    <t>ORD_0015262</t>
  </si>
  <si>
    <t>ORD_0015263</t>
  </si>
  <si>
    <t>ORD_0015264</t>
  </si>
  <si>
    <t>ORD_0015265</t>
  </si>
  <si>
    <t>ORD_0015266</t>
  </si>
  <si>
    <t>ORD_0015267</t>
  </si>
  <si>
    <t>ORD_0015268</t>
  </si>
  <si>
    <t>ORD_0015269</t>
  </si>
  <si>
    <t>ORD_0015270</t>
  </si>
  <si>
    <t>ORD_0015271</t>
  </si>
  <si>
    <t>ORD_0015272</t>
  </si>
  <si>
    <t>ORD_0015273</t>
  </si>
  <si>
    <t>ORD_0015274</t>
  </si>
  <si>
    <t>ORD_0015275</t>
  </si>
  <si>
    <t>ORD_0015276</t>
  </si>
  <si>
    <t>ORD_0015277</t>
  </si>
  <si>
    <t>ORD_0015278</t>
  </si>
  <si>
    <t>ORD_0015279</t>
  </si>
  <si>
    <t>ORD_0015280</t>
  </si>
  <si>
    <t>ORD_0015281</t>
  </si>
  <si>
    <t>ORD_0015282</t>
  </si>
  <si>
    <t>ORD_0015283</t>
  </si>
  <si>
    <t>ORD_0015284</t>
  </si>
  <si>
    <t>ORD_0015285</t>
  </si>
  <si>
    <t>ORD_0015286</t>
  </si>
  <si>
    <t>ORD_0015287</t>
  </si>
  <si>
    <t>ORD_0015288</t>
  </si>
  <si>
    <t>ORD_0015289</t>
  </si>
  <si>
    <t>ORD_0015290</t>
  </si>
  <si>
    <t>ORD_0015291</t>
  </si>
  <si>
    <t>ORD_0015292</t>
  </si>
  <si>
    <t>ORD_0015293</t>
  </si>
  <si>
    <t>ORD_0015294</t>
  </si>
  <si>
    <t>ORD_0015295</t>
  </si>
  <si>
    <t>ORD_0015296</t>
  </si>
  <si>
    <t>ORD_0015297</t>
  </si>
  <si>
    <t>ORD_0015298</t>
  </si>
  <si>
    <t>ORD_0015299</t>
  </si>
  <si>
    <t>ORD_0015300</t>
  </si>
  <si>
    <t>ORD_0015301</t>
  </si>
  <si>
    <t>ORD_0015302</t>
  </si>
  <si>
    <t>ORD_0015303</t>
  </si>
  <si>
    <t>ORD_0015304</t>
  </si>
  <si>
    <t>ORD_0015305</t>
  </si>
  <si>
    <t>ORD_0015306</t>
  </si>
  <si>
    <t>ORD_0015307</t>
  </si>
  <si>
    <t>ORD_0015308</t>
  </si>
  <si>
    <t>ORD_0015309</t>
  </si>
  <si>
    <t>ORD_0015310</t>
  </si>
  <si>
    <t>ORD_0015311</t>
  </si>
  <si>
    <t>ORD_0015312</t>
  </si>
  <si>
    <t>ORD_0015313</t>
  </si>
  <si>
    <t>ORD_0015314</t>
  </si>
  <si>
    <t>ORD_0015315</t>
  </si>
  <si>
    <t>ORD_0015316</t>
  </si>
  <si>
    <t>ORD_0015317</t>
  </si>
  <si>
    <t>ORD_0015318</t>
  </si>
  <si>
    <t>ORD_0015319</t>
  </si>
  <si>
    <t>ORD_0015320</t>
  </si>
  <si>
    <t>ORD_0015321</t>
  </si>
  <si>
    <t>ORD_0015322</t>
  </si>
  <si>
    <t>ORD_0015323</t>
  </si>
  <si>
    <t>ORD_0015324</t>
  </si>
  <si>
    <t>ORD_0015325</t>
  </si>
  <si>
    <t>ORD_0015326</t>
  </si>
  <si>
    <t>ORD_0015327</t>
  </si>
  <si>
    <t>ORD_0015328</t>
  </si>
  <si>
    <t>ORD_0015329</t>
  </si>
  <si>
    <t>ORD_0015330</t>
  </si>
  <si>
    <t>ORD_0015331</t>
  </si>
  <si>
    <t>ORD_0015332</t>
  </si>
  <si>
    <t>ORD_0015333</t>
  </si>
  <si>
    <t>ORD_0015334</t>
  </si>
  <si>
    <t>ORD_0015335</t>
  </si>
  <si>
    <t>ORD_0015336</t>
  </si>
  <si>
    <t>ORD_0015337</t>
  </si>
  <si>
    <t>ORD_0015338</t>
  </si>
  <si>
    <t>ORD_0015339</t>
  </si>
  <si>
    <t>ORD_0015340</t>
  </si>
  <si>
    <t>ORD_0015341</t>
  </si>
  <si>
    <t>ORD_0015342</t>
  </si>
  <si>
    <t>ORD_0015343</t>
  </si>
  <si>
    <t>ORD_0015344</t>
  </si>
  <si>
    <t>ORD_0015345</t>
  </si>
  <si>
    <t>ORD_0015346</t>
  </si>
  <si>
    <t>ORD_0015347</t>
  </si>
  <si>
    <t>ORD_0015348</t>
  </si>
  <si>
    <t>ORD_0015349</t>
  </si>
  <si>
    <t>ORD_0015350</t>
  </si>
  <si>
    <t>ORD_0015351</t>
  </si>
  <si>
    <t>ORD_0015352</t>
  </si>
  <si>
    <t>ORD_0015353</t>
  </si>
  <si>
    <t>ORD_0015354</t>
  </si>
  <si>
    <t>ORD_0015355</t>
  </si>
  <si>
    <t>ORD_0015356</t>
  </si>
  <si>
    <t>ORD_0015357</t>
  </si>
  <si>
    <t>ORD_0015358</t>
  </si>
  <si>
    <t>ORD_0015359</t>
  </si>
  <si>
    <t>ORD_0015360</t>
  </si>
  <si>
    <t>ORD_0015361</t>
  </si>
  <si>
    <t>ORD_0015362</t>
  </si>
  <si>
    <t>ORD_0015363</t>
  </si>
  <si>
    <t>ORD_0015364</t>
  </si>
  <si>
    <t>ORD_0015365</t>
  </si>
  <si>
    <t>ORD_0015366</t>
  </si>
  <si>
    <t>ORD_0015367</t>
  </si>
  <si>
    <t>ORD_0015368</t>
  </si>
  <si>
    <t>ORD_0015369</t>
  </si>
  <si>
    <t>ORD_0015370</t>
  </si>
  <si>
    <t>ORD_0015371</t>
  </si>
  <si>
    <t>ORD_0015372</t>
  </si>
  <si>
    <t>ORD_0015373</t>
  </si>
  <si>
    <t>ORD_0015374</t>
  </si>
  <si>
    <t>ORD_0015375</t>
  </si>
  <si>
    <t>ORD_0015376</t>
  </si>
  <si>
    <t>ORD_0015377</t>
  </si>
  <si>
    <t>ORD_0015378</t>
  </si>
  <si>
    <t>ORD_0015379</t>
  </si>
  <si>
    <t>ORD_0015380</t>
  </si>
  <si>
    <t>ORD_0015381</t>
  </si>
  <si>
    <t>ORD_0015382</t>
  </si>
  <si>
    <t>ORD_0015383</t>
  </si>
  <si>
    <t>ORD_0015384</t>
  </si>
  <si>
    <t>ORD_0015385</t>
  </si>
  <si>
    <t>ORD_0015386</t>
  </si>
  <si>
    <t>ORD_0015387</t>
  </si>
  <si>
    <t>ORD_0015388</t>
  </si>
  <si>
    <t>ORD_0015389</t>
  </si>
  <si>
    <t>ORD_0015390</t>
  </si>
  <si>
    <t>ORD_0015391</t>
  </si>
  <si>
    <t>ORD_0015392</t>
  </si>
  <si>
    <t>ORD_0015393</t>
  </si>
  <si>
    <t>ORD_0015394</t>
  </si>
  <si>
    <t>ORD_0015395</t>
  </si>
  <si>
    <t>ORD_0015396</t>
  </si>
  <si>
    <t>ORD_0015397</t>
  </si>
  <si>
    <t>ORD_0015398</t>
  </si>
  <si>
    <t>ORD_0015399</t>
  </si>
  <si>
    <t>ORD_0015400</t>
  </si>
  <si>
    <t>ORD_0015401</t>
  </si>
  <si>
    <t>ORD_0015402</t>
  </si>
  <si>
    <t>ORD_0015403</t>
  </si>
  <si>
    <t>ORD_0015404</t>
  </si>
  <si>
    <t>ORD_0015405</t>
  </si>
  <si>
    <t>ORD_0015406</t>
  </si>
  <si>
    <t>ORD_0015407</t>
  </si>
  <si>
    <t>ORD_0015408</t>
  </si>
  <si>
    <t>ORD_0015409</t>
  </si>
  <si>
    <t>ORD_0015410</t>
  </si>
  <si>
    <t>ORD_0015411</t>
  </si>
  <si>
    <t>ORD_0015412</t>
  </si>
  <si>
    <t>ORD_0015413</t>
  </si>
  <si>
    <t>ORD_0015414</t>
  </si>
  <si>
    <t>ORD_0015415</t>
  </si>
  <si>
    <t>ORD_0015416</t>
  </si>
  <si>
    <t>ORD_0015417</t>
  </si>
  <si>
    <t>ORD_0015418</t>
  </si>
  <si>
    <t>ORD_0015419</t>
  </si>
  <si>
    <t>ORD_0015420</t>
  </si>
  <si>
    <t>ORD_0015421</t>
  </si>
  <si>
    <t>ORD_0015422</t>
  </si>
  <si>
    <t>ORD_0015423</t>
  </si>
  <si>
    <t>ORD_0015424</t>
  </si>
  <si>
    <t>ORD_0015425</t>
  </si>
  <si>
    <t>ORD_0015426</t>
  </si>
  <si>
    <t>ORD_0015427</t>
  </si>
  <si>
    <t>ORD_0015428</t>
  </si>
  <si>
    <t>ORD_0015429</t>
  </si>
  <si>
    <t>ORD_0015430</t>
  </si>
  <si>
    <t>ORD_0015431</t>
  </si>
  <si>
    <t>ORD_0015432</t>
  </si>
  <si>
    <t>ORD_0015433</t>
  </si>
  <si>
    <t>Aksesoris Pintu, Botol / Gelas / Mug, Saringan / Strainer</t>
  </si>
  <si>
    <t>ORD_0015434</t>
  </si>
  <si>
    <t>ORD_0015435</t>
  </si>
  <si>
    <t>ORD_0015436</t>
  </si>
  <si>
    <t>ORD_0015437</t>
  </si>
  <si>
    <t>ORD_0015438</t>
  </si>
  <si>
    <t>ORD_0015439</t>
  </si>
  <si>
    <t>ORD_0015440</t>
  </si>
  <si>
    <t>ORD_0015441</t>
  </si>
  <si>
    <t>ORD_0015442</t>
  </si>
  <si>
    <t>ORD_0015443</t>
  </si>
  <si>
    <t>ORD_0015444</t>
  </si>
  <si>
    <t>ORD_0015445</t>
  </si>
  <si>
    <t>ORD_0015446</t>
  </si>
  <si>
    <t>ORD_0015447</t>
  </si>
  <si>
    <t>ORD_0015448</t>
  </si>
  <si>
    <t>ORD_0015449</t>
  </si>
  <si>
    <t>ORD_0015450</t>
  </si>
  <si>
    <t>ORD_0015451</t>
  </si>
  <si>
    <t>ORD_0015452</t>
  </si>
  <si>
    <t>ORD_0015453</t>
  </si>
  <si>
    <t>ORD_0015454</t>
  </si>
  <si>
    <t>ORD_0015455</t>
  </si>
  <si>
    <t>ORD_0015456</t>
  </si>
  <si>
    <t>ORD_0015457</t>
  </si>
  <si>
    <t>ORD_0015458</t>
  </si>
  <si>
    <t>ORD_0015459</t>
  </si>
  <si>
    <t>ORD_0015460</t>
  </si>
  <si>
    <t>ORD_0015461</t>
  </si>
  <si>
    <t>ORD_0015462</t>
  </si>
  <si>
    <t>ORD_0015463</t>
  </si>
  <si>
    <t>ORD_0015464</t>
  </si>
  <si>
    <t>ORD_0015465</t>
  </si>
  <si>
    <t>ORD_0015466</t>
  </si>
  <si>
    <t>ORD_0015467</t>
  </si>
  <si>
    <t>ORD_0015468</t>
  </si>
  <si>
    <t>ORD_0015469</t>
  </si>
  <si>
    <t>ORD_0015470</t>
  </si>
  <si>
    <t>ORD_0015471</t>
  </si>
  <si>
    <t>ORD_0015472</t>
  </si>
  <si>
    <t>ORD_0015473</t>
  </si>
  <si>
    <t>ORD_0015474</t>
  </si>
  <si>
    <t>ORD_0015475</t>
  </si>
  <si>
    <t>ORD_0015476</t>
  </si>
  <si>
    <t>ORD_0015477</t>
  </si>
  <si>
    <t>ORD_0015478</t>
  </si>
  <si>
    <t>ORD_0015479</t>
  </si>
  <si>
    <t>ORD_0015480</t>
  </si>
  <si>
    <t>ORD_0015481</t>
  </si>
  <si>
    <t>ORD_0015482</t>
  </si>
  <si>
    <t>ORD_0015483</t>
  </si>
  <si>
    <t>ORD_0015484</t>
  </si>
  <si>
    <t>ORD_0015485</t>
  </si>
  <si>
    <t>ORD_0015486</t>
  </si>
  <si>
    <t>ORD_0015487</t>
  </si>
  <si>
    <t>ORD_0015488</t>
  </si>
  <si>
    <t>ORD_0015489</t>
  </si>
  <si>
    <t>ORD_0015490</t>
  </si>
  <si>
    <t>ORD_0015491</t>
  </si>
  <si>
    <t>ORD_0015492</t>
  </si>
  <si>
    <t>ORD_0015493</t>
  </si>
  <si>
    <t>ORD_0015494</t>
  </si>
  <si>
    <t>ORD_0015495</t>
  </si>
  <si>
    <t>ORD_0015496</t>
  </si>
  <si>
    <t>ORD_0015497</t>
  </si>
  <si>
    <t>ORD_0015498</t>
  </si>
  <si>
    <t>ORD_0015499</t>
  </si>
  <si>
    <t>ORD_0015500</t>
  </si>
  <si>
    <t>ORD_0015501</t>
  </si>
  <si>
    <t>ORD_0015502</t>
  </si>
  <si>
    <t>ORD_0015503</t>
  </si>
  <si>
    <t>ORD_0015504</t>
  </si>
  <si>
    <t>ORD_0015505</t>
  </si>
  <si>
    <t>ORD_0015506</t>
  </si>
  <si>
    <t>ORD_0015507</t>
  </si>
  <si>
    <t>ORD_0015508</t>
  </si>
  <si>
    <t>ORD_0015509</t>
  </si>
  <si>
    <t>ORD_0015510</t>
  </si>
  <si>
    <t>ORD_0015511</t>
  </si>
  <si>
    <t>ORD_0015512</t>
  </si>
  <si>
    <t>ORD_0015513</t>
  </si>
  <si>
    <t>ORD_0015514</t>
  </si>
  <si>
    <t>ORD_0015515</t>
  </si>
  <si>
    <t>ORD_0015516</t>
  </si>
  <si>
    <t>ORD_0015517</t>
  </si>
  <si>
    <t>ORD_0015518</t>
  </si>
  <si>
    <t>ORD_0015519</t>
  </si>
  <si>
    <t>ORD_0015520</t>
  </si>
  <si>
    <t>ORD_0015521</t>
  </si>
  <si>
    <t>ORD_0015522</t>
  </si>
  <si>
    <t>ORD_0015523</t>
  </si>
  <si>
    <t>ORD_0015524</t>
  </si>
  <si>
    <t>ORD_0015525</t>
  </si>
  <si>
    <t>ORD_0015526</t>
  </si>
  <si>
    <t>ORD_0015527</t>
  </si>
  <si>
    <t>ORD_0015528</t>
  </si>
  <si>
    <t>ORD_0015529</t>
  </si>
  <si>
    <t>ORD_0015530</t>
  </si>
  <si>
    <t>ORD_0015531</t>
  </si>
  <si>
    <t>ORD_0015532</t>
  </si>
  <si>
    <t>ORD_0015533</t>
  </si>
  <si>
    <t>ORD_0015534</t>
  </si>
  <si>
    <t>ORD_0015535</t>
  </si>
  <si>
    <t>ORD_0015536</t>
  </si>
  <si>
    <t>ORD_0015537</t>
  </si>
  <si>
    <t>ORD_0015538</t>
  </si>
  <si>
    <t>ORD_0015539</t>
  </si>
  <si>
    <t>ORD_0015540</t>
  </si>
  <si>
    <t>ORD_0015541</t>
  </si>
  <si>
    <t>ORD_0015542</t>
  </si>
  <si>
    <t>ORD_0015543</t>
  </si>
  <si>
    <t>ORD_0015544</t>
  </si>
  <si>
    <t>ORD_0015545</t>
  </si>
  <si>
    <t>ORD_0015546</t>
  </si>
  <si>
    <t>ORD_0015547</t>
  </si>
  <si>
    <t>ORD_0015548</t>
  </si>
  <si>
    <t>ORD_0015549</t>
  </si>
  <si>
    <t>ORD_0015550</t>
  </si>
  <si>
    <t>ORD_0015551</t>
  </si>
  <si>
    <t>ORD_0015552</t>
  </si>
  <si>
    <t>ORD_0015553</t>
  </si>
  <si>
    <t>ORD_0015554</t>
  </si>
  <si>
    <t>ORD_0015555</t>
  </si>
  <si>
    <t>ORD_0015556</t>
  </si>
  <si>
    <t>ORD_0015557</t>
  </si>
  <si>
    <t>ORD_0015558</t>
  </si>
  <si>
    <t>ORD_0015559</t>
  </si>
  <si>
    <t>ORD_0015560</t>
  </si>
  <si>
    <t>ORD_0015561</t>
  </si>
  <si>
    <t>ORD_0015562</t>
  </si>
  <si>
    <t>ORD_0015563</t>
  </si>
  <si>
    <t>ORD_0015564</t>
  </si>
  <si>
    <t>ORD_0015565</t>
  </si>
  <si>
    <t>ORD_0015566</t>
  </si>
  <si>
    <t>ORD_0015567</t>
  </si>
  <si>
    <t>ORD_0015568</t>
  </si>
  <si>
    <t>ORD_0015569</t>
  </si>
  <si>
    <t>ORD_0015570</t>
  </si>
  <si>
    <t>ORD_0015571</t>
  </si>
  <si>
    <t>ORD_0015572</t>
  </si>
  <si>
    <t>ORD_0015573</t>
  </si>
  <si>
    <t>ORD_0015574</t>
  </si>
  <si>
    <t>ORD_0015575</t>
  </si>
  <si>
    <t>ORD_0015576</t>
  </si>
  <si>
    <t>ORD_0015577</t>
  </si>
  <si>
    <t>ORD_0015578</t>
  </si>
  <si>
    <t>ORD_0015579</t>
  </si>
  <si>
    <t>ORD_0015580</t>
  </si>
  <si>
    <t>ORD_0015581</t>
  </si>
  <si>
    <t>ORD_0015582</t>
  </si>
  <si>
    <t>ORD_0015583</t>
  </si>
  <si>
    <t>ORD_0015584</t>
  </si>
  <si>
    <t>ORD_0015585</t>
  </si>
  <si>
    <t>ORD_0015586</t>
  </si>
  <si>
    <t>ORD_0015587</t>
  </si>
  <si>
    <t>ORD_0015588</t>
  </si>
  <si>
    <t>ORD_0015589</t>
  </si>
  <si>
    <t>ORD_0015590</t>
  </si>
  <si>
    <t>ORD_0015591</t>
  </si>
  <si>
    <t>ORD_0015592</t>
  </si>
  <si>
    <t>ORD_0015593</t>
  </si>
  <si>
    <t>ORD_0015594</t>
  </si>
  <si>
    <t>ORD_0015595</t>
  </si>
  <si>
    <t>ORD_0015596</t>
  </si>
  <si>
    <t>ORD_0015597</t>
  </si>
  <si>
    <t>ORD_0015598</t>
  </si>
  <si>
    <t>ORD_0015599</t>
  </si>
  <si>
    <t>ORD_0015600</t>
  </si>
  <si>
    <t>ORD_0015601</t>
  </si>
  <si>
    <t>ORD_0015602</t>
  </si>
  <si>
    <t>ORD_0015603</t>
  </si>
  <si>
    <t>ORD_0015604</t>
  </si>
  <si>
    <t>ORD_0015605</t>
  </si>
  <si>
    <t>ORD_0015606</t>
  </si>
  <si>
    <t>ORD_0015607</t>
  </si>
  <si>
    <t>ORD_0015608</t>
  </si>
  <si>
    <t>ORD_0015609</t>
  </si>
  <si>
    <t>ORD_0015610</t>
  </si>
  <si>
    <t>ORD_0015611</t>
  </si>
  <si>
    <t>ORD_0015612</t>
  </si>
  <si>
    <t>ORD_0015613</t>
  </si>
  <si>
    <t>ORD_0015614</t>
  </si>
  <si>
    <t>ORD_0015615</t>
  </si>
  <si>
    <t>ORD_0015616</t>
  </si>
  <si>
    <t>ORD_0015617</t>
  </si>
  <si>
    <t>ORD_0015618</t>
  </si>
  <si>
    <t>ORD_0015619</t>
  </si>
  <si>
    <t>ORD_0015620</t>
  </si>
  <si>
    <t>ORD_0015621</t>
  </si>
  <si>
    <t>ORD_0015622</t>
  </si>
  <si>
    <t>ORD_0015623</t>
  </si>
  <si>
    <t>ORD_0015624</t>
  </si>
  <si>
    <t>ORD_0015625</t>
  </si>
  <si>
    <t>ORD_0015626</t>
  </si>
  <si>
    <t>ORD_0015627</t>
  </si>
  <si>
    <t>ORD_0015628</t>
  </si>
  <si>
    <t>ORD_0015629</t>
  </si>
  <si>
    <t>ORD_0015630</t>
  </si>
  <si>
    <t>ORD_0015631</t>
  </si>
  <si>
    <t>ORD_0015632</t>
  </si>
  <si>
    <t>ORD_0015633</t>
  </si>
  <si>
    <t>ORD_0015634</t>
  </si>
  <si>
    <t>ORD_0015635</t>
  </si>
  <si>
    <t>ORD_0015636</t>
  </si>
  <si>
    <t>ORD_0015637</t>
  </si>
  <si>
    <t>ORD_0015638</t>
  </si>
  <si>
    <t>ORD_0015639</t>
  </si>
  <si>
    <t>ORD_0015640</t>
  </si>
  <si>
    <t>ORD_0015641</t>
  </si>
  <si>
    <t>ORD_0015642</t>
  </si>
  <si>
    <t>ORD_0015643</t>
  </si>
  <si>
    <t>ORD_0015644</t>
  </si>
  <si>
    <t>ORD_0015645</t>
  </si>
  <si>
    <t>ORD_0015646</t>
  </si>
  <si>
    <t>ORD_0015647</t>
  </si>
  <si>
    <t>ORD_0015648</t>
  </si>
  <si>
    <t>ORD_0015649</t>
  </si>
  <si>
    <t>ORD_0015650</t>
  </si>
  <si>
    <t>ORD_0015651</t>
  </si>
  <si>
    <t>ORD_0015652</t>
  </si>
  <si>
    <t>ORD_0015653</t>
  </si>
  <si>
    <t>ORD_0015654</t>
  </si>
  <si>
    <t>ORD_0015655</t>
  </si>
  <si>
    <t>ORD_0015656</t>
  </si>
  <si>
    <t>ORD_0015657</t>
  </si>
  <si>
    <t>ORD_0015658</t>
  </si>
  <si>
    <t>ORD_0015659</t>
  </si>
  <si>
    <t>ORD_0015660</t>
  </si>
  <si>
    <t>ORD_0015661</t>
  </si>
  <si>
    <t>ORD_0015662</t>
  </si>
  <si>
    <t>ORD_0015663</t>
  </si>
  <si>
    <t>ORD_0015664</t>
  </si>
  <si>
    <t>ORD_0015665</t>
  </si>
  <si>
    <t>ORD_0015666</t>
  </si>
  <si>
    <t>ORD_0015667</t>
  </si>
  <si>
    <t>ORD_0015668</t>
  </si>
  <si>
    <t>ORD_0015669</t>
  </si>
  <si>
    <t>ORD_0015670</t>
  </si>
  <si>
    <t>ORD_0015671</t>
  </si>
  <si>
    <t>ORD_0015672</t>
  </si>
  <si>
    <t>ORD_0015673</t>
  </si>
  <si>
    <t>ORD_0015674</t>
  </si>
  <si>
    <t>ORD_0015675</t>
  </si>
  <si>
    <t>ORD_0015676</t>
  </si>
  <si>
    <t>ORD_0015677</t>
  </si>
  <si>
    <t>ORD_0015678</t>
  </si>
  <si>
    <t>ORD_0015679</t>
  </si>
  <si>
    <t>ORD_0015680</t>
  </si>
  <si>
    <t>ORD_0015681</t>
  </si>
  <si>
    <t>ORD_0015682</t>
  </si>
  <si>
    <t>ORD_0015683</t>
  </si>
  <si>
    <t>ORD_0015684</t>
  </si>
  <si>
    <t>ORD_0015685</t>
  </si>
  <si>
    <t>ORD_0015686</t>
  </si>
  <si>
    <t>ORD_0015687</t>
  </si>
  <si>
    <t>ORD_0015688</t>
  </si>
  <si>
    <t>ORD_0015689</t>
  </si>
  <si>
    <t>ORD_0015690</t>
  </si>
  <si>
    <t>ORD_0015691</t>
  </si>
  <si>
    <t>ORD_0015692</t>
  </si>
  <si>
    <t>ORD_0015693</t>
  </si>
  <si>
    <t>ORD_0015694</t>
  </si>
  <si>
    <t>ORD_0015695</t>
  </si>
  <si>
    <t>ORD_0015696</t>
  </si>
  <si>
    <t>ORD_0015697</t>
  </si>
  <si>
    <t>ORD_0015698</t>
  </si>
  <si>
    <t>ORD_0015699</t>
  </si>
  <si>
    <t>ORD_0015700</t>
  </si>
  <si>
    <t>ORD_0015701</t>
  </si>
  <si>
    <t>ORD_0015702</t>
  </si>
  <si>
    <t>ORD_0015703</t>
  </si>
  <si>
    <t>ORD_0015704</t>
  </si>
  <si>
    <t>ORD_0015705</t>
  </si>
  <si>
    <t>ORD_0015706</t>
  </si>
  <si>
    <t>ORD_0015707</t>
  </si>
  <si>
    <t>ORD_0015708</t>
  </si>
  <si>
    <t>ORD_0015709</t>
  </si>
  <si>
    <t>ORD_0015710</t>
  </si>
  <si>
    <t>ORD_0015711</t>
  </si>
  <si>
    <t>ORD_0015712</t>
  </si>
  <si>
    <t>ORD_0015713</t>
  </si>
  <si>
    <t>ORD_0015714</t>
  </si>
  <si>
    <t>ORD_0015715</t>
  </si>
  <si>
    <t>ORD_0015716</t>
  </si>
  <si>
    <t>ORD_0015717</t>
  </si>
  <si>
    <t>ORD_0015718</t>
  </si>
  <si>
    <t>ORD_0015719</t>
  </si>
  <si>
    <t>ORD_0015720</t>
  </si>
  <si>
    <t>ORD_0015721</t>
  </si>
  <si>
    <t>ORD_0015722</t>
  </si>
  <si>
    <t>ORD_0015723</t>
  </si>
  <si>
    <t>ORD_0015724</t>
  </si>
  <si>
    <t>ORD_0015725</t>
  </si>
  <si>
    <t>ORD_0015726</t>
  </si>
  <si>
    <t>ORD_0015727</t>
  </si>
  <si>
    <t>ORD_0015728</t>
  </si>
  <si>
    <t>ORD_0015729</t>
  </si>
  <si>
    <t>ORD_0015730</t>
  </si>
  <si>
    <t>ORD_0015731</t>
  </si>
  <si>
    <t>ORD_0015732</t>
  </si>
  <si>
    <t>ORD_0015733</t>
  </si>
  <si>
    <t>ORD_0015734</t>
  </si>
  <si>
    <t>ORD_0015735</t>
  </si>
  <si>
    <t>ORD_0015736</t>
  </si>
  <si>
    <t>ORD_0015737</t>
  </si>
  <si>
    <t>ORD_0015738</t>
  </si>
  <si>
    <t>ORD_0015739</t>
  </si>
  <si>
    <t>ORD_0015740</t>
  </si>
  <si>
    <t>ORD_0015741</t>
  </si>
  <si>
    <t>ORD_0015742</t>
  </si>
  <si>
    <t>ORD_0015743</t>
  </si>
  <si>
    <t>ORD_0015744</t>
  </si>
  <si>
    <t>ORD_0015745</t>
  </si>
  <si>
    <t>ORD_0015746</t>
  </si>
  <si>
    <t>ORD_0015747</t>
  </si>
  <si>
    <t>ORD_0015748</t>
  </si>
  <si>
    <t>ORD_0015749</t>
  </si>
  <si>
    <t>ORD_0015750</t>
  </si>
  <si>
    <t>ORD_0015751</t>
  </si>
  <si>
    <t>ORD_0015752</t>
  </si>
  <si>
    <t>ORD_0015753</t>
  </si>
  <si>
    <t>ORD_0015754</t>
  </si>
  <si>
    <t>ORD_0015755</t>
  </si>
  <si>
    <t>ORD_0015756</t>
  </si>
  <si>
    <t>ORD_0015757</t>
  </si>
  <si>
    <t>ORD_0015758</t>
  </si>
  <si>
    <t>ORD_0015759</t>
  </si>
  <si>
    <t>ORD_0015760</t>
  </si>
  <si>
    <t>ORD_0015761</t>
  </si>
  <si>
    <t>ORD_0015762</t>
  </si>
  <si>
    <t>ORD_0015763</t>
  </si>
  <si>
    <t>ORD_0015764</t>
  </si>
  <si>
    <t>ORD_0015765</t>
  </si>
  <si>
    <t>ORD_0015766</t>
  </si>
  <si>
    <t>ORD_0015767</t>
  </si>
  <si>
    <t>ORD_0015768</t>
  </si>
  <si>
    <t>ORD_0015769</t>
  </si>
  <si>
    <t>ORD_0015770</t>
  </si>
  <si>
    <t>ORD_0015771</t>
  </si>
  <si>
    <t>ORD_0015772</t>
  </si>
  <si>
    <t>ORD_0015773</t>
  </si>
  <si>
    <t>ORD_0015774</t>
  </si>
  <si>
    <t>ORD_0015775</t>
  </si>
  <si>
    <t>ORD_0015776</t>
  </si>
  <si>
    <t>ORD_0015777</t>
  </si>
  <si>
    <t>ORD_0015778</t>
  </si>
  <si>
    <t>ORD_0015779</t>
  </si>
  <si>
    <t>ORD_0015780</t>
  </si>
  <si>
    <t>ORD_0015781</t>
  </si>
  <si>
    <t>ORD_0015782</t>
  </si>
  <si>
    <t>ORD_0015783</t>
  </si>
  <si>
    <t>ORD_0015784</t>
  </si>
  <si>
    <t>ORD_0015785</t>
  </si>
  <si>
    <t>ORD_0015786</t>
  </si>
  <si>
    <t>ORD_0015787</t>
  </si>
  <si>
    <t>ORD_0015788</t>
  </si>
  <si>
    <t>ORD_0015789</t>
  </si>
  <si>
    <t>ORD_0015790</t>
  </si>
  <si>
    <t>ORD_0015791</t>
  </si>
  <si>
    <t>ORD_0015792</t>
  </si>
  <si>
    <t>ORD_0015793</t>
  </si>
  <si>
    <t>ORD_0015794</t>
  </si>
  <si>
    <t>ORD_0015795</t>
  </si>
  <si>
    <t>ORD_0015796</t>
  </si>
  <si>
    <t>ORD_0015797</t>
  </si>
  <si>
    <t>ORD_0015798</t>
  </si>
  <si>
    <t>ORD_0015799</t>
  </si>
  <si>
    <t>ORD_0015800</t>
  </si>
  <si>
    <t>ORD_0015801</t>
  </si>
  <si>
    <t>ORD_0015802</t>
  </si>
  <si>
    <t>ORD_0015803</t>
  </si>
  <si>
    <t>ORD_0015804</t>
  </si>
  <si>
    <t>ORD_0015805</t>
  </si>
  <si>
    <t>ORD_0015806</t>
  </si>
  <si>
    <t>ORD_0015807</t>
  </si>
  <si>
    <t>ORD_0015808</t>
  </si>
  <si>
    <t>ORD_0015809</t>
  </si>
  <si>
    <t>ORD_0015810</t>
  </si>
  <si>
    <t>ORD_0015811</t>
  </si>
  <si>
    <t>ORD_0015812</t>
  </si>
  <si>
    <t>ORD_0015813</t>
  </si>
  <si>
    <t>ORD_0015814</t>
  </si>
  <si>
    <t>Botol / Gelas / Mug, Mangkok Sambal / Saus, Peralatan Makan, Tempat Nasi</t>
  </si>
  <si>
    <t>ORD_0015815</t>
  </si>
  <si>
    <t>ORD_0015816</t>
  </si>
  <si>
    <t>ORD_0015817</t>
  </si>
  <si>
    <t>ORD_0015818</t>
  </si>
  <si>
    <t>ORD_0015819</t>
  </si>
  <si>
    <t>ORD_0015820</t>
  </si>
  <si>
    <t>ORD_0015821</t>
  </si>
  <si>
    <t>ORD_0015822</t>
  </si>
  <si>
    <t>ORD_0015823</t>
  </si>
  <si>
    <t>ORD_0015824</t>
  </si>
  <si>
    <t>ORD_0015825</t>
  </si>
  <si>
    <t>ORD_0015826</t>
  </si>
  <si>
    <t>ORD_0015827</t>
  </si>
  <si>
    <t>ORD_0015828</t>
  </si>
  <si>
    <t>ORD_0015829</t>
  </si>
  <si>
    <t>ORD_0015830</t>
  </si>
  <si>
    <t>ORD_0015831</t>
  </si>
  <si>
    <t>ORD_0015832</t>
  </si>
  <si>
    <t>ORD_0015833</t>
  </si>
  <si>
    <t>ORD_0015834</t>
  </si>
  <si>
    <t>ORD_0015835</t>
  </si>
  <si>
    <t>ORD_0015836</t>
  </si>
  <si>
    <t>ORD_0015837</t>
  </si>
  <si>
    <t>ORD_0015838</t>
  </si>
  <si>
    <t>ORD_0015839</t>
  </si>
  <si>
    <t>ORD_0015840</t>
  </si>
  <si>
    <t>ORD_0015841</t>
  </si>
  <si>
    <t>ORD_0015842</t>
  </si>
  <si>
    <t>ORD_0015843</t>
  </si>
  <si>
    <t>ORD_0015844</t>
  </si>
  <si>
    <t>ORD_0015845</t>
  </si>
  <si>
    <t>ORD_0015846</t>
  </si>
  <si>
    <t>ORD_0015847</t>
  </si>
  <si>
    <t>ORD_0015848</t>
  </si>
  <si>
    <t>ORD_0015849</t>
  </si>
  <si>
    <t>ORD_0015850</t>
  </si>
  <si>
    <t>ORD_0015851</t>
  </si>
  <si>
    <t>ORD_0015852</t>
  </si>
  <si>
    <t>ORD_0015853</t>
  </si>
  <si>
    <t>ORD_0015854</t>
  </si>
  <si>
    <t>ORD_0015855</t>
  </si>
  <si>
    <t>ORD_0015856</t>
  </si>
  <si>
    <t>ORD_0015857</t>
  </si>
  <si>
    <t>ORD_0015858</t>
  </si>
  <si>
    <t>ORD_0015859</t>
  </si>
  <si>
    <t>ORD_0015860</t>
  </si>
  <si>
    <t>ORD_0015861</t>
  </si>
  <si>
    <t>ORD_0015862</t>
  </si>
  <si>
    <t>ORD_0015863</t>
  </si>
  <si>
    <t>ORD_0015864</t>
  </si>
  <si>
    <t>ORD_0015865</t>
  </si>
  <si>
    <t>ORD_0015866</t>
  </si>
  <si>
    <t>ORD_0015867</t>
  </si>
  <si>
    <t>ORD_0015868</t>
  </si>
  <si>
    <t>ORD_0015869</t>
  </si>
  <si>
    <t>ORD_0015870</t>
  </si>
  <si>
    <t>ORD_0015871</t>
  </si>
  <si>
    <t>ORD_0015872</t>
  </si>
  <si>
    <t>ORD_0015873</t>
  </si>
  <si>
    <t>ORD_0015874</t>
  </si>
  <si>
    <t>ORD_0015875</t>
  </si>
  <si>
    <t>ORD_0015876</t>
  </si>
  <si>
    <t>ORD_0015877</t>
  </si>
  <si>
    <t>ORD_0015878</t>
  </si>
  <si>
    <t>ORD_0015879</t>
  </si>
  <si>
    <t>ORD_0015880</t>
  </si>
  <si>
    <t>ORD_0015881</t>
  </si>
  <si>
    <t>ORD_0015882</t>
  </si>
  <si>
    <t>ORD_0015883</t>
  </si>
  <si>
    <t>ORD_0015884</t>
  </si>
  <si>
    <t>ORD_0015885</t>
  </si>
  <si>
    <t>ORD_0015886</t>
  </si>
  <si>
    <t>ORD_0015887</t>
  </si>
  <si>
    <t>ORD_0015888</t>
  </si>
  <si>
    <t>ORD_0015889</t>
  </si>
  <si>
    <t>ORD_0015890</t>
  </si>
  <si>
    <t>ORD_0015891</t>
  </si>
  <si>
    <t>ORD_0015892</t>
  </si>
  <si>
    <t>ORD_0015893</t>
  </si>
  <si>
    <t>ORD_0015894</t>
  </si>
  <si>
    <t>ORD_0015895</t>
  </si>
  <si>
    <t>ORD_0015896</t>
  </si>
  <si>
    <t>ORD_0015897</t>
  </si>
  <si>
    <t>ORD_0015898</t>
  </si>
  <si>
    <t>ORD_0015899</t>
  </si>
  <si>
    <t>ORD_0015900</t>
  </si>
  <si>
    <t>ORD_0015901</t>
  </si>
  <si>
    <t>ORD_0015902</t>
  </si>
  <si>
    <t>ORD_0015903</t>
  </si>
  <si>
    <t>ORD_0015904</t>
  </si>
  <si>
    <t>ORD_0015905</t>
  </si>
  <si>
    <t>ORD_0015906</t>
  </si>
  <si>
    <t>ORD_0015907</t>
  </si>
  <si>
    <t>ORD_0015908</t>
  </si>
  <si>
    <t>ORD_0015909</t>
  </si>
  <si>
    <t>ORD_0015910</t>
  </si>
  <si>
    <t>ORD_0015911</t>
  </si>
  <si>
    <t>ORD_0015912</t>
  </si>
  <si>
    <t>Mangkok, Mangkok Sambal / Saus, Nampan / Tray, Other, Piring</t>
  </si>
  <si>
    <t>ORD_0015913</t>
  </si>
  <si>
    <t>ORD_0015914</t>
  </si>
  <si>
    <t>ORD_0015915</t>
  </si>
  <si>
    <t>ORD_0015916</t>
  </si>
  <si>
    <t>ORD_0015917</t>
  </si>
  <si>
    <t>ORD_0015918</t>
  </si>
  <si>
    <t>ORD_0015919</t>
  </si>
  <si>
    <t>ORD_0015920</t>
  </si>
  <si>
    <t>ORD_0015921</t>
  </si>
  <si>
    <t>ORD_0015922</t>
  </si>
  <si>
    <t>ORD_0015923</t>
  </si>
  <si>
    <t>ORD_0015924</t>
  </si>
  <si>
    <t>ORD_0015925</t>
  </si>
  <si>
    <t>ORD_0015926</t>
  </si>
  <si>
    <t>ORD_0015927</t>
  </si>
  <si>
    <t>Mangkok Sambal / Saus, Spatula</t>
  </si>
  <si>
    <t>ORD_0015928</t>
  </si>
  <si>
    <t>ORD_0015929</t>
  </si>
  <si>
    <t>ORD_0015930</t>
  </si>
  <si>
    <t>ORD_0015931</t>
  </si>
  <si>
    <t>ORD_0015932</t>
  </si>
  <si>
    <t>ORD_0015933</t>
  </si>
  <si>
    <t>ORD_0015934</t>
  </si>
  <si>
    <t>ORD_0015935</t>
  </si>
  <si>
    <t>ORD_0015936</t>
  </si>
  <si>
    <t>ORD_0015937</t>
  </si>
  <si>
    <t>ORD_0015938</t>
  </si>
  <si>
    <t>ORD_0015939</t>
  </si>
  <si>
    <t>ORD_0015940</t>
  </si>
  <si>
    <t>ORD_0015941</t>
  </si>
  <si>
    <t>ORD_0015942</t>
  </si>
  <si>
    <t>ORD_0015943</t>
  </si>
  <si>
    <t>ORD_0015944</t>
  </si>
  <si>
    <t>ORD_0015945</t>
  </si>
  <si>
    <t>ORD_0015946</t>
  </si>
  <si>
    <t>ORD_0015947</t>
  </si>
  <si>
    <t>ORD_0015948</t>
  </si>
  <si>
    <t>ORD_0015949</t>
  </si>
  <si>
    <t>ORD_0015950</t>
  </si>
  <si>
    <t>ORD_0015951</t>
  </si>
  <si>
    <t>ORD_0015952</t>
  </si>
  <si>
    <t>ORD_0015953</t>
  </si>
  <si>
    <t>ORD_0015954</t>
  </si>
  <si>
    <t>ORD_0015955</t>
  </si>
  <si>
    <t>ORD_0015956</t>
  </si>
  <si>
    <t>ORD_0015957</t>
  </si>
  <si>
    <t>ORD_0015958</t>
  </si>
  <si>
    <t>ORD_0015959</t>
  </si>
  <si>
    <t>ORD_0015960</t>
  </si>
  <si>
    <t>ORD_0015961</t>
  </si>
  <si>
    <t>ORD_0015962</t>
  </si>
  <si>
    <t>ORD_0015963</t>
  </si>
  <si>
    <t>ORD_0015964</t>
  </si>
  <si>
    <t>ORD_0015965</t>
  </si>
  <si>
    <t>ORD_0015966</t>
  </si>
  <si>
    <t>ORD_0015967</t>
  </si>
  <si>
    <t>ORD_0015968</t>
  </si>
  <si>
    <t>ORD_0015969</t>
  </si>
  <si>
    <t>ORD_0015970</t>
  </si>
  <si>
    <t>ORD_0015971</t>
  </si>
  <si>
    <t>ORD_0015972</t>
  </si>
  <si>
    <t>ORD_0015973</t>
  </si>
  <si>
    <t>ORD_0015974</t>
  </si>
  <si>
    <t>ORD_0015975</t>
  </si>
  <si>
    <t>ORD_0015976</t>
  </si>
  <si>
    <t>ORD_0015977</t>
  </si>
  <si>
    <t>ORD_0015978</t>
  </si>
  <si>
    <t>ORD_0015979</t>
  </si>
  <si>
    <t>ORD_0015980</t>
  </si>
  <si>
    <t>ORD_0015981</t>
  </si>
  <si>
    <t>ORD_0015982</t>
  </si>
  <si>
    <t>ORD_0015983</t>
  </si>
  <si>
    <t>ORD_0015984</t>
  </si>
  <si>
    <t>ORD_0015985</t>
  </si>
  <si>
    <t>ORD_0015986</t>
  </si>
  <si>
    <t>ORD_0015987</t>
  </si>
  <si>
    <t>ORD_0015988</t>
  </si>
  <si>
    <t>ORD_0015989</t>
  </si>
  <si>
    <t>ORD_0015990</t>
  </si>
  <si>
    <t>ORD_0015991</t>
  </si>
  <si>
    <t>ORD_0015992</t>
  </si>
  <si>
    <t>ORD_0015993</t>
  </si>
  <si>
    <t>ORD_0015994</t>
  </si>
  <si>
    <t>ORD_0015995</t>
  </si>
  <si>
    <t>ORD_0015996</t>
  </si>
  <si>
    <t>ORD_0015997</t>
  </si>
  <si>
    <t>ORD_0015998</t>
  </si>
  <si>
    <t>ORD_0015999</t>
  </si>
  <si>
    <t>ORD_0016000</t>
  </si>
  <si>
    <t>ORD_0016001</t>
  </si>
  <si>
    <t>ORD_0016002</t>
  </si>
  <si>
    <t>ORD_0016003</t>
  </si>
  <si>
    <t>ORD_0016004</t>
  </si>
  <si>
    <t>ORD_0016005</t>
  </si>
  <si>
    <t>ORD_0016006</t>
  </si>
  <si>
    <t>ORD_0016007</t>
  </si>
  <si>
    <t>ORD_0016008</t>
  </si>
  <si>
    <t>ORD_0016009</t>
  </si>
  <si>
    <t>ORD_0016010</t>
  </si>
  <si>
    <t>ORD_0016011</t>
  </si>
  <si>
    <t>ORD_0016012</t>
  </si>
  <si>
    <t>ORD_0016013</t>
  </si>
  <si>
    <t>ORD_0016014</t>
  </si>
  <si>
    <t>ORD_0016015</t>
  </si>
  <si>
    <t>ORD_0016016</t>
  </si>
  <si>
    <t>ORD_0016017</t>
  </si>
  <si>
    <t>ORD_0016018</t>
  </si>
  <si>
    <t>ORD_0016019</t>
  </si>
  <si>
    <t>ORD_0016020</t>
  </si>
  <si>
    <t>ORD_0016021</t>
  </si>
  <si>
    <t>ORD_0016022</t>
  </si>
  <si>
    <t>Perlengkapan Packing, Stempel / Alat Kantor</t>
  </si>
  <si>
    <t>ORD_0016023</t>
  </si>
  <si>
    <t>ORD_0016024</t>
  </si>
  <si>
    <t>ORD_0016025</t>
  </si>
  <si>
    <t>ORD_0016026</t>
  </si>
  <si>
    <t>ORD_0016027</t>
  </si>
  <si>
    <t>ORD_0016028</t>
  </si>
  <si>
    <t>ORD_0016029</t>
  </si>
  <si>
    <t>ORD_0016030</t>
  </si>
  <si>
    <t>ORD_0016031</t>
  </si>
  <si>
    <t>ORD_0016032</t>
  </si>
  <si>
    <t>ORD_0016033</t>
  </si>
  <si>
    <t>ORD_0016034</t>
  </si>
  <si>
    <t>ORD_0016035</t>
  </si>
  <si>
    <t>ORD_0016036</t>
  </si>
  <si>
    <t>ORD_0016037</t>
  </si>
  <si>
    <t>ORD_0016038</t>
  </si>
  <si>
    <t>ORD_0016039</t>
  </si>
  <si>
    <t>ORD_0016040</t>
  </si>
  <si>
    <t>ORD_0016041</t>
  </si>
  <si>
    <t>ORD_0016042</t>
  </si>
  <si>
    <t>ORD_0016043</t>
  </si>
  <si>
    <t>ORD_0016044</t>
  </si>
  <si>
    <t>ORD_0016045</t>
  </si>
  <si>
    <t>ORD_0016046</t>
  </si>
  <si>
    <t>ORD_0016047</t>
  </si>
  <si>
    <t>ORD_0016048</t>
  </si>
  <si>
    <t>ORD_0016049</t>
  </si>
  <si>
    <t>ORD_0016050</t>
  </si>
  <si>
    <t>ORD_0016051</t>
  </si>
  <si>
    <t>ORD_0016052</t>
  </si>
  <si>
    <t>ORD_0016053</t>
  </si>
  <si>
    <t>ORD_0016054</t>
  </si>
  <si>
    <t>ORD_0016055</t>
  </si>
  <si>
    <t>ORD_0016056</t>
  </si>
  <si>
    <t>ORD_0016057</t>
  </si>
  <si>
    <t>ORD_0016058</t>
  </si>
  <si>
    <t>ORD_0016059</t>
  </si>
  <si>
    <t>ORD_0016060</t>
  </si>
  <si>
    <t>ORD_0016061</t>
  </si>
  <si>
    <t>ORD_0016062</t>
  </si>
  <si>
    <t>ORD_0016063</t>
  </si>
  <si>
    <t>ORD_0016064</t>
  </si>
  <si>
    <t>ORD_0016065</t>
  </si>
  <si>
    <t>ORD_0016066</t>
  </si>
  <si>
    <t>ORD_0016067</t>
  </si>
  <si>
    <t>ORD_0016068</t>
  </si>
  <si>
    <t>ORD_0016069</t>
  </si>
  <si>
    <t>ORD_0016070</t>
  </si>
  <si>
    <t>ORD_0016071</t>
  </si>
  <si>
    <t>ORD_0016072</t>
  </si>
  <si>
    <t>ORD_0016073</t>
  </si>
  <si>
    <t>ORD_0016074</t>
  </si>
  <si>
    <t>ORD_0016075</t>
  </si>
  <si>
    <t>ORD_0016076</t>
  </si>
  <si>
    <t>ORD_0016077</t>
  </si>
  <si>
    <t>ORD_0016078</t>
  </si>
  <si>
    <t>ORD_0016079</t>
  </si>
  <si>
    <t>ORD_0016080</t>
  </si>
  <si>
    <t>ORD_0016081</t>
  </si>
  <si>
    <t>ORD_0016082</t>
  </si>
  <si>
    <t>ORD_0016083</t>
  </si>
  <si>
    <t>ORD_0016084</t>
  </si>
  <si>
    <t>ORD_0016085</t>
  </si>
  <si>
    <t>Bangku / Kursi Kecil, Botol / Gelas / Mug, Plastik / Wadah Plastik</t>
  </si>
  <si>
    <t>ORD_0016086</t>
  </si>
  <si>
    <t>ORD_0016087</t>
  </si>
  <si>
    <t>ORD_0016088</t>
  </si>
  <si>
    <t>ORD_0016089</t>
  </si>
  <si>
    <t>ORD_0016090</t>
  </si>
  <si>
    <t>ORD_0016091</t>
  </si>
  <si>
    <t>ORD_0016092</t>
  </si>
  <si>
    <t>ORD_0016093</t>
  </si>
  <si>
    <t>ORD_0016094</t>
  </si>
  <si>
    <t>ORD_0016095</t>
  </si>
  <si>
    <t>ORD_0016096</t>
  </si>
  <si>
    <t>ORD_0016097</t>
  </si>
  <si>
    <t>ORD_0016098</t>
  </si>
  <si>
    <t>ORD_0016099</t>
  </si>
  <si>
    <t>ORD_0016100</t>
  </si>
  <si>
    <t>ORD_0016101</t>
  </si>
  <si>
    <t>ORD_0016102</t>
  </si>
  <si>
    <t>ORD_0016103</t>
  </si>
  <si>
    <t>ORD_0016104</t>
  </si>
  <si>
    <t>ORD_0016105</t>
  </si>
  <si>
    <t>ORD_0016106</t>
  </si>
  <si>
    <t>ORD_0016107</t>
  </si>
  <si>
    <t>ORD_0016108</t>
  </si>
  <si>
    <t>ORD_0016109</t>
  </si>
  <si>
    <t>ORD_0016110</t>
  </si>
  <si>
    <t>ORD_0016111</t>
  </si>
  <si>
    <t>ORD_0016112</t>
  </si>
  <si>
    <t>ORD_0016113</t>
  </si>
  <si>
    <t>ORD_0016114</t>
  </si>
  <si>
    <t>ORD_0016115</t>
  </si>
  <si>
    <t>ORD_0016116</t>
  </si>
  <si>
    <t>ORD_0016117</t>
  </si>
  <si>
    <t>ORD_0016118</t>
  </si>
  <si>
    <t>ORD_0016119</t>
  </si>
  <si>
    <t>ORD_0016120</t>
  </si>
  <si>
    <t>ORD_0016121</t>
  </si>
  <si>
    <t>ORD_0016122</t>
  </si>
  <si>
    <t>ORD_0016123</t>
  </si>
  <si>
    <t>ORD_0016124</t>
  </si>
  <si>
    <t>ORD_0016125</t>
  </si>
  <si>
    <t>ORD_0016126</t>
  </si>
  <si>
    <t>ORD_0016127</t>
  </si>
  <si>
    <t>ORD_0016128</t>
  </si>
  <si>
    <t>ORD_0016129</t>
  </si>
  <si>
    <t>ORD_0016130</t>
  </si>
  <si>
    <t>ORD_0016131</t>
  </si>
  <si>
    <t>ORD_0016132</t>
  </si>
  <si>
    <t>ORD_0016133</t>
  </si>
  <si>
    <t>ORD_0016134</t>
  </si>
  <si>
    <t>ORD_0016135</t>
  </si>
  <si>
    <t>ORD_0016136</t>
  </si>
  <si>
    <t>ORD_0016137</t>
  </si>
  <si>
    <t>ORD_0016138</t>
  </si>
  <si>
    <t>ORD_0016139</t>
  </si>
  <si>
    <t>ORD_0016140</t>
  </si>
  <si>
    <t>ORD_0016141</t>
  </si>
  <si>
    <t>ORD_0016142</t>
  </si>
  <si>
    <t>ORD_0016143</t>
  </si>
  <si>
    <t>ORD_0016144</t>
  </si>
  <si>
    <t>ORD_0016145</t>
  </si>
  <si>
    <t>ORD_0016146</t>
  </si>
  <si>
    <t>ORD_0016147</t>
  </si>
  <si>
    <t>ORD_0016148</t>
  </si>
  <si>
    <t>ORD_0016149</t>
  </si>
  <si>
    <t>ORD_0016150</t>
  </si>
  <si>
    <t>ORD_0016151</t>
  </si>
  <si>
    <t>ORD_0016152</t>
  </si>
  <si>
    <t>ORD_0016153</t>
  </si>
  <si>
    <t>ORD_0016154</t>
  </si>
  <si>
    <t>ORD_0016155</t>
  </si>
  <si>
    <t>ORD_0016156</t>
  </si>
  <si>
    <t>ORD_0016157</t>
  </si>
  <si>
    <t>ORD_0016158</t>
  </si>
  <si>
    <t>ORD_0016159</t>
  </si>
  <si>
    <t>ORD_0016160</t>
  </si>
  <si>
    <t>ORD_0016161</t>
  </si>
  <si>
    <t>ORD_0016162</t>
  </si>
  <si>
    <t>ORD_0016163</t>
  </si>
  <si>
    <t>ORD_0016164</t>
  </si>
  <si>
    <t>ORD_0016165</t>
  </si>
  <si>
    <t>ORD_0016166</t>
  </si>
  <si>
    <t>ORD_0016167</t>
  </si>
  <si>
    <t>ORD_0016168</t>
  </si>
  <si>
    <t>ORD_0016169</t>
  </si>
  <si>
    <t>ORD_0016170</t>
  </si>
  <si>
    <t>ORD_0016171</t>
  </si>
  <si>
    <t>ORD_0016172</t>
  </si>
  <si>
    <t>Semua pivot memakai 1 pivot cache dari tbl_orders (syarat agar slicer bisa mengendalikan beberapa pivot).</t>
  </si>
  <si>
    <t>P1 KPI</t>
  </si>
  <si>
    <t>Order Settled</t>
  </si>
  <si>
    <t>Order Gagal</t>
  </si>
  <si>
    <t>Gagal Rate</t>
  </si>
  <si>
    <t>P2 Tren (tidak ikut slicer Tahun &amp; Bulan)</t>
  </si>
  <si>
    <t>Grand Total</t>
  </si>
  <si>
    <t>P3 Sumber pembatalan</t>
  </si>
  <si>
    <t>Order Batal</t>
  </si>
  <si>
    <t>P4 Metode (tidak ikut slicer Bulan &amp; Metode)</t>
  </si>
  <si>
    <t>P5 Kategori top 5 (tidak ikut slicer Bulan)</t>
  </si>
  <si>
    <t>P6 Alasan top 5</t>
  </si>
  <si>
    <t>Tabel bantu chart &amp; KPI. Semua angka diambil dari pivot (GETPIVOTDATA/INDEX); jangan diketik manual.</t>
  </si>
  <si>
    <t>KPI</t>
  </si>
  <si>
    <t>Nilai</t>
  </si>
  <si>
    <t>Total Order Settled</t>
  </si>
  <si>
    <t>Gagal-Revenue Rate</t>
  </si>
  <si>
    <t>Total Order Gagal</t>
  </si>
  <si>
    <t>periode</t>
  </si>
  <si>
    <t>rate</t>
  </si>
  <si>
    <t>rate_bulan_lain</t>
  </si>
  <si>
    <t>rate_mei_2025</t>
  </si>
  <si>
    <t>rata_rata</t>
  </si>
  <si>
    <t>order_batal</t>
  </si>
  <si>
    <t>Total order batal</t>
  </si>
  <si>
    <t>label</t>
  </si>
  <si>
    <t>metode</t>
  </si>
  <si>
    <t>n_settled</t>
  </si>
  <si>
    <t>di_atas_rata2</t>
  </si>
  <si>
    <t>di_bawah_rata2</t>
  </si>
  <si>
    <t>Rata-rata (metode n&gt;=30)</t>
  </si>
  <si>
    <t>kategori</t>
  </si>
  <si>
    <t>alasan</t>
  </si>
  <si>
    <t>pct_dari_total_batal</t>
  </si>
  <si>
    <t>Top 5 kumulatif</t>
  </si>
  <si>
    <t>Dashboard Analisis Pembatalan &amp; Retur: README</t>
  </si>
  <si>
    <t>Tujuan</t>
  </si>
  <si>
    <t>Mendeskripsikan pola order yang gagal menjadi revenue (Batal + Retur Penuh): tren bulanan, sumber &amp; alasan pembatalan, serta keterkaitannya dengan metode pembayaran dan kategori produk. Jenis analisis: deskriptif dan diagnostik.</t>
  </si>
  <si>
    <t>Sumber data &amp; alur</t>
  </si>
  <si>
    <t>RAW_PUBLIC_Dataset → data_cleaning.ipynb → Clean_data/master_clean_orders_FIXED.xlsx → 02_analysis.ipynb → Clean_data/analysis_dataset.xlsx → Power Query (q_orders) → tbl_orders → pivot → chart_data → dashboard.</t>
  </si>
  <si>
    <t>Refresh: Data &gt; Refresh All. Path Power Query bersifat absolut; jika folder dipindah, ubah lewat Data &gt; Queries &amp; Connections &gt; q_orders.</t>
  </si>
  <si>
    <t>Definisi</t>
  </si>
  <si>
    <t>Order settled: is_settled = 1 (status akhir sudah diketahui). 250 order 'Dalam Proses' (Nov 2025) dikeluarkan dari denominator.</t>
  </si>
  <si>
    <t>Gagal-Revenue Rate = (Batal + Retur Penuh) / order settled. Calculated field rate_gagal = is_gagal_revenue / is_settled.</t>
  </si>
  <si>
    <t>Sumber &amp; Alasan memakai basis order batal (is_cancelled = 1); retur penuh tidak termasuk karena tidak punya alasan pembatalan.</t>
  </si>
  <si>
    <t>Metode &amp; kategori hanya ditampilkan bila n ≥ 30 order settled (dihitung atas seluruh 23 bulan). Kategori: hanya order 1 kategori.</t>
  </si>
  <si>
    <t>Hubungan slicer</t>
  </si>
  <si>
    <t>Filter Tahun: KPI, Sumber, Metode, Kategori, Alasan. Filter Bulan: KPI, Sumber, Alasan. Filter Metode Bayar: KPI, Tren, Sumber, Kategori, Alasan.</t>
  </si>
  <si>
    <t>Tren tidak ikut Tahun/Bulan agar konteks 23 bulan tetap utuh. Chart Metode tidak ikut slicer Metode karena fungsinya membandingkan semua metode.</t>
  </si>
  <si>
    <t>Batasan metodologi</t>
  </si>
  <si>
    <t>1. Kerugian Rupiah tidak dihitung: total_pembayaran_idr tidak konsisten setelah retur (retur penuh kadang 0, kadang tetap nilai awal).</t>
  </si>
  <si>
    <t>2. waktu_pesanan sebagian berupa proxy (jadwal kirim batch), sehingga hanya dipakai untuk agregasi bulanan (bulan_file), tidak untuk analisis jam/hari.</t>
  </si>
  <si>
    <t>3. 724 order dengan opsi pengiriman generik (tanpa kurir) selalu berstatus Batal karena efek pencatatan. Order ini tetap dihitung di KPI, tetapi dikecualikan dari analisis opsi pengiriman.</t>
  </si>
  <si>
    <t>4. Jumlah retur sangat sedikit (118 order) dan kolom retur Jan 2024 kosong, sehingga retur hanya menjadi catatan sekunder.</t>
  </si>
  <si>
    <t>5. Label alasan dengan arti sama digabung dari 18 menjadi 16 label. Pemetaan lengkap ada di 02_analysis.ipynb bagian 2.</t>
  </si>
  <si>
    <t>6. Temuan menunjukkan keterkaitan antarvariabel dan tidak membuktikan hubungan sebab-akibat.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</si>
</sst>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21]mmm"/>
  </numFmts>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Segoe UI"/>
      <family val="2"/>
    </font>
    <font>
      <b/>
      <sz val="14"/>
      <color theme="1"/>
      <name val="Segoe UI"/>
      <family val="2"/>
    </font>
    <font>
      <sz val="10"/>
      <color theme="1"/>
      <name val="Segoe UI"/>
      <family val="2"/>
    </font>
    <font>
      <b/>
      <sz val="10"/>
      <color theme="1"/>
      <name val="Segoe UI"/>
      <family val="2"/>
    </font>
  </fonts>
  <fills count="3">
    <fill>
      <patternFill patternType="none"/>
    </fill>
    <fill>
      <patternFill patternType="gray125"/>
    </fill>
    <fill>
      <patternFill patternType="solid">
        <fgColor rgb="FFD5DCE6"/>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64" fontId="0" fillId="0" borderId="0" xfId="0" applyNumberFormat="1"/>
    <xf numFmtId="0" fontId="1" fillId="0" borderId="0" xfId="0" applyFont="1"/>
    <xf numFmtId="10" fontId="0" fillId="0" borderId="0" xfId="0" applyNumberFormat="1"/>
    <xf numFmtId="0" fontId="0" fillId="0" borderId="0" xfId="0" pivotButton="1"/>
    <xf numFmtId="0" fontId="0" fillId="0" borderId="0" xfId="0" applyAlignment="1">
      <alignment horizontal="left"/>
    </xf>
    <xf numFmtId="3" fontId="0" fillId="0" borderId="0" xfId="0" applyNumberFormat="1"/>
    <xf numFmtId="49" fontId="0" fillId="0" borderId="0" xfId="0" applyNumberFormat="1"/>
    <xf numFmtId="0" fontId="3" fillId="2" borderId="0" xfId="0" applyFont="1" applyFill="1"/>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21]m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1">
                <a:solidFill>
                  <a:srgbClr val="1F2430"/>
                </a:solidFill>
              </a:defRPr>
            </a:pPr>
            <a:r>
              <a:rPr lang="en-GB" sz="1200" b="1">
                <a:solidFill>
                  <a:srgbClr val="1F2430"/>
                </a:solidFill>
              </a:rPr>
              <a:t>Tren Gagal-Revenue Rate Bulanan
</a:t>
            </a:r>
            <a:r>
              <a:rPr lang="en-GB" sz="900" b="0">
                <a:solidFill>
                  <a:srgbClr val="4B5563"/>
                </a:solidFill>
              </a:rPr>
              <a:t>Persentase order settled yang batal atau retur penuh. Hanya dipengaruhi filter Metode Bayar.</a:t>
            </a:r>
          </a:p>
        </c:rich>
      </c:tx>
      <c:layout>
        <c:manualLayout>
          <c:xMode val="edge"/>
          <c:yMode val="edge"/>
          <c:x val="1.0169491525423728E-2"/>
          <c:y val="2.5000000000000001E-2"/>
        </c:manualLayout>
      </c:layout>
      <c:overlay val="0"/>
    </c:title>
    <c:autoTitleDeleted val="0"/>
    <c:plotArea>
      <c:layout/>
      <c:barChart>
        <c:barDir val="col"/>
        <c:grouping val="clustered"/>
        <c:varyColors val="0"/>
        <c:ser>
          <c:idx val="0"/>
          <c:order val="0"/>
          <c:tx>
            <c:v>Rate bulanan</c:v>
          </c:tx>
          <c:spPr>
            <a:solidFill>
              <a:srgbClr val="E8426B"/>
            </a:solidFill>
          </c:spPr>
          <c:invertIfNegative val="0"/>
          <c:cat>
            <c:strRef>
              <c:f>chart_data!$A$10:$A$32</c:f>
              <c:strCache>
                <c:ptCount val="2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strCache>
            </c:strRef>
          </c:cat>
          <c:val>
            <c:numRef>
              <c:f>chart_data!$C$10:$C$32</c:f>
              <c:numCache>
                <c:formatCode>0.00%</c:formatCode>
                <c:ptCount val="23"/>
                <c:pt idx="0">
                  <c:v>0.14849187935034802</c:v>
                </c:pt>
                <c:pt idx="1">
                  <c:v>0.16195372750642673</c:v>
                </c:pt>
                <c:pt idx="2">
                  <c:v>0.141280353200883</c:v>
                </c:pt>
                <c:pt idx="3">
                  <c:v>0.18292682926829268</c:v>
                </c:pt>
                <c:pt idx="4">
                  <c:v>0.15645161290322582</c:v>
                </c:pt>
                <c:pt idx="5">
                  <c:v>0.12769010043041606</c:v>
                </c:pt>
                <c:pt idx="6">
                  <c:v>0.12362204724409449</c:v>
                </c:pt>
                <c:pt idx="7">
                  <c:v>0.15467904098994587</c:v>
                </c:pt>
                <c:pt idx="8">
                  <c:v>0.14425645592163847</c:v>
                </c:pt>
                <c:pt idx="9">
                  <c:v>0.13557929334428923</c:v>
                </c:pt>
                <c:pt idx="10">
                  <c:v>0.14271938283510124</c:v>
                </c:pt>
                <c:pt idx="11">
                  <c:v>0.14250411861614498</c:v>
                </c:pt>
                <c:pt idx="12">
                  <c:v>0.13304347826086957</c:v>
                </c:pt>
                <c:pt idx="13">
                  <c:v>0.13584117032392895</c:v>
                </c:pt>
                <c:pt idx="14">
                  <c:v>0.18471337579617833</c:v>
                </c:pt>
                <c:pt idx="15">
                  <c:v>0.1796116504854369</c:v>
                </c:pt>
                <c:pt idx="16">
                  <c:v>#N/A</c:v>
                </c:pt>
                <c:pt idx="17">
                  <c:v>0.16260162601626016</c:v>
                </c:pt>
                <c:pt idx="18">
                  <c:v>0.12140992167101827</c:v>
                </c:pt>
                <c:pt idx="19">
                  <c:v>9.5541401273885357E-2</c:v>
                </c:pt>
                <c:pt idx="20">
                  <c:v>0.10698496905393456</c:v>
                </c:pt>
                <c:pt idx="21">
                  <c:v>0.1012448132780083</c:v>
                </c:pt>
                <c:pt idx="22">
                  <c:v>0.12372304199772985</c:v>
                </c:pt>
              </c:numCache>
            </c:numRef>
          </c:val>
          <c:extLst>
            <c:ext xmlns:c16="http://schemas.microsoft.com/office/drawing/2014/chart" uri="{C3380CC4-5D6E-409C-BE32-E72D297353CC}">
              <c16:uniqueId val="{00000000-55F5-4E17-BA35-87C539A12B36}"/>
            </c:ext>
          </c:extLst>
        </c:ser>
        <c:ser>
          <c:idx val="1"/>
          <c:order val="1"/>
          <c:tx>
            <c:v>Mei 2025 (tertinggi)</c:v>
          </c:tx>
          <c:spPr>
            <a:solidFill>
              <a:srgbClr val="B5123A"/>
            </a:solidFill>
          </c:spPr>
          <c:invertIfNegative val="0"/>
          <c:dLbls>
            <c:numFmt formatCode="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chart_data!$A$10:$A$32</c:f>
              <c:strCache>
                <c:ptCount val="2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strCache>
            </c:strRef>
          </c:cat>
          <c:val>
            <c:numRef>
              <c:f>chart_data!$D$10:$D$32</c:f>
              <c:numCache>
                <c:formatCode>0.00%</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0.22100122100122099</c:v>
                </c:pt>
                <c:pt idx="17">
                  <c:v>#N/A</c:v>
                </c:pt>
                <c:pt idx="18">
                  <c:v>#N/A</c:v>
                </c:pt>
                <c:pt idx="19">
                  <c:v>#N/A</c:v>
                </c:pt>
                <c:pt idx="20">
                  <c:v>#N/A</c:v>
                </c:pt>
                <c:pt idx="21">
                  <c:v>#N/A</c:v>
                </c:pt>
                <c:pt idx="22">
                  <c:v>#N/A</c:v>
                </c:pt>
              </c:numCache>
            </c:numRef>
          </c:val>
          <c:extLst>
            <c:ext xmlns:c16="http://schemas.microsoft.com/office/drawing/2014/chart" uri="{C3380CC4-5D6E-409C-BE32-E72D297353CC}">
              <c16:uniqueId val="{00000001-55F5-4E17-BA35-87C539A12B36}"/>
            </c:ext>
          </c:extLst>
        </c:ser>
        <c:dLbls>
          <c:showLegendKey val="0"/>
          <c:showVal val="0"/>
          <c:showCatName val="0"/>
          <c:showSerName val="0"/>
          <c:showPercent val="0"/>
          <c:showBubbleSize val="0"/>
        </c:dLbls>
        <c:gapWidth val="45"/>
        <c:overlap val="100"/>
        <c:axId val="929131183"/>
        <c:axId val="906418351"/>
      </c:barChart>
      <c:lineChart>
        <c:grouping val="standard"/>
        <c:varyColors val="0"/>
        <c:ser>
          <c:idx val="2"/>
          <c:order val="2"/>
          <c:tx>
            <c:v>Rata-rata periode</c:v>
          </c:tx>
          <c:spPr>
            <a:ln w="15875">
              <a:solidFill>
                <a:srgbClr val="9CA3AF"/>
              </a:solidFill>
              <a:prstDash val="dash"/>
            </a:ln>
          </c:spPr>
          <c:marker>
            <c:symbol val="none"/>
          </c:marker>
          <c:cat>
            <c:strRef>
              <c:f>chart_data!$A$10:$A$32</c:f>
              <c:strCache>
                <c:ptCount val="23"/>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strCache>
            </c:strRef>
          </c:cat>
          <c:val>
            <c:numRef>
              <c:f>chart_data!$E$10:$E$32</c:f>
              <c:numCache>
                <c:formatCode>0.00%</c:formatCode>
                <c:ptCount val="23"/>
                <c:pt idx="0">
                  <c:v>0.14066686513843404</c:v>
                </c:pt>
                <c:pt idx="1">
                  <c:v>0.14066686513843404</c:v>
                </c:pt>
                <c:pt idx="2">
                  <c:v>0.14066686513843404</c:v>
                </c:pt>
                <c:pt idx="3">
                  <c:v>0.14066686513843404</c:v>
                </c:pt>
                <c:pt idx="4">
                  <c:v>0.14066686513843404</c:v>
                </c:pt>
                <c:pt idx="5">
                  <c:v>0.14066686513843404</c:v>
                </c:pt>
                <c:pt idx="6">
                  <c:v>0.14066686513843404</c:v>
                </c:pt>
                <c:pt idx="7">
                  <c:v>0.14066686513843404</c:v>
                </c:pt>
                <c:pt idx="8">
                  <c:v>0.14066686513843404</c:v>
                </c:pt>
                <c:pt idx="9">
                  <c:v>0.14066686513843404</c:v>
                </c:pt>
                <c:pt idx="10">
                  <c:v>0.14066686513843404</c:v>
                </c:pt>
                <c:pt idx="11">
                  <c:v>0.14066686513843404</c:v>
                </c:pt>
                <c:pt idx="12">
                  <c:v>0.14066686513843404</c:v>
                </c:pt>
                <c:pt idx="13">
                  <c:v>0.14066686513843404</c:v>
                </c:pt>
                <c:pt idx="14">
                  <c:v>0.14066686513843404</c:v>
                </c:pt>
                <c:pt idx="15">
                  <c:v>0.14066686513843404</c:v>
                </c:pt>
                <c:pt idx="16">
                  <c:v>0.14066686513843404</c:v>
                </c:pt>
                <c:pt idx="17">
                  <c:v>0.14066686513843404</c:v>
                </c:pt>
                <c:pt idx="18">
                  <c:v>0.14066686513843404</c:v>
                </c:pt>
                <c:pt idx="19">
                  <c:v>0.14066686513843404</c:v>
                </c:pt>
                <c:pt idx="20">
                  <c:v>0.14066686513843404</c:v>
                </c:pt>
                <c:pt idx="21">
                  <c:v>0.14066686513843404</c:v>
                </c:pt>
                <c:pt idx="22">
                  <c:v>0.14066686513843404</c:v>
                </c:pt>
              </c:numCache>
            </c:numRef>
          </c:val>
          <c:smooth val="0"/>
          <c:extLst>
            <c:ext xmlns:c16="http://schemas.microsoft.com/office/drawing/2014/chart" uri="{C3380CC4-5D6E-409C-BE32-E72D297353CC}">
              <c16:uniqueId val="{00000002-55F5-4E17-BA35-87C539A12B36}"/>
            </c:ext>
          </c:extLst>
        </c:ser>
        <c:dLbls>
          <c:showLegendKey val="0"/>
          <c:showVal val="0"/>
          <c:showCatName val="0"/>
          <c:showSerName val="0"/>
          <c:showPercent val="0"/>
          <c:showBubbleSize val="0"/>
        </c:dLbls>
        <c:marker val="1"/>
        <c:smooth val="0"/>
        <c:axId val="929131183"/>
        <c:axId val="906418351"/>
      </c:lineChart>
      <c:catAx>
        <c:axId val="929131183"/>
        <c:scaling>
          <c:orientation val="minMax"/>
        </c:scaling>
        <c:delete val="0"/>
        <c:axPos val="b"/>
        <c:numFmt formatCode="General" sourceLinked="1"/>
        <c:majorTickMark val="out"/>
        <c:minorTickMark val="none"/>
        <c:tickLblPos val="nextTo"/>
        <c:spPr>
          <a:ln>
            <a:solidFill>
              <a:srgbClr val="D1D5DB"/>
            </a:solidFill>
          </a:ln>
        </c:spPr>
        <c:txPr>
          <a:bodyPr rot="-2700000" vert="horz"/>
          <a:lstStyle/>
          <a:p>
            <a:pPr>
              <a:defRPr/>
            </a:pPr>
            <a:endParaRPr lang="en-US"/>
          </a:p>
        </c:txPr>
        <c:crossAx val="906418351"/>
        <c:crosses val="autoZero"/>
        <c:auto val="1"/>
        <c:lblAlgn val="ctr"/>
        <c:lblOffset val="100"/>
        <c:noMultiLvlLbl val="0"/>
      </c:catAx>
      <c:valAx>
        <c:axId val="906418351"/>
        <c:scaling>
          <c:orientation val="minMax"/>
          <c:min val="0"/>
        </c:scaling>
        <c:delete val="0"/>
        <c:axPos val="l"/>
        <c:majorGridlines>
          <c:spPr>
            <a:ln>
              <a:solidFill>
                <a:srgbClr val="E5E7EB"/>
              </a:solidFill>
            </a:ln>
          </c:spPr>
        </c:majorGridlines>
        <c:numFmt formatCode="0%" sourceLinked="0"/>
        <c:majorTickMark val="out"/>
        <c:minorTickMark val="none"/>
        <c:tickLblPos val="nextTo"/>
        <c:spPr>
          <a:no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crossAx val="929131183"/>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900">
          <a:solidFill>
            <a:srgbClr val="1F2430"/>
          </a:solidFill>
          <a:latin typeface="Segoe UI"/>
          <a:ea typeface="Segoe UI"/>
          <a:cs typeface="Segoe U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1">
                <a:solidFill>
                  <a:srgbClr val="1F2430"/>
                </a:solidFill>
              </a:defRPr>
            </a:pPr>
            <a:r>
              <a:rPr lang="en-GB" sz="1200" b="1">
                <a:solidFill>
                  <a:srgbClr val="1F2430"/>
                </a:solidFill>
              </a:rPr>
              <a:t>Sumber Pembatalan
</a:t>
            </a:r>
            <a:r>
              <a:rPr lang="en-GB" sz="900" b="0">
                <a:solidFill>
                  <a:srgbClr val="4B5563"/>
                </a:solidFill>
              </a:rPr>
              <a:t>Komposisi dari total order batal (tidak termasuk retur penuh).</a:t>
            </a:r>
          </a:p>
        </c:rich>
      </c:tx>
      <c:layout>
        <c:manualLayout>
          <c:xMode val="edge"/>
          <c:yMode val="edge"/>
          <c:x val="2.0512820512820513E-2"/>
          <c:y val="2.8571428571428571E-2"/>
        </c:manualLayout>
      </c:layout>
      <c:overlay val="0"/>
    </c:title>
    <c:autoTitleDeleted val="0"/>
    <c:plotArea>
      <c:layout/>
      <c:doughnutChart>
        <c:varyColors val="1"/>
        <c:ser>
          <c:idx val="0"/>
          <c:order val="0"/>
          <c:tx>
            <c:v>Sumber</c:v>
          </c:tx>
          <c:dPt>
            <c:idx val="0"/>
            <c:bubble3D val="0"/>
            <c:spPr>
              <a:solidFill>
                <a:srgbClr val="E8426B"/>
              </a:solidFill>
            </c:spPr>
            <c:extLst>
              <c:ext xmlns:c16="http://schemas.microsoft.com/office/drawing/2014/chart" uri="{C3380CC4-5D6E-409C-BE32-E72D297353CC}">
                <c16:uniqueId val="{00000001-B466-4225-A81D-47D0B9B18055}"/>
              </c:ext>
            </c:extLst>
          </c:dPt>
          <c:dPt>
            <c:idx val="1"/>
            <c:bubble3D val="0"/>
            <c:spPr>
              <a:solidFill>
                <a:srgbClr val="2BB3A0"/>
              </a:solidFill>
            </c:spPr>
            <c:extLst>
              <c:ext xmlns:c16="http://schemas.microsoft.com/office/drawing/2014/chart" uri="{C3380CC4-5D6E-409C-BE32-E72D297353CC}">
                <c16:uniqueId val="{00000002-B466-4225-A81D-47D0B9B18055}"/>
              </c:ext>
            </c:extLst>
          </c:dPt>
          <c:dPt>
            <c:idx val="2"/>
            <c:bubble3D val="0"/>
            <c:spPr>
              <a:solidFill>
                <a:srgbClr val="9CA3AF"/>
              </a:solidFill>
            </c:spPr>
            <c:extLst>
              <c:ext xmlns:c16="http://schemas.microsoft.com/office/drawing/2014/chart" uri="{C3380CC4-5D6E-409C-BE32-E72D297353CC}">
                <c16:uniqueId val="{00000003-B466-4225-A81D-47D0B9B18055}"/>
              </c:ext>
            </c:extLst>
          </c:dPt>
          <c:dLbls>
            <c:numFmt formatCode="0.0%" sourceLinked="0"/>
            <c:spPr>
              <a:noFill/>
              <a:ln>
                <a:noFill/>
              </a:ln>
              <a:effectLst/>
            </c:spPr>
            <c:showLegendKey val="0"/>
            <c:showVal val="0"/>
            <c:showCatName val="0"/>
            <c:showSerName val="0"/>
            <c:showPercent val="1"/>
            <c:showBubbleSize val="0"/>
            <c:showLeaderLines val="0"/>
            <c:extLst>
              <c:ext xmlns:c15="http://schemas.microsoft.com/office/drawing/2012/chart" uri="{CE6537A1-D6FC-4f65-9D91-7224C49458BB}"/>
            </c:extLst>
          </c:dLbls>
          <c:cat>
            <c:strRef>
              <c:f>chart_data!$A$36:$A$38</c:f>
              <c:strCache>
                <c:ptCount val="3"/>
                <c:pt idx="0">
                  <c:v>Pembeli</c:v>
                </c:pt>
                <c:pt idx="1">
                  <c:v>Sistem/Penjual (Otomatis)</c:v>
                </c:pt>
                <c:pt idx="2">
                  <c:v>Penjual (Manual)</c:v>
                </c:pt>
              </c:strCache>
            </c:strRef>
          </c:cat>
          <c:val>
            <c:numRef>
              <c:f>chart_data!$B$36:$B$38</c:f>
              <c:numCache>
                <c:formatCode>General</c:formatCode>
                <c:ptCount val="3"/>
                <c:pt idx="0">
                  <c:v>1844</c:v>
                </c:pt>
                <c:pt idx="1">
                  <c:v>880</c:v>
                </c:pt>
                <c:pt idx="2">
                  <c:v>14</c:v>
                </c:pt>
              </c:numCache>
            </c:numRef>
          </c:val>
          <c:extLst>
            <c:ext xmlns:c16="http://schemas.microsoft.com/office/drawing/2014/chart" uri="{C3380CC4-5D6E-409C-BE32-E72D297353CC}">
              <c16:uniqueId val="{00000000-B466-4225-A81D-47D0B9B18055}"/>
            </c:ext>
          </c:extLst>
        </c:ser>
        <c:dLbls>
          <c:showLegendKey val="0"/>
          <c:showVal val="0"/>
          <c:showCatName val="0"/>
          <c:showSerName val="0"/>
          <c:showPercent val="0"/>
          <c:showBubbleSize val="0"/>
          <c:showLeaderLines val="0"/>
        </c:dLbls>
        <c:firstSliceAng val="0"/>
        <c:holeSize val="58"/>
      </c:doughnutChart>
    </c:plotArea>
    <c:legend>
      <c:legendPos val="r"/>
      <c:overlay val="0"/>
      <c:txPr>
        <a:bodyPr/>
        <a:lstStyle/>
        <a:p>
          <a:pPr>
            <a:defRPr sz="10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900">
          <a:solidFill>
            <a:srgbClr val="1F2430"/>
          </a:solidFill>
          <a:latin typeface="Segoe UI"/>
          <a:ea typeface="Segoe UI"/>
          <a:cs typeface="Segoe U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1">
                <a:solidFill>
                  <a:srgbClr val="1F2430"/>
                </a:solidFill>
              </a:defRPr>
            </a:pPr>
            <a:r>
              <a:rPr lang="en-GB" sz="1200" b="1">
                <a:solidFill>
                  <a:srgbClr val="1F2430"/>
                </a:solidFill>
              </a:rPr>
              <a:t>Gagal-Revenue Rate per Metode Pembayaran
</a:t>
            </a:r>
            <a:r>
              <a:rPr lang="en-GB" sz="900" b="0">
                <a:solidFill>
                  <a:srgbClr val="4B5563"/>
                </a:solidFill>
              </a:rPr>
              <a:t>Metode dengan minimal 30 order. Tidak dipengaruhi filter Bulan dan Metode Bayar.</a:t>
            </a:r>
          </a:p>
        </c:rich>
      </c:tx>
      <c:layout>
        <c:manualLayout>
          <c:xMode val="edge"/>
          <c:yMode val="edge"/>
          <c:x val="2.0512820512820513E-2"/>
          <c:y val="2.8571428571428571E-2"/>
        </c:manualLayout>
      </c:layout>
      <c:overlay val="0"/>
    </c:title>
    <c:autoTitleDeleted val="0"/>
    <c:plotArea>
      <c:layout/>
      <c:barChart>
        <c:barDir val="bar"/>
        <c:grouping val="clustered"/>
        <c:varyColors val="0"/>
        <c:ser>
          <c:idx val="0"/>
          <c:order val="0"/>
          <c:tx>
            <c:v>Di atas rata-rata</c:v>
          </c:tx>
          <c:spPr>
            <a:solidFill>
              <a:srgbClr val="E8426B"/>
            </a:solidFill>
          </c:spPr>
          <c:invertIfNegative val="0"/>
          <c:dLbls>
            <c:numFmt formatCode="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chart_data!$A$43:$A$50</c:f>
              <c:strCache>
                <c:ptCount val="8"/>
                <c:pt idx="0">
                  <c:v>Indomaret/i.Saku</c:v>
                </c:pt>
                <c:pt idx="1">
                  <c:v>Alfamart/Alfamidi/Dan+Dan</c:v>
                </c:pt>
                <c:pt idx="2">
                  <c:v>Online Payment</c:v>
                </c:pt>
                <c:pt idx="3">
                  <c:v>SPayLater</c:v>
                </c:pt>
                <c:pt idx="4">
                  <c:v>Kartu Kredit/Debit</c:v>
                </c:pt>
                <c:pt idx="5">
                  <c:v>COD (Bayar di Tempat)</c:v>
                </c:pt>
                <c:pt idx="6">
                  <c:v>SeaBank Bayar Instan</c:v>
                </c:pt>
                <c:pt idx="7">
                  <c:v>Saldo ShopeePay</c:v>
                </c:pt>
              </c:strCache>
            </c:strRef>
          </c:cat>
          <c:val>
            <c:numRef>
              <c:f>chart_data!$E$43:$E$50</c:f>
              <c:numCache>
                <c:formatCode>0.00%</c:formatCode>
                <c:ptCount val="8"/>
                <c:pt idx="0">
                  <c:v>0.5</c:v>
                </c:pt>
                <c:pt idx="1">
                  <c:v>0.45714285714285713</c:v>
                </c:pt>
                <c:pt idx="2">
                  <c:v>0.18934719064631375</c:v>
                </c:pt>
                <c:pt idx="3">
                  <c:v>0.15592515592515593</c:v>
                </c:pt>
                <c:pt idx="4">
                  <c:v>0.14414414414414414</c:v>
                </c:pt>
                <c:pt idx="5">
                  <c:v>#N/A</c:v>
                </c:pt>
                <c:pt idx="6">
                  <c:v>#N/A</c:v>
                </c:pt>
                <c:pt idx="7">
                  <c:v>#N/A</c:v>
                </c:pt>
              </c:numCache>
            </c:numRef>
          </c:val>
          <c:extLst>
            <c:ext xmlns:c16="http://schemas.microsoft.com/office/drawing/2014/chart" uri="{C3380CC4-5D6E-409C-BE32-E72D297353CC}">
              <c16:uniqueId val="{00000000-AA2C-4483-8722-57746DB924F1}"/>
            </c:ext>
          </c:extLst>
        </c:ser>
        <c:ser>
          <c:idx val="1"/>
          <c:order val="1"/>
          <c:tx>
            <c:v>Di bawah rata-rata</c:v>
          </c:tx>
          <c:spPr>
            <a:solidFill>
              <a:srgbClr val="2BB3A0"/>
            </a:solidFill>
          </c:spPr>
          <c:invertIfNegative val="0"/>
          <c:dLbls>
            <c:numFmt formatCode="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chart_data!$A$43:$A$50</c:f>
              <c:strCache>
                <c:ptCount val="8"/>
                <c:pt idx="0">
                  <c:v>Indomaret/i.Saku</c:v>
                </c:pt>
                <c:pt idx="1">
                  <c:v>Alfamart/Alfamidi/Dan+Dan</c:v>
                </c:pt>
                <c:pt idx="2">
                  <c:v>Online Payment</c:v>
                </c:pt>
                <c:pt idx="3">
                  <c:v>SPayLater</c:v>
                </c:pt>
                <c:pt idx="4">
                  <c:v>Kartu Kredit/Debit</c:v>
                </c:pt>
                <c:pt idx="5">
                  <c:v>COD (Bayar di Tempat)</c:v>
                </c:pt>
                <c:pt idx="6">
                  <c:v>SeaBank Bayar Instan</c:v>
                </c:pt>
                <c:pt idx="7">
                  <c:v>Saldo ShopeePay</c:v>
                </c:pt>
              </c:strCache>
            </c:strRef>
          </c:cat>
          <c:val>
            <c:numRef>
              <c:f>chart_data!$F$43:$F$50</c:f>
              <c:numCache>
                <c:formatCode>0.00%</c:formatCode>
                <c:ptCount val="8"/>
                <c:pt idx="0">
                  <c:v>#N/A</c:v>
                </c:pt>
                <c:pt idx="1">
                  <c:v>#N/A</c:v>
                </c:pt>
                <c:pt idx="2">
                  <c:v>#N/A</c:v>
                </c:pt>
                <c:pt idx="3">
                  <c:v>#N/A</c:v>
                </c:pt>
                <c:pt idx="4">
                  <c:v>#N/A</c:v>
                </c:pt>
                <c:pt idx="5">
                  <c:v>0.13826164874551972</c:v>
                </c:pt>
                <c:pt idx="6">
                  <c:v>0.1317157712305026</c:v>
                </c:pt>
                <c:pt idx="7">
                  <c:v>9.4091290954914586E-2</c:v>
                </c:pt>
              </c:numCache>
            </c:numRef>
          </c:val>
          <c:extLst>
            <c:ext xmlns:c16="http://schemas.microsoft.com/office/drawing/2014/chart" uri="{C3380CC4-5D6E-409C-BE32-E72D297353CC}">
              <c16:uniqueId val="{00000001-AA2C-4483-8722-57746DB924F1}"/>
            </c:ext>
          </c:extLst>
        </c:ser>
        <c:dLbls>
          <c:showLegendKey val="0"/>
          <c:showVal val="0"/>
          <c:showCatName val="0"/>
          <c:showSerName val="0"/>
          <c:showPercent val="0"/>
          <c:showBubbleSize val="0"/>
        </c:dLbls>
        <c:gapWidth val="40"/>
        <c:overlap val="100"/>
        <c:axId val="929163199"/>
        <c:axId val="906415951"/>
      </c:barChart>
      <c:catAx>
        <c:axId val="929163199"/>
        <c:scaling>
          <c:orientation val="maxMin"/>
        </c:scaling>
        <c:delete val="0"/>
        <c:axPos val="l"/>
        <c:numFmt formatCode="General" sourceLinked="1"/>
        <c:majorTickMark val="out"/>
        <c:minorTickMark val="none"/>
        <c:tickLblPos val="nextTo"/>
        <c:spPr>
          <a:ln>
            <a:solidFill>
              <a:srgbClr val="D1D5DB"/>
            </a:solidFill>
          </a:ln>
        </c:spPr>
        <c:crossAx val="906415951"/>
        <c:crosses val="autoZero"/>
        <c:auto val="1"/>
        <c:lblAlgn val="ctr"/>
        <c:lblOffset val="100"/>
        <c:noMultiLvlLbl val="0"/>
      </c:catAx>
      <c:valAx>
        <c:axId val="906415951"/>
        <c:scaling>
          <c:orientation val="minMax"/>
          <c:min val="0"/>
        </c:scaling>
        <c:delete val="0"/>
        <c:axPos val="t"/>
        <c:numFmt formatCode="0.00%" sourceLinked="1"/>
        <c:majorTickMark val="out"/>
        <c:minorTickMark val="none"/>
        <c:tickLblPos val="none"/>
        <c:spPr>
          <a:no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crossAx val="929163199"/>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900">
          <a:solidFill>
            <a:srgbClr val="1F2430"/>
          </a:solidFill>
          <a:latin typeface="Segoe UI"/>
          <a:ea typeface="Segoe UI"/>
          <a:cs typeface="Segoe U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1">
                <a:solidFill>
                  <a:srgbClr val="1F2430"/>
                </a:solidFill>
              </a:defRPr>
            </a:pPr>
            <a:r>
              <a:rPr lang="en-GB" sz="1200" b="1">
                <a:solidFill>
                  <a:srgbClr val="1F2430"/>
                </a:solidFill>
              </a:rPr>
              <a:t>Top 5 Kategori Rawan Gagal
</a:t>
            </a:r>
            <a:r>
              <a:rPr lang="en-GB" sz="900" b="0">
                <a:solidFill>
                  <a:srgbClr val="4B5563"/>
                </a:solidFill>
              </a:rPr>
              <a:t>Order dengan satu kategori produk, minimal 30 order. Tidak dipengaruhi filter Bulan.</a:t>
            </a:r>
          </a:p>
        </c:rich>
      </c:tx>
      <c:layout>
        <c:manualLayout>
          <c:xMode val="edge"/>
          <c:yMode val="edge"/>
          <c:x val="2.0512820512820513E-2"/>
          <c:y val="0.03"/>
        </c:manualLayout>
      </c:layout>
      <c:overlay val="0"/>
    </c:title>
    <c:autoTitleDeleted val="0"/>
    <c:plotArea>
      <c:layout/>
      <c:barChart>
        <c:barDir val="bar"/>
        <c:grouping val="clustered"/>
        <c:varyColors val="0"/>
        <c:ser>
          <c:idx val="0"/>
          <c:order val="0"/>
          <c:tx>
            <c:v>Gagal-Revenue Rate</c:v>
          </c:tx>
          <c:spPr>
            <a:solidFill>
              <a:srgbClr val="2BB3A0"/>
            </a:solidFill>
          </c:spPr>
          <c:invertIfNegative val="0"/>
          <c:dLbls>
            <c:numFmt formatCode="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chart_data!$A$56:$A$60</c:f>
              <c:strCache>
                <c:ptCount val="5"/>
                <c:pt idx="0">
                  <c:v>Pengolah Bumbu / Sayur</c:v>
                </c:pt>
                <c:pt idx="1">
                  <c:v>Rak / Rak Serbaguna</c:v>
                </c:pt>
                <c:pt idx="2">
                  <c:v>Stempel / Alat Kantor</c:v>
                </c:pt>
                <c:pt idx="3">
                  <c:v>Piring</c:v>
                </c:pt>
                <c:pt idx="4">
                  <c:v>Plastik / Wadah Plastik</c:v>
                </c:pt>
              </c:strCache>
            </c:strRef>
          </c:cat>
          <c:val>
            <c:numRef>
              <c:f>chart_data!$D$56:$D$60</c:f>
              <c:numCache>
                <c:formatCode>0.00%</c:formatCode>
                <c:ptCount val="5"/>
                <c:pt idx="0">
                  <c:v>0.32258064516129031</c:v>
                </c:pt>
                <c:pt idx="1">
                  <c:v>0.31866197183098594</c:v>
                </c:pt>
                <c:pt idx="2">
                  <c:v>0.25641025641025639</c:v>
                </c:pt>
                <c:pt idx="3">
                  <c:v>0.24822695035460993</c:v>
                </c:pt>
                <c:pt idx="4">
                  <c:v>0.24299065420560748</c:v>
                </c:pt>
              </c:numCache>
            </c:numRef>
          </c:val>
          <c:extLst>
            <c:ext xmlns:c16="http://schemas.microsoft.com/office/drawing/2014/chart" uri="{C3380CC4-5D6E-409C-BE32-E72D297353CC}">
              <c16:uniqueId val="{00000000-FB16-4F79-AFB1-D73F21AF1D8A}"/>
            </c:ext>
          </c:extLst>
        </c:ser>
        <c:dLbls>
          <c:showLegendKey val="0"/>
          <c:showVal val="0"/>
          <c:showCatName val="0"/>
          <c:showSerName val="0"/>
          <c:showPercent val="0"/>
          <c:showBubbleSize val="0"/>
        </c:dLbls>
        <c:gapWidth val="45"/>
        <c:axId val="929158559"/>
        <c:axId val="906422671"/>
      </c:barChart>
      <c:catAx>
        <c:axId val="929158559"/>
        <c:scaling>
          <c:orientation val="maxMin"/>
        </c:scaling>
        <c:delete val="0"/>
        <c:axPos val="l"/>
        <c:numFmt formatCode="General" sourceLinked="1"/>
        <c:majorTickMark val="out"/>
        <c:minorTickMark val="none"/>
        <c:tickLblPos val="nextTo"/>
        <c:spPr>
          <a:ln>
            <a:solidFill>
              <a:srgbClr val="D1D5DB"/>
            </a:solidFill>
          </a:ln>
        </c:spPr>
        <c:crossAx val="906422671"/>
        <c:crosses val="autoZero"/>
        <c:auto val="1"/>
        <c:lblAlgn val="ctr"/>
        <c:lblOffset val="100"/>
        <c:noMultiLvlLbl val="0"/>
      </c:catAx>
      <c:valAx>
        <c:axId val="906422671"/>
        <c:scaling>
          <c:orientation val="minMax"/>
          <c:min val="0"/>
        </c:scaling>
        <c:delete val="0"/>
        <c:axPos val="t"/>
        <c:numFmt formatCode="0.00%" sourceLinked="1"/>
        <c:majorTickMark val="out"/>
        <c:minorTickMark val="none"/>
        <c:tickLblPos val="none"/>
        <c:spPr>
          <a:no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crossAx val="92915855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900">
          <a:solidFill>
            <a:srgbClr val="1F2430"/>
          </a:solidFill>
          <a:latin typeface="Segoe UI"/>
          <a:ea typeface="Segoe UI"/>
          <a:cs typeface="Segoe U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1">
                <a:solidFill>
                  <a:srgbClr val="1F2430"/>
                </a:solidFill>
              </a:defRPr>
            </a:pPr>
            <a:r>
              <a:rPr lang="en-GB" sz="1200" b="1">
                <a:solidFill>
                  <a:srgbClr val="1F2430"/>
                </a:solidFill>
              </a:rPr>
              <a:t>Top 5 Alasan Pembatalan
</a:t>
            </a:r>
            <a:r>
              <a:rPr lang="en-GB" sz="900" b="0">
                <a:solidFill>
                  <a:srgbClr val="4B5563"/>
                </a:solidFill>
              </a:rPr>
              <a:t>Persentase dari total order batal. Label alasan dengan arti yang sama sudah digabung.</a:t>
            </a:r>
          </a:p>
        </c:rich>
      </c:tx>
      <c:layout>
        <c:manualLayout>
          <c:xMode val="edge"/>
          <c:yMode val="edge"/>
          <c:x val="2.0512820512820513E-2"/>
          <c:y val="0.03"/>
        </c:manualLayout>
      </c:layout>
      <c:overlay val="0"/>
    </c:title>
    <c:autoTitleDeleted val="0"/>
    <c:plotArea>
      <c:layout/>
      <c:barChart>
        <c:barDir val="bar"/>
        <c:grouping val="clustered"/>
        <c:varyColors val="0"/>
        <c:ser>
          <c:idx val="0"/>
          <c:order val="0"/>
          <c:tx>
            <c:v>% dari total order batal</c:v>
          </c:tx>
          <c:spPr>
            <a:solidFill>
              <a:srgbClr val="E8426B"/>
            </a:solidFill>
          </c:spPr>
          <c:invertIfNegative val="0"/>
          <c:dLbls>
            <c:numFmt formatCode="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chart_data!$A$64:$A$68</c:f>
              <c:strCache>
                <c:ptCount val="5"/>
                <c:pt idx="0">
                  <c:v>Ubah pesanan</c:v>
                </c:pt>
                <c:pt idx="1">
                  <c:v>Berubah pikiran</c:v>
                </c:pt>
                <c:pt idx="2">
                  <c:v>Belum dibayar</c:v>
                </c:pt>
                <c:pt idx="3">
                  <c:v>Ubah alamat</c:v>
                </c:pt>
                <c:pt idx="4">
                  <c:v>Pengiriman gagal</c:v>
                </c:pt>
              </c:strCache>
            </c:strRef>
          </c:cat>
          <c:val>
            <c:numRef>
              <c:f>chart_data!$C$64:$C$68</c:f>
              <c:numCache>
                <c:formatCode>0.00%</c:formatCode>
                <c:ptCount val="5"/>
                <c:pt idx="0">
                  <c:v>0.23520818115412709</c:v>
                </c:pt>
                <c:pt idx="1">
                  <c:v>0.23338203067932797</c:v>
                </c:pt>
                <c:pt idx="2">
                  <c:v>0.15741417092768445</c:v>
                </c:pt>
                <c:pt idx="3">
                  <c:v>0.13842220598977356</c:v>
                </c:pt>
                <c:pt idx="4">
                  <c:v>9.0211833455076704E-2</c:v>
                </c:pt>
              </c:numCache>
            </c:numRef>
          </c:val>
          <c:extLst>
            <c:ext xmlns:c16="http://schemas.microsoft.com/office/drawing/2014/chart" uri="{C3380CC4-5D6E-409C-BE32-E72D297353CC}">
              <c16:uniqueId val="{00000000-8C34-472D-A7BD-A46188803734}"/>
            </c:ext>
          </c:extLst>
        </c:ser>
        <c:dLbls>
          <c:showLegendKey val="0"/>
          <c:showVal val="0"/>
          <c:showCatName val="0"/>
          <c:showSerName val="0"/>
          <c:showPercent val="0"/>
          <c:showBubbleSize val="0"/>
        </c:dLbls>
        <c:gapWidth val="45"/>
        <c:axId val="929172015"/>
        <c:axId val="906437071"/>
      </c:barChart>
      <c:catAx>
        <c:axId val="929172015"/>
        <c:scaling>
          <c:orientation val="maxMin"/>
        </c:scaling>
        <c:delete val="0"/>
        <c:axPos val="l"/>
        <c:numFmt formatCode="General" sourceLinked="1"/>
        <c:majorTickMark val="out"/>
        <c:minorTickMark val="none"/>
        <c:tickLblPos val="nextTo"/>
        <c:spPr>
          <a:ln>
            <a:solidFill>
              <a:srgbClr val="D1D5DB"/>
            </a:solidFill>
          </a:ln>
        </c:spPr>
        <c:crossAx val="906437071"/>
        <c:crosses val="autoZero"/>
        <c:auto val="1"/>
        <c:lblAlgn val="ctr"/>
        <c:lblOffset val="100"/>
        <c:noMultiLvlLbl val="0"/>
      </c:catAx>
      <c:valAx>
        <c:axId val="906437071"/>
        <c:scaling>
          <c:orientation val="minMax"/>
          <c:min val="0"/>
        </c:scaling>
        <c:delete val="0"/>
        <c:axPos val="t"/>
        <c:numFmt formatCode="0.00%" sourceLinked="1"/>
        <c:majorTickMark val="out"/>
        <c:minorTickMark val="none"/>
        <c:tickLblPos val="none"/>
        <c:spPr>
          <a:no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crossAx val="929172015"/>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900">
          <a:solidFill>
            <a:srgbClr val="1F2430"/>
          </a:solidFill>
          <a:latin typeface="Segoe UI"/>
          <a:ea typeface="Segoe UI"/>
          <a:cs typeface="Segoe U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24</xdr:col>
      <xdr:colOff>482600</xdr:colOff>
      <xdr:row>4</xdr:row>
      <xdr:rowOff>86360</xdr:rowOff>
    </xdr:to>
    <xdr:sp macro="" textlink="">
      <xdr:nvSpPr>
        <xdr:cNvPr id="2" name="Rectangle 1">
          <a:extLst>
            <a:ext uri="{FF2B5EF4-FFF2-40B4-BE49-F238E27FC236}">
              <a16:creationId xmlns:a16="http://schemas.microsoft.com/office/drawing/2014/main" id="{2B0F1F17-08CE-932C-3B86-DB2DBA588BEB}"/>
            </a:ext>
          </a:extLst>
        </xdr:cNvPr>
        <xdr:cNvSpPr/>
      </xdr:nvSpPr>
      <xdr:spPr>
        <a:xfrm>
          <a:off x="127000" y="127000"/>
          <a:ext cx="14986000" cy="812800"/>
        </a:xfrm>
        <a:prstGeom prst="rect">
          <a:avLst/>
        </a:prstGeom>
        <a:solidFill>
          <a:srgbClr val="1F243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381000</xdr:colOff>
      <xdr:row>1</xdr:row>
      <xdr:rowOff>40640</xdr:rowOff>
    </xdr:from>
    <xdr:to>
      <xdr:col>15</xdr:col>
      <xdr:colOff>127000</xdr:colOff>
      <xdr:row>2</xdr:row>
      <xdr:rowOff>182880</xdr:rowOff>
    </xdr:to>
    <xdr:sp macro="" textlink="">
      <xdr:nvSpPr>
        <xdr:cNvPr id="3" name="TextBox 2">
          <a:extLst>
            <a:ext uri="{FF2B5EF4-FFF2-40B4-BE49-F238E27FC236}">
              <a16:creationId xmlns:a16="http://schemas.microsoft.com/office/drawing/2014/main" id="{D355B67D-F007-F332-98C9-AA7460D20B75}"/>
            </a:ext>
          </a:extLst>
        </xdr:cNvPr>
        <xdr:cNvSpPr txBox="1"/>
      </xdr:nvSpPr>
      <xdr:spPr>
        <a:xfrm>
          <a:off x="381000" y="254000"/>
          <a:ext cx="88900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2000" b="1" i="0">
              <a:solidFill>
                <a:srgbClr val="FFFFFF"/>
              </a:solidFill>
              <a:latin typeface="Segoe UI" panose="020B0502040204020203" pitchFamily="34" charset="0"/>
            </a:rPr>
            <a:t>Dashboard Analisis Pembatalan &amp; Retur</a:t>
          </a:r>
        </a:p>
      </xdr:txBody>
    </xdr:sp>
    <xdr:clientData/>
  </xdr:twoCellAnchor>
  <xdr:twoCellAnchor>
    <xdr:from>
      <xdr:col>0</xdr:col>
      <xdr:colOff>381000</xdr:colOff>
      <xdr:row>2</xdr:row>
      <xdr:rowOff>208280</xdr:rowOff>
    </xdr:from>
    <xdr:to>
      <xdr:col>19</xdr:col>
      <xdr:colOff>228600</xdr:colOff>
      <xdr:row>3</xdr:row>
      <xdr:rowOff>198120</xdr:rowOff>
    </xdr:to>
    <xdr:sp macro="" textlink="">
      <xdr:nvSpPr>
        <xdr:cNvPr id="4" name="TextBox 3">
          <a:extLst>
            <a:ext uri="{FF2B5EF4-FFF2-40B4-BE49-F238E27FC236}">
              <a16:creationId xmlns:a16="http://schemas.microsoft.com/office/drawing/2014/main" id="{537EDF31-93A9-410B-AF83-D1BC637D8528}"/>
            </a:ext>
          </a:extLst>
        </xdr:cNvPr>
        <xdr:cNvSpPr txBox="1"/>
      </xdr:nvSpPr>
      <xdr:spPr>
        <a:xfrm>
          <a:off x="381000" y="635000"/>
          <a:ext cx="11430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C9CDD6"/>
              </a:solidFill>
              <a:latin typeface="Segoe UI" panose="020B0502040204020203" pitchFamily="34" charset="0"/>
            </a:rPr>
            <a:t>Periode Januari 2024 – November 2025 (23 bulan). Gagal-revenue = order batal + retur penuh, dibagi order settled.</a:t>
          </a:r>
        </a:p>
      </xdr:txBody>
    </xdr:sp>
    <xdr:clientData/>
  </xdr:twoCellAnchor>
  <xdr:twoCellAnchor>
    <xdr:from>
      <xdr:col>0</xdr:col>
      <xdr:colOff>127000</xdr:colOff>
      <xdr:row>4</xdr:row>
      <xdr:rowOff>187960</xdr:rowOff>
    </xdr:from>
    <xdr:to>
      <xdr:col>24</xdr:col>
      <xdr:colOff>482600</xdr:colOff>
      <xdr:row>10</xdr:row>
      <xdr:rowOff>127000</xdr:rowOff>
    </xdr:to>
    <xdr:sp macro="" textlink="">
      <xdr:nvSpPr>
        <xdr:cNvPr id="5" name="Rectangle: Rounded Corners 4">
          <a:extLst>
            <a:ext uri="{FF2B5EF4-FFF2-40B4-BE49-F238E27FC236}">
              <a16:creationId xmlns:a16="http://schemas.microsoft.com/office/drawing/2014/main" id="{6334C9F8-8135-5461-EBF4-3D53A2460143}"/>
            </a:ext>
          </a:extLst>
        </xdr:cNvPr>
        <xdr:cNvSpPr/>
      </xdr:nvSpPr>
      <xdr:spPr>
        <a:xfrm>
          <a:off x="127000" y="1041400"/>
          <a:ext cx="14986000" cy="1219200"/>
        </a:xfrm>
        <a:prstGeom prst="roundRect">
          <a:avLst>
            <a:gd name="adj" fmla="val 6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254000</xdr:colOff>
      <xdr:row>5</xdr:row>
      <xdr:rowOff>50800</xdr:rowOff>
    </xdr:from>
    <xdr:to>
      <xdr:col>3</xdr:col>
      <xdr:colOff>457200</xdr:colOff>
      <xdr:row>10</xdr:row>
      <xdr:rowOff>50800</xdr:rowOff>
    </xdr:to>
    <mc:AlternateContent xmlns:mc="http://schemas.openxmlformats.org/markup-compatibility/2006">
      <mc:Choice xmlns:a14="http://schemas.microsoft.com/office/drawing/2010/main" Requires="a14">
        <xdr:graphicFrame macro="">
          <xdr:nvGraphicFramePr>
            <xdr:cNvPr id="6" name="sl_tahun">
              <a:extLst>
                <a:ext uri="{FF2B5EF4-FFF2-40B4-BE49-F238E27FC236}">
                  <a16:creationId xmlns:a16="http://schemas.microsoft.com/office/drawing/2014/main" id="{E9274378-B0EB-D882-61A3-CE78AADC132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_tahun"/>
            </a:graphicData>
          </a:graphic>
        </xdr:graphicFrame>
      </mc:Choice>
      <mc:Fallback>
        <xdr:sp macro="" textlink="">
          <xdr:nvSpPr>
            <xdr:cNvPr id="0" name=""/>
            <xdr:cNvSpPr>
              <a:spLocks noTextEdit="1"/>
            </xdr:cNvSpPr>
          </xdr:nvSpPr>
          <xdr:spPr>
            <a:xfrm>
              <a:off x="254000" y="1098550"/>
              <a:ext cx="2032000"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584200</xdr:colOff>
      <xdr:row>5</xdr:row>
      <xdr:rowOff>50800</xdr:rowOff>
    </xdr:from>
    <xdr:to>
      <xdr:col>12</xdr:col>
      <xdr:colOff>558800</xdr:colOff>
      <xdr:row>10</xdr:row>
      <xdr:rowOff>50800</xdr:rowOff>
    </xdr:to>
    <mc:AlternateContent xmlns:mc="http://schemas.openxmlformats.org/markup-compatibility/2006">
      <mc:Choice xmlns:a14="http://schemas.microsoft.com/office/drawing/2010/main" Requires="a14">
        <xdr:graphicFrame macro="">
          <xdr:nvGraphicFramePr>
            <xdr:cNvPr id="7" name="sl_bulan">
              <a:extLst>
                <a:ext uri="{FF2B5EF4-FFF2-40B4-BE49-F238E27FC236}">
                  <a16:creationId xmlns:a16="http://schemas.microsoft.com/office/drawing/2014/main" id="{0CF7FC00-C337-6F6D-25DE-5EF43708B0D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_bulan"/>
            </a:graphicData>
          </a:graphic>
        </xdr:graphicFrame>
      </mc:Choice>
      <mc:Fallback>
        <xdr:sp macro="" textlink="">
          <xdr:nvSpPr>
            <xdr:cNvPr id="0" name=""/>
            <xdr:cNvSpPr>
              <a:spLocks noTextEdit="1"/>
            </xdr:cNvSpPr>
          </xdr:nvSpPr>
          <xdr:spPr>
            <a:xfrm>
              <a:off x="2413000" y="1098550"/>
              <a:ext cx="5461000"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5</xdr:row>
      <xdr:rowOff>50800</xdr:rowOff>
    </xdr:from>
    <xdr:to>
      <xdr:col>24</xdr:col>
      <xdr:colOff>355600</xdr:colOff>
      <xdr:row>10</xdr:row>
      <xdr:rowOff>50800</xdr:rowOff>
    </xdr:to>
    <mc:AlternateContent xmlns:mc="http://schemas.openxmlformats.org/markup-compatibility/2006">
      <mc:Choice xmlns:a14="http://schemas.microsoft.com/office/drawing/2010/main" Requires="a14">
        <xdr:graphicFrame macro="">
          <xdr:nvGraphicFramePr>
            <xdr:cNvPr id="8" name="sl_metode_pembayaran">
              <a:extLst>
                <a:ext uri="{FF2B5EF4-FFF2-40B4-BE49-F238E27FC236}">
                  <a16:creationId xmlns:a16="http://schemas.microsoft.com/office/drawing/2014/main" id="{9E093CED-9FA8-5A94-C734-57A38265CCD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_metode_pembayaran"/>
            </a:graphicData>
          </a:graphic>
        </xdr:graphicFrame>
      </mc:Choice>
      <mc:Fallback>
        <xdr:sp macro="" textlink="">
          <xdr:nvSpPr>
            <xdr:cNvPr id="0" name=""/>
            <xdr:cNvSpPr>
              <a:spLocks noTextEdit="1"/>
            </xdr:cNvSpPr>
          </xdr:nvSpPr>
          <xdr:spPr>
            <a:xfrm>
              <a:off x="8001000" y="1098550"/>
              <a:ext cx="6985000"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11</xdr:row>
      <xdr:rowOff>15240</xdr:rowOff>
    </xdr:from>
    <xdr:to>
      <xdr:col>6</xdr:col>
      <xdr:colOff>120650</xdr:colOff>
      <xdr:row>15</xdr:row>
      <xdr:rowOff>76200</xdr:rowOff>
    </xdr:to>
    <xdr:sp macro="" textlink="">
      <xdr:nvSpPr>
        <xdr:cNvPr id="9" name="Rectangle: Rounded Corners 8">
          <a:extLst>
            <a:ext uri="{FF2B5EF4-FFF2-40B4-BE49-F238E27FC236}">
              <a16:creationId xmlns:a16="http://schemas.microsoft.com/office/drawing/2014/main" id="{33DC820D-E49A-AE3F-E1BE-8DE899C0A282}"/>
            </a:ext>
          </a:extLst>
        </xdr:cNvPr>
        <xdr:cNvSpPr/>
      </xdr:nvSpPr>
      <xdr:spPr>
        <a:xfrm>
          <a:off x="127000" y="2362200"/>
          <a:ext cx="3651250" cy="914400"/>
        </a:xfrm>
        <a:prstGeom prst="roundRect">
          <a:avLst>
            <a:gd name="adj" fmla="val 6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203200</xdr:colOff>
      <xdr:row>11</xdr:row>
      <xdr:rowOff>15240</xdr:rowOff>
    </xdr:from>
    <xdr:to>
      <xdr:col>6</xdr:col>
      <xdr:colOff>44450</xdr:colOff>
      <xdr:row>11</xdr:row>
      <xdr:rowOff>66040</xdr:rowOff>
    </xdr:to>
    <xdr:sp macro="" textlink="">
      <xdr:nvSpPr>
        <xdr:cNvPr id="10" name="Rectangle 9">
          <a:extLst>
            <a:ext uri="{FF2B5EF4-FFF2-40B4-BE49-F238E27FC236}">
              <a16:creationId xmlns:a16="http://schemas.microsoft.com/office/drawing/2014/main" id="{A76689D4-EF06-75DA-951B-ABCD960E2CCA}"/>
            </a:ext>
          </a:extLst>
        </xdr:cNvPr>
        <xdr:cNvSpPr/>
      </xdr:nvSpPr>
      <xdr:spPr>
        <a:xfrm>
          <a:off x="203200" y="2362200"/>
          <a:ext cx="3498850" cy="50800"/>
        </a:xfrm>
        <a:prstGeom prst="rect">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127000</xdr:colOff>
      <xdr:row>11</xdr:row>
      <xdr:rowOff>142240</xdr:rowOff>
    </xdr:from>
    <xdr:to>
      <xdr:col>6</xdr:col>
      <xdr:colOff>120650</xdr:colOff>
      <xdr:row>12</xdr:row>
      <xdr:rowOff>132080</xdr:rowOff>
    </xdr:to>
    <xdr:sp macro="" textlink="">
      <xdr:nvSpPr>
        <xdr:cNvPr id="11" name="TextBox 10">
          <a:extLst>
            <a:ext uri="{FF2B5EF4-FFF2-40B4-BE49-F238E27FC236}">
              <a16:creationId xmlns:a16="http://schemas.microsoft.com/office/drawing/2014/main" id="{A6368D1C-8EEC-D9D1-4A57-06FB329D9D98}"/>
            </a:ext>
          </a:extLst>
        </xdr:cNvPr>
        <xdr:cNvSpPr txBox="1"/>
      </xdr:nvSpPr>
      <xdr:spPr>
        <a:xfrm>
          <a:off x="127000" y="2489200"/>
          <a:ext cx="365125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r>
            <a:rPr lang="en-GB" sz="1050" b="1" i="0">
              <a:solidFill>
                <a:srgbClr val="4B5563"/>
              </a:solidFill>
              <a:latin typeface="Segoe UI" panose="020B0502040204020203" pitchFamily="34" charset="0"/>
            </a:rPr>
            <a:t>Total Order Settled</a:t>
          </a:r>
        </a:p>
      </xdr:txBody>
    </xdr:sp>
    <xdr:clientData/>
  </xdr:twoCellAnchor>
  <xdr:twoCellAnchor>
    <xdr:from>
      <xdr:col>0</xdr:col>
      <xdr:colOff>127000</xdr:colOff>
      <xdr:row>12</xdr:row>
      <xdr:rowOff>157480</xdr:rowOff>
    </xdr:from>
    <xdr:to>
      <xdr:col>6</xdr:col>
      <xdr:colOff>120650</xdr:colOff>
      <xdr:row>14</xdr:row>
      <xdr:rowOff>187960</xdr:rowOff>
    </xdr:to>
    <xdr:sp macro="" textlink="chart_data!C4">
      <xdr:nvSpPr>
        <xdr:cNvPr id="12" name="TextBox 11">
          <a:extLst>
            <a:ext uri="{FF2B5EF4-FFF2-40B4-BE49-F238E27FC236}">
              <a16:creationId xmlns:a16="http://schemas.microsoft.com/office/drawing/2014/main" id="{438444AF-937E-068E-A80E-982BB37E5FE2}"/>
            </a:ext>
          </a:extLst>
        </xdr:cNvPr>
        <xdr:cNvSpPr txBox="1"/>
      </xdr:nvSpPr>
      <xdr:spPr>
        <a:xfrm>
          <a:off x="127000" y="2717800"/>
          <a:ext cx="365125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fld id="{1561E394-D5E6-4949-A550-A06B373413C9}" type="TxLink">
            <a:rPr lang="en-US" sz="2400" b="1" i="0" u="none" strike="noStrike">
              <a:solidFill>
                <a:srgbClr val="E8426B"/>
              </a:solidFill>
              <a:latin typeface="Segoe UI" panose="020B0502040204020203" pitchFamily="34" charset="0"/>
              <a:ea typeface="Calibri"/>
              <a:cs typeface="Calibri"/>
            </a:rPr>
            <a:pPr algn="ctr"/>
            <a:t>20,154</a:t>
          </a:fld>
          <a:endParaRPr lang="en-GB" sz="2400" b="1" i="0">
            <a:solidFill>
              <a:srgbClr val="E8426B"/>
            </a:solidFill>
            <a:latin typeface="Segoe UI" panose="020B0502040204020203" pitchFamily="34" charset="0"/>
          </a:endParaRPr>
        </a:p>
      </xdr:txBody>
    </xdr:sp>
    <xdr:clientData/>
  </xdr:twoCellAnchor>
  <xdr:twoCellAnchor>
    <xdr:from>
      <xdr:col>6</xdr:col>
      <xdr:colOff>247650</xdr:colOff>
      <xdr:row>11</xdr:row>
      <xdr:rowOff>15240</xdr:rowOff>
    </xdr:from>
    <xdr:to>
      <xdr:col>12</xdr:col>
      <xdr:colOff>241300</xdr:colOff>
      <xdr:row>15</xdr:row>
      <xdr:rowOff>76200</xdr:rowOff>
    </xdr:to>
    <xdr:sp macro="" textlink="">
      <xdr:nvSpPr>
        <xdr:cNvPr id="13" name="Rectangle: Rounded Corners 12">
          <a:extLst>
            <a:ext uri="{FF2B5EF4-FFF2-40B4-BE49-F238E27FC236}">
              <a16:creationId xmlns:a16="http://schemas.microsoft.com/office/drawing/2014/main" id="{32B18940-4914-2566-44DD-B1957ECEA10F}"/>
            </a:ext>
          </a:extLst>
        </xdr:cNvPr>
        <xdr:cNvSpPr/>
      </xdr:nvSpPr>
      <xdr:spPr>
        <a:xfrm>
          <a:off x="3905250" y="2362200"/>
          <a:ext cx="3651250" cy="914400"/>
        </a:xfrm>
        <a:prstGeom prst="roundRect">
          <a:avLst>
            <a:gd name="adj" fmla="val 6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323850</xdr:colOff>
      <xdr:row>11</xdr:row>
      <xdr:rowOff>15240</xdr:rowOff>
    </xdr:from>
    <xdr:to>
      <xdr:col>12</xdr:col>
      <xdr:colOff>165100</xdr:colOff>
      <xdr:row>11</xdr:row>
      <xdr:rowOff>66040</xdr:rowOff>
    </xdr:to>
    <xdr:sp macro="" textlink="">
      <xdr:nvSpPr>
        <xdr:cNvPr id="14" name="Rectangle 13">
          <a:extLst>
            <a:ext uri="{FF2B5EF4-FFF2-40B4-BE49-F238E27FC236}">
              <a16:creationId xmlns:a16="http://schemas.microsoft.com/office/drawing/2014/main" id="{0A574033-3BA1-7645-A9FA-CA056F355BDE}"/>
            </a:ext>
          </a:extLst>
        </xdr:cNvPr>
        <xdr:cNvSpPr/>
      </xdr:nvSpPr>
      <xdr:spPr>
        <a:xfrm>
          <a:off x="3981450" y="2362200"/>
          <a:ext cx="3498850" cy="50800"/>
        </a:xfrm>
        <a:prstGeom prst="rect">
          <a:avLst/>
        </a:prstGeom>
        <a:solidFill>
          <a:srgbClr val="1F243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247650</xdr:colOff>
      <xdr:row>11</xdr:row>
      <xdr:rowOff>142240</xdr:rowOff>
    </xdr:from>
    <xdr:to>
      <xdr:col>12</xdr:col>
      <xdr:colOff>241300</xdr:colOff>
      <xdr:row>12</xdr:row>
      <xdr:rowOff>132080</xdr:rowOff>
    </xdr:to>
    <xdr:sp macro="" textlink="">
      <xdr:nvSpPr>
        <xdr:cNvPr id="15" name="TextBox 14">
          <a:extLst>
            <a:ext uri="{FF2B5EF4-FFF2-40B4-BE49-F238E27FC236}">
              <a16:creationId xmlns:a16="http://schemas.microsoft.com/office/drawing/2014/main" id="{34FD496A-BED2-BB9D-771C-2596681CB7C0}"/>
            </a:ext>
          </a:extLst>
        </xdr:cNvPr>
        <xdr:cNvSpPr txBox="1"/>
      </xdr:nvSpPr>
      <xdr:spPr>
        <a:xfrm>
          <a:off x="3905250" y="2489200"/>
          <a:ext cx="365125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r>
            <a:rPr lang="en-GB" sz="1050" b="1" i="0">
              <a:solidFill>
                <a:srgbClr val="4B5563"/>
              </a:solidFill>
              <a:latin typeface="Segoe UI" panose="020B0502040204020203" pitchFamily="34" charset="0"/>
            </a:rPr>
            <a:t>Gagal-Revenue Rate</a:t>
          </a:r>
        </a:p>
      </xdr:txBody>
    </xdr:sp>
    <xdr:clientData/>
  </xdr:twoCellAnchor>
  <xdr:twoCellAnchor>
    <xdr:from>
      <xdr:col>6</xdr:col>
      <xdr:colOff>247650</xdr:colOff>
      <xdr:row>12</xdr:row>
      <xdr:rowOff>157480</xdr:rowOff>
    </xdr:from>
    <xdr:to>
      <xdr:col>12</xdr:col>
      <xdr:colOff>241300</xdr:colOff>
      <xdr:row>14</xdr:row>
      <xdr:rowOff>187960</xdr:rowOff>
    </xdr:to>
    <xdr:sp macro="" textlink="chart_data!C5">
      <xdr:nvSpPr>
        <xdr:cNvPr id="16" name="TextBox 15">
          <a:extLst>
            <a:ext uri="{FF2B5EF4-FFF2-40B4-BE49-F238E27FC236}">
              <a16:creationId xmlns:a16="http://schemas.microsoft.com/office/drawing/2014/main" id="{062EA25F-65A3-EBB1-C94C-7474DFB737C2}"/>
            </a:ext>
          </a:extLst>
        </xdr:cNvPr>
        <xdr:cNvSpPr txBox="1"/>
      </xdr:nvSpPr>
      <xdr:spPr>
        <a:xfrm>
          <a:off x="3905250" y="2717800"/>
          <a:ext cx="365125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fld id="{70A7699E-5478-40D8-B180-EFD23B94F2E8}" type="TxLink">
            <a:rPr lang="en-US" sz="2400" b="1" i="0" u="none" strike="noStrike">
              <a:solidFill>
                <a:srgbClr val="1F2430"/>
              </a:solidFill>
              <a:latin typeface="Segoe UI" panose="020B0502040204020203" pitchFamily="34" charset="0"/>
              <a:ea typeface="Calibri"/>
              <a:cs typeface="Calibri"/>
            </a:rPr>
            <a:pPr algn="ctr"/>
            <a:t>14.07%</a:t>
          </a:fld>
          <a:endParaRPr lang="en-GB" sz="2400" b="1" i="0">
            <a:solidFill>
              <a:srgbClr val="1F2430"/>
            </a:solidFill>
            <a:latin typeface="Segoe UI" panose="020B0502040204020203" pitchFamily="34" charset="0"/>
          </a:endParaRPr>
        </a:p>
      </xdr:txBody>
    </xdr:sp>
    <xdr:clientData/>
  </xdr:twoCellAnchor>
  <xdr:twoCellAnchor>
    <xdr:from>
      <xdr:col>12</xdr:col>
      <xdr:colOff>368300</xdr:colOff>
      <xdr:row>11</xdr:row>
      <xdr:rowOff>15240</xdr:rowOff>
    </xdr:from>
    <xdr:to>
      <xdr:col>18</xdr:col>
      <xdr:colOff>361950</xdr:colOff>
      <xdr:row>15</xdr:row>
      <xdr:rowOff>76200</xdr:rowOff>
    </xdr:to>
    <xdr:sp macro="" textlink="">
      <xdr:nvSpPr>
        <xdr:cNvPr id="17" name="Rectangle: Rounded Corners 16">
          <a:extLst>
            <a:ext uri="{FF2B5EF4-FFF2-40B4-BE49-F238E27FC236}">
              <a16:creationId xmlns:a16="http://schemas.microsoft.com/office/drawing/2014/main" id="{73F3BA6E-0B1A-8C4B-A8CA-D96BA6C96D2A}"/>
            </a:ext>
          </a:extLst>
        </xdr:cNvPr>
        <xdr:cNvSpPr/>
      </xdr:nvSpPr>
      <xdr:spPr>
        <a:xfrm>
          <a:off x="7683500" y="2362200"/>
          <a:ext cx="3651250" cy="914400"/>
        </a:xfrm>
        <a:prstGeom prst="roundRect">
          <a:avLst>
            <a:gd name="adj" fmla="val 6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444500</xdr:colOff>
      <xdr:row>11</xdr:row>
      <xdr:rowOff>15240</xdr:rowOff>
    </xdr:from>
    <xdr:to>
      <xdr:col>18</xdr:col>
      <xdr:colOff>285750</xdr:colOff>
      <xdr:row>11</xdr:row>
      <xdr:rowOff>66040</xdr:rowOff>
    </xdr:to>
    <xdr:sp macro="" textlink="">
      <xdr:nvSpPr>
        <xdr:cNvPr id="18" name="Rectangle 17">
          <a:extLst>
            <a:ext uri="{FF2B5EF4-FFF2-40B4-BE49-F238E27FC236}">
              <a16:creationId xmlns:a16="http://schemas.microsoft.com/office/drawing/2014/main" id="{F55507E8-7530-1F46-699C-C399D3AE7EC9}"/>
            </a:ext>
          </a:extLst>
        </xdr:cNvPr>
        <xdr:cNvSpPr/>
      </xdr:nvSpPr>
      <xdr:spPr>
        <a:xfrm>
          <a:off x="7759700" y="2362200"/>
          <a:ext cx="3498850" cy="50800"/>
        </a:xfrm>
        <a:prstGeom prst="rect">
          <a:avLst/>
        </a:prstGeom>
        <a:solidFill>
          <a:srgbClr val="2BB3A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368300</xdr:colOff>
      <xdr:row>11</xdr:row>
      <xdr:rowOff>142240</xdr:rowOff>
    </xdr:from>
    <xdr:to>
      <xdr:col>18</xdr:col>
      <xdr:colOff>361950</xdr:colOff>
      <xdr:row>12</xdr:row>
      <xdr:rowOff>132080</xdr:rowOff>
    </xdr:to>
    <xdr:sp macro="" textlink="">
      <xdr:nvSpPr>
        <xdr:cNvPr id="19" name="TextBox 18">
          <a:extLst>
            <a:ext uri="{FF2B5EF4-FFF2-40B4-BE49-F238E27FC236}">
              <a16:creationId xmlns:a16="http://schemas.microsoft.com/office/drawing/2014/main" id="{F3CEDBB9-5A6E-B08A-9EB4-947DCA03E12B}"/>
            </a:ext>
          </a:extLst>
        </xdr:cNvPr>
        <xdr:cNvSpPr txBox="1"/>
      </xdr:nvSpPr>
      <xdr:spPr>
        <a:xfrm>
          <a:off x="7683500" y="2489200"/>
          <a:ext cx="365125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r>
            <a:rPr lang="en-GB" sz="1050" b="1" i="0">
              <a:solidFill>
                <a:srgbClr val="4B5563"/>
              </a:solidFill>
              <a:latin typeface="Segoe UI" panose="020B0502040204020203" pitchFamily="34" charset="0"/>
            </a:rPr>
            <a:t>Total Order Gagal</a:t>
          </a:r>
        </a:p>
      </xdr:txBody>
    </xdr:sp>
    <xdr:clientData/>
  </xdr:twoCellAnchor>
  <xdr:twoCellAnchor>
    <xdr:from>
      <xdr:col>12</xdr:col>
      <xdr:colOff>368300</xdr:colOff>
      <xdr:row>12</xdr:row>
      <xdr:rowOff>157480</xdr:rowOff>
    </xdr:from>
    <xdr:to>
      <xdr:col>18</xdr:col>
      <xdr:colOff>361950</xdr:colOff>
      <xdr:row>14</xdr:row>
      <xdr:rowOff>187960</xdr:rowOff>
    </xdr:to>
    <xdr:sp macro="" textlink="chart_data!C6">
      <xdr:nvSpPr>
        <xdr:cNvPr id="20" name="TextBox 19">
          <a:extLst>
            <a:ext uri="{FF2B5EF4-FFF2-40B4-BE49-F238E27FC236}">
              <a16:creationId xmlns:a16="http://schemas.microsoft.com/office/drawing/2014/main" id="{1410BE24-0A4E-5E28-09AF-3DDA42402E38}"/>
            </a:ext>
          </a:extLst>
        </xdr:cNvPr>
        <xdr:cNvSpPr txBox="1"/>
      </xdr:nvSpPr>
      <xdr:spPr>
        <a:xfrm>
          <a:off x="7683500" y="2717800"/>
          <a:ext cx="365125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fld id="{EDD7BBD5-516F-4F61-BA72-78E9E88446CB}" type="TxLink">
            <a:rPr lang="en-US" sz="2400" b="1" i="0" u="none" strike="noStrike">
              <a:solidFill>
                <a:srgbClr val="2BB3A0"/>
              </a:solidFill>
              <a:latin typeface="Segoe UI" panose="020B0502040204020203" pitchFamily="34" charset="0"/>
              <a:ea typeface="Calibri"/>
              <a:cs typeface="Calibri"/>
            </a:rPr>
            <a:pPr algn="ctr"/>
            <a:t>2,835</a:t>
          </a:fld>
          <a:endParaRPr lang="en-GB" sz="2400" b="1" i="0">
            <a:solidFill>
              <a:srgbClr val="2BB3A0"/>
            </a:solidFill>
            <a:latin typeface="Segoe UI" panose="020B0502040204020203" pitchFamily="34" charset="0"/>
          </a:endParaRPr>
        </a:p>
      </xdr:txBody>
    </xdr:sp>
    <xdr:clientData/>
  </xdr:twoCellAnchor>
  <xdr:twoCellAnchor>
    <xdr:from>
      <xdr:col>18</xdr:col>
      <xdr:colOff>488950</xdr:colOff>
      <xdr:row>11</xdr:row>
      <xdr:rowOff>15240</xdr:rowOff>
    </xdr:from>
    <xdr:to>
      <xdr:col>24</xdr:col>
      <xdr:colOff>482600</xdr:colOff>
      <xdr:row>15</xdr:row>
      <xdr:rowOff>76200</xdr:rowOff>
    </xdr:to>
    <xdr:sp macro="" textlink="">
      <xdr:nvSpPr>
        <xdr:cNvPr id="21" name="Rectangle: Rounded Corners 20">
          <a:extLst>
            <a:ext uri="{FF2B5EF4-FFF2-40B4-BE49-F238E27FC236}">
              <a16:creationId xmlns:a16="http://schemas.microsoft.com/office/drawing/2014/main" id="{4372D39E-8B19-7FCF-CAB4-5BD2F668D3A3}"/>
            </a:ext>
          </a:extLst>
        </xdr:cNvPr>
        <xdr:cNvSpPr/>
      </xdr:nvSpPr>
      <xdr:spPr>
        <a:xfrm>
          <a:off x="11461750" y="2362200"/>
          <a:ext cx="3651250" cy="914400"/>
        </a:xfrm>
        <a:prstGeom prst="roundRect">
          <a:avLst>
            <a:gd name="adj" fmla="val 6000"/>
          </a:avLst>
        </a:prstGeom>
        <a:solidFill>
          <a:srgbClr val="FDECEF"/>
        </a:solidFill>
        <a:ln w="9525">
          <a:solidFill>
            <a:srgbClr val="F4B6C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31750</xdr:colOff>
      <xdr:row>11</xdr:row>
      <xdr:rowOff>193040</xdr:rowOff>
    </xdr:from>
    <xdr:to>
      <xdr:col>24</xdr:col>
      <xdr:colOff>330200</xdr:colOff>
      <xdr:row>14</xdr:row>
      <xdr:rowOff>162560</xdr:rowOff>
    </xdr:to>
    <xdr:sp macro="" textlink="">
      <xdr:nvSpPr>
        <xdr:cNvPr id="22" name="TextBox 21">
          <a:extLst>
            <a:ext uri="{FF2B5EF4-FFF2-40B4-BE49-F238E27FC236}">
              <a16:creationId xmlns:a16="http://schemas.microsoft.com/office/drawing/2014/main" id="{947F9935-8C14-9775-6343-B35917FBDD23}"/>
            </a:ext>
          </a:extLst>
        </xdr:cNvPr>
        <xdr:cNvSpPr txBox="1"/>
      </xdr:nvSpPr>
      <xdr:spPr>
        <a:xfrm>
          <a:off x="11614150" y="2540000"/>
          <a:ext cx="3346450" cy="609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r>
            <a:rPr lang="en-GB" sz="900" b="0" i="1">
              <a:solidFill>
                <a:srgbClr val="B5123A"/>
              </a:solidFill>
              <a:latin typeface="Segoe UI" panose="020B0502040204020203" pitchFamily="34" charset="0"/>
            </a:rPr>
            <a:t>Nilai kerugian (Rp) tidak ditampilkan karena nilai pembayaran pada order retur tidak konsisten. Seluruh angka berbasis jumlah order.</a:t>
          </a:r>
        </a:p>
      </xdr:txBody>
    </xdr:sp>
    <xdr:clientData/>
  </xdr:twoCellAnchor>
  <xdr:twoCellAnchor>
    <xdr:from>
      <xdr:col>0</xdr:col>
      <xdr:colOff>127000</xdr:colOff>
      <xdr:row>15</xdr:row>
      <xdr:rowOff>177800</xdr:rowOff>
    </xdr:from>
    <xdr:to>
      <xdr:col>24</xdr:col>
      <xdr:colOff>482600</xdr:colOff>
      <xdr:row>30</xdr:row>
      <xdr:rowOff>25400</xdr:rowOff>
    </xdr:to>
    <xdr:graphicFrame macro="">
      <xdr:nvGraphicFramePr>
        <xdr:cNvPr id="23" name="Chart 22">
          <a:extLst>
            <a:ext uri="{FF2B5EF4-FFF2-40B4-BE49-F238E27FC236}">
              <a16:creationId xmlns:a16="http://schemas.microsoft.com/office/drawing/2014/main" id="{34918795-4A65-16F4-8C82-C60451291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30</xdr:row>
      <xdr:rowOff>127000</xdr:rowOff>
    </xdr:from>
    <xdr:to>
      <xdr:col>12</xdr:col>
      <xdr:colOff>241300</xdr:colOff>
      <xdr:row>43</xdr:row>
      <xdr:rowOff>20320</xdr:rowOff>
    </xdr:to>
    <xdr:graphicFrame macro="">
      <xdr:nvGraphicFramePr>
        <xdr:cNvPr id="24" name="Chart 23">
          <a:extLst>
            <a:ext uri="{FF2B5EF4-FFF2-40B4-BE49-F238E27FC236}">
              <a16:creationId xmlns:a16="http://schemas.microsoft.com/office/drawing/2014/main" id="{4FF9961E-61B3-AD2F-9E1F-4580BDB52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xdr:colOff>
      <xdr:row>41</xdr:row>
      <xdr:rowOff>142240</xdr:rowOff>
    </xdr:from>
    <xdr:to>
      <xdr:col>12</xdr:col>
      <xdr:colOff>114300</xdr:colOff>
      <xdr:row>42</xdr:row>
      <xdr:rowOff>132080</xdr:rowOff>
    </xdr:to>
    <xdr:sp macro="" textlink="chart_data!C39">
      <xdr:nvSpPr>
        <xdr:cNvPr id="25" name="TextBox 24">
          <a:extLst>
            <a:ext uri="{FF2B5EF4-FFF2-40B4-BE49-F238E27FC236}">
              <a16:creationId xmlns:a16="http://schemas.microsoft.com/office/drawing/2014/main" id="{56ED778B-E1F7-C0DF-F38B-0D3F34718805}"/>
            </a:ext>
          </a:extLst>
        </xdr:cNvPr>
        <xdr:cNvSpPr txBox="1"/>
      </xdr:nvSpPr>
      <xdr:spPr>
        <a:xfrm>
          <a:off x="4381500" y="8890000"/>
          <a:ext cx="304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ctr"/>
          <a:fld id="{4995C5FF-5FFD-445B-9CD4-E05B9B281097}" type="TxLink">
            <a:rPr lang="en-US" sz="850" b="0" i="1" u="none" strike="noStrike">
              <a:solidFill>
                <a:srgbClr val="4B5563"/>
              </a:solidFill>
              <a:latin typeface="Segoe UI" panose="020B0502040204020203" pitchFamily="34" charset="0"/>
              <a:ea typeface="Calibri"/>
              <a:cs typeface="Calibri"/>
            </a:rPr>
            <a:pPr algn="ctr"/>
            <a:t>Total: 2,738 order batal</a:t>
          </a:fld>
          <a:endParaRPr lang="en-GB" sz="850" b="0" i="1">
            <a:solidFill>
              <a:srgbClr val="4B5563"/>
            </a:solidFill>
            <a:latin typeface="Segoe UI" panose="020B0502040204020203" pitchFamily="34" charset="0"/>
          </a:endParaRPr>
        </a:p>
      </xdr:txBody>
    </xdr:sp>
    <xdr:clientData/>
  </xdr:twoCellAnchor>
  <xdr:twoCellAnchor>
    <xdr:from>
      <xdr:col>12</xdr:col>
      <xdr:colOff>368300</xdr:colOff>
      <xdr:row>30</xdr:row>
      <xdr:rowOff>127000</xdr:rowOff>
    </xdr:from>
    <xdr:to>
      <xdr:col>24</xdr:col>
      <xdr:colOff>482600</xdr:colOff>
      <xdr:row>43</xdr:row>
      <xdr:rowOff>20320</xdr:rowOff>
    </xdr:to>
    <xdr:graphicFrame macro="">
      <xdr:nvGraphicFramePr>
        <xdr:cNvPr id="26" name="Chart 25">
          <a:extLst>
            <a:ext uri="{FF2B5EF4-FFF2-40B4-BE49-F238E27FC236}">
              <a16:creationId xmlns:a16="http://schemas.microsoft.com/office/drawing/2014/main" id="{A7B71670-BE42-9E91-660D-87B1A1545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127000</xdr:colOff>
      <xdr:row>43</xdr:row>
      <xdr:rowOff>121920</xdr:rowOff>
    </xdr:from>
    <xdr:to>
      <xdr:col>12</xdr:col>
      <xdr:colOff>241300</xdr:colOff>
      <xdr:row>55</xdr:row>
      <xdr:rowOff>101600</xdr:rowOff>
    </xdr:to>
    <xdr:graphicFrame macro="">
      <xdr:nvGraphicFramePr>
        <xdr:cNvPr id="27" name="Chart 26">
          <a:extLst>
            <a:ext uri="{FF2B5EF4-FFF2-40B4-BE49-F238E27FC236}">
              <a16:creationId xmlns:a16="http://schemas.microsoft.com/office/drawing/2014/main" id="{711E9147-CF10-75A2-7EFA-82A788F96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368300</xdr:colOff>
      <xdr:row>43</xdr:row>
      <xdr:rowOff>121920</xdr:rowOff>
    </xdr:from>
    <xdr:to>
      <xdr:col>24</xdr:col>
      <xdr:colOff>482600</xdr:colOff>
      <xdr:row>55</xdr:row>
      <xdr:rowOff>101600</xdr:rowOff>
    </xdr:to>
    <xdr:graphicFrame macro="">
      <xdr:nvGraphicFramePr>
        <xdr:cNvPr id="28" name="Chart 27">
          <a:extLst>
            <a:ext uri="{FF2B5EF4-FFF2-40B4-BE49-F238E27FC236}">
              <a16:creationId xmlns:a16="http://schemas.microsoft.com/office/drawing/2014/main" id="{6DA3EDE3-FDE7-2D52-E15B-B83A1471D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127000</xdr:colOff>
      <xdr:row>55</xdr:row>
      <xdr:rowOff>203200</xdr:rowOff>
    </xdr:from>
    <xdr:to>
      <xdr:col>24</xdr:col>
      <xdr:colOff>482600</xdr:colOff>
      <xdr:row>73</xdr:row>
      <xdr:rowOff>172720</xdr:rowOff>
    </xdr:to>
    <xdr:sp macro="" textlink="">
      <xdr:nvSpPr>
        <xdr:cNvPr id="29" name="Rectangle: Rounded Corners 28">
          <a:extLst>
            <a:ext uri="{FF2B5EF4-FFF2-40B4-BE49-F238E27FC236}">
              <a16:creationId xmlns:a16="http://schemas.microsoft.com/office/drawing/2014/main" id="{1FC19A27-4CBF-0621-204D-CA6924109DB9}"/>
            </a:ext>
          </a:extLst>
        </xdr:cNvPr>
        <xdr:cNvSpPr/>
      </xdr:nvSpPr>
      <xdr:spPr>
        <a:xfrm>
          <a:off x="127000" y="11938000"/>
          <a:ext cx="14986000" cy="3810000"/>
        </a:xfrm>
        <a:prstGeom prst="roundRect">
          <a:avLst>
            <a:gd name="adj" fmla="val 6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228600</xdr:colOff>
      <xdr:row>56</xdr:row>
      <xdr:rowOff>167640</xdr:rowOff>
    </xdr:from>
    <xdr:to>
      <xdr:col>0</xdr:col>
      <xdr:colOff>279400</xdr:colOff>
      <xdr:row>72</xdr:row>
      <xdr:rowOff>208280</xdr:rowOff>
    </xdr:to>
    <xdr:sp macro="" textlink="">
      <xdr:nvSpPr>
        <xdr:cNvPr id="30" name="Rectangle 29">
          <a:extLst>
            <a:ext uri="{FF2B5EF4-FFF2-40B4-BE49-F238E27FC236}">
              <a16:creationId xmlns:a16="http://schemas.microsoft.com/office/drawing/2014/main" id="{22B0B8A0-1745-A564-5FDC-3A46D418E3AB}"/>
            </a:ext>
          </a:extLst>
        </xdr:cNvPr>
        <xdr:cNvSpPr/>
      </xdr:nvSpPr>
      <xdr:spPr>
        <a:xfrm>
          <a:off x="228600" y="12115800"/>
          <a:ext cx="50800" cy="3454400"/>
        </a:xfrm>
        <a:prstGeom prst="rect">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381000</xdr:colOff>
      <xdr:row>56</xdr:row>
      <xdr:rowOff>116840</xdr:rowOff>
    </xdr:from>
    <xdr:to>
      <xdr:col>13</xdr:col>
      <xdr:colOff>76200</xdr:colOff>
      <xdr:row>57</xdr:row>
      <xdr:rowOff>132080</xdr:rowOff>
    </xdr:to>
    <xdr:sp macro="" textlink="">
      <xdr:nvSpPr>
        <xdr:cNvPr id="31" name="TextBox 30">
          <a:extLst>
            <a:ext uri="{FF2B5EF4-FFF2-40B4-BE49-F238E27FC236}">
              <a16:creationId xmlns:a16="http://schemas.microsoft.com/office/drawing/2014/main" id="{2BC0CE49-01B8-2415-7574-1D831CD32267}"/>
            </a:ext>
          </a:extLst>
        </xdr:cNvPr>
        <xdr:cNvSpPr txBox="1"/>
      </xdr:nvSpPr>
      <xdr:spPr>
        <a:xfrm>
          <a:off x="381000" y="12065000"/>
          <a:ext cx="7620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1200" b="1" i="0">
              <a:solidFill>
                <a:srgbClr val="1F2430"/>
              </a:solidFill>
              <a:latin typeface="Segoe UI" panose="020B0502040204020203" pitchFamily="34" charset="0"/>
            </a:rPr>
            <a:t>Insight &amp; Keputusan</a:t>
          </a:r>
        </a:p>
      </xdr:txBody>
    </xdr:sp>
    <xdr:clientData/>
  </xdr:twoCellAnchor>
  <xdr:twoCellAnchor>
    <xdr:from>
      <xdr:col>0</xdr:col>
      <xdr:colOff>381000</xdr:colOff>
      <xdr:row>57</xdr:row>
      <xdr:rowOff>132080</xdr:rowOff>
    </xdr:from>
    <xdr:to>
      <xdr:col>19</xdr:col>
      <xdr:colOff>228600</xdr:colOff>
      <xdr:row>58</xdr:row>
      <xdr:rowOff>96520</xdr:rowOff>
    </xdr:to>
    <xdr:sp macro="" textlink="">
      <xdr:nvSpPr>
        <xdr:cNvPr id="32" name="TextBox 31">
          <a:extLst>
            <a:ext uri="{FF2B5EF4-FFF2-40B4-BE49-F238E27FC236}">
              <a16:creationId xmlns:a16="http://schemas.microsoft.com/office/drawing/2014/main" id="{1D9FE80B-AAA2-3A36-360D-E821E07FB1C3}"/>
            </a:ext>
          </a:extLst>
        </xdr:cNvPr>
        <xdr:cNvSpPr txBox="1"/>
      </xdr:nvSpPr>
      <xdr:spPr>
        <a:xfrm>
          <a:off x="381000" y="12293600"/>
          <a:ext cx="1143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00" b="0" i="0">
              <a:solidFill>
                <a:srgbClr val="4B5563"/>
              </a:solidFill>
              <a:latin typeface="Segoe UI" panose="020B0502040204020203" pitchFamily="34" charset="0"/>
            </a:rPr>
            <a:t>Ringkasan untuk periode Jan 2024 – Nov 2025. Bagian ini tidak berubah mengikuti filter.</a:t>
          </a:r>
        </a:p>
      </xdr:txBody>
    </xdr:sp>
    <xdr:clientData/>
  </xdr:twoCellAnchor>
  <xdr:twoCellAnchor>
    <xdr:from>
      <xdr:col>1</xdr:col>
      <xdr:colOff>177800</xdr:colOff>
      <xdr:row>58</xdr:row>
      <xdr:rowOff>147320</xdr:rowOff>
    </xdr:from>
    <xdr:to>
      <xdr:col>13</xdr:col>
      <xdr:colOff>101600</xdr:colOff>
      <xdr:row>59</xdr:row>
      <xdr:rowOff>86360</xdr:rowOff>
    </xdr:to>
    <xdr:sp macro="" textlink="">
      <xdr:nvSpPr>
        <xdr:cNvPr id="33" name="TextBox 32">
          <a:extLst>
            <a:ext uri="{FF2B5EF4-FFF2-40B4-BE49-F238E27FC236}">
              <a16:creationId xmlns:a16="http://schemas.microsoft.com/office/drawing/2014/main" id="{979D476F-62CC-6EAD-A70C-2190649C2B3A}"/>
            </a:ext>
          </a:extLst>
        </xdr:cNvPr>
        <xdr:cNvSpPr txBox="1"/>
      </xdr:nvSpPr>
      <xdr:spPr>
        <a:xfrm>
          <a:off x="787400" y="12522200"/>
          <a:ext cx="7239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800" b="1" i="0">
              <a:solidFill>
                <a:srgbClr val="4B5563"/>
              </a:solidFill>
              <a:latin typeface="Segoe UI" panose="020B0502040204020203" pitchFamily="34" charset="0"/>
            </a:rPr>
            <a:t>INSIGHT</a:t>
          </a:r>
        </a:p>
      </xdr:txBody>
    </xdr:sp>
    <xdr:clientData/>
  </xdr:twoCellAnchor>
  <xdr:twoCellAnchor>
    <xdr:from>
      <xdr:col>13</xdr:col>
      <xdr:colOff>330200</xdr:colOff>
      <xdr:row>58</xdr:row>
      <xdr:rowOff>147320</xdr:rowOff>
    </xdr:from>
    <xdr:to>
      <xdr:col>24</xdr:col>
      <xdr:colOff>177800</xdr:colOff>
      <xdr:row>59</xdr:row>
      <xdr:rowOff>86360</xdr:rowOff>
    </xdr:to>
    <xdr:sp macro="" textlink="">
      <xdr:nvSpPr>
        <xdr:cNvPr id="34" name="TextBox 33">
          <a:extLst>
            <a:ext uri="{FF2B5EF4-FFF2-40B4-BE49-F238E27FC236}">
              <a16:creationId xmlns:a16="http://schemas.microsoft.com/office/drawing/2014/main" id="{764D2ABC-DA48-08D6-FA63-B2812D080E9E}"/>
            </a:ext>
          </a:extLst>
        </xdr:cNvPr>
        <xdr:cNvSpPr txBox="1"/>
      </xdr:nvSpPr>
      <xdr:spPr>
        <a:xfrm>
          <a:off x="8255000" y="12522200"/>
          <a:ext cx="65532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800" b="1" i="0">
              <a:solidFill>
                <a:srgbClr val="4B5563"/>
              </a:solidFill>
              <a:latin typeface="Segoe UI" panose="020B0502040204020203" pitchFamily="34" charset="0"/>
            </a:rPr>
            <a:t>KEPUTUSAN</a:t>
          </a:r>
        </a:p>
      </xdr:txBody>
    </xdr:sp>
    <xdr:clientData/>
  </xdr:twoCellAnchor>
  <xdr:twoCellAnchor>
    <xdr:from>
      <xdr:col>0</xdr:col>
      <xdr:colOff>381000</xdr:colOff>
      <xdr:row>59</xdr:row>
      <xdr:rowOff>99060</xdr:rowOff>
    </xdr:from>
    <xdr:to>
      <xdr:col>24</xdr:col>
      <xdr:colOff>228600</xdr:colOff>
      <xdr:row>59</xdr:row>
      <xdr:rowOff>99060</xdr:rowOff>
    </xdr:to>
    <xdr:cxnSp macro="">
      <xdr:nvCxnSpPr>
        <xdr:cNvPr id="35" name="Straight Connector 34">
          <a:extLst>
            <a:ext uri="{FF2B5EF4-FFF2-40B4-BE49-F238E27FC236}">
              <a16:creationId xmlns:a16="http://schemas.microsoft.com/office/drawing/2014/main" id="{2F41D07B-B50A-A900-A3E9-249DF2B8AFC5}"/>
            </a:ext>
          </a:extLst>
        </xdr:cNvPr>
        <xdr:cNvCxnSpPr/>
      </xdr:nvCxnSpPr>
      <xdr:spPr>
        <a:xfrm>
          <a:off x="381000" y="126873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59</xdr:row>
      <xdr:rowOff>187960</xdr:rowOff>
    </xdr:from>
    <xdr:to>
      <xdr:col>1</xdr:col>
      <xdr:colOff>25400</xdr:colOff>
      <xdr:row>61</xdr:row>
      <xdr:rowOff>15240</xdr:rowOff>
    </xdr:to>
    <xdr:sp macro="" textlink="">
      <xdr:nvSpPr>
        <xdr:cNvPr id="36" name="Oval 35">
          <a:extLst>
            <a:ext uri="{FF2B5EF4-FFF2-40B4-BE49-F238E27FC236}">
              <a16:creationId xmlns:a16="http://schemas.microsoft.com/office/drawing/2014/main" id="{80BCC0F4-7A30-A431-E6BB-19A3F140C3A7}"/>
            </a:ext>
          </a:extLst>
        </xdr:cNvPr>
        <xdr:cNvSpPr/>
      </xdr:nvSpPr>
      <xdr:spPr>
        <a:xfrm>
          <a:off x="381000" y="127762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1</a:t>
          </a:r>
        </a:p>
      </xdr:txBody>
    </xdr:sp>
    <xdr:clientData/>
  </xdr:twoCellAnchor>
  <xdr:twoCellAnchor>
    <xdr:from>
      <xdr:col>1</xdr:col>
      <xdr:colOff>177800</xdr:colOff>
      <xdr:row>59</xdr:row>
      <xdr:rowOff>162560</xdr:rowOff>
    </xdr:from>
    <xdr:to>
      <xdr:col>13</xdr:col>
      <xdr:colOff>101600</xdr:colOff>
      <xdr:row>61</xdr:row>
      <xdr:rowOff>142240</xdr:rowOff>
    </xdr:to>
    <xdr:sp macro="" textlink="">
      <xdr:nvSpPr>
        <xdr:cNvPr id="37" name="TextBox 36">
          <a:extLst>
            <a:ext uri="{FF2B5EF4-FFF2-40B4-BE49-F238E27FC236}">
              <a16:creationId xmlns:a16="http://schemas.microsoft.com/office/drawing/2014/main" id="{961FA001-9355-1797-368C-020998095482}"/>
            </a:ext>
          </a:extLst>
        </xdr:cNvPr>
        <xdr:cNvSpPr txBox="1"/>
      </xdr:nvSpPr>
      <xdr:spPr>
        <a:xfrm>
          <a:off x="787400" y="127508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38.6% pembatalan (1,056 order) terjadi karena pembeli ingin mengubah pesanan, alamat, atau voucher.</a:t>
          </a:r>
        </a:p>
      </xdr:txBody>
    </xdr:sp>
    <xdr:clientData/>
  </xdr:twoCellAnchor>
  <xdr:twoCellAnchor>
    <xdr:from>
      <xdr:col>13</xdr:col>
      <xdr:colOff>330200</xdr:colOff>
      <xdr:row>59</xdr:row>
      <xdr:rowOff>162560</xdr:rowOff>
    </xdr:from>
    <xdr:to>
      <xdr:col>24</xdr:col>
      <xdr:colOff>177800</xdr:colOff>
      <xdr:row>61</xdr:row>
      <xdr:rowOff>142240</xdr:rowOff>
    </xdr:to>
    <xdr:sp macro="" textlink="">
      <xdr:nvSpPr>
        <xdr:cNvPr id="38" name="TextBox 37">
          <a:extLst>
            <a:ext uri="{FF2B5EF4-FFF2-40B4-BE49-F238E27FC236}">
              <a16:creationId xmlns:a16="http://schemas.microsoft.com/office/drawing/2014/main" id="{7DCE1813-A2A7-AE5D-0988-6821DE0EF811}"/>
            </a:ext>
          </a:extLst>
        </xdr:cNvPr>
        <xdr:cNvSpPr txBox="1"/>
      </xdr:nvSpPr>
      <xdr:spPr>
        <a:xfrm>
          <a:off x="8255000" y="127508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Kirim konfirmasi alamat dan varian setelah order masuk, lalu pantau perubahan jumlah pembatalan 'ubah pesanan'.</a:t>
          </a:r>
        </a:p>
      </xdr:txBody>
    </xdr:sp>
    <xdr:clientData/>
  </xdr:twoCellAnchor>
  <xdr:twoCellAnchor>
    <xdr:from>
      <xdr:col>0</xdr:col>
      <xdr:colOff>381000</xdr:colOff>
      <xdr:row>61</xdr:row>
      <xdr:rowOff>129540</xdr:rowOff>
    </xdr:from>
    <xdr:to>
      <xdr:col>24</xdr:col>
      <xdr:colOff>228600</xdr:colOff>
      <xdr:row>61</xdr:row>
      <xdr:rowOff>129540</xdr:rowOff>
    </xdr:to>
    <xdr:cxnSp macro="">
      <xdr:nvCxnSpPr>
        <xdr:cNvPr id="39" name="Straight Connector 38">
          <a:extLst>
            <a:ext uri="{FF2B5EF4-FFF2-40B4-BE49-F238E27FC236}">
              <a16:creationId xmlns:a16="http://schemas.microsoft.com/office/drawing/2014/main" id="{F67F6B14-CAF8-7C33-071D-B304B96D1753}"/>
            </a:ext>
          </a:extLst>
        </xdr:cNvPr>
        <xdr:cNvCxnSpPr/>
      </xdr:nvCxnSpPr>
      <xdr:spPr>
        <a:xfrm>
          <a:off x="381000" y="131445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62</xdr:row>
      <xdr:rowOff>5080</xdr:rowOff>
    </xdr:from>
    <xdr:to>
      <xdr:col>1</xdr:col>
      <xdr:colOff>25400</xdr:colOff>
      <xdr:row>63</xdr:row>
      <xdr:rowOff>45720</xdr:rowOff>
    </xdr:to>
    <xdr:sp macro="" textlink="">
      <xdr:nvSpPr>
        <xdr:cNvPr id="40" name="Oval 39">
          <a:extLst>
            <a:ext uri="{FF2B5EF4-FFF2-40B4-BE49-F238E27FC236}">
              <a16:creationId xmlns:a16="http://schemas.microsoft.com/office/drawing/2014/main" id="{EE263AE1-58EF-A058-7F60-597951A3714E}"/>
            </a:ext>
          </a:extLst>
        </xdr:cNvPr>
        <xdr:cNvSpPr/>
      </xdr:nvSpPr>
      <xdr:spPr>
        <a:xfrm>
          <a:off x="381000" y="132334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2</a:t>
          </a:r>
        </a:p>
      </xdr:txBody>
    </xdr:sp>
    <xdr:clientData/>
  </xdr:twoCellAnchor>
  <xdr:twoCellAnchor>
    <xdr:from>
      <xdr:col>1</xdr:col>
      <xdr:colOff>177800</xdr:colOff>
      <xdr:row>61</xdr:row>
      <xdr:rowOff>193040</xdr:rowOff>
    </xdr:from>
    <xdr:to>
      <xdr:col>13</xdr:col>
      <xdr:colOff>101600</xdr:colOff>
      <xdr:row>63</xdr:row>
      <xdr:rowOff>172720</xdr:rowOff>
    </xdr:to>
    <xdr:sp macro="" textlink="">
      <xdr:nvSpPr>
        <xdr:cNvPr id="41" name="TextBox 40">
          <a:extLst>
            <a:ext uri="{FF2B5EF4-FFF2-40B4-BE49-F238E27FC236}">
              <a16:creationId xmlns:a16="http://schemas.microsoft.com/office/drawing/2014/main" id="{7B7005F9-7B46-3AE0-B9F6-211BF4591AAF}"/>
            </a:ext>
          </a:extLst>
        </xdr:cNvPr>
        <xdr:cNvSpPr txBox="1"/>
      </xdr:nvSpPr>
      <xdr:spPr>
        <a:xfrm>
          <a:off x="787400" y="132080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COD menyumbang 54.4% dari total order gagal meskipun rate-nya di bawah rata-rata (13.8%). Hampir semua kasus pengiriman gagal (243 dari 247) berasal dari COD.</a:t>
          </a:r>
        </a:p>
      </xdr:txBody>
    </xdr:sp>
    <xdr:clientData/>
  </xdr:twoCellAnchor>
  <xdr:twoCellAnchor>
    <xdr:from>
      <xdr:col>13</xdr:col>
      <xdr:colOff>330200</xdr:colOff>
      <xdr:row>61</xdr:row>
      <xdr:rowOff>193040</xdr:rowOff>
    </xdr:from>
    <xdr:to>
      <xdr:col>24</xdr:col>
      <xdr:colOff>177800</xdr:colOff>
      <xdr:row>63</xdr:row>
      <xdr:rowOff>172720</xdr:rowOff>
    </xdr:to>
    <xdr:sp macro="" textlink="">
      <xdr:nvSpPr>
        <xdr:cNvPr id="42" name="TextBox 41">
          <a:extLst>
            <a:ext uri="{FF2B5EF4-FFF2-40B4-BE49-F238E27FC236}">
              <a16:creationId xmlns:a16="http://schemas.microsoft.com/office/drawing/2014/main" id="{8CDB2A16-849F-9FA7-AEFF-38CD2EB5972E}"/>
            </a:ext>
          </a:extLst>
        </xdr:cNvPr>
        <xdr:cNvSpPr txBox="1"/>
      </xdr:nvSpPr>
      <xdr:spPr>
        <a:xfrm>
          <a:off x="8255000" y="132080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Lakukan konfirmasi sebelum pengiriman untuk order COD. Evaluasi COD dari jumlah order gagal, tidak hanya dari rate.</a:t>
          </a:r>
        </a:p>
      </xdr:txBody>
    </xdr:sp>
    <xdr:clientData/>
  </xdr:twoCellAnchor>
  <xdr:twoCellAnchor>
    <xdr:from>
      <xdr:col>0</xdr:col>
      <xdr:colOff>381000</xdr:colOff>
      <xdr:row>63</xdr:row>
      <xdr:rowOff>160020</xdr:rowOff>
    </xdr:from>
    <xdr:to>
      <xdr:col>24</xdr:col>
      <xdr:colOff>228600</xdr:colOff>
      <xdr:row>63</xdr:row>
      <xdr:rowOff>160020</xdr:rowOff>
    </xdr:to>
    <xdr:cxnSp macro="">
      <xdr:nvCxnSpPr>
        <xdr:cNvPr id="43" name="Straight Connector 42">
          <a:extLst>
            <a:ext uri="{FF2B5EF4-FFF2-40B4-BE49-F238E27FC236}">
              <a16:creationId xmlns:a16="http://schemas.microsoft.com/office/drawing/2014/main" id="{45E36C38-EF0B-DB34-2695-7E5943D77FDF}"/>
            </a:ext>
          </a:extLst>
        </xdr:cNvPr>
        <xdr:cNvCxnSpPr/>
      </xdr:nvCxnSpPr>
      <xdr:spPr>
        <a:xfrm>
          <a:off x="381000" y="136017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64</xdr:row>
      <xdr:rowOff>35560</xdr:rowOff>
    </xdr:from>
    <xdr:to>
      <xdr:col>1</xdr:col>
      <xdr:colOff>25400</xdr:colOff>
      <xdr:row>65</xdr:row>
      <xdr:rowOff>76200</xdr:rowOff>
    </xdr:to>
    <xdr:sp macro="" textlink="">
      <xdr:nvSpPr>
        <xdr:cNvPr id="44" name="Oval 43">
          <a:extLst>
            <a:ext uri="{FF2B5EF4-FFF2-40B4-BE49-F238E27FC236}">
              <a16:creationId xmlns:a16="http://schemas.microsoft.com/office/drawing/2014/main" id="{4BCE68BC-211D-6BCD-C155-D55B864102E2}"/>
            </a:ext>
          </a:extLst>
        </xdr:cNvPr>
        <xdr:cNvSpPr/>
      </xdr:nvSpPr>
      <xdr:spPr>
        <a:xfrm>
          <a:off x="381000" y="136906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3</a:t>
          </a:r>
        </a:p>
      </xdr:txBody>
    </xdr:sp>
    <xdr:clientData/>
  </xdr:twoCellAnchor>
  <xdr:twoCellAnchor>
    <xdr:from>
      <xdr:col>1</xdr:col>
      <xdr:colOff>177800</xdr:colOff>
      <xdr:row>64</xdr:row>
      <xdr:rowOff>10160</xdr:rowOff>
    </xdr:from>
    <xdr:to>
      <xdr:col>13</xdr:col>
      <xdr:colOff>101600</xdr:colOff>
      <xdr:row>65</xdr:row>
      <xdr:rowOff>203200</xdr:rowOff>
    </xdr:to>
    <xdr:sp macro="" textlink="">
      <xdr:nvSpPr>
        <xdr:cNvPr id="45" name="TextBox 44">
          <a:extLst>
            <a:ext uri="{FF2B5EF4-FFF2-40B4-BE49-F238E27FC236}">
              <a16:creationId xmlns:a16="http://schemas.microsoft.com/office/drawing/2014/main" id="{F65938B2-7340-9016-8B01-746EE0BBBBC0}"/>
            </a:ext>
          </a:extLst>
        </xdr:cNvPr>
        <xdr:cNvSpPr txBox="1"/>
      </xdr:nvSpPr>
      <xdr:spPr>
        <a:xfrm>
          <a:off x="787400" y="136652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Online Payment menyumbang 243 dari 431 order yang batal karena belum dibayar. Tanpa kasus ini, rate Online Payment turun dari 18.9% menjadi 11.0%.</a:t>
          </a:r>
        </a:p>
      </xdr:txBody>
    </xdr:sp>
    <xdr:clientData/>
  </xdr:twoCellAnchor>
  <xdr:twoCellAnchor>
    <xdr:from>
      <xdr:col>13</xdr:col>
      <xdr:colOff>330200</xdr:colOff>
      <xdr:row>64</xdr:row>
      <xdr:rowOff>10160</xdr:rowOff>
    </xdr:from>
    <xdr:to>
      <xdr:col>24</xdr:col>
      <xdr:colOff>177800</xdr:colOff>
      <xdr:row>65</xdr:row>
      <xdr:rowOff>203200</xdr:rowOff>
    </xdr:to>
    <xdr:sp macro="" textlink="">
      <xdr:nvSpPr>
        <xdr:cNvPr id="46" name="TextBox 45">
          <a:extLst>
            <a:ext uri="{FF2B5EF4-FFF2-40B4-BE49-F238E27FC236}">
              <a16:creationId xmlns:a16="http://schemas.microsoft.com/office/drawing/2014/main" id="{7A9D5221-789A-7CBF-3C3F-2FFDE553DCBD}"/>
            </a:ext>
          </a:extLst>
        </xdr:cNvPr>
        <xdr:cNvSpPr txBox="1"/>
      </xdr:nvSpPr>
      <xdr:spPr>
        <a:xfrm>
          <a:off x="8255000" y="136652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Fokuskan pengingat pembayaran pada Online Payment. Pembayaran di gerai (Indomaret/Alfamart) hanya 25 kasus.</a:t>
          </a:r>
        </a:p>
      </xdr:txBody>
    </xdr:sp>
    <xdr:clientData/>
  </xdr:twoCellAnchor>
  <xdr:twoCellAnchor>
    <xdr:from>
      <xdr:col>0</xdr:col>
      <xdr:colOff>381000</xdr:colOff>
      <xdr:row>65</xdr:row>
      <xdr:rowOff>190500</xdr:rowOff>
    </xdr:from>
    <xdr:to>
      <xdr:col>24</xdr:col>
      <xdr:colOff>228600</xdr:colOff>
      <xdr:row>65</xdr:row>
      <xdr:rowOff>190500</xdr:rowOff>
    </xdr:to>
    <xdr:cxnSp macro="">
      <xdr:nvCxnSpPr>
        <xdr:cNvPr id="47" name="Straight Connector 46">
          <a:extLst>
            <a:ext uri="{FF2B5EF4-FFF2-40B4-BE49-F238E27FC236}">
              <a16:creationId xmlns:a16="http://schemas.microsoft.com/office/drawing/2014/main" id="{DF14FAA2-FC1C-046B-FE03-D1D96FC7A3D6}"/>
            </a:ext>
          </a:extLst>
        </xdr:cNvPr>
        <xdr:cNvCxnSpPr/>
      </xdr:nvCxnSpPr>
      <xdr:spPr>
        <a:xfrm>
          <a:off x="381000" y="140589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66</xdr:row>
      <xdr:rowOff>66040</xdr:rowOff>
    </xdr:from>
    <xdr:to>
      <xdr:col>1</xdr:col>
      <xdr:colOff>25400</xdr:colOff>
      <xdr:row>67</xdr:row>
      <xdr:rowOff>106680</xdr:rowOff>
    </xdr:to>
    <xdr:sp macro="" textlink="">
      <xdr:nvSpPr>
        <xdr:cNvPr id="48" name="Oval 47">
          <a:extLst>
            <a:ext uri="{FF2B5EF4-FFF2-40B4-BE49-F238E27FC236}">
              <a16:creationId xmlns:a16="http://schemas.microsoft.com/office/drawing/2014/main" id="{64439A69-50B9-946F-5B2E-AF602F6467FA}"/>
            </a:ext>
          </a:extLst>
        </xdr:cNvPr>
        <xdr:cNvSpPr/>
      </xdr:nvSpPr>
      <xdr:spPr>
        <a:xfrm>
          <a:off x="381000" y="141478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4</a:t>
          </a:r>
        </a:p>
      </xdr:txBody>
    </xdr:sp>
    <xdr:clientData/>
  </xdr:twoCellAnchor>
  <xdr:twoCellAnchor>
    <xdr:from>
      <xdr:col>1</xdr:col>
      <xdr:colOff>177800</xdr:colOff>
      <xdr:row>66</xdr:row>
      <xdr:rowOff>40640</xdr:rowOff>
    </xdr:from>
    <xdr:to>
      <xdr:col>13</xdr:col>
      <xdr:colOff>101600</xdr:colOff>
      <xdr:row>68</xdr:row>
      <xdr:rowOff>20320</xdr:rowOff>
    </xdr:to>
    <xdr:sp macro="" textlink="">
      <xdr:nvSpPr>
        <xdr:cNvPr id="49" name="TextBox 48">
          <a:extLst>
            <a:ext uri="{FF2B5EF4-FFF2-40B4-BE49-F238E27FC236}">
              <a16:creationId xmlns:a16="http://schemas.microsoft.com/office/drawing/2014/main" id="{CB3DE805-C990-6C72-FC3E-90C800C2DBD6}"/>
            </a:ext>
          </a:extLst>
        </xdr:cNvPr>
        <xdr:cNvSpPr txBox="1"/>
      </xdr:nvSpPr>
      <xdr:spPr>
        <a:xfrm>
          <a:off x="787400" y="141224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223 pembatalan (8.1%) berkaitan dengan sisi penjual: terlambat kirim, terlambat atur pengiriman, chat tidak direspons, dan stok habis. Sebagian besar tercatat sebagai pembatalan sistem.</a:t>
          </a:r>
        </a:p>
      </xdr:txBody>
    </xdr:sp>
    <xdr:clientData/>
  </xdr:twoCellAnchor>
  <xdr:twoCellAnchor>
    <xdr:from>
      <xdr:col>13</xdr:col>
      <xdr:colOff>330200</xdr:colOff>
      <xdr:row>66</xdr:row>
      <xdr:rowOff>40640</xdr:rowOff>
    </xdr:from>
    <xdr:to>
      <xdr:col>24</xdr:col>
      <xdr:colOff>177800</xdr:colOff>
      <xdr:row>68</xdr:row>
      <xdr:rowOff>20320</xdr:rowOff>
    </xdr:to>
    <xdr:sp macro="" textlink="">
      <xdr:nvSpPr>
        <xdr:cNvPr id="50" name="TextBox 49">
          <a:extLst>
            <a:ext uri="{FF2B5EF4-FFF2-40B4-BE49-F238E27FC236}">
              <a16:creationId xmlns:a16="http://schemas.microsoft.com/office/drawing/2014/main" id="{E6B5422E-359D-B487-0498-9A007C6087CD}"/>
            </a:ext>
          </a:extLst>
        </xdr:cNvPr>
        <xdr:cNvSpPr txBox="1"/>
      </xdr:nvSpPr>
      <xdr:spPr>
        <a:xfrm>
          <a:off x="8255000" y="141224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Tetapkan target waktu proses pengiriman, perbarui stok secara rutin, dan percepat respons chat.</a:t>
          </a:r>
        </a:p>
      </xdr:txBody>
    </xdr:sp>
    <xdr:clientData/>
  </xdr:twoCellAnchor>
  <xdr:twoCellAnchor>
    <xdr:from>
      <xdr:col>0</xdr:col>
      <xdr:colOff>381000</xdr:colOff>
      <xdr:row>68</xdr:row>
      <xdr:rowOff>7620</xdr:rowOff>
    </xdr:from>
    <xdr:to>
      <xdr:col>24</xdr:col>
      <xdr:colOff>228600</xdr:colOff>
      <xdr:row>68</xdr:row>
      <xdr:rowOff>7620</xdr:rowOff>
    </xdr:to>
    <xdr:cxnSp macro="">
      <xdr:nvCxnSpPr>
        <xdr:cNvPr id="51" name="Straight Connector 50">
          <a:extLst>
            <a:ext uri="{FF2B5EF4-FFF2-40B4-BE49-F238E27FC236}">
              <a16:creationId xmlns:a16="http://schemas.microsoft.com/office/drawing/2014/main" id="{E76D7A98-A5EF-9552-4CF0-C7F3655622D2}"/>
            </a:ext>
          </a:extLst>
        </xdr:cNvPr>
        <xdr:cNvCxnSpPr/>
      </xdr:nvCxnSpPr>
      <xdr:spPr>
        <a:xfrm>
          <a:off x="381000" y="145161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68</xdr:row>
      <xdr:rowOff>96520</xdr:rowOff>
    </xdr:from>
    <xdr:to>
      <xdr:col>1</xdr:col>
      <xdr:colOff>25400</xdr:colOff>
      <xdr:row>69</xdr:row>
      <xdr:rowOff>137160</xdr:rowOff>
    </xdr:to>
    <xdr:sp macro="" textlink="">
      <xdr:nvSpPr>
        <xdr:cNvPr id="52" name="Oval 51">
          <a:extLst>
            <a:ext uri="{FF2B5EF4-FFF2-40B4-BE49-F238E27FC236}">
              <a16:creationId xmlns:a16="http://schemas.microsoft.com/office/drawing/2014/main" id="{EB6CD18A-C9B2-9A9B-E2A6-4A0F6ABD13B1}"/>
            </a:ext>
          </a:extLst>
        </xdr:cNvPr>
        <xdr:cNvSpPr/>
      </xdr:nvSpPr>
      <xdr:spPr>
        <a:xfrm>
          <a:off x="381000" y="146050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5</a:t>
          </a:r>
        </a:p>
      </xdr:txBody>
    </xdr:sp>
    <xdr:clientData/>
  </xdr:twoCellAnchor>
  <xdr:twoCellAnchor>
    <xdr:from>
      <xdr:col>1</xdr:col>
      <xdr:colOff>177800</xdr:colOff>
      <xdr:row>68</xdr:row>
      <xdr:rowOff>71120</xdr:rowOff>
    </xdr:from>
    <xdr:to>
      <xdr:col>13</xdr:col>
      <xdr:colOff>101600</xdr:colOff>
      <xdr:row>70</xdr:row>
      <xdr:rowOff>50800</xdr:rowOff>
    </xdr:to>
    <xdr:sp macro="" textlink="">
      <xdr:nvSpPr>
        <xdr:cNvPr id="53" name="TextBox 52">
          <a:extLst>
            <a:ext uri="{FF2B5EF4-FFF2-40B4-BE49-F238E27FC236}">
              <a16:creationId xmlns:a16="http://schemas.microsoft.com/office/drawing/2014/main" id="{CCDF8BAF-0C76-9949-C638-92440102636A}"/>
            </a:ext>
          </a:extLst>
        </xdr:cNvPr>
        <xdr:cNvSpPr txBox="1"/>
      </xdr:nvSpPr>
      <xdr:spPr>
        <a:xfrm>
          <a:off x="787400" y="145796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Rak / Rak Serbaguna memiliki rate 31.9% dari 568 order, sekitar 101 order gagal lebih banyak dibanding jika rate-nya sama dengan rata-rata.</a:t>
          </a:r>
        </a:p>
      </xdr:txBody>
    </xdr:sp>
    <xdr:clientData/>
  </xdr:twoCellAnchor>
  <xdr:twoCellAnchor>
    <xdr:from>
      <xdr:col>13</xdr:col>
      <xdr:colOff>330200</xdr:colOff>
      <xdr:row>68</xdr:row>
      <xdr:rowOff>71120</xdr:rowOff>
    </xdr:from>
    <xdr:to>
      <xdr:col>24</xdr:col>
      <xdr:colOff>177800</xdr:colOff>
      <xdr:row>70</xdr:row>
      <xdr:rowOff>50800</xdr:rowOff>
    </xdr:to>
    <xdr:sp macro="" textlink="">
      <xdr:nvSpPr>
        <xdr:cNvPr id="54" name="TextBox 53">
          <a:extLst>
            <a:ext uri="{FF2B5EF4-FFF2-40B4-BE49-F238E27FC236}">
              <a16:creationId xmlns:a16="http://schemas.microsoft.com/office/drawing/2014/main" id="{12D67605-5EE4-BFB1-139F-D18B4D0F0A36}"/>
            </a:ext>
          </a:extLst>
        </xdr:cNvPr>
        <xdr:cNvSpPr txBox="1"/>
      </xdr:nvSpPr>
      <xdr:spPr>
        <a:xfrm>
          <a:off x="8255000" y="145796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Tinjau listing Rak Serbaguna (deskripsi, ukuran, ongkir) sebagai prioritas perbaikan kategori.</a:t>
          </a:r>
        </a:p>
      </xdr:txBody>
    </xdr:sp>
    <xdr:clientData/>
  </xdr:twoCellAnchor>
  <xdr:twoCellAnchor>
    <xdr:from>
      <xdr:col>0</xdr:col>
      <xdr:colOff>381000</xdr:colOff>
      <xdr:row>70</xdr:row>
      <xdr:rowOff>38100</xdr:rowOff>
    </xdr:from>
    <xdr:to>
      <xdr:col>24</xdr:col>
      <xdr:colOff>228600</xdr:colOff>
      <xdr:row>70</xdr:row>
      <xdr:rowOff>38100</xdr:rowOff>
    </xdr:to>
    <xdr:cxnSp macro="">
      <xdr:nvCxnSpPr>
        <xdr:cNvPr id="55" name="Straight Connector 54">
          <a:extLst>
            <a:ext uri="{FF2B5EF4-FFF2-40B4-BE49-F238E27FC236}">
              <a16:creationId xmlns:a16="http://schemas.microsoft.com/office/drawing/2014/main" id="{F1BE24CF-0216-A273-9A30-87B2D6A8E225}"/>
            </a:ext>
          </a:extLst>
        </xdr:cNvPr>
        <xdr:cNvCxnSpPr/>
      </xdr:nvCxnSpPr>
      <xdr:spPr>
        <a:xfrm>
          <a:off x="381000" y="14973300"/>
          <a:ext cx="14478000" cy="0"/>
        </a:xfrm>
        <a:prstGeom prst="line">
          <a:avLst/>
        </a:prstGeom>
        <a:ln w="9525">
          <a:solidFill>
            <a:srgbClr val="E5E7E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70</xdr:row>
      <xdr:rowOff>127000</xdr:rowOff>
    </xdr:from>
    <xdr:to>
      <xdr:col>1</xdr:col>
      <xdr:colOff>25400</xdr:colOff>
      <xdr:row>71</xdr:row>
      <xdr:rowOff>167640</xdr:rowOff>
    </xdr:to>
    <xdr:sp macro="" textlink="">
      <xdr:nvSpPr>
        <xdr:cNvPr id="56" name="Oval 55">
          <a:extLst>
            <a:ext uri="{FF2B5EF4-FFF2-40B4-BE49-F238E27FC236}">
              <a16:creationId xmlns:a16="http://schemas.microsoft.com/office/drawing/2014/main" id="{E5D1492B-211D-A9FA-3799-E26AA5B9766F}"/>
            </a:ext>
          </a:extLst>
        </xdr:cNvPr>
        <xdr:cNvSpPr/>
      </xdr:nvSpPr>
      <xdr:spPr>
        <a:xfrm>
          <a:off x="381000" y="15062200"/>
          <a:ext cx="254000" cy="254000"/>
        </a:xfrm>
        <a:prstGeom prst="ellipse">
          <a:avLst/>
        </a:prstGeom>
        <a:solidFill>
          <a:srgbClr val="E842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GB" sz="900" b="1">
              <a:solidFill>
                <a:srgbClr val="FFFFFF"/>
              </a:solidFill>
              <a:latin typeface="Segoe UI" panose="020B0502040204020203" pitchFamily="34" charset="0"/>
            </a:rPr>
            <a:t>6</a:t>
          </a:r>
        </a:p>
      </xdr:txBody>
    </xdr:sp>
    <xdr:clientData/>
  </xdr:twoCellAnchor>
  <xdr:twoCellAnchor>
    <xdr:from>
      <xdr:col>1</xdr:col>
      <xdr:colOff>177800</xdr:colOff>
      <xdr:row>70</xdr:row>
      <xdr:rowOff>101600</xdr:rowOff>
    </xdr:from>
    <xdr:to>
      <xdr:col>13</xdr:col>
      <xdr:colOff>101600</xdr:colOff>
      <xdr:row>72</xdr:row>
      <xdr:rowOff>81280</xdr:rowOff>
    </xdr:to>
    <xdr:sp macro="" textlink="">
      <xdr:nvSpPr>
        <xdr:cNvPr id="57" name="TextBox 56">
          <a:extLst>
            <a:ext uri="{FF2B5EF4-FFF2-40B4-BE49-F238E27FC236}">
              <a16:creationId xmlns:a16="http://schemas.microsoft.com/office/drawing/2014/main" id="{3321D309-9AC2-4DBD-1B8E-76F25B795888}"/>
            </a:ext>
          </a:extLst>
        </xdr:cNvPr>
        <xdr:cNvSpPr txBox="1"/>
      </xdr:nvSpPr>
      <xdr:spPr>
        <a:xfrm>
          <a:off x="787400" y="15036800"/>
          <a:ext cx="72390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F2430"/>
              </a:solidFill>
              <a:latin typeface="Segoe UI" panose="020B0502040204020203" pitchFamily="34" charset="0"/>
            </a:rPr>
            <a:t>Rate naik pada Mar–Jun 2025 dengan puncak 22.1% di bulan Mei, lalu turun ke kisaran 9.5–12.4% sejak Jul 2025. Penyebab kenaikan belum diidentifikasi.</a:t>
          </a:r>
        </a:p>
      </xdr:txBody>
    </xdr:sp>
    <xdr:clientData/>
  </xdr:twoCellAnchor>
  <xdr:twoCellAnchor>
    <xdr:from>
      <xdr:col>13</xdr:col>
      <xdr:colOff>330200</xdr:colOff>
      <xdr:row>70</xdr:row>
      <xdr:rowOff>101600</xdr:rowOff>
    </xdr:from>
    <xdr:to>
      <xdr:col>24</xdr:col>
      <xdr:colOff>177800</xdr:colOff>
      <xdr:row>72</xdr:row>
      <xdr:rowOff>81280</xdr:rowOff>
    </xdr:to>
    <xdr:sp macro="" textlink="">
      <xdr:nvSpPr>
        <xdr:cNvPr id="58" name="TextBox 57">
          <a:extLst>
            <a:ext uri="{FF2B5EF4-FFF2-40B4-BE49-F238E27FC236}">
              <a16:creationId xmlns:a16="http://schemas.microsoft.com/office/drawing/2014/main" id="{7D5EE1BA-CCB9-9B40-6239-3D6A6800F0D4}"/>
            </a:ext>
          </a:extLst>
        </xdr:cNvPr>
        <xdr:cNvSpPr txBox="1"/>
      </xdr:nvSpPr>
      <xdr:spPr>
        <a:xfrm>
          <a:off x="8255000" y="15036800"/>
          <a:ext cx="65532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50" b="0" i="0">
              <a:solidFill>
                <a:srgbClr val="13786B"/>
              </a:solidFill>
              <a:latin typeface="Segoe UI" panose="020B0502040204020203" pitchFamily="34" charset="0"/>
            </a:rPr>
            <a:t>Lakukan analisis lanjutan periode Mar–Jun 2025 berdasarkan metode bayar, kategori, dan keterlambatan penjual.</a:t>
          </a:r>
        </a:p>
      </xdr:txBody>
    </xdr:sp>
    <xdr:clientData/>
  </xdr:twoCellAnchor>
  <xdr:twoCellAnchor>
    <xdr:from>
      <xdr:col>0</xdr:col>
      <xdr:colOff>381000</xdr:colOff>
      <xdr:row>72</xdr:row>
      <xdr:rowOff>157480</xdr:rowOff>
    </xdr:from>
    <xdr:to>
      <xdr:col>24</xdr:col>
      <xdr:colOff>228600</xdr:colOff>
      <xdr:row>73</xdr:row>
      <xdr:rowOff>96520</xdr:rowOff>
    </xdr:to>
    <xdr:sp macro="" textlink="">
      <xdr:nvSpPr>
        <xdr:cNvPr id="59" name="TextBox 58">
          <a:extLst>
            <a:ext uri="{FF2B5EF4-FFF2-40B4-BE49-F238E27FC236}">
              <a16:creationId xmlns:a16="http://schemas.microsoft.com/office/drawing/2014/main" id="{C8A86ECF-D9DD-B5B2-A188-8B189BD9A710}"/>
            </a:ext>
          </a:extLst>
        </xdr:cNvPr>
        <xdr:cNvSpPr txBox="1"/>
      </xdr:nvSpPr>
      <xdr:spPr>
        <a:xfrm>
          <a:off x="381000" y="15519400"/>
          <a:ext cx="14478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800" b="0" i="1">
              <a:solidFill>
                <a:srgbClr val="4B5563"/>
              </a:solidFill>
              <a:latin typeface="Segoe UI" panose="020B0502040204020203" pitchFamily="34" charset="0"/>
            </a:rPr>
            <a:t>Angka dihitung dari data transaksi dan menunjukkan keterkaitan, belum tentu sebab-akibat. Efek setiap keputusan perlu diukur setelah diterapkan.</a:t>
          </a:r>
        </a:p>
      </xdr:txBody>
    </xdr:sp>
    <xdr:clientData/>
  </xdr:twoCellAnchor>
  <xdr:twoCellAnchor>
    <xdr:from>
      <xdr:col>0</xdr:col>
      <xdr:colOff>127000</xdr:colOff>
      <xdr:row>74</xdr:row>
      <xdr:rowOff>60960</xdr:rowOff>
    </xdr:from>
    <xdr:to>
      <xdr:col>24</xdr:col>
      <xdr:colOff>482600</xdr:colOff>
      <xdr:row>78</xdr:row>
      <xdr:rowOff>96520</xdr:rowOff>
    </xdr:to>
    <xdr:sp macro="" textlink="">
      <xdr:nvSpPr>
        <xdr:cNvPr id="60" name="Rectangle: Rounded Corners 59">
          <a:extLst>
            <a:ext uri="{FF2B5EF4-FFF2-40B4-BE49-F238E27FC236}">
              <a16:creationId xmlns:a16="http://schemas.microsoft.com/office/drawing/2014/main" id="{A77F2E43-43D4-804B-2FB9-CCEBB2B8354D}"/>
            </a:ext>
          </a:extLst>
        </xdr:cNvPr>
        <xdr:cNvSpPr/>
      </xdr:nvSpPr>
      <xdr:spPr>
        <a:xfrm>
          <a:off x="127000" y="15849600"/>
          <a:ext cx="14986000" cy="889000"/>
        </a:xfrm>
        <a:prstGeom prst="roundRect">
          <a:avLst>
            <a:gd name="adj" fmla="val 6000"/>
          </a:avLst>
        </a:prstGeom>
        <a:solidFill>
          <a:srgbClr val="1F243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304800</xdr:colOff>
      <xdr:row>74</xdr:row>
      <xdr:rowOff>187960</xdr:rowOff>
    </xdr:from>
    <xdr:to>
      <xdr:col>24</xdr:col>
      <xdr:colOff>304800</xdr:colOff>
      <xdr:row>78</xdr:row>
      <xdr:rowOff>45720</xdr:rowOff>
    </xdr:to>
    <xdr:sp macro="" textlink="">
      <xdr:nvSpPr>
        <xdr:cNvPr id="61" name="TextBox 60">
          <a:extLst>
            <a:ext uri="{FF2B5EF4-FFF2-40B4-BE49-F238E27FC236}">
              <a16:creationId xmlns:a16="http://schemas.microsoft.com/office/drawing/2014/main" id="{4C1762BB-57C8-AA1E-983B-645D6A688BA4}"/>
            </a:ext>
          </a:extLst>
        </xdr:cNvPr>
        <xdr:cNvSpPr txBox="1"/>
      </xdr:nvSpPr>
      <xdr:spPr>
        <a:xfrm>
          <a:off x="304800" y="15976600"/>
          <a:ext cx="14630400" cy="711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r>
            <a:rPr lang="en-GB" sz="900" b="0" i="0">
              <a:solidFill>
                <a:srgbClr val="E5E7EB"/>
              </a:solidFill>
              <a:latin typeface="Segoe UI" panose="020B0502040204020203" pitchFamily="34" charset="0"/>
            </a:rPr>
            <a:t>Catatan:  (1) Nilai kerugian Rupiah tidak dihitung karena total pembayaran tidak konsisten setelah retur.  (2) Rate dihitung dari order settled; 250 order berstatus Dalam Proses (Nov 2025) tidak disertakan.  (3) Beberapa label alasan dengan arti sama digabung, misalnya 'Need to change delivery address' dan 'Perlu mengubah alamat pengiriman'.
(4) Filter Bulan hanya berlaku untuk KPI, Sumber Pembatalan, dan Alasan Pembatalan, karena rate per kelompok kurang stabil jika jumlah order kecil. Definisi lengkap ada di sheet README.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7.794325115741" createdVersion="8" refreshedVersion="8" minRefreshableVersion="3" recordCount="20404" xr:uid="{7E5158EE-7129-4C42-BBDE-A6A1D59005C3}">
  <cacheSource type="worksheet">
    <worksheetSource name="tbl_orders"/>
  </cacheSource>
  <cacheFields count="19">
    <cacheField name="order_id" numFmtId="0">
      <sharedItems/>
    </cacheField>
    <cacheField name="bulan_file" numFmtId="0">
      <sharedItems count="23">
        <s v="2024-01"/>
        <s v="2024-02"/>
        <s v="2024-03"/>
        <s v="2024-04"/>
        <s v="2024-05"/>
        <s v="2024-06"/>
        <s v="2024-07"/>
        <s v="2024-08"/>
        <s v="2024-09"/>
        <s v="2024-10"/>
        <s v="2024-11"/>
        <s v="2024-12"/>
        <s v="2025-01"/>
        <s v="2025-02"/>
        <s v="2025-03"/>
        <s v="2025-04"/>
        <s v="2025-05"/>
        <s v="2025-06"/>
        <s v="2025-07"/>
        <s v="2025-08"/>
        <s v="2025-09"/>
        <s v="2025-10"/>
        <s v="2025-11"/>
      </sharedItems>
    </cacheField>
    <cacheField name="tahun" numFmtId="0">
      <sharedItems containsSemiMixedTypes="0" containsString="0" containsNumber="1" containsInteger="1" minValue="2024" maxValue="2025" count="2">
        <n v="2024"/>
        <n v="2025"/>
      </sharedItems>
    </cacheField>
    <cacheField name="bulan" numFmtId="164">
      <sharedItems containsSemiMixedTypes="0" containsNonDate="0" containsDate="1" containsString="0" minDate="2000-01-15T00:00:00" maxDate="2000-12-16T00:00:00" count="12">
        <d v="2000-01-15T00:00:00"/>
        <d v="2000-02-15T00:00:00"/>
        <d v="2000-03-15T00:00:00"/>
        <d v="2000-04-15T00:00:00"/>
        <d v="2000-05-15T00:00:00"/>
        <d v="2000-06-15T00:00:00"/>
        <d v="2000-07-15T00:00:00"/>
        <d v="2000-08-15T00:00:00"/>
        <d v="2000-09-15T00:00:00"/>
        <d v="2000-10-15T00:00:00"/>
        <d v="2000-11-15T00:00:00"/>
        <d v="2000-12-15T00:00:00"/>
      </sharedItems>
    </cacheField>
    <cacheField name="status_efektif" numFmtId="0">
      <sharedItems/>
    </cacheField>
    <cacheField name="is_settled" numFmtId="0">
      <sharedItems containsSemiMixedTypes="0" containsString="0" containsNumber="1" containsInteger="1" minValue="0" maxValue="1"/>
    </cacheField>
    <cacheField name="is_gagal_revenue" numFmtId="0">
      <sharedItems containsSemiMixedTypes="0" containsString="0" containsNumber="1" containsInteger="1" minValue="0" maxValue="1"/>
    </cacheField>
    <cacheField name="is_cancelled" numFmtId="0">
      <sharedItems containsSemiMixedTypes="0" containsString="0" containsNumber="1" containsInteger="1" minValue="0" maxValue="1" count="2">
        <n v="0"/>
        <n v="1"/>
      </sharedItems>
    </cacheField>
    <cacheField name="cancel_source" numFmtId="0">
      <sharedItems count="4">
        <s v="Tidak Batal"/>
        <s v="Pembeli"/>
        <s v="Sistem/Penjual (Otomatis)"/>
        <s v="Penjual (Manual)"/>
      </sharedItems>
    </cacheField>
    <cacheField name="alasan_standar" numFmtId="0">
      <sharedItems containsBlank="1" count="17">
        <m/>
        <s v="Berubah pikiran"/>
        <s v="Ubah pesanan"/>
        <s v="Ubah alamat"/>
        <s v="Lainnya (pembeli)"/>
        <s v="Belum dibayar"/>
        <s v="Ubah voucher"/>
        <s v="Pengiriman gagal"/>
        <s v="Ada yang lebih murah"/>
        <s v="Tidak ingin beli lagi"/>
        <s v="Penjual tidak responsif"/>
        <s v="Penjual telat kirim"/>
        <s v="Penjual telat atur kirim"/>
        <s v="Paket hilang"/>
        <s v="Pembayaran sulit"/>
        <s v="Lainnya (sistem)"/>
        <s v="Produk habis"/>
      </sharedItems>
    </cacheField>
    <cacheField name="is_returned" numFmtId="0">
      <sharedItems containsSemiMixedTypes="0" containsString="0" containsNumber="1" containsInteger="1" minValue="0" maxValue="1"/>
    </cacheField>
    <cacheField name="return_type" numFmtId="0">
      <sharedItems/>
    </cacheField>
    <cacheField name="metode_pembayaran" numFmtId="0">
      <sharedItems count="12">
        <s v="Saldo ShopeePay"/>
        <s v="COD (Bayar di Tempat)"/>
        <s v="Online Payment"/>
        <s v="SeaBank Bayar Instan"/>
        <s v="SPayLater"/>
        <s v="Kartu Kredit/Debit"/>
        <s v="Alfamart/Alfamidi/Dan+Dan"/>
        <s v="Indomaret/i.Saku"/>
        <s v="BCA OneKlik"/>
        <s v="Cicilan Kartu Kredit"/>
        <s v="Pembayaran dibebaskan"/>
        <s v="Mitra Shopee"/>
      </sharedItems>
    </cacheField>
    <cacheField name="metode_analisis" numFmtId="0">
      <sharedItems containsBlank="1" count="9">
        <s v="Saldo ShopeePay"/>
        <s v="COD (Bayar di Tempat)"/>
        <s v="Online Payment"/>
        <s v="SeaBank Bayar Instan"/>
        <s v="SPayLater"/>
        <s v="Kartu Kredit/Debit"/>
        <s v="Alfamart/Alfamidi/Dan+Dan"/>
        <s v="Indomaret/i.Saku"/>
        <m/>
      </sharedItems>
    </cacheField>
    <cacheField name="jumlah_kategori_berbeda" numFmtId="0">
      <sharedItems containsSemiMixedTypes="0" containsString="0" containsNumber="1" containsInteger="1" minValue="1" maxValue="11"/>
    </cacheField>
    <cacheField name="daftar_kategori" numFmtId="0">
      <sharedItems/>
    </cacheField>
    <cacheField name="kategori_analisis" numFmtId="0">
      <sharedItems containsBlank="1" count="28">
        <s v="Aksesoris ID Card"/>
        <s v="Celengan"/>
        <s v="Plastik / Wadah Plastik"/>
        <s v="Rak / Rak Serbaguna"/>
        <s v="Mangkok Sambal / Saus"/>
        <s v="Keranjang"/>
        <m/>
        <s v="Botol / Gelas / Mug"/>
        <s v="Seal / Baut / Roof"/>
        <s v="Nampan / Tray"/>
        <s v="Peralatan Kamar Mandi"/>
        <s v="Saringan / Strainer"/>
        <s v="Pisau / Alat Potong"/>
        <s v="Peralatan Makan"/>
        <s v="Other"/>
        <s v="Lunch Box / Rantang"/>
        <s v="Toples / Sealware"/>
        <s v="Tempat Nasi"/>
        <s v="Baskom / Mangkok Besar"/>
        <s v="Bangku / Kursi Kecil"/>
        <s v="Gantungan Baju / Hanger"/>
        <s v="Perlengkapan Packing"/>
        <s v="Piring"/>
        <s v="Stempel / Alat Kantor"/>
        <s v="Teko / Jug"/>
        <s v="Aksesoris Pintu"/>
        <s v="Gayung"/>
        <s v="Pengolah Bumbu / Sayur"/>
      </sharedItems>
    </cacheField>
    <cacheField name="is_artefak_kirim" numFmtId="0">
      <sharedItems containsSemiMixedTypes="0" containsString="0" containsNumber="1" containsInteger="1" minValue="0" maxValue="1"/>
    </cacheField>
    <cacheField name="rate_gagal" numFmtId="0" formula="is_gagal_revenue/is_settled" databaseField="0"/>
  </cacheFields>
  <extLst>
    <ext xmlns:x14="http://schemas.microsoft.com/office/spreadsheetml/2009/9/main" uri="{725AE2AE-9491-48be-B2B4-4EB974FC3084}">
      <x14:pivotCacheDefinition pivotCacheId="2035470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04">
  <r>
    <s v="ORD_0006556"/>
    <x v="0"/>
    <x v="0"/>
    <x v="0"/>
    <s v="Selesai"/>
    <n v="1"/>
    <n v="0"/>
    <x v="0"/>
    <x v="0"/>
    <x v="0"/>
    <n v="0"/>
    <s v="Tidak Retur"/>
    <x v="0"/>
    <x v="0"/>
    <n v="1"/>
    <s v="Aksesoris ID Card"/>
    <x v="0"/>
    <n v="0"/>
  </r>
  <r>
    <s v="ORD_0006557"/>
    <x v="0"/>
    <x v="0"/>
    <x v="0"/>
    <s v="Selesai"/>
    <n v="1"/>
    <n v="0"/>
    <x v="0"/>
    <x v="0"/>
    <x v="0"/>
    <n v="0"/>
    <s v="Tidak Retur"/>
    <x v="1"/>
    <x v="1"/>
    <n v="1"/>
    <s v="Celengan"/>
    <x v="1"/>
    <n v="0"/>
  </r>
  <r>
    <s v="ORD_0006558"/>
    <x v="0"/>
    <x v="0"/>
    <x v="0"/>
    <s v="Selesai"/>
    <n v="1"/>
    <n v="0"/>
    <x v="0"/>
    <x v="0"/>
    <x v="0"/>
    <n v="0"/>
    <s v="Tidak Retur"/>
    <x v="1"/>
    <x v="1"/>
    <n v="1"/>
    <s v="Plastik / Wadah Plastik"/>
    <x v="2"/>
    <n v="0"/>
  </r>
  <r>
    <s v="ORD_0006559"/>
    <x v="0"/>
    <x v="0"/>
    <x v="0"/>
    <s v="Selesai"/>
    <n v="1"/>
    <n v="0"/>
    <x v="0"/>
    <x v="0"/>
    <x v="0"/>
    <n v="0"/>
    <s v="Tidak Retur"/>
    <x v="1"/>
    <x v="1"/>
    <n v="1"/>
    <s v="Rak / Rak Serbaguna"/>
    <x v="3"/>
    <n v="0"/>
  </r>
  <r>
    <s v="ORD_0006560"/>
    <x v="0"/>
    <x v="0"/>
    <x v="0"/>
    <s v="Selesai"/>
    <n v="1"/>
    <n v="0"/>
    <x v="0"/>
    <x v="0"/>
    <x v="0"/>
    <n v="0"/>
    <s v="Tidak Retur"/>
    <x v="2"/>
    <x v="2"/>
    <n v="1"/>
    <s v="Celengan"/>
    <x v="1"/>
    <n v="0"/>
  </r>
  <r>
    <s v="ORD_0006561"/>
    <x v="0"/>
    <x v="0"/>
    <x v="0"/>
    <s v="Selesai"/>
    <n v="1"/>
    <n v="0"/>
    <x v="0"/>
    <x v="0"/>
    <x v="0"/>
    <n v="0"/>
    <s v="Tidak Retur"/>
    <x v="3"/>
    <x v="3"/>
    <n v="1"/>
    <s v="Celengan"/>
    <x v="1"/>
    <n v="0"/>
  </r>
  <r>
    <s v="ORD_0006562"/>
    <x v="0"/>
    <x v="0"/>
    <x v="0"/>
    <s v="Batal"/>
    <n v="1"/>
    <n v="1"/>
    <x v="1"/>
    <x v="1"/>
    <x v="1"/>
    <n v="0"/>
    <s v="Tidak Retur"/>
    <x v="1"/>
    <x v="1"/>
    <n v="1"/>
    <s v="Mangkok Sambal / Saus"/>
    <x v="4"/>
    <n v="0"/>
  </r>
  <r>
    <s v="ORD_0006563"/>
    <x v="0"/>
    <x v="0"/>
    <x v="0"/>
    <s v="Batal"/>
    <n v="1"/>
    <n v="1"/>
    <x v="1"/>
    <x v="1"/>
    <x v="2"/>
    <n v="0"/>
    <s v="Tidak Retur"/>
    <x v="1"/>
    <x v="1"/>
    <n v="1"/>
    <s v="Rak / Rak Serbaguna"/>
    <x v="3"/>
    <n v="0"/>
  </r>
  <r>
    <s v="ORD_0006564"/>
    <x v="0"/>
    <x v="0"/>
    <x v="0"/>
    <s v="Selesai"/>
    <n v="1"/>
    <n v="0"/>
    <x v="0"/>
    <x v="0"/>
    <x v="0"/>
    <n v="0"/>
    <s v="Tidak Retur"/>
    <x v="1"/>
    <x v="1"/>
    <n v="1"/>
    <s v="Celengan"/>
    <x v="1"/>
    <n v="0"/>
  </r>
  <r>
    <s v="ORD_0006565"/>
    <x v="0"/>
    <x v="0"/>
    <x v="0"/>
    <s v="Selesai"/>
    <n v="1"/>
    <n v="0"/>
    <x v="0"/>
    <x v="0"/>
    <x v="0"/>
    <n v="0"/>
    <s v="Tidak Retur"/>
    <x v="1"/>
    <x v="1"/>
    <n v="1"/>
    <s v="Keranjang"/>
    <x v="5"/>
    <n v="0"/>
  </r>
  <r>
    <s v="ORD_0006566"/>
    <x v="0"/>
    <x v="0"/>
    <x v="0"/>
    <s v="Selesai"/>
    <n v="1"/>
    <n v="0"/>
    <x v="0"/>
    <x v="0"/>
    <x v="0"/>
    <n v="0"/>
    <s v="Tidak Retur"/>
    <x v="4"/>
    <x v="4"/>
    <n v="2"/>
    <s v="Mangkok Sambal / Saus, Peralatan Makan"/>
    <x v="6"/>
    <n v="0"/>
  </r>
  <r>
    <s v="ORD_0006567"/>
    <x v="0"/>
    <x v="0"/>
    <x v="0"/>
    <s v="Selesai"/>
    <n v="1"/>
    <n v="0"/>
    <x v="0"/>
    <x v="0"/>
    <x v="0"/>
    <n v="0"/>
    <s v="Tidak Retur"/>
    <x v="1"/>
    <x v="1"/>
    <n v="1"/>
    <s v="Keranjang"/>
    <x v="5"/>
    <n v="0"/>
  </r>
  <r>
    <s v="ORD_0006568"/>
    <x v="0"/>
    <x v="0"/>
    <x v="0"/>
    <s v="Selesai"/>
    <n v="1"/>
    <n v="0"/>
    <x v="0"/>
    <x v="0"/>
    <x v="0"/>
    <n v="0"/>
    <s v="Tidak Retur"/>
    <x v="2"/>
    <x v="2"/>
    <n v="1"/>
    <s v="Celengan"/>
    <x v="1"/>
    <n v="0"/>
  </r>
  <r>
    <s v="ORD_0006569"/>
    <x v="0"/>
    <x v="0"/>
    <x v="0"/>
    <s v="Selesai"/>
    <n v="1"/>
    <n v="0"/>
    <x v="0"/>
    <x v="0"/>
    <x v="0"/>
    <n v="0"/>
    <s v="Tidak Retur"/>
    <x v="1"/>
    <x v="1"/>
    <n v="1"/>
    <s v="Rak / Rak Serbaguna"/>
    <x v="3"/>
    <n v="0"/>
  </r>
  <r>
    <s v="ORD_0006570"/>
    <x v="0"/>
    <x v="0"/>
    <x v="0"/>
    <s v="Selesai"/>
    <n v="1"/>
    <n v="0"/>
    <x v="0"/>
    <x v="0"/>
    <x v="0"/>
    <n v="0"/>
    <s v="Tidak Retur"/>
    <x v="1"/>
    <x v="1"/>
    <n v="1"/>
    <s v="Botol / Gelas / Mug"/>
    <x v="7"/>
    <n v="0"/>
  </r>
  <r>
    <s v="ORD_0006571"/>
    <x v="0"/>
    <x v="0"/>
    <x v="0"/>
    <s v="Selesai"/>
    <n v="1"/>
    <n v="0"/>
    <x v="0"/>
    <x v="0"/>
    <x v="0"/>
    <n v="0"/>
    <s v="Tidak Retur"/>
    <x v="1"/>
    <x v="1"/>
    <n v="1"/>
    <s v="Mangkok Sambal / Saus"/>
    <x v="4"/>
    <n v="0"/>
  </r>
  <r>
    <s v="ORD_0006572"/>
    <x v="0"/>
    <x v="0"/>
    <x v="0"/>
    <s v="Selesai"/>
    <n v="1"/>
    <n v="0"/>
    <x v="0"/>
    <x v="0"/>
    <x v="0"/>
    <n v="0"/>
    <s v="Tidak Retur"/>
    <x v="1"/>
    <x v="1"/>
    <n v="1"/>
    <s v="Celengan"/>
    <x v="1"/>
    <n v="0"/>
  </r>
  <r>
    <s v="ORD_0006573"/>
    <x v="0"/>
    <x v="0"/>
    <x v="0"/>
    <s v="Selesai"/>
    <n v="1"/>
    <n v="0"/>
    <x v="0"/>
    <x v="0"/>
    <x v="0"/>
    <n v="0"/>
    <s v="Tidak Retur"/>
    <x v="0"/>
    <x v="0"/>
    <n v="1"/>
    <s v="Keranjang"/>
    <x v="5"/>
    <n v="0"/>
  </r>
  <r>
    <s v="ORD_0006574"/>
    <x v="0"/>
    <x v="0"/>
    <x v="0"/>
    <s v="Selesai"/>
    <n v="1"/>
    <n v="0"/>
    <x v="0"/>
    <x v="0"/>
    <x v="0"/>
    <n v="0"/>
    <s v="Tidak Retur"/>
    <x v="0"/>
    <x v="0"/>
    <n v="1"/>
    <s v="Celengan"/>
    <x v="1"/>
    <n v="0"/>
  </r>
  <r>
    <s v="ORD_0006575"/>
    <x v="0"/>
    <x v="0"/>
    <x v="0"/>
    <s v="Selesai"/>
    <n v="1"/>
    <n v="0"/>
    <x v="0"/>
    <x v="0"/>
    <x v="0"/>
    <n v="0"/>
    <s v="Tidak Retur"/>
    <x v="3"/>
    <x v="3"/>
    <n v="1"/>
    <s v="Celengan"/>
    <x v="1"/>
    <n v="0"/>
  </r>
  <r>
    <s v="ORD_0006576"/>
    <x v="0"/>
    <x v="0"/>
    <x v="0"/>
    <s v="Selesai"/>
    <n v="1"/>
    <n v="0"/>
    <x v="0"/>
    <x v="0"/>
    <x v="0"/>
    <n v="0"/>
    <s v="Tidak Retur"/>
    <x v="0"/>
    <x v="0"/>
    <n v="1"/>
    <s v="Mangkok Sambal / Saus"/>
    <x v="4"/>
    <n v="0"/>
  </r>
  <r>
    <s v="ORD_0006577"/>
    <x v="0"/>
    <x v="0"/>
    <x v="0"/>
    <s v="Selesai"/>
    <n v="1"/>
    <n v="0"/>
    <x v="0"/>
    <x v="0"/>
    <x v="0"/>
    <n v="0"/>
    <s v="Tidak Retur"/>
    <x v="1"/>
    <x v="1"/>
    <n v="1"/>
    <s v="Mangkok Sambal / Saus"/>
    <x v="4"/>
    <n v="0"/>
  </r>
  <r>
    <s v="ORD_0006578"/>
    <x v="0"/>
    <x v="0"/>
    <x v="0"/>
    <s v="Batal"/>
    <n v="1"/>
    <n v="1"/>
    <x v="1"/>
    <x v="1"/>
    <x v="3"/>
    <n v="0"/>
    <s v="Tidak Retur"/>
    <x v="0"/>
    <x v="0"/>
    <n v="6"/>
    <s v="Keranjang, Other, Peralatan Makan, Pisau / Alat Potong, Plastik / Wadah Plastik, Spatula"/>
    <x v="6"/>
    <n v="1"/>
  </r>
  <r>
    <s v="ORD_0006579"/>
    <x v="0"/>
    <x v="0"/>
    <x v="0"/>
    <s v="Selesai"/>
    <n v="1"/>
    <n v="0"/>
    <x v="0"/>
    <x v="0"/>
    <x v="0"/>
    <n v="0"/>
    <s v="Tidak Retur"/>
    <x v="0"/>
    <x v="0"/>
    <n v="1"/>
    <s v="Celengan"/>
    <x v="1"/>
    <n v="0"/>
  </r>
  <r>
    <s v="ORD_0006580"/>
    <x v="0"/>
    <x v="0"/>
    <x v="0"/>
    <s v="Selesai"/>
    <n v="1"/>
    <n v="0"/>
    <x v="0"/>
    <x v="0"/>
    <x v="0"/>
    <n v="0"/>
    <s v="Tidak Retur"/>
    <x v="1"/>
    <x v="1"/>
    <n v="3"/>
    <s v="Celengan, Plastik / Wadah Plastik, Teko / Jug"/>
    <x v="6"/>
    <n v="0"/>
  </r>
  <r>
    <s v="ORD_0006581"/>
    <x v="0"/>
    <x v="0"/>
    <x v="0"/>
    <s v="Selesai"/>
    <n v="1"/>
    <n v="0"/>
    <x v="0"/>
    <x v="0"/>
    <x v="0"/>
    <n v="0"/>
    <s v="Tidak Retur"/>
    <x v="0"/>
    <x v="0"/>
    <n v="1"/>
    <s v="Celengan"/>
    <x v="1"/>
    <n v="0"/>
  </r>
  <r>
    <s v="ORD_0006582"/>
    <x v="0"/>
    <x v="0"/>
    <x v="0"/>
    <s v="Selesai"/>
    <n v="1"/>
    <n v="0"/>
    <x v="0"/>
    <x v="0"/>
    <x v="0"/>
    <n v="0"/>
    <s v="Tidak Retur"/>
    <x v="0"/>
    <x v="0"/>
    <n v="1"/>
    <s v="Celengan"/>
    <x v="1"/>
    <n v="0"/>
  </r>
  <r>
    <s v="ORD_0006583"/>
    <x v="0"/>
    <x v="0"/>
    <x v="0"/>
    <s v="Selesai"/>
    <n v="1"/>
    <n v="0"/>
    <x v="0"/>
    <x v="0"/>
    <x v="0"/>
    <n v="0"/>
    <s v="Tidak Retur"/>
    <x v="1"/>
    <x v="1"/>
    <n v="1"/>
    <s v="Celengan"/>
    <x v="1"/>
    <n v="0"/>
  </r>
  <r>
    <s v="ORD_0006584"/>
    <x v="0"/>
    <x v="0"/>
    <x v="0"/>
    <s v="Batal"/>
    <n v="1"/>
    <n v="1"/>
    <x v="1"/>
    <x v="1"/>
    <x v="4"/>
    <n v="0"/>
    <s v="Tidak Retur"/>
    <x v="0"/>
    <x v="0"/>
    <n v="1"/>
    <s v="Celengan"/>
    <x v="1"/>
    <n v="1"/>
  </r>
  <r>
    <s v="ORD_0006585"/>
    <x v="0"/>
    <x v="0"/>
    <x v="0"/>
    <s v="Selesai"/>
    <n v="1"/>
    <n v="0"/>
    <x v="0"/>
    <x v="0"/>
    <x v="0"/>
    <n v="0"/>
    <s v="Tidak Retur"/>
    <x v="0"/>
    <x v="0"/>
    <n v="1"/>
    <s v="Celengan"/>
    <x v="1"/>
    <n v="0"/>
  </r>
  <r>
    <s v="ORD_0006586"/>
    <x v="0"/>
    <x v="0"/>
    <x v="0"/>
    <s v="Selesai"/>
    <n v="1"/>
    <n v="0"/>
    <x v="0"/>
    <x v="0"/>
    <x v="0"/>
    <n v="0"/>
    <s v="Tidak Retur"/>
    <x v="1"/>
    <x v="1"/>
    <n v="1"/>
    <s v="Seal / Baut / Roof"/>
    <x v="8"/>
    <n v="0"/>
  </r>
  <r>
    <s v="ORD_0006587"/>
    <x v="0"/>
    <x v="0"/>
    <x v="0"/>
    <s v="Selesai"/>
    <n v="1"/>
    <n v="0"/>
    <x v="0"/>
    <x v="0"/>
    <x v="0"/>
    <n v="0"/>
    <s v="Tidak Retur"/>
    <x v="4"/>
    <x v="4"/>
    <n v="7"/>
    <s v="Botol / Gelas / Mug, Cobek / Ulekan, Mangkok Sambal / Saus, Other, Peralatan Makan, Plastik / Wadah Plastik, Tempat Nasi"/>
    <x v="6"/>
    <n v="0"/>
  </r>
  <r>
    <s v="ORD_0006588"/>
    <x v="0"/>
    <x v="0"/>
    <x v="0"/>
    <s v="Selesai"/>
    <n v="1"/>
    <n v="0"/>
    <x v="0"/>
    <x v="0"/>
    <x v="0"/>
    <n v="0"/>
    <s v="Tidak Retur"/>
    <x v="1"/>
    <x v="1"/>
    <n v="1"/>
    <s v="Nampan / Tray"/>
    <x v="9"/>
    <n v="0"/>
  </r>
  <r>
    <s v="ORD_0006589"/>
    <x v="0"/>
    <x v="0"/>
    <x v="0"/>
    <s v="Selesai"/>
    <n v="1"/>
    <n v="0"/>
    <x v="0"/>
    <x v="0"/>
    <x v="0"/>
    <n v="0"/>
    <s v="Tidak Retur"/>
    <x v="0"/>
    <x v="0"/>
    <n v="1"/>
    <s v="Peralatan Kamar Mandi"/>
    <x v="10"/>
    <n v="0"/>
  </r>
  <r>
    <s v="ORD_0006590"/>
    <x v="0"/>
    <x v="0"/>
    <x v="0"/>
    <s v="Selesai"/>
    <n v="1"/>
    <n v="0"/>
    <x v="0"/>
    <x v="0"/>
    <x v="0"/>
    <n v="0"/>
    <s v="Tidak Retur"/>
    <x v="0"/>
    <x v="0"/>
    <n v="1"/>
    <s v="Saringan / Strainer"/>
    <x v="11"/>
    <n v="0"/>
  </r>
  <r>
    <s v="ORD_0006591"/>
    <x v="0"/>
    <x v="0"/>
    <x v="0"/>
    <s v="Batal"/>
    <n v="1"/>
    <n v="1"/>
    <x v="1"/>
    <x v="1"/>
    <x v="2"/>
    <n v="0"/>
    <s v="Tidak Retur"/>
    <x v="5"/>
    <x v="5"/>
    <n v="1"/>
    <s v="Celengan"/>
    <x v="1"/>
    <n v="0"/>
  </r>
  <r>
    <s v="ORD_0006592"/>
    <x v="0"/>
    <x v="0"/>
    <x v="0"/>
    <s v="Selesai"/>
    <n v="1"/>
    <n v="0"/>
    <x v="0"/>
    <x v="0"/>
    <x v="0"/>
    <n v="0"/>
    <s v="Tidak Retur"/>
    <x v="5"/>
    <x v="5"/>
    <n v="1"/>
    <s v="Celengan"/>
    <x v="1"/>
    <n v="0"/>
  </r>
  <r>
    <s v="ORD_0006593"/>
    <x v="0"/>
    <x v="0"/>
    <x v="0"/>
    <s v="Selesai"/>
    <n v="1"/>
    <n v="0"/>
    <x v="0"/>
    <x v="0"/>
    <x v="0"/>
    <n v="0"/>
    <s v="Tidak Retur"/>
    <x v="1"/>
    <x v="1"/>
    <n v="1"/>
    <s v="Rak / Rak Serbaguna"/>
    <x v="3"/>
    <n v="0"/>
  </r>
  <r>
    <s v="ORD_0006594"/>
    <x v="0"/>
    <x v="0"/>
    <x v="0"/>
    <s v="Selesai"/>
    <n v="1"/>
    <n v="0"/>
    <x v="0"/>
    <x v="0"/>
    <x v="0"/>
    <n v="0"/>
    <s v="Tidak Retur"/>
    <x v="1"/>
    <x v="1"/>
    <n v="1"/>
    <s v="Celengan"/>
    <x v="1"/>
    <n v="0"/>
  </r>
  <r>
    <s v="ORD_0006595"/>
    <x v="0"/>
    <x v="0"/>
    <x v="0"/>
    <s v="Selesai"/>
    <n v="1"/>
    <n v="0"/>
    <x v="0"/>
    <x v="0"/>
    <x v="0"/>
    <n v="0"/>
    <s v="Tidak Retur"/>
    <x v="1"/>
    <x v="1"/>
    <n v="1"/>
    <s v="Celengan"/>
    <x v="1"/>
    <n v="0"/>
  </r>
  <r>
    <s v="ORD_0006596"/>
    <x v="0"/>
    <x v="0"/>
    <x v="0"/>
    <s v="Selesai"/>
    <n v="1"/>
    <n v="0"/>
    <x v="0"/>
    <x v="0"/>
    <x v="0"/>
    <n v="0"/>
    <s v="Tidak Retur"/>
    <x v="1"/>
    <x v="1"/>
    <n v="1"/>
    <s v="Celengan"/>
    <x v="1"/>
    <n v="0"/>
  </r>
  <r>
    <s v="ORD_0006597"/>
    <x v="0"/>
    <x v="0"/>
    <x v="0"/>
    <s v="Batal"/>
    <n v="1"/>
    <n v="1"/>
    <x v="1"/>
    <x v="2"/>
    <x v="5"/>
    <n v="0"/>
    <s v="Tidak Retur"/>
    <x v="0"/>
    <x v="0"/>
    <n v="1"/>
    <s v="Mangkok Sambal / Saus"/>
    <x v="4"/>
    <n v="1"/>
  </r>
  <r>
    <s v="ORD_0006598"/>
    <x v="0"/>
    <x v="0"/>
    <x v="0"/>
    <s v="Selesai"/>
    <n v="1"/>
    <n v="0"/>
    <x v="0"/>
    <x v="0"/>
    <x v="0"/>
    <n v="0"/>
    <s v="Tidak Retur"/>
    <x v="1"/>
    <x v="1"/>
    <n v="1"/>
    <s v="Celengan"/>
    <x v="1"/>
    <n v="0"/>
  </r>
  <r>
    <s v="ORD_0006599"/>
    <x v="0"/>
    <x v="0"/>
    <x v="0"/>
    <s v="Selesai"/>
    <n v="1"/>
    <n v="0"/>
    <x v="0"/>
    <x v="0"/>
    <x v="0"/>
    <n v="0"/>
    <s v="Tidak Retur"/>
    <x v="1"/>
    <x v="1"/>
    <n v="1"/>
    <s v="Celengan"/>
    <x v="1"/>
    <n v="0"/>
  </r>
  <r>
    <s v="ORD_0006600"/>
    <x v="0"/>
    <x v="0"/>
    <x v="0"/>
    <s v="Batal"/>
    <n v="1"/>
    <n v="1"/>
    <x v="1"/>
    <x v="1"/>
    <x v="2"/>
    <n v="0"/>
    <s v="Tidak Retur"/>
    <x v="1"/>
    <x v="1"/>
    <n v="1"/>
    <s v="Mangkok Sambal / Saus"/>
    <x v="4"/>
    <n v="0"/>
  </r>
  <r>
    <s v="ORD_0006601"/>
    <x v="0"/>
    <x v="0"/>
    <x v="0"/>
    <s v="Selesai"/>
    <n v="1"/>
    <n v="0"/>
    <x v="0"/>
    <x v="0"/>
    <x v="0"/>
    <n v="0"/>
    <s v="Tidak Retur"/>
    <x v="3"/>
    <x v="3"/>
    <n v="1"/>
    <s v="Celengan"/>
    <x v="1"/>
    <n v="0"/>
  </r>
  <r>
    <s v="ORD_0006602"/>
    <x v="0"/>
    <x v="0"/>
    <x v="0"/>
    <s v="Selesai"/>
    <n v="1"/>
    <n v="0"/>
    <x v="0"/>
    <x v="0"/>
    <x v="0"/>
    <n v="0"/>
    <s v="Tidak Retur"/>
    <x v="0"/>
    <x v="0"/>
    <n v="1"/>
    <s v="Celengan"/>
    <x v="1"/>
    <n v="0"/>
  </r>
  <r>
    <s v="ORD_0006603"/>
    <x v="0"/>
    <x v="0"/>
    <x v="0"/>
    <s v="Selesai"/>
    <n v="1"/>
    <n v="0"/>
    <x v="0"/>
    <x v="0"/>
    <x v="0"/>
    <n v="0"/>
    <s v="Tidak Retur"/>
    <x v="1"/>
    <x v="1"/>
    <n v="1"/>
    <s v="Celengan"/>
    <x v="1"/>
    <n v="0"/>
  </r>
  <r>
    <s v="ORD_0006604"/>
    <x v="0"/>
    <x v="0"/>
    <x v="0"/>
    <s v="Selesai"/>
    <n v="1"/>
    <n v="0"/>
    <x v="0"/>
    <x v="0"/>
    <x v="0"/>
    <n v="0"/>
    <s v="Tidak Retur"/>
    <x v="0"/>
    <x v="0"/>
    <n v="1"/>
    <s v="Celengan"/>
    <x v="1"/>
    <n v="0"/>
  </r>
  <r>
    <s v="ORD_0006605"/>
    <x v="0"/>
    <x v="0"/>
    <x v="0"/>
    <s v="Selesai"/>
    <n v="1"/>
    <n v="0"/>
    <x v="0"/>
    <x v="0"/>
    <x v="0"/>
    <n v="0"/>
    <s v="Tidak Retur"/>
    <x v="1"/>
    <x v="1"/>
    <n v="1"/>
    <s v="Celengan"/>
    <x v="1"/>
    <n v="0"/>
  </r>
  <r>
    <s v="ORD_0006606"/>
    <x v="0"/>
    <x v="0"/>
    <x v="0"/>
    <s v="Selesai"/>
    <n v="1"/>
    <n v="0"/>
    <x v="0"/>
    <x v="0"/>
    <x v="0"/>
    <n v="0"/>
    <s v="Tidak Retur"/>
    <x v="1"/>
    <x v="1"/>
    <n v="1"/>
    <s v="Celengan"/>
    <x v="1"/>
    <n v="0"/>
  </r>
  <r>
    <s v="ORD_0006607"/>
    <x v="0"/>
    <x v="0"/>
    <x v="0"/>
    <s v="Selesai"/>
    <n v="1"/>
    <n v="0"/>
    <x v="0"/>
    <x v="0"/>
    <x v="0"/>
    <n v="0"/>
    <s v="Tidak Retur"/>
    <x v="4"/>
    <x v="4"/>
    <n v="1"/>
    <s v="Celengan"/>
    <x v="1"/>
    <n v="0"/>
  </r>
  <r>
    <s v="ORD_0006608"/>
    <x v="0"/>
    <x v="0"/>
    <x v="0"/>
    <s v="Selesai"/>
    <n v="1"/>
    <n v="0"/>
    <x v="0"/>
    <x v="0"/>
    <x v="0"/>
    <n v="0"/>
    <s v="Tidak Retur"/>
    <x v="0"/>
    <x v="0"/>
    <n v="1"/>
    <s v="Celengan"/>
    <x v="1"/>
    <n v="0"/>
  </r>
  <r>
    <s v="ORD_0006609"/>
    <x v="0"/>
    <x v="0"/>
    <x v="0"/>
    <s v="Selesai"/>
    <n v="1"/>
    <n v="0"/>
    <x v="0"/>
    <x v="0"/>
    <x v="0"/>
    <n v="0"/>
    <s v="Tidak Retur"/>
    <x v="3"/>
    <x v="3"/>
    <n v="1"/>
    <s v="Nampan / Tray"/>
    <x v="9"/>
    <n v="0"/>
  </r>
  <r>
    <s v="ORD_0006610"/>
    <x v="0"/>
    <x v="0"/>
    <x v="0"/>
    <s v="Selesai"/>
    <n v="1"/>
    <n v="0"/>
    <x v="0"/>
    <x v="0"/>
    <x v="0"/>
    <n v="0"/>
    <s v="Tidak Retur"/>
    <x v="0"/>
    <x v="0"/>
    <n v="3"/>
    <s v="Mangkok Sambal / Saus, Other, Plastik / Wadah Plastik"/>
    <x v="6"/>
    <n v="0"/>
  </r>
  <r>
    <s v="ORD_0006611"/>
    <x v="0"/>
    <x v="0"/>
    <x v="0"/>
    <s v="Selesai"/>
    <n v="1"/>
    <n v="0"/>
    <x v="0"/>
    <x v="0"/>
    <x v="0"/>
    <n v="0"/>
    <s v="Tidak Retur"/>
    <x v="3"/>
    <x v="3"/>
    <n v="1"/>
    <s v="Celengan"/>
    <x v="1"/>
    <n v="0"/>
  </r>
  <r>
    <s v="ORD_0006612"/>
    <x v="0"/>
    <x v="0"/>
    <x v="0"/>
    <s v="Batal"/>
    <n v="1"/>
    <n v="1"/>
    <x v="1"/>
    <x v="2"/>
    <x v="5"/>
    <n v="0"/>
    <s v="Tidak Retur"/>
    <x v="2"/>
    <x v="2"/>
    <n v="1"/>
    <s v="Mangkok Sambal / Saus"/>
    <x v="4"/>
    <n v="1"/>
  </r>
  <r>
    <s v="ORD_0006613"/>
    <x v="0"/>
    <x v="0"/>
    <x v="0"/>
    <s v="Selesai"/>
    <n v="1"/>
    <n v="0"/>
    <x v="0"/>
    <x v="0"/>
    <x v="0"/>
    <n v="0"/>
    <s v="Tidak Retur"/>
    <x v="1"/>
    <x v="1"/>
    <n v="1"/>
    <s v="Mangkok Sambal / Saus"/>
    <x v="4"/>
    <n v="0"/>
  </r>
  <r>
    <s v="ORD_0006614"/>
    <x v="0"/>
    <x v="0"/>
    <x v="0"/>
    <s v="Selesai"/>
    <n v="1"/>
    <n v="0"/>
    <x v="0"/>
    <x v="0"/>
    <x v="0"/>
    <n v="0"/>
    <s v="Tidak Retur"/>
    <x v="2"/>
    <x v="2"/>
    <n v="1"/>
    <s v="Celengan"/>
    <x v="1"/>
    <n v="0"/>
  </r>
  <r>
    <s v="ORD_0006615"/>
    <x v="0"/>
    <x v="0"/>
    <x v="0"/>
    <s v="Selesai"/>
    <n v="1"/>
    <n v="0"/>
    <x v="0"/>
    <x v="0"/>
    <x v="0"/>
    <n v="0"/>
    <s v="Tidak Retur"/>
    <x v="6"/>
    <x v="6"/>
    <n v="1"/>
    <s v="Celengan"/>
    <x v="1"/>
    <n v="0"/>
  </r>
  <r>
    <s v="ORD_0006616"/>
    <x v="0"/>
    <x v="0"/>
    <x v="0"/>
    <s v="Batal"/>
    <n v="1"/>
    <n v="1"/>
    <x v="1"/>
    <x v="2"/>
    <x v="5"/>
    <n v="0"/>
    <s v="Tidak Retur"/>
    <x v="2"/>
    <x v="2"/>
    <n v="1"/>
    <s v="Pisau / Alat Potong"/>
    <x v="12"/>
    <n v="1"/>
  </r>
  <r>
    <s v="ORD_0006617"/>
    <x v="0"/>
    <x v="0"/>
    <x v="0"/>
    <s v="Selesai"/>
    <n v="1"/>
    <n v="0"/>
    <x v="0"/>
    <x v="0"/>
    <x v="0"/>
    <n v="0"/>
    <s v="Tidak Retur"/>
    <x v="1"/>
    <x v="1"/>
    <n v="1"/>
    <s v="Rak / Rak Serbaguna"/>
    <x v="3"/>
    <n v="0"/>
  </r>
  <r>
    <s v="ORD_0006618"/>
    <x v="0"/>
    <x v="0"/>
    <x v="0"/>
    <s v="Selesai"/>
    <n v="1"/>
    <n v="0"/>
    <x v="0"/>
    <x v="0"/>
    <x v="0"/>
    <n v="0"/>
    <s v="Tidak Retur"/>
    <x v="0"/>
    <x v="0"/>
    <n v="1"/>
    <s v="Peralatan Kamar Mandi"/>
    <x v="10"/>
    <n v="0"/>
  </r>
  <r>
    <s v="ORD_0006619"/>
    <x v="0"/>
    <x v="0"/>
    <x v="0"/>
    <s v="Selesai"/>
    <n v="1"/>
    <n v="0"/>
    <x v="0"/>
    <x v="0"/>
    <x v="0"/>
    <n v="0"/>
    <s v="Tidak Retur"/>
    <x v="1"/>
    <x v="1"/>
    <n v="1"/>
    <s v="Mangkok Sambal / Saus"/>
    <x v="4"/>
    <n v="0"/>
  </r>
  <r>
    <s v="ORD_0006620"/>
    <x v="0"/>
    <x v="0"/>
    <x v="0"/>
    <s v="Selesai"/>
    <n v="1"/>
    <n v="0"/>
    <x v="0"/>
    <x v="0"/>
    <x v="0"/>
    <n v="0"/>
    <s v="Tidak Retur"/>
    <x v="1"/>
    <x v="1"/>
    <n v="1"/>
    <s v="Peralatan Makan"/>
    <x v="13"/>
    <n v="0"/>
  </r>
  <r>
    <s v="ORD_0006621"/>
    <x v="0"/>
    <x v="0"/>
    <x v="0"/>
    <s v="Selesai"/>
    <n v="1"/>
    <n v="0"/>
    <x v="0"/>
    <x v="0"/>
    <x v="0"/>
    <n v="0"/>
    <s v="Tidak Retur"/>
    <x v="2"/>
    <x v="2"/>
    <n v="1"/>
    <s v="Other"/>
    <x v="14"/>
    <n v="0"/>
  </r>
  <r>
    <s v="ORD_0006622"/>
    <x v="0"/>
    <x v="0"/>
    <x v="0"/>
    <s v="Batal"/>
    <n v="1"/>
    <n v="1"/>
    <x v="1"/>
    <x v="1"/>
    <x v="2"/>
    <n v="0"/>
    <s v="Tidak Retur"/>
    <x v="1"/>
    <x v="1"/>
    <n v="1"/>
    <s v="Celengan"/>
    <x v="1"/>
    <n v="0"/>
  </r>
  <r>
    <s v="ORD_0006623"/>
    <x v="0"/>
    <x v="0"/>
    <x v="0"/>
    <s v="Selesai"/>
    <n v="1"/>
    <n v="0"/>
    <x v="0"/>
    <x v="0"/>
    <x v="0"/>
    <n v="0"/>
    <s v="Tidak Retur"/>
    <x v="1"/>
    <x v="1"/>
    <n v="1"/>
    <s v="Mangkok Sambal / Saus"/>
    <x v="4"/>
    <n v="0"/>
  </r>
  <r>
    <s v="ORD_0006624"/>
    <x v="0"/>
    <x v="0"/>
    <x v="0"/>
    <s v="Selesai"/>
    <n v="1"/>
    <n v="0"/>
    <x v="0"/>
    <x v="0"/>
    <x v="0"/>
    <n v="0"/>
    <s v="Tidak Retur"/>
    <x v="4"/>
    <x v="4"/>
    <n v="1"/>
    <s v="Mangkok Sambal / Saus"/>
    <x v="4"/>
    <n v="0"/>
  </r>
  <r>
    <s v="ORD_0006625"/>
    <x v="0"/>
    <x v="0"/>
    <x v="0"/>
    <s v="Selesai"/>
    <n v="1"/>
    <n v="0"/>
    <x v="0"/>
    <x v="0"/>
    <x v="0"/>
    <n v="0"/>
    <s v="Tidak Retur"/>
    <x v="2"/>
    <x v="2"/>
    <n v="1"/>
    <s v="Celengan"/>
    <x v="1"/>
    <n v="0"/>
  </r>
  <r>
    <s v="ORD_0006626"/>
    <x v="0"/>
    <x v="0"/>
    <x v="0"/>
    <s v="Selesai"/>
    <n v="1"/>
    <n v="0"/>
    <x v="0"/>
    <x v="0"/>
    <x v="0"/>
    <n v="0"/>
    <s v="Tidak Retur"/>
    <x v="0"/>
    <x v="0"/>
    <n v="1"/>
    <s v="Celengan"/>
    <x v="1"/>
    <n v="0"/>
  </r>
  <r>
    <s v="ORD_0006627"/>
    <x v="0"/>
    <x v="0"/>
    <x v="0"/>
    <s v="Selesai"/>
    <n v="1"/>
    <n v="0"/>
    <x v="0"/>
    <x v="0"/>
    <x v="0"/>
    <n v="0"/>
    <s v="Tidak Retur"/>
    <x v="0"/>
    <x v="0"/>
    <n v="2"/>
    <s v="Mangkok Sambal / Saus, Peralatan Makan"/>
    <x v="6"/>
    <n v="0"/>
  </r>
  <r>
    <s v="ORD_0006628"/>
    <x v="0"/>
    <x v="0"/>
    <x v="0"/>
    <s v="Selesai"/>
    <n v="1"/>
    <n v="0"/>
    <x v="0"/>
    <x v="0"/>
    <x v="0"/>
    <n v="0"/>
    <s v="Tidak Retur"/>
    <x v="1"/>
    <x v="1"/>
    <n v="1"/>
    <s v="Rak / Rak Serbaguna"/>
    <x v="3"/>
    <n v="0"/>
  </r>
  <r>
    <s v="ORD_0006629"/>
    <x v="0"/>
    <x v="0"/>
    <x v="0"/>
    <s v="Selesai"/>
    <n v="1"/>
    <n v="0"/>
    <x v="0"/>
    <x v="0"/>
    <x v="0"/>
    <n v="0"/>
    <s v="Tidak Retur"/>
    <x v="1"/>
    <x v="1"/>
    <n v="1"/>
    <s v="Celengan"/>
    <x v="1"/>
    <n v="0"/>
  </r>
  <r>
    <s v="ORD_0006630"/>
    <x v="0"/>
    <x v="0"/>
    <x v="0"/>
    <s v="Selesai"/>
    <n v="1"/>
    <n v="0"/>
    <x v="0"/>
    <x v="0"/>
    <x v="0"/>
    <n v="0"/>
    <s v="Tidak Retur"/>
    <x v="1"/>
    <x v="1"/>
    <n v="1"/>
    <s v="Celengan"/>
    <x v="1"/>
    <n v="0"/>
  </r>
  <r>
    <s v="ORD_0006631"/>
    <x v="0"/>
    <x v="0"/>
    <x v="0"/>
    <s v="Selesai"/>
    <n v="1"/>
    <n v="0"/>
    <x v="0"/>
    <x v="0"/>
    <x v="0"/>
    <n v="0"/>
    <s v="Tidak Retur"/>
    <x v="2"/>
    <x v="2"/>
    <n v="1"/>
    <s v="Celengan"/>
    <x v="1"/>
    <n v="0"/>
  </r>
  <r>
    <s v="ORD_0006632"/>
    <x v="0"/>
    <x v="0"/>
    <x v="0"/>
    <s v="Selesai"/>
    <n v="1"/>
    <n v="0"/>
    <x v="0"/>
    <x v="0"/>
    <x v="0"/>
    <n v="0"/>
    <s v="Tidak Retur"/>
    <x v="4"/>
    <x v="4"/>
    <n v="1"/>
    <s v="Rak / Rak Serbaguna"/>
    <x v="3"/>
    <n v="0"/>
  </r>
  <r>
    <s v="ORD_0006633"/>
    <x v="0"/>
    <x v="0"/>
    <x v="0"/>
    <s v="Batal"/>
    <n v="1"/>
    <n v="1"/>
    <x v="1"/>
    <x v="1"/>
    <x v="2"/>
    <n v="0"/>
    <s v="Tidak Retur"/>
    <x v="2"/>
    <x v="2"/>
    <n v="1"/>
    <s v="Lunch Box / Rantang"/>
    <x v="15"/>
    <n v="0"/>
  </r>
  <r>
    <s v="ORD_0006634"/>
    <x v="0"/>
    <x v="0"/>
    <x v="0"/>
    <s v="Batal"/>
    <n v="1"/>
    <n v="1"/>
    <x v="1"/>
    <x v="1"/>
    <x v="6"/>
    <n v="0"/>
    <s v="Tidak Retur"/>
    <x v="0"/>
    <x v="0"/>
    <n v="1"/>
    <s v="Lunch Box / Rantang"/>
    <x v="15"/>
    <n v="1"/>
  </r>
  <r>
    <s v="ORD_0006635"/>
    <x v="0"/>
    <x v="0"/>
    <x v="0"/>
    <s v="Selesai"/>
    <n v="1"/>
    <n v="0"/>
    <x v="0"/>
    <x v="0"/>
    <x v="0"/>
    <n v="0"/>
    <s v="Tidak Retur"/>
    <x v="0"/>
    <x v="0"/>
    <n v="1"/>
    <s v="Lunch Box / Rantang"/>
    <x v="15"/>
    <n v="0"/>
  </r>
  <r>
    <s v="ORD_0006636"/>
    <x v="0"/>
    <x v="0"/>
    <x v="0"/>
    <s v="Selesai"/>
    <n v="1"/>
    <n v="0"/>
    <x v="0"/>
    <x v="0"/>
    <x v="0"/>
    <n v="0"/>
    <s v="Tidak Retur"/>
    <x v="2"/>
    <x v="2"/>
    <n v="1"/>
    <s v="Lunch Box / Rantang"/>
    <x v="15"/>
    <n v="0"/>
  </r>
  <r>
    <s v="ORD_0006637"/>
    <x v="0"/>
    <x v="0"/>
    <x v="0"/>
    <s v="Selesai"/>
    <n v="1"/>
    <n v="0"/>
    <x v="0"/>
    <x v="0"/>
    <x v="0"/>
    <n v="0"/>
    <s v="Tidak Retur"/>
    <x v="1"/>
    <x v="1"/>
    <n v="1"/>
    <s v="Mangkok Sambal / Saus"/>
    <x v="4"/>
    <n v="0"/>
  </r>
  <r>
    <s v="ORD_0006638"/>
    <x v="0"/>
    <x v="0"/>
    <x v="0"/>
    <s v="Selesai"/>
    <n v="1"/>
    <n v="0"/>
    <x v="0"/>
    <x v="0"/>
    <x v="0"/>
    <n v="0"/>
    <s v="Tidak Retur"/>
    <x v="1"/>
    <x v="1"/>
    <n v="1"/>
    <s v="Mangkok Sambal / Saus"/>
    <x v="4"/>
    <n v="0"/>
  </r>
  <r>
    <s v="ORD_0006639"/>
    <x v="0"/>
    <x v="0"/>
    <x v="0"/>
    <s v="Selesai"/>
    <n v="1"/>
    <n v="0"/>
    <x v="0"/>
    <x v="0"/>
    <x v="0"/>
    <n v="0"/>
    <s v="Tidak Retur"/>
    <x v="1"/>
    <x v="1"/>
    <n v="1"/>
    <s v="Mangkok Sambal / Saus"/>
    <x v="4"/>
    <n v="0"/>
  </r>
  <r>
    <s v="ORD_0006640"/>
    <x v="0"/>
    <x v="0"/>
    <x v="0"/>
    <s v="Batal"/>
    <n v="1"/>
    <n v="1"/>
    <x v="1"/>
    <x v="1"/>
    <x v="1"/>
    <n v="0"/>
    <s v="Tidak Retur"/>
    <x v="1"/>
    <x v="1"/>
    <n v="1"/>
    <s v="Celengan"/>
    <x v="1"/>
    <n v="0"/>
  </r>
  <r>
    <s v="ORD_0006641"/>
    <x v="0"/>
    <x v="0"/>
    <x v="0"/>
    <s v="Selesai"/>
    <n v="1"/>
    <n v="0"/>
    <x v="0"/>
    <x v="0"/>
    <x v="0"/>
    <n v="0"/>
    <s v="Tidak Retur"/>
    <x v="0"/>
    <x v="0"/>
    <n v="1"/>
    <s v="Celengan"/>
    <x v="1"/>
    <n v="0"/>
  </r>
  <r>
    <s v="ORD_0006642"/>
    <x v="0"/>
    <x v="0"/>
    <x v="0"/>
    <s v="Selesai"/>
    <n v="1"/>
    <n v="0"/>
    <x v="0"/>
    <x v="0"/>
    <x v="0"/>
    <n v="0"/>
    <s v="Tidak Retur"/>
    <x v="0"/>
    <x v="0"/>
    <n v="1"/>
    <s v="Mangkok Sambal / Saus"/>
    <x v="4"/>
    <n v="0"/>
  </r>
  <r>
    <s v="ORD_0006643"/>
    <x v="0"/>
    <x v="0"/>
    <x v="0"/>
    <s v="Batal"/>
    <n v="1"/>
    <n v="1"/>
    <x v="1"/>
    <x v="1"/>
    <x v="1"/>
    <n v="0"/>
    <s v="Tidak Retur"/>
    <x v="1"/>
    <x v="1"/>
    <n v="4"/>
    <s v="Aksesoris Mandi, Keranjang, Rak / Rak Serbaguna, Toples / Sealware"/>
    <x v="6"/>
    <n v="0"/>
  </r>
  <r>
    <s v="ORD_0006644"/>
    <x v="0"/>
    <x v="0"/>
    <x v="0"/>
    <s v="Selesai"/>
    <n v="1"/>
    <n v="0"/>
    <x v="0"/>
    <x v="0"/>
    <x v="0"/>
    <n v="0"/>
    <s v="Tidak Retur"/>
    <x v="1"/>
    <x v="1"/>
    <n v="1"/>
    <s v="Mangkok Sambal / Saus"/>
    <x v="4"/>
    <n v="0"/>
  </r>
  <r>
    <s v="ORD_0006645"/>
    <x v="0"/>
    <x v="0"/>
    <x v="0"/>
    <s v="Selesai"/>
    <n v="1"/>
    <n v="0"/>
    <x v="0"/>
    <x v="0"/>
    <x v="0"/>
    <n v="0"/>
    <s v="Tidak Retur"/>
    <x v="2"/>
    <x v="2"/>
    <n v="1"/>
    <s v="Nampan / Tray"/>
    <x v="9"/>
    <n v="0"/>
  </r>
  <r>
    <s v="ORD_0006646"/>
    <x v="0"/>
    <x v="0"/>
    <x v="0"/>
    <s v="Selesai"/>
    <n v="1"/>
    <n v="0"/>
    <x v="0"/>
    <x v="0"/>
    <x v="0"/>
    <n v="0"/>
    <s v="Tidak Retur"/>
    <x v="1"/>
    <x v="1"/>
    <n v="1"/>
    <s v="Other"/>
    <x v="14"/>
    <n v="0"/>
  </r>
  <r>
    <s v="ORD_0006647"/>
    <x v="0"/>
    <x v="0"/>
    <x v="0"/>
    <s v="Selesai"/>
    <n v="1"/>
    <n v="0"/>
    <x v="0"/>
    <x v="0"/>
    <x v="0"/>
    <n v="0"/>
    <s v="Tidak Retur"/>
    <x v="1"/>
    <x v="1"/>
    <n v="1"/>
    <s v="Botol / Gelas / Mug"/>
    <x v="7"/>
    <n v="0"/>
  </r>
  <r>
    <s v="ORD_0006648"/>
    <x v="0"/>
    <x v="0"/>
    <x v="0"/>
    <s v="Selesai"/>
    <n v="1"/>
    <n v="0"/>
    <x v="0"/>
    <x v="0"/>
    <x v="0"/>
    <n v="0"/>
    <s v="Tidak Retur"/>
    <x v="1"/>
    <x v="1"/>
    <n v="1"/>
    <s v="Mangkok Sambal / Saus"/>
    <x v="4"/>
    <n v="0"/>
  </r>
  <r>
    <s v="ORD_0006649"/>
    <x v="0"/>
    <x v="0"/>
    <x v="0"/>
    <s v="Selesai"/>
    <n v="1"/>
    <n v="0"/>
    <x v="0"/>
    <x v="0"/>
    <x v="0"/>
    <n v="0"/>
    <s v="Tidak Retur"/>
    <x v="1"/>
    <x v="1"/>
    <n v="2"/>
    <s v="Celengan, Tempat Sampah"/>
    <x v="6"/>
    <n v="0"/>
  </r>
  <r>
    <s v="ORD_0006650"/>
    <x v="0"/>
    <x v="0"/>
    <x v="0"/>
    <s v="Selesai"/>
    <n v="1"/>
    <n v="0"/>
    <x v="0"/>
    <x v="0"/>
    <x v="0"/>
    <n v="0"/>
    <s v="Tidak Retur"/>
    <x v="2"/>
    <x v="2"/>
    <n v="1"/>
    <s v="Celengan"/>
    <x v="1"/>
    <n v="0"/>
  </r>
  <r>
    <s v="ORD_0006651"/>
    <x v="0"/>
    <x v="0"/>
    <x v="0"/>
    <s v="Selesai"/>
    <n v="1"/>
    <n v="0"/>
    <x v="0"/>
    <x v="0"/>
    <x v="0"/>
    <n v="0"/>
    <s v="Tidak Retur"/>
    <x v="0"/>
    <x v="0"/>
    <n v="1"/>
    <s v="Nampan / Tray"/>
    <x v="9"/>
    <n v="0"/>
  </r>
  <r>
    <s v="ORD_0006652"/>
    <x v="0"/>
    <x v="0"/>
    <x v="0"/>
    <s v="Selesai"/>
    <n v="1"/>
    <n v="0"/>
    <x v="0"/>
    <x v="0"/>
    <x v="0"/>
    <n v="0"/>
    <s v="Tidak Retur"/>
    <x v="2"/>
    <x v="2"/>
    <n v="1"/>
    <s v="Mangkok Sambal / Saus"/>
    <x v="4"/>
    <n v="0"/>
  </r>
  <r>
    <s v="ORD_0006653"/>
    <x v="0"/>
    <x v="0"/>
    <x v="0"/>
    <s v="Selesai"/>
    <n v="1"/>
    <n v="0"/>
    <x v="0"/>
    <x v="0"/>
    <x v="0"/>
    <n v="0"/>
    <s v="Tidak Retur"/>
    <x v="4"/>
    <x v="4"/>
    <n v="1"/>
    <s v="Mangkok Sambal / Saus"/>
    <x v="4"/>
    <n v="0"/>
  </r>
  <r>
    <s v="ORD_0006654"/>
    <x v="0"/>
    <x v="0"/>
    <x v="0"/>
    <s v="Batal"/>
    <n v="1"/>
    <n v="1"/>
    <x v="1"/>
    <x v="1"/>
    <x v="1"/>
    <n v="0"/>
    <s v="Tidak Retur"/>
    <x v="1"/>
    <x v="1"/>
    <n v="1"/>
    <s v="Nampan / Tray"/>
    <x v="9"/>
    <n v="0"/>
  </r>
  <r>
    <s v="ORD_0006655"/>
    <x v="0"/>
    <x v="0"/>
    <x v="0"/>
    <s v="Selesai"/>
    <n v="1"/>
    <n v="0"/>
    <x v="0"/>
    <x v="0"/>
    <x v="0"/>
    <n v="0"/>
    <s v="Tidak Retur"/>
    <x v="1"/>
    <x v="1"/>
    <n v="1"/>
    <s v="Celengan"/>
    <x v="1"/>
    <n v="0"/>
  </r>
  <r>
    <s v="ORD_0006656"/>
    <x v="0"/>
    <x v="0"/>
    <x v="0"/>
    <s v="Selesai"/>
    <n v="1"/>
    <n v="0"/>
    <x v="0"/>
    <x v="0"/>
    <x v="0"/>
    <n v="0"/>
    <s v="Tidak Retur"/>
    <x v="1"/>
    <x v="1"/>
    <n v="1"/>
    <s v="Rak / Rak Serbaguna"/>
    <x v="3"/>
    <n v="0"/>
  </r>
  <r>
    <s v="ORD_0006657"/>
    <x v="0"/>
    <x v="0"/>
    <x v="0"/>
    <s v="Selesai"/>
    <n v="1"/>
    <n v="0"/>
    <x v="0"/>
    <x v="0"/>
    <x v="0"/>
    <n v="0"/>
    <s v="Tidak Retur"/>
    <x v="1"/>
    <x v="1"/>
    <n v="1"/>
    <s v="Mangkok Sambal / Saus"/>
    <x v="4"/>
    <n v="0"/>
  </r>
  <r>
    <s v="ORD_0006658"/>
    <x v="0"/>
    <x v="0"/>
    <x v="0"/>
    <s v="Selesai"/>
    <n v="1"/>
    <n v="0"/>
    <x v="0"/>
    <x v="0"/>
    <x v="0"/>
    <n v="0"/>
    <s v="Tidak Retur"/>
    <x v="1"/>
    <x v="1"/>
    <n v="1"/>
    <s v="Celengan"/>
    <x v="1"/>
    <n v="0"/>
  </r>
  <r>
    <s v="ORD_0006659"/>
    <x v="0"/>
    <x v="0"/>
    <x v="0"/>
    <s v="Selesai"/>
    <n v="1"/>
    <n v="0"/>
    <x v="0"/>
    <x v="0"/>
    <x v="0"/>
    <n v="0"/>
    <s v="Tidak Retur"/>
    <x v="1"/>
    <x v="1"/>
    <n v="1"/>
    <s v="Rak / Rak Serbaguna"/>
    <x v="3"/>
    <n v="0"/>
  </r>
  <r>
    <s v="ORD_0006660"/>
    <x v="0"/>
    <x v="0"/>
    <x v="0"/>
    <s v="Batal"/>
    <n v="1"/>
    <n v="1"/>
    <x v="1"/>
    <x v="2"/>
    <x v="7"/>
    <n v="0"/>
    <s v="Tidak Retur"/>
    <x v="1"/>
    <x v="1"/>
    <n v="1"/>
    <s v="Celengan"/>
    <x v="1"/>
    <n v="0"/>
  </r>
  <r>
    <s v="ORD_0006661"/>
    <x v="0"/>
    <x v="0"/>
    <x v="0"/>
    <s v="Selesai"/>
    <n v="1"/>
    <n v="0"/>
    <x v="0"/>
    <x v="0"/>
    <x v="0"/>
    <n v="0"/>
    <s v="Tidak Retur"/>
    <x v="1"/>
    <x v="1"/>
    <n v="1"/>
    <s v="Mangkok Sambal / Saus"/>
    <x v="4"/>
    <n v="0"/>
  </r>
  <r>
    <s v="ORD_0006662"/>
    <x v="0"/>
    <x v="0"/>
    <x v="0"/>
    <s v="Selesai"/>
    <n v="1"/>
    <n v="0"/>
    <x v="0"/>
    <x v="0"/>
    <x v="0"/>
    <n v="0"/>
    <s v="Tidak Retur"/>
    <x v="1"/>
    <x v="1"/>
    <n v="1"/>
    <s v="Mangkok Sambal / Saus"/>
    <x v="4"/>
    <n v="0"/>
  </r>
  <r>
    <s v="ORD_0006663"/>
    <x v="0"/>
    <x v="0"/>
    <x v="0"/>
    <s v="Selesai"/>
    <n v="1"/>
    <n v="0"/>
    <x v="0"/>
    <x v="0"/>
    <x v="0"/>
    <n v="0"/>
    <s v="Tidak Retur"/>
    <x v="1"/>
    <x v="1"/>
    <n v="1"/>
    <s v="Mangkok Sambal / Saus"/>
    <x v="4"/>
    <n v="0"/>
  </r>
  <r>
    <s v="ORD_0006664"/>
    <x v="0"/>
    <x v="0"/>
    <x v="0"/>
    <s v="Selesai"/>
    <n v="1"/>
    <n v="0"/>
    <x v="0"/>
    <x v="0"/>
    <x v="0"/>
    <n v="0"/>
    <s v="Tidak Retur"/>
    <x v="0"/>
    <x v="0"/>
    <n v="1"/>
    <s v="Seal / Baut / Roof"/>
    <x v="8"/>
    <n v="0"/>
  </r>
  <r>
    <s v="ORD_0006665"/>
    <x v="0"/>
    <x v="0"/>
    <x v="0"/>
    <s v="Selesai"/>
    <n v="1"/>
    <n v="0"/>
    <x v="0"/>
    <x v="0"/>
    <x v="0"/>
    <n v="0"/>
    <s v="Tidak Retur"/>
    <x v="0"/>
    <x v="0"/>
    <n v="1"/>
    <s v="Celengan"/>
    <x v="1"/>
    <n v="0"/>
  </r>
  <r>
    <s v="ORD_0006666"/>
    <x v="0"/>
    <x v="0"/>
    <x v="0"/>
    <s v="Selesai"/>
    <n v="1"/>
    <n v="0"/>
    <x v="0"/>
    <x v="0"/>
    <x v="0"/>
    <n v="0"/>
    <s v="Tidak Retur"/>
    <x v="3"/>
    <x v="3"/>
    <n v="1"/>
    <s v="Celengan"/>
    <x v="1"/>
    <n v="0"/>
  </r>
  <r>
    <s v="ORD_0006667"/>
    <x v="0"/>
    <x v="0"/>
    <x v="0"/>
    <s v="Selesai"/>
    <n v="1"/>
    <n v="0"/>
    <x v="0"/>
    <x v="0"/>
    <x v="0"/>
    <n v="0"/>
    <s v="Tidak Retur"/>
    <x v="1"/>
    <x v="1"/>
    <n v="1"/>
    <s v="Celengan"/>
    <x v="1"/>
    <n v="0"/>
  </r>
  <r>
    <s v="ORD_0006668"/>
    <x v="0"/>
    <x v="0"/>
    <x v="0"/>
    <s v="Selesai"/>
    <n v="1"/>
    <n v="0"/>
    <x v="0"/>
    <x v="0"/>
    <x v="0"/>
    <n v="0"/>
    <s v="Tidak Retur"/>
    <x v="1"/>
    <x v="1"/>
    <n v="1"/>
    <s v="Botol / Gelas / Mug"/>
    <x v="7"/>
    <n v="0"/>
  </r>
  <r>
    <s v="ORD_0006669"/>
    <x v="0"/>
    <x v="0"/>
    <x v="0"/>
    <s v="Batal"/>
    <n v="1"/>
    <n v="1"/>
    <x v="1"/>
    <x v="1"/>
    <x v="2"/>
    <n v="0"/>
    <s v="Tidak Retur"/>
    <x v="1"/>
    <x v="1"/>
    <n v="1"/>
    <s v="Mangkok Sambal / Saus"/>
    <x v="4"/>
    <n v="0"/>
  </r>
  <r>
    <s v="ORD_0006670"/>
    <x v="0"/>
    <x v="0"/>
    <x v="0"/>
    <s v="Selesai"/>
    <n v="1"/>
    <n v="0"/>
    <x v="0"/>
    <x v="0"/>
    <x v="0"/>
    <n v="0"/>
    <s v="Tidak Retur"/>
    <x v="0"/>
    <x v="0"/>
    <n v="1"/>
    <s v="Celengan"/>
    <x v="1"/>
    <n v="0"/>
  </r>
  <r>
    <s v="ORD_0006671"/>
    <x v="0"/>
    <x v="0"/>
    <x v="0"/>
    <s v="Selesai"/>
    <n v="1"/>
    <n v="0"/>
    <x v="0"/>
    <x v="0"/>
    <x v="0"/>
    <n v="0"/>
    <s v="Tidak Retur"/>
    <x v="1"/>
    <x v="1"/>
    <n v="1"/>
    <s v="Mangkok Sambal / Saus"/>
    <x v="4"/>
    <n v="0"/>
  </r>
  <r>
    <s v="ORD_0006672"/>
    <x v="0"/>
    <x v="0"/>
    <x v="0"/>
    <s v="Selesai"/>
    <n v="1"/>
    <n v="0"/>
    <x v="0"/>
    <x v="0"/>
    <x v="0"/>
    <n v="0"/>
    <s v="Tidak Retur"/>
    <x v="1"/>
    <x v="1"/>
    <n v="1"/>
    <s v="Botol / Gelas / Mug"/>
    <x v="7"/>
    <n v="0"/>
  </r>
  <r>
    <s v="ORD_0006673"/>
    <x v="0"/>
    <x v="0"/>
    <x v="0"/>
    <s v="Selesai"/>
    <n v="1"/>
    <n v="0"/>
    <x v="0"/>
    <x v="0"/>
    <x v="0"/>
    <n v="0"/>
    <s v="Tidak Retur"/>
    <x v="1"/>
    <x v="1"/>
    <n v="1"/>
    <s v="Mangkok Sambal / Saus"/>
    <x v="4"/>
    <n v="0"/>
  </r>
  <r>
    <s v="ORD_0006674"/>
    <x v="0"/>
    <x v="0"/>
    <x v="0"/>
    <s v="Selesai"/>
    <n v="1"/>
    <n v="0"/>
    <x v="0"/>
    <x v="0"/>
    <x v="0"/>
    <n v="0"/>
    <s v="Tidak Retur"/>
    <x v="0"/>
    <x v="0"/>
    <n v="1"/>
    <s v="Rak / Rak Serbaguna"/>
    <x v="3"/>
    <n v="0"/>
  </r>
  <r>
    <s v="ORD_0006675"/>
    <x v="0"/>
    <x v="0"/>
    <x v="0"/>
    <s v="Selesai"/>
    <n v="1"/>
    <n v="0"/>
    <x v="0"/>
    <x v="0"/>
    <x v="0"/>
    <n v="0"/>
    <s v="Tidak Retur"/>
    <x v="0"/>
    <x v="0"/>
    <n v="1"/>
    <s v="Celengan"/>
    <x v="1"/>
    <n v="0"/>
  </r>
  <r>
    <s v="ORD_0006676"/>
    <x v="0"/>
    <x v="0"/>
    <x v="0"/>
    <s v="Selesai"/>
    <n v="1"/>
    <n v="0"/>
    <x v="0"/>
    <x v="0"/>
    <x v="0"/>
    <n v="0"/>
    <s v="Tidak Retur"/>
    <x v="1"/>
    <x v="1"/>
    <n v="1"/>
    <s v="Rak / Rak Serbaguna"/>
    <x v="3"/>
    <n v="0"/>
  </r>
  <r>
    <s v="ORD_0006677"/>
    <x v="0"/>
    <x v="0"/>
    <x v="0"/>
    <s v="Selesai"/>
    <n v="1"/>
    <n v="0"/>
    <x v="0"/>
    <x v="0"/>
    <x v="0"/>
    <n v="0"/>
    <s v="Tidak Retur"/>
    <x v="1"/>
    <x v="1"/>
    <n v="1"/>
    <s v="Celengan"/>
    <x v="1"/>
    <n v="0"/>
  </r>
  <r>
    <s v="ORD_0006678"/>
    <x v="0"/>
    <x v="0"/>
    <x v="0"/>
    <s v="Batal"/>
    <n v="1"/>
    <n v="1"/>
    <x v="1"/>
    <x v="2"/>
    <x v="5"/>
    <n v="0"/>
    <s v="Tidak Retur"/>
    <x v="2"/>
    <x v="2"/>
    <n v="6"/>
    <s v="Botol / Gelas / Mug, Mangkok Sambal / Saus, Other, Peralatan Makan, Pisau / Alat Potong, Saringan / Strainer"/>
    <x v="6"/>
    <n v="1"/>
  </r>
  <r>
    <s v="ORD_0006679"/>
    <x v="0"/>
    <x v="0"/>
    <x v="0"/>
    <s v="Selesai"/>
    <n v="1"/>
    <n v="0"/>
    <x v="0"/>
    <x v="0"/>
    <x v="0"/>
    <n v="0"/>
    <s v="Tidak Retur"/>
    <x v="1"/>
    <x v="1"/>
    <n v="1"/>
    <s v="Plastik / Wadah Plastik"/>
    <x v="2"/>
    <n v="0"/>
  </r>
  <r>
    <s v="ORD_0006680"/>
    <x v="0"/>
    <x v="0"/>
    <x v="0"/>
    <s v="Selesai"/>
    <n v="1"/>
    <n v="0"/>
    <x v="0"/>
    <x v="0"/>
    <x v="0"/>
    <n v="0"/>
    <s v="Tidak Retur"/>
    <x v="0"/>
    <x v="0"/>
    <n v="1"/>
    <s v="Celengan"/>
    <x v="1"/>
    <n v="0"/>
  </r>
  <r>
    <s v="ORD_0006681"/>
    <x v="0"/>
    <x v="0"/>
    <x v="0"/>
    <s v="Selesai"/>
    <n v="1"/>
    <n v="0"/>
    <x v="0"/>
    <x v="0"/>
    <x v="0"/>
    <n v="0"/>
    <s v="Tidak Retur"/>
    <x v="5"/>
    <x v="5"/>
    <n v="1"/>
    <s v="Celengan"/>
    <x v="1"/>
    <n v="0"/>
  </r>
  <r>
    <s v="ORD_0006682"/>
    <x v="0"/>
    <x v="0"/>
    <x v="0"/>
    <s v="Batal"/>
    <n v="1"/>
    <n v="1"/>
    <x v="1"/>
    <x v="1"/>
    <x v="3"/>
    <n v="0"/>
    <s v="Tidak Retur"/>
    <x v="0"/>
    <x v="0"/>
    <n v="1"/>
    <s v="Rak / Rak Serbaguna"/>
    <x v="3"/>
    <n v="0"/>
  </r>
  <r>
    <s v="ORD_0006683"/>
    <x v="0"/>
    <x v="0"/>
    <x v="0"/>
    <s v="Selesai"/>
    <n v="1"/>
    <n v="0"/>
    <x v="0"/>
    <x v="0"/>
    <x v="0"/>
    <n v="0"/>
    <s v="Tidak Retur"/>
    <x v="1"/>
    <x v="1"/>
    <n v="1"/>
    <s v="Mangkok Sambal / Saus"/>
    <x v="4"/>
    <n v="0"/>
  </r>
  <r>
    <s v="ORD_0006684"/>
    <x v="0"/>
    <x v="0"/>
    <x v="0"/>
    <s v="Selesai"/>
    <n v="1"/>
    <n v="0"/>
    <x v="0"/>
    <x v="0"/>
    <x v="0"/>
    <n v="0"/>
    <s v="Tidak Retur"/>
    <x v="2"/>
    <x v="2"/>
    <n v="5"/>
    <s v="Baskom / Mangkok Besar, Keranjang, Mangkok Sambal / Saus, Peralatan Makan, Plastik / Wadah Plastik"/>
    <x v="6"/>
    <n v="0"/>
  </r>
  <r>
    <s v="ORD_0006685"/>
    <x v="0"/>
    <x v="0"/>
    <x v="0"/>
    <s v="Batal"/>
    <n v="1"/>
    <n v="1"/>
    <x v="1"/>
    <x v="1"/>
    <x v="2"/>
    <n v="0"/>
    <s v="Tidak Retur"/>
    <x v="1"/>
    <x v="1"/>
    <n v="1"/>
    <s v="Seal / Baut / Roof"/>
    <x v="8"/>
    <n v="0"/>
  </r>
  <r>
    <s v="ORD_0006686"/>
    <x v="0"/>
    <x v="0"/>
    <x v="0"/>
    <s v="Batal"/>
    <n v="1"/>
    <n v="1"/>
    <x v="1"/>
    <x v="1"/>
    <x v="2"/>
    <n v="0"/>
    <s v="Tidak Retur"/>
    <x v="1"/>
    <x v="1"/>
    <n v="1"/>
    <s v="Seal / Baut / Roof"/>
    <x v="8"/>
    <n v="0"/>
  </r>
  <r>
    <s v="ORD_0006687"/>
    <x v="0"/>
    <x v="0"/>
    <x v="0"/>
    <s v="Selesai"/>
    <n v="1"/>
    <n v="0"/>
    <x v="0"/>
    <x v="0"/>
    <x v="0"/>
    <n v="0"/>
    <s v="Tidak Retur"/>
    <x v="2"/>
    <x v="2"/>
    <n v="1"/>
    <s v="Seal / Baut / Roof"/>
    <x v="8"/>
    <n v="0"/>
  </r>
  <r>
    <s v="ORD_0006688"/>
    <x v="0"/>
    <x v="0"/>
    <x v="0"/>
    <s v="Selesai"/>
    <n v="1"/>
    <n v="0"/>
    <x v="0"/>
    <x v="0"/>
    <x v="0"/>
    <n v="0"/>
    <s v="Tidak Retur"/>
    <x v="0"/>
    <x v="0"/>
    <n v="1"/>
    <s v="Celengan"/>
    <x v="1"/>
    <n v="0"/>
  </r>
  <r>
    <s v="ORD_0006689"/>
    <x v="0"/>
    <x v="0"/>
    <x v="0"/>
    <s v="Selesai"/>
    <n v="1"/>
    <n v="0"/>
    <x v="0"/>
    <x v="0"/>
    <x v="0"/>
    <n v="0"/>
    <s v="Tidak Retur"/>
    <x v="1"/>
    <x v="1"/>
    <n v="1"/>
    <s v="Mangkok Sambal / Saus"/>
    <x v="4"/>
    <n v="0"/>
  </r>
  <r>
    <s v="ORD_0006690"/>
    <x v="0"/>
    <x v="0"/>
    <x v="0"/>
    <s v="Selesai"/>
    <n v="1"/>
    <n v="0"/>
    <x v="0"/>
    <x v="0"/>
    <x v="0"/>
    <n v="0"/>
    <s v="Tidak Retur"/>
    <x v="2"/>
    <x v="2"/>
    <n v="1"/>
    <s v="Celengan"/>
    <x v="1"/>
    <n v="0"/>
  </r>
  <r>
    <s v="ORD_0006691"/>
    <x v="0"/>
    <x v="0"/>
    <x v="0"/>
    <s v="Selesai"/>
    <n v="1"/>
    <n v="0"/>
    <x v="0"/>
    <x v="0"/>
    <x v="0"/>
    <n v="0"/>
    <s v="Tidak Retur"/>
    <x v="2"/>
    <x v="2"/>
    <n v="2"/>
    <s v="Keranjang, Other"/>
    <x v="6"/>
    <n v="0"/>
  </r>
  <r>
    <s v="ORD_0006692"/>
    <x v="0"/>
    <x v="0"/>
    <x v="0"/>
    <s v="Batal"/>
    <n v="1"/>
    <n v="1"/>
    <x v="1"/>
    <x v="1"/>
    <x v="2"/>
    <n v="0"/>
    <s v="Tidak Retur"/>
    <x v="1"/>
    <x v="1"/>
    <n v="1"/>
    <s v="Botol / Gelas / Mug"/>
    <x v="7"/>
    <n v="0"/>
  </r>
  <r>
    <s v="ORD_0006693"/>
    <x v="0"/>
    <x v="0"/>
    <x v="0"/>
    <s v="Batal"/>
    <n v="1"/>
    <n v="1"/>
    <x v="1"/>
    <x v="1"/>
    <x v="1"/>
    <n v="0"/>
    <s v="Tidak Retur"/>
    <x v="1"/>
    <x v="1"/>
    <n v="1"/>
    <s v="Keranjang"/>
    <x v="5"/>
    <n v="0"/>
  </r>
  <r>
    <s v="ORD_0006694"/>
    <x v="0"/>
    <x v="0"/>
    <x v="0"/>
    <s v="Selesai"/>
    <n v="1"/>
    <n v="0"/>
    <x v="0"/>
    <x v="0"/>
    <x v="0"/>
    <n v="0"/>
    <s v="Tidak Retur"/>
    <x v="1"/>
    <x v="1"/>
    <n v="1"/>
    <s v="Mangkok Sambal / Saus"/>
    <x v="4"/>
    <n v="0"/>
  </r>
  <r>
    <s v="ORD_0006695"/>
    <x v="0"/>
    <x v="0"/>
    <x v="0"/>
    <s v="Selesai"/>
    <n v="1"/>
    <n v="0"/>
    <x v="0"/>
    <x v="0"/>
    <x v="0"/>
    <n v="0"/>
    <s v="Tidak Retur"/>
    <x v="1"/>
    <x v="1"/>
    <n v="1"/>
    <s v="Rak / Rak Serbaguna"/>
    <x v="3"/>
    <n v="0"/>
  </r>
  <r>
    <s v="ORD_0006696"/>
    <x v="0"/>
    <x v="0"/>
    <x v="0"/>
    <s v="Selesai"/>
    <n v="1"/>
    <n v="0"/>
    <x v="0"/>
    <x v="0"/>
    <x v="0"/>
    <n v="0"/>
    <s v="Tidak Retur"/>
    <x v="0"/>
    <x v="0"/>
    <n v="1"/>
    <s v="Celengan"/>
    <x v="1"/>
    <n v="0"/>
  </r>
  <r>
    <s v="ORD_0006697"/>
    <x v="0"/>
    <x v="0"/>
    <x v="0"/>
    <s v="Selesai"/>
    <n v="1"/>
    <n v="0"/>
    <x v="0"/>
    <x v="0"/>
    <x v="0"/>
    <n v="0"/>
    <s v="Tidak Retur"/>
    <x v="1"/>
    <x v="1"/>
    <n v="1"/>
    <s v="Mangkok Sambal / Saus"/>
    <x v="4"/>
    <n v="0"/>
  </r>
  <r>
    <s v="ORD_0006698"/>
    <x v="0"/>
    <x v="0"/>
    <x v="0"/>
    <s v="Selesai"/>
    <n v="1"/>
    <n v="0"/>
    <x v="0"/>
    <x v="0"/>
    <x v="0"/>
    <n v="0"/>
    <s v="Tidak Retur"/>
    <x v="0"/>
    <x v="0"/>
    <n v="1"/>
    <s v="Seal / Baut / Roof"/>
    <x v="8"/>
    <n v="0"/>
  </r>
  <r>
    <s v="ORD_0006699"/>
    <x v="0"/>
    <x v="0"/>
    <x v="0"/>
    <s v="Batal"/>
    <n v="1"/>
    <n v="1"/>
    <x v="1"/>
    <x v="1"/>
    <x v="1"/>
    <n v="0"/>
    <s v="Tidak Retur"/>
    <x v="1"/>
    <x v="1"/>
    <n v="1"/>
    <s v="Seal / Baut / Roof"/>
    <x v="8"/>
    <n v="0"/>
  </r>
  <r>
    <s v="ORD_0006700"/>
    <x v="0"/>
    <x v="0"/>
    <x v="0"/>
    <s v="Selesai"/>
    <n v="1"/>
    <n v="0"/>
    <x v="0"/>
    <x v="0"/>
    <x v="0"/>
    <n v="0"/>
    <s v="Tidak Retur"/>
    <x v="1"/>
    <x v="1"/>
    <n v="1"/>
    <s v="Peralatan Kamar Mandi"/>
    <x v="10"/>
    <n v="0"/>
  </r>
  <r>
    <s v="ORD_0006701"/>
    <x v="0"/>
    <x v="0"/>
    <x v="0"/>
    <s v="Selesai"/>
    <n v="1"/>
    <n v="0"/>
    <x v="0"/>
    <x v="0"/>
    <x v="0"/>
    <n v="0"/>
    <s v="Tidak Retur"/>
    <x v="0"/>
    <x v="0"/>
    <n v="1"/>
    <s v="Mangkok Sambal / Saus"/>
    <x v="4"/>
    <n v="0"/>
  </r>
  <r>
    <s v="ORD_0006702"/>
    <x v="0"/>
    <x v="0"/>
    <x v="0"/>
    <s v="Selesai"/>
    <n v="1"/>
    <n v="0"/>
    <x v="0"/>
    <x v="0"/>
    <x v="0"/>
    <n v="0"/>
    <s v="Tidak Retur"/>
    <x v="2"/>
    <x v="2"/>
    <n v="1"/>
    <s v="Toples / Sealware"/>
    <x v="16"/>
    <n v="0"/>
  </r>
  <r>
    <s v="ORD_0006703"/>
    <x v="0"/>
    <x v="0"/>
    <x v="0"/>
    <s v="Selesai"/>
    <n v="1"/>
    <n v="0"/>
    <x v="0"/>
    <x v="0"/>
    <x v="0"/>
    <n v="0"/>
    <s v="Tidak Retur"/>
    <x v="1"/>
    <x v="1"/>
    <n v="3"/>
    <s v="Mangkok Sambal / Saus, Peralatan Makan, Talenan"/>
    <x v="6"/>
    <n v="0"/>
  </r>
  <r>
    <s v="ORD_0006704"/>
    <x v="0"/>
    <x v="0"/>
    <x v="0"/>
    <s v="Selesai"/>
    <n v="1"/>
    <n v="0"/>
    <x v="0"/>
    <x v="0"/>
    <x v="0"/>
    <n v="0"/>
    <s v="Tidak Retur"/>
    <x v="1"/>
    <x v="1"/>
    <n v="1"/>
    <s v="Celengan"/>
    <x v="1"/>
    <n v="0"/>
  </r>
  <r>
    <s v="ORD_0006705"/>
    <x v="0"/>
    <x v="0"/>
    <x v="0"/>
    <s v="Batal"/>
    <n v="1"/>
    <n v="1"/>
    <x v="1"/>
    <x v="2"/>
    <x v="5"/>
    <n v="0"/>
    <s v="Tidak Retur"/>
    <x v="2"/>
    <x v="2"/>
    <n v="1"/>
    <s v="Mangkok Sambal / Saus"/>
    <x v="4"/>
    <n v="1"/>
  </r>
  <r>
    <s v="ORD_0006706"/>
    <x v="0"/>
    <x v="0"/>
    <x v="0"/>
    <s v="Selesai"/>
    <n v="1"/>
    <n v="0"/>
    <x v="0"/>
    <x v="0"/>
    <x v="0"/>
    <n v="0"/>
    <s v="Tidak Retur"/>
    <x v="3"/>
    <x v="3"/>
    <n v="1"/>
    <s v="Seal / Baut / Roof"/>
    <x v="8"/>
    <n v="0"/>
  </r>
  <r>
    <s v="ORD_0006707"/>
    <x v="0"/>
    <x v="0"/>
    <x v="0"/>
    <s v="Selesai"/>
    <n v="1"/>
    <n v="0"/>
    <x v="0"/>
    <x v="0"/>
    <x v="0"/>
    <n v="0"/>
    <s v="Tidak Retur"/>
    <x v="1"/>
    <x v="1"/>
    <n v="3"/>
    <s v="Mangkok Sambal / Saus, Other, Plastik / Wadah Plastik"/>
    <x v="6"/>
    <n v="0"/>
  </r>
  <r>
    <s v="ORD_0006708"/>
    <x v="0"/>
    <x v="0"/>
    <x v="0"/>
    <s v="Batal"/>
    <n v="1"/>
    <n v="1"/>
    <x v="1"/>
    <x v="1"/>
    <x v="3"/>
    <n v="0"/>
    <s v="Tidak Retur"/>
    <x v="4"/>
    <x v="4"/>
    <n v="1"/>
    <s v="Mangkok Sambal / Saus"/>
    <x v="4"/>
    <n v="1"/>
  </r>
  <r>
    <s v="ORD_0006709"/>
    <x v="0"/>
    <x v="0"/>
    <x v="0"/>
    <s v="Selesai"/>
    <n v="1"/>
    <n v="0"/>
    <x v="0"/>
    <x v="0"/>
    <x v="0"/>
    <n v="0"/>
    <s v="Tidak Retur"/>
    <x v="4"/>
    <x v="4"/>
    <n v="1"/>
    <s v="Mangkok Sambal / Saus"/>
    <x v="4"/>
    <n v="0"/>
  </r>
  <r>
    <s v="ORD_0006710"/>
    <x v="0"/>
    <x v="0"/>
    <x v="0"/>
    <s v="Selesai"/>
    <n v="1"/>
    <n v="0"/>
    <x v="0"/>
    <x v="0"/>
    <x v="0"/>
    <n v="0"/>
    <s v="Tidak Retur"/>
    <x v="1"/>
    <x v="1"/>
    <n v="1"/>
    <s v="Other"/>
    <x v="14"/>
    <n v="0"/>
  </r>
  <r>
    <s v="ORD_0006711"/>
    <x v="0"/>
    <x v="0"/>
    <x v="0"/>
    <s v="Selesai"/>
    <n v="1"/>
    <n v="0"/>
    <x v="0"/>
    <x v="0"/>
    <x v="0"/>
    <n v="0"/>
    <s v="Tidak Retur"/>
    <x v="0"/>
    <x v="0"/>
    <n v="1"/>
    <s v="Mangkok Sambal / Saus"/>
    <x v="4"/>
    <n v="0"/>
  </r>
  <r>
    <s v="ORD_0006712"/>
    <x v="0"/>
    <x v="0"/>
    <x v="0"/>
    <s v="Selesai"/>
    <n v="1"/>
    <n v="0"/>
    <x v="0"/>
    <x v="0"/>
    <x v="0"/>
    <n v="0"/>
    <s v="Tidak Retur"/>
    <x v="2"/>
    <x v="2"/>
    <n v="1"/>
    <s v="Nampan / Tray"/>
    <x v="9"/>
    <n v="0"/>
  </r>
  <r>
    <s v="ORD_0006713"/>
    <x v="0"/>
    <x v="0"/>
    <x v="0"/>
    <s v="Selesai"/>
    <n v="1"/>
    <n v="0"/>
    <x v="0"/>
    <x v="0"/>
    <x v="0"/>
    <n v="0"/>
    <s v="Tidak Retur"/>
    <x v="1"/>
    <x v="1"/>
    <n v="1"/>
    <s v="Rak / Rak Serbaguna"/>
    <x v="3"/>
    <n v="0"/>
  </r>
  <r>
    <s v="ORD_0006714"/>
    <x v="0"/>
    <x v="0"/>
    <x v="0"/>
    <s v="Selesai"/>
    <n v="1"/>
    <n v="0"/>
    <x v="0"/>
    <x v="0"/>
    <x v="0"/>
    <n v="0"/>
    <s v="Tidak Retur"/>
    <x v="3"/>
    <x v="3"/>
    <n v="1"/>
    <s v="Celengan"/>
    <x v="1"/>
    <n v="0"/>
  </r>
  <r>
    <s v="ORD_0006715"/>
    <x v="0"/>
    <x v="0"/>
    <x v="0"/>
    <s v="Selesai"/>
    <n v="1"/>
    <n v="0"/>
    <x v="0"/>
    <x v="0"/>
    <x v="0"/>
    <n v="0"/>
    <s v="Tidak Retur"/>
    <x v="1"/>
    <x v="1"/>
    <n v="1"/>
    <s v="Mangkok Sambal / Saus"/>
    <x v="4"/>
    <n v="0"/>
  </r>
  <r>
    <s v="ORD_0006716"/>
    <x v="0"/>
    <x v="0"/>
    <x v="0"/>
    <s v="Selesai"/>
    <n v="1"/>
    <n v="0"/>
    <x v="0"/>
    <x v="0"/>
    <x v="0"/>
    <n v="0"/>
    <s v="Tidak Retur"/>
    <x v="0"/>
    <x v="0"/>
    <n v="1"/>
    <s v="Tempat Nasi"/>
    <x v="17"/>
    <n v="0"/>
  </r>
  <r>
    <s v="ORD_0006717"/>
    <x v="0"/>
    <x v="0"/>
    <x v="0"/>
    <s v="Batal"/>
    <n v="1"/>
    <n v="1"/>
    <x v="1"/>
    <x v="2"/>
    <x v="5"/>
    <n v="0"/>
    <s v="Tidak Retur"/>
    <x v="2"/>
    <x v="2"/>
    <n v="1"/>
    <s v="Mangkok Sambal / Saus"/>
    <x v="4"/>
    <n v="1"/>
  </r>
  <r>
    <s v="ORD_0006718"/>
    <x v="0"/>
    <x v="0"/>
    <x v="0"/>
    <s v="Selesai"/>
    <n v="1"/>
    <n v="0"/>
    <x v="0"/>
    <x v="0"/>
    <x v="0"/>
    <n v="0"/>
    <s v="Tidak Retur"/>
    <x v="7"/>
    <x v="7"/>
    <n v="1"/>
    <s v="Keranjang"/>
    <x v="5"/>
    <n v="0"/>
  </r>
  <r>
    <s v="ORD_0006719"/>
    <x v="0"/>
    <x v="0"/>
    <x v="0"/>
    <s v="Selesai"/>
    <n v="1"/>
    <n v="0"/>
    <x v="0"/>
    <x v="0"/>
    <x v="0"/>
    <n v="0"/>
    <s v="Tidak Retur"/>
    <x v="2"/>
    <x v="2"/>
    <n v="1"/>
    <s v="Mangkok Sambal / Saus"/>
    <x v="4"/>
    <n v="0"/>
  </r>
  <r>
    <s v="ORD_0006720"/>
    <x v="0"/>
    <x v="0"/>
    <x v="0"/>
    <s v="Selesai"/>
    <n v="1"/>
    <n v="0"/>
    <x v="0"/>
    <x v="0"/>
    <x v="0"/>
    <n v="0"/>
    <s v="Tidak Retur"/>
    <x v="1"/>
    <x v="1"/>
    <n v="1"/>
    <s v="Celengan"/>
    <x v="1"/>
    <n v="0"/>
  </r>
  <r>
    <s v="ORD_0006721"/>
    <x v="0"/>
    <x v="0"/>
    <x v="0"/>
    <s v="Selesai"/>
    <n v="1"/>
    <n v="0"/>
    <x v="0"/>
    <x v="0"/>
    <x v="0"/>
    <n v="0"/>
    <s v="Tidak Retur"/>
    <x v="0"/>
    <x v="0"/>
    <n v="1"/>
    <s v="Celengan"/>
    <x v="1"/>
    <n v="0"/>
  </r>
  <r>
    <s v="ORD_0006722"/>
    <x v="0"/>
    <x v="0"/>
    <x v="0"/>
    <s v="Selesai"/>
    <n v="1"/>
    <n v="0"/>
    <x v="0"/>
    <x v="0"/>
    <x v="0"/>
    <n v="0"/>
    <s v="Tidak Retur"/>
    <x v="0"/>
    <x v="0"/>
    <n v="2"/>
    <s v="Mangkok Sambal / Saus, Peralatan Makan"/>
    <x v="6"/>
    <n v="0"/>
  </r>
  <r>
    <s v="ORD_0006723"/>
    <x v="0"/>
    <x v="0"/>
    <x v="0"/>
    <s v="Selesai"/>
    <n v="1"/>
    <n v="0"/>
    <x v="0"/>
    <x v="0"/>
    <x v="0"/>
    <n v="0"/>
    <s v="Tidak Retur"/>
    <x v="0"/>
    <x v="0"/>
    <n v="1"/>
    <s v="Keranjang"/>
    <x v="5"/>
    <n v="0"/>
  </r>
  <r>
    <s v="ORD_0006724"/>
    <x v="0"/>
    <x v="0"/>
    <x v="0"/>
    <s v="Selesai"/>
    <n v="1"/>
    <n v="0"/>
    <x v="0"/>
    <x v="0"/>
    <x v="0"/>
    <n v="0"/>
    <s v="Tidak Retur"/>
    <x v="2"/>
    <x v="2"/>
    <n v="1"/>
    <s v="Celengan"/>
    <x v="1"/>
    <n v="0"/>
  </r>
  <r>
    <s v="ORD_0006725"/>
    <x v="0"/>
    <x v="0"/>
    <x v="0"/>
    <s v="Selesai"/>
    <n v="1"/>
    <n v="0"/>
    <x v="0"/>
    <x v="0"/>
    <x v="0"/>
    <n v="0"/>
    <s v="Tidak Retur"/>
    <x v="2"/>
    <x v="2"/>
    <n v="1"/>
    <s v="Celengan"/>
    <x v="1"/>
    <n v="0"/>
  </r>
  <r>
    <s v="ORD_0006726"/>
    <x v="0"/>
    <x v="0"/>
    <x v="0"/>
    <s v="Batal"/>
    <n v="1"/>
    <n v="1"/>
    <x v="1"/>
    <x v="2"/>
    <x v="7"/>
    <n v="0"/>
    <s v="Tidak Retur"/>
    <x v="1"/>
    <x v="1"/>
    <n v="1"/>
    <s v="Mangkok Sambal / Saus"/>
    <x v="4"/>
    <n v="0"/>
  </r>
  <r>
    <s v="ORD_0006727"/>
    <x v="0"/>
    <x v="0"/>
    <x v="0"/>
    <s v="Selesai"/>
    <n v="1"/>
    <n v="0"/>
    <x v="0"/>
    <x v="0"/>
    <x v="0"/>
    <n v="0"/>
    <s v="Tidak Retur"/>
    <x v="0"/>
    <x v="0"/>
    <n v="1"/>
    <s v="Celengan"/>
    <x v="1"/>
    <n v="0"/>
  </r>
  <r>
    <s v="ORD_0006728"/>
    <x v="0"/>
    <x v="0"/>
    <x v="0"/>
    <s v="Selesai"/>
    <n v="1"/>
    <n v="0"/>
    <x v="0"/>
    <x v="0"/>
    <x v="0"/>
    <n v="0"/>
    <s v="Tidak Retur"/>
    <x v="0"/>
    <x v="0"/>
    <n v="2"/>
    <s v="Celengan, Sikat / Pembersih"/>
    <x v="6"/>
    <n v="0"/>
  </r>
  <r>
    <s v="ORD_0006729"/>
    <x v="0"/>
    <x v="0"/>
    <x v="0"/>
    <s v="Selesai"/>
    <n v="1"/>
    <n v="0"/>
    <x v="0"/>
    <x v="0"/>
    <x v="0"/>
    <n v="0"/>
    <s v="Tidak Retur"/>
    <x v="2"/>
    <x v="2"/>
    <n v="1"/>
    <s v="Celengan"/>
    <x v="1"/>
    <n v="0"/>
  </r>
  <r>
    <s v="ORD_0006730"/>
    <x v="0"/>
    <x v="0"/>
    <x v="0"/>
    <s v="Selesai"/>
    <n v="1"/>
    <n v="0"/>
    <x v="0"/>
    <x v="0"/>
    <x v="0"/>
    <n v="0"/>
    <s v="Tidak Retur"/>
    <x v="1"/>
    <x v="1"/>
    <n v="1"/>
    <s v="Celengan"/>
    <x v="1"/>
    <n v="0"/>
  </r>
  <r>
    <s v="ORD_0006731"/>
    <x v="0"/>
    <x v="0"/>
    <x v="0"/>
    <s v="Batal"/>
    <n v="1"/>
    <n v="1"/>
    <x v="1"/>
    <x v="1"/>
    <x v="2"/>
    <n v="0"/>
    <s v="Tidak Retur"/>
    <x v="2"/>
    <x v="2"/>
    <n v="3"/>
    <s v="Celengan, Nampan / Tray, Pisau / Alat Potong"/>
    <x v="6"/>
    <n v="1"/>
  </r>
  <r>
    <s v="ORD_0006732"/>
    <x v="0"/>
    <x v="0"/>
    <x v="0"/>
    <s v="Batal"/>
    <n v="1"/>
    <n v="1"/>
    <x v="1"/>
    <x v="1"/>
    <x v="8"/>
    <n v="0"/>
    <s v="Tidak Retur"/>
    <x v="0"/>
    <x v="0"/>
    <n v="1"/>
    <s v="Keranjang"/>
    <x v="5"/>
    <n v="1"/>
  </r>
  <r>
    <s v="ORD_0006733"/>
    <x v="0"/>
    <x v="0"/>
    <x v="0"/>
    <s v="Selesai"/>
    <n v="1"/>
    <n v="0"/>
    <x v="0"/>
    <x v="0"/>
    <x v="0"/>
    <n v="0"/>
    <s v="Tidak Retur"/>
    <x v="0"/>
    <x v="0"/>
    <n v="1"/>
    <s v="Keranjang"/>
    <x v="5"/>
    <n v="0"/>
  </r>
  <r>
    <s v="ORD_0006734"/>
    <x v="0"/>
    <x v="0"/>
    <x v="0"/>
    <s v="Selesai"/>
    <n v="1"/>
    <n v="0"/>
    <x v="0"/>
    <x v="0"/>
    <x v="0"/>
    <n v="0"/>
    <s v="Tidak Retur"/>
    <x v="0"/>
    <x v="0"/>
    <n v="1"/>
    <s v="Mangkok Sambal / Saus"/>
    <x v="4"/>
    <n v="0"/>
  </r>
  <r>
    <s v="ORD_0006735"/>
    <x v="0"/>
    <x v="0"/>
    <x v="0"/>
    <s v="Selesai"/>
    <n v="1"/>
    <n v="0"/>
    <x v="0"/>
    <x v="0"/>
    <x v="0"/>
    <n v="0"/>
    <s v="Tidak Retur"/>
    <x v="1"/>
    <x v="1"/>
    <n v="2"/>
    <s v="Botol / Gelas / Mug, Mangkok Sambal / Saus"/>
    <x v="6"/>
    <n v="0"/>
  </r>
  <r>
    <s v="ORD_0006736"/>
    <x v="0"/>
    <x v="0"/>
    <x v="0"/>
    <s v="Selesai"/>
    <n v="1"/>
    <n v="0"/>
    <x v="0"/>
    <x v="0"/>
    <x v="0"/>
    <n v="0"/>
    <s v="Tidak Retur"/>
    <x v="0"/>
    <x v="0"/>
    <n v="1"/>
    <s v="Celengan"/>
    <x v="1"/>
    <n v="0"/>
  </r>
  <r>
    <s v="ORD_0006737"/>
    <x v="0"/>
    <x v="0"/>
    <x v="0"/>
    <s v="Selesai"/>
    <n v="1"/>
    <n v="0"/>
    <x v="0"/>
    <x v="0"/>
    <x v="0"/>
    <n v="0"/>
    <s v="Tidak Retur"/>
    <x v="4"/>
    <x v="4"/>
    <n v="1"/>
    <s v="Celengan"/>
    <x v="1"/>
    <n v="0"/>
  </r>
  <r>
    <s v="ORD_0006738"/>
    <x v="0"/>
    <x v="0"/>
    <x v="0"/>
    <s v="Selesai"/>
    <n v="1"/>
    <n v="0"/>
    <x v="0"/>
    <x v="0"/>
    <x v="0"/>
    <n v="0"/>
    <s v="Tidak Retur"/>
    <x v="1"/>
    <x v="1"/>
    <n v="1"/>
    <s v="Celengan"/>
    <x v="1"/>
    <n v="0"/>
  </r>
  <r>
    <s v="ORD_0006739"/>
    <x v="0"/>
    <x v="0"/>
    <x v="0"/>
    <s v="Selesai"/>
    <n v="1"/>
    <n v="0"/>
    <x v="0"/>
    <x v="0"/>
    <x v="0"/>
    <n v="0"/>
    <s v="Tidak Retur"/>
    <x v="2"/>
    <x v="2"/>
    <n v="1"/>
    <s v="Nampan / Tray"/>
    <x v="9"/>
    <n v="0"/>
  </r>
  <r>
    <s v="ORD_0006740"/>
    <x v="0"/>
    <x v="0"/>
    <x v="0"/>
    <s v="Selesai"/>
    <n v="1"/>
    <n v="0"/>
    <x v="0"/>
    <x v="0"/>
    <x v="0"/>
    <n v="0"/>
    <s v="Tidak Retur"/>
    <x v="1"/>
    <x v="1"/>
    <n v="1"/>
    <s v="Celengan"/>
    <x v="1"/>
    <n v="0"/>
  </r>
  <r>
    <s v="ORD_0006741"/>
    <x v="0"/>
    <x v="0"/>
    <x v="0"/>
    <s v="Selesai"/>
    <n v="1"/>
    <n v="0"/>
    <x v="0"/>
    <x v="0"/>
    <x v="0"/>
    <n v="0"/>
    <s v="Tidak Retur"/>
    <x v="4"/>
    <x v="4"/>
    <n v="1"/>
    <s v="Plastik / Wadah Plastik"/>
    <x v="2"/>
    <n v="0"/>
  </r>
  <r>
    <s v="ORD_0006742"/>
    <x v="0"/>
    <x v="0"/>
    <x v="0"/>
    <s v="Selesai"/>
    <n v="1"/>
    <n v="0"/>
    <x v="0"/>
    <x v="0"/>
    <x v="0"/>
    <n v="0"/>
    <s v="Tidak Retur"/>
    <x v="0"/>
    <x v="0"/>
    <n v="1"/>
    <s v="Celengan"/>
    <x v="1"/>
    <n v="0"/>
  </r>
  <r>
    <s v="ORD_0006743"/>
    <x v="0"/>
    <x v="0"/>
    <x v="0"/>
    <s v="Selesai"/>
    <n v="1"/>
    <n v="0"/>
    <x v="0"/>
    <x v="0"/>
    <x v="0"/>
    <n v="0"/>
    <s v="Tidak Retur"/>
    <x v="1"/>
    <x v="1"/>
    <n v="1"/>
    <s v="Spatula"/>
    <x v="6"/>
    <n v="0"/>
  </r>
  <r>
    <s v="ORD_0006744"/>
    <x v="0"/>
    <x v="0"/>
    <x v="0"/>
    <s v="Selesai"/>
    <n v="1"/>
    <n v="0"/>
    <x v="0"/>
    <x v="0"/>
    <x v="0"/>
    <n v="0"/>
    <s v="Tidak Retur"/>
    <x v="1"/>
    <x v="1"/>
    <n v="1"/>
    <s v="Mangkok Sambal / Saus"/>
    <x v="4"/>
    <n v="0"/>
  </r>
  <r>
    <s v="ORD_0006745"/>
    <x v="0"/>
    <x v="0"/>
    <x v="0"/>
    <s v="Selesai"/>
    <n v="1"/>
    <n v="0"/>
    <x v="0"/>
    <x v="0"/>
    <x v="0"/>
    <n v="0"/>
    <s v="Tidak Retur"/>
    <x v="1"/>
    <x v="1"/>
    <n v="1"/>
    <s v="Rak / Rak Serbaguna"/>
    <x v="3"/>
    <n v="0"/>
  </r>
  <r>
    <s v="ORD_0006746"/>
    <x v="0"/>
    <x v="0"/>
    <x v="0"/>
    <s v="Selesai"/>
    <n v="1"/>
    <n v="0"/>
    <x v="0"/>
    <x v="0"/>
    <x v="0"/>
    <n v="0"/>
    <s v="Tidak Retur"/>
    <x v="5"/>
    <x v="5"/>
    <n v="1"/>
    <s v="Celengan"/>
    <x v="1"/>
    <n v="0"/>
  </r>
  <r>
    <s v="ORD_0006747"/>
    <x v="0"/>
    <x v="0"/>
    <x v="0"/>
    <s v="Selesai"/>
    <n v="1"/>
    <n v="0"/>
    <x v="0"/>
    <x v="0"/>
    <x v="0"/>
    <n v="0"/>
    <s v="Tidak Retur"/>
    <x v="1"/>
    <x v="1"/>
    <n v="1"/>
    <s v="Celengan"/>
    <x v="1"/>
    <n v="0"/>
  </r>
  <r>
    <s v="ORD_0006748"/>
    <x v="0"/>
    <x v="0"/>
    <x v="0"/>
    <s v="Selesai"/>
    <n v="1"/>
    <n v="0"/>
    <x v="0"/>
    <x v="0"/>
    <x v="0"/>
    <n v="0"/>
    <s v="Tidak Retur"/>
    <x v="1"/>
    <x v="1"/>
    <n v="1"/>
    <s v="Lunch Box / Rantang"/>
    <x v="15"/>
    <n v="0"/>
  </r>
  <r>
    <s v="ORD_0006749"/>
    <x v="0"/>
    <x v="0"/>
    <x v="0"/>
    <s v="Selesai"/>
    <n v="1"/>
    <n v="0"/>
    <x v="0"/>
    <x v="0"/>
    <x v="0"/>
    <n v="0"/>
    <s v="Tidak Retur"/>
    <x v="2"/>
    <x v="2"/>
    <n v="1"/>
    <s v="Keranjang"/>
    <x v="5"/>
    <n v="0"/>
  </r>
  <r>
    <s v="ORD_0006750"/>
    <x v="0"/>
    <x v="0"/>
    <x v="0"/>
    <s v="Selesai"/>
    <n v="1"/>
    <n v="0"/>
    <x v="0"/>
    <x v="0"/>
    <x v="0"/>
    <n v="0"/>
    <s v="Tidak Retur"/>
    <x v="1"/>
    <x v="1"/>
    <n v="1"/>
    <s v="Mangkok Sambal / Saus"/>
    <x v="4"/>
    <n v="0"/>
  </r>
  <r>
    <s v="ORD_0006751"/>
    <x v="0"/>
    <x v="0"/>
    <x v="0"/>
    <s v="Selesai"/>
    <n v="1"/>
    <n v="0"/>
    <x v="0"/>
    <x v="0"/>
    <x v="0"/>
    <n v="0"/>
    <s v="Tidak Retur"/>
    <x v="0"/>
    <x v="0"/>
    <n v="1"/>
    <s v="Celengan"/>
    <x v="1"/>
    <n v="0"/>
  </r>
  <r>
    <s v="ORD_0006752"/>
    <x v="0"/>
    <x v="0"/>
    <x v="0"/>
    <s v="Selesai"/>
    <n v="1"/>
    <n v="0"/>
    <x v="0"/>
    <x v="0"/>
    <x v="0"/>
    <n v="0"/>
    <s v="Tidak Retur"/>
    <x v="1"/>
    <x v="1"/>
    <n v="1"/>
    <s v="Plastik / Wadah Plastik"/>
    <x v="2"/>
    <n v="0"/>
  </r>
  <r>
    <s v="ORD_0006753"/>
    <x v="0"/>
    <x v="0"/>
    <x v="0"/>
    <s v="Selesai"/>
    <n v="1"/>
    <n v="0"/>
    <x v="0"/>
    <x v="0"/>
    <x v="0"/>
    <n v="0"/>
    <s v="Tidak Retur"/>
    <x v="1"/>
    <x v="1"/>
    <n v="1"/>
    <s v="Celengan"/>
    <x v="1"/>
    <n v="0"/>
  </r>
  <r>
    <s v="ORD_0006754"/>
    <x v="0"/>
    <x v="0"/>
    <x v="0"/>
    <s v="Selesai"/>
    <n v="1"/>
    <n v="0"/>
    <x v="0"/>
    <x v="0"/>
    <x v="0"/>
    <n v="0"/>
    <s v="Tidak Retur"/>
    <x v="2"/>
    <x v="2"/>
    <n v="1"/>
    <s v="Mangkok Sambal / Saus"/>
    <x v="4"/>
    <n v="0"/>
  </r>
  <r>
    <s v="ORD_0006755"/>
    <x v="0"/>
    <x v="0"/>
    <x v="0"/>
    <s v="Selesai"/>
    <n v="1"/>
    <n v="0"/>
    <x v="0"/>
    <x v="0"/>
    <x v="0"/>
    <n v="0"/>
    <s v="Tidak Retur"/>
    <x v="1"/>
    <x v="1"/>
    <n v="1"/>
    <s v="Celengan"/>
    <x v="1"/>
    <n v="0"/>
  </r>
  <r>
    <s v="ORD_0006756"/>
    <x v="0"/>
    <x v="0"/>
    <x v="0"/>
    <s v="Selesai"/>
    <n v="1"/>
    <n v="0"/>
    <x v="0"/>
    <x v="0"/>
    <x v="0"/>
    <n v="0"/>
    <s v="Tidak Retur"/>
    <x v="4"/>
    <x v="4"/>
    <n v="1"/>
    <s v="Other"/>
    <x v="14"/>
    <n v="0"/>
  </r>
  <r>
    <s v="ORD_0006757"/>
    <x v="0"/>
    <x v="0"/>
    <x v="0"/>
    <s v="Selesai"/>
    <n v="1"/>
    <n v="0"/>
    <x v="0"/>
    <x v="0"/>
    <x v="0"/>
    <n v="0"/>
    <s v="Tidak Retur"/>
    <x v="1"/>
    <x v="1"/>
    <n v="1"/>
    <s v="Mangkok Sambal / Saus"/>
    <x v="4"/>
    <n v="0"/>
  </r>
  <r>
    <s v="ORD_0006758"/>
    <x v="0"/>
    <x v="0"/>
    <x v="0"/>
    <s v="Selesai"/>
    <n v="1"/>
    <n v="0"/>
    <x v="0"/>
    <x v="0"/>
    <x v="0"/>
    <n v="0"/>
    <s v="Tidak Retur"/>
    <x v="1"/>
    <x v="1"/>
    <n v="1"/>
    <s v="Celengan"/>
    <x v="1"/>
    <n v="0"/>
  </r>
  <r>
    <s v="ORD_0006759"/>
    <x v="0"/>
    <x v="0"/>
    <x v="0"/>
    <s v="Selesai"/>
    <n v="1"/>
    <n v="0"/>
    <x v="0"/>
    <x v="0"/>
    <x v="0"/>
    <n v="0"/>
    <s v="Tidak Retur"/>
    <x v="1"/>
    <x v="1"/>
    <n v="1"/>
    <s v="Mangkok Sambal / Saus"/>
    <x v="4"/>
    <n v="0"/>
  </r>
  <r>
    <s v="ORD_0006760"/>
    <x v="0"/>
    <x v="0"/>
    <x v="0"/>
    <s v="Selesai"/>
    <n v="1"/>
    <n v="0"/>
    <x v="0"/>
    <x v="0"/>
    <x v="0"/>
    <n v="0"/>
    <s v="Tidak Retur"/>
    <x v="1"/>
    <x v="1"/>
    <n v="1"/>
    <s v="Celengan"/>
    <x v="1"/>
    <n v="0"/>
  </r>
  <r>
    <s v="ORD_0006761"/>
    <x v="0"/>
    <x v="0"/>
    <x v="0"/>
    <s v="Selesai"/>
    <n v="1"/>
    <n v="0"/>
    <x v="0"/>
    <x v="0"/>
    <x v="0"/>
    <n v="0"/>
    <s v="Tidak Retur"/>
    <x v="0"/>
    <x v="0"/>
    <n v="1"/>
    <s v="Nampan / Tray"/>
    <x v="9"/>
    <n v="0"/>
  </r>
  <r>
    <s v="ORD_0006762"/>
    <x v="0"/>
    <x v="0"/>
    <x v="0"/>
    <s v="Selesai"/>
    <n v="1"/>
    <n v="0"/>
    <x v="0"/>
    <x v="0"/>
    <x v="0"/>
    <n v="0"/>
    <s v="Tidak Retur"/>
    <x v="1"/>
    <x v="1"/>
    <n v="1"/>
    <s v="Celengan"/>
    <x v="1"/>
    <n v="0"/>
  </r>
  <r>
    <s v="ORD_0006763"/>
    <x v="0"/>
    <x v="0"/>
    <x v="0"/>
    <s v="Selesai"/>
    <n v="1"/>
    <n v="0"/>
    <x v="0"/>
    <x v="0"/>
    <x v="0"/>
    <n v="0"/>
    <s v="Tidak Retur"/>
    <x v="1"/>
    <x v="1"/>
    <n v="1"/>
    <s v="Mangkok Sambal / Saus"/>
    <x v="4"/>
    <n v="0"/>
  </r>
  <r>
    <s v="ORD_0006764"/>
    <x v="0"/>
    <x v="0"/>
    <x v="0"/>
    <s v="Batal"/>
    <n v="1"/>
    <n v="1"/>
    <x v="1"/>
    <x v="1"/>
    <x v="2"/>
    <n v="0"/>
    <s v="Tidak Retur"/>
    <x v="1"/>
    <x v="1"/>
    <n v="1"/>
    <s v="Celengan"/>
    <x v="1"/>
    <n v="0"/>
  </r>
  <r>
    <s v="ORD_0006765"/>
    <x v="0"/>
    <x v="0"/>
    <x v="0"/>
    <s v="Selesai"/>
    <n v="1"/>
    <n v="0"/>
    <x v="0"/>
    <x v="0"/>
    <x v="0"/>
    <n v="0"/>
    <s v="Tidak Retur"/>
    <x v="1"/>
    <x v="1"/>
    <n v="1"/>
    <s v="Celengan"/>
    <x v="1"/>
    <n v="0"/>
  </r>
  <r>
    <s v="ORD_0006766"/>
    <x v="0"/>
    <x v="0"/>
    <x v="0"/>
    <s v="Selesai"/>
    <n v="1"/>
    <n v="0"/>
    <x v="0"/>
    <x v="0"/>
    <x v="0"/>
    <n v="0"/>
    <s v="Tidak Retur"/>
    <x v="0"/>
    <x v="0"/>
    <n v="1"/>
    <s v="Celengan"/>
    <x v="1"/>
    <n v="0"/>
  </r>
  <r>
    <s v="ORD_0006767"/>
    <x v="0"/>
    <x v="0"/>
    <x v="0"/>
    <s v="Selesai"/>
    <n v="1"/>
    <n v="0"/>
    <x v="0"/>
    <x v="0"/>
    <x v="0"/>
    <n v="0"/>
    <s v="Tidak Retur"/>
    <x v="1"/>
    <x v="1"/>
    <n v="1"/>
    <s v="Celengan"/>
    <x v="1"/>
    <n v="0"/>
  </r>
  <r>
    <s v="ORD_0006768"/>
    <x v="0"/>
    <x v="0"/>
    <x v="0"/>
    <s v="Selesai"/>
    <n v="1"/>
    <n v="0"/>
    <x v="0"/>
    <x v="0"/>
    <x v="0"/>
    <n v="0"/>
    <s v="Tidak Retur"/>
    <x v="2"/>
    <x v="2"/>
    <n v="1"/>
    <s v="Celengan"/>
    <x v="1"/>
    <n v="0"/>
  </r>
  <r>
    <s v="ORD_0006769"/>
    <x v="0"/>
    <x v="0"/>
    <x v="0"/>
    <s v="Batal"/>
    <n v="1"/>
    <n v="1"/>
    <x v="1"/>
    <x v="1"/>
    <x v="3"/>
    <n v="0"/>
    <s v="Tidak Retur"/>
    <x v="1"/>
    <x v="1"/>
    <n v="3"/>
    <s v="Keranjang, Perlengkapan Packing, Rak / Rak Serbaguna"/>
    <x v="6"/>
    <n v="0"/>
  </r>
  <r>
    <s v="ORD_0006770"/>
    <x v="0"/>
    <x v="0"/>
    <x v="0"/>
    <s v="Selesai"/>
    <n v="1"/>
    <n v="0"/>
    <x v="0"/>
    <x v="0"/>
    <x v="0"/>
    <n v="0"/>
    <s v="Tidak Retur"/>
    <x v="2"/>
    <x v="2"/>
    <n v="1"/>
    <s v="Seal / Baut / Roof"/>
    <x v="8"/>
    <n v="0"/>
  </r>
  <r>
    <s v="ORD_0006771"/>
    <x v="0"/>
    <x v="0"/>
    <x v="0"/>
    <s v="Selesai"/>
    <n v="1"/>
    <n v="0"/>
    <x v="0"/>
    <x v="0"/>
    <x v="0"/>
    <n v="0"/>
    <s v="Tidak Retur"/>
    <x v="1"/>
    <x v="1"/>
    <n v="1"/>
    <s v="Mangkok Sambal / Saus"/>
    <x v="4"/>
    <n v="0"/>
  </r>
  <r>
    <s v="ORD_0006772"/>
    <x v="0"/>
    <x v="0"/>
    <x v="0"/>
    <s v="Batal"/>
    <n v="1"/>
    <n v="1"/>
    <x v="1"/>
    <x v="1"/>
    <x v="1"/>
    <n v="0"/>
    <s v="Tidak Retur"/>
    <x v="1"/>
    <x v="1"/>
    <n v="1"/>
    <s v="Other"/>
    <x v="14"/>
    <n v="0"/>
  </r>
  <r>
    <s v="ORD_0006773"/>
    <x v="0"/>
    <x v="0"/>
    <x v="0"/>
    <s v="Selesai"/>
    <n v="1"/>
    <n v="0"/>
    <x v="0"/>
    <x v="0"/>
    <x v="0"/>
    <n v="0"/>
    <s v="Tidak Retur"/>
    <x v="1"/>
    <x v="1"/>
    <n v="1"/>
    <s v="Celengan"/>
    <x v="1"/>
    <n v="0"/>
  </r>
  <r>
    <s v="ORD_0006774"/>
    <x v="0"/>
    <x v="0"/>
    <x v="0"/>
    <s v="Batal"/>
    <n v="1"/>
    <n v="1"/>
    <x v="1"/>
    <x v="2"/>
    <x v="7"/>
    <n v="0"/>
    <s v="Tidak Retur"/>
    <x v="1"/>
    <x v="1"/>
    <n v="1"/>
    <s v="Mangkok Sambal / Saus"/>
    <x v="4"/>
    <n v="0"/>
  </r>
  <r>
    <s v="ORD_0006775"/>
    <x v="0"/>
    <x v="0"/>
    <x v="0"/>
    <s v="Selesai"/>
    <n v="1"/>
    <n v="0"/>
    <x v="0"/>
    <x v="0"/>
    <x v="0"/>
    <n v="0"/>
    <s v="Tidak Retur"/>
    <x v="0"/>
    <x v="0"/>
    <n v="1"/>
    <s v="Celengan"/>
    <x v="1"/>
    <n v="0"/>
  </r>
  <r>
    <s v="ORD_0006776"/>
    <x v="0"/>
    <x v="0"/>
    <x v="0"/>
    <s v="Selesai"/>
    <n v="1"/>
    <n v="0"/>
    <x v="0"/>
    <x v="0"/>
    <x v="0"/>
    <n v="0"/>
    <s v="Tidak Retur"/>
    <x v="1"/>
    <x v="1"/>
    <n v="1"/>
    <s v="Mangkok Sambal / Saus"/>
    <x v="4"/>
    <n v="0"/>
  </r>
  <r>
    <s v="ORD_0006777"/>
    <x v="0"/>
    <x v="0"/>
    <x v="0"/>
    <s v="Selesai"/>
    <n v="1"/>
    <n v="0"/>
    <x v="0"/>
    <x v="0"/>
    <x v="0"/>
    <n v="0"/>
    <s v="Tidak Retur"/>
    <x v="0"/>
    <x v="0"/>
    <n v="1"/>
    <s v="Celengan"/>
    <x v="1"/>
    <n v="0"/>
  </r>
  <r>
    <s v="ORD_0006778"/>
    <x v="0"/>
    <x v="0"/>
    <x v="0"/>
    <s v="Selesai"/>
    <n v="1"/>
    <n v="0"/>
    <x v="0"/>
    <x v="0"/>
    <x v="0"/>
    <n v="0"/>
    <s v="Tidak Retur"/>
    <x v="1"/>
    <x v="1"/>
    <n v="1"/>
    <s v="Celengan"/>
    <x v="1"/>
    <n v="0"/>
  </r>
  <r>
    <s v="ORD_0006779"/>
    <x v="0"/>
    <x v="0"/>
    <x v="0"/>
    <s v="Selesai"/>
    <n v="1"/>
    <n v="0"/>
    <x v="0"/>
    <x v="0"/>
    <x v="0"/>
    <n v="0"/>
    <s v="Tidak Retur"/>
    <x v="1"/>
    <x v="1"/>
    <n v="1"/>
    <s v="Celengan"/>
    <x v="1"/>
    <n v="0"/>
  </r>
  <r>
    <s v="ORD_0006780"/>
    <x v="0"/>
    <x v="0"/>
    <x v="0"/>
    <s v="Selesai"/>
    <n v="1"/>
    <n v="0"/>
    <x v="0"/>
    <x v="0"/>
    <x v="0"/>
    <n v="0"/>
    <s v="Tidak Retur"/>
    <x v="1"/>
    <x v="1"/>
    <n v="1"/>
    <s v="Mangkok Sambal / Saus"/>
    <x v="4"/>
    <n v="0"/>
  </r>
  <r>
    <s v="ORD_0006781"/>
    <x v="0"/>
    <x v="0"/>
    <x v="0"/>
    <s v="Selesai"/>
    <n v="1"/>
    <n v="0"/>
    <x v="0"/>
    <x v="0"/>
    <x v="0"/>
    <n v="0"/>
    <s v="Tidak Retur"/>
    <x v="0"/>
    <x v="0"/>
    <n v="1"/>
    <s v="Celengan"/>
    <x v="1"/>
    <n v="0"/>
  </r>
  <r>
    <s v="ORD_0006782"/>
    <x v="0"/>
    <x v="0"/>
    <x v="0"/>
    <s v="Selesai"/>
    <n v="1"/>
    <n v="0"/>
    <x v="0"/>
    <x v="0"/>
    <x v="0"/>
    <n v="0"/>
    <s v="Tidak Retur"/>
    <x v="1"/>
    <x v="1"/>
    <n v="1"/>
    <s v="Mangkok Sambal / Saus"/>
    <x v="4"/>
    <n v="0"/>
  </r>
  <r>
    <s v="ORD_0006783"/>
    <x v="0"/>
    <x v="0"/>
    <x v="0"/>
    <s v="Selesai"/>
    <n v="1"/>
    <n v="0"/>
    <x v="0"/>
    <x v="0"/>
    <x v="0"/>
    <n v="0"/>
    <s v="Tidak Retur"/>
    <x v="1"/>
    <x v="1"/>
    <n v="1"/>
    <s v="Mangkok Sambal / Saus"/>
    <x v="4"/>
    <n v="0"/>
  </r>
  <r>
    <s v="ORD_0006784"/>
    <x v="0"/>
    <x v="0"/>
    <x v="0"/>
    <s v="Selesai"/>
    <n v="1"/>
    <n v="0"/>
    <x v="0"/>
    <x v="0"/>
    <x v="0"/>
    <n v="0"/>
    <s v="Tidak Retur"/>
    <x v="0"/>
    <x v="0"/>
    <n v="1"/>
    <s v="Keranjang"/>
    <x v="5"/>
    <n v="0"/>
  </r>
  <r>
    <s v="ORD_0006785"/>
    <x v="0"/>
    <x v="0"/>
    <x v="0"/>
    <s v="Selesai"/>
    <n v="1"/>
    <n v="0"/>
    <x v="0"/>
    <x v="0"/>
    <x v="0"/>
    <n v="0"/>
    <s v="Tidak Retur"/>
    <x v="3"/>
    <x v="3"/>
    <n v="1"/>
    <s v="Nampan / Tray"/>
    <x v="9"/>
    <n v="0"/>
  </r>
  <r>
    <s v="ORD_0006786"/>
    <x v="0"/>
    <x v="0"/>
    <x v="0"/>
    <s v="Selesai"/>
    <n v="1"/>
    <n v="0"/>
    <x v="0"/>
    <x v="0"/>
    <x v="0"/>
    <n v="0"/>
    <s v="Tidak Retur"/>
    <x v="0"/>
    <x v="0"/>
    <n v="1"/>
    <s v="Celengan"/>
    <x v="1"/>
    <n v="0"/>
  </r>
  <r>
    <s v="ORD_0006787"/>
    <x v="0"/>
    <x v="0"/>
    <x v="0"/>
    <s v="Selesai"/>
    <n v="1"/>
    <n v="0"/>
    <x v="0"/>
    <x v="0"/>
    <x v="0"/>
    <n v="0"/>
    <s v="Tidak Retur"/>
    <x v="0"/>
    <x v="0"/>
    <n v="5"/>
    <s v="Botol / Gelas / Mug, Mangkok Sambal / Saus, Other, Peralatan Makan, Piring"/>
    <x v="6"/>
    <n v="0"/>
  </r>
  <r>
    <s v="ORD_0006788"/>
    <x v="0"/>
    <x v="0"/>
    <x v="0"/>
    <s v="Selesai"/>
    <n v="1"/>
    <n v="0"/>
    <x v="0"/>
    <x v="0"/>
    <x v="0"/>
    <n v="0"/>
    <s v="Tidak Retur"/>
    <x v="0"/>
    <x v="0"/>
    <n v="1"/>
    <s v="Celengan"/>
    <x v="1"/>
    <n v="0"/>
  </r>
  <r>
    <s v="ORD_0006789"/>
    <x v="0"/>
    <x v="0"/>
    <x v="0"/>
    <s v="Selesai"/>
    <n v="1"/>
    <n v="0"/>
    <x v="0"/>
    <x v="0"/>
    <x v="0"/>
    <n v="0"/>
    <s v="Tidak Retur"/>
    <x v="0"/>
    <x v="0"/>
    <n v="1"/>
    <s v="Celengan"/>
    <x v="1"/>
    <n v="0"/>
  </r>
  <r>
    <s v="ORD_0006790"/>
    <x v="0"/>
    <x v="0"/>
    <x v="0"/>
    <s v="Selesai"/>
    <n v="1"/>
    <n v="0"/>
    <x v="0"/>
    <x v="0"/>
    <x v="0"/>
    <n v="0"/>
    <s v="Tidak Retur"/>
    <x v="1"/>
    <x v="1"/>
    <n v="1"/>
    <s v="Botol / Gelas / Mug"/>
    <x v="7"/>
    <n v="0"/>
  </r>
  <r>
    <s v="ORD_0006791"/>
    <x v="0"/>
    <x v="0"/>
    <x v="0"/>
    <s v="Batal"/>
    <n v="1"/>
    <n v="1"/>
    <x v="1"/>
    <x v="2"/>
    <x v="7"/>
    <n v="0"/>
    <s v="Tidak Retur"/>
    <x v="1"/>
    <x v="1"/>
    <n v="1"/>
    <s v="Rak / Rak Serbaguna"/>
    <x v="3"/>
    <n v="0"/>
  </r>
  <r>
    <s v="ORD_0006792"/>
    <x v="0"/>
    <x v="0"/>
    <x v="0"/>
    <s v="Selesai"/>
    <n v="1"/>
    <n v="0"/>
    <x v="0"/>
    <x v="0"/>
    <x v="0"/>
    <n v="0"/>
    <s v="Tidak Retur"/>
    <x v="0"/>
    <x v="0"/>
    <n v="1"/>
    <s v="Mangkok Sambal / Saus"/>
    <x v="4"/>
    <n v="0"/>
  </r>
  <r>
    <s v="ORD_0006793"/>
    <x v="0"/>
    <x v="0"/>
    <x v="0"/>
    <s v="Selesai"/>
    <n v="1"/>
    <n v="0"/>
    <x v="0"/>
    <x v="0"/>
    <x v="0"/>
    <n v="0"/>
    <s v="Tidak Retur"/>
    <x v="1"/>
    <x v="1"/>
    <n v="1"/>
    <s v="Rak / Rak Serbaguna"/>
    <x v="3"/>
    <n v="0"/>
  </r>
  <r>
    <s v="ORD_0006794"/>
    <x v="0"/>
    <x v="0"/>
    <x v="0"/>
    <s v="Selesai"/>
    <n v="1"/>
    <n v="0"/>
    <x v="0"/>
    <x v="0"/>
    <x v="0"/>
    <n v="0"/>
    <s v="Tidak Retur"/>
    <x v="1"/>
    <x v="1"/>
    <n v="1"/>
    <s v="Celengan"/>
    <x v="1"/>
    <n v="0"/>
  </r>
  <r>
    <s v="ORD_0006795"/>
    <x v="0"/>
    <x v="0"/>
    <x v="0"/>
    <s v="Selesai"/>
    <n v="1"/>
    <n v="0"/>
    <x v="0"/>
    <x v="0"/>
    <x v="0"/>
    <n v="0"/>
    <s v="Tidak Retur"/>
    <x v="1"/>
    <x v="1"/>
    <n v="1"/>
    <s v="Mangkok Sambal / Saus"/>
    <x v="4"/>
    <n v="0"/>
  </r>
  <r>
    <s v="ORD_0006796"/>
    <x v="0"/>
    <x v="0"/>
    <x v="0"/>
    <s v="Batal"/>
    <n v="1"/>
    <n v="1"/>
    <x v="1"/>
    <x v="1"/>
    <x v="3"/>
    <n v="0"/>
    <s v="Tidak Retur"/>
    <x v="3"/>
    <x v="3"/>
    <n v="3"/>
    <s v="Peralatan Makan, Rak / Rak Serbaguna, Toples / Sealware"/>
    <x v="6"/>
    <n v="0"/>
  </r>
  <r>
    <s v="ORD_0006797"/>
    <x v="0"/>
    <x v="0"/>
    <x v="0"/>
    <s v="Selesai"/>
    <n v="1"/>
    <n v="0"/>
    <x v="0"/>
    <x v="0"/>
    <x v="0"/>
    <n v="0"/>
    <s v="Tidak Retur"/>
    <x v="0"/>
    <x v="0"/>
    <n v="1"/>
    <s v="Celengan"/>
    <x v="1"/>
    <n v="0"/>
  </r>
  <r>
    <s v="ORD_0006798"/>
    <x v="0"/>
    <x v="0"/>
    <x v="0"/>
    <s v="Selesai"/>
    <n v="1"/>
    <n v="0"/>
    <x v="0"/>
    <x v="0"/>
    <x v="0"/>
    <n v="0"/>
    <s v="Tidak Retur"/>
    <x v="1"/>
    <x v="1"/>
    <n v="1"/>
    <s v="Celengan"/>
    <x v="1"/>
    <n v="0"/>
  </r>
  <r>
    <s v="ORD_0006799"/>
    <x v="0"/>
    <x v="0"/>
    <x v="0"/>
    <s v="Selesai"/>
    <n v="1"/>
    <n v="0"/>
    <x v="0"/>
    <x v="0"/>
    <x v="0"/>
    <n v="0"/>
    <s v="Tidak Retur"/>
    <x v="0"/>
    <x v="0"/>
    <n v="1"/>
    <s v="Celengan"/>
    <x v="1"/>
    <n v="0"/>
  </r>
  <r>
    <s v="ORD_0006800"/>
    <x v="0"/>
    <x v="0"/>
    <x v="0"/>
    <s v="Selesai"/>
    <n v="1"/>
    <n v="0"/>
    <x v="0"/>
    <x v="0"/>
    <x v="0"/>
    <n v="0"/>
    <s v="Tidak Retur"/>
    <x v="1"/>
    <x v="1"/>
    <n v="1"/>
    <s v="Celengan"/>
    <x v="1"/>
    <n v="0"/>
  </r>
  <r>
    <s v="ORD_0006801"/>
    <x v="0"/>
    <x v="0"/>
    <x v="0"/>
    <s v="Selesai"/>
    <n v="1"/>
    <n v="0"/>
    <x v="0"/>
    <x v="0"/>
    <x v="0"/>
    <n v="0"/>
    <s v="Tidak Retur"/>
    <x v="1"/>
    <x v="1"/>
    <n v="1"/>
    <s v="Celengan"/>
    <x v="1"/>
    <n v="0"/>
  </r>
  <r>
    <s v="ORD_0006802"/>
    <x v="0"/>
    <x v="0"/>
    <x v="0"/>
    <s v="Selesai"/>
    <n v="1"/>
    <n v="0"/>
    <x v="0"/>
    <x v="0"/>
    <x v="0"/>
    <n v="0"/>
    <s v="Tidak Retur"/>
    <x v="4"/>
    <x v="4"/>
    <n v="1"/>
    <s v="Seal / Baut / Roof"/>
    <x v="8"/>
    <n v="0"/>
  </r>
  <r>
    <s v="ORD_0006803"/>
    <x v="0"/>
    <x v="0"/>
    <x v="0"/>
    <s v="Selesai"/>
    <n v="1"/>
    <n v="0"/>
    <x v="0"/>
    <x v="0"/>
    <x v="0"/>
    <n v="0"/>
    <s v="Tidak Retur"/>
    <x v="1"/>
    <x v="1"/>
    <n v="1"/>
    <s v="Mangkok Sambal / Saus"/>
    <x v="4"/>
    <n v="0"/>
  </r>
  <r>
    <s v="ORD_0006804"/>
    <x v="0"/>
    <x v="0"/>
    <x v="0"/>
    <s v="Selesai"/>
    <n v="1"/>
    <n v="0"/>
    <x v="0"/>
    <x v="0"/>
    <x v="0"/>
    <n v="0"/>
    <s v="Tidak Retur"/>
    <x v="4"/>
    <x v="4"/>
    <n v="1"/>
    <s v="Mangkok Sambal / Saus"/>
    <x v="4"/>
    <n v="0"/>
  </r>
  <r>
    <s v="ORD_0006805"/>
    <x v="0"/>
    <x v="0"/>
    <x v="0"/>
    <s v="Selesai"/>
    <n v="1"/>
    <n v="0"/>
    <x v="0"/>
    <x v="0"/>
    <x v="0"/>
    <n v="0"/>
    <s v="Tidak Retur"/>
    <x v="2"/>
    <x v="2"/>
    <n v="1"/>
    <s v="Mangkok Sambal / Saus"/>
    <x v="4"/>
    <n v="0"/>
  </r>
  <r>
    <s v="ORD_0006806"/>
    <x v="0"/>
    <x v="0"/>
    <x v="0"/>
    <s v="Selesai"/>
    <n v="1"/>
    <n v="0"/>
    <x v="0"/>
    <x v="0"/>
    <x v="0"/>
    <n v="0"/>
    <s v="Tidak Retur"/>
    <x v="0"/>
    <x v="0"/>
    <n v="1"/>
    <s v="Mangkok Sambal / Saus"/>
    <x v="4"/>
    <n v="0"/>
  </r>
  <r>
    <s v="ORD_0006807"/>
    <x v="0"/>
    <x v="0"/>
    <x v="0"/>
    <s v="Selesai"/>
    <n v="1"/>
    <n v="0"/>
    <x v="0"/>
    <x v="0"/>
    <x v="0"/>
    <n v="0"/>
    <s v="Tidak Retur"/>
    <x v="1"/>
    <x v="1"/>
    <n v="1"/>
    <s v="Lunch Box / Rantang"/>
    <x v="15"/>
    <n v="0"/>
  </r>
  <r>
    <s v="ORD_0006808"/>
    <x v="0"/>
    <x v="0"/>
    <x v="0"/>
    <s v="Selesai"/>
    <n v="1"/>
    <n v="0"/>
    <x v="0"/>
    <x v="0"/>
    <x v="0"/>
    <n v="0"/>
    <s v="Tidak Retur"/>
    <x v="1"/>
    <x v="1"/>
    <n v="1"/>
    <s v="Celengan"/>
    <x v="1"/>
    <n v="0"/>
  </r>
  <r>
    <s v="ORD_0006809"/>
    <x v="0"/>
    <x v="0"/>
    <x v="0"/>
    <s v="Selesai"/>
    <n v="1"/>
    <n v="0"/>
    <x v="0"/>
    <x v="0"/>
    <x v="0"/>
    <n v="0"/>
    <s v="Tidak Retur"/>
    <x v="1"/>
    <x v="1"/>
    <n v="1"/>
    <s v="Celengan"/>
    <x v="1"/>
    <n v="0"/>
  </r>
  <r>
    <s v="ORD_0006810"/>
    <x v="0"/>
    <x v="0"/>
    <x v="0"/>
    <s v="Batal"/>
    <n v="1"/>
    <n v="1"/>
    <x v="1"/>
    <x v="1"/>
    <x v="3"/>
    <n v="0"/>
    <s v="Tidak Retur"/>
    <x v="1"/>
    <x v="1"/>
    <n v="1"/>
    <s v="Rak / Rak Serbaguna"/>
    <x v="3"/>
    <n v="0"/>
  </r>
  <r>
    <s v="ORD_0006811"/>
    <x v="0"/>
    <x v="0"/>
    <x v="0"/>
    <s v="Selesai"/>
    <n v="1"/>
    <n v="0"/>
    <x v="0"/>
    <x v="0"/>
    <x v="0"/>
    <n v="0"/>
    <s v="Tidak Retur"/>
    <x v="0"/>
    <x v="0"/>
    <n v="1"/>
    <s v="Toples / Sealware"/>
    <x v="16"/>
    <n v="0"/>
  </r>
  <r>
    <s v="ORD_0006812"/>
    <x v="0"/>
    <x v="0"/>
    <x v="0"/>
    <s v="Selesai"/>
    <n v="1"/>
    <n v="0"/>
    <x v="0"/>
    <x v="0"/>
    <x v="0"/>
    <n v="0"/>
    <s v="Tidak Retur"/>
    <x v="1"/>
    <x v="1"/>
    <n v="1"/>
    <s v="Celengan"/>
    <x v="1"/>
    <n v="0"/>
  </r>
  <r>
    <s v="ORD_0006813"/>
    <x v="0"/>
    <x v="0"/>
    <x v="0"/>
    <s v="Selesai"/>
    <n v="1"/>
    <n v="0"/>
    <x v="0"/>
    <x v="0"/>
    <x v="0"/>
    <n v="0"/>
    <s v="Tidak Retur"/>
    <x v="0"/>
    <x v="0"/>
    <n v="1"/>
    <s v="Celengan"/>
    <x v="1"/>
    <n v="0"/>
  </r>
  <r>
    <s v="ORD_0006814"/>
    <x v="0"/>
    <x v="0"/>
    <x v="0"/>
    <s v="Batal"/>
    <n v="1"/>
    <n v="1"/>
    <x v="1"/>
    <x v="2"/>
    <x v="5"/>
    <n v="0"/>
    <s v="Tidak Retur"/>
    <x v="2"/>
    <x v="2"/>
    <n v="1"/>
    <s v="Celengan"/>
    <x v="1"/>
    <n v="1"/>
  </r>
  <r>
    <s v="ORD_0006815"/>
    <x v="0"/>
    <x v="0"/>
    <x v="0"/>
    <s v="Selesai"/>
    <n v="1"/>
    <n v="0"/>
    <x v="0"/>
    <x v="0"/>
    <x v="0"/>
    <n v="0"/>
    <s v="Tidak Retur"/>
    <x v="0"/>
    <x v="0"/>
    <n v="4"/>
    <s v="Aksesoris Mandi, Celengan, Spatula, Toples / Sealware"/>
    <x v="6"/>
    <n v="0"/>
  </r>
  <r>
    <s v="ORD_0006816"/>
    <x v="0"/>
    <x v="0"/>
    <x v="0"/>
    <s v="Selesai"/>
    <n v="1"/>
    <n v="0"/>
    <x v="0"/>
    <x v="0"/>
    <x v="0"/>
    <n v="0"/>
    <s v="Tidak Retur"/>
    <x v="1"/>
    <x v="1"/>
    <n v="1"/>
    <s v="Celengan"/>
    <x v="1"/>
    <n v="0"/>
  </r>
  <r>
    <s v="ORD_0006817"/>
    <x v="0"/>
    <x v="0"/>
    <x v="0"/>
    <s v="Selesai"/>
    <n v="1"/>
    <n v="0"/>
    <x v="0"/>
    <x v="0"/>
    <x v="0"/>
    <n v="0"/>
    <s v="Tidak Retur"/>
    <x v="1"/>
    <x v="1"/>
    <n v="1"/>
    <s v="Mangkok Sambal / Saus"/>
    <x v="4"/>
    <n v="0"/>
  </r>
  <r>
    <s v="ORD_0006818"/>
    <x v="0"/>
    <x v="0"/>
    <x v="0"/>
    <s v="Selesai"/>
    <n v="1"/>
    <n v="0"/>
    <x v="0"/>
    <x v="0"/>
    <x v="0"/>
    <n v="0"/>
    <s v="Tidak Retur"/>
    <x v="2"/>
    <x v="2"/>
    <n v="1"/>
    <s v="Other"/>
    <x v="14"/>
    <n v="0"/>
  </r>
  <r>
    <s v="ORD_0006819"/>
    <x v="0"/>
    <x v="0"/>
    <x v="0"/>
    <s v="Selesai"/>
    <n v="1"/>
    <n v="0"/>
    <x v="0"/>
    <x v="0"/>
    <x v="0"/>
    <n v="0"/>
    <s v="Tidak Retur"/>
    <x v="1"/>
    <x v="1"/>
    <n v="1"/>
    <s v="Celengan"/>
    <x v="1"/>
    <n v="0"/>
  </r>
  <r>
    <s v="ORD_0006820"/>
    <x v="0"/>
    <x v="0"/>
    <x v="0"/>
    <s v="Selesai"/>
    <n v="1"/>
    <n v="0"/>
    <x v="0"/>
    <x v="0"/>
    <x v="0"/>
    <n v="0"/>
    <s v="Tidak Retur"/>
    <x v="0"/>
    <x v="0"/>
    <n v="1"/>
    <s v="Celengan"/>
    <x v="1"/>
    <n v="0"/>
  </r>
  <r>
    <s v="ORD_0006821"/>
    <x v="0"/>
    <x v="0"/>
    <x v="0"/>
    <s v="Selesai"/>
    <n v="1"/>
    <n v="0"/>
    <x v="0"/>
    <x v="0"/>
    <x v="0"/>
    <n v="0"/>
    <s v="Tidak Retur"/>
    <x v="1"/>
    <x v="1"/>
    <n v="1"/>
    <s v="Mangkok Sambal / Saus"/>
    <x v="4"/>
    <n v="0"/>
  </r>
  <r>
    <s v="ORD_0006822"/>
    <x v="0"/>
    <x v="0"/>
    <x v="0"/>
    <s v="Selesai"/>
    <n v="1"/>
    <n v="0"/>
    <x v="0"/>
    <x v="0"/>
    <x v="0"/>
    <n v="0"/>
    <s v="Tidak Retur"/>
    <x v="1"/>
    <x v="1"/>
    <n v="1"/>
    <s v="Seal / Baut / Roof"/>
    <x v="8"/>
    <n v="0"/>
  </r>
  <r>
    <s v="ORD_0006823"/>
    <x v="0"/>
    <x v="0"/>
    <x v="0"/>
    <s v="Selesai"/>
    <n v="1"/>
    <n v="0"/>
    <x v="0"/>
    <x v="0"/>
    <x v="0"/>
    <n v="0"/>
    <s v="Tidak Retur"/>
    <x v="3"/>
    <x v="3"/>
    <n v="1"/>
    <s v="Celengan"/>
    <x v="1"/>
    <n v="0"/>
  </r>
  <r>
    <s v="ORD_0006824"/>
    <x v="0"/>
    <x v="0"/>
    <x v="0"/>
    <s v="Selesai"/>
    <n v="1"/>
    <n v="0"/>
    <x v="0"/>
    <x v="0"/>
    <x v="0"/>
    <n v="0"/>
    <s v="Tidak Retur"/>
    <x v="4"/>
    <x v="4"/>
    <n v="2"/>
    <s v="Celengan, Nampan / Tray"/>
    <x v="6"/>
    <n v="0"/>
  </r>
  <r>
    <s v="ORD_0006825"/>
    <x v="0"/>
    <x v="0"/>
    <x v="0"/>
    <s v="Selesai"/>
    <n v="1"/>
    <n v="0"/>
    <x v="0"/>
    <x v="0"/>
    <x v="0"/>
    <n v="0"/>
    <s v="Tidak Retur"/>
    <x v="4"/>
    <x v="4"/>
    <n v="1"/>
    <s v="Lunch Box / Rantang"/>
    <x v="15"/>
    <n v="0"/>
  </r>
  <r>
    <s v="ORD_0006826"/>
    <x v="0"/>
    <x v="0"/>
    <x v="0"/>
    <s v="Batal"/>
    <n v="1"/>
    <n v="1"/>
    <x v="1"/>
    <x v="1"/>
    <x v="1"/>
    <n v="0"/>
    <s v="Tidak Retur"/>
    <x v="1"/>
    <x v="1"/>
    <n v="1"/>
    <s v="Celengan"/>
    <x v="1"/>
    <n v="0"/>
  </r>
  <r>
    <s v="ORD_0006827"/>
    <x v="0"/>
    <x v="0"/>
    <x v="0"/>
    <s v="Selesai"/>
    <n v="1"/>
    <n v="0"/>
    <x v="0"/>
    <x v="0"/>
    <x v="0"/>
    <n v="0"/>
    <s v="Tidak Retur"/>
    <x v="1"/>
    <x v="1"/>
    <n v="1"/>
    <s v="Rak / Rak Serbaguna"/>
    <x v="3"/>
    <n v="0"/>
  </r>
  <r>
    <s v="ORD_0006828"/>
    <x v="0"/>
    <x v="0"/>
    <x v="0"/>
    <s v="Selesai"/>
    <n v="1"/>
    <n v="0"/>
    <x v="0"/>
    <x v="0"/>
    <x v="0"/>
    <n v="0"/>
    <s v="Tidak Retur"/>
    <x v="1"/>
    <x v="1"/>
    <n v="2"/>
    <s v="Botol / Gelas / Mug, Mangkok Sambal / Saus"/>
    <x v="6"/>
    <n v="0"/>
  </r>
  <r>
    <s v="ORD_0006829"/>
    <x v="0"/>
    <x v="0"/>
    <x v="0"/>
    <s v="Selesai"/>
    <n v="1"/>
    <n v="0"/>
    <x v="0"/>
    <x v="0"/>
    <x v="0"/>
    <n v="0"/>
    <s v="Tidak Retur"/>
    <x v="1"/>
    <x v="1"/>
    <n v="1"/>
    <s v="Seal / Baut / Roof"/>
    <x v="8"/>
    <n v="0"/>
  </r>
  <r>
    <s v="ORD_0006830"/>
    <x v="0"/>
    <x v="0"/>
    <x v="0"/>
    <s v="Selesai"/>
    <n v="1"/>
    <n v="0"/>
    <x v="0"/>
    <x v="0"/>
    <x v="0"/>
    <n v="0"/>
    <s v="Tidak Retur"/>
    <x v="0"/>
    <x v="0"/>
    <n v="1"/>
    <s v="Mangkok Sambal / Saus"/>
    <x v="4"/>
    <n v="0"/>
  </r>
  <r>
    <s v="ORD_0006831"/>
    <x v="0"/>
    <x v="0"/>
    <x v="0"/>
    <s v="Selesai"/>
    <n v="1"/>
    <n v="0"/>
    <x v="0"/>
    <x v="0"/>
    <x v="0"/>
    <n v="0"/>
    <s v="Tidak Retur"/>
    <x v="0"/>
    <x v="0"/>
    <n v="1"/>
    <s v="Celengan"/>
    <x v="1"/>
    <n v="0"/>
  </r>
  <r>
    <s v="ORD_0006832"/>
    <x v="0"/>
    <x v="0"/>
    <x v="0"/>
    <s v="Selesai"/>
    <n v="1"/>
    <n v="0"/>
    <x v="0"/>
    <x v="0"/>
    <x v="0"/>
    <n v="0"/>
    <s v="Tidak Retur"/>
    <x v="1"/>
    <x v="1"/>
    <n v="1"/>
    <s v="Celengan"/>
    <x v="1"/>
    <n v="0"/>
  </r>
  <r>
    <s v="ORD_0006833"/>
    <x v="0"/>
    <x v="0"/>
    <x v="0"/>
    <s v="Selesai"/>
    <n v="1"/>
    <n v="0"/>
    <x v="0"/>
    <x v="0"/>
    <x v="0"/>
    <n v="0"/>
    <s v="Tidak Retur"/>
    <x v="1"/>
    <x v="1"/>
    <n v="1"/>
    <s v="Mangkok Sambal / Saus"/>
    <x v="4"/>
    <n v="0"/>
  </r>
  <r>
    <s v="ORD_0006834"/>
    <x v="0"/>
    <x v="0"/>
    <x v="0"/>
    <s v="Selesai"/>
    <n v="1"/>
    <n v="0"/>
    <x v="0"/>
    <x v="0"/>
    <x v="0"/>
    <n v="0"/>
    <s v="Tidak Retur"/>
    <x v="1"/>
    <x v="1"/>
    <n v="1"/>
    <s v="Plastik / Wadah Plastik"/>
    <x v="2"/>
    <n v="0"/>
  </r>
  <r>
    <s v="ORD_0006835"/>
    <x v="0"/>
    <x v="0"/>
    <x v="0"/>
    <s v="Selesai"/>
    <n v="1"/>
    <n v="0"/>
    <x v="0"/>
    <x v="0"/>
    <x v="0"/>
    <n v="0"/>
    <s v="Tidak Retur"/>
    <x v="1"/>
    <x v="1"/>
    <n v="1"/>
    <s v="Celengan"/>
    <x v="1"/>
    <n v="0"/>
  </r>
  <r>
    <s v="ORD_0006836"/>
    <x v="0"/>
    <x v="0"/>
    <x v="0"/>
    <s v="Batal"/>
    <n v="1"/>
    <n v="1"/>
    <x v="1"/>
    <x v="1"/>
    <x v="1"/>
    <n v="0"/>
    <s v="Tidak Retur"/>
    <x v="1"/>
    <x v="1"/>
    <n v="1"/>
    <s v="Celengan"/>
    <x v="1"/>
    <n v="0"/>
  </r>
  <r>
    <s v="ORD_0006837"/>
    <x v="0"/>
    <x v="0"/>
    <x v="0"/>
    <s v="Selesai"/>
    <n v="1"/>
    <n v="0"/>
    <x v="0"/>
    <x v="0"/>
    <x v="0"/>
    <n v="0"/>
    <s v="Tidak Retur"/>
    <x v="2"/>
    <x v="2"/>
    <n v="1"/>
    <s v="Celengan"/>
    <x v="1"/>
    <n v="0"/>
  </r>
  <r>
    <s v="ORD_0006838"/>
    <x v="0"/>
    <x v="0"/>
    <x v="0"/>
    <s v="Selesai"/>
    <n v="1"/>
    <n v="0"/>
    <x v="0"/>
    <x v="0"/>
    <x v="0"/>
    <n v="0"/>
    <s v="Tidak Retur"/>
    <x v="0"/>
    <x v="0"/>
    <n v="1"/>
    <s v="Celengan"/>
    <x v="1"/>
    <n v="0"/>
  </r>
  <r>
    <s v="ORD_0006839"/>
    <x v="0"/>
    <x v="0"/>
    <x v="0"/>
    <s v="Selesai"/>
    <n v="1"/>
    <n v="0"/>
    <x v="0"/>
    <x v="0"/>
    <x v="0"/>
    <n v="0"/>
    <s v="Tidak Retur"/>
    <x v="1"/>
    <x v="1"/>
    <n v="1"/>
    <s v="Plastik / Wadah Plastik"/>
    <x v="2"/>
    <n v="0"/>
  </r>
  <r>
    <s v="ORD_0006840"/>
    <x v="0"/>
    <x v="0"/>
    <x v="0"/>
    <s v="Selesai"/>
    <n v="1"/>
    <n v="0"/>
    <x v="0"/>
    <x v="0"/>
    <x v="0"/>
    <n v="0"/>
    <s v="Tidak Retur"/>
    <x v="1"/>
    <x v="1"/>
    <n v="1"/>
    <s v="Plastik / Wadah Plastik"/>
    <x v="2"/>
    <n v="0"/>
  </r>
  <r>
    <s v="ORD_0006841"/>
    <x v="0"/>
    <x v="0"/>
    <x v="0"/>
    <s v="Selesai"/>
    <n v="1"/>
    <n v="0"/>
    <x v="0"/>
    <x v="0"/>
    <x v="0"/>
    <n v="0"/>
    <s v="Tidak Retur"/>
    <x v="1"/>
    <x v="1"/>
    <n v="1"/>
    <s v="Plastik / Wadah Plastik"/>
    <x v="2"/>
    <n v="0"/>
  </r>
  <r>
    <s v="ORD_0006842"/>
    <x v="0"/>
    <x v="0"/>
    <x v="0"/>
    <s v="Selesai"/>
    <n v="1"/>
    <n v="0"/>
    <x v="0"/>
    <x v="0"/>
    <x v="0"/>
    <n v="0"/>
    <s v="Tidak Retur"/>
    <x v="2"/>
    <x v="2"/>
    <n v="1"/>
    <s v="Celengan"/>
    <x v="1"/>
    <n v="0"/>
  </r>
  <r>
    <s v="ORD_0006843"/>
    <x v="0"/>
    <x v="0"/>
    <x v="0"/>
    <s v="Batal"/>
    <n v="1"/>
    <n v="1"/>
    <x v="1"/>
    <x v="1"/>
    <x v="1"/>
    <n v="0"/>
    <s v="Tidak Retur"/>
    <x v="1"/>
    <x v="1"/>
    <n v="1"/>
    <s v="Botol / Gelas / Mug"/>
    <x v="7"/>
    <n v="0"/>
  </r>
  <r>
    <s v="ORD_0006844"/>
    <x v="0"/>
    <x v="0"/>
    <x v="0"/>
    <s v="Selesai"/>
    <n v="1"/>
    <n v="0"/>
    <x v="0"/>
    <x v="0"/>
    <x v="0"/>
    <n v="0"/>
    <s v="Tidak Retur"/>
    <x v="1"/>
    <x v="1"/>
    <n v="1"/>
    <s v="Toples / Sealware"/>
    <x v="16"/>
    <n v="0"/>
  </r>
  <r>
    <s v="ORD_0006845"/>
    <x v="0"/>
    <x v="0"/>
    <x v="0"/>
    <s v="Selesai"/>
    <n v="1"/>
    <n v="0"/>
    <x v="0"/>
    <x v="0"/>
    <x v="0"/>
    <n v="0"/>
    <s v="Tidak Retur"/>
    <x v="2"/>
    <x v="2"/>
    <n v="1"/>
    <s v="Celengan"/>
    <x v="1"/>
    <n v="0"/>
  </r>
  <r>
    <s v="ORD_0006846"/>
    <x v="0"/>
    <x v="0"/>
    <x v="0"/>
    <s v="Selesai"/>
    <n v="1"/>
    <n v="0"/>
    <x v="0"/>
    <x v="0"/>
    <x v="0"/>
    <n v="0"/>
    <s v="Tidak Retur"/>
    <x v="1"/>
    <x v="1"/>
    <n v="1"/>
    <s v="Plastik / Wadah Plastik"/>
    <x v="2"/>
    <n v="0"/>
  </r>
  <r>
    <s v="ORD_0006847"/>
    <x v="0"/>
    <x v="0"/>
    <x v="0"/>
    <s v="Selesai"/>
    <n v="1"/>
    <n v="0"/>
    <x v="0"/>
    <x v="0"/>
    <x v="0"/>
    <n v="0"/>
    <s v="Tidak Retur"/>
    <x v="1"/>
    <x v="1"/>
    <n v="1"/>
    <s v="Mangkok Sambal / Saus"/>
    <x v="4"/>
    <n v="0"/>
  </r>
  <r>
    <s v="ORD_0006848"/>
    <x v="0"/>
    <x v="0"/>
    <x v="0"/>
    <s v="Batal"/>
    <n v="1"/>
    <n v="1"/>
    <x v="1"/>
    <x v="1"/>
    <x v="2"/>
    <n v="0"/>
    <s v="Tidak Retur"/>
    <x v="1"/>
    <x v="1"/>
    <n v="1"/>
    <s v="Celengan"/>
    <x v="1"/>
    <n v="0"/>
  </r>
  <r>
    <s v="ORD_0006849"/>
    <x v="0"/>
    <x v="0"/>
    <x v="0"/>
    <s v="Batal"/>
    <n v="1"/>
    <n v="1"/>
    <x v="1"/>
    <x v="1"/>
    <x v="1"/>
    <n v="0"/>
    <s v="Tidak Retur"/>
    <x v="0"/>
    <x v="0"/>
    <n v="2"/>
    <s v="Lunch Box / Rantang, Perlengkapan Packing"/>
    <x v="6"/>
    <n v="0"/>
  </r>
  <r>
    <s v="ORD_0006850"/>
    <x v="0"/>
    <x v="0"/>
    <x v="0"/>
    <s v="Selesai"/>
    <n v="1"/>
    <n v="0"/>
    <x v="0"/>
    <x v="0"/>
    <x v="0"/>
    <n v="0"/>
    <s v="Tidak Retur"/>
    <x v="1"/>
    <x v="1"/>
    <n v="1"/>
    <s v="Celengan"/>
    <x v="1"/>
    <n v="0"/>
  </r>
  <r>
    <s v="ORD_0006851"/>
    <x v="0"/>
    <x v="0"/>
    <x v="0"/>
    <s v="Selesai"/>
    <n v="1"/>
    <n v="0"/>
    <x v="0"/>
    <x v="0"/>
    <x v="0"/>
    <n v="0"/>
    <s v="Tidak Retur"/>
    <x v="0"/>
    <x v="0"/>
    <n v="1"/>
    <s v="Celengan"/>
    <x v="1"/>
    <n v="0"/>
  </r>
  <r>
    <s v="ORD_0006852"/>
    <x v="0"/>
    <x v="0"/>
    <x v="0"/>
    <s v="Selesai"/>
    <n v="1"/>
    <n v="0"/>
    <x v="0"/>
    <x v="0"/>
    <x v="0"/>
    <n v="0"/>
    <s v="Tidak Retur"/>
    <x v="1"/>
    <x v="1"/>
    <n v="2"/>
    <s v="Celengan, Plastik / Wadah Plastik"/>
    <x v="6"/>
    <n v="0"/>
  </r>
  <r>
    <s v="ORD_0006853"/>
    <x v="0"/>
    <x v="0"/>
    <x v="0"/>
    <s v="Selesai"/>
    <n v="1"/>
    <n v="0"/>
    <x v="0"/>
    <x v="0"/>
    <x v="0"/>
    <n v="0"/>
    <s v="Tidak Retur"/>
    <x v="2"/>
    <x v="2"/>
    <n v="1"/>
    <s v="Plastik / Wadah Plastik"/>
    <x v="2"/>
    <n v="0"/>
  </r>
  <r>
    <s v="ORD_0006854"/>
    <x v="0"/>
    <x v="0"/>
    <x v="0"/>
    <s v="Selesai"/>
    <n v="1"/>
    <n v="0"/>
    <x v="0"/>
    <x v="0"/>
    <x v="0"/>
    <n v="0"/>
    <s v="Tidak Retur"/>
    <x v="1"/>
    <x v="1"/>
    <n v="1"/>
    <s v="Celengan"/>
    <x v="1"/>
    <n v="0"/>
  </r>
  <r>
    <s v="ORD_0006855"/>
    <x v="0"/>
    <x v="0"/>
    <x v="0"/>
    <s v="Selesai"/>
    <n v="1"/>
    <n v="0"/>
    <x v="0"/>
    <x v="0"/>
    <x v="0"/>
    <n v="0"/>
    <s v="Tidak Retur"/>
    <x v="1"/>
    <x v="1"/>
    <n v="1"/>
    <s v="Rak / Rak Serbaguna"/>
    <x v="3"/>
    <n v="0"/>
  </r>
  <r>
    <s v="ORD_0006856"/>
    <x v="0"/>
    <x v="0"/>
    <x v="0"/>
    <s v="Selesai"/>
    <n v="1"/>
    <n v="0"/>
    <x v="0"/>
    <x v="0"/>
    <x v="0"/>
    <n v="0"/>
    <s v="Tidak Retur"/>
    <x v="0"/>
    <x v="0"/>
    <n v="1"/>
    <s v="Keranjang"/>
    <x v="5"/>
    <n v="0"/>
  </r>
  <r>
    <s v="ORD_0006857"/>
    <x v="0"/>
    <x v="0"/>
    <x v="0"/>
    <s v="Batal"/>
    <n v="1"/>
    <n v="1"/>
    <x v="1"/>
    <x v="2"/>
    <x v="5"/>
    <n v="0"/>
    <s v="Tidak Retur"/>
    <x v="2"/>
    <x v="2"/>
    <n v="1"/>
    <s v="Mangkok Sambal / Saus"/>
    <x v="4"/>
    <n v="1"/>
  </r>
  <r>
    <s v="ORD_0006858"/>
    <x v="0"/>
    <x v="0"/>
    <x v="0"/>
    <s v="Selesai"/>
    <n v="1"/>
    <n v="0"/>
    <x v="0"/>
    <x v="0"/>
    <x v="0"/>
    <n v="0"/>
    <s v="Tidak Retur"/>
    <x v="1"/>
    <x v="1"/>
    <n v="1"/>
    <s v="Celengan"/>
    <x v="1"/>
    <n v="0"/>
  </r>
  <r>
    <s v="ORD_0006859"/>
    <x v="0"/>
    <x v="0"/>
    <x v="0"/>
    <s v="Selesai"/>
    <n v="1"/>
    <n v="0"/>
    <x v="0"/>
    <x v="0"/>
    <x v="0"/>
    <n v="0"/>
    <s v="Tidak Retur"/>
    <x v="1"/>
    <x v="1"/>
    <n v="1"/>
    <s v="Mangkok Sambal / Saus"/>
    <x v="4"/>
    <n v="0"/>
  </r>
  <r>
    <s v="ORD_0006860"/>
    <x v="0"/>
    <x v="0"/>
    <x v="0"/>
    <s v="Batal"/>
    <n v="1"/>
    <n v="1"/>
    <x v="1"/>
    <x v="1"/>
    <x v="2"/>
    <n v="0"/>
    <s v="Tidak Retur"/>
    <x v="0"/>
    <x v="0"/>
    <n v="3"/>
    <s v="Celengan, Keranjang, Other"/>
    <x v="6"/>
    <n v="0"/>
  </r>
  <r>
    <s v="ORD_0006861"/>
    <x v="0"/>
    <x v="0"/>
    <x v="0"/>
    <s v="Selesai"/>
    <n v="1"/>
    <n v="0"/>
    <x v="0"/>
    <x v="0"/>
    <x v="0"/>
    <n v="0"/>
    <s v="Tidak Retur"/>
    <x v="0"/>
    <x v="0"/>
    <n v="3"/>
    <s v="Celengan, Keranjang, Other"/>
    <x v="6"/>
    <n v="0"/>
  </r>
  <r>
    <s v="ORD_0006862"/>
    <x v="0"/>
    <x v="0"/>
    <x v="0"/>
    <s v="Selesai"/>
    <n v="1"/>
    <n v="0"/>
    <x v="0"/>
    <x v="0"/>
    <x v="0"/>
    <n v="0"/>
    <s v="Tidak Retur"/>
    <x v="1"/>
    <x v="1"/>
    <n v="1"/>
    <s v="Mangkok Sambal / Saus"/>
    <x v="4"/>
    <n v="0"/>
  </r>
  <r>
    <s v="ORD_0006863"/>
    <x v="0"/>
    <x v="0"/>
    <x v="0"/>
    <s v="Selesai"/>
    <n v="1"/>
    <n v="0"/>
    <x v="0"/>
    <x v="0"/>
    <x v="0"/>
    <n v="0"/>
    <s v="Tidak Retur"/>
    <x v="1"/>
    <x v="1"/>
    <n v="1"/>
    <s v="Plastik / Wadah Plastik"/>
    <x v="2"/>
    <n v="0"/>
  </r>
  <r>
    <s v="ORD_0006864"/>
    <x v="0"/>
    <x v="0"/>
    <x v="0"/>
    <s v="Selesai"/>
    <n v="1"/>
    <n v="0"/>
    <x v="0"/>
    <x v="0"/>
    <x v="0"/>
    <n v="0"/>
    <s v="Tidak Retur"/>
    <x v="2"/>
    <x v="2"/>
    <n v="1"/>
    <s v="Mangkok Sambal / Saus"/>
    <x v="4"/>
    <n v="0"/>
  </r>
  <r>
    <s v="ORD_0006865"/>
    <x v="0"/>
    <x v="0"/>
    <x v="0"/>
    <s v="Selesai"/>
    <n v="1"/>
    <n v="0"/>
    <x v="0"/>
    <x v="0"/>
    <x v="0"/>
    <n v="0"/>
    <s v="Tidak Retur"/>
    <x v="3"/>
    <x v="3"/>
    <n v="1"/>
    <s v="Celengan"/>
    <x v="1"/>
    <n v="0"/>
  </r>
  <r>
    <s v="ORD_0006866"/>
    <x v="0"/>
    <x v="0"/>
    <x v="0"/>
    <s v="Selesai"/>
    <n v="1"/>
    <n v="0"/>
    <x v="0"/>
    <x v="0"/>
    <x v="0"/>
    <n v="0"/>
    <s v="Tidak Retur"/>
    <x v="2"/>
    <x v="2"/>
    <n v="1"/>
    <s v="Mangkok Sambal / Saus"/>
    <x v="4"/>
    <n v="0"/>
  </r>
  <r>
    <s v="ORD_0006867"/>
    <x v="0"/>
    <x v="0"/>
    <x v="0"/>
    <s v="Selesai"/>
    <n v="1"/>
    <n v="0"/>
    <x v="0"/>
    <x v="0"/>
    <x v="0"/>
    <n v="0"/>
    <s v="Tidak Retur"/>
    <x v="1"/>
    <x v="1"/>
    <n v="1"/>
    <s v="Mangkok Sambal / Saus"/>
    <x v="4"/>
    <n v="0"/>
  </r>
  <r>
    <s v="ORD_0006868"/>
    <x v="0"/>
    <x v="0"/>
    <x v="0"/>
    <s v="Selesai"/>
    <n v="1"/>
    <n v="0"/>
    <x v="0"/>
    <x v="0"/>
    <x v="0"/>
    <n v="0"/>
    <s v="Tidak Retur"/>
    <x v="1"/>
    <x v="1"/>
    <n v="1"/>
    <s v="Celengan"/>
    <x v="1"/>
    <n v="0"/>
  </r>
  <r>
    <s v="ORD_0006869"/>
    <x v="0"/>
    <x v="0"/>
    <x v="0"/>
    <s v="Selesai"/>
    <n v="1"/>
    <n v="0"/>
    <x v="0"/>
    <x v="0"/>
    <x v="0"/>
    <n v="0"/>
    <s v="Tidak Retur"/>
    <x v="1"/>
    <x v="1"/>
    <n v="1"/>
    <s v="Mangkok Sambal / Saus"/>
    <x v="4"/>
    <n v="0"/>
  </r>
  <r>
    <s v="ORD_0006870"/>
    <x v="0"/>
    <x v="0"/>
    <x v="0"/>
    <s v="Selesai"/>
    <n v="1"/>
    <n v="0"/>
    <x v="0"/>
    <x v="0"/>
    <x v="0"/>
    <n v="0"/>
    <s v="Tidak Retur"/>
    <x v="1"/>
    <x v="1"/>
    <n v="1"/>
    <s v="Mangkok Sambal / Saus"/>
    <x v="4"/>
    <n v="0"/>
  </r>
  <r>
    <s v="ORD_0006871"/>
    <x v="0"/>
    <x v="0"/>
    <x v="0"/>
    <s v="Selesai"/>
    <n v="1"/>
    <n v="0"/>
    <x v="0"/>
    <x v="0"/>
    <x v="0"/>
    <n v="0"/>
    <s v="Tidak Retur"/>
    <x v="4"/>
    <x v="4"/>
    <n v="1"/>
    <s v="Celengan"/>
    <x v="1"/>
    <n v="0"/>
  </r>
  <r>
    <s v="ORD_0006872"/>
    <x v="0"/>
    <x v="0"/>
    <x v="0"/>
    <s v="Batal"/>
    <n v="1"/>
    <n v="1"/>
    <x v="1"/>
    <x v="1"/>
    <x v="1"/>
    <n v="0"/>
    <s v="Tidak Retur"/>
    <x v="1"/>
    <x v="1"/>
    <n v="1"/>
    <s v="Celengan"/>
    <x v="1"/>
    <n v="0"/>
  </r>
  <r>
    <s v="ORD_0006873"/>
    <x v="0"/>
    <x v="0"/>
    <x v="0"/>
    <s v="Batal"/>
    <n v="1"/>
    <n v="1"/>
    <x v="1"/>
    <x v="2"/>
    <x v="5"/>
    <n v="0"/>
    <s v="Tidak Retur"/>
    <x v="2"/>
    <x v="2"/>
    <n v="1"/>
    <s v="Mangkok Sambal / Saus"/>
    <x v="4"/>
    <n v="1"/>
  </r>
  <r>
    <s v="ORD_0006874"/>
    <x v="0"/>
    <x v="0"/>
    <x v="0"/>
    <s v="Selesai"/>
    <n v="1"/>
    <n v="0"/>
    <x v="0"/>
    <x v="0"/>
    <x v="0"/>
    <n v="0"/>
    <s v="Tidak Retur"/>
    <x v="2"/>
    <x v="2"/>
    <n v="5"/>
    <s v="Botol / Gelas / Mug, Mangkok, Peralatan Makan, Plastik / Wadah Plastik, Rak / Rak Serbaguna"/>
    <x v="6"/>
    <n v="0"/>
  </r>
  <r>
    <s v="ORD_0006875"/>
    <x v="0"/>
    <x v="0"/>
    <x v="0"/>
    <s v="Selesai"/>
    <n v="1"/>
    <n v="0"/>
    <x v="0"/>
    <x v="0"/>
    <x v="0"/>
    <n v="0"/>
    <s v="Tidak Retur"/>
    <x v="1"/>
    <x v="1"/>
    <n v="1"/>
    <s v="Mangkok Sambal / Saus"/>
    <x v="4"/>
    <n v="0"/>
  </r>
  <r>
    <s v="ORD_0006876"/>
    <x v="0"/>
    <x v="0"/>
    <x v="0"/>
    <s v="Selesai"/>
    <n v="1"/>
    <n v="0"/>
    <x v="0"/>
    <x v="0"/>
    <x v="0"/>
    <n v="0"/>
    <s v="Tidak Retur"/>
    <x v="1"/>
    <x v="1"/>
    <n v="2"/>
    <s v="Celengan, Other"/>
    <x v="6"/>
    <n v="0"/>
  </r>
  <r>
    <s v="ORD_0006877"/>
    <x v="0"/>
    <x v="0"/>
    <x v="0"/>
    <s v="Selesai"/>
    <n v="1"/>
    <n v="0"/>
    <x v="0"/>
    <x v="0"/>
    <x v="0"/>
    <n v="0"/>
    <s v="Tidak Retur"/>
    <x v="1"/>
    <x v="1"/>
    <n v="1"/>
    <s v="Rak / Rak Serbaguna"/>
    <x v="3"/>
    <n v="0"/>
  </r>
  <r>
    <s v="ORD_0006878"/>
    <x v="0"/>
    <x v="0"/>
    <x v="0"/>
    <s v="Selesai"/>
    <n v="1"/>
    <n v="0"/>
    <x v="0"/>
    <x v="0"/>
    <x v="0"/>
    <n v="0"/>
    <s v="Tidak Retur"/>
    <x v="1"/>
    <x v="1"/>
    <n v="1"/>
    <s v="Mangkok Sambal / Saus"/>
    <x v="4"/>
    <n v="0"/>
  </r>
  <r>
    <s v="ORD_0006879"/>
    <x v="0"/>
    <x v="0"/>
    <x v="0"/>
    <s v="Selesai"/>
    <n v="1"/>
    <n v="0"/>
    <x v="0"/>
    <x v="0"/>
    <x v="0"/>
    <n v="0"/>
    <s v="Tidak Retur"/>
    <x v="3"/>
    <x v="3"/>
    <n v="1"/>
    <s v="Celengan"/>
    <x v="1"/>
    <n v="0"/>
  </r>
  <r>
    <s v="ORD_0006880"/>
    <x v="0"/>
    <x v="0"/>
    <x v="0"/>
    <s v="Selesai"/>
    <n v="1"/>
    <n v="0"/>
    <x v="0"/>
    <x v="0"/>
    <x v="0"/>
    <n v="0"/>
    <s v="Tidak Retur"/>
    <x v="1"/>
    <x v="1"/>
    <n v="1"/>
    <s v="Mangkok Sambal / Saus"/>
    <x v="4"/>
    <n v="0"/>
  </r>
  <r>
    <s v="ORD_0006881"/>
    <x v="0"/>
    <x v="0"/>
    <x v="0"/>
    <s v="Selesai"/>
    <n v="1"/>
    <n v="0"/>
    <x v="0"/>
    <x v="0"/>
    <x v="0"/>
    <n v="0"/>
    <s v="Tidak Retur"/>
    <x v="2"/>
    <x v="2"/>
    <n v="1"/>
    <s v="Celengan"/>
    <x v="1"/>
    <n v="0"/>
  </r>
  <r>
    <s v="ORD_0006882"/>
    <x v="0"/>
    <x v="0"/>
    <x v="0"/>
    <s v="Selesai"/>
    <n v="1"/>
    <n v="0"/>
    <x v="0"/>
    <x v="0"/>
    <x v="0"/>
    <n v="0"/>
    <s v="Tidak Retur"/>
    <x v="1"/>
    <x v="1"/>
    <n v="1"/>
    <s v="Mangkok Sambal / Saus"/>
    <x v="4"/>
    <n v="0"/>
  </r>
  <r>
    <s v="ORD_0006883"/>
    <x v="0"/>
    <x v="0"/>
    <x v="0"/>
    <s v="Selesai"/>
    <n v="1"/>
    <n v="0"/>
    <x v="0"/>
    <x v="0"/>
    <x v="0"/>
    <n v="0"/>
    <s v="Tidak Retur"/>
    <x v="1"/>
    <x v="1"/>
    <n v="1"/>
    <s v="Plastik / Wadah Plastik"/>
    <x v="2"/>
    <n v="0"/>
  </r>
  <r>
    <s v="ORD_0006884"/>
    <x v="0"/>
    <x v="0"/>
    <x v="0"/>
    <s v="Selesai"/>
    <n v="1"/>
    <n v="0"/>
    <x v="0"/>
    <x v="0"/>
    <x v="0"/>
    <n v="0"/>
    <s v="Tidak Retur"/>
    <x v="0"/>
    <x v="0"/>
    <n v="1"/>
    <s v="Celengan"/>
    <x v="1"/>
    <n v="0"/>
  </r>
  <r>
    <s v="ORD_0006885"/>
    <x v="0"/>
    <x v="0"/>
    <x v="0"/>
    <s v="Selesai"/>
    <n v="1"/>
    <n v="0"/>
    <x v="0"/>
    <x v="0"/>
    <x v="0"/>
    <n v="0"/>
    <s v="Tidak Retur"/>
    <x v="1"/>
    <x v="1"/>
    <n v="1"/>
    <s v="Celengan"/>
    <x v="1"/>
    <n v="0"/>
  </r>
  <r>
    <s v="ORD_0006886"/>
    <x v="0"/>
    <x v="0"/>
    <x v="0"/>
    <s v="Selesai"/>
    <n v="1"/>
    <n v="0"/>
    <x v="0"/>
    <x v="0"/>
    <x v="0"/>
    <n v="0"/>
    <s v="Tidak Retur"/>
    <x v="0"/>
    <x v="0"/>
    <n v="2"/>
    <s v="Botol / Gelas / Mug, Mangkok Sambal / Saus"/>
    <x v="6"/>
    <n v="0"/>
  </r>
  <r>
    <s v="ORD_0006887"/>
    <x v="0"/>
    <x v="0"/>
    <x v="0"/>
    <s v="Selesai"/>
    <n v="1"/>
    <n v="0"/>
    <x v="0"/>
    <x v="0"/>
    <x v="0"/>
    <n v="0"/>
    <s v="Tidak Retur"/>
    <x v="1"/>
    <x v="1"/>
    <n v="1"/>
    <s v="Mangkok Sambal / Saus"/>
    <x v="4"/>
    <n v="0"/>
  </r>
  <r>
    <s v="ORD_0006888"/>
    <x v="0"/>
    <x v="0"/>
    <x v="0"/>
    <s v="Batal"/>
    <n v="1"/>
    <n v="1"/>
    <x v="1"/>
    <x v="1"/>
    <x v="3"/>
    <n v="0"/>
    <s v="Tidak Retur"/>
    <x v="1"/>
    <x v="1"/>
    <n v="1"/>
    <s v="Rak / Rak Serbaguna"/>
    <x v="3"/>
    <n v="0"/>
  </r>
  <r>
    <s v="ORD_0006889"/>
    <x v="0"/>
    <x v="0"/>
    <x v="0"/>
    <s v="Batal"/>
    <n v="1"/>
    <n v="1"/>
    <x v="1"/>
    <x v="1"/>
    <x v="3"/>
    <n v="0"/>
    <s v="Tidak Retur"/>
    <x v="1"/>
    <x v="1"/>
    <n v="1"/>
    <s v="Rak / Rak Serbaguna"/>
    <x v="3"/>
    <n v="0"/>
  </r>
  <r>
    <s v="ORD_0006890"/>
    <x v="0"/>
    <x v="0"/>
    <x v="0"/>
    <s v="Selesai"/>
    <n v="1"/>
    <n v="0"/>
    <x v="0"/>
    <x v="0"/>
    <x v="0"/>
    <n v="0"/>
    <s v="Tidak Retur"/>
    <x v="4"/>
    <x v="4"/>
    <n v="1"/>
    <s v="Celengan"/>
    <x v="1"/>
    <n v="0"/>
  </r>
  <r>
    <s v="ORD_0006891"/>
    <x v="0"/>
    <x v="0"/>
    <x v="0"/>
    <s v="Selesai"/>
    <n v="1"/>
    <n v="0"/>
    <x v="0"/>
    <x v="0"/>
    <x v="0"/>
    <n v="0"/>
    <s v="Tidak Retur"/>
    <x v="1"/>
    <x v="1"/>
    <n v="1"/>
    <s v="Botol / Gelas / Mug"/>
    <x v="7"/>
    <n v="0"/>
  </r>
  <r>
    <s v="ORD_0006892"/>
    <x v="0"/>
    <x v="0"/>
    <x v="0"/>
    <s v="Selesai"/>
    <n v="1"/>
    <n v="0"/>
    <x v="0"/>
    <x v="0"/>
    <x v="0"/>
    <n v="0"/>
    <s v="Tidak Retur"/>
    <x v="1"/>
    <x v="1"/>
    <n v="1"/>
    <s v="Celengan"/>
    <x v="1"/>
    <n v="0"/>
  </r>
  <r>
    <s v="ORD_0006893"/>
    <x v="0"/>
    <x v="0"/>
    <x v="0"/>
    <s v="Selesai"/>
    <n v="1"/>
    <n v="0"/>
    <x v="0"/>
    <x v="0"/>
    <x v="0"/>
    <n v="0"/>
    <s v="Tidak Retur"/>
    <x v="1"/>
    <x v="1"/>
    <n v="1"/>
    <s v="Lunch Box / Rantang"/>
    <x v="15"/>
    <n v="0"/>
  </r>
  <r>
    <s v="ORD_0006894"/>
    <x v="0"/>
    <x v="0"/>
    <x v="0"/>
    <s v="Selesai"/>
    <n v="1"/>
    <n v="0"/>
    <x v="0"/>
    <x v="0"/>
    <x v="0"/>
    <n v="0"/>
    <s v="Tidak Retur"/>
    <x v="0"/>
    <x v="0"/>
    <n v="1"/>
    <s v="Celengan"/>
    <x v="1"/>
    <n v="0"/>
  </r>
  <r>
    <s v="ORD_0006895"/>
    <x v="0"/>
    <x v="0"/>
    <x v="0"/>
    <s v="Selesai"/>
    <n v="1"/>
    <n v="0"/>
    <x v="0"/>
    <x v="0"/>
    <x v="0"/>
    <n v="0"/>
    <s v="Tidak Retur"/>
    <x v="1"/>
    <x v="1"/>
    <n v="1"/>
    <s v="Lunch Box / Rantang"/>
    <x v="15"/>
    <n v="0"/>
  </r>
  <r>
    <s v="ORD_0006896"/>
    <x v="0"/>
    <x v="0"/>
    <x v="0"/>
    <s v="Batal"/>
    <n v="1"/>
    <n v="1"/>
    <x v="1"/>
    <x v="1"/>
    <x v="2"/>
    <n v="0"/>
    <s v="Tidak Retur"/>
    <x v="1"/>
    <x v="1"/>
    <n v="4"/>
    <s v="Celengan, Keranjang, Sapu / Pembersih Lantai, Sikat / Pembersih"/>
    <x v="6"/>
    <n v="0"/>
  </r>
  <r>
    <s v="ORD_0006897"/>
    <x v="0"/>
    <x v="0"/>
    <x v="0"/>
    <s v="Selesai"/>
    <n v="1"/>
    <n v="0"/>
    <x v="0"/>
    <x v="0"/>
    <x v="0"/>
    <n v="0"/>
    <s v="Tidak Retur"/>
    <x v="4"/>
    <x v="4"/>
    <n v="4"/>
    <s v="Celengan, Keranjang, Sapu / Pembersih Lantai, Sikat / Pembersih"/>
    <x v="6"/>
    <n v="0"/>
  </r>
  <r>
    <s v="ORD_0006898"/>
    <x v="0"/>
    <x v="0"/>
    <x v="0"/>
    <s v="Selesai"/>
    <n v="1"/>
    <n v="0"/>
    <x v="0"/>
    <x v="0"/>
    <x v="0"/>
    <n v="0"/>
    <s v="Tidak Retur"/>
    <x v="0"/>
    <x v="0"/>
    <n v="1"/>
    <s v="Celengan"/>
    <x v="1"/>
    <n v="0"/>
  </r>
  <r>
    <s v="ORD_0006899"/>
    <x v="0"/>
    <x v="0"/>
    <x v="0"/>
    <s v="Selesai"/>
    <n v="1"/>
    <n v="0"/>
    <x v="0"/>
    <x v="0"/>
    <x v="0"/>
    <n v="0"/>
    <s v="Tidak Retur"/>
    <x v="1"/>
    <x v="1"/>
    <n v="1"/>
    <s v="Celengan"/>
    <x v="1"/>
    <n v="0"/>
  </r>
  <r>
    <s v="ORD_0006900"/>
    <x v="0"/>
    <x v="0"/>
    <x v="0"/>
    <s v="Batal"/>
    <n v="1"/>
    <n v="1"/>
    <x v="1"/>
    <x v="2"/>
    <x v="5"/>
    <n v="0"/>
    <s v="Tidak Retur"/>
    <x v="2"/>
    <x v="2"/>
    <n v="1"/>
    <s v="Toples / Sealware"/>
    <x v="16"/>
    <n v="1"/>
  </r>
  <r>
    <s v="ORD_0006901"/>
    <x v="0"/>
    <x v="0"/>
    <x v="0"/>
    <s v="Batal"/>
    <n v="1"/>
    <n v="1"/>
    <x v="1"/>
    <x v="2"/>
    <x v="5"/>
    <n v="0"/>
    <s v="Tidak Retur"/>
    <x v="2"/>
    <x v="2"/>
    <n v="1"/>
    <s v="Mangkok Sambal / Saus"/>
    <x v="4"/>
    <n v="1"/>
  </r>
  <r>
    <s v="ORD_0006902"/>
    <x v="0"/>
    <x v="0"/>
    <x v="0"/>
    <s v="Selesai"/>
    <n v="1"/>
    <n v="0"/>
    <x v="0"/>
    <x v="0"/>
    <x v="0"/>
    <n v="0"/>
    <s v="Tidak Retur"/>
    <x v="1"/>
    <x v="1"/>
    <n v="1"/>
    <s v="Rak / Rak Serbaguna"/>
    <x v="3"/>
    <n v="0"/>
  </r>
  <r>
    <s v="ORD_0006903"/>
    <x v="0"/>
    <x v="0"/>
    <x v="0"/>
    <s v="Selesai"/>
    <n v="1"/>
    <n v="0"/>
    <x v="0"/>
    <x v="0"/>
    <x v="0"/>
    <n v="0"/>
    <s v="Tidak Retur"/>
    <x v="0"/>
    <x v="0"/>
    <n v="1"/>
    <s v="Celengan"/>
    <x v="1"/>
    <n v="0"/>
  </r>
  <r>
    <s v="ORD_0006904"/>
    <x v="0"/>
    <x v="0"/>
    <x v="0"/>
    <s v="Selesai"/>
    <n v="1"/>
    <n v="0"/>
    <x v="0"/>
    <x v="0"/>
    <x v="0"/>
    <n v="0"/>
    <s v="Tidak Retur"/>
    <x v="1"/>
    <x v="1"/>
    <n v="1"/>
    <s v="Mangkok Sambal / Saus"/>
    <x v="4"/>
    <n v="0"/>
  </r>
  <r>
    <s v="ORD_0006905"/>
    <x v="0"/>
    <x v="0"/>
    <x v="0"/>
    <s v="Selesai"/>
    <n v="1"/>
    <n v="0"/>
    <x v="0"/>
    <x v="0"/>
    <x v="0"/>
    <n v="0"/>
    <s v="Tidak Retur"/>
    <x v="1"/>
    <x v="1"/>
    <n v="1"/>
    <s v="Celengan"/>
    <x v="1"/>
    <n v="0"/>
  </r>
  <r>
    <s v="ORD_0006906"/>
    <x v="0"/>
    <x v="0"/>
    <x v="0"/>
    <s v="Selesai"/>
    <n v="1"/>
    <n v="0"/>
    <x v="0"/>
    <x v="0"/>
    <x v="0"/>
    <n v="0"/>
    <s v="Tidak Retur"/>
    <x v="0"/>
    <x v="0"/>
    <n v="1"/>
    <s v="Celengan"/>
    <x v="1"/>
    <n v="0"/>
  </r>
  <r>
    <s v="ORD_0006907"/>
    <x v="0"/>
    <x v="0"/>
    <x v="0"/>
    <s v="Selesai"/>
    <n v="1"/>
    <n v="0"/>
    <x v="0"/>
    <x v="0"/>
    <x v="0"/>
    <n v="0"/>
    <s v="Tidak Retur"/>
    <x v="0"/>
    <x v="0"/>
    <n v="1"/>
    <s v="Celengan"/>
    <x v="1"/>
    <n v="0"/>
  </r>
  <r>
    <s v="ORD_0006908"/>
    <x v="0"/>
    <x v="0"/>
    <x v="0"/>
    <s v="Selesai"/>
    <n v="1"/>
    <n v="0"/>
    <x v="0"/>
    <x v="0"/>
    <x v="0"/>
    <n v="0"/>
    <s v="Tidak Retur"/>
    <x v="1"/>
    <x v="1"/>
    <n v="2"/>
    <s v="Mangkok Sambal / Saus, Pisau / Alat Potong"/>
    <x v="6"/>
    <n v="0"/>
  </r>
  <r>
    <s v="ORD_0006909"/>
    <x v="0"/>
    <x v="0"/>
    <x v="0"/>
    <s v="Selesai"/>
    <n v="1"/>
    <n v="0"/>
    <x v="0"/>
    <x v="0"/>
    <x v="0"/>
    <n v="0"/>
    <s v="Tidak Retur"/>
    <x v="3"/>
    <x v="3"/>
    <n v="1"/>
    <s v="Celengan"/>
    <x v="1"/>
    <n v="0"/>
  </r>
  <r>
    <s v="ORD_0006910"/>
    <x v="0"/>
    <x v="0"/>
    <x v="0"/>
    <s v="Selesai"/>
    <n v="1"/>
    <n v="0"/>
    <x v="0"/>
    <x v="0"/>
    <x v="0"/>
    <n v="0"/>
    <s v="Tidak Retur"/>
    <x v="1"/>
    <x v="1"/>
    <n v="1"/>
    <s v="Celengan"/>
    <x v="1"/>
    <n v="0"/>
  </r>
  <r>
    <s v="ORD_0006911"/>
    <x v="0"/>
    <x v="0"/>
    <x v="0"/>
    <s v="Selesai"/>
    <n v="1"/>
    <n v="0"/>
    <x v="0"/>
    <x v="0"/>
    <x v="0"/>
    <n v="0"/>
    <s v="Tidak Retur"/>
    <x v="0"/>
    <x v="0"/>
    <n v="1"/>
    <s v="Mangkok Sambal / Saus"/>
    <x v="4"/>
    <n v="0"/>
  </r>
  <r>
    <s v="ORD_0006912"/>
    <x v="0"/>
    <x v="0"/>
    <x v="0"/>
    <s v="Selesai"/>
    <n v="1"/>
    <n v="0"/>
    <x v="0"/>
    <x v="0"/>
    <x v="0"/>
    <n v="0"/>
    <s v="Tidak Retur"/>
    <x v="1"/>
    <x v="1"/>
    <n v="2"/>
    <s v="Mangkok Sambal / Saus, Peralatan Makan"/>
    <x v="6"/>
    <n v="0"/>
  </r>
  <r>
    <s v="ORD_0006913"/>
    <x v="0"/>
    <x v="0"/>
    <x v="0"/>
    <s v="Batal"/>
    <n v="1"/>
    <n v="1"/>
    <x v="1"/>
    <x v="1"/>
    <x v="3"/>
    <n v="0"/>
    <s v="Tidak Retur"/>
    <x v="1"/>
    <x v="1"/>
    <n v="1"/>
    <s v="Peralatan Kamar Mandi"/>
    <x v="10"/>
    <n v="0"/>
  </r>
  <r>
    <s v="ORD_0006914"/>
    <x v="0"/>
    <x v="0"/>
    <x v="0"/>
    <s v="Selesai"/>
    <n v="1"/>
    <n v="0"/>
    <x v="0"/>
    <x v="0"/>
    <x v="0"/>
    <n v="0"/>
    <s v="Tidak Retur"/>
    <x v="5"/>
    <x v="5"/>
    <n v="1"/>
    <s v="Mangkok Sambal / Saus"/>
    <x v="4"/>
    <n v="0"/>
  </r>
  <r>
    <s v="ORD_0006915"/>
    <x v="0"/>
    <x v="0"/>
    <x v="0"/>
    <s v="Selesai"/>
    <n v="1"/>
    <n v="0"/>
    <x v="0"/>
    <x v="0"/>
    <x v="0"/>
    <n v="0"/>
    <s v="Tidak Retur"/>
    <x v="1"/>
    <x v="1"/>
    <n v="1"/>
    <s v="Plastik / Wadah Plastik"/>
    <x v="2"/>
    <n v="0"/>
  </r>
  <r>
    <s v="ORD_0006916"/>
    <x v="0"/>
    <x v="0"/>
    <x v="0"/>
    <s v="Batal"/>
    <n v="1"/>
    <n v="1"/>
    <x v="1"/>
    <x v="2"/>
    <x v="5"/>
    <n v="0"/>
    <s v="Tidak Retur"/>
    <x v="2"/>
    <x v="2"/>
    <n v="1"/>
    <s v="Mangkok Sambal / Saus"/>
    <x v="4"/>
    <n v="1"/>
  </r>
  <r>
    <s v="ORD_0006917"/>
    <x v="0"/>
    <x v="0"/>
    <x v="0"/>
    <s v="Selesai"/>
    <n v="1"/>
    <n v="0"/>
    <x v="0"/>
    <x v="0"/>
    <x v="0"/>
    <n v="0"/>
    <s v="Tidak Retur"/>
    <x v="1"/>
    <x v="1"/>
    <n v="1"/>
    <s v="Plastik / Wadah Plastik"/>
    <x v="2"/>
    <n v="0"/>
  </r>
  <r>
    <s v="ORD_0006918"/>
    <x v="0"/>
    <x v="0"/>
    <x v="0"/>
    <s v="Selesai"/>
    <n v="1"/>
    <n v="0"/>
    <x v="0"/>
    <x v="0"/>
    <x v="0"/>
    <n v="0"/>
    <s v="Tidak Retur"/>
    <x v="3"/>
    <x v="3"/>
    <n v="1"/>
    <s v="Celengan"/>
    <x v="1"/>
    <n v="0"/>
  </r>
  <r>
    <s v="ORD_0006919"/>
    <x v="0"/>
    <x v="0"/>
    <x v="0"/>
    <s v="Selesai"/>
    <n v="1"/>
    <n v="0"/>
    <x v="0"/>
    <x v="0"/>
    <x v="0"/>
    <n v="0"/>
    <s v="Tidak Retur"/>
    <x v="0"/>
    <x v="0"/>
    <n v="1"/>
    <s v="Celengan"/>
    <x v="1"/>
    <n v="0"/>
  </r>
  <r>
    <s v="ORD_0006920"/>
    <x v="0"/>
    <x v="0"/>
    <x v="0"/>
    <s v="Batal"/>
    <n v="1"/>
    <n v="1"/>
    <x v="1"/>
    <x v="1"/>
    <x v="1"/>
    <n v="0"/>
    <s v="Tidak Retur"/>
    <x v="1"/>
    <x v="1"/>
    <n v="1"/>
    <s v="Plastik / Wadah Plastik"/>
    <x v="2"/>
    <n v="0"/>
  </r>
  <r>
    <s v="ORD_0006921"/>
    <x v="0"/>
    <x v="0"/>
    <x v="0"/>
    <s v="Selesai"/>
    <n v="1"/>
    <n v="0"/>
    <x v="0"/>
    <x v="0"/>
    <x v="0"/>
    <n v="0"/>
    <s v="Tidak Retur"/>
    <x v="0"/>
    <x v="0"/>
    <n v="1"/>
    <s v="Celengan"/>
    <x v="1"/>
    <n v="0"/>
  </r>
  <r>
    <s v="ORD_0006922"/>
    <x v="0"/>
    <x v="0"/>
    <x v="0"/>
    <s v="Selesai"/>
    <n v="1"/>
    <n v="0"/>
    <x v="0"/>
    <x v="0"/>
    <x v="0"/>
    <n v="0"/>
    <s v="Tidak Retur"/>
    <x v="1"/>
    <x v="1"/>
    <n v="1"/>
    <s v="Mangkok Sambal / Saus"/>
    <x v="4"/>
    <n v="0"/>
  </r>
  <r>
    <s v="ORD_0006923"/>
    <x v="0"/>
    <x v="0"/>
    <x v="0"/>
    <s v="Selesai"/>
    <n v="1"/>
    <n v="0"/>
    <x v="0"/>
    <x v="0"/>
    <x v="0"/>
    <n v="0"/>
    <s v="Tidak Retur"/>
    <x v="2"/>
    <x v="2"/>
    <n v="1"/>
    <s v="Keranjang"/>
    <x v="5"/>
    <n v="0"/>
  </r>
  <r>
    <s v="ORD_0006924"/>
    <x v="0"/>
    <x v="0"/>
    <x v="0"/>
    <s v="Batal"/>
    <n v="1"/>
    <n v="1"/>
    <x v="1"/>
    <x v="2"/>
    <x v="5"/>
    <n v="0"/>
    <s v="Tidak Retur"/>
    <x v="2"/>
    <x v="2"/>
    <n v="1"/>
    <s v="Celengan"/>
    <x v="1"/>
    <n v="1"/>
  </r>
  <r>
    <s v="ORD_0006925"/>
    <x v="0"/>
    <x v="0"/>
    <x v="0"/>
    <s v="Selesai"/>
    <n v="1"/>
    <n v="0"/>
    <x v="0"/>
    <x v="0"/>
    <x v="0"/>
    <n v="0"/>
    <s v="Tidak Retur"/>
    <x v="0"/>
    <x v="0"/>
    <n v="2"/>
    <s v="Aksesoris Mandi, Celengan"/>
    <x v="6"/>
    <n v="0"/>
  </r>
  <r>
    <s v="ORD_0006926"/>
    <x v="0"/>
    <x v="0"/>
    <x v="0"/>
    <s v="Batal"/>
    <n v="1"/>
    <n v="1"/>
    <x v="1"/>
    <x v="1"/>
    <x v="2"/>
    <n v="0"/>
    <s v="Tidak Retur"/>
    <x v="1"/>
    <x v="1"/>
    <n v="1"/>
    <s v="Mangkok Sambal / Saus"/>
    <x v="4"/>
    <n v="0"/>
  </r>
  <r>
    <s v="ORD_0006927"/>
    <x v="0"/>
    <x v="0"/>
    <x v="0"/>
    <s v="Selesai"/>
    <n v="1"/>
    <n v="0"/>
    <x v="0"/>
    <x v="0"/>
    <x v="0"/>
    <n v="0"/>
    <s v="Tidak Retur"/>
    <x v="1"/>
    <x v="1"/>
    <n v="1"/>
    <s v="Mangkok Sambal / Saus"/>
    <x v="4"/>
    <n v="0"/>
  </r>
  <r>
    <s v="ORD_0006928"/>
    <x v="0"/>
    <x v="0"/>
    <x v="0"/>
    <s v="Selesai"/>
    <n v="1"/>
    <n v="0"/>
    <x v="0"/>
    <x v="0"/>
    <x v="0"/>
    <n v="0"/>
    <s v="Tidak Retur"/>
    <x v="1"/>
    <x v="1"/>
    <n v="1"/>
    <s v="Seal / Baut / Roof"/>
    <x v="8"/>
    <n v="0"/>
  </r>
  <r>
    <s v="ORD_0006929"/>
    <x v="0"/>
    <x v="0"/>
    <x v="0"/>
    <s v="Selesai"/>
    <n v="1"/>
    <n v="0"/>
    <x v="0"/>
    <x v="0"/>
    <x v="0"/>
    <n v="0"/>
    <s v="Tidak Retur"/>
    <x v="0"/>
    <x v="0"/>
    <n v="1"/>
    <s v="Mangkok Sambal / Saus"/>
    <x v="4"/>
    <n v="0"/>
  </r>
  <r>
    <s v="ORD_0006930"/>
    <x v="0"/>
    <x v="0"/>
    <x v="0"/>
    <s v="Selesai"/>
    <n v="1"/>
    <n v="0"/>
    <x v="0"/>
    <x v="0"/>
    <x v="0"/>
    <n v="0"/>
    <s v="Tidak Retur"/>
    <x v="1"/>
    <x v="1"/>
    <n v="1"/>
    <s v="Peralatan Kamar Mandi"/>
    <x v="10"/>
    <n v="0"/>
  </r>
  <r>
    <s v="ORD_0006931"/>
    <x v="0"/>
    <x v="0"/>
    <x v="0"/>
    <s v="Batal"/>
    <n v="1"/>
    <n v="1"/>
    <x v="1"/>
    <x v="2"/>
    <x v="5"/>
    <n v="0"/>
    <s v="Tidak Retur"/>
    <x v="2"/>
    <x v="2"/>
    <n v="1"/>
    <s v="Toples / Sealware"/>
    <x v="16"/>
    <n v="1"/>
  </r>
  <r>
    <s v="ORD_0006932"/>
    <x v="0"/>
    <x v="0"/>
    <x v="0"/>
    <s v="Selesai"/>
    <n v="1"/>
    <n v="0"/>
    <x v="0"/>
    <x v="0"/>
    <x v="0"/>
    <n v="0"/>
    <s v="Tidak Retur"/>
    <x v="0"/>
    <x v="0"/>
    <n v="3"/>
    <s v="Celengan, Other, Toples / Sealware"/>
    <x v="6"/>
    <n v="0"/>
  </r>
  <r>
    <s v="ORD_0006933"/>
    <x v="0"/>
    <x v="0"/>
    <x v="0"/>
    <s v="Selesai"/>
    <n v="1"/>
    <n v="0"/>
    <x v="0"/>
    <x v="0"/>
    <x v="0"/>
    <n v="0"/>
    <s v="Tidak Retur"/>
    <x v="1"/>
    <x v="1"/>
    <n v="1"/>
    <s v="Celengan"/>
    <x v="1"/>
    <n v="0"/>
  </r>
  <r>
    <s v="ORD_0006934"/>
    <x v="0"/>
    <x v="0"/>
    <x v="0"/>
    <s v="Batal"/>
    <n v="1"/>
    <n v="1"/>
    <x v="1"/>
    <x v="1"/>
    <x v="2"/>
    <n v="0"/>
    <s v="Tidak Retur"/>
    <x v="1"/>
    <x v="1"/>
    <n v="1"/>
    <s v="Celengan"/>
    <x v="1"/>
    <n v="0"/>
  </r>
  <r>
    <s v="ORD_0006935"/>
    <x v="0"/>
    <x v="0"/>
    <x v="0"/>
    <s v="Selesai"/>
    <n v="1"/>
    <n v="0"/>
    <x v="0"/>
    <x v="0"/>
    <x v="0"/>
    <n v="0"/>
    <s v="Tidak Retur"/>
    <x v="2"/>
    <x v="2"/>
    <n v="1"/>
    <s v="Celengan"/>
    <x v="1"/>
    <n v="0"/>
  </r>
  <r>
    <s v="ORD_0006936"/>
    <x v="0"/>
    <x v="0"/>
    <x v="0"/>
    <s v="Selesai"/>
    <n v="1"/>
    <n v="0"/>
    <x v="0"/>
    <x v="0"/>
    <x v="0"/>
    <n v="0"/>
    <s v="Tidak Retur"/>
    <x v="1"/>
    <x v="1"/>
    <n v="1"/>
    <s v="Mangkok Sambal / Saus"/>
    <x v="4"/>
    <n v="0"/>
  </r>
  <r>
    <s v="ORD_0006937"/>
    <x v="0"/>
    <x v="0"/>
    <x v="0"/>
    <s v="Selesai"/>
    <n v="1"/>
    <n v="0"/>
    <x v="0"/>
    <x v="0"/>
    <x v="0"/>
    <n v="0"/>
    <s v="Tidak Retur"/>
    <x v="2"/>
    <x v="2"/>
    <n v="1"/>
    <s v="Mangkok Sambal / Saus"/>
    <x v="4"/>
    <n v="0"/>
  </r>
  <r>
    <s v="ORD_0006938"/>
    <x v="0"/>
    <x v="0"/>
    <x v="0"/>
    <s v="Selesai"/>
    <n v="1"/>
    <n v="0"/>
    <x v="0"/>
    <x v="0"/>
    <x v="0"/>
    <n v="0"/>
    <s v="Tidak Retur"/>
    <x v="0"/>
    <x v="0"/>
    <n v="1"/>
    <s v="Celengan"/>
    <x v="1"/>
    <n v="0"/>
  </r>
  <r>
    <s v="ORD_0006939"/>
    <x v="0"/>
    <x v="0"/>
    <x v="0"/>
    <s v="Selesai"/>
    <n v="1"/>
    <n v="0"/>
    <x v="0"/>
    <x v="0"/>
    <x v="0"/>
    <n v="0"/>
    <s v="Tidak Retur"/>
    <x v="2"/>
    <x v="2"/>
    <n v="1"/>
    <s v="Celengan"/>
    <x v="1"/>
    <n v="0"/>
  </r>
  <r>
    <s v="ORD_0006940"/>
    <x v="0"/>
    <x v="0"/>
    <x v="0"/>
    <s v="Selesai"/>
    <n v="1"/>
    <n v="0"/>
    <x v="0"/>
    <x v="0"/>
    <x v="0"/>
    <n v="0"/>
    <s v="Tidak Retur"/>
    <x v="1"/>
    <x v="1"/>
    <n v="1"/>
    <s v="Mangkok Sambal / Saus"/>
    <x v="4"/>
    <n v="0"/>
  </r>
  <r>
    <s v="ORD_0006941"/>
    <x v="0"/>
    <x v="0"/>
    <x v="0"/>
    <s v="Selesai"/>
    <n v="1"/>
    <n v="0"/>
    <x v="0"/>
    <x v="0"/>
    <x v="0"/>
    <n v="0"/>
    <s v="Tidak Retur"/>
    <x v="0"/>
    <x v="0"/>
    <n v="1"/>
    <s v="Celengan"/>
    <x v="1"/>
    <n v="0"/>
  </r>
  <r>
    <s v="ORD_0006942"/>
    <x v="0"/>
    <x v="0"/>
    <x v="0"/>
    <s v="Selesai"/>
    <n v="1"/>
    <n v="0"/>
    <x v="0"/>
    <x v="0"/>
    <x v="0"/>
    <n v="0"/>
    <s v="Tidak Retur"/>
    <x v="1"/>
    <x v="1"/>
    <n v="1"/>
    <s v="Mangkok Sambal / Saus"/>
    <x v="4"/>
    <n v="0"/>
  </r>
  <r>
    <s v="ORD_0006943"/>
    <x v="0"/>
    <x v="0"/>
    <x v="0"/>
    <s v="Selesai"/>
    <n v="1"/>
    <n v="0"/>
    <x v="0"/>
    <x v="0"/>
    <x v="0"/>
    <n v="0"/>
    <s v="Tidak Retur"/>
    <x v="1"/>
    <x v="1"/>
    <n v="1"/>
    <s v="Mangkok Sambal / Saus"/>
    <x v="4"/>
    <n v="0"/>
  </r>
  <r>
    <s v="ORD_0006944"/>
    <x v="0"/>
    <x v="0"/>
    <x v="0"/>
    <s v="Selesai"/>
    <n v="1"/>
    <n v="0"/>
    <x v="0"/>
    <x v="0"/>
    <x v="0"/>
    <n v="0"/>
    <s v="Tidak Retur"/>
    <x v="1"/>
    <x v="1"/>
    <n v="1"/>
    <s v="Celengan"/>
    <x v="1"/>
    <n v="0"/>
  </r>
  <r>
    <s v="ORD_0006945"/>
    <x v="0"/>
    <x v="0"/>
    <x v="0"/>
    <s v="Batal"/>
    <n v="1"/>
    <n v="1"/>
    <x v="1"/>
    <x v="2"/>
    <x v="5"/>
    <n v="0"/>
    <s v="Tidak Retur"/>
    <x v="2"/>
    <x v="2"/>
    <n v="1"/>
    <s v="Seal / Baut / Roof"/>
    <x v="8"/>
    <n v="1"/>
  </r>
  <r>
    <s v="ORD_0006946"/>
    <x v="0"/>
    <x v="0"/>
    <x v="0"/>
    <s v="Selesai"/>
    <n v="1"/>
    <n v="0"/>
    <x v="0"/>
    <x v="0"/>
    <x v="0"/>
    <n v="0"/>
    <s v="Tidak Retur"/>
    <x v="0"/>
    <x v="0"/>
    <n v="1"/>
    <s v="Mangkok Sambal / Saus"/>
    <x v="4"/>
    <n v="0"/>
  </r>
  <r>
    <s v="ORD_0006947"/>
    <x v="0"/>
    <x v="0"/>
    <x v="0"/>
    <s v="Batal"/>
    <n v="1"/>
    <n v="1"/>
    <x v="1"/>
    <x v="1"/>
    <x v="2"/>
    <n v="0"/>
    <s v="Tidak Retur"/>
    <x v="1"/>
    <x v="1"/>
    <n v="1"/>
    <s v="Seal / Baut / Roof"/>
    <x v="8"/>
    <n v="0"/>
  </r>
  <r>
    <s v="ORD_0006948"/>
    <x v="0"/>
    <x v="0"/>
    <x v="0"/>
    <s v="Selesai"/>
    <n v="1"/>
    <n v="0"/>
    <x v="0"/>
    <x v="0"/>
    <x v="0"/>
    <n v="0"/>
    <s v="Tidak Retur"/>
    <x v="1"/>
    <x v="1"/>
    <n v="1"/>
    <s v="Seal / Baut / Roof"/>
    <x v="8"/>
    <n v="0"/>
  </r>
  <r>
    <s v="ORD_0006949"/>
    <x v="0"/>
    <x v="0"/>
    <x v="0"/>
    <s v="Batal"/>
    <n v="1"/>
    <n v="1"/>
    <x v="1"/>
    <x v="2"/>
    <x v="5"/>
    <n v="0"/>
    <s v="Tidak Retur"/>
    <x v="7"/>
    <x v="7"/>
    <n v="1"/>
    <s v="Rak / Rak Serbaguna"/>
    <x v="3"/>
    <n v="1"/>
  </r>
  <r>
    <s v="ORD_0006950"/>
    <x v="0"/>
    <x v="0"/>
    <x v="0"/>
    <s v="Batal"/>
    <n v="1"/>
    <n v="1"/>
    <x v="1"/>
    <x v="2"/>
    <x v="5"/>
    <n v="0"/>
    <s v="Tidak Retur"/>
    <x v="7"/>
    <x v="7"/>
    <n v="1"/>
    <s v="Rak / Rak Serbaguna"/>
    <x v="3"/>
    <n v="1"/>
  </r>
  <r>
    <s v="ORD_0006951"/>
    <x v="0"/>
    <x v="0"/>
    <x v="0"/>
    <s v="Selesai"/>
    <n v="1"/>
    <n v="0"/>
    <x v="0"/>
    <x v="0"/>
    <x v="0"/>
    <n v="0"/>
    <s v="Tidak Retur"/>
    <x v="2"/>
    <x v="2"/>
    <n v="1"/>
    <s v="Celengan"/>
    <x v="1"/>
    <n v="0"/>
  </r>
  <r>
    <s v="ORD_0006952"/>
    <x v="0"/>
    <x v="0"/>
    <x v="0"/>
    <s v="Selesai"/>
    <n v="1"/>
    <n v="0"/>
    <x v="0"/>
    <x v="0"/>
    <x v="0"/>
    <n v="0"/>
    <s v="Tidak Retur"/>
    <x v="2"/>
    <x v="2"/>
    <n v="1"/>
    <s v="Seal / Baut / Roof"/>
    <x v="8"/>
    <n v="0"/>
  </r>
  <r>
    <s v="ORD_0006953"/>
    <x v="0"/>
    <x v="0"/>
    <x v="0"/>
    <s v="Selesai"/>
    <n v="1"/>
    <n v="0"/>
    <x v="0"/>
    <x v="0"/>
    <x v="0"/>
    <n v="0"/>
    <s v="Tidak Retur"/>
    <x v="5"/>
    <x v="5"/>
    <n v="1"/>
    <s v="Rak / Rak Serbaguna"/>
    <x v="3"/>
    <n v="0"/>
  </r>
  <r>
    <s v="ORD_0006954"/>
    <x v="0"/>
    <x v="0"/>
    <x v="0"/>
    <s v="Selesai"/>
    <n v="1"/>
    <n v="0"/>
    <x v="0"/>
    <x v="0"/>
    <x v="0"/>
    <n v="0"/>
    <s v="Tidak Retur"/>
    <x v="4"/>
    <x v="4"/>
    <n v="3"/>
    <s v="Nampan / Tray, Other, Perlengkapan Packing"/>
    <x v="6"/>
    <n v="0"/>
  </r>
  <r>
    <s v="ORD_0006955"/>
    <x v="0"/>
    <x v="0"/>
    <x v="0"/>
    <s v="Selesai"/>
    <n v="1"/>
    <n v="0"/>
    <x v="0"/>
    <x v="0"/>
    <x v="0"/>
    <n v="0"/>
    <s v="Tidak Retur"/>
    <x v="4"/>
    <x v="4"/>
    <n v="1"/>
    <s v="Celengan"/>
    <x v="1"/>
    <n v="0"/>
  </r>
  <r>
    <s v="ORD_0006956"/>
    <x v="0"/>
    <x v="0"/>
    <x v="0"/>
    <s v="Selesai"/>
    <n v="1"/>
    <n v="0"/>
    <x v="0"/>
    <x v="0"/>
    <x v="0"/>
    <n v="0"/>
    <s v="Tidak Retur"/>
    <x v="1"/>
    <x v="1"/>
    <n v="1"/>
    <s v="Celengan"/>
    <x v="1"/>
    <n v="0"/>
  </r>
  <r>
    <s v="ORD_0006957"/>
    <x v="0"/>
    <x v="0"/>
    <x v="0"/>
    <s v="Selesai"/>
    <n v="1"/>
    <n v="0"/>
    <x v="0"/>
    <x v="0"/>
    <x v="0"/>
    <n v="0"/>
    <s v="Tidak Retur"/>
    <x v="1"/>
    <x v="1"/>
    <n v="1"/>
    <s v="Celengan"/>
    <x v="1"/>
    <n v="0"/>
  </r>
  <r>
    <s v="ORD_0006958"/>
    <x v="0"/>
    <x v="0"/>
    <x v="0"/>
    <s v="Selesai"/>
    <n v="1"/>
    <n v="0"/>
    <x v="0"/>
    <x v="0"/>
    <x v="0"/>
    <n v="0"/>
    <s v="Tidak Retur"/>
    <x v="1"/>
    <x v="1"/>
    <n v="1"/>
    <s v="Mangkok Sambal / Saus"/>
    <x v="4"/>
    <n v="0"/>
  </r>
  <r>
    <s v="ORD_0006959"/>
    <x v="0"/>
    <x v="0"/>
    <x v="0"/>
    <s v="Selesai"/>
    <n v="1"/>
    <n v="0"/>
    <x v="0"/>
    <x v="0"/>
    <x v="0"/>
    <n v="0"/>
    <s v="Tidak Retur"/>
    <x v="1"/>
    <x v="1"/>
    <n v="1"/>
    <s v="Botol / Gelas / Mug"/>
    <x v="7"/>
    <n v="0"/>
  </r>
  <r>
    <s v="ORD_0006960"/>
    <x v="0"/>
    <x v="0"/>
    <x v="0"/>
    <s v="Selesai"/>
    <n v="1"/>
    <n v="0"/>
    <x v="0"/>
    <x v="0"/>
    <x v="0"/>
    <n v="0"/>
    <s v="Tidak Retur"/>
    <x v="1"/>
    <x v="1"/>
    <n v="1"/>
    <s v="Celengan"/>
    <x v="1"/>
    <n v="0"/>
  </r>
  <r>
    <s v="ORD_0006961"/>
    <x v="0"/>
    <x v="0"/>
    <x v="0"/>
    <s v="Selesai"/>
    <n v="1"/>
    <n v="0"/>
    <x v="0"/>
    <x v="0"/>
    <x v="0"/>
    <n v="0"/>
    <s v="Tidak Retur"/>
    <x v="1"/>
    <x v="1"/>
    <n v="1"/>
    <s v="Mangkok Sambal / Saus"/>
    <x v="4"/>
    <n v="0"/>
  </r>
  <r>
    <s v="ORD_0006962"/>
    <x v="0"/>
    <x v="0"/>
    <x v="0"/>
    <s v="Selesai"/>
    <n v="1"/>
    <n v="0"/>
    <x v="0"/>
    <x v="0"/>
    <x v="0"/>
    <n v="0"/>
    <s v="Tidak Retur"/>
    <x v="0"/>
    <x v="0"/>
    <n v="1"/>
    <s v="Mangkok Sambal / Saus"/>
    <x v="4"/>
    <n v="0"/>
  </r>
  <r>
    <s v="ORD_0006963"/>
    <x v="0"/>
    <x v="0"/>
    <x v="0"/>
    <s v="Batal"/>
    <n v="1"/>
    <n v="1"/>
    <x v="1"/>
    <x v="1"/>
    <x v="1"/>
    <n v="0"/>
    <s v="Tidak Retur"/>
    <x v="0"/>
    <x v="0"/>
    <n v="1"/>
    <s v="Celengan"/>
    <x v="1"/>
    <n v="0"/>
  </r>
  <r>
    <s v="ORD_0006964"/>
    <x v="0"/>
    <x v="0"/>
    <x v="0"/>
    <s v="Selesai"/>
    <n v="1"/>
    <n v="0"/>
    <x v="0"/>
    <x v="0"/>
    <x v="0"/>
    <n v="0"/>
    <s v="Tidak Retur"/>
    <x v="0"/>
    <x v="0"/>
    <n v="1"/>
    <s v="Celengan"/>
    <x v="1"/>
    <n v="0"/>
  </r>
  <r>
    <s v="ORD_0006965"/>
    <x v="0"/>
    <x v="0"/>
    <x v="0"/>
    <s v="Selesai"/>
    <n v="1"/>
    <n v="0"/>
    <x v="0"/>
    <x v="0"/>
    <x v="0"/>
    <n v="0"/>
    <s v="Tidak Retur"/>
    <x v="4"/>
    <x v="4"/>
    <n v="2"/>
    <s v="Mangkok Sambal / Saus, Teko / Jug"/>
    <x v="6"/>
    <n v="0"/>
  </r>
  <r>
    <s v="ORD_0006966"/>
    <x v="0"/>
    <x v="0"/>
    <x v="0"/>
    <s v="Selesai"/>
    <n v="1"/>
    <n v="0"/>
    <x v="0"/>
    <x v="0"/>
    <x v="0"/>
    <n v="0"/>
    <s v="Tidak Retur"/>
    <x v="1"/>
    <x v="1"/>
    <n v="1"/>
    <s v="Celengan"/>
    <x v="1"/>
    <n v="0"/>
  </r>
  <r>
    <s v="ORD_0006967"/>
    <x v="0"/>
    <x v="0"/>
    <x v="0"/>
    <s v="Selesai"/>
    <n v="1"/>
    <n v="0"/>
    <x v="0"/>
    <x v="0"/>
    <x v="0"/>
    <n v="0"/>
    <s v="Tidak Retur"/>
    <x v="1"/>
    <x v="1"/>
    <n v="1"/>
    <s v="Keranjang"/>
    <x v="5"/>
    <n v="0"/>
  </r>
  <r>
    <s v="ORD_0006968"/>
    <x v="0"/>
    <x v="0"/>
    <x v="0"/>
    <s v="Selesai"/>
    <n v="1"/>
    <n v="0"/>
    <x v="0"/>
    <x v="0"/>
    <x v="0"/>
    <n v="0"/>
    <s v="Tidak Retur"/>
    <x v="5"/>
    <x v="5"/>
    <n v="1"/>
    <s v="Celengan"/>
    <x v="1"/>
    <n v="0"/>
  </r>
  <r>
    <s v="ORD_0006969"/>
    <x v="0"/>
    <x v="0"/>
    <x v="0"/>
    <s v="Selesai"/>
    <n v="1"/>
    <n v="0"/>
    <x v="0"/>
    <x v="0"/>
    <x v="0"/>
    <n v="0"/>
    <s v="Tidak Retur"/>
    <x v="1"/>
    <x v="1"/>
    <n v="2"/>
    <s v="Celengan, Perlengkapan Packing"/>
    <x v="6"/>
    <n v="0"/>
  </r>
  <r>
    <s v="ORD_0006970"/>
    <x v="0"/>
    <x v="0"/>
    <x v="0"/>
    <s v="Selesai"/>
    <n v="1"/>
    <n v="0"/>
    <x v="0"/>
    <x v="0"/>
    <x v="0"/>
    <n v="0"/>
    <s v="Tidak Retur"/>
    <x v="1"/>
    <x v="1"/>
    <n v="2"/>
    <s v="Celengan, Peralatan Makan"/>
    <x v="6"/>
    <n v="0"/>
  </r>
  <r>
    <s v="ORD_0006971"/>
    <x v="0"/>
    <x v="0"/>
    <x v="0"/>
    <s v="Selesai"/>
    <n v="1"/>
    <n v="0"/>
    <x v="0"/>
    <x v="0"/>
    <x v="0"/>
    <n v="0"/>
    <s v="Tidak Retur"/>
    <x v="1"/>
    <x v="1"/>
    <n v="1"/>
    <s v="Mangkok Sambal / Saus"/>
    <x v="4"/>
    <n v="0"/>
  </r>
  <r>
    <s v="ORD_0006972"/>
    <x v="0"/>
    <x v="0"/>
    <x v="0"/>
    <s v="Selesai"/>
    <n v="1"/>
    <n v="0"/>
    <x v="0"/>
    <x v="0"/>
    <x v="0"/>
    <n v="0"/>
    <s v="Tidak Retur"/>
    <x v="1"/>
    <x v="1"/>
    <n v="1"/>
    <s v="Rak / Rak Serbaguna"/>
    <x v="3"/>
    <n v="0"/>
  </r>
  <r>
    <s v="ORD_0006973"/>
    <x v="0"/>
    <x v="0"/>
    <x v="0"/>
    <s v="Selesai"/>
    <n v="1"/>
    <n v="0"/>
    <x v="0"/>
    <x v="0"/>
    <x v="0"/>
    <n v="0"/>
    <s v="Tidak Retur"/>
    <x v="8"/>
    <x v="8"/>
    <n v="1"/>
    <s v="Celengan"/>
    <x v="1"/>
    <n v="0"/>
  </r>
  <r>
    <s v="ORD_0006974"/>
    <x v="0"/>
    <x v="0"/>
    <x v="0"/>
    <s v="Selesai"/>
    <n v="1"/>
    <n v="0"/>
    <x v="0"/>
    <x v="0"/>
    <x v="0"/>
    <n v="0"/>
    <s v="Tidak Retur"/>
    <x v="1"/>
    <x v="1"/>
    <n v="1"/>
    <s v="Celengan"/>
    <x v="1"/>
    <n v="0"/>
  </r>
  <r>
    <s v="ORD_0006975"/>
    <x v="0"/>
    <x v="0"/>
    <x v="0"/>
    <s v="Selesai"/>
    <n v="1"/>
    <n v="0"/>
    <x v="0"/>
    <x v="0"/>
    <x v="0"/>
    <n v="0"/>
    <s v="Tidak Retur"/>
    <x v="1"/>
    <x v="1"/>
    <n v="1"/>
    <s v="Celengan"/>
    <x v="1"/>
    <n v="0"/>
  </r>
  <r>
    <s v="ORD_0006976"/>
    <x v="0"/>
    <x v="0"/>
    <x v="0"/>
    <s v="Selesai"/>
    <n v="1"/>
    <n v="0"/>
    <x v="0"/>
    <x v="0"/>
    <x v="0"/>
    <n v="0"/>
    <s v="Tidak Retur"/>
    <x v="1"/>
    <x v="1"/>
    <n v="1"/>
    <s v="Seal / Baut / Roof"/>
    <x v="8"/>
    <n v="0"/>
  </r>
  <r>
    <s v="ORD_0006977"/>
    <x v="0"/>
    <x v="0"/>
    <x v="0"/>
    <s v="Selesai"/>
    <n v="1"/>
    <n v="0"/>
    <x v="0"/>
    <x v="0"/>
    <x v="0"/>
    <n v="0"/>
    <s v="Tidak Retur"/>
    <x v="0"/>
    <x v="0"/>
    <n v="1"/>
    <s v="Mangkok Sambal / Saus"/>
    <x v="4"/>
    <n v="0"/>
  </r>
  <r>
    <s v="ORD_0006978"/>
    <x v="0"/>
    <x v="0"/>
    <x v="0"/>
    <s v="Selesai"/>
    <n v="1"/>
    <n v="0"/>
    <x v="0"/>
    <x v="0"/>
    <x v="0"/>
    <n v="0"/>
    <s v="Tidak Retur"/>
    <x v="2"/>
    <x v="2"/>
    <n v="1"/>
    <s v="Saringan / Strainer"/>
    <x v="11"/>
    <n v="0"/>
  </r>
  <r>
    <s v="ORD_0006979"/>
    <x v="0"/>
    <x v="0"/>
    <x v="0"/>
    <s v="Selesai"/>
    <n v="1"/>
    <n v="0"/>
    <x v="0"/>
    <x v="0"/>
    <x v="0"/>
    <n v="0"/>
    <s v="Tidak Retur"/>
    <x v="0"/>
    <x v="0"/>
    <n v="1"/>
    <s v="Lunch Box / Rantang"/>
    <x v="15"/>
    <n v="0"/>
  </r>
  <r>
    <s v="ORD_0006980"/>
    <x v="0"/>
    <x v="0"/>
    <x v="0"/>
    <s v="Selesai"/>
    <n v="1"/>
    <n v="0"/>
    <x v="0"/>
    <x v="0"/>
    <x v="0"/>
    <n v="0"/>
    <s v="Tidak Retur"/>
    <x v="1"/>
    <x v="1"/>
    <n v="1"/>
    <s v="Nampan / Tray"/>
    <x v="9"/>
    <n v="0"/>
  </r>
  <r>
    <s v="ORD_0006981"/>
    <x v="0"/>
    <x v="0"/>
    <x v="0"/>
    <s v="Selesai"/>
    <n v="1"/>
    <n v="0"/>
    <x v="0"/>
    <x v="0"/>
    <x v="0"/>
    <n v="0"/>
    <s v="Tidak Retur"/>
    <x v="1"/>
    <x v="1"/>
    <n v="1"/>
    <s v="Mangkok Sambal / Saus"/>
    <x v="4"/>
    <n v="0"/>
  </r>
  <r>
    <s v="ORD_0006982"/>
    <x v="0"/>
    <x v="0"/>
    <x v="0"/>
    <s v="Selesai"/>
    <n v="1"/>
    <n v="0"/>
    <x v="0"/>
    <x v="0"/>
    <x v="0"/>
    <n v="0"/>
    <s v="Tidak Retur"/>
    <x v="1"/>
    <x v="1"/>
    <n v="1"/>
    <s v="Celengan"/>
    <x v="1"/>
    <n v="0"/>
  </r>
  <r>
    <s v="ORD_0006983"/>
    <x v="0"/>
    <x v="0"/>
    <x v="0"/>
    <s v="Selesai"/>
    <n v="1"/>
    <n v="0"/>
    <x v="0"/>
    <x v="0"/>
    <x v="0"/>
    <n v="0"/>
    <s v="Tidak Retur"/>
    <x v="2"/>
    <x v="2"/>
    <n v="3"/>
    <s v="Mangkok Sambal / Saus, Peralatan Makan, Saringan / Strainer"/>
    <x v="6"/>
    <n v="0"/>
  </r>
  <r>
    <s v="ORD_0006984"/>
    <x v="0"/>
    <x v="0"/>
    <x v="0"/>
    <s v="Selesai"/>
    <n v="1"/>
    <n v="0"/>
    <x v="0"/>
    <x v="0"/>
    <x v="0"/>
    <n v="0"/>
    <s v="Tidak Retur"/>
    <x v="2"/>
    <x v="2"/>
    <n v="1"/>
    <s v="Celengan"/>
    <x v="1"/>
    <n v="0"/>
  </r>
  <r>
    <s v="ORD_0006985"/>
    <x v="0"/>
    <x v="0"/>
    <x v="0"/>
    <s v="Selesai"/>
    <n v="1"/>
    <n v="0"/>
    <x v="0"/>
    <x v="0"/>
    <x v="0"/>
    <n v="0"/>
    <s v="Tidak Retur"/>
    <x v="1"/>
    <x v="1"/>
    <n v="1"/>
    <s v="Mangkok Sambal / Saus"/>
    <x v="4"/>
    <n v="0"/>
  </r>
  <r>
    <s v="ORD_0006986"/>
    <x v="0"/>
    <x v="0"/>
    <x v="0"/>
    <s v="Selesai"/>
    <n v="1"/>
    <n v="0"/>
    <x v="0"/>
    <x v="0"/>
    <x v="0"/>
    <n v="0"/>
    <s v="Tidak Retur"/>
    <x v="2"/>
    <x v="2"/>
    <n v="1"/>
    <s v="Celengan"/>
    <x v="1"/>
    <n v="0"/>
  </r>
  <r>
    <s v="ORD_0005210"/>
    <x v="1"/>
    <x v="0"/>
    <x v="1"/>
    <s v="Selesai"/>
    <n v="1"/>
    <n v="0"/>
    <x v="0"/>
    <x v="0"/>
    <x v="0"/>
    <n v="0"/>
    <s v="Tidak Retur"/>
    <x v="2"/>
    <x v="2"/>
    <n v="1"/>
    <s v="Celengan"/>
    <x v="1"/>
    <n v="0"/>
  </r>
  <r>
    <s v="ORD_0005211"/>
    <x v="1"/>
    <x v="0"/>
    <x v="1"/>
    <s v="Selesai"/>
    <n v="1"/>
    <n v="0"/>
    <x v="0"/>
    <x v="0"/>
    <x v="0"/>
    <n v="0"/>
    <s v="Tidak Retur"/>
    <x v="1"/>
    <x v="1"/>
    <n v="1"/>
    <s v="Mangkok Sambal / Saus"/>
    <x v="4"/>
    <n v="0"/>
  </r>
  <r>
    <s v="ORD_0005212"/>
    <x v="1"/>
    <x v="0"/>
    <x v="1"/>
    <s v="Selesai"/>
    <n v="1"/>
    <n v="0"/>
    <x v="0"/>
    <x v="0"/>
    <x v="0"/>
    <n v="0"/>
    <s v="Tidak Retur"/>
    <x v="1"/>
    <x v="1"/>
    <n v="1"/>
    <s v="Mangkok Sambal / Saus"/>
    <x v="4"/>
    <n v="0"/>
  </r>
  <r>
    <s v="ORD_0005213"/>
    <x v="1"/>
    <x v="0"/>
    <x v="1"/>
    <s v="Selesai"/>
    <n v="1"/>
    <n v="0"/>
    <x v="0"/>
    <x v="0"/>
    <x v="0"/>
    <n v="0"/>
    <s v="Tidak Retur"/>
    <x v="2"/>
    <x v="2"/>
    <n v="1"/>
    <s v="Celengan"/>
    <x v="1"/>
    <n v="0"/>
  </r>
  <r>
    <s v="ORD_0005214"/>
    <x v="1"/>
    <x v="0"/>
    <x v="1"/>
    <s v="Selesai"/>
    <n v="1"/>
    <n v="0"/>
    <x v="0"/>
    <x v="0"/>
    <x v="0"/>
    <n v="0"/>
    <s v="Tidak Retur"/>
    <x v="0"/>
    <x v="0"/>
    <n v="1"/>
    <s v="Celengan"/>
    <x v="1"/>
    <n v="0"/>
  </r>
  <r>
    <s v="ORD_0005215"/>
    <x v="1"/>
    <x v="0"/>
    <x v="1"/>
    <s v="Batal"/>
    <n v="1"/>
    <n v="1"/>
    <x v="1"/>
    <x v="1"/>
    <x v="8"/>
    <n v="0"/>
    <s v="Tidak Retur"/>
    <x v="2"/>
    <x v="2"/>
    <n v="1"/>
    <s v="Rak / Rak Serbaguna"/>
    <x v="3"/>
    <n v="1"/>
  </r>
  <r>
    <s v="ORD_0005216"/>
    <x v="1"/>
    <x v="0"/>
    <x v="1"/>
    <s v="Selesai"/>
    <n v="1"/>
    <n v="0"/>
    <x v="0"/>
    <x v="0"/>
    <x v="0"/>
    <n v="0"/>
    <s v="Tidak Retur"/>
    <x v="2"/>
    <x v="2"/>
    <n v="1"/>
    <s v="Celengan"/>
    <x v="1"/>
    <n v="0"/>
  </r>
  <r>
    <s v="ORD_0005217"/>
    <x v="1"/>
    <x v="0"/>
    <x v="1"/>
    <s v="Batal"/>
    <n v="1"/>
    <n v="1"/>
    <x v="1"/>
    <x v="1"/>
    <x v="2"/>
    <n v="0"/>
    <s v="Tidak Retur"/>
    <x v="4"/>
    <x v="4"/>
    <n v="1"/>
    <s v="Rak / Rak Serbaguna"/>
    <x v="3"/>
    <n v="1"/>
  </r>
  <r>
    <s v="ORD_0005218"/>
    <x v="1"/>
    <x v="0"/>
    <x v="1"/>
    <s v="Batal"/>
    <n v="1"/>
    <n v="1"/>
    <x v="1"/>
    <x v="1"/>
    <x v="1"/>
    <n v="0"/>
    <s v="Tidak Retur"/>
    <x v="1"/>
    <x v="1"/>
    <n v="1"/>
    <s v="Baskom / Mangkok Besar"/>
    <x v="18"/>
    <n v="0"/>
  </r>
  <r>
    <s v="ORD_0005219"/>
    <x v="1"/>
    <x v="0"/>
    <x v="1"/>
    <s v="Selesai"/>
    <n v="1"/>
    <n v="0"/>
    <x v="0"/>
    <x v="0"/>
    <x v="0"/>
    <n v="0"/>
    <s v="Tidak Retur"/>
    <x v="1"/>
    <x v="1"/>
    <n v="1"/>
    <s v="Celengan"/>
    <x v="1"/>
    <n v="0"/>
  </r>
  <r>
    <s v="ORD_0005220"/>
    <x v="1"/>
    <x v="0"/>
    <x v="1"/>
    <s v="Batal"/>
    <n v="1"/>
    <n v="1"/>
    <x v="1"/>
    <x v="1"/>
    <x v="3"/>
    <n v="0"/>
    <s v="Tidak Retur"/>
    <x v="1"/>
    <x v="1"/>
    <n v="1"/>
    <s v="Celengan"/>
    <x v="1"/>
    <n v="0"/>
  </r>
  <r>
    <s v="ORD_0005221"/>
    <x v="1"/>
    <x v="0"/>
    <x v="1"/>
    <s v="Selesai"/>
    <n v="1"/>
    <n v="0"/>
    <x v="0"/>
    <x v="0"/>
    <x v="0"/>
    <n v="0"/>
    <s v="Tidak Retur"/>
    <x v="0"/>
    <x v="0"/>
    <n v="1"/>
    <s v="Celengan"/>
    <x v="1"/>
    <n v="0"/>
  </r>
  <r>
    <s v="ORD_0005222"/>
    <x v="1"/>
    <x v="0"/>
    <x v="1"/>
    <s v="Selesai"/>
    <n v="1"/>
    <n v="0"/>
    <x v="0"/>
    <x v="0"/>
    <x v="0"/>
    <n v="0"/>
    <s v="Tidak Retur"/>
    <x v="0"/>
    <x v="0"/>
    <n v="1"/>
    <s v="Celengan"/>
    <x v="1"/>
    <n v="0"/>
  </r>
  <r>
    <s v="ORD_0005223"/>
    <x v="1"/>
    <x v="0"/>
    <x v="1"/>
    <s v="Selesai"/>
    <n v="1"/>
    <n v="0"/>
    <x v="0"/>
    <x v="0"/>
    <x v="0"/>
    <n v="0"/>
    <s v="Tidak Retur"/>
    <x v="0"/>
    <x v="0"/>
    <n v="1"/>
    <s v="Celengan"/>
    <x v="1"/>
    <n v="0"/>
  </r>
  <r>
    <s v="ORD_0005224"/>
    <x v="1"/>
    <x v="0"/>
    <x v="1"/>
    <s v="Selesai"/>
    <n v="1"/>
    <n v="0"/>
    <x v="0"/>
    <x v="0"/>
    <x v="0"/>
    <n v="0"/>
    <s v="Tidak Retur"/>
    <x v="2"/>
    <x v="2"/>
    <n v="1"/>
    <s v="Celengan"/>
    <x v="1"/>
    <n v="0"/>
  </r>
  <r>
    <s v="ORD_0005225"/>
    <x v="1"/>
    <x v="0"/>
    <x v="1"/>
    <s v="Selesai"/>
    <n v="1"/>
    <n v="0"/>
    <x v="0"/>
    <x v="0"/>
    <x v="0"/>
    <n v="0"/>
    <s v="Tidak Retur"/>
    <x v="1"/>
    <x v="1"/>
    <n v="1"/>
    <s v="Other"/>
    <x v="14"/>
    <n v="0"/>
  </r>
  <r>
    <s v="ORD_0005226"/>
    <x v="1"/>
    <x v="0"/>
    <x v="1"/>
    <s v="Selesai"/>
    <n v="1"/>
    <n v="0"/>
    <x v="0"/>
    <x v="0"/>
    <x v="0"/>
    <n v="0"/>
    <s v="Tidak Retur"/>
    <x v="0"/>
    <x v="0"/>
    <n v="2"/>
    <s v="Celengan, Keranjang"/>
    <x v="6"/>
    <n v="0"/>
  </r>
  <r>
    <s v="ORD_0005227"/>
    <x v="1"/>
    <x v="0"/>
    <x v="1"/>
    <s v="Selesai"/>
    <n v="1"/>
    <n v="0"/>
    <x v="0"/>
    <x v="0"/>
    <x v="0"/>
    <n v="0"/>
    <s v="Tidak Retur"/>
    <x v="1"/>
    <x v="1"/>
    <n v="1"/>
    <s v="Mangkok Sambal / Saus"/>
    <x v="4"/>
    <n v="0"/>
  </r>
  <r>
    <s v="ORD_0005228"/>
    <x v="1"/>
    <x v="0"/>
    <x v="1"/>
    <s v="Selesai"/>
    <n v="1"/>
    <n v="0"/>
    <x v="0"/>
    <x v="0"/>
    <x v="0"/>
    <n v="0"/>
    <s v="Tidak Retur"/>
    <x v="0"/>
    <x v="0"/>
    <n v="1"/>
    <s v="Keranjang"/>
    <x v="5"/>
    <n v="0"/>
  </r>
  <r>
    <s v="ORD_0005229"/>
    <x v="1"/>
    <x v="0"/>
    <x v="1"/>
    <s v="Selesai"/>
    <n v="1"/>
    <n v="0"/>
    <x v="0"/>
    <x v="0"/>
    <x v="0"/>
    <n v="0"/>
    <s v="Tidak Retur"/>
    <x v="0"/>
    <x v="0"/>
    <n v="1"/>
    <s v="Plastik / Wadah Plastik"/>
    <x v="2"/>
    <n v="0"/>
  </r>
  <r>
    <s v="ORD_0005230"/>
    <x v="1"/>
    <x v="0"/>
    <x v="1"/>
    <s v="Selesai"/>
    <n v="1"/>
    <n v="0"/>
    <x v="0"/>
    <x v="0"/>
    <x v="0"/>
    <n v="0"/>
    <s v="Tidak Retur"/>
    <x v="1"/>
    <x v="1"/>
    <n v="1"/>
    <s v="Celengan"/>
    <x v="1"/>
    <n v="0"/>
  </r>
  <r>
    <s v="ORD_0005231"/>
    <x v="1"/>
    <x v="0"/>
    <x v="1"/>
    <s v="Selesai"/>
    <n v="1"/>
    <n v="0"/>
    <x v="0"/>
    <x v="0"/>
    <x v="0"/>
    <n v="0"/>
    <s v="Tidak Retur"/>
    <x v="1"/>
    <x v="1"/>
    <n v="1"/>
    <s v="Plastik / Wadah Plastik"/>
    <x v="2"/>
    <n v="0"/>
  </r>
  <r>
    <s v="ORD_0005232"/>
    <x v="1"/>
    <x v="0"/>
    <x v="1"/>
    <s v="Selesai"/>
    <n v="1"/>
    <n v="0"/>
    <x v="0"/>
    <x v="0"/>
    <x v="0"/>
    <n v="0"/>
    <s v="Tidak Retur"/>
    <x v="1"/>
    <x v="1"/>
    <n v="1"/>
    <s v="Mangkok Sambal / Saus"/>
    <x v="4"/>
    <n v="0"/>
  </r>
  <r>
    <s v="ORD_0005233"/>
    <x v="1"/>
    <x v="0"/>
    <x v="1"/>
    <s v="Selesai"/>
    <n v="1"/>
    <n v="0"/>
    <x v="0"/>
    <x v="0"/>
    <x v="0"/>
    <n v="0"/>
    <s v="Tidak Retur"/>
    <x v="0"/>
    <x v="0"/>
    <n v="1"/>
    <s v="Celengan"/>
    <x v="1"/>
    <n v="0"/>
  </r>
  <r>
    <s v="ORD_0005234"/>
    <x v="1"/>
    <x v="0"/>
    <x v="1"/>
    <s v="Selesai"/>
    <n v="1"/>
    <n v="0"/>
    <x v="0"/>
    <x v="0"/>
    <x v="0"/>
    <n v="0"/>
    <s v="Tidak Retur"/>
    <x v="0"/>
    <x v="0"/>
    <n v="1"/>
    <s v="Celengan"/>
    <x v="1"/>
    <n v="0"/>
  </r>
  <r>
    <s v="ORD_0005235"/>
    <x v="1"/>
    <x v="0"/>
    <x v="1"/>
    <s v="Selesai"/>
    <n v="1"/>
    <n v="0"/>
    <x v="0"/>
    <x v="0"/>
    <x v="0"/>
    <n v="0"/>
    <s v="Tidak Retur"/>
    <x v="0"/>
    <x v="0"/>
    <n v="1"/>
    <s v="Celengan"/>
    <x v="1"/>
    <n v="0"/>
  </r>
  <r>
    <s v="ORD_0005236"/>
    <x v="1"/>
    <x v="0"/>
    <x v="1"/>
    <s v="Selesai"/>
    <n v="1"/>
    <n v="0"/>
    <x v="0"/>
    <x v="0"/>
    <x v="0"/>
    <n v="0"/>
    <s v="Tidak Retur"/>
    <x v="1"/>
    <x v="1"/>
    <n v="1"/>
    <s v="Celengan"/>
    <x v="1"/>
    <n v="0"/>
  </r>
  <r>
    <s v="ORD_0005237"/>
    <x v="1"/>
    <x v="0"/>
    <x v="1"/>
    <s v="Batal"/>
    <n v="1"/>
    <n v="1"/>
    <x v="1"/>
    <x v="1"/>
    <x v="3"/>
    <n v="0"/>
    <s v="Tidak Retur"/>
    <x v="1"/>
    <x v="1"/>
    <n v="1"/>
    <s v="Rak / Rak Serbaguna"/>
    <x v="3"/>
    <n v="0"/>
  </r>
  <r>
    <s v="ORD_0005238"/>
    <x v="1"/>
    <x v="0"/>
    <x v="1"/>
    <s v="Selesai"/>
    <n v="1"/>
    <n v="0"/>
    <x v="0"/>
    <x v="0"/>
    <x v="0"/>
    <n v="0"/>
    <s v="Tidak Retur"/>
    <x v="1"/>
    <x v="1"/>
    <n v="1"/>
    <s v="Rak / Rak Serbaguna"/>
    <x v="3"/>
    <n v="0"/>
  </r>
  <r>
    <s v="ORD_0005239"/>
    <x v="1"/>
    <x v="0"/>
    <x v="1"/>
    <s v="Selesai"/>
    <n v="1"/>
    <n v="0"/>
    <x v="0"/>
    <x v="0"/>
    <x v="0"/>
    <n v="0"/>
    <s v="Tidak Retur"/>
    <x v="0"/>
    <x v="0"/>
    <n v="1"/>
    <s v="Rak / Rak Serbaguna"/>
    <x v="3"/>
    <n v="0"/>
  </r>
  <r>
    <s v="ORD_0005240"/>
    <x v="1"/>
    <x v="0"/>
    <x v="1"/>
    <s v="Selesai"/>
    <n v="1"/>
    <n v="0"/>
    <x v="0"/>
    <x v="0"/>
    <x v="0"/>
    <n v="0"/>
    <s v="Tidak Retur"/>
    <x v="1"/>
    <x v="1"/>
    <n v="1"/>
    <s v="Bangku / Kursi Kecil"/>
    <x v="19"/>
    <n v="0"/>
  </r>
  <r>
    <s v="ORD_0005241"/>
    <x v="1"/>
    <x v="0"/>
    <x v="1"/>
    <s v="Selesai"/>
    <n v="1"/>
    <n v="0"/>
    <x v="0"/>
    <x v="0"/>
    <x v="0"/>
    <n v="0"/>
    <s v="Tidak Retur"/>
    <x v="4"/>
    <x v="4"/>
    <n v="1"/>
    <s v="Celengan"/>
    <x v="1"/>
    <n v="0"/>
  </r>
  <r>
    <s v="ORD_0005242"/>
    <x v="1"/>
    <x v="0"/>
    <x v="1"/>
    <s v="Batal"/>
    <n v="1"/>
    <n v="1"/>
    <x v="1"/>
    <x v="1"/>
    <x v="4"/>
    <n v="0"/>
    <s v="Tidak Retur"/>
    <x v="2"/>
    <x v="2"/>
    <n v="1"/>
    <s v="Celengan"/>
    <x v="1"/>
    <n v="1"/>
  </r>
  <r>
    <s v="ORD_0005243"/>
    <x v="1"/>
    <x v="0"/>
    <x v="1"/>
    <s v="Selesai"/>
    <n v="1"/>
    <n v="0"/>
    <x v="0"/>
    <x v="0"/>
    <x v="0"/>
    <n v="0"/>
    <s v="Tidak Retur"/>
    <x v="0"/>
    <x v="0"/>
    <n v="1"/>
    <s v="Keranjang"/>
    <x v="5"/>
    <n v="0"/>
  </r>
  <r>
    <s v="ORD_0005244"/>
    <x v="1"/>
    <x v="0"/>
    <x v="1"/>
    <s v="Selesai"/>
    <n v="1"/>
    <n v="0"/>
    <x v="0"/>
    <x v="0"/>
    <x v="0"/>
    <n v="0"/>
    <s v="Tidak Retur"/>
    <x v="0"/>
    <x v="0"/>
    <n v="1"/>
    <s v="Celengan"/>
    <x v="1"/>
    <n v="0"/>
  </r>
  <r>
    <s v="ORD_0005245"/>
    <x v="1"/>
    <x v="0"/>
    <x v="1"/>
    <s v="Selesai"/>
    <n v="1"/>
    <n v="0"/>
    <x v="0"/>
    <x v="0"/>
    <x v="0"/>
    <n v="0"/>
    <s v="Tidak Retur"/>
    <x v="0"/>
    <x v="0"/>
    <n v="1"/>
    <s v="Celengan"/>
    <x v="1"/>
    <n v="0"/>
  </r>
  <r>
    <s v="ORD_0005246"/>
    <x v="1"/>
    <x v="0"/>
    <x v="1"/>
    <s v="Selesai"/>
    <n v="1"/>
    <n v="0"/>
    <x v="0"/>
    <x v="0"/>
    <x v="0"/>
    <n v="0"/>
    <s v="Tidak Retur"/>
    <x v="1"/>
    <x v="1"/>
    <n v="1"/>
    <s v="Plastik / Wadah Plastik"/>
    <x v="2"/>
    <n v="0"/>
  </r>
  <r>
    <s v="ORD_0005247"/>
    <x v="1"/>
    <x v="0"/>
    <x v="1"/>
    <s v="Selesai"/>
    <n v="1"/>
    <n v="0"/>
    <x v="0"/>
    <x v="0"/>
    <x v="0"/>
    <n v="0"/>
    <s v="Tidak Retur"/>
    <x v="2"/>
    <x v="2"/>
    <n v="2"/>
    <s v="Nampan / Tray, Spatula"/>
    <x v="6"/>
    <n v="0"/>
  </r>
  <r>
    <s v="ORD_0005248"/>
    <x v="1"/>
    <x v="0"/>
    <x v="1"/>
    <s v="Selesai"/>
    <n v="1"/>
    <n v="0"/>
    <x v="0"/>
    <x v="0"/>
    <x v="0"/>
    <n v="0"/>
    <s v="Tidak Retur"/>
    <x v="1"/>
    <x v="1"/>
    <n v="1"/>
    <s v="Peralatan Kamar Mandi"/>
    <x v="10"/>
    <n v="0"/>
  </r>
  <r>
    <s v="ORD_0005249"/>
    <x v="1"/>
    <x v="0"/>
    <x v="1"/>
    <s v="Selesai"/>
    <n v="1"/>
    <n v="0"/>
    <x v="0"/>
    <x v="0"/>
    <x v="0"/>
    <n v="0"/>
    <s v="Tidak Retur"/>
    <x v="1"/>
    <x v="1"/>
    <n v="1"/>
    <s v="Celengan"/>
    <x v="1"/>
    <n v="0"/>
  </r>
  <r>
    <s v="ORD_0005250"/>
    <x v="1"/>
    <x v="0"/>
    <x v="1"/>
    <s v="Selesai"/>
    <n v="1"/>
    <n v="0"/>
    <x v="0"/>
    <x v="0"/>
    <x v="0"/>
    <n v="0"/>
    <s v="Tidak Retur"/>
    <x v="1"/>
    <x v="1"/>
    <n v="1"/>
    <s v="Celengan"/>
    <x v="1"/>
    <n v="0"/>
  </r>
  <r>
    <s v="ORD_0005251"/>
    <x v="1"/>
    <x v="0"/>
    <x v="1"/>
    <s v="Selesai"/>
    <n v="1"/>
    <n v="0"/>
    <x v="0"/>
    <x v="0"/>
    <x v="0"/>
    <n v="0"/>
    <s v="Tidak Retur"/>
    <x v="0"/>
    <x v="0"/>
    <n v="1"/>
    <s v="Celengan"/>
    <x v="1"/>
    <n v="0"/>
  </r>
  <r>
    <s v="ORD_0005252"/>
    <x v="1"/>
    <x v="0"/>
    <x v="1"/>
    <s v="Selesai"/>
    <n v="1"/>
    <n v="0"/>
    <x v="0"/>
    <x v="0"/>
    <x v="0"/>
    <n v="0"/>
    <s v="Tidak Retur"/>
    <x v="0"/>
    <x v="0"/>
    <n v="1"/>
    <s v="Celengan"/>
    <x v="1"/>
    <n v="0"/>
  </r>
  <r>
    <s v="ORD_0005253"/>
    <x v="1"/>
    <x v="0"/>
    <x v="1"/>
    <s v="Selesai"/>
    <n v="1"/>
    <n v="0"/>
    <x v="0"/>
    <x v="0"/>
    <x v="0"/>
    <n v="0"/>
    <s v="Tidak Retur"/>
    <x v="1"/>
    <x v="1"/>
    <n v="1"/>
    <s v="Rak / Rak Serbaguna"/>
    <x v="3"/>
    <n v="0"/>
  </r>
  <r>
    <s v="ORD_0005254"/>
    <x v="1"/>
    <x v="0"/>
    <x v="1"/>
    <s v="Selesai"/>
    <n v="1"/>
    <n v="0"/>
    <x v="0"/>
    <x v="0"/>
    <x v="0"/>
    <n v="0"/>
    <s v="Tidak Retur"/>
    <x v="0"/>
    <x v="0"/>
    <n v="1"/>
    <s v="Celengan"/>
    <x v="1"/>
    <n v="0"/>
  </r>
  <r>
    <s v="ORD_0005255"/>
    <x v="1"/>
    <x v="0"/>
    <x v="1"/>
    <s v="Selesai"/>
    <n v="1"/>
    <n v="0"/>
    <x v="0"/>
    <x v="0"/>
    <x v="0"/>
    <n v="0"/>
    <s v="Tidak Retur"/>
    <x v="1"/>
    <x v="1"/>
    <n v="1"/>
    <s v="Mangkok Sambal / Saus"/>
    <x v="4"/>
    <n v="0"/>
  </r>
  <r>
    <s v="ORD_0005256"/>
    <x v="1"/>
    <x v="0"/>
    <x v="1"/>
    <s v="Selesai"/>
    <n v="1"/>
    <n v="0"/>
    <x v="0"/>
    <x v="0"/>
    <x v="0"/>
    <n v="0"/>
    <s v="Tidak Retur"/>
    <x v="1"/>
    <x v="1"/>
    <n v="1"/>
    <s v="Mangkok Sambal / Saus"/>
    <x v="4"/>
    <n v="0"/>
  </r>
  <r>
    <s v="ORD_0005257"/>
    <x v="1"/>
    <x v="0"/>
    <x v="1"/>
    <s v="Batal"/>
    <n v="1"/>
    <n v="1"/>
    <x v="1"/>
    <x v="1"/>
    <x v="8"/>
    <n v="0"/>
    <s v="Tidak Retur"/>
    <x v="3"/>
    <x v="3"/>
    <n v="2"/>
    <s v="Perlengkapan Packing, Rak / Rak Serbaguna"/>
    <x v="6"/>
    <n v="1"/>
  </r>
  <r>
    <s v="ORD_0005258"/>
    <x v="1"/>
    <x v="0"/>
    <x v="1"/>
    <s v="Selesai"/>
    <n v="1"/>
    <n v="0"/>
    <x v="0"/>
    <x v="0"/>
    <x v="0"/>
    <n v="0"/>
    <s v="Tidak Retur"/>
    <x v="1"/>
    <x v="1"/>
    <n v="1"/>
    <s v="Rak / Rak Serbaguna"/>
    <x v="3"/>
    <n v="0"/>
  </r>
  <r>
    <s v="ORD_0005259"/>
    <x v="1"/>
    <x v="0"/>
    <x v="1"/>
    <s v="Batal"/>
    <n v="1"/>
    <n v="1"/>
    <x v="1"/>
    <x v="1"/>
    <x v="2"/>
    <n v="0"/>
    <s v="Tidak Retur"/>
    <x v="1"/>
    <x v="1"/>
    <n v="1"/>
    <s v="Rak / Rak Serbaguna"/>
    <x v="3"/>
    <n v="0"/>
  </r>
  <r>
    <s v="ORD_0005260"/>
    <x v="1"/>
    <x v="0"/>
    <x v="1"/>
    <s v="Selesai"/>
    <n v="1"/>
    <n v="0"/>
    <x v="0"/>
    <x v="0"/>
    <x v="0"/>
    <n v="0"/>
    <s v="Tidak Retur"/>
    <x v="1"/>
    <x v="1"/>
    <n v="1"/>
    <s v="Botol / Gelas / Mug"/>
    <x v="7"/>
    <n v="0"/>
  </r>
  <r>
    <s v="ORD_0005261"/>
    <x v="1"/>
    <x v="0"/>
    <x v="1"/>
    <s v="Selesai"/>
    <n v="1"/>
    <n v="0"/>
    <x v="0"/>
    <x v="0"/>
    <x v="0"/>
    <n v="0"/>
    <s v="Tidak Retur"/>
    <x v="1"/>
    <x v="1"/>
    <n v="1"/>
    <s v="Plastik / Wadah Plastik"/>
    <x v="2"/>
    <n v="0"/>
  </r>
  <r>
    <s v="ORD_0005262"/>
    <x v="1"/>
    <x v="0"/>
    <x v="1"/>
    <s v="Selesai"/>
    <n v="1"/>
    <n v="0"/>
    <x v="0"/>
    <x v="0"/>
    <x v="0"/>
    <n v="0"/>
    <s v="Tidak Retur"/>
    <x v="1"/>
    <x v="1"/>
    <n v="1"/>
    <s v="Mangkok Sambal / Saus"/>
    <x v="4"/>
    <n v="0"/>
  </r>
  <r>
    <s v="ORD_0005263"/>
    <x v="1"/>
    <x v="0"/>
    <x v="1"/>
    <s v="Selesai"/>
    <n v="1"/>
    <n v="0"/>
    <x v="0"/>
    <x v="0"/>
    <x v="0"/>
    <n v="0"/>
    <s v="Tidak Retur"/>
    <x v="1"/>
    <x v="1"/>
    <n v="2"/>
    <s v="Keranjang, Other"/>
    <x v="6"/>
    <n v="0"/>
  </r>
  <r>
    <s v="ORD_0005264"/>
    <x v="1"/>
    <x v="0"/>
    <x v="1"/>
    <s v="Selesai"/>
    <n v="1"/>
    <n v="0"/>
    <x v="0"/>
    <x v="0"/>
    <x v="0"/>
    <n v="0"/>
    <s v="Tidak Retur"/>
    <x v="1"/>
    <x v="1"/>
    <n v="1"/>
    <s v="Keranjang"/>
    <x v="5"/>
    <n v="0"/>
  </r>
  <r>
    <s v="ORD_0005265"/>
    <x v="1"/>
    <x v="0"/>
    <x v="1"/>
    <s v="Selesai"/>
    <n v="1"/>
    <n v="0"/>
    <x v="0"/>
    <x v="0"/>
    <x v="0"/>
    <n v="0"/>
    <s v="Tidak Retur"/>
    <x v="1"/>
    <x v="1"/>
    <n v="1"/>
    <s v="Celengan"/>
    <x v="1"/>
    <n v="0"/>
  </r>
  <r>
    <s v="ORD_0005266"/>
    <x v="1"/>
    <x v="0"/>
    <x v="1"/>
    <s v="Selesai"/>
    <n v="1"/>
    <n v="0"/>
    <x v="0"/>
    <x v="0"/>
    <x v="0"/>
    <n v="0"/>
    <s v="Tidak Retur"/>
    <x v="1"/>
    <x v="1"/>
    <n v="1"/>
    <s v="Celengan"/>
    <x v="1"/>
    <n v="0"/>
  </r>
  <r>
    <s v="ORD_0005267"/>
    <x v="1"/>
    <x v="0"/>
    <x v="1"/>
    <s v="Selesai"/>
    <n v="1"/>
    <n v="0"/>
    <x v="0"/>
    <x v="0"/>
    <x v="0"/>
    <n v="0"/>
    <s v="Tidak Retur"/>
    <x v="1"/>
    <x v="1"/>
    <n v="1"/>
    <s v="Mangkok Sambal / Saus"/>
    <x v="4"/>
    <n v="0"/>
  </r>
  <r>
    <s v="ORD_0005268"/>
    <x v="1"/>
    <x v="0"/>
    <x v="1"/>
    <s v="Selesai"/>
    <n v="1"/>
    <n v="0"/>
    <x v="0"/>
    <x v="0"/>
    <x v="0"/>
    <n v="0"/>
    <s v="Tidak Retur"/>
    <x v="1"/>
    <x v="1"/>
    <n v="1"/>
    <s v="Mangkok Sambal / Saus"/>
    <x v="4"/>
    <n v="0"/>
  </r>
  <r>
    <s v="ORD_0005269"/>
    <x v="1"/>
    <x v="0"/>
    <x v="1"/>
    <s v="Selesai"/>
    <n v="1"/>
    <n v="0"/>
    <x v="0"/>
    <x v="0"/>
    <x v="0"/>
    <n v="0"/>
    <s v="Tidak Retur"/>
    <x v="1"/>
    <x v="1"/>
    <n v="1"/>
    <s v="Seal / Baut / Roof"/>
    <x v="8"/>
    <n v="0"/>
  </r>
  <r>
    <s v="ORD_0005270"/>
    <x v="1"/>
    <x v="0"/>
    <x v="1"/>
    <s v="Selesai"/>
    <n v="1"/>
    <n v="0"/>
    <x v="0"/>
    <x v="0"/>
    <x v="0"/>
    <n v="0"/>
    <s v="Tidak Retur"/>
    <x v="1"/>
    <x v="1"/>
    <n v="1"/>
    <s v="Mangkok Sambal / Saus"/>
    <x v="4"/>
    <n v="0"/>
  </r>
  <r>
    <s v="ORD_0005271"/>
    <x v="1"/>
    <x v="0"/>
    <x v="1"/>
    <s v="Selesai"/>
    <n v="1"/>
    <n v="0"/>
    <x v="0"/>
    <x v="0"/>
    <x v="0"/>
    <n v="0"/>
    <s v="Tidak Retur"/>
    <x v="1"/>
    <x v="1"/>
    <n v="1"/>
    <s v="Celengan"/>
    <x v="1"/>
    <n v="0"/>
  </r>
  <r>
    <s v="ORD_0005272"/>
    <x v="1"/>
    <x v="0"/>
    <x v="1"/>
    <s v="Selesai"/>
    <n v="1"/>
    <n v="0"/>
    <x v="0"/>
    <x v="0"/>
    <x v="0"/>
    <n v="0"/>
    <s v="Tidak Retur"/>
    <x v="1"/>
    <x v="1"/>
    <n v="1"/>
    <s v="Celengan"/>
    <x v="1"/>
    <n v="0"/>
  </r>
  <r>
    <s v="ORD_0005273"/>
    <x v="1"/>
    <x v="0"/>
    <x v="1"/>
    <s v="Selesai"/>
    <n v="1"/>
    <n v="0"/>
    <x v="0"/>
    <x v="0"/>
    <x v="0"/>
    <n v="0"/>
    <s v="Tidak Retur"/>
    <x v="1"/>
    <x v="1"/>
    <n v="1"/>
    <s v="Mangkok Sambal / Saus"/>
    <x v="4"/>
    <n v="0"/>
  </r>
  <r>
    <s v="ORD_0005274"/>
    <x v="1"/>
    <x v="0"/>
    <x v="1"/>
    <s v="Selesai"/>
    <n v="1"/>
    <n v="0"/>
    <x v="0"/>
    <x v="0"/>
    <x v="0"/>
    <n v="0"/>
    <s v="Tidak Retur"/>
    <x v="1"/>
    <x v="1"/>
    <n v="1"/>
    <s v="Celengan"/>
    <x v="1"/>
    <n v="0"/>
  </r>
  <r>
    <s v="ORD_0005275"/>
    <x v="1"/>
    <x v="0"/>
    <x v="1"/>
    <s v="Selesai"/>
    <n v="1"/>
    <n v="0"/>
    <x v="0"/>
    <x v="0"/>
    <x v="0"/>
    <n v="0"/>
    <s v="Tidak Retur"/>
    <x v="2"/>
    <x v="2"/>
    <n v="1"/>
    <s v="Celengan"/>
    <x v="1"/>
    <n v="0"/>
  </r>
  <r>
    <s v="ORD_0005276"/>
    <x v="1"/>
    <x v="0"/>
    <x v="1"/>
    <s v="Batal"/>
    <n v="1"/>
    <n v="1"/>
    <x v="1"/>
    <x v="1"/>
    <x v="3"/>
    <n v="0"/>
    <s v="Tidak Retur"/>
    <x v="1"/>
    <x v="1"/>
    <n v="1"/>
    <s v="Plastik / Wadah Plastik"/>
    <x v="2"/>
    <n v="0"/>
  </r>
  <r>
    <s v="ORD_0005277"/>
    <x v="1"/>
    <x v="0"/>
    <x v="1"/>
    <s v="Selesai"/>
    <n v="1"/>
    <n v="0"/>
    <x v="0"/>
    <x v="0"/>
    <x v="0"/>
    <n v="0"/>
    <s v="Tidak Retur"/>
    <x v="4"/>
    <x v="4"/>
    <n v="1"/>
    <s v="Celengan"/>
    <x v="1"/>
    <n v="0"/>
  </r>
  <r>
    <s v="ORD_0005278"/>
    <x v="1"/>
    <x v="0"/>
    <x v="1"/>
    <s v="Selesai"/>
    <n v="1"/>
    <n v="0"/>
    <x v="0"/>
    <x v="0"/>
    <x v="0"/>
    <n v="0"/>
    <s v="Tidak Retur"/>
    <x v="1"/>
    <x v="1"/>
    <n v="1"/>
    <s v="Mangkok Sambal / Saus"/>
    <x v="4"/>
    <n v="0"/>
  </r>
  <r>
    <s v="ORD_0005279"/>
    <x v="1"/>
    <x v="0"/>
    <x v="1"/>
    <s v="Selesai"/>
    <n v="1"/>
    <n v="0"/>
    <x v="0"/>
    <x v="0"/>
    <x v="0"/>
    <n v="0"/>
    <s v="Tidak Retur"/>
    <x v="0"/>
    <x v="0"/>
    <n v="2"/>
    <s v="Mangkok Sambal / Saus, Piring"/>
    <x v="6"/>
    <n v="0"/>
  </r>
  <r>
    <s v="ORD_0005280"/>
    <x v="1"/>
    <x v="0"/>
    <x v="1"/>
    <s v="Selesai"/>
    <n v="1"/>
    <n v="0"/>
    <x v="0"/>
    <x v="0"/>
    <x v="0"/>
    <n v="0"/>
    <s v="Tidak Retur"/>
    <x v="4"/>
    <x v="4"/>
    <n v="2"/>
    <s v="Celengan, Perlengkapan Packing"/>
    <x v="6"/>
    <n v="0"/>
  </r>
  <r>
    <s v="ORD_0005281"/>
    <x v="1"/>
    <x v="0"/>
    <x v="1"/>
    <s v="Selesai"/>
    <n v="1"/>
    <n v="0"/>
    <x v="0"/>
    <x v="0"/>
    <x v="0"/>
    <n v="0"/>
    <s v="Tidak Retur"/>
    <x v="0"/>
    <x v="0"/>
    <n v="4"/>
    <s v="Aksesoris Mandi, Celengan, Mangkok Sambal / Saus, Other"/>
    <x v="6"/>
    <n v="0"/>
  </r>
  <r>
    <s v="ORD_0005282"/>
    <x v="1"/>
    <x v="0"/>
    <x v="1"/>
    <s v="Selesai"/>
    <n v="1"/>
    <n v="0"/>
    <x v="0"/>
    <x v="0"/>
    <x v="0"/>
    <n v="0"/>
    <s v="Tidak Retur"/>
    <x v="0"/>
    <x v="0"/>
    <n v="1"/>
    <s v="Celengan"/>
    <x v="1"/>
    <n v="0"/>
  </r>
  <r>
    <s v="ORD_0005283"/>
    <x v="1"/>
    <x v="0"/>
    <x v="1"/>
    <s v="Selesai"/>
    <n v="1"/>
    <n v="0"/>
    <x v="0"/>
    <x v="0"/>
    <x v="0"/>
    <n v="0"/>
    <s v="Tidak Retur"/>
    <x v="1"/>
    <x v="1"/>
    <n v="1"/>
    <s v="Toples / Sealware"/>
    <x v="16"/>
    <n v="0"/>
  </r>
  <r>
    <s v="ORD_0005284"/>
    <x v="1"/>
    <x v="0"/>
    <x v="1"/>
    <s v="Selesai"/>
    <n v="1"/>
    <n v="0"/>
    <x v="0"/>
    <x v="0"/>
    <x v="0"/>
    <n v="0"/>
    <s v="Tidak Retur"/>
    <x v="0"/>
    <x v="0"/>
    <n v="1"/>
    <s v="Keranjang"/>
    <x v="5"/>
    <n v="0"/>
  </r>
  <r>
    <s v="ORD_0005285"/>
    <x v="1"/>
    <x v="0"/>
    <x v="1"/>
    <s v="Selesai"/>
    <n v="1"/>
    <n v="0"/>
    <x v="0"/>
    <x v="0"/>
    <x v="0"/>
    <n v="0"/>
    <s v="Tidak Retur"/>
    <x v="1"/>
    <x v="1"/>
    <n v="1"/>
    <s v="Plastik / Wadah Plastik"/>
    <x v="2"/>
    <n v="0"/>
  </r>
  <r>
    <s v="ORD_0005286"/>
    <x v="1"/>
    <x v="0"/>
    <x v="1"/>
    <s v="Selesai"/>
    <n v="1"/>
    <n v="0"/>
    <x v="0"/>
    <x v="0"/>
    <x v="0"/>
    <n v="0"/>
    <s v="Tidak Retur"/>
    <x v="2"/>
    <x v="2"/>
    <n v="1"/>
    <s v="Celengan"/>
    <x v="1"/>
    <n v="0"/>
  </r>
  <r>
    <s v="ORD_0005287"/>
    <x v="1"/>
    <x v="0"/>
    <x v="1"/>
    <s v="Selesai"/>
    <n v="1"/>
    <n v="0"/>
    <x v="0"/>
    <x v="0"/>
    <x v="0"/>
    <n v="0"/>
    <s v="Tidak Retur"/>
    <x v="1"/>
    <x v="1"/>
    <n v="1"/>
    <s v="Keranjang"/>
    <x v="5"/>
    <n v="0"/>
  </r>
  <r>
    <s v="ORD_0005288"/>
    <x v="1"/>
    <x v="0"/>
    <x v="1"/>
    <s v="Selesai"/>
    <n v="1"/>
    <n v="0"/>
    <x v="0"/>
    <x v="0"/>
    <x v="0"/>
    <n v="0"/>
    <s v="Tidak Retur"/>
    <x v="1"/>
    <x v="1"/>
    <n v="1"/>
    <s v="Mangkok Sambal / Saus"/>
    <x v="4"/>
    <n v="0"/>
  </r>
  <r>
    <s v="ORD_0005289"/>
    <x v="1"/>
    <x v="0"/>
    <x v="1"/>
    <s v="Selesai"/>
    <n v="1"/>
    <n v="0"/>
    <x v="0"/>
    <x v="0"/>
    <x v="0"/>
    <n v="0"/>
    <s v="Tidak Retur"/>
    <x v="0"/>
    <x v="0"/>
    <n v="2"/>
    <s v="Celengan, Sapu / Pembersih Lantai"/>
    <x v="6"/>
    <n v="0"/>
  </r>
  <r>
    <s v="ORD_0005290"/>
    <x v="1"/>
    <x v="0"/>
    <x v="1"/>
    <s v="Selesai"/>
    <n v="1"/>
    <n v="0"/>
    <x v="0"/>
    <x v="0"/>
    <x v="0"/>
    <n v="0"/>
    <s v="Tidak Retur"/>
    <x v="1"/>
    <x v="1"/>
    <n v="1"/>
    <s v="Rak / Rak Serbaguna"/>
    <x v="3"/>
    <n v="0"/>
  </r>
  <r>
    <s v="ORD_0005291"/>
    <x v="1"/>
    <x v="0"/>
    <x v="1"/>
    <s v="Selesai"/>
    <n v="1"/>
    <n v="0"/>
    <x v="0"/>
    <x v="0"/>
    <x v="0"/>
    <n v="0"/>
    <s v="Tidak Retur"/>
    <x v="4"/>
    <x v="4"/>
    <n v="1"/>
    <s v="Celengan"/>
    <x v="1"/>
    <n v="0"/>
  </r>
  <r>
    <s v="ORD_0005292"/>
    <x v="1"/>
    <x v="0"/>
    <x v="1"/>
    <s v="Batal"/>
    <n v="1"/>
    <n v="1"/>
    <x v="1"/>
    <x v="1"/>
    <x v="9"/>
    <n v="0"/>
    <s v="Tidak Retur"/>
    <x v="2"/>
    <x v="2"/>
    <n v="1"/>
    <s v="Mangkok Sambal / Saus"/>
    <x v="4"/>
    <n v="1"/>
  </r>
  <r>
    <s v="ORD_0005293"/>
    <x v="1"/>
    <x v="0"/>
    <x v="1"/>
    <s v="Selesai"/>
    <n v="1"/>
    <n v="0"/>
    <x v="0"/>
    <x v="0"/>
    <x v="0"/>
    <n v="0"/>
    <s v="Tidak Retur"/>
    <x v="2"/>
    <x v="2"/>
    <n v="3"/>
    <s v="Nampan / Tray, Plastik / Wadah Plastik, Rak / Rak Serbaguna"/>
    <x v="6"/>
    <n v="0"/>
  </r>
  <r>
    <s v="ORD_0005294"/>
    <x v="1"/>
    <x v="0"/>
    <x v="1"/>
    <s v="Selesai"/>
    <n v="1"/>
    <n v="0"/>
    <x v="0"/>
    <x v="0"/>
    <x v="0"/>
    <n v="0"/>
    <s v="Tidak Retur"/>
    <x v="4"/>
    <x v="4"/>
    <n v="2"/>
    <s v="Celengan, Keranjang"/>
    <x v="6"/>
    <n v="0"/>
  </r>
  <r>
    <s v="ORD_0005295"/>
    <x v="1"/>
    <x v="0"/>
    <x v="1"/>
    <s v="Selesai"/>
    <n v="1"/>
    <n v="0"/>
    <x v="0"/>
    <x v="0"/>
    <x v="0"/>
    <n v="0"/>
    <s v="Tidak Retur"/>
    <x v="4"/>
    <x v="4"/>
    <n v="1"/>
    <s v="Rak / Rak Serbaguna"/>
    <x v="3"/>
    <n v="0"/>
  </r>
  <r>
    <s v="ORD_0005296"/>
    <x v="1"/>
    <x v="0"/>
    <x v="1"/>
    <s v="Selesai"/>
    <n v="1"/>
    <n v="0"/>
    <x v="0"/>
    <x v="0"/>
    <x v="0"/>
    <n v="0"/>
    <s v="Tidak Retur"/>
    <x v="0"/>
    <x v="0"/>
    <n v="2"/>
    <s v="Celengan, Perlengkapan Packing"/>
    <x v="6"/>
    <n v="0"/>
  </r>
  <r>
    <s v="ORD_0005297"/>
    <x v="1"/>
    <x v="0"/>
    <x v="1"/>
    <s v="Selesai"/>
    <n v="1"/>
    <n v="0"/>
    <x v="0"/>
    <x v="0"/>
    <x v="0"/>
    <n v="0"/>
    <s v="Tidak Retur"/>
    <x v="0"/>
    <x v="0"/>
    <n v="1"/>
    <s v="Celengan"/>
    <x v="1"/>
    <n v="0"/>
  </r>
  <r>
    <s v="ORD_0005298"/>
    <x v="1"/>
    <x v="0"/>
    <x v="1"/>
    <s v="Selesai"/>
    <n v="1"/>
    <n v="0"/>
    <x v="0"/>
    <x v="0"/>
    <x v="0"/>
    <n v="0"/>
    <s v="Tidak Retur"/>
    <x v="0"/>
    <x v="0"/>
    <n v="1"/>
    <s v="Celengan"/>
    <x v="1"/>
    <n v="0"/>
  </r>
  <r>
    <s v="ORD_0005299"/>
    <x v="1"/>
    <x v="0"/>
    <x v="1"/>
    <s v="Selesai"/>
    <n v="1"/>
    <n v="0"/>
    <x v="0"/>
    <x v="0"/>
    <x v="0"/>
    <n v="0"/>
    <s v="Tidak Retur"/>
    <x v="1"/>
    <x v="1"/>
    <n v="1"/>
    <s v="Mangkok Sambal / Saus"/>
    <x v="4"/>
    <n v="0"/>
  </r>
  <r>
    <s v="ORD_0005300"/>
    <x v="1"/>
    <x v="0"/>
    <x v="1"/>
    <s v="Selesai"/>
    <n v="1"/>
    <n v="0"/>
    <x v="0"/>
    <x v="0"/>
    <x v="0"/>
    <n v="0"/>
    <s v="Tidak Retur"/>
    <x v="0"/>
    <x v="0"/>
    <n v="1"/>
    <s v="Botol / Gelas / Mug"/>
    <x v="7"/>
    <n v="0"/>
  </r>
  <r>
    <s v="ORD_0005301"/>
    <x v="1"/>
    <x v="0"/>
    <x v="1"/>
    <s v="Selesai"/>
    <n v="1"/>
    <n v="0"/>
    <x v="0"/>
    <x v="0"/>
    <x v="0"/>
    <n v="0"/>
    <s v="Tidak Retur"/>
    <x v="1"/>
    <x v="1"/>
    <n v="1"/>
    <s v="Celengan"/>
    <x v="1"/>
    <n v="0"/>
  </r>
  <r>
    <s v="ORD_0005302"/>
    <x v="1"/>
    <x v="0"/>
    <x v="1"/>
    <s v="Selesai"/>
    <n v="1"/>
    <n v="0"/>
    <x v="0"/>
    <x v="0"/>
    <x v="0"/>
    <n v="0"/>
    <s v="Tidak Retur"/>
    <x v="0"/>
    <x v="0"/>
    <n v="1"/>
    <s v="Celengan"/>
    <x v="1"/>
    <n v="0"/>
  </r>
  <r>
    <s v="ORD_0005303"/>
    <x v="1"/>
    <x v="0"/>
    <x v="1"/>
    <s v="Selesai"/>
    <n v="1"/>
    <n v="0"/>
    <x v="0"/>
    <x v="0"/>
    <x v="0"/>
    <n v="0"/>
    <s v="Tidak Retur"/>
    <x v="2"/>
    <x v="2"/>
    <n v="1"/>
    <s v="Mangkok Sambal / Saus"/>
    <x v="4"/>
    <n v="0"/>
  </r>
  <r>
    <s v="ORD_0005304"/>
    <x v="1"/>
    <x v="0"/>
    <x v="1"/>
    <s v="Selesai"/>
    <n v="1"/>
    <n v="0"/>
    <x v="0"/>
    <x v="0"/>
    <x v="0"/>
    <n v="0"/>
    <s v="Tidak Retur"/>
    <x v="0"/>
    <x v="0"/>
    <n v="1"/>
    <s v="Celengan"/>
    <x v="1"/>
    <n v="0"/>
  </r>
  <r>
    <s v="ORD_0005305"/>
    <x v="1"/>
    <x v="0"/>
    <x v="1"/>
    <s v="Selesai"/>
    <n v="1"/>
    <n v="0"/>
    <x v="0"/>
    <x v="0"/>
    <x v="0"/>
    <n v="0"/>
    <s v="Tidak Retur"/>
    <x v="1"/>
    <x v="1"/>
    <n v="1"/>
    <s v="Mangkok Sambal / Saus"/>
    <x v="4"/>
    <n v="0"/>
  </r>
  <r>
    <s v="ORD_0005306"/>
    <x v="1"/>
    <x v="0"/>
    <x v="1"/>
    <s v="Batal"/>
    <n v="1"/>
    <n v="1"/>
    <x v="1"/>
    <x v="1"/>
    <x v="2"/>
    <n v="0"/>
    <s v="Tidak Retur"/>
    <x v="1"/>
    <x v="1"/>
    <n v="1"/>
    <s v="Plastik / Wadah Plastik"/>
    <x v="2"/>
    <n v="0"/>
  </r>
  <r>
    <s v="ORD_0005307"/>
    <x v="1"/>
    <x v="0"/>
    <x v="1"/>
    <s v="Selesai"/>
    <n v="1"/>
    <n v="0"/>
    <x v="0"/>
    <x v="0"/>
    <x v="0"/>
    <n v="0"/>
    <s v="Tidak Retur"/>
    <x v="7"/>
    <x v="7"/>
    <n v="1"/>
    <s v="Plastik / Wadah Plastik"/>
    <x v="2"/>
    <n v="0"/>
  </r>
  <r>
    <s v="ORD_0005308"/>
    <x v="1"/>
    <x v="0"/>
    <x v="1"/>
    <s v="Batal"/>
    <n v="1"/>
    <n v="1"/>
    <x v="1"/>
    <x v="1"/>
    <x v="9"/>
    <n v="0"/>
    <s v="Tidak Retur"/>
    <x v="2"/>
    <x v="2"/>
    <n v="1"/>
    <s v="Mangkok Sambal / Saus"/>
    <x v="4"/>
    <n v="1"/>
  </r>
  <r>
    <s v="ORD_0005309"/>
    <x v="1"/>
    <x v="0"/>
    <x v="1"/>
    <s v="Selesai"/>
    <n v="1"/>
    <n v="0"/>
    <x v="0"/>
    <x v="0"/>
    <x v="0"/>
    <n v="0"/>
    <s v="Tidak Retur"/>
    <x v="2"/>
    <x v="2"/>
    <n v="1"/>
    <s v="Mangkok Sambal / Saus"/>
    <x v="4"/>
    <n v="0"/>
  </r>
  <r>
    <s v="ORD_0005310"/>
    <x v="1"/>
    <x v="0"/>
    <x v="1"/>
    <s v="Selesai"/>
    <n v="1"/>
    <n v="0"/>
    <x v="0"/>
    <x v="0"/>
    <x v="0"/>
    <n v="0"/>
    <s v="Tidak Retur"/>
    <x v="2"/>
    <x v="2"/>
    <n v="1"/>
    <s v="Seal / Baut / Roof"/>
    <x v="8"/>
    <n v="0"/>
  </r>
  <r>
    <s v="ORD_0005311"/>
    <x v="1"/>
    <x v="0"/>
    <x v="1"/>
    <s v="Selesai"/>
    <n v="1"/>
    <n v="0"/>
    <x v="0"/>
    <x v="0"/>
    <x v="0"/>
    <n v="0"/>
    <s v="Tidak Retur"/>
    <x v="2"/>
    <x v="2"/>
    <n v="2"/>
    <s v="Celengan, Keranjang"/>
    <x v="6"/>
    <n v="0"/>
  </r>
  <r>
    <s v="ORD_0005312"/>
    <x v="1"/>
    <x v="0"/>
    <x v="1"/>
    <s v="Selesai"/>
    <n v="1"/>
    <n v="0"/>
    <x v="0"/>
    <x v="0"/>
    <x v="0"/>
    <n v="0"/>
    <s v="Tidak Retur"/>
    <x v="0"/>
    <x v="0"/>
    <n v="2"/>
    <s v="Celengan, Perlengkapan Packing"/>
    <x v="6"/>
    <n v="0"/>
  </r>
  <r>
    <s v="ORD_0005313"/>
    <x v="1"/>
    <x v="0"/>
    <x v="1"/>
    <s v="Batal"/>
    <n v="1"/>
    <n v="1"/>
    <x v="1"/>
    <x v="1"/>
    <x v="2"/>
    <n v="0"/>
    <s v="Tidak Retur"/>
    <x v="0"/>
    <x v="0"/>
    <n v="1"/>
    <s v="Celengan"/>
    <x v="1"/>
    <n v="1"/>
  </r>
  <r>
    <s v="ORD_0005314"/>
    <x v="1"/>
    <x v="0"/>
    <x v="1"/>
    <s v="Selesai"/>
    <n v="1"/>
    <n v="0"/>
    <x v="0"/>
    <x v="0"/>
    <x v="0"/>
    <n v="0"/>
    <s v="Tidak Retur"/>
    <x v="1"/>
    <x v="1"/>
    <n v="1"/>
    <s v="Plastik / Wadah Plastik"/>
    <x v="2"/>
    <n v="0"/>
  </r>
  <r>
    <s v="ORD_0005315"/>
    <x v="1"/>
    <x v="0"/>
    <x v="1"/>
    <s v="Selesai"/>
    <n v="1"/>
    <n v="0"/>
    <x v="0"/>
    <x v="0"/>
    <x v="0"/>
    <n v="0"/>
    <s v="Tidak Retur"/>
    <x v="0"/>
    <x v="0"/>
    <n v="1"/>
    <s v="Celengan"/>
    <x v="1"/>
    <n v="0"/>
  </r>
  <r>
    <s v="ORD_0005316"/>
    <x v="1"/>
    <x v="0"/>
    <x v="1"/>
    <s v="Selesai"/>
    <n v="1"/>
    <n v="0"/>
    <x v="0"/>
    <x v="0"/>
    <x v="0"/>
    <n v="0"/>
    <s v="Tidak Retur"/>
    <x v="4"/>
    <x v="4"/>
    <n v="1"/>
    <s v="Mangkok Sambal / Saus"/>
    <x v="4"/>
    <n v="0"/>
  </r>
  <r>
    <s v="ORD_0005317"/>
    <x v="1"/>
    <x v="0"/>
    <x v="1"/>
    <s v="Selesai"/>
    <n v="1"/>
    <n v="0"/>
    <x v="0"/>
    <x v="0"/>
    <x v="0"/>
    <n v="0"/>
    <s v="Tidak Retur"/>
    <x v="1"/>
    <x v="1"/>
    <n v="3"/>
    <s v="Botol / Gelas / Mug, Mangkok Sambal / Saus, Peralatan Makan"/>
    <x v="6"/>
    <n v="0"/>
  </r>
  <r>
    <s v="ORD_0005318"/>
    <x v="1"/>
    <x v="0"/>
    <x v="1"/>
    <s v="Selesai"/>
    <n v="1"/>
    <n v="0"/>
    <x v="0"/>
    <x v="0"/>
    <x v="0"/>
    <n v="0"/>
    <s v="Tidak Retur"/>
    <x v="1"/>
    <x v="1"/>
    <n v="1"/>
    <s v="Plastik / Wadah Plastik"/>
    <x v="2"/>
    <n v="0"/>
  </r>
  <r>
    <s v="ORD_0005319"/>
    <x v="1"/>
    <x v="0"/>
    <x v="1"/>
    <s v="Selesai"/>
    <n v="1"/>
    <n v="0"/>
    <x v="0"/>
    <x v="0"/>
    <x v="0"/>
    <n v="0"/>
    <s v="Tidak Retur"/>
    <x v="2"/>
    <x v="2"/>
    <n v="1"/>
    <s v="Mangkok Sambal / Saus"/>
    <x v="4"/>
    <n v="0"/>
  </r>
  <r>
    <s v="ORD_0005320"/>
    <x v="1"/>
    <x v="0"/>
    <x v="1"/>
    <s v="Selesai"/>
    <n v="1"/>
    <n v="0"/>
    <x v="0"/>
    <x v="0"/>
    <x v="0"/>
    <n v="0"/>
    <s v="Tidak Retur"/>
    <x v="7"/>
    <x v="7"/>
    <n v="1"/>
    <s v="Celengan"/>
    <x v="1"/>
    <n v="0"/>
  </r>
  <r>
    <s v="ORD_0005321"/>
    <x v="1"/>
    <x v="0"/>
    <x v="1"/>
    <s v="Batal"/>
    <n v="1"/>
    <n v="1"/>
    <x v="1"/>
    <x v="2"/>
    <x v="5"/>
    <n v="0"/>
    <s v="Tidak Retur"/>
    <x v="6"/>
    <x v="6"/>
    <n v="1"/>
    <s v="Plastik / Wadah Plastik"/>
    <x v="2"/>
    <n v="1"/>
  </r>
  <r>
    <s v="ORD_0005322"/>
    <x v="1"/>
    <x v="0"/>
    <x v="1"/>
    <s v="Selesai"/>
    <n v="1"/>
    <n v="0"/>
    <x v="0"/>
    <x v="0"/>
    <x v="0"/>
    <n v="0"/>
    <s v="Tidak Retur"/>
    <x v="0"/>
    <x v="0"/>
    <n v="1"/>
    <s v="Rak / Rak Serbaguna"/>
    <x v="3"/>
    <n v="0"/>
  </r>
  <r>
    <s v="ORD_0005323"/>
    <x v="1"/>
    <x v="0"/>
    <x v="1"/>
    <s v="Selesai"/>
    <n v="1"/>
    <n v="0"/>
    <x v="0"/>
    <x v="0"/>
    <x v="0"/>
    <n v="0"/>
    <s v="Tidak Retur"/>
    <x v="0"/>
    <x v="0"/>
    <n v="1"/>
    <s v="Mangkok Sambal / Saus"/>
    <x v="4"/>
    <n v="0"/>
  </r>
  <r>
    <s v="ORD_0005324"/>
    <x v="1"/>
    <x v="0"/>
    <x v="1"/>
    <s v="Batal"/>
    <n v="1"/>
    <n v="1"/>
    <x v="1"/>
    <x v="1"/>
    <x v="2"/>
    <n v="0"/>
    <s v="Tidak Retur"/>
    <x v="0"/>
    <x v="0"/>
    <n v="1"/>
    <s v="Keranjang"/>
    <x v="5"/>
    <n v="0"/>
  </r>
  <r>
    <s v="ORD_0005325"/>
    <x v="1"/>
    <x v="0"/>
    <x v="1"/>
    <s v="Selesai"/>
    <n v="1"/>
    <n v="0"/>
    <x v="0"/>
    <x v="0"/>
    <x v="0"/>
    <n v="0"/>
    <s v="Tidak Retur"/>
    <x v="1"/>
    <x v="1"/>
    <n v="1"/>
    <s v="Celengan"/>
    <x v="1"/>
    <n v="0"/>
  </r>
  <r>
    <s v="ORD_0005326"/>
    <x v="1"/>
    <x v="0"/>
    <x v="1"/>
    <s v="Selesai"/>
    <n v="1"/>
    <n v="0"/>
    <x v="0"/>
    <x v="0"/>
    <x v="0"/>
    <n v="0"/>
    <s v="Tidak Retur"/>
    <x v="1"/>
    <x v="1"/>
    <n v="1"/>
    <s v="Plastik / Wadah Plastik"/>
    <x v="2"/>
    <n v="0"/>
  </r>
  <r>
    <s v="ORD_0005327"/>
    <x v="1"/>
    <x v="0"/>
    <x v="1"/>
    <s v="Selesai"/>
    <n v="1"/>
    <n v="0"/>
    <x v="0"/>
    <x v="0"/>
    <x v="0"/>
    <n v="0"/>
    <s v="Tidak Retur"/>
    <x v="1"/>
    <x v="1"/>
    <n v="1"/>
    <s v="Mangkok Sambal / Saus"/>
    <x v="4"/>
    <n v="0"/>
  </r>
  <r>
    <s v="ORD_0005328"/>
    <x v="1"/>
    <x v="0"/>
    <x v="1"/>
    <s v="Selesai"/>
    <n v="1"/>
    <n v="0"/>
    <x v="0"/>
    <x v="0"/>
    <x v="0"/>
    <n v="0"/>
    <s v="Tidak Retur"/>
    <x v="0"/>
    <x v="0"/>
    <n v="1"/>
    <s v="Keranjang"/>
    <x v="5"/>
    <n v="0"/>
  </r>
  <r>
    <s v="ORD_0005329"/>
    <x v="1"/>
    <x v="0"/>
    <x v="1"/>
    <s v="Selesai"/>
    <n v="1"/>
    <n v="0"/>
    <x v="0"/>
    <x v="0"/>
    <x v="0"/>
    <n v="0"/>
    <s v="Tidak Retur"/>
    <x v="1"/>
    <x v="1"/>
    <n v="1"/>
    <s v="Plastik / Wadah Plastik"/>
    <x v="2"/>
    <n v="0"/>
  </r>
  <r>
    <s v="ORD_0005330"/>
    <x v="1"/>
    <x v="0"/>
    <x v="1"/>
    <s v="Selesai"/>
    <n v="1"/>
    <n v="0"/>
    <x v="0"/>
    <x v="0"/>
    <x v="0"/>
    <n v="0"/>
    <s v="Tidak Retur"/>
    <x v="1"/>
    <x v="1"/>
    <n v="1"/>
    <s v="Mangkok Sambal / Saus"/>
    <x v="4"/>
    <n v="0"/>
  </r>
  <r>
    <s v="ORD_0005331"/>
    <x v="1"/>
    <x v="0"/>
    <x v="1"/>
    <s v="Selesai"/>
    <n v="1"/>
    <n v="0"/>
    <x v="0"/>
    <x v="0"/>
    <x v="0"/>
    <n v="0"/>
    <s v="Tidak Retur"/>
    <x v="0"/>
    <x v="0"/>
    <n v="4"/>
    <s v="Mangkok Sambal / Saus, Other, Plastik / Wadah Plastik, Saringan / Strainer"/>
    <x v="6"/>
    <n v="0"/>
  </r>
  <r>
    <s v="ORD_0005332"/>
    <x v="1"/>
    <x v="0"/>
    <x v="1"/>
    <s v="Selesai"/>
    <n v="1"/>
    <n v="0"/>
    <x v="0"/>
    <x v="0"/>
    <x v="0"/>
    <n v="0"/>
    <s v="Tidak Retur"/>
    <x v="2"/>
    <x v="2"/>
    <n v="1"/>
    <s v="Mangkok Sambal / Saus"/>
    <x v="4"/>
    <n v="0"/>
  </r>
  <r>
    <s v="ORD_0005333"/>
    <x v="1"/>
    <x v="0"/>
    <x v="1"/>
    <s v="Selesai"/>
    <n v="1"/>
    <n v="0"/>
    <x v="0"/>
    <x v="0"/>
    <x v="0"/>
    <n v="0"/>
    <s v="Tidak Retur"/>
    <x v="1"/>
    <x v="1"/>
    <n v="1"/>
    <s v="Mangkok Sambal / Saus"/>
    <x v="4"/>
    <n v="0"/>
  </r>
  <r>
    <s v="ORD_0005334"/>
    <x v="1"/>
    <x v="0"/>
    <x v="1"/>
    <s v="Selesai"/>
    <n v="1"/>
    <n v="0"/>
    <x v="0"/>
    <x v="0"/>
    <x v="0"/>
    <n v="0"/>
    <s v="Tidak Retur"/>
    <x v="0"/>
    <x v="0"/>
    <n v="1"/>
    <s v="Celengan"/>
    <x v="1"/>
    <n v="0"/>
  </r>
  <r>
    <s v="ORD_0005335"/>
    <x v="1"/>
    <x v="0"/>
    <x v="1"/>
    <s v="Batal"/>
    <n v="1"/>
    <n v="1"/>
    <x v="1"/>
    <x v="1"/>
    <x v="3"/>
    <n v="0"/>
    <s v="Tidak Retur"/>
    <x v="1"/>
    <x v="1"/>
    <n v="1"/>
    <s v="Mangkok Sambal / Saus"/>
    <x v="4"/>
    <n v="0"/>
  </r>
  <r>
    <s v="ORD_0005336"/>
    <x v="1"/>
    <x v="0"/>
    <x v="1"/>
    <s v="Batal"/>
    <n v="1"/>
    <n v="1"/>
    <x v="1"/>
    <x v="1"/>
    <x v="2"/>
    <n v="0"/>
    <s v="Tidak Retur"/>
    <x v="1"/>
    <x v="1"/>
    <n v="1"/>
    <s v="Mangkok Sambal / Saus"/>
    <x v="4"/>
    <n v="0"/>
  </r>
  <r>
    <s v="ORD_0005337"/>
    <x v="1"/>
    <x v="0"/>
    <x v="1"/>
    <s v="Selesai"/>
    <n v="1"/>
    <n v="0"/>
    <x v="0"/>
    <x v="0"/>
    <x v="0"/>
    <n v="0"/>
    <s v="Tidak Retur"/>
    <x v="1"/>
    <x v="1"/>
    <n v="1"/>
    <s v="Mangkok Sambal / Saus"/>
    <x v="4"/>
    <n v="0"/>
  </r>
  <r>
    <s v="ORD_0005338"/>
    <x v="1"/>
    <x v="0"/>
    <x v="1"/>
    <s v="Batal"/>
    <n v="1"/>
    <n v="1"/>
    <x v="1"/>
    <x v="1"/>
    <x v="1"/>
    <n v="0"/>
    <s v="Tidak Retur"/>
    <x v="1"/>
    <x v="1"/>
    <n v="1"/>
    <s v="Mangkok Sambal / Saus"/>
    <x v="4"/>
    <n v="0"/>
  </r>
  <r>
    <s v="ORD_0005339"/>
    <x v="1"/>
    <x v="0"/>
    <x v="1"/>
    <s v="Selesai"/>
    <n v="1"/>
    <n v="0"/>
    <x v="0"/>
    <x v="0"/>
    <x v="0"/>
    <n v="0"/>
    <s v="Tidak Retur"/>
    <x v="1"/>
    <x v="1"/>
    <n v="1"/>
    <s v="Mangkok Sambal / Saus"/>
    <x v="4"/>
    <n v="0"/>
  </r>
  <r>
    <s v="ORD_0005340"/>
    <x v="1"/>
    <x v="0"/>
    <x v="1"/>
    <s v="Selesai"/>
    <n v="1"/>
    <n v="0"/>
    <x v="0"/>
    <x v="0"/>
    <x v="0"/>
    <n v="0"/>
    <s v="Tidak Retur"/>
    <x v="1"/>
    <x v="1"/>
    <n v="1"/>
    <s v="Celengan"/>
    <x v="1"/>
    <n v="0"/>
  </r>
  <r>
    <s v="ORD_0005341"/>
    <x v="1"/>
    <x v="0"/>
    <x v="1"/>
    <s v="Selesai"/>
    <n v="1"/>
    <n v="0"/>
    <x v="0"/>
    <x v="0"/>
    <x v="0"/>
    <n v="0"/>
    <s v="Tidak Retur"/>
    <x v="0"/>
    <x v="0"/>
    <n v="1"/>
    <s v="Celengan"/>
    <x v="1"/>
    <n v="0"/>
  </r>
  <r>
    <s v="ORD_0005342"/>
    <x v="1"/>
    <x v="0"/>
    <x v="1"/>
    <s v="Batal"/>
    <n v="1"/>
    <n v="1"/>
    <x v="1"/>
    <x v="1"/>
    <x v="3"/>
    <n v="0"/>
    <s v="Tidak Retur"/>
    <x v="2"/>
    <x v="2"/>
    <n v="1"/>
    <s v="Mangkok Sambal / Saus"/>
    <x v="4"/>
    <n v="1"/>
  </r>
  <r>
    <s v="ORD_0005343"/>
    <x v="1"/>
    <x v="0"/>
    <x v="1"/>
    <s v="Selesai"/>
    <n v="1"/>
    <n v="0"/>
    <x v="0"/>
    <x v="0"/>
    <x v="0"/>
    <n v="0"/>
    <s v="Tidak Retur"/>
    <x v="1"/>
    <x v="1"/>
    <n v="1"/>
    <s v="Mangkok Sambal / Saus"/>
    <x v="4"/>
    <n v="0"/>
  </r>
  <r>
    <s v="ORD_0005344"/>
    <x v="1"/>
    <x v="0"/>
    <x v="1"/>
    <s v="Selesai"/>
    <n v="1"/>
    <n v="0"/>
    <x v="0"/>
    <x v="0"/>
    <x v="0"/>
    <n v="0"/>
    <s v="Tidak Retur"/>
    <x v="1"/>
    <x v="1"/>
    <n v="1"/>
    <s v="Celengan"/>
    <x v="1"/>
    <n v="0"/>
  </r>
  <r>
    <s v="ORD_0005345"/>
    <x v="1"/>
    <x v="0"/>
    <x v="1"/>
    <s v="Selesai"/>
    <n v="1"/>
    <n v="0"/>
    <x v="0"/>
    <x v="0"/>
    <x v="0"/>
    <n v="0"/>
    <s v="Tidak Retur"/>
    <x v="1"/>
    <x v="1"/>
    <n v="1"/>
    <s v="Mangkok Sambal / Saus"/>
    <x v="4"/>
    <n v="0"/>
  </r>
  <r>
    <s v="ORD_0005346"/>
    <x v="1"/>
    <x v="0"/>
    <x v="1"/>
    <s v="Batal"/>
    <n v="1"/>
    <n v="1"/>
    <x v="1"/>
    <x v="1"/>
    <x v="3"/>
    <n v="0"/>
    <s v="Tidak Retur"/>
    <x v="3"/>
    <x v="3"/>
    <n v="4"/>
    <s v="Botol / Gelas / Mug, Mangkok Sambal / Saus, Other, Spatula"/>
    <x v="6"/>
    <n v="1"/>
  </r>
  <r>
    <s v="ORD_0005347"/>
    <x v="1"/>
    <x v="0"/>
    <x v="1"/>
    <s v="Retur Penuh (Efektif Batal)"/>
    <n v="1"/>
    <n v="1"/>
    <x v="0"/>
    <x v="0"/>
    <x v="0"/>
    <n v="1"/>
    <s v="Penuh"/>
    <x v="1"/>
    <x v="1"/>
    <n v="4"/>
    <s v="Botol / Gelas / Mug, Mangkok Sambal / Saus, Other, Spatula"/>
    <x v="6"/>
    <n v="0"/>
  </r>
  <r>
    <s v="ORD_0005348"/>
    <x v="1"/>
    <x v="0"/>
    <x v="1"/>
    <s v="Batal"/>
    <n v="1"/>
    <n v="1"/>
    <x v="1"/>
    <x v="1"/>
    <x v="1"/>
    <n v="0"/>
    <s v="Tidak Retur"/>
    <x v="1"/>
    <x v="1"/>
    <n v="1"/>
    <s v="Celengan"/>
    <x v="1"/>
    <n v="0"/>
  </r>
  <r>
    <s v="ORD_0005349"/>
    <x v="1"/>
    <x v="0"/>
    <x v="1"/>
    <s v="Selesai"/>
    <n v="1"/>
    <n v="0"/>
    <x v="0"/>
    <x v="0"/>
    <x v="0"/>
    <n v="0"/>
    <s v="Tidak Retur"/>
    <x v="0"/>
    <x v="0"/>
    <n v="2"/>
    <s v="Keranjang, Mangkok"/>
    <x v="6"/>
    <n v="0"/>
  </r>
  <r>
    <s v="ORD_0005350"/>
    <x v="1"/>
    <x v="0"/>
    <x v="1"/>
    <s v="Selesai"/>
    <n v="1"/>
    <n v="0"/>
    <x v="0"/>
    <x v="0"/>
    <x v="0"/>
    <n v="0"/>
    <s v="Tidak Retur"/>
    <x v="1"/>
    <x v="1"/>
    <n v="1"/>
    <s v="Celengan"/>
    <x v="1"/>
    <n v="0"/>
  </r>
  <r>
    <s v="ORD_0005351"/>
    <x v="1"/>
    <x v="0"/>
    <x v="1"/>
    <s v="Selesai"/>
    <n v="1"/>
    <n v="0"/>
    <x v="0"/>
    <x v="0"/>
    <x v="0"/>
    <n v="0"/>
    <s v="Tidak Retur"/>
    <x v="0"/>
    <x v="0"/>
    <n v="1"/>
    <s v="Mangkok Sambal / Saus"/>
    <x v="4"/>
    <n v="0"/>
  </r>
  <r>
    <s v="ORD_0005352"/>
    <x v="1"/>
    <x v="0"/>
    <x v="1"/>
    <s v="Selesai"/>
    <n v="1"/>
    <n v="0"/>
    <x v="0"/>
    <x v="0"/>
    <x v="0"/>
    <n v="0"/>
    <s v="Tidak Retur"/>
    <x v="1"/>
    <x v="1"/>
    <n v="1"/>
    <s v="Rak / Rak Serbaguna"/>
    <x v="3"/>
    <n v="0"/>
  </r>
  <r>
    <s v="ORD_0005353"/>
    <x v="1"/>
    <x v="0"/>
    <x v="1"/>
    <s v="Selesai"/>
    <n v="1"/>
    <n v="0"/>
    <x v="0"/>
    <x v="0"/>
    <x v="0"/>
    <n v="0"/>
    <s v="Tidak Retur"/>
    <x v="2"/>
    <x v="2"/>
    <n v="1"/>
    <s v="Nampan / Tray"/>
    <x v="9"/>
    <n v="0"/>
  </r>
  <r>
    <s v="ORD_0005354"/>
    <x v="1"/>
    <x v="0"/>
    <x v="1"/>
    <s v="Selesai"/>
    <n v="1"/>
    <n v="0"/>
    <x v="0"/>
    <x v="0"/>
    <x v="0"/>
    <n v="0"/>
    <s v="Tidak Retur"/>
    <x v="1"/>
    <x v="1"/>
    <n v="1"/>
    <s v="Mangkok Sambal / Saus"/>
    <x v="4"/>
    <n v="0"/>
  </r>
  <r>
    <s v="ORD_0005355"/>
    <x v="1"/>
    <x v="0"/>
    <x v="1"/>
    <s v="Batal"/>
    <n v="1"/>
    <n v="1"/>
    <x v="1"/>
    <x v="2"/>
    <x v="5"/>
    <n v="0"/>
    <s v="Tidak Retur"/>
    <x v="2"/>
    <x v="2"/>
    <n v="2"/>
    <s v="Celengan, Keranjang"/>
    <x v="6"/>
    <n v="1"/>
  </r>
  <r>
    <s v="ORD_0005356"/>
    <x v="1"/>
    <x v="0"/>
    <x v="1"/>
    <s v="Selesai"/>
    <n v="1"/>
    <n v="0"/>
    <x v="0"/>
    <x v="0"/>
    <x v="0"/>
    <n v="0"/>
    <s v="Tidak Retur"/>
    <x v="0"/>
    <x v="0"/>
    <n v="1"/>
    <s v="Celengan"/>
    <x v="1"/>
    <n v="0"/>
  </r>
  <r>
    <s v="ORD_0005357"/>
    <x v="1"/>
    <x v="0"/>
    <x v="1"/>
    <s v="Selesai"/>
    <n v="1"/>
    <n v="0"/>
    <x v="0"/>
    <x v="0"/>
    <x v="0"/>
    <n v="0"/>
    <s v="Tidak Retur"/>
    <x v="2"/>
    <x v="2"/>
    <n v="1"/>
    <s v="Celengan"/>
    <x v="1"/>
    <n v="0"/>
  </r>
  <r>
    <s v="ORD_0005358"/>
    <x v="1"/>
    <x v="0"/>
    <x v="1"/>
    <s v="Selesai"/>
    <n v="1"/>
    <n v="0"/>
    <x v="0"/>
    <x v="0"/>
    <x v="0"/>
    <n v="0"/>
    <s v="Tidak Retur"/>
    <x v="1"/>
    <x v="1"/>
    <n v="1"/>
    <s v="Celengan"/>
    <x v="1"/>
    <n v="0"/>
  </r>
  <r>
    <s v="ORD_0005359"/>
    <x v="1"/>
    <x v="0"/>
    <x v="1"/>
    <s v="Selesai"/>
    <n v="1"/>
    <n v="0"/>
    <x v="0"/>
    <x v="0"/>
    <x v="0"/>
    <n v="0"/>
    <s v="Tidak Retur"/>
    <x v="2"/>
    <x v="2"/>
    <n v="2"/>
    <s v="Other, Plastik / Wadah Plastik"/>
    <x v="6"/>
    <n v="0"/>
  </r>
  <r>
    <s v="ORD_0005360"/>
    <x v="1"/>
    <x v="0"/>
    <x v="1"/>
    <s v="Selesai"/>
    <n v="1"/>
    <n v="0"/>
    <x v="0"/>
    <x v="0"/>
    <x v="0"/>
    <n v="0"/>
    <s v="Tidak Retur"/>
    <x v="1"/>
    <x v="1"/>
    <n v="1"/>
    <s v="Lunch Box / Rantang"/>
    <x v="15"/>
    <n v="0"/>
  </r>
  <r>
    <s v="ORD_0005361"/>
    <x v="1"/>
    <x v="0"/>
    <x v="1"/>
    <s v="Selesai"/>
    <n v="1"/>
    <n v="0"/>
    <x v="0"/>
    <x v="0"/>
    <x v="0"/>
    <n v="0"/>
    <s v="Tidak Retur"/>
    <x v="2"/>
    <x v="2"/>
    <n v="1"/>
    <s v="Celengan"/>
    <x v="1"/>
    <n v="0"/>
  </r>
  <r>
    <s v="ORD_0005362"/>
    <x v="1"/>
    <x v="0"/>
    <x v="1"/>
    <s v="Selesai"/>
    <n v="1"/>
    <n v="0"/>
    <x v="0"/>
    <x v="0"/>
    <x v="0"/>
    <n v="0"/>
    <s v="Tidak Retur"/>
    <x v="1"/>
    <x v="1"/>
    <n v="1"/>
    <s v="Celengan"/>
    <x v="1"/>
    <n v="0"/>
  </r>
  <r>
    <s v="ORD_0005363"/>
    <x v="1"/>
    <x v="0"/>
    <x v="1"/>
    <s v="Selesai"/>
    <n v="1"/>
    <n v="0"/>
    <x v="0"/>
    <x v="0"/>
    <x v="0"/>
    <n v="0"/>
    <s v="Tidak Retur"/>
    <x v="0"/>
    <x v="0"/>
    <n v="1"/>
    <s v="Celengan"/>
    <x v="1"/>
    <n v="0"/>
  </r>
  <r>
    <s v="ORD_0005364"/>
    <x v="1"/>
    <x v="0"/>
    <x v="1"/>
    <s v="Batal"/>
    <n v="1"/>
    <n v="1"/>
    <x v="1"/>
    <x v="1"/>
    <x v="1"/>
    <n v="0"/>
    <s v="Tidak Retur"/>
    <x v="1"/>
    <x v="1"/>
    <n v="1"/>
    <s v="Keranjang"/>
    <x v="5"/>
    <n v="0"/>
  </r>
  <r>
    <s v="ORD_0005365"/>
    <x v="1"/>
    <x v="0"/>
    <x v="1"/>
    <s v="Selesai"/>
    <n v="1"/>
    <n v="0"/>
    <x v="0"/>
    <x v="0"/>
    <x v="0"/>
    <n v="0"/>
    <s v="Tidak Retur"/>
    <x v="1"/>
    <x v="1"/>
    <n v="1"/>
    <s v="Celengan"/>
    <x v="1"/>
    <n v="0"/>
  </r>
  <r>
    <s v="ORD_0005366"/>
    <x v="1"/>
    <x v="0"/>
    <x v="1"/>
    <s v="Selesai"/>
    <n v="1"/>
    <n v="0"/>
    <x v="0"/>
    <x v="0"/>
    <x v="0"/>
    <n v="0"/>
    <s v="Tidak Retur"/>
    <x v="4"/>
    <x v="4"/>
    <n v="1"/>
    <s v="Rak / Rak Serbaguna"/>
    <x v="3"/>
    <n v="0"/>
  </r>
  <r>
    <s v="ORD_0005367"/>
    <x v="1"/>
    <x v="0"/>
    <x v="1"/>
    <s v="Selesai"/>
    <n v="1"/>
    <n v="0"/>
    <x v="0"/>
    <x v="0"/>
    <x v="0"/>
    <n v="0"/>
    <s v="Tidak Retur"/>
    <x v="1"/>
    <x v="1"/>
    <n v="1"/>
    <s v="Celengan"/>
    <x v="1"/>
    <n v="0"/>
  </r>
  <r>
    <s v="ORD_0005368"/>
    <x v="1"/>
    <x v="0"/>
    <x v="1"/>
    <s v="Selesai"/>
    <n v="1"/>
    <n v="0"/>
    <x v="0"/>
    <x v="0"/>
    <x v="0"/>
    <n v="0"/>
    <s v="Tidak Retur"/>
    <x v="1"/>
    <x v="1"/>
    <n v="1"/>
    <s v="Saringan / Strainer"/>
    <x v="11"/>
    <n v="0"/>
  </r>
  <r>
    <s v="ORD_0005369"/>
    <x v="1"/>
    <x v="0"/>
    <x v="1"/>
    <s v="Batal"/>
    <n v="1"/>
    <n v="1"/>
    <x v="1"/>
    <x v="1"/>
    <x v="4"/>
    <n v="0"/>
    <s v="Tidak Retur"/>
    <x v="4"/>
    <x v="4"/>
    <n v="1"/>
    <s v="Mangkok Sambal / Saus"/>
    <x v="4"/>
    <n v="1"/>
  </r>
  <r>
    <s v="ORD_0005370"/>
    <x v="1"/>
    <x v="0"/>
    <x v="1"/>
    <s v="Selesai"/>
    <n v="1"/>
    <n v="0"/>
    <x v="0"/>
    <x v="0"/>
    <x v="0"/>
    <n v="0"/>
    <s v="Tidak Retur"/>
    <x v="1"/>
    <x v="1"/>
    <n v="1"/>
    <s v="Mangkok Sambal / Saus"/>
    <x v="4"/>
    <n v="0"/>
  </r>
  <r>
    <s v="ORD_0005371"/>
    <x v="1"/>
    <x v="0"/>
    <x v="1"/>
    <s v="Selesai"/>
    <n v="1"/>
    <n v="0"/>
    <x v="0"/>
    <x v="0"/>
    <x v="0"/>
    <n v="0"/>
    <s v="Tidak Retur"/>
    <x v="1"/>
    <x v="1"/>
    <n v="1"/>
    <s v="Mangkok Sambal / Saus"/>
    <x v="4"/>
    <n v="0"/>
  </r>
  <r>
    <s v="ORD_0005372"/>
    <x v="1"/>
    <x v="0"/>
    <x v="1"/>
    <s v="Batal"/>
    <n v="1"/>
    <n v="1"/>
    <x v="1"/>
    <x v="1"/>
    <x v="3"/>
    <n v="0"/>
    <s v="Tidak Retur"/>
    <x v="2"/>
    <x v="2"/>
    <n v="1"/>
    <s v="Celengan"/>
    <x v="1"/>
    <n v="0"/>
  </r>
  <r>
    <s v="ORD_0005373"/>
    <x v="1"/>
    <x v="0"/>
    <x v="1"/>
    <s v="Selesai"/>
    <n v="1"/>
    <n v="0"/>
    <x v="0"/>
    <x v="0"/>
    <x v="0"/>
    <n v="0"/>
    <s v="Tidak Retur"/>
    <x v="0"/>
    <x v="0"/>
    <n v="1"/>
    <s v="Celengan"/>
    <x v="1"/>
    <n v="0"/>
  </r>
  <r>
    <s v="ORD_0005374"/>
    <x v="1"/>
    <x v="0"/>
    <x v="1"/>
    <s v="Selesai"/>
    <n v="1"/>
    <n v="0"/>
    <x v="0"/>
    <x v="0"/>
    <x v="0"/>
    <n v="0"/>
    <s v="Tidak Retur"/>
    <x v="0"/>
    <x v="0"/>
    <n v="1"/>
    <s v="Celengan"/>
    <x v="1"/>
    <n v="0"/>
  </r>
  <r>
    <s v="ORD_0005375"/>
    <x v="1"/>
    <x v="0"/>
    <x v="1"/>
    <s v="Selesai"/>
    <n v="1"/>
    <n v="0"/>
    <x v="0"/>
    <x v="0"/>
    <x v="0"/>
    <n v="0"/>
    <s v="Tidak Retur"/>
    <x v="1"/>
    <x v="1"/>
    <n v="1"/>
    <s v="Celengan"/>
    <x v="1"/>
    <n v="0"/>
  </r>
  <r>
    <s v="ORD_0005376"/>
    <x v="1"/>
    <x v="0"/>
    <x v="1"/>
    <s v="Batal"/>
    <n v="1"/>
    <n v="1"/>
    <x v="1"/>
    <x v="1"/>
    <x v="10"/>
    <n v="0"/>
    <s v="Tidak Retur"/>
    <x v="4"/>
    <x v="4"/>
    <n v="1"/>
    <s v="Plastik / Wadah Plastik"/>
    <x v="2"/>
    <n v="0"/>
  </r>
  <r>
    <s v="ORD_0005377"/>
    <x v="1"/>
    <x v="0"/>
    <x v="1"/>
    <s v="Batal"/>
    <n v="1"/>
    <n v="1"/>
    <x v="1"/>
    <x v="2"/>
    <x v="11"/>
    <n v="0"/>
    <s v="Tidak Retur"/>
    <x v="1"/>
    <x v="1"/>
    <n v="1"/>
    <s v="Plastik / Wadah Plastik"/>
    <x v="2"/>
    <n v="0"/>
  </r>
  <r>
    <s v="ORD_0005378"/>
    <x v="1"/>
    <x v="0"/>
    <x v="1"/>
    <s v="Selesai"/>
    <n v="1"/>
    <n v="0"/>
    <x v="0"/>
    <x v="0"/>
    <x v="0"/>
    <n v="0"/>
    <s v="Tidak Retur"/>
    <x v="0"/>
    <x v="0"/>
    <n v="1"/>
    <s v="Celengan"/>
    <x v="1"/>
    <n v="0"/>
  </r>
  <r>
    <s v="ORD_0005379"/>
    <x v="1"/>
    <x v="0"/>
    <x v="1"/>
    <s v="Selesai"/>
    <n v="1"/>
    <n v="0"/>
    <x v="0"/>
    <x v="0"/>
    <x v="0"/>
    <n v="0"/>
    <s v="Tidak Retur"/>
    <x v="2"/>
    <x v="2"/>
    <n v="1"/>
    <s v="Celengan"/>
    <x v="1"/>
    <n v="0"/>
  </r>
  <r>
    <s v="ORD_0005380"/>
    <x v="1"/>
    <x v="0"/>
    <x v="1"/>
    <s v="Selesai"/>
    <n v="1"/>
    <n v="0"/>
    <x v="0"/>
    <x v="0"/>
    <x v="0"/>
    <n v="0"/>
    <s v="Tidak Retur"/>
    <x v="0"/>
    <x v="0"/>
    <n v="1"/>
    <s v="Peralatan Makan"/>
    <x v="13"/>
    <n v="0"/>
  </r>
  <r>
    <s v="ORD_0005381"/>
    <x v="1"/>
    <x v="0"/>
    <x v="1"/>
    <s v="Selesai"/>
    <n v="1"/>
    <n v="0"/>
    <x v="0"/>
    <x v="0"/>
    <x v="0"/>
    <n v="0"/>
    <s v="Tidak Retur"/>
    <x v="1"/>
    <x v="1"/>
    <n v="1"/>
    <s v="Celengan"/>
    <x v="1"/>
    <n v="0"/>
  </r>
  <r>
    <s v="ORD_0005382"/>
    <x v="1"/>
    <x v="0"/>
    <x v="1"/>
    <s v="Selesai"/>
    <n v="1"/>
    <n v="0"/>
    <x v="0"/>
    <x v="0"/>
    <x v="0"/>
    <n v="0"/>
    <s v="Tidak Retur"/>
    <x v="1"/>
    <x v="1"/>
    <n v="1"/>
    <s v="Rak / Rak Serbaguna"/>
    <x v="3"/>
    <n v="0"/>
  </r>
  <r>
    <s v="ORD_0005383"/>
    <x v="1"/>
    <x v="0"/>
    <x v="1"/>
    <s v="Selesai"/>
    <n v="1"/>
    <n v="0"/>
    <x v="0"/>
    <x v="0"/>
    <x v="0"/>
    <n v="0"/>
    <s v="Tidak Retur"/>
    <x v="1"/>
    <x v="1"/>
    <n v="1"/>
    <s v="Celengan"/>
    <x v="1"/>
    <n v="0"/>
  </r>
  <r>
    <s v="ORD_0005384"/>
    <x v="1"/>
    <x v="0"/>
    <x v="1"/>
    <s v="Batal"/>
    <n v="1"/>
    <n v="1"/>
    <x v="1"/>
    <x v="1"/>
    <x v="2"/>
    <n v="0"/>
    <s v="Tidak Retur"/>
    <x v="2"/>
    <x v="2"/>
    <n v="1"/>
    <s v="Plastik / Wadah Plastik"/>
    <x v="2"/>
    <n v="0"/>
  </r>
  <r>
    <s v="ORD_0005385"/>
    <x v="1"/>
    <x v="0"/>
    <x v="1"/>
    <s v="Selesai"/>
    <n v="1"/>
    <n v="0"/>
    <x v="0"/>
    <x v="0"/>
    <x v="0"/>
    <n v="0"/>
    <s v="Tidak Retur"/>
    <x v="1"/>
    <x v="1"/>
    <n v="1"/>
    <s v="Mangkok Sambal / Saus"/>
    <x v="4"/>
    <n v="0"/>
  </r>
  <r>
    <s v="ORD_0005386"/>
    <x v="1"/>
    <x v="0"/>
    <x v="1"/>
    <s v="Selesai"/>
    <n v="1"/>
    <n v="0"/>
    <x v="0"/>
    <x v="0"/>
    <x v="0"/>
    <n v="0"/>
    <s v="Tidak Retur"/>
    <x v="1"/>
    <x v="1"/>
    <n v="1"/>
    <s v="Mangkok Sambal / Saus"/>
    <x v="4"/>
    <n v="0"/>
  </r>
  <r>
    <s v="ORD_0005387"/>
    <x v="1"/>
    <x v="0"/>
    <x v="1"/>
    <s v="Batal"/>
    <n v="1"/>
    <n v="1"/>
    <x v="1"/>
    <x v="2"/>
    <x v="5"/>
    <n v="0"/>
    <s v="Tidak Retur"/>
    <x v="2"/>
    <x v="2"/>
    <n v="1"/>
    <s v="Gantungan Baju / Hanger"/>
    <x v="20"/>
    <n v="1"/>
  </r>
  <r>
    <s v="ORD_0005388"/>
    <x v="1"/>
    <x v="0"/>
    <x v="1"/>
    <s v="Selesai"/>
    <n v="1"/>
    <n v="0"/>
    <x v="0"/>
    <x v="0"/>
    <x v="0"/>
    <n v="0"/>
    <s v="Tidak Retur"/>
    <x v="0"/>
    <x v="0"/>
    <n v="1"/>
    <s v="Celengan"/>
    <x v="1"/>
    <n v="0"/>
  </r>
  <r>
    <s v="ORD_0005389"/>
    <x v="1"/>
    <x v="0"/>
    <x v="1"/>
    <s v="Selesai"/>
    <n v="1"/>
    <n v="0"/>
    <x v="0"/>
    <x v="0"/>
    <x v="0"/>
    <n v="0"/>
    <s v="Tidak Retur"/>
    <x v="2"/>
    <x v="2"/>
    <n v="1"/>
    <s v="Mangkok Sambal / Saus"/>
    <x v="4"/>
    <n v="0"/>
  </r>
  <r>
    <s v="ORD_0005390"/>
    <x v="1"/>
    <x v="0"/>
    <x v="1"/>
    <s v="Selesai"/>
    <n v="1"/>
    <n v="0"/>
    <x v="0"/>
    <x v="0"/>
    <x v="0"/>
    <n v="0"/>
    <s v="Tidak Retur"/>
    <x v="1"/>
    <x v="1"/>
    <n v="1"/>
    <s v="Mangkok Sambal / Saus"/>
    <x v="4"/>
    <n v="0"/>
  </r>
  <r>
    <s v="ORD_0005391"/>
    <x v="1"/>
    <x v="0"/>
    <x v="1"/>
    <s v="Selesai"/>
    <n v="1"/>
    <n v="0"/>
    <x v="0"/>
    <x v="0"/>
    <x v="0"/>
    <n v="0"/>
    <s v="Tidak Retur"/>
    <x v="1"/>
    <x v="1"/>
    <n v="1"/>
    <s v="Saringan / Strainer"/>
    <x v="11"/>
    <n v="0"/>
  </r>
  <r>
    <s v="ORD_0005392"/>
    <x v="1"/>
    <x v="0"/>
    <x v="1"/>
    <s v="Selesai"/>
    <n v="1"/>
    <n v="0"/>
    <x v="0"/>
    <x v="0"/>
    <x v="0"/>
    <n v="0"/>
    <s v="Tidak Retur"/>
    <x v="3"/>
    <x v="3"/>
    <n v="1"/>
    <s v="Celengan"/>
    <x v="1"/>
    <n v="0"/>
  </r>
  <r>
    <s v="ORD_0005393"/>
    <x v="1"/>
    <x v="0"/>
    <x v="1"/>
    <s v="Batal"/>
    <n v="1"/>
    <n v="1"/>
    <x v="1"/>
    <x v="1"/>
    <x v="1"/>
    <n v="0"/>
    <s v="Tidak Retur"/>
    <x v="1"/>
    <x v="1"/>
    <n v="1"/>
    <s v="Plastik / Wadah Plastik"/>
    <x v="2"/>
    <n v="0"/>
  </r>
  <r>
    <s v="ORD_0005394"/>
    <x v="1"/>
    <x v="0"/>
    <x v="1"/>
    <s v="Selesai"/>
    <n v="1"/>
    <n v="0"/>
    <x v="0"/>
    <x v="0"/>
    <x v="0"/>
    <n v="0"/>
    <s v="Tidak Retur"/>
    <x v="2"/>
    <x v="2"/>
    <n v="1"/>
    <s v="Seal / Baut / Roof"/>
    <x v="8"/>
    <n v="0"/>
  </r>
  <r>
    <s v="ORD_0005395"/>
    <x v="1"/>
    <x v="0"/>
    <x v="1"/>
    <s v="Selesai"/>
    <n v="1"/>
    <n v="0"/>
    <x v="0"/>
    <x v="0"/>
    <x v="0"/>
    <n v="0"/>
    <s v="Tidak Retur"/>
    <x v="1"/>
    <x v="1"/>
    <n v="1"/>
    <s v="Mangkok Sambal / Saus"/>
    <x v="4"/>
    <n v="0"/>
  </r>
  <r>
    <s v="ORD_0005396"/>
    <x v="1"/>
    <x v="0"/>
    <x v="1"/>
    <s v="Batal"/>
    <n v="1"/>
    <n v="1"/>
    <x v="1"/>
    <x v="2"/>
    <x v="12"/>
    <n v="0"/>
    <s v="Tidak Retur"/>
    <x v="1"/>
    <x v="1"/>
    <n v="1"/>
    <s v="Plastik / Wadah Plastik"/>
    <x v="2"/>
    <n v="0"/>
  </r>
  <r>
    <s v="ORD_0005397"/>
    <x v="1"/>
    <x v="0"/>
    <x v="1"/>
    <s v="Selesai"/>
    <n v="1"/>
    <n v="0"/>
    <x v="0"/>
    <x v="0"/>
    <x v="0"/>
    <n v="0"/>
    <s v="Tidak Retur"/>
    <x v="2"/>
    <x v="2"/>
    <n v="1"/>
    <s v="Celengan"/>
    <x v="1"/>
    <n v="0"/>
  </r>
  <r>
    <s v="ORD_0005398"/>
    <x v="1"/>
    <x v="0"/>
    <x v="1"/>
    <s v="Selesai"/>
    <n v="1"/>
    <n v="0"/>
    <x v="0"/>
    <x v="0"/>
    <x v="0"/>
    <n v="0"/>
    <s v="Tidak Retur"/>
    <x v="1"/>
    <x v="1"/>
    <n v="1"/>
    <s v="Celengan"/>
    <x v="1"/>
    <n v="0"/>
  </r>
  <r>
    <s v="ORD_0005399"/>
    <x v="1"/>
    <x v="0"/>
    <x v="1"/>
    <s v="Batal"/>
    <n v="1"/>
    <n v="1"/>
    <x v="1"/>
    <x v="2"/>
    <x v="12"/>
    <n v="0"/>
    <s v="Tidak Retur"/>
    <x v="1"/>
    <x v="1"/>
    <n v="1"/>
    <s v="Plastik / Wadah Plastik"/>
    <x v="2"/>
    <n v="0"/>
  </r>
  <r>
    <s v="ORD_0005400"/>
    <x v="1"/>
    <x v="0"/>
    <x v="1"/>
    <s v="Selesai"/>
    <n v="1"/>
    <n v="0"/>
    <x v="0"/>
    <x v="0"/>
    <x v="0"/>
    <n v="0"/>
    <s v="Tidak Retur"/>
    <x v="0"/>
    <x v="0"/>
    <n v="1"/>
    <s v="Celengan"/>
    <x v="1"/>
    <n v="0"/>
  </r>
  <r>
    <s v="ORD_0005401"/>
    <x v="1"/>
    <x v="0"/>
    <x v="1"/>
    <s v="Selesai"/>
    <n v="1"/>
    <n v="0"/>
    <x v="0"/>
    <x v="0"/>
    <x v="0"/>
    <n v="0"/>
    <s v="Tidak Retur"/>
    <x v="1"/>
    <x v="1"/>
    <n v="1"/>
    <s v="Celengan"/>
    <x v="1"/>
    <n v="0"/>
  </r>
  <r>
    <s v="ORD_0005402"/>
    <x v="1"/>
    <x v="0"/>
    <x v="1"/>
    <s v="Selesai"/>
    <n v="1"/>
    <n v="0"/>
    <x v="0"/>
    <x v="0"/>
    <x v="0"/>
    <n v="0"/>
    <s v="Tidak Retur"/>
    <x v="1"/>
    <x v="1"/>
    <n v="1"/>
    <s v="Rak / Rak Serbaguna"/>
    <x v="3"/>
    <n v="0"/>
  </r>
  <r>
    <s v="ORD_0005403"/>
    <x v="1"/>
    <x v="0"/>
    <x v="1"/>
    <s v="Selesai"/>
    <n v="1"/>
    <n v="0"/>
    <x v="0"/>
    <x v="0"/>
    <x v="0"/>
    <n v="0"/>
    <s v="Tidak Retur"/>
    <x v="0"/>
    <x v="0"/>
    <n v="1"/>
    <s v="Celengan"/>
    <x v="1"/>
    <n v="0"/>
  </r>
  <r>
    <s v="ORD_0005404"/>
    <x v="1"/>
    <x v="0"/>
    <x v="1"/>
    <s v="Selesai"/>
    <n v="1"/>
    <n v="0"/>
    <x v="0"/>
    <x v="0"/>
    <x v="0"/>
    <n v="0"/>
    <s v="Tidak Retur"/>
    <x v="2"/>
    <x v="2"/>
    <n v="1"/>
    <s v="Celengan"/>
    <x v="1"/>
    <n v="0"/>
  </r>
  <r>
    <s v="ORD_0005405"/>
    <x v="1"/>
    <x v="0"/>
    <x v="1"/>
    <s v="Batal"/>
    <n v="1"/>
    <n v="1"/>
    <x v="1"/>
    <x v="1"/>
    <x v="9"/>
    <n v="0"/>
    <s v="Tidak Retur"/>
    <x v="3"/>
    <x v="3"/>
    <n v="1"/>
    <s v="Celengan"/>
    <x v="1"/>
    <n v="1"/>
  </r>
  <r>
    <s v="ORD_0005406"/>
    <x v="1"/>
    <x v="0"/>
    <x v="1"/>
    <s v="Selesai"/>
    <n v="1"/>
    <n v="0"/>
    <x v="0"/>
    <x v="0"/>
    <x v="0"/>
    <n v="0"/>
    <s v="Tidak Retur"/>
    <x v="0"/>
    <x v="0"/>
    <n v="1"/>
    <s v="Celengan"/>
    <x v="1"/>
    <n v="0"/>
  </r>
  <r>
    <s v="ORD_0005407"/>
    <x v="1"/>
    <x v="0"/>
    <x v="1"/>
    <s v="Selesai"/>
    <n v="1"/>
    <n v="0"/>
    <x v="0"/>
    <x v="0"/>
    <x v="0"/>
    <n v="0"/>
    <s v="Tidak Retur"/>
    <x v="2"/>
    <x v="2"/>
    <n v="1"/>
    <s v="Rak / Rak Serbaguna"/>
    <x v="3"/>
    <n v="0"/>
  </r>
  <r>
    <s v="ORD_0005408"/>
    <x v="1"/>
    <x v="0"/>
    <x v="1"/>
    <s v="Selesai"/>
    <n v="1"/>
    <n v="0"/>
    <x v="0"/>
    <x v="0"/>
    <x v="0"/>
    <n v="0"/>
    <s v="Tidak Retur"/>
    <x v="1"/>
    <x v="1"/>
    <n v="1"/>
    <s v="Peralatan Kamar Mandi"/>
    <x v="10"/>
    <n v="0"/>
  </r>
  <r>
    <s v="ORD_0005409"/>
    <x v="1"/>
    <x v="0"/>
    <x v="1"/>
    <s v="Selesai"/>
    <n v="1"/>
    <n v="0"/>
    <x v="0"/>
    <x v="0"/>
    <x v="0"/>
    <n v="0"/>
    <s v="Tidak Retur"/>
    <x v="1"/>
    <x v="1"/>
    <n v="1"/>
    <s v="Celengan"/>
    <x v="1"/>
    <n v="0"/>
  </r>
  <r>
    <s v="ORD_0005410"/>
    <x v="1"/>
    <x v="0"/>
    <x v="1"/>
    <s v="Selesai"/>
    <n v="1"/>
    <n v="0"/>
    <x v="0"/>
    <x v="0"/>
    <x v="0"/>
    <n v="0"/>
    <s v="Tidak Retur"/>
    <x v="2"/>
    <x v="2"/>
    <n v="1"/>
    <s v="Mangkok Sambal / Saus"/>
    <x v="4"/>
    <n v="0"/>
  </r>
  <r>
    <s v="ORD_0005411"/>
    <x v="1"/>
    <x v="0"/>
    <x v="1"/>
    <s v="Selesai"/>
    <n v="1"/>
    <n v="0"/>
    <x v="0"/>
    <x v="0"/>
    <x v="0"/>
    <n v="0"/>
    <s v="Tidak Retur"/>
    <x v="1"/>
    <x v="1"/>
    <n v="1"/>
    <s v="Celengan"/>
    <x v="1"/>
    <n v="0"/>
  </r>
  <r>
    <s v="ORD_0005412"/>
    <x v="1"/>
    <x v="0"/>
    <x v="1"/>
    <s v="Selesai"/>
    <n v="1"/>
    <n v="0"/>
    <x v="0"/>
    <x v="0"/>
    <x v="0"/>
    <n v="0"/>
    <s v="Tidak Retur"/>
    <x v="1"/>
    <x v="1"/>
    <n v="1"/>
    <s v="Baskom / Mangkok Besar"/>
    <x v="18"/>
    <n v="0"/>
  </r>
  <r>
    <s v="ORD_0005413"/>
    <x v="1"/>
    <x v="0"/>
    <x v="1"/>
    <s v="Selesai"/>
    <n v="1"/>
    <n v="0"/>
    <x v="0"/>
    <x v="0"/>
    <x v="0"/>
    <n v="0"/>
    <s v="Tidak Retur"/>
    <x v="1"/>
    <x v="1"/>
    <n v="1"/>
    <s v="Mangkok Sambal / Saus"/>
    <x v="4"/>
    <n v="0"/>
  </r>
  <r>
    <s v="ORD_0005414"/>
    <x v="1"/>
    <x v="0"/>
    <x v="1"/>
    <s v="Batal"/>
    <n v="1"/>
    <n v="1"/>
    <x v="1"/>
    <x v="1"/>
    <x v="1"/>
    <n v="0"/>
    <s v="Tidak Retur"/>
    <x v="1"/>
    <x v="1"/>
    <n v="1"/>
    <s v="Celengan"/>
    <x v="1"/>
    <n v="0"/>
  </r>
  <r>
    <s v="ORD_0005415"/>
    <x v="1"/>
    <x v="0"/>
    <x v="1"/>
    <s v="Selesai"/>
    <n v="1"/>
    <n v="0"/>
    <x v="0"/>
    <x v="0"/>
    <x v="0"/>
    <n v="0"/>
    <s v="Tidak Retur"/>
    <x v="1"/>
    <x v="1"/>
    <n v="1"/>
    <s v="Celengan"/>
    <x v="1"/>
    <n v="0"/>
  </r>
  <r>
    <s v="ORD_0005416"/>
    <x v="1"/>
    <x v="0"/>
    <x v="1"/>
    <s v="Selesai"/>
    <n v="1"/>
    <n v="0"/>
    <x v="0"/>
    <x v="0"/>
    <x v="0"/>
    <n v="0"/>
    <s v="Tidak Retur"/>
    <x v="1"/>
    <x v="1"/>
    <n v="1"/>
    <s v="Celengan"/>
    <x v="1"/>
    <n v="0"/>
  </r>
  <r>
    <s v="ORD_0005417"/>
    <x v="1"/>
    <x v="0"/>
    <x v="1"/>
    <s v="Selesai"/>
    <n v="1"/>
    <n v="0"/>
    <x v="0"/>
    <x v="0"/>
    <x v="0"/>
    <n v="0"/>
    <s v="Tidak Retur"/>
    <x v="3"/>
    <x v="3"/>
    <n v="1"/>
    <s v="Celengan"/>
    <x v="1"/>
    <n v="0"/>
  </r>
  <r>
    <s v="ORD_0005418"/>
    <x v="1"/>
    <x v="0"/>
    <x v="1"/>
    <s v="Selesai"/>
    <n v="1"/>
    <n v="0"/>
    <x v="0"/>
    <x v="0"/>
    <x v="0"/>
    <n v="0"/>
    <s v="Tidak Retur"/>
    <x v="0"/>
    <x v="0"/>
    <n v="1"/>
    <s v="Celengan"/>
    <x v="1"/>
    <n v="0"/>
  </r>
  <r>
    <s v="ORD_0005419"/>
    <x v="1"/>
    <x v="0"/>
    <x v="1"/>
    <s v="Selesai"/>
    <n v="1"/>
    <n v="0"/>
    <x v="0"/>
    <x v="0"/>
    <x v="0"/>
    <n v="0"/>
    <s v="Tidak Retur"/>
    <x v="1"/>
    <x v="1"/>
    <n v="1"/>
    <s v="Other"/>
    <x v="14"/>
    <n v="0"/>
  </r>
  <r>
    <s v="ORD_0005420"/>
    <x v="1"/>
    <x v="0"/>
    <x v="1"/>
    <s v="Selesai"/>
    <n v="1"/>
    <n v="0"/>
    <x v="0"/>
    <x v="0"/>
    <x v="0"/>
    <n v="0"/>
    <s v="Tidak Retur"/>
    <x v="2"/>
    <x v="2"/>
    <n v="1"/>
    <s v="Celengan"/>
    <x v="1"/>
    <n v="0"/>
  </r>
  <r>
    <s v="ORD_0005421"/>
    <x v="1"/>
    <x v="0"/>
    <x v="1"/>
    <s v="Selesai"/>
    <n v="1"/>
    <n v="0"/>
    <x v="0"/>
    <x v="0"/>
    <x v="0"/>
    <n v="0"/>
    <s v="Tidak Retur"/>
    <x v="2"/>
    <x v="2"/>
    <n v="2"/>
    <s v="Gayung, Toples / Sealware"/>
    <x v="6"/>
    <n v="0"/>
  </r>
  <r>
    <s v="ORD_0005422"/>
    <x v="1"/>
    <x v="0"/>
    <x v="1"/>
    <s v="Batal"/>
    <n v="1"/>
    <n v="1"/>
    <x v="1"/>
    <x v="2"/>
    <x v="5"/>
    <n v="0"/>
    <s v="Tidak Retur"/>
    <x v="2"/>
    <x v="2"/>
    <n v="1"/>
    <s v="Celengan"/>
    <x v="1"/>
    <n v="1"/>
  </r>
  <r>
    <s v="ORD_0005423"/>
    <x v="1"/>
    <x v="0"/>
    <x v="1"/>
    <s v="Batal"/>
    <n v="1"/>
    <n v="1"/>
    <x v="1"/>
    <x v="1"/>
    <x v="1"/>
    <n v="0"/>
    <s v="Tidak Retur"/>
    <x v="1"/>
    <x v="1"/>
    <n v="1"/>
    <s v="Celengan"/>
    <x v="1"/>
    <n v="0"/>
  </r>
  <r>
    <s v="ORD_0005424"/>
    <x v="1"/>
    <x v="0"/>
    <x v="1"/>
    <s v="Selesai"/>
    <n v="1"/>
    <n v="0"/>
    <x v="0"/>
    <x v="0"/>
    <x v="0"/>
    <n v="0"/>
    <s v="Tidak Retur"/>
    <x v="1"/>
    <x v="1"/>
    <n v="1"/>
    <s v="Celengan"/>
    <x v="1"/>
    <n v="0"/>
  </r>
  <r>
    <s v="ORD_0005425"/>
    <x v="1"/>
    <x v="0"/>
    <x v="1"/>
    <s v="Selesai"/>
    <n v="1"/>
    <n v="0"/>
    <x v="0"/>
    <x v="0"/>
    <x v="0"/>
    <n v="0"/>
    <s v="Tidak Retur"/>
    <x v="1"/>
    <x v="1"/>
    <n v="1"/>
    <s v="Celengan"/>
    <x v="1"/>
    <n v="0"/>
  </r>
  <r>
    <s v="ORD_0005426"/>
    <x v="1"/>
    <x v="0"/>
    <x v="1"/>
    <s v="Batal"/>
    <n v="1"/>
    <n v="1"/>
    <x v="1"/>
    <x v="1"/>
    <x v="2"/>
    <n v="0"/>
    <s v="Tidak Retur"/>
    <x v="1"/>
    <x v="1"/>
    <n v="2"/>
    <s v="Aksesoris Mandi, Celengan"/>
    <x v="6"/>
    <n v="0"/>
  </r>
  <r>
    <s v="ORD_0005427"/>
    <x v="1"/>
    <x v="0"/>
    <x v="1"/>
    <s v="Selesai"/>
    <n v="1"/>
    <n v="0"/>
    <x v="0"/>
    <x v="0"/>
    <x v="0"/>
    <n v="0"/>
    <s v="Tidak Retur"/>
    <x v="1"/>
    <x v="1"/>
    <n v="1"/>
    <s v="Celengan"/>
    <x v="1"/>
    <n v="0"/>
  </r>
  <r>
    <s v="ORD_0005428"/>
    <x v="1"/>
    <x v="0"/>
    <x v="1"/>
    <s v="Selesai"/>
    <n v="1"/>
    <n v="0"/>
    <x v="0"/>
    <x v="0"/>
    <x v="0"/>
    <n v="0"/>
    <s v="Tidak Retur"/>
    <x v="1"/>
    <x v="1"/>
    <n v="1"/>
    <s v="Lunch Box / Rantang"/>
    <x v="15"/>
    <n v="0"/>
  </r>
  <r>
    <s v="ORD_0005429"/>
    <x v="1"/>
    <x v="0"/>
    <x v="1"/>
    <s v="Selesai"/>
    <n v="1"/>
    <n v="0"/>
    <x v="0"/>
    <x v="0"/>
    <x v="0"/>
    <n v="0"/>
    <s v="Tidak Retur"/>
    <x v="1"/>
    <x v="1"/>
    <n v="1"/>
    <s v="Rak / Rak Serbaguna"/>
    <x v="3"/>
    <n v="0"/>
  </r>
  <r>
    <s v="ORD_0005430"/>
    <x v="1"/>
    <x v="0"/>
    <x v="1"/>
    <s v="Selesai"/>
    <n v="1"/>
    <n v="0"/>
    <x v="0"/>
    <x v="0"/>
    <x v="0"/>
    <n v="0"/>
    <s v="Tidak Retur"/>
    <x v="0"/>
    <x v="0"/>
    <n v="1"/>
    <s v="Celengan"/>
    <x v="1"/>
    <n v="0"/>
  </r>
  <r>
    <s v="ORD_0005431"/>
    <x v="1"/>
    <x v="0"/>
    <x v="1"/>
    <s v="Batal"/>
    <n v="1"/>
    <n v="1"/>
    <x v="1"/>
    <x v="2"/>
    <x v="5"/>
    <n v="0"/>
    <s v="Tidak Retur"/>
    <x v="2"/>
    <x v="2"/>
    <n v="1"/>
    <s v="Celengan"/>
    <x v="1"/>
    <n v="1"/>
  </r>
  <r>
    <s v="ORD_0005432"/>
    <x v="1"/>
    <x v="0"/>
    <x v="1"/>
    <s v="Selesai"/>
    <n v="1"/>
    <n v="0"/>
    <x v="0"/>
    <x v="0"/>
    <x v="0"/>
    <n v="0"/>
    <s v="Tidak Retur"/>
    <x v="2"/>
    <x v="2"/>
    <n v="1"/>
    <s v="Celengan"/>
    <x v="1"/>
    <n v="0"/>
  </r>
  <r>
    <s v="ORD_0005433"/>
    <x v="1"/>
    <x v="0"/>
    <x v="1"/>
    <s v="Selesai"/>
    <n v="1"/>
    <n v="0"/>
    <x v="0"/>
    <x v="0"/>
    <x v="0"/>
    <n v="0"/>
    <s v="Tidak Retur"/>
    <x v="4"/>
    <x v="4"/>
    <n v="1"/>
    <s v="Celengan"/>
    <x v="1"/>
    <n v="0"/>
  </r>
  <r>
    <s v="ORD_0005434"/>
    <x v="1"/>
    <x v="0"/>
    <x v="1"/>
    <s v="Selesai"/>
    <n v="1"/>
    <n v="0"/>
    <x v="0"/>
    <x v="0"/>
    <x v="0"/>
    <n v="0"/>
    <s v="Tidak Retur"/>
    <x v="0"/>
    <x v="0"/>
    <n v="1"/>
    <s v="Mangkok Sambal / Saus"/>
    <x v="4"/>
    <n v="0"/>
  </r>
  <r>
    <s v="ORD_0005435"/>
    <x v="1"/>
    <x v="0"/>
    <x v="1"/>
    <s v="Selesai"/>
    <n v="1"/>
    <n v="0"/>
    <x v="0"/>
    <x v="0"/>
    <x v="0"/>
    <n v="0"/>
    <s v="Tidak Retur"/>
    <x v="1"/>
    <x v="1"/>
    <n v="1"/>
    <s v="Mangkok Sambal / Saus"/>
    <x v="4"/>
    <n v="0"/>
  </r>
  <r>
    <s v="ORD_0005436"/>
    <x v="1"/>
    <x v="0"/>
    <x v="1"/>
    <s v="Selesai"/>
    <n v="1"/>
    <n v="0"/>
    <x v="0"/>
    <x v="0"/>
    <x v="0"/>
    <n v="0"/>
    <s v="Tidak Retur"/>
    <x v="2"/>
    <x v="2"/>
    <n v="1"/>
    <s v="Other"/>
    <x v="14"/>
    <n v="0"/>
  </r>
  <r>
    <s v="ORD_0005437"/>
    <x v="1"/>
    <x v="0"/>
    <x v="1"/>
    <s v="Batal"/>
    <n v="1"/>
    <n v="1"/>
    <x v="1"/>
    <x v="2"/>
    <x v="5"/>
    <n v="0"/>
    <s v="Tidak Retur"/>
    <x v="0"/>
    <x v="0"/>
    <n v="1"/>
    <s v="Other"/>
    <x v="14"/>
    <n v="1"/>
  </r>
  <r>
    <s v="ORD_0005438"/>
    <x v="1"/>
    <x v="0"/>
    <x v="1"/>
    <s v="Selesai"/>
    <n v="1"/>
    <n v="0"/>
    <x v="0"/>
    <x v="0"/>
    <x v="0"/>
    <n v="0"/>
    <s v="Tidak Retur"/>
    <x v="0"/>
    <x v="0"/>
    <n v="1"/>
    <s v="Celengan"/>
    <x v="1"/>
    <n v="0"/>
  </r>
  <r>
    <s v="ORD_0005439"/>
    <x v="1"/>
    <x v="0"/>
    <x v="1"/>
    <s v="Batal"/>
    <n v="1"/>
    <n v="1"/>
    <x v="1"/>
    <x v="2"/>
    <x v="5"/>
    <n v="0"/>
    <s v="Tidak Retur"/>
    <x v="2"/>
    <x v="2"/>
    <n v="1"/>
    <s v="Rak / Rak Serbaguna"/>
    <x v="3"/>
    <n v="1"/>
  </r>
  <r>
    <s v="ORD_0005440"/>
    <x v="1"/>
    <x v="0"/>
    <x v="1"/>
    <s v="Selesai"/>
    <n v="1"/>
    <n v="0"/>
    <x v="0"/>
    <x v="0"/>
    <x v="0"/>
    <n v="0"/>
    <s v="Tidak Retur"/>
    <x v="1"/>
    <x v="1"/>
    <n v="1"/>
    <s v="Mangkok Sambal / Saus"/>
    <x v="4"/>
    <n v="0"/>
  </r>
  <r>
    <s v="ORD_0005441"/>
    <x v="1"/>
    <x v="0"/>
    <x v="1"/>
    <s v="Selesai"/>
    <n v="1"/>
    <n v="0"/>
    <x v="0"/>
    <x v="0"/>
    <x v="0"/>
    <n v="0"/>
    <s v="Tidak Retur"/>
    <x v="2"/>
    <x v="2"/>
    <n v="1"/>
    <s v="Mangkok Sambal / Saus"/>
    <x v="4"/>
    <n v="0"/>
  </r>
  <r>
    <s v="ORD_0005442"/>
    <x v="1"/>
    <x v="0"/>
    <x v="1"/>
    <s v="Selesai"/>
    <n v="1"/>
    <n v="0"/>
    <x v="0"/>
    <x v="0"/>
    <x v="0"/>
    <n v="0"/>
    <s v="Tidak Retur"/>
    <x v="1"/>
    <x v="1"/>
    <n v="1"/>
    <s v="Mangkok Sambal / Saus"/>
    <x v="4"/>
    <n v="0"/>
  </r>
  <r>
    <s v="ORD_0005443"/>
    <x v="1"/>
    <x v="0"/>
    <x v="1"/>
    <s v="Selesai"/>
    <n v="1"/>
    <n v="0"/>
    <x v="0"/>
    <x v="0"/>
    <x v="0"/>
    <n v="0"/>
    <s v="Tidak Retur"/>
    <x v="2"/>
    <x v="2"/>
    <n v="1"/>
    <s v="Nampan / Tray"/>
    <x v="9"/>
    <n v="0"/>
  </r>
  <r>
    <s v="ORD_0005444"/>
    <x v="1"/>
    <x v="0"/>
    <x v="1"/>
    <s v="Selesai"/>
    <n v="1"/>
    <n v="0"/>
    <x v="0"/>
    <x v="0"/>
    <x v="0"/>
    <n v="0"/>
    <s v="Tidak Retur"/>
    <x v="0"/>
    <x v="0"/>
    <n v="1"/>
    <s v="Celengan"/>
    <x v="1"/>
    <n v="0"/>
  </r>
  <r>
    <s v="ORD_0005445"/>
    <x v="1"/>
    <x v="0"/>
    <x v="1"/>
    <s v="Selesai"/>
    <n v="1"/>
    <n v="0"/>
    <x v="0"/>
    <x v="0"/>
    <x v="0"/>
    <n v="0"/>
    <s v="Tidak Retur"/>
    <x v="2"/>
    <x v="2"/>
    <n v="4"/>
    <s v="Celengan, Keranjang, Other, Saringan / Strainer"/>
    <x v="6"/>
    <n v="0"/>
  </r>
  <r>
    <s v="ORD_0005446"/>
    <x v="1"/>
    <x v="0"/>
    <x v="1"/>
    <s v="Selesai"/>
    <n v="1"/>
    <n v="0"/>
    <x v="0"/>
    <x v="0"/>
    <x v="0"/>
    <n v="0"/>
    <s v="Tidak Retur"/>
    <x v="2"/>
    <x v="2"/>
    <n v="1"/>
    <s v="Keranjang"/>
    <x v="5"/>
    <n v="0"/>
  </r>
  <r>
    <s v="ORD_0005447"/>
    <x v="1"/>
    <x v="0"/>
    <x v="1"/>
    <s v="Selesai"/>
    <n v="1"/>
    <n v="0"/>
    <x v="0"/>
    <x v="0"/>
    <x v="0"/>
    <n v="0"/>
    <s v="Tidak Retur"/>
    <x v="0"/>
    <x v="0"/>
    <n v="1"/>
    <s v="Celengan"/>
    <x v="1"/>
    <n v="0"/>
  </r>
  <r>
    <s v="ORD_0005448"/>
    <x v="1"/>
    <x v="0"/>
    <x v="1"/>
    <s v="Selesai"/>
    <n v="1"/>
    <n v="0"/>
    <x v="0"/>
    <x v="0"/>
    <x v="0"/>
    <n v="0"/>
    <s v="Tidak Retur"/>
    <x v="0"/>
    <x v="0"/>
    <n v="1"/>
    <s v="Other"/>
    <x v="14"/>
    <n v="0"/>
  </r>
  <r>
    <s v="ORD_0005449"/>
    <x v="1"/>
    <x v="0"/>
    <x v="1"/>
    <s v="Selesai"/>
    <n v="1"/>
    <n v="0"/>
    <x v="0"/>
    <x v="0"/>
    <x v="0"/>
    <n v="0"/>
    <s v="Tidak Retur"/>
    <x v="1"/>
    <x v="1"/>
    <n v="3"/>
    <s v="Celengan, Perlengkapan Packing, Sapu / Pembersih Lantai"/>
    <x v="6"/>
    <n v="0"/>
  </r>
  <r>
    <s v="ORD_0005450"/>
    <x v="1"/>
    <x v="0"/>
    <x v="1"/>
    <s v="Selesai"/>
    <n v="1"/>
    <n v="0"/>
    <x v="0"/>
    <x v="0"/>
    <x v="0"/>
    <n v="0"/>
    <s v="Tidak Retur"/>
    <x v="1"/>
    <x v="1"/>
    <n v="2"/>
    <s v="Celengan, Plastik / Wadah Plastik"/>
    <x v="6"/>
    <n v="0"/>
  </r>
  <r>
    <s v="ORD_0005451"/>
    <x v="1"/>
    <x v="0"/>
    <x v="1"/>
    <s v="Selesai"/>
    <n v="1"/>
    <n v="0"/>
    <x v="0"/>
    <x v="0"/>
    <x v="0"/>
    <n v="0"/>
    <s v="Tidak Retur"/>
    <x v="3"/>
    <x v="3"/>
    <n v="1"/>
    <s v="Mangkok Sambal / Saus"/>
    <x v="4"/>
    <n v="0"/>
  </r>
  <r>
    <s v="ORD_0005452"/>
    <x v="1"/>
    <x v="0"/>
    <x v="1"/>
    <s v="Selesai"/>
    <n v="1"/>
    <n v="0"/>
    <x v="0"/>
    <x v="0"/>
    <x v="0"/>
    <n v="0"/>
    <s v="Tidak Retur"/>
    <x v="4"/>
    <x v="4"/>
    <n v="1"/>
    <s v="Baskom / Mangkok Besar"/>
    <x v="18"/>
    <n v="0"/>
  </r>
  <r>
    <s v="ORD_0005453"/>
    <x v="1"/>
    <x v="0"/>
    <x v="1"/>
    <s v="Selesai"/>
    <n v="1"/>
    <n v="0"/>
    <x v="0"/>
    <x v="0"/>
    <x v="0"/>
    <n v="0"/>
    <s v="Tidak Retur"/>
    <x v="0"/>
    <x v="0"/>
    <n v="1"/>
    <s v="Celengan"/>
    <x v="1"/>
    <n v="0"/>
  </r>
  <r>
    <s v="ORD_0005454"/>
    <x v="1"/>
    <x v="0"/>
    <x v="1"/>
    <s v="Selesai"/>
    <n v="1"/>
    <n v="0"/>
    <x v="0"/>
    <x v="0"/>
    <x v="0"/>
    <n v="0"/>
    <s v="Tidak Retur"/>
    <x v="1"/>
    <x v="1"/>
    <n v="1"/>
    <s v="Celengan"/>
    <x v="1"/>
    <n v="0"/>
  </r>
  <r>
    <s v="ORD_0005455"/>
    <x v="1"/>
    <x v="0"/>
    <x v="1"/>
    <s v="Selesai"/>
    <n v="1"/>
    <n v="0"/>
    <x v="0"/>
    <x v="0"/>
    <x v="0"/>
    <n v="0"/>
    <s v="Tidak Retur"/>
    <x v="0"/>
    <x v="0"/>
    <n v="1"/>
    <s v="Rak / Rak Serbaguna"/>
    <x v="3"/>
    <n v="0"/>
  </r>
  <r>
    <s v="ORD_0005456"/>
    <x v="1"/>
    <x v="0"/>
    <x v="1"/>
    <s v="Selesai"/>
    <n v="1"/>
    <n v="0"/>
    <x v="0"/>
    <x v="0"/>
    <x v="0"/>
    <n v="0"/>
    <s v="Tidak Retur"/>
    <x v="1"/>
    <x v="1"/>
    <n v="1"/>
    <s v="Saringan / Strainer"/>
    <x v="11"/>
    <n v="0"/>
  </r>
  <r>
    <s v="ORD_0005457"/>
    <x v="1"/>
    <x v="0"/>
    <x v="1"/>
    <s v="Batal"/>
    <n v="1"/>
    <n v="1"/>
    <x v="1"/>
    <x v="2"/>
    <x v="5"/>
    <n v="0"/>
    <s v="Tidak Retur"/>
    <x v="4"/>
    <x v="4"/>
    <n v="1"/>
    <s v="Toples / Sealware"/>
    <x v="16"/>
    <n v="1"/>
  </r>
  <r>
    <s v="ORD_0005458"/>
    <x v="1"/>
    <x v="0"/>
    <x v="1"/>
    <s v="Selesai"/>
    <n v="1"/>
    <n v="0"/>
    <x v="0"/>
    <x v="0"/>
    <x v="0"/>
    <n v="0"/>
    <s v="Tidak Retur"/>
    <x v="1"/>
    <x v="1"/>
    <n v="1"/>
    <s v="Celengan"/>
    <x v="1"/>
    <n v="0"/>
  </r>
  <r>
    <s v="ORD_0005459"/>
    <x v="1"/>
    <x v="0"/>
    <x v="1"/>
    <s v="Batal"/>
    <n v="1"/>
    <n v="1"/>
    <x v="1"/>
    <x v="2"/>
    <x v="7"/>
    <n v="0"/>
    <s v="Tidak Retur"/>
    <x v="1"/>
    <x v="1"/>
    <n v="1"/>
    <s v="Celengan"/>
    <x v="1"/>
    <n v="0"/>
  </r>
  <r>
    <s v="ORD_0005460"/>
    <x v="1"/>
    <x v="0"/>
    <x v="1"/>
    <s v="Batal"/>
    <n v="1"/>
    <n v="1"/>
    <x v="1"/>
    <x v="2"/>
    <x v="5"/>
    <n v="0"/>
    <s v="Tidak Retur"/>
    <x v="4"/>
    <x v="4"/>
    <n v="1"/>
    <s v="Toples / Sealware"/>
    <x v="16"/>
    <n v="1"/>
  </r>
  <r>
    <s v="ORD_0005461"/>
    <x v="1"/>
    <x v="0"/>
    <x v="1"/>
    <s v="Selesai"/>
    <n v="1"/>
    <n v="0"/>
    <x v="0"/>
    <x v="0"/>
    <x v="0"/>
    <n v="0"/>
    <s v="Tidak Retur"/>
    <x v="2"/>
    <x v="2"/>
    <n v="1"/>
    <s v="Celengan"/>
    <x v="1"/>
    <n v="0"/>
  </r>
  <r>
    <s v="ORD_0005462"/>
    <x v="1"/>
    <x v="0"/>
    <x v="1"/>
    <s v="Selesai"/>
    <n v="1"/>
    <n v="0"/>
    <x v="0"/>
    <x v="0"/>
    <x v="0"/>
    <n v="0"/>
    <s v="Tidak Retur"/>
    <x v="2"/>
    <x v="2"/>
    <n v="1"/>
    <s v="Mangkok Sambal / Saus"/>
    <x v="4"/>
    <n v="0"/>
  </r>
  <r>
    <s v="ORD_0005463"/>
    <x v="1"/>
    <x v="0"/>
    <x v="1"/>
    <s v="Selesai"/>
    <n v="1"/>
    <n v="0"/>
    <x v="0"/>
    <x v="0"/>
    <x v="0"/>
    <n v="0"/>
    <s v="Tidak Retur"/>
    <x v="2"/>
    <x v="2"/>
    <n v="1"/>
    <s v="Celengan"/>
    <x v="1"/>
    <n v="0"/>
  </r>
  <r>
    <s v="ORD_0005464"/>
    <x v="1"/>
    <x v="0"/>
    <x v="1"/>
    <s v="Selesai"/>
    <n v="1"/>
    <n v="0"/>
    <x v="0"/>
    <x v="0"/>
    <x v="0"/>
    <n v="0"/>
    <s v="Tidak Retur"/>
    <x v="1"/>
    <x v="1"/>
    <n v="1"/>
    <s v="Celengan"/>
    <x v="1"/>
    <n v="0"/>
  </r>
  <r>
    <s v="ORD_0005465"/>
    <x v="1"/>
    <x v="0"/>
    <x v="1"/>
    <s v="Selesai"/>
    <n v="1"/>
    <n v="0"/>
    <x v="0"/>
    <x v="0"/>
    <x v="0"/>
    <n v="0"/>
    <s v="Tidak Retur"/>
    <x v="1"/>
    <x v="1"/>
    <n v="1"/>
    <s v="Toples / Sealware"/>
    <x v="16"/>
    <n v="0"/>
  </r>
  <r>
    <s v="ORD_0005466"/>
    <x v="1"/>
    <x v="0"/>
    <x v="1"/>
    <s v="Selesai"/>
    <n v="1"/>
    <n v="0"/>
    <x v="0"/>
    <x v="0"/>
    <x v="0"/>
    <n v="0"/>
    <s v="Tidak Retur"/>
    <x v="1"/>
    <x v="1"/>
    <n v="1"/>
    <s v="Rak / Rak Serbaguna"/>
    <x v="3"/>
    <n v="0"/>
  </r>
  <r>
    <s v="ORD_0005467"/>
    <x v="1"/>
    <x v="0"/>
    <x v="1"/>
    <s v="Selesai"/>
    <n v="1"/>
    <n v="0"/>
    <x v="0"/>
    <x v="0"/>
    <x v="0"/>
    <n v="0"/>
    <s v="Tidak Retur"/>
    <x v="1"/>
    <x v="1"/>
    <n v="1"/>
    <s v="Mangkok Sambal / Saus"/>
    <x v="4"/>
    <n v="0"/>
  </r>
  <r>
    <s v="ORD_0005468"/>
    <x v="1"/>
    <x v="0"/>
    <x v="1"/>
    <s v="Selesai"/>
    <n v="1"/>
    <n v="0"/>
    <x v="0"/>
    <x v="0"/>
    <x v="0"/>
    <n v="0"/>
    <s v="Tidak Retur"/>
    <x v="1"/>
    <x v="1"/>
    <n v="1"/>
    <s v="Celengan"/>
    <x v="1"/>
    <n v="0"/>
  </r>
  <r>
    <s v="ORD_0005469"/>
    <x v="1"/>
    <x v="0"/>
    <x v="1"/>
    <s v="Selesai"/>
    <n v="1"/>
    <n v="0"/>
    <x v="0"/>
    <x v="0"/>
    <x v="0"/>
    <n v="0"/>
    <s v="Tidak Retur"/>
    <x v="2"/>
    <x v="2"/>
    <n v="1"/>
    <s v="Celengan"/>
    <x v="1"/>
    <n v="0"/>
  </r>
  <r>
    <s v="ORD_0005470"/>
    <x v="1"/>
    <x v="0"/>
    <x v="1"/>
    <s v="Selesai"/>
    <n v="1"/>
    <n v="0"/>
    <x v="0"/>
    <x v="0"/>
    <x v="0"/>
    <n v="0"/>
    <s v="Tidak Retur"/>
    <x v="0"/>
    <x v="0"/>
    <n v="1"/>
    <s v="Celengan"/>
    <x v="1"/>
    <n v="0"/>
  </r>
  <r>
    <s v="ORD_0005471"/>
    <x v="1"/>
    <x v="0"/>
    <x v="1"/>
    <s v="Selesai"/>
    <n v="1"/>
    <n v="0"/>
    <x v="0"/>
    <x v="0"/>
    <x v="0"/>
    <n v="0"/>
    <s v="Tidak Retur"/>
    <x v="1"/>
    <x v="1"/>
    <n v="1"/>
    <s v="Rak / Rak Serbaguna"/>
    <x v="3"/>
    <n v="0"/>
  </r>
  <r>
    <s v="ORD_0005472"/>
    <x v="1"/>
    <x v="0"/>
    <x v="1"/>
    <s v="Batal"/>
    <n v="1"/>
    <n v="1"/>
    <x v="1"/>
    <x v="1"/>
    <x v="2"/>
    <n v="0"/>
    <s v="Tidak Retur"/>
    <x v="1"/>
    <x v="1"/>
    <n v="1"/>
    <s v="Celengan"/>
    <x v="1"/>
    <n v="0"/>
  </r>
  <r>
    <s v="ORD_0005473"/>
    <x v="1"/>
    <x v="0"/>
    <x v="1"/>
    <s v="Selesai"/>
    <n v="1"/>
    <n v="0"/>
    <x v="0"/>
    <x v="0"/>
    <x v="0"/>
    <n v="0"/>
    <s v="Tidak Retur"/>
    <x v="4"/>
    <x v="4"/>
    <n v="1"/>
    <s v="Celengan"/>
    <x v="1"/>
    <n v="0"/>
  </r>
  <r>
    <s v="ORD_0005474"/>
    <x v="1"/>
    <x v="0"/>
    <x v="1"/>
    <s v="Selesai"/>
    <n v="1"/>
    <n v="0"/>
    <x v="0"/>
    <x v="0"/>
    <x v="0"/>
    <n v="0"/>
    <s v="Tidak Retur"/>
    <x v="1"/>
    <x v="1"/>
    <n v="1"/>
    <s v="Mangkok Sambal / Saus"/>
    <x v="4"/>
    <n v="0"/>
  </r>
  <r>
    <s v="ORD_0005475"/>
    <x v="1"/>
    <x v="0"/>
    <x v="1"/>
    <s v="Selesai"/>
    <n v="1"/>
    <n v="0"/>
    <x v="0"/>
    <x v="0"/>
    <x v="0"/>
    <n v="0"/>
    <s v="Tidak Retur"/>
    <x v="2"/>
    <x v="2"/>
    <n v="1"/>
    <s v="Celengan"/>
    <x v="1"/>
    <n v="0"/>
  </r>
  <r>
    <s v="ORD_0005476"/>
    <x v="1"/>
    <x v="0"/>
    <x v="1"/>
    <s v="Batal"/>
    <n v="1"/>
    <n v="1"/>
    <x v="1"/>
    <x v="1"/>
    <x v="8"/>
    <n v="0"/>
    <s v="Tidak Retur"/>
    <x v="4"/>
    <x v="4"/>
    <n v="1"/>
    <s v="Keranjang"/>
    <x v="5"/>
    <n v="1"/>
  </r>
  <r>
    <s v="ORD_0005477"/>
    <x v="1"/>
    <x v="0"/>
    <x v="1"/>
    <s v="Selesai"/>
    <n v="1"/>
    <n v="0"/>
    <x v="0"/>
    <x v="0"/>
    <x v="0"/>
    <n v="0"/>
    <s v="Tidak Retur"/>
    <x v="0"/>
    <x v="0"/>
    <n v="1"/>
    <s v="Celengan"/>
    <x v="1"/>
    <n v="0"/>
  </r>
  <r>
    <s v="ORD_0005478"/>
    <x v="1"/>
    <x v="0"/>
    <x v="1"/>
    <s v="Selesai"/>
    <n v="1"/>
    <n v="0"/>
    <x v="0"/>
    <x v="0"/>
    <x v="0"/>
    <n v="0"/>
    <s v="Tidak Retur"/>
    <x v="1"/>
    <x v="1"/>
    <n v="1"/>
    <s v="Celengan"/>
    <x v="1"/>
    <n v="0"/>
  </r>
  <r>
    <s v="ORD_0005479"/>
    <x v="1"/>
    <x v="0"/>
    <x v="1"/>
    <s v="Selesai"/>
    <n v="1"/>
    <n v="0"/>
    <x v="0"/>
    <x v="0"/>
    <x v="0"/>
    <n v="0"/>
    <s v="Tidak Retur"/>
    <x v="0"/>
    <x v="0"/>
    <n v="1"/>
    <s v="Celengan"/>
    <x v="1"/>
    <n v="0"/>
  </r>
  <r>
    <s v="ORD_0005480"/>
    <x v="1"/>
    <x v="0"/>
    <x v="1"/>
    <s v="Selesai"/>
    <n v="1"/>
    <n v="0"/>
    <x v="0"/>
    <x v="0"/>
    <x v="0"/>
    <n v="0"/>
    <s v="Tidak Retur"/>
    <x v="1"/>
    <x v="1"/>
    <n v="2"/>
    <s v="Mangkok Sambal / Saus, Peralatan Kamar Mandi"/>
    <x v="6"/>
    <n v="0"/>
  </r>
  <r>
    <s v="ORD_0005481"/>
    <x v="1"/>
    <x v="0"/>
    <x v="1"/>
    <s v="Selesai"/>
    <n v="1"/>
    <n v="0"/>
    <x v="0"/>
    <x v="0"/>
    <x v="0"/>
    <n v="0"/>
    <s v="Tidak Retur"/>
    <x v="1"/>
    <x v="1"/>
    <n v="1"/>
    <s v="Seal / Baut / Roof"/>
    <x v="8"/>
    <n v="0"/>
  </r>
  <r>
    <s v="ORD_0005482"/>
    <x v="1"/>
    <x v="0"/>
    <x v="1"/>
    <s v="Selesai"/>
    <n v="1"/>
    <n v="0"/>
    <x v="0"/>
    <x v="0"/>
    <x v="0"/>
    <n v="0"/>
    <s v="Tidak Retur"/>
    <x v="1"/>
    <x v="1"/>
    <n v="1"/>
    <s v="Celengan"/>
    <x v="1"/>
    <n v="0"/>
  </r>
  <r>
    <s v="ORD_0005483"/>
    <x v="1"/>
    <x v="0"/>
    <x v="1"/>
    <s v="Selesai"/>
    <n v="1"/>
    <n v="0"/>
    <x v="0"/>
    <x v="0"/>
    <x v="0"/>
    <n v="0"/>
    <s v="Tidak Retur"/>
    <x v="0"/>
    <x v="0"/>
    <n v="1"/>
    <s v="Celengan"/>
    <x v="1"/>
    <n v="0"/>
  </r>
  <r>
    <s v="ORD_0005484"/>
    <x v="1"/>
    <x v="0"/>
    <x v="1"/>
    <s v="Batal"/>
    <n v="1"/>
    <n v="1"/>
    <x v="1"/>
    <x v="1"/>
    <x v="3"/>
    <n v="0"/>
    <s v="Tidak Retur"/>
    <x v="2"/>
    <x v="2"/>
    <n v="1"/>
    <s v="Celengan"/>
    <x v="1"/>
    <n v="1"/>
  </r>
  <r>
    <s v="ORD_0005485"/>
    <x v="1"/>
    <x v="0"/>
    <x v="1"/>
    <s v="Selesai"/>
    <n v="1"/>
    <n v="0"/>
    <x v="0"/>
    <x v="0"/>
    <x v="0"/>
    <n v="0"/>
    <s v="Tidak Retur"/>
    <x v="1"/>
    <x v="1"/>
    <n v="1"/>
    <s v="Celengan"/>
    <x v="1"/>
    <n v="0"/>
  </r>
  <r>
    <s v="ORD_0005486"/>
    <x v="1"/>
    <x v="0"/>
    <x v="1"/>
    <s v="Selesai"/>
    <n v="1"/>
    <n v="0"/>
    <x v="0"/>
    <x v="0"/>
    <x v="0"/>
    <n v="0"/>
    <s v="Tidak Retur"/>
    <x v="0"/>
    <x v="0"/>
    <n v="2"/>
    <s v="Other, Rak / Rak Serbaguna"/>
    <x v="6"/>
    <n v="0"/>
  </r>
  <r>
    <s v="ORD_0005487"/>
    <x v="1"/>
    <x v="0"/>
    <x v="1"/>
    <s v="Selesai"/>
    <n v="1"/>
    <n v="0"/>
    <x v="0"/>
    <x v="0"/>
    <x v="0"/>
    <n v="0"/>
    <s v="Tidak Retur"/>
    <x v="0"/>
    <x v="0"/>
    <n v="1"/>
    <s v="Celengan"/>
    <x v="1"/>
    <n v="0"/>
  </r>
  <r>
    <s v="ORD_0005488"/>
    <x v="1"/>
    <x v="0"/>
    <x v="1"/>
    <s v="Selesai"/>
    <n v="1"/>
    <n v="0"/>
    <x v="0"/>
    <x v="0"/>
    <x v="0"/>
    <n v="0"/>
    <s v="Tidak Retur"/>
    <x v="2"/>
    <x v="2"/>
    <n v="1"/>
    <s v="Celengan"/>
    <x v="1"/>
    <n v="0"/>
  </r>
  <r>
    <s v="ORD_0005489"/>
    <x v="1"/>
    <x v="0"/>
    <x v="1"/>
    <s v="Selesai"/>
    <n v="1"/>
    <n v="0"/>
    <x v="0"/>
    <x v="0"/>
    <x v="0"/>
    <n v="0"/>
    <s v="Tidak Retur"/>
    <x v="1"/>
    <x v="1"/>
    <n v="1"/>
    <s v="Mangkok Sambal / Saus"/>
    <x v="4"/>
    <n v="0"/>
  </r>
  <r>
    <s v="ORD_0005490"/>
    <x v="1"/>
    <x v="0"/>
    <x v="1"/>
    <s v="Selesai"/>
    <n v="1"/>
    <n v="0"/>
    <x v="0"/>
    <x v="0"/>
    <x v="0"/>
    <n v="0"/>
    <s v="Tidak Retur"/>
    <x v="1"/>
    <x v="1"/>
    <n v="1"/>
    <s v="Celengan"/>
    <x v="1"/>
    <n v="0"/>
  </r>
  <r>
    <s v="ORD_0005491"/>
    <x v="1"/>
    <x v="0"/>
    <x v="1"/>
    <s v="Selesai"/>
    <n v="1"/>
    <n v="0"/>
    <x v="0"/>
    <x v="0"/>
    <x v="0"/>
    <n v="0"/>
    <s v="Tidak Retur"/>
    <x v="1"/>
    <x v="1"/>
    <n v="1"/>
    <s v="Mangkok Sambal / Saus"/>
    <x v="4"/>
    <n v="0"/>
  </r>
  <r>
    <s v="ORD_0005492"/>
    <x v="1"/>
    <x v="0"/>
    <x v="1"/>
    <s v="Selesai"/>
    <n v="1"/>
    <n v="0"/>
    <x v="0"/>
    <x v="0"/>
    <x v="0"/>
    <n v="0"/>
    <s v="Tidak Retur"/>
    <x v="2"/>
    <x v="2"/>
    <n v="1"/>
    <s v="Other"/>
    <x v="14"/>
    <n v="0"/>
  </r>
  <r>
    <s v="ORD_0005493"/>
    <x v="1"/>
    <x v="0"/>
    <x v="1"/>
    <s v="Selesai"/>
    <n v="1"/>
    <n v="0"/>
    <x v="0"/>
    <x v="0"/>
    <x v="0"/>
    <n v="0"/>
    <s v="Tidak Retur"/>
    <x v="1"/>
    <x v="1"/>
    <n v="1"/>
    <s v="Lunch Box / Rantang"/>
    <x v="15"/>
    <n v="0"/>
  </r>
  <r>
    <s v="ORD_0005494"/>
    <x v="1"/>
    <x v="0"/>
    <x v="1"/>
    <s v="Selesai"/>
    <n v="1"/>
    <n v="0"/>
    <x v="0"/>
    <x v="0"/>
    <x v="0"/>
    <n v="0"/>
    <s v="Tidak Retur"/>
    <x v="1"/>
    <x v="1"/>
    <n v="1"/>
    <s v="Rak / Rak Serbaguna"/>
    <x v="3"/>
    <n v="0"/>
  </r>
  <r>
    <s v="ORD_0005495"/>
    <x v="1"/>
    <x v="0"/>
    <x v="1"/>
    <s v="Selesai"/>
    <n v="1"/>
    <n v="0"/>
    <x v="0"/>
    <x v="0"/>
    <x v="0"/>
    <n v="0"/>
    <s v="Tidak Retur"/>
    <x v="4"/>
    <x v="4"/>
    <n v="1"/>
    <s v="Toples / Sealware"/>
    <x v="16"/>
    <n v="0"/>
  </r>
  <r>
    <s v="ORD_0005496"/>
    <x v="1"/>
    <x v="0"/>
    <x v="1"/>
    <s v="Selesai"/>
    <n v="1"/>
    <n v="0"/>
    <x v="0"/>
    <x v="0"/>
    <x v="0"/>
    <n v="0"/>
    <s v="Tidak Retur"/>
    <x v="4"/>
    <x v="4"/>
    <n v="1"/>
    <s v="Toples / Sealware"/>
    <x v="16"/>
    <n v="0"/>
  </r>
  <r>
    <s v="ORD_0005497"/>
    <x v="1"/>
    <x v="0"/>
    <x v="1"/>
    <s v="Selesai"/>
    <n v="1"/>
    <n v="0"/>
    <x v="0"/>
    <x v="0"/>
    <x v="0"/>
    <n v="0"/>
    <s v="Tidak Retur"/>
    <x v="2"/>
    <x v="2"/>
    <n v="1"/>
    <s v="Celengan"/>
    <x v="1"/>
    <n v="0"/>
  </r>
  <r>
    <s v="ORD_0005498"/>
    <x v="1"/>
    <x v="0"/>
    <x v="1"/>
    <s v="Selesai"/>
    <n v="1"/>
    <n v="0"/>
    <x v="0"/>
    <x v="0"/>
    <x v="0"/>
    <n v="0"/>
    <s v="Tidak Retur"/>
    <x v="1"/>
    <x v="1"/>
    <n v="1"/>
    <s v="Celengan"/>
    <x v="1"/>
    <n v="0"/>
  </r>
  <r>
    <s v="ORD_0005499"/>
    <x v="1"/>
    <x v="0"/>
    <x v="1"/>
    <s v="Selesai"/>
    <n v="1"/>
    <n v="0"/>
    <x v="0"/>
    <x v="0"/>
    <x v="0"/>
    <n v="0"/>
    <s v="Tidak Retur"/>
    <x v="1"/>
    <x v="1"/>
    <n v="1"/>
    <s v="Celengan"/>
    <x v="1"/>
    <n v="0"/>
  </r>
  <r>
    <s v="ORD_0005500"/>
    <x v="1"/>
    <x v="0"/>
    <x v="1"/>
    <s v="Selesai"/>
    <n v="1"/>
    <n v="0"/>
    <x v="0"/>
    <x v="0"/>
    <x v="0"/>
    <n v="0"/>
    <s v="Tidak Retur"/>
    <x v="0"/>
    <x v="0"/>
    <n v="2"/>
    <s v="Celengan, Sikat / Pembersih"/>
    <x v="6"/>
    <n v="0"/>
  </r>
  <r>
    <s v="ORD_0005501"/>
    <x v="1"/>
    <x v="0"/>
    <x v="1"/>
    <s v="Selesai"/>
    <n v="1"/>
    <n v="0"/>
    <x v="0"/>
    <x v="0"/>
    <x v="0"/>
    <n v="0"/>
    <s v="Tidak Retur"/>
    <x v="0"/>
    <x v="0"/>
    <n v="3"/>
    <s v="Celengan, Nampan / Tray, Sikat / Pembersih"/>
    <x v="6"/>
    <n v="0"/>
  </r>
  <r>
    <s v="ORD_0005502"/>
    <x v="1"/>
    <x v="0"/>
    <x v="1"/>
    <s v="Selesai"/>
    <n v="1"/>
    <n v="0"/>
    <x v="0"/>
    <x v="0"/>
    <x v="0"/>
    <n v="0"/>
    <s v="Tidak Retur"/>
    <x v="0"/>
    <x v="0"/>
    <n v="1"/>
    <s v="Other"/>
    <x v="14"/>
    <n v="0"/>
  </r>
  <r>
    <s v="ORD_0005503"/>
    <x v="1"/>
    <x v="0"/>
    <x v="1"/>
    <s v="Selesai"/>
    <n v="1"/>
    <n v="0"/>
    <x v="0"/>
    <x v="0"/>
    <x v="0"/>
    <n v="0"/>
    <s v="Tidak Retur"/>
    <x v="0"/>
    <x v="0"/>
    <n v="1"/>
    <s v="Saringan / Strainer"/>
    <x v="11"/>
    <n v="0"/>
  </r>
  <r>
    <s v="ORD_0005504"/>
    <x v="1"/>
    <x v="0"/>
    <x v="1"/>
    <s v="Selesai"/>
    <n v="1"/>
    <n v="0"/>
    <x v="0"/>
    <x v="0"/>
    <x v="0"/>
    <n v="0"/>
    <s v="Tidak Retur"/>
    <x v="1"/>
    <x v="1"/>
    <n v="1"/>
    <s v="Celengan"/>
    <x v="1"/>
    <n v="0"/>
  </r>
  <r>
    <s v="ORD_0005505"/>
    <x v="1"/>
    <x v="0"/>
    <x v="1"/>
    <s v="Selesai"/>
    <n v="1"/>
    <n v="0"/>
    <x v="0"/>
    <x v="0"/>
    <x v="0"/>
    <n v="0"/>
    <s v="Tidak Retur"/>
    <x v="0"/>
    <x v="0"/>
    <n v="1"/>
    <s v="Celengan"/>
    <x v="1"/>
    <n v="0"/>
  </r>
  <r>
    <s v="ORD_0005506"/>
    <x v="1"/>
    <x v="0"/>
    <x v="1"/>
    <s v="Selesai"/>
    <n v="1"/>
    <n v="0"/>
    <x v="0"/>
    <x v="0"/>
    <x v="0"/>
    <n v="0"/>
    <s v="Tidak Retur"/>
    <x v="7"/>
    <x v="7"/>
    <n v="1"/>
    <s v="Other"/>
    <x v="14"/>
    <n v="0"/>
  </r>
  <r>
    <s v="ORD_0005507"/>
    <x v="1"/>
    <x v="0"/>
    <x v="1"/>
    <s v="Selesai"/>
    <n v="1"/>
    <n v="0"/>
    <x v="0"/>
    <x v="0"/>
    <x v="0"/>
    <n v="0"/>
    <s v="Tidak Retur"/>
    <x v="0"/>
    <x v="0"/>
    <n v="1"/>
    <s v="Other"/>
    <x v="14"/>
    <n v="0"/>
  </r>
  <r>
    <s v="ORD_0005508"/>
    <x v="1"/>
    <x v="0"/>
    <x v="1"/>
    <s v="Selesai"/>
    <n v="1"/>
    <n v="0"/>
    <x v="0"/>
    <x v="0"/>
    <x v="0"/>
    <n v="0"/>
    <s v="Tidak Retur"/>
    <x v="1"/>
    <x v="1"/>
    <n v="1"/>
    <s v="Celengan"/>
    <x v="1"/>
    <n v="0"/>
  </r>
  <r>
    <s v="ORD_0005509"/>
    <x v="1"/>
    <x v="0"/>
    <x v="1"/>
    <s v="Selesai"/>
    <n v="1"/>
    <n v="0"/>
    <x v="0"/>
    <x v="0"/>
    <x v="0"/>
    <n v="0"/>
    <s v="Tidak Retur"/>
    <x v="1"/>
    <x v="1"/>
    <n v="1"/>
    <s v="Other"/>
    <x v="14"/>
    <n v="0"/>
  </r>
  <r>
    <s v="ORD_0005510"/>
    <x v="1"/>
    <x v="0"/>
    <x v="1"/>
    <s v="Batal"/>
    <n v="1"/>
    <n v="1"/>
    <x v="1"/>
    <x v="1"/>
    <x v="2"/>
    <n v="0"/>
    <s v="Tidak Retur"/>
    <x v="4"/>
    <x v="4"/>
    <n v="1"/>
    <s v="Mangkok Sambal / Saus"/>
    <x v="4"/>
    <n v="1"/>
  </r>
  <r>
    <s v="ORD_0005511"/>
    <x v="1"/>
    <x v="0"/>
    <x v="1"/>
    <s v="Batal"/>
    <n v="1"/>
    <n v="1"/>
    <x v="1"/>
    <x v="1"/>
    <x v="2"/>
    <n v="0"/>
    <s v="Tidak Retur"/>
    <x v="4"/>
    <x v="4"/>
    <n v="1"/>
    <s v="Mangkok Sambal / Saus"/>
    <x v="4"/>
    <n v="1"/>
  </r>
  <r>
    <s v="ORD_0005512"/>
    <x v="1"/>
    <x v="0"/>
    <x v="1"/>
    <s v="Selesai"/>
    <n v="1"/>
    <n v="0"/>
    <x v="0"/>
    <x v="0"/>
    <x v="0"/>
    <n v="0"/>
    <s v="Tidak Retur"/>
    <x v="2"/>
    <x v="2"/>
    <n v="2"/>
    <s v="Celengan, Other"/>
    <x v="6"/>
    <n v="0"/>
  </r>
  <r>
    <s v="ORD_0005513"/>
    <x v="1"/>
    <x v="0"/>
    <x v="1"/>
    <s v="Selesai"/>
    <n v="1"/>
    <n v="0"/>
    <x v="0"/>
    <x v="0"/>
    <x v="0"/>
    <n v="0"/>
    <s v="Tidak Retur"/>
    <x v="4"/>
    <x v="4"/>
    <n v="2"/>
    <s v="Celengan, Keranjang"/>
    <x v="6"/>
    <n v="0"/>
  </r>
  <r>
    <s v="ORD_0005514"/>
    <x v="1"/>
    <x v="0"/>
    <x v="1"/>
    <s v="Selesai"/>
    <n v="1"/>
    <n v="0"/>
    <x v="0"/>
    <x v="0"/>
    <x v="0"/>
    <n v="0"/>
    <s v="Tidak Retur"/>
    <x v="1"/>
    <x v="1"/>
    <n v="1"/>
    <s v="Celengan"/>
    <x v="1"/>
    <n v="0"/>
  </r>
  <r>
    <s v="ORD_0005515"/>
    <x v="1"/>
    <x v="0"/>
    <x v="1"/>
    <s v="Selesai"/>
    <n v="1"/>
    <n v="0"/>
    <x v="0"/>
    <x v="0"/>
    <x v="0"/>
    <n v="0"/>
    <s v="Tidak Retur"/>
    <x v="0"/>
    <x v="0"/>
    <n v="1"/>
    <s v="Perlengkapan Packing"/>
    <x v="21"/>
    <n v="0"/>
  </r>
  <r>
    <s v="ORD_0005516"/>
    <x v="1"/>
    <x v="0"/>
    <x v="1"/>
    <s v="Selesai"/>
    <n v="1"/>
    <n v="0"/>
    <x v="0"/>
    <x v="0"/>
    <x v="0"/>
    <n v="0"/>
    <s v="Tidak Retur"/>
    <x v="1"/>
    <x v="1"/>
    <n v="1"/>
    <s v="Celengan"/>
    <x v="1"/>
    <n v="0"/>
  </r>
  <r>
    <s v="ORD_0005517"/>
    <x v="1"/>
    <x v="0"/>
    <x v="1"/>
    <s v="Selesai"/>
    <n v="1"/>
    <n v="0"/>
    <x v="0"/>
    <x v="0"/>
    <x v="0"/>
    <n v="0"/>
    <s v="Tidak Retur"/>
    <x v="1"/>
    <x v="1"/>
    <n v="1"/>
    <s v="Celengan"/>
    <x v="1"/>
    <n v="0"/>
  </r>
  <r>
    <s v="ORD_0005518"/>
    <x v="1"/>
    <x v="0"/>
    <x v="1"/>
    <s v="Selesai"/>
    <n v="1"/>
    <n v="0"/>
    <x v="0"/>
    <x v="0"/>
    <x v="0"/>
    <n v="0"/>
    <s v="Tidak Retur"/>
    <x v="0"/>
    <x v="0"/>
    <n v="1"/>
    <s v="Celengan"/>
    <x v="1"/>
    <n v="0"/>
  </r>
  <r>
    <s v="ORD_0005519"/>
    <x v="1"/>
    <x v="0"/>
    <x v="1"/>
    <s v="Selesai"/>
    <n v="1"/>
    <n v="0"/>
    <x v="0"/>
    <x v="0"/>
    <x v="0"/>
    <n v="0"/>
    <s v="Tidak Retur"/>
    <x v="1"/>
    <x v="1"/>
    <n v="1"/>
    <s v="Celengan"/>
    <x v="1"/>
    <n v="0"/>
  </r>
  <r>
    <s v="ORD_0005520"/>
    <x v="1"/>
    <x v="0"/>
    <x v="1"/>
    <s v="Selesai"/>
    <n v="1"/>
    <n v="0"/>
    <x v="0"/>
    <x v="0"/>
    <x v="0"/>
    <n v="0"/>
    <s v="Tidak Retur"/>
    <x v="1"/>
    <x v="1"/>
    <n v="1"/>
    <s v="Mangkok Sambal / Saus"/>
    <x v="4"/>
    <n v="0"/>
  </r>
  <r>
    <s v="ORD_0005521"/>
    <x v="1"/>
    <x v="0"/>
    <x v="1"/>
    <s v="Selesai"/>
    <n v="1"/>
    <n v="0"/>
    <x v="0"/>
    <x v="0"/>
    <x v="0"/>
    <n v="0"/>
    <s v="Tidak Retur"/>
    <x v="0"/>
    <x v="0"/>
    <n v="1"/>
    <s v="Celengan"/>
    <x v="1"/>
    <n v="0"/>
  </r>
  <r>
    <s v="ORD_0005522"/>
    <x v="1"/>
    <x v="0"/>
    <x v="1"/>
    <s v="Selesai"/>
    <n v="1"/>
    <n v="0"/>
    <x v="0"/>
    <x v="0"/>
    <x v="0"/>
    <n v="0"/>
    <s v="Tidak Retur"/>
    <x v="4"/>
    <x v="4"/>
    <n v="1"/>
    <s v="Gantungan Baju / Hanger"/>
    <x v="20"/>
    <n v="0"/>
  </r>
  <r>
    <s v="ORD_0005523"/>
    <x v="1"/>
    <x v="0"/>
    <x v="1"/>
    <s v="Selesai"/>
    <n v="1"/>
    <n v="0"/>
    <x v="0"/>
    <x v="0"/>
    <x v="0"/>
    <n v="0"/>
    <s v="Tidak Retur"/>
    <x v="0"/>
    <x v="0"/>
    <n v="1"/>
    <s v="Celengan"/>
    <x v="1"/>
    <n v="0"/>
  </r>
  <r>
    <s v="ORD_0005524"/>
    <x v="1"/>
    <x v="0"/>
    <x v="1"/>
    <s v="Selesai"/>
    <n v="1"/>
    <n v="0"/>
    <x v="0"/>
    <x v="0"/>
    <x v="0"/>
    <n v="0"/>
    <s v="Tidak Retur"/>
    <x v="3"/>
    <x v="3"/>
    <n v="1"/>
    <s v="Celengan"/>
    <x v="1"/>
    <n v="0"/>
  </r>
  <r>
    <s v="ORD_0005525"/>
    <x v="1"/>
    <x v="0"/>
    <x v="1"/>
    <s v="Selesai"/>
    <n v="1"/>
    <n v="0"/>
    <x v="0"/>
    <x v="0"/>
    <x v="0"/>
    <n v="0"/>
    <s v="Tidak Retur"/>
    <x v="1"/>
    <x v="1"/>
    <n v="1"/>
    <s v="Celengan"/>
    <x v="1"/>
    <n v="0"/>
  </r>
  <r>
    <s v="ORD_0005526"/>
    <x v="1"/>
    <x v="0"/>
    <x v="1"/>
    <s v="Selesai"/>
    <n v="1"/>
    <n v="0"/>
    <x v="0"/>
    <x v="0"/>
    <x v="0"/>
    <n v="0"/>
    <s v="Tidak Retur"/>
    <x v="1"/>
    <x v="1"/>
    <n v="1"/>
    <s v="Celengan"/>
    <x v="1"/>
    <n v="0"/>
  </r>
  <r>
    <s v="ORD_0005527"/>
    <x v="1"/>
    <x v="0"/>
    <x v="1"/>
    <s v="Selesai"/>
    <n v="1"/>
    <n v="0"/>
    <x v="0"/>
    <x v="0"/>
    <x v="0"/>
    <n v="0"/>
    <s v="Tidak Retur"/>
    <x v="1"/>
    <x v="1"/>
    <n v="1"/>
    <s v="Celengan"/>
    <x v="1"/>
    <n v="0"/>
  </r>
  <r>
    <s v="ORD_0005528"/>
    <x v="1"/>
    <x v="0"/>
    <x v="1"/>
    <s v="Selesai"/>
    <n v="1"/>
    <n v="0"/>
    <x v="0"/>
    <x v="0"/>
    <x v="0"/>
    <n v="0"/>
    <s v="Tidak Retur"/>
    <x v="1"/>
    <x v="1"/>
    <n v="1"/>
    <s v="Rak / Rak Serbaguna"/>
    <x v="3"/>
    <n v="0"/>
  </r>
  <r>
    <s v="ORD_0005529"/>
    <x v="1"/>
    <x v="0"/>
    <x v="1"/>
    <s v="Selesai"/>
    <n v="1"/>
    <n v="0"/>
    <x v="0"/>
    <x v="0"/>
    <x v="0"/>
    <n v="0"/>
    <s v="Tidak Retur"/>
    <x v="2"/>
    <x v="2"/>
    <n v="1"/>
    <s v="Mangkok Sambal / Saus"/>
    <x v="4"/>
    <n v="0"/>
  </r>
  <r>
    <s v="ORD_0005530"/>
    <x v="1"/>
    <x v="0"/>
    <x v="1"/>
    <s v="Selesai"/>
    <n v="1"/>
    <n v="0"/>
    <x v="0"/>
    <x v="0"/>
    <x v="0"/>
    <n v="0"/>
    <s v="Tidak Retur"/>
    <x v="0"/>
    <x v="0"/>
    <n v="1"/>
    <s v="Celengan"/>
    <x v="1"/>
    <n v="0"/>
  </r>
  <r>
    <s v="ORD_0005531"/>
    <x v="1"/>
    <x v="0"/>
    <x v="1"/>
    <s v="Selesai"/>
    <n v="1"/>
    <n v="0"/>
    <x v="0"/>
    <x v="0"/>
    <x v="0"/>
    <n v="0"/>
    <s v="Tidak Retur"/>
    <x v="1"/>
    <x v="1"/>
    <n v="1"/>
    <s v="Seal / Baut / Roof"/>
    <x v="8"/>
    <n v="0"/>
  </r>
  <r>
    <s v="ORD_0005532"/>
    <x v="1"/>
    <x v="0"/>
    <x v="1"/>
    <s v="Selesai"/>
    <n v="1"/>
    <n v="0"/>
    <x v="0"/>
    <x v="0"/>
    <x v="0"/>
    <n v="0"/>
    <s v="Tidak Retur"/>
    <x v="1"/>
    <x v="1"/>
    <n v="2"/>
    <s v="Gayung, Mangkok Sambal / Saus"/>
    <x v="6"/>
    <n v="0"/>
  </r>
  <r>
    <s v="ORD_0005533"/>
    <x v="1"/>
    <x v="0"/>
    <x v="1"/>
    <s v="Selesai"/>
    <n v="1"/>
    <n v="0"/>
    <x v="0"/>
    <x v="0"/>
    <x v="0"/>
    <n v="0"/>
    <s v="Tidak Retur"/>
    <x v="1"/>
    <x v="1"/>
    <n v="1"/>
    <s v="Piring"/>
    <x v="22"/>
    <n v="0"/>
  </r>
  <r>
    <s v="ORD_0005534"/>
    <x v="1"/>
    <x v="0"/>
    <x v="1"/>
    <s v="Batal"/>
    <n v="1"/>
    <n v="1"/>
    <x v="1"/>
    <x v="1"/>
    <x v="2"/>
    <n v="0"/>
    <s v="Tidak Retur"/>
    <x v="1"/>
    <x v="1"/>
    <n v="1"/>
    <s v="Celengan"/>
    <x v="1"/>
    <n v="0"/>
  </r>
  <r>
    <s v="ORD_0005535"/>
    <x v="1"/>
    <x v="0"/>
    <x v="1"/>
    <s v="Selesai"/>
    <n v="1"/>
    <n v="0"/>
    <x v="0"/>
    <x v="0"/>
    <x v="0"/>
    <n v="0"/>
    <s v="Tidak Retur"/>
    <x v="1"/>
    <x v="1"/>
    <n v="1"/>
    <s v="Celengan"/>
    <x v="1"/>
    <n v="0"/>
  </r>
  <r>
    <s v="ORD_0005536"/>
    <x v="1"/>
    <x v="0"/>
    <x v="1"/>
    <s v="Selesai"/>
    <n v="1"/>
    <n v="0"/>
    <x v="0"/>
    <x v="0"/>
    <x v="0"/>
    <n v="0"/>
    <s v="Tidak Retur"/>
    <x v="2"/>
    <x v="2"/>
    <n v="1"/>
    <s v="Celengan"/>
    <x v="1"/>
    <n v="0"/>
  </r>
  <r>
    <s v="ORD_0005537"/>
    <x v="1"/>
    <x v="0"/>
    <x v="1"/>
    <s v="Selesai"/>
    <n v="1"/>
    <n v="0"/>
    <x v="0"/>
    <x v="0"/>
    <x v="0"/>
    <n v="0"/>
    <s v="Tidak Retur"/>
    <x v="1"/>
    <x v="1"/>
    <n v="1"/>
    <s v="Celengan"/>
    <x v="1"/>
    <n v="0"/>
  </r>
  <r>
    <s v="ORD_0005538"/>
    <x v="1"/>
    <x v="0"/>
    <x v="1"/>
    <s v="Selesai"/>
    <n v="1"/>
    <n v="0"/>
    <x v="0"/>
    <x v="0"/>
    <x v="0"/>
    <n v="0"/>
    <s v="Tidak Retur"/>
    <x v="1"/>
    <x v="1"/>
    <n v="1"/>
    <s v="Celengan"/>
    <x v="1"/>
    <n v="0"/>
  </r>
  <r>
    <s v="ORD_0005539"/>
    <x v="1"/>
    <x v="0"/>
    <x v="1"/>
    <s v="Selesai"/>
    <n v="1"/>
    <n v="0"/>
    <x v="0"/>
    <x v="0"/>
    <x v="0"/>
    <n v="0"/>
    <s v="Tidak Retur"/>
    <x v="2"/>
    <x v="2"/>
    <n v="1"/>
    <s v="Keranjang"/>
    <x v="5"/>
    <n v="0"/>
  </r>
  <r>
    <s v="ORD_0005540"/>
    <x v="1"/>
    <x v="0"/>
    <x v="1"/>
    <s v="Selesai"/>
    <n v="1"/>
    <n v="0"/>
    <x v="0"/>
    <x v="0"/>
    <x v="0"/>
    <n v="0"/>
    <s v="Tidak Retur"/>
    <x v="0"/>
    <x v="0"/>
    <n v="1"/>
    <s v="Celengan"/>
    <x v="1"/>
    <n v="0"/>
  </r>
  <r>
    <s v="ORD_0005541"/>
    <x v="1"/>
    <x v="0"/>
    <x v="1"/>
    <s v="Selesai"/>
    <n v="1"/>
    <n v="0"/>
    <x v="0"/>
    <x v="0"/>
    <x v="0"/>
    <n v="0"/>
    <s v="Tidak Retur"/>
    <x v="0"/>
    <x v="0"/>
    <n v="1"/>
    <s v="Celengan"/>
    <x v="1"/>
    <n v="0"/>
  </r>
  <r>
    <s v="ORD_0005542"/>
    <x v="1"/>
    <x v="0"/>
    <x v="1"/>
    <s v="Selesai"/>
    <n v="1"/>
    <n v="0"/>
    <x v="0"/>
    <x v="0"/>
    <x v="0"/>
    <n v="0"/>
    <s v="Tidak Retur"/>
    <x v="1"/>
    <x v="1"/>
    <n v="1"/>
    <s v="Rak / Rak Serbaguna"/>
    <x v="3"/>
    <n v="0"/>
  </r>
  <r>
    <s v="ORD_0005543"/>
    <x v="1"/>
    <x v="0"/>
    <x v="1"/>
    <s v="Selesai"/>
    <n v="1"/>
    <n v="0"/>
    <x v="0"/>
    <x v="0"/>
    <x v="0"/>
    <n v="0"/>
    <s v="Tidak Retur"/>
    <x v="0"/>
    <x v="0"/>
    <n v="1"/>
    <s v="Keranjang"/>
    <x v="5"/>
    <n v="0"/>
  </r>
  <r>
    <s v="ORD_0005544"/>
    <x v="1"/>
    <x v="0"/>
    <x v="1"/>
    <s v="Selesai"/>
    <n v="1"/>
    <n v="0"/>
    <x v="0"/>
    <x v="0"/>
    <x v="0"/>
    <n v="0"/>
    <s v="Tidak Retur"/>
    <x v="1"/>
    <x v="1"/>
    <n v="1"/>
    <s v="Celengan"/>
    <x v="1"/>
    <n v="0"/>
  </r>
  <r>
    <s v="ORD_0005545"/>
    <x v="1"/>
    <x v="0"/>
    <x v="1"/>
    <s v="Batal"/>
    <n v="1"/>
    <n v="1"/>
    <x v="1"/>
    <x v="1"/>
    <x v="10"/>
    <n v="0"/>
    <s v="Tidak Retur"/>
    <x v="4"/>
    <x v="4"/>
    <n v="1"/>
    <s v="Toples / Sealware"/>
    <x v="16"/>
    <n v="0"/>
  </r>
  <r>
    <s v="ORD_0005546"/>
    <x v="1"/>
    <x v="0"/>
    <x v="1"/>
    <s v="Selesai"/>
    <n v="1"/>
    <n v="0"/>
    <x v="0"/>
    <x v="0"/>
    <x v="0"/>
    <n v="0"/>
    <s v="Tidak Retur"/>
    <x v="2"/>
    <x v="2"/>
    <n v="1"/>
    <s v="Mangkok Sambal / Saus"/>
    <x v="4"/>
    <n v="0"/>
  </r>
  <r>
    <s v="ORD_0005547"/>
    <x v="1"/>
    <x v="0"/>
    <x v="1"/>
    <s v="Selesai"/>
    <n v="1"/>
    <n v="0"/>
    <x v="0"/>
    <x v="0"/>
    <x v="0"/>
    <n v="0"/>
    <s v="Tidak Retur"/>
    <x v="1"/>
    <x v="1"/>
    <n v="1"/>
    <s v="Peralatan Kamar Mandi"/>
    <x v="10"/>
    <n v="0"/>
  </r>
  <r>
    <s v="ORD_0005548"/>
    <x v="1"/>
    <x v="0"/>
    <x v="1"/>
    <s v="Selesai"/>
    <n v="1"/>
    <n v="0"/>
    <x v="0"/>
    <x v="0"/>
    <x v="0"/>
    <n v="0"/>
    <s v="Tidak Retur"/>
    <x v="0"/>
    <x v="0"/>
    <n v="1"/>
    <s v="Celengan"/>
    <x v="1"/>
    <n v="0"/>
  </r>
  <r>
    <s v="ORD_0005549"/>
    <x v="1"/>
    <x v="0"/>
    <x v="1"/>
    <s v="Selesai"/>
    <n v="1"/>
    <n v="0"/>
    <x v="0"/>
    <x v="0"/>
    <x v="0"/>
    <n v="0"/>
    <s v="Tidak Retur"/>
    <x v="0"/>
    <x v="0"/>
    <n v="1"/>
    <s v="Celengan"/>
    <x v="1"/>
    <n v="0"/>
  </r>
  <r>
    <s v="ORD_0005550"/>
    <x v="1"/>
    <x v="0"/>
    <x v="1"/>
    <s v="Selesai"/>
    <n v="1"/>
    <n v="0"/>
    <x v="0"/>
    <x v="0"/>
    <x v="0"/>
    <n v="0"/>
    <s v="Tidak Retur"/>
    <x v="1"/>
    <x v="1"/>
    <n v="1"/>
    <s v="Mangkok Sambal / Saus"/>
    <x v="4"/>
    <n v="0"/>
  </r>
  <r>
    <s v="ORD_0005551"/>
    <x v="1"/>
    <x v="0"/>
    <x v="1"/>
    <s v="Selesai"/>
    <n v="1"/>
    <n v="0"/>
    <x v="0"/>
    <x v="0"/>
    <x v="0"/>
    <n v="0"/>
    <s v="Tidak Retur"/>
    <x v="0"/>
    <x v="0"/>
    <n v="1"/>
    <s v="Celengan"/>
    <x v="1"/>
    <n v="0"/>
  </r>
  <r>
    <s v="ORD_0005552"/>
    <x v="1"/>
    <x v="0"/>
    <x v="1"/>
    <s v="Selesai"/>
    <n v="1"/>
    <n v="0"/>
    <x v="0"/>
    <x v="0"/>
    <x v="0"/>
    <n v="0"/>
    <s v="Tidak Retur"/>
    <x v="3"/>
    <x v="3"/>
    <n v="1"/>
    <s v="Celengan"/>
    <x v="1"/>
    <n v="0"/>
  </r>
  <r>
    <s v="ORD_0005553"/>
    <x v="1"/>
    <x v="0"/>
    <x v="1"/>
    <s v="Selesai"/>
    <n v="1"/>
    <n v="0"/>
    <x v="0"/>
    <x v="0"/>
    <x v="0"/>
    <n v="0"/>
    <s v="Tidak Retur"/>
    <x v="1"/>
    <x v="1"/>
    <n v="1"/>
    <s v="Mangkok Sambal / Saus"/>
    <x v="4"/>
    <n v="0"/>
  </r>
  <r>
    <s v="ORD_0005554"/>
    <x v="1"/>
    <x v="0"/>
    <x v="1"/>
    <s v="Selesai"/>
    <n v="1"/>
    <n v="0"/>
    <x v="0"/>
    <x v="0"/>
    <x v="0"/>
    <n v="0"/>
    <s v="Tidak Retur"/>
    <x v="1"/>
    <x v="1"/>
    <n v="1"/>
    <s v="Celengan"/>
    <x v="1"/>
    <n v="0"/>
  </r>
  <r>
    <s v="ORD_0005555"/>
    <x v="1"/>
    <x v="0"/>
    <x v="1"/>
    <s v="Batal"/>
    <n v="1"/>
    <n v="1"/>
    <x v="1"/>
    <x v="1"/>
    <x v="3"/>
    <n v="0"/>
    <s v="Tidak Retur"/>
    <x v="1"/>
    <x v="1"/>
    <n v="1"/>
    <s v="Celengan"/>
    <x v="1"/>
    <n v="0"/>
  </r>
  <r>
    <s v="ORD_0005556"/>
    <x v="1"/>
    <x v="0"/>
    <x v="1"/>
    <s v="Batal"/>
    <n v="1"/>
    <n v="1"/>
    <x v="1"/>
    <x v="1"/>
    <x v="2"/>
    <n v="0"/>
    <s v="Tidak Retur"/>
    <x v="1"/>
    <x v="1"/>
    <n v="1"/>
    <s v="Botol / Gelas / Mug"/>
    <x v="7"/>
    <n v="0"/>
  </r>
  <r>
    <s v="ORD_0005557"/>
    <x v="1"/>
    <x v="0"/>
    <x v="1"/>
    <s v="Selesai"/>
    <n v="1"/>
    <n v="0"/>
    <x v="0"/>
    <x v="0"/>
    <x v="0"/>
    <n v="0"/>
    <s v="Tidak Retur"/>
    <x v="1"/>
    <x v="1"/>
    <n v="1"/>
    <s v="Rak / Rak Serbaguna"/>
    <x v="3"/>
    <n v="0"/>
  </r>
  <r>
    <s v="ORD_0005558"/>
    <x v="1"/>
    <x v="0"/>
    <x v="1"/>
    <s v="Selesai"/>
    <n v="1"/>
    <n v="0"/>
    <x v="0"/>
    <x v="0"/>
    <x v="0"/>
    <n v="0"/>
    <s v="Tidak Retur"/>
    <x v="1"/>
    <x v="1"/>
    <n v="1"/>
    <s v="Rak / Rak Serbaguna"/>
    <x v="3"/>
    <n v="0"/>
  </r>
  <r>
    <s v="ORD_0005559"/>
    <x v="1"/>
    <x v="0"/>
    <x v="1"/>
    <s v="Selesai"/>
    <n v="1"/>
    <n v="0"/>
    <x v="0"/>
    <x v="0"/>
    <x v="0"/>
    <n v="0"/>
    <s v="Tidak Retur"/>
    <x v="0"/>
    <x v="0"/>
    <n v="2"/>
    <s v="Celengan, Saringan / Strainer"/>
    <x v="6"/>
    <n v="0"/>
  </r>
  <r>
    <s v="ORD_0005560"/>
    <x v="1"/>
    <x v="0"/>
    <x v="1"/>
    <s v="Selesai"/>
    <n v="1"/>
    <n v="0"/>
    <x v="0"/>
    <x v="0"/>
    <x v="0"/>
    <n v="0"/>
    <s v="Tidak Retur"/>
    <x v="1"/>
    <x v="1"/>
    <n v="1"/>
    <s v="Rak / Rak Serbaguna"/>
    <x v="3"/>
    <n v="0"/>
  </r>
  <r>
    <s v="ORD_0005561"/>
    <x v="1"/>
    <x v="0"/>
    <x v="1"/>
    <s v="Selesai"/>
    <n v="1"/>
    <n v="0"/>
    <x v="0"/>
    <x v="0"/>
    <x v="0"/>
    <n v="0"/>
    <s v="Tidak Retur"/>
    <x v="4"/>
    <x v="4"/>
    <n v="1"/>
    <s v="Celengan"/>
    <x v="1"/>
    <n v="0"/>
  </r>
  <r>
    <s v="ORD_0005562"/>
    <x v="1"/>
    <x v="0"/>
    <x v="1"/>
    <s v="Selesai"/>
    <n v="1"/>
    <n v="0"/>
    <x v="0"/>
    <x v="0"/>
    <x v="0"/>
    <n v="0"/>
    <s v="Tidak Retur"/>
    <x v="1"/>
    <x v="1"/>
    <n v="1"/>
    <s v="Celengan"/>
    <x v="1"/>
    <n v="0"/>
  </r>
  <r>
    <s v="ORD_0005563"/>
    <x v="1"/>
    <x v="0"/>
    <x v="1"/>
    <s v="Selesai"/>
    <n v="1"/>
    <n v="0"/>
    <x v="0"/>
    <x v="0"/>
    <x v="0"/>
    <n v="0"/>
    <s v="Tidak Retur"/>
    <x v="0"/>
    <x v="0"/>
    <n v="1"/>
    <s v="Celengan"/>
    <x v="1"/>
    <n v="0"/>
  </r>
  <r>
    <s v="ORD_0005564"/>
    <x v="1"/>
    <x v="0"/>
    <x v="1"/>
    <s v="Batal"/>
    <n v="1"/>
    <n v="1"/>
    <x v="1"/>
    <x v="2"/>
    <x v="5"/>
    <n v="0"/>
    <s v="Tidak Retur"/>
    <x v="0"/>
    <x v="0"/>
    <n v="2"/>
    <s v="Mangkok Sambal / Saus, Perlengkapan Packing"/>
    <x v="6"/>
    <n v="1"/>
  </r>
  <r>
    <s v="ORD_0005565"/>
    <x v="1"/>
    <x v="0"/>
    <x v="1"/>
    <s v="Batal"/>
    <n v="1"/>
    <n v="1"/>
    <x v="1"/>
    <x v="2"/>
    <x v="5"/>
    <n v="0"/>
    <s v="Tidak Retur"/>
    <x v="0"/>
    <x v="0"/>
    <n v="2"/>
    <s v="Mangkok Sambal / Saus, Perlengkapan Packing"/>
    <x v="6"/>
    <n v="1"/>
  </r>
  <r>
    <s v="ORD_0005566"/>
    <x v="1"/>
    <x v="0"/>
    <x v="1"/>
    <s v="Selesai"/>
    <n v="1"/>
    <n v="0"/>
    <x v="0"/>
    <x v="0"/>
    <x v="0"/>
    <n v="0"/>
    <s v="Tidak Retur"/>
    <x v="0"/>
    <x v="0"/>
    <n v="1"/>
    <s v="Mangkok Sambal / Saus"/>
    <x v="4"/>
    <n v="0"/>
  </r>
  <r>
    <s v="ORD_0005567"/>
    <x v="1"/>
    <x v="0"/>
    <x v="1"/>
    <s v="Selesai"/>
    <n v="1"/>
    <n v="0"/>
    <x v="0"/>
    <x v="0"/>
    <x v="0"/>
    <n v="0"/>
    <s v="Tidak Retur"/>
    <x v="0"/>
    <x v="0"/>
    <n v="2"/>
    <s v="Lunch Box / Rantang, Saringan / Strainer"/>
    <x v="6"/>
    <n v="0"/>
  </r>
  <r>
    <s v="ORD_0005568"/>
    <x v="1"/>
    <x v="0"/>
    <x v="1"/>
    <s v="Selesai"/>
    <n v="1"/>
    <n v="0"/>
    <x v="0"/>
    <x v="0"/>
    <x v="0"/>
    <n v="0"/>
    <s v="Tidak Retur"/>
    <x v="3"/>
    <x v="3"/>
    <n v="1"/>
    <s v="Seal / Baut / Roof"/>
    <x v="8"/>
    <n v="0"/>
  </r>
  <r>
    <s v="ORD_0005569"/>
    <x v="1"/>
    <x v="0"/>
    <x v="1"/>
    <s v="Selesai"/>
    <n v="1"/>
    <n v="0"/>
    <x v="0"/>
    <x v="0"/>
    <x v="0"/>
    <n v="0"/>
    <s v="Tidak Retur"/>
    <x v="0"/>
    <x v="0"/>
    <n v="1"/>
    <s v="Celengan"/>
    <x v="1"/>
    <n v="0"/>
  </r>
  <r>
    <s v="ORD_0005570"/>
    <x v="1"/>
    <x v="0"/>
    <x v="1"/>
    <s v="Batal"/>
    <n v="1"/>
    <n v="1"/>
    <x v="1"/>
    <x v="1"/>
    <x v="3"/>
    <n v="0"/>
    <s v="Tidak Retur"/>
    <x v="2"/>
    <x v="2"/>
    <n v="1"/>
    <s v="Celengan"/>
    <x v="1"/>
    <n v="0"/>
  </r>
  <r>
    <s v="ORD_0005571"/>
    <x v="1"/>
    <x v="0"/>
    <x v="1"/>
    <s v="Selesai"/>
    <n v="1"/>
    <n v="0"/>
    <x v="0"/>
    <x v="0"/>
    <x v="0"/>
    <n v="0"/>
    <s v="Tidak Retur"/>
    <x v="1"/>
    <x v="1"/>
    <n v="1"/>
    <s v="Seal / Baut / Roof"/>
    <x v="8"/>
    <n v="0"/>
  </r>
  <r>
    <s v="ORD_0005572"/>
    <x v="1"/>
    <x v="0"/>
    <x v="1"/>
    <s v="Selesai"/>
    <n v="1"/>
    <n v="0"/>
    <x v="0"/>
    <x v="0"/>
    <x v="0"/>
    <n v="0"/>
    <s v="Tidak Retur"/>
    <x v="1"/>
    <x v="1"/>
    <n v="1"/>
    <s v="Mangkok Sambal / Saus"/>
    <x v="4"/>
    <n v="0"/>
  </r>
  <r>
    <s v="ORD_0005573"/>
    <x v="1"/>
    <x v="0"/>
    <x v="1"/>
    <s v="Batal"/>
    <n v="1"/>
    <n v="1"/>
    <x v="1"/>
    <x v="2"/>
    <x v="5"/>
    <n v="0"/>
    <s v="Tidak Retur"/>
    <x v="0"/>
    <x v="0"/>
    <n v="2"/>
    <s v="Mangkok Sambal / Saus, Perlengkapan Packing"/>
    <x v="6"/>
    <n v="1"/>
  </r>
  <r>
    <s v="ORD_0005574"/>
    <x v="1"/>
    <x v="0"/>
    <x v="1"/>
    <s v="Selesai"/>
    <n v="1"/>
    <n v="0"/>
    <x v="0"/>
    <x v="0"/>
    <x v="0"/>
    <n v="0"/>
    <s v="Tidak Retur"/>
    <x v="0"/>
    <x v="0"/>
    <n v="2"/>
    <s v="Mangkok Sambal / Saus, Perlengkapan Packing"/>
    <x v="6"/>
    <n v="0"/>
  </r>
  <r>
    <s v="ORD_0005575"/>
    <x v="1"/>
    <x v="0"/>
    <x v="1"/>
    <s v="Batal"/>
    <n v="1"/>
    <n v="1"/>
    <x v="1"/>
    <x v="1"/>
    <x v="2"/>
    <n v="0"/>
    <s v="Tidak Retur"/>
    <x v="2"/>
    <x v="2"/>
    <n v="2"/>
    <s v="Keranjang, Rak / Rak Serbaguna"/>
    <x v="6"/>
    <n v="0"/>
  </r>
  <r>
    <s v="ORD_0005576"/>
    <x v="1"/>
    <x v="0"/>
    <x v="1"/>
    <s v="Selesai"/>
    <n v="1"/>
    <n v="0"/>
    <x v="0"/>
    <x v="0"/>
    <x v="0"/>
    <n v="0"/>
    <s v="Tidak Retur"/>
    <x v="1"/>
    <x v="1"/>
    <n v="1"/>
    <s v="Botol / Gelas / Mug"/>
    <x v="7"/>
    <n v="0"/>
  </r>
  <r>
    <s v="ORD_0005577"/>
    <x v="1"/>
    <x v="0"/>
    <x v="1"/>
    <s v="Selesai"/>
    <n v="1"/>
    <n v="0"/>
    <x v="0"/>
    <x v="0"/>
    <x v="0"/>
    <n v="0"/>
    <s v="Tidak Retur"/>
    <x v="1"/>
    <x v="1"/>
    <n v="1"/>
    <s v="Keranjang"/>
    <x v="5"/>
    <n v="0"/>
  </r>
  <r>
    <s v="ORD_0005578"/>
    <x v="1"/>
    <x v="0"/>
    <x v="1"/>
    <s v="Selesai"/>
    <n v="1"/>
    <n v="0"/>
    <x v="0"/>
    <x v="0"/>
    <x v="0"/>
    <n v="0"/>
    <s v="Tidak Retur"/>
    <x v="1"/>
    <x v="1"/>
    <n v="1"/>
    <s v="Seal / Baut / Roof"/>
    <x v="8"/>
    <n v="0"/>
  </r>
  <r>
    <s v="ORD_0005579"/>
    <x v="1"/>
    <x v="0"/>
    <x v="1"/>
    <s v="Batal"/>
    <n v="1"/>
    <n v="1"/>
    <x v="1"/>
    <x v="1"/>
    <x v="3"/>
    <n v="0"/>
    <s v="Tidak Retur"/>
    <x v="4"/>
    <x v="4"/>
    <n v="1"/>
    <s v="Aksesoris ID Card"/>
    <x v="0"/>
    <n v="0"/>
  </r>
  <r>
    <s v="ORD_0005580"/>
    <x v="1"/>
    <x v="0"/>
    <x v="1"/>
    <s v="Selesai"/>
    <n v="1"/>
    <n v="0"/>
    <x v="0"/>
    <x v="0"/>
    <x v="0"/>
    <n v="0"/>
    <s v="Tidak Retur"/>
    <x v="0"/>
    <x v="0"/>
    <n v="1"/>
    <s v="Aksesoris ID Card"/>
    <x v="0"/>
    <n v="0"/>
  </r>
  <r>
    <s v="ORD_0005581"/>
    <x v="1"/>
    <x v="0"/>
    <x v="1"/>
    <s v="Selesai"/>
    <n v="1"/>
    <n v="0"/>
    <x v="0"/>
    <x v="0"/>
    <x v="0"/>
    <n v="0"/>
    <s v="Tidak Retur"/>
    <x v="1"/>
    <x v="1"/>
    <n v="1"/>
    <s v="Mangkok Sambal / Saus"/>
    <x v="4"/>
    <n v="0"/>
  </r>
  <r>
    <s v="ORD_0005582"/>
    <x v="1"/>
    <x v="0"/>
    <x v="1"/>
    <s v="Selesai"/>
    <n v="1"/>
    <n v="0"/>
    <x v="0"/>
    <x v="0"/>
    <x v="0"/>
    <n v="0"/>
    <s v="Tidak Retur"/>
    <x v="1"/>
    <x v="1"/>
    <n v="1"/>
    <s v="Rak / Rak Serbaguna"/>
    <x v="3"/>
    <n v="0"/>
  </r>
  <r>
    <s v="ORD_0005583"/>
    <x v="1"/>
    <x v="0"/>
    <x v="1"/>
    <s v="Batal"/>
    <n v="1"/>
    <n v="1"/>
    <x v="1"/>
    <x v="1"/>
    <x v="2"/>
    <n v="0"/>
    <s v="Tidak Retur"/>
    <x v="1"/>
    <x v="1"/>
    <n v="1"/>
    <s v="Saringan / Strainer"/>
    <x v="11"/>
    <n v="0"/>
  </r>
  <r>
    <s v="ORD_0005584"/>
    <x v="1"/>
    <x v="0"/>
    <x v="1"/>
    <s v="Selesai"/>
    <n v="1"/>
    <n v="0"/>
    <x v="0"/>
    <x v="0"/>
    <x v="0"/>
    <n v="0"/>
    <s v="Tidak Retur"/>
    <x v="0"/>
    <x v="0"/>
    <n v="1"/>
    <s v="Celengan"/>
    <x v="1"/>
    <n v="0"/>
  </r>
  <r>
    <s v="ORD_0005585"/>
    <x v="1"/>
    <x v="0"/>
    <x v="1"/>
    <s v="Selesai"/>
    <n v="1"/>
    <n v="0"/>
    <x v="0"/>
    <x v="0"/>
    <x v="0"/>
    <n v="0"/>
    <s v="Tidak Retur"/>
    <x v="1"/>
    <x v="1"/>
    <n v="1"/>
    <s v="Mangkok Sambal / Saus"/>
    <x v="4"/>
    <n v="0"/>
  </r>
  <r>
    <s v="ORD_0005586"/>
    <x v="1"/>
    <x v="0"/>
    <x v="1"/>
    <s v="Selesai"/>
    <n v="1"/>
    <n v="0"/>
    <x v="0"/>
    <x v="0"/>
    <x v="0"/>
    <n v="0"/>
    <s v="Tidak Retur"/>
    <x v="1"/>
    <x v="1"/>
    <n v="1"/>
    <s v="Celengan"/>
    <x v="1"/>
    <n v="0"/>
  </r>
  <r>
    <s v="ORD_0005587"/>
    <x v="1"/>
    <x v="0"/>
    <x v="1"/>
    <s v="Selesai"/>
    <n v="1"/>
    <n v="0"/>
    <x v="0"/>
    <x v="0"/>
    <x v="0"/>
    <n v="0"/>
    <s v="Tidak Retur"/>
    <x v="0"/>
    <x v="0"/>
    <n v="1"/>
    <s v="Mangkok Sambal / Saus"/>
    <x v="4"/>
    <n v="0"/>
  </r>
  <r>
    <s v="ORD_0005588"/>
    <x v="1"/>
    <x v="0"/>
    <x v="1"/>
    <s v="Selesai"/>
    <n v="1"/>
    <n v="0"/>
    <x v="0"/>
    <x v="0"/>
    <x v="0"/>
    <n v="0"/>
    <s v="Tidak Retur"/>
    <x v="2"/>
    <x v="2"/>
    <n v="1"/>
    <s v="Celengan"/>
    <x v="1"/>
    <n v="0"/>
  </r>
  <r>
    <s v="ORD_0005589"/>
    <x v="1"/>
    <x v="0"/>
    <x v="1"/>
    <s v="Selesai"/>
    <n v="1"/>
    <n v="0"/>
    <x v="0"/>
    <x v="0"/>
    <x v="0"/>
    <n v="0"/>
    <s v="Tidak Retur"/>
    <x v="2"/>
    <x v="2"/>
    <n v="1"/>
    <s v="Nampan / Tray"/>
    <x v="9"/>
    <n v="0"/>
  </r>
  <r>
    <s v="ORD_0005590"/>
    <x v="1"/>
    <x v="0"/>
    <x v="1"/>
    <s v="Batal"/>
    <n v="1"/>
    <n v="1"/>
    <x v="1"/>
    <x v="1"/>
    <x v="3"/>
    <n v="0"/>
    <s v="Tidak Retur"/>
    <x v="4"/>
    <x v="4"/>
    <n v="1"/>
    <s v="Celengan"/>
    <x v="1"/>
    <n v="0"/>
  </r>
  <r>
    <s v="ORD_0005591"/>
    <x v="1"/>
    <x v="0"/>
    <x v="1"/>
    <s v="Selesai"/>
    <n v="1"/>
    <n v="0"/>
    <x v="0"/>
    <x v="0"/>
    <x v="0"/>
    <n v="0"/>
    <s v="Tidak Retur"/>
    <x v="0"/>
    <x v="0"/>
    <n v="1"/>
    <s v="Celengan"/>
    <x v="1"/>
    <n v="0"/>
  </r>
  <r>
    <s v="ORD_0005592"/>
    <x v="1"/>
    <x v="0"/>
    <x v="1"/>
    <s v="Selesai"/>
    <n v="1"/>
    <n v="0"/>
    <x v="0"/>
    <x v="0"/>
    <x v="0"/>
    <n v="0"/>
    <s v="Tidak Retur"/>
    <x v="1"/>
    <x v="1"/>
    <n v="1"/>
    <s v="Mangkok Sambal / Saus"/>
    <x v="4"/>
    <n v="0"/>
  </r>
  <r>
    <s v="ORD_0005593"/>
    <x v="1"/>
    <x v="0"/>
    <x v="1"/>
    <s v="Selesai"/>
    <n v="1"/>
    <n v="0"/>
    <x v="0"/>
    <x v="0"/>
    <x v="0"/>
    <n v="0"/>
    <s v="Tidak Retur"/>
    <x v="1"/>
    <x v="1"/>
    <n v="1"/>
    <s v="Celengan"/>
    <x v="1"/>
    <n v="0"/>
  </r>
  <r>
    <s v="ORD_0005594"/>
    <x v="1"/>
    <x v="0"/>
    <x v="1"/>
    <s v="Batal"/>
    <n v="1"/>
    <n v="1"/>
    <x v="1"/>
    <x v="1"/>
    <x v="3"/>
    <n v="0"/>
    <s v="Tidak Retur"/>
    <x v="1"/>
    <x v="1"/>
    <n v="1"/>
    <s v="Celengan"/>
    <x v="1"/>
    <n v="0"/>
  </r>
  <r>
    <s v="ORD_0005595"/>
    <x v="1"/>
    <x v="0"/>
    <x v="1"/>
    <s v="Selesai"/>
    <n v="1"/>
    <n v="0"/>
    <x v="0"/>
    <x v="0"/>
    <x v="0"/>
    <n v="0"/>
    <s v="Tidak Retur"/>
    <x v="1"/>
    <x v="1"/>
    <n v="1"/>
    <s v="Celengan"/>
    <x v="1"/>
    <n v="0"/>
  </r>
  <r>
    <s v="ORD_0005596"/>
    <x v="1"/>
    <x v="0"/>
    <x v="1"/>
    <s v="Batal"/>
    <n v="1"/>
    <n v="1"/>
    <x v="1"/>
    <x v="1"/>
    <x v="4"/>
    <n v="0"/>
    <s v="Tidak Retur"/>
    <x v="4"/>
    <x v="4"/>
    <n v="1"/>
    <s v="Celengan"/>
    <x v="1"/>
    <n v="1"/>
  </r>
  <r>
    <s v="ORD_0005597"/>
    <x v="1"/>
    <x v="0"/>
    <x v="1"/>
    <s v="Selesai"/>
    <n v="1"/>
    <n v="0"/>
    <x v="0"/>
    <x v="0"/>
    <x v="0"/>
    <n v="0"/>
    <s v="Tidak Retur"/>
    <x v="4"/>
    <x v="4"/>
    <n v="1"/>
    <s v="Celengan"/>
    <x v="1"/>
    <n v="0"/>
  </r>
  <r>
    <s v="ORD_0005598"/>
    <x v="1"/>
    <x v="0"/>
    <x v="1"/>
    <s v="Selesai"/>
    <n v="1"/>
    <n v="0"/>
    <x v="0"/>
    <x v="0"/>
    <x v="0"/>
    <n v="0"/>
    <s v="Tidak Retur"/>
    <x v="1"/>
    <x v="1"/>
    <n v="1"/>
    <s v="Mangkok Sambal / Saus"/>
    <x v="4"/>
    <n v="0"/>
  </r>
  <r>
    <s v="ORD_0011485"/>
    <x v="2"/>
    <x v="0"/>
    <x v="2"/>
    <s v="Batal"/>
    <n v="1"/>
    <n v="1"/>
    <x v="1"/>
    <x v="2"/>
    <x v="5"/>
    <n v="0"/>
    <s v="Tidak Retur"/>
    <x v="2"/>
    <x v="2"/>
    <n v="1"/>
    <s v="Celengan"/>
    <x v="1"/>
    <n v="1"/>
  </r>
  <r>
    <s v="ORD_0011486"/>
    <x v="2"/>
    <x v="0"/>
    <x v="2"/>
    <s v="Selesai"/>
    <n v="1"/>
    <n v="0"/>
    <x v="0"/>
    <x v="0"/>
    <x v="0"/>
    <n v="0"/>
    <s v="Tidak Retur"/>
    <x v="5"/>
    <x v="5"/>
    <n v="1"/>
    <s v="Celengan"/>
    <x v="1"/>
    <n v="0"/>
  </r>
  <r>
    <s v="ORD_0011487"/>
    <x v="2"/>
    <x v="0"/>
    <x v="2"/>
    <s v="Selesai"/>
    <n v="1"/>
    <n v="0"/>
    <x v="0"/>
    <x v="0"/>
    <x v="0"/>
    <n v="0"/>
    <s v="Tidak Retur"/>
    <x v="2"/>
    <x v="2"/>
    <n v="2"/>
    <s v="Other, Teko / Jug"/>
    <x v="6"/>
    <n v="0"/>
  </r>
  <r>
    <s v="ORD_0011488"/>
    <x v="2"/>
    <x v="0"/>
    <x v="2"/>
    <s v="Selesai"/>
    <n v="1"/>
    <n v="0"/>
    <x v="0"/>
    <x v="0"/>
    <x v="0"/>
    <n v="0"/>
    <s v="Tidak Retur"/>
    <x v="4"/>
    <x v="4"/>
    <n v="1"/>
    <s v="Mangkok Sambal / Saus"/>
    <x v="4"/>
    <n v="0"/>
  </r>
  <r>
    <s v="ORD_0011489"/>
    <x v="2"/>
    <x v="0"/>
    <x v="2"/>
    <s v="Selesai"/>
    <n v="1"/>
    <n v="0"/>
    <x v="0"/>
    <x v="0"/>
    <x v="0"/>
    <n v="0"/>
    <s v="Tidak Retur"/>
    <x v="1"/>
    <x v="1"/>
    <n v="1"/>
    <s v="Mangkok Sambal / Saus"/>
    <x v="4"/>
    <n v="0"/>
  </r>
  <r>
    <s v="ORD_0011490"/>
    <x v="2"/>
    <x v="0"/>
    <x v="2"/>
    <s v="Batal"/>
    <n v="1"/>
    <n v="1"/>
    <x v="1"/>
    <x v="1"/>
    <x v="3"/>
    <n v="0"/>
    <s v="Tidak Retur"/>
    <x v="1"/>
    <x v="1"/>
    <n v="1"/>
    <s v="Celengan"/>
    <x v="1"/>
    <n v="0"/>
  </r>
  <r>
    <s v="ORD_0011491"/>
    <x v="2"/>
    <x v="0"/>
    <x v="2"/>
    <s v="Selesai"/>
    <n v="1"/>
    <n v="0"/>
    <x v="0"/>
    <x v="0"/>
    <x v="0"/>
    <n v="0"/>
    <s v="Tidak Retur"/>
    <x v="4"/>
    <x v="4"/>
    <n v="1"/>
    <s v="Celengan"/>
    <x v="1"/>
    <n v="0"/>
  </r>
  <r>
    <s v="ORD_0011492"/>
    <x v="2"/>
    <x v="0"/>
    <x v="2"/>
    <s v="Batal"/>
    <n v="1"/>
    <n v="1"/>
    <x v="1"/>
    <x v="2"/>
    <x v="7"/>
    <n v="0"/>
    <s v="Tidak Retur"/>
    <x v="1"/>
    <x v="1"/>
    <n v="1"/>
    <s v="Mangkok Sambal / Saus"/>
    <x v="4"/>
    <n v="0"/>
  </r>
  <r>
    <s v="ORD_0011493"/>
    <x v="2"/>
    <x v="0"/>
    <x v="2"/>
    <s v="Selesai"/>
    <n v="1"/>
    <n v="0"/>
    <x v="0"/>
    <x v="0"/>
    <x v="0"/>
    <n v="0"/>
    <s v="Tidak Retur"/>
    <x v="1"/>
    <x v="1"/>
    <n v="1"/>
    <s v="Mangkok Sambal / Saus"/>
    <x v="4"/>
    <n v="0"/>
  </r>
  <r>
    <s v="ORD_0011494"/>
    <x v="2"/>
    <x v="0"/>
    <x v="2"/>
    <s v="Selesai"/>
    <n v="1"/>
    <n v="0"/>
    <x v="0"/>
    <x v="0"/>
    <x v="0"/>
    <n v="0"/>
    <s v="Tidak Retur"/>
    <x v="0"/>
    <x v="0"/>
    <n v="1"/>
    <s v="Mangkok Sambal / Saus"/>
    <x v="4"/>
    <n v="0"/>
  </r>
  <r>
    <s v="ORD_0011495"/>
    <x v="2"/>
    <x v="0"/>
    <x v="2"/>
    <s v="Selesai"/>
    <n v="1"/>
    <n v="0"/>
    <x v="0"/>
    <x v="0"/>
    <x v="0"/>
    <n v="0"/>
    <s v="Tidak Retur"/>
    <x v="2"/>
    <x v="2"/>
    <n v="1"/>
    <s v="Mangkok Sambal / Saus"/>
    <x v="4"/>
    <n v="0"/>
  </r>
  <r>
    <s v="ORD_0011496"/>
    <x v="2"/>
    <x v="0"/>
    <x v="2"/>
    <s v="Batal"/>
    <n v="1"/>
    <n v="1"/>
    <x v="1"/>
    <x v="1"/>
    <x v="4"/>
    <n v="0"/>
    <s v="Tidak Retur"/>
    <x v="2"/>
    <x v="2"/>
    <n v="1"/>
    <s v="Celengan"/>
    <x v="1"/>
    <n v="1"/>
  </r>
  <r>
    <s v="ORD_0011497"/>
    <x v="2"/>
    <x v="0"/>
    <x v="2"/>
    <s v="Selesai"/>
    <n v="1"/>
    <n v="0"/>
    <x v="0"/>
    <x v="0"/>
    <x v="0"/>
    <n v="0"/>
    <s v="Tidak Retur"/>
    <x v="1"/>
    <x v="1"/>
    <n v="1"/>
    <s v="Celengan"/>
    <x v="1"/>
    <n v="0"/>
  </r>
  <r>
    <s v="ORD_0011498"/>
    <x v="2"/>
    <x v="0"/>
    <x v="2"/>
    <s v="Selesai"/>
    <n v="1"/>
    <n v="0"/>
    <x v="0"/>
    <x v="0"/>
    <x v="0"/>
    <n v="0"/>
    <s v="Tidak Retur"/>
    <x v="1"/>
    <x v="1"/>
    <n v="1"/>
    <s v="Celengan"/>
    <x v="1"/>
    <n v="0"/>
  </r>
  <r>
    <s v="ORD_0011499"/>
    <x v="2"/>
    <x v="0"/>
    <x v="2"/>
    <s v="Selesai"/>
    <n v="1"/>
    <n v="0"/>
    <x v="0"/>
    <x v="0"/>
    <x v="0"/>
    <n v="0"/>
    <s v="Tidak Retur"/>
    <x v="1"/>
    <x v="1"/>
    <n v="1"/>
    <s v="Botol / Gelas / Mug"/>
    <x v="7"/>
    <n v="0"/>
  </r>
  <r>
    <s v="ORD_0011500"/>
    <x v="2"/>
    <x v="0"/>
    <x v="2"/>
    <s v="Batal"/>
    <n v="1"/>
    <n v="1"/>
    <x v="1"/>
    <x v="2"/>
    <x v="7"/>
    <n v="0"/>
    <s v="Tidak Retur"/>
    <x v="1"/>
    <x v="1"/>
    <n v="1"/>
    <s v="Lunch Box / Rantang"/>
    <x v="15"/>
    <n v="0"/>
  </r>
  <r>
    <s v="ORD_0011501"/>
    <x v="2"/>
    <x v="0"/>
    <x v="2"/>
    <s v="Selesai"/>
    <n v="1"/>
    <n v="0"/>
    <x v="0"/>
    <x v="0"/>
    <x v="0"/>
    <n v="0"/>
    <s v="Tidak Retur"/>
    <x v="0"/>
    <x v="0"/>
    <n v="1"/>
    <s v="Celengan"/>
    <x v="1"/>
    <n v="0"/>
  </r>
  <r>
    <s v="ORD_0011502"/>
    <x v="2"/>
    <x v="0"/>
    <x v="2"/>
    <s v="Selesai"/>
    <n v="1"/>
    <n v="0"/>
    <x v="0"/>
    <x v="0"/>
    <x v="0"/>
    <n v="0"/>
    <s v="Tidak Retur"/>
    <x v="1"/>
    <x v="1"/>
    <n v="1"/>
    <s v="Mangkok Sambal / Saus"/>
    <x v="4"/>
    <n v="0"/>
  </r>
  <r>
    <s v="ORD_0011503"/>
    <x v="2"/>
    <x v="0"/>
    <x v="2"/>
    <s v="Selesai"/>
    <n v="1"/>
    <n v="0"/>
    <x v="0"/>
    <x v="0"/>
    <x v="0"/>
    <n v="0"/>
    <s v="Tidak Retur"/>
    <x v="5"/>
    <x v="5"/>
    <n v="1"/>
    <s v="Celengan"/>
    <x v="1"/>
    <n v="0"/>
  </r>
  <r>
    <s v="ORD_0011504"/>
    <x v="2"/>
    <x v="0"/>
    <x v="2"/>
    <s v="Selesai"/>
    <n v="1"/>
    <n v="0"/>
    <x v="0"/>
    <x v="0"/>
    <x v="0"/>
    <n v="0"/>
    <s v="Tidak Retur"/>
    <x v="4"/>
    <x v="4"/>
    <n v="1"/>
    <s v="Mangkok Sambal / Saus"/>
    <x v="4"/>
    <n v="0"/>
  </r>
  <r>
    <s v="ORD_0011505"/>
    <x v="2"/>
    <x v="0"/>
    <x v="2"/>
    <s v="Selesai"/>
    <n v="1"/>
    <n v="0"/>
    <x v="0"/>
    <x v="0"/>
    <x v="0"/>
    <n v="0"/>
    <s v="Tidak Retur"/>
    <x v="4"/>
    <x v="4"/>
    <n v="1"/>
    <s v="Celengan"/>
    <x v="1"/>
    <n v="0"/>
  </r>
  <r>
    <s v="ORD_0011506"/>
    <x v="2"/>
    <x v="0"/>
    <x v="2"/>
    <s v="Selesai"/>
    <n v="1"/>
    <n v="0"/>
    <x v="0"/>
    <x v="0"/>
    <x v="0"/>
    <n v="0"/>
    <s v="Tidak Retur"/>
    <x v="1"/>
    <x v="1"/>
    <n v="1"/>
    <s v="Rak / Rak Serbaguna"/>
    <x v="3"/>
    <n v="0"/>
  </r>
  <r>
    <s v="ORD_0011507"/>
    <x v="2"/>
    <x v="0"/>
    <x v="2"/>
    <s v="Selesai"/>
    <n v="1"/>
    <n v="0"/>
    <x v="0"/>
    <x v="0"/>
    <x v="0"/>
    <n v="0"/>
    <s v="Tidak Retur"/>
    <x v="1"/>
    <x v="1"/>
    <n v="1"/>
    <s v="Celengan"/>
    <x v="1"/>
    <n v="0"/>
  </r>
  <r>
    <s v="ORD_0011508"/>
    <x v="2"/>
    <x v="0"/>
    <x v="2"/>
    <s v="Selesai"/>
    <n v="1"/>
    <n v="0"/>
    <x v="0"/>
    <x v="0"/>
    <x v="0"/>
    <n v="0"/>
    <s v="Tidak Retur"/>
    <x v="0"/>
    <x v="0"/>
    <n v="4"/>
    <s v="Celengan, Keranjang, Plastik / Wadah Plastik, Saringan / Strainer"/>
    <x v="6"/>
    <n v="0"/>
  </r>
  <r>
    <s v="ORD_0011509"/>
    <x v="2"/>
    <x v="0"/>
    <x v="2"/>
    <s v="Selesai"/>
    <n v="1"/>
    <n v="0"/>
    <x v="0"/>
    <x v="0"/>
    <x v="0"/>
    <n v="0"/>
    <s v="Tidak Retur"/>
    <x v="1"/>
    <x v="1"/>
    <n v="1"/>
    <s v="Mangkok Sambal / Saus"/>
    <x v="4"/>
    <n v="0"/>
  </r>
  <r>
    <s v="ORD_0011510"/>
    <x v="2"/>
    <x v="0"/>
    <x v="2"/>
    <s v="Selesai"/>
    <n v="1"/>
    <n v="0"/>
    <x v="0"/>
    <x v="0"/>
    <x v="0"/>
    <n v="0"/>
    <s v="Tidak Retur"/>
    <x v="3"/>
    <x v="3"/>
    <n v="1"/>
    <s v="Keranjang"/>
    <x v="5"/>
    <n v="0"/>
  </r>
  <r>
    <s v="ORD_0011511"/>
    <x v="2"/>
    <x v="0"/>
    <x v="2"/>
    <s v="Selesai"/>
    <n v="1"/>
    <n v="0"/>
    <x v="0"/>
    <x v="0"/>
    <x v="0"/>
    <n v="0"/>
    <s v="Tidak Retur"/>
    <x v="1"/>
    <x v="1"/>
    <n v="1"/>
    <s v="Celengan"/>
    <x v="1"/>
    <n v="0"/>
  </r>
  <r>
    <s v="ORD_0011512"/>
    <x v="2"/>
    <x v="0"/>
    <x v="2"/>
    <s v="Selesai"/>
    <n v="1"/>
    <n v="0"/>
    <x v="0"/>
    <x v="0"/>
    <x v="0"/>
    <n v="0"/>
    <s v="Tidak Retur"/>
    <x v="2"/>
    <x v="2"/>
    <n v="1"/>
    <s v="Celengan"/>
    <x v="1"/>
    <n v="0"/>
  </r>
  <r>
    <s v="ORD_0011513"/>
    <x v="2"/>
    <x v="0"/>
    <x v="2"/>
    <s v="Selesai"/>
    <n v="1"/>
    <n v="0"/>
    <x v="0"/>
    <x v="0"/>
    <x v="0"/>
    <n v="0"/>
    <s v="Tidak Retur"/>
    <x v="4"/>
    <x v="4"/>
    <n v="1"/>
    <s v="Celengan"/>
    <x v="1"/>
    <n v="0"/>
  </r>
  <r>
    <s v="ORD_0011514"/>
    <x v="2"/>
    <x v="0"/>
    <x v="2"/>
    <s v="Selesai"/>
    <n v="1"/>
    <n v="0"/>
    <x v="0"/>
    <x v="0"/>
    <x v="0"/>
    <n v="0"/>
    <s v="Tidak Retur"/>
    <x v="1"/>
    <x v="1"/>
    <n v="1"/>
    <s v="Toples / Sealware"/>
    <x v="16"/>
    <n v="0"/>
  </r>
  <r>
    <s v="ORD_0011515"/>
    <x v="2"/>
    <x v="0"/>
    <x v="2"/>
    <s v="Selesai"/>
    <n v="1"/>
    <n v="0"/>
    <x v="0"/>
    <x v="0"/>
    <x v="0"/>
    <n v="0"/>
    <s v="Tidak Retur"/>
    <x v="1"/>
    <x v="1"/>
    <n v="1"/>
    <s v="Mangkok Sambal / Saus"/>
    <x v="4"/>
    <n v="0"/>
  </r>
  <r>
    <s v="ORD_0011516"/>
    <x v="2"/>
    <x v="0"/>
    <x v="2"/>
    <s v="Selesai"/>
    <n v="1"/>
    <n v="0"/>
    <x v="0"/>
    <x v="0"/>
    <x v="0"/>
    <n v="0"/>
    <s v="Tidak Retur"/>
    <x v="1"/>
    <x v="1"/>
    <n v="1"/>
    <s v="Stempel / Alat Kantor"/>
    <x v="23"/>
    <n v="0"/>
  </r>
  <r>
    <s v="ORD_0011517"/>
    <x v="2"/>
    <x v="0"/>
    <x v="2"/>
    <s v="Selesai"/>
    <n v="1"/>
    <n v="0"/>
    <x v="0"/>
    <x v="0"/>
    <x v="0"/>
    <n v="0"/>
    <s v="Tidak Retur"/>
    <x v="4"/>
    <x v="4"/>
    <n v="1"/>
    <s v="Celengan"/>
    <x v="1"/>
    <n v="0"/>
  </r>
  <r>
    <s v="ORD_0011518"/>
    <x v="2"/>
    <x v="0"/>
    <x v="2"/>
    <s v="Selesai"/>
    <n v="1"/>
    <n v="0"/>
    <x v="0"/>
    <x v="0"/>
    <x v="0"/>
    <n v="0"/>
    <s v="Tidak Retur"/>
    <x v="0"/>
    <x v="0"/>
    <n v="3"/>
    <s v="Keranjang, Peralatan Kamar Mandi, Pisau / Alat Potong"/>
    <x v="6"/>
    <n v="0"/>
  </r>
  <r>
    <s v="ORD_0011519"/>
    <x v="2"/>
    <x v="0"/>
    <x v="2"/>
    <s v="Selesai"/>
    <n v="1"/>
    <n v="0"/>
    <x v="0"/>
    <x v="0"/>
    <x v="0"/>
    <n v="0"/>
    <s v="Tidak Retur"/>
    <x v="0"/>
    <x v="0"/>
    <n v="1"/>
    <s v="Teko / Jug"/>
    <x v="24"/>
    <n v="0"/>
  </r>
  <r>
    <s v="ORD_0011520"/>
    <x v="2"/>
    <x v="0"/>
    <x v="2"/>
    <s v="Selesai"/>
    <n v="1"/>
    <n v="0"/>
    <x v="0"/>
    <x v="0"/>
    <x v="0"/>
    <n v="0"/>
    <s v="Tidak Retur"/>
    <x v="0"/>
    <x v="0"/>
    <n v="1"/>
    <s v="Teko / Jug"/>
    <x v="24"/>
    <n v="0"/>
  </r>
  <r>
    <s v="ORD_0011521"/>
    <x v="2"/>
    <x v="0"/>
    <x v="2"/>
    <s v="Selesai"/>
    <n v="1"/>
    <n v="0"/>
    <x v="0"/>
    <x v="0"/>
    <x v="0"/>
    <n v="0"/>
    <s v="Tidak Retur"/>
    <x v="0"/>
    <x v="0"/>
    <n v="1"/>
    <s v="Teko / Jug"/>
    <x v="24"/>
    <n v="0"/>
  </r>
  <r>
    <s v="ORD_0011522"/>
    <x v="2"/>
    <x v="0"/>
    <x v="2"/>
    <s v="Selesai"/>
    <n v="1"/>
    <n v="0"/>
    <x v="0"/>
    <x v="0"/>
    <x v="0"/>
    <n v="0"/>
    <s v="Tidak Retur"/>
    <x v="2"/>
    <x v="2"/>
    <n v="1"/>
    <s v="Celengan"/>
    <x v="1"/>
    <n v="0"/>
  </r>
  <r>
    <s v="ORD_0011523"/>
    <x v="2"/>
    <x v="0"/>
    <x v="2"/>
    <s v="Selesai"/>
    <n v="1"/>
    <n v="0"/>
    <x v="0"/>
    <x v="0"/>
    <x v="0"/>
    <n v="0"/>
    <s v="Tidak Retur"/>
    <x v="2"/>
    <x v="2"/>
    <n v="1"/>
    <s v="Rak / Rak Serbaguna"/>
    <x v="3"/>
    <n v="0"/>
  </r>
  <r>
    <s v="ORD_0011524"/>
    <x v="2"/>
    <x v="0"/>
    <x v="2"/>
    <s v="Selesai"/>
    <n v="1"/>
    <n v="0"/>
    <x v="0"/>
    <x v="0"/>
    <x v="0"/>
    <n v="0"/>
    <s v="Tidak Retur"/>
    <x v="0"/>
    <x v="0"/>
    <n v="1"/>
    <s v="Celengan"/>
    <x v="1"/>
    <n v="0"/>
  </r>
  <r>
    <s v="ORD_0011525"/>
    <x v="2"/>
    <x v="0"/>
    <x v="2"/>
    <s v="Selesai"/>
    <n v="1"/>
    <n v="0"/>
    <x v="0"/>
    <x v="0"/>
    <x v="0"/>
    <n v="0"/>
    <s v="Tidak Retur"/>
    <x v="1"/>
    <x v="1"/>
    <n v="1"/>
    <s v="Mangkok Sambal / Saus"/>
    <x v="4"/>
    <n v="0"/>
  </r>
  <r>
    <s v="ORD_0011526"/>
    <x v="2"/>
    <x v="0"/>
    <x v="2"/>
    <s v="Selesai"/>
    <n v="1"/>
    <n v="0"/>
    <x v="0"/>
    <x v="0"/>
    <x v="0"/>
    <n v="0"/>
    <s v="Tidak Retur"/>
    <x v="3"/>
    <x v="3"/>
    <n v="1"/>
    <s v="Celengan"/>
    <x v="1"/>
    <n v="0"/>
  </r>
  <r>
    <s v="ORD_0011527"/>
    <x v="2"/>
    <x v="0"/>
    <x v="2"/>
    <s v="Batal"/>
    <n v="1"/>
    <n v="1"/>
    <x v="1"/>
    <x v="1"/>
    <x v="1"/>
    <n v="0"/>
    <s v="Tidak Retur"/>
    <x v="4"/>
    <x v="4"/>
    <n v="1"/>
    <s v="Toples / Sealware"/>
    <x v="16"/>
    <n v="0"/>
  </r>
  <r>
    <s v="ORD_0011528"/>
    <x v="2"/>
    <x v="0"/>
    <x v="2"/>
    <s v="Selesai"/>
    <n v="1"/>
    <n v="0"/>
    <x v="0"/>
    <x v="0"/>
    <x v="0"/>
    <n v="0"/>
    <s v="Tidak Retur"/>
    <x v="2"/>
    <x v="2"/>
    <n v="1"/>
    <s v="Celengan"/>
    <x v="1"/>
    <n v="0"/>
  </r>
  <r>
    <s v="ORD_0011529"/>
    <x v="2"/>
    <x v="0"/>
    <x v="2"/>
    <s v="Selesai"/>
    <n v="1"/>
    <n v="0"/>
    <x v="0"/>
    <x v="0"/>
    <x v="0"/>
    <n v="0"/>
    <s v="Tidak Retur"/>
    <x v="1"/>
    <x v="1"/>
    <n v="1"/>
    <s v="Mangkok Sambal / Saus"/>
    <x v="4"/>
    <n v="0"/>
  </r>
  <r>
    <s v="ORD_0011530"/>
    <x v="2"/>
    <x v="0"/>
    <x v="2"/>
    <s v="Selesai"/>
    <n v="1"/>
    <n v="0"/>
    <x v="0"/>
    <x v="0"/>
    <x v="0"/>
    <n v="0"/>
    <s v="Tidak Retur"/>
    <x v="2"/>
    <x v="2"/>
    <n v="1"/>
    <s v="Celengan"/>
    <x v="1"/>
    <n v="0"/>
  </r>
  <r>
    <s v="ORD_0011531"/>
    <x v="2"/>
    <x v="0"/>
    <x v="2"/>
    <s v="Selesai"/>
    <n v="1"/>
    <n v="0"/>
    <x v="0"/>
    <x v="0"/>
    <x v="0"/>
    <n v="0"/>
    <s v="Tidak Retur"/>
    <x v="1"/>
    <x v="1"/>
    <n v="1"/>
    <s v="Mangkok Sambal / Saus"/>
    <x v="4"/>
    <n v="0"/>
  </r>
  <r>
    <s v="ORD_0011532"/>
    <x v="2"/>
    <x v="0"/>
    <x v="2"/>
    <s v="Selesai"/>
    <n v="1"/>
    <n v="0"/>
    <x v="0"/>
    <x v="0"/>
    <x v="0"/>
    <n v="0"/>
    <s v="Tidak Retur"/>
    <x v="1"/>
    <x v="1"/>
    <n v="1"/>
    <s v="Celengan"/>
    <x v="1"/>
    <n v="0"/>
  </r>
  <r>
    <s v="ORD_0011533"/>
    <x v="2"/>
    <x v="0"/>
    <x v="2"/>
    <s v="Selesai"/>
    <n v="1"/>
    <n v="0"/>
    <x v="0"/>
    <x v="0"/>
    <x v="0"/>
    <n v="0"/>
    <s v="Tidak Retur"/>
    <x v="1"/>
    <x v="1"/>
    <n v="1"/>
    <s v="Celengan"/>
    <x v="1"/>
    <n v="0"/>
  </r>
  <r>
    <s v="ORD_0011534"/>
    <x v="2"/>
    <x v="0"/>
    <x v="2"/>
    <s v="Selesai"/>
    <n v="1"/>
    <n v="0"/>
    <x v="0"/>
    <x v="0"/>
    <x v="0"/>
    <n v="0"/>
    <s v="Tidak Retur"/>
    <x v="0"/>
    <x v="0"/>
    <n v="1"/>
    <s v="Celengan"/>
    <x v="1"/>
    <n v="0"/>
  </r>
  <r>
    <s v="ORD_0011535"/>
    <x v="2"/>
    <x v="0"/>
    <x v="2"/>
    <s v="Selesai"/>
    <n v="1"/>
    <n v="0"/>
    <x v="0"/>
    <x v="0"/>
    <x v="0"/>
    <n v="0"/>
    <s v="Tidak Retur"/>
    <x v="3"/>
    <x v="3"/>
    <n v="1"/>
    <s v="Celengan"/>
    <x v="1"/>
    <n v="0"/>
  </r>
  <r>
    <s v="ORD_0011536"/>
    <x v="2"/>
    <x v="0"/>
    <x v="2"/>
    <s v="Selesai"/>
    <n v="1"/>
    <n v="0"/>
    <x v="0"/>
    <x v="0"/>
    <x v="0"/>
    <n v="0"/>
    <s v="Tidak Retur"/>
    <x v="4"/>
    <x v="4"/>
    <n v="3"/>
    <s v="Celengan, Gayung, Saringan / Strainer"/>
    <x v="6"/>
    <n v="0"/>
  </r>
  <r>
    <s v="ORD_0011537"/>
    <x v="2"/>
    <x v="0"/>
    <x v="2"/>
    <s v="Selesai"/>
    <n v="1"/>
    <n v="0"/>
    <x v="0"/>
    <x v="0"/>
    <x v="0"/>
    <n v="0"/>
    <s v="Tidak Retur"/>
    <x v="4"/>
    <x v="4"/>
    <n v="1"/>
    <s v="Rak / Rak Serbaguna"/>
    <x v="3"/>
    <n v="0"/>
  </r>
  <r>
    <s v="ORD_0011538"/>
    <x v="2"/>
    <x v="0"/>
    <x v="2"/>
    <s v="Selesai"/>
    <n v="1"/>
    <n v="0"/>
    <x v="0"/>
    <x v="0"/>
    <x v="0"/>
    <n v="0"/>
    <s v="Tidak Retur"/>
    <x v="1"/>
    <x v="1"/>
    <n v="1"/>
    <s v="Rak / Rak Serbaguna"/>
    <x v="3"/>
    <n v="0"/>
  </r>
  <r>
    <s v="ORD_0011539"/>
    <x v="2"/>
    <x v="0"/>
    <x v="2"/>
    <s v="Selesai"/>
    <n v="1"/>
    <n v="0"/>
    <x v="0"/>
    <x v="0"/>
    <x v="0"/>
    <n v="0"/>
    <s v="Tidak Retur"/>
    <x v="3"/>
    <x v="3"/>
    <n v="1"/>
    <s v="Mangkok Sambal / Saus"/>
    <x v="4"/>
    <n v="0"/>
  </r>
  <r>
    <s v="ORD_0011540"/>
    <x v="2"/>
    <x v="0"/>
    <x v="2"/>
    <s v="Selesai"/>
    <n v="1"/>
    <n v="0"/>
    <x v="0"/>
    <x v="0"/>
    <x v="0"/>
    <n v="0"/>
    <s v="Tidak Retur"/>
    <x v="0"/>
    <x v="0"/>
    <n v="5"/>
    <s v="Cobek / Ulekan, Other, Peralatan Makan, Talenan, Toples / Sealware"/>
    <x v="6"/>
    <n v="0"/>
  </r>
  <r>
    <s v="ORD_0011541"/>
    <x v="2"/>
    <x v="0"/>
    <x v="2"/>
    <s v="Selesai"/>
    <n v="1"/>
    <n v="0"/>
    <x v="0"/>
    <x v="0"/>
    <x v="0"/>
    <n v="0"/>
    <s v="Tidak Retur"/>
    <x v="1"/>
    <x v="1"/>
    <n v="1"/>
    <s v="Lunch Box / Rantang"/>
    <x v="15"/>
    <n v="0"/>
  </r>
  <r>
    <s v="ORD_0011542"/>
    <x v="2"/>
    <x v="0"/>
    <x v="2"/>
    <s v="Selesai"/>
    <n v="1"/>
    <n v="0"/>
    <x v="0"/>
    <x v="0"/>
    <x v="0"/>
    <n v="0"/>
    <s v="Tidak Retur"/>
    <x v="0"/>
    <x v="0"/>
    <n v="1"/>
    <s v="Keranjang"/>
    <x v="5"/>
    <n v="0"/>
  </r>
  <r>
    <s v="ORD_0011543"/>
    <x v="2"/>
    <x v="0"/>
    <x v="2"/>
    <s v="Selesai"/>
    <n v="1"/>
    <n v="0"/>
    <x v="0"/>
    <x v="0"/>
    <x v="0"/>
    <n v="0"/>
    <s v="Tidak Retur"/>
    <x v="1"/>
    <x v="1"/>
    <n v="1"/>
    <s v="Celengan"/>
    <x v="1"/>
    <n v="0"/>
  </r>
  <r>
    <s v="ORD_0011544"/>
    <x v="2"/>
    <x v="0"/>
    <x v="2"/>
    <s v="Selesai"/>
    <n v="1"/>
    <n v="0"/>
    <x v="0"/>
    <x v="0"/>
    <x v="0"/>
    <n v="0"/>
    <s v="Tidak Retur"/>
    <x v="1"/>
    <x v="1"/>
    <n v="1"/>
    <s v="Celengan"/>
    <x v="1"/>
    <n v="0"/>
  </r>
  <r>
    <s v="ORD_0011545"/>
    <x v="2"/>
    <x v="0"/>
    <x v="2"/>
    <s v="Selesai"/>
    <n v="1"/>
    <n v="0"/>
    <x v="0"/>
    <x v="0"/>
    <x v="0"/>
    <n v="0"/>
    <s v="Tidak Retur"/>
    <x v="1"/>
    <x v="1"/>
    <n v="1"/>
    <s v="Mangkok Sambal / Saus"/>
    <x v="4"/>
    <n v="0"/>
  </r>
  <r>
    <s v="ORD_0011546"/>
    <x v="2"/>
    <x v="0"/>
    <x v="2"/>
    <s v="Selesai"/>
    <n v="1"/>
    <n v="0"/>
    <x v="0"/>
    <x v="0"/>
    <x v="0"/>
    <n v="0"/>
    <s v="Tidak Retur"/>
    <x v="2"/>
    <x v="2"/>
    <n v="1"/>
    <s v="Celengan"/>
    <x v="1"/>
    <n v="0"/>
  </r>
  <r>
    <s v="ORD_0011547"/>
    <x v="2"/>
    <x v="0"/>
    <x v="2"/>
    <s v="Selesai"/>
    <n v="1"/>
    <n v="0"/>
    <x v="0"/>
    <x v="0"/>
    <x v="0"/>
    <n v="0"/>
    <s v="Tidak Retur"/>
    <x v="0"/>
    <x v="0"/>
    <n v="1"/>
    <s v="Celengan"/>
    <x v="1"/>
    <n v="0"/>
  </r>
  <r>
    <s v="ORD_0011548"/>
    <x v="2"/>
    <x v="0"/>
    <x v="2"/>
    <s v="Selesai"/>
    <n v="1"/>
    <n v="0"/>
    <x v="0"/>
    <x v="0"/>
    <x v="0"/>
    <n v="0"/>
    <s v="Tidak Retur"/>
    <x v="1"/>
    <x v="1"/>
    <n v="1"/>
    <s v="Mangkok Sambal / Saus"/>
    <x v="4"/>
    <n v="0"/>
  </r>
  <r>
    <s v="ORD_0011549"/>
    <x v="2"/>
    <x v="0"/>
    <x v="2"/>
    <s v="Selesai"/>
    <n v="1"/>
    <n v="0"/>
    <x v="0"/>
    <x v="0"/>
    <x v="0"/>
    <n v="0"/>
    <s v="Tidak Retur"/>
    <x v="1"/>
    <x v="1"/>
    <n v="1"/>
    <s v="Mangkok Sambal / Saus"/>
    <x v="4"/>
    <n v="0"/>
  </r>
  <r>
    <s v="ORD_0011550"/>
    <x v="2"/>
    <x v="0"/>
    <x v="2"/>
    <s v="Selesai"/>
    <n v="1"/>
    <n v="0"/>
    <x v="0"/>
    <x v="0"/>
    <x v="0"/>
    <n v="0"/>
    <s v="Tidak Retur"/>
    <x v="1"/>
    <x v="1"/>
    <n v="1"/>
    <s v="Mangkok Sambal / Saus"/>
    <x v="4"/>
    <n v="0"/>
  </r>
  <r>
    <s v="ORD_0011551"/>
    <x v="2"/>
    <x v="0"/>
    <x v="2"/>
    <s v="Batal"/>
    <n v="1"/>
    <n v="1"/>
    <x v="1"/>
    <x v="2"/>
    <x v="5"/>
    <n v="0"/>
    <s v="Tidak Retur"/>
    <x v="0"/>
    <x v="0"/>
    <n v="2"/>
    <s v="Celengan, Saringan / Strainer"/>
    <x v="6"/>
    <n v="1"/>
  </r>
  <r>
    <s v="ORD_0011552"/>
    <x v="2"/>
    <x v="0"/>
    <x v="2"/>
    <s v="Selesai"/>
    <n v="1"/>
    <n v="0"/>
    <x v="0"/>
    <x v="0"/>
    <x v="0"/>
    <n v="0"/>
    <s v="Tidak Retur"/>
    <x v="0"/>
    <x v="0"/>
    <n v="1"/>
    <s v="Celengan"/>
    <x v="1"/>
    <n v="0"/>
  </r>
  <r>
    <s v="ORD_0011553"/>
    <x v="2"/>
    <x v="0"/>
    <x v="2"/>
    <s v="Selesai"/>
    <n v="1"/>
    <n v="0"/>
    <x v="0"/>
    <x v="0"/>
    <x v="0"/>
    <n v="0"/>
    <s v="Tidak Retur"/>
    <x v="4"/>
    <x v="4"/>
    <n v="3"/>
    <s v="Baskom / Mangkok Besar, Celengan, Other"/>
    <x v="6"/>
    <n v="0"/>
  </r>
  <r>
    <s v="ORD_0011554"/>
    <x v="2"/>
    <x v="0"/>
    <x v="2"/>
    <s v="Batal"/>
    <n v="1"/>
    <n v="1"/>
    <x v="1"/>
    <x v="1"/>
    <x v="1"/>
    <n v="0"/>
    <s v="Tidak Retur"/>
    <x v="1"/>
    <x v="1"/>
    <n v="1"/>
    <s v="Celengan"/>
    <x v="1"/>
    <n v="0"/>
  </r>
  <r>
    <s v="ORD_0011555"/>
    <x v="2"/>
    <x v="0"/>
    <x v="2"/>
    <s v="Batal"/>
    <n v="1"/>
    <n v="1"/>
    <x v="1"/>
    <x v="2"/>
    <x v="7"/>
    <n v="0"/>
    <s v="Tidak Retur"/>
    <x v="1"/>
    <x v="1"/>
    <n v="1"/>
    <s v="Mangkok Sambal / Saus"/>
    <x v="4"/>
    <n v="0"/>
  </r>
  <r>
    <s v="ORD_0011556"/>
    <x v="2"/>
    <x v="0"/>
    <x v="2"/>
    <s v="Batal"/>
    <n v="1"/>
    <n v="1"/>
    <x v="1"/>
    <x v="2"/>
    <x v="7"/>
    <n v="0"/>
    <s v="Tidak Retur"/>
    <x v="1"/>
    <x v="1"/>
    <n v="1"/>
    <s v="Mangkok Sambal / Saus"/>
    <x v="4"/>
    <n v="0"/>
  </r>
  <r>
    <s v="ORD_0011557"/>
    <x v="2"/>
    <x v="0"/>
    <x v="2"/>
    <s v="Selesai"/>
    <n v="1"/>
    <n v="0"/>
    <x v="0"/>
    <x v="0"/>
    <x v="0"/>
    <n v="0"/>
    <s v="Tidak Retur"/>
    <x v="0"/>
    <x v="0"/>
    <n v="1"/>
    <s v="Celengan"/>
    <x v="1"/>
    <n v="0"/>
  </r>
  <r>
    <s v="ORD_0011558"/>
    <x v="2"/>
    <x v="0"/>
    <x v="2"/>
    <s v="Selesai"/>
    <n v="1"/>
    <n v="0"/>
    <x v="0"/>
    <x v="0"/>
    <x v="0"/>
    <n v="0"/>
    <s v="Tidak Retur"/>
    <x v="1"/>
    <x v="1"/>
    <n v="1"/>
    <s v="Celengan"/>
    <x v="1"/>
    <n v="0"/>
  </r>
  <r>
    <s v="ORD_0011559"/>
    <x v="2"/>
    <x v="0"/>
    <x v="2"/>
    <s v="Selesai"/>
    <n v="1"/>
    <n v="0"/>
    <x v="0"/>
    <x v="0"/>
    <x v="0"/>
    <n v="0"/>
    <s v="Tidak Retur"/>
    <x v="2"/>
    <x v="2"/>
    <n v="1"/>
    <s v="Celengan"/>
    <x v="1"/>
    <n v="0"/>
  </r>
  <r>
    <s v="ORD_0011560"/>
    <x v="2"/>
    <x v="0"/>
    <x v="2"/>
    <s v="Selesai"/>
    <n v="1"/>
    <n v="0"/>
    <x v="0"/>
    <x v="0"/>
    <x v="0"/>
    <n v="0"/>
    <s v="Tidak Retur"/>
    <x v="1"/>
    <x v="1"/>
    <n v="1"/>
    <s v="Nampan / Tray"/>
    <x v="9"/>
    <n v="0"/>
  </r>
  <r>
    <s v="ORD_0011561"/>
    <x v="2"/>
    <x v="0"/>
    <x v="2"/>
    <s v="Selesai"/>
    <n v="1"/>
    <n v="0"/>
    <x v="0"/>
    <x v="0"/>
    <x v="0"/>
    <n v="0"/>
    <s v="Tidak Retur"/>
    <x v="1"/>
    <x v="1"/>
    <n v="1"/>
    <s v="Celengan"/>
    <x v="1"/>
    <n v="0"/>
  </r>
  <r>
    <s v="ORD_0011562"/>
    <x v="2"/>
    <x v="0"/>
    <x v="2"/>
    <s v="Selesai"/>
    <n v="1"/>
    <n v="0"/>
    <x v="0"/>
    <x v="0"/>
    <x v="0"/>
    <n v="0"/>
    <s v="Tidak Retur"/>
    <x v="0"/>
    <x v="0"/>
    <n v="2"/>
    <s v="Celengan, Saringan / Strainer"/>
    <x v="6"/>
    <n v="0"/>
  </r>
  <r>
    <s v="ORD_0011563"/>
    <x v="2"/>
    <x v="0"/>
    <x v="2"/>
    <s v="Selesai"/>
    <n v="1"/>
    <n v="0"/>
    <x v="0"/>
    <x v="0"/>
    <x v="0"/>
    <n v="0"/>
    <s v="Tidak Retur"/>
    <x v="0"/>
    <x v="0"/>
    <n v="1"/>
    <s v="Celengan"/>
    <x v="1"/>
    <n v="0"/>
  </r>
  <r>
    <s v="ORD_0011564"/>
    <x v="2"/>
    <x v="0"/>
    <x v="2"/>
    <s v="Selesai"/>
    <n v="1"/>
    <n v="0"/>
    <x v="0"/>
    <x v="0"/>
    <x v="0"/>
    <n v="0"/>
    <s v="Tidak Retur"/>
    <x v="1"/>
    <x v="1"/>
    <n v="1"/>
    <s v="Celengan"/>
    <x v="1"/>
    <n v="0"/>
  </r>
  <r>
    <s v="ORD_0011565"/>
    <x v="2"/>
    <x v="0"/>
    <x v="2"/>
    <s v="Selesai"/>
    <n v="1"/>
    <n v="0"/>
    <x v="0"/>
    <x v="0"/>
    <x v="0"/>
    <n v="0"/>
    <s v="Tidak Retur"/>
    <x v="3"/>
    <x v="3"/>
    <n v="1"/>
    <s v="Seal / Baut / Roof"/>
    <x v="8"/>
    <n v="0"/>
  </r>
  <r>
    <s v="ORD_0011566"/>
    <x v="2"/>
    <x v="0"/>
    <x v="2"/>
    <s v="Selesai"/>
    <n v="1"/>
    <n v="0"/>
    <x v="0"/>
    <x v="0"/>
    <x v="0"/>
    <n v="0"/>
    <s v="Tidak Retur"/>
    <x v="1"/>
    <x v="1"/>
    <n v="1"/>
    <s v="Celengan"/>
    <x v="1"/>
    <n v="0"/>
  </r>
  <r>
    <s v="ORD_0011567"/>
    <x v="2"/>
    <x v="0"/>
    <x v="2"/>
    <s v="Selesai"/>
    <n v="1"/>
    <n v="0"/>
    <x v="0"/>
    <x v="0"/>
    <x v="0"/>
    <n v="0"/>
    <s v="Tidak Retur"/>
    <x v="4"/>
    <x v="4"/>
    <n v="1"/>
    <s v="Keranjang"/>
    <x v="5"/>
    <n v="0"/>
  </r>
  <r>
    <s v="ORD_0011568"/>
    <x v="2"/>
    <x v="0"/>
    <x v="2"/>
    <s v="Selesai"/>
    <n v="1"/>
    <n v="0"/>
    <x v="0"/>
    <x v="0"/>
    <x v="0"/>
    <n v="0"/>
    <s v="Tidak Retur"/>
    <x v="0"/>
    <x v="0"/>
    <n v="1"/>
    <s v="Celengan"/>
    <x v="1"/>
    <n v="0"/>
  </r>
  <r>
    <s v="ORD_0011569"/>
    <x v="2"/>
    <x v="0"/>
    <x v="2"/>
    <s v="Selesai"/>
    <n v="1"/>
    <n v="0"/>
    <x v="0"/>
    <x v="0"/>
    <x v="0"/>
    <n v="0"/>
    <s v="Tidak Retur"/>
    <x v="1"/>
    <x v="1"/>
    <n v="1"/>
    <s v="Mangkok Sambal / Saus"/>
    <x v="4"/>
    <n v="0"/>
  </r>
  <r>
    <s v="ORD_0011570"/>
    <x v="2"/>
    <x v="0"/>
    <x v="2"/>
    <s v="Selesai"/>
    <n v="1"/>
    <n v="0"/>
    <x v="0"/>
    <x v="0"/>
    <x v="0"/>
    <n v="0"/>
    <s v="Tidak Retur"/>
    <x v="1"/>
    <x v="1"/>
    <n v="1"/>
    <s v="Celengan"/>
    <x v="1"/>
    <n v="0"/>
  </r>
  <r>
    <s v="ORD_0011571"/>
    <x v="2"/>
    <x v="0"/>
    <x v="2"/>
    <s v="Selesai"/>
    <n v="1"/>
    <n v="0"/>
    <x v="0"/>
    <x v="0"/>
    <x v="0"/>
    <n v="0"/>
    <s v="Tidak Retur"/>
    <x v="2"/>
    <x v="2"/>
    <n v="1"/>
    <s v="Celengan"/>
    <x v="1"/>
    <n v="0"/>
  </r>
  <r>
    <s v="ORD_0011572"/>
    <x v="2"/>
    <x v="0"/>
    <x v="2"/>
    <s v="Selesai"/>
    <n v="1"/>
    <n v="0"/>
    <x v="0"/>
    <x v="0"/>
    <x v="0"/>
    <n v="0"/>
    <s v="Tidak Retur"/>
    <x v="1"/>
    <x v="1"/>
    <n v="1"/>
    <s v="Toples / Sealware"/>
    <x v="16"/>
    <n v="0"/>
  </r>
  <r>
    <s v="ORD_0011573"/>
    <x v="2"/>
    <x v="0"/>
    <x v="2"/>
    <s v="Selesai"/>
    <n v="1"/>
    <n v="0"/>
    <x v="0"/>
    <x v="0"/>
    <x v="0"/>
    <n v="0"/>
    <s v="Tidak Retur"/>
    <x v="1"/>
    <x v="1"/>
    <n v="1"/>
    <s v="Celengan"/>
    <x v="1"/>
    <n v="0"/>
  </r>
  <r>
    <s v="ORD_0011574"/>
    <x v="2"/>
    <x v="0"/>
    <x v="2"/>
    <s v="Selesai"/>
    <n v="1"/>
    <n v="0"/>
    <x v="0"/>
    <x v="0"/>
    <x v="0"/>
    <n v="0"/>
    <s v="Tidak Retur"/>
    <x v="0"/>
    <x v="0"/>
    <n v="1"/>
    <s v="Keranjang"/>
    <x v="5"/>
    <n v="0"/>
  </r>
  <r>
    <s v="ORD_0011575"/>
    <x v="2"/>
    <x v="0"/>
    <x v="2"/>
    <s v="Batal"/>
    <n v="1"/>
    <n v="1"/>
    <x v="1"/>
    <x v="1"/>
    <x v="1"/>
    <n v="0"/>
    <s v="Tidak Retur"/>
    <x v="1"/>
    <x v="1"/>
    <n v="1"/>
    <s v="Lunch Box / Rantang"/>
    <x v="15"/>
    <n v="0"/>
  </r>
  <r>
    <s v="ORD_0011576"/>
    <x v="2"/>
    <x v="0"/>
    <x v="2"/>
    <s v="Selesai"/>
    <n v="1"/>
    <n v="0"/>
    <x v="0"/>
    <x v="0"/>
    <x v="0"/>
    <n v="0"/>
    <s v="Tidak Retur"/>
    <x v="1"/>
    <x v="1"/>
    <n v="1"/>
    <s v="Celengan"/>
    <x v="1"/>
    <n v="0"/>
  </r>
  <r>
    <s v="ORD_0011577"/>
    <x v="2"/>
    <x v="0"/>
    <x v="2"/>
    <s v="Batal"/>
    <n v="1"/>
    <n v="1"/>
    <x v="1"/>
    <x v="1"/>
    <x v="6"/>
    <n v="0"/>
    <s v="Tidak Retur"/>
    <x v="3"/>
    <x v="3"/>
    <n v="1"/>
    <s v="Nampan / Tray"/>
    <x v="9"/>
    <n v="1"/>
  </r>
  <r>
    <s v="ORD_0011578"/>
    <x v="2"/>
    <x v="0"/>
    <x v="2"/>
    <s v="Batal"/>
    <n v="1"/>
    <n v="1"/>
    <x v="1"/>
    <x v="2"/>
    <x v="5"/>
    <n v="0"/>
    <s v="Tidak Retur"/>
    <x v="3"/>
    <x v="3"/>
    <n v="1"/>
    <s v="Nampan / Tray"/>
    <x v="9"/>
    <n v="1"/>
  </r>
  <r>
    <s v="ORD_0011579"/>
    <x v="2"/>
    <x v="0"/>
    <x v="2"/>
    <s v="Selesai"/>
    <n v="1"/>
    <n v="0"/>
    <x v="0"/>
    <x v="0"/>
    <x v="0"/>
    <n v="0"/>
    <s v="Tidak Retur"/>
    <x v="2"/>
    <x v="2"/>
    <n v="1"/>
    <s v="Aksesoris ID Card"/>
    <x v="0"/>
    <n v="0"/>
  </r>
  <r>
    <s v="ORD_0011580"/>
    <x v="2"/>
    <x v="0"/>
    <x v="2"/>
    <s v="Selesai"/>
    <n v="1"/>
    <n v="0"/>
    <x v="0"/>
    <x v="0"/>
    <x v="0"/>
    <n v="0"/>
    <s v="Tidak Retur"/>
    <x v="1"/>
    <x v="1"/>
    <n v="1"/>
    <s v="Seal / Baut / Roof"/>
    <x v="8"/>
    <n v="0"/>
  </r>
  <r>
    <s v="ORD_0011581"/>
    <x v="2"/>
    <x v="0"/>
    <x v="2"/>
    <s v="Selesai"/>
    <n v="1"/>
    <n v="0"/>
    <x v="0"/>
    <x v="0"/>
    <x v="0"/>
    <n v="0"/>
    <s v="Tidak Retur"/>
    <x v="2"/>
    <x v="2"/>
    <n v="1"/>
    <s v="Celengan"/>
    <x v="1"/>
    <n v="0"/>
  </r>
  <r>
    <s v="ORD_0011582"/>
    <x v="2"/>
    <x v="0"/>
    <x v="2"/>
    <s v="Selesai"/>
    <n v="1"/>
    <n v="0"/>
    <x v="0"/>
    <x v="0"/>
    <x v="0"/>
    <n v="0"/>
    <s v="Tidak Retur"/>
    <x v="4"/>
    <x v="4"/>
    <n v="1"/>
    <s v="Mangkok Sambal / Saus"/>
    <x v="4"/>
    <n v="0"/>
  </r>
  <r>
    <s v="ORD_0011583"/>
    <x v="2"/>
    <x v="0"/>
    <x v="2"/>
    <s v="Selesai"/>
    <n v="1"/>
    <n v="0"/>
    <x v="0"/>
    <x v="0"/>
    <x v="0"/>
    <n v="0"/>
    <s v="Tidak Retur"/>
    <x v="2"/>
    <x v="2"/>
    <n v="1"/>
    <s v="Baskom / Mangkok Besar"/>
    <x v="18"/>
    <n v="0"/>
  </r>
  <r>
    <s v="ORD_0011584"/>
    <x v="2"/>
    <x v="0"/>
    <x v="2"/>
    <s v="Selesai"/>
    <n v="1"/>
    <n v="0"/>
    <x v="0"/>
    <x v="0"/>
    <x v="0"/>
    <n v="0"/>
    <s v="Tidak Retur"/>
    <x v="0"/>
    <x v="0"/>
    <n v="2"/>
    <s v="Celengan, Peralatan Makan"/>
    <x v="6"/>
    <n v="0"/>
  </r>
  <r>
    <s v="ORD_0011585"/>
    <x v="2"/>
    <x v="0"/>
    <x v="2"/>
    <s v="Selesai"/>
    <n v="1"/>
    <n v="0"/>
    <x v="0"/>
    <x v="0"/>
    <x v="0"/>
    <n v="0"/>
    <s v="Tidak Retur"/>
    <x v="1"/>
    <x v="1"/>
    <n v="1"/>
    <s v="Seal / Baut / Roof"/>
    <x v="8"/>
    <n v="0"/>
  </r>
  <r>
    <s v="ORD_0011586"/>
    <x v="2"/>
    <x v="0"/>
    <x v="2"/>
    <s v="Selesai"/>
    <n v="1"/>
    <n v="0"/>
    <x v="0"/>
    <x v="0"/>
    <x v="0"/>
    <n v="0"/>
    <s v="Tidak Retur"/>
    <x v="2"/>
    <x v="2"/>
    <n v="2"/>
    <s v="Mangkok Sambal / Saus, Rak / Rak Serbaguna"/>
    <x v="6"/>
    <n v="0"/>
  </r>
  <r>
    <s v="ORD_0011587"/>
    <x v="2"/>
    <x v="0"/>
    <x v="2"/>
    <s v="Batal"/>
    <n v="1"/>
    <n v="1"/>
    <x v="1"/>
    <x v="1"/>
    <x v="1"/>
    <n v="0"/>
    <s v="Tidak Retur"/>
    <x v="1"/>
    <x v="1"/>
    <n v="1"/>
    <s v="Celengan"/>
    <x v="1"/>
    <n v="0"/>
  </r>
  <r>
    <s v="ORD_0011588"/>
    <x v="2"/>
    <x v="0"/>
    <x v="2"/>
    <s v="Batal"/>
    <n v="1"/>
    <n v="1"/>
    <x v="1"/>
    <x v="1"/>
    <x v="2"/>
    <n v="0"/>
    <s v="Tidak Retur"/>
    <x v="1"/>
    <x v="1"/>
    <n v="1"/>
    <s v="Toples / Sealware"/>
    <x v="16"/>
    <n v="0"/>
  </r>
  <r>
    <s v="ORD_0011589"/>
    <x v="2"/>
    <x v="0"/>
    <x v="2"/>
    <s v="Selesai"/>
    <n v="1"/>
    <n v="0"/>
    <x v="0"/>
    <x v="0"/>
    <x v="0"/>
    <n v="0"/>
    <s v="Tidak Retur"/>
    <x v="1"/>
    <x v="1"/>
    <n v="1"/>
    <s v="Celengan"/>
    <x v="1"/>
    <n v="0"/>
  </r>
  <r>
    <s v="ORD_0011590"/>
    <x v="2"/>
    <x v="0"/>
    <x v="2"/>
    <s v="Selesai"/>
    <n v="1"/>
    <n v="0"/>
    <x v="0"/>
    <x v="0"/>
    <x v="0"/>
    <n v="0"/>
    <s v="Tidak Retur"/>
    <x v="1"/>
    <x v="1"/>
    <n v="1"/>
    <s v="Lunch Box / Rantang"/>
    <x v="15"/>
    <n v="0"/>
  </r>
  <r>
    <s v="ORD_0011591"/>
    <x v="2"/>
    <x v="0"/>
    <x v="2"/>
    <s v="Batal"/>
    <n v="1"/>
    <n v="1"/>
    <x v="1"/>
    <x v="1"/>
    <x v="2"/>
    <n v="0"/>
    <s v="Tidak Retur"/>
    <x v="2"/>
    <x v="2"/>
    <n v="1"/>
    <s v="Aksesoris ID Card"/>
    <x v="0"/>
    <n v="0"/>
  </r>
  <r>
    <s v="ORD_0011592"/>
    <x v="2"/>
    <x v="0"/>
    <x v="2"/>
    <s v="Selesai"/>
    <n v="1"/>
    <n v="0"/>
    <x v="0"/>
    <x v="0"/>
    <x v="0"/>
    <n v="0"/>
    <s v="Tidak Retur"/>
    <x v="1"/>
    <x v="1"/>
    <n v="1"/>
    <s v="Nampan / Tray"/>
    <x v="9"/>
    <n v="0"/>
  </r>
  <r>
    <s v="ORD_0011593"/>
    <x v="2"/>
    <x v="0"/>
    <x v="2"/>
    <s v="Selesai"/>
    <n v="1"/>
    <n v="0"/>
    <x v="0"/>
    <x v="0"/>
    <x v="0"/>
    <n v="0"/>
    <s v="Tidak Retur"/>
    <x v="2"/>
    <x v="2"/>
    <n v="1"/>
    <s v="Keranjang"/>
    <x v="5"/>
    <n v="0"/>
  </r>
  <r>
    <s v="ORD_0011594"/>
    <x v="2"/>
    <x v="0"/>
    <x v="2"/>
    <s v="Selesai"/>
    <n v="1"/>
    <n v="0"/>
    <x v="0"/>
    <x v="0"/>
    <x v="0"/>
    <n v="0"/>
    <s v="Tidak Retur"/>
    <x v="1"/>
    <x v="1"/>
    <n v="1"/>
    <s v="Celengan"/>
    <x v="1"/>
    <n v="0"/>
  </r>
  <r>
    <s v="ORD_0011595"/>
    <x v="2"/>
    <x v="0"/>
    <x v="2"/>
    <s v="Selesai"/>
    <n v="1"/>
    <n v="0"/>
    <x v="0"/>
    <x v="0"/>
    <x v="0"/>
    <n v="0"/>
    <s v="Tidak Retur"/>
    <x v="0"/>
    <x v="0"/>
    <n v="1"/>
    <s v="Celengan"/>
    <x v="1"/>
    <n v="0"/>
  </r>
  <r>
    <s v="ORD_0011596"/>
    <x v="2"/>
    <x v="0"/>
    <x v="2"/>
    <s v="Selesai"/>
    <n v="1"/>
    <n v="0"/>
    <x v="0"/>
    <x v="0"/>
    <x v="0"/>
    <n v="0"/>
    <s v="Tidak Retur"/>
    <x v="1"/>
    <x v="1"/>
    <n v="1"/>
    <s v="Mangkok Sambal / Saus"/>
    <x v="4"/>
    <n v="0"/>
  </r>
  <r>
    <s v="ORD_0011597"/>
    <x v="2"/>
    <x v="0"/>
    <x v="2"/>
    <s v="Selesai"/>
    <n v="1"/>
    <n v="0"/>
    <x v="0"/>
    <x v="0"/>
    <x v="0"/>
    <n v="0"/>
    <s v="Tidak Retur"/>
    <x v="0"/>
    <x v="0"/>
    <n v="1"/>
    <s v="Celengan"/>
    <x v="1"/>
    <n v="0"/>
  </r>
  <r>
    <s v="ORD_0011598"/>
    <x v="2"/>
    <x v="0"/>
    <x v="2"/>
    <s v="Selesai"/>
    <n v="1"/>
    <n v="0"/>
    <x v="0"/>
    <x v="0"/>
    <x v="0"/>
    <n v="0"/>
    <s v="Tidak Retur"/>
    <x v="2"/>
    <x v="2"/>
    <n v="1"/>
    <s v="Keranjang"/>
    <x v="5"/>
    <n v="0"/>
  </r>
  <r>
    <s v="ORD_0011599"/>
    <x v="2"/>
    <x v="0"/>
    <x v="2"/>
    <s v="Selesai"/>
    <n v="1"/>
    <n v="0"/>
    <x v="0"/>
    <x v="0"/>
    <x v="0"/>
    <n v="0"/>
    <s v="Tidak Retur"/>
    <x v="1"/>
    <x v="1"/>
    <n v="1"/>
    <s v="Mangkok Sambal / Saus"/>
    <x v="4"/>
    <n v="0"/>
  </r>
  <r>
    <s v="ORD_0011600"/>
    <x v="2"/>
    <x v="0"/>
    <x v="2"/>
    <s v="Selesai"/>
    <n v="1"/>
    <n v="0"/>
    <x v="0"/>
    <x v="0"/>
    <x v="0"/>
    <n v="0"/>
    <s v="Tidak Retur"/>
    <x v="1"/>
    <x v="1"/>
    <n v="1"/>
    <s v="Mangkok Sambal / Saus"/>
    <x v="4"/>
    <n v="0"/>
  </r>
  <r>
    <s v="ORD_0011601"/>
    <x v="2"/>
    <x v="0"/>
    <x v="2"/>
    <s v="Selesai"/>
    <n v="1"/>
    <n v="0"/>
    <x v="0"/>
    <x v="0"/>
    <x v="0"/>
    <n v="0"/>
    <s v="Tidak Retur"/>
    <x v="2"/>
    <x v="2"/>
    <n v="1"/>
    <s v="Celengan"/>
    <x v="1"/>
    <n v="0"/>
  </r>
  <r>
    <s v="ORD_0011602"/>
    <x v="2"/>
    <x v="0"/>
    <x v="2"/>
    <s v="Selesai"/>
    <n v="1"/>
    <n v="0"/>
    <x v="0"/>
    <x v="0"/>
    <x v="0"/>
    <n v="0"/>
    <s v="Tidak Retur"/>
    <x v="2"/>
    <x v="2"/>
    <n v="1"/>
    <s v="Celengan"/>
    <x v="1"/>
    <n v="0"/>
  </r>
  <r>
    <s v="ORD_0011603"/>
    <x v="2"/>
    <x v="0"/>
    <x v="2"/>
    <s v="Selesai"/>
    <n v="1"/>
    <n v="0"/>
    <x v="0"/>
    <x v="0"/>
    <x v="0"/>
    <n v="0"/>
    <s v="Tidak Retur"/>
    <x v="2"/>
    <x v="2"/>
    <n v="2"/>
    <s v="Celengan, Peralatan Makan"/>
    <x v="6"/>
    <n v="0"/>
  </r>
  <r>
    <s v="ORD_0011604"/>
    <x v="2"/>
    <x v="0"/>
    <x v="2"/>
    <s v="Selesai"/>
    <n v="1"/>
    <n v="0"/>
    <x v="0"/>
    <x v="0"/>
    <x v="0"/>
    <n v="0"/>
    <s v="Tidak Retur"/>
    <x v="1"/>
    <x v="1"/>
    <n v="1"/>
    <s v="Mangkok Sambal / Saus"/>
    <x v="4"/>
    <n v="0"/>
  </r>
  <r>
    <s v="ORD_0011605"/>
    <x v="2"/>
    <x v="0"/>
    <x v="2"/>
    <s v="Selesai"/>
    <n v="1"/>
    <n v="0"/>
    <x v="0"/>
    <x v="0"/>
    <x v="0"/>
    <n v="0"/>
    <s v="Tidak Retur"/>
    <x v="2"/>
    <x v="2"/>
    <n v="1"/>
    <s v="Celengan"/>
    <x v="1"/>
    <n v="0"/>
  </r>
  <r>
    <s v="ORD_0011606"/>
    <x v="2"/>
    <x v="0"/>
    <x v="2"/>
    <s v="Batal"/>
    <n v="1"/>
    <n v="1"/>
    <x v="1"/>
    <x v="2"/>
    <x v="5"/>
    <n v="0"/>
    <s v="Tidak Retur"/>
    <x v="6"/>
    <x v="6"/>
    <n v="1"/>
    <s v="Rak / Rak Serbaguna"/>
    <x v="3"/>
    <n v="1"/>
  </r>
  <r>
    <s v="ORD_0011607"/>
    <x v="2"/>
    <x v="0"/>
    <x v="2"/>
    <s v="Batal"/>
    <n v="1"/>
    <n v="1"/>
    <x v="1"/>
    <x v="2"/>
    <x v="7"/>
    <n v="0"/>
    <s v="Tidak Retur"/>
    <x v="1"/>
    <x v="1"/>
    <n v="1"/>
    <s v="Celengan"/>
    <x v="1"/>
    <n v="0"/>
  </r>
  <r>
    <s v="ORD_0011608"/>
    <x v="2"/>
    <x v="0"/>
    <x v="2"/>
    <s v="Selesai"/>
    <n v="1"/>
    <n v="0"/>
    <x v="0"/>
    <x v="0"/>
    <x v="0"/>
    <n v="0"/>
    <s v="Tidak Retur"/>
    <x v="4"/>
    <x v="4"/>
    <n v="1"/>
    <s v="Celengan"/>
    <x v="1"/>
    <n v="0"/>
  </r>
  <r>
    <s v="ORD_0011609"/>
    <x v="2"/>
    <x v="0"/>
    <x v="2"/>
    <s v="Selesai"/>
    <n v="1"/>
    <n v="0"/>
    <x v="0"/>
    <x v="0"/>
    <x v="0"/>
    <n v="0"/>
    <s v="Tidak Retur"/>
    <x v="0"/>
    <x v="0"/>
    <n v="1"/>
    <s v="Celengan"/>
    <x v="1"/>
    <n v="0"/>
  </r>
  <r>
    <s v="ORD_0011610"/>
    <x v="2"/>
    <x v="0"/>
    <x v="2"/>
    <s v="Selesai"/>
    <n v="1"/>
    <n v="0"/>
    <x v="0"/>
    <x v="0"/>
    <x v="0"/>
    <n v="0"/>
    <s v="Tidak Retur"/>
    <x v="2"/>
    <x v="2"/>
    <n v="1"/>
    <s v="Keranjang"/>
    <x v="5"/>
    <n v="0"/>
  </r>
  <r>
    <s v="ORD_0011611"/>
    <x v="2"/>
    <x v="0"/>
    <x v="2"/>
    <s v="Selesai"/>
    <n v="1"/>
    <n v="0"/>
    <x v="0"/>
    <x v="0"/>
    <x v="0"/>
    <n v="0"/>
    <s v="Tidak Retur"/>
    <x v="1"/>
    <x v="1"/>
    <n v="1"/>
    <s v="Celengan"/>
    <x v="1"/>
    <n v="0"/>
  </r>
  <r>
    <s v="ORD_0011612"/>
    <x v="2"/>
    <x v="0"/>
    <x v="2"/>
    <s v="Selesai"/>
    <n v="1"/>
    <n v="0"/>
    <x v="0"/>
    <x v="0"/>
    <x v="0"/>
    <n v="0"/>
    <s v="Tidak Retur"/>
    <x v="1"/>
    <x v="1"/>
    <n v="1"/>
    <s v="Celengan"/>
    <x v="1"/>
    <n v="0"/>
  </r>
  <r>
    <s v="ORD_0011613"/>
    <x v="2"/>
    <x v="0"/>
    <x v="2"/>
    <s v="Selesai"/>
    <n v="1"/>
    <n v="0"/>
    <x v="0"/>
    <x v="0"/>
    <x v="0"/>
    <n v="0"/>
    <s v="Tidak Retur"/>
    <x v="2"/>
    <x v="2"/>
    <n v="1"/>
    <s v="Celengan"/>
    <x v="1"/>
    <n v="0"/>
  </r>
  <r>
    <s v="ORD_0011614"/>
    <x v="2"/>
    <x v="0"/>
    <x v="2"/>
    <s v="Selesai"/>
    <n v="1"/>
    <n v="0"/>
    <x v="0"/>
    <x v="0"/>
    <x v="0"/>
    <n v="0"/>
    <s v="Tidak Retur"/>
    <x v="1"/>
    <x v="1"/>
    <n v="1"/>
    <s v="Rak / Rak Serbaguna"/>
    <x v="3"/>
    <n v="0"/>
  </r>
  <r>
    <s v="ORD_0011615"/>
    <x v="2"/>
    <x v="0"/>
    <x v="2"/>
    <s v="Selesai"/>
    <n v="1"/>
    <n v="0"/>
    <x v="0"/>
    <x v="0"/>
    <x v="0"/>
    <n v="0"/>
    <s v="Tidak Retur"/>
    <x v="0"/>
    <x v="0"/>
    <n v="1"/>
    <s v="Celengan"/>
    <x v="1"/>
    <n v="0"/>
  </r>
  <r>
    <s v="ORD_0011616"/>
    <x v="2"/>
    <x v="0"/>
    <x v="2"/>
    <s v="Selesai"/>
    <n v="1"/>
    <n v="0"/>
    <x v="0"/>
    <x v="0"/>
    <x v="0"/>
    <n v="0"/>
    <s v="Tidak Retur"/>
    <x v="1"/>
    <x v="1"/>
    <n v="3"/>
    <s v="Keranjang, Other, Rak / Rak Serbaguna"/>
    <x v="6"/>
    <n v="0"/>
  </r>
  <r>
    <s v="ORD_0011617"/>
    <x v="2"/>
    <x v="0"/>
    <x v="2"/>
    <s v="Batal"/>
    <n v="1"/>
    <n v="1"/>
    <x v="1"/>
    <x v="1"/>
    <x v="1"/>
    <n v="0"/>
    <s v="Tidak Retur"/>
    <x v="1"/>
    <x v="1"/>
    <n v="2"/>
    <s v="Keranjang, Other"/>
    <x v="6"/>
    <n v="0"/>
  </r>
  <r>
    <s v="ORD_0011618"/>
    <x v="2"/>
    <x v="0"/>
    <x v="2"/>
    <s v="Selesai"/>
    <n v="1"/>
    <n v="0"/>
    <x v="0"/>
    <x v="0"/>
    <x v="0"/>
    <n v="0"/>
    <s v="Tidak Retur"/>
    <x v="4"/>
    <x v="4"/>
    <n v="1"/>
    <s v="Celengan"/>
    <x v="1"/>
    <n v="0"/>
  </r>
  <r>
    <s v="ORD_0011619"/>
    <x v="2"/>
    <x v="0"/>
    <x v="2"/>
    <s v="Selesai"/>
    <n v="1"/>
    <n v="0"/>
    <x v="0"/>
    <x v="0"/>
    <x v="0"/>
    <n v="0"/>
    <s v="Tidak Retur"/>
    <x v="0"/>
    <x v="0"/>
    <n v="1"/>
    <s v="Toples / Sealware"/>
    <x v="16"/>
    <n v="0"/>
  </r>
  <r>
    <s v="ORD_0011620"/>
    <x v="2"/>
    <x v="0"/>
    <x v="2"/>
    <s v="Selesai"/>
    <n v="1"/>
    <n v="0"/>
    <x v="0"/>
    <x v="0"/>
    <x v="0"/>
    <n v="0"/>
    <s v="Tidak Retur"/>
    <x v="1"/>
    <x v="1"/>
    <n v="1"/>
    <s v="Mangkok Sambal / Saus"/>
    <x v="4"/>
    <n v="0"/>
  </r>
  <r>
    <s v="ORD_0011621"/>
    <x v="2"/>
    <x v="0"/>
    <x v="2"/>
    <s v="Selesai"/>
    <n v="1"/>
    <n v="0"/>
    <x v="0"/>
    <x v="0"/>
    <x v="0"/>
    <n v="0"/>
    <s v="Tidak Retur"/>
    <x v="1"/>
    <x v="1"/>
    <n v="1"/>
    <s v="Celengan"/>
    <x v="1"/>
    <n v="0"/>
  </r>
  <r>
    <s v="ORD_0011622"/>
    <x v="2"/>
    <x v="0"/>
    <x v="2"/>
    <s v="Selesai"/>
    <n v="1"/>
    <n v="0"/>
    <x v="0"/>
    <x v="0"/>
    <x v="0"/>
    <n v="0"/>
    <s v="Tidak Retur"/>
    <x v="1"/>
    <x v="1"/>
    <n v="1"/>
    <s v="Celengan"/>
    <x v="1"/>
    <n v="0"/>
  </r>
  <r>
    <s v="ORD_0011623"/>
    <x v="2"/>
    <x v="0"/>
    <x v="2"/>
    <s v="Selesai"/>
    <n v="1"/>
    <n v="0"/>
    <x v="0"/>
    <x v="0"/>
    <x v="0"/>
    <n v="0"/>
    <s v="Tidak Retur"/>
    <x v="1"/>
    <x v="1"/>
    <n v="1"/>
    <s v="Toples / Sealware"/>
    <x v="16"/>
    <n v="0"/>
  </r>
  <r>
    <s v="ORD_0011624"/>
    <x v="2"/>
    <x v="0"/>
    <x v="2"/>
    <s v="Selesai"/>
    <n v="1"/>
    <n v="0"/>
    <x v="0"/>
    <x v="0"/>
    <x v="0"/>
    <n v="0"/>
    <s v="Tidak Retur"/>
    <x v="1"/>
    <x v="1"/>
    <n v="1"/>
    <s v="Mangkok Sambal / Saus"/>
    <x v="4"/>
    <n v="0"/>
  </r>
  <r>
    <s v="ORD_0011625"/>
    <x v="2"/>
    <x v="0"/>
    <x v="2"/>
    <s v="Selesai"/>
    <n v="1"/>
    <n v="0"/>
    <x v="0"/>
    <x v="0"/>
    <x v="0"/>
    <n v="0"/>
    <s v="Tidak Retur"/>
    <x v="1"/>
    <x v="1"/>
    <n v="1"/>
    <s v="Rak / Rak Serbaguna"/>
    <x v="3"/>
    <n v="0"/>
  </r>
  <r>
    <s v="ORD_0011626"/>
    <x v="2"/>
    <x v="0"/>
    <x v="2"/>
    <s v="Selesai"/>
    <n v="1"/>
    <n v="0"/>
    <x v="0"/>
    <x v="0"/>
    <x v="0"/>
    <n v="0"/>
    <s v="Tidak Retur"/>
    <x v="1"/>
    <x v="1"/>
    <n v="1"/>
    <s v="Mangkok Sambal / Saus"/>
    <x v="4"/>
    <n v="0"/>
  </r>
  <r>
    <s v="ORD_0011627"/>
    <x v="2"/>
    <x v="0"/>
    <x v="2"/>
    <s v="Selesai"/>
    <n v="1"/>
    <n v="0"/>
    <x v="0"/>
    <x v="0"/>
    <x v="0"/>
    <n v="0"/>
    <s v="Tidak Retur"/>
    <x v="4"/>
    <x v="4"/>
    <n v="1"/>
    <s v="Celengan"/>
    <x v="1"/>
    <n v="0"/>
  </r>
  <r>
    <s v="ORD_0011628"/>
    <x v="2"/>
    <x v="0"/>
    <x v="2"/>
    <s v="Selesai"/>
    <n v="1"/>
    <n v="0"/>
    <x v="0"/>
    <x v="0"/>
    <x v="0"/>
    <n v="0"/>
    <s v="Tidak Retur"/>
    <x v="0"/>
    <x v="0"/>
    <n v="1"/>
    <s v="Celengan"/>
    <x v="1"/>
    <n v="0"/>
  </r>
  <r>
    <s v="ORD_0011629"/>
    <x v="2"/>
    <x v="0"/>
    <x v="2"/>
    <s v="Selesai"/>
    <n v="1"/>
    <n v="0"/>
    <x v="0"/>
    <x v="0"/>
    <x v="0"/>
    <n v="0"/>
    <s v="Tidak Retur"/>
    <x v="1"/>
    <x v="1"/>
    <n v="1"/>
    <s v="Mangkok Sambal / Saus"/>
    <x v="4"/>
    <n v="0"/>
  </r>
  <r>
    <s v="ORD_0011630"/>
    <x v="2"/>
    <x v="0"/>
    <x v="2"/>
    <s v="Batal"/>
    <n v="1"/>
    <n v="1"/>
    <x v="1"/>
    <x v="1"/>
    <x v="3"/>
    <n v="0"/>
    <s v="Tidak Retur"/>
    <x v="2"/>
    <x v="2"/>
    <n v="5"/>
    <s v="Aksesoris Mandi, Botol / Gelas / Mug, Celengan, Gantungan Baju / Hanger, Gayung"/>
    <x v="6"/>
    <n v="1"/>
  </r>
  <r>
    <s v="ORD_0011631"/>
    <x v="2"/>
    <x v="0"/>
    <x v="2"/>
    <s v="Batal"/>
    <n v="1"/>
    <n v="1"/>
    <x v="1"/>
    <x v="1"/>
    <x v="3"/>
    <n v="0"/>
    <s v="Tidak Retur"/>
    <x v="2"/>
    <x v="2"/>
    <n v="5"/>
    <s v="Aksesoris Mandi, Botol / Gelas / Mug, Celengan, Gayung, Mangkok"/>
    <x v="6"/>
    <n v="1"/>
  </r>
  <r>
    <s v="ORD_0011632"/>
    <x v="2"/>
    <x v="0"/>
    <x v="2"/>
    <s v="Selesai"/>
    <n v="1"/>
    <n v="0"/>
    <x v="0"/>
    <x v="0"/>
    <x v="0"/>
    <n v="0"/>
    <s v="Tidak Retur"/>
    <x v="1"/>
    <x v="1"/>
    <n v="1"/>
    <s v="Mangkok Sambal / Saus"/>
    <x v="4"/>
    <n v="0"/>
  </r>
  <r>
    <s v="ORD_0011633"/>
    <x v="2"/>
    <x v="0"/>
    <x v="2"/>
    <s v="Selesai"/>
    <n v="1"/>
    <n v="0"/>
    <x v="0"/>
    <x v="0"/>
    <x v="0"/>
    <n v="0"/>
    <s v="Tidak Retur"/>
    <x v="1"/>
    <x v="1"/>
    <n v="1"/>
    <s v="Mangkok Sambal / Saus"/>
    <x v="4"/>
    <n v="0"/>
  </r>
  <r>
    <s v="ORD_0011634"/>
    <x v="2"/>
    <x v="0"/>
    <x v="2"/>
    <s v="Selesai"/>
    <n v="1"/>
    <n v="0"/>
    <x v="0"/>
    <x v="0"/>
    <x v="0"/>
    <n v="0"/>
    <s v="Tidak Retur"/>
    <x v="3"/>
    <x v="3"/>
    <n v="1"/>
    <s v="Celengan"/>
    <x v="1"/>
    <n v="0"/>
  </r>
  <r>
    <s v="ORD_0011635"/>
    <x v="2"/>
    <x v="0"/>
    <x v="2"/>
    <s v="Selesai"/>
    <n v="1"/>
    <n v="0"/>
    <x v="0"/>
    <x v="0"/>
    <x v="0"/>
    <n v="0"/>
    <s v="Tidak Retur"/>
    <x v="1"/>
    <x v="1"/>
    <n v="1"/>
    <s v="Mangkok Sambal / Saus"/>
    <x v="4"/>
    <n v="0"/>
  </r>
  <r>
    <s v="ORD_0011636"/>
    <x v="2"/>
    <x v="0"/>
    <x v="2"/>
    <s v="Selesai"/>
    <n v="1"/>
    <n v="0"/>
    <x v="0"/>
    <x v="0"/>
    <x v="0"/>
    <n v="0"/>
    <s v="Tidak Retur"/>
    <x v="1"/>
    <x v="1"/>
    <n v="1"/>
    <s v="Mangkok Sambal / Saus"/>
    <x v="4"/>
    <n v="0"/>
  </r>
  <r>
    <s v="ORD_0011637"/>
    <x v="2"/>
    <x v="0"/>
    <x v="2"/>
    <s v="Selesai"/>
    <n v="1"/>
    <n v="0"/>
    <x v="0"/>
    <x v="0"/>
    <x v="0"/>
    <n v="0"/>
    <s v="Tidak Retur"/>
    <x v="0"/>
    <x v="0"/>
    <n v="1"/>
    <s v="Celengan"/>
    <x v="1"/>
    <n v="0"/>
  </r>
  <r>
    <s v="ORD_0011638"/>
    <x v="2"/>
    <x v="0"/>
    <x v="2"/>
    <s v="Batal"/>
    <n v="1"/>
    <n v="1"/>
    <x v="1"/>
    <x v="2"/>
    <x v="5"/>
    <n v="0"/>
    <s v="Tidak Retur"/>
    <x v="0"/>
    <x v="0"/>
    <n v="1"/>
    <s v="Baskom / Mangkok Besar"/>
    <x v="18"/>
    <n v="1"/>
  </r>
  <r>
    <s v="ORD_0011639"/>
    <x v="2"/>
    <x v="0"/>
    <x v="2"/>
    <s v="Selesai"/>
    <n v="1"/>
    <n v="0"/>
    <x v="0"/>
    <x v="0"/>
    <x v="0"/>
    <n v="0"/>
    <s v="Tidak Retur"/>
    <x v="0"/>
    <x v="0"/>
    <n v="1"/>
    <s v="Lunch Box / Rantang"/>
    <x v="15"/>
    <n v="0"/>
  </r>
  <r>
    <s v="ORD_0011640"/>
    <x v="2"/>
    <x v="0"/>
    <x v="2"/>
    <s v="Selesai"/>
    <n v="1"/>
    <n v="0"/>
    <x v="0"/>
    <x v="0"/>
    <x v="0"/>
    <n v="0"/>
    <s v="Tidak Retur"/>
    <x v="0"/>
    <x v="0"/>
    <n v="1"/>
    <s v="Celengan"/>
    <x v="1"/>
    <n v="0"/>
  </r>
  <r>
    <s v="ORD_0011641"/>
    <x v="2"/>
    <x v="0"/>
    <x v="2"/>
    <s v="Selesai"/>
    <n v="1"/>
    <n v="0"/>
    <x v="0"/>
    <x v="0"/>
    <x v="0"/>
    <n v="0"/>
    <s v="Tidak Retur"/>
    <x v="1"/>
    <x v="1"/>
    <n v="1"/>
    <s v="Mangkok Sambal / Saus"/>
    <x v="4"/>
    <n v="0"/>
  </r>
  <r>
    <s v="ORD_0011642"/>
    <x v="2"/>
    <x v="0"/>
    <x v="2"/>
    <s v="Batal"/>
    <n v="1"/>
    <n v="1"/>
    <x v="1"/>
    <x v="1"/>
    <x v="1"/>
    <n v="0"/>
    <s v="Tidak Retur"/>
    <x v="1"/>
    <x v="1"/>
    <n v="1"/>
    <s v="Celengan"/>
    <x v="1"/>
    <n v="0"/>
  </r>
  <r>
    <s v="ORD_0011643"/>
    <x v="2"/>
    <x v="0"/>
    <x v="2"/>
    <s v="Selesai"/>
    <n v="1"/>
    <n v="0"/>
    <x v="0"/>
    <x v="0"/>
    <x v="0"/>
    <n v="0"/>
    <s v="Tidak Retur"/>
    <x v="2"/>
    <x v="2"/>
    <n v="1"/>
    <s v="Celengan"/>
    <x v="1"/>
    <n v="0"/>
  </r>
  <r>
    <s v="ORD_0011644"/>
    <x v="2"/>
    <x v="0"/>
    <x v="2"/>
    <s v="Selesai"/>
    <n v="1"/>
    <n v="0"/>
    <x v="0"/>
    <x v="0"/>
    <x v="0"/>
    <n v="0"/>
    <s v="Tidak Retur"/>
    <x v="1"/>
    <x v="1"/>
    <n v="1"/>
    <s v="Mangkok Sambal / Saus"/>
    <x v="4"/>
    <n v="0"/>
  </r>
  <r>
    <s v="ORD_0011645"/>
    <x v="2"/>
    <x v="0"/>
    <x v="2"/>
    <s v="Selesai"/>
    <n v="1"/>
    <n v="0"/>
    <x v="0"/>
    <x v="0"/>
    <x v="0"/>
    <n v="0"/>
    <s v="Tidak Retur"/>
    <x v="0"/>
    <x v="0"/>
    <n v="1"/>
    <s v="Celengan"/>
    <x v="1"/>
    <n v="0"/>
  </r>
  <r>
    <s v="ORD_0011646"/>
    <x v="2"/>
    <x v="0"/>
    <x v="2"/>
    <s v="Selesai"/>
    <n v="1"/>
    <n v="0"/>
    <x v="0"/>
    <x v="0"/>
    <x v="0"/>
    <n v="0"/>
    <s v="Tidak Retur"/>
    <x v="1"/>
    <x v="1"/>
    <n v="1"/>
    <s v="Other"/>
    <x v="14"/>
    <n v="0"/>
  </r>
  <r>
    <s v="ORD_0011647"/>
    <x v="2"/>
    <x v="0"/>
    <x v="2"/>
    <s v="Selesai"/>
    <n v="1"/>
    <n v="0"/>
    <x v="0"/>
    <x v="0"/>
    <x v="0"/>
    <n v="0"/>
    <s v="Tidak Retur"/>
    <x v="0"/>
    <x v="0"/>
    <n v="1"/>
    <s v="Keranjang"/>
    <x v="5"/>
    <n v="0"/>
  </r>
  <r>
    <s v="ORD_0011648"/>
    <x v="2"/>
    <x v="0"/>
    <x v="2"/>
    <s v="Batal"/>
    <n v="1"/>
    <n v="1"/>
    <x v="1"/>
    <x v="2"/>
    <x v="7"/>
    <n v="0"/>
    <s v="Tidak Retur"/>
    <x v="1"/>
    <x v="1"/>
    <n v="1"/>
    <s v="Celengan"/>
    <x v="1"/>
    <n v="0"/>
  </r>
  <r>
    <s v="ORD_0011649"/>
    <x v="2"/>
    <x v="0"/>
    <x v="2"/>
    <s v="Selesai"/>
    <n v="1"/>
    <n v="0"/>
    <x v="0"/>
    <x v="0"/>
    <x v="0"/>
    <n v="0"/>
    <s v="Tidak Retur"/>
    <x v="1"/>
    <x v="1"/>
    <n v="1"/>
    <s v="Mangkok Sambal / Saus"/>
    <x v="4"/>
    <n v="0"/>
  </r>
  <r>
    <s v="ORD_0011650"/>
    <x v="2"/>
    <x v="0"/>
    <x v="2"/>
    <s v="Selesai"/>
    <n v="1"/>
    <n v="0"/>
    <x v="0"/>
    <x v="0"/>
    <x v="0"/>
    <n v="0"/>
    <s v="Tidak Retur"/>
    <x v="3"/>
    <x v="3"/>
    <n v="1"/>
    <s v="Celengan"/>
    <x v="1"/>
    <n v="0"/>
  </r>
  <r>
    <s v="ORD_0011651"/>
    <x v="2"/>
    <x v="0"/>
    <x v="2"/>
    <s v="Selesai"/>
    <n v="1"/>
    <n v="0"/>
    <x v="0"/>
    <x v="0"/>
    <x v="0"/>
    <n v="0"/>
    <s v="Tidak Retur"/>
    <x v="5"/>
    <x v="5"/>
    <n v="1"/>
    <s v="Gantungan Baju / Hanger"/>
    <x v="20"/>
    <n v="0"/>
  </r>
  <r>
    <s v="ORD_0011652"/>
    <x v="2"/>
    <x v="0"/>
    <x v="2"/>
    <s v="Selesai"/>
    <n v="1"/>
    <n v="0"/>
    <x v="0"/>
    <x v="0"/>
    <x v="0"/>
    <n v="0"/>
    <s v="Tidak Retur"/>
    <x v="2"/>
    <x v="2"/>
    <n v="1"/>
    <s v="Keranjang"/>
    <x v="5"/>
    <n v="0"/>
  </r>
  <r>
    <s v="ORD_0011653"/>
    <x v="2"/>
    <x v="0"/>
    <x v="2"/>
    <s v="Selesai"/>
    <n v="1"/>
    <n v="0"/>
    <x v="0"/>
    <x v="0"/>
    <x v="0"/>
    <n v="0"/>
    <s v="Tidak Retur"/>
    <x v="0"/>
    <x v="0"/>
    <n v="1"/>
    <s v="Toples / Sealware"/>
    <x v="16"/>
    <n v="0"/>
  </r>
  <r>
    <s v="ORD_0011654"/>
    <x v="2"/>
    <x v="0"/>
    <x v="2"/>
    <s v="Selesai"/>
    <n v="1"/>
    <n v="0"/>
    <x v="0"/>
    <x v="0"/>
    <x v="0"/>
    <n v="0"/>
    <s v="Tidak Retur"/>
    <x v="0"/>
    <x v="0"/>
    <n v="2"/>
    <s v="Celengan, Sapu / Pembersih Lantai"/>
    <x v="6"/>
    <n v="0"/>
  </r>
  <r>
    <s v="ORD_0011655"/>
    <x v="2"/>
    <x v="0"/>
    <x v="2"/>
    <s v="Selesai"/>
    <n v="1"/>
    <n v="0"/>
    <x v="0"/>
    <x v="0"/>
    <x v="0"/>
    <n v="0"/>
    <s v="Tidak Retur"/>
    <x v="2"/>
    <x v="2"/>
    <n v="1"/>
    <s v="Botol / Gelas / Mug"/>
    <x v="7"/>
    <n v="0"/>
  </r>
  <r>
    <s v="ORD_0011656"/>
    <x v="2"/>
    <x v="0"/>
    <x v="2"/>
    <s v="Batal"/>
    <n v="1"/>
    <n v="1"/>
    <x v="1"/>
    <x v="1"/>
    <x v="1"/>
    <n v="0"/>
    <s v="Tidak Retur"/>
    <x v="1"/>
    <x v="1"/>
    <n v="1"/>
    <s v="Mangkok Sambal / Saus"/>
    <x v="4"/>
    <n v="0"/>
  </r>
  <r>
    <s v="ORD_0011657"/>
    <x v="2"/>
    <x v="0"/>
    <x v="2"/>
    <s v="Selesai"/>
    <n v="1"/>
    <n v="0"/>
    <x v="0"/>
    <x v="0"/>
    <x v="0"/>
    <n v="0"/>
    <s v="Tidak Retur"/>
    <x v="2"/>
    <x v="2"/>
    <n v="1"/>
    <s v="Plastik / Wadah Plastik"/>
    <x v="2"/>
    <n v="0"/>
  </r>
  <r>
    <s v="ORD_0011658"/>
    <x v="2"/>
    <x v="0"/>
    <x v="2"/>
    <s v="Selesai"/>
    <n v="1"/>
    <n v="0"/>
    <x v="0"/>
    <x v="0"/>
    <x v="0"/>
    <n v="0"/>
    <s v="Tidak Retur"/>
    <x v="3"/>
    <x v="3"/>
    <n v="1"/>
    <s v="Mangkok Sambal / Saus"/>
    <x v="4"/>
    <n v="0"/>
  </r>
  <r>
    <s v="ORD_0011659"/>
    <x v="2"/>
    <x v="0"/>
    <x v="2"/>
    <s v="Selesai"/>
    <n v="1"/>
    <n v="0"/>
    <x v="0"/>
    <x v="0"/>
    <x v="0"/>
    <n v="0"/>
    <s v="Tidak Retur"/>
    <x v="1"/>
    <x v="1"/>
    <n v="1"/>
    <s v="Lunch Box / Rantang"/>
    <x v="15"/>
    <n v="0"/>
  </r>
  <r>
    <s v="ORD_0011660"/>
    <x v="2"/>
    <x v="0"/>
    <x v="2"/>
    <s v="Selesai (Retur Parsial)"/>
    <n v="1"/>
    <n v="0"/>
    <x v="0"/>
    <x v="0"/>
    <x v="0"/>
    <n v="1"/>
    <s v="Parsial"/>
    <x v="2"/>
    <x v="2"/>
    <n v="1"/>
    <s v="Other"/>
    <x v="14"/>
    <n v="0"/>
  </r>
  <r>
    <s v="ORD_0011661"/>
    <x v="2"/>
    <x v="0"/>
    <x v="2"/>
    <s v="Batal"/>
    <n v="1"/>
    <n v="1"/>
    <x v="1"/>
    <x v="1"/>
    <x v="6"/>
    <n v="0"/>
    <s v="Tidak Retur"/>
    <x v="2"/>
    <x v="2"/>
    <n v="1"/>
    <s v="Plastik / Wadah Plastik"/>
    <x v="2"/>
    <n v="1"/>
  </r>
  <r>
    <s v="ORD_0011662"/>
    <x v="2"/>
    <x v="0"/>
    <x v="2"/>
    <s v="Selesai"/>
    <n v="1"/>
    <n v="0"/>
    <x v="0"/>
    <x v="0"/>
    <x v="0"/>
    <n v="0"/>
    <s v="Tidak Retur"/>
    <x v="2"/>
    <x v="2"/>
    <n v="1"/>
    <s v="Plastik / Wadah Plastik"/>
    <x v="2"/>
    <n v="0"/>
  </r>
  <r>
    <s v="ORD_0011663"/>
    <x v="2"/>
    <x v="0"/>
    <x v="2"/>
    <s v="Selesai"/>
    <n v="1"/>
    <n v="0"/>
    <x v="0"/>
    <x v="0"/>
    <x v="0"/>
    <n v="0"/>
    <s v="Tidak Retur"/>
    <x v="4"/>
    <x v="4"/>
    <n v="1"/>
    <s v="Rak / Rak Serbaguna"/>
    <x v="3"/>
    <n v="0"/>
  </r>
  <r>
    <s v="ORD_0011664"/>
    <x v="2"/>
    <x v="0"/>
    <x v="2"/>
    <s v="Selesai"/>
    <n v="1"/>
    <n v="0"/>
    <x v="0"/>
    <x v="0"/>
    <x v="0"/>
    <n v="0"/>
    <s v="Tidak Retur"/>
    <x v="1"/>
    <x v="1"/>
    <n v="1"/>
    <s v="Celengan"/>
    <x v="1"/>
    <n v="0"/>
  </r>
  <r>
    <s v="ORD_0011665"/>
    <x v="2"/>
    <x v="0"/>
    <x v="2"/>
    <s v="Batal"/>
    <n v="1"/>
    <n v="1"/>
    <x v="1"/>
    <x v="1"/>
    <x v="2"/>
    <n v="0"/>
    <s v="Tidak Retur"/>
    <x v="2"/>
    <x v="2"/>
    <n v="1"/>
    <s v="Celengan"/>
    <x v="1"/>
    <n v="1"/>
  </r>
  <r>
    <s v="ORD_0011666"/>
    <x v="2"/>
    <x v="0"/>
    <x v="2"/>
    <s v="Selesai"/>
    <n v="1"/>
    <n v="0"/>
    <x v="0"/>
    <x v="0"/>
    <x v="0"/>
    <n v="0"/>
    <s v="Tidak Retur"/>
    <x v="1"/>
    <x v="1"/>
    <n v="1"/>
    <s v="Mangkok Sambal / Saus"/>
    <x v="4"/>
    <n v="0"/>
  </r>
  <r>
    <s v="ORD_0011667"/>
    <x v="2"/>
    <x v="0"/>
    <x v="2"/>
    <s v="Selesai"/>
    <n v="1"/>
    <n v="0"/>
    <x v="0"/>
    <x v="0"/>
    <x v="0"/>
    <n v="0"/>
    <s v="Tidak Retur"/>
    <x v="2"/>
    <x v="2"/>
    <n v="1"/>
    <s v="Seal / Baut / Roof"/>
    <x v="8"/>
    <n v="0"/>
  </r>
  <r>
    <s v="ORD_0011668"/>
    <x v="2"/>
    <x v="0"/>
    <x v="2"/>
    <s v="Selesai"/>
    <n v="1"/>
    <n v="0"/>
    <x v="0"/>
    <x v="0"/>
    <x v="0"/>
    <n v="0"/>
    <s v="Tidak Retur"/>
    <x v="1"/>
    <x v="1"/>
    <n v="1"/>
    <s v="Mangkok Sambal / Saus"/>
    <x v="4"/>
    <n v="0"/>
  </r>
  <r>
    <s v="ORD_0011669"/>
    <x v="2"/>
    <x v="0"/>
    <x v="2"/>
    <s v="Selesai"/>
    <n v="1"/>
    <n v="0"/>
    <x v="0"/>
    <x v="0"/>
    <x v="0"/>
    <n v="0"/>
    <s v="Tidak Retur"/>
    <x v="2"/>
    <x v="2"/>
    <n v="1"/>
    <s v="Mangkok Sambal / Saus"/>
    <x v="4"/>
    <n v="0"/>
  </r>
  <r>
    <s v="ORD_0011670"/>
    <x v="2"/>
    <x v="0"/>
    <x v="2"/>
    <s v="Selesai"/>
    <n v="1"/>
    <n v="0"/>
    <x v="0"/>
    <x v="0"/>
    <x v="0"/>
    <n v="0"/>
    <s v="Tidak Retur"/>
    <x v="2"/>
    <x v="2"/>
    <n v="1"/>
    <s v="Mangkok Sambal / Saus"/>
    <x v="4"/>
    <n v="0"/>
  </r>
  <r>
    <s v="ORD_0011671"/>
    <x v="2"/>
    <x v="0"/>
    <x v="2"/>
    <s v="Selesai"/>
    <n v="1"/>
    <n v="0"/>
    <x v="0"/>
    <x v="0"/>
    <x v="0"/>
    <n v="0"/>
    <s v="Tidak Retur"/>
    <x v="2"/>
    <x v="2"/>
    <n v="1"/>
    <s v="Celengan"/>
    <x v="1"/>
    <n v="0"/>
  </r>
  <r>
    <s v="ORD_0011672"/>
    <x v="2"/>
    <x v="0"/>
    <x v="2"/>
    <s v="Selesai"/>
    <n v="1"/>
    <n v="0"/>
    <x v="0"/>
    <x v="0"/>
    <x v="0"/>
    <n v="0"/>
    <s v="Tidak Retur"/>
    <x v="1"/>
    <x v="1"/>
    <n v="1"/>
    <s v="Mangkok Sambal / Saus"/>
    <x v="4"/>
    <n v="0"/>
  </r>
  <r>
    <s v="ORD_0011673"/>
    <x v="2"/>
    <x v="0"/>
    <x v="2"/>
    <s v="Batal"/>
    <n v="1"/>
    <n v="1"/>
    <x v="1"/>
    <x v="1"/>
    <x v="3"/>
    <n v="0"/>
    <s v="Tidak Retur"/>
    <x v="1"/>
    <x v="1"/>
    <n v="1"/>
    <s v="Lunch Box / Rantang"/>
    <x v="15"/>
    <n v="0"/>
  </r>
  <r>
    <s v="ORD_0011674"/>
    <x v="2"/>
    <x v="0"/>
    <x v="2"/>
    <s v="Selesai"/>
    <n v="1"/>
    <n v="0"/>
    <x v="0"/>
    <x v="0"/>
    <x v="0"/>
    <n v="0"/>
    <s v="Tidak Retur"/>
    <x v="1"/>
    <x v="1"/>
    <n v="1"/>
    <s v="Celengan"/>
    <x v="1"/>
    <n v="0"/>
  </r>
  <r>
    <s v="ORD_0011675"/>
    <x v="2"/>
    <x v="0"/>
    <x v="2"/>
    <s v="Selesai"/>
    <n v="1"/>
    <n v="0"/>
    <x v="0"/>
    <x v="0"/>
    <x v="0"/>
    <n v="0"/>
    <s v="Tidak Retur"/>
    <x v="4"/>
    <x v="4"/>
    <n v="1"/>
    <s v="Plastik / Wadah Plastik"/>
    <x v="2"/>
    <n v="0"/>
  </r>
  <r>
    <s v="ORD_0011676"/>
    <x v="2"/>
    <x v="0"/>
    <x v="2"/>
    <s v="Selesai"/>
    <n v="1"/>
    <n v="0"/>
    <x v="0"/>
    <x v="0"/>
    <x v="0"/>
    <n v="0"/>
    <s v="Tidak Retur"/>
    <x v="4"/>
    <x v="4"/>
    <n v="1"/>
    <s v="Plastik / Wadah Plastik"/>
    <x v="2"/>
    <n v="0"/>
  </r>
  <r>
    <s v="ORD_0011677"/>
    <x v="2"/>
    <x v="0"/>
    <x v="2"/>
    <s v="Selesai"/>
    <n v="1"/>
    <n v="0"/>
    <x v="0"/>
    <x v="0"/>
    <x v="0"/>
    <n v="0"/>
    <s v="Tidak Retur"/>
    <x v="1"/>
    <x v="1"/>
    <n v="1"/>
    <s v="Seal / Baut / Roof"/>
    <x v="8"/>
    <n v="0"/>
  </r>
  <r>
    <s v="ORD_0011678"/>
    <x v="2"/>
    <x v="0"/>
    <x v="2"/>
    <s v="Selesai"/>
    <n v="1"/>
    <n v="0"/>
    <x v="0"/>
    <x v="0"/>
    <x v="0"/>
    <n v="0"/>
    <s v="Tidak Retur"/>
    <x v="1"/>
    <x v="1"/>
    <n v="1"/>
    <s v="Celengan"/>
    <x v="1"/>
    <n v="0"/>
  </r>
  <r>
    <s v="ORD_0011679"/>
    <x v="2"/>
    <x v="0"/>
    <x v="2"/>
    <s v="Batal"/>
    <n v="1"/>
    <n v="1"/>
    <x v="1"/>
    <x v="2"/>
    <x v="5"/>
    <n v="0"/>
    <s v="Tidak Retur"/>
    <x v="2"/>
    <x v="2"/>
    <n v="1"/>
    <s v="Plastik / Wadah Plastik"/>
    <x v="2"/>
    <n v="1"/>
  </r>
  <r>
    <s v="ORD_0011680"/>
    <x v="2"/>
    <x v="0"/>
    <x v="2"/>
    <s v="Selesai"/>
    <n v="1"/>
    <n v="0"/>
    <x v="0"/>
    <x v="0"/>
    <x v="0"/>
    <n v="0"/>
    <s v="Tidak Retur"/>
    <x v="5"/>
    <x v="5"/>
    <n v="1"/>
    <s v="Celengan"/>
    <x v="1"/>
    <n v="0"/>
  </r>
  <r>
    <s v="ORD_0011681"/>
    <x v="2"/>
    <x v="0"/>
    <x v="2"/>
    <s v="Selesai"/>
    <n v="1"/>
    <n v="0"/>
    <x v="0"/>
    <x v="0"/>
    <x v="0"/>
    <n v="0"/>
    <s v="Tidak Retur"/>
    <x v="2"/>
    <x v="2"/>
    <n v="1"/>
    <s v="Plastik / Wadah Plastik"/>
    <x v="2"/>
    <n v="0"/>
  </r>
  <r>
    <s v="ORD_0011682"/>
    <x v="2"/>
    <x v="0"/>
    <x v="2"/>
    <s v="Selesai"/>
    <n v="1"/>
    <n v="0"/>
    <x v="0"/>
    <x v="0"/>
    <x v="0"/>
    <n v="0"/>
    <s v="Tidak Retur"/>
    <x v="1"/>
    <x v="1"/>
    <n v="1"/>
    <s v="Nampan / Tray"/>
    <x v="9"/>
    <n v="0"/>
  </r>
  <r>
    <s v="ORD_0011683"/>
    <x v="2"/>
    <x v="0"/>
    <x v="2"/>
    <s v="Selesai"/>
    <n v="1"/>
    <n v="0"/>
    <x v="0"/>
    <x v="0"/>
    <x v="0"/>
    <n v="0"/>
    <s v="Tidak Retur"/>
    <x v="2"/>
    <x v="2"/>
    <n v="1"/>
    <s v="Plastik / Wadah Plastik"/>
    <x v="2"/>
    <n v="0"/>
  </r>
  <r>
    <s v="ORD_0011684"/>
    <x v="2"/>
    <x v="0"/>
    <x v="2"/>
    <s v="Selesai"/>
    <n v="1"/>
    <n v="0"/>
    <x v="0"/>
    <x v="0"/>
    <x v="0"/>
    <n v="0"/>
    <s v="Tidak Retur"/>
    <x v="1"/>
    <x v="1"/>
    <n v="1"/>
    <s v="Other"/>
    <x v="14"/>
    <n v="0"/>
  </r>
  <r>
    <s v="ORD_0011685"/>
    <x v="2"/>
    <x v="0"/>
    <x v="2"/>
    <s v="Selesai"/>
    <n v="1"/>
    <n v="0"/>
    <x v="0"/>
    <x v="0"/>
    <x v="0"/>
    <n v="0"/>
    <s v="Tidak Retur"/>
    <x v="0"/>
    <x v="0"/>
    <n v="4"/>
    <s v="Bangku / Kursi Kecil, Celengan, Pisau / Alat Potong, Spatula"/>
    <x v="6"/>
    <n v="0"/>
  </r>
  <r>
    <s v="ORD_0011686"/>
    <x v="2"/>
    <x v="0"/>
    <x v="2"/>
    <s v="Selesai"/>
    <n v="1"/>
    <n v="0"/>
    <x v="0"/>
    <x v="0"/>
    <x v="0"/>
    <n v="0"/>
    <s v="Tidak Retur"/>
    <x v="2"/>
    <x v="2"/>
    <n v="1"/>
    <s v="Mangkok Sambal / Saus"/>
    <x v="4"/>
    <n v="0"/>
  </r>
  <r>
    <s v="ORD_0011687"/>
    <x v="2"/>
    <x v="0"/>
    <x v="2"/>
    <s v="Selesai"/>
    <n v="1"/>
    <n v="0"/>
    <x v="0"/>
    <x v="0"/>
    <x v="0"/>
    <n v="0"/>
    <s v="Tidak Retur"/>
    <x v="0"/>
    <x v="0"/>
    <n v="1"/>
    <s v="Celengan"/>
    <x v="1"/>
    <n v="0"/>
  </r>
  <r>
    <s v="ORD_0011688"/>
    <x v="2"/>
    <x v="0"/>
    <x v="2"/>
    <s v="Batal"/>
    <n v="1"/>
    <n v="1"/>
    <x v="1"/>
    <x v="1"/>
    <x v="3"/>
    <n v="0"/>
    <s v="Tidak Retur"/>
    <x v="1"/>
    <x v="1"/>
    <n v="1"/>
    <s v="Mangkok Sambal / Saus"/>
    <x v="4"/>
    <n v="0"/>
  </r>
  <r>
    <s v="ORD_0011689"/>
    <x v="2"/>
    <x v="0"/>
    <x v="2"/>
    <s v="Selesai"/>
    <n v="1"/>
    <n v="0"/>
    <x v="0"/>
    <x v="0"/>
    <x v="0"/>
    <n v="0"/>
    <s v="Tidak Retur"/>
    <x v="1"/>
    <x v="1"/>
    <n v="1"/>
    <s v="Mangkok Sambal / Saus"/>
    <x v="4"/>
    <n v="0"/>
  </r>
  <r>
    <s v="ORD_0011690"/>
    <x v="2"/>
    <x v="0"/>
    <x v="2"/>
    <s v="Selesai"/>
    <n v="1"/>
    <n v="0"/>
    <x v="0"/>
    <x v="0"/>
    <x v="0"/>
    <n v="0"/>
    <s v="Tidak Retur"/>
    <x v="2"/>
    <x v="2"/>
    <n v="1"/>
    <s v="Celengan"/>
    <x v="1"/>
    <n v="0"/>
  </r>
  <r>
    <s v="ORD_0011691"/>
    <x v="2"/>
    <x v="0"/>
    <x v="2"/>
    <s v="Selesai"/>
    <n v="1"/>
    <n v="0"/>
    <x v="0"/>
    <x v="0"/>
    <x v="0"/>
    <n v="0"/>
    <s v="Tidak Retur"/>
    <x v="0"/>
    <x v="0"/>
    <n v="1"/>
    <s v="Mangkok Sambal / Saus"/>
    <x v="4"/>
    <n v="0"/>
  </r>
  <r>
    <s v="ORD_0011692"/>
    <x v="2"/>
    <x v="0"/>
    <x v="2"/>
    <s v="Selesai"/>
    <n v="1"/>
    <n v="0"/>
    <x v="0"/>
    <x v="0"/>
    <x v="0"/>
    <n v="0"/>
    <s v="Tidak Retur"/>
    <x v="4"/>
    <x v="4"/>
    <n v="1"/>
    <s v="Toples / Sealware"/>
    <x v="16"/>
    <n v="0"/>
  </r>
  <r>
    <s v="ORD_0011693"/>
    <x v="2"/>
    <x v="0"/>
    <x v="2"/>
    <s v="Selesai"/>
    <n v="1"/>
    <n v="0"/>
    <x v="0"/>
    <x v="0"/>
    <x v="0"/>
    <n v="0"/>
    <s v="Tidak Retur"/>
    <x v="1"/>
    <x v="1"/>
    <n v="1"/>
    <s v="Mangkok Sambal / Saus"/>
    <x v="4"/>
    <n v="0"/>
  </r>
  <r>
    <s v="ORD_0011694"/>
    <x v="2"/>
    <x v="0"/>
    <x v="2"/>
    <s v="Selesai"/>
    <n v="1"/>
    <n v="0"/>
    <x v="0"/>
    <x v="0"/>
    <x v="0"/>
    <n v="0"/>
    <s v="Tidak Retur"/>
    <x v="0"/>
    <x v="0"/>
    <n v="1"/>
    <s v="Celengan"/>
    <x v="1"/>
    <n v="0"/>
  </r>
  <r>
    <s v="ORD_0011695"/>
    <x v="2"/>
    <x v="0"/>
    <x v="2"/>
    <s v="Selesai"/>
    <n v="1"/>
    <n v="0"/>
    <x v="0"/>
    <x v="0"/>
    <x v="0"/>
    <n v="0"/>
    <s v="Tidak Retur"/>
    <x v="4"/>
    <x v="4"/>
    <n v="1"/>
    <s v="Toples / Sealware"/>
    <x v="16"/>
    <n v="0"/>
  </r>
  <r>
    <s v="ORD_0011696"/>
    <x v="2"/>
    <x v="0"/>
    <x v="2"/>
    <s v="Batal"/>
    <n v="1"/>
    <n v="1"/>
    <x v="1"/>
    <x v="1"/>
    <x v="2"/>
    <n v="0"/>
    <s v="Tidak Retur"/>
    <x v="1"/>
    <x v="1"/>
    <n v="1"/>
    <s v="Celengan"/>
    <x v="1"/>
    <n v="0"/>
  </r>
  <r>
    <s v="ORD_0011697"/>
    <x v="2"/>
    <x v="0"/>
    <x v="2"/>
    <s v="Selesai"/>
    <n v="1"/>
    <n v="0"/>
    <x v="0"/>
    <x v="0"/>
    <x v="0"/>
    <n v="0"/>
    <s v="Tidak Retur"/>
    <x v="1"/>
    <x v="1"/>
    <n v="1"/>
    <s v="Celengan"/>
    <x v="1"/>
    <n v="0"/>
  </r>
  <r>
    <s v="ORD_0011698"/>
    <x v="2"/>
    <x v="0"/>
    <x v="2"/>
    <s v="Selesai"/>
    <n v="1"/>
    <n v="0"/>
    <x v="0"/>
    <x v="0"/>
    <x v="0"/>
    <n v="0"/>
    <s v="Tidak Retur"/>
    <x v="0"/>
    <x v="0"/>
    <n v="2"/>
    <s v="Botol / Gelas / Mug, Mangkok Sambal / Saus"/>
    <x v="6"/>
    <n v="0"/>
  </r>
  <r>
    <s v="ORD_0011699"/>
    <x v="2"/>
    <x v="0"/>
    <x v="2"/>
    <s v="Selesai"/>
    <n v="1"/>
    <n v="0"/>
    <x v="0"/>
    <x v="0"/>
    <x v="0"/>
    <n v="0"/>
    <s v="Tidak Retur"/>
    <x v="1"/>
    <x v="1"/>
    <n v="1"/>
    <s v="Peralatan Kamar Mandi"/>
    <x v="10"/>
    <n v="0"/>
  </r>
  <r>
    <s v="ORD_0011700"/>
    <x v="2"/>
    <x v="0"/>
    <x v="2"/>
    <s v="Selesai"/>
    <n v="1"/>
    <n v="0"/>
    <x v="0"/>
    <x v="0"/>
    <x v="0"/>
    <n v="0"/>
    <s v="Tidak Retur"/>
    <x v="1"/>
    <x v="1"/>
    <n v="1"/>
    <s v="Keranjang"/>
    <x v="5"/>
    <n v="0"/>
  </r>
  <r>
    <s v="ORD_0011701"/>
    <x v="2"/>
    <x v="0"/>
    <x v="2"/>
    <s v="Selesai"/>
    <n v="1"/>
    <n v="0"/>
    <x v="0"/>
    <x v="0"/>
    <x v="0"/>
    <n v="0"/>
    <s v="Tidak Retur"/>
    <x v="0"/>
    <x v="0"/>
    <n v="1"/>
    <s v="Celengan"/>
    <x v="1"/>
    <n v="0"/>
  </r>
  <r>
    <s v="ORD_0011702"/>
    <x v="2"/>
    <x v="0"/>
    <x v="2"/>
    <s v="Selesai"/>
    <n v="1"/>
    <n v="0"/>
    <x v="0"/>
    <x v="0"/>
    <x v="0"/>
    <n v="0"/>
    <s v="Tidak Retur"/>
    <x v="1"/>
    <x v="1"/>
    <n v="2"/>
    <s v="Mangkok Sambal / Saus, Perlengkapan Packing"/>
    <x v="6"/>
    <n v="0"/>
  </r>
  <r>
    <s v="ORD_0011703"/>
    <x v="2"/>
    <x v="0"/>
    <x v="2"/>
    <s v="Selesai"/>
    <n v="1"/>
    <n v="0"/>
    <x v="0"/>
    <x v="0"/>
    <x v="0"/>
    <n v="0"/>
    <s v="Tidak Retur"/>
    <x v="1"/>
    <x v="1"/>
    <n v="1"/>
    <s v="Seal / Baut / Roof"/>
    <x v="8"/>
    <n v="0"/>
  </r>
  <r>
    <s v="ORD_0011704"/>
    <x v="2"/>
    <x v="0"/>
    <x v="2"/>
    <s v="Selesai"/>
    <n v="1"/>
    <n v="0"/>
    <x v="0"/>
    <x v="0"/>
    <x v="0"/>
    <n v="0"/>
    <s v="Tidak Retur"/>
    <x v="1"/>
    <x v="1"/>
    <n v="1"/>
    <s v="Mangkok Sambal / Saus"/>
    <x v="4"/>
    <n v="0"/>
  </r>
  <r>
    <s v="ORD_0011705"/>
    <x v="2"/>
    <x v="0"/>
    <x v="2"/>
    <s v="Selesai"/>
    <n v="1"/>
    <n v="0"/>
    <x v="0"/>
    <x v="0"/>
    <x v="0"/>
    <n v="0"/>
    <s v="Tidak Retur"/>
    <x v="2"/>
    <x v="2"/>
    <n v="1"/>
    <s v="Celengan"/>
    <x v="1"/>
    <n v="0"/>
  </r>
  <r>
    <s v="ORD_0011706"/>
    <x v="2"/>
    <x v="0"/>
    <x v="2"/>
    <s v="Batal"/>
    <n v="1"/>
    <n v="1"/>
    <x v="1"/>
    <x v="1"/>
    <x v="4"/>
    <n v="0"/>
    <s v="Tidak Retur"/>
    <x v="2"/>
    <x v="2"/>
    <n v="1"/>
    <s v="Other"/>
    <x v="14"/>
    <n v="1"/>
  </r>
  <r>
    <s v="ORD_0011707"/>
    <x v="2"/>
    <x v="0"/>
    <x v="2"/>
    <s v="Selesai"/>
    <n v="1"/>
    <n v="0"/>
    <x v="0"/>
    <x v="0"/>
    <x v="0"/>
    <n v="0"/>
    <s v="Tidak Retur"/>
    <x v="4"/>
    <x v="4"/>
    <n v="1"/>
    <s v="Nampan / Tray"/>
    <x v="9"/>
    <n v="0"/>
  </r>
  <r>
    <s v="ORD_0011708"/>
    <x v="2"/>
    <x v="0"/>
    <x v="2"/>
    <s v="Selesai"/>
    <n v="1"/>
    <n v="0"/>
    <x v="0"/>
    <x v="0"/>
    <x v="0"/>
    <n v="0"/>
    <s v="Tidak Retur"/>
    <x v="1"/>
    <x v="1"/>
    <n v="1"/>
    <s v="Mangkok Sambal / Saus"/>
    <x v="4"/>
    <n v="0"/>
  </r>
  <r>
    <s v="ORD_0011709"/>
    <x v="2"/>
    <x v="0"/>
    <x v="2"/>
    <s v="Selesai"/>
    <n v="1"/>
    <n v="0"/>
    <x v="0"/>
    <x v="0"/>
    <x v="0"/>
    <n v="0"/>
    <s v="Tidak Retur"/>
    <x v="4"/>
    <x v="4"/>
    <n v="4"/>
    <s v="Celengan, Keranjang, Peralatan Makan, Plastik / Wadah Plastik"/>
    <x v="6"/>
    <n v="0"/>
  </r>
  <r>
    <s v="ORD_0011710"/>
    <x v="2"/>
    <x v="0"/>
    <x v="2"/>
    <s v="Selesai"/>
    <n v="1"/>
    <n v="0"/>
    <x v="0"/>
    <x v="0"/>
    <x v="0"/>
    <n v="0"/>
    <s v="Tidak Retur"/>
    <x v="0"/>
    <x v="0"/>
    <n v="1"/>
    <s v="Celengan"/>
    <x v="1"/>
    <n v="0"/>
  </r>
  <r>
    <s v="ORD_0011711"/>
    <x v="2"/>
    <x v="0"/>
    <x v="2"/>
    <s v="Selesai"/>
    <n v="1"/>
    <n v="0"/>
    <x v="0"/>
    <x v="0"/>
    <x v="0"/>
    <n v="0"/>
    <s v="Tidak Retur"/>
    <x v="2"/>
    <x v="2"/>
    <n v="1"/>
    <s v="Sapu / Pembersih Lantai"/>
    <x v="6"/>
    <n v="0"/>
  </r>
  <r>
    <s v="ORD_0011712"/>
    <x v="2"/>
    <x v="0"/>
    <x v="2"/>
    <s v="Selesai"/>
    <n v="1"/>
    <n v="0"/>
    <x v="0"/>
    <x v="0"/>
    <x v="0"/>
    <n v="0"/>
    <s v="Tidak Retur"/>
    <x v="0"/>
    <x v="0"/>
    <n v="1"/>
    <s v="Celengan"/>
    <x v="1"/>
    <n v="0"/>
  </r>
  <r>
    <s v="ORD_0011713"/>
    <x v="2"/>
    <x v="0"/>
    <x v="2"/>
    <s v="Selesai"/>
    <n v="1"/>
    <n v="0"/>
    <x v="0"/>
    <x v="0"/>
    <x v="0"/>
    <n v="0"/>
    <s v="Tidak Retur"/>
    <x v="2"/>
    <x v="2"/>
    <n v="1"/>
    <s v="Celengan"/>
    <x v="1"/>
    <n v="0"/>
  </r>
  <r>
    <s v="ORD_0011714"/>
    <x v="2"/>
    <x v="0"/>
    <x v="2"/>
    <s v="Selesai"/>
    <n v="1"/>
    <n v="0"/>
    <x v="0"/>
    <x v="0"/>
    <x v="0"/>
    <n v="0"/>
    <s v="Tidak Retur"/>
    <x v="2"/>
    <x v="2"/>
    <n v="1"/>
    <s v="Rak / Rak Serbaguna"/>
    <x v="3"/>
    <n v="0"/>
  </r>
  <r>
    <s v="ORD_0011715"/>
    <x v="2"/>
    <x v="0"/>
    <x v="2"/>
    <s v="Selesai"/>
    <n v="1"/>
    <n v="0"/>
    <x v="0"/>
    <x v="0"/>
    <x v="0"/>
    <n v="0"/>
    <s v="Tidak Retur"/>
    <x v="2"/>
    <x v="2"/>
    <n v="1"/>
    <s v="Celengan"/>
    <x v="1"/>
    <n v="0"/>
  </r>
  <r>
    <s v="ORD_0011716"/>
    <x v="2"/>
    <x v="0"/>
    <x v="2"/>
    <s v="Selesai"/>
    <n v="1"/>
    <n v="0"/>
    <x v="0"/>
    <x v="0"/>
    <x v="0"/>
    <n v="0"/>
    <s v="Tidak Retur"/>
    <x v="1"/>
    <x v="1"/>
    <n v="1"/>
    <s v="Celengan"/>
    <x v="1"/>
    <n v="0"/>
  </r>
  <r>
    <s v="ORD_0011717"/>
    <x v="2"/>
    <x v="0"/>
    <x v="2"/>
    <s v="Selesai"/>
    <n v="1"/>
    <n v="0"/>
    <x v="0"/>
    <x v="0"/>
    <x v="0"/>
    <n v="0"/>
    <s v="Tidak Retur"/>
    <x v="1"/>
    <x v="1"/>
    <n v="1"/>
    <s v="Celengan"/>
    <x v="1"/>
    <n v="0"/>
  </r>
  <r>
    <s v="ORD_0011718"/>
    <x v="2"/>
    <x v="0"/>
    <x v="2"/>
    <s v="Selesai"/>
    <n v="1"/>
    <n v="0"/>
    <x v="0"/>
    <x v="0"/>
    <x v="0"/>
    <n v="0"/>
    <s v="Tidak Retur"/>
    <x v="1"/>
    <x v="1"/>
    <n v="1"/>
    <s v="Celengan"/>
    <x v="1"/>
    <n v="0"/>
  </r>
  <r>
    <s v="ORD_0011719"/>
    <x v="2"/>
    <x v="0"/>
    <x v="2"/>
    <s v="Selesai"/>
    <n v="1"/>
    <n v="0"/>
    <x v="0"/>
    <x v="0"/>
    <x v="0"/>
    <n v="0"/>
    <s v="Tidak Retur"/>
    <x v="1"/>
    <x v="1"/>
    <n v="1"/>
    <s v="Celengan"/>
    <x v="1"/>
    <n v="0"/>
  </r>
  <r>
    <s v="ORD_0011720"/>
    <x v="2"/>
    <x v="0"/>
    <x v="2"/>
    <s v="Selesai"/>
    <n v="1"/>
    <n v="0"/>
    <x v="0"/>
    <x v="0"/>
    <x v="0"/>
    <n v="0"/>
    <s v="Tidak Retur"/>
    <x v="2"/>
    <x v="2"/>
    <n v="4"/>
    <s v="Aksesoris Mandi, Keranjang, Peralatan Kamar Mandi, Perlengkapan Packing"/>
    <x v="6"/>
    <n v="0"/>
  </r>
  <r>
    <s v="ORD_0011721"/>
    <x v="2"/>
    <x v="0"/>
    <x v="2"/>
    <s v="Selesai"/>
    <n v="1"/>
    <n v="0"/>
    <x v="0"/>
    <x v="0"/>
    <x v="0"/>
    <n v="0"/>
    <s v="Tidak Retur"/>
    <x v="1"/>
    <x v="1"/>
    <n v="1"/>
    <s v="Mangkok Sambal / Saus"/>
    <x v="4"/>
    <n v="0"/>
  </r>
  <r>
    <s v="ORD_0011722"/>
    <x v="2"/>
    <x v="0"/>
    <x v="2"/>
    <s v="Selesai"/>
    <n v="1"/>
    <n v="0"/>
    <x v="0"/>
    <x v="0"/>
    <x v="0"/>
    <n v="0"/>
    <s v="Tidak Retur"/>
    <x v="2"/>
    <x v="2"/>
    <n v="1"/>
    <s v="Other"/>
    <x v="14"/>
    <n v="0"/>
  </r>
  <r>
    <s v="ORD_0011723"/>
    <x v="2"/>
    <x v="0"/>
    <x v="2"/>
    <s v="Selesai"/>
    <n v="1"/>
    <n v="0"/>
    <x v="0"/>
    <x v="0"/>
    <x v="0"/>
    <n v="0"/>
    <s v="Tidak Retur"/>
    <x v="0"/>
    <x v="0"/>
    <n v="1"/>
    <s v="Aksesoris ID Card"/>
    <x v="0"/>
    <n v="0"/>
  </r>
  <r>
    <s v="ORD_0011724"/>
    <x v="2"/>
    <x v="0"/>
    <x v="2"/>
    <s v="Selesai"/>
    <n v="1"/>
    <n v="0"/>
    <x v="0"/>
    <x v="0"/>
    <x v="0"/>
    <n v="0"/>
    <s v="Tidak Retur"/>
    <x v="0"/>
    <x v="0"/>
    <n v="2"/>
    <s v="Other, Plastik / Wadah Plastik"/>
    <x v="6"/>
    <n v="0"/>
  </r>
  <r>
    <s v="ORD_0011725"/>
    <x v="2"/>
    <x v="0"/>
    <x v="2"/>
    <s v="Selesai"/>
    <n v="1"/>
    <n v="0"/>
    <x v="0"/>
    <x v="0"/>
    <x v="0"/>
    <n v="0"/>
    <s v="Tidak Retur"/>
    <x v="0"/>
    <x v="0"/>
    <n v="1"/>
    <s v="Mangkok Sambal / Saus"/>
    <x v="4"/>
    <n v="0"/>
  </r>
  <r>
    <s v="ORD_0011726"/>
    <x v="2"/>
    <x v="0"/>
    <x v="2"/>
    <s v="Batal"/>
    <n v="1"/>
    <n v="1"/>
    <x v="1"/>
    <x v="1"/>
    <x v="3"/>
    <n v="0"/>
    <s v="Tidak Retur"/>
    <x v="1"/>
    <x v="1"/>
    <n v="1"/>
    <s v="Aksesoris ID Card"/>
    <x v="0"/>
    <n v="0"/>
  </r>
  <r>
    <s v="ORD_0011727"/>
    <x v="2"/>
    <x v="0"/>
    <x v="2"/>
    <s v="Selesai"/>
    <n v="1"/>
    <n v="0"/>
    <x v="0"/>
    <x v="0"/>
    <x v="0"/>
    <n v="0"/>
    <s v="Tidak Retur"/>
    <x v="0"/>
    <x v="0"/>
    <n v="1"/>
    <s v="Celengan"/>
    <x v="1"/>
    <n v="0"/>
  </r>
  <r>
    <s v="ORD_0011728"/>
    <x v="2"/>
    <x v="0"/>
    <x v="2"/>
    <s v="Batal"/>
    <n v="1"/>
    <n v="1"/>
    <x v="1"/>
    <x v="1"/>
    <x v="1"/>
    <n v="0"/>
    <s v="Tidak Retur"/>
    <x v="1"/>
    <x v="1"/>
    <n v="1"/>
    <s v="Toples / Sealware"/>
    <x v="16"/>
    <n v="0"/>
  </r>
  <r>
    <s v="ORD_0011729"/>
    <x v="2"/>
    <x v="0"/>
    <x v="2"/>
    <s v="Selesai"/>
    <n v="1"/>
    <n v="0"/>
    <x v="0"/>
    <x v="0"/>
    <x v="0"/>
    <n v="0"/>
    <s v="Tidak Retur"/>
    <x v="2"/>
    <x v="2"/>
    <n v="1"/>
    <s v="Celengan"/>
    <x v="1"/>
    <n v="0"/>
  </r>
  <r>
    <s v="ORD_0011730"/>
    <x v="2"/>
    <x v="0"/>
    <x v="2"/>
    <s v="Selesai"/>
    <n v="1"/>
    <n v="0"/>
    <x v="0"/>
    <x v="0"/>
    <x v="0"/>
    <n v="0"/>
    <s v="Tidak Retur"/>
    <x v="4"/>
    <x v="4"/>
    <n v="1"/>
    <s v="Celengan"/>
    <x v="1"/>
    <n v="0"/>
  </r>
  <r>
    <s v="ORD_0011731"/>
    <x v="2"/>
    <x v="0"/>
    <x v="2"/>
    <s v="Selesai"/>
    <n v="1"/>
    <n v="0"/>
    <x v="0"/>
    <x v="0"/>
    <x v="0"/>
    <n v="0"/>
    <s v="Tidak Retur"/>
    <x v="1"/>
    <x v="1"/>
    <n v="1"/>
    <s v="Seal / Baut / Roof"/>
    <x v="8"/>
    <n v="0"/>
  </r>
  <r>
    <s v="ORD_0011732"/>
    <x v="2"/>
    <x v="0"/>
    <x v="2"/>
    <s v="Selesai"/>
    <n v="1"/>
    <n v="0"/>
    <x v="0"/>
    <x v="0"/>
    <x v="0"/>
    <n v="0"/>
    <s v="Tidak Retur"/>
    <x v="2"/>
    <x v="2"/>
    <n v="1"/>
    <s v="Mangkok Sambal / Saus"/>
    <x v="4"/>
    <n v="0"/>
  </r>
  <r>
    <s v="ORD_0011733"/>
    <x v="2"/>
    <x v="0"/>
    <x v="2"/>
    <s v="Selesai"/>
    <n v="1"/>
    <n v="0"/>
    <x v="0"/>
    <x v="0"/>
    <x v="0"/>
    <n v="0"/>
    <s v="Tidak Retur"/>
    <x v="2"/>
    <x v="2"/>
    <n v="1"/>
    <s v="Celengan"/>
    <x v="1"/>
    <n v="0"/>
  </r>
  <r>
    <s v="ORD_0011734"/>
    <x v="2"/>
    <x v="0"/>
    <x v="2"/>
    <s v="Selesai"/>
    <n v="1"/>
    <n v="0"/>
    <x v="0"/>
    <x v="0"/>
    <x v="0"/>
    <n v="0"/>
    <s v="Tidak Retur"/>
    <x v="1"/>
    <x v="1"/>
    <n v="1"/>
    <s v="Nampan / Tray"/>
    <x v="9"/>
    <n v="0"/>
  </r>
  <r>
    <s v="ORD_0011735"/>
    <x v="2"/>
    <x v="0"/>
    <x v="2"/>
    <s v="Selesai"/>
    <n v="1"/>
    <n v="0"/>
    <x v="0"/>
    <x v="0"/>
    <x v="0"/>
    <n v="0"/>
    <s v="Tidak Retur"/>
    <x v="1"/>
    <x v="1"/>
    <n v="1"/>
    <s v="Mangkok Sambal / Saus"/>
    <x v="4"/>
    <n v="0"/>
  </r>
  <r>
    <s v="ORD_0011736"/>
    <x v="2"/>
    <x v="0"/>
    <x v="2"/>
    <s v="Selesai"/>
    <n v="1"/>
    <n v="0"/>
    <x v="0"/>
    <x v="0"/>
    <x v="0"/>
    <n v="0"/>
    <s v="Tidak Retur"/>
    <x v="1"/>
    <x v="1"/>
    <n v="1"/>
    <s v="Celengan"/>
    <x v="1"/>
    <n v="0"/>
  </r>
  <r>
    <s v="ORD_0011737"/>
    <x v="2"/>
    <x v="0"/>
    <x v="2"/>
    <s v="Selesai"/>
    <n v="1"/>
    <n v="0"/>
    <x v="0"/>
    <x v="0"/>
    <x v="0"/>
    <n v="0"/>
    <s v="Tidak Retur"/>
    <x v="1"/>
    <x v="1"/>
    <n v="1"/>
    <s v="Mangkok Sambal / Saus"/>
    <x v="4"/>
    <n v="0"/>
  </r>
  <r>
    <s v="ORD_0011738"/>
    <x v="2"/>
    <x v="0"/>
    <x v="2"/>
    <s v="Selesai"/>
    <n v="1"/>
    <n v="0"/>
    <x v="0"/>
    <x v="0"/>
    <x v="0"/>
    <n v="0"/>
    <s v="Tidak Retur"/>
    <x v="1"/>
    <x v="1"/>
    <n v="1"/>
    <s v="Mangkok Sambal / Saus"/>
    <x v="4"/>
    <n v="0"/>
  </r>
  <r>
    <s v="ORD_0011739"/>
    <x v="2"/>
    <x v="0"/>
    <x v="2"/>
    <s v="Selesai"/>
    <n v="1"/>
    <n v="0"/>
    <x v="0"/>
    <x v="0"/>
    <x v="0"/>
    <n v="0"/>
    <s v="Tidak Retur"/>
    <x v="2"/>
    <x v="2"/>
    <n v="1"/>
    <s v="Celengan"/>
    <x v="1"/>
    <n v="0"/>
  </r>
  <r>
    <s v="ORD_0011740"/>
    <x v="2"/>
    <x v="0"/>
    <x v="2"/>
    <s v="Batal"/>
    <n v="1"/>
    <n v="1"/>
    <x v="1"/>
    <x v="1"/>
    <x v="3"/>
    <n v="0"/>
    <s v="Tidak Retur"/>
    <x v="1"/>
    <x v="1"/>
    <n v="1"/>
    <s v="Mangkok Sambal / Saus"/>
    <x v="4"/>
    <n v="0"/>
  </r>
  <r>
    <s v="ORD_0011741"/>
    <x v="2"/>
    <x v="0"/>
    <x v="2"/>
    <s v="Selesai"/>
    <n v="1"/>
    <n v="0"/>
    <x v="0"/>
    <x v="0"/>
    <x v="0"/>
    <n v="0"/>
    <s v="Tidak Retur"/>
    <x v="1"/>
    <x v="1"/>
    <n v="1"/>
    <s v="Mangkok Sambal / Saus"/>
    <x v="4"/>
    <n v="0"/>
  </r>
  <r>
    <s v="ORD_0011742"/>
    <x v="2"/>
    <x v="0"/>
    <x v="2"/>
    <s v="Selesai"/>
    <n v="1"/>
    <n v="0"/>
    <x v="0"/>
    <x v="0"/>
    <x v="0"/>
    <n v="0"/>
    <s v="Tidak Retur"/>
    <x v="1"/>
    <x v="1"/>
    <n v="1"/>
    <s v="Celengan"/>
    <x v="1"/>
    <n v="0"/>
  </r>
  <r>
    <s v="ORD_0011743"/>
    <x v="2"/>
    <x v="0"/>
    <x v="2"/>
    <s v="Selesai"/>
    <n v="1"/>
    <n v="0"/>
    <x v="0"/>
    <x v="0"/>
    <x v="0"/>
    <n v="0"/>
    <s v="Tidak Retur"/>
    <x v="1"/>
    <x v="1"/>
    <n v="1"/>
    <s v="Toples / Sealware"/>
    <x v="16"/>
    <n v="0"/>
  </r>
  <r>
    <s v="ORD_0011744"/>
    <x v="2"/>
    <x v="0"/>
    <x v="2"/>
    <s v="Selesai"/>
    <n v="1"/>
    <n v="0"/>
    <x v="0"/>
    <x v="0"/>
    <x v="0"/>
    <n v="0"/>
    <s v="Tidak Retur"/>
    <x v="5"/>
    <x v="5"/>
    <n v="1"/>
    <s v="Saringan / Strainer"/>
    <x v="11"/>
    <n v="0"/>
  </r>
  <r>
    <s v="ORD_0011745"/>
    <x v="2"/>
    <x v="0"/>
    <x v="2"/>
    <s v="Selesai"/>
    <n v="1"/>
    <n v="0"/>
    <x v="0"/>
    <x v="0"/>
    <x v="0"/>
    <n v="0"/>
    <s v="Tidak Retur"/>
    <x v="0"/>
    <x v="0"/>
    <n v="1"/>
    <s v="Lunch Box / Rantang"/>
    <x v="15"/>
    <n v="0"/>
  </r>
  <r>
    <s v="ORD_0011746"/>
    <x v="2"/>
    <x v="0"/>
    <x v="2"/>
    <s v="Selesai"/>
    <n v="1"/>
    <n v="0"/>
    <x v="0"/>
    <x v="0"/>
    <x v="0"/>
    <n v="0"/>
    <s v="Tidak Retur"/>
    <x v="4"/>
    <x v="4"/>
    <n v="1"/>
    <s v="Celengan"/>
    <x v="1"/>
    <n v="0"/>
  </r>
  <r>
    <s v="ORD_0011747"/>
    <x v="2"/>
    <x v="0"/>
    <x v="2"/>
    <s v="Selesai"/>
    <n v="1"/>
    <n v="0"/>
    <x v="0"/>
    <x v="0"/>
    <x v="0"/>
    <n v="0"/>
    <s v="Tidak Retur"/>
    <x v="1"/>
    <x v="1"/>
    <n v="1"/>
    <s v="Celengan"/>
    <x v="1"/>
    <n v="0"/>
  </r>
  <r>
    <s v="ORD_0011748"/>
    <x v="2"/>
    <x v="0"/>
    <x v="2"/>
    <s v="Selesai"/>
    <n v="1"/>
    <n v="0"/>
    <x v="0"/>
    <x v="0"/>
    <x v="0"/>
    <n v="0"/>
    <s v="Tidak Retur"/>
    <x v="4"/>
    <x v="4"/>
    <n v="1"/>
    <s v="Celengan"/>
    <x v="1"/>
    <n v="0"/>
  </r>
  <r>
    <s v="ORD_0011749"/>
    <x v="2"/>
    <x v="0"/>
    <x v="2"/>
    <s v="Selesai"/>
    <n v="1"/>
    <n v="0"/>
    <x v="0"/>
    <x v="0"/>
    <x v="0"/>
    <n v="0"/>
    <s v="Tidak Retur"/>
    <x v="1"/>
    <x v="1"/>
    <n v="1"/>
    <s v="Mangkok Sambal / Saus"/>
    <x v="4"/>
    <n v="0"/>
  </r>
  <r>
    <s v="ORD_0011750"/>
    <x v="2"/>
    <x v="0"/>
    <x v="2"/>
    <s v="Selesai"/>
    <n v="1"/>
    <n v="0"/>
    <x v="0"/>
    <x v="0"/>
    <x v="0"/>
    <n v="0"/>
    <s v="Tidak Retur"/>
    <x v="1"/>
    <x v="1"/>
    <n v="1"/>
    <s v="Mangkok Sambal / Saus"/>
    <x v="4"/>
    <n v="0"/>
  </r>
  <r>
    <s v="ORD_0011751"/>
    <x v="2"/>
    <x v="0"/>
    <x v="2"/>
    <s v="Selesai"/>
    <n v="1"/>
    <n v="0"/>
    <x v="0"/>
    <x v="0"/>
    <x v="0"/>
    <n v="0"/>
    <s v="Tidak Retur"/>
    <x v="1"/>
    <x v="1"/>
    <n v="1"/>
    <s v="Celengan"/>
    <x v="1"/>
    <n v="0"/>
  </r>
  <r>
    <s v="ORD_0011752"/>
    <x v="2"/>
    <x v="0"/>
    <x v="2"/>
    <s v="Selesai"/>
    <n v="1"/>
    <n v="0"/>
    <x v="0"/>
    <x v="0"/>
    <x v="0"/>
    <n v="0"/>
    <s v="Tidak Retur"/>
    <x v="7"/>
    <x v="7"/>
    <n v="1"/>
    <s v="Celengan"/>
    <x v="1"/>
    <n v="0"/>
  </r>
  <r>
    <s v="ORD_0011753"/>
    <x v="2"/>
    <x v="0"/>
    <x v="2"/>
    <s v="Batal"/>
    <n v="1"/>
    <n v="1"/>
    <x v="1"/>
    <x v="1"/>
    <x v="4"/>
    <n v="0"/>
    <s v="Tidak Retur"/>
    <x v="2"/>
    <x v="2"/>
    <n v="1"/>
    <s v="Nampan / Tray"/>
    <x v="9"/>
    <n v="1"/>
  </r>
  <r>
    <s v="ORD_0011754"/>
    <x v="2"/>
    <x v="0"/>
    <x v="2"/>
    <s v="Selesai"/>
    <n v="1"/>
    <n v="0"/>
    <x v="0"/>
    <x v="0"/>
    <x v="0"/>
    <n v="0"/>
    <s v="Tidak Retur"/>
    <x v="2"/>
    <x v="2"/>
    <n v="1"/>
    <s v="Nampan / Tray"/>
    <x v="9"/>
    <n v="0"/>
  </r>
  <r>
    <s v="ORD_0011755"/>
    <x v="2"/>
    <x v="0"/>
    <x v="2"/>
    <s v="Selesai"/>
    <n v="1"/>
    <n v="0"/>
    <x v="0"/>
    <x v="0"/>
    <x v="0"/>
    <n v="0"/>
    <s v="Tidak Retur"/>
    <x v="1"/>
    <x v="1"/>
    <n v="1"/>
    <s v="Celengan"/>
    <x v="1"/>
    <n v="0"/>
  </r>
  <r>
    <s v="ORD_0011756"/>
    <x v="2"/>
    <x v="0"/>
    <x v="2"/>
    <s v="Batal"/>
    <n v="1"/>
    <n v="1"/>
    <x v="1"/>
    <x v="2"/>
    <x v="5"/>
    <n v="0"/>
    <s v="Tidak Retur"/>
    <x v="4"/>
    <x v="4"/>
    <n v="1"/>
    <s v="Celengan"/>
    <x v="1"/>
    <n v="1"/>
  </r>
  <r>
    <s v="ORD_0011757"/>
    <x v="2"/>
    <x v="0"/>
    <x v="2"/>
    <s v="Selesai"/>
    <n v="1"/>
    <n v="0"/>
    <x v="0"/>
    <x v="0"/>
    <x v="0"/>
    <n v="0"/>
    <s v="Tidak Retur"/>
    <x v="4"/>
    <x v="4"/>
    <n v="1"/>
    <s v="Celengan"/>
    <x v="1"/>
    <n v="0"/>
  </r>
  <r>
    <s v="ORD_0011758"/>
    <x v="2"/>
    <x v="0"/>
    <x v="2"/>
    <s v="Selesai"/>
    <n v="1"/>
    <n v="0"/>
    <x v="0"/>
    <x v="0"/>
    <x v="0"/>
    <n v="0"/>
    <s v="Tidak Retur"/>
    <x v="0"/>
    <x v="0"/>
    <n v="1"/>
    <s v="Celengan"/>
    <x v="1"/>
    <n v="0"/>
  </r>
  <r>
    <s v="ORD_0011759"/>
    <x v="2"/>
    <x v="0"/>
    <x v="2"/>
    <s v="Selesai"/>
    <n v="1"/>
    <n v="0"/>
    <x v="0"/>
    <x v="0"/>
    <x v="0"/>
    <n v="0"/>
    <s v="Tidak Retur"/>
    <x v="0"/>
    <x v="0"/>
    <n v="1"/>
    <s v="Toples / Sealware"/>
    <x v="16"/>
    <n v="0"/>
  </r>
  <r>
    <s v="ORD_0011760"/>
    <x v="2"/>
    <x v="0"/>
    <x v="2"/>
    <s v="Selesai"/>
    <n v="1"/>
    <n v="0"/>
    <x v="0"/>
    <x v="0"/>
    <x v="0"/>
    <n v="0"/>
    <s v="Tidak Retur"/>
    <x v="1"/>
    <x v="1"/>
    <n v="1"/>
    <s v="Rak / Rak Serbaguna"/>
    <x v="3"/>
    <n v="0"/>
  </r>
  <r>
    <s v="ORD_0011761"/>
    <x v="2"/>
    <x v="0"/>
    <x v="2"/>
    <s v="Selesai"/>
    <n v="1"/>
    <n v="0"/>
    <x v="0"/>
    <x v="0"/>
    <x v="0"/>
    <n v="0"/>
    <s v="Tidak Retur"/>
    <x v="2"/>
    <x v="2"/>
    <n v="1"/>
    <s v="Celengan"/>
    <x v="1"/>
    <n v="0"/>
  </r>
  <r>
    <s v="ORD_0011762"/>
    <x v="2"/>
    <x v="0"/>
    <x v="2"/>
    <s v="Batal"/>
    <n v="1"/>
    <n v="1"/>
    <x v="1"/>
    <x v="1"/>
    <x v="2"/>
    <n v="0"/>
    <s v="Tidak Retur"/>
    <x v="1"/>
    <x v="1"/>
    <n v="1"/>
    <s v="Aksesoris ID Card"/>
    <x v="0"/>
    <n v="0"/>
  </r>
  <r>
    <s v="ORD_0011763"/>
    <x v="2"/>
    <x v="0"/>
    <x v="2"/>
    <s v="Selesai"/>
    <n v="1"/>
    <n v="0"/>
    <x v="0"/>
    <x v="0"/>
    <x v="0"/>
    <n v="0"/>
    <s v="Tidak Retur"/>
    <x v="0"/>
    <x v="0"/>
    <n v="3"/>
    <s v="Celengan, Nampan / Tray, Other"/>
    <x v="6"/>
    <n v="0"/>
  </r>
  <r>
    <s v="ORD_0011764"/>
    <x v="2"/>
    <x v="0"/>
    <x v="2"/>
    <s v="Selesai"/>
    <n v="1"/>
    <n v="0"/>
    <x v="0"/>
    <x v="0"/>
    <x v="0"/>
    <n v="0"/>
    <s v="Tidak Retur"/>
    <x v="2"/>
    <x v="2"/>
    <n v="1"/>
    <s v="Celengan"/>
    <x v="1"/>
    <n v="0"/>
  </r>
  <r>
    <s v="ORD_0011765"/>
    <x v="2"/>
    <x v="0"/>
    <x v="2"/>
    <s v="Selesai"/>
    <n v="1"/>
    <n v="0"/>
    <x v="0"/>
    <x v="0"/>
    <x v="0"/>
    <n v="0"/>
    <s v="Tidak Retur"/>
    <x v="4"/>
    <x v="4"/>
    <n v="1"/>
    <s v="Celengan"/>
    <x v="1"/>
    <n v="0"/>
  </r>
  <r>
    <s v="ORD_0011766"/>
    <x v="2"/>
    <x v="0"/>
    <x v="2"/>
    <s v="Selesai"/>
    <n v="1"/>
    <n v="0"/>
    <x v="0"/>
    <x v="0"/>
    <x v="0"/>
    <n v="0"/>
    <s v="Tidak Retur"/>
    <x v="2"/>
    <x v="2"/>
    <n v="1"/>
    <s v="Other"/>
    <x v="14"/>
    <n v="0"/>
  </r>
  <r>
    <s v="ORD_0011767"/>
    <x v="2"/>
    <x v="0"/>
    <x v="2"/>
    <s v="Selesai"/>
    <n v="1"/>
    <n v="0"/>
    <x v="0"/>
    <x v="0"/>
    <x v="0"/>
    <n v="0"/>
    <s v="Tidak Retur"/>
    <x v="4"/>
    <x v="4"/>
    <n v="1"/>
    <s v="Saringan / Strainer"/>
    <x v="11"/>
    <n v="0"/>
  </r>
  <r>
    <s v="ORD_0011768"/>
    <x v="2"/>
    <x v="0"/>
    <x v="2"/>
    <s v="Selesai"/>
    <n v="1"/>
    <n v="0"/>
    <x v="0"/>
    <x v="0"/>
    <x v="0"/>
    <n v="0"/>
    <s v="Tidak Retur"/>
    <x v="1"/>
    <x v="1"/>
    <n v="1"/>
    <s v="Celengan"/>
    <x v="1"/>
    <n v="0"/>
  </r>
  <r>
    <s v="ORD_0011769"/>
    <x v="2"/>
    <x v="0"/>
    <x v="2"/>
    <s v="Selesai"/>
    <n v="1"/>
    <n v="0"/>
    <x v="0"/>
    <x v="0"/>
    <x v="0"/>
    <n v="0"/>
    <s v="Tidak Retur"/>
    <x v="4"/>
    <x v="4"/>
    <n v="2"/>
    <s v="Celengan, Sikat / Pembersih"/>
    <x v="6"/>
    <n v="0"/>
  </r>
  <r>
    <s v="ORD_0011770"/>
    <x v="2"/>
    <x v="0"/>
    <x v="2"/>
    <s v="Selesai"/>
    <n v="1"/>
    <n v="0"/>
    <x v="0"/>
    <x v="0"/>
    <x v="0"/>
    <n v="0"/>
    <s v="Tidak Retur"/>
    <x v="1"/>
    <x v="1"/>
    <n v="1"/>
    <s v="Celengan"/>
    <x v="1"/>
    <n v="0"/>
  </r>
  <r>
    <s v="ORD_0011771"/>
    <x v="2"/>
    <x v="0"/>
    <x v="2"/>
    <s v="Selesai"/>
    <n v="1"/>
    <n v="0"/>
    <x v="0"/>
    <x v="0"/>
    <x v="0"/>
    <n v="0"/>
    <s v="Tidak Retur"/>
    <x v="2"/>
    <x v="2"/>
    <n v="1"/>
    <s v="Celengan"/>
    <x v="1"/>
    <n v="0"/>
  </r>
  <r>
    <s v="ORD_0011772"/>
    <x v="2"/>
    <x v="0"/>
    <x v="2"/>
    <s v="Selesai"/>
    <n v="1"/>
    <n v="0"/>
    <x v="0"/>
    <x v="0"/>
    <x v="0"/>
    <n v="0"/>
    <s v="Tidak Retur"/>
    <x v="4"/>
    <x v="4"/>
    <n v="1"/>
    <s v="Toples / Sealware"/>
    <x v="16"/>
    <n v="0"/>
  </r>
  <r>
    <s v="ORD_0011773"/>
    <x v="2"/>
    <x v="0"/>
    <x v="2"/>
    <s v="Selesai"/>
    <n v="1"/>
    <n v="0"/>
    <x v="0"/>
    <x v="0"/>
    <x v="0"/>
    <n v="0"/>
    <s v="Tidak Retur"/>
    <x v="1"/>
    <x v="1"/>
    <n v="1"/>
    <s v="Celengan"/>
    <x v="1"/>
    <n v="0"/>
  </r>
  <r>
    <s v="ORD_0011774"/>
    <x v="2"/>
    <x v="0"/>
    <x v="2"/>
    <s v="Selesai"/>
    <n v="1"/>
    <n v="0"/>
    <x v="0"/>
    <x v="0"/>
    <x v="0"/>
    <n v="0"/>
    <s v="Tidak Retur"/>
    <x v="1"/>
    <x v="1"/>
    <n v="1"/>
    <s v="Celengan"/>
    <x v="1"/>
    <n v="0"/>
  </r>
  <r>
    <s v="ORD_0011775"/>
    <x v="2"/>
    <x v="0"/>
    <x v="2"/>
    <s v="Batal"/>
    <n v="1"/>
    <n v="1"/>
    <x v="1"/>
    <x v="1"/>
    <x v="1"/>
    <n v="0"/>
    <s v="Tidak Retur"/>
    <x v="1"/>
    <x v="1"/>
    <n v="1"/>
    <s v="Rak / Rak Serbaguna"/>
    <x v="3"/>
    <n v="0"/>
  </r>
  <r>
    <s v="ORD_0011776"/>
    <x v="2"/>
    <x v="0"/>
    <x v="2"/>
    <s v="Selesai"/>
    <n v="1"/>
    <n v="0"/>
    <x v="0"/>
    <x v="0"/>
    <x v="0"/>
    <n v="0"/>
    <s v="Tidak Retur"/>
    <x v="1"/>
    <x v="1"/>
    <n v="1"/>
    <s v="Rak / Rak Serbaguna"/>
    <x v="3"/>
    <n v="0"/>
  </r>
  <r>
    <s v="ORD_0011777"/>
    <x v="2"/>
    <x v="0"/>
    <x v="2"/>
    <s v="Selesai"/>
    <n v="1"/>
    <n v="0"/>
    <x v="0"/>
    <x v="0"/>
    <x v="0"/>
    <n v="0"/>
    <s v="Tidak Retur"/>
    <x v="2"/>
    <x v="2"/>
    <n v="3"/>
    <s v="Botol / Gelas / Mug, Saringan / Strainer, Seal / Baut / Roof"/>
    <x v="6"/>
    <n v="0"/>
  </r>
  <r>
    <s v="ORD_0011778"/>
    <x v="2"/>
    <x v="0"/>
    <x v="2"/>
    <s v="Selesai"/>
    <n v="1"/>
    <n v="0"/>
    <x v="0"/>
    <x v="0"/>
    <x v="0"/>
    <n v="0"/>
    <s v="Tidak Retur"/>
    <x v="2"/>
    <x v="2"/>
    <n v="1"/>
    <s v="Nampan / Tray"/>
    <x v="9"/>
    <n v="0"/>
  </r>
  <r>
    <s v="ORD_0011779"/>
    <x v="2"/>
    <x v="0"/>
    <x v="2"/>
    <s v="Selesai"/>
    <n v="1"/>
    <n v="0"/>
    <x v="0"/>
    <x v="0"/>
    <x v="0"/>
    <n v="0"/>
    <s v="Tidak Retur"/>
    <x v="1"/>
    <x v="1"/>
    <n v="1"/>
    <s v="Celengan"/>
    <x v="1"/>
    <n v="0"/>
  </r>
  <r>
    <s v="ORD_0011780"/>
    <x v="2"/>
    <x v="0"/>
    <x v="2"/>
    <s v="Batal"/>
    <n v="1"/>
    <n v="1"/>
    <x v="1"/>
    <x v="1"/>
    <x v="1"/>
    <n v="0"/>
    <s v="Tidak Retur"/>
    <x v="1"/>
    <x v="1"/>
    <n v="1"/>
    <s v="Mangkok Sambal / Saus"/>
    <x v="4"/>
    <n v="0"/>
  </r>
  <r>
    <s v="ORD_0011781"/>
    <x v="2"/>
    <x v="0"/>
    <x v="2"/>
    <s v="Batal"/>
    <n v="1"/>
    <n v="1"/>
    <x v="1"/>
    <x v="2"/>
    <x v="5"/>
    <n v="0"/>
    <s v="Tidak Retur"/>
    <x v="0"/>
    <x v="0"/>
    <n v="1"/>
    <s v="Mangkok Sambal / Saus"/>
    <x v="4"/>
    <n v="1"/>
  </r>
  <r>
    <s v="ORD_0011782"/>
    <x v="2"/>
    <x v="0"/>
    <x v="2"/>
    <s v="Selesai"/>
    <n v="1"/>
    <n v="0"/>
    <x v="0"/>
    <x v="0"/>
    <x v="0"/>
    <n v="0"/>
    <s v="Tidak Retur"/>
    <x v="2"/>
    <x v="2"/>
    <n v="1"/>
    <s v="Nampan / Tray"/>
    <x v="9"/>
    <n v="0"/>
  </r>
  <r>
    <s v="ORD_0011783"/>
    <x v="2"/>
    <x v="0"/>
    <x v="2"/>
    <s v="Selesai"/>
    <n v="1"/>
    <n v="0"/>
    <x v="0"/>
    <x v="0"/>
    <x v="0"/>
    <n v="0"/>
    <s v="Tidak Retur"/>
    <x v="1"/>
    <x v="1"/>
    <n v="1"/>
    <s v="Rak / Rak Serbaguna"/>
    <x v="3"/>
    <n v="0"/>
  </r>
  <r>
    <s v="ORD_0011784"/>
    <x v="2"/>
    <x v="0"/>
    <x v="2"/>
    <s v="Selesai"/>
    <n v="1"/>
    <n v="0"/>
    <x v="0"/>
    <x v="0"/>
    <x v="0"/>
    <n v="0"/>
    <s v="Tidak Retur"/>
    <x v="1"/>
    <x v="1"/>
    <n v="1"/>
    <s v="Rak / Rak Serbaguna"/>
    <x v="3"/>
    <n v="0"/>
  </r>
  <r>
    <s v="ORD_0011785"/>
    <x v="2"/>
    <x v="0"/>
    <x v="2"/>
    <s v="Selesai"/>
    <n v="1"/>
    <n v="0"/>
    <x v="0"/>
    <x v="0"/>
    <x v="0"/>
    <n v="0"/>
    <s v="Tidak Retur"/>
    <x v="1"/>
    <x v="1"/>
    <n v="1"/>
    <s v="Nampan / Tray"/>
    <x v="9"/>
    <n v="0"/>
  </r>
  <r>
    <s v="ORD_0011786"/>
    <x v="2"/>
    <x v="0"/>
    <x v="2"/>
    <s v="Selesai"/>
    <n v="1"/>
    <n v="0"/>
    <x v="0"/>
    <x v="0"/>
    <x v="0"/>
    <n v="0"/>
    <s v="Tidak Retur"/>
    <x v="0"/>
    <x v="0"/>
    <n v="1"/>
    <s v="Celengan"/>
    <x v="1"/>
    <n v="0"/>
  </r>
  <r>
    <s v="ORD_0011787"/>
    <x v="2"/>
    <x v="0"/>
    <x v="2"/>
    <s v="Selesai"/>
    <n v="1"/>
    <n v="0"/>
    <x v="0"/>
    <x v="0"/>
    <x v="0"/>
    <n v="0"/>
    <s v="Tidak Retur"/>
    <x v="1"/>
    <x v="1"/>
    <n v="1"/>
    <s v="Celengan"/>
    <x v="1"/>
    <n v="0"/>
  </r>
  <r>
    <s v="ORD_0011788"/>
    <x v="2"/>
    <x v="0"/>
    <x v="2"/>
    <s v="Selesai"/>
    <n v="1"/>
    <n v="0"/>
    <x v="0"/>
    <x v="0"/>
    <x v="0"/>
    <n v="0"/>
    <s v="Tidak Retur"/>
    <x v="0"/>
    <x v="0"/>
    <n v="1"/>
    <s v="Lunch Box / Rantang"/>
    <x v="15"/>
    <n v="0"/>
  </r>
  <r>
    <s v="ORD_0011789"/>
    <x v="2"/>
    <x v="0"/>
    <x v="2"/>
    <s v="Selesai"/>
    <n v="1"/>
    <n v="0"/>
    <x v="0"/>
    <x v="0"/>
    <x v="0"/>
    <n v="0"/>
    <s v="Tidak Retur"/>
    <x v="0"/>
    <x v="0"/>
    <n v="1"/>
    <s v="Celengan"/>
    <x v="1"/>
    <n v="0"/>
  </r>
  <r>
    <s v="ORD_0011790"/>
    <x v="2"/>
    <x v="0"/>
    <x v="2"/>
    <s v="Batal"/>
    <n v="1"/>
    <n v="1"/>
    <x v="1"/>
    <x v="1"/>
    <x v="2"/>
    <n v="0"/>
    <s v="Tidak Retur"/>
    <x v="2"/>
    <x v="2"/>
    <n v="1"/>
    <s v="Aksesoris Mandi"/>
    <x v="6"/>
    <n v="1"/>
  </r>
  <r>
    <s v="ORD_0011791"/>
    <x v="2"/>
    <x v="0"/>
    <x v="2"/>
    <s v="Batal"/>
    <n v="1"/>
    <n v="1"/>
    <x v="1"/>
    <x v="1"/>
    <x v="1"/>
    <n v="0"/>
    <s v="Tidak Retur"/>
    <x v="2"/>
    <x v="2"/>
    <n v="1"/>
    <s v="Other"/>
    <x v="14"/>
    <n v="0"/>
  </r>
  <r>
    <s v="ORD_0011792"/>
    <x v="2"/>
    <x v="0"/>
    <x v="2"/>
    <s v="Selesai"/>
    <n v="1"/>
    <n v="0"/>
    <x v="0"/>
    <x v="0"/>
    <x v="0"/>
    <n v="0"/>
    <s v="Tidak Retur"/>
    <x v="1"/>
    <x v="1"/>
    <n v="1"/>
    <s v="Celengan"/>
    <x v="1"/>
    <n v="0"/>
  </r>
  <r>
    <s v="ORD_0011793"/>
    <x v="2"/>
    <x v="0"/>
    <x v="2"/>
    <s v="Selesai"/>
    <n v="1"/>
    <n v="0"/>
    <x v="0"/>
    <x v="0"/>
    <x v="0"/>
    <n v="0"/>
    <s v="Tidak Retur"/>
    <x v="2"/>
    <x v="2"/>
    <n v="1"/>
    <s v="Celengan"/>
    <x v="1"/>
    <n v="0"/>
  </r>
  <r>
    <s v="ORD_0011794"/>
    <x v="2"/>
    <x v="0"/>
    <x v="2"/>
    <s v="Selesai"/>
    <n v="1"/>
    <n v="0"/>
    <x v="0"/>
    <x v="0"/>
    <x v="0"/>
    <n v="0"/>
    <s v="Tidak Retur"/>
    <x v="1"/>
    <x v="1"/>
    <n v="1"/>
    <s v="Mangkok Sambal / Saus"/>
    <x v="4"/>
    <n v="0"/>
  </r>
  <r>
    <s v="ORD_0011795"/>
    <x v="2"/>
    <x v="0"/>
    <x v="2"/>
    <s v="Selesai"/>
    <n v="1"/>
    <n v="0"/>
    <x v="0"/>
    <x v="0"/>
    <x v="0"/>
    <n v="0"/>
    <s v="Tidak Retur"/>
    <x v="0"/>
    <x v="0"/>
    <n v="1"/>
    <s v="Celengan"/>
    <x v="1"/>
    <n v="0"/>
  </r>
  <r>
    <s v="ORD_0011796"/>
    <x v="2"/>
    <x v="0"/>
    <x v="2"/>
    <s v="Selesai"/>
    <n v="1"/>
    <n v="0"/>
    <x v="0"/>
    <x v="0"/>
    <x v="0"/>
    <n v="0"/>
    <s v="Tidak Retur"/>
    <x v="2"/>
    <x v="2"/>
    <n v="1"/>
    <s v="Aksesoris Mandi"/>
    <x v="6"/>
    <n v="0"/>
  </r>
  <r>
    <s v="ORD_0011797"/>
    <x v="2"/>
    <x v="0"/>
    <x v="2"/>
    <s v="Selesai"/>
    <n v="1"/>
    <n v="0"/>
    <x v="0"/>
    <x v="0"/>
    <x v="0"/>
    <n v="0"/>
    <s v="Tidak Retur"/>
    <x v="0"/>
    <x v="0"/>
    <n v="1"/>
    <s v="Celengan"/>
    <x v="1"/>
    <n v="0"/>
  </r>
  <r>
    <s v="ORD_0011798"/>
    <x v="2"/>
    <x v="0"/>
    <x v="2"/>
    <s v="Selesai"/>
    <n v="1"/>
    <n v="0"/>
    <x v="0"/>
    <x v="0"/>
    <x v="0"/>
    <n v="0"/>
    <s v="Tidak Retur"/>
    <x v="0"/>
    <x v="0"/>
    <n v="1"/>
    <s v="Celengan"/>
    <x v="1"/>
    <n v="0"/>
  </r>
  <r>
    <s v="ORD_0011799"/>
    <x v="2"/>
    <x v="0"/>
    <x v="2"/>
    <s v="Selesai"/>
    <n v="1"/>
    <n v="0"/>
    <x v="0"/>
    <x v="0"/>
    <x v="0"/>
    <n v="0"/>
    <s v="Tidak Retur"/>
    <x v="0"/>
    <x v="0"/>
    <n v="1"/>
    <s v="Celengan"/>
    <x v="1"/>
    <n v="0"/>
  </r>
  <r>
    <s v="ORD_0011800"/>
    <x v="2"/>
    <x v="0"/>
    <x v="2"/>
    <s v="Selesai"/>
    <n v="1"/>
    <n v="0"/>
    <x v="0"/>
    <x v="0"/>
    <x v="0"/>
    <n v="0"/>
    <s v="Tidak Retur"/>
    <x v="3"/>
    <x v="3"/>
    <n v="1"/>
    <s v="Keranjang"/>
    <x v="5"/>
    <n v="0"/>
  </r>
  <r>
    <s v="ORD_0011801"/>
    <x v="2"/>
    <x v="0"/>
    <x v="2"/>
    <s v="Selesai"/>
    <n v="1"/>
    <n v="0"/>
    <x v="0"/>
    <x v="0"/>
    <x v="0"/>
    <n v="0"/>
    <s v="Tidak Retur"/>
    <x v="2"/>
    <x v="2"/>
    <n v="2"/>
    <s v="Other, Tempat Nasi"/>
    <x v="6"/>
    <n v="0"/>
  </r>
  <r>
    <s v="ORD_0011802"/>
    <x v="2"/>
    <x v="0"/>
    <x v="2"/>
    <s v="Selesai"/>
    <n v="1"/>
    <n v="0"/>
    <x v="0"/>
    <x v="0"/>
    <x v="0"/>
    <n v="0"/>
    <s v="Tidak Retur"/>
    <x v="1"/>
    <x v="1"/>
    <n v="1"/>
    <s v="Mangkok Sambal / Saus"/>
    <x v="4"/>
    <n v="0"/>
  </r>
  <r>
    <s v="ORD_0011803"/>
    <x v="2"/>
    <x v="0"/>
    <x v="2"/>
    <s v="Selesai"/>
    <n v="1"/>
    <n v="0"/>
    <x v="0"/>
    <x v="0"/>
    <x v="0"/>
    <n v="0"/>
    <s v="Tidak Retur"/>
    <x v="1"/>
    <x v="1"/>
    <n v="1"/>
    <s v="Celengan"/>
    <x v="1"/>
    <n v="0"/>
  </r>
  <r>
    <s v="ORD_0011804"/>
    <x v="2"/>
    <x v="0"/>
    <x v="2"/>
    <s v="Selesai"/>
    <n v="1"/>
    <n v="0"/>
    <x v="0"/>
    <x v="0"/>
    <x v="0"/>
    <n v="0"/>
    <s v="Tidak Retur"/>
    <x v="2"/>
    <x v="2"/>
    <n v="1"/>
    <s v="Nampan / Tray"/>
    <x v="9"/>
    <n v="0"/>
  </r>
  <r>
    <s v="ORD_0011805"/>
    <x v="2"/>
    <x v="0"/>
    <x v="2"/>
    <s v="Selesai"/>
    <n v="1"/>
    <n v="0"/>
    <x v="0"/>
    <x v="0"/>
    <x v="0"/>
    <n v="0"/>
    <s v="Tidak Retur"/>
    <x v="1"/>
    <x v="1"/>
    <n v="1"/>
    <s v="Rak / Rak Serbaguna"/>
    <x v="3"/>
    <n v="0"/>
  </r>
  <r>
    <s v="ORD_0011806"/>
    <x v="2"/>
    <x v="0"/>
    <x v="2"/>
    <s v="Selesai"/>
    <n v="1"/>
    <n v="0"/>
    <x v="0"/>
    <x v="0"/>
    <x v="0"/>
    <n v="0"/>
    <s v="Tidak Retur"/>
    <x v="0"/>
    <x v="0"/>
    <n v="2"/>
    <s v="Celengan, Perlengkapan Packing"/>
    <x v="6"/>
    <n v="0"/>
  </r>
  <r>
    <s v="ORD_0011807"/>
    <x v="2"/>
    <x v="0"/>
    <x v="2"/>
    <s v="Selesai"/>
    <n v="1"/>
    <n v="0"/>
    <x v="0"/>
    <x v="0"/>
    <x v="0"/>
    <n v="0"/>
    <s v="Tidak Retur"/>
    <x v="1"/>
    <x v="1"/>
    <n v="1"/>
    <s v="Celengan"/>
    <x v="1"/>
    <n v="0"/>
  </r>
  <r>
    <s v="ORD_0011808"/>
    <x v="2"/>
    <x v="0"/>
    <x v="2"/>
    <s v="Selesai"/>
    <n v="1"/>
    <n v="0"/>
    <x v="0"/>
    <x v="0"/>
    <x v="0"/>
    <n v="0"/>
    <s v="Tidak Retur"/>
    <x v="0"/>
    <x v="0"/>
    <n v="1"/>
    <s v="Seal / Baut / Roof"/>
    <x v="8"/>
    <n v="0"/>
  </r>
  <r>
    <s v="ORD_0011809"/>
    <x v="2"/>
    <x v="0"/>
    <x v="2"/>
    <s v="Selesai"/>
    <n v="1"/>
    <n v="0"/>
    <x v="0"/>
    <x v="0"/>
    <x v="0"/>
    <n v="0"/>
    <s v="Tidak Retur"/>
    <x v="1"/>
    <x v="1"/>
    <n v="1"/>
    <s v="Nampan / Tray"/>
    <x v="9"/>
    <n v="0"/>
  </r>
  <r>
    <s v="ORD_0011810"/>
    <x v="2"/>
    <x v="0"/>
    <x v="2"/>
    <s v="Selesai"/>
    <n v="1"/>
    <n v="0"/>
    <x v="0"/>
    <x v="0"/>
    <x v="0"/>
    <n v="0"/>
    <s v="Tidak Retur"/>
    <x v="1"/>
    <x v="1"/>
    <n v="1"/>
    <s v="Nampan / Tray"/>
    <x v="9"/>
    <n v="0"/>
  </r>
  <r>
    <s v="ORD_0011811"/>
    <x v="2"/>
    <x v="0"/>
    <x v="2"/>
    <s v="Selesai"/>
    <n v="1"/>
    <n v="0"/>
    <x v="0"/>
    <x v="0"/>
    <x v="0"/>
    <n v="0"/>
    <s v="Tidak Retur"/>
    <x v="2"/>
    <x v="2"/>
    <n v="1"/>
    <s v="Celengan"/>
    <x v="1"/>
    <n v="0"/>
  </r>
  <r>
    <s v="ORD_0011812"/>
    <x v="2"/>
    <x v="0"/>
    <x v="2"/>
    <s v="Selesai"/>
    <n v="1"/>
    <n v="0"/>
    <x v="0"/>
    <x v="0"/>
    <x v="0"/>
    <n v="0"/>
    <s v="Tidak Retur"/>
    <x v="0"/>
    <x v="0"/>
    <n v="1"/>
    <s v="Celengan"/>
    <x v="1"/>
    <n v="0"/>
  </r>
  <r>
    <s v="ORD_0011813"/>
    <x v="2"/>
    <x v="0"/>
    <x v="2"/>
    <s v="Selesai"/>
    <n v="1"/>
    <n v="0"/>
    <x v="0"/>
    <x v="0"/>
    <x v="0"/>
    <n v="0"/>
    <s v="Tidak Retur"/>
    <x v="0"/>
    <x v="0"/>
    <n v="1"/>
    <s v="Celengan"/>
    <x v="1"/>
    <n v="0"/>
  </r>
  <r>
    <s v="ORD_0011814"/>
    <x v="2"/>
    <x v="0"/>
    <x v="2"/>
    <s v="Selesai"/>
    <n v="1"/>
    <n v="0"/>
    <x v="0"/>
    <x v="0"/>
    <x v="0"/>
    <n v="0"/>
    <s v="Tidak Retur"/>
    <x v="0"/>
    <x v="0"/>
    <n v="1"/>
    <s v="Celengan"/>
    <x v="1"/>
    <n v="0"/>
  </r>
  <r>
    <s v="ORD_0011815"/>
    <x v="2"/>
    <x v="0"/>
    <x v="2"/>
    <s v="Selesai"/>
    <n v="1"/>
    <n v="0"/>
    <x v="0"/>
    <x v="0"/>
    <x v="0"/>
    <n v="0"/>
    <s v="Tidak Retur"/>
    <x v="4"/>
    <x v="4"/>
    <n v="1"/>
    <s v="Rak / Rak Serbaguna"/>
    <x v="3"/>
    <n v="0"/>
  </r>
  <r>
    <s v="ORD_0011816"/>
    <x v="2"/>
    <x v="0"/>
    <x v="2"/>
    <s v="Selesai"/>
    <n v="1"/>
    <n v="0"/>
    <x v="0"/>
    <x v="0"/>
    <x v="0"/>
    <n v="0"/>
    <s v="Tidak Retur"/>
    <x v="1"/>
    <x v="1"/>
    <n v="1"/>
    <s v="Celengan"/>
    <x v="1"/>
    <n v="0"/>
  </r>
  <r>
    <s v="ORD_0011817"/>
    <x v="2"/>
    <x v="0"/>
    <x v="2"/>
    <s v="Selesai"/>
    <n v="1"/>
    <n v="0"/>
    <x v="0"/>
    <x v="0"/>
    <x v="0"/>
    <n v="0"/>
    <s v="Tidak Retur"/>
    <x v="1"/>
    <x v="1"/>
    <n v="1"/>
    <s v="Mangkok Sambal / Saus"/>
    <x v="4"/>
    <n v="0"/>
  </r>
  <r>
    <s v="ORD_0011818"/>
    <x v="2"/>
    <x v="0"/>
    <x v="2"/>
    <s v="Selesai"/>
    <n v="1"/>
    <n v="0"/>
    <x v="0"/>
    <x v="0"/>
    <x v="0"/>
    <n v="0"/>
    <s v="Tidak Retur"/>
    <x v="1"/>
    <x v="1"/>
    <n v="1"/>
    <s v="Mangkok Sambal / Saus"/>
    <x v="4"/>
    <n v="0"/>
  </r>
  <r>
    <s v="ORD_0011819"/>
    <x v="2"/>
    <x v="0"/>
    <x v="2"/>
    <s v="Batal"/>
    <n v="1"/>
    <n v="1"/>
    <x v="1"/>
    <x v="1"/>
    <x v="2"/>
    <n v="0"/>
    <s v="Tidak Retur"/>
    <x v="0"/>
    <x v="0"/>
    <n v="4"/>
    <s v="Bangku / Kursi Kecil, Celengan, Peralatan Kamar Mandi, Perlengkapan Packing"/>
    <x v="6"/>
    <n v="1"/>
  </r>
  <r>
    <s v="ORD_0011820"/>
    <x v="2"/>
    <x v="0"/>
    <x v="2"/>
    <s v="Selesai"/>
    <n v="1"/>
    <n v="0"/>
    <x v="0"/>
    <x v="0"/>
    <x v="0"/>
    <n v="0"/>
    <s v="Tidak Retur"/>
    <x v="0"/>
    <x v="0"/>
    <n v="4"/>
    <s v="Bangku / Kursi Kecil, Celengan, Peralatan Kamar Mandi, Perlengkapan Packing"/>
    <x v="6"/>
    <n v="0"/>
  </r>
  <r>
    <s v="ORD_0011821"/>
    <x v="2"/>
    <x v="0"/>
    <x v="2"/>
    <s v="Selesai"/>
    <n v="1"/>
    <n v="0"/>
    <x v="0"/>
    <x v="0"/>
    <x v="0"/>
    <n v="0"/>
    <s v="Tidak Retur"/>
    <x v="2"/>
    <x v="2"/>
    <n v="1"/>
    <s v="Celengan"/>
    <x v="1"/>
    <n v="0"/>
  </r>
  <r>
    <s v="ORD_0011822"/>
    <x v="2"/>
    <x v="0"/>
    <x v="2"/>
    <s v="Batal"/>
    <n v="1"/>
    <n v="1"/>
    <x v="1"/>
    <x v="1"/>
    <x v="1"/>
    <n v="0"/>
    <s v="Tidak Retur"/>
    <x v="1"/>
    <x v="1"/>
    <n v="1"/>
    <s v="Mangkok Sambal / Saus"/>
    <x v="4"/>
    <n v="0"/>
  </r>
  <r>
    <s v="ORD_0011823"/>
    <x v="2"/>
    <x v="0"/>
    <x v="2"/>
    <s v="Selesai"/>
    <n v="1"/>
    <n v="0"/>
    <x v="0"/>
    <x v="0"/>
    <x v="0"/>
    <n v="0"/>
    <s v="Tidak Retur"/>
    <x v="1"/>
    <x v="1"/>
    <n v="1"/>
    <s v="Mangkok Sambal / Saus"/>
    <x v="4"/>
    <n v="0"/>
  </r>
  <r>
    <s v="ORD_0011824"/>
    <x v="2"/>
    <x v="0"/>
    <x v="2"/>
    <s v="Selesai"/>
    <n v="1"/>
    <n v="0"/>
    <x v="0"/>
    <x v="0"/>
    <x v="0"/>
    <n v="0"/>
    <s v="Tidak Retur"/>
    <x v="0"/>
    <x v="0"/>
    <n v="1"/>
    <s v="Seal / Baut / Roof"/>
    <x v="8"/>
    <n v="0"/>
  </r>
  <r>
    <s v="ORD_0011825"/>
    <x v="2"/>
    <x v="0"/>
    <x v="2"/>
    <s v="Selesai"/>
    <n v="1"/>
    <n v="0"/>
    <x v="0"/>
    <x v="0"/>
    <x v="0"/>
    <n v="0"/>
    <s v="Tidak Retur"/>
    <x v="1"/>
    <x v="1"/>
    <n v="1"/>
    <s v="Celengan"/>
    <x v="1"/>
    <n v="0"/>
  </r>
  <r>
    <s v="ORD_0011826"/>
    <x v="2"/>
    <x v="0"/>
    <x v="2"/>
    <s v="Selesai"/>
    <n v="1"/>
    <n v="0"/>
    <x v="0"/>
    <x v="0"/>
    <x v="0"/>
    <n v="0"/>
    <s v="Tidak Retur"/>
    <x v="1"/>
    <x v="1"/>
    <n v="1"/>
    <s v="Mangkok Sambal / Saus"/>
    <x v="4"/>
    <n v="0"/>
  </r>
  <r>
    <s v="ORD_0011827"/>
    <x v="2"/>
    <x v="0"/>
    <x v="2"/>
    <s v="Selesai"/>
    <n v="1"/>
    <n v="0"/>
    <x v="0"/>
    <x v="0"/>
    <x v="0"/>
    <n v="0"/>
    <s v="Tidak Retur"/>
    <x v="1"/>
    <x v="1"/>
    <n v="1"/>
    <s v="Tempat Nasi"/>
    <x v="17"/>
    <n v="0"/>
  </r>
  <r>
    <s v="ORD_0011828"/>
    <x v="2"/>
    <x v="0"/>
    <x v="2"/>
    <s v="Batal"/>
    <n v="1"/>
    <n v="1"/>
    <x v="1"/>
    <x v="2"/>
    <x v="5"/>
    <n v="0"/>
    <s v="Tidak Retur"/>
    <x v="7"/>
    <x v="7"/>
    <n v="1"/>
    <s v="Mangkok Sambal / Saus"/>
    <x v="4"/>
    <n v="1"/>
  </r>
  <r>
    <s v="ORD_0011829"/>
    <x v="2"/>
    <x v="0"/>
    <x v="2"/>
    <s v="Batal"/>
    <n v="1"/>
    <n v="1"/>
    <x v="1"/>
    <x v="1"/>
    <x v="2"/>
    <n v="0"/>
    <s v="Tidak Retur"/>
    <x v="4"/>
    <x v="4"/>
    <n v="1"/>
    <s v="Gantungan Baju / Hanger"/>
    <x v="20"/>
    <n v="0"/>
  </r>
  <r>
    <s v="ORD_0011830"/>
    <x v="2"/>
    <x v="0"/>
    <x v="2"/>
    <s v="Selesai"/>
    <n v="1"/>
    <n v="0"/>
    <x v="0"/>
    <x v="0"/>
    <x v="0"/>
    <n v="0"/>
    <s v="Tidak Retur"/>
    <x v="1"/>
    <x v="1"/>
    <n v="2"/>
    <s v="Celengan, Other"/>
    <x v="6"/>
    <n v="0"/>
  </r>
  <r>
    <s v="ORD_0011831"/>
    <x v="2"/>
    <x v="0"/>
    <x v="2"/>
    <s v="Selesai"/>
    <n v="1"/>
    <n v="0"/>
    <x v="0"/>
    <x v="0"/>
    <x v="0"/>
    <n v="0"/>
    <s v="Tidak Retur"/>
    <x v="0"/>
    <x v="0"/>
    <n v="2"/>
    <s v="Celengan, Other"/>
    <x v="6"/>
    <n v="0"/>
  </r>
  <r>
    <s v="ORD_0011832"/>
    <x v="2"/>
    <x v="0"/>
    <x v="2"/>
    <s v="Selesai"/>
    <n v="1"/>
    <n v="0"/>
    <x v="0"/>
    <x v="0"/>
    <x v="0"/>
    <n v="0"/>
    <s v="Tidak Retur"/>
    <x v="1"/>
    <x v="1"/>
    <n v="1"/>
    <s v="Rak / Rak Serbaguna"/>
    <x v="3"/>
    <n v="0"/>
  </r>
  <r>
    <s v="ORD_0011833"/>
    <x v="2"/>
    <x v="0"/>
    <x v="2"/>
    <s v="Selesai"/>
    <n v="1"/>
    <n v="0"/>
    <x v="0"/>
    <x v="0"/>
    <x v="0"/>
    <n v="0"/>
    <s v="Tidak Retur"/>
    <x v="1"/>
    <x v="1"/>
    <n v="1"/>
    <s v="Keranjang"/>
    <x v="5"/>
    <n v="0"/>
  </r>
  <r>
    <s v="ORD_0011834"/>
    <x v="2"/>
    <x v="0"/>
    <x v="2"/>
    <s v="Batal"/>
    <n v="1"/>
    <n v="1"/>
    <x v="1"/>
    <x v="2"/>
    <x v="7"/>
    <n v="0"/>
    <s v="Tidak Retur"/>
    <x v="1"/>
    <x v="1"/>
    <n v="1"/>
    <s v="Gantungan Baju / Hanger"/>
    <x v="20"/>
    <n v="0"/>
  </r>
  <r>
    <s v="ORD_0011835"/>
    <x v="2"/>
    <x v="0"/>
    <x v="2"/>
    <s v="Selesai"/>
    <n v="1"/>
    <n v="0"/>
    <x v="0"/>
    <x v="0"/>
    <x v="0"/>
    <n v="0"/>
    <s v="Tidak Retur"/>
    <x v="1"/>
    <x v="1"/>
    <n v="1"/>
    <s v="Mangkok Sambal / Saus"/>
    <x v="4"/>
    <n v="0"/>
  </r>
  <r>
    <s v="ORD_0011836"/>
    <x v="2"/>
    <x v="0"/>
    <x v="2"/>
    <s v="Selesai"/>
    <n v="1"/>
    <n v="0"/>
    <x v="0"/>
    <x v="0"/>
    <x v="0"/>
    <n v="0"/>
    <s v="Tidak Retur"/>
    <x v="4"/>
    <x v="4"/>
    <n v="1"/>
    <s v="Toples / Sealware"/>
    <x v="16"/>
    <n v="0"/>
  </r>
  <r>
    <s v="ORD_0011837"/>
    <x v="2"/>
    <x v="0"/>
    <x v="2"/>
    <s v="Selesai"/>
    <n v="1"/>
    <n v="0"/>
    <x v="0"/>
    <x v="0"/>
    <x v="0"/>
    <n v="0"/>
    <s v="Tidak Retur"/>
    <x v="1"/>
    <x v="1"/>
    <n v="1"/>
    <s v="Celengan"/>
    <x v="1"/>
    <n v="0"/>
  </r>
  <r>
    <s v="ORD_0011838"/>
    <x v="2"/>
    <x v="0"/>
    <x v="2"/>
    <s v="Batal"/>
    <n v="1"/>
    <n v="1"/>
    <x v="1"/>
    <x v="1"/>
    <x v="3"/>
    <n v="0"/>
    <s v="Tidak Retur"/>
    <x v="2"/>
    <x v="2"/>
    <n v="1"/>
    <s v="Nampan / Tray"/>
    <x v="9"/>
    <n v="1"/>
  </r>
  <r>
    <s v="ORD_0011839"/>
    <x v="2"/>
    <x v="0"/>
    <x v="2"/>
    <s v="Selesai"/>
    <n v="1"/>
    <n v="0"/>
    <x v="0"/>
    <x v="0"/>
    <x v="0"/>
    <n v="0"/>
    <s v="Tidak Retur"/>
    <x v="2"/>
    <x v="2"/>
    <n v="1"/>
    <s v="Nampan / Tray"/>
    <x v="9"/>
    <n v="0"/>
  </r>
  <r>
    <s v="ORD_0011840"/>
    <x v="2"/>
    <x v="0"/>
    <x v="2"/>
    <s v="Selesai"/>
    <n v="1"/>
    <n v="0"/>
    <x v="0"/>
    <x v="0"/>
    <x v="0"/>
    <n v="0"/>
    <s v="Tidak Retur"/>
    <x v="1"/>
    <x v="1"/>
    <n v="1"/>
    <s v="Keranjang"/>
    <x v="5"/>
    <n v="0"/>
  </r>
  <r>
    <s v="ORD_0011841"/>
    <x v="2"/>
    <x v="0"/>
    <x v="2"/>
    <s v="Selesai"/>
    <n v="1"/>
    <n v="0"/>
    <x v="0"/>
    <x v="0"/>
    <x v="0"/>
    <n v="0"/>
    <s v="Tidak Retur"/>
    <x v="1"/>
    <x v="1"/>
    <n v="1"/>
    <s v="Other"/>
    <x v="14"/>
    <n v="0"/>
  </r>
  <r>
    <s v="ORD_0011842"/>
    <x v="2"/>
    <x v="0"/>
    <x v="2"/>
    <s v="Selesai"/>
    <n v="1"/>
    <n v="0"/>
    <x v="0"/>
    <x v="0"/>
    <x v="0"/>
    <n v="0"/>
    <s v="Tidak Retur"/>
    <x v="1"/>
    <x v="1"/>
    <n v="1"/>
    <s v="Mangkok Sambal / Saus"/>
    <x v="4"/>
    <n v="0"/>
  </r>
  <r>
    <s v="ORD_0011843"/>
    <x v="2"/>
    <x v="0"/>
    <x v="2"/>
    <s v="Selesai"/>
    <n v="1"/>
    <n v="0"/>
    <x v="0"/>
    <x v="0"/>
    <x v="0"/>
    <n v="0"/>
    <s v="Tidak Retur"/>
    <x v="0"/>
    <x v="0"/>
    <n v="1"/>
    <s v="Toples / Sealware"/>
    <x v="16"/>
    <n v="0"/>
  </r>
  <r>
    <s v="ORD_0011844"/>
    <x v="2"/>
    <x v="0"/>
    <x v="2"/>
    <s v="Selesai"/>
    <n v="1"/>
    <n v="0"/>
    <x v="0"/>
    <x v="0"/>
    <x v="0"/>
    <n v="0"/>
    <s v="Tidak Retur"/>
    <x v="1"/>
    <x v="1"/>
    <n v="1"/>
    <s v="Celengan"/>
    <x v="1"/>
    <n v="0"/>
  </r>
  <r>
    <s v="ORD_0011845"/>
    <x v="2"/>
    <x v="0"/>
    <x v="2"/>
    <s v="Selesai"/>
    <n v="1"/>
    <n v="0"/>
    <x v="0"/>
    <x v="0"/>
    <x v="0"/>
    <n v="0"/>
    <s v="Tidak Retur"/>
    <x v="0"/>
    <x v="0"/>
    <n v="1"/>
    <s v="Celengan"/>
    <x v="1"/>
    <n v="0"/>
  </r>
  <r>
    <s v="ORD_0011846"/>
    <x v="2"/>
    <x v="0"/>
    <x v="2"/>
    <s v="Batal"/>
    <n v="1"/>
    <n v="1"/>
    <x v="1"/>
    <x v="2"/>
    <x v="5"/>
    <n v="0"/>
    <s v="Tidak Retur"/>
    <x v="2"/>
    <x v="2"/>
    <n v="1"/>
    <s v="Celengan"/>
    <x v="1"/>
    <n v="1"/>
  </r>
  <r>
    <s v="ORD_0011847"/>
    <x v="2"/>
    <x v="0"/>
    <x v="2"/>
    <s v="Selesai"/>
    <n v="1"/>
    <n v="0"/>
    <x v="0"/>
    <x v="0"/>
    <x v="0"/>
    <n v="0"/>
    <s v="Tidak Retur"/>
    <x v="1"/>
    <x v="1"/>
    <n v="1"/>
    <s v="Celengan"/>
    <x v="1"/>
    <n v="0"/>
  </r>
  <r>
    <s v="ORD_0011848"/>
    <x v="2"/>
    <x v="0"/>
    <x v="2"/>
    <s v="Selesai"/>
    <n v="1"/>
    <n v="0"/>
    <x v="0"/>
    <x v="0"/>
    <x v="0"/>
    <n v="0"/>
    <s v="Tidak Retur"/>
    <x v="0"/>
    <x v="0"/>
    <n v="2"/>
    <s v="Keranjang, Other"/>
    <x v="6"/>
    <n v="0"/>
  </r>
  <r>
    <s v="ORD_0011849"/>
    <x v="2"/>
    <x v="0"/>
    <x v="2"/>
    <s v="Selesai"/>
    <n v="1"/>
    <n v="0"/>
    <x v="0"/>
    <x v="0"/>
    <x v="0"/>
    <n v="0"/>
    <s v="Tidak Retur"/>
    <x v="1"/>
    <x v="1"/>
    <n v="1"/>
    <s v="Toples / Sealware"/>
    <x v="16"/>
    <n v="0"/>
  </r>
  <r>
    <s v="ORD_0011850"/>
    <x v="2"/>
    <x v="0"/>
    <x v="2"/>
    <s v="Selesai"/>
    <n v="1"/>
    <n v="0"/>
    <x v="0"/>
    <x v="0"/>
    <x v="0"/>
    <n v="0"/>
    <s v="Tidak Retur"/>
    <x v="4"/>
    <x v="4"/>
    <n v="1"/>
    <s v="Celengan"/>
    <x v="1"/>
    <n v="0"/>
  </r>
  <r>
    <s v="ORD_0011851"/>
    <x v="2"/>
    <x v="0"/>
    <x v="2"/>
    <s v="Selesai"/>
    <n v="1"/>
    <n v="0"/>
    <x v="0"/>
    <x v="0"/>
    <x v="0"/>
    <n v="0"/>
    <s v="Tidak Retur"/>
    <x v="1"/>
    <x v="1"/>
    <n v="1"/>
    <s v="Other"/>
    <x v="14"/>
    <n v="0"/>
  </r>
  <r>
    <s v="ORD_0011852"/>
    <x v="2"/>
    <x v="0"/>
    <x v="2"/>
    <s v="Selesai"/>
    <n v="1"/>
    <n v="0"/>
    <x v="0"/>
    <x v="0"/>
    <x v="0"/>
    <n v="0"/>
    <s v="Tidak Retur"/>
    <x v="1"/>
    <x v="1"/>
    <n v="1"/>
    <s v="Mangkok Sambal / Saus"/>
    <x v="4"/>
    <n v="0"/>
  </r>
  <r>
    <s v="ORD_0011853"/>
    <x v="2"/>
    <x v="0"/>
    <x v="2"/>
    <s v="Selesai"/>
    <n v="1"/>
    <n v="0"/>
    <x v="0"/>
    <x v="0"/>
    <x v="0"/>
    <n v="0"/>
    <s v="Tidak Retur"/>
    <x v="1"/>
    <x v="1"/>
    <n v="1"/>
    <s v="Mangkok Sambal / Saus"/>
    <x v="4"/>
    <n v="0"/>
  </r>
  <r>
    <s v="ORD_0011854"/>
    <x v="2"/>
    <x v="0"/>
    <x v="2"/>
    <s v="Selesai"/>
    <n v="1"/>
    <n v="0"/>
    <x v="0"/>
    <x v="0"/>
    <x v="0"/>
    <n v="0"/>
    <s v="Tidak Retur"/>
    <x v="1"/>
    <x v="1"/>
    <n v="1"/>
    <s v="Celengan"/>
    <x v="1"/>
    <n v="0"/>
  </r>
  <r>
    <s v="ORD_0011855"/>
    <x v="2"/>
    <x v="0"/>
    <x v="2"/>
    <s v="Selesai"/>
    <n v="1"/>
    <n v="0"/>
    <x v="0"/>
    <x v="0"/>
    <x v="0"/>
    <n v="0"/>
    <s v="Tidak Retur"/>
    <x v="1"/>
    <x v="1"/>
    <n v="1"/>
    <s v="Celengan"/>
    <x v="1"/>
    <n v="0"/>
  </r>
  <r>
    <s v="ORD_0011856"/>
    <x v="2"/>
    <x v="0"/>
    <x v="2"/>
    <s v="Selesai"/>
    <n v="1"/>
    <n v="0"/>
    <x v="0"/>
    <x v="0"/>
    <x v="0"/>
    <n v="0"/>
    <s v="Tidak Retur"/>
    <x v="1"/>
    <x v="1"/>
    <n v="1"/>
    <s v="Celengan"/>
    <x v="1"/>
    <n v="0"/>
  </r>
  <r>
    <s v="ORD_0011857"/>
    <x v="2"/>
    <x v="0"/>
    <x v="2"/>
    <s v="Selesai"/>
    <n v="1"/>
    <n v="0"/>
    <x v="0"/>
    <x v="0"/>
    <x v="0"/>
    <n v="0"/>
    <s v="Tidak Retur"/>
    <x v="1"/>
    <x v="1"/>
    <n v="1"/>
    <s v="Seal / Baut / Roof"/>
    <x v="8"/>
    <n v="0"/>
  </r>
  <r>
    <s v="ORD_0011858"/>
    <x v="2"/>
    <x v="0"/>
    <x v="2"/>
    <s v="Selesai"/>
    <n v="1"/>
    <n v="0"/>
    <x v="0"/>
    <x v="0"/>
    <x v="0"/>
    <n v="0"/>
    <s v="Tidak Retur"/>
    <x v="0"/>
    <x v="0"/>
    <n v="1"/>
    <s v="Gantungan Baju / Hanger"/>
    <x v="20"/>
    <n v="0"/>
  </r>
  <r>
    <s v="ORD_0011859"/>
    <x v="2"/>
    <x v="0"/>
    <x v="2"/>
    <s v="Batal"/>
    <n v="1"/>
    <n v="1"/>
    <x v="1"/>
    <x v="1"/>
    <x v="2"/>
    <n v="0"/>
    <s v="Tidak Retur"/>
    <x v="2"/>
    <x v="2"/>
    <n v="1"/>
    <s v="Mangkok Sambal / Saus"/>
    <x v="4"/>
    <n v="1"/>
  </r>
  <r>
    <s v="ORD_0011860"/>
    <x v="2"/>
    <x v="0"/>
    <x v="2"/>
    <s v="Selesai"/>
    <n v="1"/>
    <n v="0"/>
    <x v="0"/>
    <x v="0"/>
    <x v="0"/>
    <n v="0"/>
    <s v="Tidak Retur"/>
    <x v="2"/>
    <x v="2"/>
    <n v="1"/>
    <s v="Celengan"/>
    <x v="1"/>
    <n v="0"/>
  </r>
  <r>
    <s v="ORD_0011861"/>
    <x v="2"/>
    <x v="0"/>
    <x v="2"/>
    <s v="Selesai"/>
    <n v="1"/>
    <n v="0"/>
    <x v="0"/>
    <x v="0"/>
    <x v="0"/>
    <n v="0"/>
    <s v="Tidak Retur"/>
    <x v="0"/>
    <x v="0"/>
    <n v="1"/>
    <s v="Toples / Sealware"/>
    <x v="16"/>
    <n v="0"/>
  </r>
  <r>
    <s v="ORD_0011862"/>
    <x v="2"/>
    <x v="0"/>
    <x v="2"/>
    <s v="Selesai"/>
    <n v="1"/>
    <n v="0"/>
    <x v="0"/>
    <x v="0"/>
    <x v="0"/>
    <n v="0"/>
    <s v="Tidak Retur"/>
    <x v="1"/>
    <x v="1"/>
    <n v="1"/>
    <s v="Celengan"/>
    <x v="1"/>
    <n v="0"/>
  </r>
  <r>
    <s v="ORD_0011863"/>
    <x v="2"/>
    <x v="0"/>
    <x v="2"/>
    <s v="Batal"/>
    <n v="1"/>
    <n v="1"/>
    <x v="1"/>
    <x v="1"/>
    <x v="1"/>
    <n v="0"/>
    <s v="Tidak Retur"/>
    <x v="0"/>
    <x v="0"/>
    <n v="1"/>
    <s v="Celengan"/>
    <x v="1"/>
    <n v="0"/>
  </r>
  <r>
    <s v="ORD_0011864"/>
    <x v="2"/>
    <x v="0"/>
    <x v="2"/>
    <s v="Selesai"/>
    <n v="1"/>
    <n v="0"/>
    <x v="0"/>
    <x v="0"/>
    <x v="0"/>
    <n v="0"/>
    <s v="Tidak Retur"/>
    <x v="1"/>
    <x v="1"/>
    <n v="1"/>
    <s v="Toples / Sealware"/>
    <x v="16"/>
    <n v="0"/>
  </r>
  <r>
    <s v="ORD_0011865"/>
    <x v="2"/>
    <x v="0"/>
    <x v="2"/>
    <s v="Batal"/>
    <n v="1"/>
    <n v="1"/>
    <x v="1"/>
    <x v="1"/>
    <x v="1"/>
    <n v="0"/>
    <s v="Tidak Retur"/>
    <x v="2"/>
    <x v="2"/>
    <n v="1"/>
    <s v="Celengan"/>
    <x v="1"/>
    <n v="0"/>
  </r>
  <r>
    <s v="ORD_0011866"/>
    <x v="2"/>
    <x v="0"/>
    <x v="2"/>
    <s v="Selesai"/>
    <n v="1"/>
    <n v="0"/>
    <x v="0"/>
    <x v="0"/>
    <x v="0"/>
    <n v="0"/>
    <s v="Tidak Retur"/>
    <x v="0"/>
    <x v="0"/>
    <n v="1"/>
    <s v="Celengan"/>
    <x v="1"/>
    <n v="0"/>
  </r>
  <r>
    <s v="ORD_0011867"/>
    <x v="2"/>
    <x v="0"/>
    <x v="2"/>
    <s v="Selesai"/>
    <n v="1"/>
    <n v="0"/>
    <x v="0"/>
    <x v="0"/>
    <x v="0"/>
    <n v="0"/>
    <s v="Tidak Retur"/>
    <x v="4"/>
    <x v="4"/>
    <n v="1"/>
    <s v="Mangkok Sambal / Saus"/>
    <x v="4"/>
    <n v="0"/>
  </r>
  <r>
    <s v="ORD_0011868"/>
    <x v="2"/>
    <x v="0"/>
    <x v="2"/>
    <s v="Selesai"/>
    <n v="1"/>
    <n v="0"/>
    <x v="0"/>
    <x v="0"/>
    <x v="0"/>
    <n v="0"/>
    <s v="Tidak Retur"/>
    <x v="7"/>
    <x v="7"/>
    <n v="1"/>
    <s v="Mangkok Sambal / Saus"/>
    <x v="4"/>
    <n v="0"/>
  </r>
  <r>
    <s v="ORD_0011869"/>
    <x v="2"/>
    <x v="0"/>
    <x v="2"/>
    <s v="Batal"/>
    <n v="1"/>
    <n v="1"/>
    <x v="1"/>
    <x v="2"/>
    <x v="5"/>
    <n v="0"/>
    <s v="Tidak Retur"/>
    <x v="4"/>
    <x v="4"/>
    <n v="1"/>
    <s v="Celengan"/>
    <x v="1"/>
    <n v="1"/>
  </r>
  <r>
    <s v="ORD_0011870"/>
    <x v="2"/>
    <x v="0"/>
    <x v="2"/>
    <s v="Selesai"/>
    <n v="1"/>
    <n v="0"/>
    <x v="0"/>
    <x v="0"/>
    <x v="0"/>
    <n v="0"/>
    <s v="Tidak Retur"/>
    <x v="1"/>
    <x v="1"/>
    <n v="2"/>
    <s v="Mangkok Sambal / Saus, Plastik / Wadah Plastik"/>
    <x v="6"/>
    <n v="0"/>
  </r>
  <r>
    <s v="ORD_0011871"/>
    <x v="2"/>
    <x v="0"/>
    <x v="2"/>
    <s v="Batal"/>
    <n v="1"/>
    <n v="1"/>
    <x v="1"/>
    <x v="1"/>
    <x v="1"/>
    <n v="0"/>
    <s v="Tidak Retur"/>
    <x v="0"/>
    <x v="0"/>
    <n v="1"/>
    <s v="Celengan"/>
    <x v="1"/>
    <n v="0"/>
  </r>
  <r>
    <s v="ORD_0011872"/>
    <x v="2"/>
    <x v="0"/>
    <x v="2"/>
    <s v="Selesai"/>
    <n v="1"/>
    <n v="0"/>
    <x v="0"/>
    <x v="0"/>
    <x v="0"/>
    <n v="0"/>
    <s v="Tidak Retur"/>
    <x v="0"/>
    <x v="0"/>
    <n v="1"/>
    <s v="Celengan"/>
    <x v="1"/>
    <n v="0"/>
  </r>
  <r>
    <s v="ORD_0011873"/>
    <x v="2"/>
    <x v="0"/>
    <x v="2"/>
    <s v="Selesai"/>
    <n v="1"/>
    <n v="0"/>
    <x v="0"/>
    <x v="0"/>
    <x v="0"/>
    <n v="0"/>
    <s v="Tidak Retur"/>
    <x v="1"/>
    <x v="1"/>
    <n v="1"/>
    <s v="Celengan"/>
    <x v="1"/>
    <n v="0"/>
  </r>
  <r>
    <s v="ORD_0011874"/>
    <x v="2"/>
    <x v="0"/>
    <x v="2"/>
    <s v="Selesai"/>
    <n v="1"/>
    <n v="0"/>
    <x v="0"/>
    <x v="0"/>
    <x v="0"/>
    <n v="0"/>
    <s v="Tidak Retur"/>
    <x v="0"/>
    <x v="0"/>
    <n v="2"/>
    <s v="Perlengkapan Packing, Toples / Sealware"/>
    <x v="6"/>
    <n v="0"/>
  </r>
  <r>
    <s v="ORD_0011875"/>
    <x v="2"/>
    <x v="0"/>
    <x v="2"/>
    <s v="Selesai"/>
    <n v="1"/>
    <n v="0"/>
    <x v="0"/>
    <x v="0"/>
    <x v="0"/>
    <n v="0"/>
    <s v="Tidak Retur"/>
    <x v="0"/>
    <x v="0"/>
    <n v="2"/>
    <s v="Keranjang, Perlengkapan Packing"/>
    <x v="6"/>
    <n v="0"/>
  </r>
  <r>
    <s v="ORD_0011876"/>
    <x v="2"/>
    <x v="0"/>
    <x v="2"/>
    <s v="Selesai"/>
    <n v="1"/>
    <n v="0"/>
    <x v="0"/>
    <x v="0"/>
    <x v="0"/>
    <n v="0"/>
    <s v="Tidak Retur"/>
    <x v="0"/>
    <x v="0"/>
    <n v="1"/>
    <s v="Celengan"/>
    <x v="1"/>
    <n v="0"/>
  </r>
  <r>
    <s v="ORD_0011877"/>
    <x v="2"/>
    <x v="0"/>
    <x v="2"/>
    <s v="Selesai"/>
    <n v="1"/>
    <n v="0"/>
    <x v="0"/>
    <x v="0"/>
    <x v="0"/>
    <n v="0"/>
    <s v="Tidak Retur"/>
    <x v="0"/>
    <x v="0"/>
    <n v="1"/>
    <s v="Celengan"/>
    <x v="1"/>
    <n v="0"/>
  </r>
  <r>
    <s v="ORD_0011878"/>
    <x v="2"/>
    <x v="0"/>
    <x v="2"/>
    <s v="Selesai"/>
    <n v="1"/>
    <n v="0"/>
    <x v="0"/>
    <x v="0"/>
    <x v="0"/>
    <n v="0"/>
    <s v="Tidak Retur"/>
    <x v="4"/>
    <x v="4"/>
    <n v="1"/>
    <s v="Seal / Baut / Roof"/>
    <x v="8"/>
    <n v="0"/>
  </r>
  <r>
    <s v="ORD_0011879"/>
    <x v="2"/>
    <x v="0"/>
    <x v="2"/>
    <s v="Selesai"/>
    <n v="1"/>
    <n v="0"/>
    <x v="0"/>
    <x v="0"/>
    <x v="0"/>
    <n v="0"/>
    <s v="Tidak Retur"/>
    <x v="0"/>
    <x v="0"/>
    <n v="1"/>
    <s v="Mangkok Sambal / Saus"/>
    <x v="4"/>
    <n v="0"/>
  </r>
  <r>
    <s v="ORD_0011880"/>
    <x v="2"/>
    <x v="0"/>
    <x v="2"/>
    <s v="Selesai"/>
    <n v="1"/>
    <n v="0"/>
    <x v="0"/>
    <x v="0"/>
    <x v="0"/>
    <n v="0"/>
    <s v="Tidak Retur"/>
    <x v="0"/>
    <x v="0"/>
    <n v="1"/>
    <s v="Celengan"/>
    <x v="1"/>
    <n v="0"/>
  </r>
  <r>
    <s v="ORD_0011881"/>
    <x v="2"/>
    <x v="0"/>
    <x v="2"/>
    <s v="Selesai"/>
    <n v="1"/>
    <n v="0"/>
    <x v="0"/>
    <x v="0"/>
    <x v="0"/>
    <n v="0"/>
    <s v="Tidak Retur"/>
    <x v="1"/>
    <x v="1"/>
    <n v="1"/>
    <s v="Celengan"/>
    <x v="1"/>
    <n v="0"/>
  </r>
  <r>
    <s v="ORD_0011882"/>
    <x v="2"/>
    <x v="0"/>
    <x v="2"/>
    <s v="Selesai"/>
    <n v="1"/>
    <n v="0"/>
    <x v="0"/>
    <x v="0"/>
    <x v="0"/>
    <n v="0"/>
    <s v="Tidak Retur"/>
    <x v="1"/>
    <x v="1"/>
    <n v="1"/>
    <s v="Nampan / Tray"/>
    <x v="9"/>
    <n v="0"/>
  </r>
  <r>
    <s v="ORD_0011883"/>
    <x v="2"/>
    <x v="0"/>
    <x v="2"/>
    <s v="Batal"/>
    <n v="1"/>
    <n v="1"/>
    <x v="1"/>
    <x v="2"/>
    <x v="5"/>
    <n v="0"/>
    <s v="Tidak Retur"/>
    <x v="2"/>
    <x v="2"/>
    <n v="1"/>
    <s v="Nampan / Tray"/>
    <x v="9"/>
    <n v="1"/>
  </r>
  <r>
    <s v="ORD_0011884"/>
    <x v="2"/>
    <x v="0"/>
    <x v="2"/>
    <s v="Selesai"/>
    <n v="1"/>
    <n v="0"/>
    <x v="0"/>
    <x v="0"/>
    <x v="0"/>
    <n v="0"/>
    <s v="Tidak Retur"/>
    <x v="1"/>
    <x v="1"/>
    <n v="1"/>
    <s v="Mangkok Sambal / Saus"/>
    <x v="4"/>
    <n v="0"/>
  </r>
  <r>
    <s v="ORD_0011885"/>
    <x v="2"/>
    <x v="0"/>
    <x v="2"/>
    <s v="Selesai"/>
    <n v="1"/>
    <n v="0"/>
    <x v="0"/>
    <x v="0"/>
    <x v="0"/>
    <n v="0"/>
    <s v="Tidak Retur"/>
    <x v="1"/>
    <x v="1"/>
    <n v="1"/>
    <s v="Rak / Rak Serbaguna"/>
    <x v="3"/>
    <n v="0"/>
  </r>
  <r>
    <s v="ORD_0011886"/>
    <x v="2"/>
    <x v="0"/>
    <x v="2"/>
    <s v="Selesai"/>
    <n v="1"/>
    <n v="0"/>
    <x v="0"/>
    <x v="0"/>
    <x v="0"/>
    <n v="0"/>
    <s v="Tidak Retur"/>
    <x v="1"/>
    <x v="1"/>
    <n v="1"/>
    <s v="Mangkok Sambal / Saus"/>
    <x v="4"/>
    <n v="0"/>
  </r>
  <r>
    <s v="ORD_0011887"/>
    <x v="2"/>
    <x v="0"/>
    <x v="2"/>
    <s v="Selesai"/>
    <n v="1"/>
    <n v="0"/>
    <x v="0"/>
    <x v="0"/>
    <x v="0"/>
    <n v="0"/>
    <s v="Tidak Retur"/>
    <x v="1"/>
    <x v="1"/>
    <n v="1"/>
    <s v="Mangkok Sambal / Saus"/>
    <x v="4"/>
    <n v="0"/>
  </r>
  <r>
    <s v="ORD_0011888"/>
    <x v="2"/>
    <x v="0"/>
    <x v="2"/>
    <s v="Batal"/>
    <n v="1"/>
    <n v="1"/>
    <x v="1"/>
    <x v="1"/>
    <x v="1"/>
    <n v="0"/>
    <s v="Tidak Retur"/>
    <x v="1"/>
    <x v="1"/>
    <n v="1"/>
    <s v="Celengan"/>
    <x v="1"/>
    <n v="0"/>
  </r>
  <r>
    <s v="ORD_0011889"/>
    <x v="2"/>
    <x v="0"/>
    <x v="2"/>
    <s v="Selesai"/>
    <n v="1"/>
    <n v="0"/>
    <x v="0"/>
    <x v="0"/>
    <x v="0"/>
    <n v="0"/>
    <s v="Tidak Retur"/>
    <x v="0"/>
    <x v="0"/>
    <n v="1"/>
    <s v="Celengan"/>
    <x v="1"/>
    <n v="0"/>
  </r>
  <r>
    <s v="ORD_0011890"/>
    <x v="2"/>
    <x v="0"/>
    <x v="2"/>
    <s v="Selesai"/>
    <n v="1"/>
    <n v="0"/>
    <x v="0"/>
    <x v="0"/>
    <x v="0"/>
    <n v="0"/>
    <s v="Tidak Retur"/>
    <x v="0"/>
    <x v="0"/>
    <n v="1"/>
    <s v="Celengan"/>
    <x v="1"/>
    <n v="0"/>
  </r>
  <r>
    <s v="ORD_0011891"/>
    <x v="2"/>
    <x v="0"/>
    <x v="2"/>
    <s v="Selesai"/>
    <n v="1"/>
    <n v="0"/>
    <x v="0"/>
    <x v="0"/>
    <x v="0"/>
    <n v="0"/>
    <s v="Tidak Retur"/>
    <x v="1"/>
    <x v="1"/>
    <n v="1"/>
    <s v="Peralatan Kamar Mandi"/>
    <x v="10"/>
    <n v="0"/>
  </r>
  <r>
    <s v="ORD_0011892"/>
    <x v="2"/>
    <x v="0"/>
    <x v="2"/>
    <s v="Selesai"/>
    <n v="1"/>
    <n v="0"/>
    <x v="0"/>
    <x v="0"/>
    <x v="0"/>
    <n v="0"/>
    <s v="Tidak Retur"/>
    <x v="0"/>
    <x v="0"/>
    <n v="1"/>
    <s v="Lunch Box / Rantang"/>
    <x v="15"/>
    <n v="0"/>
  </r>
  <r>
    <s v="ORD_0011893"/>
    <x v="2"/>
    <x v="0"/>
    <x v="2"/>
    <s v="Selesai"/>
    <n v="1"/>
    <n v="0"/>
    <x v="0"/>
    <x v="0"/>
    <x v="0"/>
    <n v="0"/>
    <s v="Tidak Retur"/>
    <x v="1"/>
    <x v="1"/>
    <n v="1"/>
    <s v="Mangkok Sambal / Saus"/>
    <x v="4"/>
    <n v="0"/>
  </r>
  <r>
    <s v="ORD_0011894"/>
    <x v="2"/>
    <x v="0"/>
    <x v="2"/>
    <s v="Selesai"/>
    <n v="1"/>
    <n v="0"/>
    <x v="0"/>
    <x v="0"/>
    <x v="0"/>
    <n v="0"/>
    <s v="Tidak Retur"/>
    <x v="2"/>
    <x v="2"/>
    <n v="1"/>
    <s v="Mangkok Sambal / Saus"/>
    <x v="4"/>
    <n v="0"/>
  </r>
  <r>
    <s v="ORD_0011895"/>
    <x v="2"/>
    <x v="0"/>
    <x v="2"/>
    <s v="Selesai"/>
    <n v="1"/>
    <n v="0"/>
    <x v="0"/>
    <x v="0"/>
    <x v="0"/>
    <n v="0"/>
    <s v="Tidak Retur"/>
    <x v="1"/>
    <x v="1"/>
    <n v="1"/>
    <s v="Mangkok Sambal / Saus"/>
    <x v="4"/>
    <n v="0"/>
  </r>
  <r>
    <s v="ORD_0011896"/>
    <x v="2"/>
    <x v="0"/>
    <x v="2"/>
    <s v="Selesai"/>
    <n v="1"/>
    <n v="0"/>
    <x v="0"/>
    <x v="0"/>
    <x v="0"/>
    <n v="0"/>
    <s v="Tidak Retur"/>
    <x v="0"/>
    <x v="0"/>
    <n v="4"/>
    <s v="Keranjang, Other, Rak / Rak Serbaguna, Spatula"/>
    <x v="6"/>
    <n v="0"/>
  </r>
  <r>
    <s v="ORD_0011897"/>
    <x v="2"/>
    <x v="0"/>
    <x v="2"/>
    <s v="Selesai"/>
    <n v="1"/>
    <n v="0"/>
    <x v="0"/>
    <x v="0"/>
    <x v="0"/>
    <n v="0"/>
    <s v="Tidak Retur"/>
    <x v="1"/>
    <x v="1"/>
    <n v="2"/>
    <s v="Sapu / Pembersih Lantai, Toples / Sealware"/>
    <x v="6"/>
    <n v="0"/>
  </r>
  <r>
    <s v="ORD_0011898"/>
    <x v="2"/>
    <x v="0"/>
    <x v="2"/>
    <s v="Batal"/>
    <n v="1"/>
    <n v="1"/>
    <x v="1"/>
    <x v="2"/>
    <x v="12"/>
    <n v="0"/>
    <s v="Tidak Retur"/>
    <x v="2"/>
    <x v="2"/>
    <n v="1"/>
    <s v="Other"/>
    <x v="14"/>
    <n v="0"/>
  </r>
  <r>
    <s v="ORD_0011899"/>
    <x v="2"/>
    <x v="0"/>
    <x v="2"/>
    <s v="Selesai"/>
    <n v="1"/>
    <n v="0"/>
    <x v="0"/>
    <x v="0"/>
    <x v="0"/>
    <n v="0"/>
    <s v="Tidak Retur"/>
    <x v="4"/>
    <x v="4"/>
    <n v="1"/>
    <s v="Keranjang"/>
    <x v="5"/>
    <n v="0"/>
  </r>
  <r>
    <s v="ORD_0011900"/>
    <x v="2"/>
    <x v="0"/>
    <x v="2"/>
    <s v="Batal"/>
    <n v="1"/>
    <n v="1"/>
    <x v="1"/>
    <x v="2"/>
    <x v="7"/>
    <n v="0"/>
    <s v="Tidak Retur"/>
    <x v="1"/>
    <x v="1"/>
    <n v="1"/>
    <s v="Mangkok Sambal / Saus"/>
    <x v="4"/>
    <n v="0"/>
  </r>
  <r>
    <s v="ORD_0011901"/>
    <x v="2"/>
    <x v="0"/>
    <x v="2"/>
    <s v="Selesai"/>
    <n v="1"/>
    <n v="0"/>
    <x v="0"/>
    <x v="0"/>
    <x v="0"/>
    <n v="0"/>
    <s v="Tidak Retur"/>
    <x v="0"/>
    <x v="0"/>
    <n v="1"/>
    <s v="Celengan"/>
    <x v="1"/>
    <n v="0"/>
  </r>
  <r>
    <s v="ORD_0011902"/>
    <x v="2"/>
    <x v="0"/>
    <x v="2"/>
    <s v="Selesai"/>
    <n v="1"/>
    <n v="0"/>
    <x v="0"/>
    <x v="0"/>
    <x v="0"/>
    <n v="0"/>
    <s v="Tidak Retur"/>
    <x v="1"/>
    <x v="1"/>
    <n v="1"/>
    <s v="Celengan"/>
    <x v="1"/>
    <n v="0"/>
  </r>
  <r>
    <s v="ORD_0011903"/>
    <x v="2"/>
    <x v="0"/>
    <x v="2"/>
    <s v="Selesai"/>
    <n v="1"/>
    <n v="0"/>
    <x v="0"/>
    <x v="0"/>
    <x v="0"/>
    <n v="0"/>
    <s v="Tidak Retur"/>
    <x v="0"/>
    <x v="0"/>
    <n v="1"/>
    <s v="Keranjang"/>
    <x v="5"/>
    <n v="0"/>
  </r>
  <r>
    <s v="ORD_0011904"/>
    <x v="2"/>
    <x v="0"/>
    <x v="2"/>
    <s v="Batal"/>
    <n v="1"/>
    <n v="1"/>
    <x v="1"/>
    <x v="1"/>
    <x v="1"/>
    <n v="0"/>
    <s v="Tidak Retur"/>
    <x v="1"/>
    <x v="1"/>
    <n v="1"/>
    <s v="Lunch Box / Rantang"/>
    <x v="15"/>
    <n v="0"/>
  </r>
  <r>
    <s v="ORD_0011905"/>
    <x v="2"/>
    <x v="0"/>
    <x v="2"/>
    <s v="Selesai"/>
    <n v="1"/>
    <n v="0"/>
    <x v="0"/>
    <x v="0"/>
    <x v="0"/>
    <n v="0"/>
    <s v="Tidak Retur"/>
    <x v="4"/>
    <x v="4"/>
    <n v="1"/>
    <s v="Celengan"/>
    <x v="1"/>
    <n v="0"/>
  </r>
  <r>
    <s v="ORD_0011906"/>
    <x v="2"/>
    <x v="0"/>
    <x v="2"/>
    <s v="Batal"/>
    <n v="1"/>
    <n v="1"/>
    <x v="1"/>
    <x v="1"/>
    <x v="1"/>
    <n v="0"/>
    <s v="Tidak Retur"/>
    <x v="1"/>
    <x v="1"/>
    <n v="1"/>
    <s v="Celengan"/>
    <x v="1"/>
    <n v="0"/>
  </r>
  <r>
    <s v="ORD_0011907"/>
    <x v="2"/>
    <x v="0"/>
    <x v="2"/>
    <s v="Selesai"/>
    <n v="1"/>
    <n v="0"/>
    <x v="0"/>
    <x v="0"/>
    <x v="0"/>
    <n v="0"/>
    <s v="Tidak Retur"/>
    <x v="4"/>
    <x v="4"/>
    <n v="3"/>
    <s v="Keranjang, Nampan / Tray, Peralatan Makan"/>
    <x v="6"/>
    <n v="0"/>
  </r>
  <r>
    <s v="ORD_0011908"/>
    <x v="2"/>
    <x v="0"/>
    <x v="2"/>
    <s v="Selesai"/>
    <n v="1"/>
    <n v="0"/>
    <x v="0"/>
    <x v="0"/>
    <x v="0"/>
    <n v="0"/>
    <s v="Tidak Retur"/>
    <x v="1"/>
    <x v="1"/>
    <n v="1"/>
    <s v="Rak / Rak Serbaguna"/>
    <x v="3"/>
    <n v="0"/>
  </r>
  <r>
    <s v="ORD_0011909"/>
    <x v="2"/>
    <x v="0"/>
    <x v="2"/>
    <s v="Selesai"/>
    <n v="1"/>
    <n v="0"/>
    <x v="0"/>
    <x v="0"/>
    <x v="0"/>
    <n v="0"/>
    <s v="Tidak Retur"/>
    <x v="0"/>
    <x v="0"/>
    <n v="1"/>
    <s v="Keranjang"/>
    <x v="5"/>
    <n v="0"/>
  </r>
  <r>
    <s v="ORD_0011910"/>
    <x v="2"/>
    <x v="0"/>
    <x v="2"/>
    <s v="Selesai"/>
    <n v="1"/>
    <n v="0"/>
    <x v="0"/>
    <x v="0"/>
    <x v="0"/>
    <n v="0"/>
    <s v="Tidak Retur"/>
    <x v="1"/>
    <x v="1"/>
    <n v="1"/>
    <s v="Celengan"/>
    <x v="1"/>
    <n v="0"/>
  </r>
  <r>
    <s v="ORD_0011911"/>
    <x v="2"/>
    <x v="0"/>
    <x v="2"/>
    <s v="Selesai"/>
    <n v="1"/>
    <n v="0"/>
    <x v="0"/>
    <x v="0"/>
    <x v="0"/>
    <n v="0"/>
    <s v="Tidak Retur"/>
    <x v="2"/>
    <x v="2"/>
    <n v="1"/>
    <s v="Celengan"/>
    <x v="1"/>
    <n v="0"/>
  </r>
  <r>
    <s v="ORD_0011912"/>
    <x v="2"/>
    <x v="0"/>
    <x v="2"/>
    <s v="Selesai"/>
    <n v="1"/>
    <n v="0"/>
    <x v="0"/>
    <x v="0"/>
    <x v="0"/>
    <n v="0"/>
    <s v="Tidak Retur"/>
    <x v="1"/>
    <x v="1"/>
    <n v="1"/>
    <s v="Celengan"/>
    <x v="1"/>
    <n v="0"/>
  </r>
  <r>
    <s v="ORD_0011913"/>
    <x v="2"/>
    <x v="0"/>
    <x v="2"/>
    <s v="Selesai"/>
    <n v="1"/>
    <n v="0"/>
    <x v="0"/>
    <x v="0"/>
    <x v="0"/>
    <n v="0"/>
    <s v="Tidak Retur"/>
    <x v="1"/>
    <x v="1"/>
    <n v="1"/>
    <s v="Toples / Sealware"/>
    <x v="16"/>
    <n v="0"/>
  </r>
  <r>
    <s v="ORD_0011914"/>
    <x v="2"/>
    <x v="0"/>
    <x v="2"/>
    <s v="Selesai"/>
    <n v="1"/>
    <n v="0"/>
    <x v="0"/>
    <x v="0"/>
    <x v="0"/>
    <n v="0"/>
    <s v="Tidak Retur"/>
    <x v="1"/>
    <x v="1"/>
    <n v="1"/>
    <s v="Lunch Box / Rantang"/>
    <x v="15"/>
    <n v="0"/>
  </r>
  <r>
    <s v="ORD_0011915"/>
    <x v="2"/>
    <x v="0"/>
    <x v="2"/>
    <s v="Selesai"/>
    <n v="1"/>
    <n v="0"/>
    <x v="0"/>
    <x v="0"/>
    <x v="0"/>
    <n v="0"/>
    <s v="Tidak Retur"/>
    <x v="1"/>
    <x v="1"/>
    <n v="1"/>
    <s v="Mangkok Sambal / Saus"/>
    <x v="4"/>
    <n v="0"/>
  </r>
  <r>
    <s v="ORD_0011916"/>
    <x v="2"/>
    <x v="0"/>
    <x v="2"/>
    <s v="Selesai"/>
    <n v="1"/>
    <n v="0"/>
    <x v="0"/>
    <x v="0"/>
    <x v="0"/>
    <n v="0"/>
    <s v="Tidak Retur"/>
    <x v="4"/>
    <x v="4"/>
    <n v="1"/>
    <s v="Celengan"/>
    <x v="1"/>
    <n v="0"/>
  </r>
  <r>
    <s v="ORD_0011917"/>
    <x v="2"/>
    <x v="0"/>
    <x v="2"/>
    <s v="Selesai"/>
    <n v="1"/>
    <n v="0"/>
    <x v="0"/>
    <x v="0"/>
    <x v="0"/>
    <n v="0"/>
    <s v="Tidak Retur"/>
    <x v="0"/>
    <x v="0"/>
    <n v="1"/>
    <s v="Nampan / Tray"/>
    <x v="9"/>
    <n v="0"/>
  </r>
  <r>
    <s v="ORD_0011918"/>
    <x v="2"/>
    <x v="0"/>
    <x v="2"/>
    <s v="Batal"/>
    <n v="1"/>
    <n v="1"/>
    <x v="1"/>
    <x v="1"/>
    <x v="2"/>
    <n v="0"/>
    <s v="Tidak Retur"/>
    <x v="0"/>
    <x v="0"/>
    <n v="1"/>
    <s v="Celengan"/>
    <x v="1"/>
    <n v="0"/>
  </r>
  <r>
    <s v="ORD_0011919"/>
    <x v="2"/>
    <x v="0"/>
    <x v="2"/>
    <s v="Selesai"/>
    <n v="1"/>
    <n v="0"/>
    <x v="0"/>
    <x v="0"/>
    <x v="0"/>
    <n v="0"/>
    <s v="Tidak Retur"/>
    <x v="1"/>
    <x v="1"/>
    <n v="1"/>
    <s v="Celengan"/>
    <x v="1"/>
    <n v="0"/>
  </r>
  <r>
    <s v="ORD_0011920"/>
    <x v="2"/>
    <x v="0"/>
    <x v="2"/>
    <s v="Selesai"/>
    <n v="1"/>
    <n v="0"/>
    <x v="0"/>
    <x v="0"/>
    <x v="0"/>
    <n v="0"/>
    <s v="Tidak Retur"/>
    <x v="1"/>
    <x v="1"/>
    <n v="1"/>
    <s v="Mangkok Sambal / Saus"/>
    <x v="4"/>
    <n v="0"/>
  </r>
  <r>
    <s v="ORD_0011921"/>
    <x v="2"/>
    <x v="0"/>
    <x v="2"/>
    <s v="Selesai"/>
    <n v="1"/>
    <n v="0"/>
    <x v="0"/>
    <x v="0"/>
    <x v="0"/>
    <n v="0"/>
    <s v="Tidak Retur"/>
    <x v="0"/>
    <x v="0"/>
    <n v="1"/>
    <s v="Mangkok Sambal / Saus"/>
    <x v="4"/>
    <n v="0"/>
  </r>
  <r>
    <s v="ORD_0011922"/>
    <x v="2"/>
    <x v="0"/>
    <x v="2"/>
    <s v="Selesai"/>
    <n v="1"/>
    <n v="0"/>
    <x v="0"/>
    <x v="0"/>
    <x v="0"/>
    <n v="0"/>
    <s v="Tidak Retur"/>
    <x v="0"/>
    <x v="0"/>
    <n v="1"/>
    <s v="Celengan"/>
    <x v="1"/>
    <n v="0"/>
  </r>
  <r>
    <s v="ORD_0011923"/>
    <x v="2"/>
    <x v="0"/>
    <x v="2"/>
    <s v="Selesai"/>
    <n v="1"/>
    <n v="0"/>
    <x v="0"/>
    <x v="0"/>
    <x v="0"/>
    <n v="0"/>
    <s v="Tidak Retur"/>
    <x v="4"/>
    <x v="4"/>
    <n v="1"/>
    <s v="Keranjang"/>
    <x v="5"/>
    <n v="0"/>
  </r>
  <r>
    <s v="ORD_0011924"/>
    <x v="2"/>
    <x v="0"/>
    <x v="2"/>
    <s v="Batal"/>
    <n v="1"/>
    <n v="1"/>
    <x v="1"/>
    <x v="1"/>
    <x v="1"/>
    <n v="0"/>
    <s v="Tidak Retur"/>
    <x v="1"/>
    <x v="1"/>
    <n v="1"/>
    <s v="Celengan"/>
    <x v="1"/>
    <n v="0"/>
  </r>
  <r>
    <s v="ORD_0011925"/>
    <x v="2"/>
    <x v="0"/>
    <x v="2"/>
    <s v="Selesai"/>
    <n v="1"/>
    <n v="0"/>
    <x v="0"/>
    <x v="0"/>
    <x v="0"/>
    <n v="0"/>
    <s v="Tidak Retur"/>
    <x v="0"/>
    <x v="0"/>
    <n v="2"/>
    <s v="Celengan, Perlengkapan Packing"/>
    <x v="6"/>
    <n v="0"/>
  </r>
  <r>
    <s v="ORD_0011926"/>
    <x v="2"/>
    <x v="0"/>
    <x v="2"/>
    <s v="Selesai"/>
    <n v="1"/>
    <n v="0"/>
    <x v="0"/>
    <x v="0"/>
    <x v="0"/>
    <n v="0"/>
    <s v="Tidak Retur"/>
    <x v="0"/>
    <x v="0"/>
    <n v="1"/>
    <s v="Celengan"/>
    <x v="1"/>
    <n v="0"/>
  </r>
  <r>
    <s v="ORD_0011927"/>
    <x v="2"/>
    <x v="0"/>
    <x v="2"/>
    <s v="Selesai"/>
    <n v="1"/>
    <n v="0"/>
    <x v="0"/>
    <x v="0"/>
    <x v="0"/>
    <n v="0"/>
    <s v="Tidak Retur"/>
    <x v="0"/>
    <x v="0"/>
    <n v="4"/>
    <s v="Botol / Gelas / Mug, Celengan, Other, Peralatan Makan"/>
    <x v="6"/>
    <n v="0"/>
  </r>
  <r>
    <s v="ORD_0011928"/>
    <x v="2"/>
    <x v="0"/>
    <x v="2"/>
    <s v="Selesai"/>
    <n v="1"/>
    <n v="0"/>
    <x v="0"/>
    <x v="0"/>
    <x v="0"/>
    <n v="0"/>
    <s v="Tidak Retur"/>
    <x v="0"/>
    <x v="0"/>
    <n v="1"/>
    <s v="Celengan"/>
    <x v="1"/>
    <n v="0"/>
  </r>
  <r>
    <s v="ORD_0011929"/>
    <x v="2"/>
    <x v="0"/>
    <x v="2"/>
    <s v="Selesai"/>
    <n v="1"/>
    <n v="0"/>
    <x v="0"/>
    <x v="0"/>
    <x v="0"/>
    <n v="0"/>
    <s v="Tidak Retur"/>
    <x v="1"/>
    <x v="1"/>
    <n v="1"/>
    <s v="Celengan"/>
    <x v="1"/>
    <n v="0"/>
  </r>
  <r>
    <s v="ORD_0011930"/>
    <x v="2"/>
    <x v="0"/>
    <x v="2"/>
    <s v="Selesai"/>
    <n v="1"/>
    <n v="0"/>
    <x v="0"/>
    <x v="0"/>
    <x v="0"/>
    <n v="0"/>
    <s v="Tidak Retur"/>
    <x v="2"/>
    <x v="2"/>
    <n v="1"/>
    <s v="Mangkok Sambal / Saus"/>
    <x v="4"/>
    <n v="0"/>
  </r>
  <r>
    <s v="ORD_0011931"/>
    <x v="2"/>
    <x v="0"/>
    <x v="2"/>
    <s v="Selesai"/>
    <n v="1"/>
    <n v="0"/>
    <x v="0"/>
    <x v="0"/>
    <x v="0"/>
    <n v="0"/>
    <s v="Tidak Retur"/>
    <x v="0"/>
    <x v="0"/>
    <n v="1"/>
    <s v="Mangkok Sambal / Saus"/>
    <x v="4"/>
    <n v="0"/>
  </r>
  <r>
    <s v="ORD_0011932"/>
    <x v="2"/>
    <x v="0"/>
    <x v="2"/>
    <s v="Selesai"/>
    <n v="1"/>
    <n v="0"/>
    <x v="0"/>
    <x v="0"/>
    <x v="0"/>
    <n v="0"/>
    <s v="Tidak Retur"/>
    <x v="0"/>
    <x v="0"/>
    <n v="1"/>
    <s v="Celengan"/>
    <x v="1"/>
    <n v="0"/>
  </r>
  <r>
    <s v="ORD_0011933"/>
    <x v="2"/>
    <x v="0"/>
    <x v="2"/>
    <s v="Selesai"/>
    <n v="1"/>
    <n v="0"/>
    <x v="0"/>
    <x v="0"/>
    <x v="0"/>
    <n v="0"/>
    <s v="Tidak Retur"/>
    <x v="0"/>
    <x v="0"/>
    <n v="1"/>
    <s v="Nampan / Tray"/>
    <x v="9"/>
    <n v="0"/>
  </r>
  <r>
    <s v="ORD_0011934"/>
    <x v="2"/>
    <x v="0"/>
    <x v="2"/>
    <s v="Selesai"/>
    <n v="1"/>
    <n v="0"/>
    <x v="0"/>
    <x v="0"/>
    <x v="0"/>
    <n v="0"/>
    <s v="Tidak Retur"/>
    <x v="2"/>
    <x v="2"/>
    <n v="1"/>
    <s v="Celengan"/>
    <x v="1"/>
    <n v="0"/>
  </r>
  <r>
    <s v="ORD_0011935"/>
    <x v="2"/>
    <x v="0"/>
    <x v="2"/>
    <s v="Selesai"/>
    <n v="1"/>
    <n v="0"/>
    <x v="0"/>
    <x v="0"/>
    <x v="0"/>
    <n v="0"/>
    <s v="Tidak Retur"/>
    <x v="0"/>
    <x v="0"/>
    <n v="1"/>
    <s v="Celengan"/>
    <x v="1"/>
    <n v="0"/>
  </r>
  <r>
    <s v="ORD_0011936"/>
    <x v="2"/>
    <x v="0"/>
    <x v="2"/>
    <s v="Batal"/>
    <n v="1"/>
    <n v="1"/>
    <x v="1"/>
    <x v="1"/>
    <x v="1"/>
    <n v="0"/>
    <s v="Tidak Retur"/>
    <x v="1"/>
    <x v="1"/>
    <n v="1"/>
    <s v="Celengan"/>
    <x v="1"/>
    <n v="0"/>
  </r>
  <r>
    <s v="ORD_0011937"/>
    <x v="2"/>
    <x v="0"/>
    <x v="2"/>
    <s v="Selesai"/>
    <n v="1"/>
    <n v="0"/>
    <x v="0"/>
    <x v="0"/>
    <x v="0"/>
    <n v="0"/>
    <s v="Tidak Retur"/>
    <x v="1"/>
    <x v="1"/>
    <n v="1"/>
    <s v="Celengan"/>
    <x v="1"/>
    <n v="0"/>
  </r>
  <r>
    <s v="ORD_0000001"/>
    <x v="3"/>
    <x v="0"/>
    <x v="3"/>
    <s v="Selesai"/>
    <n v="1"/>
    <n v="0"/>
    <x v="0"/>
    <x v="0"/>
    <x v="0"/>
    <n v="0"/>
    <s v="Tidak Retur"/>
    <x v="0"/>
    <x v="0"/>
    <n v="1"/>
    <s v="Celengan"/>
    <x v="1"/>
    <n v="0"/>
  </r>
  <r>
    <s v="ORD_0000002"/>
    <x v="3"/>
    <x v="0"/>
    <x v="3"/>
    <s v="Selesai"/>
    <n v="1"/>
    <n v="0"/>
    <x v="0"/>
    <x v="0"/>
    <x v="0"/>
    <n v="0"/>
    <s v="Tidak Retur"/>
    <x v="1"/>
    <x v="1"/>
    <n v="1"/>
    <s v="Celengan"/>
    <x v="1"/>
    <n v="0"/>
  </r>
  <r>
    <s v="ORD_0000003"/>
    <x v="3"/>
    <x v="0"/>
    <x v="3"/>
    <s v="Selesai"/>
    <n v="1"/>
    <n v="0"/>
    <x v="0"/>
    <x v="0"/>
    <x v="0"/>
    <n v="0"/>
    <s v="Tidak Retur"/>
    <x v="3"/>
    <x v="3"/>
    <n v="1"/>
    <s v="Celengan"/>
    <x v="1"/>
    <n v="0"/>
  </r>
  <r>
    <s v="ORD_0000004"/>
    <x v="3"/>
    <x v="0"/>
    <x v="3"/>
    <s v="Selesai"/>
    <n v="1"/>
    <n v="0"/>
    <x v="0"/>
    <x v="0"/>
    <x v="0"/>
    <n v="0"/>
    <s v="Tidak Retur"/>
    <x v="1"/>
    <x v="1"/>
    <n v="1"/>
    <s v="Mangkok Sambal / Saus"/>
    <x v="4"/>
    <n v="0"/>
  </r>
  <r>
    <s v="ORD_0000005"/>
    <x v="3"/>
    <x v="0"/>
    <x v="3"/>
    <s v="Batal"/>
    <n v="1"/>
    <n v="1"/>
    <x v="1"/>
    <x v="1"/>
    <x v="2"/>
    <n v="0"/>
    <s v="Tidak Retur"/>
    <x v="1"/>
    <x v="1"/>
    <n v="3"/>
    <s v="Keranjang, Other, Tempat Nasi"/>
    <x v="6"/>
    <n v="0"/>
  </r>
  <r>
    <s v="ORD_0000006"/>
    <x v="3"/>
    <x v="0"/>
    <x v="3"/>
    <s v="Selesai"/>
    <n v="1"/>
    <n v="0"/>
    <x v="0"/>
    <x v="0"/>
    <x v="0"/>
    <n v="0"/>
    <s v="Tidak Retur"/>
    <x v="4"/>
    <x v="4"/>
    <n v="1"/>
    <s v="Celengan"/>
    <x v="1"/>
    <n v="0"/>
  </r>
  <r>
    <s v="ORD_0000007"/>
    <x v="3"/>
    <x v="0"/>
    <x v="3"/>
    <s v="Batal"/>
    <n v="1"/>
    <n v="1"/>
    <x v="1"/>
    <x v="1"/>
    <x v="2"/>
    <n v="0"/>
    <s v="Tidak Retur"/>
    <x v="4"/>
    <x v="4"/>
    <n v="1"/>
    <s v="Nampan / Tray"/>
    <x v="9"/>
    <n v="0"/>
  </r>
  <r>
    <s v="ORD_0000008"/>
    <x v="3"/>
    <x v="0"/>
    <x v="3"/>
    <s v="Selesai"/>
    <n v="1"/>
    <n v="0"/>
    <x v="0"/>
    <x v="0"/>
    <x v="0"/>
    <n v="0"/>
    <s v="Tidak Retur"/>
    <x v="2"/>
    <x v="2"/>
    <n v="1"/>
    <s v="Celengan"/>
    <x v="1"/>
    <n v="0"/>
  </r>
  <r>
    <s v="ORD_0000009"/>
    <x v="3"/>
    <x v="0"/>
    <x v="3"/>
    <s v="Batal"/>
    <n v="1"/>
    <n v="1"/>
    <x v="1"/>
    <x v="1"/>
    <x v="2"/>
    <n v="0"/>
    <s v="Tidak Retur"/>
    <x v="2"/>
    <x v="2"/>
    <n v="1"/>
    <s v="Celengan"/>
    <x v="1"/>
    <n v="0"/>
  </r>
  <r>
    <s v="ORD_0000010"/>
    <x v="3"/>
    <x v="0"/>
    <x v="3"/>
    <s v="Selesai"/>
    <n v="1"/>
    <n v="0"/>
    <x v="0"/>
    <x v="0"/>
    <x v="0"/>
    <n v="0"/>
    <s v="Tidak Retur"/>
    <x v="2"/>
    <x v="2"/>
    <n v="3"/>
    <s v="Aksesoris Mandi, Celengan, Keranjang"/>
    <x v="6"/>
    <n v="0"/>
  </r>
  <r>
    <s v="ORD_0000011"/>
    <x v="3"/>
    <x v="0"/>
    <x v="3"/>
    <s v="Batal"/>
    <n v="1"/>
    <n v="1"/>
    <x v="1"/>
    <x v="1"/>
    <x v="1"/>
    <n v="0"/>
    <s v="Tidak Retur"/>
    <x v="1"/>
    <x v="1"/>
    <n v="1"/>
    <s v="Celengan"/>
    <x v="1"/>
    <n v="0"/>
  </r>
  <r>
    <s v="ORD_0000012"/>
    <x v="3"/>
    <x v="0"/>
    <x v="3"/>
    <s v="Batal"/>
    <n v="1"/>
    <n v="1"/>
    <x v="1"/>
    <x v="1"/>
    <x v="1"/>
    <n v="0"/>
    <s v="Tidak Retur"/>
    <x v="1"/>
    <x v="1"/>
    <n v="1"/>
    <s v="Celengan"/>
    <x v="1"/>
    <n v="0"/>
  </r>
  <r>
    <s v="ORD_0000013"/>
    <x v="3"/>
    <x v="0"/>
    <x v="3"/>
    <s v="Selesai"/>
    <n v="1"/>
    <n v="0"/>
    <x v="0"/>
    <x v="0"/>
    <x v="0"/>
    <n v="0"/>
    <s v="Tidak Retur"/>
    <x v="1"/>
    <x v="1"/>
    <n v="1"/>
    <s v="Toples / Sealware"/>
    <x v="16"/>
    <n v="0"/>
  </r>
  <r>
    <s v="ORD_0000014"/>
    <x v="3"/>
    <x v="0"/>
    <x v="3"/>
    <s v="Selesai"/>
    <n v="1"/>
    <n v="0"/>
    <x v="0"/>
    <x v="0"/>
    <x v="0"/>
    <n v="0"/>
    <s v="Tidak Retur"/>
    <x v="1"/>
    <x v="1"/>
    <n v="1"/>
    <s v="Mangkok Sambal / Saus"/>
    <x v="4"/>
    <n v="0"/>
  </r>
  <r>
    <s v="ORD_0000015"/>
    <x v="3"/>
    <x v="0"/>
    <x v="3"/>
    <s v="Batal"/>
    <n v="1"/>
    <n v="1"/>
    <x v="1"/>
    <x v="1"/>
    <x v="2"/>
    <n v="0"/>
    <s v="Tidak Retur"/>
    <x v="1"/>
    <x v="1"/>
    <n v="1"/>
    <s v="Mangkok Sambal / Saus"/>
    <x v="4"/>
    <n v="0"/>
  </r>
  <r>
    <s v="ORD_0000016"/>
    <x v="3"/>
    <x v="0"/>
    <x v="3"/>
    <s v="Selesai"/>
    <n v="1"/>
    <n v="0"/>
    <x v="0"/>
    <x v="0"/>
    <x v="0"/>
    <n v="0"/>
    <s v="Tidak Retur"/>
    <x v="0"/>
    <x v="0"/>
    <n v="1"/>
    <s v="Celengan"/>
    <x v="1"/>
    <n v="0"/>
  </r>
  <r>
    <s v="ORD_0000017"/>
    <x v="3"/>
    <x v="0"/>
    <x v="3"/>
    <s v="Selesai"/>
    <n v="1"/>
    <n v="0"/>
    <x v="0"/>
    <x v="0"/>
    <x v="0"/>
    <n v="0"/>
    <s v="Tidak Retur"/>
    <x v="0"/>
    <x v="0"/>
    <n v="1"/>
    <s v="Celengan"/>
    <x v="1"/>
    <n v="0"/>
  </r>
  <r>
    <s v="ORD_0000018"/>
    <x v="3"/>
    <x v="0"/>
    <x v="3"/>
    <s v="Selesai"/>
    <n v="1"/>
    <n v="0"/>
    <x v="0"/>
    <x v="0"/>
    <x v="0"/>
    <n v="0"/>
    <s v="Tidak Retur"/>
    <x v="0"/>
    <x v="0"/>
    <n v="1"/>
    <s v="Other"/>
    <x v="14"/>
    <n v="0"/>
  </r>
  <r>
    <s v="ORD_0000019"/>
    <x v="3"/>
    <x v="0"/>
    <x v="3"/>
    <s v="Selesai"/>
    <n v="1"/>
    <n v="0"/>
    <x v="0"/>
    <x v="0"/>
    <x v="0"/>
    <n v="0"/>
    <s v="Tidak Retur"/>
    <x v="1"/>
    <x v="1"/>
    <n v="2"/>
    <s v="Celengan, Peralatan Kamar Mandi"/>
    <x v="6"/>
    <n v="0"/>
  </r>
  <r>
    <s v="ORD_0000020"/>
    <x v="3"/>
    <x v="0"/>
    <x v="3"/>
    <s v="Selesai"/>
    <n v="1"/>
    <n v="0"/>
    <x v="0"/>
    <x v="0"/>
    <x v="0"/>
    <n v="0"/>
    <s v="Tidak Retur"/>
    <x v="1"/>
    <x v="1"/>
    <n v="1"/>
    <s v="Nampan / Tray"/>
    <x v="9"/>
    <n v="0"/>
  </r>
  <r>
    <s v="ORD_0000021"/>
    <x v="3"/>
    <x v="0"/>
    <x v="3"/>
    <s v="Selesai"/>
    <n v="1"/>
    <n v="0"/>
    <x v="0"/>
    <x v="0"/>
    <x v="0"/>
    <n v="0"/>
    <s v="Tidak Retur"/>
    <x v="1"/>
    <x v="1"/>
    <n v="1"/>
    <s v="Mangkok Sambal / Saus"/>
    <x v="4"/>
    <n v="0"/>
  </r>
  <r>
    <s v="ORD_0000022"/>
    <x v="3"/>
    <x v="0"/>
    <x v="3"/>
    <s v="Batal"/>
    <n v="1"/>
    <n v="1"/>
    <x v="1"/>
    <x v="2"/>
    <x v="7"/>
    <n v="0"/>
    <s v="Tidak Retur"/>
    <x v="1"/>
    <x v="1"/>
    <n v="1"/>
    <s v="Rak / Rak Serbaguna"/>
    <x v="3"/>
    <n v="0"/>
  </r>
  <r>
    <s v="ORD_0000023"/>
    <x v="3"/>
    <x v="0"/>
    <x v="3"/>
    <s v="Selesai"/>
    <n v="1"/>
    <n v="0"/>
    <x v="0"/>
    <x v="0"/>
    <x v="0"/>
    <n v="0"/>
    <s v="Tidak Retur"/>
    <x v="1"/>
    <x v="1"/>
    <n v="1"/>
    <s v="Rak / Rak Serbaguna"/>
    <x v="3"/>
    <n v="0"/>
  </r>
  <r>
    <s v="ORD_0000024"/>
    <x v="3"/>
    <x v="0"/>
    <x v="3"/>
    <s v="Selesai"/>
    <n v="1"/>
    <n v="0"/>
    <x v="0"/>
    <x v="0"/>
    <x v="0"/>
    <n v="0"/>
    <s v="Tidak Retur"/>
    <x v="1"/>
    <x v="1"/>
    <n v="1"/>
    <s v="Keranjang"/>
    <x v="5"/>
    <n v="0"/>
  </r>
  <r>
    <s v="ORD_0000025"/>
    <x v="3"/>
    <x v="0"/>
    <x v="3"/>
    <s v="Selesai"/>
    <n v="1"/>
    <n v="0"/>
    <x v="0"/>
    <x v="0"/>
    <x v="0"/>
    <n v="0"/>
    <s v="Tidak Retur"/>
    <x v="1"/>
    <x v="1"/>
    <n v="1"/>
    <s v="Nampan / Tray"/>
    <x v="9"/>
    <n v="0"/>
  </r>
  <r>
    <s v="ORD_0000026"/>
    <x v="3"/>
    <x v="0"/>
    <x v="3"/>
    <s v="Selesai"/>
    <n v="1"/>
    <n v="0"/>
    <x v="0"/>
    <x v="0"/>
    <x v="0"/>
    <n v="0"/>
    <s v="Tidak Retur"/>
    <x v="1"/>
    <x v="1"/>
    <n v="1"/>
    <s v="Mangkok Sambal / Saus"/>
    <x v="4"/>
    <n v="0"/>
  </r>
  <r>
    <s v="ORD_0000027"/>
    <x v="3"/>
    <x v="0"/>
    <x v="3"/>
    <s v="Selesai"/>
    <n v="1"/>
    <n v="0"/>
    <x v="0"/>
    <x v="0"/>
    <x v="0"/>
    <n v="0"/>
    <s v="Tidak Retur"/>
    <x v="1"/>
    <x v="1"/>
    <n v="1"/>
    <s v="Toples / Sealware"/>
    <x v="16"/>
    <n v="0"/>
  </r>
  <r>
    <s v="ORD_0000028"/>
    <x v="3"/>
    <x v="0"/>
    <x v="3"/>
    <s v="Selesai"/>
    <n v="1"/>
    <n v="0"/>
    <x v="0"/>
    <x v="0"/>
    <x v="0"/>
    <n v="0"/>
    <s v="Tidak Retur"/>
    <x v="0"/>
    <x v="0"/>
    <n v="1"/>
    <s v="Keranjang"/>
    <x v="5"/>
    <n v="0"/>
  </r>
  <r>
    <s v="ORD_0000029"/>
    <x v="3"/>
    <x v="0"/>
    <x v="3"/>
    <s v="Selesai"/>
    <n v="1"/>
    <n v="0"/>
    <x v="0"/>
    <x v="0"/>
    <x v="0"/>
    <n v="0"/>
    <s v="Tidak Retur"/>
    <x v="2"/>
    <x v="2"/>
    <n v="1"/>
    <s v="Keranjang"/>
    <x v="5"/>
    <n v="0"/>
  </r>
  <r>
    <s v="ORD_0000030"/>
    <x v="3"/>
    <x v="0"/>
    <x v="3"/>
    <s v="Selesai"/>
    <n v="1"/>
    <n v="0"/>
    <x v="0"/>
    <x v="0"/>
    <x v="0"/>
    <n v="0"/>
    <s v="Tidak Retur"/>
    <x v="0"/>
    <x v="0"/>
    <n v="1"/>
    <s v="Celengan"/>
    <x v="1"/>
    <n v="0"/>
  </r>
  <r>
    <s v="ORD_0000031"/>
    <x v="3"/>
    <x v="0"/>
    <x v="3"/>
    <s v="Selesai"/>
    <n v="1"/>
    <n v="0"/>
    <x v="0"/>
    <x v="0"/>
    <x v="0"/>
    <n v="0"/>
    <s v="Tidak Retur"/>
    <x v="1"/>
    <x v="1"/>
    <n v="1"/>
    <s v="Mangkok Sambal / Saus"/>
    <x v="4"/>
    <n v="0"/>
  </r>
  <r>
    <s v="ORD_0000032"/>
    <x v="3"/>
    <x v="0"/>
    <x v="3"/>
    <s v="Batal"/>
    <n v="1"/>
    <n v="1"/>
    <x v="1"/>
    <x v="1"/>
    <x v="1"/>
    <n v="0"/>
    <s v="Tidak Retur"/>
    <x v="1"/>
    <x v="1"/>
    <n v="2"/>
    <s v="Perlengkapan Packing, Toples / Sealware"/>
    <x v="6"/>
    <n v="0"/>
  </r>
  <r>
    <s v="ORD_0000033"/>
    <x v="3"/>
    <x v="0"/>
    <x v="3"/>
    <s v="Selesai"/>
    <n v="1"/>
    <n v="0"/>
    <x v="0"/>
    <x v="0"/>
    <x v="0"/>
    <n v="0"/>
    <s v="Tidak Retur"/>
    <x v="5"/>
    <x v="5"/>
    <n v="1"/>
    <s v="Mangkok Sambal / Saus"/>
    <x v="4"/>
    <n v="0"/>
  </r>
  <r>
    <s v="ORD_0000034"/>
    <x v="3"/>
    <x v="0"/>
    <x v="3"/>
    <s v="Selesai"/>
    <n v="1"/>
    <n v="0"/>
    <x v="0"/>
    <x v="0"/>
    <x v="0"/>
    <n v="0"/>
    <s v="Tidak Retur"/>
    <x v="1"/>
    <x v="1"/>
    <n v="1"/>
    <s v="Celengan"/>
    <x v="1"/>
    <n v="0"/>
  </r>
  <r>
    <s v="ORD_0000035"/>
    <x v="3"/>
    <x v="0"/>
    <x v="3"/>
    <s v="Batal"/>
    <n v="1"/>
    <n v="1"/>
    <x v="1"/>
    <x v="2"/>
    <x v="12"/>
    <n v="0"/>
    <s v="Tidak Retur"/>
    <x v="4"/>
    <x v="4"/>
    <n v="1"/>
    <s v="Plastik / Wadah Plastik"/>
    <x v="2"/>
    <n v="0"/>
  </r>
  <r>
    <s v="ORD_0000036"/>
    <x v="3"/>
    <x v="0"/>
    <x v="3"/>
    <s v="Selesai"/>
    <n v="1"/>
    <n v="0"/>
    <x v="0"/>
    <x v="0"/>
    <x v="0"/>
    <n v="0"/>
    <s v="Tidak Retur"/>
    <x v="1"/>
    <x v="1"/>
    <n v="1"/>
    <s v="Mangkok Sambal / Saus"/>
    <x v="4"/>
    <n v="0"/>
  </r>
  <r>
    <s v="ORD_0000037"/>
    <x v="3"/>
    <x v="0"/>
    <x v="3"/>
    <s v="Selesai"/>
    <n v="1"/>
    <n v="0"/>
    <x v="0"/>
    <x v="0"/>
    <x v="0"/>
    <n v="0"/>
    <s v="Tidak Retur"/>
    <x v="0"/>
    <x v="0"/>
    <n v="2"/>
    <s v="Celengan, Other"/>
    <x v="6"/>
    <n v="0"/>
  </r>
  <r>
    <s v="ORD_0000038"/>
    <x v="3"/>
    <x v="0"/>
    <x v="3"/>
    <s v="Selesai (Retur Parsial)"/>
    <n v="1"/>
    <n v="0"/>
    <x v="0"/>
    <x v="0"/>
    <x v="0"/>
    <n v="1"/>
    <s v="Parsial"/>
    <x v="1"/>
    <x v="1"/>
    <n v="1"/>
    <s v="Plastik / Wadah Plastik"/>
    <x v="2"/>
    <n v="0"/>
  </r>
  <r>
    <s v="ORD_0000039"/>
    <x v="3"/>
    <x v="0"/>
    <x v="3"/>
    <s v="Batal"/>
    <n v="1"/>
    <n v="1"/>
    <x v="1"/>
    <x v="1"/>
    <x v="3"/>
    <n v="0"/>
    <s v="Tidak Retur"/>
    <x v="1"/>
    <x v="1"/>
    <n v="1"/>
    <s v="Rak / Rak Serbaguna"/>
    <x v="3"/>
    <n v="0"/>
  </r>
  <r>
    <s v="ORD_0000040"/>
    <x v="3"/>
    <x v="0"/>
    <x v="3"/>
    <s v="Batal"/>
    <n v="1"/>
    <n v="1"/>
    <x v="1"/>
    <x v="1"/>
    <x v="2"/>
    <n v="0"/>
    <s v="Tidak Retur"/>
    <x v="2"/>
    <x v="2"/>
    <n v="1"/>
    <s v="Stempel / Alat Kantor"/>
    <x v="23"/>
    <n v="0"/>
  </r>
  <r>
    <s v="ORD_0000041"/>
    <x v="3"/>
    <x v="0"/>
    <x v="3"/>
    <s v="Selesai"/>
    <n v="1"/>
    <n v="0"/>
    <x v="0"/>
    <x v="0"/>
    <x v="0"/>
    <n v="0"/>
    <s v="Tidak Retur"/>
    <x v="0"/>
    <x v="0"/>
    <n v="1"/>
    <s v="Stempel / Alat Kantor"/>
    <x v="23"/>
    <n v="0"/>
  </r>
  <r>
    <s v="ORD_0000042"/>
    <x v="3"/>
    <x v="0"/>
    <x v="3"/>
    <s v="Selesai"/>
    <n v="1"/>
    <n v="0"/>
    <x v="0"/>
    <x v="0"/>
    <x v="0"/>
    <n v="0"/>
    <s v="Tidak Retur"/>
    <x v="1"/>
    <x v="1"/>
    <n v="1"/>
    <s v="Celengan"/>
    <x v="1"/>
    <n v="0"/>
  </r>
  <r>
    <s v="ORD_0000043"/>
    <x v="3"/>
    <x v="0"/>
    <x v="3"/>
    <s v="Selesai"/>
    <n v="1"/>
    <n v="0"/>
    <x v="0"/>
    <x v="0"/>
    <x v="0"/>
    <n v="0"/>
    <s v="Tidak Retur"/>
    <x v="4"/>
    <x v="4"/>
    <n v="1"/>
    <s v="Celengan"/>
    <x v="1"/>
    <n v="0"/>
  </r>
  <r>
    <s v="ORD_0000044"/>
    <x v="3"/>
    <x v="0"/>
    <x v="3"/>
    <s v="Selesai"/>
    <n v="1"/>
    <n v="0"/>
    <x v="0"/>
    <x v="0"/>
    <x v="0"/>
    <n v="0"/>
    <s v="Tidak Retur"/>
    <x v="2"/>
    <x v="2"/>
    <n v="1"/>
    <s v="Celengan"/>
    <x v="1"/>
    <n v="0"/>
  </r>
  <r>
    <s v="ORD_0000045"/>
    <x v="3"/>
    <x v="0"/>
    <x v="3"/>
    <s v="Batal"/>
    <n v="1"/>
    <n v="1"/>
    <x v="1"/>
    <x v="1"/>
    <x v="2"/>
    <n v="0"/>
    <s v="Tidak Retur"/>
    <x v="1"/>
    <x v="1"/>
    <n v="1"/>
    <s v="Mangkok Sambal / Saus"/>
    <x v="4"/>
    <n v="0"/>
  </r>
  <r>
    <s v="ORD_0000046"/>
    <x v="3"/>
    <x v="0"/>
    <x v="3"/>
    <s v="Selesai"/>
    <n v="1"/>
    <n v="0"/>
    <x v="0"/>
    <x v="0"/>
    <x v="0"/>
    <n v="0"/>
    <s v="Tidak Retur"/>
    <x v="1"/>
    <x v="1"/>
    <n v="1"/>
    <s v="Mangkok Sambal / Saus"/>
    <x v="4"/>
    <n v="0"/>
  </r>
  <r>
    <s v="ORD_0000047"/>
    <x v="3"/>
    <x v="0"/>
    <x v="3"/>
    <s v="Selesai"/>
    <n v="1"/>
    <n v="0"/>
    <x v="0"/>
    <x v="0"/>
    <x v="0"/>
    <n v="0"/>
    <s v="Tidak Retur"/>
    <x v="0"/>
    <x v="0"/>
    <n v="1"/>
    <s v="Celengan"/>
    <x v="1"/>
    <n v="0"/>
  </r>
  <r>
    <s v="ORD_0000048"/>
    <x v="3"/>
    <x v="0"/>
    <x v="3"/>
    <s v="Selesai"/>
    <n v="1"/>
    <n v="0"/>
    <x v="0"/>
    <x v="0"/>
    <x v="0"/>
    <n v="0"/>
    <s v="Tidak Retur"/>
    <x v="1"/>
    <x v="1"/>
    <n v="1"/>
    <s v="Rak / Rak Serbaguna"/>
    <x v="3"/>
    <n v="0"/>
  </r>
  <r>
    <s v="ORD_0000049"/>
    <x v="3"/>
    <x v="0"/>
    <x v="3"/>
    <s v="Selesai"/>
    <n v="1"/>
    <n v="0"/>
    <x v="0"/>
    <x v="0"/>
    <x v="0"/>
    <n v="0"/>
    <s v="Tidak Retur"/>
    <x v="2"/>
    <x v="2"/>
    <n v="1"/>
    <s v="Celengan"/>
    <x v="1"/>
    <n v="0"/>
  </r>
  <r>
    <s v="ORD_0000050"/>
    <x v="3"/>
    <x v="0"/>
    <x v="3"/>
    <s v="Selesai"/>
    <n v="1"/>
    <n v="0"/>
    <x v="0"/>
    <x v="0"/>
    <x v="0"/>
    <n v="0"/>
    <s v="Tidak Retur"/>
    <x v="2"/>
    <x v="2"/>
    <n v="1"/>
    <s v="Celengan"/>
    <x v="1"/>
    <n v="0"/>
  </r>
  <r>
    <s v="ORD_0000051"/>
    <x v="3"/>
    <x v="0"/>
    <x v="3"/>
    <s v="Batal"/>
    <n v="1"/>
    <n v="1"/>
    <x v="1"/>
    <x v="1"/>
    <x v="1"/>
    <n v="0"/>
    <s v="Tidak Retur"/>
    <x v="2"/>
    <x v="2"/>
    <n v="1"/>
    <s v="Celengan"/>
    <x v="1"/>
    <n v="0"/>
  </r>
  <r>
    <s v="ORD_0000052"/>
    <x v="3"/>
    <x v="0"/>
    <x v="3"/>
    <s v="Selesai"/>
    <n v="1"/>
    <n v="0"/>
    <x v="0"/>
    <x v="0"/>
    <x v="0"/>
    <n v="0"/>
    <s v="Tidak Retur"/>
    <x v="0"/>
    <x v="0"/>
    <n v="1"/>
    <s v="Celengan"/>
    <x v="1"/>
    <n v="0"/>
  </r>
  <r>
    <s v="ORD_0000053"/>
    <x v="3"/>
    <x v="0"/>
    <x v="3"/>
    <s v="Selesai"/>
    <n v="1"/>
    <n v="0"/>
    <x v="0"/>
    <x v="0"/>
    <x v="0"/>
    <n v="0"/>
    <s v="Tidak Retur"/>
    <x v="1"/>
    <x v="1"/>
    <n v="1"/>
    <s v="Mangkok Sambal / Saus"/>
    <x v="4"/>
    <n v="0"/>
  </r>
  <r>
    <s v="ORD_0000054"/>
    <x v="3"/>
    <x v="0"/>
    <x v="3"/>
    <s v="Batal"/>
    <n v="1"/>
    <n v="1"/>
    <x v="1"/>
    <x v="1"/>
    <x v="2"/>
    <n v="0"/>
    <s v="Tidak Retur"/>
    <x v="1"/>
    <x v="1"/>
    <n v="1"/>
    <s v="Rak / Rak Serbaguna"/>
    <x v="3"/>
    <n v="0"/>
  </r>
  <r>
    <s v="ORD_0000055"/>
    <x v="3"/>
    <x v="0"/>
    <x v="3"/>
    <s v="Batal"/>
    <n v="1"/>
    <n v="1"/>
    <x v="1"/>
    <x v="2"/>
    <x v="7"/>
    <n v="0"/>
    <s v="Tidak Retur"/>
    <x v="1"/>
    <x v="1"/>
    <n v="1"/>
    <s v="Rak / Rak Serbaguna"/>
    <x v="3"/>
    <n v="0"/>
  </r>
  <r>
    <s v="ORD_0000056"/>
    <x v="3"/>
    <x v="0"/>
    <x v="3"/>
    <s v="Batal"/>
    <n v="1"/>
    <n v="1"/>
    <x v="1"/>
    <x v="1"/>
    <x v="1"/>
    <n v="0"/>
    <s v="Tidak Retur"/>
    <x v="1"/>
    <x v="1"/>
    <n v="1"/>
    <s v="Rak / Rak Serbaguna"/>
    <x v="3"/>
    <n v="0"/>
  </r>
  <r>
    <s v="ORD_0000057"/>
    <x v="3"/>
    <x v="0"/>
    <x v="3"/>
    <s v="Selesai"/>
    <n v="1"/>
    <n v="0"/>
    <x v="0"/>
    <x v="0"/>
    <x v="0"/>
    <n v="0"/>
    <s v="Tidak Retur"/>
    <x v="0"/>
    <x v="0"/>
    <n v="2"/>
    <s v="Celengan, Plastik / Wadah Plastik"/>
    <x v="6"/>
    <n v="0"/>
  </r>
  <r>
    <s v="ORD_0000058"/>
    <x v="3"/>
    <x v="0"/>
    <x v="3"/>
    <s v="Selesai"/>
    <n v="1"/>
    <n v="0"/>
    <x v="0"/>
    <x v="0"/>
    <x v="0"/>
    <n v="0"/>
    <s v="Tidak Retur"/>
    <x v="1"/>
    <x v="1"/>
    <n v="1"/>
    <s v="Celengan"/>
    <x v="1"/>
    <n v="0"/>
  </r>
  <r>
    <s v="ORD_0000059"/>
    <x v="3"/>
    <x v="0"/>
    <x v="3"/>
    <s v="Batal"/>
    <n v="1"/>
    <n v="1"/>
    <x v="1"/>
    <x v="1"/>
    <x v="1"/>
    <n v="0"/>
    <s v="Tidak Retur"/>
    <x v="0"/>
    <x v="0"/>
    <n v="1"/>
    <s v="Celengan"/>
    <x v="1"/>
    <n v="0"/>
  </r>
  <r>
    <s v="ORD_0000060"/>
    <x v="3"/>
    <x v="0"/>
    <x v="3"/>
    <s v="Selesai"/>
    <n v="1"/>
    <n v="0"/>
    <x v="0"/>
    <x v="0"/>
    <x v="0"/>
    <n v="0"/>
    <s v="Tidak Retur"/>
    <x v="1"/>
    <x v="1"/>
    <n v="1"/>
    <s v="Celengan"/>
    <x v="1"/>
    <n v="0"/>
  </r>
  <r>
    <s v="ORD_0000061"/>
    <x v="3"/>
    <x v="0"/>
    <x v="3"/>
    <s v="Selesai"/>
    <n v="1"/>
    <n v="0"/>
    <x v="0"/>
    <x v="0"/>
    <x v="0"/>
    <n v="0"/>
    <s v="Tidak Retur"/>
    <x v="4"/>
    <x v="4"/>
    <n v="1"/>
    <s v="Celengan"/>
    <x v="1"/>
    <n v="0"/>
  </r>
  <r>
    <s v="ORD_0000062"/>
    <x v="3"/>
    <x v="0"/>
    <x v="3"/>
    <s v="Selesai"/>
    <n v="1"/>
    <n v="0"/>
    <x v="0"/>
    <x v="0"/>
    <x v="0"/>
    <n v="0"/>
    <s v="Tidak Retur"/>
    <x v="1"/>
    <x v="1"/>
    <n v="1"/>
    <s v="Celengan"/>
    <x v="1"/>
    <n v="0"/>
  </r>
  <r>
    <s v="ORD_0000063"/>
    <x v="3"/>
    <x v="0"/>
    <x v="3"/>
    <s v="Selesai"/>
    <n v="1"/>
    <n v="0"/>
    <x v="0"/>
    <x v="0"/>
    <x v="0"/>
    <n v="0"/>
    <s v="Tidak Retur"/>
    <x v="1"/>
    <x v="1"/>
    <n v="1"/>
    <s v="Celengan"/>
    <x v="1"/>
    <n v="0"/>
  </r>
  <r>
    <s v="ORD_0000064"/>
    <x v="3"/>
    <x v="0"/>
    <x v="3"/>
    <s v="Selesai"/>
    <n v="1"/>
    <n v="0"/>
    <x v="0"/>
    <x v="0"/>
    <x v="0"/>
    <n v="0"/>
    <s v="Tidak Retur"/>
    <x v="0"/>
    <x v="0"/>
    <n v="1"/>
    <s v="Celengan"/>
    <x v="1"/>
    <n v="0"/>
  </r>
  <r>
    <s v="ORD_0000065"/>
    <x v="3"/>
    <x v="0"/>
    <x v="3"/>
    <s v="Batal"/>
    <n v="1"/>
    <n v="1"/>
    <x v="1"/>
    <x v="2"/>
    <x v="5"/>
    <n v="0"/>
    <s v="Tidak Retur"/>
    <x v="0"/>
    <x v="0"/>
    <n v="1"/>
    <s v="Stempel / Alat Kantor"/>
    <x v="23"/>
    <n v="1"/>
  </r>
  <r>
    <s v="ORD_0000066"/>
    <x v="3"/>
    <x v="0"/>
    <x v="3"/>
    <s v="Selesai"/>
    <n v="1"/>
    <n v="0"/>
    <x v="0"/>
    <x v="0"/>
    <x v="0"/>
    <n v="0"/>
    <s v="Tidak Retur"/>
    <x v="0"/>
    <x v="0"/>
    <n v="1"/>
    <s v="Celengan"/>
    <x v="1"/>
    <n v="0"/>
  </r>
  <r>
    <s v="ORD_0000067"/>
    <x v="3"/>
    <x v="0"/>
    <x v="3"/>
    <s v="Selesai"/>
    <n v="1"/>
    <n v="0"/>
    <x v="0"/>
    <x v="0"/>
    <x v="0"/>
    <n v="0"/>
    <s v="Tidak Retur"/>
    <x v="2"/>
    <x v="2"/>
    <n v="1"/>
    <s v="Celengan"/>
    <x v="1"/>
    <n v="0"/>
  </r>
  <r>
    <s v="ORD_0000068"/>
    <x v="3"/>
    <x v="0"/>
    <x v="3"/>
    <s v="Selesai"/>
    <n v="1"/>
    <n v="0"/>
    <x v="0"/>
    <x v="0"/>
    <x v="0"/>
    <n v="0"/>
    <s v="Tidak Retur"/>
    <x v="1"/>
    <x v="1"/>
    <n v="1"/>
    <s v="Mangkok Sambal / Saus"/>
    <x v="4"/>
    <n v="0"/>
  </r>
  <r>
    <s v="ORD_0000069"/>
    <x v="3"/>
    <x v="0"/>
    <x v="3"/>
    <s v="Batal"/>
    <n v="1"/>
    <n v="1"/>
    <x v="1"/>
    <x v="1"/>
    <x v="1"/>
    <n v="0"/>
    <s v="Tidak Retur"/>
    <x v="1"/>
    <x v="1"/>
    <n v="1"/>
    <s v="Celengan"/>
    <x v="1"/>
    <n v="0"/>
  </r>
  <r>
    <s v="ORD_0000070"/>
    <x v="3"/>
    <x v="0"/>
    <x v="3"/>
    <s v="Selesai"/>
    <n v="1"/>
    <n v="0"/>
    <x v="0"/>
    <x v="0"/>
    <x v="0"/>
    <n v="0"/>
    <s v="Tidak Retur"/>
    <x v="1"/>
    <x v="1"/>
    <n v="1"/>
    <s v="Celengan"/>
    <x v="1"/>
    <n v="0"/>
  </r>
  <r>
    <s v="ORD_0000071"/>
    <x v="3"/>
    <x v="0"/>
    <x v="3"/>
    <s v="Batal"/>
    <n v="1"/>
    <n v="1"/>
    <x v="1"/>
    <x v="2"/>
    <x v="11"/>
    <n v="0"/>
    <s v="Tidak Retur"/>
    <x v="2"/>
    <x v="2"/>
    <n v="1"/>
    <s v="Other"/>
    <x v="14"/>
    <n v="0"/>
  </r>
  <r>
    <s v="ORD_0000072"/>
    <x v="3"/>
    <x v="0"/>
    <x v="3"/>
    <s v="Batal"/>
    <n v="1"/>
    <n v="1"/>
    <x v="1"/>
    <x v="2"/>
    <x v="7"/>
    <n v="0"/>
    <s v="Tidak Retur"/>
    <x v="1"/>
    <x v="1"/>
    <n v="1"/>
    <s v="Celengan"/>
    <x v="1"/>
    <n v="0"/>
  </r>
  <r>
    <s v="ORD_0000073"/>
    <x v="3"/>
    <x v="0"/>
    <x v="3"/>
    <s v="Selesai"/>
    <n v="1"/>
    <n v="0"/>
    <x v="0"/>
    <x v="0"/>
    <x v="0"/>
    <n v="0"/>
    <s v="Tidak Retur"/>
    <x v="1"/>
    <x v="1"/>
    <n v="1"/>
    <s v="Celengan"/>
    <x v="1"/>
    <n v="0"/>
  </r>
  <r>
    <s v="ORD_0000074"/>
    <x v="3"/>
    <x v="0"/>
    <x v="3"/>
    <s v="Selesai"/>
    <n v="1"/>
    <n v="0"/>
    <x v="0"/>
    <x v="0"/>
    <x v="0"/>
    <n v="0"/>
    <s v="Tidak Retur"/>
    <x v="0"/>
    <x v="0"/>
    <n v="1"/>
    <s v="Celengan"/>
    <x v="1"/>
    <n v="0"/>
  </r>
  <r>
    <s v="ORD_0000075"/>
    <x v="3"/>
    <x v="0"/>
    <x v="3"/>
    <s v="Batal"/>
    <n v="1"/>
    <n v="1"/>
    <x v="1"/>
    <x v="1"/>
    <x v="3"/>
    <n v="0"/>
    <s v="Tidak Retur"/>
    <x v="2"/>
    <x v="2"/>
    <n v="11"/>
    <s v="Aksesoris ID Card, Bangku / Kursi Kecil, Botol / Gelas / Mug, Mangkok Sambal / Saus, Nampan / Tray, Peralatan Makan, Perlengkapan Packing, Plastik / Wadah Plastik, Saringan / Strainer, Talenan, Toples / Sealware"/>
    <x v="6"/>
    <n v="0"/>
  </r>
  <r>
    <s v="ORD_0000076"/>
    <x v="3"/>
    <x v="0"/>
    <x v="3"/>
    <s v="Batal"/>
    <n v="1"/>
    <n v="1"/>
    <x v="1"/>
    <x v="1"/>
    <x v="3"/>
    <n v="0"/>
    <s v="Tidak Retur"/>
    <x v="1"/>
    <x v="1"/>
    <n v="1"/>
    <s v="Mangkok Sambal / Saus"/>
    <x v="4"/>
    <n v="0"/>
  </r>
  <r>
    <s v="ORD_0000077"/>
    <x v="3"/>
    <x v="0"/>
    <x v="3"/>
    <s v="Selesai"/>
    <n v="1"/>
    <n v="0"/>
    <x v="0"/>
    <x v="0"/>
    <x v="0"/>
    <n v="0"/>
    <s v="Tidak Retur"/>
    <x v="1"/>
    <x v="1"/>
    <n v="1"/>
    <s v="Mangkok Sambal / Saus"/>
    <x v="4"/>
    <n v="0"/>
  </r>
  <r>
    <s v="ORD_0000078"/>
    <x v="3"/>
    <x v="0"/>
    <x v="3"/>
    <s v="Batal"/>
    <n v="1"/>
    <n v="1"/>
    <x v="1"/>
    <x v="1"/>
    <x v="3"/>
    <n v="0"/>
    <s v="Tidak Retur"/>
    <x v="1"/>
    <x v="1"/>
    <n v="1"/>
    <s v="Keranjang"/>
    <x v="5"/>
    <n v="0"/>
  </r>
  <r>
    <s v="ORD_0000079"/>
    <x v="3"/>
    <x v="0"/>
    <x v="3"/>
    <s v="Selesai"/>
    <n v="1"/>
    <n v="0"/>
    <x v="0"/>
    <x v="0"/>
    <x v="0"/>
    <n v="0"/>
    <s v="Tidak Retur"/>
    <x v="5"/>
    <x v="5"/>
    <n v="1"/>
    <s v="Celengan"/>
    <x v="1"/>
    <n v="0"/>
  </r>
  <r>
    <s v="ORD_0000080"/>
    <x v="3"/>
    <x v="0"/>
    <x v="3"/>
    <s v="Selesai"/>
    <n v="1"/>
    <n v="0"/>
    <x v="0"/>
    <x v="0"/>
    <x v="0"/>
    <n v="0"/>
    <s v="Tidak Retur"/>
    <x v="0"/>
    <x v="0"/>
    <n v="1"/>
    <s v="Celengan"/>
    <x v="1"/>
    <n v="0"/>
  </r>
  <r>
    <s v="ORD_0000081"/>
    <x v="3"/>
    <x v="0"/>
    <x v="3"/>
    <s v="Batal"/>
    <n v="1"/>
    <n v="1"/>
    <x v="1"/>
    <x v="1"/>
    <x v="3"/>
    <n v="0"/>
    <s v="Tidak Retur"/>
    <x v="1"/>
    <x v="1"/>
    <n v="1"/>
    <s v="Mangkok Sambal / Saus"/>
    <x v="4"/>
    <n v="0"/>
  </r>
  <r>
    <s v="ORD_0000082"/>
    <x v="3"/>
    <x v="0"/>
    <x v="3"/>
    <s v="Selesai"/>
    <n v="1"/>
    <n v="0"/>
    <x v="0"/>
    <x v="0"/>
    <x v="0"/>
    <n v="0"/>
    <s v="Tidak Retur"/>
    <x v="5"/>
    <x v="5"/>
    <n v="1"/>
    <s v="Mangkok Sambal / Saus"/>
    <x v="4"/>
    <n v="0"/>
  </r>
  <r>
    <s v="ORD_0000083"/>
    <x v="3"/>
    <x v="0"/>
    <x v="3"/>
    <s v="Selesai"/>
    <n v="1"/>
    <n v="0"/>
    <x v="0"/>
    <x v="0"/>
    <x v="0"/>
    <n v="0"/>
    <s v="Tidak Retur"/>
    <x v="0"/>
    <x v="0"/>
    <n v="1"/>
    <s v="Celengan"/>
    <x v="1"/>
    <n v="0"/>
  </r>
  <r>
    <s v="ORD_0000084"/>
    <x v="3"/>
    <x v="0"/>
    <x v="3"/>
    <s v="Selesai"/>
    <n v="1"/>
    <n v="0"/>
    <x v="0"/>
    <x v="0"/>
    <x v="0"/>
    <n v="0"/>
    <s v="Tidak Retur"/>
    <x v="0"/>
    <x v="0"/>
    <n v="1"/>
    <s v="Celengan"/>
    <x v="1"/>
    <n v="0"/>
  </r>
  <r>
    <s v="ORD_0000085"/>
    <x v="3"/>
    <x v="0"/>
    <x v="3"/>
    <s v="Selesai"/>
    <n v="1"/>
    <n v="0"/>
    <x v="0"/>
    <x v="0"/>
    <x v="0"/>
    <n v="0"/>
    <s v="Tidak Retur"/>
    <x v="0"/>
    <x v="0"/>
    <n v="1"/>
    <s v="Celengan"/>
    <x v="1"/>
    <n v="0"/>
  </r>
  <r>
    <s v="ORD_0000086"/>
    <x v="3"/>
    <x v="0"/>
    <x v="3"/>
    <s v="Selesai"/>
    <n v="1"/>
    <n v="0"/>
    <x v="0"/>
    <x v="0"/>
    <x v="0"/>
    <n v="0"/>
    <s v="Tidak Retur"/>
    <x v="1"/>
    <x v="1"/>
    <n v="1"/>
    <s v="Nampan / Tray"/>
    <x v="9"/>
    <n v="0"/>
  </r>
  <r>
    <s v="ORD_0000087"/>
    <x v="3"/>
    <x v="0"/>
    <x v="3"/>
    <s v="Selesai"/>
    <n v="1"/>
    <n v="0"/>
    <x v="0"/>
    <x v="0"/>
    <x v="0"/>
    <n v="0"/>
    <s v="Tidak Retur"/>
    <x v="0"/>
    <x v="0"/>
    <n v="1"/>
    <s v="Celengan"/>
    <x v="1"/>
    <n v="0"/>
  </r>
  <r>
    <s v="ORD_0000088"/>
    <x v="3"/>
    <x v="0"/>
    <x v="3"/>
    <s v="Selesai"/>
    <n v="1"/>
    <n v="0"/>
    <x v="0"/>
    <x v="0"/>
    <x v="0"/>
    <n v="0"/>
    <s v="Tidak Retur"/>
    <x v="1"/>
    <x v="1"/>
    <n v="1"/>
    <s v="Celengan"/>
    <x v="1"/>
    <n v="0"/>
  </r>
  <r>
    <s v="ORD_0000089"/>
    <x v="3"/>
    <x v="0"/>
    <x v="3"/>
    <s v="Selesai"/>
    <n v="1"/>
    <n v="0"/>
    <x v="0"/>
    <x v="0"/>
    <x v="0"/>
    <n v="0"/>
    <s v="Tidak Retur"/>
    <x v="4"/>
    <x v="4"/>
    <n v="1"/>
    <s v="Celengan"/>
    <x v="1"/>
    <n v="0"/>
  </r>
  <r>
    <s v="ORD_0000090"/>
    <x v="3"/>
    <x v="0"/>
    <x v="3"/>
    <s v="Selesai"/>
    <n v="1"/>
    <n v="0"/>
    <x v="0"/>
    <x v="0"/>
    <x v="0"/>
    <n v="0"/>
    <s v="Tidak Retur"/>
    <x v="1"/>
    <x v="1"/>
    <n v="1"/>
    <s v="Celengan"/>
    <x v="1"/>
    <n v="0"/>
  </r>
  <r>
    <s v="ORD_0000091"/>
    <x v="3"/>
    <x v="0"/>
    <x v="3"/>
    <s v="Batal"/>
    <n v="1"/>
    <n v="1"/>
    <x v="1"/>
    <x v="1"/>
    <x v="1"/>
    <n v="0"/>
    <s v="Tidak Retur"/>
    <x v="1"/>
    <x v="1"/>
    <n v="1"/>
    <s v="Peralatan Kamar Mandi"/>
    <x v="10"/>
    <n v="0"/>
  </r>
  <r>
    <s v="ORD_0000092"/>
    <x v="3"/>
    <x v="0"/>
    <x v="3"/>
    <s v="Batal"/>
    <n v="1"/>
    <n v="1"/>
    <x v="1"/>
    <x v="1"/>
    <x v="3"/>
    <n v="0"/>
    <s v="Tidak Retur"/>
    <x v="0"/>
    <x v="0"/>
    <n v="9"/>
    <s v="Bangku / Kursi Kecil, Botol / Gelas / Mug, Nampan / Tray, Peralatan Makan, Perlengkapan Packing, Plastik / Wadah Plastik, Saringan / Strainer, Talenan, Toples / Sealware"/>
    <x v="6"/>
    <n v="0"/>
  </r>
  <r>
    <s v="ORD_0000093"/>
    <x v="3"/>
    <x v="0"/>
    <x v="3"/>
    <s v="Selesai"/>
    <n v="1"/>
    <n v="0"/>
    <x v="0"/>
    <x v="0"/>
    <x v="0"/>
    <n v="0"/>
    <s v="Tidak Retur"/>
    <x v="3"/>
    <x v="3"/>
    <n v="2"/>
    <s v="Celengan, Other"/>
    <x v="6"/>
    <n v="0"/>
  </r>
  <r>
    <s v="ORD_0000094"/>
    <x v="3"/>
    <x v="0"/>
    <x v="3"/>
    <s v="Selesai"/>
    <n v="1"/>
    <n v="0"/>
    <x v="0"/>
    <x v="0"/>
    <x v="0"/>
    <n v="0"/>
    <s v="Tidak Retur"/>
    <x v="2"/>
    <x v="2"/>
    <n v="1"/>
    <s v="Other"/>
    <x v="14"/>
    <n v="0"/>
  </r>
  <r>
    <s v="ORD_0000095"/>
    <x v="3"/>
    <x v="0"/>
    <x v="3"/>
    <s v="Batal"/>
    <n v="1"/>
    <n v="1"/>
    <x v="1"/>
    <x v="1"/>
    <x v="2"/>
    <n v="0"/>
    <s v="Tidak Retur"/>
    <x v="1"/>
    <x v="1"/>
    <n v="1"/>
    <s v="Celengan"/>
    <x v="1"/>
    <n v="0"/>
  </r>
  <r>
    <s v="ORD_0000096"/>
    <x v="3"/>
    <x v="0"/>
    <x v="3"/>
    <s v="Selesai"/>
    <n v="1"/>
    <n v="0"/>
    <x v="0"/>
    <x v="0"/>
    <x v="0"/>
    <n v="0"/>
    <s v="Tidak Retur"/>
    <x v="1"/>
    <x v="1"/>
    <n v="1"/>
    <s v="Celengan"/>
    <x v="1"/>
    <n v="0"/>
  </r>
  <r>
    <s v="ORD_0000097"/>
    <x v="3"/>
    <x v="0"/>
    <x v="3"/>
    <s v="Selesai"/>
    <n v="1"/>
    <n v="0"/>
    <x v="0"/>
    <x v="0"/>
    <x v="0"/>
    <n v="0"/>
    <s v="Tidak Retur"/>
    <x v="0"/>
    <x v="0"/>
    <n v="1"/>
    <s v="Celengan"/>
    <x v="1"/>
    <n v="0"/>
  </r>
  <r>
    <s v="ORD_0000098"/>
    <x v="3"/>
    <x v="0"/>
    <x v="3"/>
    <s v="Selesai"/>
    <n v="1"/>
    <n v="0"/>
    <x v="0"/>
    <x v="0"/>
    <x v="0"/>
    <n v="0"/>
    <s v="Tidak Retur"/>
    <x v="1"/>
    <x v="1"/>
    <n v="1"/>
    <s v="Celengan"/>
    <x v="1"/>
    <n v="0"/>
  </r>
  <r>
    <s v="ORD_0000099"/>
    <x v="3"/>
    <x v="0"/>
    <x v="3"/>
    <s v="Selesai"/>
    <n v="1"/>
    <n v="0"/>
    <x v="0"/>
    <x v="0"/>
    <x v="0"/>
    <n v="0"/>
    <s v="Tidak Retur"/>
    <x v="4"/>
    <x v="4"/>
    <n v="1"/>
    <s v="Celengan"/>
    <x v="1"/>
    <n v="0"/>
  </r>
  <r>
    <s v="ORD_0000100"/>
    <x v="3"/>
    <x v="0"/>
    <x v="3"/>
    <s v="Selesai"/>
    <n v="1"/>
    <n v="0"/>
    <x v="0"/>
    <x v="0"/>
    <x v="0"/>
    <n v="0"/>
    <s v="Tidak Retur"/>
    <x v="1"/>
    <x v="1"/>
    <n v="1"/>
    <s v="Celengan"/>
    <x v="1"/>
    <n v="0"/>
  </r>
  <r>
    <s v="ORD_0000101"/>
    <x v="3"/>
    <x v="0"/>
    <x v="3"/>
    <s v="Selesai"/>
    <n v="1"/>
    <n v="0"/>
    <x v="0"/>
    <x v="0"/>
    <x v="0"/>
    <n v="0"/>
    <s v="Tidak Retur"/>
    <x v="0"/>
    <x v="0"/>
    <n v="1"/>
    <s v="Celengan"/>
    <x v="1"/>
    <n v="0"/>
  </r>
  <r>
    <s v="ORD_0000102"/>
    <x v="3"/>
    <x v="0"/>
    <x v="3"/>
    <s v="Selesai"/>
    <n v="1"/>
    <n v="0"/>
    <x v="0"/>
    <x v="0"/>
    <x v="0"/>
    <n v="0"/>
    <s v="Tidak Retur"/>
    <x v="0"/>
    <x v="0"/>
    <n v="1"/>
    <s v="Celengan"/>
    <x v="1"/>
    <n v="0"/>
  </r>
  <r>
    <s v="ORD_0000103"/>
    <x v="3"/>
    <x v="0"/>
    <x v="3"/>
    <s v="Selesai"/>
    <n v="1"/>
    <n v="0"/>
    <x v="0"/>
    <x v="0"/>
    <x v="0"/>
    <n v="0"/>
    <s v="Tidak Retur"/>
    <x v="4"/>
    <x v="4"/>
    <n v="1"/>
    <s v="Celengan"/>
    <x v="1"/>
    <n v="0"/>
  </r>
  <r>
    <s v="ORD_0000104"/>
    <x v="3"/>
    <x v="0"/>
    <x v="3"/>
    <s v="Selesai"/>
    <n v="1"/>
    <n v="0"/>
    <x v="0"/>
    <x v="0"/>
    <x v="0"/>
    <n v="0"/>
    <s v="Tidak Retur"/>
    <x v="4"/>
    <x v="4"/>
    <n v="3"/>
    <s v="Mangkok Sambal / Saus, Other, Tempat Sampah"/>
    <x v="6"/>
    <n v="0"/>
  </r>
  <r>
    <s v="ORD_0000105"/>
    <x v="3"/>
    <x v="0"/>
    <x v="3"/>
    <s v="Selesai"/>
    <n v="1"/>
    <n v="0"/>
    <x v="0"/>
    <x v="0"/>
    <x v="0"/>
    <n v="0"/>
    <s v="Tidak Retur"/>
    <x v="1"/>
    <x v="1"/>
    <n v="1"/>
    <s v="Mangkok Sambal / Saus"/>
    <x v="4"/>
    <n v="0"/>
  </r>
  <r>
    <s v="ORD_0000106"/>
    <x v="3"/>
    <x v="0"/>
    <x v="3"/>
    <s v="Selesai"/>
    <n v="1"/>
    <n v="0"/>
    <x v="0"/>
    <x v="0"/>
    <x v="0"/>
    <n v="0"/>
    <s v="Tidak Retur"/>
    <x v="1"/>
    <x v="1"/>
    <n v="1"/>
    <s v="Celengan"/>
    <x v="1"/>
    <n v="0"/>
  </r>
  <r>
    <s v="ORD_0000107"/>
    <x v="3"/>
    <x v="0"/>
    <x v="3"/>
    <s v="Selesai"/>
    <n v="1"/>
    <n v="0"/>
    <x v="0"/>
    <x v="0"/>
    <x v="0"/>
    <n v="0"/>
    <s v="Tidak Retur"/>
    <x v="2"/>
    <x v="2"/>
    <n v="2"/>
    <s v="Nampan / Tray, Plastik / Wadah Plastik"/>
    <x v="6"/>
    <n v="0"/>
  </r>
  <r>
    <s v="ORD_0000108"/>
    <x v="3"/>
    <x v="0"/>
    <x v="3"/>
    <s v="Selesai"/>
    <n v="1"/>
    <n v="0"/>
    <x v="0"/>
    <x v="0"/>
    <x v="0"/>
    <n v="0"/>
    <s v="Tidak Retur"/>
    <x v="0"/>
    <x v="0"/>
    <n v="1"/>
    <s v="Lunch Box / Rantang"/>
    <x v="15"/>
    <n v="0"/>
  </r>
  <r>
    <s v="ORD_0000109"/>
    <x v="3"/>
    <x v="0"/>
    <x v="3"/>
    <s v="Selesai"/>
    <n v="1"/>
    <n v="0"/>
    <x v="0"/>
    <x v="0"/>
    <x v="0"/>
    <n v="0"/>
    <s v="Tidak Retur"/>
    <x v="1"/>
    <x v="1"/>
    <n v="1"/>
    <s v="Mangkok Sambal / Saus"/>
    <x v="4"/>
    <n v="0"/>
  </r>
  <r>
    <s v="ORD_0000110"/>
    <x v="3"/>
    <x v="0"/>
    <x v="3"/>
    <s v="Selesai"/>
    <n v="1"/>
    <n v="0"/>
    <x v="0"/>
    <x v="0"/>
    <x v="0"/>
    <n v="0"/>
    <s v="Tidak Retur"/>
    <x v="1"/>
    <x v="1"/>
    <n v="1"/>
    <s v="Celengan"/>
    <x v="1"/>
    <n v="0"/>
  </r>
  <r>
    <s v="ORD_0000111"/>
    <x v="3"/>
    <x v="0"/>
    <x v="3"/>
    <s v="Selesai"/>
    <n v="1"/>
    <n v="0"/>
    <x v="0"/>
    <x v="0"/>
    <x v="0"/>
    <n v="0"/>
    <s v="Tidak Retur"/>
    <x v="1"/>
    <x v="1"/>
    <n v="1"/>
    <s v="Celengan"/>
    <x v="1"/>
    <n v="0"/>
  </r>
  <r>
    <s v="ORD_0000112"/>
    <x v="3"/>
    <x v="0"/>
    <x v="3"/>
    <s v="Selesai"/>
    <n v="1"/>
    <n v="0"/>
    <x v="0"/>
    <x v="0"/>
    <x v="0"/>
    <n v="0"/>
    <s v="Tidak Retur"/>
    <x v="1"/>
    <x v="1"/>
    <n v="1"/>
    <s v="Celengan"/>
    <x v="1"/>
    <n v="0"/>
  </r>
  <r>
    <s v="ORD_0000113"/>
    <x v="3"/>
    <x v="0"/>
    <x v="3"/>
    <s v="Selesai"/>
    <n v="1"/>
    <n v="0"/>
    <x v="0"/>
    <x v="0"/>
    <x v="0"/>
    <n v="0"/>
    <s v="Tidak Retur"/>
    <x v="4"/>
    <x v="4"/>
    <n v="1"/>
    <s v="Celengan"/>
    <x v="1"/>
    <n v="0"/>
  </r>
  <r>
    <s v="ORD_0000114"/>
    <x v="3"/>
    <x v="0"/>
    <x v="3"/>
    <s v="Selesai"/>
    <n v="1"/>
    <n v="0"/>
    <x v="0"/>
    <x v="0"/>
    <x v="0"/>
    <n v="0"/>
    <s v="Tidak Retur"/>
    <x v="1"/>
    <x v="1"/>
    <n v="1"/>
    <s v="Other"/>
    <x v="14"/>
    <n v="0"/>
  </r>
  <r>
    <s v="ORD_0000115"/>
    <x v="3"/>
    <x v="0"/>
    <x v="3"/>
    <s v="Selesai"/>
    <n v="1"/>
    <n v="0"/>
    <x v="0"/>
    <x v="0"/>
    <x v="0"/>
    <n v="0"/>
    <s v="Tidak Retur"/>
    <x v="0"/>
    <x v="0"/>
    <n v="1"/>
    <s v="Celengan"/>
    <x v="1"/>
    <n v="0"/>
  </r>
  <r>
    <s v="ORD_0000116"/>
    <x v="3"/>
    <x v="0"/>
    <x v="3"/>
    <s v="Batal"/>
    <n v="1"/>
    <n v="1"/>
    <x v="1"/>
    <x v="1"/>
    <x v="3"/>
    <n v="0"/>
    <s v="Tidak Retur"/>
    <x v="2"/>
    <x v="2"/>
    <n v="1"/>
    <s v="Celengan"/>
    <x v="1"/>
    <n v="1"/>
  </r>
  <r>
    <s v="ORD_0000117"/>
    <x v="3"/>
    <x v="0"/>
    <x v="3"/>
    <s v="Selesai"/>
    <n v="1"/>
    <n v="0"/>
    <x v="0"/>
    <x v="0"/>
    <x v="0"/>
    <n v="0"/>
    <s v="Tidak Retur"/>
    <x v="0"/>
    <x v="0"/>
    <n v="1"/>
    <s v="Celengan"/>
    <x v="1"/>
    <n v="0"/>
  </r>
  <r>
    <s v="ORD_0000118"/>
    <x v="3"/>
    <x v="0"/>
    <x v="3"/>
    <s v="Selesai"/>
    <n v="1"/>
    <n v="0"/>
    <x v="0"/>
    <x v="0"/>
    <x v="0"/>
    <n v="0"/>
    <s v="Tidak Retur"/>
    <x v="1"/>
    <x v="1"/>
    <n v="1"/>
    <s v="Celengan"/>
    <x v="1"/>
    <n v="0"/>
  </r>
  <r>
    <s v="ORD_0000119"/>
    <x v="3"/>
    <x v="0"/>
    <x v="3"/>
    <s v="Selesai"/>
    <n v="1"/>
    <n v="0"/>
    <x v="0"/>
    <x v="0"/>
    <x v="0"/>
    <n v="0"/>
    <s v="Tidak Retur"/>
    <x v="1"/>
    <x v="1"/>
    <n v="1"/>
    <s v="Celengan"/>
    <x v="1"/>
    <n v="0"/>
  </r>
  <r>
    <s v="ORD_0000120"/>
    <x v="3"/>
    <x v="0"/>
    <x v="3"/>
    <s v="Selesai"/>
    <n v="1"/>
    <n v="0"/>
    <x v="0"/>
    <x v="0"/>
    <x v="0"/>
    <n v="0"/>
    <s v="Tidak Retur"/>
    <x v="1"/>
    <x v="1"/>
    <n v="1"/>
    <s v="Mangkok Sambal / Saus"/>
    <x v="4"/>
    <n v="0"/>
  </r>
  <r>
    <s v="ORD_0000121"/>
    <x v="3"/>
    <x v="0"/>
    <x v="3"/>
    <s v="Selesai"/>
    <n v="1"/>
    <n v="0"/>
    <x v="0"/>
    <x v="0"/>
    <x v="0"/>
    <n v="0"/>
    <s v="Tidak Retur"/>
    <x v="1"/>
    <x v="1"/>
    <n v="1"/>
    <s v="Celengan"/>
    <x v="1"/>
    <n v="0"/>
  </r>
  <r>
    <s v="ORD_0000122"/>
    <x v="3"/>
    <x v="0"/>
    <x v="3"/>
    <s v="Selesai"/>
    <n v="1"/>
    <n v="0"/>
    <x v="0"/>
    <x v="0"/>
    <x v="0"/>
    <n v="0"/>
    <s v="Tidak Retur"/>
    <x v="0"/>
    <x v="0"/>
    <n v="1"/>
    <s v="Celengan"/>
    <x v="1"/>
    <n v="0"/>
  </r>
  <r>
    <s v="ORD_0000123"/>
    <x v="3"/>
    <x v="0"/>
    <x v="3"/>
    <s v="Selesai"/>
    <n v="1"/>
    <n v="0"/>
    <x v="0"/>
    <x v="0"/>
    <x v="0"/>
    <n v="0"/>
    <s v="Tidak Retur"/>
    <x v="1"/>
    <x v="1"/>
    <n v="1"/>
    <s v="Keranjang"/>
    <x v="5"/>
    <n v="0"/>
  </r>
  <r>
    <s v="ORD_0000124"/>
    <x v="3"/>
    <x v="0"/>
    <x v="3"/>
    <s v="Selesai"/>
    <n v="1"/>
    <n v="0"/>
    <x v="0"/>
    <x v="0"/>
    <x v="0"/>
    <n v="0"/>
    <s v="Tidak Retur"/>
    <x v="1"/>
    <x v="1"/>
    <n v="1"/>
    <s v="Celengan"/>
    <x v="1"/>
    <n v="0"/>
  </r>
  <r>
    <s v="ORD_0000125"/>
    <x v="3"/>
    <x v="0"/>
    <x v="3"/>
    <s v="Selesai"/>
    <n v="1"/>
    <n v="0"/>
    <x v="0"/>
    <x v="0"/>
    <x v="0"/>
    <n v="0"/>
    <s v="Tidak Retur"/>
    <x v="1"/>
    <x v="1"/>
    <n v="1"/>
    <s v="Celengan"/>
    <x v="1"/>
    <n v="0"/>
  </r>
  <r>
    <s v="ORD_0000126"/>
    <x v="3"/>
    <x v="0"/>
    <x v="3"/>
    <s v="Selesai"/>
    <n v="1"/>
    <n v="0"/>
    <x v="0"/>
    <x v="0"/>
    <x v="0"/>
    <n v="0"/>
    <s v="Tidak Retur"/>
    <x v="5"/>
    <x v="5"/>
    <n v="1"/>
    <s v="Mangkok Sambal / Saus"/>
    <x v="4"/>
    <n v="0"/>
  </r>
  <r>
    <s v="ORD_0000127"/>
    <x v="3"/>
    <x v="0"/>
    <x v="3"/>
    <s v="Selesai"/>
    <n v="1"/>
    <n v="0"/>
    <x v="0"/>
    <x v="0"/>
    <x v="0"/>
    <n v="0"/>
    <s v="Tidak Retur"/>
    <x v="0"/>
    <x v="0"/>
    <n v="1"/>
    <s v="Celengan"/>
    <x v="1"/>
    <n v="0"/>
  </r>
  <r>
    <s v="ORD_0000128"/>
    <x v="3"/>
    <x v="0"/>
    <x v="3"/>
    <s v="Selesai"/>
    <n v="1"/>
    <n v="0"/>
    <x v="0"/>
    <x v="0"/>
    <x v="0"/>
    <n v="0"/>
    <s v="Tidak Retur"/>
    <x v="2"/>
    <x v="2"/>
    <n v="1"/>
    <s v="Celengan"/>
    <x v="1"/>
    <n v="0"/>
  </r>
  <r>
    <s v="ORD_0000129"/>
    <x v="3"/>
    <x v="0"/>
    <x v="3"/>
    <s v="Selesai"/>
    <n v="1"/>
    <n v="0"/>
    <x v="0"/>
    <x v="0"/>
    <x v="0"/>
    <n v="0"/>
    <s v="Tidak Retur"/>
    <x v="1"/>
    <x v="1"/>
    <n v="2"/>
    <s v="Peralatan Kamar Mandi, Perlengkapan Packing"/>
    <x v="6"/>
    <n v="0"/>
  </r>
  <r>
    <s v="ORD_0000130"/>
    <x v="3"/>
    <x v="0"/>
    <x v="3"/>
    <s v="Selesai"/>
    <n v="1"/>
    <n v="0"/>
    <x v="0"/>
    <x v="0"/>
    <x v="0"/>
    <n v="0"/>
    <s v="Tidak Retur"/>
    <x v="1"/>
    <x v="1"/>
    <n v="1"/>
    <s v="Celengan"/>
    <x v="1"/>
    <n v="0"/>
  </r>
  <r>
    <s v="ORD_0000131"/>
    <x v="3"/>
    <x v="0"/>
    <x v="3"/>
    <s v="Selesai"/>
    <n v="1"/>
    <n v="0"/>
    <x v="0"/>
    <x v="0"/>
    <x v="0"/>
    <n v="0"/>
    <s v="Tidak Retur"/>
    <x v="0"/>
    <x v="0"/>
    <n v="1"/>
    <s v="Perlengkapan Packing"/>
    <x v="21"/>
    <n v="0"/>
  </r>
  <r>
    <s v="ORD_0000132"/>
    <x v="3"/>
    <x v="0"/>
    <x v="3"/>
    <s v="Batal"/>
    <n v="1"/>
    <n v="1"/>
    <x v="1"/>
    <x v="1"/>
    <x v="1"/>
    <n v="0"/>
    <s v="Tidak Retur"/>
    <x v="1"/>
    <x v="1"/>
    <n v="1"/>
    <s v="Celengan"/>
    <x v="1"/>
    <n v="0"/>
  </r>
  <r>
    <s v="ORD_0000133"/>
    <x v="3"/>
    <x v="0"/>
    <x v="3"/>
    <s v="Selesai"/>
    <n v="1"/>
    <n v="0"/>
    <x v="0"/>
    <x v="0"/>
    <x v="0"/>
    <n v="0"/>
    <s v="Tidak Retur"/>
    <x v="0"/>
    <x v="0"/>
    <n v="1"/>
    <s v="Mangkok Sambal / Saus"/>
    <x v="4"/>
    <n v="0"/>
  </r>
  <r>
    <s v="ORD_0000134"/>
    <x v="3"/>
    <x v="0"/>
    <x v="3"/>
    <s v="Selesai"/>
    <n v="1"/>
    <n v="0"/>
    <x v="0"/>
    <x v="0"/>
    <x v="0"/>
    <n v="0"/>
    <s v="Tidak Retur"/>
    <x v="1"/>
    <x v="1"/>
    <n v="1"/>
    <s v="Celengan"/>
    <x v="1"/>
    <n v="0"/>
  </r>
  <r>
    <s v="ORD_0000135"/>
    <x v="3"/>
    <x v="0"/>
    <x v="3"/>
    <s v="Selesai"/>
    <n v="1"/>
    <n v="0"/>
    <x v="0"/>
    <x v="0"/>
    <x v="0"/>
    <n v="0"/>
    <s v="Tidak Retur"/>
    <x v="5"/>
    <x v="5"/>
    <n v="1"/>
    <s v="Celengan"/>
    <x v="1"/>
    <n v="0"/>
  </r>
  <r>
    <s v="ORD_0000136"/>
    <x v="3"/>
    <x v="0"/>
    <x v="3"/>
    <s v="Selesai"/>
    <n v="1"/>
    <n v="0"/>
    <x v="0"/>
    <x v="0"/>
    <x v="0"/>
    <n v="0"/>
    <s v="Tidak Retur"/>
    <x v="0"/>
    <x v="0"/>
    <n v="2"/>
    <s v="Aksesoris Mandi, Keranjang"/>
    <x v="6"/>
    <n v="0"/>
  </r>
  <r>
    <s v="ORD_0000137"/>
    <x v="3"/>
    <x v="0"/>
    <x v="3"/>
    <s v="Selesai"/>
    <n v="1"/>
    <n v="0"/>
    <x v="0"/>
    <x v="0"/>
    <x v="0"/>
    <n v="0"/>
    <s v="Tidak Retur"/>
    <x v="4"/>
    <x v="4"/>
    <n v="1"/>
    <s v="Rak / Rak Serbaguna"/>
    <x v="3"/>
    <n v="0"/>
  </r>
  <r>
    <s v="ORD_0000138"/>
    <x v="3"/>
    <x v="0"/>
    <x v="3"/>
    <s v="Selesai"/>
    <n v="1"/>
    <n v="0"/>
    <x v="0"/>
    <x v="0"/>
    <x v="0"/>
    <n v="0"/>
    <s v="Tidak Retur"/>
    <x v="4"/>
    <x v="4"/>
    <n v="1"/>
    <s v="Celengan"/>
    <x v="1"/>
    <n v="0"/>
  </r>
  <r>
    <s v="ORD_0000139"/>
    <x v="3"/>
    <x v="0"/>
    <x v="3"/>
    <s v="Selesai"/>
    <n v="1"/>
    <n v="0"/>
    <x v="0"/>
    <x v="0"/>
    <x v="0"/>
    <n v="0"/>
    <s v="Tidak Retur"/>
    <x v="0"/>
    <x v="0"/>
    <n v="1"/>
    <s v="Celengan"/>
    <x v="1"/>
    <n v="0"/>
  </r>
  <r>
    <s v="ORD_0000140"/>
    <x v="3"/>
    <x v="0"/>
    <x v="3"/>
    <s v="Selesai"/>
    <n v="1"/>
    <n v="0"/>
    <x v="0"/>
    <x v="0"/>
    <x v="0"/>
    <n v="0"/>
    <s v="Tidak Retur"/>
    <x v="1"/>
    <x v="1"/>
    <n v="1"/>
    <s v="Celengan"/>
    <x v="1"/>
    <n v="0"/>
  </r>
  <r>
    <s v="ORD_0000141"/>
    <x v="3"/>
    <x v="0"/>
    <x v="3"/>
    <s v="Selesai"/>
    <n v="1"/>
    <n v="0"/>
    <x v="0"/>
    <x v="0"/>
    <x v="0"/>
    <n v="0"/>
    <s v="Tidak Retur"/>
    <x v="2"/>
    <x v="2"/>
    <n v="1"/>
    <s v="Celengan"/>
    <x v="1"/>
    <n v="0"/>
  </r>
  <r>
    <s v="ORD_0000142"/>
    <x v="3"/>
    <x v="0"/>
    <x v="3"/>
    <s v="Selesai"/>
    <n v="1"/>
    <n v="0"/>
    <x v="0"/>
    <x v="0"/>
    <x v="0"/>
    <n v="0"/>
    <s v="Tidak Retur"/>
    <x v="0"/>
    <x v="0"/>
    <n v="1"/>
    <s v="Celengan"/>
    <x v="1"/>
    <n v="0"/>
  </r>
  <r>
    <s v="ORD_0000143"/>
    <x v="3"/>
    <x v="0"/>
    <x v="3"/>
    <s v="Selesai"/>
    <n v="1"/>
    <n v="0"/>
    <x v="0"/>
    <x v="0"/>
    <x v="0"/>
    <n v="0"/>
    <s v="Tidak Retur"/>
    <x v="1"/>
    <x v="1"/>
    <n v="1"/>
    <s v="Celengan"/>
    <x v="1"/>
    <n v="0"/>
  </r>
  <r>
    <s v="ORD_0000144"/>
    <x v="3"/>
    <x v="0"/>
    <x v="3"/>
    <s v="Selesai"/>
    <n v="1"/>
    <n v="0"/>
    <x v="0"/>
    <x v="0"/>
    <x v="0"/>
    <n v="0"/>
    <s v="Tidak Retur"/>
    <x v="1"/>
    <x v="1"/>
    <n v="1"/>
    <s v="Celengan"/>
    <x v="1"/>
    <n v="0"/>
  </r>
  <r>
    <s v="ORD_0000145"/>
    <x v="3"/>
    <x v="0"/>
    <x v="3"/>
    <s v="Selesai"/>
    <n v="1"/>
    <n v="0"/>
    <x v="0"/>
    <x v="0"/>
    <x v="0"/>
    <n v="0"/>
    <s v="Tidak Retur"/>
    <x v="5"/>
    <x v="5"/>
    <n v="1"/>
    <s v="Celengan"/>
    <x v="1"/>
    <n v="0"/>
  </r>
  <r>
    <s v="ORD_0000146"/>
    <x v="3"/>
    <x v="0"/>
    <x v="3"/>
    <s v="Selesai"/>
    <n v="1"/>
    <n v="0"/>
    <x v="0"/>
    <x v="0"/>
    <x v="0"/>
    <n v="0"/>
    <s v="Tidak Retur"/>
    <x v="0"/>
    <x v="0"/>
    <n v="1"/>
    <s v="Nampan / Tray"/>
    <x v="9"/>
    <n v="0"/>
  </r>
  <r>
    <s v="ORD_0000147"/>
    <x v="3"/>
    <x v="0"/>
    <x v="3"/>
    <s v="Selesai"/>
    <n v="1"/>
    <n v="0"/>
    <x v="0"/>
    <x v="0"/>
    <x v="0"/>
    <n v="0"/>
    <s v="Tidak Retur"/>
    <x v="1"/>
    <x v="1"/>
    <n v="1"/>
    <s v="Mangkok Sambal / Saus"/>
    <x v="4"/>
    <n v="0"/>
  </r>
  <r>
    <s v="ORD_0000148"/>
    <x v="3"/>
    <x v="0"/>
    <x v="3"/>
    <s v="Selesai"/>
    <n v="1"/>
    <n v="0"/>
    <x v="0"/>
    <x v="0"/>
    <x v="0"/>
    <n v="0"/>
    <s v="Tidak Retur"/>
    <x v="0"/>
    <x v="0"/>
    <n v="1"/>
    <s v="Celengan"/>
    <x v="1"/>
    <n v="0"/>
  </r>
  <r>
    <s v="ORD_0000149"/>
    <x v="3"/>
    <x v="0"/>
    <x v="3"/>
    <s v="Selesai"/>
    <n v="1"/>
    <n v="0"/>
    <x v="0"/>
    <x v="0"/>
    <x v="0"/>
    <n v="0"/>
    <s v="Tidak Retur"/>
    <x v="3"/>
    <x v="3"/>
    <n v="1"/>
    <s v="Celengan"/>
    <x v="1"/>
    <n v="0"/>
  </r>
  <r>
    <s v="ORD_0000150"/>
    <x v="3"/>
    <x v="0"/>
    <x v="3"/>
    <s v="Selesai"/>
    <n v="1"/>
    <n v="0"/>
    <x v="0"/>
    <x v="0"/>
    <x v="0"/>
    <n v="0"/>
    <s v="Tidak Retur"/>
    <x v="3"/>
    <x v="3"/>
    <n v="1"/>
    <s v="Celengan"/>
    <x v="1"/>
    <n v="0"/>
  </r>
  <r>
    <s v="ORD_0000151"/>
    <x v="3"/>
    <x v="0"/>
    <x v="3"/>
    <s v="Selesai"/>
    <n v="1"/>
    <n v="0"/>
    <x v="0"/>
    <x v="0"/>
    <x v="0"/>
    <n v="0"/>
    <s v="Tidak Retur"/>
    <x v="0"/>
    <x v="0"/>
    <n v="1"/>
    <s v="Celengan"/>
    <x v="1"/>
    <n v="0"/>
  </r>
  <r>
    <s v="ORD_0000152"/>
    <x v="3"/>
    <x v="0"/>
    <x v="3"/>
    <s v="Selesai"/>
    <n v="1"/>
    <n v="0"/>
    <x v="0"/>
    <x v="0"/>
    <x v="0"/>
    <n v="0"/>
    <s v="Tidak Retur"/>
    <x v="1"/>
    <x v="1"/>
    <n v="1"/>
    <s v="Celengan"/>
    <x v="1"/>
    <n v="0"/>
  </r>
  <r>
    <s v="ORD_0000153"/>
    <x v="3"/>
    <x v="0"/>
    <x v="3"/>
    <s v="Selesai"/>
    <n v="1"/>
    <n v="0"/>
    <x v="0"/>
    <x v="0"/>
    <x v="0"/>
    <n v="0"/>
    <s v="Tidak Retur"/>
    <x v="3"/>
    <x v="3"/>
    <n v="1"/>
    <s v="Celengan"/>
    <x v="1"/>
    <n v="0"/>
  </r>
  <r>
    <s v="ORD_0000154"/>
    <x v="3"/>
    <x v="0"/>
    <x v="3"/>
    <s v="Batal"/>
    <n v="1"/>
    <n v="1"/>
    <x v="1"/>
    <x v="2"/>
    <x v="7"/>
    <n v="0"/>
    <s v="Tidak Retur"/>
    <x v="1"/>
    <x v="1"/>
    <n v="1"/>
    <s v="Lunch Box / Rantang"/>
    <x v="15"/>
    <n v="0"/>
  </r>
  <r>
    <s v="ORD_0000155"/>
    <x v="3"/>
    <x v="0"/>
    <x v="3"/>
    <s v="Selesai"/>
    <n v="1"/>
    <n v="0"/>
    <x v="0"/>
    <x v="0"/>
    <x v="0"/>
    <n v="0"/>
    <s v="Tidak Retur"/>
    <x v="1"/>
    <x v="1"/>
    <n v="1"/>
    <s v="Rak / Rak Serbaguna"/>
    <x v="3"/>
    <n v="0"/>
  </r>
  <r>
    <s v="ORD_0000156"/>
    <x v="3"/>
    <x v="0"/>
    <x v="3"/>
    <s v="Selesai"/>
    <n v="1"/>
    <n v="0"/>
    <x v="0"/>
    <x v="0"/>
    <x v="0"/>
    <n v="0"/>
    <s v="Tidak Retur"/>
    <x v="2"/>
    <x v="2"/>
    <n v="1"/>
    <s v="Celengan"/>
    <x v="1"/>
    <n v="0"/>
  </r>
  <r>
    <s v="ORD_0000157"/>
    <x v="3"/>
    <x v="0"/>
    <x v="3"/>
    <s v="Selesai"/>
    <n v="1"/>
    <n v="0"/>
    <x v="0"/>
    <x v="0"/>
    <x v="0"/>
    <n v="0"/>
    <s v="Tidak Retur"/>
    <x v="0"/>
    <x v="0"/>
    <n v="1"/>
    <s v="Celengan"/>
    <x v="1"/>
    <n v="0"/>
  </r>
  <r>
    <s v="ORD_0000158"/>
    <x v="3"/>
    <x v="0"/>
    <x v="3"/>
    <s v="Batal"/>
    <n v="1"/>
    <n v="1"/>
    <x v="1"/>
    <x v="2"/>
    <x v="7"/>
    <n v="0"/>
    <s v="Tidak Retur"/>
    <x v="1"/>
    <x v="1"/>
    <n v="1"/>
    <s v="Nampan / Tray"/>
    <x v="9"/>
    <n v="0"/>
  </r>
  <r>
    <s v="ORD_0000159"/>
    <x v="3"/>
    <x v="0"/>
    <x v="3"/>
    <s v="Selesai"/>
    <n v="1"/>
    <n v="0"/>
    <x v="0"/>
    <x v="0"/>
    <x v="0"/>
    <n v="0"/>
    <s v="Tidak Retur"/>
    <x v="1"/>
    <x v="1"/>
    <n v="1"/>
    <s v="Stempel / Alat Kantor"/>
    <x v="23"/>
    <n v="0"/>
  </r>
  <r>
    <s v="ORD_0000160"/>
    <x v="3"/>
    <x v="0"/>
    <x v="3"/>
    <s v="Selesai"/>
    <n v="1"/>
    <n v="0"/>
    <x v="0"/>
    <x v="0"/>
    <x v="0"/>
    <n v="0"/>
    <s v="Tidak Retur"/>
    <x v="1"/>
    <x v="1"/>
    <n v="1"/>
    <s v="Mangkok Sambal / Saus"/>
    <x v="4"/>
    <n v="0"/>
  </r>
  <r>
    <s v="ORD_0000161"/>
    <x v="3"/>
    <x v="0"/>
    <x v="3"/>
    <s v="Batal"/>
    <n v="1"/>
    <n v="1"/>
    <x v="1"/>
    <x v="1"/>
    <x v="2"/>
    <n v="0"/>
    <s v="Tidak Retur"/>
    <x v="0"/>
    <x v="0"/>
    <n v="1"/>
    <s v="Plastik / Wadah Plastik"/>
    <x v="2"/>
    <n v="0"/>
  </r>
  <r>
    <s v="ORD_0000162"/>
    <x v="3"/>
    <x v="0"/>
    <x v="3"/>
    <s v="Selesai"/>
    <n v="1"/>
    <n v="0"/>
    <x v="0"/>
    <x v="0"/>
    <x v="0"/>
    <n v="0"/>
    <s v="Tidak Retur"/>
    <x v="1"/>
    <x v="1"/>
    <n v="1"/>
    <s v="Mangkok Sambal / Saus"/>
    <x v="4"/>
    <n v="0"/>
  </r>
  <r>
    <s v="ORD_0000163"/>
    <x v="3"/>
    <x v="0"/>
    <x v="3"/>
    <s v="Selesai"/>
    <n v="1"/>
    <n v="0"/>
    <x v="0"/>
    <x v="0"/>
    <x v="0"/>
    <n v="0"/>
    <s v="Tidak Retur"/>
    <x v="1"/>
    <x v="1"/>
    <n v="1"/>
    <s v="Mangkok Sambal / Saus"/>
    <x v="4"/>
    <n v="0"/>
  </r>
  <r>
    <s v="ORD_0000164"/>
    <x v="3"/>
    <x v="0"/>
    <x v="3"/>
    <s v="Selesai"/>
    <n v="1"/>
    <n v="0"/>
    <x v="0"/>
    <x v="0"/>
    <x v="0"/>
    <n v="0"/>
    <s v="Tidak Retur"/>
    <x v="1"/>
    <x v="1"/>
    <n v="1"/>
    <s v="Celengan"/>
    <x v="1"/>
    <n v="0"/>
  </r>
  <r>
    <s v="ORD_0000165"/>
    <x v="3"/>
    <x v="0"/>
    <x v="3"/>
    <s v="Selesai"/>
    <n v="1"/>
    <n v="0"/>
    <x v="0"/>
    <x v="0"/>
    <x v="0"/>
    <n v="0"/>
    <s v="Tidak Retur"/>
    <x v="2"/>
    <x v="2"/>
    <n v="1"/>
    <s v="Celengan"/>
    <x v="1"/>
    <n v="0"/>
  </r>
  <r>
    <s v="ORD_0000166"/>
    <x v="3"/>
    <x v="0"/>
    <x v="3"/>
    <s v="Selesai"/>
    <n v="1"/>
    <n v="0"/>
    <x v="0"/>
    <x v="0"/>
    <x v="0"/>
    <n v="0"/>
    <s v="Tidak Retur"/>
    <x v="1"/>
    <x v="1"/>
    <n v="1"/>
    <s v="Celengan"/>
    <x v="1"/>
    <n v="0"/>
  </r>
  <r>
    <s v="ORD_0000167"/>
    <x v="3"/>
    <x v="0"/>
    <x v="3"/>
    <s v="Selesai"/>
    <n v="1"/>
    <n v="0"/>
    <x v="0"/>
    <x v="0"/>
    <x v="0"/>
    <n v="0"/>
    <s v="Tidak Retur"/>
    <x v="1"/>
    <x v="1"/>
    <n v="1"/>
    <s v="Celengan"/>
    <x v="1"/>
    <n v="0"/>
  </r>
  <r>
    <s v="ORD_0000168"/>
    <x v="3"/>
    <x v="0"/>
    <x v="3"/>
    <s v="Selesai"/>
    <n v="1"/>
    <n v="0"/>
    <x v="0"/>
    <x v="0"/>
    <x v="0"/>
    <n v="0"/>
    <s v="Tidak Retur"/>
    <x v="0"/>
    <x v="0"/>
    <n v="1"/>
    <s v="Celengan"/>
    <x v="1"/>
    <n v="0"/>
  </r>
  <r>
    <s v="ORD_0000169"/>
    <x v="3"/>
    <x v="0"/>
    <x v="3"/>
    <s v="Selesai"/>
    <n v="1"/>
    <n v="0"/>
    <x v="0"/>
    <x v="0"/>
    <x v="0"/>
    <n v="0"/>
    <s v="Tidak Retur"/>
    <x v="0"/>
    <x v="0"/>
    <n v="1"/>
    <s v="Celengan"/>
    <x v="1"/>
    <n v="0"/>
  </r>
  <r>
    <s v="ORD_0000170"/>
    <x v="3"/>
    <x v="0"/>
    <x v="3"/>
    <s v="Selesai"/>
    <n v="1"/>
    <n v="0"/>
    <x v="0"/>
    <x v="0"/>
    <x v="0"/>
    <n v="0"/>
    <s v="Tidak Retur"/>
    <x v="4"/>
    <x v="4"/>
    <n v="1"/>
    <s v="Lunch Box / Rantang"/>
    <x v="15"/>
    <n v="0"/>
  </r>
  <r>
    <s v="ORD_0000171"/>
    <x v="3"/>
    <x v="0"/>
    <x v="3"/>
    <s v="Selesai"/>
    <n v="1"/>
    <n v="0"/>
    <x v="0"/>
    <x v="0"/>
    <x v="0"/>
    <n v="0"/>
    <s v="Tidak Retur"/>
    <x v="1"/>
    <x v="1"/>
    <n v="1"/>
    <s v="Celengan"/>
    <x v="1"/>
    <n v="0"/>
  </r>
  <r>
    <s v="ORD_0000172"/>
    <x v="3"/>
    <x v="0"/>
    <x v="3"/>
    <s v="Selesai"/>
    <n v="1"/>
    <n v="0"/>
    <x v="0"/>
    <x v="0"/>
    <x v="0"/>
    <n v="0"/>
    <s v="Tidak Retur"/>
    <x v="1"/>
    <x v="1"/>
    <n v="1"/>
    <s v="Celengan"/>
    <x v="1"/>
    <n v="0"/>
  </r>
  <r>
    <s v="ORD_0000173"/>
    <x v="3"/>
    <x v="0"/>
    <x v="3"/>
    <s v="Selesai"/>
    <n v="1"/>
    <n v="0"/>
    <x v="0"/>
    <x v="0"/>
    <x v="0"/>
    <n v="0"/>
    <s v="Tidak Retur"/>
    <x v="0"/>
    <x v="0"/>
    <n v="1"/>
    <s v="Celengan"/>
    <x v="1"/>
    <n v="0"/>
  </r>
  <r>
    <s v="ORD_0000174"/>
    <x v="3"/>
    <x v="0"/>
    <x v="3"/>
    <s v="Selesai"/>
    <n v="1"/>
    <n v="0"/>
    <x v="0"/>
    <x v="0"/>
    <x v="0"/>
    <n v="0"/>
    <s v="Tidak Retur"/>
    <x v="1"/>
    <x v="1"/>
    <n v="1"/>
    <s v="Celengan"/>
    <x v="1"/>
    <n v="0"/>
  </r>
  <r>
    <s v="ORD_0000175"/>
    <x v="3"/>
    <x v="0"/>
    <x v="3"/>
    <s v="Selesai"/>
    <n v="1"/>
    <n v="0"/>
    <x v="0"/>
    <x v="0"/>
    <x v="0"/>
    <n v="0"/>
    <s v="Tidak Retur"/>
    <x v="0"/>
    <x v="0"/>
    <n v="1"/>
    <s v="Mangkok Sambal / Saus"/>
    <x v="4"/>
    <n v="0"/>
  </r>
  <r>
    <s v="ORD_0000176"/>
    <x v="3"/>
    <x v="0"/>
    <x v="3"/>
    <s v="Selesai"/>
    <n v="1"/>
    <n v="0"/>
    <x v="0"/>
    <x v="0"/>
    <x v="0"/>
    <n v="0"/>
    <s v="Tidak Retur"/>
    <x v="0"/>
    <x v="0"/>
    <n v="2"/>
    <s v="Celengan, Perlengkapan Packing"/>
    <x v="6"/>
    <n v="0"/>
  </r>
  <r>
    <s v="ORD_0000177"/>
    <x v="3"/>
    <x v="0"/>
    <x v="3"/>
    <s v="Selesai"/>
    <n v="1"/>
    <n v="0"/>
    <x v="0"/>
    <x v="0"/>
    <x v="0"/>
    <n v="0"/>
    <s v="Tidak Retur"/>
    <x v="0"/>
    <x v="0"/>
    <n v="1"/>
    <s v="Celengan"/>
    <x v="1"/>
    <n v="0"/>
  </r>
  <r>
    <s v="ORD_0000178"/>
    <x v="3"/>
    <x v="0"/>
    <x v="3"/>
    <s v="Selesai"/>
    <n v="1"/>
    <n v="0"/>
    <x v="0"/>
    <x v="0"/>
    <x v="0"/>
    <n v="0"/>
    <s v="Tidak Retur"/>
    <x v="1"/>
    <x v="1"/>
    <n v="1"/>
    <s v="Other"/>
    <x v="14"/>
    <n v="0"/>
  </r>
  <r>
    <s v="ORD_0000179"/>
    <x v="3"/>
    <x v="0"/>
    <x v="3"/>
    <s v="Batal"/>
    <n v="1"/>
    <n v="1"/>
    <x v="1"/>
    <x v="1"/>
    <x v="3"/>
    <n v="0"/>
    <s v="Tidak Retur"/>
    <x v="1"/>
    <x v="1"/>
    <n v="1"/>
    <s v="Celengan"/>
    <x v="1"/>
    <n v="0"/>
  </r>
  <r>
    <s v="ORD_0000180"/>
    <x v="3"/>
    <x v="0"/>
    <x v="3"/>
    <s v="Selesai"/>
    <n v="1"/>
    <n v="0"/>
    <x v="0"/>
    <x v="0"/>
    <x v="0"/>
    <n v="0"/>
    <s v="Tidak Retur"/>
    <x v="0"/>
    <x v="0"/>
    <n v="1"/>
    <s v="Perlengkapan Packing"/>
    <x v="21"/>
    <n v="0"/>
  </r>
  <r>
    <s v="ORD_0000181"/>
    <x v="3"/>
    <x v="0"/>
    <x v="3"/>
    <s v="Selesai"/>
    <n v="1"/>
    <n v="0"/>
    <x v="0"/>
    <x v="0"/>
    <x v="0"/>
    <n v="0"/>
    <s v="Tidak Retur"/>
    <x v="1"/>
    <x v="1"/>
    <n v="1"/>
    <s v="Celengan"/>
    <x v="1"/>
    <n v="0"/>
  </r>
  <r>
    <s v="ORD_0000182"/>
    <x v="3"/>
    <x v="0"/>
    <x v="3"/>
    <s v="Batal"/>
    <n v="1"/>
    <n v="1"/>
    <x v="1"/>
    <x v="1"/>
    <x v="3"/>
    <n v="0"/>
    <s v="Tidak Retur"/>
    <x v="4"/>
    <x v="4"/>
    <n v="1"/>
    <s v="Celengan"/>
    <x v="1"/>
    <n v="0"/>
  </r>
  <r>
    <s v="ORD_0000183"/>
    <x v="3"/>
    <x v="0"/>
    <x v="3"/>
    <s v="Selesai"/>
    <n v="1"/>
    <n v="0"/>
    <x v="0"/>
    <x v="0"/>
    <x v="0"/>
    <n v="0"/>
    <s v="Tidak Retur"/>
    <x v="1"/>
    <x v="1"/>
    <n v="1"/>
    <s v="Celengan"/>
    <x v="1"/>
    <n v="0"/>
  </r>
  <r>
    <s v="ORD_0000184"/>
    <x v="3"/>
    <x v="0"/>
    <x v="3"/>
    <s v="Selesai"/>
    <n v="1"/>
    <n v="0"/>
    <x v="0"/>
    <x v="0"/>
    <x v="0"/>
    <n v="0"/>
    <s v="Tidak Retur"/>
    <x v="4"/>
    <x v="4"/>
    <n v="1"/>
    <s v="Celengan"/>
    <x v="1"/>
    <n v="0"/>
  </r>
  <r>
    <s v="ORD_0000185"/>
    <x v="3"/>
    <x v="0"/>
    <x v="3"/>
    <s v="Selesai"/>
    <n v="1"/>
    <n v="0"/>
    <x v="0"/>
    <x v="0"/>
    <x v="0"/>
    <n v="0"/>
    <s v="Tidak Retur"/>
    <x v="1"/>
    <x v="1"/>
    <n v="1"/>
    <s v="Celengan"/>
    <x v="1"/>
    <n v="0"/>
  </r>
  <r>
    <s v="ORD_0000186"/>
    <x v="3"/>
    <x v="0"/>
    <x v="3"/>
    <s v="Selesai"/>
    <n v="1"/>
    <n v="0"/>
    <x v="0"/>
    <x v="0"/>
    <x v="0"/>
    <n v="0"/>
    <s v="Tidak Retur"/>
    <x v="1"/>
    <x v="1"/>
    <n v="1"/>
    <s v="Mangkok Sambal / Saus"/>
    <x v="4"/>
    <n v="0"/>
  </r>
  <r>
    <s v="ORD_0000187"/>
    <x v="3"/>
    <x v="0"/>
    <x v="3"/>
    <s v="Selesai"/>
    <n v="1"/>
    <n v="0"/>
    <x v="0"/>
    <x v="0"/>
    <x v="0"/>
    <n v="0"/>
    <s v="Tidak Retur"/>
    <x v="0"/>
    <x v="0"/>
    <n v="3"/>
    <s v="Botol / Gelas / Mug, Celengan, Nampan / Tray"/>
    <x v="6"/>
    <n v="0"/>
  </r>
  <r>
    <s v="ORD_0000188"/>
    <x v="3"/>
    <x v="0"/>
    <x v="3"/>
    <s v="Selesai"/>
    <n v="1"/>
    <n v="0"/>
    <x v="0"/>
    <x v="0"/>
    <x v="0"/>
    <n v="0"/>
    <s v="Tidak Retur"/>
    <x v="0"/>
    <x v="0"/>
    <n v="1"/>
    <s v="Celengan"/>
    <x v="1"/>
    <n v="0"/>
  </r>
  <r>
    <s v="ORD_0000189"/>
    <x v="3"/>
    <x v="0"/>
    <x v="3"/>
    <s v="Batal"/>
    <n v="1"/>
    <n v="1"/>
    <x v="1"/>
    <x v="1"/>
    <x v="3"/>
    <n v="0"/>
    <s v="Tidak Retur"/>
    <x v="1"/>
    <x v="1"/>
    <n v="1"/>
    <s v="Celengan"/>
    <x v="1"/>
    <n v="0"/>
  </r>
  <r>
    <s v="ORD_0000190"/>
    <x v="3"/>
    <x v="0"/>
    <x v="3"/>
    <s v="Selesai"/>
    <n v="1"/>
    <n v="0"/>
    <x v="0"/>
    <x v="0"/>
    <x v="0"/>
    <n v="0"/>
    <s v="Tidak Retur"/>
    <x v="0"/>
    <x v="0"/>
    <n v="1"/>
    <s v="Celengan"/>
    <x v="1"/>
    <n v="0"/>
  </r>
  <r>
    <s v="ORD_0000191"/>
    <x v="3"/>
    <x v="0"/>
    <x v="3"/>
    <s v="Selesai"/>
    <n v="1"/>
    <n v="0"/>
    <x v="0"/>
    <x v="0"/>
    <x v="0"/>
    <n v="0"/>
    <s v="Tidak Retur"/>
    <x v="1"/>
    <x v="1"/>
    <n v="1"/>
    <s v="Celengan"/>
    <x v="1"/>
    <n v="0"/>
  </r>
  <r>
    <s v="ORD_0000192"/>
    <x v="3"/>
    <x v="0"/>
    <x v="3"/>
    <s v="Selesai"/>
    <n v="1"/>
    <n v="0"/>
    <x v="0"/>
    <x v="0"/>
    <x v="0"/>
    <n v="0"/>
    <s v="Tidak Retur"/>
    <x v="1"/>
    <x v="1"/>
    <n v="1"/>
    <s v="Celengan"/>
    <x v="1"/>
    <n v="0"/>
  </r>
  <r>
    <s v="ORD_0000193"/>
    <x v="3"/>
    <x v="0"/>
    <x v="3"/>
    <s v="Selesai"/>
    <n v="1"/>
    <n v="0"/>
    <x v="0"/>
    <x v="0"/>
    <x v="0"/>
    <n v="0"/>
    <s v="Tidak Retur"/>
    <x v="1"/>
    <x v="1"/>
    <n v="1"/>
    <s v="Celengan"/>
    <x v="1"/>
    <n v="0"/>
  </r>
  <r>
    <s v="ORD_0000194"/>
    <x v="3"/>
    <x v="0"/>
    <x v="3"/>
    <s v="Selesai"/>
    <n v="1"/>
    <n v="0"/>
    <x v="0"/>
    <x v="0"/>
    <x v="0"/>
    <n v="0"/>
    <s v="Tidak Retur"/>
    <x v="1"/>
    <x v="1"/>
    <n v="1"/>
    <s v="Celengan"/>
    <x v="1"/>
    <n v="0"/>
  </r>
  <r>
    <s v="ORD_0000195"/>
    <x v="3"/>
    <x v="0"/>
    <x v="3"/>
    <s v="Selesai"/>
    <n v="1"/>
    <n v="0"/>
    <x v="0"/>
    <x v="0"/>
    <x v="0"/>
    <n v="0"/>
    <s v="Tidak Retur"/>
    <x v="1"/>
    <x v="1"/>
    <n v="1"/>
    <s v="Celengan"/>
    <x v="1"/>
    <n v="0"/>
  </r>
  <r>
    <s v="ORD_0000196"/>
    <x v="3"/>
    <x v="0"/>
    <x v="3"/>
    <s v="Selesai"/>
    <n v="1"/>
    <n v="0"/>
    <x v="0"/>
    <x v="0"/>
    <x v="0"/>
    <n v="0"/>
    <s v="Tidak Retur"/>
    <x v="4"/>
    <x v="4"/>
    <n v="1"/>
    <s v="Celengan"/>
    <x v="1"/>
    <n v="0"/>
  </r>
  <r>
    <s v="ORD_0000197"/>
    <x v="3"/>
    <x v="0"/>
    <x v="3"/>
    <s v="Selesai"/>
    <n v="1"/>
    <n v="0"/>
    <x v="0"/>
    <x v="0"/>
    <x v="0"/>
    <n v="0"/>
    <s v="Tidak Retur"/>
    <x v="1"/>
    <x v="1"/>
    <n v="1"/>
    <s v="Celengan"/>
    <x v="1"/>
    <n v="0"/>
  </r>
  <r>
    <s v="ORD_0000198"/>
    <x v="3"/>
    <x v="0"/>
    <x v="3"/>
    <s v="Selesai"/>
    <n v="1"/>
    <n v="0"/>
    <x v="0"/>
    <x v="0"/>
    <x v="0"/>
    <n v="0"/>
    <s v="Tidak Retur"/>
    <x v="1"/>
    <x v="1"/>
    <n v="1"/>
    <s v="Mangkok"/>
    <x v="6"/>
    <n v="0"/>
  </r>
  <r>
    <s v="ORD_0000199"/>
    <x v="3"/>
    <x v="0"/>
    <x v="3"/>
    <s v="Batal"/>
    <n v="1"/>
    <n v="1"/>
    <x v="1"/>
    <x v="1"/>
    <x v="2"/>
    <n v="0"/>
    <s v="Tidak Retur"/>
    <x v="1"/>
    <x v="1"/>
    <n v="1"/>
    <s v="Lunch Box / Rantang"/>
    <x v="15"/>
    <n v="0"/>
  </r>
  <r>
    <s v="ORD_0000200"/>
    <x v="3"/>
    <x v="0"/>
    <x v="3"/>
    <s v="Selesai"/>
    <n v="1"/>
    <n v="0"/>
    <x v="0"/>
    <x v="0"/>
    <x v="0"/>
    <n v="0"/>
    <s v="Tidak Retur"/>
    <x v="1"/>
    <x v="1"/>
    <n v="1"/>
    <s v="Mangkok Sambal / Saus"/>
    <x v="4"/>
    <n v="0"/>
  </r>
  <r>
    <s v="ORD_0000201"/>
    <x v="3"/>
    <x v="0"/>
    <x v="3"/>
    <s v="Selesai"/>
    <n v="1"/>
    <n v="0"/>
    <x v="0"/>
    <x v="0"/>
    <x v="0"/>
    <n v="0"/>
    <s v="Tidak Retur"/>
    <x v="0"/>
    <x v="0"/>
    <n v="1"/>
    <s v="Celengan"/>
    <x v="1"/>
    <n v="0"/>
  </r>
  <r>
    <s v="ORD_0000202"/>
    <x v="3"/>
    <x v="0"/>
    <x v="3"/>
    <s v="Selesai"/>
    <n v="1"/>
    <n v="0"/>
    <x v="0"/>
    <x v="0"/>
    <x v="0"/>
    <n v="0"/>
    <s v="Tidak Retur"/>
    <x v="1"/>
    <x v="1"/>
    <n v="1"/>
    <s v="Celengan"/>
    <x v="1"/>
    <n v="0"/>
  </r>
  <r>
    <s v="ORD_0000203"/>
    <x v="3"/>
    <x v="0"/>
    <x v="3"/>
    <s v="Selesai"/>
    <n v="1"/>
    <n v="0"/>
    <x v="0"/>
    <x v="0"/>
    <x v="0"/>
    <n v="0"/>
    <s v="Tidak Retur"/>
    <x v="2"/>
    <x v="2"/>
    <n v="2"/>
    <s v="Celengan, Perlengkapan Packing"/>
    <x v="6"/>
    <n v="0"/>
  </r>
  <r>
    <s v="ORD_0000204"/>
    <x v="3"/>
    <x v="0"/>
    <x v="3"/>
    <s v="Selesai"/>
    <n v="1"/>
    <n v="0"/>
    <x v="0"/>
    <x v="0"/>
    <x v="0"/>
    <n v="0"/>
    <s v="Tidak Retur"/>
    <x v="1"/>
    <x v="1"/>
    <n v="1"/>
    <s v="Celengan"/>
    <x v="1"/>
    <n v="0"/>
  </r>
  <r>
    <s v="ORD_0000205"/>
    <x v="3"/>
    <x v="0"/>
    <x v="3"/>
    <s v="Selesai"/>
    <n v="1"/>
    <n v="0"/>
    <x v="0"/>
    <x v="0"/>
    <x v="0"/>
    <n v="0"/>
    <s v="Tidak Retur"/>
    <x v="2"/>
    <x v="2"/>
    <n v="1"/>
    <s v="Seal / Baut / Roof"/>
    <x v="8"/>
    <n v="0"/>
  </r>
  <r>
    <s v="ORD_0000206"/>
    <x v="3"/>
    <x v="0"/>
    <x v="3"/>
    <s v="Batal"/>
    <n v="1"/>
    <n v="1"/>
    <x v="1"/>
    <x v="1"/>
    <x v="1"/>
    <n v="0"/>
    <s v="Tidak Retur"/>
    <x v="1"/>
    <x v="1"/>
    <n v="1"/>
    <s v="Celengan"/>
    <x v="1"/>
    <n v="0"/>
  </r>
  <r>
    <s v="ORD_0000207"/>
    <x v="3"/>
    <x v="0"/>
    <x v="3"/>
    <s v="Selesai"/>
    <n v="1"/>
    <n v="0"/>
    <x v="0"/>
    <x v="0"/>
    <x v="0"/>
    <n v="0"/>
    <s v="Tidak Retur"/>
    <x v="1"/>
    <x v="1"/>
    <n v="1"/>
    <s v="Celengan"/>
    <x v="1"/>
    <n v="0"/>
  </r>
  <r>
    <s v="ORD_0000208"/>
    <x v="3"/>
    <x v="0"/>
    <x v="3"/>
    <s v="Selesai"/>
    <n v="1"/>
    <n v="0"/>
    <x v="0"/>
    <x v="0"/>
    <x v="0"/>
    <n v="0"/>
    <s v="Tidak Retur"/>
    <x v="1"/>
    <x v="1"/>
    <n v="1"/>
    <s v="Mangkok Sambal / Saus"/>
    <x v="4"/>
    <n v="0"/>
  </r>
  <r>
    <s v="ORD_0000209"/>
    <x v="3"/>
    <x v="0"/>
    <x v="3"/>
    <s v="Selesai"/>
    <n v="1"/>
    <n v="0"/>
    <x v="0"/>
    <x v="0"/>
    <x v="0"/>
    <n v="0"/>
    <s v="Tidak Retur"/>
    <x v="0"/>
    <x v="0"/>
    <n v="1"/>
    <s v="Celengan"/>
    <x v="1"/>
    <n v="0"/>
  </r>
  <r>
    <s v="ORD_0000210"/>
    <x v="3"/>
    <x v="0"/>
    <x v="3"/>
    <s v="Selesai"/>
    <n v="1"/>
    <n v="0"/>
    <x v="0"/>
    <x v="0"/>
    <x v="0"/>
    <n v="0"/>
    <s v="Tidak Retur"/>
    <x v="1"/>
    <x v="1"/>
    <n v="1"/>
    <s v="Rak / Rak Serbaguna"/>
    <x v="3"/>
    <n v="0"/>
  </r>
  <r>
    <s v="ORD_0000211"/>
    <x v="3"/>
    <x v="0"/>
    <x v="3"/>
    <s v="Selesai"/>
    <n v="1"/>
    <n v="0"/>
    <x v="0"/>
    <x v="0"/>
    <x v="0"/>
    <n v="0"/>
    <s v="Tidak Retur"/>
    <x v="1"/>
    <x v="1"/>
    <n v="1"/>
    <s v="Celengan"/>
    <x v="1"/>
    <n v="0"/>
  </r>
  <r>
    <s v="ORD_0000212"/>
    <x v="3"/>
    <x v="0"/>
    <x v="3"/>
    <s v="Selesai"/>
    <n v="1"/>
    <n v="0"/>
    <x v="0"/>
    <x v="0"/>
    <x v="0"/>
    <n v="0"/>
    <s v="Tidak Retur"/>
    <x v="0"/>
    <x v="0"/>
    <n v="1"/>
    <s v="Celengan"/>
    <x v="1"/>
    <n v="0"/>
  </r>
  <r>
    <s v="ORD_0000213"/>
    <x v="3"/>
    <x v="0"/>
    <x v="3"/>
    <s v="Selesai"/>
    <n v="1"/>
    <n v="0"/>
    <x v="0"/>
    <x v="0"/>
    <x v="0"/>
    <n v="0"/>
    <s v="Tidak Retur"/>
    <x v="1"/>
    <x v="1"/>
    <n v="1"/>
    <s v="Celengan"/>
    <x v="1"/>
    <n v="0"/>
  </r>
  <r>
    <s v="ORD_0000214"/>
    <x v="3"/>
    <x v="0"/>
    <x v="3"/>
    <s v="Selesai"/>
    <n v="1"/>
    <n v="0"/>
    <x v="0"/>
    <x v="0"/>
    <x v="0"/>
    <n v="0"/>
    <s v="Tidak Retur"/>
    <x v="1"/>
    <x v="1"/>
    <n v="1"/>
    <s v="Celengan"/>
    <x v="1"/>
    <n v="0"/>
  </r>
  <r>
    <s v="ORD_0000215"/>
    <x v="3"/>
    <x v="0"/>
    <x v="3"/>
    <s v="Selesai"/>
    <n v="1"/>
    <n v="0"/>
    <x v="0"/>
    <x v="0"/>
    <x v="0"/>
    <n v="0"/>
    <s v="Tidak Retur"/>
    <x v="1"/>
    <x v="1"/>
    <n v="1"/>
    <s v="Celengan"/>
    <x v="1"/>
    <n v="0"/>
  </r>
  <r>
    <s v="ORD_0000216"/>
    <x v="3"/>
    <x v="0"/>
    <x v="3"/>
    <s v="Selesai"/>
    <n v="1"/>
    <n v="0"/>
    <x v="0"/>
    <x v="0"/>
    <x v="0"/>
    <n v="0"/>
    <s v="Tidak Retur"/>
    <x v="1"/>
    <x v="1"/>
    <n v="1"/>
    <s v="Mangkok Sambal / Saus"/>
    <x v="4"/>
    <n v="0"/>
  </r>
  <r>
    <s v="ORD_0000217"/>
    <x v="3"/>
    <x v="0"/>
    <x v="3"/>
    <s v="Selesai"/>
    <n v="1"/>
    <n v="0"/>
    <x v="0"/>
    <x v="0"/>
    <x v="0"/>
    <n v="0"/>
    <s v="Tidak Retur"/>
    <x v="0"/>
    <x v="0"/>
    <n v="1"/>
    <s v="Plastik / Wadah Plastik"/>
    <x v="2"/>
    <n v="0"/>
  </r>
  <r>
    <s v="ORD_0000218"/>
    <x v="3"/>
    <x v="0"/>
    <x v="3"/>
    <s v="Batal"/>
    <n v="1"/>
    <n v="1"/>
    <x v="1"/>
    <x v="1"/>
    <x v="2"/>
    <n v="0"/>
    <s v="Tidak Retur"/>
    <x v="1"/>
    <x v="1"/>
    <n v="1"/>
    <s v="Lunch Box / Rantang"/>
    <x v="15"/>
    <n v="0"/>
  </r>
  <r>
    <s v="ORD_0000219"/>
    <x v="3"/>
    <x v="0"/>
    <x v="3"/>
    <s v="Selesai"/>
    <n v="1"/>
    <n v="0"/>
    <x v="0"/>
    <x v="0"/>
    <x v="0"/>
    <n v="0"/>
    <s v="Tidak Retur"/>
    <x v="1"/>
    <x v="1"/>
    <n v="1"/>
    <s v="Nampan / Tray"/>
    <x v="9"/>
    <n v="0"/>
  </r>
  <r>
    <s v="ORD_0000220"/>
    <x v="3"/>
    <x v="0"/>
    <x v="3"/>
    <s v="Selesai"/>
    <n v="1"/>
    <n v="0"/>
    <x v="0"/>
    <x v="0"/>
    <x v="0"/>
    <n v="0"/>
    <s v="Tidak Retur"/>
    <x v="0"/>
    <x v="0"/>
    <n v="1"/>
    <s v="Other"/>
    <x v="14"/>
    <n v="0"/>
  </r>
  <r>
    <s v="ORD_0000221"/>
    <x v="3"/>
    <x v="0"/>
    <x v="3"/>
    <s v="Selesai"/>
    <n v="1"/>
    <n v="0"/>
    <x v="0"/>
    <x v="0"/>
    <x v="0"/>
    <n v="0"/>
    <s v="Tidak Retur"/>
    <x v="0"/>
    <x v="0"/>
    <n v="1"/>
    <s v="Celengan"/>
    <x v="1"/>
    <n v="0"/>
  </r>
  <r>
    <s v="ORD_0000222"/>
    <x v="3"/>
    <x v="0"/>
    <x v="3"/>
    <s v="Selesai"/>
    <n v="1"/>
    <n v="0"/>
    <x v="0"/>
    <x v="0"/>
    <x v="0"/>
    <n v="0"/>
    <s v="Tidak Retur"/>
    <x v="0"/>
    <x v="0"/>
    <n v="1"/>
    <s v="Perlengkapan Packing"/>
    <x v="21"/>
    <n v="0"/>
  </r>
  <r>
    <s v="ORD_0000223"/>
    <x v="3"/>
    <x v="0"/>
    <x v="3"/>
    <s v="Selesai"/>
    <n v="1"/>
    <n v="0"/>
    <x v="0"/>
    <x v="0"/>
    <x v="0"/>
    <n v="0"/>
    <s v="Tidak Retur"/>
    <x v="0"/>
    <x v="0"/>
    <n v="1"/>
    <s v="Peralatan Makan"/>
    <x v="13"/>
    <n v="0"/>
  </r>
  <r>
    <s v="ORD_0000224"/>
    <x v="3"/>
    <x v="0"/>
    <x v="3"/>
    <s v="Batal"/>
    <n v="1"/>
    <n v="1"/>
    <x v="1"/>
    <x v="1"/>
    <x v="1"/>
    <n v="0"/>
    <s v="Tidak Retur"/>
    <x v="1"/>
    <x v="1"/>
    <n v="1"/>
    <s v="Celengan"/>
    <x v="1"/>
    <n v="0"/>
  </r>
  <r>
    <s v="ORD_0000225"/>
    <x v="3"/>
    <x v="0"/>
    <x v="3"/>
    <s v="Selesai"/>
    <n v="1"/>
    <n v="0"/>
    <x v="0"/>
    <x v="0"/>
    <x v="0"/>
    <n v="0"/>
    <s v="Tidak Retur"/>
    <x v="1"/>
    <x v="1"/>
    <n v="1"/>
    <s v="Mangkok Sambal / Saus"/>
    <x v="4"/>
    <n v="0"/>
  </r>
  <r>
    <s v="ORD_0000226"/>
    <x v="3"/>
    <x v="0"/>
    <x v="3"/>
    <s v="Selesai"/>
    <n v="1"/>
    <n v="0"/>
    <x v="0"/>
    <x v="0"/>
    <x v="0"/>
    <n v="0"/>
    <s v="Tidak Retur"/>
    <x v="0"/>
    <x v="0"/>
    <n v="1"/>
    <s v="Celengan"/>
    <x v="1"/>
    <n v="0"/>
  </r>
  <r>
    <s v="ORD_0000227"/>
    <x v="3"/>
    <x v="0"/>
    <x v="3"/>
    <s v="Selesai"/>
    <n v="1"/>
    <n v="0"/>
    <x v="0"/>
    <x v="0"/>
    <x v="0"/>
    <n v="0"/>
    <s v="Tidak Retur"/>
    <x v="2"/>
    <x v="2"/>
    <n v="1"/>
    <s v="Mangkok Sambal / Saus"/>
    <x v="4"/>
    <n v="0"/>
  </r>
  <r>
    <s v="ORD_0000228"/>
    <x v="3"/>
    <x v="0"/>
    <x v="3"/>
    <s v="Selesai"/>
    <n v="1"/>
    <n v="0"/>
    <x v="0"/>
    <x v="0"/>
    <x v="0"/>
    <n v="0"/>
    <s v="Tidak Retur"/>
    <x v="1"/>
    <x v="1"/>
    <n v="1"/>
    <s v="Rak / Rak Serbaguna"/>
    <x v="3"/>
    <n v="0"/>
  </r>
  <r>
    <s v="ORD_0000229"/>
    <x v="3"/>
    <x v="0"/>
    <x v="3"/>
    <s v="Selesai"/>
    <n v="1"/>
    <n v="0"/>
    <x v="0"/>
    <x v="0"/>
    <x v="0"/>
    <n v="0"/>
    <s v="Tidak Retur"/>
    <x v="4"/>
    <x v="4"/>
    <n v="1"/>
    <s v="Celengan"/>
    <x v="1"/>
    <n v="0"/>
  </r>
  <r>
    <s v="ORD_0000230"/>
    <x v="3"/>
    <x v="0"/>
    <x v="3"/>
    <s v="Batal"/>
    <n v="1"/>
    <n v="1"/>
    <x v="1"/>
    <x v="1"/>
    <x v="1"/>
    <n v="0"/>
    <s v="Tidak Retur"/>
    <x v="1"/>
    <x v="1"/>
    <n v="1"/>
    <s v="Lunch Box / Rantang"/>
    <x v="15"/>
    <n v="0"/>
  </r>
  <r>
    <s v="ORD_0000231"/>
    <x v="3"/>
    <x v="0"/>
    <x v="3"/>
    <s v="Selesai"/>
    <n v="1"/>
    <n v="0"/>
    <x v="0"/>
    <x v="0"/>
    <x v="0"/>
    <n v="0"/>
    <s v="Tidak Retur"/>
    <x v="1"/>
    <x v="1"/>
    <n v="1"/>
    <s v="Mangkok Sambal / Saus"/>
    <x v="4"/>
    <n v="0"/>
  </r>
  <r>
    <s v="ORD_0000232"/>
    <x v="3"/>
    <x v="0"/>
    <x v="3"/>
    <s v="Selesai"/>
    <n v="1"/>
    <n v="0"/>
    <x v="0"/>
    <x v="0"/>
    <x v="0"/>
    <n v="0"/>
    <s v="Tidak Retur"/>
    <x v="1"/>
    <x v="1"/>
    <n v="1"/>
    <s v="Rak / Rak Serbaguna"/>
    <x v="3"/>
    <n v="0"/>
  </r>
  <r>
    <s v="ORD_0000233"/>
    <x v="3"/>
    <x v="0"/>
    <x v="3"/>
    <s v="Selesai"/>
    <n v="1"/>
    <n v="0"/>
    <x v="0"/>
    <x v="0"/>
    <x v="0"/>
    <n v="0"/>
    <s v="Tidak Retur"/>
    <x v="0"/>
    <x v="0"/>
    <n v="1"/>
    <s v="Celengan"/>
    <x v="1"/>
    <n v="0"/>
  </r>
  <r>
    <s v="ORD_0000234"/>
    <x v="3"/>
    <x v="0"/>
    <x v="3"/>
    <s v="Selesai"/>
    <n v="1"/>
    <n v="0"/>
    <x v="0"/>
    <x v="0"/>
    <x v="0"/>
    <n v="0"/>
    <s v="Tidak Retur"/>
    <x v="1"/>
    <x v="1"/>
    <n v="1"/>
    <s v="Celengan"/>
    <x v="1"/>
    <n v="0"/>
  </r>
  <r>
    <s v="ORD_0000235"/>
    <x v="3"/>
    <x v="0"/>
    <x v="3"/>
    <s v="Selesai"/>
    <n v="1"/>
    <n v="0"/>
    <x v="0"/>
    <x v="0"/>
    <x v="0"/>
    <n v="0"/>
    <s v="Tidak Retur"/>
    <x v="2"/>
    <x v="2"/>
    <n v="1"/>
    <s v="Lunch Box / Rantang"/>
    <x v="15"/>
    <n v="0"/>
  </r>
  <r>
    <s v="ORD_0000236"/>
    <x v="3"/>
    <x v="0"/>
    <x v="3"/>
    <s v="Selesai"/>
    <n v="1"/>
    <n v="0"/>
    <x v="0"/>
    <x v="0"/>
    <x v="0"/>
    <n v="0"/>
    <s v="Tidak Retur"/>
    <x v="4"/>
    <x v="4"/>
    <n v="1"/>
    <s v="Piring"/>
    <x v="22"/>
    <n v="0"/>
  </r>
  <r>
    <s v="ORD_0000237"/>
    <x v="3"/>
    <x v="0"/>
    <x v="3"/>
    <s v="Retur Penuh (Efektif Batal)"/>
    <n v="1"/>
    <n v="1"/>
    <x v="0"/>
    <x v="0"/>
    <x v="0"/>
    <n v="1"/>
    <s v="Penuh"/>
    <x v="0"/>
    <x v="0"/>
    <n v="1"/>
    <s v="Gantungan Baju / Hanger"/>
    <x v="20"/>
    <n v="0"/>
  </r>
  <r>
    <s v="ORD_0000238"/>
    <x v="3"/>
    <x v="0"/>
    <x v="3"/>
    <s v="Selesai"/>
    <n v="1"/>
    <n v="0"/>
    <x v="0"/>
    <x v="0"/>
    <x v="0"/>
    <n v="0"/>
    <s v="Tidak Retur"/>
    <x v="1"/>
    <x v="1"/>
    <n v="1"/>
    <s v="Celengan"/>
    <x v="1"/>
    <n v="0"/>
  </r>
  <r>
    <s v="ORD_0000239"/>
    <x v="3"/>
    <x v="0"/>
    <x v="3"/>
    <s v="Batal"/>
    <n v="1"/>
    <n v="1"/>
    <x v="1"/>
    <x v="1"/>
    <x v="1"/>
    <n v="0"/>
    <s v="Tidak Retur"/>
    <x v="1"/>
    <x v="1"/>
    <n v="1"/>
    <s v="Lunch Box / Rantang"/>
    <x v="15"/>
    <n v="0"/>
  </r>
  <r>
    <s v="ORD_0000240"/>
    <x v="3"/>
    <x v="0"/>
    <x v="3"/>
    <s v="Selesai"/>
    <n v="1"/>
    <n v="0"/>
    <x v="0"/>
    <x v="0"/>
    <x v="0"/>
    <n v="0"/>
    <s v="Tidak Retur"/>
    <x v="0"/>
    <x v="0"/>
    <n v="1"/>
    <s v="Celengan"/>
    <x v="1"/>
    <n v="0"/>
  </r>
  <r>
    <s v="ORD_0000241"/>
    <x v="3"/>
    <x v="0"/>
    <x v="3"/>
    <s v="Selesai"/>
    <n v="1"/>
    <n v="0"/>
    <x v="0"/>
    <x v="0"/>
    <x v="0"/>
    <n v="0"/>
    <s v="Tidak Retur"/>
    <x v="1"/>
    <x v="1"/>
    <n v="1"/>
    <s v="Piring"/>
    <x v="22"/>
    <n v="0"/>
  </r>
  <r>
    <s v="ORD_0000242"/>
    <x v="3"/>
    <x v="0"/>
    <x v="3"/>
    <s v="Selesai"/>
    <n v="1"/>
    <n v="0"/>
    <x v="0"/>
    <x v="0"/>
    <x v="0"/>
    <n v="0"/>
    <s v="Tidak Retur"/>
    <x v="5"/>
    <x v="5"/>
    <n v="1"/>
    <s v="Celengan"/>
    <x v="1"/>
    <n v="0"/>
  </r>
  <r>
    <s v="ORD_0000243"/>
    <x v="3"/>
    <x v="0"/>
    <x v="3"/>
    <s v="Selesai"/>
    <n v="1"/>
    <n v="0"/>
    <x v="0"/>
    <x v="0"/>
    <x v="0"/>
    <n v="0"/>
    <s v="Tidak Retur"/>
    <x v="1"/>
    <x v="1"/>
    <n v="1"/>
    <s v="Mangkok Sambal / Saus"/>
    <x v="4"/>
    <n v="0"/>
  </r>
  <r>
    <s v="ORD_0000244"/>
    <x v="3"/>
    <x v="0"/>
    <x v="3"/>
    <s v="Selesai"/>
    <n v="1"/>
    <n v="0"/>
    <x v="0"/>
    <x v="0"/>
    <x v="0"/>
    <n v="0"/>
    <s v="Tidak Retur"/>
    <x v="1"/>
    <x v="1"/>
    <n v="1"/>
    <s v="Celengan"/>
    <x v="1"/>
    <n v="0"/>
  </r>
  <r>
    <s v="ORD_0000245"/>
    <x v="3"/>
    <x v="0"/>
    <x v="3"/>
    <s v="Batal"/>
    <n v="1"/>
    <n v="1"/>
    <x v="1"/>
    <x v="1"/>
    <x v="2"/>
    <n v="0"/>
    <s v="Tidak Retur"/>
    <x v="1"/>
    <x v="1"/>
    <n v="1"/>
    <s v="Lunch Box / Rantang"/>
    <x v="15"/>
    <n v="0"/>
  </r>
  <r>
    <s v="ORD_0000246"/>
    <x v="3"/>
    <x v="0"/>
    <x v="3"/>
    <s v="Selesai"/>
    <n v="1"/>
    <n v="0"/>
    <x v="0"/>
    <x v="0"/>
    <x v="0"/>
    <n v="0"/>
    <s v="Tidak Retur"/>
    <x v="0"/>
    <x v="0"/>
    <n v="1"/>
    <s v="Lunch Box / Rantang"/>
    <x v="15"/>
    <n v="0"/>
  </r>
  <r>
    <s v="ORD_0000247"/>
    <x v="3"/>
    <x v="0"/>
    <x v="3"/>
    <s v="Selesai"/>
    <n v="1"/>
    <n v="0"/>
    <x v="0"/>
    <x v="0"/>
    <x v="0"/>
    <n v="0"/>
    <s v="Tidak Retur"/>
    <x v="1"/>
    <x v="1"/>
    <n v="1"/>
    <s v="Celengan"/>
    <x v="1"/>
    <n v="0"/>
  </r>
  <r>
    <s v="ORD_0000248"/>
    <x v="3"/>
    <x v="0"/>
    <x v="3"/>
    <s v="Selesai"/>
    <n v="1"/>
    <n v="0"/>
    <x v="0"/>
    <x v="0"/>
    <x v="0"/>
    <n v="0"/>
    <s v="Tidak Retur"/>
    <x v="1"/>
    <x v="1"/>
    <n v="1"/>
    <s v="Other"/>
    <x v="14"/>
    <n v="0"/>
  </r>
  <r>
    <s v="ORD_0000249"/>
    <x v="3"/>
    <x v="0"/>
    <x v="3"/>
    <s v="Selesai"/>
    <n v="1"/>
    <n v="0"/>
    <x v="0"/>
    <x v="0"/>
    <x v="0"/>
    <n v="0"/>
    <s v="Tidak Retur"/>
    <x v="1"/>
    <x v="1"/>
    <n v="1"/>
    <s v="Celengan"/>
    <x v="1"/>
    <n v="0"/>
  </r>
  <r>
    <s v="ORD_0000250"/>
    <x v="3"/>
    <x v="0"/>
    <x v="3"/>
    <s v="Batal"/>
    <n v="1"/>
    <n v="1"/>
    <x v="1"/>
    <x v="1"/>
    <x v="3"/>
    <n v="0"/>
    <s v="Tidak Retur"/>
    <x v="2"/>
    <x v="2"/>
    <n v="1"/>
    <s v="Celengan"/>
    <x v="1"/>
    <n v="1"/>
  </r>
  <r>
    <s v="ORD_0000251"/>
    <x v="3"/>
    <x v="0"/>
    <x v="3"/>
    <s v="Selesai"/>
    <n v="1"/>
    <n v="0"/>
    <x v="0"/>
    <x v="0"/>
    <x v="0"/>
    <n v="0"/>
    <s v="Tidak Retur"/>
    <x v="0"/>
    <x v="0"/>
    <n v="1"/>
    <s v="Celengan"/>
    <x v="1"/>
    <n v="0"/>
  </r>
  <r>
    <s v="ORD_0000252"/>
    <x v="3"/>
    <x v="0"/>
    <x v="3"/>
    <s v="Selesai"/>
    <n v="1"/>
    <n v="0"/>
    <x v="0"/>
    <x v="0"/>
    <x v="0"/>
    <n v="0"/>
    <s v="Tidak Retur"/>
    <x v="4"/>
    <x v="4"/>
    <n v="1"/>
    <s v="Toples / Sealware"/>
    <x v="16"/>
    <n v="0"/>
  </r>
  <r>
    <s v="ORD_0000253"/>
    <x v="3"/>
    <x v="0"/>
    <x v="3"/>
    <s v="Selesai"/>
    <n v="1"/>
    <n v="0"/>
    <x v="0"/>
    <x v="0"/>
    <x v="0"/>
    <n v="0"/>
    <s v="Tidak Retur"/>
    <x v="2"/>
    <x v="2"/>
    <n v="1"/>
    <s v="Celengan"/>
    <x v="1"/>
    <n v="0"/>
  </r>
  <r>
    <s v="ORD_0000254"/>
    <x v="3"/>
    <x v="0"/>
    <x v="3"/>
    <s v="Selesai"/>
    <n v="1"/>
    <n v="0"/>
    <x v="0"/>
    <x v="0"/>
    <x v="0"/>
    <n v="0"/>
    <s v="Tidak Retur"/>
    <x v="2"/>
    <x v="2"/>
    <n v="1"/>
    <s v="Celengan"/>
    <x v="1"/>
    <n v="0"/>
  </r>
  <r>
    <s v="ORD_0000255"/>
    <x v="3"/>
    <x v="0"/>
    <x v="3"/>
    <s v="Selesai"/>
    <n v="1"/>
    <n v="0"/>
    <x v="0"/>
    <x v="0"/>
    <x v="0"/>
    <n v="0"/>
    <s v="Tidak Retur"/>
    <x v="5"/>
    <x v="5"/>
    <n v="1"/>
    <s v="Celengan"/>
    <x v="1"/>
    <n v="0"/>
  </r>
  <r>
    <s v="ORD_0000256"/>
    <x v="3"/>
    <x v="0"/>
    <x v="3"/>
    <s v="Selesai"/>
    <n v="1"/>
    <n v="0"/>
    <x v="0"/>
    <x v="0"/>
    <x v="0"/>
    <n v="0"/>
    <s v="Tidak Retur"/>
    <x v="1"/>
    <x v="1"/>
    <n v="2"/>
    <s v="Celengan, Keranjang"/>
    <x v="6"/>
    <n v="0"/>
  </r>
  <r>
    <s v="ORD_0000257"/>
    <x v="3"/>
    <x v="0"/>
    <x v="3"/>
    <s v="Selesai"/>
    <n v="1"/>
    <n v="0"/>
    <x v="0"/>
    <x v="0"/>
    <x v="0"/>
    <n v="0"/>
    <s v="Tidak Retur"/>
    <x v="1"/>
    <x v="1"/>
    <n v="1"/>
    <s v="Celengan"/>
    <x v="1"/>
    <n v="0"/>
  </r>
  <r>
    <s v="ORD_0000258"/>
    <x v="3"/>
    <x v="0"/>
    <x v="3"/>
    <s v="Selesai"/>
    <n v="1"/>
    <n v="0"/>
    <x v="0"/>
    <x v="0"/>
    <x v="0"/>
    <n v="0"/>
    <s v="Tidak Retur"/>
    <x v="4"/>
    <x v="4"/>
    <n v="1"/>
    <s v="Celengan"/>
    <x v="1"/>
    <n v="0"/>
  </r>
  <r>
    <s v="ORD_0000259"/>
    <x v="3"/>
    <x v="0"/>
    <x v="3"/>
    <s v="Selesai"/>
    <n v="1"/>
    <n v="0"/>
    <x v="0"/>
    <x v="0"/>
    <x v="0"/>
    <n v="0"/>
    <s v="Tidak Retur"/>
    <x v="1"/>
    <x v="1"/>
    <n v="1"/>
    <s v="Celengan"/>
    <x v="1"/>
    <n v="0"/>
  </r>
  <r>
    <s v="ORD_0000260"/>
    <x v="3"/>
    <x v="0"/>
    <x v="3"/>
    <s v="Selesai"/>
    <n v="1"/>
    <n v="0"/>
    <x v="0"/>
    <x v="0"/>
    <x v="0"/>
    <n v="0"/>
    <s v="Tidak Retur"/>
    <x v="2"/>
    <x v="2"/>
    <n v="1"/>
    <s v="Mangkok Sambal / Saus"/>
    <x v="4"/>
    <n v="0"/>
  </r>
  <r>
    <s v="ORD_0000261"/>
    <x v="3"/>
    <x v="0"/>
    <x v="3"/>
    <s v="Selesai"/>
    <n v="1"/>
    <n v="0"/>
    <x v="0"/>
    <x v="0"/>
    <x v="0"/>
    <n v="0"/>
    <s v="Tidak Retur"/>
    <x v="1"/>
    <x v="1"/>
    <n v="1"/>
    <s v="Celengan"/>
    <x v="1"/>
    <n v="0"/>
  </r>
  <r>
    <s v="ORD_0000262"/>
    <x v="3"/>
    <x v="0"/>
    <x v="3"/>
    <s v="Selesai"/>
    <n v="1"/>
    <n v="0"/>
    <x v="0"/>
    <x v="0"/>
    <x v="0"/>
    <n v="0"/>
    <s v="Tidak Retur"/>
    <x v="1"/>
    <x v="1"/>
    <n v="1"/>
    <s v="Nampan / Tray"/>
    <x v="9"/>
    <n v="0"/>
  </r>
  <r>
    <s v="ORD_0000263"/>
    <x v="3"/>
    <x v="0"/>
    <x v="3"/>
    <s v="Selesai"/>
    <n v="1"/>
    <n v="0"/>
    <x v="0"/>
    <x v="0"/>
    <x v="0"/>
    <n v="0"/>
    <s v="Tidak Retur"/>
    <x v="1"/>
    <x v="1"/>
    <n v="1"/>
    <s v="Mangkok Sambal / Saus"/>
    <x v="4"/>
    <n v="0"/>
  </r>
  <r>
    <s v="ORD_0000264"/>
    <x v="3"/>
    <x v="0"/>
    <x v="3"/>
    <s v="Selesai"/>
    <n v="1"/>
    <n v="0"/>
    <x v="0"/>
    <x v="0"/>
    <x v="0"/>
    <n v="0"/>
    <s v="Tidak Retur"/>
    <x v="1"/>
    <x v="1"/>
    <n v="1"/>
    <s v="Celengan"/>
    <x v="1"/>
    <n v="0"/>
  </r>
  <r>
    <s v="ORD_0000265"/>
    <x v="3"/>
    <x v="0"/>
    <x v="3"/>
    <s v="Selesai"/>
    <n v="1"/>
    <n v="0"/>
    <x v="0"/>
    <x v="0"/>
    <x v="0"/>
    <n v="0"/>
    <s v="Tidak Retur"/>
    <x v="1"/>
    <x v="1"/>
    <n v="1"/>
    <s v="Celengan"/>
    <x v="1"/>
    <n v="0"/>
  </r>
  <r>
    <s v="ORD_0000266"/>
    <x v="3"/>
    <x v="0"/>
    <x v="3"/>
    <s v="Selesai"/>
    <n v="1"/>
    <n v="0"/>
    <x v="0"/>
    <x v="0"/>
    <x v="0"/>
    <n v="0"/>
    <s v="Tidak Retur"/>
    <x v="2"/>
    <x v="2"/>
    <n v="1"/>
    <s v="Celengan"/>
    <x v="1"/>
    <n v="0"/>
  </r>
  <r>
    <s v="ORD_0000267"/>
    <x v="3"/>
    <x v="0"/>
    <x v="3"/>
    <s v="Selesai"/>
    <n v="1"/>
    <n v="0"/>
    <x v="0"/>
    <x v="0"/>
    <x v="0"/>
    <n v="0"/>
    <s v="Tidak Retur"/>
    <x v="1"/>
    <x v="1"/>
    <n v="1"/>
    <s v="Celengan"/>
    <x v="1"/>
    <n v="0"/>
  </r>
  <r>
    <s v="ORD_0000268"/>
    <x v="3"/>
    <x v="0"/>
    <x v="3"/>
    <s v="Selesai"/>
    <n v="1"/>
    <n v="0"/>
    <x v="0"/>
    <x v="0"/>
    <x v="0"/>
    <n v="0"/>
    <s v="Tidak Retur"/>
    <x v="2"/>
    <x v="2"/>
    <n v="1"/>
    <s v="Celengan"/>
    <x v="1"/>
    <n v="0"/>
  </r>
  <r>
    <s v="ORD_0000269"/>
    <x v="3"/>
    <x v="0"/>
    <x v="3"/>
    <s v="Selesai"/>
    <n v="1"/>
    <n v="0"/>
    <x v="0"/>
    <x v="0"/>
    <x v="0"/>
    <n v="0"/>
    <s v="Tidak Retur"/>
    <x v="1"/>
    <x v="1"/>
    <n v="1"/>
    <s v="Mangkok Sambal / Saus"/>
    <x v="4"/>
    <n v="0"/>
  </r>
  <r>
    <s v="ORD_0000270"/>
    <x v="3"/>
    <x v="0"/>
    <x v="3"/>
    <s v="Selesai"/>
    <n v="1"/>
    <n v="0"/>
    <x v="0"/>
    <x v="0"/>
    <x v="0"/>
    <n v="0"/>
    <s v="Tidak Retur"/>
    <x v="3"/>
    <x v="3"/>
    <n v="2"/>
    <s v="Botol / Gelas / Mug, Mangkok Sambal / Saus"/>
    <x v="6"/>
    <n v="0"/>
  </r>
  <r>
    <s v="ORD_0000271"/>
    <x v="3"/>
    <x v="0"/>
    <x v="3"/>
    <s v="Batal"/>
    <n v="1"/>
    <n v="1"/>
    <x v="1"/>
    <x v="1"/>
    <x v="3"/>
    <n v="0"/>
    <s v="Tidak Retur"/>
    <x v="1"/>
    <x v="1"/>
    <n v="2"/>
    <s v="Perlengkapan Packing, Rak / Rak Serbaguna"/>
    <x v="6"/>
    <n v="0"/>
  </r>
  <r>
    <s v="ORD_0000272"/>
    <x v="3"/>
    <x v="0"/>
    <x v="3"/>
    <s v="Batal"/>
    <n v="1"/>
    <n v="1"/>
    <x v="1"/>
    <x v="1"/>
    <x v="3"/>
    <n v="0"/>
    <s v="Tidak Retur"/>
    <x v="1"/>
    <x v="1"/>
    <n v="2"/>
    <s v="Perlengkapan Packing, Rak / Rak Serbaguna"/>
    <x v="6"/>
    <n v="0"/>
  </r>
  <r>
    <s v="ORD_0000273"/>
    <x v="3"/>
    <x v="0"/>
    <x v="3"/>
    <s v="Selesai"/>
    <n v="1"/>
    <n v="0"/>
    <x v="0"/>
    <x v="0"/>
    <x v="0"/>
    <n v="0"/>
    <s v="Tidak Retur"/>
    <x v="0"/>
    <x v="0"/>
    <n v="2"/>
    <s v="Perlengkapan Packing, Rak / Rak Serbaguna"/>
    <x v="6"/>
    <n v="0"/>
  </r>
  <r>
    <s v="ORD_0000274"/>
    <x v="3"/>
    <x v="0"/>
    <x v="3"/>
    <s v="Selesai"/>
    <n v="1"/>
    <n v="0"/>
    <x v="0"/>
    <x v="0"/>
    <x v="0"/>
    <n v="0"/>
    <s v="Tidak Retur"/>
    <x v="2"/>
    <x v="2"/>
    <n v="1"/>
    <s v="Nampan / Tray"/>
    <x v="9"/>
    <n v="0"/>
  </r>
  <r>
    <s v="ORD_0000275"/>
    <x v="3"/>
    <x v="0"/>
    <x v="3"/>
    <s v="Selesai"/>
    <n v="1"/>
    <n v="0"/>
    <x v="0"/>
    <x v="0"/>
    <x v="0"/>
    <n v="0"/>
    <s v="Tidak Retur"/>
    <x v="0"/>
    <x v="0"/>
    <n v="1"/>
    <s v="Celengan"/>
    <x v="1"/>
    <n v="0"/>
  </r>
  <r>
    <s v="ORD_0000276"/>
    <x v="3"/>
    <x v="0"/>
    <x v="3"/>
    <s v="Selesai"/>
    <n v="1"/>
    <n v="0"/>
    <x v="0"/>
    <x v="0"/>
    <x v="0"/>
    <n v="0"/>
    <s v="Tidak Retur"/>
    <x v="1"/>
    <x v="1"/>
    <n v="1"/>
    <s v="Celengan"/>
    <x v="1"/>
    <n v="0"/>
  </r>
  <r>
    <s v="ORD_0000277"/>
    <x v="3"/>
    <x v="0"/>
    <x v="3"/>
    <s v="Selesai"/>
    <n v="1"/>
    <n v="0"/>
    <x v="0"/>
    <x v="0"/>
    <x v="0"/>
    <n v="0"/>
    <s v="Tidak Retur"/>
    <x v="1"/>
    <x v="1"/>
    <n v="1"/>
    <s v="Celengan"/>
    <x v="1"/>
    <n v="0"/>
  </r>
  <r>
    <s v="ORD_0000278"/>
    <x v="3"/>
    <x v="0"/>
    <x v="3"/>
    <s v="Selesai"/>
    <n v="1"/>
    <n v="0"/>
    <x v="0"/>
    <x v="0"/>
    <x v="0"/>
    <n v="0"/>
    <s v="Tidak Retur"/>
    <x v="1"/>
    <x v="1"/>
    <n v="1"/>
    <s v="Peralatan Kamar Mandi"/>
    <x v="10"/>
    <n v="0"/>
  </r>
  <r>
    <s v="ORD_0000279"/>
    <x v="3"/>
    <x v="0"/>
    <x v="3"/>
    <s v="Batal"/>
    <n v="1"/>
    <n v="1"/>
    <x v="1"/>
    <x v="1"/>
    <x v="2"/>
    <n v="0"/>
    <s v="Tidak Retur"/>
    <x v="1"/>
    <x v="1"/>
    <n v="1"/>
    <s v="Peralatan Kamar Mandi"/>
    <x v="10"/>
    <n v="0"/>
  </r>
  <r>
    <s v="ORD_0000280"/>
    <x v="3"/>
    <x v="0"/>
    <x v="3"/>
    <s v="Batal"/>
    <n v="1"/>
    <n v="1"/>
    <x v="1"/>
    <x v="2"/>
    <x v="5"/>
    <n v="0"/>
    <s v="Tidak Retur"/>
    <x v="2"/>
    <x v="2"/>
    <n v="1"/>
    <s v="Celengan"/>
    <x v="1"/>
    <n v="1"/>
  </r>
  <r>
    <s v="ORD_0000281"/>
    <x v="3"/>
    <x v="0"/>
    <x v="3"/>
    <s v="Selesai"/>
    <n v="1"/>
    <n v="0"/>
    <x v="0"/>
    <x v="0"/>
    <x v="0"/>
    <n v="0"/>
    <s v="Tidak Retur"/>
    <x v="1"/>
    <x v="1"/>
    <n v="1"/>
    <s v="Celengan"/>
    <x v="1"/>
    <n v="0"/>
  </r>
  <r>
    <s v="ORD_0000282"/>
    <x v="3"/>
    <x v="0"/>
    <x v="3"/>
    <s v="Selesai"/>
    <n v="1"/>
    <n v="0"/>
    <x v="0"/>
    <x v="0"/>
    <x v="0"/>
    <n v="0"/>
    <s v="Tidak Retur"/>
    <x v="1"/>
    <x v="1"/>
    <n v="1"/>
    <s v="Mangkok Sambal / Saus"/>
    <x v="4"/>
    <n v="0"/>
  </r>
  <r>
    <s v="ORD_0000283"/>
    <x v="3"/>
    <x v="0"/>
    <x v="3"/>
    <s v="Selesai"/>
    <n v="1"/>
    <n v="0"/>
    <x v="0"/>
    <x v="0"/>
    <x v="0"/>
    <n v="0"/>
    <s v="Tidak Retur"/>
    <x v="0"/>
    <x v="0"/>
    <n v="1"/>
    <s v="Celengan"/>
    <x v="1"/>
    <n v="0"/>
  </r>
  <r>
    <s v="ORD_0000284"/>
    <x v="3"/>
    <x v="0"/>
    <x v="3"/>
    <s v="Batal"/>
    <n v="1"/>
    <n v="1"/>
    <x v="1"/>
    <x v="1"/>
    <x v="2"/>
    <n v="0"/>
    <s v="Tidak Retur"/>
    <x v="2"/>
    <x v="2"/>
    <n v="1"/>
    <s v="Other"/>
    <x v="14"/>
    <n v="1"/>
  </r>
  <r>
    <s v="ORD_0000285"/>
    <x v="3"/>
    <x v="0"/>
    <x v="3"/>
    <s v="Selesai"/>
    <n v="1"/>
    <n v="0"/>
    <x v="0"/>
    <x v="0"/>
    <x v="0"/>
    <n v="0"/>
    <s v="Tidak Retur"/>
    <x v="1"/>
    <x v="1"/>
    <n v="1"/>
    <s v="Celengan"/>
    <x v="1"/>
    <n v="0"/>
  </r>
  <r>
    <s v="ORD_0000286"/>
    <x v="3"/>
    <x v="0"/>
    <x v="3"/>
    <s v="Selesai"/>
    <n v="1"/>
    <n v="0"/>
    <x v="0"/>
    <x v="0"/>
    <x v="0"/>
    <n v="0"/>
    <s v="Tidak Retur"/>
    <x v="2"/>
    <x v="2"/>
    <n v="1"/>
    <s v="Mangkok Sambal / Saus"/>
    <x v="4"/>
    <n v="0"/>
  </r>
  <r>
    <s v="ORD_0000287"/>
    <x v="3"/>
    <x v="0"/>
    <x v="3"/>
    <s v="Selesai"/>
    <n v="1"/>
    <n v="0"/>
    <x v="0"/>
    <x v="0"/>
    <x v="0"/>
    <n v="0"/>
    <s v="Tidak Retur"/>
    <x v="0"/>
    <x v="0"/>
    <n v="1"/>
    <s v="Celengan"/>
    <x v="1"/>
    <n v="0"/>
  </r>
  <r>
    <s v="ORD_0000288"/>
    <x v="3"/>
    <x v="0"/>
    <x v="3"/>
    <s v="Batal"/>
    <n v="1"/>
    <n v="1"/>
    <x v="1"/>
    <x v="1"/>
    <x v="2"/>
    <n v="0"/>
    <s v="Tidak Retur"/>
    <x v="1"/>
    <x v="1"/>
    <n v="1"/>
    <s v="Celengan"/>
    <x v="1"/>
    <n v="0"/>
  </r>
  <r>
    <s v="ORD_0000289"/>
    <x v="3"/>
    <x v="0"/>
    <x v="3"/>
    <s v="Batal"/>
    <n v="1"/>
    <n v="1"/>
    <x v="1"/>
    <x v="1"/>
    <x v="1"/>
    <n v="0"/>
    <s v="Tidak Retur"/>
    <x v="1"/>
    <x v="1"/>
    <n v="1"/>
    <s v="Tempat Nasi"/>
    <x v="17"/>
    <n v="0"/>
  </r>
  <r>
    <s v="ORD_0000290"/>
    <x v="3"/>
    <x v="0"/>
    <x v="3"/>
    <s v="Selesai"/>
    <n v="1"/>
    <n v="0"/>
    <x v="0"/>
    <x v="0"/>
    <x v="0"/>
    <n v="0"/>
    <s v="Tidak Retur"/>
    <x v="1"/>
    <x v="1"/>
    <n v="1"/>
    <s v="Celengan"/>
    <x v="1"/>
    <n v="0"/>
  </r>
  <r>
    <s v="ORD_0000291"/>
    <x v="3"/>
    <x v="0"/>
    <x v="3"/>
    <s v="Selesai"/>
    <n v="1"/>
    <n v="0"/>
    <x v="0"/>
    <x v="0"/>
    <x v="0"/>
    <n v="0"/>
    <s v="Tidak Retur"/>
    <x v="0"/>
    <x v="0"/>
    <n v="1"/>
    <s v="Gantungan Baju / Hanger"/>
    <x v="20"/>
    <n v="0"/>
  </r>
  <r>
    <s v="ORD_0000292"/>
    <x v="3"/>
    <x v="0"/>
    <x v="3"/>
    <s v="Selesai"/>
    <n v="1"/>
    <n v="0"/>
    <x v="0"/>
    <x v="0"/>
    <x v="0"/>
    <n v="0"/>
    <s v="Tidak Retur"/>
    <x v="1"/>
    <x v="1"/>
    <n v="1"/>
    <s v="Nampan / Tray"/>
    <x v="9"/>
    <n v="0"/>
  </r>
  <r>
    <s v="ORD_0000293"/>
    <x v="3"/>
    <x v="0"/>
    <x v="3"/>
    <s v="Selesai"/>
    <n v="1"/>
    <n v="0"/>
    <x v="0"/>
    <x v="0"/>
    <x v="0"/>
    <n v="0"/>
    <s v="Tidak Retur"/>
    <x v="0"/>
    <x v="0"/>
    <n v="1"/>
    <s v="Celengan"/>
    <x v="1"/>
    <n v="0"/>
  </r>
  <r>
    <s v="ORD_0000294"/>
    <x v="3"/>
    <x v="0"/>
    <x v="3"/>
    <s v="Selesai"/>
    <n v="1"/>
    <n v="0"/>
    <x v="0"/>
    <x v="0"/>
    <x v="0"/>
    <n v="0"/>
    <s v="Tidak Retur"/>
    <x v="1"/>
    <x v="1"/>
    <n v="1"/>
    <s v="Celengan"/>
    <x v="1"/>
    <n v="0"/>
  </r>
  <r>
    <s v="ORD_0000295"/>
    <x v="3"/>
    <x v="0"/>
    <x v="3"/>
    <s v="Selesai"/>
    <n v="1"/>
    <n v="0"/>
    <x v="0"/>
    <x v="0"/>
    <x v="0"/>
    <n v="0"/>
    <s v="Tidak Retur"/>
    <x v="0"/>
    <x v="0"/>
    <n v="3"/>
    <s v="Other, Perlengkapan Packing, Pisau / Alat Potong"/>
    <x v="6"/>
    <n v="0"/>
  </r>
  <r>
    <s v="ORD_0000296"/>
    <x v="3"/>
    <x v="0"/>
    <x v="3"/>
    <s v="Selesai"/>
    <n v="1"/>
    <n v="0"/>
    <x v="0"/>
    <x v="0"/>
    <x v="0"/>
    <n v="0"/>
    <s v="Tidak Retur"/>
    <x v="2"/>
    <x v="2"/>
    <n v="1"/>
    <s v="Keranjang"/>
    <x v="5"/>
    <n v="0"/>
  </r>
  <r>
    <s v="ORD_0000297"/>
    <x v="3"/>
    <x v="0"/>
    <x v="3"/>
    <s v="Selesai"/>
    <n v="1"/>
    <n v="0"/>
    <x v="0"/>
    <x v="0"/>
    <x v="0"/>
    <n v="0"/>
    <s v="Tidak Retur"/>
    <x v="0"/>
    <x v="0"/>
    <n v="1"/>
    <s v="Celengan"/>
    <x v="1"/>
    <n v="0"/>
  </r>
  <r>
    <s v="ORD_0000298"/>
    <x v="3"/>
    <x v="0"/>
    <x v="3"/>
    <s v="Batal"/>
    <n v="1"/>
    <n v="1"/>
    <x v="1"/>
    <x v="1"/>
    <x v="1"/>
    <n v="0"/>
    <s v="Tidak Retur"/>
    <x v="1"/>
    <x v="1"/>
    <n v="1"/>
    <s v="Celengan"/>
    <x v="1"/>
    <n v="0"/>
  </r>
  <r>
    <s v="ORD_0000299"/>
    <x v="3"/>
    <x v="0"/>
    <x v="3"/>
    <s v="Selesai"/>
    <n v="1"/>
    <n v="0"/>
    <x v="0"/>
    <x v="0"/>
    <x v="0"/>
    <n v="0"/>
    <s v="Tidak Retur"/>
    <x v="2"/>
    <x v="2"/>
    <n v="1"/>
    <s v="Celengan"/>
    <x v="1"/>
    <n v="0"/>
  </r>
  <r>
    <s v="ORD_0000300"/>
    <x v="3"/>
    <x v="0"/>
    <x v="3"/>
    <s v="Selesai"/>
    <n v="1"/>
    <n v="0"/>
    <x v="0"/>
    <x v="0"/>
    <x v="0"/>
    <n v="0"/>
    <s v="Tidak Retur"/>
    <x v="1"/>
    <x v="1"/>
    <n v="1"/>
    <s v="Stempel / Alat Kantor"/>
    <x v="23"/>
    <n v="0"/>
  </r>
  <r>
    <s v="ORD_0000301"/>
    <x v="3"/>
    <x v="0"/>
    <x v="3"/>
    <s v="Selesai"/>
    <n v="1"/>
    <n v="0"/>
    <x v="0"/>
    <x v="0"/>
    <x v="0"/>
    <n v="0"/>
    <s v="Tidak Retur"/>
    <x v="4"/>
    <x v="4"/>
    <n v="1"/>
    <s v="Mangkok Sambal / Saus"/>
    <x v="4"/>
    <n v="0"/>
  </r>
  <r>
    <s v="ORD_0000302"/>
    <x v="3"/>
    <x v="0"/>
    <x v="3"/>
    <s v="Selesai"/>
    <n v="1"/>
    <n v="0"/>
    <x v="0"/>
    <x v="0"/>
    <x v="0"/>
    <n v="0"/>
    <s v="Tidak Retur"/>
    <x v="1"/>
    <x v="1"/>
    <n v="1"/>
    <s v="Nampan / Tray"/>
    <x v="9"/>
    <n v="0"/>
  </r>
  <r>
    <s v="ORD_0000303"/>
    <x v="3"/>
    <x v="0"/>
    <x v="3"/>
    <s v="Selesai"/>
    <n v="1"/>
    <n v="0"/>
    <x v="0"/>
    <x v="0"/>
    <x v="0"/>
    <n v="0"/>
    <s v="Tidak Retur"/>
    <x v="1"/>
    <x v="1"/>
    <n v="1"/>
    <s v="Celengan"/>
    <x v="1"/>
    <n v="0"/>
  </r>
  <r>
    <s v="ORD_0000304"/>
    <x v="3"/>
    <x v="0"/>
    <x v="3"/>
    <s v="Selesai"/>
    <n v="1"/>
    <n v="0"/>
    <x v="0"/>
    <x v="0"/>
    <x v="0"/>
    <n v="0"/>
    <s v="Tidak Retur"/>
    <x v="1"/>
    <x v="1"/>
    <n v="1"/>
    <s v="Celengan"/>
    <x v="1"/>
    <n v="0"/>
  </r>
  <r>
    <s v="ORD_0000305"/>
    <x v="3"/>
    <x v="0"/>
    <x v="3"/>
    <s v="Batal"/>
    <n v="1"/>
    <n v="1"/>
    <x v="1"/>
    <x v="1"/>
    <x v="2"/>
    <n v="0"/>
    <s v="Tidak Retur"/>
    <x v="1"/>
    <x v="1"/>
    <n v="1"/>
    <s v="Celengan"/>
    <x v="1"/>
    <n v="0"/>
  </r>
  <r>
    <s v="ORD_0000306"/>
    <x v="3"/>
    <x v="0"/>
    <x v="3"/>
    <s v="Selesai"/>
    <n v="1"/>
    <n v="0"/>
    <x v="0"/>
    <x v="0"/>
    <x v="0"/>
    <n v="0"/>
    <s v="Tidak Retur"/>
    <x v="1"/>
    <x v="1"/>
    <n v="1"/>
    <s v="Mangkok Sambal / Saus"/>
    <x v="4"/>
    <n v="0"/>
  </r>
  <r>
    <s v="ORD_0000307"/>
    <x v="3"/>
    <x v="0"/>
    <x v="3"/>
    <s v="Selesai"/>
    <n v="1"/>
    <n v="0"/>
    <x v="0"/>
    <x v="0"/>
    <x v="0"/>
    <n v="0"/>
    <s v="Tidak Retur"/>
    <x v="2"/>
    <x v="2"/>
    <n v="1"/>
    <s v="Celengan"/>
    <x v="1"/>
    <n v="0"/>
  </r>
  <r>
    <s v="ORD_0000308"/>
    <x v="3"/>
    <x v="0"/>
    <x v="3"/>
    <s v="Selesai"/>
    <n v="1"/>
    <n v="0"/>
    <x v="0"/>
    <x v="0"/>
    <x v="0"/>
    <n v="0"/>
    <s v="Tidak Retur"/>
    <x v="1"/>
    <x v="1"/>
    <n v="1"/>
    <s v="Celengan"/>
    <x v="1"/>
    <n v="0"/>
  </r>
  <r>
    <s v="ORD_0000309"/>
    <x v="3"/>
    <x v="0"/>
    <x v="3"/>
    <s v="Selesai"/>
    <n v="1"/>
    <n v="0"/>
    <x v="0"/>
    <x v="0"/>
    <x v="0"/>
    <n v="0"/>
    <s v="Tidak Retur"/>
    <x v="0"/>
    <x v="0"/>
    <n v="1"/>
    <s v="Celengan"/>
    <x v="1"/>
    <n v="0"/>
  </r>
  <r>
    <s v="ORD_0000310"/>
    <x v="3"/>
    <x v="0"/>
    <x v="3"/>
    <s v="Selesai"/>
    <n v="1"/>
    <n v="0"/>
    <x v="0"/>
    <x v="0"/>
    <x v="0"/>
    <n v="0"/>
    <s v="Tidak Retur"/>
    <x v="1"/>
    <x v="1"/>
    <n v="1"/>
    <s v="Celengan"/>
    <x v="1"/>
    <n v="0"/>
  </r>
  <r>
    <s v="ORD_0000311"/>
    <x v="3"/>
    <x v="0"/>
    <x v="3"/>
    <s v="Selesai"/>
    <n v="1"/>
    <n v="0"/>
    <x v="0"/>
    <x v="0"/>
    <x v="0"/>
    <n v="0"/>
    <s v="Tidak Retur"/>
    <x v="2"/>
    <x v="2"/>
    <n v="1"/>
    <s v="Celengan"/>
    <x v="1"/>
    <n v="0"/>
  </r>
  <r>
    <s v="ORD_0000312"/>
    <x v="3"/>
    <x v="0"/>
    <x v="3"/>
    <s v="Selesai"/>
    <n v="1"/>
    <n v="0"/>
    <x v="0"/>
    <x v="0"/>
    <x v="0"/>
    <n v="0"/>
    <s v="Tidak Retur"/>
    <x v="1"/>
    <x v="1"/>
    <n v="1"/>
    <s v="Rak / Rak Serbaguna"/>
    <x v="3"/>
    <n v="0"/>
  </r>
  <r>
    <s v="ORD_0000313"/>
    <x v="3"/>
    <x v="0"/>
    <x v="3"/>
    <s v="Batal"/>
    <n v="1"/>
    <n v="1"/>
    <x v="1"/>
    <x v="2"/>
    <x v="5"/>
    <n v="0"/>
    <s v="Tidak Retur"/>
    <x v="0"/>
    <x v="0"/>
    <n v="1"/>
    <s v="Rak / Rak Serbaguna"/>
    <x v="3"/>
    <n v="1"/>
  </r>
  <r>
    <s v="ORD_0000314"/>
    <x v="3"/>
    <x v="0"/>
    <x v="3"/>
    <s v="Selesai"/>
    <n v="1"/>
    <n v="0"/>
    <x v="0"/>
    <x v="0"/>
    <x v="0"/>
    <n v="0"/>
    <s v="Tidak Retur"/>
    <x v="0"/>
    <x v="0"/>
    <n v="1"/>
    <s v="Mangkok Sambal / Saus"/>
    <x v="4"/>
    <n v="0"/>
  </r>
  <r>
    <s v="ORD_0000315"/>
    <x v="3"/>
    <x v="0"/>
    <x v="3"/>
    <s v="Selesai"/>
    <n v="1"/>
    <n v="0"/>
    <x v="0"/>
    <x v="0"/>
    <x v="0"/>
    <n v="0"/>
    <s v="Tidak Retur"/>
    <x v="2"/>
    <x v="2"/>
    <n v="1"/>
    <s v="Celengan"/>
    <x v="1"/>
    <n v="0"/>
  </r>
  <r>
    <s v="ORD_0000316"/>
    <x v="3"/>
    <x v="0"/>
    <x v="3"/>
    <s v="Batal"/>
    <n v="1"/>
    <n v="1"/>
    <x v="1"/>
    <x v="1"/>
    <x v="2"/>
    <n v="0"/>
    <s v="Tidak Retur"/>
    <x v="2"/>
    <x v="2"/>
    <n v="1"/>
    <s v="Mangkok Sambal / Saus"/>
    <x v="4"/>
    <n v="1"/>
  </r>
  <r>
    <s v="ORD_0000317"/>
    <x v="3"/>
    <x v="0"/>
    <x v="3"/>
    <s v="Selesai"/>
    <n v="1"/>
    <n v="0"/>
    <x v="0"/>
    <x v="0"/>
    <x v="0"/>
    <n v="0"/>
    <s v="Tidak Retur"/>
    <x v="0"/>
    <x v="0"/>
    <n v="1"/>
    <s v="Celengan"/>
    <x v="1"/>
    <n v="0"/>
  </r>
  <r>
    <s v="ORD_0000318"/>
    <x v="3"/>
    <x v="0"/>
    <x v="3"/>
    <s v="Selesai"/>
    <n v="1"/>
    <n v="0"/>
    <x v="0"/>
    <x v="0"/>
    <x v="0"/>
    <n v="0"/>
    <s v="Tidak Retur"/>
    <x v="2"/>
    <x v="2"/>
    <n v="1"/>
    <s v="Mangkok Sambal / Saus"/>
    <x v="4"/>
    <n v="0"/>
  </r>
  <r>
    <s v="ORD_0000319"/>
    <x v="3"/>
    <x v="0"/>
    <x v="3"/>
    <s v="Selesai"/>
    <n v="1"/>
    <n v="0"/>
    <x v="0"/>
    <x v="0"/>
    <x v="0"/>
    <n v="0"/>
    <s v="Tidak Retur"/>
    <x v="1"/>
    <x v="1"/>
    <n v="1"/>
    <s v="Celengan"/>
    <x v="1"/>
    <n v="0"/>
  </r>
  <r>
    <s v="ORD_0000320"/>
    <x v="3"/>
    <x v="0"/>
    <x v="3"/>
    <s v="Batal"/>
    <n v="1"/>
    <n v="1"/>
    <x v="1"/>
    <x v="2"/>
    <x v="5"/>
    <n v="0"/>
    <s v="Tidak Retur"/>
    <x v="2"/>
    <x v="2"/>
    <n v="1"/>
    <s v="Celengan"/>
    <x v="1"/>
    <n v="1"/>
  </r>
  <r>
    <s v="ORD_0000321"/>
    <x v="3"/>
    <x v="0"/>
    <x v="3"/>
    <s v="Selesai"/>
    <n v="1"/>
    <n v="0"/>
    <x v="0"/>
    <x v="0"/>
    <x v="0"/>
    <n v="0"/>
    <s v="Tidak Retur"/>
    <x v="4"/>
    <x v="4"/>
    <n v="1"/>
    <s v="Celengan"/>
    <x v="1"/>
    <n v="0"/>
  </r>
  <r>
    <s v="ORD_0000322"/>
    <x v="3"/>
    <x v="0"/>
    <x v="3"/>
    <s v="Selesai"/>
    <n v="1"/>
    <n v="0"/>
    <x v="0"/>
    <x v="0"/>
    <x v="0"/>
    <n v="0"/>
    <s v="Tidak Retur"/>
    <x v="2"/>
    <x v="2"/>
    <n v="1"/>
    <s v="Celengan"/>
    <x v="1"/>
    <n v="0"/>
  </r>
  <r>
    <s v="ORD_0000323"/>
    <x v="3"/>
    <x v="0"/>
    <x v="3"/>
    <s v="Selesai"/>
    <n v="1"/>
    <n v="0"/>
    <x v="0"/>
    <x v="0"/>
    <x v="0"/>
    <n v="0"/>
    <s v="Tidak Retur"/>
    <x v="2"/>
    <x v="2"/>
    <n v="1"/>
    <s v="Celengan"/>
    <x v="1"/>
    <n v="0"/>
  </r>
  <r>
    <s v="ORD_0000324"/>
    <x v="3"/>
    <x v="0"/>
    <x v="3"/>
    <s v="Selesai"/>
    <n v="1"/>
    <n v="0"/>
    <x v="0"/>
    <x v="0"/>
    <x v="0"/>
    <n v="0"/>
    <s v="Tidak Retur"/>
    <x v="1"/>
    <x v="1"/>
    <n v="1"/>
    <s v="Mangkok Sambal / Saus"/>
    <x v="4"/>
    <n v="0"/>
  </r>
  <r>
    <s v="ORD_0000325"/>
    <x v="3"/>
    <x v="0"/>
    <x v="3"/>
    <s v="Batal"/>
    <n v="1"/>
    <n v="1"/>
    <x v="1"/>
    <x v="2"/>
    <x v="5"/>
    <n v="0"/>
    <s v="Tidak Retur"/>
    <x v="2"/>
    <x v="2"/>
    <n v="1"/>
    <s v="Celengan"/>
    <x v="1"/>
    <n v="1"/>
  </r>
  <r>
    <s v="ORD_0000326"/>
    <x v="3"/>
    <x v="0"/>
    <x v="3"/>
    <s v="Selesai"/>
    <n v="1"/>
    <n v="0"/>
    <x v="0"/>
    <x v="0"/>
    <x v="0"/>
    <n v="0"/>
    <s v="Tidak Retur"/>
    <x v="1"/>
    <x v="1"/>
    <n v="1"/>
    <s v="Celengan"/>
    <x v="1"/>
    <n v="0"/>
  </r>
  <r>
    <s v="ORD_0000327"/>
    <x v="3"/>
    <x v="0"/>
    <x v="3"/>
    <s v="Selesai"/>
    <n v="1"/>
    <n v="0"/>
    <x v="0"/>
    <x v="0"/>
    <x v="0"/>
    <n v="0"/>
    <s v="Tidak Retur"/>
    <x v="2"/>
    <x v="2"/>
    <n v="2"/>
    <s v="Celengan, Other"/>
    <x v="6"/>
    <n v="0"/>
  </r>
  <r>
    <s v="ORD_0000328"/>
    <x v="3"/>
    <x v="0"/>
    <x v="3"/>
    <s v="Selesai"/>
    <n v="1"/>
    <n v="0"/>
    <x v="0"/>
    <x v="0"/>
    <x v="0"/>
    <n v="0"/>
    <s v="Tidak Retur"/>
    <x v="1"/>
    <x v="1"/>
    <n v="1"/>
    <s v="Celengan"/>
    <x v="1"/>
    <n v="0"/>
  </r>
  <r>
    <s v="ORD_0000329"/>
    <x v="3"/>
    <x v="0"/>
    <x v="3"/>
    <s v="Selesai"/>
    <n v="1"/>
    <n v="0"/>
    <x v="0"/>
    <x v="0"/>
    <x v="0"/>
    <n v="0"/>
    <s v="Tidak Retur"/>
    <x v="1"/>
    <x v="1"/>
    <n v="1"/>
    <s v="Mangkok Sambal / Saus"/>
    <x v="4"/>
    <n v="0"/>
  </r>
  <r>
    <s v="ORD_0000330"/>
    <x v="3"/>
    <x v="0"/>
    <x v="3"/>
    <s v="Selesai"/>
    <n v="1"/>
    <n v="0"/>
    <x v="0"/>
    <x v="0"/>
    <x v="0"/>
    <n v="0"/>
    <s v="Tidak Retur"/>
    <x v="1"/>
    <x v="1"/>
    <n v="1"/>
    <s v="Mangkok Sambal / Saus"/>
    <x v="4"/>
    <n v="0"/>
  </r>
  <r>
    <s v="ORD_0000331"/>
    <x v="3"/>
    <x v="0"/>
    <x v="3"/>
    <s v="Selesai"/>
    <n v="1"/>
    <n v="0"/>
    <x v="0"/>
    <x v="0"/>
    <x v="0"/>
    <n v="0"/>
    <s v="Tidak Retur"/>
    <x v="0"/>
    <x v="0"/>
    <n v="2"/>
    <s v="Celengan, Perlengkapan Packing"/>
    <x v="6"/>
    <n v="0"/>
  </r>
  <r>
    <s v="ORD_0000332"/>
    <x v="3"/>
    <x v="0"/>
    <x v="3"/>
    <s v="Selesai"/>
    <n v="1"/>
    <n v="0"/>
    <x v="0"/>
    <x v="0"/>
    <x v="0"/>
    <n v="0"/>
    <s v="Tidak Retur"/>
    <x v="0"/>
    <x v="0"/>
    <n v="1"/>
    <s v="Keranjang"/>
    <x v="5"/>
    <n v="0"/>
  </r>
  <r>
    <s v="ORD_0000333"/>
    <x v="3"/>
    <x v="0"/>
    <x v="3"/>
    <s v="Selesai"/>
    <n v="1"/>
    <n v="0"/>
    <x v="0"/>
    <x v="0"/>
    <x v="0"/>
    <n v="0"/>
    <s v="Tidak Retur"/>
    <x v="1"/>
    <x v="1"/>
    <n v="1"/>
    <s v="Teko / Jug"/>
    <x v="24"/>
    <n v="0"/>
  </r>
  <r>
    <s v="ORD_0000334"/>
    <x v="3"/>
    <x v="0"/>
    <x v="3"/>
    <s v="Batal"/>
    <n v="1"/>
    <n v="1"/>
    <x v="1"/>
    <x v="2"/>
    <x v="11"/>
    <n v="0"/>
    <s v="Tidak Retur"/>
    <x v="0"/>
    <x v="0"/>
    <n v="1"/>
    <s v="Celengan"/>
    <x v="1"/>
    <n v="0"/>
  </r>
  <r>
    <s v="ORD_0000335"/>
    <x v="3"/>
    <x v="0"/>
    <x v="3"/>
    <s v="Selesai"/>
    <n v="1"/>
    <n v="0"/>
    <x v="0"/>
    <x v="0"/>
    <x v="0"/>
    <n v="0"/>
    <s v="Tidak Retur"/>
    <x v="1"/>
    <x v="1"/>
    <n v="1"/>
    <s v="Celengan"/>
    <x v="1"/>
    <n v="0"/>
  </r>
  <r>
    <s v="ORD_0000336"/>
    <x v="3"/>
    <x v="0"/>
    <x v="3"/>
    <s v="Selesai"/>
    <n v="1"/>
    <n v="0"/>
    <x v="0"/>
    <x v="0"/>
    <x v="0"/>
    <n v="0"/>
    <s v="Tidak Retur"/>
    <x v="1"/>
    <x v="1"/>
    <n v="1"/>
    <s v="Celengan"/>
    <x v="1"/>
    <n v="0"/>
  </r>
  <r>
    <s v="ORD_0000337"/>
    <x v="3"/>
    <x v="0"/>
    <x v="3"/>
    <s v="Selesai"/>
    <n v="1"/>
    <n v="0"/>
    <x v="0"/>
    <x v="0"/>
    <x v="0"/>
    <n v="0"/>
    <s v="Tidak Retur"/>
    <x v="1"/>
    <x v="1"/>
    <n v="1"/>
    <s v="Keranjang"/>
    <x v="5"/>
    <n v="0"/>
  </r>
  <r>
    <s v="ORD_0000338"/>
    <x v="3"/>
    <x v="0"/>
    <x v="3"/>
    <s v="Selesai"/>
    <n v="1"/>
    <n v="0"/>
    <x v="0"/>
    <x v="0"/>
    <x v="0"/>
    <n v="0"/>
    <s v="Tidak Retur"/>
    <x v="2"/>
    <x v="2"/>
    <n v="1"/>
    <s v="Celengan"/>
    <x v="1"/>
    <n v="0"/>
  </r>
  <r>
    <s v="ORD_0000339"/>
    <x v="3"/>
    <x v="0"/>
    <x v="3"/>
    <s v="Selesai"/>
    <n v="1"/>
    <n v="0"/>
    <x v="0"/>
    <x v="0"/>
    <x v="0"/>
    <n v="0"/>
    <s v="Tidak Retur"/>
    <x v="1"/>
    <x v="1"/>
    <n v="1"/>
    <s v="Tempat Nasi"/>
    <x v="17"/>
    <n v="0"/>
  </r>
  <r>
    <s v="ORD_0000340"/>
    <x v="3"/>
    <x v="0"/>
    <x v="3"/>
    <s v="Selesai"/>
    <n v="1"/>
    <n v="0"/>
    <x v="0"/>
    <x v="0"/>
    <x v="0"/>
    <n v="0"/>
    <s v="Tidak Retur"/>
    <x v="4"/>
    <x v="4"/>
    <n v="7"/>
    <s v="Baskom / Mangkok Besar, Mangkok Sambal / Saus, Other, Perlengkapan Packing, Sapu / Pembersih Lantai, Tempat Nasi, Toples / Sealware"/>
    <x v="6"/>
    <n v="0"/>
  </r>
  <r>
    <s v="ORD_0000341"/>
    <x v="3"/>
    <x v="0"/>
    <x v="3"/>
    <s v="Batal"/>
    <n v="1"/>
    <n v="1"/>
    <x v="1"/>
    <x v="1"/>
    <x v="2"/>
    <n v="0"/>
    <s v="Tidak Retur"/>
    <x v="1"/>
    <x v="1"/>
    <n v="1"/>
    <s v="Celengan"/>
    <x v="1"/>
    <n v="0"/>
  </r>
  <r>
    <s v="ORD_0000342"/>
    <x v="3"/>
    <x v="0"/>
    <x v="3"/>
    <s v="Selesai"/>
    <n v="1"/>
    <n v="0"/>
    <x v="0"/>
    <x v="0"/>
    <x v="0"/>
    <n v="0"/>
    <s v="Tidak Retur"/>
    <x v="1"/>
    <x v="1"/>
    <n v="1"/>
    <s v="Peralatan Makan"/>
    <x v="13"/>
    <n v="0"/>
  </r>
  <r>
    <s v="ORD_0000343"/>
    <x v="3"/>
    <x v="0"/>
    <x v="3"/>
    <s v="Selesai"/>
    <n v="1"/>
    <n v="0"/>
    <x v="0"/>
    <x v="0"/>
    <x v="0"/>
    <n v="0"/>
    <s v="Tidak Retur"/>
    <x v="1"/>
    <x v="1"/>
    <n v="2"/>
    <s v="Other, Rak / Rak Serbaguna"/>
    <x v="6"/>
    <n v="0"/>
  </r>
  <r>
    <s v="ORD_0000344"/>
    <x v="3"/>
    <x v="0"/>
    <x v="3"/>
    <s v="Batal"/>
    <n v="1"/>
    <n v="1"/>
    <x v="1"/>
    <x v="1"/>
    <x v="1"/>
    <n v="0"/>
    <s v="Tidak Retur"/>
    <x v="1"/>
    <x v="1"/>
    <n v="1"/>
    <s v="Celengan"/>
    <x v="1"/>
    <n v="0"/>
  </r>
  <r>
    <s v="ORD_0000345"/>
    <x v="3"/>
    <x v="0"/>
    <x v="3"/>
    <s v="Selesai"/>
    <n v="1"/>
    <n v="0"/>
    <x v="0"/>
    <x v="0"/>
    <x v="0"/>
    <n v="0"/>
    <s v="Tidak Retur"/>
    <x v="2"/>
    <x v="2"/>
    <n v="1"/>
    <s v="Celengan"/>
    <x v="1"/>
    <n v="0"/>
  </r>
  <r>
    <s v="ORD_0000346"/>
    <x v="3"/>
    <x v="0"/>
    <x v="3"/>
    <s v="Batal"/>
    <n v="1"/>
    <n v="1"/>
    <x v="1"/>
    <x v="2"/>
    <x v="11"/>
    <n v="0"/>
    <s v="Tidak Retur"/>
    <x v="0"/>
    <x v="0"/>
    <n v="1"/>
    <s v="Celengan"/>
    <x v="1"/>
    <n v="0"/>
  </r>
  <r>
    <s v="ORD_0000347"/>
    <x v="3"/>
    <x v="0"/>
    <x v="3"/>
    <s v="Selesai"/>
    <n v="1"/>
    <n v="0"/>
    <x v="0"/>
    <x v="0"/>
    <x v="0"/>
    <n v="0"/>
    <s v="Tidak Retur"/>
    <x v="1"/>
    <x v="1"/>
    <n v="1"/>
    <s v="Mangkok Sambal / Saus"/>
    <x v="4"/>
    <n v="0"/>
  </r>
  <r>
    <s v="ORD_0000348"/>
    <x v="3"/>
    <x v="0"/>
    <x v="3"/>
    <s v="Batal"/>
    <n v="1"/>
    <n v="1"/>
    <x v="1"/>
    <x v="2"/>
    <x v="11"/>
    <n v="0"/>
    <s v="Tidak Retur"/>
    <x v="1"/>
    <x v="1"/>
    <n v="1"/>
    <s v="Celengan"/>
    <x v="1"/>
    <n v="0"/>
  </r>
  <r>
    <s v="ORD_0000349"/>
    <x v="3"/>
    <x v="0"/>
    <x v="3"/>
    <s v="Batal"/>
    <n v="1"/>
    <n v="1"/>
    <x v="1"/>
    <x v="2"/>
    <x v="11"/>
    <n v="0"/>
    <s v="Tidak Retur"/>
    <x v="1"/>
    <x v="1"/>
    <n v="1"/>
    <s v="Other"/>
    <x v="14"/>
    <n v="0"/>
  </r>
  <r>
    <s v="ORD_0000350"/>
    <x v="3"/>
    <x v="0"/>
    <x v="3"/>
    <s v="Batal"/>
    <n v="1"/>
    <n v="1"/>
    <x v="1"/>
    <x v="1"/>
    <x v="2"/>
    <n v="0"/>
    <s v="Tidak Retur"/>
    <x v="0"/>
    <x v="0"/>
    <n v="1"/>
    <s v="Celengan"/>
    <x v="1"/>
    <n v="0"/>
  </r>
  <r>
    <s v="ORD_0000351"/>
    <x v="3"/>
    <x v="0"/>
    <x v="3"/>
    <s v="Batal"/>
    <n v="1"/>
    <n v="1"/>
    <x v="1"/>
    <x v="1"/>
    <x v="1"/>
    <n v="0"/>
    <s v="Tidak Retur"/>
    <x v="1"/>
    <x v="1"/>
    <n v="1"/>
    <s v="Celengan"/>
    <x v="1"/>
    <n v="0"/>
  </r>
  <r>
    <s v="ORD_0000352"/>
    <x v="3"/>
    <x v="0"/>
    <x v="3"/>
    <s v="Selesai"/>
    <n v="1"/>
    <n v="0"/>
    <x v="0"/>
    <x v="0"/>
    <x v="0"/>
    <n v="0"/>
    <s v="Tidak Retur"/>
    <x v="1"/>
    <x v="1"/>
    <n v="1"/>
    <s v="Celengan"/>
    <x v="1"/>
    <n v="0"/>
  </r>
  <r>
    <s v="ORD_0000353"/>
    <x v="3"/>
    <x v="0"/>
    <x v="3"/>
    <s v="Selesai"/>
    <n v="1"/>
    <n v="0"/>
    <x v="0"/>
    <x v="0"/>
    <x v="0"/>
    <n v="0"/>
    <s v="Tidak Retur"/>
    <x v="1"/>
    <x v="1"/>
    <n v="1"/>
    <s v="Peralatan Kamar Mandi"/>
    <x v="10"/>
    <n v="0"/>
  </r>
  <r>
    <s v="ORD_0000354"/>
    <x v="3"/>
    <x v="0"/>
    <x v="3"/>
    <s v="Batal"/>
    <n v="1"/>
    <n v="1"/>
    <x v="1"/>
    <x v="1"/>
    <x v="2"/>
    <n v="0"/>
    <s v="Tidak Retur"/>
    <x v="1"/>
    <x v="1"/>
    <n v="1"/>
    <s v="Celengan"/>
    <x v="1"/>
    <n v="0"/>
  </r>
  <r>
    <s v="ORD_0000355"/>
    <x v="3"/>
    <x v="0"/>
    <x v="3"/>
    <s v="Batal"/>
    <n v="1"/>
    <n v="1"/>
    <x v="1"/>
    <x v="2"/>
    <x v="11"/>
    <n v="0"/>
    <s v="Tidak Retur"/>
    <x v="2"/>
    <x v="2"/>
    <n v="1"/>
    <s v="Celengan"/>
    <x v="1"/>
    <n v="0"/>
  </r>
  <r>
    <s v="ORD_0000356"/>
    <x v="3"/>
    <x v="0"/>
    <x v="3"/>
    <s v="Selesai"/>
    <n v="1"/>
    <n v="0"/>
    <x v="0"/>
    <x v="0"/>
    <x v="0"/>
    <n v="0"/>
    <s v="Tidak Retur"/>
    <x v="4"/>
    <x v="4"/>
    <n v="1"/>
    <s v="Celengan"/>
    <x v="1"/>
    <n v="0"/>
  </r>
  <r>
    <s v="ORD_0000357"/>
    <x v="3"/>
    <x v="0"/>
    <x v="3"/>
    <s v="Selesai"/>
    <n v="1"/>
    <n v="0"/>
    <x v="0"/>
    <x v="0"/>
    <x v="0"/>
    <n v="0"/>
    <s v="Tidak Retur"/>
    <x v="1"/>
    <x v="1"/>
    <n v="1"/>
    <s v="Celengan"/>
    <x v="1"/>
    <n v="0"/>
  </r>
  <r>
    <s v="ORD_0000358"/>
    <x v="3"/>
    <x v="0"/>
    <x v="3"/>
    <s v="Batal"/>
    <n v="1"/>
    <n v="1"/>
    <x v="1"/>
    <x v="2"/>
    <x v="5"/>
    <n v="0"/>
    <s v="Tidak Retur"/>
    <x v="4"/>
    <x v="4"/>
    <n v="1"/>
    <s v="Rak / Rak Serbaguna"/>
    <x v="3"/>
    <n v="1"/>
  </r>
  <r>
    <s v="ORD_0000359"/>
    <x v="3"/>
    <x v="0"/>
    <x v="3"/>
    <s v="Selesai"/>
    <n v="1"/>
    <n v="0"/>
    <x v="0"/>
    <x v="0"/>
    <x v="0"/>
    <n v="0"/>
    <s v="Tidak Retur"/>
    <x v="1"/>
    <x v="1"/>
    <n v="1"/>
    <s v="Mangkok Sambal / Saus"/>
    <x v="4"/>
    <n v="0"/>
  </r>
  <r>
    <s v="ORD_0000360"/>
    <x v="3"/>
    <x v="0"/>
    <x v="3"/>
    <s v="Selesai"/>
    <n v="1"/>
    <n v="0"/>
    <x v="0"/>
    <x v="0"/>
    <x v="0"/>
    <n v="0"/>
    <s v="Tidak Retur"/>
    <x v="1"/>
    <x v="1"/>
    <n v="1"/>
    <s v="Celengan"/>
    <x v="1"/>
    <n v="0"/>
  </r>
  <r>
    <s v="ORD_0000361"/>
    <x v="3"/>
    <x v="0"/>
    <x v="3"/>
    <s v="Batal"/>
    <n v="1"/>
    <n v="1"/>
    <x v="1"/>
    <x v="2"/>
    <x v="11"/>
    <n v="0"/>
    <s v="Tidak Retur"/>
    <x v="1"/>
    <x v="1"/>
    <n v="1"/>
    <s v="Celengan"/>
    <x v="1"/>
    <n v="0"/>
  </r>
  <r>
    <s v="ORD_0000362"/>
    <x v="3"/>
    <x v="0"/>
    <x v="3"/>
    <s v="Batal"/>
    <n v="1"/>
    <n v="1"/>
    <x v="1"/>
    <x v="2"/>
    <x v="12"/>
    <n v="0"/>
    <s v="Tidak Retur"/>
    <x v="2"/>
    <x v="2"/>
    <n v="1"/>
    <s v="Celengan"/>
    <x v="1"/>
    <n v="0"/>
  </r>
  <r>
    <s v="ORD_0000363"/>
    <x v="3"/>
    <x v="0"/>
    <x v="3"/>
    <s v="Selesai"/>
    <n v="1"/>
    <n v="0"/>
    <x v="0"/>
    <x v="0"/>
    <x v="0"/>
    <n v="0"/>
    <s v="Tidak Retur"/>
    <x v="0"/>
    <x v="0"/>
    <n v="1"/>
    <s v="Cobek / Ulekan"/>
    <x v="6"/>
    <n v="0"/>
  </r>
  <r>
    <s v="ORD_0000364"/>
    <x v="3"/>
    <x v="0"/>
    <x v="3"/>
    <s v="Selesai"/>
    <n v="1"/>
    <n v="0"/>
    <x v="0"/>
    <x v="0"/>
    <x v="0"/>
    <n v="0"/>
    <s v="Tidak Retur"/>
    <x v="0"/>
    <x v="0"/>
    <n v="1"/>
    <s v="Celengan"/>
    <x v="1"/>
    <n v="0"/>
  </r>
  <r>
    <s v="ORD_0000365"/>
    <x v="3"/>
    <x v="0"/>
    <x v="3"/>
    <s v="Batal"/>
    <n v="1"/>
    <n v="1"/>
    <x v="1"/>
    <x v="1"/>
    <x v="3"/>
    <n v="0"/>
    <s v="Tidak Retur"/>
    <x v="1"/>
    <x v="1"/>
    <n v="1"/>
    <s v="Celengan"/>
    <x v="1"/>
    <n v="0"/>
  </r>
  <r>
    <s v="ORD_0000366"/>
    <x v="3"/>
    <x v="0"/>
    <x v="3"/>
    <s v="Selesai"/>
    <n v="1"/>
    <n v="0"/>
    <x v="0"/>
    <x v="0"/>
    <x v="0"/>
    <n v="0"/>
    <s v="Tidak Retur"/>
    <x v="4"/>
    <x v="4"/>
    <n v="1"/>
    <s v="Nampan / Tray"/>
    <x v="9"/>
    <n v="0"/>
  </r>
  <r>
    <s v="ORD_0000367"/>
    <x v="3"/>
    <x v="0"/>
    <x v="3"/>
    <s v="Selesai"/>
    <n v="1"/>
    <n v="0"/>
    <x v="0"/>
    <x v="0"/>
    <x v="0"/>
    <n v="0"/>
    <s v="Tidak Retur"/>
    <x v="2"/>
    <x v="2"/>
    <n v="1"/>
    <s v="Celengan"/>
    <x v="1"/>
    <n v="0"/>
  </r>
  <r>
    <s v="ORD_0000368"/>
    <x v="3"/>
    <x v="0"/>
    <x v="3"/>
    <s v="Selesai"/>
    <n v="1"/>
    <n v="0"/>
    <x v="0"/>
    <x v="0"/>
    <x v="0"/>
    <n v="0"/>
    <s v="Tidak Retur"/>
    <x v="1"/>
    <x v="1"/>
    <n v="1"/>
    <s v="Mangkok Sambal / Saus"/>
    <x v="4"/>
    <n v="0"/>
  </r>
  <r>
    <s v="ORD_0000369"/>
    <x v="3"/>
    <x v="0"/>
    <x v="3"/>
    <s v="Batal"/>
    <n v="1"/>
    <n v="1"/>
    <x v="1"/>
    <x v="1"/>
    <x v="2"/>
    <n v="0"/>
    <s v="Tidak Retur"/>
    <x v="4"/>
    <x v="4"/>
    <n v="1"/>
    <s v="Celengan"/>
    <x v="1"/>
    <n v="0"/>
  </r>
  <r>
    <s v="ORD_0000370"/>
    <x v="3"/>
    <x v="0"/>
    <x v="3"/>
    <s v="Selesai"/>
    <n v="1"/>
    <n v="0"/>
    <x v="0"/>
    <x v="0"/>
    <x v="0"/>
    <n v="0"/>
    <s v="Tidak Retur"/>
    <x v="2"/>
    <x v="2"/>
    <n v="1"/>
    <s v="Celengan"/>
    <x v="1"/>
    <n v="0"/>
  </r>
  <r>
    <s v="ORD_0000371"/>
    <x v="3"/>
    <x v="0"/>
    <x v="3"/>
    <s v="Selesai"/>
    <n v="1"/>
    <n v="0"/>
    <x v="0"/>
    <x v="0"/>
    <x v="0"/>
    <n v="0"/>
    <s v="Tidak Retur"/>
    <x v="1"/>
    <x v="1"/>
    <n v="1"/>
    <s v="Mangkok Sambal / Saus"/>
    <x v="4"/>
    <n v="0"/>
  </r>
  <r>
    <s v="ORD_0000372"/>
    <x v="3"/>
    <x v="0"/>
    <x v="3"/>
    <s v="Batal"/>
    <n v="1"/>
    <n v="1"/>
    <x v="1"/>
    <x v="1"/>
    <x v="2"/>
    <n v="0"/>
    <s v="Tidak Retur"/>
    <x v="2"/>
    <x v="2"/>
    <n v="1"/>
    <s v="Celengan"/>
    <x v="1"/>
    <n v="1"/>
  </r>
  <r>
    <s v="ORD_0000373"/>
    <x v="3"/>
    <x v="0"/>
    <x v="3"/>
    <s v="Batal"/>
    <n v="1"/>
    <n v="1"/>
    <x v="1"/>
    <x v="1"/>
    <x v="1"/>
    <n v="0"/>
    <s v="Tidak Retur"/>
    <x v="2"/>
    <x v="2"/>
    <n v="1"/>
    <s v="Celengan"/>
    <x v="1"/>
    <n v="0"/>
  </r>
  <r>
    <s v="ORD_0000374"/>
    <x v="3"/>
    <x v="0"/>
    <x v="3"/>
    <s v="Selesai"/>
    <n v="1"/>
    <n v="0"/>
    <x v="0"/>
    <x v="0"/>
    <x v="0"/>
    <n v="0"/>
    <s v="Tidak Retur"/>
    <x v="1"/>
    <x v="1"/>
    <n v="1"/>
    <s v="Mangkok Sambal / Saus"/>
    <x v="4"/>
    <n v="0"/>
  </r>
  <r>
    <s v="ORD_0000375"/>
    <x v="3"/>
    <x v="0"/>
    <x v="3"/>
    <s v="Selesai"/>
    <n v="1"/>
    <n v="0"/>
    <x v="0"/>
    <x v="0"/>
    <x v="0"/>
    <n v="0"/>
    <s v="Tidak Retur"/>
    <x v="1"/>
    <x v="1"/>
    <n v="1"/>
    <s v="Celengan"/>
    <x v="1"/>
    <n v="0"/>
  </r>
  <r>
    <s v="ORD_0000376"/>
    <x v="3"/>
    <x v="0"/>
    <x v="3"/>
    <s v="Selesai"/>
    <n v="1"/>
    <n v="0"/>
    <x v="0"/>
    <x v="0"/>
    <x v="0"/>
    <n v="0"/>
    <s v="Tidak Retur"/>
    <x v="1"/>
    <x v="1"/>
    <n v="1"/>
    <s v="Mangkok Sambal / Saus"/>
    <x v="4"/>
    <n v="0"/>
  </r>
  <r>
    <s v="ORD_0000377"/>
    <x v="3"/>
    <x v="0"/>
    <x v="3"/>
    <s v="Selesai"/>
    <n v="1"/>
    <n v="0"/>
    <x v="0"/>
    <x v="0"/>
    <x v="0"/>
    <n v="0"/>
    <s v="Tidak Retur"/>
    <x v="2"/>
    <x v="2"/>
    <n v="1"/>
    <s v="Celengan"/>
    <x v="1"/>
    <n v="0"/>
  </r>
  <r>
    <s v="ORD_0000378"/>
    <x v="3"/>
    <x v="0"/>
    <x v="3"/>
    <s v="Selesai"/>
    <n v="1"/>
    <n v="0"/>
    <x v="0"/>
    <x v="0"/>
    <x v="0"/>
    <n v="0"/>
    <s v="Tidak Retur"/>
    <x v="4"/>
    <x v="4"/>
    <n v="1"/>
    <s v="Celengan"/>
    <x v="1"/>
    <n v="0"/>
  </r>
  <r>
    <s v="ORD_0000379"/>
    <x v="3"/>
    <x v="0"/>
    <x v="3"/>
    <s v="Selesai"/>
    <n v="1"/>
    <n v="0"/>
    <x v="0"/>
    <x v="0"/>
    <x v="0"/>
    <n v="0"/>
    <s v="Tidak Retur"/>
    <x v="1"/>
    <x v="1"/>
    <n v="1"/>
    <s v="Aksesoris ID Card"/>
    <x v="0"/>
    <n v="0"/>
  </r>
  <r>
    <s v="ORD_0000380"/>
    <x v="3"/>
    <x v="0"/>
    <x v="3"/>
    <s v="Batal"/>
    <n v="1"/>
    <n v="1"/>
    <x v="1"/>
    <x v="2"/>
    <x v="5"/>
    <n v="0"/>
    <s v="Tidak Retur"/>
    <x v="2"/>
    <x v="2"/>
    <n v="1"/>
    <s v="Celengan"/>
    <x v="1"/>
    <n v="1"/>
  </r>
  <r>
    <s v="ORD_0000381"/>
    <x v="3"/>
    <x v="0"/>
    <x v="3"/>
    <s v="Selesai"/>
    <n v="1"/>
    <n v="0"/>
    <x v="0"/>
    <x v="0"/>
    <x v="0"/>
    <n v="0"/>
    <s v="Tidak Retur"/>
    <x v="1"/>
    <x v="1"/>
    <n v="2"/>
    <s v="Mangkok Sambal / Saus, Pisau / Alat Potong"/>
    <x v="6"/>
    <n v="0"/>
  </r>
  <r>
    <s v="ORD_0000382"/>
    <x v="3"/>
    <x v="0"/>
    <x v="3"/>
    <s v="Batal"/>
    <n v="1"/>
    <n v="1"/>
    <x v="1"/>
    <x v="1"/>
    <x v="3"/>
    <n v="0"/>
    <s v="Tidak Retur"/>
    <x v="1"/>
    <x v="1"/>
    <n v="1"/>
    <s v="Celengan"/>
    <x v="1"/>
    <n v="0"/>
  </r>
  <r>
    <s v="ORD_0000383"/>
    <x v="3"/>
    <x v="0"/>
    <x v="3"/>
    <s v="Selesai"/>
    <n v="1"/>
    <n v="0"/>
    <x v="0"/>
    <x v="0"/>
    <x v="0"/>
    <n v="0"/>
    <s v="Tidak Retur"/>
    <x v="1"/>
    <x v="1"/>
    <n v="1"/>
    <s v="Other"/>
    <x v="14"/>
    <n v="0"/>
  </r>
  <r>
    <s v="ORD_0000384"/>
    <x v="3"/>
    <x v="0"/>
    <x v="3"/>
    <s v="Batal"/>
    <n v="1"/>
    <n v="1"/>
    <x v="1"/>
    <x v="1"/>
    <x v="1"/>
    <n v="0"/>
    <s v="Tidak Retur"/>
    <x v="1"/>
    <x v="1"/>
    <n v="1"/>
    <s v="Rak / Rak Serbaguna"/>
    <x v="3"/>
    <n v="0"/>
  </r>
  <r>
    <s v="ORD_0000385"/>
    <x v="3"/>
    <x v="0"/>
    <x v="3"/>
    <s v="Selesai"/>
    <n v="1"/>
    <n v="0"/>
    <x v="0"/>
    <x v="0"/>
    <x v="0"/>
    <n v="0"/>
    <s v="Tidak Retur"/>
    <x v="1"/>
    <x v="1"/>
    <n v="1"/>
    <s v="Rak / Rak Serbaguna"/>
    <x v="3"/>
    <n v="0"/>
  </r>
  <r>
    <s v="ORD_0000386"/>
    <x v="3"/>
    <x v="0"/>
    <x v="3"/>
    <s v="Selesai"/>
    <n v="1"/>
    <n v="0"/>
    <x v="0"/>
    <x v="0"/>
    <x v="0"/>
    <n v="0"/>
    <s v="Tidak Retur"/>
    <x v="1"/>
    <x v="1"/>
    <n v="1"/>
    <s v="Celengan"/>
    <x v="1"/>
    <n v="0"/>
  </r>
  <r>
    <s v="ORD_0000387"/>
    <x v="3"/>
    <x v="0"/>
    <x v="3"/>
    <s v="Selesai"/>
    <n v="1"/>
    <n v="0"/>
    <x v="0"/>
    <x v="0"/>
    <x v="0"/>
    <n v="0"/>
    <s v="Tidak Retur"/>
    <x v="4"/>
    <x v="4"/>
    <n v="1"/>
    <s v="Celengan"/>
    <x v="1"/>
    <n v="0"/>
  </r>
  <r>
    <s v="ORD_0000388"/>
    <x v="3"/>
    <x v="0"/>
    <x v="3"/>
    <s v="Selesai"/>
    <n v="1"/>
    <n v="0"/>
    <x v="0"/>
    <x v="0"/>
    <x v="0"/>
    <n v="0"/>
    <s v="Tidak Retur"/>
    <x v="0"/>
    <x v="0"/>
    <n v="1"/>
    <s v="Tempat Nasi"/>
    <x v="17"/>
    <n v="0"/>
  </r>
  <r>
    <s v="ORD_0000389"/>
    <x v="3"/>
    <x v="0"/>
    <x v="3"/>
    <s v="Selesai"/>
    <n v="1"/>
    <n v="0"/>
    <x v="0"/>
    <x v="0"/>
    <x v="0"/>
    <n v="0"/>
    <s v="Tidak Retur"/>
    <x v="1"/>
    <x v="1"/>
    <n v="1"/>
    <s v="Celengan"/>
    <x v="1"/>
    <n v="0"/>
  </r>
  <r>
    <s v="ORD_0000390"/>
    <x v="3"/>
    <x v="0"/>
    <x v="3"/>
    <s v="Selesai"/>
    <n v="1"/>
    <n v="0"/>
    <x v="0"/>
    <x v="0"/>
    <x v="0"/>
    <n v="0"/>
    <s v="Tidak Retur"/>
    <x v="1"/>
    <x v="1"/>
    <n v="1"/>
    <s v="Celengan"/>
    <x v="1"/>
    <n v="0"/>
  </r>
  <r>
    <s v="ORD_0000391"/>
    <x v="3"/>
    <x v="0"/>
    <x v="3"/>
    <s v="Selesai"/>
    <n v="1"/>
    <n v="0"/>
    <x v="0"/>
    <x v="0"/>
    <x v="0"/>
    <n v="0"/>
    <s v="Tidak Retur"/>
    <x v="1"/>
    <x v="1"/>
    <n v="1"/>
    <s v="Celengan"/>
    <x v="1"/>
    <n v="0"/>
  </r>
  <r>
    <s v="ORD_0000392"/>
    <x v="3"/>
    <x v="0"/>
    <x v="3"/>
    <s v="Selesai"/>
    <n v="1"/>
    <n v="0"/>
    <x v="0"/>
    <x v="0"/>
    <x v="0"/>
    <n v="0"/>
    <s v="Tidak Retur"/>
    <x v="3"/>
    <x v="3"/>
    <n v="1"/>
    <s v="Celengan"/>
    <x v="1"/>
    <n v="0"/>
  </r>
  <r>
    <s v="ORD_0000393"/>
    <x v="3"/>
    <x v="0"/>
    <x v="3"/>
    <s v="Selesai"/>
    <n v="1"/>
    <n v="0"/>
    <x v="0"/>
    <x v="0"/>
    <x v="0"/>
    <n v="0"/>
    <s v="Tidak Retur"/>
    <x v="0"/>
    <x v="0"/>
    <n v="1"/>
    <s v="Celengan"/>
    <x v="1"/>
    <n v="0"/>
  </r>
  <r>
    <s v="ORD_0000394"/>
    <x v="3"/>
    <x v="0"/>
    <x v="3"/>
    <s v="Selesai"/>
    <n v="1"/>
    <n v="0"/>
    <x v="0"/>
    <x v="0"/>
    <x v="0"/>
    <n v="0"/>
    <s v="Tidak Retur"/>
    <x v="0"/>
    <x v="0"/>
    <n v="1"/>
    <s v="Celengan"/>
    <x v="1"/>
    <n v="0"/>
  </r>
  <r>
    <s v="ORD_0000395"/>
    <x v="3"/>
    <x v="0"/>
    <x v="3"/>
    <s v="Selesai"/>
    <n v="1"/>
    <n v="0"/>
    <x v="0"/>
    <x v="0"/>
    <x v="0"/>
    <n v="0"/>
    <s v="Tidak Retur"/>
    <x v="1"/>
    <x v="1"/>
    <n v="1"/>
    <s v="Celengan"/>
    <x v="1"/>
    <n v="0"/>
  </r>
  <r>
    <s v="ORD_0000396"/>
    <x v="3"/>
    <x v="0"/>
    <x v="3"/>
    <s v="Selesai"/>
    <n v="1"/>
    <n v="0"/>
    <x v="0"/>
    <x v="0"/>
    <x v="0"/>
    <n v="0"/>
    <s v="Tidak Retur"/>
    <x v="2"/>
    <x v="2"/>
    <n v="1"/>
    <s v="Celengan"/>
    <x v="1"/>
    <n v="0"/>
  </r>
  <r>
    <s v="ORD_0000397"/>
    <x v="3"/>
    <x v="0"/>
    <x v="3"/>
    <s v="Batal"/>
    <n v="1"/>
    <n v="1"/>
    <x v="1"/>
    <x v="1"/>
    <x v="2"/>
    <n v="0"/>
    <s v="Tidak Retur"/>
    <x v="1"/>
    <x v="1"/>
    <n v="1"/>
    <s v="Rak / Rak Serbaguna"/>
    <x v="3"/>
    <n v="0"/>
  </r>
  <r>
    <s v="ORD_0000398"/>
    <x v="3"/>
    <x v="0"/>
    <x v="3"/>
    <s v="Selesai"/>
    <n v="1"/>
    <n v="0"/>
    <x v="0"/>
    <x v="0"/>
    <x v="0"/>
    <n v="0"/>
    <s v="Tidak Retur"/>
    <x v="0"/>
    <x v="0"/>
    <n v="1"/>
    <s v="Celengan"/>
    <x v="1"/>
    <n v="0"/>
  </r>
  <r>
    <s v="ORD_0000399"/>
    <x v="3"/>
    <x v="0"/>
    <x v="3"/>
    <s v="Selesai"/>
    <n v="1"/>
    <n v="0"/>
    <x v="0"/>
    <x v="0"/>
    <x v="0"/>
    <n v="0"/>
    <s v="Tidak Retur"/>
    <x v="2"/>
    <x v="2"/>
    <n v="1"/>
    <s v="Celengan"/>
    <x v="1"/>
    <n v="0"/>
  </r>
  <r>
    <s v="ORD_0000400"/>
    <x v="3"/>
    <x v="0"/>
    <x v="3"/>
    <s v="Selesai"/>
    <n v="1"/>
    <n v="0"/>
    <x v="0"/>
    <x v="0"/>
    <x v="0"/>
    <n v="0"/>
    <s v="Tidak Retur"/>
    <x v="1"/>
    <x v="1"/>
    <n v="1"/>
    <s v="Celengan"/>
    <x v="1"/>
    <n v="0"/>
  </r>
  <r>
    <s v="ORD_0000401"/>
    <x v="3"/>
    <x v="0"/>
    <x v="3"/>
    <s v="Selesai"/>
    <n v="1"/>
    <n v="0"/>
    <x v="0"/>
    <x v="0"/>
    <x v="0"/>
    <n v="0"/>
    <s v="Tidak Retur"/>
    <x v="0"/>
    <x v="0"/>
    <n v="1"/>
    <s v="Celengan"/>
    <x v="1"/>
    <n v="0"/>
  </r>
  <r>
    <s v="ORD_0000402"/>
    <x v="3"/>
    <x v="0"/>
    <x v="3"/>
    <s v="Selesai"/>
    <n v="1"/>
    <n v="0"/>
    <x v="0"/>
    <x v="0"/>
    <x v="0"/>
    <n v="0"/>
    <s v="Tidak Retur"/>
    <x v="1"/>
    <x v="1"/>
    <n v="1"/>
    <s v="Mangkok Sambal / Saus"/>
    <x v="4"/>
    <n v="0"/>
  </r>
  <r>
    <s v="ORD_0000403"/>
    <x v="3"/>
    <x v="0"/>
    <x v="3"/>
    <s v="Selesai"/>
    <n v="1"/>
    <n v="0"/>
    <x v="0"/>
    <x v="0"/>
    <x v="0"/>
    <n v="0"/>
    <s v="Tidak Retur"/>
    <x v="1"/>
    <x v="1"/>
    <n v="1"/>
    <s v="Celengan"/>
    <x v="1"/>
    <n v="0"/>
  </r>
  <r>
    <s v="ORD_0000404"/>
    <x v="3"/>
    <x v="0"/>
    <x v="3"/>
    <s v="Selesai"/>
    <n v="1"/>
    <n v="0"/>
    <x v="0"/>
    <x v="0"/>
    <x v="0"/>
    <n v="0"/>
    <s v="Tidak Retur"/>
    <x v="2"/>
    <x v="2"/>
    <n v="1"/>
    <s v="Mangkok Sambal / Saus"/>
    <x v="4"/>
    <n v="0"/>
  </r>
  <r>
    <s v="ORD_0000405"/>
    <x v="3"/>
    <x v="0"/>
    <x v="3"/>
    <s v="Batal"/>
    <n v="1"/>
    <n v="1"/>
    <x v="1"/>
    <x v="1"/>
    <x v="1"/>
    <n v="0"/>
    <s v="Tidak Retur"/>
    <x v="0"/>
    <x v="0"/>
    <n v="1"/>
    <s v="Other"/>
    <x v="14"/>
    <n v="0"/>
  </r>
  <r>
    <s v="ORD_0000406"/>
    <x v="3"/>
    <x v="0"/>
    <x v="3"/>
    <s v="Selesai"/>
    <n v="1"/>
    <n v="0"/>
    <x v="0"/>
    <x v="0"/>
    <x v="0"/>
    <n v="0"/>
    <s v="Tidak Retur"/>
    <x v="1"/>
    <x v="1"/>
    <n v="1"/>
    <s v="Rak / Rak Serbaguna"/>
    <x v="3"/>
    <n v="0"/>
  </r>
  <r>
    <s v="ORD_0000407"/>
    <x v="3"/>
    <x v="0"/>
    <x v="3"/>
    <s v="Selesai"/>
    <n v="1"/>
    <n v="0"/>
    <x v="0"/>
    <x v="0"/>
    <x v="0"/>
    <n v="0"/>
    <s v="Tidak Retur"/>
    <x v="0"/>
    <x v="0"/>
    <n v="1"/>
    <s v="Celengan"/>
    <x v="1"/>
    <n v="0"/>
  </r>
  <r>
    <s v="ORD_0000408"/>
    <x v="3"/>
    <x v="0"/>
    <x v="3"/>
    <s v="Selesai"/>
    <n v="1"/>
    <n v="0"/>
    <x v="0"/>
    <x v="0"/>
    <x v="0"/>
    <n v="0"/>
    <s v="Tidak Retur"/>
    <x v="1"/>
    <x v="1"/>
    <n v="1"/>
    <s v="Celengan"/>
    <x v="1"/>
    <n v="0"/>
  </r>
  <r>
    <s v="ORD_0000409"/>
    <x v="3"/>
    <x v="0"/>
    <x v="3"/>
    <s v="Selesai"/>
    <n v="1"/>
    <n v="0"/>
    <x v="0"/>
    <x v="0"/>
    <x v="0"/>
    <n v="0"/>
    <s v="Tidak Retur"/>
    <x v="2"/>
    <x v="2"/>
    <n v="1"/>
    <s v="Mangkok Sambal / Saus"/>
    <x v="4"/>
    <n v="0"/>
  </r>
  <r>
    <s v="ORD_0000410"/>
    <x v="3"/>
    <x v="0"/>
    <x v="3"/>
    <s v="Batal"/>
    <n v="1"/>
    <n v="1"/>
    <x v="1"/>
    <x v="1"/>
    <x v="2"/>
    <n v="0"/>
    <s v="Tidak Retur"/>
    <x v="2"/>
    <x v="2"/>
    <n v="1"/>
    <s v="Rak / Rak Serbaguna"/>
    <x v="3"/>
    <n v="1"/>
  </r>
  <r>
    <s v="ORD_0000411"/>
    <x v="3"/>
    <x v="0"/>
    <x v="3"/>
    <s v="Selesai"/>
    <n v="1"/>
    <n v="0"/>
    <x v="0"/>
    <x v="0"/>
    <x v="0"/>
    <n v="0"/>
    <s v="Tidak Retur"/>
    <x v="1"/>
    <x v="1"/>
    <n v="1"/>
    <s v="Celengan"/>
    <x v="1"/>
    <n v="0"/>
  </r>
  <r>
    <s v="ORD_0000412"/>
    <x v="3"/>
    <x v="0"/>
    <x v="3"/>
    <s v="Selesai"/>
    <n v="1"/>
    <n v="0"/>
    <x v="0"/>
    <x v="0"/>
    <x v="0"/>
    <n v="0"/>
    <s v="Tidak Retur"/>
    <x v="0"/>
    <x v="0"/>
    <n v="1"/>
    <s v="Celengan"/>
    <x v="1"/>
    <n v="0"/>
  </r>
  <r>
    <s v="ORD_0000413"/>
    <x v="3"/>
    <x v="0"/>
    <x v="3"/>
    <s v="Selesai"/>
    <n v="1"/>
    <n v="0"/>
    <x v="0"/>
    <x v="0"/>
    <x v="0"/>
    <n v="0"/>
    <s v="Tidak Retur"/>
    <x v="1"/>
    <x v="1"/>
    <n v="1"/>
    <s v="Celengan"/>
    <x v="1"/>
    <n v="0"/>
  </r>
  <r>
    <s v="ORD_0000414"/>
    <x v="3"/>
    <x v="0"/>
    <x v="3"/>
    <s v="Batal"/>
    <n v="1"/>
    <n v="1"/>
    <x v="1"/>
    <x v="1"/>
    <x v="2"/>
    <n v="0"/>
    <s v="Tidak Retur"/>
    <x v="2"/>
    <x v="2"/>
    <n v="1"/>
    <s v="Mangkok Sambal / Saus"/>
    <x v="4"/>
    <n v="1"/>
  </r>
  <r>
    <s v="ORD_0000415"/>
    <x v="3"/>
    <x v="0"/>
    <x v="3"/>
    <s v="Selesai"/>
    <n v="1"/>
    <n v="0"/>
    <x v="0"/>
    <x v="0"/>
    <x v="0"/>
    <n v="0"/>
    <s v="Tidak Retur"/>
    <x v="2"/>
    <x v="2"/>
    <n v="1"/>
    <s v="Mangkok Sambal / Saus"/>
    <x v="4"/>
    <n v="0"/>
  </r>
  <r>
    <s v="ORD_0000416"/>
    <x v="3"/>
    <x v="0"/>
    <x v="3"/>
    <s v="Selesai"/>
    <n v="1"/>
    <n v="0"/>
    <x v="0"/>
    <x v="0"/>
    <x v="0"/>
    <n v="0"/>
    <s v="Tidak Retur"/>
    <x v="2"/>
    <x v="2"/>
    <n v="1"/>
    <s v="Celengan"/>
    <x v="1"/>
    <n v="0"/>
  </r>
  <r>
    <s v="ORD_0000417"/>
    <x v="3"/>
    <x v="0"/>
    <x v="3"/>
    <s v="Selesai"/>
    <n v="1"/>
    <n v="0"/>
    <x v="0"/>
    <x v="0"/>
    <x v="0"/>
    <n v="0"/>
    <s v="Tidak Retur"/>
    <x v="1"/>
    <x v="1"/>
    <n v="1"/>
    <s v="Mangkok Sambal / Saus"/>
    <x v="4"/>
    <n v="0"/>
  </r>
  <r>
    <s v="ORD_0000418"/>
    <x v="3"/>
    <x v="0"/>
    <x v="3"/>
    <s v="Selesai"/>
    <n v="1"/>
    <n v="0"/>
    <x v="0"/>
    <x v="0"/>
    <x v="0"/>
    <n v="0"/>
    <s v="Tidak Retur"/>
    <x v="1"/>
    <x v="1"/>
    <n v="1"/>
    <s v="Mangkok Sambal / Saus"/>
    <x v="4"/>
    <n v="0"/>
  </r>
  <r>
    <s v="ORD_0000419"/>
    <x v="3"/>
    <x v="0"/>
    <x v="3"/>
    <s v="Selesai"/>
    <n v="1"/>
    <n v="0"/>
    <x v="0"/>
    <x v="0"/>
    <x v="0"/>
    <n v="0"/>
    <s v="Tidak Retur"/>
    <x v="0"/>
    <x v="0"/>
    <n v="1"/>
    <s v="Celengan"/>
    <x v="1"/>
    <n v="0"/>
  </r>
  <r>
    <s v="ORD_0000420"/>
    <x v="3"/>
    <x v="0"/>
    <x v="3"/>
    <s v="Selesai"/>
    <n v="1"/>
    <n v="0"/>
    <x v="0"/>
    <x v="0"/>
    <x v="0"/>
    <n v="0"/>
    <s v="Tidak Retur"/>
    <x v="1"/>
    <x v="1"/>
    <n v="1"/>
    <s v="Rak / Rak Serbaguna"/>
    <x v="3"/>
    <n v="0"/>
  </r>
  <r>
    <s v="ORD_0000421"/>
    <x v="3"/>
    <x v="0"/>
    <x v="3"/>
    <s v="Selesai"/>
    <n v="1"/>
    <n v="0"/>
    <x v="0"/>
    <x v="0"/>
    <x v="0"/>
    <n v="0"/>
    <s v="Tidak Retur"/>
    <x v="3"/>
    <x v="3"/>
    <n v="1"/>
    <s v="Celengan"/>
    <x v="1"/>
    <n v="0"/>
  </r>
  <r>
    <s v="ORD_0000422"/>
    <x v="3"/>
    <x v="0"/>
    <x v="3"/>
    <s v="Selesai"/>
    <n v="1"/>
    <n v="0"/>
    <x v="0"/>
    <x v="0"/>
    <x v="0"/>
    <n v="0"/>
    <s v="Tidak Retur"/>
    <x v="1"/>
    <x v="1"/>
    <n v="1"/>
    <s v="Mangkok Sambal / Saus"/>
    <x v="4"/>
    <n v="0"/>
  </r>
  <r>
    <s v="ORD_0000423"/>
    <x v="3"/>
    <x v="0"/>
    <x v="3"/>
    <s v="Selesai"/>
    <n v="1"/>
    <n v="0"/>
    <x v="0"/>
    <x v="0"/>
    <x v="0"/>
    <n v="0"/>
    <s v="Tidak Retur"/>
    <x v="1"/>
    <x v="1"/>
    <n v="1"/>
    <s v="Celengan"/>
    <x v="1"/>
    <n v="0"/>
  </r>
  <r>
    <s v="ORD_0000424"/>
    <x v="3"/>
    <x v="0"/>
    <x v="3"/>
    <s v="Selesai"/>
    <n v="1"/>
    <n v="0"/>
    <x v="0"/>
    <x v="0"/>
    <x v="0"/>
    <n v="0"/>
    <s v="Tidak Retur"/>
    <x v="5"/>
    <x v="5"/>
    <n v="1"/>
    <s v="Celengan"/>
    <x v="1"/>
    <n v="0"/>
  </r>
  <r>
    <s v="ORD_0000425"/>
    <x v="3"/>
    <x v="0"/>
    <x v="3"/>
    <s v="Selesai"/>
    <n v="1"/>
    <n v="0"/>
    <x v="0"/>
    <x v="0"/>
    <x v="0"/>
    <n v="0"/>
    <s v="Tidak Retur"/>
    <x v="2"/>
    <x v="2"/>
    <n v="2"/>
    <s v="Celengan, Perlengkapan Packing"/>
    <x v="6"/>
    <n v="0"/>
  </r>
  <r>
    <s v="ORD_0000426"/>
    <x v="3"/>
    <x v="0"/>
    <x v="3"/>
    <s v="Selesai"/>
    <n v="1"/>
    <n v="0"/>
    <x v="0"/>
    <x v="0"/>
    <x v="0"/>
    <n v="0"/>
    <s v="Tidak Retur"/>
    <x v="5"/>
    <x v="5"/>
    <n v="1"/>
    <s v="Piring"/>
    <x v="22"/>
    <n v="0"/>
  </r>
  <r>
    <s v="ORD_0000427"/>
    <x v="3"/>
    <x v="0"/>
    <x v="3"/>
    <s v="Selesai"/>
    <n v="1"/>
    <n v="0"/>
    <x v="0"/>
    <x v="0"/>
    <x v="0"/>
    <n v="0"/>
    <s v="Tidak Retur"/>
    <x v="1"/>
    <x v="1"/>
    <n v="1"/>
    <s v="Celengan"/>
    <x v="1"/>
    <n v="0"/>
  </r>
  <r>
    <s v="ORD_0000428"/>
    <x v="3"/>
    <x v="0"/>
    <x v="3"/>
    <s v="Selesai"/>
    <n v="1"/>
    <n v="0"/>
    <x v="0"/>
    <x v="0"/>
    <x v="0"/>
    <n v="0"/>
    <s v="Tidak Retur"/>
    <x v="4"/>
    <x v="4"/>
    <n v="1"/>
    <s v="Celengan"/>
    <x v="1"/>
    <n v="0"/>
  </r>
  <r>
    <s v="ORD_0000429"/>
    <x v="3"/>
    <x v="0"/>
    <x v="3"/>
    <s v="Selesai"/>
    <n v="1"/>
    <n v="0"/>
    <x v="0"/>
    <x v="0"/>
    <x v="0"/>
    <n v="0"/>
    <s v="Tidak Retur"/>
    <x v="1"/>
    <x v="1"/>
    <n v="1"/>
    <s v="Celengan"/>
    <x v="1"/>
    <n v="0"/>
  </r>
  <r>
    <s v="ORD_0000430"/>
    <x v="3"/>
    <x v="0"/>
    <x v="3"/>
    <s v="Selesai"/>
    <n v="1"/>
    <n v="0"/>
    <x v="0"/>
    <x v="0"/>
    <x v="0"/>
    <n v="0"/>
    <s v="Tidak Retur"/>
    <x v="1"/>
    <x v="1"/>
    <n v="1"/>
    <s v="Mangkok Sambal / Saus"/>
    <x v="4"/>
    <n v="0"/>
  </r>
  <r>
    <s v="ORD_0000431"/>
    <x v="3"/>
    <x v="0"/>
    <x v="3"/>
    <s v="Selesai"/>
    <n v="1"/>
    <n v="0"/>
    <x v="0"/>
    <x v="0"/>
    <x v="0"/>
    <n v="0"/>
    <s v="Tidak Retur"/>
    <x v="0"/>
    <x v="0"/>
    <n v="3"/>
    <s v="Celengan, Peralatan Makan, Toples / Sealware"/>
    <x v="6"/>
    <n v="0"/>
  </r>
  <r>
    <s v="ORD_0000432"/>
    <x v="3"/>
    <x v="0"/>
    <x v="3"/>
    <s v="Selesai"/>
    <n v="1"/>
    <n v="0"/>
    <x v="0"/>
    <x v="0"/>
    <x v="0"/>
    <n v="0"/>
    <s v="Tidak Retur"/>
    <x v="2"/>
    <x v="2"/>
    <n v="1"/>
    <s v="Nampan / Tray"/>
    <x v="9"/>
    <n v="0"/>
  </r>
  <r>
    <s v="ORD_0000433"/>
    <x v="3"/>
    <x v="0"/>
    <x v="3"/>
    <s v="Selesai"/>
    <n v="1"/>
    <n v="0"/>
    <x v="0"/>
    <x v="0"/>
    <x v="0"/>
    <n v="0"/>
    <s v="Tidak Retur"/>
    <x v="4"/>
    <x v="4"/>
    <n v="1"/>
    <s v="Rak / Rak Serbaguna"/>
    <x v="3"/>
    <n v="0"/>
  </r>
  <r>
    <s v="ORD_0000434"/>
    <x v="3"/>
    <x v="0"/>
    <x v="3"/>
    <s v="Selesai"/>
    <n v="1"/>
    <n v="0"/>
    <x v="0"/>
    <x v="0"/>
    <x v="0"/>
    <n v="0"/>
    <s v="Tidak Retur"/>
    <x v="1"/>
    <x v="1"/>
    <n v="1"/>
    <s v="Celengan"/>
    <x v="1"/>
    <n v="0"/>
  </r>
  <r>
    <s v="ORD_0000435"/>
    <x v="3"/>
    <x v="0"/>
    <x v="3"/>
    <s v="Selesai"/>
    <n v="1"/>
    <n v="0"/>
    <x v="0"/>
    <x v="0"/>
    <x v="0"/>
    <n v="0"/>
    <s v="Tidak Retur"/>
    <x v="2"/>
    <x v="2"/>
    <n v="1"/>
    <s v="Celengan"/>
    <x v="1"/>
    <n v="0"/>
  </r>
  <r>
    <s v="ORD_0000436"/>
    <x v="3"/>
    <x v="0"/>
    <x v="3"/>
    <s v="Selesai"/>
    <n v="1"/>
    <n v="0"/>
    <x v="0"/>
    <x v="0"/>
    <x v="0"/>
    <n v="0"/>
    <s v="Tidak Retur"/>
    <x v="0"/>
    <x v="0"/>
    <n v="1"/>
    <s v="Celengan"/>
    <x v="1"/>
    <n v="0"/>
  </r>
  <r>
    <s v="ORD_0000437"/>
    <x v="3"/>
    <x v="0"/>
    <x v="3"/>
    <s v="Selesai"/>
    <n v="1"/>
    <n v="0"/>
    <x v="0"/>
    <x v="0"/>
    <x v="0"/>
    <n v="0"/>
    <s v="Tidak Retur"/>
    <x v="2"/>
    <x v="2"/>
    <n v="5"/>
    <s v="Bangku / Kursi Kecil, Nampan / Tray, Perlengkapan Packing, Saringan / Strainer, Talenan"/>
    <x v="6"/>
    <n v="0"/>
  </r>
  <r>
    <s v="ORD_0000438"/>
    <x v="3"/>
    <x v="0"/>
    <x v="3"/>
    <s v="Batal"/>
    <n v="1"/>
    <n v="1"/>
    <x v="1"/>
    <x v="1"/>
    <x v="3"/>
    <n v="0"/>
    <s v="Tidak Retur"/>
    <x v="1"/>
    <x v="1"/>
    <n v="1"/>
    <s v="Mangkok Sambal / Saus"/>
    <x v="4"/>
    <n v="0"/>
  </r>
  <r>
    <s v="ORD_0000439"/>
    <x v="3"/>
    <x v="0"/>
    <x v="3"/>
    <s v="Selesai"/>
    <n v="1"/>
    <n v="0"/>
    <x v="0"/>
    <x v="0"/>
    <x v="0"/>
    <n v="0"/>
    <s v="Tidak Retur"/>
    <x v="0"/>
    <x v="0"/>
    <n v="1"/>
    <s v="Celengan"/>
    <x v="1"/>
    <n v="0"/>
  </r>
  <r>
    <s v="ORD_0000440"/>
    <x v="3"/>
    <x v="0"/>
    <x v="3"/>
    <s v="Batal"/>
    <n v="1"/>
    <n v="1"/>
    <x v="1"/>
    <x v="2"/>
    <x v="7"/>
    <n v="0"/>
    <s v="Tidak Retur"/>
    <x v="0"/>
    <x v="0"/>
    <n v="1"/>
    <s v="Rak / Rak Serbaguna"/>
    <x v="3"/>
    <n v="0"/>
  </r>
  <r>
    <s v="ORD_0000441"/>
    <x v="3"/>
    <x v="0"/>
    <x v="3"/>
    <s v="Selesai"/>
    <n v="1"/>
    <n v="0"/>
    <x v="0"/>
    <x v="0"/>
    <x v="0"/>
    <n v="0"/>
    <s v="Tidak Retur"/>
    <x v="1"/>
    <x v="1"/>
    <n v="1"/>
    <s v="Nampan / Tray"/>
    <x v="9"/>
    <n v="0"/>
  </r>
  <r>
    <s v="ORD_0000442"/>
    <x v="3"/>
    <x v="0"/>
    <x v="3"/>
    <s v="Selesai"/>
    <n v="1"/>
    <n v="0"/>
    <x v="0"/>
    <x v="0"/>
    <x v="0"/>
    <n v="0"/>
    <s v="Tidak Retur"/>
    <x v="1"/>
    <x v="1"/>
    <n v="1"/>
    <s v="Mangkok Sambal / Saus"/>
    <x v="4"/>
    <n v="0"/>
  </r>
  <r>
    <s v="ORD_0000443"/>
    <x v="3"/>
    <x v="0"/>
    <x v="3"/>
    <s v="Selesai"/>
    <n v="1"/>
    <n v="0"/>
    <x v="0"/>
    <x v="0"/>
    <x v="0"/>
    <n v="0"/>
    <s v="Tidak Retur"/>
    <x v="0"/>
    <x v="0"/>
    <n v="1"/>
    <s v="Celengan"/>
    <x v="1"/>
    <n v="0"/>
  </r>
  <r>
    <s v="ORD_0000444"/>
    <x v="3"/>
    <x v="0"/>
    <x v="3"/>
    <s v="Selesai"/>
    <n v="1"/>
    <n v="0"/>
    <x v="0"/>
    <x v="0"/>
    <x v="0"/>
    <n v="0"/>
    <s v="Tidak Retur"/>
    <x v="1"/>
    <x v="1"/>
    <n v="1"/>
    <s v="Celengan"/>
    <x v="1"/>
    <n v="0"/>
  </r>
  <r>
    <s v="ORD_0000445"/>
    <x v="3"/>
    <x v="0"/>
    <x v="3"/>
    <s v="Selesai"/>
    <n v="1"/>
    <n v="0"/>
    <x v="0"/>
    <x v="0"/>
    <x v="0"/>
    <n v="0"/>
    <s v="Tidak Retur"/>
    <x v="2"/>
    <x v="2"/>
    <n v="1"/>
    <s v="Mangkok Sambal / Saus"/>
    <x v="4"/>
    <n v="0"/>
  </r>
  <r>
    <s v="ORD_0000446"/>
    <x v="3"/>
    <x v="0"/>
    <x v="3"/>
    <s v="Selesai"/>
    <n v="1"/>
    <n v="0"/>
    <x v="0"/>
    <x v="0"/>
    <x v="0"/>
    <n v="0"/>
    <s v="Tidak Retur"/>
    <x v="1"/>
    <x v="1"/>
    <n v="1"/>
    <s v="Celengan"/>
    <x v="1"/>
    <n v="0"/>
  </r>
  <r>
    <s v="ORD_0000447"/>
    <x v="3"/>
    <x v="0"/>
    <x v="3"/>
    <s v="Batal"/>
    <n v="1"/>
    <n v="1"/>
    <x v="1"/>
    <x v="1"/>
    <x v="1"/>
    <n v="0"/>
    <s v="Tidak Retur"/>
    <x v="1"/>
    <x v="1"/>
    <n v="1"/>
    <s v="Celengan"/>
    <x v="1"/>
    <n v="0"/>
  </r>
  <r>
    <s v="ORD_0000448"/>
    <x v="3"/>
    <x v="0"/>
    <x v="3"/>
    <s v="Selesai"/>
    <n v="1"/>
    <n v="0"/>
    <x v="0"/>
    <x v="0"/>
    <x v="0"/>
    <n v="0"/>
    <s v="Tidak Retur"/>
    <x v="1"/>
    <x v="1"/>
    <n v="1"/>
    <s v="Celengan"/>
    <x v="1"/>
    <n v="0"/>
  </r>
  <r>
    <s v="ORD_0000449"/>
    <x v="3"/>
    <x v="0"/>
    <x v="3"/>
    <s v="Selesai"/>
    <n v="1"/>
    <n v="0"/>
    <x v="0"/>
    <x v="0"/>
    <x v="0"/>
    <n v="0"/>
    <s v="Tidak Retur"/>
    <x v="1"/>
    <x v="1"/>
    <n v="1"/>
    <s v="Mangkok Sambal / Saus"/>
    <x v="4"/>
    <n v="0"/>
  </r>
  <r>
    <s v="ORD_0000450"/>
    <x v="3"/>
    <x v="0"/>
    <x v="3"/>
    <s v="Selesai"/>
    <n v="1"/>
    <n v="0"/>
    <x v="0"/>
    <x v="0"/>
    <x v="0"/>
    <n v="0"/>
    <s v="Tidak Retur"/>
    <x v="1"/>
    <x v="1"/>
    <n v="1"/>
    <s v="Peralatan Kamar Mandi"/>
    <x v="10"/>
    <n v="0"/>
  </r>
  <r>
    <s v="ORD_0000451"/>
    <x v="3"/>
    <x v="0"/>
    <x v="3"/>
    <s v="Selesai"/>
    <n v="1"/>
    <n v="0"/>
    <x v="0"/>
    <x v="0"/>
    <x v="0"/>
    <n v="0"/>
    <s v="Tidak Retur"/>
    <x v="1"/>
    <x v="1"/>
    <n v="1"/>
    <s v="Celengan"/>
    <x v="1"/>
    <n v="0"/>
  </r>
  <r>
    <s v="ORD_0000452"/>
    <x v="3"/>
    <x v="0"/>
    <x v="3"/>
    <s v="Selesai"/>
    <n v="1"/>
    <n v="0"/>
    <x v="0"/>
    <x v="0"/>
    <x v="0"/>
    <n v="0"/>
    <s v="Tidak Retur"/>
    <x v="1"/>
    <x v="1"/>
    <n v="1"/>
    <s v="Mangkok Sambal / Saus"/>
    <x v="4"/>
    <n v="0"/>
  </r>
  <r>
    <s v="ORD_0000453"/>
    <x v="3"/>
    <x v="0"/>
    <x v="3"/>
    <s v="Selesai"/>
    <n v="1"/>
    <n v="0"/>
    <x v="0"/>
    <x v="0"/>
    <x v="0"/>
    <n v="0"/>
    <s v="Tidak Retur"/>
    <x v="3"/>
    <x v="3"/>
    <n v="1"/>
    <s v="Mangkok Sambal / Saus"/>
    <x v="4"/>
    <n v="0"/>
  </r>
  <r>
    <s v="ORD_0000454"/>
    <x v="3"/>
    <x v="0"/>
    <x v="3"/>
    <s v="Batal"/>
    <n v="1"/>
    <n v="1"/>
    <x v="1"/>
    <x v="1"/>
    <x v="1"/>
    <n v="0"/>
    <s v="Tidak Retur"/>
    <x v="0"/>
    <x v="0"/>
    <n v="1"/>
    <s v="Peralatan Makan"/>
    <x v="13"/>
    <n v="0"/>
  </r>
  <r>
    <s v="ORD_0000455"/>
    <x v="3"/>
    <x v="0"/>
    <x v="3"/>
    <s v="Batal"/>
    <n v="1"/>
    <n v="1"/>
    <x v="1"/>
    <x v="1"/>
    <x v="2"/>
    <n v="0"/>
    <s v="Tidak Retur"/>
    <x v="0"/>
    <x v="0"/>
    <n v="3"/>
    <s v="Botol / Gelas / Mug, Keranjang, Plastik / Wadah Plastik"/>
    <x v="6"/>
    <n v="0"/>
  </r>
  <r>
    <s v="ORD_0000456"/>
    <x v="3"/>
    <x v="0"/>
    <x v="3"/>
    <s v="Selesai"/>
    <n v="1"/>
    <n v="0"/>
    <x v="0"/>
    <x v="0"/>
    <x v="0"/>
    <n v="0"/>
    <s v="Tidak Retur"/>
    <x v="1"/>
    <x v="1"/>
    <n v="1"/>
    <s v="Celengan"/>
    <x v="1"/>
    <n v="0"/>
  </r>
  <r>
    <s v="ORD_0000457"/>
    <x v="3"/>
    <x v="0"/>
    <x v="3"/>
    <s v="Selesai"/>
    <n v="1"/>
    <n v="0"/>
    <x v="0"/>
    <x v="0"/>
    <x v="0"/>
    <n v="0"/>
    <s v="Tidak Retur"/>
    <x v="1"/>
    <x v="1"/>
    <n v="1"/>
    <s v="Celengan"/>
    <x v="1"/>
    <n v="0"/>
  </r>
  <r>
    <s v="ORD_0000458"/>
    <x v="3"/>
    <x v="0"/>
    <x v="3"/>
    <s v="Selesai"/>
    <n v="1"/>
    <n v="0"/>
    <x v="0"/>
    <x v="0"/>
    <x v="0"/>
    <n v="0"/>
    <s v="Tidak Retur"/>
    <x v="1"/>
    <x v="1"/>
    <n v="1"/>
    <s v="Celengan"/>
    <x v="1"/>
    <n v="0"/>
  </r>
  <r>
    <s v="ORD_0000459"/>
    <x v="3"/>
    <x v="0"/>
    <x v="3"/>
    <s v="Selesai"/>
    <n v="1"/>
    <n v="0"/>
    <x v="0"/>
    <x v="0"/>
    <x v="0"/>
    <n v="0"/>
    <s v="Tidak Retur"/>
    <x v="4"/>
    <x v="4"/>
    <n v="1"/>
    <s v="Celengan"/>
    <x v="1"/>
    <n v="0"/>
  </r>
  <r>
    <s v="ORD_0000460"/>
    <x v="3"/>
    <x v="0"/>
    <x v="3"/>
    <s v="Batal"/>
    <n v="1"/>
    <n v="1"/>
    <x v="1"/>
    <x v="1"/>
    <x v="1"/>
    <n v="0"/>
    <s v="Tidak Retur"/>
    <x v="1"/>
    <x v="1"/>
    <n v="1"/>
    <s v="Celengan"/>
    <x v="1"/>
    <n v="0"/>
  </r>
  <r>
    <s v="ORD_0000461"/>
    <x v="3"/>
    <x v="0"/>
    <x v="3"/>
    <s v="Selesai"/>
    <n v="1"/>
    <n v="0"/>
    <x v="0"/>
    <x v="0"/>
    <x v="0"/>
    <n v="0"/>
    <s v="Tidak Retur"/>
    <x v="1"/>
    <x v="1"/>
    <n v="1"/>
    <s v="Celengan"/>
    <x v="1"/>
    <n v="0"/>
  </r>
  <r>
    <s v="ORD_0000462"/>
    <x v="3"/>
    <x v="0"/>
    <x v="3"/>
    <s v="Selesai"/>
    <n v="1"/>
    <n v="0"/>
    <x v="0"/>
    <x v="0"/>
    <x v="0"/>
    <n v="0"/>
    <s v="Tidak Retur"/>
    <x v="2"/>
    <x v="2"/>
    <n v="2"/>
    <s v="Celengan, Sapu / Pembersih Lantai"/>
    <x v="6"/>
    <n v="0"/>
  </r>
  <r>
    <s v="ORD_0000463"/>
    <x v="3"/>
    <x v="0"/>
    <x v="3"/>
    <s v="Selesai"/>
    <n v="1"/>
    <n v="0"/>
    <x v="0"/>
    <x v="0"/>
    <x v="0"/>
    <n v="0"/>
    <s v="Tidak Retur"/>
    <x v="1"/>
    <x v="1"/>
    <n v="1"/>
    <s v="Mangkok Sambal / Saus"/>
    <x v="4"/>
    <n v="0"/>
  </r>
  <r>
    <s v="ORD_0000464"/>
    <x v="3"/>
    <x v="0"/>
    <x v="3"/>
    <s v="Selesai"/>
    <n v="1"/>
    <n v="0"/>
    <x v="0"/>
    <x v="0"/>
    <x v="0"/>
    <n v="0"/>
    <s v="Tidak Retur"/>
    <x v="1"/>
    <x v="1"/>
    <n v="1"/>
    <s v="Mangkok Sambal / Saus"/>
    <x v="4"/>
    <n v="0"/>
  </r>
  <r>
    <s v="ORD_0000465"/>
    <x v="3"/>
    <x v="0"/>
    <x v="3"/>
    <s v="Selesai"/>
    <n v="1"/>
    <n v="0"/>
    <x v="0"/>
    <x v="0"/>
    <x v="0"/>
    <n v="0"/>
    <s v="Tidak Retur"/>
    <x v="1"/>
    <x v="1"/>
    <n v="1"/>
    <s v="Rak / Rak Serbaguna"/>
    <x v="3"/>
    <n v="0"/>
  </r>
  <r>
    <s v="ORD_0000466"/>
    <x v="3"/>
    <x v="0"/>
    <x v="3"/>
    <s v="Selesai"/>
    <n v="1"/>
    <n v="0"/>
    <x v="0"/>
    <x v="0"/>
    <x v="0"/>
    <n v="0"/>
    <s v="Tidak Retur"/>
    <x v="2"/>
    <x v="2"/>
    <n v="1"/>
    <s v="Celengan"/>
    <x v="1"/>
    <n v="0"/>
  </r>
  <r>
    <s v="ORD_0000467"/>
    <x v="3"/>
    <x v="0"/>
    <x v="3"/>
    <s v="Selesai"/>
    <n v="1"/>
    <n v="0"/>
    <x v="0"/>
    <x v="0"/>
    <x v="0"/>
    <n v="0"/>
    <s v="Tidak Retur"/>
    <x v="1"/>
    <x v="1"/>
    <n v="1"/>
    <s v="Mangkok Sambal / Saus"/>
    <x v="4"/>
    <n v="0"/>
  </r>
  <r>
    <s v="ORD_0000468"/>
    <x v="3"/>
    <x v="0"/>
    <x v="3"/>
    <s v="Selesai"/>
    <n v="1"/>
    <n v="0"/>
    <x v="0"/>
    <x v="0"/>
    <x v="0"/>
    <n v="0"/>
    <s v="Tidak Retur"/>
    <x v="1"/>
    <x v="1"/>
    <n v="1"/>
    <s v="Nampan / Tray"/>
    <x v="9"/>
    <n v="0"/>
  </r>
  <r>
    <s v="ORD_0000469"/>
    <x v="3"/>
    <x v="0"/>
    <x v="3"/>
    <s v="Selesai"/>
    <n v="1"/>
    <n v="0"/>
    <x v="0"/>
    <x v="0"/>
    <x v="0"/>
    <n v="0"/>
    <s v="Tidak Retur"/>
    <x v="1"/>
    <x v="1"/>
    <n v="1"/>
    <s v="Lunch Box / Rantang"/>
    <x v="15"/>
    <n v="0"/>
  </r>
  <r>
    <s v="ORD_0000470"/>
    <x v="3"/>
    <x v="0"/>
    <x v="3"/>
    <s v="Selesai"/>
    <n v="1"/>
    <n v="0"/>
    <x v="0"/>
    <x v="0"/>
    <x v="0"/>
    <n v="0"/>
    <s v="Tidak Retur"/>
    <x v="0"/>
    <x v="0"/>
    <n v="1"/>
    <s v="Celengan"/>
    <x v="1"/>
    <n v="0"/>
  </r>
  <r>
    <s v="ORD_0000471"/>
    <x v="3"/>
    <x v="0"/>
    <x v="3"/>
    <s v="Selesai"/>
    <n v="1"/>
    <n v="0"/>
    <x v="0"/>
    <x v="0"/>
    <x v="0"/>
    <n v="0"/>
    <s v="Tidak Retur"/>
    <x v="1"/>
    <x v="1"/>
    <n v="1"/>
    <s v="Mangkok Sambal / Saus"/>
    <x v="4"/>
    <n v="0"/>
  </r>
  <r>
    <s v="ORD_0000472"/>
    <x v="3"/>
    <x v="0"/>
    <x v="3"/>
    <s v="Selesai"/>
    <n v="1"/>
    <n v="0"/>
    <x v="0"/>
    <x v="0"/>
    <x v="0"/>
    <n v="0"/>
    <s v="Tidak Retur"/>
    <x v="1"/>
    <x v="1"/>
    <n v="1"/>
    <s v="Celengan"/>
    <x v="1"/>
    <n v="0"/>
  </r>
  <r>
    <s v="ORD_0000473"/>
    <x v="3"/>
    <x v="0"/>
    <x v="3"/>
    <s v="Selesai"/>
    <n v="1"/>
    <n v="0"/>
    <x v="0"/>
    <x v="0"/>
    <x v="0"/>
    <n v="0"/>
    <s v="Tidak Retur"/>
    <x v="1"/>
    <x v="1"/>
    <n v="1"/>
    <s v="Mangkok Sambal / Saus"/>
    <x v="4"/>
    <n v="0"/>
  </r>
  <r>
    <s v="ORD_0000474"/>
    <x v="3"/>
    <x v="0"/>
    <x v="3"/>
    <s v="Selesai"/>
    <n v="1"/>
    <n v="0"/>
    <x v="0"/>
    <x v="0"/>
    <x v="0"/>
    <n v="0"/>
    <s v="Tidak Retur"/>
    <x v="0"/>
    <x v="0"/>
    <n v="1"/>
    <s v="Lunch Box / Rantang"/>
    <x v="15"/>
    <n v="0"/>
  </r>
  <r>
    <s v="ORD_0000475"/>
    <x v="3"/>
    <x v="0"/>
    <x v="3"/>
    <s v="Selesai"/>
    <n v="1"/>
    <n v="0"/>
    <x v="0"/>
    <x v="0"/>
    <x v="0"/>
    <n v="0"/>
    <s v="Tidak Retur"/>
    <x v="1"/>
    <x v="1"/>
    <n v="1"/>
    <s v="Other"/>
    <x v="14"/>
    <n v="0"/>
  </r>
  <r>
    <s v="ORD_0000476"/>
    <x v="3"/>
    <x v="0"/>
    <x v="3"/>
    <s v="Selesai"/>
    <n v="1"/>
    <n v="0"/>
    <x v="0"/>
    <x v="0"/>
    <x v="0"/>
    <n v="0"/>
    <s v="Tidak Retur"/>
    <x v="0"/>
    <x v="0"/>
    <n v="1"/>
    <s v="Celengan"/>
    <x v="1"/>
    <n v="0"/>
  </r>
  <r>
    <s v="ORD_0000477"/>
    <x v="3"/>
    <x v="0"/>
    <x v="3"/>
    <s v="Selesai"/>
    <n v="1"/>
    <n v="0"/>
    <x v="0"/>
    <x v="0"/>
    <x v="0"/>
    <n v="0"/>
    <s v="Tidak Retur"/>
    <x v="0"/>
    <x v="0"/>
    <n v="1"/>
    <s v="Celengan"/>
    <x v="1"/>
    <n v="0"/>
  </r>
  <r>
    <s v="ORD_0000478"/>
    <x v="3"/>
    <x v="0"/>
    <x v="3"/>
    <s v="Selesai"/>
    <n v="1"/>
    <n v="0"/>
    <x v="0"/>
    <x v="0"/>
    <x v="0"/>
    <n v="0"/>
    <s v="Tidak Retur"/>
    <x v="4"/>
    <x v="4"/>
    <n v="1"/>
    <s v="Celengan"/>
    <x v="1"/>
    <n v="0"/>
  </r>
  <r>
    <s v="ORD_0000479"/>
    <x v="3"/>
    <x v="0"/>
    <x v="3"/>
    <s v="Selesai"/>
    <n v="1"/>
    <n v="0"/>
    <x v="0"/>
    <x v="0"/>
    <x v="0"/>
    <n v="0"/>
    <s v="Tidak Retur"/>
    <x v="1"/>
    <x v="1"/>
    <n v="1"/>
    <s v="Mangkok Sambal / Saus"/>
    <x v="4"/>
    <n v="0"/>
  </r>
  <r>
    <s v="ORD_0000480"/>
    <x v="3"/>
    <x v="0"/>
    <x v="3"/>
    <s v="Batal"/>
    <n v="1"/>
    <n v="1"/>
    <x v="1"/>
    <x v="1"/>
    <x v="2"/>
    <n v="0"/>
    <s v="Tidak Retur"/>
    <x v="1"/>
    <x v="1"/>
    <n v="1"/>
    <s v="Rak / Rak Serbaguna"/>
    <x v="3"/>
    <n v="0"/>
  </r>
  <r>
    <s v="ORD_0000481"/>
    <x v="3"/>
    <x v="0"/>
    <x v="3"/>
    <s v="Selesai"/>
    <n v="1"/>
    <n v="0"/>
    <x v="0"/>
    <x v="0"/>
    <x v="0"/>
    <n v="0"/>
    <s v="Tidak Retur"/>
    <x v="0"/>
    <x v="0"/>
    <n v="1"/>
    <s v="Other"/>
    <x v="14"/>
    <n v="0"/>
  </r>
  <r>
    <s v="ORD_0000482"/>
    <x v="3"/>
    <x v="0"/>
    <x v="3"/>
    <s v="Selesai"/>
    <n v="1"/>
    <n v="0"/>
    <x v="0"/>
    <x v="0"/>
    <x v="0"/>
    <n v="0"/>
    <s v="Tidak Retur"/>
    <x v="1"/>
    <x v="1"/>
    <n v="1"/>
    <s v="Mangkok Sambal / Saus"/>
    <x v="4"/>
    <n v="0"/>
  </r>
  <r>
    <s v="ORD_0000483"/>
    <x v="3"/>
    <x v="0"/>
    <x v="3"/>
    <s v="Selesai"/>
    <n v="1"/>
    <n v="0"/>
    <x v="0"/>
    <x v="0"/>
    <x v="0"/>
    <n v="0"/>
    <s v="Tidak Retur"/>
    <x v="1"/>
    <x v="1"/>
    <n v="1"/>
    <s v="Mangkok Sambal / Saus"/>
    <x v="4"/>
    <n v="0"/>
  </r>
  <r>
    <s v="ORD_0000484"/>
    <x v="3"/>
    <x v="0"/>
    <x v="3"/>
    <s v="Selesai"/>
    <n v="1"/>
    <n v="0"/>
    <x v="0"/>
    <x v="0"/>
    <x v="0"/>
    <n v="0"/>
    <s v="Tidak Retur"/>
    <x v="1"/>
    <x v="1"/>
    <n v="1"/>
    <s v="Celengan"/>
    <x v="1"/>
    <n v="0"/>
  </r>
  <r>
    <s v="ORD_0000485"/>
    <x v="3"/>
    <x v="0"/>
    <x v="3"/>
    <s v="Selesai"/>
    <n v="1"/>
    <n v="0"/>
    <x v="0"/>
    <x v="0"/>
    <x v="0"/>
    <n v="0"/>
    <s v="Tidak Retur"/>
    <x v="4"/>
    <x v="4"/>
    <n v="1"/>
    <s v="Celengan"/>
    <x v="1"/>
    <n v="0"/>
  </r>
  <r>
    <s v="ORD_0000486"/>
    <x v="3"/>
    <x v="0"/>
    <x v="3"/>
    <s v="Selesai"/>
    <n v="1"/>
    <n v="0"/>
    <x v="0"/>
    <x v="0"/>
    <x v="0"/>
    <n v="0"/>
    <s v="Tidak Retur"/>
    <x v="0"/>
    <x v="0"/>
    <n v="1"/>
    <s v="Rak / Rak Serbaguna"/>
    <x v="3"/>
    <n v="0"/>
  </r>
  <r>
    <s v="ORD_0000487"/>
    <x v="3"/>
    <x v="0"/>
    <x v="3"/>
    <s v="Selesai"/>
    <n v="1"/>
    <n v="0"/>
    <x v="0"/>
    <x v="0"/>
    <x v="0"/>
    <n v="0"/>
    <s v="Tidak Retur"/>
    <x v="4"/>
    <x v="4"/>
    <n v="1"/>
    <s v="Peralatan Kamar Mandi"/>
    <x v="10"/>
    <n v="0"/>
  </r>
  <r>
    <s v="ORD_0000488"/>
    <x v="3"/>
    <x v="0"/>
    <x v="3"/>
    <s v="Selesai"/>
    <n v="1"/>
    <n v="0"/>
    <x v="0"/>
    <x v="0"/>
    <x v="0"/>
    <n v="0"/>
    <s v="Tidak Retur"/>
    <x v="4"/>
    <x v="4"/>
    <n v="1"/>
    <s v="Other"/>
    <x v="14"/>
    <n v="0"/>
  </r>
  <r>
    <s v="ORD_0000489"/>
    <x v="3"/>
    <x v="0"/>
    <x v="3"/>
    <s v="Selesai"/>
    <n v="1"/>
    <n v="0"/>
    <x v="0"/>
    <x v="0"/>
    <x v="0"/>
    <n v="0"/>
    <s v="Tidak Retur"/>
    <x v="0"/>
    <x v="0"/>
    <n v="1"/>
    <s v="Celengan"/>
    <x v="1"/>
    <n v="0"/>
  </r>
  <r>
    <s v="ORD_0000490"/>
    <x v="3"/>
    <x v="0"/>
    <x v="3"/>
    <s v="Batal"/>
    <n v="1"/>
    <n v="1"/>
    <x v="1"/>
    <x v="1"/>
    <x v="1"/>
    <n v="0"/>
    <s v="Tidak Retur"/>
    <x v="1"/>
    <x v="1"/>
    <n v="1"/>
    <s v="Mangkok Sambal / Saus"/>
    <x v="4"/>
    <n v="0"/>
  </r>
  <r>
    <s v="ORD_0000491"/>
    <x v="3"/>
    <x v="0"/>
    <x v="3"/>
    <s v="Selesai"/>
    <n v="1"/>
    <n v="0"/>
    <x v="0"/>
    <x v="0"/>
    <x v="0"/>
    <n v="0"/>
    <s v="Tidak Retur"/>
    <x v="1"/>
    <x v="1"/>
    <n v="1"/>
    <s v="Mangkok Sambal / Saus"/>
    <x v="4"/>
    <n v="0"/>
  </r>
  <r>
    <s v="ORD_0000492"/>
    <x v="3"/>
    <x v="0"/>
    <x v="3"/>
    <s v="Selesai"/>
    <n v="1"/>
    <n v="0"/>
    <x v="0"/>
    <x v="0"/>
    <x v="0"/>
    <n v="0"/>
    <s v="Tidak Retur"/>
    <x v="1"/>
    <x v="1"/>
    <n v="1"/>
    <s v="Celengan"/>
    <x v="1"/>
    <n v="0"/>
  </r>
  <r>
    <s v="ORD_0012566"/>
    <x v="4"/>
    <x v="0"/>
    <x v="4"/>
    <s v="Batal"/>
    <n v="1"/>
    <n v="1"/>
    <x v="1"/>
    <x v="2"/>
    <x v="7"/>
    <n v="0"/>
    <s v="Tidak Retur"/>
    <x v="1"/>
    <x v="1"/>
    <n v="1"/>
    <s v="Mangkok Sambal / Saus"/>
    <x v="4"/>
    <n v="0"/>
  </r>
  <r>
    <s v="ORD_0012567"/>
    <x v="4"/>
    <x v="0"/>
    <x v="4"/>
    <s v="Selesai"/>
    <n v="1"/>
    <n v="0"/>
    <x v="0"/>
    <x v="0"/>
    <x v="0"/>
    <n v="0"/>
    <s v="Tidak Retur"/>
    <x v="0"/>
    <x v="0"/>
    <n v="2"/>
    <s v="Celengan, Keranjang"/>
    <x v="6"/>
    <n v="0"/>
  </r>
  <r>
    <s v="ORD_0012568"/>
    <x v="4"/>
    <x v="0"/>
    <x v="4"/>
    <s v="Batal"/>
    <n v="1"/>
    <n v="1"/>
    <x v="1"/>
    <x v="1"/>
    <x v="3"/>
    <n v="0"/>
    <s v="Tidak Retur"/>
    <x v="1"/>
    <x v="1"/>
    <n v="1"/>
    <s v="Celengan"/>
    <x v="1"/>
    <n v="0"/>
  </r>
  <r>
    <s v="ORD_0012569"/>
    <x v="4"/>
    <x v="0"/>
    <x v="4"/>
    <s v="Selesai"/>
    <n v="1"/>
    <n v="0"/>
    <x v="0"/>
    <x v="0"/>
    <x v="0"/>
    <n v="0"/>
    <s v="Tidak Retur"/>
    <x v="1"/>
    <x v="1"/>
    <n v="1"/>
    <s v="Celengan"/>
    <x v="1"/>
    <n v="0"/>
  </r>
  <r>
    <s v="ORD_0012570"/>
    <x v="4"/>
    <x v="0"/>
    <x v="4"/>
    <s v="Selesai"/>
    <n v="1"/>
    <n v="0"/>
    <x v="0"/>
    <x v="0"/>
    <x v="0"/>
    <n v="0"/>
    <s v="Tidak Retur"/>
    <x v="1"/>
    <x v="1"/>
    <n v="1"/>
    <s v="Mangkok Sambal / Saus"/>
    <x v="4"/>
    <n v="0"/>
  </r>
  <r>
    <s v="ORD_0012571"/>
    <x v="4"/>
    <x v="0"/>
    <x v="4"/>
    <s v="Selesai"/>
    <n v="1"/>
    <n v="0"/>
    <x v="0"/>
    <x v="0"/>
    <x v="0"/>
    <n v="0"/>
    <s v="Tidak Retur"/>
    <x v="1"/>
    <x v="1"/>
    <n v="1"/>
    <s v="Rak / Rak Serbaguna"/>
    <x v="3"/>
    <n v="0"/>
  </r>
  <r>
    <s v="ORD_0012572"/>
    <x v="4"/>
    <x v="0"/>
    <x v="4"/>
    <s v="Selesai"/>
    <n v="1"/>
    <n v="0"/>
    <x v="0"/>
    <x v="0"/>
    <x v="0"/>
    <n v="0"/>
    <s v="Tidak Retur"/>
    <x v="4"/>
    <x v="4"/>
    <n v="1"/>
    <s v="Celengan"/>
    <x v="1"/>
    <n v="0"/>
  </r>
  <r>
    <s v="ORD_0012573"/>
    <x v="4"/>
    <x v="0"/>
    <x v="4"/>
    <s v="Selesai"/>
    <n v="1"/>
    <n v="0"/>
    <x v="0"/>
    <x v="0"/>
    <x v="0"/>
    <n v="0"/>
    <s v="Tidak Retur"/>
    <x v="7"/>
    <x v="7"/>
    <n v="1"/>
    <s v="Nampan / Tray"/>
    <x v="9"/>
    <n v="0"/>
  </r>
  <r>
    <s v="ORD_0012574"/>
    <x v="4"/>
    <x v="0"/>
    <x v="4"/>
    <s v="Selesai"/>
    <n v="1"/>
    <n v="0"/>
    <x v="0"/>
    <x v="0"/>
    <x v="0"/>
    <n v="0"/>
    <s v="Tidak Retur"/>
    <x v="1"/>
    <x v="1"/>
    <n v="1"/>
    <s v="Rak / Rak Serbaguna"/>
    <x v="3"/>
    <n v="0"/>
  </r>
  <r>
    <s v="ORD_0012575"/>
    <x v="4"/>
    <x v="0"/>
    <x v="4"/>
    <s v="Selesai"/>
    <n v="1"/>
    <n v="0"/>
    <x v="0"/>
    <x v="0"/>
    <x v="0"/>
    <n v="0"/>
    <s v="Tidak Retur"/>
    <x v="7"/>
    <x v="7"/>
    <n v="1"/>
    <s v="Other"/>
    <x v="14"/>
    <n v="0"/>
  </r>
  <r>
    <s v="ORD_0012576"/>
    <x v="4"/>
    <x v="0"/>
    <x v="4"/>
    <s v="Selesai"/>
    <n v="1"/>
    <n v="0"/>
    <x v="0"/>
    <x v="0"/>
    <x v="0"/>
    <n v="0"/>
    <s v="Tidak Retur"/>
    <x v="0"/>
    <x v="0"/>
    <n v="1"/>
    <s v="Celengan"/>
    <x v="1"/>
    <n v="0"/>
  </r>
  <r>
    <s v="ORD_0012577"/>
    <x v="4"/>
    <x v="0"/>
    <x v="4"/>
    <s v="Batal"/>
    <n v="1"/>
    <n v="1"/>
    <x v="1"/>
    <x v="2"/>
    <x v="5"/>
    <n v="0"/>
    <s v="Tidak Retur"/>
    <x v="2"/>
    <x v="2"/>
    <n v="1"/>
    <s v="Rak / Rak Serbaguna"/>
    <x v="3"/>
    <n v="1"/>
  </r>
  <r>
    <s v="ORD_0012578"/>
    <x v="4"/>
    <x v="0"/>
    <x v="4"/>
    <s v="Selesai"/>
    <n v="1"/>
    <n v="0"/>
    <x v="0"/>
    <x v="0"/>
    <x v="0"/>
    <n v="0"/>
    <s v="Tidak Retur"/>
    <x v="1"/>
    <x v="1"/>
    <n v="1"/>
    <s v="Mangkok Sambal / Saus"/>
    <x v="4"/>
    <n v="0"/>
  </r>
  <r>
    <s v="ORD_0012579"/>
    <x v="4"/>
    <x v="0"/>
    <x v="4"/>
    <s v="Batal"/>
    <n v="1"/>
    <n v="1"/>
    <x v="1"/>
    <x v="1"/>
    <x v="2"/>
    <n v="0"/>
    <s v="Tidak Retur"/>
    <x v="1"/>
    <x v="1"/>
    <n v="1"/>
    <s v="Celengan"/>
    <x v="1"/>
    <n v="0"/>
  </r>
  <r>
    <s v="ORD_0012580"/>
    <x v="4"/>
    <x v="0"/>
    <x v="4"/>
    <s v="Selesai"/>
    <n v="1"/>
    <n v="0"/>
    <x v="0"/>
    <x v="0"/>
    <x v="0"/>
    <n v="0"/>
    <s v="Tidak Retur"/>
    <x v="1"/>
    <x v="1"/>
    <n v="1"/>
    <s v="Bangku / Kursi Kecil"/>
    <x v="19"/>
    <n v="0"/>
  </r>
  <r>
    <s v="ORD_0012581"/>
    <x v="4"/>
    <x v="0"/>
    <x v="4"/>
    <s v="Selesai"/>
    <n v="1"/>
    <n v="0"/>
    <x v="0"/>
    <x v="0"/>
    <x v="0"/>
    <n v="0"/>
    <s v="Tidak Retur"/>
    <x v="1"/>
    <x v="1"/>
    <n v="1"/>
    <s v="Rak / Rak Serbaguna"/>
    <x v="3"/>
    <n v="0"/>
  </r>
  <r>
    <s v="ORD_0012582"/>
    <x v="4"/>
    <x v="0"/>
    <x v="4"/>
    <s v="Selesai"/>
    <n v="1"/>
    <n v="0"/>
    <x v="0"/>
    <x v="0"/>
    <x v="0"/>
    <n v="0"/>
    <s v="Tidak Retur"/>
    <x v="4"/>
    <x v="4"/>
    <n v="1"/>
    <s v="Mangkok Sambal / Saus"/>
    <x v="4"/>
    <n v="0"/>
  </r>
  <r>
    <s v="ORD_0012583"/>
    <x v="4"/>
    <x v="0"/>
    <x v="4"/>
    <s v="Batal"/>
    <n v="1"/>
    <n v="1"/>
    <x v="1"/>
    <x v="2"/>
    <x v="5"/>
    <n v="0"/>
    <s v="Tidak Retur"/>
    <x v="2"/>
    <x v="2"/>
    <n v="1"/>
    <s v="Mangkok Sambal / Saus"/>
    <x v="4"/>
    <n v="1"/>
  </r>
  <r>
    <s v="ORD_0012584"/>
    <x v="4"/>
    <x v="0"/>
    <x v="4"/>
    <s v="Selesai"/>
    <n v="1"/>
    <n v="0"/>
    <x v="0"/>
    <x v="0"/>
    <x v="0"/>
    <n v="0"/>
    <s v="Tidak Retur"/>
    <x v="1"/>
    <x v="1"/>
    <n v="1"/>
    <s v="Mangkok Sambal / Saus"/>
    <x v="4"/>
    <n v="0"/>
  </r>
  <r>
    <s v="ORD_0012585"/>
    <x v="4"/>
    <x v="0"/>
    <x v="4"/>
    <s v="Batal"/>
    <n v="1"/>
    <n v="1"/>
    <x v="1"/>
    <x v="1"/>
    <x v="4"/>
    <n v="0"/>
    <s v="Tidak Retur"/>
    <x v="2"/>
    <x v="2"/>
    <n v="1"/>
    <s v="Mangkok Sambal / Saus"/>
    <x v="4"/>
    <n v="1"/>
  </r>
  <r>
    <s v="ORD_0012586"/>
    <x v="4"/>
    <x v="0"/>
    <x v="4"/>
    <s v="Selesai"/>
    <n v="1"/>
    <n v="0"/>
    <x v="0"/>
    <x v="0"/>
    <x v="0"/>
    <n v="0"/>
    <s v="Tidak Retur"/>
    <x v="1"/>
    <x v="1"/>
    <n v="1"/>
    <s v="Mangkok Sambal / Saus"/>
    <x v="4"/>
    <n v="0"/>
  </r>
  <r>
    <s v="ORD_0012587"/>
    <x v="4"/>
    <x v="0"/>
    <x v="4"/>
    <s v="Selesai"/>
    <n v="1"/>
    <n v="0"/>
    <x v="0"/>
    <x v="0"/>
    <x v="0"/>
    <n v="0"/>
    <s v="Tidak Retur"/>
    <x v="1"/>
    <x v="1"/>
    <n v="1"/>
    <s v="Celengan"/>
    <x v="1"/>
    <n v="0"/>
  </r>
  <r>
    <s v="ORD_0012588"/>
    <x v="4"/>
    <x v="0"/>
    <x v="4"/>
    <s v="Selesai"/>
    <n v="1"/>
    <n v="0"/>
    <x v="0"/>
    <x v="0"/>
    <x v="0"/>
    <n v="0"/>
    <s v="Tidak Retur"/>
    <x v="1"/>
    <x v="1"/>
    <n v="1"/>
    <s v="Rak / Rak Serbaguna"/>
    <x v="3"/>
    <n v="0"/>
  </r>
  <r>
    <s v="ORD_0012589"/>
    <x v="4"/>
    <x v="0"/>
    <x v="4"/>
    <s v="Batal"/>
    <n v="1"/>
    <n v="1"/>
    <x v="1"/>
    <x v="1"/>
    <x v="3"/>
    <n v="0"/>
    <s v="Tidak Retur"/>
    <x v="1"/>
    <x v="1"/>
    <n v="1"/>
    <s v="Rak / Rak Serbaguna"/>
    <x v="3"/>
    <n v="0"/>
  </r>
  <r>
    <s v="ORD_0012590"/>
    <x v="4"/>
    <x v="0"/>
    <x v="4"/>
    <s v="Selesai"/>
    <n v="1"/>
    <n v="0"/>
    <x v="0"/>
    <x v="0"/>
    <x v="0"/>
    <n v="0"/>
    <s v="Tidak Retur"/>
    <x v="0"/>
    <x v="0"/>
    <n v="1"/>
    <s v="Mangkok Sambal / Saus"/>
    <x v="4"/>
    <n v="0"/>
  </r>
  <r>
    <s v="ORD_0012591"/>
    <x v="4"/>
    <x v="0"/>
    <x v="4"/>
    <s v="Batal"/>
    <n v="1"/>
    <n v="1"/>
    <x v="1"/>
    <x v="1"/>
    <x v="3"/>
    <n v="0"/>
    <s v="Tidak Retur"/>
    <x v="1"/>
    <x v="1"/>
    <n v="1"/>
    <s v="Celengan"/>
    <x v="1"/>
    <n v="0"/>
  </r>
  <r>
    <s v="ORD_0012592"/>
    <x v="4"/>
    <x v="0"/>
    <x v="4"/>
    <s v="Selesai"/>
    <n v="1"/>
    <n v="0"/>
    <x v="0"/>
    <x v="0"/>
    <x v="0"/>
    <n v="0"/>
    <s v="Tidak Retur"/>
    <x v="2"/>
    <x v="2"/>
    <n v="1"/>
    <s v="Mangkok Sambal / Saus"/>
    <x v="4"/>
    <n v="0"/>
  </r>
  <r>
    <s v="ORD_0012593"/>
    <x v="4"/>
    <x v="0"/>
    <x v="4"/>
    <s v="Selesai"/>
    <n v="1"/>
    <n v="0"/>
    <x v="0"/>
    <x v="0"/>
    <x v="0"/>
    <n v="0"/>
    <s v="Tidak Retur"/>
    <x v="0"/>
    <x v="0"/>
    <n v="1"/>
    <s v="Celengan"/>
    <x v="1"/>
    <n v="0"/>
  </r>
  <r>
    <s v="ORD_0012594"/>
    <x v="4"/>
    <x v="0"/>
    <x v="4"/>
    <s v="Selesai"/>
    <n v="1"/>
    <n v="0"/>
    <x v="0"/>
    <x v="0"/>
    <x v="0"/>
    <n v="0"/>
    <s v="Tidak Retur"/>
    <x v="1"/>
    <x v="1"/>
    <n v="1"/>
    <s v="Mangkok Sambal / Saus"/>
    <x v="4"/>
    <n v="0"/>
  </r>
  <r>
    <s v="ORD_0012595"/>
    <x v="4"/>
    <x v="0"/>
    <x v="4"/>
    <s v="Selesai"/>
    <n v="1"/>
    <n v="0"/>
    <x v="0"/>
    <x v="0"/>
    <x v="0"/>
    <n v="0"/>
    <s v="Tidak Retur"/>
    <x v="4"/>
    <x v="4"/>
    <n v="1"/>
    <s v="Celengan"/>
    <x v="1"/>
    <n v="0"/>
  </r>
  <r>
    <s v="ORD_0012596"/>
    <x v="4"/>
    <x v="0"/>
    <x v="4"/>
    <s v="Selesai"/>
    <n v="1"/>
    <n v="0"/>
    <x v="0"/>
    <x v="0"/>
    <x v="0"/>
    <n v="0"/>
    <s v="Tidak Retur"/>
    <x v="0"/>
    <x v="0"/>
    <n v="1"/>
    <s v="Nampan / Tray"/>
    <x v="9"/>
    <n v="0"/>
  </r>
  <r>
    <s v="ORD_0012597"/>
    <x v="4"/>
    <x v="0"/>
    <x v="4"/>
    <s v="Selesai"/>
    <n v="1"/>
    <n v="0"/>
    <x v="0"/>
    <x v="0"/>
    <x v="0"/>
    <n v="0"/>
    <s v="Tidak Retur"/>
    <x v="4"/>
    <x v="4"/>
    <n v="1"/>
    <s v="Celengan"/>
    <x v="1"/>
    <n v="0"/>
  </r>
  <r>
    <s v="ORD_0012598"/>
    <x v="4"/>
    <x v="0"/>
    <x v="4"/>
    <s v="Selesai"/>
    <n v="1"/>
    <n v="0"/>
    <x v="0"/>
    <x v="0"/>
    <x v="0"/>
    <n v="0"/>
    <s v="Tidak Retur"/>
    <x v="3"/>
    <x v="3"/>
    <n v="6"/>
    <s v="Botol / Gelas / Mug, Keranjang, Mangkok Sambal / Saus, Nampan / Tray, Other, Peralatan Makan"/>
    <x v="6"/>
    <n v="0"/>
  </r>
  <r>
    <s v="ORD_0012599"/>
    <x v="4"/>
    <x v="0"/>
    <x v="4"/>
    <s v="Selesai"/>
    <n v="1"/>
    <n v="0"/>
    <x v="0"/>
    <x v="0"/>
    <x v="0"/>
    <n v="0"/>
    <s v="Tidak Retur"/>
    <x v="1"/>
    <x v="1"/>
    <n v="1"/>
    <s v="Celengan"/>
    <x v="1"/>
    <n v="0"/>
  </r>
  <r>
    <s v="ORD_0012600"/>
    <x v="4"/>
    <x v="0"/>
    <x v="4"/>
    <s v="Selesai"/>
    <n v="1"/>
    <n v="0"/>
    <x v="0"/>
    <x v="0"/>
    <x v="0"/>
    <n v="0"/>
    <s v="Tidak Retur"/>
    <x v="1"/>
    <x v="1"/>
    <n v="1"/>
    <s v="Baskom / Mangkok Besar"/>
    <x v="18"/>
    <n v="0"/>
  </r>
  <r>
    <s v="ORD_0012601"/>
    <x v="4"/>
    <x v="0"/>
    <x v="4"/>
    <s v="Selesai"/>
    <n v="1"/>
    <n v="0"/>
    <x v="0"/>
    <x v="0"/>
    <x v="0"/>
    <n v="0"/>
    <s v="Tidak Retur"/>
    <x v="1"/>
    <x v="1"/>
    <n v="1"/>
    <s v="Mangkok Sambal / Saus"/>
    <x v="4"/>
    <n v="0"/>
  </r>
  <r>
    <s v="ORD_0012602"/>
    <x v="4"/>
    <x v="0"/>
    <x v="4"/>
    <s v="Selesai"/>
    <n v="1"/>
    <n v="0"/>
    <x v="0"/>
    <x v="0"/>
    <x v="0"/>
    <n v="0"/>
    <s v="Tidak Retur"/>
    <x v="1"/>
    <x v="1"/>
    <n v="3"/>
    <s v="Mangkok Sambal / Saus, Other, Peralatan Makan"/>
    <x v="6"/>
    <n v="0"/>
  </r>
  <r>
    <s v="ORD_0012603"/>
    <x v="4"/>
    <x v="0"/>
    <x v="4"/>
    <s v="Selesai"/>
    <n v="1"/>
    <n v="0"/>
    <x v="0"/>
    <x v="0"/>
    <x v="0"/>
    <n v="0"/>
    <s v="Tidak Retur"/>
    <x v="1"/>
    <x v="1"/>
    <n v="1"/>
    <s v="Mangkok Sambal / Saus"/>
    <x v="4"/>
    <n v="0"/>
  </r>
  <r>
    <s v="ORD_0012604"/>
    <x v="4"/>
    <x v="0"/>
    <x v="4"/>
    <s v="Selesai"/>
    <n v="1"/>
    <n v="0"/>
    <x v="0"/>
    <x v="0"/>
    <x v="0"/>
    <n v="0"/>
    <s v="Tidak Retur"/>
    <x v="5"/>
    <x v="5"/>
    <n v="2"/>
    <s v="Celengan, Other"/>
    <x v="6"/>
    <n v="0"/>
  </r>
  <r>
    <s v="ORD_0012605"/>
    <x v="4"/>
    <x v="0"/>
    <x v="4"/>
    <s v="Selesai"/>
    <n v="1"/>
    <n v="0"/>
    <x v="0"/>
    <x v="0"/>
    <x v="0"/>
    <n v="0"/>
    <s v="Tidak Retur"/>
    <x v="1"/>
    <x v="1"/>
    <n v="1"/>
    <s v="Mangkok Sambal / Saus"/>
    <x v="4"/>
    <n v="0"/>
  </r>
  <r>
    <s v="ORD_0012606"/>
    <x v="4"/>
    <x v="0"/>
    <x v="4"/>
    <s v="Selesai"/>
    <n v="1"/>
    <n v="0"/>
    <x v="0"/>
    <x v="0"/>
    <x v="0"/>
    <n v="0"/>
    <s v="Tidak Retur"/>
    <x v="1"/>
    <x v="1"/>
    <n v="1"/>
    <s v="Nampan / Tray"/>
    <x v="9"/>
    <n v="0"/>
  </r>
  <r>
    <s v="ORD_0012607"/>
    <x v="4"/>
    <x v="0"/>
    <x v="4"/>
    <s v="Selesai"/>
    <n v="1"/>
    <n v="0"/>
    <x v="0"/>
    <x v="0"/>
    <x v="0"/>
    <n v="0"/>
    <s v="Tidak Retur"/>
    <x v="1"/>
    <x v="1"/>
    <n v="1"/>
    <s v="Lunch Box / Rantang"/>
    <x v="15"/>
    <n v="0"/>
  </r>
  <r>
    <s v="ORD_0012608"/>
    <x v="4"/>
    <x v="0"/>
    <x v="4"/>
    <s v="Selesai"/>
    <n v="1"/>
    <n v="0"/>
    <x v="0"/>
    <x v="0"/>
    <x v="0"/>
    <n v="0"/>
    <s v="Tidak Retur"/>
    <x v="1"/>
    <x v="1"/>
    <n v="1"/>
    <s v="Celengan"/>
    <x v="1"/>
    <n v="0"/>
  </r>
  <r>
    <s v="ORD_0012609"/>
    <x v="4"/>
    <x v="0"/>
    <x v="4"/>
    <s v="Selesai"/>
    <n v="1"/>
    <n v="0"/>
    <x v="0"/>
    <x v="0"/>
    <x v="0"/>
    <n v="0"/>
    <s v="Tidak Retur"/>
    <x v="0"/>
    <x v="0"/>
    <n v="1"/>
    <s v="Celengan"/>
    <x v="1"/>
    <n v="0"/>
  </r>
  <r>
    <s v="ORD_0012610"/>
    <x v="4"/>
    <x v="0"/>
    <x v="4"/>
    <s v="Batal"/>
    <n v="1"/>
    <n v="1"/>
    <x v="1"/>
    <x v="1"/>
    <x v="1"/>
    <n v="0"/>
    <s v="Tidak Retur"/>
    <x v="1"/>
    <x v="1"/>
    <n v="1"/>
    <s v="Mangkok Sambal / Saus"/>
    <x v="4"/>
    <n v="0"/>
  </r>
  <r>
    <s v="ORD_0012611"/>
    <x v="4"/>
    <x v="0"/>
    <x v="4"/>
    <s v="Selesai"/>
    <n v="1"/>
    <n v="0"/>
    <x v="0"/>
    <x v="0"/>
    <x v="0"/>
    <n v="0"/>
    <s v="Tidak Retur"/>
    <x v="2"/>
    <x v="2"/>
    <n v="1"/>
    <s v="Celengan"/>
    <x v="1"/>
    <n v="0"/>
  </r>
  <r>
    <s v="ORD_0012612"/>
    <x v="4"/>
    <x v="0"/>
    <x v="4"/>
    <s v="Selesai"/>
    <n v="1"/>
    <n v="0"/>
    <x v="0"/>
    <x v="0"/>
    <x v="0"/>
    <n v="0"/>
    <s v="Tidak Retur"/>
    <x v="1"/>
    <x v="1"/>
    <n v="1"/>
    <s v="Celengan"/>
    <x v="1"/>
    <n v="0"/>
  </r>
  <r>
    <s v="ORD_0012613"/>
    <x v="4"/>
    <x v="0"/>
    <x v="4"/>
    <s v="Selesai"/>
    <n v="1"/>
    <n v="0"/>
    <x v="0"/>
    <x v="0"/>
    <x v="0"/>
    <n v="0"/>
    <s v="Tidak Retur"/>
    <x v="1"/>
    <x v="1"/>
    <n v="1"/>
    <s v="Celengan"/>
    <x v="1"/>
    <n v="0"/>
  </r>
  <r>
    <s v="ORD_0012614"/>
    <x v="4"/>
    <x v="0"/>
    <x v="4"/>
    <s v="Selesai"/>
    <n v="1"/>
    <n v="0"/>
    <x v="0"/>
    <x v="0"/>
    <x v="0"/>
    <n v="0"/>
    <s v="Tidak Retur"/>
    <x v="1"/>
    <x v="1"/>
    <n v="2"/>
    <s v="Aksesoris Mandi, Teko / Jug"/>
    <x v="6"/>
    <n v="0"/>
  </r>
  <r>
    <s v="ORD_0012615"/>
    <x v="4"/>
    <x v="0"/>
    <x v="4"/>
    <s v="Selesai"/>
    <n v="1"/>
    <n v="0"/>
    <x v="0"/>
    <x v="0"/>
    <x v="0"/>
    <n v="0"/>
    <s v="Tidak Retur"/>
    <x v="1"/>
    <x v="1"/>
    <n v="2"/>
    <s v="Botol / Gelas / Mug, Teko / Jug"/>
    <x v="6"/>
    <n v="0"/>
  </r>
  <r>
    <s v="ORD_0012616"/>
    <x v="4"/>
    <x v="0"/>
    <x v="4"/>
    <s v="Selesai"/>
    <n v="1"/>
    <n v="0"/>
    <x v="0"/>
    <x v="0"/>
    <x v="0"/>
    <n v="0"/>
    <s v="Tidak Retur"/>
    <x v="1"/>
    <x v="1"/>
    <n v="1"/>
    <s v="Mangkok Sambal / Saus"/>
    <x v="4"/>
    <n v="0"/>
  </r>
  <r>
    <s v="ORD_0012617"/>
    <x v="4"/>
    <x v="0"/>
    <x v="4"/>
    <s v="Selesai"/>
    <n v="1"/>
    <n v="0"/>
    <x v="0"/>
    <x v="0"/>
    <x v="0"/>
    <n v="0"/>
    <s v="Tidak Retur"/>
    <x v="2"/>
    <x v="2"/>
    <n v="1"/>
    <s v="Celengan"/>
    <x v="1"/>
    <n v="0"/>
  </r>
  <r>
    <s v="ORD_0012618"/>
    <x v="4"/>
    <x v="0"/>
    <x v="4"/>
    <s v="Batal"/>
    <n v="1"/>
    <n v="1"/>
    <x v="1"/>
    <x v="1"/>
    <x v="9"/>
    <n v="0"/>
    <s v="Tidak Retur"/>
    <x v="3"/>
    <x v="3"/>
    <n v="1"/>
    <s v="Rak / Rak Serbaguna"/>
    <x v="3"/>
    <n v="1"/>
  </r>
  <r>
    <s v="ORD_0012619"/>
    <x v="4"/>
    <x v="0"/>
    <x v="4"/>
    <s v="Selesai"/>
    <n v="1"/>
    <n v="0"/>
    <x v="0"/>
    <x v="0"/>
    <x v="0"/>
    <n v="0"/>
    <s v="Tidak Retur"/>
    <x v="0"/>
    <x v="0"/>
    <n v="1"/>
    <s v="Seal / Baut / Roof"/>
    <x v="8"/>
    <n v="0"/>
  </r>
  <r>
    <s v="ORD_0012620"/>
    <x v="4"/>
    <x v="0"/>
    <x v="4"/>
    <s v="Selesai"/>
    <n v="1"/>
    <n v="0"/>
    <x v="0"/>
    <x v="0"/>
    <x v="0"/>
    <n v="0"/>
    <s v="Tidak Retur"/>
    <x v="1"/>
    <x v="1"/>
    <n v="3"/>
    <s v="Botol / Gelas / Mug, Mangkok Sambal / Saus, Plastik / Wadah Plastik"/>
    <x v="6"/>
    <n v="0"/>
  </r>
  <r>
    <s v="ORD_0012621"/>
    <x v="4"/>
    <x v="0"/>
    <x v="4"/>
    <s v="Selesai"/>
    <n v="1"/>
    <n v="0"/>
    <x v="0"/>
    <x v="0"/>
    <x v="0"/>
    <n v="0"/>
    <s v="Tidak Retur"/>
    <x v="4"/>
    <x v="4"/>
    <n v="1"/>
    <s v="Seal / Baut / Roof"/>
    <x v="8"/>
    <n v="0"/>
  </r>
  <r>
    <s v="ORD_0012622"/>
    <x v="4"/>
    <x v="0"/>
    <x v="4"/>
    <s v="Selesai"/>
    <n v="1"/>
    <n v="0"/>
    <x v="0"/>
    <x v="0"/>
    <x v="0"/>
    <n v="0"/>
    <s v="Tidak Retur"/>
    <x v="4"/>
    <x v="4"/>
    <n v="1"/>
    <s v="Celengan"/>
    <x v="1"/>
    <n v="0"/>
  </r>
  <r>
    <s v="ORD_0012623"/>
    <x v="4"/>
    <x v="0"/>
    <x v="4"/>
    <s v="Selesai"/>
    <n v="1"/>
    <n v="0"/>
    <x v="0"/>
    <x v="0"/>
    <x v="0"/>
    <n v="0"/>
    <s v="Tidak Retur"/>
    <x v="0"/>
    <x v="0"/>
    <n v="1"/>
    <s v="Celengan"/>
    <x v="1"/>
    <n v="0"/>
  </r>
  <r>
    <s v="ORD_0012624"/>
    <x v="4"/>
    <x v="0"/>
    <x v="4"/>
    <s v="Selesai"/>
    <n v="1"/>
    <n v="0"/>
    <x v="0"/>
    <x v="0"/>
    <x v="0"/>
    <n v="0"/>
    <s v="Tidak Retur"/>
    <x v="1"/>
    <x v="1"/>
    <n v="1"/>
    <s v="Mangkok Sambal / Saus"/>
    <x v="4"/>
    <n v="0"/>
  </r>
  <r>
    <s v="ORD_0012625"/>
    <x v="4"/>
    <x v="0"/>
    <x v="4"/>
    <s v="Selesai"/>
    <n v="1"/>
    <n v="0"/>
    <x v="0"/>
    <x v="0"/>
    <x v="0"/>
    <n v="0"/>
    <s v="Tidak Retur"/>
    <x v="1"/>
    <x v="1"/>
    <n v="3"/>
    <s v="Aksesoris Mandi, Celengan, Sikat / Pembersih"/>
    <x v="6"/>
    <n v="0"/>
  </r>
  <r>
    <s v="ORD_0012626"/>
    <x v="4"/>
    <x v="0"/>
    <x v="4"/>
    <s v="Selesai"/>
    <n v="1"/>
    <n v="0"/>
    <x v="0"/>
    <x v="0"/>
    <x v="0"/>
    <n v="0"/>
    <s v="Tidak Retur"/>
    <x v="2"/>
    <x v="2"/>
    <n v="1"/>
    <s v="Celengan"/>
    <x v="1"/>
    <n v="0"/>
  </r>
  <r>
    <s v="ORD_0012627"/>
    <x v="4"/>
    <x v="0"/>
    <x v="4"/>
    <s v="Selesai"/>
    <n v="1"/>
    <n v="0"/>
    <x v="0"/>
    <x v="0"/>
    <x v="0"/>
    <n v="0"/>
    <s v="Tidak Retur"/>
    <x v="4"/>
    <x v="4"/>
    <n v="5"/>
    <s v="Keranjang, Mangkok Sambal / Saus, Nampan / Tray, Peralatan Makan, Spatula"/>
    <x v="6"/>
    <n v="0"/>
  </r>
  <r>
    <s v="ORD_0012628"/>
    <x v="4"/>
    <x v="0"/>
    <x v="4"/>
    <s v="Selesai"/>
    <n v="1"/>
    <n v="0"/>
    <x v="0"/>
    <x v="0"/>
    <x v="0"/>
    <n v="0"/>
    <s v="Tidak Retur"/>
    <x v="1"/>
    <x v="1"/>
    <n v="1"/>
    <s v="Rak / Rak Serbaguna"/>
    <x v="3"/>
    <n v="0"/>
  </r>
  <r>
    <s v="ORD_0012629"/>
    <x v="4"/>
    <x v="0"/>
    <x v="4"/>
    <s v="Batal"/>
    <n v="1"/>
    <n v="1"/>
    <x v="1"/>
    <x v="2"/>
    <x v="5"/>
    <n v="0"/>
    <s v="Tidak Retur"/>
    <x v="2"/>
    <x v="2"/>
    <n v="1"/>
    <s v="Nampan / Tray"/>
    <x v="9"/>
    <n v="1"/>
  </r>
  <r>
    <s v="ORD_0012630"/>
    <x v="4"/>
    <x v="0"/>
    <x v="4"/>
    <s v="Selesai"/>
    <n v="1"/>
    <n v="0"/>
    <x v="0"/>
    <x v="0"/>
    <x v="0"/>
    <n v="0"/>
    <s v="Tidak Retur"/>
    <x v="1"/>
    <x v="1"/>
    <n v="1"/>
    <s v="Celengan"/>
    <x v="1"/>
    <n v="0"/>
  </r>
  <r>
    <s v="ORD_0012631"/>
    <x v="4"/>
    <x v="0"/>
    <x v="4"/>
    <s v="Selesai"/>
    <n v="1"/>
    <n v="0"/>
    <x v="0"/>
    <x v="0"/>
    <x v="0"/>
    <n v="0"/>
    <s v="Tidak Retur"/>
    <x v="1"/>
    <x v="1"/>
    <n v="1"/>
    <s v="Rak / Rak Serbaguna"/>
    <x v="3"/>
    <n v="0"/>
  </r>
  <r>
    <s v="ORD_0012632"/>
    <x v="4"/>
    <x v="0"/>
    <x v="4"/>
    <s v="Selesai"/>
    <n v="1"/>
    <n v="0"/>
    <x v="0"/>
    <x v="0"/>
    <x v="0"/>
    <n v="0"/>
    <s v="Tidak Retur"/>
    <x v="1"/>
    <x v="1"/>
    <n v="1"/>
    <s v="Celengan"/>
    <x v="1"/>
    <n v="0"/>
  </r>
  <r>
    <s v="ORD_0012633"/>
    <x v="4"/>
    <x v="0"/>
    <x v="4"/>
    <s v="Selesai"/>
    <n v="1"/>
    <n v="0"/>
    <x v="0"/>
    <x v="0"/>
    <x v="0"/>
    <n v="0"/>
    <s v="Tidak Retur"/>
    <x v="6"/>
    <x v="6"/>
    <n v="1"/>
    <s v="Nampan / Tray"/>
    <x v="9"/>
    <n v="0"/>
  </r>
  <r>
    <s v="ORD_0012634"/>
    <x v="4"/>
    <x v="0"/>
    <x v="4"/>
    <s v="Selesai"/>
    <n v="1"/>
    <n v="0"/>
    <x v="0"/>
    <x v="0"/>
    <x v="0"/>
    <n v="0"/>
    <s v="Tidak Retur"/>
    <x v="1"/>
    <x v="1"/>
    <n v="1"/>
    <s v="Mangkok Sambal / Saus"/>
    <x v="4"/>
    <n v="0"/>
  </r>
  <r>
    <s v="ORD_0012635"/>
    <x v="4"/>
    <x v="0"/>
    <x v="4"/>
    <s v="Selesai"/>
    <n v="1"/>
    <n v="0"/>
    <x v="0"/>
    <x v="0"/>
    <x v="0"/>
    <n v="0"/>
    <s v="Tidak Retur"/>
    <x v="0"/>
    <x v="0"/>
    <n v="1"/>
    <s v="Celengan"/>
    <x v="1"/>
    <n v="0"/>
  </r>
  <r>
    <s v="ORD_0012636"/>
    <x v="4"/>
    <x v="0"/>
    <x v="4"/>
    <s v="Selesai"/>
    <n v="1"/>
    <n v="0"/>
    <x v="0"/>
    <x v="0"/>
    <x v="0"/>
    <n v="0"/>
    <s v="Tidak Retur"/>
    <x v="0"/>
    <x v="0"/>
    <n v="1"/>
    <s v="Celengan"/>
    <x v="1"/>
    <n v="0"/>
  </r>
  <r>
    <s v="ORD_0012637"/>
    <x v="4"/>
    <x v="0"/>
    <x v="4"/>
    <s v="Selesai"/>
    <n v="1"/>
    <n v="0"/>
    <x v="0"/>
    <x v="0"/>
    <x v="0"/>
    <n v="0"/>
    <s v="Tidak Retur"/>
    <x v="2"/>
    <x v="2"/>
    <n v="1"/>
    <s v="Celengan"/>
    <x v="1"/>
    <n v="0"/>
  </r>
  <r>
    <s v="ORD_0012638"/>
    <x v="4"/>
    <x v="0"/>
    <x v="4"/>
    <s v="Selesai"/>
    <n v="1"/>
    <n v="0"/>
    <x v="0"/>
    <x v="0"/>
    <x v="0"/>
    <n v="0"/>
    <s v="Tidak Retur"/>
    <x v="1"/>
    <x v="1"/>
    <n v="1"/>
    <s v="Celengan"/>
    <x v="1"/>
    <n v="0"/>
  </r>
  <r>
    <s v="ORD_0012639"/>
    <x v="4"/>
    <x v="0"/>
    <x v="4"/>
    <s v="Selesai"/>
    <n v="1"/>
    <n v="0"/>
    <x v="0"/>
    <x v="0"/>
    <x v="0"/>
    <n v="0"/>
    <s v="Tidak Retur"/>
    <x v="2"/>
    <x v="2"/>
    <n v="1"/>
    <s v="Celengan"/>
    <x v="1"/>
    <n v="0"/>
  </r>
  <r>
    <s v="ORD_0012640"/>
    <x v="4"/>
    <x v="0"/>
    <x v="4"/>
    <s v="Selesai"/>
    <n v="1"/>
    <n v="0"/>
    <x v="0"/>
    <x v="0"/>
    <x v="0"/>
    <n v="0"/>
    <s v="Tidak Retur"/>
    <x v="1"/>
    <x v="1"/>
    <n v="1"/>
    <s v="Rak / Rak Serbaguna"/>
    <x v="3"/>
    <n v="0"/>
  </r>
  <r>
    <s v="ORD_0012641"/>
    <x v="4"/>
    <x v="0"/>
    <x v="4"/>
    <s v="Batal"/>
    <n v="1"/>
    <n v="1"/>
    <x v="1"/>
    <x v="2"/>
    <x v="7"/>
    <n v="0"/>
    <s v="Tidak Retur"/>
    <x v="1"/>
    <x v="1"/>
    <n v="1"/>
    <s v="Mangkok Sambal / Saus"/>
    <x v="4"/>
    <n v="0"/>
  </r>
  <r>
    <s v="ORD_0012642"/>
    <x v="4"/>
    <x v="0"/>
    <x v="4"/>
    <s v="Selesai"/>
    <n v="1"/>
    <n v="0"/>
    <x v="0"/>
    <x v="0"/>
    <x v="0"/>
    <n v="0"/>
    <s v="Tidak Retur"/>
    <x v="1"/>
    <x v="1"/>
    <n v="1"/>
    <s v="Saringan / Strainer"/>
    <x v="11"/>
    <n v="0"/>
  </r>
  <r>
    <s v="ORD_0012643"/>
    <x v="4"/>
    <x v="0"/>
    <x v="4"/>
    <s v="Selesai"/>
    <n v="1"/>
    <n v="0"/>
    <x v="0"/>
    <x v="0"/>
    <x v="0"/>
    <n v="0"/>
    <s v="Tidak Retur"/>
    <x v="1"/>
    <x v="1"/>
    <n v="1"/>
    <s v="Mangkok Sambal / Saus"/>
    <x v="4"/>
    <n v="0"/>
  </r>
  <r>
    <s v="ORD_0012644"/>
    <x v="4"/>
    <x v="0"/>
    <x v="4"/>
    <s v="Selesai"/>
    <n v="1"/>
    <n v="0"/>
    <x v="0"/>
    <x v="0"/>
    <x v="0"/>
    <n v="0"/>
    <s v="Tidak Retur"/>
    <x v="0"/>
    <x v="0"/>
    <n v="2"/>
    <s v="Celengan, Rak / Rak Serbaguna"/>
    <x v="6"/>
    <n v="0"/>
  </r>
  <r>
    <s v="ORD_0012645"/>
    <x v="4"/>
    <x v="0"/>
    <x v="4"/>
    <s v="Selesai"/>
    <n v="1"/>
    <n v="0"/>
    <x v="0"/>
    <x v="0"/>
    <x v="0"/>
    <n v="0"/>
    <s v="Tidak Retur"/>
    <x v="1"/>
    <x v="1"/>
    <n v="1"/>
    <s v="Celengan"/>
    <x v="1"/>
    <n v="0"/>
  </r>
  <r>
    <s v="ORD_0012646"/>
    <x v="4"/>
    <x v="0"/>
    <x v="4"/>
    <s v="Batal"/>
    <n v="1"/>
    <n v="1"/>
    <x v="1"/>
    <x v="1"/>
    <x v="3"/>
    <n v="0"/>
    <s v="Tidak Retur"/>
    <x v="1"/>
    <x v="1"/>
    <n v="1"/>
    <s v="Rak / Rak Serbaguna"/>
    <x v="3"/>
    <n v="0"/>
  </r>
  <r>
    <s v="ORD_0012647"/>
    <x v="4"/>
    <x v="0"/>
    <x v="4"/>
    <s v="Selesai"/>
    <n v="1"/>
    <n v="0"/>
    <x v="0"/>
    <x v="0"/>
    <x v="0"/>
    <n v="0"/>
    <s v="Tidak Retur"/>
    <x v="1"/>
    <x v="1"/>
    <n v="1"/>
    <s v="Celengan"/>
    <x v="1"/>
    <n v="0"/>
  </r>
  <r>
    <s v="ORD_0012648"/>
    <x v="4"/>
    <x v="0"/>
    <x v="4"/>
    <s v="Selesai"/>
    <n v="1"/>
    <n v="0"/>
    <x v="0"/>
    <x v="0"/>
    <x v="0"/>
    <n v="0"/>
    <s v="Tidak Retur"/>
    <x v="0"/>
    <x v="0"/>
    <n v="1"/>
    <s v="Mangkok Sambal / Saus"/>
    <x v="4"/>
    <n v="0"/>
  </r>
  <r>
    <s v="ORD_0012649"/>
    <x v="4"/>
    <x v="0"/>
    <x v="4"/>
    <s v="Selesai"/>
    <n v="1"/>
    <n v="0"/>
    <x v="0"/>
    <x v="0"/>
    <x v="0"/>
    <n v="0"/>
    <s v="Tidak Retur"/>
    <x v="0"/>
    <x v="0"/>
    <n v="1"/>
    <s v="Celengan"/>
    <x v="1"/>
    <n v="0"/>
  </r>
  <r>
    <s v="ORD_0012650"/>
    <x v="4"/>
    <x v="0"/>
    <x v="4"/>
    <s v="Selesai"/>
    <n v="1"/>
    <n v="0"/>
    <x v="0"/>
    <x v="0"/>
    <x v="0"/>
    <n v="0"/>
    <s v="Tidak Retur"/>
    <x v="1"/>
    <x v="1"/>
    <n v="1"/>
    <s v="Celengan"/>
    <x v="1"/>
    <n v="0"/>
  </r>
  <r>
    <s v="ORD_0012651"/>
    <x v="4"/>
    <x v="0"/>
    <x v="4"/>
    <s v="Selesai"/>
    <n v="1"/>
    <n v="0"/>
    <x v="0"/>
    <x v="0"/>
    <x v="0"/>
    <n v="0"/>
    <s v="Tidak Retur"/>
    <x v="0"/>
    <x v="0"/>
    <n v="1"/>
    <s v="Celengan"/>
    <x v="1"/>
    <n v="0"/>
  </r>
  <r>
    <s v="ORD_0012652"/>
    <x v="4"/>
    <x v="0"/>
    <x v="4"/>
    <s v="Selesai"/>
    <n v="1"/>
    <n v="0"/>
    <x v="0"/>
    <x v="0"/>
    <x v="0"/>
    <n v="0"/>
    <s v="Tidak Retur"/>
    <x v="3"/>
    <x v="3"/>
    <n v="6"/>
    <s v="Botol / Gelas / Mug, Celengan, Other, Peralatan Makan, Perlengkapan Packing, Spatula"/>
    <x v="6"/>
    <n v="0"/>
  </r>
  <r>
    <s v="ORD_0012653"/>
    <x v="4"/>
    <x v="0"/>
    <x v="4"/>
    <s v="Batal"/>
    <n v="1"/>
    <n v="1"/>
    <x v="1"/>
    <x v="1"/>
    <x v="2"/>
    <n v="0"/>
    <s v="Tidak Retur"/>
    <x v="1"/>
    <x v="1"/>
    <n v="1"/>
    <s v="Keranjang"/>
    <x v="5"/>
    <n v="0"/>
  </r>
  <r>
    <s v="ORD_0012654"/>
    <x v="4"/>
    <x v="0"/>
    <x v="4"/>
    <s v="Selesai"/>
    <n v="1"/>
    <n v="0"/>
    <x v="0"/>
    <x v="0"/>
    <x v="0"/>
    <n v="0"/>
    <s v="Tidak Retur"/>
    <x v="0"/>
    <x v="0"/>
    <n v="1"/>
    <s v="Celengan"/>
    <x v="1"/>
    <n v="0"/>
  </r>
  <r>
    <s v="ORD_0012655"/>
    <x v="4"/>
    <x v="0"/>
    <x v="4"/>
    <s v="Selesai"/>
    <n v="1"/>
    <n v="0"/>
    <x v="0"/>
    <x v="0"/>
    <x v="0"/>
    <n v="0"/>
    <s v="Tidak Retur"/>
    <x v="3"/>
    <x v="3"/>
    <n v="1"/>
    <s v="Celengan"/>
    <x v="1"/>
    <n v="0"/>
  </r>
  <r>
    <s v="ORD_0012656"/>
    <x v="4"/>
    <x v="0"/>
    <x v="4"/>
    <s v="Selesai"/>
    <n v="1"/>
    <n v="0"/>
    <x v="0"/>
    <x v="0"/>
    <x v="0"/>
    <n v="0"/>
    <s v="Tidak Retur"/>
    <x v="3"/>
    <x v="3"/>
    <n v="1"/>
    <s v="Keranjang"/>
    <x v="5"/>
    <n v="0"/>
  </r>
  <r>
    <s v="ORD_0012657"/>
    <x v="4"/>
    <x v="0"/>
    <x v="4"/>
    <s v="Selesai"/>
    <n v="1"/>
    <n v="0"/>
    <x v="0"/>
    <x v="0"/>
    <x v="0"/>
    <n v="0"/>
    <s v="Tidak Retur"/>
    <x v="1"/>
    <x v="1"/>
    <n v="1"/>
    <s v="Peralatan Makan"/>
    <x v="13"/>
    <n v="0"/>
  </r>
  <r>
    <s v="ORD_0012658"/>
    <x v="4"/>
    <x v="0"/>
    <x v="4"/>
    <s v="Selesai"/>
    <n v="1"/>
    <n v="0"/>
    <x v="0"/>
    <x v="0"/>
    <x v="0"/>
    <n v="0"/>
    <s v="Tidak Retur"/>
    <x v="1"/>
    <x v="1"/>
    <n v="1"/>
    <s v="Mangkok Sambal / Saus"/>
    <x v="4"/>
    <n v="0"/>
  </r>
  <r>
    <s v="ORD_0012659"/>
    <x v="4"/>
    <x v="0"/>
    <x v="4"/>
    <s v="Selesai"/>
    <n v="1"/>
    <n v="0"/>
    <x v="0"/>
    <x v="0"/>
    <x v="0"/>
    <n v="0"/>
    <s v="Tidak Retur"/>
    <x v="0"/>
    <x v="0"/>
    <n v="1"/>
    <s v="Rak / Rak Serbaguna"/>
    <x v="3"/>
    <n v="0"/>
  </r>
  <r>
    <s v="ORD_0012660"/>
    <x v="4"/>
    <x v="0"/>
    <x v="4"/>
    <s v="Selesai"/>
    <n v="1"/>
    <n v="0"/>
    <x v="0"/>
    <x v="0"/>
    <x v="0"/>
    <n v="0"/>
    <s v="Tidak Retur"/>
    <x v="1"/>
    <x v="1"/>
    <n v="1"/>
    <s v="Celengan"/>
    <x v="1"/>
    <n v="0"/>
  </r>
  <r>
    <s v="ORD_0012661"/>
    <x v="4"/>
    <x v="0"/>
    <x v="4"/>
    <s v="Retur Penuh (Efektif Batal)"/>
    <n v="1"/>
    <n v="1"/>
    <x v="0"/>
    <x v="0"/>
    <x v="0"/>
    <n v="1"/>
    <s v="Penuh"/>
    <x v="0"/>
    <x v="0"/>
    <n v="2"/>
    <s v="Cobek / Ulekan, Other"/>
    <x v="6"/>
    <n v="0"/>
  </r>
  <r>
    <s v="ORD_0012662"/>
    <x v="4"/>
    <x v="0"/>
    <x v="4"/>
    <s v="Batal"/>
    <n v="1"/>
    <n v="1"/>
    <x v="1"/>
    <x v="2"/>
    <x v="7"/>
    <n v="0"/>
    <s v="Tidak Retur"/>
    <x v="1"/>
    <x v="1"/>
    <n v="1"/>
    <s v="Rak / Rak Serbaguna"/>
    <x v="3"/>
    <n v="0"/>
  </r>
  <r>
    <s v="ORD_0012663"/>
    <x v="4"/>
    <x v="0"/>
    <x v="4"/>
    <s v="Selesai"/>
    <n v="1"/>
    <n v="0"/>
    <x v="0"/>
    <x v="0"/>
    <x v="0"/>
    <n v="0"/>
    <s v="Tidak Retur"/>
    <x v="0"/>
    <x v="0"/>
    <n v="1"/>
    <s v="Seal / Baut / Roof"/>
    <x v="8"/>
    <n v="0"/>
  </r>
  <r>
    <s v="ORD_0012664"/>
    <x v="4"/>
    <x v="0"/>
    <x v="4"/>
    <s v="Selesai"/>
    <n v="1"/>
    <n v="0"/>
    <x v="0"/>
    <x v="0"/>
    <x v="0"/>
    <n v="0"/>
    <s v="Tidak Retur"/>
    <x v="1"/>
    <x v="1"/>
    <n v="1"/>
    <s v="Celengan"/>
    <x v="1"/>
    <n v="0"/>
  </r>
  <r>
    <s v="ORD_0012665"/>
    <x v="4"/>
    <x v="0"/>
    <x v="4"/>
    <s v="Selesai"/>
    <n v="1"/>
    <n v="0"/>
    <x v="0"/>
    <x v="0"/>
    <x v="0"/>
    <n v="0"/>
    <s v="Tidak Retur"/>
    <x v="4"/>
    <x v="4"/>
    <n v="1"/>
    <s v="Celengan"/>
    <x v="1"/>
    <n v="0"/>
  </r>
  <r>
    <s v="ORD_0012666"/>
    <x v="4"/>
    <x v="0"/>
    <x v="4"/>
    <s v="Selesai"/>
    <n v="1"/>
    <n v="0"/>
    <x v="0"/>
    <x v="0"/>
    <x v="0"/>
    <n v="0"/>
    <s v="Tidak Retur"/>
    <x v="1"/>
    <x v="1"/>
    <n v="1"/>
    <s v="Plastik / Wadah Plastik"/>
    <x v="2"/>
    <n v="0"/>
  </r>
  <r>
    <s v="ORD_0012667"/>
    <x v="4"/>
    <x v="0"/>
    <x v="4"/>
    <s v="Selesai"/>
    <n v="1"/>
    <n v="0"/>
    <x v="0"/>
    <x v="0"/>
    <x v="0"/>
    <n v="0"/>
    <s v="Tidak Retur"/>
    <x v="1"/>
    <x v="1"/>
    <n v="1"/>
    <s v="Celengan"/>
    <x v="1"/>
    <n v="0"/>
  </r>
  <r>
    <s v="ORD_0012668"/>
    <x v="4"/>
    <x v="0"/>
    <x v="4"/>
    <s v="Batal"/>
    <n v="1"/>
    <n v="1"/>
    <x v="1"/>
    <x v="1"/>
    <x v="1"/>
    <n v="0"/>
    <s v="Tidak Retur"/>
    <x v="4"/>
    <x v="4"/>
    <n v="1"/>
    <s v="Rak / Rak Serbaguna"/>
    <x v="3"/>
    <n v="0"/>
  </r>
  <r>
    <s v="ORD_0012669"/>
    <x v="4"/>
    <x v="0"/>
    <x v="4"/>
    <s v="Batal"/>
    <n v="1"/>
    <n v="1"/>
    <x v="1"/>
    <x v="2"/>
    <x v="5"/>
    <n v="0"/>
    <s v="Tidak Retur"/>
    <x v="0"/>
    <x v="0"/>
    <n v="1"/>
    <s v="Celengan"/>
    <x v="1"/>
    <n v="1"/>
  </r>
  <r>
    <s v="ORD_0012670"/>
    <x v="4"/>
    <x v="0"/>
    <x v="4"/>
    <s v="Batal"/>
    <n v="1"/>
    <n v="1"/>
    <x v="1"/>
    <x v="1"/>
    <x v="3"/>
    <n v="0"/>
    <s v="Tidak Retur"/>
    <x v="0"/>
    <x v="0"/>
    <n v="1"/>
    <s v="Celengan"/>
    <x v="1"/>
    <n v="0"/>
  </r>
  <r>
    <s v="ORD_0012671"/>
    <x v="4"/>
    <x v="0"/>
    <x v="4"/>
    <s v="Selesai"/>
    <n v="1"/>
    <n v="0"/>
    <x v="0"/>
    <x v="0"/>
    <x v="0"/>
    <n v="0"/>
    <s v="Tidak Retur"/>
    <x v="0"/>
    <x v="0"/>
    <n v="1"/>
    <s v="Celengan"/>
    <x v="1"/>
    <n v="0"/>
  </r>
  <r>
    <s v="ORD_0012672"/>
    <x v="4"/>
    <x v="0"/>
    <x v="4"/>
    <s v="Batal"/>
    <n v="1"/>
    <n v="1"/>
    <x v="1"/>
    <x v="1"/>
    <x v="1"/>
    <n v="0"/>
    <s v="Tidak Retur"/>
    <x v="1"/>
    <x v="1"/>
    <n v="1"/>
    <s v="Rak / Rak Serbaguna"/>
    <x v="3"/>
    <n v="0"/>
  </r>
  <r>
    <s v="ORD_0012673"/>
    <x v="4"/>
    <x v="0"/>
    <x v="4"/>
    <s v="Selesai"/>
    <n v="1"/>
    <n v="0"/>
    <x v="0"/>
    <x v="0"/>
    <x v="0"/>
    <n v="0"/>
    <s v="Tidak Retur"/>
    <x v="1"/>
    <x v="1"/>
    <n v="1"/>
    <s v="Rak / Rak Serbaguna"/>
    <x v="3"/>
    <n v="0"/>
  </r>
  <r>
    <s v="ORD_0012674"/>
    <x v="4"/>
    <x v="0"/>
    <x v="4"/>
    <s v="Selesai"/>
    <n v="1"/>
    <n v="0"/>
    <x v="0"/>
    <x v="0"/>
    <x v="0"/>
    <n v="0"/>
    <s v="Tidak Retur"/>
    <x v="1"/>
    <x v="1"/>
    <n v="1"/>
    <s v="Mangkok Sambal / Saus"/>
    <x v="4"/>
    <n v="0"/>
  </r>
  <r>
    <s v="ORD_0012675"/>
    <x v="4"/>
    <x v="0"/>
    <x v="4"/>
    <s v="Selesai"/>
    <n v="1"/>
    <n v="0"/>
    <x v="0"/>
    <x v="0"/>
    <x v="0"/>
    <n v="0"/>
    <s v="Tidak Retur"/>
    <x v="1"/>
    <x v="1"/>
    <n v="1"/>
    <s v="Teko / Jug"/>
    <x v="24"/>
    <n v="0"/>
  </r>
  <r>
    <s v="ORD_0012676"/>
    <x v="4"/>
    <x v="0"/>
    <x v="4"/>
    <s v="Selesai"/>
    <n v="1"/>
    <n v="0"/>
    <x v="0"/>
    <x v="0"/>
    <x v="0"/>
    <n v="0"/>
    <s v="Tidak Retur"/>
    <x v="0"/>
    <x v="0"/>
    <n v="1"/>
    <s v="Celengan"/>
    <x v="1"/>
    <n v="0"/>
  </r>
  <r>
    <s v="ORD_0012677"/>
    <x v="4"/>
    <x v="0"/>
    <x v="4"/>
    <s v="Selesai"/>
    <n v="1"/>
    <n v="0"/>
    <x v="0"/>
    <x v="0"/>
    <x v="0"/>
    <n v="0"/>
    <s v="Tidak Retur"/>
    <x v="4"/>
    <x v="4"/>
    <n v="3"/>
    <s v="Peralatan Makan, Plastik / Wadah Plastik, Saringan / Strainer"/>
    <x v="6"/>
    <n v="0"/>
  </r>
  <r>
    <s v="ORD_0012678"/>
    <x v="4"/>
    <x v="0"/>
    <x v="4"/>
    <s v="Selesai"/>
    <n v="1"/>
    <n v="0"/>
    <x v="0"/>
    <x v="0"/>
    <x v="0"/>
    <n v="0"/>
    <s v="Tidak Retur"/>
    <x v="1"/>
    <x v="1"/>
    <n v="1"/>
    <s v="Rak / Rak Serbaguna"/>
    <x v="3"/>
    <n v="0"/>
  </r>
  <r>
    <s v="ORD_0012679"/>
    <x v="4"/>
    <x v="0"/>
    <x v="4"/>
    <s v="Selesai"/>
    <n v="1"/>
    <n v="0"/>
    <x v="0"/>
    <x v="0"/>
    <x v="0"/>
    <n v="0"/>
    <s v="Tidak Retur"/>
    <x v="3"/>
    <x v="3"/>
    <n v="1"/>
    <s v="Seal / Baut / Roof"/>
    <x v="8"/>
    <n v="0"/>
  </r>
  <r>
    <s v="ORD_0012680"/>
    <x v="4"/>
    <x v="0"/>
    <x v="4"/>
    <s v="Selesai"/>
    <n v="1"/>
    <n v="0"/>
    <x v="0"/>
    <x v="0"/>
    <x v="0"/>
    <n v="0"/>
    <s v="Tidak Retur"/>
    <x v="0"/>
    <x v="0"/>
    <n v="1"/>
    <s v="Mangkok Sambal / Saus"/>
    <x v="4"/>
    <n v="0"/>
  </r>
  <r>
    <s v="ORD_0012681"/>
    <x v="4"/>
    <x v="0"/>
    <x v="4"/>
    <s v="Selesai"/>
    <n v="1"/>
    <n v="0"/>
    <x v="0"/>
    <x v="0"/>
    <x v="0"/>
    <n v="0"/>
    <s v="Tidak Retur"/>
    <x v="1"/>
    <x v="1"/>
    <n v="1"/>
    <s v="Keranjang"/>
    <x v="5"/>
    <n v="0"/>
  </r>
  <r>
    <s v="ORD_0012682"/>
    <x v="4"/>
    <x v="0"/>
    <x v="4"/>
    <s v="Selesai"/>
    <n v="1"/>
    <n v="0"/>
    <x v="0"/>
    <x v="0"/>
    <x v="0"/>
    <n v="0"/>
    <s v="Tidak Retur"/>
    <x v="0"/>
    <x v="0"/>
    <n v="2"/>
    <s v="Celengan, Perlengkapan Packing"/>
    <x v="6"/>
    <n v="0"/>
  </r>
  <r>
    <s v="ORD_0012683"/>
    <x v="4"/>
    <x v="0"/>
    <x v="4"/>
    <s v="Selesai"/>
    <n v="1"/>
    <n v="0"/>
    <x v="0"/>
    <x v="0"/>
    <x v="0"/>
    <n v="0"/>
    <s v="Tidak Retur"/>
    <x v="1"/>
    <x v="1"/>
    <n v="2"/>
    <s v="Keranjang, Rak / Rak Serbaguna"/>
    <x v="6"/>
    <n v="0"/>
  </r>
  <r>
    <s v="ORD_0012684"/>
    <x v="4"/>
    <x v="0"/>
    <x v="4"/>
    <s v="Selesai"/>
    <n v="1"/>
    <n v="0"/>
    <x v="0"/>
    <x v="0"/>
    <x v="0"/>
    <n v="0"/>
    <s v="Tidak Retur"/>
    <x v="4"/>
    <x v="4"/>
    <n v="1"/>
    <s v="Celengan"/>
    <x v="1"/>
    <n v="0"/>
  </r>
  <r>
    <s v="ORD_0012685"/>
    <x v="4"/>
    <x v="0"/>
    <x v="4"/>
    <s v="Selesai"/>
    <n v="1"/>
    <n v="0"/>
    <x v="0"/>
    <x v="0"/>
    <x v="0"/>
    <n v="0"/>
    <s v="Tidak Retur"/>
    <x v="2"/>
    <x v="2"/>
    <n v="1"/>
    <s v="Celengan"/>
    <x v="1"/>
    <n v="0"/>
  </r>
  <r>
    <s v="ORD_0012686"/>
    <x v="4"/>
    <x v="0"/>
    <x v="4"/>
    <s v="Selesai"/>
    <n v="1"/>
    <n v="0"/>
    <x v="0"/>
    <x v="0"/>
    <x v="0"/>
    <n v="0"/>
    <s v="Tidak Retur"/>
    <x v="0"/>
    <x v="0"/>
    <n v="1"/>
    <s v="Celengan"/>
    <x v="1"/>
    <n v="0"/>
  </r>
  <r>
    <s v="ORD_0012687"/>
    <x v="4"/>
    <x v="0"/>
    <x v="4"/>
    <s v="Selesai"/>
    <n v="1"/>
    <n v="0"/>
    <x v="0"/>
    <x v="0"/>
    <x v="0"/>
    <n v="0"/>
    <s v="Tidak Retur"/>
    <x v="0"/>
    <x v="0"/>
    <n v="1"/>
    <s v="Celengan"/>
    <x v="1"/>
    <n v="0"/>
  </r>
  <r>
    <s v="ORD_0012688"/>
    <x v="4"/>
    <x v="0"/>
    <x v="4"/>
    <s v="Batal"/>
    <n v="1"/>
    <n v="1"/>
    <x v="1"/>
    <x v="1"/>
    <x v="2"/>
    <n v="0"/>
    <s v="Tidak Retur"/>
    <x v="1"/>
    <x v="1"/>
    <n v="1"/>
    <s v="Rak / Rak Serbaguna"/>
    <x v="3"/>
    <n v="0"/>
  </r>
  <r>
    <s v="ORD_0012689"/>
    <x v="4"/>
    <x v="0"/>
    <x v="4"/>
    <s v="Selesai"/>
    <n v="1"/>
    <n v="0"/>
    <x v="0"/>
    <x v="0"/>
    <x v="0"/>
    <n v="0"/>
    <s v="Tidak Retur"/>
    <x v="1"/>
    <x v="1"/>
    <n v="1"/>
    <s v="Rak / Rak Serbaguna"/>
    <x v="3"/>
    <n v="0"/>
  </r>
  <r>
    <s v="ORD_0012690"/>
    <x v="4"/>
    <x v="0"/>
    <x v="4"/>
    <s v="Selesai"/>
    <n v="1"/>
    <n v="0"/>
    <x v="0"/>
    <x v="0"/>
    <x v="0"/>
    <n v="0"/>
    <s v="Tidak Retur"/>
    <x v="2"/>
    <x v="2"/>
    <n v="1"/>
    <s v="Keranjang"/>
    <x v="5"/>
    <n v="0"/>
  </r>
  <r>
    <s v="ORD_0012691"/>
    <x v="4"/>
    <x v="0"/>
    <x v="4"/>
    <s v="Selesai"/>
    <n v="1"/>
    <n v="0"/>
    <x v="0"/>
    <x v="0"/>
    <x v="0"/>
    <n v="0"/>
    <s v="Tidak Retur"/>
    <x v="0"/>
    <x v="0"/>
    <n v="1"/>
    <s v="Celengan"/>
    <x v="1"/>
    <n v="0"/>
  </r>
  <r>
    <s v="ORD_0012692"/>
    <x v="4"/>
    <x v="0"/>
    <x v="4"/>
    <s v="Selesai"/>
    <n v="1"/>
    <n v="0"/>
    <x v="0"/>
    <x v="0"/>
    <x v="0"/>
    <n v="0"/>
    <s v="Tidak Retur"/>
    <x v="2"/>
    <x v="2"/>
    <n v="1"/>
    <s v="Celengan"/>
    <x v="1"/>
    <n v="0"/>
  </r>
  <r>
    <s v="ORD_0012693"/>
    <x v="4"/>
    <x v="0"/>
    <x v="4"/>
    <s v="Selesai"/>
    <n v="1"/>
    <n v="0"/>
    <x v="0"/>
    <x v="0"/>
    <x v="0"/>
    <n v="0"/>
    <s v="Tidak Retur"/>
    <x v="1"/>
    <x v="1"/>
    <n v="1"/>
    <s v="Celengan"/>
    <x v="1"/>
    <n v="0"/>
  </r>
  <r>
    <s v="ORD_0012694"/>
    <x v="4"/>
    <x v="0"/>
    <x v="4"/>
    <s v="Selesai"/>
    <n v="1"/>
    <n v="0"/>
    <x v="0"/>
    <x v="0"/>
    <x v="0"/>
    <n v="0"/>
    <s v="Tidak Retur"/>
    <x v="1"/>
    <x v="1"/>
    <n v="1"/>
    <s v="Celengan"/>
    <x v="1"/>
    <n v="0"/>
  </r>
  <r>
    <s v="ORD_0012695"/>
    <x v="4"/>
    <x v="0"/>
    <x v="4"/>
    <s v="Selesai"/>
    <n v="1"/>
    <n v="0"/>
    <x v="0"/>
    <x v="0"/>
    <x v="0"/>
    <n v="0"/>
    <s v="Tidak Retur"/>
    <x v="1"/>
    <x v="1"/>
    <n v="1"/>
    <s v="Perlengkapan Packing"/>
    <x v="21"/>
    <n v="0"/>
  </r>
  <r>
    <s v="ORD_0012696"/>
    <x v="4"/>
    <x v="0"/>
    <x v="4"/>
    <s v="Selesai"/>
    <n v="1"/>
    <n v="0"/>
    <x v="0"/>
    <x v="0"/>
    <x v="0"/>
    <n v="0"/>
    <s v="Tidak Retur"/>
    <x v="0"/>
    <x v="0"/>
    <n v="1"/>
    <s v="Celengan"/>
    <x v="1"/>
    <n v="0"/>
  </r>
  <r>
    <s v="ORD_0012697"/>
    <x v="4"/>
    <x v="0"/>
    <x v="4"/>
    <s v="Selesai"/>
    <n v="1"/>
    <n v="0"/>
    <x v="0"/>
    <x v="0"/>
    <x v="0"/>
    <n v="0"/>
    <s v="Tidak Retur"/>
    <x v="1"/>
    <x v="1"/>
    <n v="1"/>
    <s v="Mangkok Sambal / Saus"/>
    <x v="4"/>
    <n v="0"/>
  </r>
  <r>
    <s v="ORD_0012698"/>
    <x v="4"/>
    <x v="0"/>
    <x v="4"/>
    <s v="Selesai"/>
    <n v="1"/>
    <n v="0"/>
    <x v="0"/>
    <x v="0"/>
    <x v="0"/>
    <n v="0"/>
    <s v="Tidak Retur"/>
    <x v="1"/>
    <x v="1"/>
    <n v="1"/>
    <s v="Baskom / Mangkok Besar"/>
    <x v="18"/>
    <n v="0"/>
  </r>
  <r>
    <s v="ORD_0012699"/>
    <x v="4"/>
    <x v="0"/>
    <x v="4"/>
    <s v="Batal"/>
    <n v="1"/>
    <n v="1"/>
    <x v="1"/>
    <x v="1"/>
    <x v="2"/>
    <n v="0"/>
    <s v="Tidak Retur"/>
    <x v="1"/>
    <x v="1"/>
    <n v="1"/>
    <s v="Saringan / Strainer"/>
    <x v="11"/>
    <n v="0"/>
  </r>
  <r>
    <s v="ORD_0012700"/>
    <x v="4"/>
    <x v="0"/>
    <x v="4"/>
    <s v="Selesai"/>
    <n v="1"/>
    <n v="0"/>
    <x v="0"/>
    <x v="0"/>
    <x v="0"/>
    <n v="0"/>
    <s v="Tidak Retur"/>
    <x v="1"/>
    <x v="1"/>
    <n v="1"/>
    <s v="Mangkok Sambal / Saus"/>
    <x v="4"/>
    <n v="0"/>
  </r>
  <r>
    <s v="ORD_0012701"/>
    <x v="4"/>
    <x v="0"/>
    <x v="4"/>
    <s v="Selesai"/>
    <n v="1"/>
    <n v="0"/>
    <x v="0"/>
    <x v="0"/>
    <x v="0"/>
    <n v="0"/>
    <s v="Tidak Retur"/>
    <x v="0"/>
    <x v="0"/>
    <n v="1"/>
    <s v="Celengan"/>
    <x v="1"/>
    <n v="0"/>
  </r>
  <r>
    <s v="ORD_0012702"/>
    <x v="4"/>
    <x v="0"/>
    <x v="4"/>
    <s v="Selesai"/>
    <n v="1"/>
    <n v="0"/>
    <x v="0"/>
    <x v="0"/>
    <x v="0"/>
    <n v="0"/>
    <s v="Tidak Retur"/>
    <x v="1"/>
    <x v="1"/>
    <n v="1"/>
    <s v="Saringan / Strainer"/>
    <x v="11"/>
    <n v="0"/>
  </r>
  <r>
    <s v="ORD_0012703"/>
    <x v="4"/>
    <x v="0"/>
    <x v="4"/>
    <s v="Selesai"/>
    <n v="1"/>
    <n v="0"/>
    <x v="0"/>
    <x v="0"/>
    <x v="0"/>
    <n v="0"/>
    <s v="Tidak Retur"/>
    <x v="0"/>
    <x v="0"/>
    <n v="1"/>
    <s v="Mangkok Sambal / Saus"/>
    <x v="4"/>
    <n v="0"/>
  </r>
  <r>
    <s v="ORD_0012704"/>
    <x v="4"/>
    <x v="0"/>
    <x v="4"/>
    <s v="Selesai"/>
    <n v="1"/>
    <n v="0"/>
    <x v="0"/>
    <x v="0"/>
    <x v="0"/>
    <n v="0"/>
    <s v="Tidak Retur"/>
    <x v="1"/>
    <x v="1"/>
    <n v="1"/>
    <s v="Mangkok Sambal / Saus"/>
    <x v="4"/>
    <n v="0"/>
  </r>
  <r>
    <s v="ORD_0012705"/>
    <x v="4"/>
    <x v="0"/>
    <x v="4"/>
    <s v="Selesai"/>
    <n v="1"/>
    <n v="0"/>
    <x v="0"/>
    <x v="0"/>
    <x v="0"/>
    <n v="0"/>
    <s v="Tidak Retur"/>
    <x v="1"/>
    <x v="1"/>
    <n v="1"/>
    <s v="Mangkok Sambal / Saus"/>
    <x v="4"/>
    <n v="0"/>
  </r>
  <r>
    <s v="ORD_0012706"/>
    <x v="4"/>
    <x v="0"/>
    <x v="4"/>
    <s v="Selesai"/>
    <n v="1"/>
    <n v="0"/>
    <x v="0"/>
    <x v="0"/>
    <x v="0"/>
    <n v="0"/>
    <s v="Tidak Retur"/>
    <x v="2"/>
    <x v="2"/>
    <n v="1"/>
    <s v="Perlengkapan Packing"/>
    <x v="21"/>
    <n v="0"/>
  </r>
  <r>
    <s v="ORD_0012707"/>
    <x v="4"/>
    <x v="0"/>
    <x v="4"/>
    <s v="Selesai"/>
    <n v="1"/>
    <n v="0"/>
    <x v="0"/>
    <x v="0"/>
    <x v="0"/>
    <n v="0"/>
    <s v="Tidak Retur"/>
    <x v="1"/>
    <x v="1"/>
    <n v="1"/>
    <s v="Celengan"/>
    <x v="1"/>
    <n v="0"/>
  </r>
  <r>
    <s v="ORD_0012708"/>
    <x v="4"/>
    <x v="0"/>
    <x v="4"/>
    <s v="Selesai"/>
    <n v="1"/>
    <n v="0"/>
    <x v="0"/>
    <x v="0"/>
    <x v="0"/>
    <n v="0"/>
    <s v="Tidak Retur"/>
    <x v="0"/>
    <x v="0"/>
    <n v="1"/>
    <s v="Celengan"/>
    <x v="1"/>
    <n v="0"/>
  </r>
  <r>
    <s v="ORD_0012709"/>
    <x v="4"/>
    <x v="0"/>
    <x v="4"/>
    <s v="Selesai"/>
    <n v="1"/>
    <n v="0"/>
    <x v="0"/>
    <x v="0"/>
    <x v="0"/>
    <n v="0"/>
    <s v="Tidak Retur"/>
    <x v="0"/>
    <x v="0"/>
    <n v="1"/>
    <s v="Celengan"/>
    <x v="1"/>
    <n v="0"/>
  </r>
  <r>
    <s v="ORD_0012710"/>
    <x v="4"/>
    <x v="0"/>
    <x v="4"/>
    <s v="Selesai"/>
    <n v="1"/>
    <n v="0"/>
    <x v="0"/>
    <x v="0"/>
    <x v="0"/>
    <n v="0"/>
    <s v="Tidak Retur"/>
    <x v="1"/>
    <x v="1"/>
    <n v="1"/>
    <s v="Rak / Rak Serbaguna"/>
    <x v="3"/>
    <n v="0"/>
  </r>
  <r>
    <s v="ORD_0012711"/>
    <x v="4"/>
    <x v="0"/>
    <x v="4"/>
    <s v="Selesai"/>
    <n v="1"/>
    <n v="0"/>
    <x v="0"/>
    <x v="0"/>
    <x v="0"/>
    <n v="0"/>
    <s v="Tidak Retur"/>
    <x v="0"/>
    <x v="0"/>
    <n v="1"/>
    <s v="Celengan"/>
    <x v="1"/>
    <n v="0"/>
  </r>
  <r>
    <s v="ORD_0012712"/>
    <x v="4"/>
    <x v="0"/>
    <x v="4"/>
    <s v="Selesai"/>
    <n v="1"/>
    <n v="0"/>
    <x v="0"/>
    <x v="0"/>
    <x v="0"/>
    <n v="0"/>
    <s v="Tidak Retur"/>
    <x v="2"/>
    <x v="2"/>
    <n v="1"/>
    <s v="Celengan"/>
    <x v="1"/>
    <n v="0"/>
  </r>
  <r>
    <s v="ORD_0012713"/>
    <x v="4"/>
    <x v="0"/>
    <x v="4"/>
    <s v="Selesai"/>
    <n v="1"/>
    <n v="0"/>
    <x v="0"/>
    <x v="0"/>
    <x v="0"/>
    <n v="0"/>
    <s v="Tidak Retur"/>
    <x v="1"/>
    <x v="1"/>
    <n v="1"/>
    <s v="Mangkok Sambal / Saus"/>
    <x v="4"/>
    <n v="0"/>
  </r>
  <r>
    <s v="ORD_0012714"/>
    <x v="4"/>
    <x v="0"/>
    <x v="4"/>
    <s v="Selesai"/>
    <n v="1"/>
    <n v="0"/>
    <x v="0"/>
    <x v="0"/>
    <x v="0"/>
    <n v="0"/>
    <s v="Tidak Retur"/>
    <x v="1"/>
    <x v="1"/>
    <n v="1"/>
    <s v="Other"/>
    <x v="14"/>
    <n v="0"/>
  </r>
  <r>
    <s v="ORD_0012715"/>
    <x v="4"/>
    <x v="0"/>
    <x v="4"/>
    <s v="Selesai"/>
    <n v="1"/>
    <n v="0"/>
    <x v="0"/>
    <x v="0"/>
    <x v="0"/>
    <n v="0"/>
    <s v="Tidak Retur"/>
    <x v="0"/>
    <x v="0"/>
    <n v="1"/>
    <s v="Rak / Rak Serbaguna"/>
    <x v="3"/>
    <n v="0"/>
  </r>
  <r>
    <s v="ORD_0012716"/>
    <x v="4"/>
    <x v="0"/>
    <x v="4"/>
    <s v="Selesai"/>
    <n v="1"/>
    <n v="0"/>
    <x v="0"/>
    <x v="0"/>
    <x v="0"/>
    <n v="0"/>
    <s v="Tidak Retur"/>
    <x v="1"/>
    <x v="1"/>
    <n v="1"/>
    <s v="Celengan"/>
    <x v="1"/>
    <n v="0"/>
  </r>
  <r>
    <s v="ORD_0012717"/>
    <x v="4"/>
    <x v="0"/>
    <x v="4"/>
    <s v="Batal"/>
    <n v="1"/>
    <n v="1"/>
    <x v="1"/>
    <x v="1"/>
    <x v="1"/>
    <n v="0"/>
    <s v="Tidak Retur"/>
    <x v="1"/>
    <x v="1"/>
    <n v="1"/>
    <s v="Rak / Rak Serbaguna"/>
    <x v="3"/>
    <n v="0"/>
  </r>
  <r>
    <s v="ORD_0012718"/>
    <x v="4"/>
    <x v="0"/>
    <x v="4"/>
    <s v="Selesai"/>
    <n v="1"/>
    <n v="0"/>
    <x v="0"/>
    <x v="0"/>
    <x v="0"/>
    <n v="0"/>
    <s v="Tidak Retur"/>
    <x v="0"/>
    <x v="0"/>
    <n v="1"/>
    <s v="Mangkok Sambal / Saus"/>
    <x v="4"/>
    <n v="0"/>
  </r>
  <r>
    <s v="ORD_0012719"/>
    <x v="4"/>
    <x v="0"/>
    <x v="4"/>
    <s v="Batal"/>
    <n v="1"/>
    <n v="1"/>
    <x v="1"/>
    <x v="1"/>
    <x v="2"/>
    <n v="0"/>
    <s v="Tidak Retur"/>
    <x v="1"/>
    <x v="1"/>
    <n v="1"/>
    <s v="Rak / Rak Serbaguna"/>
    <x v="3"/>
    <n v="0"/>
  </r>
  <r>
    <s v="ORD_0012720"/>
    <x v="4"/>
    <x v="0"/>
    <x v="4"/>
    <s v="Selesai"/>
    <n v="1"/>
    <n v="0"/>
    <x v="0"/>
    <x v="0"/>
    <x v="0"/>
    <n v="0"/>
    <s v="Tidak Retur"/>
    <x v="1"/>
    <x v="1"/>
    <n v="2"/>
    <s v="Celengan, Sapu / Pembersih Lantai"/>
    <x v="6"/>
    <n v="0"/>
  </r>
  <r>
    <s v="ORD_0012721"/>
    <x v="4"/>
    <x v="0"/>
    <x v="4"/>
    <s v="Batal"/>
    <n v="1"/>
    <n v="1"/>
    <x v="1"/>
    <x v="1"/>
    <x v="1"/>
    <n v="0"/>
    <s v="Tidak Retur"/>
    <x v="1"/>
    <x v="1"/>
    <n v="1"/>
    <s v="Rak / Rak Serbaguna"/>
    <x v="3"/>
    <n v="0"/>
  </r>
  <r>
    <s v="ORD_0012722"/>
    <x v="4"/>
    <x v="0"/>
    <x v="4"/>
    <s v="Selesai"/>
    <n v="1"/>
    <n v="0"/>
    <x v="0"/>
    <x v="0"/>
    <x v="0"/>
    <n v="0"/>
    <s v="Tidak Retur"/>
    <x v="0"/>
    <x v="0"/>
    <n v="1"/>
    <s v="Rak / Rak Serbaguna"/>
    <x v="3"/>
    <n v="0"/>
  </r>
  <r>
    <s v="ORD_0012723"/>
    <x v="4"/>
    <x v="0"/>
    <x v="4"/>
    <s v="Selesai"/>
    <n v="1"/>
    <n v="0"/>
    <x v="0"/>
    <x v="0"/>
    <x v="0"/>
    <n v="0"/>
    <s v="Tidak Retur"/>
    <x v="1"/>
    <x v="1"/>
    <n v="1"/>
    <s v="Mangkok Sambal / Saus"/>
    <x v="4"/>
    <n v="0"/>
  </r>
  <r>
    <s v="ORD_0012724"/>
    <x v="4"/>
    <x v="0"/>
    <x v="4"/>
    <s v="Selesai"/>
    <n v="1"/>
    <n v="0"/>
    <x v="0"/>
    <x v="0"/>
    <x v="0"/>
    <n v="0"/>
    <s v="Tidak Retur"/>
    <x v="0"/>
    <x v="0"/>
    <n v="1"/>
    <s v="Celengan"/>
    <x v="1"/>
    <n v="0"/>
  </r>
  <r>
    <s v="ORD_0012725"/>
    <x v="4"/>
    <x v="0"/>
    <x v="4"/>
    <s v="Batal"/>
    <n v="1"/>
    <n v="1"/>
    <x v="1"/>
    <x v="1"/>
    <x v="2"/>
    <n v="0"/>
    <s v="Tidak Retur"/>
    <x v="0"/>
    <x v="0"/>
    <n v="1"/>
    <s v="Keranjang"/>
    <x v="5"/>
    <n v="0"/>
  </r>
  <r>
    <s v="ORD_0012726"/>
    <x v="4"/>
    <x v="0"/>
    <x v="4"/>
    <s v="Selesai"/>
    <n v="1"/>
    <n v="0"/>
    <x v="0"/>
    <x v="0"/>
    <x v="0"/>
    <n v="0"/>
    <s v="Tidak Retur"/>
    <x v="1"/>
    <x v="1"/>
    <n v="1"/>
    <s v="Celengan"/>
    <x v="1"/>
    <n v="0"/>
  </r>
  <r>
    <s v="ORD_0012727"/>
    <x v="4"/>
    <x v="0"/>
    <x v="4"/>
    <s v="Selesai"/>
    <n v="1"/>
    <n v="0"/>
    <x v="0"/>
    <x v="0"/>
    <x v="0"/>
    <n v="0"/>
    <s v="Tidak Retur"/>
    <x v="1"/>
    <x v="1"/>
    <n v="1"/>
    <s v="Mangkok Sambal / Saus"/>
    <x v="4"/>
    <n v="0"/>
  </r>
  <r>
    <s v="ORD_0012728"/>
    <x v="4"/>
    <x v="0"/>
    <x v="4"/>
    <s v="Batal"/>
    <n v="1"/>
    <n v="1"/>
    <x v="1"/>
    <x v="2"/>
    <x v="13"/>
    <n v="0"/>
    <s v="Tidak Retur"/>
    <x v="4"/>
    <x v="4"/>
    <n v="1"/>
    <s v="Celengan"/>
    <x v="1"/>
    <n v="0"/>
  </r>
  <r>
    <s v="ORD_0012729"/>
    <x v="4"/>
    <x v="0"/>
    <x v="4"/>
    <s v="Selesai"/>
    <n v="1"/>
    <n v="0"/>
    <x v="0"/>
    <x v="0"/>
    <x v="0"/>
    <n v="0"/>
    <s v="Tidak Retur"/>
    <x v="0"/>
    <x v="0"/>
    <n v="1"/>
    <s v="Celengan"/>
    <x v="1"/>
    <n v="0"/>
  </r>
  <r>
    <s v="ORD_0012730"/>
    <x v="4"/>
    <x v="0"/>
    <x v="4"/>
    <s v="Batal"/>
    <n v="1"/>
    <n v="1"/>
    <x v="1"/>
    <x v="1"/>
    <x v="2"/>
    <n v="0"/>
    <s v="Tidak Retur"/>
    <x v="1"/>
    <x v="1"/>
    <n v="1"/>
    <s v="Rak / Rak Serbaguna"/>
    <x v="3"/>
    <n v="0"/>
  </r>
  <r>
    <s v="ORD_0012731"/>
    <x v="4"/>
    <x v="0"/>
    <x v="4"/>
    <s v="Selesai"/>
    <n v="1"/>
    <n v="0"/>
    <x v="0"/>
    <x v="0"/>
    <x v="0"/>
    <n v="0"/>
    <s v="Tidak Retur"/>
    <x v="1"/>
    <x v="1"/>
    <n v="1"/>
    <s v="Celengan"/>
    <x v="1"/>
    <n v="0"/>
  </r>
  <r>
    <s v="ORD_0012732"/>
    <x v="4"/>
    <x v="0"/>
    <x v="4"/>
    <s v="Selesai"/>
    <n v="1"/>
    <n v="0"/>
    <x v="0"/>
    <x v="0"/>
    <x v="0"/>
    <n v="0"/>
    <s v="Tidak Retur"/>
    <x v="1"/>
    <x v="1"/>
    <n v="1"/>
    <s v="Celengan"/>
    <x v="1"/>
    <n v="0"/>
  </r>
  <r>
    <s v="ORD_0012733"/>
    <x v="4"/>
    <x v="0"/>
    <x v="4"/>
    <s v="Selesai"/>
    <n v="1"/>
    <n v="0"/>
    <x v="0"/>
    <x v="0"/>
    <x v="0"/>
    <n v="0"/>
    <s v="Tidak Retur"/>
    <x v="2"/>
    <x v="2"/>
    <n v="1"/>
    <s v="Celengan"/>
    <x v="1"/>
    <n v="0"/>
  </r>
  <r>
    <s v="ORD_0012734"/>
    <x v="4"/>
    <x v="0"/>
    <x v="4"/>
    <s v="Selesai"/>
    <n v="1"/>
    <n v="0"/>
    <x v="0"/>
    <x v="0"/>
    <x v="0"/>
    <n v="0"/>
    <s v="Tidak Retur"/>
    <x v="1"/>
    <x v="1"/>
    <n v="1"/>
    <s v="Mangkok Sambal / Saus"/>
    <x v="4"/>
    <n v="0"/>
  </r>
  <r>
    <s v="ORD_0012735"/>
    <x v="4"/>
    <x v="0"/>
    <x v="4"/>
    <s v="Batal"/>
    <n v="1"/>
    <n v="1"/>
    <x v="1"/>
    <x v="1"/>
    <x v="4"/>
    <n v="0"/>
    <s v="Tidak Retur"/>
    <x v="2"/>
    <x v="2"/>
    <n v="1"/>
    <s v="Celengan"/>
    <x v="1"/>
    <n v="1"/>
  </r>
  <r>
    <s v="ORD_0012736"/>
    <x v="4"/>
    <x v="0"/>
    <x v="4"/>
    <s v="Selesai"/>
    <n v="1"/>
    <n v="0"/>
    <x v="0"/>
    <x v="0"/>
    <x v="0"/>
    <n v="0"/>
    <s v="Tidak Retur"/>
    <x v="0"/>
    <x v="0"/>
    <n v="1"/>
    <s v="Seal / Baut / Roof"/>
    <x v="8"/>
    <n v="0"/>
  </r>
  <r>
    <s v="ORD_0012737"/>
    <x v="4"/>
    <x v="0"/>
    <x v="4"/>
    <s v="Selesai"/>
    <n v="1"/>
    <n v="0"/>
    <x v="0"/>
    <x v="0"/>
    <x v="0"/>
    <n v="0"/>
    <s v="Tidak Retur"/>
    <x v="1"/>
    <x v="1"/>
    <n v="1"/>
    <s v="Celengan"/>
    <x v="1"/>
    <n v="0"/>
  </r>
  <r>
    <s v="ORD_0012738"/>
    <x v="4"/>
    <x v="0"/>
    <x v="4"/>
    <s v="Selesai"/>
    <n v="1"/>
    <n v="0"/>
    <x v="0"/>
    <x v="0"/>
    <x v="0"/>
    <n v="0"/>
    <s v="Tidak Retur"/>
    <x v="1"/>
    <x v="1"/>
    <n v="1"/>
    <s v="Lunch Box / Rantang"/>
    <x v="15"/>
    <n v="0"/>
  </r>
  <r>
    <s v="ORD_0012739"/>
    <x v="4"/>
    <x v="0"/>
    <x v="4"/>
    <s v="Selesai"/>
    <n v="1"/>
    <n v="0"/>
    <x v="0"/>
    <x v="0"/>
    <x v="0"/>
    <n v="0"/>
    <s v="Tidak Retur"/>
    <x v="1"/>
    <x v="1"/>
    <n v="1"/>
    <s v="Celengan"/>
    <x v="1"/>
    <n v="0"/>
  </r>
  <r>
    <s v="ORD_0012740"/>
    <x v="4"/>
    <x v="0"/>
    <x v="4"/>
    <s v="Batal"/>
    <n v="1"/>
    <n v="1"/>
    <x v="1"/>
    <x v="1"/>
    <x v="2"/>
    <n v="0"/>
    <s v="Tidak Retur"/>
    <x v="0"/>
    <x v="0"/>
    <n v="2"/>
    <s v="Mangkok Sambal / Saus, Peralatan Makan"/>
    <x v="6"/>
    <n v="0"/>
  </r>
  <r>
    <s v="ORD_0012741"/>
    <x v="4"/>
    <x v="0"/>
    <x v="4"/>
    <s v="Selesai"/>
    <n v="1"/>
    <n v="0"/>
    <x v="0"/>
    <x v="0"/>
    <x v="0"/>
    <n v="0"/>
    <s v="Tidak Retur"/>
    <x v="1"/>
    <x v="1"/>
    <n v="1"/>
    <s v="Rak / Rak Serbaguna"/>
    <x v="3"/>
    <n v="0"/>
  </r>
  <r>
    <s v="ORD_0012742"/>
    <x v="4"/>
    <x v="0"/>
    <x v="4"/>
    <s v="Selesai"/>
    <n v="1"/>
    <n v="0"/>
    <x v="0"/>
    <x v="0"/>
    <x v="0"/>
    <n v="0"/>
    <s v="Tidak Retur"/>
    <x v="1"/>
    <x v="1"/>
    <n v="1"/>
    <s v="Mangkok Sambal / Saus"/>
    <x v="4"/>
    <n v="0"/>
  </r>
  <r>
    <s v="ORD_0012743"/>
    <x v="4"/>
    <x v="0"/>
    <x v="4"/>
    <s v="Selesai"/>
    <n v="1"/>
    <n v="0"/>
    <x v="0"/>
    <x v="0"/>
    <x v="0"/>
    <n v="0"/>
    <s v="Tidak Retur"/>
    <x v="1"/>
    <x v="1"/>
    <n v="1"/>
    <s v="Mangkok Sambal / Saus"/>
    <x v="4"/>
    <n v="0"/>
  </r>
  <r>
    <s v="ORD_0012744"/>
    <x v="4"/>
    <x v="0"/>
    <x v="4"/>
    <s v="Batal"/>
    <n v="1"/>
    <n v="1"/>
    <x v="1"/>
    <x v="1"/>
    <x v="1"/>
    <n v="0"/>
    <s v="Tidak Retur"/>
    <x v="1"/>
    <x v="1"/>
    <n v="1"/>
    <s v="Celengan"/>
    <x v="1"/>
    <n v="0"/>
  </r>
  <r>
    <s v="ORD_0012745"/>
    <x v="4"/>
    <x v="0"/>
    <x v="4"/>
    <s v="Selesai"/>
    <n v="1"/>
    <n v="0"/>
    <x v="0"/>
    <x v="0"/>
    <x v="0"/>
    <n v="0"/>
    <s v="Tidak Retur"/>
    <x v="0"/>
    <x v="0"/>
    <n v="1"/>
    <s v="Celengan"/>
    <x v="1"/>
    <n v="0"/>
  </r>
  <r>
    <s v="ORD_0012746"/>
    <x v="4"/>
    <x v="0"/>
    <x v="4"/>
    <s v="Selesai"/>
    <n v="1"/>
    <n v="0"/>
    <x v="0"/>
    <x v="0"/>
    <x v="0"/>
    <n v="0"/>
    <s v="Tidak Retur"/>
    <x v="1"/>
    <x v="1"/>
    <n v="1"/>
    <s v="Celengan"/>
    <x v="1"/>
    <n v="0"/>
  </r>
  <r>
    <s v="ORD_0012747"/>
    <x v="4"/>
    <x v="0"/>
    <x v="4"/>
    <s v="Selesai"/>
    <n v="1"/>
    <n v="0"/>
    <x v="0"/>
    <x v="0"/>
    <x v="0"/>
    <n v="0"/>
    <s v="Tidak Retur"/>
    <x v="2"/>
    <x v="2"/>
    <n v="1"/>
    <s v="Other"/>
    <x v="14"/>
    <n v="0"/>
  </r>
  <r>
    <s v="ORD_0012748"/>
    <x v="4"/>
    <x v="0"/>
    <x v="4"/>
    <s v="Selesai"/>
    <n v="1"/>
    <n v="0"/>
    <x v="0"/>
    <x v="0"/>
    <x v="0"/>
    <n v="0"/>
    <s v="Tidak Retur"/>
    <x v="0"/>
    <x v="0"/>
    <n v="1"/>
    <s v="Celengan"/>
    <x v="1"/>
    <n v="0"/>
  </r>
  <r>
    <s v="ORD_0012749"/>
    <x v="4"/>
    <x v="0"/>
    <x v="4"/>
    <s v="Batal"/>
    <n v="1"/>
    <n v="1"/>
    <x v="1"/>
    <x v="2"/>
    <x v="5"/>
    <n v="0"/>
    <s v="Tidak Retur"/>
    <x v="2"/>
    <x v="2"/>
    <n v="1"/>
    <s v="Celengan"/>
    <x v="1"/>
    <n v="1"/>
  </r>
  <r>
    <s v="ORD_0012750"/>
    <x v="4"/>
    <x v="0"/>
    <x v="4"/>
    <s v="Selesai"/>
    <n v="1"/>
    <n v="0"/>
    <x v="0"/>
    <x v="0"/>
    <x v="0"/>
    <n v="0"/>
    <s v="Tidak Retur"/>
    <x v="2"/>
    <x v="2"/>
    <n v="1"/>
    <s v="Celengan"/>
    <x v="1"/>
    <n v="0"/>
  </r>
  <r>
    <s v="ORD_0012751"/>
    <x v="4"/>
    <x v="0"/>
    <x v="4"/>
    <s v="Selesai"/>
    <n v="1"/>
    <n v="0"/>
    <x v="0"/>
    <x v="0"/>
    <x v="0"/>
    <n v="0"/>
    <s v="Tidak Retur"/>
    <x v="0"/>
    <x v="0"/>
    <n v="1"/>
    <s v="Celengan"/>
    <x v="1"/>
    <n v="0"/>
  </r>
  <r>
    <s v="ORD_0012752"/>
    <x v="4"/>
    <x v="0"/>
    <x v="4"/>
    <s v="Selesai"/>
    <n v="1"/>
    <n v="0"/>
    <x v="0"/>
    <x v="0"/>
    <x v="0"/>
    <n v="0"/>
    <s v="Tidak Retur"/>
    <x v="2"/>
    <x v="2"/>
    <n v="1"/>
    <s v="Mangkok Sambal / Saus"/>
    <x v="4"/>
    <n v="0"/>
  </r>
  <r>
    <s v="ORD_0012753"/>
    <x v="4"/>
    <x v="0"/>
    <x v="4"/>
    <s v="Selesai"/>
    <n v="1"/>
    <n v="0"/>
    <x v="0"/>
    <x v="0"/>
    <x v="0"/>
    <n v="0"/>
    <s v="Tidak Retur"/>
    <x v="1"/>
    <x v="1"/>
    <n v="1"/>
    <s v="Celengan"/>
    <x v="1"/>
    <n v="0"/>
  </r>
  <r>
    <s v="ORD_0012754"/>
    <x v="4"/>
    <x v="0"/>
    <x v="4"/>
    <s v="Selesai"/>
    <n v="1"/>
    <n v="0"/>
    <x v="0"/>
    <x v="0"/>
    <x v="0"/>
    <n v="0"/>
    <s v="Tidak Retur"/>
    <x v="1"/>
    <x v="1"/>
    <n v="1"/>
    <s v="Celengan"/>
    <x v="1"/>
    <n v="0"/>
  </r>
  <r>
    <s v="ORD_0012755"/>
    <x v="4"/>
    <x v="0"/>
    <x v="4"/>
    <s v="Selesai"/>
    <n v="1"/>
    <n v="0"/>
    <x v="0"/>
    <x v="0"/>
    <x v="0"/>
    <n v="0"/>
    <s v="Tidak Retur"/>
    <x v="4"/>
    <x v="4"/>
    <n v="1"/>
    <s v="Celengan"/>
    <x v="1"/>
    <n v="0"/>
  </r>
  <r>
    <s v="ORD_0012756"/>
    <x v="4"/>
    <x v="0"/>
    <x v="4"/>
    <s v="Selesai"/>
    <n v="1"/>
    <n v="0"/>
    <x v="0"/>
    <x v="0"/>
    <x v="0"/>
    <n v="0"/>
    <s v="Tidak Retur"/>
    <x v="1"/>
    <x v="1"/>
    <n v="1"/>
    <s v="Celengan"/>
    <x v="1"/>
    <n v="0"/>
  </r>
  <r>
    <s v="ORD_0012757"/>
    <x v="4"/>
    <x v="0"/>
    <x v="4"/>
    <s v="Selesai"/>
    <n v="1"/>
    <n v="0"/>
    <x v="0"/>
    <x v="0"/>
    <x v="0"/>
    <n v="0"/>
    <s v="Tidak Retur"/>
    <x v="0"/>
    <x v="0"/>
    <n v="1"/>
    <s v="Celengan"/>
    <x v="1"/>
    <n v="0"/>
  </r>
  <r>
    <s v="ORD_0012758"/>
    <x v="4"/>
    <x v="0"/>
    <x v="4"/>
    <s v="Selesai"/>
    <n v="1"/>
    <n v="0"/>
    <x v="0"/>
    <x v="0"/>
    <x v="0"/>
    <n v="0"/>
    <s v="Tidak Retur"/>
    <x v="1"/>
    <x v="1"/>
    <n v="1"/>
    <s v="Mangkok Sambal / Saus"/>
    <x v="4"/>
    <n v="0"/>
  </r>
  <r>
    <s v="ORD_0012759"/>
    <x v="4"/>
    <x v="0"/>
    <x v="4"/>
    <s v="Selesai"/>
    <n v="1"/>
    <n v="0"/>
    <x v="0"/>
    <x v="0"/>
    <x v="0"/>
    <n v="0"/>
    <s v="Tidak Retur"/>
    <x v="2"/>
    <x v="2"/>
    <n v="1"/>
    <s v="Rak / Rak Serbaguna"/>
    <x v="3"/>
    <n v="0"/>
  </r>
  <r>
    <s v="ORD_0012760"/>
    <x v="4"/>
    <x v="0"/>
    <x v="4"/>
    <s v="Selesai"/>
    <n v="1"/>
    <n v="0"/>
    <x v="0"/>
    <x v="0"/>
    <x v="0"/>
    <n v="0"/>
    <s v="Tidak Retur"/>
    <x v="1"/>
    <x v="1"/>
    <n v="1"/>
    <s v="Celengan"/>
    <x v="1"/>
    <n v="0"/>
  </r>
  <r>
    <s v="ORD_0012761"/>
    <x v="4"/>
    <x v="0"/>
    <x v="4"/>
    <s v="Selesai"/>
    <n v="1"/>
    <n v="0"/>
    <x v="0"/>
    <x v="0"/>
    <x v="0"/>
    <n v="0"/>
    <s v="Tidak Retur"/>
    <x v="0"/>
    <x v="0"/>
    <n v="1"/>
    <s v="Keranjang"/>
    <x v="5"/>
    <n v="0"/>
  </r>
  <r>
    <s v="ORD_0012762"/>
    <x v="4"/>
    <x v="0"/>
    <x v="4"/>
    <s v="Selesai"/>
    <n v="1"/>
    <n v="0"/>
    <x v="0"/>
    <x v="0"/>
    <x v="0"/>
    <n v="0"/>
    <s v="Tidak Retur"/>
    <x v="1"/>
    <x v="1"/>
    <n v="1"/>
    <s v="Celengan"/>
    <x v="1"/>
    <n v="0"/>
  </r>
  <r>
    <s v="ORD_0012763"/>
    <x v="4"/>
    <x v="0"/>
    <x v="4"/>
    <s v="Selesai"/>
    <n v="1"/>
    <n v="0"/>
    <x v="0"/>
    <x v="0"/>
    <x v="0"/>
    <n v="0"/>
    <s v="Tidak Retur"/>
    <x v="1"/>
    <x v="1"/>
    <n v="1"/>
    <s v="Mangkok Sambal / Saus"/>
    <x v="4"/>
    <n v="0"/>
  </r>
  <r>
    <s v="ORD_0012764"/>
    <x v="4"/>
    <x v="0"/>
    <x v="4"/>
    <s v="Selesai"/>
    <n v="1"/>
    <n v="0"/>
    <x v="0"/>
    <x v="0"/>
    <x v="0"/>
    <n v="0"/>
    <s v="Tidak Retur"/>
    <x v="1"/>
    <x v="1"/>
    <n v="1"/>
    <s v="Lunch Box / Rantang"/>
    <x v="15"/>
    <n v="0"/>
  </r>
  <r>
    <s v="ORD_0012765"/>
    <x v="4"/>
    <x v="0"/>
    <x v="4"/>
    <s v="Selesai"/>
    <n v="1"/>
    <n v="0"/>
    <x v="0"/>
    <x v="0"/>
    <x v="0"/>
    <n v="0"/>
    <s v="Tidak Retur"/>
    <x v="1"/>
    <x v="1"/>
    <n v="1"/>
    <s v="Celengan"/>
    <x v="1"/>
    <n v="0"/>
  </r>
  <r>
    <s v="ORD_0012766"/>
    <x v="4"/>
    <x v="0"/>
    <x v="4"/>
    <s v="Selesai"/>
    <n v="1"/>
    <n v="0"/>
    <x v="0"/>
    <x v="0"/>
    <x v="0"/>
    <n v="0"/>
    <s v="Tidak Retur"/>
    <x v="0"/>
    <x v="0"/>
    <n v="1"/>
    <s v="Celengan"/>
    <x v="1"/>
    <n v="0"/>
  </r>
  <r>
    <s v="ORD_0012767"/>
    <x v="4"/>
    <x v="0"/>
    <x v="4"/>
    <s v="Selesai"/>
    <n v="1"/>
    <n v="0"/>
    <x v="0"/>
    <x v="0"/>
    <x v="0"/>
    <n v="0"/>
    <s v="Tidak Retur"/>
    <x v="2"/>
    <x v="2"/>
    <n v="2"/>
    <s v="Mangkok Sambal / Saus, Tempat Nasi"/>
    <x v="6"/>
    <n v="0"/>
  </r>
  <r>
    <s v="ORD_0012768"/>
    <x v="4"/>
    <x v="0"/>
    <x v="4"/>
    <s v="Batal"/>
    <n v="1"/>
    <n v="1"/>
    <x v="1"/>
    <x v="2"/>
    <x v="11"/>
    <n v="0"/>
    <s v="Tidak Retur"/>
    <x v="2"/>
    <x v="2"/>
    <n v="6"/>
    <s v="Keranjang, Peralatan Makan, Plastik / Wadah Plastik, Rak / Rak Serbaguna, Talenan, Tempat Nasi"/>
    <x v="6"/>
    <n v="0"/>
  </r>
  <r>
    <s v="ORD_0012769"/>
    <x v="4"/>
    <x v="0"/>
    <x v="4"/>
    <s v="Batal"/>
    <n v="1"/>
    <n v="1"/>
    <x v="1"/>
    <x v="2"/>
    <x v="5"/>
    <n v="0"/>
    <s v="Tidak Retur"/>
    <x v="2"/>
    <x v="2"/>
    <n v="1"/>
    <s v="Keranjang"/>
    <x v="5"/>
    <n v="1"/>
  </r>
  <r>
    <s v="ORD_0012770"/>
    <x v="4"/>
    <x v="0"/>
    <x v="4"/>
    <s v="Selesai"/>
    <n v="1"/>
    <n v="0"/>
    <x v="0"/>
    <x v="0"/>
    <x v="0"/>
    <n v="0"/>
    <s v="Tidak Retur"/>
    <x v="1"/>
    <x v="1"/>
    <n v="1"/>
    <s v="Celengan"/>
    <x v="1"/>
    <n v="0"/>
  </r>
  <r>
    <s v="ORD_0012771"/>
    <x v="4"/>
    <x v="0"/>
    <x v="4"/>
    <s v="Selesai"/>
    <n v="1"/>
    <n v="0"/>
    <x v="0"/>
    <x v="0"/>
    <x v="0"/>
    <n v="0"/>
    <s v="Tidak Retur"/>
    <x v="0"/>
    <x v="0"/>
    <n v="1"/>
    <s v="Celengan"/>
    <x v="1"/>
    <n v="0"/>
  </r>
  <r>
    <s v="ORD_0012772"/>
    <x v="4"/>
    <x v="0"/>
    <x v="4"/>
    <s v="Selesai"/>
    <n v="1"/>
    <n v="0"/>
    <x v="0"/>
    <x v="0"/>
    <x v="0"/>
    <n v="0"/>
    <s v="Tidak Retur"/>
    <x v="1"/>
    <x v="1"/>
    <n v="1"/>
    <s v="Mangkok Sambal / Saus"/>
    <x v="4"/>
    <n v="0"/>
  </r>
  <r>
    <s v="ORD_0012773"/>
    <x v="4"/>
    <x v="0"/>
    <x v="4"/>
    <s v="Selesai"/>
    <n v="1"/>
    <n v="0"/>
    <x v="0"/>
    <x v="0"/>
    <x v="0"/>
    <n v="0"/>
    <s v="Tidak Retur"/>
    <x v="0"/>
    <x v="0"/>
    <n v="1"/>
    <s v="Celengan"/>
    <x v="1"/>
    <n v="0"/>
  </r>
  <r>
    <s v="ORD_0012774"/>
    <x v="4"/>
    <x v="0"/>
    <x v="4"/>
    <s v="Batal"/>
    <n v="1"/>
    <n v="1"/>
    <x v="1"/>
    <x v="2"/>
    <x v="11"/>
    <n v="0"/>
    <s v="Tidak Retur"/>
    <x v="1"/>
    <x v="1"/>
    <n v="1"/>
    <s v="Rak / Rak Serbaguna"/>
    <x v="3"/>
    <n v="0"/>
  </r>
  <r>
    <s v="ORD_0012775"/>
    <x v="4"/>
    <x v="0"/>
    <x v="4"/>
    <s v="Selesai"/>
    <n v="1"/>
    <n v="0"/>
    <x v="0"/>
    <x v="0"/>
    <x v="0"/>
    <n v="0"/>
    <s v="Tidak Retur"/>
    <x v="1"/>
    <x v="1"/>
    <n v="1"/>
    <s v="Celengan"/>
    <x v="1"/>
    <n v="0"/>
  </r>
  <r>
    <s v="ORD_0012776"/>
    <x v="4"/>
    <x v="0"/>
    <x v="4"/>
    <s v="Batal"/>
    <n v="1"/>
    <n v="1"/>
    <x v="1"/>
    <x v="1"/>
    <x v="1"/>
    <n v="0"/>
    <s v="Tidak Retur"/>
    <x v="1"/>
    <x v="1"/>
    <n v="1"/>
    <s v="Lunch Box / Rantang"/>
    <x v="15"/>
    <n v="0"/>
  </r>
  <r>
    <s v="ORD_0012777"/>
    <x v="4"/>
    <x v="0"/>
    <x v="4"/>
    <s v="Selesai"/>
    <n v="1"/>
    <n v="0"/>
    <x v="0"/>
    <x v="0"/>
    <x v="0"/>
    <n v="0"/>
    <s v="Tidak Retur"/>
    <x v="4"/>
    <x v="4"/>
    <n v="1"/>
    <s v="Other"/>
    <x v="14"/>
    <n v="0"/>
  </r>
  <r>
    <s v="ORD_0012778"/>
    <x v="4"/>
    <x v="0"/>
    <x v="4"/>
    <s v="Selesai"/>
    <n v="1"/>
    <n v="0"/>
    <x v="0"/>
    <x v="0"/>
    <x v="0"/>
    <n v="0"/>
    <s v="Tidak Retur"/>
    <x v="1"/>
    <x v="1"/>
    <n v="1"/>
    <s v="Celengan"/>
    <x v="1"/>
    <n v="0"/>
  </r>
  <r>
    <s v="ORD_0012779"/>
    <x v="4"/>
    <x v="0"/>
    <x v="4"/>
    <s v="Batal"/>
    <n v="1"/>
    <n v="1"/>
    <x v="1"/>
    <x v="2"/>
    <x v="7"/>
    <n v="0"/>
    <s v="Tidak Retur"/>
    <x v="1"/>
    <x v="1"/>
    <n v="1"/>
    <s v="Seal / Baut / Roof"/>
    <x v="8"/>
    <n v="0"/>
  </r>
  <r>
    <s v="ORD_0012780"/>
    <x v="4"/>
    <x v="0"/>
    <x v="4"/>
    <s v="Selesai"/>
    <n v="1"/>
    <n v="0"/>
    <x v="0"/>
    <x v="0"/>
    <x v="0"/>
    <n v="0"/>
    <s v="Tidak Retur"/>
    <x v="1"/>
    <x v="1"/>
    <n v="1"/>
    <s v="Celengan"/>
    <x v="1"/>
    <n v="0"/>
  </r>
  <r>
    <s v="ORD_0012781"/>
    <x v="4"/>
    <x v="0"/>
    <x v="4"/>
    <s v="Selesai"/>
    <n v="1"/>
    <n v="0"/>
    <x v="0"/>
    <x v="0"/>
    <x v="0"/>
    <n v="0"/>
    <s v="Tidak Retur"/>
    <x v="1"/>
    <x v="1"/>
    <n v="1"/>
    <s v="Mangkok Sambal / Saus"/>
    <x v="4"/>
    <n v="0"/>
  </r>
  <r>
    <s v="ORD_0012782"/>
    <x v="4"/>
    <x v="0"/>
    <x v="4"/>
    <s v="Selesai"/>
    <n v="1"/>
    <n v="0"/>
    <x v="0"/>
    <x v="0"/>
    <x v="0"/>
    <n v="0"/>
    <s v="Tidak Retur"/>
    <x v="1"/>
    <x v="1"/>
    <n v="1"/>
    <s v="Celengan"/>
    <x v="1"/>
    <n v="0"/>
  </r>
  <r>
    <s v="ORD_0012783"/>
    <x v="4"/>
    <x v="0"/>
    <x v="4"/>
    <s v="Selesai"/>
    <n v="1"/>
    <n v="0"/>
    <x v="0"/>
    <x v="0"/>
    <x v="0"/>
    <n v="0"/>
    <s v="Tidak Retur"/>
    <x v="1"/>
    <x v="1"/>
    <n v="1"/>
    <s v="Celengan"/>
    <x v="1"/>
    <n v="0"/>
  </r>
  <r>
    <s v="ORD_0012784"/>
    <x v="4"/>
    <x v="0"/>
    <x v="4"/>
    <s v="Batal"/>
    <n v="1"/>
    <n v="1"/>
    <x v="1"/>
    <x v="1"/>
    <x v="2"/>
    <n v="0"/>
    <s v="Tidak Retur"/>
    <x v="1"/>
    <x v="1"/>
    <n v="2"/>
    <s v="Celengan, Perlengkapan Packing"/>
    <x v="6"/>
    <n v="0"/>
  </r>
  <r>
    <s v="ORD_0012785"/>
    <x v="4"/>
    <x v="0"/>
    <x v="4"/>
    <s v="Selesai"/>
    <n v="1"/>
    <n v="0"/>
    <x v="0"/>
    <x v="0"/>
    <x v="0"/>
    <n v="0"/>
    <s v="Tidak Retur"/>
    <x v="0"/>
    <x v="0"/>
    <n v="2"/>
    <s v="Celengan, Perlengkapan Packing"/>
    <x v="6"/>
    <n v="0"/>
  </r>
  <r>
    <s v="ORD_0012786"/>
    <x v="4"/>
    <x v="0"/>
    <x v="4"/>
    <s v="Selesai"/>
    <n v="1"/>
    <n v="0"/>
    <x v="0"/>
    <x v="0"/>
    <x v="0"/>
    <n v="0"/>
    <s v="Tidak Retur"/>
    <x v="0"/>
    <x v="0"/>
    <n v="1"/>
    <s v="Mangkok Sambal / Saus"/>
    <x v="4"/>
    <n v="0"/>
  </r>
  <r>
    <s v="ORD_0012787"/>
    <x v="4"/>
    <x v="0"/>
    <x v="4"/>
    <s v="Batal"/>
    <n v="1"/>
    <n v="1"/>
    <x v="1"/>
    <x v="1"/>
    <x v="2"/>
    <n v="0"/>
    <s v="Tidak Retur"/>
    <x v="2"/>
    <x v="2"/>
    <n v="1"/>
    <s v="Mangkok Sambal / Saus"/>
    <x v="4"/>
    <n v="1"/>
  </r>
  <r>
    <s v="ORD_0012788"/>
    <x v="4"/>
    <x v="0"/>
    <x v="4"/>
    <s v="Selesai"/>
    <n v="1"/>
    <n v="0"/>
    <x v="0"/>
    <x v="0"/>
    <x v="0"/>
    <n v="0"/>
    <s v="Tidak Retur"/>
    <x v="4"/>
    <x v="4"/>
    <n v="1"/>
    <s v="Celengan"/>
    <x v="1"/>
    <n v="0"/>
  </r>
  <r>
    <s v="ORD_0012789"/>
    <x v="4"/>
    <x v="0"/>
    <x v="4"/>
    <s v="Selesai"/>
    <n v="1"/>
    <n v="0"/>
    <x v="0"/>
    <x v="0"/>
    <x v="0"/>
    <n v="0"/>
    <s v="Tidak Retur"/>
    <x v="2"/>
    <x v="2"/>
    <n v="1"/>
    <s v="Mangkok Sambal / Saus"/>
    <x v="4"/>
    <n v="0"/>
  </r>
  <r>
    <s v="ORD_0012790"/>
    <x v="4"/>
    <x v="0"/>
    <x v="4"/>
    <s v="Selesai"/>
    <n v="1"/>
    <n v="0"/>
    <x v="0"/>
    <x v="0"/>
    <x v="0"/>
    <n v="0"/>
    <s v="Tidak Retur"/>
    <x v="2"/>
    <x v="2"/>
    <n v="1"/>
    <s v="Celengan"/>
    <x v="1"/>
    <n v="0"/>
  </r>
  <r>
    <s v="ORD_0012791"/>
    <x v="4"/>
    <x v="0"/>
    <x v="4"/>
    <s v="Selesai"/>
    <n v="1"/>
    <n v="0"/>
    <x v="0"/>
    <x v="0"/>
    <x v="0"/>
    <n v="0"/>
    <s v="Tidak Retur"/>
    <x v="1"/>
    <x v="1"/>
    <n v="1"/>
    <s v="Mangkok Sambal / Saus"/>
    <x v="4"/>
    <n v="0"/>
  </r>
  <r>
    <s v="ORD_0012792"/>
    <x v="4"/>
    <x v="0"/>
    <x v="4"/>
    <s v="Selesai"/>
    <n v="1"/>
    <n v="0"/>
    <x v="0"/>
    <x v="0"/>
    <x v="0"/>
    <n v="0"/>
    <s v="Tidak Retur"/>
    <x v="1"/>
    <x v="1"/>
    <n v="1"/>
    <s v="Seal / Baut / Roof"/>
    <x v="8"/>
    <n v="0"/>
  </r>
  <r>
    <s v="ORD_0012793"/>
    <x v="4"/>
    <x v="0"/>
    <x v="4"/>
    <s v="Selesai"/>
    <n v="1"/>
    <n v="0"/>
    <x v="0"/>
    <x v="0"/>
    <x v="0"/>
    <n v="0"/>
    <s v="Tidak Retur"/>
    <x v="1"/>
    <x v="1"/>
    <n v="1"/>
    <s v="Celengan"/>
    <x v="1"/>
    <n v="0"/>
  </r>
  <r>
    <s v="ORD_0012794"/>
    <x v="4"/>
    <x v="0"/>
    <x v="4"/>
    <s v="Selesai"/>
    <n v="1"/>
    <n v="0"/>
    <x v="0"/>
    <x v="0"/>
    <x v="0"/>
    <n v="0"/>
    <s v="Tidak Retur"/>
    <x v="1"/>
    <x v="1"/>
    <n v="1"/>
    <s v="Botol / Gelas / Mug"/>
    <x v="7"/>
    <n v="0"/>
  </r>
  <r>
    <s v="ORD_0012795"/>
    <x v="4"/>
    <x v="0"/>
    <x v="4"/>
    <s v="Selesai"/>
    <n v="1"/>
    <n v="0"/>
    <x v="0"/>
    <x v="0"/>
    <x v="0"/>
    <n v="0"/>
    <s v="Tidak Retur"/>
    <x v="0"/>
    <x v="0"/>
    <n v="1"/>
    <s v="Celengan"/>
    <x v="1"/>
    <n v="0"/>
  </r>
  <r>
    <s v="ORD_0012796"/>
    <x v="4"/>
    <x v="0"/>
    <x v="4"/>
    <s v="Selesai"/>
    <n v="1"/>
    <n v="0"/>
    <x v="0"/>
    <x v="0"/>
    <x v="0"/>
    <n v="0"/>
    <s v="Tidak Retur"/>
    <x v="0"/>
    <x v="0"/>
    <n v="1"/>
    <s v="Celengan"/>
    <x v="1"/>
    <n v="0"/>
  </r>
  <r>
    <s v="ORD_0012797"/>
    <x v="4"/>
    <x v="0"/>
    <x v="4"/>
    <s v="Selesai"/>
    <n v="1"/>
    <n v="0"/>
    <x v="0"/>
    <x v="0"/>
    <x v="0"/>
    <n v="0"/>
    <s v="Tidak Retur"/>
    <x v="0"/>
    <x v="0"/>
    <n v="1"/>
    <s v="Celengan"/>
    <x v="1"/>
    <n v="0"/>
  </r>
  <r>
    <s v="ORD_0012798"/>
    <x v="4"/>
    <x v="0"/>
    <x v="4"/>
    <s v="Selesai"/>
    <n v="1"/>
    <n v="0"/>
    <x v="0"/>
    <x v="0"/>
    <x v="0"/>
    <n v="0"/>
    <s v="Tidak Retur"/>
    <x v="0"/>
    <x v="0"/>
    <n v="1"/>
    <s v="Celengan"/>
    <x v="1"/>
    <n v="0"/>
  </r>
  <r>
    <s v="ORD_0012799"/>
    <x v="4"/>
    <x v="0"/>
    <x v="4"/>
    <s v="Selesai"/>
    <n v="1"/>
    <n v="0"/>
    <x v="0"/>
    <x v="0"/>
    <x v="0"/>
    <n v="0"/>
    <s v="Tidak Retur"/>
    <x v="0"/>
    <x v="0"/>
    <n v="1"/>
    <s v="Seal / Baut / Roof"/>
    <x v="8"/>
    <n v="0"/>
  </r>
  <r>
    <s v="ORD_0012800"/>
    <x v="4"/>
    <x v="0"/>
    <x v="4"/>
    <s v="Selesai"/>
    <n v="1"/>
    <n v="0"/>
    <x v="0"/>
    <x v="0"/>
    <x v="0"/>
    <n v="0"/>
    <s v="Tidak Retur"/>
    <x v="1"/>
    <x v="1"/>
    <n v="1"/>
    <s v="Celengan"/>
    <x v="1"/>
    <n v="0"/>
  </r>
  <r>
    <s v="ORD_0012801"/>
    <x v="4"/>
    <x v="0"/>
    <x v="4"/>
    <s v="Selesai"/>
    <n v="1"/>
    <n v="0"/>
    <x v="0"/>
    <x v="0"/>
    <x v="0"/>
    <n v="0"/>
    <s v="Tidak Retur"/>
    <x v="1"/>
    <x v="1"/>
    <n v="1"/>
    <s v="Mangkok Sambal / Saus"/>
    <x v="4"/>
    <n v="0"/>
  </r>
  <r>
    <s v="ORD_0012802"/>
    <x v="4"/>
    <x v="0"/>
    <x v="4"/>
    <s v="Selesai"/>
    <n v="1"/>
    <n v="0"/>
    <x v="0"/>
    <x v="0"/>
    <x v="0"/>
    <n v="0"/>
    <s v="Tidak Retur"/>
    <x v="1"/>
    <x v="1"/>
    <n v="1"/>
    <s v="Celengan"/>
    <x v="1"/>
    <n v="0"/>
  </r>
  <r>
    <s v="ORD_0012803"/>
    <x v="4"/>
    <x v="0"/>
    <x v="4"/>
    <s v="Batal"/>
    <n v="1"/>
    <n v="1"/>
    <x v="1"/>
    <x v="1"/>
    <x v="1"/>
    <n v="0"/>
    <s v="Tidak Retur"/>
    <x v="1"/>
    <x v="1"/>
    <n v="1"/>
    <s v="Peralatan Makan"/>
    <x v="13"/>
    <n v="0"/>
  </r>
  <r>
    <s v="ORD_0012804"/>
    <x v="4"/>
    <x v="0"/>
    <x v="4"/>
    <s v="Selesai"/>
    <n v="1"/>
    <n v="0"/>
    <x v="0"/>
    <x v="0"/>
    <x v="0"/>
    <n v="0"/>
    <s v="Tidak Retur"/>
    <x v="0"/>
    <x v="0"/>
    <n v="1"/>
    <s v="Celengan"/>
    <x v="1"/>
    <n v="0"/>
  </r>
  <r>
    <s v="ORD_0012805"/>
    <x v="4"/>
    <x v="0"/>
    <x v="4"/>
    <s v="Selesai"/>
    <n v="1"/>
    <n v="0"/>
    <x v="0"/>
    <x v="0"/>
    <x v="0"/>
    <n v="0"/>
    <s v="Tidak Retur"/>
    <x v="4"/>
    <x v="4"/>
    <n v="3"/>
    <s v="Celengan, Gantungan Baju / Hanger, Saringan / Strainer"/>
    <x v="6"/>
    <n v="0"/>
  </r>
  <r>
    <s v="ORD_0012806"/>
    <x v="4"/>
    <x v="0"/>
    <x v="4"/>
    <s v="Selesai"/>
    <n v="1"/>
    <n v="0"/>
    <x v="0"/>
    <x v="0"/>
    <x v="0"/>
    <n v="0"/>
    <s v="Tidak Retur"/>
    <x v="0"/>
    <x v="0"/>
    <n v="3"/>
    <s v="Celengan, Saringan / Strainer, Sikat / Pembersih"/>
    <x v="6"/>
    <n v="0"/>
  </r>
  <r>
    <s v="ORD_0012807"/>
    <x v="4"/>
    <x v="0"/>
    <x v="4"/>
    <s v="Selesai"/>
    <n v="1"/>
    <n v="0"/>
    <x v="0"/>
    <x v="0"/>
    <x v="0"/>
    <n v="0"/>
    <s v="Tidak Retur"/>
    <x v="1"/>
    <x v="1"/>
    <n v="1"/>
    <s v="Celengan"/>
    <x v="1"/>
    <n v="0"/>
  </r>
  <r>
    <s v="ORD_0012808"/>
    <x v="4"/>
    <x v="0"/>
    <x v="4"/>
    <s v="Selesai"/>
    <n v="1"/>
    <n v="0"/>
    <x v="0"/>
    <x v="0"/>
    <x v="0"/>
    <n v="0"/>
    <s v="Tidak Retur"/>
    <x v="2"/>
    <x v="2"/>
    <n v="1"/>
    <s v="Celengan"/>
    <x v="1"/>
    <n v="0"/>
  </r>
  <r>
    <s v="ORD_0012809"/>
    <x v="4"/>
    <x v="0"/>
    <x v="4"/>
    <s v="Selesai"/>
    <n v="1"/>
    <n v="0"/>
    <x v="0"/>
    <x v="0"/>
    <x v="0"/>
    <n v="0"/>
    <s v="Tidak Retur"/>
    <x v="2"/>
    <x v="2"/>
    <n v="3"/>
    <s v="Keranjang, Other, Plastik / Wadah Plastik"/>
    <x v="6"/>
    <n v="0"/>
  </r>
  <r>
    <s v="ORD_0012810"/>
    <x v="4"/>
    <x v="0"/>
    <x v="4"/>
    <s v="Selesai"/>
    <n v="1"/>
    <n v="0"/>
    <x v="0"/>
    <x v="0"/>
    <x v="0"/>
    <n v="0"/>
    <s v="Tidak Retur"/>
    <x v="1"/>
    <x v="1"/>
    <n v="1"/>
    <s v="Mangkok Sambal / Saus"/>
    <x v="4"/>
    <n v="0"/>
  </r>
  <r>
    <s v="ORD_0012811"/>
    <x v="4"/>
    <x v="0"/>
    <x v="4"/>
    <s v="Selesai"/>
    <n v="1"/>
    <n v="0"/>
    <x v="0"/>
    <x v="0"/>
    <x v="0"/>
    <n v="0"/>
    <s v="Tidak Retur"/>
    <x v="1"/>
    <x v="1"/>
    <n v="1"/>
    <s v="Celengan"/>
    <x v="1"/>
    <n v="0"/>
  </r>
  <r>
    <s v="ORD_0012812"/>
    <x v="4"/>
    <x v="0"/>
    <x v="4"/>
    <s v="Selesai"/>
    <n v="1"/>
    <n v="0"/>
    <x v="0"/>
    <x v="0"/>
    <x v="0"/>
    <n v="0"/>
    <s v="Tidak Retur"/>
    <x v="1"/>
    <x v="1"/>
    <n v="1"/>
    <s v="Celengan"/>
    <x v="1"/>
    <n v="0"/>
  </r>
  <r>
    <s v="ORD_0012813"/>
    <x v="4"/>
    <x v="0"/>
    <x v="4"/>
    <s v="Selesai"/>
    <n v="1"/>
    <n v="0"/>
    <x v="0"/>
    <x v="0"/>
    <x v="0"/>
    <n v="0"/>
    <s v="Tidak Retur"/>
    <x v="1"/>
    <x v="1"/>
    <n v="1"/>
    <s v="Celengan"/>
    <x v="1"/>
    <n v="0"/>
  </r>
  <r>
    <s v="ORD_0012814"/>
    <x v="4"/>
    <x v="0"/>
    <x v="4"/>
    <s v="Selesai"/>
    <n v="1"/>
    <n v="0"/>
    <x v="0"/>
    <x v="0"/>
    <x v="0"/>
    <n v="0"/>
    <s v="Tidak Retur"/>
    <x v="1"/>
    <x v="1"/>
    <n v="1"/>
    <s v="Keranjang"/>
    <x v="5"/>
    <n v="0"/>
  </r>
  <r>
    <s v="ORD_0012815"/>
    <x v="4"/>
    <x v="0"/>
    <x v="4"/>
    <s v="Selesai"/>
    <n v="1"/>
    <n v="0"/>
    <x v="0"/>
    <x v="0"/>
    <x v="0"/>
    <n v="0"/>
    <s v="Tidak Retur"/>
    <x v="2"/>
    <x v="2"/>
    <n v="1"/>
    <s v="Celengan"/>
    <x v="1"/>
    <n v="0"/>
  </r>
  <r>
    <s v="ORD_0012816"/>
    <x v="4"/>
    <x v="0"/>
    <x v="4"/>
    <s v="Selesai"/>
    <n v="1"/>
    <n v="0"/>
    <x v="0"/>
    <x v="0"/>
    <x v="0"/>
    <n v="0"/>
    <s v="Tidak Retur"/>
    <x v="1"/>
    <x v="1"/>
    <n v="1"/>
    <s v="Seal / Baut / Roof"/>
    <x v="8"/>
    <n v="0"/>
  </r>
  <r>
    <s v="ORD_0012817"/>
    <x v="4"/>
    <x v="0"/>
    <x v="4"/>
    <s v="Selesai"/>
    <n v="1"/>
    <n v="0"/>
    <x v="0"/>
    <x v="0"/>
    <x v="0"/>
    <n v="0"/>
    <s v="Tidak Retur"/>
    <x v="1"/>
    <x v="1"/>
    <n v="1"/>
    <s v="Mangkok Sambal / Saus"/>
    <x v="4"/>
    <n v="0"/>
  </r>
  <r>
    <s v="ORD_0012818"/>
    <x v="4"/>
    <x v="0"/>
    <x v="4"/>
    <s v="Selesai"/>
    <n v="1"/>
    <n v="0"/>
    <x v="0"/>
    <x v="0"/>
    <x v="0"/>
    <n v="0"/>
    <s v="Tidak Retur"/>
    <x v="1"/>
    <x v="1"/>
    <n v="1"/>
    <s v="Celengan"/>
    <x v="1"/>
    <n v="0"/>
  </r>
  <r>
    <s v="ORD_0012819"/>
    <x v="4"/>
    <x v="0"/>
    <x v="4"/>
    <s v="Selesai"/>
    <n v="1"/>
    <n v="0"/>
    <x v="0"/>
    <x v="0"/>
    <x v="0"/>
    <n v="0"/>
    <s v="Tidak Retur"/>
    <x v="0"/>
    <x v="0"/>
    <n v="1"/>
    <s v="Celengan"/>
    <x v="1"/>
    <n v="0"/>
  </r>
  <r>
    <s v="ORD_0012820"/>
    <x v="4"/>
    <x v="0"/>
    <x v="4"/>
    <s v="Selesai"/>
    <n v="1"/>
    <n v="0"/>
    <x v="0"/>
    <x v="0"/>
    <x v="0"/>
    <n v="0"/>
    <s v="Tidak Retur"/>
    <x v="1"/>
    <x v="1"/>
    <n v="1"/>
    <s v="Celengan"/>
    <x v="1"/>
    <n v="0"/>
  </r>
  <r>
    <s v="ORD_0012821"/>
    <x v="4"/>
    <x v="0"/>
    <x v="4"/>
    <s v="Selesai"/>
    <n v="1"/>
    <n v="0"/>
    <x v="0"/>
    <x v="0"/>
    <x v="0"/>
    <n v="0"/>
    <s v="Tidak Retur"/>
    <x v="1"/>
    <x v="1"/>
    <n v="1"/>
    <s v="Rak / Rak Serbaguna"/>
    <x v="3"/>
    <n v="0"/>
  </r>
  <r>
    <s v="ORD_0012822"/>
    <x v="4"/>
    <x v="0"/>
    <x v="4"/>
    <s v="Batal"/>
    <n v="1"/>
    <n v="1"/>
    <x v="1"/>
    <x v="1"/>
    <x v="1"/>
    <n v="0"/>
    <s v="Tidak Retur"/>
    <x v="1"/>
    <x v="1"/>
    <n v="1"/>
    <s v="Keranjang"/>
    <x v="5"/>
    <n v="0"/>
  </r>
  <r>
    <s v="ORD_0012823"/>
    <x v="4"/>
    <x v="0"/>
    <x v="4"/>
    <s v="Selesai"/>
    <n v="1"/>
    <n v="0"/>
    <x v="0"/>
    <x v="0"/>
    <x v="0"/>
    <n v="0"/>
    <s v="Tidak Retur"/>
    <x v="2"/>
    <x v="2"/>
    <n v="1"/>
    <s v="Celengan"/>
    <x v="1"/>
    <n v="0"/>
  </r>
  <r>
    <s v="ORD_0012824"/>
    <x v="4"/>
    <x v="0"/>
    <x v="4"/>
    <s v="Selesai"/>
    <n v="1"/>
    <n v="0"/>
    <x v="0"/>
    <x v="0"/>
    <x v="0"/>
    <n v="0"/>
    <s v="Tidak Retur"/>
    <x v="1"/>
    <x v="1"/>
    <n v="1"/>
    <s v="Celengan"/>
    <x v="1"/>
    <n v="0"/>
  </r>
  <r>
    <s v="ORD_0012825"/>
    <x v="4"/>
    <x v="0"/>
    <x v="4"/>
    <s v="Selesai"/>
    <n v="1"/>
    <n v="0"/>
    <x v="0"/>
    <x v="0"/>
    <x v="0"/>
    <n v="0"/>
    <s v="Tidak Retur"/>
    <x v="2"/>
    <x v="2"/>
    <n v="1"/>
    <s v="Celengan"/>
    <x v="1"/>
    <n v="0"/>
  </r>
  <r>
    <s v="ORD_0012826"/>
    <x v="4"/>
    <x v="0"/>
    <x v="4"/>
    <s v="Selesai"/>
    <n v="1"/>
    <n v="0"/>
    <x v="0"/>
    <x v="0"/>
    <x v="0"/>
    <n v="0"/>
    <s v="Tidak Retur"/>
    <x v="4"/>
    <x v="4"/>
    <n v="2"/>
    <s v="Mangkok Sambal / Saus, Sapu / Pembersih Lantai"/>
    <x v="6"/>
    <n v="0"/>
  </r>
  <r>
    <s v="ORD_0012827"/>
    <x v="4"/>
    <x v="0"/>
    <x v="4"/>
    <s v="Selesai"/>
    <n v="1"/>
    <n v="0"/>
    <x v="0"/>
    <x v="0"/>
    <x v="0"/>
    <n v="0"/>
    <s v="Tidak Retur"/>
    <x v="1"/>
    <x v="1"/>
    <n v="1"/>
    <s v="Mangkok Sambal / Saus"/>
    <x v="4"/>
    <n v="0"/>
  </r>
  <r>
    <s v="ORD_0012828"/>
    <x v="4"/>
    <x v="0"/>
    <x v="4"/>
    <s v="Selesai"/>
    <n v="1"/>
    <n v="0"/>
    <x v="0"/>
    <x v="0"/>
    <x v="0"/>
    <n v="0"/>
    <s v="Tidak Retur"/>
    <x v="2"/>
    <x v="2"/>
    <n v="1"/>
    <s v="Celengan"/>
    <x v="1"/>
    <n v="0"/>
  </r>
  <r>
    <s v="ORD_0012829"/>
    <x v="4"/>
    <x v="0"/>
    <x v="4"/>
    <s v="Retur Penuh (Efektif Batal)"/>
    <n v="1"/>
    <n v="1"/>
    <x v="0"/>
    <x v="0"/>
    <x v="0"/>
    <n v="1"/>
    <s v="Penuh"/>
    <x v="1"/>
    <x v="1"/>
    <n v="1"/>
    <s v="Teko / Jug"/>
    <x v="24"/>
    <n v="0"/>
  </r>
  <r>
    <s v="ORD_0012830"/>
    <x v="4"/>
    <x v="0"/>
    <x v="4"/>
    <s v="Selesai"/>
    <n v="1"/>
    <n v="0"/>
    <x v="0"/>
    <x v="0"/>
    <x v="0"/>
    <n v="0"/>
    <s v="Tidak Retur"/>
    <x v="2"/>
    <x v="2"/>
    <n v="4"/>
    <s v="Botol / Gelas / Mug, Celengan, Perlengkapan Packing, Sapu / Pembersih Lantai"/>
    <x v="6"/>
    <n v="0"/>
  </r>
  <r>
    <s v="ORD_0012831"/>
    <x v="4"/>
    <x v="0"/>
    <x v="4"/>
    <s v="Batal"/>
    <n v="1"/>
    <n v="1"/>
    <x v="1"/>
    <x v="1"/>
    <x v="2"/>
    <n v="0"/>
    <s v="Tidak Retur"/>
    <x v="2"/>
    <x v="2"/>
    <n v="1"/>
    <s v="Rak / Rak Serbaguna"/>
    <x v="3"/>
    <n v="1"/>
  </r>
  <r>
    <s v="ORD_0012832"/>
    <x v="4"/>
    <x v="0"/>
    <x v="4"/>
    <s v="Selesai"/>
    <n v="1"/>
    <n v="0"/>
    <x v="0"/>
    <x v="0"/>
    <x v="0"/>
    <n v="0"/>
    <s v="Tidak Retur"/>
    <x v="2"/>
    <x v="2"/>
    <n v="1"/>
    <s v="Perlengkapan Packing"/>
    <x v="21"/>
    <n v="0"/>
  </r>
  <r>
    <s v="ORD_0012833"/>
    <x v="4"/>
    <x v="0"/>
    <x v="4"/>
    <s v="Batal"/>
    <n v="1"/>
    <n v="1"/>
    <x v="1"/>
    <x v="1"/>
    <x v="1"/>
    <n v="0"/>
    <s v="Tidak Retur"/>
    <x v="1"/>
    <x v="1"/>
    <n v="1"/>
    <s v="Rak / Rak Serbaguna"/>
    <x v="3"/>
    <n v="0"/>
  </r>
  <r>
    <s v="ORD_0012834"/>
    <x v="4"/>
    <x v="0"/>
    <x v="4"/>
    <s v="Selesai"/>
    <n v="1"/>
    <n v="0"/>
    <x v="0"/>
    <x v="0"/>
    <x v="0"/>
    <n v="0"/>
    <s v="Tidak Retur"/>
    <x v="1"/>
    <x v="1"/>
    <n v="1"/>
    <s v="Rak / Rak Serbaguna"/>
    <x v="3"/>
    <n v="0"/>
  </r>
  <r>
    <s v="ORD_0012835"/>
    <x v="4"/>
    <x v="0"/>
    <x v="4"/>
    <s v="Selesai"/>
    <n v="1"/>
    <n v="0"/>
    <x v="0"/>
    <x v="0"/>
    <x v="0"/>
    <n v="0"/>
    <s v="Tidak Retur"/>
    <x v="1"/>
    <x v="1"/>
    <n v="1"/>
    <s v="Peralatan Kamar Mandi"/>
    <x v="10"/>
    <n v="0"/>
  </r>
  <r>
    <s v="ORD_0012836"/>
    <x v="4"/>
    <x v="0"/>
    <x v="4"/>
    <s v="Selesai"/>
    <n v="1"/>
    <n v="0"/>
    <x v="0"/>
    <x v="0"/>
    <x v="0"/>
    <n v="0"/>
    <s v="Tidak Retur"/>
    <x v="1"/>
    <x v="1"/>
    <n v="1"/>
    <s v="Mangkok Sambal / Saus"/>
    <x v="4"/>
    <n v="0"/>
  </r>
  <r>
    <s v="ORD_0012837"/>
    <x v="4"/>
    <x v="0"/>
    <x v="4"/>
    <s v="Selesai"/>
    <n v="1"/>
    <n v="0"/>
    <x v="0"/>
    <x v="0"/>
    <x v="0"/>
    <n v="0"/>
    <s v="Tidak Retur"/>
    <x v="1"/>
    <x v="1"/>
    <n v="1"/>
    <s v="Seal / Baut / Roof"/>
    <x v="8"/>
    <n v="0"/>
  </r>
  <r>
    <s v="ORD_0012838"/>
    <x v="4"/>
    <x v="0"/>
    <x v="4"/>
    <s v="Batal"/>
    <n v="1"/>
    <n v="1"/>
    <x v="1"/>
    <x v="1"/>
    <x v="2"/>
    <n v="0"/>
    <s v="Tidak Retur"/>
    <x v="1"/>
    <x v="1"/>
    <n v="2"/>
    <s v="Botol / Gelas / Mug, Other"/>
    <x v="6"/>
    <n v="0"/>
  </r>
  <r>
    <s v="ORD_0012839"/>
    <x v="4"/>
    <x v="0"/>
    <x v="4"/>
    <s v="Selesai"/>
    <n v="1"/>
    <n v="0"/>
    <x v="0"/>
    <x v="0"/>
    <x v="0"/>
    <n v="0"/>
    <s v="Tidak Retur"/>
    <x v="1"/>
    <x v="1"/>
    <n v="1"/>
    <s v="Mangkok Sambal / Saus"/>
    <x v="4"/>
    <n v="0"/>
  </r>
  <r>
    <s v="ORD_0012840"/>
    <x v="4"/>
    <x v="0"/>
    <x v="4"/>
    <s v="Selesai"/>
    <n v="1"/>
    <n v="0"/>
    <x v="0"/>
    <x v="0"/>
    <x v="0"/>
    <n v="0"/>
    <s v="Tidak Retur"/>
    <x v="0"/>
    <x v="0"/>
    <n v="2"/>
    <s v="Perlengkapan Packing, Rak / Rak Serbaguna"/>
    <x v="6"/>
    <n v="0"/>
  </r>
  <r>
    <s v="ORD_0012841"/>
    <x v="4"/>
    <x v="0"/>
    <x v="4"/>
    <s v="Selesai"/>
    <n v="1"/>
    <n v="0"/>
    <x v="0"/>
    <x v="0"/>
    <x v="0"/>
    <n v="0"/>
    <s v="Tidak Retur"/>
    <x v="1"/>
    <x v="1"/>
    <n v="1"/>
    <s v="Mangkok Sambal / Saus"/>
    <x v="4"/>
    <n v="0"/>
  </r>
  <r>
    <s v="ORD_0012842"/>
    <x v="4"/>
    <x v="0"/>
    <x v="4"/>
    <s v="Selesai"/>
    <n v="1"/>
    <n v="0"/>
    <x v="0"/>
    <x v="0"/>
    <x v="0"/>
    <n v="0"/>
    <s v="Tidak Retur"/>
    <x v="1"/>
    <x v="1"/>
    <n v="1"/>
    <s v="Celengan"/>
    <x v="1"/>
    <n v="0"/>
  </r>
  <r>
    <s v="ORD_0012843"/>
    <x v="4"/>
    <x v="0"/>
    <x v="4"/>
    <s v="Selesai"/>
    <n v="1"/>
    <n v="0"/>
    <x v="0"/>
    <x v="0"/>
    <x v="0"/>
    <n v="0"/>
    <s v="Tidak Retur"/>
    <x v="1"/>
    <x v="1"/>
    <n v="1"/>
    <s v="Celengan"/>
    <x v="1"/>
    <n v="0"/>
  </r>
  <r>
    <s v="ORD_0012844"/>
    <x v="4"/>
    <x v="0"/>
    <x v="4"/>
    <s v="Selesai"/>
    <n v="1"/>
    <n v="0"/>
    <x v="0"/>
    <x v="0"/>
    <x v="0"/>
    <n v="0"/>
    <s v="Tidak Retur"/>
    <x v="1"/>
    <x v="1"/>
    <n v="1"/>
    <s v="Celengan"/>
    <x v="1"/>
    <n v="0"/>
  </r>
  <r>
    <s v="ORD_0012845"/>
    <x v="4"/>
    <x v="0"/>
    <x v="4"/>
    <s v="Selesai"/>
    <n v="1"/>
    <n v="0"/>
    <x v="0"/>
    <x v="0"/>
    <x v="0"/>
    <n v="0"/>
    <s v="Tidak Retur"/>
    <x v="2"/>
    <x v="2"/>
    <n v="1"/>
    <s v="Seal / Baut / Roof"/>
    <x v="8"/>
    <n v="0"/>
  </r>
  <r>
    <s v="ORD_0012846"/>
    <x v="4"/>
    <x v="0"/>
    <x v="4"/>
    <s v="Selesai"/>
    <n v="1"/>
    <n v="0"/>
    <x v="0"/>
    <x v="0"/>
    <x v="0"/>
    <n v="0"/>
    <s v="Tidak Retur"/>
    <x v="0"/>
    <x v="0"/>
    <n v="1"/>
    <s v="Celengan"/>
    <x v="1"/>
    <n v="0"/>
  </r>
  <r>
    <s v="ORD_0012847"/>
    <x v="4"/>
    <x v="0"/>
    <x v="4"/>
    <s v="Selesai"/>
    <n v="1"/>
    <n v="0"/>
    <x v="0"/>
    <x v="0"/>
    <x v="0"/>
    <n v="0"/>
    <s v="Tidak Retur"/>
    <x v="2"/>
    <x v="2"/>
    <n v="1"/>
    <s v="Seal / Baut / Roof"/>
    <x v="8"/>
    <n v="0"/>
  </r>
  <r>
    <s v="ORD_0012848"/>
    <x v="4"/>
    <x v="0"/>
    <x v="4"/>
    <s v="Selesai"/>
    <n v="1"/>
    <n v="0"/>
    <x v="0"/>
    <x v="0"/>
    <x v="0"/>
    <n v="0"/>
    <s v="Tidak Retur"/>
    <x v="4"/>
    <x v="4"/>
    <n v="3"/>
    <s v="Botol / Gelas / Mug, Peralatan Makan, Rak / Rak Serbaguna"/>
    <x v="6"/>
    <n v="0"/>
  </r>
  <r>
    <s v="ORD_0012849"/>
    <x v="4"/>
    <x v="0"/>
    <x v="4"/>
    <s v="Selesai"/>
    <n v="1"/>
    <n v="0"/>
    <x v="0"/>
    <x v="0"/>
    <x v="0"/>
    <n v="0"/>
    <s v="Tidak Retur"/>
    <x v="0"/>
    <x v="0"/>
    <n v="2"/>
    <s v="Celengan, Sapu / Pembersih Lantai"/>
    <x v="6"/>
    <n v="0"/>
  </r>
  <r>
    <s v="ORD_0012850"/>
    <x v="4"/>
    <x v="0"/>
    <x v="4"/>
    <s v="Selesai"/>
    <n v="1"/>
    <n v="0"/>
    <x v="0"/>
    <x v="0"/>
    <x v="0"/>
    <n v="0"/>
    <s v="Tidak Retur"/>
    <x v="1"/>
    <x v="1"/>
    <n v="1"/>
    <s v="Seal / Baut / Roof"/>
    <x v="8"/>
    <n v="0"/>
  </r>
  <r>
    <s v="ORD_0012851"/>
    <x v="4"/>
    <x v="0"/>
    <x v="4"/>
    <s v="Selesai"/>
    <n v="1"/>
    <n v="0"/>
    <x v="0"/>
    <x v="0"/>
    <x v="0"/>
    <n v="0"/>
    <s v="Tidak Retur"/>
    <x v="1"/>
    <x v="1"/>
    <n v="1"/>
    <s v="Celengan"/>
    <x v="1"/>
    <n v="0"/>
  </r>
  <r>
    <s v="ORD_0012852"/>
    <x v="4"/>
    <x v="0"/>
    <x v="4"/>
    <s v="Selesai"/>
    <n v="1"/>
    <n v="0"/>
    <x v="0"/>
    <x v="0"/>
    <x v="0"/>
    <n v="0"/>
    <s v="Tidak Retur"/>
    <x v="1"/>
    <x v="1"/>
    <n v="1"/>
    <s v="Celengan"/>
    <x v="1"/>
    <n v="0"/>
  </r>
  <r>
    <s v="ORD_0012853"/>
    <x v="4"/>
    <x v="0"/>
    <x v="4"/>
    <s v="Selesai"/>
    <n v="1"/>
    <n v="0"/>
    <x v="0"/>
    <x v="0"/>
    <x v="0"/>
    <n v="0"/>
    <s v="Tidak Retur"/>
    <x v="1"/>
    <x v="1"/>
    <n v="1"/>
    <s v="Lunch Box / Rantang"/>
    <x v="15"/>
    <n v="0"/>
  </r>
  <r>
    <s v="ORD_0012854"/>
    <x v="4"/>
    <x v="0"/>
    <x v="4"/>
    <s v="Selesai"/>
    <n v="1"/>
    <n v="0"/>
    <x v="0"/>
    <x v="0"/>
    <x v="0"/>
    <n v="0"/>
    <s v="Tidak Retur"/>
    <x v="1"/>
    <x v="1"/>
    <n v="1"/>
    <s v="Celengan"/>
    <x v="1"/>
    <n v="0"/>
  </r>
  <r>
    <s v="ORD_0012855"/>
    <x v="4"/>
    <x v="0"/>
    <x v="4"/>
    <s v="Selesai"/>
    <n v="1"/>
    <n v="0"/>
    <x v="0"/>
    <x v="0"/>
    <x v="0"/>
    <n v="0"/>
    <s v="Tidak Retur"/>
    <x v="4"/>
    <x v="4"/>
    <n v="5"/>
    <s v="Keranjang, Perlengkapan Packing, Rak / Rak Serbaguna, Sikat / Pembersih, Teko / Jug"/>
    <x v="6"/>
    <n v="0"/>
  </r>
  <r>
    <s v="ORD_0012856"/>
    <x v="4"/>
    <x v="0"/>
    <x v="4"/>
    <s v="Selesai"/>
    <n v="1"/>
    <n v="0"/>
    <x v="0"/>
    <x v="0"/>
    <x v="0"/>
    <n v="0"/>
    <s v="Tidak Retur"/>
    <x v="2"/>
    <x v="2"/>
    <n v="1"/>
    <s v="Saringan / Strainer"/>
    <x v="11"/>
    <n v="0"/>
  </r>
  <r>
    <s v="ORD_0012857"/>
    <x v="4"/>
    <x v="0"/>
    <x v="4"/>
    <s v="Selesai"/>
    <n v="1"/>
    <n v="0"/>
    <x v="0"/>
    <x v="0"/>
    <x v="0"/>
    <n v="0"/>
    <s v="Tidak Retur"/>
    <x v="0"/>
    <x v="0"/>
    <n v="1"/>
    <s v="Gantungan Baju / Hanger"/>
    <x v="20"/>
    <n v="0"/>
  </r>
  <r>
    <s v="ORD_0012858"/>
    <x v="4"/>
    <x v="0"/>
    <x v="4"/>
    <s v="Selesai"/>
    <n v="1"/>
    <n v="0"/>
    <x v="0"/>
    <x v="0"/>
    <x v="0"/>
    <n v="0"/>
    <s v="Tidak Retur"/>
    <x v="1"/>
    <x v="1"/>
    <n v="1"/>
    <s v="Celengan"/>
    <x v="1"/>
    <n v="0"/>
  </r>
  <r>
    <s v="ORD_0012859"/>
    <x v="4"/>
    <x v="0"/>
    <x v="4"/>
    <s v="Batal"/>
    <n v="1"/>
    <n v="1"/>
    <x v="1"/>
    <x v="1"/>
    <x v="3"/>
    <n v="0"/>
    <s v="Tidak Retur"/>
    <x v="1"/>
    <x v="1"/>
    <n v="1"/>
    <s v="Mangkok Sambal / Saus"/>
    <x v="4"/>
    <n v="0"/>
  </r>
  <r>
    <s v="ORD_0012860"/>
    <x v="4"/>
    <x v="0"/>
    <x v="4"/>
    <s v="Selesai"/>
    <n v="1"/>
    <n v="0"/>
    <x v="0"/>
    <x v="0"/>
    <x v="0"/>
    <n v="0"/>
    <s v="Tidak Retur"/>
    <x v="1"/>
    <x v="1"/>
    <n v="1"/>
    <s v="Mangkok Sambal / Saus"/>
    <x v="4"/>
    <n v="0"/>
  </r>
  <r>
    <s v="ORD_0012861"/>
    <x v="4"/>
    <x v="0"/>
    <x v="4"/>
    <s v="Selesai"/>
    <n v="1"/>
    <n v="0"/>
    <x v="0"/>
    <x v="0"/>
    <x v="0"/>
    <n v="0"/>
    <s v="Tidak Retur"/>
    <x v="2"/>
    <x v="2"/>
    <n v="1"/>
    <s v="Celengan"/>
    <x v="1"/>
    <n v="0"/>
  </r>
  <r>
    <s v="ORD_0012862"/>
    <x v="4"/>
    <x v="0"/>
    <x v="4"/>
    <s v="Selesai"/>
    <n v="1"/>
    <n v="0"/>
    <x v="0"/>
    <x v="0"/>
    <x v="0"/>
    <n v="0"/>
    <s v="Tidak Retur"/>
    <x v="0"/>
    <x v="0"/>
    <n v="1"/>
    <s v="Celengan"/>
    <x v="1"/>
    <n v="0"/>
  </r>
  <r>
    <s v="ORD_0012863"/>
    <x v="4"/>
    <x v="0"/>
    <x v="4"/>
    <s v="Selesai"/>
    <n v="1"/>
    <n v="0"/>
    <x v="0"/>
    <x v="0"/>
    <x v="0"/>
    <n v="0"/>
    <s v="Tidak Retur"/>
    <x v="2"/>
    <x v="2"/>
    <n v="1"/>
    <s v="Celengan"/>
    <x v="1"/>
    <n v="0"/>
  </r>
  <r>
    <s v="ORD_0012864"/>
    <x v="4"/>
    <x v="0"/>
    <x v="4"/>
    <s v="Selesai"/>
    <n v="1"/>
    <n v="0"/>
    <x v="0"/>
    <x v="0"/>
    <x v="0"/>
    <n v="0"/>
    <s v="Tidak Retur"/>
    <x v="1"/>
    <x v="1"/>
    <n v="1"/>
    <s v="Celengan"/>
    <x v="1"/>
    <n v="0"/>
  </r>
  <r>
    <s v="ORD_0012865"/>
    <x v="4"/>
    <x v="0"/>
    <x v="4"/>
    <s v="Batal"/>
    <n v="1"/>
    <n v="1"/>
    <x v="1"/>
    <x v="2"/>
    <x v="5"/>
    <n v="0"/>
    <s v="Tidak Retur"/>
    <x v="4"/>
    <x v="4"/>
    <n v="1"/>
    <s v="Keranjang"/>
    <x v="5"/>
    <n v="1"/>
  </r>
  <r>
    <s v="ORD_0012866"/>
    <x v="4"/>
    <x v="0"/>
    <x v="4"/>
    <s v="Selesai"/>
    <n v="1"/>
    <n v="0"/>
    <x v="0"/>
    <x v="0"/>
    <x v="0"/>
    <n v="0"/>
    <s v="Tidak Retur"/>
    <x v="1"/>
    <x v="1"/>
    <n v="1"/>
    <s v="Botol / Gelas / Mug"/>
    <x v="7"/>
    <n v="0"/>
  </r>
  <r>
    <s v="ORD_0012867"/>
    <x v="4"/>
    <x v="0"/>
    <x v="4"/>
    <s v="Selesai"/>
    <n v="1"/>
    <n v="0"/>
    <x v="0"/>
    <x v="0"/>
    <x v="0"/>
    <n v="0"/>
    <s v="Tidak Retur"/>
    <x v="1"/>
    <x v="1"/>
    <n v="1"/>
    <s v="Celengan"/>
    <x v="1"/>
    <n v="0"/>
  </r>
  <r>
    <s v="ORD_0012868"/>
    <x v="4"/>
    <x v="0"/>
    <x v="4"/>
    <s v="Selesai"/>
    <n v="1"/>
    <n v="0"/>
    <x v="0"/>
    <x v="0"/>
    <x v="0"/>
    <n v="0"/>
    <s v="Tidak Retur"/>
    <x v="0"/>
    <x v="0"/>
    <n v="1"/>
    <s v="Celengan"/>
    <x v="1"/>
    <n v="0"/>
  </r>
  <r>
    <s v="ORD_0012869"/>
    <x v="4"/>
    <x v="0"/>
    <x v="4"/>
    <s v="Selesai"/>
    <n v="1"/>
    <n v="0"/>
    <x v="0"/>
    <x v="0"/>
    <x v="0"/>
    <n v="0"/>
    <s v="Tidak Retur"/>
    <x v="5"/>
    <x v="5"/>
    <n v="2"/>
    <s v="Celengan, Gantungan Baju / Hanger"/>
    <x v="6"/>
    <n v="0"/>
  </r>
  <r>
    <s v="ORD_0012870"/>
    <x v="4"/>
    <x v="0"/>
    <x v="4"/>
    <s v="Selesai"/>
    <n v="1"/>
    <n v="0"/>
    <x v="0"/>
    <x v="0"/>
    <x v="0"/>
    <n v="0"/>
    <s v="Tidak Retur"/>
    <x v="1"/>
    <x v="1"/>
    <n v="1"/>
    <s v="Celengan"/>
    <x v="1"/>
    <n v="0"/>
  </r>
  <r>
    <s v="ORD_0012871"/>
    <x v="4"/>
    <x v="0"/>
    <x v="4"/>
    <s v="Selesai"/>
    <n v="1"/>
    <n v="0"/>
    <x v="0"/>
    <x v="0"/>
    <x v="0"/>
    <n v="0"/>
    <s v="Tidak Retur"/>
    <x v="1"/>
    <x v="1"/>
    <n v="1"/>
    <s v="Celengan"/>
    <x v="1"/>
    <n v="0"/>
  </r>
  <r>
    <s v="ORD_0012872"/>
    <x v="4"/>
    <x v="0"/>
    <x v="4"/>
    <s v="Batal"/>
    <n v="1"/>
    <n v="1"/>
    <x v="1"/>
    <x v="1"/>
    <x v="2"/>
    <n v="0"/>
    <s v="Tidak Retur"/>
    <x v="2"/>
    <x v="2"/>
    <n v="1"/>
    <s v="Aksesoris ID Card"/>
    <x v="0"/>
    <n v="0"/>
  </r>
  <r>
    <s v="ORD_0012873"/>
    <x v="4"/>
    <x v="0"/>
    <x v="4"/>
    <s v="Selesai"/>
    <n v="1"/>
    <n v="0"/>
    <x v="0"/>
    <x v="0"/>
    <x v="0"/>
    <n v="0"/>
    <s v="Tidak Retur"/>
    <x v="1"/>
    <x v="1"/>
    <n v="1"/>
    <s v="Celengan"/>
    <x v="1"/>
    <n v="0"/>
  </r>
  <r>
    <s v="ORD_0012874"/>
    <x v="4"/>
    <x v="0"/>
    <x v="4"/>
    <s v="Selesai"/>
    <n v="1"/>
    <n v="0"/>
    <x v="0"/>
    <x v="0"/>
    <x v="0"/>
    <n v="0"/>
    <s v="Tidak Retur"/>
    <x v="1"/>
    <x v="1"/>
    <n v="1"/>
    <s v="Seal / Baut / Roof"/>
    <x v="8"/>
    <n v="0"/>
  </r>
  <r>
    <s v="ORD_0012875"/>
    <x v="4"/>
    <x v="0"/>
    <x v="4"/>
    <s v="Selesai"/>
    <n v="1"/>
    <n v="0"/>
    <x v="0"/>
    <x v="0"/>
    <x v="0"/>
    <n v="0"/>
    <s v="Tidak Retur"/>
    <x v="0"/>
    <x v="0"/>
    <n v="1"/>
    <s v="Celengan"/>
    <x v="1"/>
    <n v="0"/>
  </r>
  <r>
    <s v="ORD_0012876"/>
    <x v="4"/>
    <x v="0"/>
    <x v="4"/>
    <s v="Selesai"/>
    <n v="1"/>
    <n v="0"/>
    <x v="0"/>
    <x v="0"/>
    <x v="0"/>
    <n v="0"/>
    <s v="Tidak Retur"/>
    <x v="1"/>
    <x v="1"/>
    <n v="1"/>
    <s v="Celengan"/>
    <x v="1"/>
    <n v="0"/>
  </r>
  <r>
    <s v="ORD_0012877"/>
    <x v="4"/>
    <x v="0"/>
    <x v="4"/>
    <s v="Selesai"/>
    <n v="1"/>
    <n v="0"/>
    <x v="0"/>
    <x v="0"/>
    <x v="0"/>
    <n v="0"/>
    <s v="Tidak Retur"/>
    <x v="1"/>
    <x v="1"/>
    <n v="1"/>
    <s v="Celengan"/>
    <x v="1"/>
    <n v="0"/>
  </r>
  <r>
    <s v="ORD_0012878"/>
    <x v="4"/>
    <x v="0"/>
    <x v="4"/>
    <s v="Batal"/>
    <n v="1"/>
    <n v="1"/>
    <x v="1"/>
    <x v="1"/>
    <x v="8"/>
    <n v="0"/>
    <s v="Tidak Retur"/>
    <x v="2"/>
    <x v="2"/>
    <n v="1"/>
    <s v="Mangkok Sambal / Saus"/>
    <x v="4"/>
    <n v="1"/>
  </r>
  <r>
    <s v="ORD_0012879"/>
    <x v="4"/>
    <x v="0"/>
    <x v="4"/>
    <s v="Batal"/>
    <n v="1"/>
    <n v="1"/>
    <x v="1"/>
    <x v="2"/>
    <x v="5"/>
    <n v="0"/>
    <s v="Tidak Retur"/>
    <x v="2"/>
    <x v="2"/>
    <n v="1"/>
    <s v="Mangkok Sambal / Saus"/>
    <x v="4"/>
    <n v="1"/>
  </r>
  <r>
    <s v="ORD_0012880"/>
    <x v="4"/>
    <x v="0"/>
    <x v="4"/>
    <s v="Selesai"/>
    <n v="1"/>
    <n v="0"/>
    <x v="0"/>
    <x v="0"/>
    <x v="0"/>
    <n v="0"/>
    <s v="Tidak Retur"/>
    <x v="0"/>
    <x v="0"/>
    <n v="1"/>
    <s v="Aksesoris ID Card"/>
    <x v="0"/>
    <n v="0"/>
  </r>
  <r>
    <s v="ORD_0012881"/>
    <x v="4"/>
    <x v="0"/>
    <x v="4"/>
    <s v="Batal"/>
    <n v="1"/>
    <n v="1"/>
    <x v="1"/>
    <x v="1"/>
    <x v="3"/>
    <n v="0"/>
    <s v="Tidak Retur"/>
    <x v="1"/>
    <x v="1"/>
    <n v="1"/>
    <s v="Mangkok Sambal / Saus"/>
    <x v="4"/>
    <n v="0"/>
  </r>
  <r>
    <s v="ORD_0012882"/>
    <x v="4"/>
    <x v="0"/>
    <x v="4"/>
    <s v="Selesai"/>
    <n v="1"/>
    <n v="0"/>
    <x v="0"/>
    <x v="0"/>
    <x v="0"/>
    <n v="0"/>
    <s v="Tidak Retur"/>
    <x v="0"/>
    <x v="0"/>
    <n v="1"/>
    <s v="Mangkok Sambal / Saus"/>
    <x v="4"/>
    <n v="0"/>
  </r>
  <r>
    <s v="ORD_0012883"/>
    <x v="4"/>
    <x v="0"/>
    <x v="4"/>
    <s v="Selesai"/>
    <n v="1"/>
    <n v="0"/>
    <x v="0"/>
    <x v="0"/>
    <x v="0"/>
    <n v="0"/>
    <s v="Tidak Retur"/>
    <x v="0"/>
    <x v="0"/>
    <n v="1"/>
    <s v="Celengan"/>
    <x v="1"/>
    <n v="0"/>
  </r>
  <r>
    <s v="ORD_0012884"/>
    <x v="4"/>
    <x v="0"/>
    <x v="4"/>
    <s v="Selesai"/>
    <n v="1"/>
    <n v="0"/>
    <x v="0"/>
    <x v="0"/>
    <x v="0"/>
    <n v="0"/>
    <s v="Tidak Retur"/>
    <x v="0"/>
    <x v="0"/>
    <n v="1"/>
    <s v="Celengan"/>
    <x v="1"/>
    <n v="0"/>
  </r>
  <r>
    <s v="ORD_0012885"/>
    <x v="4"/>
    <x v="0"/>
    <x v="4"/>
    <s v="Selesai"/>
    <n v="1"/>
    <n v="0"/>
    <x v="0"/>
    <x v="0"/>
    <x v="0"/>
    <n v="0"/>
    <s v="Tidak Retur"/>
    <x v="1"/>
    <x v="1"/>
    <n v="1"/>
    <s v="Celengan"/>
    <x v="1"/>
    <n v="0"/>
  </r>
  <r>
    <s v="ORD_0012886"/>
    <x v="4"/>
    <x v="0"/>
    <x v="4"/>
    <s v="Batal"/>
    <n v="1"/>
    <n v="1"/>
    <x v="1"/>
    <x v="1"/>
    <x v="3"/>
    <n v="0"/>
    <s v="Tidak Retur"/>
    <x v="1"/>
    <x v="1"/>
    <n v="1"/>
    <s v="Celengan"/>
    <x v="1"/>
    <n v="0"/>
  </r>
  <r>
    <s v="ORD_0012887"/>
    <x v="4"/>
    <x v="0"/>
    <x v="4"/>
    <s v="Selesai"/>
    <n v="1"/>
    <n v="0"/>
    <x v="0"/>
    <x v="0"/>
    <x v="0"/>
    <n v="0"/>
    <s v="Tidak Retur"/>
    <x v="0"/>
    <x v="0"/>
    <n v="2"/>
    <s v="Celengan, Gantungan Baju / Hanger"/>
    <x v="6"/>
    <n v="0"/>
  </r>
  <r>
    <s v="ORD_0012888"/>
    <x v="4"/>
    <x v="0"/>
    <x v="4"/>
    <s v="Batal"/>
    <n v="1"/>
    <n v="1"/>
    <x v="1"/>
    <x v="1"/>
    <x v="1"/>
    <n v="0"/>
    <s v="Tidak Retur"/>
    <x v="1"/>
    <x v="1"/>
    <n v="1"/>
    <s v="Celengan"/>
    <x v="1"/>
    <n v="0"/>
  </r>
  <r>
    <s v="ORD_0012889"/>
    <x v="4"/>
    <x v="0"/>
    <x v="4"/>
    <s v="Selesai"/>
    <n v="1"/>
    <n v="0"/>
    <x v="0"/>
    <x v="0"/>
    <x v="0"/>
    <n v="0"/>
    <s v="Tidak Retur"/>
    <x v="1"/>
    <x v="1"/>
    <n v="1"/>
    <s v="Celengan"/>
    <x v="1"/>
    <n v="0"/>
  </r>
  <r>
    <s v="ORD_0012890"/>
    <x v="4"/>
    <x v="0"/>
    <x v="4"/>
    <s v="Selesai"/>
    <n v="1"/>
    <n v="0"/>
    <x v="0"/>
    <x v="0"/>
    <x v="0"/>
    <n v="0"/>
    <s v="Tidak Retur"/>
    <x v="7"/>
    <x v="7"/>
    <n v="1"/>
    <s v="Celengan"/>
    <x v="1"/>
    <n v="0"/>
  </r>
  <r>
    <s v="ORD_0012891"/>
    <x v="4"/>
    <x v="0"/>
    <x v="4"/>
    <s v="Selesai"/>
    <n v="1"/>
    <n v="0"/>
    <x v="0"/>
    <x v="0"/>
    <x v="0"/>
    <n v="0"/>
    <s v="Tidak Retur"/>
    <x v="1"/>
    <x v="1"/>
    <n v="1"/>
    <s v="Mangkok Sambal / Saus"/>
    <x v="4"/>
    <n v="0"/>
  </r>
  <r>
    <s v="ORD_0012892"/>
    <x v="4"/>
    <x v="0"/>
    <x v="4"/>
    <s v="Selesai"/>
    <n v="1"/>
    <n v="0"/>
    <x v="0"/>
    <x v="0"/>
    <x v="0"/>
    <n v="0"/>
    <s v="Tidak Retur"/>
    <x v="1"/>
    <x v="1"/>
    <n v="1"/>
    <s v="Botol / Gelas / Mug"/>
    <x v="7"/>
    <n v="0"/>
  </r>
  <r>
    <s v="ORD_0012893"/>
    <x v="4"/>
    <x v="0"/>
    <x v="4"/>
    <s v="Selesai"/>
    <n v="1"/>
    <n v="0"/>
    <x v="0"/>
    <x v="0"/>
    <x v="0"/>
    <n v="0"/>
    <s v="Tidak Retur"/>
    <x v="1"/>
    <x v="1"/>
    <n v="1"/>
    <s v="Celengan"/>
    <x v="1"/>
    <n v="0"/>
  </r>
  <r>
    <s v="ORD_0012894"/>
    <x v="4"/>
    <x v="0"/>
    <x v="4"/>
    <s v="Batal"/>
    <n v="1"/>
    <n v="1"/>
    <x v="1"/>
    <x v="2"/>
    <x v="13"/>
    <n v="0"/>
    <s v="Tidak Retur"/>
    <x v="7"/>
    <x v="7"/>
    <n v="1"/>
    <s v="Sapu / Pembersih Lantai"/>
    <x v="6"/>
    <n v="0"/>
  </r>
  <r>
    <s v="ORD_0012895"/>
    <x v="4"/>
    <x v="0"/>
    <x v="4"/>
    <s v="Selesai"/>
    <n v="1"/>
    <n v="0"/>
    <x v="0"/>
    <x v="0"/>
    <x v="0"/>
    <n v="0"/>
    <s v="Tidak Retur"/>
    <x v="2"/>
    <x v="2"/>
    <n v="1"/>
    <s v="Perlengkapan Packing"/>
    <x v="21"/>
    <n v="0"/>
  </r>
  <r>
    <s v="ORD_0012896"/>
    <x v="4"/>
    <x v="0"/>
    <x v="4"/>
    <s v="Selesai"/>
    <n v="1"/>
    <n v="0"/>
    <x v="0"/>
    <x v="0"/>
    <x v="0"/>
    <n v="0"/>
    <s v="Tidak Retur"/>
    <x v="5"/>
    <x v="5"/>
    <n v="1"/>
    <s v="Celengan"/>
    <x v="1"/>
    <n v="0"/>
  </r>
  <r>
    <s v="ORD_0012897"/>
    <x v="4"/>
    <x v="0"/>
    <x v="4"/>
    <s v="Batal"/>
    <n v="1"/>
    <n v="1"/>
    <x v="1"/>
    <x v="1"/>
    <x v="3"/>
    <n v="0"/>
    <s v="Tidak Retur"/>
    <x v="1"/>
    <x v="1"/>
    <n v="1"/>
    <s v="Rak / Rak Serbaguna"/>
    <x v="3"/>
    <n v="0"/>
  </r>
  <r>
    <s v="ORD_0012898"/>
    <x v="4"/>
    <x v="0"/>
    <x v="4"/>
    <s v="Batal"/>
    <n v="1"/>
    <n v="1"/>
    <x v="1"/>
    <x v="1"/>
    <x v="14"/>
    <n v="0"/>
    <s v="Tidak Retur"/>
    <x v="2"/>
    <x v="2"/>
    <n v="1"/>
    <s v="Celengan"/>
    <x v="1"/>
    <n v="1"/>
  </r>
  <r>
    <s v="ORD_0012899"/>
    <x v="4"/>
    <x v="0"/>
    <x v="4"/>
    <s v="Selesai"/>
    <n v="1"/>
    <n v="0"/>
    <x v="0"/>
    <x v="0"/>
    <x v="0"/>
    <n v="0"/>
    <s v="Tidak Retur"/>
    <x v="1"/>
    <x v="1"/>
    <n v="1"/>
    <s v="Celengan"/>
    <x v="1"/>
    <n v="0"/>
  </r>
  <r>
    <s v="ORD_0012900"/>
    <x v="4"/>
    <x v="0"/>
    <x v="4"/>
    <s v="Selesai"/>
    <n v="1"/>
    <n v="0"/>
    <x v="0"/>
    <x v="0"/>
    <x v="0"/>
    <n v="0"/>
    <s v="Tidak Retur"/>
    <x v="2"/>
    <x v="2"/>
    <n v="1"/>
    <s v="Celengan"/>
    <x v="1"/>
    <n v="0"/>
  </r>
  <r>
    <s v="ORD_0012901"/>
    <x v="4"/>
    <x v="0"/>
    <x v="4"/>
    <s v="Selesai"/>
    <n v="1"/>
    <n v="0"/>
    <x v="0"/>
    <x v="0"/>
    <x v="0"/>
    <n v="0"/>
    <s v="Tidak Retur"/>
    <x v="1"/>
    <x v="1"/>
    <n v="1"/>
    <s v="Seal / Baut / Roof"/>
    <x v="8"/>
    <n v="0"/>
  </r>
  <r>
    <s v="ORD_0012902"/>
    <x v="4"/>
    <x v="0"/>
    <x v="4"/>
    <s v="Selesai"/>
    <n v="1"/>
    <n v="0"/>
    <x v="0"/>
    <x v="0"/>
    <x v="0"/>
    <n v="0"/>
    <s v="Tidak Retur"/>
    <x v="1"/>
    <x v="1"/>
    <n v="1"/>
    <s v="Mangkok Sambal / Saus"/>
    <x v="4"/>
    <n v="0"/>
  </r>
  <r>
    <s v="ORD_0012903"/>
    <x v="4"/>
    <x v="0"/>
    <x v="4"/>
    <s v="Selesai"/>
    <n v="1"/>
    <n v="0"/>
    <x v="0"/>
    <x v="0"/>
    <x v="0"/>
    <n v="0"/>
    <s v="Tidak Retur"/>
    <x v="0"/>
    <x v="0"/>
    <n v="1"/>
    <s v="Celengan"/>
    <x v="1"/>
    <n v="0"/>
  </r>
  <r>
    <s v="ORD_0012904"/>
    <x v="4"/>
    <x v="0"/>
    <x v="4"/>
    <s v="Selesai"/>
    <n v="1"/>
    <n v="0"/>
    <x v="0"/>
    <x v="0"/>
    <x v="0"/>
    <n v="0"/>
    <s v="Tidak Retur"/>
    <x v="1"/>
    <x v="1"/>
    <n v="1"/>
    <s v="Mangkok Sambal / Saus"/>
    <x v="4"/>
    <n v="0"/>
  </r>
  <r>
    <s v="ORD_0012905"/>
    <x v="4"/>
    <x v="0"/>
    <x v="4"/>
    <s v="Selesai"/>
    <n v="1"/>
    <n v="0"/>
    <x v="0"/>
    <x v="0"/>
    <x v="0"/>
    <n v="0"/>
    <s v="Tidak Retur"/>
    <x v="0"/>
    <x v="0"/>
    <n v="1"/>
    <s v="Celengan"/>
    <x v="1"/>
    <n v="0"/>
  </r>
  <r>
    <s v="ORD_0012906"/>
    <x v="4"/>
    <x v="0"/>
    <x v="4"/>
    <s v="Batal"/>
    <n v="1"/>
    <n v="1"/>
    <x v="1"/>
    <x v="1"/>
    <x v="2"/>
    <n v="0"/>
    <s v="Tidak Retur"/>
    <x v="1"/>
    <x v="1"/>
    <n v="1"/>
    <s v="Mangkok Sambal / Saus"/>
    <x v="4"/>
    <n v="0"/>
  </r>
  <r>
    <s v="ORD_0012907"/>
    <x v="4"/>
    <x v="0"/>
    <x v="4"/>
    <s v="Selesai"/>
    <n v="1"/>
    <n v="0"/>
    <x v="0"/>
    <x v="0"/>
    <x v="0"/>
    <n v="0"/>
    <s v="Tidak Retur"/>
    <x v="1"/>
    <x v="1"/>
    <n v="1"/>
    <s v="Mangkok Sambal / Saus"/>
    <x v="4"/>
    <n v="0"/>
  </r>
  <r>
    <s v="ORD_0012908"/>
    <x v="4"/>
    <x v="0"/>
    <x v="4"/>
    <s v="Batal"/>
    <n v="1"/>
    <n v="1"/>
    <x v="1"/>
    <x v="2"/>
    <x v="12"/>
    <n v="0"/>
    <s v="Tidak Retur"/>
    <x v="4"/>
    <x v="4"/>
    <n v="1"/>
    <s v="Other"/>
    <x v="14"/>
    <n v="0"/>
  </r>
  <r>
    <s v="ORD_0012909"/>
    <x v="4"/>
    <x v="0"/>
    <x v="4"/>
    <s v="Selesai"/>
    <n v="1"/>
    <n v="0"/>
    <x v="0"/>
    <x v="0"/>
    <x v="0"/>
    <n v="0"/>
    <s v="Tidak Retur"/>
    <x v="2"/>
    <x v="2"/>
    <n v="1"/>
    <s v="Celengan"/>
    <x v="1"/>
    <n v="0"/>
  </r>
  <r>
    <s v="ORD_0012910"/>
    <x v="4"/>
    <x v="0"/>
    <x v="4"/>
    <s v="Selesai"/>
    <n v="1"/>
    <n v="0"/>
    <x v="0"/>
    <x v="0"/>
    <x v="0"/>
    <n v="0"/>
    <s v="Tidak Retur"/>
    <x v="0"/>
    <x v="0"/>
    <n v="1"/>
    <s v="Celengan"/>
    <x v="1"/>
    <n v="0"/>
  </r>
  <r>
    <s v="ORD_0012911"/>
    <x v="4"/>
    <x v="0"/>
    <x v="4"/>
    <s v="Selesai"/>
    <n v="1"/>
    <n v="0"/>
    <x v="0"/>
    <x v="0"/>
    <x v="0"/>
    <n v="0"/>
    <s v="Tidak Retur"/>
    <x v="4"/>
    <x v="4"/>
    <n v="1"/>
    <s v="Mangkok Sambal / Saus"/>
    <x v="4"/>
    <n v="0"/>
  </r>
  <r>
    <s v="ORD_0012912"/>
    <x v="4"/>
    <x v="0"/>
    <x v="4"/>
    <s v="Selesai"/>
    <n v="1"/>
    <n v="0"/>
    <x v="0"/>
    <x v="0"/>
    <x v="0"/>
    <n v="0"/>
    <s v="Tidak Retur"/>
    <x v="1"/>
    <x v="1"/>
    <n v="1"/>
    <s v="Celengan"/>
    <x v="1"/>
    <n v="0"/>
  </r>
  <r>
    <s v="ORD_0012913"/>
    <x v="4"/>
    <x v="0"/>
    <x v="4"/>
    <s v="Selesai"/>
    <n v="1"/>
    <n v="0"/>
    <x v="0"/>
    <x v="0"/>
    <x v="0"/>
    <n v="0"/>
    <s v="Tidak Retur"/>
    <x v="2"/>
    <x v="2"/>
    <n v="2"/>
    <s v="Celengan, Perlengkapan Packing"/>
    <x v="6"/>
    <n v="0"/>
  </r>
  <r>
    <s v="ORD_0012914"/>
    <x v="4"/>
    <x v="0"/>
    <x v="4"/>
    <s v="Selesai"/>
    <n v="1"/>
    <n v="0"/>
    <x v="0"/>
    <x v="0"/>
    <x v="0"/>
    <n v="0"/>
    <s v="Tidak Retur"/>
    <x v="3"/>
    <x v="3"/>
    <n v="1"/>
    <s v="Celengan"/>
    <x v="1"/>
    <n v="0"/>
  </r>
  <r>
    <s v="ORD_0012915"/>
    <x v="4"/>
    <x v="0"/>
    <x v="4"/>
    <s v="Selesai"/>
    <n v="1"/>
    <n v="0"/>
    <x v="0"/>
    <x v="0"/>
    <x v="0"/>
    <n v="0"/>
    <s v="Tidak Retur"/>
    <x v="1"/>
    <x v="1"/>
    <n v="1"/>
    <s v="Mangkok Sambal / Saus"/>
    <x v="4"/>
    <n v="0"/>
  </r>
  <r>
    <s v="ORD_0012916"/>
    <x v="4"/>
    <x v="0"/>
    <x v="4"/>
    <s v="Selesai"/>
    <n v="1"/>
    <n v="0"/>
    <x v="0"/>
    <x v="0"/>
    <x v="0"/>
    <n v="0"/>
    <s v="Tidak Retur"/>
    <x v="2"/>
    <x v="2"/>
    <n v="1"/>
    <s v="Celengan"/>
    <x v="1"/>
    <n v="0"/>
  </r>
  <r>
    <s v="ORD_0012917"/>
    <x v="4"/>
    <x v="0"/>
    <x v="4"/>
    <s v="Selesai"/>
    <n v="1"/>
    <n v="0"/>
    <x v="0"/>
    <x v="0"/>
    <x v="0"/>
    <n v="0"/>
    <s v="Tidak Retur"/>
    <x v="4"/>
    <x v="4"/>
    <n v="1"/>
    <s v="Other"/>
    <x v="14"/>
    <n v="0"/>
  </r>
  <r>
    <s v="ORD_0012918"/>
    <x v="4"/>
    <x v="0"/>
    <x v="4"/>
    <s v="Selesai"/>
    <n v="1"/>
    <n v="0"/>
    <x v="0"/>
    <x v="0"/>
    <x v="0"/>
    <n v="0"/>
    <s v="Tidak Retur"/>
    <x v="1"/>
    <x v="1"/>
    <n v="1"/>
    <s v="Rak / Rak Serbaguna"/>
    <x v="3"/>
    <n v="0"/>
  </r>
  <r>
    <s v="ORD_0012919"/>
    <x v="4"/>
    <x v="0"/>
    <x v="4"/>
    <s v="Selesai"/>
    <n v="1"/>
    <n v="0"/>
    <x v="0"/>
    <x v="0"/>
    <x v="0"/>
    <n v="0"/>
    <s v="Tidak Retur"/>
    <x v="1"/>
    <x v="1"/>
    <n v="1"/>
    <s v="Mangkok Sambal / Saus"/>
    <x v="4"/>
    <n v="0"/>
  </r>
  <r>
    <s v="ORD_0012920"/>
    <x v="4"/>
    <x v="0"/>
    <x v="4"/>
    <s v="Selesai"/>
    <n v="1"/>
    <n v="0"/>
    <x v="0"/>
    <x v="0"/>
    <x v="0"/>
    <n v="0"/>
    <s v="Tidak Retur"/>
    <x v="1"/>
    <x v="1"/>
    <n v="1"/>
    <s v="Rak / Rak Serbaguna"/>
    <x v="3"/>
    <n v="0"/>
  </r>
  <r>
    <s v="ORD_0012921"/>
    <x v="4"/>
    <x v="0"/>
    <x v="4"/>
    <s v="Batal"/>
    <n v="1"/>
    <n v="1"/>
    <x v="1"/>
    <x v="1"/>
    <x v="2"/>
    <n v="0"/>
    <s v="Tidak Retur"/>
    <x v="1"/>
    <x v="1"/>
    <n v="1"/>
    <s v="Rak / Rak Serbaguna"/>
    <x v="3"/>
    <n v="0"/>
  </r>
  <r>
    <s v="ORD_0012922"/>
    <x v="4"/>
    <x v="0"/>
    <x v="4"/>
    <s v="Selesai"/>
    <n v="1"/>
    <n v="0"/>
    <x v="0"/>
    <x v="0"/>
    <x v="0"/>
    <n v="0"/>
    <s v="Tidak Retur"/>
    <x v="1"/>
    <x v="1"/>
    <n v="1"/>
    <s v="Mangkok Sambal / Saus"/>
    <x v="4"/>
    <n v="0"/>
  </r>
  <r>
    <s v="ORD_0012923"/>
    <x v="4"/>
    <x v="0"/>
    <x v="4"/>
    <s v="Selesai"/>
    <n v="1"/>
    <n v="0"/>
    <x v="0"/>
    <x v="0"/>
    <x v="0"/>
    <n v="0"/>
    <s v="Tidak Retur"/>
    <x v="0"/>
    <x v="0"/>
    <n v="1"/>
    <s v="Celengan"/>
    <x v="1"/>
    <n v="0"/>
  </r>
  <r>
    <s v="ORD_0012924"/>
    <x v="4"/>
    <x v="0"/>
    <x v="4"/>
    <s v="Selesai"/>
    <n v="1"/>
    <n v="0"/>
    <x v="0"/>
    <x v="0"/>
    <x v="0"/>
    <n v="0"/>
    <s v="Tidak Retur"/>
    <x v="0"/>
    <x v="0"/>
    <n v="1"/>
    <s v="Celengan"/>
    <x v="1"/>
    <n v="0"/>
  </r>
  <r>
    <s v="ORD_0012925"/>
    <x v="4"/>
    <x v="0"/>
    <x v="4"/>
    <s v="Batal"/>
    <n v="1"/>
    <n v="1"/>
    <x v="1"/>
    <x v="2"/>
    <x v="5"/>
    <n v="0"/>
    <s v="Tidak Retur"/>
    <x v="2"/>
    <x v="2"/>
    <n v="1"/>
    <s v="Celengan"/>
    <x v="1"/>
    <n v="1"/>
  </r>
  <r>
    <s v="ORD_0012926"/>
    <x v="4"/>
    <x v="0"/>
    <x v="4"/>
    <s v="Selesai"/>
    <n v="1"/>
    <n v="0"/>
    <x v="0"/>
    <x v="0"/>
    <x v="0"/>
    <n v="0"/>
    <s v="Tidak Retur"/>
    <x v="0"/>
    <x v="0"/>
    <n v="1"/>
    <s v="Celengan"/>
    <x v="1"/>
    <n v="0"/>
  </r>
  <r>
    <s v="ORD_0012927"/>
    <x v="4"/>
    <x v="0"/>
    <x v="4"/>
    <s v="Selesai"/>
    <n v="1"/>
    <n v="0"/>
    <x v="0"/>
    <x v="0"/>
    <x v="0"/>
    <n v="0"/>
    <s v="Tidak Retur"/>
    <x v="0"/>
    <x v="0"/>
    <n v="1"/>
    <s v="Celengan"/>
    <x v="1"/>
    <n v="0"/>
  </r>
  <r>
    <s v="ORD_0012928"/>
    <x v="4"/>
    <x v="0"/>
    <x v="4"/>
    <s v="Selesai"/>
    <n v="1"/>
    <n v="0"/>
    <x v="0"/>
    <x v="0"/>
    <x v="0"/>
    <n v="0"/>
    <s v="Tidak Retur"/>
    <x v="0"/>
    <x v="0"/>
    <n v="1"/>
    <s v="Celengan"/>
    <x v="1"/>
    <n v="0"/>
  </r>
  <r>
    <s v="ORD_0012929"/>
    <x v="4"/>
    <x v="0"/>
    <x v="4"/>
    <s v="Selesai"/>
    <n v="1"/>
    <n v="0"/>
    <x v="0"/>
    <x v="0"/>
    <x v="0"/>
    <n v="0"/>
    <s v="Tidak Retur"/>
    <x v="5"/>
    <x v="5"/>
    <n v="3"/>
    <s v="Celengan, Other, Saringan / Strainer"/>
    <x v="6"/>
    <n v="0"/>
  </r>
  <r>
    <s v="ORD_0012930"/>
    <x v="4"/>
    <x v="0"/>
    <x v="4"/>
    <s v="Selesai"/>
    <n v="1"/>
    <n v="0"/>
    <x v="0"/>
    <x v="0"/>
    <x v="0"/>
    <n v="0"/>
    <s v="Tidak Retur"/>
    <x v="1"/>
    <x v="1"/>
    <n v="1"/>
    <s v="Mangkok Sambal / Saus"/>
    <x v="4"/>
    <n v="0"/>
  </r>
  <r>
    <s v="ORD_0012931"/>
    <x v="4"/>
    <x v="0"/>
    <x v="4"/>
    <s v="Batal"/>
    <n v="1"/>
    <n v="1"/>
    <x v="1"/>
    <x v="1"/>
    <x v="6"/>
    <n v="0"/>
    <s v="Tidak Retur"/>
    <x v="4"/>
    <x v="4"/>
    <n v="1"/>
    <s v="Seal / Baut / Roof"/>
    <x v="8"/>
    <n v="1"/>
  </r>
  <r>
    <s v="ORD_0012932"/>
    <x v="4"/>
    <x v="0"/>
    <x v="4"/>
    <s v="Selesai"/>
    <n v="1"/>
    <n v="0"/>
    <x v="0"/>
    <x v="0"/>
    <x v="0"/>
    <n v="0"/>
    <s v="Tidak Retur"/>
    <x v="4"/>
    <x v="4"/>
    <n v="1"/>
    <s v="Seal / Baut / Roof"/>
    <x v="8"/>
    <n v="0"/>
  </r>
  <r>
    <s v="ORD_0012933"/>
    <x v="4"/>
    <x v="0"/>
    <x v="4"/>
    <s v="Selesai"/>
    <n v="1"/>
    <n v="0"/>
    <x v="0"/>
    <x v="0"/>
    <x v="0"/>
    <n v="0"/>
    <s v="Tidak Retur"/>
    <x v="1"/>
    <x v="1"/>
    <n v="1"/>
    <s v="Rak / Rak Serbaguna"/>
    <x v="3"/>
    <n v="0"/>
  </r>
  <r>
    <s v="ORD_0012934"/>
    <x v="4"/>
    <x v="0"/>
    <x v="4"/>
    <s v="Selesai"/>
    <n v="1"/>
    <n v="0"/>
    <x v="0"/>
    <x v="0"/>
    <x v="0"/>
    <n v="0"/>
    <s v="Tidak Retur"/>
    <x v="0"/>
    <x v="0"/>
    <n v="1"/>
    <s v="Celengan"/>
    <x v="1"/>
    <n v="0"/>
  </r>
  <r>
    <s v="ORD_0012935"/>
    <x v="4"/>
    <x v="0"/>
    <x v="4"/>
    <s v="Selesai"/>
    <n v="1"/>
    <n v="0"/>
    <x v="0"/>
    <x v="0"/>
    <x v="0"/>
    <n v="0"/>
    <s v="Tidak Retur"/>
    <x v="2"/>
    <x v="2"/>
    <n v="1"/>
    <s v="Celengan"/>
    <x v="1"/>
    <n v="0"/>
  </r>
  <r>
    <s v="ORD_0012936"/>
    <x v="4"/>
    <x v="0"/>
    <x v="4"/>
    <s v="Batal"/>
    <n v="1"/>
    <n v="1"/>
    <x v="1"/>
    <x v="1"/>
    <x v="1"/>
    <n v="0"/>
    <s v="Tidak Retur"/>
    <x v="1"/>
    <x v="1"/>
    <n v="1"/>
    <s v="Botol / Gelas / Mug"/>
    <x v="7"/>
    <n v="0"/>
  </r>
  <r>
    <s v="ORD_0012937"/>
    <x v="4"/>
    <x v="0"/>
    <x v="4"/>
    <s v="Batal"/>
    <n v="1"/>
    <n v="1"/>
    <x v="1"/>
    <x v="1"/>
    <x v="3"/>
    <n v="0"/>
    <s v="Tidak Retur"/>
    <x v="2"/>
    <x v="2"/>
    <n v="1"/>
    <s v="Mangkok Sambal / Saus"/>
    <x v="4"/>
    <n v="1"/>
  </r>
  <r>
    <s v="ORD_0012938"/>
    <x v="4"/>
    <x v="0"/>
    <x v="4"/>
    <s v="Batal"/>
    <n v="1"/>
    <n v="1"/>
    <x v="1"/>
    <x v="2"/>
    <x v="5"/>
    <n v="0"/>
    <s v="Tidak Retur"/>
    <x v="2"/>
    <x v="2"/>
    <n v="1"/>
    <s v="Mangkok Sambal / Saus"/>
    <x v="4"/>
    <n v="1"/>
  </r>
  <r>
    <s v="ORD_0012939"/>
    <x v="4"/>
    <x v="0"/>
    <x v="4"/>
    <s v="Selesai"/>
    <n v="1"/>
    <n v="0"/>
    <x v="0"/>
    <x v="0"/>
    <x v="0"/>
    <n v="0"/>
    <s v="Tidak Retur"/>
    <x v="1"/>
    <x v="1"/>
    <n v="1"/>
    <s v="Mangkok Sambal / Saus"/>
    <x v="4"/>
    <n v="0"/>
  </r>
  <r>
    <s v="ORD_0012940"/>
    <x v="4"/>
    <x v="0"/>
    <x v="4"/>
    <s v="Batal"/>
    <n v="1"/>
    <n v="1"/>
    <x v="1"/>
    <x v="1"/>
    <x v="1"/>
    <n v="0"/>
    <s v="Tidak Retur"/>
    <x v="1"/>
    <x v="1"/>
    <n v="1"/>
    <s v="Mangkok Sambal / Saus"/>
    <x v="4"/>
    <n v="0"/>
  </r>
  <r>
    <s v="ORD_0012941"/>
    <x v="4"/>
    <x v="0"/>
    <x v="4"/>
    <s v="Selesai"/>
    <n v="1"/>
    <n v="0"/>
    <x v="0"/>
    <x v="0"/>
    <x v="0"/>
    <n v="0"/>
    <s v="Tidak Retur"/>
    <x v="1"/>
    <x v="1"/>
    <n v="2"/>
    <s v="Keranjang, Rak / Rak Serbaguna"/>
    <x v="6"/>
    <n v="0"/>
  </r>
  <r>
    <s v="ORD_0012942"/>
    <x v="4"/>
    <x v="0"/>
    <x v="4"/>
    <s v="Selesai"/>
    <n v="1"/>
    <n v="0"/>
    <x v="0"/>
    <x v="0"/>
    <x v="0"/>
    <n v="0"/>
    <s v="Tidak Retur"/>
    <x v="1"/>
    <x v="1"/>
    <n v="1"/>
    <s v="Saringan / Strainer"/>
    <x v="11"/>
    <n v="0"/>
  </r>
  <r>
    <s v="ORD_0012943"/>
    <x v="4"/>
    <x v="0"/>
    <x v="4"/>
    <s v="Selesai"/>
    <n v="1"/>
    <n v="0"/>
    <x v="0"/>
    <x v="0"/>
    <x v="0"/>
    <n v="0"/>
    <s v="Tidak Retur"/>
    <x v="1"/>
    <x v="1"/>
    <n v="1"/>
    <s v="Lunch Box / Rantang"/>
    <x v="15"/>
    <n v="0"/>
  </r>
  <r>
    <s v="ORD_0012944"/>
    <x v="4"/>
    <x v="0"/>
    <x v="4"/>
    <s v="Selesai"/>
    <n v="1"/>
    <n v="0"/>
    <x v="0"/>
    <x v="0"/>
    <x v="0"/>
    <n v="0"/>
    <s v="Tidak Retur"/>
    <x v="0"/>
    <x v="0"/>
    <n v="1"/>
    <s v="Nampan / Tray"/>
    <x v="9"/>
    <n v="0"/>
  </r>
  <r>
    <s v="ORD_0012945"/>
    <x v="4"/>
    <x v="0"/>
    <x v="4"/>
    <s v="Batal"/>
    <n v="1"/>
    <n v="1"/>
    <x v="1"/>
    <x v="1"/>
    <x v="2"/>
    <n v="0"/>
    <s v="Tidak Retur"/>
    <x v="4"/>
    <x v="4"/>
    <n v="1"/>
    <s v="Rak / Rak Serbaguna"/>
    <x v="3"/>
    <n v="0"/>
  </r>
  <r>
    <s v="ORD_0012946"/>
    <x v="4"/>
    <x v="0"/>
    <x v="4"/>
    <s v="Selesai"/>
    <n v="1"/>
    <n v="0"/>
    <x v="0"/>
    <x v="0"/>
    <x v="0"/>
    <n v="0"/>
    <s v="Tidak Retur"/>
    <x v="1"/>
    <x v="1"/>
    <n v="1"/>
    <s v="Celengan"/>
    <x v="1"/>
    <n v="0"/>
  </r>
  <r>
    <s v="ORD_0012947"/>
    <x v="4"/>
    <x v="0"/>
    <x v="4"/>
    <s v="Selesai"/>
    <n v="1"/>
    <n v="0"/>
    <x v="0"/>
    <x v="0"/>
    <x v="0"/>
    <n v="0"/>
    <s v="Tidak Retur"/>
    <x v="4"/>
    <x v="4"/>
    <n v="1"/>
    <s v="Celengan"/>
    <x v="1"/>
    <n v="0"/>
  </r>
  <r>
    <s v="ORD_0012948"/>
    <x v="4"/>
    <x v="0"/>
    <x v="4"/>
    <s v="Selesai"/>
    <n v="1"/>
    <n v="0"/>
    <x v="0"/>
    <x v="0"/>
    <x v="0"/>
    <n v="0"/>
    <s v="Tidak Retur"/>
    <x v="0"/>
    <x v="0"/>
    <n v="1"/>
    <s v="Celengan"/>
    <x v="1"/>
    <n v="0"/>
  </r>
  <r>
    <s v="ORD_0012949"/>
    <x v="4"/>
    <x v="0"/>
    <x v="4"/>
    <s v="Selesai"/>
    <n v="1"/>
    <n v="0"/>
    <x v="0"/>
    <x v="0"/>
    <x v="0"/>
    <n v="0"/>
    <s v="Tidak Retur"/>
    <x v="1"/>
    <x v="1"/>
    <n v="1"/>
    <s v="Celengan"/>
    <x v="1"/>
    <n v="0"/>
  </r>
  <r>
    <s v="ORD_0012950"/>
    <x v="4"/>
    <x v="0"/>
    <x v="4"/>
    <s v="Selesai"/>
    <n v="1"/>
    <n v="0"/>
    <x v="0"/>
    <x v="0"/>
    <x v="0"/>
    <n v="0"/>
    <s v="Tidak Retur"/>
    <x v="4"/>
    <x v="4"/>
    <n v="1"/>
    <s v="Celengan"/>
    <x v="1"/>
    <n v="0"/>
  </r>
  <r>
    <s v="ORD_0012951"/>
    <x v="4"/>
    <x v="0"/>
    <x v="4"/>
    <s v="Selesai"/>
    <n v="1"/>
    <n v="0"/>
    <x v="0"/>
    <x v="0"/>
    <x v="0"/>
    <n v="0"/>
    <s v="Tidak Retur"/>
    <x v="4"/>
    <x v="4"/>
    <n v="1"/>
    <s v="Seal / Baut / Roof"/>
    <x v="8"/>
    <n v="0"/>
  </r>
  <r>
    <s v="ORD_0012952"/>
    <x v="4"/>
    <x v="0"/>
    <x v="4"/>
    <s v="Selesai"/>
    <n v="1"/>
    <n v="0"/>
    <x v="0"/>
    <x v="0"/>
    <x v="0"/>
    <n v="0"/>
    <s v="Tidak Retur"/>
    <x v="2"/>
    <x v="2"/>
    <n v="1"/>
    <s v="Celengan"/>
    <x v="1"/>
    <n v="0"/>
  </r>
  <r>
    <s v="ORD_0012953"/>
    <x v="4"/>
    <x v="0"/>
    <x v="4"/>
    <s v="Selesai"/>
    <n v="1"/>
    <n v="0"/>
    <x v="0"/>
    <x v="0"/>
    <x v="0"/>
    <n v="0"/>
    <s v="Tidak Retur"/>
    <x v="3"/>
    <x v="3"/>
    <n v="1"/>
    <s v="Celengan"/>
    <x v="1"/>
    <n v="0"/>
  </r>
  <r>
    <s v="ORD_0012954"/>
    <x v="4"/>
    <x v="0"/>
    <x v="4"/>
    <s v="Selesai"/>
    <n v="1"/>
    <n v="0"/>
    <x v="0"/>
    <x v="0"/>
    <x v="0"/>
    <n v="0"/>
    <s v="Tidak Retur"/>
    <x v="1"/>
    <x v="1"/>
    <n v="1"/>
    <s v="Seal / Baut / Roof"/>
    <x v="8"/>
    <n v="0"/>
  </r>
  <r>
    <s v="ORD_0012955"/>
    <x v="4"/>
    <x v="0"/>
    <x v="4"/>
    <s v="Selesai"/>
    <n v="1"/>
    <n v="0"/>
    <x v="0"/>
    <x v="0"/>
    <x v="0"/>
    <n v="0"/>
    <s v="Tidak Retur"/>
    <x v="1"/>
    <x v="1"/>
    <n v="1"/>
    <s v="Celengan"/>
    <x v="1"/>
    <n v="0"/>
  </r>
  <r>
    <s v="ORD_0012956"/>
    <x v="4"/>
    <x v="0"/>
    <x v="4"/>
    <s v="Selesai"/>
    <n v="1"/>
    <n v="0"/>
    <x v="0"/>
    <x v="0"/>
    <x v="0"/>
    <n v="0"/>
    <s v="Tidak Retur"/>
    <x v="1"/>
    <x v="1"/>
    <n v="1"/>
    <s v="Celengan"/>
    <x v="1"/>
    <n v="0"/>
  </r>
  <r>
    <s v="ORD_0012957"/>
    <x v="4"/>
    <x v="0"/>
    <x v="4"/>
    <s v="Selesai"/>
    <n v="1"/>
    <n v="0"/>
    <x v="0"/>
    <x v="0"/>
    <x v="0"/>
    <n v="0"/>
    <s v="Tidak Retur"/>
    <x v="2"/>
    <x v="2"/>
    <n v="1"/>
    <s v="Celengan"/>
    <x v="1"/>
    <n v="0"/>
  </r>
  <r>
    <s v="ORD_0012958"/>
    <x v="4"/>
    <x v="0"/>
    <x v="4"/>
    <s v="Selesai"/>
    <n v="1"/>
    <n v="0"/>
    <x v="0"/>
    <x v="0"/>
    <x v="0"/>
    <n v="0"/>
    <s v="Tidak Retur"/>
    <x v="4"/>
    <x v="4"/>
    <n v="1"/>
    <s v="Seal / Baut / Roof"/>
    <x v="8"/>
    <n v="0"/>
  </r>
  <r>
    <s v="ORD_0012959"/>
    <x v="4"/>
    <x v="0"/>
    <x v="4"/>
    <s v="Selesai"/>
    <n v="1"/>
    <n v="0"/>
    <x v="0"/>
    <x v="0"/>
    <x v="0"/>
    <n v="0"/>
    <s v="Tidak Retur"/>
    <x v="0"/>
    <x v="0"/>
    <n v="1"/>
    <s v="Celengan"/>
    <x v="1"/>
    <n v="0"/>
  </r>
  <r>
    <s v="ORD_0012960"/>
    <x v="4"/>
    <x v="0"/>
    <x v="4"/>
    <s v="Selesai"/>
    <n v="1"/>
    <n v="0"/>
    <x v="0"/>
    <x v="0"/>
    <x v="0"/>
    <n v="0"/>
    <s v="Tidak Retur"/>
    <x v="0"/>
    <x v="0"/>
    <n v="1"/>
    <s v="Celengan"/>
    <x v="1"/>
    <n v="0"/>
  </r>
  <r>
    <s v="ORD_0012961"/>
    <x v="4"/>
    <x v="0"/>
    <x v="4"/>
    <s v="Selesai"/>
    <n v="1"/>
    <n v="0"/>
    <x v="0"/>
    <x v="0"/>
    <x v="0"/>
    <n v="0"/>
    <s v="Tidak Retur"/>
    <x v="4"/>
    <x v="4"/>
    <n v="3"/>
    <s v="Celengan, Other, Sapu / Pembersih Lantai"/>
    <x v="6"/>
    <n v="0"/>
  </r>
  <r>
    <s v="ORD_0012962"/>
    <x v="4"/>
    <x v="0"/>
    <x v="4"/>
    <s v="Selesai"/>
    <n v="1"/>
    <n v="0"/>
    <x v="0"/>
    <x v="0"/>
    <x v="0"/>
    <n v="0"/>
    <s v="Tidak Retur"/>
    <x v="1"/>
    <x v="1"/>
    <n v="1"/>
    <s v="Celengan"/>
    <x v="1"/>
    <n v="0"/>
  </r>
  <r>
    <s v="ORD_0012963"/>
    <x v="4"/>
    <x v="0"/>
    <x v="4"/>
    <s v="Selesai"/>
    <n v="1"/>
    <n v="0"/>
    <x v="0"/>
    <x v="0"/>
    <x v="0"/>
    <n v="0"/>
    <s v="Tidak Retur"/>
    <x v="0"/>
    <x v="0"/>
    <n v="1"/>
    <s v="Lunch Box / Rantang"/>
    <x v="15"/>
    <n v="0"/>
  </r>
  <r>
    <s v="ORD_0012964"/>
    <x v="4"/>
    <x v="0"/>
    <x v="4"/>
    <s v="Selesai"/>
    <n v="1"/>
    <n v="0"/>
    <x v="0"/>
    <x v="0"/>
    <x v="0"/>
    <n v="0"/>
    <s v="Tidak Retur"/>
    <x v="2"/>
    <x v="2"/>
    <n v="1"/>
    <s v="Lunch Box / Rantang"/>
    <x v="15"/>
    <n v="0"/>
  </r>
  <r>
    <s v="ORD_0012965"/>
    <x v="4"/>
    <x v="0"/>
    <x v="4"/>
    <s v="Batal"/>
    <n v="1"/>
    <n v="1"/>
    <x v="1"/>
    <x v="2"/>
    <x v="5"/>
    <n v="0"/>
    <s v="Tidak Retur"/>
    <x v="0"/>
    <x v="0"/>
    <n v="1"/>
    <s v="Other"/>
    <x v="14"/>
    <n v="1"/>
  </r>
  <r>
    <s v="ORD_0012966"/>
    <x v="4"/>
    <x v="0"/>
    <x v="4"/>
    <s v="Selesai"/>
    <n v="1"/>
    <n v="0"/>
    <x v="0"/>
    <x v="0"/>
    <x v="0"/>
    <n v="0"/>
    <s v="Tidak Retur"/>
    <x v="0"/>
    <x v="0"/>
    <n v="1"/>
    <s v="Other"/>
    <x v="14"/>
    <n v="0"/>
  </r>
  <r>
    <s v="ORD_0012967"/>
    <x v="4"/>
    <x v="0"/>
    <x v="4"/>
    <s v="Batal"/>
    <n v="1"/>
    <n v="1"/>
    <x v="1"/>
    <x v="1"/>
    <x v="3"/>
    <n v="0"/>
    <s v="Tidak Retur"/>
    <x v="1"/>
    <x v="1"/>
    <n v="1"/>
    <s v="Celengan"/>
    <x v="1"/>
    <n v="0"/>
  </r>
  <r>
    <s v="ORD_0012968"/>
    <x v="4"/>
    <x v="0"/>
    <x v="4"/>
    <s v="Selesai"/>
    <n v="1"/>
    <n v="0"/>
    <x v="0"/>
    <x v="0"/>
    <x v="0"/>
    <n v="0"/>
    <s v="Tidak Retur"/>
    <x v="1"/>
    <x v="1"/>
    <n v="1"/>
    <s v="Mangkok Sambal / Saus"/>
    <x v="4"/>
    <n v="0"/>
  </r>
  <r>
    <s v="ORD_0012969"/>
    <x v="4"/>
    <x v="0"/>
    <x v="4"/>
    <s v="Selesai"/>
    <n v="1"/>
    <n v="0"/>
    <x v="0"/>
    <x v="0"/>
    <x v="0"/>
    <n v="0"/>
    <s v="Tidak Retur"/>
    <x v="1"/>
    <x v="1"/>
    <n v="1"/>
    <s v="Celengan"/>
    <x v="1"/>
    <n v="0"/>
  </r>
  <r>
    <s v="ORD_0012970"/>
    <x v="4"/>
    <x v="0"/>
    <x v="4"/>
    <s v="Selesai"/>
    <n v="1"/>
    <n v="0"/>
    <x v="0"/>
    <x v="0"/>
    <x v="0"/>
    <n v="0"/>
    <s v="Tidak Retur"/>
    <x v="1"/>
    <x v="1"/>
    <n v="1"/>
    <s v="Mangkok Sambal / Saus"/>
    <x v="4"/>
    <n v="0"/>
  </r>
  <r>
    <s v="ORD_0012971"/>
    <x v="4"/>
    <x v="0"/>
    <x v="4"/>
    <s v="Selesai"/>
    <n v="1"/>
    <n v="0"/>
    <x v="0"/>
    <x v="0"/>
    <x v="0"/>
    <n v="0"/>
    <s v="Tidak Retur"/>
    <x v="1"/>
    <x v="1"/>
    <n v="1"/>
    <s v="Mangkok Sambal / Saus"/>
    <x v="4"/>
    <n v="0"/>
  </r>
  <r>
    <s v="ORD_0012972"/>
    <x v="4"/>
    <x v="0"/>
    <x v="4"/>
    <s v="Selesai"/>
    <n v="1"/>
    <n v="0"/>
    <x v="0"/>
    <x v="0"/>
    <x v="0"/>
    <n v="0"/>
    <s v="Tidak Retur"/>
    <x v="1"/>
    <x v="1"/>
    <n v="1"/>
    <s v="Botol / Gelas / Mug"/>
    <x v="7"/>
    <n v="0"/>
  </r>
  <r>
    <s v="ORD_0012973"/>
    <x v="4"/>
    <x v="0"/>
    <x v="4"/>
    <s v="Selesai"/>
    <n v="1"/>
    <n v="0"/>
    <x v="0"/>
    <x v="0"/>
    <x v="0"/>
    <n v="0"/>
    <s v="Tidak Retur"/>
    <x v="1"/>
    <x v="1"/>
    <n v="2"/>
    <s v="Mangkok Sambal / Saus, Other"/>
    <x v="6"/>
    <n v="0"/>
  </r>
  <r>
    <s v="ORD_0012974"/>
    <x v="4"/>
    <x v="0"/>
    <x v="4"/>
    <s v="Batal"/>
    <n v="1"/>
    <n v="1"/>
    <x v="1"/>
    <x v="1"/>
    <x v="2"/>
    <n v="0"/>
    <s v="Tidak Retur"/>
    <x v="1"/>
    <x v="1"/>
    <n v="1"/>
    <s v="Celengan"/>
    <x v="1"/>
    <n v="0"/>
  </r>
  <r>
    <s v="ORD_0012975"/>
    <x v="4"/>
    <x v="0"/>
    <x v="4"/>
    <s v="Selesai"/>
    <n v="1"/>
    <n v="0"/>
    <x v="0"/>
    <x v="0"/>
    <x v="0"/>
    <n v="0"/>
    <s v="Tidak Retur"/>
    <x v="1"/>
    <x v="1"/>
    <n v="1"/>
    <s v="Celengan"/>
    <x v="1"/>
    <n v="0"/>
  </r>
  <r>
    <s v="ORD_0012976"/>
    <x v="4"/>
    <x v="0"/>
    <x v="4"/>
    <s v="Selesai"/>
    <n v="1"/>
    <n v="0"/>
    <x v="0"/>
    <x v="0"/>
    <x v="0"/>
    <n v="0"/>
    <s v="Tidak Retur"/>
    <x v="2"/>
    <x v="2"/>
    <n v="1"/>
    <s v="Seal / Baut / Roof"/>
    <x v="8"/>
    <n v="0"/>
  </r>
  <r>
    <s v="ORD_0012977"/>
    <x v="4"/>
    <x v="0"/>
    <x v="4"/>
    <s v="Batal"/>
    <n v="1"/>
    <n v="1"/>
    <x v="1"/>
    <x v="2"/>
    <x v="5"/>
    <n v="0"/>
    <s v="Tidak Retur"/>
    <x v="2"/>
    <x v="2"/>
    <n v="1"/>
    <s v="Celengan"/>
    <x v="1"/>
    <n v="1"/>
  </r>
  <r>
    <s v="ORD_0012978"/>
    <x v="4"/>
    <x v="0"/>
    <x v="4"/>
    <s v="Selesai"/>
    <n v="1"/>
    <n v="0"/>
    <x v="0"/>
    <x v="0"/>
    <x v="0"/>
    <n v="0"/>
    <s v="Tidak Retur"/>
    <x v="0"/>
    <x v="0"/>
    <n v="1"/>
    <s v="Celengan"/>
    <x v="1"/>
    <n v="0"/>
  </r>
  <r>
    <s v="ORD_0012979"/>
    <x v="4"/>
    <x v="0"/>
    <x v="4"/>
    <s v="Selesai"/>
    <n v="1"/>
    <n v="0"/>
    <x v="0"/>
    <x v="0"/>
    <x v="0"/>
    <n v="0"/>
    <s v="Tidak Retur"/>
    <x v="1"/>
    <x v="1"/>
    <n v="1"/>
    <s v="Mangkok Sambal / Saus"/>
    <x v="4"/>
    <n v="0"/>
  </r>
  <r>
    <s v="ORD_0012980"/>
    <x v="4"/>
    <x v="0"/>
    <x v="4"/>
    <s v="Selesai"/>
    <n v="1"/>
    <n v="0"/>
    <x v="0"/>
    <x v="0"/>
    <x v="0"/>
    <n v="0"/>
    <s v="Tidak Retur"/>
    <x v="0"/>
    <x v="0"/>
    <n v="1"/>
    <s v="Celengan"/>
    <x v="1"/>
    <n v="0"/>
  </r>
  <r>
    <s v="ORD_0012981"/>
    <x v="4"/>
    <x v="0"/>
    <x v="4"/>
    <s v="Selesai"/>
    <n v="1"/>
    <n v="0"/>
    <x v="0"/>
    <x v="0"/>
    <x v="0"/>
    <n v="0"/>
    <s v="Tidak Retur"/>
    <x v="1"/>
    <x v="1"/>
    <n v="1"/>
    <s v="Mangkok Sambal / Saus"/>
    <x v="4"/>
    <n v="0"/>
  </r>
  <r>
    <s v="ORD_0012982"/>
    <x v="4"/>
    <x v="0"/>
    <x v="4"/>
    <s v="Selesai"/>
    <n v="1"/>
    <n v="0"/>
    <x v="0"/>
    <x v="0"/>
    <x v="0"/>
    <n v="0"/>
    <s v="Tidak Retur"/>
    <x v="0"/>
    <x v="0"/>
    <n v="1"/>
    <s v="Celengan"/>
    <x v="1"/>
    <n v="0"/>
  </r>
  <r>
    <s v="ORD_0012983"/>
    <x v="4"/>
    <x v="0"/>
    <x v="4"/>
    <s v="Selesai"/>
    <n v="1"/>
    <n v="0"/>
    <x v="0"/>
    <x v="0"/>
    <x v="0"/>
    <n v="0"/>
    <s v="Tidak Retur"/>
    <x v="0"/>
    <x v="0"/>
    <n v="1"/>
    <s v="Celengan"/>
    <x v="1"/>
    <n v="0"/>
  </r>
  <r>
    <s v="ORD_0012984"/>
    <x v="4"/>
    <x v="0"/>
    <x v="4"/>
    <s v="Selesai"/>
    <n v="1"/>
    <n v="0"/>
    <x v="0"/>
    <x v="0"/>
    <x v="0"/>
    <n v="0"/>
    <s v="Tidak Retur"/>
    <x v="0"/>
    <x v="0"/>
    <n v="1"/>
    <s v="Seal / Baut / Roof"/>
    <x v="8"/>
    <n v="0"/>
  </r>
  <r>
    <s v="ORD_0012985"/>
    <x v="4"/>
    <x v="0"/>
    <x v="4"/>
    <s v="Selesai"/>
    <n v="1"/>
    <n v="0"/>
    <x v="0"/>
    <x v="0"/>
    <x v="0"/>
    <n v="0"/>
    <s v="Tidak Retur"/>
    <x v="1"/>
    <x v="1"/>
    <n v="1"/>
    <s v="Seal / Baut / Roof"/>
    <x v="8"/>
    <n v="0"/>
  </r>
  <r>
    <s v="ORD_0012986"/>
    <x v="4"/>
    <x v="0"/>
    <x v="4"/>
    <s v="Selesai"/>
    <n v="1"/>
    <n v="0"/>
    <x v="0"/>
    <x v="0"/>
    <x v="0"/>
    <n v="0"/>
    <s v="Tidak Retur"/>
    <x v="3"/>
    <x v="3"/>
    <n v="1"/>
    <s v="Celengan"/>
    <x v="1"/>
    <n v="0"/>
  </r>
  <r>
    <s v="ORD_0012987"/>
    <x v="4"/>
    <x v="0"/>
    <x v="4"/>
    <s v="Selesai"/>
    <n v="1"/>
    <n v="0"/>
    <x v="0"/>
    <x v="0"/>
    <x v="0"/>
    <n v="0"/>
    <s v="Tidak Retur"/>
    <x v="1"/>
    <x v="1"/>
    <n v="1"/>
    <s v="Tempat Nasi"/>
    <x v="17"/>
    <n v="0"/>
  </r>
  <r>
    <s v="ORD_0012988"/>
    <x v="4"/>
    <x v="0"/>
    <x v="4"/>
    <s v="Batal"/>
    <n v="1"/>
    <n v="1"/>
    <x v="1"/>
    <x v="2"/>
    <x v="5"/>
    <n v="0"/>
    <s v="Tidak Retur"/>
    <x v="0"/>
    <x v="0"/>
    <n v="2"/>
    <s v="Celengan, Mangkok Sambal / Saus"/>
    <x v="6"/>
    <n v="1"/>
  </r>
  <r>
    <s v="ORD_0012989"/>
    <x v="4"/>
    <x v="0"/>
    <x v="4"/>
    <s v="Selesai"/>
    <n v="1"/>
    <n v="0"/>
    <x v="0"/>
    <x v="0"/>
    <x v="0"/>
    <n v="0"/>
    <s v="Tidak Retur"/>
    <x v="0"/>
    <x v="0"/>
    <n v="3"/>
    <s v="Aksesoris Mandi, Gantungan Baju / Hanger, Keranjang"/>
    <x v="6"/>
    <n v="0"/>
  </r>
  <r>
    <s v="ORD_0012990"/>
    <x v="4"/>
    <x v="0"/>
    <x v="4"/>
    <s v="Selesai"/>
    <n v="1"/>
    <n v="0"/>
    <x v="0"/>
    <x v="0"/>
    <x v="0"/>
    <n v="0"/>
    <s v="Tidak Retur"/>
    <x v="0"/>
    <x v="0"/>
    <n v="3"/>
    <s v="Other, Rak / Rak Serbaguna, Sikat / Pembersih"/>
    <x v="6"/>
    <n v="0"/>
  </r>
  <r>
    <s v="ORD_0012991"/>
    <x v="4"/>
    <x v="0"/>
    <x v="4"/>
    <s v="Selesai"/>
    <n v="1"/>
    <n v="0"/>
    <x v="0"/>
    <x v="0"/>
    <x v="0"/>
    <n v="0"/>
    <s v="Tidak Retur"/>
    <x v="4"/>
    <x v="4"/>
    <n v="1"/>
    <s v="Lunch Box / Rantang"/>
    <x v="15"/>
    <n v="0"/>
  </r>
  <r>
    <s v="ORD_0012992"/>
    <x v="4"/>
    <x v="0"/>
    <x v="4"/>
    <s v="Selesai"/>
    <n v="1"/>
    <n v="0"/>
    <x v="0"/>
    <x v="0"/>
    <x v="0"/>
    <n v="0"/>
    <s v="Tidak Retur"/>
    <x v="0"/>
    <x v="0"/>
    <n v="1"/>
    <s v="Nampan / Tray"/>
    <x v="9"/>
    <n v="0"/>
  </r>
  <r>
    <s v="ORD_0012993"/>
    <x v="4"/>
    <x v="0"/>
    <x v="4"/>
    <s v="Selesai"/>
    <n v="1"/>
    <n v="0"/>
    <x v="0"/>
    <x v="0"/>
    <x v="0"/>
    <n v="0"/>
    <s v="Tidak Retur"/>
    <x v="1"/>
    <x v="1"/>
    <n v="1"/>
    <s v="Celengan"/>
    <x v="1"/>
    <n v="0"/>
  </r>
  <r>
    <s v="ORD_0012994"/>
    <x v="4"/>
    <x v="0"/>
    <x v="4"/>
    <s v="Selesai"/>
    <n v="1"/>
    <n v="0"/>
    <x v="0"/>
    <x v="0"/>
    <x v="0"/>
    <n v="0"/>
    <s v="Tidak Retur"/>
    <x v="1"/>
    <x v="1"/>
    <n v="1"/>
    <s v="Rak / Rak Serbaguna"/>
    <x v="3"/>
    <n v="0"/>
  </r>
  <r>
    <s v="ORD_0012995"/>
    <x v="4"/>
    <x v="0"/>
    <x v="4"/>
    <s v="Batal"/>
    <n v="1"/>
    <n v="1"/>
    <x v="1"/>
    <x v="2"/>
    <x v="7"/>
    <n v="0"/>
    <s v="Tidak Retur"/>
    <x v="1"/>
    <x v="1"/>
    <n v="1"/>
    <s v="Celengan"/>
    <x v="1"/>
    <n v="0"/>
  </r>
  <r>
    <s v="ORD_0012996"/>
    <x v="4"/>
    <x v="0"/>
    <x v="4"/>
    <s v="Batal"/>
    <n v="1"/>
    <n v="1"/>
    <x v="1"/>
    <x v="2"/>
    <x v="11"/>
    <n v="0"/>
    <s v="Tidak Retur"/>
    <x v="1"/>
    <x v="1"/>
    <n v="1"/>
    <s v="Mangkok Sambal / Saus"/>
    <x v="4"/>
    <n v="0"/>
  </r>
  <r>
    <s v="ORD_0012997"/>
    <x v="4"/>
    <x v="0"/>
    <x v="4"/>
    <s v="Selesai"/>
    <n v="1"/>
    <n v="0"/>
    <x v="0"/>
    <x v="0"/>
    <x v="0"/>
    <n v="0"/>
    <s v="Tidak Retur"/>
    <x v="1"/>
    <x v="1"/>
    <n v="1"/>
    <s v="Celengan"/>
    <x v="1"/>
    <n v="0"/>
  </r>
  <r>
    <s v="ORD_0012998"/>
    <x v="4"/>
    <x v="0"/>
    <x v="4"/>
    <s v="Selesai"/>
    <n v="1"/>
    <n v="0"/>
    <x v="0"/>
    <x v="0"/>
    <x v="0"/>
    <n v="0"/>
    <s v="Tidak Retur"/>
    <x v="1"/>
    <x v="1"/>
    <n v="1"/>
    <s v="Mangkok Sambal / Saus"/>
    <x v="4"/>
    <n v="0"/>
  </r>
  <r>
    <s v="ORD_0012999"/>
    <x v="4"/>
    <x v="0"/>
    <x v="4"/>
    <s v="Selesai"/>
    <n v="1"/>
    <n v="0"/>
    <x v="0"/>
    <x v="0"/>
    <x v="0"/>
    <n v="0"/>
    <s v="Tidak Retur"/>
    <x v="2"/>
    <x v="2"/>
    <n v="1"/>
    <s v="Lunch Box / Rantang"/>
    <x v="15"/>
    <n v="0"/>
  </r>
  <r>
    <s v="ORD_0013000"/>
    <x v="4"/>
    <x v="0"/>
    <x v="4"/>
    <s v="Selesai"/>
    <n v="1"/>
    <n v="0"/>
    <x v="0"/>
    <x v="0"/>
    <x v="0"/>
    <n v="0"/>
    <s v="Tidak Retur"/>
    <x v="1"/>
    <x v="1"/>
    <n v="1"/>
    <s v="Celengan"/>
    <x v="1"/>
    <n v="0"/>
  </r>
  <r>
    <s v="ORD_0013001"/>
    <x v="4"/>
    <x v="0"/>
    <x v="4"/>
    <s v="Selesai"/>
    <n v="1"/>
    <n v="0"/>
    <x v="0"/>
    <x v="0"/>
    <x v="0"/>
    <n v="0"/>
    <s v="Tidak Retur"/>
    <x v="1"/>
    <x v="1"/>
    <n v="1"/>
    <s v="Nampan / Tray"/>
    <x v="9"/>
    <n v="0"/>
  </r>
  <r>
    <s v="ORD_0013002"/>
    <x v="4"/>
    <x v="0"/>
    <x v="4"/>
    <s v="Batal"/>
    <n v="1"/>
    <n v="1"/>
    <x v="1"/>
    <x v="1"/>
    <x v="1"/>
    <n v="0"/>
    <s v="Tidak Retur"/>
    <x v="1"/>
    <x v="1"/>
    <n v="1"/>
    <s v="Mangkok Sambal / Saus"/>
    <x v="4"/>
    <n v="0"/>
  </r>
  <r>
    <s v="ORD_0013003"/>
    <x v="4"/>
    <x v="0"/>
    <x v="4"/>
    <s v="Selesai"/>
    <n v="1"/>
    <n v="0"/>
    <x v="0"/>
    <x v="0"/>
    <x v="0"/>
    <n v="0"/>
    <s v="Tidak Retur"/>
    <x v="1"/>
    <x v="1"/>
    <n v="1"/>
    <s v="Tempat Nasi"/>
    <x v="17"/>
    <n v="0"/>
  </r>
  <r>
    <s v="ORD_0013004"/>
    <x v="4"/>
    <x v="0"/>
    <x v="4"/>
    <s v="Selesai"/>
    <n v="1"/>
    <n v="0"/>
    <x v="0"/>
    <x v="0"/>
    <x v="0"/>
    <n v="0"/>
    <s v="Tidak Retur"/>
    <x v="1"/>
    <x v="1"/>
    <n v="1"/>
    <s v="Celengan"/>
    <x v="1"/>
    <n v="0"/>
  </r>
  <r>
    <s v="ORD_0013005"/>
    <x v="4"/>
    <x v="0"/>
    <x v="4"/>
    <s v="Batal"/>
    <n v="1"/>
    <n v="1"/>
    <x v="1"/>
    <x v="1"/>
    <x v="2"/>
    <n v="0"/>
    <s v="Tidak Retur"/>
    <x v="1"/>
    <x v="1"/>
    <n v="1"/>
    <s v="Celengan"/>
    <x v="1"/>
    <n v="0"/>
  </r>
  <r>
    <s v="ORD_0013006"/>
    <x v="4"/>
    <x v="0"/>
    <x v="4"/>
    <s v="Selesai"/>
    <n v="1"/>
    <n v="0"/>
    <x v="0"/>
    <x v="0"/>
    <x v="0"/>
    <n v="0"/>
    <s v="Tidak Retur"/>
    <x v="0"/>
    <x v="0"/>
    <n v="1"/>
    <s v="Celengan"/>
    <x v="1"/>
    <n v="0"/>
  </r>
  <r>
    <s v="ORD_0013007"/>
    <x v="4"/>
    <x v="0"/>
    <x v="4"/>
    <s v="Selesai"/>
    <n v="1"/>
    <n v="0"/>
    <x v="0"/>
    <x v="0"/>
    <x v="0"/>
    <n v="0"/>
    <s v="Tidak Retur"/>
    <x v="1"/>
    <x v="1"/>
    <n v="1"/>
    <s v="Celengan"/>
    <x v="1"/>
    <n v="0"/>
  </r>
  <r>
    <s v="ORD_0013008"/>
    <x v="4"/>
    <x v="0"/>
    <x v="4"/>
    <s v="Selesai"/>
    <n v="1"/>
    <n v="0"/>
    <x v="0"/>
    <x v="0"/>
    <x v="0"/>
    <n v="0"/>
    <s v="Tidak Retur"/>
    <x v="1"/>
    <x v="1"/>
    <n v="1"/>
    <s v="Celengan"/>
    <x v="1"/>
    <n v="0"/>
  </r>
  <r>
    <s v="ORD_0013009"/>
    <x v="4"/>
    <x v="0"/>
    <x v="4"/>
    <s v="Selesai"/>
    <n v="1"/>
    <n v="0"/>
    <x v="0"/>
    <x v="0"/>
    <x v="0"/>
    <n v="0"/>
    <s v="Tidak Retur"/>
    <x v="2"/>
    <x v="2"/>
    <n v="1"/>
    <s v="Celengan"/>
    <x v="1"/>
    <n v="0"/>
  </r>
  <r>
    <s v="ORD_0013010"/>
    <x v="4"/>
    <x v="0"/>
    <x v="4"/>
    <s v="Batal"/>
    <n v="1"/>
    <n v="1"/>
    <x v="1"/>
    <x v="1"/>
    <x v="2"/>
    <n v="0"/>
    <s v="Tidak Retur"/>
    <x v="4"/>
    <x v="4"/>
    <n v="1"/>
    <s v="Celengan"/>
    <x v="1"/>
    <n v="1"/>
  </r>
  <r>
    <s v="ORD_0013011"/>
    <x v="4"/>
    <x v="0"/>
    <x v="4"/>
    <s v="Selesai"/>
    <n v="1"/>
    <n v="0"/>
    <x v="0"/>
    <x v="0"/>
    <x v="0"/>
    <n v="0"/>
    <s v="Tidak Retur"/>
    <x v="1"/>
    <x v="1"/>
    <n v="1"/>
    <s v="Celengan"/>
    <x v="1"/>
    <n v="0"/>
  </r>
  <r>
    <s v="ORD_0013012"/>
    <x v="4"/>
    <x v="0"/>
    <x v="4"/>
    <s v="Selesai"/>
    <n v="1"/>
    <n v="0"/>
    <x v="0"/>
    <x v="0"/>
    <x v="0"/>
    <n v="0"/>
    <s v="Tidak Retur"/>
    <x v="2"/>
    <x v="2"/>
    <n v="1"/>
    <s v="Peralatan Makan"/>
    <x v="13"/>
    <n v="0"/>
  </r>
  <r>
    <s v="ORD_0013013"/>
    <x v="4"/>
    <x v="0"/>
    <x v="4"/>
    <s v="Batal"/>
    <n v="1"/>
    <n v="1"/>
    <x v="1"/>
    <x v="1"/>
    <x v="2"/>
    <n v="0"/>
    <s v="Tidak Retur"/>
    <x v="1"/>
    <x v="1"/>
    <n v="1"/>
    <s v="Celengan"/>
    <x v="1"/>
    <n v="0"/>
  </r>
  <r>
    <s v="ORD_0013014"/>
    <x v="4"/>
    <x v="0"/>
    <x v="4"/>
    <s v="Selesai"/>
    <n v="1"/>
    <n v="0"/>
    <x v="0"/>
    <x v="0"/>
    <x v="0"/>
    <n v="0"/>
    <s v="Tidak Retur"/>
    <x v="1"/>
    <x v="1"/>
    <n v="1"/>
    <s v="Celengan"/>
    <x v="1"/>
    <n v="0"/>
  </r>
  <r>
    <s v="ORD_0013015"/>
    <x v="4"/>
    <x v="0"/>
    <x v="4"/>
    <s v="Selesai"/>
    <n v="1"/>
    <n v="0"/>
    <x v="0"/>
    <x v="0"/>
    <x v="0"/>
    <n v="0"/>
    <s v="Tidak Retur"/>
    <x v="4"/>
    <x v="4"/>
    <n v="1"/>
    <s v="Rak / Rak Serbaguna"/>
    <x v="3"/>
    <n v="0"/>
  </r>
  <r>
    <s v="ORD_0013016"/>
    <x v="4"/>
    <x v="0"/>
    <x v="4"/>
    <s v="Selesai"/>
    <n v="1"/>
    <n v="0"/>
    <x v="0"/>
    <x v="0"/>
    <x v="0"/>
    <n v="0"/>
    <s v="Tidak Retur"/>
    <x v="1"/>
    <x v="1"/>
    <n v="1"/>
    <s v="Celengan"/>
    <x v="1"/>
    <n v="0"/>
  </r>
  <r>
    <s v="ORD_0013017"/>
    <x v="4"/>
    <x v="0"/>
    <x v="4"/>
    <s v="Selesai"/>
    <n v="1"/>
    <n v="0"/>
    <x v="0"/>
    <x v="0"/>
    <x v="0"/>
    <n v="0"/>
    <s v="Tidak Retur"/>
    <x v="1"/>
    <x v="1"/>
    <n v="1"/>
    <s v="Celengan"/>
    <x v="1"/>
    <n v="0"/>
  </r>
  <r>
    <s v="ORD_0013018"/>
    <x v="4"/>
    <x v="0"/>
    <x v="4"/>
    <s v="Selesai"/>
    <n v="1"/>
    <n v="0"/>
    <x v="0"/>
    <x v="0"/>
    <x v="0"/>
    <n v="0"/>
    <s v="Tidak Retur"/>
    <x v="1"/>
    <x v="1"/>
    <n v="1"/>
    <s v="Celengan"/>
    <x v="1"/>
    <n v="0"/>
  </r>
  <r>
    <s v="ORD_0013019"/>
    <x v="4"/>
    <x v="0"/>
    <x v="4"/>
    <s v="Selesai"/>
    <n v="1"/>
    <n v="0"/>
    <x v="0"/>
    <x v="0"/>
    <x v="0"/>
    <n v="0"/>
    <s v="Tidak Retur"/>
    <x v="1"/>
    <x v="1"/>
    <n v="1"/>
    <s v="Celengan"/>
    <x v="1"/>
    <n v="0"/>
  </r>
  <r>
    <s v="ORD_0013020"/>
    <x v="4"/>
    <x v="0"/>
    <x v="4"/>
    <s v="Selesai"/>
    <n v="1"/>
    <n v="0"/>
    <x v="0"/>
    <x v="0"/>
    <x v="0"/>
    <n v="0"/>
    <s v="Tidak Retur"/>
    <x v="1"/>
    <x v="1"/>
    <n v="1"/>
    <s v="Celengan"/>
    <x v="1"/>
    <n v="0"/>
  </r>
  <r>
    <s v="ORD_0013021"/>
    <x v="4"/>
    <x v="0"/>
    <x v="4"/>
    <s v="Selesai"/>
    <n v="1"/>
    <n v="0"/>
    <x v="0"/>
    <x v="0"/>
    <x v="0"/>
    <n v="0"/>
    <s v="Tidak Retur"/>
    <x v="0"/>
    <x v="0"/>
    <n v="1"/>
    <s v="Celengan"/>
    <x v="1"/>
    <n v="0"/>
  </r>
  <r>
    <s v="ORD_0013022"/>
    <x v="4"/>
    <x v="0"/>
    <x v="4"/>
    <s v="Selesai"/>
    <n v="1"/>
    <n v="0"/>
    <x v="0"/>
    <x v="0"/>
    <x v="0"/>
    <n v="0"/>
    <s v="Tidak Retur"/>
    <x v="2"/>
    <x v="2"/>
    <n v="1"/>
    <s v="Lunch Box / Rantang"/>
    <x v="15"/>
    <n v="0"/>
  </r>
  <r>
    <s v="ORD_0013023"/>
    <x v="4"/>
    <x v="0"/>
    <x v="4"/>
    <s v="Selesai"/>
    <n v="1"/>
    <n v="0"/>
    <x v="0"/>
    <x v="0"/>
    <x v="0"/>
    <n v="0"/>
    <s v="Tidak Retur"/>
    <x v="1"/>
    <x v="1"/>
    <n v="1"/>
    <s v="Celengan"/>
    <x v="1"/>
    <n v="0"/>
  </r>
  <r>
    <s v="ORD_0013024"/>
    <x v="4"/>
    <x v="0"/>
    <x v="4"/>
    <s v="Selesai"/>
    <n v="1"/>
    <n v="0"/>
    <x v="0"/>
    <x v="0"/>
    <x v="0"/>
    <n v="0"/>
    <s v="Tidak Retur"/>
    <x v="1"/>
    <x v="1"/>
    <n v="1"/>
    <s v="Aksesoris Pintu"/>
    <x v="25"/>
    <n v="0"/>
  </r>
  <r>
    <s v="ORD_0013025"/>
    <x v="4"/>
    <x v="0"/>
    <x v="4"/>
    <s v="Selesai"/>
    <n v="1"/>
    <n v="0"/>
    <x v="0"/>
    <x v="0"/>
    <x v="0"/>
    <n v="0"/>
    <s v="Tidak Retur"/>
    <x v="2"/>
    <x v="2"/>
    <n v="1"/>
    <s v="Celengan"/>
    <x v="1"/>
    <n v="0"/>
  </r>
  <r>
    <s v="ORD_0013026"/>
    <x v="4"/>
    <x v="0"/>
    <x v="4"/>
    <s v="Selesai"/>
    <n v="1"/>
    <n v="0"/>
    <x v="0"/>
    <x v="0"/>
    <x v="0"/>
    <n v="0"/>
    <s v="Tidak Retur"/>
    <x v="1"/>
    <x v="1"/>
    <n v="1"/>
    <s v="Mangkok Sambal / Saus"/>
    <x v="4"/>
    <n v="0"/>
  </r>
  <r>
    <s v="ORD_0013027"/>
    <x v="4"/>
    <x v="0"/>
    <x v="4"/>
    <s v="Batal"/>
    <n v="1"/>
    <n v="1"/>
    <x v="1"/>
    <x v="2"/>
    <x v="5"/>
    <n v="0"/>
    <s v="Tidak Retur"/>
    <x v="2"/>
    <x v="2"/>
    <n v="2"/>
    <s v="Keranjang, Other"/>
    <x v="6"/>
    <n v="1"/>
  </r>
  <r>
    <s v="ORD_0013028"/>
    <x v="4"/>
    <x v="0"/>
    <x v="4"/>
    <s v="Batal"/>
    <n v="1"/>
    <n v="1"/>
    <x v="1"/>
    <x v="2"/>
    <x v="5"/>
    <n v="0"/>
    <s v="Tidak Retur"/>
    <x v="6"/>
    <x v="6"/>
    <n v="1"/>
    <s v="Mangkok Sambal / Saus"/>
    <x v="4"/>
    <n v="1"/>
  </r>
  <r>
    <s v="ORD_0013029"/>
    <x v="4"/>
    <x v="0"/>
    <x v="4"/>
    <s v="Selesai"/>
    <n v="1"/>
    <n v="0"/>
    <x v="0"/>
    <x v="0"/>
    <x v="0"/>
    <n v="0"/>
    <s v="Tidak Retur"/>
    <x v="1"/>
    <x v="1"/>
    <n v="1"/>
    <s v="Seal / Baut / Roof"/>
    <x v="8"/>
    <n v="0"/>
  </r>
  <r>
    <s v="ORD_0013030"/>
    <x v="4"/>
    <x v="0"/>
    <x v="4"/>
    <s v="Batal"/>
    <n v="1"/>
    <n v="1"/>
    <x v="1"/>
    <x v="1"/>
    <x v="2"/>
    <n v="0"/>
    <s v="Tidak Retur"/>
    <x v="0"/>
    <x v="0"/>
    <n v="1"/>
    <s v="Nampan / Tray"/>
    <x v="9"/>
    <n v="1"/>
  </r>
  <r>
    <s v="ORD_0013031"/>
    <x v="4"/>
    <x v="0"/>
    <x v="4"/>
    <s v="Selesai"/>
    <n v="1"/>
    <n v="0"/>
    <x v="0"/>
    <x v="0"/>
    <x v="0"/>
    <n v="0"/>
    <s v="Tidak Retur"/>
    <x v="2"/>
    <x v="2"/>
    <n v="1"/>
    <s v="Rak / Rak Serbaguna"/>
    <x v="3"/>
    <n v="0"/>
  </r>
  <r>
    <s v="ORD_0013032"/>
    <x v="4"/>
    <x v="0"/>
    <x v="4"/>
    <s v="Selesai"/>
    <n v="1"/>
    <n v="0"/>
    <x v="0"/>
    <x v="0"/>
    <x v="0"/>
    <n v="0"/>
    <s v="Tidak Retur"/>
    <x v="5"/>
    <x v="5"/>
    <n v="1"/>
    <s v="Celengan"/>
    <x v="1"/>
    <n v="0"/>
  </r>
  <r>
    <s v="ORD_0013033"/>
    <x v="4"/>
    <x v="0"/>
    <x v="4"/>
    <s v="Selesai"/>
    <n v="1"/>
    <n v="0"/>
    <x v="0"/>
    <x v="0"/>
    <x v="0"/>
    <n v="0"/>
    <s v="Tidak Retur"/>
    <x v="1"/>
    <x v="1"/>
    <n v="1"/>
    <s v="Celengan"/>
    <x v="1"/>
    <n v="0"/>
  </r>
  <r>
    <s v="ORD_0013034"/>
    <x v="4"/>
    <x v="0"/>
    <x v="4"/>
    <s v="Selesai"/>
    <n v="1"/>
    <n v="0"/>
    <x v="0"/>
    <x v="0"/>
    <x v="0"/>
    <n v="0"/>
    <s v="Tidak Retur"/>
    <x v="1"/>
    <x v="1"/>
    <n v="1"/>
    <s v="Celengan"/>
    <x v="1"/>
    <n v="0"/>
  </r>
  <r>
    <s v="ORD_0013035"/>
    <x v="4"/>
    <x v="0"/>
    <x v="4"/>
    <s v="Selesai"/>
    <n v="1"/>
    <n v="0"/>
    <x v="0"/>
    <x v="0"/>
    <x v="0"/>
    <n v="0"/>
    <s v="Tidak Retur"/>
    <x v="4"/>
    <x v="4"/>
    <n v="1"/>
    <s v="Celengan"/>
    <x v="1"/>
    <n v="0"/>
  </r>
  <r>
    <s v="ORD_0013036"/>
    <x v="4"/>
    <x v="0"/>
    <x v="4"/>
    <s v="Selesai"/>
    <n v="1"/>
    <n v="0"/>
    <x v="0"/>
    <x v="0"/>
    <x v="0"/>
    <n v="0"/>
    <s v="Tidak Retur"/>
    <x v="1"/>
    <x v="1"/>
    <n v="1"/>
    <s v="Celengan"/>
    <x v="1"/>
    <n v="0"/>
  </r>
  <r>
    <s v="ORD_0013037"/>
    <x v="4"/>
    <x v="0"/>
    <x v="4"/>
    <s v="Selesai"/>
    <n v="1"/>
    <n v="0"/>
    <x v="0"/>
    <x v="0"/>
    <x v="0"/>
    <n v="0"/>
    <s v="Tidak Retur"/>
    <x v="0"/>
    <x v="0"/>
    <n v="1"/>
    <s v="Celengan"/>
    <x v="1"/>
    <n v="0"/>
  </r>
  <r>
    <s v="ORD_0013038"/>
    <x v="4"/>
    <x v="0"/>
    <x v="4"/>
    <s v="Selesai"/>
    <n v="1"/>
    <n v="0"/>
    <x v="0"/>
    <x v="0"/>
    <x v="0"/>
    <n v="0"/>
    <s v="Tidak Retur"/>
    <x v="1"/>
    <x v="1"/>
    <n v="1"/>
    <s v="Celengan"/>
    <x v="1"/>
    <n v="0"/>
  </r>
  <r>
    <s v="ORD_0013039"/>
    <x v="4"/>
    <x v="0"/>
    <x v="4"/>
    <s v="Selesai"/>
    <n v="1"/>
    <n v="0"/>
    <x v="0"/>
    <x v="0"/>
    <x v="0"/>
    <n v="0"/>
    <s v="Tidak Retur"/>
    <x v="3"/>
    <x v="3"/>
    <n v="1"/>
    <s v="Celengan"/>
    <x v="1"/>
    <n v="0"/>
  </r>
  <r>
    <s v="ORD_0013040"/>
    <x v="4"/>
    <x v="0"/>
    <x v="4"/>
    <s v="Selesai"/>
    <n v="1"/>
    <n v="0"/>
    <x v="0"/>
    <x v="0"/>
    <x v="0"/>
    <n v="0"/>
    <s v="Tidak Retur"/>
    <x v="0"/>
    <x v="0"/>
    <n v="1"/>
    <s v="Celengan"/>
    <x v="1"/>
    <n v="0"/>
  </r>
  <r>
    <s v="ORD_0013041"/>
    <x v="4"/>
    <x v="0"/>
    <x v="4"/>
    <s v="Selesai"/>
    <n v="1"/>
    <n v="0"/>
    <x v="0"/>
    <x v="0"/>
    <x v="0"/>
    <n v="0"/>
    <s v="Tidak Retur"/>
    <x v="1"/>
    <x v="1"/>
    <n v="1"/>
    <s v="Celengan"/>
    <x v="1"/>
    <n v="0"/>
  </r>
  <r>
    <s v="ORD_0013042"/>
    <x v="4"/>
    <x v="0"/>
    <x v="4"/>
    <s v="Selesai"/>
    <n v="1"/>
    <n v="0"/>
    <x v="0"/>
    <x v="0"/>
    <x v="0"/>
    <n v="0"/>
    <s v="Tidak Retur"/>
    <x v="0"/>
    <x v="0"/>
    <n v="1"/>
    <s v="Celengan"/>
    <x v="1"/>
    <n v="0"/>
  </r>
  <r>
    <s v="ORD_0013043"/>
    <x v="4"/>
    <x v="0"/>
    <x v="4"/>
    <s v="Batal"/>
    <n v="1"/>
    <n v="1"/>
    <x v="1"/>
    <x v="1"/>
    <x v="3"/>
    <n v="0"/>
    <s v="Tidak Retur"/>
    <x v="1"/>
    <x v="1"/>
    <n v="1"/>
    <s v="Rak / Rak Serbaguna"/>
    <x v="3"/>
    <n v="0"/>
  </r>
  <r>
    <s v="ORD_0013044"/>
    <x v="4"/>
    <x v="0"/>
    <x v="4"/>
    <s v="Selesai"/>
    <n v="1"/>
    <n v="0"/>
    <x v="0"/>
    <x v="0"/>
    <x v="0"/>
    <n v="0"/>
    <s v="Tidak Retur"/>
    <x v="2"/>
    <x v="2"/>
    <n v="1"/>
    <s v="Lunch Box / Rantang"/>
    <x v="15"/>
    <n v="0"/>
  </r>
  <r>
    <s v="ORD_0013045"/>
    <x v="4"/>
    <x v="0"/>
    <x v="4"/>
    <s v="Selesai"/>
    <n v="1"/>
    <n v="0"/>
    <x v="0"/>
    <x v="0"/>
    <x v="0"/>
    <n v="0"/>
    <s v="Tidak Retur"/>
    <x v="1"/>
    <x v="1"/>
    <n v="1"/>
    <s v="Mangkok Sambal / Saus"/>
    <x v="4"/>
    <n v="0"/>
  </r>
  <r>
    <s v="ORD_0013046"/>
    <x v="4"/>
    <x v="0"/>
    <x v="4"/>
    <s v="Selesai"/>
    <n v="1"/>
    <n v="0"/>
    <x v="0"/>
    <x v="0"/>
    <x v="0"/>
    <n v="0"/>
    <s v="Tidak Retur"/>
    <x v="1"/>
    <x v="1"/>
    <n v="1"/>
    <s v="Rak / Rak Serbaguna"/>
    <x v="3"/>
    <n v="0"/>
  </r>
  <r>
    <s v="ORD_0013047"/>
    <x v="4"/>
    <x v="0"/>
    <x v="4"/>
    <s v="Selesai"/>
    <n v="1"/>
    <n v="0"/>
    <x v="0"/>
    <x v="0"/>
    <x v="0"/>
    <n v="0"/>
    <s v="Tidak Retur"/>
    <x v="1"/>
    <x v="1"/>
    <n v="1"/>
    <s v="Mangkok Sambal / Saus"/>
    <x v="4"/>
    <n v="0"/>
  </r>
  <r>
    <s v="ORD_0013048"/>
    <x v="4"/>
    <x v="0"/>
    <x v="4"/>
    <s v="Selesai"/>
    <n v="1"/>
    <n v="0"/>
    <x v="0"/>
    <x v="0"/>
    <x v="0"/>
    <n v="0"/>
    <s v="Tidak Retur"/>
    <x v="2"/>
    <x v="2"/>
    <n v="1"/>
    <s v="Lunch Box / Rantang"/>
    <x v="15"/>
    <n v="0"/>
  </r>
  <r>
    <s v="ORD_0013049"/>
    <x v="4"/>
    <x v="0"/>
    <x v="4"/>
    <s v="Selesai"/>
    <n v="1"/>
    <n v="0"/>
    <x v="0"/>
    <x v="0"/>
    <x v="0"/>
    <n v="0"/>
    <s v="Tidak Retur"/>
    <x v="4"/>
    <x v="4"/>
    <n v="1"/>
    <s v="Celengan"/>
    <x v="1"/>
    <n v="0"/>
  </r>
  <r>
    <s v="ORD_0013050"/>
    <x v="4"/>
    <x v="0"/>
    <x v="4"/>
    <s v="Selesai"/>
    <n v="1"/>
    <n v="0"/>
    <x v="0"/>
    <x v="0"/>
    <x v="0"/>
    <n v="0"/>
    <s v="Tidak Retur"/>
    <x v="0"/>
    <x v="0"/>
    <n v="1"/>
    <s v="Rak / Rak Serbaguna"/>
    <x v="3"/>
    <n v="0"/>
  </r>
  <r>
    <s v="ORD_0013051"/>
    <x v="4"/>
    <x v="0"/>
    <x v="4"/>
    <s v="Selesai"/>
    <n v="1"/>
    <n v="0"/>
    <x v="0"/>
    <x v="0"/>
    <x v="0"/>
    <n v="0"/>
    <s v="Tidak Retur"/>
    <x v="0"/>
    <x v="0"/>
    <n v="1"/>
    <s v="Mangkok Sambal / Saus"/>
    <x v="4"/>
    <n v="0"/>
  </r>
  <r>
    <s v="ORD_0013052"/>
    <x v="4"/>
    <x v="0"/>
    <x v="4"/>
    <s v="Selesai"/>
    <n v="1"/>
    <n v="0"/>
    <x v="0"/>
    <x v="0"/>
    <x v="0"/>
    <n v="0"/>
    <s v="Tidak Retur"/>
    <x v="1"/>
    <x v="1"/>
    <n v="1"/>
    <s v="Mangkok Sambal / Saus"/>
    <x v="4"/>
    <n v="0"/>
  </r>
  <r>
    <s v="ORD_0013053"/>
    <x v="4"/>
    <x v="0"/>
    <x v="4"/>
    <s v="Selesai"/>
    <n v="1"/>
    <n v="0"/>
    <x v="0"/>
    <x v="0"/>
    <x v="0"/>
    <n v="0"/>
    <s v="Tidak Retur"/>
    <x v="4"/>
    <x v="4"/>
    <n v="2"/>
    <s v="Keranjang, Peralatan Makan"/>
    <x v="6"/>
    <n v="0"/>
  </r>
  <r>
    <s v="ORD_0013054"/>
    <x v="4"/>
    <x v="0"/>
    <x v="4"/>
    <s v="Batal"/>
    <n v="1"/>
    <n v="1"/>
    <x v="1"/>
    <x v="2"/>
    <x v="7"/>
    <n v="0"/>
    <s v="Tidak Retur"/>
    <x v="1"/>
    <x v="1"/>
    <n v="1"/>
    <s v="Rak / Rak Serbaguna"/>
    <x v="3"/>
    <n v="0"/>
  </r>
  <r>
    <s v="ORD_0013055"/>
    <x v="4"/>
    <x v="0"/>
    <x v="4"/>
    <s v="Selesai"/>
    <n v="1"/>
    <n v="0"/>
    <x v="0"/>
    <x v="0"/>
    <x v="0"/>
    <n v="0"/>
    <s v="Tidak Retur"/>
    <x v="0"/>
    <x v="0"/>
    <n v="1"/>
    <s v="Celengan"/>
    <x v="1"/>
    <n v="0"/>
  </r>
  <r>
    <s v="ORD_0013056"/>
    <x v="4"/>
    <x v="0"/>
    <x v="4"/>
    <s v="Selesai"/>
    <n v="1"/>
    <n v="0"/>
    <x v="0"/>
    <x v="0"/>
    <x v="0"/>
    <n v="0"/>
    <s v="Tidak Retur"/>
    <x v="0"/>
    <x v="0"/>
    <n v="1"/>
    <s v="Celengan"/>
    <x v="1"/>
    <n v="0"/>
  </r>
  <r>
    <s v="ORD_0013057"/>
    <x v="4"/>
    <x v="0"/>
    <x v="4"/>
    <s v="Selesai"/>
    <n v="1"/>
    <n v="0"/>
    <x v="0"/>
    <x v="0"/>
    <x v="0"/>
    <n v="0"/>
    <s v="Tidak Retur"/>
    <x v="0"/>
    <x v="0"/>
    <n v="1"/>
    <s v="Celengan"/>
    <x v="1"/>
    <n v="0"/>
  </r>
  <r>
    <s v="ORD_0013058"/>
    <x v="4"/>
    <x v="0"/>
    <x v="4"/>
    <s v="Batal"/>
    <n v="1"/>
    <n v="1"/>
    <x v="1"/>
    <x v="1"/>
    <x v="6"/>
    <n v="0"/>
    <s v="Tidak Retur"/>
    <x v="6"/>
    <x v="6"/>
    <n v="1"/>
    <s v="Lunch Box / Rantang"/>
    <x v="15"/>
    <n v="1"/>
  </r>
  <r>
    <s v="ORD_0013059"/>
    <x v="4"/>
    <x v="0"/>
    <x v="4"/>
    <s v="Selesai"/>
    <n v="1"/>
    <n v="0"/>
    <x v="0"/>
    <x v="0"/>
    <x v="0"/>
    <n v="0"/>
    <s v="Tidak Retur"/>
    <x v="1"/>
    <x v="1"/>
    <n v="1"/>
    <s v="Lunch Box / Rantang"/>
    <x v="15"/>
    <n v="0"/>
  </r>
  <r>
    <s v="ORD_0013060"/>
    <x v="4"/>
    <x v="0"/>
    <x v="4"/>
    <s v="Selesai"/>
    <n v="1"/>
    <n v="0"/>
    <x v="0"/>
    <x v="0"/>
    <x v="0"/>
    <n v="0"/>
    <s v="Tidak Retur"/>
    <x v="1"/>
    <x v="1"/>
    <n v="1"/>
    <s v="Nampan / Tray"/>
    <x v="9"/>
    <n v="0"/>
  </r>
  <r>
    <s v="ORD_0013061"/>
    <x v="4"/>
    <x v="0"/>
    <x v="4"/>
    <s v="Selesai"/>
    <n v="1"/>
    <n v="0"/>
    <x v="0"/>
    <x v="0"/>
    <x v="0"/>
    <n v="0"/>
    <s v="Tidak Retur"/>
    <x v="1"/>
    <x v="1"/>
    <n v="1"/>
    <s v="Mangkok Sambal / Saus"/>
    <x v="4"/>
    <n v="0"/>
  </r>
  <r>
    <s v="ORD_0013062"/>
    <x v="4"/>
    <x v="0"/>
    <x v="4"/>
    <s v="Selesai"/>
    <n v="1"/>
    <n v="0"/>
    <x v="0"/>
    <x v="0"/>
    <x v="0"/>
    <n v="0"/>
    <s v="Tidak Retur"/>
    <x v="4"/>
    <x v="4"/>
    <n v="1"/>
    <s v="Lunch Box / Rantang"/>
    <x v="15"/>
    <n v="0"/>
  </r>
  <r>
    <s v="ORD_0013063"/>
    <x v="4"/>
    <x v="0"/>
    <x v="4"/>
    <s v="Selesai"/>
    <n v="1"/>
    <n v="0"/>
    <x v="0"/>
    <x v="0"/>
    <x v="0"/>
    <n v="0"/>
    <s v="Tidak Retur"/>
    <x v="1"/>
    <x v="1"/>
    <n v="1"/>
    <s v="Mangkok Sambal / Saus"/>
    <x v="4"/>
    <n v="0"/>
  </r>
  <r>
    <s v="ORD_0013064"/>
    <x v="4"/>
    <x v="0"/>
    <x v="4"/>
    <s v="Selesai"/>
    <n v="1"/>
    <n v="0"/>
    <x v="0"/>
    <x v="0"/>
    <x v="0"/>
    <n v="0"/>
    <s v="Tidak Retur"/>
    <x v="1"/>
    <x v="1"/>
    <n v="1"/>
    <s v="Lunch Box / Rantang"/>
    <x v="15"/>
    <n v="0"/>
  </r>
  <r>
    <s v="ORD_0013065"/>
    <x v="4"/>
    <x v="0"/>
    <x v="4"/>
    <s v="Selesai"/>
    <n v="1"/>
    <n v="0"/>
    <x v="0"/>
    <x v="0"/>
    <x v="0"/>
    <n v="0"/>
    <s v="Tidak Retur"/>
    <x v="1"/>
    <x v="1"/>
    <n v="1"/>
    <s v="Rak / Rak Serbaguna"/>
    <x v="3"/>
    <n v="0"/>
  </r>
  <r>
    <s v="ORD_0013066"/>
    <x v="4"/>
    <x v="0"/>
    <x v="4"/>
    <s v="Selesai"/>
    <n v="1"/>
    <n v="0"/>
    <x v="0"/>
    <x v="0"/>
    <x v="0"/>
    <n v="0"/>
    <s v="Tidak Retur"/>
    <x v="4"/>
    <x v="4"/>
    <n v="1"/>
    <s v="Celengan"/>
    <x v="1"/>
    <n v="0"/>
  </r>
  <r>
    <s v="ORD_0013067"/>
    <x v="4"/>
    <x v="0"/>
    <x v="4"/>
    <s v="Selesai"/>
    <n v="1"/>
    <n v="0"/>
    <x v="0"/>
    <x v="0"/>
    <x v="0"/>
    <n v="0"/>
    <s v="Tidak Retur"/>
    <x v="4"/>
    <x v="4"/>
    <n v="1"/>
    <s v="Celengan"/>
    <x v="1"/>
    <n v="0"/>
  </r>
  <r>
    <s v="ORD_0013068"/>
    <x v="4"/>
    <x v="0"/>
    <x v="4"/>
    <s v="Selesai"/>
    <n v="1"/>
    <n v="0"/>
    <x v="0"/>
    <x v="0"/>
    <x v="0"/>
    <n v="0"/>
    <s v="Tidak Retur"/>
    <x v="1"/>
    <x v="1"/>
    <n v="1"/>
    <s v="Celengan"/>
    <x v="1"/>
    <n v="0"/>
  </r>
  <r>
    <s v="ORD_0013069"/>
    <x v="4"/>
    <x v="0"/>
    <x v="4"/>
    <s v="Selesai"/>
    <n v="1"/>
    <n v="0"/>
    <x v="0"/>
    <x v="0"/>
    <x v="0"/>
    <n v="0"/>
    <s v="Tidak Retur"/>
    <x v="1"/>
    <x v="1"/>
    <n v="1"/>
    <s v="Celengan"/>
    <x v="1"/>
    <n v="0"/>
  </r>
  <r>
    <s v="ORD_0013070"/>
    <x v="4"/>
    <x v="0"/>
    <x v="4"/>
    <s v="Batal"/>
    <n v="1"/>
    <n v="1"/>
    <x v="1"/>
    <x v="2"/>
    <x v="5"/>
    <n v="0"/>
    <s v="Tidak Retur"/>
    <x v="2"/>
    <x v="2"/>
    <n v="1"/>
    <s v="Mangkok Sambal / Saus"/>
    <x v="4"/>
    <n v="1"/>
  </r>
  <r>
    <s v="ORD_0013071"/>
    <x v="4"/>
    <x v="0"/>
    <x v="4"/>
    <s v="Selesai"/>
    <n v="1"/>
    <n v="0"/>
    <x v="0"/>
    <x v="0"/>
    <x v="0"/>
    <n v="0"/>
    <s v="Tidak Retur"/>
    <x v="2"/>
    <x v="2"/>
    <n v="1"/>
    <s v="Celengan"/>
    <x v="1"/>
    <n v="0"/>
  </r>
  <r>
    <s v="ORD_0013072"/>
    <x v="4"/>
    <x v="0"/>
    <x v="4"/>
    <s v="Selesai"/>
    <n v="1"/>
    <n v="0"/>
    <x v="0"/>
    <x v="0"/>
    <x v="0"/>
    <n v="0"/>
    <s v="Tidak Retur"/>
    <x v="1"/>
    <x v="1"/>
    <n v="1"/>
    <s v="Lunch Box / Rantang"/>
    <x v="15"/>
    <n v="0"/>
  </r>
  <r>
    <s v="ORD_0013073"/>
    <x v="4"/>
    <x v="0"/>
    <x v="4"/>
    <s v="Batal"/>
    <n v="1"/>
    <n v="1"/>
    <x v="1"/>
    <x v="1"/>
    <x v="1"/>
    <n v="0"/>
    <s v="Tidak Retur"/>
    <x v="1"/>
    <x v="1"/>
    <n v="1"/>
    <s v="Celengan"/>
    <x v="1"/>
    <n v="0"/>
  </r>
  <r>
    <s v="ORD_0013074"/>
    <x v="4"/>
    <x v="0"/>
    <x v="4"/>
    <s v="Selesai"/>
    <n v="1"/>
    <n v="0"/>
    <x v="0"/>
    <x v="0"/>
    <x v="0"/>
    <n v="0"/>
    <s v="Tidak Retur"/>
    <x v="1"/>
    <x v="1"/>
    <n v="1"/>
    <s v="Celengan"/>
    <x v="1"/>
    <n v="0"/>
  </r>
  <r>
    <s v="ORD_0013075"/>
    <x v="4"/>
    <x v="0"/>
    <x v="4"/>
    <s v="Selesai"/>
    <n v="1"/>
    <n v="0"/>
    <x v="0"/>
    <x v="0"/>
    <x v="0"/>
    <n v="0"/>
    <s v="Tidak Retur"/>
    <x v="1"/>
    <x v="1"/>
    <n v="1"/>
    <s v="Celengan"/>
    <x v="1"/>
    <n v="0"/>
  </r>
  <r>
    <s v="ORD_0013076"/>
    <x v="4"/>
    <x v="0"/>
    <x v="4"/>
    <s v="Selesai"/>
    <n v="1"/>
    <n v="0"/>
    <x v="0"/>
    <x v="0"/>
    <x v="0"/>
    <n v="0"/>
    <s v="Tidak Retur"/>
    <x v="1"/>
    <x v="1"/>
    <n v="1"/>
    <s v="Celengan"/>
    <x v="1"/>
    <n v="0"/>
  </r>
  <r>
    <s v="ORD_0013077"/>
    <x v="4"/>
    <x v="0"/>
    <x v="4"/>
    <s v="Selesai"/>
    <n v="1"/>
    <n v="0"/>
    <x v="0"/>
    <x v="0"/>
    <x v="0"/>
    <n v="0"/>
    <s v="Tidak Retur"/>
    <x v="2"/>
    <x v="2"/>
    <n v="2"/>
    <s v="Rak / Rak Serbaguna, Sapu / Pembersih Lantai"/>
    <x v="6"/>
    <n v="0"/>
  </r>
  <r>
    <s v="ORD_0013078"/>
    <x v="4"/>
    <x v="0"/>
    <x v="4"/>
    <s v="Selesai"/>
    <n v="1"/>
    <n v="0"/>
    <x v="0"/>
    <x v="0"/>
    <x v="0"/>
    <n v="0"/>
    <s v="Tidak Retur"/>
    <x v="1"/>
    <x v="1"/>
    <n v="1"/>
    <s v="Tempat Nasi"/>
    <x v="17"/>
    <n v="0"/>
  </r>
  <r>
    <s v="ORD_0013079"/>
    <x v="4"/>
    <x v="0"/>
    <x v="4"/>
    <s v="Selesai"/>
    <n v="1"/>
    <n v="0"/>
    <x v="0"/>
    <x v="0"/>
    <x v="0"/>
    <n v="0"/>
    <s v="Tidak Retur"/>
    <x v="2"/>
    <x v="2"/>
    <n v="1"/>
    <s v="Celengan"/>
    <x v="1"/>
    <n v="0"/>
  </r>
  <r>
    <s v="ORD_0013080"/>
    <x v="4"/>
    <x v="0"/>
    <x v="4"/>
    <s v="Selesai"/>
    <n v="1"/>
    <n v="0"/>
    <x v="0"/>
    <x v="0"/>
    <x v="0"/>
    <n v="0"/>
    <s v="Tidak Retur"/>
    <x v="5"/>
    <x v="5"/>
    <n v="1"/>
    <s v="Celengan"/>
    <x v="1"/>
    <n v="0"/>
  </r>
  <r>
    <s v="ORD_0013081"/>
    <x v="4"/>
    <x v="0"/>
    <x v="4"/>
    <s v="Selesai"/>
    <n v="1"/>
    <n v="0"/>
    <x v="0"/>
    <x v="0"/>
    <x v="0"/>
    <n v="0"/>
    <s v="Tidak Retur"/>
    <x v="1"/>
    <x v="1"/>
    <n v="1"/>
    <s v="Celengan"/>
    <x v="1"/>
    <n v="0"/>
  </r>
  <r>
    <s v="ORD_0013082"/>
    <x v="4"/>
    <x v="0"/>
    <x v="4"/>
    <s v="Selesai"/>
    <n v="1"/>
    <n v="0"/>
    <x v="0"/>
    <x v="0"/>
    <x v="0"/>
    <n v="0"/>
    <s v="Tidak Retur"/>
    <x v="0"/>
    <x v="0"/>
    <n v="1"/>
    <s v="Celengan"/>
    <x v="1"/>
    <n v="0"/>
  </r>
  <r>
    <s v="ORD_0013083"/>
    <x v="4"/>
    <x v="0"/>
    <x v="4"/>
    <s v="Selesai"/>
    <n v="1"/>
    <n v="0"/>
    <x v="0"/>
    <x v="0"/>
    <x v="0"/>
    <n v="0"/>
    <s v="Tidak Retur"/>
    <x v="1"/>
    <x v="1"/>
    <n v="1"/>
    <s v="Celengan"/>
    <x v="1"/>
    <n v="0"/>
  </r>
  <r>
    <s v="ORD_0013084"/>
    <x v="4"/>
    <x v="0"/>
    <x v="4"/>
    <s v="Selesai"/>
    <n v="1"/>
    <n v="0"/>
    <x v="0"/>
    <x v="0"/>
    <x v="0"/>
    <n v="0"/>
    <s v="Tidak Retur"/>
    <x v="1"/>
    <x v="1"/>
    <n v="1"/>
    <s v="Celengan"/>
    <x v="1"/>
    <n v="0"/>
  </r>
  <r>
    <s v="ORD_0013085"/>
    <x v="4"/>
    <x v="0"/>
    <x v="4"/>
    <s v="Selesai"/>
    <n v="1"/>
    <n v="0"/>
    <x v="0"/>
    <x v="0"/>
    <x v="0"/>
    <n v="0"/>
    <s v="Tidak Retur"/>
    <x v="2"/>
    <x v="2"/>
    <n v="1"/>
    <s v="Celengan"/>
    <x v="1"/>
    <n v="0"/>
  </r>
  <r>
    <s v="ORD_0013086"/>
    <x v="4"/>
    <x v="0"/>
    <x v="4"/>
    <s v="Selesai"/>
    <n v="1"/>
    <n v="0"/>
    <x v="0"/>
    <x v="0"/>
    <x v="0"/>
    <n v="0"/>
    <s v="Tidak Retur"/>
    <x v="2"/>
    <x v="2"/>
    <n v="1"/>
    <s v="Celengan"/>
    <x v="1"/>
    <n v="0"/>
  </r>
  <r>
    <s v="ORD_0013087"/>
    <x v="4"/>
    <x v="0"/>
    <x v="4"/>
    <s v="Selesai"/>
    <n v="1"/>
    <n v="0"/>
    <x v="0"/>
    <x v="0"/>
    <x v="0"/>
    <n v="0"/>
    <s v="Tidak Retur"/>
    <x v="1"/>
    <x v="1"/>
    <n v="1"/>
    <s v="Mangkok Sambal / Saus"/>
    <x v="4"/>
    <n v="0"/>
  </r>
  <r>
    <s v="ORD_0013088"/>
    <x v="4"/>
    <x v="0"/>
    <x v="4"/>
    <s v="Selesai"/>
    <n v="1"/>
    <n v="0"/>
    <x v="0"/>
    <x v="0"/>
    <x v="0"/>
    <n v="0"/>
    <s v="Tidak Retur"/>
    <x v="2"/>
    <x v="2"/>
    <n v="1"/>
    <s v="Celengan"/>
    <x v="1"/>
    <n v="0"/>
  </r>
  <r>
    <s v="ORD_0013089"/>
    <x v="4"/>
    <x v="0"/>
    <x v="4"/>
    <s v="Selesai"/>
    <n v="1"/>
    <n v="0"/>
    <x v="0"/>
    <x v="0"/>
    <x v="0"/>
    <n v="0"/>
    <s v="Tidak Retur"/>
    <x v="1"/>
    <x v="1"/>
    <n v="1"/>
    <s v="Mangkok Sambal / Saus"/>
    <x v="4"/>
    <n v="0"/>
  </r>
  <r>
    <s v="ORD_0013090"/>
    <x v="4"/>
    <x v="0"/>
    <x v="4"/>
    <s v="Selesai"/>
    <n v="1"/>
    <n v="0"/>
    <x v="0"/>
    <x v="0"/>
    <x v="0"/>
    <n v="0"/>
    <s v="Tidak Retur"/>
    <x v="2"/>
    <x v="2"/>
    <n v="1"/>
    <s v="Celengan"/>
    <x v="1"/>
    <n v="0"/>
  </r>
  <r>
    <s v="ORD_0013091"/>
    <x v="4"/>
    <x v="0"/>
    <x v="4"/>
    <s v="Selesai"/>
    <n v="1"/>
    <n v="0"/>
    <x v="0"/>
    <x v="0"/>
    <x v="0"/>
    <n v="0"/>
    <s v="Tidak Retur"/>
    <x v="1"/>
    <x v="1"/>
    <n v="1"/>
    <s v="Celengan"/>
    <x v="1"/>
    <n v="0"/>
  </r>
  <r>
    <s v="ORD_0013092"/>
    <x v="4"/>
    <x v="0"/>
    <x v="4"/>
    <s v="Selesai"/>
    <n v="1"/>
    <n v="0"/>
    <x v="0"/>
    <x v="0"/>
    <x v="0"/>
    <n v="0"/>
    <s v="Tidak Retur"/>
    <x v="2"/>
    <x v="2"/>
    <n v="1"/>
    <s v="Peralatan Kamar Mandi"/>
    <x v="10"/>
    <n v="0"/>
  </r>
  <r>
    <s v="ORD_0013093"/>
    <x v="4"/>
    <x v="0"/>
    <x v="4"/>
    <s v="Selesai"/>
    <n v="1"/>
    <n v="0"/>
    <x v="0"/>
    <x v="0"/>
    <x v="0"/>
    <n v="0"/>
    <s v="Tidak Retur"/>
    <x v="0"/>
    <x v="0"/>
    <n v="1"/>
    <s v="Celengan"/>
    <x v="1"/>
    <n v="0"/>
  </r>
  <r>
    <s v="ORD_0013094"/>
    <x v="4"/>
    <x v="0"/>
    <x v="4"/>
    <s v="Batal"/>
    <n v="1"/>
    <n v="1"/>
    <x v="1"/>
    <x v="1"/>
    <x v="6"/>
    <n v="0"/>
    <s v="Tidak Retur"/>
    <x v="4"/>
    <x v="4"/>
    <n v="1"/>
    <s v="Celengan"/>
    <x v="1"/>
    <n v="1"/>
  </r>
  <r>
    <s v="ORD_0013095"/>
    <x v="4"/>
    <x v="0"/>
    <x v="4"/>
    <s v="Selesai"/>
    <n v="1"/>
    <n v="0"/>
    <x v="0"/>
    <x v="0"/>
    <x v="0"/>
    <n v="0"/>
    <s v="Tidak Retur"/>
    <x v="0"/>
    <x v="0"/>
    <n v="1"/>
    <s v="Mangkok Sambal / Saus"/>
    <x v="4"/>
    <n v="0"/>
  </r>
  <r>
    <s v="ORD_0013096"/>
    <x v="4"/>
    <x v="0"/>
    <x v="4"/>
    <s v="Selesai"/>
    <n v="1"/>
    <n v="0"/>
    <x v="0"/>
    <x v="0"/>
    <x v="0"/>
    <n v="0"/>
    <s v="Tidak Retur"/>
    <x v="1"/>
    <x v="1"/>
    <n v="1"/>
    <s v="Mangkok Sambal / Saus"/>
    <x v="4"/>
    <n v="0"/>
  </r>
  <r>
    <s v="ORD_0013097"/>
    <x v="4"/>
    <x v="0"/>
    <x v="4"/>
    <s v="Selesai"/>
    <n v="1"/>
    <n v="0"/>
    <x v="0"/>
    <x v="0"/>
    <x v="0"/>
    <n v="0"/>
    <s v="Tidak Retur"/>
    <x v="4"/>
    <x v="4"/>
    <n v="1"/>
    <s v="Celengan"/>
    <x v="1"/>
    <n v="0"/>
  </r>
  <r>
    <s v="ORD_0013098"/>
    <x v="4"/>
    <x v="0"/>
    <x v="4"/>
    <s v="Selesai"/>
    <n v="1"/>
    <n v="0"/>
    <x v="0"/>
    <x v="0"/>
    <x v="0"/>
    <n v="0"/>
    <s v="Tidak Retur"/>
    <x v="1"/>
    <x v="1"/>
    <n v="1"/>
    <s v="Other"/>
    <x v="14"/>
    <n v="0"/>
  </r>
  <r>
    <s v="ORD_0013099"/>
    <x v="4"/>
    <x v="0"/>
    <x v="4"/>
    <s v="Selesai"/>
    <n v="1"/>
    <n v="0"/>
    <x v="0"/>
    <x v="0"/>
    <x v="0"/>
    <n v="0"/>
    <s v="Tidak Retur"/>
    <x v="1"/>
    <x v="1"/>
    <n v="1"/>
    <s v="Mangkok Sambal / Saus"/>
    <x v="4"/>
    <n v="0"/>
  </r>
  <r>
    <s v="ORD_0013100"/>
    <x v="4"/>
    <x v="0"/>
    <x v="4"/>
    <s v="Selesai"/>
    <n v="1"/>
    <n v="0"/>
    <x v="0"/>
    <x v="0"/>
    <x v="0"/>
    <n v="0"/>
    <s v="Tidak Retur"/>
    <x v="1"/>
    <x v="1"/>
    <n v="1"/>
    <s v="Celengan"/>
    <x v="1"/>
    <n v="0"/>
  </r>
  <r>
    <s v="ORD_0013101"/>
    <x v="4"/>
    <x v="0"/>
    <x v="4"/>
    <s v="Selesai"/>
    <n v="1"/>
    <n v="0"/>
    <x v="0"/>
    <x v="0"/>
    <x v="0"/>
    <n v="0"/>
    <s v="Tidak Retur"/>
    <x v="4"/>
    <x v="4"/>
    <n v="1"/>
    <s v="Lunch Box / Rantang"/>
    <x v="15"/>
    <n v="0"/>
  </r>
  <r>
    <s v="ORD_0013102"/>
    <x v="4"/>
    <x v="0"/>
    <x v="4"/>
    <s v="Selesai"/>
    <n v="1"/>
    <n v="0"/>
    <x v="0"/>
    <x v="0"/>
    <x v="0"/>
    <n v="0"/>
    <s v="Tidak Retur"/>
    <x v="4"/>
    <x v="4"/>
    <n v="1"/>
    <s v="Celengan"/>
    <x v="1"/>
    <n v="0"/>
  </r>
  <r>
    <s v="ORD_0013103"/>
    <x v="4"/>
    <x v="0"/>
    <x v="4"/>
    <s v="Selesai"/>
    <n v="1"/>
    <n v="0"/>
    <x v="0"/>
    <x v="0"/>
    <x v="0"/>
    <n v="0"/>
    <s v="Tidak Retur"/>
    <x v="1"/>
    <x v="1"/>
    <n v="1"/>
    <s v="Celengan"/>
    <x v="1"/>
    <n v="0"/>
  </r>
  <r>
    <s v="ORD_0013104"/>
    <x v="4"/>
    <x v="0"/>
    <x v="4"/>
    <s v="Selesai"/>
    <n v="1"/>
    <n v="0"/>
    <x v="0"/>
    <x v="0"/>
    <x v="0"/>
    <n v="0"/>
    <s v="Tidak Retur"/>
    <x v="2"/>
    <x v="2"/>
    <n v="1"/>
    <s v="Nampan / Tray"/>
    <x v="9"/>
    <n v="0"/>
  </r>
  <r>
    <s v="ORD_0013105"/>
    <x v="4"/>
    <x v="0"/>
    <x v="4"/>
    <s v="Selesai"/>
    <n v="1"/>
    <n v="0"/>
    <x v="0"/>
    <x v="0"/>
    <x v="0"/>
    <n v="0"/>
    <s v="Tidak Retur"/>
    <x v="1"/>
    <x v="1"/>
    <n v="1"/>
    <s v="Mangkok Sambal / Saus"/>
    <x v="4"/>
    <n v="0"/>
  </r>
  <r>
    <s v="ORD_0013106"/>
    <x v="4"/>
    <x v="0"/>
    <x v="4"/>
    <s v="Selesai"/>
    <n v="1"/>
    <n v="0"/>
    <x v="0"/>
    <x v="0"/>
    <x v="0"/>
    <n v="0"/>
    <s v="Tidak Retur"/>
    <x v="0"/>
    <x v="0"/>
    <n v="1"/>
    <s v="Celengan"/>
    <x v="1"/>
    <n v="0"/>
  </r>
  <r>
    <s v="ORD_0013107"/>
    <x v="4"/>
    <x v="0"/>
    <x v="4"/>
    <s v="Selesai"/>
    <n v="1"/>
    <n v="0"/>
    <x v="0"/>
    <x v="0"/>
    <x v="0"/>
    <n v="0"/>
    <s v="Tidak Retur"/>
    <x v="2"/>
    <x v="2"/>
    <n v="1"/>
    <s v="Celengan"/>
    <x v="1"/>
    <n v="0"/>
  </r>
  <r>
    <s v="ORD_0013108"/>
    <x v="4"/>
    <x v="0"/>
    <x v="4"/>
    <s v="Selesai"/>
    <n v="1"/>
    <n v="0"/>
    <x v="0"/>
    <x v="0"/>
    <x v="0"/>
    <n v="0"/>
    <s v="Tidak Retur"/>
    <x v="0"/>
    <x v="0"/>
    <n v="1"/>
    <s v="Celengan"/>
    <x v="1"/>
    <n v="0"/>
  </r>
  <r>
    <s v="ORD_0013109"/>
    <x v="4"/>
    <x v="0"/>
    <x v="4"/>
    <s v="Selesai"/>
    <n v="1"/>
    <n v="0"/>
    <x v="0"/>
    <x v="0"/>
    <x v="0"/>
    <n v="0"/>
    <s v="Tidak Retur"/>
    <x v="2"/>
    <x v="2"/>
    <n v="1"/>
    <s v="Celengan"/>
    <x v="1"/>
    <n v="0"/>
  </r>
  <r>
    <s v="ORD_0013110"/>
    <x v="4"/>
    <x v="0"/>
    <x v="4"/>
    <s v="Batal"/>
    <n v="1"/>
    <n v="1"/>
    <x v="1"/>
    <x v="1"/>
    <x v="9"/>
    <n v="0"/>
    <s v="Tidak Retur"/>
    <x v="2"/>
    <x v="2"/>
    <n v="1"/>
    <s v="Rak / Rak Serbaguna"/>
    <x v="3"/>
    <n v="1"/>
  </r>
  <r>
    <s v="ORD_0013111"/>
    <x v="4"/>
    <x v="0"/>
    <x v="4"/>
    <s v="Batal"/>
    <n v="1"/>
    <n v="1"/>
    <x v="1"/>
    <x v="2"/>
    <x v="15"/>
    <n v="0"/>
    <s v="Tidak Retur"/>
    <x v="2"/>
    <x v="2"/>
    <n v="1"/>
    <s v="Lunch Box / Rantang"/>
    <x v="15"/>
    <n v="0"/>
  </r>
  <r>
    <s v="ORD_0013112"/>
    <x v="4"/>
    <x v="0"/>
    <x v="4"/>
    <s v="Selesai"/>
    <n v="1"/>
    <n v="0"/>
    <x v="0"/>
    <x v="0"/>
    <x v="0"/>
    <n v="0"/>
    <s v="Tidak Retur"/>
    <x v="3"/>
    <x v="3"/>
    <n v="2"/>
    <s v="Celengan, Keranjang"/>
    <x v="6"/>
    <n v="0"/>
  </r>
  <r>
    <s v="ORD_0013113"/>
    <x v="4"/>
    <x v="0"/>
    <x v="4"/>
    <s v="Selesai"/>
    <n v="1"/>
    <n v="0"/>
    <x v="0"/>
    <x v="0"/>
    <x v="0"/>
    <n v="0"/>
    <s v="Tidak Retur"/>
    <x v="2"/>
    <x v="2"/>
    <n v="1"/>
    <s v="Celengan"/>
    <x v="1"/>
    <n v="0"/>
  </r>
  <r>
    <s v="ORD_0013114"/>
    <x v="4"/>
    <x v="0"/>
    <x v="4"/>
    <s v="Selesai"/>
    <n v="1"/>
    <n v="0"/>
    <x v="0"/>
    <x v="0"/>
    <x v="0"/>
    <n v="0"/>
    <s v="Tidak Retur"/>
    <x v="0"/>
    <x v="0"/>
    <n v="1"/>
    <s v="Celengan"/>
    <x v="1"/>
    <n v="0"/>
  </r>
  <r>
    <s v="ORD_0013115"/>
    <x v="4"/>
    <x v="0"/>
    <x v="4"/>
    <s v="Selesai"/>
    <n v="1"/>
    <n v="0"/>
    <x v="0"/>
    <x v="0"/>
    <x v="0"/>
    <n v="0"/>
    <s v="Tidak Retur"/>
    <x v="0"/>
    <x v="0"/>
    <n v="1"/>
    <s v="Celengan"/>
    <x v="1"/>
    <n v="0"/>
  </r>
  <r>
    <s v="ORD_0013116"/>
    <x v="4"/>
    <x v="0"/>
    <x v="4"/>
    <s v="Selesai"/>
    <n v="1"/>
    <n v="0"/>
    <x v="0"/>
    <x v="0"/>
    <x v="0"/>
    <n v="0"/>
    <s v="Tidak Retur"/>
    <x v="4"/>
    <x v="4"/>
    <n v="1"/>
    <s v="Celengan"/>
    <x v="1"/>
    <n v="0"/>
  </r>
  <r>
    <s v="ORD_0013117"/>
    <x v="4"/>
    <x v="0"/>
    <x v="4"/>
    <s v="Selesai"/>
    <n v="1"/>
    <n v="0"/>
    <x v="0"/>
    <x v="0"/>
    <x v="0"/>
    <n v="0"/>
    <s v="Tidak Retur"/>
    <x v="0"/>
    <x v="0"/>
    <n v="1"/>
    <s v="Celengan"/>
    <x v="1"/>
    <n v="0"/>
  </r>
  <r>
    <s v="ORD_0013118"/>
    <x v="4"/>
    <x v="0"/>
    <x v="4"/>
    <s v="Selesai"/>
    <n v="1"/>
    <n v="0"/>
    <x v="0"/>
    <x v="0"/>
    <x v="0"/>
    <n v="0"/>
    <s v="Tidak Retur"/>
    <x v="3"/>
    <x v="3"/>
    <n v="1"/>
    <s v="Celengan"/>
    <x v="1"/>
    <n v="0"/>
  </r>
  <r>
    <s v="ORD_0013119"/>
    <x v="4"/>
    <x v="0"/>
    <x v="4"/>
    <s v="Selesai"/>
    <n v="1"/>
    <n v="0"/>
    <x v="0"/>
    <x v="0"/>
    <x v="0"/>
    <n v="0"/>
    <s v="Tidak Retur"/>
    <x v="4"/>
    <x v="4"/>
    <n v="1"/>
    <s v="Mangkok Sambal / Saus"/>
    <x v="4"/>
    <n v="0"/>
  </r>
  <r>
    <s v="ORD_0013120"/>
    <x v="4"/>
    <x v="0"/>
    <x v="4"/>
    <s v="Selesai"/>
    <n v="1"/>
    <n v="0"/>
    <x v="0"/>
    <x v="0"/>
    <x v="0"/>
    <n v="0"/>
    <s v="Tidak Retur"/>
    <x v="2"/>
    <x v="2"/>
    <n v="1"/>
    <s v="Celengan"/>
    <x v="1"/>
    <n v="0"/>
  </r>
  <r>
    <s v="ORD_0013121"/>
    <x v="4"/>
    <x v="0"/>
    <x v="4"/>
    <s v="Selesai"/>
    <n v="1"/>
    <n v="0"/>
    <x v="0"/>
    <x v="0"/>
    <x v="0"/>
    <n v="0"/>
    <s v="Tidak Retur"/>
    <x v="0"/>
    <x v="0"/>
    <n v="1"/>
    <s v="Lunch Box / Rantang"/>
    <x v="15"/>
    <n v="0"/>
  </r>
  <r>
    <s v="ORD_0013122"/>
    <x v="4"/>
    <x v="0"/>
    <x v="4"/>
    <s v="Selesai"/>
    <n v="1"/>
    <n v="0"/>
    <x v="0"/>
    <x v="0"/>
    <x v="0"/>
    <n v="0"/>
    <s v="Tidak Retur"/>
    <x v="1"/>
    <x v="1"/>
    <n v="1"/>
    <s v="Celengan"/>
    <x v="1"/>
    <n v="0"/>
  </r>
  <r>
    <s v="ORD_0013123"/>
    <x v="4"/>
    <x v="0"/>
    <x v="4"/>
    <s v="Selesai"/>
    <n v="1"/>
    <n v="0"/>
    <x v="0"/>
    <x v="0"/>
    <x v="0"/>
    <n v="0"/>
    <s v="Tidak Retur"/>
    <x v="1"/>
    <x v="1"/>
    <n v="1"/>
    <s v="Celengan"/>
    <x v="1"/>
    <n v="0"/>
  </r>
  <r>
    <s v="ORD_0013124"/>
    <x v="4"/>
    <x v="0"/>
    <x v="4"/>
    <s v="Batal"/>
    <n v="1"/>
    <n v="1"/>
    <x v="1"/>
    <x v="1"/>
    <x v="3"/>
    <n v="0"/>
    <s v="Tidak Retur"/>
    <x v="1"/>
    <x v="1"/>
    <n v="1"/>
    <s v="Celengan"/>
    <x v="1"/>
    <n v="0"/>
  </r>
  <r>
    <s v="ORD_0013125"/>
    <x v="4"/>
    <x v="0"/>
    <x v="4"/>
    <s v="Selesai"/>
    <n v="1"/>
    <n v="0"/>
    <x v="0"/>
    <x v="0"/>
    <x v="0"/>
    <n v="0"/>
    <s v="Tidak Retur"/>
    <x v="2"/>
    <x v="2"/>
    <n v="1"/>
    <s v="Celengan"/>
    <x v="1"/>
    <n v="0"/>
  </r>
  <r>
    <s v="ORD_0013126"/>
    <x v="4"/>
    <x v="0"/>
    <x v="4"/>
    <s v="Batal"/>
    <n v="1"/>
    <n v="1"/>
    <x v="1"/>
    <x v="1"/>
    <x v="4"/>
    <n v="0"/>
    <s v="Tidak Retur"/>
    <x v="2"/>
    <x v="2"/>
    <n v="1"/>
    <s v="Peralatan Kamar Mandi"/>
    <x v="10"/>
    <n v="1"/>
  </r>
  <r>
    <s v="ORD_0013127"/>
    <x v="4"/>
    <x v="0"/>
    <x v="4"/>
    <s v="Selesai"/>
    <n v="1"/>
    <n v="0"/>
    <x v="0"/>
    <x v="0"/>
    <x v="0"/>
    <n v="0"/>
    <s v="Tidak Retur"/>
    <x v="1"/>
    <x v="1"/>
    <n v="1"/>
    <s v="Celengan"/>
    <x v="1"/>
    <n v="0"/>
  </r>
  <r>
    <s v="ORD_0013128"/>
    <x v="4"/>
    <x v="0"/>
    <x v="4"/>
    <s v="Selesai"/>
    <n v="1"/>
    <n v="0"/>
    <x v="0"/>
    <x v="0"/>
    <x v="0"/>
    <n v="0"/>
    <s v="Tidak Retur"/>
    <x v="2"/>
    <x v="2"/>
    <n v="1"/>
    <s v="Celengan"/>
    <x v="1"/>
    <n v="0"/>
  </r>
  <r>
    <s v="ORD_0013129"/>
    <x v="4"/>
    <x v="0"/>
    <x v="4"/>
    <s v="Selesai"/>
    <n v="1"/>
    <n v="0"/>
    <x v="0"/>
    <x v="0"/>
    <x v="0"/>
    <n v="0"/>
    <s v="Tidak Retur"/>
    <x v="1"/>
    <x v="1"/>
    <n v="1"/>
    <s v="Mangkok Sambal / Saus"/>
    <x v="4"/>
    <n v="0"/>
  </r>
  <r>
    <s v="ORD_0013130"/>
    <x v="4"/>
    <x v="0"/>
    <x v="4"/>
    <s v="Selesai"/>
    <n v="1"/>
    <n v="0"/>
    <x v="0"/>
    <x v="0"/>
    <x v="0"/>
    <n v="0"/>
    <s v="Tidak Retur"/>
    <x v="2"/>
    <x v="2"/>
    <n v="1"/>
    <s v="Mangkok Sambal / Saus"/>
    <x v="4"/>
    <n v="0"/>
  </r>
  <r>
    <s v="ORD_0013131"/>
    <x v="4"/>
    <x v="0"/>
    <x v="4"/>
    <s v="Selesai"/>
    <n v="1"/>
    <n v="0"/>
    <x v="0"/>
    <x v="0"/>
    <x v="0"/>
    <n v="0"/>
    <s v="Tidak Retur"/>
    <x v="1"/>
    <x v="1"/>
    <n v="1"/>
    <s v="Mangkok Sambal / Saus"/>
    <x v="4"/>
    <n v="0"/>
  </r>
  <r>
    <s v="ORD_0013132"/>
    <x v="4"/>
    <x v="0"/>
    <x v="4"/>
    <s v="Selesai"/>
    <n v="1"/>
    <n v="0"/>
    <x v="0"/>
    <x v="0"/>
    <x v="0"/>
    <n v="0"/>
    <s v="Tidak Retur"/>
    <x v="1"/>
    <x v="1"/>
    <n v="1"/>
    <s v="Peralatan Kamar Mandi"/>
    <x v="10"/>
    <n v="0"/>
  </r>
  <r>
    <s v="ORD_0013133"/>
    <x v="4"/>
    <x v="0"/>
    <x v="4"/>
    <s v="Batal"/>
    <n v="1"/>
    <n v="1"/>
    <x v="1"/>
    <x v="1"/>
    <x v="14"/>
    <n v="0"/>
    <s v="Tidak Retur"/>
    <x v="4"/>
    <x v="4"/>
    <n v="1"/>
    <s v="Seal / Baut / Roof"/>
    <x v="8"/>
    <n v="1"/>
  </r>
  <r>
    <s v="ORD_0013134"/>
    <x v="4"/>
    <x v="0"/>
    <x v="4"/>
    <s v="Selesai"/>
    <n v="1"/>
    <n v="0"/>
    <x v="0"/>
    <x v="0"/>
    <x v="0"/>
    <n v="0"/>
    <s v="Tidak Retur"/>
    <x v="2"/>
    <x v="2"/>
    <n v="1"/>
    <s v="Celengan"/>
    <x v="1"/>
    <n v="0"/>
  </r>
  <r>
    <s v="ORD_0013135"/>
    <x v="4"/>
    <x v="0"/>
    <x v="4"/>
    <s v="Selesai"/>
    <n v="1"/>
    <n v="0"/>
    <x v="0"/>
    <x v="0"/>
    <x v="0"/>
    <n v="0"/>
    <s v="Tidak Retur"/>
    <x v="0"/>
    <x v="0"/>
    <n v="1"/>
    <s v="Celengan"/>
    <x v="1"/>
    <n v="0"/>
  </r>
  <r>
    <s v="ORD_0013136"/>
    <x v="4"/>
    <x v="0"/>
    <x v="4"/>
    <s v="Selesai"/>
    <n v="1"/>
    <n v="0"/>
    <x v="0"/>
    <x v="0"/>
    <x v="0"/>
    <n v="0"/>
    <s v="Tidak Retur"/>
    <x v="0"/>
    <x v="0"/>
    <n v="4"/>
    <s v="Celengan, Nampan / Tray, Other, Sapu / Pembersih Lantai"/>
    <x v="6"/>
    <n v="0"/>
  </r>
  <r>
    <s v="ORD_0013137"/>
    <x v="4"/>
    <x v="0"/>
    <x v="4"/>
    <s v="Batal"/>
    <n v="1"/>
    <n v="1"/>
    <x v="1"/>
    <x v="1"/>
    <x v="2"/>
    <n v="0"/>
    <s v="Tidak Retur"/>
    <x v="4"/>
    <x v="4"/>
    <n v="1"/>
    <s v="Aksesoris ID Card"/>
    <x v="0"/>
    <n v="0"/>
  </r>
  <r>
    <s v="ORD_0013138"/>
    <x v="4"/>
    <x v="0"/>
    <x v="4"/>
    <s v="Selesai"/>
    <n v="1"/>
    <n v="0"/>
    <x v="0"/>
    <x v="0"/>
    <x v="0"/>
    <n v="0"/>
    <s v="Tidak Retur"/>
    <x v="1"/>
    <x v="1"/>
    <n v="1"/>
    <s v="Mangkok Sambal / Saus"/>
    <x v="4"/>
    <n v="0"/>
  </r>
  <r>
    <s v="ORD_0013139"/>
    <x v="4"/>
    <x v="0"/>
    <x v="4"/>
    <s v="Selesai"/>
    <n v="1"/>
    <n v="0"/>
    <x v="0"/>
    <x v="0"/>
    <x v="0"/>
    <n v="0"/>
    <s v="Tidak Retur"/>
    <x v="1"/>
    <x v="1"/>
    <n v="1"/>
    <s v="Aksesoris ID Card"/>
    <x v="0"/>
    <n v="0"/>
  </r>
  <r>
    <s v="ORD_0013140"/>
    <x v="4"/>
    <x v="0"/>
    <x v="4"/>
    <s v="Selesai"/>
    <n v="1"/>
    <n v="0"/>
    <x v="0"/>
    <x v="0"/>
    <x v="0"/>
    <n v="0"/>
    <s v="Tidak Retur"/>
    <x v="0"/>
    <x v="0"/>
    <n v="1"/>
    <s v="Celengan"/>
    <x v="1"/>
    <n v="0"/>
  </r>
  <r>
    <s v="ORD_0013141"/>
    <x v="4"/>
    <x v="0"/>
    <x v="4"/>
    <s v="Selesai"/>
    <n v="1"/>
    <n v="0"/>
    <x v="0"/>
    <x v="0"/>
    <x v="0"/>
    <n v="0"/>
    <s v="Tidak Retur"/>
    <x v="1"/>
    <x v="1"/>
    <n v="1"/>
    <s v="Plastik / Wadah Plastik"/>
    <x v="2"/>
    <n v="0"/>
  </r>
  <r>
    <s v="ORD_0013142"/>
    <x v="4"/>
    <x v="0"/>
    <x v="4"/>
    <s v="Selesai"/>
    <n v="1"/>
    <n v="0"/>
    <x v="0"/>
    <x v="0"/>
    <x v="0"/>
    <n v="0"/>
    <s v="Tidak Retur"/>
    <x v="1"/>
    <x v="1"/>
    <n v="1"/>
    <s v="Celengan"/>
    <x v="1"/>
    <n v="0"/>
  </r>
  <r>
    <s v="ORD_0013143"/>
    <x v="4"/>
    <x v="0"/>
    <x v="4"/>
    <s v="Selesai"/>
    <n v="1"/>
    <n v="0"/>
    <x v="0"/>
    <x v="0"/>
    <x v="0"/>
    <n v="0"/>
    <s v="Tidak Retur"/>
    <x v="0"/>
    <x v="0"/>
    <n v="1"/>
    <s v="Mangkok Sambal / Saus"/>
    <x v="4"/>
    <n v="0"/>
  </r>
  <r>
    <s v="ORD_0013144"/>
    <x v="4"/>
    <x v="0"/>
    <x v="4"/>
    <s v="Selesai"/>
    <n v="1"/>
    <n v="0"/>
    <x v="0"/>
    <x v="0"/>
    <x v="0"/>
    <n v="0"/>
    <s v="Tidak Retur"/>
    <x v="1"/>
    <x v="1"/>
    <n v="1"/>
    <s v="Celengan"/>
    <x v="1"/>
    <n v="0"/>
  </r>
  <r>
    <s v="ORD_0013145"/>
    <x v="4"/>
    <x v="0"/>
    <x v="4"/>
    <s v="Selesai"/>
    <n v="1"/>
    <n v="0"/>
    <x v="0"/>
    <x v="0"/>
    <x v="0"/>
    <n v="0"/>
    <s v="Tidak Retur"/>
    <x v="1"/>
    <x v="1"/>
    <n v="1"/>
    <s v="Celengan"/>
    <x v="1"/>
    <n v="0"/>
  </r>
  <r>
    <s v="ORD_0013146"/>
    <x v="4"/>
    <x v="0"/>
    <x v="4"/>
    <s v="Selesai"/>
    <n v="1"/>
    <n v="0"/>
    <x v="0"/>
    <x v="0"/>
    <x v="0"/>
    <n v="0"/>
    <s v="Tidak Retur"/>
    <x v="1"/>
    <x v="1"/>
    <n v="1"/>
    <s v="Nampan / Tray"/>
    <x v="9"/>
    <n v="0"/>
  </r>
  <r>
    <s v="ORD_0013147"/>
    <x v="4"/>
    <x v="0"/>
    <x v="4"/>
    <s v="Selesai"/>
    <n v="1"/>
    <n v="0"/>
    <x v="0"/>
    <x v="0"/>
    <x v="0"/>
    <n v="0"/>
    <s v="Tidak Retur"/>
    <x v="0"/>
    <x v="0"/>
    <n v="1"/>
    <s v="Celengan"/>
    <x v="1"/>
    <n v="0"/>
  </r>
  <r>
    <s v="ORD_0013148"/>
    <x v="4"/>
    <x v="0"/>
    <x v="4"/>
    <s v="Batal"/>
    <n v="1"/>
    <n v="1"/>
    <x v="1"/>
    <x v="1"/>
    <x v="2"/>
    <n v="0"/>
    <s v="Tidak Retur"/>
    <x v="1"/>
    <x v="1"/>
    <n v="1"/>
    <s v="Mangkok Sambal / Saus"/>
    <x v="4"/>
    <n v="0"/>
  </r>
  <r>
    <s v="ORD_0013149"/>
    <x v="4"/>
    <x v="0"/>
    <x v="4"/>
    <s v="Selesai"/>
    <n v="1"/>
    <n v="0"/>
    <x v="0"/>
    <x v="0"/>
    <x v="0"/>
    <n v="0"/>
    <s v="Tidak Retur"/>
    <x v="2"/>
    <x v="2"/>
    <n v="1"/>
    <s v="Celengan"/>
    <x v="1"/>
    <n v="0"/>
  </r>
  <r>
    <s v="ORD_0013150"/>
    <x v="4"/>
    <x v="0"/>
    <x v="4"/>
    <s v="Selesai"/>
    <n v="1"/>
    <n v="0"/>
    <x v="0"/>
    <x v="0"/>
    <x v="0"/>
    <n v="0"/>
    <s v="Tidak Retur"/>
    <x v="1"/>
    <x v="1"/>
    <n v="1"/>
    <s v="Mangkok Sambal / Saus"/>
    <x v="4"/>
    <n v="0"/>
  </r>
  <r>
    <s v="ORD_0013151"/>
    <x v="4"/>
    <x v="0"/>
    <x v="4"/>
    <s v="Selesai"/>
    <n v="1"/>
    <n v="0"/>
    <x v="0"/>
    <x v="0"/>
    <x v="0"/>
    <n v="0"/>
    <s v="Tidak Retur"/>
    <x v="1"/>
    <x v="1"/>
    <n v="1"/>
    <s v="Peralatan Kamar Mandi"/>
    <x v="10"/>
    <n v="0"/>
  </r>
  <r>
    <s v="ORD_0013152"/>
    <x v="4"/>
    <x v="0"/>
    <x v="4"/>
    <s v="Selesai"/>
    <n v="1"/>
    <n v="0"/>
    <x v="0"/>
    <x v="0"/>
    <x v="0"/>
    <n v="0"/>
    <s v="Tidak Retur"/>
    <x v="2"/>
    <x v="2"/>
    <n v="1"/>
    <s v="Mangkok Sambal / Saus"/>
    <x v="4"/>
    <n v="0"/>
  </r>
  <r>
    <s v="ORD_0013153"/>
    <x v="4"/>
    <x v="0"/>
    <x v="4"/>
    <s v="Selesai"/>
    <n v="1"/>
    <n v="0"/>
    <x v="0"/>
    <x v="0"/>
    <x v="0"/>
    <n v="0"/>
    <s v="Tidak Retur"/>
    <x v="0"/>
    <x v="0"/>
    <n v="1"/>
    <s v="Celengan"/>
    <x v="1"/>
    <n v="0"/>
  </r>
  <r>
    <s v="ORD_0013154"/>
    <x v="4"/>
    <x v="0"/>
    <x v="4"/>
    <s v="Selesai"/>
    <n v="1"/>
    <n v="0"/>
    <x v="0"/>
    <x v="0"/>
    <x v="0"/>
    <n v="0"/>
    <s v="Tidak Retur"/>
    <x v="1"/>
    <x v="1"/>
    <n v="1"/>
    <s v="Lunch Box / Rantang"/>
    <x v="15"/>
    <n v="0"/>
  </r>
  <r>
    <s v="ORD_0013155"/>
    <x v="4"/>
    <x v="0"/>
    <x v="4"/>
    <s v="Selesai"/>
    <n v="1"/>
    <n v="0"/>
    <x v="0"/>
    <x v="0"/>
    <x v="0"/>
    <n v="0"/>
    <s v="Tidak Retur"/>
    <x v="1"/>
    <x v="1"/>
    <n v="1"/>
    <s v="Tempat Nasi"/>
    <x v="17"/>
    <n v="0"/>
  </r>
  <r>
    <s v="ORD_0013156"/>
    <x v="4"/>
    <x v="0"/>
    <x v="4"/>
    <s v="Selesai"/>
    <n v="1"/>
    <n v="0"/>
    <x v="0"/>
    <x v="0"/>
    <x v="0"/>
    <n v="0"/>
    <s v="Tidak Retur"/>
    <x v="2"/>
    <x v="2"/>
    <n v="1"/>
    <s v="Mangkok Sambal / Saus"/>
    <x v="4"/>
    <n v="0"/>
  </r>
  <r>
    <s v="ORD_0013157"/>
    <x v="4"/>
    <x v="0"/>
    <x v="4"/>
    <s v="Selesai"/>
    <n v="1"/>
    <n v="0"/>
    <x v="0"/>
    <x v="0"/>
    <x v="0"/>
    <n v="0"/>
    <s v="Tidak Retur"/>
    <x v="4"/>
    <x v="4"/>
    <n v="1"/>
    <s v="Celengan"/>
    <x v="1"/>
    <n v="0"/>
  </r>
  <r>
    <s v="ORD_0013158"/>
    <x v="4"/>
    <x v="0"/>
    <x v="4"/>
    <s v="Selesai"/>
    <n v="1"/>
    <n v="0"/>
    <x v="0"/>
    <x v="0"/>
    <x v="0"/>
    <n v="0"/>
    <s v="Tidak Retur"/>
    <x v="0"/>
    <x v="0"/>
    <n v="1"/>
    <s v="Celengan"/>
    <x v="1"/>
    <n v="0"/>
  </r>
  <r>
    <s v="ORD_0013159"/>
    <x v="4"/>
    <x v="0"/>
    <x v="4"/>
    <s v="Selesai"/>
    <n v="1"/>
    <n v="0"/>
    <x v="0"/>
    <x v="0"/>
    <x v="0"/>
    <n v="0"/>
    <s v="Tidak Retur"/>
    <x v="2"/>
    <x v="2"/>
    <n v="1"/>
    <s v="Celengan"/>
    <x v="1"/>
    <n v="0"/>
  </r>
  <r>
    <s v="ORD_0013160"/>
    <x v="4"/>
    <x v="0"/>
    <x v="4"/>
    <s v="Selesai"/>
    <n v="1"/>
    <n v="0"/>
    <x v="0"/>
    <x v="0"/>
    <x v="0"/>
    <n v="0"/>
    <s v="Tidak Retur"/>
    <x v="2"/>
    <x v="2"/>
    <n v="1"/>
    <s v="Seal / Baut / Roof"/>
    <x v="8"/>
    <n v="0"/>
  </r>
  <r>
    <s v="ORD_0013161"/>
    <x v="4"/>
    <x v="0"/>
    <x v="4"/>
    <s v="Selesai"/>
    <n v="1"/>
    <n v="0"/>
    <x v="0"/>
    <x v="0"/>
    <x v="0"/>
    <n v="0"/>
    <s v="Tidak Retur"/>
    <x v="1"/>
    <x v="1"/>
    <n v="1"/>
    <s v="Celengan"/>
    <x v="1"/>
    <n v="0"/>
  </r>
  <r>
    <s v="ORD_0013162"/>
    <x v="4"/>
    <x v="0"/>
    <x v="4"/>
    <s v="Selesai"/>
    <n v="1"/>
    <n v="0"/>
    <x v="0"/>
    <x v="0"/>
    <x v="0"/>
    <n v="0"/>
    <s v="Tidak Retur"/>
    <x v="1"/>
    <x v="1"/>
    <n v="1"/>
    <s v="Lunch Box / Rantang"/>
    <x v="15"/>
    <n v="0"/>
  </r>
  <r>
    <s v="ORD_0013163"/>
    <x v="4"/>
    <x v="0"/>
    <x v="4"/>
    <s v="Selesai"/>
    <n v="1"/>
    <n v="0"/>
    <x v="0"/>
    <x v="0"/>
    <x v="0"/>
    <n v="0"/>
    <s v="Tidak Retur"/>
    <x v="1"/>
    <x v="1"/>
    <n v="1"/>
    <s v="Celengan"/>
    <x v="1"/>
    <n v="0"/>
  </r>
  <r>
    <s v="ORD_0013164"/>
    <x v="4"/>
    <x v="0"/>
    <x v="4"/>
    <s v="Batal"/>
    <n v="1"/>
    <n v="1"/>
    <x v="1"/>
    <x v="2"/>
    <x v="5"/>
    <n v="0"/>
    <s v="Tidak Retur"/>
    <x v="2"/>
    <x v="2"/>
    <n v="1"/>
    <s v="Celengan"/>
    <x v="1"/>
    <n v="1"/>
  </r>
  <r>
    <s v="ORD_0013165"/>
    <x v="4"/>
    <x v="0"/>
    <x v="4"/>
    <s v="Selesai"/>
    <n v="1"/>
    <n v="0"/>
    <x v="0"/>
    <x v="0"/>
    <x v="0"/>
    <n v="0"/>
    <s v="Tidak Retur"/>
    <x v="1"/>
    <x v="1"/>
    <n v="1"/>
    <s v="Celengan"/>
    <x v="1"/>
    <n v="0"/>
  </r>
  <r>
    <s v="ORD_0013166"/>
    <x v="4"/>
    <x v="0"/>
    <x v="4"/>
    <s v="Selesai"/>
    <n v="1"/>
    <n v="0"/>
    <x v="0"/>
    <x v="0"/>
    <x v="0"/>
    <n v="0"/>
    <s v="Tidak Retur"/>
    <x v="4"/>
    <x v="4"/>
    <n v="1"/>
    <s v="Celengan"/>
    <x v="1"/>
    <n v="0"/>
  </r>
  <r>
    <s v="ORD_0013167"/>
    <x v="4"/>
    <x v="0"/>
    <x v="4"/>
    <s v="Batal"/>
    <n v="1"/>
    <n v="1"/>
    <x v="1"/>
    <x v="2"/>
    <x v="7"/>
    <n v="0"/>
    <s v="Tidak Retur"/>
    <x v="1"/>
    <x v="1"/>
    <n v="1"/>
    <s v="Celengan"/>
    <x v="1"/>
    <n v="0"/>
  </r>
  <r>
    <s v="ORD_0013168"/>
    <x v="4"/>
    <x v="0"/>
    <x v="4"/>
    <s v="Selesai"/>
    <n v="1"/>
    <n v="0"/>
    <x v="0"/>
    <x v="0"/>
    <x v="0"/>
    <n v="0"/>
    <s v="Tidak Retur"/>
    <x v="1"/>
    <x v="1"/>
    <n v="1"/>
    <s v="Celengan"/>
    <x v="1"/>
    <n v="0"/>
  </r>
  <r>
    <s v="ORD_0013169"/>
    <x v="4"/>
    <x v="0"/>
    <x v="4"/>
    <s v="Selesai"/>
    <n v="1"/>
    <n v="0"/>
    <x v="0"/>
    <x v="0"/>
    <x v="0"/>
    <n v="0"/>
    <s v="Tidak Retur"/>
    <x v="1"/>
    <x v="1"/>
    <n v="1"/>
    <s v="Celengan"/>
    <x v="1"/>
    <n v="0"/>
  </r>
  <r>
    <s v="ORD_0013170"/>
    <x v="4"/>
    <x v="0"/>
    <x v="4"/>
    <s v="Selesai"/>
    <n v="1"/>
    <n v="0"/>
    <x v="0"/>
    <x v="0"/>
    <x v="0"/>
    <n v="0"/>
    <s v="Tidak Retur"/>
    <x v="3"/>
    <x v="3"/>
    <n v="1"/>
    <s v="Celengan"/>
    <x v="1"/>
    <n v="0"/>
  </r>
  <r>
    <s v="ORD_0013171"/>
    <x v="4"/>
    <x v="0"/>
    <x v="4"/>
    <s v="Selesai"/>
    <n v="1"/>
    <n v="0"/>
    <x v="0"/>
    <x v="0"/>
    <x v="0"/>
    <n v="0"/>
    <s v="Tidak Retur"/>
    <x v="2"/>
    <x v="2"/>
    <n v="1"/>
    <s v="Celengan"/>
    <x v="1"/>
    <n v="0"/>
  </r>
  <r>
    <s v="ORD_0013172"/>
    <x v="4"/>
    <x v="0"/>
    <x v="4"/>
    <s v="Selesai"/>
    <n v="1"/>
    <n v="0"/>
    <x v="0"/>
    <x v="0"/>
    <x v="0"/>
    <n v="0"/>
    <s v="Tidak Retur"/>
    <x v="1"/>
    <x v="1"/>
    <n v="1"/>
    <s v="Celengan"/>
    <x v="1"/>
    <n v="0"/>
  </r>
  <r>
    <s v="ORD_0013173"/>
    <x v="4"/>
    <x v="0"/>
    <x v="4"/>
    <s v="Batal"/>
    <n v="1"/>
    <n v="1"/>
    <x v="1"/>
    <x v="1"/>
    <x v="2"/>
    <n v="0"/>
    <s v="Tidak Retur"/>
    <x v="0"/>
    <x v="0"/>
    <n v="2"/>
    <s v="Celengan, Teko / Jug"/>
    <x v="6"/>
    <n v="1"/>
  </r>
  <r>
    <s v="ORD_0013174"/>
    <x v="4"/>
    <x v="0"/>
    <x v="4"/>
    <s v="Selesai"/>
    <n v="1"/>
    <n v="0"/>
    <x v="0"/>
    <x v="0"/>
    <x v="0"/>
    <n v="0"/>
    <s v="Tidak Retur"/>
    <x v="2"/>
    <x v="2"/>
    <n v="1"/>
    <s v="Seal / Baut / Roof"/>
    <x v="8"/>
    <n v="0"/>
  </r>
  <r>
    <s v="ORD_0013175"/>
    <x v="4"/>
    <x v="0"/>
    <x v="4"/>
    <s v="Selesai"/>
    <n v="1"/>
    <n v="0"/>
    <x v="0"/>
    <x v="0"/>
    <x v="0"/>
    <n v="0"/>
    <s v="Tidak Retur"/>
    <x v="1"/>
    <x v="1"/>
    <n v="1"/>
    <s v="Celengan"/>
    <x v="1"/>
    <n v="0"/>
  </r>
  <r>
    <s v="ORD_0013176"/>
    <x v="4"/>
    <x v="0"/>
    <x v="4"/>
    <s v="Selesai"/>
    <n v="1"/>
    <n v="0"/>
    <x v="0"/>
    <x v="0"/>
    <x v="0"/>
    <n v="0"/>
    <s v="Tidak Retur"/>
    <x v="6"/>
    <x v="6"/>
    <n v="1"/>
    <s v="Mangkok Sambal / Saus"/>
    <x v="4"/>
    <n v="0"/>
  </r>
  <r>
    <s v="ORD_0013177"/>
    <x v="4"/>
    <x v="0"/>
    <x v="4"/>
    <s v="Selesai"/>
    <n v="1"/>
    <n v="0"/>
    <x v="0"/>
    <x v="0"/>
    <x v="0"/>
    <n v="0"/>
    <s v="Tidak Retur"/>
    <x v="0"/>
    <x v="0"/>
    <n v="1"/>
    <s v="Celengan"/>
    <x v="1"/>
    <n v="0"/>
  </r>
  <r>
    <s v="ORD_0013178"/>
    <x v="4"/>
    <x v="0"/>
    <x v="4"/>
    <s v="Selesai"/>
    <n v="1"/>
    <n v="0"/>
    <x v="0"/>
    <x v="0"/>
    <x v="0"/>
    <n v="0"/>
    <s v="Tidak Retur"/>
    <x v="0"/>
    <x v="0"/>
    <n v="2"/>
    <s v="Celengan, Sapu / Pembersih Lantai"/>
    <x v="6"/>
    <n v="0"/>
  </r>
  <r>
    <s v="ORD_0013179"/>
    <x v="4"/>
    <x v="0"/>
    <x v="4"/>
    <s v="Selesai"/>
    <n v="1"/>
    <n v="0"/>
    <x v="0"/>
    <x v="0"/>
    <x v="0"/>
    <n v="0"/>
    <s v="Tidak Retur"/>
    <x v="1"/>
    <x v="1"/>
    <n v="1"/>
    <s v="Mangkok Sambal / Saus"/>
    <x v="4"/>
    <n v="0"/>
  </r>
  <r>
    <s v="ORD_0013180"/>
    <x v="4"/>
    <x v="0"/>
    <x v="4"/>
    <s v="Selesai"/>
    <n v="1"/>
    <n v="0"/>
    <x v="0"/>
    <x v="0"/>
    <x v="0"/>
    <n v="0"/>
    <s v="Tidak Retur"/>
    <x v="1"/>
    <x v="1"/>
    <n v="1"/>
    <s v="Celengan"/>
    <x v="1"/>
    <n v="0"/>
  </r>
  <r>
    <s v="ORD_0013181"/>
    <x v="4"/>
    <x v="0"/>
    <x v="4"/>
    <s v="Selesai"/>
    <n v="1"/>
    <n v="0"/>
    <x v="0"/>
    <x v="0"/>
    <x v="0"/>
    <n v="0"/>
    <s v="Tidak Retur"/>
    <x v="1"/>
    <x v="1"/>
    <n v="1"/>
    <s v="Lunch Box / Rantang"/>
    <x v="15"/>
    <n v="0"/>
  </r>
  <r>
    <s v="ORD_0013182"/>
    <x v="4"/>
    <x v="0"/>
    <x v="4"/>
    <s v="Selesai"/>
    <n v="1"/>
    <n v="0"/>
    <x v="0"/>
    <x v="0"/>
    <x v="0"/>
    <n v="0"/>
    <s v="Tidak Retur"/>
    <x v="1"/>
    <x v="1"/>
    <n v="1"/>
    <s v="Rak / Rak Serbaguna"/>
    <x v="3"/>
    <n v="0"/>
  </r>
  <r>
    <s v="ORD_0013183"/>
    <x v="4"/>
    <x v="0"/>
    <x v="4"/>
    <s v="Selesai"/>
    <n v="1"/>
    <n v="0"/>
    <x v="0"/>
    <x v="0"/>
    <x v="0"/>
    <n v="0"/>
    <s v="Tidak Retur"/>
    <x v="1"/>
    <x v="1"/>
    <n v="1"/>
    <s v="Celengan"/>
    <x v="1"/>
    <n v="0"/>
  </r>
  <r>
    <s v="ORD_0013184"/>
    <x v="4"/>
    <x v="0"/>
    <x v="4"/>
    <s v="Batal"/>
    <n v="1"/>
    <n v="1"/>
    <x v="1"/>
    <x v="1"/>
    <x v="1"/>
    <n v="0"/>
    <s v="Tidak Retur"/>
    <x v="1"/>
    <x v="1"/>
    <n v="1"/>
    <s v="Mangkok Sambal / Saus"/>
    <x v="4"/>
    <n v="0"/>
  </r>
  <r>
    <s v="ORD_0013185"/>
    <x v="4"/>
    <x v="0"/>
    <x v="4"/>
    <s v="Selesai"/>
    <n v="1"/>
    <n v="0"/>
    <x v="0"/>
    <x v="0"/>
    <x v="0"/>
    <n v="0"/>
    <s v="Tidak Retur"/>
    <x v="0"/>
    <x v="0"/>
    <n v="1"/>
    <s v="Celengan"/>
    <x v="1"/>
    <n v="0"/>
  </r>
  <r>
    <s v="ORD_0010173"/>
    <x v="5"/>
    <x v="0"/>
    <x v="5"/>
    <s v="Selesai"/>
    <n v="1"/>
    <n v="0"/>
    <x v="0"/>
    <x v="0"/>
    <x v="0"/>
    <n v="0"/>
    <s v="Tidak Retur"/>
    <x v="5"/>
    <x v="5"/>
    <n v="1"/>
    <s v="Other"/>
    <x v="14"/>
    <n v="0"/>
  </r>
  <r>
    <s v="ORD_0010174"/>
    <x v="5"/>
    <x v="0"/>
    <x v="5"/>
    <s v="Selesai"/>
    <n v="1"/>
    <n v="0"/>
    <x v="0"/>
    <x v="0"/>
    <x v="0"/>
    <n v="0"/>
    <s v="Tidak Retur"/>
    <x v="2"/>
    <x v="2"/>
    <n v="1"/>
    <s v="Celengan"/>
    <x v="1"/>
    <n v="0"/>
  </r>
  <r>
    <s v="ORD_0010175"/>
    <x v="5"/>
    <x v="0"/>
    <x v="5"/>
    <s v="Selesai"/>
    <n v="1"/>
    <n v="0"/>
    <x v="0"/>
    <x v="0"/>
    <x v="0"/>
    <n v="0"/>
    <s v="Tidak Retur"/>
    <x v="4"/>
    <x v="4"/>
    <n v="1"/>
    <s v="Celengan"/>
    <x v="1"/>
    <n v="0"/>
  </r>
  <r>
    <s v="ORD_0010176"/>
    <x v="5"/>
    <x v="0"/>
    <x v="5"/>
    <s v="Batal"/>
    <n v="1"/>
    <n v="1"/>
    <x v="1"/>
    <x v="1"/>
    <x v="2"/>
    <n v="0"/>
    <s v="Tidak Retur"/>
    <x v="2"/>
    <x v="2"/>
    <n v="1"/>
    <s v="Celengan"/>
    <x v="1"/>
    <n v="1"/>
  </r>
  <r>
    <s v="ORD_0010177"/>
    <x v="5"/>
    <x v="0"/>
    <x v="5"/>
    <s v="Selesai"/>
    <n v="1"/>
    <n v="0"/>
    <x v="0"/>
    <x v="0"/>
    <x v="0"/>
    <n v="0"/>
    <s v="Tidak Retur"/>
    <x v="0"/>
    <x v="0"/>
    <n v="1"/>
    <s v="Celengan"/>
    <x v="1"/>
    <n v="0"/>
  </r>
  <r>
    <s v="ORD_0010178"/>
    <x v="5"/>
    <x v="0"/>
    <x v="5"/>
    <s v="Selesai"/>
    <n v="1"/>
    <n v="0"/>
    <x v="0"/>
    <x v="0"/>
    <x v="0"/>
    <n v="0"/>
    <s v="Tidak Retur"/>
    <x v="0"/>
    <x v="0"/>
    <n v="1"/>
    <s v="Celengan"/>
    <x v="1"/>
    <n v="0"/>
  </r>
  <r>
    <s v="ORD_0010179"/>
    <x v="5"/>
    <x v="0"/>
    <x v="5"/>
    <s v="Selesai"/>
    <n v="1"/>
    <n v="0"/>
    <x v="0"/>
    <x v="0"/>
    <x v="0"/>
    <n v="0"/>
    <s v="Tidak Retur"/>
    <x v="0"/>
    <x v="0"/>
    <n v="1"/>
    <s v="Botol / Gelas / Mug"/>
    <x v="7"/>
    <n v="0"/>
  </r>
  <r>
    <s v="ORD_0010180"/>
    <x v="5"/>
    <x v="0"/>
    <x v="5"/>
    <s v="Selesai"/>
    <n v="1"/>
    <n v="0"/>
    <x v="0"/>
    <x v="0"/>
    <x v="0"/>
    <n v="0"/>
    <s v="Tidak Retur"/>
    <x v="0"/>
    <x v="0"/>
    <n v="1"/>
    <s v="Celengan"/>
    <x v="1"/>
    <n v="0"/>
  </r>
  <r>
    <s v="ORD_0010181"/>
    <x v="5"/>
    <x v="0"/>
    <x v="5"/>
    <s v="Selesai"/>
    <n v="1"/>
    <n v="0"/>
    <x v="0"/>
    <x v="0"/>
    <x v="0"/>
    <n v="0"/>
    <s v="Tidak Retur"/>
    <x v="3"/>
    <x v="3"/>
    <n v="1"/>
    <s v="Celengan"/>
    <x v="1"/>
    <n v="0"/>
  </r>
  <r>
    <s v="ORD_0010182"/>
    <x v="5"/>
    <x v="0"/>
    <x v="5"/>
    <s v="Selesai"/>
    <n v="1"/>
    <n v="0"/>
    <x v="0"/>
    <x v="0"/>
    <x v="0"/>
    <n v="0"/>
    <s v="Tidak Retur"/>
    <x v="1"/>
    <x v="1"/>
    <n v="1"/>
    <s v="Celengan"/>
    <x v="1"/>
    <n v="0"/>
  </r>
  <r>
    <s v="ORD_0010183"/>
    <x v="5"/>
    <x v="0"/>
    <x v="5"/>
    <s v="Batal"/>
    <n v="1"/>
    <n v="1"/>
    <x v="1"/>
    <x v="2"/>
    <x v="7"/>
    <n v="0"/>
    <s v="Tidak Retur"/>
    <x v="1"/>
    <x v="1"/>
    <n v="1"/>
    <s v="Lunch Box / Rantang"/>
    <x v="15"/>
    <n v="0"/>
  </r>
  <r>
    <s v="ORD_0010184"/>
    <x v="5"/>
    <x v="0"/>
    <x v="5"/>
    <s v="Selesai"/>
    <n v="1"/>
    <n v="0"/>
    <x v="0"/>
    <x v="0"/>
    <x v="0"/>
    <n v="0"/>
    <s v="Tidak Retur"/>
    <x v="4"/>
    <x v="4"/>
    <n v="2"/>
    <s v="Keranjang, Rak / Rak Serbaguna"/>
    <x v="6"/>
    <n v="0"/>
  </r>
  <r>
    <s v="ORD_0010185"/>
    <x v="5"/>
    <x v="0"/>
    <x v="5"/>
    <s v="Batal"/>
    <n v="1"/>
    <n v="1"/>
    <x v="1"/>
    <x v="1"/>
    <x v="3"/>
    <n v="0"/>
    <s v="Tidak Retur"/>
    <x v="3"/>
    <x v="3"/>
    <n v="1"/>
    <s v="Nampan / Tray"/>
    <x v="9"/>
    <n v="0"/>
  </r>
  <r>
    <s v="ORD_0010186"/>
    <x v="5"/>
    <x v="0"/>
    <x v="5"/>
    <s v="Selesai"/>
    <n v="1"/>
    <n v="0"/>
    <x v="0"/>
    <x v="0"/>
    <x v="0"/>
    <n v="0"/>
    <s v="Tidak Retur"/>
    <x v="1"/>
    <x v="1"/>
    <n v="1"/>
    <s v="Celengan"/>
    <x v="1"/>
    <n v="0"/>
  </r>
  <r>
    <s v="ORD_0010187"/>
    <x v="5"/>
    <x v="0"/>
    <x v="5"/>
    <s v="Selesai"/>
    <n v="1"/>
    <n v="0"/>
    <x v="0"/>
    <x v="0"/>
    <x v="0"/>
    <n v="0"/>
    <s v="Tidak Retur"/>
    <x v="1"/>
    <x v="1"/>
    <n v="1"/>
    <s v="Mangkok Sambal / Saus"/>
    <x v="4"/>
    <n v="0"/>
  </r>
  <r>
    <s v="ORD_0010188"/>
    <x v="5"/>
    <x v="0"/>
    <x v="5"/>
    <s v="Selesai"/>
    <n v="1"/>
    <n v="0"/>
    <x v="0"/>
    <x v="0"/>
    <x v="0"/>
    <n v="0"/>
    <s v="Tidak Retur"/>
    <x v="1"/>
    <x v="1"/>
    <n v="1"/>
    <s v="Lunch Box / Rantang"/>
    <x v="15"/>
    <n v="0"/>
  </r>
  <r>
    <s v="ORD_0010189"/>
    <x v="5"/>
    <x v="0"/>
    <x v="5"/>
    <s v="Selesai"/>
    <n v="1"/>
    <n v="0"/>
    <x v="0"/>
    <x v="0"/>
    <x v="0"/>
    <n v="0"/>
    <s v="Tidak Retur"/>
    <x v="1"/>
    <x v="1"/>
    <n v="1"/>
    <s v="Celengan"/>
    <x v="1"/>
    <n v="0"/>
  </r>
  <r>
    <s v="ORD_0010190"/>
    <x v="5"/>
    <x v="0"/>
    <x v="5"/>
    <s v="Batal"/>
    <n v="1"/>
    <n v="1"/>
    <x v="1"/>
    <x v="1"/>
    <x v="2"/>
    <n v="0"/>
    <s v="Tidak Retur"/>
    <x v="1"/>
    <x v="1"/>
    <n v="1"/>
    <s v="Lunch Box / Rantang"/>
    <x v="15"/>
    <n v="0"/>
  </r>
  <r>
    <s v="ORD_0010191"/>
    <x v="5"/>
    <x v="0"/>
    <x v="5"/>
    <s v="Selesai"/>
    <n v="1"/>
    <n v="0"/>
    <x v="0"/>
    <x v="0"/>
    <x v="0"/>
    <n v="0"/>
    <s v="Tidak Retur"/>
    <x v="1"/>
    <x v="1"/>
    <n v="1"/>
    <s v="Aksesoris Pintu"/>
    <x v="25"/>
    <n v="0"/>
  </r>
  <r>
    <s v="ORD_0010192"/>
    <x v="5"/>
    <x v="0"/>
    <x v="5"/>
    <s v="Batal"/>
    <n v="1"/>
    <n v="1"/>
    <x v="1"/>
    <x v="1"/>
    <x v="2"/>
    <n v="0"/>
    <s v="Tidak Retur"/>
    <x v="1"/>
    <x v="1"/>
    <n v="1"/>
    <s v="Celengan"/>
    <x v="1"/>
    <n v="0"/>
  </r>
  <r>
    <s v="ORD_0010193"/>
    <x v="5"/>
    <x v="0"/>
    <x v="5"/>
    <s v="Selesai"/>
    <n v="1"/>
    <n v="0"/>
    <x v="0"/>
    <x v="0"/>
    <x v="0"/>
    <n v="0"/>
    <s v="Tidak Retur"/>
    <x v="1"/>
    <x v="1"/>
    <n v="1"/>
    <s v="Celengan"/>
    <x v="1"/>
    <n v="0"/>
  </r>
  <r>
    <s v="ORD_0010194"/>
    <x v="5"/>
    <x v="0"/>
    <x v="5"/>
    <s v="Selesai"/>
    <n v="1"/>
    <n v="0"/>
    <x v="0"/>
    <x v="0"/>
    <x v="0"/>
    <n v="0"/>
    <s v="Tidak Retur"/>
    <x v="0"/>
    <x v="0"/>
    <n v="1"/>
    <s v="Tempat Nasi"/>
    <x v="17"/>
    <n v="0"/>
  </r>
  <r>
    <s v="ORD_0010195"/>
    <x v="5"/>
    <x v="0"/>
    <x v="5"/>
    <s v="Selesai"/>
    <n v="1"/>
    <n v="0"/>
    <x v="0"/>
    <x v="0"/>
    <x v="0"/>
    <n v="0"/>
    <s v="Tidak Retur"/>
    <x v="0"/>
    <x v="0"/>
    <n v="1"/>
    <s v="Celengan"/>
    <x v="1"/>
    <n v="0"/>
  </r>
  <r>
    <s v="ORD_0010196"/>
    <x v="5"/>
    <x v="0"/>
    <x v="5"/>
    <s v="Selesai"/>
    <n v="1"/>
    <n v="0"/>
    <x v="0"/>
    <x v="0"/>
    <x v="0"/>
    <n v="0"/>
    <s v="Tidak Retur"/>
    <x v="1"/>
    <x v="1"/>
    <n v="1"/>
    <s v="Mangkok Sambal / Saus"/>
    <x v="4"/>
    <n v="0"/>
  </r>
  <r>
    <s v="ORD_0010197"/>
    <x v="5"/>
    <x v="0"/>
    <x v="5"/>
    <s v="Selesai"/>
    <n v="1"/>
    <n v="0"/>
    <x v="0"/>
    <x v="0"/>
    <x v="0"/>
    <n v="0"/>
    <s v="Tidak Retur"/>
    <x v="0"/>
    <x v="0"/>
    <n v="1"/>
    <s v="Celengan"/>
    <x v="1"/>
    <n v="0"/>
  </r>
  <r>
    <s v="ORD_0010198"/>
    <x v="5"/>
    <x v="0"/>
    <x v="5"/>
    <s v="Selesai"/>
    <n v="1"/>
    <n v="0"/>
    <x v="0"/>
    <x v="0"/>
    <x v="0"/>
    <n v="0"/>
    <s v="Tidak Retur"/>
    <x v="1"/>
    <x v="1"/>
    <n v="1"/>
    <s v="Celengan"/>
    <x v="1"/>
    <n v="0"/>
  </r>
  <r>
    <s v="ORD_0010199"/>
    <x v="5"/>
    <x v="0"/>
    <x v="5"/>
    <s v="Selesai"/>
    <n v="1"/>
    <n v="0"/>
    <x v="0"/>
    <x v="0"/>
    <x v="0"/>
    <n v="0"/>
    <s v="Tidak Retur"/>
    <x v="2"/>
    <x v="2"/>
    <n v="1"/>
    <s v="Mangkok Sambal / Saus"/>
    <x v="4"/>
    <n v="0"/>
  </r>
  <r>
    <s v="ORD_0010200"/>
    <x v="5"/>
    <x v="0"/>
    <x v="5"/>
    <s v="Selesai"/>
    <n v="1"/>
    <n v="0"/>
    <x v="0"/>
    <x v="0"/>
    <x v="0"/>
    <n v="0"/>
    <s v="Tidak Retur"/>
    <x v="1"/>
    <x v="1"/>
    <n v="1"/>
    <s v="Celengan"/>
    <x v="1"/>
    <n v="0"/>
  </r>
  <r>
    <s v="ORD_0010201"/>
    <x v="5"/>
    <x v="0"/>
    <x v="5"/>
    <s v="Selesai"/>
    <n v="1"/>
    <n v="0"/>
    <x v="0"/>
    <x v="0"/>
    <x v="0"/>
    <n v="0"/>
    <s v="Tidak Retur"/>
    <x v="1"/>
    <x v="1"/>
    <n v="1"/>
    <s v="Celengan"/>
    <x v="1"/>
    <n v="0"/>
  </r>
  <r>
    <s v="ORD_0010202"/>
    <x v="5"/>
    <x v="0"/>
    <x v="5"/>
    <s v="Selesai"/>
    <n v="1"/>
    <n v="0"/>
    <x v="0"/>
    <x v="0"/>
    <x v="0"/>
    <n v="0"/>
    <s v="Tidak Retur"/>
    <x v="1"/>
    <x v="1"/>
    <n v="1"/>
    <s v="Mangkok Sambal / Saus"/>
    <x v="4"/>
    <n v="0"/>
  </r>
  <r>
    <s v="ORD_0010203"/>
    <x v="5"/>
    <x v="0"/>
    <x v="5"/>
    <s v="Selesai"/>
    <n v="1"/>
    <n v="0"/>
    <x v="0"/>
    <x v="0"/>
    <x v="0"/>
    <n v="0"/>
    <s v="Tidak Retur"/>
    <x v="0"/>
    <x v="0"/>
    <n v="1"/>
    <s v="Mangkok Sambal / Saus"/>
    <x v="4"/>
    <n v="0"/>
  </r>
  <r>
    <s v="ORD_0010204"/>
    <x v="5"/>
    <x v="0"/>
    <x v="5"/>
    <s v="Selesai"/>
    <n v="1"/>
    <n v="0"/>
    <x v="0"/>
    <x v="0"/>
    <x v="0"/>
    <n v="0"/>
    <s v="Tidak Retur"/>
    <x v="2"/>
    <x v="2"/>
    <n v="1"/>
    <s v="Celengan"/>
    <x v="1"/>
    <n v="0"/>
  </r>
  <r>
    <s v="ORD_0010205"/>
    <x v="5"/>
    <x v="0"/>
    <x v="5"/>
    <s v="Selesai"/>
    <n v="1"/>
    <n v="0"/>
    <x v="0"/>
    <x v="0"/>
    <x v="0"/>
    <n v="0"/>
    <s v="Tidak Retur"/>
    <x v="1"/>
    <x v="1"/>
    <n v="1"/>
    <s v="Aksesoris Pintu"/>
    <x v="25"/>
    <n v="0"/>
  </r>
  <r>
    <s v="ORD_0010206"/>
    <x v="5"/>
    <x v="0"/>
    <x v="5"/>
    <s v="Selesai"/>
    <n v="1"/>
    <n v="0"/>
    <x v="0"/>
    <x v="0"/>
    <x v="0"/>
    <n v="0"/>
    <s v="Tidak Retur"/>
    <x v="1"/>
    <x v="1"/>
    <n v="2"/>
    <s v="Mangkok Sambal / Saus, Peralatan Makan"/>
    <x v="6"/>
    <n v="0"/>
  </r>
  <r>
    <s v="ORD_0010207"/>
    <x v="5"/>
    <x v="0"/>
    <x v="5"/>
    <s v="Selesai"/>
    <n v="1"/>
    <n v="0"/>
    <x v="0"/>
    <x v="0"/>
    <x v="0"/>
    <n v="0"/>
    <s v="Tidak Retur"/>
    <x v="1"/>
    <x v="1"/>
    <n v="1"/>
    <s v="Celengan"/>
    <x v="1"/>
    <n v="0"/>
  </r>
  <r>
    <s v="ORD_0010208"/>
    <x v="5"/>
    <x v="0"/>
    <x v="5"/>
    <s v="Selesai"/>
    <n v="1"/>
    <n v="0"/>
    <x v="0"/>
    <x v="0"/>
    <x v="0"/>
    <n v="0"/>
    <s v="Tidak Retur"/>
    <x v="0"/>
    <x v="0"/>
    <n v="1"/>
    <s v="Celengan"/>
    <x v="1"/>
    <n v="0"/>
  </r>
  <r>
    <s v="ORD_0010209"/>
    <x v="5"/>
    <x v="0"/>
    <x v="5"/>
    <s v="Selesai"/>
    <n v="1"/>
    <n v="0"/>
    <x v="0"/>
    <x v="0"/>
    <x v="0"/>
    <n v="0"/>
    <s v="Tidak Retur"/>
    <x v="4"/>
    <x v="4"/>
    <n v="1"/>
    <s v="Rak / Rak Serbaguna"/>
    <x v="3"/>
    <n v="0"/>
  </r>
  <r>
    <s v="ORD_0010210"/>
    <x v="5"/>
    <x v="0"/>
    <x v="5"/>
    <s v="Batal"/>
    <n v="1"/>
    <n v="1"/>
    <x v="1"/>
    <x v="2"/>
    <x v="5"/>
    <n v="0"/>
    <s v="Tidak Retur"/>
    <x v="2"/>
    <x v="2"/>
    <n v="1"/>
    <s v="Pisau / Alat Potong"/>
    <x v="12"/>
    <n v="1"/>
  </r>
  <r>
    <s v="ORD_0010211"/>
    <x v="5"/>
    <x v="0"/>
    <x v="5"/>
    <s v="Selesai"/>
    <n v="1"/>
    <n v="0"/>
    <x v="0"/>
    <x v="0"/>
    <x v="0"/>
    <n v="0"/>
    <s v="Tidak Retur"/>
    <x v="1"/>
    <x v="1"/>
    <n v="1"/>
    <s v="Celengan"/>
    <x v="1"/>
    <n v="0"/>
  </r>
  <r>
    <s v="ORD_0010212"/>
    <x v="5"/>
    <x v="0"/>
    <x v="5"/>
    <s v="Batal"/>
    <n v="1"/>
    <n v="1"/>
    <x v="1"/>
    <x v="1"/>
    <x v="3"/>
    <n v="0"/>
    <s v="Tidak Retur"/>
    <x v="1"/>
    <x v="1"/>
    <n v="1"/>
    <s v="Mangkok Sambal / Saus"/>
    <x v="4"/>
    <n v="0"/>
  </r>
  <r>
    <s v="ORD_0010213"/>
    <x v="5"/>
    <x v="0"/>
    <x v="5"/>
    <s v="Selesai"/>
    <n v="1"/>
    <n v="0"/>
    <x v="0"/>
    <x v="0"/>
    <x v="0"/>
    <n v="0"/>
    <s v="Tidak Retur"/>
    <x v="1"/>
    <x v="1"/>
    <n v="1"/>
    <s v="Celengan"/>
    <x v="1"/>
    <n v="0"/>
  </r>
  <r>
    <s v="ORD_0010214"/>
    <x v="5"/>
    <x v="0"/>
    <x v="5"/>
    <s v="Selesai"/>
    <n v="1"/>
    <n v="0"/>
    <x v="0"/>
    <x v="0"/>
    <x v="0"/>
    <n v="0"/>
    <s v="Tidak Retur"/>
    <x v="1"/>
    <x v="1"/>
    <n v="1"/>
    <s v="Mangkok Sambal / Saus"/>
    <x v="4"/>
    <n v="0"/>
  </r>
  <r>
    <s v="ORD_0010215"/>
    <x v="5"/>
    <x v="0"/>
    <x v="5"/>
    <s v="Selesai"/>
    <n v="1"/>
    <n v="0"/>
    <x v="0"/>
    <x v="0"/>
    <x v="0"/>
    <n v="0"/>
    <s v="Tidak Retur"/>
    <x v="1"/>
    <x v="1"/>
    <n v="1"/>
    <s v="Celengan"/>
    <x v="1"/>
    <n v="0"/>
  </r>
  <r>
    <s v="ORD_0010216"/>
    <x v="5"/>
    <x v="0"/>
    <x v="5"/>
    <s v="Selesai"/>
    <n v="1"/>
    <n v="0"/>
    <x v="0"/>
    <x v="0"/>
    <x v="0"/>
    <n v="0"/>
    <s v="Tidak Retur"/>
    <x v="1"/>
    <x v="1"/>
    <n v="1"/>
    <s v="Celengan"/>
    <x v="1"/>
    <n v="0"/>
  </r>
  <r>
    <s v="ORD_0010217"/>
    <x v="5"/>
    <x v="0"/>
    <x v="5"/>
    <s v="Selesai"/>
    <n v="1"/>
    <n v="0"/>
    <x v="0"/>
    <x v="0"/>
    <x v="0"/>
    <n v="0"/>
    <s v="Tidak Retur"/>
    <x v="2"/>
    <x v="2"/>
    <n v="1"/>
    <s v="Celengan"/>
    <x v="1"/>
    <n v="0"/>
  </r>
  <r>
    <s v="ORD_0010218"/>
    <x v="5"/>
    <x v="0"/>
    <x v="5"/>
    <s v="Selesai"/>
    <n v="1"/>
    <n v="0"/>
    <x v="0"/>
    <x v="0"/>
    <x v="0"/>
    <n v="0"/>
    <s v="Tidak Retur"/>
    <x v="1"/>
    <x v="1"/>
    <n v="1"/>
    <s v="Lunch Box / Rantang"/>
    <x v="15"/>
    <n v="0"/>
  </r>
  <r>
    <s v="ORD_0010219"/>
    <x v="5"/>
    <x v="0"/>
    <x v="5"/>
    <s v="Batal"/>
    <n v="1"/>
    <n v="1"/>
    <x v="1"/>
    <x v="2"/>
    <x v="7"/>
    <n v="0"/>
    <s v="Tidak Retur"/>
    <x v="1"/>
    <x v="1"/>
    <n v="1"/>
    <s v="Rak / Rak Serbaguna"/>
    <x v="3"/>
    <n v="0"/>
  </r>
  <r>
    <s v="ORD_0010220"/>
    <x v="5"/>
    <x v="0"/>
    <x v="5"/>
    <s v="Selesai"/>
    <n v="1"/>
    <n v="0"/>
    <x v="0"/>
    <x v="0"/>
    <x v="0"/>
    <n v="0"/>
    <s v="Tidak Retur"/>
    <x v="0"/>
    <x v="0"/>
    <n v="1"/>
    <s v="Celengan"/>
    <x v="1"/>
    <n v="0"/>
  </r>
  <r>
    <s v="ORD_0010221"/>
    <x v="5"/>
    <x v="0"/>
    <x v="5"/>
    <s v="Selesai"/>
    <n v="1"/>
    <n v="0"/>
    <x v="0"/>
    <x v="0"/>
    <x v="0"/>
    <n v="0"/>
    <s v="Tidak Retur"/>
    <x v="1"/>
    <x v="1"/>
    <n v="1"/>
    <s v="Celengan"/>
    <x v="1"/>
    <n v="0"/>
  </r>
  <r>
    <s v="ORD_0010222"/>
    <x v="5"/>
    <x v="0"/>
    <x v="5"/>
    <s v="Selesai"/>
    <n v="1"/>
    <n v="0"/>
    <x v="0"/>
    <x v="0"/>
    <x v="0"/>
    <n v="0"/>
    <s v="Tidak Retur"/>
    <x v="0"/>
    <x v="0"/>
    <n v="1"/>
    <s v="Celengan"/>
    <x v="1"/>
    <n v="0"/>
  </r>
  <r>
    <s v="ORD_0010223"/>
    <x v="5"/>
    <x v="0"/>
    <x v="5"/>
    <s v="Selesai"/>
    <n v="1"/>
    <n v="0"/>
    <x v="0"/>
    <x v="0"/>
    <x v="0"/>
    <n v="0"/>
    <s v="Tidak Retur"/>
    <x v="0"/>
    <x v="0"/>
    <n v="1"/>
    <s v="Celengan"/>
    <x v="1"/>
    <n v="0"/>
  </r>
  <r>
    <s v="ORD_0010224"/>
    <x v="5"/>
    <x v="0"/>
    <x v="5"/>
    <s v="Selesai"/>
    <n v="1"/>
    <n v="0"/>
    <x v="0"/>
    <x v="0"/>
    <x v="0"/>
    <n v="0"/>
    <s v="Tidak Retur"/>
    <x v="2"/>
    <x v="2"/>
    <n v="1"/>
    <s v="Celengan"/>
    <x v="1"/>
    <n v="0"/>
  </r>
  <r>
    <s v="ORD_0010225"/>
    <x v="5"/>
    <x v="0"/>
    <x v="5"/>
    <s v="Selesai"/>
    <n v="1"/>
    <n v="0"/>
    <x v="0"/>
    <x v="0"/>
    <x v="0"/>
    <n v="0"/>
    <s v="Tidak Retur"/>
    <x v="0"/>
    <x v="0"/>
    <n v="1"/>
    <s v="Gantungan Baju / Hanger"/>
    <x v="20"/>
    <n v="0"/>
  </r>
  <r>
    <s v="ORD_0010226"/>
    <x v="5"/>
    <x v="0"/>
    <x v="5"/>
    <s v="Selesai"/>
    <n v="1"/>
    <n v="0"/>
    <x v="0"/>
    <x v="0"/>
    <x v="0"/>
    <n v="0"/>
    <s v="Tidak Retur"/>
    <x v="5"/>
    <x v="5"/>
    <n v="1"/>
    <s v="Lunch Box / Rantang"/>
    <x v="15"/>
    <n v="0"/>
  </r>
  <r>
    <s v="ORD_0010227"/>
    <x v="5"/>
    <x v="0"/>
    <x v="5"/>
    <s v="Selesai"/>
    <n v="1"/>
    <n v="0"/>
    <x v="0"/>
    <x v="0"/>
    <x v="0"/>
    <n v="0"/>
    <s v="Tidak Retur"/>
    <x v="1"/>
    <x v="1"/>
    <n v="1"/>
    <s v="Celengan"/>
    <x v="1"/>
    <n v="0"/>
  </r>
  <r>
    <s v="ORD_0010228"/>
    <x v="5"/>
    <x v="0"/>
    <x v="5"/>
    <s v="Selesai"/>
    <n v="1"/>
    <n v="0"/>
    <x v="0"/>
    <x v="0"/>
    <x v="0"/>
    <n v="0"/>
    <s v="Tidak Retur"/>
    <x v="1"/>
    <x v="1"/>
    <n v="1"/>
    <s v="Mangkok Sambal / Saus"/>
    <x v="4"/>
    <n v="0"/>
  </r>
  <r>
    <s v="ORD_0010229"/>
    <x v="5"/>
    <x v="0"/>
    <x v="5"/>
    <s v="Selesai"/>
    <n v="1"/>
    <n v="0"/>
    <x v="0"/>
    <x v="0"/>
    <x v="0"/>
    <n v="0"/>
    <s v="Tidak Retur"/>
    <x v="2"/>
    <x v="2"/>
    <n v="1"/>
    <s v="Celengan"/>
    <x v="1"/>
    <n v="0"/>
  </r>
  <r>
    <s v="ORD_0010230"/>
    <x v="5"/>
    <x v="0"/>
    <x v="5"/>
    <s v="Selesai"/>
    <n v="1"/>
    <n v="0"/>
    <x v="0"/>
    <x v="0"/>
    <x v="0"/>
    <n v="0"/>
    <s v="Tidak Retur"/>
    <x v="0"/>
    <x v="0"/>
    <n v="1"/>
    <s v="Celengan"/>
    <x v="1"/>
    <n v="0"/>
  </r>
  <r>
    <s v="ORD_0010231"/>
    <x v="5"/>
    <x v="0"/>
    <x v="5"/>
    <s v="Batal"/>
    <n v="1"/>
    <n v="1"/>
    <x v="1"/>
    <x v="1"/>
    <x v="1"/>
    <n v="0"/>
    <s v="Tidak Retur"/>
    <x v="1"/>
    <x v="1"/>
    <n v="1"/>
    <s v="Celengan"/>
    <x v="1"/>
    <n v="0"/>
  </r>
  <r>
    <s v="ORD_0010232"/>
    <x v="5"/>
    <x v="0"/>
    <x v="5"/>
    <s v="Selesai"/>
    <n v="1"/>
    <n v="0"/>
    <x v="0"/>
    <x v="0"/>
    <x v="0"/>
    <n v="0"/>
    <s v="Tidak Retur"/>
    <x v="2"/>
    <x v="2"/>
    <n v="1"/>
    <s v="Celengan"/>
    <x v="1"/>
    <n v="0"/>
  </r>
  <r>
    <s v="ORD_0010233"/>
    <x v="5"/>
    <x v="0"/>
    <x v="5"/>
    <s v="Selesai"/>
    <n v="1"/>
    <n v="0"/>
    <x v="0"/>
    <x v="0"/>
    <x v="0"/>
    <n v="0"/>
    <s v="Tidak Retur"/>
    <x v="4"/>
    <x v="4"/>
    <n v="1"/>
    <s v="Celengan"/>
    <x v="1"/>
    <n v="0"/>
  </r>
  <r>
    <s v="ORD_0010234"/>
    <x v="5"/>
    <x v="0"/>
    <x v="5"/>
    <s v="Selesai"/>
    <n v="1"/>
    <n v="0"/>
    <x v="0"/>
    <x v="0"/>
    <x v="0"/>
    <n v="0"/>
    <s v="Tidak Retur"/>
    <x v="4"/>
    <x v="4"/>
    <n v="1"/>
    <s v="Celengan"/>
    <x v="1"/>
    <n v="0"/>
  </r>
  <r>
    <s v="ORD_0010235"/>
    <x v="5"/>
    <x v="0"/>
    <x v="5"/>
    <s v="Selesai"/>
    <n v="1"/>
    <n v="0"/>
    <x v="0"/>
    <x v="0"/>
    <x v="0"/>
    <n v="0"/>
    <s v="Tidak Retur"/>
    <x v="0"/>
    <x v="0"/>
    <n v="1"/>
    <s v="Celengan"/>
    <x v="1"/>
    <n v="0"/>
  </r>
  <r>
    <s v="ORD_0010236"/>
    <x v="5"/>
    <x v="0"/>
    <x v="5"/>
    <s v="Selesai"/>
    <n v="1"/>
    <n v="0"/>
    <x v="0"/>
    <x v="0"/>
    <x v="0"/>
    <n v="0"/>
    <s v="Tidak Retur"/>
    <x v="4"/>
    <x v="4"/>
    <n v="1"/>
    <s v="Celengan"/>
    <x v="1"/>
    <n v="0"/>
  </r>
  <r>
    <s v="ORD_0010237"/>
    <x v="5"/>
    <x v="0"/>
    <x v="5"/>
    <s v="Selesai"/>
    <n v="1"/>
    <n v="0"/>
    <x v="0"/>
    <x v="0"/>
    <x v="0"/>
    <n v="0"/>
    <s v="Tidak Retur"/>
    <x v="0"/>
    <x v="0"/>
    <n v="3"/>
    <s v="Other, Peralatan Makan, Perlengkapan Packing"/>
    <x v="6"/>
    <n v="0"/>
  </r>
  <r>
    <s v="ORD_0010238"/>
    <x v="5"/>
    <x v="0"/>
    <x v="5"/>
    <s v="Selesai"/>
    <n v="1"/>
    <n v="0"/>
    <x v="0"/>
    <x v="0"/>
    <x v="0"/>
    <n v="0"/>
    <s v="Tidak Retur"/>
    <x v="2"/>
    <x v="2"/>
    <n v="3"/>
    <s v="Celengan, Lunch Box / Rantang, Plastik / Wadah Plastik"/>
    <x v="6"/>
    <n v="0"/>
  </r>
  <r>
    <s v="ORD_0010239"/>
    <x v="5"/>
    <x v="0"/>
    <x v="5"/>
    <s v="Selesai"/>
    <n v="1"/>
    <n v="0"/>
    <x v="0"/>
    <x v="0"/>
    <x v="0"/>
    <n v="0"/>
    <s v="Tidak Retur"/>
    <x v="1"/>
    <x v="1"/>
    <n v="1"/>
    <s v="Mangkok Sambal / Saus"/>
    <x v="4"/>
    <n v="0"/>
  </r>
  <r>
    <s v="ORD_0010240"/>
    <x v="5"/>
    <x v="0"/>
    <x v="5"/>
    <s v="Selesai"/>
    <n v="1"/>
    <n v="0"/>
    <x v="0"/>
    <x v="0"/>
    <x v="0"/>
    <n v="0"/>
    <s v="Tidak Retur"/>
    <x v="1"/>
    <x v="1"/>
    <n v="1"/>
    <s v="Nampan / Tray"/>
    <x v="9"/>
    <n v="0"/>
  </r>
  <r>
    <s v="ORD_0010241"/>
    <x v="5"/>
    <x v="0"/>
    <x v="5"/>
    <s v="Selesai"/>
    <n v="1"/>
    <n v="0"/>
    <x v="0"/>
    <x v="0"/>
    <x v="0"/>
    <n v="0"/>
    <s v="Tidak Retur"/>
    <x v="2"/>
    <x v="2"/>
    <n v="1"/>
    <s v="Nampan / Tray"/>
    <x v="9"/>
    <n v="0"/>
  </r>
  <r>
    <s v="ORD_0010242"/>
    <x v="5"/>
    <x v="0"/>
    <x v="5"/>
    <s v="Selesai"/>
    <n v="1"/>
    <n v="0"/>
    <x v="0"/>
    <x v="0"/>
    <x v="0"/>
    <n v="0"/>
    <s v="Tidak Retur"/>
    <x v="1"/>
    <x v="1"/>
    <n v="1"/>
    <s v="Celengan"/>
    <x v="1"/>
    <n v="0"/>
  </r>
  <r>
    <s v="ORD_0010243"/>
    <x v="5"/>
    <x v="0"/>
    <x v="5"/>
    <s v="Selesai"/>
    <n v="1"/>
    <n v="0"/>
    <x v="0"/>
    <x v="0"/>
    <x v="0"/>
    <n v="0"/>
    <s v="Tidak Retur"/>
    <x v="2"/>
    <x v="2"/>
    <n v="1"/>
    <s v="Celengan"/>
    <x v="1"/>
    <n v="0"/>
  </r>
  <r>
    <s v="ORD_0010244"/>
    <x v="5"/>
    <x v="0"/>
    <x v="5"/>
    <s v="Selesai"/>
    <n v="1"/>
    <n v="0"/>
    <x v="0"/>
    <x v="0"/>
    <x v="0"/>
    <n v="0"/>
    <s v="Tidak Retur"/>
    <x v="2"/>
    <x v="2"/>
    <n v="1"/>
    <s v="Seal / Baut / Roof"/>
    <x v="8"/>
    <n v="0"/>
  </r>
  <r>
    <s v="ORD_0010245"/>
    <x v="5"/>
    <x v="0"/>
    <x v="5"/>
    <s v="Selesai"/>
    <n v="1"/>
    <n v="0"/>
    <x v="0"/>
    <x v="0"/>
    <x v="0"/>
    <n v="0"/>
    <s v="Tidak Retur"/>
    <x v="0"/>
    <x v="0"/>
    <n v="1"/>
    <s v="Celengan"/>
    <x v="1"/>
    <n v="0"/>
  </r>
  <r>
    <s v="ORD_0010246"/>
    <x v="5"/>
    <x v="0"/>
    <x v="5"/>
    <s v="Selesai"/>
    <n v="1"/>
    <n v="0"/>
    <x v="0"/>
    <x v="0"/>
    <x v="0"/>
    <n v="0"/>
    <s v="Tidak Retur"/>
    <x v="0"/>
    <x v="0"/>
    <n v="1"/>
    <s v="Celengan"/>
    <x v="1"/>
    <n v="0"/>
  </r>
  <r>
    <s v="ORD_0010247"/>
    <x v="5"/>
    <x v="0"/>
    <x v="5"/>
    <s v="Selesai"/>
    <n v="1"/>
    <n v="0"/>
    <x v="0"/>
    <x v="0"/>
    <x v="0"/>
    <n v="0"/>
    <s v="Tidak Retur"/>
    <x v="1"/>
    <x v="1"/>
    <n v="1"/>
    <s v="Rak / Rak Serbaguna"/>
    <x v="3"/>
    <n v="0"/>
  </r>
  <r>
    <s v="ORD_0010248"/>
    <x v="5"/>
    <x v="0"/>
    <x v="5"/>
    <s v="Batal"/>
    <n v="1"/>
    <n v="1"/>
    <x v="1"/>
    <x v="1"/>
    <x v="3"/>
    <n v="0"/>
    <s v="Tidak Retur"/>
    <x v="1"/>
    <x v="1"/>
    <n v="1"/>
    <s v="Celengan"/>
    <x v="1"/>
    <n v="0"/>
  </r>
  <r>
    <s v="ORD_0010249"/>
    <x v="5"/>
    <x v="0"/>
    <x v="5"/>
    <s v="Selesai"/>
    <n v="1"/>
    <n v="0"/>
    <x v="0"/>
    <x v="0"/>
    <x v="0"/>
    <n v="0"/>
    <s v="Tidak Retur"/>
    <x v="0"/>
    <x v="0"/>
    <n v="1"/>
    <s v="Celengan"/>
    <x v="1"/>
    <n v="0"/>
  </r>
  <r>
    <s v="ORD_0010250"/>
    <x v="5"/>
    <x v="0"/>
    <x v="5"/>
    <s v="Selesai"/>
    <n v="1"/>
    <n v="0"/>
    <x v="0"/>
    <x v="0"/>
    <x v="0"/>
    <n v="0"/>
    <s v="Tidak Retur"/>
    <x v="2"/>
    <x v="2"/>
    <n v="1"/>
    <s v="Lunch Box / Rantang"/>
    <x v="15"/>
    <n v="0"/>
  </r>
  <r>
    <s v="ORD_0010251"/>
    <x v="5"/>
    <x v="0"/>
    <x v="5"/>
    <s v="Selesai"/>
    <n v="1"/>
    <n v="0"/>
    <x v="0"/>
    <x v="0"/>
    <x v="0"/>
    <n v="0"/>
    <s v="Tidak Retur"/>
    <x v="1"/>
    <x v="1"/>
    <n v="1"/>
    <s v="Lunch Box / Rantang"/>
    <x v="15"/>
    <n v="0"/>
  </r>
  <r>
    <s v="ORD_0010252"/>
    <x v="5"/>
    <x v="0"/>
    <x v="5"/>
    <s v="Selesai"/>
    <n v="1"/>
    <n v="0"/>
    <x v="0"/>
    <x v="0"/>
    <x v="0"/>
    <n v="0"/>
    <s v="Tidak Retur"/>
    <x v="4"/>
    <x v="4"/>
    <n v="1"/>
    <s v="Lunch Box / Rantang"/>
    <x v="15"/>
    <n v="0"/>
  </r>
  <r>
    <s v="ORD_0010253"/>
    <x v="5"/>
    <x v="0"/>
    <x v="5"/>
    <s v="Selesai"/>
    <n v="1"/>
    <n v="0"/>
    <x v="0"/>
    <x v="0"/>
    <x v="0"/>
    <n v="0"/>
    <s v="Tidak Retur"/>
    <x v="1"/>
    <x v="1"/>
    <n v="1"/>
    <s v="Celengan"/>
    <x v="1"/>
    <n v="0"/>
  </r>
  <r>
    <s v="ORD_0010254"/>
    <x v="5"/>
    <x v="0"/>
    <x v="5"/>
    <s v="Selesai"/>
    <n v="1"/>
    <n v="0"/>
    <x v="0"/>
    <x v="0"/>
    <x v="0"/>
    <n v="0"/>
    <s v="Tidak Retur"/>
    <x v="0"/>
    <x v="0"/>
    <n v="1"/>
    <s v="Celengan"/>
    <x v="1"/>
    <n v="0"/>
  </r>
  <r>
    <s v="ORD_0010255"/>
    <x v="5"/>
    <x v="0"/>
    <x v="5"/>
    <s v="Selesai"/>
    <n v="1"/>
    <n v="0"/>
    <x v="0"/>
    <x v="0"/>
    <x v="0"/>
    <n v="0"/>
    <s v="Tidak Retur"/>
    <x v="0"/>
    <x v="0"/>
    <n v="3"/>
    <s v="Mangkok Sambal / Saus, Nampan / Tray, Plastik / Wadah Plastik"/>
    <x v="6"/>
    <n v="0"/>
  </r>
  <r>
    <s v="ORD_0010256"/>
    <x v="5"/>
    <x v="0"/>
    <x v="5"/>
    <s v="Selesai"/>
    <n v="1"/>
    <n v="0"/>
    <x v="0"/>
    <x v="0"/>
    <x v="0"/>
    <n v="0"/>
    <s v="Tidak Retur"/>
    <x v="1"/>
    <x v="1"/>
    <n v="1"/>
    <s v="Lunch Box / Rantang"/>
    <x v="15"/>
    <n v="0"/>
  </r>
  <r>
    <s v="ORD_0010257"/>
    <x v="5"/>
    <x v="0"/>
    <x v="5"/>
    <s v="Selesai"/>
    <n v="1"/>
    <n v="0"/>
    <x v="0"/>
    <x v="0"/>
    <x v="0"/>
    <n v="0"/>
    <s v="Tidak Retur"/>
    <x v="1"/>
    <x v="1"/>
    <n v="1"/>
    <s v="Aksesoris Pintu"/>
    <x v="25"/>
    <n v="0"/>
  </r>
  <r>
    <s v="ORD_0010258"/>
    <x v="5"/>
    <x v="0"/>
    <x v="5"/>
    <s v="Selesai"/>
    <n v="1"/>
    <n v="0"/>
    <x v="0"/>
    <x v="0"/>
    <x v="0"/>
    <n v="0"/>
    <s v="Tidak Retur"/>
    <x v="2"/>
    <x v="2"/>
    <n v="1"/>
    <s v="Celengan"/>
    <x v="1"/>
    <n v="0"/>
  </r>
  <r>
    <s v="ORD_0010259"/>
    <x v="5"/>
    <x v="0"/>
    <x v="5"/>
    <s v="Selesai"/>
    <n v="1"/>
    <n v="0"/>
    <x v="0"/>
    <x v="0"/>
    <x v="0"/>
    <n v="0"/>
    <s v="Tidak Retur"/>
    <x v="1"/>
    <x v="1"/>
    <n v="1"/>
    <s v="Celengan"/>
    <x v="1"/>
    <n v="0"/>
  </r>
  <r>
    <s v="ORD_0010260"/>
    <x v="5"/>
    <x v="0"/>
    <x v="5"/>
    <s v="Selesai"/>
    <n v="1"/>
    <n v="0"/>
    <x v="0"/>
    <x v="0"/>
    <x v="0"/>
    <n v="0"/>
    <s v="Tidak Retur"/>
    <x v="1"/>
    <x v="1"/>
    <n v="1"/>
    <s v="Mangkok Sambal / Saus"/>
    <x v="4"/>
    <n v="0"/>
  </r>
  <r>
    <s v="ORD_0010261"/>
    <x v="5"/>
    <x v="0"/>
    <x v="5"/>
    <s v="Selesai"/>
    <n v="1"/>
    <n v="0"/>
    <x v="0"/>
    <x v="0"/>
    <x v="0"/>
    <n v="0"/>
    <s v="Tidak Retur"/>
    <x v="1"/>
    <x v="1"/>
    <n v="1"/>
    <s v="Mangkok Sambal / Saus"/>
    <x v="4"/>
    <n v="0"/>
  </r>
  <r>
    <s v="ORD_0010262"/>
    <x v="5"/>
    <x v="0"/>
    <x v="5"/>
    <s v="Selesai"/>
    <n v="1"/>
    <n v="0"/>
    <x v="0"/>
    <x v="0"/>
    <x v="0"/>
    <n v="0"/>
    <s v="Tidak Retur"/>
    <x v="1"/>
    <x v="1"/>
    <n v="1"/>
    <s v="Celengan"/>
    <x v="1"/>
    <n v="0"/>
  </r>
  <r>
    <s v="ORD_0010263"/>
    <x v="5"/>
    <x v="0"/>
    <x v="5"/>
    <s v="Selesai"/>
    <n v="1"/>
    <n v="0"/>
    <x v="0"/>
    <x v="0"/>
    <x v="0"/>
    <n v="0"/>
    <s v="Tidak Retur"/>
    <x v="2"/>
    <x v="2"/>
    <n v="1"/>
    <s v="Celengan"/>
    <x v="1"/>
    <n v="0"/>
  </r>
  <r>
    <s v="ORD_0010264"/>
    <x v="5"/>
    <x v="0"/>
    <x v="5"/>
    <s v="Selesai"/>
    <n v="1"/>
    <n v="0"/>
    <x v="0"/>
    <x v="0"/>
    <x v="0"/>
    <n v="0"/>
    <s v="Tidak Retur"/>
    <x v="2"/>
    <x v="2"/>
    <n v="1"/>
    <s v="Mangkok Sambal / Saus"/>
    <x v="4"/>
    <n v="0"/>
  </r>
  <r>
    <s v="ORD_0010265"/>
    <x v="5"/>
    <x v="0"/>
    <x v="5"/>
    <s v="Selesai"/>
    <n v="1"/>
    <n v="0"/>
    <x v="0"/>
    <x v="0"/>
    <x v="0"/>
    <n v="0"/>
    <s v="Tidak Retur"/>
    <x v="0"/>
    <x v="0"/>
    <n v="1"/>
    <s v="Celengan"/>
    <x v="1"/>
    <n v="0"/>
  </r>
  <r>
    <s v="ORD_0010266"/>
    <x v="5"/>
    <x v="0"/>
    <x v="5"/>
    <s v="Selesai"/>
    <n v="1"/>
    <n v="0"/>
    <x v="0"/>
    <x v="0"/>
    <x v="0"/>
    <n v="0"/>
    <s v="Tidak Retur"/>
    <x v="5"/>
    <x v="5"/>
    <n v="1"/>
    <s v="Celengan"/>
    <x v="1"/>
    <n v="0"/>
  </r>
  <r>
    <s v="ORD_0010267"/>
    <x v="5"/>
    <x v="0"/>
    <x v="5"/>
    <s v="Selesai"/>
    <n v="1"/>
    <n v="0"/>
    <x v="0"/>
    <x v="0"/>
    <x v="0"/>
    <n v="0"/>
    <s v="Tidak Retur"/>
    <x v="1"/>
    <x v="1"/>
    <n v="1"/>
    <s v="Mangkok Sambal / Saus"/>
    <x v="4"/>
    <n v="0"/>
  </r>
  <r>
    <s v="ORD_0010268"/>
    <x v="5"/>
    <x v="0"/>
    <x v="5"/>
    <s v="Selesai"/>
    <n v="1"/>
    <n v="0"/>
    <x v="0"/>
    <x v="0"/>
    <x v="0"/>
    <n v="0"/>
    <s v="Tidak Retur"/>
    <x v="1"/>
    <x v="1"/>
    <n v="1"/>
    <s v="Celengan"/>
    <x v="1"/>
    <n v="0"/>
  </r>
  <r>
    <s v="ORD_0010269"/>
    <x v="5"/>
    <x v="0"/>
    <x v="5"/>
    <s v="Selesai"/>
    <n v="1"/>
    <n v="0"/>
    <x v="0"/>
    <x v="0"/>
    <x v="0"/>
    <n v="0"/>
    <s v="Tidak Retur"/>
    <x v="1"/>
    <x v="1"/>
    <n v="1"/>
    <s v="Lunch Box / Rantang"/>
    <x v="15"/>
    <n v="0"/>
  </r>
  <r>
    <s v="ORD_0010270"/>
    <x v="5"/>
    <x v="0"/>
    <x v="5"/>
    <s v="Selesai"/>
    <n v="1"/>
    <n v="0"/>
    <x v="0"/>
    <x v="0"/>
    <x v="0"/>
    <n v="0"/>
    <s v="Tidak Retur"/>
    <x v="1"/>
    <x v="1"/>
    <n v="1"/>
    <s v="Celengan"/>
    <x v="1"/>
    <n v="0"/>
  </r>
  <r>
    <s v="ORD_0010271"/>
    <x v="5"/>
    <x v="0"/>
    <x v="5"/>
    <s v="Batal"/>
    <n v="1"/>
    <n v="1"/>
    <x v="1"/>
    <x v="1"/>
    <x v="1"/>
    <n v="0"/>
    <s v="Tidak Retur"/>
    <x v="1"/>
    <x v="1"/>
    <n v="1"/>
    <s v="Celengan"/>
    <x v="1"/>
    <n v="0"/>
  </r>
  <r>
    <s v="ORD_0010272"/>
    <x v="5"/>
    <x v="0"/>
    <x v="5"/>
    <s v="Selesai"/>
    <n v="1"/>
    <n v="0"/>
    <x v="0"/>
    <x v="0"/>
    <x v="0"/>
    <n v="0"/>
    <s v="Tidak Retur"/>
    <x v="1"/>
    <x v="1"/>
    <n v="1"/>
    <s v="Mangkok Sambal / Saus"/>
    <x v="4"/>
    <n v="0"/>
  </r>
  <r>
    <s v="ORD_0010273"/>
    <x v="5"/>
    <x v="0"/>
    <x v="5"/>
    <s v="Selesai"/>
    <n v="1"/>
    <n v="0"/>
    <x v="0"/>
    <x v="0"/>
    <x v="0"/>
    <n v="0"/>
    <s v="Tidak Retur"/>
    <x v="0"/>
    <x v="0"/>
    <n v="1"/>
    <s v="Celengan"/>
    <x v="1"/>
    <n v="0"/>
  </r>
  <r>
    <s v="ORD_0010274"/>
    <x v="5"/>
    <x v="0"/>
    <x v="5"/>
    <s v="Selesai"/>
    <n v="1"/>
    <n v="0"/>
    <x v="0"/>
    <x v="0"/>
    <x v="0"/>
    <n v="0"/>
    <s v="Tidak Retur"/>
    <x v="0"/>
    <x v="0"/>
    <n v="1"/>
    <s v="Aksesoris Pintu"/>
    <x v="25"/>
    <n v="0"/>
  </r>
  <r>
    <s v="ORD_0010275"/>
    <x v="5"/>
    <x v="0"/>
    <x v="5"/>
    <s v="Selesai"/>
    <n v="1"/>
    <n v="0"/>
    <x v="0"/>
    <x v="0"/>
    <x v="0"/>
    <n v="0"/>
    <s v="Tidak Retur"/>
    <x v="0"/>
    <x v="0"/>
    <n v="1"/>
    <s v="Celengan"/>
    <x v="1"/>
    <n v="0"/>
  </r>
  <r>
    <s v="ORD_0010276"/>
    <x v="5"/>
    <x v="0"/>
    <x v="5"/>
    <s v="Selesai"/>
    <n v="1"/>
    <n v="0"/>
    <x v="0"/>
    <x v="0"/>
    <x v="0"/>
    <n v="0"/>
    <s v="Tidak Retur"/>
    <x v="1"/>
    <x v="1"/>
    <n v="1"/>
    <s v="Tempat Nasi"/>
    <x v="17"/>
    <n v="0"/>
  </r>
  <r>
    <s v="ORD_0010277"/>
    <x v="5"/>
    <x v="0"/>
    <x v="5"/>
    <s v="Selesai"/>
    <n v="1"/>
    <n v="0"/>
    <x v="0"/>
    <x v="0"/>
    <x v="0"/>
    <n v="0"/>
    <s v="Tidak Retur"/>
    <x v="1"/>
    <x v="1"/>
    <n v="1"/>
    <s v="Celengan"/>
    <x v="1"/>
    <n v="0"/>
  </r>
  <r>
    <s v="ORD_0010278"/>
    <x v="5"/>
    <x v="0"/>
    <x v="5"/>
    <s v="Selesai"/>
    <n v="1"/>
    <n v="0"/>
    <x v="0"/>
    <x v="0"/>
    <x v="0"/>
    <n v="0"/>
    <s v="Tidak Retur"/>
    <x v="1"/>
    <x v="1"/>
    <n v="1"/>
    <s v="Celengan"/>
    <x v="1"/>
    <n v="0"/>
  </r>
  <r>
    <s v="ORD_0010279"/>
    <x v="5"/>
    <x v="0"/>
    <x v="5"/>
    <s v="Selesai"/>
    <n v="1"/>
    <n v="0"/>
    <x v="0"/>
    <x v="0"/>
    <x v="0"/>
    <n v="0"/>
    <s v="Tidak Retur"/>
    <x v="0"/>
    <x v="0"/>
    <n v="1"/>
    <s v="Celengan"/>
    <x v="1"/>
    <n v="0"/>
  </r>
  <r>
    <s v="ORD_0010280"/>
    <x v="5"/>
    <x v="0"/>
    <x v="5"/>
    <s v="Selesai"/>
    <n v="1"/>
    <n v="0"/>
    <x v="0"/>
    <x v="0"/>
    <x v="0"/>
    <n v="0"/>
    <s v="Tidak Retur"/>
    <x v="0"/>
    <x v="0"/>
    <n v="2"/>
    <s v="Celengan, Teko / Jug"/>
    <x v="6"/>
    <n v="0"/>
  </r>
  <r>
    <s v="ORD_0010281"/>
    <x v="5"/>
    <x v="0"/>
    <x v="5"/>
    <s v="Selesai"/>
    <n v="1"/>
    <n v="0"/>
    <x v="0"/>
    <x v="0"/>
    <x v="0"/>
    <n v="0"/>
    <s v="Tidak Retur"/>
    <x v="1"/>
    <x v="1"/>
    <n v="1"/>
    <s v="Celengan"/>
    <x v="1"/>
    <n v="0"/>
  </r>
  <r>
    <s v="ORD_0010282"/>
    <x v="5"/>
    <x v="0"/>
    <x v="5"/>
    <s v="Batal"/>
    <n v="1"/>
    <n v="1"/>
    <x v="1"/>
    <x v="1"/>
    <x v="9"/>
    <n v="0"/>
    <s v="Tidak Retur"/>
    <x v="3"/>
    <x v="3"/>
    <n v="1"/>
    <s v="Celengan"/>
    <x v="1"/>
    <n v="1"/>
  </r>
  <r>
    <s v="ORD_0010283"/>
    <x v="5"/>
    <x v="0"/>
    <x v="5"/>
    <s v="Selesai"/>
    <n v="1"/>
    <n v="0"/>
    <x v="0"/>
    <x v="0"/>
    <x v="0"/>
    <n v="0"/>
    <s v="Tidak Retur"/>
    <x v="3"/>
    <x v="3"/>
    <n v="1"/>
    <s v="Celengan"/>
    <x v="1"/>
    <n v="0"/>
  </r>
  <r>
    <s v="ORD_0010284"/>
    <x v="5"/>
    <x v="0"/>
    <x v="5"/>
    <s v="Selesai"/>
    <n v="1"/>
    <n v="0"/>
    <x v="0"/>
    <x v="0"/>
    <x v="0"/>
    <n v="0"/>
    <s v="Tidak Retur"/>
    <x v="1"/>
    <x v="1"/>
    <n v="1"/>
    <s v="Nampan / Tray"/>
    <x v="9"/>
    <n v="0"/>
  </r>
  <r>
    <s v="ORD_0010285"/>
    <x v="5"/>
    <x v="0"/>
    <x v="5"/>
    <s v="Selesai"/>
    <n v="1"/>
    <n v="0"/>
    <x v="0"/>
    <x v="0"/>
    <x v="0"/>
    <n v="0"/>
    <s v="Tidak Retur"/>
    <x v="1"/>
    <x v="1"/>
    <n v="1"/>
    <s v="Mangkok Sambal / Saus"/>
    <x v="4"/>
    <n v="0"/>
  </r>
  <r>
    <s v="ORD_0010286"/>
    <x v="5"/>
    <x v="0"/>
    <x v="5"/>
    <s v="Selesai"/>
    <n v="1"/>
    <n v="0"/>
    <x v="0"/>
    <x v="0"/>
    <x v="0"/>
    <n v="0"/>
    <s v="Tidak Retur"/>
    <x v="1"/>
    <x v="1"/>
    <n v="1"/>
    <s v="Celengan"/>
    <x v="1"/>
    <n v="0"/>
  </r>
  <r>
    <s v="ORD_0010287"/>
    <x v="5"/>
    <x v="0"/>
    <x v="5"/>
    <s v="Selesai"/>
    <n v="1"/>
    <n v="0"/>
    <x v="0"/>
    <x v="0"/>
    <x v="0"/>
    <n v="0"/>
    <s v="Tidak Retur"/>
    <x v="1"/>
    <x v="1"/>
    <n v="1"/>
    <s v="Mangkok Sambal / Saus"/>
    <x v="4"/>
    <n v="0"/>
  </r>
  <r>
    <s v="ORD_0010288"/>
    <x v="5"/>
    <x v="0"/>
    <x v="5"/>
    <s v="Batal"/>
    <n v="1"/>
    <n v="1"/>
    <x v="1"/>
    <x v="2"/>
    <x v="5"/>
    <n v="0"/>
    <s v="Tidak Retur"/>
    <x v="2"/>
    <x v="2"/>
    <n v="1"/>
    <s v="Celengan"/>
    <x v="1"/>
    <n v="1"/>
  </r>
  <r>
    <s v="ORD_0010289"/>
    <x v="5"/>
    <x v="0"/>
    <x v="5"/>
    <s v="Selesai"/>
    <n v="1"/>
    <n v="0"/>
    <x v="0"/>
    <x v="0"/>
    <x v="0"/>
    <n v="0"/>
    <s v="Tidak Retur"/>
    <x v="1"/>
    <x v="1"/>
    <n v="1"/>
    <s v="Celengan"/>
    <x v="1"/>
    <n v="0"/>
  </r>
  <r>
    <s v="ORD_0010290"/>
    <x v="5"/>
    <x v="0"/>
    <x v="5"/>
    <s v="Selesai"/>
    <n v="1"/>
    <n v="0"/>
    <x v="0"/>
    <x v="0"/>
    <x v="0"/>
    <n v="0"/>
    <s v="Tidak Retur"/>
    <x v="0"/>
    <x v="0"/>
    <n v="1"/>
    <s v="Celengan"/>
    <x v="1"/>
    <n v="0"/>
  </r>
  <r>
    <s v="ORD_0010291"/>
    <x v="5"/>
    <x v="0"/>
    <x v="5"/>
    <s v="Selesai"/>
    <n v="1"/>
    <n v="0"/>
    <x v="0"/>
    <x v="0"/>
    <x v="0"/>
    <n v="0"/>
    <s v="Tidak Retur"/>
    <x v="1"/>
    <x v="1"/>
    <n v="1"/>
    <s v="Mangkok Sambal / Saus"/>
    <x v="4"/>
    <n v="0"/>
  </r>
  <r>
    <s v="ORD_0010292"/>
    <x v="5"/>
    <x v="0"/>
    <x v="5"/>
    <s v="Selesai"/>
    <n v="1"/>
    <n v="0"/>
    <x v="0"/>
    <x v="0"/>
    <x v="0"/>
    <n v="0"/>
    <s v="Tidak Retur"/>
    <x v="1"/>
    <x v="1"/>
    <n v="1"/>
    <s v="Mangkok Sambal / Saus"/>
    <x v="4"/>
    <n v="0"/>
  </r>
  <r>
    <s v="ORD_0010293"/>
    <x v="5"/>
    <x v="0"/>
    <x v="5"/>
    <s v="Selesai"/>
    <n v="1"/>
    <n v="0"/>
    <x v="0"/>
    <x v="0"/>
    <x v="0"/>
    <n v="0"/>
    <s v="Tidak Retur"/>
    <x v="1"/>
    <x v="1"/>
    <n v="1"/>
    <s v="Mangkok Sambal / Saus"/>
    <x v="4"/>
    <n v="0"/>
  </r>
  <r>
    <s v="ORD_0010294"/>
    <x v="5"/>
    <x v="0"/>
    <x v="5"/>
    <s v="Selesai"/>
    <n v="1"/>
    <n v="0"/>
    <x v="0"/>
    <x v="0"/>
    <x v="0"/>
    <n v="0"/>
    <s v="Tidak Retur"/>
    <x v="2"/>
    <x v="2"/>
    <n v="1"/>
    <s v="Nampan / Tray"/>
    <x v="9"/>
    <n v="0"/>
  </r>
  <r>
    <s v="ORD_0010295"/>
    <x v="5"/>
    <x v="0"/>
    <x v="5"/>
    <s v="Selesai"/>
    <n v="1"/>
    <n v="0"/>
    <x v="0"/>
    <x v="0"/>
    <x v="0"/>
    <n v="0"/>
    <s v="Tidak Retur"/>
    <x v="1"/>
    <x v="1"/>
    <n v="1"/>
    <s v="Mangkok Sambal / Saus"/>
    <x v="4"/>
    <n v="0"/>
  </r>
  <r>
    <s v="ORD_0010296"/>
    <x v="5"/>
    <x v="0"/>
    <x v="5"/>
    <s v="Selesai"/>
    <n v="1"/>
    <n v="0"/>
    <x v="0"/>
    <x v="0"/>
    <x v="0"/>
    <n v="0"/>
    <s v="Tidak Retur"/>
    <x v="4"/>
    <x v="4"/>
    <n v="1"/>
    <s v="Seal / Baut / Roof"/>
    <x v="8"/>
    <n v="0"/>
  </r>
  <r>
    <s v="ORD_0010297"/>
    <x v="5"/>
    <x v="0"/>
    <x v="5"/>
    <s v="Selesai"/>
    <n v="1"/>
    <n v="0"/>
    <x v="0"/>
    <x v="0"/>
    <x v="0"/>
    <n v="0"/>
    <s v="Tidak Retur"/>
    <x v="4"/>
    <x v="4"/>
    <n v="1"/>
    <s v="Rak / Rak Serbaguna"/>
    <x v="3"/>
    <n v="0"/>
  </r>
  <r>
    <s v="ORD_0010298"/>
    <x v="5"/>
    <x v="0"/>
    <x v="5"/>
    <s v="Selesai"/>
    <n v="1"/>
    <n v="0"/>
    <x v="0"/>
    <x v="0"/>
    <x v="0"/>
    <n v="0"/>
    <s v="Tidak Retur"/>
    <x v="1"/>
    <x v="1"/>
    <n v="1"/>
    <s v="Celengan"/>
    <x v="1"/>
    <n v="0"/>
  </r>
  <r>
    <s v="ORD_0010299"/>
    <x v="5"/>
    <x v="0"/>
    <x v="5"/>
    <s v="Selesai"/>
    <n v="1"/>
    <n v="0"/>
    <x v="0"/>
    <x v="0"/>
    <x v="0"/>
    <n v="0"/>
    <s v="Tidak Retur"/>
    <x v="1"/>
    <x v="1"/>
    <n v="1"/>
    <s v="Celengan"/>
    <x v="1"/>
    <n v="0"/>
  </r>
  <r>
    <s v="ORD_0010300"/>
    <x v="5"/>
    <x v="0"/>
    <x v="5"/>
    <s v="Selesai"/>
    <n v="1"/>
    <n v="0"/>
    <x v="0"/>
    <x v="0"/>
    <x v="0"/>
    <n v="0"/>
    <s v="Tidak Retur"/>
    <x v="4"/>
    <x v="4"/>
    <n v="1"/>
    <s v="Seal / Baut / Roof"/>
    <x v="8"/>
    <n v="0"/>
  </r>
  <r>
    <s v="ORD_0010301"/>
    <x v="5"/>
    <x v="0"/>
    <x v="5"/>
    <s v="Selesai"/>
    <n v="1"/>
    <n v="0"/>
    <x v="0"/>
    <x v="0"/>
    <x v="0"/>
    <n v="0"/>
    <s v="Tidak Retur"/>
    <x v="0"/>
    <x v="0"/>
    <n v="1"/>
    <s v="Aksesoris Pintu"/>
    <x v="25"/>
    <n v="0"/>
  </r>
  <r>
    <s v="ORD_0010302"/>
    <x v="5"/>
    <x v="0"/>
    <x v="5"/>
    <s v="Selesai"/>
    <n v="1"/>
    <n v="0"/>
    <x v="0"/>
    <x v="0"/>
    <x v="0"/>
    <n v="0"/>
    <s v="Tidak Retur"/>
    <x v="1"/>
    <x v="1"/>
    <n v="1"/>
    <s v="Keranjang"/>
    <x v="5"/>
    <n v="0"/>
  </r>
  <r>
    <s v="ORD_0010303"/>
    <x v="5"/>
    <x v="0"/>
    <x v="5"/>
    <s v="Batal"/>
    <n v="1"/>
    <n v="1"/>
    <x v="1"/>
    <x v="1"/>
    <x v="2"/>
    <n v="0"/>
    <s v="Tidak Retur"/>
    <x v="1"/>
    <x v="1"/>
    <n v="1"/>
    <s v="Mangkok Sambal / Saus"/>
    <x v="4"/>
    <n v="0"/>
  </r>
  <r>
    <s v="ORD_0010304"/>
    <x v="5"/>
    <x v="0"/>
    <x v="5"/>
    <s v="Batal"/>
    <n v="1"/>
    <n v="1"/>
    <x v="1"/>
    <x v="1"/>
    <x v="2"/>
    <n v="0"/>
    <s v="Tidak Retur"/>
    <x v="4"/>
    <x v="4"/>
    <n v="1"/>
    <s v="Rak / Rak Serbaguna"/>
    <x v="3"/>
    <n v="1"/>
  </r>
  <r>
    <s v="ORD_0010305"/>
    <x v="5"/>
    <x v="0"/>
    <x v="5"/>
    <s v="Selesai"/>
    <n v="1"/>
    <n v="0"/>
    <x v="0"/>
    <x v="0"/>
    <x v="0"/>
    <n v="0"/>
    <s v="Tidak Retur"/>
    <x v="1"/>
    <x v="1"/>
    <n v="3"/>
    <s v="Mangkok Sambal / Saus, Nampan / Tray, Other"/>
    <x v="6"/>
    <n v="0"/>
  </r>
  <r>
    <s v="ORD_0010306"/>
    <x v="5"/>
    <x v="0"/>
    <x v="5"/>
    <s v="Selesai"/>
    <n v="1"/>
    <n v="0"/>
    <x v="0"/>
    <x v="0"/>
    <x v="0"/>
    <n v="0"/>
    <s v="Tidak Retur"/>
    <x v="4"/>
    <x v="4"/>
    <n v="1"/>
    <s v="Mangkok Sambal / Saus"/>
    <x v="4"/>
    <n v="0"/>
  </r>
  <r>
    <s v="ORD_0010307"/>
    <x v="5"/>
    <x v="0"/>
    <x v="5"/>
    <s v="Selesai"/>
    <n v="1"/>
    <n v="0"/>
    <x v="0"/>
    <x v="0"/>
    <x v="0"/>
    <n v="0"/>
    <s v="Tidak Retur"/>
    <x v="1"/>
    <x v="1"/>
    <n v="1"/>
    <s v="Mangkok Sambal / Saus"/>
    <x v="4"/>
    <n v="0"/>
  </r>
  <r>
    <s v="ORD_0010308"/>
    <x v="5"/>
    <x v="0"/>
    <x v="5"/>
    <s v="Selesai"/>
    <n v="1"/>
    <n v="0"/>
    <x v="0"/>
    <x v="0"/>
    <x v="0"/>
    <n v="0"/>
    <s v="Tidak Retur"/>
    <x v="2"/>
    <x v="2"/>
    <n v="1"/>
    <s v="Mangkok Sambal / Saus"/>
    <x v="4"/>
    <n v="0"/>
  </r>
  <r>
    <s v="ORD_0010309"/>
    <x v="5"/>
    <x v="0"/>
    <x v="5"/>
    <s v="Selesai"/>
    <n v="1"/>
    <n v="0"/>
    <x v="0"/>
    <x v="0"/>
    <x v="0"/>
    <n v="0"/>
    <s v="Tidak Retur"/>
    <x v="0"/>
    <x v="0"/>
    <n v="1"/>
    <s v="Celengan"/>
    <x v="1"/>
    <n v="0"/>
  </r>
  <r>
    <s v="ORD_0010310"/>
    <x v="5"/>
    <x v="0"/>
    <x v="5"/>
    <s v="Selesai"/>
    <n v="1"/>
    <n v="0"/>
    <x v="0"/>
    <x v="0"/>
    <x v="0"/>
    <n v="0"/>
    <s v="Tidak Retur"/>
    <x v="1"/>
    <x v="1"/>
    <n v="1"/>
    <s v="Celengan"/>
    <x v="1"/>
    <n v="0"/>
  </r>
  <r>
    <s v="ORD_0010311"/>
    <x v="5"/>
    <x v="0"/>
    <x v="5"/>
    <s v="Batal"/>
    <n v="1"/>
    <n v="1"/>
    <x v="1"/>
    <x v="2"/>
    <x v="5"/>
    <n v="0"/>
    <s v="Tidak Retur"/>
    <x v="6"/>
    <x v="6"/>
    <n v="1"/>
    <s v="Tempat Nasi"/>
    <x v="17"/>
    <n v="1"/>
  </r>
  <r>
    <s v="ORD_0010312"/>
    <x v="5"/>
    <x v="0"/>
    <x v="5"/>
    <s v="Selesai"/>
    <n v="1"/>
    <n v="0"/>
    <x v="0"/>
    <x v="0"/>
    <x v="0"/>
    <n v="0"/>
    <s v="Tidak Retur"/>
    <x v="0"/>
    <x v="0"/>
    <n v="1"/>
    <s v="Mangkok Sambal / Saus"/>
    <x v="4"/>
    <n v="0"/>
  </r>
  <r>
    <s v="ORD_0010313"/>
    <x v="5"/>
    <x v="0"/>
    <x v="5"/>
    <s v="Selesai"/>
    <n v="1"/>
    <n v="0"/>
    <x v="0"/>
    <x v="0"/>
    <x v="0"/>
    <n v="0"/>
    <s v="Tidak Retur"/>
    <x v="1"/>
    <x v="1"/>
    <n v="1"/>
    <s v="Mangkok Sambal / Saus"/>
    <x v="4"/>
    <n v="0"/>
  </r>
  <r>
    <s v="ORD_0010314"/>
    <x v="5"/>
    <x v="0"/>
    <x v="5"/>
    <s v="Selesai"/>
    <n v="1"/>
    <n v="0"/>
    <x v="0"/>
    <x v="0"/>
    <x v="0"/>
    <n v="0"/>
    <s v="Tidak Retur"/>
    <x v="1"/>
    <x v="1"/>
    <n v="1"/>
    <s v="Rak / Rak Serbaguna"/>
    <x v="3"/>
    <n v="0"/>
  </r>
  <r>
    <s v="ORD_0010315"/>
    <x v="5"/>
    <x v="0"/>
    <x v="5"/>
    <s v="Selesai"/>
    <n v="1"/>
    <n v="0"/>
    <x v="0"/>
    <x v="0"/>
    <x v="0"/>
    <n v="0"/>
    <s v="Tidak Retur"/>
    <x v="0"/>
    <x v="0"/>
    <n v="1"/>
    <s v="Celengan"/>
    <x v="1"/>
    <n v="0"/>
  </r>
  <r>
    <s v="ORD_0010316"/>
    <x v="5"/>
    <x v="0"/>
    <x v="5"/>
    <s v="Selesai"/>
    <n v="1"/>
    <n v="0"/>
    <x v="0"/>
    <x v="0"/>
    <x v="0"/>
    <n v="0"/>
    <s v="Tidak Retur"/>
    <x v="1"/>
    <x v="1"/>
    <n v="1"/>
    <s v="Celengan"/>
    <x v="1"/>
    <n v="0"/>
  </r>
  <r>
    <s v="ORD_0010317"/>
    <x v="5"/>
    <x v="0"/>
    <x v="5"/>
    <s v="Batal"/>
    <n v="1"/>
    <n v="1"/>
    <x v="1"/>
    <x v="1"/>
    <x v="3"/>
    <n v="0"/>
    <s v="Tidak Retur"/>
    <x v="1"/>
    <x v="1"/>
    <n v="1"/>
    <s v="Rak / Rak Serbaguna"/>
    <x v="3"/>
    <n v="0"/>
  </r>
  <r>
    <s v="ORD_0010318"/>
    <x v="5"/>
    <x v="0"/>
    <x v="5"/>
    <s v="Selesai"/>
    <n v="1"/>
    <n v="0"/>
    <x v="0"/>
    <x v="0"/>
    <x v="0"/>
    <n v="0"/>
    <s v="Tidak Retur"/>
    <x v="3"/>
    <x v="3"/>
    <n v="1"/>
    <s v="Lunch Box / Rantang"/>
    <x v="15"/>
    <n v="0"/>
  </r>
  <r>
    <s v="ORD_0010319"/>
    <x v="5"/>
    <x v="0"/>
    <x v="5"/>
    <s v="Selesai"/>
    <n v="1"/>
    <n v="0"/>
    <x v="0"/>
    <x v="0"/>
    <x v="0"/>
    <n v="0"/>
    <s v="Tidak Retur"/>
    <x v="4"/>
    <x v="4"/>
    <n v="1"/>
    <s v="Celengan"/>
    <x v="1"/>
    <n v="0"/>
  </r>
  <r>
    <s v="ORD_0010320"/>
    <x v="5"/>
    <x v="0"/>
    <x v="5"/>
    <s v="Selesai"/>
    <n v="1"/>
    <n v="0"/>
    <x v="0"/>
    <x v="0"/>
    <x v="0"/>
    <n v="0"/>
    <s v="Tidak Retur"/>
    <x v="4"/>
    <x v="4"/>
    <n v="1"/>
    <s v="Nampan / Tray"/>
    <x v="9"/>
    <n v="0"/>
  </r>
  <r>
    <s v="ORD_0010321"/>
    <x v="5"/>
    <x v="0"/>
    <x v="5"/>
    <s v="Selesai"/>
    <n v="1"/>
    <n v="0"/>
    <x v="0"/>
    <x v="0"/>
    <x v="0"/>
    <n v="0"/>
    <s v="Tidak Retur"/>
    <x v="0"/>
    <x v="0"/>
    <n v="1"/>
    <s v="Mangkok Sambal / Saus"/>
    <x v="4"/>
    <n v="0"/>
  </r>
  <r>
    <s v="ORD_0010322"/>
    <x v="5"/>
    <x v="0"/>
    <x v="5"/>
    <s v="Selesai"/>
    <n v="1"/>
    <n v="0"/>
    <x v="0"/>
    <x v="0"/>
    <x v="0"/>
    <n v="0"/>
    <s v="Tidak Retur"/>
    <x v="3"/>
    <x v="3"/>
    <n v="1"/>
    <s v="Celengan"/>
    <x v="1"/>
    <n v="0"/>
  </r>
  <r>
    <s v="ORD_0010323"/>
    <x v="5"/>
    <x v="0"/>
    <x v="5"/>
    <s v="Batal"/>
    <n v="1"/>
    <n v="1"/>
    <x v="1"/>
    <x v="1"/>
    <x v="1"/>
    <n v="0"/>
    <s v="Tidak Retur"/>
    <x v="1"/>
    <x v="1"/>
    <n v="1"/>
    <s v="Lunch Box / Rantang"/>
    <x v="15"/>
    <n v="0"/>
  </r>
  <r>
    <s v="ORD_0010324"/>
    <x v="5"/>
    <x v="0"/>
    <x v="5"/>
    <s v="Selesai"/>
    <n v="1"/>
    <n v="0"/>
    <x v="0"/>
    <x v="0"/>
    <x v="0"/>
    <n v="0"/>
    <s v="Tidak Retur"/>
    <x v="1"/>
    <x v="1"/>
    <n v="1"/>
    <s v="Mangkok Sambal / Saus"/>
    <x v="4"/>
    <n v="0"/>
  </r>
  <r>
    <s v="ORD_0010325"/>
    <x v="5"/>
    <x v="0"/>
    <x v="5"/>
    <s v="Batal"/>
    <n v="1"/>
    <n v="1"/>
    <x v="1"/>
    <x v="2"/>
    <x v="5"/>
    <n v="0"/>
    <s v="Tidak Retur"/>
    <x v="4"/>
    <x v="4"/>
    <n v="1"/>
    <s v="Celengan"/>
    <x v="1"/>
    <n v="1"/>
  </r>
  <r>
    <s v="ORD_0010326"/>
    <x v="5"/>
    <x v="0"/>
    <x v="5"/>
    <s v="Batal"/>
    <n v="1"/>
    <n v="1"/>
    <x v="1"/>
    <x v="1"/>
    <x v="3"/>
    <n v="0"/>
    <s v="Tidak Retur"/>
    <x v="1"/>
    <x v="1"/>
    <n v="1"/>
    <s v="Mangkok Sambal / Saus"/>
    <x v="4"/>
    <n v="0"/>
  </r>
  <r>
    <s v="ORD_0010327"/>
    <x v="5"/>
    <x v="0"/>
    <x v="5"/>
    <s v="Selesai"/>
    <n v="1"/>
    <n v="0"/>
    <x v="0"/>
    <x v="0"/>
    <x v="0"/>
    <n v="0"/>
    <s v="Tidak Retur"/>
    <x v="1"/>
    <x v="1"/>
    <n v="1"/>
    <s v="Mangkok Sambal / Saus"/>
    <x v="4"/>
    <n v="0"/>
  </r>
  <r>
    <s v="ORD_0010328"/>
    <x v="5"/>
    <x v="0"/>
    <x v="5"/>
    <s v="Selesai"/>
    <n v="1"/>
    <n v="0"/>
    <x v="0"/>
    <x v="0"/>
    <x v="0"/>
    <n v="0"/>
    <s v="Tidak Retur"/>
    <x v="1"/>
    <x v="1"/>
    <n v="1"/>
    <s v="Tempat Nasi"/>
    <x v="17"/>
    <n v="0"/>
  </r>
  <r>
    <s v="ORD_0010329"/>
    <x v="5"/>
    <x v="0"/>
    <x v="5"/>
    <s v="Selesai"/>
    <n v="1"/>
    <n v="0"/>
    <x v="0"/>
    <x v="0"/>
    <x v="0"/>
    <n v="0"/>
    <s v="Tidak Retur"/>
    <x v="1"/>
    <x v="1"/>
    <n v="1"/>
    <s v="Celengan"/>
    <x v="1"/>
    <n v="0"/>
  </r>
  <r>
    <s v="ORD_0010330"/>
    <x v="5"/>
    <x v="0"/>
    <x v="5"/>
    <s v="Selesai"/>
    <n v="1"/>
    <n v="0"/>
    <x v="0"/>
    <x v="0"/>
    <x v="0"/>
    <n v="0"/>
    <s v="Tidak Retur"/>
    <x v="3"/>
    <x v="3"/>
    <n v="1"/>
    <s v="Mangkok Sambal / Saus"/>
    <x v="4"/>
    <n v="0"/>
  </r>
  <r>
    <s v="ORD_0010331"/>
    <x v="5"/>
    <x v="0"/>
    <x v="5"/>
    <s v="Selesai"/>
    <n v="1"/>
    <n v="0"/>
    <x v="0"/>
    <x v="0"/>
    <x v="0"/>
    <n v="0"/>
    <s v="Tidak Retur"/>
    <x v="1"/>
    <x v="1"/>
    <n v="2"/>
    <s v="Keranjang, Rak / Rak Serbaguna"/>
    <x v="6"/>
    <n v="0"/>
  </r>
  <r>
    <s v="ORD_0010332"/>
    <x v="5"/>
    <x v="0"/>
    <x v="5"/>
    <s v="Selesai"/>
    <n v="1"/>
    <n v="0"/>
    <x v="0"/>
    <x v="0"/>
    <x v="0"/>
    <n v="0"/>
    <s v="Tidak Retur"/>
    <x v="2"/>
    <x v="2"/>
    <n v="1"/>
    <s v="Perlengkapan Packing"/>
    <x v="21"/>
    <n v="0"/>
  </r>
  <r>
    <s v="ORD_0010333"/>
    <x v="5"/>
    <x v="0"/>
    <x v="5"/>
    <s v="Selesai"/>
    <n v="1"/>
    <n v="0"/>
    <x v="0"/>
    <x v="0"/>
    <x v="0"/>
    <n v="0"/>
    <s v="Tidak Retur"/>
    <x v="4"/>
    <x v="4"/>
    <n v="1"/>
    <s v="Celengan"/>
    <x v="1"/>
    <n v="0"/>
  </r>
  <r>
    <s v="ORD_0010334"/>
    <x v="5"/>
    <x v="0"/>
    <x v="5"/>
    <s v="Batal"/>
    <n v="1"/>
    <n v="1"/>
    <x v="1"/>
    <x v="1"/>
    <x v="1"/>
    <n v="0"/>
    <s v="Tidak Retur"/>
    <x v="1"/>
    <x v="1"/>
    <n v="1"/>
    <s v="Celengan"/>
    <x v="1"/>
    <n v="0"/>
  </r>
  <r>
    <s v="ORD_0010335"/>
    <x v="5"/>
    <x v="0"/>
    <x v="5"/>
    <s v="Batal"/>
    <n v="1"/>
    <n v="1"/>
    <x v="1"/>
    <x v="1"/>
    <x v="1"/>
    <n v="0"/>
    <s v="Tidak Retur"/>
    <x v="1"/>
    <x v="1"/>
    <n v="1"/>
    <s v="Celengan"/>
    <x v="1"/>
    <n v="0"/>
  </r>
  <r>
    <s v="ORD_0010336"/>
    <x v="5"/>
    <x v="0"/>
    <x v="5"/>
    <s v="Selesai"/>
    <n v="1"/>
    <n v="0"/>
    <x v="0"/>
    <x v="0"/>
    <x v="0"/>
    <n v="0"/>
    <s v="Tidak Retur"/>
    <x v="0"/>
    <x v="0"/>
    <n v="1"/>
    <s v="Celengan"/>
    <x v="1"/>
    <n v="0"/>
  </r>
  <r>
    <s v="ORD_0010337"/>
    <x v="5"/>
    <x v="0"/>
    <x v="5"/>
    <s v="Selesai"/>
    <n v="1"/>
    <n v="0"/>
    <x v="0"/>
    <x v="0"/>
    <x v="0"/>
    <n v="0"/>
    <s v="Tidak Retur"/>
    <x v="1"/>
    <x v="1"/>
    <n v="1"/>
    <s v="Lunch Box / Rantang"/>
    <x v="15"/>
    <n v="0"/>
  </r>
  <r>
    <s v="ORD_0010338"/>
    <x v="5"/>
    <x v="0"/>
    <x v="5"/>
    <s v="Selesai"/>
    <n v="1"/>
    <n v="0"/>
    <x v="0"/>
    <x v="0"/>
    <x v="0"/>
    <n v="0"/>
    <s v="Tidak Retur"/>
    <x v="1"/>
    <x v="1"/>
    <n v="1"/>
    <s v="Celengan"/>
    <x v="1"/>
    <n v="0"/>
  </r>
  <r>
    <s v="ORD_0010339"/>
    <x v="5"/>
    <x v="0"/>
    <x v="5"/>
    <s v="Selesai"/>
    <n v="1"/>
    <n v="0"/>
    <x v="0"/>
    <x v="0"/>
    <x v="0"/>
    <n v="0"/>
    <s v="Tidak Retur"/>
    <x v="4"/>
    <x v="4"/>
    <n v="1"/>
    <s v="Celengan"/>
    <x v="1"/>
    <n v="0"/>
  </r>
  <r>
    <s v="ORD_0010340"/>
    <x v="5"/>
    <x v="0"/>
    <x v="5"/>
    <s v="Selesai"/>
    <n v="1"/>
    <n v="0"/>
    <x v="0"/>
    <x v="0"/>
    <x v="0"/>
    <n v="0"/>
    <s v="Tidak Retur"/>
    <x v="1"/>
    <x v="1"/>
    <n v="1"/>
    <s v="Celengan"/>
    <x v="1"/>
    <n v="0"/>
  </r>
  <r>
    <s v="ORD_0010341"/>
    <x v="5"/>
    <x v="0"/>
    <x v="5"/>
    <s v="Selesai"/>
    <n v="1"/>
    <n v="0"/>
    <x v="0"/>
    <x v="0"/>
    <x v="0"/>
    <n v="0"/>
    <s v="Tidak Retur"/>
    <x v="1"/>
    <x v="1"/>
    <n v="1"/>
    <s v="Aksesoris Pintu"/>
    <x v="25"/>
    <n v="0"/>
  </r>
  <r>
    <s v="ORD_0010342"/>
    <x v="5"/>
    <x v="0"/>
    <x v="5"/>
    <s v="Selesai"/>
    <n v="1"/>
    <n v="0"/>
    <x v="0"/>
    <x v="0"/>
    <x v="0"/>
    <n v="0"/>
    <s v="Tidak Retur"/>
    <x v="1"/>
    <x v="1"/>
    <n v="1"/>
    <s v="Celengan"/>
    <x v="1"/>
    <n v="0"/>
  </r>
  <r>
    <s v="ORD_0010343"/>
    <x v="5"/>
    <x v="0"/>
    <x v="5"/>
    <s v="Selesai"/>
    <n v="1"/>
    <n v="0"/>
    <x v="0"/>
    <x v="0"/>
    <x v="0"/>
    <n v="0"/>
    <s v="Tidak Retur"/>
    <x v="1"/>
    <x v="1"/>
    <n v="1"/>
    <s v="Rak / Rak Serbaguna"/>
    <x v="3"/>
    <n v="0"/>
  </r>
  <r>
    <s v="ORD_0010344"/>
    <x v="5"/>
    <x v="0"/>
    <x v="5"/>
    <s v="Selesai"/>
    <n v="1"/>
    <n v="0"/>
    <x v="0"/>
    <x v="0"/>
    <x v="0"/>
    <n v="0"/>
    <s v="Tidak Retur"/>
    <x v="2"/>
    <x v="2"/>
    <n v="1"/>
    <s v="Mangkok Sambal / Saus"/>
    <x v="4"/>
    <n v="0"/>
  </r>
  <r>
    <s v="ORD_0010345"/>
    <x v="5"/>
    <x v="0"/>
    <x v="5"/>
    <s v="Selesai"/>
    <n v="1"/>
    <n v="0"/>
    <x v="0"/>
    <x v="0"/>
    <x v="0"/>
    <n v="0"/>
    <s v="Tidak Retur"/>
    <x v="1"/>
    <x v="1"/>
    <n v="3"/>
    <s v="Aksesoris Mandi, Aksesoris Pintu, Plastik / Wadah Plastik"/>
    <x v="6"/>
    <n v="0"/>
  </r>
  <r>
    <s v="ORD_0010346"/>
    <x v="5"/>
    <x v="0"/>
    <x v="5"/>
    <s v="Selesai"/>
    <n v="1"/>
    <n v="0"/>
    <x v="0"/>
    <x v="0"/>
    <x v="0"/>
    <n v="0"/>
    <s v="Tidak Retur"/>
    <x v="0"/>
    <x v="0"/>
    <n v="1"/>
    <s v="Celengan"/>
    <x v="1"/>
    <n v="0"/>
  </r>
  <r>
    <s v="ORD_0010347"/>
    <x v="5"/>
    <x v="0"/>
    <x v="5"/>
    <s v="Selesai"/>
    <n v="1"/>
    <n v="0"/>
    <x v="0"/>
    <x v="0"/>
    <x v="0"/>
    <n v="0"/>
    <s v="Tidak Retur"/>
    <x v="1"/>
    <x v="1"/>
    <n v="1"/>
    <s v="Peralatan Kamar Mandi"/>
    <x v="10"/>
    <n v="0"/>
  </r>
  <r>
    <s v="ORD_0010348"/>
    <x v="5"/>
    <x v="0"/>
    <x v="5"/>
    <s v="Selesai"/>
    <n v="1"/>
    <n v="0"/>
    <x v="0"/>
    <x v="0"/>
    <x v="0"/>
    <n v="0"/>
    <s v="Tidak Retur"/>
    <x v="1"/>
    <x v="1"/>
    <n v="1"/>
    <s v="Celengan"/>
    <x v="1"/>
    <n v="0"/>
  </r>
  <r>
    <s v="ORD_0010349"/>
    <x v="5"/>
    <x v="0"/>
    <x v="5"/>
    <s v="Selesai"/>
    <n v="1"/>
    <n v="0"/>
    <x v="0"/>
    <x v="0"/>
    <x v="0"/>
    <n v="0"/>
    <s v="Tidak Retur"/>
    <x v="4"/>
    <x v="4"/>
    <n v="1"/>
    <s v="Celengan"/>
    <x v="1"/>
    <n v="0"/>
  </r>
  <r>
    <s v="ORD_0010350"/>
    <x v="5"/>
    <x v="0"/>
    <x v="5"/>
    <s v="Selesai"/>
    <n v="1"/>
    <n v="0"/>
    <x v="0"/>
    <x v="0"/>
    <x v="0"/>
    <n v="0"/>
    <s v="Tidak Retur"/>
    <x v="1"/>
    <x v="1"/>
    <n v="1"/>
    <s v="Mangkok Sambal / Saus"/>
    <x v="4"/>
    <n v="0"/>
  </r>
  <r>
    <s v="ORD_0010351"/>
    <x v="5"/>
    <x v="0"/>
    <x v="5"/>
    <s v="Selesai"/>
    <n v="1"/>
    <n v="0"/>
    <x v="0"/>
    <x v="0"/>
    <x v="0"/>
    <n v="0"/>
    <s v="Tidak Retur"/>
    <x v="1"/>
    <x v="1"/>
    <n v="1"/>
    <s v="Celengan"/>
    <x v="1"/>
    <n v="0"/>
  </r>
  <r>
    <s v="ORD_0010352"/>
    <x v="5"/>
    <x v="0"/>
    <x v="5"/>
    <s v="Selesai"/>
    <n v="1"/>
    <n v="0"/>
    <x v="0"/>
    <x v="0"/>
    <x v="0"/>
    <n v="0"/>
    <s v="Tidak Retur"/>
    <x v="0"/>
    <x v="0"/>
    <n v="1"/>
    <s v="Celengan"/>
    <x v="1"/>
    <n v="0"/>
  </r>
  <r>
    <s v="ORD_0010353"/>
    <x v="5"/>
    <x v="0"/>
    <x v="5"/>
    <s v="Selesai"/>
    <n v="1"/>
    <n v="0"/>
    <x v="0"/>
    <x v="0"/>
    <x v="0"/>
    <n v="0"/>
    <s v="Tidak Retur"/>
    <x v="1"/>
    <x v="1"/>
    <n v="2"/>
    <s v="Mangkok Sambal / Saus, Peralatan Makan"/>
    <x v="6"/>
    <n v="0"/>
  </r>
  <r>
    <s v="ORD_0010354"/>
    <x v="5"/>
    <x v="0"/>
    <x v="5"/>
    <s v="Selesai"/>
    <n v="1"/>
    <n v="0"/>
    <x v="0"/>
    <x v="0"/>
    <x v="0"/>
    <n v="0"/>
    <s v="Tidak Retur"/>
    <x v="0"/>
    <x v="0"/>
    <n v="1"/>
    <s v="Mangkok Sambal / Saus"/>
    <x v="4"/>
    <n v="0"/>
  </r>
  <r>
    <s v="ORD_0010355"/>
    <x v="5"/>
    <x v="0"/>
    <x v="5"/>
    <s v="Selesai"/>
    <n v="1"/>
    <n v="0"/>
    <x v="0"/>
    <x v="0"/>
    <x v="0"/>
    <n v="0"/>
    <s v="Tidak Retur"/>
    <x v="1"/>
    <x v="1"/>
    <n v="1"/>
    <s v="Celengan"/>
    <x v="1"/>
    <n v="0"/>
  </r>
  <r>
    <s v="ORD_0010356"/>
    <x v="5"/>
    <x v="0"/>
    <x v="5"/>
    <s v="Selesai"/>
    <n v="1"/>
    <n v="0"/>
    <x v="0"/>
    <x v="0"/>
    <x v="0"/>
    <n v="0"/>
    <s v="Tidak Retur"/>
    <x v="1"/>
    <x v="1"/>
    <n v="1"/>
    <s v="Celengan"/>
    <x v="1"/>
    <n v="0"/>
  </r>
  <r>
    <s v="ORD_0010357"/>
    <x v="5"/>
    <x v="0"/>
    <x v="5"/>
    <s v="Selesai"/>
    <n v="1"/>
    <n v="0"/>
    <x v="0"/>
    <x v="0"/>
    <x v="0"/>
    <n v="0"/>
    <s v="Tidak Retur"/>
    <x v="0"/>
    <x v="0"/>
    <n v="1"/>
    <s v="Celengan"/>
    <x v="1"/>
    <n v="0"/>
  </r>
  <r>
    <s v="ORD_0010358"/>
    <x v="5"/>
    <x v="0"/>
    <x v="5"/>
    <s v="Selesai"/>
    <n v="1"/>
    <n v="0"/>
    <x v="0"/>
    <x v="0"/>
    <x v="0"/>
    <n v="0"/>
    <s v="Tidak Retur"/>
    <x v="7"/>
    <x v="7"/>
    <n v="1"/>
    <s v="Rak / Rak Serbaguna"/>
    <x v="3"/>
    <n v="0"/>
  </r>
  <r>
    <s v="ORD_0010359"/>
    <x v="5"/>
    <x v="0"/>
    <x v="5"/>
    <s v="Selesai"/>
    <n v="1"/>
    <n v="0"/>
    <x v="0"/>
    <x v="0"/>
    <x v="0"/>
    <n v="0"/>
    <s v="Tidak Retur"/>
    <x v="0"/>
    <x v="0"/>
    <n v="1"/>
    <s v="Mangkok Sambal / Saus"/>
    <x v="4"/>
    <n v="0"/>
  </r>
  <r>
    <s v="ORD_0010360"/>
    <x v="5"/>
    <x v="0"/>
    <x v="5"/>
    <s v="Selesai"/>
    <n v="1"/>
    <n v="0"/>
    <x v="0"/>
    <x v="0"/>
    <x v="0"/>
    <n v="0"/>
    <s v="Tidak Retur"/>
    <x v="1"/>
    <x v="1"/>
    <n v="1"/>
    <s v="Mangkok Sambal / Saus"/>
    <x v="4"/>
    <n v="0"/>
  </r>
  <r>
    <s v="ORD_0010361"/>
    <x v="5"/>
    <x v="0"/>
    <x v="5"/>
    <s v="Selesai"/>
    <n v="1"/>
    <n v="0"/>
    <x v="0"/>
    <x v="0"/>
    <x v="0"/>
    <n v="0"/>
    <s v="Tidak Retur"/>
    <x v="1"/>
    <x v="1"/>
    <n v="1"/>
    <s v="Mangkok Sambal / Saus"/>
    <x v="4"/>
    <n v="0"/>
  </r>
  <r>
    <s v="ORD_0010362"/>
    <x v="5"/>
    <x v="0"/>
    <x v="5"/>
    <s v="Selesai"/>
    <n v="1"/>
    <n v="0"/>
    <x v="0"/>
    <x v="0"/>
    <x v="0"/>
    <n v="0"/>
    <s v="Tidak Retur"/>
    <x v="0"/>
    <x v="0"/>
    <n v="1"/>
    <s v="Celengan"/>
    <x v="1"/>
    <n v="0"/>
  </r>
  <r>
    <s v="ORD_0010363"/>
    <x v="5"/>
    <x v="0"/>
    <x v="5"/>
    <s v="Selesai"/>
    <n v="1"/>
    <n v="0"/>
    <x v="0"/>
    <x v="0"/>
    <x v="0"/>
    <n v="0"/>
    <s v="Tidak Retur"/>
    <x v="0"/>
    <x v="0"/>
    <n v="1"/>
    <s v="Other"/>
    <x v="14"/>
    <n v="0"/>
  </r>
  <r>
    <s v="ORD_0010364"/>
    <x v="5"/>
    <x v="0"/>
    <x v="5"/>
    <s v="Selesai"/>
    <n v="1"/>
    <n v="0"/>
    <x v="0"/>
    <x v="0"/>
    <x v="0"/>
    <n v="0"/>
    <s v="Tidak Retur"/>
    <x v="0"/>
    <x v="0"/>
    <n v="1"/>
    <s v="Celengan"/>
    <x v="1"/>
    <n v="0"/>
  </r>
  <r>
    <s v="ORD_0010365"/>
    <x v="5"/>
    <x v="0"/>
    <x v="5"/>
    <s v="Selesai"/>
    <n v="1"/>
    <n v="0"/>
    <x v="0"/>
    <x v="0"/>
    <x v="0"/>
    <n v="0"/>
    <s v="Tidak Retur"/>
    <x v="1"/>
    <x v="1"/>
    <n v="1"/>
    <s v="Celengan"/>
    <x v="1"/>
    <n v="0"/>
  </r>
  <r>
    <s v="ORD_0010366"/>
    <x v="5"/>
    <x v="0"/>
    <x v="5"/>
    <s v="Selesai"/>
    <n v="1"/>
    <n v="0"/>
    <x v="0"/>
    <x v="0"/>
    <x v="0"/>
    <n v="0"/>
    <s v="Tidak Retur"/>
    <x v="2"/>
    <x v="2"/>
    <n v="1"/>
    <s v="Celengan"/>
    <x v="1"/>
    <n v="0"/>
  </r>
  <r>
    <s v="ORD_0010367"/>
    <x v="5"/>
    <x v="0"/>
    <x v="5"/>
    <s v="Selesai"/>
    <n v="1"/>
    <n v="0"/>
    <x v="0"/>
    <x v="0"/>
    <x v="0"/>
    <n v="0"/>
    <s v="Tidak Retur"/>
    <x v="0"/>
    <x v="0"/>
    <n v="1"/>
    <s v="Celengan"/>
    <x v="1"/>
    <n v="0"/>
  </r>
  <r>
    <s v="ORD_0010368"/>
    <x v="5"/>
    <x v="0"/>
    <x v="5"/>
    <s v="Batal"/>
    <n v="1"/>
    <n v="1"/>
    <x v="1"/>
    <x v="1"/>
    <x v="3"/>
    <n v="0"/>
    <s v="Tidak Retur"/>
    <x v="1"/>
    <x v="1"/>
    <n v="1"/>
    <s v="Mangkok Sambal / Saus"/>
    <x v="4"/>
    <n v="0"/>
  </r>
  <r>
    <s v="ORD_0010369"/>
    <x v="5"/>
    <x v="0"/>
    <x v="5"/>
    <s v="Selesai"/>
    <n v="1"/>
    <n v="0"/>
    <x v="0"/>
    <x v="0"/>
    <x v="0"/>
    <n v="0"/>
    <s v="Tidak Retur"/>
    <x v="1"/>
    <x v="1"/>
    <n v="1"/>
    <s v="Mangkok Sambal / Saus"/>
    <x v="4"/>
    <n v="0"/>
  </r>
  <r>
    <s v="ORD_0010370"/>
    <x v="5"/>
    <x v="0"/>
    <x v="5"/>
    <s v="Selesai"/>
    <n v="1"/>
    <n v="0"/>
    <x v="0"/>
    <x v="0"/>
    <x v="0"/>
    <n v="0"/>
    <s v="Tidak Retur"/>
    <x v="0"/>
    <x v="0"/>
    <n v="1"/>
    <s v="Celengan"/>
    <x v="1"/>
    <n v="0"/>
  </r>
  <r>
    <s v="ORD_0010371"/>
    <x v="5"/>
    <x v="0"/>
    <x v="5"/>
    <s v="Selesai"/>
    <n v="1"/>
    <n v="0"/>
    <x v="0"/>
    <x v="0"/>
    <x v="0"/>
    <n v="0"/>
    <s v="Tidak Retur"/>
    <x v="0"/>
    <x v="0"/>
    <n v="2"/>
    <s v="Celengan, Perlengkapan Packing"/>
    <x v="6"/>
    <n v="0"/>
  </r>
  <r>
    <s v="ORD_0010372"/>
    <x v="5"/>
    <x v="0"/>
    <x v="5"/>
    <s v="Selesai"/>
    <n v="1"/>
    <n v="0"/>
    <x v="0"/>
    <x v="0"/>
    <x v="0"/>
    <n v="0"/>
    <s v="Tidak Retur"/>
    <x v="1"/>
    <x v="1"/>
    <n v="1"/>
    <s v="Celengan"/>
    <x v="1"/>
    <n v="0"/>
  </r>
  <r>
    <s v="ORD_0010373"/>
    <x v="5"/>
    <x v="0"/>
    <x v="5"/>
    <s v="Selesai"/>
    <n v="1"/>
    <n v="0"/>
    <x v="0"/>
    <x v="0"/>
    <x v="0"/>
    <n v="0"/>
    <s v="Tidak Retur"/>
    <x v="1"/>
    <x v="1"/>
    <n v="1"/>
    <s v="Lunch Box / Rantang"/>
    <x v="15"/>
    <n v="0"/>
  </r>
  <r>
    <s v="ORD_0010374"/>
    <x v="5"/>
    <x v="0"/>
    <x v="5"/>
    <s v="Selesai"/>
    <n v="1"/>
    <n v="0"/>
    <x v="0"/>
    <x v="0"/>
    <x v="0"/>
    <n v="0"/>
    <s v="Tidak Retur"/>
    <x v="1"/>
    <x v="1"/>
    <n v="1"/>
    <s v="Celengan"/>
    <x v="1"/>
    <n v="0"/>
  </r>
  <r>
    <s v="ORD_0010375"/>
    <x v="5"/>
    <x v="0"/>
    <x v="5"/>
    <s v="Batal"/>
    <n v="1"/>
    <n v="1"/>
    <x v="1"/>
    <x v="2"/>
    <x v="5"/>
    <n v="0"/>
    <s v="Tidak Retur"/>
    <x v="2"/>
    <x v="2"/>
    <n v="1"/>
    <s v="Celengan"/>
    <x v="1"/>
    <n v="1"/>
  </r>
  <r>
    <s v="ORD_0010376"/>
    <x v="5"/>
    <x v="0"/>
    <x v="5"/>
    <s v="Selesai"/>
    <n v="1"/>
    <n v="0"/>
    <x v="0"/>
    <x v="0"/>
    <x v="0"/>
    <n v="0"/>
    <s v="Tidak Retur"/>
    <x v="1"/>
    <x v="1"/>
    <n v="1"/>
    <s v="Keranjang"/>
    <x v="5"/>
    <n v="0"/>
  </r>
  <r>
    <s v="ORD_0010377"/>
    <x v="5"/>
    <x v="0"/>
    <x v="5"/>
    <s v="Selesai"/>
    <n v="1"/>
    <n v="0"/>
    <x v="0"/>
    <x v="0"/>
    <x v="0"/>
    <n v="0"/>
    <s v="Tidak Retur"/>
    <x v="1"/>
    <x v="1"/>
    <n v="1"/>
    <s v="Mangkok Sambal / Saus"/>
    <x v="4"/>
    <n v="0"/>
  </r>
  <r>
    <s v="ORD_0010378"/>
    <x v="5"/>
    <x v="0"/>
    <x v="5"/>
    <s v="Selesai"/>
    <n v="1"/>
    <n v="0"/>
    <x v="0"/>
    <x v="0"/>
    <x v="0"/>
    <n v="0"/>
    <s v="Tidak Retur"/>
    <x v="0"/>
    <x v="0"/>
    <n v="1"/>
    <s v="Keranjang"/>
    <x v="5"/>
    <n v="0"/>
  </r>
  <r>
    <s v="ORD_0010379"/>
    <x v="5"/>
    <x v="0"/>
    <x v="5"/>
    <s v="Selesai"/>
    <n v="1"/>
    <n v="0"/>
    <x v="0"/>
    <x v="0"/>
    <x v="0"/>
    <n v="0"/>
    <s v="Tidak Retur"/>
    <x v="1"/>
    <x v="1"/>
    <n v="1"/>
    <s v="Aksesoris Pintu"/>
    <x v="25"/>
    <n v="0"/>
  </r>
  <r>
    <s v="ORD_0010380"/>
    <x v="5"/>
    <x v="0"/>
    <x v="5"/>
    <s v="Selesai"/>
    <n v="1"/>
    <n v="0"/>
    <x v="0"/>
    <x v="0"/>
    <x v="0"/>
    <n v="0"/>
    <s v="Tidak Retur"/>
    <x v="1"/>
    <x v="1"/>
    <n v="1"/>
    <s v="Mangkok Sambal / Saus"/>
    <x v="4"/>
    <n v="0"/>
  </r>
  <r>
    <s v="ORD_0010381"/>
    <x v="5"/>
    <x v="0"/>
    <x v="5"/>
    <s v="Selesai"/>
    <n v="1"/>
    <n v="0"/>
    <x v="0"/>
    <x v="0"/>
    <x v="0"/>
    <n v="0"/>
    <s v="Tidak Retur"/>
    <x v="1"/>
    <x v="1"/>
    <n v="1"/>
    <s v="Mangkok Sambal / Saus"/>
    <x v="4"/>
    <n v="0"/>
  </r>
  <r>
    <s v="ORD_0010382"/>
    <x v="5"/>
    <x v="0"/>
    <x v="5"/>
    <s v="Selesai"/>
    <n v="1"/>
    <n v="0"/>
    <x v="0"/>
    <x v="0"/>
    <x v="0"/>
    <n v="0"/>
    <s v="Tidak Retur"/>
    <x v="0"/>
    <x v="0"/>
    <n v="1"/>
    <s v="Plastik / Wadah Plastik"/>
    <x v="2"/>
    <n v="0"/>
  </r>
  <r>
    <s v="ORD_0010383"/>
    <x v="5"/>
    <x v="0"/>
    <x v="5"/>
    <s v="Selesai"/>
    <n v="1"/>
    <n v="0"/>
    <x v="0"/>
    <x v="0"/>
    <x v="0"/>
    <n v="0"/>
    <s v="Tidak Retur"/>
    <x v="0"/>
    <x v="0"/>
    <n v="1"/>
    <s v="Mangkok Sambal / Saus"/>
    <x v="4"/>
    <n v="0"/>
  </r>
  <r>
    <s v="ORD_0010384"/>
    <x v="5"/>
    <x v="0"/>
    <x v="5"/>
    <s v="Selesai"/>
    <n v="1"/>
    <n v="0"/>
    <x v="0"/>
    <x v="0"/>
    <x v="0"/>
    <n v="0"/>
    <s v="Tidak Retur"/>
    <x v="1"/>
    <x v="1"/>
    <n v="1"/>
    <s v="Aksesoris Pintu"/>
    <x v="25"/>
    <n v="0"/>
  </r>
  <r>
    <s v="ORD_0010385"/>
    <x v="5"/>
    <x v="0"/>
    <x v="5"/>
    <s v="Selesai"/>
    <n v="1"/>
    <n v="0"/>
    <x v="0"/>
    <x v="0"/>
    <x v="0"/>
    <n v="0"/>
    <s v="Tidak Retur"/>
    <x v="4"/>
    <x v="4"/>
    <n v="1"/>
    <s v="Rak / Rak Serbaguna"/>
    <x v="3"/>
    <n v="0"/>
  </r>
  <r>
    <s v="ORD_0010386"/>
    <x v="5"/>
    <x v="0"/>
    <x v="5"/>
    <s v="Selesai"/>
    <n v="1"/>
    <n v="0"/>
    <x v="0"/>
    <x v="0"/>
    <x v="0"/>
    <n v="0"/>
    <s v="Tidak Retur"/>
    <x v="2"/>
    <x v="2"/>
    <n v="1"/>
    <s v="Celengan"/>
    <x v="1"/>
    <n v="0"/>
  </r>
  <r>
    <s v="ORD_0010387"/>
    <x v="5"/>
    <x v="0"/>
    <x v="5"/>
    <s v="Selesai"/>
    <n v="1"/>
    <n v="0"/>
    <x v="0"/>
    <x v="0"/>
    <x v="0"/>
    <n v="0"/>
    <s v="Tidak Retur"/>
    <x v="2"/>
    <x v="2"/>
    <n v="1"/>
    <s v="Lunch Box / Rantang"/>
    <x v="15"/>
    <n v="0"/>
  </r>
  <r>
    <s v="ORD_0010388"/>
    <x v="5"/>
    <x v="0"/>
    <x v="5"/>
    <s v="Selesai"/>
    <n v="1"/>
    <n v="0"/>
    <x v="0"/>
    <x v="0"/>
    <x v="0"/>
    <n v="0"/>
    <s v="Tidak Retur"/>
    <x v="2"/>
    <x v="2"/>
    <n v="1"/>
    <s v="Perlengkapan Packing"/>
    <x v="21"/>
    <n v="0"/>
  </r>
  <r>
    <s v="ORD_0010389"/>
    <x v="5"/>
    <x v="0"/>
    <x v="5"/>
    <s v="Batal"/>
    <n v="1"/>
    <n v="1"/>
    <x v="1"/>
    <x v="1"/>
    <x v="3"/>
    <n v="0"/>
    <s v="Tidak Retur"/>
    <x v="1"/>
    <x v="1"/>
    <n v="1"/>
    <s v="Aksesoris Pintu"/>
    <x v="25"/>
    <n v="0"/>
  </r>
  <r>
    <s v="ORD_0010390"/>
    <x v="5"/>
    <x v="0"/>
    <x v="5"/>
    <s v="Selesai"/>
    <n v="1"/>
    <n v="0"/>
    <x v="0"/>
    <x v="0"/>
    <x v="0"/>
    <n v="0"/>
    <s v="Tidak Retur"/>
    <x v="1"/>
    <x v="1"/>
    <n v="1"/>
    <s v="Celengan"/>
    <x v="1"/>
    <n v="0"/>
  </r>
  <r>
    <s v="ORD_0010391"/>
    <x v="5"/>
    <x v="0"/>
    <x v="5"/>
    <s v="Selesai"/>
    <n v="1"/>
    <n v="0"/>
    <x v="0"/>
    <x v="0"/>
    <x v="0"/>
    <n v="0"/>
    <s v="Tidak Retur"/>
    <x v="1"/>
    <x v="1"/>
    <n v="1"/>
    <s v="Tempat Nasi"/>
    <x v="17"/>
    <n v="0"/>
  </r>
  <r>
    <s v="ORD_0010392"/>
    <x v="5"/>
    <x v="0"/>
    <x v="5"/>
    <s v="Batal"/>
    <n v="1"/>
    <n v="1"/>
    <x v="1"/>
    <x v="2"/>
    <x v="5"/>
    <n v="0"/>
    <s v="Tidak Retur"/>
    <x v="0"/>
    <x v="0"/>
    <n v="1"/>
    <s v="Rak / Rak Serbaguna"/>
    <x v="3"/>
    <n v="1"/>
  </r>
  <r>
    <s v="ORD_0010393"/>
    <x v="5"/>
    <x v="0"/>
    <x v="5"/>
    <s v="Selesai"/>
    <n v="1"/>
    <n v="0"/>
    <x v="0"/>
    <x v="0"/>
    <x v="0"/>
    <n v="0"/>
    <s v="Tidak Retur"/>
    <x v="4"/>
    <x v="4"/>
    <n v="1"/>
    <s v="Mangkok Sambal / Saus"/>
    <x v="4"/>
    <n v="0"/>
  </r>
  <r>
    <s v="ORD_0010394"/>
    <x v="5"/>
    <x v="0"/>
    <x v="5"/>
    <s v="Selesai"/>
    <n v="1"/>
    <n v="0"/>
    <x v="0"/>
    <x v="0"/>
    <x v="0"/>
    <n v="0"/>
    <s v="Tidak Retur"/>
    <x v="0"/>
    <x v="0"/>
    <n v="1"/>
    <s v="Rak / Rak Serbaguna"/>
    <x v="3"/>
    <n v="0"/>
  </r>
  <r>
    <s v="ORD_0010395"/>
    <x v="5"/>
    <x v="0"/>
    <x v="5"/>
    <s v="Selesai"/>
    <n v="1"/>
    <n v="0"/>
    <x v="0"/>
    <x v="0"/>
    <x v="0"/>
    <n v="0"/>
    <s v="Tidak Retur"/>
    <x v="1"/>
    <x v="1"/>
    <n v="1"/>
    <s v="Aksesoris Pintu"/>
    <x v="25"/>
    <n v="0"/>
  </r>
  <r>
    <s v="ORD_0010396"/>
    <x v="5"/>
    <x v="0"/>
    <x v="5"/>
    <s v="Selesai"/>
    <n v="1"/>
    <n v="0"/>
    <x v="0"/>
    <x v="0"/>
    <x v="0"/>
    <n v="0"/>
    <s v="Tidak Retur"/>
    <x v="4"/>
    <x v="4"/>
    <n v="1"/>
    <s v="Celengan"/>
    <x v="1"/>
    <n v="0"/>
  </r>
  <r>
    <s v="ORD_0010397"/>
    <x v="5"/>
    <x v="0"/>
    <x v="5"/>
    <s v="Selesai"/>
    <n v="1"/>
    <n v="0"/>
    <x v="0"/>
    <x v="0"/>
    <x v="0"/>
    <n v="0"/>
    <s v="Tidak Retur"/>
    <x v="2"/>
    <x v="2"/>
    <n v="3"/>
    <s v="Cobek / Ulekan, Nampan / Tray, Saringan / Strainer"/>
    <x v="6"/>
    <n v="0"/>
  </r>
  <r>
    <s v="ORD_0010398"/>
    <x v="5"/>
    <x v="0"/>
    <x v="5"/>
    <s v="Batal"/>
    <n v="1"/>
    <n v="1"/>
    <x v="1"/>
    <x v="1"/>
    <x v="2"/>
    <n v="0"/>
    <s v="Tidak Retur"/>
    <x v="0"/>
    <x v="0"/>
    <n v="1"/>
    <s v="Celengan"/>
    <x v="1"/>
    <n v="0"/>
  </r>
  <r>
    <s v="ORD_0010399"/>
    <x v="5"/>
    <x v="0"/>
    <x v="5"/>
    <s v="Selesai"/>
    <n v="1"/>
    <n v="0"/>
    <x v="0"/>
    <x v="0"/>
    <x v="0"/>
    <n v="0"/>
    <s v="Tidak Retur"/>
    <x v="0"/>
    <x v="0"/>
    <n v="1"/>
    <s v="Celengan"/>
    <x v="1"/>
    <n v="0"/>
  </r>
  <r>
    <s v="ORD_0010400"/>
    <x v="5"/>
    <x v="0"/>
    <x v="5"/>
    <s v="Selesai"/>
    <n v="1"/>
    <n v="0"/>
    <x v="0"/>
    <x v="0"/>
    <x v="0"/>
    <n v="0"/>
    <s v="Tidak Retur"/>
    <x v="1"/>
    <x v="1"/>
    <n v="1"/>
    <s v="Aksesoris Pintu"/>
    <x v="25"/>
    <n v="0"/>
  </r>
  <r>
    <s v="ORD_0010401"/>
    <x v="5"/>
    <x v="0"/>
    <x v="5"/>
    <s v="Selesai"/>
    <n v="1"/>
    <n v="0"/>
    <x v="0"/>
    <x v="0"/>
    <x v="0"/>
    <n v="0"/>
    <s v="Tidak Retur"/>
    <x v="1"/>
    <x v="1"/>
    <n v="1"/>
    <s v="Mangkok Sambal / Saus"/>
    <x v="4"/>
    <n v="0"/>
  </r>
  <r>
    <s v="ORD_0010402"/>
    <x v="5"/>
    <x v="0"/>
    <x v="5"/>
    <s v="Selesai"/>
    <n v="1"/>
    <n v="0"/>
    <x v="0"/>
    <x v="0"/>
    <x v="0"/>
    <n v="0"/>
    <s v="Tidak Retur"/>
    <x v="6"/>
    <x v="6"/>
    <n v="1"/>
    <s v="Mangkok Sambal / Saus"/>
    <x v="4"/>
    <n v="0"/>
  </r>
  <r>
    <s v="ORD_0010403"/>
    <x v="5"/>
    <x v="0"/>
    <x v="5"/>
    <s v="Selesai"/>
    <n v="1"/>
    <n v="0"/>
    <x v="0"/>
    <x v="0"/>
    <x v="0"/>
    <n v="0"/>
    <s v="Tidak Retur"/>
    <x v="0"/>
    <x v="0"/>
    <n v="1"/>
    <s v="Celengan"/>
    <x v="1"/>
    <n v="0"/>
  </r>
  <r>
    <s v="ORD_0010404"/>
    <x v="5"/>
    <x v="0"/>
    <x v="5"/>
    <s v="Selesai"/>
    <n v="1"/>
    <n v="0"/>
    <x v="0"/>
    <x v="0"/>
    <x v="0"/>
    <n v="0"/>
    <s v="Tidak Retur"/>
    <x v="1"/>
    <x v="1"/>
    <n v="1"/>
    <s v="Celengan"/>
    <x v="1"/>
    <n v="0"/>
  </r>
  <r>
    <s v="ORD_0010405"/>
    <x v="5"/>
    <x v="0"/>
    <x v="5"/>
    <s v="Selesai"/>
    <n v="1"/>
    <n v="0"/>
    <x v="0"/>
    <x v="0"/>
    <x v="0"/>
    <n v="0"/>
    <s v="Tidak Retur"/>
    <x v="1"/>
    <x v="1"/>
    <n v="1"/>
    <s v="Celengan"/>
    <x v="1"/>
    <n v="0"/>
  </r>
  <r>
    <s v="ORD_0010406"/>
    <x v="5"/>
    <x v="0"/>
    <x v="5"/>
    <s v="Selesai"/>
    <n v="1"/>
    <n v="0"/>
    <x v="0"/>
    <x v="0"/>
    <x v="0"/>
    <n v="0"/>
    <s v="Tidak Retur"/>
    <x v="1"/>
    <x v="1"/>
    <n v="1"/>
    <s v="Rak / Rak Serbaguna"/>
    <x v="3"/>
    <n v="0"/>
  </r>
  <r>
    <s v="ORD_0010407"/>
    <x v="5"/>
    <x v="0"/>
    <x v="5"/>
    <s v="Selesai"/>
    <n v="1"/>
    <n v="0"/>
    <x v="0"/>
    <x v="0"/>
    <x v="0"/>
    <n v="0"/>
    <s v="Tidak Retur"/>
    <x v="1"/>
    <x v="1"/>
    <n v="1"/>
    <s v="Celengan"/>
    <x v="1"/>
    <n v="0"/>
  </r>
  <r>
    <s v="ORD_0010408"/>
    <x v="5"/>
    <x v="0"/>
    <x v="5"/>
    <s v="Selesai"/>
    <n v="1"/>
    <n v="0"/>
    <x v="0"/>
    <x v="0"/>
    <x v="0"/>
    <n v="0"/>
    <s v="Tidak Retur"/>
    <x v="1"/>
    <x v="1"/>
    <n v="1"/>
    <s v="Mangkok Sambal / Saus"/>
    <x v="4"/>
    <n v="0"/>
  </r>
  <r>
    <s v="ORD_0010409"/>
    <x v="5"/>
    <x v="0"/>
    <x v="5"/>
    <s v="Selesai"/>
    <n v="1"/>
    <n v="0"/>
    <x v="0"/>
    <x v="0"/>
    <x v="0"/>
    <n v="0"/>
    <s v="Tidak Retur"/>
    <x v="1"/>
    <x v="1"/>
    <n v="1"/>
    <s v="Celengan"/>
    <x v="1"/>
    <n v="0"/>
  </r>
  <r>
    <s v="ORD_0010410"/>
    <x v="5"/>
    <x v="0"/>
    <x v="5"/>
    <s v="Selesai"/>
    <n v="1"/>
    <n v="0"/>
    <x v="0"/>
    <x v="0"/>
    <x v="0"/>
    <n v="0"/>
    <s v="Tidak Retur"/>
    <x v="1"/>
    <x v="1"/>
    <n v="1"/>
    <s v="Celengan"/>
    <x v="1"/>
    <n v="0"/>
  </r>
  <r>
    <s v="ORD_0010411"/>
    <x v="5"/>
    <x v="0"/>
    <x v="5"/>
    <s v="Selesai"/>
    <n v="1"/>
    <n v="0"/>
    <x v="0"/>
    <x v="0"/>
    <x v="0"/>
    <n v="0"/>
    <s v="Tidak Retur"/>
    <x v="4"/>
    <x v="4"/>
    <n v="1"/>
    <s v="Celengan"/>
    <x v="1"/>
    <n v="0"/>
  </r>
  <r>
    <s v="ORD_0010412"/>
    <x v="5"/>
    <x v="0"/>
    <x v="5"/>
    <s v="Selesai"/>
    <n v="1"/>
    <n v="0"/>
    <x v="0"/>
    <x v="0"/>
    <x v="0"/>
    <n v="0"/>
    <s v="Tidak Retur"/>
    <x v="1"/>
    <x v="1"/>
    <n v="1"/>
    <s v="Mangkok Sambal / Saus"/>
    <x v="4"/>
    <n v="0"/>
  </r>
  <r>
    <s v="ORD_0010413"/>
    <x v="5"/>
    <x v="0"/>
    <x v="5"/>
    <s v="Selesai"/>
    <n v="1"/>
    <n v="0"/>
    <x v="0"/>
    <x v="0"/>
    <x v="0"/>
    <n v="0"/>
    <s v="Tidak Retur"/>
    <x v="0"/>
    <x v="0"/>
    <n v="1"/>
    <s v="Teko / Jug"/>
    <x v="24"/>
    <n v="0"/>
  </r>
  <r>
    <s v="ORD_0010414"/>
    <x v="5"/>
    <x v="0"/>
    <x v="5"/>
    <s v="Selesai"/>
    <n v="1"/>
    <n v="0"/>
    <x v="0"/>
    <x v="0"/>
    <x v="0"/>
    <n v="0"/>
    <s v="Tidak Retur"/>
    <x v="1"/>
    <x v="1"/>
    <n v="1"/>
    <s v="Aksesoris Pintu"/>
    <x v="25"/>
    <n v="0"/>
  </r>
  <r>
    <s v="ORD_0010415"/>
    <x v="5"/>
    <x v="0"/>
    <x v="5"/>
    <s v="Selesai"/>
    <n v="1"/>
    <n v="0"/>
    <x v="0"/>
    <x v="0"/>
    <x v="0"/>
    <n v="0"/>
    <s v="Tidak Retur"/>
    <x v="1"/>
    <x v="1"/>
    <n v="1"/>
    <s v="Mangkok Sambal / Saus"/>
    <x v="4"/>
    <n v="0"/>
  </r>
  <r>
    <s v="ORD_0010416"/>
    <x v="5"/>
    <x v="0"/>
    <x v="5"/>
    <s v="Selesai"/>
    <n v="1"/>
    <n v="0"/>
    <x v="0"/>
    <x v="0"/>
    <x v="0"/>
    <n v="0"/>
    <s v="Tidak Retur"/>
    <x v="4"/>
    <x v="4"/>
    <n v="1"/>
    <s v="Celengan"/>
    <x v="1"/>
    <n v="0"/>
  </r>
  <r>
    <s v="ORD_0010417"/>
    <x v="5"/>
    <x v="0"/>
    <x v="5"/>
    <s v="Selesai"/>
    <n v="1"/>
    <n v="0"/>
    <x v="0"/>
    <x v="0"/>
    <x v="0"/>
    <n v="0"/>
    <s v="Tidak Retur"/>
    <x v="0"/>
    <x v="0"/>
    <n v="1"/>
    <s v="Lunch Box / Rantang"/>
    <x v="15"/>
    <n v="0"/>
  </r>
  <r>
    <s v="ORD_0010418"/>
    <x v="5"/>
    <x v="0"/>
    <x v="5"/>
    <s v="Selesai"/>
    <n v="1"/>
    <n v="0"/>
    <x v="0"/>
    <x v="0"/>
    <x v="0"/>
    <n v="0"/>
    <s v="Tidak Retur"/>
    <x v="1"/>
    <x v="1"/>
    <n v="1"/>
    <s v="Rak / Rak Serbaguna"/>
    <x v="3"/>
    <n v="0"/>
  </r>
  <r>
    <s v="ORD_0010419"/>
    <x v="5"/>
    <x v="0"/>
    <x v="5"/>
    <s v="Selesai"/>
    <n v="1"/>
    <n v="0"/>
    <x v="0"/>
    <x v="0"/>
    <x v="0"/>
    <n v="0"/>
    <s v="Tidak Retur"/>
    <x v="1"/>
    <x v="1"/>
    <n v="1"/>
    <s v="Celengan"/>
    <x v="1"/>
    <n v="0"/>
  </r>
  <r>
    <s v="ORD_0010420"/>
    <x v="5"/>
    <x v="0"/>
    <x v="5"/>
    <s v="Selesai"/>
    <n v="1"/>
    <n v="0"/>
    <x v="0"/>
    <x v="0"/>
    <x v="0"/>
    <n v="0"/>
    <s v="Tidak Retur"/>
    <x v="1"/>
    <x v="1"/>
    <n v="1"/>
    <s v="Seal / Baut / Roof"/>
    <x v="8"/>
    <n v="0"/>
  </r>
  <r>
    <s v="ORD_0010421"/>
    <x v="5"/>
    <x v="0"/>
    <x v="5"/>
    <s v="Selesai"/>
    <n v="1"/>
    <n v="0"/>
    <x v="0"/>
    <x v="0"/>
    <x v="0"/>
    <n v="0"/>
    <s v="Tidak Retur"/>
    <x v="1"/>
    <x v="1"/>
    <n v="1"/>
    <s v="Celengan"/>
    <x v="1"/>
    <n v="0"/>
  </r>
  <r>
    <s v="ORD_0010422"/>
    <x v="5"/>
    <x v="0"/>
    <x v="5"/>
    <s v="Selesai"/>
    <n v="1"/>
    <n v="0"/>
    <x v="0"/>
    <x v="0"/>
    <x v="0"/>
    <n v="0"/>
    <s v="Tidak Retur"/>
    <x v="1"/>
    <x v="1"/>
    <n v="3"/>
    <s v="Aksesoris Pintu, Other, Saringan / Strainer"/>
    <x v="6"/>
    <n v="0"/>
  </r>
  <r>
    <s v="ORD_0010423"/>
    <x v="5"/>
    <x v="0"/>
    <x v="5"/>
    <s v="Selesai"/>
    <n v="1"/>
    <n v="0"/>
    <x v="0"/>
    <x v="0"/>
    <x v="0"/>
    <n v="0"/>
    <s v="Tidak Retur"/>
    <x v="2"/>
    <x v="2"/>
    <n v="1"/>
    <s v="Celengan"/>
    <x v="1"/>
    <n v="0"/>
  </r>
  <r>
    <s v="ORD_0010424"/>
    <x v="5"/>
    <x v="0"/>
    <x v="5"/>
    <s v="Selesai"/>
    <n v="1"/>
    <n v="0"/>
    <x v="0"/>
    <x v="0"/>
    <x v="0"/>
    <n v="0"/>
    <s v="Tidak Retur"/>
    <x v="0"/>
    <x v="0"/>
    <n v="3"/>
    <s v="Botol / Gelas / Mug, Lunch Box / Rantang, Peralatan Kamar Mandi"/>
    <x v="6"/>
    <n v="0"/>
  </r>
  <r>
    <s v="ORD_0010425"/>
    <x v="5"/>
    <x v="0"/>
    <x v="5"/>
    <s v="Selesai"/>
    <n v="1"/>
    <n v="0"/>
    <x v="0"/>
    <x v="0"/>
    <x v="0"/>
    <n v="0"/>
    <s v="Tidak Retur"/>
    <x v="1"/>
    <x v="1"/>
    <n v="1"/>
    <s v="Mangkok Sambal / Saus"/>
    <x v="4"/>
    <n v="0"/>
  </r>
  <r>
    <s v="ORD_0010426"/>
    <x v="5"/>
    <x v="0"/>
    <x v="5"/>
    <s v="Selesai"/>
    <n v="1"/>
    <n v="0"/>
    <x v="0"/>
    <x v="0"/>
    <x v="0"/>
    <n v="0"/>
    <s v="Tidak Retur"/>
    <x v="1"/>
    <x v="1"/>
    <n v="1"/>
    <s v="Mangkok Sambal / Saus"/>
    <x v="4"/>
    <n v="0"/>
  </r>
  <r>
    <s v="ORD_0010427"/>
    <x v="5"/>
    <x v="0"/>
    <x v="5"/>
    <s v="Selesai"/>
    <n v="1"/>
    <n v="0"/>
    <x v="0"/>
    <x v="0"/>
    <x v="0"/>
    <n v="0"/>
    <s v="Tidak Retur"/>
    <x v="1"/>
    <x v="1"/>
    <n v="1"/>
    <s v="Celengan"/>
    <x v="1"/>
    <n v="0"/>
  </r>
  <r>
    <s v="ORD_0010428"/>
    <x v="5"/>
    <x v="0"/>
    <x v="5"/>
    <s v="Selesai"/>
    <n v="1"/>
    <n v="0"/>
    <x v="0"/>
    <x v="0"/>
    <x v="0"/>
    <n v="0"/>
    <s v="Tidak Retur"/>
    <x v="1"/>
    <x v="1"/>
    <n v="2"/>
    <s v="Baskom / Mangkok Besar, Peralatan Makan"/>
    <x v="6"/>
    <n v="0"/>
  </r>
  <r>
    <s v="ORD_0010429"/>
    <x v="5"/>
    <x v="0"/>
    <x v="5"/>
    <s v="Selesai"/>
    <n v="1"/>
    <n v="0"/>
    <x v="0"/>
    <x v="0"/>
    <x v="0"/>
    <n v="0"/>
    <s v="Tidak Retur"/>
    <x v="1"/>
    <x v="1"/>
    <n v="1"/>
    <s v="Aksesoris Pintu"/>
    <x v="25"/>
    <n v="0"/>
  </r>
  <r>
    <s v="ORD_0010430"/>
    <x v="5"/>
    <x v="0"/>
    <x v="5"/>
    <s v="Batal"/>
    <n v="1"/>
    <n v="1"/>
    <x v="1"/>
    <x v="2"/>
    <x v="5"/>
    <n v="0"/>
    <s v="Tidak Retur"/>
    <x v="4"/>
    <x v="4"/>
    <n v="1"/>
    <s v="Celengan"/>
    <x v="1"/>
    <n v="1"/>
  </r>
  <r>
    <s v="ORD_0010431"/>
    <x v="5"/>
    <x v="0"/>
    <x v="5"/>
    <s v="Selesai"/>
    <n v="1"/>
    <n v="0"/>
    <x v="0"/>
    <x v="0"/>
    <x v="0"/>
    <n v="0"/>
    <s v="Tidak Retur"/>
    <x v="1"/>
    <x v="1"/>
    <n v="1"/>
    <s v="Celengan"/>
    <x v="1"/>
    <n v="0"/>
  </r>
  <r>
    <s v="ORD_0010432"/>
    <x v="5"/>
    <x v="0"/>
    <x v="5"/>
    <s v="Selesai"/>
    <n v="1"/>
    <n v="0"/>
    <x v="0"/>
    <x v="0"/>
    <x v="0"/>
    <n v="0"/>
    <s v="Tidak Retur"/>
    <x v="1"/>
    <x v="1"/>
    <n v="1"/>
    <s v="Celengan"/>
    <x v="1"/>
    <n v="0"/>
  </r>
  <r>
    <s v="ORD_0010433"/>
    <x v="5"/>
    <x v="0"/>
    <x v="5"/>
    <s v="Selesai"/>
    <n v="1"/>
    <n v="0"/>
    <x v="0"/>
    <x v="0"/>
    <x v="0"/>
    <n v="0"/>
    <s v="Tidak Retur"/>
    <x v="4"/>
    <x v="4"/>
    <n v="2"/>
    <s v="Rak / Rak Serbaguna, Spatula"/>
    <x v="6"/>
    <n v="0"/>
  </r>
  <r>
    <s v="ORD_0010434"/>
    <x v="5"/>
    <x v="0"/>
    <x v="5"/>
    <s v="Selesai"/>
    <n v="1"/>
    <n v="0"/>
    <x v="0"/>
    <x v="0"/>
    <x v="0"/>
    <n v="0"/>
    <s v="Tidak Retur"/>
    <x v="4"/>
    <x v="4"/>
    <n v="1"/>
    <s v="Mangkok Sambal / Saus"/>
    <x v="4"/>
    <n v="0"/>
  </r>
  <r>
    <s v="ORD_0010435"/>
    <x v="5"/>
    <x v="0"/>
    <x v="5"/>
    <s v="Selesai"/>
    <n v="1"/>
    <n v="0"/>
    <x v="0"/>
    <x v="0"/>
    <x v="0"/>
    <n v="0"/>
    <s v="Tidak Retur"/>
    <x v="0"/>
    <x v="0"/>
    <n v="1"/>
    <s v="Celengan"/>
    <x v="1"/>
    <n v="0"/>
  </r>
  <r>
    <s v="ORD_0010436"/>
    <x v="5"/>
    <x v="0"/>
    <x v="5"/>
    <s v="Batal"/>
    <n v="1"/>
    <n v="1"/>
    <x v="1"/>
    <x v="1"/>
    <x v="3"/>
    <n v="0"/>
    <s v="Tidak Retur"/>
    <x v="2"/>
    <x v="2"/>
    <n v="1"/>
    <s v="Celengan"/>
    <x v="1"/>
    <n v="1"/>
  </r>
  <r>
    <s v="ORD_0010437"/>
    <x v="5"/>
    <x v="0"/>
    <x v="5"/>
    <s v="Selesai"/>
    <n v="1"/>
    <n v="0"/>
    <x v="0"/>
    <x v="0"/>
    <x v="0"/>
    <n v="0"/>
    <s v="Tidak Retur"/>
    <x v="1"/>
    <x v="1"/>
    <n v="1"/>
    <s v="Celengan"/>
    <x v="1"/>
    <n v="0"/>
  </r>
  <r>
    <s v="ORD_0010438"/>
    <x v="5"/>
    <x v="0"/>
    <x v="5"/>
    <s v="Selesai"/>
    <n v="1"/>
    <n v="0"/>
    <x v="0"/>
    <x v="0"/>
    <x v="0"/>
    <n v="0"/>
    <s v="Tidak Retur"/>
    <x v="1"/>
    <x v="1"/>
    <n v="1"/>
    <s v="Celengan"/>
    <x v="1"/>
    <n v="0"/>
  </r>
  <r>
    <s v="ORD_0010439"/>
    <x v="5"/>
    <x v="0"/>
    <x v="5"/>
    <s v="Selesai"/>
    <n v="1"/>
    <n v="0"/>
    <x v="0"/>
    <x v="0"/>
    <x v="0"/>
    <n v="0"/>
    <s v="Tidak Retur"/>
    <x v="3"/>
    <x v="3"/>
    <n v="1"/>
    <s v="Rak / Rak Serbaguna"/>
    <x v="3"/>
    <n v="0"/>
  </r>
  <r>
    <s v="ORD_0010440"/>
    <x v="5"/>
    <x v="0"/>
    <x v="5"/>
    <s v="Selesai"/>
    <n v="1"/>
    <n v="0"/>
    <x v="0"/>
    <x v="0"/>
    <x v="0"/>
    <n v="0"/>
    <s v="Tidak Retur"/>
    <x v="1"/>
    <x v="1"/>
    <n v="1"/>
    <s v="Celengan"/>
    <x v="1"/>
    <n v="0"/>
  </r>
  <r>
    <s v="ORD_0010441"/>
    <x v="5"/>
    <x v="0"/>
    <x v="5"/>
    <s v="Selesai"/>
    <n v="1"/>
    <n v="0"/>
    <x v="0"/>
    <x v="0"/>
    <x v="0"/>
    <n v="0"/>
    <s v="Tidak Retur"/>
    <x v="1"/>
    <x v="1"/>
    <n v="1"/>
    <s v="Celengan"/>
    <x v="1"/>
    <n v="0"/>
  </r>
  <r>
    <s v="ORD_0010442"/>
    <x v="5"/>
    <x v="0"/>
    <x v="5"/>
    <s v="Selesai"/>
    <n v="1"/>
    <n v="0"/>
    <x v="0"/>
    <x v="0"/>
    <x v="0"/>
    <n v="0"/>
    <s v="Tidak Retur"/>
    <x v="2"/>
    <x v="2"/>
    <n v="3"/>
    <s v="Botol / Gelas / Mug, Mangkok Sambal / Saus, Nampan / Tray"/>
    <x v="6"/>
    <n v="0"/>
  </r>
  <r>
    <s v="ORD_0010443"/>
    <x v="5"/>
    <x v="0"/>
    <x v="5"/>
    <s v="Selesai"/>
    <n v="1"/>
    <n v="0"/>
    <x v="0"/>
    <x v="0"/>
    <x v="0"/>
    <n v="0"/>
    <s v="Tidak Retur"/>
    <x v="2"/>
    <x v="2"/>
    <n v="1"/>
    <s v="Celengan"/>
    <x v="1"/>
    <n v="0"/>
  </r>
  <r>
    <s v="ORD_0010444"/>
    <x v="5"/>
    <x v="0"/>
    <x v="5"/>
    <s v="Selesai"/>
    <n v="1"/>
    <n v="0"/>
    <x v="0"/>
    <x v="0"/>
    <x v="0"/>
    <n v="0"/>
    <s v="Tidak Retur"/>
    <x v="1"/>
    <x v="1"/>
    <n v="2"/>
    <s v="Celengan, Saringan / Strainer"/>
    <x v="6"/>
    <n v="0"/>
  </r>
  <r>
    <s v="ORD_0010445"/>
    <x v="5"/>
    <x v="0"/>
    <x v="5"/>
    <s v="Selesai"/>
    <n v="1"/>
    <n v="0"/>
    <x v="0"/>
    <x v="0"/>
    <x v="0"/>
    <n v="0"/>
    <s v="Tidak Retur"/>
    <x v="1"/>
    <x v="1"/>
    <n v="1"/>
    <s v="Lunch Box / Rantang"/>
    <x v="15"/>
    <n v="0"/>
  </r>
  <r>
    <s v="ORD_0010446"/>
    <x v="5"/>
    <x v="0"/>
    <x v="5"/>
    <s v="Selesai"/>
    <n v="1"/>
    <n v="0"/>
    <x v="0"/>
    <x v="0"/>
    <x v="0"/>
    <n v="0"/>
    <s v="Tidak Retur"/>
    <x v="2"/>
    <x v="2"/>
    <n v="1"/>
    <s v="Mangkok Sambal / Saus"/>
    <x v="4"/>
    <n v="0"/>
  </r>
  <r>
    <s v="ORD_0010447"/>
    <x v="5"/>
    <x v="0"/>
    <x v="5"/>
    <s v="Selesai"/>
    <n v="1"/>
    <n v="0"/>
    <x v="0"/>
    <x v="0"/>
    <x v="0"/>
    <n v="0"/>
    <s v="Tidak Retur"/>
    <x v="1"/>
    <x v="1"/>
    <n v="1"/>
    <s v="Celengan"/>
    <x v="1"/>
    <n v="0"/>
  </r>
  <r>
    <s v="ORD_0010448"/>
    <x v="5"/>
    <x v="0"/>
    <x v="5"/>
    <s v="Selesai"/>
    <n v="1"/>
    <n v="0"/>
    <x v="0"/>
    <x v="0"/>
    <x v="0"/>
    <n v="0"/>
    <s v="Tidak Retur"/>
    <x v="1"/>
    <x v="1"/>
    <n v="1"/>
    <s v="Celengan"/>
    <x v="1"/>
    <n v="0"/>
  </r>
  <r>
    <s v="ORD_0010449"/>
    <x v="5"/>
    <x v="0"/>
    <x v="5"/>
    <s v="Selesai"/>
    <n v="1"/>
    <n v="0"/>
    <x v="0"/>
    <x v="0"/>
    <x v="0"/>
    <n v="0"/>
    <s v="Tidak Retur"/>
    <x v="1"/>
    <x v="1"/>
    <n v="1"/>
    <s v="Celengan"/>
    <x v="1"/>
    <n v="0"/>
  </r>
  <r>
    <s v="ORD_0010450"/>
    <x v="5"/>
    <x v="0"/>
    <x v="5"/>
    <s v="Batal"/>
    <n v="1"/>
    <n v="1"/>
    <x v="1"/>
    <x v="2"/>
    <x v="5"/>
    <n v="0"/>
    <s v="Tidak Retur"/>
    <x v="4"/>
    <x v="4"/>
    <n v="1"/>
    <s v="Rak / Rak Serbaguna"/>
    <x v="3"/>
    <n v="1"/>
  </r>
  <r>
    <s v="ORD_0010451"/>
    <x v="5"/>
    <x v="0"/>
    <x v="5"/>
    <s v="Selesai"/>
    <n v="1"/>
    <n v="0"/>
    <x v="0"/>
    <x v="0"/>
    <x v="0"/>
    <n v="0"/>
    <s v="Tidak Retur"/>
    <x v="0"/>
    <x v="0"/>
    <n v="1"/>
    <s v="Celengan"/>
    <x v="1"/>
    <n v="0"/>
  </r>
  <r>
    <s v="ORD_0010452"/>
    <x v="5"/>
    <x v="0"/>
    <x v="5"/>
    <s v="Selesai"/>
    <n v="1"/>
    <n v="0"/>
    <x v="0"/>
    <x v="0"/>
    <x v="0"/>
    <n v="0"/>
    <s v="Tidak Retur"/>
    <x v="0"/>
    <x v="0"/>
    <n v="1"/>
    <s v="Mangkok Sambal / Saus"/>
    <x v="4"/>
    <n v="0"/>
  </r>
  <r>
    <s v="ORD_0010453"/>
    <x v="5"/>
    <x v="0"/>
    <x v="5"/>
    <s v="Selesai"/>
    <n v="1"/>
    <n v="0"/>
    <x v="0"/>
    <x v="0"/>
    <x v="0"/>
    <n v="0"/>
    <s v="Tidak Retur"/>
    <x v="1"/>
    <x v="1"/>
    <n v="1"/>
    <s v="Mangkok Sambal / Saus"/>
    <x v="4"/>
    <n v="0"/>
  </r>
  <r>
    <s v="ORD_0010454"/>
    <x v="5"/>
    <x v="0"/>
    <x v="5"/>
    <s v="Batal"/>
    <n v="1"/>
    <n v="1"/>
    <x v="1"/>
    <x v="1"/>
    <x v="1"/>
    <n v="0"/>
    <s v="Tidak Retur"/>
    <x v="1"/>
    <x v="1"/>
    <n v="1"/>
    <s v="Celengan"/>
    <x v="1"/>
    <n v="0"/>
  </r>
  <r>
    <s v="ORD_0010455"/>
    <x v="5"/>
    <x v="0"/>
    <x v="5"/>
    <s v="Selesai"/>
    <n v="1"/>
    <n v="0"/>
    <x v="0"/>
    <x v="0"/>
    <x v="0"/>
    <n v="0"/>
    <s v="Tidak Retur"/>
    <x v="4"/>
    <x v="4"/>
    <n v="1"/>
    <s v="Celengan"/>
    <x v="1"/>
    <n v="0"/>
  </r>
  <r>
    <s v="ORD_0010456"/>
    <x v="5"/>
    <x v="0"/>
    <x v="5"/>
    <s v="Selesai"/>
    <n v="1"/>
    <n v="0"/>
    <x v="0"/>
    <x v="0"/>
    <x v="0"/>
    <n v="0"/>
    <s v="Tidak Retur"/>
    <x v="4"/>
    <x v="4"/>
    <n v="1"/>
    <s v="Celengan"/>
    <x v="1"/>
    <n v="0"/>
  </r>
  <r>
    <s v="ORD_0010457"/>
    <x v="5"/>
    <x v="0"/>
    <x v="5"/>
    <s v="Selesai"/>
    <n v="1"/>
    <n v="0"/>
    <x v="0"/>
    <x v="0"/>
    <x v="0"/>
    <n v="0"/>
    <s v="Tidak Retur"/>
    <x v="0"/>
    <x v="0"/>
    <n v="1"/>
    <s v="Celengan"/>
    <x v="1"/>
    <n v="0"/>
  </r>
  <r>
    <s v="ORD_0010458"/>
    <x v="5"/>
    <x v="0"/>
    <x v="5"/>
    <s v="Selesai"/>
    <n v="1"/>
    <n v="0"/>
    <x v="0"/>
    <x v="0"/>
    <x v="0"/>
    <n v="0"/>
    <s v="Tidak Retur"/>
    <x v="0"/>
    <x v="0"/>
    <n v="1"/>
    <s v="Celengan"/>
    <x v="1"/>
    <n v="0"/>
  </r>
  <r>
    <s v="ORD_0010459"/>
    <x v="5"/>
    <x v="0"/>
    <x v="5"/>
    <s v="Selesai"/>
    <n v="1"/>
    <n v="0"/>
    <x v="0"/>
    <x v="0"/>
    <x v="0"/>
    <n v="0"/>
    <s v="Tidak Retur"/>
    <x v="1"/>
    <x v="1"/>
    <n v="1"/>
    <s v="Celengan"/>
    <x v="1"/>
    <n v="0"/>
  </r>
  <r>
    <s v="ORD_0010460"/>
    <x v="5"/>
    <x v="0"/>
    <x v="5"/>
    <s v="Selesai"/>
    <n v="1"/>
    <n v="0"/>
    <x v="0"/>
    <x v="0"/>
    <x v="0"/>
    <n v="0"/>
    <s v="Tidak Retur"/>
    <x v="4"/>
    <x v="4"/>
    <n v="1"/>
    <s v="Peralatan Kamar Mandi"/>
    <x v="10"/>
    <n v="0"/>
  </r>
  <r>
    <s v="ORD_0010461"/>
    <x v="5"/>
    <x v="0"/>
    <x v="5"/>
    <s v="Selesai"/>
    <n v="1"/>
    <n v="0"/>
    <x v="0"/>
    <x v="0"/>
    <x v="0"/>
    <n v="0"/>
    <s v="Tidak Retur"/>
    <x v="1"/>
    <x v="1"/>
    <n v="1"/>
    <s v="Celengan"/>
    <x v="1"/>
    <n v="0"/>
  </r>
  <r>
    <s v="ORD_0010462"/>
    <x v="5"/>
    <x v="0"/>
    <x v="5"/>
    <s v="Selesai"/>
    <n v="1"/>
    <n v="0"/>
    <x v="0"/>
    <x v="0"/>
    <x v="0"/>
    <n v="0"/>
    <s v="Tidak Retur"/>
    <x v="1"/>
    <x v="1"/>
    <n v="1"/>
    <s v="Lunch Box / Rantang"/>
    <x v="15"/>
    <n v="0"/>
  </r>
  <r>
    <s v="ORD_0010463"/>
    <x v="5"/>
    <x v="0"/>
    <x v="5"/>
    <s v="Selesai"/>
    <n v="1"/>
    <n v="0"/>
    <x v="0"/>
    <x v="0"/>
    <x v="0"/>
    <n v="0"/>
    <s v="Tidak Retur"/>
    <x v="1"/>
    <x v="1"/>
    <n v="1"/>
    <s v="Celengan"/>
    <x v="1"/>
    <n v="0"/>
  </r>
  <r>
    <s v="ORD_0010464"/>
    <x v="5"/>
    <x v="0"/>
    <x v="5"/>
    <s v="Selesai"/>
    <n v="1"/>
    <n v="0"/>
    <x v="0"/>
    <x v="0"/>
    <x v="0"/>
    <n v="0"/>
    <s v="Tidak Retur"/>
    <x v="1"/>
    <x v="1"/>
    <n v="1"/>
    <s v="Mangkok Sambal / Saus"/>
    <x v="4"/>
    <n v="0"/>
  </r>
  <r>
    <s v="ORD_0010465"/>
    <x v="5"/>
    <x v="0"/>
    <x v="5"/>
    <s v="Selesai"/>
    <n v="1"/>
    <n v="0"/>
    <x v="0"/>
    <x v="0"/>
    <x v="0"/>
    <n v="0"/>
    <s v="Tidak Retur"/>
    <x v="1"/>
    <x v="1"/>
    <n v="1"/>
    <s v="Celengan"/>
    <x v="1"/>
    <n v="0"/>
  </r>
  <r>
    <s v="ORD_0010466"/>
    <x v="5"/>
    <x v="0"/>
    <x v="5"/>
    <s v="Selesai"/>
    <n v="1"/>
    <n v="0"/>
    <x v="0"/>
    <x v="0"/>
    <x v="0"/>
    <n v="0"/>
    <s v="Tidak Retur"/>
    <x v="1"/>
    <x v="1"/>
    <n v="1"/>
    <s v="Rak / Rak Serbaguna"/>
    <x v="3"/>
    <n v="0"/>
  </r>
  <r>
    <s v="ORD_0010467"/>
    <x v="5"/>
    <x v="0"/>
    <x v="5"/>
    <s v="Selesai"/>
    <n v="1"/>
    <n v="0"/>
    <x v="0"/>
    <x v="0"/>
    <x v="0"/>
    <n v="0"/>
    <s v="Tidak Retur"/>
    <x v="1"/>
    <x v="1"/>
    <n v="1"/>
    <s v="Celengan"/>
    <x v="1"/>
    <n v="0"/>
  </r>
  <r>
    <s v="ORD_0010468"/>
    <x v="5"/>
    <x v="0"/>
    <x v="5"/>
    <s v="Selesai"/>
    <n v="1"/>
    <n v="0"/>
    <x v="0"/>
    <x v="0"/>
    <x v="0"/>
    <n v="0"/>
    <s v="Tidak Retur"/>
    <x v="1"/>
    <x v="1"/>
    <n v="1"/>
    <s v="Celengan"/>
    <x v="1"/>
    <n v="0"/>
  </r>
  <r>
    <s v="ORD_0010469"/>
    <x v="5"/>
    <x v="0"/>
    <x v="5"/>
    <s v="Selesai"/>
    <n v="1"/>
    <n v="0"/>
    <x v="0"/>
    <x v="0"/>
    <x v="0"/>
    <n v="0"/>
    <s v="Tidak Retur"/>
    <x v="1"/>
    <x v="1"/>
    <n v="1"/>
    <s v="Celengan"/>
    <x v="1"/>
    <n v="0"/>
  </r>
  <r>
    <s v="ORD_0010470"/>
    <x v="5"/>
    <x v="0"/>
    <x v="5"/>
    <s v="Selesai"/>
    <n v="1"/>
    <n v="0"/>
    <x v="0"/>
    <x v="0"/>
    <x v="0"/>
    <n v="0"/>
    <s v="Tidak Retur"/>
    <x v="1"/>
    <x v="1"/>
    <n v="1"/>
    <s v="Celengan"/>
    <x v="1"/>
    <n v="0"/>
  </r>
  <r>
    <s v="ORD_0010471"/>
    <x v="5"/>
    <x v="0"/>
    <x v="5"/>
    <s v="Selesai"/>
    <n v="1"/>
    <n v="0"/>
    <x v="0"/>
    <x v="0"/>
    <x v="0"/>
    <n v="0"/>
    <s v="Tidak Retur"/>
    <x v="0"/>
    <x v="0"/>
    <n v="1"/>
    <s v="Lunch Box / Rantang"/>
    <x v="15"/>
    <n v="0"/>
  </r>
  <r>
    <s v="ORD_0010472"/>
    <x v="5"/>
    <x v="0"/>
    <x v="5"/>
    <s v="Selesai"/>
    <n v="1"/>
    <n v="0"/>
    <x v="0"/>
    <x v="0"/>
    <x v="0"/>
    <n v="0"/>
    <s v="Tidak Retur"/>
    <x v="4"/>
    <x v="4"/>
    <n v="1"/>
    <s v="Peralatan Kamar Mandi"/>
    <x v="10"/>
    <n v="0"/>
  </r>
  <r>
    <s v="ORD_0010473"/>
    <x v="5"/>
    <x v="0"/>
    <x v="5"/>
    <s v="Selesai"/>
    <n v="1"/>
    <n v="0"/>
    <x v="0"/>
    <x v="0"/>
    <x v="0"/>
    <n v="0"/>
    <s v="Tidak Retur"/>
    <x v="2"/>
    <x v="2"/>
    <n v="1"/>
    <s v="Mangkok Sambal / Saus"/>
    <x v="4"/>
    <n v="0"/>
  </r>
  <r>
    <s v="ORD_0010474"/>
    <x v="5"/>
    <x v="0"/>
    <x v="5"/>
    <s v="Selesai"/>
    <n v="1"/>
    <n v="0"/>
    <x v="0"/>
    <x v="0"/>
    <x v="0"/>
    <n v="0"/>
    <s v="Tidak Retur"/>
    <x v="0"/>
    <x v="0"/>
    <n v="1"/>
    <s v="Lunch Box / Rantang"/>
    <x v="15"/>
    <n v="0"/>
  </r>
  <r>
    <s v="ORD_0010475"/>
    <x v="5"/>
    <x v="0"/>
    <x v="5"/>
    <s v="Batal"/>
    <n v="1"/>
    <n v="1"/>
    <x v="1"/>
    <x v="2"/>
    <x v="5"/>
    <n v="0"/>
    <s v="Tidak Retur"/>
    <x v="2"/>
    <x v="2"/>
    <n v="1"/>
    <s v="Other"/>
    <x v="14"/>
    <n v="1"/>
  </r>
  <r>
    <s v="ORD_0010476"/>
    <x v="5"/>
    <x v="0"/>
    <x v="5"/>
    <s v="Selesai"/>
    <n v="1"/>
    <n v="0"/>
    <x v="0"/>
    <x v="0"/>
    <x v="0"/>
    <n v="0"/>
    <s v="Tidak Retur"/>
    <x v="1"/>
    <x v="1"/>
    <n v="1"/>
    <s v="Nampan / Tray"/>
    <x v="9"/>
    <n v="0"/>
  </r>
  <r>
    <s v="ORD_0010477"/>
    <x v="5"/>
    <x v="0"/>
    <x v="5"/>
    <s v="Selesai"/>
    <n v="1"/>
    <n v="0"/>
    <x v="0"/>
    <x v="0"/>
    <x v="0"/>
    <n v="0"/>
    <s v="Tidak Retur"/>
    <x v="4"/>
    <x v="4"/>
    <n v="1"/>
    <s v="Celengan"/>
    <x v="1"/>
    <n v="0"/>
  </r>
  <r>
    <s v="ORD_0010478"/>
    <x v="5"/>
    <x v="0"/>
    <x v="5"/>
    <s v="Batal"/>
    <n v="1"/>
    <n v="1"/>
    <x v="1"/>
    <x v="1"/>
    <x v="4"/>
    <n v="0"/>
    <s v="Tidak Retur"/>
    <x v="2"/>
    <x v="2"/>
    <n v="3"/>
    <s v="Mangkok, Mangkok Sambal / Saus, Perlengkapan Packing"/>
    <x v="6"/>
    <n v="1"/>
  </r>
  <r>
    <s v="ORD_0010479"/>
    <x v="5"/>
    <x v="0"/>
    <x v="5"/>
    <s v="Selesai"/>
    <n v="1"/>
    <n v="0"/>
    <x v="0"/>
    <x v="0"/>
    <x v="0"/>
    <n v="0"/>
    <s v="Tidak Retur"/>
    <x v="1"/>
    <x v="1"/>
    <n v="1"/>
    <s v="Aksesoris Pintu"/>
    <x v="25"/>
    <n v="0"/>
  </r>
  <r>
    <s v="ORD_0010480"/>
    <x v="5"/>
    <x v="0"/>
    <x v="5"/>
    <s v="Selesai"/>
    <n v="1"/>
    <n v="0"/>
    <x v="0"/>
    <x v="0"/>
    <x v="0"/>
    <n v="0"/>
    <s v="Tidak Retur"/>
    <x v="2"/>
    <x v="2"/>
    <n v="3"/>
    <s v="Mangkok, Mangkok Sambal / Saus, Perlengkapan Packing"/>
    <x v="6"/>
    <n v="0"/>
  </r>
  <r>
    <s v="ORD_0010481"/>
    <x v="5"/>
    <x v="0"/>
    <x v="5"/>
    <s v="Selesai"/>
    <n v="1"/>
    <n v="0"/>
    <x v="0"/>
    <x v="0"/>
    <x v="0"/>
    <n v="0"/>
    <s v="Tidak Retur"/>
    <x v="0"/>
    <x v="0"/>
    <n v="1"/>
    <s v="Aksesoris Pintu"/>
    <x v="25"/>
    <n v="0"/>
  </r>
  <r>
    <s v="ORD_0010482"/>
    <x v="5"/>
    <x v="0"/>
    <x v="5"/>
    <s v="Selesai"/>
    <n v="1"/>
    <n v="0"/>
    <x v="0"/>
    <x v="0"/>
    <x v="0"/>
    <n v="0"/>
    <s v="Tidak Retur"/>
    <x v="1"/>
    <x v="1"/>
    <n v="1"/>
    <s v="Celengan"/>
    <x v="1"/>
    <n v="0"/>
  </r>
  <r>
    <s v="ORD_0010483"/>
    <x v="5"/>
    <x v="0"/>
    <x v="5"/>
    <s v="Selesai"/>
    <n v="1"/>
    <n v="0"/>
    <x v="0"/>
    <x v="0"/>
    <x v="0"/>
    <n v="0"/>
    <s v="Tidak Retur"/>
    <x v="2"/>
    <x v="2"/>
    <n v="3"/>
    <s v="Plastik / Wadah Plastik, Sapu / Pembersih Lantai, Spatula"/>
    <x v="6"/>
    <n v="0"/>
  </r>
  <r>
    <s v="ORD_0010484"/>
    <x v="5"/>
    <x v="0"/>
    <x v="5"/>
    <s v="Selesai"/>
    <n v="1"/>
    <n v="0"/>
    <x v="0"/>
    <x v="0"/>
    <x v="0"/>
    <n v="0"/>
    <s v="Tidak Retur"/>
    <x v="2"/>
    <x v="2"/>
    <n v="1"/>
    <s v="Nampan / Tray"/>
    <x v="9"/>
    <n v="0"/>
  </r>
  <r>
    <s v="ORD_0010485"/>
    <x v="5"/>
    <x v="0"/>
    <x v="5"/>
    <s v="Batal"/>
    <n v="1"/>
    <n v="1"/>
    <x v="1"/>
    <x v="1"/>
    <x v="1"/>
    <n v="0"/>
    <s v="Tidak Retur"/>
    <x v="1"/>
    <x v="1"/>
    <n v="1"/>
    <s v="Mangkok Sambal / Saus"/>
    <x v="4"/>
    <n v="0"/>
  </r>
  <r>
    <s v="ORD_0010486"/>
    <x v="5"/>
    <x v="0"/>
    <x v="5"/>
    <s v="Selesai"/>
    <n v="1"/>
    <n v="0"/>
    <x v="0"/>
    <x v="0"/>
    <x v="0"/>
    <n v="0"/>
    <s v="Tidak Retur"/>
    <x v="1"/>
    <x v="1"/>
    <n v="1"/>
    <s v="Peralatan Makan"/>
    <x v="13"/>
    <n v="0"/>
  </r>
  <r>
    <s v="ORD_0010487"/>
    <x v="5"/>
    <x v="0"/>
    <x v="5"/>
    <s v="Selesai"/>
    <n v="1"/>
    <n v="0"/>
    <x v="0"/>
    <x v="0"/>
    <x v="0"/>
    <n v="0"/>
    <s v="Tidak Retur"/>
    <x v="1"/>
    <x v="1"/>
    <n v="1"/>
    <s v="Celengan"/>
    <x v="1"/>
    <n v="0"/>
  </r>
  <r>
    <s v="ORD_0010488"/>
    <x v="5"/>
    <x v="0"/>
    <x v="5"/>
    <s v="Selesai"/>
    <n v="1"/>
    <n v="0"/>
    <x v="0"/>
    <x v="0"/>
    <x v="0"/>
    <n v="0"/>
    <s v="Tidak Retur"/>
    <x v="1"/>
    <x v="1"/>
    <n v="1"/>
    <s v="Celengan"/>
    <x v="1"/>
    <n v="0"/>
  </r>
  <r>
    <s v="ORD_0010489"/>
    <x v="5"/>
    <x v="0"/>
    <x v="5"/>
    <s v="Selesai"/>
    <n v="1"/>
    <n v="0"/>
    <x v="0"/>
    <x v="0"/>
    <x v="0"/>
    <n v="0"/>
    <s v="Tidak Retur"/>
    <x v="4"/>
    <x v="4"/>
    <n v="1"/>
    <s v="Celengan"/>
    <x v="1"/>
    <n v="0"/>
  </r>
  <r>
    <s v="ORD_0010490"/>
    <x v="5"/>
    <x v="0"/>
    <x v="5"/>
    <s v="Selesai"/>
    <n v="1"/>
    <n v="0"/>
    <x v="0"/>
    <x v="0"/>
    <x v="0"/>
    <n v="0"/>
    <s v="Tidak Retur"/>
    <x v="1"/>
    <x v="1"/>
    <n v="1"/>
    <s v="Mangkok Sambal / Saus"/>
    <x v="4"/>
    <n v="0"/>
  </r>
  <r>
    <s v="ORD_0010491"/>
    <x v="5"/>
    <x v="0"/>
    <x v="5"/>
    <s v="Batal"/>
    <n v="1"/>
    <n v="1"/>
    <x v="1"/>
    <x v="1"/>
    <x v="1"/>
    <n v="0"/>
    <s v="Tidak Retur"/>
    <x v="1"/>
    <x v="1"/>
    <n v="1"/>
    <s v="Celengan"/>
    <x v="1"/>
    <n v="0"/>
  </r>
  <r>
    <s v="ORD_0010492"/>
    <x v="5"/>
    <x v="0"/>
    <x v="5"/>
    <s v="Selesai"/>
    <n v="1"/>
    <n v="0"/>
    <x v="0"/>
    <x v="0"/>
    <x v="0"/>
    <n v="0"/>
    <s v="Tidak Retur"/>
    <x v="4"/>
    <x v="4"/>
    <n v="1"/>
    <s v="Aksesoris Pintu"/>
    <x v="25"/>
    <n v="0"/>
  </r>
  <r>
    <s v="ORD_0010493"/>
    <x v="5"/>
    <x v="0"/>
    <x v="5"/>
    <s v="Selesai"/>
    <n v="1"/>
    <n v="0"/>
    <x v="0"/>
    <x v="0"/>
    <x v="0"/>
    <n v="0"/>
    <s v="Tidak Retur"/>
    <x v="0"/>
    <x v="0"/>
    <n v="1"/>
    <s v="Aksesoris Pintu"/>
    <x v="25"/>
    <n v="0"/>
  </r>
  <r>
    <s v="ORD_0010494"/>
    <x v="5"/>
    <x v="0"/>
    <x v="5"/>
    <s v="Selesai"/>
    <n v="1"/>
    <n v="0"/>
    <x v="0"/>
    <x v="0"/>
    <x v="0"/>
    <n v="0"/>
    <s v="Tidak Retur"/>
    <x v="1"/>
    <x v="1"/>
    <n v="1"/>
    <s v="Celengan"/>
    <x v="1"/>
    <n v="0"/>
  </r>
  <r>
    <s v="ORD_0010495"/>
    <x v="5"/>
    <x v="0"/>
    <x v="5"/>
    <s v="Selesai"/>
    <n v="1"/>
    <n v="0"/>
    <x v="0"/>
    <x v="0"/>
    <x v="0"/>
    <n v="0"/>
    <s v="Tidak Retur"/>
    <x v="4"/>
    <x v="4"/>
    <n v="1"/>
    <s v="Celengan"/>
    <x v="1"/>
    <n v="0"/>
  </r>
  <r>
    <s v="ORD_0010496"/>
    <x v="5"/>
    <x v="0"/>
    <x v="5"/>
    <s v="Selesai"/>
    <n v="1"/>
    <n v="0"/>
    <x v="0"/>
    <x v="0"/>
    <x v="0"/>
    <n v="0"/>
    <s v="Tidak Retur"/>
    <x v="1"/>
    <x v="1"/>
    <n v="1"/>
    <s v="Mangkok Sambal / Saus"/>
    <x v="4"/>
    <n v="0"/>
  </r>
  <r>
    <s v="ORD_0010497"/>
    <x v="5"/>
    <x v="0"/>
    <x v="5"/>
    <s v="Selesai"/>
    <n v="1"/>
    <n v="0"/>
    <x v="0"/>
    <x v="0"/>
    <x v="0"/>
    <n v="0"/>
    <s v="Tidak Retur"/>
    <x v="1"/>
    <x v="1"/>
    <n v="1"/>
    <s v="Lunch Box / Rantang"/>
    <x v="15"/>
    <n v="0"/>
  </r>
  <r>
    <s v="ORD_0010498"/>
    <x v="5"/>
    <x v="0"/>
    <x v="5"/>
    <s v="Selesai"/>
    <n v="1"/>
    <n v="0"/>
    <x v="0"/>
    <x v="0"/>
    <x v="0"/>
    <n v="0"/>
    <s v="Tidak Retur"/>
    <x v="1"/>
    <x v="1"/>
    <n v="1"/>
    <s v="Celengan"/>
    <x v="1"/>
    <n v="0"/>
  </r>
  <r>
    <s v="ORD_0010499"/>
    <x v="5"/>
    <x v="0"/>
    <x v="5"/>
    <s v="Selesai"/>
    <n v="1"/>
    <n v="0"/>
    <x v="0"/>
    <x v="0"/>
    <x v="0"/>
    <n v="0"/>
    <s v="Tidak Retur"/>
    <x v="4"/>
    <x v="4"/>
    <n v="1"/>
    <s v="Mangkok Sambal / Saus"/>
    <x v="4"/>
    <n v="0"/>
  </r>
  <r>
    <s v="ORD_0010500"/>
    <x v="5"/>
    <x v="0"/>
    <x v="5"/>
    <s v="Batal"/>
    <n v="1"/>
    <n v="1"/>
    <x v="1"/>
    <x v="1"/>
    <x v="3"/>
    <n v="0"/>
    <s v="Tidak Retur"/>
    <x v="6"/>
    <x v="6"/>
    <n v="1"/>
    <s v="Celengan"/>
    <x v="1"/>
    <n v="1"/>
  </r>
  <r>
    <s v="ORD_0010501"/>
    <x v="5"/>
    <x v="0"/>
    <x v="5"/>
    <s v="Selesai"/>
    <n v="1"/>
    <n v="0"/>
    <x v="0"/>
    <x v="0"/>
    <x v="0"/>
    <n v="0"/>
    <s v="Tidak Retur"/>
    <x v="1"/>
    <x v="1"/>
    <n v="1"/>
    <s v="Mangkok Sambal / Saus"/>
    <x v="4"/>
    <n v="0"/>
  </r>
  <r>
    <s v="ORD_0010502"/>
    <x v="5"/>
    <x v="0"/>
    <x v="5"/>
    <s v="Selesai"/>
    <n v="1"/>
    <n v="0"/>
    <x v="0"/>
    <x v="0"/>
    <x v="0"/>
    <n v="0"/>
    <s v="Tidak Retur"/>
    <x v="2"/>
    <x v="2"/>
    <n v="1"/>
    <s v="Mangkok Sambal / Saus"/>
    <x v="4"/>
    <n v="0"/>
  </r>
  <r>
    <s v="ORD_0010503"/>
    <x v="5"/>
    <x v="0"/>
    <x v="5"/>
    <s v="Selesai"/>
    <n v="1"/>
    <n v="0"/>
    <x v="0"/>
    <x v="0"/>
    <x v="0"/>
    <n v="0"/>
    <s v="Tidak Retur"/>
    <x v="0"/>
    <x v="0"/>
    <n v="1"/>
    <s v="Celengan"/>
    <x v="1"/>
    <n v="0"/>
  </r>
  <r>
    <s v="ORD_0010504"/>
    <x v="5"/>
    <x v="0"/>
    <x v="5"/>
    <s v="Selesai"/>
    <n v="1"/>
    <n v="0"/>
    <x v="0"/>
    <x v="0"/>
    <x v="0"/>
    <n v="0"/>
    <s v="Tidak Retur"/>
    <x v="0"/>
    <x v="0"/>
    <n v="1"/>
    <s v="Tempat Nasi"/>
    <x v="17"/>
    <n v="0"/>
  </r>
  <r>
    <s v="ORD_0010505"/>
    <x v="5"/>
    <x v="0"/>
    <x v="5"/>
    <s v="Selesai"/>
    <n v="1"/>
    <n v="0"/>
    <x v="0"/>
    <x v="0"/>
    <x v="0"/>
    <n v="0"/>
    <s v="Tidak Retur"/>
    <x v="1"/>
    <x v="1"/>
    <n v="1"/>
    <s v="Tempat Nasi"/>
    <x v="17"/>
    <n v="0"/>
  </r>
  <r>
    <s v="ORD_0010506"/>
    <x v="5"/>
    <x v="0"/>
    <x v="5"/>
    <s v="Batal"/>
    <n v="1"/>
    <n v="1"/>
    <x v="1"/>
    <x v="1"/>
    <x v="2"/>
    <n v="0"/>
    <s v="Tidak Retur"/>
    <x v="4"/>
    <x v="4"/>
    <n v="1"/>
    <s v="Seal / Baut / Roof"/>
    <x v="8"/>
    <n v="1"/>
  </r>
  <r>
    <s v="ORD_0010507"/>
    <x v="5"/>
    <x v="0"/>
    <x v="5"/>
    <s v="Batal"/>
    <n v="1"/>
    <n v="1"/>
    <x v="1"/>
    <x v="2"/>
    <x v="5"/>
    <n v="0"/>
    <s v="Tidak Retur"/>
    <x v="4"/>
    <x v="4"/>
    <n v="1"/>
    <s v="Seal / Baut / Roof"/>
    <x v="8"/>
    <n v="1"/>
  </r>
  <r>
    <s v="ORD_0010508"/>
    <x v="5"/>
    <x v="0"/>
    <x v="5"/>
    <s v="Selesai"/>
    <n v="1"/>
    <n v="0"/>
    <x v="0"/>
    <x v="0"/>
    <x v="0"/>
    <n v="0"/>
    <s v="Tidak Retur"/>
    <x v="1"/>
    <x v="1"/>
    <n v="1"/>
    <s v="Mangkok Sambal / Saus"/>
    <x v="4"/>
    <n v="0"/>
  </r>
  <r>
    <s v="ORD_0010509"/>
    <x v="5"/>
    <x v="0"/>
    <x v="5"/>
    <s v="Selesai"/>
    <n v="1"/>
    <n v="0"/>
    <x v="0"/>
    <x v="0"/>
    <x v="0"/>
    <n v="0"/>
    <s v="Tidak Retur"/>
    <x v="1"/>
    <x v="1"/>
    <n v="1"/>
    <s v="Aksesoris Pintu"/>
    <x v="25"/>
    <n v="0"/>
  </r>
  <r>
    <s v="ORD_0010510"/>
    <x v="5"/>
    <x v="0"/>
    <x v="5"/>
    <s v="Selesai"/>
    <n v="1"/>
    <n v="0"/>
    <x v="0"/>
    <x v="0"/>
    <x v="0"/>
    <n v="0"/>
    <s v="Tidak Retur"/>
    <x v="1"/>
    <x v="1"/>
    <n v="1"/>
    <s v="Celengan"/>
    <x v="1"/>
    <n v="0"/>
  </r>
  <r>
    <s v="ORD_0010511"/>
    <x v="5"/>
    <x v="0"/>
    <x v="5"/>
    <s v="Selesai"/>
    <n v="1"/>
    <n v="0"/>
    <x v="0"/>
    <x v="0"/>
    <x v="0"/>
    <n v="0"/>
    <s v="Tidak Retur"/>
    <x v="1"/>
    <x v="1"/>
    <n v="1"/>
    <s v="Nampan / Tray"/>
    <x v="9"/>
    <n v="0"/>
  </r>
  <r>
    <s v="ORD_0010512"/>
    <x v="5"/>
    <x v="0"/>
    <x v="5"/>
    <s v="Selesai"/>
    <n v="1"/>
    <n v="0"/>
    <x v="0"/>
    <x v="0"/>
    <x v="0"/>
    <n v="0"/>
    <s v="Tidak Retur"/>
    <x v="4"/>
    <x v="4"/>
    <n v="1"/>
    <s v="Seal / Baut / Roof"/>
    <x v="8"/>
    <n v="0"/>
  </r>
  <r>
    <s v="ORD_0010513"/>
    <x v="5"/>
    <x v="0"/>
    <x v="5"/>
    <s v="Batal"/>
    <n v="1"/>
    <n v="1"/>
    <x v="1"/>
    <x v="1"/>
    <x v="3"/>
    <n v="0"/>
    <s v="Tidak Retur"/>
    <x v="1"/>
    <x v="1"/>
    <n v="1"/>
    <s v="Celengan"/>
    <x v="1"/>
    <n v="0"/>
  </r>
  <r>
    <s v="ORD_0010514"/>
    <x v="5"/>
    <x v="0"/>
    <x v="5"/>
    <s v="Batal"/>
    <n v="1"/>
    <n v="1"/>
    <x v="1"/>
    <x v="1"/>
    <x v="1"/>
    <n v="0"/>
    <s v="Tidak Retur"/>
    <x v="1"/>
    <x v="1"/>
    <n v="1"/>
    <s v="Celengan"/>
    <x v="1"/>
    <n v="0"/>
  </r>
  <r>
    <s v="ORD_0010515"/>
    <x v="5"/>
    <x v="0"/>
    <x v="5"/>
    <s v="Batal"/>
    <n v="1"/>
    <n v="1"/>
    <x v="1"/>
    <x v="1"/>
    <x v="2"/>
    <n v="0"/>
    <s v="Tidak Retur"/>
    <x v="1"/>
    <x v="1"/>
    <n v="1"/>
    <s v="Plastik / Wadah Plastik"/>
    <x v="2"/>
    <n v="0"/>
  </r>
  <r>
    <s v="ORD_0010516"/>
    <x v="5"/>
    <x v="0"/>
    <x v="5"/>
    <s v="Selesai"/>
    <n v="1"/>
    <n v="0"/>
    <x v="0"/>
    <x v="0"/>
    <x v="0"/>
    <n v="0"/>
    <s v="Tidak Retur"/>
    <x v="0"/>
    <x v="0"/>
    <n v="1"/>
    <s v="Celengan"/>
    <x v="1"/>
    <n v="0"/>
  </r>
  <r>
    <s v="ORD_0010517"/>
    <x v="5"/>
    <x v="0"/>
    <x v="5"/>
    <s v="Selesai"/>
    <n v="1"/>
    <n v="0"/>
    <x v="0"/>
    <x v="0"/>
    <x v="0"/>
    <n v="0"/>
    <s v="Tidak Retur"/>
    <x v="2"/>
    <x v="2"/>
    <n v="1"/>
    <s v="Celengan"/>
    <x v="1"/>
    <n v="0"/>
  </r>
  <r>
    <s v="ORD_0010518"/>
    <x v="5"/>
    <x v="0"/>
    <x v="5"/>
    <s v="Selesai"/>
    <n v="1"/>
    <n v="0"/>
    <x v="0"/>
    <x v="0"/>
    <x v="0"/>
    <n v="0"/>
    <s v="Tidak Retur"/>
    <x v="1"/>
    <x v="1"/>
    <n v="1"/>
    <s v="Mangkok Sambal / Saus"/>
    <x v="4"/>
    <n v="0"/>
  </r>
  <r>
    <s v="ORD_0010519"/>
    <x v="5"/>
    <x v="0"/>
    <x v="5"/>
    <s v="Selesai"/>
    <n v="1"/>
    <n v="0"/>
    <x v="0"/>
    <x v="0"/>
    <x v="0"/>
    <n v="0"/>
    <s v="Tidak Retur"/>
    <x v="0"/>
    <x v="0"/>
    <n v="1"/>
    <s v="Mangkok Sambal / Saus"/>
    <x v="4"/>
    <n v="0"/>
  </r>
  <r>
    <s v="ORD_0010520"/>
    <x v="5"/>
    <x v="0"/>
    <x v="5"/>
    <s v="Selesai"/>
    <n v="1"/>
    <n v="0"/>
    <x v="0"/>
    <x v="0"/>
    <x v="0"/>
    <n v="0"/>
    <s v="Tidak Retur"/>
    <x v="1"/>
    <x v="1"/>
    <n v="1"/>
    <s v="Celengan"/>
    <x v="1"/>
    <n v="0"/>
  </r>
  <r>
    <s v="ORD_0010521"/>
    <x v="5"/>
    <x v="0"/>
    <x v="5"/>
    <s v="Selesai"/>
    <n v="1"/>
    <n v="0"/>
    <x v="0"/>
    <x v="0"/>
    <x v="0"/>
    <n v="0"/>
    <s v="Tidak Retur"/>
    <x v="1"/>
    <x v="1"/>
    <n v="1"/>
    <s v="Celengan"/>
    <x v="1"/>
    <n v="0"/>
  </r>
  <r>
    <s v="ORD_0010522"/>
    <x v="5"/>
    <x v="0"/>
    <x v="5"/>
    <s v="Selesai"/>
    <n v="1"/>
    <n v="0"/>
    <x v="0"/>
    <x v="0"/>
    <x v="0"/>
    <n v="0"/>
    <s v="Tidak Retur"/>
    <x v="1"/>
    <x v="1"/>
    <n v="1"/>
    <s v="Lunch Box / Rantang"/>
    <x v="15"/>
    <n v="0"/>
  </r>
  <r>
    <s v="ORD_0010523"/>
    <x v="5"/>
    <x v="0"/>
    <x v="5"/>
    <s v="Batal"/>
    <n v="1"/>
    <n v="1"/>
    <x v="1"/>
    <x v="1"/>
    <x v="1"/>
    <n v="0"/>
    <s v="Tidak Retur"/>
    <x v="1"/>
    <x v="1"/>
    <n v="1"/>
    <s v="Celengan"/>
    <x v="1"/>
    <n v="0"/>
  </r>
  <r>
    <s v="ORD_0010524"/>
    <x v="5"/>
    <x v="0"/>
    <x v="5"/>
    <s v="Selesai"/>
    <n v="1"/>
    <n v="0"/>
    <x v="0"/>
    <x v="0"/>
    <x v="0"/>
    <n v="0"/>
    <s v="Tidak Retur"/>
    <x v="1"/>
    <x v="1"/>
    <n v="1"/>
    <s v="Botol / Gelas / Mug"/>
    <x v="7"/>
    <n v="0"/>
  </r>
  <r>
    <s v="ORD_0010525"/>
    <x v="5"/>
    <x v="0"/>
    <x v="5"/>
    <s v="Selesai"/>
    <n v="1"/>
    <n v="0"/>
    <x v="0"/>
    <x v="0"/>
    <x v="0"/>
    <n v="0"/>
    <s v="Tidak Retur"/>
    <x v="1"/>
    <x v="1"/>
    <n v="1"/>
    <s v="Seal / Baut / Roof"/>
    <x v="8"/>
    <n v="0"/>
  </r>
  <r>
    <s v="ORD_0010526"/>
    <x v="5"/>
    <x v="0"/>
    <x v="5"/>
    <s v="Selesai"/>
    <n v="1"/>
    <n v="0"/>
    <x v="0"/>
    <x v="0"/>
    <x v="0"/>
    <n v="0"/>
    <s v="Tidak Retur"/>
    <x v="3"/>
    <x v="3"/>
    <n v="1"/>
    <s v="Celengan"/>
    <x v="1"/>
    <n v="0"/>
  </r>
  <r>
    <s v="ORD_0010527"/>
    <x v="5"/>
    <x v="0"/>
    <x v="5"/>
    <s v="Selesai"/>
    <n v="1"/>
    <n v="0"/>
    <x v="0"/>
    <x v="0"/>
    <x v="0"/>
    <n v="0"/>
    <s v="Tidak Retur"/>
    <x v="1"/>
    <x v="1"/>
    <n v="1"/>
    <s v="Celengan"/>
    <x v="1"/>
    <n v="0"/>
  </r>
  <r>
    <s v="ORD_0010528"/>
    <x v="5"/>
    <x v="0"/>
    <x v="5"/>
    <s v="Selesai"/>
    <n v="1"/>
    <n v="0"/>
    <x v="0"/>
    <x v="0"/>
    <x v="0"/>
    <n v="0"/>
    <s v="Tidak Retur"/>
    <x v="1"/>
    <x v="1"/>
    <n v="1"/>
    <s v="Aksesoris Pintu"/>
    <x v="25"/>
    <n v="0"/>
  </r>
  <r>
    <s v="ORD_0010529"/>
    <x v="5"/>
    <x v="0"/>
    <x v="5"/>
    <s v="Selesai"/>
    <n v="1"/>
    <n v="0"/>
    <x v="0"/>
    <x v="0"/>
    <x v="0"/>
    <n v="0"/>
    <s v="Tidak Retur"/>
    <x v="1"/>
    <x v="1"/>
    <n v="1"/>
    <s v="Lunch Box / Rantang"/>
    <x v="15"/>
    <n v="0"/>
  </r>
  <r>
    <s v="ORD_0010530"/>
    <x v="5"/>
    <x v="0"/>
    <x v="5"/>
    <s v="Selesai"/>
    <n v="1"/>
    <n v="0"/>
    <x v="0"/>
    <x v="0"/>
    <x v="0"/>
    <n v="0"/>
    <s v="Tidak Retur"/>
    <x v="1"/>
    <x v="1"/>
    <n v="1"/>
    <s v="Celengan"/>
    <x v="1"/>
    <n v="0"/>
  </r>
  <r>
    <s v="ORD_0010531"/>
    <x v="5"/>
    <x v="0"/>
    <x v="5"/>
    <s v="Selesai"/>
    <n v="1"/>
    <n v="0"/>
    <x v="0"/>
    <x v="0"/>
    <x v="0"/>
    <n v="0"/>
    <s v="Tidak Retur"/>
    <x v="1"/>
    <x v="1"/>
    <n v="1"/>
    <s v="Celengan"/>
    <x v="1"/>
    <n v="0"/>
  </r>
  <r>
    <s v="ORD_0010532"/>
    <x v="5"/>
    <x v="0"/>
    <x v="5"/>
    <s v="Selesai"/>
    <n v="1"/>
    <n v="0"/>
    <x v="0"/>
    <x v="0"/>
    <x v="0"/>
    <n v="0"/>
    <s v="Tidak Retur"/>
    <x v="1"/>
    <x v="1"/>
    <n v="1"/>
    <s v="Mangkok Sambal / Saus"/>
    <x v="4"/>
    <n v="0"/>
  </r>
  <r>
    <s v="ORD_0010533"/>
    <x v="5"/>
    <x v="0"/>
    <x v="5"/>
    <s v="Selesai"/>
    <n v="1"/>
    <n v="0"/>
    <x v="0"/>
    <x v="0"/>
    <x v="0"/>
    <n v="0"/>
    <s v="Tidak Retur"/>
    <x v="0"/>
    <x v="0"/>
    <n v="1"/>
    <s v="Celengan"/>
    <x v="1"/>
    <n v="0"/>
  </r>
  <r>
    <s v="ORD_0010534"/>
    <x v="5"/>
    <x v="0"/>
    <x v="5"/>
    <s v="Selesai"/>
    <n v="1"/>
    <n v="0"/>
    <x v="0"/>
    <x v="0"/>
    <x v="0"/>
    <n v="0"/>
    <s v="Tidak Retur"/>
    <x v="1"/>
    <x v="1"/>
    <n v="1"/>
    <s v="Lunch Box / Rantang"/>
    <x v="15"/>
    <n v="0"/>
  </r>
  <r>
    <s v="ORD_0010535"/>
    <x v="5"/>
    <x v="0"/>
    <x v="5"/>
    <s v="Batal"/>
    <n v="1"/>
    <n v="1"/>
    <x v="1"/>
    <x v="2"/>
    <x v="5"/>
    <n v="0"/>
    <s v="Tidak Retur"/>
    <x v="0"/>
    <x v="0"/>
    <n v="1"/>
    <s v="Baskom / Mangkok Besar"/>
    <x v="18"/>
    <n v="1"/>
  </r>
  <r>
    <s v="ORD_0010536"/>
    <x v="5"/>
    <x v="0"/>
    <x v="5"/>
    <s v="Selesai"/>
    <n v="1"/>
    <n v="0"/>
    <x v="0"/>
    <x v="0"/>
    <x v="0"/>
    <n v="0"/>
    <s v="Tidak Retur"/>
    <x v="1"/>
    <x v="1"/>
    <n v="1"/>
    <s v="Lunch Box / Rantang"/>
    <x v="15"/>
    <n v="0"/>
  </r>
  <r>
    <s v="ORD_0010537"/>
    <x v="5"/>
    <x v="0"/>
    <x v="5"/>
    <s v="Selesai"/>
    <n v="1"/>
    <n v="0"/>
    <x v="0"/>
    <x v="0"/>
    <x v="0"/>
    <n v="0"/>
    <s v="Tidak Retur"/>
    <x v="4"/>
    <x v="4"/>
    <n v="1"/>
    <s v="Celengan"/>
    <x v="1"/>
    <n v="0"/>
  </r>
  <r>
    <s v="ORD_0010538"/>
    <x v="5"/>
    <x v="0"/>
    <x v="5"/>
    <s v="Selesai"/>
    <n v="1"/>
    <n v="0"/>
    <x v="0"/>
    <x v="0"/>
    <x v="0"/>
    <n v="0"/>
    <s v="Tidak Retur"/>
    <x v="0"/>
    <x v="0"/>
    <n v="1"/>
    <s v="Celengan"/>
    <x v="1"/>
    <n v="0"/>
  </r>
  <r>
    <s v="ORD_0010539"/>
    <x v="5"/>
    <x v="0"/>
    <x v="5"/>
    <s v="Selesai"/>
    <n v="1"/>
    <n v="0"/>
    <x v="0"/>
    <x v="0"/>
    <x v="0"/>
    <n v="0"/>
    <s v="Tidak Retur"/>
    <x v="1"/>
    <x v="1"/>
    <n v="1"/>
    <s v="Mangkok Sambal / Saus"/>
    <x v="4"/>
    <n v="0"/>
  </r>
  <r>
    <s v="ORD_0010540"/>
    <x v="5"/>
    <x v="0"/>
    <x v="5"/>
    <s v="Selesai"/>
    <n v="1"/>
    <n v="0"/>
    <x v="0"/>
    <x v="0"/>
    <x v="0"/>
    <n v="0"/>
    <s v="Tidak Retur"/>
    <x v="0"/>
    <x v="0"/>
    <n v="1"/>
    <s v="Celengan"/>
    <x v="1"/>
    <n v="0"/>
  </r>
  <r>
    <s v="ORD_0010541"/>
    <x v="5"/>
    <x v="0"/>
    <x v="5"/>
    <s v="Batal"/>
    <n v="1"/>
    <n v="1"/>
    <x v="1"/>
    <x v="1"/>
    <x v="1"/>
    <n v="0"/>
    <s v="Tidak Retur"/>
    <x v="1"/>
    <x v="1"/>
    <n v="1"/>
    <s v="Celengan"/>
    <x v="1"/>
    <n v="0"/>
  </r>
  <r>
    <s v="ORD_0010542"/>
    <x v="5"/>
    <x v="0"/>
    <x v="5"/>
    <s v="Selesai"/>
    <n v="1"/>
    <n v="0"/>
    <x v="0"/>
    <x v="0"/>
    <x v="0"/>
    <n v="0"/>
    <s v="Tidak Retur"/>
    <x v="1"/>
    <x v="1"/>
    <n v="1"/>
    <s v="Celengan"/>
    <x v="1"/>
    <n v="0"/>
  </r>
  <r>
    <s v="ORD_0010543"/>
    <x v="5"/>
    <x v="0"/>
    <x v="5"/>
    <s v="Selesai"/>
    <n v="1"/>
    <n v="0"/>
    <x v="0"/>
    <x v="0"/>
    <x v="0"/>
    <n v="0"/>
    <s v="Tidak Retur"/>
    <x v="1"/>
    <x v="1"/>
    <n v="1"/>
    <s v="Celengan"/>
    <x v="1"/>
    <n v="0"/>
  </r>
  <r>
    <s v="ORD_0010544"/>
    <x v="5"/>
    <x v="0"/>
    <x v="5"/>
    <s v="Selesai"/>
    <n v="1"/>
    <n v="0"/>
    <x v="0"/>
    <x v="0"/>
    <x v="0"/>
    <n v="0"/>
    <s v="Tidak Retur"/>
    <x v="4"/>
    <x v="4"/>
    <n v="1"/>
    <s v="Aksesoris Pintu"/>
    <x v="25"/>
    <n v="0"/>
  </r>
  <r>
    <s v="ORD_0010545"/>
    <x v="5"/>
    <x v="0"/>
    <x v="5"/>
    <s v="Selesai"/>
    <n v="1"/>
    <n v="0"/>
    <x v="0"/>
    <x v="0"/>
    <x v="0"/>
    <n v="0"/>
    <s v="Tidak Retur"/>
    <x v="1"/>
    <x v="1"/>
    <n v="1"/>
    <s v="Mangkok Sambal / Saus"/>
    <x v="4"/>
    <n v="0"/>
  </r>
  <r>
    <s v="ORD_0010546"/>
    <x v="5"/>
    <x v="0"/>
    <x v="5"/>
    <s v="Selesai"/>
    <n v="1"/>
    <n v="0"/>
    <x v="0"/>
    <x v="0"/>
    <x v="0"/>
    <n v="0"/>
    <s v="Tidak Retur"/>
    <x v="1"/>
    <x v="1"/>
    <n v="1"/>
    <s v="Pisau / Alat Potong"/>
    <x v="12"/>
    <n v="0"/>
  </r>
  <r>
    <s v="ORD_0010547"/>
    <x v="5"/>
    <x v="0"/>
    <x v="5"/>
    <s v="Batal"/>
    <n v="1"/>
    <n v="1"/>
    <x v="1"/>
    <x v="1"/>
    <x v="2"/>
    <n v="0"/>
    <s v="Tidak Retur"/>
    <x v="1"/>
    <x v="1"/>
    <n v="1"/>
    <s v="Pisau / Alat Potong"/>
    <x v="12"/>
    <n v="0"/>
  </r>
  <r>
    <s v="ORD_0010548"/>
    <x v="5"/>
    <x v="0"/>
    <x v="5"/>
    <s v="Selesai"/>
    <n v="1"/>
    <n v="0"/>
    <x v="0"/>
    <x v="0"/>
    <x v="0"/>
    <n v="0"/>
    <s v="Tidak Retur"/>
    <x v="1"/>
    <x v="1"/>
    <n v="1"/>
    <s v="Tempat Nasi"/>
    <x v="17"/>
    <n v="0"/>
  </r>
  <r>
    <s v="ORD_0010549"/>
    <x v="5"/>
    <x v="0"/>
    <x v="5"/>
    <s v="Selesai"/>
    <n v="1"/>
    <n v="0"/>
    <x v="0"/>
    <x v="0"/>
    <x v="0"/>
    <n v="0"/>
    <s v="Tidak Retur"/>
    <x v="1"/>
    <x v="1"/>
    <n v="1"/>
    <s v="Mangkok Sambal / Saus"/>
    <x v="4"/>
    <n v="0"/>
  </r>
  <r>
    <s v="ORD_0010550"/>
    <x v="5"/>
    <x v="0"/>
    <x v="5"/>
    <s v="Selesai"/>
    <n v="1"/>
    <n v="0"/>
    <x v="0"/>
    <x v="0"/>
    <x v="0"/>
    <n v="0"/>
    <s v="Tidak Retur"/>
    <x v="1"/>
    <x v="1"/>
    <n v="1"/>
    <s v="Mangkok Sambal / Saus"/>
    <x v="4"/>
    <n v="0"/>
  </r>
  <r>
    <s v="ORD_0010551"/>
    <x v="5"/>
    <x v="0"/>
    <x v="5"/>
    <s v="Selesai"/>
    <n v="1"/>
    <n v="0"/>
    <x v="0"/>
    <x v="0"/>
    <x v="0"/>
    <n v="0"/>
    <s v="Tidak Retur"/>
    <x v="1"/>
    <x v="1"/>
    <n v="1"/>
    <s v="Celengan"/>
    <x v="1"/>
    <n v="0"/>
  </r>
  <r>
    <s v="ORD_0010552"/>
    <x v="5"/>
    <x v="0"/>
    <x v="5"/>
    <s v="Selesai"/>
    <n v="1"/>
    <n v="0"/>
    <x v="0"/>
    <x v="0"/>
    <x v="0"/>
    <n v="0"/>
    <s v="Tidak Retur"/>
    <x v="1"/>
    <x v="1"/>
    <n v="1"/>
    <s v="Celengan"/>
    <x v="1"/>
    <n v="0"/>
  </r>
  <r>
    <s v="ORD_0010553"/>
    <x v="5"/>
    <x v="0"/>
    <x v="5"/>
    <s v="Batal"/>
    <n v="1"/>
    <n v="1"/>
    <x v="1"/>
    <x v="2"/>
    <x v="7"/>
    <n v="0"/>
    <s v="Tidak Retur"/>
    <x v="1"/>
    <x v="1"/>
    <n v="1"/>
    <s v="Mangkok Sambal / Saus"/>
    <x v="4"/>
    <n v="0"/>
  </r>
  <r>
    <s v="ORD_0010554"/>
    <x v="5"/>
    <x v="0"/>
    <x v="5"/>
    <s v="Batal"/>
    <n v="1"/>
    <n v="1"/>
    <x v="1"/>
    <x v="2"/>
    <x v="5"/>
    <n v="0"/>
    <s v="Tidak Retur"/>
    <x v="2"/>
    <x v="2"/>
    <n v="1"/>
    <s v="Teko / Jug"/>
    <x v="24"/>
    <n v="1"/>
  </r>
  <r>
    <s v="ORD_0010555"/>
    <x v="5"/>
    <x v="0"/>
    <x v="5"/>
    <s v="Batal"/>
    <n v="1"/>
    <n v="1"/>
    <x v="1"/>
    <x v="2"/>
    <x v="5"/>
    <n v="0"/>
    <s v="Tidak Retur"/>
    <x v="2"/>
    <x v="2"/>
    <n v="1"/>
    <s v="Celengan"/>
    <x v="1"/>
    <n v="1"/>
  </r>
  <r>
    <s v="ORD_0010556"/>
    <x v="5"/>
    <x v="0"/>
    <x v="5"/>
    <s v="Selesai"/>
    <n v="1"/>
    <n v="0"/>
    <x v="0"/>
    <x v="0"/>
    <x v="0"/>
    <n v="0"/>
    <s v="Tidak Retur"/>
    <x v="0"/>
    <x v="0"/>
    <n v="1"/>
    <s v="Celengan"/>
    <x v="1"/>
    <n v="0"/>
  </r>
  <r>
    <s v="ORD_0010557"/>
    <x v="5"/>
    <x v="0"/>
    <x v="5"/>
    <s v="Selesai"/>
    <n v="1"/>
    <n v="0"/>
    <x v="0"/>
    <x v="0"/>
    <x v="0"/>
    <n v="0"/>
    <s v="Tidak Retur"/>
    <x v="1"/>
    <x v="1"/>
    <n v="1"/>
    <s v="Mangkok Sambal / Saus"/>
    <x v="4"/>
    <n v="0"/>
  </r>
  <r>
    <s v="ORD_0010558"/>
    <x v="5"/>
    <x v="0"/>
    <x v="5"/>
    <s v="Selesai"/>
    <n v="1"/>
    <n v="0"/>
    <x v="0"/>
    <x v="0"/>
    <x v="0"/>
    <n v="0"/>
    <s v="Tidak Retur"/>
    <x v="1"/>
    <x v="1"/>
    <n v="1"/>
    <s v="Rak / Rak Serbaguna"/>
    <x v="3"/>
    <n v="0"/>
  </r>
  <r>
    <s v="ORD_0010559"/>
    <x v="5"/>
    <x v="0"/>
    <x v="5"/>
    <s v="Selesai"/>
    <n v="1"/>
    <n v="0"/>
    <x v="0"/>
    <x v="0"/>
    <x v="0"/>
    <n v="0"/>
    <s v="Tidak Retur"/>
    <x v="1"/>
    <x v="1"/>
    <n v="1"/>
    <s v="Celengan"/>
    <x v="1"/>
    <n v="0"/>
  </r>
  <r>
    <s v="ORD_0010560"/>
    <x v="5"/>
    <x v="0"/>
    <x v="5"/>
    <s v="Batal"/>
    <n v="1"/>
    <n v="1"/>
    <x v="1"/>
    <x v="2"/>
    <x v="7"/>
    <n v="0"/>
    <s v="Tidak Retur"/>
    <x v="1"/>
    <x v="1"/>
    <n v="1"/>
    <s v="Botol / Gelas / Mug"/>
    <x v="7"/>
    <n v="0"/>
  </r>
  <r>
    <s v="ORD_0010561"/>
    <x v="5"/>
    <x v="0"/>
    <x v="5"/>
    <s v="Selesai"/>
    <n v="1"/>
    <n v="0"/>
    <x v="0"/>
    <x v="0"/>
    <x v="0"/>
    <n v="0"/>
    <s v="Tidak Retur"/>
    <x v="1"/>
    <x v="1"/>
    <n v="1"/>
    <s v="Mangkok Sambal / Saus"/>
    <x v="4"/>
    <n v="0"/>
  </r>
  <r>
    <s v="ORD_0010562"/>
    <x v="5"/>
    <x v="0"/>
    <x v="5"/>
    <s v="Batal"/>
    <n v="1"/>
    <n v="1"/>
    <x v="1"/>
    <x v="1"/>
    <x v="1"/>
    <n v="0"/>
    <s v="Tidak Retur"/>
    <x v="1"/>
    <x v="1"/>
    <n v="1"/>
    <s v="Mangkok Sambal / Saus"/>
    <x v="4"/>
    <n v="0"/>
  </r>
  <r>
    <s v="ORD_0010563"/>
    <x v="5"/>
    <x v="0"/>
    <x v="5"/>
    <s v="Selesai"/>
    <n v="1"/>
    <n v="0"/>
    <x v="0"/>
    <x v="0"/>
    <x v="0"/>
    <n v="0"/>
    <s v="Tidak Retur"/>
    <x v="0"/>
    <x v="0"/>
    <n v="1"/>
    <s v="Seal / Baut / Roof"/>
    <x v="8"/>
    <n v="0"/>
  </r>
  <r>
    <s v="ORD_0010564"/>
    <x v="5"/>
    <x v="0"/>
    <x v="5"/>
    <s v="Selesai"/>
    <n v="1"/>
    <n v="0"/>
    <x v="0"/>
    <x v="0"/>
    <x v="0"/>
    <n v="0"/>
    <s v="Tidak Retur"/>
    <x v="1"/>
    <x v="1"/>
    <n v="1"/>
    <s v="Botol / Gelas / Mug"/>
    <x v="7"/>
    <n v="0"/>
  </r>
  <r>
    <s v="ORD_0010565"/>
    <x v="5"/>
    <x v="0"/>
    <x v="5"/>
    <s v="Selesai"/>
    <n v="1"/>
    <n v="0"/>
    <x v="0"/>
    <x v="0"/>
    <x v="0"/>
    <n v="0"/>
    <s v="Tidak Retur"/>
    <x v="4"/>
    <x v="4"/>
    <n v="1"/>
    <s v="Aksesoris Pintu"/>
    <x v="25"/>
    <n v="0"/>
  </r>
  <r>
    <s v="ORD_0010566"/>
    <x v="5"/>
    <x v="0"/>
    <x v="5"/>
    <s v="Batal"/>
    <n v="1"/>
    <n v="1"/>
    <x v="1"/>
    <x v="1"/>
    <x v="1"/>
    <n v="0"/>
    <s v="Tidak Retur"/>
    <x v="1"/>
    <x v="1"/>
    <n v="1"/>
    <s v="Mangkok Sambal / Saus"/>
    <x v="4"/>
    <n v="0"/>
  </r>
  <r>
    <s v="ORD_0010567"/>
    <x v="5"/>
    <x v="0"/>
    <x v="5"/>
    <s v="Selesai"/>
    <n v="1"/>
    <n v="0"/>
    <x v="0"/>
    <x v="0"/>
    <x v="0"/>
    <n v="0"/>
    <s v="Tidak Retur"/>
    <x v="1"/>
    <x v="1"/>
    <n v="1"/>
    <s v="Mangkok Sambal / Saus"/>
    <x v="4"/>
    <n v="0"/>
  </r>
  <r>
    <s v="ORD_0010568"/>
    <x v="5"/>
    <x v="0"/>
    <x v="5"/>
    <s v="Selesai"/>
    <n v="1"/>
    <n v="0"/>
    <x v="0"/>
    <x v="0"/>
    <x v="0"/>
    <n v="0"/>
    <s v="Tidak Retur"/>
    <x v="2"/>
    <x v="2"/>
    <n v="1"/>
    <s v="Nampan / Tray"/>
    <x v="9"/>
    <n v="0"/>
  </r>
  <r>
    <s v="ORD_0010569"/>
    <x v="5"/>
    <x v="0"/>
    <x v="5"/>
    <s v="Selesai"/>
    <n v="1"/>
    <n v="0"/>
    <x v="0"/>
    <x v="0"/>
    <x v="0"/>
    <n v="0"/>
    <s v="Tidak Retur"/>
    <x v="1"/>
    <x v="1"/>
    <n v="1"/>
    <s v="Other"/>
    <x v="14"/>
    <n v="0"/>
  </r>
  <r>
    <s v="ORD_0010570"/>
    <x v="5"/>
    <x v="0"/>
    <x v="5"/>
    <s v="Selesai"/>
    <n v="1"/>
    <n v="0"/>
    <x v="0"/>
    <x v="0"/>
    <x v="0"/>
    <n v="0"/>
    <s v="Tidak Retur"/>
    <x v="1"/>
    <x v="1"/>
    <n v="1"/>
    <s v="Celengan"/>
    <x v="1"/>
    <n v="0"/>
  </r>
  <r>
    <s v="ORD_0010571"/>
    <x v="5"/>
    <x v="0"/>
    <x v="5"/>
    <s v="Selesai"/>
    <n v="1"/>
    <n v="0"/>
    <x v="0"/>
    <x v="0"/>
    <x v="0"/>
    <n v="0"/>
    <s v="Tidak Retur"/>
    <x v="1"/>
    <x v="1"/>
    <n v="1"/>
    <s v="Tempat Nasi"/>
    <x v="17"/>
    <n v="0"/>
  </r>
  <r>
    <s v="ORD_0010572"/>
    <x v="5"/>
    <x v="0"/>
    <x v="5"/>
    <s v="Selesai"/>
    <n v="1"/>
    <n v="0"/>
    <x v="0"/>
    <x v="0"/>
    <x v="0"/>
    <n v="0"/>
    <s v="Tidak Retur"/>
    <x v="1"/>
    <x v="1"/>
    <n v="1"/>
    <s v="Lunch Box / Rantang"/>
    <x v="15"/>
    <n v="0"/>
  </r>
  <r>
    <s v="ORD_0010573"/>
    <x v="5"/>
    <x v="0"/>
    <x v="5"/>
    <s v="Selesai"/>
    <n v="1"/>
    <n v="0"/>
    <x v="0"/>
    <x v="0"/>
    <x v="0"/>
    <n v="0"/>
    <s v="Tidak Retur"/>
    <x v="1"/>
    <x v="1"/>
    <n v="1"/>
    <s v="Lunch Box / Rantang"/>
    <x v="15"/>
    <n v="0"/>
  </r>
  <r>
    <s v="ORD_0010574"/>
    <x v="5"/>
    <x v="0"/>
    <x v="5"/>
    <s v="Selesai"/>
    <n v="1"/>
    <n v="0"/>
    <x v="0"/>
    <x v="0"/>
    <x v="0"/>
    <n v="0"/>
    <s v="Tidak Retur"/>
    <x v="3"/>
    <x v="3"/>
    <n v="1"/>
    <s v="Mangkok Sambal / Saus"/>
    <x v="4"/>
    <n v="0"/>
  </r>
  <r>
    <s v="ORD_0010575"/>
    <x v="5"/>
    <x v="0"/>
    <x v="5"/>
    <s v="Selesai"/>
    <n v="1"/>
    <n v="0"/>
    <x v="0"/>
    <x v="0"/>
    <x v="0"/>
    <n v="0"/>
    <s v="Tidak Retur"/>
    <x v="1"/>
    <x v="1"/>
    <n v="1"/>
    <s v="Celengan"/>
    <x v="1"/>
    <n v="0"/>
  </r>
  <r>
    <s v="ORD_0010576"/>
    <x v="5"/>
    <x v="0"/>
    <x v="5"/>
    <s v="Selesai"/>
    <n v="1"/>
    <n v="0"/>
    <x v="0"/>
    <x v="0"/>
    <x v="0"/>
    <n v="0"/>
    <s v="Tidak Retur"/>
    <x v="1"/>
    <x v="1"/>
    <n v="1"/>
    <s v="Celengan"/>
    <x v="1"/>
    <n v="0"/>
  </r>
  <r>
    <s v="ORD_0010577"/>
    <x v="5"/>
    <x v="0"/>
    <x v="5"/>
    <s v="Selesai"/>
    <n v="1"/>
    <n v="0"/>
    <x v="0"/>
    <x v="0"/>
    <x v="0"/>
    <n v="0"/>
    <s v="Tidak Retur"/>
    <x v="1"/>
    <x v="1"/>
    <n v="1"/>
    <s v="Mangkok Sambal / Saus"/>
    <x v="4"/>
    <n v="0"/>
  </r>
  <r>
    <s v="ORD_0010578"/>
    <x v="5"/>
    <x v="0"/>
    <x v="5"/>
    <s v="Selesai"/>
    <n v="1"/>
    <n v="0"/>
    <x v="0"/>
    <x v="0"/>
    <x v="0"/>
    <n v="0"/>
    <s v="Tidak Retur"/>
    <x v="1"/>
    <x v="1"/>
    <n v="1"/>
    <s v="Aksesoris Pintu"/>
    <x v="25"/>
    <n v="0"/>
  </r>
  <r>
    <s v="ORD_0010579"/>
    <x v="5"/>
    <x v="0"/>
    <x v="5"/>
    <s v="Selesai"/>
    <n v="1"/>
    <n v="0"/>
    <x v="0"/>
    <x v="0"/>
    <x v="0"/>
    <n v="0"/>
    <s v="Tidak Retur"/>
    <x v="1"/>
    <x v="1"/>
    <n v="1"/>
    <s v="Celengan"/>
    <x v="1"/>
    <n v="0"/>
  </r>
  <r>
    <s v="ORD_0010580"/>
    <x v="5"/>
    <x v="0"/>
    <x v="5"/>
    <s v="Selesai"/>
    <n v="1"/>
    <n v="0"/>
    <x v="0"/>
    <x v="0"/>
    <x v="0"/>
    <n v="0"/>
    <s v="Tidak Retur"/>
    <x v="1"/>
    <x v="1"/>
    <n v="1"/>
    <s v="Mangkok Sambal / Saus"/>
    <x v="4"/>
    <n v="0"/>
  </r>
  <r>
    <s v="ORD_0010581"/>
    <x v="5"/>
    <x v="0"/>
    <x v="5"/>
    <s v="Selesai"/>
    <n v="1"/>
    <n v="0"/>
    <x v="0"/>
    <x v="0"/>
    <x v="0"/>
    <n v="0"/>
    <s v="Tidak Retur"/>
    <x v="1"/>
    <x v="1"/>
    <n v="1"/>
    <s v="Celengan"/>
    <x v="1"/>
    <n v="0"/>
  </r>
  <r>
    <s v="ORD_0010582"/>
    <x v="5"/>
    <x v="0"/>
    <x v="5"/>
    <s v="Selesai"/>
    <n v="1"/>
    <n v="0"/>
    <x v="0"/>
    <x v="0"/>
    <x v="0"/>
    <n v="0"/>
    <s v="Tidak Retur"/>
    <x v="2"/>
    <x v="2"/>
    <n v="1"/>
    <s v="Plastik / Wadah Plastik"/>
    <x v="2"/>
    <n v="0"/>
  </r>
  <r>
    <s v="ORD_0010583"/>
    <x v="5"/>
    <x v="0"/>
    <x v="5"/>
    <s v="Batal"/>
    <n v="1"/>
    <n v="1"/>
    <x v="1"/>
    <x v="2"/>
    <x v="7"/>
    <n v="0"/>
    <s v="Tidak Retur"/>
    <x v="1"/>
    <x v="1"/>
    <n v="1"/>
    <s v="Rak / Rak Serbaguna"/>
    <x v="3"/>
    <n v="0"/>
  </r>
  <r>
    <s v="ORD_0010584"/>
    <x v="5"/>
    <x v="0"/>
    <x v="5"/>
    <s v="Selesai"/>
    <n v="1"/>
    <n v="0"/>
    <x v="0"/>
    <x v="0"/>
    <x v="0"/>
    <n v="0"/>
    <s v="Tidak Retur"/>
    <x v="4"/>
    <x v="4"/>
    <n v="2"/>
    <s v="Aksesoris Pintu, Botol / Gelas / Mug"/>
    <x v="6"/>
    <n v="0"/>
  </r>
  <r>
    <s v="ORD_0010585"/>
    <x v="5"/>
    <x v="0"/>
    <x v="5"/>
    <s v="Selesai"/>
    <n v="1"/>
    <n v="0"/>
    <x v="0"/>
    <x v="0"/>
    <x v="0"/>
    <n v="0"/>
    <s v="Tidak Retur"/>
    <x v="1"/>
    <x v="1"/>
    <n v="1"/>
    <s v="Tempat Nasi"/>
    <x v="17"/>
    <n v="0"/>
  </r>
  <r>
    <s v="ORD_0010586"/>
    <x v="5"/>
    <x v="0"/>
    <x v="5"/>
    <s v="Selesai"/>
    <n v="1"/>
    <n v="0"/>
    <x v="0"/>
    <x v="0"/>
    <x v="0"/>
    <n v="0"/>
    <s v="Tidak Retur"/>
    <x v="2"/>
    <x v="2"/>
    <n v="2"/>
    <s v="Mangkok Sambal / Saus, Saringan / Strainer"/>
    <x v="6"/>
    <n v="0"/>
  </r>
  <r>
    <s v="ORD_0010587"/>
    <x v="5"/>
    <x v="0"/>
    <x v="5"/>
    <s v="Batal"/>
    <n v="1"/>
    <n v="1"/>
    <x v="1"/>
    <x v="1"/>
    <x v="1"/>
    <n v="0"/>
    <s v="Tidak Retur"/>
    <x v="1"/>
    <x v="1"/>
    <n v="1"/>
    <s v="Lunch Box / Rantang"/>
    <x v="15"/>
    <n v="0"/>
  </r>
  <r>
    <s v="ORD_0010588"/>
    <x v="5"/>
    <x v="0"/>
    <x v="5"/>
    <s v="Selesai"/>
    <n v="1"/>
    <n v="0"/>
    <x v="0"/>
    <x v="0"/>
    <x v="0"/>
    <n v="0"/>
    <s v="Tidak Retur"/>
    <x v="1"/>
    <x v="1"/>
    <n v="1"/>
    <s v="Celengan"/>
    <x v="1"/>
    <n v="0"/>
  </r>
  <r>
    <s v="ORD_0010589"/>
    <x v="5"/>
    <x v="0"/>
    <x v="5"/>
    <s v="Selesai"/>
    <n v="1"/>
    <n v="0"/>
    <x v="0"/>
    <x v="0"/>
    <x v="0"/>
    <n v="0"/>
    <s v="Tidak Retur"/>
    <x v="1"/>
    <x v="1"/>
    <n v="1"/>
    <s v="Aksesoris Pintu"/>
    <x v="25"/>
    <n v="0"/>
  </r>
  <r>
    <s v="ORD_0010590"/>
    <x v="5"/>
    <x v="0"/>
    <x v="5"/>
    <s v="Selesai"/>
    <n v="1"/>
    <n v="0"/>
    <x v="0"/>
    <x v="0"/>
    <x v="0"/>
    <n v="0"/>
    <s v="Tidak Retur"/>
    <x v="1"/>
    <x v="1"/>
    <n v="1"/>
    <s v="Aksesoris Pintu"/>
    <x v="25"/>
    <n v="0"/>
  </r>
  <r>
    <s v="ORD_0010591"/>
    <x v="5"/>
    <x v="0"/>
    <x v="5"/>
    <s v="Selesai"/>
    <n v="1"/>
    <n v="0"/>
    <x v="0"/>
    <x v="0"/>
    <x v="0"/>
    <n v="0"/>
    <s v="Tidak Retur"/>
    <x v="0"/>
    <x v="0"/>
    <n v="1"/>
    <s v="Celengan"/>
    <x v="1"/>
    <n v="0"/>
  </r>
  <r>
    <s v="ORD_0010592"/>
    <x v="5"/>
    <x v="0"/>
    <x v="5"/>
    <s v="Selesai"/>
    <n v="1"/>
    <n v="0"/>
    <x v="0"/>
    <x v="0"/>
    <x v="0"/>
    <n v="0"/>
    <s v="Tidak Retur"/>
    <x v="2"/>
    <x v="2"/>
    <n v="3"/>
    <s v="Cobek / Ulekan, Other, Sapu / Pembersih Lantai"/>
    <x v="6"/>
    <n v="0"/>
  </r>
  <r>
    <s v="ORD_0010593"/>
    <x v="5"/>
    <x v="0"/>
    <x v="5"/>
    <s v="Batal"/>
    <n v="1"/>
    <n v="1"/>
    <x v="1"/>
    <x v="1"/>
    <x v="1"/>
    <n v="0"/>
    <s v="Tidak Retur"/>
    <x v="1"/>
    <x v="1"/>
    <n v="1"/>
    <s v="Mangkok Sambal / Saus"/>
    <x v="4"/>
    <n v="0"/>
  </r>
  <r>
    <s v="ORD_0010594"/>
    <x v="5"/>
    <x v="0"/>
    <x v="5"/>
    <s v="Selesai"/>
    <n v="1"/>
    <n v="0"/>
    <x v="0"/>
    <x v="0"/>
    <x v="0"/>
    <n v="0"/>
    <s v="Tidak Retur"/>
    <x v="1"/>
    <x v="1"/>
    <n v="1"/>
    <s v="Nampan / Tray"/>
    <x v="9"/>
    <n v="0"/>
  </r>
  <r>
    <s v="ORD_0010595"/>
    <x v="5"/>
    <x v="0"/>
    <x v="5"/>
    <s v="Selesai"/>
    <n v="1"/>
    <n v="0"/>
    <x v="0"/>
    <x v="0"/>
    <x v="0"/>
    <n v="0"/>
    <s v="Tidak Retur"/>
    <x v="4"/>
    <x v="4"/>
    <n v="1"/>
    <s v="Celengan"/>
    <x v="1"/>
    <n v="0"/>
  </r>
  <r>
    <s v="ORD_0010596"/>
    <x v="5"/>
    <x v="0"/>
    <x v="5"/>
    <s v="Selesai"/>
    <n v="1"/>
    <n v="0"/>
    <x v="0"/>
    <x v="0"/>
    <x v="0"/>
    <n v="0"/>
    <s v="Tidak Retur"/>
    <x v="1"/>
    <x v="1"/>
    <n v="1"/>
    <s v="Mangkok Sambal / Saus"/>
    <x v="4"/>
    <n v="0"/>
  </r>
  <r>
    <s v="ORD_0010597"/>
    <x v="5"/>
    <x v="0"/>
    <x v="5"/>
    <s v="Batal"/>
    <n v="1"/>
    <n v="1"/>
    <x v="1"/>
    <x v="2"/>
    <x v="5"/>
    <n v="0"/>
    <s v="Tidak Retur"/>
    <x v="0"/>
    <x v="0"/>
    <n v="1"/>
    <s v="Celengan"/>
    <x v="1"/>
    <n v="1"/>
  </r>
  <r>
    <s v="ORD_0010598"/>
    <x v="5"/>
    <x v="0"/>
    <x v="5"/>
    <s v="Selesai"/>
    <n v="1"/>
    <n v="0"/>
    <x v="0"/>
    <x v="0"/>
    <x v="0"/>
    <n v="0"/>
    <s v="Tidak Retur"/>
    <x v="1"/>
    <x v="1"/>
    <n v="1"/>
    <s v="Mangkok Sambal / Saus"/>
    <x v="4"/>
    <n v="0"/>
  </r>
  <r>
    <s v="ORD_0010599"/>
    <x v="5"/>
    <x v="0"/>
    <x v="5"/>
    <s v="Selesai"/>
    <n v="1"/>
    <n v="0"/>
    <x v="0"/>
    <x v="0"/>
    <x v="0"/>
    <n v="0"/>
    <s v="Tidak Retur"/>
    <x v="1"/>
    <x v="1"/>
    <n v="1"/>
    <s v="Aksesoris Pintu"/>
    <x v="25"/>
    <n v="0"/>
  </r>
  <r>
    <s v="ORD_0010600"/>
    <x v="5"/>
    <x v="0"/>
    <x v="5"/>
    <s v="Selesai"/>
    <n v="1"/>
    <n v="0"/>
    <x v="0"/>
    <x v="0"/>
    <x v="0"/>
    <n v="0"/>
    <s v="Tidak Retur"/>
    <x v="1"/>
    <x v="1"/>
    <n v="1"/>
    <s v="Celengan"/>
    <x v="1"/>
    <n v="0"/>
  </r>
  <r>
    <s v="ORD_0010601"/>
    <x v="5"/>
    <x v="0"/>
    <x v="5"/>
    <s v="Selesai"/>
    <n v="1"/>
    <n v="0"/>
    <x v="0"/>
    <x v="0"/>
    <x v="0"/>
    <n v="0"/>
    <s v="Tidak Retur"/>
    <x v="1"/>
    <x v="1"/>
    <n v="1"/>
    <s v="Celengan"/>
    <x v="1"/>
    <n v="0"/>
  </r>
  <r>
    <s v="ORD_0010602"/>
    <x v="5"/>
    <x v="0"/>
    <x v="5"/>
    <s v="Selesai"/>
    <n v="1"/>
    <n v="0"/>
    <x v="0"/>
    <x v="0"/>
    <x v="0"/>
    <n v="0"/>
    <s v="Tidak Retur"/>
    <x v="1"/>
    <x v="1"/>
    <n v="1"/>
    <s v="Lunch Box / Rantang"/>
    <x v="15"/>
    <n v="0"/>
  </r>
  <r>
    <s v="ORD_0010603"/>
    <x v="5"/>
    <x v="0"/>
    <x v="5"/>
    <s v="Selesai"/>
    <n v="1"/>
    <n v="0"/>
    <x v="0"/>
    <x v="0"/>
    <x v="0"/>
    <n v="0"/>
    <s v="Tidak Retur"/>
    <x v="1"/>
    <x v="1"/>
    <n v="1"/>
    <s v="Mangkok Sambal / Saus"/>
    <x v="4"/>
    <n v="0"/>
  </r>
  <r>
    <s v="ORD_0010604"/>
    <x v="5"/>
    <x v="0"/>
    <x v="5"/>
    <s v="Selesai"/>
    <n v="1"/>
    <n v="0"/>
    <x v="0"/>
    <x v="0"/>
    <x v="0"/>
    <n v="0"/>
    <s v="Tidak Retur"/>
    <x v="0"/>
    <x v="0"/>
    <n v="1"/>
    <s v="Baskom / Mangkok Besar"/>
    <x v="18"/>
    <n v="0"/>
  </r>
  <r>
    <s v="ORD_0010605"/>
    <x v="5"/>
    <x v="0"/>
    <x v="5"/>
    <s v="Selesai"/>
    <n v="1"/>
    <n v="0"/>
    <x v="0"/>
    <x v="0"/>
    <x v="0"/>
    <n v="0"/>
    <s v="Tidak Retur"/>
    <x v="0"/>
    <x v="0"/>
    <n v="1"/>
    <s v="Celengan"/>
    <x v="1"/>
    <n v="0"/>
  </r>
  <r>
    <s v="ORD_0010606"/>
    <x v="5"/>
    <x v="0"/>
    <x v="5"/>
    <s v="Selesai"/>
    <n v="1"/>
    <n v="0"/>
    <x v="0"/>
    <x v="0"/>
    <x v="0"/>
    <n v="0"/>
    <s v="Tidak Retur"/>
    <x v="1"/>
    <x v="1"/>
    <n v="1"/>
    <s v="Celengan"/>
    <x v="1"/>
    <n v="0"/>
  </r>
  <r>
    <s v="ORD_0010607"/>
    <x v="5"/>
    <x v="0"/>
    <x v="5"/>
    <s v="Selesai"/>
    <n v="1"/>
    <n v="0"/>
    <x v="0"/>
    <x v="0"/>
    <x v="0"/>
    <n v="0"/>
    <s v="Tidak Retur"/>
    <x v="0"/>
    <x v="0"/>
    <n v="1"/>
    <s v="Lunch Box / Rantang"/>
    <x v="15"/>
    <n v="0"/>
  </r>
  <r>
    <s v="ORD_0010608"/>
    <x v="5"/>
    <x v="0"/>
    <x v="5"/>
    <s v="Selesai"/>
    <n v="1"/>
    <n v="0"/>
    <x v="0"/>
    <x v="0"/>
    <x v="0"/>
    <n v="0"/>
    <s v="Tidak Retur"/>
    <x v="1"/>
    <x v="1"/>
    <n v="1"/>
    <s v="Celengan"/>
    <x v="1"/>
    <n v="0"/>
  </r>
  <r>
    <s v="ORD_0010609"/>
    <x v="5"/>
    <x v="0"/>
    <x v="5"/>
    <s v="Selesai"/>
    <n v="1"/>
    <n v="0"/>
    <x v="0"/>
    <x v="0"/>
    <x v="0"/>
    <n v="0"/>
    <s v="Tidak Retur"/>
    <x v="1"/>
    <x v="1"/>
    <n v="1"/>
    <s v="Lunch Box / Rantang"/>
    <x v="15"/>
    <n v="0"/>
  </r>
  <r>
    <s v="ORD_0010610"/>
    <x v="5"/>
    <x v="0"/>
    <x v="5"/>
    <s v="Selesai"/>
    <n v="1"/>
    <n v="0"/>
    <x v="0"/>
    <x v="0"/>
    <x v="0"/>
    <n v="0"/>
    <s v="Tidak Retur"/>
    <x v="0"/>
    <x v="0"/>
    <n v="1"/>
    <s v="Bangku / Kursi Kecil"/>
    <x v="19"/>
    <n v="0"/>
  </r>
  <r>
    <s v="ORD_0010611"/>
    <x v="5"/>
    <x v="0"/>
    <x v="5"/>
    <s v="Selesai"/>
    <n v="1"/>
    <n v="0"/>
    <x v="0"/>
    <x v="0"/>
    <x v="0"/>
    <n v="0"/>
    <s v="Tidak Retur"/>
    <x v="2"/>
    <x v="2"/>
    <n v="1"/>
    <s v="Celengan"/>
    <x v="1"/>
    <n v="0"/>
  </r>
  <r>
    <s v="ORD_0010612"/>
    <x v="5"/>
    <x v="0"/>
    <x v="5"/>
    <s v="Selesai"/>
    <n v="1"/>
    <n v="0"/>
    <x v="0"/>
    <x v="0"/>
    <x v="0"/>
    <n v="0"/>
    <s v="Tidak Retur"/>
    <x v="1"/>
    <x v="1"/>
    <n v="1"/>
    <s v="Mangkok Sambal / Saus"/>
    <x v="4"/>
    <n v="0"/>
  </r>
  <r>
    <s v="ORD_0010613"/>
    <x v="5"/>
    <x v="0"/>
    <x v="5"/>
    <s v="Selesai"/>
    <n v="1"/>
    <n v="0"/>
    <x v="0"/>
    <x v="0"/>
    <x v="0"/>
    <n v="0"/>
    <s v="Tidak Retur"/>
    <x v="1"/>
    <x v="1"/>
    <n v="1"/>
    <s v="Mangkok Sambal / Saus"/>
    <x v="4"/>
    <n v="0"/>
  </r>
  <r>
    <s v="ORD_0010614"/>
    <x v="5"/>
    <x v="0"/>
    <x v="5"/>
    <s v="Batal"/>
    <n v="1"/>
    <n v="1"/>
    <x v="1"/>
    <x v="2"/>
    <x v="7"/>
    <n v="0"/>
    <s v="Tidak Retur"/>
    <x v="1"/>
    <x v="1"/>
    <n v="1"/>
    <s v="Rak / Rak Serbaguna"/>
    <x v="3"/>
    <n v="0"/>
  </r>
  <r>
    <s v="ORD_0010615"/>
    <x v="5"/>
    <x v="0"/>
    <x v="5"/>
    <s v="Batal"/>
    <n v="1"/>
    <n v="1"/>
    <x v="1"/>
    <x v="2"/>
    <x v="5"/>
    <n v="0"/>
    <s v="Tidak Retur"/>
    <x v="2"/>
    <x v="2"/>
    <n v="1"/>
    <s v="Celengan"/>
    <x v="1"/>
    <n v="1"/>
  </r>
  <r>
    <s v="ORD_0010616"/>
    <x v="5"/>
    <x v="0"/>
    <x v="5"/>
    <s v="Selesai"/>
    <n v="1"/>
    <n v="0"/>
    <x v="0"/>
    <x v="0"/>
    <x v="0"/>
    <n v="0"/>
    <s v="Tidak Retur"/>
    <x v="1"/>
    <x v="1"/>
    <n v="1"/>
    <s v="Mangkok Sambal / Saus"/>
    <x v="4"/>
    <n v="0"/>
  </r>
  <r>
    <s v="ORD_0010617"/>
    <x v="5"/>
    <x v="0"/>
    <x v="5"/>
    <s v="Selesai"/>
    <n v="1"/>
    <n v="0"/>
    <x v="0"/>
    <x v="0"/>
    <x v="0"/>
    <n v="0"/>
    <s v="Tidak Retur"/>
    <x v="1"/>
    <x v="1"/>
    <n v="1"/>
    <s v="Celengan"/>
    <x v="1"/>
    <n v="0"/>
  </r>
  <r>
    <s v="ORD_0010618"/>
    <x v="5"/>
    <x v="0"/>
    <x v="5"/>
    <s v="Selesai"/>
    <n v="1"/>
    <n v="0"/>
    <x v="0"/>
    <x v="0"/>
    <x v="0"/>
    <n v="0"/>
    <s v="Tidak Retur"/>
    <x v="0"/>
    <x v="0"/>
    <n v="1"/>
    <s v="Peralatan Kamar Mandi"/>
    <x v="10"/>
    <n v="0"/>
  </r>
  <r>
    <s v="ORD_0010619"/>
    <x v="5"/>
    <x v="0"/>
    <x v="5"/>
    <s v="Selesai"/>
    <n v="1"/>
    <n v="0"/>
    <x v="0"/>
    <x v="0"/>
    <x v="0"/>
    <n v="0"/>
    <s v="Tidak Retur"/>
    <x v="1"/>
    <x v="1"/>
    <n v="1"/>
    <s v="Aksesoris Pintu"/>
    <x v="25"/>
    <n v="0"/>
  </r>
  <r>
    <s v="ORD_0010620"/>
    <x v="5"/>
    <x v="0"/>
    <x v="5"/>
    <s v="Selesai"/>
    <n v="1"/>
    <n v="0"/>
    <x v="0"/>
    <x v="0"/>
    <x v="0"/>
    <n v="0"/>
    <s v="Tidak Retur"/>
    <x v="1"/>
    <x v="1"/>
    <n v="1"/>
    <s v="Lunch Box / Rantang"/>
    <x v="15"/>
    <n v="0"/>
  </r>
  <r>
    <s v="ORD_0010621"/>
    <x v="5"/>
    <x v="0"/>
    <x v="5"/>
    <s v="Selesai"/>
    <n v="1"/>
    <n v="0"/>
    <x v="0"/>
    <x v="0"/>
    <x v="0"/>
    <n v="0"/>
    <s v="Tidak Retur"/>
    <x v="1"/>
    <x v="1"/>
    <n v="1"/>
    <s v="Celengan"/>
    <x v="1"/>
    <n v="0"/>
  </r>
  <r>
    <s v="ORD_0010622"/>
    <x v="5"/>
    <x v="0"/>
    <x v="5"/>
    <s v="Batal"/>
    <n v="1"/>
    <n v="1"/>
    <x v="1"/>
    <x v="2"/>
    <x v="13"/>
    <n v="0"/>
    <s v="Tidak Retur"/>
    <x v="1"/>
    <x v="1"/>
    <n v="1"/>
    <s v="Rak / Rak Serbaguna"/>
    <x v="3"/>
    <n v="0"/>
  </r>
  <r>
    <s v="ORD_0010623"/>
    <x v="5"/>
    <x v="0"/>
    <x v="5"/>
    <s v="Selesai"/>
    <n v="1"/>
    <n v="0"/>
    <x v="0"/>
    <x v="0"/>
    <x v="0"/>
    <n v="0"/>
    <s v="Tidak Retur"/>
    <x v="1"/>
    <x v="1"/>
    <n v="1"/>
    <s v="Tempat Nasi"/>
    <x v="17"/>
    <n v="0"/>
  </r>
  <r>
    <s v="ORD_0010624"/>
    <x v="5"/>
    <x v="0"/>
    <x v="5"/>
    <s v="Selesai"/>
    <n v="1"/>
    <n v="0"/>
    <x v="0"/>
    <x v="0"/>
    <x v="0"/>
    <n v="0"/>
    <s v="Tidak Retur"/>
    <x v="0"/>
    <x v="0"/>
    <n v="1"/>
    <s v="Mangkok Sambal / Saus"/>
    <x v="4"/>
    <n v="0"/>
  </r>
  <r>
    <s v="ORD_0010625"/>
    <x v="5"/>
    <x v="0"/>
    <x v="5"/>
    <s v="Selesai"/>
    <n v="1"/>
    <n v="0"/>
    <x v="0"/>
    <x v="0"/>
    <x v="0"/>
    <n v="0"/>
    <s v="Tidak Retur"/>
    <x v="0"/>
    <x v="0"/>
    <n v="1"/>
    <s v="Mangkok Sambal / Saus"/>
    <x v="4"/>
    <n v="0"/>
  </r>
  <r>
    <s v="ORD_0010626"/>
    <x v="5"/>
    <x v="0"/>
    <x v="5"/>
    <s v="Selesai"/>
    <n v="1"/>
    <n v="0"/>
    <x v="0"/>
    <x v="0"/>
    <x v="0"/>
    <n v="0"/>
    <s v="Tidak Retur"/>
    <x v="1"/>
    <x v="1"/>
    <n v="1"/>
    <s v="Celengan"/>
    <x v="1"/>
    <n v="0"/>
  </r>
  <r>
    <s v="ORD_0010627"/>
    <x v="5"/>
    <x v="0"/>
    <x v="5"/>
    <s v="Selesai"/>
    <n v="1"/>
    <n v="0"/>
    <x v="0"/>
    <x v="0"/>
    <x v="0"/>
    <n v="0"/>
    <s v="Tidak Retur"/>
    <x v="1"/>
    <x v="1"/>
    <n v="1"/>
    <s v="Celengan"/>
    <x v="1"/>
    <n v="0"/>
  </r>
  <r>
    <s v="ORD_0010628"/>
    <x v="5"/>
    <x v="0"/>
    <x v="5"/>
    <s v="Selesai"/>
    <n v="1"/>
    <n v="0"/>
    <x v="0"/>
    <x v="0"/>
    <x v="0"/>
    <n v="0"/>
    <s v="Tidak Retur"/>
    <x v="4"/>
    <x v="4"/>
    <n v="1"/>
    <s v="Celengan"/>
    <x v="1"/>
    <n v="0"/>
  </r>
  <r>
    <s v="ORD_0010629"/>
    <x v="5"/>
    <x v="0"/>
    <x v="5"/>
    <s v="Selesai"/>
    <n v="1"/>
    <n v="0"/>
    <x v="0"/>
    <x v="0"/>
    <x v="0"/>
    <n v="0"/>
    <s v="Tidak Retur"/>
    <x v="1"/>
    <x v="1"/>
    <n v="1"/>
    <s v="Aksesoris Pintu"/>
    <x v="25"/>
    <n v="0"/>
  </r>
  <r>
    <s v="ORD_0010630"/>
    <x v="5"/>
    <x v="0"/>
    <x v="5"/>
    <s v="Selesai"/>
    <n v="1"/>
    <n v="0"/>
    <x v="0"/>
    <x v="0"/>
    <x v="0"/>
    <n v="0"/>
    <s v="Tidak Retur"/>
    <x v="4"/>
    <x v="4"/>
    <n v="1"/>
    <s v="Rak / Rak Serbaguna"/>
    <x v="3"/>
    <n v="0"/>
  </r>
  <r>
    <s v="ORD_0010631"/>
    <x v="5"/>
    <x v="0"/>
    <x v="5"/>
    <s v="Selesai"/>
    <n v="1"/>
    <n v="0"/>
    <x v="0"/>
    <x v="0"/>
    <x v="0"/>
    <n v="0"/>
    <s v="Tidak Retur"/>
    <x v="1"/>
    <x v="1"/>
    <n v="1"/>
    <s v="Lunch Box / Rantang"/>
    <x v="15"/>
    <n v="0"/>
  </r>
  <r>
    <s v="ORD_0010632"/>
    <x v="5"/>
    <x v="0"/>
    <x v="5"/>
    <s v="Selesai"/>
    <n v="1"/>
    <n v="0"/>
    <x v="0"/>
    <x v="0"/>
    <x v="0"/>
    <n v="0"/>
    <s v="Tidak Retur"/>
    <x v="1"/>
    <x v="1"/>
    <n v="1"/>
    <s v="Peralatan Kamar Mandi"/>
    <x v="10"/>
    <n v="0"/>
  </r>
  <r>
    <s v="ORD_0010633"/>
    <x v="5"/>
    <x v="0"/>
    <x v="5"/>
    <s v="Selesai"/>
    <n v="1"/>
    <n v="0"/>
    <x v="0"/>
    <x v="0"/>
    <x v="0"/>
    <n v="0"/>
    <s v="Tidak Retur"/>
    <x v="0"/>
    <x v="0"/>
    <n v="1"/>
    <s v="Saringan / Strainer"/>
    <x v="11"/>
    <n v="0"/>
  </r>
  <r>
    <s v="ORD_0010634"/>
    <x v="5"/>
    <x v="0"/>
    <x v="5"/>
    <s v="Selesai"/>
    <n v="1"/>
    <n v="0"/>
    <x v="0"/>
    <x v="0"/>
    <x v="0"/>
    <n v="0"/>
    <s v="Tidak Retur"/>
    <x v="1"/>
    <x v="1"/>
    <n v="1"/>
    <s v="Mangkok Sambal / Saus"/>
    <x v="4"/>
    <n v="0"/>
  </r>
  <r>
    <s v="ORD_0010635"/>
    <x v="5"/>
    <x v="0"/>
    <x v="5"/>
    <s v="Selesai"/>
    <n v="1"/>
    <n v="0"/>
    <x v="0"/>
    <x v="0"/>
    <x v="0"/>
    <n v="0"/>
    <s v="Tidak Retur"/>
    <x v="2"/>
    <x v="2"/>
    <n v="1"/>
    <s v="Cobek / Ulekan"/>
    <x v="6"/>
    <n v="0"/>
  </r>
  <r>
    <s v="ORD_0010636"/>
    <x v="5"/>
    <x v="0"/>
    <x v="5"/>
    <s v="Selesai"/>
    <n v="1"/>
    <n v="0"/>
    <x v="0"/>
    <x v="0"/>
    <x v="0"/>
    <n v="0"/>
    <s v="Tidak Retur"/>
    <x v="1"/>
    <x v="1"/>
    <n v="2"/>
    <s v="Mangkok Sambal / Saus, Saringan / Strainer"/>
    <x v="6"/>
    <n v="0"/>
  </r>
  <r>
    <s v="ORD_0010637"/>
    <x v="5"/>
    <x v="0"/>
    <x v="5"/>
    <s v="Batal"/>
    <n v="1"/>
    <n v="1"/>
    <x v="1"/>
    <x v="1"/>
    <x v="1"/>
    <n v="0"/>
    <s v="Tidak Retur"/>
    <x v="1"/>
    <x v="1"/>
    <n v="1"/>
    <s v="Celengan"/>
    <x v="1"/>
    <n v="0"/>
  </r>
  <r>
    <s v="ORD_0010638"/>
    <x v="5"/>
    <x v="0"/>
    <x v="5"/>
    <s v="Selesai"/>
    <n v="1"/>
    <n v="0"/>
    <x v="0"/>
    <x v="0"/>
    <x v="0"/>
    <n v="0"/>
    <s v="Tidak Retur"/>
    <x v="1"/>
    <x v="1"/>
    <n v="1"/>
    <s v="Celengan"/>
    <x v="1"/>
    <n v="0"/>
  </r>
  <r>
    <s v="ORD_0010639"/>
    <x v="5"/>
    <x v="0"/>
    <x v="5"/>
    <s v="Selesai"/>
    <n v="1"/>
    <n v="0"/>
    <x v="0"/>
    <x v="0"/>
    <x v="0"/>
    <n v="0"/>
    <s v="Tidak Retur"/>
    <x v="1"/>
    <x v="1"/>
    <n v="1"/>
    <s v="Aksesoris Pintu"/>
    <x v="25"/>
    <n v="0"/>
  </r>
  <r>
    <s v="ORD_0010640"/>
    <x v="5"/>
    <x v="0"/>
    <x v="5"/>
    <s v="Selesai"/>
    <n v="1"/>
    <n v="0"/>
    <x v="0"/>
    <x v="0"/>
    <x v="0"/>
    <n v="0"/>
    <s v="Tidak Retur"/>
    <x v="1"/>
    <x v="1"/>
    <n v="1"/>
    <s v="Tempat Nasi"/>
    <x v="17"/>
    <n v="0"/>
  </r>
  <r>
    <s v="ORD_0010641"/>
    <x v="5"/>
    <x v="0"/>
    <x v="5"/>
    <s v="Selesai"/>
    <n v="1"/>
    <n v="0"/>
    <x v="0"/>
    <x v="0"/>
    <x v="0"/>
    <n v="0"/>
    <s v="Tidak Retur"/>
    <x v="1"/>
    <x v="1"/>
    <n v="1"/>
    <s v="Celengan"/>
    <x v="1"/>
    <n v="0"/>
  </r>
  <r>
    <s v="ORD_0010642"/>
    <x v="5"/>
    <x v="0"/>
    <x v="5"/>
    <s v="Selesai"/>
    <n v="1"/>
    <n v="0"/>
    <x v="0"/>
    <x v="0"/>
    <x v="0"/>
    <n v="0"/>
    <s v="Tidak Retur"/>
    <x v="1"/>
    <x v="1"/>
    <n v="1"/>
    <s v="Teko / Jug"/>
    <x v="24"/>
    <n v="0"/>
  </r>
  <r>
    <s v="ORD_0010643"/>
    <x v="5"/>
    <x v="0"/>
    <x v="5"/>
    <s v="Selesai"/>
    <n v="1"/>
    <n v="0"/>
    <x v="0"/>
    <x v="0"/>
    <x v="0"/>
    <n v="0"/>
    <s v="Tidak Retur"/>
    <x v="0"/>
    <x v="0"/>
    <n v="1"/>
    <s v="Celengan"/>
    <x v="1"/>
    <n v="0"/>
  </r>
  <r>
    <s v="ORD_0010644"/>
    <x v="5"/>
    <x v="0"/>
    <x v="5"/>
    <s v="Selesai"/>
    <n v="1"/>
    <n v="0"/>
    <x v="0"/>
    <x v="0"/>
    <x v="0"/>
    <n v="0"/>
    <s v="Tidak Retur"/>
    <x v="0"/>
    <x v="0"/>
    <n v="1"/>
    <s v="Aksesoris Pintu"/>
    <x v="25"/>
    <n v="0"/>
  </r>
  <r>
    <s v="ORD_0010645"/>
    <x v="5"/>
    <x v="0"/>
    <x v="5"/>
    <s v="Selesai"/>
    <n v="1"/>
    <n v="0"/>
    <x v="0"/>
    <x v="0"/>
    <x v="0"/>
    <n v="0"/>
    <s v="Tidak Retur"/>
    <x v="1"/>
    <x v="1"/>
    <n v="1"/>
    <s v="Mangkok Sambal / Saus"/>
    <x v="4"/>
    <n v="0"/>
  </r>
  <r>
    <s v="ORD_0010646"/>
    <x v="5"/>
    <x v="0"/>
    <x v="5"/>
    <s v="Selesai"/>
    <n v="1"/>
    <n v="0"/>
    <x v="0"/>
    <x v="0"/>
    <x v="0"/>
    <n v="0"/>
    <s v="Tidak Retur"/>
    <x v="2"/>
    <x v="2"/>
    <n v="1"/>
    <s v="Celengan"/>
    <x v="1"/>
    <n v="0"/>
  </r>
  <r>
    <s v="ORD_0010647"/>
    <x v="5"/>
    <x v="0"/>
    <x v="5"/>
    <s v="Selesai"/>
    <n v="1"/>
    <n v="0"/>
    <x v="0"/>
    <x v="0"/>
    <x v="0"/>
    <n v="0"/>
    <s v="Tidak Retur"/>
    <x v="1"/>
    <x v="1"/>
    <n v="1"/>
    <s v="Teko / Jug"/>
    <x v="24"/>
    <n v="0"/>
  </r>
  <r>
    <s v="ORD_0010648"/>
    <x v="5"/>
    <x v="0"/>
    <x v="5"/>
    <s v="Selesai"/>
    <n v="1"/>
    <n v="0"/>
    <x v="0"/>
    <x v="0"/>
    <x v="0"/>
    <n v="0"/>
    <s v="Tidak Retur"/>
    <x v="2"/>
    <x v="2"/>
    <n v="1"/>
    <s v="Celengan"/>
    <x v="1"/>
    <n v="0"/>
  </r>
  <r>
    <s v="ORD_0010649"/>
    <x v="5"/>
    <x v="0"/>
    <x v="5"/>
    <s v="Selesai"/>
    <n v="1"/>
    <n v="0"/>
    <x v="0"/>
    <x v="0"/>
    <x v="0"/>
    <n v="0"/>
    <s v="Tidak Retur"/>
    <x v="1"/>
    <x v="1"/>
    <n v="1"/>
    <s v="Peralatan Kamar Mandi"/>
    <x v="10"/>
    <n v="0"/>
  </r>
  <r>
    <s v="ORD_0010650"/>
    <x v="5"/>
    <x v="0"/>
    <x v="5"/>
    <s v="Selesai"/>
    <n v="1"/>
    <n v="0"/>
    <x v="0"/>
    <x v="0"/>
    <x v="0"/>
    <n v="0"/>
    <s v="Tidak Retur"/>
    <x v="4"/>
    <x v="4"/>
    <n v="1"/>
    <s v="Aksesoris Pintu"/>
    <x v="25"/>
    <n v="0"/>
  </r>
  <r>
    <s v="ORD_0010651"/>
    <x v="5"/>
    <x v="0"/>
    <x v="5"/>
    <s v="Selesai"/>
    <n v="1"/>
    <n v="0"/>
    <x v="0"/>
    <x v="0"/>
    <x v="0"/>
    <n v="0"/>
    <s v="Tidak Retur"/>
    <x v="1"/>
    <x v="1"/>
    <n v="1"/>
    <s v="Aksesoris Pintu"/>
    <x v="25"/>
    <n v="0"/>
  </r>
  <r>
    <s v="ORD_0010652"/>
    <x v="5"/>
    <x v="0"/>
    <x v="5"/>
    <s v="Batal"/>
    <n v="1"/>
    <n v="1"/>
    <x v="1"/>
    <x v="1"/>
    <x v="3"/>
    <n v="0"/>
    <s v="Tidak Retur"/>
    <x v="7"/>
    <x v="7"/>
    <n v="1"/>
    <s v="Celengan"/>
    <x v="1"/>
    <n v="1"/>
  </r>
  <r>
    <s v="ORD_0010653"/>
    <x v="5"/>
    <x v="0"/>
    <x v="5"/>
    <s v="Selesai"/>
    <n v="1"/>
    <n v="0"/>
    <x v="0"/>
    <x v="0"/>
    <x v="0"/>
    <n v="0"/>
    <s v="Tidak Retur"/>
    <x v="1"/>
    <x v="1"/>
    <n v="1"/>
    <s v="Celengan"/>
    <x v="1"/>
    <n v="0"/>
  </r>
  <r>
    <s v="ORD_0010654"/>
    <x v="5"/>
    <x v="0"/>
    <x v="5"/>
    <s v="Selesai"/>
    <n v="1"/>
    <n v="0"/>
    <x v="0"/>
    <x v="0"/>
    <x v="0"/>
    <n v="0"/>
    <s v="Tidak Retur"/>
    <x v="4"/>
    <x v="4"/>
    <n v="1"/>
    <s v="Celengan"/>
    <x v="1"/>
    <n v="0"/>
  </r>
  <r>
    <s v="ORD_0010655"/>
    <x v="5"/>
    <x v="0"/>
    <x v="5"/>
    <s v="Selesai"/>
    <n v="1"/>
    <n v="0"/>
    <x v="0"/>
    <x v="0"/>
    <x v="0"/>
    <n v="0"/>
    <s v="Tidak Retur"/>
    <x v="2"/>
    <x v="2"/>
    <n v="1"/>
    <s v="Celengan"/>
    <x v="1"/>
    <n v="0"/>
  </r>
  <r>
    <s v="ORD_0010656"/>
    <x v="5"/>
    <x v="0"/>
    <x v="5"/>
    <s v="Selesai"/>
    <n v="1"/>
    <n v="0"/>
    <x v="0"/>
    <x v="0"/>
    <x v="0"/>
    <n v="0"/>
    <s v="Tidak Retur"/>
    <x v="1"/>
    <x v="1"/>
    <n v="1"/>
    <s v="Aksesoris Pintu"/>
    <x v="25"/>
    <n v="0"/>
  </r>
  <r>
    <s v="ORD_0010657"/>
    <x v="5"/>
    <x v="0"/>
    <x v="5"/>
    <s v="Selesai"/>
    <n v="1"/>
    <n v="0"/>
    <x v="0"/>
    <x v="0"/>
    <x v="0"/>
    <n v="0"/>
    <s v="Tidak Retur"/>
    <x v="1"/>
    <x v="1"/>
    <n v="1"/>
    <s v="Celengan"/>
    <x v="1"/>
    <n v="0"/>
  </r>
  <r>
    <s v="ORD_0010658"/>
    <x v="5"/>
    <x v="0"/>
    <x v="5"/>
    <s v="Selesai"/>
    <n v="1"/>
    <n v="0"/>
    <x v="0"/>
    <x v="0"/>
    <x v="0"/>
    <n v="0"/>
    <s v="Tidak Retur"/>
    <x v="1"/>
    <x v="1"/>
    <n v="1"/>
    <s v="Celengan"/>
    <x v="1"/>
    <n v="0"/>
  </r>
  <r>
    <s v="ORD_0010659"/>
    <x v="5"/>
    <x v="0"/>
    <x v="5"/>
    <s v="Selesai"/>
    <n v="1"/>
    <n v="0"/>
    <x v="0"/>
    <x v="0"/>
    <x v="0"/>
    <n v="0"/>
    <s v="Tidak Retur"/>
    <x v="1"/>
    <x v="1"/>
    <n v="1"/>
    <s v="Celengan"/>
    <x v="1"/>
    <n v="0"/>
  </r>
  <r>
    <s v="ORD_0010660"/>
    <x v="5"/>
    <x v="0"/>
    <x v="5"/>
    <s v="Selesai"/>
    <n v="1"/>
    <n v="0"/>
    <x v="0"/>
    <x v="0"/>
    <x v="0"/>
    <n v="0"/>
    <s v="Tidak Retur"/>
    <x v="3"/>
    <x v="3"/>
    <n v="1"/>
    <s v="Mangkok Sambal / Saus"/>
    <x v="4"/>
    <n v="0"/>
  </r>
  <r>
    <s v="ORD_0010661"/>
    <x v="5"/>
    <x v="0"/>
    <x v="5"/>
    <s v="Selesai"/>
    <n v="1"/>
    <n v="0"/>
    <x v="0"/>
    <x v="0"/>
    <x v="0"/>
    <n v="0"/>
    <s v="Tidak Retur"/>
    <x v="1"/>
    <x v="1"/>
    <n v="1"/>
    <s v="Celengan"/>
    <x v="1"/>
    <n v="0"/>
  </r>
  <r>
    <s v="ORD_0010662"/>
    <x v="5"/>
    <x v="0"/>
    <x v="5"/>
    <s v="Selesai"/>
    <n v="1"/>
    <n v="0"/>
    <x v="0"/>
    <x v="0"/>
    <x v="0"/>
    <n v="0"/>
    <s v="Tidak Retur"/>
    <x v="1"/>
    <x v="1"/>
    <n v="1"/>
    <s v="Teko / Jug"/>
    <x v="24"/>
    <n v="0"/>
  </r>
  <r>
    <s v="ORD_0010663"/>
    <x v="5"/>
    <x v="0"/>
    <x v="5"/>
    <s v="Selesai"/>
    <n v="1"/>
    <n v="0"/>
    <x v="0"/>
    <x v="0"/>
    <x v="0"/>
    <n v="0"/>
    <s v="Tidak Retur"/>
    <x v="1"/>
    <x v="1"/>
    <n v="1"/>
    <s v="Rak / Rak Serbaguna"/>
    <x v="3"/>
    <n v="0"/>
  </r>
  <r>
    <s v="ORD_0010664"/>
    <x v="5"/>
    <x v="0"/>
    <x v="5"/>
    <s v="Selesai"/>
    <n v="1"/>
    <n v="0"/>
    <x v="0"/>
    <x v="0"/>
    <x v="0"/>
    <n v="0"/>
    <s v="Tidak Retur"/>
    <x v="1"/>
    <x v="1"/>
    <n v="1"/>
    <s v="Rak / Rak Serbaguna"/>
    <x v="3"/>
    <n v="0"/>
  </r>
  <r>
    <s v="ORD_0010665"/>
    <x v="5"/>
    <x v="0"/>
    <x v="5"/>
    <s v="Selesai"/>
    <n v="1"/>
    <n v="0"/>
    <x v="0"/>
    <x v="0"/>
    <x v="0"/>
    <n v="0"/>
    <s v="Tidak Retur"/>
    <x v="1"/>
    <x v="1"/>
    <n v="1"/>
    <s v="Aksesoris Pintu"/>
    <x v="25"/>
    <n v="0"/>
  </r>
  <r>
    <s v="ORD_0010666"/>
    <x v="5"/>
    <x v="0"/>
    <x v="5"/>
    <s v="Batal"/>
    <n v="1"/>
    <n v="1"/>
    <x v="1"/>
    <x v="1"/>
    <x v="1"/>
    <n v="0"/>
    <s v="Tidak Retur"/>
    <x v="1"/>
    <x v="1"/>
    <n v="1"/>
    <s v="Lunch Box / Rantang"/>
    <x v="15"/>
    <n v="0"/>
  </r>
  <r>
    <s v="ORD_0010667"/>
    <x v="5"/>
    <x v="0"/>
    <x v="5"/>
    <s v="Selesai"/>
    <n v="1"/>
    <n v="0"/>
    <x v="0"/>
    <x v="0"/>
    <x v="0"/>
    <n v="0"/>
    <s v="Tidak Retur"/>
    <x v="1"/>
    <x v="1"/>
    <n v="1"/>
    <s v="Celengan"/>
    <x v="1"/>
    <n v="0"/>
  </r>
  <r>
    <s v="ORD_0010668"/>
    <x v="5"/>
    <x v="0"/>
    <x v="5"/>
    <s v="Selesai"/>
    <n v="1"/>
    <n v="0"/>
    <x v="0"/>
    <x v="0"/>
    <x v="0"/>
    <n v="0"/>
    <s v="Tidak Retur"/>
    <x v="1"/>
    <x v="1"/>
    <n v="1"/>
    <s v="Celengan"/>
    <x v="1"/>
    <n v="0"/>
  </r>
  <r>
    <s v="ORD_0010669"/>
    <x v="5"/>
    <x v="0"/>
    <x v="5"/>
    <s v="Selesai"/>
    <n v="1"/>
    <n v="0"/>
    <x v="0"/>
    <x v="0"/>
    <x v="0"/>
    <n v="0"/>
    <s v="Tidak Retur"/>
    <x v="1"/>
    <x v="1"/>
    <n v="1"/>
    <s v="Rak / Rak Serbaguna"/>
    <x v="3"/>
    <n v="0"/>
  </r>
  <r>
    <s v="ORD_0010670"/>
    <x v="5"/>
    <x v="0"/>
    <x v="5"/>
    <s v="Selesai"/>
    <n v="1"/>
    <n v="0"/>
    <x v="0"/>
    <x v="0"/>
    <x v="0"/>
    <n v="0"/>
    <s v="Tidak Retur"/>
    <x v="4"/>
    <x v="4"/>
    <n v="1"/>
    <s v="Celengan"/>
    <x v="1"/>
    <n v="0"/>
  </r>
  <r>
    <s v="ORD_0010671"/>
    <x v="5"/>
    <x v="0"/>
    <x v="5"/>
    <s v="Selesai"/>
    <n v="1"/>
    <n v="0"/>
    <x v="0"/>
    <x v="0"/>
    <x v="0"/>
    <n v="0"/>
    <s v="Tidak Retur"/>
    <x v="1"/>
    <x v="1"/>
    <n v="1"/>
    <s v="Celengan"/>
    <x v="1"/>
    <n v="0"/>
  </r>
  <r>
    <s v="ORD_0010672"/>
    <x v="5"/>
    <x v="0"/>
    <x v="5"/>
    <s v="Selesai"/>
    <n v="1"/>
    <n v="0"/>
    <x v="0"/>
    <x v="0"/>
    <x v="0"/>
    <n v="0"/>
    <s v="Tidak Retur"/>
    <x v="4"/>
    <x v="4"/>
    <n v="1"/>
    <s v="Plastik / Wadah Plastik"/>
    <x v="2"/>
    <n v="0"/>
  </r>
  <r>
    <s v="ORD_0010673"/>
    <x v="5"/>
    <x v="0"/>
    <x v="5"/>
    <s v="Selesai"/>
    <n v="1"/>
    <n v="0"/>
    <x v="0"/>
    <x v="0"/>
    <x v="0"/>
    <n v="0"/>
    <s v="Tidak Retur"/>
    <x v="1"/>
    <x v="1"/>
    <n v="1"/>
    <s v="Mangkok Sambal / Saus"/>
    <x v="4"/>
    <n v="0"/>
  </r>
  <r>
    <s v="ORD_0010674"/>
    <x v="5"/>
    <x v="0"/>
    <x v="5"/>
    <s v="Selesai"/>
    <n v="1"/>
    <n v="0"/>
    <x v="0"/>
    <x v="0"/>
    <x v="0"/>
    <n v="0"/>
    <s v="Tidak Retur"/>
    <x v="0"/>
    <x v="0"/>
    <n v="1"/>
    <s v="Celengan"/>
    <x v="1"/>
    <n v="0"/>
  </r>
  <r>
    <s v="ORD_0010675"/>
    <x v="5"/>
    <x v="0"/>
    <x v="5"/>
    <s v="Selesai"/>
    <n v="1"/>
    <n v="0"/>
    <x v="0"/>
    <x v="0"/>
    <x v="0"/>
    <n v="0"/>
    <s v="Tidak Retur"/>
    <x v="1"/>
    <x v="1"/>
    <n v="1"/>
    <s v="Lunch Box / Rantang"/>
    <x v="15"/>
    <n v="0"/>
  </r>
  <r>
    <s v="ORD_0010676"/>
    <x v="5"/>
    <x v="0"/>
    <x v="5"/>
    <s v="Batal"/>
    <n v="1"/>
    <n v="1"/>
    <x v="1"/>
    <x v="1"/>
    <x v="1"/>
    <n v="0"/>
    <s v="Tidak Retur"/>
    <x v="1"/>
    <x v="1"/>
    <n v="1"/>
    <s v="Mangkok Sambal / Saus"/>
    <x v="4"/>
    <n v="0"/>
  </r>
  <r>
    <s v="ORD_0010677"/>
    <x v="5"/>
    <x v="0"/>
    <x v="5"/>
    <s v="Selesai"/>
    <n v="1"/>
    <n v="0"/>
    <x v="0"/>
    <x v="0"/>
    <x v="0"/>
    <n v="0"/>
    <s v="Tidak Retur"/>
    <x v="2"/>
    <x v="2"/>
    <n v="2"/>
    <s v="Keranjang, Rak / Rak Serbaguna"/>
    <x v="6"/>
    <n v="0"/>
  </r>
  <r>
    <s v="ORD_0010678"/>
    <x v="5"/>
    <x v="0"/>
    <x v="5"/>
    <s v="Selesai"/>
    <n v="1"/>
    <n v="0"/>
    <x v="0"/>
    <x v="0"/>
    <x v="0"/>
    <n v="0"/>
    <s v="Tidak Retur"/>
    <x v="1"/>
    <x v="1"/>
    <n v="1"/>
    <s v="Mangkok Sambal / Saus"/>
    <x v="4"/>
    <n v="0"/>
  </r>
  <r>
    <s v="ORD_0010679"/>
    <x v="5"/>
    <x v="0"/>
    <x v="5"/>
    <s v="Selesai"/>
    <n v="1"/>
    <n v="0"/>
    <x v="0"/>
    <x v="0"/>
    <x v="0"/>
    <n v="0"/>
    <s v="Tidak Retur"/>
    <x v="1"/>
    <x v="1"/>
    <n v="1"/>
    <s v="Mangkok Sambal / Saus"/>
    <x v="4"/>
    <n v="0"/>
  </r>
  <r>
    <s v="ORD_0010680"/>
    <x v="5"/>
    <x v="0"/>
    <x v="5"/>
    <s v="Selesai"/>
    <n v="1"/>
    <n v="0"/>
    <x v="0"/>
    <x v="0"/>
    <x v="0"/>
    <n v="0"/>
    <s v="Tidak Retur"/>
    <x v="2"/>
    <x v="2"/>
    <n v="1"/>
    <s v="Seal / Baut / Roof"/>
    <x v="8"/>
    <n v="0"/>
  </r>
  <r>
    <s v="ORD_0010681"/>
    <x v="5"/>
    <x v="0"/>
    <x v="5"/>
    <s v="Selesai"/>
    <n v="1"/>
    <n v="0"/>
    <x v="0"/>
    <x v="0"/>
    <x v="0"/>
    <n v="0"/>
    <s v="Tidak Retur"/>
    <x v="1"/>
    <x v="1"/>
    <n v="1"/>
    <s v="Celengan"/>
    <x v="1"/>
    <n v="0"/>
  </r>
  <r>
    <s v="ORD_0010682"/>
    <x v="5"/>
    <x v="0"/>
    <x v="5"/>
    <s v="Selesai"/>
    <n v="1"/>
    <n v="0"/>
    <x v="0"/>
    <x v="0"/>
    <x v="0"/>
    <n v="0"/>
    <s v="Tidak Retur"/>
    <x v="2"/>
    <x v="2"/>
    <n v="1"/>
    <s v="Teko / Jug"/>
    <x v="24"/>
    <n v="0"/>
  </r>
  <r>
    <s v="ORD_0010683"/>
    <x v="5"/>
    <x v="0"/>
    <x v="5"/>
    <s v="Selesai"/>
    <n v="1"/>
    <n v="0"/>
    <x v="0"/>
    <x v="0"/>
    <x v="0"/>
    <n v="0"/>
    <s v="Tidak Retur"/>
    <x v="0"/>
    <x v="0"/>
    <n v="1"/>
    <s v="Aksesoris Pintu"/>
    <x v="25"/>
    <n v="0"/>
  </r>
  <r>
    <s v="ORD_0010684"/>
    <x v="5"/>
    <x v="0"/>
    <x v="5"/>
    <s v="Selesai"/>
    <n v="1"/>
    <n v="0"/>
    <x v="0"/>
    <x v="0"/>
    <x v="0"/>
    <n v="0"/>
    <s v="Tidak Retur"/>
    <x v="1"/>
    <x v="1"/>
    <n v="1"/>
    <s v="Aksesoris Pintu"/>
    <x v="25"/>
    <n v="0"/>
  </r>
  <r>
    <s v="ORD_0010685"/>
    <x v="5"/>
    <x v="0"/>
    <x v="5"/>
    <s v="Selesai"/>
    <n v="1"/>
    <n v="0"/>
    <x v="0"/>
    <x v="0"/>
    <x v="0"/>
    <n v="0"/>
    <s v="Tidak Retur"/>
    <x v="1"/>
    <x v="1"/>
    <n v="1"/>
    <s v="Piring"/>
    <x v="22"/>
    <n v="0"/>
  </r>
  <r>
    <s v="ORD_0010686"/>
    <x v="5"/>
    <x v="0"/>
    <x v="5"/>
    <s v="Selesai"/>
    <n v="1"/>
    <n v="0"/>
    <x v="0"/>
    <x v="0"/>
    <x v="0"/>
    <n v="0"/>
    <s v="Tidak Retur"/>
    <x v="1"/>
    <x v="1"/>
    <n v="1"/>
    <s v="Celengan"/>
    <x v="1"/>
    <n v="0"/>
  </r>
  <r>
    <s v="ORD_0010687"/>
    <x v="5"/>
    <x v="0"/>
    <x v="5"/>
    <s v="Selesai"/>
    <n v="1"/>
    <n v="0"/>
    <x v="0"/>
    <x v="0"/>
    <x v="0"/>
    <n v="0"/>
    <s v="Tidak Retur"/>
    <x v="0"/>
    <x v="0"/>
    <n v="1"/>
    <s v="Seal / Baut / Roof"/>
    <x v="8"/>
    <n v="0"/>
  </r>
  <r>
    <s v="ORD_0010688"/>
    <x v="5"/>
    <x v="0"/>
    <x v="5"/>
    <s v="Selesai"/>
    <n v="1"/>
    <n v="0"/>
    <x v="0"/>
    <x v="0"/>
    <x v="0"/>
    <n v="0"/>
    <s v="Tidak Retur"/>
    <x v="1"/>
    <x v="1"/>
    <n v="1"/>
    <s v="Celengan"/>
    <x v="1"/>
    <n v="0"/>
  </r>
  <r>
    <s v="ORD_0010689"/>
    <x v="5"/>
    <x v="0"/>
    <x v="5"/>
    <s v="Selesai"/>
    <n v="1"/>
    <n v="0"/>
    <x v="0"/>
    <x v="0"/>
    <x v="0"/>
    <n v="0"/>
    <s v="Tidak Retur"/>
    <x v="4"/>
    <x v="4"/>
    <n v="1"/>
    <s v="Mangkok Sambal / Saus"/>
    <x v="4"/>
    <n v="0"/>
  </r>
  <r>
    <s v="ORD_0010690"/>
    <x v="5"/>
    <x v="0"/>
    <x v="5"/>
    <s v="Batal"/>
    <n v="1"/>
    <n v="1"/>
    <x v="1"/>
    <x v="1"/>
    <x v="1"/>
    <n v="0"/>
    <s v="Tidak Retur"/>
    <x v="1"/>
    <x v="1"/>
    <n v="1"/>
    <s v="Aksesoris Pintu"/>
    <x v="25"/>
    <n v="0"/>
  </r>
  <r>
    <s v="ORD_0010691"/>
    <x v="5"/>
    <x v="0"/>
    <x v="5"/>
    <s v="Selesai"/>
    <n v="1"/>
    <n v="0"/>
    <x v="0"/>
    <x v="0"/>
    <x v="0"/>
    <n v="0"/>
    <s v="Tidak Retur"/>
    <x v="1"/>
    <x v="1"/>
    <n v="1"/>
    <s v="Aksesoris Pintu"/>
    <x v="25"/>
    <n v="0"/>
  </r>
  <r>
    <s v="ORD_0010692"/>
    <x v="5"/>
    <x v="0"/>
    <x v="5"/>
    <s v="Selesai"/>
    <n v="1"/>
    <n v="0"/>
    <x v="0"/>
    <x v="0"/>
    <x v="0"/>
    <n v="0"/>
    <s v="Tidak Retur"/>
    <x v="1"/>
    <x v="1"/>
    <n v="1"/>
    <s v="Mangkok Sambal / Saus"/>
    <x v="4"/>
    <n v="0"/>
  </r>
  <r>
    <s v="ORD_0010693"/>
    <x v="5"/>
    <x v="0"/>
    <x v="5"/>
    <s v="Selesai"/>
    <n v="1"/>
    <n v="0"/>
    <x v="0"/>
    <x v="0"/>
    <x v="0"/>
    <n v="0"/>
    <s v="Tidak Retur"/>
    <x v="1"/>
    <x v="1"/>
    <n v="1"/>
    <s v="Seal / Baut / Roof"/>
    <x v="8"/>
    <n v="0"/>
  </r>
  <r>
    <s v="ORD_0010694"/>
    <x v="5"/>
    <x v="0"/>
    <x v="5"/>
    <s v="Selesai"/>
    <n v="1"/>
    <n v="0"/>
    <x v="0"/>
    <x v="0"/>
    <x v="0"/>
    <n v="0"/>
    <s v="Tidak Retur"/>
    <x v="0"/>
    <x v="0"/>
    <n v="1"/>
    <s v="Mangkok Sambal / Saus"/>
    <x v="4"/>
    <n v="0"/>
  </r>
  <r>
    <s v="ORD_0010695"/>
    <x v="5"/>
    <x v="0"/>
    <x v="5"/>
    <s v="Batal"/>
    <n v="1"/>
    <n v="1"/>
    <x v="1"/>
    <x v="1"/>
    <x v="1"/>
    <n v="0"/>
    <s v="Tidak Retur"/>
    <x v="1"/>
    <x v="1"/>
    <n v="1"/>
    <s v="Other"/>
    <x v="14"/>
    <n v="0"/>
  </r>
  <r>
    <s v="ORD_0010696"/>
    <x v="5"/>
    <x v="0"/>
    <x v="5"/>
    <s v="Selesai"/>
    <n v="1"/>
    <n v="0"/>
    <x v="0"/>
    <x v="0"/>
    <x v="0"/>
    <n v="0"/>
    <s v="Tidak Retur"/>
    <x v="1"/>
    <x v="1"/>
    <n v="1"/>
    <s v="Celengan"/>
    <x v="1"/>
    <n v="0"/>
  </r>
  <r>
    <s v="ORD_0010697"/>
    <x v="5"/>
    <x v="0"/>
    <x v="5"/>
    <s v="Selesai"/>
    <n v="1"/>
    <n v="0"/>
    <x v="0"/>
    <x v="0"/>
    <x v="0"/>
    <n v="0"/>
    <s v="Tidak Retur"/>
    <x v="1"/>
    <x v="1"/>
    <n v="1"/>
    <s v="Botol / Gelas / Mug"/>
    <x v="7"/>
    <n v="0"/>
  </r>
  <r>
    <s v="ORD_0010698"/>
    <x v="5"/>
    <x v="0"/>
    <x v="5"/>
    <s v="Selesai"/>
    <n v="1"/>
    <n v="0"/>
    <x v="0"/>
    <x v="0"/>
    <x v="0"/>
    <n v="0"/>
    <s v="Tidak Retur"/>
    <x v="1"/>
    <x v="1"/>
    <n v="1"/>
    <s v="Celengan"/>
    <x v="1"/>
    <n v="0"/>
  </r>
  <r>
    <s v="ORD_0010699"/>
    <x v="5"/>
    <x v="0"/>
    <x v="5"/>
    <s v="Selesai"/>
    <n v="1"/>
    <n v="0"/>
    <x v="0"/>
    <x v="0"/>
    <x v="0"/>
    <n v="0"/>
    <s v="Tidak Retur"/>
    <x v="1"/>
    <x v="1"/>
    <n v="1"/>
    <s v="Celengan"/>
    <x v="1"/>
    <n v="0"/>
  </r>
  <r>
    <s v="ORD_0010700"/>
    <x v="5"/>
    <x v="0"/>
    <x v="5"/>
    <s v="Selesai"/>
    <n v="1"/>
    <n v="0"/>
    <x v="0"/>
    <x v="0"/>
    <x v="0"/>
    <n v="0"/>
    <s v="Tidak Retur"/>
    <x v="4"/>
    <x v="4"/>
    <n v="1"/>
    <s v="Mangkok Sambal / Saus"/>
    <x v="4"/>
    <n v="0"/>
  </r>
  <r>
    <s v="ORD_0010701"/>
    <x v="5"/>
    <x v="0"/>
    <x v="5"/>
    <s v="Selesai"/>
    <n v="1"/>
    <n v="0"/>
    <x v="0"/>
    <x v="0"/>
    <x v="0"/>
    <n v="0"/>
    <s v="Tidak Retur"/>
    <x v="1"/>
    <x v="1"/>
    <n v="1"/>
    <s v="Celengan"/>
    <x v="1"/>
    <n v="0"/>
  </r>
  <r>
    <s v="ORD_0010702"/>
    <x v="5"/>
    <x v="0"/>
    <x v="5"/>
    <s v="Batal"/>
    <n v="1"/>
    <n v="1"/>
    <x v="1"/>
    <x v="1"/>
    <x v="2"/>
    <n v="0"/>
    <s v="Tidak Retur"/>
    <x v="1"/>
    <x v="1"/>
    <n v="1"/>
    <s v="Botol / Gelas / Mug"/>
    <x v="7"/>
    <n v="0"/>
  </r>
  <r>
    <s v="ORD_0010703"/>
    <x v="5"/>
    <x v="0"/>
    <x v="5"/>
    <s v="Batal"/>
    <n v="1"/>
    <n v="1"/>
    <x v="1"/>
    <x v="1"/>
    <x v="2"/>
    <n v="0"/>
    <s v="Tidak Retur"/>
    <x v="1"/>
    <x v="1"/>
    <n v="1"/>
    <s v="Botol / Gelas / Mug"/>
    <x v="7"/>
    <n v="0"/>
  </r>
  <r>
    <s v="ORD_0010704"/>
    <x v="5"/>
    <x v="0"/>
    <x v="5"/>
    <s v="Selesai"/>
    <n v="1"/>
    <n v="0"/>
    <x v="0"/>
    <x v="0"/>
    <x v="0"/>
    <n v="0"/>
    <s v="Tidak Retur"/>
    <x v="1"/>
    <x v="1"/>
    <n v="1"/>
    <s v="Botol / Gelas / Mug"/>
    <x v="7"/>
    <n v="0"/>
  </r>
  <r>
    <s v="ORD_0010705"/>
    <x v="5"/>
    <x v="0"/>
    <x v="5"/>
    <s v="Selesai"/>
    <n v="1"/>
    <n v="0"/>
    <x v="0"/>
    <x v="0"/>
    <x v="0"/>
    <n v="0"/>
    <s v="Tidak Retur"/>
    <x v="4"/>
    <x v="4"/>
    <n v="1"/>
    <s v="Celengan"/>
    <x v="1"/>
    <n v="0"/>
  </r>
  <r>
    <s v="ORD_0010706"/>
    <x v="5"/>
    <x v="0"/>
    <x v="5"/>
    <s v="Selesai"/>
    <n v="1"/>
    <n v="0"/>
    <x v="0"/>
    <x v="0"/>
    <x v="0"/>
    <n v="0"/>
    <s v="Tidak Retur"/>
    <x v="1"/>
    <x v="1"/>
    <n v="1"/>
    <s v="Celengan"/>
    <x v="1"/>
    <n v="0"/>
  </r>
  <r>
    <s v="ORD_0010707"/>
    <x v="5"/>
    <x v="0"/>
    <x v="5"/>
    <s v="Selesai"/>
    <n v="1"/>
    <n v="0"/>
    <x v="0"/>
    <x v="0"/>
    <x v="0"/>
    <n v="0"/>
    <s v="Tidak Retur"/>
    <x v="2"/>
    <x v="2"/>
    <n v="1"/>
    <s v="Gayung"/>
    <x v="26"/>
    <n v="0"/>
  </r>
  <r>
    <s v="ORD_0010708"/>
    <x v="5"/>
    <x v="0"/>
    <x v="5"/>
    <s v="Selesai"/>
    <n v="1"/>
    <n v="0"/>
    <x v="0"/>
    <x v="0"/>
    <x v="0"/>
    <n v="0"/>
    <s v="Tidak Retur"/>
    <x v="1"/>
    <x v="1"/>
    <n v="1"/>
    <s v="Teko / Jug"/>
    <x v="24"/>
    <n v="0"/>
  </r>
  <r>
    <s v="ORD_0010709"/>
    <x v="5"/>
    <x v="0"/>
    <x v="5"/>
    <s v="Selesai"/>
    <n v="1"/>
    <n v="0"/>
    <x v="0"/>
    <x v="0"/>
    <x v="0"/>
    <n v="0"/>
    <s v="Tidak Retur"/>
    <x v="0"/>
    <x v="0"/>
    <n v="3"/>
    <s v="Celengan, Peralatan Makan, Rak / Rak Serbaguna"/>
    <x v="6"/>
    <n v="0"/>
  </r>
  <r>
    <s v="ORD_0010710"/>
    <x v="5"/>
    <x v="0"/>
    <x v="5"/>
    <s v="Selesai"/>
    <n v="1"/>
    <n v="0"/>
    <x v="0"/>
    <x v="0"/>
    <x v="0"/>
    <n v="0"/>
    <s v="Tidak Retur"/>
    <x v="2"/>
    <x v="2"/>
    <n v="2"/>
    <s v="Lunch Box / Rantang, Rak / Rak Serbaguna"/>
    <x v="6"/>
    <n v="0"/>
  </r>
  <r>
    <s v="ORD_0010711"/>
    <x v="5"/>
    <x v="0"/>
    <x v="5"/>
    <s v="Selesai"/>
    <n v="1"/>
    <n v="0"/>
    <x v="0"/>
    <x v="0"/>
    <x v="0"/>
    <n v="0"/>
    <s v="Tidak Retur"/>
    <x v="0"/>
    <x v="0"/>
    <n v="1"/>
    <s v="Celengan"/>
    <x v="1"/>
    <n v="0"/>
  </r>
  <r>
    <s v="ORD_0010712"/>
    <x v="5"/>
    <x v="0"/>
    <x v="5"/>
    <s v="Selesai"/>
    <n v="1"/>
    <n v="0"/>
    <x v="0"/>
    <x v="0"/>
    <x v="0"/>
    <n v="0"/>
    <s v="Tidak Retur"/>
    <x v="1"/>
    <x v="1"/>
    <n v="1"/>
    <s v="Celengan"/>
    <x v="1"/>
    <n v="0"/>
  </r>
  <r>
    <s v="ORD_0010713"/>
    <x v="5"/>
    <x v="0"/>
    <x v="5"/>
    <s v="Selesai"/>
    <n v="1"/>
    <n v="0"/>
    <x v="0"/>
    <x v="0"/>
    <x v="0"/>
    <n v="0"/>
    <s v="Tidak Retur"/>
    <x v="0"/>
    <x v="0"/>
    <n v="1"/>
    <s v="Celengan"/>
    <x v="1"/>
    <n v="0"/>
  </r>
  <r>
    <s v="ORD_0010714"/>
    <x v="5"/>
    <x v="0"/>
    <x v="5"/>
    <s v="Selesai"/>
    <n v="1"/>
    <n v="0"/>
    <x v="0"/>
    <x v="0"/>
    <x v="0"/>
    <n v="0"/>
    <s v="Tidak Retur"/>
    <x v="1"/>
    <x v="1"/>
    <n v="1"/>
    <s v="Celengan"/>
    <x v="1"/>
    <n v="0"/>
  </r>
  <r>
    <s v="ORD_0010715"/>
    <x v="5"/>
    <x v="0"/>
    <x v="5"/>
    <s v="Selesai"/>
    <n v="1"/>
    <n v="0"/>
    <x v="0"/>
    <x v="0"/>
    <x v="0"/>
    <n v="0"/>
    <s v="Tidak Retur"/>
    <x v="1"/>
    <x v="1"/>
    <n v="1"/>
    <s v="Peralatan Kamar Mandi"/>
    <x v="10"/>
    <n v="0"/>
  </r>
  <r>
    <s v="ORD_0010716"/>
    <x v="5"/>
    <x v="0"/>
    <x v="5"/>
    <s v="Selesai"/>
    <n v="1"/>
    <n v="0"/>
    <x v="0"/>
    <x v="0"/>
    <x v="0"/>
    <n v="0"/>
    <s v="Tidak Retur"/>
    <x v="1"/>
    <x v="1"/>
    <n v="1"/>
    <s v="Tempat Nasi"/>
    <x v="17"/>
    <n v="0"/>
  </r>
  <r>
    <s v="ORD_0010717"/>
    <x v="5"/>
    <x v="0"/>
    <x v="5"/>
    <s v="Selesai"/>
    <n v="1"/>
    <n v="0"/>
    <x v="0"/>
    <x v="0"/>
    <x v="0"/>
    <n v="0"/>
    <s v="Tidak Retur"/>
    <x v="2"/>
    <x v="2"/>
    <n v="1"/>
    <s v="Mangkok Sambal / Saus"/>
    <x v="4"/>
    <n v="0"/>
  </r>
  <r>
    <s v="ORD_0010718"/>
    <x v="5"/>
    <x v="0"/>
    <x v="5"/>
    <s v="Selesai"/>
    <n v="1"/>
    <n v="0"/>
    <x v="0"/>
    <x v="0"/>
    <x v="0"/>
    <n v="0"/>
    <s v="Tidak Retur"/>
    <x v="0"/>
    <x v="0"/>
    <n v="1"/>
    <s v="Other"/>
    <x v="14"/>
    <n v="0"/>
  </r>
  <r>
    <s v="ORD_0010719"/>
    <x v="5"/>
    <x v="0"/>
    <x v="5"/>
    <s v="Selesai"/>
    <n v="1"/>
    <n v="0"/>
    <x v="0"/>
    <x v="0"/>
    <x v="0"/>
    <n v="0"/>
    <s v="Tidak Retur"/>
    <x v="0"/>
    <x v="0"/>
    <n v="1"/>
    <s v="Celengan"/>
    <x v="1"/>
    <n v="0"/>
  </r>
  <r>
    <s v="ORD_0010720"/>
    <x v="5"/>
    <x v="0"/>
    <x v="5"/>
    <s v="Selesai"/>
    <n v="1"/>
    <n v="0"/>
    <x v="0"/>
    <x v="0"/>
    <x v="0"/>
    <n v="0"/>
    <s v="Tidak Retur"/>
    <x v="1"/>
    <x v="1"/>
    <n v="2"/>
    <s v="Celengan, Plastik / Wadah Plastik"/>
    <x v="6"/>
    <n v="0"/>
  </r>
  <r>
    <s v="ORD_0010721"/>
    <x v="5"/>
    <x v="0"/>
    <x v="5"/>
    <s v="Selesai"/>
    <n v="1"/>
    <n v="0"/>
    <x v="0"/>
    <x v="0"/>
    <x v="0"/>
    <n v="0"/>
    <s v="Tidak Retur"/>
    <x v="1"/>
    <x v="1"/>
    <n v="1"/>
    <s v="Mangkok Sambal / Saus"/>
    <x v="4"/>
    <n v="0"/>
  </r>
  <r>
    <s v="ORD_0010722"/>
    <x v="5"/>
    <x v="0"/>
    <x v="5"/>
    <s v="Selesai"/>
    <n v="1"/>
    <n v="0"/>
    <x v="0"/>
    <x v="0"/>
    <x v="0"/>
    <n v="0"/>
    <s v="Tidak Retur"/>
    <x v="2"/>
    <x v="2"/>
    <n v="1"/>
    <s v="Seal / Baut / Roof"/>
    <x v="8"/>
    <n v="0"/>
  </r>
  <r>
    <s v="ORD_0010723"/>
    <x v="5"/>
    <x v="0"/>
    <x v="5"/>
    <s v="Selesai"/>
    <n v="1"/>
    <n v="0"/>
    <x v="0"/>
    <x v="0"/>
    <x v="0"/>
    <n v="0"/>
    <s v="Tidak Retur"/>
    <x v="1"/>
    <x v="1"/>
    <n v="1"/>
    <s v="Celengan"/>
    <x v="1"/>
    <n v="0"/>
  </r>
  <r>
    <s v="ORD_0010724"/>
    <x v="5"/>
    <x v="0"/>
    <x v="5"/>
    <s v="Batal"/>
    <n v="1"/>
    <n v="1"/>
    <x v="1"/>
    <x v="1"/>
    <x v="2"/>
    <n v="0"/>
    <s v="Tidak Retur"/>
    <x v="6"/>
    <x v="6"/>
    <n v="1"/>
    <s v="Rak / Rak Serbaguna"/>
    <x v="3"/>
    <n v="1"/>
  </r>
  <r>
    <s v="ORD_0010725"/>
    <x v="5"/>
    <x v="0"/>
    <x v="5"/>
    <s v="Selesai"/>
    <n v="1"/>
    <n v="0"/>
    <x v="0"/>
    <x v="0"/>
    <x v="0"/>
    <n v="0"/>
    <s v="Tidak Retur"/>
    <x v="1"/>
    <x v="1"/>
    <n v="1"/>
    <s v="Celengan"/>
    <x v="1"/>
    <n v="0"/>
  </r>
  <r>
    <s v="ORD_0010726"/>
    <x v="5"/>
    <x v="0"/>
    <x v="5"/>
    <s v="Selesai"/>
    <n v="1"/>
    <n v="0"/>
    <x v="0"/>
    <x v="0"/>
    <x v="0"/>
    <n v="0"/>
    <s v="Tidak Retur"/>
    <x v="0"/>
    <x v="0"/>
    <n v="1"/>
    <s v="Celengan"/>
    <x v="1"/>
    <n v="0"/>
  </r>
  <r>
    <s v="ORD_0010727"/>
    <x v="5"/>
    <x v="0"/>
    <x v="5"/>
    <s v="Selesai"/>
    <n v="1"/>
    <n v="0"/>
    <x v="0"/>
    <x v="0"/>
    <x v="0"/>
    <n v="0"/>
    <s v="Tidak Retur"/>
    <x v="1"/>
    <x v="1"/>
    <n v="1"/>
    <s v="Celengan"/>
    <x v="1"/>
    <n v="0"/>
  </r>
  <r>
    <s v="ORD_0010728"/>
    <x v="5"/>
    <x v="0"/>
    <x v="5"/>
    <s v="Selesai"/>
    <n v="1"/>
    <n v="0"/>
    <x v="0"/>
    <x v="0"/>
    <x v="0"/>
    <n v="0"/>
    <s v="Tidak Retur"/>
    <x v="1"/>
    <x v="1"/>
    <n v="1"/>
    <s v="Baskom / Mangkok Besar"/>
    <x v="18"/>
    <n v="0"/>
  </r>
  <r>
    <s v="ORD_0010729"/>
    <x v="5"/>
    <x v="0"/>
    <x v="5"/>
    <s v="Selesai"/>
    <n v="1"/>
    <n v="0"/>
    <x v="0"/>
    <x v="0"/>
    <x v="0"/>
    <n v="0"/>
    <s v="Tidak Retur"/>
    <x v="0"/>
    <x v="0"/>
    <n v="1"/>
    <s v="Aksesoris Pintu"/>
    <x v="25"/>
    <n v="0"/>
  </r>
  <r>
    <s v="ORD_0010730"/>
    <x v="5"/>
    <x v="0"/>
    <x v="5"/>
    <s v="Selesai"/>
    <n v="1"/>
    <n v="0"/>
    <x v="0"/>
    <x v="0"/>
    <x v="0"/>
    <n v="0"/>
    <s v="Tidak Retur"/>
    <x v="4"/>
    <x v="4"/>
    <n v="1"/>
    <s v="Celengan"/>
    <x v="1"/>
    <n v="0"/>
  </r>
  <r>
    <s v="ORD_0010731"/>
    <x v="5"/>
    <x v="0"/>
    <x v="5"/>
    <s v="Batal"/>
    <n v="1"/>
    <n v="1"/>
    <x v="1"/>
    <x v="2"/>
    <x v="7"/>
    <n v="0"/>
    <s v="Tidak Retur"/>
    <x v="1"/>
    <x v="1"/>
    <n v="1"/>
    <s v="Celengan"/>
    <x v="1"/>
    <n v="0"/>
  </r>
  <r>
    <s v="ORD_0010732"/>
    <x v="5"/>
    <x v="0"/>
    <x v="5"/>
    <s v="Selesai"/>
    <n v="1"/>
    <n v="0"/>
    <x v="0"/>
    <x v="0"/>
    <x v="0"/>
    <n v="0"/>
    <s v="Tidak Retur"/>
    <x v="0"/>
    <x v="0"/>
    <n v="1"/>
    <s v="Aksesoris Pintu"/>
    <x v="25"/>
    <n v="0"/>
  </r>
  <r>
    <s v="ORD_0010733"/>
    <x v="5"/>
    <x v="0"/>
    <x v="5"/>
    <s v="Selesai"/>
    <n v="1"/>
    <n v="0"/>
    <x v="0"/>
    <x v="0"/>
    <x v="0"/>
    <n v="0"/>
    <s v="Tidak Retur"/>
    <x v="1"/>
    <x v="1"/>
    <n v="1"/>
    <s v="Mangkok Sambal / Saus"/>
    <x v="4"/>
    <n v="0"/>
  </r>
  <r>
    <s v="ORD_0010734"/>
    <x v="5"/>
    <x v="0"/>
    <x v="5"/>
    <s v="Selesai"/>
    <n v="1"/>
    <n v="0"/>
    <x v="0"/>
    <x v="0"/>
    <x v="0"/>
    <n v="0"/>
    <s v="Tidak Retur"/>
    <x v="4"/>
    <x v="4"/>
    <n v="1"/>
    <s v="Celengan"/>
    <x v="1"/>
    <n v="0"/>
  </r>
  <r>
    <s v="ORD_0010735"/>
    <x v="5"/>
    <x v="0"/>
    <x v="5"/>
    <s v="Selesai"/>
    <n v="1"/>
    <n v="0"/>
    <x v="0"/>
    <x v="0"/>
    <x v="0"/>
    <n v="0"/>
    <s v="Tidak Retur"/>
    <x v="1"/>
    <x v="1"/>
    <n v="1"/>
    <s v="Tempat Nasi"/>
    <x v="17"/>
    <n v="0"/>
  </r>
  <r>
    <s v="ORD_0010736"/>
    <x v="5"/>
    <x v="0"/>
    <x v="5"/>
    <s v="Selesai"/>
    <n v="1"/>
    <n v="0"/>
    <x v="0"/>
    <x v="0"/>
    <x v="0"/>
    <n v="0"/>
    <s v="Tidak Retur"/>
    <x v="0"/>
    <x v="0"/>
    <n v="1"/>
    <s v="Teko / Jug"/>
    <x v="24"/>
    <n v="0"/>
  </r>
  <r>
    <s v="ORD_0010737"/>
    <x v="5"/>
    <x v="0"/>
    <x v="5"/>
    <s v="Selesai"/>
    <n v="1"/>
    <n v="0"/>
    <x v="0"/>
    <x v="0"/>
    <x v="0"/>
    <n v="0"/>
    <s v="Tidak Retur"/>
    <x v="1"/>
    <x v="1"/>
    <n v="1"/>
    <s v="Lunch Box / Rantang"/>
    <x v="15"/>
    <n v="0"/>
  </r>
  <r>
    <s v="ORD_0010738"/>
    <x v="5"/>
    <x v="0"/>
    <x v="5"/>
    <s v="Selesai"/>
    <n v="1"/>
    <n v="0"/>
    <x v="0"/>
    <x v="0"/>
    <x v="0"/>
    <n v="0"/>
    <s v="Tidak Retur"/>
    <x v="4"/>
    <x v="4"/>
    <n v="1"/>
    <s v="Celengan"/>
    <x v="1"/>
    <n v="0"/>
  </r>
  <r>
    <s v="ORD_0010739"/>
    <x v="5"/>
    <x v="0"/>
    <x v="5"/>
    <s v="Selesai"/>
    <n v="1"/>
    <n v="0"/>
    <x v="0"/>
    <x v="0"/>
    <x v="0"/>
    <n v="0"/>
    <s v="Tidak Retur"/>
    <x v="1"/>
    <x v="1"/>
    <n v="1"/>
    <s v="Nampan / Tray"/>
    <x v="9"/>
    <n v="0"/>
  </r>
  <r>
    <s v="ORD_0010740"/>
    <x v="5"/>
    <x v="0"/>
    <x v="5"/>
    <s v="Selesai"/>
    <n v="1"/>
    <n v="0"/>
    <x v="0"/>
    <x v="0"/>
    <x v="0"/>
    <n v="0"/>
    <s v="Tidak Retur"/>
    <x v="1"/>
    <x v="1"/>
    <n v="1"/>
    <s v="Mangkok Sambal / Saus"/>
    <x v="4"/>
    <n v="0"/>
  </r>
  <r>
    <s v="ORD_0010741"/>
    <x v="5"/>
    <x v="0"/>
    <x v="5"/>
    <s v="Selesai"/>
    <n v="1"/>
    <n v="0"/>
    <x v="0"/>
    <x v="0"/>
    <x v="0"/>
    <n v="0"/>
    <s v="Tidak Retur"/>
    <x v="1"/>
    <x v="1"/>
    <n v="1"/>
    <s v="Mangkok Sambal / Saus"/>
    <x v="4"/>
    <n v="0"/>
  </r>
  <r>
    <s v="ORD_0010742"/>
    <x v="5"/>
    <x v="0"/>
    <x v="5"/>
    <s v="Batal"/>
    <n v="1"/>
    <n v="1"/>
    <x v="1"/>
    <x v="1"/>
    <x v="2"/>
    <n v="0"/>
    <s v="Tidak Retur"/>
    <x v="2"/>
    <x v="2"/>
    <n v="1"/>
    <s v="Mangkok Sambal / Saus"/>
    <x v="4"/>
    <n v="1"/>
  </r>
  <r>
    <s v="ORD_0010743"/>
    <x v="5"/>
    <x v="0"/>
    <x v="5"/>
    <s v="Selesai"/>
    <n v="1"/>
    <n v="0"/>
    <x v="0"/>
    <x v="0"/>
    <x v="0"/>
    <n v="0"/>
    <s v="Tidak Retur"/>
    <x v="1"/>
    <x v="1"/>
    <n v="1"/>
    <s v="Mangkok Sambal / Saus"/>
    <x v="4"/>
    <n v="0"/>
  </r>
  <r>
    <s v="ORD_0010744"/>
    <x v="5"/>
    <x v="0"/>
    <x v="5"/>
    <s v="Batal"/>
    <n v="1"/>
    <n v="1"/>
    <x v="1"/>
    <x v="1"/>
    <x v="1"/>
    <n v="0"/>
    <s v="Tidak Retur"/>
    <x v="1"/>
    <x v="1"/>
    <n v="1"/>
    <s v="Aksesoris Pintu"/>
    <x v="25"/>
    <n v="0"/>
  </r>
  <r>
    <s v="ORD_0010745"/>
    <x v="5"/>
    <x v="0"/>
    <x v="5"/>
    <s v="Selesai"/>
    <n v="1"/>
    <n v="0"/>
    <x v="0"/>
    <x v="0"/>
    <x v="0"/>
    <n v="0"/>
    <s v="Tidak Retur"/>
    <x v="1"/>
    <x v="1"/>
    <n v="1"/>
    <s v="Mangkok Sambal / Saus"/>
    <x v="4"/>
    <n v="0"/>
  </r>
  <r>
    <s v="ORD_0010746"/>
    <x v="5"/>
    <x v="0"/>
    <x v="5"/>
    <s v="Selesai"/>
    <n v="1"/>
    <n v="0"/>
    <x v="0"/>
    <x v="0"/>
    <x v="0"/>
    <n v="0"/>
    <s v="Tidak Retur"/>
    <x v="1"/>
    <x v="1"/>
    <n v="1"/>
    <s v="Aksesoris Pintu"/>
    <x v="25"/>
    <n v="0"/>
  </r>
  <r>
    <s v="ORD_0010747"/>
    <x v="5"/>
    <x v="0"/>
    <x v="5"/>
    <s v="Selesai"/>
    <n v="1"/>
    <n v="0"/>
    <x v="0"/>
    <x v="0"/>
    <x v="0"/>
    <n v="0"/>
    <s v="Tidak Retur"/>
    <x v="1"/>
    <x v="1"/>
    <n v="1"/>
    <s v="Lunch Box / Rantang"/>
    <x v="15"/>
    <n v="0"/>
  </r>
  <r>
    <s v="ORD_0010748"/>
    <x v="5"/>
    <x v="0"/>
    <x v="5"/>
    <s v="Selesai"/>
    <n v="1"/>
    <n v="0"/>
    <x v="0"/>
    <x v="0"/>
    <x v="0"/>
    <n v="0"/>
    <s v="Tidak Retur"/>
    <x v="1"/>
    <x v="1"/>
    <n v="1"/>
    <s v="Mangkok Sambal / Saus"/>
    <x v="4"/>
    <n v="0"/>
  </r>
  <r>
    <s v="ORD_0010749"/>
    <x v="5"/>
    <x v="0"/>
    <x v="5"/>
    <s v="Selesai"/>
    <n v="1"/>
    <n v="0"/>
    <x v="0"/>
    <x v="0"/>
    <x v="0"/>
    <n v="0"/>
    <s v="Tidak Retur"/>
    <x v="1"/>
    <x v="1"/>
    <n v="2"/>
    <s v="Aksesoris Pintu, Nampan / Tray"/>
    <x v="6"/>
    <n v="0"/>
  </r>
  <r>
    <s v="ORD_0010750"/>
    <x v="5"/>
    <x v="0"/>
    <x v="5"/>
    <s v="Selesai"/>
    <n v="1"/>
    <n v="0"/>
    <x v="0"/>
    <x v="0"/>
    <x v="0"/>
    <n v="0"/>
    <s v="Tidak Retur"/>
    <x v="0"/>
    <x v="0"/>
    <n v="1"/>
    <s v="Celengan"/>
    <x v="1"/>
    <n v="0"/>
  </r>
  <r>
    <s v="ORD_0010751"/>
    <x v="5"/>
    <x v="0"/>
    <x v="5"/>
    <s v="Selesai"/>
    <n v="1"/>
    <n v="0"/>
    <x v="0"/>
    <x v="0"/>
    <x v="0"/>
    <n v="0"/>
    <s v="Tidak Retur"/>
    <x v="4"/>
    <x v="4"/>
    <n v="1"/>
    <s v="Mangkok Sambal / Saus"/>
    <x v="4"/>
    <n v="0"/>
  </r>
  <r>
    <s v="ORD_0010752"/>
    <x v="5"/>
    <x v="0"/>
    <x v="5"/>
    <s v="Selesai"/>
    <n v="1"/>
    <n v="0"/>
    <x v="0"/>
    <x v="0"/>
    <x v="0"/>
    <n v="0"/>
    <s v="Tidak Retur"/>
    <x v="1"/>
    <x v="1"/>
    <n v="1"/>
    <s v="Aksesoris Pintu"/>
    <x v="25"/>
    <n v="0"/>
  </r>
  <r>
    <s v="ORD_0010753"/>
    <x v="5"/>
    <x v="0"/>
    <x v="5"/>
    <s v="Selesai"/>
    <n v="1"/>
    <n v="0"/>
    <x v="0"/>
    <x v="0"/>
    <x v="0"/>
    <n v="0"/>
    <s v="Tidak Retur"/>
    <x v="0"/>
    <x v="0"/>
    <n v="1"/>
    <s v="Celengan"/>
    <x v="1"/>
    <n v="0"/>
  </r>
  <r>
    <s v="ORD_0010754"/>
    <x v="5"/>
    <x v="0"/>
    <x v="5"/>
    <s v="Selesai"/>
    <n v="1"/>
    <n v="0"/>
    <x v="0"/>
    <x v="0"/>
    <x v="0"/>
    <n v="0"/>
    <s v="Tidak Retur"/>
    <x v="1"/>
    <x v="1"/>
    <n v="1"/>
    <s v="Mangkok Sambal / Saus"/>
    <x v="4"/>
    <n v="0"/>
  </r>
  <r>
    <s v="ORD_0010755"/>
    <x v="5"/>
    <x v="0"/>
    <x v="5"/>
    <s v="Selesai"/>
    <n v="1"/>
    <n v="0"/>
    <x v="0"/>
    <x v="0"/>
    <x v="0"/>
    <n v="0"/>
    <s v="Tidak Retur"/>
    <x v="1"/>
    <x v="1"/>
    <n v="1"/>
    <s v="Celengan"/>
    <x v="1"/>
    <n v="0"/>
  </r>
  <r>
    <s v="ORD_0010756"/>
    <x v="5"/>
    <x v="0"/>
    <x v="5"/>
    <s v="Selesai"/>
    <n v="1"/>
    <n v="0"/>
    <x v="0"/>
    <x v="0"/>
    <x v="0"/>
    <n v="0"/>
    <s v="Tidak Retur"/>
    <x v="3"/>
    <x v="3"/>
    <n v="1"/>
    <s v="Celengan"/>
    <x v="1"/>
    <n v="0"/>
  </r>
  <r>
    <s v="ORD_0010757"/>
    <x v="5"/>
    <x v="0"/>
    <x v="5"/>
    <s v="Selesai"/>
    <n v="1"/>
    <n v="0"/>
    <x v="0"/>
    <x v="0"/>
    <x v="0"/>
    <n v="0"/>
    <s v="Tidak Retur"/>
    <x v="1"/>
    <x v="1"/>
    <n v="1"/>
    <s v="Mangkok Sambal / Saus"/>
    <x v="4"/>
    <n v="0"/>
  </r>
  <r>
    <s v="ORD_0010758"/>
    <x v="5"/>
    <x v="0"/>
    <x v="5"/>
    <s v="Selesai"/>
    <n v="1"/>
    <n v="0"/>
    <x v="0"/>
    <x v="0"/>
    <x v="0"/>
    <n v="0"/>
    <s v="Tidak Retur"/>
    <x v="4"/>
    <x v="4"/>
    <n v="1"/>
    <s v="Lunch Box / Rantang"/>
    <x v="15"/>
    <n v="0"/>
  </r>
  <r>
    <s v="ORD_0010759"/>
    <x v="5"/>
    <x v="0"/>
    <x v="5"/>
    <s v="Selesai"/>
    <n v="1"/>
    <n v="0"/>
    <x v="0"/>
    <x v="0"/>
    <x v="0"/>
    <n v="0"/>
    <s v="Tidak Retur"/>
    <x v="4"/>
    <x v="4"/>
    <n v="1"/>
    <s v="Lunch Box / Rantang"/>
    <x v="15"/>
    <n v="0"/>
  </r>
  <r>
    <s v="ORD_0010760"/>
    <x v="5"/>
    <x v="0"/>
    <x v="5"/>
    <s v="Batal"/>
    <n v="1"/>
    <n v="1"/>
    <x v="1"/>
    <x v="1"/>
    <x v="2"/>
    <n v="0"/>
    <s v="Tidak Retur"/>
    <x v="1"/>
    <x v="1"/>
    <n v="1"/>
    <s v="Rak / Rak Serbaguna"/>
    <x v="3"/>
    <n v="0"/>
  </r>
  <r>
    <s v="ORD_0010761"/>
    <x v="5"/>
    <x v="0"/>
    <x v="5"/>
    <s v="Selesai"/>
    <n v="1"/>
    <n v="0"/>
    <x v="0"/>
    <x v="0"/>
    <x v="0"/>
    <n v="0"/>
    <s v="Tidak Retur"/>
    <x v="1"/>
    <x v="1"/>
    <n v="1"/>
    <s v="Mangkok Sambal / Saus"/>
    <x v="4"/>
    <n v="0"/>
  </r>
  <r>
    <s v="ORD_0010762"/>
    <x v="5"/>
    <x v="0"/>
    <x v="5"/>
    <s v="Selesai"/>
    <n v="1"/>
    <n v="0"/>
    <x v="0"/>
    <x v="0"/>
    <x v="0"/>
    <n v="0"/>
    <s v="Tidak Retur"/>
    <x v="1"/>
    <x v="1"/>
    <n v="1"/>
    <s v="Celengan"/>
    <x v="1"/>
    <n v="0"/>
  </r>
  <r>
    <s v="ORD_0010763"/>
    <x v="5"/>
    <x v="0"/>
    <x v="5"/>
    <s v="Batal"/>
    <n v="1"/>
    <n v="1"/>
    <x v="1"/>
    <x v="1"/>
    <x v="1"/>
    <n v="0"/>
    <s v="Tidak Retur"/>
    <x v="1"/>
    <x v="1"/>
    <n v="1"/>
    <s v="Celengan"/>
    <x v="1"/>
    <n v="0"/>
  </r>
  <r>
    <s v="ORD_0010764"/>
    <x v="5"/>
    <x v="0"/>
    <x v="5"/>
    <s v="Selesai"/>
    <n v="1"/>
    <n v="0"/>
    <x v="0"/>
    <x v="0"/>
    <x v="0"/>
    <n v="0"/>
    <s v="Tidak Retur"/>
    <x v="2"/>
    <x v="2"/>
    <n v="1"/>
    <s v="Celengan"/>
    <x v="1"/>
    <n v="0"/>
  </r>
  <r>
    <s v="ORD_0010765"/>
    <x v="5"/>
    <x v="0"/>
    <x v="5"/>
    <s v="Selesai"/>
    <n v="1"/>
    <n v="0"/>
    <x v="0"/>
    <x v="0"/>
    <x v="0"/>
    <n v="0"/>
    <s v="Tidak Retur"/>
    <x v="1"/>
    <x v="1"/>
    <n v="1"/>
    <s v="Tempat Nasi"/>
    <x v="17"/>
    <n v="0"/>
  </r>
  <r>
    <s v="ORD_0010766"/>
    <x v="5"/>
    <x v="0"/>
    <x v="5"/>
    <s v="Selesai"/>
    <n v="1"/>
    <n v="0"/>
    <x v="0"/>
    <x v="0"/>
    <x v="0"/>
    <n v="0"/>
    <s v="Tidak Retur"/>
    <x v="1"/>
    <x v="1"/>
    <n v="1"/>
    <s v="Celengan"/>
    <x v="1"/>
    <n v="0"/>
  </r>
  <r>
    <s v="ORD_0010767"/>
    <x v="5"/>
    <x v="0"/>
    <x v="5"/>
    <s v="Selesai"/>
    <n v="1"/>
    <n v="0"/>
    <x v="0"/>
    <x v="0"/>
    <x v="0"/>
    <n v="0"/>
    <s v="Tidak Retur"/>
    <x v="1"/>
    <x v="1"/>
    <n v="1"/>
    <s v="Mangkok Sambal / Saus"/>
    <x v="4"/>
    <n v="0"/>
  </r>
  <r>
    <s v="ORD_0010768"/>
    <x v="5"/>
    <x v="0"/>
    <x v="5"/>
    <s v="Selesai"/>
    <n v="1"/>
    <n v="0"/>
    <x v="0"/>
    <x v="0"/>
    <x v="0"/>
    <n v="0"/>
    <s v="Tidak Retur"/>
    <x v="0"/>
    <x v="0"/>
    <n v="4"/>
    <s v="Other, Plastik / Wadah Plastik, Sapu / Pembersih Lantai, Sikat / Pembersih"/>
    <x v="6"/>
    <n v="0"/>
  </r>
  <r>
    <s v="ORD_0010769"/>
    <x v="5"/>
    <x v="0"/>
    <x v="5"/>
    <s v="Batal"/>
    <n v="1"/>
    <n v="1"/>
    <x v="1"/>
    <x v="1"/>
    <x v="1"/>
    <n v="0"/>
    <s v="Tidak Retur"/>
    <x v="1"/>
    <x v="1"/>
    <n v="1"/>
    <s v="Tempat Nasi"/>
    <x v="17"/>
    <n v="0"/>
  </r>
  <r>
    <s v="ORD_0010770"/>
    <x v="5"/>
    <x v="0"/>
    <x v="5"/>
    <s v="Selesai"/>
    <n v="1"/>
    <n v="0"/>
    <x v="0"/>
    <x v="0"/>
    <x v="0"/>
    <n v="0"/>
    <s v="Tidak Retur"/>
    <x v="0"/>
    <x v="0"/>
    <n v="4"/>
    <s v="Gantungan Baju / Hanger, Other, Plastik / Wadah Plastik, Sikat / Pembersih"/>
    <x v="6"/>
    <n v="0"/>
  </r>
  <r>
    <s v="ORD_0010771"/>
    <x v="5"/>
    <x v="0"/>
    <x v="5"/>
    <s v="Selesai"/>
    <n v="1"/>
    <n v="0"/>
    <x v="0"/>
    <x v="0"/>
    <x v="0"/>
    <n v="0"/>
    <s v="Tidak Retur"/>
    <x v="4"/>
    <x v="4"/>
    <n v="1"/>
    <s v="Lunch Box / Rantang"/>
    <x v="15"/>
    <n v="0"/>
  </r>
  <r>
    <s v="ORD_0010772"/>
    <x v="5"/>
    <x v="0"/>
    <x v="5"/>
    <s v="Selesai"/>
    <n v="1"/>
    <n v="0"/>
    <x v="0"/>
    <x v="0"/>
    <x v="0"/>
    <n v="0"/>
    <s v="Tidak Retur"/>
    <x v="4"/>
    <x v="4"/>
    <n v="1"/>
    <s v="Seal / Baut / Roof"/>
    <x v="8"/>
    <n v="0"/>
  </r>
  <r>
    <s v="ORD_0010773"/>
    <x v="5"/>
    <x v="0"/>
    <x v="5"/>
    <s v="Batal"/>
    <n v="1"/>
    <n v="1"/>
    <x v="1"/>
    <x v="2"/>
    <x v="5"/>
    <n v="0"/>
    <s v="Tidak Retur"/>
    <x v="4"/>
    <x v="4"/>
    <n v="1"/>
    <s v="Seal / Baut / Roof"/>
    <x v="8"/>
    <n v="1"/>
  </r>
  <r>
    <s v="ORD_0010774"/>
    <x v="5"/>
    <x v="0"/>
    <x v="5"/>
    <s v="Batal"/>
    <n v="1"/>
    <n v="1"/>
    <x v="1"/>
    <x v="1"/>
    <x v="2"/>
    <n v="0"/>
    <s v="Tidak Retur"/>
    <x v="1"/>
    <x v="1"/>
    <n v="1"/>
    <s v="Toples / Sealware"/>
    <x v="16"/>
    <n v="0"/>
  </r>
  <r>
    <s v="ORD_0010775"/>
    <x v="5"/>
    <x v="0"/>
    <x v="5"/>
    <s v="Selesai"/>
    <n v="1"/>
    <n v="0"/>
    <x v="0"/>
    <x v="0"/>
    <x v="0"/>
    <n v="0"/>
    <s v="Tidak Retur"/>
    <x v="1"/>
    <x v="1"/>
    <n v="1"/>
    <s v="Other"/>
    <x v="14"/>
    <n v="0"/>
  </r>
  <r>
    <s v="ORD_0010776"/>
    <x v="5"/>
    <x v="0"/>
    <x v="5"/>
    <s v="Batal"/>
    <n v="1"/>
    <n v="1"/>
    <x v="1"/>
    <x v="1"/>
    <x v="3"/>
    <n v="0"/>
    <s v="Tidak Retur"/>
    <x v="1"/>
    <x v="1"/>
    <n v="1"/>
    <s v="Celengan"/>
    <x v="1"/>
    <n v="0"/>
  </r>
  <r>
    <s v="ORD_0010777"/>
    <x v="5"/>
    <x v="0"/>
    <x v="5"/>
    <s v="Selesai"/>
    <n v="1"/>
    <n v="0"/>
    <x v="0"/>
    <x v="0"/>
    <x v="0"/>
    <n v="0"/>
    <s v="Tidak Retur"/>
    <x v="1"/>
    <x v="1"/>
    <n v="2"/>
    <s v="Celengan, Perlengkapan Packing"/>
    <x v="6"/>
    <n v="0"/>
  </r>
  <r>
    <s v="ORD_0010778"/>
    <x v="5"/>
    <x v="0"/>
    <x v="5"/>
    <s v="Selesai"/>
    <n v="1"/>
    <n v="0"/>
    <x v="0"/>
    <x v="0"/>
    <x v="0"/>
    <n v="0"/>
    <s v="Tidak Retur"/>
    <x v="1"/>
    <x v="1"/>
    <n v="1"/>
    <s v="Aksesoris Pintu"/>
    <x v="25"/>
    <n v="0"/>
  </r>
  <r>
    <s v="ORD_0010779"/>
    <x v="5"/>
    <x v="0"/>
    <x v="5"/>
    <s v="Selesai"/>
    <n v="1"/>
    <n v="0"/>
    <x v="0"/>
    <x v="0"/>
    <x v="0"/>
    <n v="0"/>
    <s v="Tidak Retur"/>
    <x v="0"/>
    <x v="0"/>
    <n v="1"/>
    <s v="Celengan"/>
    <x v="1"/>
    <n v="0"/>
  </r>
  <r>
    <s v="ORD_0010780"/>
    <x v="5"/>
    <x v="0"/>
    <x v="5"/>
    <s v="Selesai"/>
    <n v="1"/>
    <n v="0"/>
    <x v="0"/>
    <x v="0"/>
    <x v="0"/>
    <n v="0"/>
    <s v="Tidak Retur"/>
    <x v="1"/>
    <x v="1"/>
    <n v="1"/>
    <s v="Celengan"/>
    <x v="1"/>
    <n v="0"/>
  </r>
  <r>
    <s v="ORD_0010781"/>
    <x v="5"/>
    <x v="0"/>
    <x v="5"/>
    <s v="Selesai"/>
    <n v="1"/>
    <n v="0"/>
    <x v="0"/>
    <x v="0"/>
    <x v="0"/>
    <n v="0"/>
    <s v="Tidak Retur"/>
    <x v="2"/>
    <x v="2"/>
    <n v="1"/>
    <s v="Aksesoris Pintu"/>
    <x v="25"/>
    <n v="0"/>
  </r>
  <r>
    <s v="ORD_0010782"/>
    <x v="5"/>
    <x v="0"/>
    <x v="5"/>
    <s v="Selesai"/>
    <n v="1"/>
    <n v="0"/>
    <x v="0"/>
    <x v="0"/>
    <x v="0"/>
    <n v="0"/>
    <s v="Tidak Retur"/>
    <x v="0"/>
    <x v="0"/>
    <n v="1"/>
    <s v="Celengan"/>
    <x v="1"/>
    <n v="0"/>
  </r>
  <r>
    <s v="ORD_0010783"/>
    <x v="5"/>
    <x v="0"/>
    <x v="5"/>
    <s v="Batal"/>
    <n v="1"/>
    <n v="1"/>
    <x v="1"/>
    <x v="1"/>
    <x v="1"/>
    <n v="0"/>
    <s v="Tidak Retur"/>
    <x v="1"/>
    <x v="1"/>
    <n v="1"/>
    <s v="Other"/>
    <x v="14"/>
    <n v="0"/>
  </r>
  <r>
    <s v="ORD_0010784"/>
    <x v="5"/>
    <x v="0"/>
    <x v="5"/>
    <s v="Selesai"/>
    <n v="1"/>
    <n v="0"/>
    <x v="0"/>
    <x v="0"/>
    <x v="0"/>
    <n v="0"/>
    <s v="Tidak Retur"/>
    <x v="4"/>
    <x v="4"/>
    <n v="1"/>
    <s v="Mangkok Sambal / Saus"/>
    <x v="4"/>
    <n v="0"/>
  </r>
  <r>
    <s v="ORD_0010785"/>
    <x v="5"/>
    <x v="0"/>
    <x v="5"/>
    <s v="Selesai"/>
    <n v="1"/>
    <n v="0"/>
    <x v="0"/>
    <x v="0"/>
    <x v="0"/>
    <n v="0"/>
    <s v="Tidak Retur"/>
    <x v="3"/>
    <x v="3"/>
    <n v="1"/>
    <s v="Celengan"/>
    <x v="1"/>
    <n v="0"/>
  </r>
  <r>
    <s v="ORD_0010786"/>
    <x v="5"/>
    <x v="0"/>
    <x v="5"/>
    <s v="Batal"/>
    <n v="1"/>
    <n v="1"/>
    <x v="1"/>
    <x v="1"/>
    <x v="1"/>
    <n v="0"/>
    <s v="Tidak Retur"/>
    <x v="1"/>
    <x v="1"/>
    <n v="1"/>
    <s v="Celengan"/>
    <x v="1"/>
    <n v="0"/>
  </r>
  <r>
    <s v="ORD_0010787"/>
    <x v="5"/>
    <x v="0"/>
    <x v="5"/>
    <s v="Batal"/>
    <n v="1"/>
    <n v="1"/>
    <x v="1"/>
    <x v="1"/>
    <x v="8"/>
    <n v="0"/>
    <s v="Tidak Retur"/>
    <x v="2"/>
    <x v="2"/>
    <n v="1"/>
    <s v="Celengan"/>
    <x v="1"/>
    <n v="1"/>
  </r>
  <r>
    <s v="ORD_0010788"/>
    <x v="5"/>
    <x v="0"/>
    <x v="5"/>
    <s v="Selesai"/>
    <n v="1"/>
    <n v="0"/>
    <x v="0"/>
    <x v="0"/>
    <x v="0"/>
    <n v="0"/>
    <s v="Tidak Retur"/>
    <x v="0"/>
    <x v="0"/>
    <n v="1"/>
    <s v="Celengan"/>
    <x v="1"/>
    <n v="0"/>
  </r>
  <r>
    <s v="ORD_0010789"/>
    <x v="5"/>
    <x v="0"/>
    <x v="5"/>
    <s v="Selesai"/>
    <n v="1"/>
    <n v="0"/>
    <x v="0"/>
    <x v="0"/>
    <x v="0"/>
    <n v="0"/>
    <s v="Tidak Retur"/>
    <x v="1"/>
    <x v="1"/>
    <n v="1"/>
    <s v="Celengan"/>
    <x v="1"/>
    <n v="0"/>
  </r>
  <r>
    <s v="ORD_0010790"/>
    <x v="5"/>
    <x v="0"/>
    <x v="5"/>
    <s v="Batal"/>
    <n v="1"/>
    <n v="1"/>
    <x v="1"/>
    <x v="1"/>
    <x v="1"/>
    <n v="0"/>
    <s v="Tidak Retur"/>
    <x v="1"/>
    <x v="1"/>
    <n v="1"/>
    <s v="Celengan"/>
    <x v="1"/>
    <n v="0"/>
  </r>
  <r>
    <s v="ORD_0010791"/>
    <x v="5"/>
    <x v="0"/>
    <x v="5"/>
    <s v="Batal"/>
    <n v="1"/>
    <n v="1"/>
    <x v="1"/>
    <x v="2"/>
    <x v="5"/>
    <n v="0"/>
    <s v="Tidak Retur"/>
    <x v="2"/>
    <x v="2"/>
    <n v="1"/>
    <s v="Celengan"/>
    <x v="1"/>
    <n v="1"/>
  </r>
  <r>
    <s v="ORD_0010792"/>
    <x v="5"/>
    <x v="0"/>
    <x v="5"/>
    <s v="Selesai"/>
    <n v="1"/>
    <n v="0"/>
    <x v="0"/>
    <x v="0"/>
    <x v="0"/>
    <n v="0"/>
    <s v="Tidak Retur"/>
    <x v="2"/>
    <x v="2"/>
    <n v="1"/>
    <s v="Celengan"/>
    <x v="1"/>
    <n v="0"/>
  </r>
  <r>
    <s v="ORD_0010793"/>
    <x v="5"/>
    <x v="0"/>
    <x v="5"/>
    <s v="Selesai"/>
    <n v="1"/>
    <n v="0"/>
    <x v="0"/>
    <x v="0"/>
    <x v="0"/>
    <n v="0"/>
    <s v="Tidak Retur"/>
    <x v="1"/>
    <x v="1"/>
    <n v="1"/>
    <s v="Rak / Rak Serbaguna"/>
    <x v="3"/>
    <n v="0"/>
  </r>
  <r>
    <s v="ORD_0010794"/>
    <x v="5"/>
    <x v="0"/>
    <x v="5"/>
    <s v="Selesai"/>
    <n v="1"/>
    <n v="0"/>
    <x v="0"/>
    <x v="0"/>
    <x v="0"/>
    <n v="0"/>
    <s v="Tidak Retur"/>
    <x v="0"/>
    <x v="0"/>
    <n v="1"/>
    <s v="Aksesoris Pintu"/>
    <x v="25"/>
    <n v="0"/>
  </r>
  <r>
    <s v="ORD_0010795"/>
    <x v="5"/>
    <x v="0"/>
    <x v="5"/>
    <s v="Selesai"/>
    <n v="1"/>
    <n v="0"/>
    <x v="0"/>
    <x v="0"/>
    <x v="0"/>
    <n v="0"/>
    <s v="Tidak Retur"/>
    <x v="0"/>
    <x v="0"/>
    <n v="1"/>
    <s v="Aksesoris Pintu"/>
    <x v="25"/>
    <n v="0"/>
  </r>
  <r>
    <s v="ORD_0010796"/>
    <x v="5"/>
    <x v="0"/>
    <x v="5"/>
    <s v="Selesai"/>
    <n v="1"/>
    <n v="0"/>
    <x v="0"/>
    <x v="0"/>
    <x v="0"/>
    <n v="0"/>
    <s v="Tidak Retur"/>
    <x v="0"/>
    <x v="0"/>
    <n v="1"/>
    <s v="Other"/>
    <x v="14"/>
    <n v="0"/>
  </r>
  <r>
    <s v="ORD_0010797"/>
    <x v="5"/>
    <x v="0"/>
    <x v="5"/>
    <s v="Selesai"/>
    <n v="1"/>
    <n v="0"/>
    <x v="0"/>
    <x v="0"/>
    <x v="0"/>
    <n v="0"/>
    <s v="Tidak Retur"/>
    <x v="1"/>
    <x v="1"/>
    <n v="1"/>
    <s v="Botol / Gelas / Mug"/>
    <x v="7"/>
    <n v="0"/>
  </r>
  <r>
    <s v="ORD_0010798"/>
    <x v="5"/>
    <x v="0"/>
    <x v="5"/>
    <s v="Selesai"/>
    <n v="1"/>
    <n v="0"/>
    <x v="0"/>
    <x v="0"/>
    <x v="0"/>
    <n v="0"/>
    <s v="Tidak Retur"/>
    <x v="0"/>
    <x v="0"/>
    <n v="1"/>
    <s v="Mangkok Sambal / Saus"/>
    <x v="4"/>
    <n v="0"/>
  </r>
  <r>
    <s v="ORD_0010799"/>
    <x v="5"/>
    <x v="0"/>
    <x v="5"/>
    <s v="Selesai"/>
    <n v="1"/>
    <n v="0"/>
    <x v="0"/>
    <x v="0"/>
    <x v="0"/>
    <n v="0"/>
    <s v="Tidak Retur"/>
    <x v="1"/>
    <x v="1"/>
    <n v="1"/>
    <s v="Celengan"/>
    <x v="1"/>
    <n v="0"/>
  </r>
  <r>
    <s v="ORD_0010800"/>
    <x v="5"/>
    <x v="0"/>
    <x v="5"/>
    <s v="Selesai"/>
    <n v="1"/>
    <n v="0"/>
    <x v="0"/>
    <x v="0"/>
    <x v="0"/>
    <n v="0"/>
    <s v="Tidak Retur"/>
    <x v="4"/>
    <x v="4"/>
    <n v="1"/>
    <s v="Mangkok Sambal / Saus"/>
    <x v="4"/>
    <n v="0"/>
  </r>
  <r>
    <s v="ORD_0010801"/>
    <x v="5"/>
    <x v="0"/>
    <x v="5"/>
    <s v="Selesai"/>
    <n v="1"/>
    <n v="0"/>
    <x v="0"/>
    <x v="0"/>
    <x v="0"/>
    <n v="0"/>
    <s v="Tidak Retur"/>
    <x v="4"/>
    <x v="4"/>
    <n v="1"/>
    <s v="Mangkok Sambal / Saus"/>
    <x v="4"/>
    <n v="0"/>
  </r>
  <r>
    <s v="ORD_0010802"/>
    <x v="5"/>
    <x v="0"/>
    <x v="5"/>
    <s v="Selesai"/>
    <n v="1"/>
    <n v="0"/>
    <x v="0"/>
    <x v="0"/>
    <x v="0"/>
    <n v="0"/>
    <s v="Tidak Retur"/>
    <x v="1"/>
    <x v="1"/>
    <n v="1"/>
    <s v="Aksesoris Pintu"/>
    <x v="25"/>
    <n v="0"/>
  </r>
  <r>
    <s v="ORD_0010803"/>
    <x v="5"/>
    <x v="0"/>
    <x v="5"/>
    <s v="Selesai"/>
    <n v="1"/>
    <n v="0"/>
    <x v="0"/>
    <x v="0"/>
    <x v="0"/>
    <n v="0"/>
    <s v="Tidak Retur"/>
    <x v="1"/>
    <x v="1"/>
    <n v="1"/>
    <s v="Mangkok Sambal / Saus"/>
    <x v="4"/>
    <n v="0"/>
  </r>
  <r>
    <s v="ORD_0010804"/>
    <x v="5"/>
    <x v="0"/>
    <x v="5"/>
    <s v="Batal"/>
    <n v="1"/>
    <n v="1"/>
    <x v="1"/>
    <x v="1"/>
    <x v="3"/>
    <n v="0"/>
    <s v="Tidak Retur"/>
    <x v="1"/>
    <x v="1"/>
    <n v="1"/>
    <s v="Mangkok Sambal / Saus"/>
    <x v="4"/>
    <n v="0"/>
  </r>
  <r>
    <s v="ORD_0010805"/>
    <x v="5"/>
    <x v="0"/>
    <x v="5"/>
    <s v="Selesai"/>
    <n v="1"/>
    <n v="0"/>
    <x v="0"/>
    <x v="0"/>
    <x v="0"/>
    <n v="0"/>
    <s v="Tidak Retur"/>
    <x v="1"/>
    <x v="1"/>
    <n v="1"/>
    <s v="Aksesoris Pintu"/>
    <x v="25"/>
    <n v="0"/>
  </r>
  <r>
    <s v="ORD_0010806"/>
    <x v="5"/>
    <x v="0"/>
    <x v="5"/>
    <s v="Batal"/>
    <n v="1"/>
    <n v="1"/>
    <x v="1"/>
    <x v="1"/>
    <x v="1"/>
    <n v="0"/>
    <s v="Tidak Retur"/>
    <x v="1"/>
    <x v="1"/>
    <n v="1"/>
    <s v="Rak / Rak Serbaguna"/>
    <x v="3"/>
    <n v="0"/>
  </r>
  <r>
    <s v="ORD_0010807"/>
    <x v="5"/>
    <x v="0"/>
    <x v="5"/>
    <s v="Selesai"/>
    <n v="1"/>
    <n v="0"/>
    <x v="0"/>
    <x v="0"/>
    <x v="0"/>
    <n v="0"/>
    <s v="Tidak Retur"/>
    <x v="1"/>
    <x v="1"/>
    <n v="1"/>
    <s v="Aksesoris Pintu"/>
    <x v="25"/>
    <n v="0"/>
  </r>
  <r>
    <s v="ORD_0010808"/>
    <x v="5"/>
    <x v="0"/>
    <x v="5"/>
    <s v="Selesai"/>
    <n v="1"/>
    <n v="0"/>
    <x v="0"/>
    <x v="0"/>
    <x v="0"/>
    <n v="0"/>
    <s v="Tidak Retur"/>
    <x v="0"/>
    <x v="0"/>
    <n v="1"/>
    <s v="Toples / Sealware"/>
    <x v="16"/>
    <n v="0"/>
  </r>
  <r>
    <s v="ORD_0010809"/>
    <x v="5"/>
    <x v="0"/>
    <x v="5"/>
    <s v="Selesai"/>
    <n v="1"/>
    <n v="0"/>
    <x v="0"/>
    <x v="0"/>
    <x v="0"/>
    <n v="0"/>
    <s v="Tidak Retur"/>
    <x v="1"/>
    <x v="1"/>
    <n v="1"/>
    <s v="Baskom / Mangkok Besar"/>
    <x v="18"/>
    <n v="0"/>
  </r>
  <r>
    <s v="ORD_0010810"/>
    <x v="5"/>
    <x v="0"/>
    <x v="5"/>
    <s v="Selesai"/>
    <n v="1"/>
    <n v="0"/>
    <x v="0"/>
    <x v="0"/>
    <x v="0"/>
    <n v="0"/>
    <s v="Tidak Retur"/>
    <x v="3"/>
    <x v="3"/>
    <n v="1"/>
    <s v="Celengan"/>
    <x v="1"/>
    <n v="0"/>
  </r>
  <r>
    <s v="ORD_0010811"/>
    <x v="5"/>
    <x v="0"/>
    <x v="5"/>
    <s v="Selesai"/>
    <n v="1"/>
    <n v="0"/>
    <x v="0"/>
    <x v="0"/>
    <x v="0"/>
    <n v="0"/>
    <s v="Tidak Retur"/>
    <x v="1"/>
    <x v="1"/>
    <n v="1"/>
    <s v="Mangkok Sambal / Saus"/>
    <x v="4"/>
    <n v="0"/>
  </r>
  <r>
    <s v="ORD_0010812"/>
    <x v="5"/>
    <x v="0"/>
    <x v="5"/>
    <s v="Selesai"/>
    <n v="1"/>
    <n v="0"/>
    <x v="0"/>
    <x v="0"/>
    <x v="0"/>
    <n v="0"/>
    <s v="Tidak Retur"/>
    <x v="1"/>
    <x v="1"/>
    <n v="2"/>
    <s v="Celengan, Keranjang"/>
    <x v="6"/>
    <n v="0"/>
  </r>
  <r>
    <s v="ORD_0010813"/>
    <x v="5"/>
    <x v="0"/>
    <x v="5"/>
    <s v="Selesai"/>
    <n v="1"/>
    <n v="0"/>
    <x v="0"/>
    <x v="0"/>
    <x v="0"/>
    <n v="0"/>
    <s v="Tidak Retur"/>
    <x v="0"/>
    <x v="0"/>
    <n v="1"/>
    <s v="Mangkok Sambal / Saus"/>
    <x v="4"/>
    <n v="0"/>
  </r>
  <r>
    <s v="ORD_0010814"/>
    <x v="5"/>
    <x v="0"/>
    <x v="5"/>
    <s v="Selesai"/>
    <n v="1"/>
    <n v="0"/>
    <x v="0"/>
    <x v="0"/>
    <x v="0"/>
    <n v="0"/>
    <s v="Tidak Retur"/>
    <x v="1"/>
    <x v="1"/>
    <n v="1"/>
    <s v="Toples / Sealware"/>
    <x v="16"/>
    <n v="0"/>
  </r>
  <r>
    <s v="ORD_0010815"/>
    <x v="5"/>
    <x v="0"/>
    <x v="5"/>
    <s v="Selesai"/>
    <n v="1"/>
    <n v="0"/>
    <x v="0"/>
    <x v="0"/>
    <x v="0"/>
    <n v="0"/>
    <s v="Tidak Retur"/>
    <x v="1"/>
    <x v="1"/>
    <n v="1"/>
    <s v="Mangkok Sambal / Saus"/>
    <x v="4"/>
    <n v="0"/>
  </r>
  <r>
    <s v="ORD_0010816"/>
    <x v="5"/>
    <x v="0"/>
    <x v="5"/>
    <s v="Batal"/>
    <n v="1"/>
    <n v="1"/>
    <x v="1"/>
    <x v="1"/>
    <x v="2"/>
    <n v="0"/>
    <s v="Tidak Retur"/>
    <x v="0"/>
    <x v="0"/>
    <n v="1"/>
    <s v="Pisau / Alat Potong"/>
    <x v="12"/>
    <n v="0"/>
  </r>
  <r>
    <s v="ORD_0010817"/>
    <x v="5"/>
    <x v="0"/>
    <x v="5"/>
    <s v="Selesai"/>
    <n v="1"/>
    <n v="0"/>
    <x v="0"/>
    <x v="0"/>
    <x v="0"/>
    <n v="0"/>
    <s v="Tidak Retur"/>
    <x v="0"/>
    <x v="0"/>
    <n v="1"/>
    <s v="Pisau / Alat Potong"/>
    <x v="12"/>
    <n v="0"/>
  </r>
  <r>
    <s v="ORD_0010818"/>
    <x v="5"/>
    <x v="0"/>
    <x v="5"/>
    <s v="Selesai"/>
    <n v="1"/>
    <n v="0"/>
    <x v="0"/>
    <x v="0"/>
    <x v="0"/>
    <n v="0"/>
    <s v="Tidak Retur"/>
    <x v="0"/>
    <x v="0"/>
    <n v="1"/>
    <s v="Celengan"/>
    <x v="1"/>
    <n v="0"/>
  </r>
  <r>
    <s v="ORD_0010819"/>
    <x v="5"/>
    <x v="0"/>
    <x v="5"/>
    <s v="Selesai (Retur Parsial)"/>
    <n v="1"/>
    <n v="0"/>
    <x v="0"/>
    <x v="0"/>
    <x v="0"/>
    <n v="1"/>
    <s v="Parsial"/>
    <x v="2"/>
    <x v="2"/>
    <n v="1"/>
    <s v="Lunch Box / Rantang"/>
    <x v="15"/>
    <n v="0"/>
  </r>
  <r>
    <s v="ORD_0010820"/>
    <x v="5"/>
    <x v="0"/>
    <x v="5"/>
    <s v="Selesai"/>
    <n v="1"/>
    <n v="0"/>
    <x v="0"/>
    <x v="0"/>
    <x v="0"/>
    <n v="0"/>
    <s v="Tidak Retur"/>
    <x v="2"/>
    <x v="2"/>
    <n v="1"/>
    <s v="Aksesoris Pintu"/>
    <x v="25"/>
    <n v="0"/>
  </r>
  <r>
    <s v="ORD_0010821"/>
    <x v="5"/>
    <x v="0"/>
    <x v="5"/>
    <s v="Selesai"/>
    <n v="1"/>
    <n v="0"/>
    <x v="0"/>
    <x v="0"/>
    <x v="0"/>
    <n v="0"/>
    <s v="Tidak Retur"/>
    <x v="4"/>
    <x v="4"/>
    <n v="1"/>
    <s v="Celengan"/>
    <x v="1"/>
    <n v="0"/>
  </r>
  <r>
    <s v="ORD_0010822"/>
    <x v="5"/>
    <x v="0"/>
    <x v="5"/>
    <s v="Batal"/>
    <n v="1"/>
    <n v="1"/>
    <x v="1"/>
    <x v="1"/>
    <x v="1"/>
    <n v="0"/>
    <s v="Tidak Retur"/>
    <x v="1"/>
    <x v="1"/>
    <n v="1"/>
    <s v="Tempat Nasi"/>
    <x v="17"/>
    <n v="0"/>
  </r>
  <r>
    <s v="ORD_0010823"/>
    <x v="5"/>
    <x v="0"/>
    <x v="5"/>
    <s v="Selesai"/>
    <n v="1"/>
    <n v="0"/>
    <x v="0"/>
    <x v="0"/>
    <x v="0"/>
    <n v="0"/>
    <s v="Tidak Retur"/>
    <x v="1"/>
    <x v="1"/>
    <n v="1"/>
    <s v="Aksesoris Pintu"/>
    <x v="25"/>
    <n v="0"/>
  </r>
  <r>
    <s v="ORD_0010824"/>
    <x v="5"/>
    <x v="0"/>
    <x v="5"/>
    <s v="Selesai"/>
    <n v="1"/>
    <n v="0"/>
    <x v="0"/>
    <x v="0"/>
    <x v="0"/>
    <n v="0"/>
    <s v="Tidak Retur"/>
    <x v="1"/>
    <x v="1"/>
    <n v="1"/>
    <s v="Celengan"/>
    <x v="1"/>
    <n v="0"/>
  </r>
  <r>
    <s v="ORD_0010825"/>
    <x v="5"/>
    <x v="0"/>
    <x v="5"/>
    <s v="Selesai"/>
    <n v="1"/>
    <n v="0"/>
    <x v="0"/>
    <x v="0"/>
    <x v="0"/>
    <n v="0"/>
    <s v="Tidak Retur"/>
    <x v="1"/>
    <x v="1"/>
    <n v="1"/>
    <s v="Mangkok Sambal / Saus"/>
    <x v="4"/>
    <n v="0"/>
  </r>
  <r>
    <s v="ORD_0010826"/>
    <x v="5"/>
    <x v="0"/>
    <x v="5"/>
    <s v="Selesai"/>
    <n v="1"/>
    <n v="0"/>
    <x v="0"/>
    <x v="0"/>
    <x v="0"/>
    <n v="0"/>
    <s v="Tidak Retur"/>
    <x v="0"/>
    <x v="0"/>
    <n v="1"/>
    <s v="Plastik / Wadah Plastik"/>
    <x v="2"/>
    <n v="0"/>
  </r>
  <r>
    <s v="ORD_0010827"/>
    <x v="5"/>
    <x v="0"/>
    <x v="5"/>
    <s v="Selesai"/>
    <n v="1"/>
    <n v="0"/>
    <x v="0"/>
    <x v="0"/>
    <x v="0"/>
    <n v="0"/>
    <s v="Tidak Retur"/>
    <x v="2"/>
    <x v="2"/>
    <n v="1"/>
    <s v="Aksesoris Pintu"/>
    <x v="25"/>
    <n v="0"/>
  </r>
  <r>
    <s v="ORD_0010828"/>
    <x v="5"/>
    <x v="0"/>
    <x v="5"/>
    <s v="Selesai"/>
    <n v="1"/>
    <n v="0"/>
    <x v="0"/>
    <x v="0"/>
    <x v="0"/>
    <n v="0"/>
    <s v="Tidak Retur"/>
    <x v="5"/>
    <x v="5"/>
    <n v="1"/>
    <s v="Perlengkapan Packing"/>
    <x v="21"/>
    <n v="0"/>
  </r>
  <r>
    <s v="ORD_0010829"/>
    <x v="5"/>
    <x v="0"/>
    <x v="5"/>
    <s v="Selesai"/>
    <n v="1"/>
    <n v="0"/>
    <x v="0"/>
    <x v="0"/>
    <x v="0"/>
    <n v="0"/>
    <s v="Tidak Retur"/>
    <x v="2"/>
    <x v="2"/>
    <n v="1"/>
    <s v="Aksesoris Pintu"/>
    <x v="25"/>
    <n v="0"/>
  </r>
  <r>
    <s v="ORD_0010830"/>
    <x v="5"/>
    <x v="0"/>
    <x v="5"/>
    <s v="Selesai"/>
    <n v="1"/>
    <n v="0"/>
    <x v="0"/>
    <x v="0"/>
    <x v="0"/>
    <n v="0"/>
    <s v="Tidak Retur"/>
    <x v="0"/>
    <x v="0"/>
    <n v="1"/>
    <s v="Tempat Nasi"/>
    <x v="17"/>
    <n v="0"/>
  </r>
  <r>
    <s v="ORD_0010831"/>
    <x v="5"/>
    <x v="0"/>
    <x v="5"/>
    <s v="Selesai"/>
    <n v="1"/>
    <n v="0"/>
    <x v="0"/>
    <x v="0"/>
    <x v="0"/>
    <n v="0"/>
    <s v="Tidak Retur"/>
    <x v="0"/>
    <x v="0"/>
    <n v="1"/>
    <s v="Seal / Baut / Roof"/>
    <x v="8"/>
    <n v="0"/>
  </r>
  <r>
    <s v="ORD_0010832"/>
    <x v="5"/>
    <x v="0"/>
    <x v="5"/>
    <s v="Selesai"/>
    <n v="1"/>
    <n v="0"/>
    <x v="0"/>
    <x v="0"/>
    <x v="0"/>
    <n v="0"/>
    <s v="Tidak Retur"/>
    <x v="0"/>
    <x v="0"/>
    <n v="1"/>
    <s v="Peralatan Kamar Mandi"/>
    <x v="10"/>
    <n v="0"/>
  </r>
  <r>
    <s v="ORD_0010833"/>
    <x v="5"/>
    <x v="0"/>
    <x v="5"/>
    <s v="Selesai"/>
    <n v="1"/>
    <n v="0"/>
    <x v="0"/>
    <x v="0"/>
    <x v="0"/>
    <n v="0"/>
    <s v="Tidak Retur"/>
    <x v="0"/>
    <x v="0"/>
    <n v="1"/>
    <s v="Mangkok Sambal / Saus"/>
    <x v="4"/>
    <n v="0"/>
  </r>
  <r>
    <s v="ORD_0010834"/>
    <x v="5"/>
    <x v="0"/>
    <x v="5"/>
    <s v="Selesai"/>
    <n v="1"/>
    <n v="0"/>
    <x v="0"/>
    <x v="0"/>
    <x v="0"/>
    <n v="0"/>
    <s v="Tidak Retur"/>
    <x v="1"/>
    <x v="1"/>
    <n v="4"/>
    <s v="Gantungan Baju / Hanger, Mangkok Sambal / Saus, Saringan / Strainer, Spatula"/>
    <x v="6"/>
    <n v="0"/>
  </r>
  <r>
    <s v="ORD_0010835"/>
    <x v="5"/>
    <x v="0"/>
    <x v="5"/>
    <s v="Selesai"/>
    <n v="1"/>
    <n v="0"/>
    <x v="0"/>
    <x v="0"/>
    <x v="0"/>
    <n v="0"/>
    <s v="Tidak Retur"/>
    <x v="0"/>
    <x v="0"/>
    <n v="1"/>
    <s v="Celengan"/>
    <x v="1"/>
    <n v="0"/>
  </r>
  <r>
    <s v="ORD_0010836"/>
    <x v="5"/>
    <x v="0"/>
    <x v="5"/>
    <s v="Selesai"/>
    <n v="1"/>
    <n v="0"/>
    <x v="0"/>
    <x v="0"/>
    <x v="0"/>
    <n v="0"/>
    <s v="Tidak Retur"/>
    <x v="1"/>
    <x v="1"/>
    <n v="1"/>
    <s v="Seal / Baut / Roof"/>
    <x v="8"/>
    <n v="0"/>
  </r>
  <r>
    <s v="ORD_0010837"/>
    <x v="5"/>
    <x v="0"/>
    <x v="5"/>
    <s v="Selesai"/>
    <n v="1"/>
    <n v="0"/>
    <x v="0"/>
    <x v="0"/>
    <x v="0"/>
    <n v="0"/>
    <s v="Tidak Retur"/>
    <x v="1"/>
    <x v="1"/>
    <n v="1"/>
    <s v="Rak / Rak Serbaguna"/>
    <x v="3"/>
    <n v="0"/>
  </r>
  <r>
    <s v="ORD_0010838"/>
    <x v="5"/>
    <x v="0"/>
    <x v="5"/>
    <s v="Selesai"/>
    <n v="1"/>
    <n v="0"/>
    <x v="0"/>
    <x v="0"/>
    <x v="0"/>
    <n v="0"/>
    <s v="Tidak Retur"/>
    <x v="2"/>
    <x v="2"/>
    <n v="1"/>
    <s v="Tempat Nasi"/>
    <x v="17"/>
    <n v="0"/>
  </r>
  <r>
    <s v="ORD_0010839"/>
    <x v="5"/>
    <x v="0"/>
    <x v="5"/>
    <s v="Selesai"/>
    <n v="1"/>
    <n v="0"/>
    <x v="0"/>
    <x v="0"/>
    <x v="0"/>
    <n v="0"/>
    <s v="Tidak Retur"/>
    <x v="1"/>
    <x v="1"/>
    <n v="1"/>
    <s v="Aksesoris Pintu"/>
    <x v="25"/>
    <n v="0"/>
  </r>
  <r>
    <s v="ORD_0010840"/>
    <x v="5"/>
    <x v="0"/>
    <x v="5"/>
    <s v="Selesai"/>
    <n v="1"/>
    <n v="0"/>
    <x v="0"/>
    <x v="0"/>
    <x v="0"/>
    <n v="0"/>
    <s v="Tidak Retur"/>
    <x v="1"/>
    <x v="1"/>
    <n v="1"/>
    <s v="Lunch Box / Rantang"/>
    <x v="15"/>
    <n v="0"/>
  </r>
  <r>
    <s v="ORD_0010841"/>
    <x v="5"/>
    <x v="0"/>
    <x v="5"/>
    <s v="Selesai"/>
    <n v="1"/>
    <n v="0"/>
    <x v="0"/>
    <x v="0"/>
    <x v="0"/>
    <n v="0"/>
    <s v="Tidak Retur"/>
    <x v="1"/>
    <x v="1"/>
    <n v="1"/>
    <s v="Aksesoris Pintu"/>
    <x v="25"/>
    <n v="0"/>
  </r>
  <r>
    <s v="ORD_0010842"/>
    <x v="5"/>
    <x v="0"/>
    <x v="5"/>
    <s v="Selesai"/>
    <n v="1"/>
    <n v="0"/>
    <x v="0"/>
    <x v="0"/>
    <x v="0"/>
    <n v="0"/>
    <s v="Tidak Retur"/>
    <x v="1"/>
    <x v="1"/>
    <n v="1"/>
    <s v="Aksesoris Pintu"/>
    <x v="25"/>
    <n v="0"/>
  </r>
  <r>
    <s v="ORD_0010843"/>
    <x v="5"/>
    <x v="0"/>
    <x v="5"/>
    <s v="Selesai"/>
    <n v="1"/>
    <n v="0"/>
    <x v="0"/>
    <x v="0"/>
    <x v="0"/>
    <n v="0"/>
    <s v="Tidak Retur"/>
    <x v="1"/>
    <x v="1"/>
    <n v="1"/>
    <s v="Celengan"/>
    <x v="1"/>
    <n v="0"/>
  </r>
  <r>
    <s v="ORD_0010844"/>
    <x v="5"/>
    <x v="0"/>
    <x v="5"/>
    <s v="Selesai"/>
    <n v="1"/>
    <n v="0"/>
    <x v="0"/>
    <x v="0"/>
    <x v="0"/>
    <n v="0"/>
    <s v="Tidak Retur"/>
    <x v="1"/>
    <x v="1"/>
    <n v="1"/>
    <s v="Seal / Baut / Roof"/>
    <x v="8"/>
    <n v="0"/>
  </r>
  <r>
    <s v="ORD_0010845"/>
    <x v="5"/>
    <x v="0"/>
    <x v="5"/>
    <s v="Batal"/>
    <n v="1"/>
    <n v="1"/>
    <x v="1"/>
    <x v="1"/>
    <x v="3"/>
    <n v="0"/>
    <s v="Tidak Retur"/>
    <x v="1"/>
    <x v="1"/>
    <n v="1"/>
    <s v="Rak / Rak Serbaguna"/>
    <x v="3"/>
    <n v="0"/>
  </r>
  <r>
    <s v="ORD_0010846"/>
    <x v="5"/>
    <x v="0"/>
    <x v="5"/>
    <s v="Selesai"/>
    <n v="1"/>
    <n v="0"/>
    <x v="0"/>
    <x v="0"/>
    <x v="0"/>
    <n v="0"/>
    <s v="Tidak Retur"/>
    <x v="1"/>
    <x v="1"/>
    <n v="1"/>
    <s v="Mangkok Sambal / Saus"/>
    <x v="4"/>
    <n v="0"/>
  </r>
  <r>
    <s v="ORD_0010847"/>
    <x v="5"/>
    <x v="0"/>
    <x v="5"/>
    <s v="Selesai"/>
    <n v="1"/>
    <n v="0"/>
    <x v="0"/>
    <x v="0"/>
    <x v="0"/>
    <n v="0"/>
    <s v="Tidak Retur"/>
    <x v="1"/>
    <x v="1"/>
    <n v="1"/>
    <s v="Lunch Box / Rantang"/>
    <x v="15"/>
    <n v="0"/>
  </r>
  <r>
    <s v="ORD_0010848"/>
    <x v="5"/>
    <x v="0"/>
    <x v="5"/>
    <s v="Selesai"/>
    <n v="1"/>
    <n v="0"/>
    <x v="0"/>
    <x v="0"/>
    <x v="0"/>
    <n v="0"/>
    <s v="Tidak Retur"/>
    <x v="0"/>
    <x v="0"/>
    <n v="1"/>
    <s v="Tempat Nasi"/>
    <x v="17"/>
    <n v="0"/>
  </r>
  <r>
    <s v="ORD_0010849"/>
    <x v="5"/>
    <x v="0"/>
    <x v="5"/>
    <s v="Selesai"/>
    <n v="1"/>
    <n v="0"/>
    <x v="0"/>
    <x v="0"/>
    <x v="0"/>
    <n v="0"/>
    <s v="Tidak Retur"/>
    <x v="1"/>
    <x v="1"/>
    <n v="1"/>
    <s v="Tempat Nasi"/>
    <x v="17"/>
    <n v="0"/>
  </r>
  <r>
    <s v="ORD_0010850"/>
    <x v="5"/>
    <x v="0"/>
    <x v="5"/>
    <s v="Selesai"/>
    <n v="1"/>
    <n v="0"/>
    <x v="0"/>
    <x v="0"/>
    <x v="0"/>
    <n v="0"/>
    <s v="Tidak Retur"/>
    <x v="0"/>
    <x v="0"/>
    <n v="3"/>
    <s v="Botol / Gelas / Mug, Mangkok Sambal / Saus, Other"/>
    <x v="6"/>
    <n v="0"/>
  </r>
  <r>
    <s v="ORD_0010851"/>
    <x v="5"/>
    <x v="0"/>
    <x v="5"/>
    <s v="Selesai"/>
    <n v="1"/>
    <n v="0"/>
    <x v="0"/>
    <x v="0"/>
    <x v="0"/>
    <n v="0"/>
    <s v="Tidak Retur"/>
    <x v="0"/>
    <x v="0"/>
    <n v="1"/>
    <s v="Mangkok Sambal / Saus"/>
    <x v="4"/>
    <n v="0"/>
  </r>
  <r>
    <s v="ORD_0010852"/>
    <x v="5"/>
    <x v="0"/>
    <x v="5"/>
    <s v="Selesai"/>
    <n v="1"/>
    <n v="0"/>
    <x v="0"/>
    <x v="0"/>
    <x v="0"/>
    <n v="0"/>
    <s v="Tidak Retur"/>
    <x v="2"/>
    <x v="2"/>
    <n v="1"/>
    <s v="Other"/>
    <x v="14"/>
    <n v="0"/>
  </r>
  <r>
    <s v="ORD_0010853"/>
    <x v="5"/>
    <x v="0"/>
    <x v="5"/>
    <s v="Selesai"/>
    <n v="1"/>
    <n v="0"/>
    <x v="0"/>
    <x v="0"/>
    <x v="0"/>
    <n v="0"/>
    <s v="Tidak Retur"/>
    <x v="0"/>
    <x v="0"/>
    <n v="1"/>
    <s v="Aksesoris Pintu"/>
    <x v="25"/>
    <n v="0"/>
  </r>
  <r>
    <s v="ORD_0010854"/>
    <x v="5"/>
    <x v="0"/>
    <x v="5"/>
    <s v="Selesai"/>
    <n v="1"/>
    <n v="0"/>
    <x v="0"/>
    <x v="0"/>
    <x v="0"/>
    <n v="0"/>
    <s v="Tidak Retur"/>
    <x v="1"/>
    <x v="1"/>
    <n v="1"/>
    <s v="Aksesoris Pintu"/>
    <x v="25"/>
    <n v="0"/>
  </r>
  <r>
    <s v="ORD_0010855"/>
    <x v="5"/>
    <x v="0"/>
    <x v="5"/>
    <s v="Batal"/>
    <n v="1"/>
    <n v="1"/>
    <x v="1"/>
    <x v="1"/>
    <x v="2"/>
    <n v="0"/>
    <s v="Tidak Retur"/>
    <x v="2"/>
    <x v="2"/>
    <n v="1"/>
    <s v="Celengan"/>
    <x v="1"/>
    <n v="1"/>
  </r>
  <r>
    <s v="ORD_0010856"/>
    <x v="5"/>
    <x v="0"/>
    <x v="5"/>
    <s v="Selesai"/>
    <n v="1"/>
    <n v="0"/>
    <x v="0"/>
    <x v="0"/>
    <x v="0"/>
    <n v="0"/>
    <s v="Tidak Retur"/>
    <x v="1"/>
    <x v="1"/>
    <n v="1"/>
    <s v="Rak / Rak Serbaguna"/>
    <x v="3"/>
    <n v="0"/>
  </r>
  <r>
    <s v="ORD_0010857"/>
    <x v="5"/>
    <x v="0"/>
    <x v="5"/>
    <s v="Selesai"/>
    <n v="1"/>
    <n v="0"/>
    <x v="0"/>
    <x v="0"/>
    <x v="0"/>
    <n v="0"/>
    <s v="Tidak Retur"/>
    <x v="1"/>
    <x v="1"/>
    <n v="1"/>
    <s v="Celengan"/>
    <x v="1"/>
    <n v="0"/>
  </r>
  <r>
    <s v="ORD_0010858"/>
    <x v="5"/>
    <x v="0"/>
    <x v="5"/>
    <s v="Batal"/>
    <n v="1"/>
    <n v="1"/>
    <x v="1"/>
    <x v="1"/>
    <x v="2"/>
    <n v="0"/>
    <s v="Tidak Retur"/>
    <x v="4"/>
    <x v="4"/>
    <n v="1"/>
    <s v="Other"/>
    <x v="14"/>
    <n v="0"/>
  </r>
  <r>
    <s v="ORD_0010859"/>
    <x v="5"/>
    <x v="0"/>
    <x v="5"/>
    <s v="Batal"/>
    <n v="1"/>
    <n v="1"/>
    <x v="1"/>
    <x v="2"/>
    <x v="5"/>
    <n v="0"/>
    <s v="Tidak Retur"/>
    <x v="6"/>
    <x v="6"/>
    <n v="1"/>
    <s v="Saringan / Strainer"/>
    <x v="11"/>
    <n v="1"/>
  </r>
  <r>
    <s v="ORD_0010860"/>
    <x v="5"/>
    <x v="0"/>
    <x v="5"/>
    <s v="Selesai"/>
    <n v="1"/>
    <n v="0"/>
    <x v="0"/>
    <x v="0"/>
    <x v="0"/>
    <n v="0"/>
    <s v="Tidak Retur"/>
    <x v="1"/>
    <x v="1"/>
    <n v="1"/>
    <s v="Aksesoris Pintu"/>
    <x v="25"/>
    <n v="0"/>
  </r>
  <r>
    <s v="ORD_0010861"/>
    <x v="5"/>
    <x v="0"/>
    <x v="5"/>
    <s v="Selesai"/>
    <n v="1"/>
    <n v="0"/>
    <x v="0"/>
    <x v="0"/>
    <x v="0"/>
    <n v="0"/>
    <s v="Tidak Retur"/>
    <x v="2"/>
    <x v="2"/>
    <n v="1"/>
    <s v="Seal / Baut / Roof"/>
    <x v="8"/>
    <n v="0"/>
  </r>
  <r>
    <s v="ORD_0010862"/>
    <x v="5"/>
    <x v="0"/>
    <x v="5"/>
    <s v="Selesai"/>
    <n v="1"/>
    <n v="0"/>
    <x v="0"/>
    <x v="0"/>
    <x v="0"/>
    <n v="0"/>
    <s v="Tidak Retur"/>
    <x v="1"/>
    <x v="1"/>
    <n v="1"/>
    <s v="Peralatan Kamar Mandi"/>
    <x v="10"/>
    <n v="0"/>
  </r>
  <r>
    <s v="ORD_0010863"/>
    <x v="5"/>
    <x v="0"/>
    <x v="5"/>
    <s v="Selesai"/>
    <n v="1"/>
    <n v="0"/>
    <x v="0"/>
    <x v="0"/>
    <x v="0"/>
    <n v="0"/>
    <s v="Tidak Retur"/>
    <x v="1"/>
    <x v="1"/>
    <n v="1"/>
    <s v="Tempat Nasi"/>
    <x v="17"/>
    <n v="0"/>
  </r>
  <r>
    <s v="ORD_0010864"/>
    <x v="5"/>
    <x v="0"/>
    <x v="5"/>
    <s v="Selesai"/>
    <n v="1"/>
    <n v="0"/>
    <x v="0"/>
    <x v="0"/>
    <x v="0"/>
    <n v="0"/>
    <s v="Tidak Retur"/>
    <x v="1"/>
    <x v="1"/>
    <n v="1"/>
    <s v="Mangkok Sambal / Saus"/>
    <x v="4"/>
    <n v="0"/>
  </r>
  <r>
    <s v="ORD_0010865"/>
    <x v="5"/>
    <x v="0"/>
    <x v="5"/>
    <s v="Selesai"/>
    <n v="1"/>
    <n v="0"/>
    <x v="0"/>
    <x v="0"/>
    <x v="0"/>
    <n v="0"/>
    <s v="Tidak Retur"/>
    <x v="1"/>
    <x v="1"/>
    <n v="1"/>
    <s v="Lunch Box / Rantang"/>
    <x v="15"/>
    <n v="0"/>
  </r>
  <r>
    <s v="ORD_0010866"/>
    <x v="5"/>
    <x v="0"/>
    <x v="5"/>
    <s v="Selesai"/>
    <n v="1"/>
    <n v="0"/>
    <x v="0"/>
    <x v="0"/>
    <x v="0"/>
    <n v="0"/>
    <s v="Tidak Retur"/>
    <x v="1"/>
    <x v="1"/>
    <n v="1"/>
    <s v="Nampan / Tray"/>
    <x v="9"/>
    <n v="0"/>
  </r>
  <r>
    <s v="ORD_0010867"/>
    <x v="5"/>
    <x v="0"/>
    <x v="5"/>
    <s v="Selesai"/>
    <n v="1"/>
    <n v="0"/>
    <x v="0"/>
    <x v="0"/>
    <x v="0"/>
    <n v="0"/>
    <s v="Tidak Retur"/>
    <x v="1"/>
    <x v="1"/>
    <n v="1"/>
    <s v="Celengan"/>
    <x v="1"/>
    <n v="0"/>
  </r>
  <r>
    <s v="ORD_0010868"/>
    <x v="5"/>
    <x v="0"/>
    <x v="5"/>
    <s v="Selesai"/>
    <n v="1"/>
    <n v="0"/>
    <x v="0"/>
    <x v="0"/>
    <x v="0"/>
    <n v="0"/>
    <s v="Tidak Retur"/>
    <x v="0"/>
    <x v="0"/>
    <n v="1"/>
    <s v="Mangkok Sambal / Saus"/>
    <x v="4"/>
    <n v="0"/>
  </r>
  <r>
    <s v="ORD_0010869"/>
    <x v="5"/>
    <x v="0"/>
    <x v="5"/>
    <s v="Selesai"/>
    <n v="1"/>
    <n v="0"/>
    <x v="0"/>
    <x v="0"/>
    <x v="0"/>
    <n v="0"/>
    <s v="Tidak Retur"/>
    <x v="1"/>
    <x v="1"/>
    <n v="2"/>
    <s v="Aksesoris Pintu, Nampan / Tray"/>
    <x v="6"/>
    <n v="0"/>
  </r>
  <r>
    <s v="ORD_0008137"/>
    <x v="6"/>
    <x v="0"/>
    <x v="6"/>
    <s v="Selesai"/>
    <n v="1"/>
    <n v="0"/>
    <x v="0"/>
    <x v="0"/>
    <x v="0"/>
    <n v="0"/>
    <s v="Tidak Retur"/>
    <x v="1"/>
    <x v="1"/>
    <n v="1"/>
    <s v="Mangkok Sambal / Saus"/>
    <x v="4"/>
    <n v="0"/>
  </r>
  <r>
    <s v="ORD_0008138"/>
    <x v="6"/>
    <x v="0"/>
    <x v="6"/>
    <s v="Selesai"/>
    <n v="1"/>
    <n v="0"/>
    <x v="0"/>
    <x v="0"/>
    <x v="0"/>
    <n v="0"/>
    <s v="Tidak Retur"/>
    <x v="1"/>
    <x v="1"/>
    <n v="1"/>
    <s v="Aksesoris Pintu"/>
    <x v="25"/>
    <n v="0"/>
  </r>
  <r>
    <s v="ORD_0008139"/>
    <x v="6"/>
    <x v="0"/>
    <x v="6"/>
    <s v="Selesai"/>
    <n v="1"/>
    <n v="0"/>
    <x v="0"/>
    <x v="0"/>
    <x v="0"/>
    <n v="0"/>
    <s v="Tidak Retur"/>
    <x v="1"/>
    <x v="1"/>
    <n v="1"/>
    <s v="Rak / Rak Serbaguna"/>
    <x v="3"/>
    <n v="0"/>
  </r>
  <r>
    <s v="ORD_0008140"/>
    <x v="6"/>
    <x v="0"/>
    <x v="6"/>
    <s v="Batal"/>
    <n v="1"/>
    <n v="1"/>
    <x v="1"/>
    <x v="2"/>
    <x v="5"/>
    <n v="0"/>
    <s v="Tidak Retur"/>
    <x v="2"/>
    <x v="2"/>
    <n v="1"/>
    <s v="Saringan / Strainer"/>
    <x v="11"/>
    <n v="1"/>
  </r>
  <r>
    <s v="ORD_0008141"/>
    <x v="6"/>
    <x v="0"/>
    <x v="6"/>
    <s v="Selesai"/>
    <n v="1"/>
    <n v="0"/>
    <x v="0"/>
    <x v="0"/>
    <x v="0"/>
    <n v="0"/>
    <s v="Tidak Retur"/>
    <x v="1"/>
    <x v="1"/>
    <n v="1"/>
    <s v="Mangkok Sambal / Saus"/>
    <x v="4"/>
    <n v="0"/>
  </r>
  <r>
    <s v="ORD_0008142"/>
    <x v="6"/>
    <x v="0"/>
    <x v="6"/>
    <s v="Selesai"/>
    <n v="1"/>
    <n v="0"/>
    <x v="0"/>
    <x v="0"/>
    <x v="0"/>
    <n v="0"/>
    <s v="Tidak Retur"/>
    <x v="2"/>
    <x v="2"/>
    <n v="1"/>
    <s v="Celengan"/>
    <x v="1"/>
    <n v="0"/>
  </r>
  <r>
    <s v="ORD_0008143"/>
    <x v="6"/>
    <x v="0"/>
    <x v="6"/>
    <s v="Selesai"/>
    <n v="1"/>
    <n v="0"/>
    <x v="0"/>
    <x v="0"/>
    <x v="0"/>
    <n v="0"/>
    <s v="Tidak Retur"/>
    <x v="2"/>
    <x v="2"/>
    <n v="2"/>
    <s v="Other, Peralatan Makan"/>
    <x v="6"/>
    <n v="0"/>
  </r>
  <r>
    <s v="ORD_0008144"/>
    <x v="6"/>
    <x v="0"/>
    <x v="6"/>
    <s v="Selesai"/>
    <n v="1"/>
    <n v="0"/>
    <x v="0"/>
    <x v="0"/>
    <x v="0"/>
    <n v="0"/>
    <s v="Tidak Retur"/>
    <x v="1"/>
    <x v="1"/>
    <n v="1"/>
    <s v="Mangkok Sambal / Saus"/>
    <x v="4"/>
    <n v="0"/>
  </r>
  <r>
    <s v="ORD_0008145"/>
    <x v="6"/>
    <x v="0"/>
    <x v="6"/>
    <s v="Selesai"/>
    <n v="1"/>
    <n v="0"/>
    <x v="0"/>
    <x v="0"/>
    <x v="0"/>
    <n v="0"/>
    <s v="Tidak Retur"/>
    <x v="1"/>
    <x v="1"/>
    <n v="1"/>
    <s v="Celengan"/>
    <x v="1"/>
    <n v="0"/>
  </r>
  <r>
    <s v="ORD_0008146"/>
    <x v="6"/>
    <x v="0"/>
    <x v="6"/>
    <s v="Batal"/>
    <n v="1"/>
    <n v="1"/>
    <x v="1"/>
    <x v="2"/>
    <x v="13"/>
    <n v="0"/>
    <s v="Tidak Retur"/>
    <x v="1"/>
    <x v="1"/>
    <n v="3"/>
    <s v="Other, Rak / Rak Serbaguna, Sapu / Pembersih Lantai"/>
    <x v="6"/>
    <n v="0"/>
  </r>
  <r>
    <s v="ORD_0008147"/>
    <x v="6"/>
    <x v="0"/>
    <x v="6"/>
    <s v="Selesai"/>
    <n v="1"/>
    <n v="0"/>
    <x v="0"/>
    <x v="0"/>
    <x v="0"/>
    <n v="0"/>
    <s v="Tidak Retur"/>
    <x v="0"/>
    <x v="0"/>
    <n v="1"/>
    <s v="Aksesoris Pintu"/>
    <x v="25"/>
    <n v="0"/>
  </r>
  <r>
    <s v="ORD_0008148"/>
    <x v="6"/>
    <x v="0"/>
    <x v="6"/>
    <s v="Selesai"/>
    <n v="1"/>
    <n v="0"/>
    <x v="0"/>
    <x v="0"/>
    <x v="0"/>
    <n v="0"/>
    <s v="Tidak Retur"/>
    <x v="1"/>
    <x v="1"/>
    <n v="1"/>
    <s v="Piring"/>
    <x v="22"/>
    <n v="0"/>
  </r>
  <r>
    <s v="ORD_0008149"/>
    <x v="6"/>
    <x v="0"/>
    <x v="6"/>
    <s v="Batal"/>
    <n v="1"/>
    <n v="1"/>
    <x v="1"/>
    <x v="2"/>
    <x v="7"/>
    <n v="0"/>
    <s v="Tidak Retur"/>
    <x v="1"/>
    <x v="1"/>
    <n v="1"/>
    <s v="Lunch Box / Rantang"/>
    <x v="15"/>
    <n v="0"/>
  </r>
  <r>
    <s v="ORD_0008150"/>
    <x v="6"/>
    <x v="0"/>
    <x v="6"/>
    <s v="Selesai"/>
    <n v="1"/>
    <n v="0"/>
    <x v="0"/>
    <x v="0"/>
    <x v="0"/>
    <n v="0"/>
    <s v="Tidak Retur"/>
    <x v="1"/>
    <x v="1"/>
    <n v="1"/>
    <s v="Celengan"/>
    <x v="1"/>
    <n v="0"/>
  </r>
  <r>
    <s v="ORD_0008151"/>
    <x v="6"/>
    <x v="0"/>
    <x v="6"/>
    <s v="Selesai"/>
    <n v="1"/>
    <n v="0"/>
    <x v="0"/>
    <x v="0"/>
    <x v="0"/>
    <n v="0"/>
    <s v="Tidak Retur"/>
    <x v="4"/>
    <x v="4"/>
    <n v="2"/>
    <s v="Celengan, Sapu / Pembersih Lantai"/>
    <x v="6"/>
    <n v="0"/>
  </r>
  <r>
    <s v="ORD_0008152"/>
    <x v="6"/>
    <x v="0"/>
    <x v="6"/>
    <s v="Selesai"/>
    <n v="1"/>
    <n v="0"/>
    <x v="0"/>
    <x v="0"/>
    <x v="0"/>
    <n v="0"/>
    <s v="Tidak Retur"/>
    <x v="1"/>
    <x v="1"/>
    <n v="1"/>
    <s v="Celengan"/>
    <x v="1"/>
    <n v="0"/>
  </r>
  <r>
    <s v="ORD_0008153"/>
    <x v="6"/>
    <x v="0"/>
    <x v="6"/>
    <s v="Selesai"/>
    <n v="1"/>
    <n v="0"/>
    <x v="0"/>
    <x v="0"/>
    <x v="0"/>
    <n v="0"/>
    <s v="Tidak Retur"/>
    <x v="1"/>
    <x v="1"/>
    <n v="1"/>
    <s v="Mangkok Sambal / Saus"/>
    <x v="4"/>
    <n v="0"/>
  </r>
  <r>
    <s v="ORD_0008154"/>
    <x v="6"/>
    <x v="0"/>
    <x v="6"/>
    <s v="Selesai"/>
    <n v="1"/>
    <n v="0"/>
    <x v="0"/>
    <x v="0"/>
    <x v="0"/>
    <n v="0"/>
    <s v="Tidak Retur"/>
    <x v="0"/>
    <x v="0"/>
    <n v="1"/>
    <s v="Aksesoris Pintu"/>
    <x v="25"/>
    <n v="0"/>
  </r>
  <r>
    <s v="ORD_0008155"/>
    <x v="6"/>
    <x v="0"/>
    <x v="6"/>
    <s v="Selesai"/>
    <n v="1"/>
    <n v="0"/>
    <x v="0"/>
    <x v="0"/>
    <x v="0"/>
    <n v="0"/>
    <s v="Tidak Retur"/>
    <x v="0"/>
    <x v="0"/>
    <n v="1"/>
    <s v="Plastik / Wadah Plastik"/>
    <x v="2"/>
    <n v="0"/>
  </r>
  <r>
    <s v="ORD_0008156"/>
    <x v="6"/>
    <x v="0"/>
    <x v="6"/>
    <s v="Selesai"/>
    <n v="1"/>
    <n v="0"/>
    <x v="0"/>
    <x v="0"/>
    <x v="0"/>
    <n v="0"/>
    <s v="Tidak Retur"/>
    <x v="3"/>
    <x v="3"/>
    <n v="1"/>
    <s v="Celengan"/>
    <x v="1"/>
    <n v="0"/>
  </r>
  <r>
    <s v="ORD_0008157"/>
    <x v="6"/>
    <x v="0"/>
    <x v="6"/>
    <s v="Selesai"/>
    <n v="1"/>
    <n v="0"/>
    <x v="0"/>
    <x v="0"/>
    <x v="0"/>
    <n v="0"/>
    <s v="Tidak Retur"/>
    <x v="6"/>
    <x v="6"/>
    <n v="1"/>
    <s v="Lunch Box / Rantang"/>
    <x v="15"/>
    <n v="0"/>
  </r>
  <r>
    <s v="ORD_0008158"/>
    <x v="6"/>
    <x v="0"/>
    <x v="6"/>
    <s v="Selesai"/>
    <n v="1"/>
    <n v="0"/>
    <x v="0"/>
    <x v="0"/>
    <x v="0"/>
    <n v="0"/>
    <s v="Tidak Retur"/>
    <x v="0"/>
    <x v="0"/>
    <n v="1"/>
    <s v="Aksesoris Pintu"/>
    <x v="25"/>
    <n v="0"/>
  </r>
  <r>
    <s v="ORD_0008159"/>
    <x v="6"/>
    <x v="0"/>
    <x v="6"/>
    <s v="Selesai"/>
    <n v="1"/>
    <n v="0"/>
    <x v="0"/>
    <x v="0"/>
    <x v="0"/>
    <n v="0"/>
    <s v="Tidak Retur"/>
    <x v="4"/>
    <x v="4"/>
    <n v="1"/>
    <s v="Mangkok Sambal / Saus"/>
    <x v="4"/>
    <n v="0"/>
  </r>
  <r>
    <s v="ORD_0008160"/>
    <x v="6"/>
    <x v="0"/>
    <x v="6"/>
    <s v="Selesai"/>
    <n v="1"/>
    <n v="0"/>
    <x v="0"/>
    <x v="0"/>
    <x v="0"/>
    <n v="0"/>
    <s v="Tidak Retur"/>
    <x v="1"/>
    <x v="1"/>
    <n v="1"/>
    <s v="Mangkok Sambal / Saus"/>
    <x v="4"/>
    <n v="0"/>
  </r>
  <r>
    <s v="ORD_0008161"/>
    <x v="6"/>
    <x v="0"/>
    <x v="6"/>
    <s v="Selesai"/>
    <n v="1"/>
    <n v="0"/>
    <x v="0"/>
    <x v="0"/>
    <x v="0"/>
    <n v="0"/>
    <s v="Tidak Retur"/>
    <x v="9"/>
    <x v="8"/>
    <n v="1"/>
    <s v="Pengolah Bumbu / Sayur"/>
    <x v="27"/>
    <n v="0"/>
  </r>
  <r>
    <s v="ORD_0008162"/>
    <x v="6"/>
    <x v="0"/>
    <x v="6"/>
    <s v="Selesai"/>
    <n v="1"/>
    <n v="0"/>
    <x v="0"/>
    <x v="0"/>
    <x v="0"/>
    <n v="0"/>
    <s v="Tidak Retur"/>
    <x v="1"/>
    <x v="1"/>
    <n v="1"/>
    <s v="Mangkok Sambal / Saus"/>
    <x v="4"/>
    <n v="0"/>
  </r>
  <r>
    <s v="ORD_0008163"/>
    <x v="6"/>
    <x v="0"/>
    <x v="6"/>
    <s v="Batal"/>
    <n v="1"/>
    <n v="1"/>
    <x v="1"/>
    <x v="2"/>
    <x v="7"/>
    <n v="0"/>
    <s v="Tidak Retur"/>
    <x v="1"/>
    <x v="1"/>
    <n v="2"/>
    <s v="Baskom / Mangkok Besar, Lunch Box / Rantang"/>
    <x v="6"/>
    <n v="0"/>
  </r>
  <r>
    <s v="ORD_0008164"/>
    <x v="6"/>
    <x v="0"/>
    <x v="6"/>
    <s v="Selesai"/>
    <n v="1"/>
    <n v="0"/>
    <x v="0"/>
    <x v="0"/>
    <x v="0"/>
    <n v="0"/>
    <s v="Tidak Retur"/>
    <x v="1"/>
    <x v="1"/>
    <n v="1"/>
    <s v="Mangkok Sambal / Saus"/>
    <x v="4"/>
    <n v="0"/>
  </r>
  <r>
    <s v="ORD_0008165"/>
    <x v="6"/>
    <x v="0"/>
    <x v="6"/>
    <s v="Selesai"/>
    <n v="1"/>
    <n v="0"/>
    <x v="0"/>
    <x v="0"/>
    <x v="0"/>
    <n v="0"/>
    <s v="Tidak Retur"/>
    <x v="1"/>
    <x v="1"/>
    <n v="1"/>
    <s v="Toples / Sealware"/>
    <x v="16"/>
    <n v="0"/>
  </r>
  <r>
    <s v="ORD_0008166"/>
    <x v="6"/>
    <x v="0"/>
    <x v="6"/>
    <s v="Selesai"/>
    <n v="1"/>
    <n v="0"/>
    <x v="0"/>
    <x v="0"/>
    <x v="0"/>
    <n v="0"/>
    <s v="Tidak Retur"/>
    <x v="0"/>
    <x v="0"/>
    <n v="2"/>
    <s v="Pengolah Bumbu / Sayur, Toples / Sealware"/>
    <x v="6"/>
    <n v="0"/>
  </r>
  <r>
    <s v="ORD_0008167"/>
    <x v="6"/>
    <x v="0"/>
    <x v="6"/>
    <s v="Selesai"/>
    <n v="1"/>
    <n v="0"/>
    <x v="0"/>
    <x v="0"/>
    <x v="0"/>
    <n v="0"/>
    <s v="Tidak Retur"/>
    <x v="4"/>
    <x v="4"/>
    <n v="1"/>
    <s v="Celengan"/>
    <x v="1"/>
    <n v="0"/>
  </r>
  <r>
    <s v="ORD_0008168"/>
    <x v="6"/>
    <x v="0"/>
    <x v="6"/>
    <s v="Selesai"/>
    <n v="1"/>
    <n v="0"/>
    <x v="0"/>
    <x v="0"/>
    <x v="0"/>
    <n v="0"/>
    <s v="Tidak Retur"/>
    <x v="1"/>
    <x v="1"/>
    <n v="1"/>
    <s v="Celengan"/>
    <x v="1"/>
    <n v="0"/>
  </r>
  <r>
    <s v="ORD_0008169"/>
    <x v="6"/>
    <x v="0"/>
    <x v="6"/>
    <s v="Selesai"/>
    <n v="1"/>
    <n v="0"/>
    <x v="0"/>
    <x v="0"/>
    <x v="0"/>
    <n v="0"/>
    <s v="Tidak Retur"/>
    <x v="1"/>
    <x v="1"/>
    <n v="1"/>
    <s v="Mangkok Sambal / Saus"/>
    <x v="4"/>
    <n v="0"/>
  </r>
  <r>
    <s v="ORD_0008170"/>
    <x v="6"/>
    <x v="0"/>
    <x v="6"/>
    <s v="Selesai"/>
    <n v="1"/>
    <n v="0"/>
    <x v="0"/>
    <x v="0"/>
    <x v="0"/>
    <n v="0"/>
    <s v="Tidak Retur"/>
    <x v="2"/>
    <x v="2"/>
    <n v="1"/>
    <s v="Teko / Jug"/>
    <x v="24"/>
    <n v="0"/>
  </r>
  <r>
    <s v="ORD_0008171"/>
    <x v="6"/>
    <x v="0"/>
    <x v="6"/>
    <s v="Selesai"/>
    <n v="1"/>
    <n v="0"/>
    <x v="0"/>
    <x v="0"/>
    <x v="0"/>
    <n v="0"/>
    <s v="Tidak Retur"/>
    <x v="2"/>
    <x v="2"/>
    <n v="1"/>
    <s v="Celengan"/>
    <x v="1"/>
    <n v="0"/>
  </r>
  <r>
    <s v="ORD_0008172"/>
    <x v="6"/>
    <x v="0"/>
    <x v="6"/>
    <s v="Selesai"/>
    <n v="1"/>
    <n v="0"/>
    <x v="0"/>
    <x v="0"/>
    <x v="0"/>
    <n v="0"/>
    <s v="Tidak Retur"/>
    <x v="1"/>
    <x v="1"/>
    <n v="1"/>
    <s v="Aksesoris Pintu"/>
    <x v="25"/>
    <n v="0"/>
  </r>
  <r>
    <s v="ORD_0008173"/>
    <x v="6"/>
    <x v="0"/>
    <x v="6"/>
    <s v="Selesai"/>
    <n v="1"/>
    <n v="0"/>
    <x v="0"/>
    <x v="0"/>
    <x v="0"/>
    <n v="0"/>
    <s v="Tidak Retur"/>
    <x v="1"/>
    <x v="1"/>
    <n v="1"/>
    <s v="Nampan / Tray"/>
    <x v="9"/>
    <n v="0"/>
  </r>
  <r>
    <s v="ORD_0008174"/>
    <x v="6"/>
    <x v="0"/>
    <x v="6"/>
    <s v="Selesai"/>
    <n v="1"/>
    <n v="0"/>
    <x v="0"/>
    <x v="0"/>
    <x v="0"/>
    <n v="0"/>
    <s v="Tidak Retur"/>
    <x v="3"/>
    <x v="3"/>
    <n v="1"/>
    <s v="Aksesoris Pintu"/>
    <x v="25"/>
    <n v="0"/>
  </r>
  <r>
    <s v="ORD_0008175"/>
    <x v="6"/>
    <x v="0"/>
    <x v="6"/>
    <s v="Selesai"/>
    <n v="1"/>
    <n v="0"/>
    <x v="0"/>
    <x v="0"/>
    <x v="0"/>
    <n v="0"/>
    <s v="Tidak Retur"/>
    <x v="1"/>
    <x v="1"/>
    <n v="1"/>
    <s v="Celengan"/>
    <x v="1"/>
    <n v="0"/>
  </r>
  <r>
    <s v="ORD_0008176"/>
    <x v="6"/>
    <x v="0"/>
    <x v="6"/>
    <s v="Selesai"/>
    <n v="1"/>
    <n v="0"/>
    <x v="0"/>
    <x v="0"/>
    <x v="0"/>
    <n v="0"/>
    <s v="Tidak Retur"/>
    <x v="1"/>
    <x v="1"/>
    <n v="1"/>
    <s v="Aksesoris Pintu"/>
    <x v="25"/>
    <n v="0"/>
  </r>
  <r>
    <s v="ORD_0008177"/>
    <x v="6"/>
    <x v="0"/>
    <x v="6"/>
    <s v="Selesai"/>
    <n v="1"/>
    <n v="0"/>
    <x v="0"/>
    <x v="0"/>
    <x v="0"/>
    <n v="0"/>
    <s v="Tidak Retur"/>
    <x v="0"/>
    <x v="0"/>
    <n v="2"/>
    <s v="Celengan, Gantungan Baju / Hanger"/>
    <x v="6"/>
    <n v="0"/>
  </r>
  <r>
    <s v="ORD_0008178"/>
    <x v="6"/>
    <x v="0"/>
    <x v="6"/>
    <s v="Selesai"/>
    <n v="1"/>
    <n v="0"/>
    <x v="0"/>
    <x v="0"/>
    <x v="0"/>
    <n v="0"/>
    <s v="Tidak Retur"/>
    <x v="1"/>
    <x v="1"/>
    <n v="1"/>
    <s v="Mangkok Sambal / Saus"/>
    <x v="4"/>
    <n v="0"/>
  </r>
  <r>
    <s v="ORD_0008179"/>
    <x v="6"/>
    <x v="0"/>
    <x v="6"/>
    <s v="Selesai"/>
    <n v="1"/>
    <n v="0"/>
    <x v="0"/>
    <x v="0"/>
    <x v="0"/>
    <n v="0"/>
    <s v="Tidak Retur"/>
    <x v="4"/>
    <x v="4"/>
    <n v="1"/>
    <s v="Aksesoris Pintu"/>
    <x v="25"/>
    <n v="0"/>
  </r>
  <r>
    <s v="ORD_0008180"/>
    <x v="6"/>
    <x v="0"/>
    <x v="6"/>
    <s v="Selesai"/>
    <n v="1"/>
    <n v="0"/>
    <x v="0"/>
    <x v="0"/>
    <x v="0"/>
    <n v="0"/>
    <s v="Tidak Retur"/>
    <x v="1"/>
    <x v="1"/>
    <n v="1"/>
    <s v="Saringan / Strainer"/>
    <x v="11"/>
    <n v="0"/>
  </r>
  <r>
    <s v="ORD_0008181"/>
    <x v="6"/>
    <x v="0"/>
    <x v="6"/>
    <s v="Selesai"/>
    <n v="1"/>
    <n v="0"/>
    <x v="0"/>
    <x v="0"/>
    <x v="0"/>
    <n v="0"/>
    <s v="Tidak Retur"/>
    <x v="1"/>
    <x v="1"/>
    <n v="1"/>
    <s v="Lunch Box / Rantang"/>
    <x v="15"/>
    <n v="0"/>
  </r>
  <r>
    <s v="ORD_0008182"/>
    <x v="6"/>
    <x v="0"/>
    <x v="6"/>
    <s v="Selesai"/>
    <n v="1"/>
    <n v="0"/>
    <x v="0"/>
    <x v="0"/>
    <x v="0"/>
    <n v="0"/>
    <s v="Tidak Retur"/>
    <x v="1"/>
    <x v="1"/>
    <n v="1"/>
    <s v="Peralatan Kamar Mandi"/>
    <x v="10"/>
    <n v="0"/>
  </r>
  <r>
    <s v="ORD_0008183"/>
    <x v="6"/>
    <x v="0"/>
    <x v="6"/>
    <s v="Batal"/>
    <n v="1"/>
    <n v="1"/>
    <x v="1"/>
    <x v="1"/>
    <x v="2"/>
    <n v="0"/>
    <s v="Tidak Retur"/>
    <x v="1"/>
    <x v="1"/>
    <n v="1"/>
    <s v="Keranjang"/>
    <x v="5"/>
    <n v="0"/>
  </r>
  <r>
    <s v="ORD_0008184"/>
    <x v="6"/>
    <x v="0"/>
    <x v="6"/>
    <s v="Selesai"/>
    <n v="1"/>
    <n v="0"/>
    <x v="0"/>
    <x v="0"/>
    <x v="0"/>
    <n v="0"/>
    <s v="Tidak Retur"/>
    <x v="1"/>
    <x v="1"/>
    <n v="1"/>
    <s v="Keranjang"/>
    <x v="5"/>
    <n v="0"/>
  </r>
  <r>
    <s v="ORD_0008185"/>
    <x v="6"/>
    <x v="0"/>
    <x v="6"/>
    <s v="Selesai"/>
    <n v="1"/>
    <n v="0"/>
    <x v="0"/>
    <x v="0"/>
    <x v="0"/>
    <n v="0"/>
    <s v="Tidak Retur"/>
    <x v="1"/>
    <x v="1"/>
    <n v="1"/>
    <s v="Lunch Box / Rantang"/>
    <x v="15"/>
    <n v="0"/>
  </r>
  <r>
    <s v="ORD_0008186"/>
    <x v="6"/>
    <x v="0"/>
    <x v="6"/>
    <s v="Batal"/>
    <n v="1"/>
    <n v="1"/>
    <x v="1"/>
    <x v="2"/>
    <x v="7"/>
    <n v="0"/>
    <s v="Tidak Retur"/>
    <x v="1"/>
    <x v="1"/>
    <n v="1"/>
    <s v="Rak / Rak Serbaguna"/>
    <x v="3"/>
    <n v="0"/>
  </r>
  <r>
    <s v="ORD_0008187"/>
    <x v="6"/>
    <x v="0"/>
    <x v="6"/>
    <s v="Selesai"/>
    <n v="1"/>
    <n v="0"/>
    <x v="0"/>
    <x v="0"/>
    <x v="0"/>
    <n v="0"/>
    <s v="Tidak Retur"/>
    <x v="1"/>
    <x v="1"/>
    <n v="1"/>
    <s v="Celengan"/>
    <x v="1"/>
    <n v="0"/>
  </r>
  <r>
    <s v="ORD_0008188"/>
    <x v="6"/>
    <x v="0"/>
    <x v="6"/>
    <s v="Selesai"/>
    <n v="1"/>
    <n v="0"/>
    <x v="0"/>
    <x v="0"/>
    <x v="0"/>
    <n v="0"/>
    <s v="Tidak Retur"/>
    <x v="1"/>
    <x v="1"/>
    <n v="1"/>
    <s v="Aksesoris Pintu"/>
    <x v="25"/>
    <n v="0"/>
  </r>
  <r>
    <s v="ORD_0008189"/>
    <x v="6"/>
    <x v="0"/>
    <x v="6"/>
    <s v="Selesai"/>
    <n v="1"/>
    <n v="0"/>
    <x v="0"/>
    <x v="0"/>
    <x v="0"/>
    <n v="0"/>
    <s v="Tidak Retur"/>
    <x v="1"/>
    <x v="1"/>
    <n v="1"/>
    <s v="Celengan"/>
    <x v="1"/>
    <n v="0"/>
  </r>
  <r>
    <s v="ORD_0008190"/>
    <x v="6"/>
    <x v="0"/>
    <x v="6"/>
    <s v="Selesai"/>
    <n v="1"/>
    <n v="0"/>
    <x v="0"/>
    <x v="0"/>
    <x v="0"/>
    <n v="0"/>
    <s v="Tidak Retur"/>
    <x v="1"/>
    <x v="1"/>
    <n v="1"/>
    <s v="Mangkok Sambal / Saus"/>
    <x v="4"/>
    <n v="0"/>
  </r>
  <r>
    <s v="ORD_0008191"/>
    <x v="6"/>
    <x v="0"/>
    <x v="6"/>
    <s v="Selesai"/>
    <n v="1"/>
    <n v="0"/>
    <x v="0"/>
    <x v="0"/>
    <x v="0"/>
    <n v="0"/>
    <s v="Tidak Retur"/>
    <x v="1"/>
    <x v="1"/>
    <n v="1"/>
    <s v="Celengan"/>
    <x v="1"/>
    <n v="0"/>
  </r>
  <r>
    <s v="ORD_0008192"/>
    <x v="6"/>
    <x v="0"/>
    <x v="6"/>
    <s v="Batal"/>
    <n v="1"/>
    <n v="1"/>
    <x v="1"/>
    <x v="1"/>
    <x v="1"/>
    <n v="0"/>
    <s v="Tidak Retur"/>
    <x v="2"/>
    <x v="2"/>
    <n v="1"/>
    <s v="Celengan"/>
    <x v="1"/>
    <n v="0"/>
  </r>
  <r>
    <s v="ORD_0008193"/>
    <x v="6"/>
    <x v="0"/>
    <x v="6"/>
    <s v="Selesai"/>
    <n v="1"/>
    <n v="0"/>
    <x v="0"/>
    <x v="0"/>
    <x v="0"/>
    <n v="0"/>
    <s v="Tidak Retur"/>
    <x v="2"/>
    <x v="2"/>
    <n v="1"/>
    <s v="Celengan"/>
    <x v="1"/>
    <n v="0"/>
  </r>
  <r>
    <s v="ORD_0008194"/>
    <x v="6"/>
    <x v="0"/>
    <x v="6"/>
    <s v="Selesai"/>
    <n v="1"/>
    <n v="0"/>
    <x v="0"/>
    <x v="0"/>
    <x v="0"/>
    <n v="0"/>
    <s v="Tidak Retur"/>
    <x v="0"/>
    <x v="0"/>
    <n v="2"/>
    <s v="Celengan, Peralatan Kamar Mandi"/>
    <x v="6"/>
    <n v="0"/>
  </r>
  <r>
    <s v="ORD_0008195"/>
    <x v="6"/>
    <x v="0"/>
    <x v="6"/>
    <s v="Selesai"/>
    <n v="1"/>
    <n v="0"/>
    <x v="0"/>
    <x v="0"/>
    <x v="0"/>
    <n v="0"/>
    <s v="Tidak Retur"/>
    <x v="1"/>
    <x v="1"/>
    <n v="1"/>
    <s v="Aksesoris Pintu"/>
    <x v="25"/>
    <n v="0"/>
  </r>
  <r>
    <s v="ORD_0008196"/>
    <x v="6"/>
    <x v="0"/>
    <x v="6"/>
    <s v="Batal"/>
    <n v="1"/>
    <n v="1"/>
    <x v="1"/>
    <x v="1"/>
    <x v="1"/>
    <n v="0"/>
    <s v="Tidak Retur"/>
    <x v="1"/>
    <x v="1"/>
    <n v="1"/>
    <s v="Aksesoris Pintu"/>
    <x v="25"/>
    <n v="0"/>
  </r>
  <r>
    <s v="ORD_0008197"/>
    <x v="6"/>
    <x v="0"/>
    <x v="6"/>
    <s v="Selesai"/>
    <n v="1"/>
    <n v="0"/>
    <x v="0"/>
    <x v="0"/>
    <x v="0"/>
    <n v="0"/>
    <s v="Tidak Retur"/>
    <x v="2"/>
    <x v="2"/>
    <n v="1"/>
    <s v="Celengan"/>
    <x v="1"/>
    <n v="0"/>
  </r>
  <r>
    <s v="ORD_0008198"/>
    <x v="6"/>
    <x v="0"/>
    <x v="6"/>
    <s v="Selesai"/>
    <n v="1"/>
    <n v="0"/>
    <x v="0"/>
    <x v="0"/>
    <x v="0"/>
    <n v="0"/>
    <s v="Tidak Retur"/>
    <x v="0"/>
    <x v="0"/>
    <n v="1"/>
    <s v="Celengan"/>
    <x v="1"/>
    <n v="0"/>
  </r>
  <r>
    <s v="ORD_0008199"/>
    <x v="6"/>
    <x v="0"/>
    <x v="6"/>
    <s v="Selesai"/>
    <n v="1"/>
    <n v="0"/>
    <x v="0"/>
    <x v="0"/>
    <x v="0"/>
    <n v="0"/>
    <s v="Tidak Retur"/>
    <x v="0"/>
    <x v="0"/>
    <n v="1"/>
    <s v="Celengan"/>
    <x v="1"/>
    <n v="0"/>
  </r>
  <r>
    <s v="ORD_0008200"/>
    <x v="6"/>
    <x v="0"/>
    <x v="6"/>
    <s v="Selesai"/>
    <n v="1"/>
    <n v="0"/>
    <x v="0"/>
    <x v="0"/>
    <x v="0"/>
    <n v="0"/>
    <s v="Tidak Retur"/>
    <x v="1"/>
    <x v="1"/>
    <n v="1"/>
    <s v="Aksesoris Pintu"/>
    <x v="25"/>
    <n v="0"/>
  </r>
  <r>
    <s v="ORD_0008201"/>
    <x v="6"/>
    <x v="0"/>
    <x v="6"/>
    <s v="Selesai"/>
    <n v="1"/>
    <n v="0"/>
    <x v="0"/>
    <x v="0"/>
    <x v="0"/>
    <n v="0"/>
    <s v="Tidak Retur"/>
    <x v="1"/>
    <x v="1"/>
    <n v="1"/>
    <s v="Peralatan Kamar Mandi"/>
    <x v="10"/>
    <n v="0"/>
  </r>
  <r>
    <s v="ORD_0008202"/>
    <x v="6"/>
    <x v="0"/>
    <x v="6"/>
    <s v="Selesai"/>
    <n v="1"/>
    <n v="0"/>
    <x v="0"/>
    <x v="0"/>
    <x v="0"/>
    <n v="0"/>
    <s v="Tidak Retur"/>
    <x v="0"/>
    <x v="0"/>
    <n v="3"/>
    <s v="Nampan / Tray, Other, Spatula"/>
    <x v="6"/>
    <n v="0"/>
  </r>
  <r>
    <s v="ORD_0008203"/>
    <x v="6"/>
    <x v="0"/>
    <x v="6"/>
    <s v="Selesai"/>
    <n v="1"/>
    <n v="0"/>
    <x v="0"/>
    <x v="0"/>
    <x v="0"/>
    <n v="0"/>
    <s v="Tidak Retur"/>
    <x v="1"/>
    <x v="1"/>
    <n v="1"/>
    <s v="Lunch Box / Rantang"/>
    <x v="15"/>
    <n v="0"/>
  </r>
  <r>
    <s v="ORD_0008204"/>
    <x v="6"/>
    <x v="0"/>
    <x v="6"/>
    <s v="Selesai"/>
    <n v="1"/>
    <n v="0"/>
    <x v="0"/>
    <x v="0"/>
    <x v="0"/>
    <n v="0"/>
    <s v="Tidak Retur"/>
    <x v="3"/>
    <x v="3"/>
    <n v="1"/>
    <s v="Celengan"/>
    <x v="1"/>
    <n v="0"/>
  </r>
  <r>
    <s v="ORD_0008205"/>
    <x v="6"/>
    <x v="0"/>
    <x v="6"/>
    <s v="Selesai"/>
    <n v="1"/>
    <n v="0"/>
    <x v="0"/>
    <x v="0"/>
    <x v="0"/>
    <n v="0"/>
    <s v="Tidak Retur"/>
    <x v="2"/>
    <x v="2"/>
    <n v="1"/>
    <s v="Celengan"/>
    <x v="1"/>
    <n v="0"/>
  </r>
  <r>
    <s v="ORD_0008206"/>
    <x v="6"/>
    <x v="0"/>
    <x v="6"/>
    <s v="Selesai"/>
    <n v="1"/>
    <n v="0"/>
    <x v="0"/>
    <x v="0"/>
    <x v="0"/>
    <n v="0"/>
    <s v="Tidak Retur"/>
    <x v="1"/>
    <x v="1"/>
    <n v="1"/>
    <s v="Celengan"/>
    <x v="1"/>
    <n v="0"/>
  </r>
  <r>
    <s v="ORD_0008207"/>
    <x v="6"/>
    <x v="0"/>
    <x v="6"/>
    <s v="Batal"/>
    <n v="1"/>
    <n v="1"/>
    <x v="1"/>
    <x v="2"/>
    <x v="5"/>
    <n v="0"/>
    <s v="Tidak Retur"/>
    <x v="2"/>
    <x v="2"/>
    <n v="1"/>
    <s v="Tempat Nasi"/>
    <x v="17"/>
    <n v="1"/>
  </r>
  <r>
    <s v="ORD_0008208"/>
    <x v="6"/>
    <x v="0"/>
    <x v="6"/>
    <s v="Selesai"/>
    <n v="1"/>
    <n v="0"/>
    <x v="0"/>
    <x v="0"/>
    <x v="0"/>
    <n v="0"/>
    <s v="Tidak Retur"/>
    <x v="1"/>
    <x v="1"/>
    <n v="1"/>
    <s v="Mangkok Sambal / Saus"/>
    <x v="4"/>
    <n v="0"/>
  </r>
  <r>
    <s v="ORD_0008209"/>
    <x v="6"/>
    <x v="0"/>
    <x v="6"/>
    <s v="Selesai"/>
    <n v="1"/>
    <n v="0"/>
    <x v="0"/>
    <x v="0"/>
    <x v="0"/>
    <n v="0"/>
    <s v="Tidak Retur"/>
    <x v="4"/>
    <x v="4"/>
    <n v="1"/>
    <s v="Aksesoris Pintu"/>
    <x v="25"/>
    <n v="0"/>
  </r>
  <r>
    <s v="ORD_0008210"/>
    <x v="6"/>
    <x v="0"/>
    <x v="6"/>
    <s v="Selesai"/>
    <n v="1"/>
    <n v="0"/>
    <x v="0"/>
    <x v="0"/>
    <x v="0"/>
    <n v="0"/>
    <s v="Tidak Retur"/>
    <x v="0"/>
    <x v="0"/>
    <n v="1"/>
    <s v="Celengan"/>
    <x v="1"/>
    <n v="0"/>
  </r>
  <r>
    <s v="ORD_0008211"/>
    <x v="6"/>
    <x v="0"/>
    <x v="6"/>
    <s v="Selesai"/>
    <n v="1"/>
    <n v="0"/>
    <x v="0"/>
    <x v="0"/>
    <x v="0"/>
    <n v="0"/>
    <s v="Tidak Retur"/>
    <x v="2"/>
    <x v="2"/>
    <n v="1"/>
    <s v="Celengan"/>
    <x v="1"/>
    <n v="0"/>
  </r>
  <r>
    <s v="ORD_0008212"/>
    <x v="6"/>
    <x v="0"/>
    <x v="6"/>
    <s v="Batal"/>
    <n v="1"/>
    <n v="1"/>
    <x v="1"/>
    <x v="1"/>
    <x v="4"/>
    <n v="0"/>
    <s v="Tidak Retur"/>
    <x v="2"/>
    <x v="2"/>
    <n v="1"/>
    <s v="Mangkok Sambal / Saus"/>
    <x v="4"/>
    <n v="1"/>
  </r>
  <r>
    <s v="ORD_0008213"/>
    <x v="6"/>
    <x v="0"/>
    <x v="6"/>
    <s v="Selesai"/>
    <n v="1"/>
    <n v="0"/>
    <x v="0"/>
    <x v="0"/>
    <x v="0"/>
    <n v="0"/>
    <s v="Tidak Retur"/>
    <x v="1"/>
    <x v="1"/>
    <n v="1"/>
    <s v="Aksesoris Pintu"/>
    <x v="25"/>
    <n v="0"/>
  </r>
  <r>
    <s v="ORD_0008214"/>
    <x v="6"/>
    <x v="0"/>
    <x v="6"/>
    <s v="Selesai"/>
    <n v="1"/>
    <n v="0"/>
    <x v="0"/>
    <x v="0"/>
    <x v="0"/>
    <n v="0"/>
    <s v="Tidak Retur"/>
    <x v="2"/>
    <x v="2"/>
    <n v="1"/>
    <s v="Mangkok Sambal / Saus"/>
    <x v="4"/>
    <n v="0"/>
  </r>
  <r>
    <s v="ORD_0008215"/>
    <x v="6"/>
    <x v="0"/>
    <x v="6"/>
    <s v="Selesai"/>
    <n v="1"/>
    <n v="0"/>
    <x v="0"/>
    <x v="0"/>
    <x v="0"/>
    <n v="0"/>
    <s v="Tidak Retur"/>
    <x v="4"/>
    <x v="4"/>
    <n v="1"/>
    <s v="Celengan"/>
    <x v="1"/>
    <n v="0"/>
  </r>
  <r>
    <s v="ORD_0008216"/>
    <x v="6"/>
    <x v="0"/>
    <x v="6"/>
    <s v="Selesai"/>
    <n v="1"/>
    <n v="0"/>
    <x v="0"/>
    <x v="0"/>
    <x v="0"/>
    <n v="0"/>
    <s v="Tidak Retur"/>
    <x v="2"/>
    <x v="2"/>
    <n v="1"/>
    <s v="Celengan"/>
    <x v="1"/>
    <n v="0"/>
  </r>
  <r>
    <s v="ORD_0008217"/>
    <x v="6"/>
    <x v="0"/>
    <x v="6"/>
    <s v="Selesai"/>
    <n v="1"/>
    <n v="0"/>
    <x v="0"/>
    <x v="0"/>
    <x v="0"/>
    <n v="0"/>
    <s v="Tidak Retur"/>
    <x v="1"/>
    <x v="1"/>
    <n v="1"/>
    <s v="Celengan"/>
    <x v="1"/>
    <n v="0"/>
  </r>
  <r>
    <s v="ORD_0008218"/>
    <x v="6"/>
    <x v="0"/>
    <x v="6"/>
    <s v="Selesai"/>
    <n v="1"/>
    <n v="0"/>
    <x v="0"/>
    <x v="0"/>
    <x v="0"/>
    <n v="0"/>
    <s v="Tidak Retur"/>
    <x v="4"/>
    <x v="4"/>
    <n v="2"/>
    <s v="Lunch Box / Rantang, Peralatan Makan"/>
    <x v="6"/>
    <n v="0"/>
  </r>
  <r>
    <s v="ORD_0008219"/>
    <x v="6"/>
    <x v="0"/>
    <x v="6"/>
    <s v="Selesai"/>
    <n v="1"/>
    <n v="0"/>
    <x v="0"/>
    <x v="0"/>
    <x v="0"/>
    <n v="0"/>
    <s v="Tidak Retur"/>
    <x v="1"/>
    <x v="1"/>
    <n v="1"/>
    <s v="Celengan"/>
    <x v="1"/>
    <n v="0"/>
  </r>
  <r>
    <s v="ORD_0008220"/>
    <x v="6"/>
    <x v="0"/>
    <x v="6"/>
    <s v="Selesai"/>
    <n v="1"/>
    <n v="0"/>
    <x v="0"/>
    <x v="0"/>
    <x v="0"/>
    <n v="0"/>
    <s v="Tidak Retur"/>
    <x v="2"/>
    <x v="2"/>
    <n v="1"/>
    <s v="Rak / Rak Serbaguna"/>
    <x v="3"/>
    <n v="0"/>
  </r>
  <r>
    <s v="ORD_0008221"/>
    <x v="6"/>
    <x v="0"/>
    <x v="6"/>
    <s v="Selesai"/>
    <n v="1"/>
    <n v="0"/>
    <x v="0"/>
    <x v="0"/>
    <x v="0"/>
    <n v="0"/>
    <s v="Tidak Retur"/>
    <x v="1"/>
    <x v="1"/>
    <n v="1"/>
    <s v="Mangkok Sambal / Saus"/>
    <x v="4"/>
    <n v="0"/>
  </r>
  <r>
    <s v="ORD_0008222"/>
    <x v="6"/>
    <x v="0"/>
    <x v="6"/>
    <s v="Selesai"/>
    <n v="1"/>
    <n v="0"/>
    <x v="0"/>
    <x v="0"/>
    <x v="0"/>
    <n v="0"/>
    <s v="Tidak Retur"/>
    <x v="1"/>
    <x v="1"/>
    <n v="1"/>
    <s v="Aksesoris Pintu"/>
    <x v="25"/>
    <n v="0"/>
  </r>
  <r>
    <s v="ORD_0008223"/>
    <x v="6"/>
    <x v="0"/>
    <x v="6"/>
    <s v="Batal"/>
    <n v="1"/>
    <n v="1"/>
    <x v="1"/>
    <x v="1"/>
    <x v="2"/>
    <n v="0"/>
    <s v="Tidak Retur"/>
    <x v="1"/>
    <x v="1"/>
    <n v="1"/>
    <s v="Rak / Rak Serbaguna"/>
    <x v="3"/>
    <n v="0"/>
  </r>
  <r>
    <s v="ORD_0008224"/>
    <x v="6"/>
    <x v="0"/>
    <x v="6"/>
    <s v="Selesai"/>
    <n v="1"/>
    <n v="0"/>
    <x v="0"/>
    <x v="0"/>
    <x v="0"/>
    <n v="0"/>
    <s v="Tidak Retur"/>
    <x v="1"/>
    <x v="1"/>
    <n v="1"/>
    <s v="Celengan"/>
    <x v="1"/>
    <n v="0"/>
  </r>
  <r>
    <s v="ORD_0008225"/>
    <x v="6"/>
    <x v="0"/>
    <x v="6"/>
    <s v="Selesai"/>
    <n v="1"/>
    <n v="0"/>
    <x v="0"/>
    <x v="0"/>
    <x v="0"/>
    <n v="0"/>
    <s v="Tidak Retur"/>
    <x v="3"/>
    <x v="3"/>
    <n v="1"/>
    <s v="Celengan"/>
    <x v="1"/>
    <n v="0"/>
  </r>
  <r>
    <s v="ORD_0008226"/>
    <x v="6"/>
    <x v="0"/>
    <x v="6"/>
    <s v="Selesai"/>
    <n v="1"/>
    <n v="0"/>
    <x v="0"/>
    <x v="0"/>
    <x v="0"/>
    <n v="0"/>
    <s v="Tidak Retur"/>
    <x v="2"/>
    <x v="2"/>
    <n v="1"/>
    <s v="Celengan"/>
    <x v="1"/>
    <n v="0"/>
  </r>
  <r>
    <s v="ORD_0008227"/>
    <x v="6"/>
    <x v="0"/>
    <x v="6"/>
    <s v="Selesai"/>
    <n v="1"/>
    <n v="0"/>
    <x v="0"/>
    <x v="0"/>
    <x v="0"/>
    <n v="0"/>
    <s v="Tidak Retur"/>
    <x v="1"/>
    <x v="1"/>
    <n v="1"/>
    <s v="Mangkok Sambal / Saus"/>
    <x v="4"/>
    <n v="0"/>
  </r>
  <r>
    <s v="ORD_0008228"/>
    <x v="6"/>
    <x v="0"/>
    <x v="6"/>
    <s v="Selesai"/>
    <n v="1"/>
    <n v="0"/>
    <x v="0"/>
    <x v="0"/>
    <x v="0"/>
    <n v="0"/>
    <s v="Tidak Retur"/>
    <x v="1"/>
    <x v="1"/>
    <n v="1"/>
    <s v="Aksesoris Pintu"/>
    <x v="25"/>
    <n v="0"/>
  </r>
  <r>
    <s v="ORD_0008229"/>
    <x v="6"/>
    <x v="0"/>
    <x v="6"/>
    <s v="Selesai"/>
    <n v="1"/>
    <n v="0"/>
    <x v="0"/>
    <x v="0"/>
    <x v="0"/>
    <n v="0"/>
    <s v="Tidak Retur"/>
    <x v="4"/>
    <x v="4"/>
    <n v="1"/>
    <s v="Lunch Box / Rantang"/>
    <x v="15"/>
    <n v="0"/>
  </r>
  <r>
    <s v="ORD_0008230"/>
    <x v="6"/>
    <x v="0"/>
    <x v="6"/>
    <s v="Selesai"/>
    <n v="1"/>
    <n v="0"/>
    <x v="0"/>
    <x v="0"/>
    <x v="0"/>
    <n v="0"/>
    <s v="Tidak Retur"/>
    <x v="4"/>
    <x v="4"/>
    <n v="1"/>
    <s v="Lunch Box / Rantang"/>
    <x v="15"/>
    <n v="0"/>
  </r>
  <r>
    <s v="ORD_0008231"/>
    <x v="6"/>
    <x v="0"/>
    <x v="6"/>
    <s v="Selesai"/>
    <n v="1"/>
    <n v="0"/>
    <x v="0"/>
    <x v="0"/>
    <x v="0"/>
    <n v="0"/>
    <s v="Tidak Retur"/>
    <x v="1"/>
    <x v="1"/>
    <n v="2"/>
    <s v="Celengan, Mangkok Sambal / Saus"/>
    <x v="6"/>
    <n v="0"/>
  </r>
  <r>
    <s v="ORD_0008232"/>
    <x v="6"/>
    <x v="0"/>
    <x v="6"/>
    <s v="Selesai"/>
    <n v="1"/>
    <n v="0"/>
    <x v="0"/>
    <x v="0"/>
    <x v="0"/>
    <n v="0"/>
    <s v="Tidak Retur"/>
    <x v="1"/>
    <x v="1"/>
    <n v="1"/>
    <s v="Peralatan Kamar Mandi"/>
    <x v="10"/>
    <n v="0"/>
  </r>
  <r>
    <s v="ORD_0008233"/>
    <x v="6"/>
    <x v="0"/>
    <x v="6"/>
    <s v="Selesai"/>
    <n v="1"/>
    <n v="0"/>
    <x v="0"/>
    <x v="0"/>
    <x v="0"/>
    <n v="0"/>
    <s v="Tidak Retur"/>
    <x v="1"/>
    <x v="1"/>
    <n v="1"/>
    <s v="Mangkok Sambal / Saus"/>
    <x v="4"/>
    <n v="0"/>
  </r>
  <r>
    <s v="ORD_0008234"/>
    <x v="6"/>
    <x v="0"/>
    <x v="6"/>
    <s v="Selesai"/>
    <n v="1"/>
    <n v="0"/>
    <x v="0"/>
    <x v="0"/>
    <x v="0"/>
    <n v="0"/>
    <s v="Tidak Retur"/>
    <x v="1"/>
    <x v="1"/>
    <n v="1"/>
    <s v="Mangkok Sambal / Saus"/>
    <x v="4"/>
    <n v="0"/>
  </r>
  <r>
    <s v="ORD_0008235"/>
    <x v="6"/>
    <x v="0"/>
    <x v="6"/>
    <s v="Selesai"/>
    <n v="1"/>
    <n v="0"/>
    <x v="0"/>
    <x v="0"/>
    <x v="0"/>
    <n v="0"/>
    <s v="Tidak Retur"/>
    <x v="1"/>
    <x v="1"/>
    <n v="1"/>
    <s v="Pengolah Bumbu / Sayur"/>
    <x v="27"/>
    <n v="0"/>
  </r>
  <r>
    <s v="ORD_0008236"/>
    <x v="6"/>
    <x v="0"/>
    <x v="6"/>
    <s v="Selesai"/>
    <n v="1"/>
    <n v="0"/>
    <x v="0"/>
    <x v="0"/>
    <x v="0"/>
    <n v="0"/>
    <s v="Tidak Retur"/>
    <x v="0"/>
    <x v="0"/>
    <n v="1"/>
    <s v="Celengan"/>
    <x v="1"/>
    <n v="0"/>
  </r>
  <r>
    <s v="ORD_0008237"/>
    <x v="6"/>
    <x v="0"/>
    <x v="6"/>
    <s v="Selesai"/>
    <n v="1"/>
    <n v="0"/>
    <x v="0"/>
    <x v="0"/>
    <x v="0"/>
    <n v="0"/>
    <s v="Tidak Retur"/>
    <x v="4"/>
    <x v="4"/>
    <n v="1"/>
    <s v="Celengan"/>
    <x v="1"/>
    <n v="0"/>
  </r>
  <r>
    <s v="ORD_0008238"/>
    <x v="6"/>
    <x v="0"/>
    <x v="6"/>
    <s v="Selesai"/>
    <n v="1"/>
    <n v="0"/>
    <x v="0"/>
    <x v="0"/>
    <x v="0"/>
    <n v="0"/>
    <s v="Tidak Retur"/>
    <x v="1"/>
    <x v="1"/>
    <n v="1"/>
    <s v="Celengan"/>
    <x v="1"/>
    <n v="0"/>
  </r>
  <r>
    <s v="ORD_0008239"/>
    <x v="6"/>
    <x v="0"/>
    <x v="6"/>
    <s v="Selesai"/>
    <n v="1"/>
    <n v="0"/>
    <x v="0"/>
    <x v="0"/>
    <x v="0"/>
    <n v="0"/>
    <s v="Tidak Retur"/>
    <x v="1"/>
    <x v="1"/>
    <n v="1"/>
    <s v="Mangkok Sambal / Saus"/>
    <x v="4"/>
    <n v="0"/>
  </r>
  <r>
    <s v="ORD_0008240"/>
    <x v="6"/>
    <x v="0"/>
    <x v="6"/>
    <s v="Selesai"/>
    <n v="1"/>
    <n v="0"/>
    <x v="0"/>
    <x v="0"/>
    <x v="0"/>
    <n v="0"/>
    <s v="Tidak Retur"/>
    <x v="1"/>
    <x v="1"/>
    <n v="1"/>
    <s v="Celengan"/>
    <x v="1"/>
    <n v="0"/>
  </r>
  <r>
    <s v="ORD_0008241"/>
    <x v="6"/>
    <x v="0"/>
    <x v="6"/>
    <s v="Selesai"/>
    <n v="1"/>
    <n v="0"/>
    <x v="0"/>
    <x v="0"/>
    <x v="0"/>
    <n v="0"/>
    <s v="Tidak Retur"/>
    <x v="1"/>
    <x v="1"/>
    <n v="1"/>
    <s v="Celengan"/>
    <x v="1"/>
    <n v="0"/>
  </r>
  <r>
    <s v="ORD_0008242"/>
    <x v="6"/>
    <x v="0"/>
    <x v="6"/>
    <s v="Selesai"/>
    <n v="1"/>
    <n v="0"/>
    <x v="0"/>
    <x v="0"/>
    <x v="0"/>
    <n v="0"/>
    <s v="Tidak Retur"/>
    <x v="1"/>
    <x v="1"/>
    <n v="1"/>
    <s v="Celengan"/>
    <x v="1"/>
    <n v="0"/>
  </r>
  <r>
    <s v="ORD_0008243"/>
    <x v="6"/>
    <x v="0"/>
    <x v="6"/>
    <s v="Selesai"/>
    <n v="1"/>
    <n v="0"/>
    <x v="0"/>
    <x v="0"/>
    <x v="0"/>
    <n v="0"/>
    <s v="Tidak Retur"/>
    <x v="1"/>
    <x v="1"/>
    <n v="1"/>
    <s v="Pengolah Bumbu / Sayur"/>
    <x v="27"/>
    <n v="0"/>
  </r>
  <r>
    <s v="ORD_0008244"/>
    <x v="6"/>
    <x v="0"/>
    <x v="6"/>
    <s v="Batal"/>
    <n v="1"/>
    <n v="1"/>
    <x v="1"/>
    <x v="1"/>
    <x v="3"/>
    <n v="0"/>
    <s v="Tidak Retur"/>
    <x v="0"/>
    <x v="0"/>
    <n v="3"/>
    <s v="Aksesoris Pintu, Peralatan Makan, Sapu / Pembersih Lantai"/>
    <x v="6"/>
    <n v="1"/>
  </r>
  <r>
    <s v="ORD_0008245"/>
    <x v="6"/>
    <x v="0"/>
    <x v="6"/>
    <s v="Selesai"/>
    <n v="1"/>
    <n v="0"/>
    <x v="0"/>
    <x v="0"/>
    <x v="0"/>
    <n v="0"/>
    <s v="Tidak Retur"/>
    <x v="0"/>
    <x v="0"/>
    <n v="1"/>
    <s v="Mangkok Sambal / Saus"/>
    <x v="4"/>
    <n v="0"/>
  </r>
  <r>
    <s v="ORD_0008246"/>
    <x v="6"/>
    <x v="0"/>
    <x v="6"/>
    <s v="Selesai"/>
    <n v="1"/>
    <n v="0"/>
    <x v="0"/>
    <x v="0"/>
    <x v="0"/>
    <n v="0"/>
    <s v="Tidak Retur"/>
    <x v="2"/>
    <x v="2"/>
    <n v="1"/>
    <s v="Aksesoris Pintu"/>
    <x v="25"/>
    <n v="0"/>
  </r>
  <r>
    <s v="ORD_0008247"/>
    <x v="6"/>
    <x v="0"/>
    <x v="6"/>
    <s v="Selesai"/>
    <n v="1"/>
    <n v="0"/>
    <x v="0"/>
    <x v="0"/>
    <x v="0"/>
    <n v="0"/>
    <s v="Tidak Retur"/>
    <x v="1"/>
    <x v="1"/>
    <n v="1"/>
    <s v="Celengan"/>
    <x v="1"/>
    <n v="0"/>
  </r>
  <r>
    <s v="ORD_0008248"/>
    <x v="6"/>
    <x v="0"/>
    <x v="6"/>
    <s v="Selesai"/>
    <n v="1"/>
    <n v="0"/>
    <x v="0"/>
    <x v="0"/>
    <x v="0"/>
    <n v="0"/>
    <s v="Tidak Retur"/>
    <x v="1"/>
    <x v="1"/>
    <n v="1"/>
    <s v="Aksesoris Pintu"/>
    <x v="25"/>
    <n v="0"/>
  </r>
  <r>
    <s v="ORD_0008249"/>
    <x v="6"/>
    <x v="0"/>
    <x v="6"/>
    <s v="Selesai"/>
    <n v="1"/>
    <n v="0"/>
    <x v="0"/>
    <x v="0"/>
    <x v="0"/>
    <n v="0"/>
    <s v="Tidak Retur"/>
    <x v="1"/>
    <x v="1"/>
    <n v="1"/>
    <s v="Celengan"/>
    <x v="1"/>
    <n v="0"/>
  </r>
  <r>
    <s v="ORD_0008250"/>
    <x v="6"/>
    <x v="0"/>
    <x v="6"/>
    <s v="Selesai"/>
    <n v="1"/>
    <n v="0"/>
    <x v="0"/>
    <x v="0"/>
    <x v="0"/>
    <n v="0"/>
    <s v="Tidak Retur"/>
    <x v="0"/>
    <x v="0"/>
    <n v="1"/>
    <s v="Celengan"/>
    <x v="1"/>
    <n v="0"/>
  </r>
  <r>
    <s v="ORD_0008251"/>
    <x v="6"/>
    <x v="0"/>
    <x v="6"/>
    <s v="Selesai"/>
    <n v="1"/>
    <n v="0"/>
    <x v="0"/>
    <x v="0"/>
    <x v="0"/>
    <n v="0"/>
    <s v="Tidak Retur"/>
    <x v="1"/>
    <x v="1"/>
    <n v="1"/>
    <s v="Celengan"/>
    <x v="1"/>
    <n v="0"/>
  </r>
  <r>
    <s v="ORD_0008252"/>
    <x v="6"/>
    <x v="0"/>
    <x v="6"/>
    <s v="Selesai"/>
    <n v="1"/>
    <n v="0"/>
    <x v="0"/>
    <x v="0"/>
    <x v="0"/>
    <n v="0"/>
    <s v="Tidak Retur"/>
    <x v="1"/>
    <x v="1"/>
    <n v="1"/>
    <s v="Pengolah Bumbu / Sayur"/>
    <x v="27"/>
    <n v="0"/>
  </r>
  <r>
    <s v="ORD_0008253"/>
    <x v="6"/>
    <x v="0"/>
    <x v="6"/>
    <s v="Selesai"/>
    <n v="1"/>
    <n v="0"/>
    <x v="0"/>
    <x v="0"/>
    <x v="0"/>
    <n v="0"/>
    <s v="Tidak Retur"/>
    <x v="4"/>
    <x v="4"/>
    <n v="1"/>
    <s v="Mangkok Sambal / Saus"/>
    <x v="4"/>
    <n v="0"/>
  </r>
  <r>
    <s v="ORD_0008254"/>
    <x v="6"/>
    <x v="0"/>
    <x v="6"/>
    <s v="Selesai"/>
    <n v="1"/>
    <n v="0"/>
    <x v="0"/>
    <x v="0"/>
    <x v="0"/>
    <n v="0"/>
    <s v="Tidak Retur"/>
    <x v="4"/>
    <x v="4"/>
    <n v="1"/>
    <s v="Celengan"/>
    <x v="1"/>
    <n v="0"/>
  </r>
  <r>
    <s v="ORD_0008255"/>
    <x v="6"/>
    <x v="0"/>
    <x v="6"/>
    <s v="Selesai"/>
    <n v="1"/>
    <n v="0"/>
    <x v="0"/>
    <x v="0"/>
    <x v="0"/>
    <n v="0"/>
    <s v="Tidak Retur"/>
    <x v="1"/>
    <x v="1"/>
    <n v="1"/>
    <s v="Rak / Rak Serbaguna"/>
    <x v="3"/>
    <n v="0"/>
  </r>
  <r>
    <s v="ORD_0008256"/>
    <x v="6"/>
    <x v="0"/>
    <x v="6"/>
    <s v="Selesai"/>
    <n v="1"/>
    <n v="0"/>
    <x v="0"/>
    <x v="0"/>
    <x v="0"/>
    <n v="0"/>
    <s v="Tidak Retur"/>
    <x v="1"/>
    <x v="1"/>
    <n v="1"/>
    <s v="Mangkok Sambal / Saus"/>
    <x v="4"/>
    <n v="0"/>
  </r>
  <r>
    <s v="ORD_0008257"/>
    <x v="6"/>
    <x v="0"/>
    <x v="6"/>
    <s v="Selesai"/>
    <n v="1"/>
    <n v="0"/>
    <x v="0"/>
    <x v="0"/>
    <x v="0"/>
    <n v="0"/>
    <s v="Tidak Retur"/>
    <x v="1"/>
    <x v="1"/>
    <n v="1"/>
    <s v="Lunch Box / Rantang"/>
    <x v="15"/>
    <n v="0"/>
  </r>
  <r>
    <s v="ORD_0008258"/>
    <x v="6"/>
    <x v="0"/>
    <x v="6"/>
    <s v="Batal"/>
    <n v="1"/>
    <n v="1"/>
    <x v="1"/>
    <x v="2"/>
    <x v="12"/>
    <n v="0"/>
    <s v="Tidak Retur"/>
    <x v="4"/>
    <x v="4"/>
    <n v="1"/>
    <s v="Other"/>
    <x v="14"/>
    <n v="0"/>
  </r>
  <r>
    <s v="ORD_0008259"/>
    <x v="6"/>
    <x v="0"/>
    <x v="6"/>
    <s v="Selesai"/>
    <n v="1"/>
    <n v="0"/>
    <x v="0"/>
    <x v="0"/>
    <x v="0"/>
    <n v="0"/>
    <s v="Tidak Retur"/>
    <x v="4"/>
    <x v="4"/>
    <n v="1"/>
    <s v="Plastik / Wadah Plastik"/>
    <x v="2"/>
    <n v="0"/>
  </r>
  <r>
    <s v="ORD_0008260"/>
    <x v="6"/>
    <x v="0"/>
    <x v="6"/>
    <s v="Selesai"/>
    <n v="1"/>
    <n v="0"/>
    <x v="0"/>
    <x v="0"/>
    <x v="0"/>
    <n v="0"/>
    <s v="Tidak Retur"/>
    <x v="2"/>
    <x v="2"/>
    <n v="1"/>
    <s v="Celengan"/>
    <x v="1"/>
    <n v="0"/>
  </r>
  <r>
    <s v="ORD_0008261"/>
    <x v="6"/>
    <x v="0"/>
    <x v="6"/>
    <s v="Batal"/>
    <n v="1"/>
    <n v="1"/>
    <x v="1"/>
    <x v="1"/>
    <x v="1"/>
    <n v="0"/>
    <s v="Tidak Retur"/>
    <x v="1"/>
    <x v="1"/>
    <n v="1"/>
    <s v="Celengan"/>
    <x v="1"/>
    <n v="0"/>
  </r>
  <r>
    <s v="ORD_0008262"/>
    <x v="6"/>
    <x v="0"/>
    <x v="6"/>
    <s v="Selesai"/>
    <n v="1"/>
    <n v="0"/>
    <x v="0"/>
    <x v="0"/>
    <x v="0"/>
    <n v="0"/>
    <s v="Tidak Retur"/>
    <x v="1"/>
    <x v="1"/>
    <n v="1"/>
    <s v="Tempat Nasi"/>
    <x v="17"/>
    <n v="0"/>
  </r>
  <r>
    <s v="ORD_0008263"/>
    <x v="6"/>
    <x v="0"/>
    <x v="6"/>
    <s v="Selesai"/>
    <n v="1"/>
    <n v="0"/>
    <x v="0"/>
    <x v="0"/>
    <x v="0"/>
    <n v="0"/>
    <s v="Tidak Retur"/>
    <x v="6"/>
    <x v="6"/>
    <n v="2"/>
    <s v="Mangkok Sambal / Saus, Peralatan Makan"/>
    <x v="6"/>
    <n v="0"/>
  </r>
  <r>
    <s v="ORD_0008264"/>
    <x v="6"/>
    <x v="0"/>
    <x v="6"/>
    <s v="Selesai"/>
    <n v="1"/>
    <n v="0"/>
    <x v="0"/>
    <x v="0"/>
    <x v="0"/>
    <n v="0"/>
    <s v="Tidak Retur"/>
    <x v="2"/>
    <x v="2"/>
    <n v="1"/>
    <s v="Celengan"/>
    <x v="1"/>
    <n v="0"/>
  </r>
  <r>
    <s v="ORD_0008265"/>
    <x v="6"/>
    <x v="0"/>
    <x v="6"/>
    <s v="Selesai"/>
    <n v="1"/>
    <n v="0"/>
    <x v="0"/>
    <x v="0"/>
    <x v="0"/>
    <n v="0"/>
    <s v="Tidak Retur"/>
    <x v="1"/>
    <x v="1"/>
    <n v="1"/>
    <s v="Celengan"/>
    <x v="1"/>
    <n v="0"/>
  </r>
  <r>
    <s v="ORD_0008266"/>
    <x v="6"/>
    <x v="0"/>
    <x v="6"/>
    <s v="Batal"/>
    <n v="1"/>
    <n v="1"/>
    <x v="1"/>
    <x v="1"/>
    <x v="1"/>
    <n v="0"/>
    <s v="Tidak Retur"/>
    <x v="1"/>
    <x v="1"/>
    <n v="1"/>
    <s v="Rak / Rak Serbaguna"/>
    <x v="3"/>
    <n v="0"/>
  </r>
  <r>
    <s v="ORD_0008267"/>
    <x v="6"/>
    <x v="0"/>
    <x v="6"/>
    <s v="Batal"/>
    <n v="1"/>
    <n v="1"/>
    <x v="1"/>
    <x v="2"/>
    <x v="7"/>
    <n v="0"/>
    <s v="Tidak Retur"/>
    <x v="1"/>
    <x v="1"/>
    <n v="1"/>
    <s v="Celengan"/>
    <x v="1"/>
    <n v="0"/>
  </r>
  <r>
    <s v="ORD_0008268"/>
    <x v="6"/>
    <x v="0"/>
    <x v="6"/>
    <s v="Batal"/>
    <n v="1"/>
    <n v="1"/>
    <x v="1"/>
    <x v="1"/>
    <x v="1"/>
    <n v="0"/>
    <s v="Tidak Retur"/>
    <x v="1"/>
    <x v="1"/>
    <n v="1"/>
    <s v="Celengan"/>
    <x v="1"/>
    <n v="0"/>
  </r>
  <r>
    <s v="ORD_0008269"/>
    <x v="6"/>
    <x v="0"/>
    <x v="6"/>
    <s v="Selesai"/>
    <n v="1"/>
    <n v="0"/>
    <x v="0"/>
    <x v="0"/>
    <x v="0"/>
    <n v="0"/>
    <s v="Tidak Retur"/>
    <x v="1"/>
    <x v="1"/>
    <n v="1"/>
    <s v="Celengan"/>
    <x v="1"/>
    <n v="0"/>
  </r>
  <r>
    <s v="ORD_0008270"/>
    <x v="6"/>
    <x v="0"/>
    <x v="6"/>
    <s v="Selesai"/>
    <n v="1"/>
    <n v="0"/>
    <x v="0"/>
    <x v="0"/>
    <x v="0"/>
    <n v="0"/>
    <s v="Tidak Retur"/>
    <x v="1"/>
    <x v="1"/>
    <n v="1"/>
    <s v="Aksesoris Pintu"/>
    <x v="25"/>
    <n v="0"/>
  </r>
  <r>
    <s v="ORD_0008271"/>
    <x v="6"/>
    <x v="0"/>
    <x v="6"/>
    <s v="Selesai"/>
    <n v="1"/>
    <n v="0"/>
    <x v="0"/>
    <x v="0"/>
    <x v="0"/>
    <n v="0"/>
    <s v="Tidak Retur"/>
    <x v="0"/>
    <x v="0"/>
    <n v="1"/>
    <s v="Nampan / Tray"/>
    <x v="9"/>
    <n v="0"/>
  </r>
  <r>
    <s v="ORD_0008272"/>
    <x v="6"/>
    <x v="0"/>
    <x v="6"/>
    <s v="Selesai"/>
    <n v="1"/>
    <n v="0"/>
    <x v="0"/>
    <x v="0"/>
    <x v="0"/>
    <n v="0"/>
    <s v="Tidak Retur"/>
    <x v="0"/>
    <x v="0"/>
    <n v="1"/>
    <s v="Aksesoris Pintu"/>
    <x v="25"/>
    <n v="0"/>
  </r>
  <r>
    <s v="ORD_0008273"/>
    <x v="6"/>
    <x v="0"/>
    <x v="6"/>
    <s v="Selesai"/>
    <n v="1"/>
    <n v="0"/>
    <x v="0"/>
    <x v="0"/>
    <x v="0"/>
    <n v="0"/>
    <s v="Tidak Retur"/>
    <x v="1"/>
    <x v="1"/>
    <n v="1"/>
    <s v="Celengan"/>
    <x v="1"/>
    <n v="0"/>
  </r>
  <r>
    <s v="ORD_0008274"/>
    <x v="6"/>
    <x v="0"/>
    <x v="6"/>
    <s v="Selesai"/>
    <n v="1"/>
    <n v="0"/>
    <x v="0"/>
    <x v="0"/>
    <x v="0"/>
    <n v="0"/>
    <s v="Tidak Retur"/>
    <x v="1"/>
    <x v="1"/>
    <n v="1"/>
    <s v="Celengan"/>
    <x v="1"/>
    <n v="0"/>
  </r>
  <r>
    <s v="ORD_0008275"/>
    <x v="6"/>
    <x v="0"/>
    <x v="6"/>
    <s v="Selesai"/>
    <n v="1"/>
    <n v="0"/>
    <x v="0"/>
    <x v="0"/>
    <x v="0"/>
    <n v="0"/>
    <s v="Tidak Retur"/>
    <x v="1"/>
    <x v="1"/>
    <n v="1"/>
    <s v="Mangkok Sambal / Saus"/>
    <x v="4"/>
    <n v="0"/>
  </r>
  <r>
    <s v="ORD_0008276"/>
    <x v="6"/>
    <x v="0"/>
    <x v="6"/>
    <s v="Selesai"/>
    <n v="1"/>
    <n v="0"/>
    <x v="0"/>
    <x v="0"/>
    <x v="0"/>
    <n v="0"/>
    <s v="Tidak Retur"/>
    <x v="1"/>
    <x v="1"/>
    <n v="1"/>
    <s v="Mangkok Sambal / Saus"/>
    <x v="4"/>
    <n v="0"/>
  </r>
  <r>
    <s v="ORD_0008277"/>
    <x v="6"/>
    <x v="0"/>
    <x v="6"/>
    <s v="Selesai"/>
    <n v="1"/>
    <n v="0"/>
    <x v="0"/>
    <x v="0"/>
    <x v="0"/>
    <n v="0"/>
    <s v="Tidak Retur"/>
    <x v="1"/>
    <x v="1"/>
    <n v="1"/>
    <s v="Aksesoris Pintu"/>
    <x v="25"/>
    <n v="0"/>
  </r>
  <r>
    <s v="ORD_0008278"/>
    <x v="6"/>
    <x v="0"/>
    <x v="6"/>
    <s v="Selesai"/>
    <n v="1"/>
    <n v="0"/>
    <x v="0"/>
    <x v="0"/>
    <x v="0"/>
    <n v="0"/>
    <s v="Tidak Retur"/>
    <x v="1"/>
    <x v="1"/>
    <n v="1"/>
    <s v="Sapu / Pembersih Lantai"/>
    <x v="6"/>
    <n v="0"/>
  </r>
  <r>
    <s v="ORD_0008279"/>
    <x v="6"/>
    <x v="0"/>
    <x v="6"/>
    <s v="Selesai"/>
    <n v="1"/>
    <n v="0"/>
    <x v="0"/>
    <x v="0"/>
    <x v="0"/>
    <n v="0"/>
    <s v="Tidak Retur"/>
    <x v="1"/>
    <x v="1"/>
    <n v="1"/>
    <s v="Celengan"/>
    <x v="1"/>
    <n v="0"/>
  </r>
  <r>
    <s v="ORD_0008280"/>
    <x v="6"/>
    <x v="0"/>
    <x v="6"/>
    <s v="Batal"/>
    <n v="1"/>
    <n v="1"/>
    <x v="1"/>
    <x v="1"/>
    <x v="1"/>
    <n v="0"/>
    <s v="Tidak Retur"/>
    <x v="1"/>
    <x v="1"/>
    <n v="1"/>
    <s v="Aksesoris Pintu"/>
    <x v="25"/>
    <n v="0"/>
  </r>
  <r>
    <s v="ORD_0008281"/>
    <x v="6"/>
    <x v="0"/>
    <x v="6"/>
    <s v="Selesai"/>
    <n v="1"/>
    <n v="0"/>
    <x v="0"/>
    <x v="0"/>
    <x v="0"/>
    <n v="0"/>
    <s v="Tidak Retur"/>
    <x v="6"/>
    <x v="6"/>
    <n v="1"/>
    <s v="Other"/>
    <x v="14"/>
    <n v="0"/>
  </r>
  <r>
    <s v="ORD_0008282"/>
    <x v="6"/>
    <x v="0"/>
    <x v="6"/>
    <s v="Batal"/>
    <n v="1"/>
    <n v="1"/>
    <x v="1"/>
    <x v="1"/>
    <x v="1"/>
    <n v="0"/>
    <s v="Tidak Retur"/>
    <x v="1"/>
    <x v="1"/>
    <n v="1"/>
    <s v="Baskom / Mangkok Besar"/>
    <x v="18"/>
    <n v="0"/>
  </r>
  <r>
    <s v="ORD_0008283"/>
    <x v="6"/>
    <x v="0"/>
    <x v="6"/>
    <s v="Selesai"/>
    <n v="1"/>
    <n v="0"/>
    <x v="0"/>
    <x v="0"/>
    <x v="0"/>
    <n v="0"/>
    <s v="Tidak Retur"/>
    <x v="0"/>
    <x v="0"/>
    <n v="1"/>
    <s v="Aksesoris Pintu"/>
    <x v="25"/>
    <n v="0"/>
  </r>
  <r>
    <s v="ORD_0008284"/>
    <x v="6"/>
    <x v="0"/>
    <x v="6"/>
    <s v="Selesai"/>
    <n v="1"/>
    <n v="0"/>
    <x v="0"/>
    <x v="0"/>
    <x v="0"/>
    <n v="0"/>
    <s v="Tidak Retur"/>
    <x v="1"/>
    <x v="1"/>
    <n v="1"/>
    <s v="Mangkok Sambal / Saus"/>
    <x v="4"/>
    <n v="0"/>
  </r>
  <r>
    <s v="ORD_0008285"/>
    <x v="6"/>
    <x v="0"/>
    <x v="6"/>
    <s v="Selesai"/>
    <n v="1"/>
    <n v="0"/>
    <x v="0"/>
    <x v="0"/>
    <x v="0"/>
    <n v="0"/>
    <s v="Tidak Retur"/>
    <x v="2"/>
    <x v="2"/>
    <n v="1"/>
    <s v="Stempel / Alat Kantor"/>
    <x v="23"/>
    <n v="0"/>
  </r>
  <r>
    <s v="ORD_0008286"/>
    <x v="6"/>
    <x v="0"/>
    <x v="6"/>
    <s v="Selesai"/>
    <n v="1"/>
    <n v="0"/>
    <x v="0"/>
    <x v="0"/>
    <x v="0"/>
    <n v="0"/>
    <s v="Tidak Retur"/>
    <x v="4"/>
    <x v="4"/>
    <n v="1"/>
    <s v="Celengan"/>
    <x v="1"/>
    <n v="0"/>
  </r>
  <r>
    <s v="ORD_0008287"/>
    <x v="6"/>
    <x v="0"/>
    <x v="6"/>
    <s v="Batal"/>
    <n v="1"/>
    <n v="1"/>
    <x v="1"/>
    <x v="2"/>
    <x v="7"/>
    <n v="0"/>
    <s v="Tidak Retur"/>
    <x v="1"/>
    <x v="1"/>
    <n v="2"/>
    <s v="Lunch Box / Rantang, Tempat Nasi"/>
    <x v="6"/>
    <n v="0"/>
  </r>
  <r>
    <s v="ORD_0008288"/>
    <x v="6"/>
    <x v="0"/>
    <x v="6"/>
    <s v="Batal"/>
    <n v="1"/>
    <n v="1"/>
    <x v="1"/>
    <x v="1"/>
    <x v="2"/>
    <n v="0"/>
    <s v="Tidak Retur"/>
    <x v="1"/>
    <x v="1"/>
    <n v="1"/>
    <s v="Mangkok Sambal / Saus"/>
    <x v="4"/>
    <n v="0"/>
  </r>
  <r>
    <s v="ORD_0008289"/>
    <x v="6"/>
    <x v="0"/>
    <x v="6"/>
    <s v="Selesai"/>
    <n v="1"/>
    <n v="0"/>
    <x v="0"/>
    <x v="0"/>
    <x v="0"/>
    <n v="0"/>
    <s v="Tidak Retur"/>
    <x v="1"/>
    <x v="1"/>
    <n v="1"/>
    <s v="Mangkok Sambal / Saus"/>
    <x v="4"/>
    <n v="0"/>
  </r>
  <r>
    <s v="ORD_0008290"/>
    <x v="6"/>
    <x v="0"/>
    <x v="6"/>
    <s v="Selesai"/>
    <n v="1"/>
    <n v="0"/>
    <x v="0"/>
    <x v="0"/>
    <x v="0"/>
    <n v="0"/>
    <s v="Tidak Retur"/>
    <x v="0"/>
    <x v="0"/>
    <n v="2"/>
    <s v="Keranjang, Perlengkapan Packing"/>
    <x v="6"/>
    <n v="0"/>
  </r>
  <r>
    <s v="ORD_0008291"/>
    <x v="6"/>
    <x v="0"/>
    <x v="6"/>
    <s v="Selesai"/>
    <n v="1"/>
    <n v="0"/>
    <x v="0"/>
    <x v="0"/>
    <x v="0"/>
    <n v="0"/>
    <s v="Tidak Retur"/>
    <x v="1"/>
    <x v="1"/>
    <n v="1"/>
    <s v="Celengan"/>
    <x v="1"/>
    <n v="0"/>
  </r>
  <r>
    <s v="ORD_0008292"/>
    <x v="6"/>
    <x v="0"/>
    <x v="6"/>
    <s v="Selesai"/>
    <n v="1"/>
    <n v="0"/>
    <x v="0"/>
    <x v="0"/>
    <x v="0"/>
    <n v="0"/>
    <s v="Tidak Retur"/>
    <x v="2"/>
    <x v="2"/>
    <n v="7"/>
    <s v="Baskom / Mangkok Besar, Nampan / Tray, Other, Peralatan Makan, Rak / Rak Serbaguna, Saringan / Strainer, Teko / Jug"/>
    <x v="6"/>
    <n v="0"/>
  </r>
  <r>
    <s v="ORD_0008293"/>
    <x v="6"/>
    <x v="0"/>
    <x v="6"/>
    <s v="Selesai"/>
    <n v="1"/>
    <n v="0"/>
    <x v="0"/>
    <x v="0"/>
    <x v="0"/>
    <n v="0"/>
    <s v="Tidak Retur"/>
    <x v="1"/>
    <x v="1"/>
    <n v="1"/>
    <s v="Celengan"/>
    <x v="1"/>
    <n v="0"/>
  </r>
  <r>
    <s v="ORD_0008294"/>
    <x v="6"/>
    <x v="0"/>
    <x v="6"/>
    <s v="Batal"/>
    <n v="1"/>
    <n v="1"/>
    <x v="1"/>
    <x v="1"/>
    <x v="2"/>
    <n v="0"/>
    <s v="Tidak Retur"/>
    <x v="0"/>
    <x v="0"/>
    <n v="1"/>
    <s v="Baskom / Mangkok Besar"/>
    <x v="18"/>
    <n v="0"/>
  </r>
  <r>
    <s v="ORD_0008295"/>
    <x v="6"/>
    <x v="0"/>
    <x v="6"/>
    <s v="Selesai"/>
    <n v="1"/>
    <n v="0"/>
    <x v="0"/>
    <x v="0"/>
    <x v="0"/>
    <n v="0"/>
    <s v="Tidak Retur"/>
    <x v="1"/>
    <x v="1"/>
    <n v="1"/>
    <s v="Mangkok Sambal / Saus"/>
    <x v="4"/>
    <n v="0"/>
  </r>
  <r>
    <s v="ORD_0008296"/>
    <x v="6"/>
    <x v="0"/>
    <x v="6"/>
    <s v="Selesai"/>
    <n v="1"/>
    <n v="0"/>
    <x v="0"/>
    <x v="0"/>
    <x v="0"/>
    <n v="0"/>
    <s v="Tidak Retur"/>
    <x v="0"/>
    <x v="0"/>
    <n v="1"/>
    <s v="Mangkok Sambal / Saus"/>
    <x v="4"/>
    <n v="0"/>
  </r>
  <r>
    <s v="ORD_0008297"/>
    <x v="6"/>
    <x v="0"/>
    <x v="6"/>
    <s v="Selesai"/>
    <n v="1"/>
    <n v="0"/>
    <x v="0"/>
    <x v="0"/>
    <x v="0"/>
    <n v="0"/>
    <s v="Tidak Retur"/>
    <x v="1"/>
    <x v="1"/>
    <n v="1"/>
    <s v="Celengan"/>
    <x v="1"/>
    <n v="0"/>
  </r>
  <r>
    <s v="ORD_0008298"/>
    <x v="6"/>
    <x v="0"/>
    <x v="6"/>
    <s v="Selesai"/>
    <n v="1"/>
    <n v="0"/>
    <x v="0"/>
    <x v="0"/>
    <x v="0"/>
    <n v="0"/>
    <s v="Tidak Retur"/>
    <x v="1"/>
    <x v="1"/>
    <n v="1"/>
    <s v="Mangkok Sambal / Saus"/>
    <x v="4"/>
    <n v="0"/>
  </r>
  <r>
    <s v="ORD_0008299"/>
    <x v="6"/>
    <x v="0"/>
    <x v="6"/>
    <s v="Selesai"/>
    <n v="1"/>
    <n v="0"/>
    <x v="0"/>
    <x v="0"/>
    <x v="0"/>
    <n v="0"/>
    <s v="Tidak Retur"/>
    <x v="1"/>
    <x v="1"/>
    <n v="1"/>
    <s v="Celengan"/>
    <x v="1"/>
    <n v="0"/>
  </r>
  <r>
    <s v="ORD_0008300"/>
    <x v="6"/>
    <x v="0"/>
    <x v="6"/>
    <s v="Batal"/>
    <n v="1"/>
    <n v="1"/>
    <x v="1"/>
    <x v="1"/>
    <x v="3"/>
    <n v="0"/>
    <s v="Tidak Retur"/>
    <x v="1"/>
    <x v="1"/>
    <n v="1"/>
    <s v="Pengolah Bumbu / Sayur"/>
    <x v="27"/>
    <n v="0"/>
  </r>
  <r>
    <s v="ORD_0008301"/>
    <x v="6"/>
    <x v="0"/>
    <x v="6"/>
    <s v="Selesai"/>
    <n v="1"/>
    <n v="0"/>
    <x v="0"/>
    <x v="0"/>
    <x v="0"/>
    <n v="0"/>
    <s v="Tidak Retur"/>
    <x v="4"/>
    <x v="4"/>
    <n v="1"/>
    <s v="Celengan"/>
    <x v="1"/>
    <n v="0"/>
  </r>
  <r>
    <s v="ORD_0008302"/>
    <x v="6"/>
    <x v="0"/>
    <x v="6"/>
    <s v="Selesai"/>
    <n v="1"/>
    <n v="0"/>
    <x v="0"/>
    <x v="0"/>
    <x v="0"/>
    <n v="0"/>
    <s v="Tidak Retur"/>
    <x v="1"/>
    <x v="1"/>
    <n v="1"/>
    <s v="Rak / Rak Serbaguna"/>
    <x v="3"/>
    <n v="0"/>
  </r>
  <r>
    <s v="ORD_0008303"/>
    <x v="6"/>
    <x v="0"/>
    <x v="6"/>
    <s v="Selesai"/>
    <n v="1"/>
    <n v="0"/>
    <x v="0"/>
    <x v="0"/>
    <x v="0"/>
    <n v="0"/>
    <s v="Tidak Retur"/>
    <x v="1"/>
    <x v="1"/>
    <n v="1"/>
    <s v="Aksesoris Pintu"/>
    <x v="25"/>
    <n v="0"/>
  </r>
  <r>
    <s v="ORD_0008304"/>
    <x v="6"/>
    <x v="0"/>
    <x v="6"/>
    <s v="Batal"/>
    <n v="1"/>
    <n v="1"/>
    <x v="1"/>
    <x v="1"/>
    <x v="9"/>
    <n v="0"/>
    <s v="Tidak Retur"/>
    <x v="2"/>
    <x v="2"/>
    <n v="1"/>
    <s v="Celengan"/>
    <x v="1"/>
    <n v="1"/>
  </r>
  <r>
    <s v="ORD_0008305"/>
    <x v="6"/>
    <x v="0"/>
    <x v="6"/>
    <s v="Batal"/>
    <n v="1"/>
    <n v="1"/>
    <x v="1"/>
    <x v="2"/>
    <x v="7"/>
    <n v="0"/>
    <s v="Tidak Retur"/>
    <x v="1"/>
    <x v="1"/>
    <n v="1"/>
    <s v="Mangkok Sambal / Saus"/>
    <x v="4"/>
    <n v="0"/>
  </r>
  <r>
    <s v="ORD_0008306"/>
    <x v="6"/>
    <x v="0"/>
    <x v="6"/>
    <s v="Selesai"/>
    <n v="1"/>
    <n v="0"/>
    <x v="0"/>
    <x v="0"/>
    <x v="0"/>
    <n v="0"/>
    <s v="Tidak Retur"/>
    <x v="2"/>
    <x v="2"/>
    <n v="2"/>
    <s v="Other, Toples / Sealware"/>
    <x v="6"/>
    <n v="0"/>
  </r>
  <r>
    <s v="ORD_0008307"/>
    <x v="6"/>
    <x v="0"/>
    <x v="6"/>
    <s v="Selesai"/>
    <n v="1"/>
    <n v="0"/>
    <x v="0"/>
    <x v="0"/>
    <x v="0"/>
    <n v="0"/>
    <s v="Tidak Retur"/>
    <x v="1"/>
    <x v="1"/>
    <n v="1"/>
    <s v="Mangkok Sambal / Saus"/>
    <x v="4"/>
    <n v="0"/>
  </r>
  <r>
    <s v="ORD_0008308"/>
    <x v="6"/>
    <x v="0"/>
    <x v="6"/>
    <s v="Selesai"/>
    <n v="1"/>
    <n v="0"/>
    <x v="0"/>
    <x v="0"/>
    <x v="0"/>
    <n v="0"/>
    <s v="Tidak Retur"/>
    <x v="4"/>
    <x v="4"/>
    <n v="1"/>
    <s v="Celengan"/>
    <x v="1"/>
    <n v="0"/>
  </r>
  <r>
    <s v="ORD_0008309"/>
    <x v="6"/>
    <x v="0"/>
    <x v="6"/>
    <s v="Selesai"/>
    <n v="1"/>
    <n v="0"/>
    <x v="0"/>
    <x v="0"/>
    <x v="0"/>
    <n v="0"/>
    <s v="Tidak Retur"/>
    <x v="1"/>
    <x v="1"/>
    <n v="1"/>
    <s v="Aksesoris Pintu"/>
    <x v="25"/>
    <n v="0"/>
  </r>
  <r>
    <s v="ORD_0008310"/>
    <x v="6"/>
    <x v="0"/>
    <x v="6"/>
    <s v="Selesai"/>
    <n v="1"/>
    <n v="0"/>
    <x v="0"/>
    <x v="0"/>
    <x v="0"/>
    <n v="0"/>
    <s v="Tidak Retur"/>
    <x v="1"/>
    <x v="1"/>
    <n v="1"/>
    <s v="Celengan"/>
    <x v="1"/>
    <n v="0"/>
  </r>
  <r>
    <s v="ORD_0008311"/>
    <x v="6"/>
    <x v="0"/>
    <x v="6"/>
    <s v="Selesai"/>
    <n v="1"/>
    <n v="0"/>
    <x v="0"/>
    <x v="0"/>
    <x v="0"/>
    <n v="0"/>
    <s v="Tidak Retur"/>
    <x v="1"/>
    <x v="1"/>
    <n v="1"/>
    <s v="Aksesoris Pintu"/>
    <x v="25"/>
    <n v="0"/>
  </r>
  <r>
    <s v="ORD_0008312"/>
    <x v="6"/>
    <x v="0"/>
    <x v="6"/>
    <s v="Selesai"/>
    <n v="1"/>
    <n v="0"/>
    <x v="0"/>
    <x v="0"/>
    <x v="0"/>
    <n v="0"/>
    <s v="Tidak Retur"/>
    <x v="1"/>
    <x v="1"/>
    <n v="1"/>
    <s v="Mangkok Sambal / Saus"/>
    <x v="4"/>
    <n v="0"/>
  </r>
  <r>
    <s v="ORD_0008313"/>
    <x v="6"/>
    <x v="0"/>
    <x v="6"/>
    <s v="Selesai"/>
    <n v="1"/>
    <n v="0"/>
    <x v="0"/>
    <x v="0"/>
    <x v="0"/>
    <n v="0"/>
    <s v="Tidak Retur"/>
    <x v="0"/>
    <x v="0"/>
    <n v="1"/>
    <s v="Celengan"/>
    <x v="1"/>
    <n v="0"/>
  </r>
  <r>
    <s v="ORD_0008314"/>
    <x v="6"/>
    <x v="0"/>
    <x v="6"/>
    <s v="Selesai"/>
    <n v="1"/>
    <n v="0"/>
    <x v="0"/>
    <x v="0"/>
    <x v="0"/>
    <n v="0"/>
    <s v="Tidak Retur"/>
    <x v="1"/>
    <x v="1"/>
    <n v="2"/>
    <s v="Pisau / Alat Potong, Rak / Rak Serbaguna"/>
    <x v="6"/>
    <n v="0"/>
  </r>
  <r>
    <s v="ORD_0008315"/>
    <x v="6"/>
    <x v="0"/>
    <x v="6"/>
    <s v="Selesai"/>
    <n v="1"/>
    <n v="0"/>
    <x v="0"/>
    <x v="0"/>
    <x v="0"/>
    <n v="0"/>
    <s v="Tidak Retur"/>
    <x v="2"/>
    <x v="2"/>
    <n v="1"/>
    <s v="Lunch Box / Rantang"/>
    <x v="15"/>
    <n v="0"/>
  </r>
  <r>
    <s v="ORD_0008316"/>
    <x v="6"/>
    <x v="0"/>
    <x v="6"/>
    <s v="Selesai"/>
    <n v="1"/>
    <n v="0"/>
    <x v="0"/>
    <x v="0"/>
    <x v="0"/>
    <n v="0"/>
    <s v="Tidak Retur"/>
    <x v="0"/>
    <x v="0"/>
    <n v="2"/>
    <s v="Botol / Gelas / Mug, Mangkok Sambal / Saus"/>
    <x v="6"/>
    <n v="0"/>
  </r>
  <r>
    <s v="ORD_0008317"/>
    <x v="6"/>
    <x v="0"/>
    <x v="6"/>
    <s v="Selesai"/>
    <n v="1"/>
    <n v="0"/>
    <x v="0"/>
    <x v="0"/>
    <x v="0"/>
    <n v="0"/>
    <s v="Tidak Retur"/>
    <x v="0"/>
    <x v="0"/>
    <n v="3"/>
    <s v="Botol / Gelas / Mug, Perlengkapan Packing, Rak / Rak Serbaguna"/>
    <x v="6"/>
    <n v="0"/>
  </r>
  <r>
    <s v="ORD_0008318"/>
    <x v="6"/>
    <x v="0"/>
    <x v="6"/>
    <s v="Selesai"/>
    <n v="1"/>
    <n v="0"/>
    <x v="0"/>
    <x v="0"/>
    <x v="0"/>
    <n v="0"/>
    <s v="Tidak Retur"/>
    <x v="1"/>
    <x v="1"/>
    <n v="1"/>
    <s v="Celengan"/>
    <x v="1"/>
    <n v="0"/>
  </r>
  <r>
    <s v="ORD_0008319"/>
    <x v="6"/>
    <x v="0"/>
    <x v="6"/>
    <s v="Selesai"/>
    <n v="1"/>
    <n v="0"/>
    <x v="0"/>
    <x v="0"/>
    <x v="0"/>
    <n v="0"/>
    <s v="Tidak Retur"/>
    <x v="1"/>
    <x v="1"/>
    <n v="1"/>
    <s v="Rak / Rak Serbaguna"/>
    <x v="3"/>
    <n v="0"/>
  </r>
  <r>
    <s v="ORD_0008320"/>
    <x v="6"/>
    <x v="0"/>
    <x v="6"/>
    <s v="Selesai"/>
    <n v="1"/>
    <n v="0"/>
    <x v="0"/>
    <x v="0"/>
    <x v="0"/>
    <n v="0"/>
    <s v="Tidak Retur"/>
    <x v="1"/>
    <x v="1"/>
    <n v="1"/>
    <s v="Rak / Rak Serbaguna"/>
    <x v="3"/>
    <n v="0"/>
  </r>
  <r>
    <s v="ORD_0008321"/>
    <x v="6"/>
    <x v="0"/>
    <x v="6"/>
    <s v="Batal"/>
    <n v="1"/>
    <n v="1"/>
    <x v="1"/>
    <x v="2"/>
    <x v="5"/>
    <n v="0"/>
    <s v="Tidak Retur"/>
    <x v="2"/>
    <x v="2"/>
    <n v="1"/>
    <s v="Mangkok Sambal / Saus"/>
    <x v="4"/>
    <n v="1"/>
  </r>
  <r>
    <s v="ORD_0008322"/>
    <x v="6"/>
    <x v="0"/>
    <x v="6"/>
    <s v="Selesai"/>
    <n v="1"/>
    <n v="0"/>
    <x v="0"/>
    <x v="0"/>
    <x v="0"/>
    <n v="0"/>
    <s v="Tidak Retur"/>
    <x v="0"/>
    <x v="0"/>
    <n v="1"/>
    <s v="Celengan"/>
    <x v="1"/>
    <n v="0"/>
  </r>
  <r>
    <s v="ORD_0008323"/>
    <x v="6"/>
    <x v="0"/>
    <x v="6"/>
    <s v="Selesai"/>
    <n v="1"/>
    <n v="0"/>
    <x v="0"/>
    <x v="0"/>
    <x v="0"/>
    <n v="0"/>
    <s v="Tidak Retur"/>
    <x v="1"/>
    <x v="1"/>
    <n v="1"/>
    <s v="Peralatan Kamar Mandi"/>
    <x v="10"/>
    <n v="0"/>
  </r>
  <r>
    <s v="ORD_0008324"/>
    <x v="6"/>
    <x v="0"/>
    <x v="6"/>
    <s v="Batal"/>
    <n v="1"/>
    <n v="1"/>
    <x v="1"/>
    <x v="1"/>
    <x v="1"/>
    <n v="0"/>
    <s v="Tidak Retur"/>
    <x v="1"/>
    <x v="1"/>
    <n v="1"/>
    <s v="Lunch Box / Rantang"/>
    <x v="15"/>
    <n v="0"/>
  </r>
  <r>
    <s v="ORD_0008325"/>
    <x v="6"/>
    <x v="0"/>
    <x v="6"/>
    <s v="Selesai"/>
    <n v="1"/>
    <n v="0"/>
    <x v="0"/>
    <x v="0"/>
    <x v="0"/>
    <n v="0"/>
    <s v="Tidak Retur"/>
    <x v="4"/>
    <x v="4"/>
    <n v="1"/>
    <s v="Celengan"/>
    <x v="1"/>
    <n v="0"/>
  </r>
  <r>
    <s v="ORD_0008326"/>
    <x v="6"/>
    <x v="0"/>
    <x v="6"/>
    <s v="Selesai"/>
    <n v="1"/>
    <n v="0"/>
    <x v="0"/>
    <x v="0"/>
    <x v="0"/>
    <n v="0"/>
    <s v="Tidak Retur"/>
    <x v="0"/>
    <x v="0"/>
    <n v="1"/>
    <s v="Celengan"/>
    <x v="1"/>
    <n v="0"/>
  </r>
  <r>
    <s v="ORD_0008327"/>
    <x v="6"/>
    <x v="0"/>
    <x v="6"/>
    <s v="Selesai"/>
    <n v="1"/>
    <n v="0"/>
    <x v="0"/>
    <x v="0"/>
    <x v="0"/>
    <n v="0"/>
    <s v="Tidak Retur"/>
    <x v="0"/>
    <x v="0"/>
    <n v="1"/>
    <s v="Gayung"/>
    <x v="26"/>
    <n v="0"/>
  </r>
  <r>
    <s v="ORD_0008328"/>
    <x v="6"/>
    <x v="0"/>
    <x v="6"/>
    <s v="Batal"/>
    <n v="1"/>
    <n v="1"/>
    <x v="1"/>
    <x v="1"/>
    <x v="3"/>
    <n v="0"/>
    <s v="Tidak Retur"/>
    <x v="4"/>
    <x v="4"/>
    <n v="1"/>
    <s v="Celengan"/>
    <x v="1"/>
    <n v="1"/>
  </r>
  <r>
    <s v="ORD_0008329"/>
    <x v="6"/>
    <x v="0"/>
    <x v="6"/>
    <s v="Selesai"/>
    <n v="1"/>
    <n v="0"/>
    <x v="0"/>
    <x v="0"/>
    <x v="0"/>
    <n v="0"/>
    <s v="Tidak Retur"/>
    <x v="4"/>
    <x v="4"/>
    <n v="1"/>
    <s v="Celengan"/>
    <x v="1"/>
    <n v="0"/>
  </r>
  <r>
    <s v="ORD_0008330"/>
    <x v="6"/>
    <x v="0"/>
    <x v="6"/>
    <s v="Batal"/>
    <n v="1"/>
    <n v="1"/>
    <x v="1"/>
    <x v="1"/>
    <x v="1"/>
    <n v="0"/>
    <s v="Tidak Retur"/>
    <x v="1"/>
    <x v="1"/>
    <n v="1"/>
    <s v="Rak / Rak Serbaguna"/>
    <x v="3"/>
    <n v="0"/>
  </r>
  <r>
    <s v="ORD_0008331"/>
    <x v="6"/>
    <x v="0"/>
    <x v="6"/>
    <s v="Selesai"/>
    <n v="1"/>
    <n v="0"/>
    <x v="0"/>
    <x v="0"/>
    <x v="0"/>
    <n v="0"/>
    <s v="Tidak Retur"/>
    <x v="1"/>
    <x v="1"/>
    <n v="1"/>
    <s v="Seal / Baut / Roof"/>
    <x v="8"/>
    <n v="0"/>
  </r>
  <r>
    <s v="ORD_0008332"/>
    <x v="6"/>
    <x v="0"/>
    <x v="6"/>
    <s v="Selesai"/>
    <n v="1"/>
    <n v="0"/>
    <x v="0"/>
    <x v="0"/>
    <x v="0"/>
    <n v="0"/>
    <s v="Tidak Retur"/>
    <x v="4"/>
    <x v="4"/>
    <n v="1"/>
    <s v="Celengan"/>
    <x v="1"/>
    <n v="0"/>
  </r>
  <r>
    <s v="ORD_0008333"/>
    <x v="6"/>
    <x v="0"/>
    <x v="6"/>
    <s v="Selesai"/>
    <n v="1"/>
    <n v="0"/>
    <x v="0"/>
    <x v="0"/>
    <x v="0"/>
    <n v="0"/>
    <s v="Tidak Retur"/>
    <x v="1"/>
    <x v="1"/>
    <n v="1"/>
    <s v="Celengan"/>
    <x v="1"/>
    <n v="0"/>
  </r>
  <r>
    <s v="ORD_0008334"/>
    <x v="6"/>
    <x v="0"/>
    <x v="6"/>
    <s v="Selesai"/>
    <n v="1"/>
    <n v="0"/>
    <x v="0"/>
    <x v="0"/>
    <x v="0"/>
    <n v="0"/>
    <s v="Tidak Retur"/>
    <x v="4"/>
    <x v="4"/>
    <n v="1"/>
    <s v="Other"/>
    <x v="14"/>
    <n v="0"/>
  </r>
  <r>
    <s v="ORD_0008335"/>
    <x v="6"/>
    <x v="0"/>
    <x v="6"/>
    <s v="Selesai"/>
    <n v="1"/>
    <n v="0"/>
    <x v="0"/>
    <x v="0"/>
    <x v="0"/>
    <n v="0"/>
    <s v="Tidak Retur"/>
    <x v="4"/>
    <x v="4"/>
    <n v="1"/>
    <s v="Seal / Baut / Roof"/>
    <x v="8"/>
    <n v="0"/>
  </r>
  <r>
    <s v="ORD_0008336"/>
    <x v="6"/>
    <x v="0"/>
    <x v="6"/>
    <s v="Selesai"/>
    <n v="1"/>
    <n v="0"/>
    <x v="0"/>
    <x v="0"/>
    <x v="0"/>
    <n v="0"/>
    <s v="Tidak Retur"/>
    <x v="1"/>
    <x v="1"/>
    <n v="1"/>
    <s v="Mangkok Sambal / Saus"/>
    <x v="4"/>
    <n v="0"/>
  </r>
  <r>
    <s v="ORD_0008337"/>
    <x v="6"/>
    <x v="0"/>
    <x v="6"/>
    <s v="Selesai"/>
    <n v="1"/>
    <n v="0"/>
    <x v="0"/>
    <x v="0"/>
    <x v="0"/>
    <n v="0"/>
    <s v="Tidak Retur"/>
    <x v="4"/>
    <x v="4"/>
    <n v="1"/>
    <s v="Aksesoris Pintu"/>
    <x v="25"/>
    <n v="0"/>
  </r>
  <r>
    <s v="ORD_0008338"/>
    <x v="6"/>
    <x v="0"/>
    <x v="6"/>
    <s v="Selesai"/>
    <n v="1"/>
    <n v="0"/>
    <x v="0"/>
    <x v="0"/>
    <x v="0"/>
    <n v="0"/>
    <s v="Tidak Retur"/>
    <x v="0"/>
    <x v="0"/>
    <n v="1"/>
    <s v="Celengan"/>
    <x v="1"/>
    <n v="0"/>
  </r>
  <r>
    <s v="ORD_0008339"/>
    <x v="6"/>
    <x v="0"/>
    <x v="6"/>
    <s v="Selesai"/>
    <n v="1"/>
    <n v="0"/>
    <x v="0"/>
    <x v="0"/>
    <x v="0"/>
    <n v="0"/>
    <s v="Tidak Retur"/>
    <x v="2"/>
    <x v="2"/>
    <n v="1"/>
    <s v="Celengan"/>
    <x v="1"/>
    <n v="0"/>
  </r>
  <r>
    <s v="ORD_0008340"/>
    <x v="6"/>
    <x v="0"/>
    <x v="6"/>
    <s v="Selesai"/>
    <n v="1"/>
    <n v="0"/>
    <x v="0"/>
    <x v="0"/>
    <x v="0"/>
    <n v="0"/>
    <s v="Tidak Retur"/>
    <x v="1"/>
    <x v="1"/>
    <n v="1"/>
    <s v="Mangkok Sambal / Saus"/>
    <x v="4"/>
    <n v="0"/>
  </r>
  <r>
    <s v="ORD_0008341"/>
    <x v="6"/>
    <x v="0"/>
    <x v="6"/>
    <s v="Selesai"/>
    <n v="1"/>
    <n v="0"/>
    <x v="0"/>
    <x v="0"/>
    <x v="0"/>
    <n v="0"/>
    <s v="Tidak Retur"/>
    <x v="0"/>
    <x v="0"/>
    <n v="1"/>
    <s v="Mangkok Sambal / Saus"/>
    <x v="4"/>
    <n v="0"/>
  </r>
  <r>
    <s v="ORD_0008342"/>
    <x v="6"/>
    <x v="0"/>
    <x v="6"/>
    <s v="Selesai"/>
    <n v="1"/>
    <n v="0"/>
    <x v="0"/>
    <x v="0"/>
    <x v="0"/>
    <n v="0"/>
    <s v="Tidak Retur"/>
    <x v="2"/>
    <x v="2"/>
    <n v="1"/>
    <s v="Mangkok Sambal / Saus"/>
    <x v="4"/>
    <n v="0"/>
  </r>
  <r>
    <s v="ORD_0008343"/>
    <x v="6"/>
    <x v="0"/>
    <x v="6"/>
    <s v="Selesai"/>
    <n v="1"/>
    <n v="0"/>
    <x v="0"/>
    <x v="0"/>
    <x v="0"/>
    <n v="0"/>
    <s v="Tidak Retur"/>
    <x v="1"/>
    <x v="1"/>
    <n v="1"/>
    <s v="Teko / Jug"/>
    <x v="24"/>
    <n v="0"/>
  </r>
  <r>
    <s v="ORD_0008344"/>
    <x v="6"/>
    <x v="0"/>
    <x v="6"/>
    <s v="Selesai"/>
    <n v="1"/>
    <n v="0"/>
    <x v="0"/>
    <x v="0"/>
    <x v="0"/>
    <n v="0"/>
    <s v="Tidak Retur"/>
    <x v="1"/>
    <x v="1"/>
    <n v="1"/>
    <s v="Aksesoris Pintu"/>
    <x v="25"/>
    <n v="0"/>
  </r>
  <r>
    <s v="ORD_0008345"/>
    <x v="6"/>
    <x v="0"/>
    <x v="6"/>
    <s v="Selesai"/>
    <n v="1"/>
    <n v="0"/>
    <x v="0"/>
    <x v="0"/>
    <x v="0"/>
    <n v="0"/>
    <s v="Tidak Retur"/>
    <x v="1"/>
    <x v="1"/>
    <n v="1"/>
    <s v="Tempat Nasi"/>
    <x v="17"/>
    <n v="0"/>
  </r>
  <r>
    <s v="ORD_0008346"/>
    <x v="6"/>
    <x v="0"/>
    <x v="6"/>
    <s v="Selesai"/>
    <n v="1"/>
    <n v="0"/>
    <x v="0"/>
    <x v="0"/>
    <x v="0"/>
    <n v="0"/>
    <s v="Tidak Retur"/>
    <x v="0"/>
    <x v="0"/>
    <n v="1"/>
    <s v="Celengan"/>
    <x v="1"/>
    <n v="0"/>
  </r>
  <r>
    <s v="ORD_0008347"/>
    <x v="6"/>
    <x v="0"/>
    <x v="6"/>
    <s v="Batal"/>
    <n v="1"/>
    <n v="1"/>
    <x v="1"/>
    <x v="1"/>
    <x v="2"/>
    <n v="0"/>
    <s v="Tidak Retur"/>
    <x v="1"/>
    <x v="1"/>
    <n v="1"/>
    <s v="Mangkok Sambal / Saus"/>
    <x v="4"/>
    <n v="0"/>
  </r>
  <r>
    <s v="ORD_0008348"/>
    <x v="6"/>
    <x v="0"/>
    <x v="6"/>
    <s v="Selesai"/>
    <n v="1"/>
    <n v="0"/>
    <x v="0"/>
    <x v="0"/>
    <x v="0"/>
    <n v="0"/>
    <s v="Tidak Retur"/>
    <x v="1"/>
    <x v="1"/>
    <n v="1"/>
    <s v="Nampan / Tray"/>
    <x v="9"/>
    <n v="0"/>
  </r>
  <r>
    <s v="ORD_0008349"/>
    <x v="6"/>
    <x v="0"/>
    <x v="6"/>
    <s v="Selesai"/>
    <n v="1"/>
    <n v="0"/>
    <x v="0"/>
    <x v="0"/>
    <x v="0"/>
    <n v="0"/>
    <s v="Tidak Retur"/>
    <x v="1"/>
    <x v="1"/>
    <n v="2"/>
    <s v="Mangkok Sambal / Saus, Perlengkapan Packing"/>
    <x v="6"/>
    <n v="0"/>
  </r>
  <r>
    <s v="ORD_0008350"/>
    <x v="6"/>
    <x v="0"/>
    <x v="6"/>
    <s v="Selesai"/>
    <n v="1"/>
    <n v="0"/>
    <x v="0"/>
    <x v="0"/>
    <x v="0"/>
    <n v="0"/>
    <s v="Tidak Retur"/>
    <x v="1"/>
    <x v="1"/>
    <n v="2"/>
    <s v="Botol / Gelas / Mug, Mangkok"/>
    <x v="6"/>
    <n v="0"/>
  </r>
  <r>
    <s v="ORD_0008351"/>
    <x v="6"/>
    <x v="0"/>
    <x v="6"/>
    <s v="Selesai"/>
    <n v="1"/>
    <n v="0"/>
    <x v="0"/>
    <x v="0"/>
    <x v="0"/>
    <n v="0"/>
    <s v="Tidak Retur"/>
    <x v="1"/>
    <x v="1"/>
    <n v="1"/>
    <s v="Teko / Jug"/>
    <x v="24"/>
    <n v="0"/>
  </r>
  <r>
    <s v="ORD_0008352"/>
    <x v="6"/>
    <x v="0"/>
    <x v="6"/>
    <s v="Batal"/>
    <n v="1"/>
    <n v="1"/>
    <x v="1"/>
    <x v="1"/>
    <x v="3"/>
    <n v="0"/>
    <s v="Tidak Retur"/>
    <x v="2"/>
    <x v="2"/>
    <n v="2"/>
    <s v="Mangkok Sambal / Saus, Rak / Rak Serbaguna"/>
    <x v="6"/>
    <n v="1"/>
  </r>
  <r>
    <s v="ORD_0008353"/>
    <x v="6"/>
    <x v="0"/>
    <x v="6"/>
    <s v="Selesai"/>
    <n v="1"/>
    <n v="0"/>
    <x v="0"/>
    <x v="0"/>
    <x v="0"/>
    <n v="0"/>
    <s v="Tidak Retur"/>
    <x v="2"/>
    <x v="2"/>
    <n v="1"/>
    <s v="Tempat Nasi"/>
    <x v="17"/>
    <n v="0"/>
  </r>
  <r>
    <s v="ORD_0008354"/>
    <x v="6"/>
    <x v="0"/>
    <x v="6"/>
    <s v="Selesai"/>
    <n v="1"/>
    <n v="0"/>
    <x v="0"/>
    <x v="0"/>
    <x v="0"/>
    <n v="0"/>
    <s v="Tidak Retur"/>
    <x v="1"/>
    <x v="1"/>
    <n v="1"/>
    <s v="Celengan"/>
    <x v="1"/>
    <n v="0"/>
  </r>
  <r>
    <s v="ORD_0008355"/>
    <x v="6"/>
    <x v="0"/>
    <x v="6"/>
    <s v="Selesai"/>
    <n v="1"/>
    <n v="0"/>
    <x v="0"/>
    <x v="0"/>
    <x v="0"/>
    <n v="0"/>
    <s v="Tidak Retur"/>
    <x v="1"/>
    <x v="1"/>
    <n v="1"/>
    <s v="Celengan"/>
    <x v="1"/>
    <n v="0"/>
  </r>
  <r>
    <s v="ORD_0008356"/>
    <x v="6"/>
    <x v="0"/>
    <x v="6"/>
    <s v="Selesai"/>
    <n v="1"/>
    <n v="0"/>
    <x v="0"/>
    <x v="0"/>
    <x v="0"/>
    <n v="0"/>
    <s v="Tidak Retur"/>
    <x v="0"/>
    <x v="0"/>
    <n v="2"/>
    <s v="Mangkok Sambal / Saus, Saringan / Strainer"/>
    <x v="6"/>
    <n v="0"/>
  </r>
  <r>
    <s v="ORD_0008357"/>
    <x v="6"/>
    <x v="0"/>
    <x v="6"/>
    <s v="Batal"/>
    <n v="1"/>
    <n v="1"/>
    <x v="1"/>
    <x v="1"/>
    <x v="3"/>
    <n v="0"/>
    <s v="Tidak Retur"/>
    <x v="0"/>
    <x v="0"/>
    <n v="1"/>
    <s v="Celengan"/>
    <x v="1"/>
    <n v="0"/>
  </r>
  <r>
    <s v="ORD_0008358"/>
    <x v="6"/>
    <x v="0"/>
    <x v="6"/>
    <s v="Selesai"/>
    <n v="1"/>
    <n v="0"/>
    <x v="0"/>
    <x v="0"/>
    <x v="0"/>
    <n v="0"/>
    <s v="Tidak Retur"/>
    <x v="0"/>
    <x v="0"/>
    <n v="1"/>
    <s v="Celengan"/>
    <x v="1"/>
    <n v="0"/>
  </r>
  <r>
    <s v="ORD_0008359"/>
    <x v="6"/>
    <x v="0"/>
    <x v="6"/>
    <s v="Selesai"/>
    <n v="1"/>
    <n v="0"/>
    <x v="0"/>
    <x v="0"/>
    <x v="0"/>
    <n v="0"/>
    <s v="Tidak Retur"/>
    <x v="0"/>
    <x v="0"/>
    <n v="1"/>
    <s v="Celengan"/>
    <x v="1"/>
    <n v="0"/>
  </r>
  <r>
    <s v="ORD_0008360"/>
    <x v="6"/>
    <x v="0"/>
    <x v="6"/>
    <s v="Batal"/>
    <n v="1"/>
    <n v="1"/>
    <x v="1"/>
    <x v="2"/>
    <x v="5"/>
    <n v="0"/>
    <s v="Tidak Retur"/>
    <x v="4"/>
    <x v="4"/>
    <n v="1"/>
    <s v="Aksesoris Pintu"/>
    <x v="25"/>
    <n v="1"/>
  </r>
  <r>
    <s v="ORD_0008361"/>
    <x v="6"/>
    <x v="0"/>
    <x v="6"/>
    <s v="Selesai"/>
    <n v="1"/>
    <n v="0"/>
    <x v="0"/>
    <x v="0"/>
    <x v="0"/>
    <n v="0"/>
    <s v="Tidak Retur"/>
    <x v="1"/>
    <x v="1"/>
    <n v="1"/>
    <s v="Celengan"/>
    <x v="1"/>
    <n v="0"/>
  </r>
  <r>
    <s v="ORD_0008362"/>
    <x v="6"/>
    <x v="0"/>
    <x v="6"/>
    <s v="Selesai"/>
    <n v="1"/>
    <n v="0"/>
    <x v="0"/>
    <x v="0"/>
    <x v="0"/>
    <n v="0"/>
    <s v="Tidak Retur"/>
    <x v="3"/>
    <x v="3"/>
    <n v="1"/>
    <s v="Aksesoris Pintu"/>
    <x v="25"/>
    <n v="0"/>
  </r>
  <r>
    <s v="ORD_0008363"/>
    <x v="6"/>
    <x v="0"/>
    <x v="6"/>
    <s v="Selesai"/>
    <n v="1"/>
    <n v="0"/>
    <x v="0"/>
    <x v="0"/>
    <x v="0"/>
    <n v="0"/>
    <s v="Tidak Retur"/>
    <x v="1"/>
    <x v="1"/>
    <n v="1"/>
    <s v="Mangkok Sambal / Saus"/>
    <x v="4"/>
    <n v="0"/>
  </r>
  <r>
    <s v="ORD_0008364"/>
    <x v="6"/>
    <x v="0"/>
    <x v="6"/>
    <s v="Selesai"/>
    <n v="1"/>
    <n v="0"/>
    <x v="0"/>
    <x v="0"/>
    <x v="0"/>
    <n v="0"/>
    <s v="Tidak Retur"/>
    <x v="1"/>
    <x v="1"/>
    <n v="1"/>
    <s v="Toples / Sealware"/>
    <x v="16"/>
    <n v="0"/>
  </r>
  <r>
    <s v="ORD_0008365"/>
    <x v="6"/>
    <x v="0"/>
    <x v="6"/>
    <s v="Selesai"/>
    <n v="1"/>
    <n v="0"/>
    <x v="0"/>
    <x v="0"/>
    <x v="0"/>
    <n v="0"/>
    <s v="Tidak Retur"/>
    <x v="1"/>
    <x v="1"/>
    <n v="1"/>
    <s v="Celengan"/>
    <x v="1"/>
    <n v="0"/>
  </r>
  <r>
    <s v="ORD_0008366"/>
    <x v="6"/>
    <x v="0"/>
    <x v="6"/>
    <s v="Selesai"/>
    <n v="1"/>
    <n v="0"/>
    <x v="0"/>
    <x v="0"/>
    <x v="0"/>
    <n v="0"/>
    <s v="Tidak Retur"/>
    <x v="1"/>
    <x v="1"/>
    <n v="1"/>
    <s v="Celengan"/>
    <x v="1"/>
    <n v="0"/>
  </r>
  <r>
    <s v="ORD_0008367"/>
    <x v="6"/>
    <x v="0"/>
    <x v="6"/>
    <s v="Batal"/>
    <n v="1"/>
    <n v="1"/>
    <x v="1"/>
    <x v="1"/>
    <x v="2"/>
    <n v="0"/>
    <s v="Tidak Retur"/>
    <x v="4"/>
    <x v="4"/>
    <n v="1"/>
    <s v="Aksesoris Pintu"/>
    <x v="25"/>
    <n v="0"/>
  </r>
  <r>
    <s v="ORD_0008368"/>
    <x v="6"/>
    <x v="0"/>
    <x v="6"/>
    <s v="Selesai"/>
    <n v="1"/>
    <n v="0"/>
    <x v="0"/>
    <x v="0"/>
    <x v="0"/>
    <n v="0"/>
    <s v="Tidak Retur"/>
    <x v="0"/>
    <x v="0"/>
    <n v="1"/>
    <s v="Aksesoris Pintu"/>
    <x v="25"/>
    <n v="0"/>
  </r>
  <r>
    <s v="ORD_0008369"/>
    <x v="6"/>
    <x v="0"/>
    <x v="6"/>
    <s v="Selesai"/>
    <n v="1"/>
    <n v="0"/>
    <x v="0"/>
    <x v="0"/>
    <x v="0"/>
    <n v="0"/>
    <s v="Tidak Retur"/>
    <x v="2"/>
    <x v="2"/>
    <n v="2"/>
    <s v="Mangkok Sambal / Saus, Peralatan Makan"/>
    <x v="6"/>
    <n v="0"/>
  </r>
  <r>
    <s v="ORD_0008370"/>
    <x v="6"/>
    <x v="0"/>
    <x v="6"/>
    <s v="Selesai"/>
    <n v="1"/>
    <n v="0"/>
    <x v="0"/>
    <x v="0"/>
    <x v="0"/>
    <n v="0"/>
    <s v="Tidak Retur"/>
    <x v="1"/>
    <x v="1"/>
    <n v="1"/>
    <s v="Tempat Nasi"/>
    <x v="17"/>
    <n v="0"/>
  </r>
  <r>
    <s v="ORD_0008371"/>
    <x v="6"/>
    <x v="0"/>
    <x v="6"/>
    <s v="Batal"/>
    <n v="1"/>
    <n v="1"/>
    <x v="1"/>
    <x v="2"/>
    <x v="7"/>
    <n v="0"/>
    <s v="Tidak Retur"/>
    <x v="1"/>
    <x v="1"/>
    <n v="1"/>
    <s v="Lunch Box / Rantang"/>
    <x v="15"/>
    <n v="0"/>
  </r>
  <r>
    <s v="ORD_0008372"/>
    <x v="6"/>
    <x v="0"/>
    <x v="6"/>
    <s v="Selesai"/>
    <n v="1"/>
    <n v="0"/>
    <x v="0"/>
    <x v="0"/>
    <x v="0"/>
    <n v="0"/>
    <s v="Tidak Retur"/>
    <x v="1"/>
    <x v="1"/>
    <n v="1"/>
    <s v="Celengan"/>
    <x v="1"/>
    <n v="0"/>
  </r>
  <r>
    <s v="ORD_0008373"/>
    <x v="6"/>
    <x v="0"/>
    <x v="6"/>
    <s v="Selesai"/>
    <n v="1"/>
    <n v="0"/>
    <x v="0"/>
    <x v="0"/>
    <x v="0"/>
    <n v="0"/>
    <s v="Tidak Retur"/>
    <x v="0"/>
    <x v="0"/>
    <n v="1"/>
    <s v="Aksesoris Pintu"/>
    <x v="25"/>
    <n v="0"/>
  </r>
  <r>
    <s v="ORD_0008374"/>
    <x v="6"/>
    <x v="0"/>
    <x v="6"/>
    <s v="Selesai"/>
    <n v="1"/>
    <n v="0"/>
    <x v="0"/>
    <x v="0"/>
    <x v="0"/>
    <n v="0"/>
    <s v="Tidak Retur"/>
    <x v="4"/>
    <x v="4"/>
    <n v="1"/>
    <s v="Celengan"/>
    <x v="1"/>
    <n v="0"/>
  </r>
  <r>
    <s v="ORD_0008375"/>
    <x v="6"/>
    <x v="0"/>
    <x v="6"/>
    <s v="Selesai"/>
    <n v="1"/>
    <n v="0"/>
    <x v="0"/>
    <x v="0"/>
    <x v="0"/>
    <n v="0"/>
    <s v="Tidak Retur"/>
    <x v="10"/>
    <x v="8"/>
    <n v="1"/>
    <s v="Celengan"/>
    <x v="1"/>
    <n v="0"/>
  </r>
  <r>
    <s v="ORD_0008376"/>
    <x v="6"/>
    <x v="0"/>
    <x v="6"/>
    <s v="Selesai"/>
    <n v="1"/>
    <n v="0"/>
    <x v="0"/>
    <x v="0"/>
    <x v="0"/>
    <n v="0"/>
    <s v="Tidak Retur"/>
    <x v="3"/>
    <x v="3"/>
    <n v="1"/>
    <s v="Mangkok Sambal / Saus"/>
    <x v="4"/>
    <n v="0"/>
  </r>
  <r>
    <s v="ORD_0008377"/>
    <x v="6"/>
    <x v="0"/>
    <x v="6"/>
    <s v="Selesai"/>
    <n v="1"/>
    <n v="0"/>
    <x v="0"/>
    <x v="0"/>
    <x v="0"/>
    <n v="0"/>
    <s v="Tidak Retur"/>
    <x v="2"/>
    <x v="2"/>
    <n v="1"/>
    <s v="Celengan"/>
    <x v="1"/>
    <n v="0"/>
  </r>
  <r>
    <s v="ORD_0008378"/>
    <x v="6"/>
    <x v="0"/>
    <x v="6"/>
    <s v="Selesai"/>
    <n v="1"/>
    <n v="0"/>
    <x v="0"/>
    <x v="0"/>
    <x v="0"/>
    <n v="0"/>
    <s v="Tidak Retur"/>
    <x v="0"/>
    <x v="0"/>
    <n v="1"/>
    <s v="Celengan"/>
    <x v="1"/>
    <n v="0"/>
  </r>
  <r>
    <s v="ORD_0008379"/>
    <x v="6"/>
    <x v="0"/>
    <x v="6"/>
    <s v="Selesai"/>
    <n v="1"/>
    <n v="0"/>
    <x v="0"/>
    <x v="0"/>
    <x v="0"/>
    <n v="0"/>
    <s v="Tidak Retur"/>
    <x v="3"/>
    <x v="3"/>
    <n v="1"/>
    <s v="Mangkok Sambal / Saus"/>
    <x v="4"/>
    <n v="0"/>
  </r>
  <r>
    <s v="ORD_0008380"/>
    <x v="6"/>
    <x v="0"/>
    <x v="6"/>
    <s v="Batal"/>
    <n v="1"/>
    <n v="1"/>
    <x v="1"/>
    <x v="2"/>
    <x v="7"/>
    <n v="0"/>
    <s v="Tidak Retur"/>
    <x v="1"/>
    <x v="1"/>
    <n v="1"/>
    <s v="Mangkok Sambal / Saus"/>
    <x v="4"/>
    <n v="0"/>
  </r>
  <r>
    <s v="ORD_0008381"/>
    <x v="6"/>
    <x v="0"/>
    <x v="6"/>
    <s v="Selesai"/>
    <n v="1"/>
    <n v="0"/>
    <x v="0"/>
    <x v="0"/>
    <x v="0"/>
    <n v="0"/>
    <s v="Tidak Retur"/>
    <x v="1"/>
    <x v="1"/>
    <n v="1"/>
    <s v="Rak / Rak Serbaguna"/>
    <x v="3"/>
    <n v="0"/>
  </r>
  <r>
    <s v="ORD_0008382"/>
    <x v="6"/>
    <x v="0"/>
    <x v="6"/>
    <s v="Selesai"/>
    <n v="1"/>
    <n v="0"/>
    <x v="0"/>
    <x v="0"/>
    <x v="0"/>
    <n v="0"/>
    <s v="Tidak Retur"/>
    <x v="2"/>
    <x v="2"/>
    <n v="1"/>
    <s v="Celengan"/>
    <x v="1"/>
    <n v="0"/>
  </r>
  <r>
    <s v="ORD_0008383"/>
    <x v="6"/>
    <x v="0"/>
    <x v="6"/>
    <s v="Selesai"/>
    <n v="1"/>
    <n v="0"/>
    <x v="0"/>
    <x v="0"/>
    <x v="0"/>
    <n v="0"/>
    <s v="Tidak Retur"/>
    <x v="1"/>
    <x v="1"/>
    <n v="1"/>
    <s v="Mangkok Sambal / Saus"/>
    <x v="4"/>
    <n v="0"/>
  </r>
  <r>
    <s v="ORD_0008384"/>
    <x v="6"/>
    <x v="0"/>
    <x v="6"/>
    <s v="Selesai"/>
    <n v="1"/>
    <n v="0"/>
    <x v="0"/>
    <x v="0"/>
    <x v="0"/>
    <n v="0"/>
    <s v="Tidak Retur"/>
    <x v="0"/>
    <x v="0"/>
    <n v="4"/>
    <s v="Aksesoris Pintu, Nampan / Tray, Sapu / Pembersih Lantai, Saringan / Strainer"/>
    <x v="6"/>
    <n v="0"/>
  </r>
  <r>
    <s v="ORD_0008385"/>
    <x v="6"/>
    <x v="0"/>
    <x v="6"/>
    <s v="Selesai"/>
    <n v="1"/>
    <n v="0"/>
    <x v="0"/>
    <x v="0"/>
    <x v="0"/>
    <n v="0"/>
    <s v="Tidak Retur"/>
    <x v="1"/>
    <x v="1"/>
    <n v="1"/>
    <s v="Mangkok Sambal / Saus"/>
    <x v="4"/>
    <n v="0"/>
  </r>
  <r>
    <s v="ORD_0008386"/>
    <x v="6"/>
    <x v="0"/>
    <x v="6"/>
    <s v="Selesai"/>
    <n v="1"/>
    <n v="0"/>
    <x v="0"/>
    <x v="0"/>
    <x v="0"/>
    <n v="0"/>
    <s v="Tidak Retur"/>
    <x v="1"/>
    <x v="1"/>
    <n v="1"/>
    <s v="Peralatan Kamar Mandi"/>
    <x v="10"/>
    <n v="0"/>
  </r>
  <r>
    <s v="ORD_0008387"/>
    <x v="6"/>
    <x v="0"/>
    <x v="6"/>
    <s v="Selesai"/>
    <n v="1"/>
    <n v="0"/>
    <x v="0"/>
    <x v="0"/>
    <x v="0"/>
    <n v="0"/>
    <s v="Tidak Retur"/>
    <x v="2"/>
    <x v="2"/>
    <n v="1"/>
    <s v="Celengan"/>
    <x v="1"/>
    <n v="0"/>
  </r>
  <r>
    <s v="ORD_0008388"/>
    <x v="6"/>
    <x v="0"/>
    <x v="6"/>
    <s v="Selesai"/>
    <n v="1"/>
    <n v="0"/>
    <x v="0"/>
    <x v="0"/>
    <x v="0"/>
    <n v="0"/>
    <s v="Tidak Retur"/>
    <x v="2"/>
    <x v="2"/>
    <n v="1"/>
    <s v="Nampan / Tray"/>
    <x v="9"/>
    <n v="0"/>
  </r>
  <r>
    <s v="ORD_0008389"/>
    <x v="6"/>
    <x v="0"/>
    <x v="6"/>
    <s v="Selesai"/>
    <n v="1"/>
    <n v="0"/>
    <x v="0"/>
    <x v="0"/>
    <x v="0"/>
    <n v="0"/>
    <s v="Tidak Retur"/>
    <x v="4"/>
    <x v="4"/>
    <n v="1"/>
    <s v="Teko / Jug"/>
    <x v="24"/>
    <n v="0"/>
  </r>
  <r>
    <s v="ORD_0008390"/>
    <x v="6"/>
    <x v="0"/>
    <x v="6"/>
    <s v="Selesai"/>
    <n v="1"/>
    <n v="0"/>
    <x v="0"/>
    <x v="0"/>
    <x v="0"/>
    <n v="0"/>
    <s v="Tidak Retur"/>
    <x v="1"/>
    <x v="1"/>
    <n v="1"/>
    <s v="Keranjang"/>
    <x v="5"/>
    <n v="0"/>
  </r>
  <r>
    <s v="ORD_0008391"/>
    <x v="6"/>
    <x v="0"/>
    <x v="6"/>
    <s v="Selesai"/>
    <n v="1"/>
    <n v="0"/>
    <x v="0"/>
    <x v="0"/>
    <x v="0"/>
    <n v="0"/>
    <s v="Tidak Retur"/>
    <x v="1"/>
    <x v="1"/>
    <n v="1"/>
    <s v="Saringan / Strainer"/>
    <x v="11"/>
    <n v="0"/>
  </r>
  <r>
    <s v="ORD_0008392"/>
    <x v="6"/>
    <x v="0"/>
    <x v="6"/>
    <s v="Selesai"/>
    <n v="1"/>
    <n v="0"/>
    <x v="0"/>
    <x v="0"/>
    <x v="0"/>
    <n v="0"/>
    <s v="Tidak Retur"/>
    <x v="2"/>
    <x v="2"/>
    <n v="1"/>
    <s v="Mangkok Sambal / Saus"/>
    <x v="4"/>
    <n v="0"/>
  </r>
  <r>
    <s v="ORD_0008393"/>
    <x v="6"/>
    <x v="0"/>
    <x v="6"/>
    <s v="Selesai"/>
    <n v="1"/>
    <n v="0"/>
    <x v="0"/>
    <x v="0"/>
    <x v="0"/>
    <n v="0"/>
    <s v="Tidak Retur"/>
    <x v="1"/>
    <x v="1"/>
    <n v="2"/>
    <s v="Mangkok Sambal / Saus, Nampan / Tray"/>
    <x v="6"/>
    <n v="0"/>
  </r>
  <r>
    <s v="ORD_0008394"/>
    <x v="6"/>
    <x v="0"/>
    <x v="6"/>
    <s v="Selesai"/>
    <n v="1"/>
    <n v="0"/>
    <x v="0"/>
    <x v="0"/>
    <x v="0"/>
    <n v="0"/>
    <s v="Tidak Retur"/>
    <x v="2"/>
    <x v="2"/>
    <n v="2"/>
    <s v="Gantungan Baju / Hanger, Tempat Nasi"/>
    <x v="6"/>
    <n v="0"/>
  </r>
  <r>
    <s v="ORD_0008395"/>
    <x v="6"/>
    <x v="0"/>
    <x v="6"/>
    <s v="Selesai"/>
    <n v="1"/>
    <n v="0"/>
    <x v="0"/>
    <x v="0"/>
    <x v="0"/>
    <n v="0"/>
    <s v="Tidak Retur"/>
    <x v="1"/>
    <x v="1"/>
    <n v="1"/>
    <s v="Pengolah Bumbu / Sayur"/>
    <x v="27"/>
    <n v="0"/>
  </r>
  <r>
    <s v="ORD_0008396"/>
    <x v="6"/>
    <x v="0"/>
    <x v="6"/>
    <s v="Selesai"/>
    <n v="1"/>
    <n v="0"/>
    <x v="0"/>
    <x v="0"/>
    <x v="0"/>
    <n v="0"/>
    <s v="Tidak Retur"/>
    <x v="2"/>
    <x v="2"/>
    <n v="1"/>
    <s v="Celengan"/>
    <x v="1"/>
    <n v="0"/>
  </r>
  <r>
    <s v="ORD_0008397"/>
    <x v="6"/>
    <x v="0"/>
    <x v="6"/>
    <s v="Selesai"/>
    <n v="1"/>
    <n v="0"/>
    <x v="0"/>
    <x v="0"/>
    <x v="0"/>
    <n v="0"/>
    <s v="Tidak Retur"/>
    <x v="1"/>
    <x v="1"/>
    <n v="1"/>
    <s v="Rak / Rak Serbaguna"/>
    <x v="3"/>
    <n v="0"/>
  </r>
  <r>
    <s v="ORD_0008398"/>
    <x v="6"/>
    <x v="0"/>
    <x v="6"/>
    <s v="Batal"/>
    <n v="1"/>
    <n v="1"/>
    <x v="1"/>
    <x v="1"/>
    <x v="3"/>
    <n v="0"/>
    <s v="Tidak Retur"/>
    <x v="0"/>
    <x v="0"/>
    <n v="1"/>
    <s v="Aksesoris Pintu"/>
    <x v="25"/>
    <n v="1"/>
  </r>
  <r>
    <s v="ORD_0008399"/>
    <x v="6"/>
    <x v="0"/>
    <x v="6"/>
    <s v="Selesai"/>
    <n v="1"/>
    <n v="0"/>
    <x v="0"/>
    <x v="0"/>
    <x v="0"/>
    <n v="0"/>
    <s v="Tidak Retur"/>
    <x v="1"/>
    <x v="1"/>
    <n v="1"/>
    <s v="Aksesoris Pintu"/>
    <x v="25"/>
    <n v="0"/>
  </r>
  <r>
    <s v="ORD_0008400"/>
    <x v="6"/>
    <x v="0"/>
    <x v="6"/>
    <s v="Selesai"/>
    <n v="1"/>
    <n v="0"/>
    <x v="0"/>
    <x v="0"/>
    <x v="0"/>
    <n v="0"/>
    <s v="Tidak Retur"/>
    <x v="0"/>
    <x v="0"/>
    <n v="5"/>
    <s v="Aksesoris Pintu, Mangkok, Piring, Sikat / Pembersih, Toples / Sealware"/>
    <x v="6"/>
    <n v="0"/>
  </r>
  <r>
    <s v="ORD_0008401"/>
    <x v="6"/>
    <x v="0"/>
    <x v="6"/>
    <s v="Selesai"/>
    <n v="1"/>
    <n v="0"/>
    <x v="0"/>
    <x v="0"/>
    <x v="0"/>
    <n v="0"/>
    <s v="Tidak Retur"/>
    <x v="1"/>
    <x v="1"/>
    <n v="1"/>
    <s v="Celengan"/>
    <x v="1"/>
    <n v="0"/>
  </r>
  <r>
    <s v="ORD_0008402"/>
    <x v="6"/>
    <x v="0"/>
    <x v="6"/>
    <s v="Selesai"/>
    <n v="1"/>
    <n v="0"/>
    <x v="0"/>
    <x v="0"/>
    <x v="0"/>
    <n v="0"/>
    <s v="Tidak Retur"/>
    <x v="2"/>
    <x v="2"/>
    <n v="1"/>
    <s v="Celengan"/>
    <x v="1"/>
    <n v="0"/>
  </r>
  <r>
    <s v="ORD_0008403"/>
    <x v="6"/>
    <x v="0"/>
    <x v="6"/>
    <s v="Selesai"/>
    <n v="1"/>
    <n v="0"/>
    <x v="0"/>
    <x v="0"/>
    <x v="0"/>
    <n v="0"/>
    <s v="Tidak Retur"/>
    <x v="1"/>
    <x v="1"/>
    <n v="1"/>
    <s v="Aksesoris Pintu"/>
    <x v="25"/>
    <n v="0"/>
  </r>
  <r>
    <s v="ORD_0008404"/>
    <x v="6"/>
    <x v="0"/>
    <x v="6"/>
    <s v="Selesai"/>
    <n v="1"/>
    <n v="0"/>
    <x v="0"/>
    <x v="0"/>
    <x v="0"/>
    <n v="0"/>
    <s v="Tidak Retur"/>
    <x v="2"/>
    <x v="2"/>
    <n v="1"/>
    <s v="Lunch Box / Rantang"/>
    <x v="15"/>
    <n v="0"/>
  </r>
  <r>
    <s v="ORD_0008405"/>
    <x v="6"/>
    <x v="0"/>
    <x v="6"/>
    <s v="Selesai"/>
    <n v="1"/>
    <n v="0"/>
    <x v="0"/>
    <x v="0"/>
    <x v="0"/>
    <n v="0"/>
    <s v="Tidak Retur"/>
    <x v="1"/>
    <x v="1"/>
    <n v="1"/>
    <s v="Saringan / Strainer"/>
    <x v="11"/>
    <n v="0"/>
  </r>
  <r>
    <s v="ORD_0008406"/>
    <x v="6"/>
    <x v="0"/>
    <x v="6"/>
    <s v="Selesai"/>
    <n v="1"/>
    <n v="0"/>
    <x v="0"/>
    <x v="0"/>
    <x v="0"/>
    <n v="0"/>
    <s v="Tidak Retur"/>
    <x v="3"/>
    <x v="3"/>
    <n v="2"/>
    <s v="Celengan, Gantungan Baju / Hanger"/>
    <x v="6"/>
    <n v="0"/>
  </r>
  <r>
    <s v="ORD_0008407"/>
    <x v="6"/>
    <x v="0"/>
    <x v="6"/>
    <s v="Selesai"/>
    <n v="1"/>
    <n v="0"/>
    <x v="0"/>
    <x v="0"/>
    <x v="0"/>
    <n v="0"/>
    <s v="Tidak Retur"/>
    <x v="1"/>
    <x v="1"/>
    <n v="1"/>
    <s v="Celengan"/>
    <x v="1"/>
    <n v="0"/>
  </r>
  <r>
    <s v="ORD_0008408"/>
    <x v="6"/>
    <x v="0"/>
    <x v="6"/>
    <s v="Batal"/>
    <n v="1"/>
    <n v="1"/>
    <x v="1"/>
    <x v="1"/>
    <x v="3"/>
    <n v="0"/>
    <s v="Tidak Retur"/>
    <x v="1"/>
    <x v="1"/>
    <n v="1"/>
    <s v="Mangkok Sambal / Saus"/>
    <x v="4"/>
    <n v="0"/>
  </r>
  <r>
    <s v="ORD_0008409"/>
    <x v="6"/>
    <x v="0"/>
    <x v="6"/>
    <s v="Selesai"/>
    <n v="1"/>
    <n v="0"/>
    <x v="0"/>
    <x v="0"/>
    <x v="0"/>
    <n v="0"/>
    <s v="Tidak Retur"/>
    <x v="1"/>
    <x v="1"/>
    <n v="1"/>
    <s v="Mangkok Sambal / Saus"/>
    <x v="4"/>
    <n v="0"/>
  </r>
  <r>
    <s v="ORD_0008410"/>
    <x v="6"/>
    <x v="0"/>
    <x v="6"/>
    <s v="Batal"/>
    <n v="1"/>
    <n v="1"/>
    <x v="1"/>
    <x v="2"/>
    <x v="5"/>
    <n v="0"/>
    <s v="Tidak Retur"/>
    <x v="0"/>
    <x v="0"/>
    <n v="1"/>
    <s v="Celengan"/>
    <x v="1"/>
    <n v="1"/>
  </r>
  <r>
    <s v="ORD_0008411"/>
    <x v="6"/>
    <x v="0"/>
    <x v="6"/>
    <s v="Selesai"/>
    <n v="1"/>
    <n v="0"/>
    <x v="0"/>
    <x v="0"/>
    <x v="0"/>
    <n v="0"/>
    <s v="Tidak Retur"/>
    <x v="1"/>
    <x v="1"/>
    <n v="1"/>
    <s v="Rak / Rak Serbaguna"/>
    <x v="3"/>
    <n v="0"/>
  </r>
  <r>
    <s v="ORD_0008412"/>
    <x v="6"/>
    <x v="0"/>
    <x v="6"/>
    <s v="Selesai"/>
    <n v="1"/>
    <n v="0"/>
    <x v="0"/>
    <x v="0"/>
    <x v="0"/>
    <n v="0"/>
    <s v="Tidak Retur"/>
    <x v="2"/>
    <x v="2"/>
    <n v="1"/>
    <s v="Peralatan Kamar Mandi"/>
    <x v="10"/>
    <n v="0"/>
  </r>
  <r>
    <s v="ORD_0008413"/>
    <x v="6"/>
    <x v="0"/>
    <x v="6"/>
    <s v="Selesai"/>
    <n v="1"/>
    <n v="0"/>
    <x v="0"/>
    <x v="0"/>
    <x v="0"/>
    <n v="0"/>
    <s v="Tidak Retur"/>
    <x v="0"/>
    <x v="0"/>
    <n v="1"/>
    <s v="Celengan"/>
    <x v="1"/>
    <n v="0"/>
  </r>
  <r>
    <s v="ORD_0008414"/>
    <x v="6"/>
    <x v="0"/>
    <x v="6"/>
    <s v="Selesai"/>
    <n v="1"/>
    <n v="0"/>
    <x v="0"/>
    <x v="0"/>
    <x v="0"/>
    <n v="0"/>
    <s v="Tidak Retur"/>
    <x v="1"/>
    <x v="1"/>
    <n v="1"/>
    <s v="Mangkok Sambal / Saus"/>
    <x v="4"/>
    <n v="0"/>
  </r>
  <r>
    <s v="ORD_0008415"/>
    <x v="6"/>
    <x v="0"/>
    <x v="6"/>
    <s v="Selesai"/>
    <n v="1"/>
    <n v="0"/>
    <x v="0"/>
    <x v="0"/>
    <x v="0"/>
    <n v="0"/>
    <s v="Tidak Retur"/>
    <x v="2"/>
    <x v="2"/>
    <n v="1"/>
    <s v="Teko / Jug"/>
    <x v="24"/>
    <n v="0"/>
  </r>
  <r>
    <s v="ORD_0008416"/>
    <x v="6"/>
    <x v="0"/>
    <x v="6"/>
    <s v="Batal"/>
    <n v="1"/>
    <n v="1"/>
    <x v="1"/>
    <x v="2"/>
    <x v="7"/>
    <n v="0"/>
    <s v="Tidak Retur"/>
    <x v="1"/>
    <x v="1"/>
    <n v="1"/>
    <s v="Celengan"/>
    <x v="1"/>
    <n v="0"/>
  </r>
  <r>
    <s v="ORD_0008417"/>
    <x v="6"/>
    <x v="0"/>
    <x v="6"/>
    <s v="Selesai"/>
    <n v="1"/>
    <n v="0"/>
    <x v="0"/>
    <x v="0"/>
    <x v="0"/>
    <n v="0"/>
    <s v="Tidak Retur"/>
    <x v="3"/>
    <x v="3"/>
    <n v="1"/>
    <s v="Mangkok Sambal / Saus"/>
    <x v="4"/>
    <n v="0"/>
  </r>
  <r>
    <s v="ORD_0008418"/>
    <x v="6"/>
    <x v="0"/>
    <x v="6"/>
    <s v="Selesai"/>
    <n v="1"/>
    <n v="0"/>
    <x v="0"/>
    <x v="0"/>
    <x v="0"/>
    <n v="0"/>
    <s v="Tidak Retur"/>
    <x v="1"/>
    <x v="1"/>
    <n v="1"/>
    <s v="Other"/>
    <x v="14"/>
    <n v="0"/>
  </r>
  <r>
    <s v="ORD_0008419"/>
    <x v="6"/>
    <x v="0"/>
    <x v="6"/>
    <s v="Selesai"/>
    <n v="1"/>
    <n v="0"/>
    <x v="0"/>
    <x v="0"/>
    <x v="0"/>
    <n v="0"/>
    <s v="Tidak Retur"/>
    <x v="0"/>
    <x v="0"/>
    <n v="1"/>
    <s v="Celengan"/>
    <x v="1"/>
    <n v="0"/>
  </r>
  <r>
    <s v="ORD_0008420"/>
    <x v="6"/>
    <x v="0"/>
    <x v="6"/>
    <s v="Selesai"/>
    <n v="1"/>
    <n v="0"/>
    <x v="0"/>
    <x v="0"/>
    <x v="0"/>
    <n v="0"/>
    <s v="Tidak Retur"/>
    <x v="1"/>
    <x v="1"/>
    <n v="1"/>
    <s v="Celengan"/>
    <x v="1"/>
    <n v="0"/>
  </r>
  <r>
    <s v="ORD_0008421"/>
    <x v="6"/>
    <x v="0"/>
    <x v="6"/>
    <s v="Selesai"/>
    <n v="1"/>
    <n v="0"/>
    <x v="0"/>
    <x v="0"/>
    <x v="0"/>
    <n v="0"/>
    <s v="Tidak Retur"/>
    <x v="0"/>
    <x v="0"/>
    <n v="1"/>
    <s v="Aksesoris Pintu"/>
    <x v="25"/>
    <n v="0"/>
  </r>
  <r>
    <s v="ORD_0008422"/>
    <x v="6"/>
    <x v="0"/>
    <x v="6"/>
    <s v="Selesai"/>
    <n v="1"/>
    <n v="0"/>
    <x v="0"/>
    <x v="0"/>
    <x v="0"/>
    <n v="0"/>
    <s v="Tidak Retur"/>
    <x v="1"/>
    <x v="1"/>
    <n v="1"/>
    <s v="Celengan"/>
    <x v="1"/>
    <n v="0"/>
  </r>
  <r>
    <s v="ORD_0008423"/>
    <x v="6"/>
    <x v="0"/>
    <x v="6"/>
    <s v="Selesai"/>
    <n v="1"/>
    <n v="0"/>
    <x v="0"/>
    <x v="0"/>
    <x v="0"/>
    <n v="0"/>
    <s v="Tidak Retur"/>
    <x v="0"/>
    <x v="0"/>
    <n v="1"/>
    <s v="Aksesoris Pintu"/>
    <x v="25"/>
    <n v="0"/>
  </r>
  <r>
    <s v="ORD_0008424"/>
    <x v="6"/>
    <x v="0"/>
    <x v="6"/>
    <s v="Selesai"/>
    <n v="1"/>
    <n v="0"/>
    <x v="0"/>
    <x v="0"/>
    <x v="0"/>
    <n v="0"/>
    <s v="Tidak Retur"/>
    <x v="0"/>
    <x v="0"/>
    <n v="1"/>
    <s v="Mangkok Sambal / Saus"/>
    <x v="4"/>
    <n v="0"/>
  </r>
  <r>
    <s v="ORD_0008425"/>
    <x v="6"/>
    <x v="0"/>
    <x v="6"/>
    <s v="Batal"/>
    <n v="1"/>
    <n v="1"/>
    <x v="1"/>
    <x v="2"/>
    <x v="5"/>
    <n v="0"/>
    <s v="Tidak Retur"/>
    <x v="2"/>
    <x v="2"/>
    <n v="1"/>
    <s v="Keranjang"/>
    <x v="5"/>
    <n v="1"/>
  </r>
  <r>
    <s v="ORD_0008426"/>
    <x v="6"/>
    <x v="0"/>
    <x v="6"/>
    <s v="Selesai"/>
    <n v="1"/>
    <n v="0"/>
    <x v="0"/>
    <x v="0"/>
    <x v="0"/>
    <n v="0"/>
    <s v="Tidak Retur"/>
    <x v="4"/>
    <x v="4"/>
    <n v="1"/>
    <s v="Saringan / Strainer"/>
    <x v="11"/>
    <n v="0"/>
  </r>
  <r>
    <s v="ORD_0008427"/>
    <x v="6"/>
    <x v="0"/>
    <x v="6"/>
    <s v="Selesai"/>
    <n v="1"/>
    <n v="0"/>
    <x v="0"/>
    <x v="0"/>
    <x v="0"/>
    <n v="0"/>
    <s v="Tidak Retur"/>
    <x v="0"/>
    <x v="0"/>
    <n v="1"/>
    <s v="Celengan"/>
    <x v="1"/>
    <n v="0"/>
  </r>
  <r>
    <s v="ORD_0008428"/>
    <x v="6"/>
    <x v="0"/>
    <x v="6"/>
    <s v="Selesai"/>
    <n v="1"/>
    <n v="0"/>
    <x v="0"/>
    <x v="0"/>
    <x v="0"/>
    <n v="0"/>
    <s v="Tidak Retur"/>
    <x v="1"/>
    <x v="1"/>
    <n v="1"/>
    <s v="Peralatan Kamar Mandi"/>
    <x v="10"/>
    <n v="0"/>
  </r>
  <r>
    <s v="ORD_0008429"/>
    <x v="6"/>
    <x v="0"/>
    <x v="6"/>
    <s v="Selesai"/>
    <n v="1"/>
    <n v="0"/>
    <x v="0"/>
    <x v="0"/>
    <x v="0"/>
    <n v="0"/>
    <s v="Tidak Retur"/>
    <x v="0"/>
    <x v="0"/>
    <n v="1"/>
    <s v="Celengan"/>
    <x v="1"/>
    <n v="0"/>
  </r>
  <r>
    <s v="ORD_0008430"/>
    <x v="6"/>
    <x v="0"/>
    <x v="6"/>
    <s v="Selesai"/>
    <n v="1"/>
    <n v="0"/>
    <x v="0"/>
    <x v="0"/>
    <x v="0"/>
    <n v="0"/>
    <s v="Tidak Retur"/>
    <x v="1"/>
    <x v="1"/>
    <n v="1"/>
    <s v="Celengan"/>
    <x v="1"/>
    <n v="0"/>
  </r>
  <r>
    <s v="ORD_0008431"/>
    <x v="6"/>
    <x v="0"/>
    <x v="6"/>
    <s v="Selesai"/>
    <n v="1"/>
    <n v="0"/>
    <x v="0"/>
    <x v="0"/>
    <x v="0"/>
    <n v="0"/>
    <s v="Tidak Retur"/>
    <x v="1"/>
    <x v="1"/>
    <n v="1"/>
    <s v="Mangkok Sambal / Saus"/>
    <x v="4"/>
    <n v="0"/>
  </r>
  <r>
    <s v="ORD_0008432"/>
    <x v="6"/>
    <x v="0"/>
    <x v="6"/>
    <s v="Selesai"/>
    <n v="1"/>
    <n v="0"/>
    <x v="0"/>
    <x v="0"/>
    <x v="0"/>
    <n v="0"/>
    <s v="Tidak Retur"/>
    <x v="1"/>
    <x v="1"/>
    <n v="1"/>
    <s v="Celengan"/>
    <x v="1"/>
    <n v="0"/>
  </r>
  <r>
    <s v="ORD_0008433"/>
    <x v="6"/>
    <x v="0"/>
    <x v="6"/>
    <s v="Selesai"/>
    <n v="1"/>
    <n v="0"/>
    <x v="0"/>
    <x v="0"/>
    <x v="0"/>
    <n v="0"/>
    <s v="Tidak Retur"/>
    <x v="4"/>
    <x v="4"/>
    <n v="1"/>
    <s v="Celengan"/>
    <x v="1"/>
    <n v="0"/>
  </r>
  <r>
    <s v="ORD_0008434"/>
    <x v="6"/>
    <x v="0"/>
    <x v="6"/>
    <s v="Batal"/>
    <n v="1"/>
    <n v="1"/>
    <x v="1"/>
    <x v="2"/>
    <x v="5"/>
    <n v="0"/>
    <s v="Tidak Retur"/>
    <x v="3"/>
    <x v="3"/>
    <n v="1"/>
    <s v="Tempat Nasi"/>
    <x v="17"/>
    <n v="1"/>
  </r>
  <r>
    <s v="ORD_0008435"/>
    <x v="6"/>
    <x v="0"/>
    <x v="6"/>
    <s v="Selesai"/>
    <n v="1"/>
    <n v="0"/>
    <x v="0"/>
    <x v="0"/>
    <x v="0"/>
    <n v="0"/>
    <s v="Tidak Retur"/>
    <x v="1"/>
    <x v="1"/>
    <n v="3"/>
    <s v="Nampan / Tray, Saringan / Strainer, Tempat Nasi"/>
    <x v="6"/>
    <n v="0"/>
  </r>
  <r>
    <s v="ORD_0008436"/>
    <x v="6"/>
    <x v="0"/>
    <x v="6"/>
    <s v="Selesai"/>
    <n v="1"/>
    <n v="0"/>
    <x v="0"/>
    <x v="0"/>
    <x v="0"/>
    <n v="0"/>
    <s v="Tidak Retur"/>
    <x v="1"/>
    <x v="1"/>
    <n v="1"/>
    <s v="Celengan"/>
    <x v="1"/>
    <n v="0"/>
  </r>
  <r>
    <s v="ORD_0008437"/>
    <x v="6"/>
    <x v="0"/>
    <x v="6"/>
    <s v="Selesai"/>
    <n v="1"/>
    <n v="0"/>
    <x v="0"/>
    <x v="0"/>
    <x v="0"/>
    <n v="0"/>
    <s v="Tidak Retur"/>
    <x v="0"/>
    <x v="0"/>
    <n v="1"/>
    <s v="Celengan"/>
    <x v="1"/>
    <n v="0"/>
  </r>
  <r>
    <s v="ORD_0008438"/>
    <x v="6"/>
    <x v="0"/>
    <x v="6"/>
    <s v="Selesai"/>
    <n v="1"/>
    <n v="0"/>
    <x v="0"/>
    <x v="0"/>
    <x v="0"/>
    <n v="0"/>
    <s v="Tidak Retur"/>
    <x v="1"/>
    <x v="1"/>
    <n v="1"/>
    <s v="Mangkok Sambal / Saus"/>
    <x v="4"/>
    <n v="0"/>
  </r>
  <r>
    <s v="ORD_0008439"/>
    <x v="6"/>
    <x v="0"/>
    <x v="6"/>
    <s v="Selesai"/>
    <n v="1"/>
    <n v="0"/>
    <x v="0"/>
    <x v="0"/>
    <x v="0"/>
    <n v="0"/>
    <s v="Tidak Retur"/>
    <x v="1"/>
    <x v="1"/>
    <n v="1"/>
    <s v="Celengan"/>
    <x v="1"/>
    <n v="0"/>
  </r>
  <r>
    <s v="ORD_0008440"/>
    <x v="6"/>
    <x v="0"/>
    <x v="6"/>
    <s v="Selesai"/>
    <n v="1"/>
    <n v="0"/>
    <x v="0"/>
    <x v="0"/>
    <x v="0"/>
    <n v="0"/>
    <s v="Tidak Retur"/>
    <x v="0"/>
    <x v="0"/>
    <n v="1"/>
    <s v="Aksesoris Pintu"/>
    <x v="25"/>
    <n v="0"/>
  </r>
  <r>
    <s v="ORD_0008441"/>
    <x v="6"/>
    <x v="0"/>
    <x v="6"/>
    <s v="Selesai"/>
    <n v="1"/>
    <n v="0"/>
    <x v="0"/>
    <x v="0"/>
    <x v="0"/>
    <n v="0"/>
    <s v="Tidak Retur"/>
    <x v="2"/>
    <x v="2"/>
    <n v="1"/>
    <s v="Keranjang"/>
    <x v="5"/>
    <n v="0"/>
  </r>
  <r>
    <s v="ORD_0008442"/>
    <x v="6"/>
    <x v="0"/>
    <x v="6"/>
    <s v="Selesai"/>
    <n v="1"/>
    <n v="0"/>
    <x v="0"/>
    <x v="0"/>
    <x v="0"/>
    <n v="0"/>
    <s v="Tidak Retur"/>
    <x v="2"/>
    <x v="2"/>
    <n v="1"/>
    <s v="Botol / Gelas / Mug"/>
    <x v="7"/>
    <n v="0"/>
  </r>
  <r>
    <s v="ORD_0008443"/>
    <x v="6"/>
    <x v="0"/>
    <x v="6"/>
    <s v="Selesai"/>
    <n v="1"/>
    <n v="0"/>
    <x v="0"/>
    <x v="0"/>
    <x v="0"/>
    <n v="0"/>
    <s v="Tidak Retur"/>
    <x v="0"/>
    <x v="0"/>
    <n v="1"/>
    <s v="Aksesoris Pintu"/>
    <x v="25"/>
    <n v="0"/>
  </r>
  <r>
    <s v="ORD_0008444"/>
    <x v="6"/>
    <x v="0"/>
    <x v="6"/>
    <s v="Selesai"/>
    <n v="1"/>
    <n v="0"/>
    <x v="0"/>
    <x v="0"/>
    <x v="0"/>
    <n v="0"/>
    <s v="Tidak Retur"/>
    <x v="1"/>
    <x v="1"/>
    <n v="1"/>
    <s v="Celengan"/>
    <x v="1"/>
    <n v="0"/>
  </r>
  <r>
    <s v="ORD_0008445"/>
    <x v="6"/>
    <x v="0"/>
    <x v="6"/>
    <s v="Selesai"/>
    <n v="1"/>
    <n v="0"/>
    <x v="0"/>
    <x v="0"/>
    <x v="0"/>
    <n v="0"/>
    <s v="Tidak Retur"/>
    <x v="2"/>
    <x v="2"/>
    <n v="1"/>
    <s v="Tempat Nasi"/>
    <x v="17"/>
    <n v="0"/>
  </r>
  <r>
    <s v="ORD_0008446"/>
    <x v="6"/>
    <x v="0"/>
    <x v="6"/>
    <s v="Selesai"/>
    <n v="1"/>
    <n v="0"/>
    <x v="0"/>
    <x v="0"/>
    <x v="0"/>
    <n v="0"/>
    <s v="Tidak Retur"/>
    <x v="0"/>
    <x v="0"/>
    <n v="1"/>
    <s v="Celengan"/>
    <x v="1"/>
    <n v="0"/>
  </r>
  <r>
    <s v="ORD_0008447"/>
    <x v="6"/>
    <x v="0"/>
    <x v="6"/>
    <s v="Selesai"/>
    <n v="1"/>
    <n v="0"/>
    <x v="0"/>
    <x v="0"/>
    <x v="0"/>
    <n v="0"/>
    <s v="Tidak Retur"/>
    <x v="0"/>
    <x v="0"/>
    <n v="1"/>
    <s v="Other"/>
    <x v="14"/>
    <n v="0"/>
  </r>
  <r>
    <s v="ORD_0008448"/>
    <x v="6"/>
    <x v="0"/>
    <x v="6"/>
    <s v="Selesai"/>
    <n v="1"/>
    <n v="0"/>
    <x v="0"/>
    <x v="0"/>
    <x v="0"/>
    <n v="0"/>
    <s v="Tidak Retur"/>
    <x v="2"/>
    <x v="2"/>
    <n v="1"/>
    <s v="Seal / Baut / Roof"/>
    <x v="8"/>
    <n v="0"/>
  </r>
  <r>
    <s v="ORD_0008449"/>
    <x v="6"/>
    <x v="0"/>
    <x v="6"/>
    <s v="Selesai"/>
    <n v="1"/>
    <n v="0"/>
    <x v="0"/>
    <x v="0"/>
    <x v="0"/>
    <n v="0"/>
    <s v="Tidak Retur"/>
    <x v="1"/>
    <x v="1"/>
    <n v="1"/>
    <s v="Celengan"/>
    <x v="1"/>
    <n v="0"/>
  </r>
  <r>
    <s v="ORD_0008450"/>
    <x v="6"/>
    <x v="0"/>
    <x v="6"/>
    <s v="Selesai"/>
    <n v="1"/>
    <n v="0"/>
    <x v="0"/>
    <x v="0"/>
    <x v="0"/>
    <n v="0"/>
    <s v="Tidak Retur"/>
    <x v="4"/>
    <x v="4"/>
    <n v="1"/>
    <s v="Mangkok Sambal / Saus"/>
    <x v="4"/>
    <n v="0"/>
  </r>
  <r>
    <s v="ORD_0008451"/>
    <x v="6"/>
    <x v="0"/>
    <x v="6"/>
    <s v="Selesai"/>
    <n v="1"/>
    <n v="0"/>
    <x v="0"/>
    <x v="0"/>
    <x v="0"/>
    <n v="0"/>
    <s v="Tidak Retur"/>
    <x v="1"/>
    <x v="1"/>
    <n v="1"/>
    <s v="Rak / Rak Serbaguna"/>
    <x v="3"/>
    <n v="0"/>
  </r>
  <r>
    <s v="ORD_0008452"/>
    <x v="6"/>
    <x v="0"/>
    <x v="6"/>
    <s v="Selesai"/>
    <n v="1"/>
    <n v="0"/>
    <x v="0"/>
    <x v="0"/>
    <x v="0"/>
    <n v="0"/>
    <s v="Tidak Retur"/>
    <x v="0"/>
    <x v="0"/>
    <n v="1"/>
    <s v="Aksesoris Pintu"/>
    <x v="25"/>
    <n v="0"/>
  </r>
  <r>
    <s v="ORD_0008453"/>
    <x v="6"/>
    <x v="0"/>
    <x v="6"/>
    <s v="Selesai"/>
    <n v="1"/>
    <n v="0"/>
    <x v="0"/>
    <x v="0"/>
    <x v="0"/>
    <n v="0"/>
    <s v="Tidak Retur"/>
    <x v="0"/>
    <x v="0"/>
    <n v="1"/>
    <s v="Lunch Box / Rantang"/>
    <x v="15"/>
    <n v="0"/>
  </r>
  <r>
    <s v="ORD_0008454"/>
    <x v="6"/>
    <x v="0"/>
    <x v="6"/>
    <s v="Selesai"/>
    <n v="1"/>
    <n v="0"/>
    <x v="0"/>
    <x v="0"/>
    <x v="0"/>
    <n v="0"/>
    <s v="Tidak Retur"/>
    <x v="0"/>
    <x v="0"/>
    <n v="2"/>
    <s v="Gantungan Baju / Hanger, Other"/>
    <x v="6"/>
    <n v="0"/>
  </r>
  <r>
    <s v="ORD_0008455"/>
    <x v="6"/>
    <x v="0"/>
    <x v="6"/>
    <s v="Selesai"/>
    <n v="1"/>
    <n v="0"/>
    <x v="0"/>
    <x v="0"/>
    <x v="0"/>
    <n v="0"/>
    <s v="Tidak Retur"/>
    <x v="1"/>
    <x v="1"/>
    <n v="1"/>
    <s v="Aksesoris Pintu"/>
    <x v="25"/>
    <n v="0"/>
  </r>
  <r>
    <s v="ORD_0008456"/>
    <x v="6"/>
    <x v="0"/>
    <x v="6"/>
    <s v="Selesai"/>
    <n v="1"/>
    <n v="0"/>
    <x v="0"/>
    <x v="0"/>
    <x v="0"/>
    <n v="0"/>
    <s v="Tidak Retur"/>
    <x v="1"/>
    <x v="1"/>
    <n v="1"/>
    <s v="Mangkok Sambal / Saus"/>
    <x v="4"/>
    <n v="0"/>
  </r>
  <r>
    <s v="ORD_0008457"/>
    <x v="6"/>
    <x v="0"/>
    <x v="6"/>
    <s v="Selesai"/>
    <n v="1"/>
    <n v="0"/>
    <x v="0"/>
    <x v="0"/>
    <x v="0"/>
    <n v="0"/>
    <s v="Tidak Retur"/>
    <x v="0"/>
    <x v="0"/>
    <n v="1"/>
    <s v="Mangkok Sambal / Saus"/>
    <x v="4"/>
    <n v="0"/>
  </r>
  <r>
    <s v="ORD_0008458"/>
    <x v="6"/>
    <x v="0"/>
    <x v="6"/>
    <s v="Selesai"/>
    <n v="1"/>
    <n v="0"/>
    <x v="0"/>
    <x v="0"/>
    <x v="0"/>
    <n v="0"/>
    <s v="Tidak Retur"/>
    <x v="1"/>
    <x v="1"/>
    <n v="1"/>
    <s v="Celengan"/>
    <x v="1"/>
    <n v="0"/>
  </r>
  <r>
    <s v="ORD_0008459"/>
    <x v="6"/>
    <x v="0"/>
    <x v="6"/>
    <s v="Batal"/>
    <n v="1"/>
    <n v="1"/>
    <x v="1"/>
    <x v="1"/>
    <x v="2"/>
    <n v="0"/>
    <s v="Tidak Retur"/>
    <x v="0"/>
    <x v="0"/>
    <n v="3"/>
    <s v="Botol / Gelas / Mug, Celengan, Lunch Box / Rantang"/>
    <x v="6"/>
    <n v="0"/>
  </r>
  <r>
    <s v="ORD_0008460"/>
    <x v="6"/>
    <x v="0"/>
    <x v="6"/>
    <s v="Selesai"/>
    <n v="1"/>
    <n v="0"/>
    <x v="0"/>
    <x v="0"/>
    <x v="0"/>
    <n v="0"/>
    <s v="Tidak Retur"/>
    <x v="0"/>
    <x v="0"/>
    <n v="3"/>
    <s v="Botol / Gelas / Mug, Celengan, Lunch Box / Rantang"/>
    <x v="6"/>
    <n v="0"/>
  </r>
  <r>
    <s v="ORD_0008461"/>
    <x v="6"/>
    <x v="0"/>
    <x v="6"/>
    <s v="Selesai"/>
    <n v="1"/>
    <n v="0"/>
    <x v="0"/>
    <x v="0"/>
    <x v="0"/>
    <n v="0"/>
    <s v="Tidak Retur"/>
    <x v="2"/>
    <x v="2"/>
    <n v="1"/>
    <s v="Celengan"/>
    <x v="1"/>
    <n v="0"/>
  </r>
  <r>
    <s v="ORD_0008462"/>
    <x v="6"/>
    <x v="0"/>
    <x v="6"/>
    <s v="Selesai"/>
    <n v="1"/>
    <n v="0"/>
    <x v="0"/>
    <x v="0"/>
    <x v="0"/>
    <n v="0"/>
    <s v="Tidak Retur"/>
    <x v="1"/>
    <x v="1"/>
    <n v="1"/>
    <s v="Mangkok Sambal / Saus"/>
    <x v="4"/>
    <n v="0"/>
  </r>
  <r>
    <s v="ORD_0008463"/>
    <x v="6"/>
    <x v="0"/>
    <x v="6"/>
    <s v="Selesai"/>
    <n v="1"/>
    <n v="0"/>
    <x v="0"/>
    <x v="0"/>
    <x v="0"/>
    <n v="0"/>
    <s v="Tidak Retur"/>
    <x v="2"/>
    <x v="2"/>
    <n v="3"/>
    <s v="Celengan, Nampan / Tray, Spatula"/>
    <x v="6"/>
    <n v="0"/>
  </r>
  <r>
    <s v="ORD_0008464"/>
    <x v="6"/>
    <x v="0"/>
    <x v="6"/>
    <s v="Batal"/>
    <n v="1"/>
    <n v="1"/>
    <x v="1"/>
    <x v="2"/>
    <x v="7"/>
    <n v="0"/>
    <s v="Tidak Retur"/>
    <x v="1"/>
    <x v="1"/>
    <n v="3"/>
    <s v="Gayung, Mangkok Sambal / Saus, Saringan / Strainer"/>
    <x v="6"/>
    <n v="0"/>
  </r>
  <r>
    <s v="ORD_0008465"/>
    <x v="6"/>
    <x v="0"/>
    <x v="6"/>
    <s v="Selesai"/>
    <n v="1"/>
    <n v="0"/>
    <x v="0"/>
    <x v="0"/>
    <x v="0"/>
    <n v="0"/>
    <s v="Tidak Retur"/>
    <x v="1"/>
    <x v="1"/>
    <n v="1"/>
    <s v="Piring"/>
    <x v="22"/>
    <n v="0"/>
  </r>
  <r>
    <s v="ORD_0008466"/>
    <x v="6"/>
    <x v="0"/>
    <x v="6"/>
    <s v="Selesai"/>
    <n v="1"/>
    <n v="0"/>
    <x v="0"/>
    <x v="0"/>
    <x v="0"/>
    <n v="0"/>
    <s v="Tidak Retur"/>
    <x v="1"/>
    <x v="1"/>
    <n v="1"/>
    <s v="Celengan"/>
    <x v="1"/>
    <n v="0"/>
  </r>
  <r>
    <s v="ORD_0008467"/>
    <x v="6"/>
    <x v="0"/>
    <x v="6"/>
    <s v="Selesai"/>
    <n v="1"/>
    <n v="0"/>
    <x v="0"/>
    <x v="0"/>
    <x v="0"/>
    <n v="0"/>
    <s v="Tidak Retur"/>
    <x v="1"/>
    <x v="1"/>
    <n v="1"/>
    <s v="Mangkok Sambal / Saus"/>
    <x v="4"/>
    <n v="0"/>
  </r>
  <r>
    <s v="ORD_0008468"/>
    <x v="6"/>
    <x v="0"/>
    <x v="6"/>
    <s v="Selesai"/>
    <n v="1"/>
    <n v="0"/>
    <x v="0"/>
    <x v="0"/>
    <x v="0"/>
    <n v="0"/>
    <s v="Tidak Retur"/>
    <x v="1"/>
    <x v="1"/>
    <n v="1"/>
    <s v="Celengan"/>
    <x v="1"/>
    <n v="0"/>
  </r>
  <r>
    <s v="ORD_0008469"/>
    <x v="6"/>
    <x v="0"/>
    <x v="6"/>
    <s v="Selesai"/>
    <n v="1"/>
    <n v="0"/>
    <x v="0"/>
    <x v="0"/>
    <x v="0"/>
    <n v="0"/>
    <s v="Tidak Retur"/>
    <x v="1"/>
    <x v="1"/>
    <n v="1"/>
    <s v="Mangkok Sambal / Saus"/>
    <x v="4"/>
    <n v="0"/>
  </r>
  <r>
    <s v="ORD_0008470"/>
    <x v="6"/>
    <x v="0"/>
    <x v="6"/>
    <s v="Selesai"/>
    <n v="1"/>
    <n v="0"/>
    <x v="0"/>
    <x v="0"/>
    <x v="0"/>
    <n v="0"/>
    <s v="Tidak Retur"/>
    <x v="1"/>
    <x v="1"/>
    <n v="1"/>
    <s v="Celengan"/>
    <x v="1"/>
    <n v="0"/>
  </r>
  <r>
    <s v="ORD_0008471"/>
    <x v="6"/>
    <x v="0"/>
    <x v="6"/>
    <s v="Selesai"/>
    <n v="1"/>
    <n v="0"/>
    <x v="0"/>
    <x v="0"/>
    <x v="0"/>
    <n v="0"/>
    <s v="Tidak Retur"/>
    <x v="0"/>
    <x v="0"/>
    <n v="1"/>
    <s v="Talenan"/>
    <x v="6"/>
    <n v="0"/>
  </r>
  <r>
    <s v="ORD_0008472"/>
    <x v="6"/>
    <x v="0"/>
    <x v="6"/>
    <s v="Selesai"/>
    <n v="1"/>
    <n v="0"/>
    <x v="0"/>
    <x v="0"/>
    <x v="0"/>
    <n v="0"/>
    <s v="Tidak Retur"/>
    <x v="1"/>
    <x v="1"/>
    <n v="1"/>
    <s v="Tempat Nasi"/>
    <x v="17"/>
    <n v="0"/>
  </r>
  <r>
    <s v="ORD_0008473"/>
    <x v="6"/>
    <x v="0"/>
    <x v="6"/>
    <s v="Selesai"/>
    <n v="1"/>
    <n v="0"/>
    <x v="0"/>
    <x v="0"/>
    <x v="0"/>
    <n v="0"/>
    <s v="Tidak Retur"/>
    <x v="1"/>
    <x v="1"/>
    <n v="1"/>
    <s v="Aksesoris Pintu"/>
    <x v="25"/>
    <n v="0"/>
  </r>
  <r>
    <s v="ORD_0008474"/>
    <x v="6"/>
    <x v="0"/>
    <x v="6"/>
    <s v="Selesai"/>
    <n v="1"/>
    <n v="0"/>
    <x v="0"/>
    <x v="0"/>
    <x v="0"/>
    <n v="0"/>
    <s v="Tidak Retur"/>
    <x v="0"/>
    <x v="0"/>
    <n v="2"/>
    <s v="Celengan, Saringan / Strainer"/>
    <x v="6"/>
    <n v="0"/>
  </r>
  <r>
    <s v="ORD_0008475"/>
    <x v="6"/>
    <x v="0"/>
    <x v="6"/>
    <s v="Selesai"/>
    <n v="1"/>
    <n v="0"/>
    <x v="0"/>
    <x v="0"/>
    <x v="0"/>
    <n v="0"/>
    <s v="Tidak Retur"/>
    <x v="2"/>
    <x v="2"/>
    <n v="1"/>
    <s v="Mangkok Sambal / Saus"/>
    <x v="4"/>
    <n v="0"/>
  </r>
  <r>
    <s v="ORD_0008476"/>
    <x v="6"/>
    <x v="0"/>
    <x v="6"/>
    <s v="Selesai"/>
    <n v="1"/>
    <n v="0"/>
    <x v="0"/>
    <x v="0"/>
    <x v="0"/>
    <n v="0"/>
    <s v="Tidak Retur"/>
    <x v="0"/>
    <x v="0"/>
    <n v="1"/>
    <s v="Celengan"/>
    <x v="1"/>
    <n v="0"/>
  </r>
  <r>
    <s v="ORD_0008477"/>
    <x v="6"/>
    <x v="0"/>
    <x v="6"/>
    <s v="Selesai"/>
    <n v="1"/>
    <n v="0"/>
    <x v="0"/>
    <x v="0"/>
    <x v="0"/>
    <n v="0"/>
    <s v="Tidak Retur"/>
    <x v="0"/>
    <x v="0"/>
    <n v="1"/>
    <s v="Aksesoris Pintu"/>
    <x v="25"/>
    <n v="0"/>
  </r>
  <r>
    <s v="ORD_0008478"/>
    <x v="6"/>
    <x v="0"/>
    <x v="6"/>
    <s v="Selesai"/>
    <n v="1"/>
    <n v="0"/>
    <x v="0"/>
    <x v="0"/>
    <x v="0"/>
    <n v="0"/>
    <s v="Tidak Retur"/>
    <x v="1"/>
    <x v="1"/>
    <n v="1"/>
    <s v="Peralatan Kamar Mandi"/>
    <x v="10"/>
    <n v="0"/>
  </r>
  <r>
    <s v="ORD_0008479"/>
    <x v="6"/>
    <x v="0"/>
    <x v="6"/>
    <s v="Selesai"/>
    <n v="1"/>
    <n v="0"/>
    <x v="0"/>
    <x v="0"/>
    <x v="0"/>
    <n v="0"/>
    <s v="Tidak Retur"/>
    <x v="0"/>
    <x v="0"/>
    <n v="1"/>
    <s v="Aksesoris Pintu"/>
    <x v="25"/>
    <n v="0"/>
  </r>
  <r>
    <s v="ORD_0008480"/>
    <x v="6"/>
    <x v="0"/>
    <x v="6"/>
    <s v="Selesai"/>
    <n v="1"/>
    <n v="0"/>
    <x v="0"/>
    <x v="0"/>
    <x v="0"/>
    <n v="0"/>
    <s v="Tidak Retur"/>
    <x v="0"/>
    <x v="0"/>
    <n v="2"/>
    <s v="Botol / Gelas / Mug, Celengan"/>
    <x v="6"/>
    <n v="0"/>
  </r>
  <r>
    <s v="ORD_0008481"/>
    <x v="6"/>
    <x v="0"/>
    <x v="6"/>
    <s v="Selesai"/>
    <n v="1"/>
    <n v="0"/>
    <x v="0"/>
    <x v="0"/>
    <x v="0"/>
    <n v="0"/>
    <s v="Tidak Retur"/>
    <x v="0"/>
    <x v="0"/>
    <n v="1"/>
    <s v="Celengan"/>
    <x v="1"/>
    <n v="0"/>
  </r>
  <r>
    <s v="ORD_0008482"/>
    <x v="6"/>
    <x v="0"/>
    <x v="6"/>
    <s v="Selesai"/>
    <n v="1"/>
    <n v="0"/>
    <x v="0"/>
    <x v="0"/>
    <x v="0"/>
    <n v="0"/>
    <s v="Tidak Retur"/>
    <x v="1"/>
    <x v="1"/>
    <n v="1"/>
    <s v="Aksesoris Pintu"/>
    <x v="25"/>
    <n v="0"/>
  </r>
  <r>
    <s v="ORD_0008483"/>
    <x v="6"/>
    <x v="0"/>
    <x v="6"/>
    <s v="Selesai"/>
    <n v="1"/>
    <n v="0"/>
    <x v="0"/>
    <x v="0"/>
    <x v="0"/>
    <n v="0"/>
    <s v="Tidak Retur"/>
    <x v="1"/>
    <x v="1"/>
    <n v="1"/>
    <s v="Celengan"/>
    <x v="1"/>
    <n v="0"/>
  </r>
  <r>
    <s v="ORD_0008484"/>
    <x v="6"/>
    <x v="0"/>
    <x v="6"/>
    <s v="Selesai"/>
    <n v="1"/>
    <n v="0"/>
    <x v="0"/>
    <x v="0"/>
    <x v="0"/>
    <n v="0"/>
    <s v="Tidak Retur"/>
    <x v="2"/>
    <x v="2"/>
    <n v="1"/>
    <s v="Celengan"/>
    <x v="1"/>
    <n v="0"/>
  </r>
  <r>
    <s v="ORD_0008485"/>
    <x v="6"/>
    <x v="0"/>
    <x v="6"/>
    <s v="Selesai"/>
    <n v="1"/>
    <n v="0"/>
    <x v="0"/>
    <x v="0"/>
    <x v="0"/>
    <n v="0"/>
    <s v="Tidak Retur"/>
    <x v="0"/>
    <x v="0"/>
    <n v="1"/>
    <s v="Aksesoris Pintu"/>
    <x v="25"/>
    <n v="0"/>
  </r>
  <r>
    <s v="ORD_0008486"/>
    <x v="6"/>
    <x v="0"/>
    <x v="6"/>
    <s v="Batal"/>
    <n v="1"/>
    <n v="1"/>
    <x v="1"/>
    <x v="1"/>
    <x v="6"/>
    <n v="0"/>
    <s v="Tidak Retur"/>
    <x v="7"/>
    <x v="7"/>
    <n v="1"/>
    <s v="Mangkok Sambal / Saus"/>
    <x v="4"/>
    <n v="1"/>
  </r>
  <r>
    <s v="ORD_0008487"/>
    <x v="6"/>
    <x v="0"/>
    <x v="6"/>
    <s v="Selesai"/>
    <n v="1"/>
    <n v="0"/>
    <x v="0"/>
    <x v="0"/>
    <x v="0"/>
    <n v="0"/>
    <s v="Tidak Retur"/>
    <x v="1"/>
    <x v="1"/>
    <n v="1"/>
    <s v="Mangkok Sambal / Saus"/>
    <x v="4"/>
    <n v="0"/>
  </r>
  <r>
    <s v="ORD_0008488"/>
    <x v="6"/>
    <x v="0"/>
    <x v="6"/>
    <s v="Selesai"/>
    <n v="1"/>
    <n v="0"/>
    <x v="0"/>
    <x v="0"/>
    <x v="0"/>
    <n v="0"/>
    <s v="Tidak Retur"/>
    <x v="0"/>
    <x v="0"/>
    <n v="1"/>
    <s v="Celengan"/>
    <x v="1"/>
    <n v="0"/>
  </r>
  <r>
    <s v="ORD_0008489"/>
    <x v="6"/>
    <x v="0"/>
    <x v="6"/>
    <s v="Selesai"/>
    <n v="1"/>
    <n v="0"/>
    <x v="0"/>
    <x v="0"/>
    <x v="0"/>
    <n v="0"/>
    <s v="Tidak Retur"/>
    <x v="1"/>
    <x v="1"/>
    <n v="1"/>
    <s v="Celengan"/>
    <x v="1"/>
    <n v="0"/>
  </r>
  <r>
    <s v="ORD_0008490"/>
    <x v="6"/>
    <x v="0"/>
    <x v="6"/>
    <s v="Selesai"/>
    <n v="1"/>
    <n v="0"/>
    <x v="0"/>
    <x v="0"/>
    <x v="0"/>
    <n v="0"/>
    <s v="Tidak Retur"/>
    <x v="0"/>
    <x v="0"/>
    <n v="1"/>
    <s v="Other"/>
    <x v="14"/>
    <n v="0"/>
  </r>
  <r>
    <s v="ORD_0008491"/>
    <x v="6"/>
    <x v="0"/>
    <x v="6"/>
    <s v="Selesai"/>
    <n v="1"/>
    <n v="0"/>
    <x v="0"/>
    <x v="0"/>
    <x v="0"/>
    <n v="0"/>
    <s v="Tidak Retur"/>
    <x v="0"/>
    <x v="0"/>
    <n v="1"/>
    <s v="Celengan"/>
    <x v="1"/>
    <n v="0"/>
  </r>
  <r>
    <s v="ORD_0008492"/>
    <x v="6"/>
    <x v="0"/>
    <x v="6"/>
    <s v="Selesai"/>
    <n v="1"/>
    <n v="0"/>
    <x v="0"/>
    <x v="0"/>
    <x v="0"/>
    <n v="0"/>
    <s v="Tidak Retur"/>
    <x v="0"/>
    <x v="0"/>
    <n v="1"/>
    <s v="Celengan"/>
    <x v="1"/>
    <n v="0"/>
  </r>
  <r>
    <s v="ORD_0008493"/>
    <x v="6"/>
    <x v="0"/>
    <x v="6"/>
    <s v="Selesai"/>
    <n v="1"/>
    <n v="0"/>
    <x v="0"/>
    <x v="0"/>
    <x v="0"/>
    <n v="0"/>
    <s v="Tidak Retur"/>
    <x v="1"/>
    <x v="1"/>
    <n v="1"/>
    <s v="Stempel / Alat Kantor"/>
    <x v="23"/>
    <n v="0"/>
  </r>
  <r>
    <s v="ORD_0008494"/>
    <x v="6"/>
    <x v="0"/>
    <x v="6"/>
    <s v="Selesai"/>
    <n v="1"/>
    <n v="0"/>
    <x v="0"/>
    <x v="0"/>
    <x v="0"/>
    <n v="0"/>
    <s v="Tidak Retur"/>
    <x v="0"/>
    <x v="0"/>
    <n v="1"/>
    <s v="Celengan"/>
    <x v="1"/>
    <n v="0"/>
  </r>
  <r>
    <s v="ORD_0008495"/>
    <x v="6"/>
    <x v="0"/>
    <x v="6"/>
    <s v="Selesai"/>
    <n v="1"/>
    <n v="0"/>
    <x v="0"/>
    <x v="0"/>
    <x v="0"/>
    <n v="0"/>
    <s v="Tidak Retur"/>
    <x v="1"/>
    <x v="1"/>
    <n v="1"/>
    <s v="Tempat Nasi"/>
    <x v="17"/>
    <n v="0"/>
  </r>
  <r>
    <s v="ORD_0008496"/>
    <x v="6"/>
    <x v="0"/>
    <x v="6"/>
    <s v="Batal"/>
    <n v="1"/>
    <n v="1"/>
    <x v="1"/>
    <x v="2"/>
    <x v="5"/>
    <n v="0"/>
    <s v="Tidak Retur"/>
    <x v="0"/>
    <x v="0"/>
    <n v="1"/>
    <s v="Mangkok Sambal / Saus"/>
    <x v="4"/>
    <n v="1"/>
  </r>
  <r>
    <s v="ORD_0008497"/>
    <x v="6"/>
    <x v="0"/>
    <x v="6"/>
    <s v="Selesai"/>
    <n v="1"/>
    <n v="0"/>
    <x v="0"/>
    <x v="0"/>
    <x v="0"/>
    <n v="0"/>
    <s v="Tidak Retur"/>
    <x v="0"/>
    <x v="0"/>
    <n v="1"/>
    <s v="Celengan"/>
    <x v="1"/>
    <n v="0"/>
  </r>
  <r>
    <s v="ORD_0008498"/>
    <x v="6"/>
    <x v="0"/>
    <x v="6"/>
    <s v="Selesai"/>
    <n v="1"/>
    <n v="0"/>
    <x v="0"/>
    <x v="0"/>
    <x v="0"/>
    <n v="0"/>
    <s v="Tidak Retur"/>
    <x v="1"/>
    <x v="1"/>
    <n v="1"/>
    <s v="Aksesoris Pintu"/>
    <x v="25"/>
    <n v="0"/>
  </r>
  <r>
    <s v="ORD_0008499"/>
    <x v="6"/>
    <x v="0"/>
    <x v="6"/>
    <s v="Selesai"/>
    <n v="1"/>
    <n v="0"/>
    <x v="0"/>
    <x v="0"/>
    <x v="0"/>
    <n v="0"/>
    <s v="Tidak Retur"/>
    <x v="1"/>
    <x v="1"/>
    <n v="1"/>
    <s v="Mangkok Sambal / Saus"/>
    <x v="4"/>
    <n v="0"/>
  </r>
  <r>
    <s v="ORD_0008500"/>
    <x v="6"/>
    <x v="0"/>
    <x v="6"/>
    <s v="Selesai"/>
    <n v="1"/>
    <n v="0"/>
    <x v="0"/>
    <x v="0"/>
    <x v="0"/>
    <n v="0"/>
    <s v="Tidak Retur"/>
    <x v="2"/>
    <x v="2"/>
    <n v="1"/>
    <s v="Seal / Baut / Roof"/>
    <x v="8"/>
    <n v="0"/>
  </r>
  <r>
    <s v="ORD_0008501"/>
    <x v="6"/>
    <x v="0"/>
    <x v="6"/>
    <s v="Selesai"/>
    <n v="1"/>
    <n v="0"/>
    <x v="0"/>
    <x v="0"/>
    <x v="0"/>
    <n v="0"/>
    <s v="Tidak Retur"/>
    <x v="0"/>
    <x v="0"/>
    <n v="1"/>
    <s v="Perlengkapan Packing"/>
    <x v="21"/>
    <n v="0"/>
  </r>
  <r>
    <s v="ORD_0008502"/>
    <x v="6"/>
    <x v="0"/>
    <x v="6"/>
    <s v="Selesai"/>
    <n v="1"/>
    <n v="0"/>
    <x v="0"/>
    <x v="0"/>
    <x v="0"/>
    <n v="0"/>
    <s v="Tidak Retur"/>
    <x v="1"/>
    <x v="1"/>
    <n v="1"/>
    <s v="Celengan"/>
    <x v="1"/>
    <n v="0"/>
  </r>
  <r>
    <s v="ORD_0008503"/>
    <x v="6"/>
    <x v="0"/>
    <x v="6"/>
    <s v="Selesai"/>
    <n v="1"/>
    <n v="0"/>
    <x v="0"/>
    <x v="0"/>
    <x v="0"/>
    <n v="0"/>
    <s v="Tidak Retur"/>
    <x v="1"/>
    <x v="1"/>
    <n v="1"/>
    <s v="Mangkok Sambal / Saus"/>
    <x v="4"/>
    <n v="0"/>
  </r>
  <r>
    <s v="ORD_0008504"/>
    <x v="6"/>
    <x v="0"/>
    <x v="6"/>
    <s v="Selesai"/>
    <n v="1"/>
    <n v="0"/>
    <x v="0"/>
    <x v="0"/>
    <x v="0"/>
    <n v="0"/>
    <s v="Tidak Retur"/>
    <x v="2"/>
    <x v="2"/>
    <n v="2"/>
    <s v="Celengan, Sapu / Pembersih Lantai"/>
    <x v="6"/>
    <n v="0"/>
  </r>
  <r>
    <s v="ORD_0008505"/>
    <x v="6"/>
    <x v="0"/>
    <x v="6"/>
    <s v="Batal"/>
    <n v="1"/>
    <n v="1"/>
    <x v="1"/>
    <x v="1"/>
    <x v="3"/>
    <n v="0"/>
    <s v="Tidak Retur"/>
    <x v="1"/>
    <x v="1"/>
    <n v="1"/>
    <s v="Celengan"/>
    <x v="1"/>
    <n v="0"/>
  </r>
  <r>
    <s v="ORD_0008506"/>
    <x v="6"/>
    <x v="0"/>
    <x v="6"/>
    <s v="Selesai"/>
    <n v="1"/>
    <n v="0"/>
    <x v="0"/>
    <x v="0"/>
    <x v="0"/>
    <n v="0"/>
    <s v="Tidak Retur"/>
    <x v="1"/>
    <x v="1"/>
    <n v="1"/>
    <s v="Celengan"/>
    <x v="1"/>
    <n v="0"/>
  </r>
  <r>
    <s v="ORD_0008507"/>
    <x v="6"/>
    <x v="0"/>
    <x v="6"/>
    <s v="Selesai"/>
    <n v="1"/>
    <n v="0"/>
    <x v="0"/>
    <x v="0"/>
    <x v="0"/>
    <n v="0"/>
    <s v="Tidak Retur"/>
    <x v="1"/>
    <x v="1"/>
    <n v="1"/>
    <s v="Mangkok Sambal / Saus"/>
    <x v="4"/>
    <n v="0"/>
  </r>
  <r>
    <s v="ORD_0008508"/>
    <x v="6"/>
    <x v="0"/>
    <x v="6"/>
    <s v="Selesai"/>
    <n v="1"/>
    <n v="0"/>
    <x v="0"/>
    <x v="0"/>
    <x v="0"/>
    <n v="0"/>
    <s v="Tidak Retur"/>
    <x v="1"/>
    <x v="1"/>
    <n v="1"/>
    <s v="Mangkok Sambal / Saus"/>
    <x v="4"/>
    <n v="0"/>
  </r>
  <r>
    <s v="ORD_0008509"/>
    <x v="6"/>
    <x v="0"/>
    <x v="6"/>
    <s v="Selesai"/>
    <n v="1"/>
    <n v="0"/>
    <x v="0"/>
    <x v="0"/>
    <x v="0"/>
    <n v="0"/>
    <s v="Tidak Retur"/>
    <x v="2"/>
    <x v="2"/>
    <n v="2"/>
    <s v="Celengan, Other"/>
    <x v="6"/>
    <n v="0"/>
  </r>
  <r>
    <s v="ORD_0008510"/>
    <x v="6"/>
    <x v="0"/>
    <x v="6"/>
    <s v="Selesai"/>
    <n v="1"/>
    <n v="0"/>
    <x v="0"/>
    <x v="0"/>
    <x v="0"/>
    <n v="0"/>
    <s v="Tidak Retur"/>
    <x v="1"/>
    <x v="1"/>
    <n v="1"/>
    <s v="Teko / Jug"/>
    <x v="24"/>
    <n v="0"/>
  </r>
  <r>
    <s v="ORD_0008511"/>
    <x v="6"/>
    <x v="0"/>
    <x v="6"/>
    <s v="Batal"/>
    <n v="1"/>
    <n v="1"/>
    <x v="1"/>
    <x v="1"/>
    <x v="10"/>
    <n v="0"/>
    <s v="Tidak Retur"/>
    <x v="1"/>
    <x v="1"/>
    <n v="1"/>
    <s v="Celengan"/>
    <x v="1"/>
    <n v="0"/>
  </r>
  <r>
    <s v="ORD_0008512"/>
    <x v="6"/>
    <x v="0"/>
    <x v="6"/>
    <s v="Selesai"/>
    <n v="1"/>
    <n v="0"/>
    <x v="0"/>
    <x v="0"/>
    <x v="0"/>
    <n v="0"/>
    <s v="Tidak Retur"/>
    <x v="1"/>
    <x v="1"/>
    <n v="1"/>
    <s v="Aksesoris Pintu"/>
    <x v="25"/>
    <n v="0"/>
  </r>
  <r>
    <s v="ORD_0008513"/>
    <x v="6"/>
    <x v="0"/>
    <x v="6"/>
    <s v="Selesai"/>
    <n v="1"/>
    <n v="0"/>
    <x v="0"/>
    <x v="0"/>
    <x v="0"/>
    <n v="0"/>
    <s v="Tidak Retur"/>
    <x v="1"/>
    <x v="1"/>
    <n v="1"/>
    <s v="Aksesoris Pintu"/>
    <x v="25"/>
    <n v="0"/>
  </r>
  <r>
    <s v="ORD_0008514"/>
    <x v="6"/>
    <x v="0"/>
    <x v="6"/>
    <s v="Selesai"/>
    <n v="1"/>
    <n v="0"/>
    <x v="0"/>
    <x v="0"/>
    <x v="0"/>
    <n v="0"/>
    <s v="Tidak Retur"/>
    <x v="1"/>
    <x v="1"/>
    <n v="1"/>
    <s v="Celengan"/>
    <x v="1"/>
    <n v="0"/>
  </r>
  <r>
    <s v="ORD_0008515"/>
    <x v="6"/>
    <x v="0"/>
    <x v="6"/>
    <s v="Selesai"/>
    <n v="1"/>
    <n v="0"/>
    <x v="0"/>
    <x v="0"/>
    <x v="0"/>
    <n v="0"/>
    <s v="Tidak Retur"/>
    <x v="1"/>
    <x v="1"/>
    <n v="1"/>
    <s v="Aksesoris Pintu"/>
    <x v="25"/>
    <n v="0"/>
  </r>
  <r>
    <s v="ORD_0008516"/>
    <x v="6"/>
    <x v="0"/>
    <x v="6"/>
    <s v="Selesai"/>
    <n v="1"/>
    <n v="0"/>
    <x v="0"/>
    <x v="0"/>
    <x v="0"/>
    <n v="0"/>
    <s v="Tidak Retur"/>
    <x v="0"/>
    <x v="0"/>
    <n v="1"/>
    <s v="Teko / Jug"/>
    <x v="24"/>
    <n v="0"/>
  </r>
  <r>
    <s v="ORD_0008517"/>
    <x v="6"/>
    <x v="0"/>
    <x v="6"/>
    <s v="Selesai"/>
    <n v="1"/>
    <n v="0"/>
    <x v="0"/>
    <x v="0"/>
    <x v="0"/>
    <n v="0"/>
    <s v="Tidak Retur"/>
    <x v="2"/>
    <x v="2"/>
    <n v="1"/>
    <s v="Celengan"/>
    <x v="1"/>
    <n v="0"/>
  </r>
  <r>
    <s v="ORD_0008518"/>
    <x v="6"/>
    <x v="0"/>
    <x v="6"/>
    <s v="Selesai"/>
    <n v="1"/>
    <n v="0"/>
    <x v="0"/>
    <x v="0"/>
    <x v="0"/>
    <n v="0"/>
    <s v="Tidak Retur"/>
    <x v="1"/>
    <x v="1"/>
    <n v="1"/>
    <s v="Saringan / Strainer"/>
    <x v="11"/>
    <n v="0"/>
  </r>
  <r>
    <s v="ORD_0008519"/>
    <x v="6"/>
    <x v="0"/>
    <x v="6"/>
    <s v="Selesai"/>
    <n v="1"/>
    <n v="0"/>
    <x v="0"/>
    <x v="0"/>
    <x v="0"/>
    <n v="0"/>
    <s v="Tidak Retur"/>
    <x v="2"/>
    <x v="2"/>
    <n v="1"/>
    <s v="Mangkok Sambal / Saus"/>
    <x v="4"/>
    <n v="0"/>
  </r>
  <r>
    <s v="ORD_0008520"/>
    <x v="6"/>
    <x v="0"/>
    <x v="6"/>
    <s v="Selesai"/>
    <n v="1"/>
    <n v="0"/>
    <x v="0"/>
    <x v="0"/>
    <x v="0"/>
    <n v="0"/>
    <s v="Tidak Retur"/>
    <x v="4"/>
    <x v="4"/>
    <n v="1"/>
    <s v="Celengan"/>
    <x v="1"/>
    <n v="0"/>
  </r>
  <r>
    <s v="ORD_0008521"/>
    <x v="6"/>
    <x v="0"/>
    <x v="6"/>
    <s v="Selesai"/>
    <n v="1"/>
    <n v="0"/>
    <x v="0"/>
    <x v="0"/>
    <x v="0"/>
    <n v="0"/>
    <s v="Tidak Retur"/>
    <x v="1"/>
    <x v="1"/>
    <n v="1"/>
    <s v="Celengan"/>
    <x v="1"/>
    <n v="0"/>
  </r>
  <r>
    <s v="ORD_0008522"/>
    <x v="6"/>
    <x v="0"/>
    <x v="6"/>
    <s v="Selesai"/>
    <n v="1"/>
    <n v="0"/>
    <x v="0"/>
    <x v="0"/>
    <x v="0"/>
    <n v="0"/>
    <s v="Tidak Retur"/>
    <x v="1"/>
    <x v="1"/>
    <n v="1"/>
    <s v="Rak / Rak Serbaguna"/>
    <x v="3"/>
    <n v="0"/>
  </r>
  <r>
    <s v="ORD_0008523"/>
    <x v="6"/>
    <x v="0"/>
    <x v="6"/>
    <s v="Selesai"/>
    <n v="1"/>
    <n v="0"/>
    <x v="0"/>
    <x v="0"/>
    <x v="0"/>
    <n v="0"/>
    <s v="Tidak Retur"/>
    <x v="2"/>
    <x v="2"/>
    <n v="2"/>
    <s v="Celengan, Saringan / Strainer"/>
    <x v="6"/>
    <n v="0"/>
  </r>
  <r>
    <s v="ORD_0008524"/>
    <x v="6"/>
    <x v="0"/>
    <x v="6"/>
    <s v="Selesai"/>
    <n v="1"/>
    <n v="0"/>
    <x v="0"/>
    <x v="0"/>
    <x v="0"/>
    <n v="0"/>
    <s v="Tidak Retur"/>
    <x v="0"/>
    <x v="0"/>
    <n v="1"/>
    <s v="Celengan"/>
    <x v="1"/>
    <n v="0"/>
  </r>
  <r>
    <s v="ORD_0008525"/>
    <x v="6"/>
    <x v="0"/>
    <x v="6"/>
    <s v="Selesai"/>
    <n v="1"/>
    <n v="0"/>
    <x v="0"/>
    <x v="0"/>
    <x v="0"/>
    <n v="0"/>
    <s v="Tidak Retur"/>
    <x v="0"/>
    <x v="0"/>
    <n v="1"/>
    <s v="Celengan"/>
    <x v="1"/>
    <n v="0"/>
  </r>
  <r>
    <s v="ORD_0008526"/>
    <x v="6"/>
    <x v="0"/>
    <x v="6"/>
    <s v="Selesai"/>
    <n v="1"/>
    <n v="0"/>
    <x v="0"/>
    <x v="0"/>
    <x v="0"/>
    <n v="0"/>
    <s v="Tidak Retur"/>
    <x v="1"/>
    <x v="1"/>
    <n v="1"/>
    <s v="Nampan / Tray"/>
    <x v="9"/>
    <n v="0"/>
  </r>
  <r>
    <s v="ORD_0008527"/>
    <x v="6"/>
    <x v="0"/>
    <x v="6"/>
    <s v="Selesai"/>
    <n v="1"/>
    <n v="0"/>
    <x v="0"/>
    <x v="0"/>
    <x v="0"/>
    <n v="0"/>
    <s v="Tidak Retur"/>
    <x v="1"/>
    <x v="1"/>
    <n v="1"/>
    <s v="Lunch Box / Rantang"/>
    <x v="15"/>
    <n v="0"/>
  </r>
  <r>
    <s v="ORD_0008528"/>
    <x v="6"/>
    <x v="0"/>
    <x v="6"/>
    <s v="Selesai"/>
    <n v="1"/>
    <n v="0"/>
    <x v="0"/>
    <x v="0"/>
    <x v="0"/>
    <n v="0"/>
    <s v="Tidak Retur"/>
    <x v="0"/>
    <x v="0"/>
    <n v="1"/>
    <s v="Celengan"/>
    <x v="1"/>
    <n v="0"/>
  </r>
  <r>
    <s v="ORD_0008529"/>
    <x v="6"/>
    <x v="0"/>
    <x v="6"/>
    <s v="Selesai"/>
    <n v="1"/>
    <n v="0"/>
    <x v="0"/>
    <x v="0"/>
    <x v="0"/>
    <n v="0"/>
    <s v="Tidak Retur"/>
    <x v="0"/>
    <x v="0"/>
    <n v="1"/>
    <s v="Lunch Box / Rantang"/>
    <x v="15"/>
    <n v="0"/>
  </r>
  <r>
    <s v="ORD_0008530"/>
    <x v="6"/>
    <x v="0"/>
    <x v="6"/>
    <s v="Selesai"/>
    <n v="1"/>
    <n v="0"/>
    <x v="0"/>
    <x v="0"/>
    <x v="0"/>
    <n v="0"/>
    <s v="Tidak Retur"/>
    <x v="2"/>
    <x v="2"/>
    <n v="1"/>
    <s v="Celengan"/>
    <x v="1"/>
    <n v="0"/>
  </r>
  <r>
    <s v="ORD_0008531"/>
    <x v="6"/>
    <x v="0"/>
    <x v="6"/>
    <s v="Selesai"/>
    <n v="1"/>
    <n v="0"/>
    <x v="0"/>
    <x v="0"/>
    <x v="0"/>
    <n v="0"/>
    <s v="Tidak Retur"/>
    <x v="0"/>
    <x v="0"/>
    <n v="1"/>
    <s v="Keranjang"/>
    <x v="5"/>
    <n v="0"/>
  </r>
  <r>
    <s v="ORD_0008532"/>
    <x v="6"/>
    <x v="0"/>
    <x v="6"/>
    <s v="Selesai"/>
    <n v="1"/>
    <n v="0"/>
    <x v="0"/>
    <x v="0"/>
    <x v="0"/>
    <n v="0"/>
    <s v="Tidak Retur"/>
    <x v="1"/>
    <x v="1"/>
    <n v="1"/>
    <s v="Celengan"/>
    <x v="1"/>
    <n v="0"/>
  </r>
  <r>
    <s v="ORD_0008533"/>
    <x v="6"/>
    <x v="0"/>
    <x v="6"/>
    <s v="Selesai"/>
    <n v="1"/>
    <n v="0"/>
    <x v="0"/>
    <x v="0"/>
    <x v="0"/>
    <n v="0"/>
    <s v="Tidak Retur"/>
    <x v="1"/>
    <x v="1"/>
    <n v="1"/>
    <s v="Celengan"/>
    <x v="1"/>
    <n v="0"/>
  </r>
  <r>
    <s v="ORD_0008534"/>
    <x v="6"/>
    <x v="0"/>
    <x v="6"/>
    <s v="Selesai"/>
    <n v="1"/>
    <n v="0"/>
    <x v="0"/>
    <x v="0"/>
    <x v="0"/>
    <n v="0"/>
    <s v="Tidak Retur"/>
    <x v="1"/>
    <x v="1"/>
    <n v="1"/>
    <s v="Aksesoris Pintu"/>
    <x v="25"/>
    <n v="0"/>
  </r>
  <r>
    <s v="ORD_0008535"/>
    <x v="6"/>
    <x v="0"/>
    <x v="6"/>
    <s v="Selesai"/>
    <n v="1"/>
    <n v="0"/>
    <x v="0"/>
    <x v="0"/>
    <x v="0"/>
    <n v="0"/>
    <s v="Tidak Retur"/>
    <x v="1"/>
    <x v="1"/>
    <n v="1"/>
    <s v="Teko / Jug"/>
    <x v="24"/>
    <n v="0"/>
  </r>
  <r>
    <s v="ORD_0008536"/>
    <x v="6"/>
    <x v="0"/>
    <x v="6"/>
    <s v="Batal"/>
    <n v="1"/>
    <n v="1"/>
    <x v="1"/>
    <x v="1"/>
    <x v="1"/>
    <n v="0"/>
    <s v="Tidak Retur"/>
    <x v="1"/>
    <x v="1"/>
    <n v="1"/>
    <s v="Rak / Rak Serbaguna"/>
    <x v="3"/>
    <n v="0"/>
  </r>
  <r>
    <s v="ORD_0008537"/>
    <x v="6"/>
    <x v="0"/>
    <x v="6"/>
    <s v="Selesai"/>
    <n v="1"/>
    <n v="0"/>
    <x v="0"/>
    <x v="0"/>
    <x v="0"/>
    <n v="0"/>
    <s v="Tidak Retur"/>
    <x v="4"/>
    <x v="4"/>
    <n v="6"/>
    <s v="Botol / Gelas / Mug, Other, Peralatan Makan, Rak / Rak Serbaguna, Saringan / Strainer, Spatula"/>
    <x v="6"/>
    <n v="0"/>
  </r>
  <r>
    <s v="ORD_0008538"/>
    <x v="6"/>
    <x v="0"/>
    <x v="6"/>
    <s v="Selesai"/>
    <n v="1"/>
    <n v="0"/>
    <x v="0"/>
    <x v="0"/>
    <x v="0"/>
    <n v="0"/>
    <s v="Tidak Retur"/>
    <x v="1"/>
    <x v="1"/>
    <n v="1"/>
    <s v="Aksesoris Pintu"/>
    <x v="25"/>
    <n v="0"/>
  </r>
  <r>
    <s v="ORD_0008539"/>
    <x v="6"/>
    <x v="0"/>
    <x v="6"/>
    <s v="Selesai"/>
    <n v="1"/>
    <n v="0"/>
    <x v="0"/>
    <x v="0"/>
    <x v="0"/>
    <n v="0"/>
    <s v="Tidak Retur"/>
    <x v="0"/>
    <x v="0"/>
    <n v="1"/>
    <s v="Tempat Nasi"/>
    <x v="17"/>
    <n v="0"/>
  </r>
  <r>
    <s v="ORD_0008540"/>
    <x v="6"/>
    <x v="0"/>
    <x v="6"/>
    <s v="Selesai"/>
    <n v="1"/>
    <n v="0"/>
    <x v="0"/>
    <x v="0"/>
    <x v="0"/>
    <n v="0"/>
    <s v="Tidak Retur"/>
    <x v="2"/>
    <x v="2"/>
    <n v="1"/>
    <s v="Celengan"/>
    <x v="1"/>
    <n v="0"/>
  </r>
  <r>
    <s v="ORD_0008541"/>
    <x v="6"/>
    <x v="0"/>
    <x v="6"/>
    <s v="Selesai"/>
    <n v="1"/>
    <n v="0"/>
    <x v="0"/>
    <x v="0"/>
    <x v="0"/>
    <n v="0"/>
    <s v="Tidak Retur"/>
    <x v="4"/>
    <x v="4"/>
    <n v="1"/>
    <s v="Celengan"/>
    <x v="1"/>
    <n v="0"/>
  </r>
  <r>
    <s v="ORD_0008542"/>
    <x v="6"/>
    <x v="0"/>
    <x v="6"/>
    <s v="Batal"/>
    <n v="1"/>
    <n v="1"/>
    <x v="1"/>
    <x v="1"/>
    <x v="2"/>
    <n v="0"/>
    <s v="Tidak Retur"/>
    <x v="1"/>
    <x v="1"/>
    <n v="1"/>
    <s v="Celengan"/>
    <x v="1"/>
    <n v="0"/>
  </r>
  <r>
    <s v="ORD_0008543"/>
    <x v="6"/>
    <x v="0"/>
    <x v="6"/>
    <s v="Selesai"/>
    <n v="1"/>
    <n v="0"/>
    <x v="0"/>
    <x v="0"/>
    <x v="0"/>
    <n v="0"/>
    <s v="Tidak Retur"/>
    <x v="1"/>
    <x v="1"/>
    <n v="1"/>
    <s v="Celengan"/>
    <x v="1"/>
    <n v="0"/>
  </r>
  <r>
    <s v="ORD_0008544"/>
    <x v="6"/>
    <x v="0"/>
    <x v="6"/>
    <s v="Selesai"/>
    <n v="1"/>
    <n v="0"/>
    <x v="0"/>
    <x v="0"/>
    <x v="0"/>
    <n v="0"/>
    <s v="Tidak Retur"/>
    <x v="1"/>
    <x v="1"/>
    <n v="1"/>
    <s v="Perlengkapan Packing"/>
    <x v="21"/>
    <n v="0"/>
  </r>
  <r>
    <s v="ORD_0008545"/>
    <x v="6"/>
    <x v="0"/>
    <x v="6"/>
    <s v="Selesai"/>
    <n v="1"/>
    <n v="0"/>
    <x v="0"/>
    <x v="0"/>
    <x v="0"/>
    <n v="0"/>
    <s v="Tidak Retur"/>
    <x v="4"/>
    <x v="4"/>
    <n v="1"/>
    <s v="Celengan"/>
    <x v="1"/>
    <n v="0"/>
  </r>
  <r>
    <s v="ORD_0008546"/>
    <x v="6"/>
    <x v="0"/>
    <x v="6"/>
    <s v="Selesai"/>
    <n v="1"/>
    <n v="0"/>
    <x v="0"/>
    <x v="0"/>
    <x v="0"/>
    <n v="0"/>
    <s v="Tidak Retur"/>
    <x v="4"/>
    <x v="4"/>
    <n v="5"/>
    <s v="Keranjang, Other, Plastik / Wadah Plastik, Saringan / Strainer, Tempat Nasi"/>
    <x v="6"/>
    <n v="0"/>
  </r>
  <r>
    <s v="ORD_0008547"/>
    <x v="6"/>
    <x v="0"/>
    <x v="6"/>
    <s v="Selesai"/>
    <n v="1"/>
    <n v="0"/>
    <x v="0"/>
    <x v="0"/>
    <x v="0"/>
    <n v="0"/>
    <s v="Tidak Retur"/>
    <x v="2"/>
    <x v="2"/>
    <n v="1"/>
    <s v="Celengan"/>
    <x v="1"/>
    <n v="0"/>
  </r>
  <r>
    <s v="ORD_0008548"/>
    <x v="6"/>
    <x v="0"/>
    <x v="6"/>
    <s v="Selesai"/>
    <n v="1"/>
    <n v="0"/>
    <x v="0"/>
    <x v="0"/>
    <x v="0"/>
    <n v="0"/>
    <s v="Tidak Retur"/>
    <x v="2"/>
    <x v="2"/>
    <n v="1"/>
    <s v="Mangkok Sambal / Saus"/>
    <x v="4"/>
    <n v="0"/>
  </r>
  <r>
    <s v="ORD_0008549"/>
    <x v="6"/>
    <x v="0"/>
    <x v="6"/>
    <s v="Selesai"/>
    <n v="1"/>
    <n v="0"/>
    <x v="0"/>
    <x v="0"/>
    <x v="0"/>
    <n v="0"/>
    <s v="Tidak Retur"/>
    <x v="1"/>
    <x v="1"/>
    <n v="1"/>
    <s v="Lunch Box / Rantang"/>
    <x v="15"/>
    <n v="0"/>
  </r>
  <r>
    <s v="ORD_0008550"/>
    <x v="6"/>
    <x v="0"/>
    <x v="6"/>
    <s v="Batal"/>
    <n v="1"/>
    <n v="1"/>
    <x v="1"/>
    <x v="1"/>
    <x v="2"/>
    <n v="0"/>
    <s v="Tidak Retur"/>
    <x v="1"/>
    <x v="1"/>
    <n v="1"/>
    <s v="Celengan"/>
    <x v="1"/>
    <n v="0"/>
  </r>
  <r>
    <s v="ORD_0008551"/>
    <x v="6"/>
    <x v="0"/>
    <x v="6"/>
    <s v="Selesai"/>
    <n v="1"/>
    <n v="0"/>
    <x v="0"/>
    <x v="0"/>
    <x v="0"/>
    <n v="0"/>
    <s v="Tidak Retur"/>
    <x v="1"/>
    <x v="1"/>
    <n v="1"/>
    <s v="Celengan"/>
    <x v="1"/>
    <n v="0"/>
  </r>
  <r>
    <s v="ORD_0008552"/>
    <x v="6"/>
    <x v="0"/>
    <x v="6"/>
    <s v="Batal"/>
    <n v="1"/>
    <n v="1"/>
    <x v="1"/>
    <x v="1"/>
    <x v="3"/>
    <n v="0"/>
    <s v="Tidak Retur"/>
    <x v="4"/>
    <x v="4"/>
    <n v="1"/>
    <s v="Perlengkapan Packing"/>
    <x v="21"/>
    <n v="0"/>
  </r>
  <r>
    <s v="ORD_0008553"/>
    <x v="6"/>
    <x v="0"/>
    <x v="6"/>
    <s v="Selesai"/>
    <n v="1"/>
    <n v="0"/>
    <x v="0"/>
    <x v="0"/>
    <x v="0"/>
    <n v="0"/>
    <s v="Tidak Retur"/>
    <x v="2"/>
    <x v="2"/>
    <n v="1"/>
    <s v="Perlengkapan Packing"/>
    <x v="21"/>
    <n v="0"/>
  </r>
  <r>
    <s v="ORD_0008554"/>
    <x v="6"/>
    <x v="0"/>
    <x v="6"/>
    <s v="Selesai"/>
    <n v="1"/>
    <n v="0"/>
    <x v="0"/>
    <x v="0"/>
    <x v="0"/>
    <n v="0"/>
    <s v="Tidak Retur"/>
    <x v="1"/>
    <x v="1"/>
    <n v="1"/>
    <s v="Tempat Nasi"/>
    <x v="17"/>
    <n v="0"/>
  </r>
  <r>
    <s v="ORD_0008555"/>
    <x v="6"/>
    <x v="0"/>
    <x v="6"/>
    <s v="Selesai"/>
    <n v="1"/>
    <n v="0"/>
    <x v="0"/>
    <x v="0"/>
    <x v="0"/>
    <n v="0"/>
    <s v="Tidak Retur"/>
    <x v="1"/>
    <x v="1"/>
    <n v="1"/>
    <s v="Celengan"/>
    <x v="1"/>
    <n v="0"/>
  </r>
  <r>
    <s v="ORD_0008556"/>
    <x v="6"/>
    <x v="0"/>
    <x v="6"/>
    <s v="Selesai"/>
    <n v="1"/>
    <n v="0"/>
    <x v="0"/>
    <x v="0"/>
    <x v="0"/>
    <n v="0"/>
    <s v="Tidak Retur"/>
    <x v="0"/>
    <x v="0"/>
    <n v="1"/>
    <s v="Celengan"/>
    <x v="1"/>
    <n v="0"/>
  </r>
  <r>
    <s v="ORD_0008557"/>
    <x v="6"/>
    <x v="0"/>
    <x v="6"/>
    <s v="Selesai"/>
    <n v="1"/>
    <n v="0"/>
    <x v="0"/>
    <x v="0"/>
    <x v="0"/>
    <n v="0"/>
    <s v="Tidak Retur"/>
    <x v="0"/>
    <x v="0"/>
    <n v="1"/>
    <s v="Celengan"/>
    <x v="1"/>
    <n v="0"/>
  </r>
  <r>
    <s v="ORD_0008558"/>
    <x v="6"/>
    <x v="0"/>
    <x v="6"/>
    <s v="Selesai"/>
    <n v="1"/>
    <n v="0"/>
    <x v="0"/>
    <x v="0"/>
    <x v="0"/>
    <n v="0"/>
    <s v="Tidak Retur"/>
    <x v="1"/>
    <x v="1"/>
    <n v="1"/>
    <s v="Mangkok Sambal / Saus"/>
    <x v="4"/>
    <n v="0"/>
  </r>
  <r>
    <s v="ORD_0008559"/>
    <x v="6"/>
    <x v="0"/>
    <x v="6"/>
    <s v="Selesai"/>
    <n v="1"/>
    <n v="0"/>
    <x v="0"/>
    <x v="0"/>
    <x v="0"/>
    <n v="0"/>
    <s v="Tidak Retur"/>
    <x v="1"/>
    <x v="1"/>
    <n v="1"/>
    <s v="Celengan"/>
    <x v="1"/>
    <n v="0"/>
  </r>
  <r>
    <s v="ORD_0008560"/>
    <x v="6"/>
    <x v="0"/>
    <x v="6"/>
    <s v="Selesai"/>
    <n v="1"/>
    <n v="0"/>
    <x v="0"/>
    <x v="0"/>
    <x v="0"/>
    <n v="0"/>
    <s v="Tidak Retur"/>
    <x v="0"/>
    <x v="0"/>
    <n v="1"/>
    <s v="Celengan"/>
    <x v="1"/>
    <n v="0"/>
  </r>
  <r>
    <s v="ORD_0008561"/>
    <x v="6"/>
    <x v="0"/>
    <x v="6"/>
    <s v="Selesai"/>
    <n v="1"/>
    <n v="0"/>
    <x v="0"/>
    <x v="0"/>
    <x v="0"/>
    <n v="0"/>
    <s v="Tidak Retur"/>
    <x v="4"/>
    <x v="4"/>
    <n v="1"/>
    <s v="Mangkok Sambal / Saus"/>
    <x v="4"/>
    <n v="0"/>
  </r>
  <r>
    <s v="ORD_0008562"/>
    <x v="6"/>
    <x v="0"/>
    <x v="6"/>
    <s v="Batal"/>
    <n v="1"/>
    <n v="1"/>
    <x v="1"/>
    <x v="1"/>
    <x v="1"/>
    <n v="0"/>
    <s v="Tidak Retur"/>
    <x v="1"/>
    <x v="1"/>
    <n v="1"/>
    <s v="Teko / Jug"/>
    <x v="24"/>
    <n v="0"/>
  </r>
  <r>
    <s v="ORD_0008563"/>
    <x v="6"/>
    <x v="0"/>
    <x v="6"/>
    <s v="Selesai"/>
    <n v="1"/>
    <n v="0"/>
    <x v="0"/>
    <x v="0"/>
    <x v="0"/>
    <n v="0"/>
    <s v="Tidak Retur"/>
    <x v="2"/>
    <x v="2"/>
    <n v="2"/>
    <s v="Celengan, Perlengkapan Packing"/>
    <x v="6"/>
    <n v="0"/>
  </r>
  <r>
    <s v="ORD_0008564"/>
    <x v="6"/>
    <x v="0"/>
    <x v="6"/>
    <s v="Selesai"/>
    <n v="1"/>
    <n v="0"/>
    <x v="0"/>
    <x v="0"/>
    <x v="0"/>
    <n v="0"/>
    <s v="Tidak Retur"/>
    <x v="1"/>
    <x v="1"/>
    <n v="1"/>
    <s v="Teko / Jug"/>
    <x v="24"/>
    <n v="0"/>
  </r>
  <r>
    <s v="ORD_0008565"/>
    <x v="6"/>
    <x v="0"/>
    <x v="6"/>
    <s v="Selesai"/>
    <n v="1"/>
    <n v="0"/>
    <x v="0"/>
    <x v="0"/>
    <x v="0"/>
    <n v="0"/>
    <s v="Tidak Retur"/>
    <x v="0"/>
    <x v="0"/>
    <n v="1"/>
    <s v="Aksesoris Pintu"/>
    <x v="25"/>
    <n v="0"/>
  </r>
  <r>
    <s v="ORD_0008566"/>
    <x v="6"/>
    <x v="0"/>
    <x v="6"/>
    <s v="Selesai"/>
    <n v="1"/>
    <n v="0"/>
    <x v="0"/>
    <x v="0"/>
    <x v="0"/>
    <n v="0"/>
    <s v="Tidak Retur"/>
    <x v="1"/>
    <x v="1"/>
    <n v="2"/>
    <s v="Aksesoris Pintu, Botol / Gelas / Mug"/>
    <x v="6"/>
    <n v="0"/>
  </r>
  <r>
    <s v="ORD_0008567"/>
    <x v="6"/>
    <x v="0"/>
    <x v="6"/>
    <s v="Selesai"/>
    <n v="1"/>
    <n v="0"/>
    <x v="0"/>
    <x v="0"/>
    <x v="0"/>
    <n v="0"/>
    <s v="Tidak Retur"/>
    <x v="1"/>
    <x v="1"/>
    <n v="1"/>
    <s v="Mangkok Sambal / Saus"/>
    <x v="4"/>
    <n v="0"/>
  </r>
  <r>
    <s v="ORD_0008568"/>
    <x v="6"/>
    <x v="0"/>
    <x v="6"/>
    <s v="Selesai"/>
    <n v="1"/>
    <n v="0"/>
    <x v="0"/>
    <x v="0"/>
    <x v="0"/>
    <n v="0"/>
    <s v="Tidak Retur"/>
    <x v="1"/>
    <x v="1"/>
    <n v="1"/>
    <s v="Aksesoris Pintu"/>
    <x v="25"/>
    <n v="0"/>
  </r>
  <r>
    <s v="ORD_0008569"/>
    <x v="6"/>
    <x v="0"/>
    <x v="6"/>
    <s v="Selesai"/>
    <n v="1"/>
    <n v="0"/>
    <x v="0"/>
    <x v="0"/>
    <x v="0"/>
    <n v="0"/>
    <s v="Tidak Retur"/>
    <x v="1"/>
    <x v="1"/>
    <n v="1"/>
    <s v="Celengan"/>
    <x v="1"/>
    <n v="0"/>
  </r>
  <r>
    <s v="ORD_0008570"/>
    <x v="6"/>
    <x v="0"/>
    <x v="6"/>
    <s v="Selesai"/>
    <n v="1"/>
    <n v="0"/>
    <x v="0"/>
    <x v="0"/>
    <x v="0"/>
    <n v="0"/>
    <s v="Tidak Retur"/>
    <x v="1"/>
    <x v="1"/>
    <n v="1"/>
    <s v="Baskom / Mangkok Besar"/>
    <x v="18"/>
    <n v="0"/>
  </r>
  <r>
    <s v="ORD_0008571"/>
    <x v="6"/>
    <x v="0"/>
    <x v="6"/>
    <s v="Selesai"/>
    <n v="1"/>
    <n v="0"/>
    <x v="0"/>
    <x v="0"/>
    <x v="0"/>
    <n v="0"/>
    <s v="Tidak Retur"/>
    <x v="3"/>
    <x v="3"/>
    <n v="1"/>
    <s v="Other"/>
    <x v="14"/>
    <n v="0"/>
  </r>
  <r>
    <s v="ORD_0008572"/>
    <x v="6"/>
    <x v="0"/>
    <x v="6"/>
    <s v="Selesai"/>
    <n v="1"/>
    <n v="0"/>
    <x v="0"/>
    <x v="0"/>
    <x v="0"/>
    <n v="0"/>
    <s v="Tidak Retur"/>
    <x v="4"/>
    <x v="4"/>
    <n v="2"/>
    <s v="Mangkok Sambal / Saus, Peralatan Makan"/>
    <x v="6"/>
    <n v="0"/>
  </r>
  <r>
    <s v="ORD_0008573"/>
    <x v="6"/>
    <x v="0"/>
    <x v="6"/>
    <s v="Batal"/>
    <n v="1"/>
    <n v="1"/>
    <x v="1"/>
    <x v="2"/>
    <x v="7"/>
    <n v="0"/>
    <s v="Tidak Retur"/>
    <x v="1"/>
    <x v="1"/>
    <n v="1"/>
    <s v="Mangkok Sambal / Saus"/>
    <x v="4"/>
    <n v="0"/>
  </r>
  <r>
    <s v="ORD_0008574"/>
    <x v="6"/>
    <x v="0"/>
    <x v="6"/>
    <s v="Selesai"/>
    <n v="1"/>
    <n v="0"/>
    <x v="0"/>
    <x v="0"/>
    <x v="0"/>
    <n v="0"/>
    <s v="Tidak Retur"/>
    <x v="1"/>
    <x v="1"/>
    <n v="1"/>
    <s v="Celengan"/>
    <x v="1"/>
    <n v="0"/>
  </r>
  <r>
    <s v="ORD_0008575"/>
    <x v="6"/>
    <x v="0"/>
    <x v="6"/>
    <s v="Batal"/>
    <n v="1"/>
    <n v="1"/>
    <x v="1"/>
    <x v="2"/>
    <x v="5"/>
    <n v="0"/>
    <s v="Tidak Retur"/>
    <x v="4"/>
    <x v="4"/>
    <n v="4"/>
    <s v="Other, Pisau / Alat Potong, Saringan / Strainer, Tempat Nasi"/>
    <x v="6"/>
    <n v="1"/>
  </r>
  <r>
    <s v="ORD_0008576"/>
    <x v="6"/>
    <x v="0"/>
    <x v="6"/>
    <s v="Selesai"/>
    <n v="1"/>
    <n v="0"/>
    <x v="0"/>
    <x v="0"/>
    <x v="0"/>
    <n v="0"/>
    <s v="Tidak Retur"/>
    <x v="1"/>
    <x v="1"/>
    <n v="3"/>
    <s v="Celengan, Gayung, Pisau / Alat Potong"/>
    <x v="6"/>
    <n v="0"/>
  </r>
  <r>
    <s v="ORD_0008577"/>
    <x v="6"/>
    <x v="0"/>
    <x v="6"/>
    <s v="Selesai"/>
    <n v="1"/>
    <n v="0"/>
    <x v="0"/>
    <x v="0"/>
    <x v="0"/>
    <n v="0"/>
    <s v="Tidak Retur"/>
    <x v="1"/>
    <x v="1"/>
    <n v="1"/>
    <s v="Mangkok Sambal / Saus"/>
    <x v="4"/>
    <n v="0"/>
  </r>
  <r>
    <s v="ORD_0008578"/>
    <x v="6"/>
    <x v="0"/>
    <x v="6"/>
    <s v="Selesai"/>
    <n v="1"/>
    <n v="0"/>
    <x v="0"/>
    <x v="0"/>
    <x v="0"/>
    <n v="0"/>
    <s v="Tidak Retur"/>
    <x v="2"/>
    <x v="2"/>
    <n v="1"/>
    <s v="Celengan"/>
    <x v="1"/>
    <n v="0"/>
  </r>
  <r>
    <s v="ORD_0008579"/>
    <x v="6"/>
    <x v="0"/>
    <x v="6"/>
    <s v="Selesai"/>
    <n v="1"/>
    <n v="0"/>
    <x v="0"/>
    <x v="0"/>
    <x v="0"/>
    <n v="0"/>
    <s v="Tidak Retur"/>
    <x v="1"/>
    <x v="1"/>
    <n v="2"/>
    <s v="Mangkok Sambal / Saus, Talenan"/>
    <x v="6"/>
    <n v="0"/>
  </r>
  <r>
    <s v="ORD_0008580"/>
    <x v="6"/>
    <x v="0"/>
    <x v="6"/>
    <s v="Batal"/>
    <n v="1"/>
    <n v="1"/>
    <x v="1"/>
    <x v="1"/>
    <x v="1"/>
    <n v="0"/>
    <s v="Tidak Retur"/>
    <x v="1"/>
    <x v="1"/>
    <n v="1"/>
    <s v="Aksesoris Pintu"/>
    <x v="25"/>
    <n v="0"/>
  </r>
  <r>
    <s v="ORD_0008581"/>
    <x v="6"/>
    <x v="0"/>
    <x v="6"/>
    <s v="Selesai"/>
    <n v="1"/>
    <n v="0"/>
    <x v="0"/>
    <x v="0"/>
    <x v="0"/>
    <n v="0"/>
    <s v="Tidak Retur"/>
    <x v="1"/>
    <x v="1"/>
    <n v="1"/>
    <s v="Lunch Box / Rantang"/>
    <x v="15"/>
    <n v="0"/>
  </r>
  <r>
    <s v="ORD_0008582"/>
    <x v="6"/>
    <x v="0"/>
    <x v="6"/>
    <s v="Selesai"/>
    <n v="1"/>
    <n v="0"/>
    <x v="0"/>
    <x v="0"/>
    <x v="0"/>
    <n v="0"/>
    <s v="Tidak Retur"/>
    <x v="0"/>
    <x v="0"/>
    <n v="1"/>
    <s v="Nampan / Tray"/>
    <x v="9"/>
    <n v="0"/>
  </r>
  <r>
    <s v="ORD_0008583"/>
    <x v="6"/>
    <x v="0"/>
    <x v="6"/>
    <s v="Batal"/>
    <n v="1"/>
    <n v="1"/>
    <x v="1"/>
    <x v="2"/>
    <x v="7"/>
    <n v="0"/>
    <s v="Tidak Retur"/>
    <x v="1"/>
    <x v="1"/>
    <n v="1"/>
    <s v="Mangkok Sambal / Saus"/>
    <x v="4"/>
    <n v="0"/>
  </r>
  <r>
    <s v="ORD_0008584"/>
    <x v="6"/>
    <x v="0"/>
    <x v="6"/>
    <s v="Selesai"/>
    <n v="1"/>
    <n v="0"/>
    <x v="0"/>
    <x v="0"/>
    <x v="0"/>
    <n v="0"/>
    <s v="Tidak Retur"/>
    <x v="1"/>
    <x v="1"/>
    <n v="2"/>
    <s v="Mangkok Sambal / Saus, Other"/>
    <x v="6"/>
    <n v="0"/>
  </r>
  <r>
    <s v="ORD_0008585"/>
    <x v="6"/>
    <x v="0"/>
    <x v="6"/>
    <s v="Batal"/>
    <n v="1"/>
    <n v="1"/>
    <x v="1"/>
    <x v="1"/>
    <x v="2"/>
    <n v="0"/>
    <s v="Tidak Retur"/>
    <x v="0"/>
    <x v="0"/>
    <n v="4"/>
    <s v="Bangku / Kursi Kecil, Keranjang, Sapu / Pembersih Lantai, Tempat Nasi"/>
    <x v="6"/>
    <n v="0"/>
  </r>
  <r>
    <s v="ORD_0008586"/>
    <x v="6"/>
    <x v="0"/>
    <x v="6"/>
    <s v="Selesai"/>
    <n v="1"/>
    <n v="0"/>
    <x v="0"/>
    <x v="0"/>
    <x v="0"/>
    <n v="0"/>
    <s v="Tidak Retur"/>
    <x v="0"/>
    <x v="0"/>
    <n v="1"/>
    <s v="Aksesoris Pintu"/>
    <x v="25"/>
    <n v="0"/>
  </r>
  <r>
    <s v="ORD_0008587"/>
    <x v="6"/>
    <x v="0"/>
    <x v="6"/>
    <s v="Selesai"/>
    <n v="1"/>
    <n v="0"/>
    <x v="0"/>
    <x v="0"/>
    <x v="0"/>
    <n v="0"/>
    <s v="Tidak Retur"/>
    <x v="1"/>
    <x v="1"/>
    <n v="1"/>
    <s v="Tempat Nasi"/>
    <x v="17"/>
    <n v="0"/>
  </r>
  <r>
    <s v="ORD_0008588"/>
    <x v="6"/>
    <x v="0"/>
    <x v="6"/>
    <s v="Selesai"/>
    <n v="1"/>
    <n v="0"/>
    <x v="0"/>
    <x v="0"/>
    <x v="0"/>
    <n v="0"/>
    <s v="Tidak Retur"/>
    <x v="2"/>
    <x v="2"/>
    <n v="1"/>
    <s v="Nampan / Tray"/>
    <x v="9"/>
    <n v="0"/>
  </r>
  <r>
    <s v="ORD_0008589"/>
    <x v="6"/>
    <x v="0"/>
    <x v="6"/>
    <s v="Selesai"/>
    <n v="1"/>
    <n v="0"/>
    <x v="0"/>
    <x v="0"/>
    <x v="0"/>
    <n v="0"/>
    <s v="Tidak Retur"/>
    <x v="2"/>
    <x v="2"/>
    <n v="1"/>
    <s v="Celengan"/>
    <x v="1"/>
    <n v="0"/>
  </r>
  <r>
    <s v="ORD_0008590"/>
    <x v="6"/>
    <x v="0"/>
    <x v="6"/>
    <s v="Selesai"/>
    <n v="1"/>
    <n v="0"/>
    <x v="0"/>
    <x v="0"/>
    <x v="0"/>
    <n v="0"/>
    <s v="Tidak Retur"/>
    <x v="1"/>
    <x v="1"/>
    <n v="1"/>
    <s v="Talenan"/>
    <x v="6"/>
    <n v="0"/>
  </r>
  <r>
    <s v="ORD_0008591"/>
    <x v="6"/>
    <x v="0"/>
    <x v="6"/>
    <s v="Batal"/>
    <n v="1"/>
    <n v="1"/>
    <x v="1"/>
    <x v="2"/>
    <x v="12"/>
    <n v="0"/>
    <s v="Tidak Retur"/>
    <x v="2"/>
    <x v="2"/>
    <n v="1"/>
    <s v="Keranjang"/>
    <x v="5"/>
    <n v="0"/>
  </r>
  <r>
    <s v="ORD_0008592"/>
    <x v="6"/>
    <x v="0"/>
    <x v="6"/>
    <s v="Selesai"/>
    <n v="1"/>
    <n v="0"/>
    <x v="0"/>
    <x v="0"/>
    <x v="0"/>
    <n v="0"/>
    <s v="Tidak Retur"/>
    <x v="2"/>
    <x v="2"/>
    <n v="1"/>
    <s v="Lunch Box / Rantang"/>
    <x v="15"/>
    <n v="0"/>
  </r>
  <r>
    <s v="ORD_0008593"/>
    <x v="6"/>
    <x v="0"/>
    <x v="6"/>
    <s v="Selesai"/>
    <n v="1"/>
    <n v="0"/>
    <x v="0"/>
    <x v="0"/>
    <x v="0"/>
    <n v="0"/>
    <s v="Tidak Retur"/>
    <x v="0"/>
    <x v="0"/>
    <n v="1"/>
    <s v="Celengan"/>
    <x v="1"/>
    <n v="0"/>
  </r>
  <r>
    <s v="ORD_0008594"/>
    <x v="6"/>
    <x v="0"/>
    <x v="6"/>
    <s v="Selesai"/>
    <n v="1"/>
    <n v="0"/>
    <x v="0"/>
    <x v="0"/>
    <x v="0"/>
    <n v="0"/>
    <s v="Tidak Retur"/>
    <x v="1"/>
    <x v="1"/>
    <n v="1"/>
    <s v="Saringan / Strainer"/>
    <x v="11"/>
    <n v="0"/>
  </r>
  <r>
    <s v="ORD_0008595"/>
    <x v="6"/>
    <x v="0"/>
    <x v="6"/>
    <s v="Selesai"/>
    <n v="1"/>
    <n v="0"/>
    <x v="0"/>
    <x v="0"/>
    <x v="0"/>
    <n v="0"/>
    <s v="Tidak Retur"/>
    <x v="1"/>
    <x v="1"/>
    <n v="1"/>
    <s v="Celengan"/>
    <x v="1"/>
    <n v="0"/>
  </r>
  <r>
    <s v="ORD_0008596"/>
    <x v="6"/>
    <x v="0"/>
    <x v="6"/>
    <s v="Selesai"/>
    <n v="1"/>
    <n v="0"/>
    <x v="0"/>
    <x v="0"/>
    <x v="0"/>
    <n v="0"/>
    <s v="Tidak Retur"/>
    <x v="2"/>
    <x v="2"/>
    <n v="1"/>
    <s v="Pengolah Bumbu / Sayur"/>
    <x v="27"/>
    <n v="0"/>
  </r>
  <r>
    <s v="ORD_0008597"/>
    <x v="6"/>
    <x v="0"/>
    <x v="6"/>
    <s v="Selesai"/>
    <n v="1"/>
    <n v="0"/>
    <x v="0"/>
    <x v="0"/>
    <x v="0"/>
    <n v="0"/>
    <s v="Tidak Retur"/>
    <x v="1"/>
    <x v="1"/>
    <n v="1"/>
    <s v="Celengan"/>
    <x v="1"/>
    <n v="0"/>
  </r>
  <r>
    <s v="ORD_0008598"/>
    <x v="6"/>
    <x v="0"/>
    <x v="6"/>
    <s v="Selesai"/>
    <n v="1"/>
    <n v="0"/>
    <x v="0"/>
    <x v="0"/>
    <x v="0"/>
    <n v="0"/>
    <s v="Tidak Retur"/>
    <x v="1"/>
    <x v="1"/>
    <n v="1"/>
    <s v="Mangkok Sambal / Saus"/>
    <x v="4"/>
    <n v="0"/>
  </r>
  <r>
    <s v="ORD_0008599"/>
    <x v="6"/>
    <x v="0"/>
    <x v="6"/>
    <s v="Selesai"/>
    <n v="1"/>
    <n v="0"/>
    <x v="0"/>
    <x v="0"/>
    <x v="0"/>
    <n v="0"/>
    <s v="Tidak Retur"/>
    <x v="1"/>
    <x v="1"/>
    <n v="1"/>
    <s v="Lunch Box / Rantang"/>
    <x v="15"/>
    <n v="0"/>
  </r>
  <r>
    <s v="ORD_0008600"/>
    <x v="6"/>
    <x v="0"/>
    <x v="6"/>
    <s v="Selesai"/>
    <n v="1"/>
    <n v="0"/>
    <x v="0"/>
    <x v="0"/>
    <x v="0"/>
    <n v="0"/>
    <s v="Tidak Retur"/>
    <x v="2"/>
    <x v="2"/>
    <n v="1"/>
    <s v="Mangkok Sambal / Saus"/>
    <x v="4"/>
    <n v="0"/>
  </r>
  <r>
    <s v="ORD_0008601"/>
    <x v="6"/>
    <x v="0"/>
    <x v="6"/>
    <s v="Selesai"/>
    <n v="1"/>
    <n v="0"/>
    <x v="0"/>
    <x v="0"/>
    <x v="0"/>
    <n v="0"/>
    <s v="Tidak Retur"/>
    <x v="2"/>
    <x v="2"/>
    <n v="1"/>
    <s v="Saringan / Strainer"/>
    <x v="11"/>
    <n v="0"/>
  </r>
  <r>
    <s v="ORD_0008602"/>
    <x v="6"/>
    <x v="0"/>
    <x v="6"/>
    <s v="Selesai"/>
    <n v="1"/>
    <n v="0"/>
    <x v="0"/>
    <x v="0"/>
    <x v="0"/>
    <n v="0"/>
    <s v="Tidak Retur"/>
    <x v="1"/>
    <x v="1"/>
    <n v="1"/>
    <s v="Celengan"/>
    <x v="1"/>
    <n v="0"/>
  </r>
  <r>
    <s v="ORD_0008603"/>
    <x v="6"/>
    <x v="0"/>
    <x v="6"/>
    <s v="Selesai"/>
    <n v="1"/>
    <n v="0"/>
    <x v="0"/>
    <x v="0"/>
    <x v="0"/>
    <n v="0"/>
    <s v="Tidak Retur"/>
    <x v="1"/>
    <x v="1"/>
    <n v="1"/>
    <s v="Celengan"/>
    <x v="1"/>
    <n v="0"/>
  </r>
  <r>
    <s v="ORD_0008604"/>
    <x v="6"/>
    <x v="0"/>
    <x v="6"/>
    <s v="Selesai"/>
    <n v="1"/>
    <n v="0"/>
    <x v="0"/>
    <x v="0"/>
    <x v="0"/>
    <n v="0"/>
    <s v="Tidak Retur"/>
    <x v="1"/>
    <x v="1"/>
    <n v="1"/>
    <s v="Aksesoris Pintu"/>
    <x v="25"/>
    <n v="0"/>
  </r>
  <r>
    <s v="ORD_0008605"/>
    <x v="6"/>
    <x v="0"/>
    <x v="6"/>
    <s v="Selesai"/>
    <n v="1"/>
    <n v="0"/>
    <x v="0"/>
    <x v="0"/>
    <x v="0"/>
    <n v="0"/>
    <s v="Tidak Retur"/>
    <x v="2"/>
    <x v="2"/>
    <n v="1"/>
    <s v="Celengan"/>
    <x v="1"/>
    <n v="0"/>
  </r>
  <r>
    <s v="ORD_0008606"/>
    <x v="6"/>
    <x v="0"/>
    <x v="6"/>
    <s v="Selesai"/>
    <n v="1"/>
    <n v="0"/>
    <x v="0"/>
    <x v="0"/>
    <x v="0"/>
    <n v="0"/>
    <s v="Tidak Retur"/>
    <x v="1"/>
    <x v="1"/>
    <n v="1"/>
    <s v="Lunch Box / Rantang"/>
    <x v="15"/>
    <n v="0"/>
  </r>
  <r>
    <s v="ORD_0008607"/>
    <x v="6"/>
    <x v="0"/>
    <x v="6"/>
    <s v="Selesai"/>
    <n v="1"/>
    <n v="0"/>
    <x v="0"/>
    <x v="0"/>
    <x v="0"/>
    <n v="0"/>
    <s v="Tidak Retur"/>
    <x v="1"/>
    <x v="1"/>
    <n v="1"/>
    <s v="Celengan"/>
    <x v="1"/>
    <n v="0"/>
  </r>
  <r>
    <s v="ORD_0008608"/>
    <x v="6"/>
    <x v="0"/>
    <x v="6"/>
    <s v="Selesai"/>
    <n v="1"/>
    <n v="0"/>
    <x v="0"/>
    <x v="0"/>
    <x v="0"/>
    <n v="0"/>
    <s v="Tidak Retur"/>
    <x v="1"/>
    <x v="1"/>
    <n v="1"/>
    <s v="Celengan"/>
    <x v="1"/>
    <n v="0"/>
  </r>
  <r>
    <s v="ORD_0008609"/>
    <x v="6"/>
    <x v="0"/>
    <x v="6"/>
    <s v="Selesai"/>
    <n v="1"/>
    <n v="0"/>
    <x v="0"/>
    <x v="0"/>
    <x v="0"/>
    <n v="0"/>
    <s v="Tidak Retur"/>
    <x v="1"/>
    <x v="1"/>
    <n v="1"/>
    <s v="Celengan"/>
    <x v="1"/>
    <n v="0"/>
  </r>
  <r>
    <s v="ORD_0008610"/>
    <x v="6"/>
    <x v="0"/>
    <x v="6"/>
    <s v="Selesai"/>
    <n v="1"/>
    <n v="0"/>
    <x v="0"/>
    <x v="0"/>
    <x v="0"/>
    <n v="0"/>
    <s v="Tidak Retur"/>
    <x v="2"/>
    <x v="2"/>
    <n v="1"/>
    <s v="Botol / Gelas / Mug"/>
    <x v="7"/>
    <n v="0"/>
  </r>
  <r>
    <s v="ORD_0008611"/>
    <x v="6"/>
    <x v="0"/>
    <x v="6"/>
    <s v="Selesai"/>
    <n v="1"/>
    <n v="0"/>
    <x v="0"/>
    <x v="0"/>
    <x v="0"/>
    <n v="0"/>
    <s v="Tidak Retur"/>
    <x v="1"/>
    <x v="1"/>
    <n v="1"/>
    <s v="Celengan"/>
    <x v="1"/>
    <n v="0"/>
  </r>
  <r>
    <s v="ORD_0008612"/>
    <x v="6"/>
    <x v="0"/>
    <x v="6"/>
    <s v="Batal"/>
    <n v="1"/>
    <n v="1"/>
    <x v="1"/>
    <x v="1"/>
    <x v="3"/>
    <n v="0"/>
    <s v="Tidak Retur"/>
    <x v="1"/>
    <x v="1"/>
    <n v="1"/>
    <s v="Celengan"/>
    <x v="1"/>
    <n v="0"/>
  </r>
  <r>
    <s v="ORD_0008613"/>
    <x v="6"/>
    <x v="0"/>
    <x v="6"/>
    <s v="Selesai"/>
    <n v="1"/>
    <n v="0"/>
    <x v="0"/>
    <x v="0"/>
    <x v="0"/>
    <n v="0"/>
    <s v="Tidak Retur"/>
    <x v="1"/>
    <x v="1"/>
    <n v="1"/>
    <s v="Celengan"/>
    <x v="1"/>
    <n v="0"/>
  </r>
  <r>
    <s v="ORD_0008614"/>
    <x v="6"/>
    <x v="0"/>
    <x v="6"/>
    <s v="Selesai"/>
    <n v="1"/>
    <n v="0"/>
    <x v="0"/>
    <x v="0"/>
    <x v="0"/>
    <n v="0"/>
    <s v="Tidak Retur"/>
    <x v="1"/>
    <x v="1"/>
    <n v="1"/>
    <s v="Celengan"/>
    <x v="1"/>
    <n v="0"/>
  </r>
  <r>
    <s v="ORD_0008615"/>
    <x v="6"/>
    <x v="0"/>
    <x v="6"/>
    <s v="Selesai"/>
    <n v="1"/>
    <n v="0"/>
    <x v="0"/>
    <x v="0"/>
    <x v="0"/>
    <n v="0"/>
    <s v="Tidak Retur"/>
    <x v="2"/>
    <x v="2"/>
    <n v="1"/>
    <s v="Celengan"/>
    <x v="1"/>
    <n v="0"/>
  </r>
  <r>
    <s v="ORD_0008616"/>
    <x v="6"/>
    <x v="0"/>
    <x v="6"/>
    <s v="Selesai"/>
    <n v="1"/>
    <n v="0"/>
    <x v="0"/>
    <x v="0"/>
    <x v="0"/>
    <n v="0"/>
    <s v="Tidak Retur"/>
    <x v="1"/>
    <x v="1"/>
    <n v="1"/>
    <s v="Aksesoris Pintu"/>
    <x v="25"/>
    <n v="0"/>
  </r>
  <r>
    <s v="ORD_0008617"/>
    <x v="6"/>
    <x v="0"/>
    <x v="6"/>
    <s v="Selesai"/>
    <n v="1"/>
    <n v="0"/>
    <x v="0"/>
    <x v="0"/>
    <x v="0"/>
    <n v="0"/>
    <s v="Tidak Retur"/>
    <x v="3"/>
    <x v="3"/>
    <n v="1"/>
    <s v="Mangkok Sambal / Saus"/>
    <x v="4"/>
    <n v="0"/>
  </r>
  <r>
    <s v="ORD_0008618"/>
    <x v="6"/>
    <x v="0"/>
    <x v="6"/>
    <s v="Selesai"/>
    <n v="1"/>
    <n v="0"/>
    <x v="0"/>
    <x v="0"/>
    <x v="0"/>
    <n v="0"/>
    <s v="Tidak Retur"/>
    <x v="1"/>
    <x v="1"/>
    <n v="1"/>
    <s v="Lunch Box / Rantang"/>
    <x v="15"/>
    <n v="0"/>
  </r>
  <r>
    <s v="ORD_0008619"/>
    <x v="6"/>
    <x v="0"/>
    <x v="6"/>
    <s v="Selesai"/>
    <n v="1"/>
    <n v="0"/>
    <x v="0"/>
    <x v="0"/>
    <x v="0"/>
    <n v="0"/>
    <s v="Tidak Retur"/>
    <x v="1"/>
    <x v="1"/>
    <n v="1"/>
    <s v="Aksesoris Pintu"/>
    <x v="25"/>
    <n v="0"/>
  </r>
  <r>
    <s v="ORD_0008620"/>
    <x v="6"/>
    <x v="0"/>
    <x v="6"/>
    <s v="Batal"/>
    <n v="1"/>
    <n v="1"/>
    <x v="1"/>
    <x v="2"/>
    <x v="7"/>
    <n v="0"/>
    <s v="Tidak Retur"/>
    <x v="1"/>
    <x v="1"/>
    <n v="1"/>
    <s v="Celengan"/>
    <x v="1"/>
    <n v="0"/>
  </r>
  <r>
    <s v="ORD_0008621"/>
    <x v="6"/>
    <x v="0"/>
    <x v="6"/>
    <s v="Selesai"/>
    <n v="1"/>
    <n v="0"/>
    <x v="0"/>
    <x v="0"/>
    <x v="0"/>
    <n v="0"/>
    <s v="Tidak Retur"/>
    <x v="0"/>
    <x v="0"/>
    <n v="1"/>
    <s v="Celengan"/>
    <x v="1"/>
    <n v="0"/>
  </r>
  <r>
    <s v="ORD_0008622"/>
    <x v="6"/>
    <x v="0"/>
    <x v="6"/>
    <s v="Selesai"/>
    <n v="1"/>
    <n v="0"/>
    <x v="0"/>
    <x v="0"/>
    <x v="0"/>
    <n v="0"/>
    <s v="Tidak Retur"/>
    <x v="1"/>
    <x v="1"/>
    <n v="3"/>
    <s v="Mangkok Sambal / Saus, Other, Plastik / Wadah Plastik"/>
    <x v="6"/>
    <n v="0"/>
  </r>
  <r>
    <s v="ORD_0008623"/>
    <x v="6"/>
    <x v="0"/>
    <x v="6"/>
    <s v="Selesai"/>
    <n v="1"/>
    <n v="0"/>
    <x v="0"/>
    <x v="0"/>
    <x v="0"/>
    <n v="0"/>
    <s v="Tidak Retur"/>
    <x v="2"/>
    <x v="2"/>
    <n v="1"/>
    <s v="Celengan"/>
    <x v="1"/>
    <n v="0"/>
  </r>
  <r>
    <s v="ORD_0008624"/>
    <x v="6"/>
    <x v="0"/>
    <x v="6"/>
    <s v="Selesai"/>
    <n v="1"/>
    <n v="0"/>
    <x v="0"/>
    <x v="0"/>
    <x v="0"/>
    <n v="0"/>
    <s v="Tidak Retur"/>
    <x v="1"/>
    <x v="1"/>
    <n v="1"/>
    <s v="Celengan"/>
    <x v="1"/>
    <n v="0"/>
  </r>
  <r>
    <s v="ORD_0008625"/>
    <x v="6"/>
    <x v="0"/>
    <x v="6"/>
    <s v="Batal"/>
    <n v="1"/>
    <n v="1"/>
    <x v="1"/>
    <x v="1"/>
    <x v="3"/>
    <n v="0"/>
    <s v="Tidak Retur"/>
    <x v="1"/>
    <x v="1"/>
    <n v="2"/>
    <s v="Botol / Gelas / Mug, Mangkok Sambal / Saus"/>
    <x v="6"/>
    <n v="0"/>
  </r>
  <r>
    <s v="ORD_0008626"/>
    <x v="6"/>
    <x v="0"/>
    <x v="6"/>
    <s v="Selesai"/>
    <n v="1"/>
    <n v="0"/>
    <x v="0"/>
    <x v="0"/>
    <x v="0"/>
    <n v="0"/>
    <s v="Tidak Retur"/>
    <x v="1"/>
    <x v="1"/>
    <n v="2"/>
    <s v="Botol / Gelas / Mug, Mangkok Sambal / Saus"/>
    <x v="6"/>
    <n v="0"/>
  </r>
  <r>
    <s v="ORD_0008627"/>
    <x v="6"/>
    <x v="0"/>
    <x v="6"/>
    <s v="Selesai"/>
    <n v="1"/>
    <n v="0"/>
    <x v="0"/>
    <x v="0"/>
    <x v="0"/>
    <n v="0"/>
    <s v="Tidak Retur"/>
    <x v="2"/>
    <x v="2"/>
    <n v="1"/>
    <s v="Celengan"/>
    <x v="1"/>
    <n v="0"/>
  </r>
  <r>
    <s v="ORD_0008628"/>
    <x v="6"/>
    <x v="0"/>
    <x v="6"/>
    <s v="Batal"/>
    <n v="1"/>
    <n v="1"/>
    <x v="1"/>
    <x v="2"/>
    <x v="11"/>
    <n v="0"/>
    <s v="Tidak Retur"/>
    <x v="4"/>
    <x v="4"/>
    <n v="2"/>
    <s v="Saringan / Strainer, Tempat Nasi"/>
    <x v="6"/>
    <n v="0"/>
  </r>
  <r>
    <s v="ORD_0008629"/>
    <x v="6"/>
    <x v="0"/>
    <x v="6"/>
    <s v="Selesai"/>
    <n v="1"/>
    <n v="0"/>
    <x v="0"/>
    <x v="0"/>
    <x v="0"/>
    <n v="0"/>
    <s v="Tidak Retur"/>
    <x v="2"/>
    <x v="2"/>
    <n v="1"/>
    <s v="Pisau / Alat Potong"/>
    <x v="12"/>
    <n v="0"/>
  </r>
  <r>
    <s v="ORD_0008630"/>
    <x v="6"/>
    <x v="0"/>
    <x v="6"/>
    <s v="Selesai"/>
    <n v="1"/>
    <n v="0"/>
    <x v="0"/>
    <x v="0"/>
    <x v="0"/>
    <n v="0"/>
    <s v="Tidak Retur"/>
    <x v="1"/>
    <x v="1"/>
    <n v="1"/>
    <s v="Other"/>
    <x v="14"/>
    <n v="0"/>
  </r>
  <r>
    <s v="ORD_0008631"/>
    <x v="6"/>
    <x v="0"/>
    <x v="6"/>
    <s v="Selesai"/>
    <n v="1"/>
    <n v="0"/>
    <x v="0"/>
    <x v="0"/>
    <x v="0"/>
    <n v="0"/>
    <s v="Tidak Retur"/>
    <x v="1"/>
    <x v="1"/>
    <n v="1"/>
    <s v="Celengan"/>
    <x v="1"/>
    <n v="0"/>
  </r>
  <r>
    <s v="ORD_0008632"/>
    <x v="6"/>
    <x v="0"/>
    <x v="6"/>
    <s v="Batal"/>
    <n v="1"/>
    <n v="1"/>
    <x v="1"/>
    <x v="2"/>
    <x v="5"/>
    <n v="0"/>
    <s v="Tidak Retur"/>
    <x v="6"/>
    <x v="6"/>
    <n v="1"/>
    <s v="Lunch Box / Rantang"/>
    <x v="15"/>
    <n v="1"/>
  </r>
  <r>
    <s v="ORD_0008633"/>
    <x v="6"/>
    <x v="0"/>
    <x v="6"/>
    <s v="Selesai"/>
    <n v="1"/>
    <n v="0"/>
    <x v="0"/>
    <x v="0"/>
    <x v="0"/>
    <n v="0"/>
    <s v="Tidak Retur"/>
    <x v="2"/>
    <x v="2"/>
    <n v="4"/>
    <s v="Keranjang, Nampan / Tray, Peralatan Kamar Mandi, Rak / Rak Serbaguna"/>
    <x v="6"/>
    <n v="0"/>
  </r>
  <r>
    <s v="ORD_0008634"/>
    <x v="6"/>
    <x v="0"/>
    <x v="6"/>
    <s v="Selesai"/>
    <n v="1"/>
    <n v="0"/>
    <x v="0"/>
    <x v="0"/>
    <x v="0"/>
    <n v="0"/>
    <s v="Tidak Retur"/>
    <x v="4"/>
    <x v="4"/>
    <n v="1"/>
    <s v="Aksesoris Pintu"/>
    <x v="25"/>
    <n v="0"/>
  </r>
  <r>
    <s v="ORD_0008635"/>
    <x v="6"/>
    <x v="0"/>
    <x v="6"/>
    <s v="Selesai"/>
    <n v="1"/>
    <n v="0"/>
    <x v="0"/>
    <x v="0"/>
    <x v="0"/>
    <n v="0"/>
    <s v="Tidak Retur"/>
    <x v="1"/>
    <x v="1"/>
    <n v="1"/>
    <s v="Aksesoris Pintu"/>
    <x v="25"/>
    <n v="0"/>
  </r>
  <r>
    <s v="ORD_0008636"/>
    <x v="6"/>
    <x v="0"/>
    <x v="6"/>
    <s v="Selesai"/>
    <n v="1"/>
    <n v="0"/>
    <x v="0"/>
    <x v="0"/>
    <x v="0"/>
    <n v="0"/>
    <s v="Tidak Retur"/>
    <x v="1"/>
    <x v="1"/>
    <n v="1"/>
    <s v="Mangkok Sambal / Saus"/>
    <x v="4"/>
    <n v="0"/>
  </r>
  <r>
    <s v="ORD_0008637"/>
    <x v="6"/>
    <x v="0"/>
    <x v="6"/>
    <s v="Selesai"/>
    <n v="1"/>
    <n v="0"/>
    <x v="0"/>
    <x v="0"/>
    <x v="0"/>
    <n v="0"/>
    <s v="Tidak Retur"/>
    <x v="3"/>
    <x v="3"/>
    <n v="1"/>
    <s v="Teko / Jug"/>
    <x v="24"/>
    <n v="0"/>
  </r>
  <r>
    <s v="ORD_0008638"/>
    <x v="6"/>
    <x v="0"/>
    <x v="6"/>
    <s v="Selesai"/>
    <n v="1"/>
    <n v="0"/>
    <x v="0"/>
    <x v="0"/>
    <x v="0"/>
    <n v="0"/>
    <s v="Tidak Retur"/>
    <x v="1"/>
    <x v="1"/>
    <n v="1"/>
    <s v="Botol / Gelas / Mug"/>
    <x v="7"/>
    <n v="0"/>
  </r>
  <r>
    <s v="ORD_0008639"/>
    <x v="6"/>
    <x v="0"/>
    <x v="6"/>
    <s v="Selesai"/>
    <n v="1"/>
    <n v="0"/>
    <x v="0"/>
    <x v="0"/>
    <x v="0"/>
    <n v="0"/>
    <s v="Tidak Retur"/>
    <x v="2"/>
    <x v="2"/>
    <n v="1"/>
    <s v="Celengan"/>
    <x v="1"/>
    <n v="0"/>
  </r>
  <r>
    <s v="ORD_0008640"/>
    <x v="6"/>
    <x v="0"/>
    <x v="6"/>
    <s v="Selesai"/>
    <n v="1"/>
    <n v="0"/>
    <x v="0"/>
    <x v="0"/>
    <x v="0"/>
    <n v="0"/>
    <s v="Tidak Retur"/>
    <x v="1"/>
    <x v="1"/>
    <n v="1"/>
    <s v="Celengan"/>
    <x v="1"/>
    <n v="0"/>
  </r>
  <r>
    <s v="ORD_0008641"/>
    <x v="6"/>
    <x v="0"/>
    <x v="6"/>
    <s v="Selesai"/>
    <n v="1"/>
    <n v="0"/>
    <x v="0"/>
    <x v="0"/>
    <x v="0"/>
    <n v="0"/>
    <s v="Tidak Retur"/>
    <x v="1"/>
    <x v="1"/>
    <n v="1"/>
    <s v="Mangkok Sambal / Saus"/>
    <x v="4"/>
    <n v="0"/>
  </r>
  <r>
    <s v="ORD_0008642"/>
    <x v="6"/>
    <x v="0"/>
    <x v="6"/>
    <s v="Selesai"/>
    <n v="1"/>
    <n v="0"/>
    <x v="0"/>
    <x v="0"/>
    <x v="0"/>
    <n v="0"/>
    <s v="Tidak Retur"/>
    <x v="1"/>
    <x v="1"/>
    <n v="1"/>
    <s v="Gantungan Baju / Hanger"/>
    <x v="20"/>
    <n v="0"/>
  </r>
  <r>
    <s v="ORD_0008643"/>
    <x v="6"/>
    <x v="0"/>
    <x v="6"/>
    <s v="Selesai"/>
    <n v="1"/>
    <n v="0"/>
    <x v="0"/>
    <x v="0"/>
    <x v="0"/>
    <n v="0"/>
    <s v="Tidak Retur"/>
    <x v="1"/>
    <x v="1"/>
    <n v="1"/>
    <s v="Aksesoris Pintu"/>
    <x v="25"/>
    <n v="0"/>
  </r>
  <r>
    <s v="ORD_0008644"/>
    <x v="6"/>
    <x v="0"/>
    <x v="6"/>
    <s v="Selesai"/>
    <n v="1"/>
    <n v="0"/>
    <x v="0"/>
    <x v="0"/>
    <x v="0"/>
    <n v="0"/>
    <s v="Tidak Retur"/>
    <x v="0"/>
    <x v="0"/>
    <n v="1"/>
    <s v="Mangkok Sambal / Saus"/>
    <x v="4"/>
    <n v="0"/>
  </r>
  <r>
    <s v="ORD_0008645"/>
    <x v="6"/>
    <x v="0"/>
    <x v="6"/>
    <s v="Selesai"/>
    <n v="1"/>
    <n v="0"/>
    <x v="0"/>
    <x v="0"/>
    <x v="0"/>
    <n v="0"/>
    <s v="Tidak Retur"/>
    <x v="1"/>
    <x v="1"/>
    <n v="1"/>
    <s v="Mangkok Sambal / Saus"/>
    <x v="4"/>
    <n v="0"/>
  </r>
  <r>
    <s v="ORD_0008646"/>
    <x v="6"/>
    <x v="0"/>
    <x v="6"/>
    <s v="Batal"/>
    <n v="1"/>
    <n v="1"/>
    <x v="1"/>
    <x v="1"/>
    <x v="3"/>
    <n v="0"/>
    <s v="Tidak Retur"/>
    <x v="2"/>
    <x v="2"/>
    <n v="1"/>
    <s v="Celengan"/>
    <x v="1"/>
    <n v="1"/>
  </r>
  <r>
    <s v="ORD_0008647"/>
    <x v="6"/>
    <x v="0"/>
    <x v="6"/>
    <s v="Selesai"/>
    <n v="1"/>
    <n v="0"/>
    <x v="0"/>
    <x v="0"/>
    <x v="0"/>
    <n v="0"/>
    <s v="Tidak Retur"/>
    <x v="1"/>
    <x v="1"/>
    <n v="1"/>
    <s v="Celengan"/>
    <x v="1"/>
    <n v="0"/>
  </r>
  <r>
    <s v="ORD_0008648"/>
    <x v="6"/>
    <x v="0"/>
    <x v="6"/>
    <s v="Batal"/>
    <n v="1"/>
    <n v="1"/>
    <x v="1"/>
    <x v="1"/>
    <x v="3"/>
    <n v="0"/>
    <s v="Tidak Retur"/>
    <x v="1"/>
    <x v="1"/>
    <n v="1"/>
    <s v="Celengan"/>
    <x v="1"/>
    <n v="0"/>
  </r>
  <r>
    <s v="ORD_0008649"/>
    <x v="6"/>
    <x v="0"/>
    <x v="6"/>
    <s v="Selesai"/>
    <n v="1"/>
    <n v="0"/>
    <x v="0"/>
    <x v="0"/>
    <x v="0"/>
    <n v="0"/>
    <s v="Tidak Retur"/>
    <x v="1"/>
    <x v="1"/>
    <n v="1"/>
    <s v="Mangkok Sambal / Saus"/>
    <x v="4"/>
    <n v="0"/>
  </r>
  <r>
    <s v="ORD_0008650"/>
    <x v="6"/>
    <x v="0"/>
    <x v="6"/>
    <s v="Selesai"/>
    <n v="1"/>
    <n v="0"/>
    <x v="0"/>
    <x v="0"/>
    <x v="0"/>
    <n v="0"/>
    <s v="Tidak Retur"/>
    <x v="2"/>
    <x v="2"/>
    <n v="1"/>
    <s v="Aksesoris Pintu"/>
    <x v="25"/>
    <n v="0"/>
  </r>
  <r>
    <s v="ORD_0008651"/>
    <x v="6"/>
    <x v="0"/>
    <x v="6"/>
    <s v="Batal"/>
    <n v="1"/>
    <n v="1"/>
    <x v="1"/>
    <x v="2"/>
    <x v="7"/>
    <n v="0"/>
    <s v="Tidak Retur"/>
    <x v="1"/>
    <x v="1"/>
    <n v="1"/>
    <s v="Celengan"/>
    <x v="1"/>
    <n v="0"/>
  </r>
  <r>
    <s v="ORD_0008652"/>
    <x v="6"/>
    <x v="0"/>
    <x v="6"/>
    <s v="Selesai"/>
    <n v="1"/>
    <n v="0"/>
    <x v="0"/>
    <x v="0"/>
    <x v="0"/>
    <n v="0"/>
    <s v="Tidak Retur"/>
    <x v="2"/>
    <x v="2"/>
    <n v="1"/>
    <s v="Mangkok Sambal / Saus"/>
    <x v="4"/>
    <n v="0"/>
  </r>
  <r>
    <s v="ORD_0008653"/>
    <x v="6"/>
    <x v="0"/>
    <x v="6"/>
    <s v="Selesai"/>
    <n v="1"/>
    <n v="0"/>
    <x v="0"/>
    <x v="0"/>
    <x v="0"/>
    <n v="0"/>
    <s v="Tidak Retur"/>
    <x v="1"/>
    <x v="1"/>
    <n v="1"/>
    <s v="Celengan"/>
    <x v="1"/>
    <n v="0"/>
  </r>
  <r>
    <s v="ORD_0008654"/>
    <x v="6"/>
    <x v="0"/>
    <x v="6"/>
    <s v="Selesai"/>
    <n v="1"/>
    <n v="0"/>
    <x v="0"/>
    <x v="0"/>
    <x v="0"/>
    <n v="0"/>
    <s v="Tidak Retur"/>
    <x v="1"/>
    <x v="1"/>
    <n v="1"/>
    <s v="Celengan"/>
    <x v="1"/>
    <n v="0"/>
  </r>
  <r>
    <s v="ORD_0008655"/>
    <x v="6"/>
    <x v="0"/>
    <x v="6"/>
    <s v="Selesai"/>
    <n v="1"/>
    <n v="0"/>
    <x v="0"/>
    <x v="0"/>
    <x v="0"/>
    <n v="0"/>
    <s v="Tidak Retur"/>
    <x v="1"/>
    <x v="1"/>
    <n v="1"/>
    <s v="Teko / Jug"/>
    <x v="24"/>
    <n v="0"/>
  </r>
  <r>
    <s v="ORD_0008656"/>
    <x v="6"/>
    <x v="0"/>
    <x v="6"/>
    <s v="Selesai"/>
    <n v="1"/>
    <n v="0"/>
    <x v="0"/>
    <x v="0"/>
    <x v="0"/>
    <n v="0"/>
    <s v="Tidak Retur"/>
    <x v="1"/>
    <x v="1"/>
    <n v="1"/>
    <s v="Mangkok Sambal / Saus"/>
    <x v="4"/>
    <n v="0"/>
  </r>
  <r>
    <s v="ORD_0008657"/>
    <x v="6"/>
    <x v="0"/>
    <x v="6"/>
    <s v="Selesai"/>
    <n v="1"/>
    <n v="0"/>
    <x v="0"/>
    <x v="0"/>
    <x v="0"/>
    <n v="0"/>
    <s v="Tidak Retur"/>
    <x v="1"/>
    <x v="1"/>
    <n v="1"/>
    <s v="Mangkok Sambal / Saus"/>
    <x v="4"/>
    <n v="0"/>
  </r>
  <r>
    <s v="ORD_0008658"/>
    <x v="6"/>
    <x v="0"/>
    <x v="6"/>
    <s v="Selesai"/>
    <n v="1"/>
    <n v="0"/>
    <x v="0"/>
    <x v="0"/>
    <x v="0"/>
    <n v="0"/>
    <s v="Tidak Retur"/>
    <x v="4"/>
    <x v="4"/>
    <n v="1"/>
    <s v="Celengan"/>
    <x v="1"/>
    <n v="0"/>
  </r>
  <r>
    <s v="ORD_0008659"/>
    <x v="6"/>
    <x v="0"/>
    <x v="6"/>
    <s v="Selesai"/>
    <n v="1"/>
    <n v="0"/>
    <x v="0"/>
    <x v="0"/>
    <x v="0"/>
    <n v="0"/>
    <s v="Tidak Retur"/>
    <x v="1"/>
    <x v="1"/>
    <n v="3"/>
    <s v="Mangkok Sambal / Saus, Nampan / Tray, Perlengkapan Packing"/>
    <x v="6"/>
    <n v="0"/>
  </r>
  <r>
    <s v="ORD_0008660"/>
    <x v="6"/>
    <x v="0"/>
    <x v="6"/>
    <s v="Selesai"/>
    <n v="1"/>
    <n v="0"/>
    <x v="0"/>
    <x v="0"/>
    <x v="0"/>
    <n v="0"/>
    <s v="Tidak Retur"/>
    <x v="0"/>
    <x v="0"/>
    <n v="1"/>
    <s v="Celengan"/>
    <x v="1"/>
    <n v="0"/>
  </r>
  <r>
    <s v="ORD_0008661"/>
    <x v="6"/>
    <x v="0"/>
    <x v="6"/>
    <s v="Selesai"/>
    <n v="1"/>
    <n v="0"/>
    <x v="0"/>
    <x v="0"/>
    <x v="0"/>
    <n v="0"/>
    <s v="Tidak Retur"/>
    <x v="4"/>
    <x v="4"/>
    <n v="1"/>
    <s v="Other"/>
    <x v="14"/>
    <n v="0"/>
  </r>
  <r>
    <s v="ORD_0008662"/>
    <x v="6"/>
    <x v="0"/>
    <x v="6"/>
    <s v="Selesai"/>
    <n v="1"/>
    <n v="0"/>
    <x v="0"/>
    <x v="0"/>
    <x v="0"/>
    <n v="0"/>
    <s v="Tidak Retur"/>
    <x v="1"/>
    <x v="1"/>
    <n v="1"/>
    <s v="Celengan"/>
    <x v="1"/>
    <n v="0"/>
  </r>
  <r>
    <s v="ORD_0008663"/>
    <x v="6"/>
    <x v="0"/>
    <x v="6"/>
    <s v="Selesai"/>
    <n v="1"/>
    <n v="0"/>
    <x v="0"/>
    <x v="0"/>
    <x v="0"/>
    <n v="0"/>
    <s v="Tidak Retur"/>
    <x v="4"/>
    <x v="4"/>
    <n v="1"/>
    <s v="Celengan"/>
    <x v="1"/>
    <n v="0"/>
  </r>
  <r>
    <s v="ORD_0008664"/>
    <x v="6"/>
    <x v="0"/>
    <x v="6"/>
    <s v="Selesai"/>
    <n v="1"/>
    <n v="0"/>
    <x v="0"/>
    <x v="0"/>
    <x v="0"/>
    <n v="0"/>
    <s v="Tidak Retur"/>
    <x v="1"/>
    <x v="1"/>
    <n v="1"/>
    <s v="Mangkok Sambal / Saus"/>
    <x v="4"/>
    <n v="0"/>
  </r>
  <r>
    <s v="ORD_0008665"/>
    <x v="6"/>
    <x v="0"/>
    <x v="6"/>
    <s v="Selesai"/>
    <n v="1"/>
    <n v="0"/>
    <x v="0"/>
    <x v="0"/>
    <x v="0"/>
    <n v="0"/>
    <s v="Tidak Retur"/>
    <x v="1"/>
    <x v="1"/>
    <n v="1"/>
    <s v="Mangkok Sambal / Saus"/>
    <x v="4"/>
    <n v="0"/>
  </r>
  <r>
    <s v="ORD_0008666"/>
    <x v="6"/>
    <x v="0"/>
    <x v="6"/>
    <s v="Selesai"/>
    <n v="1"/>
    <n v="0"/>
    <x v="0"/>
    <x v="0"/>
    <x v="0"/>
    <n v="0"/>
    <s v="Tidak Retur"/>
    <x v="1"/>
    <x v="1"/>
    <n v="1"/>
    <s v="Celengan"/>
    <x v="1"/>
    <n v="0"/>
  </r>
  <r>
    <s v="ORD_0008667"/>
    <x v="6"/>
    <x v="0"/>
    <x v="6"/>
    <s v="Selesai"/>
    <n v="1"/>
    <n v="0"/>
    <x v="0"/>
    <x v="0"/>
    <x v="0"/>
    <n v="0"/>
    <s v="Tidak Retur"/>
    <x v="1"/>
    <x v="1"/>
    <n v="1"/>
    <s v="Celengan"/>
    <x v="1"/>
    <n v="0"/>
  </r>
  <r>
    <s v="ORD_0008668"/>
    <x v="6"/>
    <x v="0"/>
    <x v="6"/>
    <s v="Selesai"/>
    <n v="1"/>
    <n v="0"/>
    <x v="0"/>
    <x v="0"/>
    <x v="0"/>
    <n v="0"/>
    <s v="Tidak Retur"/>
    <x v="4"/>
    <x v="4"/>
    <n v="1"/>
    <s v="Celengan"/>
    <x v="1"/>
    <n v="0"/>
  </r>
  <r>
    <s v="ORD_0008669"/>
    <x v="6"/>
    <x v="0"/>
    <x v="6"/>
    <s v="Batal"/>
    <n v="1"/>
    <n v="1"/>
    <x v="1"/>
    <x v="2"/>
    <x v="5"/>
    <n v="0"/>
    <s v="Tidak Retur"/>
    <x v="2"/>
    <x v="2"/>
    <n v="1"/>
    <s v="Mangkok Sambal / Saus"/>
    <x v="4"/>
    <n v="1"/>
  </r>
  <r>
    <s v="ORD_0008670"/>
    <x v="6"/>
    <x v="0"/>
    <x v="6"/>
    <s v="Selesai"/>
    <n v="1"/>
    <n v="0"/>
    <x v="0"/>
    <x v="0"/>
    <x v="0"/>
    <n v="0"/>
    <s v="Tidak Retur"/>
    <x v="1"/>
    <x v="1"/>
    <n v="1"/>
    <s v="Celengan"/>
    <x v="1"/>
    <n v="0"/>
  </r>
  <r>
    <s v="ORD_0008671"/>
    <x v="6"/>
    <x v="0"/>
    <x v="6"/>
    <s v="Selesai"/>
    <n v="1"/>
    <n v="0"/>
    <x v="0"/>
    <x v="0"/>
    <x v="0"/>
    <n v="0"/>
    <s v="Tidak Retur"/>
    <x v="0"/>
    <x v="0"/>
    <n v="1"/>
    <s v="Celengan"/>
    <x v="1"/>
    <n v="0"/>
  </r>
  <r>
    <s v="ORD_0008672"/>
    <x v="6"/>
    <x v="0"/>
    <x v="6"/>
    <s v="Selesai"/>
    <n v="1"/>
    <n v="0"/>
    <x v="0"/>
    <x v="0"/>
    <x v="0"/>
    <n v="0"/>
    <s v="Tidak Retur"/>
    <x v="0"/>
    <x v="0"/>
    <n v="1"/>
    <s v="Mangkok Sambal / Saus"/>
    <x v="4"/>
    <n v="0"/>
  </r>
  <r>
    <s v="ORD_0008673"/>
    <x v="6"/>
    <x v="0"/>
    <x v="6"/>
    <s v="Selesai"/>
    <n v="1"/>
    <n v="0"/>
    <x v="0"/>
    <x v="0"/>
    <x v="0"/>
    <n v="0"/>
    <s v="Tidak Retur"/>
    <x v="1"/>
    <x v="1"/>
    <n v="1"/>
    <s v="Rak / Rak Serbaguna"/>
    <x v="3"/>
    <n v="0"/>
  </r>
  <r>
    <s v="ORD_0008674"/>
    <x v="6"/>
    <x v="0"/>
    <x v="6"/>
    <s v="Selesai"/>
    <n v="1"/>
    <n v="0"/>
    <x v="0"/>
    <x v="0"/>
    <x v="0"/>
    <n v="0"/>
    <s v="Tidak Retur"/>
    <x v="2"/>
    <x v="2"/>
    <n v="1"/>
    <s v="Mangkok Sambal / Saus"/>
    <x v="4"/>
    <n v="0"/>
  </r>
  <r>
    <s v="ORD_0008675"/>
    <x v="6"/>
    <x v="0"/>
    <x v="6"/>
    <s v="Selesai"/>
    <n v="1"/>
    <n v="0"/>
    <x v="0"/>
    <x v="0"/>
    <x v="0"/>
    <n v="0"/>
    <s v="Tidak Retur"/>
    <x v="2"/>
    <x v="2"/>
    <n v="1"/>
    <s v="Saringan / Strainer"/>
    <x v="11"/>
    <n v="0"/>
  </r>
  <r>
    <s v="ORD_0008676"/>
    <x v="6"/>
    <x v="0"/>
    <x v="6"/>
    <s v="Selesai"/>
    <n v="1"/>
    <n v="0"/>
    <x v="0"/>
    <x v="0"/>
    <x v="0"/>
    <n v="0"/>
    <s v="Tidak Retur"/>
    <x v="1"/>
    <x v="1"/>
    <n v="1"/>
    <s v="Mangkok Sambal / Saus"/>
    <x v="4"/>
    <n v="0"/>
  </r>
  <r>
    <s v="ORD_0008677"/>
    <x v="6"/>
    <x v="0"/>
    <x v="6"/>
    <s v="Selesai"/>
    <n v="1"/>
    <n v="0"/>
    <x v="0"/>
    <x v="0"/>
    <x v="0"/>
    <n v="0"/>
    <s v="Tidak Retur"/>
    <x v="1"/>
    <x v="1"/>
    <n v="1"/>
    <s v="Mangkok Sambal / Saus"/>
    <x v="4"/>
    <n v="0"/>
  </r>
  <r>
    <s v="ORD_0008678"/>
    <x v="6"/>
    <x v="0"/>
    <x v="6"/>
    <s v="Selesai"/>
    <n v="1"/>
    <n v="0"/>
    <x v="0"/>
    <x v="0"/>
    <x v="0"/>
    <n v="0"/>
    <s v="Tidak Retur"/>
    <x v="3"/>
    <x v="3"/>
    <n v="5"/>
    <s v="Keranjang, Nampan / Tray, Plastik / Wadah Plastik, Sapu / Pembersih Lantai, Saringan / Strainer"/>
    <x v="6"/>
    <n v="0"/>
  </r>
  <r>
    <s v="ORD_0008679"/>
    <x v="6"/>
    <x v="0"/>
    <x v="6"/>
    <s v="Batal"/>
    <n v="1"/>
    <n v="1"/>
    <x v="1"/>
    <x v="1"/>
    <x v="14"/>
    <n v="0"/>
    <s v="Tidak Retur"/>
    <x v="2"/>
    <x v="2"/>
    <n v="1"/>
    <s v="Mangkok Sambal / Saus"/>
    <x v="4"/>
    <n v="1"/>
  </r>
  <r>
    <s v="ORD_0008680"/>
    <x v="6"/>
    <x v="0"/>
    <x v="6"/>
    <s v="Selesai"/>
    <n v="1"/>
    <n v="0"/>
    <x v="0"/>
    <x v="0"/>
    <x v="0"/>
    <n v="0"/>
    <s v="Tidak Retur"/>
    <x v="2"/>
    <x v="2"/>
    <n v="1"/>
    <s v="Celengan"/>
    <x v="1"/>
    <n v="0"/>
  </r>
  <r>
    <s v="ORD_0008681"/>
    <x v="6"/>
    <x v="0"/>
    <x v="6"/>
    <s v="Selesai"/>
    <n v="1"/>
    <n v="0"/>
    <x v="0"/>
    <x v="0"/>
    <x v="0"/>
    <n v="0"/>
    <s v="Tidak Retur"/>
    <x v="1"/>
    <x v="1"/>
    <n v="1"/>
    <s v="Aksesoris Pintu"/>
    <x v="25"/>
    <n v="0"/>
  </r>
  <r>
    <s v="ORD_0008682"/>
    <x v="6"/>
    <x v="0"/>
    <x v="6"/>
    <s v="Selesai"/>
    <n v="1"/>
    <n v="0"/>
    <x v="0"/>
    <x v="0"/>
    <x v="0"/>
    <n v="0"/>
    <s v="Tidak Retur"/>
    <x v="4"/>
    <x v="4"/>
    <n v="1"/>
    <s v="Celengan"/>
    <x v="1"/>
    <n v="0"/>
  </r>
  <r>
    <s v="ORD_0008683"/>
    <x v="6"/>
    <x v="0"/>
    <x v="6"/>
    <s v="Selesai"/>
    <n v="1"/>
    <n v="0"/>
    <x v="0"/>
    <x v="0"/>
    <x v="0"/>
    <n v="0"/>
    <s v="Tidak Retur"/>
    <x v="2"/>
    <x v="2"/>
    <n v="1"/>
    <s v="Celengan"/>
    <x v="1"/>
    <n v="0"/>
  </r>
  <r>
    <s v="ORD_0008684"/>
    <x v="6"/>
    <x v="0"/>
    <x v="6"/>
    <s v="Selesai"/>
    <n v="1"/>
    <n v="0"/>
    <x v="0"/>
    <x v="0"/>
    <x v="0"/>
    <n v="0"/>
    <s v="Tidak Retur"/>
    <x v="2"/>
    <x v="2"/>
    <n v="1"/>
    <s v="Teko / Jug"/>
    <x v="24"/>
    <n v="0"/>
  </r>
  <r>
    <s v="ORD_0008685"/>
    <x v="6"/>
    <x v="0"/>
    <x v="6"/>
    <s v="Selesai"/>
    <n v="1"/>
    <n v="0"/>
    <x v="0"/>
    <x v="0"/>
    <x v="0"/>
    <n v="0"/>
    <s v="Tidak Retur"/>
    <x v="0"/>
    <x v="0"/>
    <n v="1"/>
    <s v="Gantungan Baju / Hanger"/>
    <x v="20"/>
    <n v="0"/>
  </r>
  <r>
    <s v="ORD_0008686"/>
    <x v="6"/>
    <x v="0"/>
    <x v="6"/>
    <s v="Selesai"/>
    <n v="1"/>
    <n v="0"/>
    <x v="0"/>
    <x v="0"/>
    <x v="0"/>
    <n v="0"/>
    <s v="Tidak Retur"/>
    <x v="1"/>
    <x v="1"/>
    <n v="1"/>
    <s v="Celengan"/>
    <x v="1"/>
    <n v="0"/>
  </r>
  <r>
    <s v="ORD_0008687"/>
    <x v="6"/>
    <x v="0"/>
    <x v="6"/>
    <s v="Selesai"/>
    <n v="1"/>
    <n v="0"/>
    <x v="0"/>
    <x v="0"/>
    <x v="0"/>
    <n v="0"/>
    <s v="Tidak Retur"/>
    <x v="0"/>
    <x v="0"/>
    <n v="1"/>
    <s v="Celengan"/>
    <x v="1"/>
    <n v="0"/>
  </r>
  <r>
    <s v="ORD_0008688"/>
    <x v="6"/>
    <x v="0"/>
    <x v="6"/>
    <s v="Selesai"/>
    <n v="1"/>
    <n v="0"/>
    <x v="0"/>
    <x v="0"/>
    <x v="0"/>
    <n v="0"/>
    <s v="Tidak Retur"/>
    <x v="1"/>
    <x v="1"/>
    <n v="1"/>
    <s v="Mangkok Sambal / Saus"/>
    <x v="4"/>
    <n v="0"/>
  </r>
  <r>
    <s v="ORD_0008689"/>
    <x v="6"/>
    <x v="0"/>
    <x v="6"/>
    <s v="Selesai"/>
    <n v="1"/>
    <n v="0"/>
    <x v="0"/>
    <x v="0"/>
    <x v="0"/>
    <n v="0"/>
    <s v="Tidak Retur"/>
    <x v="1"/>
    <x v="1"/>
    <n v="1"/>
    <s v="Mangkok Sambal / Saus"/>
    <x v="4"/>
    <n v="0"/>
  </r>
  <r>
    <s v="ORD_0008690"/>
    <x v="6"/>
    <x v="0"/>
    <x v="6"/>
    <s v="Batal"/>
    <n v="1"/>
    <n v="1"/>
    <x v="1"/>
    <x v="1"/>
    <x v="1"/>
    <n v="0"/>
    <s v="Tidak Retur"/>
    <x v="1"/>
    <x v="1"/>
    <n v="1"/>
    <s v="Aksesoris Pintu"/>
    <x v="25"/>
    <n v="0"/>
  </r>
  <r>
    <s v="ORD_0008691"/>
    <x v="6"/>
    <x v="0"/>
    <x v="6"/>
    <s v="Selesai"/>
    <n v="1"/>
    <n v="0"/>
    <x v="0"/>
    <x v="0"/>
    <x v="0"/>
    <n v="0"/>
    <s v="Tidak Retur"/>
    <x v="1"/>
    <x v="1"/>
    <n v="1"/>
    <s v="Aksesoris Pintu"/>
    <x v="25"/>
    <n v="0"/>
  </r>
  <r>
    <s v="ORD_0008692"/>
    <x v="6"/>
    <x v="0"/>
    <x v="6"/>
    <s v="Selesai"/>
    <n v="1"/>
    <n v="0"/>
    <x v="0"/>
    <x v="0"/>
    <x v="0"/>
    <n v="0"/>
    <s v="Tidak Retur"/>
    <x v="1"/>
    <x v="1"/>
    <n v="1"/>
    <s v="Lunch Box / Rantang"/>
    <x v="15"/>
    <n v="0"/>
  </r>
  <r>
    <s v="ORD_0008693"/>
    <x v="6"/>
    <x v="0"/>
    <x v="6"/>
    <s v="Batal"/>
    <n v="1"/>
    <n v="1"/>
    <x v="1"/>
    <x v="1"/>
    <x v="1"/>
    <n v="0"/>
    <s v="Tidak Retur"/>
    <x v="1"/>
    <x v="1"/>
    <n v="1"/>
    <s v="Teko / Jug"/>
    <x v="24"/>
    <n v="0"/>
  </r>
  <r>
    <s v="ORD_0008694"/>
    <x v="6"/>
    <x v="0"/>
    <x v="6"/>
    <s v="Selesai"/>
    <n v="1"/>
    <n v="0"/>
    <x v="0"/>
    <x v="0"/>
    <x v="0"/>
    <n v="0"/>
    <s v="Tidak Retur"/>
    <x v="1"/>
    <x v="1"/>
    <n v="1"/>
    <s v="Mangkok Sambal / Saus"/>
    <x v="4"/>
    <n v="0"/>
  </r>
  <r>
    <s v="ORD_0008695"/>
    <x v="6"/>
    <x v="0"/>
    <x v="6"/>
    <s v="Batal"/>
    <n v="1"/>
    <n v="1"/>
    <x v="1"/>
    <x v="1"/>
    <x v="2"/>
    <n v="0"/>
    <s v="Tidak Retur"/>
    <x v="2"/>
    <x v="2"/>
    <n v="3"/>
    <s v="Keranjang, Mangkok Sambal / Saus, Peralatan Makan"/>
    <x v="6"/>
    <n v="1"/>
  </r>
  <r>
    <s v="ORD_0008696"/>
    <x v="6"/>
    <x v="0"/>
    <x v="6"/>
    <s v="Selesai"/>
    <n v="1"/>
    <n v="0"/>
    <x v="0"/>
    <x v="0"/>
    <x v="0"/>
    <n v="0"/>
    <s v="Tidak Retur"/>
    <x v="1"/>
    <x v="1"/>
    <n v="1"/>
    <s v="Pengolah Bumbu / Sayur"/>
    <x v="27"/>
    <n v="0"/>
  </r>
  <r>
    <s v="ORD_0008697"/>
    <x v="6"/>
    <x v="0"/>
    <x v="6"/>
    <s v="Selesai"/>
    <n v="1"/>
    <n v="0"/>
    <x v="0"/>
    <x v="0"/>
    <x v="0"/>
    <n v="0"/>
    <s v="Tidak Retur"/>
    <x v="2"/>
    <x v="2"/>
    <n v="1"/>
    <s v="Lunch Box / Rantang"/>
    <x v="15"/>
    <n v="0"/>
  </r>
  <r>
    <s v="ORD_0008698"/>
    <x v="6"/>
    <x v="0"/>
    <x v="6"/>
    <s v="Selesai"/>
    <n v="1"/>
    <n v="0"/>
    <x v="0"/>
    <x v="0"/>
    <x v="0"/>
    <n v="0"/>
    <s v="Tidak Retur"/>
    <x v="1"/>
    <x v="1"/>
    <n v="3"/>
    <s v="Keranjang, Mangkok Sambal / Saus, Nampan / Tray"/>
    <x v="6"/>
    <n v="0"/>
  </r>
  <r>
    <s v="ORD_0008699"/>
    <x v="6"/>
    <x v="0"/>
    <x v="6"/>
    <s v="Selesai"/>
    <n v="1"/>
    <n v="0"/>
    <x v="0"/>
    <x v="0"/>
    <x v="0"/>
    <n v="0"/>
    <s v="Tidak Retur"/>
    <x v="6"/>
    <x v="6"/>
    <n v="1"/>
    <s v="Nampan / Tray"/>
    <x v="9"/>
    <n v="0"/>
  </r>
  <r>
    <s v="ORD_0008700"/>
    <x v="6"/>
    <x v="0"/>
    <x v="6"/>
    <s v="Selesai"/>
    <n v="1"/>
    <n v="0"/>
    <x v="0"/>
    <x v="0"/>
    <x v="0"/>
    <n v="0"/>
    <s v="Tidak Retur"/>
    <x v="4"/>
    <x v="4"/>
    <n v="1"/>
    <s v="Celengan"/>
    <x v="1"/>
    <n v="0"/>
  </r>
  <r>
    <s v="ORD_0008701"/>
    <x v="6"/>
    <x v="0"/>
    <x v="6"/>
    <s v="Selesai"/>
    <n v="1"/>
    <n v="0"/>
    <x v="0"/>
    <x v="0"/>
    <x v="0"/>
    <n v="0"/>
    <s v="Tidak Retur"/>
    <x v="2"/>
    <x v="2"/>
    <n v="1"/>
    <s v="Celengan"/>
    <x v="1"/>
    <n v="0"/>
  </r>
  <r>
    <s v="ORD_0008702"/>
    <x v="6"/>
    <x v="0"/>
    <x v="6"/>
    <s v="Batal"/>
    <n v="1"/>
    <n v="1"/>
    <x v="1"/>
    <x v="1"/>
    <x v="3"/>
    <n v="0"/>
    <s v="Tidak Retur"/>
    <x v="1"/>
    <x v="1"/>
    <n v="1"/>
    <s v="Aksesoris Pintu"/>
    <x v="25"/>
    <n v="0"/>
  </r>
  <r>
    <s v="ORD_0008703"/>
    <x v="6"/>
    <x v="0"/>
    <x v="6"/>
    <s v="Selesai"/>
    <n v="1"/>
    <n v="0"/>
    <x v="0"/>
    <x v="0"/>
    <x v="0"/>
    <n v="0"/>
    <s v="Tidak Retur"/>
    <x v="1"/>
    <x v="1"/>
    <n v="1"/>
    <s v="Saringan / Strainer"/>
    <x v="11"/>
    <n v="0"/>
  </r>
  <r>
    <s v="ORD_0008704"/>
    <x v="6"/>
    <x v="0"/>
    <x v="6"/>
    <s v="Selesai"/>
    <n v="1"/>
    <n v="0"/>
    <x v="0"/>
    <x v="0"/>
    <x v="0"/>
    <n v="0"/>
    <s v="Tidak Retur"/>
    <x v="1"/>
    <x v="1"/>
    <n v="1"/>
    <s v="Teko / Jug"/>
    <x v="24"/>
    <n v="0"/>
  </r>
  <r>
    <s v="ORD_0008705"/>
    <x v="6"/>
    <x v="0"/>
    <x v="6"/>
    <s v="Selesai"/>
    <n v="1"/>
    <n v="0"/>
    <x v="0"/>
    <x v="0"/>
    <x v="0"/>
    <n v="0"/>
    <s v="Tidak Retur"/>
    <x v="2"/>
    <x v="2"/>
    <n v="1"/>
    <s v="Celengan"/>
    <x v="1"/>
    <n v="0"/>
  </r>
  <r>
    <s v="ORD_0008706"/>
    <x v="6"/>
    <x v="0"/>
    <x v="6"/>
    <s v="Selesai"/>
    <n v="1"/>
    <n v="0"/>
    <x v="0"/>
    <x v="0"/>
    <x v="0"/>
    <n v="0"/>
    <s v="Tidak Retur"/>
    <x v="3"/>
    <x v="3"/>
    <n v="1"/>
    <s v="Celengan"/>
    <x v="1"/>
    <n v="0"/>
  </r>
  <r>
    <s v="ORD_0008707"/>
    <x v="6"/>
    <x v="0"/>
    <x v="6"/>
    <s v="Selesai"/>
    <n v="1"/>
    <n v="0"/>
    <x v="0"/>
    <x v="0"/>
    <x v="0"/>
    <n v="0"/>
    <s v="Tidak Retur"/>
    <x v="2"/>
    <x v="2"/>
    <n v="1"/>
    <s v="Lunch Box / Rantang"/>
    <x v="15"/>
    <n v="0"/>
  </r>
  <r>
    <s v="ORD_0008708"/>
    <x v="6"/>
    <x v="0"/>
    <x v="6"/>
    <s v="Selesai"/>
    <n v="1"/>
    <n v="0"/>
    <x v="0"/>
    <x v="0"/>
    <x v="0"/>
    <n v="0"/>
    <s v="Tidak Retur"/>
    <x v="1"/>
    <x v="1"/>
    <n v="1"/>
    <s v="Mangkok Sambal / Saus"/>
    <x v="4"/>
    <n v="0"/>
  </r>
  <r>
    <s v="ORD_0008709"/>
    <x v="6"/>
    <x v="0"/>
    <x v="6"/>
    <s v="Selesai"/>
    <n v="1"/>
    <n v="0"/>
    <x v="0"/>
    <x v="0"/>
    <x v="0"/>
    <n v="0"/>
    <s v="Tidak Retur"/>
    <x v="3"/>
    <x v="3"/>
    <n v="1"/>
    <s v="Aksesoris Pintu"/>
    <x v="25"/>
    <n v="0"/>
  </r>
  <r>
    <s v="ORD_0008710"/>
    <x v="6"/>
    <x v="0"/>
    <x v="6"/>
    <s v="Selesai"/>
    <n v="1"/>
    <n v="0"/>
    <x v="0"/>
    <x v="0"/>
    <x v="0"/>
    <n v="0"/>
    <s v="Tidak Retur"/>
    <x v="2"/>
    <x v="2"/>
    <n v="3"/>
    <s v="Mangkok Sambal / Saus, Peralatan Makan, Sapu / Pembersih Lantai"/>
    <x v="6"/>
    <n v="0"/>
  </r>
  <r>
    <s v="ORD_0008711"/>
    <x v="6"/>
    <x v="0"/>
    <x v="6"/>
    <s v="Selesai"/>
    <n v="1"/>
    <n v="0"/>
    <x v="0"/>
    <x v="0"/>
    <x v="0"/>
    <n v="0"/>
    <s v="Tidak Retur"/>
    <x v="1"/>
    <x v="1"/>
    <n v="1"/>
    <s v="Celengan"/>
    <x v="1"/>
    <n v="0"/>
  </r>
  <r>
    <s v="ORD_0008712"/>
    <x v="6"/>
    <x v="0"/>
    <x v="6"/>
    <s v="Batal"/>
    <n v="1"/>
    <n v="1"/>
    <x v="1"/>
    <x v="2"/>
    <x v="5"/>
    <n v="0"/>
    <s v="Tidak Retur"/>
    <x v="0"/>
    <x v="0"/>
    <n v="1"/>
    <s v="Spatula"/>
    <x v="6"/>
    <n v="1"/>
  </r>
  <r>
    <s v="ORD_0008713"/>
    <x v="6"/>
    <x v="0"/>
    <x v="6"/>
    <s v="Selesai"/>
    <n v="1"/>
    <n v="0"/>
    <x v="0"/>
    <x v="0"/>
    <x v="0"/>
    <n v="0"/>
    <s v="Tidak Retur"/>
    <x v="1"/>
    <x v="1"/>
    <n v="1"/>
    <s v="Rak / Rak Serbaguna"/>
    <x v="3"/>
    <n v="0"/>
  </r>
  <r>
    <s v="ORD_0008714"/>
    <x v="6"/>
    <x v="0"/>
    <x v="6"/>
    <s v="Selesai"/>
    <n v="1"/>
    <n v="0"/>
    <x v="0"/>
    <x v="0"/>
    <x v="0"/>
    <n v="0"/>
    <s v="Tidak Retur"/>
    <x v="1"/>
    <x v="1"/>
    <n v="1"/>
    <s v="Celengan"/>
    <x v="1"/>
    <n v="0"/>
  </r>
  <r>
    <s v="ORD_0008715"/>
    <x v="6"/>
    <x v="0"/>
    <x v="6"/>
    <s v="Selesai"/>
    <n v="1"/>
    <n v="0"/>
    <x v="0"/>
    <x v="0"/>
    <x v="0"/>
    <n v="0"/>
    <s v="Tidak Retur"/>
    <x v="1"/>
    <x v="1"/>
    <n v="1"/>
    <s v="Celengan"/>
    <x v="1"/>
    <n v="0"/>
  </r>
  <r>
    <s v="ORD_0008716"/>
    <x v="6"/>
    <x v="0"/>
    <x v="6"/>
    <s v="Selesai"/>
    <n v="1"/>
    <n v="0"/>
    <x v="0"/>
    <x v="0"/>
    <x v="0"/>
    <n v="0"/>
    <s v="Tidak Retur"/>
    <x v="1"/>
    <x v="1"/>
    <n v="1"/>
    <s v="Mangkok Sambal / Saus"/>
    <x v="4"/>
    <n v="0"/>
  </r>
  <r>
    <s v="ORD_0008717"/>
    <x v="6"/>
    <x v="0"/>
    <x v="6"/>
    <s v="Selesai"/>
    <n v="1"/>
    <n v="0"/>
    <x v="0"/>
    <x v="0"/>
    <x v="0"/>
    <n v="0"/>
    <s v="Tidak Retur"/>
    <x v="0"/>
    <x v="0"/>
    <n v="1"/>
    <s v="Celengan"/>
    <x v="1"/>
    <n v="0"/>
  </r>
  <r>
    <s v="ORD_0008718"/>
    <x v="6"/>
    <x v="0"/>
    <x v="6"/>
    <s v="Selesai"/>
    <n v="1"/>
    <n v="0"/>
    <x v="0"/>
    <x v="0"/>
    <x v="0"/>
    <n v="0"/>
    <s v="Tidak Retur"/>
    <x v="0"/>
    <x v="0"/>
    <n v="1"/>
    <s v="Keranjang"/>
    <x v="5"/>
    <n v="0"/>
  </r>
  <r>
    <s v="ORD_0008719"/>
    <x v="6"/>
    <x v="0"/>
    <x v="6"/>
    <s v="Selesai"/>
    <n v="1"/>
    <n v="0"/>
    <x v="0"/>
    <x v="0"/>
    <x v="0"/>
    <n v="0"/>
    <s v="Tidak Retur"/>
    <x v="1"/>
    <x v="1"/>
    <n v="1"/>
    <s v="Celengan"/>
    <x v="1"/>
    <n v="0"/>
  </r>
  <r>
    <s v="ORD_0008720"/>
    <x v="6"/>
    <x v="0"/>
    <x v="6"/>
    <s v="Selesai"/>
    <n v="1"/>
    <n v="0"/>
    <x v="0"/>
    <x v="0"/>
    <x v="0"/>
    <n v="0"/>
    <s v="Tidak Retur"/>
    <x v="2"/>
    <x v="2"/>
    <n v="1"/>
    <s v="Nampan / Tray"/>
    <x v="9"/>
    <n v="0"/>
  </r>
  <r>
    <s v="ORD_0008721"/>
    <x v="6"/>
    <x v="0"/>
    <x v="6"/>
    <s v="Selesai"/>
    <n v="1"/>
    <n v="0"/>
    <x v="0"/>
    <x v="0"/>
    <x v="0"/>
    <n v="0"/>
    <s v="Tidak Retur"/>
    <x v="1"/>
    <x v="1"/>
    <n v="1"/>
    <s v="Mangkok Sambal / Saus"/>
    <x v="4"/>
    <n v="0"/>
  </r>
  <r>
    <s v="ORD_0008722"/>
    <x v="6"/>
    <x v="0"/>
    <x v="6"/>
    <s v="Selesai"/>
    <n v="1"/>
    <n v="0"/>
    <x v="0"/>
    <x v="0"/>
    <x v="0"/>
    <n v="0"/>
    <s v="Tidak Retur"/>
    <x v="1"/>
    <x v="1"/>
    <n v="1"/>
    <s v="Celengan"/>
    <x v="1"/>
    <n v="0"/>
  </r>
  <r>
    <s v="ORD_0008723"/>
    <x v="6"/>
    <x v="0"/>
    <x v="6"/>
    <s v="Selesai"/>
    <n v="1"/>
    <n v="0"/>
    <x v="0"/>
    <x v="0"/>
    <x v="0"/>
    <n v="0"/>
    <s v="Tidak Retur"/>
    <x v="1"/>
    <x v="1"/>
    <n v="1"/>
    <s v="Celengan"/>
    <x v="1"/>
    <n v="0"/>
  </r>
  <r>
    <s v="ORD_0008724"/>
    <x v="6"/>
    <x v="0"/>
    <x v="6"/>
    <s v="Selesai"/>
    <n v="1"/>
    <n v="0"/>
    <x v="0"/>
    <x v="0"/>
    <x v="0"/>
    <n v="0"/>
    <s v="Tidak Retur"/>
    <x v="1"/>
    <x v="1"/>
    <n v="1"/>
    <s v="Aksesoris Pintu"/>
    <x v="25"/>
    <n v="0"/>
  </r>
  <r>
    <s v="ORD_0008725"/>
    <x v="6"/>
    <x v="0"/>
    <x v="6"/>
    <s v="Selesai"/>
    <n v="1"/>
    <n v="0"/>
    <x v="0"/>
    <x v="0"/>
    <x v="0"/>
    <n v="0"/>
    <s v="Tidak Retur"/>
    <x v="1"/>
    <x v="1"/>
    <n v="1"/>
    <s v="Other"/>
    <x v="14"/>
    <n v="0"/>
  </r>
  <r>
    <s v="ORD_0008726"/>
    <x v="6"/>
    <x v="0"/>
    <x v="6"/>
    <s v="Selesai"/>
    <n v="1"/>
    <n v="0"/>
    <x v="0"/>
    <x v="0"/>
    <x v="0"/>
    <n v="0"/>
    <s v="Tidak Retur"/>
    <x v="1"/>
    <x v="1"/>
    <n v="1"/>
    <s v="Celengan"/>
    <x v="1"/>
    <n v="0"/>
  </r>
  <r>
    <s v="ORD_0008727"/>
    <x v="6"/>
    <x v="0"/>
    <x v="6"/>
    <s v="Selesai"/>
    <n v="1"/>
    <n v="0"/>
    <x v="0"/>
    <x v="0"/>
    <x v="0"/>
    <n v="0"/>
    <s v="Tidak Retur"/>
    <x v="3"/>
    <x v="3"/>
    <n v="1"/>
    <s v="Keranjang"/>
    <x v="5"/>
    <n v="0"/>
  </r>
  <r>
    <s v="ORD_0008728"/>
    <x v="6"/>
    <x v="0"/>
    <x v="6"/>
    <s v="Selesai"/>
    <n v="1"/>
    <n v="0"/>
    <x v="0"/>
    <x v="0"/>
    <x v="0"/>
    <n v="0"/>
    <s v="Tidak Retur"/>
    <x v="1"/>
    <x v="1"/>
    <n v="1"/>
    <s v="Gayung"/>
    <x v="26"/>
    <n v="0"/>
  </r>
  <r>
    <s v="ORD_0008729"/>
    <x v="6"/>
    <x v="0"/>
    <x v="6"/>
    <s v="Selesai"/>
    <n v="1"/>
    <n v="0"/>
    <x v="0"/>
    <x v="0"/>
    <x v="0"/>
    <n v="0"/>
    <s v="Tidak Retur"/>
    <x v="4"/>
    <x v="4"/>
    <n v="2"/>
    <s v="Saringan / Strainer, Tempat Nasi"/>
    <x v="6"/>
    <n v="0"/>
  </r>
  <r>
    <s v="ORD_0008730"/>
    <x v="6"/>
    <x v="0"/>
    <x v="6"/>
    <s v="Selesai"/>
    <n v="1"/>
    <n v="0"/>
    <x v="0"/>
    <x v="0"/>
    <x v="0"/>
    <n v="0"/>
    <s v="Tidak Retur"/>
    <x v="2"/>
    <x v="2"/>
    <n v="1"/>
    <s v="Celengan"/>
    <x v="1"/>
    <n v="0"/>
  </r>
  <r>
    <s v="ORD_0008731"/>
    <x v="6"/>
    <x v="0"/>
    <x v="6"/>
    <s v="Selesai"/>
    <n v="1"/>
    <n v="0"/>
    <x v="0"/>
    <x v="0"/>
    <x v="0"/>
    <n v="0"/>
    <s v="Tidak Retur"/>
    <x v="0"/>
    <x v="0"/>
    <n v="1"/>
    <s v="Rak / Rak Serbaguna"/>
    <x v="3"/>
    <n v="0"/>
  </r>
  <r>
    <s v="ORD_0008732"/>
    <x v="6"/>
    <x v="0"/>
    <x v="6"/>
    <s v="Selesai"/>
    <n v="1"/>
    <n v="0"/>
    <x v="0"/>
    <x v="0"/>
    <x v="0"/>
    <n v="0"/>
    <s v="Tidak Retur"/>
    <x v="1"/>
    <x v="1"/>
    <n v="1"/>
    <s v="Mangkok Sambal / Saus"/>
    <x v="4"/>
    <n v="0"/>
  </r>
  <r>
    <s v="ORD_0008733"/>
    <x v="6"/>
    <x v="0"/>
    <x v="6"/>
    <s v="Selesai"/>
    <n v="1"/>
    <n v="0"/>
    <x v="0"/>
    <x v="0"/>
    <x v="0"/>
    <n v="0"/>
    <s v="Tidak Retur"/>
    <x v="2"/>
    <x v="2"/>
    <n v="1"/>
    <s v="Teko / Jug"/>
    <x v="24"/>
    <n v="0"/>
  </r>
  <r>
    <s v="ORD_0008734"/>
    <x v="6"/>
    <x v="0"/>
    <x v="6"/>
    <s v="Selesai"/>
    <n v="1"/>
    <n v="0"/>
    <x v="0"/>
    <x v="0"/>
    <x v="0"/>
    <n v="0"/>
    <s v="Tidak Retur"/>
    <x v="1"/>
    <x v="1"/>
    <n v="1"/>
    <s v="Celengan"/>
    <x v="1"/>
    <n v="0"/>
  </r>
  <r>
    <s v="ORD_0008735"/>
    <x v="6"/>
    <x v="0"/>
    <x v="6"/>
    <s v="Selesai"/>
    <n v="1"/>
    <n v="0"/>
    <x v="0"/>
    <x v="0"/>
    <x v="0"/>
    <n v="0"/>
    <s v="Tidak Retur"/>
    <x v="1"/>
    <x v="1"/>
    <n v="1"/>
    <s v="Aksesoris Pintu"/>
    <x v="25"/>
    <n v="0"/>
  </r>
  <r>
    <s v="ORD_0008736"/>
    <x v="6"/>
    <x v="0"/>
    <x v="6"/>
    <s v="Selesai"/>
    <n v="1"/>
    <n v="0"/>
    <x v="0"/>
    <x v="0"/>
    <x v="0"/>
    <n v="0"/>
    <s v="Tidak Retur"/>
    <x v="1"/>
    <x v="1"/>
    <n v="1"/>
    <s v="Aksesoris Pintu"/>
    <x v="25"/>
    <n v="0"/>
  </r>
  <r>
    <s v="ORD_0008737"/>
    <x v="6"/>
    <x v="0"/>
    <x v="6"/>
    <s v="Selesai"/>
    <n v="1"/>
    <n v="0"/>
    <x v="0"/>
    <x v="0"/>
    <x v="0"/>
    <n v="0"/>
    <s v="Tidak Retur"/>
    <x v="1"/>
    <x v="1"/>
    <n v="1"/>
    <s v="Aksesoris Pintu"/>
    <x v="25"/>
    <n v="0"/>
  </r>
  <r>
    <s v="ORD_0008738"/>
    <x v="6"/>
    <x v="0"/>
    <x v="6"/>
    <s v="Selesai"/>
    <n v="1"/>
    <n v="0"/>
    <x v="0"/>
    <x v="0"/>
    <x v="0"/>
    <n v="0"/>
    <s v="Tidak Retur"/>
    <x v="0"/>
    <x v="0"/>
    <n v="1"/>
    <s v="Pisau / Alat Potong"/>
    <x v="12"/>
    <n v="0"/>
  </r>
  <r>
    <s v="ORD_0008739"/>
    <x v="6"/>
    <x v="0"/>
    <x v="6"/>
    <s v="Batal"/>
    <n v="1"/>
    <n v="1"/>
    <x v="1"/>
    <x v="2"/>
    <x v="5"/>
    <n v="0"/>
    <s v="Tidak Retur"/>
    <x v="2"/>
    <x v="2"/>
    <n v="1"/>
    <s v="Celengan"/>
    <x v="1"/>
    <n v="1"/>
  </r>
  <r>
    <s v="ORD_0008740"/>
    <x v="6"/>
    <x v="0"/>
    <x v="6"/>
    <s v="Selesai"/>
    <n v="1"/>
    <n v="0"/>
    <x v="0"/>
    <x v="0"/>
    <x v="0"/>
    <n v="0"/>
    <s v="Tidak Retur"/>
    <x v="2"/>
    <x v="2"/>
    <n v="1"/>
    <s v="Mangkok Sambal / Saus"/>
    <x v="4"/>
    <n v="0"/>
  </r>
  <r>
    <s v="ORD_0008741"/>
    <x v="6"/>
    <x v="0"/>
    <x v="6"/>
    <s v="Selesai"/>
    <n v="1"/>
    <n v="0"/>
    <x v="0"/>
    <x v="0"/>
    <x v="0"/>
    <n v="0"/>
    <s v="Tidak Retur"/>
    <x v="1"/>
    <x v="1"/>
    <n v="1"/>
    <s v="Aksesoris Pintu"/>
    <x v="25"/>
    <n v="0"/>
  </r>
  <r>
    <s v="ORD_0008742"/>
    <x v="6"/>
    <x v="0"/>
    <x v="6"/>
    <s v="Selesai"/>
    <n v="1"/>
    <n v="0"/>
    <x v="0"/>
    <x v="0"/>
    <x v="0"/>
    <n v="0"/>
    <s v="Tidak Retur"/>
    <x v="0"/>
    <x v="0"/>
    <n v="1"/>
    <s v="Mangkok Sambal / Saus"/>
    <x v="4"/>
    <n v="0"/>
  </r>
  <r>
    <s v="ORD_0008743"/>
    <x v="6"/>
    <x v="0"/>
    <x v="6"/>
    <s v="Selesai"/>
    <n v="1"/>
    <n v="0"/>
    <x v="0"/>
    <x v="0"/>
    <x v="0"/>
    <n v="0"/>
    <s v="Tidak Retur"/>
    <x v="0"/>
    <x v="0"/>
    <n v="1"/>
    <s v="Celengan"/>
    <x v="1"/>
    <n v="0"/>
  </r>
  <r>
    <s v="ORD_0008744"/>
    <x v="6"/>
    <x v="0"/>
    <x v="6"/>
    <s v="Selesai"/>
    <n v="1"/>
    <n v="0"/>
    <x v="0"/>
    <x v="0"/>
    <x v="0"/>
    <n v="0"/>
    <s v="Tidak Retur"/>
    <x v="2"/>
    <x v="2"/>
    <n v="1"/>
    <s v="Aksesoris Pintu"/>
    <x v="25"/>
    <n v="0"/>
  </r>
  <r>
    <s v="ORD_0008745"/>
    <x v="6"/>
    <x v="0"/>
    <x v="6"/>
    <s v="Batal"/>
    <n v="1"/>
    <n v="1"/>
    <x v="1"/>
    <x v="2"/>
    <x v="7"/>
    <n v="0"/>
    <s v="Tidak Retur"/>
    <x v="1"/>
    <x v="1"/>
    <n v="1"/>
    <s v="Celengan"/>
    <x v="1"/>
    <n v="0"/>
  </r>
  <r>
    <s v="ORD_0008746"/>
    <x v="6"/>
    <x v="0"/>
    <x v="6"/>
    <s v="Selesai"/>
    <n v="1"/>
    <n v="0"/>
    <x v="0"/>
    <x v="0"/>
    <x v="0"/>
    <n v="0"/>
    <s v="Tidak Retur"/>
    <x v="4"/>
    <x v="4"/>
    <n v="1"/>
    <s v="Aksesoris Pintu"/>
    <x v="25"/>
    <n v="0"/>
  </r>
  <r>
    <s v="ORD_0008747"/>
    <x v="6"/>
    <x v="0"/>
    <x v="6"/>
    <s v="Selesai"/>
    <n v="1"/>
    <n v="0"/>
    <x v="0"/>
    <x v="0"/>
    <x v="0"/>
    <n v="0"/>
    <s v="Tidak Retur"/>
    <x v="2"/>
    <x v="2"/>
    <n v="1"/>
    <s v="Pisau / Alat Potong"/>
    <x v="12"/>
    <n v="0"/>
  </r>
  <r>
    <s v="ORD_0008748"/>
    <x v="6"/>
    <x v="0"/>
    <x v="6"/>
    <s v="Selesai"/>
    <n v="1"/>
    <n v="0"/>
    <x v="0"/>
    <x v="0"/>
    <x v="0"/>
    <n v="0"/>
    <s v="Tidak Retur"/>
    <x v="1"/>
    <x v="1"/>
    <n v="1"/>
    <s v="Mangkok Sambal / Saus"/>
    <x v="4"/>
    <n v="0"/>
  </r>
  <r>
    <s v="ORD_0008749"/>
    <x v="6"/>
    <x v="0"/>
    <x v="6"/>
    <s v="Selesai"/>
    <n v="1"/>
    <n v="0"/>
    <x v="0"/>
    <x v="0"/>
    <x v="0"/>
    <n v="0"/>
    <s v="Tidak Retur"/>
    <x v="1"/>
    <x v="1"/>
    <n v="1"/>
    <s v="Celengan"/>
    <x v="1"/>
    <n v="0"/>
  </r>
  <r>
    <s v="ORD_0008750"/>
    <x v="6"/>
    <x v="0"/>
    <x v="6"/>
    <s v="Selesai"/>
    <n v="1"/>
    <n v="0"/>
    <x v="0"/>
    <x v="0"/>
    <x v="0"/>
    <n v="0"/>
    <s v="Tidak Retur"/>
    <x v="0"/>
    <x v="0"/>
    <n v="2"/>
    <s v="Mangkok Sambal / Saus, Peralatan Makan"/>
    <x v="6"/>
    <n v="0"/>
  </r>
  <r>
    <s v="ORD_0008751"/>
    <x v="6"/>
    <x v="0"/>
    <x v="6"/>
    <s v="Selesai"/>
    <n v="1"/>
    <n v="0"/>
    <x v="0"/>
    <x v="0"/>
    <x v="0"/>
    <n v="0"/>
    <s v="Tidak Retur"/>
    <x v="1"/>
    <x v="1"/>
    <n v="1"/>
    <s v="Aksesoris Pintu"/>
    <x v="25"/>
    <n v="0"/>
  </r>
  <r>
    <s v="ORD_0008752"/>
    <x v="6"/>
    <x v="0"/>
    <x v="6"/>
    <s v="Selesai"/>
    <n v="1"/>
    <n v="0"/>
    <x v="0"/>
    <x v="0"/>
    <x v="0"/>
    <n v="0"/>
    <s v="Tidak Retur"/>
    <x v="1"/>
    <x v="1"/>
    <n v="3"/>
    <s v="Mangkok Sambal / Saus, Other, Pisau / Alat Potong"/>
    <x v="6"/>
    <n v="0"/>
  </r>
  <r>
    <s v="ORD_0008753"/>
    <x v="6"/>
    <x v="0"/>
    <x v="6"/>
    <s v="Selesai"/>
    <n v="1"/>
    <n v="0"/>
    <x v="0"/>
    <x v="0"/>
    <x v="0"/>
    <n v="0"/>
    <s v="Tidak Retur"/>
    <x v="0"/>
    <x v="0"/>
    <n v="1"/>
    <s v="Aksesoris Pintu"/>
    <x v="25"/>
    <n v="0"/>
  </r>
  <r>
    <s v="ORD_0008754"/>
    <x v="6"/>
    <x v="0"/>
    <x v="6"/>
    <s v="Batal"/>
    <n v="1"/>
    <n v="1"/>
    <x v="1"/>
    <x v="2"/>
    <x v="7"/>
    <n v="0"/>
    <s v="Tidak Retur"/>
    <x v="1"/>
    <x v="1"/>
    <n v="1"/>
    <s v="Botol / Gelas / Mug"/>
    <x v="7"/>
    <n v="0"/>
  </r>
  <r>
    <s v="ORD_0008755"/>
    <x v="6"/>
    <x v="0"/>
    <x v="6"/>
    <s v="Selesai"/>
    <n v="1"/>
    <n v="0"/>
    <x v="0"/>
    <x v="0"/>
    <x v="0"/>
    <n v="0"/>
    <s v="Tidak Retur"/>
    <x v="0"/>
    <x v="0"/>
    <n v="1"/>
    <s v="Other"/>
    <x v="14"/>
    <n v="0"/>
  </r>
  <r>
    <s v="ORD_0008756"/>
    <x v="6"/>
    <x v="0"/>
    <x v="6"/>
    <s v="Selesai"/>
    <n v="1"/>
    <n v="0"/>
    <x v="0"/>
    <x v="0"/>
    <x v="0"/>
    <n v="0"/>
    <s v="Tidak Retur"/>
    <x v="1"/>
    <x v="1"/>
    <n v="1"/>
    <s v="Pengolah Bumbu / Sayur"/>
    <x v="27"/>
    <n v="0"/>
  </r>
  <r>
    <s v="ORD_0008757"/>
    <x v="6"/>
    <x v="0"/>
    <x v="6"/>
    <s v="Batal"/>
    <n v="1"/>
    <n v="1"/>
    <x v="1"/>
    <x v="1"/>
    <x v="3"/>
    <n v="0"/>
    <s v="Tidak Retur"/>
    <x v="0"/>
    <x v="0"/>
    <n v="1"/>
    <s v="Mangkok Sambal / Saus"/>
    <x v="4"/>
    <n v="1"/>
  </r>
  <r>
    <s v="ORD_0008758"/>
    <x v="6"/>
    <x v="0"/>
    <x v="6"/>
    <s v="Selesai"/>
    <n v="1"/>
    <n v="0"/>
    <x v="0"/>
    <x v="0"/>
    <x v="0"/>
    <n v="0"/>
    <s v="Tidak Retur"/>
    <x v="1"/>
    <x v="1"/>
    <n v="1"/>
    <s v="Celengan"/>
    <x v="1"/>
    <n v="0"/>
  </r>
  <r>
    <s v="ORD_0008759"/>
    <x v="6"/>
    <x v="0"/>
    <x v="6"/>
    <s v="Selesai"/>
    <n v="1"/>
    <n v="0"/>
    <x v="0"/>
    <x v="0"/>
    <x v="0"/>
    <n v="0"/>
    <s v="Tidak Retur"/>
    <x v="4"/>
    <x v="4"/>
    <n v="1"/>
    <s v="Celengan"/>
    <x v="1"/>
    <n v="0"/>
  </r>
  <r>
    <s v="ORD_0008760"/>
    <x v="6"/>
    <x v="0"/>
    <x v="6"/>
    <s v="Batal"/>
    <n v="1"/>
    <n v="1"/>
    <x v="1"/>
    <x v="1"/>
    <x v="1"/>
    <n v="0"/>
    <s v="Tidak Retur"/>
    <x v="1"/>
    <x v="1"/>
    <n v="1"/>
    <s v="Celengan"/>
    <x v="1"/>
    <n v="0"/>
  </r>
  <r>
    <s v="ORD_0008761"/>
    <x v="6"/>
    <x v="0"/>
    <x v="6"/>
    <s v="Selesai"/>
    <n v="1"/>
    <n v="0"/>
    <x v="0"/>
    <x v="0"/>
    <x v="0"/>
    <n v="0"/>
    <s v="Tidak Retur"/>
    <x v="1"/>
    <x v="1"/>
    <n v="1"/>
    <s v="Celengan"/>
    <x v="1"/>
    <n v="0"/>
  </r>
  <r>
    <s v="ORD_0008762"/>
    <x v="6"/>
    <x v="0"/>
    <x v="6"/>
    <s v="Selesai"/>
    <n v="1"/>
    <n v="0"/>
    <x v="0"/>
    <x v="0"/>
    <x v="0"/>
    <n v="0"/>
    <s v="Tidak Retur"/>
    <x v="1"/>
    <x v="1"/>
    <n v="2"/>
    <s v="Mangkok Sambal / Saus, Other"/>
    <x v="6"/>
    <n v="0"/>
  </r>
  <r>
    <s v="ORD_0008763"/>
    <x v="6"/>
    <x v="0"/>
    <x v="6"/>
    <s v="Batal"/>
    <n v="1"/>
    <n v="1"/>
    <x v="1"/>
    <x v="2"/>
    <x v="7"/>
    <n v="0"/>
    <s v="Tidak Retur"/>
    <x v="1"/>
    <x v="1"/>
    <n v="1"/>
    <s v="Teko / Jug"/>
    <x v="24"/>
    <n v="0"/>
  </r>
  <r>
    <s v="ORD_0008764"/>
    <x v="6"/>
    <x v="0"/>
    <x v="6"/>
    <s v="Selesai"/>
    <n v="1"/>
    <n v="0"/>
    <x v="0"/>
    <x v="0"/>
    <x v="0"/>
    <n v="0"/>
    <s v="Tidak Retur"/>
    <x v="1"/>
    <x v="1"/>
    <n v="1"/>
    <s v="Rak / Rak Serbaguna"/>
    <x v="3"/>
    <n v="0"/>
  </r>
  <r>
    <s v="ORD_0008765"/>
    <x v="6"/>
    <x v="0"/>
    <x v="6"/>
    <s v="Selesai"/>
    <n v="1"/>
    <n v="0"/>
    <x v="0"/>
    <x v="0"/>
    <x v="0"/>
    <n v="0"/>
    <s v="Tidak Retur"/>
    <x v="1"/>
    <x v="1"/>
    <n v="1"/>
    <s v="Celengan"/>
    <x v="1"/>
    <n v="0"/>
  </r>
  <r>
    <s v="ORD_0008766"/>
    <x v="6"/>
    <x v="0"/>
    <x v="6"/>
    <s v="Selesai"/>
    <n v="1"/>
    <n v="0"/>
    <x v="0"/>
    <x v="0"/>
    <x v="0"/>
    <n v="0"/>
    <s v="Tidak Retur"/>
    <x v="1"/>
    <x v="1"/>
    <n v="1"/>
    <s v="Tempat Nasi"/>
    <x v="17"/>
    <n v="0"/>
  </r>
  <r>
    <s v="ORD_0008767"/>
    <x v="6"/>
    <x v="0"/>
    <x v="6"/>
    <s v="Selesai"/>
    <n v="1"/>
    <n v="0"/>
    <x v="0"/>
    <x v="0"/>
    <x v="0"/>
    <n v="0"/>
    <s v="Tidak Retur"/>
    <x v="1"/>
    <x v="1"/>
    <n v="1"/>
    <s v="Celengan"/>
    <x v="1"/>
    <n v="0"/>
  </r>
  <r>
    <s v="ORD_0008768"/>
    <x v="6"/>
    <x v="0"/>
    <x v="6"/>
    <s v="Batal"/>
    <n v="1"/>
    <n v="1"/>
    <x v="1"/>
    <x v="1"/>
    <x v="3"/>
    <n v="0"/>
    <s v="Tidak Retur"/>
    <x v="4"/>
    <x v="4"/>
    <n v="1"/>
    <s v="Rak / Rak Serbaguna"/>
    <x v="3"/>
    <n v="0"/>
  </r>
  <r>
    <s v="ORD_0008769"/>
    <x v="6"/>
    <x v="0"/>
    <x v="6"/>
    <s v="Selesai"/>
    <n v="1"/>
    <n v="0"/>
    <x v="0"/>
    <x v="0"/>
    <x v="0"/>
    <n v="0"/>
    <s v="Tidak Retur"/>
    <x v="4"/>
    <x v="4"/>
    <n v="1"/>
    <s v="Rak / Rak Serbaguna"/>
    <x v="3"/>
    <n v="0"/>
  </r>
  <r>
    <s v="ORD_0008770"/>
    <x v="6"/>
    <x v="0"/>
    <x v="6"/>
    <s v="Selesai"/>
    <n v="1"/>
    <n v="0"/>
    <x v="0"/>
    <x v="0"/>
    <x v="0"/>
    <n v="0"/>
    <s v="Tidak Retur"/>
    <x v="2"/>
    <x v="2"/>
    <n v="2"/>
    <s v="Other, Spatula"/>
    <x v="6"/>
    <n v="0"/>
  </r>
  <r>
    <s v="ORD_0008771"/>
    <x v="6"/>
    <x v="0"/>
    <x v="6"/>
    <s v="Selesai"/>
    <n v="1"/>
    <n v="0"/>
    <x v="0"/>
    <x v="0"/>
    <x v="0"/>
    <n v="0"/>
    <s v="Tidak Retur"/>
    <x v="1"/>
    <x v="1"/>
    <n v="1"/>
    <s v="Peralatan Makan"/>
    <x v="13"/>
    <n v="0"/>
  </r>
  <r>
    <s v="ORD_0008772"/>
    <x v="6"/>
    <x v="0"/>
    <x v="6"/>
    <s v="Selesai"/>
    <n v="1"/>
    <n v="0"/>
    <x v="0"/>
    <x v="0"/>
    <x v="0"/>
    <n v="0"/>
    <s v="Tidak Retur"/>
    <x v="0"/>
    <x v="0"/>
    <n v="1"/>
    <s v="Pengolah Bumbu / Sayur"/>
    <x v="27"/>
    <n v="0"/>
  </r>
  <r>
    <s v="ORD_0008773"/>
    <x v="6"/>
    <x v="0"/>
    <x v="6"/>
    <s v="Batal"/>
    <n v="1"/>
    <n v="1"/>
    <x v="1"/>
    <x v="1"/>
    <x v="1"/>
    <n v="0"/>
    <s v="Tidak Retur"/>
    <x v="1"/>
    <x v="1"/>
    <n v="1"/>
    <s v="Nampan / Tray"/>
    <x v="9"/>
    <n v="0"/>
  </r>
  <r>
    <s v="ORD_0008774"/>
    <x v="6"/>
    <x v="0"/>
    <x v="6"/>
    <s v="Selesai"/>
    <n v="1"/>
    <n v="0"/>
    <x v="0"/>
    <x v="0"/>
    <x v="0"/>
    <n v="0"/>
    <s v="Tidak Retur"/>
    <x v="1"/>
    <x v="1"/>
    <n v="1"/>
    <s v="Celengan"/>
    <x v="1"/>
    <n v="0"/>
  </r>
  <r>
    <s v="ORD_0008775"/>
    <x v="6"/>
    <x v="0"/>
    <x v="6"/>
    <s v="Selesai"/>
    <n v="1"/>
    <n v="0"/>
    <x v="0"/>
    <x v="0"/>
    <x v="0"/>
    <n v="0"/>
    <s v="Tidak Retur"/>
    <x v="0"/>
    <x v="0"/>
    <n v="1"/>
    <s v="Celengan"/>
    <x v="1"/>
    <n v="0"/>
  </r>
  <r>
    <s v="ORD_0008776"/>
    <x v="6"/>
    <x v="0"/>
    <x v="6"/>
    <s v="Selesai"/>
    <n v="1"/>
    <n v="0"/>
    <x v="0"/>
    <x v="0"/>
    <x v="0"/>
    <n v="0"/>
    <s v="Tidak Retur"/>
    <x v="1"/>
    <x v="1"/>
    <n v="1"/>
    <s v="Nampan / Tray"/>
    <x v="9"/>
    <n v="0"/>
  </r>
  <r>
    <s v="ORD_0008777"/>
    <x v="6"/>
    <x v="0"/>
    <x v="6"/>
    <s v="Selesai"/>
    <n v="1"/>
    <n v="0"/>
    <x v="0"/>
    <x v="0"/>
    <x v="0"/>
    <n v="0"/>
    <s v="Tidak Retur"/>
    <x v="2"/>
    <x v="2"/>
    <n v="2"/>
    <s v="Mangkok Sambal / Saus, Saringan / Strainer"/>
    <x v="6"/>
    <n v="0"/>
  </r>
  <r>
    <s v="ORD_0008778"/>
    <x v="6"/>
    <x v="0"/>
    <x v="6"/>
    <s v="Selesai"/>
    <n v="1"/>
    <n v="0"/>
    <x v="0"/>
    <x v="0"/>
    <x v="0"/>
    <n v="0"/>
    <s v="Tidak Retur"/>
    <x v="0"/>
    <x v="0"/>
    <n v="1"/>
    <s v="Celengan"/>
    <x v="1"/>
    <n v="0"/>
  </r>
  <r>
    <s v="ORD_0008779"/>
    <x v="6"/>
    <x v="0"/>
    <x v="6"/>
    <s v="Selesai"/>
    <n v="1"/>
    <n v="0"/>
    <x v="0"/>
    <x v="0"/>
    <x v="0"/>
    <n v="0"/>
    <s v="Tidak Retur"/>
    <x v="0"/>
    <x v="0"/>
    <n v="2"/>
    <s v="Perlengkapan Packing, Teko / Jug"/>
    <x v="6"/>
    <n v="0"/>
  </r>
  <r>
    <s v="ORD_0008780"/>
    <x v="6"/>
    <x v="0"/>
    <x v="6"/>
    <s v="Selesai"/>
    <n v="1"/>
    <n v="0"/>
    <x v="0"/>
    <x v="0"/>
    <x v="0"/>
    <n v="0"/>
    <s v="Tidak Retur"/>
    <x v="1"/>
    <x v="1"/>
    <n v="1"/>
    <s v="Celengan"/>
    <x v="1"/>
    <n v="0"/>
  </r>
  <r>
    <s v="ORD_0008781"/>
    <x v="6"/>
    <x v="0"/>
    <x v="6"/>
    <s v="Selesai"/>
    <n v="1"/>
    <n v="0"/>
    <x v="0"/>
    <x v="0"/>
    <x v="0"/>
    <n v="0"/>
    <s v="Tidak Retur"/>
    <x v="1"/>
    <x v="1"/>
    <n v="1"/>
    <s v="Rak / Rak Serbaguna"/>
    <x v="3"/>
    <n v="0"/>
  </r>
  <r>
    <s v="ORD_0008782"/>
    <x v="6"/>
    <x v="0"/>
    <x v="6"/>
    <s v="Batal"/>
    <n v="1"/>
    <n v="1"/>
    <x v="1"/>
    <x v="2"/>
    <x v="7"/>
    <n v="0"/>
    <s v="Tidak Retur"/>
    <x v="1"/>
    <x v="1"/>
    <n v="1"/>
    <s v="Rak / Rak Serbaguna"/>
    <x v="3"/>
    <n v="0"/>
  </r>
  <r>
    <s v="ORD_0008783"/>
    <x v="6"/>
    <x v="0"/>
    <x v="6"/>
    <s v="Selesai"/>
    <n v="1"/>
    <n v="0"/>
    <x v="0"/>
    <x v="0"/>
    <x v="0"/>
    <n v="0"/>
    <s v="Tidak Retur"/>
    <x v="2"/>
    <x v="2"/>
    <n v="1"/>
    <s v="Mangkok Sambal / Saus"/>
    <x v="4"/>
    <n v="0"/>
  </r>
  <r>
    <s v="ORD_0008784"/>
    <x v="6"/>
    <x v="0"/>
    <x v="6"/>
    <s v="Selesai"/>
    <n v="1"/>
    <n v="0"/>
    <x v="0"/>
    <x v="0"/>
    <x v="0"/>
    <n v="0"/>
    <s v="Tidak Retur"/>
    <x v="1"/>
    <x v="1"/>
    <n v="1"/>
    <s v="Celengan"/>
    <x v="1"/>
    <n v="0"/>
  </r>
  <r>
    <s v="ORD_0008785"/>
    <x v="6"/>
    <x v="0"/>
    <x v="6"/>
    <s v="Selesai"/>
    <n v="1"/>
    <n v="0"/>
    <x v="0"/>
    <x v="0"/>
    <x v="0"/>
    <n v="0"/>
    <s v="Tidak Retur"/>
    <x v="1"/>
    <x v="1"/>
    <n v="1"/>
    <s v="Celengan"/>
    <x v="1"/>
    <n v="0"/>
  </r>
  <r>
    <s v="ORD_0008786"/>
    <x v="6"/>
    <x v="0"/>
    <x v="6"/>
    <s v="Selesai"/>
    <n v="1"/>
    <n v="0"/>
    <x v="0"/>
    <x v="0"/>
    <x v="0"/>
    <n v="0"/>
    <s v="Tidak Retur"/>
    <x v="4"/>
    <x v="4"/>
    <n v="1"/>
    <s v="Celengan"/>
    <x v="1"/>
    <n v="0"/>
  </r>
  <r>
    <s v="ORD_0008787"/>
    <x v="6"/>
    <x v="0"/>
    <x v="6"/>
    <s v="Selesai"/>
    <n v="1"/>
    <n v="0"/>
    <x v="0"/>
    <x v="0"/>
    <x v="0"/>
    <n v="0"/>
    <s v="Tidak Retur"/>
    <x v="2"/>
    <x v="2"/>
    <n v="1"/>
    <s v="Seal / Baut / Roof"/>
    <x v="8"/>
    <n v="0"/>
  </r>
  <r>
    <s v="ORD_0008788"/>
    <x v="6"/>
    <x v="0"/>
    <x v="6"/>
    <s v="Batal"/>
    <n v="1"/>
    <n v="1"/>
    <x v="1"/>
    <x v="2"/>
    <x v="5"/>
    <n v="0"/>
    <s v="Tidak Retur"/>
    <x v="0"/>
    <x v="0"/>
    <n v="1"/>
    <s v="Aksesoris Pintu"/>
    <x v="25"/>
    <n v="1"/>
  </r>
  <r>
    <s v="ORD_0008789"/>
    <x v="6"/>
    <x v="0"/>
    <x v="6"/>
    <s v="Batal"/>
    <n v="1"/>
    <n v="1"/>
    <x v="1"/>
    <x v="2"/>
    <x v="5"/>
    <n v="0"/>
    <s v="Tidak Retur"/>
    <x v="0"/>
    <x v="0"/>
    <n v="1"/>
    <s v="Aksesoris Pintu"/>
    <x v="25"/>
    <n v="1"/>
  </r>
  <r>
    <s v="ORD_0008790"/>
    <x v="6"/>
    <x v="0"/>
    <x v="6"/>
    <s v="Selesai"/>
    <n v="1"/>
    <n v="0"/>
    <x v="0"/>
    <x v="0"/>
    <x v="0"/>
    <n v="0"/>
    <s v="Tidak Retur"/>
    <x v="1"/>
    <x v="1"/>
    <n v="1"/>
    <s v="Celengan"/>
    <x v="1"/>
    <n v="0"/>
  </r>
  <r>
    <s v="ORD_0008791"/>
    <x v="6"/>
    <x v="0"/>
    <x v="6"/>
    <s v="Selesai"/>
    <n v="1"/>
    <n v="0"/>
    <x v="0"/>
    <x v="0"/>
    <x v="0"/>
    <n v="0"/>
    <s v="Tidak Retur"/>
    <x v="1"/>
    <x v="1"/>
    <n v="1"/>
    <s v="Botol / Gelas / Mug"/>
    <x v="7"/>
    <n v="0"/>
  </r>
  <r>
    <s v="ORD_0008792"/>
    <x v="6"/>
    <x v="0"/>
    <x v="6"/>
    <s v="Selesai"/>
    <n v="1"/>
    <n v="0"/>
    <x v="0"/>
    <x v="0"/>
    <x v="0"/>
    <n v="0"/>
    <s v="Tidak Retur"/>
    <x v="1"/>
    <x v="1"/>
    <n v="1"/>
    <s v="Peralatan Kamar Mandi"/>
    <x v="10"/>
    <n v="0"/>
  </r>
  <r>
    <s v="ORD_0008793"/>
    <x v="6"/>
    <x v="0"/>
    <x v="6"/>
    <s v="Selesai"/>
    <n v="1"/>
    <n v="0"/>
    <x v="0"/>
    <x v="0"/>
    <x v="0"/>
    <n v="0"/>
    <s v="Tidak Retur"/>
    <x v="1"/>
    <x v="1"/>
    <n v="1"/>
    <s v="Celengan"/>
    <x v="1"/>
    <n v="0"/>
  </r>
  <r>
    <s v="ORD_0008794"/>
    <x v="6"/>
    <x v="0"/>
    <x v="6"/>
    <s v="Selesai"/>
    <n v="1"/>
    <n v="0"/>
    <x v="0"/>
    <x v="0"/>
    <x v="0"/>
    <n v="0"/>
    <s v="Tidak Retur"/>
    <x v="1"/>
    <x v="1"/>
    <n v="1"/>
    <s v="Baskom / Mangkok Besar"/>
    <x v="18"/>
    <n v="0"/>
  </r>
  <r>
    <s v="ORD_0008795"/>
    <x v="6"/>
    <x v="0"/>
    <x v="6"/>
    <s v="Batal"/>
    <n v="1"/>
    <n v="1"/>
    <x v="1"/>
    <x v="1"/>
    <x v="8"/>
    <n v="0"/>
    <s v="Tidak Retur"/>
    <x v="0"/>
    <x v="0"/>
    <n v="1"/>
    <s v="Aksesoris Pintu"/>
    <x v="25"/>
    <n v="1"/>
  </r>
  <r>
    <s v="ORD_0008796"/>
    <x v="6"/>
    <x v="0"/>
    <x v="6"/>
    <s v="Selesai"/>
    <n v="1"/>
    <n v="0"/>
    <x v="0"/>
    <x v="0"/>
    <x v="0"/>
    <n v="0"/>
    <s v="Tidak Retur"/>
    <x v="0"/>
    <x v="0"/>
    <n v="1"/>
    <s v="Aksesoris Pintu"/>
    <x v="25"/>
    <n v="0"/>
  </r>
  <r>
    <s v="ORD_0008797"/>
    <x v="6"/>
    <x v="0"/>
    <x v="6"/>
    <s v="Selesai"/>
    <n v="1"/>
    <n v="0"/>
    <x v="0"/>
    <x v="0"/>
    <x v="0"/>
    <n v="0"/>
    <s v="Tidak Retur"/>
    <x v="1"/>
    <x v="1"/>
    <n v="1"/>
    <s v="Celengan"/>
    <x v="1"/>
    <n v="0"/>
  </r>
  <r>
    <s v="ORD_0008798"/>
    <x v="6"/>
    <x v="0"/>
    <x v="6"/>
    <s v="Selesai"/>
    <n v="1"/>
    <n v="0"/>
    <x v="0"/>
    <x v="0"/>
    <x v="0"/>
    <n v="0"/>
    <s v="Tidak Retur"/>
    <x v="1"/>
    <x v="1"/>
    <n v="1"/>
    <s v="Celengan"/>
    <x v="1"/>
    <n v="0"/>
  </r>
  <r>
    <s v="ORD_0008799"/>
    <x v="6"/>
    <x v="0"/>
    <x v="6"/>
    <s v="Selesai"/>
    <n v="1"/>
    <n v="0"/>
    <x v="0"/>
    <x v="0"/>
    <x v="0"/>
    <n v="0"/>
    <s v="Tidak Retur"/>
    <x v="1"/>
    <x v="1"/>
    <n v="1"/>
    <s v="Teko / Jug"/>
    <x v="24"/>
    <n v="0"/>
  </r>
  <r>
    <s v="ORD_0008800"/>
    <x v="6"/>
    <x v="0"/>
    <x v="6"/>
    <s v="Selesai"/>
    <n v="1"/>
    <n v="0"/>
    <x v="0"/>
    <x v="0"/>
    <x v="0"/>
    <n v="0"/>
    <s v="Tidak Retur"/>
    <x v="1"/>
    <x v="1"/>
    <n v="1"/>
    <s v="Celengan"/>
    <x v="1"/>
    <n v="0"/>
  </r>
  <r>
    <s v="ORD_0008801"/>
    <x v="6"/>
    <x v="0"/>
    <x v="6"/>
    <s v="Selesai"/>
    <n v="1"/>
    <n v="0"/>
    <x v="0"/>
    <x v="0"/>
    <x v="0"/>
    <n v="0"/>
    <s v="Tidak Retur"/>
    <x v="7"/>
    <x v="7"/>
    <n v="1"/>
    <s v="Tempat Nasi"/>
    <x v="17"/>
    <n v="0"/>
  </r>
  <r>
    <s v="ORD_0008802"/>
    <x v="6"/>
    <x v="0"/>
    <x v="6"/>
    <s v="Selesai"/>
    <n v="1"/>
    <n v="0"/>
    <x v="0"/>
    <x v="0"/>
    <x v="0"/>
    <n v="0"/>
    <s v="Tidak Retur"/>
    <x v="1"/>
    <x v="1"/>
    <n v="1"/>
    <s v="Mangkok Sambal / Saus"/>
    <x v="4"/>
    <n v="0"/>
  </r>
  <r>
    <s v="ORD_0008803"/>
    <x v="6"/>
    <x v="0"/>
    <x v="6"/>
    <s v="Selesai"/>
    <n v="1"/>
    <n v="0"/>
    <x v="0"/>
    <x v="0"/>
    <x v="0"/>
    <n v="0"/>
    <s v="Tidak Retur"/>
    <x v="1"/>
    <x v="1"/>
    <n v="1"/>
    <s v="Aksesoris Pintu"/>
    <x v="25"/>
    <n v="0"/>
  </r>
  <r>
    <s v="ORD_0008804"/>
    <x v="6"/>
    <x v="0"/>
    <x v="6"/>
    <s v="Batal"/>
    <n v="1"/>
    <n v="1"/>
    <x v="1"/>
    <x v="2"/>
    <x v="7"/>
    <n v="0"/>
    <s v="Tidak Retur"/>
    <x v="1"/>
    <x v="1"/>
    <n v="1"/>
    <s v="Gantungan Baju / Hanger"/>
    <x v="20"/>
    <n v="0"/>
  </r>
  <r>
    <s v="ORD_0008805"/>
    <x v="6"/>
    <x v="0"/>
    <x v="6"/>
    <s v="Selesai"/>
    <n v="1"/>
    <n v="0"/>
    <x v="0"/>
    <x v="0"/>
    <x v="0"/>
    <n v="0"/>
    <s v="Tidak Retur"/>
    <x v="1"/>
    <x v="1"/>
    <n v="1"/>
    <s v="Celengan"/>
    <x v="1"/>
    <n v="0"/>
  </r>
  <r>
    <s v="ORD_0008806"/>
    <x v="6"/>
    <x v="0"/>
    <x v="6"/>
    <s v="Selesai"/>
    <n v="1"/>
    <n v="0"/>
    <x v="0"/>
    <x v="0"/>
    <x v="0"/>
    <n v="0"/>
    <s v="Tidak Retur"/>
    <x v="1"/>
    <x v="1"/>
    <n v="1"/>
    <s v="Mangkok Sambal / Saus"/>
    <x v="4"/>
    <n v="0"/>
  </r>
  <r>
    <s v="ORD_0008807"/>
    <x v="6"/>
    <x v="0"/>
    <x v="6"/>
    <s v="Selesai"/>
    <n v="1"/>
    <n v="0"/>
    <x v="0"/>
    <x v="0"/>
    <x v="0"/>
    <n v="0"/>
    <s v="Tidak Retur"/>
    <x v="1"/>
    <x v="1"/>
    <n v="1"/>
    <s v="Nampan / Tray"/>
    <x v="9"/>
    <n v="0"/>
  </r>
  <r>
    <s v="ORD_0008808"/>
    <x v="6"/>
    <x v="0"/>
    <x v="6"/>
    <s v="Selesai"/>
    <n v="1"/>
    <n v="0"/>
    <x v="0"/>
    <x v="0"/>
    <x v="0"/>
    <n v="0"/>
    <s v="Tidak Retur"/>
    <x v="1"/>
    <x v="1"/>
    <n v="1"/>
    <s v="Celengan"/>
    <x v="1"/>
    <n v="0"/>
  </r>
  <r>
    <s v="ORD_0008809"/>
    <x v="6"/>
    <x v="0"/>
    <x v="6"/>
    <s v="Selesai"/>
    <n v="1"/>
    <n v="0"/>
    <x v="0"/>
    <x v="0"/>
    <x v="0"/>
    <n v="0"/>
    <s v="Tidak Retur"/>
    <x v="1"/>
    <x v="1"/>
    <n v="1"/>
    <s v="Celengan"/>
    <x v="1"/>
    <n v="0"/>
  </r>
  <r>
    <s v="ORD_0008810"/>
    <x v="6"/>
    <x v="0"/>
    <x v="6"/>
    <s v="Batal"/>
    <n v="1"/>
    <n v="1"/>
    <x v="1"/>
    <x v="1"/>
    <x v="3"/>
    <n v="0"/>
    <s v="Tidak Retur"/>
    <x v="1"/>
    <x v="1"/>
    <n v="1"/>
    <s v="Pengolah Bumbu / Sayur"/>
    <x v="27"/>
    <n v="0"/>
  </r>
  <r>
    <s v="ORD_0008811"/>
    <x v="6"/>
    <x v="0"/>
    <x v="6"/>
    <s v="Selesai"/>
    <n v="1"/>
    <n v="0"/>
    <x v="0"/>
    <x v="0"/>
    <x v="0"/>
    <n v="0"/>
    <s v="Tidak Retur"/>
    <x v="2"/>
    <x v="2"/>
    <n v="1"/>
    <s v="Celengan"/>
    <x v="1"/>
    <n v="0"/>
  </r>
  <r>
    <s v="ORD_0008812"/>
    <x v="6"/>
    <x v="0"/>
    <x v="6"/>
    <s v="Selesai"/>
    <n v="1"/>
    <n v="0"/>
    <x v="0"/>
    <x v="0"/>
    <x v="0"/>
    <n v="0"/>
    <s v="Tidak Retur"/>
    <x v="1"/>
    <x v="1"/>
    <n v="1"/>
    <s v="Celengan"/>
    <x v="1"/>
    <n v="0"/>
  </r>
  <r>
    <s v="ORD_0008813"/>
    <x v="6"/>
    <x v="0"/>
    <x v="6"/>
    <s v="Selesai"/>
    <n v="1"/>
    <n v="0"/>
    <x v="0"/>
    <x v="0"/>
    <x v="0"/>
    <n v="0"/>
    <s v="Tidak Retur"/>
    <x v="1"/>
    <x v="1"/>
    <n v="2"/>
    <s v="Lunch Box / Rantang, Other"/>
    <x v="6"/>
    <n v="0"/>
  </r>
  <r>
    <s v="ORD_0008814"/>
    <x v="6"/>
    <x v="0"/>
    <x v="6"/>
    <s v="Selesai"/>
    <n v="1"/>
    <n v="0"/>
    <x v="0"/>
    <x v="0"/>
    <x v="0"/>
    <n v="0"/>
    <s v="Tidak Retur"/>
    <x v="1"/>
    <x v="1"/>
    <n v="1"/>
    <s v="Aksesoris Pintu"/>
    <x v="25"/>
    <n v="0"/>
  </r>
  <r>
    <s v="ORD_0008815"/>
    <x v="6"/>
    <x v="0"/>
    <x v="6"/>
    <s v="Selesai"/>
    <n v="1"/>
    <n v="0"/>
    <x v="0"/>
    <x v="0"/>
    <x v="0"/>
    <n v="0"/>
    <s v="Tidak Retur"/>
    <x v="1"/>
    <x v="1"/>
    <n v="1"/>
    <s v="Lunch Box / Rantang"/>
    <x v="15"/>
    <n v="0"/>
  </r>
  <r>
    <s v="ORD_0008816"/>
    <x v="6"/>
    <x v="0"/>
    <x v="6"/>
    <s v="Selesai"/>
    <n v="1"/>
    <n v="0"/>
    <x v="0"/>
    <x v="0"/>
    <x v="0"/>
    <n v="0"/>
    <s v="Tidak Retur"/>
    <x v="2"/>
    <x v="2"/>
    <n v="1"/>
    <s v="Celengan"/>
    <x v="1"/>
    <n v="0"/>
  </r>
  <r>
    <s v="ORD_0008817"/>
    <x v="6"/>
    <x v="0"/>
    <x v="6"/>
    <s v="Selesai"/>
    <n v="1"/>
    <n v="0"/>
    <x v="0"/>
    <x v="0"/>
    <x v="0"/>
    <n v="0"/>
    <s v="Tidak Retur"/>
    <x v="5"/>
    <x v="5"/>
    <n v="1"/>
    <s v="Celengan"/>
    <x v="1"/>
    <n v="0"/>
  </r>
  <r>
    <s v="ORD_0008818"/>
    <x v="6"/>
    <x v="0"/>
    <x v="6"/>
    <s v="Selesai"/>
    <n v="1"/>
    <n v="0"/>
    <x v="0"/>
    <x v="0"/>
    <x v="0"/>
    <n v="0"/>
    <s v="Tidak Retur"/>
    <x v="1"/>
    <x v="1"/>
    <n v="1"/>
    <s v="Aksesoris Pintu"/>
    <x v="25"/>
    <n v="0"/>
  </r>
  <r>
    <s v="ORD_0008819"/>
    <x v="6"/>
    <x v="0"/>
    <x v="6"/>
    <s v="Batal"/>
    <n v="1"/>
    <n v="1"/>
    <x v="1"/>
    <x v="1"/>
    <x v="8"/>
    <n v="0"/>
    <s v="Tidak Retur"/>
    <x v="2"/>
    <x v="2"/>
    <n v="1"/>
    <s v="Lunch Box / Rantang"/>
    <x v="15"/>
    <n v="1"/>
  </r>
  <r>
    <s v="ORD_0008820"/>
    <x v="6"/>
    <x v="0"/>
    <x v="6"/>
    <s v="Selesai"/>
    <n v="1"/>
    <n v="0"/>
    <x v="0"/>
    <x v="0"/>
    <x v="0"/>
    <n v="0"/>
    <s v="Tidak Retur"/>
    <x v="1"/>
    <x v="1"/>
    <n v="1"/>
    <s v="Peralatan Kamar Mandi"/>
    <x v="10"/>
    <n v="0"/>
  </r>
  <r>
    <s v="ORD_0008821"/>
    <x v="6"/>
    <x v="0"/>
    <x v="6"/>
    <s v="Selesai"/>
    <n v="1"/>
    <n v="0"/>
    <x v="0"/>
    <x v="0"/>
    <x v="0"/>
    <n v="0"/>
    <s v="Tidak Retur"/>
    <x v="2"/>
    <x v="2"/>
    <n v="1"/>
    <s v="Lunch Box / Rantang"/>
    <x v="15"/>
    <n v="0"/>
  </r>
  <r>
    <s v="ORD_0008822"/>
    <x v="6"/>
    <x v="0"/>
    <x v="6"/>
    <s v="Selesai"/>
    <n v="1"/>
    <n v="0"/>
    <x v="0"/>
    <x v="0"/>
    <x v="0"/>
    <n v="0"/>
    <s v="Tidak Retur"/>
    <x v="10"/>
    <x v="8"/>
    <n v="1"/>
    <s v="Peralatan Kamar Mandi"/>
    <x v="10"/>
    <n v="0"/>
  </r>
  <r>
    <s v="ORD_0008823"/>
    <x v="6"/>
    <x v="0"/>
    <x v="6"/>
    <s v="Selesai"/>
    <n v="1"/>
    <n v="0"/>
    <x v="0"/>
    <x v="0"/>
    <x v="0"/>
    <n v="0"/>
    <s v="Tidak Retur"/>
    <x v="1"/>
    <x v="1"/>
    <n v="1"/>
    <s v="Lunch Box / Rantang"/>
    <x v="15"/>
    <n v="0"/>
  </r>
  <r>
    <s v="ORD_0008824"/>
    <x v="6"/>
    <x v="0"/>
    <x v="6"/>
    <s v="Selesai"/>
    <n v="1"/>
    <n v="0"/>
    <x v="0"/>
    <x v="0"/>
    <x v="0"/>
    <n v="0"/>
    <s v="Tidak Retur"/>
    <x v="1"/>
    <x v="1"/>
    <n v="1"/>
    <s v="Peralatan Kamar Mandi"/>
    <x v="10"/>
    <n v="0"/>
  </r>
  <r>
    <s v="ORD_0008825"/>
    <x v="6"/>
    <x v="0"/>
    <x v="6"/>
    <s v="Selesai"/>
    <n v="1"/>
    <n v="0"/>
    <x v="0"/>
    <x v="0"/>
    <x v="0"/>
    <n v="0"/>
    <s v="Tidak Retur"/>
    <x v="1"/>
    <x v="1"/>
    <n v="1"/>
    <s v="Teko / Jug"/>
    <x v="24"/>
    <n v="0"/>
  </r>
  <r>
    <s v="ORD_0008826"/>
    <x v="6"/>
    <x v="0"/>
    <x v="6"/>
    <s v="Selesai"/>
    <n v="1"/>
    <n v="0"/>
    <x v="0"/>
    <x v="0"/>
    <x v="0"/>
    <n v="0"/>
    <s v="Tidak Retur"/>
    <x v="0"/>
    <x v="0"/>
    <n v="1"/>
    <s v="Lunch Box / Rantang"/>
    <x v="15"/>
    <n v="0"/>
  </r>
  <r>
    <s v="ORD_0008827"/>
    <x v="6"/>
    <x v="0"/>
    <x v="6"/>
    <s v="Selesai"/>
    <n v="1"/>
    <n v="0"/>
    <x v="0"/>
    <x v="0"/>
    <x v="0"/>
    <n v="0"/>
    <s v="Tidak Retur"/>
    <x v="3"/>
    <x v="3"/>
    <n v="1"/>
    <s v="Mangkok Sambal / Saus"/>
    <x v="4"/>
    <n v="0"/>
  </r>
  <r>
    <s v="ORD_0008828"/>
    <x v="6"/>
    <x v="0"/>
    <x v="6"/>
    <s v="Selesai"/>
    <n v="1"/>
    <n v="0"/>
    <x v="0"/>
    <x v="0"/>
    <x v="0"/>
    <n v="0"/>
    <s v="Tidak Retur"/>
    <x v="4"/>
    <x v="4"/>
    <n v="1"/>
    <s v="Toples / Sealware"/>
    <x v="16"/>
    <n v="0"/>
  </r>
  <r>
    <s v="ORD_0008829"/>
    <x v="6"/>
    <x v="0"/>
    <x v="6"/>
    <s v="Selesai"/>
    <n v="1"/>
    <n v="0"/>
    <x v="0"/>
    <x v="0"/>
    <x v="0"/>
    <n v="0"/>
    <s v="Tidak Retur"/>
    <x v="1"/>
    <x v="1"/>
    <n v="1"/>
    <s v="Celengan"/>
    <x v="1"/>
    <n v="0"/>
  </r>
  <r>
    <s v="ORD_0008830"/>
    <x v="6"/>
    <x v="0"/>
    <x v="6"/>
    <s v="Selesai"/>
    <n v="1"/>
    <n v="0"/>
    <x v="0"/>
    <x v="0"/>
    <x v="0"/>
    <n v="0"/>
    <s v="Tidak Retur"/>
    <x v="0"/>
    <x v="0"/>
    <n v="1"/>
    <s v="Aksesoris Pintu"/>
    <x v="25"/>
    <n v="0"/>
  </r>
  <r>
    <s v="ORD_0008831"/>
    <x v="6"/>
    <x v="0"/>
    <x v="6"/>
    <s v="Selesai"/>
    <n v="1"/>
    <n v="0"/>
    <x v="0"/>
    <x v="0"/>
    <x v="0"/>
    <n v="0"/>
    <s v="Tidak Retur"/>
    <x v="1"/>
    <x v="1"/>
    <n v="1"/>
    <s v="Mangkok Sambal / Saus"/>
    <x v="4"/>
    <n v="0"/>
  </r>
  <r>
    <s v="ORD_0008832"/>
    <x v="6"/>
    <x v="0"/>
    <x v="6"/>
    <s v="Selesai"/>
    <n v="1"/>
    <n v="0"/>
    <x v="0"/>
    <x v="0"/>
    <x v="0"/>
    <n v="0"/>
    <s v="Tidak Retur"/>
    <x v="0"/>
    <x v="0"/>
    <n v="1"/>
    <s v="Teko / Jug"/>
    <x v="24"/>
    <n v="0"/>
  </r>
  <r>
    <s v="ORD_0008833"/>
    <x v="6"/>
    <x v="0"/>
    <x v="6"/>
    <s v="Selesai"/>
    <n v="1"/>
    <n v="0"/>
    <x v="0"/>
    <x v="0"/>
    <x v="0"/>
    <n v="0"/>
    <s v="Tidak Retur"/>
    <x v="1"/>
    <x v="1"/>
    <n v="1"/>
    <s v="Stempel / Alat Kantor"/>
    <x v="23"/>
    <n v="0"/>
  </r>
  <r>
    <s v="ORD_0008834"/>
    <x v="6"/>
    <x v="0"/>
    <x v="6"/>
    <s v="Selesai"/>
    <n v="1"/>
    <n v="0"/>
    <x v="0"/>
    <x v="0"/>
    <x v="0"/>
    <n v="0"/>
    <s v="Tidak Retur"/>
    <x v="1"/>
    <x v="1"/>
    <n v="3"/>
    <s v="Mangkok Sambal / Saus, Other, Sikat / Pembersih"/>
    <x v="6"/>
    <n v="0"/>
  </r>
  <r>
    <s v="ORD_0008835"/>
    <x v="6"/>
    <x v="0"/>
    <x v="6"/>
    <s v="Selesai"/>
    <n v="1"/>
    <n v="0"/>
    <x v="0"/>
    <x v="0"/>
    <x v="0"/>
    <n v="0"/>
    <s v="Tidak Retur"/>
    <x v="0"/>
    <x v="0"/>
    <n v="1"/>
    <s v="Celengan"/>
    <x v="1"/>
    <n v="0"/>
  </r>
  <r>
    <s v="ORD_0008836"/>
    <x v="6"/>
    <x v="0"/>
    <x v="6"/>
    <s v="Selesai"/>
    <n v="1"/>
    <n v="0"/>
    <x v="0"/>
    <x v="0"/>
    <x v="0"/>
    <n v="0"/>
    <s v="Tidak Retur"/>
    <x v="1"/>
    <x v="1"/>
    <n v="1"/>
    <s v="Celengan"/>
    <x v="1"/>
    <n v="0"/>
  </r>
  <r>
    <s v="ORD_0008837"/>
    <x v="6"/>
    <x v="0"/>
    <x v="6"/>
    <s v="Selesai"/>
    <n v="1"/>
    <n v="0"/>
    <x v="0"/>
    <x v="0"/>
    <x v="0"/>
    <n v="0"/>
    <s v="Tidak Retur"/>
    <x v="0"/>
    <x v="0"/>
    <n v="1"/>
    <s v="Celengan"/>
    <x v="1"/>
    <n v="0"/>
  </r>
  <r>
    <s v="ORD_0008838"/>
    <x v="6"/>
    <x v="0"/>
    <x v="6"/>
    <s v="Selesai"/>
    <n v="1"/>
    <n v="0"/>
    <x v="0"/>
    <x v="0"/>
    <x v="0"/>
    <n v="0"/>
    <s v="Tidak Retur"/>
    <x v="2"/>
    <x v="2"/>
    <n v="1"/>
    <s v="Other"/>
    <x v="14"/>
    <n v="0"/>
  </r>
  <r>
    <s v="ORD_0008839"/>
    <x v="6"/>
    <x v="0"/>
    <x v="6"/>
    <s v="Selesai"/>
    <n v="1"/>
    <n v="0"/>
    <x v="0"/>
    <x v="0"/>
    <x v="0"/>
    <n v="0"/>
    <s v="Tidak Retur"/>
    <x v="1"/>
    <x v="1"/>
    <n v="1"/>
    <s v="Celengan"/>
    <x v="1"/>
    <n v="0"/>
  </r>
  <r>
    <s v="ORD_0008840"/>
    <x v="6"/>
    <x v="0"/>
    <x v="6"/>
    <s v="Selesai"/>
    <n v="1"/>
    <n v="0"/>
    <x v="0"/>
    <x v="0"/>
    <x v="0"/>
    <n v="0"/>
    <s v="Tidak Retur"/>
    <x v="4"/>
    <x v="4"/>
    <n v="1"/>
    <s v="Aksesoris Pintu"/>
    <x v="25"/>
    <n v="0"/>
  </r>
  <r>
    <s v="ORD_0008841"/>
    <x v="6"/>
    <x v="0"/>
    <x v="6"/>
    <s v="Selesai"/>
    <n v="1"/>
    <n v="0"/>
    <x v="0"/>
    <x v="0"/>
    <x v="0"/>
    <n v="0"/>
    <s v="Tidak Retur"/>
    <x v="1"/>
    <x v="1"/>
    <n v="1"/>
    <s v="Celengan"/>
    <x v="1"/>
    <n v="0"/>
  </r>
  <r>
    <s v="ORD_0008842"/>
    <x v="6"/>
    <x v="0"/>
    <x v="6"/>
    <s v="Selesai"/>
    <n v="1"/>
    <n v="0"/>
    <x v="0"/>
    <x v="0"/>
    <x v="0"/>
    <n v="0"/>
    <s v="Tidak Retur"/>
    <x v="0"/>
    <x v="0"/>
    <n v="1"/>
    <s v="Celengan"/>
    <x v="1"/>
    <n v="0"/>
  </r>
  <r>
    <s v="ORD_0008843"/>
    <x v="6"/>
    <x v="0"/>
    <x v="6"/>
    <s v="Selesai"/>
    <n v="1"/>
    <n v="0"/>
    <x v="0"/>
    <x v="0"/>
    <x v="0"/>
    <n v="0"/>
    <s v="Tidak Retur"/>
    <x v="2"/>
    <x v="2"/>
    <n v="1"/>
    <s v="Celengan"/>
    <x v="1"/>
    <n v="0"/>
  </r>
  <r>
    <s v="ORD_0008844"/>
    <x v="6"/>
    <x v="0"/>
    <x v="6"/>
    <s v="Selesai"/>
    <n v="1"/>
    <n v="0"/>
    <x v="0"/>
    <x v="0"/>
    <x v="0"/>
    <n v="0"/>
    <s v="Tidak Retur"/>
    <x v="0"/>
    <x v="0"/>
    <n v="1"/>
    <s v="Celengan"/>
    <x v="1"/>
    <n v="0"/>
  </r>
  <r>
    <s v="ORD_0008845"/>
    <x v="6"/>
    <x v="0"/>
    <x v="6"/>
    <s v="Selesai"/>
    <n v="1"/>
    <n v="0"/>
    <x v="0"/>
    <x v="0"/>
    <x v="0"/>
    <n v="0"/>
    <s v="Tidak Retur"/>
    <x v="2"/>
    <x v="2"/>
    <n v="1"/>
    <s v="Pisau / Alat Potong"/>
    <x v="12"/>
    <n v="0"/>
  </r>
  <r>
    <s v="ORD_0008846"/>
    <x v="6"/>
    <x v="0"/>
    <x v="6"/>
    <s v="Selesai"/>
    <n v="1"/>
    <n v="0"/>
    <x v="0"/>
    <x v="0"/>
    <x v="0"/>
    <n v="0"/>
    <s v="Tidak Retur"/>
    <x v="0"/>
    <x v="0"/>
    <n v="2"/>
    <s v="Plastik / Wadah Plastik, Tempat Nasi"/>
    <x v="6"/>
    <n v="0"/>
  </r>
  <r>
    <s v="ORD_0008847"/>
    <x v="6"/>
    <x v="0"/>
    <x v="6"/>
    <s v="Selesai"/>
    <n v="1"/>
    <n v="0"/>
    <x v="0"/>
    <x v="0"/>
    <x v="0"/>
    <n v="0"/>
    <s v="Tidak Retur"/>
    <x v="4"/>
    <x v="4"/>
    <n v="1"/>
    <s v="Aksesoris Pintu"/>
    <x v="25"/>
    <n v="0"/>
  </r>
  <r>
    <s v="ORD_0008848"/>
    <x v="6"/>
    <x v="0"/>
    <x v="6"/>
    <s v="Selesai"/>
    <n v="1"/>
    <n v="0"/>
    <x v="0"/>
    <x v="0"/>
    <x v="0"/>
    <n v="0"/>
    <s v="Tidak Retur"/>
    <x v="1"/>
    <x v="1"/>
    <n v="1"/>
    <s v="Tempat Nasi"/>
    <x v="17"/>
    <n v="0"/>
  </r>
  <r>
    <s v="ORD_0008849"/>
    <x v="6"/>
    <x v="0"/>
    <x v="6"/>
    <s v="Selesai"/>
    <n v="1"/>
    <n v="0"/>
    <x v="0"/>
    <x v="0"/>
    <x v="0"/>
    <n v="0"/>
    <s v="Tidak Retur"/>
    <x v="1"/>
    <x v="1"/>
    <n v="1"/>
    <s v="Aksesoris Pintu"/>
    <x v="25"/>
    <n v="0"/>
  </r>
  <r>
    <s v="ORD_0008850"/>
    <x v="6"/>
    <x v="0"/>
    <x v="6"/>
    <s v="Batal"/>
    <n v="1"/>
    <n v="1"/>
    <x v="1"/>
    <x v="2"/>
    <x v="5"/>
    <n v="0"/>
    <s v="Tidak Retur"/>
    <x v="7"/>
    <x v="7"/>
    <n v="1"/>
    <s v="Pisau / Alat Potong"/>
    <x v="12"/>
    <n v="1"/>
  </r>
  <r>
    <s v="ORD_0008851"/>
    <x v="6"/>
    <x v="0"/>
    <x v="6"/>
    <s v="Selesai"/>
    <n v="1"/>
    <n v="0"/>
    <x v="0"/>
    <x v="0"/>
    <x v="0"/>
    <n v="0"/>
    <s v="Tidak Retur"/>
    <x v="0"/>
    <x v="0"/>
    <n v="1"/>
    <s v="Celengan"/>
    <x v="1"/>
    <n v="0"/>
  </r>
  <r>
    <s v="ORD_0008852"/>
    <x v="6"/>
    <x v="0"/>
    <x v="6"/>
    <s v="Selesai"/>
    <n v="1"/>
    <n v="0"/>
    <x v="0"/>
    <x v="0"/>
    <x v="0"/>
    <n v="0"/>
    <s v="Tidak Retur"/>
    <x v="2"/>
    <x v="2"/>
    <n v="1"/>
    <s v="Saringan / Strainer"/>
    <x v="11"/>
    <n v="0"/>
  </r>
  <r>
    <s v="ORD_0008853"/>
    <x v="6"/>
    <x v="0"/>
    <x v="6"/>
    <s v="Selesai"/>
    <n v="1"/>
    <n v="0"/>
    <x v="0"/>
    <x v="0"/>
    <x v="0"/>
    <n v="0"/>
    <s v="Tidak Retur"/>
    <x v="1"/>
    <x v="1"/>
    <n v="1"/>
    <s v="Botol / Gelas / Mug"/>
    <x v="7"/>
    <n v="0"/>
  </r>
  <r>
    <s v="ORD_0008854"/>
    <x v="6"/>
    <x v="0"/>
    <x v="6"/>
    <s v="Selesai"/>
    <n v="1"/>
    <n v="0"/>
    <x v="0"/>
    <x v="0"/>
    <x v="0"/>
    <n v="0"/>
    <s v="Tidak Retur"/>
    <x v="2"/>
    <x v="2"/>
    <n v="1"/>
    <s v="Celengan"/>
    <x v="1"/>
    <n v="0"/>
  </r>
  <r>
    <s v="ORD_0008855"/>
    <x v="6"/>
    <x v="0"/>
    <x v="6"/>
    <s v="Batal"/>
    <n v="1"/>
    <n v="1"/>
    <x v="1"/>
    <x v="1"/>
    <x v="3"/>
    <n v="0"/>
    <s v="Tidak Retur"/>
    <x v="1"/>
    <x v="1"/>
    <n v="1"/>
    <s v="Lunch Box / Rantang"/>
    <x v="15"/>
    <n v="0"/>
  </r>
  <r>
    <s v="ORD_0008856"/>
    <x v="6"/>
    <x v="0"/>
    <x v="6"/>
    <s v="Selesai"/>
    <n v="1"/>
    <n v="0"/>
    <x v="0"/>
    <x v="0"/>
    <x v="0"/>
    <n v="0"/>
    <s v="Tidak Retur"/>
    <x v="2"/>
    <x v="2"/>
    <n v="1"/>
    <s v="Celengan"/>
    <x v="1"/>
    <n v="0"/>
  </r>
  <r>
    <s v="ORD_0008857"/>
    <x v="6"/>
    <x v="0"/>
    <x v="6"/>
    <s v="Selesai"/>
    <n v="1"/>
    <n v="0"/>
    <x v="0"/>
    <x v="0"/>
    <x v="0"/>
    <n v="0"/>
    <s v="Tidak Retur"/>
    <x v="0"/>
    <x v="0"/>
    <n v="1"/>
    <s v="Celengan"/>
    <x v="1"/>
    <n v="0"/>
  </r>
  <r>
    <s v="ORD_0008858"/>
    <x v="6"/>
    <x v="0"/>
    <x v="6"/>
    <s v="Selesai"/>
    <n v="1"/>
    <n v="0"/>
    <x v="0"/>
    <x v="0"/>
    <x v="0"/>
    <n v="0"/>
    <s v="Tidak Retur"/>
    <x v="1"/>
    <x v="1"/>
    <n v="1"/>
    <s v="Celengan"/>
    <x v="1"/>
    <n v="0"/>
  </r>
  <r>
    <s v="ORD_0008859"/>
    <x v="6"/>
    <x v="0"/>
    <x v="6"/>
    <s v="Selesai"/>
    <n v="1"/>
    <n v="0"/>
    <x v="0"/>
    <x v="0"/>
    <x v="0"/>
    <n v="0"/>
    <s v="Tidak Retur"/>
    <x v="0"/>
    <x v="0"/>
    <n v="1"/>
    <s v="Celengan"/>
    <x v="1"/>
    <n v="0"/>
  </r>
  <r>
    <s v="ORD_0008860"/>
    <x v="6"/>
    <x v="0"/>
    <x v="6"/>
    <s v="Selesai"/>
    <n v="1"/>
    <n v="0"/>
    <x v="0"/>
    <x v="0"/>
    <x v="0"/>
    <n v="0"/>
    <s v="Tidak Retur"/>
    <x v="1"/>
    <x v="1"/>
    <n v="1"/>
    <s v="Mangkok Sambal / Saus"/>
    <x v="4"/>
    <n v="0"/>
  </r>
  <r>
    <s v="ORD_0008861"/>
    <x v="6"/>
    <x v="0"/>
    <x v="6"/>
    <s v="Batal"/>
    <n v="1"/>
    <n v="1"/>
    <x v="1"/>
    <x v="2"/>
    <x v="7"/>
    <n v="0"/>
    <s v="Tidak Retur"/>
    <x v="1"/>
    <x v="1"/>
    <n v="1"/>
    <s v="Celengan"/>
    <x v="1"/>
    <n v="0"/>
  </r>
  <r>
    <s v="ORD_0008862"/>
    <x v="6"/>
    <x v="0"/>
    <x v="6"/>
    <s v="Selesai"/>
    <n v="1"/>
    <n v="0"/>
    <x v="0"/>
    <x v="0"/>
    <x v="0"/>
    <n v="0"/>
    <s v="Tidak Retur"/>
    <x v="1"/>
    <x v="1"/>
    <n v="1"/>
    <s v="Celengan"/>
    <x v="1"/>
    <n v="0"/>
  </r>
  <r>
    <s v="ORD_0008863"/>
    <x v="6"/>
    <x v="0"/>
    <x v="6"/>
    <s v="Selesai"/>
    <n v="1"/>
    <n v="0"/>
    <x v="0"/>
    <x v="0"/>
    <x v="0"/>
    <n v="0"/>
    <s v="Tidak Retur"/>
    <x v="1"/>
    <x v="1"/>
    <n v="1"/>
    <s v="Mangkok Sambal / Saus"/>
    <x v="4"/>
    <n v="0"/>
  </r>
  <r>
    <s v="ORD_0008864"/>
    <x v="6"/>
    <x v="0"/>
    <x v="6"/>
    <s v="Selesai"/>
    <n v="1"/>
    <n v="0"/>
    <x v="0"/>
    <x v="0"/>
    <x v="0"/>
    <n v="0"/>
    <s v="Tidak Retur"/>
    <x v="1"/>
    <x v="1"/>
    <n v="1"/>
    <s v="Celengan"/>
    <x v="1"/>
    <n v="0"/>
  </r>
  <r>
    <s v="ORD_0008865"/>
    <x v="6"/>
    <x v="0"/>
    <x v="6"/>
    <s v="Selesai"/>
    <n v="1"/>
    <n v="0"/>
    <x v="0"/>
    <x v="0"/>
    <x v="0"/>
    <n v="0"/>
    <s v="Tidak Retur"/>
    <x v="1"/>
    <x v="1"/>
    <n v="1"/>
    <s v="Nampan / Tray"/>
    <x v="9"/>
    <n v="0"/>
  </r>
  <r>
    <s v="ORD_0008866"/>
    <x v="6"/>
    <x v="0"/>
    <x v="6"/>
    <s v="Selesai"/>
    <n v="1"/>
    <n v="0"/>
    <x v="0"/>
    <x v="0"/>
    <x v="0"/>
    <n v="0"/>
    <s v="Tidak Retur"/>
    <x v="1"/>
    <x v="1"/>
    <n v="1"/>
    <s v="Other"/>
    <x v="14"/>
    <n v="0"/>
  </r>
  <r>
    <s v="ORD_0008867"/>
    <x v="6"/>
    <x v="0"/>
    <x v="6"/>
    <s v="Selesai"/>
    <n v="1"/>
    <n v="0"/>
    <x v="0"/>
    <x v="0"/>
    <x v="0"/>
    <n v="0"/>
    <s v="Tidak Retur"/>
    <x v="1"/>
    <x v="1"/>
    <n v="1"/>
    <s v="Aksesoris Pintu"/>
    <x v="25"/>
    <n v="0"/>
  </r>
  <r>
    <s v="ORD_0008868"/>
    <x v="6"/>
    <x v="0"/>
    <x v="6"/>
    <s v="Selesai"/>
    <n v="1"/>
    <n v="0"/>
    <x v="0"/>
    <x v="0"/>
    <x v="0"/>
    <n v="0"/>
    <s v="Tidak Retur"/>
    <x v="1"/>
    <x v="1"/>
    <n v="1"/>
    <s v="Celengan"/>
    <x v="1"/>
    <n v="0"/>
  </r>
  <r>
    <s v="ORD_0008869"/>
    <x v="6"/>
    <x v="0"/>
    <x v="6"/>
    <s v="Selesai"/>
    <n v="1"/>
    <n v="0"/>
    <x v="0"/>
    <x v="0"/>
    <x v="0"/>
    <n v="0"/>
    <s v="Tidak Retur"/>
    <x v="2"/>
    <x v="2"/>
    <n v="1"/>
    <s v="Teko / Jug"/>
    <x v="24"/>
    <n v="0"/>
  </r>
  <r>
    <s v="ORD_0008870"/>
    <x v="6"/>
    <x v="0"/>
    <x v="6"/>
    <s v="Selesai"/>
    <n v="1"/>
    <n v="0"/>
    <x v="0"/>
    <x v="0"/>
    <x v="0"/>
    <n v="0"/>
    <s v="Tidak Retur"/>
    <x v="1"/>
    <x v="1"/>
    <n v="1"/>
    <s v="Celengan"/>
    <x v="1"/>
    <n v="0"/>
  </r>
  <r>
    <s v="ORD_0008871"/>
    <x v="6"/>
    <x v="0"/>
    <x v="6"/>
    <s v="Batal"/>
    <n v="1"/>
    <n v="1"/>
    <x v="1"/>
    <x v="1"/>
    <x v="1"/>
    <n v="0"/>
    <s v="Tidak Retur"/>
    <x v="1"/>
    <x v="1"/>
    <n v="1"/>
    <s v="Celengan"/>
    <x v="1"/>
    <n v="0"/>
  </r>
  <r>
    <s v="ORD_0008872"/>
    <x v="6"/>
    <x v="0"/>
    <x v="6"/>
    <s v="Selesai"/>
    <n v="1"/>
    <n v="0"/>
    <x v="0"/>
    <x v="0"/>
    <x v="0"/>
    <n v="0"/>
    <s v="Tidak Retur"/>
    <x v="1"/>
    <x v="1"/>
    <n v="1"/>
    <s v="Celengan"/>
    <x v="1"/>
    <n v="0"/>
  </r>
  <r>
    <s v="ORD_0008873"/>
    <x v="6"/>
    <x v="0"/>
    <x v="6"/>
    <s v="Batal"/>
    <n v="1"/>
    <n v="1"/>
    <x v="1"/>
    <x v="2"/>
    <x v="7"/>
    <n v="0"/>
    <s v="Tidak Retur"/>
    <x v="1"/>
    <x v="1"/>
    <n v="1"/>
    <s v="Lunch Box / Rantang"/>
    <x v="15"/>
    <n v="0"/>
  </r>
  <r>
    <s v="ORD_0008874"/>
    <x v="6"/>
    <x v="0"/>
    <x v="6"/>
    <s v="Selesai"/>
    <n v="1"/>
    <n v="0"/>
    <x v="0"/>
    <x v="0"/>
    <x v="0"/>
    <n v="0"/>
    <s v="Tidak Retur"/>
    <x v="1"/>
    <x v="1"/>
    <n v="1"/>
    <s v="Celengan"/>
    <x v="1"/>
    <n v="0"/>
  </r>
  <r>
    <s v="ORD_0008875"/>
    <x v="6"/>
    <x v="0"/>
    <x v="6"/>
    <s v="Selesai"/>
    <n v="1"/>
    <n v="0"/>
    <x v="0"/>
    <x v="0"/>
    <x v="0"/>
    <n v="0"/>
    <s v="Tidak Retur"/>
    <x v="1"/>
    <x v="1"/>
    <n v="1"/>
    <s v="Celengan"/>
    <x v="1"/>
    <n v="0"/>
  </r>
  <r>
    <s v="ORD_0008876"/>
    <x v="6"/>
    <x v="0"/>
    <x v="6"/>
    <s v="Selesai"/>
    <n v="1"/>
    <n v="0"/>
    <x v="0"/>
    <x v="0"/>
    <x v="0"/>
    <n v="0"/>
    <s v="Tidak Retur"/>
    <x v="0"/>
    <x v="0"/>
    <n v="2"/>
    <s v="Botol / Gelas / Mug, Mangkok Sambal / Saus"/>
    <x v="6"/>
    <n v="0"/>
  </r>
  <r>
    <s v="ORD_0008877"/>
    <x v="6"/>
    <x v="0"/>
    <x v="6"/>
    <s v="Selesai"/>
    <n v="1"/>
    <n v="0"/>
    <x v="0"/>
    <x v="0"/>
    <x v="0"/>
    <n v="0"/>
    <s v="Tidak Retur"/>
    <x v="0"/>
    <x v="0"/>
    <n v="1"/>
    <s v="Celengan"/>
    <x v="1"/>
    <n v="0"/>
  </r>
  <r>
    <s v="ORD_0008878"/>
    <x v="6"/>
    <x v="0"/>
    <x v="6"/>
    <s v="Selesai"/>
    <n v="1"/>
    <n v="0"/>
    <x v="0"/>
    <x v="0"/>
    <x v="0"/>
    <n v="0"/>
    <s v="Tidak Retur"/>
    <x v="1"/>
    <x v="1"/>
    <n v="1"/>
    <s v="Celengan"/>
    <x v="1"/>
    <n v="0"/>
  </r>
  <r>
    <s v="ORD_0008879"/>
    <x v="6"/>
    <x v="0"/>
    <x v="6"/>
    <s v="Selesai"/>
    <n v="1"/>
    <n v="0"/>
    <x v="0"/>
    <x v="0"/>
    <x v="0"/>
    <n v="0"/>
    <s v="Tidak Retur"/>
    <x v="3"/>
    <x v="3"/>
    <n v="2"/>
    <s v="Botol / Gelas / Mug, Mangkok Sambal / Saus"/>
    <x v="6"/>
    <n v="0"/>
  </r>
  <r>
    <s v="ORD_0008880"/>
    <x v="6"/>
    <x v="0"/>
    <x v="6"/>
    <s v="Selesai"/>
    <n v="1"/>
    <n v="0"/>
    <x v="0"/>
    <x v="0"/>
    <x v="0"/>
    <n v="0"/>
    <s v="Tidak Retur"/>
    <x v="0"/>
    <x v="0"/>
    <n v="1"/>
    <s v="Aksesoris Pintu"/>
    <x v="25"/>
    <n v="0"/>
  </r>
  <r>
    <s v="ORD_0008881"/>
    <x v="6"/>
    <x v="0"/>
    <x v="6"/>
    <s v="Selesai"/>
    <n v="1"/>
    <n v="0"/>
    <x v="0"/>
    <x v="0"/>
    <x v="0"/>
    <n v="0"/>
    <s v="Tidak Retur"/>
    <x v="2"/>
    <x v="2"/>
    <n v="1"/>
    <s v="Teko / Jug"/>
    <x v="24"/>
    <n v="0"/>
  </r>
  <r>
    <s v="ORD_0008882"/>
    <x v="6"/>
    <x v="0"/>
    <x v="6"/>
    <s v="Selesai"/>
    <n v="1"/>
    <n v="0"/>
    <x v="0"/>
    <x v="0"/>
    <x v="0"/>
    <n v="0"/>
    <s v="Tidak Retur"/>
    <x v="1"/>
    <x v="1"/>
    <n v="1"/>
    <s v="Bangku / Kursi Kecil"/>
    <x v="19"/>
    <n v="0"/>
  </r>
  <r>
    <s v="ORD_0008883"/>
    <x v="6"/>
    <x v="0"/>
    <x v="6"/>
    <s v="Selesai"/>
    <n v="1"/>
    <n v="0"/>
    <x v="0"/>
    <x v="0"/>
    <x v="0"/>
    <n v="0"/>
    <s v="Tidak Retur"/>
    <x v="2"/>
    <x v="2"/>
    <n v="1"/>
    <s v="Mangkok Sambal / Saus"/>
    <x v="4"/>
    <n v="0"/>
  </r>
  <r>
    <s v="ORD_0008884"/>
    <x v="6"/>
    <x v="0"/>
    <x v="6"/>
    <s v="Selesai"/>
    <n v="1"/>
    <n v="0"/>
    <x v="0"/>
    <x v="0"/>
    <x v="0"/>
    <n v="0"/>
    <s v="Tidak Retur"/>
    <x v="1"/>
    <x v="1"/>
    <n v="1"/>
    <s v="Celengan"/>
    <x v="1"/>
    <n v="0"/>
  </r>
  <r>
    <s v="ORD_0008885"/>
    <x v="6"/>
    <x v="0"/>
    <x v="6"/>
    <s v="Selesai"/>
    <n v="1"/>
    <n v="0"/>
    <x v="0"/>
    <x v="0"/>
    <x v="0"/>
    <n v="0"/>
    <s v="Tidak Retur"/>
    <x v="1"/>
    <x v="1"/>
    <n v="1"/>
    <s v="Tempat Nasi"/>
    <x v="17"/>
    <n v="0"/>
  </r>
  <r>
    <s v="ORD_0008886"/>
    <x v="6"/>
    <x v="0"/>
    <x v="6"/>
    <s v="Selesai"/>
    <n v="1"/>
    <n v="0"/>
    <x v="0"/>
    <x v="0"/>
    <x v="0"/>
    <n v="0"/>
    <s v="Tidak Retur"/>
    <x v="0"/>
    <x v="0"/>
    <n v="1"/>
    <s v="Perlengkapan Packing"/>
    <x v="21"/>
    <n v="0"/>
  </r>
  <r>
    <s v="ORD_0008887"/>
    <x v="6"/>
    <x v="0"/>
    <x v="6"/>
    <s v="Selesai"/>
    <n v="1"/>
    <n v="0"/>
    <x v="0"/>
    <x v="0"/>
    <x v="0"/>
    <n v="0"/>
    <s v="Tidak Retur"/>
    <x v="1"/>
    <x v="1"/>
    <n v="1"/>
    <s v="Lunch Box / Rantang"/>
    <x v="15"/>
    <n v="0"/>
  </r>
  <r>
    <s v="ORD_0008888"/>
    <x v="6"/>
    <x v="0"/>
    <x v="6"/>
    <s v="Selesai"/>
    <n v="1"/>
    <n v="0"/>
    <x v="0"/>
    <x v="0"/>
    <x v="0"/>
    <n v="0"/>
    <s v="Tidak Retur"/>
    <x v="1"/>
    <x v="1"/>
    <n v="1"/>
    <s v="Teko / Jug"/>
    <x v="24"/>
    <n v="0"/>
  </r>
  <r>
    <s v="ORD_0008889"/>
    <x v="6"/>
    <x v="0"/>
    <x v="6"/>
    <s v="Selesai"/>
    <n v="1"/>
    <n v="0"/>
    <x v="0"/>
    <x v="0"/>
    <x v="0"/>
    <n v="0"/>
    <s v="Tidak Retur"/>
    <x v="1"/>
    <x v="1"/>
    <n v="1"/>
    <s v="Teko / Jug"/>
    <x v="24"/>
    <n v="0"/>
  </r>
  <r>
    <s v="ORD_0008890"/>
    <x v="6"/>
    <x v="0"/>
    <x v="6"/>
    <s v="Selesai"/>
    <n v="1"/>
    <n v="0"/>
    <x v="0"/>
    <x v="0"/>
    <x v="0"/>
    <n v="0"/>
    <s v="Tidak Retur"/>
    <x v="0"/>
    <x v="0"/>
    <n v="1"/>
    <s v="Celengan"/>
    <x v="1"/>
    <n v="0"/>
  </r>
  <r>
    <s v="ORD_0008891"/>
    <x v="6"/>
    <x v="0"/>
    <x v="6"/>
    <s v="Batal"/>
    <n v="1"/>
    <n v="1"/>
    <x v="1"/>
    <x v="1"/>
    <x v="2"/>
    <n v="0"/>
    <s v="Tidak Retur"/>
    <x v="1"/>
    <x v="1"/>
    <n v="2"/>
    <s v="Keranjang, Rak / Rak Serbaguna"/>
    <x v="6"/>
    <n v="0"/>
  </r>
  <r>
    <s v="ORD_0008892"/>
    <x v="6"/>
    <x v="0"/>
    <x v="6"/>
    <s v="Selesai"/>
    <n v="1"/>
    <n v="0"/>
    <x v="0"/>
    <x v="0"/>
    <x v="0"/>
    <n v="0"/>
    <s v="Tidak Retur"/>
    <x v="1"/>
    <x v="1"/>
    <n v="2"/>
    <s v="Keranjang, Rak / Rak Serbaguna"/>
    <x v="6"/>
    <n v="0"/>
  </r>
  <r>
    <s v="ORD_0008893"/>
    <x v="6"/>
    <x v="0"/>
    <x v="6"/>
    <s v="Selesai"/>
    <n v="1"/>
    <n v="0"/>
    <x v="0"/>
    <x v="0"/>
    <x v="0"/>
    <n v="0"/>
    <s v="Tidak Retur"/>
    <x v="2"/>
    <x v="2"/>
    <n v="1"/>
    <s v="Keranjang"/>
    <x v="5"/>
    <n v="0"/>
  </r>
  <r>
    <s v="ORD_0008894"/>
    <x v="6"/>
    <x v="0"/>
    <x v="6"/>
    <s v="Selesai"/>
    <n v="1"/>
    <n v="0"/>
    <x v="0"/>
    <x v="0"/>
    <x v="0"/>
    <n v="0"/>
    <s v="Tidak Retur"/>
    <x v="1"/>
    <x v="1"/>
    <n v="1"/>
    <s v="Teko / Jug"/>
    <x v="24"/>
    <n v="0"/>
  </r>
  <r>
    <s v="ORD_0008895"/>
    <x v="6"/>
    <x v="0"/>
    <x v="6"/>
    <s v="Selesai"/>
    <n v="1"/>
    <n v="0"/>
    <x v="0"/>
    <x v="0"/>
    <x v="0"/>
    <n v="0"/>
    <s v="Tidak Retur"/>
    <x v="1"/>
    <x v="1"/>
    <n v="1"/>
    <s v="Celengan"/>
    <x v="1"/>
    <n v="0"/>
  </r>
  <r>
    <s v="ORD_0008896"/>
    <x v="6"/>
    <x v="0"/>
    <x v="6"/>
    <s v="Selesai"/>
    <n v="1"/>
    <n v="0"/>
    <x v="0"/>
    <x v="0"/>
    <x v="0"/>
    <n v="0"/>
    <s v="Tidak Retur"/>
    <x v="1"/>
    <x v="1"/>
    <n v="1"/>
    <s v="Mangkok Sambal / Saus"/>
    <x v="4"/>
    <n v="0"/>
  </r>
  <r>
    <s v="ORD_0008897"/>
    <x v="6"/>
    <x v="0"/>
    <x v="6"/>
    <s v="Batal"/>
    <n v="1"/>
    <n v="1"/>
    <x v="1"/>
    <x v="1"/>
    <x v="1"/>
    <n v="0"/>
    <s v="Tidak Retur"/>
    <x v="1"/>
    <x v="1"/>
    <n v="1"/>
    <s v="Botol / Gelas / Mug"/>
    <x v="7"/>
    <n v="0"/>
  </r>
  <r>
    <s v="ORD_0008898"/>
    <x v="6"/>
    <x v="0"/>
    <x v="6"/>
    <s v="Selesai"/>
    <n v="1"/>
    <n v="0"/>
    <x v="0"/>
    <x v="0"/>
    <x v="0"/>
    <n v="0"/>
    <s v="Tidak Retur"/>
    <x v="1"/>
    <x v="1"/>
    <n v="1"/>
    <s v="Celengan"/>
    <x v="1"/>
    <n v="0"/>
  </r>
  <r>
    <s v="ORD_0008899"/>
    <x v="6"/>
    <x v="0"/>
    <x v="6"/>
    <s v="Selesai"/>
    <n v="1"/>
    <n v="0"/>
    <x v="0"/>
    <x v="0"/>
    <x v="0"/>
    <n v="0"/>
    <s v="Tidak Retur"/>
    <x v="0"/>
    <x v="0"/>
    <n v="1"/>
    <s v="Celengan"/>
    <x v="1"/>
    <n v="0"/>
  </r>
  <r>
    <s v="ORD_0008900"/>
    <x v="6"/>
    <x v="0"/>
    <x v="6"/>
    <s v="Selesai"/>
    <n v="1"/>
    <n v="0"/>
    <x v="0"/>
    <x v="0"/>
    <x v="0"/>
    <n v="0"/>
    <s v="Tidak Retur"/>
    <x v="1"/>
    <x v="1"/>
    <n v="1"/>
    <s v="Celengan"/>
    <x v="1"/>
    <n v="0"/>
  </r>
  <r>
    <s v="ORD_0008901"/>
    <x v="6"/>
    <x v="0"/>
    <x v="6"/>
    <s v="Selesai"/>
    <n v="1"/>
    <n v="0"/>
    <x v="0"/>
    <x v="0"/>
    <x v="0"/>
    <n v="0"/>
    <s v="Tidak Retur"/>
    <x v="4"/>
    <x v="4"/>
    <n v="1"/>
    <s v="Celengan"/>
    <x v="1"/>
    <n v="0"/>
  </r>
  <r>
    <s v="ORD_0008902"/>
    <x v="6"/>
    <x v="0"/>
    <x v="6"/>
    <s v="Selesai"/>
    <n v="1"/>
    <n v="0"/>
    <x v="0"/>
    <x v="0"/>
    <x v="0"/>
    <n v="0"/>
    <s v="Tidak Retur"/>
    <x v="1"/>
    <x v="1"/>
    <n v="1"/>
    <s v="Celengan"/>
    <x v="1"/>
    <n v="0"/>
  </r>
  <r>
    <s v="ORD_0008903"/>
    <x v="6"/>
    <x v="0"/>
    <x v="6"/>
    <s v="Selesai"/>
    <n v="1"/>
    <n v="0"/>
    <x v="0"/>
    <x v="0"/>
    <x v="0"/>
    <n v="0"/>
    <s v="Tidak Retur"/>
    <x v="1"/>
    <x v="1"/>
    <n v="1"/>
    <s v="Peralatan Kamar Mandi"/>
    <x v="10"/>
    <n v="0"/>
  </r>
  <r>
    <s v="ORD_0008904"/>
    <x v="6"/>
    <x v="0"/>
    <x v="6"/>
    <s v="Selesai"/>
    <n v="1"/>
    <n v="0"/>
    <x v="0"/>
    <x v="0"/>
    <x v="0"/>
    <n v="0"/>
    <s v="Tidak Retur"/>
    <x v="0"/>
    <x v="0"/>
    <n v="1"/>
    <s v="Celengan"/>
    <x v="1"/>
    <n v="0"/>
  </r>
  <r>
    <s v="ORD_0008905"/>
    <x v="6"/>
    <x v="0"/>
    <x v="6"/>
    <s v="Selesai"/>
    <n v="1"/>
    <n v="0"/>
    <x v="0"/>
    <x v="0"/>
    <x v="0"/>
    <n v="0"/>
    <s v="Tidak Retur"/>
    <x v="1"/>
    <x v="1"/>
    <n v="1"/>
    <s v="Aksesoris Pintu"/>
    <x v="25"/>
    <n v="0"/>
  </r>
  <r>
    <s v="ORD_0008906"/>
    <x v="6"/>
    <x v="0"/>
    <x v="6"/>
    <s v="Selesai"/>
    <n v="1"/>
    <n v="0"/>
    <x v="0"/>
    <x v="0"/>
    <x v="0"/>
    <n v="0"/>
    <s v="Tidak Retur"/>
    <x v="0"/>
    <x v="0"/>
    <n v="1"/>
    <s v="Celengan"/>
    <x v="1"/>
    <n v="0"/>
  </r>
  <r>
    <s v="ORD_0008907"/>
    <x v="6"/>
    <x v="0"/>
    <x v="6"/>
    <s v="Selesai"/>
    <n v="1"/>
    <n v="0"/>
    <x v="0"/>
    <x v="0"/>
    <x v="0"/>
    <n v="0"/>
    <s v="Tidak Retur"/>
    <x v="1"/>
    <x v="1"/>
    <n v="1"/>
    <s v="Teko / Jug"/>
    <x v="24"/>
    <n v="0"/>
  </r>
  <r>
    <s v="ORD_0008908"/>
    <x v="6"/>
    <x v="0"/>
    <x v="6"/>
    <s v="Selesai"/>
    <n v="1"/>
    <n v="0"/>
    <x v="0"/>
    <x v="0"/>
    <x v="0"/>
    <n v="0"/>
    <s v="Tidak Retur"/>
    <x v="1"/>
    <x v="1"/>
    <n v="1"/>
    <s v="Other"/>
    <x v="14"/>
    <n v="0"/>
  </r>
  <r>
    <s v="ORD_0008909"/>
    <x v="6"/>
    <x v="0"/>
    <x v="6"/>
    <s v="Selesai"/>
    <n v="1"/>
    <n v="0"/>
    <x v="0"/>
    <x v="0"/>
    <x v="0"/>
    <n v="0"/>
    <s v="Tidak Retur"/>
    <x v="1"/>
    <x v="1"/>
    <n v="1"/>
    <s v="Mangkok Sambal / Saus"/>
    <x v="4"/>
    <n v="0"/>
  </r>
  <r>
    <s v="ORD_0008910"/>
    <x v="6"/>
    <x v="0"/>
    <x v="6"/>
    <s v="Batal"/>
    <n v="1"/>
    <n v="1"/>
    <x v="1"/>
    <x v="1"/>
    <x v="2"/>
    <n v="0"/>
    <s v="Tidak Retur"/>
    <x v="1"/>
    <x v="1"/>
    <n v="1"/>
    <s v="Botol / Gelas / Mug"/>
    <x v="7"/>
    <n v="0"/>
  </r>
  <r>
    <s v="ORD_0008911"/>
    <x v="6"/>
    <x v="0"/>
    <x v="6"/>
    <s v="Selesai"/>
    <n v="1"/>
    <n v="0"/>
    <x v="0"/>
    <x v="0"/>
    <x v="0"/>
    <n v="0"/>
    <s v="Tidak Retur"/>
    <x v="1"/>
    <x v="1"/>
    <n v="1"/>
    <s v="Aksesoris Pintu"/>
    <x v="25"/>
    <n v="0"/>
  </r>
  <r>
    <s v="ORD_0008912"/>
    <x v="6"/>
    <x v="0"/>
    <x v="6"/>
    <s v="Selesai"/>
    <n v="1"/>
    <n v="0"/>
    <x v="0"/>
    <x v="0"/>
    <x v="0"/>
    <n v="0"/>
    <s v="Tidak Retur"/>
    <x v="1"/>
    <x v="1"/>
    <n v="1"/>
    <s v="Mangkok Sambal / Saus"/>
    <x v="4"/>
    <n v="0"/>
  </r>
  <r>
    <s v="ORD_0008913"/>
    <x v="6"/>
    <x v="0"/>
    <x v="6"/>
    <s v="Selesai"/>
    <n v="1"/>
    <n v="0"/>
    <x v="0"/>
    <x v="0"/>
    <x v="0"/>
    <n v="0"/>
    <s v="Tidak Retur"/>
    <x v="2"/>
    <x v="2"/>
    <n v="1"/>
    <s v="Celengan"/>
    <x v="1"/>
    <n v="0"/>
  </r>
  <r>
    <s v="ORD_0008914"/>
    <x v="6"/>
    <x v="0"/>
    <x v="6"/>
    <s v="Selesai"/>
    <n v="1"/>
    <n v="0"/>
    <x v="0"/>
    <x v="0"/>
    <x v="0"/>
    <n v="0"/>
    <s v="Tidak Retur"/>
    <x v="0"/>
    <x v="0"/>
    <n v="1"/>
    <s v="Seal / Baut / Roof"/>
    <x v="8"/>
    <n v="0"/>
  </r>
  <r>
    <s v="ORD_0008915"/>
    <x v="6"/>
    <x v="0"/>
    <x v="6"/>
    <s v="Batal"/>
    <n v="1"/>
    <n v="1"/>
    <x v="1"/>
    <x v="2"/>
    <x v="5"/>
    <n v="0"/>
    <s v="Tidak Retur"/>
    <x v="5"/>
    <x v="5"/>
    <n v="1"/>
    <s v="Teko / Jug"/>
    <x v="24"/>
    <n v="1"/>
  </r>
  <r>
    <s v="ORD_0008916"/>
    <x v="6"/>
    <x v="0"/>
    <x v="6"/>
    <s v="Selesai"/>
    <n v="1"/>
    <n v="0"/>
    <x v="0"/>
    <x v="0"/>
    <x v="0"/>
    <n v="0"/>
    <s v="Tidak Retur"/>
    <x v="2"/>
    <x v="2"/>
    <n v="1"/>
    <s v="Celengan"/>
    <x v="1"/>
    <n v="0"/>
  </r>
  <r>
    <s v="ORD_0008917"/>
    <x v="6"/>
    <x v="0"/>
    <x v="6"/>
    <s v="Selesai"/>
    <n v="1"/>
    <n v="0"/>
    <x v="0"/>
    <x v="0"/>
    <x v="0"/>
    <n v="0"/>
    <s v="Tidak Retur"/>
    <x v="3"/>
    <x v="3"/>
    <n v="3"/>
    <s v="Aksesoris Pintu, Other, Toples / Sealware"/>
    <x v="6"/>
    <n v="0"/>
  </r>
  <r>
    <s v="ORD_0008918"/>
    <x v="6"/>
    <x v="0"/>
    <x v="6"/>
    <s v="Selesai"/>
    <n v="1"/>
    <n v="0"/>
    <x v="0"/>
    <x v="0"/>
    <x v="0"/>
    <n v="0"/>
    <s v="Tidak Retur"/>
    <x v="1"/>
    <x v="1"/>
    <n v="1"/>
    <s v="Celengan"/>
    <x v="1"/>
    <n v="0"/>
  </r>
  <r>
    <s v="ORD_0008919"/>
    <x v="6"/>
    <x v="0"/>
    <x v="6"/>
    <s v="Selesai"/>
    <n v="1"/>
    <n v="0"/>
    <x v="0"/>
    <x v="0"/>
    <x v="0"/>
    <n v="0"/>
    <s v="Tidak Retur"/>
    <x v="4"/>
    <x v="4"/>
    <n v="1"/>
    <s v="Lunch Box / Rantang"/>
    <x v="15"/>
    <n v="0"/>
  </r>
  <r>
    <s v="ORD_0008920"/>
    <x v="6"/>
    <x v="0"/>
    <x v="6"/>
    <s v="Selesai"/>
    <n v="1"/>
    <n v="0"/>
    <x v="0"/>
    <x v="0"/>
    <x v="0"/>
    <n v="0"/>
    <s v="Tidak Retur"/>
    <x v="0"/>
    <x v="0"/>
    <n v="1"/>
    <s v="Aksesoris Pintu"/>
    <x v="25"/>
    <n v="0"/>
  </r>
  <r>
    <s v="ORD_0008921"/>
    <x v="6"/>
    <x v="0"/>
    <x v="6"/>
    <s v="Selesai"/>
    <n v="1"/>
    <n v="0"/>
    <x v="0"/>
    <x v="0"/>
    <x v="0"/>
    <n v="0"/>
    <s v="Tidak Retur"/>
    <x v="1"/>
    <x v="1"/>
    <n v="1"/>
    <s v="Celengan"/>
    <x v="1"/>
    <n v="0"/>
  </r>
  <r>
    <s v="ORD_0008922"/>
    <x v="6"/>
    <x v="0"/>
    <x v="6"/>
    <s v="Batal"/>
    <n v="1"/>
    <n v="1"/>
    <x v="1"/>
    <x v="1"/>
    <x v="2"/>
    <n v="0"/>
    <s v="Tidak Retur"/>
    <x v="1"/>
    <x v="1"/>
    <n v="2"/>
    <s v="Mangkok Sambal / Saus, Other"/>
    <x v="6"/>
    <n v="0"/>
  </r>
  <r>
    <s v="ORD_0008923"/>
    <x v="6"/>
    <x v="0"/>
    <x v="6"/>
    <s v="Selesai"/>
    <n v="1"/>
    <n v="0"/>
    <x v="0"/>
    <x v="0"/>
    <x v="0"/>
    <n v="0"/>
    <s v="Tidak Retur"/>
    <x v="1"/>
    <x v="1"/>
    <n v="1"/>
    <s v="Aksesoris Pintu"/>
    <x v="25"/>
    <n v="0"/>
  </r>
  <r>
    <s v="ORD_0008924"/>
    <x v="6"/>
    <x v="0"/>
    <x v="6"/>
    <s v="Selesai"/>
    <n v="1"/>
    <n v="0"/>
    <x v="0"/>
    <x v="0"/>
    <x v="0"/>
    <n v="0"/>
    <s v="Tidak Retur"/>
    <x v="1"/>
    <x v="1"/>
    <n v="1"/>
    <s v="Aksesoris Pintu"/>
    <x v="25"/>
    <n v="0"/>
  </r>
  <r>
    <s v="ORD_0008925"/>
    <x v="6"/>
    <x v="0"/>
    <x v="6"/>
    <s v="Selesai"/>
    <n v="1"/>
    <n v="0"/>
    <x v="0"/>
    <x v="0"/>
    <x v="0"/>
    <n v="0"/>
    <s v="Tidak Retur"/>
    <x v="1"/>
    <x v="1"/>
    <n v="1"/>
    <s v="Celengan"/>
    <x v="1"/>
    <n v="0"/>
  </r>
  <r>
    <s v="ORD_0008926"/>
    <x v="6"/>
    <x v="0"/>
    <x v="6"/>
    <s v="Selesai"/>
    <n v="1"/>
    <n v="0"/>
    <x v="0"/>
    <x v="0"/>
    <x v="0"/>
    <n v="0"/>
    <s v="Tidak Retur"/>
    <x v="1"/>
    <x v="1"/>
    <n v="1"/>
    <s v="Lunch Box / Rantang"/>
    <x v="15"/>
    <n v="0"/>
  </r>
  <r>
    <s v="ORD_0008927"/>
    <x v="6"/>
    <x v="0"/>
    <x v="6"/>
    <s v="Selesai"/>
    <n v="1"/>
    <n v="0"/>
    <x v="0"/>
    <x v="0"/>
    <x v="0"/>
    <n v="0"/>
    <s v="Tidak Retur"/>
    <x v="2"/>
    <x v="2"/>
    <n v="1"/>
    <s v="Celengan"/>
    <x v="1"/>
    <n v="0"/>
  </r>
  <r>
    <s v="ORD_0008928"/>
    <x v="6"/>
    <x v="0"/>
    <x v="6"/>
    <s v="Selesai"/>
    <n v="1"/>
    <n v="0"/>
    <x v="0"/>
    <x v="0"/>
    <x v="0"/>
    <n v="0"/>
    <s v="Tidak Retur"/>
    <x v="0"/>
    <x v="0"/>
    <n v="1"/>
    <s v="Celengan"/>
    <x v="1"/>
    <n v="0"/>
  </r>
  <r>
    <s v="ORD_0008929"/>
    <x v="6"/>
    <x v="0"/>
    <x v="6"/>
    <s v="Selesai"/>
    <n v="1"/>
    <n v="0"/>
    <x v="0"/>
    <x v="0"/>
    <x v="0"/>
    <n v="0"/>
    <s v="Tidak Retur"/>
    <x v="0"/>
    <x v="0"/>
    <n v="1"/>
    <s v="Lunch Box / Rantang"/>
    <x v="15"/>
    <n v="0"/>
  </r>
  <r>
    <s v="ORD_0008930"/>
    <x v="6"/>
    <x v="0"/>
    <x v="6"/>
    <s v="Selesai"/>
    <n v="1"/>
    <n v="0"/>
    <x v="0"/>
    <x v="0"/>
    <x v="0"/>
    <n v="0"/>
    <s v="Tidak Retur"/>
    <x v="1"/>
    <x v="1"/>
    <n v="1"/>
    <s v="Mangkok Sambal / Saus"/>
    <x v="4"/>
    <n v="0"/>
  </r>
  <r>
    <s v="ORD_0008931"/>
    <x v="6"/>
    <x v="0"/>
    <x v="6"/>
    <s v="Selesai"/>
    <n v="1"/>
    <n v="0"/>
    <x v="0"/>
    <x v="0"/>
    <x v="0"/>
    <n v="0"/>
    <s v="Tidak Retur"/>
    <x v="2"/>
    <x v="2"/>
    <n v="1"/>
    <s v="Teko / Jug"/>
    <x v="24"/>
    <n v="0"/>
  </r>
  <r>
    <s v="ORD_0008932"/>
    <x v="6"/>
    <x v="0"/>
    <x v="6"/>
    <s v="Selesai"/>
    <n v="1"/>
    <n v="0"/>
    <x v="0"/>
    <x v="0"/>
    <x v="0"/>
    <n v="0"/>
    <s v="Tidak Retur"/>
    <x v="1"/>
    <x v="1"/>
    <n v="1"/>
    <s v="Lunch Box / Rantang"/>
    <x v="15"/>
    <n v="0"/>
  </r>
  <r>
    <s v="ORD_0008933"/>
    <x v="6"/>
    <x v="0"/>
    <x v="6"/>
    <s v="Selesai"/>
    <n v="1"/>
    <n v="0"/>
    <x v="0"/>
    <x v="0"/>
    <x v="0"/>
    <n v="0"/>
    <s v="Tidak Retur"/>
    <x v="1"/>
    <x v="1"/>
    <n v="1"/>
    <s v="Aksesoris Pintu"/>
    <x v="25"/>
    <n v="0"/>
  </r>
  <r>
    <s v="ORD_0008934"/>
    <x v="6"/>
    <x v="0"/>
    <x v="6"/>
    <s v="Selesai"/>
    <n v="1"/>
    <n v="0"/>
    <x v="0"/>
    <x v="0"/>
    <x v="0"/>
    <n v="0"/>
    <s v="Tidak Retur"/>
    <x v="0"/>
    <x v="0"/>
    <n v="1"/>
    <s v="Celengan"/>
    <x v="1"/>
    <n v="0"/>
  </r>
  <r>
    <s v="ORD_0008935"/>
    <x v="6"/>
    <x v="0"/>
    <x v="6"/>
    <s v="Selesai"/>
    <n v="1"/>
    <n v="0"/>
    <x v="0"/>
    <x v="0"/>
    <x v="0"/>
    <n v="0"/>
    <s v="Tidak Retur"/>
    <x v="2"/>
    <x v="2"/>
    <n v="1"/>
    <s v="Celengan"/>
    <x v="1"/>
    <n v="0"/>
  </r>
  <r>
    <s v="ORD_0008936"/>
    <x v="6"/>
    <x v="0"/>
    <x v="6"/>
    <s v="Selesai"/>
    <n v="1"/>
    <n v="0"/>
    <x v="0"/>
    <x v="0"/>
    <x v="0"/>
    <n v="0"/>
    <s v="Tidak Retur"/>
    <x v="1"/>
    <x v="1"/>
    <n v="1"/>
    <s v="Mangkok Sambal / Saus"/>
    <x v="4"/>
    <n v="0"/>
  </r>
  <r>
    <s v="ORD_0008937"/>
    <x v="6"/>
    <x v="0"/>
    <x v="6"/>
    <s v="Selesai"/>
    <n v="1"/>
    <n v="0"/>
    <x v="0"/>
    <x v="0"/>
    <x v="0"/>
    <n v="0"/>
    <s v="Tidak Retur"/>
    <x v="1"/>
    <x v="1"/>
    <n v="1"/>
    <s v="Peralatan Makan"/>
    <x v="13"/>
    <n v="0"/>
  </r>
  <r>
    <s v="ORD_0008938"/>
    <x v="6"/>
    <x v="0"/>
    <x v="6"/>
    <s v="Batal"/>
    <n v="1"/>
    <n v="1"/>
    <x v="1"/>
    <x v="1"/>
    <x v="1"/>
    <n v="0"/>
    <s v="Tidak Retur"/>
    <x v="1"/>
    <x v="1"/>
    <n v="1"/>
    <s v="Celengan"/>
    <x v="1"/>
    <n v="0"/>
  </r>
  <r>
    <s v="ORD_0008939"/>
    <x v="6"/>
    <x v="0"/>
    <x v="6"/>
    <s v="Selesai"/>
    <n v="1"/>
    <n v="0"/>
    <x v="0"/>
    <x v="0"/>
    <x v="0"/>
    <n v="0"/>
    <s v="Tidak Retur"/>
    <x v="1"/>
    <x v="1"/>
    <n v="1"/>
    <s v="Peralatan Kamar Mandi"/>
    <x v="10"/>
    <n v="0"/>
  </r>
  <r>
    <s v="ORD_0008940"/>
    <x v="6"/>
    <x v="0"/>
    <x v="6"/>
    <s v="Selesai"/>
    <n v="1"/>
    <n v="0"/>
    <x v="0"/>
    <x v="0"/>
    <x v="0"/>
    <n v="0"/>
    <s v="Tidak Retur"/>
    <x v="2"/>
    <x v="2"/>
    <n v="3"/>
    <s v="Botol / Gelas / Mug, Other, Pisau / Alat Potong"/>
    <x v="6"/>
    <n v="0"/>
  </r>
  <r>
    <s v="ORD_0008941"/>
    <x v="6"/>
    <x v="0"/>
    <x v="6"/>
    <s v="Selesai"/>
    <n v="1"/>
    <n v="0"/>
    <x v="0"/>
    <x v="0"/>
    <x v="0"/>
    <n v="0"/>
    <s v="Tidak Retur"/>
    <x v="4"/>
    <x v="4"/>
    <n v="1"/>
    <s v="Aksesoris Pintu"/>
    <x v="25"/>
    <n v="0"/>
  </r>
  <r>
    <s v="ORD_0008942"/>
    <x v="6"/>
    <x v="0"/>
    <x v="6"/>
    <s v="Selesai"/>
    <n v="1"/>
    <n v="0"/>
    <x v="0"/>
    <x v="0"/>
    <x v="0"/>
    <n v="0"/>
    <s v="Tidak Retur"/>
    <x v="1"/>
    <x v="1"/>
    <n v="1"/>
    <s v="Celengan"/>
    <x v="1"/>
    <n v="0"/>
  </r>
  <r>
    <s v="ORD_0008943"/>
    <x v="6"/>
    <x v="0"/>
    <x v="6"/>
    <s v="Selesai"/>
    <n v="1"/>
    <n v="0"/>
    <x v="0"/>
    <x v="0"/>
    <x v="0"/>
    <n v="0"/>
    <s v="Tidak Retur"/>
    <x v="1"/>
    <x v="1"/>
    <n v="1"/>
    <s v="Celengan"/>
    <x v="1"/>
    <n v="0"/>
  </r>
  <r>
    <s v="ORD_0008944"/>
    <x v="6"/>
    <x v="0"/>
    <x v="6"/>
    <s v="Selesai"/>
    <n v="1"/>
    <n v="0"/>
    <x v="0"/>
    <x v="0"/>
    <x v="0"/>
    <n v="0"/>
    <s v="Tidak Retur"/>
    <x v="1"/>
    <x v="1"/>
    <n v="1"/>
    <s v="Peralatan Kamar Mandi"/>
    <x v="10"/>
    <n v="0"/>
  </r>
  <r>
    <s v="ORD_0008945"/>
    <x v="6"/>
    <x v="0"/>
    <x v="6"/>
    <s v="Selesai"/>
    <n v="1"/>
    <n v="0"/>
    <x v="0"/>
    <x v="0"/>
    <x v="0"/>
    <n v="0"/>
    <s v="Tidak Retur"/>
    <x v="1"/>
    <x v="1"/>
    <n v="1"/>
    <s v="Mangkok Sambal / Saus"/>
    <x v="4"/>
    <n v="0"/>
  </r>
  <r>
    <s v="ORD_0008946"/>
    <x v="6"/>
    <x v="0"/>
    <x v="6"/>
    <s v="Selesai"/>
    <n v="1"/>
    <n v="0"/>
    <x v="0"/>
    <x v="0"/>
    <x v="0"/>
    <n v="0"/>
    <s v="Tidak Retur"/>
    <x v="1"/>
    <x v="1"/>
    <n v="1"/>
    <s v="Celengan"/>
    <x v="1"/>
    <n v="0"/>
  </r>
  <r>
    <s v="ORD_0008947"/>
    <x v="6"/>
    <x v="0"/>
    <x v="6"/>
    <s v="Selesai"/>
    <n v="1"/>
    <n v="0"/>
    <x v="0"/>
    <x v="0"/>
    <x v="0"/>
    <n v="0"/>
    <s v="Tidak Retur"/>
    <x v="1"/>
    <x v="1"/>
    <n v="1"/>
    <s v="Mangkok Sambal / Saus"/>
    <x v="4"/>
    <n v="0"/>
  </r>
  <r>
    <s v="ORD_0008948"/>
    <x v="6"/>
    <x v="0"/>
    <x v="6"/>
    <s v="Selesai"/>
    <n v="1"/>
    <n v="0"/>
    <x v="0"/>
    <x v="0"/>
    <x v="0"/>
    <n v="0"/>
    <s v="Tidak Retur"/>
    <x v="1"/>
    <x v="1"/>
    <n v="1"/>
    <s v="Celengan"/>
    <x v="1"/>
    <n v="0"/>
  </r>
  <r>
    <s v="ORD_0008949"/>
    <x v="6"/>
    <x v="0"/>
    <x v="6"/>
    <s v="Selesai"/>
    <n v="1"/>
    <n v="0"/>
    <x v="0"/>
    <x v="0"/>
    <x v="0"/>
    <n v="0"/>
    <s v="Tidak Retur"/>
    <x v="1"/>
    <x v="1"/>
    <n v="1"/>
    <s v="Baskom / Mangkok Besar"/>
    <x v="18"/>
    <n v="0"/>
  </r>
  <r>
    <s v="ORD_0008950"/>
    <x v="6"/>
    <x v="0"/>
    <x v="6"/>
    <s v="Selesai"/>
    <n v="1"/>
    <n v="0"/>
    <x v="0"/>
    <x v="0"/>
    <x v="0"/>
    <n v="0"/>
    <s v="Tidak Retur"/>
    <x v="4"/>
    <x v="4"/>
    <n v="1"/>
    <s v="Celengan"/>
    <x v="1"/>
    <n v="0"/>
  </r>
  <r>
    <s v="ORD_0008951"/>
    <x v="6"/>
    <x v="0"/>
    <x v="6"/>
    <s v="Selesai"/>
    <n v="1"/>
    <n v="0"/>
    <x v="0"/>
    <x v="0"/>
    <x v="0"/>
    <n v="0"/>
    <s v="Tidak Retur"/>
    <x v="0"/>
    <x v="0"/>
    <n v="1"/>
    <s v="Celengan"/>
    <x v="1"/>
    <n v="0"/>
  </r>
  <r>
    <s v="ORD_0008952"/>
    <x v="6"/>
    <x v="0"/>
    <x v="6"/>
    <s v="Selesai"/>
    <n v="1"/>
    <n v="0"/>
    <x v="0"/>
    <x v="0"/>
    <x v="0"/>
    <n v="0"/>
    <s v="Tidak Retur"/>
    <x v="1"/>
    <x v="1"/>
    <n v="1"/>
    <s v="Mangkok Sambal / Saus"/>
    <x v="4"/>
    <n v="0"/>
  </r>
  <r>
    <s v="ORD_0008953"/>
    <x v="6"/>
    <x v="0"/>
    <x v="6"/>
    <s v="Selesai"/>
    <n v="1"/>
    <n v="0"/>
    <x v="0"/>
    <x v="0"/>
    <x v="0"/>
    <n v="0"/>
    <s v="Tidak Retur"/>
    <x v="1"/>
    <x v="1"/>
    <n v="1"/>
    <s v="Celengan"/>
    <x v="1"/>
    <n v="0"/>
  </r>
  <r>
    <s v="ORD_0008954"/>
    <x v="6"/>
    <x v="0"/>
    <x v="6"/>
    <s v="Selesai"/>
    <n v="1"/>
    <n v="0"/>
    <x v="0"/>
    <x v="0"/>
    <x v="0"/>
    <n v="0"/>
    <s v="Tidak Retur"/>
    <x v="0"/>
    <x v="0"/>
    <n v="2"/>
    <s v="Celengan, Gayung"/>
    <x v="6"/>
    <n v="0"/>
  </r>
  <r>
    <s v="ORD_0008955"/>
    <x v="6"/>
    <x v="0"/>
    <x v="6"/>
    <s v="Selesai"/>
    <n v="1"/>
    <n v="0"/>
    <x v="0"/>
    <x v="0"/>
    <x v="0"/>
    <n v="0"/>
    <s v="Tidak Retur"/>
    <x v="0"/>
    <x v="0"/>
    <n v="1"/>
    <s v="Nampan / Tray"/>
    <x v="9"/>
    <n v="0"/>
  </r>
  <r>
    <s v="ORD_0008956"/>
    <x v="6"/>
    <x v="0"/>
    <x v="6"/>
    <s v="Selesai"/>
    <n v="1"/>
    <n v="0"/>
    <x v="0"/>
    <x v="0"/>
    <x v="0"/>
    <n v="0"/>
    <s v="Tidak Retur"/>
    <x v="1"/>
    <x v="1"/>
    <n v="1"/>
    <s v="Tempat Nasi"/>
    <x v="17"/>
    <n v="0"/>
  </r>
  <r>
    <s v="ORD_0008957"/>
    <x v="6"/>
    <x v="0"/>
    <x v="6"/>
    <s v="Selesai"/>
    <n v="1"/>
    <n v="0"/>
    <x v="0"/>
    <x v="0"/>
    <x v="0"/>
    <n v="0"/>
    <s v="Tidak Retur"/>
    <x v="2"/>
    <x v="2"/>
    <n v="1"/>
    <s v="Seal / Baut / Roof"/>
    <x v="8"/>
    <n v="0"/>
  </r>
  <r>
    <s v="ORD_0008958"/>
    <x v="6"/>
    <x v="0"/>
    <x v="6"/>
    <s v="Selesai"/>
    <n v="1"/>
    <n v="0"/>
    <x v="0"/>
    <x v="0"/>
    <x v="0"/>
    <n v="0"/>
    <s v="Tidak Retur"/>
    <x v="2"/>
    <x v="2"/>
    <n v="1"/>
    <s v="Celengan"/>
    <x v="1"/>
    <n v="0"/>
  </r>
  <r>
    <s v="ORD_0008959"/>
    <x v="6"/>
    <x v="0"/>
    <x v="6"/>
    <s v="Selesai"/>
    <n v="1"/>
    <n v="0"/>
    <x v="0"/>
    <x v="0"/>
    <x v="0"/>
    <n v="0"/>
    <s v="Tidak Retur"/>
    <x v="1"/>
    <x v="1"/>
    <n v="1"/>
    <s v="Aksesoris Pintu"/>
    <x v="25"/>
    <n v="0"/>
  </r>
  <r>
    <s v="ORD_0008960"/>
    <x v="6"/>
    <x v="0"/>
    <x v="6"/>
    <s v="Selesai"/>
    <n v="1"/>
    <n v="0"/>
    <x v="0"/>
    <x v="0"/>
    <x v="0"/>
    <n v="0"/>
    <s v="Tidak Retur"/>
    <x v="1"/>
    <x v="1"/>
    <n v="1"/>
    <s v="Mangkok Sambal / Saus"/>
    <x v="4"/>
    <n v="0"/>
  </r>
  <r>
    <s v="ORD_0008961"/>
    <x v="6"/>
    <x v="0"/>
    <x v="6"/>
    <s v="Selesai"/>
    <n v="1"/>
    <n v="0"/>
    <x v="0"/>
    <x v="0"/>
    <x v="0"/>
    <n v="0"/>
    <s v="Tidak Retur"/>
    <x v="1"/>
    <x v="1"/>
    <n v="1"/>
    <s v="Rak / Rak Serbaguna"/>
    <x v="3"/>
    <n v="0"/>
  </r>
  <r>
    <s v="ORD_0008962"/>
    <x v="6"/>
    <x v="0"/>
    <x v="6"/>
    <s v="Selesai"/>
    <n v="1"/>
    <n v="0"/>
    <x v="0"/>
    <x v="0"/>
    <x v="0"/>
    <n v="0"/>
    <s v="Tidak Retur"/>
    <x v="4"/>
    <x v="4"/>
    <n v="1"/>
    <s v="Other"/>
    <x v="14"/>
    <n v="0"/>
  </r>
  <r>
    <s v="ORD_0008963"/>
    <x v="6"/>
    <x v="0"/>
    <x v="6"/>
    <s v="Batal"/>
    <n v="1"/>
    <n v="1"/>
    <x v="1"/>
    <x v="2"/>
    <x v="5"/>
    <n v="0"/>
    <s v="Tidak Retur"/>
    <x v="4"/>
    <x v="4"/>
    <n v="1"/>
    <s v="Aksesoris Pintu"/>
    <x v="25"/>
    <n v="1"/>
  </r>
  <r>
    <s v="ORD_0008964"/>
    <x v="6"/>
    <x v="0"/>
    <x v="6"/>
    <s v="Selesai"/>
    <n v="1"/>
    <n v="0"/>
    <x v="0"/>
    <x v="0"/>
    <x v="0"/>
    <n v="0"/>
    <s v="Tidak Retur"/>
    <x v="2"/>
    <x v="2"/>
    <n v="1"/>
    <s v="Other"/>
    <x v="14"/>
    <n v="0"/>
  </r>
  <r>
    <s v="ORD_0008965"/>
    <x v="6"/>
    <x v="0"/>
    <x v="6"/>
    <s v="Batal"/>
    <n v="1"/>
    <n v="1"/>
    <x v="1"/>
    <x v="2"/>
    <x v="7"/>
    <n v="0"/>
    <s v="Tidak Retur"/>
    <x v="1"/>
    <x v="1"/>
    <n v="1"/>
    <s v="Rak / Rak Serbaguna"/>
    <x v="3"/>
    <n v="0"/>
  </r>
  <r>
    <s v="ORD_0008966"/>
    <x v="6"/>
    <x v="0"/>
    <x v="6"/>
    <s v="Batal"/>
    <n v="1"/>
    <n v="1"/>
    <x v="1"/>
    <x v="1"/>
    <x v="1"/>
    <n v="0"/>
    <s v="Tidak Retur"/>
    <x v="1"/>
    <x v="1"/>
    <n v="2"/>
    <s v="Celengan, Keranjang"/>
    <x v="6"/>
    <n v="0"/>
  </r>
  <r>
    <s v="ORD_0008967"/>
    <x v="6"/>
    <x v="0"/>
    <x v="6"/>
    <s v="Selesai"/>
    <n v="1"/>
    <n v="0"/>
    <x v="0"/>
    <x v="0"/>
    <x v="0"/>
    <n v="0"/>
    <s v="Tidak Retur"/>
    <x v="1"/>
    <x v="1"/>
    <n v="2"/>
    <s v="Celengan, Keranjang"/>
    <x v="6"/>
    <n v="0"/>
  </r>
  <r>
    <s v="ORD_0008968"/>
    <x v="6"/>
    <x v="0"/>
    <x v="6"/>
    <s v="Batal"/>
    <n v="1"/>
    <n v="1"/>
    <x v="1"/>
    <x v="1"/>
    <x v="1"/>
    <n v="0"/>
    <s v="Tidak Retur"/>
    <x v="1"/>
    <x v="1"/>
    <n v="1"/>
    <s v="Celengan"/>
    <x v="1"/>
    <n v="0"/>
  </r>
  <r>
    <s v="ORD_0008969"/>
    <x v="6"/>
    <x v="0"/>
    <x v="6"/>
    <s v="Selesai"/>
    <n v="1"/>
    <n v="0"/>
    <x v="0"/>
    <x v="0"/>
    <x v="0"/>
    <n v="0"/>
    <s v="Tidak Retur"/>
    <x v="2"/>
    <x v="2"/>
    <n v="1"/>
    <s v="Nampan / Tray"/>
    <x v="9"/>
    <n v="0"/>
  </r>
  <r>
    <s v="ORD_0008970"/>
    <x v="6"/>
    <x v="0"/>
    <x v="6"/>
    <s v="Selesai"/>
    <n v="1"/>
    <n v="0"/>
    <x v="0"/>
    <x v="0"/>
    <x v="0"/>
    <n v="0"/>
    <s v="Tidak Retur"/>
    <x v="1"/>
    <x v="1"/>
    <n v="1"/>
    <s v="Aksesoris Pintu"/>
    <x v="25"/>
    <n v="0"/>
  </r>
  <r>
    <s v="ORD_0008971"/>
    <x v="6"/>
    <x v="0"/>
    <x v="6"/>
    <s v="Selesai"/>
    <n v="1"/>
    <n v="0"/>
    <x v="0"/>
    <x v="0"/>
    <x v="0"/>
    <n v="0"/>
    <s v="Tidak Retur"/>
    <x v="2"/>
    <x v="2"/>
    <n v="1"/>
    <s v="Plastik / Wadah Plastik"/>
    <x v="2"/>
    <n v="0"/>
  </r>
  <r>
    <s v="ORD_0008972"/>
    <x v="6"/>
    <x v="0"/>
    <x v="6"/>
    <s v="Selesai"/>
    <n v="1"/>
    <n v="0"/>
    <x v="0"/>
    <x v="0"/>
    <x v="0"/>
    <n v="0"/>
    <s v="Tidak Retur"/>
    <x v="1"/>
    <x v="1"/>
    <n v="1"/>
    <s v="Aksesoris Pintu"/>
    <x v="25"/>
    <n v="0"/>
  </r>
  <r>
    <s v="ORD_0008973"/>
    <x v="6"/>
    <x v="0"/>
    <x v="6"/>
    <s v="Batal"/>
    <n v="1"/>
    <n v="1"/>
    <x v="1"/>
    <x v="1"/>
    <x v="3"/>
    <n v="0"/>
    <s v="Tidak Retur"/>
    <x v="1"/>
    <x v="1"/>
    <n v="1"/>
    <s v="Mangkok Sambal / Saus"/>
    <x v="4"/>
    <n v="0"/>
  </r>
  <r>
    <s v="ORD_0008974"/>
    <x v="6"/>
    <x v="0"/>
    <x v="6"/>
    <s v="Selesai"/>
    <n v="1"/>
    <n v="0"/>
    <x v="0"/>
    <x v="0"/>
    <x v="0"/>
    <n v="0"/>
    <s v="Tidak Retur"/>
    <x v="1"/>
    <x v="1"/>
    <n v="1"/>
    <s v="Celengan"/>
    <x v="1"/>
    <n v="0"/>
  </r>
  <r>
    <s v="ORD_0008975"/>
    <x v="6"/>
    <x v="0"/>
    <x v="6"/>
    <s v="Selesai"/>
    <n v="1"/>
    <n v="0"/>
    <x v="0"/>
    <x v="0"/>
    <x v="0"/>
    <n v="0"/>
    <s v="Tidak Retur"/>
    <x v="1"/>
    <x v="1"/>
    <n v="1"/>
    <s v="Celengan"/>
    <x v="1"/>
    <n v="0"/>
  </r>
  <r>
    <s v="ORD_0008976"/>
    <x v="6"/>
    <x v="0"/>
    <x v="6"/>
    <s v="Batal"/>
    <n v="1"/>
    <n v="1"/>
    <x v="1"/>
    <x v="1"/>
    <x v="3"/>
    <n v="0"/>
    <s v="Tidak Retur"/>
    <x v="1"/>
    <x v="1"/>
    <n v="1"/>
    <s v="Celengan"/>
    <x v="1"/>
    <n v="0"/>
  </r>
  <r>
    <s v="ORD_0008977"/>
    <x v="6"/>
    <x v="0"/>
    <x v="6"/>
    <s v="Batal"/>
    <n v="1"/>
    <n v="1"/>
    <x v="1"/>
    <x v="1"/>
    <x v="2"/>
    <n v="0"/>
    <s v="Tidak Retur"/>
    <x v="1"/>
    <x v="1"/>
    <n v="1"/>
    <s v="Celengan"/>
    <x v="1"/>
    <n v="0"/>
  </r>
  <r>
    <s v="ORD_0008978"/>
    <x v="6"/>
    <x v="0"/>
    <x v="6"/>
    <s v="Selesai"/>
    <n v="1"/>
    <n v="0"/>
    <x v="0"/>
    <x v="0"/>
    <x v="0"/>
    <n v="0"/>
    <s v="Tidak Retur"/>
    <x v="0"/>
    <x v="0"/>
    <n v="1"/>
    <s v="Mangkok Sambal / Saus"/>
    <x v="4"/>
    <n v="0"/>
  </r>
  <r>
    <s v="ORD_0008979"/>
    <x v="6"/>
    <x v="0"/>
    <x v="6"/>
    <s v="Selesai"/>
    <n v="1"/>
    <n v="0"/>
    <x v="0"/>
    <x v="0"/>
    <x v="0"/>
    <n v="0"/>
    <s v="Tidak Retur"/>
    <x v="1"/>
    <x v="1"/>
    <n v="1"/>
    <s v="Celengan"/>
    <x v="1"/>
    <n v="0"/>
  </r>
  <r>
    <s v="ORD_0008980"/>
    <x v="6"/>
    <x v="0"/>
    <x v="6"/>
    <s v="Selesai"/>
    <n v="1"/>
    <n v="0"/>
    <x v="0"/>
    <x v="0"/>
    <x v="0"/>
    <n v="0"/>
    <s v="Tidak Retur"/>
    <x v="1"/>
    <x v="1"/>
    <n v="1"/>
    <s v="Rak / Rak Serbaguna"/>
    <x v="3"/>
    <n v="0"/>
  </r>
  <r>
    <s v="ORD_0008981"/>
    <x v="6"/>
    <x v="0"/>
    <x v="6"/>
    <s v="Selesai"/>
    <n v="1"/>
    <n v="0"/>
    <x v="0"/>
    <x v="0"/>
    <x v="0"/>
    <n v="0"/>
    <s v="Tidak Retur"/>
    <x v="4"/>
    <x v="4"/>
    <n v="1"/>
    <s v="Lunch Box / Rantang"/>
    <x v="15"/>
    <n v="0"/>
  </r>
  <r>
    <s v="ORD_0008982"/>
    <x v="6"/>
    <x v="0"/>
    <x v="6"/>
    <s v="Selesai"/>
    <n v="1"/>
    <n v="0"/>
    <x v="0"/>
    <x v="0"/>
    <x v="0"/>
    <n v="0"/>
    <s v="Tidak Retur"/>
    <x v="1"/>
    <x v="1"/>
    <n v="1"/>
    <s v="Celengan"/>
    <x v="1"/>
    <n v="0"/>
  </r>
  <r>
    <s v="ORD_0008983"/>
    <x v="6"/>
    <x v="0"/>
    <x v="6"/>
    <s v="Selesai"/>
    <n v="1"/>
    <n v="0"/>
    <x v="0"/>
    <x v="0"/>
    <x v="0"/>
    <n v="0"/>
    <s v="Tidak Retur"/>
    <x v="1"/>
    <x v="1"/>
    <n v="1"/>
    <s v="Mangkok Sambal / Saus"/>
    <x v="4"/>
    <n v="0"/>
  </r>
  <r>
    <s v="ORD_0008984"/>
    <x v="6"/>
    <x v="0"/>
    <x v="6"/>
    <s v="Batal"/>
    <n v="1"/>
    <n v="1"/>
    <x v="1"/>
    <x v="1"/>
    <x v="1"/>
    <n v="0"/>
    <s v="Tidak Retur"/>
    <x v="1"/>
    <x v="1"/>
    <n v="1"/>
    <s v="Mangkok Sambal / Saus"/>
    <x v="4"/>
    <n v="0"/>
  </r>
  <r>
    <s v="ORD_0008985"/>
    <x v="6"/>
    <x v="0"/>
    <x v="6"/>
    <s v="Selesai"/>
    <n v="1"/>
    <n v="0"/>
    <x v="0"/>
    <x v="0"/>
    <x v="0"/>
    <n v="0"/>
    <s v="Tidak Retur"/>
    <x v="1"/>
    <x v="1"/>
    <n v="1"/>
    <s v="Celengan"/>
    <x v="1"/>
    <n v="0"/>
  </r>
  <r>
    <s v="ORD_0008986"/>
    <x v="6"/>
    <x v="0"/>
    <x v="6"/>
    <s v="Selesai"/>
    <n v="1"/>
    <n v="0"/>
    <x v="0"/>
    <x v="0"/>
    <x v="0"/>
    <n v="0"/>
    <s v="Tidak Retur"/>
    <x v="2"/>
    <x v="2"/>
    <n v="1"/>
    <s v="Mangkok Sambal / Saus"/>
    <x v="4"/>
    <n v="0"/>
  </r>
  <r>
    <s v="ORD_0008987"/>
    <x v="6"/>
    <x v="0"/>
    <x v="6"/>
    <s v="Selesai"/>
    <n v="1"/>
    <n v="0"/>
    <x v="0"/>
    <x v="0"/>
    <x v="0"/>
    <n v="0"/>
    <s v="Tidak Retur"/>
    <x v="0"/>
    <x v="0"/>
    <n v="1"/>
    <s v="Celengan"/>
    <x v="1"/>
    <n v="0"/>
  </r>
  <r>
    <s v="ORD_0008988"/>
    <x v="6"/>
    <x v="0"/>
    <x v="6"/>
    <s v="Selesai"/>
    <n v="1"/>
    <n v="0"/>
    <x v="0"/>
    <x v="0"/>
    <x v="0"/>
    <n v="0"/>
    <s v="Tidak Retur"/>
    <x v="5"/>
    <x v="5"/>
    <n v="1"/>
    <s v="Mangkok Sambal / Saus"/>
    <x v="4"/>
    <n v="0"/>
  </r>
  <r>
    <s v="ORD_0008989"/>
    <x v="6"/>
    <x v="0"/>
    <x v="6"/>
    <s v="Selesai"/>
    <n v="1"/>
    <n v="0"/>
    <x v="0"/>
    <x v="0"/>
    <x v="0"/>
    <n v="0"/>
    <s v="Tidak Retur"/>
    <x v="2"/>
    <x v="2"/>
    <n v="1"/>
    <s v="Seal / Baut / Roof"/>
    <x v="8"/>
    <n v="0"/>
  </r>
  <r>
    <s v="ORD_0008990"/>
    <x v="6"/>
    <x v="0"/>
    <x v="6"/>
    <s v="Selesai"/>
    <n v="1"/>
    <n v="0"/>
    <x v="0"/>
    <x v="0"/>
    <x v="0"/>
    <n v="0"/>
    <s v="Tidak Retur"/>
    <x v="2"/>
    <x v="2"/>
    <n v="1"/>
    <s v="Celengan"/>
    <x v="1"/>
    <n v="0"/>
  </r>
  <r>
    <s v="ORD_0008991"/>
    <x v="6"/>
    <x v="0"/>
    <x v="6"/>
    <s v="Selesai"/>
    <n v="1"/>
    <n v="0"/>
    <x v="0"/>
    <x v="0"/>
    <x v="0"/>
    <n v="0"/>
    <s v="Tidak Retur"/>
    <x v="1"/>
    <x v="1"/>
    <n v="1"/>
    <s v="Mangkok Sambal / Saus"/>
    <x v="4"/>
    <n v="0"/>
  </r>
  <r>
    <s v="ORD_0008992"/>
    <x v="6"/>
    <x v="0"/>
    <x v="6"/>
    <s v="Selesai"/>
    <n v="1"/>
    <n v="0"/>
    <x v="0"/>
    <x v="0"/>
    <x v="0"/>
    <n v="0"/>
    <s v="Tidak Retur"/>
    <x v="4"/>
    <x v="4"/>
    <n v="2"/>
    <s v="Celengan, Saringan / Strainer"/>
    <x v="6"/>
    <n v="0"/>
  </r>
  <r>
    <s v="ORD_0008993"/>
    <x v="6"/>
    <x v="0"/>
    <x v="6"/>
    <s v="Selesai"/>
    <n v="1"/>
    <n v="0"/>
    <x v="0"/>
    <x v="0"/>
    <x v="0"/>
    <n v="0"/>
    <s v="Tidak Retur"/>
    <x v="4"/>
    <x v="4"/>
    <n v="1"/>
    <s v="Celengan"/>
    <x v="1"/>
    <n v="0"/>
  </r>
  <r>
    <s v="ORD_0008994"/>
    <x v="6"/>
    <x v="0"/>
    <x v="6"/>
    <s v="Selesai"/>
    <n v="1"/>
    <n v="0"/>
    <x v="0"/>
    <x v="0"/>
    <x v="0"/>
    <n v="0"/>
    <s v="Tidak Retur"/>
    <x v="2"/>
    <x v="2"/>
    <n v="1"/>
    <s v="Rak / Rak Serbaguna"/>
    <x v="3"/>
    <n v="0"/>
  </r>
  <r>
    <s v="ORD_0008995"/>
    <x v="6"/>
    <x v="0"/>
    <x v="6"/>
    <s v="Selesai"/>
    <n v="1"/>
    <n v="0"/>
    <x v="0"/>
    <x v="0"/>
    <x v="0"/>
    <n v="0"/>
    <s v="Tidak Retur"/>
    <x v="1"/>
    <x v="1"/>
    <n v="1"/>
    <s v="Aksesoris Pintu"/>
    <x v="25"/>
    <n v="0"/>
  </r>
  <r>
    <s v="ORD_0008996"/>
    <x v="6"/>
    <x v="0"/>
    <x v="6"/>
    <s v="Selesai"/>
    <n v="1"/>
    <n v="0"/>
    <x v="0"/>
    <x v="0"/>
    <x v="0"/>
    <n v="0"/>
    <s v="Tidak Retur"/>
    <x v="2"/>
    <x v="2"/>
    <n v="1"/>
    <s v="Celengan"/>
    <x v="1"/>
    <n v="0"/>
  </r>
  <r>
    <s v="ORD_0008997"/>
    <x v="6"/>
    <x v="0"/>
    <x v="6"/>
    <s v="Selesai"/>
    <n v="1"/>
    <n v="0"/>
    <x v="0"/>
    <x v="0"/>
    <x v="0"/>
    <n v="0"/>
    <s v="Tidak Retur"/>
    <x v="2"/>
    <x v="2"/>
    <n v="1"/>
    <s v="Rak / Rak Serbaguna"/>
    <x v="3"/>
    <n v="0"/>
  </r>
  <r>
    <s v="ORD_0008998"/>
    <x v="6"/>
    <x v="0"/>
    <x v="6"/>
    <s v="Selesai"/>
    <n v="1"/>
    <n v="0"/>
    <x v="0"/>
    <x v="0"/>
    <x v="0"/>
    <n v="0"/>
    <s v="Tidak Retur"/>
    <x v="3"/>
    <x v="3"/>
    <n v="2"/>
    <s v="Celengan, Lunch Box / Rantang"/>
    <x v="6"/>
    <n v="0"/>
  </r>
  <r>
    <s v="ORD_0008999"/>
    <x v="6"/>
    <x v="0"/>
    <x v="6"/>
    <s v="Selesai"/>
    <n v="1"/>
    <n v="0"/>
    <x v="0"/>
    <x v="0"/>
    <x v="0"/>
    <n v="0"/>
    <s v="Tidak Retur"/>
    <x v="4"/>
    <x v="4"/>
    <n v="1"/>
    <s v="Celengan"/>
    <x v="1"/>
    <n v="0"/>
  </r>
  <r>
    <s v="ORD_0009000"/>
    <x v="6"/>
    <x v="0"/>
    <x v="6"/>
    <s v="Batal"/>
    <n v="1"/>
    <n v="1"/>
    <x v="1"/>
    <x v="1"/>
    <x v="3"/>
    <n v="0"/>
    <s v="Tidak Retur"/>
    <x v="1"/>
    <x v="1"/>
    <n v="1"/>
    <s v="Rak / Rak Serbaguna"/>
    <x v="3"/>
    <n v="0"/>
  </r>
  <r>
    <s v="ORD_0009001"/>
    <x v="6"/>
    <x v="0"/>
    <x v="6"/>
    <s v="Selesai"/>
    <n v="1"/>
    <n v="0"/>
    <x v="0"/>
    <x v="0"/>
    <x v="0"/>
    <n v="0"/>
    <s v="Tidak Retur"/>
    <x v="0"/>
    <x v="0"/>
    <n v="4"/>
    <s v="Keranjang, Mangkok Sambal / Saus, Peralatan Makan, Plastik / Wadah Plastik"/>
    <x v="6"/>
    <n v="0"/>
  </r>
  <r>
    <s v="ORD_0009002"/>
    <x v="6"/>
    <x v="0"/>
    <x v="6"/>
    <s v="Selesai"/>
    <n v="1"/>
    <n v="0"/>
    <x v="0"/>
    <x v="0"/>
    <x v="0"/>
    <n v="0"/>
    <s v="Tidak Retur"/>
    <x v="1"/>
    <x v="1"/>
    <n v="1"/>
    <s v="Tempat Nasi"/>
    <x v="17"/>
    <n v="0"/>
  </r>
  <r>
    <s v="ORD_0009003"/>
    <x v="6"/>
    <x v="0"/>
    <x v="6"/>
    <s v="Selesai"/>
    <n v="1"/>
    <n v="0"/>
    <x v="0"/>
    <x v="0"/>
    <x v="0"/>
    <n v="0"/>
    <s v="Tidak Retur"/>
    <x v="3"/>
    <x v="3"/>
    <n v="1"/>
    <s v="Aksesoris Pintu"/>
    <x v="25"/>
    <n v="0"/>
  </r>
  <r>
    <s v="ORD_0009004"/>
    <x v="6"/>
    <x v="0"/>
    <x v="6"/>
    <s v="Selesai"/>
    <n v="1"/>
    <n v="0"/>
    <x v="0"/>
    <x v="0"/>
    <x v="0"/>
    <n v="0"/>
    <s v="Tidak Retur"/>
    <x v="1"/>
    <x v="1"/>
    <n v="1"/>
    <s v="Teko / Jug"/>
    <x v="24"/>
    <n v="0"/>
  </r>
  <r>
    <s v="ORD_0009005"/>
    <x v="6"/>
    <x v="0"/>
    <x v="6"/>
    <s v="Selesai"/>
    <n v="1"/>
    <n v="0"/>
    <x v="0"/>
    <x v="0"/>
    <x v="0"/>
    <n v="0"/>
    <s v="Tidak Retur"/>
    <x v="1"/>
    <x v="1"/>
    <n v="1"/>
    <s v="Lunch Box / Rantang"/>
    <x v="15"/>
    <n v="0"/>
  </r>
  <r>
    <s v="ORD_0009006"/>
    <x v="6"/>
    <x v="0"/>
    <x v="6"/>
    <s v="Selesai"/>
    <n v="1"/>
    <n v="0"/>
    <x v="0"/>
    <x v="0"/>
    <x v="0"/>
    <n v="0"/>
    <s v="Tidak Retur"/>
    <x v="0"/>
    <x v="0"/>
    <n v="1"/>
    <s v="Celengan"/>
    <x v="1"/>
    <n v="0"/>
  </r>
  <r>
    <s v="ORD_0009007"/>
    <x v="6"/>
    <x v="0"/>
    <x v="6"/>
    <s v="Selesai"/>
    <n v="1"/>
    <n v="0"/>
    <x v="0"/>
    <x v="0"/>
    <x v="0"/>
    <n v="0"/>
    <s v="Tidak Retur"/>
    <x v="1"/>
    <x v="1"/>
    <n v="1"/>
    <s v="Peralatan Makan"/>
    <x v="13"/>
    <n v="0"/>
  </r>
  <r>
    <s v="ORD_0009008"/>
    <x v="6"/>
    <x v="0"/>
    <x v="6"/>
    <s v="Batal"/>
    <n v="1"/>
    <n v="1"/>
    <x v="1"/>
    <x v="1"/>
    <x v="3"/>
    <n v="0"/>
    <s v="Tidak Retur"/>
    <x v="2"/>
    <x v="2"/>
    <n v="1"/>
    <s v="Nampan / Tray"/>
    <x v="9"/>
    <n v="0"/>
  </r>
  <r>
    <s v="ORD_0009009"/>
    <x v="6"/>
    <x v="0"/>
    <x v="6"/>
    <s v="Batal"/>
    <n v="1"/>
    <n v="1"/>
    <x v="1"/>
    <x v="1"/>
    <x v="1"/>
    <n v="0"/>
    <s v="Tidak Retur"/>
    <x v="1"/>
    <x v="1"/>
    <n v="1"/>
    <s v="Tempat Nasi"/>
    <x v="17"/>
    <n v="0"/>
  </r>
  <r>
    <s v="ORD_0009010"/>
    <x v="6"/>
    <x v="0"/>
    <x v="6"/>
    <s v="Selesai"/>
    <n v="1"/>
    <n v="0"/>
    <x v="0"/>
    <x v="0"/>
    <x v="0"/>
    <n v="0"/>
    <s v="Tidak Retur"/>
    <x v="1"/>
    <x v="1"/>
    <n v="1"/>
    <s v="Aksesoris Pintu"/>
    <x v="25"/>
    <n v="0"/>
  </r>
  <r>
    <s v="ORD_0009011"/>
    <x v="6"/>
    <x v="0"/>
    <x v="6"/>
    <s v="Selesai"/>
    <n v="1"/>
    <n v="0"/>
    <x v="0"/>
    <x v="0"/>
    <x v="0"/>
    <n v="0"/>
    <s v="Tidak Retur"/>
    <x v="1"/>
    <x v="1"/>
    <n v="1"/>
    <s v="Teko / Jug"/>
    <x v="24"/>
    <n v="0"/>
  </r>
  <r>
    <s v="ORD_0009012"/>
    <x v="6"/>
    <x v="0"/>
    <x v="6"/>
    <s v="Selesai"/>
    <n v="1"/>
    <n v="0"/>
    <x v="0"/>
    <x v="0"/>
    <x v="0"/>
    <n v="0"/>
    <s v="Tidak Retur"/>
    <x v="1"/>
    <x v="1"/>
    <n v="1"/>
    <s v="Mangkok Sambal / Saus"/>
    <x v="4"/>
    <n v="0"/>
  </r>
  <r>
    <s v="ORD_0009013"/>
    <x v="6"/>
    <x v="0"/>
    <x v="6"/>
    <s v="Batal"/>
    <n v="1"/>
    <n v="1"/>
    <x v="1"/>
    <x v="1"/>
    <x v="2"/>
    <n v="0"/>
    <s v="Tidak Retur"/>
    <x v="1"/>
    <x v="1"/>
    <n v="1"/>
    <s v="Lunch Box / Rantang"/>
    <x v="15"/>
    <n v="0"/>
  </r>
  <r>
    <s v="ORD_0009014"/>
    <x v="6"/>
    <x v="0"/>
    <x v="6"/>
    <s v="Selesai"/>
    <n v="1"/>
    <n v="0"/>
    <x v="0"/>
    <x v="0"/>
    <x v="0"/>
    <n v="0"/>
    <s v="Tidak Retur"/>
    <x v="2"/>
    <x v="2"/>
    <n v="1"/>
    <s v="Mangkok Sambal / Saus"/>
    <x v="4"/>
    <n v="0"/>
  </r>
  <r>
    <s v="ORD_0009015"/>
    <x v="6"/>
    <x v="0"/>
    <x v="6"/>
    <s v="Selesai"/>
    <n v="1"/>
    <n v="0"/>
    <x v="0"/>
    <x v="0"/>
    <x v="0"/>
    <n v="0"/>
    <s v="Tidak Retur"/>
    <x v="1"/>
    <x v="1"/>
    <n v="1"/>
    <s v="Tempat Nasi"/>
    <x v="17"/>
    <n v="0"/>
  </r>
  <r>
    <s v="ORD_0009016"/>
    <x v="6"/>
    <x v="0"/>
    <x v="6"/>
    <s v="Selesai"/>
    <n v="1"/>
    <n v="0"/>
    <x v="0"/>
    <x v="0"/>
    <x v="0"/>
    <n v="0"/>
    <s v="Tidak Retur"/>
    <x v="1"/>
    <x v="1"/>
    <n v="1"/>
    <s v="Mangkok Sambal / Saus"/>
    <x v="4"/>
    <n v="0"/>
  </r>
  <r>
    <s v="ORD_0009017"/>
    <x v="6"/>
    <x v="0"/>
    <x v="6"/>
    <s v="Selesai"/>
    <n v="1"/>
    <n v="0"/>
    <x v="0"/>
    <x v="0"/>
    <x v="0"/>
    <n v="0"/>
    <s v="Tidak Retur"/>
    <x v="2"/>
    <x v="2"/>
    <n v="1"/>
    <s v="Teko / Jug"/>
    <x v="24"/>
    <n v="0"/>
  </r>
  <r>
    <s v="ORD_0009018"/>
    <x v="6"/>
    <x v="0"/>
    <x v="6"/>
    <s v="Selesai"/>
    <n v="1"/>
    <n v="0"/>
    <x v="0"/>
    <x v="0"/>
    <x v="0"/>
    <n v="0"/>
    <s v="Tidak Retur"/>
    <x v="1"/>
    <x v="1"/>
    <n v="1"/>
    <s v="Mangkok Sambal / Saus"/>
    <x v="4"/>
    <n v="0"/>
  </r>
  <r>
    <s v="ORD_0009019"/>
    <x v="6"/>
    <x v="0"/>
    <x v="6"/>
    <s v="Selesai"/>
    <n v="1"/>
    <n v="0"/>
    <x v="0"/>
    <x v="0"/>
    <x v="0"/>
    <n v="0"/>
    <s v="Tidak Retur"/>
    <x v="2"/>
    <x v="2"/>
    <n v="1"/>
    <s v="Lunch Box / Rantang"/>
    <x v="15"/>
    <n v="0"/>
  </r>
  <r>
    <s v="ORD_0009020"/>
    <x v="6"/>
    <x v="0"/>
    <x v="6"/>
    <s v="Selesai"/>
    <n v="1"/>
    <n v="0"/>
    <x v="0"/>
    <x v="0"/>
    <x v="0"/>
    <n v="0"/>
    <s v="Tidak Retur"/>
    <x v="2"/>
    <x v="2"/>
    <n v="1"/>
    <s v="Celengan"/>
    <x v="1"/>
    <n v="0"/>
  </r>
  <r>
    <s v="ORD_0009021"/>
    <x v="6"/>
    <x v="0"/>
    <x v="6"/>
    <s v="Selesai"/>
    <n v="1"/>
    <n v="0"/>
    <x v="0"/>
    <x v="0"/>
    <x v="0"/>
    <n v="0"/>
    <s v="Tidak Retur"/>
    <x v="1"/>
    <x v="1"/>
    <n v="1"/>
    <s v="Celengan"/>
    <x v="1"/>
    <n v="0"/>
  </r>
  <r>
    <s v="ORD_0009022"/>
    <x v="6"/>
    <x v="0"/>
    <x v="6"/>
    <s v="Selesai"/>
    <n v="1"/>
    <n v="0"/>
    <x v="0"/>
    <x v="0"/>
    <x v="0"/>
    <n v="0"/>
    <s v="Tidak Retur"/>
    <x v="2"/>
    <x v="2"/>
    <n v="1"/>
    <s v="Other"/>
    <x v="14"/>
    <n v="0"/>
  </r>
  <r>
    <s v="ORD_0009023"/>
    <x v="6"/>
    <x v="0"/>
    <x v="6"/>
    <s v="Selesai"/>
    <n v="1"/>
    <n v="0"/>
    <x v="0"/>
    <x v="0"/>
    <x v="0"/>
    <n v="0"/>
    <s v="Tidak Retur"/>
    <x v="1"/>
    <x v="1"/>
    <n v="1"/>
    <s v="Teko / Jug"/>
    <x v="24"/>
    <n v="0"/>
  </r>
  <r>
    <s v="ORD_0009024"/>
    <x v="6"/>
    <x v="0"/>
    <x v="6"/>
    <s v="Selesai"/>
    <n v="1"/>
    <n v="0"/>
    <x v="0"/>
    <x v="0"/>
    <x v="0"/>
    <n v="0"/>
    <s v="Tidak Retur"/>
    <x v="4"/>
    <x v="4"/>
    <n v="1"/>
    <s v="Celengan"/>
    <x v="1"/>
    <n v="0"/>
  </r>
  <r>
    <s v="ORD_0009025"/>
    <x v="6"/>
    <x v="0"/>
    <x v="6"/>
    <s v="Batal"/>
    <n v="1"/>
    <n v="1"/>
    <x v="1"/>
    <x v="1"/>
    <x v="3"/>
    <n v="0"/>
    <s v="Tidak Retur"/>
    <x v="1"/>
    <x v="1"/>
    <n v="2"/>
    <s v="Celengan, Keranjang"/>
    <x v="6"/>
    <n v="0"/>
  </r>
  <r>
    <s v="ORD_0009026"/>
    <x v="6"/>
    <x v="0"/>
    <x v="6"/>
    <s v="Selesai"/>
    <n v="1"/>
    <n v="0"/>
    <x v="0"/>
    <x v="0"/>
    <x v="0"/>
    <n v="0"/>
    <s v="Tidak Retur"/>
    <x v="1"/>
    <x v="1"/>
    <n v="2"/>
    <s v="Celengan, Keranjang"/>
    <x v="6"/>
    <n v="0"/>
  </r>
  <r>
    <s v="ORD_0009027"/>
    <x v="6"/>
    <x v="0"/>
    <x v="6"/>
    <s v="Selesai"/>
    <n v="1"/>
    <n v="0"/>
    <x v="0"/>
    <x v="0"/>
    <x v="0"/>
    <n v="0"/>
    <s v="Tidak Retur"/>
    <x v="1"/>
    <x v="1"/>
    <n v="1"/>
    <s v="Tempat Nasi"/>
    <x v="17"/>
    <n v="0"/>
  </r>
  <r>
    <s v="ORD_0009028"/>
    <x v="6"/>
    <x v="0"/>
    <x v="6"/>
    <s v="Selesai"/>
    <n v="1"/>
    <n v="0"/>
    <x v="0"/>
    <x v="0"/>
    <x v="0"/>
    <n v="0"/>
    <s v="Tidak Retur"/>
    <x v="1"/>
    <x v="1"/>
    <n v="1"/>
    <s v="Mangkok Sambal / Saus"/>
    <x v="4"/>
    <n v="0"/>
  </r>
  <r>
    <s v="ORD_0009029"/>
    <x v="6"/>
    <x v="0"/>
    <x v="6"/>
    <s v="Selesai"/>
    <n v="1"/>
    <n v="0"/>
    <x v="0"/>
    <x v="0"/>
    <x v="0"/>
    <n v="0"/>
    <s v="Tidak Retur"/>
    <x v="1"/>
    <x v="1"/>
    <n v="1"/>
    <s v="Baskom / Mangkok Besar"/>
    <x v="18"/>
    <n v="0"/>
  </r>
  <r>
    <s v="ORD_0009030"/>
    <x v="6"/>
    <x v="0"/>
    <x v="6"/>
    <s v="Selesai"/>
    <n v="1"/>
    <n v="0"/>
    <x v="0"/>
    <x v="0"/>
    <x v="0"/>
    <n v="0"/>
    <s v="Tidak Retur"/>
    <x v="1"/>
    <x v="1"/>
    <n v="1"/>
    <s v="Mangkok Sambal / Saus"/>
    <x v="4"/>
    <n v="0"/>
  </r>
  <r>
    <s v="ORD_0009031"/>
    <x v="6"/>
    <x v="0"/>
    <x v="6"/>
    <s v="Selesai"/>
    <n v="1"/>
    <n v="0"/>
    <x v="0"/>
    <x v="0"/>
    <x v="0"/>
    <n v="0"/>
    <s v="Tidak Retur"/>
    <x v="1"/>
    <x v="1"/>
    <n v="1"/>
    <s v="Pengolah Bumbu / Sayur"/>
    <x v="27"/>
    <n v="0"/>
  </r>
  <r>
    <s v="ORD_0009032"/>
    <x v="6"/>
    <x v="0"/>
    <x v="6"/>
    <s v="Selesai"/>
    <n v="1"/>
    <n v="0"/>
    <x v="0"/>
    <x v="0"/>
    <x v="0"/>
    <n v="0"/>
    <s v="Tidak Retur"/>
    <x v="1"/>
    <x v="1"/>
    <n v="1"/>
    <s v="Mangkok Sambal / Saus"/>
    <x v="4"/>
    <n v="0"/>
  </r>
  <r>
    <s v="ORD_0009033"/>
    <x v="6"/>
    <x v="0"/>
    <x v="6"/>
    <s v="Selesai"/>
    <n v="1"/>
    <n v="0"/>
    <x v="0"/>
    <x v="0"/>
    <x v="0"/>
    <n v="0"/>
    <s v="Tidak Retur"/>
    <x v="1"/>
    <x v="1"/>
    <n v="1"/>
    <s v="Celengan"/>
    <x v="1"/>
    <n v="0"/>
  </r>
  <r>
    <s v="ORD_0009034"/>
    <x v="6"/>
    <x v="0"/>
    <x v="6"/>
    <s v="Selesai"/>
    <n v="1"/>
    <n v="0"/>
    <x v="0"/>
    <x v="0"/>
    <x v="0"/>
    <n v="0"/>
    <s v="Tidak Retur"/>
    <x v="1"/>
    <x v="1"/>
    <n v="1"/>
    <s v="Mangkok Sambal / Saus"/>
    <x v="4"/>
    <n v="0"/>
  </r>
  <r>
    <s v="ORD_0009035"/>
    <x v="6"/>
    <x v="0"/>
    <x v="6"/>
    <s v="Batal"/>
    <n v="1"/>
    <n v="1"/>
    <x v="1"/>
    <x v="2"/>
    <x v="5"/>
    <n v="0"/>
    <s v="Tidak Retur"/>
    <x v="4"/>
    <x v="4"/>
    <n v="1"/>
    <s v="Celengan"/>
    <x v="1"/>
    <n v="0"/>
  </r>
  <r>
    <s v="ORD_0009036"/>
    <x v="6"/>
    <x v="0"/>
    <x v="6"/>
    <s v="Selesai"/>
    <n v="1"/>
    <n v="0"/>
    <x v="0"/>
    <x v="0"/>
    <x v="0"/>
    <n v="0"/>
    <s v="Tidak Retur"/>
    <x v="2"/>
    <x v="2"/>
    <n v="1"/>
    <s v="Mangkok Sambal / Saus"/>
    <x v="4"/>
    <n v="0"/>
  </r>
  <r>
    <s v="ORD_0009037"/>
    <x v="6"/>
    <x v="0"/>
    <x v="6"/>
    <s v="Batal"/>
    <n v="1"/>
    <n v="1"/>
    <x v="1"/>
    <x v="2"/>
    <x v="5"/>
    <n v="0"/>
    <s v="Tidak Retur"/>
    <x v="2"/>
    <x v="2"/>
    <n v="1"/>
    <s v="Keranjang"/>
    <x v="5"/>
    <n v="1"/>
  </r>
  <r>
    <s v="ORD_0009038"/>
    <x v="6"/>
    <x v="0"/>
    <x v="6"/>
    <s v="Selesai"/>
    <n v="1"/>
    <n v="0"/>
    <x v="0"/>
    <x v="0"/>
    <x v="0"/>
    <n v="0"/>
    <s v="Tidak Retur"/>
    <x v="4"/>
    <x v="4"/>
    <n v="1"/>
    <s v="Celengan"/>
    <x v="1"/>
    <n v="0"/>
  </r>
  <r>
    <s v="ORD_0009039"/>
    <x v="6"/>
    <x v="0"/>
    <x v="6"/>
    <s v="Selesai"/>
    <n v="1"/>
    <n v="0"/>
    <x v="0"/>
    <x v="0"/>
    <x v="0"/>
    <n v="0"/>
    <s v="Tidak Retur"/>
    <x v="1"/>
    <x v="1"/>
    <n v="1"/>
    <s v="Lunch Box / Rantang"/>
    <x v="15"/>
    <n v="0"/>
  </r>
  <r>
    <s v="ORD_0009040"/>
    <x v="6"/>
    <x v="0"/>
    <x v="6"/>
    <s v="Selesai"/>
    <n v="1"/>
    <n v="0"/>
    <x v="0"/>
    <x v="0"/>
    <x v="0"/>
    <n v="0"/>
    <s v="Tidak Retur"/>
    <x v="0"/>
    <x v="0"/>
    <n v="2"/>
    <s v="Gayung, Mangkok Sambal / Saus"/>
    <x v="6"/>
    <n v="0"/>
  </r>
  <r>
    <s v="ORD_0009041"/>
    <x v="6"/>
    <x v="0"/>
    <x v="6"/>
    <s v="Selesai"/>
    <n v="1"/>
    <n v="0"/>
    <x v="0"/>
    <x v="0"/>
    <x v="0"/>
    <n v="0"/>
    <s v="Tidak Retur"/>
    <x v="0"/>
    <x v="0"/>
    <n v="1"/>
    <s v="Mangkok Sambal / Saus"/>
    <x v="4"/>
    <n v="0"/>
  </r>
  <r>
    <s v="ORD_0009042"/>
    <x v="6"/>
    <x v="0"/>
    <x v="6"/>
    <s v="Selesai"/>
    <n v="1"/>
    <n v="0"/>
    <x v="0"/>
    <x v="0"/>
    <x v="0"/>
    <n v="0"/>
    <s v="Tidak Retur"/>
    <x v="1"/>
    <x v="1"/>
    <n v="1"/>
    <s v="Mangkok Sambal / Saus"/>
    <x v="4"/>
    <n v="0"/>
  </r>
  <r>
    <s v="ORD_0009043"/>
    <x v="6"/>
    <x v="0"/>
    <x v="6"/>
    <s v="Selesai"/>
    <n v="1"/>
    <n v="0"/>
    <x v="0"/>
    <x v="0"/>
    <x v="0"/>
    <n v="0"/>
    <s v="Tidak Retur"/>
    <x v="2"/>
    <x v="2"/>
    <n v="1"/>
    <s v="Saringan / Strainer"/>
    <x v="11"/>
    <n v="0"/>
  </r>
  <r>
    <s v="ORD_0009044"/>
    <x v="6"/>
    <x v="0"/>
    <x v="6"/>
    <s v="Selesai"/>
    <n v="1"/>
    <n v="0"/>
    <x v="0"/>
    <x v="0"/>
    <x v="0"/>
    <n v="0"/>
    <s v="Tidak Retur"/>
    <x v="1"/>
    <x v="1"/>
    <n v="1"/>
    <s v="Lunch Box / Rantang"/>
    <x v="15"/>
    <n v="0"/>
  </r>
  <r>
    <s v="ORD_0009045"/>
    <x v="6"/>
    <x v="0"/>
    <x v="6"/>
    <s v="Selesai"/>
    <n v="1"/>
    <n v="0"/>
    <x v="0"/>
    <x v="0"/>
    <x v="0"/>
    <n v="0"/>
    <s v="Tidak Retur"/>
    <x v="1"/>
    <x v="1"/>
    <n v="1"/>
    <s v="Rak / Rak Serbaguna"/>
    <x v="3"/>
    <n v="0"/>
  </r>
  <r>
    <s v="ORD_0009046"/>
    <x v="6"/>
    <x v="0"/>
    <x v="6"/>
    <s v="Selesai"/>
    <n v="1"/>
    <n v="0"/>
    <x v="0"/>
    <x v="0"/>
    <x v="0"/>
    <n v="0"/>
    <s v="Tidak Retur"/>
    <x v="0"/>
    <x v="0"/>
    <n v="1"/>
    <s v="Nampan / Tray"/>
    <x v="9"/>
    <n v="0"/>
  </r>
  <r>
    <s v="ORD_0009047"/>
    <x v="6"/>
    <x v="0"/>
    <x v="6"/>
    <s v="Selesai"/>
    <n v="1"/>
    <n v="0"/>
    <x v="0"/>
    <x v="0"/>
    <x v="0"/>
    <n v="0"/>
    <s v="Tidak Retur"/>
    <x v="1"/>
    <x v="1"/>
    <n v="1"/>
    <s v="Celengan"/>
    <x v="1"/>
    <n v="0"/>
  </r>
  <r>
    <s v="ORD_0009048"/>
    <x v="6"/>
    <x v="0"/>
    <x v="6"/>
    <s v="Selesai"/>
    <n v="1"/>
    <n v="0"/>
    <x v="0"/>
    <x v="0"/>
    <x v="0"/>
    <n v="0"/>
    <s v="Tidak Retur"/>
    <x v="1"/>
    <x v="1"/>
    <n v="1"/>
    <s v="Saringan / Strainer"/>
    <x v="11"/>
    <n v="0"/>
  </r>
  <r>
    <s v="ORD_0009049"/>
    <x v="6"/>
    <x v="0"/>
    <x v="6"/>
    <s v="Selesai"/>
    <n v="1"/>
    <n v="0"/>
    <x v="0"/>
    <x v="0"/>
    <x v="0"/>
    <n v="0"/>
    <s v="Tidak Retur"/>
    <x v="1"/>
    <x v="1"/>
    <n v="1"/>
    <s v="Baskom / Mangkok Besar"/>
    <x v="18"/>
    <n v="0"/>
  </r>
  <r>
    <s v="ORD_0009050"/>
    <x v="6"/>
    <x v="0"/>
    <x v="6"/>
    <s v="Selesai"/>
    <n v="1"/>
    <n v="0"/>
    <x v="0"/>
    <x v="0"/>
    <x v="0"/>
    <n v="0"/>
    <s v="Tidak Retur"/>
    <x v="0"/>
    <x v="0"/>
    <n v="1"/>
    <s v="Mangkok Sambal / Saus"/>
    <x v="4"/>
    <n v="0"/>
  </r>
  <r>
    <s v="ORD_0009051"/>
    <x v="6"/>
    <x v="0"/>
    <x v="6"/>
    <s v="Selesai"/>
    <n v="1"/>
    <n v="0"/>
    <x v="0"/>
    <x v="0"/>
    <x v="0"/>
    <n v="0"/>
    <s v="Tidak Retur"/>
    <x v="1"/>
    <x v="1"/>
    <n v="1"/>
    <s v="Celengan"/>
    <x v="1"/>
    <n v="0"/>
  </r>
  <r>
    <s v="ORD_0009052"/>
    <x v="6"/>
    <x v="0"/>
    <x v="6"/>
    <s v="Batal"/>
    <n v="1"/>
    <n v="1"/>
    <x v="1"/>
    <x v="1"/>
    <x v="2"/>
    <n v="0"/>
    <s v="Tidak Retur"/>
    <x v="4"/>
    <x v="4"/>
    <n v="1"/>
    <s v="Celengan"/>
    <x v="1"/>
    <n v="0"/>
  </r>
  <r>
    <s v="ORD_0009053"/>
    <x v="6"/>
    <x v="0"/>
    <x v="6"/>
    <s v="Selesai"/>
    <n v="1"/>
    <n v="0"/>
    <x v="0"/>
    <x v="0"/>
    <x v="0"/>
    <n v="0"/>
    <s v="Tidak Retur"/>
    <x v="2"/>
    <x v="2"/>
    <n v="1"/>
    <s v="Mangkok Sambal / Saus"/>
    <x v="4"/>
    <n v="0"/>
  </r>
  <r>
    <s v="ORD_0009054"/>
    <x v="6"/>
    <x v="0"/>
    <x v="6"/>
    <s v="Selesai"/>
    <n v="1"/>
    <n v="0"/>
    <x v="0"/>
    <x v="0"/>
    <x v="0"/>
    <n v="0"/>
    <s v="Tidak Retur"/>
    <x v="1"/>
    <x v="1"/>
    <n v="1"/>
    <s v="Teko / Jug"/>
    <x v="24"/>
    <n v="0"/>
  </r>
  <r>
    <s v="ORD_0009055"/>
    <x v="6"/>
    <x v="0"/>
    <x v="6"/>
    <s v="Selesai"/>
    <n v="1"/>
    <n v="0"/>
    <x v="0"/>
    <x v="0"/>
    <x v="0"/>
    <n v="0"/>
    <s v="Tidak Retur"/>
    <x v="1"/>
    <x v="1"/>
    <n v="1"/>
    <s v="Aksesoris Pintu"/>
    <x v="25"/>
    <n v="0"/>
  </r>
  <r>
    <s v="ORD_0009056"/>
    <x v="6"/>
    <x v="0"/>
    <x v="6"/>
    <s v="Selesai"/>
    <n v="1"/>
    <n v="0"/>
    <x v="0"/>
    <x v="0"/>
    <x v="0"/>
    <n v="0"/>
    <s v="Tidak Retur"/>
    <x v="1"/>
    <x v="1"/>
    <n v="1"/>
    <s v="Rak / Rak Serbaguna"/>
    <x v="3"/>
    <n v="0"/>
  </r>
  <r>
    <s v="ORD_0009057"/>
    <x v="6"/>
    <x v="0"/>
    <x v="6"/>
    <s v="Selesai"/>
    <n v="1"/>
    <n v="0"/>
    <x v="0"/>
    <x v="0"/>
    <x v="0"/>
    <n v="0"/>
    <s v="Tidak Retur"/>
    <x v="1"/>
    <x v="1"/>
    <n v="1"/>
    <s v="Rak / Rak Serbaguna"/>
    <x v="3"/>
    <n v="0"/>
  </r>
  <r>
    <s v="ORD_0009058"/>
    <x v="6"/>
    <x v="0"/>
    <x v="6"/>
    <s v="Selesai"/>
    <n v="1"/>
    <n v="0"/>
    <x v="0"/>
    <x v="0"/>
    <x v="0"/>
    <n v="0"/>
    <s v="Tidak Retur"/>
    <x v="4"/>
    <x v="4"/>
    <n v="1"/>
    <s v="Aksesoris Pintu"/>
    <x v="25"/>
    <n v="0"/>
  </r>
  <r>
    <s v="ORD_0009059"/>
    <x v="6"/>
    <x v="0"/>
    <x v="6"/>
    <s v="Selesai"/>
    <n v="1"/>
    <n v="0"/>
    <x v="0"/>
    <x v="0"/>
    <x v="0"/>
    <n v="0"/>
    <s v="Tidak Retur"/>
    <x v="1"/>
    <x v="1"/>
    <n v="1"/>
    <s v="Keranjang"/>
    <x v="5"/>
    <n v="0"/>
  </r>
  <r>
    <s v="ORD_0009060"/>
    <x v="6"/>
    <x v="0"/>
    <x v="6"/>
    <s v="Selesai"/>
    <n v="1"/>
    <n v="0"/>
    <x v="0"/>
    <x v="0"/>
    <x v="0"/>
    <n v="0"/>
    <s v="Tidak Retur"/>
    <x v="0"/>
    <x v="0"/>
    <n v="1"/>
    <s v="Celengan"/>
    <x v="1"/>
    <n v="0"/>
  </r>
  <r>
    <s v="ORD_0009061"/>
    <x v="6"/>
    <x v="0"/>
    <x v="6"/>
    <s v="Batal"/>
    <n v="1"/>
    <n v="1"/>
    <x v="1"/>
    <x v="1"/>
    <x v="2"/>
    <n v="0"/>
    <s v="Tidak Retur"/>
    <x v="2"/>
    <x v="2"/>
    <n v="1"/>
    <s v="Pisau / Alat Potong"/>
    <x v="12"/>
    <n v="1"/>
  </r>
  <r>
    <s v="ORD_0009062"/>
    <x v="6"/>
    <x v="0"/>
    <x v="6"/>
    <s v="Selesai"/>
    <n v="1"/>
    <n v="0"/>
    <x v="0"/>
    <x v="0"/>
    <x v="0"/>
    <n v="0"/>
    <s v="Tidak Retur"/>
    <x v="1"/>
    <x v="1"/>
    <n v="1"/>
    <s v="Tempat Nasi"/>
    <x v="17"/>
    <n v="0"/>
  </r>
  <r>
    <s v="ORD_0009063"/>
    <x v="6"/>
    <x v="0"/>
    <x v="6"/>
    <s v="Selesai"/>
    <n v="1"/>
    <n v="0"/>
    <x v="0"/>
    <x v="0"/>
    <x v="0"/>
    <n v="0"/>
    <s v="Tidak Retur"/>
    <x v="5"/>
    <x v="5"/>
    <n v="1"/>
    <s v="Mangkok Sambal / Saus"/>
    <x v="4"/>
    <n v="0"/>
  </r>
  <r>
    <s v="ORD_0009064"/>
    <x v="6"/>
    <x v="0"/>
    <x v="6"/>
    <s v="Selesai"/>
    <n v="1"/>
    <n v="0"/>
    <x v="0"/>
    <x v="0"/>
    <x v="0"/>
    <n v="0"/>
    <s v="Tidak Retur"/>
    <x v="2"/>
    <x v="2"/>
    <n v="1"/>
    <s v="Rak / Rak Serbaguna"/>
    <x v="3"/>
    <n v="0"/>
  </r>
  <r>
    <s v="ORD_0009065"/>
    <x v="6"/>
    <x v="0"/>
    <x v="6"/>
    <s v="Selesai"/>
    <n v="1"/>
    <n v="0"/>
    <x v="0"/>
    <x v="0"/>
    <x v="0"/>
    <n v="0"/>
    <s v="Tidak Retur"/>
    <x v="1"/>
    <x v="1"/>
    <n v="1"/>
    <s v="Mangkok Sambal / Saus"/>
    <x v="4"/>
    <n v="0"/>
  </r>
  <r>
    <s v="ORD_0009066"/>
    <x v="6"/>
    <x v="0"/>
    <x v="6"/>
    <s v="Selesai"/>
    <n v="1"/>
    <n v="0"/>
    <x v="0"/>
    <x v="0"/>
    <x v="0"/>
    <n v="0"/>
    <s v="Tidak Retur"/>
    <x v="1"/>
    <x v="1"/>
    <n v="1"/>
    <s v="Mangkok Sambal / Saus"/>
    <x v="4"/>
    <n v="0"/>
  </r>
  <r>
    <s v="ORD_0009067"/>
    <x v="6"/>
    <x v="0"/>
    <x v="6"/>
    <s v="Selesai"/>
    <n v="1"/>
    <n v="0"/>
    <x v="0"/>
    <x v="0"/>
    <x v="0"/>
    <n v="0"/>
    <s v="Tidak Retur"/>
    <x v="0"/>
    <x v="0"/>
    <n v="1"/>
    <s v="Celengan"/>
    <x v="1"/>
    <n v="0"/>
  </r>
  <r>
    <s v="ORD_0009068"/>
    <x v="6"/>
    <x v="0"/>
    <x v="6"/>
    <s v="Selesai"/>
    <n v="1"/>
    <n v="0"/>
    <x v="0"/>
    <x v="0"/>
    <x v="0"/>
    <n v="0"/>
    <s v="Tidak Retur"/>
    <x v="2"/>
    <x v="2"/>
    <n v="1"/>
    <s v="Celengan"/>
    <x v="1"/>
    <n v="0"/>
  </r>
  <r>
    <s v="ORD_0009069"/>
    <x v="6"/>
    <x v="0"/>
    <x v="6"/>
    <s v="Selesai"/>
    <n v="1"/>
    <n v="0"/>
    <x v="0"/>
    <x v="0"/>
    <x v="0"/>
    <n v="0"/>
    <s v="Tidak Retur"/>
    <x v="1"/>
    <x v="1"/>
    <n v="1"/>
    <s v="Rak / Rak Serbaguna"/>
    <x v="3"/>
    <n v="0"/>
  </r>
  <r>
    <s v="ORD_0009070"/>
    <x v="6"/>
    <x v="0"/>
    <x v="6"/>
    <s v="Selesai"/>
    <n v="1"/>
    <n v="0"/>
    <x v="0"/>
    <x v="0"/>
    <x v="0"/>
    <n v="0"/>
    <s v="Tidak Retur"/>
    <x v="1"/>
    <x v="1"/>
    <n v="1"/>
    <s v="Celengan"/>
    <x v="1"/>
    <n v="0"/>
  </r>
  <r>
    <s v="ORD_0009071"/>
    <x v="6"/>
    <x v="0"/>
    <x v="6"/>
    <s v="Selesai"/>
    <n v="1"/>
    <n v="0"/>
    <x v="0"/>
    <x v="0"/>
    <x v="0"/>
    <n v="0"/>
    <s v="Tidak Retur"/>
    <x v="1"/>
    <x v="1"/>
    <n v="1"/>
    <s v="Saringan / Strainer"/>
    <x v="11"/>
    <n v="0"/>
  </r>
  <r>
    <s v="ORD_0009072"/>
    <x v="6"/>
    <x v="0"/>
    <x v="6"/>
    <s v="Selesai"/>
    <n v="1"/>
    <n v="0"/>
    <x v="0"/>
    <x v="0"/>
    <x v="0"/>
    <n v="0"/>
    <s v="Tidak Retur"/>
    <x v="4"/>
    <x v="4"/>
    <n v="1"/>
    <s v="Celengan"/>
    <x v="1"/>
    <n v="0"/>
  </r>
  <r>
    <s v="ORD_0009073"/>
    <x v="6"/>
    <x v="0"/>
    <x v="6"/>
    <s v="Selesai"/>
    <n v="1"/>
    <n v="0"/>
    <x v="0"/>
    <x v="0"/>
    <x v="0"/>
    <n v="0"/>
    <s v="Tidak Retur"/>
    <x v="1"/>
    <x v="1"/>
    <n v="2"/>
    <s v="Keranjang, Mangkok Sambal / Saus"/>
    <x v="6"/>
    <n v="0"/>
  </r>
  <r>
    <s v="ORD_0009074"/>
    <x v="6"/>
    <x v="0"/>
    <x v="6"/>
    <s v="Selesai"/>
    <n v="1"/>
    <n v="0"/>
    <x v="0"/>
    <x v="0"/>
    <x v="0"/>
    <n v="0"/>
    <s v="Tidak Retur"/>
    <x v="1"/>
    <x v="1"/>
    <n v="1"/>
    <s v="Celengan"/>
    <x v="1"/>
    <n v="0"/>
  </r>
  <r>
    <s v="ORD_0009075"/>
    <x v="6"/>
    <x v="0"/>
    <x v="6"/>
    <s v="Selesai"/>
    <n v="1"/>
    <n v="0"/>
    <x v="0"/>
    <x v="0"/>
    <x v="0"/>
    <n v="0"/>
    <s v="Tidak Retur"/>
    <x v="2"/>
    <x v="2"/>
    <n v="1"/>
    <s v="Celengan"/>
    <x v="1"/>
    <n v="0"/>
  </r>
  <r>
    <s v="ORD_0009076"/>
    <x v="6"/>
    <x v="0"/>
    <x v="6"/>
    <s v="Selesai"/>
    <n v="1"/>
    <n v="0"/>
    <x v="0"/>
    <x v="0"/>
    <x v="0"/>
    <n v="0"/>
    <s v="Tidak Retur"/>
    <x v="1"/>
    <x v="1"/>
    <n v="1"/>
    <s v="Tempat Nasi"/>
    <x v="17"/>
    <n v="0"/>
  </r>
  <r>
    <s v="ORD_0009077"/>
    <x v="6"/>
    <x v="0"/>
    <x v="6"/>
    <s v="Selesai"/>
    <n v="1"/>
    <n v="0"/>
    <x v="0"/>
    <x v="0"/>
    <x v="0"/>
    <n v="0"/>
    <s v="Tidak Retur"/>
    <x v="2"/>
    <x v="2"/>
    <n v="4"/>
    <s v="Baskom / Mangkok Besar, Other, Perlengkapan Packing, Teko / Jug"/>
    <x v="6"/>
    <n v="0"/>
  </r>
  <r>
    <s v="ORD_0009078"/>
    <x v="6"/>
    <x v="0"/>
    <x v="6"/>
    <s v="Selesai"/>
    <n v="1"/>
    <n v="0"/>
    <x v="0"/>
    <x v="0"/>
    <x v="0"/>
    <n v="0"/>
    <s v="Tidak Retur"/>
    <x v="1"/>
    <x v="1"/>
    <n v="1"/>
    <s v="Celengan"/>
    <x v="1"/>
    <n v="0"/>
  </r>
  <r>
    <s v="ORD_0009079"/>
    <x v="6"/>
    <x v="0"/>
    <x v="6"/>
    <s v="Selesai"/>
    <n v="1"/>
    <n v="0"/>
    <x v="0"/>
    <x v="0"/>
    <x v="0"/>
    <n v="0"/>
    <s v="Tidak Retur"/>
    <x v="0"/>
    <x v="0"/>
    <n v="1"/>
    <s v="Celengan"/>
    <x v="1"/>
    <n v="0"/>
  </r>
  <r>
    <s v="ORD_0009080"/>
    <x v="6"/>
    <x v="0"/>
    <x v="6"/>
    <s v="Selesai"/>
    <n v="1"/>
    <n v="0"/>
    <x v="0"/>
    <x v="0"/>
    <x v="0"/>
    <n v="0"/>
    <s v="Tidak Retur"/>
    <x v="1"/>
    <x v="1"/>
    <n v="1"/>
    <s v="Mangkok Sambal / Saus"/>
    <x v="4"/>
    <n v="0"/>
  </r>
  <r>
    <s v="ORD_0009081"/>
    <x v="6"/>
    <x v="0"/>
    <x v="6"/>
    <s v="Selesai"/>
    <n v="1"/>
    <n v="0"/>
    <x v="0"/>
    <x v="0"/>
    <x v="0"/>
    <n v="0"/>
    <s v="Tidak Retur"/>
    <x v="0"/>
    <x v="0"/>
    <n v="1"/>
    <s v="Mangkok Sambal / Saus"/>
    <x v="4"/>
    <n v="0"/>
  </r>
  <r>
    <s v="ORD_0009082"/>
    <x v="6"/>
    <x v="0"/>
    <x v="6"/>
    <s v="Batal"/>
    <n v="1"/>
    <n v="1"/>
    <x v="1"/>
    <x v="1"/>
    <x v="2"/>
    <n v="0"/>
    <s v="Tidak Retur"/>
    <x v="1"/>
    <x v="1"/>
    <n v="1"/>
    <s v="Celengan"/>
    <x v="1"/>
    <n v="0"/>
  </r>
  <r>
    <s v="ORD_0009083"/>
    <x v="6"/>
    <x v="0"/>
    <x v="6"/>
    <s v="Selesai"/>
    <n v="1"/>
    <n v="0"/>
    <x v="0"/>
    <x v="0"/>
    <x v="0"/>
    <n v="0"/>
    <s v="Tidak Retur"/>
    <x v="2"/>
    <x v="2"/>
    <n v="1"/>
    <s v="Mangkok Sambal / Saus"/>
    <x v="4"/>
    <n v="0"/>
  </r>
  <r>
    <s v="ORD_0009084"/>
    <x v="6"/>
    <x v="0"/>
    <x v="6"/>
    <s v="Selesai"/>
    <n v="1"/>
    <n v="0"/>
    <x v="0"/>
    <x v="0"/>
    <x v="0"/>
    <n v="0"/>
    <s v="Tidak Retur"/>
    <x v="4"/>
    <x v="4"/>
    <n v="2"/>
    <s v="Other, Perlengkapan Packing"/>
    <x v="6"/>
    <n v="0"/>
  </r>
  <r>
    <s v="ORD_0009085"/>
    <x v="6"/>
    <x v="0"/>
    <x v="6"/>
    <s v="Selesai"/>
    <n v="1"/>
    <n v="0"/>
    <x v="0"/>
    <x v="0"/>
    <x v="0"/>
    <n v="0"/>
    <s v="Tidak Retur"/>
    <x v="5"/>
    <x v="5"/>
    <n v="2"/>
    <s v="Celengan, Saringan / Strainer"/>
    <x v="6"/>
    <n v="0"/>
  </r>
  <r>
    <s v="ORD_0009086"/>
    <x v="6"/>
    <x v="0"/>
    <x v="6"/>
    <s v="Selesai"/>
    <n v="1"/>
    <n v="0"/>
    <x v="0"/>
    <x v="0"/>
    <x v="0"/>
    <n v="0"/>
    <s v="Tidak Retur"/>
    <x v="2"/>
    <x v="2"/>
    <n v="1"/>
    <s v="Aksesoris Pintu"/>
    <x v="25"/>
    <n v="0"/>
  </r>
  <r>
    <s v="ORD_0009087"/>
    <x v="6"/>
    <x v="0"/>
    <x v="6"/>
    <s v="Selesai"/>
    <n v="1"/>
    <n v="0"/>
    <x v="0"/>
    <x v="0"/>
    <x v="0"/>
    <n v="0"/>
    <s v="Tidak Retur"/>
    <x v="1"/>
    <x v="1"/>
    <n v="1"/>
    <s v="Rak / Rak Serbaguna"/>
    <x v="3"/>
    <n v="0"/>
  </r>
  <r>
    <s v="ORD_0009088"/>
    <x v="6"/>
    <x v="0"/>
    <x v="6"/>
    <s v="Selesai"/>
    <n v="1"/>
    <n v="0"/>
    <x v="0"/>
    <x v="0"/>
    <x v="0"/>
    <n v="0"/>
    <s v="Tidak Retur"/>
    <x v="4"/>
    <x v="4"/>
    <n v="1"/>
    <s v="Celengan"/>
    <x v="1"/>
    <n v="0"/>
  </r>
  <r>
    <s v="ORD_0009089"/>
    <x v="6"/>
    <x v="0"/>
    <x v="6"/>
    <s v="Selesai"/>
    <n v="1"/>
    <n v="0"/>
    <x v="0"/>
    <x v="0"/>
    <x v="0"/>
    <n v="0"/>
    <s v="Tidak Retur"/>
    <x v="2"/>
    <x v="2"/>
    <n v="1"/>
    <s v="Rak / Rak Serbaguna"/>
    <x v="3"/>
    <n v="0"/>
  </r>
  <r>
    <s v="ORD_0009090"/>
    <x v="6"/>
    <x v="0"/>
    <x v="6"/>
    <s v="Batal"/>
    <n v="1"/>
    <n v="1"/>
    <x v="1"/>
    <x v="1"/>
    <x v="3"/>
    <n v="0"/>
    <s v="Tidak Retur"/>
    <x v="2"/>
    <x v="2"/>
    <n v="1"/>
    <s v="Mangkok Sambal / Saus"/>
    <x v="4"/>
    <n v="1"/>
  </r>
  <r>
    <s v="ORD_0009091"/>
    <x v="6"/>
    <x v="0"/>
    <x v="6"/>
    <s v="Batal"/>
    <n v="1"/>
    <n v="1"/>
    <x v="1"/>
    <x v="1"/>
    <x v="3"/>
    <n v="0"/>
    <s v="Tidak Retur"/>
    <x v="2"/>
    <x v="2"/>
    <n v="1"/>
    <s v="Mangkok Sambal / Saus"/>
    <x v="4"/>
    <n v="1"/>
  </r>
  <r>
    <s v="ORD_0009092"/>
    <x v="6"/>
    <x v="0"/>
    <x v="6"/>
    <s v="Selesai"/>
    <n v="1"/>
    <n v="0"/>
    <x v="0"/>
    <x v="0"/>
    <x v="0"/>
    <n v="0"/>
    <s v="Tidak Retur"/>
    <x v="1"/>
    <x v="1"/>
    <n v="1"/>
    <s v="Mangkok Sambal / Saus"/>
    <x v="4"/>
    <n v="0"/>
  </r>
  <r>
    <s v="ORD_0009093"/>
    <x v="6"/>
    <x v="0"/>
    <x v="6"/>
    <s v="Selesai"/>
    <n v="1"/>
    <n v="0"/>
    <x v="0"/>
    <x v="0"/>
    <x v="0"/>
    <n v="0"/>
    <s v="Tidak Retur"/>
    <x v="1"/>
    <x v="1"/>
    <n v="1"/>
    <s v="Aksesoris Pintu"/>
    <x v="25"/>
    <n v="0"/>
  </r>
  <r>
    <s v="ORD_0009094"/>
    <x v="6"/>
    <x v="0"/>
    <x v="6"/>
    <s v="Selesai"/>
    <n v="1"/>
    <n v="0"/>
    <x v="0"/>
    <x v="0"/>
    <x v="0"/>
    <n v="0"/>
    <s v="Tidak Retur"/>
    <x v="2"/>
    <x v="2"/>
    <n v="1"/>
    <s v="Celengan"/>
    <x v="1"/>
    <n v="0"/>
  </r>
  <r>
    <s v="ORD_0009095"/>
    <x v="6"/>
    <x v="0"/>
    <x v="6"/>
    <s v="Selesai"/>
    <n v="1"/>
    <n v="0"/>
    <x v="0"/>
    <x v="0"/>
    <x v="0"/>
    <n v="0"/>
    <s v="Tidak Retur"/>
    <x v="0"/>
    <x v="0"/>
    <n v="1"/>
    <s v="Gantungan Baju / Hanger"/>
    <x v="20"/>
    <n v="0"/>
  </r>
  <r>
    <s v="ORD_0009096"/>
    <x v="6"/>
    <x v="0"/>
    <x v="6"/>
    <s v="Selesai"/>
    <n v="1"/>
    <n v="0"/>
    <x v="0"/>
    <x v="0"/>
    <x v="0"/>
    <n v="0"/>
    <s v="Tidak Retur"/>
    <x v="1"/>
    <x v="1"/>
    <n v="1"/>
    <s v="Peralatan Kamar Mandi"/>
    <x v="10"/>
    <n v="0"/>
  </r>
  <r>
    <s v="ORD_0009097"/>
    <x v="6"/>
    <x v="0"/>
    <x v="6"/>
    <s v="Batal"/>
    <n v="1"/>
    <n v="1"/>
    <x v="1"/>
    <x v="1"/>
    <x v="1"/>
    <n v="0"/>
    <s v="Tidak Retur"/>
    <x v="1"/>
    <x v="1"/>
    <n v="2"/>
    <s v="Other, Saringan / Strainer"/>
    <x v="6"/>
    <n v="0"/>
  </r>
  <r>
    <s v="ORD_0009098"/>
    <x v="6"/>
    <x v="0"/>
    <x v="6"/>
    <s v="Selesai"/>
    <n v="1"/>
    <n v="0"/>
    <x v="0"/>
    <x v="0"/>
    <x v="0"/>
    <n v="0"/>
    <s v="Tidak Retur"/>
    <x v="4"/>
    <x v="4"/>
    <n v="1"/>
    <s v="Celengan"/>
    <x v="1"/>
    <n v="0"/>
  </r>
  <r>
    <s v="ORD_0009099"/>
    <x v="6"/>
    <x v="0"/>
    <x v="6"/>
    <s v="Batal"/>
    <n v="1"/>
    <n v="1"/>
    <x v="1"/>
    <x v="2"/>
    <x v="5"/>
    <n v="0"/>
    <s v="Tidak Retur"/>
    <x v="4"/>
    <x v="4"/>
    <n v="1"/>
    <s v="Aksesoris Pintu"/>
    <x v="25"/>
    <n v="1"/>
  </r>
  <r>
    <s v="ORD_0009100"/>
    <x v="6"/>
    <x v="0"/>
    <x v="6"/>
    <s v="Selesai"/>
    <n v="1"/>
    <n v="0"/>
    <x v="0"/>
    <x v="0"/>
    <x v="0"/>
    <n v="0"/>
    <s v="Tidak Retur"/>
    <x v="0"/>
    <x v="0"/>
    <n v="1"/>
    <s v="Celengan"/>
    <x v="1"/>
    <n v="0"/>
  </r>
  <r>
    <s v="ORD_0009101"/>
    <x v="6"/>
    <x v="0"/>
    <x v="6"/>
    <s v="Selesai"/>
    <n v="1"/>
    <n v="0"/>
    <x v="0"/>
    <x v="0"/>
    <x v="0"/>
    <n v="0"/>
    <s v="Tidak Retur"/>
    <x v="0"/>
    <x v="0"/>
    <n v="1"/>
    <s v="Keranjang"/>
    <x v="5"/>
    <n v="0"/>
  </r>
  <r>
    <s v="ORD_0009102"/>
    <x v="6"/>
    <x v="0"/>
    <x v="6"/>
    <s v="Selesai"/>
    <n v="1"/>
    <n v="0"/>
    <x v="0"/>
    <x v="0"/>
    <x v="0"/>
    <n v="0"/>
    <s v="Tidak Retur"/>
    <x v="1"/>
    <x v="1"/>
    <n v="1"/>
    <s v="Mangkok Sambal / Saus"/>
    <x v="4"/>
    <n v="0"/>
  </r>
  <r>
    <s v="ORD_0009103"/>
    <x v="6"/>
    <x v="0"/>
    <x v="6"/>
    <s v="Selesai"/>
    <n v="1"/>
    <n v="0"/>
    <x v="0"/>
    <x v="0"/>
    <x v="0"/>
    <n v="0"/>
    <s v="Tidak Retur"/>
    <x v="0"/>
    <x v="0"/>
    <n v="2"/>
    <s v="Saringan / Strainer, Spatula"/>
    <x v="6"/>
    <n v="0"/>
  </r>
  <r>
    <s v="ORD_0009104"/>
    <x v="6"/>
    <x v="0"/>
    <x v="6"/>
    <s v="Selesai"/>
    <n v="1"/>
    <n v="0"/>
    <x v="0"/>
    <x v="0"/>
    <x v="0"/>
    <n v="0"/>
    <s v="Tidak Retur"/>
    <x v="0"/>
    <x v="0"/>
    <n v="1"/>
    <s v="Aksesoris Pintu"/>
    <x v="25"/>
    <n v="0"/>
  </r>
  <r>
    <s v="ORD_0009105"/>
    <x v="6"/>
    <x v="0"/>
    <x v="6"/>
    <s v="Selesai"/>
    <n v="1"/>
    <n v="0"/>
    <x v="0"/>
    <x v="0"/>
    <x v="0"/>
    <n v="0"/>
    <s v="Tidak Retur"/>
    <x v="0"/>
    <x v="0"/>
    <n v="1"/>
    <s v="Aksesoris Pintu"/>
    <x v="25"/>
    <n v="0"/>
  </r>
  <r>
    <s v="ORD_0009106"/>
    <x v="6"/>
    <x v="0"/>
    <x v="6"/>
    <s v="Selesai"/>
    <n v="1"/>
    <n v="0"/>
    <x v="0"/>
    <x v="0"/>
    <x v="0"/>
    <n v="0"/>
    <s v="Tidak Retur"/>
    <x v="1"/>
    <x v="1"/>
    <n v="1"/>
    <s v="Peralatan Kamar Mandi"/>
    <x v="10"/>
    <n v="0"/>
  </r>
  <r>
    <s v="ORD_0009107"/>
    <x v="6"/>
    <x v="0"/>
    <x v="6"/>
    <s v="Selesai"/>
    <n v="1"/>
    <n v="0"/>
    <x v="0"/>
    <x v="0"/>
    <x v="0"/>
    <n v="0"/>
    <s v="Tidak Retur"/>
    <x v="1"/>
    <x v="1"/>
    <n v="1"/>
    <s v="Aksesoris Pintu"/>
    <x v="25"/>
    <n v="0"/>
  </r>
  <r>
    <s v="ORD_0009108"/>
    <x v="6"/>
    <x v="0"/>
    <x v="6"/>
    <s v="Selesai"/>
    <n v="1"/>
    <n v="0"/>
    <x v="0"/>
    <x v="0"/>
    <x v="0"/>
    <n v="0"/>
    <s v="Tidak Retur"/>
    <x v="0"/>
    <x v="0"/>
    <n v="1"/>
    <s v="Tempat Nasi"/>
    <x v="17"/>
    <n v="0"/>
  </r>
  <r>
    <s v="ORD_0009109"/>
    <x v="6"/>
    <x v="0"/>
    <x v="6"/>
    <s v="Selesai"/>
    <n v="1"/>
    <n v="0"/>
    <x v="0"/>
    <x v="0"/>
    <x v="0"/>
    <n v="0"/>
    <s v="Tidak Retur"/>
    <x v="1"/>
    <x v="1"/>
    <n v="1"/>
    <s v="Aksesoris Pintu"/>
    <x v="25"/>
    <n v="0"/>
  </r>
  <r>
    <s v="ORD_0009110"/>
    <x v="6"/>
    <x v="0"/>
    <x v="6"/>
    <s v="Selesai"/>
    <n v="1"/>
    <n v="0"/>
    <x v="0"/>
    <x v="0"/>
    <x v="0"/>
    <n v="0"/>
    <s v="Tidak Retur"/>
    <x v="2"/>
    <x v="2"/>
    <n v="1"/>
    <s v="Pisau / Alat Potong"/>
    <x v="12"/>
    <n v="0"/>
  </r>
  <r>
    <s v="ORD_0009111"/>
    <x v="6"/>
    <x v="0"/>
    <x v="6"/>
    <s v="Selesai"/>
    <n v="1"/>
    <n v="0"/>
    <x v="0"/>
    <x v="0"/>
    <x v="0"/>
    <n v="0"/>
    <s v="Tidak Retur"/>
    <x v="1"/>
    <x v="1"/>
    <n v="1"/>
    <s v="Celengan"/>
    <x v="1"/>
    <n v="0"/>
  </r>
  <r>
    <s v="ORD_0009112"/>
    <x v="6"/>
    <x v="0"/>
    <x v="6"/>
    <s v="Selesai"/>
    <n v="1"/>
    <n v="0"/>
    <x v="0"/>
    <x v="0"/>
    <x v="0"/>
    <n v="0"/>
    <s v="Tidak Retur"/>
    <x v="1"/>
    <x v="1"/>
    <n v="1"/>
    <s v="Lunch Box / Rantang"/>
    <x v="15"/>
    <n v="0"/>
  </r>
  <r>
    <s v="ORD_0009113"/>
    <x v="6"/>
    <x v="0"/>
    <x v="6"/>
    <s v="Selesai"/>
    <n v="1"/>
    <n v="0"/>
    <x v="0"/>
    <x v="0"/>
    <x v="0"/>
    <n v="0"/>
    <s v="Tidak Retur"/>
    <x v="0"/>
    <x v="0"/>
    <n v="1"/>
    <s v="Other"/>
    <x v="14"/>
    <n v="0"/>
  </r>
  <r>
    <s v="ORD_0009114"/>
    <x v="6"/>
    <x v="0"/>
    <x v="6"/>
    <s v="Selesai"/>
    <n v="1"/>
    <n v="0"/>
    <x v="0"/>
    <x v="0"/>
    <x v="0"/>
    <n v="0"/>
    <s v="Tidak Retur"/>
    <x v="0"/>
    <x v="0"/>
    <n v="1"/>
    <s v="Teko / Jug"/>
    <x v="24"/>
    <n v="0"/>
  </r>
  <r>
    <s v="ORD_0009115"/>
    <x v="6"/>
    <x v="0"/>
    <x v="6"/>
    <s v="Selesai"/>
    <n v="1"/>
    <n v="0"/>
    <x v="0"/>
    <x v="0"/>
    <x v="0"/>
    <n v="0"/>
    <s v="Tidak Retur"/>
    <x v="1"/>
    <x v="1"/>
    <n v="1"/>
    <s v="Keranjang"/>
    <x v="5"/>
    <n v="0"/>
  </r>
  <r>
    <s v="ORD_0009116"/>
    <x v="6"/>
    <x v="0"/>
    <x v="6"/>
    <s v="Selesai"/>
    <n v="1"/>
    <n v="0"/>
    <x v="0"/>
    <x v="0"/>
    <x v="0"/>
    <n v="0"/>
    <s v="Tidak Retur"/>
    <x v="0"/>
    <x v="0"/>
    <n v="1"/>
    <s v="Celengan"/>
    <x v="1"/>
    <n v="0"/>
  </r>
  <r>
    <s v="ORD_0009117"/>
    <x v="6"/>
    <x v="0"/>
    <x v="6"/>
    <s v="Selesai"/>
    <n v="1"/>
    <n v="0"/>
    <x v="0"/>
    <x v="0"/>
    <x v="0"/>
    <n v="0"/>
    <s v="Tidak Retur"/>
    <x v="4"/>
    <x v="4"/>
    <n v="1"/>
    <s v="Celengan"/>
    <x v="1"/>
    <n v="0"/>
  </r>
  <r>
    <s v="ORD_0009118"/>
    <x v="6"/>
    <x v="0"/>
    <x v="6"/>
    <s v="Selesai"/>
    <n v="1"/>
    <n v="0"/>
    <x v="0"/>
    <x v="0"/>
    <x v="0"/>
    <n v="0"/>
    <s v="Tidak Retur"/>
    <x v="1"/>
    <x v="1"/>
    <n v="1"/>
    <s v="Peralatan Kamar Mandi"/>
    <x v="10"/>
    <n v="0"/>
  </r>
  <r>
    <s v="ORD_0009119"/>
    <x v="6"/>
    <x v="0"/>
    <x v="6"/>
    <s v="Selesai"/>
    <n v="1"/>
    <n v="0"/>
    <x v="0"/>
    <x v="0"/>
    <x v="0"/>
    <n v="0"/>
    <s v="Tidak Retur"/>
    <x v="1"/>
    <x v="1"/>
    <n v="1"/>
    <s v="Teko / Jug"/>
    <x v="24"/>
    <n v="0"/>
  </r>
  <r>
    <s v="ORD_0009120"/>
    <x v="6"/>
    <x v="0"/>
    <x v="6"/>
    <s v="Selesai"/>
    <n v="1"/>
    <n v="0"/>
    <x v="0"/>
    <x v="0"/>
    <x v="0"/>
    <n v="0"/>
    <s v="Tidak Retur"/>
    <x v="1"/>
    <x v="1"/>
    <n v="1"/>
    <s v="Celengan"/>
    <x v="1"/>
    <n v="0"/>
  </r>
  <r>
    <s v="ORD_0009121"/>
    <x v="6"/>
    <x v="0"/>
    <x v="6"/>
    <s v="Selesai"/>
    <n v="1"/>
    <n v="0"/>
    <x v="0"/>
    <x v="0"/>
    <x v="0"/>
    <n v="0"/>
    <s v="Tidak Retur"/>
    <x v="1"/>
    <x v="1"/>
    <n v="1"/>
    <s v="Celengan"/>
    <x v="1"/>
    <n v="0"/>
  </r>
  <r>
    <s v="ORD_0009122"/>
    <x v="6"/>
    <x v="0"/>
    <x v="6"/>
    <s v="Selesai"/>
    <n v="1"/>
    <n v="0"/>
    <x v="0"/>
    <x v="0"/>
    <x v="0"/>
    <n v="0"/>
    <s v="Tidak Retur"/>
    <x v="1"/>
    <x v="1"/>
    <n v="1"/>
    <s v="Rak / Rak Serbaguna"/>
    <x v="3"/>
    <n v="0"/>
  </r>
  <r>
    <s v="ORD_0009123"/>
    <x v="6"/>
    <x v="0"/>
    <x v="6"/>
    <s v="Selesai"/>
    <n v="1"/>
    <n v="0"/>
    <x v="0"/>
    <x v="0"/>
    <x v="0"/>
    <n v="0"/>
    <s v="Tidak Retur"/>
    <x v="4"/>
    <x v="4"/>
    <n v="2"/>
    <s v="Other, Perlengkapan Packing"/>
    <x v="6"/>
    <n v="0"/>
  </r>
  <r>
    <s v="ORD_0009124"/>
    <x v="6"/>
    <x v="0"/>
    <x v="6"/>
    <s v="Batal"/>
    <n v="1"/>
    <n v="1"/>
    <x v="1"/>
    <x v="1"/>
    <x v="1"/>
    <n v="0"/>
    <s v="Tidak Retur"/>
    <x v="1"/>
    <x v="1"/>
    <n v="1"/>
    <s v="Celengan"/>
    <x v="1"/>
    <n v="0"/>
  </r>
  <r>
    <s v="ORD_0009125"/>
    <x v="6"/>
    <x v="0"/>
    <x v="6"/>
    <s v="Selesai"/>
    <n v="1"/>
    <n v="0"/>
    <x v="0"/>
    <x v="0"/>
    <x v="0"/>
    <n v="0"/>
    <s v="Tidak Retur"/>
    <x v="2"/>
    <x v="2"/>
    <n v="1"/>
    <s v="Teko / Jug"/>
    <x v="24"/>
    <n v="0"/>
  </r>
  <r>
    <s v="ORD_0009126"/>
    <x v="6"/>
    <x v="0"/>
    <x v="6"/>
    <s v="Selesai"/>
    <n v="1"/>
    <n v="0"/>
    <x v="0"/>
    <x v="0"/>
    <x v="0"/>
    <n v="0"/>
    <s v="Tidak Retur"/>
    <x v="1"/>
    <x v="1"/>
    <n v="1"/>
    <s v="Keranjang"/>
    <x v="5"/>
    <n v="0"/>
  </r>
  <r>
    <s v="ORD_0009127"/>
    <x v="6"/>
    <x v="0"/>
    <x v="6"/>
    <s v="Selesai"/>
    <n v="1"/>
    <n v="0"/>
    <x v="0"/>
    <x v="0"/>
    <x v="0"/>
    <n v="0"/>
    <s v="Tidak Retur"/>
    <x v="2"/>
    <x v="2"/>
    <n v="1"/>
    <s v="Celengan"/>
    <x v="1"/>
    <n v="0"/>
  </r>
  <r>
    <s v="ORD_0009128"/>
    <x v="6"/>
    <x v="0"/>
    <x v="6"/>
    <s v="Selesai"/>
    <n v="1"/>
    <n v="0"/>
    <x v="0"/>
    <x v="0"/>
    <x v="0"/>
    <n v="0"/>
    <s v="Tidak Retur"/>
    <x v="1"/>
    <x v="1"/>
    <n v="1"/>
    <s v="Celengan"/>
    <x v="1"/>
    <n v="0"/>
  </r>
  <r>
    <s v="ORD_0009129"/>
    <x v="6"/>
    <x v="0"/>
    <x v="6"/>
    <s v="Selesai"/>
    <n v="1"/>
    <n v="0"/>
    <x v="0"/>
    <x v="0"/>
    <x v="0"/>
    <n v="0"/>
    <s v="Tidak Retur"/>
    <x v="1"/>
    <x v="1"/>
    <n v="1"/>
    <s v="Mangkok Sambal / Saus"/>
    <x v="4"/>
    <n v="0"/>
  </r>
  <r>
    <s v="ORD_0009130"/>
    <x v="6"/>
    <x v="0"/>
    <x v="6"/>
    <s v="Selesai"/>
    <n v="1"/>
    <n v="0"/>
    <x v="0"/>
    <x v="0"/>
    <x v="0"/>
    <n v="0"/>
    <s v="Tidak Retur"/>
    <x v="4"/>
    <x v="4"/>
    <n v="1"/>
    <s v="Celengan"/>
    <x v="1"/>
    <n v="0"/>
  </r>
  <r>
    <s v="ORD_0009131"/>
    <x v="6"/>
    <x v="0"/>
    <x v="6"/>
    <s v="Selesai"/>
    <n v="1"/>
    <n v="0"/>
    <x v="0"/>
    <x v="0"/>
    <x v="0"/>
    <n v="0"/>
    <s v="Tidak Retur"/>
    <x v="4"/>
    <x v="4"/>
    <n v="1"/>
    <s v="Perlengkapan Packing"/>
    <x v="21"/>
    <n v="0"/>
  </r>
  <r>
    <s v="ORD_0009132"/>
    <x v="6"/>
    <x v="0"/>
    <x v="6"/>
    <s v="Selesai"/>
    <n v="1"/>
    <n v="0"/>
    <x v="0"/>
    <x v="0"/>
    <x v="0"/>
    <n v="0"/>
    <s v="Tidak Retur"/>
    <x v="1"/>
    <x v="1"/>
    <n v="1"/>
    <s v="Lunch Box / Rantang"/>
    <x v="15"/>
    <n v="0"/>
  </r>
  <r>
    <s v="ORD_0009133"/>
    <x v="6"/>
    <x v="0"/>
    <x v="6"/>
    <s v="Selesai"/>
    <n v="1"/>
    <n v="0"/>
    <x v="0"/>
    <x v="0"/>
    <x v="0"/>
    <n v="0"/>
    <s v="Tidak Retur"/>
    <x v="1"/>
    <x v="1"/>
    <n v="1"/>
    <s v="Perlengkapan Packing"/>
    <x v="21"/>
    <n v="0"/>
  </r>
  <r>
    <s v="ORD_0009134"/>
    <x v="6"/>
    <x v="0"/>
    <x v="6"/>
    <s v="Selesai"/>
    <n v="1"/>
    <n v="0"/>
    <x v="0"/>
    <x v="0"/>
    <x v="0"/>
    <n v="0"/>
    <s v="Tidak Retur"/>
    <x v="4"/>
    <x v="4"/>
    <n v="1"/>
    <s v="Mangkok Sambal / Saus"/>
    <x v="4"/>
    <n v="0"/>
  </r>
  <r>
    <s v="ORD_0009135"/>
    <x v="6"/>
    <x v="0"/>
    <x v="6"/>
    <s v="Selesai"/>
    <n v="1"/>
    <n v="0"/>
    <x v="0"/>
    <x v="0"/>
    <x v="0"/>
    <n v="0"/>
    <s v="Tidak Retur"/>
    <x v="2"/>
    <x v="2"/>
    <n v="1"/>
    <s v="Mangkok Sambal / Saus"/>
    <x v="4"/>
    <n v="0"/>
  </r>
  <r>
    <s v="ORD_0009136"/>
    <x v="6"/>
    <x v="0"/>
    <x v="6"/>
    <s v="Selesai"/>
    <n v="1"/>
    <n v="0"/>
    <x v="0"/>
    <x v="0"/>
    <x v="0"/>
    <n v="0"/>
    <s v="Tidak Retur"/>
    <x v="1"/>
    <x v="1"/>
    <n v="1"/>
    <s v="Mangkok Sambal / Saus"/>
    <x v="4"/>
    <n v="0"/>
  </r>
  <r>
    <s v="ORD_0009137"/>
    <x v="6"/>
    <x v="0"/>
    <x v="6"/>
    <s v="Selesai"/>
    <n v="1"/>
    <n v="0"/>
    <x v="0"/>
    <x v="0"/>
    <x v="0"/>
    <n v="0"/>
    <s v="Tidak Retur"/>
    <x v="1"/>
    <x v="1"/>
    <n v="1"/>
    <s v="Rak / Rak Serbaguna"/>
    <x v="3"/>
    <n v="0"/>
  </r>
  <r>
    <s v="ORD_0009138"/>
    <x v="6"/>
    <x v="0"/>
    <x v="6"/>
    <s v="Selesai"/>
    <n v="1"/>
    <n v="0"/>
    <x v="0"/>
    <x v="0"/>
    <x v="0"/>
    <n v="0"/>
    <s v="Tidak Retur"/>
    <x v="0"/>
    <x v="0"/>
    <n v="1"/>
    <s v="Baskom / Mangkok Besar"/>
    <x v="18"/>
    <n v="0"/>
  </r>
  <r>
    <s v="ORD_0009139"/>
    <x v="6"/>
    <x v="0"/>
    <x v="6"/>
    <s v="Selesai"/>
    <n v="1"/>
    <n v="0"/>
    <x v="0"/>
    <x v="0"/>
    <x v="0"/>
    <n v="0"/>
    <s v="Tidak Retur"/>
    <x v="1"/>
    <x v="1"/>
    <n v="1"/>
    <s v="Celengan"/>
    <x v="1"/>
    <n v="0"/>
  </r>
  <r>
    <s v="ORD_0009140"/>
    <x v="6"/>
    <x v="0"/>
    <x v="6"/>
    <s v="Selesai"/>
    <n v="1"/>
    <n v="0"/>
    <x v="0"/>
    <x v="0"/>
    <x v="0"/>
    <n v="0"/>
    <s v="Tidak Retur"/>
    <x v="1"/>
    <x v="1"/>
    <n v="1"/>
    <s v="Peralatan Makan"/>
    <x v="13"/>
    <n v="0"/>
  </r>
  <r>
    <s v="ORD_0009141"/>
    <x v="6"/>
    <x v="0"/>
    <x v="6"/>
    <s v="Batal"/>
    <n v="1"/>
    <n v="1"/>
    <x v="1"/>
    <x v="2"/>
    <x v="5"/>
    <n v="0"/>
    <s v="Tidak Retur"/>
    <x v="2"/>
    <x v="2"/>
    <n v="1"/>
    <s v="Celengan"/>
    <x v="1"/>
    <n v="1"/>
  </r>
  <r>
    <s v="ORD_0009142"/>
    <x v="6"/>
    <x v="0"/>
    <x v="6"/>
    <s v="Selesai"/>
    <n v="1"/>
    <n v="0"/>
    <x v="0"/>
    <x v="0"/>
    <x v="0"/>
    <n v="0"/>
    <s v="Tidak Retur"/>
    <x v="2"/>
    <x v="2"/>
    <n v="1"/>
    <s v="Celengan"/>
    <x v="1"/>
    <n v="0"/>
  </r>
  <r>
    <s v="ORD_0009143"/>
    <x v="6"/>
    <x v="0"/>
    <x v="6"/>
    <s v="Selesai"/>
    <n v="1"/>
    <n v="0"/>
    <x v="0"/>
    <x v="0"/>
    <x v="0"/>
    <n v="0"/>
    <s v="Tidak Retur"/>
    <x v="1"/>
    <x v="1"/>
    <n v="1"/>
    <s v="Aksesoris Pintu"/>
    <x v="25"/>
    <n v="0"/>
  </r>
  <r>
    <s v="ORD_0009144"/>
    <x v="6"/>
    <x v="0"/>
    <x v="6"/>
    <s v="Selesai"/>
    <n v="1"/>
    <n v="0"/>
    <x v="0"/>
    <x v="0"/>
    <x v="0"/>
    <n v="0"/>
    <s v="Tidak Retur"/>
    <x v="1"/>
    <x v="1"/>
    <n v="2"/>
    <s v="Keranjang, Mangkok Sambal / Saus"/>
    <x v="6"/>
    <n v="0"/>
  </r>
  <r>
    <s v="ORD_0009145"/>
    <x v="6"/>
    <x v="0"/>
    <x v="6"/>
    <s v="Selesai"/>
    <n v="1"/>
    <n v="0"/>
    <x v="0"/>
    <x v="0"/>
    <x v="0"/>
    <n v="0"/>
    <s v="Tidak Retur"/>
    <x v="0"/>
    <x v="0"/>
    <n v="1"/>
    <s v="Celengan"/>
    <x v="1"/>
    <n v="0"/>
  </r>
  <r>
    <s v="ORD_0009146"/>
    <x v="6"/>
    <x v="0"/>
    <x v="6"/>
    <s v="Batal"/>
    <n v="1"/>
    <n v="1"/>
    <x v="1"/>
    <x v="2"/>
    <x v="5"/>
    <n v="0"/>
    <s v="Tidak Retur"/>
    <x v="0"/>
    <x v="0"/>
    <n v="1"/>
    <s v="Teko / Jug"/>
    <x v="24"/>
    <n v="1"/>
  </r>
  <r>
    <s v="ORD_0009147"/>
    <x v="6"/>
    <x v="0"/>
    <x v="6"/>
    <s v="Selesai"/>
    <n v="1"/>
    <n v="0"/>
    <x v="0"/>
    <x v="0"/>
    <x v="0"/>
    <n v="0"/>
    <s v="Tidak Retur"/>
    <x v="1"/>
    <x v="1"/>
    <n v="1"/>
    <s v="Mangkok Sambal / Saus"/>
    <x v="4"/>
    <n v="0"/>
  </r>
  <r>
    <s v="ORD_0009148"/>
    <x v="6"/>
    <x v="0"/>
    <x v="6"/>
    <s v="Selesai"/>
    <n v="1"/>
    <n v="0"/>
    <x v="0"/>
    <x v="0"/>
    <x v="0"/>
    <n v="0"/>
    <s v="Tidak Retur"/>
    <x v="1"/>
    <x v="1"/>
    <n v="1"/>
    <s v="Baskom / Mangkok Besar"/>
    <x v="18"/>
    <n v="0"/>
  </r>
  <r>
    <s v="ORD_0009149"/>
    <x v="6"/>
    <x v="0"/>
    <x v="6"/>
    <s v="Selesai"/>
    <n v="1"/>
    <n v="0"/>
    <x v="0"/>
    <x v="0"/>
    <x v="0"/>
    <n v="0"/>
    <s v="Tidak Retur"/>
    <x v="1"/>
    <x v="1"/>
    <n v="1"/>
    <s v="Lunch Box / Rantang"/>
    <x v="15"/>
    <n v="0"/>
  </r>
  <r>
    <s v="ORD_0009150"/>
    <x v="6"/>
    <x v="0"/>
    <x v="6"/>
    <s v="Selesai"/>
    <n v="1"/>
    <n v="0"/>
    <x v="0"/>
    <x v="0"/>
    <x v="0"/>
    <n v="0"/>
    <s v="Tidak Retur"/>
    <x v="1"/>
    <x v="1"/>
    <n v="1"/>
    <s v="Pengolah Bumbu / Sayur"/>
    <x v="27"/>
    <n v="0"/>
  </r>
  <r>
    <s v="ORD_0009151"/>
    <x v="6"/>
    <x v="0"/>
    <x v="6"/>
    <s v="Selesai"/>
    <n v="1"/>
    <n v="0"/>
    <x v="0"/>
    <x v="0"/>
    <x v="0"/>
    <n v="0"/>
    <s v="Tidak Retur"/>
    <x v="1"/>
    <x v="1"/>
    <n v="1"/>
    <s v="Aksesoris Pintu"/>
    <x v="25"/>
    <n v="0"/>
  </r>
  <r>
    <s v="ORD_0009152"/>
    <x v="6"/>
    <x v="0"/>
    <x v="6"/>
    <s v="Selesai"/>
    <n v="1"/>
    <n v="0"/>
    <x v="0"/>
    <x v="0"/>
    <x v="0"/>
    <n v="0"/>
    <s v="Tidak Retur"/>
    <x v="1"/>
    <x v="1"/>
    <n v="1"/>
    <s v="Mangkok Sambal / Saus"/>
    <x v="4"/>
    <n v="0"/>
  </r>
  <r>
    <s v="ORD_0009153"/>
    <x v="6"/>
    <x v="0"/>
    <x v="6"/>
    <s v="Selesai"/>
    <n v="1"/>
    <n v="0"/>
    <x v="0"/>
    <x v="0"/>
    <x v="0"/>
    <n v="0"/>
    <s v="Tidak Retur"/>
    <x v="2"/>
    <x v="2"/>
    <n v="1"/>
    <s v="Celengan"/>
    <x v="1"/>
    <n v="0"/>
  </r>
  <r>
    <s v="ORD_0009154"/>
    <x v="6"/>
    <x v="0"/>
    <x v="6"/>
    <s v="Selesai"/>
    <n v="1"/>
    <n v="0"/>
    <x v="0"/>
    <x v="0"/>
    <x v="0"/>
    <n v="0"/>
    <s v="Tidak Retur"/>
    <x v="1"/>
    <x v="1"/>
    <n v="1"/>
    <s v="Aksesoris Pintu"/>
    <x v="25"/>
    <n v="0"/>
  </r>
  <r>
    <s v="ORD_0009155"/>
    <x v="6"/>
    <x v="0"/>
    <x v="6"/>
    <s v="Selesai"/>
    <n v="1"/>
    <n v="0"/>
    <x v="0"/>
    <x v="0"/>
    <x v="0"/>
    <n v="0"/>
    <s v="Tidak Retur"/>
    <x v="2"/>
    <x v="2"/>
    <n v="2"/>
    <s v="Celengan, Sapu / Pembersih Lantai"/>
    <x v="6"/>
    <n v="0"/>
  </r>
  <r>
    <s v="ORD_0009156"/>
    <x v="6"/>
    <x v="0"/>
    <x v="6"/>
    <s v="Selesai"/>
    <n v="1"/>
    <n v="0"/>
    <x v="0"/>
    <x v="0"/>
    <x v="0"/>
    <n v="0"/>
    <s v="Tidak Retur"/>
    <x v="4"/>
    <x v="4"/>
    <n v="1"/>
    <s v="Peralatan Kamar Mandi"/>
    <x v="10"/>
    <n v="0"/>
  </r>
  <r>
    <s v="ORD_0009157"/>
    <x v="6"/>
    <x v="0"/>
    <x v="6"/>
    <s v="Selesai"/>
    <n v="1"/>
    <n v="0"/>
    <x v="0"/>
    <x v="0"/>
    <x v="0"/>
    <n v="0"/>
    <s v="Tidak Retur"/>
    <x v="4"/>
    <x v="4"/>
    <n v="1"/>
    <s v="Celengan"/>
    <x v="1"/>
    <n v="0"/>
  </r>
  <r>
    <s v="ORD_0009158"/>
    <x v="6"/>
    <x v="0"/>
    <x v="6"/>
    <s v="Selesai"/>
    <n v="1"/>
    <n v="0"/>
    <x v="0"/>
    <x v="0"/>
    <x v="0"/>
    <n v="0"/>
    <s v="Tidak Retur"/>
    <x v="1"/>
    <x v="1"/>
    <n v="1"/>
    <s v="Mangkok Sambal / Saus"/>
    <x v="4"/>
    <n v="0"/>
  </r>
  <r>
    <s v="ORD_0009159"/>
    <x v="6"/>
    <x v="0"/>
    <x v="6"/>
    <s v="Selesai"/>
    <n v="1"/>
    <n v="0"/>
    <x v="0"/>
    <x v="0"/>
    <x v="0"/>
    <n v="0"/>
    <s v="Tidak Retur"/>
    <x v="5"/>
    <x v="5"/>
    <n v="1"/>
    <s v="Celengan"/>
    <x v="1"/>
    <n v="0"/>
  </r>
  <r>
    <s v="ORD_0009160"/>
    <x v="6"/>
    <x v="0"/>
    <x v="6"/>
    <s v="Selesai"/>
    <n v="1"/>
    <n v="0"/>
    <x v="0"/>
    <x v="0"/>
    <x v="0"/>
    <n v="0"/>
    <s v="Tidak Retur"/>
    <x v="1"/>
    <x v="1"/>
    <n v="1"/>
    <s v="Gayung"/>
    <x v="26"/>
    <n v="0"/>
  </r>
  <r>
    <s v="ORD_0009161"/>
    <x v="6"/>
    <x v="0"/>
    <x v="6"/>
    <s v="Batal"/>
    <n v="1"/>
    <n v="1"/>
    <x v="1"/>
    <x v="2"/>
    <x v="7"/>
    <n v="0"/>
    <s v="Tidak Retur"/>
    <x v="1"/>
    <x v="1"/>
    <n v="1"/>
    <s v="Mangkok Sambal / Saus"/>
    <x v="4"/>
    <n v="0"/>
  </r>
  <r>
    <s v="ORD_0009162"/>
    <x v="6"/>
    <x v="0"/>
    <x v="6"/>
    <s v="Selesai"/>
    <n v="1"/>
    <n v="0"/>
    <x v="0"/>
    <x v="0"/>
    <x v="0"/>
    <n v="0"/>
    <s v="Tidak Retur"/>
    <x v="1"/>
    <x v="1"/>
    <n v="1"/>
    <s v="Keranjang"/>
    <x v="5"/>
    <n v="0"/>
  </r>
  <r>
    <s v="ORD_0009163"/>
    <x v="6"/>
    <x v="0"/>
    <x v="6"/>
    <s v="Selesai"/>
    <n v="1"/>
    <n v="0"/>
    <x v="0"/>
    <x v="0"/>
    <x v="0"/>
    <n v="0"/>
    <s v="Tidak Retur"/>
    <x v="1"/>
    <x v="1"/>
    <n v="1"/>
    <s v="Teko / Jug"/>
    <x v="24"/>
    <n v="0"/>
  </r>
  <r>
    <s v="ORD_0009164"/>
    <x v="6"/>
    <x v="0"/>
    <x v="6"/>
    <s v="Selesai"/>
    <n v="1"/>
    <n v="0"/>
    <x v="0"/>
    <x v="0"/>
    <x v="0"/>
    <n v="0"/>
    <s v="Tidak Retur"/>
    <x v="2"/>
    <x v="2"/>
    <n v="1"/>
    <s v="Aksesoris Pintu"/>
    <x v="25"/>
    <n v="0"/>
  </r>
  <r>
    <s v="ORD_0009165"/>
    <x v="6"/>
    <x v="0"/>
    <x v="6"/>
    <s v="Selesai"/>
    <n v="1"/>
    <n v="0"/>
    <x v="0"/>
    <x v="0"/>
    <x v="0"/>
    <n v="0"/>
    <s v="Tidak Retur"/>
    <x v="1"/>
    <x v="1"/>
    <n v="1"/>
    <s v="Aksesoris Pintu"/>
    <x v="25"/>
    <n v="0"/>
  </r>
  <r>
    <s v="ORD_0009166"/>
    <x v="6"/>
    <x v="0"/>
    <x v="6"/>
    <s v="Selesai"/>
    <n v="1"/>
    <n v="0"/>
    <x v="0"/>
    <x v="0"/>
    <x v="0"/>
    <n v="0"/>
    <s v="Tidak Retur"/>
    <x v="0"/>
    <x v="0"/>
    <n v="2"/>
    <s v="Aksesoris Pintu, Other"/>
    <x v="6"/>
    <n v="0"/>
  </r>
  <r>
    <s v="ORD_0009167"/>
    <x v="6"/>
    <x v="0"/>
    <x v="6"/>
    <s v="Batal"/>
    <n v="1"/>
    <n v="1"/>
    <x v="1"/>
    <x v="2"/>
    <x v="5"/>
    <n v="0"/>
    <s v="Tidak Retur"/>
    <x v="5"/>
    <x v="5"/>
    <n v="2"/>
    <s v="Other, Peralatan Makan"/>
    <x v="6"/>
    <n v="1"/>
  </r>
  <r>
    <s v="ORD_0009168"/>
    <x v="6"/>
    <x v="0"/>
    <x v="6"/>
    <s v="Batal"/>
    <n v="1"/>
    <n v="1"/>
    <x v="1"/>
    <x v="1"/>
    <x v="1"/>
    <n v="0"/>
    <s v="Tidak Retur"/>
    <x v="1"/>
    <x v="1"/>
    <n v="1"/>
    <s v="Nampan / Tray"/>
    <x v="9"/>
    <n v="0"/>
  </r>
  <r>
    <s v="ORD_0009169"/>
    <x v="6"/>
    <x v="0"/>
    <x v="6"/>
    <s v="Selesai"/>
    <n v="1"/>
    <n v="0"/>
    <x v="0"/>
    <x v="0"/>
    <x v="0"/>
    <n v="0"/>
    <s v="Tidak Retur"/>
    <x v="1"/>
    <x v="1"/>
    <n v="1"/>
    <s v="Nampan / Tray"/>
    <x v="9"/>
    <n v="0"/>
  </r>
  <r>
    <s v="ORD_0009170"/>
    <x v="6"/>
    <x v="0"/>
    <x v="6"/>
    <s v="Selesai"/>
    <n v="1"/>
    <n v="0"/>
    <x v="0"/>
    <x v="0"/>
    <x v="0"/>
    <n v="0"/>
    <s v="Tidak Retur"/>
    <x v="2"/>
    <x v="2"/>
    <n v="1"/>
    <s v="Mangkok Sambal / Saus"/>
    <x v="4"/>
    <n v="0"/>
  </r>
  <r>
    <s v="ORD_0009171"/>
    <x v="6"/>
    <x v="0"/>
    <x v="6"/>
    <s v="Selesai"/>
    <n v="1"/>
    <n v="0"/>
    <x v="0"/>
    <x v="0"/>
    <x v="0"/>
    <n v="0"/>
    <s v="Tidak Retur"/>
    <x v="1"/>
    <x v="1"/>
    <n v="1"/>
    <s v="Other"/>
    <x v="14"/>
    <n v="0"/>
  </r>
  <r>
    <s v="ORD_0009172"/>
    <x v="6"/>
    <x v="0"/>
    <x v="6"/>
    <s v="Selesai"/>
    <n v="1"/>
    <n v="0"/>
    <x v="0"/>
    <x v="0"/>
    <x v="0"/>
    <n v="0"/>
    <s v="Tidak Retur"/>
    <x v="0"/>
    <x v="0"/>
    <n v="1"/>
    <s v="Celengan"/>
    <x v="1"/>
    <n v="0"/>
  </r>
  <r>
    <s v="ORD_0009173"/>
    <x v="6"/>
    <x v="0"/>
    <x v="6"/>
    <s v="Selesai"/>
    <n v="1"/>
    <n v="0"/>
    <x v="0"/>
    <x v="0"/>
    <x v="0"/>
    <n v="0"/>
    <s v="Tidak Retur"/>
    <x v="1"/>
    <x v="1"/>
    <n v="1"/>
    <s v="Mangkok Sambal / Saus"/>
    <x v="4"/>
    <n v="0"/>
  </r>
  <r>
    <s v="ORD_0009174"/>
    <x v="6"/>
    <x v="0"/>
    <x v="6"/>
    <s v="Selesai"/>
    <n v="1"/>
    <n v="0"/>
    <x v="0"/>
    <x v="0"/>
    <x v="0"/>
    <n v="0"/>
    <s v="Tidak Retur"/>
    <x v="1"/>
    <x v="1"/>
    <n v="1"/>
    <s v="Aksesoris Pintu"/>
    <x v="25"/>
    <n v="0"/>
  </r>
  <r>
    <s v="ORD_0009175"/>
    <x v="6"/>
    <x v="0"/>
    <x v="6"/>
    <s v="Selesai"/>
    <n v="1"/>
    <n v="0"/>
    <x v="0"/>
    <x v="0"/>
    <x v="0"/>
    <n v="0"/>
    <s v="Tidak Retur"/>
    <x v="1"/>
    <x v="1"/>
    <n v="1"/>
    <s v="Botol / Gelas / Mug"/>
    <x v="7"/>
    <n v="0"/>
  </r>
  <r>
    <s v="ORD_0009176"/>
    <x v="6"/>
    <x v="0"/>
    <x v="6"/>
    <s v="Selesai"/>
    <n v="1"/>
    <n v="0"/>
    <x v="0"/>
    <x v="0"/>
    <x v="0"/>
    <n v="0"/>
    <s v="Tidak Retur"/>
    <x v="1"/>
    <x v="1"/>
    <n v="1"/>
    <s v="Tempat Nasi"/>
    <x v="17"/>
    <n v="0"/>
  </r>
  <r>
    <s v="ORD_0009177"/>
    <x v="6"/>
    <x v="0"/>
    <x v="6"/>
    <s v="Batal"/>
    <n v="1"/>
    <n v="1"/>
    <x v="1"/>
    <x v="2"/>
    <x v="7"/>
    <n v="0"/>
    <s v="Tidak Retur"/>
    <x v="1"/>
    <x v="1"/>
    <n v="1"/>
    <s v="Lunch Box / Rantang"/>
    <x v="15"/>
    <n v="0"/>
  </r>
  <r>
    <s v="ORD_0009178"/>
    <x v="6"/>
    <x v="0"/>
    <x v="6"/>
    <s v="Batal"/>
    <n v="1"/>
    <n v="1"/>
    <x v="1"/>
    <x v="2"/>
    <x v="5"/>
    <n v="0"/>
    <s v="Tidak Retur"/>
    <x v="0"/>
    <x v="0"/>
    <n v="1"/>
    <s v="Celengan"/>
    <x v="1"/>
    <n v="1"/>
  </r>
  <r>
    <s v="ORD_0009179"/>
    <x v="6"/>
    <x v="0"/>
    <x v="6"/>
    <s v="Selesai"/>
    <n v="1"/>
    <n v="0"/>
    <x v="0"/>
    <x v="0"/>
    <x v="0"/>
    <n v="0"/>
    <s v="Tidak Retur"/>
    <x v="1"/>
    <x v="1"/>
    <n v="1"/>
    <s v="Mangkok Sambal / Saus"/>
    <x v="4"/>
    <n v="0"/>
  </r>
  <r>
    <s v="ORD_0009180"/>
    <x v="6"/>
    <x v="0"/>
    <x v="6"/>
    <s v="Selesai"/>
    <n v="1"/>
    <n v="0"/>
    <x v="0"/>
    <x v="0"/>
    <x v="0"/>
    <n v="0"/>
    <s v="Tidak Retur"/>
    <x v="2"/>
    <x v="2"/>
    <n v="1"/>
    <s v="Mangkok Sambal / Saus"/>
    <x v="4"/>
    <n v="0"/>
  </r>
  <r>
    <s v="ORD_0009181"/>
    <x v="6"/>
    <x v="0"/>
    <x v="6"/>
    <s v="Batal"/>
    <n v="1"/>
    <n v="1"/>
    <x v="1"/>
    <x v="2"/>
    <x v="7"/>
    <n v="0"/>
    <s v="Tidak Retur"/>
    <x v="1"/>
    <x v="1"/>
    <n v="1"/>
    <s v="Mangkok Sambal / Saus"/>
    <x v="4"/>
    <n v="0"/>
  </r>
  <r>
    <s v="ORD_0009182"/>
    <x v="6"/>
    <x v="0"/>
    <x v="6"/>
    <s v="Selesai"/>
    <n v="1"/>
    <n v="0"/>
    <x v="0"/>
    <x v="0"/>
    <x v="0"/>
    <n v="0"/>
    <s v="Tidak Retur"/>
    <x v="1"/>
    <x v="1"/>
    <n v="1"/>
    <s v="Aksesoris Pintu"/>
    <x v="25"/>
    <n v="0"/>
  </r>
  <r>
    <s v="ORD_0009183"/>
    <x v="6"/>
    <x v="0"/>
    <x v="6"/>
    <s v="Selesai"/>
    <n v="1"/>
    <n v="0"/>
    <x v="0"/>
    <x v="0"/>
    <x v="0"/>
    <n v="0"/>
    <s v="Tidak Retur"/>
    <x v="1"/>
    <x v="1"/>
    <n v="1"/>
    <s v="Mangkok Sambal / Saus"/>
    <x v="4"/>
    <n v="0"/>
  </r>
  <r>
    <s v="ORD_0009184"/>
    <x v="6"/>
    <x v="0"/>
    <x v="6"/>
    <s v="Selesai"/>
    <n v="1"/>
    <n v="0"/>
    <x v="0"/>
    <x v="0"/>
    <x v="0"/>
    <n v="0"/>
    <s v="Tidak Retur"/>
    <x v="1"/>
    <x v="1"/>
    <n v="1"/>
    <s v="Mangkok Sambal / Saus"/>
    <x v="4"/>
    <n v="0"/>
  </r>
  <r>
    <s v="ORD_0009185"/>
    <x v="6"/>
    <x v="0"/>
    <x v="6"/>
    <s v="Selesai"/>
    <n v="1"/>
    <n v="0"/>
    <x v="0"/>
    <x v="0"/>
    <x v="0"/>
    <n v="0"/>
    <s v="Tidak Retur"/>
    <x v="10"/>
    <x v="8"/>
    <n v="1"/>
    <s v="Peralatan Kamar Mandi"/>
    <x v="10"/>
    <n v="0"/>
  </r>
  <r>
    <s v="ORD_0009186"/>
    <x v="6"/>
    <x v="0"/>
    <x v="6"/>
    <s v="Selesai"/>
    <n v="1"/>
    <n v="0"/>
    <x v="0"/>
    <x v="0"/>
    <x v="0"/>
    <n v="0"/>
    <s v="Tidak Retur"/>
    <x v="1"/>
    <x v="1"/>
    <n v="1"/>
    <s v="Aksesoris Pintu"/>
    <x v="25"/>
    <n v="0"/>
  </r>
  <r>
    <s v="ORD_0009187"/>
    <x v="6"/>
    <x v="0"/>
    <x v="6"/>
    <s v="Selesai"/>
    <n v="1"/>
    <n v="0"/>
    <x v="0"/>
    <x v="0"/>
    <x v="0"/>
    <n v="0"/>
    <s v="Tidak Retur"/>
    <x v="2"/>
    <x v="2"/>
    <n v="1"/>
    <s v="Celengan"/>
    <x v="1"/>
    <n v="0"/>
  </r>
  <r>
    <s v="ORD_0009188"/>
    <x v="6"/>
    <x v="0"/>
    <x v="6"/>
    <s v="Selesai"/>
    <n v="1"/>
    <n v="0"/>
    <x v="0"/>
    <x v="0"/>
    <x v="0"/>
    <n v="0"/>
    <s v="Tidak Retur"/>
    <x v="1"/>
    <x v="1"/>
    <n v="1"/>
    <s v="Celengan"/>
    <x v="1"/>
    <n v="0"/>
  </r>
  <r>
    <s v="ORD_0009189"/>
    <x v="6"/>
    <x v="0"/>
    <x v="6"/>
    <s v="Selesai"/>
    <n v="1"/>
    <n v="0"/>
    <x v="0"/>
    <x v="0"/>
    <x v="0"/>
    <n v="0"/>
    <s v="Tidak Retur"/>
    <x v="4"/>
    <x v="4"/>
    <n v="1"/>
    <s v="Aksesoris Pintu"/>
    <x v="25"/>
    <n v="0"/>
  </r>
  <r>
    <s v="ORD_0009190"/>
    <x v="6"/>
    <x v="0"/>
    <x v="6"/>
    <s v="Selesai"/>
    <n v="1"/>
    <n v="0"/>
    <x v="0"/>
    <x v="0"/>
    <x v="0"/>
    <n v="0"/>
    <s v="Tidak Retur"/>
    <x v="4"/>
    <x v="4"/>
    <n v="3"/>
    <s v="Lunch Box / Rantang, Mangkok Sambal / Saus, Saringan / Strainer"/>
    <x v="6"/>
    <n v="0"/>
  </r>
  <r>
    <s v="ORD_0009191"/>
    <x v="6"/>
    <x v="0"/>
    <x v="6"/>
    <s v="Selesai"/>
    <n v="1"/>
    <n v="0"/>
    <x v="0"/>
    <x v="0"/>
    <x v="0"/>
    <n v="0"/>
    <s v="Tidak Retur"/>
    <x v="1"/>
    <x v="1"/>
    <n v="1"/>
    <s v="Celengan"/>
    <x v="1"/>
    <n v="0"/>
  </r>
  <r>
    <s v="ORD_0009192"/>
    <x v="6"/>
    <x v="0"/>
    <x v="6"/>
    <s v="Selesai"/>
    <n v="1"/>
    <n v="0"/>
    <x v="0"/>
    <x v="0"/>
    <x v="0"/>
    <n v="0"/>
    <s v="Tidak Retur"/>
    <x v="0"/>
    <x v="0"/>
    <n v="1"/>
    <s v="Celengan"/>
    <x v="1"/>
    <n v="0"/>
  </r>
  <r>
    <s v="ORD_0009193"/>
    <x v="6"/>
    <x v="0"/>
    <x v="6"/>
    <s v="Selesai"/>
    <n v="1"/>
    <n v="0"/>
    <x v="0"/>
    <x v="0"/>
    <x v="0"/>
    <n v="0"/>
    <s v="Tidak Retur"/>
    <x v="2"/>
    <x v="2"/>
    <n v="1"/>
    <s v="Aksesoris Pintu"/>
    <x v="25"/>
    <n v="0"/>
  </r>
  <r>
    <s v="ORD_0009194"/>
    <x v="6"/>
    <x v="0"/>
    <x v="6"/>
    <s v="Selesai"/>
    <n v="1"/>
    <n v="0"/>
    <x v="0"/>
    <x v="0"/>
    <x v="0"/>
    <n v="0"/>
    <s v="Tidak Retur"/>
    <x v="1"/>
    <x v="1"/>
    <n v="1"/>
    <s v="Celengan"/>
    <x v="1"/>
    <n v="0"/>
  </r>
  <r>
    <s v="ORD_0009195"/>
    <x v="6"/>
    <x v="0"/>
    <x v="6"/>
    <s v="Batal"/>
    <n v="1"/>
    <n v="1"/>
    <x v="1"/>
    <x v="2"/>
    <x v="7"/>
    <n v="0"/>
    <s v="Tidak Retur"/>
    <x v="1"/>
    <x v="1"/>
    <n v="1"/>
    <s v="Celengan"/>
    <x v="1"/>
    <n v="0"/>
  </r>
  <r>
    <s v="ORD_0009196"/>
    <x v="6"/>
    <x v="0"/>
    <x v="6"/>
    <s v="Selesai"/>
    <n v="1"/>
    <n v="0"/>
    <x v="0"/>
    <x v="0"/>
    <x v="0"/>
    <n v="0"/>
    <s v="Tidak Retur"/>
    <x v="2"/>
    <x v="2"/>
    <n v="1"/>
    <s v="Celengan"/>
    <x v="1"/>
    <n v="0"/>
  </r>
  <r>
    <s v="ORD_0009197"/>
    <x v="6"/>
    <x v="0"/>
    <x v="6"/>
    <s v="Selesai"/>
    <n v="1"/>
    <n v="0"/>
    <x v="0"/>
    <x v="0"/>
    <x v="0"/>
    <n v="0"/>
    <s v="Tidak Retur"/>
    <x v="1"/>
    <x v="1"/>
    <n v="1"/>
    <s v="Tempat Nasi"/>
    <x v="17"/>
    <n v="0"/>
  </r>
  <r>
    <s v="ORD_0009198"/>
    <x v="6"/>
    <x v="0"/>
    <x v="6"/>
    <s v="Selesai"/>
    <n v="1"/>
    <n v="0"/>
    <x v="0"/>
    <x v="0"/>
    <x v="0"/>
    <n v="0"/>
    <s v="Tidak Retur"/>
    <x v="4"/>
    <x v="4"/>
    <n v="1"/>
    <s v="Teko / Jug"/>
    <x v="24"/>
    <n v="0"/>
  </r>
  <r>
    <s v="ORD_0009199"/>
    <x v="6"/>
    <x v="0"/>
    <x v="6"/>
    <s v="Selesai"/>
    <n v="1"/>
    <n v="0"/>
    <x v="0"/>
    <x v="0"/>
    <x v="0"/>
    <n v="0"/>
    <s v="Tidak Retur"/>
    <x v="1"/>
    <x v="1"/>
    <n v="1"/>
    <s v="Lunch Box / Rantang"/>
    <x v="15"/>
    <n v="0"/>
  </r>
  <r>
    <s v="ORD_0009200"/>
    <x v="6"/>
    <x v="0"/>
    <x v="6"/>
    <s v="Selesai"/>
    <n v="1"/>
    <n v="0"/>
    <x v="0"/>
    <x v="0"/>
    <x v="0"/>
    <n v="0"/>
    <s v="Tidak Retur"/>
    <x v="1"/>
    <x v="1"/>
    <n v="1"/>
    <s v="Aksesoris Pintu"/>
    <x v="25"/>
    <n v="0"/>
  </r>
  <r>
    <s v="ORD_0009201"/>
    <x v="6"/>
    <x v="0"/>
    <x v="6"/>
    <s v="Selesai"/>
    <n v="1"/>
    <n v="0"/>
    <x v="0"/>
    <x v="0"/>
    <x v="0"/>
    <n v="0"/>
    <s v="Tidak Retur"/>
    <x v="5"/>
    <x v="5"/>
    <n v="1"/>
    <s v="Tempat Nasi"/>
    <x v="17"/>
    <n v="0"/>
  </r>
  <r>
    <s v="ORD_0009202"/>
    <x v="6"/>
    <x v="0"/>
    <x v="6"/>
    <s v="Selesai"/>
    <n v="1"/>
    <n v="0"/>
    <x v="0"/>
    <x v="0"/>
    <x v="0"/>
    <n v="0"/>
    <s v="Tidak Retur"/>
    <x v="0"/>
    <x v="0"/>
    <n v="1"/>
    <s v="Baskom / Mangkok Besar"/>
    <x v="18"/>
    <n v="0"/>
  </r>
  <r>
    <s v="ORD_0009203"/>
    <x v="6"/>
    <x v="0"/>
    <x v="6"/>
    <s v="Batal"/>
    <n v="1"/>
    <n v="1"/>
    <x v="1"/>
    <x v="1"/>
    <x v="1"/>
    <n v="0"/>
    <s v="Tidak Retur"/>
    <x v="1"/>
    <x v="1"/>
    <n v="1"/>
    <s v="Rak / Rak Serbaguna"/>
    <x v="3"/>
    <n v="0"/>
  </r>
  <r>
    <s v="ORD_0009204"/>
    <x v="6"/>
    <x v="0"/>
    <x v="6"/>
    <s v="Selesai"/>
    <n v="1"/>
    <n v="0"/>
    <x v="0"/>
    <x v="0"/>
    <x v="0"/>
    <n v="0"/>
    <s v="Tidak Retur"/>
    <x v="1"/>
    <x v="1"/>
    <n v="1"/>
    <s v="Pengolah Bumbu / Sayur"/>
    <x v="27"/>
    <n v="0"/>
  </r>
  <r>
    <s v="ORD_0009205"/>
    <x v="6"/>
    <x v="0"/>
    <x v="6"/>
    <s v="Selesai"/>
    <n v="1"/>
    <n v="0"/>
    <x v="0"/>
    <x v="0"/>
    <x v="0"/>
    <n v="0"/>
    <s v="Tidak Retur"/>
    <x v="1"/>
    <x v="1"/>
    <n v="1"/>
    <s v="Mangkok Sambal / Saus"/>
    <x v="4"/>
    <n v="0"/>
  </r>
  <r>
    <s v="ORD_0009206"/>
    <x v="6"/>
    <x v="0"/>
    <x v="6"/>
    <s v="Selesai"/>
    <n v="1"/>
    <n v="0"/>
    <x v="0"/>
    <x v="0"/>
    <x v="0"/>
    <n v="0"/>
    <s v="Tidak Retur"/>
    <x v="1"/>
    <x v="1"/>
    <n v="1"/>
    <s v="Teko / Jug"/>
    <x v="24"/>
    <n v="0"/>
  </r>
  <r>
    <s v="ORD_0009207"/>
    <x v="6"/>
    <x v="0"/>
    <x v="6"/>
    <s v="Batal"/>
    <n v="1"/>
    <n v="1"/>
    <x v="1"/>
    <x v="2"/>
    <x v="5"/>
    <n v="0"/>
    <s v="Tidak Retur"/>
    <x v="5"/>
    <x v="5"/>
    <n v="2"/>
    <s v="Other, Peralatan Makan"/>
    <x v="6"/>
    <n v="1"/>
  </r>
  <r>
    <s v="ORD_0009208"/>
    <x v="6"/>
    <x v="0"/>
    <x v="6"/>
    <s v="Selesai"/>
    <n v="1"/>
    <n v="0"/>
    <x v="0"/>
    <x v="0"/>
    <x v="0"/>
    <n v="0"/>
    <s v="Tidak Retur"/>
    <x v="0"/>
    <x v="0"/>
    <n v="1"/>
    <s v="Other"/>
    <x v="14"/>
    <n v="0"/>
  </r>
  <r>
    <s v="ORD_0009209"/>
    <x v="6"/>
    <x v="0"/>
    <x v="6"/>
    <s v="Selesai"/>
    <n v="1"/>
    <n v="0"/>
    <x v="0"/>
    <x v="0"/>
    <x v="0"/>
    <n v="0"/>
    <s v="Tidak Retur"/>
    <x v="1"/>
    <x v="1"/>
    <n v="1"/>
    <s v="Tempat Nasi"/>
    <x v="17"/>
    <n v="0"/>
  </r>
  <r>
    <s v="ORD_0009210"/>
    <x v="6"/>
    <x v="0"/>
    <x v="6"/>
    <s v="Selesai"/>
    <n v="1"/>
    <n v="0"/>
    <x v="0"/>
    <x v="0"/>
    <x v="0"/>
    <n v="0"/>
    <s v="Tidak Retur"/>
    <x v="1"/>
    <x v="1"/>
    <n v="1"/>
    <s v="Mangkok Sambal / Saus"/>
    <x v="4"/>
    <n v="0"/>
  </r>
  <r>
    <s v="ORD_0009211"/>
    <x v="6"/>
    <x v="0"/>
    <x v="6"/>
    <s v="Selesai"/>
    <n v="1"/>
    <n v="0"/>
    <x v="0"/>
    <x v="0"/>
    <x v="0"/>
    <n v="0"/>
    <s v="Tidak Retur"/>
    <x v="1"/>
    <x v="1"/>
    <n v="1"/>
    <s v="Mangkok Sambal / Saus"/>
    <x v="4"/>
    <n v="0"/>
  </r>
  <r>
    <s v="ORD_0009212"/>
    <x v="6"/>
    <x v="0"/>
    <x v="6"/>
    <s v="Selesai"/>
    <n v="1"/>
    <n v="0"/>
    <x v="0"/>
    <x v="0"/>
    <x v="0"/>
    <n v="0"/>
    <s v="Tidak Retur"/>
    <x v="0"/>
    <x v="0"/>
    <n v="1"/>
    <s v="Celengan"/>
    <x v="1"/>
    <n v="0"/>
  </r>
  <r>
    <s v="ORD_0009213"/>
    <x v="6"/>
    <x v="0"/>
    <x v="6"/>
    <s v="Batal"/>
    <n v="1"/>
    <n v="1"/>
    <x v="1"/>
    <x v="1"/>
    <x v="4"/>
    <n v="0"/>
    <s v="Tidak Retur"/>
    <x v="0"/>
    <x v="0"/>
    <n v="1"/>
    <s v="Rak / Rak Serbaguna"/>
    <x v="3"/>
    <n v="1"/>
  </r>
  <r>
    <s v="ORD_0009214"/>
    <x v="6"/>
    <x v="0"/>
    <x v="6"/>
    <s v="Selesai"/>
    <n v="1"/>
    <n v="0"/>
    <x v="0"/>
    <x v="0"/>
    <x v="0"/>
    <n v="0"/>
    <s v="Tidak Retur"/>
    <x v="1"/>
    <x v="1"/>
    <n v="1"/>
    <s v="Mangkok Sambal / Saus"/>
    <x v="4"/>
    <n v="0"/>
  </r>
  <r>
    <s v="ORD_0009215"/>
    <x v="6"/>
    <x v="0"/>
    <x v="6"/>
    <s v="Selesai"/>
    <n v="1"/>
    <n v="0"/>
    <x v="0"/>
    <x v="0"/>
    <x v="0"/>
    <n v="0"/>
    <s v="Tidak Retur"/>
    <x v="1"/>
    <x v="1"/>
    <n v="1"/>
    <s v="Pengolah Bumbu / Sayur"/>
    <x v="27"/>
    <n v="0"/>
  </r>
  <r>
    <s v="ORD_0009216"/>
    <x v="6"/>
    <x v="0"/>
    <x v="6"/>
    <s v="Selesai"/>
    <n v="1"/>
    <n v="0"/>
    <x v="0"/>
    <x v="0"/>
    <x v="0"/>
    <n v="0"/>
    <s v="Tidak Retur"/>
    <x v="0"/>
    <x v="0"/>
    <n v="1"/>
    <s v="Aksesoris Pintu"/>
    <x v="25"/>
    <n v="0"/>
  </r>
  <r>
    <s v="ORD_0009217"/>
    <x v="6"/>
    <x v="0"/>
    <x v="6"/>
    <s v="Selesai"/>
    <n v="1"/>
    <n v="0"/>
    <x v="0"/>
    <x v="0"/>
    <x v="0"/>
    <n v="0"/>
    <s v="Tidak Retur"/>
    <x v="1"/>
    <x v="1"/>
    <n v="1"/>
    <s v="Celengan"/>
    <x v="1"/>
    <n v="0"/>
  </r>
  <r>
    <s v="ORD_0009218"/>
    <x v="6"/>
    <x v="0"/>
    <x v="6"/>
    <s v="Selesai"/>
    <n v="1"/>
    <n v="0"/>
    <x v="0"/>
    <x v="0"/>
    <x v="0"/>
    <n v="0"/>
    <s v="Tidak Retur"/>
    <x v="3"/>
    <x v="3"/>
    <n v="3"/>
    <s v="Celengan, Keranjang, Spatula"/>
    <x v="6"/>
    <n v="0"/>
  </r>
  <r>
    <s v="ORD_0009219"/>
    <x v="6"/>
    <x v="0"/>
    <x v="6"/>
    <s v="Selesai"/>
    <n v="1"/>
    <n v="0"/>
    <x v="0"/>
    <x v="0"/>
    <x v="0"/>
    <n v="0"/>
    <s v="Tidak Retur"/>
    <x v="0"/>
    <x v="0"/>
    <n v="1"/>
    <s v="Aksesoris Pintu"/>
    <x v="25"/>
    <n v="0"/>
  </r>
  <r>
    <s v="ORD_0009220"/>
    <x v="6"/>
    <x v="0"/>
    <x v="6"/>
    <s v="Selesai"/>
    <n v="1"/>
    <n v="0"/>
    <x v="0"/>
    <x v="0"/>
    <x v="0"/>
    <n v="0"/>
    <s v="Tidak Retur"/>
    <x v="0"/>
    <x v="0"/>
    <n v="1"/>
    <s v="Mangkok Sambal / Saus"/>
    <x v="4"/>
    <n v="0"/>
  </r>
  <r>
    <s v="ORD_0009221"/>
    <x v="6"/>
    <x v="0"/>
    <x v="6"/>
    <s v="Batal"/>
    <n v="1"/>
    <n v="1"/>
    <x v="1"/>
    <x v="2"/>
    <x v="5"/>
    <n v="0"/>
    <s v="Tidak Retur"/>
    <x v="2"/>
    <x v="2"/>
    <n v="2"/>
    <s v="Celengan, Perlengkapan Packing"/>
    <x v="6"/>
    <n v="1"/>
  </r>
  <r>
    <s v="ORD_0009222"/>
    <x v="6"/>
    <x v="0"/>
    <x v="6"/>
    <s v="Selesai"/>
    <n v="1"/>
    <n v="0"/>
    <x v="0"/>
    <x v="0"/>
    <x v="0"/>
    <n v="0"/>
    <s v="Tidak Retur"/>
    <x v="1"/>
    <x v="1"/>
    <n v="1"/>
    <s v="Aksesoris Pintu"/>
    <x v="25"/>
    <n v="0"/>
  </r>
  <r>
    <s v="ORD_0009223"/>
    <x v="6"/>
    <x v="0"/>
    <x v="6"/>
    <s v="Selesai"/>
    <n v="1"/>
    <n v="0"/>
    <x v="0"/>
    <x v="0"/>
    <x v="0"/>
    <n v="0"/>
    <s v="Tidak Retur"/>
    <x v="0"/>
    <x v="0"/>
    <n v="1"/>
    <s v="Celengan"/>
    <x v="1"/>
    <n v="0"/>
  </r>
  <r>
    <s v="ORD_0009224"/>
    <x v="6"/>
    <x v="0"/>
    <x v="6"/>
    <s v="Batal"/>
    <n v="1"/>
    <n v="1"/>
    <x v="1"/>
    <x v="2"/>
    <x v="7"/>
    <n v="0"/>
    <s v="Tidak Retur"/>
    <x v="1"/>
    <x v="1"/>
    <n v="1"/>
    <s v="Celengan"/>
    <x v="1"/>
    <n v="0"/>
  </r>
  <r>
    <s v="ORD_0009225"/>
    <x v="6"/>
    <x v="0"/>
    <x v="6"/>
    <s v="Selesai"/>
    <n v="1"/>
    <n v="0"/>
    <x v="0"/>
    <x v="0"/>
    <x v="0"/>
    <n v="0"/>
    <s v="Tidak Retur"/>
    <x v="0"/>
    <x v="0"/>
    <n v="2"/>
    <s v="Celengan, Plastik / Wadah Plastik"/>
    <x v="6"/>
    <n v="0"/>
  </r>
  <r>
    <s v="ORD_0009226"/>
    <x v="6"/>
    <x v="0"/>
    <x v="6"/>
    <s v="Selesai"/>
    <n v="1"/>
    <n v="0"/>
    <x v="0"/>
    <x v="0"/>
    <x v="0"/>
    <n v="0"/>
    <s v="Tidak Retur"/>
    <x v="1"/>
    <x v="1"/>
    <n v="1"/>
    <s v="Tempat Nasi"/>
    <x v="17"/>
    <n v="0"/>
  </r>
  <r>
    <s v="ORD_0009227"/>
    <x v="6"/>
    <x v="0"/>
    <x v="6"/>
    <s v="Selesai"/>
    <n v="1"/>
    <n v="0"/>
    <x v="0"/>
    <x v="0"/>
    <x v="0"/>
    <n v="0"/>
    <s v="Tidak Retur"/>
    <x v="1"/>
    <x v="1"/>
    <n v="1"/>
    <s v="Mangkok Sambal / Saus"/>
    <x v="4"/>
    <n v="0"/>
  </r>
  <r>
    <s v="ORD_0009228"/>
    <x v="6"/>
    <x v="0"/>
    <x v="6"/>
    <s v="Selesai"/>
    <n v="1"/>
    <n v="0"/>
    <x v="0"/>
    <x v="0"/>
    <x v="0"/>
    <n v="0"/>
    <s v="Tidak Retur"/>
    <x v="4"/>
    <x v="4"/>
    <n v="1"/>
    <s v="Aksesoris Pintu"/>
    <x v="25"/>
    <n v="0"/>
  </r>
  <r>
    <s v="ORD_0009229"/>
    <x v="6"/>
    <x v="0"/>
    <x v="6"/>
    <s v="Selesai"/>
    <n v="1"/>
    <n v="0"/>
    <x v="0"/>
    <x v="0"/>
    <x v="0"/>
    <n v="0"/>
    <s v="Tidak Retur"/>
    <x v="0"/>
    <x v="0"/>
    <n v="1"/>
    <s v="Teko / Jug"/>
    <x v="24"/>
    <n v="0"/>
  </r>
  <r>
    <s v="ORD_0009230"/>
    <x v="6"/>
    <x v="0"/>
    <x v="6"/>
    <s v="Selesai"/>
    <n v="1"/>
    <n v="0"/>
    <x v="0"/>
    <x v="0"/>
    <x v="0"/>
    <n v="0"/>
    <s v="Tidak Retur"/>
    <x v="0"/>
    <x v="0"/>
    <n v="1"/>
    <s v="Celengan"/>
    <x v="1"/>
    <n v="0"/>
  </r>
  <r>
    <s v="ORD_0009231"/>
    <x v="6"/>
    <x v="0"/>
    <x v="6"/>
    <s v="Selesai"/>
    <n v="1"/>
    <n v="0"/>
    <x v="0"/>
    <x v="0"/>
    <x v="0"/>
    <n v="0"/>
    <s v="Tidak Retur"/>
    <x v="1"/>
    <x v="1"/>
    <n v="1"/>
    <s v="Botol / Gelas / Mug"/>
    <x v="7"/>
    <n v="0"/>
  </r>
  <r>
    <s v="ORD_0009232"/>
    <x v="6"/>
    <x v="0"/>
    <x v="6"/>
    <s v="Selesai"/>
    <n v="1"/>
    <n v="0"/>
    <x v="0"/>
    <x v="0"/>
    <x v="0"/>
    <n v="0"/>
    <s v="Tidak Retur"/>
    <x v="1"/>
    <x v="1"/>
    <n v="1"/>
    <s v="Celengan"/>
    <x v="1"/>
    <n v="0"/>
  </r>
  <r>
    <s v="ORD_0009233"/>
    <x v="6"/>
    <x v="0"/>
    <x v="6"/>
    <s v="Selesai"/>
    <n v="1"/>
    <n v="0"/>
    <x v="0"/>
    <x v="0"/>
    <x v="0"/>
    <n v="0"/>
    <s v="Tidak Retur"/>
    <x v="1"/>
    <x v="1"/>
    <n v="1"/>
    <s v="Tempat Nasi"/>
    <x v="17"/>
    <n v="0"/>
  </r>
  <r>
    <s v="ORD_0009234"/>
    <x v="6"/>
    <x v="0"/>
    <x v="6"/>
    <s v="Selesai"/>
    <n v="1"/>
    <n v="0"/>
    <x v="0"/>
    <x v="0"/>
    <x v="0"/>
    <n v="0"/>
    <s v="Tidak Retur"/>
    <x v="2"/>
    <x v="2"/>
    <n v="1"/>
    <s v="Celengan"/>
    <x v="1"/>
    <n v="0"/>
  </r>
  <r>
    <s v="ORD_0009235"/>
    <x v="6"/>
    <x v="0"/>
    <x v="6"/>
    <s v="Selesai"/>
    <n v="1"/>
    <n v="0"/>
    <x v="0"/>
    <x v="0"/>
    <x v="0"/>
    <n v="0"/>
    <s v="Tidak Retur"/>
    <x v="1"/>
    <x v="1"/>
    <n v="1"/>
    <s v="Teko / Jug"/>
    <x v="24"/>
    <n v="0"/>
  </r>
  <r>
    <s v="ORD_0009236"/>
    <x v="6"/>
    <x v="0"/>
    <x v="6"/>
    <s v="Selesai"/>
    <n v="1"/>
    <n v="0"/>
    <x v="0"/>
    <x v="0"/>
    <x v="0"/>
    <n v="0"/>
    <s v="Tidak Retur"/>
    <x v="1"/>
    <x v="1"/>
    <n v="2"/>
    <s v="Mangkok Sambal / Saus, Nampan / Tray"/>
    <x v="6"/>
    <n v="0"/>
  </r>
  <r>
    <s v="ORD_0009237"/>
    <x v="6"/>
    <x v="0"/>
    <x v="6"/>
    <s v="Batal"/>
    <n v="1"/>
    <n v="1"/>
    <x v="1"/>
    <x v="1"/>
    <x v="3"/>
    <n v="0"/>
    <s v="Tidak Retur"/>
    <x v="1"/>
    <x v="1"/>
    <n v="1"/>
    <s v="Rak / Rak Serbaguna"/>
    <x v="3"/>
    <n v="0"/>
  </r>
  <r>
    <s v="ORD_0009238"/>
    <x v="6"/>
    <x v="0"/>
    <x v="6"/>
    <s v="Selesai"/>
    <n v="1"/>
    <n v="0"/>
    <x v="0"/>
    <x v="0"/>
    <x v="0"/>
    <n v="0"/>
    <s v="Tidak Retur"/>
    <x v="1"/>
    <x v="1"/>
    <n v="1"/>
    <s v="Rak / Rak Serbaguna"/>
    <x v="3"/>
    <n v="0"/>
  </r>
  <r>
    <s v="ORD_0009239"/>
    <x v="6"/>
    <x v="0"/>
    <x v="6"/>
    <s v="Selesai"/>
    <n v="1"/>
    <n v="0"/>
    <x v="0"/>
    <x v="0"/>
    <x v="0"/>
    <n v="0"/>
    <s v="Tidak Retur"/>
    <x v="2"/>
    <x v="2"/>
    <n v="1"/>
    <s v="Teko / Jug"/>
    <x v="24"/>
    <n v="0"/>
  </r>
  <r>
    <s v="ORD_0009240"/>
    <x v="6"/>
    <x v="0"/>
    <x v="6"/>
    <s v="Batal"/>
    <n v="1"/>
    <n v="1"/>
    <x v="1"/>
    <x v="1"/>
    <x v="1"/>
    <n v="0"/>
    <s v="Tidak Retur"/>
    <x v="1"/>
    <x v="1"/>
    <n v="1"/>
    <s v="Rak / Rak Serbaguna"/>
    <x v="3"/>
    <n v="0"/>
  </r>
  <r>
    <s v="ORD_0009241"/>
    <x v="6"/>
    <x v="0"/>
    <x v="6"/>
    <s v="Batal"/>
    <n v="1"/>
    <n v="1"/>
    <x v="1"/>
    <x v="1"/>
    <x v="1"/>
    <n v="0"/>
    <s v="Tidak Retur"/>
    <x v="1"/>
    <x v="1"/>
    <n v="1"/>
    <s v="Rak / Rak Serbaguna"/>
    <x v="3"/>
    <n v="0"/>
  </r>
  <r>
    <s v="ORD_0009242"/>
    <x v="6"/>
    <x v="0"/>
    <x v="6"/>
    <s v="Selesai"/>
    <n v="1"/>
    <n v="0"/>
    <x v="0"/>
    <x v="0"/>
    <x v="0"/>
    <n v="0"/>
    <s v="Tidak Retur"/>
    <x v="0"/>
    <x v="0"/>
    <n v="1"/>
    <s v="Celengan"/>
    <x v="1"/>
    <n v="0"/>
  </r>
  <r>
    <s v="ORD_0009243"/>
    <x v="6"/>
    <x v="0"/>
    <x v="6"/>
    <s v="Selesai"/>
    <n v="1"/>
    <n v="0"/>
    <x v="0"/>
    <x v="0"/>
    <x v="0"/>
    <n v="0"/>
    <s v="Tidak Retur"/>
    <x v="1"/>
    <x v="1"/>
    <n v="1"/>
    <s v="Mangkok Sambal / Saus"/>
    <x v="4"/>
    <n v="0"/>
  </r>
  <r>
    <s v="ORD_0009244"/>
    <x v="6"/>
    <x v="0"/>
    <x v="6"/>
    <s v="Selesai"/>
    <n v="1"/>
    <n v="0"/>
    <x v="0"/>
    <x v="0"/>
    <x v="0"/>
    <n v="0"/>
    <s v="Tidak Retur"/>
    <x v="4"/>
    <x v="4"/>
    <n v="1"/>
    <s v="Celengan"/>
    <x v="1"/>
    <n v="0"/>
  </r>
  <r>
    <s v="ORD_0009245"/>
    <x v="6"/>
    <x v="0"/>
    <x v="6"/>
    <s v="Selesai"/>
    <n v="1"/>
    <n v="0"/>
    <x v="0"/>
    <x v="0"/>
    <x v="0"/>
    <n v="0"/>
    <s v="Tidak Retur"/>
    <x v="1"/>
    <x v="1"/>
    <n v="1"/>
    <s v="Mangkok Sambal / Saus"/>
    <x v="4"/>
    <n v="0"/>
  </r>
  <r>
    <s v="ORD_0009246"/>
    <x v="6"/>
    <x v="0"/>
    <x v="6"/>
    <s v="Batal"/>
    <n v="1"/>
    <n v="1"/>
    <x v="1"/>
    <x v="2"/>
    <x v="11"/>
    <n v="0"/>
    <s v="Tidak Retur"/>
    <x v="2"/>
    <x v="2"/>
    <n v="1"/>
    <s v="Other"/>
    <x v="14"/>
    <n v="0"/>
  </r>
  <r>
    <s v="ORD_0009247"/>
    <x v="6"/>
    <x v="0"/>
    <x v="6"/>
    <s v="Selesai"/>
    <n v="1"/>
    <n v="0"/>
    <x v="0"/>
    <x v="0"/>
    <x v="0"/>
    <n v="0"/>
    <s v="Tidak Retur"/>
    <x v="4"/>
    <x v="4"/>
    <n v="1"/>
    <s v="Other"/>
    <x v="14"/>
    <n v="0"/>
  </r>
  <r>
    <s v="ORD_0009248"/>
    <x v="6"/>
    <x v="0"/>
    <x v="6"/>
    <s v="Selesai"/>
    <n v="1"/>
    <n v="0"/>
    <x v="0"/>
    <x v="0"/>
    <x v="0"/>
    <n v="0"/>
    <s v="Tidak Retur"/>
    <x v="2"/>
    <x v="2"/>
    <n v="1"/>
    <s v="Mangkok Sambal / Saus"/>
    <x v="4"/>
    <n v="0"/>
  </r>
  <r>
    <s v="ORD_0009249"/>
    <x v="6"/>
    <x v="0"/>
    <x v="6"/>
    <s v="Selesai"/>
    <n v="1"/>
    <n v="0"/>
    <x v="0"/>
    <x v="0"/>
    <x v="0"/>
    <n v="0"/>
    <s v="Tidak Retur"/>
    <x v="2"/>
    <x v="2"/>
    <n v="1"/>
    <s v="Mangkok Sambal / Saus"/>
    <x v="4"/>
    <n v="0"/>
  </r>
  <r>
    <s v="ORD_0009250"/>
    <x v="6"/>
    <x v="0"/>
    <x v="6"/>
    <s v="Selesai"/>
    <n v="1"/>
    <n v="0"/>
    <x v="0"/>
    <x v="0"/>
    <x v="0"/>
    <n v="0"/>
    <s v="Tidak Retur"/>
    <x v="4"/>
    <x v="4"/>
    <n v="1"/>
    <s v="Celengan"/>
    <x v="1"/>
    <n v="0"/>
  </r>
  <r>
    <s v="ORD_0009251"/>
    <x v="6"/>
    <x v="0"/>
    <x v="6"/>
    <s v="Selesai"/>
    <n v="1"/>
    <n v="0"/>
    <x v="0"/>
    <x v="0"/>
    <x v="0"/>
    <n v="0"/>
    <s v="Tidak Retur"/>
    <x v="1"/>
    <x v="1"/>
    <n v="1"/>
    <s v="Botol / Gelas / Mug"/>
    <x v="7"/>
    <n v="0"/>
  </r>
  <r>
    <s v="ORD_0009252"/>
    <x v="6"/>
    <x v="0"/>
    <x v="6"/>
    <s v="Selesai"/>
    <n v="1"/>
    <n v="0"/>
    <x v="0"/>
    <x v="0"/>
    <x v="0"/>
    <n v="0"/>
    <s v="Tidak Retur"/>
    <x v="1"/>
    <x v="1"/>
    <n v="1"/>
    <s v="Mangkok Sambal / Saus"/>
    <x v="4"/>
    <n v="0"/>
  </r>
  <r>
    <s v="ORD_0009253"/>
    <x v="6"/>
    <x v="0"/>
    <x v="6"/>
    <s v="Selesai"/>
    <n v="1"/>
    <n v="0"/>
    <x v="0"/>
    <x v="0"/>
    <x v="0"/>
    <n v="0"/>
    <s v="Tidak Retur"/>
    <x v="1"/>
    <x v="1"/>
    <n v="1"/>
    <s v="Aksesoris Pintu"/>
    <x v="25"/>
    <n v="0"/>
  </r>
  <r>
    <s v="ORD_0009254"/>
    <x v="6"/>
    <x v="0"/>
    <x v="6"/>
    <s v="Batal"/>
    <n v="1"/>
    <n v="1"/>
    <x v="1"/>
    <x v="1"/>
    <x v="2"/>
    <n v="0"/>
    <s v="Tidak Retur"/>
    <x v="1"/>
    <x v="1"/>
    <n v="1"/>
    <s v="Peralatan Kamar Mandi"/>
    <x v="10"/>
    <n v="0"/>
  </r>
  <r>
    <s v="ORD_0009255"/>
    <x v="6"/>
    <x v="0"/>
    <x v="6"/>
    <s v="Selesai"/>
    <n v="1"/>
    <n v="0"/>
    <x v="0"/>
    <x v="0"/>
    <x v="0"/>
    <n v="0"/>
    <s v="Tidak Retur"/>
    <x v="1"/>
    <x v="1"/>
    <n v="1"/>
    <s v="Peralatan Kamar Mandi"/>
    <x v="10"/>
    <n v="0"/>
  </r>
  <r>
    <s v="ORD_0009256"/>
    <x v="6"/>
    <x v="0"/>
    <x v="6"/>
    <s v="Selesai"/>
    <n v="1"/>
    <n v="0"/>
    <x v="0"/>
    <x v="0"/>
    <x v="0"/>
    <n v="0"/>
    <s v="Tidak Retur"/>
    <x v="1"/>
    <x v="1"/>
    <n v="1"/>
    <s v="Celengan"/>
    <x v="1"/>
    <n v="0"/>
  </r>
  <r>
    <s v="ORD_0009257"/>
    <x v="6"/>
    <x v="0"/>
    <x v="6"/>
    <s v="Selesai"/>
    <n v="1"/>
    <n v="0"/>
    <x v="0"/>
    <x v="0"/>
    <x v="0"/>
    <n v="0"/>
    <s v="Tidak Retur"/>
    <x v="1"/>
    <x v="1"/>
    <n v="1"/>
    <s v="Celengan"/>
    <x v="1"/>
    <n v="0"/>
  </r>
  <r>
    <s v="ORD_0009258"/>
    <x v="6"/>
    <x v="0"/>
    <x v="6"/>
    <s v="Selesai"/>
    <n v="1"/>
    <n v="0"/>
    <x v="0"/>
    <x v="0"/>
    <x v="0"/>
    <n v="0"/>
    <s v="Tidak Retur"/>
    <x v="1"/>
    <x v="1"/>
    <n v="1"/>
    <s v="Mangkok Sambal / Saus"/>
    <x v="4"/>
    <n v="0"/>
  </r>
  <r>
    <s v="ORD_0009259"/>
    <x v="6"/>
    <x v="0"/>
    <x v="6"/>
    <s v="Selesai"/>
    <n v="1"/>
    <n v="0"/>
    <x v="0"/>
    <x v="0"/>
    <x v="0"/>
    <n v="0"/>
    <s v="Tidak Retur"/>
    <x v="1"/>
    <x v="1"/>
    <n v="1"/>
    <s v="Baskom / Mangkok Besar"/>
    <x v="18"/>
    <n v="0"/>
  </r>
  <r>
    <s v="ORD_0009260"/>
    <x v="6"/>
    <x v="0"/>
    <x v="6"/>
    <s v="Selesai"/>
    <n v="1"/>
    <n v="0"/>
    <x v="0"/>
    <x v="0"/>
    <x v="0"/>
    <n v="0"/>
    <s v="Tidak Retur"/>
    <x v="0"/>
    <x v="0"/>
    <n v="1"/>
    <s v="Aksesoris Pintu"/>
    <x v="25"/>
    <n v="0"/>
  </r>
  <r>
    <s v="ORD_0009261"/>
    <x v="6"/>
    <x v="0"/>
    <x v="6"/>
    <s v="Batal"/>
    <n v="1"/>
    <n v="1"/>
    <x v="1"/>
    <x v="1"/>
    <x v="10"/>
    <n v="0"/>
    <s v="Tidak Retur"/>
    <x v="1"/>
    <x v="1"/>
    <n v="1"/>
    <s v="Saringan / Strainer"/>
    <x v="11"/>
    <n v="0"/>
  </r>
  <r>
    <s v="ORD_0009262"/>
    <x v="6"/>
    <x v="0"/>
    <x v="6"/>
    <s v="Selesai"/>
    <n v="1"/>
    <n v="0"/>
    <x v="0"/>
    <x v="0"/>
    <x v="0"/>
    <n v="0"/>
    <s v="Tidak Retur"/>
    <x v="5"/>
    <x v="5"/>
    <n v="2"/>
    <s v="Other, Peralatan Makan"/>
    <x v="6"/>
    <n v="0"/>
  </r>
  <r>
    <s v="ORD_0009263"/>
    <x v="6"/>
    <x v="0"/>
    <x v="6"/>
    <s v="Selesai"/>
    <n v="1"/>
    <n v="0"/>
    <x v="0"/>
    <x v="0"/>
    <x v="0"/>
    <n v="0"/>
    <s v="Tidak Retur"/>
    <x v="0"/>
    <x v="0"/>
    <n v="3"/>
    <s v="Celengan, Keranjang, Plastik / Wadah Plastik"/>
    <x v="6"/>
    <n v="0"/>
  </r>
  <r>
    <s v="ORD_0009264"/>
    <x v="6"/>
    <x v="0"/>
    <x v="6"/>
    <s v="Selesai"/>
    <n v="1"/>
    <n v="0"/>
    <x v="0"/>
    <x v="0"/>
    <x v="0"/>
    <n v="0"/>
    <s v="Tidak Retur"/>
    <x v="0"/>
    <x v="0"/>
    <n v="2"/>
    <s v="Mangkok Sambal / Saus, Perlengkapan Packing"/>
    <x v="6"/>
    <n v="0"/>
  </r>
  <r>
    <s v="ORD_0009265"/>
    <x v="6"/>
    <x v="0"/>
    <x v="6"/>
    <s v="Selesai"/>
    <n v="1"/>
    <n v="0"/>
    <x v="0"/>
    <x v="0"/>
    <x v="0"/>
    <n v="0"/>
    <s v="Tidak Retur"/>
    <x v="1"/>
    <x v="1"/>
    <n v="1"/>
    <s v="Celengan"/>
    <x v="1"/>
    <n v="0"/>
  </r>
  <r>
    <s v="ORD_0009266"/>
    <x v="6"/>
    <x v="0"/>
    <x v="6"/>
    <s v="Selesai"/>
    <n v="1"/>
    <n v="0"/>
    <x v="0"/>
    <x v="0"/>
    <x v="0"/>
    <n v="0"/>
    <s v="Tidak Retur"/>
    <x v="0"/>
    <x v="0"/>
    <n v="2"/>
    <s v="Nampan / Tray, Other"/>
    <x v="6"/>
    <n v="0"/>
  </r>
  <r>
    <s v="ORD_0009267"/>
    <x v="6"/>
    <x v="0"/>
    <x v="6"/>
    <s v="Selesai"/>
    <n v="1"/>
    <n v="0"/>
    <x v="0"/>
    <x v="0"/>
    <x v="0"/>
    <n v="0"/>
    <s v="Tidak Retur"/>
    <x v="0"/>
    <x v="0"/>
    <n v="1"/>
    <s v="Celengan"/>
    <x v="1"/>
    <n v="0"/>
  </r>
  <r>
    <s v="ORD_0009268"/>
    <x v="6"/>
    <x v="0"/>
    <x v="6"/>
    <s v="Selesai"/>
    <n v="1"/>
    <n v="0"/>
    <x v="0"/>
    <x v="0"/>
    <x v="0"/>
    <n v="0"/>
    <s v="Tidak Retur"/>
    <x v="1"/>
    <x v="1"/>
    <n v="1"/>
    <s v="Mangkok Sambal / Saus"/>
    <x v="4"/>
    <n v="0"/>
  </r>
  <r>
    <s v="ORD_0009269"/>
    <x v="6"/>
    <x v="0"/>
    <x v="6"/>
    <s v="Selesai"/>
    <n v="1"/>
    <n v="0"/>
    <x v="0"/>
    <x v="0"/>
    <x v="0"/>
    <n v="0"/>
    <s v="Tidak Retur"/>
    <x v="1"/>
    <x v="1"/>
    <n v="1"/>
    <s v="Aksesoris Pintu"/>
    <x v="25"/>
    <n v="0"/>
  </r>
  <r>
    <s v="ORD_0009270"/>
    <x v="6"/>
    <x v="0"/>
    <x v="6"/>
    <s v="Selesai"/>
    <n v="1"/>
    <n v="0"/>
    <x v="0"/>
    <x v="0"/>
    <x v="0"/>
    <n v="0"/>
    <s v="Tidak Retur"/>
    <x v="1"/>
    <x v="1"/>
    <n v="1"/>
    <s v="Aksesoris Pintu"/>
    <x v="25"/>
    <n v="0"/>
  </r>
  <r>
    <s v="ORD_0009271"/>
    <x v="6"/>
    <x v="0"/>
    <x v="6"/>
    <s v="Selesai"/>
    <n v="1"/>
    <n v="0"/>
    <x v="0"/>
    <x v="0"/>
    <x v="0"/>
    <n v="0"/>
    <s v="Tidak Retur"/>
    <x v="4"/>
    <x v="4"/>
    <n v="1"/>
    <s v="Botol / Gelas / Mug"/>
    <x v="7"/>
    <n v="0"/>
  </r>
  <r>
    <s v="ORD_0009272"/>
    <x v="6"/>
    <x v="0"/>
    <x v="6"/>
    <s v="Selesai"/>
    <n v="1"/>
    <n v="0"/>
    <x v="0"/>
    <x v="0"/>
    <x v="0"/>
    <n v="0"/>
    <s v="Tidak Retur"/>
    <x v="1"/>
    <x v="1"/>
    <n v="2"/>
    <s v="Perlengkapan Packing, Teko / Jug"/>
    <x v="6"/>
    <n v="0"/>
  </r>
  <r>
    <s v="ORD_0009273"/>
    <x v="6"/>
    <x v="0"/>
    <x v="6"/>
    <s v="Selesai"/>
    <n v="1"/>
    <n v="0"/>
    <x v="0"/>
    <x v="0"/>
    <x v="0"/>
    <n v="0"/>
    <s v="Tidak Retur"/>
    <x v="2"/>
    <x v="2"/>
    <n v="1"/>
    <s v="Celengan"/>
    <x v="1"/>
    <n v="0"/>
  </r>
  <r>
    <s v="ORD_0009274"/>
    <x v="6"/>
    <x v="0"/>
    <x v="6"/>
    <s v="Selesai"/>
    <n v="1"/>
    <n v="0"/>
    <x v="0"/>
    <x v="0"/>
    <x v="0"/>
    <n v="0"/>
    <s v="Tidak Retur"/>
    <x v="2"/>
    <x v="2"/>
    <n v="3"/>
    <s v="Aksesoris Pintu, Pisau / Alat Potong, Plastik / Wadah Plastik"/>
    <x v="6"/>
    <n v="0"/>
  </r>
  <r>
    <s v="ORD_0009275"/>
    <x v="6"/>
    <x v="0"/>
    <x v="6"/>
    <s v="Selesai"/>
    <n v="1"/>
    <n v="0"/>
    <x v="0"/>
    <x v="0"/>
    <x v="0"/>
    <n v="0"/>
    <s v="Tidak Retur"/>
    <x v="0"/>
    <x v="0"/>
    <n v="1"/>
    <s v="Celengan"/>
    <x v="1"/>
    <n v="0"/>
  </r>
  <r>
    <s v="ORD_0009276"/>
    <x v="6"/>
    <x v="0"/>
    <x v="6"/>
    <s v="Selesai"/>
    <n v="1"/>
    <n v="0"/>
    <x v="0"/>
    <x v="0"/>
    <x v="0"/>
    <n v="0"/>
    <s v="Tidak Retur"/>
    <x v="1"/>
    <x v="1"/>
    <n v="1"/>
    <s v="Celengan"/>
    <x v="1"/>
    <n v="0"/>
  </r>
  <r>
    <s v="ORD_0009277"/>
    <x v="6"/>
    <x v="0"/>
    <x v="6"/>
    <s v="Selesai"/>
    <n v="1"/>
    <n v="0"/>
    <x v="0"/>
    <x v="0"/>
    <x v="0"/>
    <n v="0"/>
    <s v="Tidak Retur"/>
    <x v="1"/>
    <x v="1"/>
    <n v="1"/>
    <s v="Celengan"/>
    <x v="1"/>
    <n v="0"/>
  </r>
  <r>
    <s v="ORD_0009278"/>
    <x v="6"/>
    <x v="0"/>
    <x v="6"/>
    <s v="Selesai"/>
    <n v="1"/>
    <n v="0"/>
    <x v="0"/>
    <x v="0"/>
    <x v="0"/>
    <n v="0"/>
    <s v="Tidak Retur"/>
    <x v="1"/>
    <x v="1"/>
    <n v="1"/>
    <s v="Aksesoris Pintu"/>
    <x v="25"/>
    <n v="0"/>
  </r>
  <r>
    <s v="ORD_0009279"/>
    <x v="6"/>
    <x v="0"/>
    <x v="6"/>
    <s v="Selesai"/>
    <n v="1"/>
    <n v="0"/>
    <x v="0"/>
    <x v="0"/>
    <x v="0"/>
    <n v="0"/>
    <s v="Tidak Retur"/>
    <x v="0"/>
    <x v="0"/>
    <n v="1"/>
    <s v="Mangkok Sambal / Saus"/>
    <x v="4"/>
    <n v="0"/>
  </r>
  <r>
    <s v="ORD_0009280"/>
    <x v="6"/>
    <x v="0"/>
    <x v="6"/>
    <s v="Selesai"/>
    <n v="1"/>
    <n v="0"/>
    <x v="0"/>
    <x v="0"/>
    <x v="0"/>
    <n v="0"/>
    <s v="Tidak Retur"/>
    <x v="4"/>
    <x v="4"/>
    <n v="3"/>
    <s v="Peralatan Makan, Saringan / Strainer, Spatula"/>
    <x v="6"/>
    <n v="0"/>
  </r>
  <r>
    <s v="ORD_0009281"/>
    <x v="6"/>
    <x v="0"/>
    <x v="6"/>
    <s v="Selesai"/>
    <n v="1"/>
    <n v="0"/>
    <x v="0"/>
    <x v="0"/>
    <x v="0"/>
    <n v="0"/>
    <s v="Tidak Retur"/>
    <x v="1"/>
    <x v="1"/>
    <n v="1"/>
    <s v="Aksesoris Pintu"/>
    <x v="25"/>
    <n v="0"/>
  </r>
  <r>
    <s v="ORD_0009282"/>
    <x v="6"/>
    <x v="0"/>
    <x v="6"/>
    <s v="Selesai"/>
    <n v="1"/>
    <n v="0"/>
    <x v="0"/>
    <x v="0"/>
    <x v="0"/>
    <n v="0"/>
    <s v="Tidak Retur"/>
    <x v="2"/>
    <x v="2"/>
    <n v="2"/>
    <s v="Other, Peralatan Makan"/>
    <x v="6"/>
    <n v="0"/>
  </r>
  <r>
    <s v="ORD_0009283"/>
    <x v="6"/>
    <x v="0"/>
    <x v="6"/>
    <s v="Selesai"/>
    <n v="1"/>
    <n v="0"/>
    <x v="0"/>
    <x v="0"/>
    <x v="0"/>
    <n v="0"/>
    <s v="Tidak Retur"/>
    <x v="0"/>
    <x v="0"/>
    <n v="1"/>
    <s v="Celengan"/>
    <x v="1"/>
    <n v="0"/>
  </r>
  <r>
    <s v="ORD_0009284"/>
    <x v="6"/>
    <x v="0"/>
    <x v="6"/>
    <s v="Selesai"/>
    <n v="1"/>
    <n v="0"/>
    <x v="0"/>
    <x v="0"/>
    <x v="0"/>
    <n v="0"/>
    <s v="Tidak Retur"/>
    <x v="1"/>
    <x v="1"/>
    <n v="1"/>
    <s v="Peralatan Makan"/>
    <x v="13"/>
    <n v="0"/>
  </r>
  <r>
    <s v="ORD_0009285"/>
    <x v="6"/>
    <x v="0"/>
    <x v="6"/>
    <s v="Selesai"/>
    <n v="1"/>
    <n v="0"/>
    <x v="0"/>
    <x v="0"/>
    <x v="0"/>
    <n v="0"/>
    <s v="Tidak Retur"/>
    <x v="1"/>
    <x v="1"/>
    <n v="1"/>
    <s v="Aksesoris Pintu"/>
    <x v="25"/>
    <n v="0"/>
  </r>
  <r>
    <s v="ORD_0009286"/>
    <x v="6"/>
    <x v="0"/>
    <x v="6"/>
    <s v="Selesai"/>
    <n v="1"/>
    <n v="0"/>
    <x v="0"/>
    <x v="0"/>
    <x v="0"/>
    <n v="0"/>
    <s v="Tidak Retur"/>
    <x v="1"/>
    <x v="1"/>
    <n v="1"/>
    <s v="Pisau / Alat Potong"/>
    <x v="12"/>
    <n v="0"/>
  </r>
  <r>
    <s v="ORD_0009287"/>
    <x v="6"/>
    <x v="0"/>
    <x v="6"/>
    <s v="Batal"/>
    <n v="1"/>
    <n v="1"/>
    <x v="1"/>
    <x v="1"/>
    <x v="1"/>
    <n v="0"/>
    <s v="Tidak Retur"/>
    <x v="1"/>
    <x v="1"/>
    <n v="1"/>
    <s v="Celengan"/>
    <x v="1"/>
    <n v="0"/>
  </r>
  <r>
    <s v="ORD_0009288"/>
    <x v="6"/>
    <x v="0"/>
    <x v="6"/>
    <s v="Selesai"/>
    <n v="1"/>
    <n v="0"/>
    <x v="0"/>
    <x v="0"/>
    <x v="0"/>
    <n v="0"/>
    <s v="Tidak Retur"/>
    <x v="1"/>
    <x v="1"/>
    <n v="1"/>
    <s v="Celengan"/>
    <x v="1"/>
    <n v="0"/>
  </r>
  <r>
    <s v="ORD_0009289"/>
    <x v="6"/>
    <x v="0"/>
    <x v="6"/>
    <s v="Selesai"/>
    <n v="1"/>
    <n v="0"/>
    <x v="0"/>
    <x v="0"/>
    <x v="0"/>
    <n v="0"/>
    <s v="Tidak Retur"/>
    <x v="1"/>
    <x v="1"/>
    <n v="1"/>
    <s v="Celengan"/>
    <x v="1"/>
    <n v="0"/>
  </r>
  <r>
    <s v="ORD_0009290"/>
    <x v="6"/>
    <x v="0"/>
    <x v="6"/>
    <s v="Selesai"/>
    <n v="1"/>
    <n v="0"/>
    <x v="0"/>
    <x v="0"/>
    <x v="0"/>
    <n v="0"/>
    <s v="Tidak Retur"/>
    <x v="4"/>
    <x v="4"/>
    <n v="3"/>
    <s v="Peralatan Makan, Saringan / Strainer, Spatula"/>
    <x v="6"/>
    <n v="0"/>
  </r>
  <r>
    <s v="ORD_0009291"/>
    <x v="6"/>
    <x v="0"/>
    <x v="6"/>
    <s v="Selesai"/>
    <n v="1"/>
    <n v="0"/>
    <x v="0"/>
    <x v="0"/>
    <x v="0"/>
    <n v="0"/>
    <s v="Tidak Retur"/>
    <x v="1"/>
    <x v="1"/>
    <n v="1"/>
    <s v="Tempat Nasi"/>
    <x v="17"/>
    <n v="0"/>
  </r>
  <r>
    <s v="ORD_0009292"/>
    <x v="6"/>
    <x v="0"/>
    <x v="6"/>
    <s v="Selesai"/>
    <n v="1"/>
    <n v="0"/>
    <x v="0"/>
    <x v="0"/>
    <x v="0"/>
    <n v="0"/>
    <s v="Tidak Retur"/>
    <x v="1"/>
    <x v="1"/>
    <n v="1"/>
    <s v="Peralatan Makan"/>
    <x v="13"/>
    <n v="0"/>
  </r>
  <r>
    <s v="ORD_0009293"/>
    <x v="6"/>
    <x v="0"/>
    <x v="6"/>
    <s v="Selesai"/>
    <n v="1"/>
    <n v="0"/>
    <x v="0"/>
    <x v="0"/>
    <x v="0"/>
    <n v="0"/>
    <s v="Tidak Retur"/>
    <x v="4"/>
    <x v="4"/>
    <n v="1"/>
    <s v="Rak / Rak Serbaguna"/>
    <x v="3"/>
    <n v="0"/>
  </r>
  <r>
    <s v="ORD_0009294"/>
    <x v="6"/>
    <x v="0"/>
    <x v="6"/>
    <s v="Batal"/>
    <n v="1"/>
    <n v="1"/>
    <x v="1"/>
    <x v="1"/>
    <x v="2"/>
    <n v="0"/>
    <s v="Tidak Retur"/>
    <x v="1"/>
    <x v="1"/>
    <n v="1"/>
    <s v="Celengan"/>
    <x v="1"/>
    <n v="0"/>
  </r>
  <r>
    <s v="ORD_0009295"/>
    <x v="6"/>
    <x v="0"/>
    <x v="6"/>
    <s v="Selesai"/>
    <n v="1"/>
    <n v="0"/>
    <x v="0"/>
    <x v="0"/>
    <x v="0"/>
    <n v="0"/>
    <s v="Tidak Retur"/>
    <x v="2"/>
    <x v="2"/>
    <n v="1"/>
    <s v="Celengan"/>
    <x v="1"/>
    <n v="0"/>
  </r>
  <r>
    <s v="ORD_0009296"/>
    <x v="6"/>
    <x v="0"/>
    <x v="6"/>
    <s v="Selesai"/>
    <n v="1"/>
    <n v="0"/>
    <x v="0"/>
    <x v="0"/>
    <x v="0"/>
    <n v="0"/>
    <s v="Tidak Retur"/>
    <x v="0"/>
    <x v="0"/>
    <n v="2"/>
    <s v="Mangkok Sambal / Saus, Saringan / Strainer"/>
    <x v="6"/>
    <n v="0"/>
  </r>
  <r>
    <s v="ORD_0009297"/>
    <x v="6"/>
    <x v="0"/>
    <x v="6"/>
    <s v="Selesai"/>
    <n v="1"/>
    <n v="0"/>
    <x v="0"/>
    <x v="0"/>
    <x v="0"/>
    <n v="0"/>
    <s v="Tidak Retur"/>
    <x v="0"/>
    <x v="0"/>
    <n v="1"/>
    <s v="Celengan"/>
    <x v="1"/>
    <n v="0"/>
  </r>
  <r>
    <s v="ORD_0009298"/>
    <x v="6"/>
    <x v="0"/>
    <x v="6"/>
    <s v="Selesai"/>
    <n v="1"/>
    <n v="0"/>
    <x v="0"/>
    <x v="0"/>
    <x v="0"/>
    <n v="0"/>
    <s v="Tidak Retur"/>
    <x v="4"/>
    <x v="4"/>
    <n v="1"/>
    <s v="Rak / Rak Serbaguna"/>
    <x v="3"/>
    <n v="0"/>
  </r>
  <r>
    <s v="ORD_0009299"/>
    <x v="6"/>
    <x v="0"/>
    <x v="6"/>
    <s v="Selesai"/>
    <n v="1"/>
    <n v="0"/>
    <x v="0"/>
    <x v="0"/>
    <x v="0"/>
    <n v="0"/>
    <s v="Tidak Retur"/>
    <x v="7"/>
    <x v="7"/>
    <n v="1"/>
    <s v="Teko / Jug"/>
    <x v="24"/>
    <n v="0"/>
  </r>
  <r>
    <s v="ORD_0009300"/>
    <x v="6"/>
    <x v="0"/>
    <x v="6"/>
    <s v="Selesai"/>
    <n v="1"/>
    <n v="0"/>
    <x v="0"/>
    <x v="0"/>
    <x v="0"/>
    <n v="0"/>
    <s v="Tidak Retur"/>
    <x v="0"/>
    <x v="0"/>
    <n v="1"/>
    <s v="Aksesoris Pintu"/>
    <x v="25"/>
    <n v="0"/>
  </r>
  <r>
    <s v="ORD_0009301"/>
    <x v="6"/>
    <x v="0"/>
    <x v="6"/>
    <s v="Selesai"/>
    <n v="1"/>
    <n v="0"/>
    <x v="0"/>
    <x v="0"/>
    <x v="0"/>
    <n v="0"/>
    <s v="Tidak Retur"/>
    <x v="2"/>
    <x v="2"/>
    <n v="1"/>
    <s v="Tempat Nasi"/>
    <x v="17"/>
    <n v="0"/>
  </r>
  <r>
    <s v="ORD_0009302"/>
    <x v="6"/>
    <x v="0"/>
    <x v="6"/>
    <s v="Selesai"/>
    <n v="1"/>
    <n v="0"/>
    <x v="0"/>
    <x v="0"/>
    <x v="0"/>
    <n v="0"/>
    <s v="Tidak Retur"/>
    <x v="1"/>
    <x v="1"/>
    <n v="1"/>
    <s v="Saringan / Strainer"/>
    <x v="11"/>
    <n v="0"/>
  </r>
  <r>
    <s v="ORD_0009303"/>
    <x v="6"/>
    <x v="0"/>
    <x v="6"/>
    <s v="Selesai"/>
    <n v="1"/>
    <n v="0"/>
    <x v="0"/>
    <x v="0"/>
    <x v="0"/>
    <n v="0"/>
    <s v="Tidak Retur"/>
    <x v="0"/>
    <x v="0"/>
    <n v="1"/>
    <s v="Mangkok Sambal / Saus"/>
    <x v="4"/>
    <n v="0"/>
  </r>
  <r>
    <s v="ORD_0009304"/>
    <x v="6"/>
    <x v="0"/>
    <x v="6"/>
    <s v="Batal"/>
    <n v="1"/>
    <n v="1"/>
    <x v="1"/>
    <x v="1"/>
    <x v="1"/>
    <n v="0"/>
    <s v="Tidak Retur"/>
    <x v="1"/>
    <x v="1"/>
    <n v="1"/>
    <s v="Aksesoris Pintu"/>
    <x v="25"/>
    <n v="0"/>
  </r>
  <r>
    <s v="ORD_0009305"/>
    <x v="6"/>
    <x v="0"/>
    <x v="6"/>
    <s v="Selesai"/>
    <n v="1"/>
    <n v="0"/>
    <x v="0"/>
    <x v="0"/>
    <x v="0"/>
    <n v="0"/>
    <s v="Tidak Retur"/>
    <x v="1"/>
    <x v="1"/>
    <n v="1"/>
    <s v="Aksesoris Pintu"/>
    <x v="25"/>
    <n v="0"/>
  </r>
  <r>
    <s v="ORD_0009306"/>
    <x v="6"/>
    <x v="0"/>
    <x v="6"/>
    <s v="Batal"/>
    <n v="1"/>
    <n v="1"/>
    <x v="1"/>
    <x v="1"/>
    <x v="1"/>
    <n v="0"/>
    <s v="Tidak Retur"/>
    <x v="1"/>
    <x v="1"/>
    <n v="1"/>
    <s v="Aksesoris Pintu"/>
    <x v="25"/>
    <n v="0"/>
  </r>
  <r>
    <s v="ORD_0009307"/>
    <x v="6"/>
    <x v="0"/>
    <x v="6"/>
    <s v="Selesai"/>
    <n v="1"/>
    <n v="0"/>
    <x v="0"/>
    <x v="0"/>
    <x v="0"/>
    <n v="0"/>
    <s v="Tidak Retur"/>
    <x v="2"/>
    <x v="2"/>
    <n v="1"/>
    <s v="Teko / Jug"/>
    <x v="24"/>
    <n v="0"/>
  </r>
  <r>
    <s v="ORD_0009308"/>
    <x v="6"/>
    <x v="0"/>
    <x v="6"/>
    <s v="Selesai"/>
    <n v="1"/>
    <n v="0"/>
    <x v="0"/>
    <x v="0"/>
    <x v="0"/>
    <n v="0"/>
    <s v="Tidak Retur"/>
    <x v="4"/>
    <x v="4"/>
    <n v="1"/>
    <s v="Tempat Nasi"/>
    <x v="17"/>
    <n v="0"/>
  </r>
  <r>
    <s v="ORD_0009309"/>
    <x v="6"/>
    <x v="0"/>
    <x v="6"/>
    <s v="Selesai"/>
    <n v="1"/>
    <n v="0"/>
    <x v="0"/>
    <x v="0"/>
    <x v="0"/>
    <n v="0"/>
    <s v="Tidak Retur"/>
    <x v="1"/>
    <x v="1"/>
    <n v="1"/>
    <s v="Celengan"/>
    <x v="1"/>
    <n v="0"/>
  </r>
  <r>
    <s v="ORD_0009310"/>
    <x v="6"/>
    <x v="0"/>
    <x v="6"/>
    <s v="Batal"/>
    <n v="1"/>
    <n v="1"/>
    <x v="1"/>
    <x v="2"/>
    <x v="7"/>
    <n v="0"/>
    <s v="Tidak Retur"/>
    <x v="1"/>
    <x v="1"/>
    <n v="1"/>
    <s v="Lunch Box / Rantang"/>
    <x v="15"/>
    <n v="0"/>
  </r>
  <r>
    <s v="ORD_0009311"/>
    <x v="6"/>
    <x v="0"/>
    <x v="6"/>
    <s v="Selesai"/>
    <n v="1"/>
    <n v="0"/>
    <x v="0"/>
    <x v="0"/>
    <x v="0"/>
    <n v="0"/>
    <s v="Tidak Retur"/>
    <x v="0"/>
    <x v="0"/>
    <n v="1"/>
    <s v="Tempat Nasi"/>
    <x v="17"/>
    <n v="0"/>
  </r>
  <r>
    <s v="ORD_0009312"/>
    <x v="6"/>
    <x v="0"/>
    <x v="6"/>
    <s v="Selesai"/>
    <n v="1"/>
    <n v="0"/>
    <x v="0"/>
    <x v="0"/>
    <x v="0"/>
    <n v="0"/>
    <s v="Tidak Retur"/>
    <x v="1"/>
    <x v="1"/>
    <n v="1"/>
    <s v="Aksesoris Pintu"/>
    <x v="25"/>
    <n v="0"/>
  </r>
  <r>
    <s v="ORD_0009313"/>
    <x v="6"/>
    <x v="0"/>
    <x v="6"/>
    <s v="Batal"/>
    <n v="1"/>
    <n v="1"/>
    <x v="1"/>
    <x v="1"/>
    <x v="1"/>
    <n v="0"/>
    <s v="Tidak Retur"/>
    <x v="1"/>
    <x v="1"/>
    <n v="1"/>
    <s v="Tempat Nasi"/>
    <x v="17"/>
    <n v="0"/>
  </r>
  <r>
    <s v="ORD_0009314"/>
    <x v="6"/>
    <x v="0"/>
    <x v="6"/>
    <s v="Selesai"/>
    <n v="1"/>
    <n v="0"/>
    <x v="0"/>
    <x v="0"/>
    <x v="0"/>
    <n v="0"/>
    <s v="Tidak Retur"/>
    <x v="1"/>
    <x v="1"/>
    <n v="1"/>
    <s v="Mangkok Sambal / Saus"/>
    <x v="4"/>
    <n v="0"/>
  </r>
  <r>
    <s v="ORD_0009315"/>
    <x v="6"/>
    <x v="0"/>
    <x v="6"/>
    <s v="Selesai"/>
    <n v="1"/>
    <n v="0"/>
    <x v="0"/>
    <x v="0"/>
    <x v="0"/>
    <n v="0"/>
    <s v="Tidak Retur"/>
    <x v="1"/>
    <x v="1"/>
    <n v="1"/>
    <s v="Celengan"/>
    <x v="1"/>
    <n v="0"/>
  </r>
  <r>
    <s v="ORD_0009316"/>
    <x v="6"/>
    <x v="0"/>
    <x v="6"/>
    <s v="Selesai"/>
    <n v="1"/>
    <n v="0"/>
    <x v="0"/>
    <x v="0"/>
    <x v="0"/>
    <n v="0"/>
    <s v="Tidak Retur"/>
    <x v="1"/>
    <x v="1"/>
    <n v="1"/>
    <s v="Mangkok Sambal / Saus"/>
    <x v="4"/>
    <n v="0"/>
  </r>
  <r>
    <s v="ORD_0009317"/>
    <x v="6"/>
    <x v="0"/>
    <x v="6"/>
    <s v="Selesai"/>
    <n v="1"/>
    <n v="0"/>
    <x v="0"/>
    <x v="0"/>
    <x v="0"/>
    <n v="0"/>
    <s v="Tidak Retur"/>
    <x v="1"/>
    <x v="1"/>
    <n v="1"/>
    <s v="Celengan"/>
    <x v="1"/>
    <n v="0"/>
  </r>
  <r>
    <s v="ORD_0009318"/>
    <x v="6"/>
    <x v="0"/>
    <x v="6"/>
    <s v="Selesai"/>
    <n v="1"/>
    <n v="0"/>
    <x v="0"/>
    <x v="0"/>
    <x v="0"/>
    <n v="0"/>
    <s v="Tidak Retur"/>
    <x v="0"/>
    <x v="0"/>
    <n v="1"/>
    <s v="Perlengkapan Packing"/>
    <x v="21"/>
    <n v="0"/>
  </r>
  <r>
    <s v="ORD_0009319"/>
    <x v="6"/>
    <x v="0"/>
    <x v="6"/>
    <s v="Selesai"/>
    <n v="1"/>
    <n v="0"/>
    <x v="0"/>
    <x v="0"/>
    <x v="0"/>
    <n v="0"/>
    <s v="Tidak Retur"/>
    <x v="1"/>
    <x v="1"/>
    <n v="1"/>
    <s v="Lunch Box / Rantang"/>
    <x v="15"/>
    <n v="0"/>
  </r>
  <r>
    <s v="ORD_0009320"/>
    <x v="6"/>
    <x v="0"/>
    <x v="6"/>
    <s v="Selesai"/>
    <n v="1"/>
    <n v="0"/>
    <x v="0"/>
    <x v="0"/>
    <x v="0"/>
    <n v="0"/>
    <s v="Tidak Retur"/>
    <x v="1"/>
    <x v="1"/>
    <n v="1"/>
    <s v="Rak / Rak Serbaguna"/>
    <x v="3"/>
    <n v="0"/>
  </r>
  <r>
    <s v="ORD_0009321"/>
    <x v="6"/>
    <x v="0"/>
    <x v="6"/>
    <s v="Selesai"/>
    <n v="1"/>
    <n v="0"/>
    <x v="0"/>
    <x v="0"/>
    <x v="0"/>
    <n v="0"/>
    <s v="Tidak Retur"/>
    <x v="1"/>
    <x v="1"/>
    <n v="1"/>
    <s v="Aksesoris Pintu"/>
    <x v="25"/>
    <n v="0"/>
  </r>
  <r>
    <s v="ORD_0009322"/>
    <x v="6"/>
    <x v="0"/>
    <x v="6"/>
    <s v="Selesai"/>
    <n v="1"/>
    <n v="0"/>
    <x v="0"/>
    <x v="0"/>
    <x v="0"/>
    <n v="0"/>
    <s v="Tidak Retur"/>
    <x v="1"/>
    <x v="1"/>
    <n v="1"/>
    <s v="Teko / Jug"/>
    <x v="24"/>
    <n v="0"/>
  </r>
  <r>
    <s v="ORD_0009323"/>
    <x v="6"/>
    <x v="0"/>
    <x v="6"/>
    <s v="Selesai"/>
    <n v="1"/>
    <n v="0"/>
    <x v="0"/>
    <x v="0"/>
    <x v="0"/>
    <n v="0"/>
    <s v="Tidak Retur"/>
    <x v="1"/>
    <x v="1"/>
    <n v="1"/>
    <s v="Aksesoris Pintu"/>
    <x v="25"/>
    <n v="0"/>
  </r>
  <r>
    <s v="ORD_0009324"/>
    <x v="6"/>
    <x v="0"/>
    <x v="6"/>
    <s v="Selesai"/>
    <n v="1"/>
    <n v="0"/>
    <x v="0"/>
    <x v="0"/>
    <x v="0"/>
    <n v="0"/>
    <s v="Tidak Retur"/>
    <x v="1"/>
    <x v="1"/>
    <n v="1"/>
    <s v="Aksesoris Pintu"/>
    <x v="25"/>
    <n v="0"/>
  </r>
  <r>
    <s v="ORD_0009325"/>
    <x v="6"/>
    <x v="0"/>
    <x v="6"/>
    <s v="Selesai"/>
    <n v="1"/>
    <n v="0"/>
    <x v="0"/>
    <x v="0"/>
    <x v="0"/>
    <n v="0"/>
    <s v="Tidak Retur"/>
    <x v="1"/>
    <x v="1"/>
    <n v="1"/>
    <s v="Saringan / Strainer"/>
    <x v="11"/>
    <n v="0"/>
  </r>
  <r>
    <s v="ORD_0009326"/>
    <x v="6"/>
    <x v="0"/>
    <x v="6"/>
    <s v="Selesai"/>
    <n v="1"/>
    <n v="0"/>
    <x v="0"/>
    <x v="0"/>
    <x v="0"/>
    <n v="0"/>
    <s v="Tidak Retur"/>
    <x v="0"/>
    <x v="0"/>
    <n v="1"/>
    <s v="Seal / Baut / Roof"/>
    <x v="8"/>
    <n v="0"/>
  </r>
  <r>
    <s v="ORD_0009327"/>
    <x v="6"/>
    <x v="0"/>
    <x v="6"/>
    <s v="Selesai"/>
    <n v="1"/>
    <n v="0"/>
    <x v="0"/>
    <x v="0"/>
    <x v="0"/>
    <n v="0"/>
    <s v="Tidak Retur"/>
    <x v="1"/>
    <x v="1"/>
    <n v="1"/>
    <s v="Nampan / Tray"/>
    <x v="9"/>
    <n v="0"/>
  </r>
  <r>
    <s v="ORD_0009328"/>
    <x v="6"/>
    <x v="0"/>
    <x v="6"/>
    <s v="Selesai"/>
    <n v="1"/>
    <n v="0"/>
    <x v="0"/>
    <x v="0"/>
    <x v="0"/>
    <n v="0"/>
    <s v="Tidak Retur"/>
    <x v="1"/>
    <x v="1"/>
    <n v="1"/>
    <s v="Aksesoris Pintu"/>
    <x v="25"/>
    <n v="0"/>
  </r>
  <r>
    <s v="ORD_0009329"/>
    <x v="6"/>
    <x v="0"/>
    <x v="6"/>
    <s v="Selesai"/>
    <n v="1"/>
    <n v="0"/>
    <x v="0"/>
    <x v="0"/>
    <x v="0"/>
    <n v="0"/>
    <s v="Tidak Retur"/>
    <x v="1"/>
    <x v="1"/>
    <n v="1"/>
    <s v="Tempat Nasi"/>
    <x v="17"/>
    <n v="0"/>
  </r>
  <r>
    <s v="ORD_0009330"/>
    <x v="6"/>
    <x v="0"/>
    <x v="6"/>
    <s v="Selesai"/>
    <n v="1"/>
    <n v="0"/>
    <x v="0"/>
    <x v="0"/>
    <x v="0"/>
    <n v="0"/>
    <s v="Tidak Retur"/>
    <x v="3"/>
    <x v="3"/>
    <n v="2"/>
    <s v="Peralatan Makan, Teko / Jug"/>
    <x v="6"/>
    <n v="0"/>
  </r>
  <r>
    <s v="ORD_0009331"/>
    <x v="6"/>
    <x v="0"/>
    <x v="6"/>
    <s v="Selesai"/>
    <n v="1"/>
    <n v="0"/>
    <x v="0"/>
    <x v="0"/>
    <x v="0"/>
    <n v="0"/>
    <s v="Tidak Retur"/>
    <x v="4"/>
    <x v="4"/>
    <n v="1"/>
    <s v="Other"/>
    <x v="14"/>
    <n v="0"/>
  </r>
  <r>
    <s v="ORD_0009332"/>
    <x v="6"/>
    <x v="0"/>
    <x v="6"/>
    <s v="Selesai"/>
    <n v="1"/>
    <n v="0"/>
    <x v="0"/>
    <x v="0"/>
    <x v="0"/>
    <n v="0"/>
    <s v="Tidak Retur"/>
    <x v="0"/>
    <x v="0"/>
    <n v="1"/>
    <s v="Mangkok Sambal / Saus"/>
    <x v="4"/>
    <n v="0"/>
  </r>
  <r>
    <s v="ORD_0009333"/>
    <x v="6"/>
    <x v="0"/>
    <x v="6"/>
    <s v="Selesai"/>
    <n v="1"/>
    <n v="0"/>
    <x v="0"/>
    <x v="0"/>
    <x v="0"/>
    <n v="0"/>
    <s v="Tidak Retur"/>
    <x v="4"/>
    <x v="4"/>
    <n v="1"/>
    <s v="Rak / Rak Serbaguna"/>
    <x v="3"/>
    <n v="0"/>
  </r>
  <r>
    <s v="ORD_0009334"/>
    <x v="6"/>
    <x v="0"/>
    <x v="6"/>
    <s v="Selesai"/>
    <n v="1"/>
    <n v="0"/>
    <x v="0"/>
    <x v="0"/>
    <x v="0"/>
    <n v="0"/>
    <s v="Tidak Retur"/>
    <x v="0"/>
    <x v="0"/>
    <n v="1"/>
    <s v="Mangkok Sambal / Saus"/>
    <x v="4"/>
    <n v="0"/>
  </r>
  <r>
    <s v="ORD_0009335"/>
    <x v="6"/>
    <x v="0"/>
    <x v="6"/>
    <s v="Selesai"/>
    <n v="1"/>
    <n v="0"/>
    <x v="0"/>
    <x v="0"/>
    <x v="0"/>
    <n v="0"/>
    <s v="Tidak Retur"/>
    <x v="2"/>
    <x v="2"/>
    <n v="1"/>
    <s v="Baskom / Mangkok Besar"/>
    <x v="18"/>
    <n v="0"/>
  </r>
  <r>
    <s v="ORD_0009336"/>
    <x v="6"/>
    <x v="0"/>
    <x v="6"/>
    <s v="Batal"/>
    <n v="1"/>
    <n v="1"/>
    <x v="1"/>
    <x v="1"/>
    <x v="14"/>
    <n v="0"/>
    <s v="Tidak Retur"/>
    <x v="2"/>
    <x v="2"/>
    <n v="1"/>
    <s v="Baskom / Mangkok Besar"/>
    <x v="18"/>
    <n v="1"/>
  </r>
  <r>
    <s v="ORD_0009337"/>
    <x v="6"/>
    <x v="0"/>
    <x v="6"/>
    <s v="Selesai"/>
    <n v="1"/>
    <n v="0"/>
    <x v="0"/>
    <x v="0"/>
    <x v="0"/>
    <n v="0"/>
    <s v="Tidak Retur"/>
    <x v="2"/>
    <x v="2"/>
    <n v="1"/>
    <s v="Baskom / Mangkok Besar"/>
    <x v="18"/>
    <n v="0"/>
  </r>
  <r>
    <s v="ORD_0009338"/>
    <x v="6"/>
    <x v="0"/>
    <x v="6"/>
    <s v="Selesai"/>
    <n v="1"/>
    <n v="0"/>
    <x v="0"/>
    <x v="0"/>
    <x v="0"/>
    <n v="0"/>
    <s v="Tidak Retur"/>
    <x v="2"/>
    <x v="2"/>
    <n v="1"/>
    <s v="Nampan / Tray"/>
    <x v="9"/>
    <n v="0"/>
  </r>
  <r>
    <s v="ORD_0009339"/>
    <x v="6"/>
    <x v="0"/>
    <x v="6"/>
    <s v="Selesai"/>
    <n v="1"/>
    <n v="0"/>
    <x v="0"/>
    <x v="0"/>
    <x v="0"/>
    <n v="0"/>
    <s v="Tidak Retur"/>
    <x v="1"/>
    <x v="1"/>
    <n v="1"/>
    <s v="Botol / Gelas / Mug"/>
    <x v="7"/>
    <n v="0"/>
  </r>
  <r>
    <s v="ORD_0009340"/>
    <x v="6"/>
    <x v="0"/>
    <x v="6"/>
    <s v="Selesai"/>
    <n v="1"/>
    <n v="0"/>
    <x v="0"/>
    <x v="0"/>
    <x v="0"/>
    <n v="0"/>
    <s v="Tidak Retur"/>
    <x v="0"/>
    <x v="0"/>
    <n v="1"/>
    <s v="Aksesoris Pintu"/>
    <x v="25"/>
    <n v="0"/>
  </r>
  <r>
    <s v="ORD_0009341"/>
    <x v="6"/>
    <x v="0"/>
    <x v="6"/>
    <s v="Selesai"/>
    <n v="1"/>
    <n v="0"/>
    <x v="0"/>
    <x v="0"/>
    <x v="0"/>
    <n v="0"/>
    <s v="Tidak Retur"/>
    <x v="0"/>
    <x v="0"/>
    <n v="1"/>
    <s v="Aksesoris Pintu"/>
    <x v="25"/>
    <n v="0"/>
  </r>
  <r>
    <s v="ORD_0009342"/>
    <x v="6"/>
    <x v="0"/>
    <x v="6"/>
    <s v="Selesai"/>
    <n v="1"/>
    <n v="0"/>
    <x v="0"/>
    <x v="0"/>
    <x v="0"/>
    <n v="0"/>
    <s v="Tidak Retur"/>
    <x v="0"/>
    <x v="0"/>
    <n v="1"/>
    <s v="Other"/>
    <x v="14"/>
    <n v="0"/>
  </r>
  <r>
    <s v="ORD_0009343"/>
    <x v="6"/>
    <x v="0"/>
    <x v="6"/>
    <s v="Selesai"/>
    <n v="1"/>
    <n v="0"/>
    <x v="0"/>
    <x v="0"/>
    <x v="0"/>
    <n v="0"/>
    <s v="Tidak Retur"/>
    <x v="0"/>
    <x v="0"/>
    <n v="1"/>
    <s v="Celengan"/>
    <x v="1"/>
    <n v="0"/>
  </r>
  <r>
    <s v="ORD_0009344"/>
    <x v="6"/>
    <x v="0"/>
    <x v="6"/>
    <s v="Selesai"/>
    <n v="1"/>
    <n v="0"/>
    <x v="0"/>
    <x v="0"/>
    <x v="0"/>
    <n v="0"/>
    <s v="Tidak Retur"/>
    <x v="0"/>
    <x v="0"/>
    <n v="1"/>
    <s v="Celengan"/>
    <x v="1"/>
    <n v="0"/>
  </r>
  <r>
    <s v="ORD_0009345"/>
    <x v="6"/>
    <x v="0"/>
    <x v="6"/>
    <s v="Selesai"/>
    <n v="1"/>
    <n v="0"/>
    <x v="0"/>
    <x v="0"/>
    <x v="0"/>
    <n v="0"/>
    <s v="Tidak Retur"/>
    <x v="1"/>
    <x v="1"/>
    <n v="1"/>
    <s v="Mangkok Sambal / Saus"/>
    <x v="4"/>
    <n v="0"/>
  </r>
  <r>
    <s v="ORD_0009346"/>
    <x v="6"/>
    <x v="0"/>
    <x v="6"/>
    <s v="Selesai"/>
    <n v="1"/>
    <n v="0"/>
    <x v="0"/>
    <x v="0"/>
    <x v="0"/>
    <n v="0"/>
    <s v="Tidak Retur"/>
    <x v="2"/>
    <x v="2"/>
    <n v="1"/>
    <s v="Lunch Box / Rantang"/>
    <x v="15"/>
    <n v="0"/>
  </r>
  <r>
    <s v="ORD_0009347"/>
    <x v="6"/>
    <x v="0"/>
    <x v="6"/>
    <s v="Selesai"/>
    <n v="1"/>
    <n v="0"/>
    <x v="0"/>
    <x v="0"/>
    <x v="0"/>
    <n v="0"/>
    <s v="Tidak Retur"/>
    <x v="1"/>
    <x v="1"/>
    <n v="1"/>
    <s v="Mangkok Sambal / Saus"/>
    <x v="4"/>
    <n v="0"/>
  </r>
  <r>
    <s v="ORD_0009348"/>
    <x v="6"/>
    <x v="0"/>
    <x v="6"/>
    <s v="Selesai"/>
    <n v="1"/>
    <n v="0"/>
    <x v="0"/>
    <x v="0"/>
    <x v="0"/>
    <n v="0"/>
    <s v="Tidak Retur"/>
    <x v="0"/>
    <x v="0"/>
    <n v="1"/>
    <s v="Aksesoris Pintu"/>
    <x v="25"/>
    <n v="0"/>
  </r>
  <r>
    <s v="ORD_0009349"/>
    <x v="6"/>
    <x v="0"/>
    <x v="6"/>
    <s v="Selesai"/>
    <n v="1"/>
    <n v="0"/>
    <x v="0"/>
    <x v="0"/>
    <x v="0"/>
    <n v="0"/>
    <s v="Tidak Retur"/>
    <x v="2"/>
    <x v="2"/>
    <n v="1"/>
    <s v="Celengan"/>
    <x v="1"/>
    <n v="0"/>
  </r>
  <r>
    <s v="ORD_0009350"/>
    <x v="6"/>
    <x v="0"/>
    <x v="6"/>
    <s v="Selesai"/>
    <n v="1"/>
    <n v="0"/>
    <x v="0"/>
    <x v="0"/>
    <x v="0"/>
    <n v="0"/>
    <s v="Tidak Retur"/>
    <x v="0"/>
    <x v="0"/>
    <n v="3"/>
    <s v="Gantungan Baju / Hanger, Mangkok Sambal / Saus, Saringan / Strainer"/>
    <x v="6"/>
    <n v="0"/>
  </r>
  <r>
    <s v="ORD_0009351"/>
    <x v="6"/>
    <x v="0"/>
    <x v="6"/>
    <s v="Selesai"/>
    <n v="1"/>
    <n v="0"/>
    <x v="0"/>
    <x v="0"/>
    <x v="0"/>
    <n v="0"/>
    <s v="Tidak Retur"/>
    <x v="0"/>
    <x v="0"/>
    <n v="1"/>
    <s v="Celengan"/>
    <x v="1"/>
    <n v="0"/>
  </r>
  <r>
    <s v="ORD_0009352"/>
    <x v="6"/>
    <x v="0"/>
    <x v="6"/>
    <s v="Selesai"/>
    <n v="1"/>
    <n v="0"/>
    <x v="0"/>
    <x v="0"/>
    <x v="0"/>
    <n v="0"/>
    <s v="Tidak Retur"/>
    <x v="0"/>
    <x v="0"/>
    <n v="3"/>
    <s v="Aksesoris Pintu, Botol / Gelas / Mug, Sapu / Pembersih Lantai"/>
    <x v="6"/>
    <n v="0"/>
  </r>
  <r>
    <s v="ORD_0009353"/>
    <x v="6"/>
    <x v="0"/>
    <x v="6"/>
    <s v="Retur Penuh (Efektif Batal)"/>
    <n v="1"/>
    <n v="1"/>
    <x v="0"/>
    <x v="0"/>
    <x v="0"/>
    <n v="1"/>
    <s v="Penuh"/>
    <x v="0"/>
    <x v="0"/>
    <n v="1"/>
    <s v="Celengan"/>
    <x v="1"/>
    <n v="0"/>
  </r>
  <r>
    <s v="ORD_0009354"/>
    <x v="6"/>
    <x v="0"/>
    <x v="6"/>
    <s v="Selesai"/>
    <n v="1"/>
    <n v="0"/>
    <x v="0"/>
    <x v="0"/>
    <x v="0"/>
    <n v="0"/>
    <s v="Tidak Retur"/>
    <x v="1"/>
    <x v="1"/>
    <n v="1"/>
    <s v="Mangkok Sambal / Saus"/>
    <x v="4"/>
    <n v="0"/>
  </r>
  <r>
    <s v="ORD_0009355"/>
    <x v="6"/>
    <x v="0"/>
    <x v="6"/>
    <s v="Selesai"/>
    <n v="1"/>
    <n v="0"/>
    <x v="0"/>
    <x v="0"/>
    <x v="0"/>
    <n v="0"/>
    <s v="Tidak Retur"/>
    <x v="0"/>
    <x v="0"/>
    <n v="1"/>
    <s v="Aksesoris Pintu"/>
    <x v="25"/>
    <n v="0"/>
  </r>
  <r>
    <s v="ORD_0009356"/>
    <x v="6"/>
    <x v="0"/>
    <x v="6"/>
    <s v="Selesai"/>
    <n v="1"/>
    <n v="0"/>
    <x v="0"/>
    <x v="0"/>
    <x v="0"/>
    <n v="0"/>
    <s v="Tidak Retur"/>
    <x v="2"/>
    <x v="2"/>
    <n v="1"/>
    <s v="Pisau / Alat Potong"/>
    <x v="12"/>
    <n v="0"/>
  </r>
  <r>
    <s v="ORD_0009357"/>
    <x v="6"/>
    <x v="0"/>
    <x v="6"/>
    <s v="Selesai"/>
    <n v="1"/>
    <n v="0"/>
    <x v="0"/>
    <x v="0"/>
    <x v="0"/>
    <n v="0"/>
    <s v="Tidak Retur"/>
    <x v="2"/>
    <x v="2"/>
    <n v="1"/>
    <s v="Celengan"/>
    <x v="1"/>
    <n v="0"/>
  </r>
  <r>
    <s v="ORD_0009358"/>
    <x v="6"/>
    <x v="0"/>
    <x v="6"/>
    <s v="Selesai"/>
    <n v="1"/>
    <n v="0"/>
    <x v="0"/>
    <x v="0"/>
    <x v="0"/>
    <n v="0"/>
    <s v="Tidak Retur"/>
    <x v="1"/>
    <x v="1"/>
    <n v="1"/>
    <s v="Mangkok Sambal / Saus"/>
    <x v="4"/>
    <n v="0"/>
  </r>
  <r>
    <s v="ORD_0009359"/>
    <x v="6"/>
    <x v="0"/>
    <x v="6"/>
    <s v="Selesai"/>
    <n v="1"/>
    <n v="0"/>
    <x v="0"/>
    <x v="0"/>
    <x v="0"/>
    <n v="0"/>
    <s v="Tidak Retur"/>
    <x v="1"/>
    <x v="1"/>
    <n v="1"/>
    <s v="Botol / Gelas / Mug"/>
    <x v="7"/>
    <n v="0"/>
  </r>
  <r>
    <s v="ORD_0009360"/>
    <x v="6"/>
    <x v="0"/>
    <x v="6"/>
    <s v="Selesai"/>
    <n v="1"/>
    <n v="0"/>
    <x v="0"/>
    <x v="0"/>
    <x v="0"/>
    <n v="0"/>
    <s v="Tidak Retur"/>
    <x v="1"/>
    <x v="1"/>
    <n v="1"/>
    <s v="Mangkok Sambal / Saus"/>
    <x v="4"/>
    <n v="0"/>
  </r>
  <r>
    <s v="ORD_0009361"/>
    <x v="6"/>
    <x v="0"/>
    <x v="6"/>
    <s v="Selesai"/>
    <n v="1"/>
    <n v="0"/>
    <x v="0"/>
    <x v="0"/>
    <x v="0"/>
    <n v="0"/>
    <s v="Tidak Retur"/>
    <x v="2"/>
    <x v="2"/>
    <n v="1"/>
    <s v="Other"/>
    <x v="14"/>
    <n v="0"/>
  </r>
  <r>
    <s v="ORD_0009362"/>
    <x v="6"/>
    <x v="0"/>
    <x v="6"/>
    <s v="Selesai"/>
    <n v="1"/>
    <n v="0"/>
    <x v="0"/>
    <x v="0"/>
    <x v="0"/>
    <n v="0"/>
    <s v="Tidak Retur"/>
    <x v="1"/>
    <x v="1"/>
    <n v="1"/>
    <s v="Celengan"/>
    <x v="1"/>
    <n v="0"/>
  </r>
  <r>
    <s v="ORD_0009363"/>
    <x v="6"/>
    <x v="0"/>
    <x v="6"/>
    <s v="Batal"/>
    <n v="1"/>
    <n v="1"/>
    <x v="1"/>
    <x v="1"/>
    <x v="1"/>
    <n v="0"/>
    <s v="Tidak Retur"/>
    <x v="1"/>
    <x v="1"/>
    <n v="1"/>
    <s v="Tempat Nasi"/>
    <x v="17"/>
    <n v="0"/>
  </r>
  <r>
    <s v="ORD_0009364"/>
    <x v="6"/>
    <x v="0"/>
    <x v="6"/>
    <s v="Selesai"/>
    <n v="1"/>
    <n v="0"/>
    <x v="0"/>
    <x v="0"/>
    <x v="0"/>
    <n v="0"/>
    <s v="Tidak Retur"/>
    <x v="1"/>
    <x v="1"/>
    <n v="1"/>
    <s v="Celengan"/>
    <x v="1"/>
    <n v="0"/>
  </r>
  <r>
    <s v="ORD_0009365"/>
    <x v="6"/>
    <x v="0"/>
    <x v="6"/>
    <s v="Selesai"/>
    <n v="1"/>
    <n v="0"/>
    <x v="0"/>
    <x v="0"/>
    <x v="0"/>
    <n v="0"/>
    <s v="Tidak Retur"/>
    <x v="7"/>
    <x v="7"/>
    <n v="1"/>
    <s v="Celengan"/>
    <x v="1"/>
    <n v="0"/>
  </r>
  <r>
    <s v="ORD_0009366"/>
    <x v="6"/>
    <x v="0"/>
    <x v="6"/>
    <s v="Selesai"/>
    <n v="1"/>
    <n v="0"/>
    <x v="0"/>
    <x v="0"/>
    <x v="0"/>
    <n v="0"/>
    <s v="Tidak Retur"/>
    <x v="2"/>
    <x v="2"/>
    <n v="1"/>
    <s v="Aksesoris Pintu"/>
    <x v="25"/>
    <n v="0"/>
  </r>
  <r>
    <s v="ORD_0009367"/>
    <x v="6"/>
    <x v="0"/>
    <x v="6"/>
    <s v="Selesai"/>
    <n v="1"/>
    <n v="0"/>
    <x v="0"/>
    <x v="0"/>
    <x v="0"/>
    <n v="0"/>
    <s v="Tidak Retur"/>
    <x v="1"/>
    <x v="1"/>
    <n v="1"/>
    <s v="Pengolah Bumbu / Sayur"/>
    <x v="27"/>
    <n v="0"/>
  </r>
  <r>
    <s v="ORD_0009368"/>
    <x v="6"/>
    <x v="0"/>
    <x v="6"/>
    <s v="Batal"/>
    <n v="1"/>
    <n v="1"/>
    <x v="1"/>
    <x v="1"/>
    <x v="2"/>
    <n v="0"/>
    <s v="Tidak Retur"/>
    <x v="1"/>
    <x v="1"/>
    <n v="1"/>
    <s v="Pengolah Bumbu / Sayur"/>
    <x v="27"/>
    <n v="0"/>
  </r>
  <r>
    <s v="ORD_0009369"/>
    <x v="6"/>
    <x v="0"/>
    <x v="6"/>
    <s v="Selesai"/>
    <n v="1"/>
    <n v="0"/>
    <x v="0"/>
    <x v="0"/>
    <x v="0"/>
    <n v="0"/>
    <s v="Tidak Retur"/>
    <x v="1"/>
    <x v="1"/>
    <n v="4"/>
    <s v="Mangkok Sambal / Saus, Other, Pengolah Bumbu / Sayur, Peralatan Makan"/>
    <x v="6"/>
    <n v="0"/>
  </r>
  <r>
    <s v="ORD_0009370"/>
    <x v="6"/>
    <x v="0"/>
    <x v="6"/>
    <s v="Selesai"/>
    <n v="1"/>
    <n v="0"/>
    <x v="0"/>
    <x v="0"/>
    <x v="0"/>
    <n v="0"/>
    <s v="Tidak Retur"/>
    <x v="4"/>
    <x v="4"/>
    <n v="1"/>
    <s v="Pengolah Bumbu / Sayur"/>
    <x v="27"/>
    <n v="0"/>
  </r>
  <r>
    <s v="ORD_0009371"/>
    <x v="6"/>
    <x v="0"/>
    <x v="6"/>
    <s v="Selesai"/>
    <n v="1"/>
    <n v="0"/>
    <x v="0"/>
    <x v="0"/>
    <x v="0"/>
    <n v="0"/>
    <s v="Tidak Retur"/>
    <x v="1"/>
    <x v="1"/>
    <n v="1"/>
    <s v="Mangkok Sambal / Saus"/>
    <x v="4"/>
    <n v="0"/>
  </r>
  <r>
    <s v="ORD_0009372"/>
    <x v="6"/>
    <x v="0"/>
    <x v="6"/>
    <s v="Selesai"/>
    <n v="1"/>
    <n v="0"/>
    <x v="0"/>
    <x v="0"/>
    <x v="0"/>
    <n v="0"/>
    <s v="Tidak Retur"/>
    <x v="1"/>
    <x v="1"/>
    <n v="1"/>
    <s v="Aksesoris Pintu"/>
    <x v="25"/>
    <n v="0"/>
  </r>
  <r>
    <s v="ORD_0009373"/>
    <x v="6"/>
    <x v="0"/>
    <x v="6"/>
    <s v="Selesai"/>
    <n v="1"/>
    <n v="0"/>
    <x v="0"/>
    <x v="0"/>
    <x v="0"/>
    <n v="0"/>
    <s v="Tidak Retur"/>
    <x v="2"/>
    <x v="2"/>
    <n v="1"/>
    <s v="Celengan"/>
    <x v="1"/>
    <n v="0"/>
  </r>
  <r>
    <s v="ORD_0009374"/>
    <x v="6"/>
    <x v="0"/>
    <x v="6"/>
    <s v="Selesai"/>
    <n v="1"/>
    <n v="0"/>
    <x v="0"/>
    <x v="0"/>
    <x v="0"/>
    <n v="0"/>
    <s v="Tidak Retur"/>
    <x v="0"/>
    <x v="0"/>
    <n v="1"/>
    <s v="Teko / Jug"/>
    <x v="24"/>
    <n v="0"/>
  </r>
  <r>
    <s v="ORD_0009375"/>
    <x v="6"/>
    <x v="0"/>
    <x v="6"/>
    <s v="Selesai"/>
    <n v="1"/>
    <n v="0"/>
    <x v="0"/>
    <x v="0"/>
    <x v="0"/>
    <n v="0"/>
    <s v="Tidak Retur"/>
    <x v="0"/>
    <x v="0"/>
    <n v="1"/>
    <s v="Aksesoris Pintu"/>
    <x v="25"/>
    <n v="0"/>
  </r>
  <r>
    <s v="ORD_0009376"/>
    <x v="6"/>
    <x v="0"/>
    <x v="6"/>
    <s v="Selesai"/>
    <n v="1"/>
    <n v="0"/>
    <x v="0"/>
    <x v="0"/>
    <x v="0"/>
    <n v="0"/>
    <s v="Tidak Retur"/>
    <x v="0"/>
    <x v="0"/>
    <n v="1"/>
    <s v="Celengan"/>
    <x v="1"/>
    <n v="0"/>
  </r>
  <r>
    <s v="ORD_0009377"/>
    <x v="6"/>
    <x v="0"/>
    <x v="6"/>
    <s v="Selesai"/>
    <n v="1"/>
    <n v="0"/>
    <x v="0"/>
    <x v="0"/>
    <x v="0"/>
    <n v="0"/>
    <s v="Tidak Retur"/>
    <x v="2"/>
    <x v="2"/>
    <n v="1"/>
    <s v="Pengolah Bumbu / Sayur"/>
    <x v="27"/>
    <n v="0"/>
  </r>
  <r>
    <s v="ORD_0009378"/>
    <x v="6"/>
    <x v="0"/>
    <x v="6"/>
    <s v="Selesai"/>
    <n v="1"/>
    <n v="0"/>
    <x v="0"/>
    <x v="0"/>
    <x v="0"/>
    <n v="0"/>
    <s v="Tidak Retur"/>
    <x v="0"/>
    <x v="0"/>
    <n v="1"/>
    <s v="Celengan"/>
    <x v="1"/>
    <n v="0"/>
  </r>
  <r>
    <s v="ORD_0009379"/>
    <x v="6"/>
    <x v="0"/>
    <x v="6"/>
    <s v="Selesai"/>
    <n v="1"/>
    <n v="0"/>
    <x v="0"/>
    <x v="0"/>
    <x v="0"/>
    <n v="0"/>
    <s v="Tidak Retur"/>
    <x v="1"/>
    <x v="1"/>
    <n v="1"/>
    <s v="Celengan"/>
    <x v="1"/>
    <n v="0"/>
  </r>
  <r>
    <s v="ORD_0009380"/>
    <x v="6"/>
    <x v="0"/>
    <x v="6"/>
    <s v="Batal"/>
    <n v="1"/>
    <n v="1"/>
    <x v="1"/>
    <x v="2"/>
    <x v="7"/>
    <n v="0"/>
    <s v="Tidak Retur"/>
    <x v="1"/>
    <x v="1"/>
    <n v="1"/>
    <s v="Peralatan Kamar Mandi"/>
    <x v="10"/>
    <n v="0"/>
  </r>
  <r>
    <s v="ORD_0009381"/>
    <x v="6"/>
    <x v="0"/>
    <x v="6"/>
    <s v="Selesai"/>
    <n v="1"/>
    <n v="0"/>
    <x v="0"/>
    <x v="0"/>
    <x v="0"/>
    <n v="0"/>
    <s v="Tidak Retur"/>
    <x v="1"/>
    <x v="1"/>
    <n v="1"/>
    <s v="Nampan / Tray"/>
    <x v="9"/>
    <n v="0"/>
  </r>
  <r>
    <s v="ORD_0009382"/>
    <x v="6"/>
    <x v="0"/>
    <x v="6"/>
    <s v="Selesai"/>
    <n v="1"/>
    <n v="0"/>
    <x v="0"/>
    <x v="0"/>
    <x v="0"/>
    <n v="0"/>
    <s v="Tidak Retur"/>
    <x v="0"/>
    <x v="0"/>
    <n v="1"/>
    <s v="Celengan"/>
    <x v="1"/>
    <n v="0"/>
  </r>
  <r>
    <s v="ORD_0009383"/>
    <x v="6"/>
    <x v="0"/>
    <x v="6"/>
    <s v="Batal"/>
    <n v="1"/>
    <n v="1"/>
    <x v="1"/>
    <x v="1"/>
    <x v="1"/>
    <n v="0"/>
    <s v="Tidak Retur"/>
    <x v="1"/>
    <x v="1"/>
    <n v="1"/>
    <s v="Tempat Nasi"/>
    <x v="17"/>
    <n v="0"/>
  </r>
  <r>
    <s v="ORD_0009384"/>
    <x v="6"/>
    <x v="0"/>
    <x v="6"/>
    <s v="Selesai"/>
    <n v="1"/>
    <n v="0"/>
    <x v="0"/>
    <x v="0"/>
    <x v="0"/>
    <n v="0"/>
    <s v="Tidak Retur"/>
    <x v="0"/>
    <x v="0"/>
    <n v="1"/>
    <s v="Mangkok Sambal / Saus"/>
    <x v="4"/>
    <n v="0"/>
  </r>
  <r>
    <s v="ORD_0009385"/>
    <x v="6"/>
    <x v="0"/>
    <x v="6"/>
    <s v="Selesai"/>
    <n v="1"/>
    <n v="0"/>
    <x v="0"/>
    <x v="0"/>
    <x v="0"/>
    <n v="0"/>
    <s v="Tidak Retur"/>
    <x v="2"/>
    <x v="2"/>
    <n v="1"/>
    <s v="Aksesoris Pintu"/>
    <x v="25"/>
    <n v="0"/>
  </r>
  <r>
    <s v="ORD_0009386"/>
    <x v="6"/>
    <x v="0"/>
    <x v="6"/>
    <s v="Selesai"/>
    <n v="1"/>
    <n v="0"/>
    <x v="0"/>
    <x v="0"/>
    <x v="0"/>
    <n v="0"/>
    <s v="Tidak Retur"/>
    <x v="1"/>
    <x v="1"/>
    <n v="1"/>
    <s v="Peralatan Makan"/>
    <x v="13"/>
    <n v="0"/>
  </r>
  <r>
    <s v="ORD_0009387"/>
    <x v="6"/>
    <x v="0"/>
    <x v="6"/>
    <s v="Selesai"/>
    <n v="1"/>
    <n v="0"/>
    <x v="0"/>
    <x v="0"/>
    <x v="0"/>
    <n v="0"/>
    <s v="Tidak Retur"/>
    <x v="4"/>
    <x v="4"/>
    <n v="1"/>
    <s v="Other"/>
    <x v="14"/>
    <n v="0"/>
  </r>
  <r>
    <s v="ORD_0009388"/>
    <x v="6"/>
    <x v="0"/>
    <x v="6"/>
    <s v="Selesai"/>
    <n v="1"/>
    <n v="0"/>
    <x v="0"/>
    <x v="0"/>
    <x v="0"/>
    <n v="0"/>
    <s v="Tidak Retur"/>
    <x v="1"/>
    <x v="1"/>
    <n v="1"/>
    <s v="Mangkok Sambal / Saus"/>
    <x v="4"/>
    <n v="0"/>
  </r>
  <r>
    <s v="ORD_0009389"/>
    <x v="6"/>
    <x v="0"/>
    <x v="6"/>
    <s v="Selesai"/>
    <n v="1"/>
    <n v="0"/>
    <x v="0"/>
    <x v="0"/>
    <x v="0"/>
    <n v="0"/>
    <s v="Tidak Retur"/>
    <x v="1"/>
    <x v="1"/>
    <n v="1"/>
    <s v="Aksesoris Pintu"/>
    <x v="25"/>
    <n v="0"/>
  </r>
  <r>
    <s v="ORD_0009390"/>
    <x v="6"/>
    <x v="0"/>
    <x v="6"/>
    <s v="Selesai"/>
    <n v="1"/>
    <n v="0"/>
    <x v="0"/>
    <x v="0"/>
    <x v="0"/>
    <n v="0"/>
    <s v="Tidak Retur"/>
    <x v="0"/>
    <x v="0"/>
    <n v="1"/>
    <s v="Celengan"/>
    <x v="1"/>
    <n v="0"/>
  </r>
  <r>
    <s v="ORD_0009391"/>
    <x v="6"/>
    <x v="0"/>
    <x v="6"/>
    <s v="Selesai"/>
    <n v="1"/>
    <n v="0"/>
    <x v="0"/>
    <x v="0"/>
    <x v="0"/>
    <n v="0"/>
    <s v="Tidak Retur"/>
    <x v="1"/>
    <x v="1"/>
    <n v="1"/>
    <s v="Lunch Box / Rantang"/>
    <x v="15"/>
    <n v="0"/>
  </r>
  <r>
    <s v="ORD_0009392"/>
    <x v="6"/>
    <x v="0"/>
    <x v="6"/>
    <s v="Selesai"/>
    <n v="1"/>
    <n v="0"/>
    <x v="0"/>
    <x v="0"/>
    <x v="0"/>
    <n v="0"/>
    <s v="Tidak Retur"/>
    <x v="1"/>
    <x v="1"/>
    <n v="1"/>
    <s v="Celengan"/>
    <x v="1"/>
    <n v="0"/>
  </r>
  <r>
    <s v="ORD_0009393"/>
    <x v="6"/>
    <x v="0"/>
    <x v="6"/>
    <s v="Selesai"/>
    <n v="1"/>
    <n v="0"/>
    <x v="0"/>
    <x v="0"/>
    <x v="0"/>
    <n v="0"/>
    <s v="Tidak Retur"/>
    <x v="2"/>
    <x v="2"/>
    <n v="1"/>
    <s v="Baskom / Mangkok Besar"/>
    <x v="18"/>
    <n v="0"/>
  </r>
  <r>
    <s v="ORD_0009394"/>
    <x v="6"/>
    <x v="0"/>
    <x v="6"/>
    <s v="Selesai"/>
    <n v="1"/>
    <n v="0"/>
    <x v="0"/>
    <x v="0"/>
    <x v="0"/>
    <n v="0"/>
    <s v="Tidak Retur"/>
    <x v="0"/>
    <x v="0"/>
    <n v="1"/>
    <s v="Nampan / Tray"/>
    <x v="9"/>
    <n v="0"/>
  </r>
  <r>
    <s v="ORD_0009395"/>
    <x v="6"/>
    <x v="0"/>
    <x v="6"/>
    <s v="Selesai"/>
    <n v="1"/>
    <n v="0"/>
    <x v="0"/>
    <x v="0"/>
    <x v="0"/>
    <n v="0"/>
    <s v="Tidak Retur"/>
    <x v="0"/>
    <x v="0"/>
    <n v="1"/>
    <s v="Celengan"/>
    <x v="1"/>
    <n v="0"/>
  </r>
  <r>
    <s v="ORD_0009396"/>
    <x v="6"/>
    <x v="0"/>
    <x v="6"/>
    <s v="Batal"/>
    <n v="1"/>
    <n v="1"/>
    <x v="1"/>
    <x v="1"/>
    <x v="1"/>
    <n v="0"/>
    <s v="Tidak Retur"/>
    <x v="1"/>
    <x v="1"/>
    <n v="1"/>
    <s v="Mangkok Sambal / Saus"/>
    <x v="4"/>
    <n v="0"/>
  </r>
  <r>
    <s v="ORD_0009397"/>
    <x v="6"/>
    <x v="0"/>
    <x v="6"/>
    <s v="Selesai"/>
    <n v="1"/>
    <n v="0"/>
    <x v="0"/>
    <x v="0"/>
    <x v="0"/>
    <n v="0"/>
    <s v="Tidak Retur"/>
    <x v="1"/>
    <x v="1"/>
    <n v="1"/>
    <s v="Pengolah Bumbu / Sayur"/>
    <x v="27"/>
    <n v="0"/>
  </r>
  <r>
    <s v="ORD_0009398"/>
    <x v="6"/>
    <x v="0"/>
    <x v="6"/>
    <s v="Selesai"/>
    <n v="1"/>
    <n v="0"/>
    <x v="0"/>
    <x v="0"/>
    <x v="0"/>
    <n v="0"/>
    <s v="Tidak Retur"/>
    <x v="2"/>
    <x v="2"/>
    <n v="1"/>
    <s v="Celengan"/>
    <x v="1"/>
    <n v="0"/>
  </r>
  <r>
    <s v="ORD_0009399"/>
    <x v="6"/>
    <x v="0"/>
    <x v="6"/>
    <s v="Selesai"/>
    <n v="1"/>
    <n v="0"/>
    <x v="0"/>
    <x v="0"/>
    <x v="0"/>
    <n v="0"/>
    <s v="Tidak Retur"/>
    <x v="1"/>
    <x v="1"/>
    <n v="1"/>
    <s v="Celengan"/>
    <x v="1"/>
    <n v="0"/>
  </r>
  <r>
    <s v="ORD_0009400"/>
    <x v="6"/>
    <x v="0"/>
    <x v="6"/>
    <s v="Batal"/>
    <n v="1"/>
    <n v="1"/>
    <x v="1"/>
    <x v="2"/>
    <x v="5"/>
    <n v="0"/>
    <s v="Tidak Retur"/>
    <x v="2"/>
    <x v="2"/>
    <n v="1"/>
    <s v="Tempat Nasi"/>
    <x v="17"/>
    <n v="1"/>
  </r>
  <r>
    <s v="ORD_0009401"/>
    <x v="6"/>
    <x v="0"/>
    <x v="6"/>
    <s v="Selesai"/>
    <n v="1"/>
    <n v="0"/>
    <x v="0"/>
    <x v="0"/>
    <x v="0"/>
    <n v="0"/>
    <s v="Tidak Retur"/>
    <x v="0"/>
    <x v="0"/>
    <n v="1"/>
    <s v="Mangkok Sambal / Saus"/>
    <x v="4"/>
    <n v="0"/>
  </r>
  <r>
    <s v="ORD_0009402"/>
    <x v="6"/>
    <x v="0"/>
    <x v="6"/>
    <s v="Selesai"/>
    <n v="1"/>
    <n v="0"/>
    <x v="0"/>
    <x v="0"/>
    <x v="0"/>
    <n v="0"/>
    <s v="Tidak Retur"/>
    <x v="1"/>
    <x v="1"/>
    <n v="1"/>
    <s v="Aksesoris ID Card"/>
    <x v="0"/>
    <n v="0"/>
  </r>
  <r>
    <s v="ORD_0009403"/>
    <x v="6"/>
    <x v="0"/>
    <x v="6"/>
    <s v="Selesai"/>
    <n v="1"/>
    <n v="0"/>
    <x v="0"/>
    <x v="0"/>
    <x v="0"/>
    <n v="0"/>
    <s v="Tidak Retur"/>
    <x v="2"/>
    <x v="2"/>
    <n v="1"/>
    <s v="Celengan"/>
    <x v="1"/>
    <n v="0"/>
  </r>
  <r>
    <s v="ORD_0009404"/>
    <x v="6"/>
    <x v="0"/>
    <x v="6"/>
    <s v="Selesai"/>
    <n v="1"/>
    <n v="0"/>
    <x v="0"/>
    <x v="0"/>
    <x v="0"/>
    <n v="0"/>
    <s v="Tidak Retur"/>
    <x v="2"/>
    <x v="2"/>
    <n v="1"/>
    <s v="Aksesoris Pintu"/>
    <x v="25"/>
    <n v="0"/>
  </r>
  <r>
    <s v="ORD_0009405"/>
    <x v="6"/>
    <x v="0"/>
    <x v="6"/>
    <s v="Selesai"/>
    <n v="1"/>
    <n v="0"/>
    <x v="0"/>
    <x v="0"/>
    <x v="0"/>
    <n v="0"/>
    <s v="Tidak Retur"/>
    <x v="2"/>
    <x v="2"/>
    <n v="1"/>
    <s v="Celengan"/>
    <x v="1"/>
    <n v="0"/>
  </r>
  <r>
    <s v="ORD_0009406"/>
    <x v="6"/>
    <x v="0"/>
    <x v="6"/>
    <s v="Selesai"/>
    <n v="1"/>
    <n v="0"/>
    <x v="0"/>
    <x v="0"/>
    <x v="0"/>
    <n v="0"/>
    <s v="Tidak Retur"/>
    <x v="0"/>
    <x v="0"/>
    <n v="1"/>
    <s v="Celengan"/>
    <x v="1"/>
    <n v="0"/>
  </r>
  <r>
    <s v="ORD_0001317"/>
    <x v="7"/>
    <x v="0"/>
    <x v="7"/>
    <s v="Selesai"/>
    <n v="1"/>
    <n v="0"/>
    <x v="0"/>
    <x v="0"/>
    <x v="0"/>
    <n v="0"/>
    <s v="Tidak Retur"/>
    <x v="2"/>
    <x v="2"/>
    <n v="1"/>
    <s v="Celengan"/>
    <x v="1"/>
    <n v="0"/>
  </r>
  <r>
    <s v="ORD_0001318"/>
    <x v="7"/>
    <x v="0"/>
    <x v="7"/>
    <s v="Selesai"/>
    <n v="1"/>
    <n v="0"/>
    <x v="0"/>
    <x v="0"/>
    <x v="0"/>
    <n v="0"/>
    <s v="Tidak Retur"/>
    <x v="1"/>
    <x v="1"/>
    <n v="3"/>
    <s v="Mangkok Sambal / Saus, Peralatan Makan, Perkakas"/>
    <x v="6"/>
    <n v="0"/>
  </r>
  <r>
    <s v="ORD_0001319"/>
    <x v="7"/>
    <x v="0"/>
    <x v="7"/>
    <s v="Selesai"/>
    <n v="1"/>
    <n v="0"/>
    <x v="0"/>
    <x v="0"/>
    <x v="0"/>
    <n v="0"/>
    <s v="Tidak Retur"/>
    <x v="1"/>
    <x v="1"/>
    <n v="1"/>
    <s v="Lunch Box / Rantang"/>
    <x v="15"/>
    <n v="0"/>
  </r>
  <r>
    <s v="ORD_0001320"/>
    <x v="7"/>
    <x v="0"/>
    <x v="7"/>
    <s v="Selesai"/>
    <n v="1"/>
    <n v="0"/>
    <x v="0"/>
    <x v="0"/>
    <x v="0"/>
    <n v="0"/>
    <s v="Tidak Retur"/>
    <x v="1"/>
    <x v="1"/>
    <n v="1"/>
    <s v="Tempat Nasi"/>
    <x v="17"/>
    <n v="0"/>
  </r>
  <r>
    <s v="ORD_0001321"/>
    <x v="7"/>
    <x v="0"/>
    <x v="7"/>
    <s v="Selesai"/>
    <n v="1"/>
    <n v="0"/>
    <x v="0"/>
    <x v="0"/>
    <x v="0"/>
    <n v="0"/>
    <s v="Tidak Retur"/>
    <x v="1"/>
    <x v="1"/>
    <n v="1"/>
    <s v="Baskom / Mangkok Besar"/>
    <x v="18"/>
    <n v="0"/>
  </r>
  <r>
    <s v="ORD_0001322"/>
    <x v="7"/>
    <x v="0"/>
    <x v="7"/>
    <s v="Batal"/>
    <n v="1"/>
    <n v="1"/>
    <x v="1"/>
    <x v="2"/>
    <x v="7"/>
    <n v="0"/>
    <s v="Tidak Retur"/>
    <x v="1"/>
    <x v="1"/>
    <n v="1"/>
    <s v="Teko / Jug"/>
    <x v="24"/>
    <n v="0"/>
  </r>
  <r>
    <s v="ORD_0001323"/>
    <x v="7"/>
    <x v="0"/>
    <x v="7"/>
    <s v="Batal"/>
    <n v="1"/>
    <n v="1"/>
    <x v="1"/>
    <x v="2"/>
    <x v="5"/>
    <n v="0"/>
    <s v="Tidak Retur"/>
    <x v="4"/>
    <x v="4"/>
    <n v="2"/>
    <s v="Keranjang, Teko / Jug"/>
    <x v="6"/>
    <n v="1"/>
  </r>
  <r>
    <s v="ORD_0001324"/>
    <x v="7"/>
    <x v="0"/>
    <x v="7"/>
    <s v="Selesai"/>
    <n v="1"/>
    <n v="0"/>
    <x v="0"/>
    <x v="0"/>
    <x v="0"/>
    <n v="0"/>
    <s v="Tidak Retur"/>
    <x v="0"/>
    <x v="0"/>
    <n v="1"/>
    <s v="Celengan"/>
    <x v="1"/>
    <n v="0"/>
  </r>
  <r>
    <s v="ORD_0001325"/>
    <x v="7"/>
    <x v="0"/>
    <x v="7"/>
    <s v="Selesai"/>
    <n v="1"/>
    <n v="0"/>
    <x v="0"/>
    <x v="0"/>
    <x v="0"/>
    <n v="0"/>
    <s v="Tidak Retur"/>
    <x v="1"/>
    <x v="1"/>
    <n v="1"/>
    <s v="Celengan"/>
    <x v="1"/>
    <n v="0"/>
  </r>
  <r>
    <s v="ORD_0001326"/>
    <x v="7"/>
    <x v="0"/>
    <x v="7"/>
    <s v="Selesai"/>
    <n v="1"/>
    <n v="0"/>
    <x v="0"/>
    <x v="0"/>
    <x v="0"/>
    <n v="0"/>
    <s v="Tidak Retur"/>
    <x v="2"/>
    <x v="2"/>
    <n v="1"/>
    <s v="Tempat Nasi"/>
    <x v="17"/>
    <n v="0"/>
  </r>
  <r>
    <s v="ORD_0001327"/>
    <x v="7"/>
    <x v="0"/>
    <x v="7"/>
    <s v="Selesai"/>
    <n v="1"/>
    <n v="0"/>
    <x v="0"/>
    <x v="0"/>
    <x v="0"/>
    <n v="0"/>
    <s v="Tidak Retur"/>
    <x v="2"/>
    <x v="2"/>
    <n v="1"/>
    <s v="Other"/>
    <x v="14"/>
    <n v="0"/>
  </r>
  <r>
    <s v="ORD_0001328"/>
    <x v="7"/>
    <x v="0"/>
    <x v="7"/>
    <s v="Selesai"/>
    <n v="1"/>
    <n v="0"/>
    <x v="0"/>
    <x v="0"/>
    <x v="0"/>
    <n v="0"/>
    <s v="Tidak Retur"/>
    <x v="0"/>
    <x v="0"/>
    <n v="1"/>
    <s v="Celengan"/>
    <x v="1"/>
    <n v="0"/>
  </r>
  <r>
    <s v="ORD_0001329"/>
    <x v="7"/>
    <x v="0"/>
    <x v="7"/>
    <s v="Selesai"/>
    <n v="1"/>
    <n v="0"/>
    <x v="0"/>
    <x v="0"/>
    <x v="0"/>
    <n v="0"/>
    <s v="Tidak Retur"/>
    <x v="2"/>
    <x v="2"/>
    <n v="1"/>
    <s v="Other"/>
    <x v="14"/>
    <n v="0"/>
  </r>
  <r>
    <s v="ORD_0001330"/>
    <x v="7"/>
    <x v="0"/>
    <x v="7"/>
    <s v="Selesai"/>
    <n v="1"/>
    <n v="0"/>
    <x v="0"/>
    <x v="0"/>
    <x v="0"/>
    <n v="0"/>
    <s v="Tidak Retur"/>
    <x v="1"/>
    <x v="1"/>
    <n v="1"/>
    <s v="Teko / Jug"/>
    <x v="24"/>
    <n v="0"/>
  </r>
  <r>
    <s v="ORD_0001331"/>
    <x v="7"/>
    <x v="0"/>
    <x v="7"/>
    <s v="Selesai"/>
    <n v="1"/>
    <n v="0"/>
    <x v="0"/>
    <x v="0"/>
    <x v="0"/>
    <n v="0"/>
    <s v="Tidak Retur"/>
    <x v="1"/>
    <x v="1"/>
    <n v="1"/>
    <s v="Teko / Jug"/>
    <x v="24"/>
    <n v="0"/>
  </r>
  <r>
    <s v="ORD_0001332"/>
    <x v="7"/>
    <x v="0"/>
    <x v="7"/>
    <s v="Selesai"/>
    <n v="1"/>
    <n v="0"/>
    <x v="0"/>
    <x v="0"/>
    <x v="0"/>
    <n v="0"/>
    <s v="Tidak Retur"/>
    <x v="1"/>
    <x v="1"/>
    <n v="1"/>
    <s v="Tempat Nasi"/>
    <x v="17"/>
    <n v="0"/>
  </r>
  <r>
    <s v="ORD_0001333"/>
    <x v="7"/>
    <x v="0"/>
    <x v="7"/>
    <s v="Selesai"/>
    <n v="1"/>
    <n v="0"/>
    <x v="0"/>
    <x v="0"/>
    <x v="0"/>
    <n v="0"/>
    <s v="Tidak Retur"/>
    <x v="1"/>
    <x v="1"/>
    <n v="1"/>
    <s v="Celengan"/>
    <x v="1"/>
    <n v="0"/>
  </r>
  <r>
    <s v="ORD_0001334"/>
    <x v="7"/>
    <x v="0"/>
    <x v="7"/>
    <s v="Selesai"/>
    <n v="1"/>
    <n v="0"/>
    <x v="0"/>
    <x v="0"/>
    <x v="0"/>
    <n v="0"/>
    <s v="Tidak Retur"/>
    <x v="1"/>
    <x v="1"/>
    <n v="1"/>
    <s v="Mangkok Sambal / Saus"/>
    <x v="4"/>
    <n v="0"/>
  </r>
  <r>
    <s v="ORD_0001335"/>
    <x v="7"/>
    <x v="0"/>
    <x v="7"/>
    <s v="Selesai"/>
    <n v="1"/>
    <n v="0"/>
    <x v="0"/>
    <x v="0"/>
    <x v="0"/>
    <n v="0"/>
    <s v="Tidak Retur"/>
    <x v="0"/>
    <x v="0"/>
    <n v="2"/>
    <s v="Peralatan Makan, Saringan / Strainer"/>
    <x v="6"/>
    <n v="0"/>
  </r>
  <r>
    <s v="ORD_0001336"/>
    <x v="7"/>
    <x v="0"/>
    <x v="7"/>
    <s v="Selesai"/>
    <n v="1"/>
    <n v="0"/>
    <x v="0"/>
    <x v="0"/>
    <x v="0"/>
    <n v="0"/>
    <s v="Tidak Retur"/>
    <x v="1"/>
    <x v="1"/>
    <n v="1"/>
    <s v="Botol / Gelas / Mug"/>
    <x v="7"/>
    <n v="0"/>
  </r>
  <r>
    <s v="ORD_0001337"/>
    <x v="7"/>
    <x v="0"/>
    <x v="7"/>
    <s v="Selesai"/>
    <n v="1"/>
    <n v="0"/>
    <x v="0"/>
    <x v="0"/>
    <x v="0"/>
    <n v="0"/>
    <s v="Tidak Retur"/>
    <x v="1"/>
    <x v="1"/>
    <n v="1"/>
    <s v="Aksesoris Pintu"/>
    <x v="25"/>
    <n v="0"/>
  </r>
  <r>
    <s v="ORD_0001338"/>
    <x v="7"/>
    <x v="0"/>
    <x v="7"/>
    <s v="Selesai"/>
    <n v="1"/>
    <n v="0"/>
    <x v="0"/>
    <x v="0"/>
    <x v="0"/>
    <n v="0"/>
    <s v="Tidak Retur"/>
    <x v="1"/>
    <x v="1"/>
    <n v="1"/>
    <s v="Celengan"/>
    <x v="1"/>
    <n v="0"/>
  </r>
  <r>
    <s v="ORD_0001339"/>
    <x v="7"/>
    <x v="0"/>
    <x v="7"/>
    <s v="Selesai"/>
    <n v="1"/>
    <n v="0"/>
    <x v="0"/>
    <x v="0"/>
    <x v="0"/>
    <n v="0"/>
    <s v="Tidak Retur"/>
    <x v="0"/>
    <x v="0"/>
    <n v="3"/>
    <s v="Baskom / Mangkok Besar, Mangkok Sambal / Saus, Other"/>
    <x v="6"/>
    <n v="0"/>
  </r>
  <r>
    <s v="ORD_0001340"/>
    <x v="7"/>
    <x v="0"/>
    <x v="7"/>
    <s v="Selesai"/>
    <n v="1"/>
    <n v="0"/>
    <x v="0"/>
    <x v="0"/>
    <x v="0"/>
    <n v="0"/>
    <s v="Tidak Retur"/>
    <x v="1"/>
    <x v="1"/>
    <n v="1"/>
    <s v="Celengan"/>
    <x v="1"/>
    <n v="0"/>
  </r>
  <r>
    <s v="ORD_0001341"/>
    <x v="7"/>
    <x v="0"/>
    <x v="7"/>
    <s v="Selesai"/>
    <n v="1"/>
    <n v="0"/>
    <x v="0"/>
    <x v="0"/>
    <x v="0"/>
    <n v="0"/>
    <s v="Tidak Retur"/>
    <x v="1"/>
    <x v="1"/>
    <n v="1"/>
    <s v="Teko / Jug"/>
    <x v="24"/>
    <n v="0"/>
  </r>
  <r>
    <s v="ORD_0001342"/>
    <x v="7"/>
    <x v="0"/>
    <x v="7"/>
    <s v="Batal"/>
    <n v="1"/>
    <n v="1"/>
    <x v="1"/>
    <x v="2"/>
    <x v="7"/>
    <n v="0"/>
    <s v="Tidak Retur"/>
    <x v="1"/>
    <x v="1"/>
    <n v="1"/>
    <s v="Aksesoris Pintu"/>
    <x v="25"/>
    <n v="0"/>
  </r>
  <r>
    <s v="ORD_0001343"/>
    <x v="7"/>
    <x v="0"/>
    <x v="7"/>
    <s v="Selesai"/>
    <n v="1"/>
    <n v="0"/>
    <x v="0"/>
    <x v="0"/>
    <x v="0"/>
    <n v="0"/>
    <s v="Tidak Retur"/>
    <x v="1"/>
    <x v="1"/>
    <n v="1"/>
    <s v="Aksesoris Pintu"/>
    <x v="25"/>
    <n v="0"/>
  </r>
  <r>
    <s v="ORD_0001344"/>
    <x v="7"/>
    <x v="0"/>
    <x v="7"/>
    <s v="Selesai"/>
    <n v="1"/>
    <n v="0"/>
    <x v="0"/>
    <x v="0"/>
    <x v="0"/>
    <n v="0"/>
    <s v="Tidak Retur"/>
    <x v="4"/>
    <x v="4"/>
    <n v="1"/>
    <s v="Celengan"/>
    <x v="1"/>
    <n v="0"/>
  </r>
  <r>
    <s v="ORD_0001345"/>
    <x v="7"/>
    <x v="0"/>
    <x v="7"/>
    <s v="Selesai"/>
    <n v="1"/>
    <n v="0"/>
    <x v="0"/>
    <x v="0"/>
    <x v="0"/>
    <n v="0"/>
    <s v="Tidak Retur"/>
    <x v="2"/>
    <x v="2"/>
    <n v="2"/>
    <s v="Aksesoris Pintu, Baskom / Mangkok Besar"/>
    <x v="6"/>
    <n v="0"/>
  </r>
  <r>
    <s v="ORD_0001346"/>
    <x v="7"/>
    <x v="0"/>
    <x v="7"/>
    <s v="Selesai"/>
    <n v="1"/>
    <n v="0"/>
    <x v="0"/>
    <x v="0"/>
    <x v="0"/>
    <n v="0"/>
    <s v="Tidak Retur"/>
    <x v="1"/>
    <x v="1"/>
    <n v="1"/>
    <s v="Rak / Rak Serbaguna"/>
    <x v="3"/>
    <n v="0"/>
  </r>
  <r>
    <s v="ORD_0001347"/>
    <x v="7"/>
    <x v="0"/>
    <x v="7"/>
    <s v="Batal"/>
    <n v="1"/>
    <n v="1"/>
    <x v="1"/>
    <x v="2"/>
    <x v="7"/>
    <n v="0"/>
    <s v="Tidak Retur"/>
    <x v="1"/>
    <x v="1"/>
    <n v="1"/>
    <s v="Rak / Rak Serbaguna"/>
    <x v="3"/>
    <n v="0"/>
  </r>
  <r>
    <s v="ORD_0001348"/>
    <x v="7"/>
    <x v="0"/>
    <x v="7"/>
    <s v="Selesai"/>
    <n v="1"/>
    <n v="0"/>
    <x v="0"/>
    <x v="0"/>
    <x v="0"/>
    <n v="0"/>
    <s v="Tidak Retur"/>
    <x v="4"/>
    <x v="4"/>
    <n v="3"/>
    <s v="Lunch Box / Rantang, Mangkok Sambal / Saus, Other"/>
    <x v="6"/>
    <n v="0"/>
  </r>
  <r>
    <s v="ORD_0001349"/>
    <x v="7"/>
    <x v="0"/>
    <x v="7"/>
    <s v="Selesai"/>
    <n v="1"/>
    <n v="0"/>
    <x v="0"/>
    <x v="0"/>
    <x v="0"/>
    <n v="0"/>
    <s v="Tidak Retur"/>
    <x v="5"/>
    <x v="5"/>
    <n v="1"/>
    <s v="Celengan"/>
    <x v="1"/>
    <n v="0"/>
  </r>
  <r>
    <s v="ORD_0001350"/>
    <x v="7"/>
    <x v="0"/>
    <x v="7"/>
    <s v="Selesai"/>
    <n v="1"/>
    <n v="0"/>
    <x v="0"/>
    <x v="0"/>
    <x v="0"/>
    <n v="0"/>
    <s v="Tidak Retur"/>
    <x v="1"/>
    <x v="1"/>
    <n v="1"/>
    <s v="Saringan / Strainer"/>
    <x v="11"/>
    <n v="0"/>
  </r>
  <r>
    <s v="ORD_0001351"/>
    <x v="7"/>
    <x v="0"/>
    <x v="7"/>
    <s v="Selesai"/>
    <n v="1"/>
    <n v="0"/>
    <x v="0"/>
    <x v="0"/>
    <x v="0"/>
    <n v="0"/>
    <s v="Tidak Retur"/>
    <x v="1"/>
    <x v="1"/>
    <n v="1"/>
    <s v="Celengan"/>
    <x v="1"/>
    <n v="0"/>
  </r>
  <r>
    <s v="ORD_0001352"/>
    <x v="7"/>
    <x v="0"/>
    <x v="7"/>
    <s v="Selesai"/>
    <n v="1"/>
    <n v="0"/>
    <x v="0"/>
    <x v="0"/>
    <x v="0"/>
    <n v="0"/>
    <s v="Tidak Retur"/>
    <x v="1"/>
    <x v="1"/>
    <n v="1"/>
    <s v="Aksesoris Pintu"/>
    <x v="25"/>
    <n v="0"/>
  </r>
  <r>
    <s v="ORD_0001353"/>
    <x v="7"/>
    <x v="0"/>
    <x v="7"/>
    <s v="Selesai"/>
    <n v="1"/>
    <n v="0"/>
    <x v="0"/>
    <x v="0"/>
    <x v="0"/>
    <n v="0"/>
    <s v="Tidak Retur"/>
    <x v="1"/>
    <x v="1"/>
    <n v="1"/>
    <s v="Aksesoris Pintu"/>
    <x v="25"/>
    <n v="0"/>
  </r>
  <r>
    <s v="ORD_0001354"/>
    <x v="7"/>
    <x v="0"/>
    <x v="7"/>
    <s v="Selesai"/>
    <n v="1"/>
    <n v="0"/>
    <x v="0"/>
    <x v="0"/>
    <x v="0"/>
    <n v="0"/>
    <s v="Tidak Retur"/>
    <x v="1"/>
    <x v="1"/>
    <n v="1"/>
    <s v="Aksesoris Pintu"/>
    <x v="25"/>
    <n v="0"/>
  </r>
  <r>
    <s v="ORD_0001355"/>
    <x v="7"/>
    <x v="0"/>
    <x v="7"/>
    <s v="Selesai"/>
    <n v="1"/>
    <n v="0"/>
    <x v="0"/>
    <x v="0"/>
    <x v="0"/>
    <n v="0"/>
    <s v="Tidak Retur"/>
    <x v="3"/>
    <x v="3"/>
    <n v="1"/>
    <s v="Aksesoris Pintu"/>
    <x v="25"/>
    <n v="0"/>
  </r>
  <r>
    <s v="ORD_0001356"/>
    <x v="7"/>
    <x v="0"/>
    <x v="7"/>
    <s v="Selesai"/>
    <n v="1"/>
    <n v="0"/>
    <x v="0"/>
    <x v="0"/>
    <x v="0"/>
    <n v="0"/>
    <s v="Tidak Retur"/>
    <x v="1"/>
    <x v="1"/>
    <n v="3"/>
    <s v="Botol / Gelas / Mug, Perlengkapan Packing, Teko / Jug"/>
    <x v="6"/>
    <n v="0"/>
  </r>
  <r>
    <s v="ORD_0001357"/>
    <x v="7"/>
    <x v="0"/>
    <x v="7"/>
    <s v="Selesai"/>
    <n v="1"/>
    <n v="0"/>
    <x v="0"/>
    <x v="0"/>
    <x v="0"/>
    <n v="0"/>
    <s v="Tidak Retur"/>
    <x v="1"/>
    <x v="1"/>
    <n v="1"/>
    <s v="Aksesoris Pintu"/>
    <x v="25"/>
    <n v="0"/>
  </r>
  <r>
    <s v="ORD_0001358"/>
    <x v="7"/>
    <x v="0"/>
    <x v="7"/>
    <s v="Selesai"/>
    <n v="1"/>
    <n v="0"/>
    <x v="0"/>
    <x v="0"/>
    <x v="0"/>
    <n v="0"/>
    <s v="Tidak Retur"/>
    <x v="4"/>
    <x v="4"/>
    <n v="1"/>
    <s v="Mangkok Sambal / Saus"/>
    <x v="4"/>
    <n v="0"/>
  </r>
  <r>
    <s v="ORD_0001359"/>
    <x v="7"/>
    <x v="0"/>
    <x v="7"/>
    <s v="Selesai"/>
    <n v="1"/>
    <n v="0"/>
    <x v="0"/>
    <x v="0"/>
    <x v="0"/>
    <n v="0"/>
    <s v="Tidak Retur"/>
    <x v="4"/>
    <x v="4"/>
    <n v="1"/>
    <s v="Celengan"/>
    <x v="1"/>
    <n v="0"/>
  </r>
  <r>
    <s v="ORD_0001360"/>
    <x v="7"/>
    <x v="0"/>
    <x v="7"/>
    <s v="Selesai"/>
    <n v="1"/>
    <n v="0"/>
    <x v="0"/>
    <x v="0"/>
    <x v="0"/>
    <n v="0"/>
    <s v="Tidak Retur"/>
    <x v="4"/>
    <x v="4"/>
    <n v="1"/>
    <s v="Celengan"/>
    <x v="1"/>
    <n v="0"/>
  </r>
  <r>
    <s v="ORD_0001361"/>
    <x v="7"/>
    <x v="0"/>
    <x v="7"/>
    <s v="Selesai"/>
    <n v="1"/>
    <n v="0"/>
    <x v="0"/>
    <x v="0"/>
    <x v="0"/>
    <n v="0"/>
    <s v="Tidak Retur"/>
    <x v="0"/>
    <x v="0"/>
    <n v="1"/>
    <s v="Aksesoris Pintu"/>
    <x v="25"/>
    <n v="0"/>
  </r>
  <r>
    <s v="ORD_0001362"/>
    <x v="7"/>
    <x v="0"/>
    <x v="7"/>
    <s v="Selesai"/>
    <n v="1"/>
    <n v="0"/>
    <x v="0"/>
    <x v="0"/>
    <x v="0"/>
    <n v="0"/>
    <s v="Tidak Retur"/>
    <x v="0"/>
    <x v="0"/>
    <n v="1"/>
    <s v="Mangkok Sambal / Saus"/>
    <x v="4"/>
    <n v="0"/>
  </r>
  <r>
    <s v="ORD_0001363"/>
    <x v="7"/>
    <x v="0"/>
    <x v="7"/>
    <s v="Selesai"/>
    <n v="1"/>
    <n v="0"/>
    <x v="0"/>
    <x v="0"/>
    <x v="0"/>
    <n v="0"/>
    <s v="Tidak Retur"/>
    <x v="1"/>
    <x v="1"/>
    <n v="1"/>
    <s v="Pengolah Bumbu / Sayur"/>
    <x v="27"/>
    <n v="0"/>
  </r>
  <r>
    <s v="ORD_0001364"/>
    <x v="7"/>
    <x v="0"/>
    <x v="7"/>
    <s v="Selesai"/>
    <n v="1"/>
    <n v="0"/>
    <x v="0"/>
    <x v="0"/>
    <x v="0"/>
    <n v="0"/>
    <s v="Tidak Retur"/>
    <x v="0"/>
    <x v="0"/>
    <n v="1"/>
    <s v="Celengan"/>
    <x v="1"/>
    <n v="0"/>
  </r>
  <r>
    <s v="ORD_0001365"/>
    <x v="7"/>
    <x v="0"/>
    <x v="7"/>
    <s v="Batal"/>
    <n v="1"/>
    <n v="1"/>
    <x v="1"/>
    <x v="1"/>
    <x v="1"/>
    <n v="0"/>
    <s v="Tidak Retur"/>
    <x v="1"/>
    <x v="1"/>
    <n v="1"/>
    <s v="Teko / Jug"/>
    <x v="24"/>
    <n v="0"/>
  </r>
  <r>
    <s v="ORD_0001366"/>
    <x v="7"/>
    <x v="0"/>
    <x v="7"/>
    <s v="Selesai"/>
    <n v="1"/>
    <n v="0"/>
    <x v="0"/>
    <x v="0"/>
    <x v="0"/>
    <n v="0"/>
    <s v="Tidak Retur"/>
    <x v="1"/>
    <x v="1"/>
    <n v="1"/>
    <s v="Teko / Jug"/>
    <x v="24"/>
    <n v="0"/>
  </r>
  <r>
    <s v="ORD_0001367"/>
    <x v="7"/>
    <x v="0"/>
    <x v="7"/>
    <s v="Selesai"/>
    <n v="1"/>
    <n v="0"/>
    <x v="0"/>
    <x v="0"/>
    <x v="0"/>
    <n v="0"/>
    <s v="Tidak Retur"/>
    <x v="0"/>
    <x v="0"/>
    <n v="1"/>
    <s v="Celengan"/>
    <x v="1"/>
    <n v="0"/>
  </r>
  <r>
    <s v="ORD_0001368"/>
    <x v="7"/>
    <x v="0"/>
    <x v="7"/>
    <s v="Selesai"/>
    <n v="1"/>
    <n v="0"/>
    <x v="0"/>
    <x v="0"/>
    <x v="0"/>
    <n v="0"/>
    <s v="Tidak Retur"/>
    <x v="2"/>
    <x v="2"/>
    <n v="1"/>
    <s v="Pengolah Bumbu / Sayur"/>
    <x v="27"/>
    <n v="0"/>
  </r>
  <r>
    <s v="ORD_0001369"/>
    <x v="7"/>
    <x v="0"/>
    <x v="7"/>
    <s v="Selesai"/>
    <n v="1"/>
    <n v="0"/>
    <x v="0"/>
    <x v="0"/>
    <x v="0"/>
    <n v="0"/>
    <s v="Tidak Retur"/>
    <x v="1"/>
    <x v="1"/>
    <n v="1"/>
    <s v="Mangkok Sambal / Saus"/>
    <x v="4"/>
    <n v="0"/>
  </r>
  <r>
    <s v="ORD_0001370"/>
    <x v="7"/>
    <x v="0"/>
    <x v="7"/>
    <s v="Selesai"/>
    <n v="1"/>
    <n v="0"/>
    <x v="0"/>
    <x v="0"/>
    <x v="0"/>
    <n v="0"/>
    <s v="Tidak Retur"/>
    <x v="1"/>
    <x v="1"/>
    <n v="1"/>
    <s v="Rak / Rak Serbaguna"/>
    <x v="3"/>
    <n v="0"/>
  </r>
  <r>
    <s v="ORD_0001371"/>
    <x v="7"/>
    <x v="0"/>
    <x v="7"/>
    <s v="Selesai"/>
    <n v="1"/>
    <n v="0"/>
    <x v="0"/>
    <x v="0"/>
    <x v="0"/>
    <n v="0"/>
    <s v="Tidak Retur"/>
    <x v="1"/>
    <x v="1"/>
    <n v="1"/>
    <s v="Peralatan Kamar Mandi"/>
    <x v="10"/>
    <n v="0"/>
  </r>
  <r>
    <s v="ORD_0001372"/>
    <x v="7"/>
    <x v="0"/>
    <x v="7"/>
    <s v="Selesai"/>
    <n v="1"/>
    <n v="0"/>
    <x v="0"/>
    <x v="0"/>
    <x v="0"/>
    <n v="0"/>
    <s v="Tidak Retur"/>
    <x v="1"/>
    <x v="1"/>
    <n v="1"/>
    <s v="Baskom / Mangkok Besar"/>
    <x v="18"/>
    <n v="0"/>
  </r>
  <r>
    <s v="ORD_0001373"/>
    <x v="7"/>
    <x v="0"/>
    <x v="7"/>
    <s v="Selesai"/>
    <n v="1"/>
    <n v="0"/>
    <x v="0"/>
    <x v="0"/>
    <x v="0"/>
    <n v="0"/>
    <s v="Tidak Retur"/>
    <x v="4"/>
    <x v="4"/>
    <n v="1"/>
    <s v="Celengan"/>
    <x v="1"/>
    <n v="0"/>
  </r>
  <r>
    <s v="ORD_0001374"/>
    <x v="7"/>
    <x v="0"/>
    <x v="7"/>
    <s v="Selesai"/>
    <n v="1"/>
    <n v="0"/>
    <x v="0"/>
    <x v="0"/>
    <x v="0"/>
    <n v="0"/>
    <s v="Tidak Retur"/>
    <x v="5"/>
    <x v="5"/>
    <n v="1"/>
    <s v="Aksesoris Pintu"/>
    <x v="25"/>
    <n v="0"/>
  </r>
  <r>
    <s v="ORD_0001375"/>
    <x v="7"/>
    <x v="0"/>
    <x v="7"/>
    <s v="Selesai"/>
    <n v="1"/>
    <n v="0"/>
    <x v="0"/>
    <x v="0"/>
    <x v="0"/>
    <n v="0"/>
    <s v="Tidak Retur"/>
    <x v="0"/>
    <x v="0"/>
    <n v="1"/>
    <s v="Aksesoris Pintu"/>
    <x v="25"/>
    <n v="0"/>
  </r>
  <r>
    <s v="ORD_0001376"/>
    <x v="7"/>
    <x v="0"/>
    <x v="7"/>
    <s v="Selesai"/>
    <n v="1"/>
    <n v="0"/>
    <x v="0"/>
    <x v="0"/>
    <x v="0"/>
    <n v="0"/>
    <s v="Tidak Retur"/>
    <x v="4"/>
    <x v="4"/>
    <n v="1"/>
    <s v="Aksesoris Pintu"/>
    <x v="25"/>
    <n v="0"/>
  </r>
  <r>
    <s v="ORD_0001377"/>
    <x v="7"/>
    <x v="0"/>
    <x v="7"/>
    <s v="Selesai"/>
    <n v="1"/>
    <n v="0"/>
    <x v="0"/>
    <x v="0"/>
    <x v="0"/>
    <n v="0"/>
    <s v="Tidak Retur"/>
    <x v="0"/>
    <x v="0"/>
    <n v="1"/>
    <s v="Celengan"/>
    <x v="1"/>
    <n v="0"/>
  </r>
  <r>
    <s v="ORD_0001378"/>
    <x v="7"/>
    <x v="0"/>
    <x v="7"/>
    <s v="Selesai"/>
    <n v="1"/>
    <n v="0"/>
    <x v="0"/>
    <x v="0"/>
    <x v="0"/>
    <n v="0"/>
    <s v="Tidak Retur"/>
    <x v="1"/>
    <x v="1"/>
    <n v="1"/>
    <s v="Saringan / Strainer"/>
    <x v="11"/>
    <n v="0"/>
  </r>
  <r>
    <s v="ORD_0001379"/>
    <x v="7"/>
    <x v="0"/>
    <x v="7"/>
    <s v="Batal"/>
    <n v="1"/>
    <n v="1"/>
    <x v="1"/>
    <x v="1"/>
    <x v="1"/>
    <n v="0"/>
    <s v="Tidak Retur"/>
    <x v="1"/>
    <x v="1"/>
    <n v="1"/>
    <s v="Aksesoris Pintu"/>
    <x v="25"/>
    <n v="0"/>
  </r>
  <r>
    <s v="ORD_0001380"/>
    <x v="7"/>
    <x v="0"/>
    <x v="7"/>
    <s v="Selesai"/>
    <n v="1"/>
    <n v="0"/>
    <x v="0"/>
    <x v="0"/>
    <x v="0"/>
    <n v="0"/>
    <s v="Tidak Retur"/>
    <x v="1"/>
    <x v="1"/>
    <n v="1"/>
    <s v="Aksesoris Pintu"/>
    <x v="25"/>
    <n v="0"/>
  </r>
  <r>
    <s v="ORD_0001381"/>
    <x v="7"/>
    <x v="0"/>
    <x v="7"/>
    <s v="Selesai"/>
    <n v="1"/>
    <n v="0"/>
    <x v="0"/>
    <x v="0"/>
    <x v="0"/>
    <n v="0"/>
    <s v="Tidak Retur"/>
    <x v="2"/>
    <x v="2"/>
    <n v="1"/>
    <s v="Celengan"/>
    <x v="1"/>
    <n v="0"/>
  </r>
  <r>
    <s v="ORD_0001382"/>
    <x v="7"/>
    <x v="0"/>
    <x v="7"/>
    <s v="Selesai"/>
    <n v="1"/>
    <n v="0"/>
    <x v="0"/>
    <x v="0"/>
    <x v="0"/>
    <n v="0"/>
    <s v="Tidak Retur"/>
    <x v="1"/>
    <x v="1"/>
    <n v="1"/>
    <s v="Celengan"/>
    <x v="1"/>
    <n v="0"/>
  </r>
  <r>
    <s v="ORD_0001383"/>
    <x v="7"/>
    <x v="0"/>
    <x v="7"/>
    <s v="Batal"/>
    <n v="1"/>
    <n v="1"/>
    <x v="1"/>
    <x v="2"/>
    <x v="5"/>
    <n v="0"/>
    <s v="Tidak Retur"/>
    <x v="2"/>
    <x v="2"/>
    <n v="1"/>
    <s v="Pengolah Bumbu / Sayur"/>
    <x v="27"/>
    <n v="1"/>
  </r>
  <r>
    <s v="ORD_0001384"/>
    <x v="7"/>
    <x v="0"/>
    <x v="7"/>
    <s v="Selesai"/>
    <n v="1"/>
    <n v="0"/>
    <x v="0"/>
    <x v="0"/>
    <x v="0"/>
    <n v="0"/>
    <s v="Tidak Retur"/>
    <x v="0"/>
    <x v="0"/>
    <n v="1"/>
    <s v="Other"/>
    <x v="14"/>
    <n v="0"/>
  </r>
  <r>
    <s v="ORD_0001385"/>
    <x v="7"/>
    <x v="0"/>
    <x v="7"/>
    <s v="Selesai"/>
    <n v="1"/>
    <n v="0"/>
    <x v="0"/>
    <x v="0"/>
    <x v="0"/>
    <n v="0"/>
    <s v="Tidak Retur"/>
    <x v="1"/>
    <x v="1"/>
    <n v="1"/>
    <s v="Celengan"/>
    <x v="1"/>
    <n v="0"/>
  </r>
  <r>
    <s v="ORD_0001386"/>
    <x v="7"/>
    <x v="0"/>
    <x v="7"/>
    <s v="Batal"/>
    <n v="1"/>
    <n v="1"/>
    <x v="1"/>
    <x v="1"/>
    <x v="4"/>
    <n v="0"/>
    <s v="Tidak Retur"/>
    <x v="2"/>
    <x v="2"/>
    <n v="2"/>
    <s v="Botol / Gelas / Mug, Peralatan Makan"/>
    <x v="6"/>
    <n v="1"/>
  </r>
  <r>
    <s v="ORD_0001387"/>
    <x v="7"/>
    <x v="0"/>
    <x v="7"/>
    <s v="Selesai"/>
    <n v="1"/>
    <n v="0"/>
    <x v="0"/>
    <x v="0"/>
    <x v="0"/>
    <n v="0"/>
    <s v="Tidak Retur"/>
    <x v="1"/>
    <x v="1"/>
    <n v="2"/>
    <s v="Mangkok Sambal / Saus, Nampan / Tray"/>
    <x v="6"/>
    <n v="0"/>
  </r>
  <r>
    <s v="ORD_0001388"/>
    <x v="7"/>
    <x v="0"/>
    <x v="7"/>
    <s v="Selesai"/>
    <n v="1"/>
    <n v="0"/>
    <x v="0"/>
    <x v="0"/>
    <x v="0"/>
    <n v="0"/>
    <s v="Tidak Retur"/>
    <x v="0"/>
    <x v="0"/>
    <n v="1"/>
    <s v="Peralatan Makan"/>
    <x v="13"/>
    <n v="0"/>
  </r>
  <r>
    <s v="ORD_0001389"/>
    <x v="7"/>
    <x v="0"/>
    <x v="7"/>
    <s v="Selesai"/>
    <n v="1"/>
    <n v="0"/>
    <x v="0"/>
    <x v="0"/>
    <x v="0"/>
    <n v="0"/>
    <s v="Tidak Retur"/>
    <x v="2"/>
    <x v="2"/>
    <n v="1"/>
    <s v="Mangkok Sambal / Saus"/>
    <x v="4"/>
    <n v="0"/>
  </r>
  <r>
    <s v="ORD_0001390"/>
    <x v="7"/>
    <x v="0"/>
    <x v="7"/>
    <s v="Selesai"/>
    <n v="1"/>
    <n v="0"/>
    <x v="0"/>
    <x v="0"/>
    <x v="0"/>
    <n v="0"/>
    <s v="Tidak Retur"/>
    <x v="2"/>
    <x v="2"/>
    <n v="1"/>
    <s v="Celengan"/>
    <x v="1"/>
    <n v="0"/>
  </r>
  <r>
    <s v="ORD_0001391"/>
    <x v="7"/>
    <x v="0"/>
    <x v="7"/>
    <s v="Batal"/>
    <n v="1"/>
    <n v="1"/>
    <x v="1"/>
    <x v="1"/>
    <x v="1"/>
    <n v="0"/>
    <s v="Tidak Retur"/>
    <x v="1"/>
    <x v="1"/>
    <n v="1"/>
    <s v="Pengolah Bumbu / Sayur"/>
    <x v="27"/>
    <n v="0"/>
  </r>
  <r>
    <s v="ORD_0001392"/>
    <x v="7"/>
    <x v="0"/>
    <x v="7"/>
    <s v="Selesai"/>
    <n v="1"/>
    <n v="0"/>
    <x v="0"/>
    <x v="0"/>
    <x v="0"/>
    <n v="0"/>
    <s v="Tidak Retur"/>
    <x v="1"/>
    <x v="1"/>
    <n v="1"/>
    <s v="Mangkok Sambal / Saus"/>
    <x v="4"/>
    <n v="0"/>
  </r>
  <r>
    <s v="ORD_0001393"/>
    <x v="7"/>
    <x v="0"/>
    <x v="7"/>
    <s v="Selesai"/>
    <n v="1"/>
    <n v="0"/>
    <x v="0"/>
    <x v="0"/>
    <x v="0"/>
    <n v="0"/>
    <s v="Tidak Retur"/>
    <x v="1"/>
    <x v="1"/>
    <n v="1"/>
    <s v="Saringan / Strainer"/>
    <x v="11"/>
    <n v="0"/>
  </r>
  <r>
    <s v="ORD_0001394"/>
    <x v="7"/>
    <x v="0"/>
    <x v="7"/>
    <s v="Selesai"/>
    <n v="1"/>
    <n v="0"/>
    <x v="0"/>
    <x v="0"/>
    <x v="0"/>
    <n v="0"/>
    <s v="Tidak Retur"/>
    <x v="4"/>
    <x v="4"/>
    <n v="1"/>
    <s v="Lunch Box / Rantang"/>
    <x v="15"/>
    <n v="0"/>
  </r>
  <r>
    <s v="ORD_0001395"/>
    <x v="7"/>
    <x v="0"/>
    <x v="7"/>
    <s v="Selesai"/>
    <n v="1"/>
    <n v="0"/>
    <x v="0"/>
    <x v="0"/>
    <x v="0"/>
    <n v="0"/>
    <s v="Tidak Retur"/>
    <x v="1"/>
    <x v="1"/>
    <n v="1"/>
    <s v="Aksesoris Pintu"/>
    <x v="25"/>
    <n v="0"/>
  </r>
  <r>
    <s v="ORD_0001396"/>
    <x v="7"/>
    <x v="0"/>
    <x v="7"/>
    <s v="Selesai"/>
    <n v="1"/>
    <n v="0"/>
    <x v="0"/>
    <x v="0"/>
    <x v="0"/>
    <n v="0"/>
    <s v="Tidak Retur"/>
    <x v="4"/>
    <x v="4"/>
    <n v="1"/>
    <s v="Other"/>
    <x v="14"/>
    <n v="0"/>
  </r>
  <r>
    <s v="ORD_0001397"/>
    <x v="7"/>
    <x v="0"/>
    <x v="7"/>
    <s v="Selesai"/>
    <n v="1"/>
    <n v="0"/>
    <x v="0"/>
    <x v="0"/>
    <x v="0"/>
    <n v="0"/>
    <s v="Tidak Retur"/>
    <x v="1"/>
    <x v="1"/>
    <n v="1"/>
    <s v="Aksesoris Pintu"/>
    <x v="25"/>
    <n v="0"/>
  </r>
  <r>
    <s v="ORD_0001398"/>
    <x v="7"/>
    <x v="0"/>
    <x v="7"/>
    <s v="Selesai"/>
    <n v="1"/>
    <n v="0"/>
    <x v="0"/>
    <x v="0"/>
    <x v="0"/>
    <n v="0"/>
    <s v="Tidak Retur"/>
    <x v="2"/>
    <x v="2"/>
    <n v="1"/>
    <s v="Lunch Box / Rantang"/>
    <x v="15"/>
    <n v="0"/>
  </r>
  <r>
    <s v="ORD_0001399"/>
    <x v="7"/>
    <x v="0"/>
    <x v="7"/>
    <s v="Selesai"/>
    <n v="1"/>
    <n v="0"/>
    <x v="0"/>
    <x v="0"/>
    <x v="0"/>
    <n v="0"/>
    <s v="Tidak Retur"/>
    <x v="1"/>
    <x v="1"/>
    <n v="1"/>
    <s v="Saringan / Strainer"/>
    <x v="11"/>
    <n v="0"/>
  </r>
  <r>
    <s v="ORD_0001400"/>
    <x v="7"/>
    <x v="0"/>
    <x v="7"/>
    <s v="Selesai"/>
    <n v="1"/>
    <n v="0"/>
    <x v="0"/>
    <x v="0"/>
    <x v="0"/>
    <n v="0"/>
    <s v="Tidak Retur"/>
    <x v="3"/>
    <x v="3"/>
    <n v="1"/>
    <s v="Other"/>
    <x v="14"/>
    <n v="0"/>
  </r>
  <r>
    <s v="ORD_0001401"/>
    <x v="7"/>
    <x v="0"/>
    <x v="7"/>
    <s v="Selesai"/>
    <n v="1"/>
    <n v="0"/>
    <x v="0"/>
    <x v="0"/>
    <x v="0"/>
    <n v="0"/>
    <s v="Tidak Retur"/>
    <x v="2"/>
    <x v="2"/>
    <n v="1"/>
    <s v="Lunch Box / Rantang"/>
    <x v="15"/>
    <n v="0"/>
  </r>
  <r>
    <s v="ORD_0001402"/>
    <x v="7"/>
    <x v="0"/>
    <x v="7"/>
    <s v="Selesai"/>
    <n v="1"/>
    <n v="0"/>
    <x v="0"/>
    <x v="0"/>
    <x v="0"/>
    <n v="0"/>
    <s v="Tidak Retur"/>
    <x v="2"/>
    <x v="2"/>
    <n v="1"/>
    <s v="Celengan"/>
    <x v="1"/>
    <n v="0"/>
  </r>
  <r>
    <s v="ORD_0001403"/>
    <x v="7"/>
    <x v="0"/>
    <x v="7"/>
    <s v="Batal"/>
    <n v="1"/>
    <n v="1"/>
    <x v="1"/>
    <x v="2"/>
    <x v="7"/>
    <n v="0"/>
    <s v="Tidak Retur"/>
    <x v="1"/>
    <x v="1"/>
    <n v="2"/>
    <s v="Mangkok Sambal / Saus, Saringan / Strainer"/>
    <x v="6"/>
    <n v="0"/>
  </r>
  <r>
    <s v="ORD_0001404"/>
    <x v="7"/>
    <x v="0"/>
    <x v="7"/>
    <s v="Selesai"/>
    <n v="1"/>
    <n v="0"/>
    <x v="0"/>
    <x v="0"/>
    <x v="0"/>
    <n v="0"/>
    <s v="Tidak Retur"/>
    <x v="0"/>
    <x v="0"/>
    <n v="1"/>
    <s v="Celengan"/>
    <x v="1"/>
    <n v="0"/>
  </r>
  <r>
    <s v="ORD_0001405"/>
    <x v="7"/>
    <x v="0"/>
    <x v="7"/>
    <s v="Selesai"/>
    <n v="1"/>
    <n v="0"/>
    <x v="0"/>
    <x v="0"/>
    <x v="0"/>
    <n v="0"/>
    <s v="Tidak Retur"/>
    <x v="0"/>
    <x v="0"/>
    <n v="1"/>
    <s v="Teko / Jug"/>
    <x v="24"/>
    <n v="0"/>
  </r>
  <r>
    <s v="ORD_0001406"/>
    <x v="7"/>
    <x v="0"/>
    <x v="7"/>
    <s v="Selesai"/>
    <n v="1"/>
    <n v="0"/>
    <x v="0"/>
    <x v="0"/>
    <x v="0"/>
    <n v="0"/>
    <s v="Tidak Retur"/>
    <x v="1"/>
    <x v="1"/>
    <n v="1"/>
    <s v="Celengan"/>
    <x v="1"/>
    <n v="0"/>
  </r>
  <r>
    <s v="ORD_0001407"/>
    <x v="7"/>
    <x v="0"/>
    <x v="7"/>
    <s v="Selesai"/>
    <n v="1"/>
    <n v="0"/>
    <x v="0"/>
    <x v="0"/>
    <x v="0"/>
    <n v="0"/>
    <s v="Tidak Retur"/>
    <x v="0"/>
    <x v="0"/>
    <n v="1"/>
    <s v="Mangkok Sambal / Saus"/>
    <x v="4"/>
    <n v="0"/>
  </r>
  <r>
    <s v="ORD_0001408"/>
    <x v="7"/>
    <x v="0"/>
    <x v="7"/>
    <s v="Selesai"/>
    <n v="1"/>
    <n v="0"/>
    <x v="0"/>
    <x v="0"/>
    <x v="0"/>
    <n v="0"/>
    <s v="Tidak Retur"/>
    <x v="1"/>
    <x v="1"/>
    <n v="1"/>
    <s v="Tempat Nasi"/>
    <x v="17"/>
    <n v="0"/>
  </r>
  <r>
    <s v="ORD_0001409"/>
    <x v="7"/>
    <x v="0"/>
    <x v="7"/>
    <s v="Selesai"/>
    <n v="1"/>
    <n v="0"/>
    <x v="0"/>
    <x v="0"/>
    <x v="0"/>
    <n v="0"/>
    <s v="Tidak Retur"/>
    <x v="0"/>
    <x v="0"/>
    <n v="1"/>
    <s v="Celengan"/>
    <x v="1"/>
    <n v="0"/>
  </r>
  <r>
    <s v="ORD_0001410"/>
    <x v="7"/>
    <x v="0"/>
    <x v="7"/>
    <s v="Selesai"/>
    <n v="1"/>
    <n v="0"/>
    <x v="0"/>
    <x v="0"/>
    <x v="0"/>
    <n v="0"/>
    <s v="Tidak Retur"/>
    <x v="0"/>
    <x v="0"/>
    <n v="1"/>
    <s v="Celengan"/>
    <x v="1"/>
    <n v="0"/>
  </r>
  <r>
    <s v="ORD_0001411"/>
    <x v="7"/>
    <x v="0"/>
    <x v="7"/>
    <s v="Selesai"/>
    <n v="1"/>
    <n v="0"/>
    <x v="0"/>
    <x v="0"/>
    <x v="0"/>
    <n v="0"/>
    <s v="Tidak Retur"/>
    <x v="1"/>
    <x v="1"/>
    <n v="2"/>
    <s v="Botol / Gelas / Mug, Stempel / Alat Kantor"/>
    <x v="6"/>
    <n v="0"/>
  </r>
  <r>
    <s v="ORD_0001412"/>
    <x v="7"/>
    <x v="0"/>
    <x v="7"/>
    <s v="Selesai"/>
    <n v="1"/>
    <n v="0"/>
    <x v="0"/>
    <x v="0"/>
    <x v="0"/>
    <n v="0"/>
    <s v="Tidak Retur"/>
    <x v="2"/>
    <x v="2"/>
    <n v="1"/>
    <s v="Celengan"/>
    <x v="1"/>
    <n v="0"/>
  </r>
  <r>
    <s v="ORD_0001413"/>
    <x v="7"/>
    <x v="0"/>
    <x v="7"/>
    <s v="Selesai"/>
    <n v="1"/>
    <n v="0"/>
    <x v="0"/>
    <x v="0"/>
    <x v="0"/>
    <n v="0"/>
    <s v="Tidak Retur"/>
    <x v="2"/>
    <x v="2"/>
    <n v="1"/>
    <s v="Nampan / Tray"/>
    <x v="9"/>
    <n v="0"/>
  </r>
  <r>
    <s v="ORD_0001414"/>
    <x v="7"/>
    <x v="0"/>
    <x v="7"/>
    <s v="Selesai"/>
    <n v="1"/>
    <n v="0"/>
    <x v="0"/>
    <x v="0"/>
    <x v="0"/>
    <n v="0"/>
    <s v="Tidak Retur"/>
    <x v="2"/>
    <x v="2"/>
    <n v="1"/>
    <s v="Peralatan Makan"/>
    <x v="13"/>
    <n v="0"/>
  </r>
  <r>
    <s v="ORD_0001415"/>
    <x v="7"/>
    <x v="0"/>
    <x v="7"/>
    <s v="Selesai"/>
    <n v="1"/>
    <n v="0"/>
    <x v="0"/>
    <x v="0"/>
    <x v="0"/>
    <n v="0"/>
    <s v="Tidak Retur"/>
    <x v="1"/>
    <x v="1"/>
    <n v="1"/>
    <s v="Aksesoris Pintu"/>
    <x v="25"/>
    <n v="0"/>
  </r>
  <r>
    <s v="ORD_0001416"/>
    <x v="7"/>
    <x v="0"/>
    <x v="7"/>
    <s v="Selesai"/>
    <n v="1"/>
    <n v="0"/>
    <x v="0"/>
    <x v="0"/>
    <x v="0"/>
    <n v="0"/>
    <s v="Tidak Retur"/>
    <x v="1"/>
    <x v="1"/>
    <n v="2"/>
    <s v="Botol / Gelas / Mug, Pisau / Alat Potong"/>
    <x v="6"/>
    <n v="0"/>
  </r>
  <r>
    <s v="ORD_0001417"/>
    <x v="7"/>
    <x v="0"/>
    <x v="7"/>
    <s v="Selesai"/>
    <n v="1"/>
    <n v="0"/>
    <x v="0"/>
    <x v="0"/>
    <x v="0"/>
    <n v="0"/>
    <s v="Tidak Retur"/>
    <x v="0"/>
    <x v="0"/>
    <n v="1"/>
    <s v="Celengan"/>
    <x v="1"/>
    <n v="0"/>
  </r>
  <r>
    <s v="ORD_0001418"/>
    <x v="7"/>
    <x v="0"/>
    <x v="7"/>
    <s v="Selesai"/>
    <n v="1"/>
    <n v="0"/>
    <x v="0"/>
    <x v="0"/>
    <x v="0"/>
    <n v="0"/>
    <s v="Tidak Retur"/>
    <x v="1"/>
    <x v="1"/>
    <n v="1"/>
    <s v="Celengan"/>
    <x v="1"/>
    <n v="0"/>
  </r>
  <r>
    <s v="ORD_0001419"/>
    <x v="7"/>
    <x v="0"/>
    <x v="7"/>
    <s v="Selesai"/>
    <n v="1"/>
    <n v="0"/>
    <x v="0"/>
    <x v="0"/>
    <x v="0"/>
    <n v="0"/>
    <s v="Tidak Retur"/>
    <x v="1"/>
    <x v="1"/>
    <n v="1"/>
    <s v="Celengan"/>
    <x v="1"/>
    <n v="0"/>
  </r>
  <r>
    <s v="ORD_0001420"/>
    <x v="7"/>
    <x v="0"/>
    <x v="7"/>
    <s v="Selesai"/>
    <n v="1"/>
    <n v="0"/>
    <x v="0"/>
    <x v="0"/>
    <x v="0"/>
    <n v="0"/>
    <s v="Tidak Retur"/>
    <x v="1"/>
    <x v="1"/>
    <n v="1"/>
    <s v="Mangkok Sambal / Saus"/>
    <x v="4"/>
    <n v="0"/>
  </r>
  <r>
    <s v="ORD_0001421"/>
    <x v="7"/>
    <x v="0"/>
    <x v="7"/>
    <s v="Selesai"/>
    <n v="1"/>
    <n v="0"/>
    <x v="0"/>
    <x v="0"/>
    <x v="0"/>
    <n v="0"/>
    <s v="Tidak Retur"/>
    <x v="1"/>
    <x v="1"/>
    <n v="1"/>
    <s v="Celengan"/>
    <x v="1"/>
    <n v="0"/>
  </r>
  <r>
    <s v="ORD_0001422"/>
    <x v="7"/>
    <x v="0"/>
    <x v="7"/>
    <s v="Selesai"/>
    <n v="1"/>
    <n v="0"/>
    <x v="0"/>
    <x v="0"/>
    <x v="0"/>
    <n v="0"/>
    <s v="Tidak Retur"/>
    <x v="1"/>
    <x v="1"/>
    <n v="1"/>
    <s v="Peralatan Makan"/>
    <x v="13"/>
    <n v="0"/>
  </r>
  <r>
    <s v="ORD_0001423"/>
    <x v="7"/>
    <x v="0"/>
    <x v="7"/>
    <s v="Selesai"/>
    <n v="1"/>
    <n v="0"/>
    <x v="0"/>
    <x v="0"/>
    <x v="0"/>
    <n v="0"/>
    <s v="Tidak Retur"/>
    <x v="1"/>
    <x v="1"/>
    <n v="1"/>
    <s v="Celengan"/>
    <x v="1"/>
    <n v="0"/>
  </r>
  <r>
    <s v="ORD_0001424"/>
    <x v="7"/>
    <x v="0"/>
    <x v="7"/>
    <s v="Selesai"/>
    <n v="1"/>
    <n v="0"/>
    <x v="0"/>
    <x v="0"/>
    <x v="0"/>
    <n v="0"/>
    <s v="Tidak Retur"/>
    <x v="4"/>
    <x v="4"/>
    <n v="1"/>
    <s v="Lunch Box / Rantang"/>
    <x v="15"/>
    <n v="0"/>
  </r>
  <r>
    <s v="ORD_0001425"/>
    <x v="7"/>
    <x v="0"/>
    <x v="7"/>
    <s v="Batal"/>
    <n v="1"/>
    <n v="1"/>
    <x v="1"/>
    <x v="2"/>
    <x v="5"/>
    <n v="0"/>
    <s v="Tidak Retur"/>
    <x v="4"/>
    <x v="4"/>
    <n v="1"/>
    <s v="Rak / Rak Serbaguna"/>
    <x v="3"/>
    <n v="1"/>
  </r>
  <r>
    <s v="ORD_0001426"/>
    <x v="7"/>
    <x v="0"/>
    <x v="7"/>
    <s v="Selesai"/>
    <n v="1"/>
    <n v="0"/>
    <x v="0"/>
    <x v="0"/>
    <x v="0"/>
    <n v="0"/>
    <s v="Tidak Retur"/>
    <x v="4"/>
    <x v="4"/>
    <n v="1"/>
    <s v="Aksesoris Pintu"/>
    <x v="25"/>
    <n v="0"/>
  </r>
  <r>
    <s v="ORD_0001427"/>
    <x v="7"/>
    <x v="0"/>
    <x v="7"/>
    <s v="Selesai"/>
    <n v="1"/>
    <n v="0"/>
    <x v="0"/>
    <x v="0"/>
    <x v="0"/>
    <n v="0"/>
    <s v="Tidak Retur"/>
    <x v="1"/>
    <x v="1"/>
    <n v="1"/>
    <s v="Celengan"/>
    <x v="1"/>
    <n v="0"/>
  </r>
  <r>
    <s v="ORD_0001428"/>
    <x v="7"/>
    <x v="0"/>
    <x v="7"/>
    <s v="Selesai"/>
    <n v="1"/>
    <n v="0"/>
    <x v="0"/>
    <x v="0"/>
    <x v="0"/>
    <n v="0"/>
    <s v="Tidak Retur"/>
    <x v="1"/>
    <x v="1"/>
    <n v="1"/>
    <s v="Celengan"/>
    <x v="1"/>
    <n v="0"/>
  </r>
  <r>
    <s v="ORD_0001429"/>
    <x v="7"/>
    <x v="0"/>
    <x v="7"/>
    <s v="Selesai"/>
    <n v="1"/>
    <n v="0"/>
    <x v="0"/>
    <x v="0"/>
    <x v="0"/>
    <n v="0"/>
    <s v="Tidak Retur"/>
    <x v="1"/>
    <x v="1"/>
    <n v="1"/>
    <s v="Aksesoris ID Card"/>
    <x v="0"/>
    <n v="0"/>
  </r>
  <r>
    <s v="ORD_0001430"/>
    <x v="7"/>
    <x v="0"/>
    <x v="7"/>
    <s v="Selesai"/>
    <n v="1"/>
    <n v="0"/>
    <x v="0"/>
    <x v="0"/>
    <x v="0"/>
    <n v="0"/>
    <s v="Tidak Retur"/>
    <x v="0"/>
    <x v="0"/>
    <n v="1"/>
    <s v="Aksesoris Pintu"/>
    <x v="25"/>
    <n v="0"/>
  </r>
  <r>
    <s v="ORD_0001431"/>
    <x v="7"/>
    <x v="0"/>
    <x v="7"/>
    <s v="Selesai"/>
    <n v="1"/>
    <n v="0"/>
    <x v="0"/>
    <x v="0"/>
    <x v="0"/>
    <n v="0"/>
    <s v="Tidak Retur"/>
    <x v="1"/>
    <x v="1"/>
    <n v="1"/>
    <s v="Celengan"/>
    <x v="1"/>
    <n v="0"/>
  </r>
  <r>
    <s v="ORD_0001432"/>
    <x v="7"/>
    <x v="0"/>
    <x v="7"/>
    <s v="Selesai"/>
    <n v="1"/>
    <n v="0"/>
    <x v="0"/>
    <x v="0"/>
    <x v="0"/>
    <n v="0"/>
    <s v="Tidak Retur"/>
    <x v="1"/>
    <x v="1"/>
    <n v="1"/>
    <s v="Aksesoris Mandi"/>
    <x v="6"/>
    <n v="0"/>
  </r>
  <r>
    <s v="ORD_0001433"/>
    <x v="7"/>
    <x v="0"/>
    <x v="7"/>
    <s v="Selesai"/>
    <n v="1"/>
    <n v="0"/>
    <x v="0"/>
    <x v="0"/>
    <x v="0"/>
    <n v="0"/>
    <s v="Tidak Retur"/>
    <x v="0"/>
    <x v="0"/>
    <n v="1"/>
    <s v="Baskom / Mangkok Besar"/>
    <x v="18"/>
    <n v="0"/>
  </r>
  <r>
    <s v="ORD_0001434"/>
    <x v="7"/>
    <x v="0"/>
    <x v="7"/>
    <s v="Selesai"/>
    <n v="1"/>
    <n v="0"/>
    <x v="0"/>
    <x v="0"/>
    <x v="0"/>
    <n v="0"/>
    <s v="Tidak Retur"/>
    <x v="2"/>
    <x v="2"/>
    <n v="1"/>
    <s v="Perlengkapan Packing"/>
    <x v="21"/>
    <n v="0"/>
  </r>
  <r>
    <s v="ORD_0001435"/>
    <x v="7"/>
    <x v="0"/>
    <x v="7"/>
    <s v="Batal"/>
    <n v="1"/>
    <n v="1"/>
    <x v="1"/>
    <x v="1"/>
    <x v="3"/>
    <n v="0"/>
    <s v="Tidak Retur"/>
    <x v="4"/>
    <x v="4"/>
    <n v="3"/>
    <s v="Botol / Gelas / Mug, Peralatan Makan, Saringan / Strainer"/>
    <x v="6"/>
    <n v="1"/>
  </r>
  <r>
    <s v="ORD_0001436"/>
    <x v="7"/>
    <x v="0"/>
    <x v="7"/>
    <s v="Selesai"/>
    <n v="1"/>
    <n v="0"/>
    <x v="0"/>
    <x v="0"/>
    <x v="0"/>
    <n v="0"/>
    <s v="Tidak Retur"/>
    <x v="4"/>
    <x v="4"/>
    <n v="3"/>
    <s v="Botol / Gelas / Mug, Peralatan Makan, Saringan / Strainer"/>
    <x v="6"/>
    <n v="0"/>
  </r>
  <r>
    <s v="ORD_0001437"/>
    <x v="7"/>
    <x v="0"/>
    <x v="7"/>
    <s v="Selesai"/>
    <n v="1"/>
    <n v="0"/>
    <x v="0"/>
    <x v="0"/>
    <x v="0"/>
    <n v="0"/>
    <s v="Tidak Retur"/>
    <x v="1"/>
    <x v="1"/>
    <n v="1"/>
    <s v="Saringan / Strainer"/>
    <x v="11"/>
    <n v="0"/>
  </r>
  <r>
    <s v="ORD_0001438"/>
    <x v="7"/>
    <x v="0"/>
    <x v="7"/>
    <s v="Selesai"/>
    <n v="1"/>
    <n v="0"/>
    <x v="0"/>
    <x v="0"/>
    <x v="0"/>
    <n v="0"/>
    <s v="Tidak Retur"/>
    <x v="4"/>
    <x v="4"/>
    <n v="1"/>
    <s v="Tempat Nasi"/>
    <x v="17"/>
    <n v="0"/>
  </r>
  <r>
    <s v="ORD_0001439"/>
    <x v="7"/>
    <x v="0"/>
    <x v="7"/>
    <s v="Batal"/>
    <n v="1"/>
    <n v="1"/>
    <x v="1"/>
    <x v="1"/>
    <x v="1"/>
    <n v="0"/>
    <s v="Tidak Retur"/>
    <x v="1"/>
    <x v="1"/>
    <n v="1"/>
    <s v="Keranjang"/>
    <x v="5"/>
    <n v="0"/>
  </r>
  <r>
    <s v="ORD_0001440"/>
    <x v="7"/>
    <x v="0"/>
    <x v="7"/>
    <s v="Selesai"/>
    <n v="1"/>
    <n v="0"/>
    <x v="0"/>
    <x v="0"/>
    <x v="0"/>
    <n v="0"/>
    <s v="Tidak Retur"/>
    <x v="5"/>
    <x v="5"/>
    <n v="1"/>
    <s v="Seal / Baut / Roof"/>
    <x v="8"/>
    <n v="0"/>
  </r>
  <r>
    <s v="ORD_0001441"/>
    <x v="7"/>
    <x v="0"/>
    <x v="7"/>
    <s v="Selesai"/>
    <n v="1"/>
    <n v="0"/>
    <x v="0"/>
    <x v="0"/>
    <x v="0"/>
    <n v="0"/>
    <s v="Tidak Retur"/>
    <x v="1"/>
    <x v="1"/>
    <n v="1"/>
    <s v="Aksesoris Pintu"/>
    <x v="25"/>
    <n v="0"/>
  </r>
  <r>
    <s v="ORD_0001442"/>
    <x v="7"/>
    <x v="0"/>
    <x v="7"/>
    <s v="Selesai"/>
    <n v="1"/>
    <n v="0"/>
    <x v="0"/>
    <x v="0"/>
    <x v="0"/>
    <n v="0"/>
    <s v="Tidak Retur"/>
    <x v="1"/>
    <x v="1"/>
    <n v="1"/>
    <s v="Aksesoris Pintu"/>
    <x v="25"/>
    <n v="0"/>
  </r>
  <r>
    <s v="ORD_0001443"/>
    <x v="7"/>
    <x v="0"/>
    <x v="7"/>
    <s v="Selesai"/>
    <n v="1"/>
    <n v="0"/>
    <x v="0"/>
    <x v="0"/>
    <x v="0"/>
    <n v="0"/>
    <s v="Tidak Retur"/>
    <x v="0"/>
    <x v="0"/>
    <n v="1"/>
    <s v="Celengan"/>
    <x v="1"/>
    <n v="0"/>
  </r>
  <r>
    <s v="ORD_0001444"/>
    <x v="7"/>
    <x v="0"/>
    <x v="7"/>
    <s v="Selesai"/>
    <n v="1"/>
    <n v="0"/>
    <x v="0"/>
    <x v="0"/>
    <x v="0"/>
    <n v="0"/>
    <s v="Tidak Retur"/>
    <x v="0"/>
    <x v="0"/>
    <n v="1"/>
    <s v="Celengan"/>
    <x v="1"/>
    <n v="0"/>
  </r>
  <r>
    <s v="ORD_0001445"/>
    <x v="7"/>
    <x v="0"/>
    <x v="7"/>
    <s v="Selesai"/>
    <n v="1"/>
    <n v="0"/>
    <x v="0"/>
    <x v="0"/>
    <x v="0"/>
    <n v="0"/>
    <s v="Tidak Retur"/>
    <x v="2"/>
    <x v="2"/>
    <n v="1"/>
    <s v="Seal / Baut / Roof"/>
    <x v="8"/>
    <n v="0"/>
  </r>
  <r>
    <s v="ORD_0001446"/>
    <x v="7"/>
    <x v="0"/>
    <x v="7"/>
    <s v="Selesai"/>
    <n v="1"/>
    <n v="0"/>
    <x v="0"/>
    <x v="0"/>
    <x v="0"/>
    <n v="0"/>
    <s v="Tidak Retur"/>
    <x v="1"/>
    <x v="1"/>
    <n v="1"/>
    <s v="Celengan"/>
    <x v="1"/>
    <n v="0"/>
  </r>
  <r>
    <s v="ORD_0001447"/>
    <x v="7"/>
    <x v="0"/>
    <x v="7"/>
    <s v="Selesai"/>
    <n v="1"/>
    <n v="0"/>
    <x v="0"/>
    <x v="0"/>
    <x v="0"/>
    <n v="0"/>
    <s v="Tidak Retur"/>
    <x v="0"/>
    <x v="0"/>
    <n v="1"/>
    <s v="Teko / Jug"/>
    <x v="24"/>
    <n v="0"/>
  </r>
  <r>
    <s v="ORD_0001448"/>
    <x v="7"/>
    <x v="0"/>
    <x v="7"/>
    <s v="Selesai"/>
    <n v="1"/>
    <n v="0"/>
    <x v="0"/>
    <x v="0"/>
    <x v="0"/>
    <n v="0"/>
    <s v="Tidak Retur"/>
    <x v="2"/>
    <x v="2"/>
    <n v="1"/>
    <s v="Celengan"/>
    <x v="1"/>
    <n v="0"/>
  </r>
  <r>
    <s v="ORD_0001449"/>
    <x v="7"/>
    <x v="0"/>
    <x v="7"/>
    <s v="Selesai"/>
    <n v="1"/>
    <n v="0"/>
    <x v="0"/>
    <x v="0"/>
    <x v="0"/>
    <n v="0"/>
    <s v="Tidak Retur"/>
    <x v="0"/>
    <x v="0"/>
    <n v="2"/>
    <s v="Celengan, Perlengkapan Packing"/>
    <x v="6"/>
    <n v="0"/>
  </r>
  <r>
    <s v="ORD_0001450"/>
    <x v="7"/>
    <x v="0"/>
    <x v="7"/>
    <s v="Selesai"/>
    <n v="1"/>
    <n v="0"/>
    <x v="0"/>
    <x v="0"/>
    <x v="0"/>
    <n v="0"/>
    <s v="Tidak Retur"/>
    <x v="1"/>
    <x v="1"/>
    <n v="1"/>
    <s v="Mangkok Sambal / Saus"/>
    <x v="4"/>
    <n v="0"/>
  </r>
  <r>
    <s v="ORD_0001451"/>
    <x v="7"/>
    <x v="0"/>
    <x v="7"/>
    <s v="Selesai"/>
    <n v="1"/>
    <n v="0"/>
    <x v="0"/>
    <x v="0"/>
    <x v="0"/>
    <n v="0"/>
    <s v="Tidak Retur"/>
    <x v="1"/>
    <x v="1"/>
    <n v="1"/>
    <s v="Mangkok Sambal / Saus"/>
    <x v="4"/>
    <n v="0"/>
  </r>
  <r>
    <s v="ORD_0001452"/>
    <x v="7"/>
    <x v="0"/>
    <x v="7"/>
    <s v="Batal"/>
    <n v="1"/>
    <n v="1"/>
    <x v="1"/>
    <x v="1"/>
    <x v="2"/>
    <n v="0"/>
    <s v="Tidak Retur"/>
    <x v="1"/>
    <x v="1"/>
    <n v="1"/>
    <s v="Rak / Rak Serbaguna"/>
    <x v="3"/>
    <n v="0"/>
  </r>
  <r>
    <s v="ORD_0001453"/>
    <x v="7"/>
    <x v="0"/>
    <x v="7"/>
    <s v="Batal"/>
    <n v="1"/>
    <n v="1"/>
    <x v="1"/>
    <x v="2"/>
    <x v="11"/>
    <n v="0"/>
    <s v="Tidak Retur"/>
    <x v="2"/>
    <x v="2"/>
    <n v="1"/>
    <s v="Pengolah Bumbu / Sayur"/>
    <x v="27"/>
    <n v="0"/>
  </r>
  <r>
    <s v="ORD_0001454"/>
    <x v="7"/>
    <x v="0"/>
    <x v="7"/>
    <s v="Batal"/>
    <n v="1"/>
    <n v="1"/>
    <x v="1"/>
    <x v="1"/>
    <x v="2"/>
    <n v="0"/>
    <s v="Tidak Retur"/>
    <x v="0"/>
    <x v="0"/>
    <n v="1"/>
    <s v="Baskom / Mangkok Besar"/>
    <x v="18"/>
    <n v="0"/>
  </r>
  <r>
    <s v="ORD_0001455"/>
    <x v="7"/>
    <x v="0"/>
    <x v="7"/>
    <s v="Batal"/>
    <n v="1"/>
    <n v="1"/>
    <x v="1"/>
    <x v="1"/>
    <x v="2"/>
    <n v="0"/>
    <s v="Tidak Retur"/>
    <x v="0"/>
    <x v="0"/>
    <n v="1"/>
    <s v="Baskom / Mangkok Besar"/>
    <x v="18"/>
    <n v="0"/>
  </r>
  <r>
    <s v="ORD_0001456"/>
    <x v="7"/>
    <x v="0"/>
    <x v="7"/>
    <s v="Selesai"/>
    <n v="1"/>
    <n v="0"/>
    <x v="0"/>
    <x v="0"/>
    <x v="0"/>
    <n v="0"/>
    <s v="Tidak Retur"/>
    <x v="1"/>
    <x v="1"/>
    <n v="1"/>
    <s v="Mangkok Sambal / Saus"/>
    <x v="4"/>
    <n v="0"/>
  </r>
  <r>
    <s v="ORD_0001457"/>
    <x v="7"/>
    <x v="0"/>
    <x v="7"/>
    <s v="Selesai"/>
    <n v="1"/>
    <n v="0"/>
    <x v="0"/>
    <x v="0"/>
    <x v="0"/>
    <n v="0"/>
    <s v="Tidak Retur"/>
    <x v="3"/>
    <x v="3"/>
    <n v="2"/>
    <s v="Celengan, Sapu / Pembersih Lantai"/>
    <x v="6"/>
    <n v="0"/>
  </r>
  <r>
    <s v="ORD_0001458"/>
    <x v="7"/>
    <x v="0"/>
    <x v="7"/>
    <s v="Selesai"/>
    <n v="1"/>
    <n v="0"/>
    <x v="0"/>
    <x v="0"/>
    <x v="0"/>
    <n v="0"/>
    <s v="Tidak Retur"/>
    <x v="1"/>
    <x v="1"/>
    <n v="1"/>
    <s v="Peralatan Kamar Mandi"/>
    <x v="10"/>
    <n v="0"/>
  </r>
  <r>
    <s v="ORD_0001459"/>
    <x v="7"/>
    <x v="0"/>
    <x v="7"/>
    <s v="Selesai"/>
    <n v="1"/>
    <n v="0"/>
    <x v="0"/>
    <x v="0"/>
    <x v="0"/>
    <n v="0"/>
    <s v="Tidak Retur"/>
    <x v="3"/>
    <x v="3"/>
    <n v="1"/>
    <s v="Aksesoris Pintu"/>
    <x v="25"/>
    <n v="0"/>
  </r>
  <r>
    <s v="ORD_0001460"/>
    <x v="7"/>
    <x v="0"/>
    <x v="7"/>
    <s v="Selesai"/>
    <n v="1"/>
    <n v="0"/>
    <x v="0"/>
    <x v="0"/>
    <x v="0"/>
    <n v="0"/>
    <s v="Tidak Retur"/>
    <x v="1"/>
    <x v="1"/>
    <n v="1"/>
    <s v="Mangkok Sambal / Saus"/>
    <x v="4"/>
    <n v="0"/>
  </r>
  <r>
    <s v="ORD_0001461"/>
    <x v="7"/>
    <x v="0"/>
    <x v="7"/>
    <s v="Selesai"/>
    <n v="1"/>
    <n v="0"/>
    <x v="0"/>
    <x v="0"/>
    <x v="0"/>
    <n v="0"/>
    <s v="Tidak Retur"/>
    <x v="1"/>
    <x v="1"/>
    <n v="1"/>
    <s v="Botol / Gelas / Mug"/>
    <x v="7"/>
    <n v="0"/>
  </r>
  <r>
    <s v="ORD_0001462"/>
    <x v="7"/>
    <x v="0"/>
    <x v="7"/>
    <s v="Selesai"/>
    <n v="1"/>
    <n v="0"/>
    <x v="0"/>
    <x v="0"/>
    <x v="0"/>
    <n v="0"/>
    <s v="Tidak Retur"/>
    <x v="1"/>
    <x v="1"/>
    <n v="1"/>
    <s v="Tempat Nasi"/>
    <x v="17"/>
    <n v="0"/>
  </r>
  <r>
    <s v="ORD_0001463"/>
    <x v="7"/>
    <x v="0"/>
    <x v="7"/>
    <s v="Selesai"/>
    <n v="1"/>
    <n v="0"/>
    <x v="0"/>
    <x v="0"/>
    <x v="0"/>
    <n v="0"/>
    <s v="Tidak Retur"/>
    <x v="2"/>
    <x v="2"/>
    <n v="1"/>
    <s v="Peralatan Makan"/>
    <x v="13"/>
    <n v="0"/>
  </r>
  <r>
    <s v="ORD_0001464"/>
    <x v="7"/>
    <x v="0"/>
    <x v="7"/>
    <s v="Selesai"/>
    <n v="1"/>
    <n v="0"/>
    <x v="0"/>
    <x v="0"/>
    <x v="0"/>
    <n v="0"/>
    <s v="Tidak Retur"/>
    <x v="1"/>
    <x v="1"/>
    <n v="1"/>
    <s v="Mangkok Sambal / Saus"/>
    <x v="4"/>
    <n v="0"/>
  </r>
  <r>
    <s v="ORD_0001465"/>
    <x v="7"/>
    <x v="0"/>
    <x v="7"/>
    <s v="Selesai"/>
    <n v="1"/>
    <n v="0"/>
    <x v="0"/>
    <x v="0"/>
    <x v="0"/>
    <n v="0"/>
    <s v="Tidak Retur"/>
    <x v="1"/>
    <x v="1"/>
    <n v="1"/>
    <s v="Celengan"/>
    <x v="1"/>
    <n v="0"/>
  </r>
  <r>
    <s v="ORD_0001466"/>
    <x v="7"/>
    <x v="0"/>
    <x v="7"/>
    <s v="Selesai"/>
    <n v="1"/>
    <n v="0"/>
    <x v="0"/>
    <x v="0"/>
    <x v="0"/>
    <n v="0"/>
    <s v="Tidak Retur"/>
    <x v="0"/>
    <x v="0"/>
    <n v="1"/>
    <s v="Peralatan Makan"/>
    <x v="13"/>
    <n v="0"/>
  </r>
  <r>
    <s v="ORD_0001467"/>
    <x v="7"/>
    <x v="0"/>
    <x v="7"/>
    <s v="Selesai"/>
    <n v="1"/>
    <n v="0"/>
    <x v="0"/>
    <x v="0"/>
    <x v="0"/>
    <n v="0"/>
    <s v="Tidak Retur"/>
    <x v="2"/>
    <x v="2"/>
    <n v="4"/>
    <s v="Aksesoris Mandi, Celengan, Peralatan Kamar Mandi, Sapu / Pembersih Lantai"/>
    <x v="6"/>
    <n v="0"/>
  </r>
  <r>
    <s v="ORD_0001468"/>
    <x v="7"/>
    <x v="0"/>
    <x v="7"/>
    <s v="Selesai"/>
    <n v="1"/>
    <n v="0"/>
    <x v="0"/>
    <x v="0"/>
    <x v="0"/>
    <n v="0"/>
    <s v="Tidak Retur"/>
    <x v="4"/>
    <x v="4"/>
    <n v="1"/>
    <s v="Rak / Rak Serbaguna"/>
    <x v="3"/>
    <n v="0"/>
  </r>
  <r>
    <s v="ORD_0001469"/>
    <x v="7"/>
    <x v="0"/>
    <x v="7"/>
    <s v="Selesai"/>
    <n v="1"/>
    <n v="0"/>
    <x v="0"/>
    <x v="0"/>
    <x v="0"/>
    <n v="0"/>
    <s v="Tidak Retur"/>
    <x v="1"/>
    <x v="1"/>
    <n v="1"/>
    <s v="Mangkok Sambal / Saus"/>
    <x v="4"/>
    <n v="0"/>
  </r>
  <r>
    <s v="ORD_0001470"/>
    <x v="7"/>
    <x v="0"/>
    <x v="7"/>
    <s v="Selesai"/>
    <n v="1"/>
    <n v="0"/>
    <x v="0"/>
    <x v="0"/>
    <x v="0"/>
    <n v="0"/>
    <s v="Tidak Retur"/>
    <x v="2"/>
    <x v="2"/>
    <n v="1"/>
    <s v="Aksesoris Pintu"/>
    <x v="25"/>
    <n v="0"/>
  </r>
  <r>
    <s v="ORD_0001471"/>
    <x v="7"/>
    <x v="0"/>
    <x v="7"/>
    <s v="Selesai"/>
    <n v="1"/>
    <n v="0"/>
    <x v="0"/>
    <x v="0"/>
    <x v="0"/>
    <n v="0"/>
    <s v="Tidak Retur"/>
    <x v="1"/>
    <x v="1"/>
    <n v="1"/>
    <s v="Celengan"/>
    <x v="1"/>
    <n v="0"/>
  </r>
  <r>
    <s v="ORD_0001472"/>
    <x v="7"/>
    <x v="0"/>
    <x v="7"/>
    <s v="Selesai"/>
    <n v="1"/>
    <n v="0"/>
    <x v="0"/>
    <x v="0"/>
    <x v="0"/>
    <n v="0"/>
    <s v="Tidak Retur"/>
    <x v="1"/>
    <x v="1"/>
    <n v="1"/>
    <s v="Celengan"/>
    <x v="1"/>
    <n v="0"/>
  </r>
  <r>
    <s v="ORD_0001473"/>
    <x v="7"/>
    <x v="0"/>
    <x v="7"/>
    <s v="Selesai"/>
    <n v="1"/>
    <n v="0"/>
    <x v="0"/>
    <x v="0"/>
    <x v="0"/>
    <n v="0"/>
    <s v="Tidak Retur"/>
    <x v="2"/>
    <x v="2"/>
    <n v="2"/>
    <s v="Botol / Gelas / Mug, Celengan"/>
    <x v="6"/>
    <n v="0"/>
  </r>
  <r>
    <s v="ORD_0001474"/>
    <x v="7"/>
    <x v="0"/>
    <x v="7"/>
    <s v="Selesai"/>
    <n v="1"/>
    <n v="0"/>
    <x v="0"/>
    <x v="0"/>
    <x v="0"/>
    <n v="0"/>
    <s v="Tidak Retur"/>
    <x v="1"/>
    <x v="1"/>
    <n v="1"/>
    <s v="Aksesoris Pintu"/>
    <x v="25"/>
    <n v="0"/>
  </r>
  <r>
    <s v="ORD_0001475"/>
    <x v="7"/>
    <x v="0"/>
    <x v="7"/>
    <s v="Batal"/>
    <n v="1"/>
    <n v="1"/>
    <x v="1"/>
    <x v="2"/>
    <x v="7"/>
    <n v="0"/>
    <s v="Tidak Retur"/>
    <x v="4"/>
    <x v="4"/>
    <n v="1"/>
    <s v="Rak / Rak Serbaguna"/>
    <x v="3"/>
    <n v="0"/>
  </r>
  <r>
    <s v="ORD_0001476"/>
    <x v="7"/>
    <x v="0"/>
    <x v="7"/>
    <s v="Selesai"/>
    <n v="1"/>
    <n v="0"/>
    <x v="0"/>
    <x v="0"/>
    <x v="0"/>
    <n v="0"/>
    <s v="Tidak Retur"/>
    <x v="2"/>
    <x v="2"/>
    <n v="1"/>
    <s v="Mangkok Sambal / Saus"/>
    <x v="4"/>
    <n v="0"/>
  </r>
  <r>
    <s v="ORD_0001477"/>
    <x v="7"/>
    <x v="0"/>
    <x v="7"/>
    <s v="Selesai"/>
    <n v="1"/>
    <n v="0"/>
    <x v="0"/>
    <x v="0"/>
    <x v="0"/>
    <n v="0"/>
    <s v="Tidak Retur"/>
    <x v="1"/>
    <x v="1"/>
    <n v="1"/>
    <s v="Peralatan Makan"/>
    <x v="13"/>
    <n v="0"/>
  </r>
  <r>
    <s v="ORD_0001478"/>
    <x v="7"/>
    <x v="0"/>
    <x v="7"/>
    <s v="Selesai"/>
    <n v="1"/>
    <n v="0"/>
    <x v="0"/>
    <x v="0"/>
    <x v="0"/>
    <n v="0"/>
    <s v="Tidak Retur"/>
    <x v="1"/>
    <x v="1"/>
    <n v="1"/>
    <s v="Teko / Jug"/>
    <x v="24"/>
    <n v="0"/>
  </r>
  <r>
    <s v="ORD_0001479"/>
    <x v="7"/>
    <x v="0"/>
    <x v="7"/>
    <s v="Selesai"/>
    <n v="1"/>
    <n v="0"/>
    <x v="0"/>
    <x v="0"/>
    <x v="0"/>
    <n v="0"/>
    <s v="Tidak Retur"/>
    <x v="0"/>
    <x v="0"/>
    <n v="1"/>
    <s v="Celengan"/>
    <x v="1"/>
    <n v="0"/>
  </r>
  <r>
    <s v="ORD_0001480"/>
    <x v="7"/>
    <x v="0"/>
    <x v="7"/>
    <s v="Selesai"/>
    <n v="1"/>
    <n v="0"/>
    <x v="0"/>
    <x v="0"/>
    <x v="0"/>
    <n v="0"/>
    <s v="Tidak Retur"/>
    <x v="1"/>
    <x v="1"/>
    <n v="1"/>
    <s v="Celengan"/>
    <x v="1"/>
    <n v="0"/>
  </r>
  <r>
    <s v="ORD_0001481"/>
    <x v="7"/>
    <x v="0"/>
    <x v="7"/>
    <s v="Selesai"/>
    <n v="1"/>
    <n v="0"/>
    <x v="0"/>
    <x v="0"/>
    <x v="0"/>
    <n v="0"/>
    <s v="Tidak Retur"/>
    <x v="1"/>
    <x v="1"/>
    <n v="1"/>
    <s v="Celengan"/>
    <x v="1"/>
    <n v="0"/>
  </r>
  <r>
    <s v="ORD_0001482"/>
    <x v="7"/>
    <x v="0"/>
    <x v="7"/>
    <s v="Selesai"/>
    <n v="1"/>
    <n v="0"/>
    <x v="0"/>
    <x v="0"/>
    <x v="0"/>
    <n v="0"/>
    <s v="Tidak Retur"/>
    <x v="1"/>
    <x v="1"/>
    <n v="1"/>
    <s v="Celengan"/>
    <x v="1"/>
    <n v="0"/>
  </r>
  <r>
    <s v="ORD_0001483"/>
    <x v="7"/>
    <x v="0"/>
    <x v="7"/>
    <s v="Selesai"/>
    <n v="1"/>
    <n v="0"/>
    <x v="0"/>
    <x v="0"/>
    <x v="0"/>
    <n v="0"/>
    <s v="Tidak Retur"/>
    <x v="4"/>
    <x v="4"/>
    <n v="1"/>
    <s v="Teko / Jug"/>
    <x v="24"/>
    <n v="0"/>
  </r>
  <r>
    <s v="ORD_0001484"/>
    <x v="7"/>
    <x v="0"/>
    <x v="7"/>
    <s v="Selesai"/>
    <n v="1"/>
    <n v="0"/>
    <x v="0"/>
    <x v="0"/>
    <x v="0"/>
    <n v="0"/>
    <s v="Tidak Retur"/>
    <x v="0"/>
    <x v="0"/>
    <n v="1"/>
    <s v="Gantungan Baju / Hanger"/>
    <x v="20"/>
    <n v="0"/>
  </r>
  <r>
    <s v="ORD_0001485"/>
    <x v="7"/>
    <x v="0"/>
    <x v="7"/>
    <s v="Batal"/>
    <n v="1"/>
    <n v="1"/>
    <x v="1"/>
    <x v="2"/>
    <x v="11"/>
    <n v="0"/>
    <s v="Tidak Retur"/>
    <x v="1"/>
    <x v="1"/>
    <n v="1"/>
    <s v="Pengolah Bumbu / Sayur"/>
    <x v="27"/>
    <n v="0"/>
  </r>
  <r>
    <s v="ORD_0001486"/>
    <x v="7"/>
    <x v="0"/>
    <x v="7"/>
    <s v="Selesai"/>
    <n v="1"/>
    <n v="0"/>
    <x v="0"/>
    <x v="0"/>
    <x v="0"/>
    <n v="0"/>
    <s v="Tidak Retur"/>
    <x v="1"/>
    <x v="1"/>
    <n v="1"/>
    <s v="Teko / Jug"/>
    <x v="24"/>
    <n v="0"/>
  </r>
  <r>
    <s v="ORD_0001487"/>
    <x v="7"/>
    <x v="0"/>
    <x v="7"/>
    <s v="Selesai"/>
    <n v="1"/>
    <n v="0"/>
    <x v="0"/>
    <x v="0"/>
    <x v="0"/>
    <n v="0"/>
    <s v="Tidak Retur"/>
    <x v="1"/>
    <x v="1"/>
    <n v="1"/>
    <s v="Celengan"/>
    <x v="1"/>
    <n v="0"/>
  </r>
  <r>
    <s v="ORD_0001488"/>
    <x v="7"/>
    <x v="0"/>
    <x v="7"/>
    <s v="Selesai"/>
    <n v="1"/>
    <n v="0"/>
    <x v="0"/>
    <x v="0"/>
    <x v="0"/>
    <n v="0"/>
    <s v="Tidak Retur"/>
    <x v="2"/>
    <x v="2"/>
    <n v="1"/>
    <s v="Celengan"/>
    <x v="1"/>
    <n v="0"/>
  </r>
  <r>
    <s v="ORD_0001489"/>
    <x v="7"/>
    <x v="0"/>
    <x v="7"/>
    <s v="Selesai"/>
    <n v="1"/>
    <n v="0"/>
    <x v="0"/>
    <x v="0"/>
    <x v="0"/>
    <n v="0"/>
    <s v="Tidak Retur"/>
    <x v="1"/>
    <x v="1"/>
    <n v="1"/>
    <s v="Bangku / Kursi Kecil"/>
    <x v="19"/>
    <n v="0"/>
  </r>
  <r>
    <s v="ORD_0001490"/>
    <x v="7"/>
    <x v="0"/>
    <x v="7"/>
    <s v="Selesai"/>
    <n v="1"/>
    <n v="0"/>
    <x v="0"/>
    <x v="0"/>
    <x v="0"/>
    <n v="0"/>
    <s v="Tidak Retur"/>
    <x v="0"/>
    <x v="0"/>
    <n v="1"/>
    <s v="Celengan"/>
    <x v="1"/>
    <n v="0"/>
  </r>
  <r>
    <s v="ORD_0001491"/>
    <x v="7"/>
    <x v="0"/>
    <x v="7"/>
    <s v="Selesai"/>
    <n v="1"/>
    <n v="0"/>
    <x v="0"/>
    <x v="0"/>
    <x v="0"/>
    <n v="0"/>
    <s v="Tidak Retur"/>
    <x v="2"/>
    <x v="2"/>
    <n v="1"/>
    <s v="Peralatan Makan"/>
    <x v="13"/>
    <n v="0"/>
  </r>
  <r>
    <s v="ORD_0001492"/>
    <x v="7"/>
    <x v="0"/>
    <x v="7"/>
    <s v="Selesai"/>
    <n v="1"/>
    <n v="0"/>
    <x v="0"/>
    <x v="0"/>
    <x v="0"/>
    <n v="0"/>
    <s v="Tidak Retur"/>
    <x v="1"/>
    <x v="1"/>
    <n v="1"/>
    <s v="Mangkok Sambal / Saus"/>
    <x v="4"/>
    <n v="0"/>
  </r>
  <r>
    <s v="ORD_0001493"/>
    <x v="7"/>
    <x v="0"/>
    <x v="7"/>
    <s v="Selesai"/>
    <n v="1"/>
    <n v="0"/>
    <x v="0"/>
    <x v="0"/>
    <x v="0"/>
    <n v="0"/>
    <s v="Tidak Retur"/>
    <x v="4"/>
    <x v="4"/>
    <n v="2"/>
    <s v="Bangku / Kursi Kecil, Gantungan Baju / Hanger"/>
    <x v="6"/>
    <n v="0"/>
  </r>
  <r>
    <s v="ORD_0001494"/>
    <x v="7"/>
    <x v="0"/>
    <x v="7"/>
    <s v="Selesai"/>
    <n v="1"/>
    <n v="0"/>
    <x v="0"/>
    <x v="0"/>
    <x v="0"/>
    <n v="0"/>
    <s v="Tidak Retur"/>
    <x v="1"/>
    <x v="1"/>
    <n v="1"/>
    <s v="Celengan"/>
    <x v="1"/>
    <n v="0"/>
  </r>
  <r>
    <s v="ORD_0001495"/>
    <x v="7"/>
    <x v="0"/>
    <x v="7"/>
    <s v="Selesai"/>
    <n v="1"/>
    <n v="0"/>
    <x v="0"/>
    <x v="0"/>
    <x v="0"/>
    <n v="0"/>
    <s v="Tidak Retur"/>
    <x v="0"/>
    <x v="0"/>
    <n v="1"/>
    <s v="Celengan"/>
    <x v="1"/>
    <n v="0"/>
  </r>
  <r>
    <s v="ORD_0001496"/>
    <x v="7"/>
    <x v="0"/>
    <x v="7"/>
    <s v="Selesai"/>
    <n v="1"/>
    <n v="0"/>
    <x v="0"/>
    <x v="0"/>
    <x v="0"/>
    <n v="0"/>
    <s v="Tidak Retur"/>
    <x v="0"/>
    <x v="0"/>
    <n v="1"/>
    <s v="Celengan"/>
    <x v="1"/>
    <n v="0"/>
  </r>
  <r>
    <s v="ORD_0001497"/>
    <x v="7"/>
    <x v="0"/>
    <x v="7"/>
    <s v="Selesai"/>
    <n v="1"/>
    <n v="0"/>
    <x v="0"/>
    <x v="0"/>
    <x v="0"/>
    <n v="0"/>
    <s v="Tidak Retur"/>
    <x v="1"/>
    <x v="1"/>
    <n v="1"/>
    <s v="Celengan"/>
    <x v="1"/>
    <n v="0"/>
  </r>
  <r>
    <s v="ORD_0001498"/>
    <x v="7"/>
    <x v="0"/>
    <x v="7"/>
    <s v="Selesai"/>
    <n v="1"/>
    <n v="0"/>
    <x v="0"/>
    <x v="0"/>
    <x v="0"/>
    <n v="0"/>
    <s v="Tidak Retur"/>
    <x v="0"/>
    <x v="0"/>
    <n v="2"/>
    <s v="Mangkok Sambal / Saus, Teko / Jug"/>
    <x v="6"/>
    <n v="0"/>
  </r>
  <r>
    <s v="ORD_0001499"/>
    <x v="7"/>
    <x v="0"/>
    <x v="7"/>
    <s v="Selesai"/>
    <n v="1"/>
    <n v="0"/>
    <x v="0"/>
    <x v="0"/>
    <x v="0"/>
    <n v="0"/>
    <s v="Tidak Retur"/>
    <x v="1"/>
    <x v="1"/>
    <n v="1"/>
    <s v="Peralatan Kamar Mandi"/>
    <x v="10"/>
    <n v="0"/>
  </r>
  <r>
    <s v="ORD_0001500"/>
    <x v="7"/>
    <x v="0"/>
    <x v="7"/>
    <s v="Selesai"/>
    <n v="1"/>
    <n v="0"/>
    <x v="0"/>
    <x v="0"/>
    <x v="0"/>
    <n v="0"/>
    <s v="Tidak Retur"/>
    <x v="1"/>
    <x v="1"/>
    <n v="1"/>
    <s v="Celengan"/>
    <x v="1"/>
    <n v="0"/>
  </r>
  <r>
    <s v="ORD_0001501"/>
    <x v="7"/>
    <x v="0"/>
    <x v="7"/>
    <s v="Selesai"/>
    <n v="1"/>
    <n v="0"/>
    <x v="0"/>
    <x v="0"/>
    <x v="0"/>
    <n v="0"/>
    <s v="Tidak Retur"/>
    <x v="2"/>
    <x v="2"/>
    <n v="1"/>
    <s v="Celengan"/>
    <x v="1"/>
    <n v="0"/>
  </r>
  <r>
    <s v="ORD_0001502"/>
    <x v="7"/>
    <x v="0"/>
    <x v="7"/>
    <s v="Selesai"/>
    <n v="1"/>
    <n v="0"/>
    <x v="0"/>
    <x v="0"/>
    <x v="0"/>
    <n v="0"/>
    <s v="Tidak Retur"/>
    <x v="1"/>
    <x v="1"/>
    <n v="1"/>
    <s v="Tempat Nasi"/>
    <x v="17"/>
    <n v="0"/>
  </r>
  <r>
    <s v="ORD_0001503"/>
    <x v="7"/>
    <x v="0"/>
    <x v="7"/>
    <s v="Selesai"/>
    <n v="1"/>
    <n v="0"/>
    <x v="0"/>
    <x v="0"/>
    <x v="0"/>
    <n v="0"/>
    <s v="Tidak Retur"/>
    <x v="4"/>
    <x v="4"/>
    <n v="1"/>
    <s v="Celengan"/>
    <x v="1"/>
    <n v="0"/>
  </r>
  <r>
    <s v="ORD_0001504"/>
    <x v="7"/>
    <x v="0"/>
    <x v="7"/>
    <s v="Selesai"/>
    <n v="1"/>
    <n v="0"/>
    <x v="0"/>
    <x v="0"/>
    <x v="0"/>
    <n v="0"/>
    <s v="Tidak Retur"/>
    <x v="2"/>
    <x v="2"/>
    <n v="2"/>
    <s v="Celengan, Other"/>
    <x v="6"/>
    <n v="0"/>
  </r>
  <r>
    <s v="ORD_0001505"/>
    <x v="7"/>
    <x v="0"/>
    <x v="7"/>
    <s v="Selesai"/>
    <n v="1"/>
    <n v="0"/>
    <x v="0"/>
    <x v="0"/>
    <x v="0"/>
    <n v="0"/>
    <s v="Tidak Retur"/>
    <x v="0"/>
    <x v="0"/>
    <n v="1"/>
    <s v="Other"/>
    <x v="14"/>
    <n v="0"/>
  </r>
  <r>
    <s v="ORD_0001506"/>
    <x v="7"/>
    <x v="0"/>
    <x v="7"/>
    <s v="Selesai"/>
    <n v="1"/>
    <n v="0"/>
    <x v="0"/>
    <x v="0"/>
    <x v="0"/>
    <n v="0"/>
    <s v="Tidak Retur"/>
    <x v="1"/>
    <x v="1"/>
    <n v="1"/>
    <s v="Celengan"/>
    <x v="1"/>
    <n v="0"/>
  </r>
  <r>
    <s v="ORD_0001507"/>
    <x v="7"/>
    <x v="0"/>
    <x v="7"/>
    <s v="Selesai"/>
    <n v="1"/>
    <n v="0"/>
    <x v="0"/>
    <x v="0"/>
    <x v="0"/>
    <n v="0"/>
    <s v="Tidak Retur"/>
    <x v="1"/>
    <x v="1"/>
    <n v="1"/>
    <s v="Pengolah Bumbu / Sayur"/>
    <x v="27"/>
    <n v="0"/>
  </r>
  <r>
    <s v="ORD_0001508"/>
    <x v="7"/>
    <x v="0"/>
    <x v="7"/>
    <s v="Selesai"/>
    <n v="1"/>
    <n v="0"/>
    <x v="0"/>
    <x v="0"/>
    <x v="0"/>
    <n v="0"/>
    <s v="Tidak Retur"/>
    <x v="1"/>
    <x v="1"/>
    <n v="1"/>
    <s v="Teko / Jug"/>
    <x v="24"/>
    <n v="0"/>
  </r>
  <r>
    <s v="ORD_0001509"/>
    <x v="7"/>
    <x v="0"/>
    <x v="7"/>
    <s v="Selesai"/>
    <n v="1"/>
    <n v="0"/>
    <x v="0"/>
    <x v="0"/>
    <x v="0"/>
    <n v="0"/>
    <s v="Tidak Retur"/>
    <x v="0"/>
    <x v="0"/>
    <n v="1"/>
    <s v="Celengan"/>
    <x v="1"/>
    <n v="0"/>
  </r>
  <r>
    <s v="ORD_0001510"/>
    <x v="7"/>
    <x v="0"/>
    <x v="7"/>
    <s v="Selesai"/>
    <n v="1"/>
    <n v="0"/>
    <x v="0"/>
    <x v="0"/>
    <x v="0"/>
    <n v="0"/>
    <s v="Tidak Retur"/>
    <x v="1"/>
    <x v="1"/>
    <n v="1"/>
    <s v="Celengan"/>
    <x v="1"/>
    <n v="0"/>
  </r>
  <r>
    <s v="ORD_0001511"/>
    <x v="7"/>
    <x v="0"/>
    <x v="7"/>
    <s v="Batal"/>
    <n v="1"/>
    <n v="1"/>
    <x v="1"/>
    <x v="1"/>
    <x v="3"/>
    <n v="0"/>
    <s v="Tidak Retur"/>
    <x v="2"/>
    <x v="2"/>
    <n v="1"/>
    <s v="Seal / Baut / Roof"/>
    <x v="8"/>
    <n v="0"/>
  </r>
  <r>
    <s v="ORD_0001512"/>
    <x v="7"/>
    <x v="0"/>
    <x v="7"/>
    <s v="Selesai"/>
    <n v="1"/>
    <n v="0"/>
    <x v="0"/>
    <x v="0"/>
    <x v="0"/>
    <n v="0"/>
    <s v="Tidak Retur"/>
    <x v="0"/>
    <x v="0"/>
    <n v="1"/>
    <s v="Baskom / Mangkok Besar"/>
    <x v="18"/>
    <n v="0"/>
  </r>
  <r>
    <s v="ORD_0001513"/>
    <x v="7"/>
    <x v="0"/>
    <x v="7"/>
    <s v="Batal"/>
    <n v="1"/>
    <n v="1"/>
    <x v="1"/>
    <x v="1"/>
    <x v="3"/>
    <n v="0"/>
    <s v="Tidak Retur"/>
    <x v="1"/>
    <x v="1"/>
    <n v="1"/>
    <s v="Pengolah Bumbu / Sayur"/>
    <x v="27"/>
    <n v="0"/>
  </r>
  <r>
    <s v="ORD_0001514"/>
    <x v="7"/>
    <x v="0"/>
    <x v="7"/>
    <s v="Selesai"/>
    <n v="1"/>
    <n v="0"/>
    <x v="0"/>
    <x v="0"/>
    <x v="0"/>
    <n v="0"/>
    <s v="Tidak Retur"/>
    <x v="0"/>
    <x v="0"/>
    <n v="1"/>
    <s v="Seal / Baut / Roof"/>
    <x v="8"/>
    <n v="0"/>
  </r>
  <r>
    <s v="ORD_0001515"/>
    <x v="7"/>
    <x v="0"/>
    <x v="7"/>
    <s v="Selesai"/>
    <n v="1"/>
    <n v="0"/>
    <x v="0"/>
    <x v="0"/>
    <x v="0"/>
    <n v="0"/>
    <s v="Tidak Retur"/>
    <x v="1"/>
    <x v="1"/>
    <n v="1"/>
    <s v="Saringan / Strainer"/>
    <x v="11"/>
    <n v="0"/>
  </r>
  <r>
    <s v="ORD_0001516"/>
    <x v="7"/>
    <x v="0"/>
    <x v="7"/>
    <s v="Selesai"/>
    <n v="1"/>
    <n v="0"/>
    <x v="0"/>
    <x v="0"/>
    <x v="0"/>
    <n v="0"/>
    <s v="Tidak Retur"/>
    <x v="2"/>
    <x v="2"/>
    <n v="1"/>
    <s v="Baskom / Mangkok Besar"/>
    <x v="18"/>
    <n v="0"/>
  </r>
  <r>
    <s v="ORD_0001517"/>
    <x v="7"/>
    <x v="0"/>
    <x v="7"/>
    <s v="Selesai"/>
    <n v="1"/>
    <n v="0"/>
    <x v="0"/>
    <x v="0"/>
    <x v="0"/>
    <n v="0"/>
    <s v="Tidak Retur"/>
    <x v="1"/>
    <x v="1"/>
    <n v="1"/>
    <s v="Celengan"/>
    <x v="1"/>
    <n v="0"/>
  </r>
  <r>
    <s v="ORD_0001518"/>
    <x v="7"/>
    <x v="0"/>
    <x v="7"/>
    <s v="Selesai"/>
    <n v="1"/>
    <n v="0"/>
    <x v="0"/>
    <x v="0"/>
    <x v="0"/>
    <n v="0"/>
    <s v="Tidak Retur"/>
    <x v="4"/>
    <x v="4"/>
    <n v="1"/>
    <s v="Celengan"/>
    <x v="1"/>
    <n v="0"/>
  </r>
  <r>
    <s v="ORD_0001519"/>
    <x v="7"/>
    <x v="0"/>
    <x v="7"/>
    <s v="Batal"/>
    <n v="1"/>
    <n v="1"/>
    <x v="1"/>
    <x v="1"/>
    <x v="2"/>
    <n v="0"/>
    <s v="Tidak Retur"/>
    <x v="1"/>
    <x v="1"/>
    <n v="1"/>
    <s v="Mangkok Sambal / Saus"/>
    <x v="4"/>
    <n v="0"/>
  </r>
  <r>
    <s v="ORD_0001520"/>
    <x v="7"/>
    <x v="0"/>
    <x v="7"/>
    <s v="Selesai"/>
    <n v="1"/>
    <n v="0"/>
    <x v="0"/>
    <x v="0"/>
    <x v="0"/>
    <n v="0"/>
    <s v="Tidak Retur"/>
    <x v="1"/>
    <x v="1"/>
    <n v="1"/>
    <s v="Celengan"/>
    <x v="1"/>
    <n v="0"/>
  </r>
  <r>
    <s v="ORD_0001521"/>
    <x v="7"/>
    <x v="0"/>
    <x v="7"/>
    <s v="Selesai"/>
    <n v="1"/>
    <n v="0"/>
    <x v="0"/>
    <x v="0"/>
    <x v="0"/>
    <n v="0"/>
    <s v="Tidak Retur"/>
    <x v="1"/>
    <x v="1"/>
    <n v="1"/>
    <s v="Celengan"/>
    <x v="1"/>
    <n v="0"/>
  </r>
  <r>
    <s v="ORD_0001522"/>
    <x v="7"/>
    <x v="0"/>
    <x v="7"/>
    <s v="Selesai"/>
    <n v="1"/>
    <n v="0"/>
    <x v="0"/>
    <x v="0"/>
    <x v="0"/>
    <n v="0"/>
    <s v="Tidak Retur"/>
    <x v="0"/>
    <x v="0"/>
    <n v="1"/>
    <s v="Celengan"/>
    <x v="1"/>
    <n v="0"/>
  </r>
  <r>
    <s v="ORD_0001523"/>
    <x v="7"/>
    <x v="0"/>
    <x v="7"/>
    <s v="Selesai"/>
    <n v="1"/>
    <n v="0"/>
    <x v="0"/>
    <x v="0"/>
    <x v="0"/>
    <n v="0"/>
    <s v="Tidak Retur"/>
    <x v="1"/>
    <x v="1"/>
    <n v="1"/>
    <s v="Celengan"/>
    <x v="1"/>
    <n v="0"/>
  </r>
  <r>
    <s v="ORD_0001524"/>
    <x v="7"/>
    <x v="0"/>
    <x v="7"/>
    <s v="Selesai"/>
    <n v="1"/>
    <n v="0"/>
    <x v="0"/>
    <x v="0"/>
    <x v="0"/>
    <n v="0"/>
    <s v="Tidak Retur"/>
    <x v="1"/>
    <x v="1"/>
    <n v="1"/>
    <s v="Mangkok Sambal / Saus"/>
    <x v="4"/>
    <n v="0"/>
  </r>
  <r>
    <s v="ORD_0001525"/>
    <x v="7"/>
    <x v="0"/>
    <x v="7"/>
    <s v="Selesai"/>
    <n v="1"/>
    <n v="0"/>
    <x v="0"/>
    <x v="0"/>
    <x v="0"/>
    <n v="0"/>
    <s v="Tidak Retur"/>
    <x v="1"/>
    <x v="1"/>
    <n v="1"/>
    <s v="Aksesoris Pintu"/>
    <x v="25"/>
    <n v="0"/>
  </r>
  <r>
    <s v="ORD_0001526"/>
    <x v="7"/>
    <x v="0"/>
    <x v="7"/>
    <s v="Selesai"/>
    <n v="1"/>
    <n v="0"/>
    <x v="0"/>
    <x v="0"/>
    <x v="0"/>
    <n v="0"/>
    <s v="Tidak Retur"/>
    <x v="1"/>
    <x v="1"/>
    <n v="1"/>
    <s v="Celengan"/>
    <x v="1"/>
    <n v="0"/>
  </r>
  <r>
    <s v="ORD_0001527"/>
    <x v="7"/>
    <x v="0"/>
    <x v="7"/>
    <s v="Selesai"/>
    <n v="1"/>
    <n v="0"/>
    <x v="0"/>
    <x v="0"/>
    <x v="0"/>
    <n v="0"/>
    <s v="Tidak Retur"/>
    <x v="1"/>
    <x v="1"/>
    <n v="1"/>
    <s v="Celengan"/>
    <x v="1"/>
    <n v="0"/>
  </r>
  <r>
    <s v="ORD_0001528"/>
    <x v="7"/>
    <x v="0"/>
    <x v="7"/>
    <s v="Selesai"/>
    <n v="1"/>
    <n v="0"/>
    <x v="0"/>
    <x v="0"/>
    <x v="0"/>
    <n v="0"/>
    <s v="Tidak Retur"/>
    <x v="1"/>
    <x v="1"/>
    <n v="1"/>
    <s v="Aksesoris Pintu"/>
    <x v="25"/>
    <n v="0"/>
  </r>
  <r>
    <s v="ORD_0001529"/>
    <x v="7"/>
    <x v="0"/>
    <x v="7"/>
    <s v="Batal"/>
    <n v="1"/>
    <n v="1"/>
    <x v="1"/>
    <x v="2"/>
    <x v="11"/>
    <n v="0"/>
    <s v="Tidak Retur"/>
    <x v="2"/>
    <x v="2"/>
    <n v="1"/>
    <s v="Mangkok Sambal / Saus"/>
    <x v="4"/>
    <n v="0"/>
  </r>
  <r>
    <s v="ORD_0001530"/>
    <x v="7"/>
    <x v="0"/>
    <x v="7"/>
    <s v="Selesai"/>
    <n v="1"/>
    <n v="0"/>
    <x v="0"/>
    <x v="0"/>
    <x v="0"/>
    <n v="0"/>
    <s v="Tidak Retur"/>
    <x v="4"/>
    <x v="4"/>
    <n v="3"/>
    <s v="Aksesoris Pintu, Peralatan Makan, Perkakas"/>
    <x v="6"/>
    <n v="0"/>
  </r>
  <r>
    <s v="ORD_0001531"/>
    <x v="7"/>
    <x v="0"/>
    <x v="7"/>
    <s v="Selesai"/>
    <n v="1"/>
    <n v="0"/>
    <x v="0"/>
    <x v="0"/>
    <x v="0"/>
    <n v="0"/>
    <s v="Tidak Retur"/>
    <x v="1"/>
    <x v="1"/>
    <n v="1"/>
    <s v="Aksesoris Pintu"/>
    <x v="25"/>
    <n v="0"/>
  </r>
  <r>
    <s v="ORD_0001532"/>
    <x v="7"/>
    <x v="0"/>
    <x v="7"/>
    <s v="Selesai"/>
    <n v="1"/>
    <n v="0"/>
    <x v="0"/>
    <x v="0"/>
    <x v="0"/>
    <n v="0"/>
    <s v="Tidak Retur"/>
    <x v="2"/>
    <x v="2"/>
    <n v="1"/>
    <s v="Aksesoris Pintu"/>
    <x v="25"/>
    <n v="0"/>
  </r>
  <r>
    <s v="ORD_0001533"/>
    <x v="7"/>
    <x v="0"/>
    <x v="7"/>
    <s v="Selesai"/>
    <n v="1"/>
    <n v="0"/>
    <x v="0"/>
    <x v="0"/>
    <x v="0"/>
    <n v="0"/>
    <s v="Tidak Retur"/>
    <x v="0"/>
    <x v="0"/>
    <n v="1"/>
    <s v="Celengan"/>
    <x v="1"/>
    <n v="0"/>
  </r>
  <r>
    <s v="ORD_0001534"/>
    <x v="7"/>
    <x v="0"/>
    <x v="7"/>
    <s v="Selesai"/>
    <n v="1"/>
    <n v="0"/>
    <x v="0"/>
    <x v="0"/>
    <x v="0"/>
    <n v="0"/>
    <s v="Tidak Retur"/>
    <x v="1"/>
    <x v="1"/>
    <n v="1"/>
    <s v="Celengan"/>
    <x v="1"/>
    <n v="0"/>
  </r>
  <r>
    <s v="ORD_0001535"/>
    <x v="7"/>
    <x v="0"/>
    <x v="7"/>
    <s v="Selesai"/>
    <n v="1"/>
    <n v="0"/>
    <x v="0"/>
    <x v="0"/>
    <x v="0"/>
    <n v="0"/>
    <s v="Tidak Retur"/>
    <x v="1"/>
    <x v="1"/>
    <n v="1"/>
    <s v="Peralatan Kamar Mandi"/>
    <x v="10"/>
    <n v="0"/>
  </r>
  <r>
    <s v="ORD_0001536"/>
    <x v="7"/>
    <x v="0"/>
    <x v="7"/>
    <s v="Batal"/>
    <n v="1"/>
    <n v="1"/>
    <x v="1"/>
    <x v="1"/>
    <x v="3"/>
    <n v="0"/>
    <s v="Tidak Retur"/>
    <x v="1"/>
    <x v="1"/>
    <n v="1"/>
    <s v="Peralatan Kamar Mandi"/>
    <x v="10"/>
    <n v="0"/>
  </r>
  <r>
    <s v="ORD_0001537"/>
    <x v="7"/>
    <x v="0"/>
    <x v="7"/>
    <s v="Selesai"/>
    <n v="1"/>
    <n v="0"/>
    <x v="0"/>
    <x v="0"/>
    <x v="0"/>
    <n v="0"/>
    <s v="Tidak Retur"/>
    <x v="4"/>
    <x v="4"/>
    <n v="1"/>
    <s v="Teko / Jug"/>
    <x v="24"/>
    <n v="0"/>
  </r>
  <r>
    <s v="ORD_0001538"/>
    <x v="7"/>
    <x v="0"/>
    <x v="7"/>
    <s v="Selesai"/>
    <n v="1"/>
    <n v="0"/>
    <x v="0"/>
    <x v="0"/>
    <x v="0"/>
    <n v="0"/>
    <s v="Tidak Retur"/>
    <x v="1"/>
    <x v="1"/>
    <n v="1"/>
    <s v="Spatula"/>
    <x v="6"/>
    <n v="0"/>
  </r>
  <r>
    <s v="ORD_0001539"/>
    <x v="7"/>
    <x v="0"/>
    <x v="7"/>
    <s v="Selesai"/>
    <n v="1"/>
    <n v="0"/>
    <x v="0"/>
    <x v="0"/>
    <x v="0"/>
    <n v="0"/>
    <s v="Tidak Retur"/>
    <x v="1"/>
    <x v="1"/>
    <n v="1"/>
    <s v="Botol / Gelas / Mug"/>
    <x v="7"/>
    <n v="0"/>
  </r>
  <r>
    <s v="ORD_0001540"/>
    <x v="7"/>
    <x v="0"/>
    <x v="7"/>
    <s v="Selesai"/>
    <n v="1"/>
    <n v="0"/>
    <x v="0"/>
    <x v="0"/>
    <x v="0"/>
    <n v="0"/>
    <s v="Tidak Retur"/>
    <x v="1"/>
    <x v="1"/>
    <n v="1"/>
    <s v="Tempat Nasi"/>
    <x v="17"/>
    <n v="0"/>
  </r>
  <r>
    <s v="ORD_0001541"/>
    <x v="7"/>
    <x v="0"/>
    <x v="7"/>
    <s v="Batal"/>
    <n v="1"/>
    <n v="1"/>
    <x v="1"/>
    <x v="2"/>
    <x v="7"/>
    <n v="0"/>
    <s v="Tidak Retur"/>
    <x v="1"/>
    <x v="1"/>
    <n v="1"/>
    <s v="Celengan"/>
    <x v="1"/>
    <n v="0"/>
  </r>
  <r>
    <s v="ORD_0001542"/>
    <x v="7"/>
    <x v="0"/>
    <x v="7"/>
    <s v="Selesai"/>
    <n v="1"/>
    <n v="0"/>
    <x v="0"/>
    <x v="0"/>
    <x v="0"/>
    <n v="0"/>
    <s v="Tidak Retur"/>
    <x v="1"/>
    <x v="1"/>
    <n v="1"/>
    <s v="Aksesoris Pintu"/>
    <x v="25"/>
    <n v="0"/>
  </r>
  <r>
    <s v="ORD_0001543"/>
    <x v="7"/>
    <x v="0"/>
    <x v="7"/>
    <s v="Selesai"/>
    <n v="1"/>
    <n v="0"/>
    <x v="0"/>
    <x v="0"/>
    <x v="0"/>
    <n v="0"/>
    <s v="Tidak Retur"/>
    <x v="0"/>
    <x v="0"/>
    <n v="1"/>
    <s v="Lunch Box / Rantang"/>
    <x v="15"/>
    <n v="0"/>
  </r>
  <r>
    <s v="ORD_0001544"/>
    <x v="7"/>
    <x v="0"/>
    <x v="7"/>
    <s v="Selesai"/>
    <n v="1"/>
    <n v="0"/>
    <x v="0"/>
    <x v="0"/>
    <x v="0"/>
    <n v="0"/>
    <s v="Tidak Retur"/>
    <x v="4"/>
    <x v="4"/>
    <n v="1"/>
    <s v="Seal / Baut / Roof"/>
    <x v="8"/>
    <n v="0"/>
  </r>
  <r>
    <s v="ORD_0001545"/>
    <x v="7"/>
    <x v="0"/>
    <x v="7"/>
    <s v="Selesai"/>
    <n v="1"/>
    <n v="0"/>
    <x v="0"/>
    <x v="0"/>
    <x v="0"/>
    <n v="0"/>
    <s v="Tidak Retur"/>
    <x v="1"/>
    <x v="1"/>
    <n v="1"/>
    <s v="Mangkok Sambal / Saus"/>
    <x v="4"/>
    <n v="0"/>
  </r>
  <r>
    <s v="ORD_0001546"/>
    <x v="7"/>
    <x v="0"/>
    <x v="7"/>
    <s v="Selesai"/>
    <n v="1"/>
    <n v="0"/>
    <x v="0"/>
    <x v="0"/>
    <x v="0"/>
    <n v="0"/>
    <s v="Tidak Retur"/>
    <x v="0"/>
    <x v="0"/>
    <n v="2"/>
    <s v="Mangkok Sambal / Saus, Perlengkapan Packing"/>
    <x v="6"/>
    <n v="0"/>
  </r>
  <r>
    <s v="ORD_0001547"/>
    <x v="7"/>
    <x v="0"/>
    <x v="7"/>
    <s v="Batal"/>
    <n v="1"/>
    <n v="1"/>
    <x v="1"/>
    <x v="1"/>
    <x v="6"/>
    <n v="0"/>
    <s v="Tidak Retur"/>
    <x v="2"/>
    <x v="2"/>
    <n v="1"/>
    <s v="Celengan"/>
    <x v="1"/>
    <n v="1"/>
  </r>
  <r>
    <s v="ORD_0001548"/>
    <x v="7"/>
    <x v="0"/>
    <x v="7"/>
    <s v="Selesai"/>
    <n v="1"/>
    <n v="0"/>
    <x v="0"/>
    <x v="0"/>
    <x v="0"/>
    <n v="0"/>
    <s v="Tidak Retur"/>
    <x v="1"/>
    <x v="1"/>
    <n v="1"/>
    <s v="Celengan"/>
    <x v="1"/>
    <n v="0"/>
  </r>
  <r>
    <s v="ORD_0001549"/>
    <x v="7"/>
    <x v="0"/>
    <x v="7"/>
    <s v="Selesai"/>
    <n v="1"/>
    <n v="0"/>
    <x v="0"/>
    <x v="0"/>
    <x v="0"/>
    <n v="0"/>
    <s v="Tidak Retur"/>
    <x v="1"/>
    <x v="1"/>
    <n v="1"/>
    <s v="Celengan"/>
    <x v="1"/>
    <n v="0"/>
  </r>
  <r>
    <s v="ORD_0001550"/>
    <x v="7"/>
    <x v="0"/>
    <x v="7"/>
    <s v="Selesai"/>
    <n v="1"/>
    <n v="0"/>
    <x v="0"/>
    <x v="0"/>
    <x v="0"/>
    <n v="0"/>
    <s v="Tidak Retur"/>
    <x v="1"/>
    <x v="1"/>
    <n v="1"/>
    <s v="Celengan"/>
    <x v="1"/>
    <n v="0"/>
  </r>
  <r>
    <s v="ORD_0001551"/>
    <x v="7"/>
    <x v="0"/>
    <x v="7"/>
    <s v="Selesai"/>
    <n v="1"/>
    <n v="0"/>
    <x v="0"/>
    <x v="0"/>
    <x v="0"/>
    <n v="0"/>
    <s v="Tidak Retur"/>
    <x v="0"/>
    <x v="0"/>
    <n v="3"/>
    <s v="Celengan, Other, Saringan / Strainer"/>
    <x v="6"/>
    <n v="0"/>
  </r>
  <r>
    <s v="ORD_0001552"/>
    <x v="7"/>
    <x v="0"/>
    <x v="7"/>
    <s v="Selesai"/>
    <n v="1"/>
    <n v="0"/>
    <x v="0"/>
    <x v="0"/>
    <x v="0"/>
    <n v="0"/>
    <s v="Tidak Retur"/>
    <x v="1"/>
    <x v="1"/>
    <n v="1"/>
    <s v="Mangkok Sambal / Saus"/>
    <x v="4"/>
    <n v="0"/>
  </r>
  <r>
    <s v="ORD_0001553"/>
    <x v="7"/>
    <x v="0"/>
    <x v="7"/>
    <s v="Selesai"/>
    <n v="1"/>
    <n v="0"/>
    <x v="0"/>
    <x v="0"/>
    <x v="0"/>
    <n v="0"/>
    <s v="Tidak Retur"/>
    <x v="1"/>
    <x v="1"/>
    <n v="1"/>
    <s v="Celengan"/>
    <x v="1"/>
    <n v="0"/>
  </r>
  <r>
    <s v="ORD_0001554"/>
    <x v="7"/>
    <x v="0"/>
    <x v="7"/>
    <s v="Selesai"/>
    <n v="1"/>
    <n v="0"/>
    <x v="0"/>
    <x v="0"/>
    <x v="0"/>
    <n v="0"/>
    <s v="Tidak Retur"/>
    <x v="1"/>
    <x v="1"/>
    <n v="1"/>
    <s v="Mangkok Sambal / Saus"/>
    <x v="4"/>
    <n v="0"/>
  </r>
  <r>
    <s v="ORD_0001555"/>
    <x v="7"/>
    <x v="0"/>
    <x v="7"/>
    <s v="Selesai"/>
    <n v="1"/>
    <n v="0"/>
    <x v="0"/>
    <x v="0"/>
    <x v="0"/>
    <n v="0"/>
    <s v="Tidak Retur"/>
    <x v="0"/>
    <x v="0"/>
    <n v="1"/>
    <s v="Aksesoris Pintu"/>
    <x v="25"/>
    <n v="0"/>
  </r>
  <r>
    <s v="ORD_0001556"/>
    <x v="7"/>
    <x v="0"/>
    <x v="7"/>
    <s v="Selesai"/>
    <n v="1"/>
    <n v="0"/>
    <x v="0"/>
    <x v="0"/>
    <x v="0"/>
    <n v="0"/>
    <s v="Tidak Retur"/>
    <x v="1"/>
    <x v="1"/>
    <n v="1"/>
    <s v="Aksesoris Pintu"/>
    <x v="25"/>
    <n v="0"/>
  </r>
  <r>
    <s v="ORD_0001557"/>
    <x v="7"/>
    <x v="0"/>
    <x v="7"/>
    <s v="Selesai"/>
    <n v="1"/>
    <n v="0"/>
    <x v="0"/>
    <x v="0"/>
    <x v="0"/>
    <n v="0"/>
    <s v="Tidak Retur"/>
    <x v="2"/>
    <x v="2"/>
    <n v="3"/>
    <s v="Botol / Gelas / Mug, Mangkok Sambal / Saus, Saringan / Strainer"/>
    <x v="6"/>
    <n v="0"/>
  </r>
  <r>
    <s v="ORD_0001558"/>
    <x v="7"/>
    <x v="0"/>
    <x v="7"/>
    <s v="Selesai"/>
    <n v="1"/>
    <n v="0"/>
    <x v="0"/>
    <x v="0"/>
    <x v="0"/>
    <n v="0"/>
    <s v="Tidak Retur"/>
    <x v="1"/>
    <x v="1"/>
    <n v="1"/>
    <s v="Aksesoris Pintu"/>
    <x v="25"/>
    <n v="0"/>
  </r>
  <r>
    <s v="ORD_0001559"/>
    <x v="7"/>
    <x v="0"/>
    <x v="7"/>
    <s v="Selesai"/>
    <n v="1"/>
    <n v="0"/>
    <x v="0"/>
    <x v="0"/>
    <x v="0"/>
    <n v="0"/>
    <s v="Tidak Retur"/>
    <x v="0"/>
    <x v="0"/>
    <n v="1"/>
    <s v="Celengan"/>
    <x v="1"/>
    <n v="0"/>
  </r>
  <r>
    <s v="ORD_0001560"/>
    <x v="7"/>
    <x v="0"/>
    <x v="7"/>
    <s v="Selesai"/>
    <n v="1"/>
    <n v="0"/>
    <x v="0"/>
    <x v="0"/>
    <x v="0"/>
    <n v="0"/>
    <s v="Tidak Retur"/>
    <x v="1"/>
    <x v="1"/>
    <n v="1"/>
    <s v="Celengan"/>
    <x v="1"/>
    <n v="0"/>
  </r>
  <r>
    <s v="ORD_0001561"/>
    <x v="7"/>
    <x v="0"/>
    <x v="7"/>
    <s v="Selesai"/>
    <n v="1"/>
    <n v="0"/>
    <x v="0"/>
    <x v="0"/>
    <x v="0"/>
    <n v="0"/>
    <s v="Tidak Retur"/>
    <x v="1"/>
    <x v="1"/>
    <n v="1"/>
    <s v="Mangkok Sambal / Saus"/>
    <x v="4"/>
    <n v="0"/>
  </r>
  <r>
    <s v="ORD_0001562"/>
    <x v="7"/>
    <x v="0"/>
    <x v="7"/>
    <s v="Selesai"/>
    <n v="1"/>
    <n v="0"/>
    <x v="0"/>
    <x v="0"/>
    <x v="0"/>
    <n v="0"/>
    <s v="Tidak Retur"/>
    <x v="1"/>
    <x v="1"/>
    <n v="1"/>
    <s v="Rak / Rak Serbaguna"/>
    <x v="3"/>
    <n v="0"/>
  </r>
  <r>
    <s v="ORD_0001563"/>
    <x v="7"/>
    <x v="0"/>
    <x v="7"/>
    <s v="Selesai"/>
    <n v="1"/>
    <n v="0"/>
    <x v="0"/>
    <x v="0"/>
    <x v="0"/>
    <n v="0"/>
    <s v="Tidak Retur"/>
    <x v="1"/>
    <x v="1"/>
    <n v="1"/>
    <s v="Aksesoris Pintu"/>
    <x v="25"/>
    <n v="0"/>
  </r>
  <r>
    <s v="ORD_0001564"/>
    <x v="7"/>
    <x v="0"/>
    <x v="7"/>
    <s v="Selesai"/>
    <n v="1"/>
    <n v="0"/>
    <x v="0"/>
    <x v="0"/>
    <x v="0"/>
    <n v="0"/>
    <s v="Tidak Retur"/>
    <x v="1"/>
    <x v="1"/>
    <n v="1"/>
    <s v="Pengolah Bumbu / Sayur"/>
    <x v="27"/>
    <n v="0"/>
  </r>
  <r>
    <s v="ORD_0001565"/>
    <x v="7"/>
    <x v="0"/>
    <x v="7"/>
    <s v="Selesai"/>
    <n v="1"/>
    <n v="0"/>
    <x v="0"/>
    <x v="0"/>
    <x v="0"/>
    <n v="0"/>
    <s v="Tidak Retur"/>
    <x v="0"/>
    <x v="0"/>
    <n v="1"/>
    <s v="Celengan"/>
    <x v="1"/>
    <n v="0"/>
  </r>
  <r>
    <s v="ORD_0001566"/>
    <x v="7"/>
    <x v="0"/>
    <x v="7"/>
    <s v="Batal"/>
    <n v="1"/>
    <n v="1"/>
    <x v="1"/>
    <x v="1"/>
    <x v="1"/>
    <n v="0"/>
    <s v="Tidak Retur"/>
    <x v="1"/>
    <x v="1"/>
    <n v="1"/>
    <s v="Pengolah Bumbu / Sayur"/>
    <x v="27"/>
    <n v="0"/>
  </r>
  <r>
    <s v="ORD_0001567"/>
    <x v="7"/>
    <x v="0"/>
    <x v="7"/>
    <s v="Selesai"/>
    <n v="1"/>
    <n v="0"/>
    <x v="0"/>
    <x v="0"/>
    <x v="0"/>
    <n v="0"/>
    <s v="Tidak Retur"/>
    <x v="1"/>
    <x v="1"/>
    <n v="1"/>
    <s v="Aksesoris Pintu"/>
    <x v="25"/>
    <n v="0"/>
  </r>
  <r>
    <s v="ORD_0001568"/>
    <x v="7"/>
    <x v="0"/>
    <x v="7"/>
    <s v="Selesai"/>
    <n v="1"/>
    <n v="0"/>
    <x v="0"/>
    <x v="0"/>
    <x v="0"/>
    <n v="0"/>
    <s v="Tidak Retur"/>
    <x v="2"/>
    <x v="2"/>
    <n v="1"/>
    <s v="Celengan"/>
    <x v="1"/>
    <n v="0"/>
  </r>
  <r>
    <s v="ORD_0001569"/>
    <x v="7"/>
    <x v="0"/>
    <x v="7"/>
    <s v="Selesai"/>
    <n v="1"/>
    <n v="0"/>
    <x v="0"/>
    <x v="0"/>
    <x v="0"/>
    <n v="0"/>
    <s v="Tidak Retur"/>
    <x v="1"/>
    <x v="1"/>
    <n v="1"/>
    <s v="Peralatan Kamar Mandi"/>
    <x v="10"/>
    <n v="0"/>
  </r>
  <r>
    <s v="ORD_0001570"/>
    <x v="7"/>
    <x v="0"/>
    <x v="7"/>
    <s v="Selesai"/>
    <n v="1"/>
    <n v="0"/>
    <x v="0"/>
    <x v="0"/>
    <x v="0"/>
    <n v="0"/>
    <s v="Tidak Retur"/>
    <x v="4"/>
    <x v="4"/>
    <n v="2"/>
    <s v="Baskom / Mangkok Besar, Tempat Nasi"/>
    <x v="6"/>
    <n v="0"/>
  </r>
  <r>
    <s v="ORD_0001571"/>
    <x v="7"/>
    <x v="0"/>
    <x v="7"/>
    <s v="Selesai"/>
    <n v="1"/>
    <n v="0"/>
    <x v="0"/>
    <x v="0"/>
    <x v="0"/>
    <n v="0"/>
    <s v="Tidak Retur"/>
    <x v="2"/>
    <x v="2"/>
    <n v="1"/>
    <s v="Seal / Baut / Roof"/>
    <x v="8"/>
    <n v="0"/>
  </r>
  <r>
    <s v="ORD_0001572"/>
    <x v="7"/>
    <x v="0"/>
    <x v="7"/>
    <s v="Selesai"/>
    <n v="1"/>
    <n v="0"/>
    <x v="0"/>
    <x v="0"/>
    <x v="0"/>
    <n v="0"/>
    <s v="Tidak Retur"/>
    <x v="1"/>
    <x v="1"/>
    <n v="1"/>
    <s v="Other"/>
    <x v="14"/>
    <n v="0"/>
  </r>
  <r>
    <s v="ORD_0001573"/>
    <x v="7"/>
    <x v="0"/>
    <x v="7"/>
    <s v="Selesai"/>
    <n v="1"/>
    <n v="0"/>
    <x v="0"/>
    <x v="0"/>
    <x v="0"/>
    <n v="0"/>
    <s v="Tidak Retur"/>
    <x v="1"/>
    <x v="1"/>
    <n v="1"/>
    <s v="Celengan"/>
    <x v="1"/>
    <n v="0"/>
  </r>
  <r>
    <s v="ORD_0001574"/>
    <x v="7"/>
    <x v="0"/>
    <x v="7"/>
    <s v="Selesai"/>
    <n v="1"/>
    <n v="0"/>
    <x v="0"/>
    <x v="0"/>
    <x v="0"/>
    <n v="0"/>
    <s v="Tidak Retur"/>
    <x v="0"/>
    <x v="0"/>
    <n v="1"/>
    <s v="Celengan"/>
    <x v="1"/>
    <n v="0"/>
  </r>
  <r>
    <s v="ORD_0001575"/>
    <x v="7"/>
    <x v="0"/>
    <x v="7"/>
    <s v="Selesai"/>
    <n v="1"/>
    <n v="0"/>
    <x v="0"/>
    <x v="0"/>
    <x v="0"/>
    <n v="0"/>
    <s v="Tidak Retur"/>
    <x v="1"/>
    <x v="1"/>
    <n v="1"/>
    <s v="Celengan"/>
    <x v="1"/>
    <n v="0"/>
  </r>
  <r>
    <s v="ORD_0001576"/>
    <x v="7"/>
    <x v="0"/>
    <x v="7"/>
    <s v="Selesai"/>
    <n v="1"/>
    <n v="0"/>
    <x v="0"/>
    <x v="0"/>
    <x v="0"/>
    <n v="0"/>
    <s v="Tidak Retur"/>
    <x v="1"/>
    <x v="1"/>
    <n v="1"/>
    <s v="Saringan / Strainer"/>
    <x v="11"/>
    <n v="0"/>
  </r>
  <r>
    <s v="ORD_0001577"/>
    <x v="7"/>
    <x v="0"/>
    <x v="7"/>
    <s v="Batal"/>
    <n v="1"/>
    <n v="1"/>
    <x v="1"/>
    <x v="1"/>
    <x v="2"/>
    <n v="0"/>
    <s v="Tidak Retur"/>
    <x v="1"/>
    <x v="1"/>
    <n v="1"/>
    <s v="Pengolah Bumbu / Sayur"/>
    <x v="27"/>
    <n v="0"/>
  </r>
  <r>
    <s v="ORD_0001578"/>
    <x v="7"/>
    <x v="0"/>
    <x v="7"/>
    <s v="Selesai"/>
    <n v="1"/>
    <n v="0"/>
    <x v="0"/>
    <x v="0"/>
    <x v="0"/>
    <n v="0"/>
    <s v="Tidak Retur"/>
    <x v="3"/>
    <x v="3"/>
    <n v="1"/>
    <s v="Celengan"/>
    <x v="1"/>
    <n v="0"/>
  </r>
  <r>
    <s v="ORD_0001579"/>
    <x v="7"/>
    <x v="0"/>
    <x v="7"/>
    <s v="Selesai"/>
    <n v="1"/>
    <n v="0"/>
    <x v="0"/>
    <x v="0"/>
    <x v="0"/>
    <n v="0"/>
    <s v="Tidak Retur"/>
    <x v="2"/>
    <x v="2"/>
    <n v="1"/>
    <s v="Celengan"/>
    <x v="1"/>
    <n v="0"/>
  </r>
  <r>
    <s v="ORD_0001580"/>
    <x v="7"/>
    <x v="0"/>
    <x v="7"/>
    <s v="Batal"/>
    <n v="1"/>
    <n v="1"/>
    <x v="1"/>
    <x v="1"/>
    <x v="1"/>
    <n v="0"/>
    <s v="Tidak Retur"/>
    <x v="1"/>
    <x v="1"/>
    <n v="1"/>
    <s v="Keranjang"/>
    <x v="5"/>
    <n v="0"/>
  </r>
  <r>
    <s v="ORD_0001581"/>
    <x v="7"/>
    <x v="0"/>
    <x v="7"/>
    <s v="Selesai"/>
    <n v="1"/>
    <n v="0"/>
    <x v="0"/>
    <x v="0"/>
    <x v="0"/>
    <n v="0"/>
    <s v="Tidak Retur"/>
    <x v="1"/>
    <x v="1"/>
    <n v="1"/>
    <s v="Aksesoris Pintu"/>
    <x v="25"/>
    <n v="0"/>
  </r>
  <r>
    <s v="ORD_0001582"/>
    <x v="7"/>
    <x v="0"/>
    <x v="7"/>
    <s v="Batal"/>
    <n v="1"/>
    <n v="1"/>
    <x v="1"/>
    <x v="2"/>
    <x v="7"/>
    <n v="0"/>
    <s v="Tidak Retur"/>
    <x v="1"/>
    <x v="1"/>
    <n v="1"/>
    <s v="Celengan"/>
    <x v="1"/>
    <n v="0"/>
  </r>
  <r>
    <s v="ORD_0001583"/>
    <x v="7"/>
    <x v="0"/>
    <x v="7"/>
    <s v="Selesai"/>
    <n v="1"/>
    <n v="0"/>
    <x v="0"/>
    <x v="0"/>
    <x v="0"/>
    <n v="0"/>
    <s v="Tidak Retur"/>
    <x v="0"/>
    <x v="0"/>
    <n v="1"/>
    <s v="Tempat Nasi"/>
    <x v="17"/>
    <n v="0"/>
  </r>
  <r>
    <s v="ORD_0001584"/>
    <x v="7"/>
    <x v="0"/>
    <x v="7"/>
    <s v="Selesai"/>
    <n v="1"/>
    <n v="0"/>
    <x v="0"/>
    <x v="0"/>
    <x v="0"/>
    <n v="0"/>
    <s v="Tidak Retur"/>
    <x v="1"/>
    <x v="1"/>
    <n v="1"/>
    <s v="Mangkok Sambal / Saus"/>
    <x v="4"/>
    <n v="0"/>
  </r>
  <r>
    <s v="ORD_0001585"/>
    <x v="7"/>
    <x v="0"/>
    <x v="7"/>
    <s v="Selesai"/>
    <n v="1"/>
    <n v="0"/>
    <x v="0"/>
    <x v="0"/>
    <x v="0"/>
    <n v="0"/>
    <s v="Tidak Retur"/>
    <x v="2"/>
    <x v="2"/>
    <n v="1"/>
    <s v="Celengan"/>
    <x v="1"/>
    <n v="0"/>
  </r>
  <r>
    <s v="ORD_0001586"/>
    <x v="7"/>
    <x v="0"/>
    <x v="7"/>
    <s v="Selesai"/>
    <n v="1"/>
    <n v="0"/>
    <x v="0"/>
    <x v="0"/>
    <x v="0"/>
    <n v="0"/>
    <s v="Tidak Retur"/>
    <x v="2"/>
    <x v="2"/>
    <n v="1"/>
    <s v="Celengan"/>
    <x v="1"/>
    <n v="0"/>
  </r>
  <r>
    <s v="ORD_0001587"/>
    <x v="7"/>
    <x v="0"/>
    <x v="7"/>
    <s v="Selesai"/>
    <n v="1"/>
    <n v="0"/>
    <x v="0"/>
    <x v="0"/>
    <x v="0"/>
    <n v="0"/>
    <s v="Tidak Retur"/>
    <x v="1"/>
    <x v="1"/>
    <n v="1"/>
    <s v="Keranjang"/>
    <x v="5"/>
    <n v="0"/>
  </r>
  <r>
    <s v="ORD_0001588"/>
    <x v="7"/>
    <x v="0"/>
    <x v="7"/>
    <s v="Selesai"/>
    <n v="1"/>
    <n v="0"/>
    <x v="0"/>
    <x v="0"/>
    <x v="0"/>
    <n v="0"/>
    <s v="Tidak Retur"/>
    <x v="1"/>
    <x v="1"/>
    <n v="1"/>
    <s v="Mangkok Sambal / Saus"/>
    <x v="4"/>
    <n v="0"/>
  </r>
  <r>
    <s v="ORD_0001589"/>
    <x v="7"/>
    <x v="0"/>
    <x v="7"/>
    <s v="Selesai"/>
    <n v="1"/>
    <n v="0"/>
    <x v="0"/>
    <x v="0"/>
    <x v="0"/>
    <n v="0"/>
    <s v="Tidak Retur"/>
    <x v="4"/>
    <x v="4"/>
    <n v="1"/>
    <s v="Celengan"/>
    <x v="1"/>
    <n v="0"/>
  </r>
  <r>
    <s v="ORD_0001590"/>
    <x v="7"/>
    <x v="0"/>
    <x v="7"/>
    <s v="Selesai"/>
    <n v="1"/>
    <n v="0"/>
    <x v="0"/>
    <x v="0"/>
    <x v="0"/>
    <n v="0"/>
    <s v="Tidak Retur"/>
    <x v="1"/>
    <x v="1"/>
    <n v="1"/>
    <s v="Seal / Baut / Roof"/>
    <x v="8"/>
    <n v="0"/>
  </r>
  <r>
    <s v="ORD_0001591"/>
    <x v="7"/>
    <x v="0"/>
    <x v="7"/>
    <s v="Selesai"/>
    <n v="1"/>
    <n v="0"/>
    <x v="0"/>
    <x v="0"/>
    <x v="0"/>
    <n v="0"/>
    <s v="Tidak Retur"/>
    <x v="0"/>
    <x v="0"/>
    <n v="1"/>
    <s v="Teko / Jug"/>
    <x v="24"/>
    <n v="0"/>
  </r>
  <r>
    <s v="ORD_0001592"/>
    <x v="7"/>
    <x v="0"/>
    <x v="7"/>
    <s v="Selesai"/>
    <n v="1"/>
    <n v="0"/>
    <x v="0"/>
    <x v="0"/>
    <x v="0"/>
    <n v="0"/>
    <s v="Tidak Retur"/>
    <x v="1"/>
    <x v="1"/>
    <n v="1"/>
    <s v="Celengan"/>
    <x v="1"/>
    <n v="0"/>
  </r>
  <r>
    <s v="ORD_0001593"/>
    <x v="7"/>
    <x v="0"/>
    <x v="7"/>
    <s v="Selesai"/>
    <n v="1"/>
    <n v="0"/>
    <x v="0"/>
    <x v="0"/>
    <x v="0"/>
    <n v="0"/>
    <s v="Tidak Retur"/>
    <x v="0"/>
    <x v="0"/>
    <n v="2"/>
    <s v="Celengan, Gayung"/>
    <x v="6"/>
    <n v="0"/>
  </r>
  <r>
    <s v="ORD_0001594"/>
    <x v="7"/>
    <x v="0"/>
    <x v="7"/>
    <s v="Selesai"/>
    <n v="1"/>
    <n v="0"/>
    <x v="0"/>
    <x v="0"/>
    <x v="0"/>
    <n v="0"/>
    <s v="Tidak Retur"/>
    <x v="5"/>
    <x v="5"/>
    <n v="1"/>
    <s v="Baskom / Mangkok Besar"/>
    <x v="18"/>
    <n v="0"/>
  </r>
  <r>
    <s v="ORD_0001595"/>
    <x v="7"/>
    <x v="0"/>
    <x v="7"/>
    <s v="Selesai"/>
    <n v="1"/>
    <n v="0"/>
    <x v="0"/>
    <x v="0"/>
    <x v="0"/>
    <n v="0"/>
    <s v="Tidak Retur"/>
    <x v="2"/>
    <x v="2"/>
    <n v="1"/>
    <s v="Aksesoris Pintu"/>
    <x v="25"/>
    <n v="0"/>
  </r>
  <r>
    <s v="ORD_0001596"/>
    <x v="7"/>
    <x v="0"/>
    <x v="7"/>
    <s v="Selesai"/>
    <n v="1"/>
    <n v="0"/>
    <x v="0"/>
    <x v="0"/>
    <x v="0"/>
    <n v="0"/>
    <s v="Tidak Retur"/>
    <x v="2"/>
    <x v="2"/>
    <n v="1"/>
    <s v="Peralatan Makan"/>
    <x v="13"/>
    <n v="0"/>
  </r>
  <r>
    <s v="ORD_0001597"/>
    <x v="7"/>
    <x v="0"/>
    <x v="7"/>
    <s v="Batal"/>
    <n v="1"/>
    <n v="1"/>
    <x v="1"/>
    <x v="1"/>
    <x v="1"/>
    <n v="0"/>
    <s v="Tidak Retur"/>
    <x v="1"/>
    <x v="1"/>
    <n v="1"/>
    <s v="Saringan / Strainer"/>
    <x v="11"/>
    <n v="0"/>
  </r>
  <r>
    <s v="ORD_0001598"/>
    <x v="7"/>
    <x v="0"/>
    <x v="7"/>
    <s v="Batal"/>
    <n v="1"/>
    <n v="1"/>
    <x v="1"/>
    <x v="1"/>
    <x v="2"/>
    <n v="0"/>
    <s v="Tidak Retur"/>
    <x v="2"/>
    <x v="2"/>
    <n v="1"/>
    <s v="Celengan"/>
    <x v="1"/>
    <n v="1"/>
  </r>
  <r>
    <s v="ORD_0001599"/>
    <x v="7"/>
    <x v="0"/>
    <x v="7"/>
    <s v="Selesai"/>
    <n v="1"/>
    <n v="0"/>
    <x v="0"/>
    <x v="0"/>
    <x v="0"/>
    <n v="0"/>
    <s v="Tidak Retur"/>
    <x v="0"/>
    <x v="0"/>
    <n v="1"/>
    <s v="Aksesoris Pintu"/>
    <x v="25"/>
    <n v="0"/>
  </r>
  <r>
    <s v="ORD_0001600"/>
    <x v="7"/>
    <x v="0"/>
    <x v="7"/>
    <s v="Selesai"/>
    <n v="1"/>
    <n v="0"/>
    <x v="0"/>
    <x v="0"/>
    <x v="0"/>
    <n v="0"/>
    <s v="Tidak Retur"/>
    <x v="1"/>
    <x v="1"/>
    <n v="1"/>
    <s v="Aksesoris Pintu"/>
    <x v="25"/>
    <n v="0"/>
  </r>
  <r>
    <s v="ORD_0001601"/>
    <x v="7"/>
    <x v="0"/>
    <x v="7"/>
    <s v="Batal"/>
    <n v="1"/>
    <n v="1"/>
    <x v="1"/>
    <x v="1"/>
    <x v="2"/>
    <n v="0"/>
    <s v="Tidak Retur"/>
    <x v="4"/>
    <x v="4"/>
    <n v="1"/>
    <s v="Mangkok Sambal / Saus"/>
    <x v="4"/>
    <n v="0"/>
  </r>
  <r>
    <s v="ORD_0001602"/>
    <x v="7"/>
    <x v="0"/>
    <x v="7"/>
    <s v="Selesai"/>
    <n v="1"/>
    <n v="0"/>
    <x v="0"/>
    <x v="0"/>
    <x v="0"/>
    <n v="0"/>
    <s v="Tidak Retur"/>
    <x v="1"/>
    <x v="1"/>
    <n v="1"/>
    <s v="Celengan"/>
    <x v="1"/>
    <n v="0"/>
  </r>
  <r>
    <s v="ORD_0001603"/>
    <x v="7"/>
    <x v="0"/>
    <x v="7"/>
    <s v="Selesai"/>
    <n v="1"/>
    <n v="0"/>
    <x v="0"/>
    <x v="0"/>
    <x v="0"/>
    <n v="0"/>
    <s v="Tidak Retur"/>
    <x v="4"/>
    <x v="4"/>
    <n v="1"/>
    <s v="Mangkok Sambal / Saus"/>
    <x v="4"/>
    <n v="0"/>
  </r>
  <r>
    <s v="ORD_0001604"/>
    <x v="7"/>
    <x v="0"/>
    <x v="7"/>
    <s v="Selesai"/>
    <n v="1"/>
    <n v="0"/>
    <x v="0"/>
    <x v="0"/>
    <x v="0"/>
    <n v="0"/>
    <s v="Tidak Retur"/>
    <x v="1"/>
    <x v="1"/>
    <n v="1"/>
    <s v="Mangkok Sambal / Saus"/>
    <x v="4"/>
    <n v="0"/>
  </r>
  <r>
    <s v="ORD_0001605"/>
    <x v="7"/>
    <x v="0"/>
    <x v="7"/>
    <s v="Selesai"/>
    <n v="1"/>
    <n v="0"/>
    <x v="0"/>
    <x v="0"/>
    <x v="0"/>
    <n v="0"/>
    <s v="Tidak Retur"/>
    <x v="1"/>
    <x v="1"/>
    <n v="1"/>
    <s v="Mangkok Sambal / Saus"/>
    <x v="4"/>
    <n v="0"/>
  </r>
  <r>
    <s v="ORD_0001606"/>
    <x v="7"/>
    <x v="0"/>
    <x v="7"/>
    <s v="Selesai"/>
    <n v="1"/>
    <n v="0"/>
    <x v="0"/>
    <x v="0"/>
    <x v="0"/>
    <n v="0"/>
    <s v="Tidak Retur"/>
    <x v="1"/>
    <x v="1"/>
    <n v="1"/>
    <s v="Tempat Nasi"/>
    <x v="17"/>
    <n v="0"/>
  </r>
  <r>
    <s v="ORD_0001607"/>
    <x v="7"/>
    <x v="0"/>
    <x v="7"/>
    <s v="Selesai"/>
    <n v="1"/>
    <n v="0"/>
    <x v="0"/>
    <x v="0"/>
    <x v="0"/>
    <n v="0"/>
    <s v="Tidak Retur"/>
    <x v="1"/>
    <x v="1"/>
    <n v="1"/>
    <s v="Lunch Box / Rantang"/>
    <x v="15"/>
    <n v="0"/>
  </r>
  <r>
    <s v="ORD_0001608"/>
    <x v="7"/>
    <x v="0"/>
    <x v="7"/>
    <s v="Selesai"/>
    <n v="1"/>
    <n v="0"/>
    <x v="0"/>
    <x v="0"/>
    <x v="0"/>
    <n v="0"/>
    <s v="Tidak Retur"/>
    <x v="4"/>
    <x v="4"/>
    <n v="1"/>
    <s v="Celengan"/>
    <x v="1"/>
    <n v="0"/>
  </r>
  <r>
    <s v="ORD_0001609"/>
    <x v="7"/>
    <x v="0"/>
    <x v="7"/>
    <s v="Selesai"/>
    <n v="1"/>
    <n v="0"/>
    <x v="0"/>
    <x v="0"/>
    <x v="0"/>
    <n v="0"/>
    <s v="Tidak Retur"/>
    <x v="2"/>
    <x v="2"/>
    <n v="1"/>
    <s v="Seal / Baut / Roof"/>
    <x v="8"/>
    <n v="0"/>
  </r>
  <r>
    <s v="ORD_0001610"/>
    <x v="7"/>
    <x v="0"/>
    <x v="7"/>
    <s v="Batal"/>
    <n v="1"/>
    <n v="1"/>
    <x v="1"/>
    <x v="2"/>
    <x v="5"/>
    <n v="0"/>
    <s v="Tidak Retur"/>
    <x v="2"/>
    <x v="2"/>
    <n v="1"/>
    <s v="Seal / Baut / Roof"/>
    <x v="8"/>
    <n v="1"/>
  </r>
  <r>
    <s v="ORD_0001611"/>
    <x v="7"/>
    <x v="0"/>
    <x v="7"/>
    <s v="Batal"/>
    <n v="1"/>
    <n v="1"/>
    <x v="1"/>
    <x v="1"/>
    <x v="1"/>
    <n v="0"/>
    <s v="Tidak Retur"/>
    <x v="1"/>
    <x v="1"/>
    <n v="1"/>
    <s v="Saringan / Strainer"/>
    <x v="11"/>
    <n v="0"/>
  </r>
  <r>
    <s v="ORD_0001612"/>
    <x v="7"/>
    <x v="0"/>
    <x v="7"/>
    <s v="Batal"/>
    <n v="1"/>
    <n v="1"/>
    <x v="1"/>
    <x v="1"/>
    <x v="2"/>
    <n v="0"/>
    <s v="Tidak Retur"/>
    <x v="1"/>
    <x v="1"/>
    <n v="1"/>
    <s v="Mangkok Sambal / Saus"/>
    <x v="4"/>
    <n v="0"/>
  </r>
  <r>
    <s v="ORD_0001613"/>
    <x v="7"/>
    <x v="0"/>
    <x v="7"/>
    <s v="Batal"/>
    <n v="1"/>
    <n v="1"/>
    <x v="1"/>
    <x v="2"/>
    <x v="5"/>
    <n v="0"/>
    <s v="Tidak Retur"/>
    <x v="2"/>
    <x v="2"/>
    <n v="1"/>
    <s v="Seal / Baut / Roof"/>
    <x v="8"/>
    <n v="1"/>
  </r>
  <r>
    <s v="ORD_0001614"/>
    <x v="7"/>
    <x v="0"/>
    <x v="7"/>
    <s v="Selesai"/>
    <n v="1"/>
    <n v="0"/>
    <x v="0"/>
    <x v="0"/>
    <x v="0"/>
    <n v="0"/>
    <s v="Tidak Retur"/>
    <x v="0"/>
    <x v="0"/>
    <n v="1"/>
    <s v="Celengan"/>
    <x v="1"/>
    <n v="0"/>
  </r>
  <r>
    <s v="ORD_0001615"/>
    <x v="7"/>
    <x v="0"/>
    <x v="7"/>
    <s v="Selesai"/>
    <n v="1"/>
    <n v="0"/>
    <x v="0"/>
    <x v="0"/>
    <x v="0"/>
    <n v="0"/>
    <s v="Tidak Retur"/>
    <x v="0"/>
    <x v="0"/>
    <n v="1"/>
    <s v="Mangkok Sambal / Saus"/>
    <x v="4"/>
    <n v="0"/>
  </r>
  <r>
    <s v="ORD_0001616"/>
    <x v="7"/>
    <x v="0"/>
    <x v="7"/>
    <s v="Batal"/>
    <n v="1"/>
    <n v="1"/>
    <x v="1"/>
    <x v="2"/>
    <x v="11"/>
    <n v="0"/>
    <s v="Tidak Retur"/>
    <x v="1"/>
    <x v="1"/>
    <n v="1"/>
    <s v="Mangkok Sambal / Saus"/>
    <x v="4"/>
    <n v="0"/>
  </r>
  <r>
    <s v="ORD_0001617"/>
    <x v="7"/>
    <x v="0"/>
    <x v="7"/>
    <s v="Batal"/>
    <n v="1"/>
    <n v="1"/>
    <x v="1"/>
    <x v="1"/>
    <x v="1"/>
    <n v="0"/>
    <s v="Tidak Retur"/>
    <x v="1"/>
    <x v="1"/>
    <n v="1"/>
    <s v="Aksesoris Pintu"/>
    <x v="25"/>
    <n v="0"/>
  </r>
  <r>
    <s v="ORD_0001618"/>
    <x v="7"/>
    <x v="0"/>
    <x v="7"/>
    <s v="Selesai"/>
    <n v="1"/>
    <n v="0"/>
    <x v="0"/>
    <x v="0"/>
    <x v="0"/>
    <n v="0"/>
    <s v="Tidak Retur"/>
    <x v="2"/>
    <x v="2"/>
    <n v="3"/>
    <s v="Celengan, Other, Peralatan Makan"/>
    <x v="6"/>
    <n v="0"/>
  </r>
  <r>
    <s v="ORD_0001619"/>
    <x v="7"/>
    <x v="0"/>
    <x v="7"/>
    <s v="Selesai"/>
    <n v="1"/>
    <n v="0"/>
    <x v="0"/>
    <x v="0"/>
    <x v="0"/>
    <n v="0"/>
    <s v="Tidak Retur"/>
    <x v="0"/>
    <x v="0"/>
    <n v="1"/>
    <s v="Lunch Box / Rantang"/>
    <x v="15"/>
    <n v="0"/>
  </r>
  <r>
    <s v="ORD_0001620"/>
    <x v="7"/>
    <x v="0"/>
    <x v="7"/>
    <s v="Selesai"/>
    <n v="1"/>
    <n v="0"/>
    <x v="0"/>
    <x v="0"/>
    <x v="0"/>
    <n v="0"/>
    <s v="Tidak Retur"/>
    <x v="1"/>
    <x v="1"/>
    <n v="1"/>
    <s v="Peralatan Kamar Mandi"/>
    <x v="10"/>
    <n v="0"/>
  </r>
  <r>
    <s v="ORD_0001621"/>
    <x v="7"/>
    <x v="0"/>
    <x v="7"/>
    <s v="Selesai"/>
    <n v="1"/>
    <n v="0"/>
    <x v="0"/>
    <x v="0"/>
    <x v="0"/>
    <n v="0"/>
    <s v="Tidak Retur"/>
    <x v="4"/>
    <x v="4"/>
    <n v="1"/>
    <s v="Celengan"/>
    <x v="1"/>
    <n v="0"/>
  </r>
  <r>
    <s v="ORD_0001622"/>
    <x v="7"/>
    <x v="0"/>
    <x v="7"/>
    <s v="Selesai"/>
    <n v="1"/>
    <n v="0"/>
    <x v="0"/>
    <x v="0"/>
    <x v="0"/>
    <n v="0"/>
    <s v="Tidak Retur"/>
    <x v="0"/>
    <x v="0"/>
    <n v="3"/>
    <s v="Aksesoris Mandi, Peralatan Makan, Toples / Sealware"/>
    <x v="6"/>
    <n v="0"/>
  </r>
  <r>
    <s v="ORD_0001623"/>
    <x v="7"/>
    <x v="0"/>
    <x v="7"/>
    <s v="Selesai"/>
    <n v="1"/>
    <n v="0"/>
    <x v="0"/>
    <x v="0"/>
    <x v="0"/>
    <n v="0"/>
    <s v="Tidak Retur"/>
    <x v="4"/>
    <x v="4"/>
    <n v="1"/>
    <s v="Celengan"/>
    <x v="1"/>
    <n v="0"/>
  </r>
  <r>
    <s v="ORD_0001624"/>
    <x v="7"/>
    <x v="0"/>
    <x v="7"/>
    <s v="Selesai"/>
    <n v="1"/>
    <n v="0"/>
    <x v="0"/>
    <x v="0"/>
    <x v="0"/>
    <n v="0"/>
    <s v="Tidak Retur"/>
    <x v="1"/>
    <x v="1"/>
    <n v="1"/>
    <s v="Lunch Box / Rantang"/>
    <x v="15"/>
    <n v="0"/>
  </r>
  <r>
    <s v="ORD_0001625"/>
    <x v="7"/>
    <x v="0"/>
    <x v="7"/>
    <s v="Selesai"/>
    <n v="1"/>
    <n v="0"/>
    <x v="0"/>
    <x v="0"/>
    <x v="0"/>
    <n v="0"/>
    <s v="Tidak Retur"/>
    <x v="1"/>
    <x v="1"/>
    <n v="2"/>
    <s v="Peralatan Makan, Saringan / Strainer"/>
    <x v="6"/>
    <n v="0"/>
  </r>
  <r>
    <s v="ORD_0001626"/>
    <x v="7"/>
    <x v="0"/>
    <x v="7"/>
    <s v="Selesai"/>
    <n v="1"/>
    <n v="0"/>
    <x v="0"/>
    <x v="0"/>
    <x v="0"/>
    <n v="0"/>
    <s v="Tidak Retur"/>
    <x v="1"/>
    <x v="1"/>
    <n v="1"/>
    <s v="Celengan"/>
    <x v="1"/>
    <n v="0"/>
  </r>
  <r>
    <s v="ORD_0001627"/>
    <x v="7"/>
    <x v="0"/>
    <x v="7"/>
    <s v="Selesai"/>
    <n v="1"/>
    <n v="0"/>
    <x v="0"/>
    <x v="0"/>
    <x v="0"/>
    <n v="0"/>
    <s v="Tidak Retur"/>
    <x v="1"/>
    <x v="1"/>
    <n v="1"/>
    <s v="Mangkok Sambal / Saus"/>
    <x v="4"/>
    <n v="0"/>
  </r>
  <r>
    <s v="ORD_0001628"/>
    <x v="7"/>
    <x v="0"/>
    <x v="7"/>
    <s v="Selesai"/>
    <n v="1"/>
    <n v="0"/>
    <x v="0"/>
    <x v="0"/>
    <x v="0"/>
    <n v="0"/>
    <s v="Tidak Retur"/>
    <x v="1"/>
    <x v="1"/>
    <n v="2"/>
    <s v="Teko / Jug, Tempat Nasi"/>
    <x v="6"/>
    <n v="0"/>
  </r>
  <r>
    <s v="ORD_0001629"/>
    <x v="7"/>
    <x v="0"/>
    <x v="7"/>
    <s v="Selesai"/>
    <n v="1"/>
    <n v="0"/>
    <x v="0"/>
    <x v="0"/>
    <x v="0"/>
    <n v="0"/>
    <s v="Tidak Retur"/>
    <x v="0"/>
    <x v="0"/>
    <n v="1"/>
    <s v="Aksesoris Pintu"/>
    <x v="25"/>
    <n v="0"/>
  </r>
  <r>
    <s v="ORD_0001630"/>
    <x v="7"/>
    <x v="0"/>
    <x v="7"/>
    <s v="Batal"/>
    <n v="1"/>
    <n v="1"/>
    <x v="1"/>
    <x v="2"/>
    <x v="11"/>
    <n v="0"/>
    <s v="Tidak Retur"/>
    <x v="1"/>
    <x v="1"/>
    <n v="1"/>
    <s v="Teko / Jug"/>
    <x v="24"/>
    <n v="0"/>
  </r>
  <r>
    <s v="ORD_0001631"/>
    <x v="7"/>
    <x v="0"/>
    <x v="7"/>
    <s v="Selesai"/>
    <n v="1"/>
    <n v="0"/>
    <x v="0"/>
    <x v="0"/>
    <x v="0"/>
    <n v="0"/>
    <s v="Tidak Retur"/>
    <x v="1"/>
    <x v="1"/>
    <n v="1"/>
    <s v="Celengan"/>
    <x v="1"/>
    <n v="0"/>
  </r>
  <r>
    <s v="ORD_0001632"/>
    <x v="7"/>
    <x v="0"/>
    <x v="7"/>
    <s v="Selesai"/>
    <n v="1"/>
    <n v="0"/>
    <x v="0"/>
    <x v="0"/>
    <x v="0"/>
    <n v="0"/>
    <s v="Tidak Retur"/>
    <x v="2"/>
    <x v="2"/>
    <n v="1"/>
    <s v="Other"/>
    <x v="14"/>
    <n v="0"/>
  </r>
  <r>
    <s v="ORD_0001633"/>
    <x v="7"/>
    <x v="0"/>
    <x v="7"/>
    <s v="Selesai"/>
    <n v="1"/>
    <n v="0"/>
    <x v="0"/>
    <x v="0"/>
    <x v="0"/>
    <n v="0"/>
    <s v="Tidak Retur"/>
    <x v="1"/>
    <x v="1"/>
    <n v="1"/>
    <s v="Mangkok Sambal / Saus"/>
    <x v="4"/>
    <n v="0"/>
  </r>
  <r>
    <s v="ORD_0001634"/>
    <x v="7"/>
    <x v="0"/>
    <x v="7"/>
    <s v="Selesai"/>
    <n v="1"/>
    <n v="0"/>
    <x v="0"/>
    <x v="0"/>
    <x v="0"/>
    <n v="0"/>
    <s v="Tidak Retur"/>
    <x v="2"/>
    <x v="2"/>
    <n v="1"/>
    <s v="Pengolah Bumbu / Sayur"/>
    <x v="27"/>
    <n v="0"/>
  </r>
  <r>
    <s v="ORD_0001635"/>
    <x v="7"/>
    <x v="0"/>
    <x v="7"/>
    <s v="Selesai"/>
    <n v="1"/>
    <n v="0"/>
    <x v="0"/>
    <x v="0"/>
    <x v="0"/>
    <n v="0"/>
    <s v="Tidak Retur"/>
    <x v="2"/>
    <x v="2"/>
    <n v="1"/>
    <s v="Pengolah Bumbu / Sayur"/>
    <x v="27"/>
    <n v="0"/>
  </r>
  <r>
    <s v="ORD_0001636"/>
    <x v="7"/>
    <x v="0"/>
    <x v="7"/>
    <s v="Selesai"/>
    <n v="1"/>
    <n v="0"/>
    <x v="0"/>
    <x v="0"/>
    <x v="0"/>
    <n v="0"/>
    <s v="Tidak Retur"/>
    <x v="0"/>
    <x v="0"/>
    <n v="1"/>
    <s v="Celengan"/>
    <x v="1"/>
    <n v="0"/>
  </r>
  <r>
    <s v="ORD_0001637"/>
    <x v="7"/>
    <x v="0"/>
    <x v="7"/>
    <s v="Selesai"/>
    <n v="1"/>
    <n v="0"/>
    <x v="0"/>
    <x v="0"/>
    <x v="0"/>
    <n v="0"/>
    <s v="Tidak Retur"/>
    <x v="0"/>
    <x v="0"/>
    <n v="1"/>
    <s v="Celengan"/>
    <x v="1"/>
    <n v="0"/>
  </r>
  <r>
    <s v="ORD_0001638"/>
    <x v="7"/>
    <x v="0"/>
    <x v="7"/>
    <s v="Selesai"/>
    <n v="1"/>
    <n v="0"/>
    <x v="0"/>
    <x v="0"/>
    <x v="0"/>
    <n v="0"/>
    <s v="Tidak Retur"/>
    <x v="0"/>
    <x v="0"/>
    <n v="1"/>
    <s v="Saringan / Strainer"/>
    <x v="11"/>
    <n v="0"/>
  </r>
  <r>
    <s v="ORD_0001639"/>
    <x v="7"/>
    <x v="0"/>
    <x v="7"/>
    <s v="Selesai"/>
    <n v="1"/>
    <n v="0"/>
    <x v="0"/>
    <x v="0"/>
    <x v="0"/>
    <n v="0"/>
    <s v="Tidak Retur"/>
    <x v="0"/>
    <x v="0"/>
    <n v="1"/>
    <s v="Celengan"/>
    <x v="1"/>
    <n v="0"/>
  </r>
  <r>
    <s v="ORD_0001640"/>
    <x v="7"/>
    <x v="0"/>
    <x v="7"/>
    <s v="Selesai"/>
    <n v="1"/>
    <n v="0"/>
    <x v="0"/>
    <x v="0"/>
    <x v="0"/>
    <n v="0"/>
    <s v="Tidak Retur"/>
    <x v="0"/>
    <x v="0"/>
    <n v="1"/>
    <s v="Celengan"/>
    <x v="1"/>
    <n v="0"/>
  </r>
  <r>
    <s v="ORD_0001641"/>
    <x v="7"/>
    <x v="0"/>
    <x v="7"/>
    <s v="Selesai"/>
    <n v="1"/>
    <n v="0"/>
    <x v="0"/>
    <x v="0"/>
    <x v="0"/>
    <n v="0"/>
    <s v="Tidak Retur"/>
    <x v="1"/>
    <x v="1"/>
    <n v="1"/>
    <s v="Stempel / Alat Kantor"/>
    <x v="23"/>
    <n v="0"/>
  </r>
  <r>
    <s v="ORD_0001642"/>
    <x v="7"/>
    <x v="0"/>
    <x v="7"/>
    <s v="Selesai"/>
    <n v="1"/>
    <n v="0"/>
    <x v="0"/>
    <x v="0"/>
    <x v="0"/>
    <n v="0"/>
    <s v="Tidak Retur"/>
    <x v="1"/>
    <x v="1"/>
    <n v="1"/>
    <s v="Rak / Rak Serbaguna"/>
    <x v="3"/>
    <n v="0"/>
  </r>
  <r>
    <s v="ORD_0001643"/>
    <x v="7"/>
    <x v="0"/>
    <x v="7"/>
    <s v="Selesai"/>
    <n v="1"/>
    <n v="0"/>
    <x v="0"/>
    <x v="0"/>
    <x v="0"/>
    <n v="0"/>
    <s v="Tidak Retur"/>
    <x v="0"/>
    <x v="0"/>
    <n v="1"/>
    <s v="Teko / Jug"/>
    <x v="24"/>
    <n v="0"/>
  </r>
  <r>
    <s v="ORD_0001644"/>
    <x v="7"/>
    <x v="0"/>
    <x v="7"/>
    <s v="Selesai"/>
    <n v="1"/>
    <n v="0"/>
    <x v="0"/>
    <x v="0"/>
    <x v="0"/>
    <n v="0"/>
    <s v="Tidak Retur"/>
    <x v="0"/>
    <x v="0"/>
    <n v="4"/>
    <s v="Aksesoris Pintu, Peralatan Kamar Mandi, Plastik / Wadah Plastik, Sikat / Pembersih"/>
    <x v="6"/>
    <n v="0"/>
  </r>
  <r>
    <s v="ORD_0001645"/>
    <x v="7"/>
    <x v="0"/>
    <x v="7"/>
    <s v="Selesai"/>
    <n v="1"/>
    <n v="0"/>
    <x v="0"/>
    <x v="0"/>
    <x v="0"/>
    <n v="0"/>
    <s v="Tidak Retur"/>
    <x v="0"/>
    <x v="0"/>
    <n v="4"/>
    <s v="Botol / Gelas / Mug, Other, Perlengkapan Packing, Sapu / Pembersih Lantai"/>
    <x v="6"/>
    <n v="0"/>
  </r>
  <r>
    <s v="ORD_0001646"/>
    <x v="7"/>
    <x v="0"/>
    <x v="7"/>
    <s v="Selesai"/>
    <n v="1"/>
    <n v="0"/>
    <x v="0"/>
    <x v="0"/>
    <x v="0"/>
    <n v="0"/>
    <s v="Tidak Retur"/>
    <x v="0"/>
    <x v="0"/>
    <n v="1"/>
    <s v="Other"/>
    <x v="14"/>
    <n v="0"/>
  </r>
  <r>
    <s v="ORD_0001647"/>
    <x v="7"/>
    <x v="0"/>
    <x v="7"/>
    <s v="Batal"/>
    <n v="1"/>
    <n v="1"/>
    <x v="1"/>
    <x v="1"/>
    <x v="2"/>
    <n v="0"/>
    <s v="Tidak Retur"/>
    <x v="0"/>
    <x v="0"/>
    <n v="1"/>
    <s v="Mangkok Sambal / Saus"/>
    <x v="4"/>
    <n v="0"/>
  </r>
  <r>
    <s v="ORD_0001648"/>
    <x v="7"/>
    <x v="0"/>
    <x v="7"/>
    <s v="Selesai"/>
    <n v="1"/>
    <n v="0"/>
    <x v="0"/>
    <x v="0"/>
    <x v="0"/>
    <n v="0"/>
    <s v="Tidak Retur"/>
    <x v="3"/>
    <x v="3"/>
    <n v="1"/>
    <s v="Mangkok Sambal / Saus"/>
    <x v="4"/>
    <n v="0"/>
  </r>
  <r>
    <s v="ORD_0001649"/>
    <x v="7"/>
    <x v="0"/>
    <x v="7"/>
    <s v="Selesai"/>
    <n v="1"/>
    <n v="0"/>
    <x v="0"/>
    <x v="0"/>
    <x v="0"/>
    <n v="0"/>
    <s v="Tidak Retur"/>
    <x v="5"/>
    <x v="5"/>
    <n v="4"/>
    <s v="Baskom / Mangkok Besar, Celengan, Other, Teko / Jug"/>
    <x v="6"/>
    <n v="0"/>
  </r>
  <r>
    <s v="ORD_0001650"/>
    <x v="7"/>
    <x v="0"/>
    <x v="7"/>
    <s v="Batal"/>
    <n v="1"/>
    <n v="1"/>
    <x v="1"/>
    <x v="1"/>
    <x v="1"/>
    <n v="0"/>
    <s v="Tidak Retur"/>
    <x v="1"/>
    <x v="1"/>
    <n v="1"/>
    <s v="Keranjang"/>
    <x v="5"/>
    <n v="0"/>
  </r>
  <r>
    <s v="ORD_0001651"/>
    <x v="7"/>
    <x v="0"/>
    <x v="7"/>
    <s v="Selesai"/>
    <n v="1"/>
    <n v="0"/>
    <x v="0"/>
    <x v="0"/>
    <x v="0"/>
    <n v="0"/>
    <s v="Tidak Retur"/>
    <x v="0"/>
    <x v="0"/>
    <n v="1"/>
    <s v="Lunch Box / Rantang"/>
    <x v="15"/>
    <n v="0"/>
  </r>
  <r>
    <s v="ORD_0001652"/>
    <x v="7"/>
    <x v="0"/>
    <x v="7"/>
    <s v="Selesai"/>
    <n v="1"/>
    <n v="0"/>
    <x v="0"/>
    <x v="0"/>
    <x v="0"/>
    <n v="0"/>
    <s v="Tidak Retur"/>
    <x v="2"/>
    <x v="2"/>
    <n v="1"/>
    <s v="Celengan"/>
    <x v="1"/>
    <n v="0"/>
  </r>
  <r>
    <s v="ORD_0001653"/>
    <x v="7"/>
    <x v="0"/>
    <x v="7"/>
    <s v="Selesai"/>
    <n v="1"/>
    <n v="0"/>
    <x v="0"/>
    <x v="0"/>
    <x v="0"/>
    <n v="0"/>
    <s v="Tidak Retur"/>
    <x v="0"/>
    <x v="0"/>
    <n v="1"/>
    <s v="Teko / Jug"/>
    <x v="24"/>
    <n v="0"/>
  </r>
  <r>
    <s v="ORD_0001654"/>
    <x v="7"/>
    <x v="0"/>
    <x v="7"/>
    <s v="Selesai"/>
    <n v="1"/>
    <n v="0"/>
    <x v="0"/>
    <x v="0"/>
    <x v="0"/>
    <n v="0"/>
    <s v="Tidak Retur"/>
    <x v="4"/>
    <x v="4"/>
    <n v="3"/>
    <s v="Celengan, Plastik / Wadah Plastik, Sikat / Pembersih"/>
    <x v="6"/>
    <n v="0"/>
  </r>
  <r>
    <s v="ORD_0001655"/>
    <x v="7"/>
    <x v="0"/>
    <x v="7"/>
    <s v="Selesai"/>
    <n v="1"/>
    <n v="0"/>
    <x v="0"/>
    <x v="0"/>
    <x v="0"/>
    <n v="0"/>
    <s v="Tidak Retur"/>
    <x v="0"/>
    <x v="0"/>
    <n v="1"/>
    <s v="Celengan"/>
    <x v="1"/>
    <n v="0"/>
  </r>
  <r>
    <s v="ORD_0001656"/>
    <x v="7"/>
    <x v="0"/>
    <x v="7"/>
    <s v="Selesai"/>
    <n v="1"/>
    <n v="0"/>
    <x v="0"/>
    <x v="0"/>
    <x v="0"/>
    <n v="0"/>
    <s v="Tidak Retur"/>
    <x v="1"/>
    <x v="1"/>
    <n v="2"/>
    <s v="Keranjang, Saringan / Strainer"/>
    <x v="6"/>
    <n v="0"/>
  </r>
  <r>
    <s v="ORD_0001657"/>
    <x v="7"/>
    <x v="0"/>
    <x v="7"/>
    <s v="Selesai"/>
    <n v="1"/>
    <n v="0"/>
    <x v="0"/>
    <x v="0"/>
    <x v="0"/>
    <n v="0"/>
    <s v="Tidak Retur"/>
    <x v="5"/>
    <x v="5"/>
    <n v="3"/>
    <s v="Mangkok Sambal / Saus, Peralatan Makan, Spatula"/>
    <x v="6"/>
    <n v="0"/>
  </r>
  <r>
    <s v="ORD_0001658"/>
    <x v="7"/>
    <x v="0"/>
    <x v="7"/>
    <s v="Selesai"/>
    <n v="1"/>
    <n v="0"/>
    <x v="0"/>
    <x v="0"/>
    <x v="0"/>
    <n v="0"/>
    <s v="Tidak Retur"/>
    <x v="1"/>
    <x v="1"/>
    <n v="1"/>
    <s v="Saringan / Strainer"/>
    <x v="11"/>
    <n v="0"/>
  </r>
  <r>
    <s v="ORD_0001659"/>
    <x v="7"/>
    <x v="0"/>
    <x v="7"/>
    <s v="Selesai"/>
    <n v="1"/>
    <n v="0"/>
    <x v="0"/>
    <x v="0"/>
    <x v="0"/>
    <n v="0"/>
    <s v="Tidak Retur"/>
    <x v="1"/>
    <x v="1"/>
    <n v="1"/>
    <s v="Celengan"/>
    <x v="1"/>
    <n v="0"/>
  </r>
  <r>
    <s v="ORD_0001660"/>
    <x v="7"/>
    <x v="0"/>
    <x v="7"/>
    <s v="Selesai"/>
    <n v="1"/>
    <n v="0"/>
    <x v="0"/>
    <x v="0"/>
    <x v="0"/>
    <n v="0"/>
    <s v="Tidak Retur"/>
    <x v="2"/>
    <x v="2"/>
    <n v="1"/>
    <s v="Celengan"/>
    <x v="1"/>
    <n v="0"/>
  </r>
  <r>
    <s v="ORD_0001661"/>
    <x v="7"/>
    <x v="0"/>
    <x v="7"/>
    <s v="Selesai"/>
    <n v="1"/>
    <n v="0"/>
    <x v="0"/>
    <x v="0"/>
    <x v="0"/>
    <n v="0"/>
    <s v="Tidak Retur"/>
    <x v="1"/>
    <x v="1"/>
    <n v="1"/>
    <s v="Mangkok Sambal / Saus"/>
    <x v="4"/>
    <n v="0"/>
  </r>
  <r>
    <s v="ORD_0001662"/>
    <x v="7"/>
    <x v="0"/>
    <x v="7"/>
    <s v="Selesai"/>
    <n v="1"/>
    <n v="0"/>
    <x v="0"/>
    <x v="0"/>
    <x v="0"/>
    <n v="0"/>
    <s v="Tidak Retur"/>
    <x v="0"/>
    <x v="0"/>
    <n v="2"/>
    <s v="Keranjang, Perlengkapan Packing"/>
    <x v="6"/>
    <n v="0"/>
  </r>
  <r>
    <s v="ORD_0001663"/>
    <x v="7"/>
    <x v="0"/>
    <x v="7"/>
    <s v="Selesai"/>
    <n v="1"/>
    <n v="0"/>
    <x v="0"/>
    <x v="0"/>
    <x v="0"/>
    <n v="0"/>
    <s v="Tidak Retur"/>
    <x v="1"/>
    <x v="1"/>
    <n v="1"/>
    <s v="Nampan / Tray"/>
    <x v="9"/>
    <n v="0"/>
  </r>
  <r>
    <s v="ORD_0001664"/>
    <x v="7"/>
    <x v="0"/>
    <x v="7"/>
    <s v="Selesai"/>
    <n v="1"/>
    <n v="0"/>
    <x v="0"/>
    <x v="0"/>
    <x v="0"/>
    <n v="0"/>
    <s v="Tidak Retur"/>
    <x v="2"/>
    <x v="2"/>
    <n v="1"/>
    <s v="Nampan / Tray"/>
    <x v="9"/>
    <n v="0"/>
  </r>
  <r>
    <s v="ORD_0001665"/>
    <x v="7"/>
    <x v="0"/>
    <x v="7"/>
    <s v="Batal"/>
    <n v="1"/>
    <n v="1"/>
    <x v="1"/>
    <x v="1"/>
    <x v="6"/>
    <n v="0"/>
    <s v="Tidak Retur"/>
    <x v="2"/>
    <x v="2"/>
    <n v="1"/>
    <s v="Celengan"/>
    <x v="1"/>
    <n v="1"/>
  </r>
  <r>
    <s v="ORD_0001666"/>
    <x v="7"/>
    <x v="0"/>
    <x v="7"/>
    <s v="Selesai"/>
    <n v="1"/>
    <n v="0"/>
    <x v="0"/>
    <x v="0"/>
    <x v="0"/>
    <n v="0"/>
    <s v="Tidak Retur"/>
    <x v="2"/>
    <x v="2"/>
    <n v="1"/>
    <s v="Celengan"/>
    <x v="1"/>
    <n v="0"/>
  </r>
  <r>
    <s v="ORD_0001667"/>
    <x v="7"/>
    <x v="0"/>
    <x v="7"/>
    <s v="Selesai"/>
    <n v="1"/>
    <n v="0"/>
    <x v="0"/>
    <x v="0"/>
    <x v="0"/>
    <n v="0"/>
    <s v="Tidak Retur"/>
    <x v="2"/>
    <x v="2"/>
    <n v="1"/>
    <s v="Celengan"/>
    <x v="1"/>
    <n v="0"/>
  </r>
  <r>
    <s v="ORD_0001668"/>
    <x v="7"/>
    <x v="0"/>
    <x v="7"/>
    <s v="Batal"/>
    <n v="1"/>
    <n v="1"/>
    <x v="1"/>
    <x v="1"/>
    <x v="2"/>
    <n v="0"/>
    <s v="Tidak Retur"/>
    <x v="0"/>
    <x v="0"/>
    <n v="1"/>
    <s v="Mangkok Sambal / Saus"/>
    <x v="4"/>
    <n v="0"/>
  </r>
  <r>
    <s v="ORD_0001669"/>
    <x v="7"/>
    <x v="0"/>
    <x v="7"/>
    <s v="Selesai"/>
    <n v="1"/>
    <n v="0"/>
    <x v="0"/>
    <x v="0"/>
    <x v="0"/>
    <n v="0"/>
    <s v="Tidak Retur"/>
    <x v="1"/>
    <x v="1"/>
    <n v="1"/>
    <s v="Rak / Rak Serbaguna"/>
    <x v="3"/>
    <n v="0"/>
  </r>
  <r>
    <s v="ORD_0001670"/>
    <x v="7"/>
    <x v="0"/>
    <x v="7"/>
    <s v="Selesai"/>
    <n v="1"/>
    <n v="0"/>
    <x v="0"/>
    <x v="0"/>
    <x v="0"/>
    <n v="0"/>
    <s v="Tidak Retur"/>
    <x v="2"/>
    <x v="2"/>
    <n v="1"/>
    <s v="Celengan"/>
    <x v="1"/>
    <n v="0"/>
  </r>
  <r>
    <s v="ORD_0001671"/>
    <x v="7"/>
    <x v="0"/>
    <x v="7"/>
    <s v="Selesai"/>
    <n v="1"/>
    <n v="0"/>
    <x v="0"/>
    <x v="0"/>
    <x v="0"/>
    <n v="0"/>
    <s v="Tidak Retur"/>
    <x v="0"/>
    <x v="0"/>
    <n v="1"/>
    <s v="Baskom / Mangkok Besar"/>
    <x v="18"/>
    <n v="0"/>
  </r>
  <r>
    <s v="ORD_0001672"/>
    <x v="7"/>
    <x v="0"/>
    <x v="7"/>
    <s v="Selesai"/>
    <n v="1"/>
    <n v="0"/>
    <x v="0"/>
    <x v="0"/>
    <x v="0"/>
    <n v="0"/>
    <s v="Tidak Retur"/>
    <x v="1"/>
    <x v="1"/>
    <n v="1"/>
    <s v="Celengan"/>
    <x v="1"/>
    <n v="0"/>
  </r>
  <r>
    <s v="ORD_0001673"/>
    <x v="7"/>
    <x v="0"/>
    <x v="7"/>
    <s v="Selesai"/>
    <n v="1"/>
    <n v="0"/>
    <x v="0"/>
    <x v="0"/>
    <x v="0"/>
    <n v="0"/>
    <s v="Tidak Retur"/>
    <x v="2"/>
    <x v="2"/>
    <n v="1"/>
    <s v="Celengan"/>
    <x v="1"/>
    <n v="0"/>
  </r>
  <r>
    <s v="ORD_0001674"/>
    <x v="7"/>
    <x v="0"/>
    <x v="7"/>
    <s v="Batal"/>
    <n v="1"/>
    <n v="1"/>
    <x v="1"/>
    <x v="1"/>
    <x v="2"/>
    <n v="0"/>
    <s v="Tidak Retur"/>
    <x v="2"/>
    <x v="2"/>
    <n v="1"/>
    <s v="Mangkok Sambal / Saus"/>
    <x v="4"/>
    <n v="1"/>
  </r>
  <r>
    <s v="ORD_0001675"/>
    <x v="7"/>
    <x v="0"/>
    <x v="7"/>
    <s v="Selesai"/>
    <n v="1"/>
    <n v="0"/>
    <x v="0"/>
    <x v="0"/>
    <x v="0"/>
    <n v="0"/>
    <s v="Tidak Retur"/>
    <x v="0"/>
    <x v="0"/>
    <n v="1"/>
    <s v="Aksesoris Pintu"/>
    <x v="25"/>
    <n v="0"/>
  </r>
  <r>
    <s v="ORD_0001676"/>
    <x v="7"/>
    <x v="0"/>
    <x v="7"/>
    <s v="Selesai"/>
    <n v="1"/>
    <n v="0"/>
    <x v="0"/>
    <x v="0"/>
    <x v="0"/>
    <n v="0"/>
    <s v="Tidak Retur"/>
    <x v="0"/>
    <x v="0"/>
    <n v="1"/>
    <s v="Tempat Nasi"/>
    <x v="17"/>
    <n v="0"/>
  </r>
  <r>
    <s v="ORD_0001677"/>
    <x v="7"/>
    <x v="0"/>
    <x v="7"/>
    <s v="Selesai"/>
    <n v="1"/>
    <n v="0"/>
    <x v="0"/>
    <x v="0"/>
    <x v="0"/>
    <n v="0"/>
    <s v="Tidak Retur"/>
    <x v="1"/>
    <x v="1"/>
    <n v="1"/>
    <s v="Tempat Nasi"/>
    <x v="17"/>
    <n v="0"/>
  </r>
  <r>
    <s v="ORD_0001678"/>
    <x v="7"/>
    <x v="0"/>
    <x v="7"/>
    <s v="Selesai"/>
    <n v="1"/>
    <n v="0"/>
    <x v="0"/>
    <x v="0"/>
    <x v="0"/>
    <n v="0"/>
    <s v="Tidak Retur"/>
    <x v="1"/>
    <x v="1"/>
    <n v="1"/>
    <s v="Aksesoris Pintu"/>
    <x v="25"/>
    <n v="0"/>
  </r>
  <r>
    <s v="ORD_0001679"/>
    <x v="7"/>
    <x v="0"/>
    <x v="7"/>
    <s v="Selesai"/>
    <n v="1"/>
    <n v="0"/>
    <x v="0"/>
    <x v="0"/>
    <x v="0"/>
    <n v="0"/>
    <s v="Tidak Retur"/>
    <x v="2"/>
    <x v="2"/>
    <n v="1"/>
    <s v="Celengan"/>
    <x v="1"/>
    <n v="0"/>
  </r>
  <r>
    <s v="ORD_0001680"/>
    <x v="7"/>
    <x v="0"/>
    <x v="7"/>
    <s v="Selesai"/>
    <n v="1"/>
    <n v="0"/>
    <x v="0"/>
    <x v="0"/>
    <x v="0"/>
    <n v="0"/>
    <s v="Tidak Retur"/>
    <x v="1"/>
    <x v="1"/>
    <n v="1"/>
    <s v="Aksesoris Pintu"/>
    <x v="25"/>
    <n v="0"/>
  </r>
  <r>
    <s v="ORD_0001681"/>
    <x v="7"/>
    <x v="0"/>
    <x v="7"/>
    <s v="Selesai"/>
    <n v="1"/>
    <n v="0"/>
    <x v="0"/>
    <x v="0"/>
    <x v="0"/>
    <n v="0"/>
    <s v="Tidak Retur"/>
    <x v="1"/>
    <x v="1"/>
    <n v="1"/>
    <s v="Other"/>
    <x v="14"/>
    <n v="0"/>
  </r>
  <r>
    <s v="ORD_0001682"/>
    <x v="7"/>
    <x v="0"/>
    <x v="7"/>
    <s v="Selesai"/>
    <n v="1"/>
    <n v="0"/>
    <x v="0"/>
    <x v="0"/>
    <x v="0"/>
    <n v="0"/>
    <s v="Tidak Retur"/>
    <x v="2"/>
    <x v="2"/>
    <n v="1"/>
    <s v="Celengan"/>
    <x v="1"/>
    <n v="0"/>
  </r>
  <r>
    <s v="ORD_0001683"/>
    <x v="7"/>
    <x v="0"/>
    <x v="7"/>
    <s v="Selesai"/>
    <n v="1"/>
    <n v="0"/>
    <x v="0"/>
    <x v="0"/>
    <x v="0"/>
    <n v="0"/>
    <s v="Tidak Retur"/>
    <x v="1"/>
    <x v="1"/>
    <n v="1"/>
    <s v="Celengan"/>
    <x v="1"/>
    <n v="0"/>
  </r>
  <r>
    <s v="ORD_0001684"/>
    <x v="7"/>
    <x v="0"/>
    <x v="7"/>
    <s v="Selesai"/>
    <n v="1"/>
    <n v="0"/>
    <x v="0"/>
    <x v="0"/>
    <x v="0"/>
    <n v="0"/>
    <s v="Tidak Retur"/>
    <x v="2"/>
    <x v="2"/>
    <n v="1"/>
    <s v="Aksesoris Pintu"/>
    <x v="25"/>
    <n v="0"/>
  </r>
  <r>
    <s v="ORD_0001685"/>
    <x v="7"/>
    <x v="0"/>
    <x v="7"/>
    <s v="Selesai"/>
    <n v="1"/>
    <n v="0"/>
    <x v="0"/>
    <x v="0"/>
    <x v="0"/>
    <n v="0"/>
    <s v="Tidak Retur"/>
    <x v="1"/>
    <x v="1"/>
    <n v="1"/>
    <s v="Mangkok Sambal / Saus"/>
    <x v="4"/>
    <n v="0"/>
  </r>
  <r>
    <s v="ORD_0001686"/>
    <x v="7"/>
    <x v="0"/>
    <x v="7"/>
    <s v="Selesai"/>
    <n v="1"/>
    <n v="0"/>
    <x v="0"/>
    <x v="0"/>
    <x v="0"/>
    <n v="0"/>
    <s v="Tidak Retur"/>
    <x v="2"/>
    <x v="2"/>
    <n v="1"/>
    <s v="Mangkok Sambal / Saus"/>
    <x v="4"/>
    <n v="0"/>
  </r>
  <r>
    <s v="ORD_0001687"/>
    <x v="7"/>
    <x v="0"/>
    <x v="7"/>
    <s v="Selesai"/>
    <n v="1"/>
    <n v="0"/>
    <x v="0"/>
    <x v="0"/>
    <x v="0"/>
    <n v="0"/>
    <s v="Tidak Retur"/>
    <x v="2"/>
    <x v="2"/>
    <n v="1"/>
    <s v="Celengan"/>
    <x v="1"/>
    <n v="0"/>
  </r>
  <r>
    <s v="ORD_0001688"/>
    <x v="7"/>
    <x v="0"/>
    <x v="7"/>
    <s v="Selesai"/>
    <n v="1"/>
    <n v="0"/>
    <x v="0"/>
    <x v="0"/>
    <x v="0"/>
    <n v="0"/>
    <s v="Tidak Retur"/>
    <x v="0"/>
    <x v="0"/>
    <n v="1"/>
    <s v="Celengan"/>
    <x v="1"/>
    <n v="0"/>
  </r>
  <r>
    <s v="ORD_0001689"/>
    <x v="7"/>
    <x v="0"/>
    <x v="7"/>
    <s v="Selesai"/>
    <n v="1"/>
    <n v="0"/>
    <x v="0"/>
    <x v="0"/>
    <x v="0"/>
    <n v="0"/>
    <s v="Tidak Retur"/>
    <x v="0"/>
    <x v="0"/>
    <n v="1"/>
    <s v="Aksesoris Pintu"/>
    <x v="25"/>
    <n v="0"/>
  </r>
  <r>
    <s v="ORD_0001690"/>
    <x v="7"/>
    <x v="0"/>
    <x v="7"/>
    <s v="Selesai"/>
    <n v="1"/>
    <n v="0"/>
    <x v="0"/>
    <x v="0"/>
    <x v="0"/>
    <n v="0"/>
    <s v="Tidak Retur"/>
    <x v="4"/>
    <x v="4"/>
    <n v="1"/>
    <s v="Aksesoris Motor"/>
    <x v="6"/>
    <n v="0"/>
  </r>
  <r>
    <s v="ORD_0001691"/>
    <x v="7"/>
    <x v="0"/>
    <x v="7"/>
    <s v="Selesai"/>
    <n v="1"/>
    <n v="0"/>
    <x v="0"/>
    <x v="0"/>
    <x v="0"/>
    <n v="0"/>
    <s v="Tidak Retur"/>
    <x v="4"/>
    <x v="4"/>
    <n v="1"/>
    <s v="Aksesoris Pintu"/>
    <x v="25"/>
    <n v="0"/>
  </r>
  <r>
    <s v="ORD_0001692"/>
    <x v="7"/>
    <x v="0"/>
    <x v="7"/>
    <s v="Selesai"/>
    <n v="1"/>
    <n v="0"/>
    <x v="0"/>
    <x v="0"/>
    <x v="0"/>
    <n v="0"/>
    <s v="Tidak Retur"/>
    <x v="1"/>
    <x v="1"/>
    <n v="1"/>
    <s v="Keranjang"/>
    <x v="5"/>
    <n v="0"/>
  </r>
  <r>
    <s v="ORD_0001693"/>
    <x v="7"/>
    <x v="0"/>
    <x v="7"/>
    <s v="Selesai"/>
    <n v="1"/>
    <n v="0"/>
    <x v="0"/>
    <x v="0"/>
    <x v="0"/>
    <n v="0"/>
    <s v="Tidak Retur"/>
    <x v="1"/>
    <x v="1"/>
    <n v="1"/>
    <s v="Baskom / Mangkok Besar"/>
    <x v="18"/>
    <n v="0"/>
  </r>
  <r>
    <s v="ORD_0001694"/>
    <x v="7"/>
    <x v="0"/>
    <x v="7"/>
    <s v="Selesai"/>
    <n v="1"/>
    <n v="0"/>
    <x v="0"/>
    <x v="0"/>
    <x v="0"/>
    <n v="0"/>
    <s v="Tidak Retur"/>
    <x v="1"/>
    <x v="1"/>
    <n v="1"/>
    <s v="Celengan"/>
    <x v="1"/>
    <n v="0"/>
  </r>
  <r>
    <s v="ORD_0001695"/>
    <x v="7"/>
    <x v="0"/>
    <x v="7"/>
    <s v="Selesai"/>
    <n v="1"/>
    <n v="0"/>
    <x v="0"/>
    <x v="0"/>
    <x v="0"/>
    <n v="0"/>
    <s v="Tidak Retur"/>
    <x v="4"/>
    <x v="4"/>
    <n v="1"/>
    <s v="Aksesoris Pintu"/>
    <x v="25"/>
    <n v="0"/>
  </r>
  <r>
    <s v="ORD_0001696"/>
    <x v="7"/>
    <x v="0"/>
    <x v="7"/>
    <s v="Selesai"/>
    <n v="1"/>
    <n v="0"/>
    <x v="0"/>
    <x v="0"/>
    <x v="0"/>
    <n v="0"/>
    <s v="Tidak Retur"/>
    <x v="2"/>
    <x v="2"/>
    <n v="1"/>
    <s v="Gayung"/>
    <x v="26"/>
    <n v="0"/>
  </r>
  <r>
    <s v="ORD_0001697"/>
    <x v="7"/>
    <x v="0"/>
    <x v="7"/>
    <s v="Selesai"/>
    <n v="1"/>
    <n v="0"/>
    <x v="0"/>
    <x v="0"/>
    <x v="0"/>
    <n v="0"/>
    <s v="Tidak Retur"/>
    <x v="4"/>
    <x v="4"/>
    <n v="1"/>
    <s v="Mangkok Sambal / Saus"/>
    <x v="4"/>
    <n v="0"/>
  </r>
  <r>
    <s v="ORD_0001698"/>
    <x v="7"/>
    <x v="0"/>
    <x v="7"/>
    <s v="Selesai"/>
    <n v="1"/>
    <n v="0"/>
    <x v="0"/>
    <x v="0"/>
    <x v="0"/>
    <n v="0"/>
    <s v="Tidak Retur"/>
    <x v="1"/>
    <x v="1"/>
    <n v="1"/>
    <s v="Gayung"/>
    <x v="26"/>
    <n v="0"/>
  </r>
  <r>
    <s v="ORD_0001699"/>
    <x v="7"/>
    <x v="0"/>
    <x v="7"/>
    <s v="Selesai"/>
    <n v="1"/>
    <n v="0"/>
    <x v="0"/>
    <x v="0"/>
    <x v="0"/>
    <n v="0"/>
    <s v="Tidak Retur"/>
    <x v="1"/>
    <x v="1"/>
    <n v="1"/>
    <s v="Lunch Box / Rantang"/>
    <x v="15"/>
    <n v="0"/>
  </r>
  <r>
    <s v="ORD_0001700"/>
    <x v="7"/>
    <x v="0"/>
    <x v="7"/>
    <s v="Batal"/>
    <n v="1"/>
    <n v="1"/>
    <x v="1"/>
    <x v="1"/>
    <x v="3"/>
    <n v="0"/>
    <s v="Tidak Retur"/>
    <x v="1"/>
    <x v="1"/>
    <n v="1"/>
    <s v="Lunch Box / Rantang"/>
    <x v="15"/>
    <n v="0"/>
  </r>
  <r>
    <s v="ORD_0001701"/>
    <x v="7"/>
    <x v="0"/>
    <x v="7"/>
    <s v="Selesai"/>
    <n v="1"/>
    <n v="0"/>
    <x v="0"/>
    <x v="0"/>
    <x v="0"/>
    <n v="0"/>
    <s v="Tidak Retur"/>
    <x v="2"/>
    <x v="2"/>
    <n v="1"/>
    <s v="Celengan"/>
    <x v="1"/>
    <n v="0"/>
  </r>
  <r>
    <s v="ORD_0001702"/>
    <x v="7"/>
    <x v="0"/>
    <x v="7"/>
    <s v="Selesai"/>
    <n v="1"/>
    <n v="0"/>
    <x v="0"/>
    <x v="0"/>
    <x v="0"/>
    <n v="0"/>
    <s v="Tidak Retur"/>
    <x v="0"/>
    <x v="0"/>
    <n v="1"/>
    <s v="Celengan"/>
    <x v="1"/>
    <n v="0"/>
  </r>
  <r>
    <s v="ORD_0001703"/>
    <x v="7"/>
    <x v="0"/>
    <x v="7"/>
    <s v="Selesai"/>
    <n v="1"/>
    <n v="0"/>
    <x v="0"/>
    <x v="0"/>
    <x v="0"/>
    <n v="0"/>
    <s v="Tidak Retur"/>
    <x v="2"/>
    <x v="2"/>
    <n v="1"/>
    <s v="Celengan"/>
    <x v="1"/>
    <n v="0"/>
  </r>
  <r>
    <s v="ORD_0001704"/>
    <x v="7"/>
    <x v="0"/>
    <x v="7"/>
    <s v="Batal"/>
    <n v="1"/>
    <n v="1"/>
    <x v="1"/>
    <x v="1"/>
    <x v="2"/>
    <n v="0"/>
    <s v="Tidak Retur"/>
    <x v="1"/>
    <x v="1"/>
    <n v="1"/>
    <s v="Lunch Box / Rantang"/>
    <x v="15"/>
    <n v="0"/>
  </r>
  <r>
    <s v="ORD_0001705"/>
    <x v="7"/>
    <x v="0"/>
    <x v="7"/>
    <s v="Selesai"/>
    <n v="1"/>
    <n v="0"/>
    <x v="0"/>
    <x v="0"/>
    <x v="0"/>
    <n v="0"/>
    <s v="Tidak Retur"/>
    <x v="1"/>
    <x v="1"/>
    <n v="1"/>
    <s v="Celengan"/>
    <x v="1"/>
    <n v="0"/>
  </r>
  <r>
    <s v="ORD_0001706"/>
    <x v="7"/>
    <x v="0"/>
    <x v="7"/>
    <s v="Selesai"/>
    <n v="1"/>
    <n v="0"/>
    <x v="0"/>
    <x v="0"/>
    <x v="0"/>
    <n v="0"/>
    <s v="Tidak Retur"/>
    <x v="0"/>
    <x v="0"/>
    <n v="1"/>
    <s v="Baskom / Mangkok Besar"/>
    <x v="18"/>
    <n v="0"/>
  </r>
  <r>
    <s v="ORD_0001707"/>
    <x v="7"/>
    <x v="0"/>
    <x v="7"/>
    <s v="Selesai"/>
    <n v="1"/>
    <n v="0"/>
    <x v="0"/>
    <x v="0"/>
    <x v="0"/>
    <n v="0"/>
    <s v="Tidak Retur"/>
    <x v="1"/>
    <x v="1"/>
    <n v="1"/>
    <s v="Mangkok Sambal / Saus"/>
    <x v="4"/>
    <n v="0"/>
  </r>
  <r>
    <s v="ORD_0001708"/>
    <x v="7"/>
    <x v="0"/>
    <x v="7"/>
    <s v="Selesai"/>
    <n v="1"/>
    <n v="0"/>
    <x v="0"/>
    <x v="0"/>
    <x v="0"/>
    <n v="0"/>
    <s v="Tidak Retur"/>
    <x v="2"/>
    <x v="2"/>
    <n v="1"/>
    <s v="Celengan"/>
    <x v="1"/>
    <n v="0"/>
  </r>
  <r>
    <s v="ORD_0001709"/>
    <x v="7"/>
    <x v="0"/>
    <x v="7"/>
    <s v="Selesai"/>
    <n v="1"/>
    <n v="0"/>
    <x v="0"/>
    <x v="0"/>
    <x v="0"/>
    <n v="0"/>
    <s v="Tidak Retur"/>
    <x v="1"/>
    <x v="1"/>
    <n v="1"/>
    <s v="Baskom / Mangkok Besar"/>
    <x v="18"/>
    <n v="0"/>
  </r>
  <r>
    <s v="ORD_0001710"/>
    <x v="7"/>
    <x v="0"/>
    <x v="7"/>
    <s v="Batal"/>
    <n v="1"/>
    <n v="1"/>
    <x v="1"/>
    <x v="1"/>
    <x v="1"/>
    <n v="0"/>
    <s v="Tidak Retur"/>
    <x v="1"/>
    <x v="1"/>
    <n v="1"/>
    <s v="Saringan / Strainer"/>
    <x v="11"/>
    <n v="0"/>
  </r>
  <r>
    <s v="ORD_0001711"/>
    <x v="7"/>
    <x v="0"/>
    <x v="7"/>
    <s v="Batal"/>
    <n v="1"/>
    <n v="1"/>
    <x v="1"/>
    <x v="2"/>
    <x v="5"/>
    <n v="0"/>
    <s v="Tidak Retur"/>
    <x v="2"/>
    <x v="2"/>
    <n v="1"/>
    <s v="Baskom / Mangkok Besar"/>
    <x v="18"/>
    <n v="1"/>
  </r>
  <r>
    <s v="ORD_0001712"/>
    <x v="7"/>
    <x v="0"/>
    <x v="7"/>
    <s v="Selesai"/>
    <n v="1"/>
    <n v="0"/>
    <x v="0"/>
    <x v="0"/>
    <x v="0"/>
    <n v="0"/>
    <s v="Tidak Retur"/>
    <x v="0"/>
    <x v="0"/>
    <n v="1"/>
    <s v="Perlengkapan Packing"/>
    <x v="21"/>
    <n v="0"/>
  </r>
  <r>
    <s v="ORD_0001713"/>
    <x v="7"/>
    <x v="0"/>
    <x v="7"/>
    <s v="Selesai"/>
    <n v="1"/>
    <n v="0"/>
    <x v="0"/>
    <x v="0"/>
    <x v="0"/>
    <n v="0"/>
    <s v="Tidak Retur"/>
    <x v="4"/>
    <x v="4"/>
    <n v="1"/>
    <s v="Lunch Box / Rantang"/>
    <x v="15"/>
    <n v="0"/>
  </r>
  <r>
    <s v="ORD_0001714"/>
    <x v="7"/>
    <x v="0"/>
    <x v="7"/>
    <s v="Selesai"/>
    <n v="1"/>
    <n v="0"/>
    <x v="0"/>
    <x v="0"/>
    <x v="0"/>
    <n v="0"/>
    <s v="Tidak Retur"/>
    <x v="1"/>
    <x v="1"/>
    <n v="1"/>
    <s v="Celengan"/>
    <x v="1"/>
    <n v="0"/>
  </r>
  <r>
    <s v="ORD_0001715"/>
    <x v="7"/>
    <x v="0"/>
    <x v="7"/>
    <s v="Selesai"/>
    <n v="1"/>
    <n v="0"/>
    <x v="0"/>
    <x v="0"/>
    <x v="0"/>
    <n v="0"/>
    <s v="Tidak Retur"/>
    <x v="1"/>
    <x v="1"/>
    <n v="1"/>
    <s v="Celengan"/>
    <x v="1"/>
    <n v="0"/>
  </r>
  <r>
    <s v="ORD_0001716"/>
    <x v="7"/>
    <x v="0"/>
    <x v="7"/>
    <s v="Batal"/>
    <n v="1"/>
    <n v="1"/>
    <x v="1"/>
    <x v="1"/>
    <x v="1"/>
    <n v="0"/>
    <s v="Tidak Retur"/>
    <x v="1"/>
    <x v="1"/>
    <n v="1"/>
    <s v="Pengolah Bumbu / Sayur"/>
    <x v="27"/>
    <n v="0"/>
  </r>
  <r>
    <s v="ORD_0001717"/>
    <x v="7"/>
    <x v="0"/>
    <x v="7"/>
    <s v="Selesai"/>
    <n v="1"/>
    <n v="0"/>
    <x v="0"/>
    <x v="0"/>
    <x v="0"/>
    <n v="0"/>
    <s v="Tidak Retur"/>
    <x v="1"/>
    <x v="1"/>
    <n v="1"/>
    <s v="Celengan"/>
    <x v="1"/>
    <n v="0"/>
  </r>
  <r>
    <s v="ORD_0001718"/>
    <x v="7"/>
    <x v="0"/>
    <x v="7"/>
    <s v="Selesai"/>
    <n v="1"/>
    <n v="0"/>
    <x v="0"/>
    <x v="0"/>
    <x v="0"/>
    <n v="0"/>
    <s v="Tidak Retur"/>
    <x v="4"/>
    <x v="4"/>
    <n v="1"/>
    <s v="Seal / Baut / Roof"/>
    <x v="8"/>
    <n v="0"/>
  </r>
  <r>
    <s v="ORD_0001719"/>
    <x v="7"/>
    <x v="0"/>
    <x v="7"/>
    <s v="Selesai"/>
    <n v="1"/>
    <n v="0"/>
    <x v="0"/>
    <x v="0"/>
    <x v="0"/>
    <n v="0"/>
    <s v="Tidak Retur"/>
    <x v="1"/>
    <x v="1"/>
    <n v="1"/>
    <s v="Seal / Baut / Roof"/>
    <x v="8"/>
    <n v="0"/>
  </r>
  <r>
    <s v="ORD_0001720"/>
    <x v="7"/>
    <x v="0"/>
    <x v="7"/>
    <s v="Selesai"/>
    <n v="1"/>
    <n v="0"/>
    <x v="0"/>
    <x v="0"/>
    <x v="0"/>
    <n v="0"/>
    <s v="Tidak Retur"/>
    <x v="1"/>
    <x v="1"/>
    <n v="1"/>
    <s v="Celengan"/>
    <x v="1"/>
    <n v="0"/>
  </r>
  <r>
    <s v="ORD_0001721"/>
    <x v="7"/>
    <x v="0"/>
    <x v="7"/>
    <s v="Selesai"/>
    <n v="1"/>
    <n v="0"/>
    <x v="0"/>
    <x v="0"/>
    <x v="0"/>
    <n v="0"/>
    <s v="Tidak Retur"/>
    <x v="3"/>
    <x v="3"/>
    <n v="1"/>
    <s v="Cobek / Ulekan"/>
    <x v="6"/>
    <n v="0"/>
  </r>
  <r>
    <s v="ORD_0001722"/>
    <x v="7"/>
    <x v="0"/>
    <x v="7"/>
    <s v="Selesai"/>
    <n v="1"/>
    <n v="0"/>
    <x v="0"/>
    <x v="0"/>
    <x v="0"/>
    <n v="0"/>
    <s v="Tidak Retur"/>
    <x v="1"/>
    <x v="1"/>
    <n v="1"/>
    <s v="Teko / Jug"/>
    <x v="24"/>
    <n v="0"/>
  </r>
  <r>
    <s v="ORD_0001723"/>
    <x v="7"/>
    <x v="0"/>
    <x v="7"/>
    <s v="Selesai"/>
    <n v="1"/>
    <n v="0"/>
    <x v="0"/>
    <x v="0"/>
    <x v="0"/>
    <n v="0"/>
    <s v="Tidak Retur"/>
    <x v="4"/>
    <x v="4"/>
    <n v="1"/>
    <s v="Other"/>
    <x v="14"/>
    <n v="0"/>
  </r>
  <r>
    <s v="ORD_0001724"/>
    <x v="7"/>
    <x v="0"/>
    <x v="7"/>
    <s v="Selesai"/>
    <n v="1"/>
    <n v="0"/>
    <x v="0"/>
    <x v="0"/>
    <x v="0"/>
    <n v="0"/>
    <s v="Tidak Retur"/>
    <x v="1"/>
    <x v="1"/>
    <n v="1"/>
    <s v="Mangkok Sambal / Saus"/>
    <x v="4"/>
    <n v="0"/>
  </r>
  <r>
    <s v="ORD_0001725"/>
    <x v="7"/>
    <x v="0"/>
    <x v="7"/>
    <s v="Selesai"/>
    <n v="1"/>
    <n v="0"/>
    <x v="0"/>
    <x v="0"/>
    <x v="0"/>
    <n v="0"/>
    <s v="Tidak Retur"/>
    <x v="4"/>
    <x v="4"/>
    <n v="1"/>
    <s v="Rak / Rak Serbaguna"/>
    <x v="3"/>
    <n v="0"/>
  </r>
  <r>
    <s v="ORD_0001726"/>
    <x v="7"/>
    <x v="0"/>
    <x v="7"/>
    <s v="Selesai"/>
    <n v="1"/>
    <n v="0"/>
    <x v="0"/>
    <x v="0"/>
    <x v="0"/>
    <n v="0"/>
    <s v="Tidak Retur"/>
    <x v="1"/>
    <x v="1"/>
    <n v="1"/>
    <s v="Pisau / Alat Potong"/>
    <x v="12"/>
    <n v="0"/>
  </r>
  <r>
    <s v="ORD_0001727"/>
    <x v="7"/>
    <x v="0"/>
    <x v="7"/>
    <s v="Selesai"/>
    <n v="1"/>
    <n v="0"/>
    <x v="0"/>
    <x v="0"/>
    <x v="0"/>
    <n v="0"/>
    <s v="Tidak Retur"/>
    <x v="2"/>
    <x v="2"/>
    <n v="1"/>
    <s v="Gantungan Baju / Hanger"/>
    <x v="20"/>
    <n v="0"/>
  </r>
  <r>
    <s v="ORD_0001728"/>
    <x v="7"/>
    <x v="0"/>
    <x v="7"/>
    <s v="Batal"/>
    <n v="1"/>
    <n v="1"/>
    <x v="1"/>
    <x v="2"/>
    <x v="5"/>
    <n v="0"/>
    <s v="Tidak Retur"/>
    <x v="0"/>
    <x v="0"/>
    <n v="1"/>
    <s v="Keranjang"/>
    <x v="5"/>
    <n v="1"/>
  </r>
  <r>
    <s v="ORD_0001729"/>
    <x v="7"/>
    <x v="0"/>
    <x v="7"/>
    <s v="Selesai"/>
    <n v="1"/>
    <n v="0"/>
    <x v="0"/>
    <x v="0"/>
    <x v="0"/>
    <n v="0"/>
    <s v="Tidak Retur"/>
    <x v="1"/>
    <x v="1"/>
    <n v="1"/>
    <s v="Mangkok Sambal / Saus"/>
    <x v="4"/>
    <n v="0"/>
  </r>
  <r>
    <s v="ORD_0001730"/>
    <x v="7"/>
    <x v="0"/>
    <x v="7"/>
    <s v="Selesai"/>
    <n v="1"/>
    <n v="0"/>
    <x v="0"/>
    <x v="0"/>
    <x v="0"/>
    <n v="0"/>
    <s v="Tidak Retur"/>
    <x v="1"/>
    <x v="1"/>
    <n v="1"/>
    <s v="Celengan"/>
    <x v="1"/>
    <n v="0"/>
  </r>
  <r>
    <s v="ORD_0001731"/>
    <x v="7"/>
    <x v="0"/>
    <x v="7"/>
    <s v="Selesai"/>
    <n v="1"/>
    <n v="0"/>
    <x v="0"/>
    <x v="0"/>
    <x v="0"/>
    <n v="0"/>
    <s v="Tidak Retur"/>
    <x v="0"/>
    <x v="0"/>
    <n v="1"/>
    <s v="Celengan"/>
    <x v="1"/>
    <n v="0"/>
  </r>
  <r>
    <s v="ORD_0001732"/>
    <x v="7"/>
    <x v="0"/>
    <x v="7"/>
    <s v="Selesai"/>
    <n v="1"/>
    <n v="0"/>
    <x v="0"/>
    <x v="0"/>
    <x v="0"/>
    <n v="0"/>
    <s v="Tidak Retur"/>
    <x v="1"/>
    <x v="1"/>
    <n v="1"/>
    <s v="Aksesoris Pintu"/>
    <x v="25"/>
    <n v="0"/>
  </r>
  <r>
    <s v="ORD_0001733"/>
    <x v="7"/>
    <x v="0"/>
    <x v="7"/>
    <s v="Selesai"/>
    <n v="1"/>
    <n v="0"/>
    <x v="0"/>
    <x v="0"/>
    <x v="0"/>
    <n v="0"/>
    <s v="Tidak Retur"/>
    <x v="0"/>
    <x v="0"/>
    <n v="1"/>
    <s v="Peralatan Makan"/>
    <x v="13"/>
    <n v="0"/>
  </r>
  <r>
    <s v="ORD_0001734"/>
    <x v="7"/>
    <x v="0"/>
    <x v="7"/>
    <s v="Selesai"/>
    <n v="1"/>
    <n v="0"/>
    <x v="0"/>
    <x v="0"/>
    <x v="0"/>
    <n v="0"/>
    <s v="Tidak Retur"/>
    <x v="2"/>
    <x v="2"/>
    <n v="1"/>
    <s v="Celengan"/>
    <x v="1"/>
    <n v="0"/>
  </r>
  <r>
    <s v="ORD_0001735"/>
    <x v="7"/>
    <x v="0"/>
    <x v="7"/>
    <s v="Batal"/>
    <n v="1"/>
    <n v="1"/>
    <x v="1"/>
    <x v="1"/>
    <x v="2"/>
    <n v="0"/>
    <s v="Tidak Retur"/>
    <x v="1"/>
    <x v="1"/>
    <n v="1"/>
    <s v="Aksesoris Pintu"/>
    <x v="25"/>
    <n v="0"/>
  </r>
  <r>
    <s v="ORD_0001736"/>
    <x v="7"/>
    <x v="0"/>
    <x v="7"/>
    <s v="Selesai"/>
    <n v="1"/>
    <n v="0"/>
    <x v="0"/>
    <x v="0"/>
    <x v="0"/>
    <n v="0"/>
    <s v="Tidak Retur"/>
    <x v="0"/>
    <x v="0"/>
    <n v="1"/>
    <s v="Celengan"/>
    <x v="1"/>
    <n v="0"/>
  </r>
  <r>
    <s v="ORD_0001737"/>
    <x v="7"/>
    <x v="0"/>
    <x v="7"/>
    <s v="Batal"/>
    <n v="1"/>
    <n v="1"/>
    <x v="1"/>
    <x v="2"/>
    <x v="7"/>
    <n v="0"/>
    <s v="Tidak Retur"/>
    <x v="1"/>
    <x v="1"/>
    <n v="1"/>
    <s v="Aksesoris Pintu"/>
    <x v="25"/>
    <n v="0"/>
  </r>
  <r>
    <s v="ORD_0001738"/>
    <x v="7"/>
    <x v="0"/>
    <x v="7"/>
    <s v="Selesai"/>
    <n v="1"/>
    <n v="0"/>
    <x v="0"/>
    <x v="0"/>
    <x v="0"/>
    <n v="0"/>
    <s v="Tidak Retur"/>
    <x v="1"/>
    <x v="1"/>
    <n v="1"/>
    <s v="Celengan"/>
    <x v="1"/>
    <n v="0"/>
  </r>
  <r>
    <s v="ORD_0001739"/>
    <x v="7"/>
    <x v="0"/>
    <x v="7"/>
    <s v="Batal"/>
    <n v="1"/>
    <n v="1"/>
    <x v="1"/>
    <x v="1"/>
    <x v="1"/>
    <n v="0"/>
    <s v="Tidak Retur"/>
    <x v="0"/>
    <x v="0"/>
    <n v="1"/>
    <s v="Mangkok Sambal / Saus"/>
    <x v="4"/>
    <n v="0"/>
  </r>
  <r>
    <s v="ORD_0001740"/>
    <x v="7"/>
    <x v="0"/>
    <x v="7"/>
    <s v="Batal"/>
    <n v="1"/>
    <n v="1"/>
    <x v="1"/>
    <x v="1"/>
    <x v="2"/>
    <n v="0"/>
    <s v="Tidak Retur"/>
    <x v="2"/>
    <x v="2"/>
    <n v="1"/>
    <s v="Baskom / Mangkok Besar"/>
    <x v="18"/>
    <n v="1"/>
  </r>
  <r>
    <s v="ORD_0001741"/>
    <x v="7"/>
    <x v="0"/>
    <x v="7"/>
    <s v="Selesai"/>
    <n v="1"/>
    <n v="0"/>
    <x v="0"/>
    <x v="0"/>
    <x v="0"/>
    <n v="0"/>
    <s v="Tidak Retur"/>
    <x v="0"/>
    <x v="0"/>
    <n v="1"/>
    <s v="Celengan"/>
    <x v="1"/>
    <n v="0"/>
  </r>
  <r>
    <s v="ORD_0001742"/>
    <x v="7"/>
    <x v="0"/>
    <x v="7"/>
    <s v="Selesai"/>
    <n v="1"/>
    <n v="0"/>
    <x v="0"/>
    <x v="0"/>
    <x v="0"/>
    <n v="0"/>
    <s v="Tidak Retur"/>
    <x v="1"/>
    <x v="1"/>
    <n v="1"/>
    <s v="Aksesoris Pintu"/>
    <x v="25"/>
    <n v="0"/>
  </r>
  <r>
    <s v="ORD_0001743"/>
    <x v="7"/>
    <x v="0"/>
    <x v="7"/>
    <s v="Batal"/>
    <n v="1"/>
    <n v="1"/>
    <x v="1"/>
    <x v="1"/>
    <x v="2"/>
    <n v="0"/>
    <s v="Tidak Retur"/>
    <x v="1"/>
    <x v="1"/>
    <n v="1"/>
    <s v="Pengolah Bumbu / Sayur"/>
    <x v="27"/>
    <n v="0"/>
  </r>
  <r>
    <s v="ORD_0001744"/>
    <x v="7"/>
    <x v="0"/>
    <x v="7"/>
    <s v="Selesai"/>
    <n v="1"/>
    <n v="0"/>
    <x v="0"/>
    <x v="0"/>
    <x v="0"/>
    <n v="0"/>
    <s v="Tidak Retur"/>
    <x v="1"/>
    <x v="1"/>
    <n v="1"/>
    <s v="Celengan"/>
    <x v="1"/>
    <n v="0"/>
  </r>
  <r>
    <s v="ORD_0001745"/>
    <x v="7"/>
    <x v="0"/>
    <x v="7"/>
    <s v="Selesai"/>
    <n v="1"/>
    <n v="0"/>
    <x v="0"/>
    <x v="0"/>
    <x v="0"/>
    <n v="0"/>
    <s v="Tidak Retur"/>
    <x v="0"/>
    <x v="0"/>
    <n v="1"/>
    <s v="Aksesoris Pintu"/>
    <x v="25"/>
    <n v="0"/>
  </r>
  <r>
    <s v="ORD_0001746"/>
    <x v="7"/>
    <x v="0"/>
    <x v="7"/>
    <s v="Selesai"/>
    <n v="1"/>
    <n v="0"/>
    <x v="0"/>
    <x v="0"/>
    <x v="0"/>
    <n v="0"/>
    <s v="Tidak Retur"/>
    <x v="1"/>
    <x v="1"/>
    <n v="1"/>
    <s v="Mangkok Sambal / Saus"/>
    <x v="4"/>
    <n v="0"/>
  </r>
  <r>
    <s v="ORD_0001747"/>
    <x v="7"/>
    <x v="0"/>
    <x v="7"/>
    <s v="Selesai"/>
    <n v="1"/>
    <n v="0"/>
    <x v="0"/>
    <x v="0"/>
    <x v="0"/>
    <n v="0"/>
    <s v="Tidak Retur"/>
    <x v="0"/>
    <x v="0"/>
    <n v="1"/>
    <s v="Saringan / Strainer"/>
    <x v="11"/>
    <n v="0"/>
  </r>
  <r>
    <s v="ORD_0001748"/>
    <x v="7"/>
    <x v="0"/>
    <x v="7"/>
    <s v="Selesai"/>
    <n v="1"/>
    <n v="0"/>
    <x v="0"/>
    <x v="0"/>
    <x v="0"/>
    <n v="0"/>
    <s v="Tidak Retur"/>
    <x v="0"/>
    <x v="0"/>
    <n v="3"/>
    <s v="Aksesoris Pintu, Other, Perkakas"/>
    <x v="6"/>
    <n v="0"/>
  </r>
  <r>
    <s v="ORD_0001749"/>
    <x v="7"/>
    <x v="0"/>
    <x v="7"/>
    <s v="Batal"/>
    <n v="1"/>
    <n v="1"/>
    <x v="1"/>
    <x v="1"/>
    <x v="1"/>
    <n v="0"/>
    <s v="Tidak Retur"/>
    <x v="2"/>
    <x v="2"/>
    <n v="1"/>
    <s v="Pengolah Bumbu / Sayur"/>
    <x v="27"/>
    <n v="0"/>
  </r>
  <r>
    <s v="ORD_0001750"/>
    <x v="7"/>
    <x v="0"/>
    <x v="7"/>
    <s v="Selesai"/>
    <n v="1"/>
    <n v="0"/>
    <x v="0"/>
    <x v="0"/>
    <x v="0"/>
    <n v="0"/>
    <s v="Tidak Retur"/>
    <x v="1"/>
    <x v="1"/>
    <n v="1"/>
    <s v="Aksesoris Pintu"/>
    <x v="25"/>
    <n v="0"/>
  </r>
  <r>
    <s v="ORD_0001751"/>
    <x v="7"/>
    <x v="0"/>
    <x v="7"/>
    <s v="Selesai"/>
    <n v="1"/>
    <n v="0"/>
    <x v="0"/>
    <x v="0"/>
    <x v="0"/>
    <n v="0"/>
    <s v="Tidak Retur"/>
    <x v="1"/>
    <x v="1"/>
    <n v="1"/>
    <s v="Rak / Rak Serbaguna"/>
    <x v="3"/>
    <n v="0"/>
  </r>
  <r>
    <s v="ORD_0001752"/>
    <x v="7"/>
    <x v="0"/>
    <x v="7"/>
    <s v="Batal"/>
    <n v="1"/>
    <n v="1"/>
    <x v="1"/>
    <x v="1"/>
    <x v="1"/>
    <n v="0"/>
    <s v="Tidak Retur"/>
    <x v="1"/>
    <x v="1"/>
    <n v="1"/>
    <s v="Pengolah Bumbu / Sayur"/>
    <x v="27"/>
    <n v="0"/>
  </r>
  <r>
    <s v="ORD_0001753"/>
    <x v="7"/>
    <x v="0"/>
    <x v="7"/>
    <s v="Selesai"/>
    <n v="1"/>
    <n v="0"/>
    <x v="0"/>
    <x v="0"/>
    <x v="0"/>
    <n v="0"/>
    <s v="Tidak Retur"/>
    <x v="2"/>
    <x v="2"/>
    <n v="1"/>
    <s v="Celengan"/>
    <x v="1"/>
    <n v="0"/>
  </r>
  <r>
    <s v="ORD_0001754"/>
    <x v="7"/>
    <x v="0"/>
    <x v="7"/>
    <s v="Selesai"/>
    <n v="1"/>
    <n v="0"/>
    <x v="0"/>
    <x v="0"/>
    <x v="0"/>
    <n v="0"/>
    <s v="Tidak Retur"/>
    <x v="0"/>
    <x v="0"/>
    <n v="1"/>
    <s v="Celengan"/>
    <x v="1"/>
    <n v="0"/>
  </r>
  <r>
    <s v="ORD_0001755"/>
    <x v="7"/>
    <x v="0"/>
    <x v="7"/>
    <s v="Selesai"/>
    <n v="1"/>
    <n v="0"/>
    <x v="0"/>
    <x v="0"/>
    <x v="0"/>
    <n v="0"/>
    <s v="Tidak Retur"/>
    <x v="0"/>
    <x v="0"/>
    <n v="1"/>
    <s v="Other"/>
    <x v="14"/>
    <n v="0"/>
  </r>
  <r>
    <s v="ORD_0001756"/>
    <x v="7"/>
    <x v="0"/>
    <x v="7"/>
    <s v="Selesai"/>
    <n v="1"/>
    <n v="0"/>
    <x v="0"/>
    <x v="0"/>
    <x v="0"/>
    <n v="0"/>
    <s v="Tidak Retur"/>
    <x v="1"/>
    <x v="1"/>
    <n v="1"/>
    <s v="Botol / Gelas / Mug"/>
    <x v="7"/>
    <n v="0"/>
  </r>
  <r>
    <s v="ORD_0001757"/>
    <x v="7"/>
    <x v="0"/>
    <x v="7"/>
    <s v="Batal"/>
    <n v="1"/>
    <n v="1"/>
    <x v="1"/>
    <x v="1"/>
    <x v="1"/>
    <n v="0"/>
    <s v="Tidak Retur"/>
    <x v="1"/>
    <x v="1"/>
    <n v="1"/>
    <s v="Celengan"/>
    <x v="1"/>
    <n v="0"/>
  </r>
  <r>
    <s v="ORD_0001758"/>
    <x v="7"/>
    <x v="0"/>
    <x v="7"/>
    <s v="Selesai"/>
    <n v="1"/>
    <n v="0"/>
    <x v="0"/>
    <x v="0"/>
    <x v="0"/>
    <n v="0"/>
    <s v="Tidak Retur"/>
    <x v="0"/>
    <x v="0"/>
    <n v="1"/>
    <s v="Celengan"/>
    <x v="1"/>
    <n v="0"/>
  </r>
  <r>
    <s v="ORD_0001759"/>
    <x v="7"/>
    <x v="0"/>
    <x v="7"/>
    <s v="Selesai"/>
    <n v="1"/>
    <n v="0"/>
    <x v="0"/>
    <x v="0"/>
    <x v="0"/>
    <n v="0"/>
    <s v="Tidak Retur"/>
    <x v="2"/>
    <x v="2"/>
    <n v="1"/>
    <s v="Lunch Box / Rantang"/>
    <x v="15"/>
    <n v="0"/>
  </r>
  <r>
    <s v="ORD_0001760"/>
    <x v="7"/>
    <x v="0"/>
    <x v="7"/>
    <s v="Selesai"/>
    <n v="1"/>
    <n v="0"/>
    <x v="0"/>
    <x v="0"/>
    <x v="0"/>
    <n v="0"/>
    <s v="Tidak Retur"/>
    <x v="1"/>
    <x v="1"/>
    <n v="1"/>
    <s v="Teko / Jug"/>
    <x v="24"/>
    <n v="0"/>
  </r>
  <r>
    <s v="ORD_0001761"/>
    <x v="7"/>
    <x v="0"/>
    <x v="7"/>
    <s v="Batal"/>
    <n v="1"/>
    <n v="1"/>
    <x v="1"/>
    <x v="1"/>
    <x v="10"/>
    <n v="0"/>
    <s v="Tidak Retur"/>
    <x v="1"/>
    <x v="1"/>
    <n v="1"/>
    <s v="Pengolah Bumbu / Sayur"/>
    <x v="27"/>
    <n v="0"/>
  </r>
  <r>
    <s v="ORD_0001762"/>
    <x v="7"/>
    <x v="0"/>
    <x v="7"/>
    <s v="Selesai"/>
    <n v="1"/>
    <n v="0"/>
    <x v="0"/>
    <x v="0"/>
    <x v="0"/>
    <n v="0"/>
    <s v="Tidak Retur"/>
    <x v="0"/>
    <x v="0"/>
    <n v="1"/>
    <s v="Mangkok Sambal / Saus"/>
    <x v="4"/>
    <n v="0"/>
  </r>
  <r>
    <s v="ORD_0001763"/>
    <x v="7"/>
    <x v="0"/>
    <x v="7"/>
    <s v="Selesai"/>
    <n v="1"/>
    <n v="0"/>
    <x v="0"/>
    <x v="0"/>
    <x v="0"/>
    <n v="0"/>
    <s v="Tidak Retur"/>
    <x v="1"/>
    <x v="1"/>
    <n v="1"/>
    <s v="Mangkok Sambal / Saus"/>
    <x v="4"/>
    <n v="0"/>
  </r>
  <r>
    <s v="ORD_0001764"/>
    <x v="7"/>
    <x v="0"/>
    <x v="7"/>
    <s v="Batal"/>
    <n v="1"/>
    <n v="1"/>
    <x v="1"/>
    <x v="1"/>
    <x v="1"/>
    <n v="0"/>
    <s v="Tidak Retur"/>
    <x v="1"/>
    <x v="1"/>
    <n v="1"/>
    <s v="Aksesoris Pintu"/>
    <x v="25"/>
    <n v="0"/>
  </r>
  <r>
    <s v="ORD_0001765"/>
    <x v="7"/>
    <x v="0"/>
    <x v="7"/>
    <s v="Selesai"/>
    <n v="1"/>
    <n v="0"/>
    <x v="0"/>
    <x v="0"/>
    <x v="0"/>
    <n v="0"/>
    <s v="Tidak Retur"/>
    <x v="1"/>
    <x v="1"/>
    <n v="1"/>
    <s v="Aksesoris Pintu"/>
    <x v="25"/>
    <n v="0"/>
  </r>
  <r>
    <s v="ORD_0001766"/>
    <x v="7"/>
    <x v="0"/>
    <x v="7"/>
    <s v="Selesai"/>
    <n v="1"/>
    <n v="0"/>
    <x v="0"/>
    <x v="0"/>
    <x v="0"/>
    <n v="0"/>
    <s v="Tidak Retur"/>
    <x v="1"/>
    <x v="1"/>
    <n v="1"/>
    <s v="Aksesoris Pintu"/>
    <x v="25"/>
    <n v="0"/>
  </r>
  <r>
    <s v="ORD_0001767"/>
    <x v="7"/>
    <x v="0"/>
    <x v="7"/>
    <s v="Selesai"/>
    <n v="1"/>
    <n v="0"/>
    <x v="0"/>
    <x v="0"/>
    <x v="0"/>
    <n v="0"/>
    <s v="Tidak Retur"/>
    <x v="2"/>
    <x v="2"/>
    <n v="1"/>
    <s v="Celengan"/>
    <x v="1"/>
    <n v="0"/>
  </r>
  <r>
    <s v="ORD_0001768"/>
    <x v="7"/>
    <x v="0"/>
    <x v="7"/>
    <s v="Batal"/>
    <n v="1"/>
    <n v="1"/>
    <x v="1"/>
    <x v="1"/>
    <x v="3"/>
    <n v="0"/>
    <s v="Tidak Retur"/>
    <x v="1"/>
    <x v="1"/>
    <n v="1"/>
    <s v="Mangkok Sambal / Saus"/>
    <x v="4"/>
    <n v="0"/>
  </r>
  <r>
    <s v="ORD_0001769"/>
    <x v="7"/>
    <x v="0"/>
    <x v="7"/>
    <s v="Selesai"/>
    <n v="1"/>
    <n v="0"/>
    <x v="0"/>
    <x v="0"/>
    <x v="0"/>
    <n v="0"/>
    <s v="Tidak Retur"/>
    <x v="2"/>
    <x v="2"/>
    <n v="1"/>
    <s v="Celengan"/>
    <x v="1"/>
    <n v="0"/>
  </r>
  <r>
    <s v="ORD_0001770"/>
    <x v="7"/>
    <x v="0"/>
    <x v="7"/>
    <s v="Selesai"/>
    <n v="1"/>
    <n v="0"/>
    <x v="0"/>
    <x v="0"/>
    <x v="0"/>
    <n v="0"/>
    <s v="Tidak Retur"/>
    <x v="0"/>
    <x v="0"/>
    <n v="1"/>
    <s v="Peralatan Makan"/>
    <x v="13"/>
    <n v="0"/>
  </r>
  <r>
    <s v="ORD_0001771"/>
    <x v="7"/>
    <x v="0"/>
    <x v="7"/>
    <s v="Selesai"/>
    <n v="1"/>
    <n v="0"/>
    <x v="0"/>
    <x v="0"/>
    <x v="0"/>
    <n v="0"/>
    <s v="Tidak Retur"/>
    <x v="1"/>
    <x v="1"/>
    <n v="1"/>
    <s v="Celengan"/>
    <x v="1"/>
    <n v="0"/>
  </r>
  <r>
    <s v="ORD_0001772"/>
    <x v="7"/>
    <x v="0"/>
    <x v="7"/>
    <s v="Selesai"/>
    <n v="1"/>
    <n v="0"/>
    <x v="0"/>
    <x v="0"/>
    <x v="0"/>
    <n v="0"/>
    <s v="Tidak Retur"/>
    <x v="2"/>
    <x v="2"/>
    <n v="1"/>
    <s v="Teko / Jug"/>
    <x v="24"/>
    <n v="0"/>
  </r>
  <r>
    <s v="ORD_0001773"/>
    <x v="7"/>
    <x v="0"/>
    <x v="7"/>
    <s v="Batal"/>
    <n v="1"/>
    <n v="1"/>
    <x v="1"/>
    <x v="1"/>
    <x v="2"/>
    <n v="0"/>
    <s v="Tidak Retur"/>
    <x v="1"/>
    <x v="1"/>
    <n v="1"/>
    <s v="Teko / Jug"/>
    <x v="24"/>
    <n v="0"/>
  </r>
  <r>
    <s v="ORD_0001774"/>
    <x v="7"/>
    <x v="0"/>
    <x v="7"/>
    <s v="Selesai"/>
    <n v="1"/>
    <n v="0"/>
    <x v="0"/>
    <x v="0"/>
    <x v="0"/>
    <n v="0"/>
    <s v="Tidak Retur"/>
    <x v="0"/>
    <x v="0"/>
    <n v="3"/>
    <s v="Celengan, Keranjang, Other"/>
    <x v="6"/>
    <n v="0"/>
  </r>
  <r>
    <s v="ORD_0001775"/>
    <x v="7"/>
    <x v="0"/>
    <x v="7"/>
    <s v="Selesai"/>
    <n v="1"/>
    <n v="0"/>
    <x v="0"/>
    <x v="0"/>
    <x v="0"/>
    <n v="0"/>
    <s v="Tidak Retur"/>
    <x v="0"/>
    <x v="0"/>
    <n v="1"/>
    <s v="Mangkok Sambal / Saus"/>
    <x v="4"/>
    <n v="0"/>
  </r>
  <r>
    <s v="ORD_0001776"/>
    <x v="7"/>
    <x v="0"/>
    <x v="7"/>
    <s v="Selesai"/>
    <n v="1"/>
    <n v="0"/>
    <x v="0"/>
    <x v="0"/>
    <x v="0"/>
    <n v="0"/>
    <s v="Tidak Retur"/>
    <x v="1"/>
    <x v="1"/>
    <n v="1"/>
    <s v="Celengan"/>
    <x v="1"/>
    <n v="0"/>
  </r>
  <r>
    <s v="ORD_0001777"/>
    <x v="7"/>
    <x v="0"/>
    <x v="7"/>
    <s v="Selesai"/>
    <n v="1"/>
    <n v="0"/>
    <x v="0"/>
    <x v="0"/>
    <x v="0"/>
    <n v="0"/>
    <s v="Tidak Retur"/>
    <x v="1"/>
    <x v="1"/>
    <n v="1"/>
    <s v="Celengan"/>
    <x v="1"/>
    <n v="0"/>
  </r>
  <r>
    <s v="ORD_0001778"/>
    <x v="7"/>
    <x v="0"/>
    <x v="7"/>
    <s v="Selesai"/>
    <n v="1"/>
    <n v="0"/>
    <x v="0"/>
    <x v="0"/>
    <x v="0"/>
    <n v="0"/>
    <s v="Tidak Retur"/>
    <x v="2"/>
    <x v="2"/>
    <n v="1"/>
    <s v="Aksesoris Pintu"/>
    <x v="25"/>
    <n v="0"/>
  </r>
  <r>
    <s v="ORD_0001779"/>
    <x v="7"/>
    <x v="0"/>
    <x v="7"/>
    <s v="Batal"/>
    <n v="1"/>
    <n v="1"/>
    <x v="1"/>
    <x v="1"/>
    <x v="1"/>
    <n v="0"/>
    <s v="Tidak Retur"/>
    <x v="1"/>
    <x v="1"/>
    <n v="1"/>
    <s v="Baskom / Mangkok Besar"/>
    <x v="18"/>
    <n v="0"/>
  </r>
  <r>
    <s v="ORD_0001780"/>
    <x v="7"/>
    <x v="0"/>
    <x v="7"/>
    <s v="Selesai"/>
    <n v="1"/>
    <n v="0"/>
    <x v="0"/>
    <x v="0"/>
    <x v="0"/>
    <n v="0"/>
    <s v="Tidak Retur"/>
    <x v="2"/>
    <x v="2"/>
    <n v="1"/>
    <s v="Celengan"/>
    <x v="1"/>
    <n v="0"/>
  </r>
  <r>
    <s v="ORD_0001781"/>
    <x v="7"/>
    <x v="0"/>
    <x v="7"/>
    <s v="Batal"/>
    <n v="1"/>
    <n v="1"/>
    <x v="1"/>
    <x v="2"/>
    <x v="5"/>
    <n v="0"/>
    <s v="Tidak Retur"/>
    <x v="2"/>
    <x v="2"/>
    <n v="1"/>
    <s v="Aksesoris Pintu"/>
    <x v="25"/>
    <n v="1"/>
  </r>
  <r>
    <s v="ORD_0001782"/>
    <x v="7"/>
    <x v="0"/>
    <x v="7"/>
    <s v="Selesai"/>
    <n v="1"/>
    <n v="0"/>
    <x v="0"/>
    <x v="0"/>
    <x v="0"/>
    <n v="0"/>
    <s v="Tidak Retur"/>
    <x v="1"/>
    <x v="1"/>
    <n v="1"/>
    <s v="Pengolah Bumbu / Sayur"/>
    <x v="27"/>
    <n v="0"/>
  </r>
  <r>
    <s v="ORD_0001783"/>
    <x v="7"/>
    <x v="0"/>
    <x v="7"/>
    <s v="Selesai"/>
    <n v="1"/>
    <n v="0"/>
    <x v="0"/>
    <x v="0"/>
    <x v="0"/>
    <n v="0"/>
    <s v="Tidak Retur"/>
    <x v="0"/>
    <x v="0"/>
    <n v="1"/>
    <s v="Celengan"/>
    <x v="1"/>
    <n v="0"/>
  </r>
  <r>
    <s v="ORD_0001784"/>
    <x v="7"/>
    <x v="0"/>
    <x v="7"/>
    <s v="Selesai"/>
    <n v="1"/>
    <n v="0"/>
    <x v="0"/>
    <x v="0"/>
    <x v="0"/>
    <n v="0"/>
    <s v="Tidak Retur"/>
    <x v="4"/>
    <x v="4"/>
    <n v="1"/>
    <s v="Celengan"/>
    <x v="1"/>
    <n v="0"/>
  </r>
  <r>
    <s v="ORD_0001785"/>
    <x v="7"/>
    <x v="0"/>
    <x v="7"/>
    <s v="Batal"/>
    <n v="1"/>
    <n v="1"/>
    <x v="1"/>
    <x v="1"/>
    <x v="2"/>
    <n v="0"/>
    <s v="Tidak Retur"/>
    <x v="0"/>
    <x v="0"/>
    <n v="2"/>
    <s v="Baskom / Mangkok Besar, Mangkok Sambal / Saus"/>
    <x v="6"/>
    <n v="0"/>
  </r>
  <r>
    <s v="ORD_0001786"/>
    <x v="7"/>
    <x v="0"/>
    <x v="7"/>
    <s v="Selesai"/>
    <n v="1"/>
    <n v="0"/>
    <x v="0"/>
    <x v="0"/>
    <x v="0"/>
    <n v="0"/>
    <s v="Tidak Retur"/>
    <x v="2"/>
    <x v="2"/>
    <n v="1"/>
    <s v="Celengan"/>
    <x v="1"/>
    <n v="0"/>
  </r>
  <r>
    <s v="ORD_0001787"/>
    <x v="7"/>
    <x v="0"/>
    <x v="7"/>
    <s v="Selesai"/>
    <n v="1"/>
    <n v="0"/>
    <x v="0"/>
    <x v="0"/>
    <x v="0"/>
    <n v="0"/>
    <s v="Tidak Retur"/>
    <x v="0"/>
    <x v="0"/>
    <n v="2"/>
    <s v="Celengan, Plastik / Wadah Plastik"/>
    <x v="6"/>
    <n v="0"/>
  </r>
  <r>
    <s v="ORD_0001788"/>
    <x v="7"/>
    <x v="0"/>
    <x v="7"/>
    <s v="Selesai"/>
    <n v="1"/>
    <n v="0"/>
    <x v="0"/>
    <x v="0"/>
    <x v="0"/>
    <n v="0"/>
    <s v="Tidak Retur"/>
    <x v="4"/>
    <x v="4"/>
    <n v="1"/>
    <s v="Peralatan Kamar Mandi"/>
    <x v="10"/>
    <n v="0"/>
  </r>
  <r>
    <s v="ORD_0001789"/>
    <x v="7"/>
    <x v="0"/>
    <x v="7"/>
    <s v="Selesai"/>
    <n v="1"/>
    <n v="0"/>
    <x v="0"/>
    <x v="0"/>
    <x v="0"/>
    <n v="0"/>
    <s v="Tidak Retur"/>
    <x v="2"/>
    <x v="2"/>
    <n v="1"/>
    <s v="Celengan"/>
    <x v="1"/>
    <n v="0"/>
  </r>
  <r>
    <s v="ORD_0001790"/>
    <x v="7"/>
    <x v="0"/>
    <x v="7"/>
    <s v="Batal"/>
    <n v="1"/>
    <n v="1"/>
    <x v="1"/>
    <x v="1"/>
    <x v="1"/>
    <n v="0"/>
    <s v="Tidak Retur"/>
    <x v="0"/>
    <x v="0"/>
    <n v="1"/>
    <s v="Mangkok Sambal / Saus"/>
    <x v="4"/>
    <n v="0"/>
  </r>
  <r>
    <s v="ORD_0001791"/>
    <x v="7"/>
    <x v="0"/>
    <x v="7"/>
    <s v="Selesai"/>
    <n v="1"/>
    <n v="0"/>
    <x v="0"/>
    <x v="0"/>
    <x v="0"/>
    <n v="0"/>
    <s v="Tidak Retur"/>
    <x v="1"/>
    <x v="1"/>
    <n v="1"/>
    <s v="Nampan / Tray"/>
    <x v="9"/>
    <n v="0"/>
  </r>
  <r>
    <s v="ORD_0001792"/>
    <x v="7"/>
    <x v="0"/>
    <x v="7"/>
    <s v="Selesai"/>
    <n v="1"/>
    <n v="0"/>
    <x v="0"/>
    <x v="0"/>
    <x v="0"/>
    <n v="0"/>
    <s v="Tidak Retur"/>
    <x v="1"/>
    <x v="1"/>
    <n v="1"/>
    <s v="Celengan"/>
    <x v="1"/>
    <n v="0"/>
  </r>
  <r>
    <s v="ORD_0001793"/>
    <x v="7"/>
    <x v="0"/>
    <x v="7"/>
    <s v="Selesai"/>
    <n v="1"/>
    <n v="0"/>
    <x v="0"/>
    <x v="0"/>
    <x v="0"/>
    <n v="0"/>
    <s v="Tidak Retur"/>
    <x v="1"/>
    <x v="1"/>
    <n v="1"/>
    <s v="Mangkok Sambal / Saus"/>
    <x v="4"/>
    <n v="0"/>
  </r>
  <r>
    <s v="ORD_0001794"/>
    <x v="7"/>
    <x v="0"/>
    <x v="7"/>
    <s v="Selesai"/>
    <n v="1"/>
    <n v="0"/>
    <x v="0"/>
    <x v="0"/>
    <x v="0"/>
    <n v="0"/>
    <s v="Tidak Retur"/>
    <x v="1"/>
    <x v="1"/>
    <n v="1"/>
    <s v="Baskom / Mangkok Besar"/>
    <x v="18"/>
    <n v="0"/>
  </r>
  <r>
    <s v="ORD_0001795"/>
    <x v="7"/>
    <x v="0"/>
    <x v="7"/>
    <s v="Selesai"/>
    <n v="1"/>
    <n v="0"/>
    <x v="0"/>
    <x v="0"/>
    <x v="0"/>
    <n v="0"/>
    <s v="Tidak Retur"/>
    <x v="5"/>
    <x v="5"/>
    <n v="2"/>
    <s v="Saringan / Strainer, Spatula"/>
    <x v="6"/>
    <n v="0"/>
  </r>
  <r>
    <s v="ORD_0001796"/>
    <x v="7"/>
    <x v="0"/>
    <x v="7"/>
    <s v="Selesai"/>
    <n v="1"/>
    <n v="0"/>
    <x v="0"/>
    <x v="0"/>
    <x v="0"/>
    <n v="0"/>
    <s v="Tidak Retur"/>
    <x v="1"/>
    <x v="1"/>
    <n v="1"/>
    <s v="Celengan"/>
    <x v="1"/>
    <n v="0"/>
  </r>
  <r>
    <s v="ORD_0001797"/>
    <x v="7"/>
    <x v="0"/>
    <x v="7"/>
    <s v="Selesai"/>
    <n v="1"/>
    <n v="0"/>
    <x v="0"/>
    <x v="0"/>
    <x v="0"/>
    <n v="0"/>
    <s v="Tidak Retur"/>
    <x v="1"/>
    <x v="1"/>
    <n v="1"/>
    <s v="Celengan"/>
    <x v="1"/>
    <n v="0"/>
  </r>
  <r>
    <s v="ORD_0001798"/>
    <x v="7"/>
    <x v="0"/>
    <x v="7"/>
    <s v="Retur Penuh (Efektif Batal)"/>
    <n v="1"/>
    <n v="1"/>
    <x v="0"/>
    <x v="0"/>
    <x v="0"/>
    <n v="1"/>
    <s v="Penuh"/>
    <x v="0"/>
    <x v="0"/>
    <n v="1"/>
    <s v="Other"/>
    <x v="14"/>
    <n v="0"/>
  </r>
  <r>
    <s v="ORD_0001799"/>
    <x v="7"/>
    <x v="0"/>
    <x v="7"/>
    <s v="Selesai"/>
    <n v="1"/>
    <n v="0"/>
    <x v="0"/>
    <x v="0"/>
    <x v="0"/>
    <n v="0"/>
    <s v="Tidak Retur"/>
    <x v="1"/>
    <x v="1"/>
    <n v="1"/>
    <s v="Mangkok Sambal / Saus"/>
    <x v="4"/>
    <n v="0"/>
  </r>
  <r>
    <s v="ORD_0001800"/>
    <x v="7"/>
    <x v="0"/>
    <x v="7"/>
    <s v="Selesai"/>
    <n v="1"/>
    <n v="0"/>
    <x v="0"/>
    <x v="0"/>
    <x v="0"/>
    <n v="0"/>
    <s v="Tidak Retur"/>
    <x v="1"/>
    <x v="1"/>
    <n v="1"/>
    <s v="Baskom / Mangkok Besar"/>
    <x v="18"/>
    <n v="0"/>
  </r>
  <r>
    <s v="ORD_0001801"/>
    <x v="7"/>
    <x v="0"/>
    <x v="7"/>
    <s v="Selesai"/>
    <n v="1"/>
    <n v="0"/>
    <x v="0"/>
    <x v="0"/>
    <x v="0"/>
    <n v="0"/>
    <s v="Tidak Retur"/>
    <x v="1"/>
    <x v="1"/>
    <n v="1"/>
    <s v="Celengan"/>
    <x v="1"/>
    <n v="0"/>
  </r>
  <r>
    <s v="ORD_0001802"/>
    <x v="7"/>
    <x v="0"/>
    <x v="7"/>
    <s v="Batal"/>
    <n v="1"/>
    <n v="1"/>
    <x v="1"/>
    <x v="2"/>
    <x v="5"/>
    <n v="0"/>
    <s v="Tidak Retur"/>
    <x v="4"/>
    <x v="4"/>
    <n v="1"/>
    <s v="Mangkok Sambal / Saus"/>
    <x v="4"/>
    <n v="1"/>
  </r>
  <r>
    <s v="ORD_0001803"/>
    <x v="7"/>
    <x v="0"/>
    <x v="7"/>
    <s v="Selesai"/>
    <n v="1"/>
    <n v="0"/>
    <x v="0"/>
    <x v="0"/>
    <x v="0"/>
    <n v="0"/>
    <s v="Tidak Retur"/>
    <x v="4"/>
    <x v="4"/>
    <n v="1"/>
    <s v="Pengolah Bumbu / Sayur"/>
    <x v="27"/>
    <n v="0"/>
  </r>
  <r>
    <s v="ORD_0001804"/>
    <x v="7"/>
    <x v="0"/>
    <x v="7"/>
    <s v="Selesai"/>
    <n v="1"/>
    <n v="0"/>
    <x v="0"/>
    <x v="0"/>
    <x v="0"/>
    <n v="0"/>
    <s v="Tidak Retur"/>
    <x v="4"/>
    <x v="4"/>
    <n v="1"/>
    <s v="Aksesoris Pintu"/>
    <x v="25"/>
    <n v="0"/>
  </r>
  <r>
    <s v="ORD_0001805"/>
    <x v="7"/>
    <x v="0"/>
    <x v="7"/>
    <s v="Batal"/>
    <n v="1"/>
    <n v="1"/>
    <x v="1"/>
    <x v="1"/>
    <x v="2"/>
    <n v="0"/>
    <s v="Tidak Retur"/>
    <x v="1"/>
    <x v="1"/>
    <n v="1"/>
    <s v="Pengolah Bumbu / Sayur"/>
    <x v="27"/>
    <n v="0"/>
  </r>
  <r>
    <s v="ORD_0001806"/>
    <x v="7"/>
    <x v="0"/>
    <x v="7"/>
    <s v="Selesai"/>
    <n v="1"/>
    <n v="0"/>
    <x v="0"/>
    <x v="0"/>
    <x v="0"/>
    <n v="0"/>
    <s v="Tidak Retur"/>
    <x v="1"/>
    <x v="1"/>
    <n v="1"/>
    <s v="Aksesoris Pintu"/>
    <x v="25"/>
    <n v="0"/>
  </r>
  <r>
    <s v="ORD_0001807"/>
    <x v="7"/>
    <x v="0"/>
    <x v="7"/>
    <s v="Selesai"/>
    <n v="1"/>
    <n v="0"/>
    <x v="0"/>
    <x v="0"/>
    <x v="0"/>
    <n v="0"/>
    <s v="Tidak Retur"/>
    <x v="4"/>
    <x v="4"/>
    <n v="1"/>
    <s v="Pisau / Alat Potong"/>
    <x v="12"/>
    <n v="0"/>
  </r>
  <r>
    <s v="ORD_0001808"/>
    <x v="7"/>
    <x v="0"/>
    <x v="7"/>
    <s v="Selesai"/>
    <n v="1"/>
    <n v="0"/>
    <x v="0"/>
    <x v="0"/>
    <x v="0"/>
    <n v="0"/>
    <s v="Tidak Retur"/>
    <x v="2"/>
    <x v="2"/>
    <n v="1"/>
    <s v="Celengan"/>
    <x v="1"/>
    <n v="0"/>
  </r>
  <r>
    <s v="ORD_0001809"/>
    <x v="7"/>
    <x v="0"/>
    <x v="7"/>
    <s v="Selesai"/>
    <n v="1"/>
    <n v="0"/>
    <x v="0"/>
    <x v="0"/>
    <x v="0"/>
    <n v="0"/>
    <s v="Tidak Retur"/>
    <x v="0"/>
    <x v="0"/>
    <n v="1"/>
    <s v="Celengan"/>
    <x v="1"/>
    <n v="0"/>
  </r>
  <r>
    <s v="ORD_0001810"/>
    <x v="7"/>
    <x v="0"/>
    <x v="7"/>
    <s v="Selesai"/>
    <n v="1"/>
    <n v="0"/>
    <x v="0"/>
    <x v="0"/>
    <x v="0"/>
    <n v="0"/>
    <s v="Tidak Retur"/>
    <x v="0"/>
    <x v="0"/>
    <n v="1"/>
    <s v="Celengan"/>
    <x v="1"/>
    <n v="0"/>
  </r>
  <r>
    <s v="ORD_0001811"/>
    <x v="7"/>
    <x v="0"/>
    <x v="7"/>
    <s v="Selesai"/>
    <n v="1"/>
    <n v="0"/>
    <x v="0"/>
    <x v="0"/>
    <x v="0"/>
    <n v="0"/>
    <s v="Tidak Retur"/>
    <x v="3"/>
    <x v="3"/>
    <n v="1"/>
    <s v="Celengan"/>
    <x v="1"/>
    <n v="0"/>
  </r>
  <r>
    <s v="ORD_0001812"/>
    <x v="7"/>
    <x v="0"/>
    <x v="7"/>
    <s v="Selesai"/>
    <n v="1"/>
    <n v="0"/>
    <x v="0"/>
    <x v="0"/>
    <x v="0"/>
    <n v="0"/>
    <s v="Tidak Retur"/>
    <x v="4"/>
    <x v="4"/>
    <n v="1"/>
    <s v="Lunch Box / Rantang"/>
    <x v="15"/>
    <n v="0"/>
  </r>
  <r>
    <s v="ORD_0001813"/>
    <x v="7"/>
    <x v="0"/>
    <x v="7"/>
    <s v="Selesai"/>
    <n v="1"/>
    <n v="0"/>
    <x v="0"/>
    <x v="0"/>
    <x v="0"/>
    <n v="0"/>
    <s v="Tidak Retur"/>
    <x v="0"/>
    <x v="0"/>
    <n v="1"/>
    <s v="Lunch Box / Rantang"/>
    <x v="15"/>
    <n v="0"/>
  </r>
  <r>
    <s v="ORD_0001814"/>
    <x v="7"/>
    <x v="0"/>
    <x v="7"/>
    <s v="Selesai"/>
    <n v="1"/>
    <n v="0"/>
    <x v="0"/>
    <x v="0"/>
    <x v="0"/>
    <n v="0"/>
    <s v="Tidak Retur"/>
    <x v="1"/>
    <x v="1"/>
    <n v="2"/>
    <s v="Celengan, Keranjang"/>
    <x v="6"/>
    <n v="0"/>
  </r>
  <r>
    <s v="ORD_0001815"/>
    <x v="7"/>
    <x v="0"/>
    <x v="7"/>
    <s v="Selesai"/>
    <n v="1"/>
    <n v="0"/>
    <x v="0"/>
    <x v="0"/>
    <x v="0"/>
    <n v="0"/>
    <s v="Tidak Retur"/>
    <x v="1"/>
    <x v="1"/>
    <n v="1"/>
    <s v="Tempat Nasi"/>
    <x v="17"/>
    <n v="0"/>
  </r>
  <r>
    <s v="ORD_0001816"/>
    <x v="7"/>
    <x v="0"/>
    <x v="7"/>
    <s v="Batal"/>
    <n v="1"/>
    <n v="1"/>
    <x v="1"/>
    <x v="1"/>
    <x v="1"/>
    <n v="0"/>
    <s v="Tidak Retur"/>
    <x v="1"/>
    <x v="1"/>
    <n v="1"/>
    <s v="Lunch Box / Rantang"/>
    <x v="15"/>
    <n v="0"/>
  </r>
  <r>
    <s v="ORD_0001817"/>
    <x v="7"/>
    <x v="0"/>
    <x v="7"/>
    <s v="Selesai"/>
    <n v="1"/>
    <n v="0"/>
    <x v="0"/>
    <x v="0"/>
    <x v="0"/>
    <n v="0"/>
    <s v="Tidak Retur"/>
    <x v="1"/>
    <x v="1"/>
    <n v="1"/>
    <s v="Celengan"/>
    <x v="1"/>
    <n v="0"/>
  </r>
  <r>
    <s v="ORD_0001818"/>
    <x v="7"/>
    <x v="0"/>
    <x v="7"/>
    <s v="Selesai"/>
    <n v="1"/>
    <n v="0"/>
    <x v="0"/>
    <x v="0"/>
    <x v="0"/>
    <n v="0"/>
    <s v="Tidak Retur"/>
    <x v="0"/>
    <x v="0"/>
    <n v="1"/>
    <s v="Celengan"/>
    <x v="1"/>
    <n v="0"/>
  </r>
  <r>
    <s v="ORD_0001819"/>
    <x v="7"/>
    <x v="0"/>
    <x v="7"/>
    <s v="Selesai"/>
    <n v="1"/>
    <n v="0"/>
    <x v="0"/>
    <x v="0"/>
    <x v="0"/>
    <n v="0"/>
    <s v="Tidak Retur"/>
    <x v="1"/>
    <x v="1"/>
    <n v="1"/>
    <s v="Mangkok Sambal / Saus"/>
    <x v="4"/>
    <n v="0"/>
  </r>
  <r>
    <s v="ORD_0001820"/>
    <x v="7"/>
    <x v="0"/>
    <x v="7"/>
    <s v="Selesai"/>
    <n v="1"/>
    <n v="0"/>
    <x v="0"/>
    <x v="0"/>
    <x v="0"/>
    <n v="0"/>
    <s v="Tidak Retur"/>
    <x v="0"/>
    <x v="0"/>
    <n v="1"/>
    <s v="Baskom / Mangkok Besar"/>
    <x v="18"/>
    <n v="0"/>
  </r>
  <r>
    <s v="ORD_0001821"/>
    <x v="7"/>
    <x v="0"/>
    <x v="7"/>
    <s v="Selesai"/>
    <n v="1"/>
    <n v="0"/>
    <x v="0"/>
    <x v="0"/>
    <x v="0"/>
    <n v="0"/>
    <s v="Tidak Retur"/>
    <x v="2"/>
    <x v="2"/>
    <n v="1"/>
    <s v="Celengan"/>
    <x v="1"/>
    <n v="0"/>
  </r>
  <r>
    <s v="ORD_0001822"/>
    <x v="7"/>
    <x v="0"/>
    <x v="7"/>
    <s v="Selesai"/>
    <n v="1"/>
    <n v="0"/>
    <x v="0"/>
    <x v="0"/>
    <x v="0"/>
    <n v="0"/>
    <s v="Tidak Retur"/>
    <x v="4"/>
    <x v="4"/>
    <n v="3"/>
    <s v="Baskom / Mangkok Besar, Gayung, Other"/>
    <x v="6"/>
    <n v="0"/>
  </r>
  <r>
    <s v="ORD_0001823"/>
    <x v="7"/>
    <x v="0"/>
    <x v="7"/>
    <s v="Selesai"/>
    <n v="1"/>
    <n v="0"/>
    <x v="0"/>
    <x v="0"/>
    <x v="0"/>
    <n v="0"/>
    <s v="Tidak Retur"/>
    <x v="2"/>
    <x v="2"/>
    <n v="1"/>
    <s v="Lunch Box / Rantang"/>
    <x v="15"/>
    <n v="0"/>
  </r>
  <r>
    <s v="ORD_0001824"/>
    <x v="7"/>
    <x v="0"/>
    <x v="7"/>
    <s v="Batal"/>
    <n v="1"/>
    <n v="1"/>
    <x v="1"/>
    <x v="1"/>
    <x v="3"/>
    <n v="0"/>
    <s v="Tidak Retur"/>
    <x v="1"/>
    <x v="1"/>
    <n v="1"/>
    <s v="Saringan / Strainer"/>
    <x v="11"/>
    <n v="0"/>
  </r>
  <r>
    <s v="ORD_0001825"/>
    <x v="7"/>
    <x v="0"/>
    <x v="7"/>
    <s v="Selesai"/>
    <n v="1"/>
    <n v="0"/>
    <x v="0"/>
    <x v="0"/>
    <x v="0"/>
    <n v="0"/>
    <s v="Tidak Retur"/>
    <x v="1"/>
    <x v="1"/>
    <n v="1"/>
    <s v="Teko / Jug"/>
    <x v="24"/>
    <n v="0"/>
  </r>
  <r>
    <s v="ORD_0001826"/>
    <x v="7"/>
    <x v="0"/>
    <x v="7"/>
    <s v="Batal"/>
    <n v="1"/>
    <n v="1"/>
    <x v="1"/>
    <x v="1"/>
    <x v="2"/>
    <n v="0"/>
    <s v="Tidak Retur"/>
    <x v="1"/>
    <x v="1"/>
    <n v="1"/>
    <s v="Celengan"/>
    <x v="1"/>
    <n v="0"/>
  </r>
  <r>
    <s v="ORD_0001827"/>
    <x v="7"/>
    <x v="0"/>
    <x v="7"/>
    <s v="Selesai"/>
    <n v="1"/>
    <n v="0"/>
    <x v="0"/>
    <x v="0"/>
    <x v="0"/>
    <n v="0"/>
    <s v="Tidak Retur"/>
    <x v="1"/>
    <x v="1"/>
    <n v="1"/>
    <s v="Celengan"/>
    <x v="1"/>
    <n v="0"/>
  </r>
  <r>
    <s v="ORD_0001828"/>
    <x v="7"/>
    <x v="0"/>
    <x v="7"/>
    <s v="Selesai"/>
    <n v="1"/>
    <n v="0"/>
    <x v="0"/>
    <x v="0"/>
    <x v="0"/>
    <n v="0"/>
    <s v="Tidak Retur"/>
    <x v="0"/>
    <x v="0"/>
    <n v="1"/>
    <s v="Celengan"/>
    <x v="1"/>
    <n v="0"/>
  </r>
  <r>
    <s v="ORD_0001829"/>
    <x v="7"/>
    <x v="0"/>
    <x v="7"/>
    <s v="Selesai"/>
    <n v="1"/>
    <n v="0"/>
    <x v="0"/>
    <x v="0"/>
    <x v="0"/>
    <n v="0"/>
    <s v="Tidak Retur"/>
    <x v="0"/>
    <x v="0"/>
    <n v="1"/>
    <s v="Celengan"/>
    <x v="1"/>
    <n v="0"/>
  </r>
  <r>
    <s v="ORD_0001830"/>
    <x v="7"/>
    <x v="0"/>
    <x v="7"/>
    <s v="Selesai"/>
    <n v="1"/>
    <n v="0"/>
    <x v="0"/>
    <x v="0"/>
    <x v="0"/>
    <n v="0"/>
    <s v="Tidak Retur"/>
    <x v="4"/>
    <x v="4"/>
    <n v="1"/>
    <s v="Saringan / Strainer"/>
    <x v="11"/>
    <n v="0"/>
  </r>
  <r>
    <s v="ORD_0001831"/>
    <x v="7"/>
    <x v="0"/>
    <x v="7"/>
    <s v="Selesai"/>
    <n v="1"/>
    <n v="0"/>
    <x v="0"/>
    <x v="0"/>
    <x v="0"/>
    <n v="0"/>
    <s v="Tidak Retur"/>
    <x v="1"/>
    <x v="1"/>
    <n v="1"/>
    <s v="Celengan"/>
    <x v="1"/>
    <n v="0"/>
  </r>
  <r>
    <s v="ORD_0001832"/>
    <x v="7"/>
    <x v="0"/>
    <x v="7"/>
    <s v="Selesai"/>
    <n v="1"/>
    <n v="0"/>
    <x v="0"/>
    <x v="0"/>
    <x v="0"/>
    <n v="0"/>
    <s v="Tidak Retur"/>
    <x v="0"/>
    <x v="0"/>
    <n v="1"/>
    <s v="Other"/>
    <x v="14"/>
    <n v="0"/>
  </r>
  <r>
    <s v="ORD_0001833"/>
    <x v="7"/>
    <x v="0"/>
    <x v="7"/>
    <s v="Selesai"/>
    <n v="1"/>
    <n v="0"/>
    <x v="0"/>
    <x v="0"/>
    <x v="0"/>
    <n v="0"/>
    <s v="Tidak Retur"/>
    <x v="1"/>
    <x v="1"/>
    <n v="1"/>
    <s v="Mangkok Sambal / Saus"/>
    <x v="4"/>
    <n v="0"/>
  </r>
  <r>
    <s v="ORD_0001834"/>
    <x v="7"/>
    <x v="0"/>
    <x v="7"/>
    <s v="Selesai"/>
    <n v="1"/>
    <n v="0"/>
    <x v="0"/>
    <x v="0"/>
    <x v="0"/>
    <n v="0"/>
    <s v="Tidak Retur"/>
    <x v="0"/>
    <x v="0"/>
    <n v="1"/>
    <s v="Celengan"/>
    <x v="1"/>
    <n v="0"/>
  </r>
  <r>
    <s v="ORD_0001835"/>
    <x v="7"/>
    <x v="0"/>
    <x v="7"/>
    <s v="Selesai"/>
    <n v="1"/>
    <n v="0"/>
    <x v="0"/>
    <x v="0"/>
    <x v="0"/>
    <n v="0"/>
    <s v="Tidak Retur"/>
    <x v="1"/>
    <x v="1"/>
    <n v="1"/>
    <s v="Tempat Nasi"/>
    <x v="17"/>
    <n v="0"/>
  </r>
  <r>
    <s v="ORD_0001836"/>
    <x v="7"/>
    <x v="0"/>
    <x v="7"/>
    <s v="Selesai"/>
    <n v="1"/>
    <n v="0"/>
    <x v="0"/>
    <x v="0"/>
    <x v="0"/>
    <n v="0"/>
    <s v="Tidak Retur"/>
    <x v="1"/>
    <x v="1"/>
    <n v="1"/>
    <s v="Aksesoris Pintu"/>
    <x v="25"/>
    <n v="0"/>
  </r>
  <r>
    <s v="ORD_0001837"/>
    <x v="7"/>
    <x v="0"/>
    <x v="7"/>
    <s v="Selesai"/>
    <n v="1"/>
    <n v="0"/>
    <x v="0"/>
    <x v="0"/>
    <x v="0"/>
    <n v="0"/>
    <s v="Tidak Retur"/>
    <x v="1"/>
    <x v="1"/>
    <n v="1"/>
    <s v="Botol / Gelas / Mug"/>
    <x v="7"/>
    <n v="0"/>
  </r>
  <r>
    <s v="ORD_0001838"/>
    <x v="7"/>
    <x v="0"/>
    <x v="7"/>
    <s v="Selesai"/>
    <n v="1"/>
    <n v="0"/>
    <x v="0"/>
    <x v="0"/>
    <x v="0"/>
    <n v="0"/>
    <s v="Tidak Retur"/>
    <x v="5"/>
    <x v="5"/>
    <n v="1"/>
    <s v="Celengan"/>
    <x v="1"/>
    <n v="0"/>
  </r>
  <r>
    <s v="ORD_0001839"/>
    <x v="7"/>
    <x v="0"/>
    <x v="7"/>
    <s v="Selesai"/>
    <n v="1"/>
    <n v="0"/>
    <x v="0"/>
    <x v="0"/>
    <x v="0"/>
    <n v="0"/>
    <s v="Tidak Retur"/>
    <x v="2"/>
    <x v="2"/>
    <n v="1"/>
    <s v="Saringan / Strainer"/>
    <x v="11"/>
    <n v="0"/>
  </r>
  <r>
    <s v="ORD_0001840"/>
    <x v="7"/>
    <x v="0"/>
    <x v="7"/>
    <s v="Selesai"/>
    <n v="1"/>
    <n v="0"/>
    <x v="0"/>
    <x v="0"/>
    <x v="0"/>
    <n v="0"/>
    <s v="Tidak Retur"/>
    <x v="1"/>
    <x v="1"/>
    <n v="1"/>
    <s v="Peralatan Makan"/>
    <x v="13"/>
    <n v="0"/>
  </r>
  <r>
    <s v="ORD_0001841"/>
    <x v="7"/>
    <x v="0"/>
    <x v="7"/>
    <s v="Selesai"/>
    <n v="1"/>
    <n v="0"/>
    <x v="0"/>
    <x v="0"/>
    <x v="0"/>
    <n v="0"/>
    <s v="Tidak Retur"/>
    <x v="1"/>
    <x v="1"/>
    <n v="1"/>
    <s v="Keranjang"/>
    <x v="5"/>
    <n v="0"/>
  </r>
  <r>
    <s v="ORD_0001842"/>
    <x v="7"/>
    <x v="0"/>
    <x v="7"/>
    <s v="Selesai"/>
    <n v="1"/>
    <n v="0"/>
    <x v="0"/>
    <x v="0"/>
    <x v="0"/>
    <n v="0"/>
    <s v="Tidak Retur"/>
    <x v="1"/>
    <x v="1"/>
    <n v="1"/>
    <s v="Pengolah Bumbu / Sayur"/>
    <x v="27"/>
    <n v="0"/>
  </r>
  <r>
    <s v="ORD_0001843"/>
    <x v="7"/>
    <x v="0"/>
    <x v="7"/>
    <s v="Selesai"/>
    <n v="1"/>
    <n v="0"/>
    <x v="0"/>
    <x v="0"/>
    <x v="0"/>
    <n v="0"/>
    <s v="Tidak Retur"/>
    <x v="1"/>
    <x v="1"/>
    <n v="1"/>
    <s v="Keranjang"/>
    <x v="5"/>
    <n v="0"/>
  </r>
  <r>
    <s v="ORD_0001844"/>
    <x v="7"/>
    <x v="0"/>
    <x v="7"/>
    <s v="Selesai"/>
    <n v="1"/>
    <n v="0"/>
    <x v="0"/>
    <x v="0"/>
    <x v="0"/>
    <n v="0"/>
    <s v="Tidak Retur"/>
    <x v="0"/>
    <x v="0"/>
    <n v="1"/>
    <s v="Celengan"/>
    <x v="1"/>
    <n v="0"/>
  </r>
  <r>
    <s v="ORD_0001845"/>
    <x v="7"/>
    <x v="0"/>
    <x v="7"/>
    <s v="Batal"/>
    <n v="1"/>
    <n v="1"/>
    <x v="1"/>
    <x v="2"/>
    <x v="5"/>
    <n v="0"/>
    <s v="Tidak Retur"/>
    <x v="2"/>
    <x v="2"/>
    <n v="1"/>
    <s v="Mangkok Sambal / Saus"/>
    <x v="4"/>
    <n v="1"/>
  </r>
  <r>
    <s v="ORD_0001846"/>
    <x v="7"/>
    <x v="0"/>
    <x v="7"/>
    <s v="Selesai"/>
    <n v="1"/>
    <n v="0"/>
    <x v="0"/>
    <x v="0"/>
    <x v="0"/>
    <n v="0"/>
    <s v="Tidak Retur"/>
    <x v="0"/>
    <x v="0"/>
    <n v="1"/>
    <s v="Nampan / Tray"/>
    <x v="9"/>
    <n v="0"/>
  </r>
  <r>
    <s v="ORD_0001847"/>
    <x v="7"/>
    <x v="0"/>
    <x v="7"/>
    <s v="Selesai"/>
    <n v="1"/>
    <n v="0"/>
    <x v="0"/>
    <x v="0"/>
    <x v="0"/>
    <n v="0"/>
    <s v="Tidak Retur"/>
    <x v="1"/>
    <x v="1"/>
    <n v="1"/>
    <s v="Celengan"/>
    <x v="1"/>
    <n v="0"/>
  </r>
  <r>
    <s v="ORD_0001848"/>
    <x v="7"/>
    <x v="0"/>
    <x v="7"/>
    <s v="Selesai"/>
    <n v="1"/>
    <n v="0"/>
    <x v="0"/>
    <x v="0"/>
    <x v="0"/>
    <n v="0"/>
    <s v="Tidak Retur"/>
    <x v="2"/>
    <x v="2"/>
    <n v="1"/>
    <s v="Celengan"/>
    <x v="1"/>
    <n v="0"/>
  </r>
  <r>
    <s v="ORD_0001849"/>
    <x v="7"/>
    <x v="0"/>
    <x v="7"/>
    <s v="Selesai"/>
    <n v="1"/>
    <n v="0"/>
    <x v="0"/>
    <x v="0"/>
    <x v="0"/>
    <n v="0"/>
    <s v="Tidak Retur"/>
    <x v="2"/>
    <x v="2"/>
    <n v="1"/>
    <s v="Celengan"/>
    <x v="1"/>
    <n v="0"/>
  </r>
  <r>
    <s v="ORD_0001850"/>
    <x v="7"/>
    <x v="0"/>
    <x v="7"/>
    <s v="Selesai"/>
    <n v="1"/>
    <n v="0"/>
    <x v="0"/>
    <x v="0"/>
    <x v="0"/>
    <n v="0"/>
    <s v="Tidak Retur"/>
    <x v="2"/>
    <x v="2"/>
    <n v="1"/>
    <s v="Celengan"/>
    <x v="1"/>
    <n v="0"/>
  </r>
  <r>
    <s v="ORD_0001851"/>
    <x v="7"/>
    <x v="0"/>
    <x v="7"/>
    <s v="Selesai"/>
    <n v="1"/>
    <n v="0"/>
    <x v="0"/>
    <x v="0"/>
    <x v="0"/>
    <n v="0"/>
    <s v="Tidak Retur"/>
    <x v="1"/>
    <x v="1"/>
    <n v="1"/>
    <s v="Celengan"/>
    <x v="1"/>
    <n v="0"/>
  </r>
  <r>
    <s v="ORD_0001852"/>
    <x v="7"/>
    <x v="0"/>
    <x v="7"/>
    <s v="Selesai"/>
    <n v="1"/>
    <n v="0"/>
    <x v="0"/>
    <x v="0"/>
    <x v="0"/>
    <n v="0"/>
    <s v="Tidak Retur"/>
    <x v="2"/>
    <x v="2"/>
    <n v="1"/>
    <s v="Celengan"/>
    <x v="1"/>
    <n v="0"/>
  </r>
  <r>
    <s v="ORD_0001853"/>
    <x v="7"/>
    <x v="0"/>
    <x v="7"/>
    <s v="Selesai"/>
    <n v="1"/>
    <n v="0"/>
    <x v="0"/>
    <x v="0"/>
    <x v="0"/>
    <n v="0"/>
    <s v="Tidak Retur"/>
    <x v="0"/>
    <x v="0"/>
    <n v="1"/>
    <s v="Celengan"/>
    <x v="1"/>
    <n v="0"/>
  </r>
  <r>
    <s v="ORD_0001854"/>
    <x v="7"/>
    <x v="0"/>
    <x v="7"/>
    <s v="Selesai"/>
    <n v="1"/>
    <n v="0"/>
    <x v="0"/>
    <x v="0"/>
    <x v="0"/>
    <n v="0"/>
    <s v="Tidak Retur"/>
    <x v="0"/>
    <x v="0"/>
    <n v="1"/>
    <s v="Mangkok Sambal / Saus"/>
    <x v="4"/>
    <n v="0"/>
  </r>
  <r>
    <s v="ORD_0001855"/>
    <x v="7"/>
    <x v="0"/>
    <x v="7"/>
    <s v="Selesai"/>
    <n v="1"/>
    <n v="0"/>
    <x v="0"/>
    <x v="0"/>
    <x v="0"/>
    <n v="0"/>
    <s v="Tidak Retur"/>
    <x v="1"/>
    <x v="1"/>
    <n v="1"/>
    <s v="Celengan"/>
    <x v="1"/>
    <n v="0"/>
  </r>
  <r>
    <s v="ORD_0001856"/>
    <x v="7"/>
    <x v="0"/>
    <x v="7"/>
    <s v="Selesai"/>
    <n v="1"/>
    <n v="0"/>
    <x v="0"/>
    <x v="0"/>
    <x v="0"/>
    <n v="0"/>
    <s v="Tidak Retur"/>
    <x v="0"/>
    <x v="0"/>
    <n v="1"/>
    <s v="Celengan"/>
    <x v="1"/>
    <n v="0"/>
  </r>
  <r>
    <s v="ORD_0001857"/>
    <x v="7"/>
    <x v="0"/>
    <x v="7"/>
    <s v="Selesai"/>
    <n v="1"/>
    <n v="0"/>
    <x v="0"/>
    <x v="0"/>
    <x v="0"/>
    <n v="0"/>
    <s v="Tidak Retur"/>
    <x v="0"/>
    <x v="0"/>
    <n v="1"/>
    <s v="Aksesoris Pintu"/>
    <x v="25"/>
    <n v="0"/>
  </r>
  <r>
    <s v="ORD_0001858"/>
    <x v="7"/>
    <x v="0"/>
    <x v="7"/>
    <s v="Selesai"/>
    <n v="1"/>
    <n v="0"/>
    <x v="0"/>
    <x v="0"/>
    <x v="0"/>
    <n v="0"/>
    <s v="Tidak Retur"/>
    <x v="1"/>
    <x v="1"/>
    <n v="1"/>
    <s v="Baskom / Mangkok Besar"/>
    <x v="18"/>
    <n v="0"/>
  </r>
  <r>
    <s v="ORD_0001859"/>
    <x v="7"/>
    <x v="0"/>
    <x v="7"/>
    <s v="Selesai"/>
    <n v="1"/>
    <n v="0"/>
    <x v="0"/>
    <x v="0"/>
    <x v="0"/>
    <n v="0"/>
    <s v="Tidak Retur"/>
    <x v="1"/>
    <x v="1"/>
    <n v="1"/>
    <s v="Aksesoris Pintu"/>
    <x v="25"/>
    <n v="0"/>
  </r>
  <r>
    <s v="ORD_0001860"/>
    <x v="7"/>
    <x v="0"/>
    <x v="7"/>
    <s v="Selesai"/>
    <n v="1"/>
    <n v="0"/>
    <x v="0"/>
    <x v="0"/>
    <x v="0"/>
    <n v="0"/>
    <s v="Tidak Retur"/>
    <x v="0"/>
    <x v="0"/>
    <n v="1"/>
    <s v="Aksesoris Pintu"/>
    <x v="25"/>
    <n v="0"/>
  </r>
  <r>
    <s v="ORD_0001861"/>
    <x v="7"/>
    <x v="0"/>
    <x v="7"/>
    <s v="Selesai"/>
    <n v="1"/>
    <n v="0"/>
    <x v="0"/>
    <x v="0"/>
    <x v="0"/>
    <n v="0"/>
    <s v="Tidak Retur"/>
    <x v="0"/>
    <x v="0"/>
    <n v="2"/>
    <s v="Mangkok Sambal / Saus, Other"/>
    <x v="6"/>
    <n v="0"/>
  </r>
  <r>
    <s v="ORD_0001862"/>
    <x v="7"/>
    <x v="0"/>
    <x v="7"/>
    <s v="Selesai"/>
    <n v="1"/>
    <n v="0"/>
    <x v="0"/>
    <x v="0"/>
    <x v="0"/>
    <n v="0"/>
    <s v="Tidak Retur"/>
    <x v="1"/>
    <x v="1"/>
    <n v="1"/>
    <s v="Celengan"/>
    <x v="1"/>
    <n v="0"/>
  </r>
  <r>
    <s v="ORD_0001863"/>
    <x v="7"/>
    <x v="0"/>
    <x v="7"/>
    <s v="Batal"/>
    <n v="1"/>
    <n v="1"/>
    <x v="1"/>
    <x v="1"/>
    <x v="4"/>
    <n v="0"/>
    <s v="Tidak Retur"/>
    <x v="0"/>
    <x v="0"/>
    <n v="1"/>
    <s v="Celengan"/>
    <x v="1"/>
    <n v="1"/>
  </r>
  <r>
    <s v="ORD_0001864"/>
    <x v="7"/>
    <x v="0"/>
    <x v="7"/>
    <s v="Selesai"/>
    <n v="1"/>
    <n v="0"/>
    <x v="0"/>
    <x v="0"/>
    <x v="0"/>
    <n v="0"/>
    <s v="Tidak Retur"/>
    <x v="0"/>
    <x v="0"/>
    <n v="1"/>
    <s v="Celengan"/>
    <x v="1"/>
    <n v="0"/>
  </r>
  <r>
    <s v="ORD_0001865"/>
    <x v="7"/>
    <x v="0"/>
    <x v="7"/>
    <s v="Selesai"/>
    <n v="1"/>
    <n v="0"/>
    <x v="0"/>
    <x v="0"/>
    <x v="0"/>
    <n v="0"/>
    <s v="Tidak Retur"/>
    <x v="4"/>
    <x v="4"/>
    <n v="1"/>
    <s v="Aksesoris Pintu"/>
    <x v="25"/>
    <n v="0"/>
  </r>
  <r>
    <s v="ORD_0001866"/>
    <x v="7"/>
    <x v="0"/>
    <x v="7"/>
    <s v="Selesai"/>
    <n v="1"/>
    <n v="0"/>
    <x v="0"/>
    <x v="0"/>
    <x v="0"/>
    <n v="0"/>
    <s v="Tidak Retur"/>
    <x v="1"/>
    <x v="1"/>
    <n v="1"/>
    <s v="Celengan"/>
    <x v="1"/>
    <n v="0"/>
  </r>
  <r>
    <s v="ORD_0001867"/>
    <x v="7"/>
    <x v="0"/>
    <x v="7"/>
    <s v="Selesai"/>
    <n v="1"/>
    <n v="0"/>
    <x v="0"/>
    <x v="0"/>
    <x v="0"/>
    <n v="0"/>
    <s v="Tidak Retur"/>
    <x v="4"/>
    <x v="4"/>
    <n v="1"/>
    <s v="Celengan"/>
    <x v="1"/>
    <n v="0"/>
  </r>
  <r>
    <s v="ORD_0001868"/>
    <x v="7"/>
    <x v="0"/>
    <x v="7"/>
    <s v="Selesai"/>
    <n v="1"/>
    <n v="0"/>
    <x v="0"/>
    <x v="0"/>
    <x v="0"/>
    <n v="0"/>
    <s v="Tidak Retur"/>
    <x v="1"/>
    <x v="1"/>
    <n v="1"/>
    <s v="Aksesoris Pintu"/>
    <x v="25"/>
    <n v="0"/>
  </r>
  <r>
    <s v="ORD_0001869"/>
    <x v="7"/>
    <x v="0"/>
    <x v="7"/>
    <s v="Selesai"/>
    <n v="1"/>
    <n v="0"/>
    <x v="0"/>
    <x v="0"/>
    <x v="0"/>
    <n v="0"/>
    <s v="Tidak Retur"/>
    <x v="2"/>
    <x v="2"/>
    <n v="1"/>
    <s v="Celengan"/>
    <x v="1"/>
    <n v="0"/>
  </r>
  <r>
    <s v="ORD_0001870"/>
    <x v="7"/>
    <x v="0"/>
    <x v="7"/>
    <s v="Selesai"/>
    <n v="1"/>
    <n v="0"/>
    <x v="0"/>
    <x v="0"/>
    <x v="0"/>
    <n v="0"/>
    <s v="Tidak Retur"/>
    <x v="0"/>
    <x v="0"/>
    <n v="1"/>
    <s v="Aksesoris Pintu"/>
    <x v="25"/>
    <n v="0"/>
  </r>
  <r>
    <s v="ORD_0001871"/>
    <x v="7"/>
    <x v="0"/>
    <x v="7"/>
    <s v="Selesai"/>
    <n v="1"/>
    <n v="0"/>
    <x v="0"/>
    <x v="0"/>
    <x v="0"/>
    <n v="0"/>
    <s v="Tidak Retur"/>
    <x v="0"/>
    <x v="0"/>
    <n v="1"/>
    <s v="Pisau / Alat Potong"/>
    <x v="12"/>
    <n v="0"/>
  </r>
  <r>
    <s v="ORD_0001872"/>
    <x v="7"/>
    <x v="0"/>
    <x v="7"/>
    <s v="Selesai"/>
    <n v="1"/>
    <n v="0"/>
    <x v="0"/>
    <x v="0"/>
    <x v="0"/>
    <n v="0"/>
    <s v="Tidak Retur"/>
    <x v="1"/>
    <x v="1"/>
    <n v="2"/>
    <s v="Mangkok Sambal / Saus, Pisau / Alat Potong"/>
    <x v="6"/>
    <n v="0"/>
  </r>
  <r>
    <s v="ORD_0001873"/>
    <x v="7"/>
    <x v="0"/>
    <x v="7"/>
    <s v="Selesai"/>
    <n v="1"/>
    <n v="0"/>
    <x v="0"/>
    <x v="0"/>
    <x v="0"/>
    <n v="0"/>
    <s v="Tidak Retur"/>
    <x v="2"/>
    <x v="2"/>
    <n v="1"/>
    <s v="Celengan"/>
    <x v="1"/>
    <n v="0"/>
  </r>
  <r>
    <s v="ORD_0001874"/>
    <x v="7"/>
    <x v="0"/>
    <x v="7"/>
    <s v="Selesai"/>
    <n v="1"/>
    <n v="0"/>
    <x v="0"/>
    <x v="0"/>
    <x v="0"/>
    <n v="0"/>
    <s v="Tidak Retur"/>
    <x v="0"/>
    <x v="0"/>
    <n v="1"/>
    <s v="Celengan"/>
    <x v="1"/>
    <n v="0"/>
  </r>
  <r>
    <s v="ORD_0001875"/>
    <x v="7"/>
    <x v="0"/>
    <x v="7"/>
    <s v="Selesai"/>
    <n v="1"/>
    <n v="0"/>
    <x v="0"/>
    <x v="0"/>
    <x v="0"/>
    <n v="0"/>
    <s v="Tidak Retur"/>
    <x v="0"/>
    <x v="0"/>
    <n v="1"/>
    <s v="Celengan"/>
    <x v="1"/>
    <n v="0"/>
  </r>
  <r>
    <s v="ORD_0001876"/>
    <x v="7"/>
    <x v="0"/>
    <x v="7"/>
    <s v="Batal"/>
    <n v="1"/>
    <n v="1"/>
    <x v="1"/>
    <x v="2"/>
    <x v="7"/>
    <n v="0"/>
    <s v="Tidak Retur"/>
    <x v="1"/>
    <x v="1"/>
    <n v="1"/>
    <s v="Pengolah Bumbu / Sayur"/>
    <x v="27"/>
    <n v="0"/>
  </r>
  <r>
    <s v="ORD_0001877"/>
    <x v="7"/>
    <x v="0"/>
    <x v="7"/>
    <s v="Selesai"/>
    <n v="1"/>
    <n v="0"/>
    <x v="0"/>
    <x v="0"/>
    <x v="0"/>
    <n v="0"/>
    <s v="Tidak Retur"/>
    <x v="0"/>
    <x v="0"/>
    <n v="1"/>
    <s v="Celengan"/>
    <x v="1"/>
    <n v="0"/>
  </r>
  <r>
    <s v="ORD_0001878"/>
    <x v="7"/>
    <x v="0"/>
    <x v="7"/>
    <s v="Selesai"/>
    <n v="1"/>
    <n v="0"/>
    <x v="0"/>
    <x v="0"/>
    <x v="0"/>
    <n v="0"/>
    <s v="Tidak Retur"/>
    <x v="2"/>
    <x v="2"/>
    <n v="1"/>
    <s v="Celengan"/>
    <x v="1"/>
    <n v="0"/>
  </r>
  <r>
    <s v="ORD_0001879"/>
    <x v="7"/>
    <x v="0"/>
    <x v="7"/>
    <s v="Batal"/>
    <n v="1"/>
    <n v="1"/>
    <x v="1"/>
    <x v="2"/>
    <x v="5"/>
    <n v="0"/>
    <s v="Tidak Retur"/>
    <x v="2"/>
    <x v="2"/>
    <n v="1"/>
    <s v="Baskom / Mangkok Besar"/>
    <x v="18"/>
    <n v="1"/>
  </r>
  <r>
    <s v="ORD_0001880"/>
    <x v="7"/>
    <x v="0"/>
    <x v="7"/>
    <s v="Selesai"/>
    <n v="1"/>
    <n v="0"/>
    <x v="0"/>
    <x v="0"/>
    <x v="0"/>
    <n v="0"/>
    <s v="Tidak Retur"/>
    <x v="2"/>
    <x v="2"/>
    <n v="1"/>
    <s v="Mangkok Sambal / Saus"/>
    <x v="4"/>
    <n v="0"/>
  </r>
  <r>
    <s v="ORD_0001881"/>
    <x v="7"/>
    <x v="0"/>
    <x v="7"/>
    <s v="Selesai"/>
    <n v="1"/>
    <n v="0"/>
    <x v="0"/>
    <x v="0"/>
    <x v="0"/>
    <n v="0"/>
    <s v="Tidak Retur"/>
    <x v="3"/>
    <x v="3"/>
    <n v="1"/>
    <s v="Celengan"/>
    <x v="1"/>
    <n v="0"/>
  </r>
  <r>
    <s v="ORD_0001882"/>
    <x v="7"/>
    <x v="0"/>
    <x v="7"/>
    <s v="Selesai"/>
    <n v="1"/>
    <n v="0"/>
    <x v="0"/>
    <x v="0"/>
    <x v="0"/>
    <n v="0"/>
    <s v="Tidak Retur"/>
    <x v="2"/>
    <x v="2"/>
    <n v="1"/>
    <s v="Celengan"/>
    <x v="1"/>
    <n v="0"/>
  </r>
  <r>
    <s v="ORD_0001883"/>
    <x v="7"/>
    <x v="0"/>
    <x v="7"/>
    <s v="Batal"/>
    <n v="1"/>
    <n v="1"/>
    <x v="1"/>
    <x v="2"/>
    <x v="5"/>
    <n v="0"/>
    <s v="Tidak Retur"/>
    <x v="2"/>
    <x v="2"/>
    <n v="1"/>
    <s v="Celengan"/>
    <x v="1"/>
    <n v="1"/>
  </r>
  <r>
    <s v="ORD_0001884"/>
    <x v="7"/>
    <x v="0"/>
    <x v="7"/>
    <s v="Selesai"/>
    <n v="1"/>
    <n v="0"/>
    <x v="0"/>
    <x v="0"/>
    <x v="0"/>
    <n v="0"/>
    <s v="Tidak Retur"/>
    <x v="2"/>
    <x v="2"/>
    <n v="1"/>
    <s v="Aksesoris Pintu"/>
    <x v="25"/>
    <n v="0"/>
  </r>
  <r>
    <s v="ORD_0001885"/>
    <x v="7"/>
    <x v="0"/>
    <x v="7"/>
    <s v="Batal"/>
    <n v="1"/>
    <n v="1"/>
    <x v="1"/>
    <x v="1"/>
    <x v="1"/>
    <n v="0"/>
    <s v="Tidak Retur"/>
    <x v="1"/>
    <x v="1"/>
    <n v="1"/>
    <s v="Celengan"/>
    <x v="1"/>
    <n v="0"/>
  </r>
  <r>
    <s v="ORD_0001886"/>
    <x v="7"/>
    <x v="0"/>
    <x v="7"/>
    <s v="Batal"/>
    <n v="1"/>
    <n v="1"/>
    <x v="1"/>
    <x v="1"/>
    <x v="1"/>
    <n v="0"/>
    <s v="Tidak Retur"/>
    <x v="1"/>
    <x v="1"/>
    <n v="1"/>
    <s v="Celengan"/>
    <x v="1"/>
    <n v="0"/>
  </r>
  <r>
    <s v="ORD_0001887"/>
    <x v="7"/>
    <x v="0"/>
    <x v="7"/>
    <s v="Selesai"/>
    <n v="1"/>
    <n v="0"/>
    <x v="0"/>
    <x v="0"/>
    <x v="0"/>
    <n v="0"/>
    <s v="Tidak Retur"/>
    <x v="1"/>
    <x v="1"/>
    <n v="1"/>
    <s v="Celengan"/>
    <x v="1"/>
    <n v="0"/>
  </r>
  <r>
    <s v="ORD_0001888"/>
    <x v="7"/>
    <x v="0"/>
    <x v="7"/>
    <s v="Selesai"/>
    <n v="1"/>
    <n v="0"/>
    <x v="0"/>
    <x v="0"/>
    <x v="0"/>
    <n v="0"/>
    <s v="Tidak Retur"/>
    <x v="1"/>
    <x v="1"/>
    <n v="1"/>
    <s v="Celengan"/>
    <x v="1"/>
    <n v="0"/>
  </r>
  <r>
    <s v="ORD_0001889"/>
    <x v="7"/>
    <x v="0"/>
    <x v="7"/>
    <s v="Selesai"/>
    <n v="1"/>
    <n v="0"/>
    <x v="0"/>
    <x v="0"/>
    <x v="0"/>
    <n v="0"/>
    <s v="Tidak Retur"/>
    <x v="1"/>
    <x v="1"/>
    <n v="1"/>
    <s v="Celengan"/>
    <x v="1"/>
    <n v="0"/>
  </r>
  <r>
    <s v="ORD_0001890"/>
    <x v="7"/>
    <x v="0"/>
    <x v="7"/>
    <s v="Selesai"/>
    <n v="1"/>
    <n v="0"/>
    <x v="0"/>
    <x v="0"/>
    <x v="0"/>
    <n v="0"/>
    <s v="Tidak Retur"/>
    <x v="1"/>
    <x v="1"/>
    <n v="1"/>
    <s v="Aksesoris Pintu"/>
    <x v="25"/>
    <n v="0"/>
  </r>
  <r>
    <s v="ORD_0001891"/>
    <x v="7"/>
    <x v="0"/>
    <x v="7"/>
    <s v="Selesai"/>
    <n v="1"/>
    <n v="0"/>
    <x v="0"/>
    <x v="0"/>
    <x v="0"/>
    <n v="0"/>
    <s v="Tidak Retur"/>
    <x v="1"/>
    <x v="1"/>
    <n v="1"/>
    <s v="Mangkok Sambal / Saus"/>
    <x v="4"/>
    <n v="0"/>
  </r>
  <r>
    <s v="ORD_0001892"/>
    <x v="7"/>
    <x v="0"/>
    <x v="7"/>
    <s v="Batal"/>
    <n v="1"/>
    <n v="1"/>
    <x v="1"/>
    <x v="1"/>
    <x v="1"/>
    <n v="0"/>
    <s v="Tidak Retur"/>
    <x v="2"/>
    <x v="2"/>
    <n v="1"/>
    <s v="Pengolah Bumbu / Sayur"/>
    <x v="27"/>
    <n v="0"/>
  </r>
  <r>
    <s v="ORD_0001893"/>
    <x v="7"/>
    <x v="0"/>
    <x v="7"/>
    <s v="Selesai"/>
    <n v="1"/>
    <n v="0"/>
    <x v="0"/>
    <x v="0"/>
    <x v="0"/>
    <n v="0"/>
    <s v="Tidak Retur"/>
    <x v="1"/>
    <x v="1"/>
    <n v="1"/>
    <s v="Aksesoris Pintu"/>
    <x v="25"/>
    <n v="0"/>
  </r>
  <r>
    <s v="ORD_0001894"/>
    <x v="7"/>
    <x v="0"/>
    <x v="7"/>
    <s v="Batal"/>
    <n v="1"/>
    <n v="1"/>
    <x v="1"/>
    <x v="2"/>
    <x v="5"/>
    <n v="0"/>
    <s v="Tidak Retur"/>
    <x v="2"/>
    <x v="2"/>
    <n v="1"/>
    <s v="Baskom / Mangkok Besar"/>
    <x v="18"/>
    <n v="1"/>
  </r>
  <r>
    <s v="ORD_0001895"/>
    <x v="7"/>
    <x v="0"/>
    <x v="7"/>
    <s v="Selesai"/>
    <n v="1"/>
    <n v="0"/>
    <x v="0"/>
    <x v="0"/>
    <x v="0"/>
    <n v="0"/>
    <s v="Tidak Retur"/>
    <x v="4"/>
    <x v="4"/>
    <n v="1"/>
    <s v="Aksesoris Pintu"/>
    <x v="25"/>
    <n v="0"/>
  </r>
  <r>
    <s v="ORD_0001896"/>
    <x v="7"/>
    <x v="0"/>
    <x v="7"/>
    <s v="Batal"/>
    <n v="1"/>
    <n v="1"/>
    <x v="1"/>
    <x v="2"/>
    <x v="7"/>
    <n v="0"/>
    <s v="Tidak Retur"/>
    <x v="1"/>
    <x v="1"/>
    <n v="1"/>
    <s v="Pengolah Bumbu / Sayur"/>
    <x v="27"/>
    <n v="0"/>
  </r>
  <r>
    <s v="ORD_0001897"/>
    <x v="7"/>
    <x v="0"/>
    <x v="7"/>
    <s v="Selesai"/>
    <n v="1"/>
    <n v="0"/>
    <x v="0"/>
    <x v="0"/>
    <x v="0"/>
    <n v="0"/>
    <s v="Tidak Retur"/>
    <x v="1"/>
    <x v="1"/>
    <n v="1"/>
    <s v="Celengan"/>
    <x v="1"/>
    <n v="0"/>
  </r>
  <r>
    <s v="ORD_0001898"/>
    <x v="7"/>
    <x v="0"/>
    <x v="7"/>
    <s v="Selesai"/>
    <n v="1"/>
    <n v="0"/>
    <x v="0"/>
    <x v="0"/>
    <x v="0"/>
    <n v="0"/>
    <s v="Tidak Retur"/>
    <x v="4"/>
    <x v="4"/>
    <n v="2"/>
    <s v="Lunch Box / Rantang, Toples / Sealware"/>
    <x v="6"/>
    <n v="0"/>
  </r>
  <r>
    <s v="ORD_0001899"/>
    <x v="7"/>
    <x v="0"/>
    <x v="7"/>
    <s v="Selesai"/>
    <n v="1"/>
    <n v="0"/>
    <x v="0"/>
    <x v="0"/>
    <x v="0"/>
    <n v="0"/>
    <s v="Tidak Retur"/>
    <x v="1"/>
    <x v="1"/>
    <n v="1"/>
    <s v="Lunch Box / Rantang"/>
    <x v="15"/>
    <n v="0"/>
  </r>
  <r>
    <s v="ORD_0001900"/>
    <x v="7"/>
    <x v="0"/>
    <x v="7"/>
    <s v="Selesai"/>
    <n v="1"/>
    <n v="0"/>
    <x v="0"/>
    <x v="0"/>
    <x v="0"/>
    <n v="0"/>
    <s v="Tidak Retur"/>
    <x v="1"/>
    <x v="1"/>
    <n v="1"/>
    <s v="Celengan"/>
    <x v="1"/>
    <n v="0"/>
  </r>
  <r>
    <s v="ORD_0001901"/>
    <x v="7"/>
    <x v="0"/>
    <x v="7"/>
    <s v="Selesai"/>
    <n v="1"/>
    <n v="0"/>
    <x v="0"/>
    <x v="0"/>
    <x v="0"/>
    <n v="0"/>
    <s v="Tidak Retur"/>
    <x v="1"/>
    <x v="1"/>
    <n v="1"/>
    <s v="Lunch Box / Rantang"/>
    <x v="15"/>
    <n v="0"/>
  </r>
  <r>
    <s v="ORD_0001902"/>
    <x v="7"/>
    <x v="0"/>
    <x v="7"/>
    <s v="Selesai"/>
    <n v="1"/>
    <n v="0"/>
    <x v="0"/>
    <x v="0"/>
    <x v="0"/>
    <n v="0"/>
    <s v="Tidak Retur"/>
    <x v="0"/>
    <x v="0"/>
    <n v="1"/>
    <s v="Aksesoris Pintu"/>
    <x v="25"/>
    <n v="0"/>
  </r>
  <r>
    <s v="ORD_0001903"/>
    <x v="7"/>
    <x v="0"/>
    <x v="7"/>
    <s v="Selesai"/>
    <n v="1"/>
    <n v="0"/>
    <x v="0"/>
    <x v="0"/>
    <x v="0"/>
    <n v="0"/>
    <s v="Tidak Retur"/>
    <x v="2"/>
    <x v="2"/>
    <n v="1"/>
    <s v="Mangkok Sambal / Saus"/>
    <x v="4"/>
    <n v="0"/>
  </r>
  <r>
    <s v="ORD_0001904"/>
    <x v="7"/>
    <x v="0"/>
    <x v="7"/>
    <s v="Selesai"/>
    <n v="1"/>
    <n v="0"/>
    <x v="0"/>
    <x v="0"/>
    <x v="0"/>
    <n v="0"/>
    <s v="Tidak Retur"/>
    <x v="2"/>
    <x v="2"/>
    <n v="1"/>
    <s v="Celengan"/>
    <x v="1"/>
    <n v="0"/>
  </r>
  <r>
    <s v="ORD_0001905"/>
    <x v="7"/>
    <x v="0"/>
    <x v="7"/>
    <s v="Batal"/>
    <n v="1"/>
    <n v="1"/>
    <x v="1"/>
    <x v="1"/>
    <x v="1"/>
    <n v="0"/>
    <s v="Tidak Retur"/>
    <x v="1"/>
    <x v="1"/>
    <n v="1"/>
    <s v="Tempat Nasi"/>
    <x v="17"/>
    <n v="0"/>
  </r>
  <r>
    <s v="ORD_0001906"/>
    <x v="7"/>
    <x v="0"/>
    <x v="7"/>
    <s v="Batal"/>
    <n v="1"/>
    <n v="1"/>
    <x v="1"/>
    <x v="1"/>
    <x v="3"/>
    <n v="0"/>
    <s v="Tidak Retur"/>
    <x v="1"/>
    <x v="1"/>
    <n v="1"/>
    <s v="Botol / Gelas / Mug"/>
    <x v="7"/>
    <n v="0"/>
  </r>
  <r>
    <s v="ORD_0001907"/>
    <x v="7"/>
    <x v="0"/>
    <x v="7"/>
    <s v="Batal"/>
    <n v="1"/>
    <n v="1"/>
    <x v="1"/>
    <x v="1"/>
    <x v="1"/>
    <n v="0"/>
    <s v="Tidak Retur"/>
    <x v="1"/>
    <x v="1"/>
    <n v="1"/>
    <s v="Teko / Jug"/>
    <x v="24"/>
    <n v="0"/>
  </r>
  <r>
    <s v="ORD_0001908"/>
    <x v="7"/>
    <x v="0"/>
    <x v="7"/>
    <s v="Batal"/>
    <n v="1"/>
    <n v="1"/>
    <x v="1"/>
    <x v="1"/>
    <x v="2"/>
    <n v="0"/>
    <s v="Tidak Retur"/>
    <x v="2"/>
    <x v="2"/>
    <n v="1"/>
    <s v="Celengan"/>
    <x v="1"/>
    <n v="0"/>
  </r>
  <r>
    <s v="ORD_0001909"/>
    <x v="7"/>
    <x v="0"/>
    <x v="7"/>
    <s v="Selesai"/>
    <n v="1"/>
    <n v="0"/>
    <x v="0"/>
    <x v="0"/>
    <x v="0"/>
    <n v="0"/>
    <s v="Tidak Retur"/>
    <x v="1"/>
    <x v="1"/>
    <n v="1"/>
    <s v="Lunch Box / Rantang"/>
    <x v="15"/>
    <n v="0"/>
  </r>
  <r>
    <s v="ORD_0001910"/>
    <x v="7"/>
    <x v="0"/>
    <x v="7"/>
    <s v="Selesai"/>
    <n v="1"/>
    <n v="0"/>
    <x v="0"/>
    <x v="0"/>
    <x v="0"/>
    <n v="0"/>
    <s v="Tidak Retur"/>
    <x v="1"/>
    <x v="1"/>
    <n v="1"/>
    <s v="Lunch Box / Rantang"/>
    <x v="15"/>
    <n v="0"/>
  </r>
  <r>
    <s v="ORD_0001911"/>
    <x v="7"/>
    <x v="0"/>
    <x v="7"/>
    <s v="Selesai"/>
    <n v="1"/>
    <n v="0"/>
    <x v="0"/>
    <x v="0"/>
    <x v="0"/>
    <n v="0"/>
    <s v="Tidak Retur"/>
    <x v="1"/>
    <x v="1"/>
    <n v="2"/>
    <s v="Botol / Gelas / Mug, Mangkok Sambal / Saus"/>
    <x v="6"/>
    <n v="0"/>
  </r>
  <r>
    <s v="ORD_0001912"/>
    <x v="7"/>
    <x v="0"/>
    <x v="7"/>
    <s v="Selesai"/>
    <n v="1"/>
    <n v="0"/>
    <x v="0"/>
    <x v="0"/>
    <x v="0"/>
    <n v="0"/>
    <s v="Tidak Retur"/>
    <x v="4"/>
    <x v="4"/>
    <n v="1"/>
    <s v="Rak / Rak Serbaguna"/>
    <x v="3"/>
    <n v="0"/>
  </r>
  <r>
    <s v="ORD_0001913"/>
    <x v="7"/>
    <x v="0"/>
    <x v="7"/>
    <s v="Batal"/>
    <n v="1"/>
    <n v="1"/>
    <x v="1"/>
    <x v="1"/>
    <x v="2"/>
    <n v="0"/>
    <s v="Tidak Retur"/>
    <x v="0"/>
    <x v="0"/>
    <n v="1"/>
    <s v="Aksesoris Pintu"/>
    <x v="25"/>
    <n v="0"/>
  </r>
  <r>
    <s v="ORD_0001914"/>
    <x v="7"/>
    <x v="0"/>
    <x v="7"/>
    <s v="Selesai"/>
    <n v="1"/>
    <n v="0"/>
    <x v="0"/>
    <x v="0"/>
    <x v="0"/>
    <n v="0"/>
    <s v="Tidak Retur"/>
    <x v="0"/>
    <x v="0"/>
    <n v="1"/>
    <s v="Mangkok Sambal / Saus"/>
    <x v="4"/>
    <n v="0"/>
  </r>
  <r>
    <s v="ORD_0001915"/>
    <x v="7"/>
    <x v="0"/>
    <x v="7"/>
    <s v="Selesai"/>
    <n v="1"/>
    <n v="0"/>
    <x v="0"/>
    <x v="0"/>
    <x v="0"/>
    <n v="0"/>
    <s v="Tidak Retur"/>
    <x v="4"/>
    <x v="4"/>
    <n v="1"/>
    <s v="Celengan"/>
    <x v="1"/>
    <n v="0"/>
  </r>
  <r>
    <s v="ORD_0001916"/>
    <x v="7"/>
    <x v="0"/>
    <x v="7"/>
    <s v="Selesai"/>
    <n v="1"/>
    <n v="0"/>
    <x v="0"/>
    <x v="0"/>
    <x v="0"/>
    <n v="0"/>
    <s v="Tidak Retur"/>
    <x v="0"/>
    <x v="0"/>
    <n v="1"/>
    <s v="Celengan"/>
    <x v="1"/>
    <n v="0"/>
  </r>
  <r>
    <s v="ORD_0001917"/>
    <x v="7"/>
    <x v="0"/>
    <x v="7"/>
    <s v="Batal"/>
    <n v="1"/>
    <n v="1"/>
    <x v="1"/>
    <x v="1"/>
    <x v="1"/>
    <n v="0"/>
    <s v="Tidak Retur"/>
    <x v="8"/>
    <x v="8"/>
    <n v="1"/>
    <s v="Mangkok Sambal / Saus"/>
    <x v="4"/>
    <n v="0"/>
  </r>
  <r>
    <s v="ORD_0001918"/>
    <x v="7"/>
    <x v="0"/>
    <x v="7"/>
    <s v="Selesai"/>
    <n v="1"/>
    <n v="0"/>
    <x v="0"/>
    <x v="0"/>
    <x v="0"/>
    <n v="0"/>
    <s v="Tidak Retur"/>
    <x v="1"/>
    <x v="1"/>
    <n v="1"/>
    <s v="Rak / Rak Serbaguna"/>
    <x v="3"/>
    <n v="0"/>
  </r>
  <r>
    <s v="ORD_0001919"/>
    <x v="7"/>
    <x v="0"/>
    <x v="7"/>
    <s v="Batal"/>
    <n v="1"/>
    <n v="1"/>
    <x v="1"/>
    <x v="1"/>
    <x v="10"/>
    <n v="0"/>
    <s v="Tidak Retur"/>
    <x v="1"/>
    <x v="1"/>
    <n v="1"/>
    <s v="Mangkok Sambal / Saus"/>
    <x v="4"/>
    <n v="0"/>
  </r>
  <r>
    <s v="ORD_0001920"/>
    <x v="7"/>
    <x v="0"/>
    <x v="7"/>
    <s v="Selesai"/>
    <n v="1"/>
    <n v="0"/>
    <x v="0"/>
    <x v="0"/>
    <x v="0"/>
    <n v="0"/>
    <s v="Tidak Retur"/>
    <x v="2"/>
    <x v="2"/>
    <n v="1"/>
    <s v="Celengan"/>
    <x v="1"/>
    <n v="0"/>
  </r>
  <r>
    <s v="ORD_0001921"/>
    <x v="7"/>
    <x v="0"/>
    <x v="7"/>
    <s v="Batal"/>
    <n v="1"/>
    <n v="1"/>
    <x v="1"/>
    <x v="1"/>
    <x v="1"/>
    <n v="0"/>
    <s v="Tidak Retur"/>
    <x v="2"/>
    <x v="2"/>
    <n v="1"/>
    <s v="Mangkok Sambal / Saus"/>
    <x v="4"/>
    <n v="0"/>
  </r>
  <r>
    <s v="ORD_0001922"/>
    <x v="7"/>
    <x v="0"/>
    <x v="7"/>
    <s v="Selesai"/>
    <n v="1"/>
    <n v="0"/>
    <x v="0"/>
    <x v="0"/>
    <x v="0"/>
    <n v="0"/>
    <s v="Tidak Retur"/>
    <x v="1"/>
    <x v="1"/>
    <n v="1"/>
    <s v="Mangkok Sambal / Saus"/>
    <x v="4"/>
    <n v="0"/>
  </r>
  <r>
    <s v="ORD_0001923"/>
    <x v="7"/>
    <x v="0"/>
    <x v="7"/>
    <s v="Selesai"/>
    <n v="1"/>
    <n v="0"/>
    <x v="0"/>
    <x v="0"/>
    <x v="0"/>
    <n v="0"/>
    <s v="Tidak Retur"/>
    <x v="1"/>
    <x v="1"/>
    <n v="1"/>
    <s v="Teko / Jug"/>
    <x v="24"/>
    <n v="0"/>
  </r>
  <r>
    <s v="ORD_0001924"/>
    <x v="7"/>
    <x v="0"/>
    <x v="7"/>
    <s v="Selesai"/>
    <n v="1"/>
    <n v="0"/>
    <x v="0"/>
    <x v="0"/>
    <x v="0"/>
    <n v="0"/>
    <s v="Tidak Retur"/>
    <x v="1"/>
    <x v="1"/>
    <n v="1"/>
    <s v="Aksesoris Pintu"/>
    <x v="25"/>
    <n v="0"/>
  </r>
  <r>
    <s v="ORD_0001925"/>
    <x v="7"/>
    <x v="0"/>
    <x v="7"/>
    <s v="Selesai"/>
    <n v="1"/>
    <n v="0"/>
    <x v="0"/>
    <x v="0"/>
    <x v="0"/>
    <n v="0"/>
    <s v="Tidak Retur"/>
    <x v="2"/>
    <x v="2"/>
    <n v="1"/>
    <s v="Celengan"/>
    <x v="1"/>
    <n v="0"/>
  </r>
  <r>
    <s v="ORD_0001926"/>
    <x v="7"/>
    <x v="0"/>
    <x v="7"/>
    <s v="Batal"/>
    <n v="1"/>
    <n v="1"/>
    <x v="1"/>
    <x v="2"/>
    <x v="11"/>
    <n v="0"/>
    <s v="Tidak Retur"/>
    <x v="2"/>
    <x v="2"/>
    <n v="1"/>
    <s v="Mangkok Sambal / Saus"/>
    <x v="4"/>
    <n v="0"/>
  </r>
  <r>
    <s v="ORD_0001927"/>
    <x v="7"/>
    <x v="0"/>
    <x v="7"/>
    <s v="Selesai"/>
    <n v="1"/>
    <n v="0"/>
    <x v="0"/>
    <x v="0"/>
    <x v="0"/>
    <n v="0"/>
    <s v="Tidak Retur"/>
    <x v="1"/>
    <x v="1"/>
    <n v="1"/>
    <s v="Nampan / Tray"/>
    <x v="9"/>
    <n v="0"/>
  </r>
  <r>
    <s v="ORD_0001928"/>
    <x v="7"/>
    <x v="0"/>
    <x v="7"/>
    <s v="Selesai"/>
    <n v="1"/>
    <n v="0"/>
    <x v="0"/>
    <x v="0"/>
    <x v="0"/>
    <n v="0"/>
    <s v="Tidak Retur"/>
    <x v="2"/>
    <x v="2"/>
    <n v="1"/>
    <s v="Aksesoris Pintu"/>
    <x v="25"/>
    <n v="0"/>
  </r>
  <r>
    <s v="ORD_0001929"/>
    <x v="7"/>
    <x v="0"/>
    <x v="7"/>
    <s v="Selesai"/>
    <n v="1"/>
    <n v="0"/>
    <x v="0"/>
    <x v="0"/>
    <x v="0"/>
    <n v="0"/>
    <s v="Tidak Retur"/>
    <x v="1"/>
    <x v="1"/>
    <n v="1"/>
    <s v="Mangkok Sambal / Saus"/>
    <x v="4"/>
    <n v="0"/>
  </r>
  <r>
    <s v="ORD_0001930"/>
    <x v="7"/>
    <x v="0"/>
    <x v="7"/>
    <s v="Selesai"/>
    <n v="1"/>
    <n v="0"/>
    <x v="0"/>
    <x v="0"/>
    <x v="0"/>
    <n v="0"/>
    <s v="Tidak Retur"/>
    <x v="0"/>
    <x v="0"/>
    <n v="3"/>
    <s v="Keranjang, Mangkok Sambal / Saus, Other"/>
    <x v="6"/>
    <n v="0"/>
  </r>
  <r>
    <s v="ORD_0001931"/>
    <x v="7"/>
    <x v="0"/>
    <x v="7"/>
    <s v="Batal"/>
    <n v="1"/>
    <n v="1"/>
    <x v="1"/>
    <x v="2"/>
    <x v="13"/>
    <n v="0"/>
    <s v="Tidak Retur"/>
    <x v="0"/>
    <x v="0"/>
    <n v="2"/>
    <s v="Aksesoris Pintu, Sapu / Pembersih Lantai"/>
    <x v="6"/>
    <n v="0"/>
  </r>
  <r>
    <s v="ORD_0001932"/>
    <x v="7"/>
    <x v="0"/>
    <x v="7"/>
    <s v="Selesai"/>
    <n v="1"/>
    <n v="0"/>
    <x v="0"/>
    <x v="0"/>
    <x v="0"/>
    <n v="0"/>
    <s v="Tidak Retur"/>
    <x v="1"/>
    <x v="1"/>
    <n v="1"/>
    <s v="Mangkok Sambal / Saus"/>
    <x v="4"/>
    <n v="0"/>
  </r>
  <r>
    <s v="ORD_0001933"/>
    <x v="7"/>
    <x v="0"/>
    <x v="7"/>
    <s v="Batal"/>
    <n v="1"/>
    <n v="1"/>
    <x v="1"/>
    <x v="2"/>
    <x v="5"/>
    <n v="0"/>
    <s v="Tidak Retur"/>
    <x v="2"/>
    <x v="2"/>
    <n v="1"/>
    <s v="Mangkok Sambal / Saus"/>
    <x v="4"/>
    <n v="1"/>
  </r>
  <r>
    <s v="ORD_0001934"/>
    <x v="7"/>
    <x v="0"/>
    <x v="7"/>
    <s v="Selesai"/>
    <n v="1"/>
    <n v="0"/>
    <x v="0"/>
    <x v="0"/>
    <x v="0"/>
    <n v="0"/>
    <s v="Tidak Retur"/>
    <x v="1"/>
    <x v="1"/>
    <n v="1"/>
    <s v="Gayung"/>
    <x v="26"/>
    <n v="0"/>
  </r>
  <r>
    <s v="ORD_0001935"/>
    <x v="7"/>
    <x v="0"/>
    <x v="7"/>
    <s v="Batal"/>
    <n v="1"/>
    <n v="1"/>
    <x v="1"/>
    <x v="1"/>
    <x v="1"/>
    <n v="0"/>
    <s v="Tidak Retur"/>
    <x v="1"/>
    <x v="1"/>
    <n v="1"/>
    <s v="Mangkok Sambal / Saus"/>
    <x v="4"/>
    <n v="0"/>
  </r>
  <r>
    <s v="ORD_0001936"/>
    <x v="7"/>
    <x v="0"/>
    <x v="7"/>
    <s v="Selesai"/>
    <n v="1"/>
    <n v="0"/>
    <x v="0"/>
    <x v="0"/>
    <x v="0"/>
    <n v="0"/>
    <s v="Tidak Retur"/>
    <x v="2"/>
    <x v="2"/>
    <n v="1"/>
    <s v="Mangkok Sambal / Saus"/>
    <x v="4"/>
    <n v="0"/>
  </r>
  <r>
    <s v="ORD_0001937"/>
    <x v="7"/>
    <x v="0"/>
    <x v="7"/>
    <s v="Selesai"/>
    <n v="1"/>
    <n v="0"/>
    <x v="0"/>
    <x v="0"/>
    <x v="0"/>
    <n v="0"/>
    <s v="Tidak Retur"/>
    <x v="1"/>
    <x v="1"/>
    <n v="1"/>
    <s v="Aksesoris Pintu"/>
    <x v="25"/>
    <n v="0"/>
  </r>
  <r>
    <s v="ORD_0001938"/>
    <x v="7"/>
    <x v="0"/>
    <x v="7"/>
    <s v="Selesai"/>
    <n v="1"/>
    <n v="0"/>
    <x v="0"/>
    <x v="0"/>
    <x v="0"/>
    <n v="0"/>
    <s v="Tidak Retur"/>
    <x v="1"/>
    <x v="1"/>
    <n v="1"/>
    <s v="Aksesoris Pintu"/>
    <x v="25"/>
    <n v="0"/>
  </r>
  <r>
    <s v="ORD_0001939"/>
    <x v="7"/>
    <x v="0"/>
    <x v="7"/>
    <s v="Batal"/>
    <n v="1"/>
    <n v="1"/>
    <x v="1"/>
    <x v="1"/>
    <x v="1"/>
    <n v="0"/>
    <s v="Tidak Retur"/>
    <x v="1"/>
    <x v="1"/>
    <n v="1"/>
    <s v="Pengolah Bumbu / Sayur"/>
    <x v="27"/>
    <n v="0"/>
  </r>
  <r>
    <s v="ORD_0001940"/>
    <x v="7"/>
    <x v="0"/>
    <x v="7"/>
    <s v="Batal"/>
    <n v="1"/>
    <n v="1"/>
    <x v="1"/>
    <x v="1"/>
    <x v="3"/>
    <n v="0"/>
    <s v="Tidak Retur"/>
    <x v="1"/>
    <x v="1"/>
    <n v="1"/>
    <s v="Pengolah Bumbu / Sayur"/>
    <x v="27"/>
    <n v="0"/>
  </r>
  <r>
    <s v="ORD_0001941"/>
    <x v="7"/>
    <x v="0"/>
    <x v="7"/>
    <s v="Batal"/>
    <n v="1"/>
    <n v="1"/>
    <x v="1"/>
    <x v="1"/>
    <x v="1"/>
    <n v="0"/>
    <s v="Tidak Retur"/>
    <x v="1"/>
    <x v="1"/>
    <n v="1"/>
    <s v="Teko / Jug"/>
    <x v="24"/>
    <n v="0"/>
  </r>
  <r>
    <s v="ORD_0001942"/>
    <x v="7"/>
    <x v="0"/>
    <x v="7"/>
    <s v="Selesai"/>
    <n v="1"/>
    <n v="0"/>
    <x v="0"/>
    <x v="0"/>
    <x v="0"/>
    <n v="0"/>
    <s v="Tidak Retur"/>
    <x v="0"/>
    <x v="0"/>
    <n v="1"/>
    <s v="Aksesoris Pintu"/>
    <x v="25"/>
    <n v="0"/>
  </r>
  <r>
    <s v="ORD_0001943"/>
    <x v="7"/>
    <x v="0"/>
    <x v="7"/>
    <s v="Batal"/>
    <n v="1"/>
    <n v="1"/>
    <x v="1"/>
    <x v="2"/>
    <x v="5"/>
    <n v="0"/>
    <s v="Tidak Retur"/>
    <x v="5"/>
    <x v="5"/>
    <n v="1"/>
    <s v="Perlengkapan Packing"/>
    <x v="21"/>
    <n v="1"/>
  </r>
  <r>
    <s v="ORD_0001944"/>
    <x v="7"/>
    <x v="0"/>
    <x v="7"/>
    <s v="Selesai"/>
    <n v="1"/>
    <n v="0"/>
    <x v="0"/>
    <x v="0"/>
    <x v="0"/>
    <n v="0"/>
    <s v="Tidak Retur"/>
    <x v="1"/>
    <x v="1"/>
    <n v="1"/>
    <s v="Baskom / Mangkok Besar"/>
    <x v="18"/>
    <n v="0"/>
  </r>
  <r>
    <s v="ORD_0001945"/>
    <x v="7"/>
    <x v="0"/>
    <x v="7"/>
    <s v="Selesai"/>
    <n v="1"/>
    <n v="0"/>
    <x v="0"/>
    <x v="0"/>
    <x v="0"/>
    <n v="0"/>
    <s v="Tidak Retur"/>
    <x v="1"/>
    <x v="1"/>
    <n v="1"/>
    <s v="Nampan / Tray"/>
    <x v="9"/>
    <n v="0"/>
  </r>
  <r>
    <s v="ORD_0001946"/>
    <x v="7"/>
    <x v="0"/>
    <x v="7"/>
    <s v="Batal"/>
    <n v="1"/>
    <n v="1"/>
    <x v="1"/>
    <x v="1"/>
    <x v="2"/>
    <n v="0"/>
    <s v="Tidak Retur"/>
    <x v="1"/>
    <x v="1"/>
    <n v="1"/>
    <s v="Peralatan Kamar Mandi"/>
    <x v="10"/>
    <n v="0"/>
  </r>
  <r>
    <s v="ORD_0001947"/>
    <x v="7"/>
    <x v="0"/>
    <x v="7"/>
    <s v="Selesai"/>
    <n v="1"/>
    <n v="0"/>
    <x v="0"/>
    <x v="0"/>
    <x v="0"/>
    <n v="0"/>
    <s v="Tidak Retur"/>
    <x v="1"/>
    <x v="1"/>
    <n v="1"/>
    <s v="Peralatan Kamar Mandi"/>
    <x v="10"/>
    <n v="0"/>
  </r>
  <r>
    <s v="ORD_0001948"/>
    <x v="7"/>
    <x v="0"/>
    <x v="7"/>
    <s v="Selesai"/>
    <n v="1"/>
    <n v="0"/>
    <x v="0"/>
    <x v="0"/>
    <x v="0"/>
    <n v="0"/>
    <s v="Tidak Retur"/>
    <x v="2"/>
    <x v="2"/>
    <n v="1"/>
    <s v="Nampan / Tray"/>
    <x v="9"/>
    <n v="0"/>
  </r>
  <r>
    <s v="ORD_0001949"/>
    <x v="7"/>
    <x v="0"/>
    <x v="7"/>
    <s v="Selesai"/>
    <n v="1"/>
    <n v="0"/>
    <x v="0"/>
    <x v="0"/>
    <x v="0"/>
    <n v="0"/>
    <s v="Tidak Retur"/>
    <x v="0"/>
    <x v="0"/>
    <n v="1"/>
    <s v="Celengan"/>
    <x v="1"/>
    <n v="0"/>
  </r>
  <r>
    <s v="ORD_0001950"/>
    <x v="7"/>
    <x v="0"/>
    <x v="7"/>
    <s v="Selesai"/>
    <n v="1"/>
    <n v="0"/>
    <x v="0"/>
    <x v="0"/>
    <x v="0"/>
    <n v="0"/>
    <s v="Tidak Retur"/>
    <x v="2"/>
    <x v="2"/>
    <n v="1"/>
    <s v="Celengan"/>
    <x v="1"/>
    <n v="0"/>
  </r>
  <r>
    <s v="ORD_0001951"/>
    <x v="7"/>
    <x v="0"/>
    <x v="7"/>
    <s v="Batal"/>
    <n v="1"/>
    <n v="1"/>
    <x v="1"/>
    <x v="1"/>
    <x v="1"/>
    <n v="0"/>
    <s v="Tidak Retur"/>
    <x v="2"/>
    <x v="2"/>
    <n v="1"/>
    <s v="Mangkok Sambal / Saus"/>
    <x v="4"/>
    <n v="0"/>
  </r>
  <r>
    <s v="ORD_0001952"/>
    <x v="7"/>
    <x v="0"/>
    <x v="7"/>
    <s v="Batal"/>
    <n v="1"/>
    <n v="1"/>
    <x v="1"/>
    <x v="1"/>
    <x v="1"/>
    <n v="0"/>
    <s v="Tidak Retur"/>
    <x v="0"/>
    <x v="0"/>
    <n v="1"/>
    <s v="Mangkok Sambal / Saus"/>
    <x v="4"/>
    <n v="0"/>
  </r>
  <r>
    <s v="ORD_0001953"/>
    <x v="7"/>
    <x v="0"/>
    <x v="7"/>
    <s v="Selesai"/>
    <n v="1"/>
    <n v="0"/>
    <x v="0"/>
    <x v="0"/>
    <x v="0"/>
    <n v="0"/>
    <s v="Tidak Retur"/>
    <x v="0"/>
    <x v="0"/>
    <n v="7"/>
    <s v="Baskom / Mangkok Besar, Mangkok Sambal / Saus, Other, Pisau / Alat Potong, Saringan / Strainer, Sikat / Pembersih, Toples / Sealware"/>
    <x v="6"/>
    <n v="0"/>
  </r>
  <r>
    <s v="ORD_0001954"/>
    <x v="7"/>
    <x v="0"/>
    <x v="7"/>
    <s v="Batal"/>
    <n v="1"/>
    <n v="1"/>
    <x v="1"/>
    <x v="1"/>
    <x v="1"/>
    <n v="0"/>
    <s v="Tidak Retur"/>
    <x v="0"/>
    <x v="0"/>
    <n v="1"/>
    <s v="Mangkok Sambal / Saus"/>
    <x v="4"/>
    <n v="0"/>
  </r>
  <r>
    <s v="ORD_0001955"/>
    <x v="7"/>
    <x v="0"/>
    <x v="7"/>
    <s v="Selesai"/>
    <n v="1"/>
    <n v="0"/>
    <x v="0"/>
    <x v="0"/>
    <x v="0"/>
    <n v="0"/>
    <s v="Tidak Retur"/>
    <x v="3"/>
    <x v="3"/>
    <n v="1"/>
    <s v="Seal / Baut / Roof"/>
    <x v="8"/>
    <n v="0"/>
  </r>
  <r>
    <s v="ORD_0001956"/>
    <x v="7"/>
    <x v="0"/>
    <x v="7"/>
    <s v="Retur Penuh (Efektif Batal)"/>
    <n v="1"/>
    <n v="1"/>
    <x v="0"/>
    <x v="0"/>
    <x v="0"/>
    <n v="1"/>
    <s v="Penuh"/>
    <x v="1"/>
    <x v="1"/>
    <n v="1"/>
    <s v="Celengan"/>
    <x v="1"/>
    <n v="0"/>
  </r>
  <r>
    <s v="ORD_0001957"/>
    <x v="7"/>
    <x v="0"/>
    <x v="7"/>
    <s v="Selesai"/>
    <n v="1"/>
    <n v="0"/>
    <x v="0"/>
    <x v="0"/>
    <x v="0"/>
    <n v="0"/>
    <s v="Tidak Retur"/>
    <x v="1"/>
    <x v="1"/>
    <n v="1"/>
    <s v="Peralatan Kamar Mandi"/>
    <x v="10"/>
    <n v="0"/>
  </r>
  <r>
    <s v="ORD_0001958"/>
    <x v="7"/>
    <x v="0"/>
    <x v="7"/>
    <s v="Selesai"/>
    <n v="1"/>
    <n v="0"/>
    <x v="0"/>
    <x v="0"/>
    <x v="0"/>
    <n v="0"/>
    <s v="Tidak Retur"/>
    <x v="2"/>
    <x v="2"/>
    <n v="1"/>
    <s v="Other"/>
    <x v="14"/>
    <n v="0"/>
  </r>
  <r>
    <s v="ORD_0001959"/>
    <x v="7"/>
    <x v="0"/>
    <x v="7"/>
    <s v="Batal"/>
    <n v="1"/>
    <n v="1"/>
    <x v="1"/>
    <x v="2"/>
    <x v="5"/>
    <n v="0"/>
    <s v="Tidak Retur"/>
    <x v="4"/>
    <x v="4"/>
    <n v="1"/>
    <s v="Lunch Box / Rantang"/>
    <x v="15"/>
    <n v="1"/>
  </r>
  <r>
    <s v="ORD_0001960"/>
    <x v="7"/>
    <x v="0"/>
    <x v="7"/>
    <s v="Selesai"/>
    <n v="1"/>
    <n v="0"/>
    <x v="0"/>
    <x v="0"/>
    <x v="0"/>
    <n v="0"/>
    <s v="Tidak Retur"/>
    <x v="2"/>
    <x v="2"/>
    <n v="2"/>
    <s v="Mangkok Sambal / Saus, Other"/>
    <x v="6"/>
    <n v="0"/>
  </r>
  <r>
    <s v="ORD_0001961"/>
    <x v="7"/>
    <x v="0"/>
    <x v="7"/>
    <s v="Selesai"/>
    <n v="1"/>
    <n v="0"/>
    <x v="0"/>
    <x v="0"/>
    <x v="0"/>
    <n v="0"/>
    <s v="Tidak Retur"/>
    <x v="1"/>
    <x v="1"/>
    <n v="1"/>
    <s v="Mangkok Sambal / Saus"/>
    <x v="4"/>
    <n v="0"/>
  </r>
  <r>
    <s v="ORD_0001962"/>
    <x v="7"/>
    <x v="0"/>
    <x v="7"/>
    <s v="Selesai"/>
    <n v="1"/>
    <n v="0"/>
    <x v="0"/>
    <x v="0"/>
    <x v="0"/>
    <n v="0"/>
    <s v="Tidak Retur"/>
    <x v="0"/>
    <x v="0"/>
    <n v="1"/>
    <s v="Celengan"/>
    <x v="1"/>
    <n v="0"/>
  </r>
  <r>
    <s v="ORD_0001963"/>
    <x v="7"/>
    <x v="0"/>
    <x v="7"/>
    <s v="Selesai"/>
    <n v="1"/>
    <n v="0"/>
    <x v="0"/>
    <x v="0"/>
    <x v="0"/>
    <n v="0"/>
    <s v="Tidak Retur"/>
    <x v="1"/>
    <x v="1"/>
    <n v="1"/>
    <s v="Rak / Rak Serbaguna"/>
    <x v="3"/>
    <n v="0"/>
  </r>
  <r>
    <s v="ORD_0001964"/>
    <x v="7"/>
    <x v="0"/>
    <x v="7"/>
    <s v="Selesai"/>
    <n v="1"/>
    <n v="0"/>
    <x v="0"/>
    <x v="0"/>
    <x v="0"/>
    <n v="0"/>
    <s v="Tidak Retur"/>
    <x v="2"/>
    <x v="2"/>
    <n v="1"/>
    <s v="Talenan"/>
    <x v="6"/>
    <n v="0"/>
  </r>
  <r>
    <s v="ORD_0001965"/>
    <x v="7"/>
    <x v="0"/>
    <x v="7"/>
    <s v="Selesai"/>
    <n v="1"/>
    <n v="0"/>
    <x v="0"/>
    <x v="0"/>
    <x v="0"/>
    <n v="0"/>
    <s v="Tidak Retur"/>
    <x v="2"/>
    <x v="2"/>
    <n v="1"/>
    <s v="Celengan"/>
    <x v="1"/>
    <n v="0"/>
  </r>
  <r>
    <s v="ORD_0001966"/>
    <x v="7"/>
    <x v="0"/>
    <x v="7"/>
    <s v="Selesai"/>
    <n v="1"/>
    <n v="0"/>
    <x v="0"/>
    <x v="0"/>
    <x v="0"/>
    <n v="0"/>
    <s v="Tidak Retur"/>
    <x v="2"/>
    <x v="2"/>
    <n v="1"/>
    <s v="Celengan"/>
    <x v="1"/>
    <n v="0"/>
  </r>
  <r>
    <s v="ORD_0001967"/>
    <x v="7"/>
    <x v="0"/>
    <x v="7"/>
    <s v="Batal"/>
    <n v="1"/>
    <n v="1"/>
    <x v="1"/>
    <x v="2"/>
    <x v="5"/>
    <n v="0"/>
    <s v="Tidak Retur"/>
    <x v="2"/>
    <x v="2"/>
    <n v="1"/>
    <s v="Celengan"/>
    <x v="1"/>
    <n v="1"/>
  </r>
  <r>
    <s v="ORD_0001968"/>
    <x v="7"/>
    <x v="0"/>
    <x v="7"/>
    <s v="Selesai"/>
    <n v="1"/>
    <n v="0"/>
    <x v="0"/>
    <x v="0"/>
    <x v="0"/>
    <n v="0"/>
    <s v="Tidak Retur"/>
    <x v="1"/>
    <x v="1"/>
    <n v="1"/>
    <s v="Peralatan Kamar Mandi"/>
    <x v="10"/>
    <n v="0"/>
  </r>
  <r>
    <s v="ORD_0001969"/>
    <x v="7"/>
    <x v="0"/>
    <x v="7"/>
    <s v="Selesai"/>
    <n v="1"/>
    <n v="0"/>
    <x v="0"/>
    <x v="0"/>
    <x v="0"/>
    <n v="0"/>
    <s v="Tidak Retur"/>
    <x v="1"/>
    <x v="1"/>
    <n v="1"/>
    <s v="Celengan"/>
    <x v="1"/>
    <n v="0"/>
  </r>
  <r>
    <s v="ORD_0001970"/>
    <x v="7"/>
    <x v="0"/>
    <x v="7"/>
    <s v="Batal"/>
    <n v="1"/>
    <n v="1"/>
    <x v="1"/>
    <x v="1"/>
    <x v="1"/>
    <n v="0"/>
    <s v="Tidak Retur"/>
    <x v="1"/>
    <x v="1"/>
    <n v="1"/>
    <s v="Piring"/>
    <x v="22"/>
    <n v="0"/>
  </r>
  <r>
    <s v="ORD_0001971"/>
    <x v="7"/>
    <x v="0"/>
    <x v="7"/>
    <s v="Retur Penuh (Efektif Batal)"/>
    <n v="1"/>
    <n v="1"/>
    <x v="0"/>
    <x v="0"/>
    <x v="0"/>
    <n v="1"/>
    <s v="Penuh"/>
    <x v="2"/>
    <x v="2"/>
    <n v="1"/>
    <s v="Nampan / Tray"/>
    <x v="9"/>
    <n v="0"/>
  </r>
  <r>
    <s v="ORD_0001972"/>
    <x v="7"/>
    <x v="0"/>
    <x v="7"/>
    <s v="Selesai"/>
    <n v="1"/>
    <n v="0"/>
    <x v="0"/>
    <x v="0"/>
    <x v="0"/>
    <n v="0"/>
    <s v="Tidak Retur"/>
    <x v="1"/>
    <x v="1"/>
    <n v="1"/>
    <s v="Celengan"/>
    <x v="1"/>
    <n v="0"/>
  </r>
  <r>
    <s v="ORD_0001973"/>
    <x v="7"/>
    <x v="0"/>
    <x v="7"/>
    <s v="Selesai"/>
    <n v="1"/>
    <n v="0"/>
    <x v="0"/>
    <x v="0"/>
    <x v="0"/>
    <n v="0"/>
    <s v="Tidak Retur"/>
    <x v="1"/>
    <x v="1"/>
    <n v="1"/>
    <s v="Saringan / Strainer"/>
    <x v="11"/>
    <n v="0"/>
  </r>
  <r>
    <s v="ORD_0001974"/>
    <x v="7"/>
    <x v="0"/>
    <x v="7"/>
    <s v="Selesai"/>
    <n v="1"/>
    <n v="0"/>
    <x v="0"/>
    <x v="0"/>
    <x v="0"/>
    <n v="0"/>
    <s v="Tidak Retur"/>
    <x v="2"/>
    <x v="2"/>
    <n v="1"/>
    <s v="Celengan"/>
    <x v="1"/>
    <n v="0"/>
  </r>
  <r>
    <s v="ORD_0001975"/>
    <x v="7"/>
    <x v="0"/>
    <x v="7"/>
    <s v="Batal"/>
    <n v="1"/>
    <n v="1"/>
    <x v="1"/>
    <x v="2"/>
    <x v="5"/>
    <n v="0"/>
    <s v="Tidak Retur"/>
    <x v="2"/>
    <x v="2"/>
    <n v="2"/>
    <s v="Celengan, Perlengkapan Packing"/>
    <x v="6"/>
    <n v="1"/>
  </r>
  <r>
    <s v="ORD_0001976"/>
    <x v="7"/>
    <x v="0"/>
    <x v="7"/>
    <s v="Selesai"/>
    <n v="1"/>
    <n v="0"/>
    <x v="0"/>
    <x v="0"/>
    <x v="0"/>
    <n v="0"/>
    <s v="Tidak Retur"/>
    <x v="2"/>
    <x v="2"/>
    <n v="1"/>
    <s v="Celengan"/>
    <x v="1"/>
    <n v="0"/>
  </r>
  <r>
    <s v="ORD_0001977"/>
    <x v="7"/>
    <x v="0"/>
    <x v="7"/>
    <s v="Selesai"/>
    <n v="1"/>
    <n v="0"/>
    <x v="0"/>
    <x v="0"/>
    <x v="0"/>
    <n v="0"/>
    <s v="Tidak Retur"/>
    <x v="2"/>
    <x v="2"/>
    <n v="2"/>
    <s v="Celengan, Perlengkapan Packing"/>
    <x v="6"/>
    <n v="0"/>
  </r>
  <r>
    <s v="ORD_0001978"/>
    <x v="7"/>
    <x v="0"/>
    <x v="7"/>
    <s v="Selesai"/>
    <n v="1"/>
    <n v="0"/>
    <x v="0"/>
    <x v="0"/>
    <x v="0"/>
    <n v="0"/>
    <s v="Tidak Retur"/>
    <x v="1"/>
    <x v="1"/>
    <n v="1"/>
    <s v="Aksesoris Pintu"/>
    <x v="25"/>
    <n v="0"/>
  </r>
  <r>
    <s v="ORD_0001979"/>
    <x v="7"/>
    <x v="0"/>
    <x v="7"/>
    <s v="Selesai"/>
    <n v="1"/>
    <n v="0"/>
    <x v="0"/>
    <x v="0"/>
    <x v="0"/>
    <n v="0"/>
    <s v="Tidak Retur"/>
    <x v="1"/>
    <x v="1"/>
    <n v="1"/>
    <s v="Baskom / Mangkok Besar"/>
    <x v="18"/>
    <n v="0"/>
  </r>
  <r>
    <s v="ORD_0001980"/>
    <x v="7"/>
    <x v="0"/>
    <x v="7"/>
    <s v="Selesai"/>
    <n v="1"/>
    <n v="0"/>
    <x v="0"/>
    <x v="0"/>
    <x v="0"/>
    <n v="0"/>
    <s v="Tidak Retur"/>
    <x v="1"/>
    <x v="1"/>
    <n v="1"/>
    <s v="Peralatan Kamar Mandi"/>
    <x v="10"/>
    <n v="0"/>
  </r>
  <r>
    <s v="ORD_0001981"/>
    <x v="7"/>
    <x v="0"/>
    <x v="7"/>
    <s v="Selesai"/>
    <n v="1"/>
    <n v="0"/>
    <x v="0"/>
    <x v="0"/>
    <x v="0"/>
    <n v="0"/>
    <s v="Tidak Retur"/>
    <x v="0"/>
    <x v="0"/>
    <n v="1"/>
    <s v="Rak / Rak Serbaguna"/>
    <x v="3"/>
    <n v="0"/>
  </r>
  <r>
    <s v="ORD_0001982"/>
    <x v="7"/>
    <x v="0"/>
    <x v="7"/>
    <s v="Selesai"/>
    <n v="1"/>
    <n v="0"/>
    <x v="0"/>
    <x v="0"/>
    <x v="0"/>
    <n v="0"/>
    <s v="Tidak Retur"/>
    <x v="0"/>
    <x v="0"/>
    <n v="1"/>
    <s v="Cobek / Ulekan"/>
    <x v="6"/>
    <n v="0"/>
  </r>
  <r>
    <s v="ORD_0001983"/>
    <x v="7"/>
    <x v="0"/>
    <x v="7"/>
    <s v="Selesai"/>
    <n v="1"/>
    <n v="0"/>
    <x v="0"/>
    <x v="0"/>
    <x v="0"/>
    <n v="0"/>
    <s v="Tidak Retur"/>
    <x v="1"/>
    <x v="1"/>
    <n v="1"/>
    <s v="Lunch Box / Rantang"/>
    <x v="15"/>
    <n v="0"/>
  </r>
  <r>
    <s v="ORD_0001984"/>
    <x v="7"/>
    <x v="0"/>
    <x v="7"/>
    <s v="Selesai"/>
    <n v="1"/>
    <n v="0"/>
    <x v="0"/>
    <x v="0"/>
    <x v="0"/>
    <n v="0"/>
    <s v="Tidak Retur"/>
    <x v="1"/>
    <x v="1"/>
    <n v="1"/>
    <s v="Aksesoris Pintu"/>
    <x v="25"/>
    <n v="0"/>
  </r>
  <r>
    <s v="ORD_0001985"/>
    <x v="7"/>
    <x v="0"/>
    <x v="7"/>
    <s v="Batal"/>
    <n v="1"/>
    <n v="1"/>
    <x v="1"/>
    <x v="1"/>
    <x v="3"/>
    <n v="0"/>
    <s v="Tidak Retur"/>
    <x v="1"/>
    <x v="1"/>
    <n v="1"/>
    <s v="Pengolah Bumbu / Sayur"/>
    <x v="27"/>
    <n v="0"/>
  </r>
  <r>
    <s v="ORD_0001986"/>
    <x v="7"/>
    <x v="0"/>
    <x v="7"/>
    <s v="Selesai"/>
    <n v="1"/>
    <n v="0"/>
    <x v="0"/>
    <x v="0"/>
    <x v="0"/>
    <n v="0"/>
    <s v="Tidak Retur"/>
    <x v="1"/>
    <x v="1"/>
    <n v="1"/>
    <s v="Celengan"/>
    <x v="1"/>
    <n v="0"/>
  </r>
  <r>
    <s v="ORD_0001987"/>
    <x v="7"/>
    <x v="0"/>
    <x v="7"/>
    <s v="Batal"/>
    <n v="1"/>
    <n v="1"/>
    <x v="1"/>
    <x v="1"/>
    <x v="1"/>
    <n v="0"/>
    <s v="Tidak Retur"/>
    <x v="1"/>
    <x v="1"/>
    <n v="1"/>
    <s v="Celengan"/>
    <x v="1"/>
    <n v="0"/>
  </r>
  <r>
    <s v="ORD_0001988"/>
    <x v="7"/>
    <x v="0"/>
    <x v="7"/>
    <s v="Selesai"/>
    <n v="1"/>
    <n v="0"/>
    <x v="0"/>
    <x v="0"/>
    <x v="0"/>
    <n v="0"/>
    <s v="Tidak Retur"/>
    <x v="1"/>
    <x v="1"/>
    <n v="1"/>
    <s v="Mangkok Sambal / Saus"/>
    <x v="4"/>
    <n v="0"/>
  </r>
  <r>
    <s v="ORD_0001989"/>
    <x v="7"/>
    <x v="0"/>
    <x v="7"/>
    <s v="Batal"/>
    <n v="1"/>
    <n v="1"/>
    <x v="1"/>
    <x v="1"/>
    <x v="1"/>
    <n v="0"/>
    <s v="Tidak Retur"/>
    <x v="1"/>
    <x v="1"/>
    <n v="1"/>
    <s v="Tempat Nasi"/>
    <x v="17"/>
    <n v="0"/>
  </r>
  <r>
    <s v="ORD_0001990"/>
    <x v="7"/>
    <x v="0"/>
    <x v="7"/>
    <s v="Selesai"/>
    <n v="1"/>
    <n v="0"/>
    <x v="0"/>
    <x v="0"/>
    <x v="0"/>
    <n v="0"/>
    <s v="Tidak Retur"/>
    <x v="1"/>
    <x v="1"/>
    <n v="1"/>
    <s v="Tempat Nasi"/>
    <x v="17"/>
    <n v="0"/>
  </r>
  <r>
    <s v="ORD_0001991"/>
    <x v="7"/>
    <x v="0"/>
    <x v="7"/>
    <s v="Selesai"/>
    <n v="1"/>
    <n v="0"/>
    <x v="0"/>
    <x v="0"/>
    <x v="0"/>
    <n v="0"/>
    <s v="Tidak Retur"/>
    <x v="1"/>
    <x v="1"/>
    <n v="1"/>
    <s v="Celengan"/>
    <x v="1"/>
    <n v="0"/>
  </r>
  <r>
    <s v="ORD_0001992"/>
    <x v="7"/>
    <x v="0"/>
    <x v="7"/>
    <s v="Batal"/>
    <n v="1"/>
    <n v="1"/>
    <x v="1"/>
    <x v="1"/>
    <x v="3"/>
    <n v="0"/>
    <s v="Tidak Retur"/>
    <x v="4"/>
    <x v="4"/>
    <n v="1"/>
    <s v="Celengan"/>
    <x v="1"/>
    <n v="0"/>
  </r>
  <r>
    <s v="ORD_0001993"/>
    <x v="7"/>
    <x v="0"/>
    <x v="7"/>
    <s v="Selesai"/>
    <n v="1"/>
    <n v="0"/>
    <x v="0"/>
    <x v="0"/>
    <x v="0"/>
    <n v="0"/>
    <s v="Tidak Retur"/>
    <x v="4"/>
    <x v="4"/>
    <n v="1"/>
    <s v="Aksesoris Pintu"/>
    <x v="25"/>
    <n v="0"/>
  </r>
  <r>
    <s v="ORD_0001994"/>
    <x v="7"/>
    <x v="0"/>
    <x v="7"/>
    <s v="Selesai"/>
    <n v="1"/>
    <n v="0"/>
    <x v="0"/>
    <x v="0"/>
    <x v="0"/>
    <n v="0"/>
    <s v="Tidak Retur"/>
    <x v="1"/>
    <x v="1"/>
    <n v="1"/>
    <s v="Keranjang"/>
    <x v="5"/>
    <n v="0"/>
  </r>
  <r>
    <s v="ORD_0001995"/>
    <x v="7"/>
    <x v="0"/>
    <x v="7"/>
    <s v="Selesai"/>
    <n v="1"/>
    <n v="0"/>
    <x v="0"/>
    <x v="0"/>
    <x v="0"/>
    <n v="0"/>
    <s v="Tidak Retur"/>
    <x v="4"/>
    <x v="4"/>
    <n v="1"/>
    <s v="Celengan"/>
    <x v="1"/>
    <n v="0"/>
  </r>
  <r>
    <s v="ORD_0001996"/>
    <x v="7"/>
    <x v="0"/>
    <x v="7"/>
    <s v="Selesai"/>
    <n v="1"/>
    <n v="0"/>
    <x v="0"/>
    <x v="0"/>
    <x v="0"/>
    <n v="0"/>
    <s v="Tidak Retur"/>
    <x v="1"/>
    <x v="1"/>
    <n v="1"/>
    <s v="Piring"/>
    <x v="22"/>
    <n v="0"/>
  </r>
  <r>
    <s v="ORD_0001997"/>
    <x v="7"/>
    <x v="0"/>
    <x v="7"/>
    <s v="Selesai"/>
    <n v="1"/>
    <n v="0"/>
    <x v="0"/>
    <x v="0"/>
    <x v="0"/>
    <n v="0"/>
    <s v="Tidak Retur"/>
    <x v="1"/>
    <x v="1"/>
    <n v="1"/>
    <s v="Seal / Baut / Roof"/>
    <x v="8"/>
    <n v="0"/>
  </r>
  <r>
    <s v="ORD_0001998"/>
    <x v="7"/>
    <x v="0"/>
    <x v="7"/>
    <s v="Selesai"/>
    <n v="1"/>
    <n v="0"/>
    <x v="0"/>
    <x v="0"/>
    <x v="0"/>
    <n v="0"/>
    <s v="Tidak Retur"/>
    <x v="1"/>
    <x v="1"/>
    <n v="1"/>
    <s v="Mangkok Sambal / Saus"/>
    <x v="4"/>
    <n v="0"/>
  </r>
  <r>
    <s v="ORD_0001999"/>
    <x v="7"/>
    <x v="0"/>
    <x v="7"/>
    <s v="Selesai"/>
    <n v="1"/>
    <n v="0"/>
    <x v="0"/>
    <x v="0"/>
    <x v="0"/>
    <n v="0"/>
    <s v="Tidak Retur"/>
    <x v="0"/>
    <x v="0"/>
    <n v="2"/>
    <s v="Celengan, Sapu / Pembersih Lantai"/>
    <x v="6"/>
    <n v="0"/>
  </r>
  <r>
    <s v="ORD_0002000"/>
    <x v="7"/>
    <x v="0"/>
    <x v="7"/>
    <s v="Selesai"/>
    <n v="1"/>
    <n v="0"/>
    <x v="0"/>
    <x v="0"/>
    <x v="0"/>
    <n v="0"/>
    <s v="Tidak Retur"/>
    <x v="2"/>
    <x v="2"/>
    <n v="1"/>
    <s v="Celengan"/>
    <x v="1"/>
    <n v="0"/>
  </r>
  <r>
    <s v="ORD_0002001"/>
    <x v="7"/>
    <x v="0"/>
    <x v="7"/>
    <s v="Selesai"/>
    <n v="1"/>
    <n v="0"/>
    <x v="0"/>
    <x v="0"/>
    <x v="0"/>
    <n v="0"/>
    <s v="Tidak Retur"/>
    <x v="3"/>
    <x v="3"/>
    <n v="1"/>
    <s v="Celengan"/>
    <x v="1"/>
    <n v="0"/>
  </r>
  <r>
    <s v="ORD_0002002"/>
    <x v="7"/>
    <x v="0"/>
    <x v="7"/>
    <s v="Batal"/>
    <n v="1"/>
    <n v="1"/>
    <x v="1"/>
    <x v="1"/>
    <x v="2"/>
    <n v="0"/>
    <s v="Tidak Retur"/>
    <x v="1"/>
    <x v="1"/>
    <n v="1"/>
    <s v="Pengolah Bumbu / Sayur"/>
    <x v="27"/>
    <n v="0"/>
  </r>
  <r>
    <s v="ORD_0002003"/>
    <x v="7"/>
    <x v="0"/>
    <x v="7"/>
    <s v="Selesai"/>
    <n v="1"/>
    <n v="0"/>
    <x v="0"/>
    <x v="0"/>
    <x v="0"/>
    <n v="0"/>
    <s v="Tidak Retur"/>
    <x v="1"/>
    <x v="1"/>
    <n v="1"/>
    <s v="Baskom / Mangkok Besar"/>
    <x v="18"/>
    <n v="0"/>
  </r>
  <r>
    <s v="ORD_0002004"/>
    <x v="7"/>
    <x v="0"/>
    <x v="7"/>
    <s v="Selesai"/>
    <n v="1"/>
    <n v="0"/>
    <x v="0"/>
    <x v="0"/>
    <x v="0"/>
    <n v="0"/>
    <s v="Tidak Retur"/>
    <x v="1"/>
    <x v="1"/>
    <n v="1"/>
    <s v="Aksesoris Pintu"/>
    <x v="25"/>
    <n v="0"/>
  </r>
  <r>
    <s v="ORD_0002005"/>
    <x v="7"/>
    <x v="0"/>
    <x v="7"/>
    <s v="Selesai"/>
    <n v="1"/>
    <n v="0"/>
    <x v="0"/>
    <x v="0"/>
    <x v="0"/>
    <n v="0"/>
    <s v="Tidak Retur"/>
    <x v="1"/>
    <x v="1"/>
    <n v="1"/>
    <s v="Celengan"/>
    <x v="1"/>
    <n v="0"/>
  </r>
  <r>
    <s v="ORD_0002006"/>
    <x v="7"/>
    <x v="0"/>
    <x v="7"/>
    <s v="Selesai"/>
    <n v="1"/>
    <n v="0"/>
    <x v="0"/>
    <x v="0"/>
    <x v="0"/>
    <n v="0"/>
    <s v="Tidak Retur"/>
    <x v="0"/>
    <x v="0"/>
    <n v="2"/>
    <s v="Baskom / Mangkok Besar, Saringan / Strainer"/>
    <x v="6"/>
    <n v="0"/>
  </r>
  <r>
    <s v="ORD_0002007"/>
    <x v="7"/>
    <x v="0"/>
    <x v="7"/>
    <s v="Selesai"/>
    <n v="1"/>
    <n v="0"/>
    <x v="0"/>
    <x v="0"/>
    <x v="0"/>
    <n v="0"/>
    <s v="Tidak Retur"/>
    <x v="1"/>
    <x v="1"/>
    <n v="1"/>
    <s v="Baskom / Mangkok Besar"/>
    <x v="18"/>
    <n v="0"/>
  </r>
  <r>
    <s v="ORD_0002008"/>
    <x v="7"/>
    <x v="0"/>
    <x v="7"/>
    <s v="Selesai"/>
    <n v="1"/>
    <n v="0"/>
    <x v="0"/>
    <x v="0"/>
    <x v="0"/>
    <n v="0"/>
    <s v="Tidak Retur"/>
    <x v="1"/>
    <x v="1"/>
    <n v="1"/>
    <s v="Celengan"/>
    <x v="1"/>
    <n v="0"/>
  </r>
  <r>
    <s v="ORD_0002009"/>
    <x v="7"/>
    <x v="0"/>
    <x v="7"/>
    <s v="Selesai"/>
    <n v="1"/>
    <n v="0"/>
    <x v="0"/>
    <x v="0"/>
    <x v="0"/>
    <n v="0"/>
    <s v="Tidak Retur"/>
    <x v="1"/>
    <x v="1"/>
    <n v="1"/>
    <s v="Aksesoris Pintu"/>
    <x v="25"/>
    <n v="0"/>
  </r>
  <r>
    <s v="ORD_0002010"/>
    <x v="7"/>
    <x v="0"/>
    <x v="7"/>
    <s v="Selesai"/>
    <n v="1"/>
    <n v="0"/>
    <x v="0"/>
    <x v="0"/>
    <x v="0"/>
    <n v="0"/>
    <s v="Tidak Retur"/>
    <x v="0"/>
    <x v="0"/>
    <n v="1"/>
    <s v="Mangkok Sambal / Saus"/>
    <x v="4"/>
    <n v="0"/>
  </r>
  <r>
    <s v="ORD_0002011"/>
    <x v="7"/>
    <x v="0"/>
    <x v="7"/>
    <s v="Selesai"/>
    <n v="1"/>
    <n v="0"/>
    <x v="0"/>
    <x v="0"/>
    <x v="0"/>
    <n v="0"/>
    <s v="Tidak Retur"/>
    <x v="3"/>
    <x v="3"/>
    <n v="1"/>
    <s v="Aksesoris Pintu"/>
    <x v="25"/>
    <n v="0"/>
  </r>
  <r>
    <s v="ORD_0002012"/>
    <x v="7"/>
    <x v="0"/>
    <x v="7"/>
    <s v="Batal"/>
    <n v="1"/>
    <n v="1"/>
    <x v="1"/>
    <x v="1"/>
    <x v="6"/>
    <n v="0"/>
    <s v="Tidak Retur"/>
    <x v="2"/>
    <x v="2"/>
    <n v="1"/>
    <s v="Other"/>
    <x v="14"/>
    <n v="1"/>
  </r>
  <r>
    <s v="ORD_0002013"/>
    <x v="7"/>
    <x v="0"/>
    <x v="7"/>
    <s v="Selesai"/>
    <n v="1"/>
    <n v="0"/>
    <x v="0"/>
    <x v="0"/>
    <x v="0"/>
    <n v="0"/>
    <s v="Tidak Retur"/>
    <x v="1"/>
    <x v="1"/>
    <n v="1"/>
    <s v="Aksesoris Pintu"/>
    <x v="25"/>
    <n v="0"/>
  </r>
  <r>
    <s v="ORD_0002014"/>
    <x v="7"/>
    <x v="0"/>
    <x v="7"/>
    <s v="Selesai"/>
    <n v="1"/>
    <n v="0"/>
    <x v="0"/>
    <x v="0"/>
    <x v="0"/>
    <n v="0"/>
    <s v="Tidak Retur"/>
    <x v="1"/>
    <x v="1"/>
    <n v="1"/>
    <s v="Celengan"/>
    <x v="1"/>
    <n v="0"/>
  </r>
  <r>
    <s v="ORD_0002015"/>
    <x v="7"/>
    <x v="0"/>
    <x v="7"/>
    <s v="Selesai"/>
    <n v="1"/>
    <n v="0"/>
    <x v="0"/>
    <x v="0"/>
    <x v="0"/>
    <n v="0"/>
    <s v="Tidak Retur"/>
    <x v="1"/>
    <x v="1"/>
    <n v="1"/>
    <s v="Celengan"/>
    <x v="1"/>
    <n v="0"/>
  </r>
  <r>
    <s v="ORD_0002016"/>
    <x v="7"/>
    <x v="0"/>
    <x v="7"/>
    <s v="Batal"/>
    <n v="1"/>
    <n v="1"/>
    <x v="1"/>
    <x v="1"/>
    <x v="6"/>
    <n v="0"/>
    <s v="Tidak Retur"/>
    <x v="2"/>
    <x v="2"/>
    <n v="1"/>
    <s v="Celengan"/>
    <x v="1"/>
    <n v="1"/>
  </r>
  <r>
    <s v="ORD_0002017"/>
    <x v="7"/>
    <x v="0"/>
    <x v="7"/>
    <s v="Selesai"/>
    <n v="1"/>
    <n v="0"/>
    <x v="0"/>
    <x v="0"/>
    <x v="0"/>
    <n v="0"/>
    <s v="Tidak Retur"/>
    <x v="0"/>
    <x v="0"/>
    <n v="1"/>
    <s v="Celengan"/>
    <x v="1"/>
    <n v="0"/>
  </r>
  <r>
    <s v="ORD_0002018"/>
    <x v="7"/>
    <x v="0"/>
    <x v="7"/>
    <s v="Selesai"/>
    <n v="1"/>
    <n v="0"/>
    <x v="0"/>
    <x v="0"/>
    <x v="0"/>
    <n v="0"/>
    <s v="Tidak Retur"/>
    <x v="1"/>
    <x v="1"/>
    <n v="1"/>
    <s v="Aksesoris Pintu"/>
    <x v="25"/>
    <n v="0"/>
  </r>
  <r>
    <s v="ORD_0002019"/>
    <x v="7"/>
    <x v="0"/>
    <x v="7"/>
    <s v="Selesai"/>
    <n v="1"/>
    <n v="0"/>
    <x v="0"/>
    <x v="0"/>
    <x v="0"/>
    <n v="0"/>
    <s v="Tidak Retur"/>
    <x v="1"/>
    <x v="1"/>
    <n v="1"/>
    <s v="Keranjang"/>
    <x v="5"/>
    <n v="0"/>
  </r>
  <r>
    <s v="ORD_0002020"/>
    <x v="7"/>
    <x v="0"/>
    <x v="7"/>
    <s v="Selesai"/>
    <n v="1"/>
    <n v="0"/>
    <x v="0"/>
    <x v="0"/>
    <x v="0"/>
    <n v="0"/>
    <s v="Tidak Retur"/>
    <x v="1"/>
    <x v="1"/>
    <n v="1"/>
    <s v="Aksesoris Pintu"/>
    <x v="25"/>
    <n v="0"/>
  </r>
  <r>
    <s v="ORD_0002021"/>
    <x v="7"/>
    <x v="0"/>
    <x v="7"/>
    <s v="Selesai"/>
    <n v="1"/>
    <n v="0"/>
    <x v="0"/>
    <x v="0"/>
    <x v="0"/>
    <n v="0"/>
    <s v="Tidak Retur"/>
    <x v="0"/>
    <x v="0"/>
    <n v="1"/>
    <s v="Celengan"/>
    <x v="1"/>
    <n v="0"/>
  </r>
  <r>
    <s v="ORD_0002022"/>
    <x v="7"/>
    <x v="0"/>
    <x v="7"/>
    <s v="Selesai"/>
    <n v="1"/>
    <n v="0"/>
    <x v="0"/>
    <x v="0"/>
    <x v="0"/>
    <n v="0"/>
    <s v="Tidak Retur"/>
    <x v="1"/>
    <x v="1"/>
    <n v="1"/>
    <s v="Other"/>
    <x v="14"/>
    <n v="0"/>
  </r>
  <r>
    <s v="ORD_0002023"/>
    <x v="7"/>
    <x v="0"/>
    <x v="7"/>
    <s v="Batal"/>
    <n v="1"/>
    <n v="1"/>
    <x v="1"/>
    <x v="1"/>
    <x v="1"/>
    <n v="0"/>
    <s v="Tidak Retur"/>
    <x v="1"/>
    <x v="1"/>
    <n v="2"/>
    <s v="Peralatan Makan, Plastik / Wadah Plastik"/>
    <x v="6"/>
    <n v="0"/>
  </r>
  <r>
    <s v="ORD_0002024"/>
    <x v="7"/>
    <x v="0"/>
    <x v="7"/>
    <s v="Selesai"/>
    <n v="1"/>
    <n v="0"/>
    <x v="0"/>
    <x v="0"/>
    <x v="0"/>
    <n v="0"/>
    <s v="Tidak Retur"/>
    <x v="1"/>
    <x v="1"/>
    <n v="1"/>
    <s v="Keranjang"/>
    <x v="5"/>
    <n v="0"/>
  </r>
  <r>
    <s v="ORD_0002025"/>
    <x v="7"/>
    <x v="0"/>
    <x v="7"/>
    <s v="Selesai"/>
    <n v="1"/>
    <n v="0"/>
    <x v="0"/>
    <x v="0"/>
    <x v="0"/>
    <n v="0"/>
    <s v="Tidak Retur"/>
    <x v="2"/>
    <x v="2"/>
    <n v="1"/>
    <s v="Rak / Rak Serbaguna"/>
    <x v="3"/>
    <n v="0"/>
  </r>
  <r>
    <s v="ORD_0002026"/>
    <x v="7"/>
    <x v="0"/>
    <x v="7"/>
    <s v="Selesai"/>
    <n v="1"/>
    <n v="0"/>
    <x v="0"/>
    <x v="0"/>
    <x v="0"/>
    <n v="0"/>
    <s v="Tidak Retur"/>
    <x v="1"/>
    <x v="1"/>
    <n v="1"/>
    <s v="Celengan"/>
    <x v="1"/>
    <n v="0"/>
  </r>
  <r>
    <s v="ORD_0002027"/>
    <x v="7"/>
    <x v="0"/>
    <x v="7"/>
    <s v="Batal"/>
    <n v="1"/>
    <n v="1"/>
    <x v="1"/>
    <x v="1"/>
    <x v="2"/>
    <n v="0"/>
    <s v="Tidak Retur"/>
    <x v="0"/>
    <x v="0"/>
    <n v="1"/>
    <s v="Pengolah Bumbu / Sayur"/>
    <x v="27"/>
    <n v="0"/>
  </r>
  <r>
    <s v="ORD_0002028"/>
    <x v="7"/>
    <x v="0"/>
    <x v="7"/>
    <s v="Selesai"/>
    <n v="1"/>
    <n v="0"/>
    <x v="0"/>
    <x v="0"/>
    <x v="0"/>
    <n v="0"/>
    <s v="Tidak Retur"/>
    <x v="1"/>
    <x v="1"/>
    <n v="1"/>
    <s v="Aksesoris Pintu"/>
    <x v="25"/>
    <n v="0"/>
  </r>
  <r>
    <s v="ORD_0002029"/>
    <x v="7"/>
    <x v="0"/>
    <x v="7"/>
    <s v="Selesai"/>
    <n v="1"/>
    <n v="0"/>
    <x v="0"/>
    <x v="0"/>
    <x v="0"/>
    <n v="0"/>
    <s v="Tidak Retur"/>
    <x v="0"/>
    <x v="0"/>
    <n v="1"/>
    <s v="Celengan"/>
    <x v="1"/>
    <n v="0"/>
  </r>
  <r>
    <s v="ORD_0002030"/>
    <x v="7"/>
    <x v="0"/>
    <x v="7"/>
    <s v="Selesai"/>
    <n v="1"/>
    <n v="0"/>
    <x v="0"/>
    <x v="0"/>
    <x v="0"/>
    <n v="0"/>
    <s v="Tidak Retur"/>
    <x v="1"/>
    <x v="1"/>
    <n v="1"/>
    <s v="Peralatan Kamar Mandi"/>
    <x v="10"/>
    <n v="0"/>
  </r>
  <r>
    <s v="ORD_0002031"/>
    <x v="7"/>
    <x v="0"/>
    <x v="7"/>
    <s v="Selesai"/>
    <n v="1"/>
    <n v="0"/>
    <x v="0"/>
    <x v="0"/>
    <x v="0"/>
    <n v="0"/>
    <s v="Tidak Retur"/>
    <x v="1"/>
    <x v="1"/>
    <n v="1"/>
    <s v="Celengan"/>
    <x v="1"/>
    <n v="0"/>
  </r>
  <r>
    <s v="ORD_0002032"/>
    <x v="7"/>
    <x v="0"/>
    <x v="7"/>
    <s v="Selesai"/>
    <n v="1"/>
    <n v="0"/>
    <x v="0"/>
    <x v="0"/>
    <x v="0"/>
    <n v="0"/>
    <s v="Tidak Retur"/>
    <x v="0"/>
    <x v="0"/>
    <n v="1"/>
    <s v="Celengan"/>
    <x v="1"/>
    <n v="0"/>
  </r>
  <r>
    <s v="ORD_0002033"/>
    <x v="7"/>
    <x v="0"/>
    <x v="7"/>
    <s v="Selesai"/>
    <n v="1"/>
    <n v="0"/>
    <x v="0"/>
    <x v="0"/>
    <x v="0"/>
    <n v="0"/>
    <s v="Tidak Retur"/>
    <x v="1"/>
    <x v="1"/>
    <n v="1"/>
    <s v="Celengan"/>
    <x v="1"/>
    <n v="0"/>
  </r>
  <r>
    <s v="ORD_0002034"/>
    <x v="7"/>
    <x v="0"/>
    <x v="7"/>
    <s v="Selesai"/>
    <n v="1"/>
    <n v="0"/>
    <x v="0"/>
    <x v="0"/>
    <x v="0"/>
    <n v="0"/>
    <s v="Tidak Retur"/>
    <x v="1"/>
    <x v="1"/>
    <n v="1"/>
    <s v="Celengan"/>
    <x v="1"/>
    <n v="0"/>
  </r>
  <r>
    <s v="ORD_0002035"/>
    <x v="7"/>
    <x v="0"/>
    <x v="7"/>
    <s v="Batal"/>
    <n v="1"/>
    <n v="1"/>
    <x v="1"/>
    <x v="1"/>
    <x v="2"/>
    <n v="0"/>
    <s v="Tidak Retur"/>
    <x v="2"/>
    <x v="2"/>
    <n v="1"/>
    <s v="Toples / Sealware"/>
    <x v="16"/>
    <n v="1"/>
  </r>
  <r>
    <s v="ORD_0002036"/>
    <x v="7"/>
    <x v="0"/>
    <x v="7"/>
    <s v="Batal"/>
    <n v="1"/>
    <n v="1"/>
    <x v="1"/>
    <x v="1"/>
    <x v="1"/>
    <n v="0"/>
    <s v="Tidak Retur"/>
    <x v="0"/>
    <x v="0"/>
    <n v="1"/>
    <s v="Tempat Nasi"/>
    <x v="17"/>
    <n v="0"/>
  </r>
  <r>
    <s v="ORD_0002037"/>
    <x v="7"/>
    <x v="0"/>
    <x v="7"/>
    <s v="Selesai"/>
    <n v="1"/>
    <n v="0"/>
    <x v="0"/>
    <x v="0"/>
    <x v="0"/>
    <n v="0"/>
    <s v="Tidak Retur"/>
    <x v="1"/>
    <x v="1"/>
    <n v="1"/>
    <s v="Mangkok Sambal / Saus"/>
    <x v="4"/>
    <n v="0"/>
  </r>
  <r>
    <s v="ORD_0002038"/>
    <x v="7"/>
    <x v="0"/>
    <x v="7"/>
    <s v="Selesai"/>
    <n v="1"/>
    <n v="0"/>
    <x v="0"/>
    <x v="0"/>
    <x v="0"/>
    <n v="0"/>
    <s v="Tidak Retur"/>
    <x v="4"/>
    <x v="4"/>
    <n v="1"/>
    <s v="Mangkok Sambal / Saus"/>
    <x v="4"/>
    <n v="0"/>
  </r>
  <r>
    <s v="ORD_0002039"/>
    <x v="7"/>
    <x v="0"/>
    <x v="7"/>
    <s v="Selesai"/>
    <n v="1"/>
    <n v="0"/>
    <x v="0"/>
    <x v="0"/>
    <x v="0"/>
    <n v="0"/>
    <s v="Tidak Retur"/>
    <x v="0"/>
    <x v="0"/>
    <n v="1"/>
    <s v="Keranjang"/>
    <x v="5"/>
    <n v="0"/>
  </r>
  <r>
    <s v="ORD_0002040"/>
    <x v="7"/>
    <x v="0"/>
    <x v="7"/>
    <s v="Batal"/>
    <n v="1"/>
    <n v="1"/>
    <x v="1"/>
    <x v="1"/>
    <x v="1"/>
    <n v="0"/>
    <s v="Tidak Retur"/>
    <x v="1"/>
    <x v="1"/>
    <n v="1"/>
    <s v="Pengolah Bumbu / Sayur"/>
    <x v="27"/>
    <n v="0"/>
  </r>
  <r>
    <s v="ORD_0002041"/>
    <x v="7"/>
    <x v="0"/>
    <x v="7"/>
    <s v="Batal"/>
    <n v="1"/>
    <n v="1"/>
    <x v="1"/>
    <x v="1"/>
    <x v="8"/>
    <n v="0"/>
    <s v="Tidak Retur"/>
    <x v="2"/>
    <x v="2"/>
    <n v="1"/>
    <s v="Celengan"/>
    <x v="1"/>
    <n v="1"/>
  </r>
  <r>
    <s v="ORD_0002042"/>
    <x v="7"/>
    <x v="0"/>
    <x v="7"/>
    <s v="Selesai"/>
    <n v="1"/>
    <n v="0"/>
    <x v="0"/>
    <x v="0"/>
    <x v="0"/>
    <n v="0"/>
    <s v="Tidak Retur"/>
    <x v="1"/>
    <x v="1"/>
    <n v="1"/>
    <s v="Teko / Jug"/>
    <x v="24"/>
    <n v="0"/>
  </r>
  <r>
    <s v="ORD_0002043"/>
    <x v="7"/>
    <x v="0"/>
    <x v="7"/>
    <s v="Selesai"/>
    <n v="1"/>
    <n v="0"/>
    <x v="0"/>
    <x v="0"/>
    <x v="0"/>
    <n v="0"/>
    <s v="Tidak Retur"/>
    <x v="1"/>
    <x v="1"/>
    <n v="1"/>
    <s v="Pengolah Bumbu / Sayur"/>
    <x v="27"/>
    <n v="0"/>
  </r>
  <r>
    <s v="ORD_0002044"/>
    <x v="7"/>
    <x v="0"/>
    <x v="7"/>
    <s v="Selesai"/>
    <n v="1"/>
    <n v="0"/>
    <x v="0"/>
    <x v="0"/>
    <x v="0"/>
    <n v="0"/>
    <s v="Tidak Retur"/>
    <x v="1"/>
    <x v="1"/>
    <n v="1"/>
    <s v="Mangkok Sambal / Saus"/>
    <x v="4"/>
    <n v="0"/>
  </r>
  <r>
    <s v="ORD_0002045"/>
    <x v="7"/>
    <x v="0"/>
    <x v="7"/>
    <s v="Batal"/>
    <n v="1"/>
    <n v="1"/>
    <x v="1"/>
    <x v="1"/>
    <x v="2"/>
    <n v="0"/>
    <s v="Tidak Retur"/>
    <x v="2"/>
    <x v="2"/>
    <n v="1"/>
    <s v="Celengan"/>
    <x v="1"/>
    <n v="1"/>
  </r>
  <r>
    <s v="ORD_0002046"/>
    <x v="7"/>
    <x v="0"/>
    <x v="7"/>
    <s v="Selesai"/>
    <n v="1"/>
    <n v="0"/>
    <x v="0"/>
    <x v="0"/>
    <x v="0"/>
    <n v="0"/>
    <s v="Tidak Retur"/>
    <x v="0"/>
    <x v="0"/>
    <n v="3"/>
    <s v="Mangkok Sambal / Saus, Other, Perlengkapan Packing"/>
    <x v="6"/>
    <n v="0"/>
  </r>
  <r>
    <s v="ORD_0002047"/>
    <x v="7"/>
    <x v="0"/>
    <x v="7"/>
    <s v="Selesai"/>
    <n v="1"/>
    <n v="0"/>
    <x v="0"/>
    <x v="0"/>
    <x v="0"/>
    <n v="0"/>
    <s v="Tidak Retur"/>
    <x v="1"/>
    <x v="1"/>
    <n v="1"/>
    <s v="Celengan"/>
    <x v="1"/>
    <n v="0"/>
  </r>
  <r>
    <s v="ORD_0002048"/>
    <x v="7"/>
    <x v="0"/>
    <x v="7"/>
    <s v="Selesai"/>
    <n v="1"/>
    <n v="0"/>
    <x v="0"/>
    <x v="0"/>
    <x v="0"/>
    <n v="0"/>
    <s v="Tidak Retur"/>
    <x v="0"/>
    <x v="0"/>
    <n v="1"/>
    <s v="Celengan"/>
    <x v="1"/>
    <n v="0"/>
  </r>
  <r>
    <s v="ORD_0002049"/>
    <x v="7"/>
    <x v="0"/>
    <x v="7"/>
    <s v="Selesai"/>
    <n v="1"/>
    <n v="0"/>
    <x v="0"/>
    <x v="0"/>
    <x v="0"/>
    <n v="0"/>
    <s v="Tidak Retur"/>
    <x v="1"/>
    <x v="1"/>
    <n v="1"/>
    <s v="Celengan"/>
    <x v="1"/>
    <n v="0"/>
  </r>
  <r>
    <s v="ORD_0002050"/>
    <x v="7"/>
    <x v="0"/>
    <x v="7"/>
    <s v="Selesai"/>
    <n v="1"/>
    <n v="0"/>
    <x v="0"/>
    <x v="0"/>
    <x v="0"/>
    <n v="0"/>
    <s v="Tidak Retur"/>
    <x v="2"/>
    <x v="2"/>
    <n v="1"/>
    <s v="Celengan"/>
    <x v="1"/>
    <n v="0"/>
  </r>
  <r>
    <s v="ORD_0002051"/>
    <x v="7"/>
    <x v="0"/>
    <x v="7"/>
    <s v="Selesai"/>
    <n v="1"/>
    <n v="0"/>
    <x v="0"/>
    <x v="0"/>
    <x v="0"/>
    <n v="0"/>
    <s v="Tidak Retur"/>
    <x v="1"/>
    <x v="1"/>
    <n v="1"/>
    <s v="Baskom / Mangkok Besar"/>
    <x v="18"/>
    <n v="0"/>
  </r>
  <r>
    <s v="ORD_0002052"/>
    <x v="7"/>
    <x v="0"/>
    <x v="7"/>
    <s v="Selesai"/>
    <n v="1"/>
    <n v="0"/>
    <x v="0"/>
    <x v="0"/>
    <x v="0"/>
    <n v="0"/>
    <s v="Tidak Retur"/>
    <x v="0"/>
    <x v="0"/>
    <n v="3"/>
    <s v="Mangkok Sambal / Saus, Other, Sikat / Pembersih"/>
    <x v="6"/>
    <n v="0"/>
  </r>
  <r>
    <s v="ORD_0002053"/>
    <x v="7"/>
    <x v="0"/>
    <x v="7"/>
    <s v="Batal"/>
    <n v="1"/>
    <n v="1"/>
    <x v="1"/>
    <x v="1"/>
    <x v="10"/>
    <n v="0"/>
    <s v="Tidak Retur"/>
    <x v="1"/>
    <x v="1"/>
    <n v="4"/>
    <s v="Botol / Gelas / Mug, Mangkok Sambal / Saus, Nampan / Tray, Other"/>
    <x v="6"/>
    <n v="0"/>
  </r>
  <r>
    <s v="ORD_0002054"/>
    <x v="7"/>
    <x v="0"/>
    <x v="7"/>
    <s v="Selesai"/>
    <n v="1"/>
    <n v="0"/>
    <x v="0"/>
    <x v="0"/>
    <x v="0"/>
    <n v="0"/>
    <s v="Tidak Retur"/>
    <x v="1"/>
    <x v="1"/>
    <n v="1"/>
    <s v="Celengan"/>
    <x v="1"/>
    <n v="0"/>
  </r>
  <r>
    <s v="ORD_0002055"/>
    <x v="7"/>
    <x v="0"/>
    <x v="7"/>
    <s v="Selesai"/>
    <n v="1"/>
    <n v="0"/>
    <x v="0"/>
    <x v="0"/>
    <x v="0"/>
    <n v="0"/>
    <s v="Tidak Retur"/>
    <x v="2"/>
    <x v="2"/>
    <n v="1"/>
    <s v="Peralatan Kamar Mandi"/>
    <x v="10"/>
    <n v="0"/>
  </r>
  <r>
    <s v="ORD_0002056"/>
    <x v="7"/>
    <x v="0"/>
    <x v="7"/>
    <s v="Selesai"/>
    <n v="1"/>
    <n v="0"/>
    <x v="0"/>
    <x v="0"/>
    <x v="0"/>
    <n v="0"/>
    <s v="Tidak Retur"/>
    <x v="1"/>
    <x v="1"/>
    <n v="1"/>
    <s v="Mangkok Sambal / Saus"/>
    <x v="4"/>
    <n v="0"/>
  </r>
  <r>
    <s v="ORD_0002057"/>
    <x v="7"/>
    <x v="0"/>
    <x v="7"/>
    <s v="Selesai"/>
    <n v="1"/>
    <n v="0"/>
    <x v="0"/>
    <x v="0"/>
    <x v="0"/>
    <n v="0"/>
    <s v="Tidak Retur"/>
    <x v="4"/>
    <x v="4"/>
    <n v="1"/>
    <s v="Celengan"/>
    <x v="1"/>
    <n v="0"/>
  </r>
  <r>
    <s v="ORD_0002058"/>
    <x v="7"/>
    <x v="0"/>
    <x v="7"/>
    <s v="Selesai"/>
    <n v="1"/>
    <n v="0"/>
    <x v="0"/>
    <x v="0"/>
    <x v="0"/>
    <n v="0"/>
    <s v="Tidak Retur"/>
    <x v="1"/>
    <x v="1"/>
    <n v="1"/>
    <s v="Seal / Baut / Roof"/>
    <x v="8"/>
    <n v="0"/>
  </r>
  <r>
    <s v="ORD_0002059"/>
    <x v="7"/>
    <x v="0"/>
    <x v="7"/>
    <s v="Selesai"/>
    <n v="1"/>
    <n v="0"/>
    <x v="0"/>
    <x v="0"/>
    <x v="0"/>
    <n v="0"/>
    <s v="Tidak Retur"/>
    <x v="2"/>
    <x v="2"/>
    <n v="1"/>
    <s v="Mangkok Sambal / Saus"/>
    <x v="4"/>
    <n v="0"/>
  </r>
  <r>
    <s v="ORD_0002060"/>
    <x v="7"/>
    <x v="0"/>
    <x v="7"/>
    <s v="Batal"/>
    <n v="1"/>
    <n v="1"/>
    <x v="1"/>
    <x v="1"/>
    <x v="1"/>
    <n v="0"/>
    <s v="Tidak Retur"/>
    <x v="1"/>
    <x v="1"/>
    <n v="1"/>
    <s v="Celengan"/>
    <x v="1"/>
    <n v="0"/>
  </r>
  <r>
    <s v="ORD_0002061"/>
    <x v="7"/>
    <x v="0"/>
    <x v="7"/>
    <s v="Selesai"/>
    <n v="1"/>
    <n v="0"/>
    <x v="0"/>
    <x v="0"/>
    <x v="0"/>
    <n v="0"/>
    <s v="Tidak Retur"/>
    <x v="1"/>
    <x v="1"/>
    <n v="1"/>
    <s v="Aksesoris Pintu"/>
    <x v="25"/>
    <n v="0"/>
  </r>
  <r>
    <s v="ORD_0002062"/>
    <x v="7"/>
    <x v="0"/>
    <x v="7"/>
    <s v="Selesai"/>
    <n v="1"/>
    <n v="0"/>
    <x v="0"/>
    <x v="0"/>
    <x v="0"/>
    <n v="0"/>
    <s v="Tidak Retur"/>
    <x v="1"/>
    <x v="1"/>
    <n v="1"/>
    <s v="Celengan"/>
    <x v="1"/>
    <n v="0"/>
  </r>
  <r>
    <s v="ORD_0002063"/>
    <x v="7"/>
    <x v="0"/>
    <x v="7"/>
    <s v="Selesai"/>
    <n v="1"/>
    <n v="0"/>
    <x v="0"/>
    <x v="0"/>
    <x v="0"/>
    <n v="0"/>
    <s v="Tidak Retur"/>
    <x v="1"/>
    <x v="1"/>
    <n v="1"/>
    <s v="Celengan"/>
    <x v="1"/>
    <n v="0"/>
  </r>
  <r>
    <s v="ORD_0002064"/>
    <x v="7"/>
    <x v="0"/>
    <x v="7"/>
    <s v="Selesai"/>
    <n v="1"/>
    <n v="0"/>
    <x v="0"/>
    <x v="0"/>
    <x v="0"/>
    <n v="0"/>
    <s v="Tidak Retur"/>
    <x v="1"/>
    <x v="1"/>
    <n v="2"/>
    <s v="Mangkok Sambal / Saus, Peralatan Makan"/>
    <x v="6"/>
    <n v="0"/>
  </r>
  <r>
    <s v="ORD_0002065"/>
    <x v="7"/>
    <x v="0"/>
    <x v="7"/>
    <s v="Selesai"/>
    <n v="1"/>
    <n v="0"/>
    <x v="0"/>
    <x v="0"/>
    <x v="0"/>
    <n v="0"/>
    <s v="Tidak Retur"/>
    <x v="1"/>
    <x v="1"/>
    <n v="1"/>
    <s v="Mangkok Sambal / Saus"/>
    <x v="4"/>
    <n v="0"/>
  </r>
  <r>
    <s v="ORD_0002066"/>
    <x v="7"/>
    <x v="0"/>
    <x v="7"/>
    <s v="Selesai"/>
    <n v="1"/>
    <n v="0"/>
    <x v="0"/>
    <x v="0"/>
    <x v="0"/>
    <n v="0"/>
    <s v="Tidak Retur"/>
    <x v="1"/>
    <x v="1"/>
    <n v="1"/>
    <s v="Celengan"/>
    <x v="1"/>
    <n v="0"/>
  </r>
  <r>
    <s v="ORD_0002067"/>
    <x v="7"/>
    <x v="0"/>
    <x v="7"/>
    <s v="Selesai"/>
    <n v="1"/>
    <n v="0"/>
    <x v="0"/>
    <x v="0"/>
    <x v="0"/>
    <n v="0"/>
    <s v="Tidak Retur"/>
    <x v="1"/>
    <x v="1"/>
    <n v="1"/>
    <s v="Saringan / Strainer"/>
    <x v="11"/>
    <n v="0"/>
  </r>
  <r>
    <s v="ORD_0002068"/>
    <x v="7"/>
    <x v="0"/>
    <x v="7"/>
    <s v="Selesai"/>
    <n v="1"/>
    <n v="0"/>
    <x v="0"/>
    <x v="0"/>
    <x v="0"/>
    <n v="0"/>
    <s v="Tidak Retur"/>
    <x v="1"/>
    <x v="1"/>
    <n v="1"/>
    <s v="Celengan"/>
    <x v="1"/>
    <n v="0"/>
  </r>
  <r>
    <s v="ORD_0002069"/>
    <x v="7"/>
    <x v="0"/>
    <x v="7"/>
    <s v="Selesai"/>
    <n v="1"/>
    <n v="0"/>
    <x v="0"/>
    <x v="0"/>
    <x v="0"/>
    <n v="0"/>
    <s v="Tidak Retur"/>
    <x v="1"/>
    <x v="1"/>
    <n v="1"/>
    <s v="Rak / Rak Serbaguna"/>
    <x v="3"/>
    <n v="0"/>
  </r>
  <r>
    <s v="ORD_0002070"/>
    <x v="7"/>
    <x v="0"/>
    <x v="7"/>
    <s v="Selesai"/>
    <n v="1"/>
    <n v="0"/>
    <x v="0"/>
    <x v="0"/>
    <x v="0"/>
    <n v="0"/>
    <s v="Tidak Retur"/>
    <x v="1"/>
    <x v="1"/>
    <n v="1"/>
    <s v="Rak / Rak Serbaguna"/>
    <x v="3"/>
    <n v="0"/>
  </r>
  <r>
    <s v="ORD_0002071"/>
    <x v="7"/>
    <x v="0"/>
    <x v="7"/>
    <s v="Selesai"/>
    <n v="1"/>
    <n v="0"/>
    <x v="0"/>
    <x v="0"/>
    <x v="0"/>
    <n v="0"/>
    <s v="Tidak Retur"/>
    <x v="1"/>
    <x v="1"/>
    <n v="1"/>
    <s v="Perlengkapan Packing"/>
    <x v="21"/>
    <n v="0"/>
  </r>
  <r>
    <s v="ORD_0002072"/>
    <x v="7"/>
    <x v="0"/>
    <x v="7"/>
    <s v="Selesai"/>
    <n v="1"/>
    <n v="0"/>
    <x v="0"/>
    <x v="0"/>
    <x v="0"/>
    <n v="0"/>
    <s v="Tidak Retur"/>
    <x v="1"/>
    <x v="1"/>
    <n v="1"/>
    <s v="Mangkok Sambal / Saus"/>
    <x v="4"/>
    <n v="0"/>
  </r>
  <r>
    <s v="ORD_0002073"/>
    <x v="7"/>
    <x v="0"/>
    <x v="7"/>
    <s v="Selesai"/>
    <n v="1"/>
    <n v="0"/>
    <x v="0"/>
    <x v="0"/>
    <x v="0"/>
    <n v="0"/>
    <s v="Tidak Retur"/>
    <x v="1"/>
    <x v="1"/>
    <n v="1"/>
    <s v="Celengan"/>
    <x v="1"/>
    <n v="0"/>
  </r>
  <r>
    <s v="ORD_0002074"/>
    <x v="7"/>
    <x v="0"/>
    <x v="7"/>
    <s v="Selesai"/>
    <n v="1"/>
    <n v="0"/>
    <x v="0"/>
    <x v="0"/>
    <x v="0"/>
    <n v="0"/>
    <s v="Tidak Retur"/>
    <x v="2"/>
    <x v="2"/>
    <n v="1"/>
    <s v="Seal / Baut / Roof"/>
    <x v="8"/>
    <n v="0"/>
  </r>
  <r>
    <s v="ORD_0002075"/>
    <x v="7"/>
    <x v="0"/>
    <x v="7"/>
    <s v="Selesai"/>
    <n v="1"/>
    <n v="0"/>
    <x v="0"/>
    <x v="0"/>
    <x v="0"/>
    <n v="0"/>
    <s v="Tidak Retur"/>
    <x v="1"/>
    <x v="1"/>
    <n v="1"/>
    <s v="Celengan"/>
    <x v="1"/>
    <n v="0"/>
  </r>
  <r>
    <s v="ORD_0002076"/>
    <x v="7"/>
    <x v="0"/>
    <x v="7"/>
    <s v="Selesai"/>
    <n v="1"/>
    <n v="0"/>
    <x v="0"/>
    <x v="0"/>
    <x v="0"/>
    <n v="0"/>
    <s v="Tidak Retur"/>
    <x v="0"/>
    <x v="0"/>
    <n v="1"/>
    <s v="Aksesoris Pintu"/>
    <x v="25"/>
    <n v="0"/>
  </r>
  <r>
    <s v="ORD_0002077"/>
    <x v="7"/>
    <x v="0"/>
    <x v="7"/>
    <s v="Selesai"/>
    <n v="1"/>
    <n v="0"/>
    <x v="0"/>
    <x v="0"/>
    <x v="0"/>
    <n v="0"/>
    <s v="Tidak Retur"/>
    <x v="1"/>
    <x v="1"/>
    <n v="1"/>
    <s v="Other"/>
    <x v="14"/>
    <n v="0"/>
  </r>
  <r>
    <s v="ORD_0002078"/>
    <x v="7"/>
    <x v="0"/>
    <x v="7"/>
    <s v="Batal"/>
    <n v="1"/>
    <n v="1"/>
    <x v="1"/>
    <x v="2"/>
    <x v="5"/>
    <n v="0"/>
    <s v="Tidak Retur"/>
    <x v="2"/>
    <x v="2"/>
    <n v="1"/>
    <s v="Other"/>
    <x v="14"/>
    <n v="1"/>
  </r>
  <r>
    <s v="ORD_0002079"/>
    <x v="7"/>
    <x v="0"/>
    <x v="7"/>
    <s v="Batal"/>
    <n v="1"/>
    <n v="1"/>
    <x v="1"/>
    <x v="2"/>
    <x v="5"/>
    <n v="0"/>
    <s v="Tidak Retur"/>
    <x v="0"/>
    <x v="0"/>
    <n v="1"/>
    <s v="Mangkok Sambal / Saus"/>
    <x v="4"/>
    <n v="1"/>
  </r>
  <r>
    <s v="ORD_0002080"/>
    <x v="7"/>
    <x v="0"/>
    <x v="7"/>
    <s v="Selesai"/>
    <n v="1"/>
    <n v="0"/>
    <x v="0"/>
    <x v="0"/>
    <x v="0"/>
    <n v="0"/>
    <s v="Tidak Retur"/>
    <x v="1"/>
    <x v="1"/>
    <n v="1"/>
    <s v="Mangkok Sambal / Saus"/>
    <x v="4"/>
    <n v="0"/>
  </r>
  <r>
    <s v="ORD_0002081"/>
    <x v="7"/>
    <x v="0"/>
    <x v="7"/>
    <s v="Selesai"/>
    <n v="1"/>
    <n v="0"/>
    <x v="0"/>
    <x v="0"/>
    <x v="0"/>
    <n v="0"/>
    <s v="Tidak Retur"/>
    <x v="0"/>
    <x v="0"/>
    <n v="1"/>
    <s v="Mangkok Sambal / Saus"/>
    <x v="4"/>
    <n v="0"/>
  </r>
  <r>
    <s v="ORD_0002082"/>
    <x v="7"/>
    <x v="0"/>
    <x v="7"/>
    <s v="Selesai"/>
    <n v="1"/>
    <n v="0"/>
    <x v="0"/>
    <x v="0"/>
    <x v="0"/>
    <n v="0"/>
    <s v="Tidak Retur"/>
    <x v="1"/>
    <x v="1"/>
    <n v="3"/>
    <s v="Celengan, Other, Perlengkapan Packing"/>
    <x v="6"/>
    <n v="0"/>
  </r>
  <r>
    <s v="ORD_0002083"/>
    <x v="7"/>
    <x v="0"/>
    <x v="7"/>
    <s v="Selesai"/>
    <n v="1"/>
    <n v="0"/>
    <x v="0"/>
    <x v="0"/>
    <x v="0"/>
    <n v="0"/>
    <s v="Tidak Retur"/>
    <x v="0"/>
    <x v="0"/>
    <n v="1"/>
    <s v="Celengan"/>
    <x v="1"/>
    <n v="0"/>
  </r>
  <r>
    <s v="ORD_0002084"/>
    <x v="7"/>
    <x v="0"/>
    <x v="7"/>
    <s v="Selesai"/>
    <n v="1"/>
    <n v="0"/>
    <x v="0"/>
    <x v="0"/>
    <x v="0"/>
    <n v="0"/>
    <s v="Tidak Retur"/>
    <x v="1"/>
    <x v="1"/>
    <n v="1"/>
    <s v="Aksesoris Pintu"/>
    <x v="25"/>
    <n v="0"/>
  </r>
  <r>
    <s v="ORD_0002085"/>
    <x v="7"/>
    <x v="0"/>
    <x v="7"/>
    <s v="Selesai"/>
    <n v="1"/>
    <n v="0"/>
    <x v="0"/>
    <x v="0"/>
    <x v="0"/>
    <n v="0"/>
    <s v="Tidak Retur"/>
    <x v="1"/>
    <x v="1"/>
    <n v="1"/>
    <s v="Keranjang"/>
    <x v="5"/>
    <n v="0"/>
  </r>
  <r>
    <s v="ORD_0002086"/>
    <x v="7"/>
    <x v="0"/>
    <x v="7"/>
    <s v="Selesai (Retur Parsial)"/>
    <n v="1"/>
    <n v="0"/>
    <x v="0"/>
    <x v="0"/>
    <x v="0"/>
    <n v="1"/>
    <s v="Parsial"/>
    <x v="2"/>
    <x v="2"/>
    <n v="1"/>
    <s v="Other"/>
    <x v="14"/>
    <n v="0"/>
  </r>
  <r>
    <s v="ORD_0002087"/>
    <x v="7"/>
    <x v="0"/>
    <x v="7"/>
    <s v="Selesai"/>
    <n v="1"/>
    <n v="0"/>
    <x v="0"/>
    <x v="0"/>
    <x v="0"/>
    <n v="0"/>
    <s v="Tidak Retur"/>
    <x v="0"/>
    <x v="0"/>
    <n v="1"/>
    <s v="Celengan"/>
    <x v="1"/>
    <n v="0"/>
  </r>
  <r>
    <s v="ORD_0002088"/>
    <x v="7"/>
    <x v="0"/>
    <x v="7"/>
    <s v="Selesai"/>
    <n v="1"/>
    <n v="0"/>
    <x v="0"/>
    <x v="0"/>
    <x v="0"/>
    <n v="0"/>
    <s v="Tidak Retur"/>
    <x v="1"/>
    <x v="1"/>
    <n v="1"/>
    <s v="Aksesoris Pintu"/>
    <x v="25"/>
    <n v="0"/>
  </r>
  <r>
    <s v="ORD_0002089"/>
    <x v="7"/>
    <x v="0"/>
    <x v="7"/>
    <s v="Selesai"/>
    <n v="1"/>
    <n v="0"/>
    <x v="0"/>
    <x v="0"/>
    <x v="0"/>
    <n v="0"/>
    <s v="Tidak Retur"/>
    <x v="1"/>
    <x v="1"/>
    <n v="1"/>
    <s v="Aksesoris Pintu"/>
    <x v="25"/>
    <n v="0"/>
  </r>
  <r>
    <s v="ORD_0002090"/>
    <x v="7"/>
    <x v="0"/>
    <x v="7"/>
    <s v="Selesai"/>
    <n v="1"/>
    <n v="0"/>
    <x v="0"/>
    <x v="0"/>
    <x v="0"/>
    <n v="0"/>
    <s v="Tidak Retur"/>
    <x v="1"/>
    <x v="1"/>
    <n v="1"/>
    <s v="Mangkok Sambal / Saus"/>
    <x v="4"/>
    <n v="0"/>
  </r>
  <r>
    <s v="ORD_0002091"/>
    <x v="7"/>
    <x v="0"/>
    <x v="7"/>
    <s v="Batal"/>
    <n v="1"/>
    <n v="1"/>
    <x v="1"/>
    <x v="2"/>
    <x v="11"/>
    <n v="0"/>
    <s v="Tidak Retur"/>
    <x v="4"/>
    <x v="4"/>
    <n v="1"/>
    <s v="Teko / Jug"/>
    <x v="24"/>
    <n v="0"/>
  </r>
  <r>
    <s v="ORD_0002092"/>
    <x v="7"/>
    <x v="0"/>
    <x v="7"/>
    <s v="Batal"/>
    <n v="1"/>
    <n v="1"/>
    <x v="1"/>
    <x v="1"/>
    <x v="2"/>
    <n v="0"/>
    <s v="Tidak Retur"/>
    <x v="1"/>
    <x v="1"/>
    <n v="1"/>
    <s v="Pengolah Bumbu / Sayur"/>
    <x v="27"/>
    <n v="0"/>
  </r>
  <r>
    <s v="ORD_0002093"/>
    <x v="7"/>
    <x v="0"/>
    <x v="7"/>
    <s v="Batal"/>
    <n v="1"/>
    <n v="1"/>
    <x v="1"/>
    <x v="1"/>
    <x v="2"/>
    <n v="0"/>
    <s v="Tidak Retur"/>
    <x v="1"/>
    <x v="1"/>
    <n v="1"/>
    <s v="Celengan"/>
    <x v="1"/>
    <n v="0"/>
  </r>
  <r>
    <s v="ORD_0002094"/>
    <x v="7"/>
    <x v="0"/>
    <x v="7"/>
    <s v="Selesai"/>
    <n v="1"/>
    <n v="0"/>
    <x v="0"/>
    <x v="0"/>
    <x v="0"/>
    <n v="0"/>
    <s v="Tidak Retur"/>
    <x v="1"/>
    <x v="1"/>
    <n v="1"/>
    <s v="Botol / Gelas / Mug"/>
    <x v="7"/>
    <n v="0"/>
  </r>
  <r>
    <s v="ORD_0002095"/>
    <x v="7"/>
    <x v="0"/>
    <x v="7"/>
    <s v="Selesai"/>
    <n v="1"/>
    <n v="0"/>
    <x v="0"/>
    <x v="0"/>
    <x v="0"/>
    <n v="0"/>
    <s v="Tidak Retur"/>
    <x v="0"/>
    <x v="0"/>
    <n v="1"/>
    <s v="Celengan"/>
    <x v="1"/>
    <n v="0"/>
  </r>
  <r>
    <s v="ORD_0002096"/>
    <x v="7"/>
    <x v="0"/>
    <x v="7"/>
    <s v="Selesai"/>
    <n v="1"/>
    <n v="0"/>
    <x v="0"/>
    <x v="0"/>
    <x v="0"/>
    <n v="0"/>
    <s v="Tidak Retur"/>
    <x v="1"/>
    <x v="1"/>
    <n v="1"/>
    <s v="Mangkok Sambal / Saus"/>
    <x v="4"/>
    <n v="0"/>
  </r>
  <r>
    <s v="ORD_0002097"/>
    <x v="7"/>
    <x v="0"/>
    <x v="7"/>
    <s v="Selesai"/>
    <n v="1"/>
    <n v="0"/>
    <x v="0"/>
    <x v="0"/>
    <x v="0"/>
    <n v="0"/>
    <s v="Tidak Retur"/>
    <x v="0"/>
    <x v="0"/>
    <n v="1"/>
    <s v="Baskom / Mangkok Besar"/>
    <x v="18"/>
    <n v="0"/>
  </r>
  <r>
    <s v="ORD_0002098"/>
    <x v="7"/>
    <x v="0"/>
    <x v="7"/>
    <s v="Selesai"/>
    <n v="1"/>
    <n v="0"/>
    <x v="0"/>
    <x v="0"/>
    <x v="0"/>
    <n v="0"/>
    <s v="Tidak Retur"/>
    <x v="2"/>
    <x v="2"/>
    <n v="1"/>
    <s v="Celengan"/>
    <x v="1"/>
    <n v="0"/>
  </r>
  <r>
    <s v="ORD_0002099"/>
    <x v="7"/>
    <x v="0"/>
    <x v="7"/>
    <s v="Selesai"/>
    <n v="1"/>
    <n v="0"/>
    <x v="0"/>
    <x v="0"/>
    <x v="0"/>
    <n v="0"/>
    <s v="Tidak Retur"/>
    <x v="1"/>
    <x v="1"/>
    <n v="1"/>
    <s v="Celengan"/>
    <x v="1"/>
    <n v="0"/>
  </r>
  <r>
    <s v="ORD_0002100"/>
    <x v="7"/>
    <x v="0"/>
    <x v="7"/>
    <s v="Selesai"/>
    <n v="1"/>
    <n v="0"/>
    <x v="0"/>
    <x v="0"/>
    <x v="0"/>
    <n v="0"/>
    <s v="Tidak Retur"/>
    <x v="0"/>
    <x v="0"/>
    <n v="1"/>
    <s v="Mangkok Sambal / Saus"/>
    <x v="4"/>
    <n v="0"/>
  </r>
  <r>
    <s v="ORD_0002101"/>
    <x v="7"/>
    <x v="0"/>
    <x v="7"/>
    <s v="Selesai"/>
    <n v="1"/>
    <n v="0"/>
    <x v="0"/>
    <x v="0"/>
    <x v="0"/>
    <n v="0"/>
    <s v="Tidak Retur"/>
    <x v="4"/>
    <x v="4"/>
    <n v="1"/>
    <s v="Celengan"/>
    <x v="1"/>
    <n v="0"/>
  </r>
  <r>
    <s v="ORD_0002102"/>
    <x v="7"/>
    <x v="0"/>
    <x v="7"/>
    <s v="Selesai"/>
    <n v="1"/>
    <n v="0"/>
    <x v="0"/>
    <x v="0"/>
    <x v="0"/>
    <n v="0"/>
    <s v="Tidak Retur"/>
    <x v="1"/>
    <x v="1"/>
    <n v="1"/>
    <s v="Celengan"/>
    <x v="1"/>
    <n v="0"/>
  </r>
  <r>
    <s v="ORD_0002103"/>
    <x v="7"/>
    <x v="0"/>
    <x v="7"/>
    <s v="Selesai"/>
    <n v="1"/>
    <n v="0"/>
    <x v="0"/>
    <x v="0"/>
    <x v="0"/>
    <n v="0"/>
    <s v="Tidak Retur"/>
    <x v="0"/>
    <x v="0"/>
    <n v="1"/>
    <s v="Aksesoris Pintu"/>
    <x v="25"/>
    <n v="0"/>
  </r>
  <r>
    <s v="ORD_0002104"/>
    <x v="7"/>
    <x v="0"/>
    <x v="7"/>
    <s v="Batal"/>
    <n v="1"/>
    <n v="1"/>
    <x v="1"/>
    <x v="1"/>
    <x v="1"/>
    <n v="0"/>
    <s v="Tidak Retur"/>
    <x v="1"/>
    <x v="1"/>
    <n v="1"/>
    <s v="Pengolah Bumbu / Sayur"/>
    <x v="27"/>
    <n v="0"/>
  </r>
  <r>
    <s v="ORD_0002105"/>
    <x v="7"/>
    <x v="0"/>
    <x v="7"/>
    <s v="Selesai"/>
    <n v="1"/>
    <n v="0"/>
    <x v="0"/>
    <x v="0"/>
    <x v="0"/>
    <n v="0"/>
    <s v="Tidak Retur"/>
    <x v="1"/>
    <x v="1"/>
    <n v="1"/>
    <s v="Mangkok Sambal / Saus"/>
    <x v="4"/>
    <n v="0"/>
  </r>
  <r>
    <s v="ORD_0002106"/>
    <x v="7"/>
    <x v="0"/>
    <x v="7"/>
    <s v="Selesai"/>
    <n v="1"/>
    <n v="0"/>
    <x v="0"/>
    <x v="0"/>
    <x v="0"/>
    <n v="0"/>
    <s v="Tidak Retur"/>
    <x v="0"/>
    <x v="0"/>
    <n v="1"/>
    <s v="Celengan"/>
    <x v="1"/>
    <n v="0"/>
  </r>
  <r>
    <s v="ORD_0002107"/>
    <x v="7"/>
    <x v="0"/>
    <x v="7"/>
    <s v="Selesai"/>
    <n v="1"/>
    <n v="0"/>
    <x v="0"/>
    <x v="0"/>
    <x v="0"/>
    <n v="0"/>
    <s v="Tidak Retur"/>
    <x v="2"/>
    <x v="2"/>
    <n v="1"/>
    <s v="Teko / Jug"/>
    <x v="24"/>
    <n v="0"/>
  </r>
  <r>
    <s v="ORD_0002108"/>
    <x v="7"/>
    <x v="0"/>
    <x v="7"/>
    <s v="Selesai"/>
    <n v="1"/>
    <n v="0"/>
    <x v="0"/>
    <x v="0"/>
    <x v="0"/>
    <n v="0"/>
    <s v="Tidak Retur"/>
    <x v="2"/>
    <x v="2"/>
    <n v="1"/>
    <s v="Aksesoris Pintu"/>
    <x v="25"/>
    <n v="0"/>
  </r>
  <r>
    <s v="ORD_0002109"/>
    <x v="7"/>
    <x v="0"/>
    <x v="7"/>
    <s v="Selesai"/>
    <n v="1"/>
    <n v="0"/>
    <x v="0"/>
    <x v="0"/>
    <x v="0"/>
    <n v="0"/>
    <s v="Tidak Retur"/>
    <x v="1"/>
    <x v="1"/>
    <n v="1"/>
    <s v="Mangkok Sambal / Saus"/>
    <x v="4"/>
    <n v="0"/>
  </r>
  <r>
    <s v="ORD_0002110"/>
    <x v="7"/>
    <x v="0"/>
    <x v="7"/>
    <s v="Selesai"/>
    <n v="1"/>
    <n v="0"/>
    <x v="0"/>
    <x v="0"/>
    <x v="0"/>
    <n v="0"/>
    <s v="Tidak Retur"/>
    <x v="4"/>
    <x v="4"/>
    <n v="2"/>
    <s v="Keranjang, Perlengkapan Packing"/>
    <x v="6"/>
    <n v="0"/>
  </r>
  <r>
    <s v="ORD_0002111"/>
    <x v="7"/>
    <x v="0"/>
    <x v="7"/>
    <s v="Batal"/>
    <n v="1"/>
    <n v="1"/>
    <x v="1"/>
    <x v="2"/>
    <x v="5"/>
    <n v="0"/>
    <s v="Tidak Retur"/>
    <x v="4"/>
    <x v="4"/>
    <n v="1"/>
    <s v="Saringan / Strainer"/>
    <x v="11"/>
    <n v="1"/>
  </r>
  <r>
    <s v="ORD_0002112"/>
    <x v="7"/>
    <x v="0"/>
    <x v="7"/>
    <s v="Selesai"/>
    <n v="1"/>
    <n v="0"/>
    <x v="0"/>
    <x v="0"/>
    <x v="0"/>
    <n v="0"/>
    <s v="Tidak Retur"/>
    <x v="1"/>
    <x v="1"/>
    <n v="1"/>
    <s v="Celengan"/>
    <x v="1"/>
    <n v="0"/>
  </r>
  <r>
    <s v="ORD_0002113"/>
    <x v="7"/>
    <x v="0"/>
    <x v="7"/>
    <s v="Selesai"/>
    <n v="1"/>
    <n v="0"/>
    <x v="0"/>
    <x v="0"/>
    <x v="0"/>
    <n v="0"/>
    <s v="Tidak Retur"/>
    <x v="1"/>
    <x v="1"/>
    <n v="1"/>
    <s v="Mangkok Sambal / Saus"/>
    <x v="4"/>
    <n v="0"/>
  </r>
  <r>
    <s v="ORD_0002114"/>
    <x v="7"/>
    <x v="0"/>
    <x v="7"/>
    <s v="Selesai"/>
    <n v="1"/>
    <n v="0"/>
    <x v="0"/>
    <x v="0"/>
    <x v="0"/>
    <n v="0"/>
    <s v="Tidak Retur"/>
    <x v="0"/>
    <x v="0"/>
    <n v="2"/>
    <s v="Bangku / Kursi Kecil, Celengan"/>
    <x v="6"/>
    <n v="0"/>
  </r>
  <r>
    <s v="ORD_0002115"/>
    <x v="7"/>
    <x v="0"/>
    <x v="7"/>
    <s v="Selesai"/>
    <n v="1"/>
    <n v="0"/>
    <x v="0"/>
    <x v="0"/>
    <x v="0"/>
    <n v="0"/>
    <s v="Tidak Retur"/>
    <x v="1"/>
    <x v="1"/>
    <n v="1"/>
    <s v="Teko / Jug"/>
    <x v="24"/>
    <n v="0"/>
  </r>
  <r>
    <s v="ORD_0002116"/>
    <x v="7"/>
    <x v="0"/>
    <x v="7"/>
    <s v="Selesai"/>
    <n v="1"/>
    <n v="0"/>
    <x v="0"/>
    <x v="0"/>
    <x v="0"/>
    <n v="0"/>
    <s v="Tidak Retur"/>
    <x v="2"/>
    <x v="2"/>
    <n v="4"/>
    <s v="Bangku / Kursi Kecil, Celengan, Peralatan Makan, Rak / Rak Serbaguna"/>
    <x v="6"/>
    <n v="0"/>
  </r>
  <r>
    <s v="ORD_0002117"/>
    <x v="7"/>
    <x v="0"/>
    <x v="7"/>
    <s v="Selesai"/>
    <n v="1"/>
    <n v="0"/>
    <x v="0"/>
    <x v="0"/>
    <x v="0"/>
    <n v="0"/>
    <s v="Tidak Retur"/>
    <x v="3"/>
    <x v="3"/>
    <n v="1"/>
    <s v="Tempat Nasi"/>
    <x v="17"/>
    <n v="0"/>
  </r>
  <r>
    <s v="ORD_0002118"/>
    <x v="7"/>
    <x v="0"/>
    <x v="7"/>
    <s v="Selesai"/>
    <n v="1"/>
    <n v="0"/>
    <x v="0"/>
    <x v="0"/>
    <x v="0"/>
    <n v="0"/>
    <s v="Tidak Retur"/>
    <x v="1"/>
    <x v="1"/>
    <n v="1"/>
    <s v="Saringan / Strainer"/>
    <x v="11"/>
    <n v="0"/>
  </r>
  <r>
    <s v="ORD_0002119"/>
    <x v="7"/>
    <x v="0"/>
    <x v="7"/>
    <s v="Selesai"/>
    <n v="1"/>
    <n v="0"/>
    <x v="0"/>
    <x v="0"/>
    <x v="0"/>
    <n v="0"/>
    <s v="Tidak Retur"/>
    <x v="1"/>
    <x v="1"/>
    <n v="1"/>
    <s v="Celengan"/>
    <x v="1"/>
    <n v="0"/>
  </r>
  <r>
    <s v="ORD_0002120"/>
    <x v="7"/>
    <x v="0"/>
    <x v="7"/>
    <s v="Selesai"/>
    <n v="1"/>
    <n v="0"/>
    <x v="0"/>
    <x v="0"/>
    <x v="0"/>
    <n v="0"/>
    <s v="Tidak Retur"/>
    <x v="2"/>
    <x v="2"/>
    <n v="1"/>
    <s v="Celengan"/>
    <x v="1"/>
    <n v="0"/>
  </r>
  <r>
    <s v="ORD_0002121"/>
    <x v="7"/>
    <x v="0"/>
    <x v="7"/>
    <s v="Selesai"/>
    <n v="1"/>
    <n v="0"/>
    <x v="0"/>
    <x v="0"/>
    <x v="0"/>
    <n v="0"/>
    <s v="Tidak Retur"/>
    <x v="1"/>
    <x v="1"/>
    <n v="1"/>
    <s v="Aksesoris Pintu"/>
    <x v="25"/>
    <n v="0"/>
  </r>
  <r>
    <s v="ORD_0002122"/>
    <x v="7"/>
    <x v="0"/>
    <x v="7"/>
    <s v="Selesai"/>
    <n v="1"/>
    <n v="0"/>
    <x v="0"/>
    <x v="0"/>
    <x v="0"/>
    <n v="0"/>
    <s v="Tidak Retur"/>
    <x v="1"/>
    <x v="1"/>
    <n v="1"/>
    <s v="Aksesoris Pintu"/>
    <x v="25"/>
    <n v="0"/>
  </r>
  <r>
    <s v="ORD_0002123"/>
    <x v="7"/>
    <x v="0"/>
    <x v="7"/>
    <s v="Selesai"/>
    <n v="1"/>
    <n v="0"/>
    <x v="0"/>
    <x v="0"/>
    <x v="0"/>
    <n v="0"/>
    <s v="Tidak Retur"/>
    <x v="0"/>
    <x v="0"/>
    <n v="1"/>
    <s v="Pisau / Alat Potong"/>
    <x v="12"/>
    <n v="0"/>
  </r>
  <r>
    <s v="ORD_0002124"/>
    <x v="7"/>
    <x v="0"/>
    <x v="7"/>
    <s v="Selesai"/>
    <n v="1"/>
    <n v="0"/>
    <x v="0"/>
    <x v="0"/>
    <x v="0"/>
    <n v="0"/>
    <s v="Tidak Retur"/>
    <x v="0"/>
    <x v="0"/>
    <n v="1"/>
    <s v="Toples / Sealware"/>
    <x v="16"/>
    <n v="0"/>
  </r>
  <r>
    <s v="ORD_0002125"/>
    <x v="7"/>
    <x v="0"/>
    <x v="7"/>
    <s v="Selesai"/>
    <n v="1"/>
    <n v="0"/>
    <x v="0"/>
    <x v="0"/>
    <x v="0"/>
    <n v="0"/>
    <s v="Tidak Retur"/>
    <x v="1"/>
    <x v="1"/>
    <n v="2"/>
    <s v="Baskom / Mangkok Besar, Other"/>
    <x v="6"/>
    <n v="0"/>
  </r>
  <r>
    <s v="ORD_0002126"/>
    <x v="7"/>
    <x v="0"/>
    <x v="7"/>
    <s v="Selesai"/>
    <n v="1"/>
    <n v="0"/>
    <x v="0"/>
    <x v="0"/>
    <x v="0"/>
    <n v="0"/>
    <s v="Tidak Retur"/>
    <x v="1"/>
    <x v="1"/>
    <n v="1"/>
    <s v="Mangkok Sambal / Saus"/>
    <x v="4"/>
    <n v="0"/>
  </r>
  <r>
    <s v="ORD_0002127"/>
    <x v="7"/>
    <x v="0"/>
    <x v="7"/>
    <s v="Selesai"/>
    <n v="1"/>
    <n v="0"/>
    <x v="0"/>
    <x v="0"/>
    <x v="0"/>
    <n v="0"/>
    <s v="Tidak Retur"/>
    <x v="1"/>
    <x v="1"/>
    <n v="1"/>
    <s v="Keranjang"/>
    <x v="5"/>
    <n v="0"/>
  </r>
  <r>
    <s v="ORD_0002128"/>
    <x v="7"/>
    <x v="0"/>
    <x v="7"/>
    <s v="Batal"/>
    <n v="1"/>
    <n v="1"/>
    <x v="1"/>
    <x v="2"/>
    <x v="7"/>
    <n v="0"/>
    <s v="Tidak Retur"/>
    <x v="1"/>
    <x v="1"/>
    <n v="1"/>
    <s v="Lunch Box / Rantang"/>
    <x v="15"/>
    <n v="0"/>
  </r>
  <r>
    <s v="ORD_0002129"/>
    <x v="7"/>
    <x v="0"/>
    <x v="7"/>
    <s v="Selesai"/>
    <n v="1"/>
    <n v="0"/>
    <x v="0"/>
    <x v="0"/>
    <x v="0"/>
    <n v="0"/>
    <s v="Tidak Retur"/>
    <x v="1"/>
    <x v="1"/>
    <n v="1"/>
    <s v="Celengan"/>
    <x v="1"/>
    <n v="0"/>
  </r>
  <r>
    <s v="ORD_0002130"/>
    <x v="7"/>
    <x v="0"/>
    <x v="7"/>
    <s v="Selesai"/>
    <n v="1"/>
    <n v="0"/>
    <x v="0"/>
    <x v="0"/>
    <x v="0"/>
    <n v="0"/>
    <s v="Tidak Retur"/>
    <x v="1"/>
    <x v="1"/>
    <n v="1"/>
    <s v="Aksesoris Pintu"/>
    <x v="25"/>
    <n v="0"/>
  </r>
  <r>
    <s v="ORD_0002131"/>
    <x v="7"/>
    <x v="0"/>
    <x v="7"/>
    <s v="Batal"/>
    <n v="1"/>
    <n v="1"/>
    <x v="1"/>
    <x v="1"/>
    <x v="1"/>
    <n v="0"/>
    <s v="Tidak Retur"/>
    <x v="1"/>
    <x v="1"/>
    <n v="1"/>
    <s v="Pengolah Bumbu / Sayur"/>
    <x v="27"/>
    <n v="0"/>
  </r>
  <r>
    <s v="ORD_0002132"/>
    <x v="7"/>
    <x v="0"/>
    <x v="7"/>
    <s v="Batal"/>
    <n v="1"/>
    <n v="1"/>
    <x v="1"/>
    <x v="1"/>
    <x v="2"/>
    <n v="0"/>
    <s v="Tidak Retur"/>
    <x v="1"/>
    <x v="1"/>
    <n v="1"/>
    <s v="Celengan"/>
    <x v="1"/>
    <n v="0"/>
  </r>
  <r>
    <s v="ORD_0002133"/>
    <x v="7"/>
    <x v="0"/>
    <x v="7"/>
    <s v="Selesai"/>
    <n v="1"/>
    <n v="0"/>
    <x v="0"/>
    <x v="0"/>
    <x v="0"/>
    <n v="0"/>
    <s v="Tidak Retur"/>
    <x v="1"/>
    <x v="1"/>
    <n v="1"/>
    <s v="Celengan"/>
    <x v="1"/>
    <n v="0"/>
  </r>
  <r>
    <s v="ORD_0002134"/>
    <x v="7"/>
    <x v="0"/>
    <x v="7"/>
    <s v="Batal"/>
    <n v="1"/>
    <n v="1"/>
    <x v="1"/>
    <x v="1"/>
    <x v="3"/>
    <n v="0"/>
    <s v="Tidak Retur"/>
    <x v="1"/>
    <x v="1"/>
    <n v="1"/>
    <s v="Rak / Rak Serbaguna"/>
    <x v="3"/>
    <n v="0"/>
  </r>
  <r>
    <s v="ORD_0002135"/>
    <x v="7"/>
    <x v="0"/>
    <x v="7"/>
    <s v="Selesai"/>
    <n v="1"/>
    <n v="0"/>
    <x v="0"/>
    <x v="0"/>
    <x v="0"/>
    <n v="0"/>
    <s v="Tidak Retur"/>
    <x v="1"/>
    <x v="1"/>
    <n v="1"/>
    <s v="Celengan"/>
    <x v="1"/>
    <n v="0"/>
  </r>
  <r>
    <s v="ORD_0002136"/>
    <x v="7"/>
    <x v="0"/>
    <x v="7"/>
    <s v="Selesai"/>
    <n v="1"/>
    <n v="0"/>
    <x v="0"/>
    <x v="0"/>
    <x v="0"/>
    <n v="0"/>
    <s v="Tidak Retur"/>
    <x v="1"/>
    <x v="1"/>
    <n v="1"/>
    <s v="Aksesoris Pintu"/>
    <x v="25"/>
    <n v="0"/>
  </r>
  <r>
    <s v="ORD_0002137"/>
    <x v="7"/>
    <x v="0"/>
    <x v="7"/>
    <s v="Selesai"/>
    <n v="1"/>
    <n v="0"/>
    <x v="0"/>
    <x v="0"/>
    <x v="0"/>
    <n v="0"/>
    <s v="Tidak Retur"/>
    <x v="1"/>
    <x v="1"/>
    <n v="1"/>
    <s v="Celengan"/>
    <x v="1"/>
    <n v="0"/>
  </r>
  <r>
    <s v="ORD_0002138"/>
    <x v="7"/>
    <x v="0"/>
    <x v="7"/>
    <s v="Selesai"/>
    <n v="1"/>
    <n v="0"/>
    <x v="0"/>
    <x v="0"/>
    <x v="0"/>
    <n v="0"/>
    <s v="Tidak Retur"/>
    <x v="2"/>
    <x v="2"/>
    <n v="1"/>
    <s v="Mangkok Sambal / Saus"/>
    <x v="4"/>
    <n v="0"/>
  </r>
  <r>
    <s v="ORD_0002139"/>
    <x v="7"/>
    <x v="0"/>
    <x v="7"/>
    <s v="Selesai"/>
    <n v="1"/>
    <n v="0"/>
    <x v="0"/>
    <x v="0"/>
    <x v="0"/>
    <n v="0"/>
    <s v="Tidak Retur"/>
    <x v="1"/>
    <x v="1"/>
    <n v="1"/>
    <s v="Celengan"/>
    <x v="1"/>
    <n v="0"/>
  </r>
  <r>
    <s v="ORD_0002140"/>
    <x v="7"/>
    <x v="0"/>
    <x v="7"/>
    <s v="Selesai"/>
    <n v="1"/>
    <n v="0"/>
    <x v="0"/>
    <x v="0"/>
    <x v="0"/>
    <n v="0"/>
    <s v="Tidak Retur"/>
    <x v="0"/>
    <x v="0"/>
    <n v="1"/>
    <s v="Celengan"/>
    <x v="1"/>
    <n v="0"/>
  </r>
  <r>
    <s v="ORD_0002141"/>
    <x v="7"/>
    <x v="0"/>
    <x v="7"/>
    <s v="Selesai"/>
    <n v="1"/>
    <n v="0"/>
    <x v="0"/>
    <x v="0"/>
    <x v="0"/>
    <n v="0"/>
    <s v="Tidak Retur"/>
    <x v="1"/>
    <x v="1"/>
    <n v="1"/>
    <s v="Lunch Box / Rantang"/>
    <x v="15"/>
    <n v="0"/>
  </r>
  <r>
    <s v="ORD_0002142"/>
    <x v="7"/>
    <x v="0"/>
    <x v="7"/>
    <s v="Selesai"/>
    <n v="1"/>
    <n v="0"/>
    <x v="0"/>
    <x v="0"/>
    <x v="0"/>
    <n v="0"/>
    <s v="Tidak Retur"/>
    <x v="0"/>
    <x v="0"/>
    <n v="1"/>
    <s v="Celengan"/>
    <x v="1"/>
    <n v="0"/>
  </r>
  <r>
    <s v="ORD_0002143"/>
    <x v="7"/>
    <x v="0"/>
    <x v="7"/>
    <s v="Selesai"/>
    <n v="1"/>
    <n v="0"/>
    <x v="0"/>
    <x v="0"/>
    <x v="0"/>
    <n v="0"/>
    <s v="Tidak Retur"/>
    <x v="1"/>
    <x v="1"/>
    <n v="1"/>
    <s v="Bangku / Kursi Kecil"/>
    <x v="19"/>
    <n v="0"/>
  </r>
  <r>
    <s v="ORD_0002144"/>
    <x v="7"/>
    <x v="0"/>
    <x v="7"/>
    <s v="Selesai"/>
    <n v="1"/>
    <n v="0"/>
    <x v="0"/>
    <x v="0"/>
    <x v="0"/>
    <n v="0"/>
    <s v="Tidak Retur"/>
    <x v="0"/>
    <x v="0"/>
    <n v="1"/>
    <s v="Celengan"/>
    <x v="1"/>
    <n v="0"/>
  </r>
  <r>
    <s v="ORD_0002145"/>
    <x v="7"/>
    <x v="0"/>
    <x v="7"/>
    <s v="Selesai"/>
    <n v="1"/>
    <n v="0"/>
    <x v="0"/>
    <x v="0"/>
    <x v="0"/>
    <n v="0"/>
    <s v="Tidak Retur"/>
    <x v="1"/>
    <x v="1"/>
    <n v="1"/>
    <s v="Mangkok Sambal / Saus"/>
    <x v="4"/>
    <n v="0"/>
  </r>
  <r>
    <s v="ORD_0002146"/>
    <x v="7"/>
    <x v="0"/>
    <x v="7"/>
    <s v="Selesai"/>
    <n v="1"/>
    <n v="0"/>
    <x v="0"/>
    <x v="0"/>
    <x v="0"/>
    <n v="0"/>
    <s v="Tidak Retur"/>
    <x v="0"/>
    <x v="0"/>
    <n v="1"/>
    <s v="Celengan"/>
    <x v="1"/>
    <n v="0"/>
  </r>
  <r>
    <s v="ORD_0002147"/>
    <x v="7"/>
    <x v="0"/>
    <x v="7"/>
    <s v="Selesai"/>
    <n v="1"/>
    <n v="0"/>
    <x v="0"/>
    <x v="0"/>
    <x v="0"/>
    <n v="0"/>
    <s v="Tidak Retur"/>
    <x v="1"/>
    <x v="1"/>
    <n v="1"/>
    <s v="Aksesoris Pintu"/>
    <x v="25"/>
    <n v="0"/>
  </r>
  <r>
    <s v="ORD_0002148"/>
    <x v="7"/>
    <x v="0"/>
    <x v="7"/>
    <s v="Selesai"/>
    <n v="1"/>
    <n v="0"/>
    <x v="0"/>
    <x v="0"/>
    <x v="0"/>
    <n v="0"/>
    <s v="Tidak Retur"/>
    <x v="1"/>
    <x v="1"/>
    <n v="1"/>
    <s v="Celengan"/>
    <x v="1"/>
    <n v="0"/>
  </r>
  <r>
    <s v="ORD_0002149"/>
    <x v="7"/>
    <x v="0"/>
    <x v="7"/>
    <s v="Batal"/>
    <n v="1"/>
    <n v="1"/>
    <x v="1"/>
    <x v="2"/>
    <x v="5"/>
    <n v="0"/>
    <s v="Tidak Retur"/>
    <x v="2"/>
    <x v="2"/>
    <n v="1"/>
    <s v="Celengan"/>
    <x v="1"/>
    <n v="1"/>
  </r>
  <r>
    <s v="ORD_0002150"/>
    <x v="7"/>
    <x v="0"/>
    <x v="7"/>
    <s v="Selesai"/>
    <n v="1"/>
    <n v="0"/>
    <x v="0"/>
    <x v="0"/>
    <x v="0"/>
    <n v="0"/>
    <s v="Tidak Retur"/>
    <x v="1"/>
    <x v="1"/>
    <n v="1"/>
    <s v="Aksesoris Pintu"/>
    <x v="25"/>
    <n v="0"/>
  </r>
  <r>
    <s v="ORD_0002151"/>
    <x v="7"/>
    <x v="0"/>
    <x v="7"/>
    <s v="Batal"/>
    <n v="1"/>
    <n v="1"/>
    <x v="1"/>
    <x v="1"/>
    <x v="2"/>
    <n v="0"/>
    <s v="Tidak Retur"/>
    <x v="1"/>
    <x v="1"/>
    <n v="1"/>
    <s v="Pengolah Bumbu / Sayur"/>
    <x v="27"/>
    <n v="0"/>
  </r>
  <r>
    <s v="ORD_0002152"/>
    <x v="7"/>
    <x v="0"/>
    <x v="7"/>
    <s v="Selesai"/>
    <n v="1"/>
    <n v="0"/>
    <x v="0"/>
    <x v="0"/>
    <x v="0"/>
    <n v="0"/>
    <s v="Tidak Retur"/>
    <x v="0"/>
    <x v="0"/>
    <n v="1"/>
    <s v="Celengan"/>
    <x v="1"/>
    <n v="0"/>
  </r>
  <r>
    <s v="ORD_0002153"/>
    <x v="7"/>
    <x v="0"/>
    <x v="7"/>
    <s v="Selesai"/>
    <n v="1"/>
    <n v="0"/>
    <x v="0"/>
    <x v="0"/>
    <x v="0"/>
    <n v="0"/>
    <s v="Tidak Retur"/>
    <x v="5"/>
    <x v="5"/>
    <n v="1"/>
    <s v="Lunch Box / Rantang"/>
    <x v="15"/>
    <n v="0"/>
  </r>
  <r>
    <s v="ORD_0002154"/>
    <x v="7"/>
    <x v="0"/>
    <x v="7"/>
    <s v="Selesai"/>
    <n v="1"/>
    <n v="0"/>
    <x v="0"/>
    <x v="0"/>
    <x v="0"/>
    <n v="0"/>
    <s v="Tidak Retur"/>
    <x v="2"/>
    <x v="2"/>
    <n v="1"/>
    <s v="Gantungan Baju / Hanger"/>
    <x v="20"/>
    <n v="0"/>
  </r>
  <r>
    <s v="ORD_0002155"/>
    <x v="7"/>
    <x v="0"/>
    <x v="7"/>
    <s v="Selesai"/>
    <n v="1"/>
    <n v="0"/>
    <x v="0"/>
    <x v="0"/>
    <x v="0"/>
    <n v="0"/>
    <s v="Tidak Retur"/>
    <x v="4"/>
    <x v="4"/>
    <n v="1"/>
    <s v="Other"/>
    <x v="14"/>
    <n v="0"/>
  </r>
  <r>
    <s v="ORD_0002156"/>
    <x v="7"/>
    <x v="0"/>
    <x v="7"/>
    <s v="Selesai"/>
    <n v="1"/>
    <n v="0"/>
    <x v="0"/>
    <x v="0"/>
    <x v="0"/>
    <n v="0"/>
    <s v="Tidak Retur"/>
    <x v="3"/>
    <x v="3"/>
    <n v="4"/>
    <s v="Botol / Gelas / Mug, Celengan, Mangkok Sambal / Saus, Rak / Rak Serbaguna"/>
    <x v="6"/>
    <n v="0"/>
  </r>
  <r>
    <s v="ORD_0002157"/>
    <x v="7"/>
    <x v="0"/>
    <x v="7"/>
    <s v="Selesai"/>
    <n v="1"/>
    <n v="0"/>
    <x v="0"/>
    <x v="0"/>
    <x v="0"/>
    <n v="0"/>
    <s v="Tidak Retur"/>
    <x v="1"/>
    <x v="1"/>
    <n v="1"/>
    <s v="Peralatan Kamar Mandi"/>
    <x v="10"/>
    <n v="0"/>
  </r>
  <r>
    <s v="ORD_0002158"/>
    <x v="7"/>
    <x v="0"/>
    <x v="7"/>
    <s v="Selesai"/>
    <n v="1"/>
    <n v="0"/>
    <x v="0"/>
    <x v="0"/>
    <x v="0"/>
    <n v="0"/>
    <s v="Tidak Retur"/>
    <x v="2"/>
    <x v="2"/>
    <n v="1"/>
    <s v="Celengan"/>
    <x v="1"/>
    <n v="0"/>
  </r>
  <r>
    <s v="ORD_0002159"/>
    <x v="7"/>
    <x v="0"/>
    <x v="7"/>
    <s v="Selesai"/>
    <n v="1"/>
    <n v="0"/>
    <x v="0"/>
    <x v="0"/>
    <x v="0"/>
    <n v="0"/>
    <s v="Tidak Retur"/>
    <x v="0"/>
    <x v="0"/>
    <n v="1"/>
    <s v="Baskom / Mangkok Besar"/>
    <x v="18"/>
    <n v="0"/>
  </r>
  <r>
    <s v="ORD_0002160"/>
    <x v="7"/>
    <x v="0"/>
    <x v="7"/>
    <s v="Batal"/>
    <n v="1"/>
    <n v="1"/>
    <x v="1"/>
    <x v="1"/>
    <x v="1"/>
    <n v="0"/>
    <s v="Tidak Retur"/>
    <x v="1"/>
    <x v="1"/>
    <n v="1"/>
    <s v="Celengan"/>
    <x v="1"/>
    <n v="0"/>
  </r>
  <r>
    <s v="ORD_0002161"/>
    <x v="7"/>
    <x v="0"/>
    <x v="7"/>
    <s v="Selesai"/>
    <n v="1"/>
    <n v="0"/>
    <x v="0"/>
    <x v="0"/>
    <x v="0"/>
    <n v="0"/>
    <s v="Tidak Retur"/>
    <x v="1"/>
    <x v="1"/>
    <n v="1"/>
    <s v="Celengan"/>
    <x v="1"/>
    <n v="0"/>
  </r>
  <r>
    <s v="ORD_0002162"/>
    <x v="7"/>
    <x v="0"/>
    <x v="7"/>
    <s v="Selesai"/>
    <n v="1"/>
    <n v="0"/>
    <x v="0"/>
    <x v="0"/>
    <x v="0"/>
    <n v="0"/>
    <s v="Tidak Retur"/>
    <x v="0"/>
    <x v="0"/>
    <n v="1"/>
    <s v="Other"/>
    <x v="14"/>
    <n v="0"/>
  </r>
  <r>
    <s v="ORD_0002163"/>
    <x v="7"/>
    <x v="0"/>
    <x v="7"/>
    <s v="Selesai"/>
    <n v="1"/>
    <n v="0"/>
    <x v="0"/>
    <x v="0"/>
    <x v="0"/>
    <n v="0"/>
    <s v="Tidak Retur"/>
    <x v="0"/>
    <x v="0"/>
    <n v="1"/>
    <s v="Celengan"/>
    <x v="1"/>
    <n v="0"/>
  </r>
  <r>
    <s v="ORD_0002164"/>
    <x v="7"/>
    <x v="0"/>
    <x v="7"/>
    <s v="Selesai"/>
    <n v="1"/>
    <n v="0"/>
    <x v="0"/>
    <x v="0"/>
    <x v="0"/>
    <n v="0"/>
    <s v="Tidak Retur"/>
    <x v="1"/>
    <x v="1"/>
    <n v="1"/>
    <s v="Celengan"/>
    <x v="1"/>
    <n v="0"/>
  </r>
  <r>
    <s v="ORD_0002165"/>
    <x v="7"/>
    <x v="0"/>
    <x v="7"/>
    <s v="Selesai"/>
    <n v="1"/>
    <n v="0"/>
    <x v="0"/>
    <x v="0"/>
    <x v="0"/>
    <n v="0"/>
    <s v="Tidak Retur"/>
    <x v="4"/>
    <x v="4"/>
    <n v="1"/>
    <s v="Aksesoris Pintu"/>
    <x v="25"/>
    <n v="0"/>
  </r>
  <r>
    <s v="ORD_0002166"/>
    <x v="7"/>
    <x v="0"/>
    <x v="7"/>
    <s v="Selesai"/>
    <n v="1"/>
    <n v="0"/>
    <x v="0"/>
    <x v="0"/>
    <x v="0"/>
    <n v="0"/>
    <s v="Tidak Retur"/>
    <x v="1"/>
    <x v="1"/>
    <n v="4"/>
    <s v="Celengan, Other, Pisau / Alat Potong, Saringan / Strainer"/>
    <x v="6"/>
    <n v="0"/>
  </r>
  <r>
    <s v="ORD_0002167"/>
    <x v="7"/>
    <x v="0"/>
    <x v="7"/>
    <s v="Selesai"/>
    <n v="1"/>
    <n v="0"/>
    <x v="0"/>
    <x v="0"/>
    <x v="0"/>
    <n v="0"/>
    <s v="Tidak Retur"/>
    <x v="1"/>
    <x v="1"/>
    <n v="1"/>
    <s v="Mangkok Sambal / Saus"/>
    <x v="4"/>
    <n v="0"/>
  </r>
  <r>
    <s v="ORD_0002168"/>
    <x v="7"/>
    <x v="0"/>
    <x v="7"/>
    <s v="Selesai"/>
    <n v="1"/>
    <n v="0"/>
    <x v="0"/>
    <x v="0"/>
    <x v="0"/>
    <n v="0"/>
    <s v="Tidak Retur"/>
    <x v="2"/>
    <x v="2"/>
    <n v="1"/>
    <s v="Seal / Baut / Roof"/>
    <x v="8"/>
    <n v="0"/>
  </r>
  <r>
    <s v="ORD_0002169"/>
    <x v="7"/>
    <x v="0"/>
    <x v="7"/>
    <s v="Selesai"/>
    <n v="1"/>
    <n v="0"/>
    <x v="0"/>
    <x v="0"/>
    <x v="0"/>
    <n v="0"/>
    <s v="Tidak Retur"/>
    <x v="2"/>
    <x v="2"/>
    <n v="1"/>
    <s v="Peralatan Makan"/>
    <x v="13"/>
    <n v="0"/>
  </r>
  <r>
    <s v="ORD_0002170"/>
    <x v="7"/>
    <x v="0"/>
    <x v="7"/>
    <s v="Selesai"/>
    <n v="1"/>
    <n v="0"/>
    <x v="0"/>
    <x v="0"/>
    <x v="0"/>
    <n v="0"/>
    <s v="Tidak Retur"/>
    <x v="1"/>
    <x v="1"/>
    <n v="1"/>
    <s v="Celengan"/>
    <x v="1"/>
    <n v="0"/>
  </r>
  <r>
    <s v="ORD_0002171"/>
    <x v="7"/>
    <x v="0"/>
    <x v="7"/>
    <s v="Selesai"/>
    <n v="1"/>
    <n v="0"/>
    <x v="0"/>
    <x v="0"/>
    <x v="0"/>
    <n v="0"/>
    <s v="Tidak Retur"/>
    <x v="1"/>
    <x v="1"/>
    <n v="1"/>
    <s v="Celengan"/>
    <x v="1"/>
    <n v="0"/>
  </r>
  <r>
    <s v="ORD_0002172"/>
    <x v="7"/>
    <x v="0"/>
    <x v="7"/>
    <s v="Selesai"/>
    <n v="1"/>
    <n v="0"/>
    <x v="0"/>
    <x v="0"/>
    <x v="0"/>
    <n v="0"/>
    <s v="Tidak Retur"/>
    <x v="1"/>
    <x v="1"/>
    <n v="1"/>
    <s v="Celengan"/>
    <x v="1"/>
    <n v="0"/>
  </r>
  <r>
    <s v="ORD_0002173"/>
    <x v="7"/>
    <x v="0"/>
    <x v="7"/>
    <s v="Selesai"/>
    <n v="1"/>
    <n v="0"/>
    <x v="0"/>
    <x v="0"/>
    <x v="0"/>
    <n v="0"/>
    <s v="Tidak Retur"/>
    <x v="1"/>
    <x v="1"/>
    <n v="1"/>
    <s v="Mangkok Sambal / Saus"/>
    <x v="4"/>
    <n v="0"/>
  </r>
  <r>
    <s v="ORD_0002174"/>
    <x v="7"/>
    <x v="0"/>
    <x v="7"/>
    <s v="Selesai"/>
    <n v="1"/>
    <n v="0"/>
    <x v="0"/>
    <x v="0"/>
    <x v="0"/>
    <n v="0"/>
    <s v="Tidak Retur"/>
    <x v="1"/>
    <x v="1"/>
    <n v="1"/>
    <s v="Perlengkapan Packing"/>
    <x v="21"/>
    <n v="0"/>
  </r>
  <r>
    <s v="ORD_0002175"/>
    <x v="7"/>
    <x v="0"/>
    <x v="7"/>
    <s v="Selesai"/>
    <n v="1"/>
    <n v="0"/>
    <x v="0"/>
    <x v="0"/>
    <x v="0"/>
    <n v="0"/>
    <s v="Tidak Retur"/>
    <x v="1"/>
    <x v="1"/>
    <n v="1"/>
    <s v="Mangkok Sambal / Saus"/>
    <x v="4"/>
    <n v="0"/>
  </r>
  <r>
    <s v="ORD_0002176"/>
    <x v="7"/>
    <x v="0"/>
    <x v="7"/>
    <s v="Batal"/>
    <n v="1"/>
    <n v="1"/>
    <x v="1"/>
    <x v="2"/>
    <x v="12"/>
    <n v="0"/>
    <s v="Tidak Retur"/>
    <x v="2"/>
    <x v="2"/>
    <n v="1"/>
    <s v="Mangkok Sambal / Saus"/>
    <x v="4"/>
    <n v="0"/>
  </r>
  <r>
    <s v="ORD_0002177"/>
    <x v="7"/>
    <x v="0"/>
    <x v="7"/>
    <s v="Selesai"/>
    <n v="1"/>
    <n v="0"/>
    <x v="0"/>
    <x v="0"/>
    <x v="0"/>
    <n v="0"/>
    <s v="Tidak Retur"/>
    <x v="3"/>
    <x v="3"/>
    <n v="2"/>
    <s v="Botol / Gelas / Mug, Celengan"/>
    <x v="6"/>
    <n v="0"/>
  </r>
  <r>
    <s v="ORD_0002178"/>
    <x v="7"/>
    <x v="0"/>
    <x v="7"/>
    <s v="Selesai"/>
    <n v="1"/>
    <n v="0"/>
    <x v="0"/>
    <x v="0"/>
    <x v="0"/>
    <n v="0"/>
    <s v="Tidak Retur"/>
    <x v="1"/>
    <x v="1"/>
    <n v="1"/>
    <s v="Aksesoris Pintu"/>
    <x v="25"/>
    <n v="0"/>
  </r>
  <r>
    <s v="ORD_0002179"/>
    <x v="7"/>
    <x v="0"/>
    <x v="7"/>
    <s v="Selesai"/>
    <n v="1"/>
    <n v="0"/>
    <x v="0"/>
    <x v="0"/>
    <x v="0"/>
    <n v="0"/>
    <s v="Tidak Retur"/>
    <x v="3"/>
    <x v="3"/>
    <n v="1"/>
    <s v="Lunch Box / Rantang"/>
    <x v="15"/>
    <n v="0"/>
  </r>
  <r>
    <s v="ORD_0002180"/>
    <x v="7"/>
    <x v="0"/>
    <x v="7"/>
    <s v="Batal"/>
    <n v="1"/>
    <n v="1"/>
    <x v="1"/>
    <x v="2"/>
    <x v="7"/>
    <n v="0"/>
    <s v="Tidak Retur"/>
    <x v="1"/>
    <x v="1"/>
    <n v="1"/>
    <s v="Seal / Baut / Roof"/>
    <x v="8"/>
    <n v="0"/>
  </r>
  <r>
    <s v="ORD_0002181"/>
    <x v="7"/>
    <x v="0"/>
    <x v="7"/>
    <s v="Selesai"/>
    <n v="1"/>
    <n v="0"/>
    <x v="0"/>
    <x v="0"/>
    <x v="0"/>
    <n v="0"/>
    <s v="Tidak Retur"/>
    <x v="0"/>
    <x v="0"/>
    <n v="2"/>
    <s v="Perlengkapan Packing, Teko / Jug"/>
    <x v="6"/>
    <n v="0"/>
  </r>
  <r>
    <s v="ORD_0002182"/>
    <x v="7"/>
    <x v="0"/>
    <x v="7"/>
    <s v="Batal"/>
    <n v="1"/>
    <n v="1"/>
    <x v="1"/>
    <x v="1"/>
    <x v="3"/>
    <n v="0"/>
    <s v="Tidak Retur"/>
    <x v="1"/>
    <x v="1"/>
    <n v="1"/>
    <s v="Celengan"/>
    <x v="1"/>
    <n v="0"/>
  </r>
  <r>
    <s v="ORD_0002183"/>
    <x v="7"/>
    <x v="0"/>
    <x v="7"/>
    <s v="Batal"/>
    <n v="1"/>
    <n v="1"/>
    <x v="1"/>
    <x v="2"/>
    <x v="5"/>
    <n v="0"/>
    <s v="Tidak Retur"/>
    <x v="2"/>
    <x v="2"/>
    <n v="1"/>
    <s v="Celengan"/>
    <x v="1"/>
    <n v="1"/>
  </r>
  <r>
    <s v="ORD_0002184"/>
    <x v="7"/>
    <x v="0"/>
    <x v="7"/>
    <s v="Selesai"/>
    <n v="1"/>
    <n v="0"/>
    <x v="0"/>
    <x v="0"/>
    <x v="0"/>
    <n v="0"/>
    <s v="Tidak Retur"/>
    <x v="1"/>
    <x v="1"/>
    <n v="1"/>
    <s v="Aksesoris Pintu"/>
    <x v="25"/>
    <n v="0"/>
  </r>
  <r>
    <s v="ORD_0002185"/>
    <x v="7"/>
    <x v="0"/>
    <x v="7"/>
    <s v="Batal"/>
    <n v="1"/>
    <n v="1"/>
    <x v="1"/>
    <x v="1"/>
    <x v="2"/>
    <n v="0"/>
    <s v="Tidak Retur"/>
    <x v="1"/>
    <x v="1"/>
    <n v="1"/>
    <s v="Pengolah Bumbu / Sayur"/>
    <x v="27"/>
    <n v="0"/>
  </r>
  <r>
    <s v="ORD_0002186"/>
    <x v="7"/>
    <x v="0"/>
    <x v="7"/>
    <s v="Selesai"/>
    <n v="1"/>
    <n v="0"/>
    <x v="0"/>
    <x v="0"/>
    <x v="0"/>
    <n v="0"/>
    <s v="Tidak Retur"/>
    <x v="1"/>
    <x v="1"/>
    <n v="1"/>
    <s v="Aksesoris Pintu"/>
    <x v="25"/>
    <n v="0"/>
  </r>
  <r>
    <s v="ORD_0002187"/>
    <x v="7"/>
    <x v="0"/>
    <x v="7"/>
    <s v="Batal"/>
    <n v="1"/>
    <n v="1"/>
    <x v="1"/>
    <x v="1"/>
    <x v="1"/>
    <n v="0"/>
    <s v="Tidak Retur"/>
    <x v="1"/>
    <x v="1"/>
    <n v="1"/>
    <s v="Pengolah Bumbu / Sayur"/>
    <x v="27"/>
    <n v="0"/>
  </r>
  <r>
    <s v="ORD_0002188"/>
    <x v="7"/>
    <x v="0"/>
    <x v="7"/>
    <s v="Selesai"/>
    <n v="1"/>
    <n v="0"/>
    <x v="0"/>
    <x v="0"/>
    <x v="0"/>
    <n v="0"/>
    <s v="Tidak Retur"/>
    <x v="1"/>
    <x v="1"/>
    <n v="1"/>
    <s v="Celengan"/>
    <x v="1"/>
    <n v="0"/>
  </r>
  <r>
    <s v="ORD_0002189"/>
    <x v="7"/>
    <x v="0"/>
    <x v="7"/>
    <s v="Batal"/>
    <n v="1"/>
    <n v="1"/>
    <x v="1"/>
    <x v="2"/>
    <x v="7"/>
    <n v="0"/>
    <s v="Tidak Retur"/>
    <x v="1"/>
    <x v="1"/>
    <n v="1"/>
    <s v="Celengan"/>
    <x v="1"/>
    <n v="0"/>
  </r>
  <r>
    <s v="ORD_0002190"/>
    <x v="7"/>
    <x v="0"/>
    <x v="7"/>
    <s v="Selesai"/>
    <n v="1"/>
    <n v="0"/>
    <x v="0"/>
    <x v="0"/>
    <x v="0"/>
    <n v="0"/>
    <s v="Tidak Retur"/>
    <x v="1"/>
    <x v="1"/>
    <n v="1"/>
    <s v="Mangkok Sambal / Saus"/>
    <x v="4"/>
    <n v="0"/>
  </r>
  <r>
    <s v="ORD_0002191"/>
    <x v="7"/>
    <x v="0"/>
    <x v="7"/>
    <s v="Selesai"/>
    <n v="1"/>
    <n v="0"/>
    <x v="0"/>
    <x v="0"/>
    <x v="0"/>
    <n v="0"/>
    <s v="Tidak Retur"/>
    <x v="5"/>
    <x v="5"/>
    <n v="1"/>
    <s v="Celengan"/>
    <x v="1"/>
    <n v="0"/>
  </r>
  <r>
    <s v="ORD_0002192"/>
    <x v="7"/>
    <x v="0"/>
    <x v="7"/>
    <s v="Batal"/>
    <n v="1"/>
    <n v="1"/>
    <x v="1"/>
    <x v="1"/>
    <x v="2"/>
    <n v="0"/>
    <s v="Tidak Retur"/>
    <x v="4"/>
    <x v="4"/>
    <n v="1"/>
    <s v="Lunch Box / Rantang"/>
    <x v="15"/>
    <n v="0"/>
  </r>
  <r>
    <s v="ORD_0002193"/>
    <x v="7"/>
    <x v="0"/>
    <x v="7"/>
    <s v="Selesai"/>
    <n v="1"/>
    <n v="0"/>
    <x v="0"/>
    <x v="0"/>
    <x v="0"/>
    <n v="0"/>
    <s v="Tidak Retur"/>
    <x v="3"/>
    <x v="3"/>
    <n v="1"/>
    <s v="Gantungan Baju / Hanger"/>
    <x v="20"/>
    <n v="0"/>
  </r>
  <r>
    <s v="ORD_0002194"/>
    <x v="7"/>
    <x v="0"/>
    <x v="7"/>
    <s v="Batal"/>
    <n v="1"/>
    <n v="1"/>
    <x v="1"/>
    <x v="1"/>
    <x v="2"/>
    <n v="0"/>
    <s v="Tidak Retur"/>
    <x v="2"/>
    <x v="2"/>
    <n v="1"/>
    <s v="Celengan"/>
    <x v="1"/>
    <n v="1"/>
  </r>
  <r>
    <s v="ORD_0002195"/>
    <x v="7"/>
    <x v="0"/>
    <x v="7"/>
    <s v="Selesai"/>
    <n v="1"/>
    <n v="0"/>
    <x v="0"/>
    <x v="0"/>
    <x v="0"/>
    <n v="0"/>
    <s v="Tidak Retur"/>
    <x v="0"/>
    <x v="0"/>
    <n v="1"/>
    <s v="Celengan"/>
    <x v="1"/>
    <n v="0"/>
  </r>
  <r>
    <s v="ORD_0002196"/>
    <x v="7"/>
    <x v="0"/>
    <x v="7"/>
    <s v="Selesai"/>
    <n v="1"/>
    <n v="0"/>
    <x v="0"/>
    <x v="0"/>
    <x v="0"/>
    <n v="0"/>
    <s v="Tidak Retur"/>
    <x v="0"/>
    <x v="0"/>
    <n v="1"/>
    <s v="Aksesoris Pintu"/>
    <x v="25"/>
    <n v="0"/>
  </r>
  <r>
    <s v="ORD_0002197"/>
    <x v="7"/>
    <x v="0"/>
    <x v="7"/>
    <s v="Selesai"/>
    <n v="1"/>
    <n v="0"/>
    <x v="0"/>
    <x v="0"/>
    <x v="0"/>
    <n v="0"/>
    <s v="Tidak Retur"/>
    <x v="1"/>
    <x v="1"/>
    <n v="1"/>
    <s v="Stempel / Alat Kantor"/>
    <x v="23"/>
    <n v="0"/>
  </r>
  <r>
    <s v="ORD_0002198"/>
    <x v="7"/>
    <x v="0"/>
    <x v="7"/>
    <s v="Selesai"/>
    <n v="1"/>
    <n v="0"/>
    <x v="0"/>
    <x v="0"/>
    <x v="0"/>
    <n v="0"/>
    <s v="Tidak Retur"/>
    <x v="0"/>
    <x v="0"/>
    <n v="1"/>
    <s v="Mangkok Sambal / Saus"/>
    <x v="4"/>
    <n v="0"/>
  </r>
  <r>
    <s v="ORD_0002199"/>
    <x v="7"/>
    <x v="0"/>
    <x v="7"/>
    <s v="Selesai"/>
    <n v="1"/>
    <n v="0"/>
    <x v="0"/>
    <x v="0"/>
    <x v="0"/>
    <n v="0"/>
    <s v="Tidak Retur"/>
    <x v="2"/>
    <x v="2"/>
    <n v="1"/>
    <s v="Aksesoris Pintu"/>
    <x v="25"/>
    <n v="0"/>
  </r>
  <r>
    <s v="ORD_0002200"/>
    <x v="7"/>
    <x v="0"/>
    <x v="7"/>
    <s v="Selesai"/>
    <n v="1"/>
    <n v="0"/>
    <x v="0"/>
    <x v="0"/>
    <x v="0"/>
    <n v="0"/>
    <s v="Tidak Retur"/>
    <x v="1"/>
    <x v="1"/>
    <n v="1"/>
    <s v="Nampan / Tray"/>
    <x v="9"/>
    <n v="0"/>
  </r>
  <r>
    <s v="ORD_0002201"/>
    <x v="7"/>
    <x v="0"/>
    <x v="7"/>
    <s v="Selesai"/>
    <n v="1"/>
    <n v="0"/>
    <x v="0"/>
    <x v="0"/>
    <x v="0"/>
    <n v="0"/>
    <s v="Tidak Retur"/>
    <x v="4"/>
    <x v="4"/>
    <n v="1"/>
    <s v="Celengan"/>
    <x v="1"/>
    <n v="0"/>
  </r>
  <r>
    <s v="ORD_0002202"/>
    <x v="7"/>
    <x v="0"/>
    <x v="7"/>
    <s v="Selesai"/>
    <n v="1"/>
    <n v="0"/>
    <x v="0"/>
    <x v="0"/>
    <x v="0"/>
    <n v="0"/>
    <s v="Tidak Retur"/>
    <x v="2"/>
    <x v="2"/>
    <n v="1"/>
    <s v="Celengan"/>
    <x v="1"/>
    <n v="0"/>
  </r>
  <r>
    <s v="ORD_0002203"/>
    <x v="7"/>
    <x v="0"/>
    <x v="7"/>
    <s v="Selesai"/>
    <n v="1"/>
    <n v="0"/>
    <x v="0"/>
    <x v="0"/>
    <x v="0"/>
    <n v="0"/>
    <s v="Tidak Retur"/>
    <x v="1"/>
    <x v="1"/>
    <n v="1"/>
    <s v="Celengan"/>
    <x v="1"/>
    <n v="0"/>
  </r>
  <r>
    <s v="ORD_0002204"/>
    <x v="7"/>
    <x v="0"/>
    <x v="7"/>
    <s v="Selesai"/>
    <n v="1"/>
    <n v="0"/>
    <x v="0"/>
    <x v="0"/>
    <x v="0"/>
    <n v="0"/>
    <s v="Tidak Retur"/>
    <x v="1"/>
    <x v="1"/>
    <n v="1"/>
    <s v="Celengan"/>
    <x v="1"/>
    <n v="0"/>
  </r>
  <r>
    <s v="ORD_0002205"/>
    <x v="7"/>
    <x v="0"/>
    <x v="7"/>
    <s v="Batal"/>
    <n v="1"/>
    <n v="1"/>
    <x v="1"/>
    <x v="2"/>
    <x v="7"/>
    <n v="0"/>
    <s v="Tidak Retur"/>
    <x v="1"/>
    <x v="1"/>
    <n v="1"/>
    <s v="Gayung"/>
    <x v="26"/>
    <n v="0"/>
  </r>
  <r>
    <s v="ORD_0002206"/>
    <x v="7"/>
    <x v="0"/>
    <x v="7"/>
    <s v="Selesai"/>
    <n v="1"/>
    <n v="0"/>
    <x v="0"/>
    <x v="0"/>
    <x v="0"/>
    <n v="0"/>
    <s v="Tidak Retur"/>
    <x v="2"/>
    <x v="2"/>
    <n v="1"/>
    <s v="Celengan"/>
    <x v="1"/>
    <n v="0"/>
  </r>
  <r>
    <s v="ORD_0002207"/>
    <x v="7"/>
    <x v="0"/>
    <x v="7"/>
    <s v="Batal"/>
    <n v="1"/>
    <n v="1"/>
    <x v="1"/>
    <x v="1"/>
    <x v="1"/>
    <n v="0"/>
    <s v="Tidak Retur"/>
    <x v="1"/>
    <x v="1"/>
    <n v="1"/>
    <s v="Celengan"/>
    <x v="1"/>
    <n v="0"/>
  </r>
  <r>
    <s v="ORD_0002208"/>
    <x v="7"/>
    <x v="0"/>
    <x v="7"/>
    <s v="Selesai"/>
    <n v="1"/>
    <n v="0"/>
    <x v="0"/>
    <x v="0"/>
    <x v="0"/>
    <n v="0"/>
    <s v="Tidak Retur"/>
    <x v="1"/>
    <x v="1"/>
    <n v="1"/>
    <s v="Lunch Box / Rantang"/>
    <x v="15"/>
    <n v="0"/>
  </r>
  <r>
    <s v="ORD_0002209"/>
    <x v="7"/>
    <x v="0"/>
    <x v="7"/>
    <s v="Selesai"/>
    <n v="1"/>
    <n v="0"/>
    <x v="0"/>
    <x v="0"/>
    <x v="0"/>
    <n v="0"/>
    <s v="Tidak Retur"/>
    <x v="1"/>
    <x v="1"/>
    <n v="1"/>
    <s v="Mangkok Sambal / Saus"/>
    <x v="4"/>
    <n v="0"/>
  </r>
  <r>
    <s v="ORD_0002210"/>
    <x v="7"/>
    <x v="0"/>
    <x v="7"/>
    <s v="Selesai"/>
    <n v="1"/>
    <n v="0"/>
    <x v="0"/>
    <x v="0"/>
    <x v="0"/>
    <n v="0"/>
    <s v="Tidak Retur"/>
    <x v="0"/>
    <x v="0"/>
    <n v="1"/>
    <s v="Aksesoris Pintu"/>
    <x v="25"/>
    <n v="0"/>
  </r>
  <r>
    <s v="ORD_0002211"/>
    <x v="7"/>
    <x v="0"/>
    <x v="7"/>
    <s v="Selesai"/>
    <n v="1"/>
    <n v="0"/>
    <x v="0"/>
    <x v="0"/>
    <x v="0"/>
    <n v="0"/>
    <s v="Tidak Retur"/>
    <x v="2"/>
    <x v="2"/>
    <n v="1"/>
    <s v="Mangkok Sambal / Saus"/>
    <x v="4"/>
    <n v="0"/>
  </r>
  <r>
    <s v="ORD_0002212"/>
    <x v="7"/>
    <x v="0"/>
    <x v="7"/>
    <s v="Selesai"/>
    <n v="1"/>
    <n v="0"/>
    <x v="0"/>
    <x v="0"/>
    <x v="0"/>
    <n v="0"/>
    <s v="Tidak Retur"/>
    <x v="2"/>
    <x v="2"/>
    <n v="1"/>
    <s v="Celengan"/>
    <x v="1"/>
    <n v="0"/>
  </r>
  <r>
    <s v="ORD_0002213"/>
    <x v="7"/>
    <x v="0"/>
    <x v="7"/>
    <s v="Selesai"/>
    <n v="1"/>
    <n v="0"/>
    <x v="0"/>
    <x v="0"/>
    <x v="0"/>
    <n v="0"/>
    <s v="Tidak Retur"/>
    <x v="0"/>
    <x v="0"/>
    <n v="1"/>
    <s v="Aksesoris Pintu"/>
    <x v="25"/>
    <n v="0"/>
  </r>
  <r>
    <s v="ORD_0002214"/>
    <x v="7"/>
    <x v="0"/>
    <x v="7"/>
    <s v="Selesai"/>
    <n v="1"/>
    <n v="0"/>
    <x v="0"/>
    <x v="0"/>
    <x v="0"/>
    <n v="0"/>
    <s v="Tidak Retur"/>
    <x v="0"/>
    <x v="0"/>
    <n v="1"/>
    <s v="Baskom / Mangkok Besar"/>
    <x v="18"/>
    <n v="0"/>
  </r>
  <r>
    <s v="ORD_0002215"/>
    <x v="7"/>
    <x v="0"/>
    <x v="7"/>
    <s v="Selesai"/>
    <n v="1"/>
    <n v="0"/>
    <x v="0"/>
    <x v="0"/>
    <x v="0"/>
    <n v="0"/>
    <s v="Tidak Retur"/>
    <x v="0"/>
    <x v="0"/>
    <n v="1"/>
    <s v="Baskom / Mangkok Besar"/>
    <x v="18"/>
    <n v="0"/>
  </r>
  <r>
    <s v="ORD_0002216"/>
    <x v="7"/>
    <x v="0"/>
    <x v="7"/>
    <s v="Selesai"/>
    <n v="1"/>
    <n v="0"/>
    <x v="0"/>
    <x v="0"/>
    <x v="0"/>
    <n v="0"/>
    <s v="Tidak Retur"/>
    <x v="1"/>
    <x v="1"/>
    <n v="1"/>
    <s v="Seal / Baut / Roof"/>
    <x v="8"/>
    <n v="0"/>
  </r>
  <r>
    <s v="ORD_0002217"/>
    <x v="7"/>
    <x v="0"/>
    <x v="7"/>
    <s v="Selesai"/>
    <n v="1"/>
    <n v="0"/>
    <x v="0"/>
    <x v="0"/>
    <x v="0"/>
    <n v="0"/>
    <s v="Tidak Retur"/>
    <x v="1"/>
    <x v="1"/>
    <n v="1"/>
    <s v="Tempat Nasi"/>
    <x v="17"/>
    <n v="0"/>
  </r>
  <r>
    <s v="ORD_0002218"/>
    <x v="7"/>
    <x v="0"/>
    <x v="7"/>
    <s v="Selesai"/>
    <n v="1"/>
    <n v="0"/>
    <x v="0"/>
    <x v="0"/>
    <x v="0"/>
    <n v="0"/>
    <s v="Tidak Retur"/>
    <x v="2"/>
    <x v="2"/>
    <n v="1"/>
    <s v="Nampan / Tray"/>
    <x v="9"/>
    <n v="0"/>
  </r>
  <r>
    <s v="ORD_0002219"/>
    <x v="7"/>
    <x v="0"/>
    <x v="7"/>
    <s v="Batal"/>
    <n v="1"/>
    <n v="1"/>
    <x v="1"/>
    <x v="1"/>
    <x v="1"/>
    <n v="0"/>
    <s v="Tidak Retur"/>
    <x v="1"/>
    <x v="1"/>
    <n v="1"/>
    <s v="Mangkok Sambal / Saus"/>
    <x v="4"/>
    <n v="0"/>
  </r>
  <r>
    <s v="ORD_0002220"/>
    <x v="7"/>
    <x v="0"/>
    <x v="7"/>
    <s v="Batal"/>
    <n v="1"/>
    <n v="1"/>
    <x v="1"/>
    <x v="1"/>
    <x v="2"/>
    <n v="0"/>
    <s v="Tidak Retur"/>
    <x v="0"/>
    <x v="0"/>
    <n v="1"/>
    <s v="Pengolah Bumbu / Sayur"/>
    <x v="27"/>
    <n v="1"/>
  </r>
  <r>
    <s v="ORD_0002221"/>
    <x v="7"/>
    <x v="0"/>
    <x v="7"/>
    <s v="Selesai"/>
    <n v="1"/>
    <n v="0"/>
    <x v="0"/>
    <x v="0"/>
    <x v="0"/>
    <n v="0"/>
    <s v="Tidak Retur"/>
    <x v="0"/>
    <x v="0"/>
    <n v="1"/>
    <s v="Baskom / Mangkok Besar"/>
    <x v="18"/>
    <n v="0"/>
  </r>
  <r>
    <s v="ORD_0002222"/>
    <x v="7"/>
    <x v="0"/>
    <x v="7"/>
    <s v="Selesai"/>
    <n v="1"/>
    <n v="0"/>
    <x v="0"/>
    <x v="0"/>
    <x v="0"/>
    <n v="0"/>
    <s v="Tidak Retur"/>
    <x v="1"/>
    <x v="1"/>
    <n v="2"/>
    <s v="Keranjang, Saringan / Strainer"/>
    <x v="6"/>
    <n v="0"/>
  </r>
  <r>
    <s v="ORD_0002223"/>
    <x v="7"/>
    <x v="0"/>
    <x v="7"/>
    <s v="Selesai"/>
    <n v="1"/>
    <n v="0"/>
    <x v="0"/>
    <x v="0"/>
    <x v="0"/>
    <n v="0"/>
    <s v="Tidak Retur"/>
    <x v="4"/>
    <x v="4"/>
    <n v="1"/>
    <s v="Aksesoris Pintu"/>
    <x v="25"/>
    <n v="0"/>
  </r>
  <r>
    <s v="ORD_0002224"/>
    <x v="7"/>
    <x v="0"/>
    <x v="7"/>
    <s v="Selesai"/>
    <n v="1"/>
    <n v="0"/>
    <x v="0"/>
    <x v="0"/>
    <x v="0"/>
    <n v="0"/>
    <s v="Tidak Retur"/>
    <x v="2"/>
    <x v="2"/>
    <n v="1"/>
    <s v="Celengan"/>
    <x v="1"/>
    <n v="0"/>
  </r>
  <r>
    <s v="ORD_0002225"/>
    <x v="7"/>
    <x v="0"/>
    <x v="7"/>
    <s v="Selesai"/>
    <n v="1"/>
    <n v="0"/>
    <x v="0"/>
    <x v="0"/>
    <x v="0"/>
    <n v="0"/>
    <s v="Tidak Retur"/>
    <x v="0"/>
    <x v="0"/>
    <n v="1"/>
    <s v="Aksesoris Pintu"/>
    <x v="25"/>
    <n v="0"/>
  </r>
  <r>
    <s v="ORD_0002226"/>
    <x v="7"/>
    <x v="0"/>
    <x v="7"/>
    <s v="Selesai"/>
    <n v="1"/>
    <n v="0"/>
    <x v="0"/>
    <x v="0"/>
    <x v="0"/>
    <n v="0"/>
    <s v="Tidak Retur"/>
    <x v="1"/>
    <x v="1"/>
    <n v="1"/>
    <s v="Celengan"/>
    <x v="1"/>
    <n v="0"/>
  </r>
  <r>
    <s v="ORD_0002227"/>
    <x v="7"/>
    <x v="0"/>
    <x v="7"/>
    <s v="Batal"/>
    <n v="1"/>
    <n v="1"/>
    <x v="1"/>
    <x v="1"/>
    <x v="1"/>
    <n v="0"/>
    <s v="Tidak Retur"/>
    <x v="2"/>
    <x v="2"/>
    <n v="1"/>
    <s v="Pengolah Bumbu / Sayur"/>
    <x v="27"/>
    <n v="0"/>
  </r>
  <r>
    <s v="ORD_0002228"/>
    <x v="7"/>
    <x v="0"/>
    <x v="7"/>
    <s v="Selesai"/>
    <n v="1"/>
    <n v="0"/>
    <x v="0"/>
    <x v="0"/>
    <x v="0"/>
    <n v="0"/>
    <s v="Tidak Retur"/>
    <x v="1"/>
    <x v="1"/>
    <n v="1"/>
    <s v="Celengan"/>
    <x v="1"/>
    <n v="0"/>
  </r>
  <r>
    <s v="ORD_0002229"/>
    <x v="7"/>
    <x v="0"/>
    <x v="7"/>
    <s v="Batal"/>
    <n v="1"/>
    <n v="1"/>
    <x v="1"/>
    <x v="1"/>
    <x v="1"/>
    <n v="0"/>
    <s v="Tidak Retur"/>
    <x v="1"/>
    <x v="1"/>
    <n v="1"/>
    <s v="Pengolah Bumbu / Sayur"/>
    <x v="27"/>
    <n v="0"/>
  </r>
  <r>
    <s v="ORD_0002230"/>
    <x v="7"/>
    <x v="0"/>
    <x v="7"/>
    <s v="Selesai"/>
    <n v="1"/>
    <n v="0"/>
    <x v="0"/>
    <x v="0"/>
    <x v="0"/>
    <n v="0"/>
    <s v="Tidak Retur"/>
    <x v="1"/>
    <x v="1"/>
    <n v="1"/>
    <s v="Celengan"/>
    <x v="1"/>
    <n v="0"/>
  </r>
  <r>
    <s v="ORD_0002231"/>
    <x v="7"/>
    <x v="0"/>
    <x v="7"/>
    <s v="Selesai"/>
    <n v="1"/>
    <n v="0"/>
    <x v="0"/>
    <x v="0"/>
    <x v="0"/>
    <n v="0"/>
    <s v="Tidak Retur"/>
    <x v="2"/>
    <x v="2"/>
    <n v="1"/>
    <s v="Mangkok Sambal / Saus"/>
    <x v="4"/>
    <n v="0"/>
  </r>
  <r>
    <s v="ORD_0002232"/>
    <x v="7"/>
    <x v="0"/>
    <x v="7"/>
    <s v="Selesai"/>
    <n v="1"/>
    <n v="0"/>
    <x v="0"/>
    <x v="0"/>
    <x v="0"/>
    <n v="0"/>
    <s v="Tidak Retur"/>
    <x v="1"/>
    <x v="1"/>
    <n v="1"/>
    <s v="Peralatan Makan"/>
    <x v="13"/>
    <n v="0"/>
  </r>
  <r>
    <s v="ORD_0002233"/>
    <x v="7"/>
    <x v="0"/>
    <x v="7"/>
    <s v="Selesai"/>
    <n v="1"/>
    <n v="0"/>
    <x v="0"/>
    <x v="0"/>
    <x v="0"/>
    <n v="0"/>
    <s v="Tidak Retur"/>
    <x v="2"/>
    <x v="2"/>
    <n v="1"/>
    <s v="Celengan"/>
    <x v="1"/>
    <n v="0"/>
  </r>
  <r>
    <s v="ORD_0002234"/>
    <x v="7"/>
    <x v="0"/>
    <x v="7"/>
    <s v="Selesai"/>
    <n v="1"/>
    <n v="0"/>
    <x v="0"/>
    <x v="0"/>
    <x v="0"/>
    <n v="0"/>
    <s v="Tidak Retur"/>
    <x v="1"/>
    <x v="1"/>
    <n v="1"/>
    <s v="Aksesoris Pintu"/>
    <x v="25"/>
    <n v="0"/>
  </r>
  <r>
    <s v="ORD_0002235"/>
    <x v="7"/>
    <x v="0"/>
    <x v="7"/>
    <s v="Selesai"/>
    <n v="1"/>
    <n v="0"/>
    <x v="0"/>
    <x v="0"/>
    <x v="0"/>
    <n v="0"/>
    <s v="Tidak Retur"/>
    <x v="2"/>
    <x v="2"/>
    <n v="1"/>
    <s v="Mangkok Sambal / Saus"/>
    <x v="4"/>
    <n v="0"/>
  </r>
  <r>
    <s v="ORD_0002236"/>
    <x v="7"/>
    <x v="0"/>
    <x v="7"/>
    <s v="Batal"/>
    <n v="1"/>
    <n v="1"/>
    <x v="1"/>
    <x v="1"/>
    <x v="3"/>
    <n v="0"/>
    <s v="Tidak Retur"/>
    <x v="1"/>
    <x v="1"/>
    <n v="1"/>
    <s v="Pengolah Bumbu / Sayur"/>
    <x v="27"/>
    <n v="0"/>
  </r>
  <r>
    <s v="ORD_0002237"/>
    <x v="7"/>
    <x v="0"/>
    <x v="7"/>
    <s v="Selesai"/>
    <n v="1"/>
    <n v="0"/>
    <x v="0"/>
    <x v="0"/>
    <x v="0"/>
    <n v="0"/>
    <s v="Tidak Retur"/>
    <x v="1"/>
    <x v="1"/>
    <n v="1"/>
    <s v="Celengan"/>
    <x v="1"/>
    <n v="0"/>
  </r>
  <r>
    <s v="ORD_0002238"/>
    <x v="7"/>
    <x v="0"/>
    <x v="7"/>
    <s v="Selesai"/>
    <n v="1"/>
    <n v="0"/>
    <x v="0"/>
    <x v="0"/>
    <x v="0"/>
    <n v="0"/>
    <s v="Tidak Retur"/>
    <x v="3"/>
    <x v="3"/>
    <n v="1"/>
    <s v="Seal / Baut / Roof"/>
    <x v="8"/>
    <n v="0"/>
  </r>
  <r>
    <s v="ORD_0002239"/>
    <x v="7"/>
    <x v="0"/>
    <x v="7"/>
    <s v="Batal"/>
    <n v="1"/>
    <n v="1"/>
    <x v="1"/>
    <x v="1"/>
    <x v="3"/>
    <n v="0"/>
    <s v="Tidak Retur"/>
    <x v="1"/>
    <x v="1"/>
    <n v="1"/>
    <s v="Baskom / Mangkok Besar"/>
    <x v="18"/>
    <n v="0"/>
  </r>
  <r>
    <s v="ORD_0002240"/>
    <x v="7"/>
    <x v="0"/>
    <x v="7"/>
    <s v="Selesai"/>
    <n v="1"/>
    <n v="0"/>
    <x v="0"/>
    <x v="0"/>
    <x v="0"/>
    <n v="0"/>
    <s v="Tidak Retur"/>
    <x v="1"/>
    <x v="1"/>
    <n v="1"/>
    <s v="Aksesoris Pintu"/>
    <x v="25"/>
    <n v="0"/>
  </r>
  <r>
    <s v="ORD_0002241"/>
    <x v="7"/>
    <x v="0"/>
    <x v="7"/>
    <s v="Selesai"/>
    <n v="1"/>
    <n v="0"/>
    <x v="0"/>
    <x v="0"/>
    <x v="0"/>
    <n v="0"/>
    <s v="Tidak Retur"/>
    <x v="4"/>
    <x v="4"/>
    <n v="1"/>
    <s v="Celengan"/>
    <x v="1"/>
    <n v="0"/>
  </r>
  <r>
    <s v="ORD_0002242"/>
    <x v="7"/>
    <x v="0"/>
    <x v="7"/>
    <s v="Selesai"/>
    <n v="1"/>
    <n v="0"/>
    <x v="0"/>
    <x v="0"/>
    <x v="0"/>
    <n v="0"/>
    <s v="Tidak Retur"/>
    <x v="1"/>
    <x v="1"/>
    <n v="1"/>
    <s v="Peralatan Kamar Mandi"/>
    <x v="10"/>
    <n v="0"/>
  </r>
  <r>
    <s v="ORD_0002243"/>
    <x v="7"/>
    <x v="0"/>
    <x v="7"/>
    <s v="Selesai"/>
    <n v="1"/>
    <n v="0"/>
    <x v="0"/>
    <x v="0"/>
    <x v="0"/>
    <n v="0"/>
    <s v="Tidak Retur"/>
    <x v="1"/>
    <x v="1"/>
    <n v="1"/>
    <s v="Peralatan Makan"/>
    <x v="13"/>
    <n v="0"/>
  </r>
  <r>
    <s v="ORD_0002244"/>
    <x v="7"/>
    <x v="0"/>
    <x v="7"/>
    <s v="Selesai"/>
    <n v="1"/>
    <n v="0"/>
    <x v="0"/>
    <x v="0"/>
    <x v="0"/>
    <n v="0"/>
    <s v="Tidak Retur"/>
    <x v="1"/>
    <x v="1"/>
    <n v="1"/>
    <s v="Mangkok Sambal / Saus"/>
    <x v="4"/>
    <n v="0"/>
  </r>
  <r>
    <s v="ORD_0002245"/>
    <x v="7"/>
    <x v="0"/>
    <x v="7"/>
    <s v="Selesai"/>
    <n v="1"/>
    <n v="0"/>
    <x v="0"/>
    <x v="0"/>
    <x v="0"/>
    <n v="0"/>
    <s v="Tidak Retur"/>
    <x v="1"/>
    <x v="1"/>
    <n v="1"/>
    <s v="Nampan / Tray"/>
    <x v="9"/>
    <n v="0"/>
  </r>
  <r>
    <s v="ORD_0002246"/>
    <x v="7"/>
    <x v="0"/>
    <x v="7"/>
    <s v="Selesai"/>
    <n v="1"/>
    <n v="0"/>
    <x v="0"/>
    <x v="0"/>
    <x v="0"/>
    <n v="0"/>
    <s v="Tidak Retur"/>
    <x v="1"/>
    <x v="1"/>
    <n v="1"/>
    <s v="Celengan"/>
    <x v="1"/>
    <n v="0"/>
  </r>
  <r>
    <s v="ORD_0002247"/>
    <x v="7"/>
    <x v="0"/>
    <x v="7"/>
    <s v="Selesai"/>
    <n v="1"/>
    <n v="0"/>
    <x v="0"/>
    <x v="0"/>
    <x v="0"/>
    <n v="0"/>
    <s v="Tidak Retur"/>
    <x v="1"/>
    <x v="1"/>
    <n v="1"/>
    <s v="Celengan"/>
    <x v="1"/>
    <n v="0"/>
  </r>
  <r>
    <s v="ORD_0002248"/>
    <x v="7"/>
    <x v="0"/>
    <x v="7"/>
    <s v="Selesai"/>
    <n v="1"/>
    <n v="0"/>
    <x v="0"/>
    <x v="0"/>
    <x v="0"/>
    <n v="0"/>
    <s v="Tidak Retur"/>
    <x v="3"/>
    <x v="3"/>
    <n v="1"/>
    <s v="Tempat Nasi"/>
    <x v="17"/>
    <n v="0"/>
  </r>
  <r>
    <s v="ORD_0002249"/>
    <x v="7"/>
    <x v="0"/>
    <x v="7"/>
    <s v="Selesai"/>
    <n v="1"/>
    <n v="0"/>
    <x v="0"/>
    <x v="0"/>
    <x v="0"/>
    <n v="0"/>
    <s v="Tidak Retur"/>
    <x v="1"/>
    <x v="1"/>
    <n v="1"/>
    <s v="Celengan"/>
    <x v="1"/>
    <n v="0"/>
  </r>
  <r>
    <s v="ORD_0002250"/>
    <x v="7"/>
    <x v="0"/>
    <x v="7"/>
    <s v="Selesai"/>
    <n v="1"/>
    <n v="0"/>
    <x v="0"/>
    <x v="0"/>
    <x v="0"/>
    <n v="0"/>
    <s v="Tidak Retur"/>
    <x v="0"/>
    <x v="0"/>
    <n v="1"/>
    <s v="Celengan"/>
    <x v="1"/>
    <n v="0"/>
  </r>
  <r>
    <s v="ORD_0002251"/>
    <x v="7"/>
    <x v="0"/>
    <x v="7"/>
    <s v="Selesai"/>
    <n v="1"/>
    <n v="0"/>
    <x v="0"/>
    <x v="0"/>
    <x v="0"/>
    <n v="0"/>
    <s v="Tidak Retur"/>
    <x v="0"/>
    <x v="0"/>
    <n v="1"/>
    <s v="Celengan"/>
    <x v="1"/>
    <n v="0"/>
  </r>
  <r>
    <s v="ORD_0002252"/>
    <x v="7"/>
    <x v="0"/>
    <x v="7"/>
    <s v="Selesai"/>
    <n v="1"/>
    <n v="0"/>
    <x v="0"/>
    <x v="0"/>
    <x v="0"/>
    <n v="0"/>
    <s v="Tidak Retur"/>
    <x v="1"/>
    <x v="1"/>
    <n v="1"/>
    <s v="Celengan"/>
    <x v="1"/>
    <n v="0"/>
  </r>
  <r>
    <s v="ORD_0002253"/>
    <x v="7"/>
    <x v="0"/>
    <x v="7"/>
    <s v="Batal"/>
    <n v="1"/>
    <n v="1"/>
    <x v="1"/>
    <x v="2"/>
    <x v="7"/>
    <n v="0"/>
    <s v="Tidak Retur"/>
    <x v="1"/>
    <x v="1"/>
    <n v="1"/>
    <s v="Mangkok Sambal / Saus"/>
    <x v="4"/>
    <n v="0"/>
  </r>
  <r>
    <s v="ORD_0002254"/>
    <x v="7"/>
    <x v="0"/>
    <x v="7"/>
    <s v="Selesai"/>
    <n v="1"/>
    <n v="0"/>
    <x v="0"/>
    <x v="0"/>
    <x v="0"/>
    <n v="0"/>
    <s v="Tidak Retur"/>
    <x v="4"/>
    <x v="4"/>
    <n v="2"/>
    <s v="Botol / Gelas / Mug, Lunch Box / Rantang"/>
    <x v="6"/>
    <n v="0"/>
  </r>
  <r>
    <s v="ORD_0002255"/>
    <x v="7"/>
    <x v="0"/>
    <x v="7"/>
    <s v="Selesai"/>
    <n v="1"/>
    <n v="0"/>
    <x v="0"/>
    <x v="0"/>
    <x v="0"/>
    <n v="0"/>
    <s v="Tidak Retur"/>
    <x v="0"/>
    <x v="0"/>
    <n v="1"/>
    <s v="Aksesoris Mandi"/>
    <x v="6"/>
    <n v="0"/>
  </r>
  <r>
    <s v="ORD_0002256"/>
    <x v="7"/>
    <x v="0"/>
    <x v="7"/>
    <s v="Selesai"/>
    <n v="1"/>
    <n v="0"/>
    <x v="0"/>
    <x v="0"/>
    <x v="0"/>
    <n v="0"/>
    <s v="Tidak Retur"/>
    <x v="1"/>
    <x v="1"/>
    <n v="1"/>
    <s v="Tempat Nasi"/>
    <x v="17"/>
    <n v="0"/>
  </r>
  <r>
    <s v="ORD_0002257"/>
    <x v="7"/>
    <x v="0"/>
    <x v="7"/>
    <s v="Batal"/>
    <n v="1"/>
    <n v="1"/>
    <x v="1"/>
    <x v="1"/>
    <x v="2"/>
    <n v="0"/>
    <s v="Tidak Retur"/>
    <x v="1"/>
    <x v="1"/>
    <n v="1"/>
    <s v="Pengolah Bumbu / Sayur"/>
    <x v="27"/>
    <n v="0"/>
  </r>
  <r>
    <s v="ORD_0002258"/>
    <x v="7"/>
    <x v="0"/>
    <x v="7"/>
    <s v="Selesai"/>
    <n v="1"/>
    <n v="0"/>
    <x v="0"/>
    <x v="0"/>
    <x v="0"/>
    <n v="0"/>
    <s v="Tidak Retur"/>
    <x v="1"/>
    <x v="1"/>
    <n v="1"/>
    <s v="Mangkok Sambal / Saus"/>
    <x v="4"/>
    <n v="0"/>
  </r>
  <r>
    <s v="ORD_0002259"/>
    <x v="7"/>
    <x v="0"/>
    <x v="7"/>
    <s v="Selesai"/>
    <n v="1"/>
    <n v="0"/>
    <x v="0"/>
    <x v="0"/>
    <x v="0"/>
    <n v="0"/>
    <s v="Tidak Retur"/>
    <x v="1"/>
    <x v="1"/>
    <n v="1"/>
    <s v="Baskom / Mangkok Besar"/>
    <x v="18"/>
    <n v="0"/>
  </r>
  <r>
    <s v="ORD_0002260"/>
    <x v="7"/>
    <x v="0"/>
    <x v="7"/>
    <s v="Batal"/>
    <n v="1"/>
    <n v="1"/>
    <x v="1"/>
    <x v="1"/>
    <x v="1"/>
    <n v="0"/>
    <s v="Tidak Retur"/>
    <x v="1"/>
    <x v="1"/>
    <n v="1"/>
    <s v="Celengan"/>
    <x v="1"/>
    <n v="0"/>
  </r>
  <r>
    <s v="ORD_0002261"/>
    <x v="7"/>
    <x v="0"/>
    <x v="7"/>
    <s v="Selesai"/>
    <n v="1"/>
    <n v="0"/>
    <x v="0"/>
    <x v="0"/>
    <x v="0"/>
    <n v="0"/>
    <s v="Tidak Retur"/>
    <x v="1"/>
    <x v="1"/>
    <n v="1"/>
    <s v="Celengan"/>
    <x v="1"/>
    <n v="0"/>
  </r>
  <r>
    <s v="ORD_0002262"/>
    <x v="7"/>
    <x v="0"/>
    <x v="7"/>
    <s v="Batal"/>
    <n v="1"/>
    <n v="1"/>
    <x v="1"/>
    <x v="1"/>
    <x v="6"/>
    <n v="0"/>
    <s v="Tidak Retur"/>
    <x v="2"/>
    <x v="2"/>
    <n v="1"/>
    <s v="Nampan / Tray"/>
    <x v="9"/>
    <n v="1"/>
  </r>
  <r>
    <s v="ORD_0002263"/>
    <x v="7"/>
    <x v="0"/>
    <x v="7"/>
    <s v="Batal"/>
    <n v="1"/>
    <n v="1"/>
    <x v="1"/>
    <x v="2"/>
    <x v="7"/>
    <n v="0"/>
    <s v="Tidak Retur"/>
    <x v="1"/>
    <x v="1"/>
    <n v="1"/>
    <s v="Mangkok Sambal / Saus"/>
    <x v="4"/>
    <n v="0"/>
  </r>
  <r>
    <s v="ORD_0002264"/>
    <x v="7"/>
    <x v="0"/>
    <x v="7"/>
    <s v="Selesai"/>
    <n v="1"/>
    <n v="0"/>
    <x v="0"/>
    <x v="0"/>
    <x v="0"/>
    <n v="0"/>
    <s v="Tidak Retur"/>
    <x v="1"/>
    <x v="1"/>
    <n v="1"/>
    <s v="Aksesoris Pintu"/>
    <x v="25"/>
    <n v="0"/>
  </r>
  <r>
    <s v="ORD_0002265"/>
    <x v="7"/>
    <x v="0"/>
    <x v="7"/>
    <s v="Selesai"/>
    <n v="1"/>
    <n v="0"/>
    <x v="0"/>
    <x v="0"/>
    <x v="0"/>
    <n v="0"/>
    <s v="Tidak Retur"/>
    <x v="1"/>
    <x v="1"/>
    <n v="1"/>
    <s v="Mangkok Sambal / Saus"/>
    <x v="4"/>
    <n v="0"/>
  </r>
  <r>
    <s v="ORD_0002266"/>
    <x v="7"/>
    <x v="0"/>
    <x v="7"/>
    <s v="Selesai"/>
    <n v="1"/>
    <n v="0"/>
    <x v="0"/>
    <x v="0"/>
    <x v="0"/>
    <n v="0"/>
    <s v="Tidak Retur"/>
    <x v="0"/>
    <x v="0"/>
    <n v="2"/>
    <s v="Baskom / Mangkok Besar, Tempat Nasi"/>
    <x v="6"/>
    <n v="0"/>
  </r>
  <r>
    <s v="ORD_0002267"/>
    <x v="7"/>
    <x v="0"/>
    <x v="7"/>
    <s v="Selesai"/>
    <n v="1"/>
    <n v="0"/>
    <x v="0"/>
    <x v="0"/>
    <x v="0"/>
    <n v="0"/>
    <s v="Tidak Retur"/>
    <x v="1"/>
    <x v="1"/>
    <n v="1"/>
    <s v="Mangkok Sambal / Saus"/>
    <x v="4"/>
    <n v="0"/>
  </r>
  <r>
    <s v="ORD_0002268"/>
    <x v="7"/>
    <x v="0"/>
    <x v="7"/>
    <s v="Selesai"/>
    <n v="1"/>
    <n v="0"/>
    <x v="0"/>
    <x v="0"/>
    <x v="0"/>
    <n v="0"/>
    <s v="Tidak Retur"/>
    <x v="2"/>
    <x v="2"/>
    <n v="1"/>
    <s v="Nampan / Tray"/>
    <x v="9"/>
    <n v="0"/>
  </r>
  <r>
    <s v="ORD_0002269"/>
    <x v="7"/>
    <x v="0"/>
    <x v="7"/>
    <s v="Selesai"/>
    <n v="1"/>
    <n v="0"/>
    <x v="0"/>
    <x v="0"/>
    <x v="0"/>
    <n v="0"/>
    <s v="Tidak Retur"/>
    <x v="1"/>
    <x v="1"/>
    <n v="1"/>
    <s v="Tempat Nasi"/>
    <x v="17"/>
    <n v="0"/>
  </r>
  <r>
    <s v="ORD_0002270"/>
    <x v="7"/>
    <x v="0"/>
    <x v="7"/>
    <s v="Selesai"/>
    <n v="1"/>
    <n v="0"/>
    <x v="0"/>
    <x v="0"/>
    <x v="0"/>
    <n v="0"/>
    <s v="Tidak Retur"/>
    <x v="1"/>
    <x v="1"/>
    <n v="1"/>
    <s v="Mangkok Sambal / Saus"/>
    <x v="4"/>
    <n v="0"/>
  </r>
  <r>
    <s v="ORD_0002271"/>
    <x v="7"/>
    <x v="0"/>
    <x v="7"/>
    <s v="Selesai"/>
    <n v="1"/>
    <n v="0"/>
    <x v="0"/>
    <x v="0"/>
    <x v="0"/>
    <n v="0"/>
    <s v="Tidak Retur"/>
    <x v="0"/>
    <x v="0"/>
    <n v="1"/>
    <s v="Nampan / Tray"/>
    <x v="9"/>
    <n v="0"/>
  </r>
  <r>
    <s v="ORD_0002272"/>
    <x v="7"/>
    <x v="0"/>
    <x v="7"/>
    <s v="Selesai"/>
    <n v="1"/>
    <n v="0"/>
    <x v="0"/>
    <x v="0"/>
    <x v="0"/>
    <n v="0"/>
    <s v="Tidak Retur"/>
    <x v="1"/>
    <x v="1"/>
    <n v="1"/>
    <s v="Saringan / Strainer"/>
    <x v="11"/>
    <n v="0"/>
  </r>
  <r>
    <s v="ORD_0002273"/>
    <x v="7"/>
    <x v="0"/>
    <x v="7"/>
    <s v="Selesai"/>
    <n v="1"/>
    <n v="0"/>
    <x v="0"/>
    <x v="0"/>
    <x v="0"/>
    <n v="0"/>
    <s v="Tidak Retur"/>
    <x v="1"/>
    <x v="1"/>
    <n v="3"/>
    <s v="Gayung, Lunch Box / Rantang, Saringan / Strainer"/>
    <x v="6"/>
    <n v="0"/>
  </r>
  <r>
    <s v="ORD_0002274"/>
    <x v="7"/>
    <x v="0"/>
    <x v="7"/>
    <s v="Selesai"/>
    <n v="1"/>
    <n v="0"/>
    <x v="0"/>
    <x v="0"/>
    <x v="0"/>
    <n v="0"/>
    <s v="Tidak Retur"/>
    <x v="5"/>
    <x v="5"/>
    <n v="1"/>
    <s v="Celengan"/>
    <x v="1"/>
    <n v="0"/>
  </r>
  <r>
    <s v="ORD_0002275"/>
    <x v="7"/>
    <x v="0"/>
    <x v="7"/>
    <s v="Selesai"/>
    <n v="1"/>
    <n v="0"/>
    <x v="0"/>
    <x v="0"/>
    <x v="0"/>
    <n v="0"/>
    <s v="Tidak Retur"/>
    <x v="0"/>
    <x v="0"/>
    <n v="1"/>
    <s v="Baskom / Mangkok Besar"/>
    <x v="18"/>
    <n v="0"/>
  </r>
  <r>
    <s v="ORD_0002276"/>
    <x v="7"/>
    <x v="0"/>
    <x v="7"/>
    <s v="Selesai"/>
    <n v="1"/>
    <n v="0"/>
    <x v="0"/>
    <x v="0"/>
    <x v="0"/>
    <n v="0"/>
    <s v="Tidak Retur"/>
    <x v="0"/>
    <x v="0"/>
    <n v="1"/>
    <s v="Saringan / Strainer"/>
    <x v="11"/>
    <n v="0"/>
  </r>
  <r>
    <s v="ORD_0002277"/>
    <x v="7"/>
    <x v="0"/>
    <x v="7"/>
    <s v="Batal"/>
    <n v="1"/>
    <n v="1"/>
    <x v="1"/>
    <x v="1"/>
    <x v="3"/>
    <n v="0"/>
    <s v="Tidak Retur"/>
    <x v="1"/>
    <x v="1"/>
    <n v="1"/>
    <s v="Tempat Nasi"/>
    <x v="17"/>
    <n v="0"/>
  </r>
  <r>
    <s v="ORD_0002278"/>
    <x v="7"/>
    <x v="0"/>
    <x v="7"/>
    <s v="Selesai"/>
    <n v="1"/>
    <n v="0"/>
    <x v="0"/>
    <x v="0"/>
    <x v="0"/>
    <n v="0"/>
    <s v="Tidak Retur"/>
    <x v="1"/>
    <x v="1"/>
    <n v="1"/>
    <s v="Aksesoris Pintu"/>
    <x v="25"/>
    <n v="0"/>
  </r>
  <r>
    <s v="ORD_0002279"/>
    <x v="7"/>
    <x v="0"/>
    <x v="7"/>
    <s v="Selesai"/>
    <n v="1"/>
    <n v="0"/>
    <x v="0"/>
    <x v="0"/>
    <x v="0"/>
    <n v="0"/>
    <s v="Tidak Retur"/>
    <x v="4"/>
    <x v="4"/>
    <n v="3"/>
    <s v="Bangku / Kursi Kecil, Peralatan Makan, Saringan / Strainer"/>
    <x v="6"/>
    <n v="0"/>
  </r>
  <r>
    <s v="ORD_0002280"/>
    <x v="7"/>
    <x v="0"/>
    <x v="7"/>
    <s v="Selesai"/>
    <n v="1"/>
    <n v="0"/>
    <x v="0"/>
    <x v="0"/>
    <x v="0"/>
    <n v="0"/>
    <s v="Tidak Retur"/>
    <x v="3"/>
    <x v="3"/>
    <n v="1"/>
    <s v="Baskom / Mangkok Besar"/>
    <x v="18"/>
    <n v="0"/>
  </r>
  <r>
    <s v="ORD_0002281"/>
    <x v="7"/>
    <x v="0"/>
    <x v="7"/>
    <s v="Selesai"/>
    <n v="1"/>
    <n v="0"/>
    <x v="0"/>
    <x v="0"/>
    <x v="0"/>
    <n v="0"/>
    <s v="Tidak Retur"/>
    <x v="0"/>
    <x v="0"/>
    <n v="1"/>
    <s v="Keranjang"/>
    <x v="5"/>
    <n v="0"/>
  </r>
  <r>
    <s v="ORD_0002282"/>
    <x v="7"/>
    <x v="0"/>
    <x v="7"/>
    <s v="Selesai"/>
    <n v="1"/>
    <n v="0"/>
    <x v="0"/>
    <x v="0"/>
    <x v="0"/>
    <n v="0"/>
    <s v="Tidak Retur"/>
    <x v="2"/>
    <x v="2"/>
    <n v="1"/>
    <s v="Celengan"/>
    <x v="1"/>
    <n v="0"/>
  </r>
  <r>
    <s v="ORD_0002283"/>
    <x v="7"/>
    <x v="0"/>
    <x v="7"/>
    <s v="Selesai"/>
    <n v="1"/>
    <n v="0"/>
    <x v="0"/>
    <x v="0"/>
    <x v="0"/>
    <n v="0"/>
    <s v="Tidak Retur"/>
    <x v="0"/>
    <x v="0"/>
    <n v="1"/>
    <s v="Baskom / Mangkok Besar"/>
    <x v="18"/>
    <n v="0"/>
  </r>
  <r>
    <s v="ORD_0002284"/>
    <x v="7"/>
    <x v="0"/>
    <x v="7"/>
    <s v="Selesai"/>
    <n v="1"/>
    <n v="0"/>
    <x v="0"/>
    <x v="0"/>
    <x v="0"/>
    <n v="0"/>
    <s v="Tidak Retur"/>
    <x v="1"/>
    <x v="1"/>
    <n v="1"/>
    <s v="Saringan / Strainer"/>
    <x v="11"/>
    <n v="0"/>
  </r>
  <r>
    <s v="ORD_0002285"/>
    <x v="7"/>
    <x v="0"/>
    <x v="7"/>
    <s v="Selesai"/>
    <n v="1"/>
    <n v="0"/>
    <x v="0"/>
    <x v="0"/>
    <x v="0"/>
    <n v="0"/>
    <s v="Tidak Retur"/>
    <x v="3"/>
    <x v="3"/>
    <n v="1"/>
    <s v="Seal / Baut / Roof"/>
    <x v="8"/>
    <n v="0"/>
  </r>
  <r>
    <s v="ORD_0002286"/>
    <x v="7"/>
    <x v="0"/>
    <x v="7"/>
    <s v="Selesai"/>
    <n v="1"/>
    <n v="0"/>
    <x v="0"/>
    <x v="0"/>
    <x v="0"/>
    <n v="0"/>
    <s v="Tidak Retur"/>
    <x v="1"/>
    <x v="1"/>
    <n v="1"/>
    <s v="Celengan"/>
    <x v="1"/>
    <n v="0"/>
  </r>
  <r>
    <s v="ORD_0002287"/>
    <x v="7"/>
    <x v="0"/>
    <x v="7"/>
    <s v="Selesai"/>
    <n v="1"/>
    <n v="0"/>
    <x v="0"/>
    <x v="0"/>
    <x v="0"/>
    <n v="0"/>
    <s v="Tidak Retur"/>
    <x v="3"/>
    <x v="3"/>
    <n v="1"/>
    <s v="Celengan"/>
    <x v="1"/>
    <n v="0"/>
  </r>
  <r>
    <s v="ORD_0002288"/>
    <x v="7"/>
    <x v="0"/>
    <x v="7"/>
    <s v="Selesai"/>
    <n v="1"/>
    <n v="0"/>
    <x v="0"/>
    <x v="0"/>
    <x v="0"/>
    <n v="0"/>
    <s v="Tidak Retur"/>
    <x v="1"/>
    <x v="1"/>
    <n v="1"/>
    <s v="Mangkok Sambal / Saus"/>
    <x v="4"/>
    <n v="0"/>
  </r>
  <r>
    <s v="ORD_0002289"/>
    <x v="7"/>
    <x v="0"/>
    <x v="7"/>
    <s v="Selesai"/>
    <n v="1"/>
    <n v="0"/>
    <x v="0"/>
    <x v="0"/>
    <x v="0"/>
    <n v="0"/>
    <s v="Tidak Retur"/>
    <x v="4"/>
    <x v="4"/>
    <n v="2"/>
    <s v="Aksesoris Pintu, Keranjang"/>
    <x v="6"/>
    <n v="0"/>
  </r>
  <r>
    <s v="ORD_0002290"/>
    <x v="7"/>
    <x v="0"/>
    <x v="7"/>
    <s v="Selesai"/>
    <n v="1"/>
    <n v="0"/>
    <x v="0"/>
    <x v="0"/>
    <x v="0"/>
    <n v="0"/>
    <s v="Tidak Retur"/>
    <x v="1"/>
    <x v="1"/>
    <n v="1"/>
    <s v="Botol / Gelas / Mug"/>
    <x v="7"/>
    <n v="0"/>
  </r>
  <r>
    <s v="ORD_0002291"/>
    <x v="7"/>
    <x v="0"/>
    <x v="7"/>
    <s v="Selesai"/>
    <n v="1"/>
    <n v="0"/>
    <x v="0"/>
    <x v="0"/>
    <x v="0"/>
    <n v="0"/>
    <s v="Tidak Retur"/>
    <x v="2"/>
    <x v="2"/>
    <n v="4"/>
    <s v="Celengan, Other, Perlengkapan Packing, Plastik / Wadah Plastik"/>
    <x v="6"/>
    <n v="0"/>
  </r>
  <r>
    <s v="ORD_0002292"/>
    <x v="7"/>
    <x v="0"/>
    <x v="7"/>
    <s v="Selesai"/>
    <n v="1"/>
    <n v="0"/>
    <x v="0"/>
    <x v="0"/>
    <x v="0"/>
    <n v="0"/>
    <s v="Tidak Retur"/>
    <x v="0"/>
    <x v="0"/>
    <n v="1"/>
    <s v="Celengan"/>
    <x v="1"/>
    <n v="0"/>
  </r>
  <r>
    <s v="ORD_0002293"/>
    <x v="7"/>
    <x v="0"/>
    <x v="7"/>
    <s v="Selesai"/>
    <n v="1"/>
    <n v="0"/>
    <x v="0"/>
    <x v="0"/>
    <x v="0"/>
    <n v="0"/>
    <s v="Tidak Retur"/>
    <x v="5"/>
    <x v="5"/>
    <n v="1"/>
    <s v="Peralatan Makan"/>
    <x v="13"/>
    <n v="0"/>
  </r>
  <r>
    <s v="ORD_0002294"/>
    <x v="7"/>
    <x v="0"/>
    <x v="7"/>
    <s v="Selesai"/>
    <n v="1"/>
    <n v="0"/>
    <x v="0"/>
    <x v="0"/>
    <x v="0"/>
    <n v="0"/>
    <s v="Tidak Retur"/>
    <x v="1"/>
    <x v="1"/>
    <n v="1"/>
    <s v="Aksesoris Pintu"/>
    <x v="25"/>
    <n v="0"/>
  </r>
  <r>
    <s v="ORD_0002295"/>
    <x v="7"/>
    <x v="0"/>
    <x v="7"/>
    <s v="Selesai"/>
    <n v="1"/>
    <n v="0"/>
    <x v="0"/>
    <x v="0"/>
    <x v="0"/>
    <n v="0"/>
    <s v="Tidak Retur"/>
    <x v="1"/>
    <x v="1"/>
    <n v="1"/>
    <s v="Celengan"/>
    <x v="1"/>
    <n v="0"/>
  </r>
  <r>
    <s v="ORD_0002296"/>
    <x v="7"/>
    <x v="0"/>
    <x v="7"/>
    <s v="Selesai"/>
    <n v="1"/>
    <n v="0"/>
    <x v="0"/>
    <x v="0"/>
    <x v="0"/>
    <n v="0"/>
    <s v="Tidak Retur"/>
    <x v="1"/>
    <x v="1"/>
    <n v="1"/>
    <s v="Tempat Nasi"/>
    <x v="17"/>
    <n v="0"/>
  </r>
  <r>
    <s v="ORD_0002297"/>
    <x v="7"/>
    <x v="0"/>
    <x v="7"/>
    <s v="Selesai"/>
    <n v="1"/>
    <n v="0"/>
    <x v="0"/>
    <x v="0"/>
    <x v="0"/>
    <n v="0"/>
    <s v="Tidak Retur"/>
    <x v="1"/>
    <x v="1"/>
    <n v="1"/>
    <s v="Celengan"/>
    <x v="1"/>
    <n v="0"/>
  </r>
  <r>
    <s v="ORD_0002298"/>
    <x v="7"/>
    <x v="0"/>
    <x v="7"/>
    <s v="Selesai"/>
    <n v="1"/>
    <n v="0"/>
    <x v="0"/>
    <x v="0"/>
    <x v="0"/>
    <n v="0"/>
    <s v="Tidak Retur"/>
    <x v="4"/>
    <x v="4"/>
    <n v="1"/>
    <s v="Aksesoris Pintu"/>
    <x v="25"/>
    <n v="0"/>
  </r>
  <r>
    <s v="ORD_0002299"/>
    <x v="7"/>
    <x v="0"/>
    <x v="7"/>
    <s v="Batal"/>
    <n v="1"/>
    <n v="1"/>
    <x v="1"/>
    <x v="2"/>
    <x v="5"/>
    <n v="0"/>
    <s v="Tidak Retur"/>
    <x v="5"/>
    <x v="5"/>
    <n v="1"/>
    <s v="Baskom / Mangkok Besar"/>
    <x v="18"/>
    <n v="1"/>
  </r>
  <r>
    <s v="ORD_0002300"/>
    <x v="7"/>
    <x v="0"/>
    <x v="7"/>
    <s v="Selesai"/>
    <n v="1"/>
    <n v="0"/>
    <x v="0"/>
    <x v="0"/>
    <x v="0"/>
    <n v="0"/>
    <s v="Tidak Retur"/>
    <x v="1"/>
    <x v="1"/>
    <n v="1"/>
    <s v="Botol / Gelas / Mug"/>
    <x v="7"/>
    <n v="0"/>
  </r>
  <r>
    <s v="ORD_0002301"/>
    <x v="7"/>
    <x v="0"/>
    <x v="7"/>
    <s v="Selesai"/>
    <n v="1"/>
    <n v="0"/>
    <x v="0"/>
    <x v="0"/>
    <x v="0"/>
    <n v="0"/>
    <s v="Tidak Retur"/>
    <x v="0"/>
    <x v="0"/>
    <n v="1"/>
    <s v="Celengan"/>
    <x v="1"/>
    <n v="0"/>
  </r>
  <r>
    <s v="ORD_0002302"/>
    <x v="7"/>
    <x v="0"/>
    <x v="7"/>
    <s v="Selesai"/>
    <n v="1"/>
    <n v="0"/>
    <x v="0"/>
    <x v="0"/>
    <x v="0"/>
    <n v="0"/>
    <s v="Tidak Retur"/>
    <x v="1"/>
    <x v="1"/>
    <n v="2"/>
    <s v="Mangkok Sambal / Saus, Rak / Rak Serbaguna"/>
    <x v="6"/>
    <n v="0"/>
  </r>
  <r>
    <s v="ORD_0002303"/>
    <x v="7"/>
    <x v="0"/>
    <x v="7"/>
    <s v="Selesai"/>
    <n v="1"/>
    <n v="0"/>
    <x v="0"/>
    <x v="0"/>
    <x v="0"/>
    <n v="0"/>
    <s v="Tidak Retur"/>
    <x v="1"/>
    <x v="1"/>
    <n v="1"/>
    <s v="Botol / Gelas / Mug"/>
    <x v="7"/>
    <n v="0"/>
  </r>
  <r>
    <s v="ORD_0002304"/>
    <x v="7"/>
    <x v="0"/>
    <x v="7"/>
    <s v="Selesai"/>
    <n v="1"/>
    <n v="0"/>
    <x v="0"/>
    <x v="0"/>
    <x v="0"/>
    <n v="0"/>
    <s v="Tidak Retur"/>
    <x v="1"/>
    <x v="1"/>
    <n v="1"/>
    <s v="Mangkok Sambal / Saus"/>
    <x v="4"/>
    <n v="0"/>
  </r>
  <r>
    <s v="ORD_0002305"/>
    <x v="7"/>
    <x v="0"/>
    <x v="7"/>
    <s v="Selesai"/>
    <n v="1"/>
    <n v="0"/>
    <x v="0"/>
    <x v="0"/>
    <x v="0"/>
    <n v="0"/>
    <s v="Tidak Retur"/>
    <x v="2"/>
    <x v="2"/>
    <n v="1"/>
    <s v="Baskom / Mangkok Besar"/>
    <x v="18"/>
    <n v="0"/>
  </r>
  <r>
    <s v="ORD_0002306"/>
    <x v="7"/>
    <x v="0"/>
    <x v="7"/>
    <s v="Selesai"/>
    <n v="1"/>
    <n v="0"/>
    <x v="0"/>
    <x v="0"/>
    <x v="0"/>
    <n v="0"/>
    <s v="Tidak Retur"/>
    <x v="1"/>
    <x v="1"/>
    <n v="1"/>
    <s v="Lunch Box / Rantang"/>
    <x v="15"/>
    <n v="0"/>
  </r>
  <r>
    <s v="ORD_0002307"/>
    <x v="7"/>
    <x v="0"/>
    <x v="7"/>
    <s v="Selesai"/>
    <n v="1"/>
    <n v="0"/>
    <x v="0"/>
    <x v="0"/>
    <x v="0"/>
    <n v="0"/>
    <s v="Tidak Retur"/>
    <x v="1"/>
    <x v="1"/>
    <n v="1"/>
    <s v="Celengan"/>
    <x v="1"/>
    <n v="0"/>
  </r>
  <r>
    <s v="ORD_0002308"/>
    <x v="7"/>
    <x v="0"/>
    <x v="7"/>
    <s v="Selesai"/>
    <n v="1"/>
    <n v="0"/>
    <x v="0"/>
    <x v="0"/>
    <x v="0"/>
    <n v="0"/>
    <s v="Tidak Retur"/>
    <x v="1"/>
    <x v="1"/>
    <n v="1"/>
    <s v="Spatula"/>
    <x v="6"/>
    <n v="0"/>
  </r>
  <r>
    <s v="ORD_0002309"/>
    <x v="7"/>
    <x v="0"/>
    <x v="7"/>
    <s v="Selesai"/>
    <n v="1"/>
    <n v="0"/>
    <x v="0"/>
    <x v="0"/>
    <x v="0"/>
    <n v="0"/>
    <s v="Tidak Retur"/>
    <x v="0"/>
    <x v="0"/>
    <n v="1"/>
    <s v="Seal / Baut / Roof"/>
    <x v="8"/>
    <n v="0"/>
  </r>
  <r>
    <s v="ORD_0002310"/>
    <x v="7"/>
    <x v="0"/>
    <x v="7"/>
    <s v="Selesai"/>
    <n v="1"/>
    <n v="0"/>
    <x v="0"/>
    <x v="0"/>
    <x v="0"/>
    <n v="0"/>
    <s v="Tidak Retur"/>
    <x v="1"/>
    <x v="1"/>
    <n v="1"/>
    <s v="Celengan"/>
    <x v="1"/>
    <n v="0"/>
  </r>
  <r>
    <s v="ORD_0002311"/>
    <x v="7"/>
    <x v="0"/>
    <x v="7"/>
    <s v="Selesai"/>
    <n v="1"/>
    <n v="0"/>
    <x v="0"/>
    <x v="0"/>
    <x v="0"/>
    <n v="0"/>
    <s v="Tidak Retur"/>
    <x v="1"/>
    <x v="1"/>
    <n v="1"/>
    <s v="Celengan"/>
    <x v="1"/>
    <n v="0"/>
  </r>
  <r>
    <s v="ORD_0002312"/>
    <x v="7"/>
    <x v="0"/>
    <x v="7"/>
    <s v="Selesai"/>
    <n v="1"/>
    <n v="0"/>
    <x v="0"/>
    <x v="0"/>
    <x v="0"/>
    <n v="0"/>
    <s v="Tidak Retur"/>
    <x v="1"/>
    <x v="1"/>
    <n v="1"/>
    <s v="Keranjang"/>
    <x v="5"/>
    <n v="0"/>
  </r>
  <r>
    <s v="ORD_0002313"/>
    <x v="7"/>
    <x v="0"/>
    <x v="7"/>
    <s v="Batal"/>
    <n v="1"/>
    <n v="1"/>
    <x v="1"/>
    <x v="1"/>
    <x v="4"/>
    <n v="0"/>
    <s v="Tidak Retur"/>
    <x v="4"/>
    <x v="4"/>
    <n v="1"/>
    <s v="Baskom / Mangkok Besar"/>
    <x v="18"/>
    <n v="1"/>
  </r>
  <r>
    <s v="ORD_0002314"/>
    <x v="7"/>
    <x v="0"/>
    <x v="7"/>
    <s v="Batal"/>
    <n v="1"/>
    <n v="1"/>
    <x v="1"/>
    <x v="2"/>
    <x v="7"/>
    <n v="0"/>
    <s v="Tidak Retur"/>
    <x v="1"/>
    <x v="1"/>
    <n v="1"/>
    <s v="Celengan"/>
    <x v="1"/>
    <n v="0"/>
  </r>
  <r>
    <s v="ORD_0002315"/>
    <x v="7"/>
    <x v="0"/>
    <x v="7"/>
    <s v="Selesai"/>
    <n v="1"/>
    <n v="0"/>
    <x v="0"/>
    <x v="0"/>
    <x v="0"/>
    <n v="0"/>
    <s v="Tidak Retur"/>
    <x v="2"/>
    <x v="2"/>
    <n v="1"/>
    <s v="Other"/>
    <x v="14"/>
    <n v="0"/>
  </r>
  <r>
    <s v="ORD_0002316"/>
    <x v="7"/>
    <x v="0"/>
    <x v="7"/>
    <s v="Selesai"/>
    <n v="1"/>
    <n v="0"/>
    <x v="0"/>
    <x v="0"/>
    <x v="0"/>
    <n v="0"/>
    <s v="Tidak Retur"/>
    <x v="2"/>
    <x v="2"/>
    <n v="1"/>
    <s v="Saringan / Strainer"/>
    <x v="11"/>
    <n v="0"/>
  </r>
  <r>
    <s v="ORD_0002317"/>
    <x v="7"/>
    <x v="0"/>
    <x v="7"/>
    <s v="Selesai"/>
    <n v="1"/>
    <n v="0"/>
    <x v="0"/>
    <x v="0"/>
    <x v="0"/>
    <n v="0"/>
    <s v="Tidak Retur"/>
    <x v="1"/>
    <x v="1"/>
    <n v="1"/>
    <s v="Keranjang"/>
    <x v="5"/>
    <n v="0"/>
  </r>
  <r>
    <s v="ORD_0002318"/>
    <x v="7"/>
    <x v="0"/>
    <x v="7"/>
    <s v="Selesai"/>
    <n v="1"/>
    <n v="0"/>
    <x v="0"/>
    <x v="0"/>
    <x v="0"/>
    <n v="0"/>
    <s v="Tidak Retur"/>
    <x v="0"/>
    <x v="0"/>
    <n v="2"/>
    <s v="Perlengkapan Packing, Plastik / Wadah Plastik"/>
    <x v="6"/>
    <n v="0"/>
  </r>
  <r>
    <s v="ORD_0002319"/>
    <x v="7"/>
    <x v="0"/>
    <x v="7"/>
    <s v="Selesai"/>
    <n v="1"/>
    <n v="0"/>
    <x v="0"/>
    <x v="0"/>
    <x v="0"/>
    <n v="0"/>
    <s v="Tidak Retur"/>
    <x v="1"/>
    <x v="1"/>
    <n v="1"/>
    <s v="Aksesoris Pintu"/>
    <x v="25"/>
    <n v="0"/>
  </r>
  <r>
    <s v="ORD_0002320"/>
    <x v="7"/>
    <x v="0"/>
    <x v="7"/>
    <s v="Selesai"/>
    <n v="1"/>
    <n v="0"/>
    <x v="0"/>
    <x v="0"/>
    <x v="0"/>
    <n v="0"/>
    <s v="Tidak Retur"/>
    <x v="0"/>
    <x v="0"/>
    <n v="1"/>
    <s v="Other"/>
    <x v="14"/>
    <n v="0"/>
  </r>
  <r>
    <s v="ORD_0002321"/>
    <x v="7"/>
    <x v="0"/>
    <x v="7"/>
    <s v="Selesai"/>
    <n v="1"/>
    <n v="0"/>
    <x v="0"/>
    <x v="0"/>
    <x v="0"/>
    <n v="0"/>
    <s v="Tidak Retur"/>
    <x v="4"/>
    <x v="4"/>
    <n v="1"/>
    <s v="Celengan"/>
    <x v="1"/>
    <n v="0"/>
  </r>
  <r>
    <s v="ORD_0002322"/>
    <x v="7"/>
    <x v="0"/>
    <x v="7"/>
    <s v="Selesai"/>
    <n v="1"/>
    <n v="0"/>
    <x v="0"/>
    <x v="0"/>
    <x v="0"/>
    <n v="0"/>
    <s v="Tidak Retur"/>
    <x v="0"/>
    <x v="0"/>
    <n v="1"/>
    <s v="Other"/>
    <x v="14"/>
    <n v="0"/>
  </r>
  <r>
    <s v="ORD_0002323"/>
    <x v="7"/>
    <x v="0"/>
    <x v="7"/>
    <s v="Selesai"/>
    <n v="1"/>
    <n v="0"/>
    <x v="0"/>
    <x v="0"/>
    <x v="0"/>
    <n v="0"/>
    <s v="Tidak Retur"/>
    <x v="1"/>
    <x v="1"/>
    <n v="1"/>
    <s v="Celengan"/>
    <x v="1"/>
    <n v="0"/>
  </r>
  <r>
    <s v="ORD_0002324"/>
    <x v="7"/>
    <x v="0"/>
    <x v="7"/>
    <s v="Selesai"/>
    <n v="1"/>
    <n v="0"/>
    <x v="0"/>
    <x v="0"/>
    <x v="0"/>
    <n v="0"/>
    <s v="Tidak Retur"/>
    <x v="4"/>
    <x v="4"/>
    <n v="1"/>
    <s v="Baskom / Mangkok Besar"/>
    <x v="18"/>
    <n v="0"/>
  </r>
  <r>
    <s v="ORD_0002325"/>
    <x v="7"/>
    <x v="0"/>
    <x v="7"/>
    <s v="Selesai"/>
    <n v="1"/>
    <n v="0"/>
    <x v="0"/>
    <x v="0"/>
    <x v="0"/>
    <n v="0"/>
    <s v="Tidak Retur"/>
    <x v="1"/>
    <x v="1"/>
    <n v="1"/>
    <s v="Mangkok Sambal / Saus"/>
    <x v="4"/>
    <n v="0"/>
  </r>
  <r>
    <s v="ORD_0002326"/>
    <x v="7"/>
    <x v="0"/>
    <x v="7"/>
    <s v="Selesai"/>
    <n v="1"/>
    <n v="0"/>
    <x v="0"/>
    <x v="0"/>
    <x v="0"/>
    <n v="0"/>
    <s v="Tidak Retur"/>
    <x v="1"/>
    <x v="1"/>
    <n v="1"/>
    <s v="Baskom / Mangkok Besar"/>
    <x v="18"/>
    <n v="0"/>
  </r>
  <r>
    <s v="ORD_0002327"/>
    <x v="7"/>
    <x v="0"/>
    <x v="7"/>
    <s v="Selesai"/>
    <n v="1"/>
    <n v="0"/>
    <x v="0"/>
    <x v="0"/>
    <x v="0"/>
    <n v="0"/>
    <s v="Tidak Retur"/>
    <x v="1"/>
    <x v="1"/>
    <n v="1"/>
    <s v="Baskom / Mangkok Besar"/>
    <x v="18"/>
    <n v="0"/>
  </r>
  <r>
    <s v="ORD_0002328"/>
    <x v="7"/>
    <x v="0"/>
    <x v="7"/>
    <s v="Selesai"/>
    <n v="1"/>
    <n v="0"/>
    <x v="0"/>
    <x v="0"/>
    <x v="0"/>
    <n v="0"/>
    <s v="Tidak Retur"/>
    <x v="0"/>
    <x v="0"/>
    <n v="1"/>
    <s v="Tempat Nasi"/>
    <x v="17"/>
    <n v="0"/>
  </r>
  <r>
    <s v="ORD_0002329"/>
    <x v="7"/>
    <x v="0"/>
    <x v="7"/>
    <s v="Selesai"/>
    <n v="1"/>
    <n v="0"/>
    <x v="0"/>
    <x v="0"/>
    <x v="0"/>
    <n v="0"/>
    <s v="Tidak Retur"/>
    <x v="0"/>
    <x v="0"/>
    <n v="3"/>
    <s v="Celengan, Other, Peralatan Makan"/>
    <x v="6"/>
    <n v="0"/>
  </r>
  <r>
    <s v="ORD_0002330"/>
    <x v="7"/>
    <x v="0"/>
    <x v="7"/>
    <s v="Selesai"/>
    <n v="1"/>
    <n v="0"/>
    <x v="0"/>
    <x v="0"/>
    <x v="0"/>
    <n v="0"/>
    <s v="Tidak Retur"/>
    <x v="1"/>
    <x v="1"/>
    <n v="1"/>
    <s v="Celengan"/>
    <x v="1"/>
    <n v="0"/>
  </r>
  <r>
    <s v="ORD_0002331"/>
    <x v="7"/>
    <x v="0"/>
    <x v="7"/>
    <s v="Selesai"/>
    <n v="1"/>
    <n v="0"/>
    <x v="0"/>
    <x v="0"/>
    <x v="0"/>
    <n v="0"/>
    <s v="Tidak Retur"/>
    <x v="0"/>
    <x v="0"/>
    <n v="1"/>
    <s v="Celengan"/>
    <x v="1"/>
    <n v="0"/>
  </r>
  <r>
    <s v="ORD_0002332"/>
    <x v="7"/>
    <x v="0"/>
    <x v="7"/>
    <s v="Selesai"/>
    <n v="1"/>
    <n v="0"/>
    <x v="0"/>
    <x v="0"/>
    <x v="0"/>
    <n v="0"/>
    <s v="Tidak Retur"/>
    <x v="0"/>
    <x v="0"/>
    <n v="1"/>
    <s v="Mangkok Sambal / Saus"/>
    <x v="4"/>
    <n v="0"/>
  </r>
  <r>
    <s v="ORD_0002333"/>
    <x v="7"/>
    <x v="0"/>
    <x v="7"/>
    <s v="Selesai"/>
    <n v="1"/>
    <n v="0"/>
    <x v="0"/>
    <x v="0"/>
    <x v="0"/>
    <n v="0"/>
    <s v="Tidak Retur"/>
    <x v="1"/>
    <x v="1"/>
    <n v="1"/>
    <s v="Saringan / Strainer"/>
    <x v="11"/>
    <n v="0"/>
  </r>
  <r>
    <s v="ORD_0002334"/>
    <x v="7"/>
    <x v="0"/>
    <x v="7"/>
    <s v="Selesai"/>
    <n v="1"/>
    <n v="0"/>
    <x v="0"/>
    <x v="0"/>
    <x v="0"/>
    <n v="0"/>
    <s v="Tidak Retur"/>
    <x v="0"/>
    <x v="0"/>
    <n v="1"/>
    <s v="Other"/>
    <x v="14"/>
    <n v="0"/>
  </r>
  <r>
    <s v="ORD_0002335"/>
    <x v="7"/>
    <x v="0"/>
    <x v="7"/>
    <s v="Selesai"/>
    <n v="1"/>
    <n v="0"/>
    <x v="0"/>
    <x v="0"/>
    <x v="0"/>
    <n v="0"/>
    <s v="Tidak Retur"/>
    <x v="2"/>
    <x v="2"/>
    <n v="1"/>
    <s v="Celengan"/>
    <x v="1"/>
    <n v="0"/>
  </r>
  <r>
    <s v="ORD_0002336"/>
    <x v="7"/>
    <x v="0"/>
    <x v="7"/>
    <s v="Selesai"/>
    <n v="1"/>
    <n v="0"/>
    <x v="0"/>
    <x v="0"/>
    <x v="0"/>
    <n v="0"/>
    <s v="Tidak Retur"/>
    <x v="0"/>
    <x v="0"/>
    <n v="1"/>
    <s v="Celengan"/>
    <x v="1"/>
    <n v="0"/>
  </r>
  <r>
    <s v="ORD_0002337"/>
    <x v="7"/>
    <x v="0"/>
    <x v="7"/>
    <s v="Selesai"/>
    <n v="1"/>
    <n v="0"/>
    <x v="0"/>
    <x v="0"/>
    <x v="0"/>
    <n v="0"/>
    <s v="Tidak Retur"/>
    <x v="0"/>
    <x v="0"/>
    <n v="1"/>
    <s v="Celengan"/>
    <x v="1"/>
    <n v="0"/>
  </r>
  <r>
    <s v="ORD_0002338"/>
    <x v="7"/>
    <x v="0"/>
    <x v="7"/>
    <s v="Batal"/>
    <n v="1"/>
    <n v="1"/>
    <x v="1"/>
    <x v="1"/>
    <x v="2"/>
    <n v="0"/>
    <s v="Tidak Retur"/>
    <x v="0"/>
    <x v="0"/>
    <n v="1"/>
    <s v="Celengan"/>
    <x v="1"/>
    <n v="0"/>
  </r>
  <r>
    <s v="ORD_0002339"/>
    <x v="7"/>
    <x v="0"/>
    <x v="7"/>
    <s v="Batal"/>
    <n v="1"/>
    <n v="1"/>
    <x v="1"/>
    <x v="1"/>
    <x v="2"/>
    <n v="0"/>
    <s v="Tidak Retur"/>
    <x v="1"/>
    <x v="1"/>
    <n v="1"/>
    <s v="Celengan"/>
    <x v="1"/>
    <n v="0"/>
  </r>
  <r>
    <s v="ORD_0002340"/>
    <x v="7"/>
    <x v="0"/>
    <x v="7"/>
    <s v="Selesai"/>
    <n v="1"/>
    <n v="0"/>
    <x v="0"/>
    <x v="0"/>
    <x v="0"/>
    <n v="0"/>
    <s v="Tidak Retur"/>
    <x v="4"/>
    <x v="4"/>
    <n v="3"/>
    <s v="Mangkok Sambal / Saus, Nampan / Tray, Other"/>
    <x v="6"/>
    <n v="0"/>
  </r>
  <r>
    <s v="ORD_0002341"/>
    <x v="7"/>
    <x v="0"/>
    <x v="7"/>
    <s v="Selesai"/>
    <n v="1"/>
    <n v="0"/>
    <x v="0"/>
    <x v="0"/>
    <x v="0"/>
    <n v="0"/>
    <s v="Tidak Retur"/>
    <x v="1"/>
    <x v="1"/>
    <n v="1"/>
    <s v="Rak / Rak Serbaguna"/>
    <x v="3"/>
    <n v="0"/>
  </r>
  <r>
    <s v="ORD_0002342"/>
    <x v="7"/>
    <x v="0"/>
    <x v="7"/>
    <s v="Selesai"/>
    <n v="1"/>
    <n v="0"/>
    <x v="0"/>
    <x v="0"/>
    <x v="0"/>
    <n v="0"/>
    <s v="Tidak Retur"/>
    <x v="0"/>
    <x v="0"/>
    <n v="3"/>
    <s v="Celengan, Perlengkapan Packing, Sapu / Pembersih Lantai"/>
    <x v="6"/>
    <n v="0"/>
  </r>
  <r>
    <s v="ORD_0002343"/>
    <x v="7"/>
    <x v="0"/>
    <x v="7"/>
    <s v="Batal"/>
    <n v="1"/>
    <n v="1"/>
    <x v="1"/>
    <x v="1"/>
    <x v="2"/>
    <n v="0"/>
    <s v="Tidak Retur"/>
    <x v="1"/>
    <x v="1"/>
    <n v="1"/>
    <s v="Peralatan Makan"/>
    <x v="13"/>
    <n v="0"/>
  </r>
  <r>
    <s v="ORD_0002344"/>
    <x v="7"/>
    <x v="0"/>
    <x v="7"/>
    <s v="Selesai"/>
    <n v="1"/>
    <n v="0"/>
    <x v="0"/>
    <x v="0"/>
    <x v="0"/>
    <n v="0"/>
    <s v="Tidak Retur"/>
    <x v="0"/>
    <x v="0"/>
    <n v="1"/>
    <s v="Aksesoris Pintu"/>
    <x v="25"/>
    <n v="0"/>
  </r>
  <r>
    <s v="ORD_0002345"/>
    <x v="7"/>
    <x v="0"/>
    <x v="7"/>
    <s v="Selesai"/>
    <n v="1"/>
    <n v="0"/>
    <x v="0"/>
    <x v="0"/>
    <x v="0"/>
    <n v="0"/>
    <s v="Tidak Retur"/>
    <x v="1"/>
    <x v="1"/>
    <n v="1"/>
    <s v="Rak / Rak Serbaguna"/>
    <x v="3"/>
    <n v="0"/>
  </r>
  <r>
    <s v="ORD_0002346"/>
    <x v="7"/>
    <x v="0"/>
    <x v="7"/>
    <s v="Batal"/>
    <n v="1"/>
    <n v="1"/>
    <x v="1"/>
    <x v="2"/>
    <x v="7"/>
    <n v="0"/>
    <s v="Tidak Retur"/>
    <x v="1"/>
    <x v="1"/>
    <n v="1"/>
    <s v="Aksesoris Pintu"/>
    <x v="25"/>
    <n v="0"/>
  </r>
  <r>
    <s v="ORD_0002347"/>
    <x v="7"/>
    <x v="0"/>
    <x v="7"/>
    <s v="Selesai"/>
    <n v="1"/>
    <n v="0"/>
    <x v="0"/>
    <x v="0"/>
    <x v="0"/>
    <n v="0"/>
    <s v="Tidak Retur"/>
    <x v="1"/>
    <x v="1"/>
    <n v="1"/>
    <s v="Celengan"/>
    <x v="1"/>
    <n v="0"/>
  </r>
  <r>
    <s v="ORD_0002348"/>
    <x v="7"/>
    <x v="0"/>
    <x v="7"/>
    <s v="Selesai"/>
    <n v="1"/>
    <n v="0"/>
    <x v="0"/>
    <x v="0"/>
    <x v="0"/>
    <n v="0"/>
    <s v="Tidak Retur"/>
    <x v="0"/>
    <x v="0"/>
    <n v="1"/>
    <s v="Aksesoris Pintu"/>
    <x v="25"/>
    <n v="0"/>
  </r>
  <r>
    <s v="ORD_0002349"/>
    <x v="7"/>
    <x v="0"/>
    <x v="7"/>
    <s v="Selesai"/>
    <n v="1"/>
    <n v="0"/>
    <x v="0"/>
    <x v="0"/>
    <x v="0"/>
    <n v="0"/>
    <s v="Tidak Retur"/>
    <x v="0"/>
    <x v="0"/>
    <n v="1"/>
    <s v="Celengan"/>
    <x v="1"/>
    <n v="0"/>
  </r>
  <r>
    <s v="ORD_0002350"/>
    <x v="7"/>
    <x v="0"/>
    <x v="7"/>
    <s v="Selesai"/>
    <n v="1"/>
    <n v="0"/>
    <x v="0"/>
    <x v="0"/>
    <x v="0"/>
    <n v="0"/>
    <s v="Tidak Retur"/>
    <x v="1"/>
    <x v="1"/>
    <n v="1"/>
    <s v="Mangkok Sambal / Saus"/>
    <x v="4"/>
    <n v="0"/>
  </r>
  <r>
    <s v="ORD_0002351"/>
    <x v="7"/>
    <x v="0"/>
    <x v="7"/>
    <s v="Selesai"/>
    <n v="1"/>
    <n v="0"/>
    <x v="0"/>
    <x v="0"/>
    <x v="0"/>
    <n v="0"/>
    <s v="Tidak Retur"/>
    <x v="1"/>
    <x v="1"/>
    <n v="1"/>
    <s v="Celengan"/>
    <x v="1"/>
    <n v="0"/>
  </r>
  <r>
    <s v="ORD_0002352"/>
    <x v="7"/>
    <x v="0"/>
    <x v="7"/>
    <s v="Selesai"/>
    <n v="1"/>
    <n v="0"/>
    <x v="0"/>
    <x v="0"/>
    <x v="0"/>
    <n v="0"/>
    <s v="Tidak Retur"/>
    <x v="0"/>
    <x v="0"/>
    <n v="1"/>
    <s v="Aksesoris Pintu"/>
    <x v="25"/>
    <n v="0"/>
  </r>
  <r>
    <s v="ORD_0002353"/>
    <x v="7"/>
    <x v="0"/>
    <x v="7"/>
    <s v="Batal"/>
    <n v="1"/>
    <n v="1"/>
    <x v="1"/>
    <x v="1"/>
    <x v="2"/>
    <n v="0"/>
    <s v="Tidak Retur"/>
    <x v="0"/>
    <x v="0"/>
    <n v="1"/>
    <s v="Other"/>
    <x v="14"/>
    <n v="0"/>
  </r>
  <r>
    <s v="ORD_0002354"/>
    <x v="7"/>
    <x v="0"/>
    <x v="7"/>
    <s v="Selesai"/>
    <n v="1"/>
    <n v="0"/>
    <x v="0"/>
    <x v="0"/>
    <x v="0"/>
    <n v="0"/>
    <s v="Tidak Retur"/>
    <x v="4"/>
    <x v="4"/>
    <n v="1"/>
    <s v="Lunch Box / Rantang"/>
    <x v="15"/>
    <n v="0"/>
  </r>
  <r>
    <s v="ORD_0002355"/>
    <x v="7"/>
    <x v="0"/>
    <x v="7"/>
    <s v="Batal"/>
    <n v="1"/>
    <n v="1"/>
    <x v="1"/>
    <x v="2"/>
    <x v="12"/>
    <n v="0"/>
    <s v="Tidak Retur"/>
    <x v="0"/>
    <x v="0"/>
    <n v="1"/>
    <s v="Cobek / Ulekan"/>
    <x v="6"/>
    <n v="0"/>
  </r>
  <r>
    <s v="ORD_0002356"/>
    <x v="7"/>
    <x v="0"/>
    <x v="7"/>
    <s v="Selesai"/>
    <n v="1"/>
    <n v="0"/>
    <x v="0"/>
    <x v="0"/>
    <x v="0"/>
    <n v="0"/>
    <s v="Tidak Retur"/>
    <x v="0"/>
    <x v="0"/>
    <n v="1"/>
    <s v="Celengan"/>
    <x v="1"/>
    <n v="0"/>
  </r>
  <r>
    <s v="ORD_0002357"/>
    <x v="7"/>
    <x v="0"/>
    <x v="7"/>
    <s v="Selesai"/>
    <n v="1"/>
    <n v="0"/>
    <x v="0"/>
    <x v="0"/>
    <x v="0"/>
    <n v="0"/>
    <s v="Tidak Retur"/>
    <x v="1"/>
    <x v="1"/>
    <n v="1"/>
    <s v="Celengan"/>
    <x v="1"/>
    <n v="0"/>
  </r>
  <r>
    <s v="ORD_0002358"/>
    <x v="7"/>
    <x v="0"/>
    <x v="7"/>
    <s v="Selesai"/>
    <n v="1"/>
    <n v="0"/>
    <x v="0"/>
    <x v="0"/>
    <x v="0"/>
    <n v="0"/>
    <s v="Tidak Retur"/>
    <x v="1"/>
    <x v="1"/>
    <n v="1"/>
    <s v="Saringan / Strainer"/>
    <x v="11"/>
    <n v="0"/>
  </r>
  <r>
    <s v="ORD_0002359"/>
    <x v="7"/>
    <x v="0"/>
    <x v="7"/>
    <s v="Selesai"/>
    <n v="1"/>
    <n v="0"/>
    <x v="0"/>
    <x v="0"/>
    <x v="0"/>
    <n v="0"/>
    <s v="Tidak Retur"/>
    <x v="1"/>
    <x v="1"/>
    <n v="1"/>
    <s v="Saringan / Strainer"/>
    <x v="11"/>
    <n v="0"/>
  </r>
  <r>
    <s v="ORD_0002360"/>
    <x v="7"/>
    <x v="0"/>
    <x v="7"/>
    <s v="Batal"/>
    <n v="1"/>
    <n v="1"/>
    <x v="1"/>
    <x v="1"/>
    <x v="3"/>
    <n v="0"/>
    <s v="Tidak Retur"/>
    <x v="3"/>
    <x v="3"/>
    <n v="1"/>
    <s v="Keranjang"/>
    <x v="5"/>
    <n v="1"/>
  </r>
  <r>
    <s v="ORD_0002361"/>
    <x v="7"/>
    <x v="0"/>
    <x v="7"/>
    <s v="Batal"/>
    <n v="1"/>
    <n v="1"/>
    <x v="1"/>
    <x v="1"/>
    <x v="1"/>
    <n v="0"/>
    <s v="Tidak Retur"/>
    <x v="0"/>
    <x v="0"/>
    <n v="1"/>
    <s v="Tempat Nasi"/>
    <x v="17"/>
    <n v="0"/>
  </r>
  <r>
    <s v="ORD_0002362"/>
    <x v="7"/>
    <x v="0"/>
    <x v="7"/>
    <s v="Selesai"/>
    <n v="1"/>
    <n v="0"/>
    <x v="0"/>
    <x v="0"/>
    <x v="0"/>
    <n v="0"/>
    <s v="Tidak Retur"/>
    <x v="0"/>
    <x v="0"/>
    <n v="1"/>
    <s v="Seal / Baut / Roof"/>
    <x v="8"/>
    <n v="0"/>
  </r>
  <r>
    <s v="ORD_0002363"/>
    <x v="7"/>
    <x v="0"/>
    <x v="7"/>
    <s v="Selesai"/>
    <n v="1"/>
    <n v="0"/>
    <x v="0"/>
    <x v="0"/>
    <x v="0"/>
    <n v="0"/>
    <s v="Tidak Retur"/>
    <x v="4"/>
    <x v="4"/>
    <n v="1"/>
    <s v="Celengan"/>
    <x v="1"/>
    <n v="0"/>
  </r>
  <r>
    <s v="ORD_0002364"/>
    <x v="7"/>
    <x v="0"/>
    <x v="7"/>
    <s v="Selesai"/>
    <n v="1"/>
    <n v="0"/>
    <x v="0"/>
    <x v="0"/>
    <x v="0"/>
    <n v="0"/>
    <s v="Tidak Retur"/>
    <x v="0"/>
    <x v="0"/>
    <n v="1"/>
    <s v="Saringan / Strainer"/>
    <x v="11"/>
    <n v="0"/>
  </r>
  <r>
    <s v="ORD_0002365"/>
    <x v="7"/>
    <x v="0"/>
    <x v="7"/>
    <s v="Selesai"/>
    <n v="1"/>
    <n v="0"/>
    <x v="0"/>
    <x v="0"/>
    <x v="0"/>
    <n v="0"/>
    <s v="Tidak Retur"/>
    <x v="1"/>
    <x v="1"/>
    <n v="1"/>
    <s v="Mangkok Sambal / Saus"/>
    <x v="4"/>
    <n v="0"/>
  </r>
  <r>
    <s v="ORD_0002366"/>
    <x v="7"/>
    <x v="0"/>
    <x v="7"/>
    <s v="Selesai"/>
    <n v="1"/>
    <n v="0"/>
    <x v="0"/>
    <x v="0"/>
    <x v="0"/>
    <n v="0"/>
    <s v="Tidak Retur"/>
    <x v="2"/>
    <x v="2"/>
    <n v="3"/>
    <s v="Celengan, Sapu / Pembersih Lantai, Sikat / Pembersih"/>
    <x v="6"/>
    <n v="0"/>
  </r>
  <r>
    <s v="ORD_0002367"/>
    <x v="7"/>
    <x v="0"/>
    <x v="7"/>
    <s v="Selesai"/>
    <n v="1"/>
    <n v="0"/>
    <x v="0"/>
    <x v="0"/>
    <x v="0"/>
    <n v="0"/>
    <s v="Tidak Retur"/>
    <x v="2"/>
    <x v="2"/>
    <n v="1"/>
    <s v="Peralatan Makan"/>
    <x v="13"/>
    <n v="0"/>
  </r>
  <r>
    <s v="ORD_0002368"/>
    <x v="7"/>
    <x v="0"/>
    <x v="7"/>
    <s v="Batal"/>
    <n v="1"/>
    <n v="1"/>
    <x v="1"/>
    <x v="1"/>
    <x v="3"/>
    <n v="0"/>
    <s v="Tidak Retur"/>
    <x v="1"/>
    <x v="1"/>
    <n v="1"/>
    <s v="Mangkok Sambal / Saus"/>
    <x v="4"/>
    <n v="0"/>
  </r>
  <r>
    <s v="ORD_0002369"/>
    <x v="7"/>
    <x v="0"/>
    <x v="7"/>
    <s v="Selesai"/>
    <n v="1"/>
    <n v="0"/>
    <x v="0"/>
    <x v="0"/>
    <x v="0"/>
    <n v="0"/>
    <s v="Tidak Retur"/>
    <x v="1"/>
    <x v="1"/>
    <n v="1"/>
    <s v="Aksesoris Pintu"/>
    <x v="25"/>
    <n v="0"/>
  </r>
  <r>
    <s v="ORD_0002370"/>
    <x v="7"/>
    <x v="0"/>
    <x v="7"/>
    <s v="Selesai"/>
    <n v="1"/>
    <n v="0"/>
    <x v="0"/>
    <x v="0"/>
    <x v="0"/>
    <n v="0"/>
    <s v="Tidak Retur"/>
    <x v="2"/>
    <x v="2"/>
    <n v="1"/>
    <s v="Aksesoris Pintu"/>
    <x v="25"/>
    <n v="0"/>
  </r>
  <r>
    <s v="ORD_0002371"/>
    <x v="7"/>
    <x v="0"/>
    <x v="7"/>
    <s v="Selesai"/>
    <n v="1"/>
    <n v="0"/>
    <x v="0"/>
    <x v="0"/>
    <x v="0"/>
    <n v="0"/>
    <s v="Tidak Retur"/>
    <x v="2"/>
    <x v="2"/>
    <n v="1"/>
    <s v="Celengan"/>
    <x v="1"/>
    <n v="0"/>
  </r>
  <r>
    <s v="ORD_0002372"/>
    <x v="7"/>
    <x v="0"/>
    <x v="7"/>
    <s v="Selesai"/>
    <n v="1"/>
    <n v="0"/>
    <x v="0"/>
    <x v="0"/>
    <x v="0"/>
    <n v="0"/>
    <s v="Tidak Retur"/>
    <x v="0"/>
    <x v="0"/>
    <n v="1"/>
    <s v="Lunch Box / Rantang"/>
    <x v="15"/>
    <n v="0"/>
  </r>
  <r>
    <s v="ORD_0002373"/>
    <x v="7"/>
    <x v="0"/>
    <x v="7"/>
    <s v="Selesai"/>
    <n v="1"/>
    <n v="0"/>
    <x v="0"/>
    <x v="0"/>
    <x v="0"/>
    <n v="0"/>
    <s v="Tidak Retur"/>
    <x v="1"/>
    <x v="1"/>
    <n v="1"/>
    <s v="Peralatan Makan"/>
    <x v="13"/>
    <n v="0"/>
  </r>
  <r>
    <s v="ORD_0002374"/>
    <x v="7"/>
    <x v="0"/>
    <x v="7"/>
    <s v="Batal"/>
    <n v="1"/>
    <n v="1"/>
    <x v="1"/>
    <x v="2"/>
    <x v="5"/>
    <n v="0"/>
    <s v="Tidak Retur"/>
    <x v="2"/>
    <x v="2"/>
    <n v="1"/>
    <s v="Baskom / Mangkok Besar"/>
    <x v="18"/>
    <n v="1"/>
  </r>
  <r>
    <s v="ORD_0002375"/>
    <x v="7"/>
    <x v="0"/>
    <x v="7"/>
    <s v="Selesai"/>
    <n v="1"/>
    <n v="0"/>
    <x v="0"/>
    <x v="0"/>
    <x v="0"/>
    <n v="0"/>
    <s v="Tidak Retur"/>
    <x v="1"/>
    <x v="1"/>
    <n v="1"/>
    <s v="Mangkok Sambal / Saus"/>
    <x v="4"/>
    <n v="0"/>
  </r>
  <r>
    <s v="ORD_0002376"/>
    <x v="7"/>
    <x v="0"/>
    <x v="7"/>
    <s v="Selesai"/>
    <n v="1"/>
    <n v="0"/>
    <x v="0"/>
    <x v="0"/>
    <x v="0"/>
    <n v="0"/>
    <s v="Tidak Retur"/>
    <x v="1"/>
    <x v="1"/>
    <n v="1"/>
    <s v="Celengan"/>
    <x v="1"/>
    <n v="0"/>
  </r>
  <r>
    <s v="ORD_0002377"/>
    <x v="7"/>
    <x v="0"/>
    <x v="7"/>
    <s v="Selesai"/>
    <n v="1"/>
    <n v="0"/>
    <x v="0"/>
    <x v="0"/>
    <x v="0"/>
    <n v="0"/>
    <s v="Tidak Retur"/>
    <x v="4"/>
    <x v="4"/>
    <n v="1"/>
    <s v="Celengan"/>
    <x v="1"/>
    <n v="0"/>
  </r>
  <r>
    <s v="ORD_0002378"/>
    <x v="7"/>
    <x v="0"/>
    <x v="7"/>
    <s v="Selesai"/>
    <n v="1"/>
    <n v="0"/>
    <x v="0"/>
    <x v="0"/>
    <x v="0"/>
    <n v="0"/>
    <s v="Tidak Retur"/>
    <x v="1"/>
    <x v="1"/>
    <n v="1"/>
    <s v="Celengan"/>
    <x v="1"/>
    <n v="0"/>
  </r>
  <r>
    <s v="ORD_0002379"/>
    <x v="7"/>
    <x v="0"/>
    <x v="7"/>
    <s v="Selesai"/>
    <n v="1"/>
    <n v="0"/>
    <x v="0"/>
    <x v="0"/>
    <x v="0"/>
    <n v="0"/>
    <s v="Tidak Retur"/>
    <x v="2"/>
    <x v="2"/>
    <n v="1"/>
    <s v="Celengan"/>
    <x v="1"/>
    <n v="0"/>
  </r>
  <r>
    <s v="ORD_0002380"/>
    <x v="7"/>
    <x v="0"/>
    <x v="7"/>
    <s v="Selesai"/>
    <n v="1"/>
    <n v="0"/>
    <x v="0"/>
    <x v="0"/>
    <x v="0"/>
    <n v="0"/>
    <s v="Tidak Retur"/>
    <x v="1"/>
    <x v="1"/>
    <n v="3"/>
    <s v="Nampan / Tray, Other, Perlengkapan Packing"/>
    <x v="6"/>
    <n v="0"/>
  </r>
  <r>
    <s v="ORD_0002381"/>
    <x v="7"/>
    <x v="0"/>
    <x v="7"/>
    <s v="Selesai"/>
    <n v="1"/>
    <n v="0"/>
    <x v="0"/>
    <x v="0"/>
    <x v="0"/>
    <n v="0"/>
    <s v="Tidak Retur"/>
    <x v="0"/>
    <x v="0"/>
    <n v="3"/>
    <s v="Lunch Box / Rantang, Peralatan Makan, Spatula"/>
    <x v="6"/>
    <n v="0"/>
  </r>
  <r>
    <s v="ORD_0002382"/>
    <x v="7"/>
    <x v="0"/>
    <x v="7"/>
    <s v="Selesai"/>
    <n v="1"/>
    <n v="0"/>
    <x v="0"/>
    <x v="0"/>
    <x v="0"/>
    <n v="0"/>
    <s v="Tidak Retur"/>
    <x v="3"/>
    <x v="3"/>
    <n v="1"/>
    <s v="Lunch Box / Rantang"/>
    <x v="15"/>
    <n v="0"/>
  </r>
  <r>
    <s v="ORD_0002383"/>
    <x v="7"/>
    <x v="0"/>
    <x v="7"/>
    <s v="Selesai"/>
    <n v="1"/>
    <n v="0"/>
    <x v="0"/>
    <x v="0"/>
    <x v="0"/>
    <n v="0"/>
    <s v="Tidak Retur"/>
    <x v="1"/>
    <x v="1"/>
    <n v="1"/>
    <s v="Celengan"/>
    <x v="1"/>
    <n v="0"/>
  </r>
  <r>
    <s v="ORD_0002384"/>
    <x v="7"/>
    <x v="0"/>
    <x v="7"/>
    <s v="Selesai"/>
    <n v="1"/>
    <n v="0"/>
    <x v="0"/>
    <x v="0"/>
    <x v="0"/>
    <n v="0"/>
    <s v="Tidak Retur"/>
    <x v="1"/>
    <x v="1"/>
    <n v="1"/>
    <s v="Mangkok Sambal / Saus"/>
    <x v="4"/>
    <n v="0"/>
  </r>
  <r>
    <s v="ORD_0002385"/>
    <x v="7"/>
    <x v="0"/>
    <x v="7"/>
    <s v="Selesai"/>
    <n v="1"/>
    <n v="0"/>
    <x v="0"/>
    <x v="0"/>
    <x v="0"/>
    <n v="0"/>
    <s v="Tidak Retur"/>
    <x v="2"/>
    <x v="2"/>
    <n v="1"/>
    <s v="Celengan"/>
    <x v="1"/>
    <n v="0"/>
  </r>
  <r>
    <s v="ORD_0002386"/>
    <x v="7"/>
    <x v="0"/>
    <x v="7"/>
    <s v="Selesai"/>
    <n v="1"/>
    <n v="0"/>
    <x v="0"/>
    <x v="0"/>
    <x v="0"/>
    <n v="0"/>
    <s v="Tidak Retur"/>
    <x v="1"/>
    <x v="1"/>
    <n v="1"/>
    <s v="Mangkok Sambal / Saus"/>
    <x v="4"/>
    <n v="0"/>
  </r>
  <r>
    <s v="ORD_0002387"/>
    <x v="7"/>
    <x v="0"/>
    <x v="7"/>
    <s v="Selesai"/>
    <n v="1"/>
    <n v="0"/>
    <x v="0"/>
    <x v="0"/>
    <x v="0"/>
    <n v="0"/>
    <s v="Tidak Retur"/>
    <x v="1"/>
    <x v="1"/>
    <n v="1"/>
    <s v="Aksesoris Pintu"/>
    <x v="25"/>
    <n v="0"/>
  </r>
  <r>
    <s v="ORD_0002388"/>
    <x v="7"/>
    <x v="0"/>
    <x v="7"/>
    <s v="Selesai"/>
    <n v="1"/>
    <n v="0"/>
    <x v="0"/>
    <x v="0"/>
    <x v="0"/>
    <n v="0"/>
    <s v="Tidak Retur"/>
    <x v="4"/>
    <x v="4"/>
    <n v="1"/>
    <s v="Celengan"/>
    <x v="1"/>
    <n v="0"/>
  </r>
  <r>
    <s v="ORD_0002389"/>
    <x v="7"/>
    <x v="0"/>
    <x v="7"/>
    <s v="Selesai"/>
    <n v="1"/>
    <n v="0"/>
    <x v="0"/>
    <x v="0"/>
    <x v="0"/>
    <n v="0"/>
    <s v="Tidak Retur"/>
    <x v="0"/>
    <x v="0"/>
    <n v="1"/>
    <s v="Celengan"/>
    <x v="1"/>
    <n v="0"/>
  </r>
  <r>
    <s v="ORD_0002390"/>
    <x v="7"/>
    <x v="0"/>
    <x v="7"/>
    <s v="Batal"/>
    <n v="1"/>
    <n v="1"/>
    <x v="1"/>
    <x v="1"/>
    <x v="3"/>
    <n v="0"/>
    <s v="Tidak Retur"/>
    <x v="1"/>
    <x v="1"/>
    <n v="1"/>
    <s v="Celengan"/>
    <x v="1"/>
    <n v="0"/>
  </r>
  <r>
    <s v="ORD_0002391"/>
    <x v="7"/>
    <x v="0"/>
    <x v="7"/>
    <s v="Selesai"/>
    <n v="1"/>
    <n v="0"/>
    <x v="0"/>
    <x v="0"/>
    <x v="0"/>
    <n v="0"/>
    <s v="Tidak Retur"/>
    <x v="1"/>
    <x v="1"/>
    <n v="1"/>
    <s v="Baskom / Mangkok Besar"/>
    <x v="18"/>
    <n v="0"/>
  </r>
  <r>
    <s v="ORD_0002392"/>
    <x v="7"/>
    <x v="0"/>
    <x v="7"/>
    <s v="Selesai"/>
    <n v="1"/>
    <n v="0"/>
    <x v="0"/>
    <x v="0"/>
    <x v="0"/>
    <n v="0"/>
    <s v="Tidak Retur"/>
    <x v="1"/>
    <x v="1"/>
    <n v="1"/>
    <s v="Celengan"/>
    <x v="1"/>
    <n v="0"/>
  </r>
  <r>
    <s v="ORD_0002393"/>
    <x v="7"/>
    <x v="0"/>
    <x v="7"/>
    <s v="Selesai"/>
    <n v="1"/>
    <n v="0"/>
    <x v="0"/>
    <x v="0"/>
    <x v="0"/>
    <n v="0"/>
    <s v="Tidak Retur"/>
    <x v="1"/>
    <x v="1"/>
    <n v="1"/>
    <s v="Aksesoris Pintu"/>
    <x v="25"/>
    <n v="0"/>
  </r>
  <r>
    <s v="ORD_0002394"/>
    <x v="7"/>
    <x v="0"/>
    <x v="7"/>
    <s v="Selesai"/>
    <n v="1"/>
    <n v="0"/>
    <x v="0"/>
    <x v="0"/>
    <x v="0"/>
    <n v="0"/>
    <s v="Tidak Retur"/>
    <x v="3"/>
    <x v="3"/>
    <n v="1"/>
    <s v="Other"/>
    <x v="14"/>
    <n v="0"/>
  </r>
  <r>
    <s v="ORD_0002395"/>
    <x v="7"/>
    <x v="0"/>
    <x v="7"/>
    <s v="Selesai"/>
    <n v="1"/>
    <n v="0"/>
    <x v="0"/>
    <x v="0"/>
    <x v="0"/>
    <n v="0"/>
    <s v="Tidak Retur"/>
    <x v="0"/>
    <x v="0"/>
    <n v="1"/>
    <s v="Saringan / Strainer"/>
    <x v="11"/>
    <n v="0"/>
  </r>
  <r>
    <s v="ORD_0002396"/>
    <x v="7"/>
    <x v="0"/>
    <x v="7"/>
    <s v="Selesai"/>
    <n v="1"/>
    <n v="0"/>
    <x v="0"/>
    <x v="0"/>
    <x v="0"/>
    <n v="0"/>
    <s v="Tidak Retur"/>
    <x v="1"/>
    <x v="1"/>
    <n v="1"/>
    <s v="Mangkok Sambal / Saus"/>
    <x v="4"/>
    <n v="0"/>
  </r>
  <r>
    <s v="ORD_0002397"/>
    <x v="7"/>
    <x v="0"/>
    <x v="7"/>
    <s v="Selesai"/>
    <n v="1"/>
    <n v="0"/>
    <x v="0"/>
    <x v="0"/>
    <x v="0"/>
    <n v="0"/>
    <s v="Tidak Retur"/>
    <x v="0"/>
    <x v="0"/>
    <n v="1"/>
    <s v="Baskom / Mangkok Besar"/>
    <x v="18"/>
    <n v="0"/>
  </r>
  <r>
    <s v="ORD_0002398"/>
    <x v="7"/>
    <x v="0"/>
    <x v="7"/>
    <s v="Selesai"/>
    <n v="1"/>
    <n v="0"/>
    <x v="0"/>
    <x v="0"/>
    <x v="0"/>
    <n v="0"/>
    <s v="Tidak Retur"/>
    <x v="3"/>
    <x v="3"/>
    <n v="1"/>
    <s v="Celengan"/>
    <x v="1"/>
    <n v="0"/>
  </r>
  <r>
    <s v="ORD_0002399"/>
    <x v="7"/>
    <x v="0"/>
    <x v="7"/>
    <s v="Selesai"/>
    <n v="1"/>
    <n v="0"/>
    <x v="0"/>
    <x v="0"/>
    <x v="0"/>
    <n v="0"/>
    <s v="Tidak Retur"/>
    <x v="0"/>
    <x v="0"/>
    <n v="1"/>
    <s v="Peralatan Makan"/>
    <x v="13"/>
    <n v="0"/>
  </r>
  <r>
    <s v="ORD_0002400"/>
    <x v="7"/>
    <x v="0"/>
    <x v="7"/>
    <s v="Selesai"/>
    <n v="1"/>
    <n v="0"/>
    <x v="0"/>
    <x v="0"/>
    <x v="0"/>
    <n v="0"/>
    <s v="Tidak Retur"/>
    <x v="0"/>
    <x v="0"/>
    <n v="1"/>
    <s v="Saringan / Strainer"/>
    <x v="11"/>
    <n v="0"/>
  </r>
  <r>
    <s v="ORD_0002401"/>
    <x v="7"/>
    <x v="0"/>
    <x v="7"/>
    <s v="Selesai"/>
    <n v="1"/>
    <n v="0"/>
    <x v="0"/>
    <x v="0"/>
    <x v="0"/>
    <n v="0"/>
    <s v="Tidak Retur"/>
    <x v="1"/>
    <x v="1"/>
    <n v="1"/>
    <s v="Celengan"/>
    <x v="1"/>
    <n v="0"/>
  </r>
  <r>
    <s v="ORD_0002402"/>
    <x v="7"/>
    <x v="0"/>
    <x v="7"/>
    <s v="Selesai"/>
    <n v="1"/>
    <n v="0"/>
    <x v="0"/>
    <x v="0"/>
    <x v="0"/>
    <n v="0"/>
    <s v="Tidak Retur"/>
    <x v="0"/>
    <x v="0"/>
    <n v="1"/>
    <s v="Mangkok Sambal / Saus"/>
    <x v="4"/>
    <n v="0"/>
  </r>
  <r>
    <s v="ORD_0002403"/>
    <x v="7"/>
    <x v="0"/>
    <x v="7"/>
    <s v="Selesai"/>
    <n v="1"/>
    <n v="0"/>
    <x v="0"/>
    <x v="0"/>
    <x v="0"/>
    <n v="0"/>
    <s v="Tidak Retur"/>
    <x v="2"/>
    <x v="2"/>
    <n v="1"/>
    <s v="Celengan"/>
    <x v="1"/>
    <n v="0"/>
  </r>
  <r>
    <s v="ORD_0002404"/>
    <x v="7"/>
    <x v="0"/>
    <x v="7"/>
    <s v="Selesai"/>
    <n v="1"/>
    <n v="0"/>
    <x v="0"/>
    <x v="0"/>
    <x v="0"/>
    <n v="0"/>
    <s v="Tidak Retur"/>
    <x v="3"/>
    <x v="3"/>
    <n v="1"/>
    <s v="Celengan"/>
    <x v="1"/>
    <n v="0"/>
  </r>
  <r>
    <s v="ORD_0002405"/>
    <x v="7"/>
    <x v="0"/>
    <x v="7"/>
    <s v="Selesai"/>
    <n v="1"/>
    <n v="0"/>
    <x v="0"/>
    <x v="0"/>
    <x v="0"/>
    <n v="0"/>
    <s v="Tidak Retur"/>
    <x v="0"/>
    <x v="0"/>
    <n v="2"/>
    <s v="Aksesoris Pintu, Other"/>
    <x v="6"/>
    <n v="0"/>
  </r>
  <r>
    <s v="ORD_0002406"/>
    <x v="7"/>
    <x v="0"/>
    <x v="7"/>
    <s v="Selesai"/>
    <n v="1"/>
    <n v="0"/>
    <x v="0"/>
    <x v="0"/>
    <x v="0"/>
    <n v="0"/>
    <s v="Tidak Retur"/>
    <x v="4"/>
    <x v="4"/>
    <n v="1"/>
    <s v="Baskom / Mangkok Besar"/>
    <x v="18"/>
    <n v="0"/>
  </r>
  <r>
    <s v="ORD_0002407"/>
    <x v="7"/>
    <x v="0"/>
    <x v="7"/>
    <s v="Selesai"/>
    <n v="1"/>
    <n v="0"/>
    <x v="0"/>
    <x v="0"/>
    <x v="0"/>
    <n v="0"/>
    <s v="Tidak Retur"/>
    <x v="1"/>
    <x v="1"/>
    <n v="1"/>
    <s v="Tempat Nasi"/>
    <x v="17"/>
    <n v="0"/>
  </r>
  <r>
    <s v="ORD_0002408"/>
    <x v="7"/>
    <x v="0"/>
    <x v="7"/>
    <s v="Selesai"/>
    <n v="1"/>
    <n v="0"/>
    <x v="0"/>
    <x v="0"/>
    <x v="0"/>
    <n v="0"/>
    <s v="Tidak Retur"/>
    <x v="1"/>
    <x v="1"/>
    <n v="1"/>
    <s v="Celengan"/>
    <x v="1"/>
    <n v="0"/>
  </r>
  <r>
    <s v="ORD_0002409"/>
    <x v="7"/>
    <x v="0"/>
    <x v="7"/>
    <s v="Selesai"/>
    <n v="1"/>
    <n v="0"/>
    <x v="0"/>
    <x v="0"/>
    <x v="0"/>
    <n v="0"/>
    <s v="Tidak Retur"/>
    <x v="1"/>
    <x v="1"/>
    <n v="1"/>
    <s v="Mangkok Sambal / Saus"/>
    <x v="4"/>
    <n v="0"/>
  </r>
  <r>
    <s v="ORD_0002410"/>
    <x v="7"/>
    <x v="0"/>
    <x v="7"/>
    <s v="Selesai"/>
    <n v="1"/>
    <n v="0"/>
    <x v="0"/>
    <x v="0"/>
    <x v="0"/>
    <n v="0"/>
    <s v="Tidak Retur"/>
    <x v="1"/>
    <x v="1"/>
    <n v="1"/>
    <s v="Aksesoris Pintu"/>
    <x v="25"/>
    <n v="0"/>
  </r>
  <r>
    <s v="ORD_0002411"/>
    <x v="7"/>
    <x v="0"/>
    <x v="7"/>
    <s v="Selesai"/>
    <n v="1"/>
    <n v="0"/>
    <x v="0"/>
    <x v="0"/>
    <x v="0"/>
    <n v="0"/>
    <s v="Tidak Retur"/>
    <x v="2"/>
    <x v="2"/>
    <n v="1"/>
    <s v="Celengan"/>
    <x v="1"/>
    <n v="0"/>
  </r>
  <r>
    <s v="ORD_0002412"/>
    <x v="7"/>
    <x v="0"/>
    <x v="7"/>
    <s v="Selesai"/>
    <n v="1"/>
    <n v="0"/>
    <x v="0"/>
    <x v="0"/>
    <x v="0"/>
    <n v="0"/>
    <s v="Tidak Retur"/>
    <x v="1"/>
    <x v="1"/>
    <n v="1"/>
    <s v="Stempel / Alat Kantor"/>
    <x v="23"/>
    <n v="0"/>
  </r>
  <r>
    <s v="ORD_0002413"/>
    <x v="7"/>
    <x v="0"/>
    <x v="7"/>
    <s v="Selesai"/>
    <n v="1"/>
    <n v="0"/>
    <x v="0"/>
    <x v="0"/>
    <x v="0"/>
    <n v="0"/>
    <s v="Tidak Retur"/>
    <x v="1"/>
    <x v="1"/>
    <n v="1"/>
    <s v="Celengan"/>
    <x v="1"/>
    <n v="0"/>
  </r>
  <r>
    <s v="ORD_0002414"/>
    <x v="7"/>
    <x v="0"/>
    <x v="7"/>
    <s v="Selesai"/>
    <n v="1"/>
    <n v="0"/>
    <x v="0"/>
    <x v="0"/>
    <x v="0"/>
    <n v="0"/>
    <s v="Tidak Retur"/>
    <x v="4"/>
    <x v="4"/>
    <n v="1"/>
    <s v="Celengan"/>
    <x v="1"/>
    <n v="0"/>
  </r>
  <r>
    <s v="ORD_0002415"/>
    <x v="7"/>
    <x v="0"/>
    <x v="7"/>
    <s v="Selesai"/>
    <n v="1"/>
    <n v="0"/>
    <x v="0"/>
    <x v="0"/>
    <x v="0"/>
    <n v="0"/>
    <s v="Tidak Retur"/>
    <x v="1"/>
    <x v="1"/>
    <n v="1"/>
    <s v="Celengan"/>
    <x v="1"/>
    <n v="0"/>
  </r>
  <r>
    <s v="ORD_0002416"/>
    <x v="7"/>
    <x v="0"/>
    <x v="7"/>
    <s v="Selesai"/>
    <n v="1"/>
    <n v="0"/>
    <x v="0"/>
    <x v="0"/>
    <x v="0"/>
    <n v="0"/>
    <s v="Tidak Retur"/>
    <x v="0"/>
    <x v="0"/>
    <n v="1"/>
    <s v="Keranjang"/>
    <x v="5"/>
    <n v="0"/>
  </r>
  <r>
    <s v="ORD_0002417"/>
    <x v="7"/>
    <x v="0"/>
    <x v="7"/>
    <s v="Selesai"/>
    <n v="1"/>
    <n v="0"/>
    <x v="0"/>
    <x v="0"/>
    <x v="0"/>
    <n v="0"/>
    <s v="Tidak Retur"/>
    <x v="2"/>
    <x v="2"/>
    <n v="1"/>
    <s v="Other"/>
    <x v="14"/>
    <n v="0"/>
  </r>
  <r>
    <s v="ORD_0002418"/>
    <x v="7"/>
    <x v="0"/>
    <x v="7"/>
    <s v="Selesai"/>
    <n v="1"/>
    <n v="0"/>
    <x v="0"/>
    <x v="0"/>
    <x v="0"/>
    <n v="0"/>
    <s v="Tidak Retur"/>
    <x v="0"/>
    <x v="0"/>
    <n v="1"/>
    <s v="Aksesoris Pintu"/>
    <x v="25"/>
    <n v="0"/>
  </r>
  <r>
    <s v="ORD_0002419"/>
    <x v="7"/>
    <x v="0"/>
    <x v="7"/>
    <s v="Selesai"/>
    <n v="1"/>
    <n v="0"/>
    <x v="0"/>
    <x v="0"/>
    <x v="0"/>
    <n v="0"/>
    <s v="Tidak Retur"/>
    <x v="0"/>
    <x v="0"/>
    <n v="2"/>
    <s v="Celengan, Perlengkapan Packing"/>
    <x v="6"/>
    <n v="0"/>
  </r>
  <r>
    <s v="ORD_0002420"/>
    <x v="7"/>
    <x v="0"/>
    <x v="7"/>
    <s v="Selesai"/>
    <n v="1"/>
    <n v="0"/>
    <x v="0"/>
    <x v="0"/>
    <x v="0"/>
    <n v="0"/>
    <s v="Tidak Retur"/>
    <x v="0"/>
    <x v="0"/>
    <n v="1"/>
    <s v="Celengan"/>
    <x v="1"/>
    <n v="0"/>
  </r>
  <r>
    <s v="ORD_0002421"/>
    <x v="7"/>
    <x v="0"/>
    <x v="7"/>
    <s v="Selesai"/>
    <n v="1"/>
    <n v="0"/>
    <x v="0"/>
    <x v="0"/>
    <x v="0"/>
    <n v="0"/>
    <s v="Tidak Retur"/>
    <x v="1"/>
    <x v="1"/>
    <n v="1"/>
    <s v="Botol / Gelas / Mug"/>
    <x v="7"/>
    <n v="0"/>
  </r>
  <r>
    <s v="ORD_0002422"/>
    <x v="7"/>
    <x v="0"/>
    <x v="7"/>
    <s v="Selesai"/>
    <n v="1"/>
    <n v="0"/>
    <x v="0"/>
    <x v="0"/>
    <x v="0"/>
    <n v="0"/>
    <s v="Tidak Retur"/>
    <x v="4"/>
    <x v="4"/>
    <n v="1"/>
    <s v="Keranjang"/>
    <x v="5"/>
    <n v="0"/>
  </r>
  <r>
    <s v="ORD_0002423"/>
    <x v="7"/>
    <x v="0"/>
    <x v="7"/>
    <s v="Selesai"/>
    <n v="1"/>
    <n v="0"/>
    <x v="0"/>
    <x v="0"/>
    <x v="0"/>
    <n v="0"/>
    <s v="Tidak Retur"/>
    <x v="1"/>
    <x v="1"/>
    <n v="1"/>
    <s v="Celengan"/>
    <x v="1"/>
    <n v="0"/>
  </r>
  <r>
    <s v="ORD_0002424"/>
    <x v="7"/>
    <x v="0"/>
    <x v="7"/>
    <s v="Selesai"/>
    <n v="1"/>
    <n v="0"/>
    <x v="0"/>
    <x v="0"/>
    <x v="0"/>
    <n v="0"/>
    <s v="Tidak Retur"/>
    <x v="1"/>
    <x v="1"/>
    <n v="1"/>
    <s v="Celengan"/>
    <x v="1"/>
    <n v="0"/>
  </r>
  <r>
    <s v="ORD_0002425"/>
    <x v="7"/>
    <x v="0"/>
    <x v="7"/>
    <s v="Batal"/>
    <n v="1"/>
    <n v="1"/>
    <x v="1"/>
    <x v="1"/>
    <x v="3"/>
    <n v="0"/>
    <s v="Tidak Retur"/>
    <x v="1"/>
    <x v="1"/>
    <n v="1"/>
    <s v="Celengan"/>
    <x v="1"/>
    <n v="0"/>
  </r>
  <r>
    <s v="ORD_0002426"/>
    <x v="7"/>
    <x v="0"/>
    <x v="7"/>
    <s v="Selesai"/>
    <n v="1"/>
    <n v="0"/>
    <x v="0"/>
    <x v="0"/>
    <x v="0"/>
    <n v="0"/>
    <s v="Tidak Retur"/>
    <x v="1"/>
    <x v="1"/>
    <n v="1"/>
    <s v="Celengan"/>
    <x v="1"/>
    <n v="0"/>
  </r>
  <r>
    <s v="ORD_0002427"/>
    <x v="7"/>
    <x v="0"/>
    <x v="7"/>
    <s v="Selesai"/>
    <n v="1"/>
    <n v="0"/>
    <x v="0"/>
    <x v="0"/>
    <x v="0"/>
    <n v="0"/>
    <s v="Tidak Retur"/>
    <x v="0"/>
    <x v="0"/>
    <n v="1"/>
    <s v="Celengan"/>
    <x v="1"/>
    <n v="0"/>
  </r>
  <r>
    <s v="ORD_0002428"/>
    <x v="7"/>
    <x v="0"/>
    <x v="7"/>
    <s v="Selesai"/>
    <n v="1"/>
    <n v="0"/>
    <x v="0"/>
    <x v="0"/>
    <x v="0"/>
    <n v="0"/>
    <s v="Tidak Retur"/>
    <x v="2"/>
    <x v="2"/>
    <n v="1"/>
    <s v="Celengan"/>
    <x v="1"/>
    <n v="0"/>
  </r>
  <r>
    <s v="ORD_0002429"/>
    <x v="7"/>
    <x v="0"/>
    <x v="7"/>
    <s v="Selesai"/>
    <n v="1"/>
    <n v="0"/>
    <x v="0"/>
    <x v="0"/>
    <x v="0"/>
    <n v="0"/>
    <s v="Tidak Retur"/>
    <x v="1"/>
    <x v="1"/>
    <n v="1"/>
    <s v="Celengan"/>
    <x v="1"/>
    <n v="0"/>
  </r>
  <r>
    <s v="ORD_0002430"/>
    <x v="7"/>
    <x v="0"/>
    <x v="7"/>
    <s v="Selesai"/>
    <n v="1"/>
    <n v="0"/>
    <x v="0"/>
    <x v="0"/>
    <x v="0"/>
    <n v="0"/>
    <s v="Tidak Retur"/>
    <x v="1"/>
    <x v="1"/>
    <n v="1"/>
    <s v="Celengan"/>
    <x v="1"/>
    <n v="0"/>
  </r>
  <r>
    <s v="ORD_0002431"/>
    <x v="7"/>
    <x v="0"/>
    <x v="7"/>
    <s v="Retur Penuh (Efektif Batal)"/>
    <n v="1"/>
    <n v="1"/>
    <x v="0"/>
    <x v="0"/>
    <x v="0"/>
    <n v="1"/>
    <s v="Penuh"/>
    <x v="1"/>
    <x v="1"/>
    <n v="1"/>
    <s v="Keranjang"/>
    <x v="5"/>
    <n v="0"/>
  </r>
  <r>
    <s v="ORD_0002432"/>
    <x v="7"/>
    <x v="0"/>
    <x v="7"/>
    <s v="Batal"/>
    <n v="1"/>
    <n v="1"/>
    <x v="1"/>
    <x v="1"/>
    <x v="2"/>
    <n v="0"/>
    <s v="Tidak Retur"/>
    <x v="1"/>
    <x v="1"/>
    <n v="1"/>
    <s v="Celengan"/>
    <x v="1"/>
    <n v="0"/>
  </r>
  <r>
    <s v="ORD_0002433"/>
    <x v="7"/>
    <x v="0"/>
    <x v="7"/>
    <s v="Selesai"/>
    <n v="1"/>
    <n v="0"/>
    <x v="0"/>
    <x v="0"/>
    <x v="0"/>
    <n v="0"/>
    <s v="Tidak Retur"/>
    <x v="1"/>
    <x v="1"/>
    <n v="1"/>
    <s v="Bangku / Kursi Kecil"/>
    <x v="19"/>
    <n v="0"/>
  </r>
  <r>
    <s v="ORD_0002434"/>
    <x v="7"/>
    <x v="0"/>
    <x v="7"/>
    <s v="Selesai"/>
    <n v="1"/>
    <n v="0"/>
    <x v="0"/>
    <x v="0"/>
    <x v="0"/>
    <n v="0"/>
    <s v="Tidak Retur"/>
    <x v="1"/>
    <x v="1"/>
    <n v="1"/>
    <s v="Aksesoris Pintu"/>
    <x v="25"/>
    <n v="0"/>
  </r>
  <r>
    <s v="ORD_0002435"/>
    <x v="7"/>
    <x v="0"/>
    <x v="7"/>
    <s v="Selesai"/>
    <n v="1"/>
    <n v="0"/>
    <x v="0"/>
    <x v="0"/>
    <x v="0"/>
    <n v="0"/>
    <s v="Tidak Retur"/>
    <x v="1"/>
    <x v="1"/>
    <n v="1"/>
    <s v="Mangkok Sambal / Saus"/>
    <x v="4"/>
    <n v="0"/>
  </r>
  <r>
    <s v="ORD_0002436"/>
    <x v="7"/>
    <x v="0"/>
    <x v="7"/>
    <s v="Selesai"/>
    <n v="1"/>
    <n v="0"/>
    <x v="0"/>
    <x v="0"/>
    <x v="0"/>
    <n v="0"/>
    <s v="Tidak Retur"/>
    <x v="1"/>
    <x v="1"/>
    <n v="1"/>
    <s v="Celengan"/>
    <x v="1"/>
    <n v="0"/>
  </r>
  <r>
    <s v="ORD_0002437"/>
    <x v="7"/>
    <x v="0"/>
    <x v="7"/>
    <s v="Selesai"/>
    <n v="1"/>
    <n v="0"/>
    <x v="0"/>
    <x v="0"/>
    <x v="0"/>
    <n v="0"/>
    <s v="Tidak Retur"/>
    <x v="4"/>
    <x v="4"/>
    <n v="1"/>
    <s v="Celengan"/>
    <x v="1"/>
    <n v="0"/>
  </r>
  <r>
    <s v="ORD_0002438"/>
    <x v="7"/>
    <x v="0"/>
    <x v="7"/>
    <s v="Selesai"/>
    <n v="1"/>
    <n v="0"/>
    <x v="0"/>
    <x v="0"/>
    <x v="0"/>
    <n v="0"/>
    <s v="Tidak Retur"/>
    <x v="1"/>
    <x v="1"/>
    <n v="1"/>
    <s v="Lunch Box / Rantang"/>
    <x v="15"/>
    <n v="0"/>
  </r>
  <r>
    <s v="ORD_0002439"/>
    <x v="7"/>
    <x v="0"/>
    <x v="7"/>
    <s v="Selesai"/>
    <n v="1"/>
    <n v="0"/>
    <x v="0"/>
    <x v="0"/>
    <x v="0"/>
    <n v="0"/>
    <s v="Tidak Retur"/>
    <x v="1"/>
    <x v="1"/>
    <n v="1"/>
    <s v="Mangkok Sambal / Saus"/>
    <x v="4"/>
    <n v="0"/>
  </r>
  <r>
    <s v="ORD_0002440"/>
    <x v="7"/>
    <x v="0"/>
    <x v="7"/>
    <s v="Selesai"/>
    <n v="1"/>
    <n v="0"/>
    <x v="0"/>
    <x v="0"/>
    <x v="0"/>
    <n v="0"/>
    <s v="Tidak Retur"/>
    <x v="2"/>
    <x v="2"/>
    <n v="2"/>
    <s v="Celengan, Perlengkapan Packing"/>
    <x v="6"/>
    <n v="0"/>
  </r>
  <r>
    <s v="ORD_0002441"/>
    <x v="7"/>
    <x v="0"/>
    <x v="7"/>
    <s v="Batal"/>
    <n v="1"/>
    <n v="1"/>
    <x v="1"/>
    <x v="1"/>
    <x v="3"/>
    <n v="0"/>
    <s v="Tidak Retur"/>
    <x v="0"/>
    <x v="0"/>
    <n v="1"/>
    <s v="Celengan"/>
    <x v="1"/>
    <n v="0"/>
  </r>
  <r>
    <s v="ORD_0002442"/>
    <x v="7"/>
    <x v="0"/>
    <x v="7"/>
    <s v="Selesai"/>
    <n v="1"/>
    <n v="0"/>
    <x v="0"/>
    <x v="0"/>
    <x v="0"/>
    <n v="0"/>
    <s v="Tidak Retur"/>
    <x v="2"/>
    <x v="2"/>
    <n v="1"/>
    <s v="Celengan"/>
    <x v="1"/>
    <n v="0"/>
  </r>
  <r>
    <s v="ORD_0002443"/>
    <x v="7"/>
    <x v="0"/>
    <x v="7"/>
    <s v="Selesai"/>
    <n v="1"/>
    <n v="0"/>
    <x v="0"/>
    <x v="0"/>
    <x v="0"/>
    <n v="0"/>
    <s v="Tidak Retur"/>
    <x v="0"/>
    <x v="0"/>
    <n v="1"/>
    <s v="Celengan"/>
    <x v="1"/>
    <n v="0"/>
  </r>
  <r>
    <s v="ORD_0002444"/>
    <x v="7"/>
    <x v="0"/>
    <x v="7"/>
    <s v="Selesai"/>
    <n v="1"/>
    <n v="0"/>
    <x v="0"/>
    <x v="0"/>
    <x v="0"/>
    <n v="0"/>
    <s v="Tidak Retur"/>
    <x v="1"/>
    <x v="1"/>
    <n v="1"/>
    <s v="Celengan"/>
    <x v="1"/>
    <n v="0"/>
  </r>
  <r>
    <s v="ORD_0002445"/>
    <x v="7"/>
    <x v="0"/>
    <x v="7"/>
    <s v="Selesai"/>
    <n v="1"/>
    <n v="0"/>
    <x v="0"/>
    <x v="0"/>
    <x v="0"/>
    <n v="0"/>
    <s v="Tidak Retur"/>
    <x v="1"/>
    <x v="1"/>
    <n v="1"/>
    <s v="Baskom / Mangkok Besar"/>
    <x v="18"/>
    <n v="0"/>
  </r>
  <r>
    <s v="ORD_0002446"/>
    <x v="7"/>
    <x v="0"/>
    <x v="7"/>
    <s v="Selesai"/>
    <n v="1"/>
    <n v="0"/>
    <x v="0"/>
    <x v="0"/>
    <x v="0"/>
    <n v="0"/>
    <s v="Tidak Retur"/>
    <x v="4"/>
    <x v="4"/>
    <n v="1"/>
    <s v="Saringan / Strainer"/>
    <x v="11"/>
    <n v="0"/>
  </r>
  <r>
    <s v="ORD_0002447"/>
    <x v="7"/>
    <x v="0"/>
    <x v="7"/>
    <s v="Batal"/>
    <n v="1"/>
    <n v="1"/>
    <x v="1"/>
    <x v="1"/>
    <x v="1"/>
    <n v="0"/>
    <s v="Tidak Retur"/>
    <x v="1"/>
    <x v="1"/>
    <n v="1"/>
    <s v="Tempat Nasi"/>
    <x v="17"/>
    <n v="0"/>
  </r>
  <r>
    <s v="ORD_0002448"/>
    <x v="7"/>
    <x v="0"/>
    <x v="7"/>
    <s v="Selesai"/>
    <n v="1"/>
    <n v="0"/>
    <x v="0"/>
    <x v="0"/>
    <x v="0"/>
    <n v="0"/>
    <s v="Tidak Retur"/>
    <x v="1"/>
    <x v="1"/>
    <n v="1"/>
    <s v="Saringan / Strainer"/>
    <x v="11"/>
    <n v="0"/>
  </r>
  <r>
    <s v="ORD_0002449"/>
    <x v="7"/>
    <x v="0"/>
    <x v="7"/>
    <s v="Selesai"/>
    <n v="1"/>
    <n v="0"/>
    <x v="0"/>
    <x v="0"/>
    <x v="0"/>
    <n v="0"/>
    <s v="Tidak Retur"/>
    <x v="2"/>
    <x v="2"/>
    <n v="1"/>
    <s v="Aksesoris Pintu"/>
    <x v="25"/>
    <n v="0"/>
  </r>
  <r>
    <s v="ORD_0002450"/>
    <x v="7"/>
    <x v="0"/>
    <x v="7"/>
    <s v="Selesai"/>
    <n v="1"/>
    <n v="0"/>
    <x v="0"/>
    <x v="0"/>
    <x v="0"/>
    <n v="0"/>
    <s v="Tidak Retur"/>
    <x v="4"/>
    <x v="4"/>
    <n v="1"/>
    <s v="Mangkok Sambal / Saus"/>
    <x v="4"/>
    <n v="0"/>
  </r>
  <r>
    <s v="ORD_0002451"/>
    <x v="7"/>
    <x v="0"/>
    <x v="7"/>
    <s v="Selesai"/>
    <n v="1"/>
    <n v="0"/>
    <x v="0"/>
    <x v="0"/>
    <x v="0"/>
    <n v="0"/>
    <s v="Tidak Retur"/>
    <x v="1"/>
    <x v="1"/>
    <n v="1"/>
    <s v="Rak / Rak Serbaguna"/>
    <x v="3"/>
    <n v="0"/>
  </r>
  <r>
    <s v="ORD_0002452"/>
    <x v="7"/>
    <x v="0"/>
    <x v="7"/>
    <s v="Selesai"/>
    <n v="1"/>
    <n v="0"/>
    <x v="0"/>
    <x v="0"/>
    <x v="0"/>
    <n v="0"/>
    <s v="Tidak Retur"/>
    <x v="2"/>
    <x v="2"/>
    <n v="1"/>
    <s v="Celengan"/>
    <x v="1"/>
    <n v="0"/>
  </r>
  <r>
    <s v="ORD_0002453"/>
    <x v="7"/>
    <x v="0"/>
    <x v="7"/>
    <s v="Selesai"/>
    <n v="1"/>
    <n v="0"/>
    <x v="0"/>
    <x v="0"/>
    <x v="0"/>
    <n v="0"/>
    <s v="Tidak Retur"/>
    <x v="1"/>
    <x v="1"/>
    <n v="1"/>
    <s v="Baskom / Mangkok Besar"/>
    <x v="18"/>
    <n v="0"/>
  </r>
  <r>
    <s v="ORD_0002454"/>
    <x v="7"/>
    <x v="0"/>
    <x v="7"/>
    <s v="Selesai"/>
    <n v="1"/>
    <n v="0"/>
    <x v="0"/>
    <x v="0"/>
    <x v="0"/>
    <n v="0"/>
    <s v="Tidak Retur"/>
    <x v="0"/>
    <x v="0"/>
    <n v="1"/>
    <s v="Celengan"/>
    <x v="1"/>
    <n v="0"/>
  </r>
  <r>
    <s v="ORD_0002455"/>
    <x v="7"/>
    <x v="0"/>
    <x v="7"/>
    <s v="Selesai"/>
    <n v="1"/>
    <n v="0"/>
    <x v="0"/>
    <x v="0"/>
    <x v="0"/>
    <n v="0"/>
    <s v="Tidak Retur"/>
    <x v="1"/>
    <x v="1"/>
    <n v="1"/>
    <s v="Celengan"/>
    <x v="1"/>
    <n v="0"/>
  </r>
  <r>
    <s v="ORD_0002456"/>
    <x v="7"/>
    <x v="0"/>
    <x v="7"/>
    <s v="Selesai"/>
    <n v="1"/>
    <n v="0"/>
    <x v="0"/>
    <x v="0"/>
    <x v="0"/>
    <n v="0"/>
    <s v="Tidak Retur"/>
    <x v="2"/>
    <x v="2"/>
    <n v="1"/>
    <s v="Other"/>
    <x v="14"/>
    <n v="0"/>
  </r>
  <r>
    <s v="ORD_0002457"/>
    <x v="7"/>
    <x v="0"/>
    <x v="7"/>
    <s v="Selesai"/>
    <n v="1"/>
    <n v="0"/>
    <x v="0"/>
    <x v="0"/>
    <x v="0"/>
    <n v="0"/>
    <s v="Tidak Retur"/>
    <x v="4"/>
    <x v="4"/>
    <n v="1"/>
    <s v="Celengan"/>
    <x v="1"/>
    <n v="0"/>
  </r>
  <r>
    <s v="ORD_0002458"/>
    <x v="7"/>
    <x v="0"/>
    <x v="7"/>
    <s v="Selesai"/>
    <n v="1"/>
    <n v="0"/>
    <x v="0"/>
    <x v="0"/>
    <x v="0"/>
    <n v="0"/>
    <s v="Tidak Retur"/>
    <x v="1"/>
    <x v="1"/>
    <n v="1"/>
    <s v="Celengan"/>
    <x v="1"/>
    <n v="0"/>
  </r>
  <r>
    <s v="ORD_0002459"/>
    <x v="7"/>
    <x v="0"/>
    <x v="7"/>
    <s v="Selesai"/>
    <n v="1"/>
    <n v="0"/>
    <x v="0"/>
    <x v="0"/>
    <x v="0"/>
    <n v="0"/>
    <s v="Tidak Retur"/>
    <x v="1"/>
    <x v="1"/>
    <n v="1"/>
    <s v="Mangkok Sambal / Saus"/>
    <x v="4"/>
    <n v="0"/>
  </r>
  <r>
    <s v="ORD_0002460"/>
    <x v="7"/>
    <x v="0"/>
    <x v="7"/>
    <s v="Selesai"/>
    <n v="1"/>
    <n v="0"/>
    <x v="0"/>
    <x v="0"/>
    <x v="0"/>
    <n v="0"/>
    <s v="Tidak Retur"/>
    <x v="1"/>
    <x v="1"/>
    <n v="1"/>
    <s v="Nampan / Tray"/>
    <x v="9"/>
    <n v="0"/>
  </r>
  <r>
    <s v="ORD_0002461"/>
    <x v="7"/>
    <x v="0"/>
    <x v="7"/>
    <s v="Selesai"/>
    <n v="1"/>
    <n v="0"/>
    <x v="0"/>
    <x v="0"/>
    <x v="0"/>
    <n v="0"/>
    <s v="Tidak Retur"/>
    <x v="1"/>
    <x v="1"/>
    <n v="1"/>
    <s v="Celengan"/>
    <x v="1"/>
    <n v="0"/>
  </r>
  <r>
    <s v="ORD_0002462"/>
    <x v="7"/>
    <x v="0"/>
    <x v="7"/>
    <s v="Selesai"/>
    <n v="1"/>
    <n v="0"/>
    <x v="0"/>
    <x v="0"/>
    <x v="0"/>
    <n v="0"/>
    <s v="Tidak Retur"/>
    <x v="6"/>
    <x v="6"/>
    <n v="1"/>
    <s v="Perlengkapan Packing"/>
    <x v="21"/>
    <n v="0"/>
  </r>
  <r>
    <s v="ORD_0002463"/>
    <x v="7"/>
    <x v="0"/>
    <x v="7"/>
    <s v="Selesai"/>
    <n v="1"/>
    <n v="0"/>
    <x v="0"/>
    <x v="0"/>
    <x v="0"/>
    <n v="0"/>
    <s v="Tidak Retur"/>
    <x v="0"/>
    <x v="0"/>
    <n v="1"/>
    <s v="Mangkok Sambal / Saus"/>
    <x v="4"/>
    <n v="0"/>
  </r>
  <r>
    <s v="ORD_0002464"/>
    <x v="7"/>
    <x v="0"/>
    <x v="7"/>
    <s v="Selesai"/>
    <n v="1"/>
    <n v="0"/>
    <x v="0"/>
    <x v="0"/>
    <x v="0"/>
    <n v="0"/>
    <s v="Tidak Retur"/>
    <x v="1"/>
    <x v="1"/>
    <n v="1"/>
    <s v="Mangkok Sambal / Saus"/>
    <x v="4"/>
    <n v="0"/>
  </r>
  <r>
    <s v="ORD_0002465"/>
    <x v="7"/>
    <x v="0"/>
    <x v="7"/>
    <s v="Selesai"/>
    <n v="1"/>
    <n v="0"/>
    <x v="0"/>
    <x v="0"/>
    <x v="0"/>
    <n v="0"/>
    <s v="Tidak Retur"/>
    <x v="1"/>
    <x v="1"/>
    <n v="1"/>
    <s v="Nampan / Tray"/>
    <x v="9"/>
    <n v="0"/>
  </r>
  <r>
    <s v="ORD_0002466"/>
    <x v="7"/>
    <x v="0"/>
    <x v="7"/>
    <s v="Selesai"/>
    <n v="1"/>
    <n v="0"/>
    <x v="0"/>
    <x v="0"/>
    <x v="0"/>
    <n v="0"/>
    <s v="Tidak Retur"/>
    <x v="2"/>
    <x v="2"/>
    <n v="1"/>
    <s v="Lunch Box / Rantang"/>
    <x v="15"/>
    <n v="0"/>
  </r>
  <r>
    <s v="ORD_0002467"/>
    <x v="7"/>
    <x v="0"/>
    <x v="7"/>
    <s v="Selesai"/>
    <n v="1"/>
    <n v="0"/>
    <x v="0"/>
    <x v="0"/>
    <x v="0"/>
    <n v="0"/>
    <s v="Tidak Retur"/>
    <x v="1"/>
    <x v="1"/>
    <n v="1"/>
    <s v="Mangkok Sambal / Saus"/>
    <x v="4"/>
    <n v="0"/>
  </r>
  <r>
    <s v="ORD_0002468"/>
    <x v="7"/>
    <x v="0"/>
    <x v="7"/>
    <s v="Selesai"/>
    <n v="1"/>
    <n v="0"/>
    <x v="0"/>
    <x v="0"/>
    <x v="0"/>
    <n v="0"/>
    <s v="Tidak Retur"/>
    <x v="1"/>
    <x v="1"/>
    <n v="1"/>
    <s v="Celengan"/>
    <x v="1"/>
    <n v="0"/>
  </r>
  <r>
    <s v="ORD_0002469"/>
    <x v="7"/>
    <x v="0"/>
    <x v="7"/>
    <s v="Selesai"/>
    <n v="1"/>
    <n v="0"/>
    <x v="0"/>
    <x v="0"/>
    <x v="0"/>
    <n v="0"/>
    <s v="Tidak Retur"/>
    <x v="3"/>
    <x v="3"/>
    <n v="2"/>
    <s v="Baskom / Mangkok Besar, Perlengkapan Packing"/>
    <x v="6"/>
    <n v="0"/>
  </r>
  <r>
    <s v="ORD_0002470"/>
    <x v="7"/>
    <x v="0"/>
    <x v="7"/>
    <s v="Selesai"/>
    <n v="1"/>
    <n v="0"/>
    <x v="0"/>
    <x v="0"/>
    <x v="0"/>
    <n v="0"/>
    <s v="Tidak Retur"/>
    <x v="1"/>
    <x v="1"/>
    <n v="1"/>
    <s v="Nampan / Tray"/>
    <x v="9"/>
    <n v="0"/>
  </r>
  <r>
    <s v="ORD_0002471"/>
    <x v="7"/>
    <x v="0"/>
    <x v="7"/>
    <s v="Selesai"/>
    <n v="1"/>
    <n v="0"/>
    <x v="0"/>
    <x v="0"/>
    <x v="0"/>
    <n v="0"/>
    <s v="Tidak Retur"/>
    <x v="0"/>
    <x v="0"/>
    <n v="1"/>
    <s v="Mangkok Sambal / Saus"/>
    <x v="4"/>
    <n v="0"/>
  </r>
  <r>
    <s v="ORD_0002472"/>
    <x v="7"/>
    <x v="0"/>
    <x v="7"/>
    <s v="Batal"/>
    <n v="1"/>
    <n v="1"/>
    <x v="1"/>
    <x v="1"/>
    <x v="2"/>
    <n v="0"/>
    <s v="Tidak Retur"/>
    <x v="1"/>
    <x v="1"/>
    <n v="1"/>
    <s v="Rak / Rak Serbaguna"/>
    <x v="3"/>
    <n v="0"/>
  </r>
  <r>
    <s v="ORD_0002473"/>
    <x v="7"/>
    <x v="0"/>
    <x v="7"/>
    <s v="Selesai"/>
    <n v="1"/>
    <n v="0"/>
    <x v="0"/>
    <x v="0"/>
    <x v="0"/>
    <n v="0"/>
    <s v="Tidak Retur"/>
    <x v="1"/>
    <x v="1"/>
    <n v="1"/>
    <s v="Celengan"/>
    <x v="1"/>
    <n v="0"/>
  </r>
  <r>
    <s v="ORD_0002474"/>
    <x v="7"/>
    <x v="0"/>
    <x v="7"/>
    <s v="Selesai"/>
    <n v="1"/>
    <n v="0"/>
    <x v="0"/>
    <x v="0"/>
    <x v="0"/>
    <n v="0"/>
    <s v="Tidak Retur"/>
    <x v="1"/>
    <x v="1"/>
    <n v="1"/>
    <s v="Mangkok Sambal / Saus"/>
    <x v="4"/>
    <n v="0"/>
  </r>
  <r>
    <s v="ORD_0002475"/>
    <x v="7"/>
    <x v="0"/>
    <x v="7"/>
    <s v="Selesai"/>
    <n v="1"/>
    <n v="0"/>
    <x v="0"/>
    <x v="0"/>
    <x v="0"/>
    <n v="0"/>
    <s v="Tidak Retur"/>
    <x v="1"/>
    <x v="1"/>
    <n v="1"/>
    <s v="Mangkok Sambal / Saus"/>
    <x v="4"/>
    <n v="0"/>
  </r>
  <r>
    <s v="ORD_0002476"/>
    <x v="7"/>
    <x v="0"/>
    <x v="7"/>
    <s v="Selesai"/>
    <n v="1"/>
    <n v="0"/>
    <x v="0"/>
    <x v="0"/>
    <x v="0"/>
    <n v="0"/>
    <s v="Tidak Retur"/>
    <x v="3"/>
    <x v="3"/>
    <n v="1"/>
    <s v="Celengan"/>
    <x v="1"/>
    <n v="0"/>
  </r>
  <r>
    <s v="ORD_0002477"/>
    <x v="7"/>
    <x v="0"/>
    <x v="7"/>
    <s v="Selesai"/>
    <n v="1"/>
    <n v="0"/>
    <x v="0"/>
    <x v="0"/>
    <x v="0"/>
    <n v="0"/>
    <s v="Tidak Retur"/>
    <x v="1"/>
    <x v="1"/>
    <n v="1"/>
    <s v="Peralatan Makan"/>
    <x v="13"/>
    <n v="0"/>
  </r>
  <r>
    <s v="ORD_0002478"/>
    <x v="7"/>
    <x v="0"/>
    <x v="7"/>
    <s v="Selesai"/>
    <n v="1"/>
    <n v="0"/>
    <x v="0"/>
    <x v="0"/>
    <x v="0"/>
    <n v="0"/>
    <s v="Tidak Retur"/>
    <x v="1"/>
    <x v="1"/>
    <n v="1"/>
    <s v="Baskom / Mangkok Besar"/>
    <x v="18"/>
    <n v="0"/>
  </r>
  <r>
    <s v="ORD_0002479"/>
    <x v="7"/>
    <x v="0"/>
    <x v="7"/>
    <s v="Selesai"/>
    <n v="1"/>
    <n v="0"/>
    <x v="0"/>
    <x v="0"/>
    <x v="0"/>
    <n v="0"/>
    <s v="Tidak Retur"/>
    <x v="2"/>
    <x v="2"/>
    <n v="1"/>
    <s v="Saringan / Strainer"/>
    <x v="11"/>
    <n v="0"/>
  </r>
  <r>
    <s v="ORD_0002480"/>
    <x v="7"/>
    <x v="0"/>
    <x v="7"/>
    <s v="Selesai"/>
    <n v="1"/>
    <n v="0"/>
    <x v="0"/>
    <x v="0"/>
    <x v="0"/>
    <n v="0"/>
    <s v="Tidak Retur"/>
    <x v="1"/>
    <x v="1"/>
    <n v="1"/>
    <s v="Aksesoris Pintu"/>
    <x v="25"/>
    <n v="0"/>
  </r>
  <r>
    <s v="ORD_0002481"/>
    <x v="7"/>
    <x v="0"/>
    <x v="7"/>
    <s v="Batal"/>
    <n v="1"/>
    <n v="1"/>
    <x v="1"/>
    <x v="1"/>
    <x v="2"/>
    <n v="0"/>
    <s v="Tidak Retur"/>
    <x v="1"/>
    <x v="1"/>
    <n v="1"/>
    <s v="Celengan"/>
    <x v="1"/>
    <n v="0"/>
  </r>
  <r>
    <s v="ORD_0002482"/>
    <x v="7"/>
    <x v="0"/>
    <x v="7"/>
    <s v="Selesai"/>
    <n v="1"/>
    <n v="0"/>
    <x v="0"/>
    <x v="0"/>
    <x v="0"/>
    <n v="0"/>
    <s v="Tidak Retur"/>
    <x v="0"/>
    <x v="0"/>
    <n v="1"/>
    <s v="Celengan"/>
    <x v="1"/>
    <n v="0"/>
  </r>
  <r>
    <s v="ORD_0002483"/>
    <x v="7"/>
    <x v="0"/>
    <x v="7"/>
    <s v="Selesai"/>
    <n v="1"/>
    <n v="0"/>
    <x v="0"/>
    <x v="0"/>
    <x v="0"/>
    <n v="0"/>
    <s v="Tidak Retur"/>
    <x v="1"/>
    <x v="1"/>
    <n v="1"/>
    <s v="Celengan"/>
    <x v="1"/>
    <n v="0"/>
  </r>
  <r>
    <s v="ORD_0002484"/>
    <x v="7"/>
    <x v="0"/>
    <x v="7"/>
    <s v="Selesai"/>
    <n v="1"/>
    <n v="0"/>
    <x v="0"/>
    <x v="0"/>
    <x v="0"/>
    <n v="0"/>
    <s v="Tidak Retur"/>
    <x v="1"/>
    <x v="1"/>
    <n v="1"/>
    <s v="Mangkok Sambal / Saus"/>
    <x v="4"/>
    <n v="0"/>
  </r>
  <r>
    <s v="ORD_0002485"/>
    <x v="7"/>
    <x v="0"/>
    <x v="7"/>
    <s v="Selesai"/>
    <n v="1"/>
    <n v="0"/>
    <x v="0"/>
    <x v="0"/>
    <x v="0"/>
    <n v="0"/>
    <s v="Tidak Retur"/>
    <x v="3"/>
    <x v="3"/>
    <n v="1"/>
    <s v="Pisau / Alat Potong"/>
    <x v="12"/>
    <n v="0"/>
  </r>
  <r>
    <s v="ORD_0002486"/>
    <x v="7"/>
    <x v="0"/>
    <x v="7"/>
    <s v="Selesai"/>
    <n v="1"/>
    <n v="0"/>
    <x v="0"/>
    <x v="0"/>
    <x v="0"/>
    <n v="0"/>
    <s v="Tidak Retur"/>
    <x v="1"/>
    <x v="1"/>
    <n v="1"/>
    <s v="Perlengkapan Packing"/>
    <x v="21"/>
    <n v="0"/>
  </r>
  <r>
    <s v="ORD_0002487"/>
    <x v="7"/>
    <x v="0"/>
    <x v="7"/>
    <s v="Selesai"/>
    <n v="1"/>
    <n v="0"/>
    <x v="0"/>
    <x v="0"/>
    <x v="0"/>
    <n v="0"/>
    <s v="Tidak Retur"/>
    <x v="0"/>
    <x v="0"/>
    <n v="1"/>
    <s v="Celengan"/>
    <x v="1"/>
    <n v="0"/>
  </r>
  <r>
    <s v="ORD_0002488"/>
    <x v="7"/>
    <x v="0"/>
    <x v="7"/>
    <s v="Selesai"/>
    <n v="1"/>
    <n v="0"/>
    <x v="0"/>
    <x v="0"/>
    <x v="0"/>
    <n v="0"/>
    <s v="Tidak Retur"/>
    <x v="2"/>
    <x v="2"/>
    <n v="1"/>
    <s v="Peralatan Makan"/>
    <x v="13"/>
    <n v="0"/>
  </r>
  <r>
    <s v="ORD_0002489"/>
    <x v="7"/>
    <x v="0"/>
    <x v="7"/>
    <s v="Selesai"/>
    <n v="1"/>
    <n v="0"/>
    <x v="0"/>
    <x v="0"/>
    <x v="0"/>
    <n v="0"/>
    <s v="Tidak Retur"/>
    <x v="0"/>
    <x v="0"/>
    <n v="1"/>
    <s v="Celengan"/>
    <x v="1"/>
    <n v="0"/>
  </r>
  <r>
    <s v="ORD_0002490"/>
    <x v="7"/>
    <x v="0"/>
    <x v="7"/>
    <s v="Selesai"/>
    <n v="1"/>
    <n v="0"/>
    <x v="0"/>
    <x v="0"/>
    <x v="0"/>
    <n v="0"/>
    <s v="Tidak Retur"/>
    <x v="1"/>
    <x v="1"/>
    <n v="1"/>
    <s v="Perlengkapan Packing"/>
    <x v="21"/>
    <n v="0"/>
  </r>
  <r>
    <s v="ORD_0002491"/>
    <x v="7"/>
    <x v="0"/>
    <x v="7"/>
    <s v="Selesai"/>
    <n v="1"/>
    <n v="0"/>
    <x v="0"/>
    <x v="0"/>
    <x v="0"/>
    <n v="0"/>
    <s v="Tidak Retur"/>
    <x v="1"/>
    <x v="1"/>
    <n v="2"/>
    <s v="Mangkok Sambal / Saus, Other"/>
    <x v="6"/>
    <n v="0"/>
  </r>
  <r>
    <s v="ORD_0002492"/>
    <x v="7"/>
    <x v="0"/>
    <x v="7"/>
    <s v="Selesai"/>
    <n v="1"/>
    <n v="0"/>
    <x v="0"/>
    <x v="0"/>
    <x v="0"/>
    <n v="0"/>
    <s v="Tidak Retur"/>
    <x v="0"/>
    <x v="0"/>
    <n v="1"/>
    <s v="Celengan"/>
    <x v="1"/>
    <n v="0"/>
  </r>
  <r>
    <s v="ORD_0002493"/>
    <x v="7"/>
    <x v="0"/>
    <x v="7"/>
    <s v="Batal"/>
    <n v="1"/>
    <n v="1"/>
    <x v="1"/>
    <x v="2"/>
    <x v="7"/>
    <n v="0"/>
    <s v="Tidak Retur"/>
    <x v="1"/>
    <x v="1"/>
    <n v="1"/>
    <s v="Keranjang"/>
    <x v="5"/>
    <n v="0"/>
  </r>
  <r>
    <s v="ORD_0002494"/>
    <x v="7"/>
    <x v="0"/>
    <x v="7"/>
    <s v="Selesai"/>
    <n v="1"/>
    <n v="0"/>
    <x v="0"/>
    <x v="0"/>
    <x v="0"/>
    <n v="0"/>
    <s v="Tidak Retur"/>
    <x v="1"/>
    <x v="1"/>
    <n v="1"/>
    <s v="Peralatan Makan"/>
    <x v="13"/>
    <n v="0"/>
  </r>
  <r>
    <s v="ORD_0002495"/>
    <x v="7"/>
    <x v="0"/>
    <x v="7"/>
    <s v="Batal"/>
    <n v="1"/>
    <n v="1"/>
    <x v="1"/>
    <x v="2"/>
    <x v="13"/>
    <n v="0"/>
    <s v="Tidak Retur"/>
    <x v="2"/>
    <x v="2"/>
    <n v="2"/>
    <s v="Keranjang, Other"/>
    <x v="6"/>
    <n v="0"/>
  </r>
  <r>
    <s v="ORD_0002496"/>
    <x v="7"/>
    <x v="0"/>
    <x v="7"/>
    <s v="Selesai"/>
    <n v="1"/>
    <n v="0"/>
    <x v="0"/>
    <x v="0"/>
    <x v="0"/>
    <n v="0"/>
    <s v="Tidak Retur"/>
    <x v="1"/>
    <x v="1"/>
    <n v="1"/>
    <s v="Mangkok Sambal / Saus"/>
    <x v="4"/>
    <n v="0"/>
  </r>
  <r>
    <s v="ORD_0002497"/>
    <x v="7"/>
    <x v="0"/>
    <x v="7"/>
    <s v="Selesai"/>
    <n v="1"/>
    <n v="0"/>
    <x v="0"/>
    <x v="0"/>
    <x v="0"/>
    <n v="0"/>
    <s v="Tidak Retur"/>
    <x v="2"/>
    <x v="2"/>
    <n v="1"/>
    <s v="Celengan"/>
    <x v="1"/>
    <n v="0"/>
  </r>
  <r>
    <s v="ORD_0002498"/>
    <x v="7"/>
    <x v="0"/>
    <x v="7"/>
    <s v="Selesai"/>
    <n v="1"/>
    <n v="0"/>
    <x v="0"/>
    <x v="0"/>
    <x v="0"/>
    <n v="0"/>
    <s v="Tidak Retur"/>
    <x v="1"/>
    <x v="1"/>
    <n v="1"/>
    <s v="Celengan"/>
    <x v="1"/>
    <n v="0"/>
  </r>
  <r>
    <s v="ORD_0002499"/>
    <x v="7"/>
    <x v="0"/>
    <x v="7"/>
    <s v="Selesai"/>
    <n v="1"/>
    <n v="0"/>
    <x v="0"/>
    <x v="0"/>
    <x v="0"/>
    <n v="0"/>
    <s v="Tidak Retur"/>
    <x v="0"/>
    <x v="0"/>
    <n v="1"/>
    <s v="Rak / Rak Serbaguna"/>
    <x v="3"/>
    <n v="0"/>
  </r>
  <r>
    <s v="ORD_0002500"/>
    <x v="7"/>
    <x v="0"/>
    <x v="7"/>
    <s v="Selesai"/>
    <n v="1"/>
    <n v="0"/>
    <x v="0"/>
    <x v="0"/>
    <x v="0"/>
    <n v="0"/>
    <s v="Tidak Retur"/>
    <x v="3"/>
    <x v="3"/>
    <n v="1"/>
    <s v="Mangkok Sambal / Saus"/>
    <x v="4"/>
    <n v="0"/>
  </r>
  <r>
    <s v="ORD_0002501"/>
    <x v="7"/>
    <x v="0"/>
    <x v="7"/>
    <s v="Selesai"/>
    <n v="1"/>
    <n v="0"/>
    <x v="0"/>
    <x v="0"/>
    <x v="0"/>
    <n v="0"/>
    <s v="Tidak Retur"/>
    <x v="1"/>
    <x v="1"/>
    <n v="1"/>
    <s v="Mangkok Sambal / Saus"/>
    <x v="4"/>
    <n v="0"/>
  </r>
  <r>
    <s v="ORD_0002502"/>
    <x v="7"/>
    <x v="0"/>
    <x v="7"/>
    <s v="Selesai"/>
    <n v="1"/>
    <n v="0"/>
    <x v="0"/>
    <x v="0"/>
    <x v="0"/>
    <n v="0"/>
    <s v="Tidak Retur"/>
    <x v="0"/>
    <x v="0"/>
    <n v="1"/>
    <s v="Baskom / Mangkok Besar"/>
    <x v="18"/>
    <n v="0"/>
  </r>
  <r>
    <s v="ORD_0002503"/>
    <x v="7"/>
    <x v="0"/>
    <x v="7"/>
    <s v="Selesai"/>
    <n v="1"/>
    <n v="0"/>
    <x v="0"/>
    <x v="0"/>
    <x v="0"/>
    <n v="0"/>
    <s v="Tidak Retur"/>
    <x v="1"/>
    <x v="1"/>
    <n v="1"/>
    <s v="Peralatan Kamar Mandi"/>
    <x v="10"/>
    <n v="0"/>
  </r>
  <r>
    <s v="ORD_0002504"/>
    <x v="7"/>
    <x v="0"/>
    <x v="7"/>
    <s v="Batal"/>
    <n v="1"/>
    <n v="1"/>
    <x v="1"/>
    <x v="2"/>
    <x v="7"/>
    <n v="0"/>
    <s v="Tidak Retur"/>
    <x v="1"/>
    <x v="1"/>
    <n v="1"/>
    <s v="Keranjang"/>
    <x v="5"/>
    <n v="0"/>
  </r>
  <r>
    <s v="ORD_0002505"/>
    <x v="7"/>
    <x v="0"/>
    <x v="7"/>
    <s v="Selesai"/>
    <n v="1"/>
    <n v="0"/>
    <x v="0"/>
    <x v="0"/>
    <x v="0"/>
    <n v="0"/>
    <s v="Tidak Retur"/>
    <x v="1"/>
    <x v="1"/>
    <n v="1"/>
    <s v="Botol / Gelas / Mug"/>
    <x v="7"/>
    <n v="0"/>
  </r>
  <r>
    <s v="ORD_0002506"/>
    <x v="7"/>
    <x v="0"/>
    <x v="7"/>
    <s v="Selesai"/>
    <n v="1"/>
    <n v="0"/>
    <x v="0"/>
    <x v="0"/>
    <x v="0"/>
    <n v="0"/>
    <s v="Tidak Retur"/>
    <x v="1"/>
    <x v="1"/>
    <n v="1"/>
    <s v="Peralatan Makan"/>
    <x v="13"/>
    <n v="0"/>
  </r>
  <r>
    <s v="ORD_0002507"/>
    <x v="7"/>
    <x v="0"/>
    <x v="7"/>
    <s v="Selesai"/>
    <n v="1"/>
    <n v="0"/>
    <x v="0"/>
    <x v="0"/>
    <x v="0"/>
    <n v="0"/>
    <s v="Tidak Retur"/>
    <x v="2"/>
    <x v="2"/>
    <n v="1"/>
    <s v="Celengan"/>
    <x v="1"/>
    <n v="0"/>
  </r>
  <r>
    <s v="ORD_0002508"/>
    <x v="7"/>
    <x v="0"/>
    <x v="7"/>
    <s v="Selesai"/>
    <n v="1"/>
    <n v="0"/>
    <x v="0"/>
    <x v="0"/>
    <x v="0"/>
    <n v="0"/>
    <s v="Tidak Retur"/>
    <x v="0"/>
    <x v="0"/>
    <n v="1"/>
    <s v="Saringan / Strainer"/>
    <x v="11"/>
    <n v="0"/>
  </r>
  <r>
    <s v="ORD_0002509"/>
    <x v="7"/>
    <x v="0"/>
    <x v="7"/>
    <s v="Batal"/>
    <n v="1"/>
    <n v="1"/>
    <x v="1"/>
    <x v="2"/>
    <x v="5"/>
    <n v="0"/>
    <s v="Tidak Retur"/>
    <x v="3"/>
    <x v="3"/>
    <n v="1"/>
    <s v="Baskom / Mangkok Besar"/>
    <x v="18"/>
    <n v="1"/>
  </r>
  <r>
    <s v="ORD_0002510"/>
    <x v="7"/>
    <x v="0"/>
    <x v="7"/>
    <s v="Selesai"/>
    <n v="1"/>
    <n v="0"/>
    <x v="0"/>
    <x v="0"/>
    <x v="0"/>
    <n v="0"/>
    <s v="Tidak Retur"/>
    <x v="0"/>
    <x v="0"/>
    <n v="1"/>
    <s v="Aksesoris Pintu"/>
    <x v="25"/>
    <n v="0"/>
  </r>
  <r>
    <s v="ORD_0002511"/>
    <x v="7"/>
    <x v="0"/>
    <x v="7"/>
    <s v="Batal"/>
    <n v="1"/>
    <n v="1"/>
    <x v="1"/>
    <x v="1"/>
    <x v="3"/>
    <n v="0"/>
    <s v="Tidak Retur"/>
    <x v="2"/>
    <x v="2"/>
    <n v="1"/>
    <s v="Other"/>
    <x v="14"/>
    <n v="1"/>
  </r>
  <r>
    <s v="ORD_0002512"/>
    <x v="7"/>
    <x v="0"/>
    <x v="7"/>
    <s v="Selesai"/>
    <n v="1"/>
    <n v="0"/>
    <x v="0"/>
    <x v="0"/>
    <x v="0"/>
    <n v="0"/>
    <s v="Tidak Retur"/>
    <x v="4"/>
    <x v="4"/>
    <n v="1"/>
    <s v="Other"/>
    <x v="14"/>
    <n v="0"/>
  </r>
  <r>
    <s v="ORD_0002513"/>
    <x v="7"/>
    <x v="0"/>
    <x v="7"/>
    <s v="Selesai"/>
    <n v="1"/>
    <n v="0"/>
    <x v="0"/>
    <x v="0"/>
    <x v="0"/>
    <n v="0"/>
    <s v="Tidak Retur"/>
    <x v="1"/>
    <x v="1"/>
    <n v="1"/>
    <s v="Mangkok Sambal / Saus"/>
    <x v="4"/>
    <n v="0"/>
  </r>
  <r>
    <s v="ORD_0002514"/>
    <x v="7"/>
    <x v="0"/>
    <x v="7"/>
    <s v="Batal"/>
    <n v="1"/>
    <n v="1"/>
    <x v="1"/>
    <x v="1"/>
    <x v="3"/>
    <n v="0"/>
    <s v="Tidak Retur"/>
    <x v="1"/>
    <x v="1"/>
    <n v="1"/>
    <s v="Pengolah Bumbu / Sayur"/>
    <x v="27"/>
    <n v="0"/>
  </r>
  <r>
    <s v="ORD_0002515"/>
    <x v="7"/>
    <x v="0"/>
    <x v="7"/>
    <s v="Selesai"/>
    <n v="1"/>
    <n v="0"/>
    <x v="0"/>
    <x v="0"/>
    <x v="0"/>
    <n v="0"/>
    <s v="Tidak Retur"/>
    <x v="3"/>
    <x v="3"/>
    <n v="1"/>
    <s v="Mangkok Sambal / Saus"/>
    <x v="4"/>
    <n v="0"/>
  </r>
  <r>
    <s v="ORD_0002516"/>
    <x v="7"/>
    <x v="0"/>
    <x v="7"/>
    <s v="Selesai"/>
    <n v="1"/>
    <n v="0"/>
    <x v="0"/>
    <x v="0"/>
    <x v="0"/>
    <n v="0"/>
    <s v="Tidak Retur"/>
    <x v="1"/>
    <x v="1"/>
    <n v="1"/>
    <s v="Celengan"/>
    <x v="1"/>
    <n v="0"/>
  </r>
  <r>
    <s v="ORD_0002517"/>
    <x v="7"/>
    <x v="0"/>
    <x v="7"/>
    <s v="Selesai"/>
    <n v="1"/>
    <n v="0"/>
    <x v="0"/>
    <x v="0"/>
    <x v="0"/>
    <n v="0"/>
    <s v="Tidak Retur"/>
    <x v="1"/>
    <x v="1"/>
    <n v="1"/>
    <s v="Celengan"/>
    <x v="1"/>
    <n v="0"/>
  </r>
  <r>
    <s v="ORD_0002518"/>
    <x v="7"/>
    <x v="0"/>
    <x v="7"/>
    <s v="Selesai"/>
    <n v="1"/>
    <n v="0"/>
    <x v="0"/>
    <x v="0"/>
    <x v="0"/>
    <n v="0"/>
    <s v="Tidak Retur"/>
    <x v="2"/>
    <x v="2"/>
    <n v="1"/>
    <s v="Peralatan Kamar Mandi"/>
    <x v="10"/>
    <n v="0"/>
  </r>
  <r>
    <s v="ORD_0002519"/>
    <x v="7"/>
    <x v="0"/>
    <x v="7"/>
    <s v="Selesai"/>
    <n v="1"/>
    <n v="0"/>
    <x v="0"/>
    <x v="0"/>
    <x v="0"/>
    <n v="0"/>
    <s v="Tidak Retur"/>
    <x v="1"/>
    <x v="1"/>
    <n v="1"/>
    <s v="Baskom / Mangkok Besar"/>
    <x v="18"/>
    <n v="0"/>
  </r>
  <r>
    <s v="ORD_0002520"/>
    <x v="7"/>
    <x v="0"/>
    <x v="7"/>
    <s v="Selesai"/>
    <n v="1"/>
    <n v="0"/>
    <x v="0"/>
    <x v="0"/>
    <x v="0"/>
    <n v="0"/>
    <s v="Tidak Retur"/>
    <x v="1"/>
    <x v="1"/>
    <n v="1"/>
    <s v="Celengan"/>
    <x v="1"/>
    <n v="0"/>
  </r>
  <r>
    <s v="ORD_0002521"/>
    <x v="7"/>
    <x v="0"/>
    <x v="7"/>
    <s v="Batal"/>
    <n v="1"/>
    <n v="1"/>
    <x v="1"/>
    <x v="1"/>
    <x v="1"/>
    <n v="0"/>
    <s v="Tidak Retur"/>
    <x v="1"/>
    <x v="1"/>
    <n v="1"/>
    <s v="Celengan"/>
    <x v="1"/>
    <n v="0"/>
  </r>
  <r>
    <s v="ORD_0002522"/>
    <x v="7"/>
    <x v="0"/>
    <x v="7"/>
    <s v="Selesai"/>
    <n v="1"/>
    <n v="0"/>
    <x v="0"/>
    <x v="0"/>
    <x v="0"/>
    <n v="0"/>
    <s v="Tidak Retur"/>
    <x v="2"/>
    <x v="2"/>
    <n v="1"/>
    <s v="Celengan"/>
    <x v="1"/>
    <n v="0"/>
  </r>
  <r>
    <s v="ORD_0002523"/>
    <x v="7"/>
    <x v="0"/>
    <x v="7"/>
    <s v="Selesai"/>
    <n v="1"/>
    <n v="0"/>
    <x v="0"/>
    <x v="0"/>
    <x v="0"/>
    <n v="0"/>
    <s v="Tidak Retur"/>
    <x v="0"/>
    <x v="0"/>
    <n v="1"/>
    <s v="Celengan"/>
    <x v="1"/>
    <n v="0"/>
  </r>
  <r>
    <s v="ORD_0002524"/>
    <x v="7"/>
    <x v="0"/>
    <x v="7"/>
    <s v="Batal"/>
    <n v="1"/>
    <n v="1"/>
    <x v="1"/>
    <x v="2"/>
    <x v="11"/>
    <n v="0"/>
    <s v="Tidak Retur"/>
    <x v="1"/>
    <x v="1"/>
    <n v="1"/>
    <s v="Bangku / Kursi Kecil"/>
    <x v="19"/>
    <n v="0"/>
  </r>
  <r>
    <s v="ORD_0002525"/>
    <x v="7"/>
    <x v="0"/>
    <x v="7"/>
    <s v="Selesai"/>
    <n v="1"/>
    <n v="0"/>
    <x v="0"/>
    <x v="0"/>
    <x v="0"/>
    <n v="0"/>
    <s v="Tidak Retur"/>
    <x v="0"/>
    <x v="0"/>
    <n v="1"/>
    <s v="Celengan"/>
    <x v="1"/>
    <n v="0"/>
  </r>
  <r>
    <s v="ORD_0002526"/>
    <x v="7"/>
    <x v="0"/>
    <x v="7"/>
    <s v="Selesai"/>
    <n v="1"/>
    <n v="0"/>
    <x v="0"/>
    <x v="0"/>
    <x v="0"/>
    <n v="0"/>
    <s v="Tidak Retur"/>
    <x v="1"/>
    <x v="1"/>
    <n v="1"/>
    <s v="Other"/>
    <x v="14"/>
    <n v="0"/>
  </r>
  <r>
    <s v="ORD_0002527"/>
    <x v="7"/>
    <x v="0"/>
    <x v="7"/>
    <s v="Selesai"/>
    <n v="1"/>
    <n v="0"/>
    <x v="0"/>
    <x v="0"/>
    <x v="0"/>
    <n v="0"/>
    <s v="Tidak Retur"/>
    <x v="1"/>
    <x v="1"/>
    <n v="1"/>
    <s v="Peralatan Makan"/>
    <x v="13"/>
    <n v="0"/>
  </r>
  <r>
    <s v="ORD_0002528"/>
    <x v="7"/>
    <x v="0"/>
    <x v="7"/>
    <s v="Selesai"/>
    <n v="1"/>
    <n v="0"/>
    <x v="0"/>
    <x v="0"/>
    <x v="0"/>
    <n v="0"/>
    <s v="Tidak Retur"/>
    <x v="1"/>
    <x v="1"/>
    <n v="1"/>
    <s v="Botol / Gelas / Mug"/>
    <x v="7"/>
    <n v="0"/>
  </r>
  <r>
    <s v="ORD_0002529"/>
    <x v="7"/>
    <x v="0"/>
    <x v="7"/>
    <s v="Selesai"/>
    <n v="1"/>
    <n v="0"/>
    <x v="0"/>
    <x v="0"/>
    <x v="0"/>
    <n v="0"/>
    <s v="Tidak Retur"/>
    <x v="0"/>
    <x v="0"/>
    <n v="1"/>
    <s v="Celengan"/>
    <x v="1"/>
    <n v="0"/>
  </r>
  <r>
    <s v="ORD_0002530"/>
    <x v="7"/>
    <x v="0"/>
    <x v="7"/>
    <s v="Selesai"/>
    <n v="1"/>
    <n v="0"/>
    <x v="0"/>
    <x v="0"/>
    <x v="0"/>
    <n v="0"/>
    <s v="Tidak Retur"/>
    <x v="4"/>
    <x v="4"/>
    <n v="1"/>
    <s v="Celengan"/>
    <x v="1"/>
    <n v="0"/>
  </r>
  <r>
    <s v="ORD_0002531"/>
    <x v="7"/>
    <x v="0"/>
    <x v="7"/>
    <s v="Selesai"/>
    <n v="1"/>
    <n v="0"/>
    <x v="0"/>
    <x v="0"/>
    <x v="0"/>
    <n v="0"/>
    <s v="Tidak Retur"/>
    <x v="1"/>
    <x v="1"/>
    <n v="1"/>
    <s v="Stempel / Alat Kantor"/>
    <x v="23"/>
    <n v="0"/>
  </r>
  <r>
    <s v="ORD_0002532"/>
    <x v="7"/>
    <x v="0"/>
    <x v="7"/>
    <s v="Selesai"/>
    <n v="1"/>
    <n v="0"/>
    <x v="0"/>
    <x v="0"/>
    <x v="0"/>
    <n v="0"/>
    <s v="Tidak Retur"/>
    <x v="1"/>
    <x v="1"/>
    <n v="1"/>
    <s v="Aksesoris Pintu"/>
    <x v="25"/>
    <n v="0"/>
  </r>
  <r>
    <s v="ORD_0002533"/>
    <x v="7"/>
    <x v="0"/>
    <x v="7"/>
    <s v="Batal"/>
    <n v="1"/>
    <n v="1"/>
    <x v="1"/>
    <x v="1"/>
    <x v="3"/>
    <n v="0"/>
    <s v="Tidak Retur"/>
    <x v="0"/>
    <x v="0"/>
    <n v="1"/>
    <s v="Mangkok Sambal / Saus"/>
    <x v="4"/>
    <n v="1"/>
  </r>
  <r>
    <s v="ORD_0002534"/>
    <x v="7"/>
    <x v="0"/>
    <x v="7"/>
    <s v="Selesai"/>
    <n v="1"/>
    <n v="0"/>
    <x v="0"/>
    <x v="0"/>
    <x v="0"/>
    <n v="0"/>
    <s v="Tidak Retur"/>
    <x v="0"/>
    <x v="0"/>
    <n v="1"/>
    <s v="Mangkok Sambal / Saus"/>
    <x v="4"/>
    <n v="0"/>
  </r>
  <r>
    <s v="ORD_0002535"/>
    <x v="7"/>
    <x v="0"/>
    <x v="7"/>
    <s v="Selesai"/>
    <n v="1"/>
    <n v="0"/>
    <x v="0"/>
    <x v="0"/>
    <x v="0"/>
    <n v="0"/>
    <s v="Tidak Retur"/>
    <x v="0"/>
    <x v="0"/>
    <n v="1"/>
    <s v="Celengan"/>
    <x v="1"/>
    <n v="0"/>
  </r>
  <r>
    <s v="ORD_0002536"/>
    <x v="7"/>
    <x v="0"/>
    <x v="7"/>
    <s v="Selesai"/>
    <n v="1"/>
    <n v="0"/>
    <x v="0"/>
    <x v="0"/>
    <x v="0"/>
    <n v="0"/>
    <s v="Tidak Retur"/>
    <x v="2"/>
    <x v="2"/>
    <n v="1"/>
    <s v="Mangkok Sambal / Saus"/>
    <x v="4"/>
    <n v="0"/>
  </r>
  <r>
    <s v="ORD_0002537"/>
    <x v="7"/>
    <x v="0"/>
    <x v="7"/>
    <s v="Selesai"/>
    <n v="1"/>
    <n v="0"/>
    <x v="0"/>
    <x v="0"/>
    <x v="0"/>
    <n v="0"/>
    <s v="Tidak Retur"/>
    <x v="4"/>
    <x v="4"/>
    <n v="1"/>
    <s v="Celengan"/>
    <x v="1"/>
    <n v="0"/>
  </r>
  <r>
    <s v="ORD_0002538"/>
    <x v="7"/>
    <x v="0"/>
    <x v="7"/>
    <s v="Batal"/>
    <n v="1"/>
    <n v="1"/>
    <x v="1"/>
    <x v="1"/>
    <x v="3"/>
    <n v="0"/>
    <s v="Tidak Retur"/>
    <x v="1"/>
    <x v="1"/>
    <n v="1"/>
    <s v="Aksesoris Pintu"/>
    <x v="25"/>
    <n v="0"/>
  </r>
  <r>
    <s v="ORD_0002539"/>
    <x v="7"/>
    <x v="0"/>
    <x v="7"/>
    <s v="Selesai"/>
    <n v="1"/>
    <n v="0"/>
    <x v="0"/>
    <x v="0"/>
    <x v="0"/>
    <n v="0"/>
    <s v="Tidak Retur"/>
    <x v="1"/>
    <x v="1"/>
    <n v="1"/>
    <s v="Aksesoris Pintu"/>
    <x v="25"/>
    <n v="0"/>
  </r>
  <r>
    <s v="ORD_0002540"/>
    <x v="7"/>
    <x v="0"/>
    <x v="7"/>
    <s v="Selesai"/>
    <n v="1"/>
    <n v="0"/>
    <x v="0"/>
    <x v="0"/>
    <x v="0"/>
    <n v="0"/>
    <s v="Tidak Retur"/>
    <x v="1"/>
    <x v="1"/>
    <n v="1"/>
    <s v="Celengan"/>
    <x v="1"/>
    <n v="0"/>
  </r>
  <r>
    <s v="ORD_0002541"/>
    <x v="7"/>
    <x v="0"/>
    <x v="7"/>
    <s v="Selesai"/>
    <n v="1"/>
    <n v="0"/>
    <x v="0"/>
    <x v="0"/>
    <x v="0"/>
    <n v="0"/>
    <s v="Tidak Retur"/>
    <x v="4"/>
    <x v="4"/>
    <n v="1"/>
    <s v="Celengan"/>
    <x v="1"/>
    <n v="0"/>
  </r>
  <r>
    <s v="ORD_0002542"/>
    <x v="7"/>
    <x v="0"/>
    <x v="7"/>
    <s v="Selesai"/>
    <n v="1"/>
    <n v="0"/>
    <x v="0"/>
    <x v="0"/>
    <x v="0"/>
    <n v="0"/>
    <s v="Tidak Retur"/>
    <x v="4"/>
    <x v="4"/>
    <n v="1"/>
    <s v="Celengan"/>
    <x v="1"/>
    <n v="0"/>
  </r>
  <r>
    <s v="ORD_0002543"/>
    <x v="7"/>
    <x v="0"/>
    <x v="7"/>
    <s v="Batal"/>
    <n v="1"/>
    <n v="1"/>
    <x v="1"/>
    <x v="1"/>
    <x v="4"/>
    <n v="0"/>
    <s v="Tidak Retur"/>
    <x v="2"/>
    <x v="2"/>
    <n v="2"/>
    <s v="Mangkok Sambal / Saus, Sapu / Pembersih Lantai"/>
    <x v="6"/>
    <n v="1"/>
  </r>
  <r>
    <s v="ORD_0002544"/>
    <x v="7"/>
    <x v="0"/>
    <x v="7"/>
    <s v="Batal"/>
    <n v="1"/>
    <n v="1"/>
    <x v="1"/>
    <x v="2"/>
    <x v="13"/>
    <n v="0"/>
    <s v="Tidak Retur"/>
    <x v="1"/>
    <x v="1"/>
    <n v="1"/>
    <s v="Rak / Rak Serbaguna"/>
    <x v="3"/>
    <n v="0"/>
  </r>
  <r>
    <s v="ORD_0002545"/>
    <x v="7"/>
    <x v="0"/>
    <x v="7"/>
    <s v="Selesai"/>
    <n v="1"/>
    <n v="0"/>
    <x v="0"/>
    <x v="0"/>
    <x v="0"/>
    <n v="0"/>
    <s v="Tidak Retur"/>
    <x v="4"/>
    <x v="4"/>
    <n v="1"/>
    <s v="Celengan"/>
    <x v="1"/>
    <n v="0"/>
  </r>
  <r>
    <s v="ORD_0002546"/>
    <x v="7"/>
    <x v="0"/>
    <x v="7"/>
    <s v="Selesai"/>
    <n v="1"/>
    <n v="0"/>
    <x v="0"/>
    <x v="0"/>
    <x v="0"/>
    <n v="0"/>
    <s v="Tidak Retur"/>
    <x v="1"/>
    <x v="1"/>
    <n v="1"/>
    <s v="Saringan / Strainer"/>
    <x v="11"/>
    <n v="0"/>
  </r>
  <r>
    <s v="ORD_0002547"/>
    <x v="7"/>
    <x v="0"/>
    <x v="7"/>
    <s v="Selesai"/>
    <n v="1"/>
    <n v="0"/>
    <x v="0"/>
    <x v="0"/>
    <x v="0"/>
    <n v="0"/>
    <s v="Tidak Retur"/>
    <x v="1"/>
    <x v="1"/>
    <n v="1"/>
    <s v="Saringan / Strainer"/>
    <x v="11"/>
    <n v="0"/>
  </r>
  <r>
    <s v="ORD_0002548"/>
    <x v="7"/>
    <x v="0"/>
    <x v="7"/>
    <s v="Selesai"/>
    <n v="1"/>
    <n v="0"/>
    <x v="0"/>
    <x v="0"/>
    <x v="0"/>
    <n v="0"/>
    <s v="Tidak Retur"/>
    <x v="2"/>
    <x v="2"/>
    <n v="1"/>
    <s v="Mangkok Sambal / Saus"/>
    <x v="4"/>
    <n v="0"/>
  </r>
  <r>
    <s v="ORD_0002549"/>
    <x v="7"/>
    <x v="0"/>
    <x v="7"/>
    <s v="Selesai"/>
    <n v="1"/>
    <n v="0"/>
    <x v="0"/>
    <x v="0"/>
    <x v="0"/>
    <n v="0"/>
    <s v="Tidak Retur"/>
    <x v="1"/>
    <x v="1"/>
    <n v="1"/>
    <s v="Aksesoris Pintu"/>
    <x v="25"/>
    <n v="0"/>
  </r>
  <r>
    <s v="ORD_0002550"/>
    <x v="7"/>
    <x v="0"/>
    <x v="7"/>
    <s v="Selesai"/>
    <n v="1"/>
    <n v="0"/>
    <x v="0"/>
    <x v="0"/>
    <x v="0"/>
    <n v="0"/>
    <s v="Tidak Retur"/>
    <x v="2"/>
    <x v="2"/>
    <n v="1"/>
    <s v="Celengan"/>
    <x v="1"/>
    <n v="0"/>
  </r>
  <r>
    <s v="ORD_0002551"/>
    <x v="7"/>
    <x v="0"/>
    <x v="7"/>
    <s v="Selesai"/>
    <n v="1"/>
    <n v="0"/>
    <x v="0"/>
    <x v="0"/>
    <x v="0"/>
    <n v="0"/>
    <s v="Tidak Retur"/>
    <x v="2"/>
    <x v="2"/>
    <n v="1"/>
    <s v="Celengan"/>
    <x v="1"/>
    <n v="0"/>
  </r>
  <r>
    <s v="ORD_0002552"/>
    <x v="7"/>
    <x v="0"/>
    <x v="7"/>
    <s v="Selesai"/>
    <n v="1"/>
    <n v="0"/>
    <x v="0"/>
    <x v="0"/>
    <x v="0"/>
    <n v="0"/>
    <s v="Tidak Retur"/>
    <x v="0"/>
    <x v="0"/>
    <n v="1"/>
    <s v="Celengan"/>
    <x v="1"/>
    <n v="0"/>
  </r>
  <r>
    <s v="ORD_0002553"/>
    <x v="7"/>
    <x v="0"/>
    <x v="7"/>
    <s v="Selesai"/>
    <n v="1"/>
    <n v="0"/>
    <x v="0"/>
    <x v="0"/>
    <x v="0"/>
    <n v="0"/>
    <s v="Tidak Retur"/>
    <x v="1"/>
    <x v="1"/>
    <n v="1"/>
    <s v="Mangkok Sambal / Saus"/>
    <x v="4"/>
    <n v="0"/>
  </r>
  <r>
    <s v="ORD_0002554"/>
    <x v="7"/>
    <x v="0"/>
    <x v="7"/>
    <s v="Selesai"/>
    <n v="1"/>
    <n v="0"/>
    <x v="0"/>
    <x v="0"/>
    <x v="0"/>
    <n v="0"/>
    <s v="Tidak Retur"/>
    <x v="0"/>
    <x v="0"/>
    <n v="1"/>
    <s v="Mangkok Sambal / Saus"/>
    <x v="4"/>
    <n v="0"/>
  </r>
  <r>
    <s v="ORD_0002555"/>
    <x v="7"/>
    <x v="0"/>
    <x v="7"/>
    <s v="Selesai"/>
    <n v="1"/>
    <n v="0"/>
    <x v="0"/>
    <x v="0"/>
    <x v="0"/>
    <n v="0"/>
    <s v="Tidak Retur"/>
    <x v="0"/>
    <x v="0"/>
    <n v="2"/>
    <s v="Bangku / Kursi Kecil, Celengan"/>
    <x v="6"/>
    <n v="0"/>
  </r>
  <r>
    <s v="ORD_0002556"/>
    <x v="7"/>
    <x v="0"/>
    <x v="7"/>
    <s v="Selesai"/>
    <n v="1"/>
    <n v="0"/>
    <x v="0"/>
    <x v="0"/>
    <x v="0"/>
    <n v="0"/>
    <s v="Tidak Retur"/>
    <x v="3"/>
    <x v="3"/>
    <n v="1"/>
    <s v="Celengan"/>
    <x v="1"/>
    <n v="0"/>
  </r>
  <r>
    <s v="ORD_0002557"/>
    <x v="7"/>
    <x v="0"/>
    <x v="7"/>
    <s v="Selesai"/>
    <n v="1"/>
    <n v="0"/>
    <x v="0"/>
    <x v="0"/>
    <x v="0"/>
    <n v="0"/>
    <s v="Tidak Retur"/>
    <x v="1"/>
    <x v="1"/>
    <n v="1"/>
    <s v="Saringan / Strainer"/>
    <x v="11"/>
    <n v="0"/>
  </r>
  <r>
    <s v="ORD_0002558"/>
    <x v="7"/>
    <x v="0"/>
    <x v="7"/>
    <s v="Selesai"/>
    <n v="1"/>
    <n v="0"/>
    <x v="0"/>
    <x v="0"/>
    <x v="0"/>
    <n v="0"/>
    <s v="Tidak Retur"/>
    <x v="1"/>
    <x v="1"/>
    <n v="1"/>
    <s v="Peralatan Kamar Mandi"/>
    <x v="10"/>
    <n v="0"/>
  </r>
  <r>
    <s v="ORD_0002559"/>
    <x v="7"/>
    <x v="0"/>
    <x v="7"/>
    <s v="Selesai"/>
    <n v="1"/>
    <n v="0"/>
    <x v="0"/>
    <x v="0"/>
    <x v="0"/>
    <n v="0"/>
    <s v="Tidak Retur"/>
    <x v="2"/>
    <x v="2"/>
    <n v="2"/>
    <s v="Other, Saringan / Strainer"/>
    <x v="6"/>
    <n v="0"/>
  </r>
  <r>
    <s v="ORD_0002560"/>
    <x v="7"/>
    <x v="0"/>
    <x v="7"/>
    <s v="Selesai"/>
    <n v="1"/>
    <n v="0"/>
    <x v="0"/>
    <x v="0"/>
    <x v="0"/>
    <n v="0"/>
    <s v="Tidak Retur"/>
    <x v="3"/>
    <x v="3"/>
    <n v="1"/>
    <s v="Seal / Baut / Roof"/>
    <x v="8"/>
    <n v="0"/>
  </r>
  <r>
    <s v="ORD_0002561"/>
    <x v="7"/>
    <x v="0"/>
    <x v="7"/>
    <s v="Selesai"/>
    <n v="1"/>
    <n v="0"/>
    <x v="0"/>
    <x v="0"/>
    <x v="0"/>
    <n v="0"/>
    <s v="Tidak Retur"/>
    <x v="1"/>
    <x v="1"/>
    <n v="1"/>
    <s v="Mangkok Sambal / Saus"/>
    <x v="4"/>
    <n v="0"/>
  </r>
  <r>
    <s v="ORD_0002562"/>
    <x v="7"/>
    <x v="0"/>
    <x v="7"/>
    <s v="Selesai"/>
    <n v="1"/>
    <n v="0"/>
    <x v="0"/>
    <x v="0"/>
    <x v="0"/>
    <n v="0"/>
    <s v="Tidak Retur"/>
    <x v="1"/>
    <x v="1"/>
    <n v="1"/>
    <s v="Lunch Box / Rantang"/>
    <x v="15"/>
    <n v="0"/>
  </r>
  <r>
    <s v="ORD_0002563"/>
    <x v="7"/>
    <x v="0"/>
    <x v="7"/>
    <s v="Selesai"/>
    <n v="1"/>
    <n v="0"/>
    <x v="0"/>
    <x v="0"/>
    <x v="0"/>
    <n v="0"/>
    <s v="Tidak Retur"/>
    <x v="1"/>
    <x v="1"/>
    <n v="1"/>
    <s v="Nampan / Tray"/>
    <x v="9"/>
    <n v="0"/>
  </r>
  <r>
    <s v="ORD_0002564"/>
    <x v="7"/>
    <x v="0"/>
    <x v="7"/>
    <s v="Selesai"/>
    <n v="1"/>
    <n v="0"/>
    <x v="0"/>
    <x v="0"/>
    <x v="0"/>
    <n v="0"/>
    <s v="Tidak Retur"/>
    <x v="1"/>
    <x v="1"/>
    <n v="1"/>
    <s v="Seal / Baut / Roof"/>
    <x v="8"/>
    <n v="0"/>
  </r>
  <r>
    <s v="ORD_0002565"/>
    <x v="7"/>
    <x v="0"/>
    <x v="7"/>
    <s v="Selesai"/>
    <n v="1"/>
    <n v="0"/>
    <x v="0"/>
    <x v="0"/>
    <x v="0"/>
    <n v="0"/>
    <s v="Tidak Retur"/>
    <x v="0"/>
    <x v="0"/>
    <n v="1"/>
    <s v="Perlengkapan Packing"/>
    <x v="21"/>
    <n v="0"/>
  </r>
  <r>
    <s v="ORD_0002566"/>
    <x v="7"/>
    <x v="0"/>
    <x v="7"/>
    <s v="Selesai"/>
    <n v="1"/>
    <n v="0"/>
    <x v="0"/>
    <x v="0"/>
    <x v="0"/>
    <n v="0"/>
    <s v="Tidak Retur"/>
    <x v="2"/>
    <x v="2"/>
    <n v="1"/>
    <s v="Aksesoris Mandi"/>
    <x v="6"/>
    <n v="0"/>
  </r>
  <r>
    <s v="ORD_0002567"/>
    <x v="7"/>
    <x v="0"/>
    <x v="7"/>
    <s v="Selesai"/>
    <n v="1"/>
    <n v="0"/>
    <x v="0"/>
    <x v="0"/>
    <x v="0"/>
    <n v="0"/>
    <s v="Tidak Retur"/>
    <x v="2"/>
    <x v="2"/>
    <n v="1"/>
    <s v="Celengan"/>
    <x v="1"/>
    <n v="0"/>
  </r>
  <r>
    <s v="ORD_0002568"/>
    <x v="7"/>
    <x v="0"/>
    <x v="7"/>
    <s v="Selesai"/>
    <n v="1"/>
    <n v="0"/>
    <x v="0"/>
    <x v="0"/>
    <x v="0"/>
    <n v="0"/>
    <s v="Tidak Retur"/>
    <x v="1"/>
    <x v="1"/>
    <n v="1"/>
    <s v="Seal / Baut / Roof"/>
    <x v="8"/>
    <n v="0"/>
  </r>
  <r>
    <s v="ORD_0002569"/>
    <x v="7"/>
    <x v="0"/>
    <x v="7"/>
    <s v="Selesai"/>
    <n v="1"/>
    <n v="0"/>
    <x v="0"/>
    <x v="0"/>
    <x v="0"/>
    <n v="0"/>
    <s v="Tidak Retur"/>
    <x v="1"/>
    <x v="1"/>
    <n v="2"/>
    <s v="Baskom / Mangkok Besar, Mangkok Sambal / Saus"/>
    <x v="6"/>
    <n v="0"/>
  </r>
  <r>
    <s v="ORD_0002570"/>
    <x v="7"/>
    <x v="0"/>
    <x v="7"/>
    <s v="Selesai"/>
    <n v="1"/>
    <n v="0"/>
    <x v="0"/>
    <x v="0"/>
    <x v="0"/>
    <n v="0"/>
    <s v="Tidak Retur"/>
    <x v="1"/>
    <x v="1"/>
    <n v="1"/>
    <s v="Aksesoris Pintu"/>
    <x v="25"/>
    <n v="0"/>
  </r>
  <r>
    <s v="ORD_0002571"/>
    <x v="7"/>
    <x v="0"/>
    <x v="7"/>
    <s v="Selesai"/>
    <n v="1"/>
    <n v="0"/>
    <x v="0"/>
    <x v="0"/>
    <x v="0"/>
    <n v="0"/>
    <s v="Tidak Retur"/>
    <x v="0"/>
    <x v="0"/>
    <n v="1"/>
    <s v="Nampan / Tray"/>
    <x v="9"/>
    <n v="0"/>
  </r>
  <r>
    <s v="ORD_0002572"/>
    <x v="7"/>
    <x v="0"/>
    <x v="7"/>
    <s v="Selesai"/>
    <n v="1"/>
    <n v="0"/>
    <x v="0"/>
    <x v="0"/>
    <x v="0"/>
    <n v="0"/>
    <s v="Tidak Retur"/>
    <x v="1"/>
    <x v="1"/>
    <n v="1"/>
    <s v="Celengan"/>
    <x v="1"/>
    <n v="0"/>
  </r>
  <r>
    <s v="ORD_0002573"/>
    <x v="7"/>
    <x v="0"/>
    <x v="7"/>
    <s v="Selesai"/>
    <n v="1"/>
    <n v="0"/>
    <x v="0"/>
    <x v="0"/>
    <x v="0"/>
    <n v="0"/>
    <s v="Tidak Retur"/>
    <x v="0"/>
    <x v="0"/>
    <n v="1"/>
    <s v="Baskom / Mangkok Besar"/>
    <x v="18"/>
    <n v="0"/>
  </r>
  <r>
    <s v="ORD_0002574"/>
    <x v="7"/>
    <x v="0"/>
    <x v="7"/>
    <s v="Selesai"/>
    <n v="1"/>
    <n v="0"/>
    <x v="0"/>
    <x v="0"/>
    <x v="0"/>
    <n v="0"/>
    <s v="Tidak Retur"/>
    <x v="0"/>
    <x v="0"/>
    <n v="1"/>
    <s v="Celengan"/>
    <x v="1"/>
    <n v="0"/>
  </r>
  <r>
    <s v="ORD_0002575"/>
    <x v="7"/>
    <x v="0"/>
    <x v="7"/>
    <s v="Batal"/>
    <n v="1"/>
    <n v="1"/>
    <x v="1"/>
    <x v="1"/>
    <x v="3"/>
    <n v="0"/>
    <s v="Tidak Retur"/>
    <x v="2"/>
    <x v="2"/>
    <n v="1"/>
    <s v="Seal / Baut / Roof"/>
    <x v="8"/>
    <n v="0"/>
  </r>
  <r>
    <s v="ORD_0002576"/>
    <x v="7"/>
    <x v="0"/>
    <x v="7"/>
    <s v="Selesai"/>
    <n v="1"/>
    <n v="0"/>
    <x v="0"/>
    <x v="0"/>
    <x v="0"/>
    <n v="0"/>
    <s v="Tidak Retur"/>
    <x v="2"/>
    <x v="2"/>
    <n v="2"/>
    <s v="Gantungan Baju / Hanger, Keranjang"/>
    <x v="6"/>
    <n v="0"/>
  </r>
  <r>
    <s v="ORD_0002577"/>
    <x v="7"/>
    <x v="0"/>
    <x v="7"/>
    <s v="Selesai"/>
    <n v="1"/>
    <n v="0"/>
    <x v="0"/>
    <x v="0"/>
    <x v="0"/>
    <n v="0"/>
    <s v="Tidak Retur"/>
    <x v="1"/>
    <x v="1"/>
    <n v="1"/>
    <s v="Celengan"/>
    <x v="1"/>
    <n v="0"/>
  </r>
  <r>
    <s v="ORD_0002578"/>
    <x v="7"/>
    <x v="0"/>
    <x v="7"/>
    <s v="Selesai"/>
    <n v="1"/>
    <n v="0"/>
    <x v="0"/>
    <x v="0"/>
    <x v="0"/>
    <n v="0"/>
    <s v="Tidak Retur"/>
    <x v="3"/>
    <x v="3"/>
    <n v="3"/>
    <s v="Peralatan Makan, Plastik / Wadah Plastik, Saringan / Strainer"/>
    <x v="6"/>
    <n v="0"/>
  </r>
  <r>
    <s v="ORD_0002579"/>
    <x v="7"/>
    <x v="0"/>
    <x v="7"/>
    <s v="Selesai"/>
    <n v="1"/>
    <n v="0"/>
    <x v="0"/>
    <x v="0"/>
    <x v="0"/>
    <n v="0"/>
    <s v="Tidak Retur"/>
    <x v="1"/>
    <x v="1"/>
    <n v="1"/>
    <s v="Keranjang"/>
    <x v="5"/>
    <n v="0"/>
  </r>
  <r>
    <s v="ORD_0002580"/>
    <x v="7"/>
    <x v="0"/>
    <x v="7"/>
    <s v="Selesai"/>
    <n v="1"/>
    <n v="0"/>
    <x v="0"/>
    <x v="0"/>
    <x v="0"/>
    <n v="0"/>
    <s v="Tidak Retur"/>
    <x v="1"/>
    <x v="1"/>
    <n v="1"/>
    <s v="Spatula"/>
    <x v="6"/>
    <n v="0"/>
  </r>
  <r>
    <s v="ORD_0002581"/>
    <x v="7"/>
    <x v="0"/>
    <x v="7"/>
    <s v="Selesai"/>
    <n v="1"/>
    <n v="0"/>
    <x v="0"/>
    <x v="0"/>
    <x v="0"/>
    <n v="0"/>
    <s v="Tidak Retur"/>
    <x v="1"/>
    <x v="1"/>
    <n v="1"/>
    <s v="Nampan / Tray"/>
    <x v="9"/>
    <n v="0"/>
  </r>
  <r>
    <s v="ORD_0002582"/>
    <x v="7"/>
    <x v="0"/>
    <x v="7"/>
    <s v="Selesai"/>
    <n v="1"/>
    <n v="0"/>
    <x v="0"/>
    <x v="0"/>
    <x v="0"/>
    <n v="0"/>
    <s v="Tidak Retur"/>
    <x v="1"/>
    <x v="1"/>
    <n v="1"/>
    <s v="Mangkok Sambal / Saus"/>
    <x v="4"/>
    <n v="0"/>
  </r>
  <r>
    <s v="ORD_0002583"/>
    <x v="7"/>
    <x v="0"/>
    <x v="7"/>
    <s v="Selesai"/>
    <n v="1"/>
    <n v="0"/>
    <x v="0"/>
    <x v="0"/>
    <x v="0"/>
    <n v="0"/>
    <s v="Tidak Retur"/>
    <x v="1"/>
    <x v="1"/>
    <n v="1"/>
    <s v="Celengan"/>
    <x v="1"/>
    <n v="0"/>
  </r>
  <r>
    <s v="ORD_0002584"/>
    <x v="7"/>
    <x v="0"/>
    <x v="7"/>
    <s v="Selesai"/>
    <n v="1"/>
    <n v="0"/>
    <x v="0"/>
    <x v="0"/>
    <x v="0"/>
    <n v="0"/>
    <s v="Tidak Retur"/>
    <x v="2"/>
    <x v="2"/>
    <n v="1"/>
    <s v="Celengan"/>
    <x v="1"/>
    <n v="0"/>
  </r>
  <r>
    <s v="ORD_0002585"/>
    <x v="7"/>
    <x v="0"/>
    <x v="7"/>
    <s v="Batal"/>
    <n v="1"/>
    <n v="1"/>
    <x v="1"/>
    <x v="1"/>
    <x v="2"/>
    <n v="0"/>
    <s v="Tidak Retur"/>
    <x v="0"/>
    <x v="0"/>
    <n v="1"/>
    <s v="Celengan"/>
    <x v="1"/>
    <n v="0"/>
  </r>
  <r>
    <s v="ORD_0002586"/>
    <x v="7"/>
    <x v="0"/>
    <x v="7"/>
    <s v="Selesai"/>
    <n v="1"/>
    <n v="0"/>
    <x v="0"/>
    <x v="0"/>
    <x v="0"/>
    <n v="0"/>
    <s v="Tidak Retur"/>
    <x v="2"/>
    <x v="2"/>
    <n v="1"/>
    <s v="Nampan / Tray"/>
    <x v="9"/>
    <n v="0"/>
  </r>
  <r>
    <s v="ORD_0002587"/>
    <x v="7"/>
    <x v="0"/>
    <x v="7"/>
    <s v="Selesai"/>
    <n v="1"/>
    <n v="0"/>
    <x v="0"/>
    <x v="0"/>
    <x v="0"/>
    <n v="0"/>
    <s v="Tidak Retur"/>
    <x v="1"/>
    <x v="1"/>
    <n v="1"/>
    <s v="Tempat Nasi"/>
    <x v="17"/>
    <n v="0"/>
  </r>
  <r>
    <s v="ORD_0002588"/>
    <x v="7"/>
    <x v="0"/>
    <x v="7"/>
    <s v="Selesai"/>
    <n v="1"/>
    <n v="0"/>
    <x v="0"/>
    <x v="0"/>
    <x v="0"/>
    <n v="0"/>
    <s v="Tidak Retur"/>
    <x v="1"/>
    <x v="1"/>
    <n v="1"/>
    <s v="Mangkok Sambal / Saus"/>
    <x v="4"/>
    <n v="0"/>
  </r>
  <r>
    <s v="ORD_0002589"/>
    <x v="7"/>
    <x v="0"/>
    <x v="7"/>
    <s v="Selesai"/>
    <n v="1"/>
    <n v="0"/>
    <x v="0"/>
    <x v="0"/>
    <x v="0"/>
    <n v="0"/>
    <s v="Tidak Retur"/>
    <x v="2"/>
    <x v="2"/>
    <n v="1"/>
    <s v="Celengan"/>
    <x v="1"/>
    <n v="0"/>
  </r>
  <r>
    <s v="ORD_0002590"/>
    <x v="7"/>
    <x v="0"/>
    <x v="7"/>
    <s v="Selesai"/>
    <n v="1"/>
    <n v="0"/>
    <x v="0"/>
    <x v="0"/>
    <x v="0"/>
    <n v="0"/>
    <s v="Tidak Retur"/>
    <x v="0"/>
    <x v="0"/>
    <n v="1"/>
    <s v="Baskom / Mangkok Besar"/>
    <x v="18"/>
    <n v="0"/>
  </r>
  <r>
    <s v="ORD_0002591"/>
    <x v="7"/>
    <x v="0"/>
    <x v="7"/>
    <s v="Selesai"/>
    <n v="1"/>
    <n v="0"/>
    <x v="0"/>
    <x v="0"/>
    <x v="0"/>
    <n v="0"/>
    <s v="Tidak Retur"/>
    <x v="0"/>
    <x v="0"/>
    <n v="1"/>
    <s v="Celengan"/>
    <x v="1"/>
    <n v="0"/>
  </r>
  <r>
    <s v="ORD_0002592"/>
    <x v="7"/>
    <x v="0"/>
    <x v="7"/>
    <s v="Selesai"/>
    <n v="1"/>
    <n v="0"/>
    <x v="0"/>
    <x v="0"/>
    <x v="0"/>
    <n v="0"/>
    <s v="Tidak Retur"/>
    <x v="1"/>
    <x v="1"/>
    <n v="1"/>
    <s v="Rak / Rak Serbaguna"/>
    <x v="3"/>
    <n v="0"/>
  </r>
  <r>
    <s v="ORD_0002593"/>
    <x v="7"/>
    <x v="0"/>
    <x v="7"/>
    <s v="Selesai"/>
    <n v="1"/>
    <n v="0"/>
    <x v="0"/>
    <x v="0"/>
    <x v="0"/>
    <n v="0"/>
    <s v="Tidak Retur"/>
    <x v="2"/>
    <x v="2"/>
    <n v="1"/>
    <s v="Mangkok Sambal / Saus"/>
    <x v="4"/>
    <n v="0"/>
  </r>
  <r>
    <s v="ORD_0002594"/>
    <x v="7"/>
    <x v="0"/>
    <x v="7"/>
    <s v="Selesai"/>
    <n v="1"/>
    <n v="0"/>
    <x v="0"/>
    <x v="0"/>
    <x v="0"/>
    <n v="0"/>
    <s v="Tidak Retur"/>
    <x v="1"/>
    <x v="1"/>
    <n v="1"/>
    <s v="Baskom / Mangkok Besar"/>
    <x v="18"/>
    <n v="0"/>
  </r>
  <r>
    <s v="ORD_0002595"/>
    <x v="7"/>
    <x v="0"/>
    <x v="7"/>
    <s v="Selesai"/>
    <n v="1"/>
    <n v="0"/>
    <x v="0"/>
    <x v="0"/>
    <x v="0"/>
    <n v="0"/>
    <s v="Tidak Retur"/>
    <x v="1"/>
    <x v="1"/>
    <n v="1"/>
    <s v="Lunch Box / Rantang"/>
    <x v="15"/>
    <n v="0"/>
  </r>
  <r>
    <s v="ORD_0002596"/>
    <x v="7"/>
    <x v="0"/>
    <x v="7"/>
    <s v="Batal"/>
    <n v="1"/>
    <n v="1"/>
    <x v="1"/>
    <x v="1"/>
    <x v="1"/>
    <n v="0"/>
    <s v="Tidak Retur"/>
    <x v="1"/>
    <x v="1"/>
    <n v="1"/>
    <s v="Rak / Rak Serbaguna"/>
    <x v="3"/>
    <n v="0"/>
  </r>
  <r>
    <s v="ORD_0002597"/>
    <x v="7"/>
    <x v="0"/>
    <x v="7"/>
    <s v="Selesai"/>
    <n v="1"/>
    <n v="0"/>
    <x v="0"/>
    <x v="0"/>
    <x v="0"/>
    <n v="0"/>
    <s v="Tidak Retur"/>
    <x v="0"/>
    <x v="0"/>
    <n v="1"/>
    <s v="Mangkok Sambal / Saus"/>
    <x v="4"/>
    <n v="0"/>
  </r>
  <r>
    <s v="ORD_0002598"/>
    <x v="7"/>
    <x v="0"/>
    <x v="7"/>
    <s v="Selesai"/>
    <n v="1"/>
    <n v="0"/>
    <x v="0"/>
    <x v="0"/>
    <x v="0"/>
    <n v="0"/>
    <s v="Tidak Retur"/>
    <x v="1"/>
    <x v="1"/>
    <n v="1"/>
    <s v="Other"/>
    <x v="14"/>
    <n v="0"/>
  </r>
  <r>
    <s v="ORD_0002599"/>
    <x v="7"/>
    <x v="0"/>
    <x v="7"/>
    <s v="Selesai"/>
    <n v="1"/>
    <n v="0"/>
    <x v="0"/>
    <x v="0"/>
    <x v="0"/>
    <n v="0"/>
    <s v="Tidak Retur"/>
    <x v="2"/>
    <x v="2"/>
    <n v="1"/>
    <s v="Saringan / Strainer"/>
    <x v="11"/>
    <n v="0"/>
  </r>
  <r>
    <s v="ORD_0002600"/>
    <x v="7"/>
    <x v="0"/>
    <x v="7"/>
    <s v="Batal"/>
    <n v="1"/>
    <n v="1"/>
    <x v="1"/>
    <x v="1"/>
    <x v="6"/>
    <n v="0"/>
    <s v="Tidak Retur"/>
    <x v="2"/>
    <x v="2"/>
    <n v="1"/>
    <s v="Celengan"/>
    <x v="1"/>
    <n v="1"/>
  </r>
  <r>
    <s v="ORD_0002601"/>
    <x v="7"/>
    <x v="0"/>
    <x v="7"/>
    <s v="Selesai"/>
    <n v="1"/>
    <n v="0"/>
    <x v="0"/>
    <x v="0"/>
    <x v="0"/>
    <n v="0"/>
    <s v="Tidak Retur"/>
    <x v="1"/>
    <x v="1"/>
    <n v="1"/>
    <s v="Celengan"/>
    <x v="1"/>
    <n v="0"/>
  </r>
  <r>
    <s v="ORD_0002602"/>
    <x v="7"/>
    <x v="0"/>
    <x v="7"/>
    <s v="Selesai"/>
    <n v="1"/>
    <n v="0"/>
    <x v="0"/>
    <x v="0"/>
    <x v="0"/>
    <n v="0"/>
    <s v="Tidak Retur"/>
    <x v="1"/>
    <x v="1"/>
    <n v="1"/>
    <s v="Celengan"/>
    <x v="1"/>
    <n v="0"/>
  </r>
  <r>
    <s v="ORD_0002603"/>
    <x v="7"/>
    <x v="0"/>
    <x v="7"/>
    <s v="Selesai"/>
    <n v="1"/>
    <n v="0"/>
    <x v="0"/>
    <x v="0"/>
    <x v="0"/>
    <n v="0"/>
    <s v="Tidak Retur"/>
    <x v="1"/>
    <x v="1"/>
    <n v="1"/>
    <s v="Celengan"/>
    <x v="1"/>
    <n v="0"/>
  </r>
  <r>
    <s v="ORD_0002604"/>
    <x v="7"/>
    <x v="0"/>
    <x v="7"/>
    <s v="Selesai"/>
    <n v="1"/>
    <n v="0"/>
    <x v="0"/>
    <x v="0"/>
    <x v="0"/>
    <n v="0"/>
    <s v="Tidak Retur"/>
    <x v="1"/>
    <x v="1"/>
    <n v="1"/>
    <s v="Celengan"/>
    <x v="1"/>
    <n v="0"/>
  </r>
  <r>
    <s v="ORD_0002605"/>
    <x v="7"/>
    <x v="0"/>
    <x v="7"/>
    <s v="Selesai"/>
    <n v="1"/>
    <n v="0"/>
    <x v="0"/>
    <x v="0"/>
    <x v="0"/>
    <n v="0"/>
    <s v="Tidak Retur"/>
    <x v="1"/>
    <x v="1"/>
    <n v="1"/>
    <s v="Mangkok Sambal / Saus"/>
    <x v="4"/>
    <n v="0"/>
  </r>
  <r>
    <s v="ORD_0002606"/>
    <x v="7"/>
    <x v="0"/>
    <x v="7"/>
    <s v="Selesai"/>
    <n v="1"/>
    <n v="0"/>
    <x v="0"/>
    <x v="0"/>
    <x v="0"/>
    <n v="0"/>
    <s v="Tidak Retur"/>
    <x v="1"/>
    <x v="1"/>
    <n v="1"/>
    <s v="Aksesoris Pintu"/>
    <x v="25"/>
    <n v="0"/>
  </r>
  <r>
    <s v="ORD_0002607"/>
    <x v="7"/>
    <x v="0"/>
    <x v="7"/>
    <s v="Selesai"/>
    <n v="1"/>
    <n v="0"/>
    <x v="0"/>
    <x v="0"/>
    <x v="0"/>
    <n v="0"/>
    <s v="Tidak Retur"/>
    <x v="1"/>
    <x v="1"/>
    <n v="1"/>
    <s v="Gantungan Baju / Hanger"/>
    <x v="20"/>
    <n v="0"/>
  </r>
  <r>
    <s v="ORD_0002608"/>
    <x v="7"/>
    <x v="0"/>
    <x v="7"/>
    <s v="Selesai"/>
    <n v="1"/>
    <n v="0"/>
    <x v="0"/>
    <x v="0"/>
    <x v="0"/>
    <n v="0"/>
    <s v="Tidak Retur"/>
    <x v="1"/>
    <x v="1"/>
    <n v="1"/>
    <s v="Mangkok Sambal / Saus"/>
    <x v="4"/>
    <n v="0"/>
  </r>
  <r>
    <s v="ORD_0002609"/>
    <x v="7"/>
    <x v="0"/>
    <x v="7"/>
    <s v="Batal"/>
    <n v="1"/>
    <n v="1"/>
    <x v="1"/>
    <x v="1"/>
    <x v="1"/>
    <n v="0"/>
    <s v="Tidak Retur"/>
    <x v="2"/>
    <x v="2"/>
    <n v="1"/>
    <s v="Nampan / Tray"/>
    <x v="9"/>
    <n v="0"/>
  </r>
  <r>
    <s v="ORD_0018595"/>
    <x v="8"/>
    <x v="0"/>
    <x v="8"/>
    <s v="Selesai"/>
    <n v="1"/>
    <n v="0"/>
    <x v="0"/>
    <x v="0"/>
    <x v="0"/>
    <n v="0"/>
    <s v="Tidak Retur"/>
    <x v="1"/>
    <x v="1"/>
    <n v="1"/>
    <s v="Peralatan Makan"/>
    <x v="13"/>
    <n v="0"/>
  </r>
  <r>
    <s v="ORD_0018596"/>
    <x v="8"/>
    <x v="0"/>
    <x v="8"/>
    <s v="Batal"/>
    <n v="1"/>
    <n v="1"/>
    <x v="1"/>
    <x v="1"/>
    <x v="1"/>
    <n v="0"/>
    <s v="Tidak Retur"/>
    <x v="1"/>
    <x v="1"/>
    <n v="1"/>
    <s v="Mangkok Sambal / Saus"/>
    <x v="4"/>
    <n v="0"/>
  </r>
  <r>
    <s v="ORD_0018597"/>
    <x v="8"/>
    <x v="0"/>
    <x v="8"/>
    <s v="Selesai"/>
    <n v="1"/>
    <n v="0"/>
    <x v="0"/>
    <x v="0"/>
    <x v="0"/>
    <n v="0"/>
    <s v="Tidak Retur"/>
    <x v="4"/>
    <x v="4"/>
    <n v="1"/>
    <s v="Celengan"/>
    <x v="1"/>
    <n v="0"/>
  </r>
  <r>
    <s v="ORD_0018598"/>
    <x v="8"/>
    <x v="0"/>
    <x v="8"/>
    <s v="Selesai"/>
    <n v="1"/>
    <n v="0"/>
    <x v="0"/>
    <x v="0"/>
    <x v="0"/>
    <n v="0"/>
    <s v="Tidak Retur"/>
    <x v="1"/>
    <x v="1"/>
    <n v="1"/>
    <s v="Celengan"/>
    <x v="1"/>
    <n v="0"/>
  </r>
  <r>
    <s v="ORD_0018599"/>
    <x v="8"/>
    <x v="0"/>
    <x v="8"/>
    <s v="Batal"/>
    <n v="1"/>
    <n v="1"/>
    <x v="1"/>
    <x v="1"/>
    <x v="3"/>
    <n v="0"/>
    <s v="Tidak Retur"/>
    <x v="4"/>
    <x v="4"/>
    <n v="1"/>
    <s v="Aksesoris Pintu"/>
    <x v="25"/>
    <n v="1"/>
  </r>
  <r>
    <s v="ORD_0018600"/>
    <x v="8"/>
    <x v="0"/>
    <x v="8"/>
    <s v="Selesai"/>
    <n v="1"/>
    <n v="0"/>
    <x v="0"/>
    <x v="0"/>
    <x v="0"/>
    <n v="0"/>
    <s v="Tidak Retur"/>
    <x v="1"/>
    <x v="1"/>
    <n v="1"/>
    <s v="Aksesoris Pintu"/>
    <x v="25"/>
    <n v="0"/>
  </r>
  <r>
    <s v="ORD_0018601"/>
    <x v="8"/>
    <x v="0"/>
    <x v="8"/>
    <s v="Selesai"/>
    <n v="1"/>
    <n v="0"/>
    <x v="0"/>
    <x v="0"/>
    <x v="0"/>
    <n v="0"/>
    <s v="Tidak Retur"/>
    <x v="1"/>
    <x v="1"/>
    <n v="1"/>
    <s v="Aksesoris Pintu"/>
    <x v="25"/>
    <n v="0"/>
  </r>
  <r>
    <s v="ORD_0018602"/>
    <x v="8"/>
    <x v="0"/>
    <x v="8"/>
    <s v="Selesai"/>
    <n v="1"/>
    <n v="0"/>
    <x v="0"/>
    <x v="0"/>
    <x v="0"/>
    <n v="0"/>
    <s v="Tidak Retur"/>
    <x v="1"/>
    <x v="1"/>
    <n v="3"/>
    <s v="Aksesoris Pintu, Baskom / Mangkok Besar, Other"/>
    <x v="6"/>
    <n v="0"/>
  </r>
  <r>
    <s v="ORD_0018603"/>
    <x v="8"/>
    <x v="0"/>
    <x v="8"/>
    <s v="Selesai"/>
    <n v="1"/>
    <n v="0"/>
    <x v="0"/>
    <x v="0"/>
    <x v="0"/>
    <n v="0"/>
    <s v="Tidak Retur"/>
    <x v="0"/>
    <x v="0"/>
    <n v="1"/>
    <s v="Celengan"/>
    <x v="1"/>
    <n v="0"/>
  </r>
  <r>
    <s v="ORD_0018604"/>
    <x v="8"/>
    <x v="0"/>
    <x v="8"/>
    <s v="Selesai"/>
    <n v="1"/>
    <n v="0"/>
    <x v="0"/>
    <x v="0"/>
    <x v="0"/>
    <n v="0"/>
    <s v="Tidak Retur"/>
    <x v="1"/>
    <x v="1"/>
    <n v="1"/>
    <s v="Saringan / Strainer"/>
    <x v="11"/>
    <n v="0"/>
  </r>
  <r>
    <s v="ORD_0018605"/>
    <x v="8"/>
    <x v="0"/>
    <x v="8"/>
    <s v="Selesai"/>
    <n v="1"/>
    <n v="0"/>
    <x v="0"/>
    <x v="0"/>
    <x v="0"/>
    <n v="0"/>
    <s v="Tidak Retur"/>
    <x v="2"/>
    <x v="2"/>
    <n v="1"/>
    <s v="Lunch Box / Rantang"/>
    <x v="15"/>
    <n v="0"/>
  </r>
  <r>
    <s v="ORD_0018606"/>
    <x v="8"/>
    <x v="0"/>
    <x v="8"/>
    <s v="Selesai"/>
    <n v="1"/>
    <n v="0"/>
    <x v="0"/>
    <x v="0"/>
    <x v="0"/>
    <n v="0"/>
    <s v="Tidak Retur"/>
    <x v="1"/>
    <x v="1"/>
    <n v="1"/>
    <s v="Celengan"/>
    <x v="1"/>
    <n v="0"/>
  </r>
  <r>
    <s v="ORD_0018607"/>
    <x v="8"/>
    <x v="0"/>
    <x v="8"/>
    <s v="Selesai"/>
    <n v="1"/>
    <n v="0"/>
    <x v="0"/>
    <x v="0"/>
    <x v="0"/>
    <n v="0"/>
    <s v="Tidak Retur"/>
    <x v="4"/>
    <x v="4"/>
    <n v="1"/>
    <s v="Keranjang"/>
    <x v="5"/>
    <n v="0"/>
  </r>
  <r>
    <s v="ORD_0018608"/>
    <x v="8"/>
    <x v="0"/>
    <x v="8"/>
    <s v="Selesai"/>
    <n v="1"/>
    <n v="0"/>
    <x v="0"/>
    <x v="0"/>
    <x v="0"/>
    <n v="0"/>
    <s v="Tidak Retur"/>
    <x v="3"/>
    <x v="3"/>
    <n v="1"/>
    <s v="Aksesoris Pintu"/>
    <x v="25"/>
    <n v="0"/>
  </r>
  <r>
    <s v="ORD_0018609"/>
    <x v="8"/>
    <x v="0"/>
    <x v="8"/>
    <s v="Batal"/>
    <n v="1"/>
    <n v="1"/>
    <x v="1"/>
    <x v="1"/>
    <x v="3"/>
    <n v="0"/>
    <s v="Tidak Retur"/>
    <x v="1"/>
    <x v="1"/>
    <n v="1"/>
    <s v="Celengan"/>
    <x v="1"/>
    <n v="0"/>
  </r>
  <r>
    <s v="ORD_0018610"/>
    <x v="8"/>
    <x v="0"/>
    <x v="8"/>
    <s v="Selesai"/>
    <n v="1"/>
    <n v="0"/>
    <x v="0"/>
    <x v="0"/>
    <x v="0"/>
    <n v="0"/>
    <s v="Tidak Retur"/>
    <x v="0"/>
    <x v="0"/>
    <n v="1"/>
    <s v="Aksesoris Pintu"/>
    <x v="25"/>
    <n v="0"/>
  </r>
  <r>
    <s v="ORD_0018611"/>
    <x v="8"/>
    <x v="0"/>
    <x v="8"/>
    <s v="Selesai"/>
    <n v="1"/>
    <n v="0"/>
    <x v="0"/>
    <x v="0"/>
    <x v="0"/>
    <n v="0"/>
    <s v="Tidak Retur"/>
    <x v="1"/>
    <x v="1"/>
    <n v="1"/>
    <s v="Aksesoris Pintu"/>
    <x v="25"/>
    <n v="0"/>
  </r>
  <r>
    <s v="ORD_0018612"/>
    <x v="8"/>
    <x v="0"/>
    <x v="8"/>
    <s v="Selesai"/>
    <n v="1"/>
    <n v="0"/>
    <x v="0"/>
    <x v="0"/>
    <x v="0"/>
    <n v="0"/>
    <s v="Tidak Retur"/>
    <x v="1"/>
    <x v="1"/>
    <n v="1"/>
    <s v="Baskom / Mangkok Besar"/>
    <x v="18"/>
    <n v="0"/>
  </r>
  <r>
    <s v="ORD_0018613"/>
    <x v="8"/>
    <x v="0"/>
    <x v="8"/>
    <s v="Selesai"/>
    <n v="1"/>
    <n v="0"/>
    <x v="0"/>
    <x v="0"/>
    <x v="0"/>
    <n v="0"/>
    <s v="Tidak Retur"/>
    <x v="0"/>
    <x v="0"/>
    <n v="1"/>
    <s v="Celengan"/>
    <x v="1"/>
    <n v="0"/>
  </r>
  <r>
    <s v="ORD_0018614"/>
    <x v="8"/>
    <x v="0"/>
    <x v="8"/>
    <s v="Selesai"/>
    <n v="1"/>
    <n v="0"/>
    <x v="0"/>
    <x v="0"/>
    <x v="0"/>
    <n v="0"/>
    <s v="Tidak Retur"/>
    <x v="0"/>
    <x v="0"/>
    <n v="1"/>
    <s v="Celengan"/>
    <x v="1"/>
    <n v="0"/>
  </r>
  <r>
    <s v="ORD_0018615"/>
    <x v="8"/>
    <x v="0"/>
    <x v="8"/>
    <s v="Selesai"/>
    <n v="1"/>
    <n v="0"/>
    <x v="0"/>
    <x v="0"/>
    <x v="0"/>
    <n v="0"/>
    <s v="Tidak Retur"/>
    <x v="1"/>
    <x v="1"/>
    <n v="1"/>
    <s v="Celengan"/>
    <x v="1"/>
    <n v="0"/>
  </r>
  <r>
    <s v="ORD_0018616"/>
    <x v="8"/>
    <x v="0"/>
    <x v="8"/>
    <s v="Batal"/>
    <n v="1"/>
    <n v="1"/>
    <x v="1"/>
    <x v="1"/>
    <x v="3"/>
    <n v="0"/>
    <s v="Tidak Retur"/>
    <x v="1"/>
    <x v="1"/>
    <n v="1"/>
    <s v="Nampan / Tray"/>
    <x v="9"/>
    <n v="0"/>
  </r>
  <r>
    <s v="ORD_0018617"/>
    <x v="8"/>
    <x v="0"/>
    <x v="8"/>
    <s v="Selesai"/>
    <n v="1"/>
    <n v="0"/>
    <x v="0"/>
    <x v="0"/>
    <x v="0"/>
    <n v="0"/>
    <s v="Tidak Retur"/>
    <x v="3"/>
    <x v="3"/>
    <n v="1"/>
    <s v="Seal / Baut / Roof"/>
    <x v="8"/>
    <n v="0"/>
  </r>
  <r>
    <s v="ORD_0018618"/>
    <x v="8"/>
    <x v="0"/>
    <x v="8"/>
    <s v="Selesai"/>
    <n v="1"/>
    <n v="0"/>
    <x v="0"/>
    <x v="0"/>
    <x v="0"/>
    <n v="0"/>
    <s v="Tidak Retur"/>
    <x v="1"/>
    <x v="1"/>
    <n v="1"/>
    <s v="Celengan"/>
    <x v="1"/>
    <n v="0"/>
  </r>
  <r>
    <s v="ORD_0018619"/>
    <x v="8"/>
    <x v="0"/>
    <x v="8"/>
    <s v="Selesai"/>
    <n v="1"/>
    <n v="0"/>
    <x v="0"/>
    <x v="0"/>
    <x v="0"/>
    <n v="0"/>
    <s v="Tidak Retur"/>
    <x v="1"/>
    <x v="1"/>
    <n v="1"/>
    <s v="Mangkok Sambal / Saus"/>
    <x v="4"/>
    <n v="0"/>
  </r>
  <r>
    <s v="ORD_0018620"/>
    <x v="8"/>
    <x v="0"/>
    <x v="8"/>
    <s v="Selesai"/>
    <n v="1"/>
    <n v="0"/>
    <x v="0"/>
    <x v="0"/>
    <x v="0"/>
    <n v="0"/>
    <s v="Tidak Retur"/>
    <x v="2"/>
    <x v="2"/>
    <n v="1"/>
    <s v="Botol / Gelas / Mug"/>
    <x v="7"/>
    <n v="0"/>
  </r>
  <r>
    <s v="ORD_0018621"/>
    <x v="8"/>
    <x v="0"/>
    <x v="8"/>
    <s v="Selesai"/>
    <n v="1"/>
    <n v="0"/>
    <x v="0"/>
    <x v="0"/>
    <x v="0"/>
    <n v="0"/>
    <s v="Tidak Retur"/>
    <x v="1"/>
    <x v="1"/>
    <n v="1"/>
    <s v="Aksesoris Pintu"/>
    <x v="25"/>
    <n v="0"/>
  </r>
  <r>
    <s v="ORD_0018622"/>
    <x v="8"/>
    <x v="0"/>
    <x v="8"/>
    <s v="Selesai"/>
    <n v="1"/>
    <n v="0"/>
    <x v="0"/>
    <x v="0"/>
    <x v="0"/>
    <n v="0"/>
    <s v="Tidak Retur"/>
    <x v="1"/>
    <x v="1"/>
    <n v="2"/>
    <s v="Peralatan Makan, Saringan / Strainer"/>
    <x v="6"/>
    <n v="0"/>
  </r>
  <r>
    <s v="ORD_0018623"/>
    <x v="8"/>
    <x v="0"/>
    <x v="8"/>
    <s v="Selesai"/>
    <n v="1"/>
    <n v="0"/>
    <x v="0"/>
    <x v="0"/>
    <x v="0"/>
    <n v="0"/>
    <s v="Tidak Retur"/>
    <x v="2"/>
    <x v="2"/>
    <n v="1"/>
    <s v="Celengan"/>
    <x v="1"/>
    <n v="0"/>
  </r>
  <r>
    <s v="ORD_0018624"/>
    <x v="8"/>
    <x v="0"/>
    <x v="8"/>
    <s v="Selesai"/>
    <n v="1"/>
    <n v="0"/>
    <x v="0"/>
    <x v="0"/>
    <x v="0"/>
    <n v="0"/>
    <s v="Tidak Retur"/>
    <x v="1"/>
    <x v="1"/>
    <n v="1"/>
    <s v="Mangkok Sambal / Saus"/>
    <x v="4"/>
    <n v="0"/>
  </r>
  <r>
    <s v="ORD_0018625"/>
    <x v="8"/>
    <x v="0"/>
    <x v="8"/>
    <s v="Selesai"/>
    <n v="1"/>
    <n v="0"/>
    <x v="0"/>
    <x v="0"/>
    <x v="0"/>
    <n v="0"/>
    <s v="Tidak Retur"/>
    <x v="1"/>
    <x v="1"/>
    <n v="1"/>
    <s v="Celengan"/>
    <x v="1"/>
    <n v="0"/>
  </r>
  <r>
    <s v="ORD_0018626"/>
    <x v="8"/>
    <x v="0"/>
    <x v="8"/>
    <s v="Selesai"/>
    <n v="1"/>
    <n v="0"/>
    <x v="0"/>
    <x v="0"/>
    <x v="0"/>
    <n v="0"/>
    <s v="Tidak Retur"/>
    <x v="1"/>
    <x v="1"/>
    <n v="1"/>
    <s v="Celengan"/>
    <x v="1"/>
    <n v="0"/>
  </r>
  <r>
    <s v="ORD_0018627"/>
    <x v="8"/>
    <x v="0"/>
    <x v="8"/>
    <s v="Selesai"/>
    <n v="1"/>
    <n v="0"/>
    <x v="0"/>
    <x v="0"/>
    <x v="0"/>
    <n v="0"/>
    <s v="Tidak Retur"/>
    <x v="1"/>
    <x v="1"/>
    <n v="1"/>
    <s v="Aksesoris Pintu"/>
    <x v="25"/>
    <n v="0"/>
  </r>
  <r>
    <s v="ORD_0018628"/>
    <x v="8"/>
    <x v="0"/>
    <x v="8"/>
    <s v="Batal"/>
    <n v="1"/>
    <n v="1"/>
    <x v="1"/>
    <x v="2"/>
    <x v="5"/>
    <n v="0"/>
    <s v="Tidak Retur"/>
    <x v="2"/>
    <x v="2"/>
    <n v="1"/>
    <s v="Celengan"/>
    <x v="1"/>
    <n v="1"/>
  </r>
  <r>
    <s v="ORD_0018629"/>
    <x v="8"/>
    <x v="0"/>
    <x v="8"/>
    <s v="Selesai"/>
    <n v="1"/>
    <n v="0"/>
    <x v="0"/>
    <x v="0"/>
    <x v="0"/>
    <n v="0"/>
    <s v="Tidak Retur"/>
    <x v="1"/>
    <x v="1"/>
    <n v="1"/>
    <s v="Nampan / Tray"/>
    <x v="9"/>
    <n v="0"/>
  </r>
  <r>
    <s v="ORD_0018630"/>
    <x v="8"/>
    <x v="0"/>
    <x v="8"/>
    <s v="Selesai"/>
    <n v="1"/>
    <n v="0"/>
    <x v="0"/>
    <x v="0"/>
    <x v="0"/>
    <n v="0"/>
    <s v="Tidak Retur"/>
    <x v="1"/>
    <x v="1"/>
    <n v="1"/>
    <s v="Nampan / Tray"/>
    <x v="9"/>
    <n v="0"/>
  </r>
  <r>
    <s v="ORD_0018631"/>
    <x v="8"/>
    <x v="0"/>
    <x v="8"/>
    <s v="Selesai"/>
    <n v="1"/>
    <n v="0"/>
    <x v="0"/>
    <x v="0"/>
    <x v="0"/>
    <n v="0"/>
    <s v="Tidak Retur"/>
    <x v="2"/>
    <x v="2"/>
    <n v="1"/>
    <s v="Baskom / Mangkok Besar"/>
    <x v="18"/>
    <n v="0"/>
  </r>
  <r>
    <s v="ORD_0018632"/>
    <x v="8"/>
    <x v="0"/>
    <x v="8"/>
    <s v="Selesai"/>
    <n v="1"/>
    <n v="0"/>
    <x v="0"/>
    <x v="0"/>
    <x v="0"/>
    <n v="0"/>
    <s v="Tidak Retur"/>
    <x v="2"/>
    <x v="2"/>
    <n v="1"/>
    <s v="Celengan"/>
    <x v="1"/>
    <n v="0"/>
  </r>
  <r>
    <s v="ORD_0018633"/>
    <x v="8"/>
    <x v="0"/>
    <x v="8"/>
    <s v="Selesai"/>
    <n v="1"/>
    <n v="0"/>
    <x v="0"/>
    <x v="0"/>
    <x v="0"/>
    <n v="0"/>
    <s v="Tidak Retur"/>
    <x v="2"/>
    <x v="2"/>
    <n v="1"/>
    <s v="Lunch Box / Rantang"/>
    <x v="15"/>
    <n v="0"/>
  </r>
  <r>
    <s v="ORD_0018634"/>
    <x v="8"/>
    <x v="0"/>
    <x v="8"/>
    <s v="Selesai"/>
    <n v="1"/>
    <n v="0"/>
    <x v="0"/>
    <x v="0"/>
    <x v="0"/>
    <n v="0"/>
    <s v="Tidak Retur"/>
    <x v="0"/>
    <x v="0"/>
    <n v="1"/>
    <s v="Celengan"/>
    <x v="1"/>
    <n v="0"/>
  </r>
  <r>
    <s v="ORD_0018635"/>
    <x v="8"/>
    <x v="0"/>
    <x v="8"/>
    <s v="Selesai"/>
    <n v="1"/>
    <n v="0"/>
    <x v="0"/>
    <x v="0"/>
    <x v="0"/>
    <n v="0"/>
    <s v="Tidak Retur"/>
    <x v="0"/>
    <x v="0"/>
    <n v="1"/>
    <s v="Celengan"/>
    <x v="1"/>
    <n v="0"/>
  </r>
  <r>
    <s v="ORD_0018636"/>
    <x v="8"/>
    <x v="0"/>
    <x v="8"/>
    <s v="Selesai"/>
    <n v="1"/>
    <n v="0"/>
    <x v="0"/>
    <x v="0"/>
    <x v="0"/>
    <n v="0"/>
    <s v="Tidak Retur"/>
    <x v="4"/>
    <x v="4"/>
    <n v="1"/>
    <s v="Celengan"/>
    <x v="1"/>
    <n v="0"/>
  </r>
  <r>
    <s v="ORD_0018637"/>
    <x v="8"/>
    <x v="0"/>
    <x v="8"/>
    <s v="Selesai"/>
    <n v="1"/>
    <n v="0"/>
    <x v="0"/>
    <x v="0"/>
    <x v="0"/>
    <n v="0"/>
    <s v="Tidak Retur"/>
    <x v="1"/>
    <x v="1"/>
    <n v="1"/>
    <s v="Celengan"/>
    <x v="1"/>
    <n v="0"/>
  </r>
  <r>
    <s v="ORD_0018638"/>
    <x v="8"/>
    <x v="0"/>
    <x v="8"/>
    <s v="Batal"/>
    <n v="1"/>
    <n v="1"/>
    <x v="1"/>
    <x v="2"/>
    <x v="5"/>
    <n v="0"/>
    <s v="Tidak Retur"/>
    <x v="2"/>
    <x v="2"/>
    <n v="1"/>
    <s v="Celengan"/>
    <x v="1"/>
    <n v="1"/>
  </r>
  <r>
    <s v="ORD_0018639"/>
    <x v="8"/>
    <x v="0"/>
    <x v="8"/>
    <s v="Selesai"/>
    <n v="1"/>
    <n v="0"/>
    <x v="0"/>
    <x v="0"/>
    <x v="0"/>
    <n v="0"/>
    <s v="Tidak Retur"/>
    <x v="0"/>
    <x v="0"/>
    <n v="1"/>
    <s v="Aksesoris Pintu"/>
    <x v="25"/>
    <n v="0"/>
  </r>
  <r>
    <s v="ORD_0018640"/>
    <x v="8"/>
    <x v="0"/>
    <x v="8"/>
    <s v="Selesai"/>
    <n v="1"/>
    <n v="0"/>
    <x v="0"/>
    <x v="0"/>
    <x v="0"/>
    <n v="0"/>
    <s v="Tidak Retur"/>
    <x v="2"/>
    <x v="2"/>
    <n v="1"/>
    <s v="Seal / Baut / Roof"/>
    <x v="8"/>
    <n v="0"/>
  </r>
  <r>
    <s v="ORD_0018641"/>
    <x v="8"/>
    <x v="0"/>
    <x v="8"/>
    <s v="Selesai"/>
    <n v="1"/>
    <n v="0"/>
    <x v="0"/>
    <x v="0"/>
    <x v="0"/>
    <n v="0"/>
    <s v="Tidak Retur"/>
    <x v="4"/>
    <x v="4"/>
    <n v="6"/>
    <s v="Aksesoris Pintu, Bangku / Kursi Kecil, Celengan, Peralatan Kamar Mandi, Perkakas, Sapu / Pembersih Lantai"/>
    <x v="6"/>
    <n v="0"/>
  </r>
  <r>
    <s v="ORD_0018642"/>
    <x v="8"/>
    <x v="0"/>
    <x v="8"/>
    <s v="Selesai"/>
    <n v="1"/>
    <n v="0"/>
    <x v="0"/>
    <x v="0"/>
    <x v="0"/>
    <n v="0"/>
    <s v="Tidak Retur"/>
    <x v="1"/>
    <x v="1"/>
    <n v="1"/>
    <s v="Seal / Baut / Roof"/>
    <x v="8"/>
    <n v="0"/>
  </r>
  <r>
    <s v="ORD_0018643"/>
    <x v="8"/>
    <x v="0"/>
    <x v="8"/>
    <s v="Selesai"/>
    <n v="1"/>
    <n v="0"/>
    <x v="0"/>
    <x v="0"/>
    <x v="0"/>
    <n v="0"/>
    <s v="Tidak Retur"/>
    <x v="4"/>
    <x v="4"/>
    <n v="1"/>
    <s v="Celengan"/>
    <x v="1"/>
    <n v="0"/>
  </r>
  <r>
    <s v="ORD_0018644"/>
    <x v="8"/>
    <x v="0"/>
    <x v="8"/>
    <s v="Selesai"/>
    <n v="1"/>
    <n v="0"/>
    <x v="0"/>
    <x v="0"/>
    <x v="0"/>
    <n v="0"/>
    <s v="Tidak Retur"/>
    <x v="0"/>
    <x v="0"/>
    <n v="1"/>
    <s v="Celengan"/>
    <x v="1"/>
    <n v="0"/>
  </r>
  <r>
    <s v="ORD_0018645"/>
    <x v="8"/>
    <x v="0"/>
    <x v="8"/>
    <s v="Selesai"/>
    <n v="1"/>
    <n v="0"/>
    <x v="0"/>
    <x v="0"/>
    <x v="0"/>
    <n v="0"/>
    <s v="Tidak Retur"/>
    <x v="1"/>
    <x v="1"/>
    <n v="1"/>
    <s v="Baskom / Mangkok Besar"/>
    <x v="18"/>
    <n v="0"/>
  </r>
  <r>
    <s v="ORD_0018646"/>
    <x v="8"/>
    <x v="0"/>
    <x v="8"/>
    <s v="Batal"/>
    <n v="1"/>
    <n v="1"/>
    <x v="1"/>
    <x v="2"/>
    <x v="5"/>
    <n v="0"/>
    <s v="Tidak Retur"/>
    <x v="4"/>
    <x v="4"/>
    <n v="1"/>
    <s v="Mangkok Sambal / Saus"/>
    <x v="4"/>
    <n v="1"/>
  </r>
  <r>
    <s v="ORD_0018647"/>
    <x v="8"/>
    <x v="0"/>
    <x v="8"/>
    <s v="Selesai"/>
    <n v="1"/>
    <n v="0"/>
    <x v="0"/>
    <x v="0"/>
    <x v="0"/>
    <n v="0"/>
    <s v="Tidak Retur"/>
    <x v="1"/>
    <x v="1"/>
    <n v="1"/>
    <s v="Celengan"/>
    <x v="1"/>
    <n v="0"/>
  </r>
  <r>
    <s v="ORD_0018648"/>
    <x v="8"/>
    <x v="0"/>
    <x v="8"/>
    <s v="Batal"/>
    <n v="1"/>
    <n v="1"/>
    <x v="1"/>
    <x v="1"/>
    <x v="6"/>
    <n v="0"/>
    <s v="Tidak Retur"/>
    <x v="2"/>
    <x v="2"/>
    <n v="1"/>
    <s v="Celengan"/>
    <x v="1"/>
    <n v="1"/>
  </r>
  <r>
    <s v="ORD_0018649"/>
    <x v="8"/>
    <x v="0"/>
    <x v="8"/>
    <s v="Selesai"/>
    <n v="1"/>
    <n v="0"/>
    <x v="0"/>
    <x v="0"/>
    <x v="0"/>
    <n v="0"/>
    <s v="Tidak Retur"/>
    <x v="0"/>
    <x v="0"/>
    <n v="1"/>
    <s v="Celengan"/>
    <x v="1"/>
    <n v="0"/>
  </r>
  <r>
    <s v="ORD_0018650"/>
    <x v="8"/>
    <x v="0"/>
    <x v="8"/>
    <s v="Selesai"/>
    <n v="1"/>
    <n v="0"/>
    <x v="0"/>
    <x v="0"/>
    <x v="0"/>
    <n v="0"/>
    <s v="Tidak Retur"/>
    <x v="1"/>
    <x v="1"/>
    <n v="1"/>
    <s v="Aksesoris Pintu"/>
    <x v="25"/>
    <n v="0"/>
  </r>
  <r>
    <s v="ORD_0018651"/>
    <x v="8"/>
    <x v="0"/>
    <x v="8"/>
    <s v="Selesai"/>
    <n v="1"/>
    <n v="0"/>
    <x v="0"/>
    <x v="0"/>
    <x v="0"/>
    <n v="0"/>
    <s v="Tidak Retur"/>
    <x v="1"/>
    <x v="1"/>
    <n v="1"/>
    <s v="Saringan / Strainer"/>
    <x v="11"/>
    <n v="0"/>
  </r>
  <r>
    <s v="ORD_0018652"/>
    <x v="8"/>
    <x v="0"/>
    <x v="8"/>
    <s v="Batal"/>
    <n v="1"/>
    <n v="1"/>
    <x v="1"/>
    <x v="1"/>
    <x v="1"/>
    <n v="0"/>
    <s v="Tidak Retur"/>
    <x v="1"/>
    <x v="1"/>
    <n v="1"/>
    <s v="Seal / Baut / Roof"/>
    <x v="8"/>
    <n v="0"/>
  </r>
  <r>
    <s v="ORD_0018653"/>
    <x v="8"/>
    <x v="0"/>
    <x v="8"/>
    <s v="Selesai"/>
    <n v="1"/>
    <n v="0"/>
    <x v="0"/>
    <x v="0"/>
    <x v="0"/>
    <n v="0"/>
    <s v="Tidak Retur"/>
    <x v="2"/>
    <x v="2"/>
    <n v="1"/>
    <s v="Celengan"/>
    <x v="1"/>
    <n v="0"/>
  </r>
  <r>
    <s v="ORD_0018654"/>
    <x v="8"/>
    <x v="0"/>
    <x v="8"/>
    <s v="Selesai"/>
    <n v="1"/>
    <n v="0"/>
    <x v="0"/>
    <x v="0"/>
    <x v="0"/>
    <n v="0"/>
    <s v="Tidak Retur"/>
    <x v="1"/>
    <x v="1"/>
    <n v="1"/>
    <s v="Aksesoris Pintu"/>
    <x v="25"/>
    <n v="0"/>
  </r>
  <r>
    <s v="ORD_0018655"/>
    <x v="8"/>
    <x v="0"/>
    <x v="8"/>
    <s v="Selesai"/>
    <n v="1"/>
    <n v="0"/>
    <x v="0"/>
    <x v="0"/>
    <x v="0"/>
    <n v="0"/>
    <s v="Tidak Retur"/>
    <x v="1"/>
    <x v="1"/>
    <n v="1"/>
    <s v="Celengan"/>
    <x v="1"/>
    <n v="0"/>
  </r>
  <r>
    <s v="ORD_0018656"/>
    <x v="8"/>
    <x v="0"/>
    <x v="8"/>
    <s v="Selesai"/>
    <n v="1"/>
    <n v="0"/>
    <x v="0"/>
    <x v="0"/>
    <x v="0"/>
    <n v="0"/>
    <s v="Tidak Retur"/>
    <x v="4"/>
    <x v="4"/>
    <n v="1"/>
    <s v="Celengan"/>
    <x v="1"/>
    <n v="0"/>
  </r>
  <r>
    <s v="ORD_0018657"/>
    <x v="8"/>
    <x v="0"/>
    <x v="8"/>
    <s v="Selesai"/>
    <n v="1"/>
    <n v="0"/>
    <x v="0"/>
    <x v="0"/>
    <x v="0"/>
    <n v="0"/>
    <s v="Tidak Retur"/>
    <x v="4"/>
    <x v="4"/>
    <n v="1"/>
    <s v="Mangkok Sambal / Saus"/>
    <x v="4"/>
    <n v="0"/>
  </r>
  <r>
    <s v="ORD_0018658"/>
    <x v="8"/>
    <x v="0"/>
    <x v="8"/>
    <s v="Selesai"/>
    <n v="1"/>
    <n v="0"/>
    <x v="0"/>
    <x v="0"/>
    <x v="0"/>
    <n v="0"/>
    <s v="Tidak Retur"/>
    <x v="1"/>
    <x v="1"/>
    <n v="2"/>
    <s v="Botol / Gelas / Mug, Celengan"/>
    <x v="6"/>
    <n v="0"/>
  </r>
  <r>
    <s v="ORD_0018659"/>
    <x v="8"/>
    <x v="0"/>
    <x v="8"/>
    <s v="Selesai"/>
    <n v="1"/>
    <n v="0"/>
    <x v="0"/>
    <x v="0"/>
    <x v="0"/>
    <n v="0"/>
    <s v="Tidak Retur"/>
    <x v="1"/>
    <x v="1"/>
    <n v="2"/>
    <s v="Gantungan Baju / Hanger, Plastik / Wadah Plastik"/>
    <x v="6"/>
    <n v="0"/>
  </r>
  <r>
    <s v="ORD_0018660"/>
    <x v="8"/>
    <x v="0"/>
    <x v="8"/>
    <s v="Selesai"/>
    <n v="1"/>
    <n v="0"/>
    <x v="0"/>
    <x v="0"/>
    <x v="0"/>
    <n v="0"/>
    <s v="Tidak Retur"/>
    <x v="1"/>
    <x v="1"/>
    <n v="1"/>
    <s v="Aksesoris Pintu"/>
    <x v="25"/>
    <n v="0"/>
  </r>
  <r>
    <s v="ORD_0018661"/>
    <x v="8"/>
    <x v="0"/>
    <x v="8"/>
    <s v="Selesai"/>
    <n v="1"/>
    <n v="0"/>
    <x v="0"/>
    <x v="0"/>
    <x v="0"/>
    <n v="0"/>
    <s v="Tidak Retur"/>
    <x v="1"/>
    <x v="1"/>
    <n v="1"/>
    <s v="Celengan"/>
    <x v="1"/>
    <n v="0"/>
  </r>
  <r>
    <s v="ORD_0018662"/>
    <x v="8"/>
    <x v="0"/>
    <x v="8"/>
    <s v="Selesai"/>
    <n v="1"/>
    <n v="0"/>
    <x v="0"/>
    <x v="0"/>
    <x v="0"/>
    <n v="0"/>
    <s v="Tidak Retur"/>
    <x v="4"/>
    <x v="4"/>
    <n v="1"/>
    <s v="Celengan"/>
    <x v="1"/>
    <n v="0"/>
  </r>
  <r>
    <s v="ORD_0018663"/>
    <x v="8"/>
    <x v="0"/>
    <x v="8"/>
    <s v="Batal"/>
    <n v="1"/>
    <n v="1"/>
    <x v="1"/>
    <x v="2"/>
    <x v="5"/>
    <n v="0"/>
    <s v="Tidak Retur"/>
    <x v="4"/>
    <x v="4"/>
    <n v="1"/>
    <s v="Rak / Rak Serbaguna"/>
    <x v="3"/>
    <n v="1"/>
  </r>
  <r>
    <s v="ORD_0018664"/>
    <x v="8"/>
    <x v="0"/>
    <x v="8"/>
    <s v="Selesai"/>
    <n v="1"/>
    <n v="0"/>
    <x v="0"/>
    <x v="0"/>
    <x v="0"/>
    <n v="0"/>
    <s v="Tidak Retur"/>
    <x v="0"/>
    <x v="0"/>
    <n v="1"/>
    <s v="Peralatan Makan"/>
    <x v="13"/>
    <n v="0"/>
  </r>
  <r>
    <s v="ORD_0018665"/>
    <x v="8"/>
    <x v="0"/>
    <x v="8"/>
    <s v="Batal"/>
    <n v="1"/>
    <n v="1"/>
    <x v="1"/>
    <x v="1"/>
    <x v="2"/>
    <n v="0"/>
    <s v="Tidak Retur"/>
    <x v="0"/>
    <x v="0"/>
    <n v="1"/>
    <s v="Peralatan Makan"/>
    <x v="13"/>
    <n v="0"/>
  </r>
  <r>
    <s v="ORD_0018666"/>
    <x v="8"/>
    <x v="0"/>
    <x v="8"/>
    <s v="Selesai"/>
    <n v="1"/>
    <n v="0"/>
    <x v="0"/>
    <x v="0"/>
    <x v="0"/>
    <n v="0"/>
    <s v="Tidak Retur"/>
    <x v="3"/>
    <x v="3"/>
    <n v="1"/>
    <s v="Celengan"/>
    <x v="1"/>
    <n v="0"/>
  </r>
  <r>
    <s v="ORD_0018667"/>
    <x v="8"/>
    <x v="0"/>
    <x v="8"/>
    <s v="Batal"/>
    <n v="1"/>
    <n v="1"/>
    <x v="1"/>
    <x v="2"/>
    <x v="13"/>
    <n v="0"/>
    <s v="Tidak Retur"/>
    <x v="4"/>
    <x v="4"/>
    <n v="2"/>
    <s v="Other, Sapu / Pembersih Lantai"/>
    <x v="6"/>
    <n v="0"/>
  </r>
  <r>
    <s v="ORD_0018668"/>
    <x v="8"/>
    <x v="0"/>
    <x v="8"/>
    <s v="Selesai"/>
    <n v="1"/>
    <n v="0"/>
    <x v="0"/>
    <x v="0"/>
    <x v="0"/>
    <n v="0"/>
    <s v="Tidak Retur"/>
    <x v="4"/>
    <x v="4"/>
    <n v="2"/>
    <s v="Celengan, Perlengkapan Packing"/>
    <x v="6"/>
    <n v="0"/>
  </r>
  <r>
    <s v="ORD_0018669"/>
    <x v="8"/>
    <x v="0"/>
    <x v="8"/>
    <s v="Selesai"/>
    <n v="1"/>
    <n v="0"/>
    <x v="0"/>
    <x v="0"/>
    <x v="0"/>
    <n v="0"/>
    <s v="Tidak Retur"/>
    <x v="2"/>
    <x v="2"/>
    <n v="1"/>
    <s v="Gantungan Baju / Hanger"/>
    <x v="20"/>
    <n v="0"/>
  </r>
  <r>
    <s v="ORD_0018670"/>
    <x v="8"/>
    <x v="0"/>
    <x v="8"/>
    <s v="Selesai"/>
    <n v="1"/>
    <n v="0"/>
    <x v="0"/>
    <x v="0"/>
    <x v="0"/>
    <n v="0"/>
    <s v="Tidak Retur"/>
    <x v="1"/>
    <x v="1"/>
    <n v="1"/>
    <s v="Baskom / Mangkok Besar"/>
    <x v="18"/>
    <n v="0"/>
  </r>
  <r>
    <s v="ORD_0018671"/>
    <x v="8"/>
    <x v="0"/>
    <x v="8"/>
    <s v="Selesai"/>
    <n v="1"/>
    <n v="0"/>
    <x v="0"/>
    <x v="0"/>
    <x v="0"/>
    <n v="0"/>
    <s v="Tidak Retur"/>
    <x v="2"/>
    <x v="2"/>
    <n v="1"/>
    <s v="Celengan"/>
    <x v="1"/>
    <n v="0"/>
  </r>
  <r>
    <s v="ORD_0018672"/>
    <x v="8"/>
    <x v="0"/>
    <x v="8"/>
    <s v="Selesai"/>
    <n v="1"/>
    <n v="0"/>
    <x v="0"/>
    <x v="0"/>
    <x v="0"/>
    <n v="0"/>
    <s v="Tidak Retur"/>
    <x v="1"/>
    <x v="1"/>
    <n v="1"/>
    <s v="Mangkok Sambal / Saus"/>
    <x v="4"/>
    <n v="0"/>
  </r>
  <r>
    <s v="ORD_0018673"/>
    <x v="8"/>
    <x v="0"/>
    <x v="8"/>
    <s v="Selesai"/>
    <n v="1"/>
    <n v="0"/>
    <x v="0"/>
    <x v="0"/>
    <x v="0"/>
    <n v="0"/>
    <s v="Tidak Retur"/>
    <x v="1"/>
    <x v="1"/>
    <n v="1"/>
    <s v="Celengan"/>
    <x v="1"/>
    <n v="0"/>
  </r>
  <r>
    <s v="ORD_0018674"/>
    <x v="8"/>
    <x v="0"/>
    <x v="8"/>
    <s v="Selesai"/>
    <n v="1"/>
    <n v="0"/>
    <x v="0"/>
    <x v="0"/>
    <x v="0"/>
    <n v="0"/>
    <s v="Tidak Retur"/>
    <x v="1"/>
    <x v="1"/>
    <n v="1"/>
    <s v="Other"/>
    <x v="14"/>
    <n v="0"/>
  </r>
  <r>
    <s v="ORD_0018675"/>
    <x v="8"/>
    <x v="0"/>
    <x v="8"/>
    <s v="Selesai"/>
    <n v="1"/>
    <n v="0"/>
    <x v="0"/>
    <x v="0"/>
    <x v="0"/>
    <n v="0"/>
    <s v="Tidak Retur"/>
    <x v="1"/>
    <x v="1"/>
    <n v="1"/>
    <s v="Mangkok Sambal / Saus"/>
    <x v="4"/>
    <n v="0"/>
  </r>
  <r>
    <s v="ORD_0018676"/>
    <x v="8"/>
    <x v="0"/>
    <x v="8"/>
    <s v="Selesai"/>
    <n v="1"/>
    <n v="0"/>
    <x v="0"/>
    <x v="0"/>
    <x v="0"/>
    <n v="0"/>
    <s v="Tidak Retur"/>
    <x v="2"/>
    <x v="2"/>
    <n v="1"/>
    <s v="Aksesoris Pintu"/>
    <x v="25"/>
    <n v="0"/>
  </r>
  <r>
    <s v="ORD_0018677"/>
    <x v="8"/>
    <x v="0"/>
    <x v="8"/>
    <s v="Selesai"/>
    <n v="1"/>
    <n v="0"/>
    <x v="0"/>
    <x v="0"/>
    <x v="0"/>
    <n v="0"/>
    <s v="Tidak Retur"/>
    <x v="0"/>
    <x v="0"/>
    <n v="1"/>
    <s v="Celengan"/>
    <x v="1"/>
    <n v="0"/>
  </r>
  <r>
    <s v="ORD_0018678"/>
    <x v="8"/>
    <x v="0"/>
    <x v="8"/>
    <s v="Selesai"/>
    <n v="1"/>
    <n v="0"/>
    <x v="0"/>
    <x v="0"/>
    <x v="0"/>
    <n v="0"/>
    <s v="Tidak Retur"/>
    <x v="2"/>
    <x v="2"/>
    <n v="1"/>
    <s v="Celengan"/>
    <x v="1"/>
    <n v="0"/>
  </r>
  <r>
    <s v="ORD_0018679"/>
    <x v="8"/>
    <x v="0"/>
    <x v="8"/>
    <s v="Batal"/>
    <n v="1"/>
    <n v="1"/>
    <x v="1"/>
    <x v="2"/>
    <x v="11"/>
    <n v="0"/>
    <s v="Tidak Retur"/>
    <x v="6"/>
    <x v="6"/>
    <n v="1"/>
    <s v="Teko / Jug"/>
    <x v="24"/>
    <n v="0"/>
  </r>
  <r>
    <s v="ORD_0018680"/>
    <x v="8"/>
    <x v="0"/>
    <x v="8"/>
    <s v="Selesai"/>
    <n v="1"/>
    <n v="0"/>
    <x v="0"/>
    <x v="0"/>
    <x v="0"/>
    <n v="0"/>
    <s v="Tidak Retur"/>
    <x v="1"/>
    <x v="1"/>
    <n v="1"/>
    <s v="Peralatan Makan"/>
    <x v="13"/>
    <n v="0"/>
  </r>
  <r>
    <s v="ORD_0018681"/>
    <x v="8"/>
    <x v="0"/>
    <x v="8"/>
    <s v="Selesai"/>
    <n v="1"/>
    <n v="0"/>
    <x v="0"/>
    <x v="0"/>
    <x v="0"/>
    <n v="0"/>
    <s v="Tidak Retur"/>
    <x v="1"/>
    <x v="1"/>
    <n v="1"/>
    <s v="Celengan"/>
    <x v="1"/>
    <n v="0"/>
  </r>
  <r>
    <s v="ORD_0018682"/>
    <x v="8"/>
    <x v="0"/>
    <x v="8"/>
    <s v="Selesai"/>
    <n v="1"/>
    <n v="0"/>
    <x v="0"/>
    <x v="0"/>
    <x v="0"/>
    <n v="0"/>
    <s v="Tidak Retur"/>
    <x v="8"/>
    <x v="8"/>
    <n v="1"/>
    <s v="Celengan"/>
    <x v="1"/>
    <n v="0"/>
  </r>
  <r>
    <s v="ORD_0018683"/>
    <x v="8"/>
    <x v="0"/>
    <x v="8"/>
    <s v="Batal"/>
    <n v="1"/>
    <n v="1"/>
    <x v="1"/>
    <x v="1"/>
    <x v="2"/>
    <n v="0"/>
    <s v="Tidak Retur"/>
    <x v="1"/>
    <x v="1"/>
    <n v="1"/>
    <s v="Mangkok Sambal / Saus"/>
    <x v="4"/>
    <n v="0"/>
  </r>
  <r>
    <s v="ORD_0018684"/>
    <x v="8"/>
    <x v="0"/>
    <x v="8"/>
    <s v="Selesai"/>
    <n v="1"/>
    <n v="0"/>
    <x v="0"/>
    <x v="0"/>
    <x v="0"/>
    <n v="0"/>
    <s v="Tidak Retur"/>
    <x v="1"/>
    <x v="1"/>
    <n v="1"/>
    <s v="Mangkok Sambal / Saus"/>
    <x v="4"/>
    <n v="0"/>
  </r>
  <r>
    <s v="ORD_0018685"/>
    <x v="8"/>
    <x v="0"/>
    <x v="8"/>
    <s v="Selesai"/>
    <n v="1"/>
    <n v="0"/>
    <x v="0"/>
    <x v="0"/>
    <x v="0"/>
    <n v="0"/>
    <s v="Tidak Retur"/>
    <x v="1"/>
    <x v="1"/>
    <n v="1"/>
    <s v="Mangkok Sambal / Saus"/>
    <x v="4"/>
    <n v="0"/>
  </r>
  <r>
    <s v="ORD_0018686"/>
    <x v="8"/>
    <x v="0"/>
    <x v="8"/>
    <s v="Selesai"/>
    <n v="1"/>
    <n v="0"/>
    <x v="0"/>
    <x v="0"/>
    <x v="0"/>
    <n v="0"/>
    <s v="Tidak Retur"/>
    <x v="1"/>
    <x v="1"/>
    <n v="1"/>
    <s v="Aksesoris Pintu"/>
    <x v="25"/>
    <n v="0"/>
  </r>
  <r>
    <s v="ORD_0018687"/>
    <x v="8"/>
    <x v="0"/>
    <x v="8"/>
    <s v="Selesai"/>
    <n v="1"/>
    <n v="0"/>
    <x v="0"/>
    <x v="0"/>
    <x v="0"/>
    <n v="0"/>
    <s v="Tidak Retur"/>
    <x v="1"/>
    <x v="1"/>
    <n v="1"/>
    <s v="Celengan"/>
    <x v="1"/>
    <n v="0"/>
  </r>
  <r>
    <s v="ORD_0018688"/>
    <x v="8"/>
    <x v="0"/>
    <x v="8"/>
    <s v="Selesai"/>
    <n v="1"/>
    <n v="0"/>
    <x v="0"/>
    <x v="0"/>
    <x v="0"/>
    <n v="0"/>
    <s v="Tidak Retur"/>
    <x v="0"/>
    <x v="0"/>
    <n v="3"/>
    <s v="Botol / Gelas / Mug, Other, Perkakas"/>
    <x v="6"/>
    <n v="0"/>
  </r>
  <r>
    <s v="ORD_0018689"/>
    <x v="8"/>
    <x v="0"/>
    <x v="8"/>
    <s v="Selesai"/>
    <n v="1"/>
    <n v="0"/>
    <x v="0"/>
    <x v="0"/>
    <x v="0"/>
    <n v="0"/>
    <s v="Tidak Retur"/>
    <x v="1"/>
    <x v="1"/>
    <n v="1"/>
    <s v="Rak / Rak Serbaguna"/>
    <x v="3"/>
    <n v="0"/>
  </r>
  <r>
    <s v="ORD_0018690"/>
    <x v="8"/>
    <x v="0"/>
    <x v="8"/>
    <s v="Selesai"/>
    <n v="1"/>
    <n v="0"/>
    <x v="0"/>
    <x v="0"/>
    <x v="0"/>
    <n v="0"/>
    <s v="Tidak Retur"/>
    <x v="2"/>
    <x v="2"/>
    <n v="1"/>
    <s v="Celengan"/>
    <x v="1"/>
    <n v="0"/>
  </r>
  <r>
    <s v="ORD_0018691"/>
    <x v="8"/>
    <x v="0"/>
    <x v="8"/>
    <s v="Selesai"/>
    <n v="1"/>
    <n v="0"/>
    <x v="0"/>
    <x v="0"/>
    <x v="0"/>
    <n v="0"/>
    <s v="Tidak Retur"/>
    <x v="1"/>
    <x v="1"/>
    <n v="1"/>
    <s v="Mangkok Sambal / Saus"/>
    <x v="4"/>
    <n v="0"/>
  </r>
  <r>
    <s v="ORD_0018692"/>
    <x v="8"/>
    <x v="0"/>
    <x v="8"/>
    <s v="Selesai"/>
    <n v="1"/>
    <n v="0"/>
    <x v="0"/>
    <x v="0"/>
    <x v="0"/>
    <n v="0"/>
    <s v="Tidak Retur"/>
    <x v="0"/>
    <x v="0"/>
    <n v="1"/>
    <s v="Celengan"/>
    <x v="1"/>
    <n v="0"/>
  </r>
  <r>
    <s v="ORD_0018693"/>
    <x v="8"/>
    <x v="0"/>
    <x v="8"/>
    <s v="Selesai"/>
    <n v="1"/>
    <n v="0"/>
    <x v="0"/>
    <x v="0"/>
    <x v="0"/>
    <n v="0"/>
    <s v="Tidak Retur"/>
    <x v="0"/>
    <x v="0"/>
    <n v="1"/>
    <s v="Saringan / Strainer"/>
    <x v="11"/>
    <n v="0"/>
  </r>
  <r>
    <s v="ORD_0018694"/>
    <x v="8"/>
    <x v="0"/>
    <x v="8"/>
    <s v="Selesai"/>
    <n v="1"/>
    <n v="0"/>
    <x v="0"/>
    <x v="0"/>
    <x v="0"/>
    <n v="0"/>
    <s v="Tidak Retur"/>
    <x v="2"/>
    <x v="2"/>
    <n v="1"/>
    <s v="Celengan"/>
    <x v="1"/>
    <n v="0"/>
  </r>
  <r>
    <s v="ORD_0018695"/>
    <x v="8"/>
    <x v="0"/>
    <x v="8"/>
    <s v="Selesai"/>
    <n v="1"/>
    <n v="0"/>
    <x v="0"/>
    <x v="0"/>
    <x v="0"/>
    <n v="0"/>
    <s v="Tidak Retur"/>
    <x v="1"/>
    <x v="1"/>
    <n v="1"/>
    <s v="Celengan"/>
    <x v="1"/>
    <n v="0"/>
  </r>
  <r>
    <s v="ORD_0018696"/>
    <x v="8"/>
    <x v="0"/>
    <x v="8"/>
    <s v="Selesai"/>
    <n v="1"/>
    <n v="0"/>
    <x v="0"/>
    <x v="0"/>
    <x v="0"/>
    <n v="0"/>
    <s v="Tidak Retur"/>
    <x v="1"/>
    <x v="1"/>
    <n v="1"/>
    <s v="Celengan"/>
    <x v="1"/>
    <n v="0"/>
  </r>
  <r>
    <s v="ORD_0018697"/>
    <x v="8"/>
    <x v="0"/>
    <x v="8"/>
    <s v="Selesai"/>
    <n v="1"/>
    <n v="0"/>
    <x v="0"/>
    <x v="0"/>
    <x v="0"/>
    <n v="0"/>
    <s v="Tidak Retur"/>
    <x v="2"/>
    <x v="2"/>
    <n v="1"/>
    <s v="Celengan"/>
    <x v="1"/>
    <n v="0"/>
  </r>
  <r>
    <s v="ORD_0018698"/>
    <x v="8"/>
    <x v="0"/>
    <x v="8"/>
    <s v="Selesai"/>
    <n v="1"/>
    <n v="0"/>
    <x v="0"/>
    <x v="0"/>
    <x v="0"/>
    <n v="0"/>
    <s v="Tidak Retur"/>
    <x v="3"/>
    <x v="3"/>
    <n v="1"/>
    <s v="Celengan"/>
    <x v="1"/>
    <n v="0"/>
  </r>
  <r>
    <s v="ORD_0018699"/>
    <x v="8"/>
    <x v="0"/>
    <x v="8"/>
    <s v="Selesai"/>
    <n v="1"/>
    <n v="0"/>
    <x v="0"/>
    <x v="0"/>
    <x v="0"/>
    <n v="0"/>
    <s v="Tidak Retur"/>
    <x v="1"/>
    <x v="1"/>
    <n v="1"/>
    <s v="Celengan"/>
    <x v="1"/>
    <n v="0"/>
  </r>
  <r>
    <s v="ORD_0018700"/>
    <x v="8"/>
    <x v="0"/>
    <x v="8"/>
    <s v="Selesai"/>
    <n v="1"/>
    <n v="0"/>
    <x v="0"/>
    <x v="0"/>
    <x v="0"/>
    <n v="0"/>
    <s v="Tidak Retur"/>
    <x v="1"/>
    <x v="1"/>
    <n v="1"/>
    <s v="Celengan"/>
    <x v="1"/>
    <n v="0"/>
  </r>
  <r>
    <s v="ORD_0018701"/>
    <x v="8"/>
    <x v="0"/>
    <x v="8"/>
    <s v="Selesai"/>
    <n v="1"/>
    <n v="0"/>
    <x v="0"/>
    <x v="0"/>
    <x v="0"/>
    <n v="0"/>
    <s v="Tidak Retur"/>
    <x v="1"/>
    <x v="1"/>
    <n v="1"/>
    <s v="Saringan / Strainer"/>
    <x v="11"/>
    <n v="0"/>
  </r>
  <r>
    <s v="ORD_0018702"/>
    <x v="8"/>
    <x v="0"/>
    <x v="8"/>
    <s v="Selesai"/>
    <n v="1"/>
    <n v="0"/>
    <x v="0"/>
    <x v="0"/>
    <x v="0"/>
    <n v="0"/>
    <s v="Tidak Retur"/>
    <x v="0"/>
    <x v="0"/>
    <n v="1"/>
    <s v="Aksesoris Pintu"/>
    <x v="25"/>
    <n v="0"/>
  </r>
  <r>
    <s v="ORD_0018703"/>
    <x v="8"/>
    <x v="0"/>
    <x v="8"/>
    <s v="Selesai"/>
    <n v="1"/>
    <n v="0"/>
    <x v="0"/>
    <x v="0"/>
    <x v="0"/>
    <n v="0"/>
    <s v="Tidak Retur"/>
    <x v="1"/>
    <x v="1"/>
    <n v="1"/>
    <s v="Aksesoris Pintu"/>
    <x v="25"/>
    <n v="0"/>
  </r>
  <r>
    <s v="ORD_0018704"/>
    <x v="8"/>
    <x v="0"/>
    <x v="8"/>
    <s v="Selesai"/>
    <n v="1"/>
    <n v="0"/>
    <x v="0"/>
    <x v="0"/>
    <x v="0"/>
    <n v="0"/>
    <s v="Tidak Retur"/>
    <x v="1"/>
    <x v="1"/>
    <n v="1"/>
    <s v="Mangkok Sambal / Saus"/>
    <x v="4"/>
    <n v="0"/>
  </r>
  <r>
    <s v="ORD_0018705"/>
    <x v="8"/>
    <x v="0"/>
    <x v="8"/>
    <s v="Selesai"/>
    <n v="1"/>
    <n v="0"/>
    <x v="0"/>
    <x v="0"/>
    <x v="0"/>
    <n v="0"/>
    <s v="Tidak Retur"/>
    <x v="3"/>
    <x v="3"/>
    <n v="1"/>
    <s v="Celengan"/>
    <x v="1"/>
    <n v="0"/>
  </r>
  <r>
    <s v="ORD_0018706"/>
    <x v="8"/>
    <x v="0"/>
    <x v="8"/>
    <s v="Selesai"/>
    <n v="1"/>
    <n v="0"/>
    <x v="0"/>
    <x v="0"/>
    <x v="0"/>
    <n v="0"/>
    <s v="Tidak Retur"/>
    <x v="1"/>
    <x v="1"/>
    <n v="1"/>
    <s v="Celengan"/>
    <x v="1"/>
    <n v="0"/>
  </r>
  <r>
    <s v="ORD_0018707"/>
    <x v="8"/>
    <x v="0"/>
    <x v="8"/>
    <s v="Selesai"/>
    <n v="1"/>
    <n v="0"/>
    <x v="0"/>
    <x v="0"/>
    <x v="0"/>
    <n v="0"/>
    <s v="Tidak Retur"/>
    <x v="1"/>
    <x v="1"/>
    <n v="1"/>
    <s v="Botol / Gelas / Mug"/>
    <x v="7"/>
    <n v="0"/>
  </r>
  <r>
    <s v="ORD_0018708"/>
    <x v="8"/>
    <x v="0"/>
    <x v="8"/>
    <s v="Batal"/>
    <n v="1"/>
    <n v="1"/>
    <x v="1"/>
    <x v="2"/>
    <x v="5"/>
    <n v="0"/>
    <s v="Tidak Retur"/>
    <x v="3"/>
    <x v="3"/>
    <n v="1"/>
    <s v="Aksesoris Pintu"/>
    <x v="25"/>
    <n v="1"/>
  </r>
  <r>
    <s v="ORD_0018709"/>
    <x v="8"/>
    <x v="0"/>
    <x v="8"/>
    <s v="Selesai"/>
    <n v="1"/>
    <n v="0"/>
    <x v="0"/>
    <x v="0"/>
    <x v="0"/>
    <n v="0"/>
    <s v="Tidak Retur"/>
    <x v="1"/>
    <x v="1"/>
    <n v="1"/>
    <s v="Mangkok Sambal / Saus"/>
    <x v="4"/>
    <n v="0"/>
  </r>
  <r>
    <s v="ORD_0018710"/>
    <x v="8"/>
    <x v="0"/>
    <x v="8"/>
    <s v="Selesai"/>
    <n v="1"/>
    <n v="0"/>
    <x v="0"/>
    <x v="0"/>
    <x v="0"/>
    <n v="0"/>
    <s v="Tidak Retur"/>
    <x v="1"/>
    <x v="1"/>
    <n v="1"/>
    <s v="Mangkok Sambal / Saus"/>
    <x v="4"/>
    <n v="0"/>
  </r>
  <r>
    <s v="ORD_0018711"/>
    <x v="8"/>
    <x v="0"/>
    <x v="8"/>
    <s v="Selesai"/>
    <n v="1"/>
    <n v="0"/>
    <x v="0"/>
    <x v="0"/>
    <x v="0"/>
    <n v="0"/>
    <s v="Tidak Retur"/>
    <x v="1"/>
    <x v="1"/>
    <n v="1"/>
    <s v="Celengan"/>
    <x v="1"/>
    <n v="0"/>
  </r>
  <r>
    <s v="ORD_0018712"/>
    <x v="8"/>
    <x v="0"/>
    <x v="8"/>
    <s v="Selesai"/>
    <n v="1"/>
    <n v="0"/>
    <x v="0"/>
    <x v="0"/>
    <x v="0"/>
    <n v="0"/>
    <s v="Tidak Retur"/>
    <x v="1"/>
    <x v="1"/>
    <n v="1"/>
    <s v="Celengan"/>
    <x v="1"/>
    <n v="0"/>
  </r>
  <r>
    <s v="ORD_0018713"/>
    <x v="8"/>
    <x v="0"/>
    <x v="8"/>
    <s v="Selesai"/>
    <n v="1"/>
    <n v="0"/>
    <x v="0"/>
    <x v="0"/>
    <x v="0"/>
    <n v="0"/>
    <s v="Tidak Retur"/>
    <x v="0"/>
    <x v="0"/>
    <n v="1"/>
    <s v="Celengan"/>
    <x v="1"/>
    <n v="0"/>
  </r>
  <r>
    <s v="ORD_0018714"/>
    <x v="8"/>
    <x v="0"/>
    <x v="8"/>
    <s v="Selesai"/>
    <n v="1"/>
    <n v="0"/>
    <x v="0"/>
    <x v="0"/>
    <x v="0"/>
    <n v="0"/>
    <s v="Tidak Retur"/>
    <x v="1"/>
    <x v="1"/>
    <n v="1"/>
    <s v="Peralatan Makan"/>
    <x v="13"/>
    <n v="0"/>
  </r>
  <r>
    <s v="ORD_0018715"/>
    <x v="8"/>
    <x v="0"/>
    <x v="8"/>
    <s v="Selesai"/>
    <n v="1"/>
    <n v="0"/>
    <x v="0"/>
    <x v="0"/>
    <x v="0"/>
    <n v="0"/>
    <s v="Tidak Retur"/>
    <x v="4"/>
    <x v="4"/>
    <n v="3"/>
    <s v="Aksesoris Pintu, Botol / Gelas / Mug, Other"/>
    <x v="6"/>
    <n v="0"/>
  </r>
  <r>
    <s v="ORD_0018716"/>
    <x v="8"/>
    <x v="0"/>
    <x v="8"/>
    <s v="Selesai"/>
    <n v="1"/>
    <n v="0"/>
    <x v="0"/>
    <x v="0"/>
    <x v="0"/>
    <n v="0"/>
    <s v="Tidak Retur"/>
    <x v="1"/>
    <x v="1"/>
    <n v="1"/>
    <s v="Aksesoris Pintu"/>
    <x v="25"/>
    <n v="0"/>
  </r>
  <r>
    <s v="ORD_0018717"/>
    <x v="8"/>
    <x v="0"/>
    <x v="8"/>
    <s v="Selesai"/>
    <n v="1"/>
    <n v="0"/>
    <x v="0"/>
    <x v="0"/>
    <x v="0"/>
    <n v="0"/>
    <s v="Tidak Retur"/>
    <x v="0"/>
    <x v="0"/>
    <n v="1"/>
    <s v="Celengan"/>
    <x v="1"/>
    <n v="0"/>
  </r>
  <r>
    <s v="ORD_0018718"/>
    <x v="8"/>
    <x v="0"/>
    <x v="8"/>
    <s v="Selesai"/>
    <n v="1"/>
    <n v="0"/>
    <x v="0"/>
    <x v="0"/>
    <x v="0"/>
    <n v="0"/>
    <s v="Tidak Retur"/>
    <x v="2"/>
    <x v="2"/>
    <n v="1"/>
    <s v="Baskom / Mangkok Besar"/>
    <x v="18"/>
    <n v="0"/>
  </r>
  <r>
    <s v="ORD_0018719"/>
    <x v="8"/>
    <x v="0"/>
    <x v="8"/>
    <s v="Selesai"/>
    <n v="1"/>
    <n v="0"/>
    <x v="0"/>
    <x v="0"/>
    <x v="0"/>
    <n v="0"/>
    <s v="Tidak Retur"/>
    <x v="0"/>
    <x v="0"/>
    <n v="1"/>
    <s v="Rak / Rak Serbaguna"/>
    <x v="3"/>
    <n v="0"/>
  </r>
  <r>
    <s v="ORD_0018720"/>
    <x v="8"/>
    <x v="0"/>
    <x v="8"/>
    <s v="Selesai"/>
    <n v="1"/>
    <n v="0"/>
    <x v="0"/>
    <x v="0"/>
    <x v="0"/>
    <n v="0"/>
    <s v="Tidak Retur"/>
    <x v="1"/>
    <x v="1"/>
    <n v="1"/>
    <s v="Aksesoris Pintu"/>
    <x v="25"/>
    <n v="0"/>
  </r>
  <r>
    <s v="ORD_0018721"/>
    <x v="8"/>
    <x v="0"/>
    <x v="8"/>
    <s v="Selesai"/>
    <n v="1"/>
    <n v="0"/>
    <x v="0"/>
    <x v="0"/>
    <x v="0"/>
    <n v="0"/>
    <s v="Tidak Retur"/>
    <x v="4"/>
    <x v="4"/>
    <n v="1"/>
    <s v="Bangku / Kursi Kecil"/>
    <x v="19"/>
    <n v="0"/>
  </r>
  <r>
    <s v="ORD_0018722"/>
    <x v="8"/>
    <x v="0"/>
    <x v="8"/>
    <s v="Batal"/>
    <n v="1"/>
    <n v="1"/>
    <x v="1"/>
    <x v="2"/>
    <x v="5"/>
    <n v="0"/>
    <s v="Tidak Retur"/>
    <x v="0"/>
    <x v="0"/>
    <n v="1"/>
    <s v="Aksesoris ID Card"/>
    <x v="0"/>
    <n v="1"/>
  </r>
  <r>
    <s v="ORD_0018723"/>
    <x v="8"/>
    <x v="0"/>
    <x v="8"/>
    <s v="Selesai"/>
    <n v="1"/>
    <n v="0"/>
    <x v="0"/>
    <x v="0"/>
    <x v="0"/>
    <n v="0"/>
    <s v="Tidak Retur"/>
    <x v="1"/>
    <x v="1"/>
    <n v="1"/>
    <s v="Baskom / Mangkok Besar"/>
    <x v="18"/>
    <n v="0"/>
  </r>
  <r>
    <s v="ORD_0018724"/>
    <x v="8"/>
    <x v="0"/>
    <x v="8"/>
    <s v="Selesai"/>
    <n v="1"/>
    <n v="0"/>
    <x v="0"/>
    <x v="0"/>
    <x v="0"/>
    <n v="0"/>
    <s v="Tidak Retur"/>
    <x v="2"/>
    <x v="2"/>
    <n v="1"/>
    <s v="Botol / Gelas / Mug"/>
    <x v="7"/>
    <n v="0"/>
  </r>
  <r>
    <s v="ORD_0018725"/>
    <x v="8"/>
    <x v="0"/>
    <x v="8"/>
    <s v="Selesai"/>
    <n v="1"/>
    <n v="0"/>
    <x v="0"/>
    <x v="0"/>
    <x v="0"/>
    <n v="0"/>
    <s v="Tidak Retur"/>
    <x v="1"/>
    <x v="1"/>
    <n v="1"/>
    <s v="Celengan"/>
    <x v="1"/>
    <n v="0"/>
  </r>
  <r>
    <s v="ORD_0018726"/>
    <x v="8"/>
    <x v="0"/>
    <x v="8"/>
    <s v="Selesai"/>
    <n v="1"/>
    <n v="0"/>
    <x v="0"/>
    <x v="0"/>
    <x v="0"/>
    <n v="0"/>
    <s v="Tidak Retur"/>
    <x v="0"/>
    <x v="0"/>
    <n v="2"/>
    <s v="Mangkok Sambal / Saus, Peralatan Makan"/>
    <x v="6"/>
    <n v="0"/>
  </r>
  <r>
    <s v="ORD_0018727"/>
    <x v="8"/>
    <x v="0"/>
    <x v="8"/>
    <s v="Selesai"/>
    <n v="1"/>
    <n v="0"/>
    <x v="0"/>
    <x v="0"/>
    <x v="0"/>
    <n v="0"/>
    <s v="Tidak Retur"/>
    <x v="1"/>
    <x v="1"/>
    <n v="1"/>
    <s v="Aksesoris Pintu"/>
    <x v="25"/>
    <n v="0"/>
  </r>
  <r>
    <s v="ORD_0018728"/>
    <x v="8"/>
    <x v="0"/>
    <x v="8"/>
    <s v="Selesai"/>
    <n v="1"/>
    <n v="0"/>
    <x v="0"/>
    <x v="0"/>
    <x v="0"/>
    <n v="0"/>
    <s v="Tidak Retur"/>
    <x v="1"/>
    <x v="1"/>
    <n v="1"/>
    <s v="Celengan"/>
    <x v="1"/>
    <n v="0"/>
  </r>
  <r>
    <s v="ORD_0018729"/>
    <x v="8"/>
    <x v="0"/>
    <x v="8"/>
    <s v="Selesai"/>
    <n v="1"/>
    <n v="0"/>
    <x v="0"/>
    <x v="0"/>
    <x v="0"/>
    <n v="0"/>
    <s v="Tidak Retur"/>
    <x v="1"/>
    <x v="1"/>
    <n v="1"/>
    <s v="Tempat Nasi"/>
    <x v="17"/>
    <n v="0"/>
  </r>
  <r>
    <s v="ORD_0018730"/>
    <x v="8"/>
    <x v="0"/>
    <x v="8"/>
    <s v="Selesai"/>
    <n v="1"/>
    <n v="0"/>
    <x v="0"/>
    <x v="0"/>
    <x v="0"/>
    <n v="0"/>
    <s v="Tidak Retur"/>
    <x v="2"/>
    <x v="2"/>
    <n v="1"/>
    <s v="Celengan"/>
    <x v="1"/>
    <n v="0"/>
  </r>
  <r>
    <s v="ORD_0018731"/>
    <x v="8"/>
    <x v="0"/>
    <x v="8"/>
    <s v="Selesai"/>
    <n v="1"/>
    <n v="0"/>
    <x v="0"/>
    <x v="0"/>
    <x v="0"/>
    <n v="0"/>
    <s v="Tidak Retur"/>
    <x v="1"/>
    <x v="1"/>
    <n v="1"/>
    <s v="Celengan"/>
    <x v="1"/>
    <n v="0"/>
  </r>
  <r>
    <s v="ORD_0018732"/>
    <x v="8"/>
    <x v="0"/>
    <x v="8"/>
    <s v="Selesai"/>
    <n v="1"/>
    <n v="0"/>
    <x v="0"/>
    <x v="0"/>
    <x v="0"/>
    <n v="0"/>
    <s v="Tidak Retur"/>
    <x v="0"/>
    <x v="0"/>
    <n v="1"/>
    <s v="Celengan"/>
    <x v="1"/>
    <n v="0"/>
  </r>
  <r>
    <s v="ORD_0018733"/>
    <x v="8"/>
    <x v="0"/>
    <x v="8"/>
    <s v="Selesai"/>
    <n v="1"/>
    <n v="0"/>
    <x v="0"/>
    <x v="0"/>
    <x v="0"/>
    <n v="0"/>
    <s v="Tidak Retur"/>
    <x v="3"/>
    <x v="3"/>
    <n v="1"/>
    <s v="Celengan"/>
    <x v="1"/>
    <n v="0"/>
  </r>
  <r>
    <s v="ORD_0018734"/>
    <x v="8"/>
    <x v="0"/>
    <x v="8"/>
    <s v="Batal"/>
    <n v="1"/>
    <n v="1"/>
    <x v="1"/>
    <x v="2"/>
    <x v="5"/>
    <n v="0"/>
    <s v="Tidak Retur"/>
    <x v="2"/>
    <x v="2"/>
    <n v="1"/>
    <s v="Celengan"/>
    <x v="1"/>
    <n v="1"/>
  </r>
  <r>
    <s v="ORD_0018735"/>
    <x v="8"/>
    <x v="0"/>
    <x v="8"/>
    <s v="Selesai"/>
    <n v="1"/>
    <n v="0"/>
    <x v="0"/>
    <x v="0"/>
    <x v="0"/>
    <n v="0"/>
    <s v="Tidak Retur"/>
    <x v="2"/>
    <x v="2"/>
    <n v="1"/>
    <s v="Saringan / Strainer"/>
    <x v="11"/>
    <n v="0"/>
  </r>
  <r>
    <s v="ORD_0018736"/>
    <x v="8"/>
    <x v="0"/>
    <x v="8"/>
    <s v="Selesai"/>
    <n v="1"/>
    <n v="0"/>
    <x v="0"/>
    <x v="0"/>
    <x v="0"/>
    <n v="0"/>
    <s v="Tidak Retur"/>
    <x v="0"/>
    <x v="0"/>
    <n v="3"/>
    <s v="Celengan, Keranjang, Plastik / Wadah Plastik"/>
    <x v="6"/>
    <n v="0"/>
  </r>
  <r>
    <s v="ORD_0018737"/>
    <x v="8"/>
    <x v="0"/>
    <x v="8"/>
    <s v="Selesai"/>
    <n v="1"/>
    <n v="0"/>
    <x v="0"/>
    <x v="0"/>
    <x v="0"/>
    <n v="0"/>
    <s v="Tidak Retur"/>
    <x v="0"/>
    <x v="0"/>
    <n v="1"/>
    <s v="Celengan"/>
    <x v="1"/>
    <n v="0"/>
  </r>
  <r>
    <s v="ORD_0018738"/>
    <x v="8"/>
    <x v="0"/>
    <x v="8"/>
    <s v="Selesai"/>
    <n v="1"/>
    <n v="0"/>
    <x v="0"/>
    <x v="0"/>
    <x v="0"/>
    <n v="0"/>
    <s v="Tidak Retur"/>
    <x v="0"/>
    <x v="0"/>
    <n v="1"/>
    <s v="Aksesoris Pintu"/>
    <x v="25"/>
    <n v="0"/>
  </r>
  <r>
    <s v="ORD_0018739"/>
    <x v="8"/>
    <x v="0"/>
    <x v="8"/>
    <s v="Selesai"/>
    <n v="1"/>
    <n v="0"/>
    <x v="0"/>
    <x v="0"/>
    <x v="0"/>
    <n v="0"/>
    <s v="Tidak Retur"/>
    <x v="1"/>
    <x v="1"/>
    <n v="1"/>
    <s v="Peralatan Kamar Mandi"/>
    <x v="10"/>
    <n v="0"/>
  </r>
  <r>
    <s v="ORD_0018740"/>
    <x v="8"/>
    <x v="0"/>
    <x v="8"/>
    <s v="Selesai"/>
    <n v="1"/>
    <n v="0"/>
    <x v="0"/>
    <x v="0"/>
    <x v="0"/>
    <n v="0"/>
    <s v="Tidak Retur"/>
    <x v="2"/>
    <x v="2"/>
    <n v="1"/>
    <s v="Celengan"/>
    <x v="1"/>
    <n v="0"/>
  </r>
  <r>
    <s v="ORD_0018741"/>
    <x v="8"/>
    <x v="0"/>
    <x v="8"/>
    <s v="Selesai"/>
    <n v="1"/>
    <n v="0"/>
    <x v="0"/>
    <x v="0"/>
    <x v="0"/>
    <n v="0"/>
    <s v="Tidak Retur"/>
    <x v="1"/>
    <x v="1"/>
    <n v="1"/>
    <s v="Saringan / Strainer"/>
    <x v="11"/>
    <n v="0"/>
  </r>
  <r>
    <s v="ORD_0018742"/>
    <x v="8"/>
    <x v="0"/>
    <x v="8"/>
    <s v="Selesai"/>
    <n v="1"/>
    <n v="0"/>
    <x v="0"/>
    <x v="0"/>
    <x v="0"/>
    <n v="0"/>
    <s v="Tidak Retur"/>
    <x v="3"/>
    <x v="3"/>
    <n v="1"/>
    <s v="Celengan"/>
    <x v="1"/>
    <n v="0"/>
  </r>
  <r>
    <s v="ORD_0018743"/>
    <x v="8"/>
    <x v="0"/>
    <x v="8"/>
    <s v="Selesai"/>
    <n v="1"/>
    <n v="0"/>
    <x v="0"/>
    <x v="0"/>
    <x v="0"/>
    <n v="0"/>
    <s v="Tidak Retur"/>
    <x v="0"/>
    <x v="0"/>
    <n v="1"/>
    <s v="Saringan / Strainer"/>
    <x v="11"/>
    <n v="0"/>
  </r>
  <r>
    <s v="ORD_0018744"/>
    <x v="8"/>
    <x v="0"/>
    <x v="8"/>
    <s v="Selesai"/>
    <n v="1"/>
    <n v="0"/>
    <x v="0"/>
    <x v="0"/>
    <x v="0"/>
    <n v="0"/>
    <s v="Tidak Retur"/>
    <x v="1"/>
    <x v="1"/>
    <n v="1"/>
    <s v="Celengan"/>
    <x v="1"/>
    <n v="0"/>
  </r>
  <r>
    <s v="ORD_0018745"/>
    <x v="8"/>
    <x v="0"/>
    <x v="8"/>
    <s v="Selesai"/>
    <n v="1"/>
    <n v="0"/>
    <x v="0"/>
    <x v="0"/>
    <x v="0"/>
    <n v="0"/>
    <s v="Tidak Retur"/>
    <x v="2"/>
    <x v="2"/>
    <n v="1"/>
    <s v="Celengan"/>
    <x v="1"/>
    <n v="0"/>
  </r>
  <r>
    <s v="ORD_0018746"/>
    <x v="8"/>
    <x v="0"/>
    <x v="8"/>
    <s v="Batal"/>
    <n v="1"/>
    <n v="1"/>
    <x v="1"/>
    <x v="1"/>
    <x v="2"/>
    <n v="0"/>
    <s v="Tidak Retur"/>
    <x v="1"/>
    <x v="1"/>
    <n v="1"/>
    <s v="Botol / Gelas / Mug"/>
    <x v="7"/>
    <n v="0"/>
  </r>
  <r>
    <s v="ORD_0018747"/>
    <x v="8"/>
    <x v="0"/>
    <x v="8"/>
    <s v="Selesai"/>
    <n v="1"/>
    <n v="0"/>
    <x v="0"/>
    <x v="0"/>
    <x v="0"/>
    <n v="0"/>
    <s v="Tidak Retur"/>
    <x v="1"/>
    <x v="1"/>
    <n v="1"/>
    <s v="Aksesoris Pintu"/>
    <x v="25"/>
    <n v="0"/>
  </r>
  <r>
    <s v="ORD_0018748"/>
    <x v="8"/>
    <x v="0"/>
    <x v="8"/>
    <s v="Selesai"/>
    <n v="1"/>
    <n v="0"/>
    <x v="0"/>
    <x v="0"/>
    <x v="0"/>
    <n v="0"/>
    <s v="Tidak Retur"/>
    <x v="10"/>
    <x v="8"/>
    <n v="1"/>
    <s v="Celengan"/>
    <x v="1"/>
    <n v="0"/>
  </r>
  <r>
    <s v="ORD_0018749"/>
    <x v="8"/>
    <x v="0"/>
    <x v="8"/>
    <s v="Selesai"/>
    <n v="1"/>
    <n v="0"/>
    <x v="0"/>
    <x v="0"/>
    <x v="0"/>
    <n v="0"/>
    <s v="Tidak Retur"/>
    <x v="1"/>
    <x v="1"/>
    <n v="1"/>
    <s v="Tempat Nasi"/>
    <x v="17"/>
    <n v="0"/>
  </r>
  <r>
    <s v="ORD_0018750"/>
    <x v="8"/>
    <x v="0"/>
    <x v="8"/>
    <s v="Selesai"/>
    <n v="1"/>
    <n v="0"/>
    <x v="0"/>
    <x v="0"/>
    <x v="0"/>
    <n v="0"/>
    <s v="Tidak Retur"/>
    <x v="1"/>
    <x v="1"/>
    <n v="1"/>
    <s v="Tempat Nasi"/>
    <x v="17"/>
    <n v="0"/>
  </r>
  <r>
    <s v="ORD_0018751"/>
    <x v="8"/>
    <x v="0"/>
    <x v="8"/>
    <s v="Selesai"/>
    <n v="1"/>
    <n v="0"/>
    <x v="0"/>
    <x v="0"/>
    <x v="0"/>
    <n v="0"/>
    <s v="Tidak Retur"/>
    <x v="1"/>
    <x v="1"/>
    <n v="1"/>
    <s v="Mangkok Sambal / Saus"/>
    <x v="4"/>
    <n v="0"/>
  </r>
  <r>
    <s v="ORD_0018752"/>
    <x v="8"/>
    <x v="0"/>
    <x v="8"/>
    <s v="Selesai"/>
    <n v="1"/>
    <n v="0"/>
    <x v="0"/>
    <x v="0"/>
    <x v="0"/>
    <n v="0"/>
    <s v="Tidak Retur"/>
    <x v="0"/>
    <x v="0"/>
    <n v="1"/>
    <s v="Baskom / Mangkok Besar"/>
    <x v="18"/>
    <n v="0"/>
  </r>
  <r>
    <s v="ORD_0018753"/>
    <x v="8"/>
    <x v="0"/>
    <x v="8"/>
    <s v="Selesai"/>
    <n v="1"/>
    <n v="0"/>
    <x v="0"/>
    <x v="0"/>
    <x v="0"/>
    <n v="0"/>
    <s v="Tidak Retur"/>
    <x v="1"/>
    <x v="1"/>
    <n v="1"/>
    <s v="Rak / Rak Serbaguna"/>
    <x v="3"/>
    <n v="0"/>
  </r>
  <r>
    <s v="ORD_0018754"/>
    <x v="8"/>
    <x v="0"/>
    <x v="8"/>
    <s v="Selesai"/>
    <n v="1"/>
    <n v="0"/>
    <x v="0"/>
    <x v="0"/>
    <x v="0"/>
    <n v="0"/>
    <s v="Tidak Retur"/>
    <x v="3"/>
    <x v="3"/>
    <n v="1"/>
    <s v="Celengan"/>
    <x v="1"/>
    <n v="0"/>
  </r>
  <r>
    <s v="ORD_0018755"/>
    <x v="8"/>
    <x v="0"/>
    <x v="8"/>
    <s v="Batal"/>
    <n v="1"/>
    <n v="1"/>
    <x v="1"/>
    <x v="1"/>
    <x v="2"/>
    <n v="0"/>
    <s v="Tidak Retur"/>
    <x v="1"/>
    <x v="1"/>
    <n v="1"/>
    <s v="Seal / Baut / Roof"/>
    <x v="8"/>
    <n v="0"/>
  </r>
  <r>
    <s v="ORD_0018756"/>
    <x v="8"/>
    <x v="0"/>
    <x v="8"/>
    <s v="Selesai"/>
    <n v="1"/>
    <n v="0"/>
    <x v="0"/>
    <x v="0"/>
    <x v="0"/>
    <n v="0"/>
    <s v="Tidak Retur"/>
    <x v="2"/>
    <x v="2"/>
    <n v="1"/>
    <s v="Celengan"/>
    <x v="1"/>
    <n v="0"/>
  </r>
  <r>
    <s v="ORD_0018757"/>
    <x v="8"/>
    <x v="0"/>
    <x v="8"/>
    <s v="Selesai"/>
    <n v="1"/>
    <n v="0"/>
    <x v="0"/>
    <x v="0"/>
    <x v="0"/>
    <n v="0"/>
    <s v="Tidak Retur"/>
    <x v="2"/>
    <x v="2"/>
    <n v="1"/>
    <s v="Botol / Gelas / Mug"/>
    <x v="7"/>
    <n v="0"/>
  </r>
  <r>
    <s v="ORD_0018758"/>
    <x v="8"/>
    <x v="0"/>
    <x v="8"/>
    <s v="Selesai"/>
    <n v="1"/>
    <n v="0"/>
    <x v="0"/>
    <x v="0"/>
    <x v="0"/>
    <n v="0"/>
    <s v="Tidak Retur"/>
    <x v="1"/>
    <x v="1"/>
    <n v="1"/>
    <s v="Mangkok Sambal / Saus"/>
    <x v="4"/>
    <n v="0"/>
  </r>
  <r>
    <s v="ORD_0018759"/>
    <x v="8"/>
    <x v="0"/>
    <x v="8"/>
    <s v="Selesai"/>
    <n v="1"/>
    <n v="0"/>
    <x v="0"/>
    <x v="0"/>
    <x v="0"/>
    <n v="0"/>
    <s v="Tidak Retur"/>
    <x v="1"/>
    <x v="1"/>
    <n v="1"/>
    <s v="Celengan"/>
    <x v="1"/>
    <n v="0"/>
  </r>
  <r>
    <s v="ORD_0018760"/>
    <x v="8"/>
    <x v="0"/>
    <x v="8"/>
    <s v="Selesai"/>
    <n v="1"/>
    <n v="0"/>
    <x v="0"/>
    <x v="0"/>
    <x v="0"/>
    <n v="0"/>
    <s v="Tidak Retur"/>
    <x v="1"/>
    <x v="1"/>
    <n v="1"/>
    <s v="Mangkok Sambal / Saus"/>
    <x v="4"/>
    <n v="0"/>
  </r>
  <r>
    <s v="ORD_0018761"/>
    <x v="8"/>
    <x v="0"/>
    <x v="8"/>
    <s v="Selesai"/>
    <n v="1"/>
    <n v="0"/>
    <x v="0"/>
    <x v="0"/>
    <x v="0"/>
    <n v="0"/>
    <s v="Tidak Retur"/>
    <x v="1"/>
    <x v="1"/>
    <n v="1"/>
    <s v="Aksesoris Pintu"/>
    <x v="25"/>
    <n v="0"/>
  </r>
  <r>
    <s v="ORD_0018762"/>
    <x v="8"/>
    <x v="0"/>
    <x v="8"/>
    <s v="Selesai"/>
    <n v="1"/>
    <n v="0"/>
    <x v="0"/>
    <x v="0"/>
    <x v="0"/>
    <n v="0"/>
    <s v="Tidak Retur"/>
    <x v="0"/>
    <x v="0"/>
    <n v="1"/>
    <s v="Celengan"/>
    <x v="1"/>
    <n v="0"/>
  </r>
  <r>
    <s v="ORD_0018763"/>
    <x v="8"/>
    <x v="0"/>
    <x v="8"/>
    <s v="Selesai"/>
    <n v="1"/>
    <n v="0"/>
    <x v="0"/>
    <x v="0"/>
    <x v="0"/>
    <n v="0"/>
    <s v="Tidak Retur"/>
    <x v="0"/>
    <x v="0"/>
    <n v="1"/>
    <s v="Celengan"/>
    <x v="1"/>
    <n v="0"/>
  </r>
  <r>
    <s v="ORD_0018764"/>
    <x v="8"/>
    <x v="0"/>
    <x v="8"/>
    <s v="Selesai"/>
    <n v="1"/>
    <n v="0"/>
    <x v="0"/>
    <x v="0"/>
    <x v="0"/>
    <n v="0"/>
    <s v="Tidak Retur"/>
    <x v="4"/>
    <x v="4"/>
    <n v="1"/>
    <s v="Celengan"/>
    <x v="1"/>
    <n v="0"/>
  </r>
  <r>
    <s v="ORD_0018765"/>
    <x v="8"/>
    <x v="0"/>
    <x v="8"/>
    <s v="Batal"/>
    <n v="1"/>
    <n v="1"/>
    <x v="1"/>
    <x v="1"/>
    <x v="3"/>
    <n v="0"/>
    <s v="Tidak Retur"/>
    <x v="0"/>
    <x v="0"/>
    <n v="2"/>
    <s v="Other, Teko / Jug"/>
    <x v="6"/>
    <n v="1"/>
  </r>
  <r>
    <s v="ORD_0018766"/>
    <x v="8"/>
    <x v="0"/>
    <x v="8"/>
    <s v="Selesai (Retur Parsial)"/>
    <n v="1"/>
    <n v="0"/>
    <x v="0"/>
    <x v="0"/>
    <x v="0"/>
    <n v="1"/>
    <s v="Parsial"/>
    <x v="0"/>
    <x v="0"/>
    <n v="2"/>
    <s v="Perlengkapan Packing, Teko / Jug"/>
    <x v="6"/>
    <n v="0"/>
  </r>
  <r>
    <s v="ORD_0018767"/>
    <x v="8"/>
    <x v="0"/>
    <x v="8"/>
    <s v="Selesai"/>
    <n v="1"/>
    <n v="0"/>
    <x v="0"/>
    <x v="0"/>
    <x v="0"/>
    <n v="0"/>
    <s v="Tidak Retur"/>
    <x v="2"/>
    <x v="2"/>
    <n v="1"/>
    <s v="Baskom / Mangkok Besar"/>
    <x v="18"/>
    <n v="0"/>
  </r>
  <r>
    <s v="ORD_0018768"/>
    <x v="8"/>
    <x v="0"/>
    <x v="8"/>
    <s v="Selesai"/>
    <n v="1"/>
    <n v="0"/>
    <x v="0"/>
    <x v="0"/>
    <x v="0"/>
    <n v="0"/>
    <s v="Tidak Retur"/>
    <x v="0"/>
    <x v="0"/>
    <n v="1"/>
    <s v="Mangkok Sambal / Saus"/>
    <x v="4"/>
    <n v="0"/>
  </r>
  <r>
    <s v="ORD_0018769"/>
    <x v="8"/>
    <x v="0"/>
    <x v="8"/>
    <s v="Selesai"/>
    <n v="1"/>
    <n v="0"/>
    <x v="0"/>
    <x v="0"/>
    <x v="0"/>
    <n v="0"/>
    <s v="Tidak Retur"/>
    <x v="1"/>
    <x v="1"/>
    <n v="1"/>
    <s v="Tempat Nasi"/>
    <x v="17"/>
    <n v="0"/>
  </r>
  <r>
    <s v="ORD_0018770"/>
    <x v="8"/>
    <x v="0"/>
    <x v="8"/>
    <s v="Selesai"/>
    <n v="1"/>
    <n v="0"/>
    <x v="0"/>
    <x v="0"/>
    <x v="0"/>
    <n v="0"/>
    <s v="Tidak Retur"/>
    <x v="2"/>
    <x v="2"/>
    <n v="1"/>
    <s v="Rak / Rak Serbaguna"/>
    <x v="3"/>
    <n v="0"/>
  </r>
  <r>
    <s v="ORD_0018771"/>
    <x v="8"/>
    <x v="0"/>
    <x v="8"/>
    <s v="Batal"/>
    <n v="1"/>
    <n v="1"/>
    <x v="1"/>
    <x v="2"/>
    <x v="5"/>
    <n v="0"/>
    <s v="Tidak Retur"/>
    <x v="2"/>
    <x v="2"/>
    <n v="1"/>
    <s v="Celengan"/>
    <x v="1"/>
    <n v="1"/>
  </r>
  <r>
    <s v="ORD_0018772"/>
    <x v="8"/>
    <x v="0"/>
    <x v="8"/>
    <s v="Batal"/>
    <n v="1"/>
    <n v="1"/>
    <x v="1"/>
    <x v="1"/>
    <x v="14"/>
    <n v="0"/>
    <s v="Tidak Retur"/>
    <x v="2"/>
    <x v="2"/>
    <n v="2"/>
    <s v="Bangku / Kursi Kecil, Celengan"/>
    <x v="6"/>
    <n v="1"/>
  </r>
  <r>
    <s v="ORD_0018773"/>
    <x v="8"/>
    <x v="0"/>
    <x v="8"/>
    <s v="Selesai"/>
    <n v="1"/>
    <n v="0"/>
    <x v="0"/>
    <x v="0"/>
    <x v="0"/>
    <n v="0"/>
    <s v="Tidak Retur"/>
    <x v="2"/>
    <x v="2"/>
    <n v="2"/>
    <s v="Bangku / Kursi Kecil, Celengan"/>
    <x v="6"/>
    <n v="0"/>
  </r>
  <r>
    <s v="ORD_0018774"/>
    <x v="8"/>
    <x v="0"/>
    <x v="8"/>
    <s v="Selesai"/>
    <n v="1"/>
    <n v="0"/>
    <x v="0"/>
    <x v="0"/>
    <x v="0"/>
    <n v="0"/>
    <s v="Tidak Retur"/>
    <x v="1"/>
    <x v="1"/>
    <n v="2"/>
    <s v="Other, Plastik / Wadah Plastik"/>
    <x v="6"/>
    <n v="0"/>
  </r>
  <r>
    <s v="ORD_0018775"/>
    <x v="8"/>
    <x v="0"/>
    <x v="8"/>
    <s v="Selesai"/>
    <n v="1"/>
    <n v="0"/>
    <x v="0"/>
    <x v="0"/>
    <x v="0"/>
    <n v="0"/>
    <s v="Tidak Retur"/>
    <x v="2"/>
    <x v="2"/>
    <n v="1"/>
    <s v="Baskom / Mangkok Besar"/>
    <x v="18"/>
    <n v="0"/>
  </r>
  <r>
    <s v="ORD_0018776"/>
    <x v="8"/>
    <x v="0"/>
    <x v="8"/>
    <s v="Selesai"/>
    <n v="1"/>
    <n v="0"/>
    <x v="0"/>
    <x v="0"/>
    <x v="0"/>
    <n v="0"/>
    <s v="Tidak Retur"/>
    <x v="10"/>
    <x v="8"/>
    <n v="1"/>
    <s v="Celengan"/>
    <x v="1"/>
    <n v="0"/>
  </r>
  <r>
    <s v="ORD_0018777"/>
    <x v="8"/>
    <x v="0"/>
    <x v="8"/>
    <s v="Selesai"/>
    <n v="1"/>
    <n v="0"/>
    <x v="0"/>
    <x v="0"/>
    <x v="0"/>
    <n v="0"/>
    <s v="Tidak Retur"/>
    <x v="0"/>
    <x v="0"/>
    <n v="1"/>
    <s v="Perlengkapan Packing"/>
    <x v="21"/>
    <n v="0"/>
  </r>
  <r>
    <s v="ORD_0018778"/>
    <x v="8"/>
    <x v="0"/>
    <x v="8"/>
    <s v="Selesai"/>
    <n v="1"/>
    <n v="0"/>
    <x v="0"/>
    <x v="0"/>
    <x v="0"/>
    <n v="0"/>
    <s v="Tidak Retur"/>
    <x v="3"/>
    <x v="3"/>
    <n v="1"/>
    <s v="Lunch Box / Rantang"/>
    <x v="15"/>
    <n v="0"/>
  </r>
  <r>
    <s v="ORD_0018779"/>
    <x v="8"/>
    <x v="0"/>
    <x v="8"/>
    <s v="Selesai"/>
    <n v="1"/>
    <n v="0"/>
    <x v="0"/>
    <x v="0"/>
    <x v="0"/>
    <n v="0"/>
    <s v="Tidak Retur"/>
    <x v="1"/>
    <x v="1"/>
    <n v="1"/>
    <s v="Celengan"/>
    <x v="1"/>
    <n v="0"/>
  </r>
  <r>
    <s v="ORD_0018780"/>
    <x v="8"/>
    <x v="0"/>
    <x v="8"/>
    <s v="Selesai"/>
    <n v="1"/>
    <n v="0"/>
    <x v="0"/>
    <x v="0"/>
    <x v="0"/>
    <n v="0"/>
    <s v="Tidak Retur"/>
    <x v="2"/>
    <x v="2"/>
    <n v="1"/>
    <s v="Baskom / Mangkok Besar"/>
    <x v="18"/>
    <n v="0"/>
  </r>
  <r>
    <s v="ORD_0018781"/>
    <x v="8"/>
    <x v="0"/>
    <x v="8"/>
    <s v="Selesai"/>
    <n v="1"/>
    <n v="0"/>
    <x v="0"/>
    <x v="0"/>
    <x v="0"/>
    <n v="0"/>
    <s v="Tidak Retur"/>
    <x v="4"/>
    <x v="4"/>
    <n v="3"/>
    <s v="Aksesoris Pintu, Gantungan Baju / Hanger, Other"/>
    <x v="6"/>
    <n v="0"/>
  </r>
  <r>
    <s v="ORD_0018782"/>
    <x v="8"/>
    <x v="0"/>
    <x v="8"/>
    <s v="Batal"/>
    <n v="1"/>
    <n v="1"/>
    <x v="1"/>
    <x v="1"/>
    <x v="1"/>
    <n v="0"/>
    <s v="Tidak Retur"/>
    <x v="1"/>
    <x v="1"/>
    <n v="1"/>
    <s v="Celengan"/>
    <x v="1"/>
    <n v="0"/>
  </r>
  <r>
    <s v="ORD_0018783"/>
    <x v="8"/>
    <x v="0"/>
    <x v="8"/>
    <s v="Batal"/>
    <n v="1"/>
    <n v="1"/>
    <x v="1"/>
    <x v="1"/>
    <x v="1"/>
    <n v="0"/>
    <s v="Tidak Retur"/>
    <x v="4"/>
    <x v="4"/>
    <n v="1"/>
    <s v="Aksesoris Pintu"/>
    <x v="25"/>
    <n v="0"/>
  </r>
  <r>
    <s v="ORD_0018784"/>
    <x v="8"/>
    <x v="0"/>
    <x v="8"/>
    <s v="Selesai"/>
    <n v="1"/>
    <n v="0"/>
    <x v="0"/>
    <x v="0"/>
    <x v="0"/>
    <n v="0"/>
    <s v="Tidak Retur"/>
    <x v="1"/>
    <x v="1"/>
    <n v="1"/>
    <s v="Lunch Box / Rantang"/>
    <x v="15"/>
    <n v="0"/>
  </r>
  <r>
    <s v="ORD_0018785"/>
    <x v="8"/>
    <x v="0"/>
    <x v="8"/>
    <s v="Selesai"/>
    <n v="1"/>
    <n v="0"/>
    <x v="0"/>
    <x v="0"/>
    <x v="0"/>
    <n v="0"/>
    <s v="Tidak Retur"/>
    <x v="1"/>
    <x v="1"/>
    <n v="3"/>
    <s v="Aksesoris Mandi, Peralatan Kamar Mandi, Toples / Sealware"/>
    <x v="6"/>
    <n v="0"/>
  </r>
  <r>
    <s v="ORD_0018786"/>
    <x v="8"/>
    <x v="0"/>
    <x v="8"/>
    <s v="Batal"/>
    <n v="1"/>
    <n v="1"/>
    <x v="1"/>
    <x v="2"/>
    <x v="5"/>
    <n v="0"/>
    <s v="Tidak Retur"/>
    <x v="2"/>
    <x v="2"/>
    <n v="1"/>
    <s v="Celengan"/>
    <x v="1"/>
    <n v="1"/>
  </r>
  <r>
    <s v="ORD_0018787"/>
    <x v="8"/>
    <x v="0"/>
    <x v="8"/>
    <s v="Batal"/>
    <n v="1"/>
    <n v="1"/>
    <x v="1"/>
    <x v="1"/>
    <x v="1"/>
    <n v="0"/>
    <s v="Tidak Retur"/>
    <x v="1"/>
    <x v="1"/>
    <n v="1"/>
    <s v="Gayung"/>
    <x v="26"/>
    <n v="0"/>
  </r>
  <r>
    <s v="ORD_0018788"/>
    <x v="8"/>
    <x v="0"/>
    <x v="8"/>
    <s v="Selesai"/>
    <n v="1"/>
    <n v="0"/>
    <x v="0"/>
    <x v="0"/>
    <x v="0"/>
    <n v="0"/>
    <s v="Tidak Retur"/>
    <x v="2"/>
    <x v="2"/>
    <n v="1"/>
    <s v="Aksesoris Pintu"/>
    <x v="25"/>
    <n v="0"/>
  </r>
  <r>
    <s v="ORD_0018789"/>
    <x v="8"/>
    <x v="0"/>
    <x v="8"/>
    <s v="Selesai"/>
    <n v="1"/>
    <n v="0"/>
    <x v="0"/>
    <x v="0"/>
    <x v="0"/>
    <n v="0"/>
    <s v="Tidak Retur"/>
    <x v="1"/>
    <x v="1"/>
    <n v="1"/>
    <s v="Celengan"/>
    <x v="1"/>
    <n v="0"/>
  </r>
  <r>
    <s v="ORD_0018790"/>
    <x v="8"/>
    <x v="0"/>
    <x v="8"/>
    <s v="Selesai"/>
    <n v="1"/>
    <n v="0"/>
    <x v="0"/>
    <x v="0"/>
    <x v="0"/>
    <n v="0"/>
    <s v="Tidak Retur"/>
    <x v="1"/>
    <x v="1"/>
    <n v="1"/>
    <s v="Celengan"/>
    <x v="1"/>
    <n v="0"/>
  </r>
  <r>
    <s v="ORD_0018791"/>
    <x v="8"/>
    <x v="0"/>
    <x v="8"/>
    <s v="Selesai"/>
    <n v="1"/>
    <n v="0"/>
    <x v="0"/>
    <x v="0"/>
    <x v="0"/>
    <n v="0"/>
    <s v="Tidak Retur"/>
    <x v="0"/>
    <x v="0"/>
    <n v="2"/>
    <s v="Other, Peralatan Makan"/>
    <x v="6"/>
    <n v="0"/>
  </r>
  <r>
    <s v="ORD_0018792"/>
    <x v="8"/>
    <x v="0"/>
    <x v="8"/>
    <s v="Selesai"/>
    <n v="1"/>
    <n v="0"/>
    <x v="0"/>
    <x v="0"/>
    <x v="0"/>
    <n v="0"/>
    <s v="Tidak Retur"/>
    <x v="0"/>
    <x v="0"/>
    <n v="1"/>
    <s v="Baskom / Mangkok Besar"/>
    <x v="18"/>
    <n v="0"/>
  </r>
  <r>
    <s v="ORD_0018793"/>
    <x v="8"/>
    <x v="0"/>
    <x v="8"/>
    <s v="Selesai"/>
    <n v="1"/>
    <n v="0"/>
    <x v="0"/>
    <x v="0"/>
    <x v="0"/>
    <n v="0"/>
    <s v="Tidak Retur"/>
    <x v="1"/>
    <x v="1"/>
    <n v="1"/>
    <s v="Botol / Gelas / Mug"/>
    <x v="7"/>
    <n v="0"/>
  </r>
  <r>
    <s v="ORD_0018794"/>
    <x v="8"/>
    <x v="0"/>
    <x v="8"/>
    <s v="Selesai"/>
    <n v="1"/>
    <n v="0"/>
    <x v="0"/>
    <x v="0"/>
    <x v="0"/>
    <n v="0"/>
    <s v="Tidak Retur"/>
    <x v="2"/>
    <x v="2"/>
    <n v="1"/>
    <s v="Celengan"/>
    <x v="1"/>
    <n v="0"/>
  </r>
  <r>
    <s v="ORD_0018795"/>
    <x v="8"/>
    <x v="0"/>
    <x v="8"/>
    <s v="Selesai"/>
    <n v="1"/>
    <n v="0"/>
    <x v="0"/>
    <x v="0"/>
    <x v="0"/>
    <n v="0"/>
    <s v="Tidak Retur"/>
    <x v="2"/>
    <x v="2"/>
    <n v="1"/>
    <s v="Celengan"/>
    <x v="1"/>
    <n v="0"/>
  </r>
  <r>
    <s v="ORD_0018796"/>
    <x v="8"/>
    <x v="0"/>
    <x v="8"/>
    <s v="Selesai"/>
    <n v="1"/>
    <n v="0"/>
    <x v="0"/>
    <x v="0"/>
    <x v="0"/>
    <n v="0"/>
    <s v="Tidak Retur"/>
    <x v="2"/>
    <x v="2"/>
    <n v="3"/>
    <s v="Perlengkapan Packing, Teko / Jug, Tempat Nasi"/>
    <x v="6"/>
    <n v="0"/>
  </r>
  <r>
    <s v="ORD_0018797"/>
    <x v="8"/>
    <x v="0"/>
    <x v="8"/>
    <s v="Selesai"/>
    <n v="1"/>
    <n v="0"/>
    <x v="0"/>
    <x v="0"/>
    <x v="0"/>
    <n v="0"/>
    <s v="Tidak Retur"/>
    <x v="1"/>
    <x v="1"/>
    <n v="3"/>
    <s v="Botol / Gelas / Mug, Mangkok Sambal / Saus, Sapu / Pembersih Lantai"/>
    <x v="6"/>
    <n v="0"/>
  </r>
  <r>
    <s v="ORD_0018798"/>
    <x v="8"/>
    <x v="0"/>
    <x v="8"/>
    <s v="Selesai"/>
    <n v="1"/>
    <n v="0"/>
    <x v="0"/>
    <x v="0"/>
    <x v="0"/>
    <n v="0"/>
    <s v="Tidak Retur"/>
    <x v="2"/>
    <x v="2"/>
    <n v="1"/>
    <s v="Celengan"/>
    <x v="1"/>
    <n v="0"/>
  </r>
  <r>
    <s v="ORD_0018799"/>
    <x v="8"/>
    <x v="0"/>
    <x v="8"/>
    <s v="Selesai"/>
    <n v="1"/>
    <n v="0"/>
    <x v="0"/>
    <x v="0"/>
    <x v="0"/>
    <n v="0"/>
    <s v="Tidak Retur"/>
    <x v="4"/>
    <x v="4"/>
    <n v="1"/>
    <s v="Celengan"/>
    <x v="1"/>
    <n v="0"/>
  </r>
  <r>
    <s v="ORD_0018800"/>
    <x v="8"/>
    <x v="0"/>
    <x v="8"/>
    <s v="Selesai"/>
    <n v="1"/>
    <n v="0"/>
    <x v="0"/>
    <x v="0"/>
    <x v="0"/>
    <n v="0"/>
    <s v="Tidak Retur"/>
    <x v="1"/>
    <x v="1"/>
    <n v="1"/>
    <s v="Celengan"/>
    <x v="1"/>
    <n v="0"/>
  </r>
  <r>
    <s v="ORD_0018801"/>
    <x v="8"/>
    <x v="0"/>
    <x v="8"/>
    <s v="Selesai"/>
    <n v="1"/>
    <n v="0"/>
    <x v="0"/>
    <x v="0"/>
    <x v="0"/>
    <n v="0"/>
    <s v="Tidak Retur"/>
    <x v="2"/>
    <x v="2"/>
    <n v="1"/>
    <s v="Nampan / Tray"/>
    <x v="9"/>
    <n v="0"/>
  </r>
  <r>
    <s v="ORD_0018802"/>
    <x v="8"/>
    <x v="0"/>
    <x v="8"/>
    <s v="Selesai"/>
    <n v="1"/>
    <n v="0"/>
    <x v="0"/>
    <x v="0"/>
    <x v="0"/>
    <n v="0"/>
    <s v="Tidak Retur"/>
    <x v="0"/>
    <x v="0"/>
    <n v="1"/>
    <s v="Celengan"/>
    <x v="1"/>
    <n v="0"/>
  </r>
  <r>
    <s v="ORD_0018803"/>
    <x v="8"/>
    <x v="0"/>
    <x v="8"/>
    <s v="Selesai"/>
    <n v="1"/>
    <n v="0"/>
    <x v="0"/>
    <x v="0"/>
    <x v="0"/>
    <n v="0"/>
    <s v="Tidak Retur"/>
    <x v="2"/>
    <x v="2"/>
    <n v="1"/>
    <s v="Celengan"/>
    <x v="1"/>
    <n v="0"/>
  </r>
  <r>
    <s v="ORD_0018804"/>
    <x v="8"/>
    <x v="0"/>
    <x v="8"/>
    <s v="Selesai"/>
    <n v="1"/>
    <n v="0"/>
    <x v="0"/>
    <x v="0"/>
    <x v="0"/>
    <n v="0"/>
    <s v="Tidak Retur"/>
    <x v="1"/>
    <x v="1"/>
    <n v="1"/>
    <s v="Celengan"/>
    <x v="1"/>
    <n v="0"/>
  </r>
  <r>
    <s v="ORD_0018805"/>
    <x v="8"/>
    <x v="0"/>
    <x v="8"/>
    <s v="Selesai"/>
    <n v="1"/>
    <n v="0"/>
    <x v="0"/>
    <x v="0"/>
    <x v="0"/>
    <n v="0"/>
    <s v="Tidak Retur"/>
    <x v="0"/>
    <x v="0"/>
    <n v="1"/>
    <s v="Mangkok Sambal / Saus"/>
    <x v="4"/>
    <n v="0"/>
  </r>
  <r>
    <s v="ORD_0018806"/>
    <x v="8"/>
    <x v="0"/>
    <x v="8"/>
    <s v="Selesai"/>
    <n v="1"/>
    <n v="0"/>
    <x v="0"/>
    <x v="0"/>
    <x v="0"/>
    <n v="0"/>
    <s v="Tidak Retur"/>
    <x v="3"/>
    <x v="3"/>
    <n v="1"/>
    <s v="Rak / Rak Serbaguna"/>
    <x v="3"/>
    <n v="0"/>
  </r>
  <r>
    <s v="ORD_0018807"/>
    <x v="8"/>
    <x v="0"/>
    <x v="8"/>
    <s v="Selesai"/>
    <n v="1"/>
    <n v="0"/>
    <x v="0"/>
    <x v="0"/>
    <x v="0"/>
    <n v="0"/>
    <s v="Tidak Retur"/>
    <x v="1"/>
    <x v="1"/>
    <n v="1"/>
    <s v="Celengan"/>
    <x v="1"/>
    <n v="0"/>
  </r>
  <r>
    <s v="ORD_0018808"/>
    <x v="8"/>
    <x v="0"/>
    <x v="8"/>
    <s v="Selesai"/>
    <n v="1"/>
    <n v="0"/>
    <x v="0"/>
    <x v="0"/>
    <x v="0"/>
    <n v="0"/>
    <s v="Tidak Retur"/>
    <x v="1"/>
    <x v="1"/>
    <n v="1"/>
    <s v="Celengan"/>
    <x v="1"/>
    <n v="0"/>
  </r>
  <r>
    <s v="ORD_0018809"/>
    <x v="8"/>
    <x v="0"/>
    <x v="8"/>
    <s v="Selesai"/>
    <n v="1"/>
    <n v="0"/>
    <x v="0"/>
    <x v="0"/>
    <x v="0"/>
    <n v="0"/>
    <s v="Tidak Retur"/>
    <x v="1"/>
    <x v="1"/>
    <n v="1"/>
    <s v="Mangkok Sambal / Saus"/>
    <x v="4"/>
    <n v="0"/>
  </r>
  <r>
    <s v="ORD_0018810"/>
    <x v="8"/>
    <x v="0"/>
    <x v="8"/>
    <s v="Selesai"/>
    <n v="1"/>
    <n v="0"/>
    <x v="0"/>
    <x v="0"/>
    <x v="0"/>
    <n v="0"/>
    <s v="Tidak Retur"/>
    <x v="0"/>
    <x v="0"/>
    <n v="1"/>
    <s v="Celengan"/>
    <x v="1"/>
    <n v="0"/>
  </r>
  <r>
    <s v="ORD_0018811"/>
    <x v="8"/>
    <x v="0"/>
    <x v="8"/>
    <s v="Selesai"/>
    <n v="1"/>
    <n v="0"/>
    <x v="0"/>
    <x v="0"/>
    <x v="0"/>
    <n v="0"/>
    <s v="Tidak Retur"/>
    <x v="1"/>
    <x v="1"/>
    <n v="1"/>
    <s v="Celengan"/>
    <x v="1"/>
    <n v="0"/>
  </r>
  <r>
    <s v="ORD_0018812"/>
    <x v="8"/>
    <x v="0"/>
    <x v="8"/>
    <s v="Selesai"/>
    <n v="1"/>
    <n v="0"/>
    <x v="0"/>
    <x v="0"/>
    <x v="0"/>
    <n v="0"/>
    <s v="Tidak Retur"/>
    <x v="2"/>
    <x v="2"/>
    <n v="1"/>
    <s v="Celengan"/>
    <x v="1"/>
    <n v="0"/>
  </r>
  <r>
    <s v="ORD_0018813"/>
    <x v="8"/>
    <x v="0"/>
    <x v="8"/>
    <s v="Selesai"/>
    <n v="1"/>
    <n v="0"/>
    <x v="0"/>
    <x v="0"/>
    <x v="0"/>
    <n v="0"/>
    <s v="Tidak Retur"/>
    <x v="1"/>
    <x v="1"/>
    <n v="1"/>
    <s v="Celengan"/>
    <x v="1"/>
    <n v="0"/>
  </r>
  <r>
    <s v="ORD_0018814"/>
    <x v="8"/>
    <x v="0"/>
    <x v="8"/>
    <s v="Selesai"/>
    <n v="1"/>
    <n v="0"/>
    <x v="0"/>
    <x v="0"/>
    <x v="0"/>
    <n v="0"/>
    <s v="Tidak Retur"/>
    <x v="1"/>
    <x v="1"/>
    <n v="1"/>
    <s v="Baskom / Mangkok Besar"/>
    <x v="18"/>
    <n v="0"/>
  </r>
  <r>
    <s v="ORD_0018815"/>
    <x v="8"/>
    <x v="0"/>
    <x v="8"/>
    <s v="Selesai"/>
    <n v="1"/>
    <n v="0"/>
    <x v="0"/>
    <x v="0"/>
    <x v="0"/>
    <n v="0"/>
    <s v="Tidak Retur"/>
    <x v="0"/>
    <x v="0"/>
    <n v="1"/>
    <s v="Celengan"/>
    <x v="1"/>
    <n v="0"/>
  </r>
  <r>
    <s v="ORD_0018816"/>
    <x v="8"/>
    <x v="0"/>
    <x v="8"/>
    <s v="Selesai"/>
    <n v="1"/>
    <n v="0"/>
    <x v="0"/>
    <x v="0"/>
    <x v="0"/>
    <n v="0"/>
    <s v="Tidak Retur"/>
    <x v="1"/>
    <x v="1"/>
    <n v="1"/>
    <s v="Aksesoris Pintu"/>
    <x v="25"/>
    <n v="0"/>
  </r>
  <r>
    <s v="ORD_0018817"/>
    <x v="8"/>
    <x v="0"/>
    <x v="8"/>
    <s v="Selesai"/>
    <n v="1"/>
    <n v="0"/>
    <x v="0"/>
    <x v="0"/>
    <x v="0"/>
    <n v="0"/>
    <s v="Tidak Retur"/>
    <x v="2"/>
    <x v="2"/>
    <n v="1"/>
    <s v="Tempat Nasi"/>
    <x v="17"/>
    <n v="0"/>
  </r>
  <r>
    <s v="ORD_0018818"/>
    <x v="8"/>
    <x v="0"/>
    <x v="8"/>
    <s v="Selesai"/>
    <n v="1"/>
    <n v="0"/>
    <x v="0"/>
    <x v="0"/>
    <x v="0"/>
    <n v="0"/>
    <s v="Tidak Retur"/>
    <x v="0"/>
    <x v="0"/>
    <n v="1"/>
    <s v="Perlengkapan Packing"/>
    <x v="21"/>
    <n v="0"/>
  </r>
  <r>
    <s v="ORD_0018819"/>
    <x v="8"/>
    <x v="0"/>
    <x v="8"/>
    <s v="Batal"/>
    <n v="1"/>
    <n v="1"/>
    <x v="1"/>
    <x v="1"/>
    <x v="4"/>
    <n v="0"/>
    <s v="Tidak Retur"/>
    <x v="4"/>
    <x v="4"/>
    <n v="1"/>
    <s v="Peralatan Makan"/>
    <x v="13"/>
    <n v="1"/>
  </r>
  <r>
    <s v="ORD_0018820"/>
    <x v="8"/>
    <x v="0"/>
    <x v="8"/>
    <s v="Selesai"/>
    <n v="1"/>
    <n v="0"/>
    <x v="0"/>
    <x v="0"/>
    <x v="0"/>
    <n v="0"/>
    <s v="Tidak Retur"/>
    <x v="4"/>
    <x v="4"/>
    <n v="1"/>
    <s v="Peralatan Makan"/>
    <x v="13"/>
    <n v="0"/>
  </r>
  <r>
    <s v="ORD_0018821"/>
    <x v="8"/>
    <x v="0"/>
    <x v="8"/>
    <s v="Selesai"/>
    <n v="1"/>
    <n v="0"/>
    <x v="0"/>
    <x v="0"/>
    <x v="0"/>
    <n v="0"/>
    <s v="Tidak Retur"/>
    <x v="1"/>
    <x v="1"/>
    <n v="1"/>
    <s v="Aksesoris Pintu"/>
    <x v="25"/>
    <n v="0"/>
  </r>
  <r>
    <s v="ORD_0018822"/>
    <x v="8"/>
    <x v="0"/>
    <x v="8"/>
    <s v="Selesai"/>
    <n v="1"/>
    <n v="0"/>
    <x v="0"/>
    <x v="0"/>
    <x v="0"/>
    <n v="0"/>
    <s v="Tidak Retur"/>
    <x v="1"/>
    <x v="1"/>
    <n v="1"/>
    <s v="Mangkok Sambal / Saus"/>
    <x v="4"/>
    <n v="0"/>
  </r>
  <r>
    <s v="ORD_0018823"/>
    <x v="8"/>
    <x v="0"/>
    <x v="8"/>
    <s v="Selesai"/>
    <n v="1"/>
    <n v="0"/>
    <x v="0"/>
    <x v="0"/>
    <x v="0"/>
    <n v="0"/>
    <s v="Tidak Retur"/>
    <x v="1"/>
    <x v="1"/>
    <n v="1"/>
    <s v="Celengan"/>
    <x v="1"/>
    <n v="0"/>
  </r>
  <r>
    <s v="ORD_0018824"/>
    <x v="8"/>
    <x v="0"/>
    <x v="8"/>
    <s v="Selesai"/>
    <n v="1"/>
    <n v="0"/>
    <x v="0"/>
    <x v="0"/>
    <x v="0"/>
    <n v="0"/>
    <s v="Tidak Retur"/>
    <x v="1"/>
    <x v="1"/>
    <n v="1"/>
    <s v="Mangkok Sambal / Saus"/>
    <x v="4"/>
    <n v="0"/>
  </r>
  <r>
    <s v="ORD_0018825"/>
    <x v="8"/>
    <x v="0"/>
    <x v="8"/>
    <s v="Batal"/>
    <n v="1"/>
    <n v="1"/>
    <x v="1"/>
    <x v="1"/>
    <x v="2"/>
    <n v="0"/>
    <s v="Tidak Retur"/>
    <x v="1"/>
    <x v="1"/>
    <n v="1"/>
    <s v="Tempat Nasi"/>
    <x v="17"/>
    <n v="0"/>
  </r>
  <r>
    <s v="ORD_0018826"/>
    <x v="8"/>
    <x v="0"/>
    <x v="8"/>
    <s v="Selesai"/>
    <n v="1"/>
    <n v="0"/>
    <x v="0"/>
    <x v="0"/>
    <x v="0"/>
    <n v="0"/>
    <s v="Tidak Retur"/>
    <x v="4"/>
    <x v="4"/>
    <n v="1"/>
    <s v="Celengan"/>
    <x v="1"/>
    <n v="0"/>
  </r>
  <r>
    <s v="ORD_0018827"/>
    <x v="8"/>
    <x v="0"/>
    <x v="8"/>
    <s v="Selesai"/>
    <n v="1"/>
    <n v="0"/>
    <x v="0"/>
    <x v="0"/>
    <x v="0"/>
    <n v="0"/>
    <s v="Tidak Retur"/>
    <x v="0"/>
    <x v="0"/>
    <n v="1"/>
    <s v="Other"/>
    <x v="14"/>
    <n v="0"/>
  </r>
  <r>
    <s v="ORD_0018828"/>
    <x v="8"/>
    <x v="0"/>
    <x v="8"/>
    <s v="Selesai"/>
    <n v="1"/>
    <n v="0"/>
    <x v="0"/>
    <x v="0"/>
    <x v="0"/>
    <n v="0"/>
    <s v="Tidak Retur"/>
    <x v="0"/>
    <x v="0"/>
    <n v="1"/>
    <s v="Saringan / Strainer"/>
    <x v="11"/>
    <n v="0"/>
  </r>
  <r>
    <s v="ORD_0018829"/>
    <x v="8"/>
    <x v="0"/>
    <x v="8"/>
    <s v="Selesai"/>
    <n v="1"/>
    <n v="0"/>
    <x v="0"/>
    <x v="0"/>
    <x v="0"/>
    <n v="0"/>
    <s v="Tidak Retur"/>
    <x v="2"/>
    <x v="2"/>
    <n v="1"/>
    <s v="Other"/>
    <x v="14"/>
    <n v="0"/>
  </r>
  <r>
    <s v="ORD_0018830"/>
    <x v="8"/>
    <x v="0"/>
    <x v="8"/>
    <s v="Selesai"/>
    <n v="1"/>
    <n v="0"/>
    <x v="0"/>
    <x v="0"/>
    <x v="0"/>
    <n v="0"/>
    <s v="Tidak Retur"/>
    <x v="0"/>
    <x v="0"/>
    <n v="4"/>
    <s v="Baskom / Mangkok Besar, Nampan / Tray, Sapu / Pembersih Lantai, Saringan / Strainer"/>
    <x v="6"/>
    <n v="0"/>
  </r>
  <r>
    <s v="ORD_0018831"/>
    <x v="8"/>
    <x v="0"/>
    <x v="8"/>
    <s v="Selesai"/>
    <n v="1"/>
    <n v="0"/>
    <x v="0"/>
    <x v="0"/>
    <x v="0"/>
    <n v="0"/>
    <s v="Tidak Retur"/>
    <x v="1"/>
    <x v="1"/>
    <n v="1"/>
    <s v="Mangkok Sambal / Saus"/>
    <x v="4"/>
    <n v="0"/>
  </r>
  <r>
    <s v="ORD_0018832"/>
    <x v="8"/>
    <x v="0"/>
    <x v="8"/>
    <s v="Selesai"/>
    <n v="1"/>
    <n v="0"/>
    <x v="0"/>
    <x v="0"/>
    <x v="0"/>
    <n v="0"/>
    <s v="Tidak Retur"/>
    <x v="5"/>
    <x v="5"/>
    <n v="1"/>
    <s v="Celengan"/>
    <x v="1"/>
    <n v="0"/>
  </r>
  <r>
    <s v="ORD_0018833"/>
    <x v="8"/>
    <x v="0"/>
    <x v="8"/>
    <s v="Selesai"/>
    <n v="1"/>
    <n v="0"/>
    <x v="0"/>
    <x v="0"/>
    <x v="0"/>
    <n v="0"/>
    <s v="Tidak Retur"/>
    <x v="1"/>
    <x v="1"/>
    <n v="1"/>
    <s v="Saringan / Strainer"/>
    <x v="11"/>
    <n v="0"/>
  </r>
  <r>
    <s v="ORD_0018834"/>
    <x v="8"/>
    <x v="0"/>
    <x v="8"/>
    <s v="Selesai"/>
    <n v="1"/>
    <n v="0"/>
    <x v="0"/>
    <x v="0"/>
    <x v="0"/>
    <n v="0"/>
    <s v="Tidak Retur"/>
    <x v="1"/>
    <x v="1"/>
    <n v="1"/>
    <s v="Celengan"/>
    <x v="1"/>
    <n v="0"/>
  </r>
  <r>
    <s v="ORD_0018835"/>
    <x v="8"/>
    <x v="0"/>
    <x v="8"/>
    <s v="Selesai"/>
    <n v="1"/>
    <n v="0"/>
    <x v="0"/>
    <x v="0"/>
    <x v="0"/>
    <n v="0"/>
    <s v="Tidak Retur"/>
    <x v="1"/>
    <x v="1"/>
    <n v="1"/>
    <s v="Tempat Nasi"/>
    <x v="17"/>
    <n v="0"/>
  </r>
  <r>
    <s v="ORD_0018836"/>
    <x v="8"/>
    <x v="0"/>
    <x v="8"/>
    <s v="Selesai"/>
    <n v="1"/>
    <n v="0"/>
    <x v="0"/>
    <x v="0"/>
    <x v="0"/>
    <n v="0"/>
    <s v="Tidak Retur"/>
    <x v="1"/>
    <x v="1"/>
    <n v="1"/>
    <s v="Rak / Rak Serbaguna"/>
    <x v="3"/>
    <n v="0"/>
  </r>
  <r>
    <s v="ORD_0018837"/>
    <x v="8"/>
    <x v="0"/>
    <x v="8"/>
    <s v="Selesai"/>
    <n v="1"/>
    <n v="0"/>
    <x v="0"/>
    <x v="0"/>
    <x v="0"/>
    <n v="0"/>
    <s v="Tidak Retur"/>
    <x v="2"/>
    <x v="2"/>
    <n v="1"/>
    <s v="Lunch Box / Rantang"/>
    <x v="15"/>
    <n v="0"/>
  </r>
  <r>
    <s v="ORD_0018838"/>
    <x v="8"/>
    <x v="0"/>
    <x v="8"/>
    <s v="Selesai"/>
    <n v="1"/>
    <n v="0"/>
    <x v="0"/>
    <x v="0"/>
    <x v="0"/>
    <n v="0"/>
    <s v="Tidak Retur"/>
    <x v="0"/>
    <x v="0"/>
    <n v="1"/>
    <s v="Keranjang"/>
    <x v="5"/>
    <n v="0"/>
  </r>
  <r>
    <s v="ORD_0018839"/>
    <x v="8"/>
    <x v="0"/>
    <x v="8"/>
    <s v="Selesai"/>
    <n v="1"/>
    <n v="0"/>
    <x v="0"/>
    <x v="0"/>
    <x v="0"/>
    <n v="0"/>
    <s v="Tidak Retur"/>
    <x v="0"/>
    <x v="0"/>
    <n v="3"/>
    <s v="Mangkok Sambal / Saus, Other, Saringan / Strainer"/>
    <x v="6"/>
    <n v="0"/>
  </r>
  <r>
    <s v="ORD_0018840"/>
    <x v="8"/>
    <x v="0"/>
    <x v="8"/>
    <s v="Selesai"/>
    <n v="1"/>
    <n v="0"/>
    <x v="0"/>
    <x v="0"/>
    <x v="0"/>
    <n v="0"/>
    <s v="Tidak Retur"/>
    <x v="1"/>
    <x v="1"/>
    <n v="1"/>
    <s v="Celengan"/>
    <x v="1"/>
    <n v="0"/>
  </r>
  <r>
    <s v="ORD_0018841"/>
    <x v="8"/>
    <x v="0"/>
    <x v="8"/>
    <s v="Selesai"/>
    <n v="1"/>
    <n v="0"/>
    <x v="0"/>
    <x v="0"/>
    <x v="0"/>
    <n v="0"/>
    <s v="Tidak Retur"/>
    <x v="0"/>
    <x v="0"/>
    <n v="1"/>
    <s v="Celengan"/>
    <x v="1"/>
    <n v="0"/>
  </r>
  <r>
    <s v="ORD_0018842"/>
    <x v="8"/>
    <x v="0"/>
    <x v="8"/>
    <s v="Selesai"/>
    <n v="1"/>
    <n v="0"/>
    <x v="0"/>
    <x v="0"/>
    <x v="0"/>
    <n v="0"/>
    <s v="Tidak Retur"/>
    <x v="1"/>
    <x v="1"/>
    <n v="1"/>
    <s v="Celengan"/>
    <x v="1"/>
    <n v="0"/>
  </r>
  <r>
    <s v="ORD_0018843"/>
    <x v="8"/>
    <x v="0"/>
    <x v="8"/>
    <s v="Selesai"/>
    <n v="1"/>
    <n v="0"/>
    <x v="0"/>
    <x v="0"/>
    <x v="0"/>
    <n v="0"/>
    <s v="Tidak Retur"/>
    <x v="2"/>
    <x v="2"/>
    <n v="2"/>
    <s v="Botol / Gelas / Mug, Peralatan Makan"/>
    <x v="6"/>
    <n v="0"/>
  </r>
  <r>
    <s v="ORD_0018844"/>
    <x v="8"/>
    <x v="0"/>
    <x v="8"/>
    <s v="Selesai"/>
    <n v="1"/>
    <n v="0"/>
    <x v="0"/>
    <x v="0"/>
    <x v="0"/>
    <n v="0"/>
    <s v="Tidak Retur"/>
    <x v="2"/>
    <x v="2"/>
    <n v="1"/>
    <s v="Celengan"/>
    <x v="1"/>
    <n v="0"/>
  </r>
  <r>
    <s v="ORD_0018845"/>
    <x v="8"/>
    <x v="0"/>
    <x v="8"/>
    <s v="Selesai"/>
    <n v="1"/>
    <n v="0"/>
    <x v="0"/>
    <x v="0"/>
    <x v="0"/>
    <n v="0"/>
    <s v="Tidak Retur"/>
    <x v="0"/>
    <x v="0"/>
    <n v="1"/>
    <s v="Celengan"/>
    <x v="1"/>
    <n v="0"/>
  </r>
  <r>
    <s v="ORD_0018846"/>
    <x v="8"/>
    <x v="0"/>
    <x v="8"/>
    <s v="Selesai"/>
    <n v="1"/>
    <n v="0"/>
    <x v="0"/>
    <x v="0"/>
    <x v="0"/>
    <n v="0"/>
    <s v="Tidak Retur"/>
    <x v="2"/>
    <x v="2"/>
    <n v="1"/>
    <s v="Celengan"/>
    <x v="1"/>
    <n v="0"/>
  </r>
  <r>
    <s v="ORD_0018847"/>
    <x v="8"/>
    <x v="0"/>
    <x v="8"/>
    <s v="Selesai"/>
    <n v="1"/>
    <n v="0"/>
    <x v="0"/>
    <x v="0"/>
    <x v="0"/>
    <n v="0"/>
    <s v="Tidak Retur"/>
    <x v="0"/>
    <x v="0"/>
    <n v="1"/>
    <s v="Celengan"/>
    <x v="1"/>
    <n v="0"/>
  </r>
  <r>
    <s v="ORD_0018848"/>
    <x v="8"/>
    <x v="0"/>
    <x v="8"/>
    <s v="Selesai"/>
    <n v="1"/>
    <n v="0"/>
    <x v="0"/>
    <x v="0"/>
    <x v="0"/>
    <n v="0"/>
    <s v="Tidak Retur"/>
    <x v="1"/>
    <x v="1"/>
    <n v="3"/>
    <s v="Mangkok Sambal / Saus, Nampan / Tray, Saringan / Strainer"/>
    <x v="6"/>
    <n v="0"/>
  </r>
  <r>
    <s v="ORD_0018849"/>
    <x v="8"/>
    <x v="0"/>
    <x v="8"/>
    <s v="Selesai"/>
    <n v="1"/>
    <n v="0"/>
    <x v="0"/>
    <x v="0"/>
    <x v="0"/>
    <n v="0"/>
    <s v="Tidak Retur"/>
    <x v="1"/>
    <x v="1"/>
    <n v="1"/>
    <s v="Mangkok Sambal / Saus"/>
    <x v="4"/>
    <n v="0"/>
  </r>
  <r>
    <s v="ORD_0018850"/>
    <x v="8"/>
    <x v="0"/>
    <x v="8"/>
    <s v="Retur Penuh (Efektif Batal)"/>
    <n v="1"/>
    <n v="1"/>
    <x v="0"/>
    <x v="0"/>
    <x v="0"/>
    <n v="1"/>
    <s v="Penuh"/>
    <x v="0"/>
    <x v="0"/>
    <n v="6"/>
    <s v="Celengan, Nampan / Tray, Other, Peralatan Makan, Sapu / Pembersih Lantai, Saringan / Strainer"/>
    <x v="6"/>
    <n v="0"/>
  </r>
  <r>
    <s v="ORD_0018851"/>
    <x v="8"/>
    <x v="0"/>
    <x v="8"/>
    <s v="Selesai"/>
    <n v="1"/>
    <n v="0"/>
    <x v="0"/>
    <x v="0"/>
    <x v="0"/>
    <n v="0"/>
    <s v="Tidak Retur"/>
    <x v="2"/>
    <x v="2"/>
    <n v="1"/>
    <s v="Celengan"/>
    <x v="1"/>
    <n v="0"/>
  </r>
  <r>
    <s v="ORD_0018852"/>
    <x v="8"/>
    <x v="0"/>
    <x v="8"/>
    <s v="Batal"/>
    <n v="1"/>
    <n v="1"/>
    <x v="1"/>
    <x v="1"/>
    <x v="1"/>
    <n v="0"/>
    <s v="Tidak Retur"/>
    <x v="1"/>
    <x v="1"/>
    <n v="1"/>
    <s v="Baskom / Mangkok Besar"/>
    <x v="18"/>
    <n v="0"/>
  </r>
  <r>
    <s v="ORD_0018853"/>
    <x v="8"/>
    <x v="0"/>
    <x v="8"/>
    <s v="Selesai"/>
    <n v="1"/>
    <n v="0"/>
    <x v="0"/>
    <x v="0"/>
    <x v="0"/>
    <n v="0"/>
    <s v="Tidak Retur"/>
    <x v="1"/>
    <x v="1"/>
    <n v="1"/>
    <s v="Peralatan Kamar Mandi"/>
    <x v="10"/>
    <n v="0"/>
  </r>
  <r>
    <s v="ORD_0018854"/>
    <x v="8"/>
    <x v="0"/>
    <x v="8"/>
    <s v="Selesai"/>
    <n v="1"/>
    <n v="0"/>
    <x v="0"/>
    <x v="0"/>
    <x v="0"/>
    <n v="0"/>
    <s v="Tidak Retur"/>
    <x v="0"/>
    <x v="0"/>
    <n v="1"/>
    <s v="Baskom / Mangkok Besar"/>
    <x v="18"/>
    <n v="0"/>
  </r>
  <r>
    <s v="ORD_0018855"/>
    <x v="8"/>
    <x v="0"/>
    <x v="8"/>
    <s v="Selesai"/>
    <n v="1"/>
    <n v="0"/>
    <x v="0"/>
    <x v="0"/>
    <x v="0"/>
    <n v="0"/>
    <s v="Tidak Retur"/>
    <x v="1"/>
    <x v="1"/>
    <n v="1"/>
    <s v="Baskom / Mangkok Besar"/>
    <x v="18"/>
    <n v="0"/>
  </r>
  <r>
    <s v="ORD_0018856"/>
    <x v="8"/>
    <x v="0"/>
    <x v="8"/>
    <s v="Selesai"/>
    <n v="1"/>
    <n v="0"/>
    <x v="0"/>
    <x v="0"/>
    <x v="0"/>
    <n v="0"/>
    <s v="Tidak Retur"/>
    <x v="1"/>
    <x v="1"/>
    <n v="1"/>
    <s v="Peralatan Kamar Mandi"/>
    <x v="10"/>
    <n v="0"/>
  </r>
  <r>
    <s v="ORD_0018857"/>
    <x v="8"/>
    <x v="0"/>
    <x v="8"/>
    <s v="Selesai"/>
    <n v="1"/>
    <n v="0"/>
    <x v="0"/>
    <x v="0"/>
    <x v="0"/>
    <n v="0"/>
    <s v="Tidak Retur"/>
    <x v="1"/>
    <x v="1"/>
    <n v="1"/>
    <s v="Baskom / Mangkok Besar"/>
    <x v="18"/>
    <n v="0"/>
  </r>
  <r>
    <s v="ORD_0018858"/>
    <x v="8"/>
    <x v="0"/>
    <x v="8"/>
    <s v="Batal"/>
    <n v="1"/>
    <n v="1"/>
    <x v="1"/>
    <x v="1"/>
    <x v="1"/>
    <n v="0"/>
    <s v="Tidak Retur"/>
    <x v="4"/>
    <x v="4"/>
    <n v="1"/>
    <s v="Saringan / Strainer"/>
    <x v="11"/>
    <n v="0"/>
  </r>
  <r>
    <s v="ORD_0018859"/>
    <x v="8"/>
    <x v="0"/>
    <x v="8"/>
    <s v="Selesai"/>
    <n v="1"/>
    <n v="0"/>
    <x v="0"/>
    <x v="0"/>
    <x v="0"/>
    <n v="0"/>
    <s v="Tidak Retur"/>
    <x v="1"/>
    <x v="1"/>
    <n v="1"/>
    <s v="Botol / Gelas / Mug"/>
    <x v="7"/>
    <n v="0"/>
  </r>
  <r>
    <s v="ORD_0018860"/>
    <x v="8"/>
    <x v="0"/>
    <x v="8"/>
    <s v="Selesai"/>
    <n v="1"/>
    <n v="0"/>
    <x v="0"/>
    <x v="0"/>
    <x v="0"/>
    <n v="0"/>
    <s v="Tidak Retur"/>
    <x v="1"/>
    <x v="1"/>
    <n v="1"/>
    <s v="Botol / Gelas / Mug"/>
    <x v="7"/>
    <n v="0"/>
  </r>
  <r>
    <s v="ORD_0018861"/>
    <x v="8"/>
    <x v="0"/>
    <x v="8"/>
    <s v="Selesai"/>
    <n v="1"/>
    <n v="0"/>
    <x v="0"/>
    <x v="0"/>
    <x v="0"/>
    <n v="0"/>
    <s v="Tidak Retur"/>
    <x v="2"/>
    <x v="2"/>
    <n v="1"/>
    <s v="Saringan / Strainer"/>
    <x v="11"/>
    <n v="0"/>
  </r>
  <r>
    <s v="ORD_0018862"/>
    <x v="8"/>
    <x v="0"/>
    <x v="8"/>
    <s v="Selesai"/>
    <n v="1"/>
    <n v="0"/>
    <x v="0"/>
    <x v="0"/>
    <x v="0"/>
    <n v="0"/>
    <s v="Tidak Retur"/>
    <x v="0"/>
    <x v="0"/>
    <n v="1"/>
    <s v="Mangkok Sambal / Saus"/>
    <x v="4"/>
    <n v="0"/>
  </r>
  <r>
    <s v="ORD_0018863"/>
    <x v="8"/>
    <x v="0"/>
    <x v="8"/>
    <s v="Batal"/>
    <n v="1"/>
    <n v="1"/>
    <x v="1"/>
    <x v="1"/>
    <x v="1"/>
    <n v="0"/>
    <s v="Tidak Retur"/>
    <x v="4"/>
    <x v="4"/>
    <n v="1"/>
    <s v="Celengan"/>
    <x v="1"/>
    <n v="0"/>
  </r>
  <r>
    <s v="ORD_0018864"/>
    <x v="8"/>
    <x v="0"/>
    <x v="8"/>
    <s v="Selesai"/>
    <n v="1"/>
    <n v="0"/>
    <x v="0"/>
    <x v="0"/>
    <x v="0"/>
    <n v="0"/>
    <s v="Tidak Retur"/>
    <x v="4"/>
    <x v="4"/>
    <n v="2"/>
    <s v="Bangku / Kursi Kecil, Celengan"/>
    <x v="6"/>
    <n v="0"/>
  </r>
  <r>
    <s v="ORD_0018865"/>
    <x v="8"/>
    <x v="0"/>
    <x v="8"/>
    <s v="Selesai"/>
    <n v="1"/>
    <n v="0"/>
    <x v="0"/>
    <x v="0"/>
    <x v="0"/>
    <n v="0"/>
    <s v="Tidak Retur"/>
    <x v="1"/>
    <x v="1"/>
    <n v="1"/>
    <s v="Celengan"/>
    <x v="1"/>
    <n v="0"/>
  </r>
  <r>
    <s v="ORD_0018866"/>
    <x v="8"/>
    <x v="0"/>
    <x v="8"/>
    <s v="Selesai"/>
    <n v="1"/>
    <n v="0"/>
    <x v="0"/>
    <x v="0"/>
    <x v="0"/>
    <n v="0"/>
    <s v="Tidak Retur"/>
    <x v="0"/>
    <x v="0"/>
    <n v="1"/>
    <s v="Celengan"/>
    <x v="1"/>
    <n v="0"/>
  </r>
  <r>
    <s v="ORD_0018867"/>
    <x v="8"/>
    <x v="0"/>
    <x v="8"/>
    <s v="Selesai"/>
    <n v="1"/>
    <n v="0"/>
    <x v="0"/>
    <x v="0"/>
    <x v="0"/>
    <n v="0"/>
    <s v="Tidak Retur"/>
    <x v="1"/>
    <x v="1"/>
    <n v="1"/>
    <s v="Baskom / Mangkok Besar"/>
    <x v="18"/>
    <n v="0"/>
  </r>
  <r>
    <s v="ORD_0018868"/>
    <x v="8"/>
    <x v="0"/>
    <x v="8"/>
    <s v="Selesai"/>
    <n v="1"/>
    <n v="0"/>
    <x v="0"/>
    <x v="0"/>
    <x v="0"/>
    <n v="0"/>
    <s v="Tidak Retur"/>
    <x v="1"/>
    <x v="1"/>
    <n v="1"/>
    <s v="Other"/>
    <x v="14"/>
    <n v="0"/>
  </r>
  <r>
    <s v="ORD_0018869"/>
    <x v="8"/>
    <x v="0"/>
    <x v="8"/>
    <s v="Selesai"/>
    <n v="1"/>
    <n v="0"/>
    <x v="0"/>
    <x v="0"/>
    <x v="0"/>
    <n v="0"/>
    <s v="Tidak Retur"/>
    <x v="1"/>
    <x v="1"/>
    <n v="1"/>
    <s v="Celengan"/>
    <x v="1"/>
    <n v="0"/>
  </r>
  <r>
    <s v="ORD_0018870"/>
    <x v="8"/>
    <x v="0"/>
    <x v="8"/>
    <s v="Batal"/>
    <n v="1"/>
    <n v="1"/>
    <x v="1"/>
    <x v="1"/>
    <x v="2"/>
    <n v="0"/>
    <s v="Tidak Retur"/>
    <x v="2"/>
    <x v="2"/>
    <n v="1"/>
    <s v="Celengan"/>
    <x v="1"/>
    <n v="1"/>
  </r>
  <r>
    <s v="ORD_0018871"/>
    <x v="8"/>
    <x v="0"/>
    <x v="8"/>
    <s v="Selesai"/>
    <n v="1"/>
    <n v="0"/>
    <x v="0"/>
    <x v="0"/>
    <x v="0"/>
    <n v="0"/>
    <s v="Tidak Retur"/>
    <x v="1"/>
    <x v="1"/>
    <n v="1"/>
    <s v="Lunch Box / Rantang"/>
    <x v="15"/>
    <n v="0"/>
  </r>
  <r>
    <s v="ORD_0018872"/>
    <x v="8"/>
    <x v="0"/>
    <x v="8"/>
    <s v="Batal"/>
    <n v="1"/>
    <n v="1"/>
    <x v="1"/>
    <x v="1"/>
    <x v="2"/>
    <n v="0"/>
    <s v="Tidak Retur"/>
    <x v="1"/>
    <x v="1"/>
    <n v="1"/>
    <s v="Mangkok Sambal / Saus"/>
    <x v="4"/>
    <n v="0"/>
  </r>
  <r>
    <s v="ORD_0018873"/>
    <x v="8"/>
    <x v="0"/>
    <x v="8"/>
    <s v="Selesai"/>
    <n v="1"/>
    <n v="0"/>
    <x v="0"/>
    <x v="0"/>
    <x v="0"/>
    <n v="0"/>
    <s v="Tidak Retur"/>
    <x v="0"/>
    <x v="0"/>
    <n v="1"/>
    <s v="Celengan"/>
    <x v="1"/>
    <n v="0"/>
  </r>
  <r>
    <s v="ORD_0018874"/>
    <x v="8"/>
    <x v="0"/>
    <x v="8"/>
    <s v="Selesai"/>
    <n v="1"/>
    <n v="0"/>
    <x v="0"/>
    <x v="0"/>
    <x v="0"/>
    <n v="0"/>
    <s v="Tidak Retur"/>
    <x v="1"/>
    <x v="1"/>
    <n v="1"/>
    <s v="Mangkok Sambal / Saus"/>
    <x v="4"/>
    <n v="0"/>
  </r>
  <r>
    <s v="ORD_0018875"/>
    <x v="8"/>
    <x v="0"/>
    <x v="8"/>
    <s v="Selesai"/>
    <n v="1"/>
    <n v="0"/>
    <x v="0"/>
    <x v="0"/>
    <x v="0"/>
    <n v="0"/>
    <s v="Tidak Retur"/>
    <x v="4"/>
    <x v="4"/>
    <n v="2"/>
    <s v="Baskom / Mangkok Besar, Tempat Nasi"/>
    <x v="6"/>
    <n v="0"/>
  </r>
  <r>
    <s v="ORD_0018876"/>
    <x v="8"/>
    <x v="0"/>
    <x v="8"/>
    <s v="Selesai"/>
    <n v="1"/>
    <n v="0"/>
    <x v="0"/>
    <x v="0"/>
    <x v="0"/>
    <n v="0"/>
    <s v="Tidak Retur"/>
    <x v="1"/>
    <x v="1"/>
    <n v="1"/>
    <s v="Saringan / Strainer"/>
    <x v="11"/>
    <n v="0"/>
  </r>
  <r>
    <s v="ORD_0018877"/>
    <x v="8"/>
    <x v="0"/>
    <x v="8"/>
    <s v="Selesai"/>
    <n v="1"/>
    <n v="0"/>
    <x v="0"/>
    <x v="0"/>
    <x v="0"/>
    <n v="0"/>
    <s v="Tidak Retur"/>
    <x v="4"/>
    <x v="4"/>
    <n v="1"/>
    <s v="Celengan"/>
    <x v="1"/>
    <n v="0"/>
  </r>
  <r>
    <s v="ORD_0018878"/>
    <x v="8"/>
    <x v="0"/>
    <x v="8"/>
    <s v="Selesai"/>
    <n v="1"/>
    <n v="0"/>
    <x v="0"/>
    <x v="0"/>
    <x v="0"/>
    <n v="0"/>
    <s v="Tidak Retur"/>
    <x v="0"/>
    <x v="0"/>
    <n v="2"/>
    <s v="Nampan / Tray, Saringan / Strainer"/>
    <x v="6"/>
    <n v="0"/>
  </r>
  <r>
    <s v="ORD_0018879"/>
    <x v="8"/>
    <x v="0"/>
    <x v="8"/>
    <s v="Selesai"/>
    <n v="1"/>
    <n v="0"/>
    <x v="0"/>
    <x v="0"/>
    <x v="0"/>
    <n v="0"/>
    <s v="Tidak Retur"/>
    <x v="1"/>
    <x v="1"/>
    <n v="1"/>
    <s v="Tempat Nasi"/>
    <x v="17"/>
    <n v="0"/>
  </r>
  <r>
    <s v="ORD_0018880"/>
    <x v="8"/>
    <x v="0"/>
    <x v="8"/>
    <s v="Selesai"/>
    <n v="1"/>
    <n v="0"/>
    <x v="0"/>
    <x v="0"/>
    <x v="0"/>
    <n v="0"/>
    <s v="Tidak Retur"/>
    <x v="2"/>
    <x v="2"/>
    <n v="1"/>
    <s v="Nampan / Tray"/>
    <x v="9"/>
    <n v="0"/>
  </r>
  <r>
    <s v="ORD_0018881"/>
    <x v="8"/>
    <x v="0"/>
    <x v="8"/>
    <s v="Selesai"/>
    <n v="1"/>
    <n v="0"/>
    <x v="0"/>
    <x v="0"/>
    <x v="0"/>
    <n v="0"/>
    <s v="Tidak Retur"/>
    <x v="1"/>
    <x v="1"/>
    <n v="1"/>
    <s v="Celengan"/>
    <x v="1"/>
    <n v="0"/>
  </r>
  <r>
    <s v="ORD_0018882"/>
    <x v="8"/>
    <x v="0"/>
    <x v="8"/>
    <s v="Selesai"/>
    <n v="1"/>
    <n v="0"/>
    <x v="0"/>
    <x v="0"/>
    <x v="0"/>
    <n v="0"/>
    <s v="Tidak Retur"/>
    <x v="2"/>
    <x v="2"/>
    <n v="1"/>
    <s v="Baskom / Mangkok Besar"/>
    <x v="18"/>
    <n v="0"/>
  </r>
  <r>
    <s v="ORD_0018883"/>
    <x v="8"/>
    <x v="0"/>
    <x v="8"/>
    <s v="Selesai"/>
    <n v="1"/>
    <n v="0"/>
    <x v="0"/>
    <x v="0"/>
    <x v="0"/>
    <n v="0"/>
    <s v="Tidak Retur"/>
    <x v="1"/>
    <x v="1"/>
    <n v="1"/>
    <s v="Rak / Rak Serbaguna"/>
    <x v="3"/>
    <n v="0"/>
  </r>
  <r>
    <s v="ORD_0018884"/>
    <x v="8"/>
    <x v="0"/>
    <x v="8"/>
    <s v="Selesai"/>
    <n v="1"/>
    <n v="0"/>
    <x v="0"/>
    <x v="0"/>
    <x v="0"/>
    <n v="0"/>
    <s v="Tidak Retur"/>
    <x v="0"/>
    <x v="0"/>
    <n v="1"/>
    <s v="Saringan / Strainer"/>
    <x v="11"/>
    <n v="0"/>
  </r>
  <r>
    <s v="ORD_0018885"/>
    <x v="8"/>
    <x v="0"/>
    <x v="8"/>
    <s v="Batal"/>
    <n v="1"/>
    <n v="1"/>
    <x v="1"/>
    <x v="1"/>
    <x v="3"/>
    <n v="0"/>
    <s v="Tidak Retur"/>
    <x v="0"/>
    <x v="0"/>
    <n v="1"/>
    <s v="Plastik / Wadah Plastik"/>
    <x v="2"/>
    <n v="1"/>
  </r>
  <r>
    <s v="ORD_0018886"/>
    <x v="8"/>
    <x v="0"/>
    <x v="8"/>
    <s v="Batal"/>
    <n v="1"/>
    <n v="1"/>
    <x v="1"/>
    <x v="2"/>
    <x v="11"/>
    <n v="0"/>
    <s v="Tidak Retur"/>
    <x v="4"/>
    <x v="4"/>
    <n v="1"/>
    <s v="Lunch Box / Rantang"/>
    <x v="15"/>
    <n v="0"/>
  </r>
  <r>
    <s v="ORD_0018887"/>
    <x v="8"/>
    <x v="0"/>
    <x v="8"/>
    <s v="Selesai"/>
    <n v="1"/>
    <n v="0"/>
    <x v="0"/>
    <x v="0"/>
    <x v="0"/>
    <n v="0"/>
    <s v="Tidak Retur"/>
    <x v="0"/>
    <x v="0"/>
    <n v="1"/>
    <s v="Baskom / Mangkok Besar"/>
    <x v="18"/>
    <n v="0"/>
  </r>
  <r>
    <s v="ORD_0018888"/>
    <x v="8"/>
    <x v="0"/>
    <x v="8"/>
    <s v="Selesai"/>
    <n v="1"/>
    <n v="0"/>
    <x v="0"/>
    <x v="0"/>
    <x v="0"/>
    <n v="0"/>
    <s v="Tidak Retur"/>
    <x v="1"/>
    <x v="1"/>
    <n v="1"/>
    <s v="Mangkok Sambal / Saus"/>
    <x v="4"/>
    <n v="0"/>
  </r>
  <r>
    <s v="ORD_0018889"/>
    <x v="8"/>
    <x v="0"/>
    <x v="8"/>
    <s v="Selesai"/>
    <n v="1"/>
    <n v="0"/>
    <x v="0"/>
    <x v="0"/>
    <x v="0"/>
    <n v="0"/>
    <s v="Tidak Retur"/>
    <x v="1"/>
    <x v="1"/>
    <n v="1"/>
    <s v="Aksesoris Pintu"/>
    <x v="25"/>
    <n v="0"/>
  </r>
  <r>
    <s v="ORD_0018890"/>
    <x v="8"/>
    <x v="0"/>
    <x v="8"/>
    <s v="Selesai"/>
    <n v="1"/>
    <n v="0"/>
    <x v="0"/>
    <x v="0"/>
    <x v="0"/>
    <n v="0"/>
    <s v="Tidak Retur"/>
    <x v="1"/>
    <x v="1"/>
    <n v="1"/>
    <s v="Aksesoris Pintu"/>
    <x v="25"/>
    <n v="0"/>
  </r>
  <r>
    <s v="ORD_0018891"/>
    <x v="8"/>
    <x v="0"/>
    <x v="8"/>
    <s v="Selesai"/>
    <n v="1"/>
    <n v="0"/>
    <x v="0"/>
    <x v="0"/>
    <x v="0"/>
    <n v="0"/>
    <s v="Tidak Retur"/>
    <x v="2"/>
    <x v="2"/>
    <n v="1"/>
    <s v="Saringan / Strainer"/>
    <x v="11"/>
    <n v="0"/>
  </r>
  <r>
    <s v="ORD_0018892"/>
    <x v="8"/>
    <x v="0"/>
    <x v="8"/>
    <s v="Selesai"/>
    <n v="1"/>
    <n v="0"/>
    <x v="0"/>
    <x v="0"/>
    <x v="0"/>
    <n v="0"/>
    <s v="Tidak Retur"/>
    <x v="0"/>
    <x v="0"/>
    <n v="1"/>
    <s v="Celengan"/>
    <x v="1"/>
    <n v="0"/>
  </r>
  <r>
    <s v="ORD_0018893"/>
    <x v="8"/>
    <x v="0"/>
    <x v="8"/>
    <s v="Selesai"/>
    <n v="1"/>
    <n v="0"/>
    <x v="0"/>
    <x v="0"/>
    <x v="0"/>
    <n v="0"/>
    <s v="Tidak Retur"/>
    <x v="0"/>
    <x v="0"/>
    <n v="1"/>
    <s v="Celengan"/>
    <x v="1"/>
    <n v="0"/>
  </r>
  <r>
    <s v="ORD_0018894"/>
    <x v="8"/>
    <x v="0"/>
    <x v="8"/>
    <s v="Selesai"/>
    <n v="1"/>
    <n v="0"/>
    <x v="0"/>
    <x v="0"/>
    <x v="0"/>
    <n v="0"/>
    <s v="Tidak Retur"/>
    <x v="1"/>
    <x v="1"/>
    <n v="1"/>
    <s v="Mangkok Sambal / Saus"/>
    <x v="4"/>
    <n v="0"/>
  </r>
  <r>
    <s v="ORD_0018895"/>
    <x v="8"/>
    <x v="0"/>
    <x v="8"/>
    <s v="Selesai"/>
    <n v="1"/>
    <n v="0"/>
    <x v="0"/>
    <x v="0"/>
    <x v="0"/>
    <n v="0"/>
    <s v="Tidak Retur"/>
    <x v="1"/>
    <x v="1"/>
    <n v="1"/>
    <s v="Celengan"/>
    <x v="1"/>
    <n v="0"/>
  </r>
  <r>
    <s v="ORD_0018896"/>
    <x v="8"/>
    <x v="0"/>
    <x v="8"/>
    <s v="Selesai"/>
    <n v="1"/>
    <n v="0"/>
    <x v="0"/>
    <x v="0"/>
    <x v="0"/>
    <n v="0"/>
    <s v="Tidak Retur"/>
    <x v="1"/>
    <x v="1"/>
    <n v="1"/>
    <s v="Aksesoris Pintu"/>
    <x v="25"/>
    <n v="0"/>
  </r>
  <r>
    <s v="ORD_0018897"/>
    <x v="8"/>
    <x v="0"/>
    <x v="8"/>
    <s v="Selesai"/>
    <n v="1"/>
    <n v="0"/>
    <x v="0"/>
    <x v="0"/>
    <x v="0"/>
    <n v="0"/>
    <s v="Tidak Retur"/>
    <x v="2"/>
    <x v="2"/>
    <n v="1"/>
    <s v="Celengan"/>
    <x v="1"/>
    <n v="0"/>
  </r>
  <r>
    <s v="ORD_0018898"/>
    <x v="8"/>
    <x v="0"/>
    <x v="8"/>
    <s v="Selesai"/>
    <n v="1"/>
    <n v="0"/>
    <x v="0"/>
    <x v="0"/>
    <x v="0"/>
    <n v="0"/>
    <s v="Tidak Retur"/>
    <x v="2"/>
    <x v="2"/>
    <n v="1"/>
    <s v="Keranjang"/>
    <x v="5"/>
    <n v="0"/>
  </r>
  <r>
    <s v="ORD_0018899"/>
    <x v="8"/>
    <x v="0"/>
    <x v="8"/>
    <s v="Selesai"/>
    <n v="1"/>
    <n v="0"/>
    <x v="0"/>
    <x v="0"/>
    <x v="0"/>
    <n v="0"/>
    <s v="Tidak Retur"/>
    <x v="2"/>
    <x v="2"/>
    <n v="1"/>
    <s v="Celengan"/>
    <x v="1"/>
    <n v="0"/>
  </r>
  <r>
    <s v="ORD_0018900"/>
    <x v="8"/>
    <x v="0"/>
    <x v="8"/>
    <s v="Selesai"/>
    <n v="1"/>
    <n v="0"/>
    <x v="0"/>
    <x v="0"/>
    <x v="0"/>
    <n v="0"/>
    <s v="Tidak Retur"/>
    <x v="1"/>
    <x v="1"/>
    <n v="1"/>
    <s v="Mangkok Sambal / Saus"/>
    <x v="4"/>
    <n v="0"/>
  </r>
  <r>
    <s v="ORD_0018901"/>
    <x v="8"/>
    <x v="0"/>
    <x v="8"/>
    <s v="Selesai"/>
    <n v="1"/>
    <n v="0"/>
    <x v="0"/>
    <x v="0"/>
    <x v="0"/>
    <n v="0"/>
    <s v="Tidak Retur"/>
    <x v="2"/>
    <x v="2"/>
    <n v="1"/>
    <s v="Saringan / Strainer"/>
    <x v="11"/>
    <n v="0"/>
  </r>
  <r>
    <s v="ORD_0018902"/>
    <x v="8"/>
    <x v="0"/>
    <x v="8"/>
    <s v="Selesai"/>
    <n v="1"/>
    <n v="0"/>
    <x v="0"/>
    <x v="0"/>
    <x v="0"/>
    <n v="0"/>
    <s v="Tidak Retur"/>
    <x v="0"/>
    <x v="0"/>
    <n v="1"/>
    <s v="Saringan / Strainer"/>
    <x v="11"/>
    <n v="0"/>
  </r>
  <r>
    <s v="ORD_0018903"/>
    <x v="8"/>
    <x v="0"/>
    <x v="8"/>
    <s v="Selesai"/>
    <n v="1"/>
    <n v="0"/>
    <x v="0"/>
    <x v="0"/>
    <x v="0"/>
    <n v="0"/>
    <s v="Tidak Retur"/>
    <x v="1"/>
    <x v="1"/>
    <n v="1"/>
    <s v="Rak / Rak Serbaguna"/>
    <x v="3"/>
    <n v="0"/>
  </r>
  <r>
    <s v="ORD_0018904"/>
    <x v="8"/>
    <x v="0"/>
    <x v="8"/>
    <s v="Selesai"/>
    <n v="1"/>
    <n v="0"/>
    <x v="0"/>
    <x v="0"/>
    <x v="0"/>
    <n v="0"/>
    <s v="Tidak Retur"/>
    <x v="4"/>
    <x v="4"/>
    <n v="1"/>
    <s v="Nampan / Tray"/>
    <x v="9"/>
    <n v="0"/>
  </r>
  <r>
    <s v="ORD_0018905"/>
    <x v="8"/>
    <x v="0"/>
    <x v="8"/>
    <s v="Selesai"/>
    <n v="1"/>
    <n v="0"/>
    <x v="0"/>
    <x v="0"/>
    <x v="0"/>
    <n v="0"/>
    <s v="Tidak Retur"/>
    <x v="1"/>
    <x v="1"/>
    <n v="1"/>
    <s v="Saringan / Strainer"/>
    <x v="11"/>
    <n v="0"/>
  </r>
  <r>
    <s v="ORD_0018906"/>
    <x v="8"/>
    <x v="0"/>
    <x v="8"/>
    <s v="Selesai"/>
    <n v="1"/>
    <n v="0"/>
    <x v="0"/>
    <x v="0"/>
    <x v="0"/>
    <n v="0"/>
    <s v="Tidak Retur"/>
    <x v="2"/>
    <x v="2"/>
    <n v="1"/>
    <s v="Aksesoris ID Card"/>
    <x v="0"/>
    <n v="0"/>
  </r>
  <r>
    <s v="ORD_0018907"/>
    <x v="8"/>
    <x v="0"/>
    <x v="8"/>
    <s v="Selesai"/>
    <n v="1"/>
    <n v="0"/>
    <x v="0"/>
    <x v="0"/>
    <x v="0"/>
    <n v="0"/>
    <s v="Tidak Retur"/>
    <x v="0"/>
    <x v="0"/>
    <n v="1"/>
    <s v="Celengan"/>
    <x v="1"/>
    <n v="0"/>
  </r>
  <r>
    <s v="ORD_0018908"/>
    <x v="8"/>
    <x v="0"/>
    <x v="8"/>
    <s v="Selesai"/>
    <n v="1"/>
    <n v="0"/>
    <x v="0"/>
    <x v="0"/>
    <x v="0"/>
    <n v="0"/>
    <s v="Tidak Retur"/>
    <x v="2"/>
    <x v="2"/>
    <n v="1"/>
    <s v="Celengan"/>
    <x v="1"/>
    <n v="0"/>
  </r>
  <r>
    <s v="ORD_0018909"/>
    <x v="8"/>
    <x v="0"/>
    <x v="8"/>
    <s v="Selesai"/>
    <n v="1"/>
    <n v="0"/>
    <x v="0"/>
    <x v="0"/>
    <x v="0"/>
    <n v="0"/>
    <s v="Tidak Retur"/>
    <x v="2"/>
    <x v="2"/>
    <n v="1"/>
    <s v="Aksesoris Pintu"/>
    <x v="25"/>
    <n v="0"/>
  </r>
  <r>
    <s v="ORD_0018910"/>
    <x v="8"/>
    <x v="0"/>
    <x v="8"/>
    <s v="Selesai"/>
    <n v="1"/>
    <n v="0"/>
    <x v="0"/>
    <x v="0"/>
    <x v="0"/>
    <n v="0"/>
    <s v="Tidak Retur"/>
    <x v="1"/>
    <x v="1"/>
    <n v="1"/>
    <s v="Tempat Nasi"/>
    <x v="17"/>
    <n v="0"/>
  </r>
  <r>
    <s v="ORD_0018911"/>
    <x v="8"/>
    <x v="0"/>
    <x v="8"/>
    <s v="Selesai"/>
    <n v="1"/>
    <n v="0"/>
    <x v="0"/>
    <x v="0"/>
    <x v="0"/>
    <n v="0"/>
    <s v="Tidak Retur"/>
    <x v="1"/>
    <x v="1"/>
    <n v="1"/>
    <s v="Celengan"/>
    <x v="1"/>
    <n v="0"/>
  </r>
  <r>
    <s v="ORD_0018912"/>
    <x v="8"/>
    <x v="0"/>
    <x v="8"/>
    <s v="Selesai"/>
    <n v="1"/>
    <n v="0"/>
    <x v="0"/>
    <x v="0"/>
    <x v="0"/>
    <n v="0"/>
    <s v="Tidak Retur"/>
    <x v="0"/>
    <x v="0"/>
    <n v="1"/>
    <s v="Celengan"/>
    <x v="1"/>
    <n v="0"/>
  </r>
  <r>
    <s v="ORD_0018913"/>
    <x v="8"/>
    <x v="0"/>
    <x v="8"/>
    <s v="Selesai"/>
    <n v="1"/>
    <n v="0"/>
    <x v="0"/>
    <x v="0"/>
    <x v="0"/>
    <n v="0"/>
    <s v="Tidak Retur"/>
    <x v="1"/>
    <x v="1"/>
    <n v="1"/>
    <s v="Aksesoris Pintu"/>
    <x v="25"/>
    <n v="0"/>
  </r>
  <r>
    <s v="ORD_0018914"/>
    <x v="8"/>
    <x v="0"/>
    <x v="8"/>
    <s v="Batal"/>
    <n v="1"/>
    <n v="1"/>
    <x v="1"/>
    <x v="2"/>
    <x v="7"/>
    <n v="0"/>
    <s v="Tidak Retur"/>
    <x v="1"/>
    <x v="1"/>
    <n v="1"/>
    <s v="Saringan / Strainer"/>
    <x v="11"/>
    <n v="0"/>
  </r>
  <r>
    <s v="ORD_0018915"/>
    <x v="8"/>
    <x v="0"/>
    <x v="8"/>
    <s v="Selesai"/>
    <n v="1"/>
    <n v="0"/>
    <x v="0"/>
    <x v="0"/>
    <x v="0"/>
    <n v="0"/>
    <s v="Tidak Retur"/>
    <x v="5"/>
    <x v="5"/>
    <n v="1"/>
    <s v="Celengan"/>
    <x v="1"/>
    <n v="0"/>
  </r>
  <r>
    <s v="ORD_0018916"/>
    <x v="8"/>
    <x v="0"/>
    <x v="8"/>
    <s v="Selesai"/>
    <n v="1"/>
    <n v="0"/>
    <x v="0"/>
    <x v="0"/>
    <x v="0"/>
    <n v="0"/>
    <s v="Tidak Retur"/>
    <x v="1"/>
    <x v="1"/>
    <n v="1"/>
    <s v="Tempat Nasi"/>
    <x v="17"/>
    <n v="0"/>
  </r>
  <r>
    <s v="ORD_0018917"/>
    <x v="8"/>
    <x v="0"/>
    <x v="8"/>
    <s v="Selesai"/>
    <n v="1"/>
    <n v="0"/>
    <x v="0"/>
    <x v="0"/>
    <x v="0"/>
    <n v="0"/>
    <s v="Tidak Retur"/>
    <x v="0"/>
    <x v="0"/>
    <n v="1"/>
    <s v="Other"/>
    <x v="14"/>
    <n v="0"/>
  </r>
  <r>
    <s v="ORD_0018918"/>
    <x v="8"/>
    <x v="0"/>
    <x v="8"/>
    <s v="Selesai"/>
    <n v="1"/>
    <n v="0"/>
    <x v="0"/>
    <x v="0"/>
    <x v="0"/>
    <n v="0"/>
    <s v="Tidak Retur"/>
    <x v="2"/>
    <x v="2"/>
    <n v="1"/>
    <s v="Seal / Baut / Roof"/>
    <x v="8"/>
    <n v="0"/>
  </r>
  <r>
    <s v="ORD_0018919"/>
    <x v="8"/>
    <x v="0"/>
    <x v="8"/>
    <s v="Selesai"/>
    <n v="1"/>
    <n v="0"/>
    <x v="0"/>
    <x v="0"/>
    <x v="0"/>
    <n v="0"/>
    <s v="Tidak Retur"/>
    <x v="2"/>
    <x v="2"/>
    <n v="1"/>
    <s v="Aksesoris Pintu"/>
    <x v="25"/>
    <n v="0"/>
  </r>
  <r>
    <s v="ORD_0018920"/>
    <x v="8"/>
    <x v="0"/>
    <x v="8"/>
    <s v="Selesai"/>
    <n v="1"/>
    <n v="0"/>
    <x v="0"/>
    <x v="0"/>
    <x v="0"/>
    <n v="0"/>
    <s v="Tidak Retur"/>
    <x v="1"/>
    <x v="1"/>
    <n v="1"/>
    <s v="Celengan"/>
    <x v="1"/>
    <n v="0"/>
  </r>
  <r>
    <s v="ORD_0018921"/>
    <x v="8"/>
    <x v="0"/>
    <x v="8"/>
    <s v="Selesai"/>
    <n v="1"/>
    <n v="0"/>
    <x v="0"/>
    <x v="0"/>
    <x v="0"/>
    <n v="0"/>
    <s v="Tidak Retur"/>
    <x v="2"/>
    <x v="2"/>
    <n v="2"/>
    <s v="Celengan, Perlengkapan Packing"/>
    <x v="6"/>
    <n v="0"/>
  </r>
  <r>
    <s v="ORD_0018922"/>
    <x v="8"/>
    <x v="0"/>
    <x v="8"/>
    <s v="Selesai"/>
    <n v="1"/>
    <n v="0"/>
    <x v="0"/>
    <x v="0"/>
    <x v="0"/>
    <n v="0"/>
    <s v="Tidak Retur"/>
    <x v="0"/>
    <x v="0"/>
    <n v="1"/>
    <s v="Aksesoris Pintu"/>
    <x v="25"/>
    <n v="0"/>
  </r>
  <r>
    <s v="ORD_0018923"/>
    <x v="8"/>
    <x v="0"/>
    <x v="8"/>
    <s v="Selesai"/>
    <n v="1"/>
    <n v="0"/>
    <x v="0"/>
    <x v="0"/>
    <x v="0"/>
    <n v="0"/>
    <s v="Tidak Retur"/>
    <x v="2"/>
    <x v="2"/>
    <n v="1"/>
    <s v="Celengan"/>
    <x v="1"/>
    <n v="0"/>
  </r>
  <r>
    <s v="ORD_0018924"/>
    <x v="8"/>
    <x v="0"/>
    <x v="8"/>
    <s v="Selesai"/>
    <n v="1"/>
    <n v="0"/>
    <x v="0"/>
    <x v="0"/>
    <x v="0"/>
    <n v="0"/>
    <s v="Tidak Retur"/>
    <x v="0"/>
    <x v="0"/>
    <n v="1"/>
    <s v="Celengan"/>
    <x v="1"/>
    <n v="0"/>
  </r>
  <r>
    <s v="ORD_0018925"/>
    <x v="8"/>
    <x v="0"/>
    <x v="8"/>
    <s v="Selesai"/>
    <n v="1"/>
    <n v="0"/>
    <x v="0"/>
    <x v="0"/>
    <x v="0"/>
    <n v="0"/>
    <s v="Tidak Retur"/>
    <x v="0"/>
    <x v="0"/>
    <n v="1"/>
    <s v="Celengan"/>
    <x v="1"/>
    <n v="0"/>
  </r>
  <r>
    <s v="ORD_0018926"/>
    <x v="8"/>
    <x v="0"/>
    <x v="8"/>
    <s v="Selesai"/>
    <n v="1"/>
    <n v="0"/>
    <x v="0"/>
    <x v="0"/>
    <x v="0"/>
    <n v="0"/>
    <s v="Tidak Retur"/>
    <x v="1"/>
    <x v="1"/>
    <n v="1"/>
    <s v="Mangkok Sambal / Saus"/>
    <x v="4"/>
    <n v="0"/>
  </r>
  <r>
    <s v="ORD_0018927"/>
    <x v="8"/>
    <x v="0"/>
    <x v="8"/>
    <s v="Selesai"/>
    <n v="1"/>
    <n v="0"/>
    <x v="0"/>
    <x v="0"/>
    <x v="0"/>
    <n v="0"/>
    <s v="Tidak Retur"/>
    <x v="2"/>
    <x v="2"/>
    <n v="1"/>
    <s v="Celengan"/>
    <x v="1"/>
    <n v="0"/>
  </r>
  <r>
    <s v="ORD_0018928"/>
    <x v="8"/>
    <x v="0"/>
    <x v="8"/>
    <s v="Selesai"/>
    <n v="1"/>
    <n v="0"/>
    <x v="0"/>
    <x v="0"/>
    <x v="0"/>
    <n v="0"/>
    <s v="Tidak Retur"/>
    <x v="1"/>
    <x v="1"/>
    <n v="1"/>
    <s v="Aksesoris Pintu"/>
    <x v="25"/>
    <n v="0"/>
  </r>
  <r>
    <s v="ORD_0018929"/>
    <x v="8"/>
    <x v="0"/>
    <x v="8"/>
    <s v="Batal"/>
    <n v="1"/>
    <n v="1"/>
    <x v="1"/>
    <x v="2"/>
    <x v="7"/>
    <n v="0"/>
    <s v="Tidak Retur"/>
    <x v="1"/>
    <x v="1"/>
    <n v="2"/>
    <s v="Baskom / Mangkok Besar, Piring"/>
    <x v="6"/>
    <n v="0"/>
  </r>
  <r>
    <s v="ORD_0018930"/>
    <x v="8"/>
    <x v="0"/>
    <x v="8"/>
    <s v="Selesai"/>
    <n v="1"/>
    <n v="0"/>
    <x v="0"/>
    <x v="0"/>
    <x v="0"/>
    <n v="0"/>
    <s v="Tidak Retur"/>
    <x v="1"/>
    <x v="1"/>
    <n v="1"/>
    <s v="Mangkok Sambal / Saus"/>
    <x v="4"/>
    <n v="0"/>
  </r>
  <r>
    <s v="ORD_0018931"/>
    <x v="8"/>
    <x v="0"/>
    <x v="8"/>
    <s v="Selesai"/>
    <n v="1"/>
    <n v="0"/>
    <x v="0"/>
    <x v="0"/>
    <x v="0"/>
    <n v="0"/>
    <s v="Tidak Retur"/>
    <x v="0"/>
    <x v="0"/>
    <n v="1"/>
    <s v="Seal / Baut / Roof"/>
    <x v="8"/>
    <n v="0"/>
  </r>
  <r>
    <s v="ORD_0018932"/>
    <x v="8"/>
    <x v="0"/>
    <x v="8"/>
    <s v="Selesai"/>
    <n v="1"/>
    <n v="0"/>
    <x v="0"/>
    <x v="0"/>
    <x v="0"/>
    <n v="0"/>
    <s v="Tidak Retur"/>
    <x v="4"/>
    <x v="4"/>
    <n v="1"/>
    <s v="Aksesoris Pintu"/>
    <x v="25"/>
    <n v="0"/>
  </r>
  <r>
    <s v="ORD_0018933"/>
    <x v="8"/>
    <x v="0"/>
    <x v="8"/>
    <s v="Batal"/>
    <n v="1"/>
    <n v="1"/>
    <x v="1"/>
    <x v="1"/>
    <x v="2"/>
    <n v="0"/>
    <s v="Tidak Retur"/>
    <x v="1"/>
    <x v="1"/>
    <n v="1"/>
    <s v="Saringan / Strainer"/>
    <x v="11"/>
    <n v="0"/>
  </r>
  <r>
    <s v="ORD_0018934"/>
    <x v="8"/>
    <x v="0"/>
    <x v="8"/>
    <s v="Selesai"/>
    <n v="1"/>
    <n v="0"/>
    <x v="0"/>
    <x v="0"/>
    <x v="0"/>
    <n v="0"/>
    <s v="Tidak Retur"/>
    <x v="0"/>
    <x v="0"/>
    <n v="1"/>
    <s v="Celengan"/>
    <x v="1"/>
    <n v="0"/>
  </r>
  <r>
    <s v="ORD_0018935"/>
    <x v="8"/>
    <x v="0"/>
    <x v="8"/>
    <s v="Selesai"/>
    <n v="1"/>
    <n v="0"/>
    <x v="0"/>
    <x v="0"/>
    <x v="0"/>
    <n v="0"/>
    <s v="Tidak Retur"/>
    <x v="1"/>
    <x v="1"/>
    <n v="1"/>
    <s v="Peralatan Makan"/>
    <x v="13"/>
    <n v="0"/>
  </r>
  <r>
    <s v="ORD_0018936"/>
    <x v="8"/>
    <x v="0"/>
    <x v="8"/>
    <s v="Retur Penuh (Efektif Batal)"/>
    <n v="1"/>
    <n v="1"/>
    <x v="0"/>
    <x v="0"/>
    <x v="0"/>
    <n v="1"/>
    <s v="Penuh"/>
    <x v="0"/>
    <x v="0"/>
    <n v="1"/>
    <s v="Baskom / Mangkok Besar"/>
    <x v="18"/>
    <n v="0"/>
  </r>
  <r>
    <s v="ORD_0018937"/>
    <x v="8"/>
    <x v="0"/>
    <x v="8"/>
    <s v="Selesai"/>
    <n v="1"/>
    <n v="0"/>
    <x v="0"/>
    <x v="0"/>
    <x v="0"/>
    <n v="0"/>
    <s v="Tidak Retur"/>
    <x v="1"/>
    <x v="1"/>
    <n v="1"/>
    <s v="Keranjang"/>
    <x v="5"/>
    <n v="0"/>
  </r>
  <r>
    <s v="ORD_0018938"/>
    <x v="8"/>
    <x v="0"/>
    <x v="8"/>
    <s v="Selesai"/>
    <n v="1"/>
    <n v="0"/>
    <x v="0"/>
    <x v="0"/>
    <x v="0"/>
    <n v="0"/>
    <s v="Tidak Retur"/>
    <x v="1"/>
    <x v="1"/>
    <n v="1"/>
    <s v="Saringan / Strainer"/>
    <x v="11"/>
    <n v="0"/>
  </r>
  <r>
    <s v="ORD_0018939"/>
    <x v="8"/>
    <x v="0"/>
    <x v="8"/>
    <s v="Selesai"/>
    <n v="1"/>
    <n v="0"/>
    <x v="0"/>
    <x v="0"/>
    <x v="0"/>
    <n v="0"/>
    <s v="Tidak Retur"/>
    <x v="2"/>
    <x v="2"/>
    <n v="1"/>
    <s v="Celengan"/>
    <x v="1"/>
    <n v="0"/>
  </r>
  <r>
    <s v="ORD_0018940"/>
    <x v="8"/>
    <x v="0"/>
    <x v="8"/>
    <s v="Selesai"/>
    <n v="1"/>
    <n v="0"/>
    <x v="0"/>
    <x v="0"/>
    <x v="0"/>
    <n v="0"/>
    <s v="Tidak Retur"/>
    <x v="4"/>
    <x v="4"/>
    <n v="1"/>
    <s v="Celengan"/>
    <x v="1"/>
    <n v="0"/>
  </r>
  <r>
    <s v="ORD_0018941"/>
    <x v="8"/>
    <x v="0"/>
    <x v="8"/>
    <s v="Selesai"/>
    <n v="1"/>
    <n v="0"/>
    <x v="0"/>
    <x v="0"/>
    <x v="0"/>
    <n v="0"/>
    <s v="Tidak Retur"/>
    <x v="2"/>
    <x v="2"/>
    <n v="1"/>
    <s v="Celengan"/>
    <x v="1"/>
    <n v="0"/>
  </r>
  <r>
    <s v="ORD_0018942"/>
    <x v="8"/>
    <x v="0"/>
    <x v="8"/>
    <s v="Retur Penuh (Efektif Batal)"/>
    <n v="1"/>
    <n v="1"/>
    <x v="0"/>
    <x v="0"/>
    <x v="0"/>
    <n v="1"/>
    <s v="Penuh"/>
    <x v="0"/>
    <x v="0"/>
    <n v="1"/>
    <s v="Baskom / Mangkok Besar"/>
    <x v="18"/>
    <n v="0"/>
  </r>
  <r>
    <s v="ORD_0018943"/>
    <x v="8"/>
    <x v="0"/>
    <x v="8"/>
    <s v="Selesai"/>
    <n v="1"/>
    <n v="0"/>
    <x v="0"/>
    <x v="0"/>
    <x v="0"/>
    <n v="0"/>
    <s v="Tidak Retur"/>
    <x v="1"/>
    <x v="1"/>
    <n v="1"/>
    <s v="Saringan / Strainer"/>
    <x v="11"/>
    <n v="0"/>
  </r>
  <r>
    <s v="ORD_0018944"/>
    <x v="8"/>
    <x v="0"/>
    <x v="8"/>
    <s v="Selesai"/>
    <n v="1"/>
    <n v="0"/>
    <x v="0"/>
    <x v="0"/>
    <x v="0"/>
    <n v="0"/>
    <s v="Tidak Retur"/>
    <x v="2"/>
    <x v="2"/>
    <n v="1"/>
    <s v="Celengan"/>
    <x v="1"/>
    <n v="0"/>
  </r>
  <r>
    <s v="ORD_0018945"/>
    <x v="8"/>
    <x v="0"/>
    <x v="8"/>
    <s v="Selesai"/>
    <n v="1"/>
    <n v="0"/>
    <x v="0"/>
    <x v="0"/>
    <x v="0"/>
    <n v="0"/>
    <s v="Tidak Retur"/>
    <x v="1"/>
    <x v="1"/>
    <n v="1"/>
    <s v="Tempat Nasi"/>
    <x v="17"/>
    <n v="0"/>
  </r>
  <r>
    <s v="ORD_0018946"/>
    <x v="8"/>
    <x v="0"/>
    <x v="8"/>
    <s v="Selesai"/>
    <n v="1"/>
    <n v="0"/>
    <x v="0"/>
    <x v="0"/>
    <x v="0"/>
    <n v="0"/>
    <s v="Tidak Retur"/>
    <x v="2"/>
    <x v="2"/>
    <n v="1"/>
    <s v="Mangkok Sambal / Saus"/>
    <x v="4"/>
    <n v="0"/>
  </r>
  <r>
    <s v="ORD_0018947"/>
    <x v="8"/>
    <x v="0"/>
    <x v="8"/>
    <s v="Selesai"/>
    <n v="1"/>
    <n v="0"/>
    <x v="0"/>
    <x v="0"/>
    <x v="0"/>
    <n v="0"/>
    <s v="Tidak Retur"/>
    <x v="1"/>
    <x v="1"/>
    <n v="1"/>
    <s v="Peralatan Makan"/>
    <x v="13"/>
    <n v="0"/>
  </r>
  <r>
    <s v="ORD_0018948"/>
    <x v="8"/>
    <x v="0"/>
    <x v="8"/>
    <s v="Selesai"/>
    <n v="1"/>
    <n v="0"/>
    <x v="0"/>
    <x v="0"/>
    <x v="0"/>
    <n v="0"/>
    <s v="Tidak Retur"/>
    <x v="1"/>
    <x v="1"/>
    <n v="1"/>
    <s v="Baskom / Mangkok Besar"/>
    <x v="18"/>
    <n v="0"/>
  </r>
  <r>
    <s v="ORD_0018949"/>
    <x v="8"/>
    <x v="0"/>
    <x v="8"/>
    <s v="Selesai"/>
    <n v="1"/>
    <n v="0"/>
    <x v="0"/>
    <x v="0"/>
    <x v="0"/>
    <n v="0"/>
    <s v="Tidak Retur"/>
    <x v="1"/>
    <x v="1"/>
    <n v="3"/>
    <s v="Mangkok Sambal / Saus, Nampan / Tray, Peralatan Makan"/>
    <x v="6"/>
    <n v="0"/>
  </r>
  <r>
    <s v="ORD_0018950"/>
    <x v="8"/>
    <x v="0"/>
    <x v="8"/>
    <s v="Batal"/>
    <n v="1"/>
    <n v="1"/>
    <x v="1"/>
    <x v="1"/>
    <x v="2"/>
    <n v="0"/>
    <s v="Tidak Retur"/>
    <x v="4"/>
    <x v="4"/>
    <n v="1"/>
    <s v="Gayung"/>
    <x v="26"/>
    <n v="1"/>
  </r>
  <r>
    <s v="ORD_0018951"/>
    <x v="8"/>
    <x v="0"/>
    <x v="8"/>
    <s v="Selesai"/>
    <n v="1"/>
    <n v="0"/>
    <x v="0"/>
    <x v="0"/>
    <x v="0"/>
    <n v="0"/>
    <s v="Tidak Retur"/>
    <x v="1"/>
    <x v="1"/>
    <n v="1"/>
    <s v="Gayung"/>
    <x v="26"/>
    <n v="0"/>
  </r>
  <r>
    <s v="ORD_0018952"/>
    <x v="8"/>
    <x v="0"/>
    <x v="8"/>
    <s v="Selesai"/>
    <n v="1"/>
    <n v="0"/>
    <x v="0"/>
    <x v="0"/>
    <x v="0"/>
    <n v="0"/>
    <s v="Tidak Retur"/>
    <x v="2"/>
    <x v="2"/>
    <n v="1"/>
    <s v="Celengan"/>
    <x v="1"/>
    <n v="0"/>
  </r>
  <r>
    <s v="ORD_0018953"/>
    <x v="8"/>
    <x v="0"/>
    <x v="8"/>
    <s v="Batal"/>
    <n v="1"/>
    <n v="1"/>
    <x v="1"/>
    <x v="2"/>
    <x v="5"/>
    <n v="0"/>
    <s v="Tidak Retur"/>
    <x v="2"/>
    <x v="2"/>
    <n v="1"/>
    <s v="Tempat Nasi"/>
    <x v="17"/>
    <n v="1"/>
  </r>
  <r>
    <s v="ORD_0018954"/>
    <x v="8"/>
    <x v="0"/>
    <x v="8"/>
    <s v="Selesai"/>
    <n v="1"/>
    <n v="0"/>
    <x v="0"/>
    <x v="0"/>
    <x v="0"/>
    <n v="0"/>
    <s v="Tidak Retur"/>
    <x v="0"/>
    <x v="0"/>
    <n v="1"/>
    <s v="Mangkok Sambal / Saus"/>
    <x v="4"/>
    <n v="0"/>
  </r>
  <r>
    <s v="ORD_0018955"/>
    <x v="8"/>
    <x v="0"/>
    <x v="8"/>
    <s v="Batal"/>
    <n v="1"/>
    <n v="1"/>
    <x v="1"/>
    <x v="2"/>
    <x v="7"/>
    <n v="0"/>
    <s v="Tidak Retur"/>
    <x v="1"/>
    <x v="1"/>
    <n v="1"/>
    <s v="Lunch Box / Rantang"/>
    <x v="15"/>
    <n v="0"/>
  </r>
  <r>
    <s v="ORD_0018956"/>
    <x v="8"/>
    <x v="0"/>
    <x v="8"/>
    <s v="Selesai"/>
    <n v="1"/>
    <n v="0"/>
    <x v="0"/>
    <x v="0"/>
    <x v="0"/>
    <n v="0"/>
    <s v="Tidak Retur"/>
    <x v="1"/>
    <x v="1"/>
    <n v="1"/>
    <s v="Saringan / Strainer"/>
    <x v="11"/>
    <n v="0"/>
  </r>
  <r>
    <s v="ORD_0018957"/>
    <x v="8"/>
    <x v="0"/>
    <x v="8"/>
    <s v="Batal"/>
    <n v="1"/>
    <n v="1"/>
    <x v="1"/>
    <x v="2"/>
    <x v="7"/>
    <n v="0"/>
    <s v="Tidak Retur"/>
    <x v="1"/>
    <x v="1"/>
    <n v="1"/>
    <s v="Gayung"/>
    <x v="26"/>
    <n v="0"/>
  </r>
  <r>
    <s v="ORD_0018958"/>
    <x v="8"/>
    <x v="0"/>
    <x v="8"/>
    <s v="Selesai"/>
    <n v="1"/>
    <n v="0"/>
    <x v="0"/>
    <x v="0"/>
    <x v="0"/>
    <n v="0"/>
    <s v="Tidak Retur"/>
    <x v="1"/>
    <x v="1"/>
    <n v="1"/>
    <s v="Baskom / Mangkok Besar"/>
    <x v="18"/>
    <n v="0"/>
  </r>
  <r>
    <s v="ORD_0018959"/>
    <x v="8"/>
    <x v="0"/>
    <x v="8"/>
    <s v="Batal"/>
    <n v="1"/>
    <n v="1"/>
    <x v="1"/>
    <x v="1"/>
    <x v="14"/>
    <n v="0"/>
    <s v="Tidak Retur"/>
    <x v="3"/>
    <x v="3"/>
    <n v="1"/>
    <s v="Celengan"/>
    <x v="1"/>
    <n v="1"/>
  </r>
  <r>
    <s v="ORD_0018960"/>
    <x v="8"/>
    <x v="0"/>
    <x v="8"/>
    <s v="Selesai"/>
    <n v="1"/>
    <n v="0"/>
    <x v="0"/>
    <x v="0"/>
    <x v="0"/>
    <n v="0"/>
    <s v="Tidak Retur"/>
    <x v="3"/>
    <x v="3"/>
    <n v="1"/>
    <s v="Celengan"/>
    <x v="1"/>
    <n v="0"/>
  </r>
  <r>
    <s v="ORD_0018961"/>
    <x v="8"/>
    <x v="0"/>
    <x v="8"/>
    <s v="Selesai"/>
    <n v="1"/>
    <n v="0"/>
    <x v="0"/>
    <x v="0"/>
    <x v="0"/>
    <n v="0"/>
    <s v="Tidak Retur"/>
    <x v="1"/>
    <x v="1"/>
    <n v="1"/>
    <s v="Mangkok Sambal / Saus"/>
    <x v="4"/>
    <n v="0"/>
  </r>
  <r>
    <s v="ORD_0018962"/>
    <x v="8"/>
    <x v="0"/>
    <x v="8"/>
    <s v="Batal"/>
    <n v="1"/>
    <n v="1"/>
    <x v="1"/>
    <x v="1"/>
    <x v="3"/>
    <n v="0"/>
    <s v="Tidak Retur"/>
    <x v="1"/>
    <x v="1"/>
    <n v="1"/>
    <s v="Rak / Rak Serbaguna"/>
    <x v="3"/>
    <n v="0"/>
  </r>
  <r>
    <s v="ORD_0018963"/>
    <x v="8"/>
    <x v="0"/>
    <x v="8"/>
    <s v="Selesai"/>
    <n v="1"/>
    <n v="0"/>
    <x v="0"/>
    <x v="0"/>
    <x v="0"/>
    <n v="0"/>
    <s v="Tidak Retur"/>
    <x v="3"/>
    <x v="3"/>
    <n v="1"/>
    <s v="Rak / Rak Serbaguna"/>
    <x v="3"/>
    <n v="0"/>
  </r>
  <r>
    <s v="ORD_0018964"/>
    <x v="8"/>
    <x v="0"/>
    <x v="8"/>
    <s v="Selesai"/>
    <n v="1"/>
    <n v="0"/>
    <x v="0"/>
    <x v="0"/>
    <x v="0"/>
    <n v="0"/>
    <s v="Tidak Retur"/>
    <x v="1"/>
    <x v="1"/>
    <n v="1"/>
    <s v="Keranjang"/>
    <x v="5"/>
    <n v="0"/>
  </r>
  <r>
    <s v="ORD_0018965"/>
    <x v="8"/>
    <x v="0"/>
    <x v="8"/>
    <s v="Selesai"/>
    <n v="1"/>
    <n v="0"/>
    <x v="0"/>
    <x v="0"/>
    <x v="0"/>
    <n v="0"/>
    <s v="Tidak Retur"/>
    <x v="1"/>
    <x v="1"/>
    <n v="1"/>
    <s v="Saringan / Strainer"/>
    <x v="11"/>
    <n v="0"/>
  </r>
  <r>
    <s v="ORD_0018966"/>
    <x v="8"/>
    <x v="0"/>
    <x v="8"/>
    <s v="Batal"/>
    <n v="1"/>
    <n v="1"/>
    <x v="1"/>
    <x v="1"/>
    <x v="1"/>
    <n v="0"/>
    <s v="Tidak Retur"/>
    <x v="1"/>
    <x v="1"/>
    <n v="1"/>
    <s v="Mangkok Sambal / Saus"/>
    <x v="4"/>
    <n v="0"/>
  </r>
  <r>
    <s v="ORD_0018967"/>
    <x v="8"/>
    <x v="0"/>
    <x v="8"/>
    <s v="Selesai"/>
    <n v="1"/>
    <n v="0"/>
    <x v="0"/>
    <x v="0"/>
    <x v="0"/>
    <n v="0"/>
    <s v="Tidak Retur"/>
    <x v="1"/>
    <x v="1"/>
    <n v="1"/>
    <s v="Mangkok Sambal / Saus"/>
    <x v="4"/>
    <n v="0"/>
  </r>
  <r>
    <s v="ORD_0018968"/>
    <x v="8"/>
    <x v="0"/>
    <x v="8"/>
    <s v="Selesai"/>
    <n v="1"/>
    <n v="0"/>
    <x v="0"/>
    <x v="0"/>
    <x v="0"/>
    <n v="0"/>
    <s v="Tidak Retur"/>
    <x v="1"/>
    <x v="1"/>
    <n v="1"/>
    <s v="Mangkok Sambal / Saus"/>
    <x v="4"/>
    <n v="0"/>
  </r>
  <r>
    <s v="ORD_0018969"/>
    <x v="8"/>
    <x v="0"/>
    <x v="8"/>
    <s v="Selesai"/>
    <n v="1"/>
    <n v="0"/>
    <x v="0"/>
    <x v="0"/>
    <x v="0"/>
    <n v="0"/>
    <s v="Tidak Retur"/>
    <x v="0"/>
    <x v="0"/>
    <n v="1"/>
    <s v="Botol / Gelas / Mug"/>
    <x v="7"/>
    <n v="0"/>
  </r>
  <r>
    <s v="ORD_0018970"/>
    <x v="8"/>
    <x v="0"/>
    <x v="8"/>
    <s v="Selesai"/>
    <n v="1"/>
    <n v="0"/>
    <x v="0"/>
    <x v="0"/>
    <x v="0"/>
    <n v="0"/>
    <s v="Tidak Retur"/>
    <x v="0"/>
    <x v="0"/>
    <n v="1"/>
    <s v="Celengan"/>
    <x v="1"/>
    <n v="0"/>
  </r>
  <r>
    <s v="ORD_0018971"/>
    <x v="8"/>
    <x v="0"/>
    <x v="8"/>
    <s v="Selesai"/>
    <n v="1"/>
    <n v="0"/>
    <x v="0"/>
    <x v="0"/>
    <x v="0"/>
    <n v="0"/>
    <s v="Tidak Retur"/>
    <x v="3"/>
    <x v="3"/>
    <n v="1"/>
    <s v="Celengan"/>
    <x v="1"/>
    <n v="0"/>
  </r>
  <r>
    <s v="ORD_0018972"/>
    <x v="8"/>
    <x v="0"/>
    <x v="8"/>
    <s v="Selesai"/>
    <n v="1"/>
    <n v="0"/>
    <x v="0"/>
    <x v="0"/>
    <x v="0"/>
    <n v="0"/>
    <s v="Tidak Retur"/>
    <x v="1"/>
    <x v="1"/>
    <n v="1"/>
    <s v="Gantungan Baju / Hanger"/>
    <x v="20"/>
    <n v="0"/>
  </r>
  <r>
    <s v="ORD_0018973"/>
    <x v="8"/>
    <x v="0"/>
    <x v="8"/>
    <s v="Selesai"/>
    <n v="1"/>
    <n v="0"/>
    <x v="0"/>
    <x v="0"/>
    <x v="0"/>
    <n v="0"/>
    <s v="Tidak Retur"/>
    <x v="2"/>
    <x v="2"/>
    <n v="1"/>
    <s v="Peralatan Makan"/>
    <x v="13"/>
    <n v="0"/>
  </r>
  <r>
    <s v="ORD_0018974"/>
    <x v="8"/>
    <x v="0"/>
    <x v="8"/>
    <s v="Selesai"/>
    <n v="1"/>
    <n v="0"/>
    <x v="0"/>
    <x v="0"/>
    <x v="0"/>
    <n v="0"/>
    <s v="Tidak Retur"/>
    <x v="0"/>
    <x v="0"/>
    <n v="1"/>
    <s v="Celengan"/>
    <x v="1"/>
    <n v="0"/>
  </r>
  <r>
    <s v="ORD_0018975"/>
    <x v="8"/>
    <x v="0"/>
    <x v="8"/>
    <s v="Selesai"/>
    <n v="1"/>
    <n v="0"/>
    <x v="0"/>
    <x v="0"/>
    <x v="0"/>
    <n v="0"/>
    <s v="Tidak Retur"/>
    <x v="4"/>
    <x v="4"/>
    <n v="1"/>
    <s v="Celengan"/>
    <x v="1"/>
    <n v="0"/>
  </r>
  <r>
    <s v="ORD_0018976"/>
    <x v="8"/>
    <x v="0"/>
    <x v="8"/>
    <s v="Selesai"/>
    <n v="1"/>
    <n v="0"/>
    <x v="0"/>
    <x v="0"/>
    <x v="0"/>
    <n v="0"/>
    <s v="Tidak Retur"/>
    <x v="1"/>
    <x v="1"/>
    <n v="1"/>
    <s v="Lunch Box / Rantang"/>
    <x v="15"/>
    <n v="0"/>
  </r>
  <r>
    <s v="ORD_0018977"/>
    <x v="8"/>
    <x v="0"/>
    <x v="8"/>
    <s v="Selesai"/>
    <n v="1"/>
    <n v="0"/>
    <x v="0"/>
    <x v="0"/>
    <x v="0"/>
    <n v="0"/>
    <s v="Tidak Retur"/>
    <x v="1"/>
    <x v="1"/>
    <n v="1"/>
    <s v="Keranjang"/>
    <x v="5"/>
    <n v="0"/>
  </r>
  <r>
    <s v="ORD_0018978"/>
    <x v="8"/>
    <x v="0"/>
    <x v="8"/>
    <s v="Selesai"/>
    <n v="1"/>
    <n v="0"/>
    <x v="0"/>
    <x v="0"/>
    <x v="0"/>
    <n v="0"/>
    <s v="Tidak Retur"/>
    <x v="1"/>
    <x v="1"/>
    <n v="1"/>
    <s v="Mangkok Sambal / Saus"/>
    <x v="4"/>
    <n v="0"/>
  </r>
  <r>
    <s v="ORD_0018979"/>
    <x v="8"/>
    <x v="0"/>
    <x v="8"/>
    <s v="Selesai"/>
    <n v="1"/>
    <n v="0"/>
    <x v="0"/>
    <x v="0"/>
    <x v="0"/>
    <n v="0"/>
    <s v="Tidak Retur"/>
    <x v="5"/>
    <x v="5"/>
    <n v="1"/>
    <s v="Seal / Baut / Roof"/>
    <x v="8"/>
    <n v="0"/>
  </r>
  <r>
    <s v="ORD_0018980"/>
    <x v="8"/>
    <x v="0"/>
    <x v="8"/>
    <s v="Selesai"/>
    <n v="1"/>
    <n v="0"/>
    <x v="0"/>
    <x v="0"/>
    <x v="0"/>
    <n v="0"/>
    <s v="Tidak Retur"/>
    <x v="1"/>
    <x v="1"/>
    <n v="1"/>
    <s v="Lunch Box / Rantang"/>
    <x v="15"/>
    <n v="0"/>
  </r>
  <r>
    <s v="ORD_0018981"/>
    <x v="8"/>
    <x v="0"/>
    <x v="8"/>
    <s v="Selesai"/>
    <n v="1"/>
    <n v="0"/>
    <x v="0"/>
    <x v="0"/>
    <x v="0"/>
    <n v="0"/>
    <s v="Tidak Retur"/>
    <x v="1"/>
    <x v="1"/>
    <n v="1"/>
    <s v="Lunch Box / Rantang"/>
    <x v="15"/>
    <n v="0"/>
  </r>
  <r>
    <s v="ORD_0018982"/>
    <x v="8"/>
    <x v="0"/>
    <x v="8"/>
    <s v="Selesai"/>
    <n v="1"/>
    <n v="0"/>
    <x v="0"/>
    <x v="0"/>
    <x v="0"/>
    <n v="0"/>
    <s v="Tidak Retur"/>
    <x v="1"/>
    <x v="1"/>
    <n v="1"/>
    <s v="Celengan"/>
    <x v="1"/>
    <n v="0"/>
  </r>
  <r>
    <s v="ORD_0018983"/>
    <x v="8"/>
    <x v="0"/>
    <x v="8"/>
    <s v="Selesai"/>
    <n v="1"/>
    <n v="0"/>
    <x v="0"/>
    <x v="0"/>
    <x v="0"/>
    <n v="0"/>
    <s v="Tidak Retur"/>
    <x v="0"/>
    <x v="0"/>
    <n v="2"/>
    <s v="Baskom / Mangkok Besar, Peralatan Makan"/>
    <x v="6"/>
    <n v="0"/>
  </r>
  <r>
    <s v="ORD_0018984"/>
    <x v="8"/>
    <x v="0"/>
    <x v="8"/>
    <s v="Selesai"/>
    <n v="1"/>
    <n v="0"/>
    <x v="0"/>
    <x v="0"/>
    <x v="0"/>
    <n v="0"/>
    <s v="Tidak Retur"/>
    <x v="1"/>
    <x v="1"/>
    <n v="1"/>
    <s v="Peralatan Kamar Mandi"/>
    <x v="10"/>
    <n v="0"/>
  </r>
  <r>
    <s v="ORD_0018985"/>
    <x v="8"/>
    <x v="0"/>
    <x v="8"/>
    <s v="Batal"/>
    <n v="1"/>
    <n v="1"/>
    <x v="1"/>
    <x v="2"/>
    <x v="11"/>
    <n v="0"/>
    <s v="Tidak Retur"/>
    <x v="4"/>
    <x v="4"/>
    <n v="1"/>
    <s v="Rak / Rak Serbaguna"/>
    <x v="3"/>
    <n v="0"/>
  </r>
  <r>
    <s v="ORD_0018986"/>
    <x v="8"/>
    <x v="0"/>
    <x v="8"/>
    <s v="Selesai"/>
    <n v="1"/>
    <n v="0"/>
    <x v="0"/>
    <x v="0"/>
    <x v="0"/>
    <n v="0"/>
    <s v="Tidak Retur"/>
    <x v="1"/>
    <x v="1"/>
    <n v="1"/>
    <s v="Mangkok Sambal / Saus"/>
    <x v="4"/>
    <n v="0"/>
  </r>
  <r>
    <s v="ORD_0018987"/>
    <x v="8"/>
    <x v="0"/>
    <x v="8"/>
    <s v="Selesai"/>
    <n v="1"/>
    <n v="0"/>
    <x v="0"/>
    <x v="0"/>
    <x v="0"/>
    <n v="0"/>
    <s v="Tidak Retur"/>
    <x v="4"/>
    <x v="4"/>
    <n v="1"/>
    <s v="Baskom / Mangkok Besar"/>
    <x v="18"/>
    <n v="0"/>
  </r>
  <r>
    <s v="ORD_0018988"/>
    <x v="8"/>
    <x v="0"/>
    <x v="8"/>
    <s v="Batal"/>
    <n v="1"/>
    <n v="1"/>
    <x v="1"/>
    <x v="2"/>
    <x v="5"/>
    <n v="0"/>
    <s v="Tidak Retur"/>
    <x v="4"/>
    <x v="4"/>
    <n v="2"/>
    <s v="Keranjang, Rak / Rak Serbaguna"/>
    <x v="6"/>
    <n v="1"/>
  </r>
  <r>
    <s v="ORD_0018989"/>
    <x v="8"/>
    <x v="0"/>
    <x v="8"/>
    <s v="Selesai"/>
    <n v="1"/>
    <n v="0"/>
    <x v="0"/>
    <x v="0"/>
    <x v="0"/>
    <n v="0"/>
    <s v="Tidak Retur"/>
    <x v="1"/>
    <x v="1"/>
    <n v="1"/>
    <s v="Celengan"/>
    <x v="1"/>
    <n v="0"/>
  </r>
  <r>
    <s v="ORD_0018990"/>
    <x v="8"/>
    <x v="0"/>
    <x v="8"/>
    <s v="Selesai"/>
    <n v="1"/>
    <n v="0"/>
    <x v="0"/>
    <x v="0"/>
    <x v="0"/>
    <n v="0"/>
    <s v="Tidak Retur"/>
    <x v="1"/>
    <x v="1"/>
    <n v="1"/>
    <s v="Celengan"/>
    <x v="1"/>
    <n v="0"/>
  </r>
  <r>
    <s v="ORD_0018991"/>
    <x v="8"/>
    <x v="0"/>
    <x v="8"/>
    <s v="Selesai"/>
    <n v="1"/>
    <n v="0"/>
    <x v="0"/>
    <x v="0"/>
    <x v="0"/>
    <n v="0"/>
    <s v="Tidak Retur"/>
    <x v="3"/>
    <x v="3"/>
    <n v="1"/>
    <s v="Aksesoris Pintu"/>
    <x v="25"/>
    <n v="0"/>
  </r>
  <r>
    <s v="ORD_0018992"/>
    <x v="8"/>
    <x v="0"/>
    <x v="8"/>
    <s v="Selesai"/>
    <n v="1"/>
    <n v="0"/>
    <x v="0"/>
    <x v="0"/>
    <x v="0"/>
    <n v="0"/>
    <s v="Tidak Retur"/>
    <x v="1"/>
    <x v="1"/>
    <n v="1"/>
    <s v="Mangkok Sambal / Saus"/>
    <x v="4"/>
    <n v="0"/>
  </r>
  <r>
    <s v="ORD_0018993"/>
    <x v="8"/>
    <x v="0"/>
    <x v="8"/>
    <s v="Selesai"/>
    <n v="1"/>
    <n v="0"/>
    <x v="0"/>
    <x v="0"/>
    <x v="0"/>
    <n v="0"/>
    <s v="Tidak Retur"/>
    <x v="1"/>
    <x v="1"/>
    <n v="1"/>
    <s v="Celengan"/>
    <x v="1"/>
    <n v="0"/>
  </r>
  <r>
    <s v="ORD_0018994"/>
    <x v="8"/>
    <x v="0"/>
    <x v="8"/>
    <s v="Selesai"/>
    <n v="1"/>
    <n v="0"/>
    <x v="0"/>
    <x v="0"/>
    <x v="0"/>
    <n v="0"/>
    <s v="Tidak Retur"/>
    <x v="1"/>
    <x v="1"/>
    <n v="1"/>
    <s v="Baskom / Mangkok Besar"/>
    <x v="18"/>
    <n v="0"/>
  </r>
  <r>
    <s v="ORD_0018995"/>
    <x v="8"/>
    <x v="0"/>
    <x v="8"/>
    <s v="Selesai"/>
    <n v="1"/>
    <n v="0"/>
    <x v="0"/>
    <x v="0"/>
    <x v="0"/>
    <n v="0"/>
    <s v="Tidak Retur"/>
    <x v="1"/>
    <x v="1"/>
    <n v="1"/>
    <s v="Celengan"/>
    <x v="1"/>
    <n v="0"/>
  </r>
  <r>
    <s v="ORD_0018996"/>
    <x v="8"/>
    <x v="0"/>
    <x v="8"/>
    <s v="Selesai"/>
    <n v="1"/>
    <n v="0"/>
    <x v="0"/>
    <x v="0"/>
    <x v="0"/>
    <n v="0"/>
    <s v="Tidak Retur"/>
    <x v="0"/>
    <x v="0"/>
    <n v="1"/>
    <s v="Celengan"/>
    <x v="1"/>
    <n v="0"/>
  </r>
  <r>
    <s v="ORD_0018997"/>
    <x v="8"/>
    <x v="0"/>
    <x v="8"/>
    <s v="Selesai"/>
    <n v="1"/>
    <n v="0"/>
    <x v="0"/>
    <x v="0"/>
    <x v="0"/>
    <n v="0"/>
    <s v="Tidak Retur"/>
    <x v="0"/>
    <x v="0"/>
    <n v="1"/>
    <s v="Baskom / Mangkok Besar"/>
    <x v="18"/>
    <n v="0"/>
  </r>
  <r>
    <s v="ORD_0018998"/>
    <x v="8"/>
    <x v="0"/>
    <x v="8"/>
    <s v="Selesai"/>
    <n v="1"/>
    <n v="0"/>
    <x v="0"/>
    <x v="0"/>
    <x v="0"/>
    <n v="0"/>
    <s v="Tidak Retur"/>
    <x v="1"/>
    <x v="1"/>
    <n v="1"/>
    <s v="Mangkok Sambal / Saus"/>
    <x v="4"/>
    <n v="0"/>
  </r>
  <r>
    <s v="ORD_0018999"/>
    <x v="8"/>
    <x v="0"/>
    <x v="8"/>
    <s v="Selesai"/>
    <n v="1"/>
    <n v="0"/>
    <x v="0"/>
    <x v="0"/>
    <x v="0"/>
    <n v="0"/>
    <s v="Tidak Retur"/>
    <x v="0"/>
    <x v="0"/>
    <n v="1"/>
    <s v="Celengan"/>
    <x v="1"/>
    <n v="0"/>
  </r>
  <r>
    <s v="ORD_0019000"/>
    <x v="8"/>
    <x v="0"/>
    <x v="8"/>
    <s v="Selesai"/>
    <n v="1"/>
    <n v="0"/>
    <x v="0"/>
    <x v="0"/>
    <x v="0"/>
    <n v="0"/>
    <s v="Tidak Retur"/>
    <x v="1"/>
    <x v="1"/>
    <n v="1"/>
    <s v="Aksesoris Pintu"/>
    <x v="25"/>
    <n v="0"/>
  </r>
  <r>
    <s v="ORD_0019001"/>
    <x v="8"/>
    <x v="0"/>
    <x v="8"/>
    <s v="Selesai"/>
    <n v="1"/>
    <n v="0"/>
    <x v="0"/>
    <x v="0"/>
    <x v="0"/>
    <n v="0"/>
    <s v="Tidak Retur"/>
    <x v="1"/>
    <x v="1"/>
    <n v="1"/>
    <s v="Saringan / Strainer"/>
    <x v="11"/>
    <n v="0"/>
  </r>
  <r>
    <s v="ORD_0019002"/>
    <x v="8"/>
    <x v="0"/>
    <x v="8"/>
    <s v="Selesai"/>
    <n v="1"/>
    <n v="0"/>
    <x v="0"/>
    <x v="0"/>
    <x v="0"/>
    <n v="0"/>
    <s v="Tidak Retur"/>
    <x v="0"/>
    <x v="0"/>
    <n v="1"/>
    <s v="Lunch Box / Rantang"/>
    <x v="15"/>
    <n v="0"/>
  </r>
  <r>
    <s v="ORD_0019003"/>
    <x v="8"/>
    <x v="0"/>
    <x v="8"/>
    <s v="Selesai"/>
    <n v="1"/>
    <n v="0"/>
    <x v="0"/>
    <x v="0"/>
    <x v="0"/>
    <n v="0"/>
    <s v="Tidak Retur"/>
    <x v="0"/>
    <x v="0"/>
    <n v="1"/>
    <s v="Lunch Box / Rantang"/>
    <x v="15"/>
    <n v="0"/>
  </r>
  <r>
    <s v="ORD_0019004"/>
    <x v="8"/>
    <x v="0"/>
    <x v="8"/>
    <s v="Selesai"/>
    <n v="1"/>
    <n v="0"/>
    <x v="0"/>
    <x v="0"/>
    <x v="0"/>
    <n v="0"/>
    <s v="Tidak Retur"/>
    <x v="0"/>
    <x v="0"/>
    <n v="1"/>
    <s v="Celengan"/>
    <x v="1"/>
    <n v="0"/>
  </r>
  <r>
    <s v="ORD_0019005"/>
    <x v="8"/>
    <x v="0"/>
    <x v="8"/>
    <s v="Selesai"/>
    <n v="1"/>
    <n v="0"/>
    <x v="0"/>
    <x v="0"/>
    <x v="0"/>
    <n v="0"/>
    <s v="Tidak Retur"/>
    <x v="4"/>
    <x v="4"/>
    <n v="1"/>
    <s v="Celengan"/>
    <x v="1"/>
    <n v="0"/>
  </r>
  <r>
    <s v="ORD_0019006"/>
    <x v="8"/>
    <x v="0"/>
    <x v="8"/>
    <s v="Selesai"/>
    <n v="1"/>
    <n v="0"/>
    <x v="0"/>
    <x v="0"/>
    <x v="0"/>
    <n v="0"/>
    <s v="Tidak Retur"/>
    <x v="1"/>
    <x v="1"/>
    <n v="1"/>
    <s v="Mangkok Sambal / Saus"/>
    <x v="4"/>
    <n v="0"/>
  </r>
  <r>
    <s v="ORD_0019007"/>
    <x v="8"/>
    <x v="0"/>
    <x v="8"/>
    <s v="Batal"/>
    <n v="1"/>
    <n v="1"/>
    <x v="1"/>
    <x v="1"/>
    <x v="1"/>
    <n v="0"/>
    <s v="Tidak Retur"/>
    <x v="1"/>
    <x v="1"/>
    <n v="1"/>
    <s v="Baskom / Mangkok Besar"/>
    <x v="18"/>
    <n v="0"/>
  </r>
  <r>
    <s v="ORD_0019008"/>
    <x v="8"/>
    <x v="0"/>
    <x v="8"/>
    <s v="Selesai"/>
    <n v="1"/>
    <n v="0"/>
    <x v="0"/>
    <x v="0"/>
    <x v="0"/>
    <n v="0"/>
    <s v="Tidak Retur"/>
    <x v="1"/>
    <x v="1"/>
    <n v="1"/>
    <s v="Celengan"/>
    <x v="1"/>
    <n v="0"/>
  </r>
  <r>
    <s v="ORD_0019009"/>
    <x v="8"/>
    <x v="0"/>
    <x v="8"/>
    <s v="Selesai"/>
    <n v="1"/>
    <n v="0"/>
    <x v="0"/>
    <x v="0"/>
    <x v="0"/>
    <n v="0"/>
    <s v="Tidak Retur"/>
    <x v="1"/>
    <x v="1"/>
    <n v="1"/>
    <s v="Tempat Nasi"/>
    <x v="17"/>
    <n v="0"/>
  </r>
  <r>
    <s v="ORD_0019010"/>
    <x v="8"/>
    <x v="0"/>
    <x v="8"/>
    <s v="Selesai"/>
    <n v="1"/>
    <n v="0"/>
    <x v="0"/>
    <x v="0"/>
    <x v="0"/>
    <n v="0"/>
    <s v="Tidak Retur"/>
    <x v="2"/>
    <x v="2"/>
    <n v="1"/>
    <s v="Baskom / Mangkok Besar"/>
    <x v="18"/>
    <n v="0"/>
  </r>
  <r>
    <s v="ORD_0019011"/>
    <x v="8"/>
    <x v="0"/>
    <x v="8"/>
    <s v="Selesai"/>
    <n v="1"/>
    <n v="0"/>
    <x v="0"/>
    <x v="0"/>
    <x v="0"/>
    <n v="0"/>
    <s v="Tidak Retur"/>
    <x v="0"/>
    <x v="0"/>
    <n v="1"/>
    <s v="Celengan"/>
    <x v="1"/>
    <n v="0"/>
  </r>
  <r>
    <s v="ORD_0019012"/>
    <x v="8"/>
    <x v="0"/>
    <x v="8"/>
    <s v="Selesai"/>
    <n v="1"/>
    <n v="0"/>
    <x v="0"/>
    <x v="0"/>
    <x v="0"/>
    <n v="0"/>
    <s v="Tidak Retur"/>
    <x v="4"/>
    <x v="4"/>
    <n v="1"/>
    <s v="Celengan"/>
    <x v="1"/>
    <n v="0"/>
  </r>
  <r>
    <s v="ORD_0019013"/>
    <x v="8"/>
    <x v="0"/>
    <x v="8"/>
    <s v="Selesai"/>
    <n v="1"/>
    <n v="0"/>
    <x v="0"/>
    <x v="0"/>
    <x v="0"/>
    <n v="0"/>
    <s v="Tidak Retur"/>
    <x v="1"/>
    <x v="1"/>
    <n v="1"/>
    <s v="Mangkok Sambal / Saus"/>
    <x v="4"/>
    <n v="0"/>
  </r>
  <r>
    <s v="ORD_0019014"/>
    <x v="8"/>
    <x v="0"/>
    <x v="8"/>
    <s v="Selesai"/>
    <n v="1"/>
    <n v="0"/>
    <x v="0"/>
    <x v="0"/>
    <x v="0"/>
    <n v="0"/>
    <s v="Tidak Retur"/>
    <x v="0"/>
    <x v="0"/>
    <n v="1"/>
    <s v="Celengan"/>
    <x v="1"/>
    <n v="0"/>
  </r>
  <r>
    <s v="ORD_0019015"/>
    <x v="8"/>
    <x v="0"/>
    <x v="8"/>
    <s v="Selesai"/>
    <n v="1"/>
    <n v="0"/>
    <x v="0"/>
    <x v="0"/>
    <x v="0"/>
    <n v="0"/>
    <s v="Tidak Retur"/>
    <x v="2"/>
    <x v="2"/>
    <n v="1"/>
    <s v="Celengan"/>
    <x v="1"/>
    <n v="0"/>
  </r>
  <r>
    <s v="ORD_0019016"/>
    <x v="8"/>
    <x v="0"/>
    <x v="8"/>
    <s v="Selesai"/>
    <n v="1"/>
    <n v="0"/>
    <x v="0"/>
    <x v="0"/>
    <x v="0"/>
    <n v="0"/>
    <s v="Tidak Retur"/>
    <x v="4"/>
    <x v="4"/>
    <n v="1"/>
    <s v="Celengan"/>
    <x v="1"/>
    <n v="0"/>
  </r>
  <r>
    <s v="ORD_0019017"/>
    <x v="8"/>
    <x v="0"/>
    <x v="8"/>
    <s v="Selesai"/>
    <n v="1"/>
    <n v="0"/>
    <x v="0"/>
    <x v="0"/>
    <x v="0"/>
    <n v="0"/>
    <s v="Tidak Retur"/>
    <x v="1"/>
    <x v="1"/>
    <n v="1"/>
    <s v="Celengan"/>
    <x v="1"/>
    <n v="0"/>
  </r>
  <r>
    <s v="ORD_0019018"/>
    <x v="8"/>
    <x v="0"/>
    <x v="8"/>
    <s v="Selesai"/>
    <n v="1"/>
    <n v="0"/>
    <x v="0"/>
    <x v="0"/>
    <x v="0"/>
    <n v="0"/>
    <s v="Tidak Retur"/>
    <x v="1"/>
    <x v="1"/>
    <n v="1"/>
    <s v="Gayung"/>
    <x v="26"/>
    <n v="0"/>
  </r>
  <r>
    <s v="ORD_0019019"/>
    <x v="8"/>
    <x v="0"/>
    <x v="8"/>
    <s v="Selesai"/>
    <n v="1"/>
    <n v="0"/>
    <x v="0"/>
    <x v="0"/>
    <x v="0"/>
    <n v="0"/>
    <s v="Tidak Retur"/>
    <x v="4"/>
    <x v="4"/>
    <n v="1"/>
    <s v="Saringan / Strainer"/>
    <x v="11"/>
    <n v="0"/>
  </r>
  <r>
    <s v="ORD_0019020"/>
    <x v="8"/>
    <x v="0"/>
    <x v="8"/>
    <s v="Selesai"/>
    <n v="1"/>
    <n v="0"/>
    <x v="0"/>
    <x v="0"/>
    <x v="0"/>
    <n v="0"/>
    <s v="Tidak Retur"/>
    <x v="2"/>
    <x v="2"/>
    <n v="2"/>
    <s v="Peralatan Makan, Teko / Jug"/>
    <x v="6"/>
    <n v="0"/>
  </r>
  <r>
    <s v="ORD_0019021"/>
    <x v="8"/>
    <x v="0"/>
    <x v="8"/>
    <s v="Selesai"/>
    <n v="1"/>
    <n v="0"/>
    <x v="0"/>
    <x v="0"/>
    <x v="0"/>
    <n v="0"/>
    <s v="Tidak Retur"/>
    <x v="0"/>
    <x v="0"/>
    <n v="1"/>
    <s v="Celengan"/>
    <x v="1"/>
    <n v="0"/>
  </r>
  <r>
    <s v="ORD_0019022"/>
    <x v="8"/>
    <x v="0"/>
    <x v="8"/>
    <s v="Selesai"/>
    <n v="1"/>
    <n v="0"/>
    <x v="0"/>
    <x v="0"/>
    <x v="0"/>
    <n v="0"/>
    <s v="Tidak Retur"/>
    <x v="4"/>
    <x v="4"/>
    <n v="1"/>
    <s v="Celengan"/>
    <x v="1"/>
    <n v="0"/>
  </r>
  <r>
    <s v="ORD_0019023"/>
    <x v="8"/>
    <x v="0"/>
    <x v="8"/>
    <s v="Selesai"/>
    <n v="1"/>
    <n v="0"/>
    <x v="0"/>
    <x v="0"/>
    <x v="0"/>
    <n v="0"/>
    <s v="Tidak Retur"/>
    <x v="3"/>
    <x v="3"/>
    <n v="1"/>
    <s v="Mangkok Sambal / Saus"/>
    <x v="4"/>
    <n v="0"/>
  </r>
  <r>
    <s v="ORD_0019024"/>
    <x v="8"/>
    <x v="0"/>
    <x v="8"/>
    <s v="Batal"/>
    <n v="1"/>
    <n v="1"/>
    <x v="1"/>
    <x v="1"/>
    <x v="1"/>
    <n v="0"/>
    <s v="Tidak Retur"/>
    <x v="1"/>
    <x v="1"/>
    <n v="1"/>
    <s v="Peralatan Kamar Mandi"/>
    <x v="10"/>
    <n v="0"/>
  </r>
  <r>
    <s v="ORD_0019025"/>
    <x v="8"/>
    <x v="0"/>
    <x v="8"/>
    <s v="Selesai"/>
    <n v="1"/>
    <n v="0"/>
    <x v="0"/>
    <x v="0"/>
    <x v="0"/>
    <n v="0"/>
    <s v="Tidak Retur"/>
    <x v="2"/>
    <x v="2"/>
    <n v="2"/>
    <s v="Baskom / Mangkok Besar, Saringan / Strainer"/>
    <x v="6"/>
    <n v="0"/>
  </r>
  <r>
    <s v="ORD_0019026"/>
    <x v="8"/>
    <x v="0"/>
    <x v="8"/>
    <s v="Selesai"/>
    <n v="1"/>
    <n v="0"/>
    <x v="0"/>
    <x v="0"/>
    <x v="0"/>
    <n v="0"/>
    <s v="Tidak Retur"/>
    <x v="2"/>
    <x v="2"/>
    <n v="1"/>
    <s v="Teko / Jug"/>
    <x v="24"/>
    <n v="0"/>
  </r>
  <r>
    <s v="ORD_0019027"/>
    <x v="8"/>
    <x v="0"/>
    <x v="8"/>
    <s v="Selesai"/>
    <n v="1"/>
    <n v="0"/>
    <x v="0"/>
    <x v="0"/>
    <x v="0"/>
    <n v="0"/>
    <s v="Tidak Retur"/>
    <x v="4"/>
    <x v="4"/>
    <n v="1"/>
    <s v="Celengan"/>
    <x v="1"/>
    <n v="0"/>
  </r>
  <r>
    <s v="ORD_0019028"/>
    <x v="8"/>
    <x v="0"/>
    <x v="8"/>
    <s v="Selesai"/>
    <n v="1"/>
    <n v="0"/>
    <x v="0"/>
    <x v="0"/>
    <x v="0"/>
    <n v="0"/>
    <s v="Tidak Retur"/>
    <x v="1"/>
    <x v="1"/>
    <n v="1"/>
    <s v="Aksesoris Pintu"/>
    <x v="25"/>
    <n v="0"/>
  </r>
  <r>
    <s v="ORD_0019029"/>
    <x v="8"/>
    <x v="0"/>
    <x v="8"/>
    <s v="Selesai"/>
    <n v="1"/>
    <n v="0"/>
    <x v="0"/>
    <x v="0"/>
    <x v="0"/>
    <n v="0"/>
    <s v="Tidak Retur"/>
    <x v="1"/>
    <x v="1"/>
    <n v="1"/>
    <s v="Baskom / Mangkok Besar"/>
    <x v="18"/>
    <n v="0"/>
  </r>
  <r>
    <s v="ORD_0019030"/>
    <x v="8"/>
    <x v="0"/>
    <x v="8"/>
    <s v="Selesai"/>
    <n v="1"/>
    <n v="0"/>
    <x v="0"/>
    <x v="0"/>
    <x v="0"/>
    <n v="0"/>
    <s v="Tidak Retur"/>
    <x v="4"/>
    <x v="4"/>
    <n v="1"/>
    <s v="Aksesoris Pintu"/>
    <x v="25"/>
    <n v="0"/>
  </r>
  <r>
    <s v="ORD_0019031"/>
    <x v="8"/>
    <x v="0"/>
    <x v="8"/>
    <s v="Batal"/>
    <n v="1"/>
    <n v="1"/>
    <x v="1"/>
    <x v="2"/>
    <x v="5"/>
    <n v="0"/>
    <s v="Tidak Retur"/>
    <x v="2"/>
    <x v="2"/>
    <n v="1"/>
    <s v="Celengan"/>
    <x v="1"/>
    <n v="1"/>
  </r>
  <r>
    <s v="ORD_0019032"/>
    <x v="8"/>
    <x v="0"/>
    <x v="8"/>
    <s v="Selesai"/>
    <n v="1"/>
    <n v="0"/>
    <x v="0"/>
    <x v="0"/>
    <x v="0"/>
    <n v="0"/>
    <s v="Tidak Retur"/>
    <x v="1"/>
    <x v="1"/>
    <n v="1"/>
    <s v="Saringan / Strainer"/>
    <x v="11"/>
    <n v="0"/>
  </r>
  <r>
    <s v="ORD_0019033"/>
    <x v="8"/>
    <x v="0"/>
    <x v="8"/>
    <s v="Selesai"/>
    <n v="1"/>
    <n v="0"/>
    <x v="0"/>
    <x v="0"/>
    <x v="0"/>
    <n v="0"/>
    <s v="Tidak Retur"/>
    <x v="2"/>
    <x v="2"/>
    <n v="2"/>
    <s v="Baskom / Mangkok Besar, Celengan"/>
    <x v="6"/>
    <n v="0"/>
  </r>
  <r>
    <s v="ORD_0019034"/>
    <x v="8"/>
    <x v="0"/>
    <x v="8"/>
    <s v="Batal"/>
    <n v="1"/>
    <n v="1"/>
    <x v="1"/>
    <x v="2"/>
    <x v="5"/>
    <n v="0"/>
    <s v="Tidak Retur"/>
    <x v="2"/>
    <x v="2"/>
    <n v="1"/>
    <s v="Celengan"/>
    <x v="1"/>
    <n v="1"/>
  </r>
  <r>
    <s v="ORD_0019035"/>
    <x v="8"/>
    <x v="0"/>
    <x v="8"/>
    <s v="Selesai"/>
    <n v="1"/>
    <n v="0"/>
    <x v="0"/>
    <x v="0"/>
    <x v="0"/>
    <n v="0"/>
    <s v="Tidak Retur"/>
    <x v="1"/>
    <x v="1"/>
    <n v="2"/>
    <s v="Keranjang, Rak / Rak Serbaguna"/>
    <x v="6"/>
    <n v="0"/>
  </r>
  <r>
    <s v="ORD_0019036"/>
    <x v="8"/>
    <x v="0"/>
    <x v="8"/>
    <s v="Selesai"/>
    <n v="1"/>
    <n v="0"/>
    <x v="0"/>
    <x v="0"/>
    <x v="0"/>
    <n v="0"/>
    <s v="Tidak Retur"/>
    <x v="4"/>
    <x v="4"/>
    <n v="1"/>
    <s v="Lunch Box / Rantang"/>
    <x v="15"/>
    <n v="0"/>
  </r>
  <r>
    <s v="ORD_0019037"/>
    <x v="8"/>
    <x v="0"/>
    <x v="8"/>
    <s v="Selesai"/>
    <n v="1"/>
    <n v="0"/>
    <x v="0"/>
    <x v="0"/>
    <x v="0"/>
    <n v="0"/>
    <s v="Tidak Retur"/>
    <x v="1"/>
    <x v="1"/>
    <n v="1"/>
    <s v="Mangkok Sambal / Saus"/>
    <x v="4"/>
    <n v="0"/>
  </r>
  <r>
    <s v="ORD_0019038"/>
    <x v="8"/>
    <x v="0"/>
    <x v="8"/>
    <s v="Selesai"/>
    <n v="1"/>
    <n v="0"/>
    <x v="0"/>
    <x v="0"/>
    <x v="0"/>
    <n v="0"/>
    <s v="Tidak Retur"/>
    <x v="1"/>
    <x v="1"/>
    <n v="1"/>
    <s v="Aksesoris Pintu"/>
    <x v="25"/>
    <n v="0"/>
  </r>
  <r>
    <s v="ORD_0019039"/>
    <x v="8"/>
    <x v="0"/>
    <x v="8"/>
    <s v="Selesai"/>
    <n v="1"/>
    <n v="0"/>
    <x v="0"/>
    <x v="0"/>
    <x v="0"/>
    <n v="0"/>
    <s v="Tidak Retur"/>
    <x v="1"/>
    <x v="1"/>
    <n v="1"/>
    <s v="Celengan"/>
    <x v="1"/>
    <n v="0"/>
  </r>
  <r>
    <s v="ORD_0019040"/>
    <x v="8"/>
    <x v="0"/>
    <x v="8"/>
    <s v="Selesai"/>
    <n v="1"/>
    <n v="0"/>
    <x v="0"/>
    <x v="0"/>
    <x v="0"/>
    <n v="0"/>
    <s v="Tidak Retur"/>
    <x v="1"/>
    <x v="1"/>
    <n v="1"/>
    <s v="Aksesoris Pintu"/>
    <x v="25"/>
    <n v="0"/>
  </r>
  <r>
    <s v="ORD_0019041"/>
    <x v="8"/>
    <x v="0"/>
    <x v="8"/>
    <s v="Selesai"/>
    <n v="1"/>
    <n v="0"/>
    <x v="0"/>
    <x v="0"/>
    <x v="0"/>
    <n v="0"/>
    <s v="Tidak Retur"/>
    <x v="1"/>
    <x v="1"/>
    <n v="1"/>
    <s v="Aksesoris Pintu"/>
    <x v="25"/>
    <n v="0"/>
  </r>
  <r>
    <s v="ORD_0019042"/>
    <x v="8"/>
    <x v="0"/>
    <x v="8"/>
    <s v="Batal"/>
    <n v="1"/>
    <n v="1"/>
    <x v="1"/>
    <x v="1"/>
    <x v="2"/>
    <n v="0"/>
    <s v="Tidak Retur"/>
    <x v="1"/>
    <x v="1"/>
    <n v="1"/>
    <s v="Celengan"/>
    <x v="1"/>
    <n v="0"/>
  </r>
  <r>
    <s v="ORD_0019043"/>
    <x v="8"/>
    <x v="0"/>
    <x v="8"/>
    <s v="Selesai"/>
    <n v="1"/>
    <n v="0"/>
    <x v="0"/>
    <x v="0"/>
    <x v="0"/>
    <n v="0"/>
    <s v="Tidak Retur"/>
    <x v="1"/>
    <x v="1"/>
    <n v="1"/>
    <s v="Celengan"/>
    <x v="1"/>
    <n v="0"/>
  </r>
  <r>
    <s v="ORD_0019044"/>
    <x v="8"/>
    <x v="0"/>
    <x v="8"/>
    <s v="Selesai"/>
    <n v="1"/>
    <n v="0"/>
    <x v="0"/>
    <x v="0"/>
    <x v="0"/>
    <n v="0"/>
    <s v="Tidak Retur"/>
    <x v="1"/>
    <x v="1"/>
    <n v="1"/>
    <s v="Baskom / Mangkok Besar"/>
    <x v="18"/>
    <n v="0"/>
  </r>
  <r>
    <s v="ORD_0019045"/>
    <x v="8"/>
    <x v="0"/>
    <x v="8"/>
    <s v="Selesai"/>
    <n v="1"/>
    <n v="0"/>
    <x v="0"/>
    <x v="0"/>
    <x v="0"/>
    <n v="0"/>
    <s v="Tidak Retur"/>
    <x v="1"/>
    <x v="1"/>
    <n v="1"/>
    <s v="Keranjang"/>
    <x v="5"/>
    <n v="0"/>
  </r>
  <r>
    <s v="ORD_0019046"/>
    <x v="8"/>
    <x v="0"/>
    <x v="8"/>
    <s v="Selesai"/>
    <n v="1"/>
    <n v="0"/>
    <x v="0"/>
    <x v="0"/>
    <x v="0"/>
    <n v="0"/>
    <s v="Tidak Retur"/>
    <x v="0"/>
    <x v="0"/>
    <n v="1"/>
    <s v="Seal / Baut / Roof"/>
    <x v="8"/>
    <n v="0"/>
  </r>
  <r>
    <s v="ORD_0019047"/>
    <x v="8"/>
    <x v="0"/>
    <x v="8"/>
    <s v="Selesai"/>
    <n v="1"/>
    <n v="0"/>
    <x v="0"/>
    <x v="0"/>
    <x v="0"/>
    <n v="0"/>
    <s v="Tidak Retur"/>
    <x v="1"/>
    <x v="1"/>
    <n v="1"/>
    <s v="Saringan / Strainer"/>
    <x v="11"/>
    <n v="0"/>
  </r>
  <r>
    <s v="ORD_0019048"/>
    <x v="8"/>
    <x v="0"/>
    <x v="8"/>
    <s v="Selesai"/>
    <n v="1"/>
    <n v="0"/>
    <x v="0"/>
    <x v="0"/>
    <x v="0"/>
    <n v="0"/>
    <s v="Tidak Retur"/>
    <x v="1"/>
    <x v="1"/>
    <n v="1"/>
    <s v="Botol / Gelas / Mug"/>
    <x v="7"/>
    <n v="0"/>
  </r>
  <r>
    <s v="ORD_0019049"/>
    <x v="8"/>
    <x v="0"/>
    <x v="8"/>
    <s v="Batal"/>
    <n v="1"/>
    <n v="1"/>
    <x v="1"/>
    <x v="2"/>
    <x v="12"/>
    <n v="0"/>
    <s v="Tidak Retur"/>
    <x v="0"/>
    <x v="0"/>
    <n v="1"/>
    <s v="Other"/>
    <x v="14"/>
    <n v="0"/>
  </r>
  <r>
    <s v="ORD_0019050"/>
    <x v="8"/>
    <x v="0"/>
    <x v="8"/>
    <s v="Selesai"/>
    <n v="1"/>
    <n v="0"/>
    <x v="0"/>
    <x v="0"/>
    <x v="0"/>
    <n v="0"/>
    <s v="Tidak Retur"/>
    <x v="0"/>
    <x v="0"/>
    <n v="1"/>
    <s v="Nampan / Tray"/>
    <x v="9"/>
    <n v="0"/>
  </r>
  <r>
    <s v="ORD_0019051"/>
    <x v="8"/>
    <x v="0"/>
    <x v="8"/>
    <s v="Selesai"/>
    <n v="1"/>
    <n v="0"/>
    <x v="0"/>
    <x v="0"/>
    <x v="0"/>
    <n v="0"/>
    <s v="Tidak Retur"/>
    <x v="1"/>
    <x v="1"/>
    <n v="1"/>
    <s v="Aksesoris Pintu"/>
    <x v="25"/>
    <n v="0"/>
  </r>
  <r>
    <s v="ORD_0019052"/>
    <x v="8"/>
    <x v="0"/>
    <x v="8"/>
    <s v="Batal"/>
    <n v="1"/>
    <n v="1"/>
    <x v="1"/>
    <x v="2"/>
    <x v="7"/>
    <n v="0"/>
    <s v="Tidak Retur"/>
    <x v="1"/>
    <x v="1"/>
    <n v="1"/>
    <s v="Celengan"/>
    <x v="1"/>
    <n v="0"/>
  </r>
  <r>
    <s v="ORD_0019053"/>
    <x v="8"/>
    <x v="0"/>
    <x v="8"/>
    <s v="Selesai"/>
    <n v="1"/>
    <n v="0"/>
    <x v="0"/>
    <x v="0"/>
    <x v="0"/>
    <n v="0"/>
    <s v="Tidak Retur"/>
    <x v="1"/>
    <x v="1"/>
    <n v="1"/>
    <s v="Celengan"/>
    <x v="1"/>
    <n v="0"/>
  </r>
  <r>
    <s v="ORD_0019054"/>
    <x v="8"/>
    <x v="0"/>
    <x v="8"/>
    <s v="Selesai"/>
    <n v="1"/>
    <n v="0"/>
    <x v="0"/>
    <x v="0"/>
    <x v="0"/>
    <n v="0"/>
    <s v="Tidak Retur"/>
    <x v="1"/>
    <x v="1"/>
    <n v="1"/>
    <s v="Mangkok Sambal / Saus"/>
    <x v="4"/>
    <n v="0"/>
  </r>
  <r>
    <s v="ORD_0019055"/>
    <x v="8"/>
    <x v="0"/>
    <x v="8"/>
    <s v="Selesai"/>
    <n v="1"/>
    <n v="0"/>
    <x v="0"/>
    <x v="0"/>
    <x v="0"/>
    <n v="0"/>
    <s v="Tidak Retur"/>
    <x v="1"/>
    <x v="1"/>
    <n v="1"/>
    <s v="Baskom / Mangkok Besar"/>
    <x v="18"/>
    <n v="0"/>
  </r>
  <r>
    <s v="ORD_0019056"/>
    <x v="8"/>
    <x v="0"/>
    <x v="8"/>
    <s v="Selesai"/>
    <n v="1"/>
    <n v="0"/>
    <x v="0"/>
    <x v="0"/>
    <x v="0"/>
    <n v="0"/>
    <s v="Tidak Retur"/>
    <x v="4"/>
    <x v="4"/>
    <n v="1"/>
    <s v="Aksesoris Pintu"/>
    <x v="25"/>
    <n v="0"/>
  </r>
  <r>
    <s v="ORD_0019057"/>
    <x v="8"/>
    <x v="0"/>
    <x v="8"/>
    <s v="Selesai"/>
    <n v="1"/>
    <n v="0"/>
    <x v="0"/>
    <x v="0"/>
    <x v="0"/>
    <n v="0"/>
    <s v="Tidak Retur"/>
    <x v="1"/>
    <x v="1"/>
    <n v="1"/>
    <s v="Celengan"/>
    <x v="1"/>
    <n v="0"/>
  </r>
  <r>
    <s v="ORD_0019058"/>
    <x v="8"/>
    <x v="0"/>
    <x v="8"/>
    <s v="Selesai"/>
    <n v="1"/>
    <n v="0"/>
    <x v="0"/>
    <x v="0"/>
    <x v="0"/>
    <n v="0"/>
    <s v="Tidak Retur"/>
    <x v="1"/>
    <x v="1"/>
    <n v="1"/>
    <s v="Celengan"/>
    <x v="1"/>
    <n v="0"/>
  </r>
  <r>
    <s v="ORD_0019059"/>
    <x v="8"/>
    <x v="0"/>
    <x v="8"/>
    <s v="Selesai"/>
    <n v="1"/>
    <n v="0"/>
    <x v="0"/>
    <x v="0"/>
    <x v="0"/>
    <n v="0"/>
    <s v="Tidak Retur"/>
    <x v="2"/>
    <x v="2"/>
    <n v="1"/>
    <s v="Seal / Baut / Roof"/>
    <x v="8"/>
    <n v="0"/>
  </r>
  <r>
    <s v="ORD_0019060"/>
    <x v="8"/>
    <x v="0"/>
    <x v="8"/>
    <s v="Selesai"/>
    <n v="1"/>
    <n v="0"/>
    <x v="0"/>
    <x v="0"/>
    <x v="0"/>
    <n v="0"/>
    <s v="Tidak Retur"/>
    <x v="2"/>
    <x v="2"/>
    <n v="1"/>
    <s v="Celengan"/>
    <x v="1"/>
    <n v="0"/>
  </r>
  <r>
    <s v="ORD_0019061"/>
    <x v="8"/>
    <x v="0"/>
    <x v="8"/>
    <s v="Selesai"/>
    <n v="1"/>
    <n v="0"/>
    <x v="0"/>
    <x v="0"/>
    <x v="0"/>
    <n v="0"/>
    <s v="Tidak Retur"/>
    <x v="1"/>
    <x v="1"/>
    <n v="1"/>
    <s v="Peralatan Makan"/>
    <x v="13"/>
    <n v="0"/>
  </r>
  <r>
    <s v="ORD_0019062"/>
    <x v="8"/>
    <x v="0"/>
    <x v="8"/>
    <s v="Selesai"/>
    <n v="1"/>
    <n v="0"/>
    <x v="0"/>
    <x v="0"/>
    <x v="0"/>
    <n v="0"/>
    <s v="Tidak Retur"/>
    <x v="1"/>
    <x v="1"/>
    <n v="1"/>
    <s v="Celengan"/>
    <x v="1"/>
    <n v="0"/>
  </r>
  <r>
    <s v="ORD_0019063"/>
    <x v="8"/>
    <x v="0"/>
    <x v="8"/>
    <s v="Selesai"/>
    <n v="1"/>
    <n v="0"/>
    <x v="0"/>
    <x v="0"/>
    <x v="0"/>
    <n v="0"/>
    <s v="Tidak Retur"/>
    <x v="1"/>
    <x v="1"/>
    <n v="1"/>
    <s v="Mangkok Sambal / Saus"/>
    <x v="4"/>
    <n v="0"/>
  </r>
  <r>
    <s v="ORD_0019064"/>
    <x v="8"/>
    <x v="0"/>
    <x v="8"/>
    <s v="Batal"/>
    <n v="1"/>
    <n v="1"/>
    <x v="1"/>
    <x v="1"/>
    <x v="3"/>
    <n v="0"/>
    <s v="Tidak Retur"/>
    <x v="2"/>
    <x v="2"/>
    <n v="1"/>
    <s v="Celengan"/>
    <x v="1"/>
    <n v="1"/>
  </r>
  <r>
    <s v="ORD_0019065"/>
    <x v="8"/>
    <x v="0"/>
    <x v="8"/>
    <s v="Selesai"/>
    <n v="1"/>
    <n v="0"/>
    <x v="0"/>
    <x v="0"/>
    <x v="0"/>
    <n v="0"/>
    <s v="Tidak Retur"/>
    <x v="4"/>
    <x v="4"/>
    <n v="1"/>
    <s v="Celengan"/>
    <x v="1"/>
    <n v="0"/>
  </r>
  <r>
    <s v="ORD_0019066"/>
    <x v="8"/>
    <x v="0"/>
    <x v="8"/>
    <s v="Selesai"/>
    <n v="1"/>
    <n v="0"/>
    <x v="0"/>
    <x v="0"/>
    <x v="0"/>
    <n v="0"/>
    <s v="Tidak Retur"/>
    <x v="0"/>
    <x v="0"/>
    <n v="1"/>
    <s v="Celengan"/>
    <x v="1"/>
    <n v="0"/>
  </r>
  <r>
    <s v="ORD_0019067"/>
    <x v="8"/>
    <x v="0"/>
    <x v="8"/>
    <s v="Selesai"/>
    <n v="1"/>
    <n v="0"/>
    <x v="0"/>
    <x v="0"/>
    <x v="0"/>
    <n v="0"/>
    <s v="Tidak Retur"/>
    <x v="1"/>
    <x v="1"/>
    <n v="1"/>
    <s v="Aksesoris Pintu"/>
    <x v="25"/>
    <n v="0"/>
  </r>
  <r>
    <s v="ORD_0019068"/>
    <x v="8"/>
    <x v="0"/>
    <x v="8"/>
    <s v="Selesai"/>
    <n v="1"/>
    <n v="0"/>
    <x v="0"/>
    <x v="0"/>
    <x v="0"/>
    <n v="0"/>
    <s v="Tidak Retur"/>
    <x v="1"/>
    <x v="1"/>
    <n v="1"/>
    <s v="Mangkok Sambal / Saus"/>
    <x v="4"/>
    <n v="0"/>
  </r>
  <r>
    <s v="ORD_0019069"/>
    <x v="8"/>
    <x v="0"/>
    <x v="8"/>
    <s v="Selesai"/>
    <n v="1"/>
    <n v="0"/>
    <x v="0"/>
    <x v="0"/>
    <x v="0"/>
    <n v="0"/>
    <s v="Tidak Retur"/>
    <x v="1"/>
    <x v="1"/>
    <n v="1"/>
    <s v="Mangkok Sambal / Saus"/>
    <x v="4"/>
    <n v="0"/>
  </r>
  <r>
    <s v="ORD_0019070"/>
    <x v="8"/>
    <x v="0"/>
    <x v="8"/>
    <s v="Selesai"/>
    <n v="1"/>
    <n v="0"/>
    <x v="0"/>
    <x v="0"/>
    <x v="0"/>
    <n v="0"/>
    <s v="Tidak Retur"/>
    <x v="1"/>
    <x v="1"/>
    <n v="1"/>
    <s v="Celengan"/>
    <x v="1"/>
    <n v="0"/>
  </r>
  <r>
    <s v="ORD_0019071"/>
    <x v="8"/>
    <x v="0"/>
    <x v="8"/>
    <s v="Selesai"/>
    <n v="1"/>
    <n v="0"/>
    <x v="0"/>
    <x v="0"/>
    <x v="0"/>
    <n v="0"/>
    <s v="Tidak Retur"/>
    <x v="1"/>
    <x v="1"/>
    <n v="1"/>
    <s v="Baskom / Mangkok Besar"/>
    <x v="18"/>
    <n v="0"/>
  </r>
  <r>
    <s v="ORD_0019072"/>
    <x v="8"/>
    <x v="0"/>
    <x v="8"/>
    <s v="Selesai"/>
    <n v="1"/>
    <n v="0"/>
    <x v="0"/>
    <x v="0"/>
    <x v="0"/>
    <n v="0"/>
    <s v="Tidak Retur"/>
    <x v="1"/>
    <x v="1"/>
    <n v="1"/>
    <s v="Lunch Box / Rantang"/>
    <x v="15"/>
    <n v="0"/>
  </r>
  <r>
    <s v="ORD_0019073"/>
    <x v="8"/>
    <x v="0"/>
    <x v="8"/>
    <s v="Selesai"/>
    <n v="1"/>
    <n v="0"/>
    <x v="0"/>
    <x v="0"/>
    <x v="0"/>
    <n v="0"/>
    <s v="Tidak Retur"/>
    <x v="1"/>
    <x v="1"/>
    <n v="1"/>
    <s v="Aksesoris Pintu"/>
    <x v="25"/>
    <n v="0"/>
  </r>
  <r>
    <s v="ORD_0019074"/>
    <x v="8"/>
    <x v="0"/>
    <x v="8"/>
    <s v="Selesai"/>
    <n v="1"/>
    <n v="0"/>
    <x v="0"/>
    <x v="0"/>
    <x v="0"/>
    <n v="0"/>
    <s v="Tidak Retur"/>
    <x v="2"/>
    <x v="2"/>
    <n v="1"/>
    <s v="Celengan"/>
    <x v="1"/>
    <n v="0"/>
  </r>
  <r>
    <s v="ORD_0019075"/>
    <x v="8"/>
    <x v="0"/>
    <x v="8"/>
    <s v="Selesai"/>
    <n v="1"/>
    <n v="0"/>
    <x v="0"/>
    <x v="0"/>
    <x v="0"/>
    <n v="0"/>
    <s v="Tidak Retur"/>
    <x v="5"/>
    <x v="5"/>
    <n v="1"/>
    <s v="Other"/>
    <x v="14"/>
    <n v="0"/>
  </r>
  <r>
    <s v="ORD_0019076"/>
    <x v="8"/>
    <x v="0"/>
    <x v="8"/>
    <s v="Selesai"/>
    <n v="1"/>
    <n v="0"/>
    <x v="0"/>
    <x v="0"/>
    <x v="0"/>
    <n v="0"/>
    <s v="Tidak Retur"/>
    <x v="1"/>
    <x v="1"/>
    <n v="1"/>
    <s v="Aksesoris Pintu"/>
    <x v="25"/>
    <n v="0"/>
  </r>
  <r>
    <s v="ORD_0019077"/>
    <x v="8"/>
    <x v="0"/>
    <x v="8"/>
    <s v="Selesai"/>
    <n v="1"/>
    <n v="0"/>
    <x v="0"/>
    <x v="0"/>
    <x v="0"/>
    <n v="0"/>
    <s v="Tidak Retur"/>
    <x v="1"/>
    <x v="1"/>
    <n v="1"/>
    <s v="Mangkok Sambal / Saus"/>
    <x v="4"/>
    <n v="0"/>
  </r>
  <r>
    <s v="ORD_0019078"/>
    <x v="8"/>
    <x v="0"/>
    <x v="8"/>
    <s v="Batal"/>
    <n v="1"/>
    <n v="1"/>
    <x v="1"/>
    <x v="1"/>
    <x v="3"/>
    <n v="0"/>
    <s v="Tidak Retur"/>
    <x v="3"/>
    <x v="3"/>
    <n v="1"/>
    <s v="Celengan"/>
    <x v="1"/>
    <n v="0"/>
  </r>
  <r>
    <s v="ORD_0019079"/>
    <x v="8"/>
    <x v="0"/>
    <x v="8"/>
    <s v="Selesai"/>
    <n v="1"/>
    <n v="0"/>
    <x v="0"/>
    <x v="0"/>
    <x v="0"/>
    <n v="0"/>
    <s v="Tidak Retur"/>
    <x v="3"/>
    <x v="3"/>
    <n v="1"/>
    <s v="Celengan"/>
    <x v="1"/>
    <n v="0"/>
  </r>
  <r>
    <s v="ORD_0019080"/>
    <x v="8"/>
    <x v="0"/>
    <x v="8"/>
    <s v="Batal"/>
    <n v="1"/>
    <n v="1"/>
    <x v="1"/>
    <x v="1"/>
    <x v="2"/>
    <n v="0"/>
    <s v="Tidak Retur"/>
    <x v="1"/>
    <x v="1"/>
    <n v="1"/>
    <s v="Celengan"/>
    <x v="1"/>
    <n v="0"/>
  </r>
  <r>
    <s v="ORD_0019081"/>
    <x v="8"/>
    <x v="0"/>
    <x v="8"/>
    <s v="Selesai"/>
    <n v="1"/>
    <n v="0"/>
    <x v="0"/>
    <x v="0"/>
    <x v="0"/>
    <n v="0"/>
    <s v="Tidak Retur"/>
    <x v="0"/>
    <x v="0"/>
    <n v="1"/>
    <s v="Aksesoris Pintu"/>
    <x v="25"/>
    <n v="0"/>
  </r>
  <r>
    <s v="ORD_0019082"/>
    <x v="8"/>
    <x v="0"/>
    <x v="8"/>
    <s v="Selesai"/>
    <n v="1"/>
    <n v="0"/>
    <x v="0"/>
    <x v="0"/>
    <x v="0"/>
    <n v="0"/>
    <s v="Tidak Retur"/>
    <x v="1"/>
    <x v="1"/>
    <n v="1"/>
    <s v="Celengan"/>
    <x v="1"/>
    <n v="0"/>
  </r>
  <r>
    <s v="ORD_0019083"/>
    <x v="8"/>
    <x v="0"/>
    <x v="8"/>
    <s v="Selesai"/>
    <n v="1"/>
    <n v="0"/>
    <x v="0"/>
    <x v="0"/>
    <x v="0"/>
    <n v="0"/>
    <s v="Tidak Retur"/>
    <x v="0"/>
    <x v="0"/>
    <n v="1"/>
    <s v="Mangkok Sambal / Saus"/>
    <x v="4"/>
    <n v="0"/>
  </r>
  <r>
    <s v="ORD_0019084"/>
    <x v="8"/>
    <x v="0"/>
    <x v="8"/>
    <s v="Selesai"/>
    <n v="1"/>
    <n v="0"/>
    <x v="0"/>
    <x v="0"/>
    <x v="0"/>
    <n v="0"/>
    <s v="Tidak Retur"/>
    <x v="1"/>
    <x v="1"/>
    <n v="1"/>
    <s v="Keranjang"/>
    <x v="5"/>
    <n v="0"/>
  </r>
  <r>
    <s v="ORD_0019085"/>
    <x v="8"/>
    <x v="0"/>
    <x v="8"/>
    <s v="Batal"/>
    <n v="1"/>
    <n v="1"/>
    <x v="1"/>
    <x v="1"/>
    <x v="1"/>
    <n v="0"/>
    <s v="Tidak Retur"/>
    <x v="1"/>
    <x v="1"/>
    <n v="1"/>
    <s v="Peralatan Makan"/>
    <x v="13"/>
    <n v="0"/>
  </r>
  <r>
    <s v="ORD_0019086"/>
    <x v="8"/>
    <x v="0"/>
    <x v="8"/>
    <s v="Batal"/>
    <n v="1"/>
    <n v="1"/>
    <x v="1"/>
    <x v="2"/>
    <x v="7"/>
    <n v="0"/>
    <s v="Tidak Retur"/>
    <x v="1"/>
    <x v="1"/>
    <n v="1"/>
    <s v="Baskom / Mangkok Besar"/>
    <x v="18"/>
    <n v="0"/>
  </r>
  <r>
    <s v="ORD_0019087"/>
    <x v="8"/>
    <x v="0"/>
    <x v="8"/>
    <s v="Selesai"/>
    <n v="1"/>
    <n v="0"/>
    <x v="0"/>
    <x v="0"/>
    <x v="0"/>
    <n v="0"/>
    <s v="Tidak Retur"/>
    <x v="1"/>
    <x v="1"/>
    <n v="1"/>
    <s v="Peralatan Makan"/>
    <x v="13"/>
    <n v="0"/>
  </r>
  <r>
    <s v="ORD_0019088"/>
    <x v="8"/>
    <x v="0"/>
    <x v="8"/>
    <s v="Selesai"/>
    <n v="1"/>
    <n v="0"/>
    <x v="0"/>
    <x v="0"/>
    <x v="0"/>
    <n v="0"/>
    <s v="Tidak Retur"/>
    <x v="0"/>
    <x v="0"/>
    <n v="1"/>
    <s v="Celengan"/>
    <x v="1"/>
    <n v="0"/>
  </r>
  <r>
    <s v="ORD_0019089"/>
    <x v="8"/>
    <x v="0"/>
    <x v="8"/>
    <s v="Selesai"/>
    <n v="1"/>
    <n v="0"/>
    <x v="0"/>
    <x v="0"/>
    <x v="0"/>
    <n v="0"/>
    <s v="Tidak Retur"/>
    <x v="1"/>
    <x v="1"/>
    <n v="2"/>
    <s v="Celengan, Peralatan Makan"/>
    <x v="6"/>
    <n v="0"/>
  </r>
  <r>
    <s v="ORD_0019090"/>
    <x v="8"/>
    <x v="0"/>
    <x v="8"/>
    <s v="Selesai"/>
    <n v="1"/>
    <n v="0"/>
    <x v="0"/>
    <x v="0"/>
    <x v="0"/>
    <n v="0"/>
    <s v="Tidak Retur"/>
    <x v="4"/>
    <x v="4"/>
    <n v="1"/>
    <s v="Baskom / Mangkok Besar"/>
    <x v="18"/>
    <n v="0"/>
  </r>
  <r>
    <s v="ORD_0019091"/>
    <x v="8"/>
    <x v="0"/>
    <x v="8"/>
    <s v="Selesai"/>
    <n v="1"/>
    <n v="0"/>
    <x v="0"/>
    <x v="0"/>
    <x v="0"/>
    <n v="0"/>
    <s v="Tidak Retur"/>
    <x v="4"/>
    <x v="4"/>
    <n v="1"/>
    <s v="Celengan"/>
    <x v="1"/>
    <n v="0"/>
  </r>
  <r>
    <s v="ORD_0019092"/>
    <x v="8"/>
    <x v="0"/>
    <x v="8"/>
    <s v="Selesai"/>
    <n v="1"/>
    <n v="0"/>
    <x v="0"/>
    <x v="0"/>
    <x v="0"/>
    <n v="0"/>
    <s v="Tidak Retur"/>
    <x v="1"/>
    <x v="1"/>
    <n v="1"/>
    <s v="Aksesoris Pintu"/>
    <x v="25"/>
    <n v="0"/>
  </r>
  <r>
    <s v="ORD_0019093"/>
    <x v="8"/>
    <x v="0"/>
    <x v="8"/>
    <s v="Selesai"/>
    <n v="1"/>
    <n v="0"/>
    <x v="0"/>
    <x v="0"/>
    <x v="0"/>
    <n v="0"/>
    <s v="Tidak Retur"/>
    <x v="1"/>
    <x v="1"/>
    <n v="1"/>
    <s v="Aksesoris Pintu"/>
    <x v="25"/>
    <n v="0"/>
  </r>
  <r>
    <s v="ORD_0019094"/>
    <x v="8"/>
    <x v="0"/>
    <x v="8"/>
    <s v="Selesai"/>
    <n v="1"/>
    <n v="0"/>
    <x v="0"/>
    <x v="0"/>
    <x v="0"/>
    <n v="0"/>
    <s v="Tidak Retur"/>
    <x v="0"/>
    <x v="0"/>
    <n v="1"/>
    <s v="Mangkok Sambal / Saus"/>
    <x v="4"/>
    <n v="0"/>
  </r>
  <r>
    <s v="ORD_0019095"/>
    <x v="8"/>
    <x v="0"/>
    <x v="8"/>
    <s v="Selesai"/>
    <n v="1"/>
    <n v="0"/>
    <x v="0"/>
    <x v="0"/>
    <x v="0"/>
    <n v="0"/>
    <s v="Tidak Retur"/>
    <x v="1"/>
    <x v="1"/>
    <n v="1"/>
    <s v="Baskom / Mangkok Besar"/>
    <x v="18"/>
    <n v="0"/>
  </r>
  <r>
    <s v="ORD_0019096"/>
    <x v="8"/>
    <x v="0"/>
    <x v="8"/>
    <s v="Selesai"/>
    <n v="1"/>
    <n v="0"/>
    <x v="0"/>
    <x v="0"/>
    <x v="0"/>
    <n v="0"/>
    <s v="Tidak Retur"/>
    <x v="2"/>
    <x v="2"/>
    <n v="1"/>
    <s v="Celengan"/>
    <x v="1"/>
    <n v="0"/>
  </r>
  <r>
    <s v="ORD_0019097"/>
    <x v="8"/>
    <x v="0"/>
    <x v="8"/>
    <s v="Batal"/>
    <n v="1"/>
    <n v="1"/>
    <x v="1"/>
    <x v="1"/>
    <x v="2"/>
    <n v="0"/>
    <s v="Tidak Retur"/>
    <x v="2"/>
    <x v="2"/>
    <n v="1"/>
    <s v="Mangkok Sambal / Saus"/>
    <x v="4"/>
    <n v="1"/>
  </r>
  <r>
    <s v="ORD_0019098"/>
    <x v="8"/>
    <x v="0"/>
    <x v="8"/>
    <s v="Selesai"/>
    <n v="1"/>
    <n v="0"/>
    <x v="0"/>
    <x v="0"/>
    <x v="0"/>
    <n v="0"/>
    <s v="Tidak Retur"/>
    <x v="1"/>
    <x v="1"/>
    <n v="1"/>
    <s v="Mangkok Sambal / Saus"/>
    <x v="4"/>
    <n v="0"/>
  </r>
  <r>
    <s v="ORD_0019099"/>
    <x v="8"/>
    <x v="0"/>
    <x v="8"/>
    <s v="Selesai"/>
    <n v="1"/>
    <n v="0"/>
    <x v="0"/>
    <x v="0"/>
    <x v="0"/>
    <n v="0"/>
    <s v="Tidak Retur"/>
    <x v="2"/>
    <x v="2"/>
    <n v="1"/>
    <s v="Other"/>
    <x v="14"/>
    <n v="0"/>
  </r>
  <r>
    <s v="ORD_0019100"/>
    <x v="8"/>
    <x v="0"/>
    <x v="8"/>
    <s v="Selesai"/>
    <n v="1"/>
    <n v="0"/>
    <x v="0"/>
    <x v="0"/>
    <x v="0"/>
    <n v="0"/>
    <s v="Tidak Retur"/>
    <x v="0"/>
    <x v="0"/>
    <n v="1"/>
    <s v="Teko / Jug"/>
    <x v="24"/>
    <n v="0"/>
  </r>
  <r>
    <s v="ORD_0019101"/>
    <x v="8"/>
    <x v="0"/>
    <x v="8"/>
    <s v="Selesai"/>
    <n v="1"/>
    <n v="0"/>
    <x v="0"/>
    <x v="0"/>
    <x v="0"/>
    <n v="0"/>
    <s v="Tidak Retur"/>
    <x v="1"/>
    <x v="1"/>
    <n v="1"/>
    <s v="Lunch Box / Rantang"/>
    <x v="15"/>
    <n v="0"/>
  </r>
  <r>
    <s v="ORD_0019102"/>
    <x v="8"/>
    <x v="0"/>
    <x v="8"/>
    <s v="Selesai"/>
    <n v="1"/>
    <n v="0"/>
    <x v="0"/>
    <x v="0"/>
    <x v="0"/>
    <n v="0"/>
    <s v="Tidak Retur"/>
    <x v="1"/>
    <x v="1"/>
    <n v="1"/>
    <s v="Mangkok Sambal / Saus"/>
    <x v="4"/>
    <n v="0"/>
  </r>
  <r>
    <s v="ORD_0019103"/>
    <x v="8"/>
    <x v="0"/>
    <x v="8"/>
    <s v="Batal"/>
    <n v="1"/>
    <n v="1"/>
    <x v="1"/>
    <x v="2"/>
    <x v="12"/>
    <n v="0"/>
    <s v="Tidak Retur"/>
    <x v="4"/>
    <x v="4"/>
    <n v="1"/>
    <s v="Lunch Box / Rantang"/>
    <x v="15"/>
    <n v="0"/>
  </r>
  <r>
    <s v="ORD_0019104"/>
    <x v="8"/>
    <x v="0"/>
    <x v="8"/>
    <s v="Selesai"/>
    <n v="1"/>
    <n v="0"/>
    <x v="0"/>
    <x v="0"/>
    <x v="0"/>
    <n v="0"/>
    <s v="Tidak Retur"/>
    <x v="1"/>
    <x v="1"/>
    <n v="1"/>
    <s v="Tempat Nasi"/>
    <x v="17"/>
    <n v="0"/>
  </r>
  <r>
    <s v="ORD_0019105"/>
    <x v="8"/>
    <x v="0"/>
    <x v="8"/>
    <s v="Selesai"/>
    <n v="1"/>
    <n v="0"/>
    <x v="0"/>
    <x v="0"/>
    <x v="0"/>
    <n v="0"/>
    <s v="Tidak Retur"/>
    <x v="0"/>
    <x v="0"/>
    <n v="1"/>
    <s v="Aksesoris Pintu"/>
    <x v="25"/>
    <n v="0"/>
  </r>
  <r>
    <s v="ORD_0019106"/>
    <x v="8"/>
    <x v="0"/>
    <x v="8"/>
    <s v="Selesai"/>
    <n v="1"/>
    <n v="0"/>
    <x v="0"/>
    <x v="0"/>
    <x v="0"/>
    <n v="0"/>
    <s v="Tidak Retur"/>
    <x v="4"/>
    <x v="4"/>
    <n v="1"/>
    <s v="Lunch Box / Rantang"/>
    <x v="15"/>
    <n v="0"/>
  </r>
  <r>
    <s v="ORD_0019107"/>
    <x v="8"/>
    <x v="0"/>
    <x v="8"/>
    <s v="Selesai"/>
    <n v="1"/>
    <n v="0"/>
    <x v="0"/>
    <x v="0"/>
    <x v="0"/>
    <n v="0"/>
    <s v="Tidak Retur"/>
    <x v="2"/>
    <x v="2"/>
    <n v="1"/>
    <s v="Celengan"/>
    <x v="1"/>
    <n v="0"/>
  </r>
  <r>
    <s v="ORD_0019108"/>
    <x v="8"/>
    <x v="0"/>
    <x v="8"/>
    <s v="Batal"/>
    <n v="1"/>
    <n v="1"/>
    <x v="1"/>
    <x v="1"/>
    <x v="2"/>
    <n v="0"/>
    <s v="Tidak Retur"/>
    <x v="1"/>
    <x v="1"/>
    <n v="1"/>
    <s v="Celengan"/>
    <x v="1"/>
    <n v="0"/>
  </r>
  <r>
    <s v="ORD_0019109"/>
    <x v="8"/>
    <x v="0"/>
    <x v="8"/>
    <s v="Selesai"/>
    <n v="1"/>
    <n v="0"/>
    <x v="0"/>
    <x v="0"/>
    <x v="0"/>
    <n v="0"/>
    <s v="Tidak Retur"/>
    <x v="1"/>
    <x v="1"/>
    <n v="1"/>
    <s v="Celengan"/>
    <x v="1"/>
    <n v="0"/>
  </r>
  <r>
    <s v="ORD_0019110"/>
    <x v="8"/>
    <x v="0"/>
    <x v="8"/>
    <s v="Selesai"/>
    <n v="1"/>
    <n v="0"/>
    <x v="0"/>
    <x v="0"/>
    <x v="0"/>
    <n v="0"/>
    <s v="Tidak Retur"/>
    <x v="1"/>
    <x v="1"/>
    <n v="1"/>
    <s v="Lunch Box / Rantang"/>
    <x v="15"/>
    <n v="0"/>
  </r>
  <r>
    <s v="ORD_0019111"/>
    <x v="8"/>
    <x v="0"/>
    <x v="8"/>
    <s v="Batal"/>
    <n v="1"/>
    <n v="1"/>
    <x v="1"/>
    <x v="1"/>
    <x v="3"/>
    <n v="0"/>
    <s v="Tidak Retur"/>
    <x v="1"/>
    <x v="1"/>
    <n v="1"/>
    <s v="Rak / Rak Serbaguna"/>
    <x v="3"/>
    <n v="0"/>
  </r>
  <r>
    <s v="ORD_0019112"/>
    <x v="8"/>
    <x v="0"/>
    <x v="8"/>
    <s v="Selesai"/>
    <n v="1"/>
    <n v="0"/>
    <x v="0"/>
    <x v="0"/>
    <x v="0"/>
    <n v="0"/>
    <s v="Tidak Retur"/>
    <x v="1"/>
    <x v="1"/>
    <n v="1"/>
    <s v="Baskom / Mangkok Besar"/>
    <x v="18"/>
    <n v="0"/>
  </r>
  <r>
    <s v="ORD_0019113"/>
    <x v="8"/>
    <x v="0"/>
    <x v="8"/>
    <s v="Selesai"/>
    <n v="1"/>
    <n v="0"/>
    <x v="0"/>
    <x v="0"/>
    <x v="0"/>
    <n v="0"/>
    <s v="Tidak Retur"/>
    <x v="1"/>
    <x v="1"/>
    <n v="1"/>
    <s v="Celengan"/>
    <x v="1"/>
    <n v="0"/>
  </r>
  <r>
    <s v="ORD_0019114"/>
    <x v="8"/>
    <x v="0"/>
    <x v="8"/>
    <s v="Selesai"/>
    <n v="1"/>
    <n v="0"/>
    <x v="0"/>
    <x v="0"/>
    <x v="0"/>
    <n v="0"/>
    <s v="Tidak Retur"/>
    <x v="1"/>
    <x v="1"/>
    <n v="1"/>
    <s v="Mangkok Sambal / Saus"/>
    <x v="4"/>
    <n v="0"/>
  </r>
  <r>
    <s v="ORD_0019115"/>
    <x v="8"/>
    <x v="0"/>
    <x v="8"/>
    <s v="Batal"/>
    <n v="1"/>
    <n v="1"/>
    <x v="1"/>
    <x v="2"/>
    <x v="5"/>
    <n v="0"/>
    <s v="Tidak Retur"/>
    <x v="2"/>
    <x v="2"/>
    <n v="1"/>
    <s v="Celengan"/>
    <x v="1"/>
    <n v="1"/>
  </r>
  <r>
    <s v="ORD_0019116"/>
    <x v="8"/>
    <x v="0"/>
    <x v="8"/>
    <s v="Selesai"/>
    <n v="1"/>
    <n v="0"/>
    <x v="0"/>
    <x v="0"/>
    <x v="0"/>
    <n v="0"/>
    <s v="Tidak Retur"/>
    <x v="1"/>
    <x v="1"/>
    <n v="1"/>
    <s v="Keranjang"/>
    <x v="5"/>
    <n v="0"/>
  </r>
  <r>
    <s v="ORD_0019117"/>
    <x v="8"/>
    <x v="0"/>
    <x v="8"/>
    <s v="Selesai"/>
    <n v="1"/>
    <n v="0"/>
    <x v="0"/>
    <x v="0"/>
    <x v="0"/>
    <n v="0"/>
    <s v="Tidak Retur"/>
    <x v="1"/>
    <x v="1"/>
    <n v="2"/>
    <s v="Celengan, Lunch Box / Rantang"/>
    <x v="6"/>
    <n v="0"/>
  </r>
  <r>
    <s v="ORD_0019118"/>
    <x v="8"/>
    <x v="0"/>
    <x v="8"/>
    <s v="Batal"/>
    <n v="1"/>
    <n v="1"/>
    <x v="1"/>
    <x v="1"/>
    <x v="2"/>
    <n v="0"/>
    <s v="Tidak Retur"/>
    <x v="1"/>
    <x v="1"/>
    <n v="1"/>
    <s v="Celengan"/>
    <x v="1"/>
    <n v="0"/>
  </r>
  <r>
    <s v="ORD_0019119"/>
    <x v="8"/>
    <x v="0"/>
    <x v="8"/>
    <s v="Selesai"/>
    <n v="1"/>
    <n v="0"/>
    <x v="0"/>
    <x v="0"/>
    <x v="0"/>
    <n v="0"/>
    <s v="Tidak Retur"/>
    <x v="2"/>
    <x v="2"/>
    <n v="1"/>
    <s v="Lunch Box / Rantang"/>
    <x v="15"/>
    <n v="0"/>
  </r>
  <r>
    <s v="ORD_0019120"/>
    <x v="8"/>
    <x v="0"/>
    <x v="8"/>
    <s v="Selesai"/>
    <n v="1"/>
    <n v="0"/>
    <x v="0"/>
    <x v="0"/>
    <x v="0"/>
    <n v="0"/>
    <s v="Tidak Retur"/>
    <x v="4"/>
    <x v="4"/>
    <n v="1"/>
    <s v="Celengan"/>
    <x v="1"/>
    <n v="0"/>
  </r>
  <r>
    <s v="ORD_0019121"/>
    <x v="8"/>
    <x v="0"/>
    <x v="8"/>
    <s v="Selesai"/>
    <n v="1"/>
    <n v="0"/>
    <x v="0"/>
    <x v="0"/>
    <x v="0"/>
    <n v="0"/>
    <s v="Tidak Retur"/>
    <x v="0"/>
    <x v="0"/>
    <n v="1"/>
    <s v="Other"/>
    <x v="14"/>
    <n v="0"/>
  </r>
  <r>
    <s v="ORD_0019122"/>
    <x v="8"/>
    <x v="0"/>
    <x v="8"/>
    <s v="Selesai"/>
    <n v="1"/>
    <n v="0"/>
    <x v="0"/>
    <x v="0"/>
    <x v="0"/>
    <n v="0"/>
    <s v="Tidak Retur"/>
    <x v="1"/>
    <x v="1"/>
    <n v="1"/>
    <s v="Baskom / Mangkok Besar"/>
    <x v="18"/>
    <n v="0"/>
  </r>
  <r>
    <s v="ORD_0019123"/>
    <x v="8"/>
    <x v="0"/>
    <x v="8"/>
    <s v="Selesai"/>
    <n v="1"/>
    <n v="0"/>
    <x v="0"/>
    <x v="0"/>
    <x v="0"/>
    <n v="0"/>
    <s v="Tidak Retur"/>
    <x v="1"/>
    <x v="1"/>
    <n v="1"/>
    <s v="Celengan"/>
    <x v="1"/>
    <n v="0"/>
  </r>
  <r>
    <s v="ORD_0019124"/>
    <x v="8"/>
    <x v="0"/>
    <x v="8"/>
    <s v="Selesai"/>
    <n v="1"/>
    <n v="0"/>
    <x v="0"/>
    <x v="0"/>
    <x v="0"/>
    <n v="0"/>
    <s v="Tidak Retur"/>
    <x v="1"/>
    <x v="1"/>
    <n v="2"/>
    <s v="Baskom / Mangkok Besar, Perlengkapan Packing"/>
    <x v="6"/>
    <n v="0"/>
  </r>
  <r>
    <s v="ORD_0019125"/>
    <x v="8"/>
    <x v="0"/>
    <x v="8"/>
    <s v="Selesai"/>
    <n v="1"/>
    <n v="0"/>
    <x v="0"/>
    <x v="0"/>
    <x v="0"/>
    <n v="0"/>
    <s v="Tidak Retur"/>
    <x v="0"/>
    <x v="0"/>
    <n v="1"/>
    <s v="Celengan"/>
    <x v="1"/>
    <n v="0"/>
  </r>
  <r>
    <s v="ORD_0019126"/>
    <x v="8"/>
    <x v="0"/>
    <x v="8"/>
    <s v="Selesai"/>
    <n v="1"/>
    <n v="0"/>
    <x v="0"/>
    <x v="0"/>
    <x v="0"/>
    <n v="0"/>
    <s v="Tidak Retur"/>
    <x v="2"/>
    <x v="2"/>
    <n v="1"/>
    <s v="Celengan"/>
    <x v="1"/>
    <n v="0"/>
  </r>
  <r>
    <s v="ORD_0019127"/>
    <x v="8"/>
    <x v="0"/>
    <x v="8"/>
    <s v="Selesai"/>
    <n v="1"/>
    <n v="0"/>
    <x v="0"/>
    <x v="0"/>
    <x v="0"/>
    <n v="0"/>
    <s v="Tidak Retur"/>
    <x v="2"/>
    <x v="2"/>
    <n v="1"/>
    <s v="Baskom / Mangkok Besar"/>
    <x v="18"/>
    <n v="0"/>
  </r>
  <r>
    <s v="ORD_0019128"/>
    <x v="8"/>
    <x v="0"/>
    <x v="8"/>
    <s v="Selesai"/>
    <n v="1"/>
    <n v="0"/>
    <x v="0"/>
    <x v="0"/>
    <x v="0"/>
    <n v="0"/>
    <s v="Tidak Retur"/>
    <x v="0"/>
    <x v="0"/>
    <n v="1"/>
    <s v="Mangkok Sambal / Saus"/>
    <x v="4"/>
    <n v="0"/>
  </r>
  <r>
    <s v="ORD_0019129"/>
    <x v="8"/>
    <x v="0"/>
    <x v="8"/>
    <s v="Selesai"/>
    <n v="1"/>
    <n v="0"/>
    <x v="0"/>
    <x v="0"/>
    <x v="0"/>
    <n v="0"/>
    <s v="Tidak Retur"/>
    <x v="1"/>
    <x v="1"/>
    <n v="1"/>
    <s v="Celengan"/>
    <x v="1"/>
    <n v="0"/>
  </r>
  <r>
    <s v="ORD_0019130"/>
    <x v="8"/>
    <x v="0"/>
    <x v="8"/>
    <s v="Selesai"/>
    <n v="1"/>
    <n v="0"/>
    <x v="0"/>
    <x v="0"/>
    <x v="0"/>
    <n v="0"/>
    <s v="Tidak Retur"/>
    <x v="5"/>
    <x v="5"/>
    <n v="1"/>
    <s v="Baskom / Mangkok Besar"/>
    <x v="18"/>
    <n v="0"/>
  </r>
  <r>
    <s v="ORD_0019131"/>
    <x v="8"/>
    <x v="0"/>
    <x v="8"/>
    <s v="Selesai"/>
    <n v="1"/>
    <n v="0"/>
    <x v="0"/>
    <x v="0"/>
    <x v="0"/>
    <n v="0"/>
    <s v="Tidak Retur"/>
    <x v="1"/>
    <x v="1"/>
    <n v="1"/>
    <s v="Celengan"/>
    <x v="1"/>
    <n v="0"/>
  </r>
  <r>
    <s v="ORD_0019132"/>
    <x v="8"/>
    <x v="0"/>
    <x v="8"/>
    <s v="Selesai"/>
    <n v="1"/>
    <n v="0"/>
    <x v="0"/>
    <x v="0"/>
    <x v="0"/>
    <n v="0"/>
    <s v="Tidak Retur"/>
    <x v="1"/>
    <x v="1"/>
    <n v="1"/>
    <s v="Celengan"/>
    <x v="1"/>
    <n v="0"/>
  </r>
  <r>
    <s v="ORD_0019133"/>
    <x v="8"/>
    <x v="0"/>
    <x v="8"/>
    <s v="Selesai"/>
    <n v="1"/>
    <n v="0"/>
    <x v="0"/>
    <x v="0"/>
    <x v="0"/>
    <n v="0"/>
    <s v="Tidak Retur"/>
    <x v="1"/>
    <x v="1"/>
    <n v="1"/>
    <s v="Peralatan Kamar Mandi"/>
    <x v="10"/>
    <n v="0"/>
  </r>
  <r>
    <s v="ORD_0019134"/>
    <x v="8"/>
    <x v="0"/>
    <x v="8"/>
    <s v="Selesai"/>
    <n v="1"/>
    <n v="0"/>
    <x v="0"/>
    <x v="0"/>
    <x v="0"/>
    <n v="0"/>
    <s v="Tidak Retur"/>
    <x v="1"/>
    <x v="1"/>
    <n v="1"/>
    <s v="Nampan / Tray"/>
    <x v="9"/>
    <n v="0"/>
  </r>
  <r>
    <s v="ORD_0019135"/>
    <x v="8"/>
    <x v="0"/>
    <x v="8"/>
    <s v="Selesai"/>
    <n v="1"/>
    <n v="0"/>
    <x v="0"/>
    <x v="0"/>
    <x v="0"/>
    <n v="0"/>
    <s v="Tidak Retur"/>
    <x v="1"/>
    <x v="1"/>
    <n v="1"/>
    <s v="Celengan"/>
    <x v="1"/>
    <n v="0"/>
  </r>
  <r>
    <s v="ORD_0019136"/>
    <x v="8"/>
    <x v="0"/>
    <x v="8"/>
    <s v="Batal"/>
    <n v="1"/>
    <n v="1"/>
    <x v="1"/>
    <x v="2"/>
    <x v="11"/>
    <n v="0"/>
    <s v="Tidak Retur"/>
    <x v="1"/>
    <x v="1"/>
    <n v="1"/>
    <s v="Rak / Rak Serbaguna"/>
    <x v="3"/>
    <n v="0"/>
  </r>
  <r>
    <s v="ORD_0019137"/>
    <x v="8"/>
    <x v="0"/>
    <x v="8"/>
    <s v="Selesai"/>
    <n v="1"/>
    <n v="0"/>
    <x v="0"/>
    <x v="0"/>
    <x v="0"/>
    <n v="0"/>
    <s v="Tidak Retur"/>
    <x v="0"/>
    <x v="0"/>
    <n v="1"/>
    <s v="Mangkok Sambal / Saus"/>
    <x v="4"/>
    <n v="0"/>
  </r>
  <r>
    <s v="ORD_0019138"/>
    <x v="8"/>
    <x v="0"/>
    <x v="8"/>
    <s v="Selesai"/>
    <n v="1"/>
    <n v="0"/>
    <x v="0"/>
    <x v="0"/>
    <x v="0"/>
    <n v="0"/>
    <s v="Tidak Retur"/>
    <x v="1"/>
    <x v="1"/>
    <n v="1"/>
    <s v="Aksesoris Pintu"/>
    <x v="25"/>
    <n v="0"/>
  </r>
  <r>
    <s v="ORD_0019139"/>
    <x v="8"/>
    <x v="0"/>
    <x v="8"/>
    <s v="Selesai"/>
    <n v="1"/>
    <n v="0"/>
    <x v="0"/>
    <x v="0"/>
    <x v="0"/>
    <n v="0"/>
    <s v="Tidak Retur"/>
    <x v="0"/>
    <x v="0"/>
    <n v="2"/>
    <s v="Other, Saringan / Strainer"/>
    <x v="6"/>
    <n v="0"/>
  </r>
  <r>
    <s v="ORD_0019140"/>
    <x v="8"/>
    <x v="0"/>
    <x v="8"/>
    <s v="Selesai"/>
    <n v="1"/>
    <n v="0"/>
    <x v="0"/>
    <x v="0"/>
    <x v="0"/>
    <n v="0"/>
    <s v="Tidak Retur"/>
    <x v="0"/>
    <x v="0"/>
    <n v="1"/>
    <s v="Mangkok Sambal / Saus"/>
    <x v="4"/>
    <n v="0"/>
  </r>
  <r>
    <s v="ORD_0019141"/>
    <x v="8"/>
    <x v="0"/>
    <x v="8"/>
    <s v="Selesai"/>
    <n v="1"/>
    <n v="0"/>
    <x v="0"/>
    <x v="0"/>
    <x v="0"/>
    <n v="0"/>
    <s v="Tidak Retur"/>
    <x v="2"/>
    <x v="2"/>
    <n v="1"/>
    <s v="Nampan / Tray"/>
    <x v="9"/>
    <n v="0"/>
  </r>
  <r>
    <s v="ORD_0019142"/>
    <x v="8"/>
    <x v="0"/>
    <x v="8"/>
    <s v="Batal"/>
    <n v="1"/>
    <n v="1"/>
    <x v="1"/>
    <x v="1"/>
    <x v="1"/>
    <n v="0"/>
    <s v="Tidak Retur"/>
    <x v="1"/>
    <x v="1"/>
    <n v="1"/>
    <s v="Mangkok Sambal / Saus"/>
    <x v="4"/>
    <n v="0"/>
  </r>
  <r>
    <s v="ORD_0019143"/>
    <x v="8"/>
    <x v="0"/>
    <x v="8"/>
    <s v="Selesai"/>
    <n v="1"/>
    <n v="0"/>
    <x v="0"/>
    <x v="0"/>
    <x v="0"/>
    <n v="0"/>
    <s v="Tidak Retur"/>
    <x v="0"/>
    <x v="0"/>
    <n v="2"/>
    <s v="Celengan, Keranjang"/>
    <x v="6"/>
    <n v="0"/>
  </r>
  <r>
    <s v="ORD_0019144"/>
    <x v="8"/>
    <x v="0"/>
    <x v="8"/>
    <s v="Selesai"/>
    <n v="1"/>
    <n v="0"/>
    <x v="0"/>
    <x v="0"/>
    <x v="0"/>
    <n v="0"/>
    <s v="Tidak Retur"/>
    <x v="1"/>
    <x v="1"/>
    <n v="1"/>
    <s v="Baskom / Mangkok Besar"/>
    <x v="18"/>
    <n v="0"/>
  </r>
  <r>
    <s v="ORD_0019145"/>
    <x v="8"/>
    <x v="0"/>
    <x v="8"/>
    <s v="Batal"/>
    <n v="1"/>
    <n v="1"/>
    <x v="1"/>
    <x v="1"/>
    <x v="2"/>
    <n v="0"/>
    <s v="Tidak Retur"/>
    <x v="0"/>
    <x v="0"/>
    <n v="1"/>
    <s v="Mangkok Sambal / Saus"/>
    <x v="4"/>
    <n v="0"/>
  </r>
  <r>
    <s v="ORD_0019146"/>
    <x v="8"/>
    <x v="0"/>
    <x v="8"/>
    <s v="Selesai"/>
    <n v="1"/>
    <n v="0"/>
    <x v="0"/>
    <x v="0"/>
    <x v="0"/>
    <n v="0"/>
    <s v="Tidak Retur"/>
    <x v="0"/>
    <x v="0"/>
    <n v="1"/>
    <s v="Mangkok Sambal / Saus"/>
    <x v="4"/>
    <n v="0"/>
  </r>
  <r>
    <s v="ORD_0019147"/>
    <x v="8"/>
    <x v="0"/>
    <x v="8"/>
    <s v="Selesai"/>
    <n v="1"/>
    <n v="0"/>
    <x v="0"/>
    <x v="0"/>
    <x v="0"/>
    <n v="0"/>
    <s v="Tidak Retur"/>
    <x v="1"/>
    <x v="1"/>
    <n v="1"/>
    <s v="Celengan"/>
    <x v="1"/>
    <n v="0"/>
  </r>
  <r>
    <s v="ORD_0019148"/>
    <x v="8"/>
    <x v="0"/>
    <x v="8"/>
    <s v="Batal"/>
    <n v="1"/>
    <n v="1"/>
    <x v="1"/>
    <x v="2"/>
    <x v="5"/>
    <n v="0"/>
    <s v="Tidak Retur"/>
    <x v="2"/>
    <x v="2"/>
    <n v="1"/>
    <s v="Keranjang"/>
    <x v="5"/>
    <n v="1"/>
  </r>
  <r>
    <s v="ORD_0019149"/>
    <x v="8"/>
    <x v="0"/>
    <x v="8"/>
    <s v="Selesai"/>
    <n v="1"/>
    <n v="0"/>
    <x v="0"/>
    <x v="0"/>
    <x v="0"/>
    <n v="0"/>
    <s v="Tidak Retur"/>
    <x v="0"/>
    <x v="0"/>
    <n v="1"/>
    <s v="Keranjang"/>
    <x v="5"/>
    <n v="0"/>
  </r>
  <r>
    <s v="ORD_0019150"/>
    <x v="8"/>
    <x v="0"/>
    <x v="8"/>
    <s v="Selesai"/>
    <n v="1"/>
    <n v="0"/>
    <x v="0"/>
    <x v="0"/>
    <x v="0"/>
    <n v="0"/>
    <s v="Tidak Retur"/>
    <x v="1"/>
    <x v="1"/>
    <n v="1"/>
    <s v="Lunch Box / Rantang"/>
    <x v="15"/>
    <n v="0"/>
  </r>
  <r>
    <s v="ORD_0019151"/>
    <x v="8"/>
    <x v="0"/>
    <x v="8"/>
    <s v="Selesai"/>
    <n v="1"/>
    <n v="0"/>
    <x v="0"/>
    <x v="0"/>
    <x v="0"/>
    <n v="0"/>
    <s v="Tidak Retur"/>
    <x v="3"/>
    <x v="3"/>
    <n v="1"/>
    <s v="Tempat Nasi"/>
    <x v="17"/>
    <n v="0"/>
  </r>
  <r>
    <s v="ORD_0019152"/>
    <x v="8"/>
    <x v="0"/>
    <x v="8"/>
    <s v="Selesai"/>
    <n v="1"/>
    <n v="0"/>
    <x v="0"/>
    <x v="0"/>
    <x v="0"/>
    <n v="0"/>
    <s v="Tidak Retur"/>
    <x v="1"/>
    <x v="1"/>
    <n v="2"/>
    <s v="Celengan, Keranjang"/>
    <x v="6"/>
    <n v="0"/>
  </r>
  <r>
    <s v="ORD_0019153"/>
    <x v="8"/>
    <x v="0"/>
    <x v="8"/>
    <s v="Selesai"/>
    <n v="1"/>
    <n v="0"/>
    <x v="0"/>
    <x v="0"/>
    <x v="0"/>
    <n v="0"/>
    <s v="Tidak Retur"/>
    <x v="2"/>
    <x v="2"/>
    <n v="1"/>
    <s v="Mangkok Sambal / Saus"/>
    <x v="4"/>
    <n v="0"/>
  </r>
  <r>
    <s v="ORD_0019154"/>
    <x v="8"/>
    <x v="0"/>
    <x v="8"/>
    <s v="Selesai"/>
    <n v="1"/>
    <n v="0"/>
    <x v="0"/>
    <x v="0"/>
    <x v="0"/>
    <n v="0"/>
    <s v="Tidak Retur"/>
    <x v="1"/>
    <x v="1"/>
    <n v="1"/>
    <s v="Celengan"/>
    <x v="1"/>
    <n v="0"/>
  </r>
  <r>
    <s v="ORD_0019155"/>
    <x v="8"/>
    <x v="0"/>
    <x v="8"/>
    <s v="Selesai"/>
    <n v="1"/>
    <n v="0"/>
    <x v="0"/>
    <x v="0"/>
    <x v="0"/>
    <n v="0"/>
    <s v="Tidak Retur"/>
    <x v="4"/>
    <x v="4"/>
    <n v="1"/>
    <s v="Other"/>
    <x v="14"/>
    <n v="0"/>
  </r>
  <r>
    <s v="ORD_0019156"/>
    <x v="8"/>
    <x v="0"/>
    <x v="8"/>
    <s v="Batal"/>
    <n v="1"/>
    <n v="1"/>
    <x v="1"/>
    <x v="1"/>
    <x v="2"/>
    <n v="0"/>
    <s v="Tidak Retur"/>
    <x v="3"/>
    <x v="3"/>
    <n v="3"/>
    <s v="Botol / Gelas / Mug, Gantungan Baju / Hanger, Saringan / Strainer"/>
    <x v="6"/>
    <n v="1"/>
  </r>
  <r>
    <s v="ORD_0019157"/>
    <x v="8"/>
    <x v="0"/>
    <x v="8"/>
    <s v="Selesai"/>
    <n v="1"/>
    <n v="0"/>
    <x v="0"/>
    <x v="0"/>
    <x v="0"/>
    <n v="0"/>
    <s v="Tidak Retur"/>
    <x v="3"/>
    <x v="3"/>
    <n v="3"/>
    <s v="Botol / Gelas / Mug, Gantungan Baju / Hanger, Saringan / Strainer"/>
    <x v="6"/>
    <n v="0"/>
  </r>
  <r>
    <s v="ORD_0019158"/>
    <x v="8"/>
    <x v="0"/>
    <x v="8"/>
    <s v="Batal"/>
    <n v="1"/>
    <n v="1"/>
    <x v="1"/>
    <x v="1"/>
    <x v="1"/>
    <n v="0"/>
    <s v="Tidak Retur"/>
    <x v="1"/>
    <x v="1"/>
    <n v="1"/>
    <s v="Lunch Box / Rantang"/>
    <x v="15"/>
    <n v="0"/>
  </r>
  <r>
    <s v="ORD_0019159"/>
    <x v="8"/>
    <x v="0"/>
    <x v="8"/>
    <s v="Selesai"/>
    <n v="1"/>
    <n v="0"/>
    <x v="0"/>
    <x v="0"/>
    <x v="0"/>
    <n v="0"/>
    <s v="Tidak Retur"/>
    <x v="3"/>
    <x v="3"/>
    <n v="1"/>
    <s v="Baskom / Mangkok Besar"/>
    <x v="18"/>
    <n v="0"/>
  </r>
  <r>
    <s v="ORD_0019160"/>
    <x v="8"/>
    <x v="0"/>
    <x v="8"/>
    <s v="Selesai"/>
    <n v="1"/>
    <n v="0"/>
    <x v="0"/>
    <x v="0"/>
    <x v="0"/>
    <n v="0"/>
    <s v="Tidak Retur"/>
    <x v="3"/>
    <x v="3"/>
    <n v="1"/>
    <s v="Lunch Box / Rantang"/>
    <x v="15"/>
    <n v="0"/>
  </r>
  <r>
    <s v="ORD_0019161"/>
    <x v="8"/>
    <x v="0"/>
    <x v="8"/>
    <s v="Selesai"/>
    <n v="1"/>
    <n v="0"/>
    <x v="0"/>
    <x v="0"/>
    <x v="0"/>
    <n v="0"/>
    <s v="Tidak Retur"/>
    <x v="1"/>
    <x v="1"/>
    <n v="1"/>
    <s v="Mangkok Sambal / Saus"/>
    <x v="4"/>
    <n v="0"/>
  </r>
  <r>
    <s v="ORD_0019162"/>
    <x v="8"/>
    <x v="0"/>
    <x v="8"/>
    <s v="Selesai"/>
    <n v="1"/>
    <n v="0"/>
    <x v="0"/>
    <x v="0"/>
    <x v="0"/>
    <n v="0"/>
    <s v="Tidak Retur"/>
    <x v="1"/>
    <x v="1"/>
    <n v="1"/>
    <s v="Baskom / Mangkok Besar"/>
    <x v="18"/>
    <n v="0"/>
  </r>
  <r>
    <s v="ORD_0019163"/>
    <x v="8"/>
    <x v="0"/>
    <x v="8"/>
    <s v="Selesai"/>
    <n v="1"/>
    <n v="0"/>
    <x v="0"/>
    <x v="0"/>
    <x v="0"/>
    <n v="0"/>
    <s v="Tidak Retur"/>
    <x v="1"/>
    <x v="1"/>
    <n v="1"/>
    <s v="Celengan"/>
    <x v="1"/>
    <n v="0"/>
  </r>
  <r>
    <s v="ORD_0019164"/>
    <x v="8"/>
    <x v="0"/>
    <x v="8"/>
    <s v="Selesai"/>
    <n v="1"/>
    <n v="0"/>
    <x v="0"/>
    <x v="0"/>
    <x v="0"/>
    <n v="0"/>
    <s v="Tidak Retur"/>
    <x v="3"/>
    <x v="3"/>
    <n v="1"/>
    <s v="Keranjang"/>
    <x v="5"/>
    <n v="0"/>
  </r>
  <r>
    <s v="ORD_0019165"/>
    <x v="8"/>
    <x v="0"/>
    <x v="8"/>
    <s v="Selesai"/>
    <n v="1"/>
    <n v="0"/>
    <x v="0"/>
    <x v="0"/>
    <x v="0"/>
    <n v="0"/>
    <s v="Tidak Retur"/>
    <x v="2"/>
    <x v="2"/>
    <n v="2"/>
    <s v="Baskom / Mangkok Besar, Perlengkapan Packing"/>
    <x v="6"/>
    <n v="0"/>
  </r>
  <r>
    <s v="ORD_0019166"/>
    <x v="8"/>
    <x v="0"/>
    <x v="8"/>
    <s v="Selesai"/>
    <n v="1"/>
    <n v="0"/>
    <x v="0"/>
    <x v="0"/>
    <x v="0"/>
    <n v="0"/>
    <s v="Tidak Retur"/>
    <x v="2"/>
    <x v="2"/>
    <n v="1"/>
    <s v="Mangkok Sambal / Saus"/>
    <x v="4"/>
    <n v="0"/>
  </r>
  <r>
    <s v="ORD_0019167"/>
    <x v="8"/>
    <x v="0"/>
    <x v="8"/>
    <s v="Batal"/>
    <n v="1"/>
    <n v="1"/>
    <x v="1"/>
    <x v="1"/>
    <x v="1"/>
    <n v="0"/>
    <s v="Tidak Retur"/>
    <x v="0"/>
    <x v="0"/>
    <n v="2"/>
    <s v="Nampan / Tray, Tempat Nasi"/>
    <x v="6"/>
    <n v="0"/>
  </r>
  <r>
    <s v="ORD_0019168"/>
    <x v="8"/>
    <x v="0"/>
    <x v="8"/>
    <s v="Selesai"/>
    <n v="1"/>
    <n v="0"/>
    <x v="0"/>
    <x v="0"/>
    <x v="0"/>
    <n v="0"/>
    <s v="Tidak Retur"/>
    <x v="0"/>
    <x v="0"/>
    <n v="2"/>
    <s v="Nampan / Tray, Tempat Nasi"/>
    <x v="6"/>
    <n v="0"/>
  </r>
  <r>
    <s v="ORD_0019169"/>
    <x v="8"/>
    <x v="0"/>
    <x v="8"/>
    <s v="Selesai"/>
    <n v="1"/>
    <n v="0"/>
    <x v="0"/>
    <x v="0"/>
    <x v="0"/>
    <n v="0"/>
    <s v="Tidak Retur"/>
    <x v="1"/>
    <x v="1"/>
    <n v="1"/>
    <s v="Celengan"/>
    <x v="1"/>
    <n v="0"/>
  </r>
  <r>
    <s v="ORD_0019170"/>
    <x v="8"/>
    <x v="0"/>
    <x v="8"/>
    <s v="Selesai"/>
    <n v="1"/>
    <n v="0"/>
    <x v="0"/>
    <x v="0"/>
    <x v="0"/>
    <n v="0"/>
    <s v="Tidak Retur"/>
    <x v="0"/>
    <x v="0"/>
    <n v="1"/>
    <s v="Seal / Baut / Roof"/>
    <x v="8"/>
    <n v="0"/>
  </r>
  <r>
    <s v="ORD_0019171"/>
    <x v="8"/>
    <x v="0"/>
    <x v="8"/>
    <s v="Selesai"/>
    <n v="1"/>
    <n v="0"/>
    <x v="0"/>
    <x v="0"/>
    <x v="0"/>
    <n v="0"/>
    <s v="Tidak Retur"/>
    <x v="0"/>
    <x v="0"/>
    <n v="1"/>
    <s v="Baskom / Mangkok Besar"/>
    <x v="18"/>
    <n v="0"/>
  </r>
  <r>
    <s v="ORD_0019172"/>
    <x v="8"/>
    <x v="0"/>
    <x v="8"/>
    <s v="Selesai"/>
    <n v="1"/>
    <n v="0"/>
    <x v="0"/>
    <x v="0"/>
    <x v="0"/>
    <n v="0"/>
    <s v="Tidak Retur"/>
    <x v="2"/>
    <x v="2"/>
    <n v="1"/>
    <s v="Nampan / Tray"/>
    <x v="9"/>
    <n v="0"/>
  </r>
  <r>
    <s v="ORD_0019173"/>
    <x v="8"/>
    <x v="0"/>
    <x v="8"/>
    <s v="Selesai"/>
    <n v="1"/>
    <n v="0"/>
    <x v="0"/>
    <x v="0"/>
    <x v="0"/>
    <n v="0"/>
    <s v="Tidak Retur"/>
    <x v="2"/>
    <x v="2"/>
    <n v="1"/>
    <s v="Baskom / Mangkok Besar"/>
    <x v="18"/>
    <n v="0"/>
  </r>
  <r>
    <s v="ORD_0019174"/>
    <x v="8"/>
    <x v="0"/>
    <x v="8"/>
    <s v="Selesai"/>
    <n v="1"/>
    <n v="0"/>
    <x v="0"/>
    <x v="0"/>
    <x v="0"/>
    <n v="0"/>
    <s v="Tidak Retur"/>
    <x v="1"/>
    <x v="1"/>
    <n v="1"/>
    <s v="Gayung"/>
    <x v="26"/>
    <n v="0"/>
  </r>
  <r>
    <s v="ORD_0019175"/>
    <x v="8"/>
    <x v="0"/>
    <x v="8"/>
    <s v="Selesai"/>
    <n v="1"/>
    <n v="0"/>
    <x v="0"/>
    <x v="0"/>
    <x v="0"/>
    <n v="0"/>
    <s v="Tidak Retur"/>
    <x v="1"/>
    <x v="1"/>
    <n v="1"/>
    <s v="Lunch Box / Rantang"/>
    <x v="15"/>
    <n v="0"/>
  </r>
  <r>
    <s v="ORD_0019176"/>
    <x v="8"/>
    <x v="0"/>
    <x v="8"/>
    <s v="Selesai"/>
    <n v="1"/>
    <n v="0"/>
    <x v="0"/>
    <x v="0"/>
    <x v="0"/>
    <n v="0"/>
    <s v="Tidak Retur"/>
    <x v="4"/>
    <x v="4"/>
    <n v="1"/>
    <s v="Botol / Gelas / Mug"/>
    <x v="7"/>
    <n v="0"/>
  </r>
  <r>
    <s v="ORD_0019177"/>
    <x v="8"/>
    <x v="0"/>
    <x v="8"/>
    <s v="Selesai"/>
    <n v="1"/>
    <n v="0"/>
    <x v="0"/>
    <x v="0"/>
    <x v="0"/>
    <n v="0"/>
    <s v="Tidak Retur"/>
    <x v="3"/>
    <x v="3"/>
    <n v="1"/>
    <s v="Aksesoris Pintu"/>
    <x v="25"/>
    <n v="0"/>
  </r>
  <r>
    <s v="ORD_0019178"/>
    <x v="8"/>
    <x v="0"/>
    <x v="8"/>
    <s v="Batal"/>
    <n v="1"/>
    <n v="1"/>
    <x v="1"/>
    <x v="2"/>
    <x v="5"/>
    <n v="0"/>
    <s v="Tidak Retur"/>
    <x v="2"/>
    <x v="2"/>
    <n v="1"/>
    <s v="Other"/>
    <x v="14"/>
    <n v="1"/>
  </r>
  <r>
    <s v="ORD_0019179"/>
    <x v="8"/>
    <x v="0"/>
    <x v="8"/>
    <s v="Selesai"/>
    <n v="1"/>
    <n v="0"/>
    <x v="0"/>
    <x v="0"/>
    <x v="0"/>
    <n v="0"/>
    <s v="Tidak Retur"/>
    <x v="0"/>
    <x v="0"/>
    <n v="1"/>
    <s v="Aksesoris Pintu"/>
    <x v="25"/>
    <n v="0"/>
  </r>
  <r>
    <s v="ORD_0019180"/>
    <x v="8"/>
    <x v="0"/>
    <x v="8"/>
    <s v="Selesai"/>
    <n v="1"/>
    <n v="0"/>
    <x v="0"/>
    <x v="0"/>
    <x v="0"/>
    <n v="0"/>
    <s v="Tidak Retur"/>
    <x v="0"/>
    <x v="0"/>
    <n v="1"/>
    <s v="Celengan"/>
    <x v="1"/>
    <n v="0"/>
  </r>
  <r>
    <s v="ORD_0019181"/>
    <x v="8"/>
    <x v="0"/>
    <x v="8"/>
    <s v="Selesai"/>
    <n v="1"/>
    <n v="0"/>
    <x v="0"/>
    <x v="0"/>
    <x v="0"/>
    <n v="0"/>
    <s v="Tidak Retur"/>
    <x v="1"/>
    <x v="1"/>
    <n v="1"/>
    <s v="Perlengkapan Packing"/>
    <x v="21"/>
    <n v="0"/>
  </r>
  <r>
    <s v="ORD_0019182"/>
    <x v="8"/>
    <x v="0"/>
    <x v="8"/>
    <s v="Selesai"/>
    <n v="1"/>
    <n v="0"/>
    <x v="0"/>
    <x v="0"/>
    <x v="0"/>
    <n v="0"/>
    <s v="Tidak Retur"/>
    <x v="0"/>
    <x v="0"/>
    <n v="1"/>
    <s v="Plastik / Wadah Plastik"/>
    <x v="2"/>
    <n v="0"/>
  </r>
  <r>
    <s v="ORD_0019183"/>
    <x v="8"/>
    <x v="0"/>
    <x v="8"/>
    <s v="Selesai"/>
    <n v="1"/>
    <n v="0"/>
    <x v="0"/>
    <x v="0"/>
    <x v="0"/>
    <n v="0"/>
    <s v="Tidak Retur"/>
    <x v="1"/>
    <x v="1"/>
    <n v="1"/>
    <s v="Mangkok Sambal / Saus"/>
    <x v="4"/>
    <n v="0"/>
  </r>
  <r>
    <s v="ORD_0019184"/>
    <x v="8"/>
    <x v="0"/>
    <x v="8"/>
    <s v="Batal"/>
    <n v="1"/>
    <n v="1"/>
    <x v="1"/>
    <x v="1"/>
    <x v="3"/>
    <n v="0"/>
    <s v="Tidak Retur"/>
    <x v="1"/>
    <x v="1"/>
    <n v="1"/>
    <s v="Celengan"/>
    <x v="1"/>
    <n v="0"/>
  </r>
  <r>
    <s v="ORD_0019185"/>
    <x v="8"/>
    <x v="0"/>
    <x v="8"/>
    <s v="Selesai"/>
    <n v="1"/>
    <n v="0"/>
    <x v="0"/>
    <x v="0"/>
    <x v="0"/>
    <n v="0"/>
    <s v="Tidak Retur"/>
    <x v="1"/>
    <x v="1"/>
    <n v="1"/>
    <s v="Mangkok Sambal / Saus"/>
    <x v="4"/>
    <n v="0"/>
  </r>
  <r>
    <s v="ORD_0019186"/>
    <x v="8"/>
    <x v="0"/>
    <x v="8"/>
    <s v="Selesai"/>
    <n v="1"/>
    <n v="0"/>
    <x v="0"/>
    <x v="0"/>
    <x v="0"/>
    <n v="0"/>
    <s v="Tidak Retur"/>
    <x v="3"/>
    <x v="3"/>
    <n v="1"/>
    <s v="Celengan"/>
    <x v="1"/>
    <n v="0"/>
  </r>
  <r>
    <s v="ORD_0019187"/>
    <x v="8"/>
    <x v="0"/>
    <x v="8"/>
    <s v="Selesai"/>
    <n v="1"/>
    <n v="0"/>
    <x v="0"/>
    <x v="0"/>
    <x v="0"/>
    <n v="0"/>
    <s v="Tidak Retur"/>
    <x v="1"/>
    <x v="1"/>
    <n v="2"/>
    <s v="Other, Perlengkapan Packing"/>
    <x v="6"/>
    <n v="0"/>
  </r>
  <r>
    <s v="ORD_0019188"/>
    <x v="8"/>
    <x v="0"/>
    <x v="8"/>
    <s v="Selesai"/>
    <n v="1"/>
    <n v="0"/>
    <x v="0"/>
    <x v="0"/>
    <x v="0"/>
    <n v="0"/>
    <s v="Tidak Retur"/>
    <x v="1"/>
    <x v="1"/>
    <n v="1"/>
    <s v="Peralatan Kamar Mandi"/>
    <x v="10"/>
    <n v="0"/>
  </r>
  <r>
    <s v="ORD_0019189"/>
    <x v="8"/>
    <x v="0"/>
    <x v="8"/>
    <s v="Selesai"/>
    <n v="1"/>
    <n v="0"/>
    <x v="0"/>
    <x v="0"/>
    <x v="0"/>
    <n v="0"/>
    <s v="Tidak Retur"/>
    <x v="0"/>
    <x v="0"/>
    <n v="1"/>
    <s v="Mangkok Sambal / Saus"/>
    <x v="4"/>
    <n v="0"/>
  </r>
  <r>
    <s v="ORD_0019190"/>
    <x v="8"/>
    <x v="0"/>
    <x v="8"/>
    <s v="Selesai"/>
    <n v="1"/>
    <n v="0"/>
    <x v="0"/>
    <x v="0"/>
    <x v="0"/>
    <n v="0"/>
    <s v="Tidak Retur"/>
    <x v="0"/>
    <x v="0"/>
    <n v="1"/>
    <s v="Celengan"/>
    <x v="1"/>
    <n v="0"/>
  </r>
  <r>
    <s v="ORD_0019191"/>
    <x v="8"/>
    <x v="0"/>
    <x v="8"/>
    <s v="Selesai"/>
    <n v="1"/>
    <n v="0"/>
    <x v="0"/>
    <x v="0"/>
    <x v="0"/>
    <n v="0"/>
    <s v="Tidak Retur"/>
    <x v="3"/>
    <x v="3"/>
    <n v="1"/>
    <s v="Piring"/>
    <x v="22"/>
    <n v="0"/>
  </r>
  <r>
    <s v="ORD_0019192"/>
    <x v="8"/>
    <x v="0"/>
    <x v="8"/>
    <s v="Selesai"/>
    <n v="1"/>
    <n v="0"/>
    <x v="0"/>
    <x v="0"/>
    <x v="0"/>
    <n v="0"/>
    <s v="Tidak Retur"/>
    <x v="0"/>
    <x v="0"/>
    <n v="2"/>
    <s v="Celengan, Perlengkapan Packing"/>
    <x v="6"/>
    <n v="0"/>
  </r>
  <r>
    <s v="ORD_0019193"/>
    <x v="8"/>
    <x v="0"/>
    <x v="8"/>
    <s v="Selesai"/>
    <n v="1"/>
    <n v="0"/>
    <x v="0"/>
    <x v="0"/>
    <x v="0"/>
    <n v="0"/>
    <s v="Tidak Retur"/>
    <x v="1"/>
    <x v="1"/>
    <n v="1"/>
    <s v="Aksesoris Pintu"/>
    <x v="25"/>
    <n v="0"/>
  </r>
  <r>
    <s v="ORD_0019194"/>
    <x v="8"/>
    <x v="0"/>
    <x v="8"/>
    <s v="Batal"/>
    <n v="1"/>
    <n v="1"/>
    <x v="1"/>
    <x v="1"/>
    <x v="2"/>
    <n v="0"/>
    <s v="Tidak Retur"/>
    <x v="0"/>
    <x v="0"/>
    <n v="1"/>
    <s v="Celengan"/>
    <x v="1"/>
    <n v="1"/>
  </r>
  <r>
    <s v="ORD_0019195"/>
    <x v="8"/>
    <x v="0"/>
    <x v="8"/>
    <s v="Selesai"/>
    <n v="1"/>
    <n v="0"/>
    <x v="0"/>
    <x v="0"/>
    <x v="0"/>
    <n v="0"/>
    <s v="Tidak Retur"/>
    <x v="4"/>
    <x v="4"/>
    <n v="1"/>
    <s v="Lunch Box / Rantang"/>
    <x v="15"/>
    <n v="0"/>
  </r>
  <r>
    <s v="ORD_0019196"/>
    <x v="8"/>
    <x v="0"/>
    <x v="8"/>
    <s v="Selesai"/>
    <n v="1"/>
    <n v="0"/>
    <x v="0"/>
    <x v="0"/>
    <x v="0"/>
    <n v="0"/>
    <s v="Tidak Retur"/>
    <x v="0"/>
    <x v="0"/>
    <n v="1"/>
    <s v="Celengan"/>
    <x v="1"/>
    <n v="0"/>
  </r>
  <r>
    <s v="ORD_0019197"/>
    <x v="8"/>
    <x v="0"/>
    <x v="8"/>
    <s v="Batal"/>
    <n v="1"/>
    <n v="1"/>
    <x v="1"/>
    <x v="1"/>
    <x v="3"/>
    <n v="0"/>
    <s v="Tidak Retur"/>
    <x v="1"/>
    <x v="1"/>
    <n v="1"/>
    <s v="Peralatan Kamar Mandi"/>
    <x v="10"/>
    <n v="0"/>
  </r>
  <r>
    <s v="ORD_0019198"/>
    <x v="8"/>
    <x v="0"/>
    <x v="8"/>
    <s v="Batal"/>
    <n v="1"/>
    <n v="1"/>
    <x v="1"/>
    <x v="1"/>
    <x v="3"/>
    <n v="0"/>
    <s v="Tidak Retur"/>
    <x v="1"/>
    <x v="1"/>
    <n v="2"/>
    <s v="Baskom / Mangkok Besar, Piring"/>
    <x v="6"/>
    <n v="0"/>
  </r>
  <r>
    <s v="ORD_0019199"/>
    <x v="8"/>
    <x v="0"/>
    <x v="8"/>
    <s v="Selesai"/>
    <n v="1"/>
    <n v="0"/>
    <x v="0"/>
    <x v="0"/>
    <x v="0"/>
    <n v="0"/>
    <s v="Tidak Retur"/>
    <x v="1"/>
    <x v="1"/>
    <n v="2"/>
    <s v="Baskom / Mangkok Besar, Piring"/>
    <x v="6"/>
    <n v="0"/>
  </r>
  <r>
    <s v="ORD_0019200"/>
    <x v="8"/>
    <x v="0"/>
    <x v="8"/>
    <s v="Selesai"/>
    <n v="1"/>
    <n v="0"/>
    <x v="0"/>
    <x v="0"/>
    <x v="0"/>
    <n v="0"/>
    <s v="Tidak Retur"/>
    <x v="0"/>
    <x v="0"/>
    <n v="1"/>
    <s v="Baskom / Mangkok Besar"/>
    <x v="18"/>
    <n v="0"/>
  </r>
  <r>
    <s v="ORD_0019201"/>
    <x v="8"/>
    <x v="0"/>
    <x v="8"/>
    <s v="Selesai"/>
    <n v="1"/>
    <n v="0"/>
    <x v="0"/>
    <x v="0"/>
    <x v="0"/>
    <n v="0"/>
    <s v="Tidak Retur"/>
    <x v="1"/>
    <x v="1"/>
    <n v="1"/>
    <s v="Celengan"/>
    <x v="1"/>
    <n v="0"/>
  </r>
  <r>
    <s v="ORD_0019202"/>
    <x v="8"/>
    <x v="0"/>
    <x v="8"/>
    <s v="Selesai"/>
    <n v="1"/>
    <n v="0"/>
    <x v="0"/>
    <x v="0"/>
    <x v="0"/>
    <n v="0"/>
    <s v="Tidak Retur"/>
    <x v="4"/>
    <x v="4"/>
    <n v="1"/>
    <s v="Peralatan Kamar Mandi"/>
    <x v="10"/>
    <n v="0"/>
  </r>
  <r>
    <s v="ORD_0019203"/>
    <x v="8"/>
    <x v="0"/>
    <x v="8"/>
    <s v="Selesai"/>
    <n v="1"/>
    <n v="0"/>
    <x v="0"/>
    <x v="0"/>
    <x v="0"/>
    <n v="0"/>
    <s v="Tidak Retur"/>
    <x v="0"/>
    <x v="0"/>
    <n v="1"/>
    <s v="Celengan"/>
    <x v="1"/>
    <n v="0"/>
  </r>
  <r>
    <s v="ORD_0019204"/>
    <x v="8"/>
    <x v="0"/>
    <x v="8"/>
    <s v="Batal"/>
    <n v="1"/>
    <n v="1"/>
    <x v="1"/>
    <x v="1"/>
    <x v="1"/>
    <n v="0"/>
    <s v="Tidak Retur"/>
    <x v="1"/>
    <x v="1"/>
    <n v="1"/>
    <s v="Rak / Rak Serbaguna"/>
    <x v="3"/>
    <n v="0"/>
  </r>
  <r>
    <s v="ORD_0019205"/>
    <x v="8"/>
    <x v="0"/>
    <x v="8"/>
    <s v="Selesai"/>
    <n v="1"/>
    <n v="0"/>
    <x v="0"/>
    <x v="0"/>
    <x v="0"/>
    <n v="0"/>
    <s v="Tidak Retur"/>
    <x v="1"/>
    <x v="1"/>
    <n v="1"/>
    <s v="Celengan"/>
    <x v="1"/>
    <n v="0"/>
  </r>
  <r>
    <s v="ORD_0019206"/>
    <x v="8"/>
    <x v="0"/>
    <x v="8"/>
    <s v="Selesai"/>
    <n v="1"/>
    <n v="0"/>
    <x v="0"/>
    <x v="0"/>
    <x v="0"/>
    <n v="0"/>
    <s v="Tidak Retur"/>
    <x v="1"/>
    <x v="1"/>
    <n v="1"/>
    <s v="Mangkok Sambal / Saus"/>
    <x v="4"/>
    <n v="0"/>
  </r>
  <r>
    <s v="ORD_0019207"/>
    <x v="8"/>
    <x v="0"/>
    <x v="8"/>
    <s v="Selesai"/>
    <n v="1"/>
    <n v="0"/>
    <x v="0"/>
    <x v="0"/>
    <x v="0"/>
    <n v="0"/>
    <s v="Tidak Retur"/>
    <x v="2"/>
    <x v="2"/>
    <n v="1"/>
    <s v="Baskom / Mangkok Besar"/>
    <x v="18"/>
    <n v="0"/>
  </r>
  <r>
    <s v="ORD_0019208"/>
    <x v="8"/>
    <x v="0"/>
    <x v="8"/>
    <s v="Batal"/>
    <n v="1"/>
    <n v="1"/>
    <x v="1"/>
    <x v="1"/>
    <x v="2"/>
    <n v="0"/>
    <s v="Tidak Retur"/>
    <x v="0"/>
    <x v="0"/>
    <n v="1"/>
    <s v="Baskom / Mangkok Besar"/>
    <x v="18"/>
    <n v="1"/>
  </r>
  <r>
    <s v="ORD_0019209"/>
    <x v="8"/>
    <x v="0"/>
    <x v="8"/>
    <s v="Selesai"/>
    <n v="1"/>
    <n v="0"/>
    <x v="0"/>
    <x v="0"/>
    <x v="0"/>
    <n v="0"/>
    <s v="Tidak Retur"/>
    <x v="0"/>
    <x v="0"/>
    <n v="1"/>
    <s v="Baskom / Mangkok Besar"/>
    <x v="18"/>
    <n v="0"/>
  </r>
  <r>
    <s v="ORD_0019210"/>
    <x v="8"/>
    <x v="0"/>
    <x v="8"/>
    <s v="Selesai"/>
    <n v="1"/>
    <n v="0"/>
    <x v="0"/>
    <x v="0"/>
    <x v="0"/>
    <n v="0"/>
    <s v="Tidak Retur"/>
    <x v="1"/>
    <x v="1"/>
    <n v="1"/>
    <s v="Tempat Nasi"/>
    <x v="17"/>
    <n v="0"/>
  </r>
  <r>
    <s v="ORD_0019211"/>
    <x v="8"/>
    <x v="0"/>
    <x v="8"/>
    <s v="Batal"/>
    <n v="1"/>
    <n v="1"/>
    <x v="1"/>
    <x v="1"/>
    <x v="2"/>
    <n v="0"/>
    <s v="Tidak Retur"/>
    <x v="1"/>
    <x v="1"/>
    <n v="1"/>
    <s v="Mangkok Sambal / Saus"/>
    <x v="4"/>
    <n v="0"/>
  </r>
  <r>
    <s v="ORD_0019212"/>
    <x v="8"/>
    <x v="0"/>
    <x v="8"/>
    <s v="Selesai"/>
    <n v="1"/>
    <n v="0"/>
    <x v="0"/>
    <x v="0"/>
    <x v="0"/>
    <n v="0"/>
    <s v="Tidak Retur"/>
    <x v="1"/>
    <x v="1"/>
    <n v="1"/>
    <s v="Mangkok Sambal / Saus"/>
    <x v="4"/>
    <n v="0"/>
  </r>
  <r>
    <s v="ORD_0019213"/>
    <x v="8"/>
    <x v="0"/>
    <x v="8"/>
    <s v="Selesai"/>
    <n v="1"/>
    <n v="0"/>
    <x v="0"/>
    <x v="0"/>
    <x v="0"/>
    <n v="0"/>
    <s v="Tidak Retur"/>
    <x v="1"/>
    <x v="1"/>
    <n v="1"/>
    <s v="Mangkok Sambal / Saus"/>
    <x v="4"/>
    <n v="0"/>
  </r>
  <r>
    <s v="ORD_0019214"/>
    <x v="8"/>
    <x v="0"/>
    <x v="8"/>
    <s v="Selesai"/>
    <n v="1"/>
    <n v="0"/>
    <x v="0"/>
    <x v="0"/>
    <x v="0"/>
    <n v="0"/>
    <s v="Tidak Retur"/>
    <x v="1"/>
    <x v="1"/>
    <n v="1"/>
    <s v="Celengan"/>
    <x v="1"/>
    <n v="0"/>
  </r>
  <r>
    <s v="ORD_0019215"/>
    <x v="8"/>
    <x v="0"/>
    <x v="8"/>
    <s v="Selesai"/>
    <n v="1"/>
    <n v="0"/>
    <x v="0"/>
    <x v="0"/>
    <x v="0"/>
    <n v="0"/>
    <s v="Tidak Retur"/>
    <x v="2"/>
    <x v="2"/>
    <n v="1"/>
    <s v="Mangkok Sambal / Saus"/>
    <x v="4"/>
    <n v="0"/>
  </r>
  <r>
    <s v="ORD_0019216"/>
    <x v="8"/>
    <x v="0"/>
    <x v="8"/>
    <s v="Selesai"/>
    <n v="1"/>
    <n v="0"/>
    <x v="0"/>
    <x v="0"/>
    <x v="0"/>
    <n v="0"/>
    <s v="Tidak Retur"/>
    <x v="2"/>
    <x v="2"/>
    <n v="1"/>
    <s v="Baskom / Mangkok Besar"/>
    <x v="18"/>
    <n v="0"/>
  </r>
  <r>
    <s v="ORD_0019217"/>
    <x v="8"/>
    <x v="0"/>
    <x v="8"/>
    <s v="Batal"/>
    <n v="1"/>
    <n v="1"/>
    <x v="1"/>
    <x v="1"/>
    <x v="1"/>
    <n v="0"/>
    <s v="Tidak Retur"/>
    <x v="1"/>
    <x v="1"/>
    <n v="1"/>
    <s v="Baskom / Mangkok Besar"/>
    <x v="18"/>
    <n v="0"/>
  </r>
  <r>
    <s v="ORD_0019218"/>
    <x v="8"/>
    <x v="0"/>
    <x v="8"/>
    <s v="Selesai"/>
    <n v="1"/>
    <n v="0"/>
    <x v="0"/>
    <x v="0"/>
    <x v="0"/>
    <n v="0"/>
    <s v="Tidak Retur"/>
    <x v="1"/>
    <x v="1"/>
    <n v="1"/>
    <s v="Baskom / Mangkok Besar"/>
    <x v="18"/>
    <n v="0"/>
  </r>
  <r>
    <s v="ORD_0019219"/>
    <x v="8"/>
    <x v="0"/>
    <x v="8"/>
    <s v="Selesai"/>
    <n v="1"/>
    <n v="0"/>
    <x v="0"/>
    <x v="0"/>
    <x v="0"/>
    <n v="0"/>
    <s v="Tidak Retur"/>
    <x v="1"/>
    <x v="1"/>
    <n v="1"/>
    <s v="Celengan"/>
    <x v="1"/>
    <n v="0"/>
  </r>
  <r>
    <s v="ORD_0019220"/>
    <x v="8"/>
    <x v="0"/>
    <x v="8"/>
    <s v="Selesai"/>
    <n v="1"/>
    <n v="0"/>
    <x v="0"/>
    <x v="0"/>
    <x v="0"/>
    <n v="0"/>
    <s v="Tidak Retur"/>
    <x v="1"/>
    <x v="1"/>
    <n v="1"/>
    <s v="Keranjang"/>
    <x v="5"/>
    <n v="0"/>
  </r>
  <r>
    <s v="ORD_0019221"/>
    <x v="8"/>
    <x v="0"/>
    <x v="8"/>
    <s v="Selesai"/>
    <n v="1"/>
    <n v="0"/>
    <x v="0"/>
    <x v="0"/>
    <x v="0"/>
    <n v="0"/>
    <s v="Tidak Retur"/>
    <x v="1"/>
    <x v="1"/>
    <n v="1"/>
    <s v="Peralatan Kamar Mandi"/>
    <x v="10"/>
    <n v="0"/>
  </r>
  <r>
    <s v="ORD_0019222"/>
    <x v="8"/>
    <x v="0"/>
    <x v="8"/>
    <s v="Selesai"/>
    <n v="1"/>
    <n v="0"/>
    <x v="0"/>
    <x v="0"/>
    <x v="0"/>
    <n v="0"/>
    <s v="Tidak Retur"/>
    <x v="1"/>
    <x v="1"/>
    <n v="1"/>
    <s v="Gantungan Baju / Hanger"/>
    <x v="20"/>
    <n v="0"/>
  </r>
  <r>
    <s v="ORD_0019223"/>
    <x v="8"/>
    <x v="0"/>
    <x v="8"/>
    <s v="Selesai"/>
    <n v="1"/>
    <n v="0"/>
    <x v="0"/>
    <x v="0"/>
    <x v="0"/>
    <n v="0"/>
    <s v="Tidak Retur"/>
    <x v="1"/>
    <x v="1"/>
    <n v="1"/>
    <s v="Baskom / Mangkok Besar"/>
    <x v="18"/>
    <n v="0"/>
  </r>
  <r>
    <s v="ORD_0019224"/>
    <x v="8"/>
    <x v="0"/>
    <x v="8"/>
    <s v="Selesai"/>
    <n v="1"/>
    <n v="0"/>
    <x v="0"/>
    <x v="0"/>
    <x v="0"/>
    <n v="0"/>
    <s v="Tidak Retur"/>
    <x v="1"/>
    <x v="1"/>
    <n v="1"/>
    <s v="Baskom / Mangkok Besar"/>
    <x v="18"/>
    <n v="0"/>
  </r>
  <r>
    <s v="ORD_0019225"/>
    <x v="8"/>
    <x v="0"/>
    <x v="8"/>
    <s v="Selesai"/>
    <n v="1"/>
    <n v="0"/>
    <x v="0"/>
    <x v="0"/>
    <x v="0"/>
    <n v="0"/>
    <s v="Tidak Retur"/>
    <x v="1"/>
    <x v="1"/>
    <n v="1"/>
    <s v="Celengan"/>
    <x v="1"/>
    <n v="0"/>
  </r>
  <r>
    <s v="ORD_0019226"/>
    <x v="8"/>
    <x v="0"/>
    <x v="8"/>
    <s v="Selesai"/>
    <n v="1"/>
    <n v="0"/>
    <x v="0"/>
    <x v="0"/>
    <x v="0"/>
    <n v="0"/>
    <s v="Tidak Retur"/>
    <x v="1"/>
    <x v="1"/>
    <n v="1"/>
    <s v="Keranjang"/>
    <x v="5"/>
    <n v="0"/>
  </r>
  <r>
    <s v="ORD_0019227"/>
    <x v="8"/>
    <x v="0"/>
    <x v="8"/>
    <s v="Selesai"/>
    <n v="1"/>
    <n v="0"/>
    <x v="0"/>
    <x v="0"/>
    <x v="0"/>
    <n v="0"/>
    <s v="Tidak Retur"/>
    <x v="1"/>
    <x v="1"/>
    <n v="1"/>
    <s v="Botol / Gelas / Mug"/>
    <x v="7"/>
    <n v="0"/>
  </r>
  <r>
    <s v="ORD_0019228"/>
    <x v="8"/>
    <x v="0"/>
    <x v="8"/>
    <s v="Selesai"/>
    <n v="1"/>
    <n v="0"/>
    <x v="0"/>
    <x v="0"/>
    <x v="0"/>
    <n v="0"/>
    <s v="Tidak Retur"/>
    <x v="0"/>
    <x v="0"/>
    <n v="1"/>
    <s v="Other"/>
    <x v="14"/>
    <n v="0"/>
  </r>
  <r>
    <s v="ORD_0019229"/>
    <x v="8"/>
    <x v="0"/>
    <x v="8"/>
    <s v="Selesai"/>
    <n v="1"/>
    <n v="0"/>
    <x v="0"/>
    <x v="0"/>
    <x v="0"/>
    <n v="0"/>
    <s v="Tidak Retur"/>
    <x v="1"/>
    <x v="1"/>
    <n v="1"/>
    <s v="Celengan"/>
    <x v="1"/>
    <n v="0"/>
  </r>
  <r>
    <s v="ORD_0019230"/>
    <x v="8"/>
    <x v="0"/>
    <x v="8"/>
    <s v="Selesai"/>
    <n v="1"/>
    <n v="0"/>
    <x v="0"/>
    <x v="0"/>
    <x v="0"/>
    <n v="0"/>
    <s v="Tidak Retur"/>
    <x v="0"/>
    <x v="0"/>
    <n v="1"/>
    <s v="Aksesoris Pintu"/>
    <x v="25"/>
    <n v="0"/>
  </r>
  <r>
    <s v="ORD_0019231"/>
    <x v="8"/>
    <x v="0"/>
    <x v="8"/>
    <s v="Selesai"/>
    <n v="1"/>
    <n v="0"/>
    <x v="0"/>
    <x v="0"/>
    <x v="0"/>
    <n v="0"/>
    <s v="Tidak Retur"/>
    <x v="0"/>
    <x v="0"/>
    <n v="1"/>
    <s v="Other"/>
    <x v="14"/>
    <n v="0"/>
  </r>
  <r>
    <s v="ORD_0019232"/>
    <x v="8"/>
    <x v="0"/>
    <x v="8"/>
    <s v="Batal"/>
    <n v="1"/>
    <n v="1"/>
    <x v="1"/>
    <x v="2"/>
    <x v="11"/>
    <n v="0"/>
    <s v="Tidak Retur"/>
    <x v="1"/>
    <x v="1"/>
    <n v="1"/>
    <s v="Lunch Box / Rantang"/>
    <x v="15"/>
    <n v="0"/>
  </r>
  <r>
    <s v="ORD_0019233"/>
    <x v="8"/>
    <x v="0"/>
    <x v="8"/>
    <s v="Selesai"/>
    <n v="1"/>
    <n v="0"/>
    <x v="0"/>
    <x v="0"/>
    <x v="0"/>
    <n v="0"/>
    <s v="Tidak Retur"/>
    <x v="1"/>
    <x v="1"/>
    <n v="1"/>
    <s v="Teko / Jug"/>
    <x v="24"/>
    <n v="0"/>
  </r>
  <r>
    <s v="ORD_0019234"/>
    <x v="8"/>
    <x v="0"/>
    <x v="8"/>
    <s v="Selesai"/>
    <n v="1"/>
    <n v="0"/>
    <x v="0"/>
    <x v="0"/>
    <x v="0"/>
    <n v="0"/>
    <s v="Tidak Retur"/>
    <x v="1"/>
    <x v="1"/>
    <n v="1"/>
    <s v="Celengan"/>
    <x v="1"/>
    <n v="0"/>
  </r>
  <r>
    <s v="ORD_0019235"/>
    <x v="8"/>
    <x v="0"/>
    <x v="8"/>
    <s v="Selesai"/>
    <n v="1"/>
    <n v="0"/>
    <x v="0"/>
    <x v="0"/>
    <x v="0"/>
    <n v="0"/>
    <s v="Tidak Retur"/>
    <x v="1"/>
    <x v="1"/>
    <n v="1"/>
    <s v="Celengan"/>
    <x v="1"/>
    <n v="0"/>
  </r>
  <r>
    <s v="ORD_0019236"/>
    <x v="8"/>
    <x v="0"/>
    <x v="8"/>
    <s v="Selesai"/>
    <n v="1"/>
    <n v="0"/>
    <x v="0"/>
    <x v="0"/>
    <x v="0"/>
    <n v="0"/>
    <s v="Tidak Retur"/>
    <x v="2"/>
    <x v="2"/>
    <n v="5"/>
    <s v="Baskom / Mangkok Besar, Cobek / Ulekan, Keranjang, Pisau / Alat Potong, Saringan / Strainer"/>
    <x v="6"/>
    <n v="0"/>
  </r>
  <r>
    <s v="ORD_0019237"/>
    <x v="8"/>
    <x v="0"/>
    <x v="8"/>
    <s v="Selesai"/>
    <n v="1"/>
    <n v="0"/>
    <x v="0"/>
    <x v="0"/>
    <x v="0"/>
    <n v="0"/>
    <s v="Tidak Retur"/>
    <x v="1"/>
    <x v="1"/>
    <n v="1"/>
    <s v="Baskom / Mangkok Besar"/>
    <x v="18"/>
    <n v="0"/>
  </r>
  <r>
    <s v="ORD_0019238"/>
    <x v="8"/>
    <x v="0"/>
    <x v="8"/>
    <s v="Batal"/>
    <n v="1"/>
    <n v="1"/>
    <x v="1"/>
    <x v="1"/>
    <x v="2"/>
    <n v="0"/>
    <s v="Tidak Retur"/>
    <x v="1"/>
    <x v="1"/>
    <n v="1"/>
    <s v="Other"/>
    <x v="14"/>
    <n v="0"/>
  </r>
  <r>
    <s v="ORD_0019239"/>
    <x v="8"/>
    <x v="0"/>
    <x v="8"/>
    <s v="Selesai"/>
    <n v="1"/>
    <n v="0"/>
    <x v="0"/>
    <x v="0"/>
    <x v="0"/>
    <n v="0"/>
    <s v="Tidak Retur"/>
    <x v="2"/>
    <x v="2"/>
    <n v="1"/>
    <s v="Mangkok"/>
    <x v="6"/>
    <n v="0"/>
  </r>
  <r>
    <s v="ORD_0019240"/>
    <x v="8"/>
    <x v="0"/>
    <x v="8"/>
    <s v="Selesai"/>
    <n v="1"/>
    <n v="0"/>
    <x v="0"/>
    <x v="0"/>
    <x v="0"/>
    <n v="0"/>
    <s v="Tidak Retur"/>
    <x v="1"/>
    <x v="1"/>
    <n v="1"/>
    <s v="Mangkok Sambal / Saus"/>
    <x v="4"/>
    <n v="0"/>
  </r>
  <r>
    <s v="ORD_0019241"/>
    <x v="8"/>
    <x v="0"/>
    <x v="8"/>
    <s v="Selesai"/>
    <n v="1"/>
    <n v="0"/>
    <x v="0"/>
    <x v="0"/>
    <x v="0"/>
    <n v="0"/>
    <s v="Tidak Retur"/>
    <x v="1"/>
    <x v="1"/>
    <n v="1"/>
    <s v="Aksesoris Pintu"/>
    <x v="25"/>
    <n v="0"/>
  </r>
  <r>
    <s v="ORD_0019242"/>
    <x v="8"/>
    <x v="0"/>
    <x v="8"/>
    <s v="Selesai"/>
    <n v="1"/>
    <n v="0"/>
    <x v="0"/>
    <x v="0"/>
    <x v="0"/>
    <n v="0"/>
    <s v="Tidak Retur"/>
    <x v="1"/>
    <x v="1"/>
    <n v="1"/>
    <s v="Celengan"/>
    <x v="1"/>
    <n v="0"/>
  </r>
  <r>
    <s v="ORD_0019243"/>
    <x v="8"/>
    <x v="0"/>
    <x v="8"/>
    <s v="Selesai"/>
    <n v="1"/>
    <n v="0"/>
    <x v="0"/>
    <x v="0"/>
    <x v="0"/>
    <n v="0"/>
    <s v="Tidak Retur"/>
    <x v="0"/>
    <x v="0"/>
    <n v="1"/>
    <s v="Celengan"/>
    <x v="1"/>
    <n v="0"/>
  </r>
  <r>
    <s v="ORD_0019244"/>
    <x v="8"/>
    <x v="0"/>
    <x v="8"/>
    <s v="Selesai"/>
    <n v="1"/>
    <n v="0"/>
    <x v="0"/>
    <x v="0"/>
    <x v="0"/>
    <n v="0"/>
    <s v="Tidak Retur"/>
    <x v="1"/>
    <x v="1"/>
    <n v="1"/>
    <s v="Mangkok Sambal / Saus"/>
    <x v="4"/>
    <n v="0"/>
  </r>
  <r>
    <s v="ORD_0019245"/>
    <x v="8"/>
    <x v="0"/>
    <x v="8"/>
    <s v="Selesai"/>
    <n v="1"/>
    <n v="0"/>
    <x v="0"/>
    <x v="0"/>
    <x v="0"/>
    <n v="0"/>
    <s v="Tidak Retur"/>
    <x v="1"/>
    <x v="1"/>
    <n v="1"/>
    <s v="Keranjang"/>
    <x v="5"/>
    <n v="0"/>
  </r>
  <r>
    <s v="ORD_0019246"/>
    <x v="8"/>
    <x v="0"/>
    <x v="8"/>
    <s v="Selesai"/>
    <n v="1"/>
    <n v="0"/>
    <x v="0"/>
    <x v="0"/>
    <x v="0"/>
    <n v="0"/>
    <s v="Tidak Retur"/>
    <x v="1"/>
    <x v="1"/>
    <n v="1"/>
    <s v="Celengan"/>
    <x v="1"/>
    <n v="0"/>
  </r>
  <r>
    <s v="ORD_0019247"/>
    <x v="8"/>
    <x v="0"/>
    <x v="8"/>
    <s v="Batal"/>
    <n v="1"/>
    <n v="1"/>
    <x v="1"/>
    <x v="1"/>
    <x v="10"/>
    <n v="0"/>
    <s v="Tidak Retur"/>
    <x v="1"/>
    <x v="1"/>
    <n v="1"/>
    <s v="Perlengkapan Packing"/>
    <x v="21"/>
    <n v="0"/>
  </r>
  <r>
    <s v="ORD_0019248"/>
    <x v="8"/>
    <x v="0"/>
    <x v="8"/>
    <s v="Selesai"/>
    <n v="1"/>
    <n v="0"/>
    <x v="0"/>
    <x v="0"/>
    <x v="0"/>
    <n v="0"/>
    <s v="Tidak Retur"/>
    <x v="1"/>
    <x v="1"/>
    <n v="1"/>
    <s v="Celengan"/>
    <x v="1"/>
    <n v="0"/>
  </r>
  <r>
    <s v="ORD_0019249"/>
    <x v="8"/>
    <x v="0"/>
    <x v="8"/>
    <s v="Selesai"/>
    <n v="1"/>
    <n v="0"/>
    <x v="0"/>
    <x v="0"/>
    <x v="0"/>
    <n v="0"/>
    <s v="Tidak Retur"/>
    <x v="1"/>
    <x v="1"/>
    <n v="1"/>
    <s v="Aksesoris Pintu"/>
    <x v="25"/>
    <n v="0"/>
  </r>
  <r>
    <s v="ORD_0019250"/>
    <x v="8"/>
    <x v="0"/>
    <x v="8"/>
    <s v="Selesai"/>
    <n v="1"/>
    <n v="0"/>
    <x v="0"/>
    <x v="0"/>
    <x v="0"/>
    <n v="0"/>
    <s v="Tidak Retur"/>
    <x v="1"/>
    <x v="1"/>
    <n v="1"/>
    <s v="Mangkok Sambal / Saus"/>
    <x v="4"/>
    <n v="0"/>
  </r>
  <r>
    <s v="ORD_0019251"/>
    <x v="8"/>
    <x v="0"/>
    <x v="8"/>
    <s v="Selesai"/>
    <n v="1"/>
    <n v="0"/>
    <x v="0"/>
    <x v="0"/>
    <x v="0"/>
    <n v="0"/>
    <s v="Tidak Retur"/>
    <x v="1"/>
    <x v="1"/>
    <n v="1"/>
    <s v="Celengan"/>
    <x v="1"/>
    <n v="0"/>
  </r>
  <r>
    <s v="ORD_0019252"/>
    <x v="8"/>
    <x v="0"/>
    <x v="8"/>
    <s v="Selesai"/>
    <n v="1"/>
    <n v="0"/>
    <x v="0"/>
    <x v="0"/>
    <x v="0"/>
    <n v="0"/>
    <s v="Tidak Retur"/>
    <x v="2"/>
    <x v="2"/>
    <n v="1"/>
    <s v="Baskom / Mangkok Besar"/>
    <x v="18"/>
    <n v="0"/>
  </r>
  <r>
    <s v="ORD_0019253"/>
    <x v="8"/>
    <x v="0"/>
    <x v="8"/>
    <s v="Selesai"/>
    <n v="1"/>
    <n v="0"/>
    <x v="0"/>
    <x v="0"/>
    <x v="0"/>
    <n v="0"/>
    <s v="Tidak Retur"/>
    <x v="0"/>
    <x v="0"/>
    <n v="1"/>
    <s v="Celengan"/>
    <x v="1"/>
    <n v="0"/>
  </r>
  <r>
    <s v="ORD_0019254"/>
    <x v="8"/>
    <x v="0"/>
    <x v="8"/>
    <s v="Selesai"/>
    <n v="1"/>
    <n v="0"/>
    <x v="0"/>
    <x v="0"/>
    <x v="0"/>
    <n v="0"/>
    <s v="Tidak Retur"/>
    <x v="1"/>
    <x v="1"/>
    <n v="1"/>
    <s v="Other"/>
    <x v="14"/>
    <n v="0"/>
  </r>
  <r>
    <s v="ORD_0019255"/>
    <x v="8"/>
    <x v="0"/>
    <x v="8"/>
    <s v="Batal"/>
    <n v="1"/>
    <n v="1"/>
    <x v="1"/>
    <x v="1"/>
    <x v="3"/>
    <n v="0"/>
    <s v="Tidak Retur"/>
    <x v="1"/>
    <x v="1"/>
    <n v="1"/>
    <s v="Aksesoris Pintu"/>
    <x v="25"/>
    <n v="0"/>
  </r>
  <r>
    <s v="ORD_0019256"/>
    <x v="8"/>
    <x v="0"/>
    <x v="8"/>
    <s v="Selesai"/>
    <n v="1"/>
    <n v="0"/>
    <x v="0"/>
    <x v="0"/>
    <x v="0"/>
    <n v="0"/>
    <s v="Tidak Retur"/>
    <x v="0"/>
    <x v="0"/>
    <n v="1"/>
    <s v="Celengan"/>
    <x v="1"/>
    <n v="0"/>
  </r>
  <r>
    <s v="ORD_0019257"/>
    <x v="8"/>
    <x v="0"/>
    <x v="8"/>
    <s v="Selesai"/>
    <n v="1"/>
    <n v="0"/>
    <x v="0"/>
    <x v="0"/>
    <x v="0"/>
    <n v="0"/>
    <s v="Tidak Retur"/>
    <x v="4"/>
    <x v="4"/>
    <n v="1"/>
    <s v="Celengan"/>
    <x v="1"/>
    <n v="0"/>
  </r>
  <r>
    <s v="ORD_0019258"/>
    <x v="8"/>
    <x v="0"/>
    <x v="8"/>
    <s v="Selesai"/>
    <n v="1"/>
    <n v="0"/>
    <x v="0"/>
    <x v="0"/>
    <x v="0"/>
    <n v="0"/>
    <s v="Tidak Retur"/>
    <x v="1"/>
    <x v="1"/>
    <n v="1"/>
    <s v="Baskom / Mangkok Besar"/>
    <x v="18"/>
    <n v="0"/>
  </r>
  <r>
    <s v="ORD_0019259"/>
    <x v="8"/>
    <x v="0"/>
    <x v="8"/>
    <s v="Selesai"/>
    <n v="1"/>
    <n v="0"/>
    <x v="0"/>
    <x v="0"/>
    <x v="0"/>
    <n v="0"/>
    <s v="Tidak Retur"/>
    <x v="4"/>
    <x v="4"/>
    <n v="1"/>
    <s v="Celengan"/>
    <x v="1"/>
    <n v="0"/>
  </r>
  <r>
    <s v="ORD_0019260"/>
    <x v="8"/>
    <x v="0"/>
    <x v="8"/>
    <s v="Batal"/>
    <n v="1"/>
    <n v="1"/>
    <x v="1"/>
    <x v="1"/>
    <x v="9"/>
    <n v="0"/>
    <s v="Tidak Retur"/>
    <x v="2"/>
    <x v="2"/>
    <n v="1"/>
    <s v="Mangkok Sambal / Saus"/>
    <x v="4"/>
    <n v="1"/>
  </r>
  <r>
    <s v="ORD_0019261"/>
    <x v="8"/>
    <x v="0"/>
    <x v="8"/>
    <s v="Selesai"/>
    <n v="1"/>
    <n v="0"/>
    <x v="0"/>
    <x v="0"/>
    <x v="0"/>
    <n v="0"/>
    <s v="Tidak Retur"/>
    <x v="1"/>
    <x v="1"/>
    <n v="1"/>
    <s v="Celengan"/>
    <x v="1"/>
    <n v="0"/>
  </r>
  <r>
    <s v="ORD_0019262"/>
    <x v="8"/>
    <x v="0"/>
    <x v="8"/>
    <s v="Selesai"/>
    <n v="1"/>
    <n v="0"/>
    <x v="0"/>
    <x v="0"/>
    <x v="0"/>
    <n v="0"/>
    <s v="Tidak Retur"/>
    <x v="1"/>
    <x v="1"/>
    <n v="1"/>
    <s v="Teko / Jug"/>
    <x v="24"/>
    <n v="0"/>
  </r>
  <r>
    <s v="ORD_0019263"/>
    <x v="8"/>
    <x v="0"/>
    <x v="8"/>
    <s v="Selesai"/>
    <n v="1"/>
    <n v="0"/>
    <x v="0"/>
    <x v="0"/>
    <x v="0"/>
    <n v="0"/>
    <s v="Tidak Retur"/>
    <x v="1"/>
    <x v="1"/>
    <n v="1"/>
    <s v="Mangkok Sambal / Saus"/>
    <x v="4"/>
    <n v="0"/>
  </r>
  <r>
    <s v="ORD_0019264"/>
    <x v="8"/>
    <x v="0"/>
    <x v="8"/>
    <s v="Batal"/>
    <n v="1"/>
    <n v="1"/>
    <x v="1"/>
    <x v="1"/>
    <x v="2"/>
    <n v="0"/>
    <s v="Tidak Retur"/>
    <x v="1"/>
    <x v="1"/>
    <n v="1"/>
    <s v="Celengan"/>
    <x v="1"/>
    <n v="0"/>
  </r>
  <r>
    <s v="ORD_0019265"/>
    <x v="8"/>
    <x v="0"/>
    <x v="8"/>
    <s v="Selesai"/>
    <n v="1"/>
    <n v="0"/>
    <x v="0"/>
    <x v="0"/>
    <x v="0"/>
    <n v="0"/>
    <s v="Tidak Retur"/>
    <x v="1"/>
    <x v="1"/>
    <n v="1"/>
    <s v="Gantungan Baju / Hanger"/>
    <x v="20"/>
    <n v="0"/>
  </r>
  <r>
    <s v="ORD_0019266"/>
    <x v="8"/>
    <x v="0"/>
    <x v="8"/>
    <s v="Selesai"/>
    <n v="1"/>
    <n v="0"/>
    <x v="0"/>
    <x v="0"/>
    <x v="0"/>
    <n v="0"/>
    <s v="Tidak Retur"/>
    <x v="3"/>
    <x v="3"/>
    <n v="1"/>
    <s v="Tempat Nasi"/>
    <x v="17"/>
    <n v="0"/>
  </r>
  <r>
    <s v="ORD_0019267"/>
    <x v="8"/>
    <x v="0"/>
    <x v="8"/>
    <s v="Selesai"/>
    <n v="1"/>
    <n v="0"/>
    <x v="0"/>
    <x v="0"/>
    <x v="0"/>
    <n v="0"/>
    <s v="Tidak Retur"/>
    <x v="1"/>
    <x v="1"/>
    <n v="1"/>
    <s v="Mangkok Sambal / Saus"/>
    <x v="4"/>
    <n v="0"/>
  </r>
  <r>
    <s v="ORD_0019268"/>
    <x v="8"/>
    <x v="0"/>
    <x v="8"/>
    <s v="Selesai"/>
    <n v="1"/>
    <n v="0"/>
    <x v="0"/>
    <x v="0"/>
    <x v="0"/>
    <n v="0"/>
    <s v="Tidak Retur"/>
    <x v="1"/>
    <x v="1"/>
    <n v="1"/>
    <s v="Baskom / Mangkok Besar"/>
    <x v="18"/>
    <n v="0"/>
  </r>
  <r>
    <s v="ORD_0019269"/>
    <x v="8"/>
    <x v="0"/>
    <x v="8"/>
    <s v="Selesai"/>
    <n v="1"/>
    <n v="0"/>
    <x v="0"/>
    <x v="0"/>
    <x v="0"/>
    <n v="0"/>
    <s v="Tidak Retur"/>
    <x v="1"/>
    <x v="1"/>
    <n v="1"/>
    <s v="Celengan"/>
    <x v="1"/>
    <n v="0"/>
  </r>
  <r>
    <s v="ORD_0019270"/>
    <x v="8"/>
    <x v="0"/>
    <x v="8"/>
    <s v="Selesai"/>
    <n v="1"/>
    <n v="0"/>
    <x v="0"/>
    <x v="0"/>
    <x v="0"/>
    <n v="0"/>
    <s v="Tidak Retur"/>
    <x v="4"/>
    <x v="4"/>
    <n v="1"/>
    <s v="Mangkok Sambal / Saus"/>
    <x v="4"/>
    <n v="0"/>
  </r>
  <r>
    <s v="ORD_0019271"/>
    <x v="8"/>
    <x v="0"/>
    <x v="8"/>
    <s v="Selesai"/>
    <n v="1"/>
    <n v="0"/>
    <x v="0"/>
    <x v="0"/>
    <x v="0"/>
    <n v="0"/>
    <s v="Tidak Retur"/>
    <x v="2"/>
    <x v="2"/>
    <n v="1"/>
    <s v="Mangkok Sambal / Saus"/>
    <x v="4"/>
    <n v="0"/>
  </r>
  <r>
    <s v="ORD_0019272"/>
    <x v="8"/>
    <x v="0"/>
    <x v="8"/>
    <s v="Selesai"/>
    <n v="1"/>
    <n v="0"/>
    <x v="0"/>
    <x v="0"/>
    <x v="0"/>
    <n v="0"/>
    <s v="Tidak Retur"/>
    <x v="1"/>
    <x v="1"/>
    <n v="1"/>
    <s v="Celengan"/>
    <x v="1"/>
    <n v="0"/>
  </r>
  <r>
    <s v="ORD_0019273"/>
    <x v="8"/>
    <x v="0"/>
    <x v="8"/>
    <s v="Selesai"/>
    <n v="1"/>
    <n v="0"/>
    <x v="0"/>
    <x v="0"/>
    <x v="0"/>
    <n v="0"/>
    <s v="Tidak Retur"/>
    <x v="2"/>
    <x v="2"/>
    <n v="2"/>
    <s v="Celengan, Perlengkapan Packing"/>
    <x v="6"/>
    <n v="0"/>
  </r>
  <r>
    <s v="ORD_0019274"/>
    <x v="8"/>
    <x v="0"/>
    <x v="8"/>
    <s v="Selesai"/>
    <n v="1"/>
    <n v="0"/>
    <x v="0"/>
    <x v="0"/>
    <x v="0"/>
    <n v="0"/>
    <s v="Tidak Retur"/>
    <x v="1"/>
    <x v="1"/>
    <n v="1"/>
    <s v="Mangkok Sambal / Saus"/>
    <x v="4"/>
    <n v="0"/>
  </r>
  <r>
    <s v="ORD_0019275"/>
    <x v="8"/>
    <x v="0"/>
    <x v="8"/>
    <s v="Selesai"/>
    <n v="1"/>
    <n v="0"/>
    <x v="0"/>
    <x v="0"/>
    <x v="0"/>
    <n v="0"/>
    <s v="Tidak Retur"/>
    <x v="1"/>
    <x v="1"/>
    <n v="1"/>
    <s v="Baskom / Mangkok Besar"/>
    <x v="18"/>
    <n v="0"/>
  </r>
  <r>
    <s v="ORD_0019276"/>
    <x v="8"/>
    <x v="0"/>
    <x v="8"/>
    <s v="Selesai"/>
    <n v="1"/>
    <n v="0"/>
    <x v="0"/>
    <x v="0"/>
    <x v="0"/>
    <n v="0"/>
    <s v="Tidak Retur"/>
    <x v="2"/>
    <x v="2"/>
    <n v="2"/>
    <s v="Aksesoris Pintu, Gayung"/>
    <x v="6"/>
    <n v="0"/>
  </r>
  <r>
    <s v="ORD_0019277"/>
    <x v="8"/>
    <x v="0"/>
    <x v="8"/>
    <s v="Selesai"/>
    <n v="1"/>
    <n v="0"/>
    <x v="0"/>
    <x v="0"/>
    <x v="0"/>
    <n v="0"/>
    <s v="Tidak Retur"/>
    <x v="1"/>
    <x v="1"/>
    <n v="6"/>
    <s v="Baskom / Mangkok Besar, Gantungan Baju / Hanger, Lunch Box / Rantang, Pisau / Alat Potong, Plastik / Wadah Plastik, Tempat Nasi"/>
    <x v="6"/>
    <n v="0"/>
  </r>
  <r>
    <s v="ORD_0019278"/>
    <x v="8"/>
    <x v="0"/>
    <x v="8"/>
    <s v="Selesai"/>
    <n v="1"/>
    <n v="0"/>
    <x v="0"/>
    <x v="0"/>
    <x v="0"/>
    <n v="0"/>
    <s v="Tidak Retur"/>
    <x v="2"/>
    <x v="2"/>
    <n v="2"/>
    <s v="Keranjang, Other"/>
    <x v="6"/>
    <n v="0"/>
  </r>
  <r>
    <s v="ORD_0019279"/>
    <x v="8"/>
    <x v="0"/>
    <x v="8"/>
    <s v="Selesai"/>
    <n v="1"/>
    <n v="0"/>
    <x v="0"/>
    <x v="0"/>
    <x v="0"/>
    <n v="0"/>
    <s v="Tidak Retur"/>
    <x v="0"/>
    <x v="0"/>
    <n v="1"/>
    <s v="Celengan"/>
    <x v="1"/>
    <n v="0"/>
  </r>
  <r>
    <s v="ORD_0019280"/>
    <x v="8"/>
    <x v="0"/>
    <x v="8"/>
    <s v="Batal"/>
    <n v="1"/>
    <n v="1"/>
    <x v="1"/>
    <x v="1"/>
    <x v="2"/>
    <n v="0"/>
    <s v="Tidak Retur"/>
    <x v="0"/>
    <x v="0"/>
    <n v="1"/>
    <s v="Celengan"/>
    <x v="1"/>
    <n v="0"/>
  </r>
  <r>
    <s v="ORD_0019281"/>
    <x v="8"/>
    <x v="0"/>
    <x v="8"/>
    <s v="Selesai"/>
    <n v="1"/>
    <n v="0"/>
    <x v="0"/>
    <x v="0"/>
    <x v="0"/>
    <n v="0"/>
    <s v="Tidak Retur"/>
    <x v="1"/>
    <x v="1"/>
    <n v="1"/>
    <s v="Pengolah Bumbu / Sayur"/>
    <x v="27"/>
    <n v="0"/>
  </r>
  <r>
    <s v="ORD_0019282"/>
    <x v="8"/>
    <x v="0"/>
    <x v="8"/>
    <s v="Selesai"/>
    <n v="1"/>
    <n v="0"/>
    <x v="0"/>
    <x v="0"/>
    <x v="0"/>
    <n v="0"/>
    <s v="Tidak Retur"/>
    <x v="1"/>
    <x v="1"/>
    <n v="2"/>
    <s v="Mangkok Sambal / Saus, Peralatan Makan"/>
    <x v="6"/>
    <n v="0"/>
  </r>
  <r>
    <s v="ORD_0019283"/>
    <x v="8"/>
    <x v="0"/>
    <x v="8"/>
    <s v="Selesai"/>
    <n v="1"/>
    <n v="0"/>
    <x v="0"/>
    <x v="0"/>
    <x v="0"/>
    <n v="0"/>
    <s v="Tidak Retur"/>
    <x v="1"/>
    <x v="1"/>
    <n v="1"/>
    <s v="Peralatan Kamar Mandi"/>
    <x v="10"/>
    <n v="0"/>
  </r>
  <r>
    <s v="ORD_0019284"/>
    <x v="8"/>
    <x v="0"/>
    <x v="8"/>
    <s v="Selesai"/>
    <n v="1"/>
    <n v="0"/>
    <x v="0"/>
    <x v="0"/>
    <x v="0"/>
    <n v="0"/>
    <s v="Tidak Retur"/>
    <x v="0"/>
    <x v="0"/>
    <n v="1"/>
    <s v="Aksesoris Pintu"/>
    <x v="25"/>
    <n v="0"/>
  </r>
  <r>
    <s v="ORD_0019285"/>
    <x v="8"/>
    <x v="0"/>
    <x v="8"/>
    <s v="Batal"/>
    <n v="1"/>
    <n v="1"/>
    <x v="1"/>
    <x v="1"/>
    <x v="1"/>
    <n v="0"/>
    <s v="Tidak Retur"/>
    <x v="1"/>
    <x v="1"/>
    <n v="1"/>
    <s v="Peralatan Kamar Mandi"/>
    <x v="10"/>
    <n v="0"/>
  </r>
  <r>
    <s v="ORD_0019286"/>
    <x v="8"/>
    <x v="0"/>
    <x v="8"/>
    <s v="Selesai"/>
    <n v="1"/>
    <n v="0"/>
    <x v="0"/>
    <x v="0"/>
    <x v="0"/>
    <n v="0"/>
    <s v="Tidak Retur"/>
    <x v="0"/>
    <x v="0"/>
    <n v="1"/>
    <s v="Peralatan Kamar Mandi"/>
    <x v="10"/>
    <n v="0"/>
  </r>
  <r>
    <s v="ORD_0019287"/>
    <x v="8"/>
    <x v="0"/>
    <x v="8"/>
    <s v="Selesai"/>
    <n v="1"/>
    <n v="0"/>
    <x v="0"/>
    <x v="0"/>
    <x v="0"/>
    <n v="0"/>
    <s v="Tidak Retur"/>
    <x v="1"/>
    <x v="1"/>
    <n v="1"/>
    <s v="Celengan"/>
    <x v="1"/>
    <n v="0"/>
  </r>
  <r>
    <s v="ORD_0019288"/>
    <x v="8"/>
    <x v="0"/>
    <x v="8"/>
    <s v="Selesai"/>
    <n v="1"/>
    <n v="0"/>
    <x v="0"/>
    <x v="0"/>
    <x v="0"/>
    <n v="0"/>
    <s v="Tidak Retur"/>
    <x v="1"/>
    <x v="1"/>
    <n v="1"/>
    <s v="Celengan"/>
    <x v="1"/>
    <n v="0"/>
  </r>
  <r>
    <s v="ORD_0019289"/>
    <x v="8"/>
    <x v="0"/>
    <x v="8"/>
    <s v="Selesai"/>
    <n v="1"/>
    <n v="0"/>
    <x v="0"/>
    <x v="0"/>
    <x v="0"/>
    <n v="0"/>
    <s v="Tidak Retur"/>
    <x v="1"/>
    <x v="1"/>
    <n v="1"/>
    <s v="Other"/>
    <x v="14"/>
    <n v="0"/>
  </r>
  <r>
    <s v="ORD_0019290"/>
    <x v="8"/>
    <x v="0"/>
    <x v="8"/>
    <s v="Batal"/>
    <n v="1"/>
    <n v="1"/>
    <x v="1"/>
    <x v="1"/>
    <x v="4"/>
    <n v="0"/>
    <s v="Tidak Retur"/>
    <x v="0"/>
    <x v="0"/>
    <n v="1"/>
    <s v="Aksesoris Pintu"/>
    <x v="25"/>
    <n v="1"/>
  </r>
  <r>
    <s v="ORD_0019291"/>
    <x v="8"/>
    <x v="0"/>
    <x v="8"/>
    <s v="Selesai"/>
    <n v="1"/>
    <n v="0"/>
    <x v="0"/>
    <x v="0"/>
    <x v="0"/>
    <n v="0"/>
    <s v="Tidak Retur"/>
    <x v="2"/>
    <x v="2"/>
    <n v="2"/>
    <s v="Gantungan Baju / Hanger, Nampan / Tray"/>
    <x v="6"/>
    <n v="0"/>
  </r>
  <r>
    <s v="ORD_0019292"/>
    <x v="8"/>
    <x v="0"/>
    <x v="8"/>
    <s v="Selesai"/>
    <n v="1"/>
    <n v="0"/>
    <x v="0"/>
    <x v="0"/>
    <x v="0"/>
    <n v="0"/>
    <s v="Tidak Retur"/>
    <x v="0"/>
    <x v="0"/>
    <n v="1"/>
    <s v="Pisau / Alat Potong"/>
    <x v="12"/>
    <n v="0"/>
  </r>
  <r>
    <s v="ORD_0019293"/>
    <x v="8"/>
    <x v="0"/>
    <x v="8"/>
    <s v="Selesai"/>
    <n v="1"/>
    <n v="0"/>
    <x v="0"/>
    <x v="0"/>
    <x v="0"/>
    <n v="0"/>
    <s v="Tidak Retur"/>
    <x v="1"/>
    <x v="1"/>
    <n v="1"/>
    <s v="Mangkok Sambal / Saus"/>
    <x v="4"/>
    <n v="0"/>
  </r>
  <r>
    <s v="ORD_0019294"/>
    <x v="8"/>
    <x v="0"/>
    <x v="8"/>
    <s v="Selesai"/>
    <n v="1"/>
    <n v="0"/>
    <x v="0"/>
    <x v="0"/>
    <x v="0"/>
    <n v="0"/>
    <s v="Tidak Retur"/>
    <x v="2"/>
    <x v="2"/>
    <n v="1"/>
    <s v="Aksesoris Pintu"/>
    <x v="25"/>
    <n v="0"/>
  </r>
  <r>
    <s v="ORD_0019295"/>
    <x v="8"/>
    <x v="0"/>
    <x v="8"/>
    <s v="Selesai"/>
    <n v="1"/>
    <n v="0"/>
    <x v="0"/>
    <x v="0"/>
    <x v="0"/>
    <n v="0"/>
    <s v="Tidak Retur"/>
    <x v="1"/>
    <x v="1"/>
    <n v="1"/>
    <s v="Peralatan Makan"/>
    <x v="13"/>
    <n v="0"/>
  </r>
  <r>
    <s v="ORD_0019296"/>
    <x v="8"/>
    <x v="0"/>
    <x v="8"/>
    <s v="Selesai"/>
    <n v="1"/>
    <n v="0"/>
    <x v="0"/>
    <x v="0"/>
    <x v="0"/>
    <n v="0"/>
    <s v="Tidak Retur"/>
    <x v="0"/>
    <x v="0"/>
    <n v="1"/>
    <s v="Celengan"/>
    <x v="1"/>
    <n v="0"/>
  </r>
  <r>
    <s v="ORD_0019297"/>
    <x v="8"/>
    <x v="0"/>
    <x v="8"/>
    <s v="Selesai"/>
    <n v="1"/>
    <n v="0"/>
    <x v="0"/>
    <x v="0"/>
    <x v="0"/>
    <n v="0"/>
    <s v="Tidak Retur"/>
    <x v="1"/>
    <x v="1"/>
    <n v="1"/>
    <s v="Seal / Baut / Roof"/>
    <x v="8"/>
    <n v="0"/>
  </r>
  <r>
    <s v="ORD_0019298"/>
    <x v="8"/>
    <x v="0"/>
    <x v="8"/>
    <s v="Selesai"/>
    <n v="1"/>
    <n v="0"/>
    <x v="0"/>
    <x v="0"/>
    <x v="0"/>
    <n v="0"/>
    <s v="Tidak Retur"/>
    <x v="1"/>
    <x v="1"/>
    <n v="1"/>
    <s v="Aksesoris Pintu"/>
    <x v="25"/>
    <n v="0"/>
  </r>
  <r>
    <s v="ORD_0019299"/>
    <x v="8"/>
    <x v="0"/>
    <x v="8"/>
    <s v="Selesai"/>
    <n v="1"/>
    <n v="0"/>
    <x v="0"/>
    <x v="0"/>
    <x v="0"/>
    <n v="0"/>
    <s v="Tidak Retur"/>
    <x v="0"/>
    <x v="0"/>
    <n v="2"/>
    <s v="Keranjang, Perlengkapan Packing"/>
    <x v="6"/>
    <n v="0"/>
  </r>
  <r>
    <s v="ORD_0019300"/>
    <x v="8"/>
    <x v="0"/>
    <x v="8"/>
    <s v="Selesai"/>
    <n v="1"/>
    <n v="0"/>
    <x v="0"/>
    <x v="0"/>
    <x v="0"/>
    <n v="0"/>
    <s v="Tidak Retur"/>
    <x v="1"/>
    <x v="1"/>
    <n v="1"/>
    <s v="Other"/>
    <x v="14"/>
    <n v="0"/>
  </r>
  <r>
    <s v="ORD_0019301"/>
    <x v="8"/>
    <x v="0"/>
    <x v="8"/>
    <s v="Selesai"/>
    <n v="1"/>
    <n v="0"/>
    <x v="0"/>
    <x v="0"/>
    <x v="0"/>
    <n v="0"/>
    <s v="Tidak Retur"/>
    <x v="1"/>
    <x v="1"/>
    <n v="1"/>
    <s v="Baskom / Mangkok Besar"/>
    <x v="18"/>
    <n v="0"/>
  </r>
  <r>
    <s v="ORD_0019302"/>
    <x v="8"/>
    <x v="0"/>
    <x v="8"/>
    <s v="Selesai"/>
    <n v="1"/>
    <n v="0"/>
    <x v="0"/>
    <x v="0"/>
    <x v="0"/>
    <n v="0"/>
    <s v="Tidak Retur"/>
    <x v="0"/>
    <x v="0"/>
    <n v="1"/>
    <s v="Celengan"/>
    <x v="1"/>
    <n v="0"/>
  </r>
  <r>
    <s v="ORD_0019303"/>
    <x v="8"/>
    <x v="0"/>
    <x v="8"/>
    <s v="Selesai"/>
    <n v="1"/>
    <n v="0"/>
    <x v="0"/>
    <x v="0"/>
    <x v="0"/>
    <n v="0"/>
    <s v="Tidak Retur"/>
    <x v="0"/>
    <x v="0"/>
    <n v="1"/>
    <s v="Aksesoris Pintu"/>
    <x v="25"/>
    <n v="0"/>
  </r>
  <r>
    <s v="ORD_0019304"/>
    <x v="8"/>
    <x v="0"/>
    <x v="8"/>
    <s v="Selesai"/>
    <n v="1"/>
    <n v="0"/>
    <x v="0"/>
    <x v="0"/>
    <x v="0"/>
    <n v="0"/>
    <s v="Tidak Retur"/>
    <x v="1"/>
    <x v="1"/>
    <n v="1"/>
    <s v="Peralatan Kamar Mandi"/>
    <x v="10"/>
    <n v="0"/>
  </r>
  <r>
    <s v="ORD_0019305"/>
    <x v="8"/>
    <x v="0"/>
    <x v="8"/>
    <s v="Selesai"/>
    <n v="1"/>
    <n v="0"/>
    <x v="0"/>
    <x v="0"/>
    <x v="0"/>
    <n v="0"/>
    <s v="Tidak Retur"/>
    <x v="1"/>
    <x v="1"/>
    <n v="1"/>
    <s v="Peralatan Makan"/>
    <x v="13"/>
    <n v="0"/>
  </r>
  <r>
    <s v="ORD_0019306"/>
    <x v="8"/>
    <x v="0"/>
    <x v="8"/>
    <s v="Selesai"/>
    <n v="1"/>
    <n v="0"/>
    <x v="0"/>
    <x v="0"/>
    <x v="0"/>
    <n v="0"/>
    <s v="Tidak Retur"/>
    <x v="4"/>
    <x v="4"/>
    <n v="1"/>
    <s v="Aksesoris Pintu"/>
    <x v="25"/>
    <n v="0"/>
  </r>
  <r>
    <s v="ORD_0019307"/>
    <x v="8"/>
    <x v="0"/>
    <x v="8"/>
    <s v="Selesai"/>
    <n v="1"/>
    <n v="0"/>
    <x v="0"/>
    <x v="0"/>
    <x v="0"/>
    <n v="0"/>
    <s v="Tidak Retur"/>
    <x v="1"/>
    <x v="1"/>
    <n v="1"/>
    <s v="Celengan"/>
    <x v="1"/>
    <n v="0"/>
  </r>
  <r>
    <s v="ORD_0019308"/>
    <x v="8"/>
    <x v="0"/>
    <x v="8"/>
    <s v="Selesai"/>
    <n v="1"/>
    <n v="0"/>
    <x v="0"/>
    <x v="0"/>
    <x v="0"/>
    <n v="0"/>
    <s v="Tidak Retur"/>
    <x v="0"/>
    <x v="0"/>
    <n v="2"/>
    <s v="Mangkok Sambal / Saus, Perlengkapan Packing"/>
    <x v="6"/>
    <n v="0"/>
  </r>
  <r>
    <s v="ORD_0019309"/>
    <x v="8"/>
    <x v="0"/>
    <x v="8"/>
    <s v="Selesai"/>
    <n v="1"/>
    <n v="0"/>
    <x v="0"/>
    <x v="0"/>
    <x v="0"/>
    <n v="0"/>
    <s v="Tidak Retur"/>
    <x v="0"/>
    <x v="0"/>
    <n v="2"/>
    <s v="Mangkok Sambal / Saus, Perlengkapan Packing"/>
    <x v="6"/>
    <n v="0"/>
  </r>
  <r>
    <s v="ORD_0019310"/>
    <x v="8"/>
    <x v="0"/>
    <x v="8"/>
    <s v="Selesai"/>
    <n v="1"/>
    <n v="0"/>
    <x v="0"/>
    <x v="0"/>
    <x v="0"/>
    <n v="0"/>
    <s v="Tidak Retur"/>
    <x v="1"/>
    <x v="1"/>
    <n v="1"/>
    <s v="Mangkok Sambal / Saus"/>
    <x v="4"/>
    <n v="0"/>
  </r>
  <r>
    <s v="ORD_0019311"/>
    <x v="8"/>
    <x v="0"/>
    <x v="8"/>
    <s v="Selesai"/>
    <n v="1"/>
    <n v="0"/>
    <x v="0"/>
    <x v="0"/>
    <x v="0"/>
    <n v="0"/>
    <s v="Tidak Retur"/>
    <x v="4"/>
    <x v="4"/>
    <n v="1"/>
    <s v="Celengan"/>
    <x v="1"/>
    <n v="0"/>
  </r>
  <r>
    <s v="ORD_0019312"/>
    <x v="8"/>
    <x v="0"/>
    <x v="8"/>
    <s v="Selesai"/>
    <n v="1"/>
    <n v="0"/>
    <x v="0"/>
    <x v="0"/>
    <x v="0"/>
    <n v="0"/>
    <s v="Tidak Retur"/>
    <x v="1"/>
    <x v="1"/>
    <n v="1"/>
    <s v="Mangkok Sambal / Saus"/>
    <x v="4"/>
    <n v="0"/>
  </r>
  <r>
    <s v="ORD_0019313"/>
    <x v="8"/>
    <x v="0"/>
    <x v="8"/>
    <s v="Selesai"/>
    <n v="1"/>
    <n v="0"/>
    <x v="0"/>
    <x v="0"/>
    <x v="0"/>
    <n v="0"/>
    <s v="Tidak Retur"/>
    <x v="1"/>
    <x v="1"/>
    <n v="1"/>
    <s v="Aksesoris ID Card"/>
    <x v="0"/>
    <n v="0"/>
  </r>
  <r>
    <s v="ORD_0019314"/>
    <x v="8"/>
    <x v="0"/>
    <x v="8"/>
    <s v="Selesai"/>
    <n v="1"/>
    <n v="0"/>
    <x v="0"/>
    <x v="0"/>
    <x v="0"/>
    <n v="0"/>
    <s v="Tidak Retur"/>
    <x v="4"/>
    <x v="4"/>
    <n v="1"/>
    <s v="Celengan"/>
    <x v="1"/>
    <n v="0"/>
  </r>
  <r>
    <s v="ORD_0019315"/>
    <x v="8"/>
    <x v="0"/>
    <x v="8"/>
    <s v="Selesai"/>
    <n v="1"/>
    <n v="0"/>
    <x v="0"/>
    <x v="0"/>
    <x v="0"/>
    <n v="0"/>
    <s v="Tidak Retur"/>
    <x v="1"/>
    <x v="1"/>
    <n v="1"/>
    <s v="Mangkok Sambal / Saus"/>
    <x v="4"/>
    <n v="0"/>
  </r>
  <r>
    <s v="ORD_0019316"/>
    <x v="8"/>
    <x v="0"/>
    <x v="8"/>
    <s v="Selesai"/>
    <n v="1"/>
    <n v="0"/>
    <x v="0"/>
    <x v="0"/>
    <x v="0"/>
    <n v="0"/>
    <s v="Tidak Retur"/>
    <x v="1"/>
    <x v="1"/>
    <n v="1"/>
    <s v="Peralatan Makan"/>
    <x v="13"/>
    <n v="0"/>
  </r>
  <r>
    <s v="ORD_0019317"/>
    <x v="8"/>
    <x v="0"/>
    <x v="8"/>
    <s v="Selesai"/>
    <n v="1"/>
    <n v="0"/>
    <x v="0"/>
    <x v="0"/>
    <x v="0"/>
    <n v="0"/>
    <s v="Tidak Retur"/>
    <x v="1"/>
    <x v="1"/>
    <n v="1"/>
    <s v="Baskom / Mangkok Besar"/>
    <x v="18"/>
    <n v="0"/>
  </r>
  <r>
    <s v="ORD_0019318"/>
    <x v="8"/>
    <x v="0"/>
    <x v="8"/>
    <s v="Selesai"/>
    <n v="1"/>
    <n v="0"/>
    <x v="0"/>
    <x v="0"/>
    <x v="0"/>
    <n v="0"/>
    <s v="Tidak Retur"/>
    <x v="2"/>
    <x v="2"/>
    <n v="1"/>
    <s v="Rak / Rak Serbaguna"/>
    <x v="3"/>
    <n v="0"/>
  </r>
  <r>
    <s v="ORD_0019319"/>
    <x v="8"/>
    <x v="0"/>
    <x v="8"/>
    <s v="Batal"/>
    <n v="1"/>
    <n v="1"/>
    <x v="1"/>
    <x v="2"/>
    <x v="11"/>
    <n v="0"/>
    <s v="Tidak Retur"/>
    <x v="1"/>
    <x v="1"/>
    <n v="1"/>
    <s v="Other"/>
    <x v="14"/>
    <n v="0"/>
  </r>
  <r>
    <s v="ORD_0019320"/>
    <x v="8"/>
    <x v="0"/>
    <x v="8"/>
    <s v="Selesai"/>
    <n v="1"/>
    <n v="0"/>
    <x v="0"/>
    <x v="0"/>
    <x v="0"/>
    <n v="0"/>
    <s v="Tidak Retur"/>
    <x v="0"/>
    <x v="0"/>
    <n v="1"/>
    <s v="Celengan"/>
    <x v="1"/>
    <n v="0"/>
  </r>
  <r>
    <s v="ORD_0019321"/>
    <x v="8"/>
    <x v="0"/>
    <x v="8"/>
    <s v="Selesai"/>
    <n v="1"/>
    <n v="0"/>
    <x v="0"/>
    <x v="0"/>
    <x v="0"/>
    <n v="0"/>
    <s v="Tidak Retur"/>
    <x v="1"/>
    <x v="1"/>
    <n v="4"/>
    <s v="Lunch Box / Rantang, Other, Peralatan Kamar Mandi, Sikat / Pembersih"/>
    <x v="6"/>
    <n v="0"/>
  </r>
  <r>
    <s v="ORD_0019322"/>
    <x v="8"/>
    <x v="0"/>
    <x v="8"/>
    <s v="Selesai"/>
    <n v="1"/>
    <n v="0"/>
    <x v="0"/>
    <x v="0"/>
    <x v="0"/>
    <n v="0"/>
    <s v="Tidak Retur"/>
    <x v="2"/>
    <x v="2"/>
    <n v="1"/>
    <s v="Other"/>
    <x v="14"/>
    <n v="0"/>
  </r>
  <r>
    <s v="ORD_0019323"/>
    <x v="8"/>
    <x v="0"/>
    <x v="8"/>
    <s v="Selesai"/>
    <n v="1"/>
    <n v="0"/>
    <x v="0"/>
    <x v="0"/>
    <x v="0"/>
    <n v="0"/>
    <s v="Tidak Retur"/>
    <x v="1"/>
    <x v="1"/>
    <n v="1"/>
    <s v="Mangkok Sambal / Saus"/>
    <x v="4"/>
    <n v="0"/>
  </r>
  <r>
    <s v="ORD_0019324"/>
    <x v="8"/>
    <x v="0"/>
    <x v="8"/>
    <s v="Selesai"/>
    <n v="1"/>
    <n v="0"/>
    <x v="0"/>
    <x v="0"/>
    <x v="0"/>
    <n v="0"/>
    <s v="Tidak Retur"/>
    <x v="1"/>
    <x v="1"/>
    <n v="1"/>
    <s v="Peralatan Kamar Mandi"/>
    <x v="10"/>
    <n v="0"/>
  </r>
  <r>
    <s v="ORD_0019325"/>
    <x v="8"/>
    <x v="0"/>
    <x v="8"/>
    <s v="Selesai"/>
    <n v="1"/>
    <n v="0"/>
    <x v="0"/>
    <x v="0"/>
    <x v="0"/>
    <n v="0"/>
    <s v="Tidak Retur"/>
    <x v="3"/>
    <x v="3"/>
    <n v="1"/>
    <s v="Baskom / Mangkok Besar"/>
    <x v="18"/>
    <n v="0"/>
  </r>
  <r>
    <s v="ORD_0019326"/>
    <x v="8"/>
    <x v="0"/>
    <x v="8"/>
    <s v="Selesai"/>
    <n v="1"/>
    <n v="0"/>
    <x v="0"/>
    <x v="0"/>
    <x v="0"/>
    <n v="0"/>
    <s v="Tidak Retur"/>
    <x v="1"/>
    <x v="1"/>
    <n v="1"/>
    <s v="Aksesoris Pintu"/>
    <x v="25"/>
    <n v="0"/>
  </r>
  <r>
    <s v="ORD_0019327"/>
    <x v="8"/>
    <x v="0"/>
    <x v="8"/>
    <s v="Batal"/>
    <n v="1"/>
    <n v="1"/>
    <x v="1"/>
    <x v="2"/>
    <x v="5"/>
    <n v="0"/>
    <s v="Tidak Retur"/>
    <x v="2"/>
    <x v="2"/>
    <n v="1"/>
    <s v="Nampan / Tray"/>
    <x v="9"/>
    <n v="1"/>
  </r>
  <r>
    <s v="ORD_0019328"/>
    <x v="8"/>
    <x v="0"/>
    <x v="8"/>
    <s v="Batal"/>
    <n v="1"/>
    <n v="1"/>
    <x v="1"/>
    <x v="1"/>
    <x v="1"/>
    <n v="0"/>
    <s v="Tidak Retur"/>
    <x v="1"/>
    <x v="1"/>
    <n v="1"/>
    <s v="Mangkok Sambal / Saus"/>
    <x v="4"/>
    <n v="0"/>
  </r>
  <r>
    <s v="ORD_0019329"/>
    <x v="8"/>
    <x v="0"/>
    <x v="8"/>
    <s v="Selesai"/>
    <n v="1"/>
    <n v="0"/>
    <x v="0"/>
    <x v="0"/>
    <x v="0"/>
    <n v="0"/>
    <s v="Tidak Retur"/>
    <x v="1"/>
    <x v="1"/>
    <n v="1"/>
    <s v="Mangkok Sambal / Saus"/>
    <x v="4"/>
    <n v="0"/>
  </r>
  <r>
    <s v="ORD_0019330"/>
    <x v="8"/>
    <x v="0"/>
    <x v="8"/>
    <s v="Selesai"/>
    <n v="1"/>
    <n v="0"/>
    <x v="0"/>
    <x v="0"/>
    <x v="0"/>
    <n v="0"/>
    <s v="Tidak Retur"/>
    <x v="0"/>
    <x v="0"/>
    <n v="1"/>
    <s v="Tempat Nasi"/>
    <x v="17"/>
    <n v="0"/>
  </r>
  <r>
    <s v="ORD_0019331"/>
    <x v="8"/>
    <x v="0"/>
    <x v="8"/>
    <s v="Retur Penuh (Efektif Batal)"/>
    <n v="1"/>
    <n v="1"/>
    <x v="0"/>
    <x v="0"/>
    <x v="0"/>
    <n v="1"/>
    <s v="Penuh"/>
    <x v="0"/>
    <x v="0"/>
    <n v="2"/>
    <s v="Baskom / Mangkok Besar, Saringan / Strainer"/>
    <x v="6"/>
    <n v="0"/>
  </r>
  <r>
    <s v="ORD_0019332"/>
    <x v="8"/>
    <x v="0"/>
    <x v="8"/>
    <s v="Selesai"/>
    <n v="1"/>
    <n v="0"/>
    <x v="0"/>
    <x v="0"/>
    <x v="0"/>
    <n v="0"/>
    <s v="Tidak Retur"/>
    <x v="1"/>
    <x v="1"/>
    <n v="1"/>
    <s v="Celengan"/>
    <x v="1"/>
    <n v="0"/>
  </r>
  <r>
    <s v="ORD_0019333"/>
    <x v="8"/>
    <x v="0"/>
    <x v="8"/>
    <s v="Selesai"/>
    <n v="1"/>
    <n v="0"/>
    <x v="0"/>
    <x v="0"/>
    <x v="0"/>
    <n v="0"/>
    <s v="Tidak Retur"/>
    <x v="2"/>
    <x v="2"/>
    <n v="1"/>
    <s v="Saringan / Strainer"/>
    <x v="11"/>
    <n v="0"/>
  </r>
  <r>
    <s v="ORD_0019334"/>
    <x v="8"/>
    <x v="0"/>
    <x v="8"/>
    <s v="Selesai"/>
    <n v="1"/>
    <n v="0"/>
    <x v="0"/>
    <x v="0"/>
    <x v="0"/>
    <n v="0"/>
    <s v="Tidak Retur"/>
    <x v="1"/>
    <x v="1"/>
    <n v="1"/>
    <s v="Lunch Box / Rantang"/>
    <x v="15"/>
    <n v="0"/>
  </r>
  <r>
    <s v="ORD_0019335"/>
    <x v="8"/>
    <x v="0"/>
    <x v="8"/>
    <s v="Selesai"/>
    <n v="1"/>
    <n v="0"/>
    <x v="0"/>
    <x v="0"/>
    <x v="0"/>
    <n v="0"/>
    <s v="Tidak Retur"/>
    <x v="1"/>
    <x v="1"/>
    <n v="1"/>
    <s v="Baskom / Mangkok Besar"/>
    <x v="18"/>
    <n v="0"/>
  </r>
  <r>
    <s v="ORD_0019336"/>
    <x v="8"/>
    <x v="0"/>
    <x v="8"/>
    <s v="Selesai"/>
    <n v="1"/>
    <n v="0"/>
    <x v="0"/>
    <x v="0"/>
    <x v="0"/>
    <n v="0"/>
    <s v="Tidak Retur"/>
    <x v="1"/>
    <x v="1"/>
    <n v="1"/>
    <s v="Celengan"/>
    <x v="1"/>
    <n v="0"/>
  </r>
  <r>
    <s v="ORD_0019337"/>
    <x v="8"/>
    <x v="0"/>
    <x v="8"/>
    <s v="Batal"/>
    <n v="1"/>
    <n v="1"/>
    <x v="1"/>
    <x v="1"/>
    <x v="2"/>
    <n v="0"/>
    <s v="Tidak Retur"/>
    <x v="1"/>
    <x v="1"/>
    <n v="3"/>
    <s v="Baskom / Mangkok Besar, Other, Peralatan Makan"/>
    <x v="6"/>
    <n v="0"/>
  </r>
  <r>
    <s v="ORD_0019338"/>
    <x v="8"/>
    <x v="0"/>
    <x v="8"/>
    <s v="Selesai"/>
    <n v="1"/>
    <n v="0"/>
    <x v="0"/>
    <x v="0"/>
    <x v="0"/>
    <n v="0"/>
    <s v="Tidak Retur"/>
    <x v="0"/>
    <x v="0"/>
    <n v="1"/>
    <s v="Other"/>
    <x v="14"/>
    <n v="0"/>
  </r>
  <r>
    <s v="ORD_0019339"/>
    <x v="8"/>
    <x v="0"/>
    <x v="8"/>
    <s v="Selesai"/>
    <n v="1"/>
    <n v="0"/>
    <x v="0"/>
    <x v="0"/>
    <x v="0"/>
    <n v="0"/>
    <s v="Tidak Retur"/>
    <x v="1"/>
    <x v="1"/>
    <n v="1"/>
    <s v="Tempat Nasi"/>
    <x v="17"/>
    <n v="0"/>
  </r>
  <r>
    <s v="ORD_0019340"/>
    <x v="8"/>
    <x v="0"/>
    <x v="8"/>
    <s v="Selesai"/>
    <n v="1"/>
    <n v="0"/>
    <x v="0"/>
    <x v="0"/>
    <x v="0"/>
    <n v="0"/>
    <s v="Tidak Retur"/>
    <x v="0"/>
    <x v="0"/>
    <n v="1"/>
    <s v="Other"/>
    <x v="14"/>
    <n v="0"/>
  </r>
  <r>
    <s v="ORD_0019341"/>
    <x v="8"/>
    <x v="0"/>
    <x v="8"/>
    <s v="Selesai"/>
    <n v="1"/>
    <n v="0"/>
    <x v="0"/>
    <x v="0"/>
    <x v="0"/>
    <n v="0"/>
    <s v="Tidak Retur"/>
    <x v="1"/>
    <x v="1"/>
    <n v="1"/>
    <s v="Mangkok Sambal / Saus"/>
    <x v="4"/>
    <n v="0"/>
  </r>
  <r>
    <s v="ORD_0019342"/>
    <x v="8"/>
    <x v="0"/>
    <x v="8"/>
    <s v="Selesai"/>
    <n v="1"/>
    <n v="0"/>
    <x v="0"/>
    <x v="0"/>
    <x v="0"/>
    <n v="0"/>
    <s v="Tidak Retur"/>
    <x v="4"/>
    <x v="4"/>
    <n v="1"/>
    <s v="Celengan"/>
    <x v="1"/>
    <n v="0"/>
  </r>
  <r>
    <s v="ORD_0019343"/>
    <x v="8"/>
    <x v="0"/>
    <x v="8"/>
    <s v="Selesai"/>
    <n v="1"/>
    <n v="0"/>
    <x v="0"/>
    <x v="0"/>
    <x v="0"/>
    <n v="0"/>
    <s v="Tidak Retur"/>
    <x v="1"/>
    <x v="1"/>
    <n v="1"/>
    <s v="Mangkok Sambal / Saus"/>
    <x v="4"/>
    <n v="0"/>
  </r>
  <r>
    <s v="ORD_0019344"/>
    <x v="8"/>
    <x v="0"/>
    <x v="8"/>
    <s v="Selesai"/>
    <n v="1"/>
    <n v="0"/>
    <x v="0"/>
    <x v="0"/>
    <x v="0"/>
    <n v="0"/>
    <s v="Tidak Retur"/>
    <x v="2"/>
    <x v="2"/>
    <n v="1"/>
    <s v="Aksesoris Pintu"/>
    <x v="25"/>
    <n v="0"/>
  </r>
  <r>
    <s v="ORD_0019345"/>
    <x v="8"/>
    <x v="0"/>
    <x v="8"/>
    <s v="Batal"/>
    <n v="1"/>
    <n v="1"/>
    <x v="1"/>
    <x v="2"/>
    <x v="13"/>
    <n v="0"/>
    <s v="Tidak Retur"/>
    <x v="1"/>
    <x v="1"/>
    <n v="1"/>
    <s v="Sapu / Pembersih Lantai"/>
    <x v="6"/>
    <n v="0"/>
  </r>
  <r>
    <s v="ORD_0019346"/>
    <x v="8"/>
    <x v="0"/>
    <x v="8"/>
    <s v="Selesai"/>
    <n v="1"/>
    <n v="0"/>
    <x v="0"/>
    <x v="0"/>
    <x v="0"/>
    <n v="0"/>
    <s v="Tidak Retur"/>
    <x v="4"/>
    <x v="4"/>
    <n v="1"/>
    <s v="Mangkok Sambal / Saus"/>
    <x v="4"/>
    <n v="0"/>
  </r>
  <r>
    <s v="ORD_0019347"/>
    <x v="8"/>
    <x v="0"/>
    <x v="8"/>
    <s v="Selesai"/>
    <n v="1"/>
    <n v="0"/>
    <x v="0"/>
    <x v="0"/>
    <x v="0"/>
    <n v="0"/>
    <s v="Tidak Retur"/>
    <x v="1"/>
    <x v="1"/>
    <n v="1"/>
    <s v="Baskom / Mangkok Besar"/>
    <x v="18"/>
    <n v="0"/>
  </r>
  <r>
    <s v="ORD_0019348"/>
    <x v="8"/>
    <x v="0"/>
    <x v="8"/>
    <s v="Selesai"/>
    <n v="1"/>
    <n v="0"/>
    <x v="0"/>
    <x v="0"/>
    <x v="0"/>
    <n v="0"/>
    <s v="Tidak Retur"/>
    <x v="1"/>
    <x v="1"/>
    <n v="1"/>
    <s v="Botol / Gelas / Mug"/>
    <x v="7"/>
    <n v="0"/>
  </r>
  <r>
    <s v="ORD_0019349"/>
    <x v="8"/>
    <x v="0"/>
    <x v="8"/>
    <s v="Selesai"/>
    <n v="1"/>
    <n v="0"/>
    <x v="0"/>
    <x v="0"/>
    <x v="0"/>
    <n v="0"/>
    <s v="Tidak Retur"/>
    <x v="2"/>
    <x v="2"/>
    <n v="1"/>
    <s v="Baskom / Mangkok Besar"/>
    <x v="18"/>
    <n v="0"/>
  </r>
  <r>
    <s v="ORD_0019350"/>
    <x v="8"/>
    <x v="0"/>
    <x v="8"/>
    <s v="Selesai"/>
    <n v="1"/>
    <n v="0"/>
    <x v="0"/>
    <x v="0"/>
    <x v="0"/>
    <n v="0"/>
    <s v="Tidak Retur"/>
    <x v="1"/>
    <x v="1"/>
    <n v="3"/>
    <s v="Perlengkapan Packing, Plastik / Wadah Plastik, Rak / Rak Serbaguna"/>
    <x v="6"/>
    <n v="0"/>
  </r>
  <r>
    <s v="ORD_0019351"/>
    <x v="8"/>
    <x v="0"/>
    <x v="8"/>
    <s v="Batal"/>
    <n v="1"/>
    <n v="1"/>
    <x v="1"/>
    <x v="1"/>
    <x v="1"/>
    <n v="0"/>
    <s v="Tidak Retur"/>
    <x v="1"/>
    <x v="1"/>
    <n v="1"/>
    <s v="Rak / Rak Serbaguna"/>
    <x v="3"/>
    <n v="0"/>
  </r>
  <r>
    <s v="ORD_0019352"/>
    <x v="8"/>
    <x v="0"/>
    <x v="8"/>
    <s v="Batal"/>
    <n v="1"/>
    <n v="1"/>
    <x v="1"/>
    <x v="1"/>
    <x v="1"/>
    <n v="0"/>
    <s v="Tidak Retur"/>
    <x v="1"/>
    <x v="1"/>
    <n v="1"/>
    <s v="Baskom / Mangkok Besar"/>
    <x v="18"/>
    <n v="0"/>
  </r>
  <r>
    <s v="ORD_0019353"/>
    <x v="8"/>
    <x v="0"/>
    <x v="8"/>
    <s v="Selesai"/>
    <n v="1"/>
    <n v="0"/>
    <x v="0"/>
    <x v="0"/>
    <x v="0"/>
    <n v="0"/>
    <s v="Tidak Retur"/>
    <x v="1"/>
    <x v="1"/>
    <n v="1"/>
    <s v="Mangkok Sambal / Saus"/>
    <x v="4"/>
    <n v="0"/>
  </r>
  <r>
    <s v="ORD_0019354"/>
    <x v="8"/>
    <x v="0"/>
    <x v="8"/>
    <s v="Selesai"/>
    <n v="1"/>
    <n v="0"/>
    <x v="0"/>
    <x v="0"/>
    <x v="0"/>
    <n v="0"/>
    <s v="Tidak Retur"/>
    <x v="2"/>
    <x v="2"/>
    <n v="1"/>
    <s v="Baskom / Mangkok Besar"/>
    <x v="18"/>
    <n v="0"/>
  </r>
  <r>
    <s v="ORD_0019355"/>
    <x v="8"/>
    <x v="0"/>
    <x v="8"/>
    <s v="Selesai"/>
    <n v="1"/>
    <n v="0"/>
    <x v="0"/>
    <x v="0"/>
    <x v="0"/>
    <n v="0"/>
    <s v="Tidak Retur"/>
    <x v="1"/>
    <x v="1"/>
    <n v="1"/>
    <s v="Celengan"/>
    <x v="1"/>
    <n v="0"/>
  </r>
  <r>
    <s v="ORD_0019356"/>
    <x v="8"/>
    <x v="0"/>
    <x v="8"/>
    <s v="Batal"/>
    <n v="1"/>
    <n v="1"/>
    <x v="1"/>
    <x v="1"/>
    <x v="3"/>
    <n v="0"/>
    <s v="Tidak Retur"/>
    <x v="1"/>
    <x v="1"/>
    <n v="1"/>
    <s v="Perlengkapan Packing"/>
    <x v="21"/>
    <n v="0"/>
  </r>
  <r>
    <s v="ORD_0019357"/>
    <x v="8"/>
    <x v="0"/>
    <x v="8"/>
    <s v="Selesai"/>
    <n v="1"/>
    <n v="0"/>
    <x v="0"/>
    <x v="0"/>
    <x v="0"/>
    <n v="0"/>
    <s v="Tidak Retur"/>
    <x v="1"/>
    <x v="1"/>
    <n v="1"/>
    <s v="Perlengkapan Packing"/>
    <x v="21"/>
    <n v="0"/>
  </r>
  <r>
    <s v="ORD_0019358"/>
    <x v="8"/>
    <x v="0"/>
    <x v="8"/>
    <s v="Batal"/>
    <n v="1"/>
    <n v="1"/>
    <x v="1"/>
    <x v="1"/>
    <x v="2"/>
    <n v="0"/>
    <s v="Tidak Retur"/>
    <x v="10"/>
    <x v="8"/>
    <n v="1"/>
    <s v="Celengan"/>
    <x v="1"/>
    <n v="0"/>
  </r>
  <r>
    <s v="ORD_0019359"/>
    <x v="8"/>
    <x v="0"/>
    <x v="8"/>
    <s v="Selesai"/>
    <n v="1"/>
    <n v="0"/>
    <x v="0"/>
    <x v="0"/>
    <x v="0"/>
    <n v="0"/>
    <s v="Tidak Retur"/>
    <x v="1"/>
    <x v="1"/>
    <n v="1"/>
    <s v="Celengan"/>
    <x v="1"/>
    <n v="0"/>
  </r>
  <r>
    <s v="ORD_0019360"/>
    <x v="8"/>
    <x v="0"/>
    <x v="8"/>
    <s v="Selesai"/>
    <n v="1"/>
    <n v="0"/>
    <x v="0"/>
    <x v="0"/>
    <x v="0"/>
    <n v="0"/>
    <s v="Tidak Retur"/>
    <x v="0"/>
    <x v="0"/>
    <n v="1"/>
    <s v="Aksesoris Pintu"/>
    <x v="25"/>
    <n v="0"/>
  </r>
  <r>
    <s v="ORD_0019361"/>
    <x v="8"/>
    <x v="0"/>
    <x v="8"/>
    <s v="Batal"/>
    <n v="1"/>
    <n v="1"/>
    <x v="1"/>
    <x v="2"/>
    <x v="5"/>
    <n v="0"/>
    <s v="Tidak Retur"/>
    <x v="2"/>
    <x v="2"/>
    <n v="3"/>
    <s v="Keranjang, Peralatan Makan, Pisau / Alat Potong"/>
    <x v="6"/>
    <n v="1"/>
  </r>
  <r>
    <s v="ORD_0019362"/>
    <x v="8"/>
    <x v="0"/>
    <x v="8"/>
    <s v="Selesai"/>
    <n v="1"/>
    <n v="0"/>
    <x v="0"/>
    <x v="0"/>
    <x v="0"/>
    <n v="0"/>
    <s v="Tidak Retur"/>
    <x v="1"/>
    <x v="1"/>
    <n v="1"/>
    <s v="Celengan"/>
    <x v="1"/>
    <n v="0"/>
  </r>
  <r>
    <s v="ORD_0019363"/>
    <x v="8"/>
    <x v="0"/>
    <x v="8"/>
    <s v="Selesai"/>
    <n v="1"/>
    <n v="0"/>
    <x v="0"/>
    <x v="0"/>
    <x v="0"/>
    <n v="0"/>
    <s v="Tidak Retur"/>
    <x v="1"/>
    <x v="1"/>
    <n v="1"/>
    <s v="Celengan"/>
    <x v="1"/>
    <n v="0"/>
  </r>
  <r>
    <s v="ORD_0019364"/>
    <x v="8"/>
    <x v="0"/>
    <x v="8"/>
    <s v="Selesai"/>
    <n v="1"/>
    <n v="0"/>
    <x v="0"/>
    <x v="0"/>
    <x v="0"/>
    <n v="0"/>
    <s v="Tidak Retur"/>
    <x v="1"/>
    <x v="1"/>
    <n v="1"/>
    <s v="Tempat Nasi"/>
    <x v="17"/>
    <n v="0"/>
  </r>
  <r>
    <s v="ORD_0019365"/>
    <x v="8"/>
    <x v="0"/>
    <x v="8"/>
    <s v="Selesai"/>
    <n v="1"/>
    <n v="0"/>
    <x v="0"/>
    <x v="0"/>
    <x v="0"/>
    <n v="0"/>
    <s v="Tidak Retur"/>
    <x v="1"/>
    <x v="1"/>
    <n v="1"/>
    <s v="Celengan"/>
    <x v="1"/>
    <n v="0"/>
  </r>
  <r>
    <s v="ORD_0019366"/>
    <x v="8"/>
    <x v="0"/>
    <x v="8"/>
    <s v="Selesai"/>
    <n v="1"/>
    <n v="0"/>
    <x v="0"/>
    <x v="0"/>
    <x v="0"/>
    <n v="0"/>
    <s v="Tidak Retur"/>
    <x v="0"/>
    <x v="0"/>
    <n v="2"/>
    <s v="Aksesoris Pintu, Spatula"/>
    <x v="6"/>
    <n v="0"/>
  </r>
  <r>
    <s v="ORD_0019367"/>
    <x v="8"/>
    <x v="0"/>
    <x v="8"/>
    <s v="Selesai"/>
    <n v="1"/>
    <n v="0"/>
    <x v="0"/>
    <x v="0"/>
    <x v="0"/>
    <n v="0"/>
    <s v="Tidak Retur"/>
    <x v="2"/>
    <x v="2"/>
    <n v="1"/>
    <s v="Baskom / Mangkok Besar"/>
    <x v="18"/>
    <n v="0"/>
  </r>
  <r>
    <s v="ORD_0019368"/>
    <x v="8"/>
    <x v="0"/>
    <x v="8"/>
    <s v="Selesai"/>
    <n v="1"/>
    <n v="0"/>
    <x v="0"/>
    <x v="0"/>
    <x v="0"/>
    <n v="0"/>
    <s v="Tidak Retur"/>
    <x v="0"/>
    <x v="0"/>
    <n v="1"/>
    <s v="Tempat Nasi"/>
    <x v="17"/>
    <n v="0"/>
  </r>
  <r>
    <s v="ORD_0019369"/>
    <x v="8"/>
    <x v="0"/>
    <x v="8"/>
    <s v="Selesai"/>
    <n v="1"/>
    <n v="0"/>
    <x v="0"/>
    <x v="0"/>
    <x v="0"/>
    <n v="0"/>
    <s v="Tidak Retur"/>
    <x v="0"/>
    <x v="0"/>
    <n v="1"/>
    <s v="Baskom / Mangkok Besar"/>
    <x v="18"/>
    <n v="0"/>
  </r>
  <r>
    <s v="ORD_0019370"/>
    <x v="8"/>
    <x v="0"/>
    <x v="8"/>
    <s v="Selesai"/>
    <n v="1"/>
    <n v="0"/>
    <x v="0"/>
    <x v="0"/>
    <x v="0"/>
    <n v="0"/>
    <s v="Tidak Retur"/>
    <x v="1"/>
    <x v="1"/>
    <n v="1"/>
    <s v="Mangkok Sambal / Saus"/>
    <x v="4"/>
    <n v="0"/>
  </r>
  <r>
    <s v="ORD_0019371"/>
    <x v="8"/>
    <x v="0"/>
    <x v="8"/>
    <s v="Selesai"/>
    <n v="1"/>
    <n v="0"/>
    <x v="0"/>
    <x v="0"/>
    <x v="0"/>
    <n v="0"/>
    <s v="Tidak Retur"/>
    <x v="0"/>
    <x v="0"/>
    <n v="1"/>
    <s v="Baskom / Mangkok Besar"/>
    <x v="18"/>
    <n v="0"/>
  </r>
  <r>
    <s v="ORD_0019372"/>
    <x v="8"/>
    <x v="0"/>
    <x v="8"/>
    <s v="Selesai"/>
    <n v="1"/>
    <n v="0"/>
    <x v="0"/>
    <x v="0"/>
    <x v="0"/>
    <n v="0"/>
    <s v="Tidak Retur"/>
    <x v="1"/>
    <x v="1"/>
    <n v="4"/>
    <s v="Mangkok Sambal / Saus, Other, Peralatan Makan, Pisau / Alat Potong"/>
    <x v="6"/>
    <n v="0"/>
  </r>
  <r>
    <s v="ORD_0019373"/>
    <x v="8"/>
    <x v="0"/>
    <x v="8"/>
    <s v="Selesai"/>
    <n v="1"/>
    <n v="0"/>
    <x v="0"/>
    <x v="0"/>
    <x v="0"/>
    <n v="0"/>
    <s v="Tidak Retur"/>
    <x v="1"/>
    <x v="1"/>
    <n v="1"/>
    <s v="Baskom / Mangkok Besar"/>
    <x v="18"/>
    <n v="0"/>
  </r>
  <r>
    <s v="ORD_0019374"/>
    <x v="8"/>
    <x v="0"/>
    <x v="8"/>
    <s v="Selesai"/>
    <n v="1"/>
    <n v="0"/>
    <x v="0"/>
    <x v="0"/>
    <x v="0"/>
    <n v="0"/>
    <s v="Tidak Retur"/>
    <x v="1"/>
    <x v="1"/>
    <n v="1"/>
    <s v="Mangkok Sambal / Saus"/>
    <x v="4"/>
    <n v="0"/>
  </r>
  <r>
    <s v="ORD_0019375"/>
    <x v="8"/>
    <x v="0"/>
    <x v="8"/>
    <s v="Batal"/>
    <n v="1"/>
    <n v="1"/>
    <x v="1"/>
    <x v="1"/>
    <x v="8"/>
    <n v="0"/>
    <s v="Tidak Retur"/>
    <x v="2"/>
    <x v="2"/>
    <n v="1"/>
    <s v="Keranjang"/>
    <x v="5"/>
    <n v="1"/>
  </r>
  <r>
    <s v="ORD_0019376"/>
    <x v="8"/>
    <x v="0"/>
    <x v="8"/>
    <s v="Selesai"/>
    <n v="1"/>
    <n v="0"/>
    <x v="0"/>
    <x v="0"/>
    <x v="0"/>
    <n v="0"/>
    <s v="Tidak Retur"/>
    <x v="1"/>
    <x v="1"/>
    <n v="1"/>
    <s v="Tempat Nasi"/>
    <x v="17"/>
    <n v="0"/>
  </r>
  <r>
    <s v="ORD_0019377"/>
    <x v="8"/>
    <x v="0"/>
    <x v="8"/>
    <s v="Batal"/>
    <n v="1"/>
    <n v="1"/>
    <x v="1"/>
    <x v="2"/>
    <x v="5"/>
    <n v="0"/>
    <s v="Tidak Retur"/>
    <x v="0"/>
    <x v="0"/>
    <n v="1"/>
    <s v="Peralatan Makan"/>
    <x v="13"/>
    <n v="1"/>
  </r>
  <r>
    <s v="ORD_0019378"/>
    <x v="8"/>
    <x v="0"/>
    <x v="8"/>
    <s v="Selesai"/>
    <n v="1"/>
    <n v="0"/>
    <x v="0"/>
    <x v="0"/>
    <x v="0"/>
    <n v="0"/>
    <s v="Tidak Retur"/>
    <x v="0"/>
    <x v="0"/>
    <n v="1"/>
    <s v="Mangkok Sambal / Saus"/>
    <x v="4"/>
    <n v="0"/>
  </r>
  <r>
    <s v="ORD_0019379"/>
    <x v="8"/>
    <x v="0"/>
    <x v="8"/>
    <s v="Selesai"/>
    <n v="1"/>
    <n v="0"/>
    <x v="0"/>
    <x v="0"/>
    <x v="0"/>
    <n v="0"/>
    <s v="Tidak Retur"/>
    <x v="1"/>
    <x v="1"/>
    <n v="1"/>
    <s v="Baskom / Mangkok Besar"/>
    <x v="18"/>
    <n v="0"/>
  </r>
  <r>
    <s v="ORD_0019380"/>
    <x v="8"/>
    <x v="0"/>
    <x v="8"/>
    <s v="Selesai"/>
    <n v="1"/>
    <n v="0"/>
    <x v="0"/>
    <x v="0"/>
    <x v="0"/>
    <n v="0"/>
    <s v="Tidak Retur"/>
    <x v="0"/>
    <x v="0"/>
    <n v="1"/>
    <s v="Peralatan Makan"/>
    <x v="13"/>
    <n v="0"/>
  </r>
  <r>
    <s v="ORD_0019381"/>
    <x v="8"/>
    <x v="0"/>
    <x v="8"/>
    <s v="Selesai"/>
    <n v="1"/>
    <n v="0"/>
    <x v="0"/>
    <x v="0"/>
    <x v="0"/>
    <n v="0"/>
    <s v="Tidak Retur"/>
    <x v="4"/>
    <x v="4"/>
    <n v="2"/>
    <s v="Bangku / Kursi Kecil, Celengan"/>
    <x v="6"/>
    <n v="0"/>
  </r>
  <r>
    <s v="ORD_0019382"/>
    <x v="8"/>
    <x v="0"/>
    <x v="8"/>
    <s v="Batal"/>
    <n v="1"/>
    <n v="1"/>
    <x v="1"/>
    <x v="1"/>
    <x v="1"/>
    <n v="0"/>
    <s v="Tidak Retur"/>
    <x v="1"/>
    <x v="1"/>
    <n v="1"/>
    <s v="Mangkok Sambal / Saus"/>
    <x v="4"/>
    <n v="0"/>
  </r>
  <r>
    <s v="ORD_0019383"/>
    <x v="8"/>
    <x v="0"/>
    <x v="8"/>
    <s v="Selesai"/>
    <n v="1"/>
    <n v="0"/>
    <x v="0"/>
    <x v="0"/>
    <x v="0"/>
    <n v="0"/>
    <s v="Tidak Retur"/>
    <x v="4"/>
    <x v="4"/>
    <n v="1"/>
    <s v="Mangkok Sambal / Saus"/>
    <x v="4"/>
    <n v="0"/>
  </r>
  <r>
    <s v="ORD_0019384"/>
    <x v="8"/>
    <x v="0"/>
    <x v="8"/>
    <s v="Selesai"/>
    <n v="1"/>
    <n v="0"/>
    <x v="0"/>
    <x v="0"/>
    <x v="0"/>
    <n v="0"/>
    <s v="Tidak Retur"/>
    <x v="1"/>
    <x v="1"/>
    <n v="1"/>
    <s v="Gayung"/>
    <x v="26"/>
    <n v="0"/>
  </r>
  <r>
    <s v="ORD_0019385"/>
    <x v="8"/>
    <x v="0"/>
    <x v="8"/>
    <s v="Selesai"/>
    <n v="1"/>
    <n v="0"/>
    <x v="0"/>
    <x v="0"/>
    <x v="0"/>
    <n v="0"/>
    <s v="Tidak Retur"/>
    <x v="2"/>
    <x v="2"/>
    <n v="1"/>
    <s v="Peralatan Makan"/>
    <x v="13"/>
    <n v="0"/>
  </r>
  <r>
    <s v="ORD_0019386"/>
    <x v="8"/>
    <x v="0"/>
    <x v="8"/>
    <s v="Selesai"/>
    <n v="1"/>
    <n v="0"/>
    <x v="0"/>
    <x v="0"/>
    <x v="0"/>
    <n v="0"/>
    <s v="Tidak Retur"/>
    <x v="1"/>
    <x v="1"/>
    <n v="1"/>
    <s v="Baskom / Mangkok Besar"/>
    <x v="18"/>
    <n v="0"/>
  </r>
  <r>
    <s v="ORD_0019387"/>
    <x v="8"/>
    <x v="0"/>
    <x v="8"/>
    <s v="Selesai"/>
    <n v="1"/>
    <n v="0"/>
    <x v="0"/>
    <x v="0"/>
    <x v="0"/>
    <n v="0"/>
    <s v="Tidak Retur"/>
    <x v="1"/>
    <x v="1"/>
    <n v="1"/>
    <s v="Mangkok Sambal / Saus"/>
    <x v="4"/>
    <n v="0"/>
  </r>
  <r>
    <s v="ORD_0019388"/>
    <x v="8"/>
    <x v="0"/>
    <x v="8"/>
    <s v="Selesai"/>
    <n v="1"/>
    <n v="0"/>
    <x v="0"/>
    <x v="0"/>
    <x v="0"/>
    <n v="0"/>
    <s v="Tidak Retur"/>
    <x v="1"/>
    <x v="1"/>
    <n v="1"/>
    <s v="Mangkok Sambal / Saus"/>
    <x v="4"/>
    <n v="0"/>
  </r>
  <r>
    <s v="ORD_0019389"/>
    <x v="8"/>
    <x v="0"/>
    <x v="8"/>
    <s v="Selesai"/>
    <n v="1"/>
    <n v="0"/>
    <x v="0"/>
    <x v="0"/>
    <x v="0"/>
    <n v="0"/>
    <s v="Tidak Retur"/>
    <x v="4"/>
    <x v="4"/>
    <n v="1"/>
    <s v="Peralatan Makan"/>
    <x v="13"/>
    <n v="0"/>
  </r>
  <r>
    <s v="ORD_0019390"/>
    <x v="8"/>
    <x v="0"/>
    <x v="8"/>
    <s v="Selesai"/>
    <n v="1"/>
    <n v="0"/>
    <x v="0"/>
    <x v="0"/>
    <x v="0"/>
    <n v="0"/>
    <s v="Tidak Retur"/>
    <x v="1"/>
    <x v="1"/>
    <n v="1"/>
    <s v="Nampan / Tray"/>
    <x v="9"/>
    <n v="0"/>
  </r>
  <r>
    <s v="ORD_0019391"/>
    <x v="8"/>
    <x v="0"/>
    <x v="8"/>
    <s v="Selesai"/>
    <n v="1"/>
    <n v="0"/>
    <x v="0"/>
    <x v="0"/>
    <x v="0"/>
    <n v="0"/>
    <s v="Tidak Retur"/>
    <x v="1"/>
    <x v="1"/>
    <n v="2"/>
    <s v="Celengan, Keranjang"/>
    <x v="6"/>
    <n v="0"/>
  </r>
  <r>
    <s v="ORD_0019392"/>
    <x v="8"/>
    <x v="0"/>
    <x v="8"/>
    <s v="Selesai"/>
    <n v="1"/>
    <n v="0"/>
    <x v="0"/>
    <x v="0"/>
    <x v="0"/>
    <n v="0"/>
    <s v="Tidak Retur"/>
    <x v="1"/>
    <x v="1"/>
    <n v="1"/>
    <s v="Seal / Baut / Roof"/>
    <x v="8"/>
    <n v="0"/>
  </r>
  <r>
    <s v="ORD_0019393"/>
    <x v="8"/>
    <x v="0"/>
    <x v="8"/>
    <s v="Selesai"/>
    <n v="1"/>
    <n v="0"/>
    <x v="0"/>
    <x v="0"/>
    <x v="0"/>
    <n v="0"/>
    <s v="Tidak Retur"/>
    <x v="1"/>
    <x v="1"/>
    <n v="1"/>
    <s v="Celengan"/>
    <x v="1"/>
    <n v="0"/>
  </r>
  <r>
    <s v="ORD_0019394"/>
    <x v="8"/>
    <x v="0"/>
    <x v="8"/>
    <s v="Selesai"/>
    <n v="1"/>
    <n v="0"/>
    <x v="0"/>
    <x v="0"/>
    <x v="0"/>
    <n v="0"/>
    <s v="Tidak Retur"/>
    <x v="1"/>
    <x v="1"/>
    <n v="1"/>
    <s v="Mangkok Sambal / Saus"/>
    <x v="4"/>
    <n v="0"/>
  </r>
  <r>
    <s v="ORD_0019395"/>
    <x v="8"/>
    <x v="0"/>
    <x v="8"/>
    <s v="Selesai"/>
    <n v="1"/>
    <n v="0"/>
    <x v="0"/>
    <x v="0"/>
    <x v="0"/>
    <n v="0"/>
    <s v="Tidak Retur"/>
    <x v="0"/>
    <x v="0"/>
    <n v="4"/>
    <s v="Perlengkapan Packing, Plastik / Wadah Plastik, Sapu / Pembersih Lantai, Sikat / Pembersih"/>
    <x v="6"/>
    <n v="0"/>
  </r>
  <r>
    <s v="ORD_0019396"/>
    <x v="8"/>
    <x v="0"/>
    <x v="8"/>
    <s v="Selesai"/>
    <n v="1"/>
    <n v="0"/>
    <x v="0"/>
    <x v="0"/>
    <x v="0"/>
    <n v="0"/>
    <s v="Tidak Retur"/>
    <x v="1"/>
    <x v="1"/>
    <n v="1"/>
    <s v="Mangkok Sambal / Saus"/>
    <x v="4"/>
    <n v="0"/>
  </r>
  <r>
    <s v="ORD_0019397"/>
    <x v="8"/>
    <x v="0"/>
    <x v="8"/>
    <s v="Selesai"/>
    <n v="1"/>
    <n v="0"/>
    <x v="0"/>
    <x v="0"/>
    <x v="0"/>
    <n v="0"/>
    <s v="Tidak Retur"/>
    <x v="1"/>
    <x v="1"/>
    <n v="1"/>
    <s v="Celengan"/>
    <x v="1"/>
    <n v="0"/>
  </r>
  <r>
    <s v="ORD_0019398"/>
    <x v="8"/>
    <x v="0"/>
    <x v="8"/>
    <s v="Selesai"/>
    <n v="1"/>
    <n v="0"/>
    <x v="0"/>
    <x v="0"/>
    <x v="0"/>
    <n v="0"/>
    <s v="Tidak Retur"/>
    <x v="1"/>
    <x v="1"/>
    <n v="1"/>
    <s v="Peralatan Kamar Mandi"/>
    <x v="10"/>
    <n v="0"/>
  </r>
  <r>
    <s v="ORD_0019399"/>
    <x v="8"/>
    <x v="0"/>
    <x v="8"/>
    <s v="Selesai"/>
    <n v="1"/>
    <n v="0"/>
    <x v="0"/>
    <x v="0"/>
    <x v="0"/>
    <n v="0"/>
    <s v="Tidak Retur"/>
    <x v="1"/>
    <x v="1"/>
    <n v="1"/>
    <s v="Celengan"/>
    <x v="1"/>
    <n v="0"/>
  </r>
  <r>
    <s v="ORD_0019400"/>
    <x v="8"/>
    <x v="0"/>
    <x v="8"/>
    <s v="Selesai"/>
    <n v="1"/>
    <n v="0"/>
    <x v="0"/>
    <x v="0"/>
    <x v="0"/>
    <n v="0"/>
    <s v="Tidak Retur"/>
    <x v="1"/>
    <x v="1"/>
    <n v="1"/>
    <s v="Celengan"/>
    <x v="1"/>
    <n v="0"/>
  </r>
  <r>
    <s v="ORD_0019401"/>
    <x v="8"/>
    <x v="0"/>
    <x v="8"/>
    <s v="Selesai"/>
    <n v="1"/>
    <n v="0"/>
    <x v="0"/>
    <x v="0"/>
    <x v="0"/>
    <n v="0"/>
    <s v="Tidak Retur"/>
    <x v="1"/>
    <x v="1"/>
    <n v="1"/>
    <s v="Baskom / Mangkok Besar"/>
    <x v="18"/>
    <n v="0"/>
  </r>
  <r>
    <s v="ORD_0019402"/>
    <x v="8"/>
    <x v="0"/>
    <x v="8"/>
    <s v="Selesai"/>
    <n v="1"/>
    <n v="0"/>
    <x v="0"/>
    <x v="0"/>
    <x v="0"/>
    <n v="0"/>
    <s v="Tidak Retur"/>
    <x v="1"/>
    <x v="1"/>
    <n v="1"/>
    <s v="Celengan"/>
    <x v="1"/>
    <n v="0"/>
  </r>
  <r>
    <s v="ORD_0019403"/>
    <x v="8"/>
    <x v="0"/>
    <x v="8"/>
    <s v="Selesai"/>
    <n v="1"/>
    <n v="0"/>
    <x v="0"/>
    <x v="0"/>
    <x v="0"/>
    <n v="0"/>
    <s v="Tidak Retur"/>
    <x v="1"/>
    <x v="1"/>
    <n v="1"/>
    <s v="Mangkok Sambal / Saus"/>
    <x v="4"/>
    <n v="0"/>
  </r>
  <r>
    <s v="ORD_0019404"/>
    <x v="8"/>
    <x v="0"/>
    <x v="8"/>
    <s v="Batal"/>
    <n v="1"/>
    <n v="1"/>
    <x v="1"/>
    <x v="2"/>
    <x v="5"/>
    <n v="0"/>
    <s v="Tidak Retur"/>
    <x v="2"/>
    <x v="2"/>
    <n v="1"/>
    <s v="Piring"/>
    <x v="22"/>
    <n v="1"/>
  </r>
  <r>
    <s v="ORD_0019405"/>
    <x v="8"/>
    <x v="0"/>
    <x v="8"/>
    <s v="Selesai"/>
    <n v="1"/>
    <n v="0"/>
    <x v="0"/>
    <x v="0"/>
    <x v="0"/>
    <n v="0"/>
    <s v="Tidak Retur"/>
    <x v="1"/>
    <x v="1"/>
    <n v="1"/>
    <s v="Pengolah Bumbu / Sayur"/>
    <x v="27"/>
    <n v="0"/>
  </r>
  <r>
    <s v="ORD_0019406"/>
    <x v="8"/>
    <x v="0"/>
    <x v="8"/>
    <s v="Selesai"/>
    <n v="1"/>
    <n v="0"/>
    <x v="0"/>
    <x v="0"/>
    <x v="0"/>
    <n v="0"/>
    <s v="Tidak Retur"/>
    <x v="1"/>
    <x v="1"/>
    <n v="1"/>
    <s v="Mangkok Sambal / Saus"/>
    <x v="4"/>
    <n v="0"/>
  </r>
  <r>
    <s v="ORD_0019407"/>
    <x v="8"/>
    <x v="0"/>
    <x v="8"/>
    <s v="Selesai"/>
    <n v="1"/>
    <n v="0"/>
    <x v="0"/>
    <x v="0"/>
    <x v="0"/>
    <n v="0"/>
    <s v="Tidak Retur"/>
    <x v="0"/>
    <x v="0"/>
    <n v="1"/>
    <s v="Mangkok Sambal / Saus"/>
    <x v="4"/>
    <n v="0"/>
  </r>
  <r>
    <s v="ORD_0019408"/>
    <x v="8"/>
    <x v="0"/>
    <x v="8"/>
    <s v="Batal"/>
    <n v="1"/>
    <n v="1"/>
    <x v="1"/>
    <x v="1"/>
    <x v="1"/>
    <n v="0"/>
    <s v="Tidak Retur"/>
    <x v="1"/>
    <x v="1"/>
    <n v="1"/>
    <s v="Mangkok Sambal / Saus"/>
    <x v="4"/>
    <n v="0"/>
  </r>
  <r>
    <s v="ORD_0019409"/>
    <x v="8"/>
    <x v="0"/>
    <x v="8"/>
    <s v="Selesai"/>
    <n v="1"/>
    <n v="0"/>
    <x v="0"/>
    <x v="0"/>
    <x v="0"/>
    <n v="0"/>
    <s v="Tidak Retur"/>
    <x v="1"/>
    <x v="1"/>
    <n v="1"/>
    <s v="Baskom / Mangkok Besar"/>
    <x v="18"/>
    <n v="0"/>
  </r>
  <r>
    <s v="ORD_0019410"/>
    <x v="8"/>
    <x v="0"/>
    <x v="8"/>
    <s v="Selesai"/>
    <n v="1"/>
    <n v="0"/>
    <x v="0"/>
    <x v="0"/>
    <x v="0"/>
    <n v="0"/>
    <s v="Tidak Retur"/>
    <x v="1"/>
    <x v="1"/>
    <n v="1"/>
    <s v="Mangkok Sambal / Saus"/>
    <x v="4"/>
    <n v="0"/>
  </r>
  <r>
    <s v="ORD_0019411"/>
    <x v="8"/>
    <x v="0"/>
    <x v="8"/>
    <s v="Selesai"/>
    <n v="1"/>
    <n v="0"/>
    <x v="0"/>
    <x v="0"/>
    <x v="0"/>
    <n v="0"/>
    <s v="Tidak Retur"/>
    <x v="1"/>
    <x v="1"/>
    <n v="1"/>
    <s v="Aksesoris Pintu"/>
    <x v="25"/>
    <n v="0"/>
  </r>
  <r>
    <s v="ORD_0019412"/>
    <x v="8"/>
    <x v="0"/>
    <x v="8"/>
    <s v="Selesai"/>
    <n v="1"/>
    <n v="0"/>
    <x v="0"/>
    <x v="0"/>
    <x v="0"/>
    <n v="0"/>
    <s v="Tidak Retur"/>
    <x v="1"/>
    <x v="1"/>
    <n v="1"/>
    <s v="Baskom / Mangkok Besar"/>
    <x v="18"/>
    <n v="0"/>
  </r>
  <r>
    <s v="ORD_0019413"/>
    <x v="8"/>
    <x v="0"/>
    <x v="8"/>
    <s v="Selesai"/>
    <n v="1"/>
    <n v="0"/>
    <x v="0"/>
    <x v="0"/>
    <x v="0"/>
    <n v="0"/>
    <s v="Tidak Retur"/>
    <x v="1"/>
    <x v="1"/>
    <n v="1"/>
    <s v="Baskom / Mangkok Besar"/>
    <x v="18"/>
    <n v="0"/>
  </r>
  <r>
    <s v="ORD_0019414"/>
    <x v="8"/>
    <x v="0"/>
    <x v="8"/>
    <s v="Selesai"/>
    <n v="1"/>
    <n v="0"/>
    <x v="0"/>
    <x v="0"/>
    <x v="0"/>
    <n v="0"/>
    <s v="Tidak Retur"/>
    <x v="0"/>
    <x v="0"/>
    <n v="1"/>
    <s v="Nampan / Tray"/>
    <x v="9"/>
    <n v="0"/>
  </r>
  <r>
    <s v="ORD_0019415"/>
    <x v="8"/>
    <x v="0"/>
    <x v="8"/>
    <s v="Batal"/>
    <n v="1"/>
    <n v="1"/>
    <x v="1"/>
    <x v="1"/>
    <x v="3"/>
    <n v="0"/>
    <s v="Tidak Retur"/>
    <x v="2"/>
    <x v="2"/>
    <n v="6"/>
    <s v="Keranjang, Nampan / Tray, Peralatan Makan, Piring, Pisau / Alat Potong, Plastik / Wadah Plastik"/>
    <x v="6"/>
    <n v="1"/>
  </r>
  <r>
    <s v="ORD_0019416"/>
    <x v="8"/>
    <x v="0"/>
    <x v="8"/>
    <s v="Batal"/>
    <n v="1"/>
    <n v="1"/>
    <x v="1"/>
    <x v="1"/>
    <x v="6"/>
    <n v="0"/>
    <s v="Tidak Retur"/>
    <x v="2"/>
    <x v="2"/>
    <n v="4"/>
    <s v="Keranjang, Peralatan Makan, Piring, Pisau / Alat Potong"/>
    <x v="6"/>
    <n v="1"/>
  </r>
  <r>
    <s v="ORD_0019417"/>
    <x v="8"/>
    <x v="0"/>
    <x v="8"/>
    <s v="Selesai"/>
    <n v="1"/>
    <n v="0"/>
    <x v="0"/>
    <x v="0"/>
    <x v="0"/>
    <n v="0"/>
    <s v="Tidak Retur"/>
    <x v="0"/>
    <x v="0"/>
    <n v="4"/>
    <s v="Aksesoris Pintu, Keranjang, Sapu / Pembersih Lantai, Saringan / Strainer"/>
    <x v="6"/>
    <n v="0"/>
  </r>
  <r>
    <s v="ORD_0019418"/>
    <x v="8"/>
    <x v="0"/>
    <x v="8"/>
    <s v="Batal"/>
    <n v="1"/>
    <n v="1"/>
    <x v="1"/>
    <x v="1"/>
    <x v="2"/>
    <n v="0"/>
    <s v="Tidak Retur"/>
    <x v="3"/>
    <x v="3"/>
    <n v="1"/>
    <s v="Aksesoris Pintu"/>
    <x v="25"/>
    <n v="1"/>
  </r>
  <r>
    <s v="ORD_0019419"/>
    <x v="8"/>
    <x v="0"/>
    <x v="8"/>
    <s v="Selesai"/>
    <n v="1"/>
    <n v="0"/>
    <x v="0"/>
    <x v="0"/>
    <x v="0"/>
    <n v="0"/>
    <s v="Tidak Retur"/>
    <x v="1"/>
    <x v="1"/>
    <n v="1"/>
    <s v="Aksesoris Pintu"/>
    <x v="25"/>
    <n v="0"/>
  </r>
  <r>
    <s v="ORD_0019420"/>
    <x v="8"/>
    <x v="0"/>
    <x v="8"/>
    <s v="Selesai"/>
    <n v="1"/>
    <n v="0"/>
    <x v="0"/>
    <x v="0"/>
    <x v="0"/>
    <n v="0"/>
    <s v="Tidak Retur"/>
    <x v="3"/>
    <x v="3"/>
    <n v="1"/>
    <s v="Aksesoris Pintu"/>
    <x v="25"/>
    <n v="0"/>
  </r>
  <r>
    <s v="ORD_0019421"/>
    <x v="8"/>
    <x v="0"/>
    <x v="8"/>
    <s v="Selesai"/>
    <n v="1"/>
    <n v="0"/>
    <x v="0"/>
    <x v="0"/>
    <x v="0"/>
    <n v="0"/>
    <s v="Tidak Retur"/>
    <x v="0"/>
    <x v="0"/>
    <n v="1"/>
    <s v="Mangkok Sambal / Saus"/>
    <x v="4"/>
    <n v="0"/>
  </r>
  <r>
    <s v="ORD_0019422"/>
    <x v="8"/>
    <x v="0"/>
    <x v="8"/>
    <s v="Selesai"/>
    <n v="1"/>
    <n v="0"/>
    <x v="0"/>
    <x v="0"/>
    <x v="0"/>
    <n v="0"/>
    <s v="Tidak Retur"/>
    <x v="2"/>
    <x v="2"/>
    <n v="1"/>
    <s v="Baskom / Mangkok Besar"/>
    <x v="18"/>
    <n v="0"/>
  </r>
  <r>
    <s v="ORD_0019423"/>
    <x v="8"/>
    <x v="0"/>
    <x v="8"/>
    <s v="Selesai"/>
    <n v="1"/>
    <n v="0"/>
    <x v="0"/>
    <x v="0"/>
    <x v="0"/>
    <n v="0"/>
    <s v="Tidak Retur"/>
    <x v="1"/>
    <x v="1"/>
    <n v="1"/>
    <s v="Mangkok Sambal / Saus"/>
    <x v="4"/>
    <n v="0"/>
  </r>
  <r>
    <s v="ORD_0019424"/>
    <x v="8"/>
    <x v="0"/>
    <x v="8"/>
    <s v="Selesai"/>
    <n v="1"/>
    <n v="0"/>
    <x v="0"/>
    <x v="0"/>
    <x v="0"/>
    <n v="0"/>
    <s v="Tidak Retur"/>
    <x v="1"/>
    <x v="1"/>
    <n v="1"/>
    <s v="Pisau / Alat Potong"/>
    <x v="12"/>
    <n v="0"/>
  </r>
  <r>
    <s v="ORD_0019425"/>
    <x v="8"/>
    <x v="0"/>
    <x v="8"/>
    <s v="Selesai"/>
    <n v="1"/>
    <n v="0"/>
    <x v="0"/>
    <x v="0"/>
    <x v="0"/>
    <n v="0"/>
    <s v="Tidak Retur"/>
    <x v="0"/>
    <x v="0"/>
    <n v="1"/>
    <s v="Mangkok Sambal / Saus"/>
    <x v="4"/>
    <n v="0"/>
  </r>
  <r>
    <s v="ORD_0019426"/>
    <x v="8"/>
    <x v="0"/>
    <x v="8"/>
    <s v="Batal"/>
    <n v="1"/>
    <n v="1"/>
    <x v="1"/>
    <x v="1"/>
    <x v="14"/>
    <n v="0"/>
    <s v="Tidak Retur"/>
    <x v="2"/>
    <x v="2"/>
    <n v="1"/>
    <s v="Piring"/>
    <x v="22"/>
    <n v="1"/>
  </r>
  <r>
    <s v="ORD_0019427"/>
    <x v="8"/>
    <x v="0"/>
    <x v="8"/>
    <s v="Selesai"/>
    <n v="1"/>
    <n v="0"/>
    <x v="0"/>
    <x v="0"/>
    <x v="0"/>
    <n v="0"/>
    <s v="Tidak Retur"/>
    <x v="4"/>
    <x v="4"/>
    <n v="1"/>
    <s v="Baskom / Mangkok Besar"/>
    <x v="18"/>
    <n v="0"/>
  </r>
  <r>
    <s v="ORD_0019428"/>
    <x v="8"/>
    <x v="0"/>
    <x v="8"/>
    <s v="Selesai"/>
    <n v="1"/>
    <n v="0"/>
    <x v="0"/>
    <x v="0"/>
    <x v="0"/>
    <n v="0"/>
    <s v="Tidak Retur"/>
    <x v="2"/>
    <x v="2"/>
    <n v="1"/>
    <s v="Piring"/>
    <x v="22"/>
    <n v="0"/>
  </r>
  <r>
    <s v="ORD_0019429"/>
    <x v="8"/>
    <x v="0"/>
    <x v="8"/>
    <s v="Batal"/>
    <n v="1"/>
    <n v="1"/>
    <x v="1"/>
    <x v="2"/>
    <x v="5"/>
    <n v="0"/>
    <s v="Tidak Retur"/>
    <x v="2"/>
    <x v="2"/>
    <n v="1"/>
    <s v="Mangkok Sambal / Saus"/>
    <x v="4"/>
    <n v="1"/>
  </r>
  <r>
    <s v="ORD_0019430"/>
    <x v="8"/>
    <x v="0"/>
    <x v="8"/>
    <s v="Selesai"/>
    <n v="1"/>
    <n v="0"/>
    <x v="0"/>
    <x v="0"/>
    <x v="0"/>
    <n v="0"/>
    <s v="Tidak Retur"/>
    <x v="5"/>
    <x v="5"/>
    <n v="1"/>
    <s v="Baskom / Mangkok Besar"/>
    <x v="18"/>
    <n v="0"/>
  </r>
  <r>
    <s v="ORD_0019431"/>
    <x v="8"/>
    <x v="0"/>
    <x v="8"/>
    <s v="Selesai"/>
    <n v="1"/>
    <n v="0"/>
    <x v="0"/>
    <x v="0"/>
    <x v="0"/>
    <n v="0"/>
    <s v="Tidak Retur"/>
    <x v="1"/>
    <x v="1"/>
    <n v="1"/>
    <s v="Celengan"/>
    <x v="1"/>
    <n v="0"/>
  </r>
  <r>
    <s v="ORD_0019432"/>
    <x v="8"/>
    <x v="0"/>
    <x v="8"/>
    <s v="Selesai"/>
    <n v="1"/>
    <n v="0"/>
    <x v="0"/>
    <x v="0"/>
    <x v="0"/>
    <n v="0"/>
    <s v="Tidak Retur"/>
    <x v="0"/>
    <x v="0"/>
    <n v="1"/>
    <s v="Baskom / Mangkok Besar"/>
    <x v="18"/>
    <n v="0"/>
  </r>
  <r>
    <s v="ORD_0019433"/>
    <x v="8"/>
    <x v="0"/>
    <x v="8"/>
    <s v="Batal"/>
    <n v="1"/>
    <n v="1"/>
    <x v="1"/>
    <x v="1"/>
    <x v="1"/>
    <n v="0"/>
    <s v="Tidak Retur"/>
    <x v="1"/>
    <x v="1"/>
    <n v="1"/>
    <s v="Mangkok Sambal / Saus"/>
    <x v="4"/>
    <n v="0"/>
  </r>
  <r>
    <s v="ORD_0019434"/>
    <x v="8"/>
    <x v="0"/>
    <x v="8"/>
    <s v="Selesai"/>
    <n v="1"/>
    <n v="0"/>
    <x v="0"/>
    <x v="0"/>
    <x v="0"/>
    <n v="0"/>
    <s v="Tidak Retur"/>
    <x v="1"/>
    <x v="1"/>
    <n v="1"/>
    <s v="Baskom / Mangkok Besar"/>
    <x v="18"/>
    <n v="0"/>
  </r>
  <r>
    <s v="ORD_0019435"/>
    <x v="8"/>
    <x v="0"/>
    <x v="8"/>
    <s v="Selesai"/>
    <n v="1"/>
    <n v="0"/>
    <x v="0"/>
    <x v="0"/>
    <x v="0"/>
    <n v="0"/>
    <s v="Tidak Retur"/>
    <x v="1"/>
    <x v="1"/>
    <n v="1"/>
    <s v="Mangkok Sambal / Saus"/>
    <x v="4"/>
    <n v="0"/>
  </r>
  <r>
    <s v="ORD_0019436"/>
    <x v="8"/>
    <x v="0"/>
    <x v="8"/>
    <s v="Selesai"/>
    <n v="1"/>
    <n v="0"/>
    <x v="0"/>
    <x v="0"/>
    <x v="0"/>
    <n v="0"/>
    <s v="Tidak Retur"/>
    <x v="2"/>
    <x v="2"/>
    <n v="2"/>
    <s v="Other, Spatula"/>
    <x v="6"/>
    <n v="0"/>
  </r>
  <r>
    <s v="ORD_0019437"/>
    <x v="8"/>
    <x v="0"/>
    <x v="8"/>
    <s v="Selesai"/>
    <n v="1"/>
    <n v="0"/>
    <x v="0"/>
    <x v="0"/>
    <x v="0"/>
    <n v="0"/>
    <s v="Tidak Retur"/>
    <x v="1"/>
    <x v="1"/>
    <n v="1"/>
    <s v="Rak / Rak Serbaguna"/>
    <x v="3"/>
    <n v="0"/>
  </r>
  <r>
    <s v="ORD_0019438"/>
    <x v="8"/>
    <x v="0"/>
    <x v="8"/>
    <s v="Selesai"/>
    <n v="1"/>
    <n v="0"/>
    <x v="0"/>
    <x v="0"/>
    <x v="0"/>
    <n v="0"/>
    <s v="Tidak Retur"/>
    <x v="2"/>
    <x v="2"/>
    <n v="1"/>
    <s v="Baskom / Mangkok Besar"/>
    <x v="18"/>
    <n v="0"/>
  </r>
  <r>
    <s v="ORD_0019439"/>
    <x v="8"/>
    <x v="0"/>
    <x v="8"/>
    <s v="Selesai"/>
    <n v="1"/>
    <n v="0"/>
    <x v="0"/>
    <x v="0"/>
    <x v="0"/>
    <n v="0"/>
    <s v="Tidak Retur"/>
    <x v="0"/>
    <x v="0"/>
    <n v="1"/>
    <s v="Celengan"/>
    <x v="1"/>
    <n v="0"/>
  </r>
  <r>
    <s v="ORD_0019440"/>
    <x v="8"/>
    <x v="0"/>
    <x v="8"/>
    <s v="Batal"/>
    <n v="1"/>
    <n v="1"/>
    <x v="1"/>
    <x v="1"/>
    <x v="2"/>
    <n v="0"/>
    <s v="Tidak Retur"/>
    <x v="2"/>
    <x v="2"/>
    <n v="1"/>
    <s v="Piring"/>
    <x v="22"/>
    <n v="0"/>
  </r>
  <r>
    <s v="ORD_0019441"/>
    <x v="8"/>
    <x v="0"/>
    <x v="8"/>
    <s v="Selesai"/>
    <n v="1"/>
    <n v="0"/>
    <x v="0"/>
    <x v="0"/>
    <x v="0"/>
    <n v="0"/>
    <s v="Tidak Retur"/>
    <x v="0"/>
    <x v="0"/>
    <n v="1"/>
    <s v="Seal / Baut / Roof"/>
    <x v="8"/>
    <n v="0"/>
  </r>
  <r>
    <s v="ORD_0019442"/>
    <x v="8"/>
    <x v="0"/>
    <x v="8"/>
    <s v="Selesai"/>
    <n v="1"/>
    <n v="0"/>
    <x v="0"/>
    <x v="0"/>
    <x v="0"/>
    <n v="0"/>
    <s v="Tidak Retur"/>
    <x v="1"/>
    <x v="1"/>
    <n v="1"/>
    <s v="Aksesoris Pintu"/>
    <x v="25"/>
    <n v="0"/>
  </r>
  <r>
    <s v="ORD_0019443"/>
    <x v="8"/>
    <x v="0"/>
    <x v="8"/>
    <s v="Selesai"/>
    <n v="1"/>
    <n v="0"/>
    <x v="0"/>
    <x v="0"/>
    <x v="0"/>
    <n v="0"/>
    <s v="Tidak Retur"/>
    <x v="1"/>
    <x v="1"/>
    <n v="1"/>
    <s v="Mangkok Sambal / Saus"/>
    <x v="4"/>
    <n v="0"/>
  </r>
  <r>
    <s v="ORD_0019444"/>
    <x v="8"/>
    <x v="0"/>
    <x v="8"/>
    <s v="Selesai"/>
    <n v="1"/>
    <n v="0"/>
    <x v="0"/>
    <x v="0"/>
    <x v="0"/>
    <n v="0"/>
    <s v="Tidak Retur"/>
    <x v="1"/>
    <x v="1"/>
    <n v="1"/>
    <s v="Botol / Gelas / Mug"/>
    <x v="7"/>
    <n v="0"/>
  </r>
  <r>
    <s v="ORD_0019445"/>
    <x v="8"/>
    <x v="0"/>
    <x v="8"/>
    <s v="Selesai"/>
    <n v="1"/>
    <n v="0"/>
    <x v="0"/>
    <x v="0"/>
    <x v="0"/>
    <n v="0"/>
    <s v="Tidak Retur"/>
    <x v="2"/>
    <x v="2"/>
    <n v="1"/>
    <s v="Nampan / Tray"/>
    <x v="9"/>
    <n v="0"/>
  </r>
  <r>
    <s v="ORD_0019446"/>
    <x v="8"/>
    <x v="0"/>
    <x v="8"/>
    <s v="Selesai"/>
    <n v="1"/>
    <n v="0"/>
    <x v="0"/>
    <x v="0"/>
    <x v="0"/>
    <n v="0"/>
    <s v="Tidak Retur"/>
    <x v="2"/>
    <x v="2"/>
    <n v="1"/>
    <s v="Celengan"/>
    <x v="1"/>
    <n v="0"/>
  </r>
  <r>
    <s v="ORD_0019447"/>
    <x v="8"/>
    <x v="0"/>
    <x v="8"/>
    <s v="Selesai"/>
    <n v="1"/>
    <n v="0"/>
    <x v="0"/>
    <x v="0"/>
    <x v="0"/>
    <n v="0"/>
    <s v="Tidak Retur"/>
    <x v="2"/>
    <x v="2"/>
    <n v="1"/>
    <s v="Celengan"/>
    <x v="1"/>
    <n v="0"/>
  </r>
  <r>
    <s v="ORD_0019448"/>
    <x v="8"/>
    <x v="0"/>
    <x v="8"/>
    <s v="Selesai"/>
    <n v="1"/>
    <n v="0"/>
    <x v="0"/>
    <x v="0"/>
    <x v="0"/>
    <n v="0"/>
    <s v="Tidak Retur"/>
    <x v="1"/>
    <x v="1"/>
    <n v="1"/>
    <s v="Nampan / Tray"/>
    <x v="9"/>
    <n v="0"/>
  </r>
  <r>
    <s v="ORD_0019449"/>
    <x v="8"/>
    <x v="0"/>
    <x v="8"/>
    <s v="Selesai"/>
    <n v="1"/>
    <n v="0"/>
    <x v="0"/>
    <x v="0"/>
    <x v="0"/>
    <n v="0"/>
    <s v="Tidak Retur"/>
    <x v="1"/>
    <x v="1"/>
    <n v="1"/>
    <s v="Mangkok Sambal / Saus"/>
    <x v="4"/>
    <n v="0"/>
  </r>
  <r>
    <s v="ORD_0019450"/>
    <x v="8"/>
    <x v="0"/>
    <x v="8"/>
    <s v="Selesai"/>
    <n v="1"/>
    <n v="0"/>
    <x v="0"/>
    <x v="0"/>
    <x v="0"/>
    <n v="0"/>
    <s v="Tidak Retur"/>
    <x v="1"/>
    <x v="1"/>
    <n v="1"/>
    <s v="Mangkok Sambal / Saus"/>
    <x v="4"/>
    <n v="0"/>
  </r>
  <r>
    <s v="ORD_0019451"/>
    <x v="8"/>
    <x v="0"/>
    <x v="8"/>
    <s v="Selesai"/>
    <n v="1"/>
    <n v="0"/>
    <x v="0"/>
    <x v="0"/>
    <x v="0"/>
    <n v="0"/>
    <s v="Tidak Retur"/>
    <x v="1"/>
    <x v="1"/>
    <n v="1"/>
    <s v="Celengan"/>
    <x v="1"/>
    <n v="0"/>
  </r>
  <r>
    <s v="ORD_0019452"/>
    <x v="8"/>
    <x v="0"/>
    <x v="8"/>
    <s v="Selesai"/>
    <n v="1"/>
    <n v="0"/>
    <x v="0"/>
    <x v="0"/>
    <x v="0"/>
    <n v="0"/>
    <s v="Tidak Retur"/>
    <x v="4"/>
    <x v="4"/>
    <n v="1"/>
    <s v="Lunch Box / Rantang"/>
    <x v="15"/>
    <n v="0"/>
  </r>
  <r>
    <s v="ORD_0019453"/>
    <x v="8"/>
    <x v="0"/>
    <x v="8"/>
    <s v="Selesai"/>
    <n v="1"/>
    <n v="0"/>
    <x v="0"/>
    <x v="0"/>
    <x v="0"/>
    <n v="0"/>
    <s v="Tidak Retur"/>
    <x v="1"/>
    <x v="1"/>
    <n v="1"/>
    <s v="Botol / Gelas / Mug"/>
    <x v="7"/>
    <n v="0"/>
  </r>
  <r>
    <s v="ORD_0019454"/>
    <x v="8"/>
    <x v="0"/>
    <x v="8"/>
    <s v="Selesai"/>
    <n v="1"/>
    <n v="0"/>
    <x v="0"/>
    <x v="0"/>
    <x v="0"/>
    <n v="0"/>
    <s v="Tidak Retur"/>
    <x v="2"/>
    <x v="2"/>
    <n v="1"/>
    <s v="Celengan"/>
    <x v="1"/>
    <n v="0"/>
  </r>
  <r>
    <s v="ORD_0019455"/>
    <x v="8"/>
    <x v="0"/>
    <x v="8"/>
    <s v="Selesai"/>
    <n v="1"/>
    <n v="0"/>
    <x v="0"/>
    <x v="0"/>
    <x v="0"/>
    <n v="0"/>
    <s v="Tidak Retur"/>
    <x v="2"/>
    <x v="2"/>
    <n v="1"/>
    <s v="Piring"/>
    <x v="22"/>
    <n v="0"/>
  </r>
  <r>
    <s v="ORD_0019456"/>
    <x v="8"/>
    <x v="0"/>
    <x v="8"/>
    <s v="Batal"/>
    <n v="1"/>
    <n v="1"/>
    <x v="1"/>
    <x v="2"/>
    <x v="5"/>
    <n v="0"/>
    <s v="Tidak Retur"/>
    <x v="0"/>
    <x v="0"/>
    <n v="1"/>
    <s v="Botol / Gelas / Mug"/>
    <x v="7"/>
    <n v="1"/>
  </r>
  <r>
    <s v="ORD_0019457"/>
    <x v="8"/>
    <x v="0"/>
    <x v="8"/>
    <s v="Selesai"/>
    <n v="1"/>
    <n v="0"/>
    <x v="0"/>
    <x v="0"/>
    <x v="0"/>
    <n v="0"/>
    <s v="Tidak Retur"/>
    <x v="1"/>
    <x v="1"/>
    <n v="1"/>
    <s v="Baskom / Mangkok Besar"/>
    <x v="18"/>
    <n v="0"/>
  </r>
  <r>
    <s v="ORD_0019458"/>
    <x v="8"/>
    <x v="0"/>
    <x v="8"/>
    <s v="Selesai"/>
    <n v="1"/>
    <n v="0"/>
    <x v="0"/>
    <x v="0"/>
    <x v="0"/>
    <n v="0"/>
    <s v="Tidak Retur"/>
    <x v="1"/>
    <x v="1"/>
    <n v="1"/>
    <s v="Mangkok Sambal / Saus"/>
    <x v="4"/>
    <n v="0"/>
  </r>
  <r>
    <s v="ORD_0019459"/>
    <x v="8"/>
    <x v="0"/>
    <x v="8"/>
    <s v="Selesai"/>
    <n v="1"/>
    <n v="0"/>
    <x v="0"/>
    <x v="0"/>
    <x v="0"/>
    <n v="0"/>
    <s v="Tidak Retur"/>
    <x v="1"/>
    <x v="1"/>
    <n v="1"/>
    <s v="Mangkok Sambal / Saus"/>
    <x v="4"/>
    <n v="0"/>
  </r>
  <r>
    <s v="ORD_0019460"/>
    <x v="8"/>
    <x v="0"/>
    <x v="8"/>
    <s v="Selesai"/>
    <n v="1"/>
    <n v="0"/>
    <x v="0"/>
    <x v="0"/>
    <x v="0"/>
    <n v="0"/>
    <s v="Tidak Retur"/>
    <x v="0"/>
    <x v="0"/>
    <n v="2"/>
    <s v="Nampan / Tray, Perlengkapan Packing"/>
    <x v="6"/>
    <n v="0"/>
  </r>
  <r>
    <s v="ORD_0019461"/>
    <x v="8"/>
    <x v="0"/>
    <x v="8"/>
    <s v="Selesai"/>
    <n v="1"/>
    <n v="0"/>
    <x v="0"/>
    <x v="0"/>
    <x v="0"/>
    <n v="0"/>
    <s v="Tidak Retur"/>
    <x v="2"/>
    <x v="2"/>
    <n v="1"/>
    <s v="Peralatan Makan"/>
    <x v="13"/>
    <n v="0"/>
  </r>
  <r>
    <s v="ORD_0019462"/>
    <x v="8"/>
    <x v="0"/>
    <x v="8"/>
    <s v="Selesai"/>
    <n v="1"/>
    <n v="0"/>
    <x v="0"/>
    <x v="0"/>
    <x v="0"/>
    <n v="0"/>
    <s v="Tidak Retur"/>
    <x v="1"/>
    <x v="1"/>
    <n v="1"/>
    <s v="Baskom / Mangkok Besar"/>
    <x v="18"/>
    <n v="0"/>
  </r>
  <r>
    <s v="ORD_0019463"/>
    <x v="8"/>
    <x v="0"/>
    <x v="8"/>
    <s v="Batal"/>
    <n v="1"/>
    <n v="1"/>
    <x v="1"/>
    <x v="1"/>
    <x v="1"/>
    <n v="0"/>
    <s v="Tidak Retur"/>
    <x v="1"/>
    <x v="1"/>
    <n v="1"/>
    <s v="Keranjang"/>
    <x v="5"/>
    <n v="0"/>
  </r>
  <r>
    <s v="ORD_0019464"/>
    <x v="8"/>
    <x v="0"/>
    <x v="8"/>
    <s v="Selesai"/>
    <n v="1"/>
    <n v="0"/>
    <x v="0"/>
    <x v="0"/>
    <x v="0"/>
    <n v="0"/>
    <s v="Tidak Retur"/>
    <x v="1"/>
    <x v="1"/>
    <n v="1"/>
    <s v="Keranjang"/>
    <x v="5"/>
    <n v="0"/>
  </r>
  <r>
    <s v="ORD_0019465"/>
    <x v="8"/>
    <x v="0"/>
    <x v="8"/>
    <s v="Selesai"/>
    <n v="1"/>
    <n v="0"/>
    <x v="0"/>
    <x v="0"/>
    <x v="0"/>
    <n v="0"/>
    <s v="Tidak Retur"/>
    <x v="2"/>
    <x v="2"/>
    <n v="1"/>
    <s v="Baskom / Mangkok Besar"/>
    <x v="18"/>
    <n v="0"/>
  </r>
  <r>
    <s v="ORD_0019466"/>
    <x v="8"/>
    <x v="0"/>
    <x v="8"/>
    <s v="Batal"/>
    <n v="1"/>
    <n v="1"/>
    <x v="1"/>
    <x v="1"/>
    <x v="2"/>
    <n v="0"/>
    <s v="Tidak Retur"/>
    <x v="1"/>
    <x v="1"/>
    <n v="1"/>
    <s v="Teko / Jug"/>
    <x v="24"/>
    <n v="0"/>
  </r>
  <r>
    <s v="ORD_0019467"/>
    <x v="8"/>
    <x v="0"/>
    <x v="8"/>
    <s v="Selesai"/>
    <n v="1"/>
    <n v="0"/>
    <x v="0"/>
    <x v="0"/>
    <x v="0"/>
    <n v="0"/>
    <s v="Tidak Retur"/>
    <x v="1"/>
    <x v="1"/>
    <n v="1"/>
    <s v="Piring"/>
    <x v="22"/>
    <n v="0"/>
  </r>
  <r>
    <s v="ORD_0019468"/>
    <x v="8"/>
    <x v="0"/>
    <x v="8"/>
    <s v="Selesai"/>
    <n v="1"/>
    <n v="0"/>
    <x v="0"/>
    <x v="0"/>
    <x v="0"/>
    <n v="0"/>
    <s v="Tidak Retur"/>
    <x v="1"/>
    <x v="1"/>
    <n v="1"/>
    <s v="Saringan / Strainer"/>
    <x v="11"/>
    <n v="0"/>
  </r>
  <r>
    <s v="ORD_0019469"/>
    <x v="8"/>
    <x v="0"/>
    <x v="8"/>
    <s v="Selesai"/>
    <n v="1"/>
    <n v="0"/>
    <x v="0"/>
    <x v="0"/>
    <x v="0"/>
    <n v="0"/>
    <s v="Tidak Retur"/>
    <x v="1"/>
    <x v="1"/>
    <n v="1"/>
    <s v="Mangkok Sambal / Saus"/>
    <x v="4"/>
    <n v="0"/>
  </r>
  <r>
    <s v="ORD_0019470"/>
    <x v="8"/>
    <x v="0"/>
    <x v="8"/>
    <s v="Selesai"/>
    <n v="1"/>
    <n v="0"/>
    <x v="0"/>
    <x v="0"/>
    <x v="0"/>
    <n v="0"/>
    <s v="Tidak Retur"/>
    <x v="1"/>
    <x v="1"/>
    <n v="1"/>
    <s v="Tempat Nasi"/>
    <x v="17"/>
    <n v="0"/>
  </r>
  <r>
    <s v="ORD_0019471"/>
    <x v="8"/>
    <x v="0"/>
    <x v="8"/>
    <s v="Batal"/>
    <n v="1"/>
    <n v="1"/>
    <x v="1"/>
    <x v="1"/>
    <x v="1"/>
    <n v="0"/>
    <s v="Tidak Retur"/>
    <x v="1"/>
    <x v="1"/>
    <n v="1"/>
    <s v="Baskom / Mangkok Besar"/>
    <x v="18"/>
    <n v="0"/>
  </r>
  <r>
    <s v="ORD_0019472"/>
    <x v="8"/>
    <x v="0"/>
    <x v="8"/>
    <s v="Selesai"/>
    <n v="1"/>
    <n v="0"/>
    <x v="0"/>
    <x v="0"/>
    <x v="0"/>
    <n v="0"/>
    <s v="Tidak Retur"/>
    <x v="2"/>
    <x v="2"/>
    <n v="2"/>
    <s v="Celengan, Keranjang"/>
    <x v="6"/>
    <n v="0"/>
  </r>
  <r>
    <s v="ORD_0019473"/>
    <x v="8"/>
    <x v="0"/>
    <x v="8"/>
    <s v="Selesai"/>
    <n v="1"/>
    <n v="0"/>
    <x v="0"/>
    <x v="0"/>
    <x v="0"/>
    <n v="0"/>
    <s v="Tidak Retur"/>
    <x v="1"/>
    <x v="1"/>
    <n v="1"/>
    <s v="Mangkok Sambal / Saus"/>
    <x v="4"/>
    <n v="0"/>
  </r>
  <r>
    <s v="ORD_0019474"/>
    <x v="8"/>
    <x v="0"/>
    <x v="8"/>
    <s v="Batal"/>
    <n v="1"/>
    <n v="1"/>
    <x v="1"/>
    <x v="1"/>
    <x v="1"/>
    <n v="0"/>
    <s v="Tidak Retur"/>
    <x v="1"/>
    <x v="1"/>
    <n v="1"/>
    <s v="Baskom / Mangkok Besar"/>
    <x v="18"/>
    <n v="0"/>
  </r>
  <r>
    <s v="ORD_0019475"/>
    <x v="8"/>
    <x v="0"/>
    <x v="8"/>
    <s v="Selesai"/>
    <n v="1"/>
    <n v="0"/>
    <x v="0"/>
    <x v="0"/>
    <x v="0"/>
    <n v="0"/>
    <s v="Tidak Retur"/>
    <x v="1"/>
    <x v="1"/>
    <n v="1"/>
    <s v="Celengan"/>
    <x v="1"/>
    <n v="0"/>
  </r>
  <r>
    <s v="ORD_0019476"/>
    <x v="8"/>
    <x v="0"/>
    <x v="8"/>
    <s v="Selesai"/>
    <n v="1"/>
    <n v="0"/>
    <x v="0"/>
    <x v="0"/>
    <x v="0"/>
    <n v="0"/>
    <s v="Tidak Retur"/>
    <x v="1"/>
    <x v="1"/>
    <n v="1"/>
    <s v="Celengan"/>
    <x v="1"/>
    <n v="0"/>
  </r>
  <r>
    <s v="ORD_0019477"/>
    <x v="8"/>
    <x v="0"/>
    <x v="8"/>
    <s v="Selesai"/>
    <n v="1"/>
    <n v="0"/>
    <x v="0"/>
    <x v="0"/>
    <x v="0"/>
    <n v="0"/>
    <s v="Tidak Retur"/>
    <x v="4"/>
    <x v="4"/>
    <n v="1"/>
    <s v="Celengan"/>
    <x v="1"/>
    <n v="0"/>
  </r>
  <r>
    <s v="ORD_0019478"/>
    <x v="8"/>
    <x v="0"/>
    <x v="8"/>
    <s v="Selesai"/>
    <n v="1"/>
    <n v="0"/>
    <x v="0"/>
    <x v="0"/>
    <x v="0"/>
    <n v="0"/>
    <s v="Tidak Retur"/>
    <x v="2"/>
    <x v="2"/>
    <n v="1"/>
    <s v="Celengan"/>
    <x v="1"/>
    <n v="0"/>
  </r>
  <r>
    <s v="ORD_0019479"/>
    <x v="8"/>
    <x v="0"/>
    <x v="8"/>
    <s v="Selesai"/>
    <n v="1"/>
    <n v="0"/>
    <x v="0"/>
    <x v="0"/>
    <x v="0"/>
    <n v="0"/>
    <s v="Tidak Retur"/>
    <x v="1"/>
    <x v="1"/>
    <n v="2"/>
    <s v="Mangkok Sambal / Saus, Piring"/>
    <x v="6"/>
    <n v="0"/>
  </r>
  <r>
    <s v="ORD_0019480"/>
    <x v="8"/>
    <x v="0"/>
    <x v="8"/>
    <s v="Batal"/>
    <n v="1"/>
    <n v="1"/>
    <x v="1"/>
    <x v="1"/>
    <x v="2"/>
    <n v="0"/>
    <s v="Tidak Retur"/>
    <x v="2"/>
    <x v="2"/>
    <n v="1"/>
    <s v="Lunch Box / Rantang"/>
    <x v="15"/>
    <n v="0"/>
  </r>
  <r>
    <s v="ORD_0019481"/>
    <x v="8"/>
    <x v="0"/>
    <x v="8"/>
    <s v="Batal"/>
    <n v="1"/>
    <n v="1"/>
    <x v="1"/>
    <x v="1"/>
    <x v="2"/>
    <n v="0"/>
    <s v="Tidak Retur"/>
    <x v="3"/>
    <x v="3"/>
    <n v="1"/>
    <s v="Lunch Box / Rantang"/>
    <x v="15"/>
    <n v="1"/>
  </r>
  <r>
    <s v="ORD_0019482"/>
    <x v="8"/>
    <x v="0"/>
    <x v="8"/>
    <s v="Selesai"/>
    <n v="1"/>
    <n v="0"/>
    <x v="0"/>
    <x v="0"/>
    <x v="0"/>
    <n v="0"/>
    <s v="Tidak Retur"/>
    <x v="3"/>
    <x v="3"/>
    <n v="1"/>
    <s v="Lunch Box / Rantang"/>
    <x v="15"/>
    <n v="0"/>
  </r>
  <r>
    <s v="ORD_0019483"/>
    <x v="8"/>
    <x v="0"/>
    <x v="8"/>
    <s v="Selesai"/>
    <n v="1"/>
    <n v="0"/>
    <x v="0"/>
    <x v="0"/>
    <x v="0"/>
    <n v="0"/>
    <s v="Tidak Retur"/>
    <x v="1"/>
    <x v="1"/>
    <n v="1"/>
    <s v="Mangkok Sambal / Saus"/>
    <x v="4"/>
    <n v="0"/>
  </r>
  <r>
    <s v="ORD_0019484"/>
    <x v="8"/>
    <x v="0"/>
    <x v="8"/>
    <s v="Selesai"/>
    <n v="1"/>
    <n v="0"/>
    <x v="0"/>
    <x v="0"/>
    <x v="0"/>
    <n v="0"/>
    <s v="Tidak Retur"/>
    <x v="0"/>
    <x v="0"/>
    <n v="1"/>
    <s v="Baskom / Mangkok Besar"/>
    <x v="18"/>
    <n v="0"/>
  </r>
  <r>
    <s v="ORD_0019485"/>
    <x v="8"/>
    <x v="0"/>
    <x v="8"/>
    <s v="Selesai"/>
    <n v="1"/>
    <n v="0"/>
    <x v="0"/>
    <x v="0"/>
    <x v="0"/>
    <n v="0"/>
    <s v="Tidak Retur"/>
    <x v="1"/>
    <x v="1"/>
    <n v="1"/>
    <s v="Baskom / Mangkok Besar"/>
    <x v="18"/>
    <n v="0"/>
  </r>
  <r>
    <s v="ORD_0019486"/>
    <x v="8"/>
    <x v="0"/>
    <x v="8"/>
    <s v="Selesai"/>
    <n v="1"/>
    <n v="0"/>
    <x v="0"/>
    <x v="0"/>
    <x v="0"/>
    <n v="0"/>
    <s v="Tidak Retur"/>
    <x v="0"/>
    <x v="0"/>
    <n v="1"/>
    <s v="Baskom / Mangkok Besar"/>
    <x v="18"/>
    <n v="0"/>
  </r>
  <r>
    <s v="ORD_0019487"/>
    <x v="8"/>
    <x v="0"/>
    <x v="8"/>
    <s v="Selesai"/>
    <n v="1"/>
    <n v="0"/>
    <x v="0"/>
    <x v="0"/>
    <x v="0"/>
    <n v="0"/>
    <s v="Tidak Retur"/>
    <x v="4"/>
    <x v="4"/>
    <n v="1"/>
    <s v="Stempel / Alat Kantor"/>
    <x v="23"/>
    <n v="0"/>
  </r>
  <r>
    <s v="ORD_0019488"/>
    <x v="8"/>
    <x v="0"/>
    <x v="8"/>
    <s v="Selesai"/>
    <n v="1"/>
    <n v="0"/>
    <x v="0"/>
    <x v="0"/>
    <x v="0"/>
    <n v="0"/>
    <s v="Tidak Retur"/>
    <x v="1"/>
    <x v="1"/>
    <n v="1"/>
    <s v="Mangkok Sambal / Saus"/>
    <x v="4"/>
    <n v="0"/>
  </r>
  <r>
    <s v="ORD_0019489"/>
    <x v="8"/>
    <x v="0"/>
    <x v="8"/>
    <s v="Selesai"/>
    <n v="1"/>
    <n v="0"/>
    <x v="0"/>
    <x v="0"/>
    <x v="0"/>
    <n v="0"/>
    <s v="Tidak Retur"/>
    <x v="1"/>
    <x v="1"/>
    <n v="1"/>
    <s v="Keranjang"/>
    <x v="5"/>
    <n v="0"/>
  </r>
  <r>
    <s v="ORD_0019490"/>
    <x v="8"/>
    <x v="0"/>
    <x v="8"/>
    <s v="Selesai"/>
    <n v="1"/>
    <n v="0"/>
    <x v="0"/>
    <x v="0"/>
    <x v="0"/>
    <n v="0"/>
    <s v="Tidak Retur"/>
    <x v="1"/>
    <x v="1"/>
    <n v="3"/>
    <s v="Baskom / Mangkok Besar, Perlengkapan Packing, Tempat Nasi"/>
    <x v="6"/>
    <n v="0"/>
  </r>
  <r>
    <s v="ORD_0019491"/>
    <x v="8"/>
    <x v="0"/>
    <x v="8"/>
    <s v="Selesai"/>
    <n v="1"/>
    <n v="0"/>
    <x v="0"/>
    <x v="0"/>
    <x v="0"/>
    <n v="0"/>
    <s v="Tidak Retur"/>
    <x v="1"/>
    <x v="1"/>
    <n v="1"/>
    <s v="Baskom / Mangkok Besar"/>
    <x v="18"/>
    <n v="0"/>
  </r>
  <r>
    <s v="ORD_0019492"/>
    <x v="8"/>
    <x v="0"/>
    <x v="8"/>
    <s v="Selesai"/>
    <n v="1"/>
    <n v="0"/>
    <x v="0"/>
    <x v="0"/>
    <x v="0"/>
    <n v="0"/>
    <s v="Tidak Retur"/>
    <x v="2"/>
    <x v="2"/>
    <n v="1"/>
    <s v="Baskom / Mangkok Besar"/>
    <x v="18"/>
    <n v="0"/>
  </r>
  <r>
    <s v="ORD_0019493"/>
    <x v="8"/>
    <x v="0"/>
    <x v="8"/>
    <s v="Selesai"/>
    <n v="1"/>
    <n v="0"/>
    <x v="0"/>
    <x v="0"/>
    <x v="0"/>
    <n v="0"/>
    <s v="Tidak Retur"/>
    <x v="0"/>
    <x v="0"/>
    <n v="1"/>
    <s v="Other"/>
    <x v="14"/>
    <n v="0"/>
  </r>
  <r>
    <s v="ORD_0019494"/>
    <x v="8"/>
    <x v="0"/>
    <x v="8"/>
    <s v="Selesai"/>
    <n v="1"/>
    <n v="0"/>
    <x v="0"/>
    <x v="0"/>
    <x v="0"/>
    <n v="0"/>
    <s v="Tidak Retur"/>
    <x v="1"/>
    <x v="1"/>
    <n v="1"/>
    <s v="Lunch Box / Rantang"/>
    <x v="15"/>
    <n v="0"/>
  </r>
  <r>
    <s v="ORD_0019495"/>
    <x v="8"/>
    <x v="0"/>
    <x v="8"/>
    <s v="Selesai"/>
    <n v="1"/>
    <n v="0"/>
    <x v="0"/>
    <x v="0"/>
    <x v="0"/>
    <n v="0"/>
    <s v="Tidak Retur"/>
    <x v="1"/>
    <x v="1"/>
    <n v="1"/>
    <s v="Aksesoris Pintu"/>
    <x v="25"/>
    <n v="0"/>
  </r>
  <r>
    <s v="ORD_0019496"/>
    <x v="8"/>
    <x v="0"/>
    <x v="8"/>
    <s v="Batal"/>
    <n v="1"/>
    <n v="1"/>
    <x v="1"/>
    <x v="1"/>
    <x v="1"/>
    <n v="0"/>
    <s v="Tidak Retur"/>
    <x v="2"/>
    <x v="2"/>
    <n v="1"/>
    <s v="Mangkok Sambal / Saus"/>
    <x v="4"/>
    <n v="0"/>
  </r>
  <r>
    <s v="ORD_0019497"/>
    <x v="8"/>
    <x v="0"/>
    <x v="8"/>
    <s v="Selesai"/>
    <n v="1"/>
    <n v="0"/>
    <x v="0"/>
    <x v="0"/>
    <x v="0"/>
    <n v="0"/>
    <s v="Tidak Retur"/>
    <x v="1"/>
    <x v="1"/>
    <n v="1"/>
    <s v="Saringan / Strainer"/>
    <x v="11"/>
    <n v="0"/>
  </r>
  <r>
    <s v="ORD_0019498"/>
    <x v="8"/>
    <x v="0"/>
    <x v="8"/>
    <s v="Selesai"/>
    <n v="1"/>
    <n v="0"/>
    <x v="0"/>
    <x v="0"/>
    <x v="0"/>
    <n v="0"/>
    <s v="Tidak Retur"/>
    <x v="2"/>
    <x v="2"/>
    <n v="1"/>
    <s v="Baskom / Mangkok Besar"/>
    <x v="18"/>
    <n v="0"/>
  </r>
  <r>
    <s v="ORD_0019499"/>
    <x v="8"/>
    <x v="0"/>
    <x v="8"/>
    <s v="Selesai"/>
    <n v="1"/>
    <n v="0"/>
    <x v="0"/>
    <x v="0"/>
    <x v="0"/>
    <n v="0"/>
    <s v="Tidak Retur"/>
    <x v="1"/>
    <x v="1"/>
    <n v="1"/>
    <s v="Celengan"/>
    <x v="1"/>
    <n v="0"/>
  </r>
  <r>
    <s v="ORD_0019500"/>
    <x v="8"/>
    <x v="0"/>
    <x v="8"/>
    <s v="Selesai"/>
    <n v="1"/>
    <n v="0"/>
    <x v="0"/>
    <x v="0"/>
    <x v="0"/>
    <n v="0"/>
    <s v="Tidak Retur"/>
    <x v="0"/>
    <x v="0"/>
    <n v="1"/>
    <s v="Botol / Gelas / Mug"/>
    <x v="7"/>
    <n v="0"/>
  </r>
  <r>
    <s v="ORD_0019501"/>
    <x v="8"/>
    <x v="0"/>
    <x v="8"/>
    <s v="Selesai"/>
    <n v="1"/>
    <n v="0"/>
    <x v="0"/>
    <x v="0"/>
    <x v="0"/>
    <n v="0"/>
    <s v="Tidak Retur"/>
    <x v="1"/>
    <x v="1"/>
    <n v="1"/>
    <s v="Mangkok Sambal / Saus"/>
    <x v="4"/>
    <n v="0"/>
  </r>
  <r>
    <s v="ORD_0019502"/>
    <x v="8"/>
    <x v="0"/>
    <x v="8"/>
    <s v="Batal"/>
    <n v="1"/>
    <n v="1"/>
    <x v="1"/>
    <x v="1"/>
    <x v="3"/>
    <n v="0"/>
    <s v="Tidak Retur"/>
    <x v="2"/>
    <x v="2"/>
    <n v="1"/>
    <s v="Aksesoris Pintu"/>
    <x v="25"/>
    <n v="0"/>
  </r>
  <r>
    <s v="ORD_0019503"/>
    <x v="8"/>
    <x v="0"/>
    <x v="8"/>
    <s v="Selesai"/>
    <n v="1"/>
    <n v="0"/>
    <x v="0"/>
    <x v="0"/>
    <x v="0"/>
    <n v="0"/>
    <s v="Tidak Retur"/>
    <x v="0"/>
    <x v="0"/>
    <n v="1"/>
    <s v="Aksesoris Pintu"/>
    <x v="25"/>
    <n v="0"/>
  </r>
  <r>
    <s v="ORD_0019504"/>
    <x v="8"/>
    <x v="0"/>
    <x v="8"/>
    <s v="Batal"/>
    <n v="1"/>
    <n v="1"/>
    <x v="1"/>
    <x v="1"/>
    <x v="3"/>
    <n v="0"/>
    <s v="Tidak Retur"/>
    <x v="1"/>
    <x v="1"/>
    <n v="1"/>
    <s v="Aksesoris Pintu"/>
    <x v="25"/>
    <n v="0"/>
  </r>
  <r>
    <s v="ORD_0019505"/>
    <x v="8"/>
    <x v="0"/>
    <x v="8"/>
    <s v="Selesai"/>
    <n v="1"/>
    <n v="0"/>
    <x v="0"/>
    <x v="0"/>
    <x v="0"/>
    <n v="0"/>
    <s v="Tidak Retur"/>
    <x v="1"/>
    <x v="1"/>
    <n v="1"/>
    <s v="Mangkok Sambal / Saus"/>
    <x v="4"/>
    <n v="0"/>
  </r>
  <r>
    <s v="ORD_0019506"/>
    <x v="8"/>
    <x v="0"/>
    <x v="8"/>
    <s v="Selesai"/>
    <n v="1"/>
    <n v="0"/>
    <x v="0"/>
    <x v="0"/>
    <x v="0"/>
    <n v="0"/>
    <s v="Tidak Retur"/>
    <x v="1"/>
    <x v="1"/>
    <n v="1"/>
    <s v="Baskom / Mangkok Besar"/>
    <x v="18"/>
    <n v="0"/>
  </r>
  <r>
    <s v="ORD_0019507"/>
    <x v="8"/>
    <x v="0"/>
    <x v="8"/>
    <s v="Selesai"/>
    <n v="1"/>
    <n v="0"/>
    <x v="0"/>
    <x v="0"/>
    <x v="0"/>
    <n v="0"/>
    <s v="Tidak Retur"/>
    <x v="1"/>
    <x v="1"/>
    <n v="1"/>
    <s v="Aksesoris Pintu"/>
    <x v="25"/>
    <n v="0"/>
  </r>
  <r>
    <s v="ORD_0019508"/>
    <x v="8"/>
    <x v="0"/>
    <x v="8"/>
    <s v="Selesai"/>
    <n v="1"/>
    <n v="0"/>
    <x v="0"/>
    <x v="0"/>
    <x v="0"/>
    <n v="0"/>
    <s v="Tidak Retur"/>
    <x v="2"/>
    <x v="2"/>
    <n v="2"/>
    <s v="Baskom / Mangkok Besar, Other"/>
    <x v="6"/>
    <n v="0"/>
  </r>
  <r>
    <s v="ORD_0019509"/>
    <x v="8"/>
    <x v="0"/>
    <x v="8"/>
    <s v="Selesai"/>
    <n v="1"/>
    <n v="0"/>
    <x v="0"/>
    <x v="0"/>
    <x v="0"/>
    <n v="0"/>
    <s v="Tidak Retur"/>
    <x v="2"/>
    <x v="2"/>
    <n v="2"/>
    <s v="Aksesoris Pintu, Nampan / Tray"/>
    <x v="6"/>
    <n v="0"/>
  </r>
  <r>
    <s v="ORD_0019510"/>
    <x v="8"/>
    <x v="0"/>
    <x v="8"/>
    <s v="Selesai"/>
    <n v="1"/>
    <n v="0"/>
    <x v="0"/>
    <x v="0"/>
    <x v="0"/>
    <n v="0"/>
    <s v="Tidak Retur"/>
    <x v="0"/>
    <x v="0"/>
    <n v="1"/>
    <s v="Seal / Baut / Roof"/>
    <x v="8"/>
    <n v="0"/>
  </r>
  <r>
    <s v="ORD_0019511"/>
    <x v="8"/>
    <x v="0"/>
    <x v="8"/>
    <s v="Selesai"/>
    <n v="1"/>
    <n v="0"/>
    <x v="0"/>
    <x v="0"/>
    <x v="0"/>
    <n v="0"/>
    <s v="Tidak Retur"/>
    <x v="2"/>
    <x v="2"/>
    <n v="1"/>
    <s v="Nampan / Tray"/>
    <x v="9"/>
    <n v="0"/>
  </r>
  <r>
    <s v="ORD_0019512"/>
    <x v="8"/>
    <x v="0"/>
    <x v="8"/>
    <s v="Selesai"/>
    <n v="1"/>
    <n v="0"/>
    <x v="0"/>
    <x v="0"/>
    <x v="0"/>
    <n v="0"/>
    <s v="Tidak Retur"/>
    <x v="1"/>
    <x v="1"/>
    <n v="1"/>
    <s v="Botol / Gelas / Mug"/>
    <x v="7"/>
    <n v="0"/>
  </r>
  <r>
    <s v="ORD_0019513"/>
    <x v="8"/>
    <x v="0"/>
    <x v="8"/>
    <s v="Selesai"/>
    <n v="1"/>
    <n v="0"/>
    <x v="0"/>
    <x v="0"/>
    <x v="0"/>
    <n v="0"/>
    <s v="Tidak Retur"/>
    <x v="2"/>
    <x v="2"/>
    <n v="1"/>
    <s v="Rak / Rak Serbaguna"/>
    <x v="3"/>
    <n v="0"/>
  </r>
  <r>
    <s v="ORD_0019514"/>
    <x v="8"/>
    <x v="0"/>
    <x v="8"/>
    <s v="Batal"/>
    <n v="1"/>
    <n v="1"/>
    <x v="1"/>
    <x v="2"/>
    <x v="5"/>
    <n v="0"/>
    <s v="Tidak Retur"/>
    <x v="2"/>
    <x v="2"/>
    <n v="1"/>
    <s v="Celengan"/>
    <x v="1"/>
    <n v="1"/>
  </r>
  <r>
    <s v="ORD_0019515"/>
    <x v="8"/>
    <x v="0"/>
    <x v="8"/>
    <s v="Selesai"/>
    <n v="1"/>
    <n v="0"/>
    <x v="0"/>
    <x v="0"/>
    <x v="0"/>
    <n v="0"/>
    <s v="Tidak Retur"/>
    <x v="2"/>
    <x v="2"/>
    <n v="1"/>
    <s v="Celengan"/>
    <x v="1"/>
    <n v="0"/>
  </r>
  <r>
    <s v="ORD_0019516"/>
    <x v="8"/>
    <x v="0"/>
    <x v="8"/>
    <s v="Selesai"/>
    <n v="1"/>
    <n v="0"/>
    <x v="0"/>
    <x v="0"/>
    <x v="0"/>
    <n v="0"/>
    <s v="Tidak Retur"/>
    <x v="1"/>
    <x v="1"/>
    <n v="1"/>
    <s v="Other"/>
    <x v="14"/>
    <n v="0"/>
  </r>
  <r>
    <s v="ORD_0019517"/>
    <x v="8"/>
    <x v="0"/>
    <x v="8"/>
    <s v="Batal"/>
    <n v="1"/>
    <n v="1"/>
    <x v="1"/>
    <x v="1"/>
    <x v="2"/>
    <n v="0"/>
    <s v="Tidak Retur"/>
    <x v="1"/>
    <x v="1"/>
    <n v="1"/>
    <s v="Other"/>
    <x v="14"/>
    <n v="0"/>
  </r>
  <r>
    <s v="ORD_0019518"/>
    <x v="8"/>
    <x v="0"/>
    <x v="8"/>
    <s v="Batal"/>
    <n v="1"/>
    <n v="1"/>
    <x v="1"/>
    <x v="1"/>
    <x v="2"/>
    <n v="0"/>
    <s v="Tidak Retur"/>
    <x v="1"/>
    <x v="1"/>
    <n v="1"/>
    <s v="Other"/>
    <x v="14"/>
    <n v="0"/>
  </r>
  <r>
    <s v="ORD_0019519"/>
    <x v="8"/>
    <x v="0"/>
    <x v="8"/>
    <s v="Selesai"/>
    <n v="1"/>
    <n v="0"/>
    <x v="0"/>
    <x v="0"/>
    <x v="0"/>
    <n v="0"/>
    <s v="Tidak Retur"/>
    <x v="4"/>
    <x v="4"/>
    <n v="9"/>
    <s v="Aksesoris Mandi, Botol / Gelas / Mug, Gantungan Baju / Hanger, Keranjang, Other, Peralatan Kamar Mandi, Pisau / Alat Potong, Sapu / Pembersih Lantai, Teko / Jug"/>
    <x v="6"/>
    <n v="0"/>
  </r>
  <r>
    <s v="ORD_0019520"/>
    <x v="8"/>
    <x v="0"/>
    <x v="8"/>
    <s v="Selesai"/>
    <n v="1"/>
    <n v="0"/>
    <x v="0"/>
    <x v="0"/>
    <x v="0"/>
    <n v="0"/>
    <s v="Tidak Retur"/>
    <x v="1"/>
    <x v="1"/>
    <n v="1"/>
    <s v="Baskom / Mangkok Besar"/>
    <x v="18"/>
    <n v="0"/>
  </r>
  <r>
    <s v="ORD_0019521"/>
    <x v="8"/>
    <x v="0"/>
    <x v="8"/>
    <s v="Batal"/>
    <n v="1"/>
    <n v="1"/>
    <x v="1"/>
    <x v="1"/>
    <x v="1"/>
    <n v="0"/>
    <s v="Tidak Retur"/>
    <x v="1"/>
    <x v="1"/>
    <n v="1"/>
    <s v="Tempat Nasi"/>
    <x v="17"/>
    <n v="0"/>
  </r>
  <r>
    <s v="ORD_0019522"/>
    <x v="8"/>
    <x v="0"/>
    <x v="8"/>
    <s v="Selesai"/>
    <n v="1"/>
    <n v="0"/>
    <x v="0"/>
    <x v="0"/>
    <x v="0"/>
    <n v="0"/>
    <s v="Tidak Retur"/>
    <x v="1"/>
    <x v="1"/>
    <n v="1"/>
    <s v="Peralatan Kamar Mandi"/>
    <x v="10"/>
    <n v="0"/>
  </r>
  <r>
    <s v="ORD_0019523"/>
    <x v="8"/>
    <x v="0"/>
    <x v="8"/>
    <s v="Selesai"/>
    <n v="1"/>
    <n v="0"/>
    <x v="0"/>
    <x v="0"/>
    <x v="0"/>
    <n v="0"/>
    <s v="Tidak Retur"/>
    <x v="1"/>
    <x v="1"/>
    <n v="1"/>
    <s v="Celengan"/>
    <x v="1"/>
    <n v="0"/>
  </r>
  <r>
    <s v="ORD_0019524"/>
    <x v="8"/>
    <x v="0"/>
    <x v="8"/>
    <s v="Selesai"/>
    <n v="1"/>
    <n v="0"/>
    <x v="0"/>
    <x v="0"/>
    <x v="0"/>
    <n v="0"/>
    <s v="Tidak Retur"/>
    <x v="2"/>
    <x v="2"/>
    <n v="1"/>
    <s v="Other"/>
    <x v="14"/>
    <n v="0"/>
  </r>
  <r>
    <s v="ORD_0019525"/>
    <x v="8"/>
    <x v="0"/>
    <x v="8"/>
    <s v="Selesai"/>
    <n v="1"/>
    <n v="0"/>
    <x v="0"/>
    <x v="0"/>
    <x v="0"/>
    <n v="0"/>
    <s v="Tidak Retur"/>
    <x v="1"/>
    <x v="1"/>
    <n v="1"/>
    <s v="Talenan"/>
    <x v="6"/>
    <n v="0"/>
  </r>
  <r>
    <s v="ORD_0019526"/>
    <x v="8"/>
    <x v="0"/>
    <x v="8"/>
    <s v="Batal"/>
    <n v="1"/>
    <n v="1"/>
    <x v="1"/>
    <x v="1"/>
    <x v="3"/>
    <n v="0"/>
    <s v="Tidak Retur"/>
    <x v="1"/>
    <x v="1"/>
    <n v="1"/>
    <s v="Stempel / Alat Kantor"/>
    <x v="23"/>
    <n v="0"/>
  </r>
  <r>
    <s v="ORD_0019527"/>
    <x v="8"/>
    <x v="0"/>
    <x v="8"/>
    <s v="Selesai"/>
    <n v="1"/>
    <n v="0"/>
    <x v="0"/>
    <x v="0"/>
    <x v="0"/>
    <n v="0"/>
    <s v="Tidak Retur"/>
    <x v="1"/>
    <x v="1"/>
    <n v="1"/>
    <s v="Mangkok Sambal / Saus"/>
    <x v="4"/>
    <n v="0"/>
  </r>
  <r>
    <s v="ORD_0019528"/>
    <x v="8"/>
    <x v="0"/>
    <x v="8"/>
    <s v="Retur Penuh (Efektif Batal)"/>
    <n v="1"/>
    <n v="1"/>
    <x v="0"/>
    <x v="0"/>
    <x v="0"/>
    <n v="1"/>
    <s v="Penuh"/>
    <x v="1"/>
    <x v="1"/>
    <n v="1"/>
    <s v="Stempel / Alat Kantor"/>
    <x v="23"/>
    <n v="0"/>
  </r>
  <r>
    <s v="ORD_0019529"/>
    <x v="8"/>
    <x v="0"/>
    <x v="8"/>
    <s v="Selesai"/>
    <n v="1"/>
    <n v="0"/>
    <x v="0"/>
    <x v="0"/>
    <x v="0"/>
    <n v="0"/>
    <s v="Tidak Retur"/>
    <x v="2"/>
    <x v="2"/>
    <n v="1"/>
    <s v="Baskom / Mangkok Besar"/>
    <x v="18"/>
    <n v="0"/>
  </r>
  <r>
    <s v="ORD_0019530"/>
    <x v="8"/>
    <x v="0"/>
    <x v="8"/>
    <s v="Batal"/>
    <n v="1"/>
    <n v="1"/>
    <x v="1"/>
    <x v="2"/>
    <x v="7"/>
    <n v="0"/>
    <s v="Tidak Retur"/>
    <x v="1"/>
    <x v="1"/>
    <n v="1"/>
    <s v="Botol / Gelas / Mug"/>
    <x v="7"/>
    <n v="0"/>
  </r>
  <r>
    <s v="ORD_0019531"/>
    <x v="8"/>
    <x v="0"/>
    <x v="8"/>
    <s v="Selesai"/>
    <n v="1"/>
    <n v="0"/>
    <x v="0"/>
    <x v="0"/>
    <x v="0"/>
    <n v="0"/>
    <s v="Tidak Retur"/>
    <x v="1"/>
    <x v="1"/>
    <n v="1"/>
    <s v="Tempat Nasi"/>
    <x v="17"/>
    <n v="0"/>
  </r>
  <r>
    <s v="ORD_0019532"/>
    <x v="8"/>
    <x v="0"/>
    <x v="8"/>
    <s v="Batal"/>
    <n v="1"/>
    <n v="1"/>
    <x v="1"/>
    <x v="2"/>
    <x v="7"/>
    <n v="0"/>
    <s v="Tidak Retur"/>
    <x v="1"/>
    <x v="1"/>
    <n v="1"/>
    <s v="Nampan / Tray"/>
    <x v="9"/>
    <n v="0"/>
  </r>
  <r>
    <s v="ORD_0019533"/>
    <x v="8"/>
    <x v="0"/>
    <x v="8"/>
    <s v="Selesai"/>
    <n v="1"/>
    <n v="0"/>
    <x v="0"/>
    <x v="0"/>
    <x v="0"/>
    <n v="0"/>
    <s v="Tidak Retur"/>
    <x v="0"/>
    <x v="0"/>
    <n v="1"/>
    <s v="Nampan / Tray"/>
    <x v="9"/>
    <n v="0"/>
  </r>
  <r>
    <s v="ORD_0019534"/>
    <x v="8"/>
    <x v="0"/>
    <x v="8"/>
    <s v="Selesai"/>
    <n v="1"/>
    <n v="0"/>
    <x v="0"/>
    <x v="0"/>
    <x v="0"/>
    <n v="0"/>
    <s v="Tidak Retur"/>
    <x v="1"/>
    <x v="1"/>
    <n v="1"/>
    <s v="Aksesoris Pintu"/>
    <x v="25"/>
    <n v="0"/>
  </r>
  <r>
    <s v="ORD_0019535"/>
    <x v="8"/>
    <x v="0"/>
    <x v="8"/>
    <s v="Selesai"/>
    <n v="1"/>
    <n v="0"/>
    <x v="0"/>
    <x v="0"/>
    <x v="0"/>
    <n v="0"/>
    <s v="Tidak Retur"/>
    <x v="1"/>
    <x v="1"/>
    <n v="1"/>
    <s v="Aksesoris Pintu"/>
    <x v="25"/>
    <n v="0"/>
  </r>
  <r>
    <s v="ORD_0019536"/>
    <x v="8"/>
    <x v="0"/>
    <x v="8"/>
    <s v="Batal"/>
    <n v="1"/>
    <n v="1"/>
    <x v="1"/>
    <x v="1"/>
    <x v="3"/>
    <n v="0"/>
    <s v="Tidak Retur"/>
    <x v="3"/>
    <x v="3"/>
    <n v="1"/>
    <s v="Celengan"/>
    <x v="1"/>
    <n v="0"/>
  </r>
  <r>
    <s v="ORD_0019537"/>
    <x v="8"/>
    <x v="0"/>
    <x v="8"/>
    <s v="Selesai"/>
    <n v="1"/>
    <n v="0"/>
    <x v="0"/>
    <x v="0"/>
    <x v="0"/>
    <n v="0"/>
    <s v="Tidak Retur"/>
    <x v="1"/>
    <x v="1"/>
    <n v="1"/>
    <s v="Peralatan Kamar Mandi"/>
    <x v="10"/>
    <n v="0"/>
  </r>
  <r>
    <s v="ORD_0019538"/>
    <x v="8"/>
    <x v="0"/>
    <x v="8"/>
    <s v="Selesai"/>
    <n v="1"/>
    <n v="0"/>
    <x v="0"/>
    <x v="0"/>
    <x v="0"/>
    <n v="0"/>
    <s v="Tidak Retur"/>
    <x v="0"/>
    <x v="0"/>
    <n v="1"/>
    <s v="Lunch Box / Rantang"/>
    <x v="15"/>
    <n v="0"/>
  </r>
  <r>
    <s v="ORD_0019539"/>
    <x v="8"/>
    <x v="0"/>
    <x v="8"/>
    <s v="Retur Penuh (Efektif Batal)"/>
    <n v="1"/>
    <n v="1"/>
    <x v="0"/>
    <x v="0"/>
    <x v="0"/>
    <n v="1"/>
    <s v="Penuh"/>
    <x v="0"/>
    <x v="0"/>
    <n v="1"/>
    <s v="Lunch Box / Rantang"/>
    <x v="15"/>
    <n v="0"/>
  </r>
  <r>
    <s v="ORD_0019540"/>
    <x v="8"/>
    <x v="0"/>
    <x v="8"/>
    <s v="Selesai"/>
    <n v="1"/>
    <n v="0"/>
    <x v="0"/>
    <x v="0"/>
    <x v="0"/>
    <n v="0"/>
    <s v="Tidak Retur"/>
    <x v="0"/>
    <x v="0"/>
    <n v="5"/>
    <s v="Bangku / Kursi Kecil, Botol / Gelas / Mug, Other, Piring, Pisau / Alat Potong"/>
    <x v="6"/>
    <n v="0"/>
  </r>
  <r>
    <s v="ORD_0019541"/>
    <x v="8"/>
    <x v="0"/>
    <x v="8"/>
    <s v="Selesai"/>
    <n v="1"/>
    <n v="0"/>
    <x v="0"/>
    <x v="0"/>
    <x v="0"/>
    <n v="0"/>
    <s v="Tidak Retur"/>
    <x v="4"/>
    <x v="4"/>
    <n v="1"/>
    <s v="Nampan / Tray"/>
    <x v="9"/>
    <n v="0"/>
  </r>
  <r>
    <s v="ORD_0019542"/>
    <x v="8"/>
    <x v="0"/>
    <x v="8"/>
    <s v="Selesai"/>
    <n v="1"/>
    <n v="0"/>
    <x v="0"/>
    <x v="0"/>
    <x v="0"/>
    <n v="0"/>
    <s v="Tidak Retur"/>
    <x v="5"/>
    <x v="5"/>
    <n v="1"/>
    <s v="Nampan / Tray"/>
    <x v="9"/>
    <n v="0"/>
  </r>
  <r>
    <s v="ORD_0019543"/>
    <x v="8"/>
    <x v="0"/>
    <x v="8"/>
    <s v="Selesai"/>
    <n v="1"/>
    <n v="0"/>
    <x v="0"/>
    <x v="0"/>
    <x v="0"/>
    <n v="0"/>
    <s v="Tidak Retur"/>
    <x v="0"/>
    <x v="0"/>
    <n v="1"/>
    <s v="Celengan"/>
    <x v="1"/>
    <n v="0"/>
  </r>
  <r>
    <s v="ORD_0019544"/>
    <x v="8"/>
    <x v="0"/>
    <x v="8"/>
    <s v="Selesai"/>
    <n v="1"/>
    <n v="0"/>
    <x v="0"/>
    <x v="0"/>
    <x v="0"/>
    <n v="0"/>
    <s v="Tidak Retur"/>
    <x v="1"/>
    <x v="1"/>
    <n v="1"/>
    <s v="Celengan"/>
    <x v="1"/>
    <n v="0"/>
  </r>
  <r>
    <s v="ORD_0019545"/>
    <x v="8"/>
    <x v="0"/>
    <x v="8"/>
    <s v="Selesai"/>
    <n v="1"/>
    <n v="0"/>
    <x v="0"/>
    <x v="0"/>
    <x v="0"/>
    <n v="0"/>
    <s v="Tidak Retur"/>
    <x v="1"/>
    <x v="1"/>
    <n v="1"/>
    <s v="Celengan"/>
    <x v="1"/>
    <n v="0"/>
  </r>
  <r>
    <s v="ORD_0019546"/>
    <x v="8"/>
    <x v="0"/>
    <x v="8"/>
    <s v="Selesai"/>
    <n v="1"/>
    <n v="0"/>
    <x v="0"/>
    <x v="0"/>
    <x v="0"/>
    <n v="0"/>
    <s v="Tidak Retur"/>
    <x v="2"/>
    <x v="2"/>
    <n v="1"/>
    <s v="Celengan"/>
    <x v="1"/>
    <n v="0"/>
  </r>
  <r>
    <s v="ORD_0019547"/>
    <x v="8"/>
    <x v="0"/>
    <x v="8"/>
    <s v="Selesai"/>
    <n v="1"/>
    <n v="0"/>
    <x v="0"/>
    <x v="0"/>
    <x v="0"/>
    <n v="0"/>
    <s v="Tidak Retur"/>
    <x v="2"/>
    <x v="2"/>
    <n v="1"/>
    <s v="Seal / Baut / Roof"/>
    <x v="8"/>
    <n v="0"/>
  </r>
  <r>
    <s v="ORD_0019548"/>
    <x v="8"/>
    <x v="0"/>
    <x v="8"/>
    <s v="Selesai"/>
    <n v="1"/>
    <n v="0"/>
    <x v="0"/>
    <x v="0"/>
    <x v="0"/>
    <n v="0"/>
    <s v="Tidak Retur"/>
    <x v="2"/>
    <x v="2"/>
    <n v="1"/>
    <s v="Celengan"/>
    <x v="1"/>
    <n v="0"/>
  </r>
  <r>
    <s v="ORD_0019549"/>
    <x v="8"/>
    <x v="0"/>
    <x v="8"/>
    <s v="Selesai"/>
    <n v="1"/>
    <n v="0"/>
    <x v="0"/>
    <x v="0"/>
    <x v="0"/>
    <n v="0"/>
    <s v="Tidak Retur"/>
    <x v="1"/>
    <x v="1"/>
    <n v="1"/>
    <s v="Aksesoris Pintu"/>
    <x v="25"/>
    <n v="0"/>
  </r>
  <r>
    <s v="ORD_0019550"/>
    <x v="8"/>
    <x v="0"/>
    <x v="8"/>
    <s v="Selesai"/>
    <n v="1"/>
    <n v="0"/>
    <x v="0"/>
    <x v="0"/>
    <x v="0"/>
    <n v="0"/>
    <s v="Tidak Retur"/>
    <x v="1"/>
    <x v="1"/>
    <n v="2"/>
    <s v="Baskom / Mangkok Besar, Perlengkapan Packing"/>
    <x v="6"/>
    <n v="0"/>
  </r>
  <r>
    <s v="ORD_0019551"/>
    <x v="8"/>
    <x v="0"/>
    <x v="8"/>
    <s v="Selesai"/>
    <n v="1"/>
    <n v="0"/>
    <x v="0"/>
    <x v="0"/>
    <x v="0"/>
    <n v="0"/>
    <s v="Tidak Retur"/>
    <x v="1"/>
    <x v="1"/>
    <n v="2"/>
    <s v="Baskom / Mangkok Besar, Perlengkapan Packing"/>
    <x v="6"/>
    <n v="0"/>
  </r>
  <r>
    <s v="ORD_0019552"/>
    <x v="8"/>
    <x v="0"/>
    <x v="8"/>
    <s v="Selesai"/>
    <n v="1"/>
    <n v="0"/>
    <x v="0"/>
    <x v="0"/>
    <x v="0"/>
    <n v="0"/>
    <s v="Tidak Retur"/>
    <x v="1"/>
    <x v="1"/>
    <n v="1"/>
    <s v="Saringan / Strainer"/>
    <x v="11"/>
    <n v="0"/>
  </r>
  <r>
    <s v="ORD_0019553"/>
    <x v="8"/>
    <x v="0"/>
    <x v="8"/>
    <s v="Batal"/>
    <n v="1"/>
    <n v="1"/>
    <x v="1"/>
    <x v="1"/>
    <x v="1"/>
    <n v="0"/>
    <s v="Tidak Retur"/>
    <x v="0"/>
    <x v="0"/>
    <n v="1"/>
    <s v="Teko / Jug"/>
    <x v="24"/>
    <n v="0"/>
  </r>
  <r>
    <s v="ORD_0019554"/>
    <x v="8"/>
    <x v="0"/>
    <x v="8"/>
    <s v="Selesai"/>
    <n v="1"/>
    <n v="0"/>
    <x v="0"/>
    <x v="0"/>
    <x v="0"/>
    <n v="0"/>
    <s v="Tidak Retur"/>
    <x v="1"/>
    <x v="1"/>
    <n v="1"/>
    <s v="Mangkok Sambal / Saus"/>
    <x v="4"/>
    <n v="0"/>
  </r>
  <r>
    <s v="ORD_0019555"/>
    <x v="8"/>
    <x v="0"/>
    <x v="8"/>
    <s v="Selesai"/>
    <n v="1"/>
    <n v="0"/>
    <x v="0"/>
    <x v="0"/>
    <x v="0"/>
    <n v="0"/>
    <s v="Tidak Retur"/>
    <x v="2"/>
    <x v="2"/>
    <n v="1"/>
    <s v="Nampan / Tray"/>
    <x v="9"/>
    <n v="0"/>
  </r>
  <r>
    <s v="ORD_0019556"/>
    <x v="8"/>
    <x v="0"/>
    <x v="8"/>
    <s v="Batal"/>
    <n v="1"/>
    <n v="1"/>
    <x v="1"/>
    <x v="2"/>
    <x v="11"/>
    <n v="0"/>
    <s v="Tidak Retur"/>
    <x v="1"/>
    <x v="1"/>
    <n v="1"/>
    <s v="Lunch Box / Rantang"/>
    <x v="15"/>
    <n v="0"/>
  </r>
  <r>
    <s v="ORD_0019557"/>
    <x v="8"/>
    <x v="0"/>
    <x v="8"/>
    <s v="Selesai"/>
    <n v="1"/>
    <n v="0"/>
    <x v="0"/>
    <x v="0"/>
    <x v="0"/>
    <n v="0"/>
    <s v="Tidak Retur"/>
    <x v="1"/>
    <x v="1"/>
    <n v="1"/>
    <s v="Aksesoris Pintu"/>
    <x v="25"/>
    <n v="0"/>
  </r>
  <r>
    <s v="ORD_0019558"/>
    <x v="8"/>
    <x v="0"/>
    <x v="8"/>
    <s v="Batal"/>
    <n v="1"/>
    <n v="1"/>
    <x v="1"/>
    <x v="2"/>
    <x v="5"/>
    <n v="0"/>
    <s v="Tidak Retur"/>
    <x v="2"/>
    <x v="2"/>
    <n v="1"/>
    <s v="Tempat Nasi"/>
    <x v="17"/>
    <n v="1"/>
  </r>
  <r>
    <s v="ORD_0019559"/>
    <x v="8"/>
    <x v="0"/>
    <x v="8"/>
    <s v="Selesai"/>
    <n v="1"/>
    <n v="0"/>
    <x v="0"/>
    <x v="0"/>
    <x v="0"/>
    <n v="0"/>
    <s v="Tidak Retur"/>
    <x v="1"/>
    <x v="1"/>
    <n v="1"/>
    <s v="Saringan / Strainer"/>
    <x v="11"/>
    <n v="0"/>
  </r>
  <r>
    <s v="ORD_0019560"/>
    <x v="8"/>
    <x v="0"/>
    <x v="8"/>
    <s v="Selesai"/>
    <n v="1"/>
    <n v="0"/>
    <x v="0"/>
    <x v="0"/>
    <x v="0"/>
    <n v="0"/>
    <s v="Tidak Retur"/>
    <x v="1"/>
    <x v="1"/>
    <n v="1"/>
    <s v="Baskom / Mangkok Besar"/>
    <x v="18"/>
    <n v="0"/>
  </r>
  <r>
    <s v="ORD_0019561"/>
    <x v="8"/>
    <x v="0"/>
    <x v="8"/>
    <s v="Selesai"/>
    <n v="1"/>
    <n v="0"/>
    <x v="0"/>
    <x v="0"/>
    <x v="0"/>
    <n v="0"/>
    <s v="Tidak Retur"/>
    <x v="1"/>
    <x v="1"/>
    <n v="1"/>
    <s v="Peralatan Kamar Mandi"/>
    <x v="10"/>
    <n v="0"/>
  </r>
  <r>
    <s v="ORD_0019562"/>
    <x v="8"/>
    <x v="0"/>
    <x v="8"/>
    <s v="Selesai"/>
    <n v="1"/>
    <n v="0"/>
    <x v="0"/>
    <x v="0"/>
    <x v="0"/>
    <n v="0"/>
    <s v="Tidak Retur"/>
    <x v="1"/>
    <x v="1"/>
    <n v="1"/>
    <s v="Tempat Nasi"/>
    <x v="17"/>
    <n v="0"/>
  </r>
  <r>
    <s v="ORD_0019563"/>
    <x v="8"/>
    <x v="0"/>
    <x v="8"/>
    <s v="Selesai"/>
    <n v="1"/>
    <n v="0"/>
    <x v="0"/>
    <x v="0"/>
    <x v="0"/>
    <n v="0"/>
    <s v="Tidak Retur"/>
    <x v="0"/>
    <x v="0"/>
    <n v="1"/>
    <s v="Baskom / Mangkok Besar"/>
    <x v="18"/>
    <n v="0"/>
  </r>
  <r>
    <s v="ORD_0019564"/>
    <x v="8"/>
    <x v="0"/>
    <x v="8"/>
    <s v="Batal"/>
    <n v="1"/>
    <n v="1"/>
    <x v="1"/>
    <x v="1"/>
    <x v="2"/>
    <n v="0"/>
    <s v="Tidak Retur"/>
    <x v="1"/>
    <x v="1"/>
    <n v="1"/>
    <s v="Lunch Box / Rantang"/>
    <x v="15"/>
    <n v="0"/>
  </r>
  <r>
    <s v="ORD_0019565"/>
    <x v="8"/>
    <x v="0"/>
    <x v="8"/>
    <s v="Batal"/>
    <n v="1"/>
    <n v="1"/>
    <x v="1"/>
    <x v="2"/>
    <x v="5"/>
    <n v="0"/>
    <s v="Tidak Retur"/>
    <x v="0"/>
    <x v="0"/>
    <n v="1"/>
    <s v="Celengan"/>
    <x v="1"/>
    <n v="1"/>
  </r>
  <r>
    <s v="ORD_0019566"/>
    <x v="8"/>
    <x v="0"/>
    <x v="8"/>
    <s v="Selesai"/>
    <n v="1"/>
    <n v="0"/>
    <x v="0"/>
    <x v="0"/>
    <x v="0"/>
    <n v="0"/>
    <s v="Tidak Retur"/>
    <x v="2"/>
    <x v="2"/>
    <n v="2"/>
    <s v="Pisau / Alat Potong, Saringan / Strainer"/>
    <x v="6"/>
    <n v="0"/>
  </r>
  <r>
    <s v="ORD_0019567"/>
    <x v="8"/>
    <x v="0"/>
    <x v="8"/>
    <s v="Selesai"/>
    <n v="1"/>
    <n v="0"/>
    <x v="0"/>
    <x v="0"/>
    <x v="0"/>
    <n v="0"/>
    <s v="Tidak Retur"/>
    <x v="1"/>
    <x v="1"/>
    <n v="1"/>
    <s v="Mangkok Sambal / Saus"/>
    <x v="4"/>
    <n v="0"/>
  </r>
  <r>
    <s v="ORD_0019568"/>
    <x v="8"/>
    <x v="0"/>
    <x v="8"/>
    <s v="Batal"/>
    <n v="1"/>
    <n v="1"/>
    <x v="1"/>
    <x v="1"/>
    <x v="2"/>
    <n v="0"/>
    <s v="Tidak Retur"/>
    <x v="0"/>
    <x v="0"/>
    <n v="1"/>
    <s v="Other"/>
    <x v="14"/>
    <n v="0"/>
  </r>
  <r>
    <s v="ORD_0019569"/>
    <x v="8"/>
    <x v="0"/>
    <x v="8"/>
    <s v="Selesai"/>
    <n v="1"/>
    <n v="0"/>
    <x v="0"/>
    <x v="0"/>
    <x v="0"/>
    <n v="0"/>
    <s v="Tidak Retur"/>
    <x v="3"/>
    <x v="3"/>
    <n v="1"/>
    <s v="Nampan / Tray"/>
    <x v="9"/>
    <n v="0"/>
  </r>
  <r>
    <s v="ORD_0019570"/>
    <x v="8"/>
    <x v="0"/>
    <x v="8"/>
    <s v="Selesai"/>
    <n v="1"/>
    <n v="0"/>
    <x v="0"/>
    <x v="0"/>
    <x v="0"/>
    <n v="0"/>
    <s v="Tidak Retur"/>
    <x v="1"/>
    <x v="1"/>
    <n v="1"/>
    <s v="Mangkok Sambal / Saus"/>
    <x v="4"/>
    <n v="0"/>
  </r>
  <r>
    <s v="ORD_0019571"/>
    <x v="8"/>
    <x v="0"/>
    <x v="8"/>
    <s v="Selesai"/>
    <n v="1"/>
    <n v="0"/>
    <x v="0"/>
    <x v="0"/>
    <x v="0"/>
    <n v="0"/>
    <s v="Tidak Retur"/>
    <x v="1"/>
    <x v="1"/>
    <n v="1"/>
    <s v="Baskom / Mangkok Besar"/>
    <x v="18"/>
    <n v="0"/>
  </r>
  <r>
    <s v="ORD_0019572"/>
    <x v="8"/>
    <x v="0"/>
    <x v="8"/>
    <s v="Selesai"/>
    <n v="1"/>
    <n v="0"/>
    <x v="0"/>
    <x v="0"/>
    <x v="0"/>
    <n v="0"/>
    <s v="Tidak Retur"/>
    <x v="1"/>
    <x v="1"/>
    <n v="1"/>
    <s v="Mangkok Sambal / Saus"/>
    <x v="4"/>
    <n v="0"/>
  </r>
  <r>
    <s v="ORD_0019573"/>
    <x v="8"/>
    <x v="0"/>
    <x v="8"/>
    <s v="Selesai"/>
    <n v="1"/>
    <n v="0"/>
    <x v="0"/>
    <x v="0"/>
    <x v="0"/>
    <n v="0"/>
    <s v="Tidak Retur"/>
    <x v="2"/>
    <x v="2"/>
    <n v="1"/>
    <s v="Stempel / Alat Kantor"/>
    <x v="23"/>
    <n v="0"/>
  </r>
  <r>
    <s v="ORD_0019574"/>
    <x v="8"/>
    <x v="0"/>
    <x v="8"/>
    <s v="Selesai"/>
    <n v="1"/>
    <n v="0"/>
    <x v="0"/>
    <x v="0"/>
    <x v="0"/>
    <n v="0"/>
    <s v="Tidak Retur"/>
    <x v="1"/>
    <x v="1"/>
    <n v="1"/>
    <s v="Celengan"/>
    <x v="1"/>
    <n v="0"/>
  </r>
  <r>
    <s v="ORD_0019575"/>
    <x v="8"/>
    <x v="0"/>
    <x v="8"/>
    <s v="Selesai"/>
    <n v="1"/>
    <n v="0"/>
    <x v="0"/>
    <x v="0"/>
    <x v="0"/>
    <n v="0"/>
    <s v="Tidak Retur"/>
    <x v="1"/>
    <x v="1"/>
    <n v="1"/>
    <s v="Mangkok Sambal / Saus"/>
    <x v="4"/>
    <n v="0"/>
  </r>
  <r>
    <s v="ORD_0019576"/>
    <x v="8"/>
    <x v="0"/>
    <x v="8"/>
    <s v="Selesai"/>
    <n v="1"/>
    <n v="0"/>
    <x v="0"/>
    <x v="0"/>
    <x v="0"/>
    <n v="0"/>
    <s v="Tidak Retur"/>
    <x v="2"/>
    <x v="2"/>
    <n v="1"/>
    <s v="Nampan / Tray"/>
    <x v="9"/>
    <n v="0"/>
  </r>
  <r>
    <s v="ORD_0019577"/>
    <x v="8"/>
    <x v="0"/>
    <x v="8"/>
    <s v="Selesai"/>
    <n v="1"/>
    <n v="0"/>
    <x v="0"/>
    <x v="0"/>
    <x v="0"/>
    <n v="0"/>
    <s v="Tidak Retur"/>
    <x v="1"/>
    <x v="1"/>
    <n v="1"/>
    <s v="Baskom / Mangkok Besar"/>
    <x v="18"/>
    <n v="0"/>
  </r>
  <r>
    <s v="ORD_0019578"/>
    <x v="8"/>
    <x v="0"/>
    <x v="8"/>
    <s v="Batal"/>
    <n v="1"/>
    <n v="1"/>
    <x v="1"/>
    <x v="1"/>
    <x v="1"/>
    <n v="0"/>
    <s v="Tidak Retur"/>
    <x v="4"/>
    <x v="4"/>
    <n v="1"/>
    <s v="Pisau / Alat Potong"/>
    <x v="12"/>
    <n v="0"/>
  </r>
  <r>
    <s v="ORD_0019579"/>
    <x v="8"/>
    <x v="0"/>
    <x v="8"/>
    <s v="Selesai"/>
    <n v="1"/>
    <n v="0"/>
    <x v="0"/>
    <x v="0"/>
    <x v="0"/>
    <n v="0"/>
    <s v="Tidak Retur"/>
    <x v="0"/>
    <x v="0"/>
    <n v="1"/>
    <s v="Celengan"/>
    <x v="1"/>
    <n v="0"/>
  </r>
  <r>
    <s v="ORD_0019580"/>
    <x v="8"/>
    <x v="0"/>
    <x v="8"/>
    <s v="Selesai"/>
    <n v="1"/>
    <n v="0"/>
    <x v="0"/>
    <x v="0"/>
    <x v="0"/>
    <n v="0"/>
    <s v="Tidak Retur"/>
    <x v="1"/>
    <x v="1"/>
    <n v="1"/>
    <s v="Saringan / Strainer"/>
    <x v="11"/>
    <n v="0"/>
  </r>
  <r>
    <s v="ORD_0019581"/>
    <x v="8"/>
    <x v="0"/>
    <x v="8"/>
    <s v="Selesai"/>
    <n v="1"/>
    <n v="0"/>
    <x v="0"/>
    <x v="0"/>
    <x v="0"/>
    <n v="0"/>
    <s v="Tidak Retur"/>
    <x v="3"/>
    <x v="3"/>
    <n v="1"/>
    <s v="Celengan"/>
    <x v="1"/>
    <n v="0"/>
  </r>
  <r>
    <s v="ORD_0019582"/>
    <x v="8"/>
    <x v="0"/>
    <x v="8"/>
    <s v="Selesai"/>
    <n v="1"/>
    <n v="0"/>
    <x v="0"/>
    <x v="0"/>
    <x v="0"/>
    <n v="0"/>
    <s v="Tidak Retur"/>
    <x v="5"/>
    <x v="5"/>
    <n v="1"/>
    <s v="Seal / Baut / Roof"/>
    <x v="8"/>
    <n v="0"/>
  </r>
  <r>
    <s v="ORD_0019583"/>
    <x v="8"/>
    <x v="0"/>
    <x v="8"/>
    <s v="Selesai"/>
    <n v="1"/>
    <n v="0"/>
    <x v="0"/>
    <x v="0"/>
    <x v="0"/>
    <n v="0"/>
    <s v="Tidak Retur"/>
    <x v="0"/>
    <x v="0"/>
    <n v="1"/>
    <s v="Pisau / Alat Potong"/>
    <x v="12"/>
    <n v="0"/>
  </r>
  <r>
    <s v="ORD_0019584"/>
    <x v="8"/>
    <x v="0"/>
    <x v="8"/>
    <s v="Batal"/>
    <n v="1"/>
    <n v="1"/>
    <x v="1"/>
    <x v="1"/>
    <x v="1"/>
    <n v="0"/>
    <s v="Tidak Retur"/>
    <x v="1"/>
    <x v="1"/>
    <n v="1"/>
    <s v="Rak / Rak Serbaguna"/>
    <x v="3"/>
    <n v="0"/>
  </r>
  <r>
    <s v="ORD_0019585"/>
    <x v="8"/>
    <x v="0"/>
    <x v="8"/>
    <s v="Selesai"/>
    <n v="1"/>
    <n v="0"/>
    <x v="0"/>
    <x v="0"/>
    <x v="0"/>
    <n v="0"/>
    <s v="Tidak Retur"/>
    <x v="0"/>
    <x v="0"/>
    <n v="2"/>
    <s v="Nampan / Tray, Other"/>
    <x v="6"/>
    <n v="0"/>
  </r>
  <r>
    <s v="ORD_0019586"/>
    <x v="8"/>
    <x v="0"/>
    <x v="8"/>
    <s v="Selesai"/>
    <n v="1"/>
    <n v="0"/>
    <x v="0"/>
    <x v="0"/>
    <x v="0"/>
    <n v="0"/>
    <s v="Tidak Retur"/>
    <x v="1"/>
    <x v="1"/>
    <n v="1"/>
    <s v="Baskom / Mangkok Besar"/>
    <x v="18"/>
    <n v="0"/>
  </r>
  <r>
    <s v="ORD_0019587"/>
    <x v="8"/>
    <x v="0"/>
    <x v="8"/>
    <s v="Selesai"/>
    <n v="1"/>
    <n v="0"/>
    <x v="0"/>
    <x v="0"/>
    <x v="0"/>
    <n v="0"/>
    <s v="Tidak Retur"/>
    <x v="1"/>
    <x v="1"/>
    <n v="1"/>
    <s v="Rak / Rak Serbaguna"/>
    <x v="3"/>
    <n v="0"/>
  </r>
  <r>
    <s v="ORD_0019588"/>
    <x v="8"/>
    <x v="0"/>
    <x v="8"/>
    <s v="Batal"/>
    <n v="1"/>
    <n v="1"/>
    <x v="1"/>
    <x v="2"/>
    <x v="7"/>
    <n v="0"/>
    <s v="Tidak Retur"/>
    <x v="1"/>
    <x v="1"/>
    <n v="1"/>
    <s v="Celengan"/>
    <x v="1"/>
    <n v="0"/>
  </r>
  <r>
    <s v="ORD_0019589"/>
    <x v="8"/>
    <x v="0"/>
    <x v="8"/>
    <s v="Batal"/>
    <n v="1"/>
    <n v="1"/>
    <x v="1"/>
    <x v="1"/>
    <x v="3"/>
    <n v="0"/>
    <s v="Tidak Retur"/>
    <x v="1"/>
    <x v="1"/>
    <n v="1"/>
    <s v="Celengan"/>
    <x v="1"/>
    <n v="0"/>
  </r>
  <r>
    <s v="ORD_0019590"/>
    <x v="8"/>
    <x v="0"/>
    <x v="8"/>
    <s v="Batal"/>
    <n v="1"/>
    <n v="1"/>
    <x v="1"/>
    <x v="1"/>
    <x v="2"/>
    <n v="0"/>
    <s v="Tidak Retur"/>
    <x v="1"/>
    <x v="1"/>
    <n v="1"/>
    <s v="Tempat Nasi"/>
    <x v="17"/>
    <n v="0"/>
  </r>
  <r>
    <s v="ORD_0019591"/>
    <x v="8"/>
    <x v="0"/>
    <x v="8"/>
    <s v="Selesai"/>
    <n v="1"/>
    <n v="0"/>
    <x v="0"/>
    <x v="0"/>
    <x v="0"/>
    <n v="0"/>
    <s v="Tidak Retur"/>
    <x v="1"/>
    <x v="1"/>
    <n v="1"/>
    <s v="Celengan"/>
    <x v="1"/>
    <n v="0"/>
  </r>
  <r>
    <s v="ORD_0019592"/>
    <x v="8"/>
    <x v="0"/>
    <x v="8"/>
    <s v="Selesai"/>
    <n v="1"/>
    <n v="0"/>
    <x v="0"/>
    <x v="0"/>
    <x v="0"/>
    <n v="0"/>
    <s v="Tidak Retur"/>
    <x v="1"/>
    <x v="1"/>
    <n v="1"/>
    <s v="Baskom / Mangkok Besar"/>
    <x v="18"/>
    <n v="0"/>
  </r>
  <r>
    <s v="ORD_0019593"/>
    <x v="8"/>
    <x v="0"/>
    <x v="8"/>
    <s v="Selesai"/>
    <n v="1"/>
    <n v="0"/>
    <x v="0"/>
    <x v="0"/>
    <x v="0"/>
    <n v="0"/>
    <s v="Tidak Retur"/>
    <x v="2"/>
    <x v="2"/>
    <n v="1"/>
    <s v="Tempat Nasi"/>
    <x v="17"/>
    <n v="0"/>
  </r>
  <r>
    <s v="ORD_0019594"/>
    <x v="8"/>
    <x v="0"/>
    <x v="8"/>
    <s v="Selesai"/>
    <n v="1"/>
    <n v="0"/>
    <x v="0"/>
    <x v="0"/>
    <x v="0"/>
    <n v="0"/>
    <s v="Tidak Retur"/>
    <x v="1"/>
    <x v="1"/>
    <n v="1"/>
    <s v="Botol / Gelas / Mug"/>
    <x v="7"/>
    <n v="0"/>
  </r>
  <r>
    <s v="ORD_0019595"/>
    <x v="8"/>
    <x v="0"/>
    <x v="8"/>
    <s v="Selesai"/>
    <n v="1"/>
    <n v="0"/>
    <x v="0"/>
    <x v="0"/>
    <x v="0"/>
    <n v="0"/>
    <s v="Tidak Retur"/>
    <x v="1"/>
    <x v="1"/>
    <n v="1"/>
    <s v="Gayung"/>
    <x v="26"/>
    <n v="0"/>
  </r>
  <r>
    <s v="ORD_0019596"/>
    <x v="8"/>
    <x v="0"/>
    <x v="8"/>
    <s v="Selesai"/>
    <n v="1"/>
    <n v="0"/>
    <x v="0"/>
    <x v="0"/>
    <x v="0"/>
    <n v="0"/>
    <s v="Tidak Retur"/>
    <x v="1"/>
    <x v="1"/>
    <n v="1"/>
    <s v="Celengan"/>
    <x v="1"/>
    <n v="0"/>
  </r>
  <r>
    <s v="ORD_0019597"/>
    <x v="8"/>
    <x v="0"/>
    <x v="8"/>
    <s v="Batal"/>
    <n v="1"/>
    <n v="1"/>
    <x v="1"/>
    <x v="2"/>
    <x v="5"/>
    <n v="0"/>
    <s v="Tidak Retur"/>
    <x v="3"/>
    <x v="3"/>
    <n v="1"/>
    <s v="Celengan"/>
    <x v="1"/>
    <n v="1"/>
  </r>
  <r>
    <s v="ORD_0019598"/>
    <x v="8"/>
    <x v="0"/>
    <x v="8"/>
    <s v="Selesai"/>
    <n v="1"/>
    <n v="0"/>
    <x v="0"/>
    <x v="0"/>
    <x v="0"/>
    <n v="0"/>
    <s v="Tidak Retur"/>
    <x v="1"/>
    <x v="1"/>
    <n v="1"/>
    <s v="Mangkok Sambal / Saus"/>
    <x v="4"/>
    <n v="0"/>
  </r>
  <r>
    <s v="ORD_0019599"/>
    <x v="8"/>
    <x v="0"/>
    <x v="8"/>
    <s v="Selesai"/>
    <n v="1"/>
    <n v="0"/>
    <x v="0"/>
    <x v="0"/>
    <x v="0"/>
    <n v="0"/>
    <s v="Tidak Retur"/>
    <x v="1"/>
    <x v="1"/>
    <n v="1"/>
    <s v="Baskom / Mangkok Besar"/>
    <x v="18"/>
    <n v="0"/>
  </r>
  <r>
    <s v="ORD_0019600"/>
    <x v="8"/>
    <x v="0"/>
    <x v="8"/>
    <s v="Batal"/>
    <n v="1"/>
    <n v="1"/>
    <x v="1"/>
    <x v="1"/>
    <x v="2"/>
    <n v="0"/>
    <s v="Tidak Retur"/>
    <x v="1"/>
    <x v="1"/>
    <n v="1"/>
    <s v="Peralatan Makan"/>
    <x v="13"/>
    <n v="0"/>
  </r>
  <r>
    <s v="ORD_0019601"/>
    <x v="8"/>
    <x v="0"/>
    <x v="8"/>
    <s v="Selesai"/>
    <n v="1"/>
    <n v="0"/>
    <x v="0"/>
    <x v="0"/>
    <x v="0"/>
    <n v="0"/>
    <s v="Tidak Retur"/>
    <x v="0"/>
    <x v="0"/>
    <n v="1"/>
    <s v="Keranjang"/>
    <x v="5"/>
    <n v="0"/>
  </r>
  <r>
    <s v="ORD_0019602"/>
    <x v="8"/>
    <x v="0"/>
    <x v="8"/>
    <s v="Selesai"/>
    <n v="1"/>
    <n v="0"/>
    <x v="0"/>
    <x v="0"/>
    <x v="0"/>
    <n v="0"/>
    <s v="Tidak Retur"/>
    <x v="0"/>
    <x v="0"/>
    <n v="1"/>
    <s v="Keranjang"/>
    <x v="5"/>
    <n v="0"/>
  </r>
  <r>
    <s v="ORD_0019603"/>
    <x v="8"/>
    <x v="0"/>
    <x v="8"/>
    <s v="Selesai"/>
    <n v="1"/>
    <n v="0"/>
    <x v="0"/>
    <x v="0"/>
    <x v="0"/>
    <n v="0"/>
    <s v="Tidak Retur"/>
    <x v="0"/>
    <x v="0"/>
    <n v="1"/>
    <s v="Nampan / Tray"/>
    <x v="9"/>
    <n v="0"/>
  </r>
  <r>
    <s v="ORD_0019604"/>
    <x v="8"/>
    <x v="0"/>
    <x v="8"/>
    <s v="Selesai"/>
    <n v="1"/>
    <n v="0"/>
    <x v="0"/>
    <x v="0"/>
    <x v="0"/>
    <n v="0"/>
    <s v="Tidak Retur"/>
    <x v="0"/>
    <x v="0"/>
    <n v="6"/>
    <s v="Gayung, Mangkok, Nampan / Tray, Peralatan Makan, Piring, Plastik / Wadah Plastik"/>
    <x v="6"/>
    <n v="0"/>
  </r>
  <r>
    <s v="ORD_0019605"/>
    <x v="8"/>
    <x v="0"/>
    <x v="8"/>
    <s v="Selesai"/>
    <n v="1"/>
    <n v="0"/>
    <x v="0"/>
    <x v="0"/>
    <x v="0"/>
    <n v="0"/>
    <s v="Tidak Retur"/>
    <x v="1"/>
    <x v="1"/>
    <n v="1"/>
    <s v="Seal / Baut / Roof"/>
    <x v="8"/>
    <n v="0"/>
  </r>
  <r>
    <s v="ORD_0019606"/>
    <x v="8"/>
    <x v="0"/>
    <x v="8"/>
    <s v="Selesai"/>
    <n v="1"/>
    <n v="0"/>
    <x v="0"/>
    <x v="0"/>
    <x v="0"/>
    <n v="0"/>
    <s v="Tidak Retur"/>
    <x v="2"/>
    <x v="2"/>
    <n v="1"/>
    <s v="Nampan / Tray"/>
    <x v="9"/>
    <n v="0"/>
  </r>
  <r>
    <s v="ORD_0019607"/>
    <x v="8"/>
    <x v="0"/>
    <x v="8"/>
    <s v="Selesai"/>
    <n v="1"/>
    <n v="0"/>
    <x v="0"/>
    <x v="0"/>
    <x v="0"/>
    <n v="0"/>
    <s v="Tidak Retur"/>
    <x v="1"/>
    <x v="1"/>
    <n v="1"/>
    <s v="Aksesoris Pintu"/>
    <x v="25"/>
    <n v="0"/>
  </r>
  <r>
    <s v="ORD_0019608"/>
    <x v="8"/>
    <x v="0"/>
    <x v="8"/>
    <s v="Selesai"/>
    <n v="1"/>
    <n v="0"/>
    <x v="0"/>
    <x v="0"/>
    <x v="0"/>
    <n v="0"/>
    <s v="Tidak Retur"/>
    <x v="1"/>
    <x v="1"/>
    <n v="1"/>
    <s v="Celengan"/>
    <x v="1"/>
    <n v="0"/>
  </r>
  <r>
    <s v="ORD_0019609"/>
    <x v="8"/>
    <x v="0"/>
    <x v="8"/>
    <s v="Selesai"/>
    <n v="1"/>
    <n v="0"/>
    <x v="0"/>
    <x v="0"/>
    <x v="0"/>
    <n v="0"/>
    <s v="Tidak Retur"/>
    <x v="4"/>
    <x v="4"/>
    <n v="2"/>
    <s v="Celengan, Other"/>
    <x v="6"/>
    <n v="0"/>
  </r>
  <r>
    <s v="ORD_0019610"/>
    <x v="8"/>
    <x v="0"/>
    <x v="8"/>
    <s v="Selesai"/>
    <n v="1"/>
    <n v="0"/>
    <x v="0"/>
    <x v="0"/>
    <x v="0"/>
    <n v="0"/>
    <s v="Tidak Retur"/>
    <x v="0"/>
    <x v="0"/>
    <n v="1"/>
    <s v="Tempat Nasi"/>
    <x v="17"/>
    <n v="0"/>
  </r>
  <r>
    <s v="ORD_0019611"/>
    <x v="8"/>
    <x v="0"/>
    <x v="8"/>
    <s v="Selesai"/>
    <n v="1"/>
    <n v="0"/>
    <x v="0"/>
    <x v="0"/>
    <x v="0"/>
    <n v="0"/>
    <s v="Tidak Retur"/>
    <x v="0"/>
    <x v="0"/>
    <n v="1"/>
    <s v="Tempat Nasi"/>
    <x v="17"/>
    <n v="0"/>
  </r>
  <r>
    <s v="ORD_0019612"/>
    <x v="8"/>
    <x v="0"/>
    <x v="8"/>
    <s v="Selesai"/>
    <n v="1"/>
    <n v="0"/>
    <x v="0"/>
    <x v="0"/>
    <x v="0"/>
    <n v="0"/>
    <s v="Tidak Retur"/>
    <x v="1"/>
    <x v="1"/>
    <n v="1"/>
    <s v="Tempat Nasi"/>
    <x v="17"/>
    <n v="0"/>
  </r>
  <r>
    <s v="ORD_0019613"/>
    <x v="8"/>
    <x v="0"/>
    <x v="8"/>
    <s v="Batal"/>
    <n v="1"/>
    <n v="1"/>
    <x v="1"/>
    <x v="1"/>
    <x v="1"/>
    <n v="0"/>
    <s v="Tidak Retur"/>
    <x v="1"/>
    <x v="1"/>
    <n v="1"/>
    <s v="Teko / Jug"/>
    <x v="24"/>
    <n v="0"/>
  </r>
  <r>
    <s v="ORD_0019614"/>
    <x v="8"/>
    <x v="0"/>
    <x v="8"/>
    <s v="Selesai"/>
    <n v="1"/>
    <n v="0"/>
    <x v="0"/>
    <x v="0"/>
    <x v="0"/>
    <n v="0"/>
    <s v="Tidak Retur"/>
    <x v="1"/>
    <x v="1"/>
    <n v="1"/>
    <s v="Teko / Jug"/>
    <x v="24"/>
    <n v="0"/>
  </r>
  <r>
    <s v="ORD_0019615"/>
    <x v="8"/>
    <x v="0"/>
    <x v="8"/>
    <s v="Selesai"/>
    <n v="1"/>
    <n v="0"/>
    <x v="0"/>
    <x v="0"/>
    <x v="0"/>
    <n v="0"/>
    <s v="Tidak Retur"/>
    <x v="0"/>
    <x v="0"/>
    <n v="1"/>
    <s v="Celengan"/>
    <x v="1"/>
    <n v="0"/>
  </r>
  <r>
    <s v="ORD_0019616"/>
    <x v="8"/>
    <x v="0"/>
    <x v="8"/>
    <s v="Batal"/>
    <n v="1"/>
    <n v="1"/>
    <x v="1"/>
    <x v="1"/>
    <x v="2"/>
    <n v="0"/>
    <s v="Tidak Retur"/>
    <x v="1"/>
    <x v="1"/>
    <n v="1"/>
    <s v="Baskom / Mangkok Besar"/>
    <x v="18"/>
    <n v="0"/>
  </r>
  <r>
    <s v="ORD_0019617"/>
    <x v="8"/>
    <x v="0"/>
    <x v="8"/>
    <s v="Selesai"/>
    <n v="1"/>
    <n v="0"/>
    <x v="0"/>
    <x v="0"/>
    <x v="0"/>
    <n v="0"/>
    <s v="Tidak Retur"/>
    <x v="1"/>
    <x v="1"/>
    <n v="1"/>
    <s v="Baskom / Mangkok Besar"/>
    <x v="18"/>
    <n v="0"/>
  </r>
  <r>
    <s v="ORD_0019618"/>
    <x v="8"/>
    <x v="0"/>
    <x v="8"/>
    <s v="Selesai"/>
    <n v="1"/>
    <n v="0"/>
    <x v="0"/>
    <x v="0"/>
    <x v="0"/>
    <n v="0"/>
    <s v="Tidak Retur"/>
    <x v="2"/>
    <x v="2"/>
    <n v="1"/>
    <s v="Seal / Baut / Roof"/>
    <x v="8"/>
    <n v="0"/>
  </r>
  <r>
    <s v="ORD_0019619"/>
    <x v="8"/>
    <x v="0"/>
    <x v="8"/>
    <s v="Selesai"/>
    <n v="1"/>
    <n v="0"/>
    <x v="0"/>
    <x v="0"/>
    <x v="0"/>
    <n v="0"/>
    <s v="Tidak Retur"/>
    <x v="1"/>
    <x v="1"/>
    <n v="1"/>
    <s v="Lunch Box / Rantang"/>
    <x v="15"/>
    <n v="0"/>
  </r>
  <r>
    <s v="ORD_0019620"/>
    <x v="8"/>
    <x v="0"/>
    <x v="8"/>
    <s v="Selesai"/>
    <n v="1"/>
    <n v="0"/>
    <x v="0"/>
    <x v="0"/>
    <x v="0"/>
    <n v="0"/>
    <s v="Tidak Retur"/>
    <x v="4"/>
    <x v="4"/>
    <n v="2"/>
    <s v="Celengan, Saringan / Strainer"/>
    <x v="6"/>
    <n v="0"/>
  </r>
  <r>
    <s v="ORD_0019621"/>
    <x v="8"/>
    <x v="0"/>
    <x v="8"/>
    <s v="Selesai"/>
    <n v="1"/>
    <n v="0"/>
    <x v="0"/>
    <x v="0"/>
    <x v="0"/>
    <n v="0"/>
    <s v="Tidak Retur"/>
    <x v="5"/>
    <x v="5"/>
    <n v="1"/>
    <s v="Baskom / Mangkok Besar"/>
    <x v="18"/>
    <n v="0"/>
  </r>
  <r>
    <s v="ORD_0019622"/>
    <x v="8"/>
    <x v="0"/>
    <x v="8"/>
    <s v="Selesai"/>
    <n v="1"/>
    <n v="0"/>
    <x v="0"/>
    <x v="0"/>
    <x v="0"/>
    <n v="0"/>
    <s v="Tidak Retur"/>
    <x v="1"/>
    <x v="1"/>
    <n v="1"/>
    <s v="Tempat Nasi"/>
    <x v="17"/>
    <n v="0"/>
  </r>
  <r>
    <s v="ORD_0019623"/>
    <x v="8"/>
    <x v="0"/>
    <x v="8"/>
    <s v="Selesai"/>
    <n v="1"/>
    <n v="0"/>
    <x v="0"/>
    <x v="0"/>
    <x v="0"/>
    <n v="0"/>
    <s v="Tidak Retur"/>
    <x v="2"/>
    <x v="2"/>
    <n v="1"/>
    <s v="Baskom / Mangkok Besar"/>
    <x v="18"/>
    <n v="0"/>
  </r>
  <r>
    <s v="ORD_0019624"/>
    <x v="8"/>
    <x v="0"/>
    <x v="8"/>
    <s v="Selesai"/>
    <n v="1"/>
    <n v="0"/>
    <x v="0"/>
    <x v="0"/>
    <x v="0"/>
    <n v="0"/>
    <s v="Tidak Retur"/>
    <x v="1"/>
    <x v="1"/>
    <n v="2"/>
    <s v="Mangkok Sambal / Saus, Other"/>
    <x v="6"/>
    <n v="0"/>
  </r>
  <r>
    <s v="ORD_0019625"/>
    <x v="8"/>
    <x v="0"/>
    <x v="8"/>
    <s v="Selesai"/>
    <n v="1"/>
    <n v="0"/>
    <x v="0"/>
    <x v="0"/>
    <x v="0"/>
    <n v="0"/>
    <s v="Tidak Retur"/>
    <x v="2"/>
    <x v="2"/>
    <n v="1"/>
    <s v="Mangkok Sambal / Saus"/>
    <x v="4"/>
    <n v="0"/>
  </r>
  <r>
    <s v="ORD_0019626"/>
    <x v="8"/>
    <x v="0"/>
    <x v="8"/>
    <s v="Selesai"/>
    <n v="1"/>
    <n v="0"/>
    <x v="0"/>
    <x v="0"/>
    <x v="0"/>
    <n v="0"/>
    <s v="Tidak Retur"/>
    <x v="1"/>
    <x v="1"/>
    <n v="1"/>
    <s v="Aksesoris Pintu"/>
    <x v="25"/>
    <n v="0"/>
  </r>
  <r>
    <s v="ORD_0019627"/>
    <x v="8"/>
    <x v="0"/>
    <x v="8"/>
    <s v="Selesai"/>
    <n v="1"/>
    <n v="0"/>
    <x v="0"/>
    <x v="0"/>
    <x v="0"/>
    <n v="0"/>
    <s v="Tidak Retur"/>
    <x v="1"/>
    <x v="1"/>
    <n v="1"/>
    <s v="Mangkok Sambal / Saus"/>
    <x v="4"/>
    <n v="0"/>
  </r>
  <r>
    <s v="ORD_0019628"/>
    <x v="8"/>
    <x v="0"/>
    <x v="8"/>
    <s v="Selesai"/>
    <n v="1"/>
    <n v="0"/>
    <x v="0"/>
    <x v="0"/>
    <x v="0"/>
    <n v="0"/>
    <s v="Tidak Retur"/>
    <x v="1"/>
    <x v="1"/>
    <n v="1"/>
    <s v="Mangkok Sambal / Saus"/>
    <x v="4"/>
    <n v="0"/>
  </r>
  <r>
    <s v="ORD_0019629"/>
    <x v="8"/>
    <x v="0"/>
    <x v="8"/>
    <s v="Selesai"/>
    <n v="1"/>
    <n v="0"/>
    <x v="0"/>
    <x v="0"/>
    <x v="0"/>
    <n v="0"/>
    <s v="Tidak Retur"/>
    <x v="1"/>
    <x v="1"/>
    <n v="1"/>
    <s v="Aksesoris Pintu"/>
    <x v="25"/>
    <n v="0"/>
  </r>
  <r>
    <s v="ORD_0019630"/>
    <x v="8"/>
    <x v="0"/>
    <x v="8"/>
    <s v="Selesai"/>
    <n v="1"/>
    <n v="0"/>
    <x v="0"/>
    <x v="0"/>
    <x v="0"/>
    <n v="0"/>
    <s v="Tidak Retur"/>
    <x v="1"/>
    <x v="1"/>
    <n v="1"/>
    <s v="Rak / Rak Serbaguna"/>
    <x v="3"/>
    <n v="0"/>
  </r>
  <r>
    <s v="ORD_0019631"/>
    <x v="8"/>
    <x v="0"/>
    <x v="8"/>
    <s v="Selesai"/>
    <n v="1"/>
    <n v="0"/>
    <x v="0"/>
    <x v="0"/>
    <x v="0"/>
    <n v="0"/>
    <s v="Tidak Retur"/>
    <x v="4"/>
    <x v="4"/>
    <n v="1"/>
    <s v="Mangkok Sambal / Saus"/>
    <x v="4"/>
    <n v="0"/>
  </r>
  <r>
    <s v="ORD_0019632"/>
    <x v="8"/>
    <x v="0"/>
    <x v="8"/>
    <s v="Selesai"/>
    <n v="1"/>
    <n v="0"/>
    <x v="0"/>
    <x v="0"/>
    <x v="0"/>
    <n v="0"/>
    <s v="Tidak Retur"/>
    <x v="1"/>
    <x v="1"/>
    <n v="1"/>
    <s v="Peralatan Kamar Mandi"/>
    <x v="10"/>
    <n v="0"/>
  </r>
  <r>
    <s v="ORD_0019633"/>
    <x v="8"/>
    <x v="0"/>
    <x v="8"/>
    <s v="Selesai"/>
    <n v="1"/>
    <n v="0"/>
    <x v="0"/>
    <x v="0"/>
    <x v="0"/>
    <n v="0"/>
    <s v="Tidak Retur"/>
    <x v="1"/>
    <x v="1"/>
    <n v="1"/>
    <s v="Celengan"/>
    <x v="1"/>
    <n v="0"/>
  </r>
  <r>
    <s v="ORD_0019634"/>
    <x v="8"/>
    <x v="0"/>
    <x v="8"/>
    <s v="Selesai"/>
    <n v="1"/>
    <n v="0"/>
    <x v="0"/>
    <x v="0"/>
    <x v="0"/>
    <n v="0"/>
    <s v="Tidak Retur"/>
    <x v="2"/>
    <x v="2"/>
    <n v="1"/>
    <s v="Seal / Baut / Roof"/>
    <x v="8"/>
    <n v="0"/>
  </r>
  <r>
    <s v="ORD_0019635"/>
    <x v="8"/>
    <x v="0"/>
    <x v="8"/>
    <s v="Selesai"/>
    <n v="1"/>
    <n v="0"/>
    <x v="0"/>
    <x v="0"/>
    <x v="0"/>
    <n v="0"/>
    <s v="Tidak Retur"/>
    <x v="0"/>
    <x v="0"/>
    <n v="1"/>
    <s v="Celengan"/>
    <x v="1"/>
    <n v="0"/>
  </r>
  <r>
    <s v="ORD_0019636"/>
    <x v="8"/>
    <x v="0"/>
    <x v="8"/>
    <s v="Selesai"/>
    <n v="1"/>
    <n v="0"/>
    <x v="0"/>
    <x v="0"/>
    <x v="0"/>
    <n v="0"/>
    <s v="Tidak Retur"/>
    <x v="1"/>
    <x v="1"/>
    <n v="1"/>
    <s v="Mangkok Sambal / Saus"/>
    <x v="4"/>
    <n v="0"/>
  </r>
  <r>
    <s v="ORD_0019637"/>
    <x v="8"/>
    <x v="0"/>
    <x v="8"/>
    <s v="Selesai"/>
    <n v="1"/>
    <n v="0"/>
    <x v="0"/>
    <x v="0"/>
    <x v="0"/>
    <n v="0"/>
    <s v="Tidak Retur"/>
    <x v="0"/>
    <x v="0"/>
    <n v="1"/>
    <s v="Seal / Baut / Roof"/>
    <x v="8"/>
    <n v="0"/>
  </r>
  <r>
    <s v="ORD_0019638"/>
    <x v="8"/>
    <x v="0"/>
    <x v="8"/>
    <s v="Selesai"/>
    <n v="1"/>
    <n v="0"/>
    <x v="0"/>
    <x v="0"/>
    <x v="0"/>
    <n v="0"/>
    <s v="Tidak Retur"/>
    <x v="1"/>
    <x v="1"/>
    <n v="2"/>
    <s v="Aksesoris Pintu, Sapu / Pembersih Lantai"/>
    <x v="6"/>
    <n v="0"/>
  </r>
  <r>
    <s v="ORD_0019639"/>
    <x v="8"/>
    <x v="0"/>
    <x v="8"/>
    <s v="Batal"/>
    <n v="1"/>
    <n v="1"/>
    <x v="1"/>
    <x v="2"/>
    <x v="7"/>
    <n v="0"/>
    <s v="Tidak Retur"/>
    <x v="1"/>
    <x v="1"/>
    <n v="1"/>
    <s v="Mangkok Sambal / Saus"/>
    <x v="4"/>
    <n v="0"/>
  </r>
  <r>
    <s v="ORD_0019640"/>
    <x v="8"/>
    <x v="0"/>
    <x v="8"/>
    <s v="Selesai"/>
    <n v="1"/>
    <n v="0"/>
    <x v="0"/>
    <x v="0"/>
    <x v="0"/>
    <n v="0"/>
    <s v="Tidak Retur"/>
    <x v="2"/>
    <x v="2"/>
    <n v="1"/>
    <s v="Baskom / Mangkok Besar"/>
    <x v="18"/>
    <n v="0"/>
  </r>
  <r>
    <s v="ORD_0019641"/>
    <x v="8"/>
    <x v="0"/>
    <x v="8"/>
    <s v="Selesai"/>
    <n v="1"/>
    <n v="0"/>
    <x v="0"/>
    <x v="0"/>
    <x v="0"/>
    <n v="0"/>
    <s v="Tidak Retur"/>
    <x v="1"/>
    <x v="1"/>
    <n v="1"/>
    <s v="Tempat Nasi"/>
    <x v="17"/>
    <n v="0"/>
  </r>
  <r>
    <s v="ORD_0019642"/>
    <x v="8"/>
    <x v="0"/>
    <x v="8"/>
    <s v="Selesai"/>
    <n v="1"/>
    <n v="0"/>
    <x v="0"/>
    <x v="0"/>
    <x v="0"/>
    <n v="0"/>
    <s v="Tidak Retur"/>
    <x v="1"/>
    <x v="1"/>
    <n v="1"/>
    <s v="Mangkok Sambal / Saus"/>
    <x v="4"/>
    <n v="0"/>
  </r>
  <r>
    <s v="ORD_0019643"/>
    <x v="8"/>
    <x v="0"/>
    <x v="8"/>
    <s v="Selesai"/>
    <n v="1"/>
    <n v="0"/>
    <x v="0"/>
    <x v="0"/>
    <x v="0"/>
    <n v="0"/>
    <s v="Tidak Retur"/>
    <x v="1"/>
    <x v="1"/>
    <n v="1"/>
    <s v="Plastik / Wadah Plastik"/>
    <x v="2"/>
    <n v="0"/>
  </r>
  <r>
    <s v="ORD_0019644"/>
    <x v="8"/>
    <x v="0"/>
    <x v="8"/>
    <s v="Batal"/>
    <n v="1"/>
    <n v="1"/>
    <x v="1"/>
    <x v="1"/>
    <x v="2"/>
    <n v="0"/>
    <s v="Tidak Retur"/>
    <x v="0"/>
    <x v="0"/>
    <n v="1"/>
    <s v="Pisau / Alat Potong"/>
    <x v="12"/>
    <n v="1"/>
  </r>
  <r>
    <s v="ORD_0019645"/>
    <x v="8"/>
    <x v="0"/>
    <x v="8"/>
    <s v="Selesai"/>
    <n v="1"/>
    <n v="0"/>
    <x v="0"/>
    <x v="0"/>
    <x v="0"/>
    <n v="0"/>
    <s v="Tidak Retur"/>
    <x v="0"/>
    <x v="0"/>
    <n v="1"/>
    <s v="Pisau / Alat Potong"/>
    <x v="12"/>
    <n v="0"/>
  </r>
  <r>
    <s v="ORD_0019646"/>
    <x v="8"/>
    <x v="0"/>
    <x v="8"/>
    <s v="Selesai"/>
    <n v="1"/>
    <n v="0"/>
    <x v="0"/>
    <x v="0"/>
    <x v="0"/>
    <n v="0"/>
    <s v="Tidak Retur"/>
    <x v="1"/>
    <x v="1"/>
    <n v="1"/>
    <s v="Lunch Box / Rantang"/>
    <x v="15"/>
    <n v="0"/>
  </r>
  <r>
    <s v="ORD_0019647"/>
    <x v="8"/>
    <x v="0"/>
    <x v="8"/>
    <s v="Selesai"/>
    <n v="1"/>
    <n v="0"/>
    <x v="0"/>
    <x v="0"/>
    <x v="0"/>
    <n v="0"/>
    <s v="Tidak Retur"/>
    <x v="1"/>
    <x v="1"/>
    <n v="1"/>
    <s v="Keranjang"/>
    <x v="5"/>
    <n v="0"/>
  </r>
  <r>
    <s v="ORD_0019648"/>
    <x v="8"/>
    <x v="0"/>
    <x v="8"/>
    <s v="Selesai"/>
    <n v="1"/>
    <n v="0"/>
    <x v="0"/>
    <x v="0"/>
    <x v="0"/>
    <n v="0"/>
    <s v="Tidak Retur"/>
    <x v="1"/>
    <x v="1"/>
    <n v="1"/>
    <s v="Peralatan Kamar Mandi"/>
    <x v="10"/>
    <n v="0"/>
  </r>
  <r>
    <s v="ORD_0019649"/>
    <x v="8"/>
    <x v="0"/>
    <x v="8"/>
    <s v="Batal"/>
    <n v="1"/>
    <n v="1"/>
    <x v="1"/>
    <x v="1"/>
    <x v="1"/>
    <n v="0"/>
    <s v="Tidak Retur"/>
    <x v="1"/>
    <x v="1"/>
    <n v="1"/>
    <s v="Nampan / Tray"/>
    <x v="9"/>
    <n v="0"/>
  </r>
  <r>
    <s v="ORD_0019650"/>
    <x v="8"/>
    <x v="0"/>
    <x v="8"/>
    <s v="Selesai"/>
    <n v="1"/>
    <n v="0"/>
    <x v="0"/>
    <x v="0"/>
    <x v="0"/>
    <n v="0"/>
    <s v="Tidak Retur"/>
    <x v="1"/>
    <x v="1"/>
    <n v="2"/>
    <s v="Aksesoris Pintu, Botol / Gelas / Mug"/>
    <x v="6"/>
    <n v="0"/>
  </r>
  <r>
    <s v="ORD_0019651"/>
    <x v="8"/>
    <x v="0"/>
    <x v="8"/>
    <s v="Selesai"/>
    <n v="1"/>
    <n v="0"/>
    <x v="0"/>
    <x v="0"/>
    <x v="0"/>
    <n v="0"/>
    <s v="Tidak Retur"/>
    <x v="1"/>
    <x v="1"/>
    <n v="1"/>
    <s v="Aksesoris Pintu"/>
    <x v="25"/>
    <n v="0"/>
  </r>
  <r>
    <s v="ORD_0019652"/>
    <x v="8"/>
    <x v="0"/>
    <x v="8"/>
    <s v="Selesai"/>
    <n v="1"/>
    <n v="0"/>
    <x v="0"/>
    <x v="0"/>
    <x v="0"/>
    <n v="0"/>
    <s v="Tidak Retur"/>
    <x v="1"/>
    <x v="1"/>
    <n v="1"/>
    <s v="Baskom / Mangkok Besar"/>
    <x v="18"/>
    <n v="0"/>
  </r>
  <r>
    <s v="ORD_0019653"/>
    <x v="8"/>
    <x v="0"/>
    <x v="8"/>
    <s v="Selesai"/>
    <n v="1"/>
    <n v="0"/>
    <x v="0"/>
    <x v="0"/>
    <x v="0"/>
    <n v="0"/>
    <s v="Tidak Retur"/>
    <x v="1"/>
    <x v="1"/>
    <n v="1"/>
    <s v="Baskom / Mangkok Besar"/>
    <x v="18"/>
    <n v="0"/>
  </r>
  <r>
    <s v="ORD_0019654"/>
    <x v="8"/>
    <x v="0"/>
    <x v="8"/>
    <s v="Selesai"/>
    <n v="1"/>
    <n v="0"/>
    <x v="0"/>
    <x v="0"/>
    <x v="0"/>
    <n v="0"/>
    <s v="Tidak Retur"/>
    <x v="1"/>
    <x v="1"/>
    <n v="1"/>
    <s v="Tempat Nasi"/>
    <x v="17"/>
    <n v="0"/>
  </r>
  <r>
    <s v="ORD_0019655"/>
    <x v="8"/>
    <x v="0"/>
    <x v="8"/>
    <s v="Batal"/>
    <n v="1"/>
    <n v="1"/>
    <x v="1"/>
    <x v="1"/>
    <x v="1"/>
    <n v="0"/>
    <s v="Tidak Retur"/>
    <x v="1"/>
    <x v="1"/>
    <n v="1"/>
    <s v="Peralatan Makan"/>
    <x v="13"/>
    <n v="0"/>
  </r>
  <r>
    <s v="ORD_0019656"/>
    <x v="8"/>
    <x v="0"/>
    <x v="8"/>
    <s v="Selesai"/>
    <n v="1"/>
    <n v="0"/>
    <x v="0"/>
    <x v="0"/>
    <x v="0"/>
    <n v="0"/>
    <s v="Tidak Retur"/>
    <x v="1"/>
    <x v="1"/>
    <n v="1"/>
    <s v="Mangkok Sambal / Saus"/>
    <x v="4"/>
    <n v="0"/>
  </r>
  <r>
    <s v="ORD_0019657"/>
    <x v="8"/>
    <x v="0"/>
    <x v="8"/>
    <s v="Selesai"/>
    <n v="1"/>
    <n v="0"/>
    <x v="0"/>
    <x v="0"/>
    <x v="0"/>
    <n v="0"/>
    <s v="Tidak Retur"/>
    <x v="1"/>
    <x v="1"/>
    <n v="1"/>
    <s v="Aksesoris Pintu"/>
    <x v="25"/>
    <n v="0"/>
  </r>
  <r>
    <s v="ORD_0019658"/>
    <x v="8"/>
    <x v="0"/>
    <x v="8"/>
    <s v="Selesai"/>
    <n v="1"/>
    <n v="0"/>
    <x v="0"/>
    <x v="0"/>
    <x v="0"/>
    <n v="0"/>
    <s v="Tidak Retur"/>
    <x v="1"/>
    <x v="1"/>
    <n v="1"/>
    <s v="Mangkok Sambal / Saus"/>
    <x v="4"/>
    <n v="0"/>
  </r>
  <r>
    <s v="ORD_0019659"/>
    <x v="8"/>
    <x v="0"/>
    <x v="8"/>
    <s v="Selesai"/>
    <n v="1"/>
    <n v="0"/>
    <x v="0"/>
    <x v="0"/>
    <x v="0"/>
    <n v="0"/>
    <s v="Tidak Retur"/>
    <x v="2"/>
    <x v="2"/>
    <n v="1"/>
    <s v="Nampan / Tray"/>
    <x v="9"/>
    <n v="0"/>
  </r>
  <r>
    <s v="ORD_0019660"/>
    <x v="8"/>
    <x v="0"/>
    <x v="8"/>
    <s v="Batal"/>
    <n v="1"/>
    <n v="1"/>
    <x v="1"/>
    <x v="1"/>
    <x v="1"/>
    <n v="0"/>
    <s v="Tidak Retur"/>
    <x v="1"/>
    <x v="1"/>
    <n v="1"/>
    <s v="Nampan / Tray"/>
    <x v="9"/>
    <n v="0"/>
  </r>
  <r>
    <s v="ORD_0019661"/>
    <x v="8"/>
    <x v="0"/>
    <x v="8"/>
    <s v="Selesai"/>
    <n v="1"/>
    <n v="0"/>
    <x v="0"/>
    <x v="0"/>
    <x v="0"/>
    <n v="0"/>
    <s v="Tidak Retur"/>
    <x v="2"/>
    <x v="2"/>
    <n v="1"/>
    <s v="Celengan"/>
    <x v="1"/>
    <n v="0"/>
  </r>
  <r>
    <s v="ORD_0019662"/>
    <x v="8"/>
    <x v="0"/>
    <x v="8"/>
    <s v="Selesai"/>
    <n v="1"/>
    <n v="0"/>
    <x v="0"/>
    <x v="0"/>
    <x v="0"/>
    <n v="0"/>
    <s v="Tidak Retur"/>
    <x v="1"/>
    <x v="1"/>
    <n v="1"/>
    <s v="Tempat Nasi"/>
    <x v="17"/>
    <n v="0"/>
  </r>
  <r>
    <s v="ORD_0019663"/>
    <x v="8"/>
    <x v="0"/>
    <x v="8"/>
    <s v="Selesai"/>
    <n v="1"/>
    <n v="0"/>
    <x v="0"/>
    <x v="0"/>
    <x v="0"/>
    <n v="0"/>
    <s v="Tidak Retur"/>
    <x v="0"/>
    <x v="0"/>
    <n v="2"/>
    <s v="Celengan, Perlengkapan Packing"/>
    <x v="6"/>
    <n v="0"/>
  </r>
  <r>
    <s v="ORD_0019664"/>
    <x v="8"/>
    <x v="0"/>
    <x v="8"/>
    <s v="Selesai"/>
    <n v="1"/>
    <n v="0"/>
    <x v="0"/>
    <x v="0"/>
    <x v="0"/>
    <n v="0"/>
    <s v="Tidak Retur"/>
    <x v="1"/>
    <x v="1"/>
    <n v="1"/>
    <s v="Lunch Box / Rantang"/>
    <x v="15"/>
    <n v="0"/>
  </r>
  <r>
    <s v="ORD_0019665"/>
    <x v="8"/>
    <x v="0"/>
    <x v="8"/>
    <s v="Selesai"/>
    <n v="1"/>
    <n v="0"/>
    <x v="0"/>
    <x v="0"/>
    <x v="0"/>
    <n v="0"/>
    <s v="Tidak Retur"/>
    <x v="0"/>
    <x v="0"/>
    <n v="1"/>
    <s v="Baskom / Mangkok Besar"/>
    <x v="18"/>
    <n v="0"/>
  </r>
  <r>
    <s v="ORD_0019666"/>
    <x v="8"/>
    <x v="0"/>
    <x v="8"/>
    <s v="Selesai"/>
    <n v="1"/>
    <n v="0"/>
    <x v="0"/>
    <x v="0"/>
    <x v="0"/>
    <n v="0"/>
    <s v="Tidak Retur"/>
    <x v="1"/>
    <x v="1"/>
    <n v="1"/>
    <s v="Other"/>
    <x v="14"/>
    <n v="0"/>
  </r>
  <r>
    <s v="ORD_0019667"/>
    <x v="8"/>
    <x v="0"/>
    <x v="8"/>
    <s v="Batal"/>
    <n v="1"/>
    <n v="1"/>
    <x v="1"/>
    <x v="1"/>
    <x v="2"/>
    <n v="0"/>
    <s v="Tidak Retur"/>
    <x v="1"/>
    <x v="1"/>
    <n v="1"/>
    <s v="Botol / Gelas / Mug"/>
    <x v="7"/>
    <n v="0"/>
  </r>
  <r>
    <s v="ORD_0019668"/>
    <x v="8"/>
    <x v="0"/>
    <x v="8"/>
    <s v="Selesai"/>
    <n v="1"/>
    <n v="0"/>
    <x v="0"/>
    <x v="0"/>
    <x v="0"/>
    <n v="0"/>
    <s v="Tidak Retur"/>
    <x v="3"/>
    <x v="3"/>
    <n v="1"/>
    <s v="Botol / Gelas / Mug"/>
    <x v="7"/>
    <n v="0"/>
  </r>
  <r>
    <s v="ORD_0019669"/>
    <x v="8"/>
    <x v="0"/>
    <x v="8"/>
    <s v="Selesai"/>
    <n v="1"/>
    <n v="0"/>
    <x v="0"/>
    <x v="0"/>
    <x v="0"/>
    <n v="0"/>
    <s v="Tidak Retur"/>
    <x v="5"/>
    <x v="5"/>
    <n v="1"/>
    <s v="Stempel / Alat Kantor"/>
    <x v="23"/>
    <n v="0"/>
  </r>
  <r>
    <s v="ORD_0019670"/>
    <x v="8"/>
    <x v="0"/>
    <x v="8"/>
    <s v="Selesai"/>
    <n v="1"/>
    <n v="0"/>
    <x v="0"/>
    <x v="0"/>
    <x v="0"/>
    <n v="0"/>
    <s v="Tidak Retur"/>
    <x v="1"/>
    <x v="1"/>
    <n v="1"/>
    <s v="Mangkok Sambal / Saus"/>
    <x v="4"/>
    <n v="0"/>
  </r>
  <r>
    <s v="ORD_0019671"/>
    <x v="8"/>
    <x v="0"/>
    <x v="8"/>
    <s v="Selesai"/>
    <n v="1"/>
    <n v="0"/>
    <x v="0"/>
    <x v="0"/>
    <x v="0"/>
    <n v="0"/>
    <s v="Tidak Retur"/>
    <x v="0"/>
    <x v="0"/>
    <n v="1"/>
    <s v="Aksesoris Pintu"/>
    <x v="25"/>
    <n v="0"/>
  </r>
  <r>
    <s v="ORD_0019672"/>
    <x v="8"/>
    <x v="0"/>
    <x v="8"/>
    <s v="Selesai"/>
    <n v="1"/>
    <n v="0"/>
    <x v="0"/>
    <x v="0"/>
    <x v="0"/>
    <n v="0"/>
    <s v="Tidak Retur"/>
    <x v="0"/>
    <x v="0"/>
    <n v="2"/>
    <s v="Baskom / Mangkok Besar, Gayung"/>
    <x v="6"/>
    <n v="0"/>
  </r>
  <r>
    <s v="ORD_0019673"/>
    <x v="8"/>
    <x v="0"/>
    <x v="8"/>
    <s v="Selesai"/>
    <n v="1"/>
    <n v="0"/>
    <x v="0"/>
    <x v="0"/>
    <x v="0"/>
    <n v="0"/>
    <s v="Tidak Retur"/>
    <x v="1"/>
    <x v="1"/>
    <n v="1"/>
    <s v="Teko / Jug"/>
    <x v="24"/>
    <n v="0"/>
  </r>
  <r>
    <s v="ORD_0019674"/>
    <x v="8"/>
    <x v="0"/>
    <x v="8"/>
    <s v="Selesai"/>
    <n v="1"/>
    <n v="0"/>
    <x v="0"/>
    <x v="0"/>
    <x v="0"/>
    <n v="0"/>
    <s v="Tidak Retur"/>
    <x v="1"/>
    <x v="1"/>
    <n v="1"/>
    <s v="Nampan / Tray"/>
    <x v="9"/>
    <n v="0"/>
  </r>
  <r>
    <s v="ORD_0019675"/>
    <x v="8"/>
    <x v="0"/>
    <x v="8"/>
    <s v="Batal"/>
    <n v="1"/>
    <n v="1"/>
    <x v="1"/>
    <x v="2"/>
    <x v="5"/>
    <n v="0"/>
    <s v="Tidak Retur"/>
    <x v="0"/>
    <x v="0"/>
    <n v="1"/>
    <s v="Baskom / Mangkok Besar"/>
    <x v="18"/>
    <n v="1"/>
  </r>
  <r>
    <s v="ORD_0019676"/>
    <x v="8"/>
    <x v="0"/>
    <x v="8"/>
    <s v="Selesai"/>
    <n v="1"/>
    <n v="0"/>
    <x v="0"/>
    <x v="0"/>
    <x v="0"/>
    <n v="0"/>
    <s v="Tidak Retur"/>
    <x v="1"/>
    <x v="1"/>
    <n v="1"/>
    <s v="Celengan"/>
    <x v="1"/>
    <n v="0"/>
  </r>
  <r>
    <s v="ORD_0019677"/>
    <x v="8"/>
    <x v="0"/>
    <x v="8"/>
    <s v="Selesai"/>
    <n v="1"/>
    <n v="0"/>
    <x v="0"/>
    <x v="0"/>
    <x v="0"/>
    <n v="0"/>
    <s v="Tidak Retur"/>
    <x v="0"/>
    <x v="0"/>
    <n v="1"/>
    <s v="Teko / Jug"/>
    <x v="24"/>
    <n v="0"/>
  </r>
  <r>
    <s v="ORD_0019678"/>
    <x v="8"/>
    <x v="0"/>
    <x v="8"/>
    <s v="Selesai"/>
    <n v="1"/>
    <n v="0"/>
    <x v="0"/>
    <x v="0"/>
    <x v="0"/>
    <n v="0"/>
    <s v="Tidak Retur"/>
    <x v="2"/>
    <x v="2"/>
    <n v="1"/>
    <s v="Celengan"/>
    <x v="1"/>
    <n v="0"/>
  </r>
  <r>
    <s v="ORD_0019679"/>
    <x v="8"/>
    <x v="0"/>
    <x v="8"/>
    <s v="Selesai"/>
    <n v="1"/>
    <n v="0"/>
    <x v="0"/>
    <x v="0"/>
    <x v="0"/>
    <n v="0"/>
    <s v="Tidak Retur"/>
    <x v="1"/>
    <x v="1"/>
    <n v="1"/>
    <s v="Teko / Jug"/>
    <x v="24"/>
    <n v="0"/>
  </r>
  <r>
    <s v="ORD_0019680"/>
    <x v="8"/>
    <x v="0"/>
    <x v="8"/>
    <s v="Selesai"/>
    <n v="1"/>
    <n v="0"/>
    <x v="0"/>
    <x v="0"/>
    <x v="0"/>
    <n v="0"/>
    <s v="Tidak Retur"/>
    <x v="0"/>
    <x v="0"/>
    <n v="1"/>
    <s v="Celengan"/>
    <x v="1"/>
    <n v="0"/>
  </r>
  <r>
    <s v="ORD_0019681"/>
    <x v="8"/>
    <x v="0"/>
    <x v="8"/>
    <s v="Selesai"/>
    <n v="1"/>
    <n v="0"/>
    <x v="0"/>
    <x v="0"/>
    <x v="0"/>
    <n v="0"/>
    <s v="Tidak Retur"/>
    <x v="3"/>
    <x v="3"/>
    <n v="1"/>
    <s v="Baskom / Mangkok Besar"/>
    <x v="18"/>
    <n v="0"/>
  </r>
  <r>
    <s v="ORD_0019682"/>
    <x v="8"/>
    <x v="0"/>
    <x v="8"/>
    <s v="Selesai"/>
    <n v="1"/>
    <n v="0"/>
    <x v="0"/>
    <x v="0"/>
    <x v="0"/>
    <n v="0"/>
    <s v="Tidak Retur"/>
    <x v="2"/>
    <x v="2"/>
    <n v="1"/>
    <s v="Nampan / Tray"/>
    <x v="9"/>
    <n v="0"/>
  </r>
  <r>
    <s v="ORD_0019683"/>
    <x v="8"/>
    <x v="0"/>
    <x v="8"/>
    <s v="Selesai"/>
    <n v="1"/>
    <n v="0"/>
    <x v="0"/>
    <x v="0"/>
    <x v="0"/>
    <n v="0"/>
    <s v="Tidak Retur"/>
    <x v="1"/>
    <x v="1"/>
    <n v="1"/>
    <s v="Piring"/>
    <x v="22"/>
    <n v="0"/>
  </r>
  <r>
    <s v="ORD_0019684"/>
    <x v="8"/>
    <x v="0"/>
    <x v="8"/>
    <s v="Selesai"/>
    <n v="1"/>
    <n v="0"/>
    <x v="0"/>
    <x v="0"/>
    <x v="0"/>
    <n v="0"/>
    <s v="Tidak Retur"/>
    <x v="0"/>
    <x v="0"/>
    <n v="2"/>
    <s v="Baskom / Mangkok Besar, Saringan / Strainer"/>
    <x v="6"/>
    <n v="0"/>
  </r>
  <r>
    <s v="ORD_0019685"/>
    <x v="8"/>
    <x v="0"/>
    <x v="8"/>
    <s v="Selesai"/>
    <n v="1"/>
    <n v="0"/>
    <x v="0"/>
    <x v="0"/>
    <x v="0"/>
    <n v="0"/>
    <s v="Tidak Retur"/>
    <x v="2"/>
    <x v="2"/>
    <n v="1"/>
    <s v="Mangkok Sambal / Saus"/>
    <x v="4"/>
    <n v="0"/>
  </r>
  <r>
    <s v="ORD_0019686"/>
    <x v="8"/>
    <x v="0"/>
    <x v="8"/>
    <s v="Selesai"/>
    <n v="1"/>
    <n v="0"/>
    <x v="0"/>
    <x v="0"/>
    <x v="0"/>
    <n v="0"/>
    <s v="Tidak Retur"/>
    <x v="1"/>
    <x v="1"/>
    <n v="1"/>
    <s v="Saringan / Strainer"/>
    <x v="11"/>
    <n v="0"/>
  </r>
  <r>
    <s v="ORD_0019687"/>
    <x v="8"/>
    <x v="0"/>
    <x v="8"/>
    <s v="Selesai"/>
    <n v="1"/>
    <n v="0"/>
    <x v="0"/>
    <x v="0"/>
    <x v="0"/>
    <n v="0"/>
    <s v="Tidak Retur"/>
    <x v="1"/>
    <x v="1"/>
    <n v="1"/>
    <s v="Aksesoris Pintu"/>
    <x v="25"/>
    <n v="0"/>
  </r>
  <r>
    <s v="ORD_0019688"/>
    <x v="8"/>
    <x v="0"/>
    <x v="8"/>
    <s v="Selesai"/>
    <n v="1"/>
    <n v="0"/>
    <x v="0"/>
    <x v="0"/>
    <x v="0"/>
    <n v="0"/>
    <s v="Tidak Retur"/>
    <x v="1"/>
    <x v="1"/>
    <n v="1"/>
    <s v="Tempat Nasi"/>
    <x v="17"/>
    <n v="0"/>
  </r>
  <r>
    <s v="ORD_0019689"/>
    <x v="8"/>
    <x v="0"/>
    <x v="8"/>
    <s v="Selesai"/>
    <n v="1"/>
    <n v="0"/>
    <x v="0"/>
    <x v="0"/>
    <x v="0"/>
    <n v="0"/>
    <s v="Tidak Retur"/>
    <x v="2"/>
    <x v="2"/>
    <n v="1"/>
    <s v="Celengan"/>
    <x v="1"/>
    <n v="0"/>
  </r>
  <r>
    <s v="ORD_0019690"/>
    <x v="8"/>
    <x v="0"/>
    <x v="8"/>
    <s v="Selesai"/>
    <n v="1"/>
    <n v="0"/>
    <x v="0"/>
    <x v="0"/>
    <x v="0"/>
    <n v="0"/>
    <s v="Tidak Retur"/>
    <x v="3"/>
    <x v="3"/>
    <n v="3"/>
    <s v="Baskom / Mangkok Besar, Keranjang, Plastik / Wadah Plastik"/>
    <x v="6"/>
    <n v="0"/>
  </r>
  <r>
    <s v="ORD_0019691"/>
    <x v="8"/>
    <x v="0"/>
    <x v="8"/>
    <s v="Selesai"/>
    <n v="1"/>
    <n v="0"/>
    <x v="0"/>
    <x v="0"/>
    <x v="0"/>
    <n v="0"/>
    <s v="Tidak Retur"/>
    <x v="1"/>
    <x v="1"/>
    <n v="1"/>
    <s v="Aksesoris Pintu"/>
    <x v="25"/>
    <n v="0"/>
  </r>
  <r>
    <s v="ORD_0019692"/>
    <x v="8"/>
    <x v="0"/>
    <x v="8"/>
    <s v="Selesai"/>
    <n v="1"/>
    <n v="0"/>
    <x v="0"/>
    <x v="0"/>
    <x v="0"/>
    <n v="0"/>
    <s v="Tidak Retur"/>
    <x v="0"/>
    <x v="0"/>
    <n v="1"/>
    <s v="Celengan"/>
    <x v="1"/>
    <n v="0"/>
  </r>
  <r>
    <s v="ORD_0019693"/>
    <x v="8"/>
    <x v="0"/>
    <x v="8"/>
    <s v="Batal"/>
    <n v="1"/>
    <n v="1"/>
    <x v="1"/>
    <x v="1"/>
    <x v="3"/>
    <n v="0"/>
    <s v="Tidak Retur"/>
    <x v="1"/>
    <x v="1"/>
    <n v="1"/>
    <s v="Celengan"/>
    <x v="1"/>
    <n v="0"/>
  </r>
  <r>
    <s v="ORD_0019694"/>
    <x v="8"/>
    <x v="0"/>
    <x v="8"/>
    <s v="Selesai"/>
    <n v="1"/>
    <n v="0"/>
    <x v="0"/>
    <x v="0"/>
    <x v="0"/>
    <n v="0"/>
    <s v="Tidak Retur"/>
    <x v="1"/>
    <x v="1"/>
    <n v="1"/>
    <s v="Baskom / Mangkok Besar"/>
    <x v="18"/>
    <n v="0"/>
  </r>
  <r>
    <s v="ORD_0019695"/>
    <x v="8"/>
    <x v="0"/>
    <x v="8"/>
    <s v="Selesai"/>
    <n v="1"/>
    <n v="0"/>
    <x v="0"/>
    <x v="0"/>
    <x v="0"/>
    <n v="0"/>
    <s v="Tidak Retur"/>
    <x v="4"/>
    <x v="4"/>
    <n v="4"/>
    <s v="Aksesoris Pintu, Mangkok Sambal / Saus, Peralatan Kamar Mandi, Plastik / Wadah Plastik"/>
    <x v="6"/>
    <n v="0"/>
  </r>
  <r>
    <s v="ORD_0019696"/>
    <x v="8"/>
    <x v="0"/>
    <x v="8"/>
    <s v="Selesai"/>
    <n v="1"/>
    <n v="0"/>
    <x v="0"/>
    <x v="0"/>
    <x v="0"/>
    <n v="0"/>
    <s v="Tidak Retur"/>
    <x v="2"/>
    <x v="2"/>
    <n v="1"/>
    <s v="Baskom / Mangkok Besar"/>
    <x v="18"/>
    <n v="0"/>
  </r>
  <r>
    <s v="ORD_0019697"/>
    <x v="8"/>
    <x v="0"/>
    <x v="8"/>
    <s v="Selesai"/>
    <n v="1"/>
    <n v="0"/>
    <x v="0"/>
    <x v="0"/>
    <x v="0"/>
    <n v="0"/>
    <s v="Tidak Retur"/>
    <x v="1"/>
    <x v="1"/>
    <n v="1"/>
    <s v="Celengan"/>
    <x v="1"/>
    <n v="0"/>
  </r>
  <r>
    <s v="ORD_0019698"/>
    <x v="8"/>
    <x v="0"/>
    <x v="8"/>
    <s v="Selesai"/>
    <n v="1"/>
    <n v="0"/>
    <x v="0"/>
    <x v="0"/>
    <x v="0"/>
    <n v="0"/>
    <s v="Tidak Retur"/>
    <x v="5"/>
    <x v="5"/>
    <n v="2"/>
    <s v="Lunch Box / Rantang, Perlengkapan Packing"/>
    <x v="6"/>
    <n v="0"/>
  </r>
  <r>
    <s v="ORD_0019699"/>
    <x v="8"/>
    <x v="0"/>
    <x v="8"/>
    <s v="Selesai"/>
    <n v="1"/>
    <n v="0"/>
    <x v="0"/>
    <x v="0"/>
    <x v="0"/>
    <n v="0"/>
    <s v="Tidak Retur"/>
    <x v="2"/>
    <x v="2"/>
    <n v="1"/>
    <s v="Nampan / Tray"/>
    <x v="9"/>
    <n v="0"/>
  </r>
  <r>
    <s v="ORD_0019700"/>
    <x v="8"/>
    <x v="0"/>
    <x v="8"/>
    <s v="Selesai"/>
    <n v="1"/>
    <n v="0"/>
    <x v="0"/>
    <x v="0"/>
    <x v="0"/>
    <n v="0"/>
    <s v="Tidak Retur"/>
    <x v="1"/>
    <x v="1"/>
    <n v="1"/>
    <s v="Celengan"/>
    <x v="1"/>
    <n v="0"/>
  </r>
  <r>
    <s v="ORD_0019701"/>
    <x v="8"/>
    <x v="0"/>
    <x v="8"/>
    <s v="Batal"/>
    <n v="1"/>
    <n v="1"/>
    <x v="1"/>
    <x v="2"/>
    <x v="5"/>
    <n v="0"/>
    <s v="Tidak Retur"/>
    <x v="4"/>
    <x v="4"/>
    <n v="1"/>
    <s v="Baskom / Mangkok Besar"/>
    <x v="18"/>
    <n v="1"/>
  </r>
  <r>
    <s v="ORD_0019702"/>
    <x v="8"/>
    <x v="0"/>
    <x v="8"/>
    <s v="Selesai"/>
    <n v="1"/>
    <n v="0"/>
    <x v="0"/>
    <x v="0"/>
    <x v="0"/>
    <n v="0"/>
    <s v="Tidak Retur"/>
    <x v="3"/>
    <x v="3"/>
    <n v="1"/>
    <s v="Celengan"/>
    <x v="1"/>
    <n v="0"/>
  </r>
  <r>
    <s v="ORD_0019703"/>
    <x v="8"/>
    <x v="0"/>
    <x v="8"/>
    <s v="Selesai"/>
    <n v="1"/>
    <n v="0"/>
    <x v="0"/>
    <x v="0"/>
    <x v="0"/>
    <n v="0"/>
    <s v="Tidak Retur"/>
    <x v="1"/>
    <x v="1"/>
    <n v="1"/>
    <s v="Mangkok Sambal / Saus"/>
    <x v="4"/>
    <n v="0"/>
  </r>
  <r>
    <s v="ORD_0019704"/>
    <x v="8"/>
    <x v="0"/>
    <x v="8"/>
    <s v="Selesai"/>
    <n v="1"/>
    <n v="0"/>
    <x v="0"/>
    <x v="0"/>
    <x v="0"/>
    <n v="0"/>
    <s v="Tidak Retur"/>
    <x v="4"/>
    <x v="4"/>
    <n v="1"/>
    <s v="Celengan"/>
    <x v="1"/>
    <n v="0"/>
  </r>
  <r>
    <s v="ORD_0019705"/>
    <x v="8"/>
    <x v="0"/>
    <x v="8"/>
    <s v="Batal"/>
    <n v="1"/>
    <n v="1"/>
    <x v="1"/>
    <x v="2"/>
    <x v="7"/>
    <n v="0"/>
    <s v="Tidak Retur"/>
    <x v="1"/>
    <x v="1"/>
    <n v="1"/>
    <s v="Lunch Box / Rantang"/>
    <x v="15"/>
    <n v="0"/>
  </r>
  <r>
    <s v="ORD_0019706"/>
    <x v="8"/>
    <x v="0"/>
    <x v="8"/>
    <s v="Selesai"/>
    <n v="1"/>
    <n v="0"/>
    <x v="0"/>
    <x v="0"/>
    <x v="0"/>
    <n v="0"/>
    <s v="Tidak Retur"/>
    <x v="1"/>
    <x v="1"/>
    <n v="1"/>
    <s v="Baskom / Mangkok Besar"/>
    <x v="18"/>
    <n v="0"/>
  </r>
  <r>
    <s v="ORD_0019707"/>
    <x v="8"/>
    <x v="0"/>
    <x v="8"/>
    <s v="Selesai"/>
    <n v="1"/>
    <n v="0"/>
    <x v="0"/>
    <x v="0"/>
    <x v="0"/>
    <n v="0"/>
    <s v="Tidak Retur"/>
    <x v="1"/>
    <x v="1"/>
    <n v="1"/>
    <s v="Baskom / Mangkok Besar"/>
    <x v="18"/>
    <n v="0"/>
  </r>
  <r>
    <s v="ORD_0019708"/>
    <x v="8"/>
    <x v="0"/>
    <x v="8"/>
    <s v="Selesai"/>
    <n v="1"/>
    <n v="0"/>
    <x v="0"/>
    <x v="0"/>
    <x v="0"/>
    <n v="0"/>
    <s v="Tidak Retur"/>
    <x v="1"/>
    <x v="1"/>
    <n v="1"/>
    <s v="Saringan / Strainer"/>
    <x v="11"/>
    <n v="0"/>
  </r>
  <r>
    <s v="ORD_0019709"/>
    <x v="8"/>
    <x v="0"/>
    <x v="8"/>
    <s v="Selesai"/>
    <n v="1"/>
    <n v="0"/>
    <x v="0"/>
    <x v="0"/>
    <x v="0"/>
    <n v="0"/>
    <s v="Tidak Retur"/>
    <x v="1"/>
    <x v="1"/>
    <n v="1"/>
    <s v="Botol / Gelas / Mug"/>
    <x v="7"/>
    <n v="0"/>
  </r>
  <r>
    <s v="ORD_0019710"/>
    <x v="8"/>
    <x v="0"/>
    <x v="8"/>
    <s v="Selesai"/>
    <n v="1"/>
    <n v="0"/>
    <x v="0"/>
    <x v="0"/>
    <x v="0"/>
    <n v="0"/>
    <s v="Tidak Retur"/>
    <x v="1"/>
    <x v="1"/>
    <n v="1"/>
    <s v="Pengolah Bumbu / Sayur"/>
    <x v="27"/>
    <n v="0"/>
  </r>
  <r>
    <s v="ORD_0019711"/>
    <x v="8"/>
    <x v="0"/>
    <x v="8"/>
    <s v="Selesai"/>
    <n v="1"/>
    <n v="0"/>
    <x v="0"/>
    <x v="0"/>
    <x v="0"/>
    <n v="0"/>
    <s v="Tidak Retur"/>
    <x v="1"/>
    <x v="1"/>
    <n v="1"/>
    <s v="Mangkok Sambal / Saus"/>
    <x v="4"/>
    <n v="0"/>
  </r>
  <r>
    <s v="ORD_0019712"/>
    <x v="8"/>
    <x v="0"/>
    <x v="8"/>
    <s v="Batal"/>
    <n v="1"/>
    <n v="1"/>
    <x v="1"/>
    <x v="1"/>
    <x v="1"/>
    <n v="0"/>
    <s v="Tidak Retur"/>
    <x v="1"/>
    <x v="1"/>
    <n v="1"/>
    <s v="Aksesoris Pintu"/>
    <x v="25"/>
    <n v="0"/>
  </r>
  <r>
    <s v="ORD_0019713"/>
    <x v="8"/>
    <x v="0"/>
    <x v="8"/>
    <s v="Selesai"/>
    <n v="1"/>
    <n v="0"/>
    <x v="0"/>
    <x v="0"/>
    <x v="0"/>
    <n v="0"/>
    <s v="Tidak Retur"/>
    <x v="1"/>
    <x v="1"/>
    <n v="1"/>
    <s v="Aksesoris Pintu"/>
    <x v="25"/>
    <n v="0"/>
  </r>
  <r>
    <s v="ORD_0019714"/>
    <x v="8"/>
    <x v="0"/>
    <x v="8"/>
    <s v="Selesai"/>
    <n v="1"/>
    <n v="0"/>
    <x v="0"/>
    <x v="0"/>
    <x v="0"/>
    <n v="0"/>
    <s v="Tidak Retur"/>
    <x v="5"/>
    <x v="5"/>
    <n v="1"/>
    <s v="Celengan"/>
    <x v="1"/>
    <n v="0"/>
  </r>
  <r>
    <s v="ORD_0019715"/>
    <x v="8"/>
    <x v="0"/>
    <x v="8"/>
    <s v="Selesai"/>
    <n v="1"/>
    <n v="0"/>
    <x v="0"/>
    <x v="0"/>
    <x v="0"/>
    <n v="0"/>
    <s v="Tidak Retur"/>
    <x v="1"/>
    <x v="1"/>
    <n v="1"/>
    <s v="Baskom / Mangkok Besar"/>
    <x v="18"/>
    <n v="0"/>
  </r>
  <r>
    <s v="ORD_0019716"/>
    <x v="8"/>
    <x v="0"/>
    <x v="8"/>
    <s v="Selesai"/>
    <n v="1"/>
    <n v="0"/>
    <x v="0"/>
    <x v="0"/>
    <x v="0"/>
    <n v="0"/>
    <s v="Tidak Retur"/>
    <x v="0"/>
    <x v="0"/>
    <n v="1"/>
    <s v="Celengan"/>
    <x v="1"/>
    <n v="0"/>
  </r>
  <r>
    <s v="ORD_0019717"/>
    <x v="8"/>
    <x v="0"/>
    <x v="8"/>
    <s v="Selesai"/>
    <n v="1"/>
    <n v="0"/>
    <x v="0"/>
    <x v="0"/>
    <x v="0"/>
    <n v="0"/>
    <s v="Tidak Retur"/>
    <x v="1"/>
    <x v="1"/>
    <n v="1"/>
    <s v="Tempat Nasi"/>
    <x v="17"/>
    <n v="0"/>
  </r>
  <r>
    <s v="ORD_0016173"/>
    <x v="9"/>
    <x v="0"/>
    <x v="9"/>
    <s v="Selesai"/>
    <n v="1"/>
    <n v="0"/>
    <x v="0"/>
    <x v="0"/>
    <x v="0"/>
    <n v="0"/>
    <s v="Tidak Retur"/>
    <x v="2"/>
    <x v="2"/>
    <n v="1"/>
    <s v="Other"/>
    <x v="14"/>
    <n v="0"/>
  </r>
  <r>
    <s v="ORD_0016174"/>
    <x v="9"/>
    <x v="0"/>
    <x v="9"/>
    <s v="Selesai"/>
    <n v="1"/>
    <n v="0"/>
    <x v="0"/>
    <x v="0"/>
    <x v="0"/>
    <n v="0"/>
    <s v="Tidak Retur"/>
    <x v="0"/>
    <x v="0"/>
    <n v="1"/>
    <s v="Tempat Nasi"/>
    <x v="17"/>
    <n v="0"/>
  </r>
  <r>
    <s v="ORD_0016175"/>
    <x v="9"/>
    <x v="0"/>
    <x v="9"/>
    <s v="Selesai"/>
    <n v="1"/>
    <n v="0"/>
    <x v="0"/>
    <x v="0"/>
    <x v="0"/>
    <n v="0"/>
    <s v="Tidak Retur"/>
    <x v="1"/>
    <x v="1"/>
    <n v="1"/>
    <s v="Mangkok Sambal / Saus"/>
    <x v="4"/>
    <n v="0"/>
  </r>
  <r>
    <s v="ORD_0016176"/>
    <x v="9"/>
    <x v="0"/>
    <x v="9"/>
    <s v="Selesai"/>
    <n v="1"/>
    <n v="0"/>
    <x v="0"/>
    <x v="0"/>
    <x v="0"/>
    <n v="0"/>
    <s v="Tidak Retur"/>
    <x v="0"/>
    <x v="0"/>
    <n v="1"/>
    <s v="Seal / Baut / Roof"/>
    <x v="8"/>
    <n v="0"/>
  </r>
  <r>
    <s v="ORD_0016177"/>
    <x v="9"/>
    <x v="0"/>
    <x v="9"/>
    <s v="Selesai"/>
    <n v="1"/>
    <n v="0"/>
    <x v="0"/>
    <x v="0"/>
    <x v="0"/>
    <n v="0"/>
    <s v="Tidak Retur"/>
    <x v="1"/>
    <x v="1"/>
    <n v="1"/>
    <s v="Aksesoris Pintu"/>
    <x v="25"/>
    <n v="0"/>
  </r>
  <r>
    <s v="ORD_0016178"/>
    <x v="9"/>
    <x v="0"/>
    <x v="9"/>
    <s v="Batal"/>
    <n v="1"/>
    <n v="1"/>
    <x v="1"/>
    <x v="2"/>
    <x v="5"/>
    <n v="0"/>
    <s v="Tidak Retur"/>
    <x v="0"/>
    <x v="0"/>
    <n v="1"/>
    <s v="Mangkok Sambal / Saus"/>
    <x v="4"/>
    <n v="1"/>
  </r>
  <r>
    <s v="ORD_0016179"/>
    <x v="9"/>
    <x v="0"/>
    <x v="9"/>
    <s v="Selesai"/>
    <n v="1"/>
    <n v="0"/>
    <x v="0"/>
    <x v="0"/>
    <x v="0"/>
    <n v="0"/>
    <s v="Tidak Retur"/>
    <x v="1"/>
    <x v="1"/>
    <n v="1"/>
    <s v="Celengan"/>
    <x v="1"/>
    <n v="0"/>
  </r>
  <r>
    <s v="ORD_0016180"/>
    <x v="9"/>
    <x v="0"/>
    <x v="9"/>
    <s v="Batal"/>
    <n v="1"/>
    <n v="1"/>
    <x v="1"/>
    <x v="1"/>
    <x v="2"/>
    <n v="0"/>
    <s v="Tidak Retur"/>
    <x v="1"/>
    <x v="1"/>
    <n v="1"/>
    <s v="Pengolah Bumbu / Sayur"/>
    <x v="27"/>
    <n v="0"/>
  </r>
  <r>
    <s v="ORD_0016181"/>
    <x v="9"/>
    <x v="0"/>
    <x v="9"/>
    <s v="Selesai"/>
    <n v="1"/>
    <n v="0"/>
    <x v="0"/>
    <x v="0"/>
    <x v="0"/>
    <n v="0"/>
    <s v="Tidak Retur"/>
    <x v="1"/>
    <x v="1"/>
    <n v="1"/>
    <s v="Pengolah Bumbu / Sayur"/>
    <x v="27"/>
    <n v="0"/>
  </r>
  <r>
    <s v="ORD_0016182"/>
    <x v="9"/>
    <x v="0"/>
    <x v="9"/>
    <s v="Batal"/>
    <n v="1"/>
    <n v="1"/>
    <x v="1"/>
    <x v="2"/>
    <x v="5"/>
    <n v="0"/>
    <s v="Tidak Retur"/>
    <x v="2"/>
    <x v="2"/>
    <n v="1"/>
    <s v="Aksesoris Pintu"/>
    <x v="25"/>
    <n v="1"/>
  </r>
  <r>
    <s v="ORD_0016183"/>
    <x v="9"/>
    <x v="0"/>
    <x v="9"/>
    <s v="Selesai"/>
    <n v="1"/>
    <n v="0"/>
    <x v="0"/>
    <x v="0"/>
    <x v="0"/>
    <n v="0"/>
    <s v="Tidak Retur"/>
    <x v="1"/>
    <x v="1"/>
    <n v="1"/>
    <s v="Aksesoris Pintu"/>
    <x v="25"/>
    <n v="0"/>
  </r>
  <r>
    <s v="ORD_0016184"/>
    <x v="9"/>
    <x v="0"/>
    <x v="9"/>
    <s v="Batal"/>
    <n v="1"/>
    <n v="1"/>
    <x v="1"/>
    <x v="1"/>
    <x v="6"/>
    <n v="0"/>
    <s v="Tidak Retur"/>
    <x v="0"/>
    <x v="0"/>
    <n v="1"/>
    <s v="Nampan / Tray"/>
    <x v="9"/>
    <n v="1"/>
  </r>
  <r>
    <s v="ORD_0016185"/>
    <x v="9"/>
    <x v="0"/>
    <x v="9"/>
    <s v="Selesai"/>
    <n v="1"/>
    <n v="0"/>
    <x v="0"/>
    <x v="0"/>
    <x v="0"/>
    <n v="0"/>
    <s v="Tidak Retur"/>
    <x v="4"/>
    <x v="4"/>
    <n v="1"/>
    <s v="Peralatan Makan"/>
    <x v="13"/>
    <n v="0"/>
  </r>
  <r>
    <s v="ORD_0016186"/>
    <x v="9"/>
    <x v="0"/>
    <x v="9"/>
    <s v="Selesai"/>
    <n v="1"/>
    <n v="0"/>
    <x v="0"/>
    <x v="0"/>
    <x v="0"/>
    <n v="0"/>
    <s v="Tidak Retur"/>
    <x v="1"/>
    <x v="1"/>
    <n v="1"/>
    <s v="Celengan"/>
    <x v="1"/>
    <n v="0"/>
  </r>
  <r>
    <s v="ORD_0016187"/>
    <x v="9"/>
    <x v="0"/>
    <x v="9"/>
    <s v="Selesai"/>
    <n v="1"/>
    <n v="0"/>
    <x v="0"/>
    <x v="0"/>
    <x v="0"/>
    <n v="0"/>
    <s v="Tidak Retur"/>
    <x v="2"/>
    <x v="2"/>
    <n v="1"/>
    <s v="Nampan / Tray"/>
    <x v="9"/>
    <n v="0"/>
  </r>
  <r>
    <s v="ORD_0016188"/>
    <x v="9"/>
    <x v="0"/>
    <x v="9"/>
    <s v="Selesai"/>
    <n v="1"/>
    <n v="0"/>
    <x v="0"/>
    <x v="0"/>
    <x v="0"/>
    <n v="0"/>
    <s v="Tidak Retur"/>
    <x v="0"/>
    <x v="0"/>
    <n v="1"/>
    <s v="Aksesoris Pintu"/>
    <x v="25"/>
    <n v="0"/>
  </r>
  <r>
    <s v="ORD_0016189"/>
    <x v="9"/>
    <x v="0"/>
    <x v="9"/>
    <s v="Selesai"/>
    <n v="1"/>
    <n v="0"/>
    <x v="0"/>
    <x v="0"/>
    <x v="0"/>
    <n v="0"/>
    <s v="Tidak Retur"/>
    <x v="0"/>
    <x v="0"/>
    <n v="1"/>
    <s v="Mangkok Sambal / Saus"/>
    <x v="4"/>
    <n v="0"/>
  </r>
  <r>
    <s v="ORD_0016190"/>
    <x v="9"/>
    <x v="0"/>
    <x v="9"/>
    <s v="Selesai"/>
    <n v="1"/>
    <n v="0"/>
    <x v="0"/>
    <x v="0"/>
    <x v="0"/>
    <n v="0"/>
    <s v="Tidak Retur"/>
    <x v="2"/>
    <x v="2"/>
    <n v="1"/>
    <s v="Baskom / Mangkok Besar"/>
    <x v="18"/>
    <n v="0"/>
  </r>
  <r>
    <s v="ORD_0016191"/>
    <x v="9"/>
    <x v="0"/>
    <x v="9"/>
    <s v="Selesai"/>
    <n v="1"/>
    <n v="0"/>
    <x v="0"/>
    <x v="0"/>
    <x v="0"/>
    <n v="0"/>
    <s v="Tidak Retur"/>
    <x v="4"/>
    <x v="4"/>
    <n v="1"/>
    <s v="Celengan"/>
    <x v="1"/>
    <n v="0"/>
  </r>
  <r>
    <s v="ORD_0016192"/>
    <x v="9"/>
    <x v="0"/>
    <x v="9"/>
    <s v="Selesai"/>
    <n v="1"/>
    <n v="0"/>
    <x v="0"/>
    <x v="0"/>
    <x v="0"/>
    <n v="0"/>
    <s v="Tidak Retur"/>
    <x v="1"/>
    <x v="1"/>
    <n v="1"/>
    <s v="Mangkok Sambal / Saus"/>
    <x v="4"/>
    <n v="0"/>
  </r>
  <r>
    <s v="ORD_0016193"/>
    <x v="9"/>
    <x v="0"/>
    <x v="9"/>
    <s v="Batal"/>
    <n v="1"/>
    <n v="1"/>
    <x v="1"/>
    <x v="1"/>
    <x v="2"/>
    <n v="0"/>
    <s v="Tidak Retur"/>
    <x v="1"/>
    <x v="1"/>
    <n v="1"/>
    <s v="Saringan / Strainer"/>
    <x v="11"/>
    <n v="0"/>
  </r>
  <r>
    <s v="ORD_0016194"/>
    <x v="9"/>
    <x v="0"/>
    <x v="9"/>
    <s v="Selesai"/>
    <n v="1"/>
    <n v="0"/>
    <x v="0"/>
    <x v="0"/>
    <x v="0"/>
    <n v="0"/>
    <s v="Tidak Retur"/>
    <x v="0"/>
    <x v="0"/>
    <n v="1"/>
    <s v="Aksesoris Pintu"/>
    <x v="25"/>
    <n v="0"/>
  </r>
  <r>
    <s v="ORD_0016195"/>
    <x v="9"/>
    <x v="0"/>
    <x v="9"/>
    <s v="Selesai"/>
    <n v="1"/>
    <n v="0"/>
    <x v="0"/>
    <x v="0"/>
    <x v="0"/>
    <n v="0"/>
    <s v="Tidak Retur"/>
    <x v="2"/>
    <x v="2"/>
    <n v="4"/>
    <s v="Baskom / Mangkok Besar, Gantungan Baju / Hanger, Other, Saringan / Strainer"/>
    <x v="6"/>
    <n v="0"/>
  </r>
  <r>
    <s v="ORD_0016196"/>
    <x v="9"/>
    <x v="0"/>
    <x v="9"/>
    <s v="Selesai"/>
    <n v="1"/>
    <n v="0"/>
    <x v="0"/>
    <x v="0"/>
    <x v="0"/>
    <n v="0"/>
    <s v="Tidak Retur"/>
    <x v="2"/>
    <x v="2"/>
    <n v="1"/>
    <s v="Nampan / Tray"/>
    <x v="9"/>
    <n v="0"/>
  </r>
  <r>
    <s v="ORD_0016197"/>
    <x v="9"/>
    <x v="0"/>
    <x v="9"/>
    <s v="Selesai"/>
    <n v="1"/>
    <n v="0"/>
    <x v="0"/>
    <x v="0"/>
    <x v="0"/>
    <n v="0"/>
    <s v="Tidak Retur"/>
    <x v="2"/>
    <x v="2"/>
    <n v="1"/>
    <s v="Baskom / Mangkok Besar"/>
    <x v="18"/>
    <n v="0"/>
  </r>
  <r>
    <s v="ORD_0016198"/>
    <x v="9"/>
    <x v="0"/>
    <x v="9"/>
    <s v="Selesai"/>
    <n v="1"/>
    <n v="0"/>
    <x v="0"/>
    <x v="0"/>
    <x v="0"/>
    <n v="0"/>
    <s v="Tidak Retur"/>
    <x v="1"/>
    <x v="1"/>
    <n v="1"/>
    <s v="Celengan"/>
    <x v="1"/>
    <n v="0"/>
  </r>
  <r>
    <s v="ORD_0016199"/>
    <x v="9"/>
    <x v="0"/>
    <x v="9"/>
    <s v="Selesai"/>
    <n v="1"/>
    <n v="0"/>
    <x v="0"/>
    <x v="0"/>
    <x v="0"/>
    <n v="0"/>
    <s v="Tidak Retur"/>
    <x v="2"/>
    <x v="2"/>
    <n v="2"/>
    <s v="Nampan / Tray, Perlengkapan Packing"/>
    <x v="6"/>
    <n v="0"/>
  </r>
  <r>
    <s v="ORD_0016200"/>
    <x v="9"/>
    <x v="0"/>
    <x v="9"/>
    <s v="Batal"/>
    <n v="1"/>
    <n v="1"/>
    <x v="1"/>
    <x v="1"/>
    <x v="3"/>
    <n v="0"/>
    <s v="Tidak Retur"/>
    <x v="1"/>
    <x v="1"/>
    <n v="1"/>
    <s v="Baskom / Mangkok Besar"/>
    <x v="18"/>
    <n v="0"/>
  </r>
  <r>
    <s v="ORD_0016201"/>
    <x v="9"/>
    <x v="0"/>
    <x v="9"/>
    <s v="Selesai"/>
    <n v="1"/>
    <n v="0"/>
    <x v="0"/>
    <x v="0"/>
    <x v="0"/>
    <n v="0"/>
    <s v="Tidak Retur"/>
    <x v="1"/>
    <x v="1"/>
    <n v="1"/>
    <s v="Nampan / Tray"/>
    <x v="9"/>
    <n v="0"/>
  </r>
  <r>
    <s v="ORD_0016202"/>
    <x v="9"/>
    <x v="0"/>
    <x v="9"/>
    <s v="Selesai"/>
    <n v="1"/>
    <n v="0"/>
    <x v="0"/>
    <x v="0"/>
    <x v="0"/>
    <n v="0"/>
    <s v="Tidak Retur"/>
    <x v="2"/>
    <x v="2"/>
    <n v="1"/>
    <s v="Mangkok Sambal / Saus"/>
    <x v="4"/>
    <n v="0"/>
  </r>
  <r>
    <s v="ORD_0016203"/>
    <x v="9"/>
    <x v="0"/>
    <x v="9"/>
    <s v="Selesai"/>
    <n v="1"/>
    <n v="0"/>
    <x v="0"/>
    <x v="0"/>
    <x v="0"/>
    <n v="0"/>
    <s v="Tidak Retur"/>
    <x v="4"/>
    <x v="4"/>
    <n v="1"/>
    <s v="Celengan"/>
    <x v="1"/>
    <n v="0"/>
  </r>
  <r>
    <s v="ORD_0016204"/>
    <x v="9"/>
    <x v="0"/>
    <x v="9"/>
    <s v="Selesai"/>
    <n v="1"/>
    <n v="0"/>
    <x v="0"/>
    <x v="0"/>
    <x v="0"/>
    <n v="0"/>
    <s v="Tidak Retur"/>
    <x v="2"/>
    <x v="2"/>
    <n v="2"/>
    <s v="Baskom / Mangkok Besar, Spatula"/>
    <x v="6"/>
    <n v="0"/>
  </r>
  <r>
    <s v="ORD_0016205"/>
    <x v="9"/>
    <x v="0"/>
    <x v="9"/>
    <s v="Selesai"/>
    <n v="1"/>
    <n v="0"/>
    <x v="0"/>
    <x v="0"/>
    <x v="0"/>
    <n v="0"/>
    <s v="Tidak Retur"/>
    <x v="1"/>
    <x v="1"/>
    <n v="1"/>
    <s v="Baskom / Mangkok Besar"/>
    <x v="18"/>
    <n v="0"/>
  </r>
  <r>
    <s v="ORD_0016206"/>
    <x v="9"/>
    <x v="0"/>
    <x v="9"/>
    <s v="Batal"/>
    <n v="1"/>
    <n v="1"/>
    <x v="1"/>
    <x v="1"/>
    <x v="10"/>
    <n v="0"/>
    <s v="Tidak Retur"/>
    <x v="1"/>
    <x v="1"/>
    <n v="1"/>
    <s v="Tempat Nasi"/>
    <x v="17"/>
    <n v="0"/>
  </r>
  <r>
    <s v="ORD_0016207"/>
    <x v="9"/>
    <x v="0"/>
    <x v="9"/>
    <s v="Selesai"/>
    <n v="1"/>
    <n v="0"/>
    <x v="0"/>
    <x v="0"/>
    <x v="0"/>
    <n v="0"/>
    <s v="Tidak Retur"/>
    <x v="4"/>
    <x v="4"/>
    <n v="1"/>
    <s v="Celengan"/>
    <x v="1"/>
    <n v="0"/>
  </r>
  <r>
    <s v="ORD_0016208"/>
    <x v="9"/>
    <x v="0"/>
    <x v="9"/>
    <s v="Selesai"/>
    <n v="1"/>
    <n v="0"/>
    <x v="0"/>
    <x v="0"/>
    <x v="0"/>
    <n v="0"/>
    <s v="Tidak Retur"/>
    <x v="0"/>
    <x v="0"/>
    <n v="1"/>
    <s v="Baskom / Mangkok Besar"/>
    <x v="18"/>
    <n v="0"/>
  </r>
  <r>
    <s v="ORD_0016209"/>
    <x v="9"/>
    <x v="0"/>
    <x v="9"/>
    <s v="Selesai"/>
    <n v="1"/>
    <n v="0"/>
    <x v="0"/>
    <x v="0"/>
    <x v="0"/>
    <n v="0"/>
    <s v="Tidak Retur"/>
    <x v="1"/>
    <x v="1"/>
    <n v="1"/>
    <s v="Mangkok Sambal / Saus"/>
    <x v="4"/>
    <n v="0"/>
  </r>
  <r>
    <s v="ORD_0016210"/>
    <x v="9"/>
    <x v="0"/>
    <x v="9"/>
    <s v="Selesai"/>
    <n v="1"/>
    <n v="0"/>
    <x v="0"/>
    <x v="0"/>
    <x v="0"/>
    <n v="0"/>
    <s v="Tidak Retur"/>
    <x v="3"/>
    <x v="3"/>
    <n v="2"/>
    <s v="Baskom / Mangkok Besar, Other"/>
    <x v="6"/>
    <n v="0"/>
  </r>
  <r>
    <s v="ORD_0016211"/>
    <x v="9"/>
    <x v="0"/>
    <x v="9"/>
    <s v="Selesai"/>
    <n v="1"/>
    <n v="0"/>
    <x v="0"/>
    <x v="0"/>
    <x v="0"/>
    <n v="0"/>
    <s v="Tidak Retur"/>
    <x v="1"/>
    <x v="1"/>
    <n v="1"/>
    <s v="Mangkok Sambal / Saus"/>
    <x v="4"/>
    <n v="0"/>
  </r>
  <r>
    <s v="ORD_0016212"/>
    <x v="9"/>
    <x v="0"/>
    <x v="9"/>
    <s v="Retur Penuh (Efektif Batal)"/>
    <n v="1"/>
    <n v="1"/>
    <x v="0"/>
    <x v="0"/>
    <x v="0"/>
    <n v="1"/>
    <s v="Penuh"/>
    <x v="1"/>
    <x v="1"/>
    <n v="1"/>
    <s v="Celengan"/>
    <x v="1"/>
    <n v="0"/>
  </r>
  <r>
    <s v="ORD_0016213"/>
    <x v="9"/>
    <x v="0"/>
    <x v="9"/>
    <s v="Selesai"/>
    <n v="1"/>
    <n v="0"/>
    <x v="0"/>
    <x v="0"/>
    <x v="0"/>
    <n v="0"/>
    <s v="Tidak Retur"/>
    <x v="1"/>
    <x v="1"/>
    <n v="1"/>
    <s v="Botol / Gelas / Mug"/>
    <x v="7"/>
    <n v="0"/>
  </r>
  <r>
    <s v="ORD_0016214"/>
    <x v="9"/>
    <x v="0"/>
    <x v="9"/>
    <s v="Batal"/>
    <n v="1"/>
    <n v="1"/>
    <x v="1"/>
    <x v="1"/>
    <x v="2"/>
    <n v="0"/>
    <s v="Tidak Retur"/>
    <x v="1"/>
    <x v="1"/>
    <n v="1"/>
    <s v="Celengan"/>
    <x v="1"/>
    <n v="0"/>
  </r>
  <r>
    <s v="ORD_0016215"/>
    <x v="9"/>
    <x v="0"/>
    <x v="9"/>
    <s v="Selesai"/>
    <n v="1"/>
    <n v="0"/>
    <x v="0"/>
    <x v="0"/>
    <x v="0"/>
    <n v="0"/>
    <s v="Tidak Retur"/>
    <x v="1"/>
    <x v="1"/>
    <n v="1"/>
    <s v="Aksesoris Pintu"/>
    <x v="25"/>
    <n v="0"/>
  </r>
  <r>
    <s v="ORD_0016216"/>
    <x v="9"/>
    <x v="0"/>
    <x v="9"/>
    <s v="Selesai"/>
    <n v="1"/>
    <n v="0"/>
    <x v="0"/>
    <x v="0"/>
    <x v="0"/>
    <n v="0"/>
    <s v="Tidak Retur"/>
    <x v="1"/>
    <x v="1"/>
    <n v="1"/>
    <s v="Tempat Nasi"/>
    <x v="17"/>
    <n v="0"/>
  </r>
  <r>
    <s v="ORD_0016217"/>
    <x v="9"/>
    <x v="0"/>
    <x v="9"/>
    <s v="Selesai"/>
    <n v="1"/>
    <n v="0"/>
    <x v="0"/>
    <x v="0"/>
    <x v="0"/>
    <n v="0"/>
    <s v="Tidak Retur"/>
    <x v="1"/>
    <x v="1"/>
    <n v="3"/>
    <s v="Mangkok Sambal / Saus, Piring, Saringan / Strainer"/>
    <x v="6"/>
    <n v="0"/>
  </r>
  <r>
    <s v="ORD_0016218"/>
    <x v="9"/>
    <x v="0"/>
    <x v="9"/>
    <s v="Selesai"/>
    <n v="1"/>
    <n v="0"/>
    <x v="0"/>
    <x v="0"/>
    <x v="0"/>
    <n v="0"/>
    <s v="Tidak Retur"/>
    <x v="1"/>
    <x v="1"/>
    <n v="1"/>
    <s v="Mangkok Sambal / Saus"/>
    <x v="4"/>
    <n v="0"/>
  </r>
  <r>
    <s v="ORD_0016219"/>
    <x v="9"/>
    <x v="0"/>
    <x v="9"/>
    <s v="Selesai"/>
    <n v="1"/>
    <n v="0"/>
    <x v="0"/>
    <x v="0"/>
    <x v="0"/>
    <n v="0"/>
    <s v="Tidak Retur"/>
    <x v="1"/>
    <x v="1"/>
    <n v="1"/>
    <s v="Mangkok Sambal / Saus"/>
    <x v="4"/>
    <n v="0"/>
  </r>
  <r>
    <s v="ORD_0016220"/>
    <x v="9"/>
    <x v="0"/>
    <x v="9"/>
    <s v="Selesai"/>
    <n v="1"/>
    <n v="0"/>
    <x v="0"/>
    <x v="0"/>
    <x v="0"/>
    <n v="0"/>
    <s v="Tidak Retur"/>
    <x v="0"/>
    <x v="0"/>
    <n v="1"/>
    <s v="Stempel / Alat Kantor"/>
    <x v="23"/>
    <n v="0"/>
  </r>
  <r>
    <s v="ORD_0016221"/>
    <x v="9"/>
    <x v="0"/>
    <x v="9"/>
    <s v="Selesai"/>
    <n v="1"/>
    <n v="0"/>
    <x v="0"/>
    <x v="0"/>
    <x v="0"/>
    <n v="0"/>
    <s v="Tidak Retur"/>
    <x v="1"/>
    <x v="1"/>
    <n v="1"/>
    <s v="Mangkok Sambal / Saus"/>
    <x v="4"/>
    <n v="0"/>
  </r>
  <r>
    <s v="ORD_0016222"/>
    <x v="9"/>
    <x v="0"/>
    <x v="9"/>
    <s v="Selesai"/>
    <n v="1"/>
    <n v="0"/>
    <x v="0"/>
    <x v="0"/>
    <x v="0"/>
    <n v="0"/>
    <s v="Tidak Retur"/>
    <x v="1"/>
    <x v="1"/>
    <n v="1"/>
    <s v="Peralatan Kamar Mandi"/>
    <x v="10"/>
    <n v="0"/>
  </r>
  <r>
    <s v="ORD_0016223"/>
    <x v="9"/>
    <x v="0"/>
    <x v="9"/>
    <s v="Batal"/>
    <n v="1"/>
    <n v="1"/>
    <x v="1"/>
    <x v="1"/>
    <x v="3"/>
    <n v="0"/>
    <s v="Tidak Retur"/>
    <x v="2"/>
    <x v="2"/>
    <n v="1"/>
    <s v="Aksesoris Pintu"/>
    <x v="25"/>
    <n v="1"/>
  </r>
  <r>
    <s v="ORD_0016224"/>
    <x v="9"/>
    <x v="0"/>
    <x v="9"/>
    <s v="Selesai"/>
    <n v="1"/>
    <n v="0"/>
    <x v="0"/>
    <x v="0"/>
    <x v="0"/>
    <n v="0"/>
    <s v="Tidak Retur"/>
    <x v="2"/>
    <x v="2"/>
    <n v="1"/>
    <s v="Baskom / Mangkok Besar"/>
    <x v="18"/>
    <n v="0"/>
  </r>
  <r>
    <s v="ORD_0016225"/>
    <x v="9"/>
    <x v="0"/>
    <x v="9"/>
    <s v="Selesai"/>
    <n v="1"/>
    <n v="0"/>
    <x v="0"/>
    <x v="0"/>
    <x v="0"/>
    <n v="0"/>
    <s v="Tidak Retur"/>
    <x v="5"/>
    <x v="5"/>
    <n v="1"/>
    <s v="Mangkok Sambal / Saus"/>
    <x v="4"/>
    <n v="0"/>
  </r>
  <r>
    <s v="ORD_0016226"/>
    <x v="9"/>
    <x v="0"/>
    <x v="9"/>
    <s v="Selesai"/>
    <n v="1"/>
    <n v="0"/>
    <x v="0"/>
    <x v="0"/>
    <x v="0"/>
    <n v="0"/>
    <s v="Tidak Retur"/>
    <x v="2"/>
    <x v="2"/>
    <n v="1"/>
    <s v="Other"/>
    <x v="14"/>
    <n v="0"/>
  </r>
  <r>
    <s v="ORD_0016227"/>
    <x v="9"/>
    <x v="0"/>
    <x v="9"/>
    <s v="Selesai"/>
    <n v="1"/>
    <n v="0"/>
    <x v="0"/>
    <x v="0"/>
    <x v="0"/>
    <n v="0"/>
    <s v="Tidak Retur"/>
    <x v="0"/>
    <x v="0"/>
    <n v="1"/>
    <s v="Celengan"/>
    <x v="1"/>
    <n v="0"/>
  </r>
  <r>
    <s v="ORD_0016228"/>
    <x v="9"/>
    <x v="0"/>
    <x v="9"/>
    <s v="Batal"/>
    <n v="1"/>
    <n v="1"/>
    <x v="1"/>
    <x v="1"/>
    <x v="3"/>
    <n v="0"/>
    <s v="Tidak Retur"/>
    <x v="1"/>
    <x v="1"/>
    <n v="1"/>
    <s v="Celengan"/>
    <x v="1"/>
    <n v="0"/>
  </r>
  <r>
    <s v="ORD_0016229"/>
    <x v="9"/>
    <x v="0"/>
    <x v="9"/>
    <s v="Selesai"/>
    <n v="1"/>
    <n v="0"/>
    <x v="0"/>
    <x v="0"/>
    <x v="0"/>
    <n v="0"/>
    <s v="Tidak Retur"/>
    <x v="1"/>
    <x v="1"/>
    <n v="1"/>
    <s v="Celengan"/>
    <x v="1"/>
    <n v="0"/>
  </r>
  <r>
    <s v="ORD_0016230"/>
    <x v="9"/>
    <x v="0"/>
    <x v="9"/>
    <s v="Selesai"/>
    <n v="1"/>
    <n v="0"/>
    <x v="0"/>
    <x v="0"/>
    <x v="0"/>
    <n v="0"/>
    <s v="Tidak Retur"/>
    <x v="4"/>
    <x v="4"/>
    <n v="1"/>
    <s v="Celengan"/>
    <x v="1"/>
    <n v="0"/>
  </r>
  <r>
    <s v="ORD_0016231"/>
    <x v="9"/>
    <x v="0"/>
    <x v="9"/>
    <s v="Selesai"/>
    <n v="1"/>
    <n v="0"/>
    <x v="0"/>
    <x v="0"/>
    <x v="0"/>
    <n v="0"/>
    <s v="Tidak Retur"/>
    <x v="0"/>
    <x v="0"/>
    <n v="1"/>
    <s v="Other"/>
    <x v="14"/>
    <n v="0"/>
  </r>
  <r>
    <s v="ORD_0016232"/>
    <x v="9"/>
    <x v="0"/>
    <x v="9"/>
    <s v="Selesai"/>
    <n v="1"/>
    <n v="0"/>
    <x v="0"/>
    <x v="0"/>
    <x v="0"/>
    <n v="0"/>
    <s v="Tidak Retur"/>
    <x v="0"/>
    <x v="0"/>
    <n v="1"/>
    <s v="Tempat Nasi"/>
    <x v="17"/>
    <n v="0"/>
  </r>
  <r>
    <s v="ORD_0016233"/>
    <x v="9"/>
    <x v="0"/>
    <x v="9"/>
    <s v="Selesai"/>
    <n v="1"/>
    <n v="0"/>
    <x v="0"/>
    <x v="0"/>
    <x v="0"/>
    <n v="0"/>
    <s v="Tidak Retur"/>
    <x v="0"/>
    <x v="0"/>
    <n v="1"/>
    <s v="Mangkok Sambal / Saus"/>
    <x v="4"/>
    <n v="0"/>
  </r>
  <r>
    <s v="ORD_0016234"/>
    <x v="9"/>
    <x v="0"/>
    <x v="9"/>
    <s v="Selesai"/>
    <n v="1"/>
    <n v="0"/>
    <x v="0"/>
    <x v="0"/>
    <x v="0"/>
    <n v="0"/>
    <s v="Tidak Retur"/>
    <x v="2"/>
    <x v="2"/>
    <n v="1"/>
    <s v="Celengan"/>
    <x v="1"/>
    <n v="0"/>
  </r>
  <r>
    <s v="ORD_0016235"/>
    <x v="9"/>
    <x v="0"/>
    <x v="9"/>
    <s v="Selesai"/>
    <n v="1"/>
    <n v="0"/>
    <x v="0"/>
    <x v="0"/>
    <x v="0"/>
    <n v="0"/>
    <s v="Tidak Retur"/>
    <x v="1"/>
    <x v="1"/>
    <n v="1"/>
    <s v="Baskom / Mangkok Besar"/>
    <x v="18"/>
    <n v="0"/>
  </r>
  <r>
    <s v="ORD_0016236"/>
    <x v="9"/>
    <x v="0"/>
    <x v="9"/>
    <s v="Selesai"/>
    <n v="1"/>
    <n v="0"/>
    <x v="0"/>
    <x v="0"/>
    <x v="0"/>
    <n v="0"/>
    <s v="Tidak Retur"/>
    <x v="0"/>
    <x v="0"/>
    <n v="1"/>
    <s v="Saringan / Strainer"/>
    <x v="11"/>
    <n v="0"/>
  </r>
  <r>
    <s v="ORD_0016237"/>
    <x v="9"/>
    <x v="0"/>
    <x v="9"/>
    <s v="Batal"/>
    <n v="1"/>
    <n v="1"/>
    <x v="1"/>
    <x v="1"/>
    <x v="3"/>
    <n v="0"/>
    <s v="Tidak Retur"/>
    <x v="1"/>
    <x v="1"/>
    <n v="1"/>
    <s v="Tempat Nasi"/>
    <x v="17"/>
    <n v="0"/>
  </r>
  <r>
    <s v="ORD_0016238"/>
    <x v="9"/>
    <x v="0"/>
    <x v="9"/>
    <s v="Batal"/>
    <n v="1"/>
    <n v="1"/>
    <x v="1"/>
    <x v="1"/>
    <x v="2"/>
    <n v="0"/>
    <s v="Tidak Retur"/>
    <x v="1"/>
    <x v="1"/>
    <n v="1"/>
    <s v="Tempat Nasi"/>
    <x v="17"/>
    <n v="0"/>
  </r>
  <r>
    <s v="ORD_0016239"/>
    <x v="9"/>
    <x v="0"/>
    <x v="9"/>
    <s v="Selesai"/>
    <n v="1"/>
    <n v="0"/>
    <x v="0"/>
    <x v="0"/>
    <x v="0"/>
    <n v="0"/>
    <s v="Tidak Retur"/>
    <x v="1"/>
    <x v="1"/>
    <n v="1"/>
    <s v="Tempat Nasi"/>
    <x v="17"/>
    <n v="0"/>
  </r>
  <r>
    <s v="ORD_0016240"/>
    <x v="9"/>
    <x v="0"/>
    <x v="9"/>
    <s v="Selesai"/>
    <n v="1"/>
    <n v="0"/>
    <x v="0"/>
    <x v="0"/>
    <x v="0"/>
    <n v="0"/>
    <s v="Tidak Retur"/>
    <x v="1"/>
    <x v="1"/>
    <n v="1"/>
    <s v="Lunch Box / Rantang"/>
    <x v="15"/>
    <n v="0"/>
  </r>
  <r>
    <s v="ORD_0016241"/>
    <x v="9"/>
    <x v="0"/>
    <x v="9"/>
    <s v="Selesai"/>
    <n v="1"/>
    <n v="0"/>
    <x v="0"/>
    <x v="0"/>
    <x v="0"/>
    <n v="0"/>
    <s v="Tidak Retur"/>
    <x v="1"/>
    <x v="1"/>
    <n v="1"/>
    <s v="Mangkok Sambal / Saus"/>
    <x v="4"/>
    <n v="0"/>
  </r>
  <r>
    <s v="ORD_0016242"/>
    <x v="9"/>
    <x v="0"/>
    <x v="9"/>
    <s v="Selesai"/>
    <n v="1"/>
    <n v="0"/>
    <x v="0"/>
    <x v="0"/>
    <x v="0"/>
    <n v="0"/>
    <s v="Tidak Retur"/>
    <x v="1"/>
    <x v="1"/>
    <n v="1"/>
    <s v="Nampan / Tray"/>
    <x v="9"/>
    <n v="0"/>
  </r>
  <r>
    <s v="ORD_0016243"/>
    <x v="9"/>
    <x v="0"/>
    <x v="9"/>
    <s v="Selesai"/>
    <n v="1"/>
    <n v="0"/>
    <x v="0"/>
    <x v="0"/>
    <x v="0"/>
    <n v="0"/>
    <s v="Tidak Retur"/>
    <x v="1"/>
    <x v="1"/>
    <n v="1"/>
    <s v="Botol / Gelas / Mug"/>
    <x v="7"/>
    <n v="0"/>
  </r>
  <r>
    <s v="ORD_0016244"/>
    <x v="9"/>
    <x v="0"/>
    <x v="9"/>
    <s v="Selesai"/>
    <n v="1"/>
    <n v="0"/>
    <x v="0"/>
    <x v="0"/>
    <x v="0"/>
    <n v="0"/>
    <s v="Tidak Retur"/>
    <x v="1"/>
    <x v="1"/>
    <n v="1"/>
    <s v="Peralatan Kamar Mandi"/>
    <x v="10"/>
    <n v="0"/>
  </r>
  <r>
    <s v="ORD_0016245"/>
    <x v="9"/>
    <x v="0"/>
    <x v="9"/>
    <s v="Selesai"/>
    <n v="1"/>
    <n v="0"/>
    <x v="0"/>
    <x v="0"/>
    <x v="0"/>
    <n v="0"/>
    <s v="Tidak Retur"/>
    <x v="1"/>
    <x v="1"/>
    <n v="1"/>
    <s v="Lunch Box / Rantang"/>
    <x v="15"/>
    <n v="0"/>
  </r>
  <r>
    <s v="ORD_0016246"/>
    <x v="9"/>
    <x v="0"/>
    <x v="9"/>
    <s v="Selesai"/>
    <n v="1"/>
    <n v="0"/>
    <x v="0"/>
    <x v="0"/>
    <x v="0"/>
    <n v="0"/>
    <s v="Tidak Retur"/>
    <x v="1"/>
    <x v="1"/>
    <n v="1"/>
    <s v="Lunch Box / Rantang"/>
    <x v="15"/>
    <n v="0"/>
  </r>
  <r>
    <s v="ORD_0016247"/>
    <x v="9"/>
    <x v="0"/>
    <x v="9"/>
    <s v="Selesai"/>
    <n v="1"/>
    <n v="0"/>
    <x v="0"/>
    <x v="0"/>
    <x v="0"/>
    <n v="0"/>
    <s v="Tidak Retur"/>
    <x v="1"/>
    <x v="1"/>
    <n v="1"/>
    <s v="Lunch Box / Rantang"/>
    <x v="15"/>
    <n v="0"/>
  </r>
  <r>
    <s v="ORD_0016248"/>
    <x v="9"/>
    <x v="0"/>
    <x v="9"/>
    <s v="Selesai"/>
    <n v="1"/>
    <n v="0"/>
    <x v="0"/>
    <x v="0"/>
    <x v="0"/>
    <n v="0"/>
    <s v="Tidak Retur"/>
    <x v="1"/>
    <x v="1"/>
    <n v="1"/>
    <s v="Lunch Box / Rantang"/>
    <x v="15"/>
    <n v="0"/>
  </r>
  <r>
    <s v="ORD_0016249"/>
    <x v="9"/>
    <x v="0"/>
    <x v="9"/>
    <s v="Selesai"/>
    <n v="1"/>
    <n v="0"/>
    <x v="0"/>
    <x v="0"/>
    <x v="0"/>
    <n v="0"/>
    <s v="Tidak Retur"/>
    <x v="1"/>
    <x v="1"/>
    <n v="1"/>
    <s v="Lunch Box / Rantang"/>
    <x v="15"/>
    <n v="0"/>
  </r>
  <r>
    <s v="ORD_0016250"/>
    <x v="9"/>
    <x v="0"/>
    <x v="9"/>
    <s v="Selesai"/>
    <n v="1"/>
    <n v="0"/>
    <x v="0"/>
    <x v="0"/>
    <x v="0"/>
    <n v="0"/>
    <s v="Tidak Retur"/>
    <x v="1"/>
    <x v="1"/>
    <n v="1"/>
    <s v="Lunch Box / Rantang"/>
    <x v="15"/>
    <n v="0"/>
  </r>
  <r>
    <s v="ORD_0016251"/>
    <x v="9"/>
    <x v="0"/>
    <x v="9"/>
    <s v="Selesai"/>
    <n v="1"/>
    <n v="0"/>
    <x v="0"/>
    <x v="0"/>
    <x v="0"/>
    <n v="0"/>
    <s v="Tidak Retur"/>
    <x v="1"/>
    <x v="1"/>
    <n v="1"/>
    <s v="Seal / Baut / Roof"/>
    <x v="8"/>
    <n v="0"/>
  </r>
  <r>
    <s v="ORD_0016252"/>
    <x v="9"/>
    <x v="0"/>
    <x v="9"/>
    <s v="Selesai"/>
    <n v="1"/>
    <n v="0"/>
    <x v="0"/>
    <x v="0"/>
    <x v="0"/>
    <n v="0"/>
    <s v="Tidak Retur"/>
    <x v="1"/>
    <x v="1"/>
    <n v="1"/>
    <s v="Rak / Rak Serbaguna"/>
    <x v="3"/>
    <n v="0"/>
  </r>
  <r>
    <s v="ORD_0016253"/>
    <x v="9"/>
    <x v="0"/>
    <x v="9"/>
    <s v="Selesai"/>
    <n v="1"/>
    <n v="0"/>
    <x v="0"/>
    <x v="0"/>
    <x v="0"/>
    <n v="0"/>
    <s v="Tidak Retur"/>
    <x v="1"/>
    <x v="1"/>
    <n v="1"/>
    <s v="Aksesoris Pintu"/>
    <x v="25"/>
    <n v="0"/>
  </r>
  <r>
    <s v="ORD_0016254"/>
    <x v="9"/>
    <x v="0"/>
    <x v="9"/>
    <s v="Batal"/>
    <n v="1"/>
    <n v="1"/>
    <x v="1"/>
    <x v="2"/>
    <x v="11"/>
    <n v="0"/>
    <s v="Tidak Retur"/>
    <x v="1"/>
    <x v="1"/>
    <n v="1"/>
    <s v="Gantungan Baju / Hanger"/>
    <x v="20"/>
    <n v="0"/>
  </r>
  <r>
    <s v="ORD_0016255"/>
    <x v="9"/>
    <x v="0"/>
    <x v="9"/>
    <s v="Selesai"/>
    <n v="1"/>
    <n v="0"/>
    <x v="0"/>
    <x v="0"/>
    <x v="0"/>
    <n v="0"/>
    <s v="Tidak Retur"/>
    <x v="1"/>
    <x v="1"/>
    <n v="1"/>
    <s v="Celengan"/>
    <x v="1"/>
    <n v="0"/>
  </r>
  <r>
    <s v="ORD_0016256"/>
    <x v="9"/>
    <x v="0"/>
    <x v="9"/>
    <s v="Selesai"/>
    <n v="1"/>
    <n v="0"/>
    <x v="0"/>
    <x v="0"/>
    <x v="0"/>
    <n v="0"/>
    <s v="Tidak Retur"/>
    <x v="0"/>
    <x v="0"/>
    <n v="1"/>
    <s v="Nampan / Tray"/>
    <x v="9"/>
    <n v="0"/>
  </r>
  <r>
    <s v="ORD_0016257"/>
    <x v="9"/>
    <x v="0"/>
    <x v="9"/>
    <s v="Selesai"/>
    <n v="1"/>
    <n v="0"/>
    <x v="0"/>
    <x v="0"/>
    <x v="0"/>
    <n v="0"/>
    <s v="Tidak Retur"/>
    <x v="0"/>
    <x v="0"/>
    <n v="1"/>
    <s v="Teko / Jug"/>
    <x v="24"/>
    <n v="0"/>
  </r>
  <r>
    <s v="ORD_0016258"/>
    <x v="9"/>
    <x v="0"/>
    <x v="9"/>
    <s v="Selesai"/>
    <n v="1"/>
    <n v="0"/>
    <x v="0"/>
    <x v="0"/>
    <x v="0"/>
    <n v="0"/>
    <s v="Tidak Retur"/>
    <x v="1"/>
    <x v="1"/>
    <n v="1"/>
    <s v="Mangkok Sambal / Saus"/>
    <x v="4"/>
    <n v="0"/>
  </r>
  <r>
    <s v="ORD_0016259"/>
    <x v="9"/>
    <x v="0"/>
    <x v="9"/>
    <s v="Selesai"/>
    <n v="1"/>
    <n v="0"/>
    <x v="0"/>
    <x v="0"/>
    <x v="0"/>
    <n v="0"/>
    <s v="Tidak Retur"/>
    <x v="1"/>
    <x v="1"/>
    <n v="1"/>
    <s v="Celengan"/>
    <x v="1"/>
    <n v="0"/>
  </r>
  <r>
    <s v="ORD_0016260"/>
    <x v="9"/>
    <x v="0"/>
    <x v="9"/>
    <s v="Selesai"/>
    <n v="1"/>
    <n v="0"/>
    <x v="0"/>
    <x v="0"/>
    <x v="0"/>
    <n v="0"/>
    <s v="Tidak Retur"/>
    <x v="1"/>
    <x v="1"/>
    <n v="1"/>
    <s v="Celengan"/>
    <x v="1"/>
    <n v="0"/>
  </r>
  <r>
    <s v="ORD_0016261"/>
    <x v="9"/>
    <x v="0"/>
    <x v="9"/>
    <s v="Batal"/>
    <n v="1"/>
    <n v="1"/>
    <x v="1"/>
    <x v="2"/>
    <x v="7"/>
    <n v="0"/>
    <s v="Tidak Retur"/>
    <x v="1"/>
    <x v="1"/>
    <n v="1"/>
    <s v="Celengan"/>
    <x v="1"/>
    <n v="0"/>
  </r>
  <r>
    <s v="ORD_0016262"/>
    <x v="9"/>
    <x v="0"/>
    <x v="9"/>
    <s v="Selesai"/>
    <n v="1"/>
    <n v="0"/>
    <x v="0"/>
    <x v="0"/>
    <x v="0"/>
    <n v="0"/>
    <s v="Tidak Retur"/>
    <x v="1"/>
    <x v="1"/>
    <n v="1"/>
    <s v="Celengan"/>
    <x v="1"/>
    <n v="0"/>
  </r>
  <r>
    <s v="ORD_0016263"/>
    <x v="9"/>
    <x v="0"/>
    <x v="9"/>
    <s v="Batal"/>
    <n v="1"/>
    <n v="1"/>
    <x v="1"/>
    <x v="1"/>
    <x v="1"/>
    <n v="0"/>
    <s v="Tidak Retur"/>
    <x v="1"/>
    <x v="1"/>
    <n v="1"/>
    <s v="Other"/>
    <x v="14"/>
    <n v="0"/>
  </r>
  <r>
    <s v="ORD_0016264"/>
    <x v="9"/>
    <x v="0"/>
    <x v="9"/>
    <s v="Selesai"/>
    <n v="1"/>
    <n v="0"/>
    <x v="0"/>
    <x v="0"/>
    <x v="0"/>
    <n v="0"/>
    <s v="Tidak Retur"/>
    <x v="0"/>
    <x v="0"/>
    <n v="1"/>
    <s v="Celengan"/>
    <x v="1"/>
    <n v="0"/>
  </r>
  <r>
    <s v="ORD_0016265"/>
    <x v="9"/>
    <x v="0"/>
    <x v="9"/>
    <s v="Selesai"/>
    <n v="1"/>
    <n v="0"/>
    <x v="0"/>
    <x v="0"/>
    <x v="0"/>
    <n v="0"/>
    <s v="Tidak Retur"/>
    <x v="1"/>
    <x v="1"/>
    <n v="1"/>
    <s v="Aksesoris Pintu"/>
    <x v="25"/>
    <n v="0"/>
  </r>
  <r>
    <s v="ORD_0016266"/>
    <x v="9"/>
    <x v="0"/>
    <x v="9"/>
    <s v="Selesai"/>
    <n v="1"/>
    <n v="0"/>
    <x v="0"/>
    <x v="0"/>
    <x v="0"/>
    <n v="0"/>
    <s v="Tidak Retur"/>
    <x v="2"/>
    <x v="2"/>
    <n v="1"/>
    <s v="Celengan"/>
    <x v="1"/>
    <n v="0"/>
  </r>
  <r>
    <s v="ORD_0016267"/>
    <x v="9"/>
    <x v="0"/>
    <x v="9"/>
    <s v="Selesai"/>
    <n v="1"/>
    <n v="0"/>
    <x v="0"/>
    <x v="0"/>
    <x v="0"/>
    <n v="0"/>
    <s v="Tidak Retur"/>
    <x v="1"/>
    <x v="1"/>
    <n v="1"/>
    <s v="Nampan / Tray"/>
    <x v="9"/>
    <n v="0"/>
  </r>
  <r>
    <s v="ORD_0016268"/>
    <x v="9"/>
    <x v="0"/>
    <x v="9"/>
    <s v="Selesai"/>
    <n v="1"/>
    <n v="0"/>
    <x v="0"/>
    <x v="0"/>
    <x v="0"/>
    <n v="0"/>
    <s v="Tidak Retur"/>
    <x v="1"/>
    <x v="1"/>
    <n v="1"/>
    <s v="Mangkok Sambal / Saus"/>
    <x v="4"/>
    <n v="0"/>
  </r>
  <r>
    <s v="ORD_0016269"/>
    <x v="9"/>
    <x v="0"/>
    <x v="9"/>
    <s v="Selesai"/>
    <n v="1"/>
    <n v="0"/>
    <x v="0"/>
    <x v="0"/>
    <x v="0"/>
    <n v="0"/>
    <s v="Tidak Retur"/>
    <x v="1"/>
    <x v="1"/>
    <n v="1"/>
    <s v="Teko / Jug"/>
    <x v="24"/>
    <n v="0"/>
  </r>
  <r>
    <s v="ORD_0016270"/>
    <x v="9"/>
    <x v="0"/>
    <x v="9"/>
    <s v="Selesai"/>
    <n v="1"/>
    <n v="0"/>
    <x v="0"/>
    <x v="0"/>
    <x v="0"/>
    <n v="0"/>
    <s v="Tidak Retur"/>
    <x v="1"/>
    <x v="1"/>
    <n v="1"/>
    <s v="Tempat Nasi"/>
    <x v="17"/>
    <n v="0"/>
  </r>
  <r>
    <s v="ORD_0016271"/>
    <x v="9"/>
    <x v="0"/>
    <x v="9"/>
    <s v="Selesai"/>
    <n v="1"/>
    <n v="0"/>
    <x v="0"/>
    <x v="0"/>
    <x v="0"/>
    <n v="0"/>
    <s v="Tidak Retur"/>
    <x v="1"/>
    <x v="1"/>
    <n v="1"/>
    <s v="Aksesoris Pintu"/>
    <x v="25"/>
    <n v="0"/>
  </r>
  <r>
    <s v="ORD_0016272"/>
    <x v="9"/>
    <x v="0"/>
    <x v="9"/>
    <s v="Selesai"/>
    <n v="1"/>
    <n v="0"/>
    <x v="0"/>
    <x v="0"/>
    <x v="0"/>
    <n v="0"/>
    <s v="Tidak Retur"/>
    <x v="0"/>
    <x v="0"/>
    <n v="2"/>
    <s v="Botol / Gelas / Mug, Plastik / Wadah Plastik"/>
    <x v="6"/>
    <n v="0"/>
  </r>
  <r>
    <s v="ORD_0016273"/>
    <x v="9"/>
    <x v="0"/>
    <x v="9"/>
    <s v="Selesai"/>
    <n v="1"/>
    <n v="0"/>
    <x v="0"/>
    <x v="0"/>
    <x v="0"/>
    <n v="0"/>
    <s v="Tidak Retur"/>
    <x v="1"/>
    <x v="1"/>
    <n v="1"/>
    <s v="Baskom / Mangkok Besar"/>
    <x v="18"/>
    <n v="0"/>
  </r>
  <r>
    <s v="ORD_0016274"/>
    <x v="9"/>
    <x v="0"/>
    <x v="9"/>
    <s v="Selesai"/>
    <n v="1"/>
    <n v="0"/>
    <x v="0"/>
    <x v="0"/>
    <x v="0"/>
    <n v="0"/>
    <s v="Tidak Retur"/>
    <x v="1"/>
    <x v="1"/>
    <n v="1"/>
    <s v="Seal / Baut / Roof"/>
    <x v="8"/>
    <n v="0"/>
  </r>
  <r>
    <s v="ORD_0016275"/>
    <x v="9"/>
    <x v="0"/>
    <x v="9"/>
    <s v="Selesai"/>
    <n v="1"/>
    <n v="0"/>
    <x v="0"/>
    <x v="0"/>
    <x v="0"/>
    <n v="0"/>
    <s v="Tidak Retur"/>
    <x v="4"/>
    <x v="4"/>
    <n v="4"/>
    <s v="Botol / Gelas / Mug, Perlengkapan Packing, Piring, Toples / Sealware"/>
    <x v="6"/>
    <n v="0"/>
  </r>
  <r>
    <s v="ORD_0016276"/>
    <x v="9"/>
    <x v="0"/>
    <x v="9"/>
    <s v="Selesai"/>
    <n v="1"/>
    <n v="0"/>
    <x v="0"/>
    <x v="0"/>
    <x v="0"/>
    <n v="0"/>
    <s v="Tidak Retur"/>
    <x v="1"/>
    <x v="1"/>
    <n v="1"/>
    <s v="Celengan"/>
    <x v="1"/>
    <n v="0"/>
  </r>
  <r>
    <s v="ORD_0016277"/>
    <x v="9"/>
    <x v="0"/>
    <x v="9"/>
    <s v="Selesai"/>
    <n v="1"/>
    <n v="0"/>
    <x v="0"/>
    <x v="0"/>
    <x v="0"/>
    <n v="0"/>
    <s v="Tidak Retur"/>
    <x v="1"/>
    <x v="1"/>
    <n v="1"/>
    <s v="Aksesoris Pintu"/>
    <x v="25"/>
    <n v="0"/>
  </r>
  <r>
    <s v="ORD_0016278"/>
    <x v="9"/>
    <x v="0"/>
    <x v="9"/>
    <s v="Selesai"/>
    <n v="1"/>
    <n v="0"/>
    <x v="0"/>
    <x v="0"/>
    <x v="0"/>
    <n v="0"/>
    <s v="Tidak Retur"/>
    <x v="1"/>
    <x v="1"/>
    <n v="1"/>
    <s v="Pengolah Bumbu / Sayur"/>
    <x v="27"/>
    <n v="0"/>
  </r>
  <r>
    <s v="ORD_0016279"/>
    <x v="9"/>
    <x v="0"/>
    <x v="9"/>
    <s v="Selesai"/>
    <n v="1"/>
    <n v="0"/>
    <x v="0"/>
    <x v="0"/>
    <x v="0"/>
    <n v="0"/>
    <s v="Tidak Retur"/>
    <x v="4"/>
    <x v="4"/>
    <n v="1"/>
    <s v="Celengan"/>
    <x v="1"/>
    <n v="0"/>
  </r>
  <r>
    <s v="ORD_0016280"/>
    <x v="9"/>
    <x v="0"/>
    <x v="9"/>
    <s v="Selesai"/>
    <n v="1"/>
    <n v="0"/>
    <x v="0"/>
    <x v="0"/>
    <x v="0"/>
    <n v="0"/>
    <s v="Tidak Retur"/>
    <x v="0"/>
    <x v="0"/>
    <n v="1"/>
    <s v="Mangkok Sambal / Saus"/>
    <x v="4"/>
    <n v="0"/>
  </r>
  <r>
    <s v="ORD_0016281"/>
    <x v="9"/>
    <x v="0"/>
    <x v="9"/>
    <s v="Selesai"/>
    <n v="1"/>
    <n v="0"/>
    <x v="0"/>
    <x v="0"/>
    <x v="0"/>
    <n v="0"/>
    <s v="Tidak Retur"/>
    <x v="1"/>
    <x v="1"/>
    <n v="1"/>
    <s v="Mangkok Sambal / Saus"/>
    <x v="4"/>
    <n v="0"/>
  </r>
  <r>
    <s v="ORD_0016282"/>
    <x v="9"/>
    <x v="0"/>
    <x v="9"/>
    <s v="Selesai"/>
    <n v="1"/>
    <n v="0"/>
    <x v="0"/>
    <x v="0"/>
    <x v="0"/>
    <n v="0"/>
    <s v="Tidak Retur"/>
    <x v="1"/>
    <x v="1"/>
    <n v="1"/>
    <s v="Pengolah Bumbu / Sayur"/>
    <x v="27"/>
    <n v="0"/>
  </r>
  <r>
    <s v="ORD_0016283"/>
    <x v="9"/>
    <x v="0"/>
    <x v="9"/>
    <s v="Selesai"/>
    <n v="1"/>
    <n v="0"/>
    <x v="0"/>
    <x v="0"/>
    <x v="0"/>
    <n v="0"/>
    <s v="Tidak Retur"/>
    <x v="1"/>
    <x v="1"/>
    <n v="1"/>
    <s v="Rak / Rak Serbaguna"/>
    <x v="3"/>
    <n v="0"/>
  </r>
  <r>
    <s v="ORD_0016284"/>
    <x v="9"/>
    <x v="0"/>
    <x v="9"/>
    <s v="Selesai"/>
    <n v="1"/>
    <n v="0"/>
    <x v="0"/>
    <x v="0"/>
    <x v="0"/>
    <n v="0"/>
    <s v="Tidak Retur"/>
    <x v="2"/>
    <x v="2"/>
    <n v="1"/>
    <s v="Perlengkapan Packing"/>
    <x v="21"/>
    <n v="0"/>
  </r>
  <r>
    <s v="ORD_0016285"/>
    <x v="9"/>
    <x v="0"/>
    <x v="9"/>
    <s v="Selesai"/>
    <n v="1"/>
    <n v="0"/>
    <x v="0"/>
    <x v="0"/>
    <x v="0"/>
    <n v="0"/>
    <s v="Tidak Retur"/>
    <x v="1"/>
    <x v="1"/>
    <n v="1"/>
    <s v="Celengan"/>
    <x v="1"/>
    <n v="0"/>
  </r>
  <r>
    <s v="ORD_0016286"/>
    <x v="9"/>
    <x v="0"/>
    <x v="9"/>
    <s v="Batal"/>
    <n v="1"/>
    <n v="1"/>
    <x v="1"/>
    <x v="1"/>
    <x v="3"/>
    <n v="0"/>
    <s v="Tidak Retur"/>
    <x v="1"/>
    <x v="1"/>
    <n v="1"/>
    <s v="Mangkok Sambal / Saus"/>
    <x v="4"/>
    <n v="0"/>
  </r>
  <r>
    <s v="ORD_0016287"/>
    <x v="9"/>
    <x v="0"/>
    <x v="9"/>
    <s v="Selesai"/>
    <n v="1"/>
    <n v="0"/>
    <x v="0"/>
    <x v="0"/>
    <x v="0"/>
    <n v="0"/>
    <s v="Tidak Retur"/>
    <x v="1"/>
    <x v="1"/>
    <n v="1"/>
    <s v="Mangkok Sambal / Saus"/>
    <x v="4"/>
    <n v="0"/>
  </r>
  <r>
    <s v="ORD_0016288"/>
    <x v="9"/>
    <x v="0"/>
    <x v="9"/>
    <s v="Selesai"/>
    <n v="1"/>
    <n v="0"/>
    <x v="0"/>
    <x v="0"/>
    <x v="0"/>
    <n v="0"/>
    <s v="Tidak Retur"/>
    <x v="1"/>
    <x v="1"/>
    <n v="1"/>
    <s v="Celengan"/>
    <x v="1"/>
    <n v="0"/>
  </r>
  <r>
    <s v="ORD_0016289"/>
    <x v="9"/>
    <x v="0"/>
    <x v="9"/>
    <s v="Selesai"/>
    <n v="1"/>
    <n v="0"/>
    <x v="0"/>
    <x v="0"/>
    <x v="0"/>
    <n v="0"/>
    <s v="Tidak Retur"/>
    <x v="1"/>
    <x v="1"/>
    <n v="1"/>
    <s v="Celengan"/>
    <x v="1"/>
    <n v="0"/>
  </r>
  <r>
    <s v="ORD_0016290"/>
    <x v="9"/>
    <x v="0"/>
    <x v="9"/>
    <s v="Batal"/>
    <n v="1"/>
    <n v="1"/>
    <x v="1"/>
    <x v="2"/>
    <x v="5"/>
    <n v="0"/>
    <s v="Tidak Retur"/>
    <x v="5"/>
    <x v="5"/>
    <n v="1"/>
    <s v="Baskom / Mangkok Besar"/>
    <x v="18"/>
    <n v="1"/>
  </r>
  <r>
    <s v="ORD_0016291"/>
    <x v="9"/>
    <x v="0"/>
    <x v="9"/>
    <s v="Batal"/>
    <n v="1"/>
    <n v="1"/>
    <x v="1"/>
    <x v="1"/>
    <x v="2"/>
    <n v="0"/>
    <s v="Tidak Retur"/>
    <x v="2"/>
    <x v="2"/>
    <n v="1"/>
    <s v="Aksesoris Pintu"/>
    <x v="25"/>
    <n v="0"/>
  </r>
  <r>
    <s v="ORD_0016292"/>
    <x v="9"/>
    <x v="0"/>
    <x v="9"/>
    <s v="Selesai"/>
    <n v="1"/>
    <n v="0"/>
    <x v="0"/>
    <x v="0"/>
    <x v="0"/>
    <n v="0"/>
    <s v="Tidak Retur"/>
    <x v="1"/>
    <x v="1"/>
    <n v="1"/>
    <s v="Mangkok Sambal / Saus"/>
    <x v="4"/>
    <n v="0"/>
  </r>
  <r>
    <s v="ORD_0016293"/>
    <x v="9"/>
    <x v="0"/>
    <x v="9"/>
    <s v="Selesai"/>
    <n v="1"/>
    <n v="0"/>
    <x v="0"/>
    <x v="0"/>
    <x v="0"/>
    <n v="0"/>
    <s v="Tidak Retur"/>
    <x v="0"/>
    <x v="0"/>
    <n v="1"/>
    <s v="Keranjang"/>
    <x v="5"/>
    <n v="0"/>
  </r>
  <r>
    <s v="ORD_0016294"/>
    <x v="9"/>
    <x v="0"/>
    <x v="9"/>
    <s v="Selesai"/>
    <n v="1"/>
    <n v="0"/>
    <x v="0"/>
    <x v="0"/>
    <x v="0"/>
    <n v="0"/>
    <s v="Tidak Retur"/>
    <x v="2"/>
    <x v="2"/>
    <n v="7"/>
    <s v="Baskom / Mangkok Besar, Celengan, Cobek / Ulekan, Keranjang, Other, Perlengkapan Packing, Sikat / Pembersih"/>
    <x v="6"/>
    <n v="0"/>
  </r>
  <r>
    <s v="ORD_0016295"/>
    <x v="9"/>
    <x v="0"/>
    <x v="9"/>
    <s v="Selesai"/>
    <n v="1"/>
    <n v="0"/>
    <x v="0"/>
    <x v="0"/>
    <x v="0"/>
    <n v="0"/>
    <s v="Tidak Retur"/>
    <x v="2"/>
    <x v="2"/>
    <n v="1"/>
    <s v="Celengan"/>
    <x v="1"/>
    <n v="0"/>
  </r>
  <r>
    <s v="ORD_0016296"/>
    <x v="9"/>
    <x v="0"/>
    <x v="9"/>
    <s v="Selesai"/>
    <n v="1"/>
    <n v="0"/>
    <x v="0"/>
    <x v="0"/>
    <x v="0"/>
    <n v="0"/>
    <s v="Tidak Retur"/>
    <x v="0"/>
    <x v="0"/>
    <n v="2"/>
    <s v="Baskom / Mangkok Besar, Botol / Gelas / Mug"/>
    <x v="6"/>
    <n v="0"/>
  </r>
  <r>
    <s v="ORD_0016297"/>
    <x v="9"/>
    <x v="0"/>
    <x v="9"/>
    <s v="Selesai"/>
    <n v="1"/>
    <n v="0"/>
    <x v="0"/>
    <x v="0"/>
    <x v="0"/>
    <n v="0"/>
    <s v="Tidak Retur"/>
    <x v="2"/>
    <x v="2"/>
    <n v="5"/>
    <s v="Baskom / Mangkok Besar, Keranjang, Mangkok Sambal / Saus, Peralatan Makan, Plastik / Wadah Plastik"/>
    <x v="6"/>
    <n v="0"/>
  </r>
  <r>
    <s v="ORD_0016298"/>
    <x v="9"/>
    <x v="0"/>
    <x v="9"/>
    <s v="Batal"/>
    <n v="1"/>
    <n v="1"/>
    <x v="1"/>
    <x v="2"/>
    <x v="5"/>
    <n v="0"/>
    <s v="Tidak Retur"/>
    <x v="0"/>
    <x v="0"/>
    <n v="1"/>
    <s v="Pengolah Bumbu / Sayur"/>
    <x v="27"/>
    <n v="1"/>
  </r>
  <r>
    <s v="ORD_0016299"/>
    <x v="9"/>
    <x v="0"/>
    <x v="9"/>
    <s v="Selesai"/>
    <n v="1"/>
    <n v="0"/>
    <x v="0"/>
    <x v="0"/>
    <x v="0"/>
    <n v="0"/>
    <s v="Tidak Retur"/>
    <x v="2"/>
    <x v="2"/>
    <n v="1"/>
    <s v="Baskom / Mangkok Besar"/>
    <x v="18"/>
    <n v="0"/>
  </r>
  <r>
    <s v="ORD_0016300"/>
    <x v="9"/>
    <x v="0"/>
    <x v="9"/>
    <s v="Selesai"/>
    <n v="1"/>
    <n v="0"/>
    <x v="0"/>
    <x v="0"/>
    <x v="0"/>
    <n v="0"/>
    <s v="Tidak Retur"/>
    <x v="1"/>
    <x v="1"/>
    <n v="3"/>
    <s v="Aksesoris Pintu, Botol / Gelas / Mug, Lunch Box / Rantang"/>
    <x v="6"/>
    <n v="0"/>
  </r>
  <r>
    <s v="ORD_0016301"/>
    <x v="9"/>
    <x v="0"/>
    <x v="9"/>
    <s v="Selesai"/>
    <n v="1"/>
    <n v="0"/>
    <x v="0"/>
    <x v="0"/>
    <x v="0"/>
    <n v="0"/>
    <s v="Tidak Retur"/>
    <x v="1"/>
    <x v="1"/>
    <n v="1"/>
    <s v="Lunch Box / Rantang"/>
    <x v="15"/>
    <n v="0"/>
  </r>
  <r>
    <s v="ORD_0016302"/>
    <x v="9"/>
    <x v="0"/>
    <x v="9"/>
    <s v="Selesai"/>
    <n v="1"/>
    <n v="0"/>
    <x v="0"/>
    <x v="0"/>
    <x v="0"/>
    <n v="0"/>
    <s v="Tidak Retur"/>
    <x v="1"/>
    <x v="1"/>
    <n v="1"/>
    <s v="Stempel / Alat Kantor"/>
    <x v="23"/>
    <n v="0"/>
  </r>
  <r>
    <s v="ORD_0016303"/>
    <x v="9"/>
    <x v="0"/>
    <x v="9"/>
    <s v="Selesai"/>
    <n v="1"/>
    <n v="0"/>
    <x v="0"/>
    <x v="0"/>
    <x v="0"/>
    <n v="0"/>
    <s v="Tidak Retur"/>
    <x v="1"/>
    <x v="1"/>
    <n v="1"/>
    <s v="Celengan"/>
    <x v="1"/>
    <n v="0"/>
  </r>
  <r>
    <s v="ORD_0016304"/>
    <x v="9"/>
    <x v="0"/>
    <x v="9"/>
    <s v="Selesai"/>
    <n v="1"/>
    <n v="0"/>
    <x v="0"/>
    <x v="0"/>
    <x v="0"/>
    <n v="0"/>
    <s v="Tidak Retur"/>
    <x v="2"/>
    <x v="2"/>
    <n v="1"/>
    <s v="Celengan"/>
    <x v="1"/>
    <n v="0"/>
  </r>
  <r>
    <s v="ORD_0016305"/>
    <x v="9"/>
    <x v="0"/>
    <x v="9"/>
    <s v="Selesai"/>
    <n v="1"/>
    <n v="0"/>
    <x v="0"/>
    <x v="0"/>
    <x v="0"/>
    <n v="0"/>
    <s v="Tidak Retur"/>
    <x v="1"/>
    <x v="1"/>
    <n v="1"/>
    <s v="Celengan"/>
    <x v="1"/>
    <n v="0"/>
  </r>
  <r>
    <s v="ORD_0016306"/>
    <x v="9"/>
    <x v="0"/>
    <x v="9"/>
    <s v="Selesai"/>
    <n v="1"/>
    <n v="0"/>
    <x v="0"/>
    <x v="0"/>
    <x v="0"/>
    <n v="0"/>
    <s v="Tidak Retur"/>
    <x v="1"/>
    <x v="1"/>
    <n v="1"/>
    <s v="Mangkok Sambal / Saus"/>
    <x v="4"/>
    <n v="0"/>
  </r>
  <r>
    <s v="ORD_0016307"/>
    <x v="9"/>
    <x v="0"/>
    <x v="9"/>
    <s v="Batal"/>
    <n v="1"/>
    <n v="1"/>
    <x v="1"/>
    <x v="1"/>
    <x v="2"/>
    <n v="0"/>
    <s v="Tidak Retur"/>
    <x v="1"/>
    <x v="1"/>
    <n v="1"/>
    <s v="Perlengkapan Packing"/>
    <x v="21"/>
    <n v="0"/>
  </r>
  <r>
    <s v="ORD_0016308"/>
    <x v="9"/>
    <x v="0"/>
    <x v="9"/>
    <s v="Selesai"/>
    <n v="1"/>
    <n v="0"/>
    <x v="0"/>
    <x v="0"/>
    <x v="0"/>
    <n v="0"/>
    <s v="Tidak Retur"/>
    <x v="1"/>
    <x v="1"/>
    <n v="1"/>
    <s v="Celengan"/>
    <x v="1"/>
    <n v="0"/>
  </r>
  <r>
    <s v="ORD_0016309"/>
    <x v="9"/>
    <x v="0"/>
    <x v="9"/>
    <s v="Selesai"/>
    <n v="1"/>
    <n v="0"/>
    <x v="0"/>
    <x v="0"/>
    <x v="0"/>
    <n v="0"/>
    <s v="Tidak Retur"/>
    <x v="1"/>
    <x v="1"/>
    <n v="1"/>
    <s v="Celengan"/>
    <x v="1"/>
    <n v="0"/>
  </r>
  <r>
    <s v="ORD_0016310"/>
    <x v="9"/>
    <x v="0"/>
    <x v="9"/>
    <s v="Selesai"/>
    <n v="1"/>
    <n v="0"/>
    <x v="0"/>
    <x v="0"/>
    <x v="0"/>
    <n v="0"/>
    <s v="Tidak Retur"/>
    <x v="1"/>
    <x v="1"/>
    <n v="1"/>
    <s v="Baskom / Mangkok Besar"/>
    <x v="18"/>
    <n v="0"/>
  </r>
  <r>
    <s v="ORD_0016311"/>
    <x v="9"/>
    <x v="0"/>
    <x v="9"/>
    <s v="Selesai"/>
    <n v="1"/>
    <n v="0"/>
    <x v="0"/>
    <x v="0"/>
    <x v="0"/>
    <n v="0"/>
    <s v="Tidak Retur"/>
    <x v="4"/>
    <x v="4"/>
    <n v="1"/>
    <s v="Mangkok Sambal / Saus"/>
    <x v="4"/>
    <n v="0"/>
  </r>
  <r>
    <s v="ORD_0016312"/>
    <x v="9"/>
    <x v="0"/>
    <x v="9"/>
    <s v="Selesai"/>
    <n v="1"/>
    <n v="0"/>
    <x v="0"/>
    <x v="0"/>
    <x v="0"/>
    <n v="0"/>
    <s v="Tidak Retur"/>
    <x v="2"/>
    <x v="2"/>
    <n v="2"/>
    <s v="Baskom / Mangkok Besar, Other"/>
    <x v="6"/>
    <n v="0"/>
  </r>
  <r>
    <s v="ORD_0016313"/>
    <x v="9"/>
    <x v="0"/>
    <x v="9"/>
    <s v="Selesai"/>
    <n v="1"/>
    <n v="0"/>
    <x v="0"/>
    <x v="0"/>
    <x v="0"/>
    <n v="0"/>
    <s v="Tidak Retur"/>
    <x v="1"/>
    <x v="1"/>
    <n v="1"/>
    <s v="Pisau / Alat Potong"/>
    <x v="12"/>
    <n v="0"/>
  </r>
  <r>
    <s v="ORD_0016314"/>
    <x v="9"/>
    <x v="0"/>
    <x v="9"/>
    <s v="Selesai"/>
    <n v="1"/>
    <n v="0"/>
    <x v="0"/>
    <x v="0"/>
    <x v="0"/>
    <n v="0"/>
    <s v="Tidak Retur"/>
    <x v="2"/>
    <x v="2"/>
    <n v="1"/>
    <s v="Nampan / Tray"/>
    <x v="9"/>
    <n v="0"/>
  </r>
  <r>
    <s v="ORD_0016315"/>
    <x v="9"/>
    <x v="0"/>
    <x v="9"/>
    <s v="Batal"/>
    <n v="1"/>
    <n v="1"/>
    <x v="1"/>
    <x v="2"/>
    <x v="7"/>
    <n v="0"/>
    <s v="Tidak Retur"/>
    <x v="1"/>
    <x v="1"/>
    <n v="1"/>
    <s v="Mangkok Sambal / Saus"/>
    <x v="4"/>
    <n v="0"/>
  </r>
  <r>
    <s v="ORD_0016316"/>
    <x v="9"/>
    <x v="0"/>
    <x v="9"/>
    <s v="Selesai"/>
    <n v="1"/>
    <n v="0"/>
    <x v="0"/>
    <x v="0"/>
    <x v="0"/>
    <n v="0"/>
    <s v="Tidak Retur"/>
    <x v="1"/>
    <x v="1"/>
    <n v="4"/>
    <s v="Gantungan Baju / Hanger, Nampan / Tray, Saringan / Strainer, Sikat / Pembersih"/>
    <x v="6"/>
    <n v="0"/>
  </r>
  <r>
    <s v="ORD_0016317"/>
    <x v="9"/>
    <x v="0"/>
    <x v="9"/>
    <s v="Selesai"/>
    <n v="1"/>
    <n v="0"/>
    <x v="0"/>
    <x v="0"/>
    <x v="0"/>
    <n v="0"/>
    <s v="Tidak Retur"/>
    <x v="2"/>
    <x v="2"/>
    <n v="1"/>
    <s v="Plastik / Wadah Plastik"/>
    <x v="2"/>
    <n v="0"/>
  </r>
  <r>
    <s v="ORD_0016318"/>
    <x v="9"/>
    <x v="0"/>
    <x v="9"/>
    <s v="Selesai"/>
    <n v="1"/>
    <n v="0"/>
    <x v="0"/>
    <x v="0"/>
    <x v="0"/>
    <n v="0"/>
    <s v="Tidak Retur"/>
    <x v="1"/>
    <x v="1"/>
    <n v="1"/>
    <s v="Celengan"/>
    <x v="1"/>
    <n v="0"/>
  </r>
  <r>
    <s v="ORD_0016319"/>
    <x v="9"/>
    <x v="0"/>
    <x v="9"/>
    <s v="Selesai"/>
    <n v="1"/>
    <n v="0"/>
    <x v="0"/>
    <x v="0"/>
    <x v="0"/>
    <n v="0"/>
    <s v="Tidak Retur"/>
    <x v="2"/>
    <x v="2"/>
    <n v="1"/>
    <s v="Other"/>
    <x v="14"/>
    <n v="0"/>
  </r>
  <r>
    <s v="ORD_0016320"/>
    <x v="9"/>
    <x v="0"/>
    <x v="9"/>
    <s v="Selesai"/>
    <n v="1"/>
    <n v="0"/>
    <x v="0"/>
    <x v="0"/>
    <x v="0"/>
    <n v="0"/>
    <s v="Tidak Retur"/>
    <x v="1"/>
    <x v="1"/>
    <n v="1"/>
    <s v="Mangkok Sambal / Saus"/>
    <x v="4"/>
    <n v="0"/>
  </r>
  <r>
    <s v="ORD_0016321"/>
    <x v="9"/>
    <x v="0"/>
    <x v="9"/>
    <s v="Selesai"/>
    <n v="1"/>
    <n v="0"/>
    <x v="0"/>
    <x v="0"/>
    <x v="0"/>
    <n v="0"/>
    <s v="Tidak Retur"/>
    <x v="1"/>
    <x v="1"/>
    <n v="1"/>
    <s v="Keranjang"/>
    <x v="5"/>
    <n v="0"/>
  </r>
  <r>
    <s v="ORD_0016322"/>
    <x v="9"/>
    <x v="0"/>
    <x v="9"/>
    <s v="Batal"/>
    <n v="1"/>
    <n v="1"/>
    <x v="1"/>
    <x v="1"/>
    <x v="2"/>
    <n v="0"/>
    <s v="Tidak Retur"/>
    <x v="0"/>
    <x v="0"/>
    <n v="1"/>
    <s v="Nampan / Tray"/>
    <x v="9"/>
    <n v="0"/>
  </r>
  <r>
    <s v="ORD_0016323"/>
    <x v="9"/>
    <x v="0"/>
    <x v="9"/>
    <s v="Selesai"/>
    <n v="1"/>
    <n v="0"/>
    <x v="0"/>
    <x v="0"/>
    <x v="0"/>
    <n v="0"/>
    <s v="Tidak Retur"/>
    <x v="0"/>
    <x v="0"/>
    <n v="1"/>
    <s v="Nampan / Tray"/>
    <x v="9"/>
    <n v="0"/>
  </r>
  <r>
    <s v="ORD_0016324"/>
    <x v="9"/>
    <x v="0"/>
    <x v="9"/>
    <s v="Selesai"/>
    <n v="1"/>
    <n v="0"/>
    <x v="0"/>
    <x v="0"/>
    <x v="0"/>
    <n v="0"/>
    <s v="Tidak Retur"/>
    <x v="1"/>
    <x v="1"/>
    <n v="1"/>
    <s v="Keranjang"/>
    <x v="5"/>
    <n v="0"/>
  </r>
  <r>
    <s v="ORD_0016325"/>
    <x v="9"/>
    <x v="0"/>
    <x v="9"/>
    <s v="Selesai"/>
    <n v="1"/>
    <n v="0"/>
    <x v="0"/>
    <x v="0"/>
    <x v="0"/>
    <n v="0"/>
    <s v="Tidak Retur"/>
    <x v="2"/>
    <x v="2"/>
    <n v="1"/>
    <s v="Nampan / Tray"/>
    <x v="9"/>
    <n v="0"/>
  </r>
  <r>
    <s v="ORD_0016326"/>
    <x v="9"/>
    <x v="0"/>
    <x v="9"/>
    <s v="Selesai"/>
    <n v="1"/>
    <n v="0"/>
    <x v="0"/>
    <x v="0"/>
    <x v="0"/>
    <n v="0"/>
    <s v="Tidak Retur"/>
    <x v="1"/>
    <x v="1"/>
    <n v="3"/>
    <s v="Aksesoris Pintu, Bangku / Kursi Kecil, Saringan / Strainer"/>
    <x v="6"/>
    <n v="0"/>
  </r>
  <r>
    <s v="ORD_0016327"/>
    <x v="9"/>
    <x v="0"/>
    <x v="9"/>
    <s v="Selesai"/>
    <n v="1"/>
    <n v="0"/>
    <x v="0"/>
    <x v="0"/>
    <x v="0"/>
    <n v="0"/>
    <s v="Tidak Retur"/>
    <x v="1"/>
    <x v="1"/>
    <n v="1"/>
    <s v="Celengan"/>
    <x v="1"/>
    <n v="0"/>
  </r>
  <r>
    <s v="ORD_0016328"/>
    <x v="9"/>
    <x v="0"/>
    <x v="9"/>
    <s v="Batal"/>
    <n v="1"/>
    <n v="1"/>
    <x v="1"/>
    <x v="1"/>
    <x v="1"/>
    <n v="0"/>
    <s v="Tidak Retur"/>
    <x v="1"/>
    <x v="1"/>
    <n v="1"/>
    <s v="Botol / Gelas / Mug"/>
    <x v="7"/>
    <n v="0"/>
  </r>
  <r>
    <s v="ORD_0016329"/>
    <x v="9"/>
    <x v="0"/>
    <x v="9"/>
    <s v="Selesai"/>
    <n v="1"/>
    <n v="0"/>
    <x v="0"/>
    <x v="0"/>
    <x v="0"/>
    <n v="0"/>
    <s v="Tidak Retur"/>
    <x v="5"/>
    <x v="5"/>
    <n v="1"/>
    <s v="Baskom / Mangkok Besar"/>
    <x v="18"/>
    <n v="0"/>
  </r>
  <r>
    <s v="ORD_0016330"/>
    <x v="9"/>
    <x v="0"/>
    <x v="9"/>
    <s v="Selesai"/>
    <n v="1"/>
    <n v="0"/>
    <x v="0"/>
    <x v="0"/>
    <x v="0"/>
    <n v="0"/>
    <s v="Tidak Retur"/>
    <x v="1"/>
    <x v="1"/>
    <n v="2"/>
    <s v="Celengan, Perlengkapan Packing"/>
    <x v="6"/>
    <n v="0"/>
  </r>
  <r>
    <s v="ORD_0016331"/>
    <x v="9"/>
    <x v="0"/>
    <x v="9"/>
    <s v="Selesai"/>
    <n v="1"/>
    <n v="0"/>
    <x v="0"/>
    <x v="0"/>
    <x v="0"/>
    <n v="0"/>
    <s v="Tidak Retur"/>
    <x v="4"/>
    <x v="4"/>
    <n v="1"/>
    <s v="Celengan"/>
    <x v="1"/>
    <n v="0"/>
  </r>
  <r>
    <s v="ORD_0016332"/>
    <x v="9"/>
    <x v="0"/>
    <x v="9"/>
    <s v="Selesai"/>
    <n v="1"/>
    <n v="0"/>
    <x v="0"/>
    <x v="0"/>
    <x v="0"/>
    <n v="0"/>
    <s v="Tidak Retur"/>
    <x v="0"/>
    <x v="0"/>
    <n v="1"/>
    <s v="Celengan"/>
    <x v="1"/>
    <n v="0"/>
  </r>
  <r>
    <s v="ORD_0016333"/>
    <x v="9"/>
    <x v="0"/>
    <x v="9"/>
    <s v="Selesai"/>
    <n v="1"/>
    <n v="0"/>
    <x v="0"/>
    <x v="0"/>
    <x v="0"/>
    <n v="0"/>
    <s v="Tidak Retur"/>
    <x v="1"/>
    <x v="1"/>
    <n v="1"/>
    <s v="Mangkok Sambal / Saus"/>
    <x v="4"/>
    <n v="0"/>
  </r>
  <r>
    <s v="ORD_0016334"/>
    <x v="9"/>
    <x v="0"/>
    <x v="9"/>
    <s v="Selesai"/>
    <n v="1"/>
    <n v="0"/>
    <x v="0"/>
    <x v="0"/>
    <x v="0"/>
    <n v="0"/>
    <s v="Tidak Retur"/>
    <x v="0"/>
    <x v="0"/>
    <n v="1"/>
    <s v="Celengan"/>
    <x v="1"/>
    <n v="0"/>
  </r>
  <r>
    <s v="ORD_0016335"/>
    <x v="9"/>
    <x v="0"/>
    <x v="9"/>
    <s v="Selesai"/>
    <n v="1"/>
    <n v="0"/>
    <x v="0"/>
    <x v="0"/>
    <x v="0"/>
    <n v="0"/>
    <s v="Tidak Retur"/>
    <x v="1"/>
    <x v="1"/>
    <n v="1"/>
    <s v="Celengan"/>
    <x v="1"/>
    <n v="0"/>
  </r>
  <r>
    <s v="ORD_0016336"/>
    <x v="9"/>
    <x v="0"/>
    <x v="9"/>
    <s v="Batal"/>
    <n v="1"/>
    <n v="1"/>
    <x v="1"/>
    <x v="2"/>
    <x v="5"/>
    <n v="0"/>
    <s v="Tidak Retur"/>
    <x v="6"/>
    <x v="6"/>
    <n v="1"/>
    <s v="Botol / Gelas / Mug"/>
    <x v="7"/>
    <n v="1"/>
  </r>
  <r>
    <s v="ORD_0016337"/>
    <x v="9"/>
    <x v="0"/>
    <x v="9"/>
    <s v="Batal"/>
    <n v="1"/>
    <n v="1"/>
    <x v="1"/>
    <x v="1"/>
    <x v="1"/>
    <n v="0"/>
    <s v="Tidak Retur"/>
    <x v="1"/>
    <x v="1"/>
    <n v="1"/>
    <s v="Rak / Rak Serbaguna"/>
    <x v="3"/>
    <n v="0"/>
  </r>
  <r>
    <s v="ORD_0016338"/>
    <x v="9"/>
    <x v="0"/>
    <x v="9"/>
    <s v="Selesai"/>
    <n v="1"/>
    <n v="0"/>
    <x v="0"/>
    <x v="0"/>
    <x v="0"/>
    <n v="0"/>
    <s v="Tidak Retur"/>
    <x v="0"/>
    <x v="0"/>
    <n v="1"/>
    <s v="Keranjang"/>
    <x v="5"/>
    <n v="0"/>
  </r>
  <r>
    <s v="ORD_0016339"/>
    <x v="9"/>
    <x v="0"/>
    <x v="9"/>
    <s v="Selesai"/>
    <n v="1"/>
    <n v="0"/>
    <x v="0"/>
    <x v="0"/>
    <x v="0"/>
    <n v="0"/>
    <s v="Tidak Retur"/>
    <x v="1"/>
    <x v="1"/>
    <n v="1"/>
    <s v="Perlengkapan Packing"/>
    <x v="21"/>
    <n v="0"/>
  </r>
  <r>
    <s v="ORD_0016340"/>
    <x v="9"/>
    <x v="0"/>
    <x v="9"/>
    <s v="Selesai"/>
    <n v="1"/>
    <n v="0"/>
    <x v="0"/>
    <x v="0"/>
    <x v="0"/>
    <n v="0"/>
    <s v="Tidak Retur"/>
    <x v="1"/>
    <x v="1"/>
    <n v="1"/>
    <s v="Mangkok Sambal / Saus"/>
    <x v="4"/>
    <n v="0"/>
  </r>
  <r>
    <s v="ORD_0016341"/>
    <x v="9"/>
    <x v="0"/>
    <x v="9"/>
    <s v="Selesai"/>
    <n v="1"/>
    <n v="0"/>
    <x v="0"/>
    <x v="0"/>
    <x v="0"/>
    <n v="0"/>
    <s v="Tidak Retur"/>
    <x v="2"/>
    <x v="2"/>
    <n v="1"/>
    <s v="Rak / Rak Serbaguna"/>
    <x v="3"/>
    <n v="0"/>
  </r>
  <r>
    <s v="ORD_0016342"/>
    <x v="9"/>
    <x v="0"/>
    <x v="9"/>
    <s v="Selesai"/>
    <n v="1"/>
    <n v="0"/>
    <x v="0"/>
    <x v="0"/>
    <x v="0"/>
    <n v="0"/>
    <s v="Tidak Retur"/>
    <x v="0"/>
    <x v="0"/>
    <n v="1"/>
    <s v="Keranjang"/>
    <x v="5"/>
    <n v="0"/>
  </r>
  <r>
    <s v="ORD_0016343"/>
    <x v="9"/>
    <x v="0"/>
    <x v="9"/>
    <s v="Selesai"/>
    <n v="1"/>
    <n v="0"/>
    <x v="0"/>
    <x v="0"/>
    <x v="0"/>
    <n v="0"/>
    <s v="Tidak Retur"/>
    <x v="1"/>
    <x v="1"/>
    <n v="1"/>
    <s v="Aksesoris Pintu"/>
    <x v="25"/>
    <n v="0"/>
  </r>
  <r>
    <s v="ORD_0016344"/>
    <x v="9"/>
    <x v="0"/>
    <x v="9"/>
    <s v="Selesai"/>
    <n v="1"/>
    <n v="0"/>
    <x v="0"/>
    <x v="0"/>
    <x v="0"/>
    <n v="0"/>
    <s v="Tidak Retur"/>
    <x v="1"/>
    <x v="1"/>
    <n v="1"/>
    <s v="Aksesoris Pintu"/>
    <x v="25"/>
    <n v="0"/>
  </r>
  <r>
    <s v="ORD_0016345"/>
    <x v="9"/>
    <x v="0"/>
    <x v="9"/>
    <s v="Selesai"/>
    <n v="1"/>
    <n v="0"/>
    <x v="0"/>
    <x v="0"/>
    <x v="0"/>
    <n v="0"/>
    <s v="Tidak Retur"/>
    <x v="1"/>
    <x v="1"/>
    <n v="1"/>
    <s v="Mangkok Sambal / Saus"/>
    <x v="4"/>
    <n v="0"/>
  </r>
  <r>
    <s v="ORD_0016346"/>
    <x v="9"/>
    <x v="0"/>
    <x v="9"/>
    <s v="Selesai"/>
    <n v="1"/>
    <n v="0"/>
    <x v="0"/>
    <x v="0"/>
    <x v="0"/>
    <n v="0"/>
    <s v="Tidak Retur"/>
    <x v="1"/>
    <x v="1"/>
    <n v="1"/>
    <s v="Baskom / Mangkok Besar"/>
    <x v="18"/>
    <n v="0"/>
  </r>
  <r>
    <s v="ORD_0016347"/>
    <x v="9"/>
    <x v="0"/>
    <x v="9"/>
    <s v="Selesai"/>
    <n v="1"/>
    <n v="0"/>
    <x v="0"/>
    <x v="0"/>
    <x v="0"/>
    <n v="0"/>
    <s v="Tidak Retur"/>
    <x v="0"/>
    <x v="0"/>
    <n v="1"/>
    <s v="Aksesoris Pintu"/>
    <x v="25"/>
    <n v="0"/>
  </r>
  <r>
    <s v="ORD_0016348"/>
    <x v="9"/>
    <x v="0"/>
    <x v="9"/>
    <s v="Selesai"/>
    <n v="1"/>
    <n v="0"/>
    <x v="0"/>
    <x v="0"/>
    <x v="0"/>
    <n v="0"/>
    <s v="Tidak Retur"/>
    <x v="2"/>
    <x v="2"/>
    <n v="4"/>
    <s v="Baskom / Mangkok Besar, Nampan / Tray, Perlengkapan Packing, Piring"/>
    <x v="6"/>
    <n v="0"/>
  </r>
  <r>
    <s v="ORD_0016349"/>
    <x v="9"/>
    <x v="0"/>
    <x v="9"/>
    <s v="Selesai"/>
    <n v="1"/>
    <n v="0"/>
    <x v="0"/>
    <x v="0"/>
    <x v="0"/>
    <n v="0"/>
    <s v="Tidak Retur"/>
    <x v="4"/>
    <x v="4"/>
    <n v="1"/>
    <s v="Celengan"/>
    <x v="1"/>
    <n v="0"/>
  </r>
  <r>
    <s v="ORD_0016350"/>
    <x v="9"/>
    <x v="0"/>
    <x v="9"/>
    <s v="Selesai"/>
    <n v="1"/>
    <n v="0"/>
    <x v="0"/>
    <x v="0"/>
    <x v="0"/>
    <n v="0"/>
    <s v="Tidak Retur"/>
    <x v="1"/>
    <x v="1"/>
    <n v="1"/>
    <s v="Baskom / Mangkok Besar"/>
    <x v="18"/>
    <n v="0"/>
  </r>
  <r>
    <s v="ORD_0016351"/>
    <x v="9"/>
    <x v="0"/>
    <x v="9"/>
    <s v="Selesai"/>
    <n v="1"/>
    <n v="0"/>
    <x v="0"/>
    <x v="0"/>
    <x v="0"/>
    <n v="0"/>
    <s v="Tidak Retur"/>
    <x v="1"/>
    <x v="1"/>
    <n v="1"/>
    <s v="Mangkok Sambal / Saus"/>
    <x v="4"/>
    <n v="0"/>
  </r>
  <r>
    <s v="ORD_0016352"/>
    <x v="9"/>
    <x v="0"/>
    <x v="9"/>
    <s v="Selesai"/>
    <n v="1"/>
    <n v="0"/>
    <x v="0"/>
    <x v="0"/>
    <x v="0"/>
    <n v="0"/>
    <s v="Tidak Retur"/>
    <x v="0"/>
    <x v="0"/>
    <n v="1"/>
    <s v="Other"/>
    <x v="14"/>
    <n v="0"/>
  </r>
  <r>
    <s v="ORD_0016353"/>
    <x v="9"/>
    <x v="0"/>
    <x v="9"/>
    <s v="Selesai"/>
    <n v="1"/>
    <n v="0"/>
    <x v="0"/>
    <x v="0"/>
    <x v="0"/>
    <n v="0"/>
    <s v="Tidak Retur"/>
    <x v="1"/>
    <x v="1"/>
    <n v="1"/>
    <s v="Mangkok Sambal / Saus"/>
    <x v="4"/>
    <n v="0"/>
  </r>
  <r>
    <s v="ORD_0016354"/>
    <x v="9"/>
    <x v="0"/>
    <x v="9"/>
    <s v="Selesai"/>
    <n v="1"/>
    <n v="0"/>
    <x v="0"/>
    <x v="0"/>
    <x v="0"/>
    <n v="0"/>
    <s v="Tidak Retur"/>
    <x v="1"/>
    <x v="1"/>
    <n v="1"/>
    <s v="Gayung"/>
    <x v="26"/>
    <n v="0"/>
  </r>
  <r>
    <s v="ORD_0016355"/>
    <x v="9"/>
    <x v="0"/>
    <x v="9"/>
    <s v="Selesai"/>
    <n v="1"/>
    <n v="0"/>
    <x v="0"/>
    <x v="0"/>
    <x v="0"/>
    <n v="0"/>
    <s v="Tidak Retur"/>
    <x v="1"/>
    <x v="1"/>
    <n v="1"/>
    <s v="Baskom / Mangkok Besar"/>
    <x v="18"/>
    <n v="0"/>
  </r>
  <r>
    <s v="ORD_0016356"/>
    <x v="9"/>
    <x v="0"/>
    <x v="9"/>
    <s v="Selesai"/>
    <n v="1"/>
    <n v="0"/>
    <x v="0"/>
    <x v="0"/>
    <x v="0"/>
    <n v="0"/>
    <s v="Tidak Retur"/>
    <x v="0"/>
    <x v="0"/>
    <n v="1"/>
    <s v="Celengan"/>
    <x v="1"/>
    <n v="0"/>
  </r>
  <r>
    <s v="ORD_0016357"/>
    <x v="9"/>
    <x v="0"/>
    <x v="9"/>
    <s v="Selesai"/>
    <n v="1"/>
    <n v="0"/>
    <x v="0"/>
    <x v="0"/>
    <x v="0"/>
    <n v="0"/>
    <s v="Tidak Retur"/>
    <x v="0"/>
    <x v="0"/>
    <n v="1"/>
    <s v="Celengan"/>
    <x v="1"/>
    <n v="0"/>
  </r>
  <r>
    <s v="ORD_0016358"/>
    <x v="9"/>
    <x v="0"/>
    <x v="9"/>
    <s v="Selesai"/>
    <n v="1"/>
    <n v="0"/>
    <x v="0"/>
    <x v="0"/>
    <x v="0"/>
    <n v="0"/>
    <s v="Tidak Retur"/>
    <x v="0"/>
    <x v="0"/>
    <n v="1"/>
    <s v="Celengan"/>
    <x v="1"/>
    <n v="0"/>
  </r>
  <r>
    <s v="ORD_0016359"/>
    <x v="9"/>
    <x v="0"/>
    <x v="9"/>
    <s v="Selesai"/>
    <n v="1"/>
    <n v="0"/>
    <x v="0"/>
    <x v="0"/>
    <x v="0"/>
    <n v="0"/>
    <s v="Tidak Retur"/>
    <x v="1"/>
    <x v="1"/>
    <n v="1"/>
    <s v="Aksesoris Pintu"/>
    <x v="25"/>
    <n v="0"/>
  </r>
  <r>
    <s v="ORD_0016360"/>
    <x v="9"/>
    <x v="0"/>
    <x v="9"/>
    <s v="Selesai"/>
    <n v="1"/>
    <n v="0"/>
    <x v="0"/>
    <x v="0"/>
    <x v="0"/>
    <n v="0"/>
    <s v="Tidak Retur"/>
    <x v="1"/>
    <x v="1"/>
    <n v="1"/>
    <s v="Mangkok Sambal / Saus"/>
    <x v="4"/>
    <n v="0"/>
  </r>
  <r>
    <s v="ORD_0016361"/>
    <x v="9"/>
    <x v="0"/>
    <x v="9"/>
    <s v="Selesai"/>
    <n v="1"/>
    <n v="0"/>
    <x v="0"/>
    <x v="0"/>
    <x v="0"/>
    <n v="0"/>
    <s v="Tidak Retur"/>
    <x v="1"/>
    <x v="1"/>
    <n v="1"/>
    <s v="Mangkok Sambal / Saus"/>
    <x v="4"/>
    <n v="0"/>
  </r>
  <r>
    <s v="ORD_0016362"/>
    <x v="9"/>
    <x v="0"/>
    <x v="9"/>
    <s v="Batal"/>
    <n v="1"/>
    <n v="1"/>
    <x v="1"/>
    <x v="1"/>
    <x v="3"/>
    <n v="0"/>
    <s v="Tidak Retur"/>
    <x v="1"/>
    <x v="1"/>
    <n v="1"/>
    <s v="Nampan / Tray"/>
    <x v="9"/>
    <n v="0"/>
  </r>
  <r>
    <s v="ORD_0016363"/>
    <x v="9"/>
    <x v="0"/>
    <x v="9"/>
    <s v="Selesai"/>
    <n v="1"/>
    <n v="0"/>
    <x v="0"/>
    <x v="0"/>
    <x v="0"/>
    <n v="0"/>
    <s v="Tidak Retur"/>
    <x v="1"/>
    <x v="1"/>
    <n v="1"/>
    <s v="Celengan"/>
    <x v="1"/>
    <n v="0"/>
  </r>
  <r>
    <s v="ORD_0016364"/>
    <x v="9"/>
    <x v="0"/>
    <x v="9"/>
    <s v="Selesai"/>
    <n v="1"/>
    <n v="0"/>
    <x v="0"/>
    <x v="0"/>
    <x v="0"/>
    <n v="0"/>
    <s v="Tidak Retur"/>
    <x v="1"/>
    <x v="1"/>
    <n v="1"/>
    <s v="Celengan"/>
    <x v="1"/>
    <n v="0"/>
  </r>
  <r>
    <s v="ORD_0016365"/>
    <x v="9"/>
    <x v="0"/>
    <x v="9"/>
    <s v="Selesai"/>
    <n v="1"/>
    <n v="0"/>
    <x v="0"/>
    <x v="0"/>
    <x v="0"/>
    <n v="0"/>
    <s v="Tidak Retur"/>
    <x v="0"/>
    <x v="0"/>
    <n v="1"/>
    <s v="Celengan"/>
    <x v="1"/>
    <n v="0"/>
  </r>
  <r>
    <s v="ORD_0016366"/>
    <x v="9"/>
    <x v="0"/>
    <x v="9"/>
    <s v="Selesai"/>
    <n v="1"/>
    <n v="0"/>
    <x v="0"/>
    <x v="0"/>
    <x v="0"/>
    <n v="0"/>
    <s v="Tidak Retur"/>
    <x v="0"/>
    <x v="0"/>
    <n v="1"/>
    <s v="Baskom / Mangkok Besar"/>
    <x v="18"/>
    <n v="0"/>
  </r>
  <r>
    <s v="ORD_0016367"/>
    <x v="9"/>
    <x v="0"/>
    <x v="9"/>
    <s v="Selesai"/>
    <n v="1"/>
    <n v="0"/>
    <x v="0"/>
    <x v="0"/>
    <x v="0"/>
    <n v="0"/>
    <s v="Tidak Retur"/>
    <x v="1"/>
    <x v="1"/>
    <n v="1"/>
    <s v="Celengan"/>
    <x v="1"/>
    <n v="0"/>
  </r>
  <r>
    <s v="ORD_0016368"/>
    <x v="9"/>
    <x v="0"/>
    <x v="9"/>
    <s v="Selesai"/>
    <n v="1"/>
    <n v="0"/>
    <x v="0"/>
    <x v="0"/>
    <x v="0"/>
    <n v="0"/>
    <s v="Tidak Retur"/>
    <x v="1"/>
    <x v="1"/>
    <n v="1"/>
    <s v="Mangkok Sambal / Saus"/>
    <x v="4"/>
    <n v="0"/>
  </r>
  <r>
    <s v="ORD_0016369"/>
    <x v="9"/>
    <x v="0"/>
    <x v="9"/>
    <s v="Selesai"/>
    <n v="1"/>
    <n v="0"/>
    <x v="0"/>
    <x v="0"/>
    <x v="0"/>
    <n v="0"/>
    <s v="Tidak Retur"/>
    <x v="0"/>
    <x v="0"/>
    <n v="1"/>
    <s v="Baskom / Mangkok Besar"/>
    <x v="18"/>
    <n v="0"/>
  </r>
  <r>
    <s v="ORD_0016370"/>
    <x v="9"/>
    <x v="0"/>
    <x v="9"/>
    <s v="Selesai"/>
    <n v="1"/>
    <n v="0"/>
    <x v="0"/>
    <x v="0"/>
    <x v="0"/>
    <n v="0"/>
    <s v="Tidak Retur"/>
    <x v="2"/>
    <x v="2"/>
    <n v="3"/>
    <s v="Mangkok Sambal / Saus, Nampan / Tray, Peralatan Makan"/>
    <x v="6"/>
    <n v="0"/>
  </r>
  <r>
    <s v="ORD_0016371"/>
    <x v="9"/>
    <x v="0"/>
    <x v="9"/>
    <s v="Selesai"/>
    <n v="1"/>
    <n v="0"/>
    <x v="0"/>
    <x v="0"/>
    <x v="0"/>
    <n v="0"/>
    <s v="Tidak Retur"/>
    <x v="1"/>
    <x v="1"/>
    <n v="1"/>
    <s v="Celengan"/>
    <x v="1"/>
    <n v="0"/>
  </r>
  <r>
    <s v="ORD_0016372"/>
    <x v="9"/>
    <x v="0"/>
    <x v="9"/>
    <s v="Selesai"/>
    <n v="1"/>
    <n v="0"/>
    <x v="0"/>
    <x v="0"/>
    <x v="0"/>
    <n v="0"/>
    <s v="Tidak Retur"/>
    <x v="1"/>
    <x v="1"/>
    <n v="1"/>
    <s v="Nampan / Tray"/>
    <x v="9"/>
    <n v="0"/>
  </r>
  <r>
    <s v="ORD_0016373"/>
    <x v="9"/>
    <x v="0"/>
    <x v="9"/>
    <s v="Batal"/>
    <n v="1"/>
    <n v="1"/>
    <x v="1"/>
    <x v="2"/>
    <x v="5"/>
    <n v="0"/>
    <s v="Tidak Retur"/>
    <x v="2"/>
    <x v="2"/>
    <n v="1"/>
    <s v="Baskom / Mangkok Besar"/>
    <x v="18"/>
    <n v="1"/>
  </r>
  <r>
    <s v="ORD_0016374"/>
    <x v="9"/>
    <x v="0"/>
    <x v="9"/>
    <s v="Selesai"/>
    <n v="1"/>
    <n v="0"/>
    <x v="0"/>
    <x v="0"/>
    <x v="0"/>
    <n v="0"/>
    <s v="Tidak Retur"/>
    <x v="1"/>
    <x v="1"/>
    <n v="2"/>
    <s v="Baskom / Mangkok Besar, Other"/>
    <x v="6"/>
    <n v="0"/>
  </r>
  <r>
    <s v="ORD_0016375"/>
    <x v="9"/>
    <x v="0"/>
    <x v="9"/>
    <s v="Batal"/>
    <n v="1"/>
    <n v="1"/>
    <x v="1"/>
    <x v="2"/>
    <x v="5"/>
    <n v="0"/>
    <s v="Tidak Retur"/>
    <x v="2"/>
    <x v="2"/>
    <n v="1"/>
    <s v="Aksesoris Pintu"/>
    <x v="25"/>
    <n v="1"/>
  </r>
  <r>
    <s v="ORD_0016376"/>
    <x v="9"/>
    <x v="0"/>
    <x v="9"/>
    <s v="Selesai"/>
    <n v="1"/>
    <n v="0"/>
    <x v="0"/>
    <x v="0"/>
    <x v="0"/>
    <n v="0"/>
    <s v="Tidak Retur"/>
    <x v="0"/>
    <x v="0"/>
    <n v="1"/>
    <s v="Celengan"/>
    <x v="1"/>
    <n v="0"/>
  </r>
  <r>
    <s v="ORD_0016377"/>
    <x v="9"/>
    <x v="0"/>
    <x v="9"/>
    <s v="Selesai"/>
    <n v="1"/>
    <n v="0"/>
    <x v="0"/>
    <x v="0"/>
    <x v="0"/>
    <n v="0"/>
    <s v="Tidak Retur"/>
    <x v="2"/>
    <x v="2"/>
    <n v="2"/>
    <s v="Celengan, Peralatan Kamar Mandi"/>
    <x v="6"/>
    <n v="0"/>
  </r>
  <r>
    <s v="ORD_0016378"/>
    <x v="9"/>
    <x v="0"/>
    <x v="9"/>
    <s v="Selesai"/>
    <n v="1"/>
    <n v="0"/>
    <x v="0"/>
    <x v="0"/>
    <x v="0"/>
    <n v="0"/>
    <s v="Tidak Retur"/>
    <x v="1"/>
    <x v="1"/>
    <n v="1"/>
    <s v="Celengan"/>
    <x v="1"/>
    <n v="0"/>
  </r>
  <r>
    <s v="ORD_0016379"/>
    <x v="9"/>
    <x v="0"/>
    <x v="9"/>
    <s v="Selesai"/>
    <n v="1"/>
    <n v="0"/>
    <x v="0"/>
    <x v="0"/>
    <x v="0"/>
    <n v="0"/>
    <s v="Tidak Retur"/>
    <x v="1"/>
    <x v="1"/>
    <n v="1"/>
    <s v="Tempat Nasi"/>
    <x v="17"/>
    <n v="0"/>
  </r>
  <r>
    <s v="ORD_0016380"/>
    <x v="9"/>
    <x v="0"/>
    <x v="9"/>
    <s v="Selesai"/>
    <n v="1"/>
    <n v="0"/>
    <x v="0"/>
    <x v="0"/>
    <x v="0"/>
    <n v="0"/>
    <s v="Tidak Retur"/>
    <x v="1"/>
    <x v="1"/>
    <n v="1"/>
    <s v="Celengan"/>
    <x v="1"/>
    <n v="0"/>
  </r>
  <r>
    <s v="ORD_0016381"/>
    <x v="9"/>
    <x v="0"/>
    <x v="9"/>
    <s v="Selesai"/>
    <n v="1"/>
    <n v="0"/>
    <x v="0"/>
    <x v="0"/>
    <x v="0"/>
    <n v="0"/>
    <s v="Tidak Retur"/>
    <x v="2"/>
    <x v="2"/>
    <n v="1"/>
    <s v="Celengan"/>
    <x v="1"/>
    <n v="0"/>
  </r>
  <r>
    <s v="ORD_0016382"/>
    <x v="9"/>
    <x v="0"/>
    <x v="9"/>
    <s v="Batal"/>
    <n v="1"/>
    <n v="1"/>
    <x v="1"/>
    <x v="1"/>
    <x v="1"/>
    <n v="0"/>
    <s v="Tidak Retur"/>
    <x v="1"/>
    <x v="1"/>
    <n v="1"/>
    <s v="Baskom / Mangkok Besar"/>
    <x v="18"/>
    <n v="0"/>
  </r>
  <r>
    <s v="ORD_0016383"/>
    <x v="9"/>
    <x v="0"/>
    <x v="9"/>
    <s v="Selesai"/>
    <n v="1"/>
    <n v="0"/>
    <x v="0"/>
    <x v="0"/>
    <x v="0"/>
    <n v="0"/>
    <s v="Tidak Retur"/>
    <x v="1"/>
    <x v="1"/>
    <n v="1"/>
    <s v="Baskom / Mangkok Besar"/>
    <x v="18"/>
    <n v="0"/>
  </r>
  <r>
    <s v="ORD_0016384"/>
    <x v="9"/>
    <x v="0"/>
    <x v="9"/>
    <s v="Selesai"/>
    <n v="1"/>
    <n v="0"/>
    <x v="0"/>
    <x v="0"/>
    <x v="0"/>
    <n v="0"/>
    <s v="Tidak Retur"/>
    <x v="1"/>
    <x v="1"/>
    <n v="1"/>
    <s v="Nampan / Tray"/>
    <x v="9"/>
    <n v="0"/>
  </r>
  <r>
    <s v="ORD_0016385"/>
    <x v="9"/>
    <x v="0"/>
    <x v="9"/>
    <s v="Selesai"/>
    <n v="1"/>
    <n v="0"/>
    <x v="0"/>
    <x v="0"/>
    <x v="0"/>
    <n v="0"/>
    <s v="Tidak Retur"/>
    <x v="1"/>
    <x v="1"/>
    <n v="1"/>
    <s v="Nampan / Tray"/>
    <x v="9"/>
    <n v="0"/>
  </r>
  <r>
    <s v="ORD_0016386"/>
    <x v="9"/>
    <x v="0"/>
    <x v="9"/>
    <s v="Selesai"/>
    <n v="1"/>
    <n v="0"/>
    <x v="0"/>
    <x v="0"/>
    <x v="0"/>
    <n v="0"/>
    <s v="Tidak Retur"/>
    <x v="0"/>
    <x v="0"/>
    <n v="1"/>
    <s v="Aksesoris Pintu"/>
    <x v="25"/>
    <n v="0"/>
  </r>
  <r>
    <s v="ORD_0016387"/>
    <x v="9"/>
    <x v="0"/>
    <x v="9"/>
    <s v="Selesai"/>
    <n v="1"/>
    <n v="0"/>
    <x v="0"/>
    <x v="0"/>
    <x v="0"/>
    <n v="0"/>
    <s v="Tidak Retur"/>
    <x v="0"/>
    <x v="0"/>
    <n v="1"/>
    <s v="Mangkok Sambal / Saus"/>
    <x v="4"/>
    <n v="0"/>
  </r>
  <r>
    <s v="ORD_0016388"/>
    <x v="9"/>
    <x v="0"/>
    <x v="9"/>
    <s v="Selesai"/>
    <n v="1"/>
    <n v="0"/>
    <x v="0"/>
    <x v="0"/>
    <x v="0"/>
    <n v="0"/>
    <s v="Tidak Retur"/>
    <x v="1"/>
    <x v="1"/>
    <n v="1"/>
    <s v="Peralatan Makan"/>
    <x v="13"/>
    <n v="0"/>
  </r>
  <r>
    <s v="ORD_0016389"/>
    <x v="9"/>
    <x v="0"/>
    <x v="9"/>
    <s v="Selesai"/>
    <n v="1"/>
    <n v="0"/>
    <x v="0"/>
    <x v="0"/>
    <x v="0"/>
    <n v="0"/>
    <s v="Tidak Retur"/>
    <x v="1"/>
    <x v="1"/>
    <n v="1"/>
    <s v="Nampan / Tray"/>
    <x v="9"/>
    <n v="0"/>
  </r>
  <r>
    <s v="ORD_0016390"/>
    <x v="9"/>
    <x v="0"/>
    <x v="9"/>
    <s v="Selesai"/>
    <n v="1"/>
    <n v="0"/>
    <x v="0"/>
    <x v="0"/>
    <x v="0"/>
    <n v="0"/>
    <s v="Tidak Retur"/>
    <x v="1"/>
    <x v="1"/>
    <n v="1"/>
    <s v="Mangkok Sambal / Saus"/>
    <x v="4"/>
    <n v="0"/>
  </r>
  <r>
    <s v="ORD_0016391"/>
    <x v="9"/>
    <x v="0"/>
    <x v="9"/>
    <s v="Batal"/>
    <n v="1"/>
    <n v="1"/>
    <x v="1"/>
    <x v="2"/>
    <x v="7"/>
    <n v="0"/>
    <s v="Tidak Retur"/>
    <x v="1"/>
    <x v="1"/>
    <n v="1"/>
    <s v="Celengan"/>
    <x v="1"/>
    <n v="0"/>
  </r>
  <r>
    <s v="ORD_0016392"/>
    <x v="9"/>
    <x v="0"/>
    <x v="9"/>
    <s v="Selesai"/>
    <n v="1"/>
    <n v="0"/>
    <x v="0"/>
    <x v="0"/>
    <x v="0"/>
    <n v="0"/>
    <s v="Tidak Retur"/>
    <x v="1"/>
    <x v="1"/>
    <n v="1"/>
    <s v="Teko / Jug"/>
    <x v="24"/>
    <n v="0"/>
  </r>
  <r>
    <s v="ORD_0016393"/>
    <x v="9"/>
    <x v="0"/>
    <x v="9"/>
    <s v="Batal"/>
    <n v="1"/>
    <n v="1"/>
    <x v="1"/>
    <x v="1"/>
    <x v="1"/>
    <n v="0"/>
    <s v="Tidak Retur"/>
    <x v="1"/>
    <x v="1"/>
    <n v="1"/>
    <s v="Peralatan Kamar Mandi"/>
    <x v="10"/>
    <n v="0"/>
  </r>
  <r>
    <s v="ORD_0016394"/>
    <x v="9"/>
    <x v="0"/>
    <x v="9"/>
    <s v="Selesai"/>
    <n v="1"/>
    <n v="0"/>
    <x v="0"/>
    <x v="0"/>
    <x v="0"/>
    <n v="0"/>
    <s v="Tidak Retur"/>
    <x v="2"/>
    <x v="2"/>
    <n v="1"/>
    <s v="Celengan"/>
    <x v="1"/>
    <n v="0"/>
  </r>
  <r>
    <s v="ORD_0016395"/>
    <x v="9"/>
    <x v="0"/>
    <x v="9"/>
    <s v="Selesai"/>
    <n v="1"/>
    <n v="0"/>
    <x v="0"/>
    <x v="0"/>
    <x v="0"/>
    <n v="0"/>
    <s v="Tidak Retur"/>
    <x v="1"/>
    <x v="1"/>
    <n v="1"/>
    <s v="Peralatan Kamar Mandi"/>
    <x v="10"/>
    <n v="0"/>
  </r>
  <r>
    <s v="ORD_0016396"/>
    <x v="9"/>
    <x v="0"/>
    <x v="9"/>
    <s v="Selesai"/>
    <n v="1"/>
    <n v="0"/>
    <x v="0"/>
    <x v="0"/>
    <x v="0"/>
    <n v="0"/>
    <s v="Tidak Retur"/>
    <x v="1"/>
    <x v="1"/>
    <n v="1"/>
    <s v="Mangkok Sambal / Saus"/>
    <x v="4"/>
    <n v="0"/>
  </r>
  <r>
    <s v="ORD_0016397"/>
    <x v="9"/>
    <x v="0"/>
    <x v="9"/>
    <s v="Selesai"/>
    <n v="1"/>
    <n v="0"/>
    <x v="0"/>
    <x v="0"/>
    <x v="0"/>
    <n v="0"/>
    <s v="Tidak Retur"/>
    <x v="2"/>
    <x v="2"/>
    <n v="1"/>
    <s v="Nampan / Tray"/>
    <x v="9"/>
    <n v="0"/>
  </r>
  <r>
    <s v="ORD_0016398"/>
    <x v="9"/>
    <x v="0"/>
    <x v="9"/>
    <s v="Selesai"/>
    <n v="1"/>
    <n v="0"/>
    <x v="0"/>
    <x v="0"/>
    <x v="0"/>
    <n v="0"/>
    <s v="Tidak Retur"/>
    <x v="2"/>
    <x v="2"/>
    <n v="1"/>
    <s v="Celengan"/>
    <x v="1"/>
    <n v="0"/>
  </r>
  <r>
    <s v="ORD_0016399"/>
    <x v="9"/>
    <x v="0"/>
    <x v="9"/>
    <s v="Selesai"/>
    <n v="1"/>
    <n v="0"/>
    <x v="0"/>
    <x v="0"/>
    <x v="0"/>
    <n v="0"/>
    <s v="Tidak Retur"/>
    <x v="1"/>
    <x v="1"/>
    <n v="1"/>
    <s v="Keranjang"/>
    <x v="5"/>
    <n v="0"/>
  </r>
  <r>
    <s v="ORD_0016400"/>
    <x v="9"/>
    <x v="0"/>
    <x v="9"/>
    <s v="Batal"/>
    <n v="1"/>
    <n v="1"/>
    <x v="1"/>
    <x v="1"/>
    <x v="3"/>
    <n v="0"/>
    <s v="Tidak Retur"/>
    <x v="2"/>
    <x v="2"/>
    <n v="3"/>
    <s v="Pisau / Alat Potong, Sapu / Pembersih Lantai, Saringan / Strainer"/>
    <x v="6"/>
    <n v="1"/>
  </r>
  <r>
    <s v="ORD_0016401"/>
    <x v="9"/>
    <x v="0"/>
    <x v="9"/>
    <s v="Batal"/>
    <n v="1"/>
    <n v="1"/>
    <x v="1"/>
    <x v="1"/>
    <x v="6"/>
    <n v="0"/>
    <s v="Tidak Retur"/>
    <x v="0"/>
    <x v="0"/>
    <n v="3"/>
    <s v="Pisau / Alat Potong, Sapu / Pembersih Lantai, Saringan / Strainer"/>
    <x v="6"/>
    <n v="1"/>
  </r>
  <r>
    <s v="ORD_0016402"/>
    <x v="9"/>
    <x v="0"/>
    <x v="9"/>
    <s v="Selesai"/>
    <n v="1"/>
    <n v="0"/>
    <x v="0"/>
    <x v="0"/>
    <x v="0"/>
    <n v="0"/>
    <s v="Tidak Retur"/>
    <x v="0"/>
    <x v="0"/>
    <n v="6"/>
    <s v="Cobek / Ulekan, Gayung, Pisau / Alat Potong, Plastik / Wadah Plastik, Sapu / Pembersih Lantai, Sikat / Pembersih"/>
    <x v="6"/>
    <n v="0"/>
  </r>
  <r>
    <s v="ORD_0016403"/>
    <x v="9"/>
    <x v="0"/>
    <x v="9"/>
    <s v="Selesai"/>
    <n v="1"/>
    <n v="0"/>
    <x v="0"/>
    <x v="0"/>
    <x v="0"/>
    <n v="0"/>
    <s v="Tidak Retur"/>
    <x v="1"/>
    <x v="1"/>
    <n v="1"/>
    <s v="Mangkok Sambal / Saus"/>
    <x v="4"/>
    <n v="0"/>
  </r>
  <r>
    <s v="ORD_0016404"/>
    <x v="9"/>
    <x v="0"/>
    <x v="9"/>
    <s v="Selesai"/>
    <n v="1"/>
    <n v="0"/>
    <x v="0"/>
    <x v="0"/>
    <x v="0"/>
    <n v="0"/>
    <s v="Tidak Retur"/>
    <x v="0"/>
    <x v="0"/>
    <n v="1"/>
    <s v="Mangkok Sambal / Saus"/>
    <x v="4"/>
    <n v="0"/>
  </r>
  <r>
    <s v="ORD_0016405"/>
    <x v="9"/>
    <x v="0"/>
    <x v="9"/>
    <s v="Selesai"/>
    <n v="1"/>
    <n v="0"/>
    <x v="0"/>
    <x v="0"/>
    <x v="0"/>
    <n v="0"/>
    <s v="Tidak Retur"/>
    <x v="2"/>
    <x v="2"/>
    <n v="1"/>
    <s v="Tempat Nasi"/>
    <x v="17"/>
    <n v="0"/>
  </r>
  <r>
    <s v="ORD_0016406"/>
    <x v="9"/>
    <x v="0"/>
    <x v="9"/>
    <s v="Selesai"/>
    <n v="1"/>
    <n v="0"/>
    <x v="0"/>
    <x v="0"/>
    <x v="0"/>
    <n v="0"/>
    <s v="Tidak Retur"/>
    <x v="1"/>
    <x v="1"/>
    <n v="1"/>
    <s v="Peralatan Makan"/>
    <x v="13"/>
    <n v="0"/>
  </r>
  <r>
    <s v="ORD_0016407"/>
    <x v="9"/>
    <x v="0"/>
    <x v="9"/>
    <s v="Selesai"/>
    <n v="1"/>
    <n v="0"/>
    <x v="0"/>
    <x v="0"/>
    <x v="0"/>
    <n v="0"/>
    <s v="Tidak Retur"/>
    <x v="0"/>
    <x v="0"/>
    <n v="1"/>
    <s v="Celengan"/>
    <x v="1"/>
    <n v="0"/>
  </r>
  <r>
    <s v="ORD_0016408"/>
    <x v="9"/>
    <x v="0"/>
    <x v="9"/>
    <s v="Selesai"/>
    <n v="1"/>
    <n v="0"/>
    <x v="0"/>
    <x v="0"/>
    <x v="0"/>
    <n v="0"/>
    <s v="Tidak Retur"/>
    <x v="1"/>
    <x v="1"/>
    <n v="1"/>
    <s v="Celengan"/>
    <x v="1"/>
    <n v="0"/>
  </r>
  <r>
    <s v="ORD_0016409"/>
    <x v="9"/>
    <x v="0"/>
    <x v="9"/>
    <s v="Selesai"/>
    <n v="1"/>
    <n v="0"/>
    <x v="0"/>
    <x v="0"/>
    <x v="0"/>
    <n v="0"/>
    <s v="Tidak Retur"/>
    <x v="1"/>
    <x v="1"/>
    <n v="1"/>
    <s v="Tempat Nasi"/>
    <x v="17"/>
    <n v="0"/>
  </r>
  <r>
    <s v="ORD_0016410"/>
    <x v="9"/>
    <x v="0"/>
    <x v="9"/>
    <s v="Selesai"/>
    <n v="1"/>
    <n v="0"/>
    <x v="0"/>
    <x v="0"/>
    <x v="0"/>
    <n v="0"/>
    <s v="Tidak Retur"/>
    <x v="1"/>
    <x v="1"/>
    <n v="1"/>
    <s v="Tempat Nasi"/>
    <x v="17"/>
    <n v="0"/>
  </r>
  <r>
    <s v="ORD_0016411"/>
    <x v="9"/>
    <x v="0"/>
    <x v="9"/>
    <s v="Selesai"/>
    <n v="1"/>
    <n v="0"/>
    <x v="0"/>
    <x v="0"/>
    <x v="0"/>
    <n v="0"/>
    <s v="Tidak Retur"/>
    <x v="2"/>
    <x v="2"/>
    <n v="1"/>
    <s v="Baskom / Mangkok Besar"/>
    <x v="18"/>
    <n v="0"/>
  </r>
  <r>
    <s v="ORD_0016412"/>
    <x v="9"/>
    <x v="0"/>
    <x v="9"/>
    <s v="Selesai"/>
    <n v="1"/>
    <n v="0"/>
    <x v="0"/>
    <x v="0"/>
    <x v="0"/>
    <n v="0"/>
    <s v="Tidak Retur"/>
    <x v="1"/>
    <x v="1"/>
    <n v="1"/>
    <s v="Aksesoris Pintu"/>
    <x v="25"/>
    <n v="0"/>
  </r>
  <r>
    <s v="ORD_0016413"/>
    <x v="9"/>
    <x v="0"/>
    <x v="9"/>
    <s v="Batal"/>
    <n v="1"/>
    <n v="1"/>
    <x v="1"/>
    <x v="2"/>
    <x v="5"/>
    <n v="0"/>
    <s v="Tidak Retur"/>
    <x v="2"/>
    <x v="2"/>
    <n v="1"/>
    <s v="Celengan"/>
    <x v="1"/>
    <n v="1"/>
  </r>
  <r>
    <s v="ORD_0016414"/>
    <x v="9"/>
    <x v="0"/>
    <x v="9"/>
    <s v="Selesai"/>
    <n v="1"/>
    <n v="0"/>
    <x v="0"/>
    <x v="0"/>
    <x v="0"/>
    <n v="0"/>
    <s v="Tidak Retur"/>
    <x v="1"/>
    <x v="1"/>
    <n v="1"/>
    <s v="Piring"/>
    <x v="22"/>
    <n v="0"/>
  </r>
  <r>
    <s v="ORD_0016415"/>
    <x v="9"/>
    <x v="0"/>
    <x v="9"/>
    <s v="Selesai"/>
    <n v="1"/>
    <n v="0"/>
    <x v="0"/>
    <x v="0"/>
    <x v="0"/>
    <n v="0"/>
    <s v="Tidak Retur"/>
    <x v="1"/>
    <x v="1"/>
    <n v="1"/>
    <s v="Mangkok Sambal / Saus"/>
    <x v="4"/>
    <n v="0"/>
  </r>
  <r>
    <s v="ORD_0016416"/>
    <x v="9"/>
    <x v="0"/>
    <x v="9"/>
    <s v="Batal"/>
    <n v="1"/>
    <n v="1"/>
    <x v="1"/>
    <x v="1"/>
    <x v="1"/>
    <n v="0"/>
    <s v="Tidak Retur"/>
    <x v="1"/>
    <x v="1"/>
    <n v="1"/>
    <s v="Celengan"/>
    <x v="1"/>
    <n v="0"/>
  </r>
  <r>
    <s v="ORD_0016417"/>
    <x v="9"/>
    <x v="0"/>
    <x v="9"/>
    <s v="Batal"/>
    <n v="1"/>
    <n v="1"/>
    <x v="1"/>
    <x v="1"/>
    <x v="2"/>
    <n v="0"/>
    <s v="Tidak Retur"/>
    <x v="3"/>
    <x v="3"/>
    <n v="1"/>
    <s v="Peralatan Makan"/>
    <x v="13"/>
    <n v="0"/>
  </r>
  <r>
    <s v="ORD_0016418"/>
    <x v="9"/>
    <x v="0"/>
    <x v="9"/>
    <s v="Selesai"/>
    <n v="1"/>
    <n v="0"/>
    <x v="0"/>
    <x v="0"/>
    <x v="0"/>
    <n v="0"/>
    <s v="Tidak Retur"/>
    <x v="3"/>
    <x v="3"/>
    <n v="1"/>
    <s v="Peralatan Makan"/>
    <x v="13"/>
    <n v="0"/>
  </r>
  <r>
    <s v="ORD_0016419"/>
    <x v="9"/>
    <x v="0"/>
    <x v="9"/>
    <s v="Selesai"/>
    <n v="1"/>
    <n v="0"/>
    <x v="0"/>
    <x v="0"/>
    <x v="0"/>
    <n v="0"/>
    <s v="Tidak Retur"/>
    <x v="2"/>
    <x v="2"/>
    <n v="1"/>
    <s v="Celengan"/>
    <x v="1"/>
    <n v="0"/>
  </r>
  <r>
    <s v="ORD_0016420"/>
    <x v="9"/>
    <x v="0"/>
    <x v="9"/>
    <s v="Selesai"/>
    <n v="1"/>
    <n v="0"/>
    <x v="0"/>
    <x v="0"/>
    <x v="0"/>
    <n v="0"/>
    <s v="Tidak Retur"/>
    <x v="1"/>
    <x v="1"/>
    <n v="1"/>
    <s v="Celengan"/>
    <x v="1"/>
    <n v="0"/>
  </r>
  <r>
    <s v="ORD_0016421"/>
    <x v="9"/>
    <x v="0"/>
    <x v="9"/>
    <s v="Selesai"/>
    <n v="1"/>
    <n v="0"/>
    <x v="0"/>
    <x v="0"/>
    <x v="0"/>
    <n v="0"/>
    <s v="Tidak Retur"/>
    <x v="4"/>
    <x v="4"/>
    <n v="1"/>
    <s v="Saringan / Strainer"/>
    <x v="11"/>
    <n v="0"/>
  </r>
  <r>
    <s v="ORD_0016422"/>
    <x v="9"/>
    <x v="0"/>
    <x v="9"/>
    <s v="Selesai"/>
    <n v="1"/>
    <n v="0"/>
    <x v="0"/>
    <x v="0"/>
    <x v="0"/>
    <n v="0"/>
    <s v="Tidak Retur"/>
    <x v="1"/>
    <x v="1"/>
    <n v="1"/>
    <s v="Lunch Box / Rantang"/>
    <x v="15"/>
    <n v="0"/>
  </r>
  <r>
    <s v="ORD_0016423"/>
    <x v="9"/>
    <x v="0"/>
    <x v="9"/>
    <s v="Selesai"/>
    <n v="1"/>
    <n v="0"/>
    <x v="0"/>
    <x v="0"/>
    <x v="0"/>
    <n v="0"/>
    <s v="Tidak Retur"/>
    <x v="1"/>
    <x v="1"/>
    <n v="1"/>
    <s v="Celengan"/>
    <x v="1"/>
    <n v="0"/>
  </r>
  <r>
    <s v="ORD_0016424"/>
    <x v="9"/>
    <x v="0"/>
    <x v="9"/>
    <s v="Batal"/>
    <n v="1"/>
    <n v="1"/>
    <x v="1"/>
    <x v="2"/>
    <x v="7"/>
    <n v="0"/>
    <s v="Tidak Retur"/>
    <x v="1"/>
    <x v="1"/>
    <n v="1"/>
    <s v="Mangkok Sambal / Saus"/>
    <x v="4"/>
    <n v="0"/>
  </r>
  <r>
    <s v="ORD_0016425"/>
    <x v="9"/>
    <x v="0"/>
    <x v="9"/>
    <s v="Selesai"/>
    <n v="1"/>
    <n v="0"/>
    <x v="0"/>
    <x v="0"/>
    <x v="0"/>
    <n v="0"/>
    <s v="Tidak Retur"/>
    <x v="1"/>
    <x v="1"/>
    <n v="1"/>
    <s v="Celengan"/>
    <x v="1"/>
    <n v="0"/>
  </r>
  <r>
    <s v="ORD_0016426"/>
    <x v="9"/>
    <x v="0"/>
    <x v="9"/>
    <s v="Selesai"/>
    <n v="1"/>
    <n v="0"/>
    <x v="0"/>
    <x v="0"/>
    <x v="0"/>
    <n v="0"/>
    <s v="Tidak Retur"/>
    <x v="2"/>
    <x v="2"/>
    <n v="2"/>
    <s v="Baskom / Mangkok Besar, Other"/>
    <x v="6"/>
    <n v="0"/>
  </r>
  <r>
    <s v="ORD_0016427"/>
    <x v="9"/>
    <x v="0"/>
    <x v="9"/>
    <s v="Selesai"/>
    <n v="1"/>
    <n v="0"/>
    <x v="0"/>
    <x v="0"/>
    <x v="0"/>
    <n v="0"/>
    <s v="Tidak Retur"/>
    <x v="1"/>
    <x v="1"/>
    <n v="1"/>
    <s v="Pengolah Bumbu / Sayur"/>
    <x v="27"/>
    <n v="0"/>
  </r>
  <r>
    <s v="ORD_0016428"/>
    <x v="9"/>
    <x v="0"/>
    <x v="9"/>
    <s v="Selesai"/>
    <n v="1"/>
    <n v="0"/>
    <x v="0"/>
    <x v="0"/>
    <x v="0"/>
    <n v="0"/>
    <s v="Tidak Retur"/>
    <x v="1"/>
    <x v="1"/>
    <n v="1"/>
    <s v="Celengan"/>
    <x v="1"/>
    <n v="0"/>
  </r>
  <r>
    <s v="ORD_0016429"/>
    <x v="9"/>
    <x v="0"/>
    <x v="9"/>
    <s v="Selesai"/>
    <n v="1"/>
    <n v="0"/>
    <x v="0"/>
    <x v="0"/>
    <x v="0"/>
    <n v="0"/>
    <s v="Tidak Retur"/>
    <x v="1"/>
    <x v="1"/>
    <n v="1"/>
    <s v="Lunch Box / Rantang"/>
    <x v="15"/>
    <n v="0"/>
  </r>
  <r>
    <s v="ORD_0016430"/>
    <x v="9"/>
    <x v="0"/>
    <x v="9"/>
    <s v="Selesai"/>
    <n v="1"/>
    <n v="0"/>
    <x v="0"/>
    <x v="0"/>
    <x v="0"/>
    <n v="0"/>
    <s v="Tidak Retur"/>
    <x v="1"/>
    <x v="1"/>
    <n v="1"/>
    <s v="Celengan"/>
    <x v="1"/>
    <n v="0"/>
  </r>
  <r>
    <s v="ORD_0016431"/>
    <x v="9"/>
    <x v="0"/>
    <x v="9"/>
    <s v="Selesai"/>
    <n v="1"/>
    <n v="0"/>
    <x v="0"/>
    <x v="0"/>
    <x v="0"/>
    <n v="0"/>
    <s v="Tidak Retur"/>
    <x v="2"/>
    <x v="2"/>
    <n v="1"/>
    <s v="Mangkok Sambal / Saus"/>
    <x v="4"/>
    <n v="0"/>
  </r>
  <r>
    <s v="ORD_0016432"/>
    <x v="9"/>
    <x v="0"/>
    <x v="9"/>
    <s v="Selesai"/>
    <n v="1"/>
    <n v="0"/>
    <x v="0"/>
    <x v="0"/>
    <x v="0"/>
    <n v="0"/>
    <s v="Tidak Retur"/>
    <x v="1"/>
    <x v="1"/>
    <n v="1"/>
    <s v="Peralatan Kamar Mandi"/>
    <x v="10"/>
    <n v="0"/>
  </r>
  <r>
    <s v="ORD_0016433"/>
    <x v="9"/>
    <x v="0"/>
    <x v="9"/>
    <s v="Batal"/>
    <n v="1"/>
    <n v="1"/>
    <x v="1"/>
    <x v="1"/>
    <x v="10"/>
    <n v="0"/>
    <s v="Tidak Retur"/>
    <x v="1"/>
    <x v="1"/>
    <n v="1"/>
    <s v="Peralatan Kamar Mandi"/>
    <x v="10"/>
    <n v="0"/>
  </r>
  <r>
    <s v="ORD_0016434"/>
    <x v="9"/>
    <x v="0"/>
    <x v="9"/>
    <s v="Selesai"/>
    <n v="1"/>
    <n v="0"/>
    <x v="0"/>
    <x v="0"/>
    <x v="0"/>
    <n v="0"/>
    <s v="Tidak Retur"/>
    <x v="1"/>
    <x v="1"/>
    <n v="1"/>
    <s v="Celengan"/>
    <x v="1"/>
    <n v="0"/>
  </r>
  <r>
    <s v="ORD_0016435"/>
    <x v="9"/>
    <x v="0"/>
    <x v="9"/>
    <s v="Selesai"/>
    <n v="1"/>
    <n v="0"/>
    <x v="0"/>
    <x v="0"/>
    <x v="0"/>
    <n v="0"/>
    <s v="Tidak Retur"/>
    <x v="1"/>
    <x v="1"/>
    <n v="1"/>
    <s v="Celengan"/>
    <x v="1"/>
    <n v="0"/>
  </r>
  <r>
    <s v="ORD_0016436"/>
    <x v="9"/>
    <x v="0"/>
    <x v="9"/>
    <s v="Selesai"/>
    <n v="1"/>
    <n v="0"/>
    <x v="0"/>
    <x v="0"/>
    <x v="0"/>
    <n v="0"/>
    <s v="Tidak Retur"/>
    <x v="0"/>
    <x v="0"/>
    <n v="1"/>
    <s v="Saringan / Strainer"/>
    <x v="11"/>
    <n v="0"/>
  </r>
  <r>
    <s v="ORD_0016437"/>
    <x v="9"/>
    <x v="0"/>
    <x v="9"/>
    <s v="Selesai"/>
    <n v="1"/>
    <n v="0"/>
    <x v="0"/>
    <x v="0"/>
    <x v="0"/>
    <n v="0"/>
    <s v="Tidak Retur"/>
    <x v="2"/>
    <x v="2"/>
    <n v="1"/>
    <s v="Celengan"/>
    <x v="1"/>
    <n v="0"/>
  </r>
  <r>
    <s v="ORD_0016438"/>
    <x v="9"/>
    <x v="0"/>
    <x v="9"/>
    <s v="Batal"/>
    <n v="1"/>
    <n v="1"/>
    <x v="1"/>
    <x v="1"/>
    <x v="1"/>
    <n v="0"/>
    <s v="Tidak Retur"/>
    <x v="1"/>
    <x v="1"/>
    <n v="1"/>
    <s v="Celengan"/>
    <x v="1"/>
    <n v="0"/>
  </r>
  <r>
    <s v="ORD_0016439"/>
    <x v="9"/>
    <x v="0"/>
    <x v="9"/>
    <s v="Selesai"/>
    <n v="1"/>
    <n v="0"/>
    <x v="0"/>
    <x v="0"/>
    <x v="0"/>
    <n v="0"/>
    <s v="Tidak Retur"/>
    <x v="2"/>
    <x v="2"/>
    <n v="2"/>
    <s v="Baskom / Mangkok Besar, Piring"/>
    <x v="6"/>
    <n v="0"/>
  </r>
  <r>
    <s v="ORD_0016440"/>
    <x v="9"/>
    <x v="0"/>
    <x v="9"/>
    <s v="Selesai"/>
    <n v="1"/>
    <n v="0"/>
    <x v="0"/>
    <x v="0"/>
    <x v="0"/>
    <n v="0"/>
    <s v="Tidak Retur"/>
    <x v="0"/>
    <x v="0"/>
    <n v="1"/>
    <s v="Nampan / Tray"/>
    <x v="9"/>
    <n v="0"/>
  </r>
  <r>
    <s v="ORD_0016441"/>
    <x v="9"/>
    <x v="0"/>
    <x v="9"/>
    <s v="Selesai"/>
    <n v="1"/>
    <n v="0"/>
    <x v="0"/>
    <x v="0"/>
    <x v="0"/>
    <n v="0"/>
    <s v="Tidak Retur"/>
    <x v="1"/>
    <x v="1"/>
    <n v="1"/>
    <s v="Mangkok Sambal / Saus"/>
    <x v="4"/>
    <n v="0"/>
  </r>
  <r>
    <s v="ORD_0016442"/>
    <x v="9"/>
    <x v="0"/>
    <x v="9"/>
    <s v="Selesai"/>
    <n v="1"/>
    <n v="0"/>
    <x v="0"/>
    <x v="0"/>
    <x v="0"/>
    <n v="0"/>
    <s v="Tidak Retur"/>
    <x v="1"/>
    <x v="1"/>
    <n v="1"/>
    <s v="Celengan"/>
    <x v="1"/>
    <n v="0"/>
  </r>
  <r>
    <s v="ORD_0016443"/>
    <x v="9"/>
    <x v="0"/>
    <x v="9"/>
    <s v="Selesai"/>
    <n v="1"/>
    <n v="0"/>
    <x v="0"/>
    <x v="0"/>
    <x v="0"/>
    <n v="0"/>
    <s v="Tidak Retur"/>
    <x v="1"/>
    <x v="1"/>
    <n v="1"/>
    <s v="Celengan"/>
    <x v="1"/>
    <n v="0"/>
  </r>
  <r>
    <s v="ORD_0016444"/>
    <x v="9"/>
    <x v="0"/>
    <x v="9"/>
    <s v="Selesai"/>
    <n v="1"/>
    <n v="0"/>
    <x v="0"/>
    <x v="0"/>
    <x v="0"/>
    <n v="0"/>
    <s v="Tidak Retur"/>
    <x v="1"/>
    <x v="1"/>
    <n v="1"/>
    <s v="Pengolah Bumbu / Sayur"/>
    <x v="27"/>
    <n v="0"/>
  </r>
  <r>
    <s v="ORD_0016445"/>
    <x v="9"/>
    <x v="0"/>
    <x v="9"/>
    <s v="Selesai"/>
    <n v="1"/>
    <n v="0"/>
    <x v="0"/>
    <x v="0"/>
    <x v="0"/>
    <n v="0"/>
    <s v="Tidak Retur"/>
    <x v="1"/>
    <x v="1"/>
    <n v="1"/>
    <s v="Celengan"/>
    <x v="1"/>
    <n v="0"/>
  </r>
  <r>
    <s v="ORD_0016446"/>
    <x v="9"/>
    <x v="0"/>
    <x v="9"/>
    <s v="Selesai"/>
    <n v="1"/>
    <n v="0"/>
    <x v="0"/>
    <x v="0"/>
    <x v="0"/>
    <n v="0"/>
    <s v="Tidak Retur"/>
    <x v="1"/>
    <x v="1"/>
    <n v="1"/>
    <s v="Tempat Nasi"/>
    <x v="17"/>
    <n v="0"/>
  </r>
  <r>
    <s v="ORD_0016447"/>
    <x v="9"/>
    <x v="0"/>
    <x v="9"/>
    <s v="Selesai"/>
    <n v="1"/>
    <n v="0"/>
    <x v="0"/>
    <x v="0"/>
    <x v="0"/>
    <n v="0"/>
    <s v="Tidak Retur"/>
    <x v="2"/>
    <x v="2"/>
    <n v="1"/>
    <s v="Teko / Jug"/>
    <x v="24"/>
    <n v="0"/>
  </r>
  <r>
    <s v="ORD_0016448"/>
    <x v="9"/>
    <x v="0"/>
    <x v="9"/>
    <s v="Selesai"/>
    <n v="1"/>
    <n v="0"/>
    <x v="0"/>
    <x v="0"/>
    <x v="0"/>
    <n v="0"/>
    <s v="Tidak Retur"/>
    <x v="1"/>
    <x v="1"/>
    <n v="1"/>
    <s v="Baskom / Mangkok Besar"/>
    <x v="18"/>
    <n v="0"/>
  </r>
  <r>
    <s v="ORD_0016449"/>
    <x v="9"/>
    <x v="0"/>
    <x v="9"/>
    <s v="Selesai"/>
    <n v="1"/>
    <n v="0"/>
    <x v="0"/>
    <x v="0"/>
    <x v="0"/>
    <n v="0"/>
    <s v="Tidak Retur"/>
    <x v="1"/>
    <x v="1"/>
    <n v="1"/>
    <s v="Celengan"/>
    <x v="1"/>
    <n v="0"/>
  </r>
  <r>
    <s v="ORD_0016450"/>
    <x v="9"/>
    <x v="0"/>
    <x v="9"/>
    <s v="Selesai"/>
    <n v="1"/>
    <n v="0"/>
    <x v="0"/>
    <x v="0"/>
    <x v="0"/>
    <n v="0"/>
    <s v="Tidak Retur"/>
    <x v="1"/>
    <x v="1"/>
    <n v="1"/>
    <s v="Gayung"/>
    <x v="26"/>
    <n v="0"/>
  </r>
  <r>
    <s v="ORD_0016451"/>
    <x v="9"/>
    <x v="0"/>
    <x v="9"/>
    <s v="Selesai"/>
    <n v="1"/>
    <n v="0"/>
    <x v="0"/>
    <x v="0"/>
    <x v="0"/>
    <n v="0"/>
    <s v="Tidak Retur"/>
    <x v="1"/>
    <x v="1"/>
    <n v="1"/>
    <s v="Mangkok Sambal / Saus"/>
    <x v="4"/>
    <n v="0"/>
  </r>
  <r>
    <s v="ORD_0016452"/>
    <x v="9"/>
    <x v="0"/>
    <x v="9"/>
    <s v="Selesai"/>
    <n v="1"/>
    <n v="0"/>
    <x v="0"/>
    <x v="0"/>
    <x v="0"/>
    <n v="0"/>
    <s v="Tidak Retur"/>
    <x v="2"/>
    <x v="2"/>
    <n v="1"/>
    <s v="Bangku / Kursi Kecil"/>
    <x v="19"/>
    <n v="0"/>
  </r>
  <r>
    <s v="ORD_0016453"/>
    <x v="9"/>
    <x v="0"/>
    <x v="9"/>
    <s v="Selesai"/>
    <n v="1"/>
    <n v="0"/>
    <x v="0"/>
    <x v="0"/>
    <x v="0"/>
    <n v="0"/>
    <s v="Tidak Retur"/>
    <x v="2"/>
    <x v="2"/>
    <n v="1"/>
    <s v="Celengan"/>
    <x v="1"/>
    <n v="0"/>
  </r>
  <r>
    <s v="ORD_0016454"/>
    <x v="9"/>
    <x v="0"/>
    <x v="9"/>
    <s v="Selesai"/>
    <n v="1"/>
    <n v="0"/>
    <x v="0"/>
    <x v="0"/>
    <x v="0"/>
    <n v="0"/>
    <s v="Tidak Retur"/>
    <x v="1"/>
    <x v="1"/>
    <n v="2"/>
    <s v="Mangkok Sambal / Saus, Nampan / Tray"/>
    <x v="6"/>
    <n v="0"/>
  </r>
  <r>
    <s v="ORD_0016455"/>
    <x v="9"/>
    <x v="0"/>
    <x v="9"/>
    <s v="Selesai"/>
    <n v="1"/>
    <n v="0"/>
    <x v="0"/>
    <x v="0"/>
    <x v="0"/>
    <n v="0"/>
    <s v="Tidak Retur"/>
    <x v="3"/>
    <x v="3"/>
    <n v="1"/>
    <s v="Baskom / Mangkok Besar"/>
    <x v="18"/>
    <n v="0"/>
  </r>
  <r>
    <s v="ORD_0016456"/>
    <x v="9"/>
    <x v="0"/>
    <x v="9"/>
    <s v="Selesai"/>
    <n v="1"/>
    <n v="0"/>
    <x v="0"/>
    <x v="0"/>
    <x v="0"/>
    <n v="0"/>
    <s v="Tidak Retur"/>
    <x v="1"/>
    <x v="1"/>
    <n v="1"/>
    <s v="Baskom / Mangkok Besar"/>
    <x v="18"/>
    <n v="0"/>
  </r>
  <r>
    <s v="ORD_0016457"/>
    <x v="9"/>
    <x v="0"/>
    <x v="9"/>
    <s v="Batal"/>
    <n v="1"/>
    <n v="1"/>
    <x v="1"/>
    <x v="2"/>
    <x v="5"/>
    <n v="0"/>
    <s v="Tidak Retur"/>
    <x v="4"/>
    <x v="4"/>
    <n v="1"/>
    <s v="Tempat Nasi"/>
    <x v="17"/>
    <n v="1"/>
  </r>
  <r>
    <s v="ORD_0016458"/>
    <x v="9"/>
    <x v="0"/>
    <x v="9"/>
    <s v="Selesai"/>
    <n v="1"/>
    <n v="0"/>
    <x v="0"/>
    <x v="0"/>
    <x v="0"/>
    <n v="0"/>
    <s v="Tidak Retur"/>
    <x v="1"/>
    <x v="1"/>
    <n v="1"/>
    <s v="Teko / Jug"/>
    <x v="24"/>
    <n v="0"/>
  </r>
  <r>
    <s v="ORD_0016459"/>
    <x v="9"/>
    <x v="0"/>
    <x v="9"/>
    <s v="Selesai"/>
    <n v="1"/>
    <n v="0"/>
    <x v="0"/>
    <x v="0"/>
    <x v="0"/>
    <n v="0"/>
    <s v="Tidak Retur"/>
    <x v="1"/>
    <x v="1"/>
    <n v="1"/>
    <s v="Aksesoris Pintu"/>
    <x v="25"/>
    <n v="0"/>
  </r>
  <r>
    <s v="ORD_0016460"/>
    <x v="9"/>
    <x v="0"/>
    <x v="9"/>
    <s v="Batal"/>
    <n v="1"/>
    <n v="1"/>
    <x v="1"/>
    <x v="1"/>
    <x v="2"/>
    <n v="0"/>
    <s v="Tidak Retur"/>
    <x v="4"/>
    <x v="4"/>
    <n v="1"/>
    <s v="Baskom / Mangkok Besar"/>
    <x v="18"/>
    <n v="0"/>
  </r>
  <r>
    <s v="ORD_0016461"/>
    <x v="9"/>
    <x v="0"/>
    <x v="9"/>
    <s v="Selesai"/>
    <n v="1"/>
    <n v="0"/>
    <x v="0"/>
    <x v="0"/>
    <x v="0"/>
    <n v="0"/>
    <s v="Tidak Retur"/>
    <x v="2"/>
    <x v="2"/>
    <n v="1"/>
    <s v="Aksesoris Pintu"/>
    <x v="25"/>
    <n v="0"/>
  </r>
  <r>
    <s v="ORD_0016462"/>
    <x v="9"/>
    <x v="0"/>
    <x v="9"/>
    <s v="Selesai"/>
    <n v="1"/>
    <n v="0"/>
    <x v="0"/>
    <x v="0"/>
    <x v="0"/>
    <n v="0"/>
    <s v="Tidak Retur"/>
    <x v="0"/>
    <x v="0"/>
    <n v="1"/>
    <s v="Nampan / Tray"/>
    <x v="9"/>
    <n v="0"/>
  </r>
  <r>
    <s v="ORD_0016463"/>
    <x v="9"/>
    <x v="0"/>
    <x v="9"/>
    <s v="Selesai"/>
    <n v="1"/>
    <n v="0"/>
    <x v="0"/>
    <x v="0"/>
    <x v="0"/>
    <n v="0"/>
    <s v="Tidak Retur"/>
    <x v="2"/>
    <x v="2"/>
    <n v="1"/>
    <s v="Nampan / Tray"/>
    <x v="9"/>
    <n v="0"/>
  </r>
  <r>
    <s v="ORD_0016464"/>
    <x v="9"/>
    <x v="0"/>
    <x v="9"/>
    <s v="Retur Penuh (Efektif Batal)"/>
    <n v="1"/>
    <n v="1"/>
    <x v="0"/>
    <x v="0"/>
    <x v="0"/>
    <n v="1"/>
    <s v="Penuh"/>
    <x v="0"/>
    <x v="0"/>
    <n v="2"/>
    <s v="Lunch Box / Rantang, Other"/>
    <x v="6"/>
    <n v="0"/>
  </r>
  <r>
    <s v="ORD_0016465"/>
    <x v="9"/>
    <x v="0"/>
    <x v="9"/>
    <s v="Selesai"/>
    <n v="1"/>
    <n v="0"/>
    <x v="0"/>
    <x v="0"/>
    <x v="0"/>
    <n v="0"/>
    <s v="Tidak Retur"/>
    <x v="1"/>
    <x v="1"/>
    <n v="1"/>
    <s v="Botol / Gelas / Mug"/>
    <x v="7"/>
    <n v="0"/>
  </r>
  <r>
    <s v="ORD_0016466"/>
    <x v="9"/>
    <x v="0"/>
    <x v="9"/>
    <s v="Selesai"/>
    <n v="1"/>
    <n v="0"/>
    <x v="0"/>
    <x v="0"/>
    <x v="0"/>
    <n v="0"/>
    <s v="Tidak Retur"/>
    <x v="2"/>
    <x v="2"/>
    <n v="3"/>
    <s v="Gantungan Baju / Hanger, Nampan / Tray, Plastik / Wadah Plastik"/>
    <x v="6"/>
    <n v="0"/>
  </r>
  <r>
    <s v="ORD_0016467"/>
    <x v="9"/>
    <x v="0"/>
    <x v="9"/>
    <s v="Selesai"/>
    <n v="1"/>
    <n v="0"/>
    <x v="0"/>
    <x v="0"/>
    <x v="0"/>
    <n v="0"/>
    <s v="Tidak Retur"/>
    <x v="2"/>
    <x v="2"/>
    <n v="1"/>
    <s v="Mangkok Sambal / Saus"/>
    <x v="4"/>
    <n v="0"/>
  </r>
  <r>
    <s v="ORD_0016468"/>
    <x v="9"/>
    <x v="0"/>
    <x v="9"/>
    <s v="Selesai"/>
    <n v="1"/>
    <n v="0"/>
    <x v="0"/>
    <x v="0"/>
    <x v="0"/>
    <n v="0"/>
    <s v="Tidak Retur"/>
    <x v="0"/>
    <x v="0"/>
    <n v="1"/>
    <s v="Perlengkapan Packing"/>
    <x v="21"/>
    <n v="0"/>
  </r>
  <r>
    <s v="ORD_0016469"/>
    <x v="9"/>
    <x v="0"/>
    <x v="9"/>
    <s v="Selesai"/>
    <n v="1"/>
    <n v="0"/>
    <x v="0"/>
    <x v="0"/>
    <x v="0"/>
    <n v="0"/>
    <s v="Tidak Retur"/>
    <x v="1"/>
    <x v="1"/>
    <n v="1"/>
    <s v="Lunch Box / Rantang"/>
    <x v="15"/>
    <n v="0"/>
  </r>
  <r>
    <s v="ORD_0016470"/>
    <x v="9"/>
    <x v="0"/>
    <x v="9"/>
    <s v="Selesai"/>
    <n v="1"/>
    <n v="0"/>
    <x v="0"/>
    <x v="0"/>
    <x v="0"/>
    <n v="0"/>
    <s v="Tidak Retur"/>
    <x v="3"/>
    <x v="3"/>
    <n v="1"/>
    <s v="Mangkok Sambal / Saus"/>
    <x v="4"/>
    <n v="0"/>
  </r>
  <r>
    <s v="ORD_0016471"/>
    <x v="9"/>
    <x v="0"/>
    <x v="9"/>
    <s v="Selesai"/>
    <n v="1"/>
    <n v="0"/>
    <x v="0"/>
    <x v="0"/>
    <x v="0"/>
    <n v="0"/>
    <s v="Tidak Retur"/>
    <x v="1"/>
    <x v="1"/>
    <n v="1"/>
    <s v="Celengan"/>
    <x v="1"/>
    <n v="0"/>
  </r>
  <r>
    <s v="ORD_0016472"/>
    <x v="9"/>
    <x v="0"/>
    <x v="9"/>
    <s v="Selesai"/>
    <n v="1"/>
    <n v="0"/>
    <x v="0"/>
    <x v="0"/>
    <x v="0"/>
    <n v="0"/>
    <s v="Tidak Retur"/>
    <x v="1"/>
    <x v="1"/>
    <n v="1"/>
    <s v="Tempat Nasi"/>
    <x v="17"/>
    <n v="0"/>
  </r>
  <r>
    <s v="ORD_0016473"/>
    <x v="9"/>
    <x v="0"/>
    <x v="9"/>
    <s v="Selesai"/>
    <n v="1"/>
    <n v="0"/>
    <x v="0"/>
    <x v="0"/>
    <x v="0"/>
    <n v="0"/>
    <s v="Tidak Retur"/>
    <x v="1"/>
    <x v="1"/>
    <n v="1"/>
    <s v="Mangkok Sambal / Saus"/>
    <x v="4"/>
    <n v="0"/>
  </r>
  <r>
    <s v="ORD_0016474"/>
    <x v="9"/>
    <x v="0"/>
    <x v="9"/>
    <s v="Selesai"/>
    <n v="1"/>
    <n v="0"/>
    <x v="0"/>
    <x v="0"/>
    <x v="0"/>
    <n v="0"/>
    <s v="Tidak Retur"/>
    <x v="0"/>
    <x v="0"/>
    <n v="1"/>
    <s v="Celengan"/>
    <x v="1"/>
    <n v="0"/>
  </r>
  <r>
    <s v="ORD_0016475"/>
    <x v="9"/>
    <x v="0"/>
    <x v="9"/>
    <s v="Selesai"/>
    <n v="1"/>
    <n v="0"/>
    <x v="0"/>
    <x v="0"/>
    <x v="0"/>
    <n v="0"/>
    <s v="Tidak Retur"/>
    <x v="1"/>
    <x v="1"/>
    <n v="1"/>
    <s v="Nampan / Tray"/>
    <x v="9"/>
    <n v="0"/>
  </r>
  <r>
    <s v="ORD_0016476"/>
    <x v="9"/>
    <x v="0"/>
    <x v="9"/>
    <s v="Selesai"/>
    <n v="1"/>
    <n v="0"/>
    <x v="0"/>
    <x v="0"/>
    <x v="0"/>
    <n v="0"/>
    <s v="Tidak Retur"/>
    <x v="5"/>
    <x v="5"/>
    <n v="1"/>
    <s v="Baskom / Mangkok Besar"/>
    <x v="18"/>
    <n v="0"/>
  </r>
  <r>
    <s v="ORD_0016477"/>
    <x v="9"/>
    <x v="0"/>
    <x v="9"/>
    <s v="Selesai"/>
    <n v="1"/>
    <n v="0"/>
    <x v="0"/>
    <x v="0"/>
    <x v="0"/>
    <n v="0"/>
    <s v="Tidak Retur"/>
    <x v="4"/>
    <x v="4"/>
    <n v="1"/>
    <s v="Saringan / Strainer"/>
    <x v="11"/>
    <n v="0"/>
  </r>
  <r>
    <s v="ORD_0016478"/>
    <x v="9"/>
    <x v="0"/>
    <x v="9"/>
    <s v="Selesai"/>
    <n v="1"/>
    <n v="0"/>
    <x v="0"/>
    <x v="0"/>
    <x v="0"/>
    <n v="0"/>
    <s v="Tidak Retur"/>
    <x v="1"/>
    <x v="1"/>
    <n v="1"/>
    <s v="Celengan"/>
    <x v="1"/>
    <n v="0"/>
  </r>
  <r>
    <s v="ORD_0016479"/>
    <x v="9"/>
    <x v="0"/>
    <x v="9"/>
    <s v="Selesai"/>
    <n v="1"/>
    <n v="0"/>
    <x v="0"/>
    <x v="0"/>
    <x v="0"/>
    <n v="0"/>
    <s v="Tidak Retur"/>
    <x v="1"/>
    <x v="1"/>
    <n v="3"/>
    <s v="Bangku / Kursi Kecil, Nampan / Tray, Tempat Nasi"/>
    <x v="6"/>
    <n v="0"/>
  </r>
  <r>
    <s v="ORD_0016480"/>
    <x v="9"/>
    <x v="0"/>
    <x v="9"/>
    <s v="Selesai"/>
    <n v="1"/>
    <n v="0"/>
    <x v="0"/>
    <x v="0"/>
    <x v="0"/>
    <n v="0"/>
    <s v="Tidak Retur"/>
    <x v="1"/>
    <x v="1"/>
    <n v="1"/>
    <s v="Tempat Nasi"/>
    <x v="17"/>
    <n v="0"/>
  </r>
  <r>
    <s v="ORD_0016481"/>
    <x v="9"/>
    <x v="0"/>
    <x v="9"/>
    <s v="Selesai"/>
    <n v="1"/>
    <n v="0"/>
    <x v="0"/>
    <x v="0"/>
    <x v="0"/>
    <n v="0"/>
    <s v="Tidak Retur"/>
    <x v="1"/>
    <x v="1"/>
    <n v="1"/>
    <s v="Mangkok Sambal / Saus"/>
    <x v="4"/>
    <n v="0"/>
  </r>
  <r>
    <s v="ORD_0016482"/>
    <x v="9"/>
    <x v="0"/>
    <x v="9"/>
    <s v="Selesai"/>
    <n v="1"/>
    <n v="0"/>
    <x v="0"/>
    <x v="0"/>
    <x v="0"/>
    <n v="0"/>
    <s v="Tidak Retur"/>
    <x v="0"/>
    <x v="0"/>
    <n v="1"/>
    <s v="Baskom / Mangkok Besar"/>
    <x v="18"/>
    <n v="0"/>
  </r>
  <r>
    <s v="ORD_0016483"/>
    <x v="9"/>
    <x v="0"/>
    <x v="9"/>
    <s v="Selesai"/>
    <n v="1"/>
    <n v="0"/>
    <x v="0"/>
    <x v="0"/>
    <x v="0"/>
    <n v="0"/>
    <s v="Tidak Retur"/>
    <x v="0"/>
    <x v="0"/>
    <n v="1"/>
    <s v="Peralatan Kamar Mandi"/>
    <x v="10"/>
    <n v="0"/>
  </r>
  <r>
    <s v="ORD_0016484"/>
    <x v="9"/>
    <x v="0"/>
    <x v="9"/>
    <s v="Selesai"/>
    <n v="1"/>
    <n v="0"/>
    <x v="0"/>
    <x v="0"/>
    <x v="0"/>
    <n v="0"/>
    <s v="Tidak Retur"/>
    <x v="3"/>
    <x v="3"/>
    <n v="1"/>
    <s v="Perlengkapan Packing"/>
    <x v="21"/>
    <n v="0"/>
  </r>
  <r>
    <s v="ORD_0016485"/>
    <x v="9"/>
    <x v="0"/>
    <x v="9"/>
    <s v="Selesai"/>
    <n v="1"/>
    <n v="0"/>
    <x v="0"/>
    <x v="0"/>
    <x v="0"/>
    <n v="0"/>
    <s v="Tidak Retur"/>
    <x v="4"/>
    <x v="4"/>
    <n v="4"/>
    <s v="Baskom / Mangkok Besar, Mangkok Sambal / Saus, Saringan / Strainer, Teko / Jug"/>
    <x v="6"/>
    <n v="0"/>
  </r>
  <r>
    <s v="ORD_0016486"/>
    <x v="9"/>
    <x v="0"/>
    <x v="9"/>
    <s v="Selesai"/>
    <n v="1"/>
    <n v="0"/>
    <x v="0"/>
    <x v="0"/>
    <x v="0"/>
    <n v="0"/>
    <s v="Tidak Retur"/>
    <x v="1"/>
    <x v="1"/>
    <n v="1"/>
    <s v="Celengan"/>
    <x v="1"/>
    <n v="0"/>
  </r>
  <r>
    <s v="ORD_0016487"/>
    <x v="9"/>
    <x v="0"/>
    <x v="9"/>
    <s v="Selesai"/>
    <n v="1"/>
    <n v="0"/>
    <x v="0"/>
    <x v="0"/>
    <x v="0"/>
    <n v="0"/>
    <s v="Tidak Retur"/>
    <x v="0"/>
    <x v="0"/>
    <n v="1"/>
    <s v="Baskom / Mangkok Besar"/>
    <x v="18"/>
    <n v="0"/>
  </r>
  <r>
    <s v="ORD_0016488"/>
    <x v="9"/>
    <x v="0"/>
    <x v="9"/>
    <s v="Selesai"/>
    <n v="1"/>
    <n v="0"/>
    <x v="0"/>
    <x v="0"/>
    <x v="0"/>
    <n v="0"/>
    <s v="Tidak Retur"/>
    <x v="0"/>
    <x v="0"/>
    <n v="1"/>
    <s v="Botol / Gelas / Mug"/>
    <x v="7"/>
    <n v="0"/>
  </r>
  <r>
    <s v="ORD_0016489"/>
    <x v="9"/>
    <x v="0"/>
    <x v="9"/>
    <s v="Selesai"/>
    <n v="1"/>
    <n v="0"/>
    <x v="0"/>
    <x v="0"/>
    <x v="0"/>
    <n v="0"/>
    <s v="Tidak Retur"/>
    <x v="0"/>
    <x v="0"/>
    <n v="1"/>
    <s v="Plastik / Wadah Plastik"/>
    <x v="2"/>
    <n v="0"/>
  </r>
  <r>
    <s v="ORD_0016490"/>
    <x v="9"/>
    <x v="0"/>
    <x v="9"/>
    <s v="Selesai"/>
    <n v="1"/>
    <n v="0"/>
    <x v="0"/>
    <x v="0"/>
    <x v="0"/>
    <n v="0"/>
    <s v="Tidak Retur"/>
    <x v="2"/>
    <x v="2"/>
    <n v="1"/>
    <s v="Aksesoris Pintu"/>
    <x v="25"/>
    <n v="0"/>
  </r>
  <r>
    <s v="ORD_0016491"/>
    <x v="9"/>
    <x v="0"/>
    <x v="9"/>
    <s v="Selesai"/>
    <n v="1"/>
    <n v="0"/>
    <x v="0"/>
    <x v="0"/>
    <x v="0"/>
    <n v="0"/>
    <s v="Tidak Retur"/>
    <x v="2"/>
    <x v="2"/>
    <n v="3"/>
    <s v="Botol / Gelas / Mug, Celengan, Peralatan Makan"/>
    <x v="6"/>
    <n v="0"/>
  </r>
  <r>
    <s v="ORD_0016492"/>
    <x v="9"/>
    <x v="0"/>
    <x v="9"/>
    <s v="Selesai"/>
    <n v="1"/>
    <n v="0"/>
    <x v="0"/>
    <x v="0"/>
    <x v="0"/>
    <n v="0"/>
    <s v="Tidak Retur"/>
    <x v="1"/>
    <x v="1"/>
    <n v="1"/>
    <s v="Celengan"/>
    <x v="1"/>
    <n v="0"/>
  </r>
  <r>
    <s v="ORD_0016493"/>
    <x v="9"/>
    <x v="0"/>
    <x v="9"/>
    <s v="Selesai"/>
    <n v="1"/>
    <n v="0"/>
    <x v="0"/>
    <x v="0"/>
    <x v="0"/>
    <n v="0"/>
    <s v="Tidak Retur"/>
    <x v="2"/>
    <x v="2"/>
    <n v="1"/>
    <s v="Piring"/>
    <x v="22"/>
    <n v="0"/>
  </r>
  <r>
    <s v="ORD_0016494"/>
    <x v="9"/>
    <x v="0"/>
    <x v="9"/>
    <s v="Selesai"/>
    <n v="1"/>
    <n v="0"/>
    <x v="0"/>
    <x v="0"/>
    <x v="0"/>
    <n v="0"/>
    <s v="Tidak Retur"/>
    <x v="1"/>
    <x v="1"/>
    <n v="1"/>
    <s v="Aksesoris Pintu"/>
    <x v="25"/>
    <n v="0"/>
  </r>
  <r>
    <s v="ORD_0016495"/>
    <x v="9"/>
    <x v="0"/>
    <x v="9"/>
    <s v="Selesai"/>
    <n v="1"/>
    <n v="0"/>
    <x v="0"/>
    <x v="0"/>
    <x v="0"/>
    <n v="0"/>
    <s v="Tidak Retur"/>
    <x v="0"/>
    <x v="0"/>
    <n v="2"/>
    <s v="Baskom / Mangkok Besar, Perlengkapan Packing"/>
    <x v="6"/>
    <n v="0"/>
  </r>
  <r>
    <s v="ORD_0016496"/>
    <x v="9"/>
    <x v="0"/>
    <x v="9"/>
    <s v="Selesai"/>
    <n v="1"/>
    <n v="0"/>
    <x v="0"/>
    <x v="0"/>
    <x v="0"/>
    <n v="0"/>
    <s v="Tidak Retur"/>
    <x v="1"/>
    <x v="1"/>
    <n v="1"/>
    <s v="Mangkok Sambal / Saus"/>
    <x v="4"/>
    <n v="0"/>
  </r>
  <r>
    <s v="ORD_0016497"/>
    <x v="9"/>
    <x v="0"/>
    <x v="9"/>
    <s v="Selesai"/>
    <n v="1"/>
    <n v="0"/>
    <x v="0"/>
    <x v="0"/>
    <x v="0"/>
    <n v="0"/>
    <s v="Tidak Retur"/>
    <x v="1"/>
    <x v="1"/>
    <n v="1"/>
    <s v="Baskom / Mangkok Besar"/>
    <x v="18"/>
    <n v="0"/>
  </r>
  <r>
    <s v="ORD_0016498"/>
    <x v="9"/>
    <x v="0"/>
    <x v="9"/>
    <s v="Selesai"/>
    <n v="1"/>
    <n v="0"/>
    <x v="0"/>
    <x v="0"/>
    <x v="0"/>
    <n v="0"/>
    <s v="Tidak Retur"/>
    <x v="0"/>
    <x v="0"/>
    <n v="1"/>
    <s v="Celengan"/>
    <x v="1"/>
    <n v="0"/>
  </r>
  <r>
    <s v="ORD_0016499"/>
    <x v="9"/>
    <x v="0"/>
    <x v="9"/>
    <s v="Selesai"/>
    <n v="1"/>
    <n v="0"/>
    <x v="0"/>
    <x v="0"/>
    <x v="0"/>
    <n v="0"/>
    <s v="Tidak Retur"/>
    <x v="1"/>
    <x v="1"/>
    <n v="1"/>
    <s v="Baskom / Mangkok Besar"/>
    <x v="18"/>
    <n v="0"/>
  </r>
  <r>
    <s v="ORD_0016500"/>
    <x v="9"/>
    <x v="0"/>
    <x v="9"/>
    <s v="Selesai"/>
    <n v="1"/>
    <n v="0"/>
    <x v="0"/>
    <x v="0"/>
    <x v="0"/>
    <n v="0"/>
    <s v="Tidak Retur"/>
    <x v="2"/>
    <x v="2"/>
    <n v="1"/>
    <s v="Aksesoris ID Card"/>
    <x v="0"/>
    <n v="0"/>
  </r>
  <r>
    <s v="ORD_0016501"/>
    <x v="9"/>
    <x v="0"/>
    <x v="9"/>
    <s v="Selesai"/>
    <n v="1"/>
    <n v="0"/>
    <x v="0"/>
    <x v="0"/>
    <x v="0"/>
    <n v="0"/>
    <s v="Tidak Retur"/>
    <x v="1"/>
    <x v="1"/>
    <n v="1"/>
    <s v="Mangkok Sambal / Saus"/>
    <x v="4"/>
    <n v="0"/>
  </r>
  <r>
    <s v="ORD_0016502"/>
    <x v="9"/>
    <x v="0"/>
    <x v="9"/>
    <s v="Selesai"/>
    <n v="1"/>
    <n v="0"/>
    <x v="0"/>
    <x v="0"/>
    <x v="0"/>
    <n v="0"/>
    <s v="Tidak Retur"/>
    <x v="1"/>
    <x v="1"/>
    <n v="1"/>
    <s v="Mangkok Sambal / Saus"/>
    <x v="4"/>
    <n v="0"/>
  </r>
  <r>
    <s v="ORD_0016503"/>
    <x v="9"/>
    <x v="0"/>
    <x v="9"/>
    <s v="Selesai"/>
    <n v="1"/>
    <n v="0"/>
    <x v="0"/>
    <x v="0"/>
    <x v="0"/>
    <n v="0"/>
    <s v="Tidak Retur"/>
    <x v="1"/>
    <x v="1"/>
    <n v="1"/>
    <s v="Piring"/>
    <x v="22"/>
    <n v="0"/>
  </r>
  <r>
    <s v="ORD_0016504"/>
    <x v="9"/>
    <x v="0"/>
    <x v="9"/>
    <s v="Selesai"/>
    <n v="1"/>
    <n v="0"/>
    <x v="0"/>
    <x v="0"/>
    <x v="0"/>
    <n v="0"/>
    <s v="Tidak Retur"/>
    <x v="1"/>
    <x v="1"/>
    <n v="1"/>
    <s v="Baskom / Mangkok Besar"/>
    <x v="18"/>
    <n v="0"/>
  </r>
  <r>
    <s v="ORD_0016505"/>
    <x v="9"/>
    <x v="0"/>
    <x v="9"/>
    <s v="Selesai"/>
    <n v="1"/>
    <n v="0"/>
    <x v="0"/>
    <x v="0"/>
    <x v="0"/>
    <n v="0"/>
    <s v="Tidak Retur"/>
    <x v="0"/>
    <x v="0"/>
    <n v="1"/>
    <s v="Tempat Nasi"/>
    <x v="17"/>
    <n v="0"/>
  </r>
  <r>
    <s v="ORD_0016506"/>
    <x v="9"/>
    <x v="0"/>
    <x v="9"/>
    <s v="Selesai"/>
    <n v="1"/>
    <n v="0"/>
    <x v="0"/>
    <x v="0"/>
    <x v="0"/>
    <n v="0"/>
    <s v="Tidak Retur"/>
    <x v="0"/>
    <x v="0"/>
    <n v="1"/>
    <s v="Aksesoris Pintu"/>
    <x v="25"/>
    <n v="0"/>
  </r>
  <r>
    <s v="ORD_0016507"/>
    <x v="9"/>
    <x v="0"/>
    <x v="9"/>
    <s v="Selesai"/>
    <n v="1"/>
    <n v="0"/>
    <x v="0"/>
    <x v="0"/>
    <x v="0"/>
    <n v="0"/>
    <s v="Tidak Retur"/>
    <x v="1"/>
    <x v="1"/>
    <n v="1"/>
    <s v="Celengan"/>
    <x v="1"/>
    <n v="0"/>
  </r>
  <r>
    <s v="ORD_0016508"/>
    <x v="9"/>
    <x v="0"/>
    <x v="9"/>
    <s v="Selesai"/>
    <n v="1"/>
    <n v="0"/>
    <x v="0"/>
    <x v="0"/>
    <x v="0"/>
    <n v="0"/>
    <s v="Tidak Retur"/>
    <x v="1"/>
    <x v="1"/>
    <n v="1"/>
    <s v="Pengolah Bumbu / Sayur"/>
    <x v="27"/>
    <n v="0"/>
  </r>
  <r>
    <s v="ORD_0016509"/>
    <x v="9"/>
    <x v="0"/>
    <x v="9"/>
    <s v="Selesai"/>
    <n v="1"/>
    <n v="0"/>
    <x v="0"/>
    <x v="0"/>
    <x v="0"/>
    <n v="0"/>
    <s v="Tidak Retur"/>
    <x v="1"/>
    <x v="1"/>
    <n v="1"/>
    <s v="Aksesoris Pintu"/>
    <x v="25"/>
    <n v="0"/>
  </r>
  <r>
    <s v="ORD_0016510"/>
    <x v="9"/>
    <x v="0"/>
    <x v="9"/>
    <s v="Selesai"/>
    <n v="1"/>
    <n v="0"/>
    <x v="0"/>
    <x v="0"/>
    <x v="0"/>
    <n v="0"/>
    <s v="Tidak Retur"/>
    <x v="1"/>
    <x v="1"/>
    <n v="1"/>
    <s v="Baskom / Mangkok Besar"/>
    <x v="18"/>
    <n v="0"/>
  </r>
  <r>
    <s v="ORD_0016511"/>
    <x v="9"/>
    <x v="0"/>
    <x v="9"/>
    <s v="Selesai"/>
    <n v="1"/>
    <n v="0"/>
    <x v="0"/>
    <x v="0"/>
    <x v="0"/>
    <n v="0"/>
    <s v="Tidak Retur"/>
    <x v="1"/>
    <x v="1"/>
    <n v="1"/>
    <s v="Celengan"/>
    <x v="1"/>
    <n v="0"/>
  </r>
  <r>
    <s v="ORD_0016512"/>
    <x v="9"/>
    <x v="0"/>
    <x v="9"/>
    <s v="Selesai"/>
    <n v="1"/>
    <n v="0"/>
    <x v="0"/>
    <x v="0"/>
    <x v="0"/>
    <n v="0"/>
    <s v="Tidak Retur"/>
    <x v="4"/>
    <x v="4"/>
    <n v="1"/>
    <s v="Celengan"/>
    <x v="1"/>
    <n v="0"/>
  </r>
  <r>
    <s v="ORD_0016513"/>
    <x v="9"/>
    <x v="0"/>
    <x v="9"/>
    <s v="Selesai"/>
    <n v="1"/>
    <n v="0"/>
    <x v="0"/>
    <x v="0"/>
    <x v="0"/>
    <n v="0"/>
    <s v="Tidak Retur"/>
    <x v="4"/>
    <x v="4"/>
    <n v="1"/>
    <s v="Lunch Box / Rantang"/>
    <x v="15"/>
    <n v="0"/>
  </r>
  <r>
    <s v="ORD_0016514"/>
    <x v="9"/>
    <x v="0"/>
    <x v="9"/>
    <s v="Selesai"/>
    <n v="1"/>
    <n v="0"/>
    <x v="0"/>
    <x v="0"/>
    <x v="0"/>
    <n v="0"/>
    <s v="Tidak Retur"/>
    <x v="1"/>
    <x v="1"/>
    <n v="1"/>
    <s v="Aksesoris Pintu"/>
    <x v="25"/>
    <n v="0"/>
  </r>
  <r>
    <s v="ORD_0016515"/>
    <x v="9"/>
    <x v="0"/>
    <x v="9"/>
    <s v="Selesai"/>
    <n v="1"/>
    <n v="0"/>
    <x v="0"/>
    <x v="0"/>
    <x v="0"/>
    <n v="0"/>
    <s v="Tidak Retur"/>
    <x v="0"/>
    <x v="0"/>
    <n v="5"/>
    <s v="Mangkok Sambal / Saus, Sapu / Pembersih Lantai, Saringan / Strainer, Sikat / Pembersih, Spatula"/>
    <x v="6"/>
    <n v="0"/>
  </r>
  <r>
    <s v="ORD_0016516"/>
    <x v="9"/>
    <x v="0"/>
    <x v="9"/>
    <s v="Selesai"/>
    <n v="1"/>
    <n v="0"/>
    <x v="0"/>
    <x v="0"/>
    <x v="0"/>
    <n v="0"/>
    <s v="Tidak Retur"/>
    <x v="1"/>
    <x v="1"/>
    <n v="1"/>
    <s v="Celengan"/>
    <x v="1"/>
    <n v="0"/>
  </r>
  <r>
    <s v="ORD_0016517"/>
    <x v="9"/>
    <x v="0"/>
    <x v="9"/>
    <s v="Selesai"/>
    <n v="1"/>
    <n v="0"/>
    <x v="0"/>
    <x v="0"/>
    <x v="0"/>
    <n v="0"/>
    <s v="Tidak Retur"/>
    <x v="2"/>
    <x v="2"/>
    <n v="1"/>
    <s v="Nampan / Tray"/>
    <x v="9"/>
    <n v="0"/>
  </r>
  <r>
    <s v="ORD_0016518"/>
    <x v="9"/>
    <x v="0"/>
    <x v="9"/>
    <s v="Selesai"/>
    <n v="1"/>
    <n v="0"/>
    <x v="0"/>
    <x v="0"/>
    <x v="0"/>
    <n v="0"/>
    <s v="Tidak Retur"/>
    <x v="1"/>
    <x v="1"/>
    <n v="1"/>
    <s v="Mangkok Sambal / Saus"/>
    <x v="4"/>
    <n v="0"/>
  </r>
  <r>
    <s v="ORD_0016519"/>
    <x v="9"/>
    <x v="0"/>
    <x v="9"/>
    <s v="Selesai"/>
    <n v="1"/>
    <n v="0"/>
    <x v="0"/>
    <x v="0"/>
    <x v="0"/>
    <n v="0"/>
    <s v="Tidak Retur"/>
    <x v="1"/>
    <x v="1"/>
    <n v="1"/>
    <s v="Celengan"/>
    <x v="1"/>
    <n v="0"/>
  </r>
  <r>
    <s v="ORD_0016520"/>
    <x v="9"/>
    <x v="0"/>
    <x v="9"/>
    <s v="Selesai"/>
    <n v="1"/>
    <n v="0"/>
    <x v="0"/>
    <x v="0"/>
    <x v="0"/>
    <n v="0"/>
    <s v="Tidak Retur"/>
    <x v="0"/>
    <x v="0"/>
    <n v="1"/>
    <s v="Mangkok Sambal / Saus"/>
    <x v="4"/>
    <n v="0"/>
  </r>
  <r>
    <s v="ORD_0016521"/>
    <x v="9"/>
    <x v="0"/>
    <x v="9"/>
    <s v="Selesai"/>
    <n v="1"/>
    <n v="0"/>
    <x v="0"/>
    <x v="0"/>
    <x v="0"/>
    <n v="0"/>
    <s v="Tidak Retur"/>
    <x v="1"/>
    <x v="1"/>
    <n v="1"/>
    <s v="Saringan / Strainer"/>
    <x v="11"/>
    <n v="0"/>
  </r>
  <r>
    <s v="ORD_0016522"/>
    <x v="9"/>
    <x v="0"/>
    <x v="9"/>
    <s v="Selesai"/>
    <n v="1"/>
    <n v="0"/>
    <x v="0"/>
    <x v="0"/>
    <x v="0"/>
    <n v="0"/>
    <s v="Tidak Retur"/>
    <x v="0"/>
    <x v="0"/>
    <n v="1"/>
    <s v="Celengan"/>
    <x v="1"/>
    <n v="0"/>
  </r>
  <r>
    <s v="ORD_0016523"/>
    <x v="9"/>
    <x v="0"/>
    <x v="9"/>
    <s v="Selesai"/>
    <n v="1"/>
    <n v="0"/>
    <x v="0"/>
    <x v="0"/>
    <x v="0"/>
    <n v="0"/>
    <s v="Tidak Retur"/>
    <x v="0"/>
    <x v="0"/>
    <n v="1"/>
    <s v="Seal / Baut / Roof"/>
    <x v="8"/>
    <n v="0"/>
  </r>
  <r>
    <s v="ORD_0016524"/>
    <x v="9"/>
    <x v="0"/>
    <x v="9"/>
    <s v="Selesai"/>
    <n v="1"/>
    <n v="0"/>
    <x v="0"/>
    <x v="0"/>
    <x v="0"/>
    <n v="0"/>
    <s v="Tidak Retur"/>
    <x v="1"/>
    <x v="1"/>
    <n v="1"/>
    <s v="Celengan"/>
    <x v="1"/>
    <n v="0"/>
  </r>
  <r>
    <s v="ORD_0016525"/>
    <x v="9"/>
    <x v="0"/>
    <x v="9"/>
    <s v="Selesai"/>
    <n v="1"/>
    <n v="0"/>
    <x v="0"/>
    <x v="0"/>
    <x v="0"/>
    <n v="0"/>
    <s v="Tidak Retur"/>
    <x v="0"/>
    <x v="0"/>
    <n v="3"/>
    <s v="Celengan, Keranjang, Other"/>
    <x v="6"/>
    <n v="0"/>
  </r>
  <r>
    <s v="ORD_0016526"/>
    <x v="9"/>
    <x v="0"/>
    <x v="9"/>
    <s v="Selesai"/>
    <n v="1"/>
    <n v="0"/>
    <x v="0"/>
    <x v="0"/>
    <x v="0"/>
    <n v="0"/>
    <s v="Tidak Retur"/>
    <x v="2"/>
    <x v="2"/>
    <n v="1"/>
    <s v="Celengan"/>
    <x v="1"/>
    <n v="0"/>
  </r>
  <r>
    <s v="ORD_0016527"/>
    <x v="9"/>
    <x v="0"/>
    <x v="9"/>
    <s v="Selesai"/>
    <n v="1"/>
    <n v="0"/>
    <x v="0"/>
    <x v="0"/>
    <x v="0"/>
    <n v="0"/>
    <s v="Tidak Retur"/>
    <x v="1"/>
    <x v="1"/>
    <n v="3"/>
    <s v="Aksesoris Mandi, Aksesoris Pintu, Keranjang"/>
    <x v="6"/>
    <n v="0"/>
  </r>
  <r>
    <s v="ORD_0016528"/>
    <x v="9"/>
    <x v="0"/>
    <x v="9"/>
    <s v="Selesai"/>
    <n v="1"/>
    <n v="0"/>
    <x v="0"/>
    <x v="0"/>
    <x v="0"/>
    <n v="0"/>
    <s v="Tidak Retur"/>
    <x v="2"/>
    <x v="2"/>
    <n v="1"/>
    <s v="Seal / Baut / Roof"/>
    <x v="8"/>
    <n v="0"/>
  </r>
  <r>
    <s v="ORD_0016529"/>
    <x v="9"/>
    <x v="0"/>
    <x v="9"/>
    <s v="Selesai"/>
    <n v="1"/>
    <n v="0"/>
    <x v="0"/>
    <x v="0"/>
    <x v="0"/>
    <n v="0"/>
    <s v="Tidak Retur"/>
    <x v="1"/>
    <x v="1"/>
    <n v="1"/>
    <s v="Tempat Nasi"/>
    <x v="17"/>
    <n v="0"/>
  </r>
  <r>
    <s v="ORD_0016530"/>
    <x v="9"/>
    <x v="0"/>
    <x v="9"/>
    <s v="Selesai"/>
    <n v="1"/>
    <n v="0"/>
    <x v="0"/>
    <x v="0"/>
    <x v="0"/>
    <n v="0"/>
    <s v="Tidak Retur"/>
    <x v="2"/>
    <x v="2"/>
    <n v="1"/>
    <s v="Baskom / Mangkok Besar"/>
    <x v="18"/>
    <n v="0"/>
  </r>
  <r>
    <s v="ORD_0016531"/>
    <x v="9"/>
    <x v="0"/>
    <x v="9"/>
    <s v="Selesai"/>
    <n v="1"/>
    <n v="0"/>
    <x v="0"/>
    <x v="0"/>
    <x v="0"/>
    <n v="0"/>
    <s v="Tidak Retur"/>
    <x v="2"/>
    <x v="2"/>
    <n v="1"/>
    <s v="Baskom / Mangkok Besar"/>
    <x v="18"/>
    <n v="0"/>
  </r>
  <r>
    <s v="ORD_0016532"/>
    <x v="9"/>
    <x v="0"/>
    <x v="9"/>
    <s v="Selesai"/>
    <n v="1"/>
    <n v="0"/>
    <x v="0"/>
    <x v="0"/>
    <x v="0"/>
    <n v="0"/>
    <s v="Tidak Retur"/>
    <x v="1"/>
    <x v="1"/>
    <n v="1"/>
    <s v="Celengan"/>
    <x v="1"/>
    <n v="0"/>
  </r>
  <r>
    <s v="ORD_0016533"/>
    <x v="9"/>
    <x v="0"/>
    <x v="9"/>
    <s v="Selesai"/>
    <n v="1"/>
    <n v="0"/>
    <x v="0"/>
    <x v="0"/>
    <x v="0"/>
    <n v="0"/>
    <s v="Tidak Retur"/>
    <x v="1"/>
    <x v="1"/>
    <n v="1"/>
    <s v="Celengan"/>
    <x v="1"/>
    <n v="0"/>
  </r>
  <r>
    <s v="ORD_0016534"/>
    <x v="9"/>
    <x v="0"/>
    <x v="9"/>
    <s v="Selesai"/>
    <n v="1"/>
    <n v="0"/>
    <x v="0"/>
    <x v="0"/>
    <x v="0"/>
    <n v="0"/>
    <s v="Tidak Retur"/>
    <x v="2"/>
    <x v="2"/>
    <n v="1"/>
    <s v="Pengolah Bumbu / Sayur"/>
    <x v="27"/>
    <n v="0"/>
  </r>
  <r>
    <s v="ORD_0016535"/>
    <x v="9"/>
    <x v="0"/>
    <x v="9"/>
    <s v="Selesai"/>
    <n v="1"/>
    <n v="0"/>
    <x v="0"/>
    <x v="0"/>
    <x v="0"/>
    <n v="0"/>
    <s v="Tidak Retur"/>
    <x v="1"/>
    <x v="1"/>
    <n v="1"/>
    <s v="Aksesoris Pintu"/>
    <x v="25"/>
    <n v="0"/>
  </r>
  <r>
    <s v="ORD_0016536"/>
    <x v="9"/>
    <x v="0"/>
    <x v="9"/>
    <s v="Selesai"/>
    <n v="1"/>
    <n v="0"/>
    <x v="0"/>
    <x v="0"/>
    <x v="0"/>
    <n v="0"/>
    <s v="Tidak Retur"/>
    <x v="1"/>
    <x v="1"/>
    <n v="3"/>
    <s v="Nampan / Tray, Other, Saringan / Strainer"/>
    <x v="6"/>
    <n v="0"/>
  </r>
  <r>
    <s v="ORD_0016537"/>
    <x v="9"/>
    <x v="0"/>
    <x v="9"/>
    <s v="Selesai"/>
    <n v="1"/>
    <n v="0"/>
    <x v="0"/>
    <x v="0"/>
    <x v="0"/>
    <n v="0"/>
    <s v="Tidak Retur"/>
    <x v="1"/>
    <x v="1"/>
    <n v="1"/>
    <s v="Nampan / Tray"/>
    <x v="9"/>
    <n v="0"/>
  </r>
  <r>
    <s v="ORD_0016538"/>
    <x v="9"/>
    <x v="0"/>
    <x v="9"/>
    <s v="Selesai"/>
    <n v="1"/>
    <n v="0"/>
    <x v="0"/>
    <x v="0"/>
    <x v="0"/>
    <n v="0"/>
    <s v="Tidak Retur"/>
    <x v="4"/>
    <x v="4"/>
    <n v="1"/>
    <s v="Mangkok Sambal / Saus"/>
    <x v="4"/>
    <n v="0"/>
  </r>
  <r>
    <s v="ORD_0016539"/>
    <x v="9"/>
    <x v="0"/>
    <x v="9"/>
    <s v="Selesai"/>
    <n v="1"/>
    <n v="0"/>
    <x v="0"/>
    <x v="0"/>
    <x v="0"/>
    <n v="0"/>
    <s v="Tidak Retur"/>
    <x v="2"/>
    <x v="2"/>
    <n v="1"/>
    <s v="Celengan"/>
    <x v="1"/>
    <n v="0"/>
  </r>
  <r>
    <s v="ORD_0016540"/>
    <x v="9"/>
    <x v="0"/>
    <x v="9"/>
    <s v="Selesai"/>
    <n v="1"/>
    <n v="0"/>
    <x v="0"/>
    <x v="0"/>
    <x v="0"/>
    <n v="0"/>
    <s v="Tidak Retur"/>
    <x v="1"/>
    <x v="1"/>
    <n v="1"/>
    <s v="Celengan"/>
    <x v="1"/>
    <n v="0"/>
  </r>
  <r>
    <s v="ORD_0016541"/>
    <x v="9"/>
    <x v="0"/>
    <x v="9"/>
    <s v="Selesai"/>
    <n v="1"/>
    <n v="0"/>
    <x v="0"/>
    <x v="0"/>
    <x v="0"/>
    <n v="0"/>
    <s v="Tidak Retur"/>
    <x v="2"/>
    <x v="2"/>
    <n v="1"/>
    <s v="Celengan"/>
    <x v="1"/>
    <n v="0"/>
  </r>
  <r>
    <s v="ORD_0016542"/>
    <x v="9"/>
    <x v="0"/>
    <x v="9"/>
    <s v="Selesai"/>
    <n v="1"/>
    <n v="0"/>
    <x v="0"/>
    <x v="0"/>
    <x v="0"/>
    <n v="0"/>
    <s v="Tidak Retur"/>
    <x v="1"/>
    <x v="1"/>
    <n v="1"/>
    <s v="Pengolah Bumbu / Sayur"/>
    <x v="27"/>
    <n v="0"/>
  </r>
  <r>
    <s v="ORD_0016543"/>
    <x v="9"/>
    <x v="0"/>
    <x v="9"/>
    <s v="Selesai"/>
    <n v="1"/>
    <n v="0"/>
    <x v="0"/>
    <x v="0"/>
    <x v="0"/>
    <n v="0"/>
    <s v="Tidak Retur"/>
    <x v="1"/>
    <x v="1"/>
    <n v="1"/>
    <s v="Celengan"/>
    <x v="1"/>
    <n v="0"/>
  </r>
  <r>
    <s v="ORD_0016544"/>
    <x v="9"/>
    <x v="0"/>
    <x v="9"/>
    <s v="Selesai"/>
    <n v="1"/>
    <n v="0"/>
    <x v="0"/>
    <x v="0"/>
    <x v="0"/>
    <n v="0"/>
    <s v="Tidak Retur"/>
    <x v="6"/>
    <x v="6"/>
    <n v="1"/>
    <s v="Perlengkapan Packing"/>
    <x v="21"/>
    <n v="0"/>
  </r>
  <r>
    <s v="ORD_0016545"/>
    <x v="9"/>
    <x v="0"/>
    <x v="9"/>
    <s v="Selesai"/>
    <n v="1"/>
    <n v="0"/>
    <x v="0"/>
    <x v="0"/>
    <x v="0"/>
    <n v="0"/>
    <s v="Tidak Retur"/>
    <x v="1"/>
    <x v="1"/>
    <n v="1"/>
    <s v="Saringan / Strainer"/>
    <x v="11"/>
    <n v="0"/>
  </r>
  <r>
    <s v="ORD_0016546"/>
    <x v="9"/>
    <x v="0"/>
    <x v="9"/>
    <s v="Batal"/>
    <n v="1"/>
    <n v="1"/>
    <x v="1"/>
    <x v="1"/>
    <x v="2"/>
    <n v="0"/>
    <s v="Tidak Retur"/>
    <x v="1"/>
    <x v="1"/>
    <n v="1"/>
    <s v="Celengan"/>
    <x v="1"/>
    <n v="0"/>
  </r>
  <r>
    <s v="ORD_0016547"/>
    <x v="9"/>
    <x v="0"/>
    <x v="9"/>
    <s v="Selesai"/>
    <n v="1"/>
    <n v="0"/>
    <x v="0"/>
    <x v="0"/>
    <x v="0"/>
    <n v="0"/>
    <s v="Tidak Retur"/>
    <x v="2"/>
    <x v="2"/>
    <n v="1"/>
    <s v="Peralatan Kamar Mandi"/>
    <x v="10"/>
    <n v="0"/>
  </r>
  <r>
    <s v="ORD_0016548"/>
    <x v="9"/>
    <x v="0"/>
    <x v="9"/>
    <s v="Selesai"/>
    <n v="1"/>
    <n v="0"/>
    <x v="0"/>
    <x v="0"/>
    <x v="0"/>
    <n v="0"/>
    <s v="Tidak Retur"/>
    <x v="1"/>
    <x v="1"/>
    <n v="1"/>
    <s v="Nampan / Tray"/>
    <x v="9"/>
    <n v="0"/>
  </r>
  <r>
    <s v="ORD_0016549"/>
    <x v="9"/>
    <x v="0"/>
    <x v="9"/>
    <s v="Selesai"/>
    <n v="1"/>
    <n v="0"/>
    <x v="0"/>
    <x v="0"/>
    <x v="0"/>
    <n v="0"/>
    <s v="Tidak Retur"/>
    <x v="1"/>
    <x v="1"/>
    <n v="1"/>
    <s v="Saringan / Strainer"/>
    <x v="11"/>
    <n v="0"/>
  </r>
  <r>
    <s v="ORD_0016550"/>
    <x v="9"/>
    <x v="0"/>
    <x v="9"/>
    <s v="Selesai"/>
    <n v="1"/>
    <n v="0"/>
    <x v="0"/>
    <x v="0"/>
    <x v="0"/>
    <n v="0"/>
    <s v="Tidak Retur"/>
    <x v="1"/>
    <x v="1"/>
    <n v="1"/>
    <s v="Saringan / Strainer"/>
    <x v="11"/>
    <n v="0"/>
  </r>
  <r>
    <s v="ORD_0016551"/>
    <x v="9"/>
    <x v="0"/>
    <x v="9"/>
    <s v="Selesai"/>
    <n v="1"/>
    <n v="0"/>
    <x v="0"/>
    <x v="0"/>
    <x v="0"/>
    <n v="0"/>
    <s v="Tidak Retur"/>
    <x v="1"/>
    <x v="1"/>
    <n v="1"/>
    <s v="Saringan / Strainer"/>
    <x v="11"/>
    <n v="0"/>
  </r>
  <r>
    <s v="ORD_0016552"/>
    <x v="9"/>
    <x v="0"/>
    <x v="9"/>
    <s v="Selesai"/>
    <n v="1"/>
    <n v="0"/>
    <x v="0"/>
    <x v="0"/>
    <x v="0"/>
    <n v="0"/>
    <s v="Tidak Retur"/>
    <x v="1"/>
    <x v="1"/>
    <n v="1"/>
    <s v="Peralatan Kamar Mandi"/>
    <x v="10"/>
    <n v="0"/>
  </r>
  <r>
    <s v="ORD_0016553"/>
    <x v="9"/>
    <x v="0"/>
    <x v="9"/>
    <s v="Selesai"/>
    <n v="1"/>
    <n v="0"/>
    <x v="0"/>
    <x v="0"/>
    <x v="0"/>
    <n v="0"/>
    <s v="Tidak Retur"/>
    <x v="4"/>
    <x v="4"/>
    <n v="1"/>
    <s v="Piring"/>
    <x v="22"/>
    <n v="0"/>
  </r>
  <r>
    <s v="ORD_0016554"/>
    <x v="9"/>
    <x v="0"/>
    <x v="9"/>
    <s v="Selesai"/>
    <n v="1"/>
    <n v="0"/>
    <x v="0"/>
    <x v="0"/>
    <x v="0"/>
    <n v="0"/>
    <s v="Tidak Retur"/>
    <x v="0"/>
    <x v="0"/>
    <n v="3"/>
    <s v="Aksesoris Pintu, Mangkok, Pisau / Alat Potong"/>
    <x v="6"/>
    <n v="0"/>
  </r>
  <r>
    <s v="ORD_0016555"/>
    <x v="9"/>
    <x v="0"/>
    <x v="9"/>
    <s v="Selesai"/>
    <n v="1"/>
    <n v="0"/>
    <x v="0"/>
    <x v="0"/>
    <x v="0"/>
    <n v="0"/>
    <s v="Tidak Retur"/>
    <x v="5"/>
    <x v="5"/>
    <n v="1"/>
    <s v="Baskom / Mangkok Besar"/>
    <x v="18"/>
    <n v="0"/>
  </r>
  <r>
    <s v="ORD_0016556"/>
    <x v="9"/>
    <x v="0"/>
    <x v="9"/>
    <s v="Selesai"/>
    <n v="1"/>
    <n v="0"/>
    <x v="0"/>
    <x v="0"/>
    <x v="0"/>
    <n v="0"/>
    <s v="Tidak Retur"/>
    <x v="1"/>
    <x v="1"/>
    <n v="1"/>
    <s v="Nampan / Tray"/>
    <x v="9"/>
    <n v="0"/>
  </r>
  <r>
    <s v="ORD_0016557"/>
    <x v="9"/>
    <x v="0"/>
    <x v="9"/>
    <s v="Selesai"/>
    <n v="1"/>
    <n v="0"/>
    <x v="0"/>
    <x v="0"/>
    <x v="0"/>
    <n v="0"/>
    <s v="Tidak Retur"/>
    <x v="1"/>
    <x v="1"/>
    <n v="1"/>
    <s v="Nampan / Tray"/>
    <x v="9"/>
    <n v="0"/>
  </r>
  <r>
    <s v="ORD_0016558"/>
    <x v="9"/>
    <x v="0"/>
    <x v="9"/>
    <s v="Selesai"/>
    <n v="1"/>
    <n v="0"/>
    <x v="0"/>
    <x v="0"/>
    <x v="0"/>
    <n v="0"/>
    <s v="Tidak Retur"/>
    <x v="1"/>
    <x v="1"/>
    <n v="1"/>
    <s v="Celengan"/>
    <x v="1"/>
    <n v="0"/>
  </r>
  <r>
    <s v="ORD_0016559"/>
    <x v="9"/>
    <x v="0"/>
    <x v="9"/>
    <s v="Selesai"/>
    <n v="1"/>
    <n v="0"/>
    <x v="0"/>
    <x v="0"/>
    <x v="0"/>
    <n v="0"/>
    <s v="Tidak Retur"/>
    <x v="1"/>
    <x v="1"/>
    <n v="1"/>
    <s v="Pengolah Bumbu / Sayur"/>
    <x v="27"/>
    <n v="0"/>
  </r>
  <r>
    <s v="ORD_0016560"/>
    <x v="9"/>
    <x v="0"/>
    <x v="9"/>
    <s v="Selesai"/>
    <n v="1"/>
    <n v="0"/>
    <x v="0"/>
    <x v="0"/>
    <x v="0"/>
    <n v="0"/>
    <s v="Tidak Retur"/>
    <x v="1"/>
    <x v="1"/>
    <n v="1"/>
    <s v="Celengan"/>
    <x v="1"/>
    <n v="0"/>
  </r>
  <r>
    <s v="ORD_0016561"/>
    <x v="9"/>
    <x v="0"/>
    <x v="9"/>
    <s v="Batal"/>
    <n v="1"/>
    <n v="1"/>
    <x v="1"/>
    <x v="1"/>
    <x v="3"/>
    <n v="0"/>
    <s v="Tidak Retur"/>
    <x v="1"/>
    <x v="1"/>
    <n v="1"/>
    <s v="Mangkok Sambal / Saus"/>
    <x v="4"/>
    <n v="0"/>
  </r>
  <r>
    <s v="ORD_0016562"/>
    <x v="9"/>
    <x v="0"/>
    <x v="9"/>
    <s v="Selesai"/>
    <n v="1"/>
    <n v="0"/>
    <x v="0"/>
    <x v="0"/>
    <x v="0"/>
    <n v="0"/>
    <s v="Tidak Retur"/>
    <x v="1"/>
    <x v="1"/>
    <n v="1"/>
    <s v="Mangkok Sambal / Saus"/>
    <x v="4"/>
    <n v="0"/>
  </r>
  <r>
    <s v="ORD_0016563"/>
    <x v="9"/>
    <x v="0"/>
    <x v="9"/>
    <s v="Selesai"/>
    <n v="1"/>
    <n v="0"/>
    <x v="0"/>
    <x v="0"/>
    <x v="0"/>
    <n v="0"/>
    <s v="Tidak Retur"/>
    <x v="4"/>
    <x v="4"/>
    <n v="1"/>
    <s v="Saringan / Strainer"/>
    <x v="11"/>
    <n v="0"/>
  </r>
  <r>
    <s v="ORD_0016564"/>
    <x v="9"/>
    <x v="0"/>
    <x v="9"/>
    <s v="Selesai"/>
    <n v="1"/>
    <n v="0"/>
    <x v="0"/>
    <x v="0"/>
    <x v="0"/>
    <n v="0"/>
    <s v="Tidak Retur"/>
    <x v="2"/>
    <x v="2"/>
    <n v="1"/>
    <s v="Lunch Box / Rantang"/>
    <x v="15"/>
    <n v="0"/>
  </r>
  <r>
    <s v="ORD_0016565"/>
    <x v="9"/>
    <x v="0"/>
    <x v="9"/>
    <s v="Selesai"/>
    <n v="1"/>
    <n v="0"/>
    <x v="0"/>
    <x v="0"/>
    <x v="0"/>
    <n v="0"/>
    <s v="Tidak Retur"/>
    <x v="1"/>
    <x v="1"/>
    <n v="1"/>
    <s v="Celengan"/>
    <x v="1"/>
    <n v="0"/>
  </r>
  <r>
    <s v="ORD_0016566"/>
    <x v="9"/>
    <x v="0"/>
    <x v="9"/>
    <s v="Selesai"/>
    <n v="1"/>
    <n v="0"/>
    <x v="0"/>
    <x v="0"/>
    <x v="0"/>
    <n v="0"/>
    <s v="Tidak Retur"/>
    <x v="0"/>
    <x v="0"/>
    <n v="1"/>
    <s v="Aksesoris ID Card"/>
    <x v="0"/>
    <n v="0"/>
  </r>
  <r>
    <s v="ORD_0016567"/>
    <x v="9"/>
    <x v="0"/>
    <x v="9"/>
    <s v="Selesai"/>
    <n v="1"/>
    <n v="0"/>
    <x v="0"/>
    <x v="0"/>
    <x v="0"/>
    <n v="0"/>
    <s v="Tidak Retur"/>
    <x v="0"/>
    <x v="0"/>
    <n v="2"/>
    <s v="Aksesoris Pintu, Celengan"/>
    <x v="6"/>
    <n v="0"/>
  </r>
  <r>
    <s v="ORD_0016568"/>
    <x v="9"/>
    <x v="0"/>
    <x v="9"/>
    <s v="Selesai"/>
    <n v="1"/>
    <n v="0"/>
    <x v="0"/>
    <x v="0"/>
    <x v="0"/>
    <n v="0"/>
    <s v="Tidak Retur"/>
    <x v="1"/>
    <x v="1"/>
    <n v="1"/>
    <s v="Mangkok Sambal / Saus"/>
    <x v="4"/>
    <n v="0"/>
  </r>
  <r>
    <s v="ORD_0016569"/>
    <x v="9"/>
    <x v="0"/>
    <x v="9"/>
    <s v="Selesai"/>
    <n v="1"/>
    <n v="0"/>
    <x v="0"/>
    <x v="0"/>
    <x v="0"/>
    <n v="0"/>
    <s v="Tidak Retur"/>
    <x v="1"/>
    <x v="1"/>
    <n v="1"/>
    <s v="Celengan"/>
    <x v="1"/>
    <n v="0"/>
  </r>
  <r>
    <s v="ORD_0016570"/>
    <x v="9"/>
    <x v="0"/>
    <x v="9"/>
    <s v="Selesai"/>
    <n v="1"/>
    <n v="0"/>
    <x v="0"/>
    <x v="0"/>
    <x v="0"/>
    <n v="0"/>
    <s v="Tidak Retur"/>
    <x v="1"/>
    <x v="1"/>
    <n v="1"/>
    <s v="Peralatan Kamar Mandi"/>
    <x v="10"/>
    <n v="0"/>
  </r>
  <r>
    <s v="ORD_0016571"/>
    <x v="9"/>
    <x v="0"/>
    <x v="9"/>
    <s v="Selesai"/>
    <n v="1"/>
    <n v="0"/>
    <x v="0"/>
    <x v="0"/>
    <x v="0"/>
    <n v="0"/>
    <s v="Tidak Retur"/>
    <x v="1"/>
    <x v="1"/>
    <n v="1"/>
    <s v="Baskom / Mangkok Besar"/>
    <x v="18"/>
    <n v="0"/>
  </r>
  <r>
    <s v="ORD_0016572"/>
    <x v="9"/>
    <x v="0"/>
    <x v="9"/>
    <s v="Selesai"/>
    <n v="1"/>
    <n v="0"/>
    <x v="0"/>
    <x v="0"/>
    <x v="0"/>
    <n v="0"/>
    <s v="Tidak Retur"/>
    <x v="0"/>
    <x v="0"/>
    <n v="1"/>
    <s v="Tempat Nasi"/>
    <x v="17"/>
    <n v="0"/>
  </r>
  <r>
    <s v="ORD_0016573"/>
    <x v="9"/>
    <x v="0"/>
    <x v="9"/>
    <s v="Selesai"/>
    <n v="1"/>
    <n v="0"/>
    <x v="0"/>
    <x v="0"/>
    <x v="0"/>
    <n v="0"/>
    <s v="Tidak Retur"/>
    <x v="4"/>
    <x v="4"/>
    <n v="1"/>
    <s v="Aksesoris Pintu"/>
    <x v="25"/>
    <n v="0"/>
  </r>
  <r>
    <s v="ORD_0016574"/>
    <x v="9"/>
    <x v="0"/>
    <x v="9"/>
    <s v="Selesai"/>
    <n v="1"/>
    <n v="0"/>
    <x v="0"/>
    <x v="0"/>
    <x v="0"/>
    <n v="0"/>
    <s v="Tidak Retur"/>
    <x v="1"/>
    <x v="1"/>
    <n v="1"/>
    <s v="Celengan"/>
    <x v="1"/>
    <n v="0"/>
  </r>
  <r>
    <s v="ORD_0016575"/>
    <x v="9"/>
    <x v="0"/>
    <x v="9"/>
    <s v="Selesai"/>
    <n v="1"/>
    <n v="0"/>
    <x v="0"/>
    <x v="0"/>
    <x v="0"/>
    <n v="0"/>
    <s v="Tidak Retur"/>
    <x v="3"/>
    <x v="3"/>
    <n v="1"/>
    <s v="Celengan"/>
    <x v="1"/>
    <n v="0"/>
  </r>
  <r>
    <s v="ORD_0016576"/>
    <x v="9"/>
    <x v="0"/>
    <x v="9"/>
    <s v="Selesai"/>
    <n v="1"/>
    <n v="0"/>
    <x v="0"/>
    <x v="0"/>
    <x v="0"/>
    <n v="0"/>
    <s v="Tidak Retur"/>
    <x v="2"/>
    <x v="2"/>
    <n v="1"/>
    <s v="Baskom / Mangkok Besar"/>
    <x v="18"/>
    <n v="0"/>
  </r>
  <r>
    <s v="ORD_0016577"/>
    <x v="9"/>
    <x v="0"/>
    <x v="9"/>
    <s v="Selesai"/>
    <n v="1"/>
    <n v="0"/>
    <x v="0"/>
    <x v="0"/>
    <x v="0"/>
    <n v="0"/>
    <s v="Tidak Retur"/>
    <x v="1"/>
    <x v="1"/>
    <n v="1"/>
    <s v="Celengan"/>
    <x v="1"/>
    <n v="0"/>
  </r>
  <r>
    <s v="ORD_0016578"/>
    <x v="9"/>
    <x v="0"/>
    <x v="9"/>
    <s v="Selesai"/>
    <n v="1"/>
    <n v="0"/>
    <x v="0"/>
    <x v="0"/>
    <x v="0"/>
    <n v="0"/>
    <s v="Tidak Retur"/>
    <x v="1"/>
    <x v="1"/>
    <n v="1"/>
    <s v="Lunch Box / Rantang"/>
    <x v="15"/>
    <n v="0"/>
  </r>
  <r>
    <s v="ORD_0016579"/>
    <x v="9"/>
    <x v="0"/>
    <x v="9"/>
    <s v="Selesai (Retur Parsial)"/>
    <n v="1"/>
    <n v="0"/>
    <x v="0"/>
    <x v="0"/>
    <x v="0"/>
    <n v="1"/>
    <s v="Parsial"/>
    <x v="1"/>
    <x v="1"/>
    <n v="2"/>
    <s v="Mangkok Sambal / Saus, Piring"/>
    <x v="6"/>
    <n v="0"/>
  </r>
  <r>
    <s v="ORD_0016580"/>
    <x v="9"/>
    <x v="0"/>
    <x v="9"/>
    <s v="Selesai"/>
    <n v="1"/>
    <n v="0"/>
    <x v="0"/>
    <x v="0"/>
    <x v="0"/>
    <n v="0"/>
    <s v="Tidak Retur"/>
    <x v="1"/>
    <x v="1"/>
    <n v="1"/>
    <s v="Celengan"/>
    <x v="1"/>
    <n v="0"/>
  </r>
  <r>
    <s v="ORD_0016581"/>
    <x v="9"/>
    <x v="0"/>
    <x v="9"/>
    <s v="Selesai"/>
    <n v="1"/>
    <n v="0"/>
    <x v="0"/>
    <x v="0"/>
    <x v="0"/>
    <n v="0"/>
    <s v="Tidak Retur"/>
    <x v="0"/>
    <x v="0"/>
    <n v="1"/>
    <s v="Rak / Rak Serbaguna"/>
    <x v="3"/>
    <n v="0"/>
  </r>
  <r>
    <s v="ORD_0016582"/>
    <x v="9"/>
    <x v="0"/>
    <x v="9"/>
    <s v="Selesai"/>
    <n v="1"/>
    <n v="0"/>
    <x v="0"/>
    <x v="0"/>
    <x v="0"/>
    <n v="0"/>
    <s v="Tidak Retur"/>
    <x v="1"/>
    <x v="1"/>
    <n v="1"/>
    <s v="Aksesoris Pintu"/>
    <x v="25"/>
    <n v="0"/>
  </r>
  <r>
    <s v="ORD_0016583"/>
    <x v="9"/>
    <x v="0"/>
    <x v="9"/>
    <s v="Selesai"/>
    <n v="1"/>
    <n v="0"/>
    <x v="0"/>
    <x v="0"/>
    <x v="0"/>
    <n v="0"/>
    <s v="Tidak Retur"/>
    <x v="1"/>
    <x v="1"/>
    <n v="1"/>
    <s v="Celengan"/>
    <x v="1"/>
    <n v="0"/>
  </r>
  <r>
    <s v="ORD_0016584"/>
    <x v="9"/>
    <x v="0"/>
    <x v="9"/>
    <s v="Batal"/>
    <n v="1"/>
    <n v="1"/>
    <x v="1"/>
    <x v="1"/>
    <x v="2"/>
    <n v="0"/>
    <s v="Tidak Retur"/>
    <x v="2"/>
    <x v="2"/>
    <n v="1"/>
    <s v="Celengan"/>
    <x v="1"/>
    <n v="1"/>
  </r>
  <r>
    <s v="ORD_0016585"/>
    <x v="9"/>
    <x v="0"/>
    <x v="9"/>
    <s v="Selesai"/>
    <n v="1"/>
    <n v="0"/>
    <x v="0"/>
    <x v="0"/>
    <x v="0"/>
    <n v="0"/>
    <s v="Tidak Retur"/>
    <x v="1"/>
    <x v="1"/>
    <n v="1"/>
    <s v="Pengolah Bumbu / Sayur"/>
    <x v="27"/>
    <n v="0"/>
  </r>
  <r>
    <s v="ORD_0016586"/>
    <x v="9"/>
    <x v="0"/>
    <x v="9"/>
    <s v="Selesai"/>
    <n v="1"/>
    <n v="0"/>
    <x v="0"/>
    <x v="0"/>
    <x v="0"/>
    <n v="0"/>
    <s v="Tidak Retur"/>
    <x v="2"/>
    <x v="2"/>
    <n v="1"/>
    <s v="Celengan"/>
    <x v="1"/>
    <n v="0"/>
  </r>
  <r>
    <s v="ORD_0016587"/>
    <x v="9"/>
    <x v="0"/>
    <x v="9"/>
    <s v="Selesai"/>
    <n v="1"/>
    <n v="0"/>
    <x v="0"/>
    <x v="0"/>
    <x v="0"/>
    <n v="0"/>
    <s v="Tidak Retur"/>
    <x v="0"/>
    <x v="0"/>
    <n v="1"/>
    <s v="Nampan / Tray"/>
    <x v="9"/>
    <n v="0"/>
  </r>
  <r>
    <s v="ORD_0016588"/>
    <x v="9"/>
    <x v="0"/>
    <x v="9"/>
    <s v="Selesai"/>
    <n v="1"/>
    <n v="0"/>
    <x v="0"/>
    <x v="0"/>
    <x v="0"/>
    <n v="0"/>
    <s v="Tidak Retur"/>
    <x v="0"/>
    <x v="0"/>
    <n v="1"/>
    <s v="Celengan"/>
    <x v="1"/>
    <n v="0"/>
  </r>
  <r>
    <s v="ORD_0016589"/>
    <x v="9"/>
    <x v="0"/>
    <x v="9"/>
    <s v="Selesai"/>
    <n v="1"/>
    <n v="0"/>
    <x v="0"/>
    <x v="0"/>
    <x v="0"/>
    <n v="0"/>
    <s v="Tidak Retur"/>
    <x v="3"/>
    <x v="3"/>
    <n v="1"/>
    <s v="Teko / Jug"/>
    <x v="24"/>
    <n v="0"/>
  </r>
  <r>
    <s v="ORD_0016590"/>
    <x v="9"/>
    <x v="0"/>
    <x v="9"/>
    <s v="Selesai"/>
    <n v="1"/>
    <n v="0"/>
    <x v="0"/>
    <x v="0"/>
    <x v="0"/>
    <n v="0"/>
    <s v="Tidak Retur"/>
    <x v="4"/>
    <x v="4"/>
    <n v="1"/>
    <s v="Mangkok Sambal / Saus"/>
    <x v="4"/>
    <n v="0"/>
  </r>
  <r>
    <s v="ORD_0016591"/>
    <x v="9"/>
    <x v="0"/>
    <x v="9"/>
    <s v="Selesai"/>
    <n v="1"/>
    <n v="0"/>
    <x v="0"/>
    <x v="0"/>
    <x v="0"/>
    <n v="0"/>
    <s v="Tidak Retur"/>
    <x v="1"/>
    <x v="1"/>
    <n v="1"/>
    <s v="Mangkok Sambal / Saus"/>
    <x v="4"/>
    <n v="0"/>
  </r>
  <r>
    <s v="ORD_0016592"/>
    <x v="9"/>
    <x v="0"/>
    <x v="9"/>
    <s v="Selesai"/>
    <n v="1"/>
    <n v="0"/>
    <x v="0"/>
    <x v="0"/>
    <x v="0"/>
    <n v="0"/>
    <s v="Tidak Retur"/>
    <x v="1"/>
    <x v="1"/>
    <n v="2"/>
    <s v="Mangkok Sambal / Saus, Talenan"/>
    <x v="6"/>
    <n v="0"/>
  </r>
  <r>
    <s v="ORD_0016593"/>
    <x v="9"/>
    <x v="0"/>
    <x v="9"/>
    <s v="Selesai"/>
    <n v="1"/>
    <n v="0"/>
    <x v="0"/>
    <x v="0"/>
    <x v="0"/>
    <n v="0"/>
    <s v="Tidak Retur"/>
    <x v="5"/>
    <x v="5"/>
    <n v="1"/>
    <s v="Baskom / Mangkok Besar"/>
    <x v="18"/>
    <n v="0"/>
  </r>
  <r>
    <s v="ORD_0016594"/>
    <x v="9"/>
    <x v="0"/>
    <x v="9"/>
    <s v="Selesai"/>
    <n v="1"/>
    <n v="0"/>
    <x v="0"/>
    <x v="0"/>
    <x v="0"/>
    <n v="0"/>
    <s v="Tidak Retur"/>
    <x v="0"/>
    <x v="0"/>
    <n v="1"/>
    <s v="Lunch Box / Rantang"/>
    <x v="15"/>
    <n v="0"/>
  </r>
  <r>
    <s v="ORD_0016595"/>
    <x v="9"/>
    <x v="0"/>
    <x v="9"/>
    <s v="Selesai"/>
    <n v="1"/>
    <n v="0"/>
    <x v="0"/>
    <x v="0"/>
    <x v="0"/>
    <n v="0"/>
    <s v="Tidak Retur"/>
    <x v="1"/>
    <x v="1"/>
    <n v="1"/>
    <s v="Celengan"/>
    <x v="1"/>
    <n v="0"/>
  </r>
  <r>
    <s v="ORD_0016596"/>
    <x v="9"/>
    <x v="0"/>
    <x v="9"/>
    <s v="Selesai"/>
    <n v="1"/>
    <n v="0"/>
    <x v="0"/>
    <x v="0"/>
    <x v="0"/>
    <n v="0"/>
    <s v="Tidak Retur"/>
    <x v="0"/>
    <x v="0"/>
    <n v="1"/>
    <s v="Baskom / Mangkok Besar"/>
    <x v="18"/>
    <n v="0"/>
  </r>
  <r>
    <s v="ORD_0016597"/>
    <x v="9"/>
    <x v="0"/>
    <x v="9"/>
    <s v="Selesai"/>
    <n v="1"/>
    <n v="0"/>
    <x v="0"/>
    <x v="0"/>
    <x v="0"/>
    <n v="0"/>
    <s v="Tidak Retur"/>
    <x v="0"/>
    <x v="0"/>
    <n v="2"/>
    <s v="Baskom / Mangkok Besar, Other"/>
    <x v="6"/>
    <n v="0"/>
  </r>
  <r>
    <s v="ORD_0016598"/>
    <x v="9"/>
    <x v="0"/>
    <x v="9"/>
    <s v="Selesai"/>
    <n v="1"/>
    <n v="0"/>
    <x v="0"/>
    <x v="0"/>
    <x v="0"/>
    <n v="0"/>
    <s v="Tidak Retur"/>
    <x v="0"/>
    <x v="0"/>
    <n v="1"/>
    <s v="Other"/>
    <x v="14"/>
    <n v="0"/>
  </r>
  <r>
    <s v="ORD_0016599"/>
    <x v="9"/>
    <x v="0"/>
    <x v="9"/>
    <s v="Selesai"/>
    <n v="1"/>
    <n v="0"/>
    <x v="0"/>
    <x v="0"/>
    <x v="0"/>
    <n v="0"/>
    <s v="Tidak Retur"/>
    <x v="0"/>
    <x v="0"/>
    <n v="1"/>
    <s v="Tempat Nasi"/>
    <x v="17"/>
    <n v="0"/>
  </r>
  <r>
    <s v="ORD_0016600"/>
    <x v="9"/>
    <x v="0"/>
    <x v="9"/>
    <s v="Selesai"/>
    <n v="1"/>
    <n v="0"/>
    <x v="0"/>
    <x v="0"/>
    <x v="0"/>
    <n v="0"/>
    <s v="Tidak Retur"/>
    <x v="4"/>
    <x v="4"/>
    <n v="1"/>
    <s v="Celengan"/>
    <x v="1"/>
    <n v="0"/>
  </r>
  <r>
    <s v="ORD_0016601"/>
    <x v="9"/>
    <x v="0"/>
    <x v="9"/>
    <s v="Selesai"/>
    <n v="1"/>
    <n v="0"/>
    <x v="0"/>
    <x v="0"/>
    <x v="0"/>
    <n v="0"/>
    <s v="Tidak Retur"/>
    <x v="0"/>
    <x v="0"/>
    <n v="1"/>
    <s v="Mangkok Sambal / Saus"/>
    <x v="4"/>
    <n v="0"/>
  </r>
  <r>
    <s v="ORD_0016602"/>
    <x v="9"/>
    <x v="0"/>
    <x v="9"/>
    <s v="Batal"/>
    <n v="1"/>
    <n v="1"/>
    <x v="1"/>
    <x v="1"/>
    <x v="3"/>
    <n v="0"/>
    <s v="Tidak Retur"/>
    <x v="1"/>
    <x v="1"/>
    <n v="1"/>
    <s v="Botol / Gelas / Mug"/>
    <x v="7"/>
    <n v="0"/>
  </r>
  <r>
    <s v="ORD_0016603"/>
    <x v="9"/>
    <x v="0"/>
    <x v="9"/>
    <s v="Batal"/>
    <n v="1"/>
    <n v="1"/>
    <x v="1"/>
    <x v="2"/>
    <x v="7"/>
    <n v="0"/>
    <s v="Tidak Retur"/>
    <x v="1"/>
    <x v="1"/>
    <n v="1"/>
    <s v="Mangkok Sambal / Saus"/>
    <x v="4"/>
    <n v="0"/>
  </r>
  <r>
    <s v="ORD_0016604"/>
    <x v="9"/>
    <x v="0"/>
    <x v="9"/>
    <s v="Selesai"/>
    <n v="1"/>
    <n v="0"/>
    <x v="0"/>
    <x v="0"/>
    <x v="0"/>
    <n v="0"/>
    <s v="Tidak Retur"/>
    <x v="1"/>
    <x v="1"/>
    <n v="1"/>
    <s v="Keranjang"/>
    <x v="5"/>
    <n v="0"/>
  </r>
  <r>
    <s v="ORD_0016605"/>
    <x v="9"/>
    <x v="0"/>
    <x v="9"/>
    <s v="Selesai"/>
    <n v="1"/>
    <n v="0"/>
    <x v="0"/>
    <x v="0"/>
    <x v="0"/>
    <n v="0"/>
    <s v="Tidak Retur"/>
    <x v="0"/>
    <x v="0"/>
    <n v="1"/>
    <s v="Tempat Nasi"/>
    <x v="17"/>
    <n v="0"/>
  </r>
  <r>
    <s v="ORD_0016606"/>
    <x v="9"/>
    <x v="0"/>
    <x v="9"/>
    <s v="Selesai"/>
    <n v="1"/>
    <n v="0"/>
    <x v="0"/>
    <x v="0"/>
    <x v="0"/>
    <n v="0"/>
    <s v="Tidak Retur"/>
    <x v="0"/>
    <x v="0"/>
    <n v="1"/>
    <s v="Baskom / Mangkok Besar"/>
    <x v="18"/>
    <n v="0"/>
  </r>
  <r>
    <s v="ORD_0016607"/>
    <x v="9"/>
    <x v="0"/>
    <x v="9"/>
    <s v="Selesai"/>
    <n v="1"/>
    <n v="0"/>
    <x v="0"/>
    <x v="0"/>
    <x v="0"/>
    <n v="0"/>
    <s v="Tidak Retur"/>
    <x v="5"/>
    <x v="5"/>
    <n v="2"/>
    <s v="Lunch Box / Rantang, Mangkok Sambal / Saus"/>
    <x v="6"/>
    <n v="0"/>
  </r>
  <r>
    <s v="ORD_0016608"/>
    <x v="9"/>
    <x v="0"/>
    <x v="9"/>
    <s v="Selesai"/>
    <n v="1"/>
    <n v="0"/>
    <x v="0"/>
    <x v="0"/>
    <x v="0"/>
    <n v="0"/>
    <s v="Tidak Retur"/>
    <x v="3"/>
    <x v="3"/>
    <n v="1"/>
    <s v="Baskom / Mangkok Besar"/>
    <x v="18"/>
    <n v="0"/>
  </r>
  <r>
    <s v="ORD_0016609"/>
    <x v="9"/>
    <x v="0"/>
    <x v="9"/>
    <s v="Selesai"/>
    <n v="1"/>
    <n v="0"/>
    <x v="0"/>
    <x v="0"/>
    <x v="0"/>
    <n v="0"/>
    <s v="Tidak Retur"/>
    <x v="1"/>
    <x v="1"/>
    <n v="1"/>
    <s v="Pengolah Bumbu / Sayur"/>
    <x v="27"/>
    <n v="0"/>
  </r>
  <r>
    <s v="ORD_0016610"/>
    <x v="9"/>
    <x v="0"/>
    <x v="9"/>
    <s v="Selesai"/>
    <n v="1"/>
    <n v="0"/>
    <x v="0"/>
    <x v="0"/>
    <x v="0"/>
    <n v="0"/>
    <s v="Tidak Retur"/>
    <x v="1"/>
    <x v="1"/>
    <n v="1"/>
    <s v="Lunch Box / Rantang"/>
    <x v="15"/>
    <n v="0"/>
  </r>
  <r>
    <s v="ORD_0016611"/>
    <x v="9"/>
    <x v="0"/>
    <x v="9"/>
    <s v="Selesai"/>
    <n v="1"/>
    <n v="0"/>
    <x v="0"/>
    <x v="0"/>
    <x v="0"/>
    <n v="0"/>
    <s v="Tidak Retur"/>
    <x v="1"/>
    <x v="1"/>
    <n v="1"/>
    <s v="Rak / Rak Serbaguna"/>
    <x v="3"/>
    <n v="0"/>
  </r>
  <r>
    <s v="ORD_0016612"/>
    <x v="9"/>
    <x v="0"/>
    <x v="9"/>
    <s v="Selesai"/>
    <n v="1"/>
    <n v="0"/>
    <x v="0"/>
    <x v="0"/>
    <x v="0"/>
    <n v="0"/>
    <s v="Tidak Retur"/>
    <x v="0"/>
    <x v="0"/>
    <n v="1"/>
    <s v="Baskom / Mangkok Besar"/>
    <x v="18"/>
    <n v="0"/>
  </r>
  <r>
    <s v="ORD_0016613"/>
    <x v="9"/>
    <x v="0"/>
    <x v="9"/>
    <s v="Selesai"/>
    <n v="1"/>
    <n v="0"/>
    <x v="0"/>
    <x v="0"/>
    <x v="0"/>
    <n v="0"/>
    <s v="Tidak Retur"/>
    <x v="2"/>
    <x v="2"/>
    <n v="1"/>
    <s v="Pengolah Bumbu / Sayur"/>
    <x v="27"/>
    <n v="0"/>
  </r>
  <r>
    <s v="ORD_0016614"/>
    <x v="9"/>
    <x v="0"/>
    <x v="9"/>
    <s v="Batal"/>
    <n v="1"/>
    <n v="1"/>
    <x v="1"/>
    <x v="1"/>
    <x v="2"/>
    <n v="0"/>
    <s v="Tidak Retur"/>
    <x v="1"/>
    <x v="1"/>
    <n v="1"/>
    <s v="Celengan"/>
    <x v="1"/>
    <n v="0"/>
  </r>
  <r>
    <s v="ORD_0016615"/>
    <x v="9"/>
    <x v="0"/>
    <x v="9"/>
    <s v="Selesai"/>
    <n v="1"/>
    <n v="0"/>
    <x v="0"/>
    <x v="0"/>
    <x v="0"/>
    <n v="0"/>
    <s v="Tidak Retur"/>
    <x v="1"/>
    <x v="1"/>
    <n v="1"/>
    <s v="Peralatan Makan"/>
    <x v="13"/>
    <n v="0"/>
  </r>
  <r>
    <s v="ORD_0016616"/>
    <x v="9"/>
    <x v="0"/>
    <x v="9"/>
    <s v="Selesai"/>
    <n v="1"/>
    <n v="0"/>
    <x v="0"/>
    <x v="0"/>
    <x v="0"/>
    <n v="0"/>
    <s v="Tidak Retur"/>
    <x v="1"/>
    <x v="1"/>
    <n v="1"/>
    <s v="Celengan"/>
    <x v="1"/>
    <n v="0"/>
  </r>
  <r>
    <s v="ORD_0016617"/>
    <x v="9"/>
    <x v="0"/>
    <x v="9"/>
    <s v="Selesai"/>
    <n v="1"/>
    <n v="0"/>
    <x v="0"/>
    <x v="0"/>
    <x v="0"/>
    <n v="0"/>
    <s v="Tidak Retur"/>
    <x v="1"/>
    <x v="1"/>
    <n v="1"/>
    <s v="Baskom / Mangkok Besar"/>
    <x v="18"/>
    <n v="0"/>
  </r>
  <r>
    <s v="ORD_0016618"/>
    <x v="9"/>
    <x v="0"/>
    <x v="9"/>
    <s v="Selesai"/>
    <n v="1"/>
    <n v="0"/>
    <x v="0"/>
    <x v="0"/>
    <x v="0"/>
    <n v="0"/>
    <s v="Tidak Retur"/>
    <x v="1"/>
    <x v="1"/>
    <n v="1"/>
    <s v="Lunch Box / Rantang"/>
    <x v="15"/>
    <n v="0"/>
  </r>
  <r>
    <s v="ORD_0016619"/>
    <x v="9"/>
    <x v="0"/>
    <x v="9"/>
    <s v="Selesai"/>
    <n v="1"/>
    <n v="0"/>
    <x v="0"/>
    <x v="0"/>
    <x v="0"/>
    <n v="0"/>
    <s v="Tidak Retur"/>
    <x v="4"/>
    <x v="4"/>
    <n v="1"/>
    <s v="Celengan"/>
    <x v="1"/>
    <n v="0"/>
  </r>
  <r>
    <s v="ORD_0016620"/>
    <x v="9"/>
    <x v="0"/>
    <x v="9"/>
    <s v="Selesai"/>
    <n v="1"/>
    <n v="0"/>
    <x v="0"/>
    <x v="0"/>
    <x v="0"/>
    <n v="0"/>
    <s v="Tidak Retur"/>
    <x v="1"/>
    <x v="1"/>
    <n v="1"/>
    <s v="Peralatan Kamar Mandi"/>
    <x v="10"/>
    <n v="0"/>
  </r>
  <r>
    <s v="ORD_0016621"/>
    <x v="9"/>
    <x v="0"/>
    <x v="9"/>
    <s v="Selesai"/>
    <n v="1"/>
    <n v="0"/>
    <x v="0"/>
    <x v="0"/>
    <x v="0"/>
    <n v="0"/>
    <s v="Tidak Retur"/>
    <x v="0"/>
    <x v="0"/>
    <n v="1"/>
    <s v="Celengan"/>
    <x v="1"/>
    <n v="0"/>
  </r>
  <r>
    <s v="ORD_0016622"/>
    <x v="9"/>
    <x v="0"/>
    <x v="9"/>
    <s v="Batal"/>
    <n v="1"/>
    <n v="1"/>
    <x v="1"/>
    <x v="1"/>
    <x v="3"/>
    <n v="0"/>
    <s v="Tidak Retur"/>
    <x v="1"/>
    <x v="1"/>
    <n v="1"/>
    <s v="Mangkok Sambal / Saus"/>
    <x v="4"/>
    <n v="0"/>
  </r>
  <r>
    <s v="ORD_0016623"/>
    <x v="9"/>
    <x v="0"/>
    <x v="9"/>
    <s v="Selesai"/>
    <n v="1"/>
    <n v="0"/>
    <x v="0"/>
    <x v="0"/>
    <x v="0"/>
    <n v="0"/>
    <s v="Tidak Retur"/>
    <x v="1"/>
    <x v="1"/>
    <n v="1"/>
    <s v="Baskom / Mangkok Besar"/>
    <x v="18"/>
    <n v="0"/>
  </r>
  <r>
    <s v="ORD_0016624"/>
    <x v="9"/>
    <x v="0"/>
    <x v="9"/>
    <s v="Selesai"/>
    <n v="1"/>
    <n v="0"/>
    <x v="0"/>
    <x v="0"/>
    <x v="0"/>
    <n v="0"/>
    <s v="Tidak Retur"/>
    <x v="1"/>
    <x v="1"/>
    <n v="1"/>
    <s v="Rak / Rak Serbaguna"/>
    <x v="3"/>
    <n v="0"/>
  </r>
  <r>
    <s v="ORD_0016625"/>
    <x v="9"/>
    <x v="0"/>
    <x v="9"/>
    <s v="Selesai"/>
    <n v="1"/>
    <n v="0"/>
    <x v="0"/>
    <x v="0"/>
    <x v="0"/>
    <n v="0"/>
    <s v="Tidak Retur"/>
    <x v="2"/>
    <x v="2"/>
    <n v="1"/>
    <s v="Aksesoris Pintu"/>
    <x v="25"/>
    <n v="0"/>
  </r>
  <r>
    <s v="ORD_0016626"/>
    <x v="9"/>
    <x v="0"/>
    <x v="9"/>
    <s v="Selesai"/>
    <n v="1"/>
    <n v="0"/>
    <x v="0"/>
    <x v="0"/>
    <x v="0"/>
    <n v="0"/>
    <s v="Tidak Retur"/>
    <x v="1"/>
    <x v="1"/>
    <n v="1"/>
    <s v="Celengan"/>
    <x v="1"/>
    <n v="0"/>
  </r>
  <r>
    <s v="ORD_0016627"/>
    <x v="9"/>
    <x v="0"/>
    <x v="9"/>
    <s v="Selesai"/>
    <n v="1"/>
    <n v="0"/>
    <x v="0"/>
    <x v="0"/>
    <x v="0"/>
    <n v="0"/>
    <s v="Tidak Retur"/>
    <x v="0"/>
    <x v="0"/>
    <n v="1"/>
    <s v="Tempat Nasi"/>
    <x v="17"/>
    <n v="0"/>
  </r>
  <r>
    <s v="ORD_0016628"/>
    <x v="9"/>
    <x v="0"/>
    <x v="9"/>
    <s v="Selesai"/>
    <n v="1"/>
    <n v="0"/>
    <x v="0"/>
    <x v="0"/>
    <x v="0"/>
    <n v="0"/>
    <s v="Tidak Retur"/>
    <x v="1"/>
    <x v="1"/>
    <n v="1"/>
    <s v="Mangkok Sambal / Saus"/>
    <x v="4"/>
    <n v="0"/>
  </r>
  <r>
    <s v="ORD_0016629"/>
    <x v="9"/>
    <x v="0"/>
    <x v="9"/>
    <s v="Selesai"/>
    <n v="1"/>
    <n v="0"/>
    <x v="0"/>
    <x v="0"/>
    <x v="0"/>
    <n v="0"/>
    <s v="Tidak Retur"/>
    <x v="1"/>
    <x v="1"/>
    <n v="1"/>
    <s v="Mangkok Sambal / Saus"/>
    <x v="4"/>
    <n v="0"/>
  </r>
  <r>
    <s v="ORD_0016630"/>
    <x v="9"/>
    <x v="0"/>
    <x v="9"/>
    <s v="Selesai"/>
    <n v="1"/>
    <n v="0"/>
    <x v="0"/>
    <x v="0"/>
    <x v="0"/>
    <n v="0"/>
    <s v="Tidak Retur"/>
    <x v="2"/>
    <x v="2"/>
    <n v="1"/>
    <s v="Plastik / Wadah Plastik"/>
    <x v="2"/>
    <n v="0"/>
  </r>
  <r>
    <s v="ORD_0016631"/>
    <x v="9"/>
    <x v="0"/>
    <x v="9"/>
    <s v="Selesai"/>
    <n v="1"/>
    <n v="0"/>
    <x v="0"/>
    <x v="0"/>
    <x v="0"/>
    <n v="0"/>
    <s v="Tidak Retur"/>
    <x v="1"/>
    <x v="1"/>
    <n v="1"/>
    <s v="Mangkok Sambal / Saus"/>
    <x v="4"/>
    <n v="0"/>
  </r>
  <r>
    <s v="ORD_0016632"/>
    <x v="9"/>
    <x v="0"/>
    <x v="9"/>
    <s v="Selesai"/>
    <n v="1"/>
    <n v="0"/>
    <x v="0"/>
    <x v="0"/>
    <x v="0"/>
    <n v="0"/>
    <s v="Tidak Retur"/>
    <x v="2"/>
    <x v="2"/>
    <n v="1"/>
    <s v="Mangkok Sambal / Saus"/>
    <x v="4"/>
    <n v="0"/>
  </r>
  <r>
    <s v="ORD_0016633"/>
    <x v="9"/>
    <x v="0"/>
    <x v="9"/>
    <s v="Selesai"/>
    <n v="1"/>
    <n v="0"/>
    <x v="0"/>
    <x v="0"/>
    <x v="0"/>
    <n v="0"/>
    <s v="Tidak Retur"/>
    <x v="1"/>
    <x v="1"/>
    <n v="1"/>
    <s v="Pengolah Bumbu / Sayur"/>
    <x v="27"/>
    <n v="0"/>
  </r>
  <r>
    <s v="ORD_0016634"/>
    <x v="9"/>
    <x v="0"/>
    <x v="9"/>
    <s v="Selesai"/>
    <n v="1"/>
    <n v="0"/>
    <x v="0"/>
    <x v="0"/>
    <x v="0"/>
    <n v="0"/>
    <s v="Tidak Retur"/>
    <x v="1"/>
    <x v="1"/>
    <n v="1"/>
    <s v="Gayung"/>
    <x v="26"/>
    <n v="0"/>
  </r>
  <r>
    <s v="ORD_0016635"/>
    <x v="9"/>
    <x v="0"/>
    <x v="9"/>
    <s v="Selesai"/>
    <n v="1"/>
    <n v="0"/>
    <x v="0"/>
    <x v="0"/>
    <x v="0"/>
    <n v="0"/>
    <s v="Tidak Retur"/>
    <x v="0"/>
    <x v="0"/>
    <n v="1"/>
    <s v="Celengan"/>
    <x v="1"/>
    <n v="0"/>
  </r>
  <r>
    <s v="ORD_0016636"/>
    <x v="9"/>
    <x v="0"/>
    <x v="9"/>
    <s v="Selesai"/>
    <n v="1"/>
    <n v="0"/>
    <x v="0"/>
    <x v="0"/>
    <x v="0"/>
    <n v="0"/>
    <s v="Tidak Retur"/>
    <x v="4"/>
    <x v="4"/>
    <n v="1"/>
    <s v="Botol / Gelas / Mug"/>
    <x v="7"/>
    <n v="0"/>
  </r>
  <r>
    <s v="ORD_0016637"/>
    <x v="9"/>
    <x v="0"/>
    <x v="9"/>
    <s v="Selesai"/>
    <n v="1"/>
    <n v="0"/>
    <x v="0"/>
    <x v="0"/>
    <x v="0"/>
    <n v="0"/>
    <s v="Tidak Retur"/>
    <x v="0"/>
    <x v="0"/>
    <n v="2"/>
    <s v="Baskom / Mangkok Besar, Perlengkapan Packing"/>
    <x v="6"/>
    <n v="0"/>
  </r>
  <r>
    <s v="ORD_0016638"/>
    <x v="9"/>
    <x v="0"/>
    <x v="9"/>
    <s v="Selesai"/>
    <n v="1"/>
    <n v="0"/>
    <x v="0"/>
    <x v="0"/>
    <x v="0"/>
    <n v="0"/>
    <s v="Tidak Retur"/>
    <x v="1"/>
    <x v="1"/>
    <n v="1"/>
    <s v="Celengan"/>
    <x v="1"/>
    <n v="0"/>
  </r>
  <r>
    <s v="ORD_0016639"/>
    <x v="9"/>
    <x v="0"/>
    <x v="9"/>
    <s v="Selesai"/>
    <n v="1"/>
    <n v="0"/>
    <x v="0"/>
    <x v="0"/>
    <x v="0"/>
    <n v="0"/>
    <s v="Tidak Retur"/>
    <x v="4"/>
    <x v="4"/>
    <n v="1"/>
    <s v="Baskom / Mangkok Besar"/>
    <x v="18"/>
    <n v="0"/>
  </r>
  <r>
    <s v="ORD_0016640"/>
    <x v="9"/>
    <x v="0"/>
    <x v="9"/>
    <s v="Selesai"/>
    <n v="1"/>
    <n v="0"/>
    <x v="0"/>
    <x v="0"/>
    <x v="0"/>
    <n v="0"/>
    <s v="Tidak Retur"/>
    <x v="0"/>
    <x v="0"/>
    <n v="1"/>
    <s v="Piring"/>
    <x v="22"/>
    <n v="0"/>
  </r>
  <r>
    <s v="ORD_0016641"/>
    <x v="9"/>
    <x v="0"/>
    <x v="9"/>
    <s v="Batal"/>
    <n v="1"/>
    <n v="1"/>
    <x v="1"/>
    <x v="2"/>
    <x v="5"/>
    <n v="0"/>
    <s v="Tidak Retur"/>
    <x v="4"/>
    <x v="4"/>
    <n v="1"/>
    <s v="Rak / Rak Serbaguna"/>
    <x v="3"/>
    <n v="1"/>
  </r>
  <r>
    <s v="ORD_0016642"/>
    <x v="9"/>
    <x v="0"/>
    <x v="9"/>
    <s v="Selesai"/>
    <n v="1"/>
    <n v="0"/>
    <x v="0"/>
    <x v="0"/>
    <x v="0"/>
    <n v="0"/>
    <s v="Tidak Retur"/>
    <x v="0"/>
    <x v="0"/>
    <n v="1"/>
    <s v="Aksesoris Pintu"/>
    <x v="25"/>
    <n v="0"/>
  </r>
  <r>
    <s v="ORD_0016643"/>
    <x v="9"/>
    <x v="0"/>
    <x v="9"/>
    <s v="Selesai"/>
    <n v="1"/>
    <n v="0"/>
    <x v="0"/>
    <x v="0"/>
    <x v="0"/>
    <n v="0"/>
    <s v="Tidak Retur"/>
    <x v="2"/>
    <x v="2"/>
    <n v="1"/>
    <s v="Mangkok Sambal / Saus"/>
    <x v="4"/>
    <n v="0"/>
  </r>
  <r>
    <s v="ORD_0016644"/>
    <x v="9"/>
    <x v="0"/>
    <x v="9"/>
    <s v="Selesai"/>
    <n v="1"/>
    <n v="0"/>
    <x v="0"/>
    <x v="0"/>
    <x v="0"/>
    <n v="0"/>
    <s v="Tidak Retur"/>
    <x v="1"/>
    <x v="1"/>
    <n v="1"/>
    <s v="Peralatan Kamar Mandi"/>
    <x v="10"/>
    <n v="0"/>
  </r>
  <r>
    <s v="ORD_0016645"/>
    <x v="9"/>
    <x v="0"/>
    <x v="9"/>
    <s v="Batal"/>
    <n v="1"/>
    <n v="1"/>
    <x v="1"/>
    <x v="2"/>
    <x v="7"/>
    <n v="0"/>
    <s v="Tidak Retur"/>
    <x v="1"/>
    <x v="1"/>
    <n v="1"/>
    <s v="Baskom / Mangkok Besar"/>
    <x v="18"/>
    <n v="0"/>
  </r>
  <r>
    <s v="ORD_0016646"/>
    <x v="9"/>
    <x v="0"/>
    <x v="9"/>
    <s v="Selesai"/>
    <n v="1"/>
    <n v="0"/>
    <x v="0"/>
    <x v="0"/>
    <x v="0"/>
    <n v="0"/>
    <s v="Tidak Retur"/>
    <x v="1"/>
    <x v="1"/>
    <n v="1"/>
    <s v="Mangkok Sambal / Saus"/>
    <x v="4"/>
    <n v="0"/>
  </r>
  <r>
    <s v="ORD_0016647"/>
    <x v="9"/>
    <x v="0"/>
    <x v="9"/>
    <s v="Selesai"/>
    <n v="1"/>
    <n v="0"/>
    <x v="0"/>
    <x v="0"/>
    <x v="0"/>
    <n v="0"/>
    <s v="Tidak Retur"/>
    <x v="0"/>
    <x v="0"/>
    <n v="1"/>
    <s v="Celengan"/>
    <x v="1"/>
    <n v="0"/>
  </r>
  <r>
    <s v="ORD_0016648"/>
    <x v="9"/>
    <x v="0"/>
    <x v="9"/>
    <s v="Selesai"/>
    <n v="1"/>
    <n v="0"/>
    <x v="0"/>
    <x v="0"/>
    <x v="0"/>
    <n v="0"/>
    <s v="Tidak Retur"/>
    <x v="1"/>
    <x v="1"/>
    <n v="1"/>
    <s v="Mangkok Sambal / Saus"/>
    <x v="4"/>
    <n v="0"/>
  </r>
  <r>
    <s v="ORD_0016649"/>
    <x v="9"/>
    <x v="0"/>
    <x v="9"/>
    <s v="Selesai"/>
    <n v="1"/>
    <n v="0"/>
    <x v="0"/>
    <x v="0"/>
    <x v="0"/>
    <n v="0"/>
    <s v="Tidak Retur"/>
    <x v="2"/>
    <x v="2"/>
    <n v="1"/>
    <s v="Mangkok Sambal / Saus"/>
    <x v="4"/>
    <n v="0"/>
  </r>
  <r>
    <s v="ORD_0016650"/>
    <x v="9"/>
    <x v="0"/>
    <x v="9"/>
    <s v="Selesai"/>
    <n v="1"/>
    <n v="0"/>
    <x v="0"/>
    <x v="0"/>
    <x v="0"/>
    <n v="0"/>
    <s v="Tidak Retur"/>
    <x v="3"/>
    <x v="3"/>
    <n v="1"/>
    <s v="Aksesoris Pintu"/>
    <x v="25"/>
    <n v="0"/>
  </r>
  <r>
    <s v="ORD_0016651"/>
    <x v="9"/>
    <x v="0"/>
    <x v="9"/>
    <s v="Selesai"/>
    <n v="1"/>
    <n v="0"/>
    <x v="0"/>
    <x v="0"/>
    <x v="0"/>
    <n v="0"/>
    <s v="Tidak Retur"/>
    <x v="1"/>
    <x v="1"/>
    <n v="1"/>
    <s v="Celengan"/>
    <x v="1"/>
    <n v="0"/>
  </r>
  <r>
    <s v="ORD_0016652"/>
    <x v="9"/>
    <x v="0"/>
    <x v="9"/>
    <s v="Selesai"/>
    <n v="1"/>
    <n v="0"/>
    <x v="0"/>
    <x v="0"/>
    <x v="0"/>
    <n v="0"/>
    <s v="Tidak Retur"/>
    <x v="1"/>
    <x v="1"/>
    <n v="1"/>
    <s v="Mangkok Sambal / Saus"/>
    <x v="4"/>
    <n v="0"/>
  </r>
  <r>
    <s v="ORD_0016653"/>
    <x v="9"/>
    <x v="0"/>
    <x v="9"/>
    <s v="Batal"/>
    <n v="1"/>
    <n v="1"/>
    <x v="1"/>
    <x v="1"/>
    <x v="1"/>
    <n v="0"/>
    <s v="Tidak Retur"/>
    <x v="4"/>
    <x v="4"/>
    <n v="1"/>
    <s v="Plastik / Wadah Plastik"/>
    <x v="2"/>
    <n v="0"/>
  </r>
  <r>
    <s v="ORD_0016654"/>
    <x v="9"/>
    <x v="0"/>
    <x v="9"/>
    <s v="Batal"/>
    <n v="1"/>
    <n v="1"/>
    <x v="1"/>
    <x v="1"/>
    <x v="3"/>
    <n v="0"/>
    <s v="Tidak Retur"/>
    <x v="1"/>
    <x v="1"/>
    <n v="1"/>
    <s v="Mangkok Sambal / Saus"/>
    <x v="4"/>
    <n v="0"/>
  </r>
  <r>
    <s v="ORD_0016655"/>
    <x v="9"/>
    <x v="0"/>
    <x v="9"/>
    <s v="Selesai"/>
    <n v="1"/>
    <n v="0"/>
    <x v="0"/>
    <x v="0"/>
    <x v="0"/>
    <n v="0"/>
    <s v="Tidak Retur"/>
    <x v="3"/>
    <x v="3"/>
    <n v="1"/>
    <s v="Baskom / Mangkok Besar"/>
    <x v="18"/>
    <n v="0"/>
  </r>
  <r>
    <s v="ORD_0016656"/>
    <x v="9"/>
    <x v="0"/>
    <x v="9"/>
    <s v="Selesai"/>
    <n v="1"/>
    <n v="0"/>
    <x v="0"/>
    <x v="0"/>
    <x v="0"/>
    <n v="0"/>
    <s v="Tidak Retur"/>
    <x v="1"/>
    <x v="1"/>
    <n v="1"/>
    <s v="Nampan / Tray"/>
    <x v="9"/>
    <n v="0"/>
  </r>
  <r>
    <s v="ORD_0016657"/>
    <x v="9"/>
    <x v="0"/>
    <x v="9"/>
    <s v="Selesai"/>
    <n v="1"/>
    <n v="0"/>
    <x v="0"/>
    <x v="0"/>
    <x v="0"/>
    <n v="0"/>
    <s v="Tidak Retur"/>
    <x v="0"/>
    <x v="0"/>
    <n v="2"/>
    <s v="Baskom / Mangkok Besar, Piring"/>
    <x v="6"/>
    <n v="0"/>
  </r>
  <r>
    <s v="ORD_0016658"/>
    <x v="9"/>
    <x v="0"/>
    <x v="9"/>
    <s v="Selesai"/>
    <n v="1"/>
    <n v="0"/>
    <x v="0"/>
    <x v="0"/>
    <x v="0"/>
    <n v="0"/>
    <s v="Tidak Retur"/>
    <x v="1"/>
    <x v="1"/>
    <n v="4"/>
    <s v="Keranjang, Lunch Box / Rantang, Other, Peralatan Makan"/>
    <x v="6"/>
    <n v="0"/>
  </r>
  <r>
    <s v="ORD_0016659"/>
    <x v="9"/>
    <x v="0"/>
    <x v="9"/>
    <s v="Batal"/>
    <n v="1"/>
    <n v="1"/>
    <x v="1"/>
    <x v="1"/>
    <x v="1"/>
    <n v="0"/>
    <s v="Tidak Retur"/>
    <x v="1"/>
    <x v="1"/>
    <n v="1"/>
    <s v="Botol / Gelas / Mug"/>
    <x v="7"/>
    <n v="0"/>
  </r>
  <r>
    <s v="ORD_0016660"/>
    <x v="9"/>
    <x v="0"/>
    <x v="9"/>
    <s v="Selesai"/>
    <n v="1"/>
    <n v="0"/>
    <x v="0"/>
    <x v="0"/>
    <x v="0"/>
    <n v="0"/>
    <s v="Tidak Retur"/>
    <x v="1"/>
    <x v="1"/>
    <n v="1"/>
    <s v="Mangkok Sambal / Saus"/>
    <x v="4"/>
    <n v="0"/>
  </r>
  <r>
    <s v="ORD_0016661"/>
    <x v="9"/>
    <x v="0"/>
    <x v="9"/>
    <s v="Selesai"/>
    <n v="1"/>
    <n v="0"/>
    <x v="0"/>
    <x v="0"/>
    <x v="0"/>
    <n v="0"/>
    <s v="Tidak Retur"/>
    <x v="0"/>
    <x v="0"/>
    <n v="1"/>
    <s v="Baskom / Mangkok Besar"/>
    <x v="18"/>
    <n v="0"/>
  </r>
  <r>
    <s v="ORD_0016662"/>
    <x v="9"/>
    <x v="0"/>
    <x v="9"/>
    <s v="Selesai"/>
    <n v="1"/>
    <n v="0"/>
    <x v="0"/>
    <x v="0"/>
    <x v="0"/>
    <n v="0"/>
    <s v="Tidak Retur"/>
    <x v="1"/>
    <x v="1"/>
    <n v="1"/>
    <s v="Mangkok Sambal / Saus"/>
    <x v="4"/>
    <n v="0"/>
  </r>
  <r>
    <s v="ORD_0016663"/>
    <x v="9"/>
    <x v="0"/>
    <x v="9"/>
    <s v="Selesai"/>
    <n v="1"/>
    <n v="0"/>
    <x v="0"/>
    <x v="0"/>
    <x v="0"/>
    <n v="0"/>
    <s v="Tidak Retur"/>
    <x v="2"/>
    <x v="2"/>
    <n v="1"/>
    <s v="Baskom / Mangkok Besar"/>
    <x v="18"/>
    <n v="0"/>
  </r>
  <r>
    <s v="ORD_0016664"/>
    <x v="9"/>
    <x v="0"/>
    <x v="9"/>
    <s v="Selesai"/>
    <n v="1"/>
    <n v="0"/>
    <x v="0"/>
    <x v="0"/>
    <x v="0"/>
    <n v="0"/>
    <s v="Tidak Retur"/>
    <x v="1"/>
    <x v="1"/>
    <n v="1"/>
    <s v="Celengan"/>
    <x v="1"/>
    <n v="0"/>
  </r>
  <r>
    <s v="ORD_0016665"/>
    <x v="9"/>
    <x v="0"/>
    <x v="9"/>
    <s v="Selesai"/>
    <n v="1"/>
    <n v="0"/>
    <x v="0"/>
    <x v="0"/>
    <x v="0"/>
    <n v="0"/>
    <s v="Tidak Retur"/>
    <x v="0"/>
    <x v="0"/>
    <n v="1"/>
    <s v="Nampan / Tray"/>
    <x v="9"/>
    <n v="0"/>
  </r>
  <r>
    <s v="ORD_0016666"/>
    <x v="9"/>
    <x v="0"/>
    <x v="9"/>
    <s v="Selesai"/>
    <n v="1"/>
    <n v="0"/>
    <x v="0"/>
    <x v="0"/>
    <x v="0"/>
    <n v="0"/>
    <s v="Tidak Retur"/>
    <x v="1"/>
    <x v="1"/>
    <n v="1"/>
    <s v="Keranjang"/>
    <x v="5"/>
    <n v="0"/>
  </r>
  <r>
    <s v="ORD_0016667"/>
    <x v="9"/>
    <x v="0"/>
    <x v="9"/>
    <s v="Selesai"/>
    <n v="1"/>
    <n v="0"/>
    <x v="0"/>
    <x v="0"/>
    <x v="0"/>
    <n v="0"/>
    <s v="Tidak Retur"/>
    <x v="1"/>
    <x v="1"/>
    <n v="1"/>
    <s v="Mangkok Sambal / Saus"/>
    <x v="4"/>
    <n v="0"/>
  </r>
  <r>
    <s v="ORD_0016668"/>
    <x v="9"/>
    <x v="0"/>
    <x v="9"/>
    <s v="Selesai"/>
    <n v="1"/>
    <n v="0"/>
    <x v="0"/>
    <x v="0"/>
    <x v="0"/>
    <n v="0"/>
    <s v="Tidak Retur"/>
    <x v="0"/>
    <x v="0"/>
    <n v="1"/>
    <s v="Toples / Sealware"/>
    <x v="16"/>
    <n v="0"/>
  </r>
  <r>
    <s v="ORD_0016669"/>
    <x v="9"/>
    <x v="0"/>
    <x v="9"/>
    <s v="Selesai"/>
    <n v="1"/>
    <n v="0"/>
    <x v="0"/>
    <x v="0"/>
    <x v="0"/>
    <n v="0"/>
    <s v="Tidak Retur"/>
    <x v="1"/>
    <x v="1"/>
    <n v="1"/>
    <s v="Tempat Nasi"/>
    <x v="17"/>
    <n v="0"/>
  </r>
  <r>
    <s v="ORD_0016670"/>
    <x v="9"/>
    <x v="0"/>
    <x v="9"/>
    <s v="Selesai"/>
    <n v="1"/>
    <n v="0"/>
    <x v="0"/>
    <x v="0"/>
    <x v="0"/>
    <n v="0"/>
    <s v="Tidak Retur"/>
    <x v="1"/>
    <x v="1"/>
    <n v="1"/>
    <s v="Celengan"/>
    <x v="1"/>
    <n v="0"/>
  </r>
  <r>
    <s v="ORD_0016671"/>
    <x v="9"/>
    <x v="0"/>
    <x v="9"/>
    <s v="Selesai"/>
    <n v="1"/>
    <n v="0"/>
    <x v="0"/>
    <x v="0"/>
    <x v="0"/>
    <n v="0"/>
    <s v="Tidak Retur"/>
    <x v="0"/>
    <x v="0"/>
    <n v="1"/>
    <s v="Aksesoris Mandi"/>
    <x v="6"/>
    <n v="0"/>
  </r>
  <r>
    <s v="ORD_0016672"/>
    <x v="9"/>
    <x v="0"/>
    <x v="9"/>
    <s v="Batal"/>
    <n v="1"/>
    <n v="1"/>
    <x v="1"/>
    <x v="2"/>
    <x v="7"/>
    <n v="0"/>
    <s v="Tidak Retur"/>
    <x v="1"/>
    <x v="1"/>
    <n v="1"/>
    <s v="Celengan"/>
    <x v="1"/>
    <n v="0"/>
  </r>
  <r>
    <s v="ORD_0016673"/>
    <x v="9"/>
    <x v="0"/>
    <x v="9"/>
    <s v="Selesai"/>
    <n v="1"/>
    <n v="0"/>
    <x v="0"/>
    <x v="0"/>
    <x v="0"/>
    <n v="0"/>
    <s v="Tidak Retur"/>
    <x v="2"/>
    <x v="2"/>
    <n v="1"/>
    <s v="Celengan"/>
    <x v="1"/>
    <n v="0"/>
  </r>
  <r>
    <s v="ORD_0016674"/>
    <x v="9"/>
    <x v="0"/>
    <x v="9"/>
    <s v="Batal"/>
    <n v="1"/>
    <n v="1"/>
    <x v="1"/>
    <x v="1"/>
    <x v="2"/>
    <n v="0"/>
    <s v="Tidak Retur"/>
    <x v="4"/>
    <x v="4"/>
    <n v="3"/>
    <s v="Other, Perlengkapan Packing, Rak / Rak Serbaguna"/>
    <x v="6"/>
    <n v="0"/>
  </r>
  <r>
    <s v="ORD_0016675"/>
    <x v="9"/>
    <x v="0"/>
    <x v="9"/>
    <s v="Selesai"/>
    <n v="1"/>
    <n v="0"/>
    <x v="0"/>
    <x v="0"/>
    <x v="0"/>
    <n v="0"/>
    <s v="Tidak Retur"/>
    <x v="4"/>
    <x v="4"/>
    <n v="2"/>
    <s v="Perlengkapan Packing, Rak / Rak Serbaguna"/>
    <x v="6"/>
    <n v="0"/>
  </r>
  <r>
    <s v="ORD_0016676"/>
    <x v="9"/>
    <x v="0"/>
    <x v="9"/>
    <s v="Selesai"/>
    <n v="1"/>
    <n v="0"/>
    <x v="0"/>
    <x v="0"/>
    <x v="0"/>
    <n v="0"/>
    <s v="Tidak Retur"/>
    <x v="1"/>
    <x v="1"/>
    <n v="1"/>
    <s v="Keranjang"/>
    <x v="5"/>
    <n v="0"/>
  </r>
  <r>
    <s v="ORD_0016677"/>
    <x v="9"/>
    <x v="0"/>
    <x v="9"/>
    <s v="Selesai"/>
    <n v="1"/>
    <n v="0"/>
    <x v="0"/>
    <x v="0"/>
    <x v="0"/>
    <n v="0"/>
    <s v="Tidak Retur"/>
    <x v="1"/>
    <x v="1"/>
    <n v="1"/>
    <s v="Mangkok Sambal / Saus"/>
    <x v="4"/>
    <n v="0"/>
  </r>
  <r>
    <s v="ORD_0016678"/>
    <x v="9"/>
    <x v="0"/>
    <x v="9"/>
    <s v="Selesai"/>
    <n v="1"/>
    <n v="0"/>
    <x v="0"/>
    <x v="0"/>
    <x v="0"/>
    <n v="0"/>
    <s v="Tidak Retur"/>
    <x v="4"/>
    <x v="4"/>
    <n v="1"/>
    <s v="Nampan / Tray"/>
    <x v="9"/>
    <n v="0"/>
  </r>
  <r>
    <s v="ORD_0016679"/>
    <x v="9"/>
    <x v="0"/>
    <x v="9"/>
    <s v="Selesai"/>
    <n v="1"/>
    <n v="0"/>
    <x v="0"/>
    <x v="0"/>
    <x v="0"/>
    <n v="0"/>
    <s v="Tidak Retur"/>
    <x v="1"/>
    <x v="1"/>
    <n v="1"/>
    <s v="Mangkok Sambal / Saus"/>
    <x v="4"/>
    <n v="0"/>
  </r>
  <r>
    <s v="ORD_0016680"/>
    <x v="9"/>
    <x v="0"/>
    <x v="9"/>
    <s v="Selesai"/>
    <n v="1"/>
    <n v="0"/>
    <x v="0"/>
    <x v="0"/>
    <x v="0"/>
    <n v="0"/>
    <s v="Tidak Retur"/>
    <x v="2"/>
    <x v="2"/>
    <n v="1"/>
    <s v="Baskom / Mangkok Besar"/>
    <x v="18"/>
    <n v="0"/>
  </r>
  <r>
    <s v="ORD_0016681"/>
    <x v="9"/>
    <x v="0"/>
    <x v="9"/>
    <s v="Selesai"/>
    <n v="1"/>
    <n v="0"/>
    <x v="0"/>
    <x v="0"/>
    <x v="0"/>
    <n v="0"/>
    <s v="Tidak Retur"/>
    <x v="1"/>
    <x v="1"/>
    <n v="1"/>
    <s v="Botol / Gelas / Mug"/>
    <x v="7"/>
    <n v="0"/>
  </r>
  <r>
    <s v="ORD_0016682"/>
    <x v="9"/>
    <x v="0"/>
    <x v="9"/>
    <s v="Selesai"/>
    <n v="1"/>
    <n v="0"/>
    <x v="0"/>
    <x v="0"/>
    <x v="0"/>
    <n v="0"/>
    <s v="Tidak Retur"/>
    <x v="1"/>
    <x v="1"/>
    <n v="2"/>
    <s v="Botol / Gelas / Mug, Mangkok Sambal / Saus"/>
    <x v="6"/>
    <n v="0"/>
  </r>
  <r>
    <s v="ORD_0016683"/>
    <x v="9"/>
    <x v="0"/>
    <x v="9"/>
    <s v="Selesai"/>
    <n v="1"/>
    <n v="0"/>
    <x v="0"/>
    <x v="0"/>
    <x v="0"/>
    <n v="0"/>
    <s v="Tidak Retur"/>
    <x v="1"/>
    <x v="1"/>
    <n v="1"/>
    <s v="Celengan"/>
    <x v="1"/>
    <n v="0"/>
  </r>
  <r>
    <s v="ORD_0016684"/>
    <x v="9"/>
    <x v="0"/>
    <x v="9"/>
    <s v="Selesai"/>
    <n v="1"/>
    <n v="0"/>
    <x v="0"/>
    <x v="0"/>
    <x v="0"/>
    <n v="0"/>
    <s v="Tidak Retur"/>
    <x v="1"/>
    <x v="1"/>
    <n v="1"/>
    <s v="Nampan / Tray"/>
    <x v="9"/>
    <n v="0"/>
  </r>
  <r>
    <s v="ORD_0016685"/>
    <x v="9"/>
    <x v="0"/>
    <x v="9"/>
    <s v="Batal"/>
    <n v="1"/>
    <n v="1"/>
    <x v="1"/>
    <x v="1"/>
    <x v="1"/>
    <n v="0"/>
    <s v="Tidak Retur"/>
    <x v="1"/>
    <x v="1"/>
    <n v="1"/>
    <s v="Mangkok Sambal / Saus"/>
    <x v="4"/>
    <n v="0"/>
  </r>
  <r>
    <s v="ORD_0016686"/>
    <x v="9"/>
    <x v="0"/>
    <x v="9"/>
    <s v="Selesai"/>
    <n v="1"/>
    <n v="0"/>
    <x v="0"/>
    <x v="0"/>
    <x v="0"/>
    <n v="0"/>
    <s v="Tidak Retur"/>
    <x v="1"/>
    <x v="1"/>
    <n v="6"/>
    <s v="Botol / Gelas / Mug, Mangkok Sambal / Saus, Nampan / Tray, Other, Saringan / Strainer, Spatula"/>
    <x v="6"/>
    <n v="0"/>
  </r>
  <r>
    <s v="ORD_0016687"/>
    <x v="9"/>
    <x v="0"/>
    <x v="9"/>
    <s v="Selesai"/>
    <n v="1"/>
    <n v="0"/>
    <x v="0"/>
    <x v="0"/>
    <x v="0"/>
    <n v="0"/>
    <s v="Tidak Retur"/>
    <x v="1"/>
    <x v="1"/>
    <n v="1"/>
    <s v="Mangkok Sambal / Saus"/>
    <x v="4"/>
    <n v="0"/>
  </r>
  <r>
    <s v="ORD_0016688"/>
    <x v="9"/>
    <x v="0"/>
    <x v="9"/>
    <s v="Selesai"/>
    <n v="1"/>
    <n v="0"/>
    <x v="0"/>
    <x v="0"/>
    <x v="0"/>
    <n v="0"/>
    <s v="Tidak Retur"/>
    <x v="1"/>
    <x v="1"/>
    <n v="1"/>
    <s v="Aksesoris Pintu"/>
    <x v="25"/>
    <n v="0"/>
  </r>
  <r>
    <s v="ORD_0016689"/>
    <x v="9"/>
    <x v="0"/>
    <x v="9"/>
    <s v="Selesai"/>
    <n v="1"/>
    <n v="0"/>
    <x v="0"/>
    <x v="0"/>
    <x v="0"/>
    <n v="0"/>
    <s v="Tidak Retur"/>
    <x v="1"/>
    <x v="1"/>
    <n v="1"/>
    <s v="Teko / Jug"/>
    <x v="24"/>
    <n v="0"/>
  </r>
  <r>
    <s v="ORD_0016690"/>
    <x v="9"/>
    <x v="0"/>
    <x v="9"/>
    <s v="Batal"/>
    <n v="1"/>
    <n v="1"/>
    <x v="1"/>
    <x v="2"/>
    <x v="7"/>
    <n v="0"/>
    <s v="Tidak Retur"/>
    <x v="1"/>
    <x v="1"/>
    <n v="1"/>
    <s v="Mangkok Sambal / Saus"/>
    <x v="4"/>
    <n v="0"/>
  </r>
  <r>
    <s v="ORD_0016691"/>
    <x v="9"/>
    <x v="0"/>
    <x v="9"/>
    <s v="Selesai"/>
    <n v="1"/>
    <n v="0"/>
    <x v="0"/>
    <x v="0"/>
    <x v="0"/>
    <n v="0"/>
    <s v="Tidak Retur"/>
    <x v="5"/>
    <x v="5"/>
    <n v="1"/>
    <s v="Baskom / Mangkok Besar"/>
    <x v="18"/>
    <n v="0"/>
  </r>
  <r>
    <s v="ORD_0016692"/>
    <x v="9"/>
    <x v="0"/>
    <x v="9"/>
    <s v="Batal"/>
    <n v="1"/>
    <n v="1"/>
    <x v="1"/>
    <x v="2"/>
    <x v="5"/>
    <n v="0"/>
    <s v="Tidak Retur"/>
    <x v="2"/>
    <x v="2"/>
    <n v="1"/>
    <s v="Peralatan Kamar Mandi"/>
    <x v="10"/>
    <n v="1"/>
  </r>
  <r>
    <s v="ORD_0016693"/>
    <x v="9"/>
    <x v="0"/>
    <x v="9"/>
    <s v="Batal"/>
    <n v="1"/>
    <n v="1"/>
    <x v="1"/>
    <x v="1"/>
    <x v="1"/>
    <n v="0"/>
    <s v="Tidak Retur"/>
    <x v="4"/>
    <x v="4"/>
    <n v="1"/>
    <s v="Seal / Baut / Roof"/>
    <x v="8"/>
    <n v="0"/>
  </r>
  <r>
    <s v="ORD_0016694"/>
    <x v="9"/>
    <x v="0"/>
    <x v="9"/>
    <s v="Selesai"/>
    <n v="1"/>
    <n v="0"/>
    <x v="0"/>
    <x v="0"/>
    <x v="0"/>
    <n v="0"/>
    <s v="Tidak Retur"/>
    <x v="4"/>
    <x v="4"/>
    <n v="1"/>
    <s v="Seal / Baut / Roof"/>
    <x v="8"/>
    <n v="0"/>
  </r>
  <r>
    <s v="ORD_0016695"/>
    <x v="9"/>
    <x v="0"/>
    <x v="9"/>
    <s v="Selesai"/>
    <n v="1"/>
    <n v="0"/>
    <x v="0"/>
    <x v="0"/>
    <x v="0"/>
    <n v="0"/>
    <s v="Tidak Retur"/>
    <x v="1"/>
    <x v="1"/>
    <n v="1"/>
    <s v="Botol / Gelas / Mug"/>
    <x v="7"/>
    <n v="0"/>
  </r>
  <r>
    <s v="ORD_0016696"/>
    <x v="9"/>
    <x v="0"/>
    <x v="9"/>
    <s v="Batal"/>
    <n v="1"/>
    <n v="1"/>
    <x v="1"/>
    <x v="1"/>
    <x v="2"/>
    <n v="0"/>
    <s v="Tidak Retur"/>
    <x v="2"/>
    <x v="2"/>
    <n v="1"/>
    <s v="Pengolah Bumbu / Sayur"/>
    <x v="27"/>
    <n v="0"/>
  </r>
  <r>
    <s v="ORD_0016697"/>
    <x v="9"/>
    <x v="0"/>
    <x v="9"/>
    <s v="Selesai"/>
    <n v="1"/>
    <n v="0"/>
    <x v="0"/>
    <x v="0"/>
    <x v="0"/>
    <n v="0"/>
    <s v="Tidak Retur"/>
    <x v="0"/>
    <x v="0"/>
    <n v="1"/>
    <s v="Baskom / Mangkok Besar"/>
    <x v="18"/>
    <n v="0"/>
  </r>
  <r>
    <s v="ORD_0016698"/>
    <x v="9"/>
    <x v="0"/>
    <x v="9"/>
    <s v="Selesai"/>
    <n v="1"/>
    <n v="0"/>
    <x v="0"/>
    <x v="0"/>
    <x v="0"/>
    <n v="0"/>
    <s v="Tidak Retur"/>
    <x v="0"/>
    <x v="0"/>
    <n v="1"/>
    <s v="Pengolah Bumbu / Sayur"/>
    <x v="27"/>
    <n v="0"/>
  </r>
  <r>
    <s v="ORD_0016699"/>
    <x v="9"/>
    <x v="0"/>
    <x v="9"/>
    <s v="Selesai"/>
    <n v="1"/>
    <n v="0"/>
    <x v="0"/>
    <x v="0"/>
    <x v="0"/>
    <n v="0"/>
    <s v="Tidak Retur"/>
    <x v="0"/>
    <x v="0"/>
    <n v="1"/>
    <s v="Celengan"/>
    <x v="1"/>
    <n v="0"/>
  </r>
  <r>
    <s v="ORD_0016700"/>
    <x v="9"/>
    <x v="0"/>
    <x v="9"/>
    <s v="Selesai"/>
    <n v="1"/>
    <n v="0"/>
    <x v="0"/>
    <x v="0"/>
    <x v="0"/>
    <n v="0"/>
    <s v="Tidak Retur"/>
    <x v="1"/>
    <x v="1"/>
    <n v="1"/>
    <s v="Mangkok Sambal / Saus"/>
    <x v="4"/>
    <n v="0"/>
  </r>
  <r>
    <s v="ORD_0016701"/>
    <x v="9"/>
    <x v="0"/>
    <x v="9"/>
    <s v="Selesai"/>
    <n v="1"/>
    <n v="0"/>
    <x v="0"/>
    <x v="0"/>
    <x v="0"/>
    <n v="0"/>
    <s v="Tidak Retur"/>
    <x v="0"/>
    <x v="0"/>
    <n v="6"/>
    <s v="Baskom / Mangkok Besar, Other, Perlengkapan Packing, Piring, Pisau / Alat Potong, Saringan / Strainer"/>
    <x v="6"/>
    <n v="0"/>
  </r>
  <r>
    <s v="ORD_0016702"/>
    <x v="9"/>
    <x v="0"/>
    <x v="9"/>
    <s v="Selesai"/>
    <n v="1"/>
    <n v="0"/>
    <x v="0"/>
    <x v="0"/>
    <x v="0"/>
    <n v="0"/>
    <s v="Tidak Retur"/>
    <x v="4"/>
    <x v="4"/>
    <n v="1"/>
    <s v="Celengan"/>
    <x v="1"/>
    <n v="0"/>
  </r>
  <r>
    <s v="ORD_0016703"/>
    <x v="9"/>
    <x v="0"/>
    <x v="9"/>
    <s v="Selesai"/>
    <n v="1"/>
    <n v="0"/>
    <x v="0"/>
    <x v="0"/>
    <x v="0"/>
    <n v="0"/>
    <s v="Tidak Retur"/>
    <x v="4"/>
    <x v="4"/>
    <n v="1"/>
    <s v="Celengan"/>
    <x v="1"/>
    <n v="0"/>
  </r>
  <r>
    <s v="ORD_0016704"/>
    <x v="9"/>
    <x v="0"/>
    <x v="9"/>
    <s v="Batal"/>
    <n v="1"/>
    <n v="1"/>
    <x v="1"/>
    <x v="2"/>
    <x v="5"/>
    <n v="0"/>
    <s v="Tidak Retur"/>
    <x v="4"/>
    <x v="4"/>
    <n v="1"/>
    <s v="Nampan / Tray"/>
    <x v="9"/>
    <n v="1"/>
  </r>
  <r>
    <s v="ORD_0016705"/>
    <x v="9"/>
    <x v="0"/>
    <x v="9"/>
    <s v="Selesai"/>
    <n v="1"/>
    <n v="0"/>
    <x v="0"/>
    <x v="0"/>
    <x v="0"/>
    <n v="0"/>
    <s v="Tidak Retur"/>
    <x v="0"/>
    <x v="0"/>
    <n v="1"/>
    <s v="Aksesoris Pintu"/>
    <x v="25"/>
    <n v="0"/>
  </r>
  <r>
    <s v="ORD_0016706"/>
    <x v="9"/>
    <x v="0"/>
    <x v="9"/>
    <s v="Selesai"/>
    <n v="1"/>
    <n v="0"/>
    <x v="0"/>
    <x v="0"/>
    <x v="0"/>
    <n v="0"/>
    <s v="Tidak Retur"/>
    <x v="2"/>
    <x v="2"/>
    <n v="1"/>
    <s v="Celengan"/>
    <x v="1"/>
    <n v="0"/>
  </r>
  <r>
    <s v="ORD_0016707"/>
    <x v="9"/>
    <x v="0"/>
    <x v="9"/>
    <s v="Selesai"/>
    <n v="1"/>
    <n v="0"/>
    <x v="0"/>
    <x v="0"/>
    <x v="0"/>
    <n v="0"/>
    <s v="Tidak Retur"/>
    <x v="0"/>
    <x v="0"/>
    <n v="2"/>
    <s v="Nampan / Tray, Other"/>
    <x v="6"/>
    <n v="0"/>
  </r>
  <r>
    <s v="ORD_0016708"/>
    <x v="9"/>
    <x v="0"/>
    <x v="9"/>
    <s v="Selesai"/>
    <n v="1"/>
    <n v="0"/>
    <x v="0"/>
    <x v="0"/>
    <x v="0"/>
    <n v="0"/>
    <s v="Tidak Retur"/>
    <x v="1"/>
    <x v="1"/>
    <n v="1"/>
    <s v="Baskom / Mangkok Besar"/>
    <x v="18"/>
    <n v="0"/>
  </r>
  <r>
    <s v="ORD_0016709"/>
    <x v="9"/>
    <x v="0"/>
    <x v="9"/>
    <s v="Batal"/>
    <n v="1"/>
    <n v="1"/>
    <x v="1"/>
    <x v="1"/>
    <x v="2"/>
    <n v="0"/>
    <s v="Tidak Retur"/>
    <x v="1"/>
    <x v="1"/>
    <n v="1"/>
    <s v="Botol / Gelas / Mug"/>
    <x v="7"/>
    <n v="0"/>
  </r>
  <r>
    <s v="ORD_0016710"/>
    <x v="9"/>
    <x v="0"/>
    <x v="9"/>
    <s v="Selesai"/>
    <n v="1"/>
    <n v="0"/>
    <x v="0"/>
    <x v="0"/>
    <x v="0"/>
    <n v="0"/>
    <s v="Tidak Retur"/>
    <x v="2"/>
    <x v="2"/>
    <n v="1"/>
    <s v="Celengan"/>
    <x v="1"/>
    <n v="0"/>
  </r>
  <r>
    <s v="ORD_0016711"/>
    <x v="9"/>
    <x v="0"/>
    <x v="9"/>
    <s v="Selesai"/>
    <n v="1"/>
    <n v="0"/>
    <x v="0"/>
    <x v="0"/>
    <x v="0"/>
    <n v="0"/>
    <s v="Tidak Retur"/>
    <x v="1"/>
    <x v="1"/>
    <n v="1"/>
    <s v="Mangkok Sambal / Saus"/>
    <x v="4"/>
    <n v="0"/>
  </r>
  <r>
    <s v="ORD_0016712"/>
    <x v="9"/>
    <x v="0"/>
    <x v="9"/>
    <s v="Selesai"/>
    <n v="1"/>
    <n v="0"/>
    <x v="0"/>
    <x v="0"/>
    <x v="0"/>
    <n v="0"/>
    <s v="Tidak Retur"/>
    <x v="0"/>
    <x v="0"/>
    <n v="1"/>
    <s v="Gayung"/>
    <x v="26"/>
    <n v="0"/>
  </r>
  <r>
    <s v="ORD_0016713"/>
    <x v="9"/>
    <x v="0"/>
    <x v="9"/>
    <s v="Selesai"/>
    <n v="1"/>
    <n v="0"/>
    <x v="0"/>
    <x v="0"/>
    <x v="0"/>
    <n v="0"/>
    <s v="Tidak Retur"/>
    <x v="1"/>
    <x v="1"/>
    <n v="1"/>
    <s v="Nampan / Tray"/>
    <x v="9"/>
    <n v="0"/>
  </r>
  <r>
    <s v="ORD_0016714"/>
    <x v="9"/>
    <x v="0"/>
    <x v="9"/>
    <s v="Selesai"/>
    <n v="1"/>
    <n v="0"/>
    <x v="0"/>
    <x v="0"/>
    <x v="0"/>
    <n v="0"/>
    <s v="Tidak Retur"/>
    <x v="1"/>
    <x v="1"/>
    <n v="1"/>
    <s v="Botol / Gelas / Mug"/>
    <x v="7"/>
    <n v="0"/>
  </r>
  <r>
    <s v="ORD_0016715"/>
    <x v="9"/>
    <x v="0"/>
    <x v="9"/>
    <s v="Batal"/>
    <n v="1"/>
    <n v="1"/>
    <x v="1"/>
    <x v="2"/>
    <x v="5"/>
    <n v="0"/>
    <s v="Tidak Retur"/>
    <x v="2"/>
    <x v="2"/>
    <n v="1"/>
    <s v="Nampan / Tray"/>
    <x v="9"/>
    <n v="1"/>
  </r>
  <r>
    <s v="ORD_0016716"/>
    <x v="9"/>
    <x v="0"/>
    <x v="9"/>
    <s v="Selesai"/>
    <n v="1"/>
    <n v="0"/>
    <x v="0"/>
    <x v="0"/>
    <x v="0"/>
    <n v="0"/>
    <s v="Tidak Retur"/>
    <x v="1"/>
    <x v="1"/>
    <n v="1"/>
    <s v="Celengan"/>
    <x v="1"/>
    <n v="0"/>
  </r>
  <r>
    <s v="ORD_0016717"/>
    <x v="9"/>
    <x v="0"/>
    <x v="9"/>
    <s v="Selesai"/>
    <n v="1"/>
    <n v="0"/>
    <x v="0"/>
    <x v="0"/>
    <x v="0"/>
    <n v="0"/>
    <s v="Tidak Retur"/>
    <x v="2"/>
    <x v="2"/>
    <n v="1"/>
    <s v="Other"/>
    <x v="14"/>
    <n v="0"/>
  </r>
  <r>
    <s v="ORD_0016718"/>
    <x v="9"/>
    <x v="0"/>
    <x v="9"/>
    <s v="Selesai"/>
    <n v="1"/>
    <n v="0"/>
    <x v="0"/>
    <x v="0"/>
    <x v="0"/>
    <n v="0"/>
    <s v="Tidak Retur"/>
    <x v="0"/>
    <x v="0"/>
    <n v="1"/>
    <s v="Baskom / Mangkok Besar"/>
    <x v="18"/>
    <n v="0"/>
  </r>
  <r>
    <s v="ORD_0016719"/>
    <x v="9"/>
    <x v="0"/>
    <x v="9"/>
    <s v="Selesai"/>
    <n v="1"/>
    <n v="0"/>
    <x v="0"/>
    <x v="0"/>
    <x v="0"/>
    <n v="0"/>
    <s v="Tidak Retur"/>
    <x v="2"/>
    <x v="2"/>
    <n v="1"/>
    <s v="Other"/>
    <x v="14"/>
    <n v="0"/>
  </r>
  <r>
    <s v="ORD_0016720"/>
    <x v="9"/>
    <x v="0"/>
    <x v="9"/>
    <s v="Selesai"/>
    <n v="1"/>
    <n v="0"/>
    <x v="0"/>
    <x v="0"/>
    <x v="0"/>
    <n v="0"/>
    <s v="Tidak Retur"/>
    <x v="1"/>
    <x v="1"/>
    <n v="2"/>
    <s v="Peralatan Makan, Teko / Jug"/>
    <x v="6"/>
    <n v="0"/>
  </r>
  <r>
    <s v="ORD_0016721"/>
    <x v="9"/>
    <x v="0"/>
    <x v="9"/>
    <s v="Selesai"/>
    <n v="1"/>
    <n v="0"/>
    <x v="0"/>
    <x v="0"/>
    <x v="0"/>
    <n v="0"/>
    <s v="Tidak Retur"/>
    <x v="0"/>
    <x v="0"/>
    <n v="1"/>
    <s v="Nampan / Tray"/>
    <x v="9"/>
    <n v="0"/>
  </r>
  <r>
    <s v="ORD_0016722"/>
    <x v="9"/>
    <x v="0"/>
    <x v="9"/>
    <s v="Selesai"/>
    <n v="1"/>
    <n v="0"/>
    <x v="0"/>
    <x v="0"/>
    <x v="0"/>
    <n v="0"/>
    <s v="Tidak Retur"/>
    <x v="4"/>
    <x v="4"/>
    <n v="1"/>
    <s v="Mangkok Sambal / Saus"/>
    <x v="4"/>
    <n v="0"/>
  </r>
  <r>
    <s v="ORD_0016723"/>
    <x v="9"/>
    <x v="0"/>
    <x v="9"/>
    <s v="Selesai"/>
    <n v="1"/>
    <n v="0"/>
    <x v="0"/>
    <x v="0"/>
    <x v="0"/>
    <n v="0"/>
    <s v="Tidak Retur"/>
    <x v="1"/>
    <x v="1"/>
    <n v="3"/>
    <s v="Baskom / Mangkok Besar, Mangkok Sambal / Saus, Other"/>
    <x v="6"/>
    <n v="0"/>
  </r>
  <r>
    <s v="ORD_0016724"/>
    <x v="9"/>
    <x v="0"/>
    <x v="9"/>
    <s v="Selesai"/>
    <n v="1"/>
    <n v="0"/>
    <x v="0"/>
    <x v="0"/>
    <x v="0"/>
    <n v="0"/>
    <s v="Tidak Retur"/>
    <x v="1"/>
    <x v="1"/>
    <n v="1"/>
    <s v="Mangkok Sambal / Saus"/>
    <x v="4"/>
    <n v="0"/>
  </r>
  <r>
    <s v="ORD_0016725"/>
    <x v="9"/>
    <x v="0"/>
    <x v="9"/>
    <s v="Selesai"/>
    <n v="1"/>
    <n v="0"/>
    <x v="0"/>
    <x v="0"/>
    <x v="0"/>
    <n v="0"/>
    <s v="Tidak Retur"/>
    <x v="0"/>
    <x v="0"/>
    <n v="1"/>
    <s v="Mangkok Sambal / Saus"/>
    <x v="4"/>
    <n v="0"/>
  </r>
  <r>
    <s v="ORD_0016726"/>
    <x v="9"/>
    <x v="0"/>
    <x v="9"/>
    <s v="Selesai"/>
    <n v="1"/>
    <n v="0"/>
    <x v="0"/>
    <x v="0"/>
    <x v="0"/>
    <n v="0"/>
    <s v="Tidak Retur"/>
    <x v="1"/>
    <x v="1"/>
    <n v="1"/>
    <s v="Tempat Nasi"/>
    <x v="17"/>
    <n v="0"/>
  </r>
  <r>
    <s v="ORD_0016727"/>
    <x v="9"/>
    <x v="0"/>
    <x v="9"/>
    <s v="Selesai"/>
    <n v="1"/>
    <n v="0"/>
    <x v="0"/>
    <x v="0"/>
    <x v="0"/>
    <n v="0"/>
    <s v="Tidak Retur"/>
    <x v="1"/>
    <x v="1"/>
    <n v="1"/>
    <s v="Botol / Gelas / Mug"/>
    <x v="7"/>
    <n v="0"/>
  </r>
  <r>
    <s v="ORD_0016728"/>
    <x v="9"/>
    <x v="0"/>
    <x v="9"/>
    <s v="Selesai"/>
    <n v="1"/>
    <n v="0"/>
    <x v="0"/>
    <x v="0"/>
    <x v="0"/>
    <n v="0"/>
    <s v="Tidak Retur"/>
    <x v="1"/>
    <x v="1"/>
    <n v="1"/>
    <s v="Celengan"/>
    <x v="1"/>
    <n v="0"/>
  </r>
  <r>
    <s v="ORD_0016729"/>
    <x v="9"/>
    <x v="0"/>
    <x v="9"/>
    <s v="Batal"/>
    <n v="1"/>
    <n v="1"/>
    <x v="1"/>
    <x v="1"/>
    <x v="1"/>
    <n v="0"/>
    <s v="Tidak Retur"/>
    <x v="1"/>
    <x v="1"/>
    <n v="1"/>
    <s v="Mangkok Sambal / Saus"/>
    <x v="4"/>
    <n v="0"/>
  </r>
  <r>
    <s v="ORD_0016730"/>
    <x v="9"/>
    <x v="0"/>
    <x v="9"/>
    <s v="Selesai"/>
    <n v="1"/>
    <n v="0"/>
    <x v="0"/>
    <x v="0"/>
    <x v="0"/>
    <n v="0"/>
    <s v="Tidak Retur"/>
    <x v="4"/>
    <x v="4"/>
    <n v="2"/>
    <s v="Baskom / Mangkok Besar, Other"/>
    <x v="6"/>
    <n v="0"/>
  </r>
  <r>
    <s v="ORD_0016731"/>
    <x v="9"/>
    <x v="0"/>
    <x v="9"/>
    <s v="Selesai"/>
    <n v="1"/>
    <n v="0"/>
    <x v="0"/>
    <x v="0"/>
    <x v="0"/>
    <n v="0"/>
    <s v="Tidak Retur"/>
    <x v="1"/>
    <x v="1"/>
    <n v="1"/>
    <s v="Other"/>
    <x v="14"/>
    <n v="0"/>
  </r>
  <r>
    <s v="ORD_0016732"/>
    <x v="9"/>
    <x v="0"/>
    <x v="9"/>
    <s v="Batal"/>
    <n v="1"/>
    <n v="1"/>
    <x v="1"/>
    <x v="1"/>
    <x v="3"/>
    <n v="0"/>
    <s v="Tidak Retur"/>
    <x v="1"/>
    <x v="1"/>
    <n v="1"/>
    <s v="Tempat Nasi"/>
    <x v="17"/>
    <n v="0"/>
  </r>
  <r>
    <s v="ORD_0016733"/>
    <x v="9"/>
    <x v="0"/>
    <x v="9"/>
    <s v="Batal"/>
    <n v="1"/>
    <n v="1"/>
    <x v="1"/>
    <x v="1"/>
    <x v="1"/>
    <n v="0"/>
    <s v="Tidak Retur"/>
    <x v="1"/>
    <x v="1"/>
    <n v="1"/>
    <s v="Tempat Nasi"/>
    <x v="17"/>
    <n v="0"/>
  </r>
  <r>
    <s v="ORD_0016734"/>
    <x v="9"/>
    <x v="0"/>
    <x v="9"/>
    <s v="Selesai"/>
    <n v="1"/>
    <n v="0"/>
    <x v="0"/>
    <x v="0"/>
    <x v="0"/>
    <n v="0"/>
    <s v="Tidak Retur"/>
    <x v="1"/>
    <x v="1"/>
    <n v="1"/>
    <s v="Baskom / Mangkok Besar"/>
    <x v="18"/>
    <n v="0"/>
  </r>
  <r>
    <s v="ORD_0016735"/>
    <x v="9"/>
    <x v="0"/>
    <x v="9"/>
    <s v="Selesai"/>
    <n v="1"/>
    <n v="0"/>
    <x v="0"/>
    <x v="0"/>
    <x v="0"/>
    <n v="0"/>
    <s v="Tidak Retur"/>
    <x v="4"/>
    <x v="4"/>
    <n v="1"/>
    <s v="Celengan"/>
    <x v="1"/>
    <n v="0"/>
  </r>
  <r>
    <s v="ORD_0016736"/>
    <x v="9"/>
    <x v="0"/>
    <x v="9"/>
    <s v="Selesai"/>
    <n v="1"/>
    <n v="0"/>
    <x v="0"/>
    <x v="0"/>
    <x v="0"/>
    <n v="0"/>
    <s v="Tidak Retur"/>
    <x v="1"/>
    <x v="1"/>
    <n v="1"/>
    <s v="Peralatan Kamar Mandi"/>
    <x v="10"/>
    <n v="0"/>
  </r>
  <r>
    <s v="ORD_0016737"/>
    <x v="9"/>
    <x v="0"/>
    <x v="9"/>
    <s v="Selesai"/>
    <n v="1"/>
    <n v="0"/>
    <x v="0"/>
    <x v="0"/>
    <x v="0"/>
    <n v="0"/>
    <s v="Tidak Retur"/>
    <x v="1"/>
    <x v="1"/>
    <n v="1"/>
    <s v="Mangkok Sambal / Saus"/>
    <x v="4"/>
    <n v="0"/>
  </r>
  <r>
    <s v="ORD_0016738"/>
    <x v="9"/>
    <x v="0"/>
    <x v="9"/>
    <s v="Batal"/>
    <n v="1"/>
    <n v="1"/>
    <x v="1"/>
    <x v="1"/>
    <x v="3"/>
    <n v="0"/>
    <s v="Tidak Retur"/>
    <x v="0"/>
    <x v="0"/>
    <n v="1"/>
    <s v="Celengan"/>
    <x v="1"/>
    <n v="1"/>
  </r>
  <r>
    <s v="ORD_0016739"/>
    <x v="9"/>
    <x v="0"/>
    <x v="9"/>
    <s v="Selesai"/>
    <n v="1"/>
    <n v="0"/>
    <x v="0"/>
    <x v="0"/>
    <x v="0"/>
    <n v="0"/>
    <s v="Tidak Retur"/>
    <x v="1"/>
    <x v="1"/>
    <n v="1"/>
    <s v="Peralatan Kamar Mandi"/>
    <x v="10"/>
    <n v="0"/>
  </r>
  <r>
    <s v="ORD_0016740"/>
    <x v="9"/>
    <x v="0"/>
    <x v="9"/>
    <s v="Selesai"/>
    <n v="1"/>
    <n v="0"/>
    <x v="0"/>
    <x v="0"/>
    <x v="0"/>
    <n v="0"/>
    <s v="Tidak Retur"/>
    <x v="1"/>
    <x v="1"/>
    <n v="1"/>
    <s v="Mangkok Sambal / Saus"/>
    <x v="4"/>
    <n v="0"/>
  </r>
  <r>
    <s v="ORD_0016741"/>
    <x v="9"/>
    <x v="0"/>
    <x v="9"/>
    <s v="Selesai"/>
    <n v="1"/>
    <n v="0"/>
    <x v="0"/>
    <x v="0"/>
    <x v="0"/>
    <n v="0"/>
    <s v="Tidak Retur"/>
    <x v="1"/>
    <x v="1"/>
    <n v="1"/>
    <s v="Mangkok Sambal / Saus"/>
    <x v="4"/>
    <n v="0"/>
  </r>
  <r>
    <s v="ORD_0016742"/>
    <x v="9"/>
    <x v="0"/>
    <x v="9"/>
    <s v="Selesai"/>
    <n v="1"/>
    <n v="0"/>
    <x v="0"/>
    <x v="0"/>
    <x v="0"/>
    <n v="0"/>
    <s v="Tidak Retur"/>
    <x v="4"/>
    <x v="4"/>
    <n v="1"/>
    <s v="Mangkok Sambal / Saus"/>
    <x v="4"/>
    <n v="0"/>
  </r>
  <r>
    <s v="ORD_0016743"/>
    <x v="9"/>
    <x v="0"/>
    <x v="9"/>
    <s v="Selesai"/>
    <n v="1"/>
    <n v="0"/>
    <x v="0"/>
    <x v="0"/>
    <x v="0"/>
    <n v="0"/>
    <s v="Tidak Retur"/>
    <x v="1"/>
    <x v="1"/>
    <n v="1"/>
    <s v="Nampan / Tray"/>
    <x v="9"/>
    <n v="0"/>
  </r>
  <r>
    <s v="ORD_0016744"/>
    <x v="9"/>
    <x v="0"/>
    <x v="9"/>
    <s v="Selesai"/>
    <n v="1"/>
    <n v="0"/>
    <x v="0"/>
    <x v="0"/>
    <x v="0"/>
    <n v="0"/>
    <s v="Tidak Retur"/>
    <x v="0"/>
    <x v="0"/>
    <n v="1"/>
    <s v="Mangkok Sambal / Saus"/>
    <x v="4"/>
    <n v="0"/>
  </r>
  <r>
    <s v="ORD_0016745"/>
    <x v="9"/>
    <x v="0"/>
    <x v="9"/>
    <s v="Selesai"/>
    <n v="1"/>
    <n v="0"/>
    <x v="0"/>
    <x v="0"/>
    <x v="0"/>
    <n v="0"/>
    <s v="Tidak Retur"/>
    <x v="1"/>
    <x v="1"/>
    <n v="1"/>
    <s v="Nampan / Tray"/>
    <x v="9"/>
    <n v="0"/>
  </r>
  <r>
    <s v="ORD_0016746"/>
    <x v="9"/>
    <x v="0"/>
    <x v="9"/>
    <s v="Selesai"/>
    <n v="1"/>
    <n v="0"/>
    <x v="0"/>
    <x v="0"/>
    <x v="0"/>
    <n v="0"/>
    <s v="Tidak Retur"/>
    <x v="1"/>
    <x v="1"/>
    <n v="1"/>
    <s v="Mangkok Sambal / Saus"/>
    <x v="4"/>
    <n v="0"/>
  </r>
  <r>
    <s v="ORD_0016747"/>
    <x v="9"/>
    <x v="0"/>
    <x v="9"/>
    <s v="Batal"/>
    <n v="1"/>
    <n v="1"/>
    <x v="1"/>
    <x v="2"/>
    <x v="5"/>
    <n v="0"/>
    <s v="Tidak Retur"/>
    <x v="2"/>
    <x v="2"/>
    <n v="1"/>
    <s v="Baskom / Mangkok Besar"/>
    <x v="18"/>
    <n v="1"/>
  </r>
  <r>
    <s v="ORD_0016748"/>
    <x v="9"/>
    <x v="0"/>
    <x v="9"/>
    <s v="Selesai"/>
    <n v="1"/>
    <n v="0"/>
    <x v="0"/>
    <x v="0"/>
    <x v="0"/>
    <n v="0"/>
    <s v="Tidak Retur"/>
    <x v="1"/>
    <x v="1"/>
    <n v="1"/>
    <s v="Nampan / Tray"/>
    <x v="9"/>
    <n v="0"/>
  </r>
  <r>
    <s v="ORD_0016749"/>
    <x v="9"/>
    <x v="0"/>
    <x v="9"/>
    <s v="Selesai"/>
    <n v="1"/>
    <n v="0"/>
    <x v="0"/>
    <x v="0"/>
    <x v="0"/>
    <n v="0"/>
    <s v="Tidak Retur"/>
    <x v="1"/>
    <x v="1"/>
    <n v="1"/>
    <s v="Nampan / Tray"/>
    <x v="9"/>
    <n v="0"/>
  </r>
  <r>
    <s v="ORD_0016750"/>
    <x v="9"/>
    <x v="0"/>
    <x v="9"/>
    <s v="Selesai"/>
    <n v="1"/>
    <n v="0"/>
    <x v="0"/>
    <x v="0"/>
    <x v="0"/>
    <n v="0"/>
    <s v="Tidak Retur"/>
    <x v="4"/>
    <x v="4"/>
    <n v="1"/>
    <s v="Baskom / Mangkok Besar"/>
    <x v="18"/>
    <n v="0"/>
  </r>
  <r>
    <s v="ORD_0016751"/>
    <x v="9"/>
    <x v="0"/>
    <x v="9"/>
    <s v="Selesai"/>
    <n v="1"/>
    <n v="0"/>
    <x v="0"/>
    <x v="0"/>
    <x v="0"/>
    <n v="0"/>
    <s v="Tidak Retur"/>
    <x v="1"/>
    <x v="1"/>
    <n v="1"/>
    <s v="Baskom / Mangkok Besar"/>
    <x v="18"/>
    <n v="0"/>
  </r>
  <r>
    <s v="ORD_0016752"/>
    <x v="9"/>
    <x v="0"/>
    <x v="9"/>
    <s v="Batal"/>
    <n v="1"/>
    <n v="1"/>
    <x v="1"/>
    <x v="1"/>
    <x v="1"/>
    <n v="0"/>
    <s v="Tidak Retur"/>
    <x v="4"/>
    <x v="4"/>
    <n v="1"/>
    <s v="Rak / Rak Serbaguna"/>
    <x v="3"/>
    <n v="0"/>
  </r>
  <r>
    <s v="ORD_0016753"/>
    <x v="9"/>
    <x v="0"/>
    <x v="9"/>
    <s v="Selesai"/>
    <n v="1"/>
    <n v="0"/>
    <x v="0"/>
    <x v="0"/>
    <x v="0"/>
    <n v="0"/>
    <s v="Tidak Retur"/>
    <x v="1"/>
    <x v="1"/>
    <n v="1"/>
    <s v="Celengan"/>
    <x v="1"/>
    <n v="0"/>
  </r>
  <r>
    <s v="ORD_0016754"/>
    <x v="9"/>
    <x v="0"/>
    <x v="9"/>
    <s v="Selesai"/>
    <n v="1"/>
    <n v="0"/>
    <x v="0"/>
    <x v="0"/>
    <x v="0"/>
    <n v="0"/>
    <s v="Tidak Retur"/>
    <x v="0"/>
    <x v="0"/>
    <n v="1"/>
    <s v="Baskom / Mangkok Besar"/>
    <x v="18"/>
    <n v="0"/>
  </r>
  <r>
    <s v="ORD_0016755"/>
    <x v="9"/>
    <x v="0"/>
    <x v="9"/>
    <s v="Selesai"/>
    <n v="1"/>
    <n v="0"/>
    <x v="0"/>
    <x v="0"/>
    <x v="0"/>
    <n v="0"/>
    <s v="Tidak Retur"/>
    <x v="4"/>
    <x v="4"/>
    <n v="1"/>
    <s v="Baskom / Mangkok Besar"/>
    <x v="18"/>
    <n v="0"/>
  </r>
  <r>
    <s v="ORD_0016756"/>
    <x v="9"/>
    <x v="0"/>
    <x v="9"/>
    <s v="Selesai"/>
    <n v="1"/>
    <n v="0"/>
    <x v="0"/>
    <x v="0"/>
    <x v="0"/>
    <n v="0"/>
    <s v="Tidak Retur"/>
    <x v="1"/>
    <x v="1"/>
    <n v="1"/>
    <s v="Peralatan Kamar Mandi"/>
    <x v="10"/>
    <n v="0"/>
  </r>
  <r>
    <s v="ORD_0016757"/>
    <x v="9"/>
    <x v="0"/>
    <x v="9"/>
    <s v="Selesai"/>
    <n v="1"/>
    <n v="0"/>
    <x v="0"/>
    <x v="0"/>
    <x v="0"/>
    <n v="0"/>
    <s v="Tidak Retur"/>
    <x v="1"/>
    <x v="1"/>
    <n v="1"/>
    <s v="Celengan"/>
    <x v="1"/>
    <n v="0"/>
  </r>
  <r>
    <s v="ORD_0016758"/>
    <x v="9"/>
    <x v="0"/>
    <x v="9"/>
    <s v="Selesai"/>
    <n v="1"/>
    <n v="0"/>
    <x v="0"/>
    <x v="0"/>
    <x v="0"/>
    <n v="0"/>
    <s v="Tidak Retur"/>
    <x v="4"/>
    <x v="4"/>
    <n v="1"/>
    <s v="Other"/>
    <x v="14"/>
    <n v="0"/>
  </r>
  <r>
    <s v="ORD_0016759"/>
    <x v="9"/>
    <x v="0"/>
    <x v="9"/>
    <s v="Selesai"/>
    <n v="1"/>
    <n v="0"/>
    <x v="0"/>
    <x v="0"/>
    <x v="0"/>
    <n v="0"/>
    <s v="Tidak Retur"/>
    <x v="4"/>
    <x v="4"/>
    <n v="1"/>
    <s v="Celengan"/>
    <x v="1"/>
    <n v="0"/>
  </r>
  <r>
    <s v="ORD_0016760"/>
    <x v="9"/>
    <x v="0"/>
    <x v="9"/>
    <s v="Selesai"/>
    <n v="1"/>
    <n v="0"/>
    <x v="0"/>
    <x v="0"/>
    <x v="0"/>
    <n v="0"/>
    <s v="Tidak Retur"/>
    <x v="1"/>
    <x v="1"/>
    <n v="1"/>
    <s v="Baskom / Mangkok Besar"/>
    <x v="18"/>
    <n v="0"/>
  </r>
  <r>
    <s v="ORD_0016761"/>
    <x v="9"/>
    <x v="0"/>
    <x v="9"/>
    <s v="Selesai"/>
    <n v="1"/>
    <n v="0"/>
    <x v="0"/>
    <x v="0"/>
    <x v="0"/>
    <n v="0"/>
    <s v="Tidak Retur"/>
    <x v="2"/>
    <x v="2"/>
    <n v="1"/>
    <s v="Other"/>
    <x v="14"/>
    <n v="0"/>
  </r>
  <r>
    <s v="ORD_0016762"/>
    <x v="9"/>
    <x v="0"/>
    <x v="9"/>
    <s v="Selesai"/>
    <n v="1"/>
    <n v="0"/>
    <x v="0"/>
    <x v="0"/>
    <x v="0"/>
    <n v="0"/>
    <s v="Tidak Retur"/>
    <x v="1"/>
    <x v="1"/>
    <n v="1"/>
    <s v="Mangkok Sambal / Saus"/>
    <x v="4"/>
    <n v="0"/>
  </r>
  <r>
    <s v="ORD_0016763"/>
    <x v="9"/>
    <x v="0"/>
    <x v="9"/>
    <s v="Selesai"/>
    <n v="1"/>
    <n v="0"/>
    <x v="0"/>
    <x v="0"/>
    <x v="0"/>
    <n v="0"/>
    <s v="Tidak Retur"/>
    <x v="0"/>
    <x v="0"/>
    <n v="1"/>
    <s v="Baskom / Mangkok Besar"/>
    <x v="18"/>
    <n v="0"/>
  </r>
  <r>
    <s v="ORD_0016764"/>
    <x v="9"/>
    <x v="0"/>
    <x v="9"/>
    <s v="Batal"/>
    <n v="1"/>
    <n v="1"/>
    <x v="1"/>
    <x v="1"/>
    <x v="1"/>
    <n v="0"/>
    <s v="Tidak Retur"/>
    <x v="1"/>
    <x v="1"/>
    <n v="1"/>
    <s v="Teko / Jug"/>
    <x v="24"/>
    <n v="0"/>
  </r>
  <r>
    <s v="ORD_0016765"/>
    <x v="9"/>
    <x v="0"/>
    <x v="9"/>
    <s v="Selesai"/>
    <n v="1"/>
    <n v="0"/>
    <x v="0"/>
    <x v="0"/>
    <x v="0"/>
    <n v="0"/>
    <s v="Tidak Retur"/>
    <x v="0"/>
    <x v="0"/>
    <n v="1"/>
    <s v="Other"/>
    <x v="14"/>
    <n v="0"/>
  </r>
  <r>
    <s v="ORD_0016766"/>
    <x v="9"/>
    <x v="0"/>
    <x v="9"/>
    <s v="Batal"/>
    <n v="1"/>
    <n v="1"/>
    <x v="1"/>
    <x v="2"/>
    <x v="5"/>
    <n v="0"/>
    <s v="Tidak Retur"/>
    <x v="2"/>
    <x v="2"/>
    <n v="1"/>
    <s v="Baskom / Mangkok Besar"/>
    <x v="18"/>
    <n v="1"/>
  </r>
  <r>
    <s v="ORD_0016767"/>
    <x v="9"/>
    <x v="0"/>
    <x v="9"/>
    <s v="Selesai"/>
    <n v="1"/>
    <n v="0"/>
    <x v="0"/>
    <x v="0"/>
    <x v="0"/>
    <n v="0"/>
    <s v="Tidak Retur"/>
    <x v="1"/>
    <x v="1"/>
    <n v="2"/>
    <s v="Aksesoris Pintu, Celengan"/>
    <x v="6"/>
    <n v="0"/>
  </r>
  <r>
    <s v="ORD_0016768"/>
    <x v="9"/>
    <x v="0"/>
    <x v="9"/>
    <s v="Selesai"/>
    <n v="1"/>
    <n v="0"/>
    <x v="0"/>
    <x v="0"/>
    <x v="0"/>
    <n v="0"/>
    <s v="Tidak Retur"/>
    <x v="0"/>
    <x v="0"/>
    <n v="1"/>
    <s v="Baskom / Mangkok Besar"/>
    <x v="18"/>
    <n v="0"/>
  </r>
  <r>
    <s v="ORD_0016769"/>
    <x v="9"/>
    <x v="0"/>
    <x v="9"/>
    <s v="Selesai"/>
    <n v="1"/>
    <n v="0"/>
    <x v="0"/>
    <x v="0"/>
    <x v="0"/>
    <n v="0"/>
    <s v="Tidak Retur"/>
    <x v="2"/>
    <x v="2"/>
    <n v="1"/>
    <s v="Celengan"/>
    <x v="1"/>
    <n v="0"/>
  </r>
  <r>
    <s v="ORD_0016770"/>
    <x v="9"/>
    <x v="0"/>
    <x v="9"/>
    <s v="Selesai"/>
    <n v="1"/>
    <n v="0"/>
    <x v="0"/>
    <x v="0"/>
    <x v="0"/>
    <n v="0"/>
    <s v="Tidak Retur"/>
    <x v="1"/>
    <x v="1"/>
    <n v="1"/>
    <s v="Mangkok Sambal / Saus"/>
    <x v="4"/>
    <n v="0"/>
  </r>
  <r>
    <s v="ORD_0016771"/>
    <x v="9"/>
    <x v="0"/>
    <x v="9"/>
    <s v="Batal"/>
    <n v="1"/>
    <n v="1"/>
    <x v="1"/>
    <x v="1"/>
    <x v="1"/>
    <n v="0"/>
    <s v="Tidak Retur"/>
    <x v="1"/>
    <x v="1"/>
    <n v="1"/>
    <s v="Nampan / Tray"/>
    <x v="9"/>
    <n v="0"/>
  </r>
  <r>
    <s v="ORD_0016772"/>
    <x v="9"/>
    <x v="0"/>
    <x v="9"/>
    <s v="Selesai"/>
    <n v="1"/>
    <n v="0"/>
    <x v="0"/>
    <x v="0"/>
    <x v="0"/>
    <n v="0"/>
    <s v="Tidak Retur"/>
    <x v="1"/>
    <x v="1"/>
    <n v="1"/>
    <s v="Mangkok Sambal / Saus"/>
    <x v="4"/>
    <n v="0"/>
  </r>
  <r>
    <s v="ORD_0016773"/>
    <x v="9"/>
    <x v="0"/>
    <x v="9"/>
    <s v="Selesai"/>
    <n v="1"/>
    <n v="0"/>
    <x v="0"/>
    <x v="0"/>
    <x v="0"/>
    <n v="0"/>
    <s v="Tidak Retur"/>
    <x v="1"/>
    <x v="1"/>
    <n v="1"/>
    <s v="Saringan / Strainer"/>
    <x v="11"/>
    <n v="0"/>
  </r>
  <r>
    <s v="ORD_0016774"/>
    <x v="9"/>
    <x v="0"/>
    <x v="9"/>
    <s v="Batal"/>
    <n v="1"/>
    <n v="1"/>
    <x v="1"/>
    <x v="1"/>
    <x v="2"/>
    <n v="0"/>
    <s v="Tidak Retur"/>
    <x v="4"/>
    <x v="4"/>
    <n v="1"/>
    <s v="Cobek / Ulekan"/>
    <x v="6"/>
    <n v="0"/>
  </r>
  <r>
    <s v="ORD_0016775"/>
    <x v="9"/>
    <x v="0"/>
    <x v="9"/>
    <s v="Batal"/>
    <n v="1"/>
    <n v="1"/>
    <x v="1"/>
    <x v="1"/>
    <x v="3"/>
    <n v="0"/>
    <s v="Tidak Retur"/>
    <x v="0"/>
    <x v="0"/>
    <n v="1"/>
    <s v="Celengan"/>
    <x v="1"/>
    <n v="1"/>
  </r>
  <r>
    <s v="ORD_0016776"/>
    <x v="9"/>
    <x v="0"/>
    <x v="9"/>
    <s v="Selesai"/>
    <n v="1"/>
    <n v="0"/>
    <x v="0"/>
    <x v="0"/>
    <x v="0"/>
    <n v="0"/>
    <s v="Tidak Retur"/>
    <x v="0"/>
    <x v="0"/>
    <n v="1"/>
    <s v="Celengan"/>
    <x v="1"/>
    <n v="0"/>
  </r>
  <r>
    <s v="ORD_0016777"/>
    <x v="9"/>
    <x v="0"/>
    <x v="9"/>
    <s v="Selesai"/>
    <n v="1"/>
    <n v="0"/>
    <x v="0"/>
    <x v="0"/>
    <x v="0"/>
    <n v="0"/>
    <s v="Tidak Retur"/>
    <x v="1"/>
    <x v="1"/>
    <n v="1"/>
    <s v="Tempat Nasi"/>
    <x v="17"/>
    <n v="0"/>
  </r>
  <r>
    <s v="ORD_0016778"/>
    <x v="9"/>
    <x v="0"/>
    <x v="9"/>
    <s v="Selesai"/>
    <n v="1"/>
    <n v="0"/>
    <x v="0"/>
    <x v="0"/>
    <x v="0"/>
    <n v="0"/>
    <s v="Tidak Retur"/>
    <x v="1"/>
    <x v="1"/>
    <n v="2"/>
    <s v="Pisau / Alat Potong, Tempat Nasi"/>
    <x v="6"/>
    <n v="0"/>
  </r>
  <r>
    <s v="ORD_0016779"/>
    <x v="9"/>
    <x v="0"/>
    <x v="9"/>
    <s v="Selesai"/>
    <n v="1"/>
    <n v="0"/>
    <x v="0"/>
    <x v="0"/>
    <x v="0"/>
    <n v="0"/>
    <s v="Tidak Retur"/>
    <x v="1"/>
    <x v="1"/>
    <n v="1"/>
    <s v="Mangkok Sambal / Saus"/>
    <x v="4"/>
    <n v="0"/>
  </r>
  <r>
    <s v="ORD_0016780"/>
    <x v="9"/>
    <x v="0"/>
    <x v="9"/>
    <s v="Selesai"/>
    <n v="1"/>
    <n v="0"/>
    <x v="0"/>
    <x v="0"/>
    <x v="0"/>
    <n v="0"/>
    <s v="Tidak Retur"/>
    <x v="1"/>
    <x v="1"/>
    <n v="1"/>
    <s v="Lunch Box / Rantang"/>
    <x v="15"/>
    <n v="0"/>
  </r>
  <r>
    <s v="ORD_0016781"/>
    <x v="9"/>
    <x v="0"/>
    <x v="9"/>
    <s v="Selesai"/>
    <n v="1"/>
    <n v="0"/>
    <x v="0"/>
    <x v="0"/>
    <x v="0"/>
    <n v="0"/>
    <s v="Tidak Retur"/>
    <x v="1"/>
    <x v="1"/>
    <n v="1"/>
    <s v="Baskom / Mangkok Besar"/>
    <x v="18"/>
    <n v="0"/>
  </r>
  <r>
    <s v="ORD_0016782"/>
    <x v="9"/>
    <x v="0"/>
    <x v="9"/>
    <s v="Selesai"/>
    <n v="1"/>
    <n v="0"/>
    <x v="0"/>
    <x v="0"/>
    <x v="0"/>
    <n v="0"/>
    <s v="Tidak Retur"/>
    <x v="1"/>
    <x v="1"/>
    <n v="1"/>
    <s v="Rak / Rak Serbaguna"/>
    <x v="3"/>
    <n v="0"/>
  </r>
  <r>
    <s v="ORD_0016783"/>
    <x v="9"/>
    <x v="0"/>
    <x v="9"/>
    <s v="Selesai"/>
    <n v="1"/>
    <n v="0"/>
    <x v="0"/>
    <x v="0"/>
    <x v="0"/>
    <n v="0"/>
    <s v="Tidak Retur"/>
    <x v="0"/>
    <x v="0"/>
    <n v="1"/>
    <s v="Baskom / Mangkok Besar"/>
    <x v="18"/>
    <n v="0"/>
  </r>
  <r>
    <s v="ORD_0016784"/>
    <x v="9"/>
    <x v="0"/>
    <x v="9"/>
    <s v="Selesai"/>
    <n v="1"/>
    <n v="0"/>
    <x v="0"/>
    <x v="0"/>
    <x v="0"/>
    <n v="0"/>
    <s v="Tidak Retur"/>
    <x v="1"/>
    <x v="1"/>
    <n v="1"/>
    <s v="Mangkok Sambal / Saus"/>
    <x v="4"/>
    <n v="0"/>
  </r>
  <r>
    <s v="ORD_0016785"/>
    <x v="9"/>
    <x v="0"/>
    <x v="9"/>
    <s v="Batal"/>
    <n v="1"/>
    <n v="1"/>
    <x v="1"/>
    <x v="1"/>
    <x v="1"/>
    <n v="0"/>
    <s v="Tidak Retur"/>
    <x v="1"/>
    <x v="1"/>
    <n v="1"/>
    <s v="Celengan"/>
    <x v="1"/>
    <n v="0"/>
  </r>
  <r>
    <s v="ORD_0016786"/>
    <x v="9"/>
    <x v="0"/>
    <x v="9"/>
    <s v="Selesai"/>
    <n v="1"/>
    <n v="0"/>
    <x v="0"/>
    <x v="0"/>
    <x v="0"/>
    <n v="0"/>
    <s v="Tidak Retur"/>
    <x v="1"/>
    <x v="1"/>
    <n v="1"/>
    <s v="Celengan"/>
    <x v="1"/>
    <n v="0"/>
  </r>
  <r>
    <s v="ORD_0016787"/>
    <x v="9"/>
    <x v="0"/>
    <x v="9"/>
    <s v="Selesai"/>
    <n v="1"/>
    <n v="0"/>
    <x v="0"/>
    <x v="0"/>
    <x v="0"/>
    <n v="0"/>
    <s v="Tidak Retur"/>
    <x v="3"/>
    <x v="3"/>
    <n v="1"/>
    <s v="Celengan"/>
    <x v="1"/>
    <n v="0"/>
  </r>
  <r>
    <s v="ORD_0016788"/>
    <x v="9"/>
    <x v="0"/>
    <x v="9"/>
    <s v="Selesai"/>
    <n v="1"/>
    <n v="0"/>
    <x v="0"/>
    <x v="0"/>
    <x v="0"/>
    <n v="0"/>
    <s v="Tidak Retur"/>
    <x v="1"/>
    <x v="1"/>
    <n v="1"/>
    <s v="Peralatan Kamar Mandi"/>
    <x v="10"/>
    <n v="0"/>
  </r>
  <r>
    <s v="ORD_0016789"/>
    <x v="9"/>
    <x v="0"/>
    <x v="9"/>
    <s v="Selesai"/>
    <n v="1"/>
    <n v="0"/>
    <x v="0"/>
    <x v="0"/>
    <x v="0"/>
    <n v="0"/>
    <s v="Tidak Retur"/>
    <x v="1"/>
    <x v="1"/>
    <n v="2"/>
    <s v="Mangkok Sambal / Saus, Other"/>
    <x v="6"/>
    <n v="0"/>
  </r>
  <r>
    <s v="ORD_0016790"/>
    <x v="9"/>
    <x v="0"/>
    <x v="9"/>
    <s v="Selesai"/>
    <n v="1"/>
    <n v="0"/>
    <x v="0"/>
    <x v="0"/>
    <x v="0"/>
    <n v="0"/>
    <s v="Tidak Retur"/>
    <x v="0"/>
    <x v="0"/>
    <n v="1"/>
    <s v="Piring"/>
    <x v="22"/>
    <n v="0"/>
  </r>
  <r>
    <s v="ORD_0016791"/>
    <x v="9"/>
    <x v="0"/>
    <x v="9"/>
    <s v="Selesai"/>
    <n v="1"/>
    <n v="0"/>
    <x v="0"/>
    <x v="0"/>
    <x v="0"/>
    <n v="0"/>
    <s v="Tidak Retur"/>
    <x v="0"/>
    <x v="0"/>
    <n v="1"/>
    <s v="Botol / Gelas / Mug"/>
    <x v="7"/>
    <n v="0"/>
  </r>
  <r>
    <s v="ORD_0016792"/>
    <x v="9"/>
    <x v="0"/>
    <x v="9"/>
    <s v="Selesai"/>
    <n v="1"/>
    <n v="0"/>
    <x v="0"/>
    <x v="0"/>
    <x v="0"/>
    <n v="0"/>
    <s v="Tidak Retur"/>
    <x v="1"/>
    <x v="1"/>
    <n v="1"/>
    <s v="Mangkok Sambal / Saus"/>
    <x v="4"/>
    <n v="0"/>
  </r>
  <r>
    <s v="ORD_0016793"/>
    <x v="9"/>
    <x v="0"/>
    <x v="9"/>
    <s v="Selesai"/>
    <n v="1"/>
    <n v="0"/>
    <x v="0"/>
    <x v="0"/>
    <x v="0"/>
    <n v="0"/>
    <s v="Tidak Retur"/>
    <x v="2"/>
    <x v="2"/>
    <n v="2"/>
    <s v="Baskom / Mangkok Besar, Nampan / Tray"/>
    <x v="6"/>
    <n v="0"/>
  </r>
  <r>
    <s v="ORD_0016794"/>
    <x v="9"/>
    <x v="0"/>
    <x v="9"/>
    <s v="Selesai"/>
    <n v="1"/>
    <n v="0"/>
    <x v="0"/>
    <x v="0"/>
    <x v="0"/>
    <n v="0"/>
    <s v="Tidak Retur"/>
    <x v="2"/>
    <x v="2"/>
    <n v="1"/>
    <s v="Other"/>
    <x v="14"/>
    <n v="0"/>
  </r>
  <r>
    <s v="ORD_0016795"/>
    <x v="9"/>
    <x v="0"/>
    <x v="9"/>
    <s v="Selesai"/>
    <n v="1"/>
    <n v="0"/>
    <x v="0"/>
    <x v="0"/>
    <x v="0"/>
    <n v="0"/>
    <s v="Tidak Retur"/>
    <x v="0"/>
    <x v="0"/>
    <n v="1"/>
    <s v="Aksesoris Pintu"/>
    <x v="25"/>
    <n v="0"/>
  </r>
  <r>
    <s v="ORD_0016796"/>
    <x v="9"/>
    <x v="0"/>
    <x v="9"/>
    <s v="Selesai"/>
    <n v="1"/>
    <n v="0"/>
    <x v="0"/>
    <x v="0"/>
    <x v="0"/>
    <n v="0"/>
    <s v="Tidak Retur"/>
    <x v="1"/>
    <x v="1"/>
    <n v="1"/>
    <s v="Pengolah Bumbu / Sayur"/>
    <x v="27"/>
    <n v="0"/>
  </r>
  <r>
    <s v="ORD_0016797"/>
    <x v="9"/>
    <x v="0"/>
    <x v="9"/>
    <s v="Selesai"/>
    <n v="1"/>
    <n v="0"/>
    <x v="0"/>
    <x v="0"/>
    <x v="0"/>
    <n v="0"/>
    <s v="Tidak Retur"/>
    <x v="2"/>
    <x v="2"/>
    <n v="1"/>
    <s v="Baskom / Mangkok Besar"/>
    <x v="18"/>
    <n v="0"/>
  </r>
  <r>
    <s v="ORD_0016798"/>
    <x v="9"/>
    <x v="0"/>
    <x v="9"/>
    <s v="Selesai"/>
    <n v="1"/>
    <n v="0"/>
    <x v="0"/>
    <x v="0"/>
    <x v="0"/>
    <n v="0"/>
    <s v="Tidak Retur"/>
    <x v="0"/>
    <x v="0"/>
    <n v="1"/>
    <s v="Tempat Nasi"/>
    <x v="17"/>
    <n v="0"/>
  </r>
  <r>
    <s v="ORD_0016799"/>
    <x v="9"/>
    <x v="0"/>
    <x v="9"/>
    <s v="Selesai"/>
    <n v="1"/>
    <n v="0"/>
    <x v="0"/>
    <x v="0"/>
    <x v="0"/>
    <n v="0"/>
    <s v="Tidak Retur"/>
    <x v="2"/>
    <x v="2"/>
    <n v="1"/>
    <s v="Aksesoris Pintu"/>
    <x v="25"/>
    <n v="0"/>
  </r>
  <r>
    <s v="ORD_0016800"/>
    <x v="9"/>
    <x v="0"/>
    <x v="9"/>
    <s v="Selesai"/>
    <n v="1"/>
    <n v="0"/>
    <x v="0"/>
    <x v="0"/>
    <x v="0"/>
    <n v="0"/>
    <s v="Tidak Retur"/>
    <x v="0"/>
    <x v="0"/>
    <n v="1"/>
    <s v="Celengan"/>
    <x v="1"/>
    <n v="0"/>
  </r>
  <r>
    <s v="ORD_0016801"/>
    <x v="9"/>
    <x v="0"/>
    <x v="9"/>
    <s v="Selesai"/>
    <n v="1"/>
    <n v="0"/>
    <x v="0"/>
    <x v="0"/>
    <x v="0"/>
    <n v="0"/>
    <s v="Tidak Retur"/>
    <x v="1"/>
    <x v="1"/>
    <n v="1"/>
    <s v="Other"/>
    <x v="14"/>
    <n v="0"/>
  </r>
  <r>
    <s v="ORD_0016802"/>
    <x v="9"/>
    <x v="0"/>
    <x v="9"/>
    <s v="Selesai"/>
    <n v="1"/>
    <n v="0"/>
    <x v="0"/>
    <x v="0"/>
    <x v="0"/>
    <n v="0"/>
    <s v="Tidak Retur"/>
    <x v="0"/>
    <x v="0"/>
    <n v="1"/>
    <s v="Celengan"/>
    <x v="1"/>
    <n v="0"/>
  </r>
  <r>
    <s v="ORD_0016803"/>
    <x v="9"/>
    <x v="0"/>
    <x v="9"/>
    <s v="Selesai"/>
    <n v="1"/>
    <n v="0"/>
    <x v="0"/>
    <x v="0"/>
    <x v="0"/>
    <n v="0"/>
    <s v="Tidak Retur"/>
    <x v="1"/>
    <x v="1"/>
    <n v="2"/>
    <s v="Nampan / Tray, Piring"/>
    <x v="6"/>
    <n v="0"/>
  </r>
  <r>
    <s v="ORD_0016804"/>
    <x v="9"/>
    <x v="0"/>
    <x v="9"/>
    <s v="Selesai"/>
    <n v="1"/>
    <n v="0"/>
    <x v="0"/>
    <x v="0"/>
    <x v="0"/>
    <n v="0"/>
    <s v="Tidak Retur"/>
    <x v="1"/>
    <x v="1"/>
    <n v="1"/>
    <s v="Gayung"/>
    <x v="26"/>
    <n v="0"/>
  </r>
  <r>
    <s v="ORD_0016805"/>
    <x v="9"/>
    <x v="0"/>
    <x v="9"/>
    <s v="Selesai"/>
    <n v="1"/>
    <n v="0"/>
    <x v="0"/>
    <x v="0"/>
    <x v="0"/>
    <n v="0"/>
    <s v="Tidak Retur"/>
    <x v="1"/>
    <x v="1"/>
    <n v="1"/>
    <s v="Celengan"/>
    <x v="1"/>
    <n v="0"/>
  </r>
  <r>
    <s v="ORD_0016806"/>
    <x v="9"/>
    <x v="0"/>
    <x v="9"/>
    <s v="Selesai"/>
    <n v="1"/>
    <n v="0"/>
    <x v="0"/>
    <x v="0"/>
    <x v="0"/>
    <n v="0"/>
    <s v="Tidak Retur"/>
    <x v="1"/>
    <x v="1"/>
    <n v="2"/>
    <s v="Mangkok Sambal / Saus, Peralatan Makan"/>
    <x v="6"/>
    <n v="0"/>
  </r>
  <r>
    <s v="ORD_0016807"/>
    <x v="9"/>
    <x v="0"/>
    <x v="9"/>
    <s v="Selesai"/>
    <n v="1"/>
    <n v="0"/>
    <x v="0"/>
    <x v="0"/>
    <x v="0"/>
    <n v="0"/>
    <s v="Tidak Retur"/>
    <x v="1"/>
    <x v="1"/>
    <n v="1"/>
    <s v="Gayung"/>
    <x v="26"/>
    <n v="0"/>
  </r>
  <r>
    <s v="ORD_0016808"/>
    <x v="9"/>
    <x v="0"/>
    <x v="9"/>
    <s v="Batal"/>
    <n v="1"/>
    <n v="1"/>
    <x v="1"/>
    <x v="1"/>
    <x v="2"/>
    <n v="0"/>
    <s v="Tidak Retur"/>
    <x v="1"/>
    <x v="1"/>
    <n v="1"/>
    <s v="Mangkok Sambal / Saus"/>
    <x v="4"/>
    <n v="0"/>
  </r>
  <r>
    <s v="ORD_0016809"/>
    <x v="9"/>
    <x v="0"/>
    <x v="9"/>
    <s v="Selesai"/>
    <n v="1"/>
    <n v="0"/>
    <x v="0"/>
    <x v="0"/>
    <x v="0"/>
    <n v="0"/>
    <s v="Tidak Retur"/>
    <x v="1"/>
    <x v="1"/>
    <n v="1"/>
    <s v="Lunch Box / Rantang"/>
    <x v="15"/>
    <n v="0"/>
  </r>
  <r>
    <s v="ORD_0016810"/>
    <x v="9"/>
    <x v="0"/>
    <x v="9"/>
    <s v="Selesai"/>
    <n v="1"/>
    <n v="0"/>
    <x v="0"/>
    <x v="0"/>
    <x v="0"/>
    <n v="0"/>
    <s v="Tidak Retur"/>
    <x v="0"/>
    <x v="0"/>
    <n v="1"/>
    <s v="Mangkok Sambal / Saus"/>
    <x v="4"/>
    <n v="0"/>
  </r>
  <r>
    <s v="ORD_0016811"/>
    <x v="9"/>
    <x v="0"/>
    <x v="9"/>
    <s v="Selesai"/>
    <n v="1"/>
    <n v="0"/>
    <x v="0"/>
    <x v="0"/>
    <x v="0"/>
    <n v="0"/>
    <s v="Tidak Retur"/>
    <x v="2"/>
    <x v="2"/>
    <n v="3"/>
    <s v="Baskom / Mangkok Besar, Saringan / Strainer, Spatula"/>
    <x v="6"/>
    <n v="0"/>
  </r>
  <r>
    <s v="ORD_0016812"/>
    <x v="9"/>
    <x v="0"/>
    <x v="9"/>
    <s v="Selesai"/>
    <n v="1"/>
    <n v="0"/>
    <x v="0"/>
    <x v="0"/>
    <x v="0"/>
    <n v="0"/>
    <s v="Tidak Retur"/>
    <x v="3"/>
    <x v="3"/>
    <n v="1"/>
    <s v="Other"/>
    <x v="14"/>
    <n v="0"/>
  </r>
  <r>
    <s v="ORD_0016813"/>
    <x v="9"/>
    <x v="0"/>
    <x v="9"/>
    <s v="Selesai"/>
    <n v="1"/>
    <n v="0"/>
    <x v="0"/>
    <x v="0"/>
    <x v="0"/>
    <n v="0"/>
    <s v="Tidak Retur"/>
    <x v="2"/>
    <x v="2"/>
    <n v="1"/>
    <s v="Stempel / Alat Kantor"/>
    <x v="23"/>
    <n v="0"/>
  </r>
  <r>
    <s v="ORD_0016814"/>
    <x v="9"/>
    <x v="0"/>
    <x v="9"/>
    <s v="Selesai"/>
    <n v="1"/>
    <n v="0"/>
    <x v="0"/>
    <x v="0"/>
    <x v="0"/>
    <n v="0"/>
    <s v="Tidak Retur"/>
    <x v="1"/>
    <x v="1"/>
    <n v="1"/>
    <s v="Bangku / Kursi Kecil"/>
    <x v="19"/>
    <n v="0"/>
  </r>
  <r>
    <s v="ORD_0016815"/>
    <x v="9"/>
    <x v="0"/>
    <x v="9"/>
    <s v="Selesai"/>
    <n v="1"/>
    <n v="0"/>
    <x v="0"/>
    <x v="0"/>
    <x v="0"/>
    <n v="0"/>
    <s v="Tidak Retur"/>
    <x v="1"/>
    <x v="1"/>
    <n v="1"/>
    <s v="Saringan / Strainer"/>
    <x v="11"/>
    <n v="0"/>
  </r>
  <r>
    <s v="ORD_0016816"/>
    <x v="9"/>
    <x v="0"/>
    <x v="9"/>
    <s v="Selesai"/>
    <n v="1"/>
    <n v="0"/>
    <x v="0"/>
    <x v="0"/>
    <x v="0"/>
    <n v="0"/>
    <s v="Tidak Retur"/>
    <x v="1"/>
    <x v="1"/>
    <n v="1"/>
    <s v="Lunch Box / Rantang"/>
    <x v="15"/>
    <n v="0"/>
  </r>
  <r>
    <s v="ORD_0016817"/>
    <x v="9"/>
    <x v="0"/>
    <x v="9"/>
    <s v="Selesai"/>
    <n v="1"/>
    <n v="0"/>
    <x v="0"/>
    <x v="0"/>
    <x v="0"/>
    <n v="0"/>
    <s v="Tidak Retur"/>
    <x v="1"/>
    <x v="1"/>
    <n v="1"/>
    <s v="Celengan"/>
    <x v="1"/>
    <n v="0"/>
  </r>
  <r>
    <s v="ORD_0016818"/>
    <x v="9"/>
    <x v="0"/>
    <x v="9"/>
    <s v="Selesai"/>
    <n v="1"/>
    <n v="0"/>
    <x v="0"/>
    <x v="0"/>
    <x v="0"/>
    <n v="0"/>
    <s v="Tidak Retur"/>
    <x v="1"/>
    <x v="1"/>
    <n v="1"/>
    <s v="Keranjang"/>
    <x v="5"/>
    <n v="0"/>
  </r>
  <r>
    <s v="ORD_0016819"/>
    <x v="9"/>
    <x v="0"/>
    <x v="9"/>
    <s v="Selesai"/>
    <n v="1"/>
    <n v="0"/>
    <x v="0"/>
    <x v="0"/>
    <x v="0"/>
    <n v="0"/>
    <s v="Tidak Retur"/>
    <x v="1"/>
    <x v="1"/>
    <n v="1"/>
    <s v="Celengan"/>
    <x v="1"/>
    <n v="0"/>
  </r>
  <r>
    <s v="ORD_0016820"/>
    <x v="9"/>
    <x v="0"/>
    <x v="9"/>
    <s v="Selesai"/>
    <n v="1"/>
    <n v="0"/>
    <x v="0"/>
    <x v="0"/>
    <x v="0"/>
    <n v="0"/>
    <s v="Tidak Retur"/>
    <x v="4"/>
    <x v="4"/>
    <n v="1"/>
    <s v="Celengan"/>
    <x v="1"/>
    <n v="0"/>
  </r>
  <r>
    <s v="ORD_0016821"/>
    <x v="9"/>
    <x v="0"/>
    <x v="9"/>
    <s v="Selesai"/>
    <n v="1"/>
    <n v="0"/>
    <x v="0"/>
    <x v="0"/>
    <x v="0"/>
    <n v="0"/>
    <s v="Tidak Retur"/>
    <x v="0"/>
    <x v="0"/>
    <n v="1"/>
    <s v="Other"/>
    <x v="14"/>
    <n v="0"/>
  </r>
  <r>
    <s v="ORD_0016822"/>
    <x v="9"/>
    <x v="0"/>
    <x v="9"/>
    <s v="Batal"/>
    <n v="1"/>
    <n v="1"/>
    <x v="1"/>
    <x v="2"/>
    <x v="5"/>
    <n v="0"/>
    <s v="Tidak Retur"/>
    <x v="2"/>
    <x v="2"/>
    <n v="1"/>
    <s v="Baskom / Mangkok Besar"/>
    <x v="18"/>
    <n v="1"/>
  </r>
  <r>
    <s v="ORD_0016823"/>
    <x v="9"/>
    <x v="0"/>
    <x v="9"/>
    <s v="Selesai"/>
    <n v="1"/>
    <n v="0"/>
    <x v="0"/>
    <x v="0"/>
    <x v="0"/>
    <n v="0"/>
    <s v="Tidak Retur"/>
    <x v="1"/>
    <x v="1"/>
    <n v="1"/>
    <s v="Celengan"/>
    <x v="1"/>
    <n v="0"/>
  </r>
  <r>
    <s v="ORD_0016824"/>
    <x v="9"/>
    <x v="0"/>
    <x v="9"/>
    <s v="Selesai"/>
    <n v="1"/>
    <n v="0"/>
    <x v="0"/>
    <x v="0"/>
    <x v="0"/>
    <n v="0"/>
    <s v="Tidak Retur"/>
    <x v="1"/>
    <x v="1"/>
    <n v="1"/>
    <s v="Nampan / Tray"/>
    <x v="9"/>
    <n v="0"/>
  </r>
  <r>
    <s v="ORD_0016825"/>
    <x v="9"/>
    <x v="0"/>
    <x v="9"/>
    <s v="Selesai"/>
    <n v="1"/>
    <n v="0"/>
    <x v="0"/>
    <x v="0"/>
    <x v="0"/>
    <n v="0"/>
    <s v="Tidak Retur"/>
    <x v="4"/>
    <x v="4"/>
    <n v="1"/>
    <s v="Nampan / Tray"/>
    <x v="9"/>
    <n v="0"/>
  </r>
  <r>
    <s v="ORD_0016826"/>
    <x v="9"/>
    <x v="0"/>
    <x v="9"/>
    <s v="Selesai"/>
    <n v="1"/>
    <n v="0"/>
    <x v="0"/>
    <x v="0"/>
    <x v="0"/>
    <n v="0"/>
    <s v="Tidak Retur"/>
    <x v="1"/>
    <x v="1"/>
    <n v="1"/>
    <s v="Aksesoris Pintu"/>
    <x v="25"/>
    <n v="0"/>
  </r>
  <r>
    <s v="ORD_0016827"/>
    <x v="9"/>
    <x v="0"/>
    <x v="9"/>
    <s v="Selesai"/>
    <n v="1"/>
    <n v="0"/>
    <x v="0"/>
    <x v="0"/>
    <x v="0"/>
    <n v="0"/>
    <s v="Tidak Retur"/>
    <x v="1"/>
    <x v="1"/>
    <n v="2"/>
    <s v="Baskom / Mangkok Besar, Tempat Nasi"/>
    <x v="6"/>
    <n v="0"/>
  </r>
  <r>
    <s v="ORD_0016828"/>
    <x v="9"/>
    <x v="0"/>
    <x v="9"/>
    <s v="Selesai"/>
    <n v="1"/>
    <n v="0"/>
    <x v="0"/>
    <x v="0"/>
    <x v="0"/>
    <n v="0"/>
    <s v="Tidak Retur"/>
    <x v="1"/>
    <x v="1"/>
    <n v="1"/>
    <s v="Tempat Nasi"/>
    <x v="17"/>
    <n v="0"/>
  </r>
  <r>
    <s v="ORD_0016829"/>
    <x v="9"/>
    <x v="0"/>
    <x v="9"/>
    <s v="Batal"/>
    <n v="1"/>
    <n v="1"/>
    <x v="1"/>
    <x v="1"/>
    <x v="1"/>
    <n v="0"/>
    <s v="Tidak Retur"/>
    <x v="1"/>
    <x v="1"/>
    <n v="1"/>
    <s v="Tempat Nasi"/>
    <x v="17"/>
    <n v="0"/>
  </r>
  <r>
    <s v="ORD_0016830"/>
    <x v="9"/>
    <x v="0"/>
    <x v="9"/>
    <s v="Selesai"/>
    <n v="1"/>
    <n v="0"/>
    <x v="0"/>
    <x v="0"/>
    <x v="0"/>
    <n v="0"/>
    <s v="Tidak Retur"/>
    <x v="0"/>
    <x v="0"/>
    <n v="1"/>
    <s v="Peralatan Makan"/>
    <x v="13"/>
    <n v="0"/>
  </r>
  <r>
    <s v="ORD_0016831"/>
    <x v="9"/>
    <x v="0"/>
    <x v="9"/>
    <s v="Selesai"/>
    <n v="1"/>
    <n v="0"/>
    <x v="0"/>
    <x v="0"/>
    <x v="0"/>
    <n v="0"/>
    <s v="Tidak Retur"/>
    <x v="1"/>
    <x v="1"/>
    <n v="1"/>
    <s v="Mangkok Sambal / Saus"/>
    <x v="4"/>
    <n v="0"/>
  </r>
  <r>
    <s v="ORD_0016832"/>
    <x v="9"/>
    <x v="0"/>
    <x v="9"/>
    <s v="Selesai"/>
    <n v="1"/>
    <n v="0"/>
    <x v="0"/>
    <x v="0"/>
    <x v="0"/>
    <n v="0"/>
    <s v="Tidak Retur"/>
    <x v="5"/>
    <x v="5"/>
    <n v="2"/>
    <s v="Aksesoris Pintu, Pengolah Bumbu / Sayur"/>
    <x v="6"/>
    <n v="0"/>
  </r>
  <r>
    <s v="ORD_0016833"/>
    <x v="9"/>
    <x v="0"/>
    <x v="9"/>
    <s v="Selesai"/>
    <n v="1"/>
    <n v="0"/>
    <x v="0"/>
    <x v="0"/>
    <x v="0"/>
    <n v="0"/>
    <s v="Tidak Retur"/>
    <x v="1"/>
    <x v="1"/>
    <n v="1"/>
    <s v="Seal / Baut / Roof"/>
    <x v="8"/>
    <n v="0"/>
  </r>
  <r>
    <s v="ORD_0016834"/>
    <x v="9"/>
    <x v="0"/>
    <x v="9"/>
    <s v="Selesai"/>
    <n v="1"/>
    <n v="0"/>
    <x v="0"/>
    <x v="0"/>
    <x v="0"/>
    <n v="0"/>
    <s v="Tidak Retur"/>
    <x v="0"/>
    <x v="0"/>
    <n v="1"/>
    <s v="Baskom / Mangkok Besar"/>
    <x v="18"/>
    <n v="0"/>
  </r>
  <r>
    <s v="ORD_0016835"/>
    <x v="9"/>
    <x v="0"/>
    <x v="9"/>
    <s v="Selesai"/>
    <n v="1"/>
    <n v="0"/>
    <x v="0"/>
    <x v="0"/>
    <x v="0"/>
    <n v="0"/>
    <s v="Tidak Retur"/>
    <x v="1"/>
    <x v="1"/>
    <n v="1"/>
    <s v="Pengolah Bumbu / Sayur"/>
    <x v="27"/>
    <n v="0"/>
  </r>
  <r>
    <s v="ORD_0016836"/>
    <x v="9"/>
    <x v="0"/>
    <x v="9"/>
    <s v="Selesai"/>
    <n v="1"/>
    <n v="0"/>
    <x v="0"/>
    <x v="0"/>
    <x v="0"/>
    <n v="0"/>
    <s v="Tidak Retur"/>
    <x v="2"/>
    <x v="2"/>
    <n v="1"/>
    <s v="Baskom / Mangkok Besar"/>
    <x v="18"/>
    <n v="0"/>
  </r>
  <r>
    <s v="ORD_0016837"/>
    <x v="9"/>
    <x v="0"/>
    <x v="9"/>
    <s v="Selesai"/>
    <n v="1"/>
    <n v="0"/>
    <x v="0"/>
    <x v="0"/>
    <x v="0"/>
    <n v="0"/>
    <s v="Tidak Retur"/>
    <x v="1"/>
    <x v="1"/>
    <n v="1"/>
    <s v="Mangkok Sambal / Saus"/>
    <x v="4"/>
    <n v="0"/>
  </r>
  <r>
    <s v="ORD_0016838"/>
    <x v="9"/>
    <x v="0"/>
    <x v="9"/>
    <s v="Selesai"/>
    <n v="1"/>
    <n v="0"/>
    <x v="0"/>
    <x v="0"/>
    <x v="0"/>
    <n v="0"/>
    <s v="Tidak Retur"/>
    <x v="1"/>
    <x v="1"/>
    <n v="1"/>
    <s v="Nampan / Tray"/>
    <x v="9"/>
    <n v="0"/>
  </r>
  <r>
    <s v="ORD_0016839"/>
    <x v="9"/>
    <x v="0"/>
    <x v="9"/>
    <s v="Batal"/>
    <n v="1"/>
    <n v="1"/>
    <x v="1"/>
    <x v="2"/>
    <x v="5"/>
    <n v="0"/>
    <s v="Tidak Retur"/>
    <x v="0"/>
    <x v="0"/>
    <n v="1"/>
    <s v="Nampan / Tray"/>
    <x v="9"/>
    <n v="1"/>
  </r>
  <r>
    <s v="ORD_0016840"/>
    <x v="9"/>
    <x v="0"/>
    <x v="9"/>
    <s v="Selesai"/>
    <n v="1"/>
    <n v="0"/>
    <x v="0"/>
    <x v="0"/>
    <x v="0"/>
    <n v="0"/>
    <s v="Tidak Retur"/>
    <x v="3"/>
    <x v="3"/>
    <n v="1"/>
    <s v="Baskom / Mangkok Besar"/>
    <x v="18"/>
    <n v="0"/>
  </r>
  <r>
    <s v="ORD_0016841"/>
    <x v="9"/>
    <x v="0"/>
    <x v="9"/>
    <s v="Selesai"/>
    <n v="1"/>
    <n v="0"/>
    <x v="0"/>
    <x v="0"/>
    <x v="0"/>
    <n v="0"/>
    <s v="Tidak Retur"/>
    <x v="2"/>
    <x v="2"/>
    <n v="1"/>
    <s v="Lunch Box / Rantang"/>
    <x v="15"/>
    <n v="0"/>
  </r>
  <r>
    <s v="ORD_0016842"/>
    <x v="9"/>
    <x v="0"/>
    <x v="9"/>
    <s v="Selesai"/>
    <n v="1"/>
    <n v="0"/>
    <x v="0"/>
    <x v="0"/>
    <x v="0"/>
    <n v="0"/>
    <s v="Tidak Retur"/>
    <x v="1"/>
    <x v="1"/>
    <n v="1"/>
    <s v="Mangkok Sambal / Saus"/>
    <x v="4"/>
    <n v="0"/>
  </r>
  <r>
    <s v="ORD_0016843"/>
    <x v="9"/>
    <x v="0"/>
    <x v="9"/>
    <s v="Selesai"/>
    <n v="1"/>
    <n v="0"/>
    <x v="0"/>
    <x v="0"/>
    <x v="0"/>
    <n v="0"/>
    <s v="Tidak Retur"/>
    <x v="1"/>
    <x v="1"/>
    <n v="1"/>
    <s v="Mangkok Sambal / Saus"/>
    <x v="4"/>
    <n v="0"/>
  </r>
  <r>
    <s v="ORD_0016844"/>
    <x v="9"/>
    <x v="0"/>
    <x v="9"/>
    <s v="Batal"/>
    <n v="1"/>
    <n v="1"/>
    <x v="1"/>
    <x v="1"/>
    <x v="1"/>
    <n v="0"/>
    <s v="Tidak Retur"/>
    <x v="0"/>
    <x v="0"/>
    <n v="1"/>
    <s v="Baskom / Mangkok Besar"/>
    <x v="18"/>
    <n v="0"/>
  </r>
  <r>
    <s v="ORD_0016845"/>
    <x v="9"/>
    <x v="0"/>
    <x v="9"/>
    <s v="Selesai"/>
    <n v="1"/>
    <n v="0"/>
    <x v="0"/>
    <x v="0"/>
    <x v="0"/>
    <n v="0"/>
    <s v="Tidak Retur"/>
    <x v="1"/>
    <x v="1"/>
    <n v="1"/>
    <s v="Mangkok Sambal / Saus"/>
    <x v="4"/>
    <n v="0"/>
  </r>
  <r>
    <s v="ORD_0016846"/>
    <x v="9"/>
    <x v="0"/>
    <x v="9"/>
    <s v="Selesai"/>
    <n v="1"/>
    <n v="0"/>
    <x v="0"/>
    <x v="0"/>
    <x v="0"/>
    <n v="0"/>
    <s v="Tidak Retur"/>
    <x v="1"/>
    <x v="1"/>
    <n v="1"/>
    <s v="Nampan / Tray"/>
    <x v="9"/>
    <n v="0"/>
  </r>
  <r>
    <s v="ORD_0016847"/>
    <x v="9"/>
    <x v="0"/>
    <x v="9"/>
    <s v="Selesai"/>
    <n v="1"/>
    <n v="0"/>
    <x v="0"/>
    <x v="0"/>
    <x v="0"/>
    <n v="0"/>
    <s v="Tidak Retur"/>
    <x v="0"/>
    <x v="0"/>
    <n v="1"/>
    <s v="Aksesoris Pintu"/>
    <x v="25"/>
    <n v="0"/>
  </r>
  <r>
    <s v="ORD_0016848"/>
    <x v="9"/>
    <x v="0"/>
    <x v="9"/>
    <s v="Selesai"/>
    <n v="1"/>
    <n v="0"/>
    <x v="0"/>
    <x v="0"/>
    <x v="0"/>
    <n v="0"/>
    <s v="Tidak Retur"/>
    <x v="5"/>
    <x v="5"/>
    <n v="1"/>
    <s v="Baskom / Mangkok Besar"/>
    <x v="18"/>
    <n v="0"/>
  </r>
  <r>
    <s v="ORD_0016849"/>
    <x v="9"/>
    <x v="0"/>
    <x v="9"/>
    <s v="Selesai"/>
    <n v="1"/>
    <n v="0"/>
    <x v="0"/>
    <x v="0"/>
    <x v="0"/>
    <n v="0"/>
    <s v="Tidak Retur"/>
    <x v="2"/>
    <x v="2"/>
    <n v="1"/>
    <s v="Lunch Box / Rantang"/>
    <x v="15"/>
    <n v="0"/>
  </r>
  <r>
    <s v="ORD_0016850"/>
    <x v="9"/>
    <x v="0"/>
    <x v="9"/>
    <s v="Selesai"/>
    <n v="1"/>
    <n v="0"/>
    <x v="0"/>
    <x v="0"/>
    <x v="0"/>
    <n v="0"/>
    <s v="Tidak Retur"/>
    <x v="0"/>
    <x v="0"/>
    <n v="1"/>
    <s v="Baskom / Mangkok Besar"/>
    <x v="18"/>
    <n v="0"/>
  </r>
  <r>
    <s v="ORD_0016851"/>
    <x v="9"/>
    <x v="0"/>
    <x v="9"/>
    <s v="Selesai"/>
    <n v="1"/>
    <n v="0"/>
    <x v="0"/>
    <x v="0"/>
    <x v="0"/>
    <n v="0"/>
    <s v="Tidak Retur"/>
    <x v="1"/>
    <x v="1"/>
    <n v="1"/>
    <s v="Baskom / Mangkok Besar"/>
    <x v="18"/>
    <n v="0"/>
  </r>
  <r>
    <s v="ORD_0016852"/>
    <x v="9"/>
    <x v="0"/>
    <x v="9"/>
    <s v="Selesai"/>
    <n v="1"/>
    <n v="0"/>
    <x v="0"/>
    <x v="0"/>
    <x v="0"/>
    <n v="0"/>
    <s v="Tidak Retur"/>
    <x v="2"/>
    <x v="2"/>
    <n v="2"/>
    <s v="Celengan, Keranjang"/>
    <x v="6"/>
    <n v="0"/>
  </r>
  <r>
    <s v="ORD_0016853"/>
    <x v="9"/>
    <x v="0"/>
    <x v="9"/>
    <s v="Batal"/>
    <n v="1"/>
    <n v="1"/>
    <x v="1"/>
    <x v="2"/>
    <x v="5"/>
    <n v="0"/>
    <s v="Tidak Retur"/>
    <x v="0"/>
    <x v="0"/>
    <n v="1"/>
    <s v="Baskom / Mangkok Besar"/>
    <x v="18"/>
    <n v="1"/>
  </r>
  <r>
    <s v="ORD_0016854"/>
    <x v="9"/>
    <x v="0"/>
    <x v="9"/>
    <s v="Selesai"/>
    <n v="1"/>
    <n v="0"/>
    <x v="0"/>
    <x v="0"/>
    <x v="0"/>
    <n v="0"/>
    <s v="Tidak Retur"/>
    <x v="2"/>
    <x v="2"/>
    <n v="1"/>
    <s v="Baskom / Mangkok Besar"/>
    <x v="18"/>
    <n v="0"/>
  </r>
  <r>
    <s v="ORD_0016855"/>
    <x v="9"/>
    <x v="0"/>
    <x v="9"/>
    <s v="Selesai"/>
    <n v="1"/>
    <n v="0"/>
    <x v="0"/>
    <x v="0"/>
    <x v="0"/>
    <n v="0"/>
    <s v="Tidak Retur"/>
    <x v="2"/>
    <x v="2"/>
    <n v="1"/>
    <s v="Baskom / Mangkok Besar"/>
    <x v="18"/>
    <n v="0"/>
  </r>
  <r>
    <s v="ORD_0016856"/>
    <x v="9"/>
    <x v="0"/>
    <x v="9"/>
    <s v="Selesai"/>
    <n v="1"/>
    <n v="0"/>
    <x v="0"/>
    <x v="0"/>
    <x v="0"/>
    <n v="0"/>
    <s v="Tidak Retur"/>
    <x v="5"/>
    <x v="5"/>
    <n v="1"/>
    <s v="Piring"/>
    <x v="22"/>
    <n v="0"/>
  </r>
  <r>
    <s v="ORD_0016857"/>
    <x v="9"/>
    <x v="0"/>
    <x v="9"/>
    <s v="Selesai"/>
    <n v="1"/>
    <n v="0"/>
    <x v="0"/>
    <x v="0"/>
    <x v="0"/>
    <n v="0"/>
    <s v="Tidak Retur"/>
    <x v="1"/>
    <x v="1"/>
    <n v="1"/>
    <s v="Mangkok Sambal / Saus"/>
    <x v="4"/>
    <n v="0"/>
  </r>
  <r>
    <s v="ORD_0016858"/>
    <x v="9"/>
    <x v="0"/>
    <x v="9"/>
    <s v="Batal"/>
    <n v="1"/>
    <n v="1"/>
    <x v="1"/>
    <x v="1"/>
    <x v="1"/>
    <n v="0"/>
    <s v="Tidak Retur"/>
    <x v="1"/>
    <x v="1"/>
    <n v="1"/>
    <s v="Stempel / Alat Kantor"/>
    <x v="23"/>
    <n v="0"/>
  </r>
  <r>
    <s v="ORD_0016859"/>
    <x v="9"/>
    <x v="0"/>
    <x v="9"/>
    <s v="Batal"/>
    <n v="1"/>
    <n v="1"/>
    <x v="1"/>
    <x v="1"/>
    <x v="1"/>
    <n v="0"/>
    <s v="Tidak Retur"/>
    <x v="1"/>
    <x v="1"/>
    <n v="1"/>
    <s v="Baskom / Mangkok Besar"/>
    <x v="18"/>
    <n v="0"/>
  </r>
  <r>
    <s v="ORD_0016860"/>
    <x v="9"/>
    <x v="0"/>
    <x v="9"/>
    <s v="Selesai"/>
    <n v="1"/>
    <n v="0"/>
    <x v="0"/>
    <x v="0"/>
    <x v="0"/>
    <n v="0"/>
    <s v="Tidak Retur"/>
    <x v="0"/>
    <x v="0"/>
    <n v="1"/>
    <s v="Aksesoris Pintu"/>
    <x v="25"/>
    <n v="0"/>
  </r>
  <r>
    <s v="ORD_0016861"/>
    <x v="9"/>
    <x v="0"/>
    <x v="9"/>
    <s v="Selesai"/>
    <n v="1"/>
    <n v="0"/>
    <x v="0"/>
    <x v="0"/>
    <x v="0"/>
    <n v="0"/>
    <s v="Tidak Retur"/>
    <x v="1"/>
    <x v="1"/>
    <n v="1"/>
    <s v="Aksesoris Pintu"/>
    <x v="25"/>
    <n v="0"/>
  </r>
  <r>
    <s v="ORD_0016862"/>
    <x v="9"/>
    <x v="0"/>
    <x v="9"/>
    <s v="Selesai"/>
    <n v="1"/>
    <n v="0"/>
    <x v="0"/>
    <x v="0"/>
    <x v="0"/>
    <n v="0"/>
    <s v="Tidak Retur"/>
    <x v="2"/>
    <x v="2"/>
    <n v="1"/>
    <s v="Baskom / Mangkok Besar"/>
    <x v="18"/>
    <n v="0"/>
  </r>
  <r>
    <s v="ORD_0016863"/>
    <x v="9"/>
    <x v="0"/>
    <x v="9"/>
    <s v="Selesai"/>
    <n v="1"/>
    <n v="0"/>
    <x v="0"/>
    <x v="0"/>
    <x v="0"/>
    <n v="0"/>
    <s v="Tidak Retur"/>
    <x v="2"/>
    <x v="2"/>
    <n v="1"/>
    <s v="Mangkok Sambal / Saus"/>
    <x v="4"/>
    <n v="0"/>
  </r>
  <r>
    <s v="ORD_0016864"/>
    <x v="9"/>
    <x v="0"/>
    <x v="9"/>
    <s v="Selesai"/>
    <n v="1"/>
    <n v="0"/>
    <x v="0"/>
    <x v="0"/>
    <x v="0"/>
    <n v="0"/>
    <s v="Tidak Retur"/>
    <x v="1"/>
    <x v="1"/>
    <n v="1"/>
    <s v="Aksesoris Pintu"/>
    <x v="25"/>
    <n v="0"/>
  </r>
  <r>
    <s v="ORD_0016865"/>
    <x v="9"/>
    <x v="0"/>
    <x v="9"/>
    <s v="Selesai"/>
    <n v="1"/>
    <n v="0"/>
    <x v="0"/>
    <x v="0"/>
    <x v="0"/>
    <n v="0"/>
    <s v="Tidak Retur"/>
    <x v="1"/>
    <x v="1"/>
    <n v="1"/>
    <s v="Botol / Gelas / Mug"/>
    <x v="7"/>
    <n v="0"/>
  </r>
  <r>
    <s v="ORD_0016866"/>
    <x v="9"/>
    <x v="0"/>
    <x v="9"/>
    <s v="Selesai"/>
    <n v="1"/>
    <n v="0"/>
    <x v="0"/>
    <x v="0"/>
    <x v="0"/>
    <n v="0"/>
    <s v="Tidak Retur"/>
    <x v="2"/>
    <x v="2"/>
    <n v="1"/>
    <s v="Other"/>
    <x v="14"/>
    <n v="0"/>
  </r>
  <r>
    <s v="ORD_0016867"/>
    <x v="9"/>
    <x v="0"/>
    <x v="9"/>
    <s v="Selesai"/>
    <n v="1"/>
    <n v="0"/>
    <x v="0"/>
    <x v="0"/>
    <x v="0"/>
    <n v="0"/>
    <s v="Tidak Retur"/>
    <x v="1"/>
    <x v="1"/>
    <n v="1"/>
    <s v="Rak / Rak Serbaguna"/>
    <x v="3"/>
    <n v="0"/>
  </r>
  <r>
    <s v="ORD_0016868"/>
    <x v="9"/>
    <x v="0"/>
    <x v="9"/>
    <s v="Selesai"/>
    <n v="1"/>
    <n v="0"/>
    <x v="0"/>
    <x v="0"/>
    <x v="0"/>
    <n v="0"/>
    <s v="Tidak Retur"/>
    <x v="4"/>
    <x v="4"/>
    <n v="1"/>
    <s v="Plastik / Wadah Plastik"/>
    <x v="2"/>
    <n v="0"/>
  </r>
  <r>
    <s v="ORD_0016869"/>
    <x v="9"/>
    <x v="0"/>
    <x v="9"/>
    <s v="Selesai"/>
    <n v="1"/>
    <n v="0"/>
    <x v="0"/>
    <x v="0"/>
    <x v="0"/>
    <n v="0"/>
    <s v="Tidak Retur"/>
    <x v="2"/>
    <x v="2"/>
    <n v="1"/>
    <s v="Celengan"/>
    <x v="1"/>
    <n v="0"/>
  </r>
  <r>
    <s v="ORD_0016870"/>
    <x v="9"/>
    <x v="0"/>
    <x v="9"/>
    <s v="Batal"/>
    <n v="1"/>
    <n v="1"/>
    <x v="1"/>
    <x v="1"/>
    <x v="3"/>
    <n v="0"/>
    <s v="Tidak Retur"/>
    <x v="5"/>
    <x v="5"/>
    <n v="1"/>
    <s v="Baskom / Mangkok Besar"/>
    <x v="18"/>
    <n v="1"/>
  </r>
  <r>
    <s v="ORD_0016871"/>
    <x v="9"/>
    <x v="0"/>
    <x v="9"/>
    <s v="Selesai"/>
    <n v="1"/>
    <n v="0"/>
    <x v="0"/>
    <x v="0"/>
    <x v="0"/>
    <n v="0"/>
    <s v="Tidak Retur"/>
    <x v="5"/>
    <x v="5"/>
    <n v="1"/>
    <s v="Baskom / Mangkok Besar"/>
    <x v="18"/>
    <n v="0"/>
  </r>
  <r>
    <s v="ORD_0016872"/>
    <x v="9"/>
    <x v="0"/>
    <x v="9"/>
    <s v="Selesai"/>
    <n v="1"/>
    <n v="0"/>
    <x v="0"/>
    <x v="0"/>
    <x v="0"/>
    <n v="0"/>
    <s v="Tidak Retur"/>
    <x v="0"/>
    <x v="0"/>
    <n v="1"/>
    <s v="Gayung"/>
    <x v="26"/>
    <n v="0"/>
  </r>
  <r>
    <s v="ORD_0016873"/>
    <x v="9"/>
    <x v="0"/>
    <x v="9"/>
    <s v="Selesai"/>
    <n v="1"/>
    <n v="0"/>
    <x v="0"/>
    <x v="0"/>
    <x v="0"/>
    <n v="0"/>
    <s v="Tidak Retur"/>
    <x v="1"/>
    <x v="1"/>
    <n v="1"/>
    <s v="Aksesoris Pintu"/>
    <x v="25"/>
    <n v="0"/>
  </r>
  <r>
    <s v="ORD_0016874"/>
    <x v="9"/>
    <x v="0"/>
    <x v="9"/>
    <s v="Selesai"/>
    <n v="1"/>
    <n v="0"/>
    <x v="0"/>
    <x v="0"/>
    <x v="0"/>
    <n v="0"/>
    <s v="Tidak Retur"/>
    <x v="0"/>
    <x v="0"/>
    <n v="1"/>
    <s v="Celengan"/>
    <x v="1"/>
    <n v="0"/>
  </r>
  <r>
    <s v="ORD_0016875"/>
    <x v="9"/>
    <x v="0"/>
    <x v="9"/>
    <s v="Selesai"/>
    <n v="1"/>
    <n v="0"/>
    <x v="0"/>
    <x v="0"/>
    <x v="0"/>
    <n v="0"/>
    <s v="Tidak Retur"/>
    <x v="2"/>
    <x v="2"/>
    <n v="3"/>
    <s v="Keranjang, Rak / Rak Serbaguna, Sapu / Pembersih Lantai"/>
    <x v="6"/>
    <n v="0"/>
  </r>
  <r>
    <s v="ORD_0016876"/>
    <x v="9"/>
    <x v="0"/>
    <x v="9"/>
    <s v="Selesai"/>
    <n v="1"/>
    <n v="0"/>
    <x v="0"/>
    <x v="0"/>
    <x v="0"/>
    <n v="0"/>
    <s v="Tidak Retur"/>
    <x v="1"/>
    <x v="1"/>
    <n v="1"/>
    <s v="Mangkok Sambal / Saus"/>
    <x v="4"/>
    <n v="0"/>
  </r>
  <r>
    <s v="ORD_0016877"/>
    <x v="9"/>
    <x v="0"/>
    <x v="9"/>
    <s v="Selesai (Retur Parsial)"/>
    <n v="1"/>
    <n v="0"/>
    <x v="0"/>
    <x v="0"/>
    <x v="0"/>
    <n v="1"/>
    <s v="Parsial"/>
    <x v="2"/>
    <x v="2"/>
    <n v="1"/>
    <s v="Baskom / Mangkok Besar"/>
    <x v="18"/>
    <n v="0"/>
  </r>
  <r>
    <s v="ORD_0016878"/>
    <x v="9"/>
    <x v="0"/>
    <x v="9"/>
    <s v="Batal"/>
    <n v="1"/>
    <n v="1"/>
    <x v="1"/>
    <x v="1"/>
    <x v="2"/>
    <n v="0"/>
    <s v="Tidak Retur"/>
    <x v="1"/>
    <x v="1"/>
    <n v="1"/>
    <s v="Mangkok Sambal / Saus"/>
    <x v="4"/>
    <n v="0"/>
  </r>
  <r>
    <s v="ORD_0016879"/>
    <x v="9"/>
    <x v="0"/>
    <x v="9"/>
    <s v="Selesai"/>
    <n v="1"/>
    <n v="0"/>
    <x v="0"/>
    <x v="0"/>
    <x v="0"/>
    <n v="0"/>
    <s v="Tidak Retur"/>
    <x v="0"/>
    <x v="0"/>
    <n v="3"/>
    <s v="Baskom / Mangkok Besar, Nampan / Tray, Piring"/>
    <x v="6"/>
    <n v="0"/>
  </r>
  <r>
    <s v="ORD_0016880"/>
    <x v="9"/>
    <x v="0"/>
    <x v="9"/>
    <s v="Selesai"/>
    <n v="1"/>
    <n v="0"/>
    <x v="0"/>
    <x v="0"/>
    <x v="0"/>
    <n v="0"/>
    <s v="Tidak Retur"/>
    <x v="1"/>
    <x v="1"/>
    <n v="1"/>
    <s v="Plastik / Wadah Plastik"/>
    <x v="2"/>
    <n v="0"/>
  </r>
  <r>
    <s v="ORD_0016881"/>
    <x v="9"/>
    <x v="0"/>
    <x v="9"/>
    <s v="Selesai"/>
    <n v="1"/>
    <n v="0"/>
    <x v="0"/>
    <x v="0"/>
    <x v="0"/>
    <n v="0"/>
    <s v="Tidak Retur"/>
    <x v="1"/>
    <x v="1"/>
    <n v="1"/>
    <s v="Baskom / Mangkok Besar"/>
    <x v="18"/>
    <n v="0"/>
  </r>
  <r>
    <s v="ORD_0016882"/>
    <x v="9"/>
    <x v="0"/>
    <x v="9"/>
    <s v="Selesai"/>
    <n v="1"/>
    <n v="0"/>
    <x v="0"/>
    <x v="0"/>
    <x v="0"/>
    <n v="0"/>
    <s v="Tidak Retur"/>
    <x v="2"/>
    <x v="2"/>
    <n v="1"/>
    <s v="Baskom / Mangkok Besar"/>
    <x v="18"/>
    <n v="0"/>
  </r>
  <r>
    <s v="ORD_0016883"/>
    <x v="9"/>
    <x v="0"/>
    <x v="9"/>
    <s v="Selesai"/>
    <n v="1"/>
    <n v="0"/>
    <x v="0"/>
    <x v="0"/>
    <x v="0"/>
    <n v="0"/>
    <s v="Tidak Retur"/>
    <x v="0"/>
    <x v="0"/>
    <n v="1"/>
    <s v="Celengan"/>
    <x v="1"/>
    <n v="0"/>
  </r>
  <r>
    <s v="ORD_0016884"/>
    <x v="9"/>
    <x v="0"/>
    <x v="9"/>
    <s v="Selesai"/>
    <n v="1"/>
    <n v="0"/>
    <x v="0"/>
    <x v="0"/>
    <x v="0"/>
    <n v="0"/>
    <s v="Tidak Retur"/>
    <x v="4"/>
    <x v="4"/>
    <n v="1"/>
    <s v="Baskom / Mangkok Besar"/>
    <x v="18"/>
    <n v="0"/>
  </r>
  <r>
    <s v="ORD_0016885"/>
    <x v="9"/>
    <x v="0"/>
    <x v="9"/>
    <s v="Selesai"/>
    <n v="1"/>
    <n v="0"/>
    <x v="0"/>
    <x v="0"/>
    <x v="0"/>
    <n v="0"/>
    <s v="Tidak Retur"/>
    <x v="1"/>
    <x v="1"/>
    <n v="1"/>
    <s v="Nampan / Tray"/>
    <x v="9"/>
    <n v="0"/>
  </r>
  <r>
    <s v="ORD_0016886"/>
    <x v="9"/>
    <x v="0"/>
    <x v="9"/>
    <s v="Selesai"/>
    <n v="1"/>
    <n v="0"/>
    <x v="0"/>
    <x v="0"/>
    <x v="0"/>
    <n v="0"/>
    <s v="Tidak Retur"/>
    <x v="0"/>
    <x v="0"/>
    <n v="1"/>
    <s v="Baskom / Mangkok Besar"/>
    <x v="18"/>
    <n v="0"/>
  </r>
  <r>
    <s v="ORD_0016887"/>
    <x v="9"/>
    <x v="0"/>
    <x v="9"/>
    <s v="Batal"/>
    <n v="1"/>
    <n v="1"/>
    <x v="1"/>
    <x v="1"/>
    <x v="8"/>
    <n v="0"/>
    <s v="Tidak Retur"/>
    <x v="2"/>
    <x v="2"/>
    <n v="1"/>
    <s v="Nampan / Tray"/>
    <x v="9"/>
    <n v="1"/>
  </r>
  <r>
    <s v="ORD_0016888"/>
    <x v="9"/>
    <x v="0"/>
    <x v="9"/>
    <s v="Selesai"/>
    <n v="1"/>
    <n v="0"/>
    <x v="0"/>
    <x v="0"/>
    <x v="0"/>
    <n v="0"/>
    <s v="Tidak Retur"/>
    <x v="1"/>
    <x v="1"/>
    <n v="1"/>
    <s v="Mangkok Sambal / Saus"/>
    <x v="4"/>
    <n v="0"/>
  </r>
  <r>
    <s v="ORD_0016889"/>
    <x v="9"/>
    <x v="0"/>
    <x v="9"/>
    <s v="Batal"/>
    <n v="1"/>
    <n v="1"/>
    <x v="1"/>
    <x v="2"/>
    <x v="5"/>
    <n v="0"/>
    <s v="Tidak Retur"/>
    <x v="0"/>
    <x v="0"/>
    <n v="1"/>
    <s v="Aksesoris Pintu"/>
    <x v="25"/>
    <n v="1"/>
  </r>
  <r>
    <s v="ORD_0016890"/>
    <x v="9"/>
    <x v="0"/>
    <x v="9"/>
    <s v="Batal"/>
    <n v="1"/>
    <n v="1"/>
    <x v="1"/>
    <x v="1"/>
    <x v="1"/>
    <n v="0"/>
    <s v="Tidak Retur"/>
    <x v="1"/>
    <x v="1"/>
    <n v="1"/>
    <s v="Celengan"/>
    <x v="1"/>
    <n v="0"/>
  </r>
  <r>
    <s v="ORD_0016891"/>
    <x v="9"/>
    <x v="0"/>
    <x v="9"/>
    <s v="Selesai"/>
    <n v="1"/>
    <n v="0"/>
    <x v="0"/>
    <x v="0"/>
    <x v="0"/>
    <n v="0"/>
    <s v="Tidak Retur"/>
    <x v="1"/>
    <x v="1"/>
    <n v="1"/>
    <s v="Celengan"/>
    <x v="1"/>
    <n v="0"/>
  </r>
  <r>
    <s v="ORD_0016892"/>
    <x v="9"/>
    <x v="0"/>
    <x v="9"/>
    <s v="Selesai"/>
    <n v="1"/>
    <n v="0"/>
    <x v="0"/>
    <x v="0"/>
    <x v="0"/>
    <n v="0"/>
    <s v="Tidak Retur"/>
    <x v="1"/>
    <x v="1"/>
    <n v="1"/>
    <s v="Botol / Gelas / Mug"/>
    <x v="7"/>
    <n v="0"/>
  </r>
  <r>
    <s v="ORD_0016893"/>
    <x v="9"/>
    <x v="0"/>
    <x v="9"/>
    <s v="Selesai"/>
    <n v="1"/>
    <n v="0"/>
    <x v="0"/>
    <x v="0"/>
    <x v="0"/>
    <n v="0"/>
    <s v="Tidak Retur"/>
    <x v="1"/>
    <x v="1"/>
    <n v="1"/>
    <s v="Mangkok Sambal / Saus"/>
    <x v="4"/>
    <n v="0"/>
  </r>
  <r>
    <s v="ORD_0016894"/>
    <x v="9"/>
    <x v="0"/>
    <x v="9"/>
    <s v="Selesai"/>
    <n v="1"/>
    <n v="0"/>
    <x v="0"/>
    <x v="0"/>
    <x v="0"/>
    <n v="0"/>
    <s v="Tidak Retur"/>
    <x v="1"/>
    <x v="1"/>
    <n v="1"/>
    <s v="Baskom / Mangkok Besar"/>
    <x v="18"/>
    <n v="0"/>
  </r>
  <r>
    <s v="ORD_0016895"/>
    <x v="9"/>
    <x v="0"/>
    <x v="9"/>
    <s v="Selesai"/>
    <n v="1"/>
    <n v="0"/>
    <x v="0"/>
    <x v="0"/>
    <x v="0"/>
    <n v="0"/>
    <s v="Tidak Retur"/>
    <x v="1"/>
    <x v="1"/>
    <n v="1"/>
    <s v="Mangkok Sambal / Saus"/>
    <x v="4"/>
    <n v="0"/>
  </r>
  <r>
    <s v="ORD_0016896"/>
    <x v="9"/>
    <x v="0"/>
    <x v="9"/>
    <s v="Batal"/>
    <n v="1"/>
    <n v="1"/>
    <x v="1"/>
    <x v="2"/>
    <x v="5"/>
    <n v="0"/>
    <s v="Tidak Retur"/>
    <x v="2"/>
    <x v="2"/>
    <n v="1"/>
    <s v="Tempat Nasi"/>
    <x v="17"/>
    <n v="1"/>
  </r>
  <r>
    <s v="ORD_0016897"/>
    <x v="9"/>
    <x v="0"/>
    <x v="9"/>
    <s v="Selesai"/>
    <n v="1"/>
    <n v="0"/>
    <x v="0"/>
    <x v="0"/>
    <x v="0"/>
    <n v="0"/>
    <s v="Tidak Retur"/>
    <x v="2"/>
    <x v="2"/>
    <n v="1"/>
    <s v="Tempat Nasi"/>
    <x v="17"/>
    <n v="0"/>
  </r>
  <r>
    <s v="ORD_0016898"/>
    <x v="9"/>
    <x v="0"/>
    <x v="9"/>
    <s v="Batal"/>
    <n v="1"/>
    <n v="1"/>
    <x v="1"/>
    <x v="2"/>
    <x v="5"/>
    <n v="0"/>
    <s v="Tidak Retur"/>
    <x v="7"/>
    <x v="7"/>
    <n v="1"/>
    <s v="Baskom / Mangkok Besar"/>
    <x v="18"/>
    <n v="1"/>
  </r>
  <r>
    <s v="ORD_0016899"/>
    <x v="9"/>
    <x v="0"/>
    <x v="9"/>
    <s v="Selesai"/>
    <n v="1"/>
    <n v="0"/>
    <x v="0"/>
    <x v="0"/>
    <x v="0"/>
    <n v="0"/>
    <s v="Tidak Retur"/>
    <x v="1"/>
    <x v="1"/>
    <n v="1"/>
    <s v="Aksesoris Pintu"/>
    <x v="25"/>
    <n v="0"/>
  </r>
  <r>
    <s v="ORD_0016900"/>
    <x v="9"/>
    <x v="0"/>
    <x v="9"/>
    <s v="Selesai"/>
    <n v="1"/>
    <n v="0"/>
    <x v="0"/>
    <x v="0"/>
    <x v="0"/>
    <n v="0"/>
    <s v="Tidak Retur"/>
    <x v="1"/>
    <x v="1"/>
    <n v="1"/>
    <s v="Nampan / Tray"/>
    <x v="9"/>
    <n v="0"/>
  </r>
  <r>
    <s v="ORD_0016901"/>
    <x v="9"/>
    <x v="0"/>
    <x v="9"/>
    <s v="Batal"/>
    <n v="1"/>
    <n v="1"/>
    <x v="1"/>
    <x v="2"/>
    <x v="7"/>
    <n v="0"/>
    <s v="Tidak Retur"/>
    <x v="1"/>
    <x v="1"/>
    <n v="1"/>
    <s v="Rak / Rak Serbaguna"/>
    <x v="3"/>
    <n v="0"/>
  </r>
  <r>
    <s v="ORD_0016902"/>
    <x v="9"/>
    <x v="0"/>
    <x v="9"/>
    <s v="Selesai"/>
    <n v="1"/>
    <n v="0"/>
    <x v="0"/>
    <x v="0"/>
    <x v="0"/>
    <n v="0"/>
    <s v="Tidak Retur"/>
    <x v="1"/>
    <x v="1"/>
    <n v="1"/>
    <s v="Baskom / Mangkok Besar"/>
    <x v="18"/>
    <n v="0"/>
  </r>
  <r>
    <s v="ORD_0016903"/>
    <x v="9"/>
    <x v="0"/>
    <x v="9"/>
    <s v="Selesai"/>
    <n v="1"/>
    <n v="0"/>
    <x v="0"/>
    <x v="0"/>
    <x v="0"/>
    <n v="0"/>
    <s v="Tidak Retur"/>
    <x v="1"/>
    <x v="1"/>
    <n v="1"/>
    <s v="Rak / Rak Serbaguna"/>
    <x v="3"/>
    <n v="0"/>
  </r>
  <r>
    <s v="ORD_0016904"/>
    <x v="9"/>
    <x v="0"/>
    <x v="9"/>
    <s v="Selesai"/>
    <n v="1"/>
    <n v="0"/>
    <x v="0"/>
    <x v="0"/>
    <x v="0"/>
    <n v="0"/>
    <s v="Tidak Retur"/>
    <x v="1"/>
    <x v="1"/>
    <n v="1"/>
    <s v="Mangkok Sambal / Saus"/>
    <x v="4"/>
    <n v="0"/>
  </r>
  <r>
    <s v="ORD_0016905"/>
    <x v="9"/>
    <x v="0"/>
    <x v="9"/>
    <s v="Selesai"/>
    <n v="1"/>
    <n v="0"/>
    <x v="0"/>
    <x v="0"/>
    <x v="0"/>
    <n v="0"/>
    <s v="Tidak Retur"/>
    <x v="2"/>
    <x v="2"/>
    <n v="1"/>
    <s v="Celengan"/>
    <x v="1"/>
    <n v="0"/>
  </r>
  <r>
    <s v="ORD_0016906"/>
    <x v="9"/>
    <x v="0"/>
    <x v="9"/>
    <s v="Selesai"/>
    <n v="1"/>
    <n v="0"/>
    <x v="0"/>
    <x v="0"/>
    <x v="0"/>
    <n v="0"/>
    <s v="Tidak Retur"/>
    <x v="1"/>
    <x v="1"/>
    <n v="4"/>
    <s v="Baskom / Mangkok Besar, Mangkok Sambal / Saus, Other, Talenan"/>
    <x v="6"/>
    <n v="0"/>
  </r>
  <r>
    <s v="ORD_0016907"/>
    <x v="9"/>
    <x v="0"/>
    <x v="9"/>
    <s v="Selesai"/>
    <n v="1"/>
    <n v="0"/>
    <x v="0"/>
    <x v="0"/>
    <x v="0"/>
    <n v="0"/>
    <s v="Tidak Retur"/>
    <x v="1"/>
    <x v="1"/>
    <n v="1"/>
    <s v="Celengan"/>
    <x v="1"/>
    <n v="0"/>
  </r>
  <r>
    <s v="ORD_0016908"/>
    <x v="9"/>
    <x v="0"/>
    <x v="9"/>
    <s v="Selesai"/>
    <n v="1"/>
    <n v="0"/>
    <x v="0"/>
    <x v="0"/>
    <x v="0"/>
    <n v="0"/>
    <s v="Tidak Retur"/>
    <x v="0"/>
    <x v="0"/>
    <n v="1"/>
    <s v="Aksesoris Pintu"/>
    <x v="25"/>
    <n v="0"/>
  </r>
  <r>
    <s v="ORD_0016909"/>
    <x v="9"/>
    <x v="0"/>
    <x v="9"/>
    <s v="Selesai"/>
    <n v="1"/>
    <n v="0"/>
    <x v="0"/>
    <x v="0"/>
    <x v="0"/>
    <n v="0"/>
    <s v="Tidak Retur"/>
    <x v="2"/>
    <x v="2"/>
    <n v="1"/>
    <s v="Baskom / Mangkok Besar"/>
    <x v="18"/>
    <n v="0"/>
  </r>
  <r>
    <s v="ORD_0016910"/>
    <x v="9"/>
    <x v="0"/>
    <x v="9"/>
    <s v="Selesai"/>
    <n v="1"/>
    <n v="0"/>
    <x v="0"/>
    <x v="0"/>
    <x v="0"/>
    <n v="0"/>
    <s v="Tidak Retur"/>
    <x v="0"/>
    <x v="0"/>
    <n v="1"/>
    <s v="Toples / Sealware"/>
    <x v="16"/>
    <n v="0"/>
  </r>
  <r>
    <s v="ORD_0016911"/>
    <x v="9"/>
    <x v="0"/>
    <x v="9"/>
    <s v="Selesai"/>
    <n v="1"/>
    <n v="0"/>
    <x v="0"/>
    <x v="0"/>
    <x v="0"/>
    <n v="0"/>
    <s v="Tidak Retur"/>
    <x v="0"/>
    <x v="0"/>
    <n v="1"/>
    <s v="Keranjang"/>
    <x v="5"/>
    <n v="0"/>
  </r>
  <r>
    <s v="ORD_0016912"/>
    <x v="9"/>
    <x v="0"/>
    <x v="9"/>
    <s v="Selesai"/>
    <n v="1"/>
    <n v="0"/>
    <x v="0"/>
    <x v="0"/>
    <x v="0"/>
    <n v="0"/>
    <s v="Tidak Retur"/>
    <x v="1"/>
    <x v="1"/>
    <n v="1"/>
    <s v="Baskom / Mangkok Besar"/>
    <x v="18"/>
    <n v="0"/>
  </r>
  <r>
    <s v="ORD_0016913"/>
    <x v="9"/>
    <x v="0"/>
    <x v="9"/>
    <s v="Selesai"/>
    <n v="1"/>
    <n v="0"/>
    <x v="0"/>
    <x v="0"/>
    <x v="0"/>
    <n v="0"/>
    <s v="Tidak Retur"/>
    <x v="1"/>
    <x v="1"/>
    <n v="1"/>
    <s v="Baskom / Mangkok Besar"/>
    <x v="18"/>
    <n v="0"/>
  </r>
  <r>
    <s v="ORD_0016914"/>
    <x v="9"/>
    <x v="0"/>
    <x v="9"/>
    <s v="Selesai"/>
    <n v="1"/>
    <n v="0"/>
    <x v="0"/>
    <x v="0"/>
    <x v="0"/>
    <n v="0"/>
    <s v="Tidak Retur"/>
    <x v="1"/>
    <x v="1"/>
    <n v="1"/>
    <s v="Celengan"/>
    <x v="1"/>
    <n v="0"/>
  </r>
  <r>
    <s v="ORD_0016915"/>
    <x v="9"/>
    <x v="0"/>
    <x v="9"/>
    <s v="Selesai"/>
    <n v="1"/>
    <n v="0"/>
    <x v="0"/>
    <x v="0"/>
    <x v="0"/>
    <n v="0"/>
    <s v="Tidak Retur"/>
    <x v="1"/>
    <x v="1"/>
    <n v="1"/>
    <s v="Nampan / Tray"/>
    <x v="9"/>
    <n v="0"/>
  </r>
  <r>
    <s v="ORD_0016916"/>
    <x v="9"/>
    <x v="0"/>
    <x v="9"/>
    <s v="Selesai"/>
    <n v="1"/>
    <n v="0"/>
    <x v="0"/>
    <x v="0"/>
    <x v="0"/>
    <n v="0"/>
    <s v="Tidak Retur"/>
    <x v="1"/>
    <x v="1"/>
    <n v="1"/>
    <s v="Peralatan Kamar Mandi"/>
    <x v="10"/>
    <n v="0"/>
  </r>
  <r>
    <s v="ORD_0016917"/>
    <x v="9"/>
    <x v="0"/>
    <x v="9"/>
    <s v="Selesai"/>
    <n v="1"/>
    <n v="0"/>
    <x v="0"/>
    <x v="0"/>
    <x v="0"/>
    <n v="0"/>
    <s v="Tidak Retur"/>
    <x v="2"/>
    <x v="2"/>
    <n v="1"/>
    <s v="Mangkok Sambal / Saus"/>
    <x v="4"/>
    <n v="0"/>
  </r>
  <r>
    <s v="ORD_0016918"/>
    <x v="9"/>
    <x v="0"/>
    <x v="9"/>
    <s v="Selesai"/>
    <n v="1"/>
    <n v="0"/>
    <x v="0"/>
    <x v="0"/>
    <x v="0"/>
    <n v="0"/>
    <s v="Tidak Retur"/>
    <x v="1"/>
    <x v="1"/>
    <n v="1"/>
    <s v="Gayung"/>
    <x v="26"/>
    <n v="0"/>
  </r>
  <r>
    <s v="ORD_0016919"/>
    <x v="9"/>
    <x v="0"/>
    <x v="9"/>
    <s v="Selesai"/>
    <n v="1"/>
    <n v="0"/>
    <x v="0"/>
    <x v="0"/>
    <x v="0"/>
    <n v="0"/>
    <s v="Tidak Retur"/>
    <x v="1"/>
    <x v="1"/>
    <n v="1"/>
    <s v="Celengan"/>
    <x v="1"/>
    <n v="0"/>
  </r>
  <r>
    <s v="ORD_0016920"/>
    <x v="9"/>
    <x v="0"/>
    <x v="9"/>
    <s v="Selesai"/>
    <n v="1"/>
    <n v="0"/>
    <x v="0"/>
    <x v="0"/>
    <x v="0"/>
    <n v="0"/>
    <s v="Tidak Retur"/>
    <x v="1"/>
    <x v="1"/>
    <n v="1"/>
    <s v="Celengan"/>
    <x v="1"/>
    <n v="0"/>
  </r>
  <r>
    <s v="ORD_0016921"/>
    <x v="9"/>
    <x v="0"/>
    <x v="9"/>
    <s v="Selesai"/>
    <n v="1"/>
    <n v="0"/>
    <x v="0"/>
    <x v="0"/>
    <x v="0"/>
    <n v="0"/>
    <s v="Tidak Retur"/>
    <x v="1"/>
    <x v="1"/>
    <n v="1"/>
    <s v="Other"/>
    <x v="14"/>
    <n v="0"/>
  </r>
  <r>
    <s v="ORD_0016922"/>
    <x v="9"/>
    <x v="0"/>
    <x v="9"/>
    <s v="Selesai"/>
    <n v="1"/>
    <n v="0"/>
    <x v="0"/>
    <x v="0"/>
    <x v="0"/>
    <n v="0"/>
    <s v="Tidak Retur"/>
    <x v="0"/>
    <x v="0"/>
    <n v="1"/>
    <s v="Mangkok Sambal / Saus"/>
    <x v="4"/>
    <n v="0"/>
  </r>
  <r>
    <s v="ORD_0016923"/>
    <x v="9"/>
    <x v="0"/>
    <x v="9"/>
    <s v="Selesai"/>
    <n v="1"/>
    <n v="0"/>
    <x v="0"/>
    <x v="0"/>
    <x v="0"/>
    <n v="0"/>
    <s v="Tidak Retur"/>
    <x v="1"/>
    <x v="1"/>
    <n v="1"/>
    <s v="Gayung"/>
    <x v="26"/>
    <n v="0"/>
  </r>
  <r>
    <s v="ORD_0016924"/>
    <x v="9"/>
    <x v="0"/>
    <x v="9"/>
    <s v="Selesai"/>
    <n v="1"/>
    <n v="0"/>
    <x v="0"/>
    <x v="0"/>
    <x v="0"/>
    <n v="0"/>
    <s v="Tidak Retur"/>
    <x v="2"/>
    <x v="2"/>
    <n v="1"/>
    <s v="Celengan"/>
    <x v="1"/>
    <n v="0"/>
  </r>
  <r>
    <s v="ORD_0016925"/>
    <x v="9"/>
    <x v="0"/>
    <x v="9"/>
    <s v="Selesai"/>
    <n v="1"/>
    <n v="0"/>
    <x v="0"/>
    <x v="0"/>
    <x v="0"/>
    <n v="0"/>
    <s v="Tidak Retur"/>
    <x v="1"/>
    <x v="1"/>
    <n v="1"/>
    <s v="Celengan"/>
    <x v="1"/>
    <n v="0"/>
  </r>
  <r>
    <s v="ORD_0016926"/>
    <x v="9"/>
    <x v="0"/>
    <x v="9"/>
    <s v="Batal"/>
    <n v="1"/>
    <n v="1"/>
    <x v="1"/>
    <x v="1"/>
    <x v="1"/>
    <n v="0"/>
    <s v="Tidak Retur"/>
    <x v="1"/>
    <x v="1"/>
    <n v="1"/>
    <s v="Tempat Nasi"/>
    <x v="17"/>
    <n v="0"/>
  </r>
  <r>
    <s v="ORD_0016927"/>
    <x v="9"/>
    <x v="0"/>
    <x v="9"/>
    <s v="Batal"/>
    <n v="1"/>
    <n v="1"/>
    <x v="1"/>
    <x v="1"/>
    <x v="1"/>
    <n v="0"/>
    <s v="Tidak Retur"/>
    <x v="1"/>
    <x v="1"/>
    <n v="1"/>
    <s v="Rak / Rak Serbaguna"/>
    <x v="3"/>
    <n v="0"/>
  </r>
  <r>
    <s v="ORD_0016928"/>
    <x v="9"/>
    <x v="0"/>
    <x v="9"/>
    <s v="Selesai"/>
    <n v="1"/>
    <n v="0"/>
    <x v="0"/>
    <x v="0"/>
    <x v="0"/>
    <n v="0"/>
    <s v="Tidak Retur"/>
    <x v="1"/>
    <x v="1"/>
    <n v="1"/>
    <s v="Tempat Nasi"/>
    <x v="17"/>
    <n v="0"/>
  </r>
  <r>
    <s v="ORD_0016929"/>
    <x v="9"/>
    <x v="0"/>
    <x v="9"/>
    <s v="Batal"/>
    <n v="1"/>
    <n v="1"/>
    <x v="1"/>
    <x v="1"/>
    <x v="2"/>
    <n v="0"/>
    <s v="Tidak Retur"/>
    <x v="0"/>
    <x v="0"/>
    <n v="1"/>
    <s v="Nampan / Tray"/>
    <x v="9"/>
    <n v="0"/>
  </r>
  <r>
    <s v="ORD_0016930"/>
    <x v="9"/>
    <x v="0"/>
    <x v="9"/>
    <s v="Batal"/>
    <n v="1"/>
    <n v="1"/>
    <x v="1"/>
    <x v="1"/>
    <x v="3"/>
    <n v="0"/>
    <s v="Tidak Retur"/>
    <x v="0"/>
    <x v="0"/>
    <n v="2"/>
    <s v="Aksesoris Pintu, Other"/>
    <x v="6"/>
    <n v="0"/>
  </r>
  <r>
    <s v="ORD_0016931"/>
    <x v="9"/>
    <x v="0"/>
    <x v="9"/>
    <s v="Selesai"/>
    <n v="1"/>
    <n v="0"/>
    <x v="0"/>
    <x v="0"/>
    <x v="0"/>
    <n v="0"/>
    <s v="Tidak Retur"/>
    <x v="1"/>
    <x v="1"/>
    <n v="1"/>
    <s v="Botol / Gelas / Mug"/>
    <x v="7"/>
    <n v="0"/>
  </r>
  <r>
    <s v="ORD_0016932"/>
    <x v="9"/>
    <x v="0"/>
    <x v="9"/>
    <s v="Selesai"/>
    <n v="1"/>
    <n v="0"/>
    <x v="0"/>
    <x v="0"/>
    <x v="0"/>
    <n v="0"/>
    <s v="Tidak Retur"/>
    <x v="1"/>
    <x v="1"/>
    <n v="1"/>
    <s v="Rak / Rak Serbaguna"/>
    <x v="3"/>
    <n v="0"/>
  </r>
  <r>
    <s v="ORD_0016933"/>
    <x v="9"/>
    <x v="0"/>
    <x v="9"/>
    <s v="Batal"/>
    <n v="1"/>
    <n v="1"/>
    <x v="1"/>
    <x v="1"/>
    <x v="1"/>
    <n v="0"/>
    <s v="Tidak Retur"/>
    <x v="1"/>
    <x v="1"/>
    <n v="1"/>
    <s v="Tempat Nasi"/>
    <x v="17"/>
    <n v="0"/>
  </r>
  <r>
    <s v="ORD_0016934"/>
    <x v="9"/>
    <x v="0"/>
    <x v="9"/>
    <s v="Selesai"/>
    <n v="1"/>
    <n v="0"/>
    <x v="0"/>
    <x v="0"/>
    <x v="0"/>
    <n v="0"/>
    <s v="Tidak Retur"/>
    <x v="1"/>
    <x v="1"/>
    <n v="1"/>
    <s v="Tempat Nasi"/>
    <x v="17"/>
    <n v="0"/>
  </r>
  <r>
    <s v="ORD_0016935"/>
    <x v="9"/>
    <x v="0"/>
    <x v="9"/>
    <s v="Selesai"/>
    <n v="1"/>
    <n v="0"/>
    <x v="0"/>
    <x v="0"/>
    <x v="0"/>
    <n v="0"/>
    <s v="Tidak Retur"/>
    <x v="0"/>
    <x v="0"/>
    <n v="1"/>
    <s v="Stempel / Alat Kantor"/>
    <x v="23"/>
    <n v="0"/>
  </r>
  <r>
    <s v="ORD_0016936"/>
    <x v="9"/>
    <x v="0"/>
    <x v="9"/>
    <s v="Selesai"/>
    <n v="1"/>
    <n v="0"/>
    <x v="0"/>
    <x v="0"/>
    <x v="0"/>
    <n v="0"/>
    <s v="Tidak Retur"/>
    <x v="1"/>
    <x v="1"/>
    <n v="1"/>
    <s v="Piring"/>
    <x v="22"/>
    <n v="0"/>
  </r>
  <r>
    <s v="ORD_0016937"/>
    <x v="9"/>
    <x v="0"/>
    <x v="9"/>
    <s v="Selesai"/>
    <n v="1"/>
    <n v="0"/>
    <x v="0"/>
    <x v="0"/>
    <x v="0"/>
    <n v="0"/>
    <s v="Tidak Retur"/>
    <x v="0"/>
    <x v="0"/>
    <n v="2"/>
    <s v="Aksesoris Pintu, Other"/>
    <x v="6"/>
    <n v="0"/>
  </r>
  <r>
    <s v="ORD_0016938"/>
    <x v="9"/>
    <x v="0"/>
    <x v="9"/>
    <s v="Batal"/>
    <n v="1"/>
    <n v="1"/>
    <x v="1"/>
    <x v="1"/>
    <x v="2"/>
    <n v="0"/>
    <s v="Tidak Retur"/>
    <x v="1"/>
    <x v="1"/>
    <n v="1"/>
    <s v="Celengan"/>
    <x v="1"/>
    <n v="0"/>
  </r>
  <r>
    <s v="ORD_0016939"/>
    <x v="9"/>
    <x v="0"/>
    <x v="9"/>
    <s v="Selesai"/>
    <n v="1"/>
    <n v="0"/>
    <x v="0"/>
    <x v="0"/>
    <x v="0"/>
    <n v="0"/>
    <s v="Tidak Retur"/>
    <x v="1"/>
    <x v="1"/>
    <n v="1"/>
    <s v="Tempat Nasi"/>
    <x v="17"/>
    <n v="0"/>
  </r>
  <r>
    <s v="ORD_0016940"/>
    <x v="9"/>
    <x v="0"/>
    <x v="9"/>
    <s v="Selesai"/>
    <n v="1"/>
    <n v="0"/>
    <x v="0"/>
    <x v="0"/>
    <x v="0"/>
    <n v="0"/>
    <s v="Tidak Retur"/>
    <x v="1"/>
    <x v="1"/>
    <n v="1"/>
    <s v="Gayung"/>
    <x v="26"/>
    <n v="0"/>
  </r>
  <r>
    <s v="ORD_0016941"/>
    <x v="9"/>
    <x v="0"/>
    <x v="9"/>
    <s v="Selesai"/>
    <n v="1"/>
    <n v="0"/>
    <x v="0"/>
    <x v="0"/>
    <x v="0"/>
    <n v="0"/>
    <s v="Tidak Retur"/>
    <x v="1"/>
    <x v="1"/>
    <n v="1"/>
    <s v="Mangkok Sambal / Saus"/>
    <x v="4"/>
    <n v="0"/>
  </r>
  <r>
    <s v="ORD_0016942"/>
    <x v="9"/>
    <x v="0"/>
    <x v="9"/>
    <s v="Selesai"/>
    <n v="1"/>
    <n v="0"/>
    <x v="0"/>
    <x v="0"/>
    <x v="0"/>
    <n v="0"/>
    <s v="Tidak Retur"/>
    <x v="1"/>
    <x v="1"/>
    <n v="1"/>
    <s v="Lunch Box / Rantang"/>
    <x v="15"/>
    <n v="0"/>
  </r>
  <r>
    <s v="ORD_0016943"/>
    <x v="9"/>
    <x v="0"/>
    <x v="9"/>
    <s v="Selesai"/>
    <n v="1"/>
    <n v="0"/>
    <x v="0"/>
    <x v="0"/>
    <x v="0"/>
    <n v="0"/>
    <s v="Tidak Retur"/>
    <x v="1"/>
    <x v="1"/>
    <n v="1"/>
    <s v="Peralatan Makan"/>
    <x v="13"/>
    <n v="0"/>
  </r>
  <r>
    <s v="ORD_0016944"/>
    <x v="9"/>
    <x v="0"/>
    <x v="9"/>
    <s v="Selesai"/>
    <n v="1"/>
    <n v="0"/>
    <x v="0"/>
    <x v="0"/>
    <x v="0"/>
    <n v="0"/>
    <s v="Tidak Retur"/>
    <x v="0"/>
    <x v="0"/>
    <n v="3"/>
    <s v="Celengan, Piring, Plastik / Wadah Plastik"/>
    <x v="6"/>
    <n v="0"/>
  </r>
  <r>
    <s v="ORD_0016945"/>
    <x v="9"/>
    <x v="0"/>
    <x v="9"/>
    <s v="Selesai"/>
    <n v="1"/>
    <n v="0"/>
    <x v="0"/>
    <x v="0"/>
    <x v="0"/>
    <n v="0"/>
    <s v="Tidak Retur"/>
    <x v="5"/>
    <x v="5"/>
    <n v="1"/>
    <s v="Celengan"/>
    <x v="1"/>
    <n v="0"/>
  </r>
  <r>
    <s v="ORD_0016946"/>
    <x v="9"/>
    <x v="0"/>
    <x v="9"/>
    <s v="Selesai"/>
    <n v="1"/>
    <n v="0"/>
    <x v="0"/>
    <x v="0"/>
    <x v="0"/>
    <n v="0"/>
    <s v="Tidak Retur"/>
    <x v="1"/>
    <x v="1"/>
    <n v="1"/>
    <s v="Aksesoris Pintu"/>
    <x v="25"/>
    <n v="0"/>
  </r>
  <r>
    <s v="ORD_0016947"/>
    <x v="9"/>
    <x v="0"/>
    <x v="9"/>
    <s v="Selesai"/>
    <n v="1"/>
    <n v="0"/>
    <x v="0"/>
    <x v="0"/>
    <x v="0"/>
    <n v="0"/>
    <s v="Tidak Retur"/>
    <x v="0"/>
    <x v="0"/>
    <n v="8"/>
    <s v="Baskom / Mangkok Besar, Cobek / Ulekan, Other, Perlengkapan Packing, Piring, Pisau / Alat Potong, Saringan / Strainer, Talenan"/>
    <x v="6"/>
    <n v="0"/>
  </r>
  <r>
    <s v="ORD_0016948"/>
    <x v="9"/>
    <x v="0"/>
    <x v="9"/>
    <s v="Selesai"/>
    <n v="1"/>
    <n v="0"/>
    <x v="0"/>
    <x v="0"/>
    <x v="0"/>
    <n v="0"/>
    <s v="Tidak Retur"/>
    <x v="1"/>
    <x v="1"/>
    <n v="1"/>
    <s v="Aksesoris Pintu"/>
    <x v="25"/>
    <n v="0"/>
  </r>
  <r>
    <s v="ORD_0016949"/>
    <x v="9"/>
    <x v="0"/>
    <x v="9"/>
    <s v="Selesai"/>
    <n v="1"/>
    <n v="0"/>
    <x v="0"/>
    <x v="0"/>
    <x v="0"/>
    <n v="0"/>
    <s v="Tidak Retur"/>
    <x v="0"/>
    <x v="0"/>
    <n v="1"/>
    <s v="Celengan"/>
    <x v="1"/>
    <n v="0"/>
  </r>
  <r>
    <s v="ORD_0016950"/>
    <x v="9"/>
    <x v="0"/>
    <x v="9"/>
    <s v="Batal"/>
    <n v="1"/>
    <n v="1"/>
    <x v="1"/>
    <x v="1"/>
    <x v="14"/>
    <n v="0"/>
    <s v="Tidak Retur"/>
    <x v="2"/>
    <x v="2"/>
    <n v="2"/>
    <s v="Aksesoris Pintu, Gantungan Baju / Hanger"/>
    <x v="6"/>
    <n v="1"/>
  </r>
  <r>
    <s v="ORD_0016951"/>
    <x v="9"/>
    <x v="0"/>
    <x v="9"/>
    <s v="Selesai"/>
    <n v="1"/>
    <n v="0"/>
    <x v="0"/>
    <x v="0"/>
    <x v="0"/>
    <n v="0"/>
    <s v="Tidak Retur"/>
    <x v="0"/>
    <x v="0"/>
    <n v="1"/>
    <s v="Celengan"/>
    <x v="1"/>
    <n v="0"/>
  </r>
  <r>
    <s v="ORD_0016952"/>
    <x v="9"/>
    <x v="0"/>
    <x v="9"/>
    <s v="Selesai"/>
    <n v="1"/>
    <n v="0"/>
    <x v="0"/>
    <x v="0"/>
    <x v="0"/>
    <n v="0"/>
    <s v="Tidak Retur"/>
    <x v="1"/>
    <x v="1"/>
    <n v="1"/>
    <s v="Mangkok Sambal / Saus"/>
    <x v="4"/>
    <n v="0"/>
  </r>
  <r>
    <s v="ORD_0016953"/>
    <x v="9"/>
    <x v="0"/>
    <x v="9"/>
    <s v="Selesai"/>
    <n v="1"/>
    <n v="0"/>
    <x v="0"/>
    <x v="0"/>
    <x v="0"/>
    <n v="0"/>
    <s v="Tidak Retur"/>
    <x v="1"/>
    <x v="1"/>
    <n v="1"/>
    <s v="Baskom / Mangkok Besar"/>
    <x v="18"/>
    <n v="0"/>
  </r>
  <r>
    <s v="ORD_0016954"/>
    <x v="9"/>
    <x v="0"/>
    <x v="9"/>
    <s v="Batal"/>
    <n v="1"/>
    <n v="1"/>
    <x v="1"/>
    <x v="1"/>
    <x v="3"/>
    <n v="0"/>
    <s v="Tidak Retur"/>
    <x v="1"/>
    <x v="1"/>
    <n v="1"/>
    <s v="Peralatan Kamar Mandi"/>
    <x v="10"/>
    <n v="0"/>
  </r>
  <r>
    <s v="ORD_0016955"/>
    <x v="9"/>
    <x v="0"/>
    <x v="9"/>
    <s v="Selesai"/>
    <n v="1"/>
    <n v="0"/>
    <x v="0"/>
    <x v="0"/>
    <x v="0"/>
    <n v="0"/>
    <s v="Tidak Retur"/>
    <x v="2"/>
    <x v="2"/>
    <n v="1"/>
    <s v="Mangkok Sambal / Saus"/>
    <x v="4"/>
    <n v="0"/>
  </r>
  <r>
    <s v="ORD_0016956"/>
    <x v="9"/>
    <x v="0"/>
    <x v="9"/>
    <s v="Batal"/>
    <n v="1"/>
    <n v="1"/>
    <x v="1"/>
    <x v="1"/>
    <x v="10"/>
    <n v="0"/>
    <s v="Tidak Retur"/>
    <x v="1"/>
    <x v="1"/>
    <n v="1"/>
    <s v="Peralatan Kamar Mandi"/>
    <x v="10"/>
    <n v="0"/>
  </r>
  <r>
    <s v="ORD_0016957"/>
    <x v="9"/>
    <x v="0"/>
    <x v="9"/>
    <s v="Selesai"/>
    <n v="1"/>
    <n v="0"/>
    <x v="0"/>
    <x v="0"/>
    <x v="0"/>
    <n v="0"/>
    <s v="Tidak Retur"/>
    <x v="1"/>
    <x v="1"/>
    <n v="1"/>
    <s v="Celengan"/>
    <x v="1"/>
    <n v="0"/>
  </r>
  <r>
    <s v="ORD_0016958"/>
    <x v="9"/>
    <x v="0"/>
    <x v="9"/>
    <s v="Selesai"/>
    <n v="1"/>
    <n v="0"/>
    <x v="0"/>
    <x v="0"/>
    <x v="0"/>
    <n v="0"/>
    <s v="Tidak Retur"/>
    <x v="0"/>
    <x v="0"/>
    <n v="1"/>
    <s v="Nampan / Tray"/>
    <x v="9"/>
    <n v="0"/>
  </r>
  <r>
    <s v="ORD_0016959"/>
    <x v="9"/>
    <x v="0"/>
    <x v="9"/>
    <s v="Selesai"/>
    <n v="1"/>
    <n v="0"/>
    <x v="0"/>
    <x v="0"/>
    <x v="0"/>
    <n v="0"/>
    <s v="Tidak Retur"/>
    <x v="2"/>
    <x v="2"/>
    <n v="1"/>
    <s v="Mangkok Sambal / Saus"/>
    <x v="4"/>
    <n v="0"/>
  </r>
  <r>
    <s v="ORD_0016960"/>
    <x v="9"/>
    <x v="0"/>
    <x v="9"/>
    <s v="Selesai"/>
    <n v="1"/>
    <n v="0"/>
    <x v="0"/>
    <x v="0"/>
    <x v="0"/>
    <n v="0"/>
    <s v="Tidak Retur"/>
    <x v="1"/>
    <x v="1"/>
    <n v="1"/>
    <s v="Peralatan Kamar Mandi"/>
    <x v="10"/>
    <n v="0"/>
  </r>
  <r>
    <s v="ORD_0016961"/>
    <x v="9"/>
    <x v="0"/>
    <x v="9"/>
    <s v="Selesai"/>
    <n v="1"/>
    <n v="0"/>
    <x v="0"/>
    <x v="0"/>
    <x v="0"/>
    <n v="0"/>
    <s v="Tidak Retur"/>
    <x v="1"/>
    <x v="1"/>
    <n v="1"/>
    <s v="Toples / Sealware"/>
    <x v="16"/>
    <n v="0"/>
  </r>
  <r>
    <s v="ORD_0016962"/>
    <x v="9"/>
    <x v="0"/>
    <x v="9"/>
    <s v="Selesai"/>
    <n v="1"/>
    <n v="0"/>
    <x v="0"/>
    <x v="0"/>
    <x v="0"/>
    <n v="0"/>
    <s v="Tidak Retur"/>
    <x v="2"/>
    <x v="2"/>
    <n v="1"/>
    <s v="Baskom / Mangkok Besar"/>
    <x v="18"/>
    <n v="0"/>
  </r>
  <r>
    <s v="ORD_0016963"/>
    <x v="9"/>
    <x v="0"/>
    <x v="9"/>
    <s v="Selesai"/>
    <n v="1"/>
    <n v="0"/>
    <x v="0"/>
    <x v="0"/>
    <x v="0"/>
    <n v="0"/>
    <s v="Tidak Retur"/>
    <x v="2"/>
    <x v="2"/>
    <n v="1"/>
    <s v="Baskom / Mangkok Besar"/>
    <x v="18"/>
    <n v="0"/>
  </r>
  <r>
    <s v="ORD_0016964"/>
    <x v="9"/>
    <x v="0"/>
    <x v="9"/>
    <s v="Selesai"/>
    <n v="1"/>
    <n v="0"/>
    <x v="0"/>
    <x v="0"/>
    <x v="0"/>
    <n v="0"/>
    <s v="Tidak Retur"/>
    <x v="1"/>
    <x v="1"/>
    <n v="1"/>
    <s v="Mangkok Sambal / Saus"/>
    <x v="4"/>
    <n v="0"/>
  </r>
  <r>
    <s v="ORD_0016965"/>
    <x v="9"/>
    <x v="0"/>
    <x v="9"/>
    <s v="Batal"/>
    <n v="1"/>
    <n v="1"/>
    <x v="1"/>
    <x v="2"/>
    <x v="7"/>
    <n v="0"/>
    <s v="Tidak Retur"/>
    <x v="1"/>
    <x v="1"/>
    <n v="1"/>
    <s v="Lunch Box / Rantang"/>
    <x v="15"/>
    <n v="0"/>
  </r>
  <r>
    <s v="ORD_0016966"/>
    <x v="9"/>
    <x v="0"/>
    <x v="9"/>
    <s v="Selesai"/>
    <n v="1"/>
    <n v="0"/>
    <x v="0"/>
    <x v="0"/>
    <x v="0"/>
    <n v="0"/>
    <s v="Tidak Retur"/>
    <x v="1"/>
    <x v="1"/>
    <n v="1"/>
    <s v="Pisau / Alat Potong"/>
    <x v="12"/>
    <n v="0"/>
  </r>
  <r>
    <s v="ORD_0016967"/>
    <x v="9"/>
    <x v="0"/>
    <x v="9"/>
    <s v="Selesai"/>
    <n v="1"/>
    <n v="0"/>
    <x v="0"/>
    <x v="0"/>
    <x v="0"/>
    <n v="0"/>
    <s v="Tidak Retur"/>
    <x v="2"/>
    <x v="2"/>
    <n v="1"/>
    <s v="Nampan / Tray"/>
    <x v="9"/>
    <n v="0"/>
  </r>
  <r>
    <s v="ORD_0016968"/>
    <x v="9"/>
    <x v="0"/>
    <x v="9"/>
    <s v="Selesai"/>
    <n v="1"/>
    <n v="0"/>
    <x v="0"/>
    <x v="0"/>
    <x v="0"/>
    <n v="0"/>
    <s v="Tidak Retur"/>
    <x v="0"/>
    <x v="0"/>
    <n v="1"/>
    <s v="Baskom / Mangkok Besar"/>
    <x v="18"/>
    <n v="0"/>
  </r>
  <r>
    <s v="ORD_0016969"/>
    <x v="9"/>
    <x v="0"/>
    <x v="9"/>
    <s v="Batal"/>
    <n v="1"/>
    <n v="1"/>
    <x v="1"/>
    <x v="1"/>
    <x v="1"/>
    <n v="0"/>
    <s v="Tidak Retur"/>
    <x v="1"/>
    <x v="1"/>
    <n v="1"/>
    <s v="Aksesoris Pintu"/>
    <x v="25"/>
    <n v="0"/>
  </r>
  <r>
    <s v="ORD_0016970"/>
    <x v="9"/>
    <x v="0"/>
    <x v="9"/>
    <s v="Selesai"/>
    <n v="1"/>
    <n v="0"/>
    <x v="0"/>
    <x v="0"/>
    <x v="0"/>
    <n v="0"/>
    <s v="Tidak Retur"/>
    <x v="1"/>
    <x v="1"/>
    <n v="2"/>
    <s v="Gantungan Baju / Hanger, Peralatan Kamar Mandi"/>
    <x v="6"/>
    <n v="0"/>
  </r>
  <r>
    <s v="ORD_0016971"/>
    <x v="9"/>
    <x v="0"/>
    <x v="9"/>
    <s v="Selesai"/>
    <n v="1"/>
    <n v="0"/>
    <x v="0"/>
    <x v="0"/>
    <x v="0"/>
    <n v="0"/>
    <s v="Tidak Retur"/>
    <x v="1"/>
    <x v="1"/>
    <n v="1"/>
    <s v="Mangkok Sambal / Saus"/>
    <x v="4"/>
    <n v="0"/>
  </r>
  <r>
    <s v="ORD_0016972"/>
    <x v="9"/>
    <x v="0"/>
    <x v="9"/>
    <s v="Selesai"/>
    <n v="1"/>
    <n v="0"/>
    <x v="0"/>
    <x v="0"/>
    <x v="0"/>
    <n v="0"/>
    <s v="Tidak Retur"/>
    <x v="1"/>
    <x v="1"/>
    <n v="1"/>
    <s v="Baskom / Mangkok Besar"/>
    <x v="18"/>
    <n v="0"/>
  </r>
  <r>
    <s v="ORD_0016973"/>
    <x v="9"/>
    <x v="0"/>
    <x v="9"/>
    <s v="Selesai"/>
    <n v="1"/>
    <n v="0"/>
    <x v="0"/>
    <x v="0"/>
    <x v="0"/>
    <n v="0"/>
    <s v="Tidak Retur"/>
    <x v="1"/>
    <x v="1"/>
    <n v="1"/>
    <s v="Mangkok Sambal / Saus"/>
    <x v="4"/>
    <n v="0"/>
  </r>
  <r>
    <s v="ORD_0016974"/>
    <x v="9"/>
    <x v="0"/>
    <x v="9"/>
    <s v="Selesai"/>
    <n v="1"/>
    <n v="0"/>
    <x v="0"/>
    <x v="0"/>
    <x v="0"/>
    <n v="0"/>
    <s v="Tidak Retur"/>
    <x v="2"/>
    <x v="2"/>
    <n v="1"/>
    <s v="Mangkok Sambal / Saus"/>
    <x v="4"/>
    <n v="0"/>
  </r>
  <r>
    <s v="ORD_0016975"/>
    <x v="9"/>
    <x v="0"/>
    <x v="9"/>
    <s v="Selesai"/>
    <n v="1"/>
    <n v="0"/>
    <x v="0"/>
    <x v="0"/>
    <x v="0"/>
    <n v="0"/>
    <s v="Tidak Retur"/>
    <x v="4"/>
    <x v="4"/>
    <n v="1"/>
    <s v="Nampan / Tray"/>
    <x v="9"/>
    <n v="0"/>
  </r>
  <r>
    <s v="ORD_0016976"/>
    <x v="9"/>
    <x v="0"/>
    <x v="9"/>
    <s v="Selesai"/>
    <n v="1"/>
    <n v="0"/>
    <x v="0"/>
    <x v="0"/>
    <x v="0"/>
    <n v="0"/>
    <s v="Tidak Retur"/>
    <x v="1"/>
    <x v="1"/>
    <n v="1"/>
    <s v="Tempat Nasi"/>
    <x v="17"/>
    <n v="0"/>
  </r>
  <r>
    <s v="ORD_0016977"/>
    <x v="9"/>
    <x v="0"/>
    <x v="9"/>
    <s v="Selesai"/>
    <n v="1"/>
    <n v="0"/>
    <x v="0"/>
    <x v="0"/>
    <x v="0"/>
    <n v="0"/>
    <s v="Tidak Retur"/>
    <x v="2"/>
    <x v="2"/>
    <n v="1"/>
    <s v="Nampan / Tray"/>
    <x v="9"/>
    <n v="0"/>
  </r>
  <r>
    <s v="ORD_0016978"/>
    <x v="9"/>
    <x v="0"/>
    <x v="9"/>
    <s v="Selesai"/>
    <n v="1"/>
    <n v="0"/>
    <x v="0"/>
    <x v="0"/>
    <x v="0"/>
    <n v="0"/>
    <s v="Tidak Retur"/>
    <x v="2"/>
    <x v="2"/>
    <n v="1"/>
    <s v="Baskom / Mangkok Besar"/>
    <x v="18"/>
    <n v="0"/>
  </r>
  <r>
    <s v="ORD_0016979"/>
    <x v="9"/>
    <x v="0"/>
    <x v="9"/>
    <s v="Selesai"/>
    <n v="1"/>
    <n v="0"/>
    <x v="0"/>
    <x v="0"/>
    <x v="0"/>
    <n v="0"/>
    <s v="Tidak Retur"/>
    <x v="1"/>
    <x v="1"/>
    <n v="1"/>
    <s v="Baskom / Mangkok Besar"/>
    <x v="18"/>
    <n v="0"/>
  </r>
  <r>
    <s v="ORD_0016980"/>
    <x v="9"/>
    <x v="0"/>
    <x v="9"/>
    <s v="Selesai"/>
    <n v="1"/>
    <n v="0"/>
    <x v="0"/>
    <x v="0"/>
    <x v="0"/>
    <n v="0"/>
    <s v="Tidak Retur"/>
    <x v="0"/>
    <x v="0"/>
    <n v="1"/>
    <s v="Tempat Nasi"/>
    <x v="17"/>
    <n v="0"/>
  </r>
  <r>
    <s v="ORD_0016981"/>
    <x v="9"/>
    <x v="0"/>
    <x v="9"/>
    <s v="Selesai"/>
    <n v="1"/>
    <n v="0"/>
    <x v="0"/>
    <x v="0"/>
    <x v="0"/>
    <n v="0"/>
    <s v="Tidak Retur"/>
    <x v="0"/>
    <x v="0"/>
    <n v="1"/>
    <s v="Tempat Nasi"/>
    <x v="17"/>
    <n v="0"/>
  </r>
  <r>
    <s v="ORD_0016982"/>
    <x v="9"/>
    <x v="0"/>
    <x v="9"/>
    <s v="Batal"/>
    <n v="1"/>
    <n v="1"/>
    <x v="1"/>
    <x v="1"/>
    <x v="3"/>
    <n v="0"/>
    <s v="Tidak Retur"/>
    <x v="2"/>
    <x v="2"/>
    <n v="1"/>
    <s v="Other"/>
    <x v="14"/>
    <n v="1"/>
  </r>
  <r>
    <s v="ORD_0016983"/>
    <x v="9"/>
    <x v="0"/>
    <x v="9"/>
    <s v="Selesai"/>
    <n v="1"/>
    <n v="0"/>
    <x v="0"/>
    <x v="0"/>
    <x v="0"/>
    <n v="0"/>
    <s v="Tidak Retur"/>
    <x v="2"/>
    <x v="2"/>
    <n v="1"/>
    <s v="Peralatan Makan"/>
    <x v="13"/>
    <n v="0"/>
  </r>
  <r>
    <s v="ORD_0016984"/>
    <x v="9"/>
    <x v="0"/>
    <x v="9"/>
    <s v="Selesai"/>
    <n v="1"/>
    <n v="0"/>
    <x v="0"/>
    <x v="0"/>
    <x v="0"/>
    <n v="0"/>
    <s v="Tidak Retur"/>
    <x v="1"/>
    <x v="1"/>
    <n v="1"/>
    <s v="Other"/>
    <x v="14"/>
    <n v="0"/>
  </r>
  <r>
    <s v="ORD_0016985"/>
    <x v="9"/>
    <x v="0"/>
    <x v="9"/>
    <s v="Batal"/>
    <n v="1"/>
    <n v="1"/>
    <x v="1"/>
    <x v="2"/>
    <x v="5"/>
    <n v="0"/>
    <s v="Tidak Retur"/>
    <x v="2"/>
    <x v="2"/>
    <n v="1"/>
    <s v="Lunch Box / Rantang"/>
    <x v="15"/>
    <n v="1"/>
  </r>
  <r>
    <s v="ORD_0016986"/>
    <x v="9"/>
    <x v="0"/>
    <x v="9"/>
    <s v="Selesai"/>
    <n v="1"/>
    <n v="0"/>
    <x v="0"/>
    <x v="0"/>
    <x v="0"/>
    <n v="0"/>
    <s v="Tidak Retur"/>
    <x v="1"/>
    <x v="1"/>
    <n v="1"/>
    <s v="Mangkok Sambal / Saus"/>
    <x v="4"/>
    <n v="0"/>
  </r>
  <r>
    <s v="ORD_0016987"/>
    <x v="9"/>
    <x v="0"/>
    <x v="9"/>
    <s v="Selesai"/>
    <n v="1"/>
    <n v="0"/>
    <x v="0"/>
    <x v="0"/>
    <x v="0"/>
    <n v="0"/>
    <s v="Tidak Retur"/>
    <x v="1"/>
    <x v="1"/>
    <n v="1"/>
    <s v="Pisau / Alat Potong"/>
    <x v="12"/>
    <n v="0"/>
  </r>
  <r>
    <s v="ORD_0016988"/>
    <x v="9"/>
    <x v="0"/>
    <x v="9"/>
    <s v="Batal"/>
    <n v="1"/>
    <n v="1"/>
    <x v="1"/>
    <x v="2"/>
    <x v="5"/>
    <n v="0"/>
    <s v="Tidak Retur"/>
    <x v="2"/>
    <x v="2"/>
    <n v="1"/>
    <s v="Botol / Gelas / Mug"/>
    <x v="7"/>
    <n v="1"/>
  </r>
  <r>
    <s v="ORD_0016989"/>
    <x v="9"/>
    <x v="0"/>
    <x v="9"/>
    <s v="Selesai"/>
    <n v="1"/>
    <n v="0"/>
    <x v="0"/>
    <x v="0"/>
    <x v="0"/>
    <n v="0"/>
    <s v="Tidak Retur"/>
    <x v="1"/>
    <x v="1"/>
    <n v="1"/>
    <s v="Lunch Box / Rantang"/>
    <x v="15"/>
    <n v="0"/>
  </r>
  <r>
    <s v="ORD_0016990"/>
    <x v="9"/>
    <x v="0"/>
    <x v="9"/>
    <s v="Retur Penuh (Efektif Batal)"/>
    <n v="1"/>
    <n v="1"/>
    <x v="0"/>
    <x v="0"/>
    <x v="0"/>
    <n v="1"/>
    <s v="Penuh"/>
    <x v="1"/>
    <x v="1"/>
    <n v="1"/>
    <s v="Baskom / Mangkok Besar"/>
    <x v="18"/>
    <n v="0"/>
  </r>
  <r>
    <s v="ORD_0016991"/>
    <x v="9"/>
    <x v="0"/>
    <x v="9"/>
    <s v="Batal"/>
    <n v="1"/>
    <n v="1"/>
    <x v="1"/>
    <x v="1"/>
    <x v="2"/>
    <n v="0"/>
    <s v="Tidak Retur"/>
    <x v="1"/>
    <x v="1"/>
    <n v="1"/>
    <s v="Mangkok Sambal / Saus"/>
    <x v="4"/>
    <n v="0"/>
  </r>
  <r>
    <s v="ORD_0016992"/>
    <x v="9"/>
    <x v="0"/>
    <x v="9"/>
    <s v="Selesai"/>
    <n v="1"/>
    <n v="0"/>
    <x v="0"/>
    <x v="0"/>
    <x v="0"/>
    <n v="0"/>
    <s v="Tidak Retur"/>
    <x v="1"/>
    <x v="1"/>
    <n v="1"/>
    <s v="Tempat Nasi"/>
    <x v="17"/>
    <n v="0"/>
  </r>
  <r>
    <s v="ORD_0016993"/>
    <x v="9"/>
    <x v="0"/>
    <x v="9"/>
    <s v="Selesai"/>
    <n v="1"/>
    <n v="0"/>
    <x v="0"/>
    <x v="0"/>
    <x v="0"/>
    <n v="0"/>
    <s v="Tidak Retur"/>
    <x v="1"/>
    <x v="1"/>
    <n v="1"/>
    <s v="Mangkok Sambal / Saus"/>
    <x v="4"/>
    <n v="0"/>
  </r>
  <r>
    <s v="ORD_0016994"/>
    <x v="9"/>
    <x v="0"/>
    <x v="9"/>
    <s v="Selesai"/>
    <n v="1"/>
    <n v="0"/>
    <x v="0"/>
    <x v="0"/>
    <x v="0"/>
    <n v="0"/>
    <s v="Tidak Retur"/>
    <x v="0"/>
    <x v="0"/>
    <n v="1"/>
    <s v="Nampan / Tray"/>
    <x v="9"/>
    <n v="0"/>
  </r>
  <r>
    <s v="ORD_0016995"/>
    <x v="9"/>
    <x v="0"/>
    <x v="9"/>
    <s v="Selesai"/>
    <n v="1"/>
    <n v="0"/>
    <x v="0"/>
    <x v="0"/>
    <x v="0"/>
    <n v="0"/>
    <s v="Tidak Retur"/>
    <x v="4"/>
    <x v="4"/>
    <n v="1"/>
    <s v="Teko / Jug"/>
    <x v="24"/>
    <n v="0"/>
  </r>
  <r>
    <s v="ORD_0016996"/>
    <x v="9"/>
    <x v="0"/>
    <x v="9"/>
    <s v="Selesai"/>
    <n v="1"/>
    <n v="0"/>
    <x v="0"/>
    <x v="0"/>
    <x v="0"/>
    <n v="0"/>
    <s v="Tidak Retur"/>
    <x v="1"/>
    <x v="1"/>
    <n v="1"/>
    <s v="Piring"/>
    <x v="22"/>
    <n v="0"/>
  </r>
  <r>
    <s v="ORD_0016997"/>
    <x v="9"/>
    <x v="0"/>
    <x v="9"/>
    <s v="Selesai"/>
    <n v="1"/>
    <n v="0"/>
    <x v="0"/>
    <x v="0"/>
    <x v="0"/>
    <n v="0"/>
    <s v="Tidak Retur"/>
    <x v="4"/>
    <x v="4"/>
    <n v="1"/>
    <s v="Mangkok Sambal / Saus"/>
    <x v="4"/>
    <n v="0"/>
  </r>
  <r>
    <s v="ORD_0016998"/>
    <x v="9"/>
    <x v="0"/>
    <x v="9"/>
    <s v="Selesai"/>
    <n v="1"/>
    <n v="0"/>
    <x v="0"/>
    <x v="0"/>
    <x v="0"/>
    <n v="0"/>
    <s v="Tidak Retur"/>
    <x v="1"/>
    <x v="1"/>
    <n v="1"/>
    <s v="Mangkok Sambal / Saus"/>
    <x v="4"/>
    <n v="0"/>
  </r>
  <r>
    <s v="ORD_0016999"/>
    <x v="9"/>
    <x v="0"/>
    <x v="9"/>
    <s v="Selesai"/>
    <n v="1"/>
    <n v="0"/>
    <x v="0"/>
    <x v="0"/>
    <x v="0"/>
    <n v="0"/>
    <s v="Tidak Retur"/>
    <x v="4"/>
    <x v="4"/>
    <n v="1"/>
    <s v="Mangkok Sambal / Saus"/>
    <x v="4"/>
    <n v="0"/>
  </r>
  <r>
    <s v="ORD_0017000"/>
    <x v="9"/>
    <x v="0"/>
    <x v="9"/>
    <s v="Selesai"/>
    <n v="1"/>
    <n v="0"/>
    <x v="0"/>
    <x v="0"/>
    <x v="0"/>
    <n v="0"/>
    <s v="Tidak Retur"/>
    <x v="1"/>
    <x v="1"/>
    <n v="1"/>
    <s v="Piring"/>
    <x v="22"/>
    <n v="0"/>
  </r>
  <r>
    <s v="ORD_0017001"/>
    <x v="9"/>
    <x v="0"/>
    <x v="9"/>
    <s v="Selesai"/>
    <n v="1"/>
    <n v="0"/>
    <x v="0"/>
    <x v="0"/>
    <x v="0"/>
    <n v="0"/>
    <s v="Tidak Retur"/>
    <x v="0"/>
    <x v="0"/>
    <n v="1"/>
    <s v="Seal / Baut / Roof"/>
    <x v="8"/>
    <n v="0"/>
  </r>
  <r>
    <s v="ORD_0017002"/>
    <x v="9"/>
    <x v="0"/>
    <x v="9"/>
    <s v="Selesai"/>
    <n v="1"/>
    <n v="0"/>
    <x v="0"/>
    <x v="0"/>
    <x v="0"/>
    <n v="0"/>
    <s v="Tidak Retur"/>
    <x v="2"/>
    <x v="2"/>
    <n v="1"/>
    <s v="Aksesoris ID Card"/>
    <x v="0"/>
    <n v="0"/>
  </r>
  <r>
    <s v="ORD_0017003"/>
    <x v="9"/>
    <x v="0"/>
    <x v="9"/>
    <s v="Selesai"/>
    <n v="1"/>
    <n v="0"/>
    <x v="0"/>
    <x v="0"/>
    <x v="0"/>
    <n v="0"/>
    <s v="Tidak Retur"/>
    <x v="1"/>
    <x v="1"/>
    <n v="1"/>
    <s v="Botol / Gelas / Mug"/>
    <x v="7"/>
    <n v="0"/>
  </r>
  <r>
    <s v="ORD_0017004"/>
    <x v="9"/>
    <x v="0"/>
    <x v="9"/>
    <s v="Selesai"/>
    <n v="1"/>
    <n v="0"/>
    <x v="0"/>
    <x v="0"/>
    <x v="0"/>
    <n v="0"/>
    <s v="Tidak Retur"/>
    <x v="1"/>
    <x v="1"/>
    <n v="1"/>
    <s v="Peralatan Kamar Mandi"/>
    <x v="10"/>
    <n v="0"/>
  </r>
  <r>
    <s v="ORD_0017005"/>
    <x v="9"/>
    <x v="0"/>
    <x v="9"/>
    <s v="Selesai"/>
    <n v="1"/>
    <n v="0"/>
    <x v="0"/>
    <x v="0"/>
    <x v="0"/>
    <n v="0"/>
    <s v="Tidak Retur"/>
    <x v="0"/>
    <x v="0"/>
    <n v="1"/>
    <s v="Saringan / Strainer"/>
    <x v="11"/>
    <n v="0"/>
  </r>
  <r>
    <s v="ORD_0017006"/>
    <x v="9"/>
    <x v="0"/>
    <x v="9"/>
    <s v="Selesai"/>
    <n v="1"/>
    <n v="0"/>
    <x v="0"/>
    <x v="0"/>
    <x v="0"/>
    <n v="0"/>
    <s v="Tidak Retur"/>
    <x v="2"/>
    <x v="2"/>
    <n v="1"/>
    <s v="Baskom / Mangkok Besar"/>
    <x v="18"/>
    <n v="0"/>
  </r>
  <r>
    <s v="ORD_0017007"/>
    <x v="9"/>
    <x v="0"/>
    <x v="9"/>
    <s v="Selesai"/>
    <n v="1"/>
    <n v="0"/>
    <x v="0"/>
    <x v="0"/>
    <x v="0"/>
    <n v="0"/>
    <s v="Tidak Retur"/>
    <x v="4"/>
    <x v="4"/>
    <n v="1"/>
    <s v="Nampan / Tray"/>
    <x v="9"/>
    <n v="0"/>
  </r>
  <r>
    <s v="ORD_0017008"/>
    <x v="9"/>
    <x v="0"/>
    <x v="9"/>
    <s v="Batal"/>
    <n v="1"/>
    <n v="1"/>
    <x v="1"/>
    <x v="2"/>
    <x v="7"/>
    <n v="0"/>
    <s v="Tidak Retur"/>
    <x v="1"/>
    <x v="1"/>
    <n v="1"/>
    <s v="Rak / Rak Serbaguna"/>
    <x v="3"/>
    <n v="0"/>
  </r>
  <r>
    <s v="ORD_0017009"/>
    <x v="9"/>
    <x v="0"/>
    <x v="9"/>
    <s v="Selesai"/>
    <n v="1"/>
    <n v="0"/>
    <x v="0"/>
    <x v="0"/>
    <x v="0"/>
    <n v="0"/>
    <s v="Tidak Retur"/>
    <x v="1"/>
    <x v="1"/>
    <n v="1"/>
    <s v="Saringan / Strainer"/>
    <x v="11"/>
    <n v="0"/>
  </r>
  <r>
    <s v="ORD_0017010"/>
    <x v="9"/>
    <x v="0"/>
    <x v="9"/>
    <s v="Selesai"/>
    <n v="1"/>
    <n v="0"/>
    <x v="0"/>
    <x v="0"/>
    <x v="0"/>
    <n v="0"/>
    <s v="Tidak Retur"/>
    <x v="1"/>
    <x v="1"/>
    <n v="1"/>
    <s v="Celengan"/>
    <x v="1"/>
    <n v="0"/>
  </r>
  <r>
    <s v="ORD_0017011"/>
    <x v="9"/>
    <x v="0"/>
    <x v="9"/>
    <s v="Selesai"/>
    <n v="1"/>
    <n v="0"/>
    <x v="0"/>
    <x v="0"/>
    <x v="0"/>
    <n v="0"/>
    <s v="Tidak Retur"/>
    <x v="4"/>
    <x v="4"/>
    <n v="1"/>
    <s v="Celengan"/>
    <x v="1"/>
    <n v="0"/>
  </r>
  <r>
    <s v="ORD_0017012"/>
    <x v="9"/>
    <x v="0"/>
    <x v="9"/>
    <s v="Selesai"/>
    <n v="1"/>
    <n v="0"/>
    <x v="0"/>
    <x v="0"/>
    <x v="0"/>
    <n v="0"/>
    <s v="Tidak Retur"/>
    <x v="0"/>
    <x v="0"/>
    <n v="1"/>
    <s v="Teko / Jug"/>
    <x v="24"/>
    <n v="0"/>
  </r>
  <r>
    <s v="ORD_0017013"/>
    <x v="9"/>
    <x v="0"/>
    <x v="9"/>
    <s v="Batal"/>
    <n v="1"/>
    <n v="1"/>
    <x v="1"/>
    <x v="2"/>
    <x v="7"/>
    <n v="0"/>
    <s v="Tidak Retur"/>
    <x v="1"/>
    <x v="1"/>
    <n v="1"/>
    <s v="Mangkok Sambal / Saus"/>
    <x v="4"/>
    <n v="0"/>
  </r>
  <r>
    <s v="ORD_0017014"/>
    <x v="9"/>
    <x v="0"/>
    <x v="9"/>
    <s v="Batal"/>
    <n v="1"/>
    <n v="1"/>
    <x v="1"/>
    <x v="2"/>
    <x v="7"/>
    <n v="0"/>
    <s v="Tidak Retur"/>
    <x v="1"/>
    <x v="1"/>
    <n v="1"/>
    <s v="Mangkok Sambal / Saus"/>
    <x v="4"/>
    <n v="0"/>
  </r>
  <r>
    <s v="ORD_0017015"/>
    <x v="9"/>
    <x v="0"/>
    <x v="9"/>
    <s v="Selesai"/>
    <n v="1"/>
    <n v="0"/>
    <x v="0"/>
    <x v="0"/>
    <x v="0"/>
    <n v="0"/>
    <s v="Tidak Retur"/>
    <x v="1"/>
    <x v="1"/>
    <n v="1"/>
    <s v="Aksesoris Pintu"/>
    <x v="25"/>
    <n v="0"/>
  </r>
  <r>
    <s v="ORD_0017016"/>
    <x v="9"/>
    <x v="0"/>
    <x v="9"/>
    <s v="Selesai"/>
    <n v="1"/>
    <n v="0"/>
    <x v="0"/>
    <x v="0"/>
    <x v="0"/>
    <n v="0"/>
    <s v="Tidak Retur"/>
    <x v="0"/>
    <x v="0"/>
    <n v="1"/>
    <s v="Tempat Nasi"/>
    <x v="17"/>
    <n v="0"/>
  </r>
  <r>
    <s v="ORD_0017017"/>
    <x v="9"/>
    <x v="0"/>
    <x v="9"/>
    <s v="Selesai"/>
    <n v="1"/>
    <n v="0"/>
    <x v="0"/>
    <x v="0"/>
    <x v="0"/>
    <n v="0"/>
    <s v="Tidak Retur"/>
    <x v="2"/>
    <x v="2"/>
    <n v="1"/>
    <s v="Nampan / Tray"/>
    <x v="9"/>
    <n v="0"/>
  </r>
  <r>
    <s v="ORD_0017018"/>
    <x v="9"/>
    <x v="0"/>
    <x v="9"/>
    <s v="Batal"/>
    <n v="1"/>
    <n v="1"/>
    <x v="1"/>
    <x v="2"/>
    <x v="5"/>
    <n v="0"/>
    <s v="Tidak Retur"/>
    <x v="0"/>
    <x v="0"/>
    <n v="2"/>
    <s v="Baskom / Mangkok Besar, Nampan / Tray"/>
    <x v="6"/>
    <n v="1"/>
  </r>
  <r>
    <s v="ORD_0017019"/>
    <x v="9"/>
    <x v="0"/>
    <x v="9"/>
    <s v="Selesai"/>
    <n v="1"/>
    <n v="0"/>
    <x v="0"/>
    <x v="0"/>
    <x v="0"/>
    <n v="0"/>
    <s v="Tidak Retur"/>
    <x v="4"/>
    <x v="4"/>
    <n v="1"/>
    <s v="Nampan / Tray"/>
    <x v="9"/>
    <n v="0"/>
  </r>
  <r>
    <s v="ORD_0017020"/>
    <x v="9"/>
    <x v="0"/>
    <x v="9"/>
    <s v="Batal"/>
    <n v="1"/>
    <n v="1"/>
    <x v="1"/>
    <x v="1"/>
    <x v="1"/>
    <n v="0"/>
    <s v="Tidak Retur"/>
    <x v="1"/>
    <x v="1"/>
    <n v="1"/>
    <s v="Mangkok Sambal / Saus"/>
    <x v="4"/>
    <n v="0"/>
  </r>
  <r>
    <s v="ORD_0017021"/>
    <x v="9"/>
    <x v="0"/>
    <x v="9"/>
    <s v="Selesai"/>
    <n v="1"/>
    <n v="0"/>
    <x v="0"/>
    <x v="0"/>
    <x v="0"/>
    <n v="0"/>
    <s v="Tidak Retur"/>
    <x v="1"/>
    <x v="1"/>
    <n v="5"/>
    <s v="Keranjang, Other, Pengolah Bumbu / Sayur, Plastik / Wadah Plastik, Spatula"/>
    <x v="6"/>
    <n v="0"/>
  </r>
  <r>
    <s v="ORD_0017022"/>
    <x v="9"/>
    <x v="0"/>
    <x v="9"/>
    <s v="Selesai"/>
    <n v="1"/>
    <n v="0"/>
    <x v="0"/>
    <x v="0"/>
    <x v="0"/>
    <n v="0"/>
    <s v="Tidak Retur"/>
    <x v="0"/>
    <x v="0"/>
    <n v="1"/>
    <s v="Rak / Rak Serbaguna"/>
    <x v="3"/>
    <n v="0"/>
  </r>
  <r>
    <s v="ORD_0017023"/>
    <x v="9"/>
    <x v="0"/>
    <x v="9"/>
    <s v="Selesai"/>
    <n v="1"/>
    <n v="0"/>
    <x v="0"/>
    <x v="0"/>
    <x v="0"/>
    <n v="0"/>
    <s v="Tidak Retur"/>
    <x v="0"/>
    <x v="0"/>
    <n v="1"/>
    <s v="Lunch Box / Rantang"/>
    <x v="15"/>
    <n v="0"/>
  </r>
  <r>
    <s v="ORD_0017024"/>
    <x v="9"/>
    <x v="0"/>
    <x v="9"/>
    <s v="Selesai"/>
    <n v="1"/>
    <n v="0"/>
    <x v="0"/>
    <x v="0"/>
    <x v="0"/>
    <n v="0"/>
    <s v="Tidak Retur"/>
    <x v="2"/>
    <x v="2"/>
    <n v="1"/>
    <s v="Nampan / Tray"/>
    <x v="9"/>
    <n v="0"/>
  </r>
  <r>
    <s v="ORD_0017025"/>
    <x v="9"/>
    <x v="0"/>
    <x v="9"/>
    <s v="Selesai"/>
    <n v="1"/>
    <n v="0"/>
    <x v="0"/>
    <x v="0"/>
    <x v="0"/>
    <n v="0"/>
    <s v="Tidak Retur"/>
    <x v="0"/>
    <x v="0"/>
    <n v="1"/>
    <s v="Baskom / Mangkok Besar"/>
    <x v="18"/>
    <n v="0"/>
  </r>
  <r>
    <s v="ORD_0017026"/>
    <x v="9"/>
    <x v="0"/>
    <x v="9"/>
    <s v="Selesai"/>
    <n v="1"/>
    <n v="0"/>
    <x v="0"/>
    <x v="0"/>
    <x v="0"/>
    <n v="0"/>
    <s v="Tidak Retur"/>
    <x v="1"/>
    <x v="1"/>
    <n v="1"/>
    <s v="Keranjang"/>
    <x v="5"/>
    <n v="0"/>
  </r>
  <r>
    <s v="ORD_0017027"/>
    <x v="9"/>
    <x v="0"/>
    <x v="9"/>
    <s v="Selesai"/>
    <n v="1"/>
    <n v="0"/>
    <x v="0"/>
    <x v="0"/>
    <x v="0"/>
    <n v="0"/>
    <s v="Tidak Retur"/>
    <x v="2"/>
    <x v="2"/>
    <n v="1"/>
    <s v="Mangkok Sambal / Saus"/>
    <x v="4"/>
    <n v="0"/>
  </r>
  <r>
    <s v="ORD_0017028"/>
    <x v="9"/>
    <x v="0"/>
    <x v="9"/>
    <s v="Selesai"/>
    <n v="1"/>
    <n v="0"/>
    <x v="0"/>
    <x v="0"/>
    <x v="0"/>
    <n v="0"/>
    <s v="Tidak Retur"/>
    <x v="0"/>
    <x v="0"/>
    <n v="1"/>
    <s v="Baskom / Mangkok Besar"/>
    <x v="18"/>
    <n v="0"/>
  </r>
  <r>
    <s v="ORD_0017029"/>
    <x v="9"/>
    <x v="0"/>
    <x v="9"/>
    <s v="Selesai"/>
    <n v="1"/>
    <n v="0"/>
    <x v="0"/>
    <x v="0"/>
    <x v="0"/>
    <n v="0"/>
    <s v="Tidak Retur"/>
    <x v="0"/>
    <x v="0"/>
    <n v="1"/>
    <s v="Celengan"/>
    <x v="1"/>
    <n v="0"/>
  </r>
  <r>
    <s v="ORD_0017030"/>
    <x v="9"/>
    <x v="0"/>
    <x v="9"/>
    <s v="Selesai"/>
    <n v="1"/>
    <n v="0"/>
    <x v="0"/>
    <x v="0"/>
    <x v="0"/>
    <n v="0"/>
    <s v="Tidak Retur"/>
    <x v="4"/>
    <x v="4"/>
    <n v="1"/>
    <s v="Baskom / Mangkok Besar"/>
    <x v="18"/>
    <n v="0"/>
  </r>
  <r>
    <s v="ORD_0017031"/>
    <x v="9"/>
    <x v="0"/>
    <x v="9"/>
    <s v="Selesai"/>
    <n v="1"/>
    <n v="0"/>
    <x v="0"/>
    <x v="0"/>
    <x v="0"/>
    <n v="0"/>
    <s v="Tidak Retur"/>
    <x v="4"/>
    <x v="4"/>
    <n v="1"/>
    <s v="Peralatan Makan"/>
    <x v="13"/>
    <n v="0"/>
  </r>
  <r>
    <s v="ORD_0017032"/>
    <x v="9"/>
    <x v="0"/>
    <x v="9"/>
    <s v="Selesai"/>
    <n v="1"/>
    <n v="0"/>
    <x v="0"/>
    <x v="0"/>
    <x v="0"/>
    <n v="0"/>
    <s v="Tidak Retur"/>
    <x v="1"/>
    <x v="1"/>
    <n v="1"/>
    <s v="Seal / Baut / Roof"/>
    <x v="8"/>
    <n v="0"/>
  </r>
  <r>
    <s v="ORD_0017033"/>
    <x v="9"/>
    <x v="0"/>
    <x v="9"/>
    <s v="Selesai"/>
    <n v="1"/>
    <n v="0"/>
    <x v="0"/>
    <x v="0"/>
    <x v="0"/>
    <n v="0"/>
    <s v="Tidak Retur"/>
    <x v="1"/>
    <x v="1"/>
    <n v="1"/>
    <s v="Celengan"/>
    <x v="1"/>
    <n v="0"/>
  </r>
  <r>
    <s v="ORD_0017034"/>
    <x v="9"/>
    <x v="0"/>
    <x v="9"/>
    <s v="Selesai"/>
    <n v="1"/>
    <n v="0"/>
    <x v="0"/>
    <x v="0"/>
    <x v="0"/>
    <n v="0"/>
    <s v="Tidak Retur"/>
    <x v="1"/>
    <x v="1"/>
    <n v="1"/>
    <s v="Celengan"/>
    <x v="1"/>
    <n v="0"/>
  </r>
  <r>
    <s v="ORD_0017035"/>
    <x v="9"/>
    <x v="0"/>
    <x v="9"/>
    <s v="Batal"/>
    <n v="1"/>
    <n v="1"/>
    <x v="1"/>
    <x v="1"/>
    <x v="1"/>
    <n v="0"/>
    <s v="Tidak Retur"/>
    <x v="1"/>
    <x v="1"/>
    <n v="1"/>
    <s v="Tempat Nasi"/>
    <x v="17"/>
    <n v="0"/>
  </r>
  <r>
    <s v="ORD_0017036"/>
    <x v="9"/>
    <x v="0"/>
    <x v="9"/>
    <s v="Batal"/>
    <n v="1"/>
    <n v="1"/>
    <x v="1"/>
    <x v="2"/>
    <x v="5"/>
    <n v="0"/>
    <s v="Tidak Retur"/>
    <x v="2"/>
    <x v="2"/>
    <n v="1"/>
    <s v="Baskom / Mangkok Besar"/>
    <x v="18"/>
    <n v="1"/>
  </r>
  <r>
    <s v="ORD_0017037"/>
    <x v="9"/>
    <x v="0"/>
    <x v="9"/>
    <s v="Selesai"/>
    <n v="1"/>
    <n v="0"/>
    <x v="0"/>
    <x v="0"/>
    <x v="0"/>
    <n v="0"/>
    <s v="Tidak Retur"/>
    <x v="2"/>
    <x v="2"/>
    <n v="1"/>
    <s v="Baskom / Mangkok Besar"/>
    <x v="18"/>
    <n v="0"/>
  </r>
  <r>
    <s v="ORD_0017038"/>
    <x v="9"/>
    <x v="0"/>
    <x v="9"/>
    <s v="Selesai"/>
    <n v="1"/>
    <n v="0"/>
    <x v="0"/>
    <x v="0"/>
    <x v="0"/>
    <n v="0"/>
    <s v="Tidak Retur"/>
    <x v="1"/>
    <x v="1"/>
    <n v="1"/>
    <s v="Lunch Box / Rantang"/>
    <x v="15"/>
    <n v="0"/>
  </r>
  <r>
    <s v="ORD_0017039"/>
    <x v="9"/>
    <x v="0"/>
    <x v="9"/>
    <s v="Batal"/>
    <n v="1"/>
    <n v="1"/>
    <x v="1"/>
    <x v="1"/>
    <x v="1"/>
    <n v="0"/>
    <s v="Tidak Retur"/>
    <x v="1"/>
    <x v="1"/>
    <n v="1"/>
    <s v="Baskom / Mangkok Besar"/>
    <x v="18"/>
    <n v="0"/>
  </r>
  <r>
    <s v="ORD_0017040"/>
    <x v="9"/>
    <x v="0"/>
    <x v="9"/>
    <s v="Selesai"/>
    <n v="1"/>
    <n v="0"/>
    <x v="0"/>
    <x v="0"/>
    <x v="0"/>
    <n v="0"/>
    <s v="Tidak Retur"/>
    <x v="2"/>
    <x v="2"/>
    <n v="1"/>
    <s v="Mangkok Sambal / Saus"/>
    <x v="4"/>
    <n v="0"/>
  </r>
  <r>
    <s v="ORD_0017041"/>
    <x v="9"/>
    <x v="0"/>
    <x v="9"/>
    <s v="Selesai"/>
    <n v="1"/>
    <n v="0"/>
    <x v="0"/>
    <x v="0"/>
    <x v="0"/>
    <n v="0"/>
    <s v="Tidak Retur"/>
    <x v="0"/>
    <x v="0"/>
    <n v="1"/>
    <s v="Teko / Jug"/>
    <x v="24"/>
    <n v="0"/>
  </r>
  <r>
    <s v="ORD_0017042"/>
    <x v="9"/>
    <x v="0"/>
    <x v="9"/>
    <s v="Batal"/>
    <n v="1"/>
    <n v="1"/>
    <x v="1"/>
    <x v="1"/>
    <x v="1"/>
    <n v="0"/>
    <s v="Tidak Retur"/>
    <x v="1"/>
    <x v="1"/>
    <n v="1"/>
    <s v="Celengan"/>
    <x v="1"/>
    <n v="0"/>
  </r>
  <r>
    <s v="ORD_0017043"/>
    <x v="9"/>
    <x v="0"/>
    <x v="9"/>
    <s v="Selesai"/>
    <n v="1"/>
    <n v="0"/>
    <x v="0"/>
    <x v="0"/>
    <x v="0"/>
    <n v="0"/>
    <s v="Tidak Retur"/>
    <x v="1"/>
    <x v="1"/>
    <n v="1"/>
    <s v="Celengan"/>
    <x v="1"/>
    <n v="0"/>
  </r>
  <r>
    <s v="ORD_0017044"/>
    <x v="9"/>
    <x v="0"/>
    <x v="9"/>
    <s v="Selesai"/>
    <n v="1"/>
    <n v="0"/>
    <x v="0"/>
    <x v="0"/>
    <x v="0"/>
    <n v="0"/>
    <s v="Tidak Retur"/>
    <x v="1"/>
    <x v="1"/>
    <n v="1"/>
    <s v="Celengan"/>
    <x v="1"/>
    <n v="0"/>
  </r>
  <r>
    <s v="ORD_0017045"/>
    <x v="9"/>
    <x v="0"/>
    <x v="9"/>
    <s v="Selesai"/>
    <n v="1"/>
    <n v="0"/>
    <x v="0"/>
    <x v="0"/>
    <x v="0"/>
    <n v="0"/>
    <s v="Tidak Retur"/>
    <x v="0"/>
    <x v="0"/>
    <n v="1"/>
    <s v="Pisau / Alat Potong"/>
    <x v="12"/>
    <n v="0"/>
  </r>
  <r>
    <s v="ORD_0017046"/>
    <x v="9"/>
    <x v="0"/>
    <x v="9"/>
    <s v="Selesai"/>
    <n v="1"/>
    <n v="0"/>
    <x v="0"/>
    <x v="0"/>
    <x v="0"/>
    <n v="0"/>
    <s v="Tidak Retur"/>
    <x v="1"/>
    <x v="1"/>
    <n v="1"/>
    <s v="Aksesoris Pintu"/>
    <x v="25"/>
    <n v="0"/>
  </r>
  <r>
    <s v="ORD_0017047"/>
    <x v="9"/>
    <x v="0"/>
    <x v="9"/>
    <s v="Selesai"/>
    <n v="1"/>
    <n v="0"/>
    <x v="0"/>
    <x v="0"/>
    <x v="0"/>
    <n v="0"/>
    <s v="Tidak Retur"/>
    <x v="0"/>
    <x v="0"/>
    <n v="1"/>
    <s v="Aksesoris Pintu"/>
    <x v="25"/>
    <n v="0"/>
  </r>
  <r>
    <s v="ORD_0017048"/>
    <x v="9"/>
    <x v="0"/>
    <x v="9"/>
    <s v="Selesai"/>
    <n v="1"/>
    <n v="0"/>
    <x v="0"/>
    <x v="0"/>
    <x v="0"/>
    <n v="0"/>
    <s v="Tidak Retur"/>
    <x v="1"/>
    <x v="1"/>
    <n v="1"/>
    <s v="Baskom / Mangkok Besar"/>
    <x v="18"/>
    <n v="0"/>
  </r>
  <r>
    <s v="ORD_0017049"/>
    <x v="9"/>
    <x v="0"/>
    <x v="9"/>
    <s v="Selesai"/>
    <n v="1"/>
    <n v="0"/>
    <x v="0"/>
    <x v="0"/>
    <x v="0"/>
    <n v="0"/>
    <s v="Tidak Retur"/>
    <x v="3"/>
    <x v="3"/>
    <n v="1"/>
    <s v="Baskom / Mangkok Besar"/>
    <x v="18"/>
    <n v="0"/>
  </r>
  <r>
    <s v="ORD_0017050"/>
    <x v="9"/>
    <x v="0"/>
    <x v="9"/>
    <s v="Selesai"/>
    <n v="1"/>
    <n v="0"/>
    <x v="0"/>
    <x v="0"/>
    <x v="0"/>
    <n v="0"/>
    <s v="Tidak Retur"/>
    <x v="1"/>
    <x v="1"/>
    <n v="1"/>
    <s v="Baskom / Mangkok Besar"/>
    <x v="18"/>
    <n v="0"/>
  </r>
  <r>
    <s v="ORD_0017051"/>
    <x v="9"/>
    <x v="0"/>
    <x v="9"/>
    <s v="Selesai"/>
    <n v="1"/>
    <n v="0"/>
    <x v="0"/>
    <x v="0"/>
    <x v="0"/>
    <n v="0"/>
    <s v="Tidak Retur"/>
    <x v="1"/>
    <x v="1"/>
    <n v="1"/>
    <s v="Mangkok Sambal / Saus"/>
    <x v="4"/>
    <n v="0"/>
  </r>
  <r>
    <s v="ORD_0017052"/>
    <x v="9"/>
    <x v="0"/>
    <x v="9"/>
    <s v="Selesai"/>
    <n v="1"/>
    <n v="0"/>
    <x v="0"/>
    <x v="0"/>
    <x v="0"/>
    <n v="0"/>
    <s v="Tidak Retur"/>
    <x v="1"/>
    <x v="1"/>
    <n v="1"/>
    <s v="Aksesoris Pintu"/>
    <x v="25"/>
    <n v="0"/>
  </r>
  <r>
    <s v="ORD_0017053"/>
    <x v="9"/>
    <x v="0"/>
    <x v="9"/>
    <s v="Selesai"/>
    <n v="1"/>
    <n v="0"/>
    <x v="0"/>
    <x v="0"/>
    <x v="0"/>
    <n v="0"/>
    <s v="Tidak Retur"/>
    <x v="2"/>
    <x v="2"/>
    <n v="1"/>
    <s v="Teko / Jug"/>
    <x v="24"/>
    <n v="0"/>
  </r>
  <r>
    <s v="ORD_0017054"/>
    <x v="9"/>
    <x v="0"/>
    <x v="9"/>
    <s v="Selesai"/>
    <n v="1"/>
    <n v="0"/>
    <x v="0"/>
    <x v="0"/>
    <x v="0"/>
    <n v="0"/>
    <s v="Tidak Retur"/>
    <x v="0"/>
    <x v="0"/>
    <n v="1"/>
    <s v="Baskom / Mangkok Besar"/>
    <x v="18"/>
    <n v="0"/>
  </r>
  <r>
    <s v="ORD_0017055"/>
    <x v="9"/>
    <x v="0"/>
    <x v="9"/>
    <s v="Selesai"/>
    <n v="1"/>
    <n v="0"/>
    <x v="0"/>
    <x v="0"/>
    <x v="0"/>
    <n v="0"/>
    <s v="Tidak Retur"/>
    <x v="1"/>
    <x v="1"/>
    <n v="1"/>
    <s v="Celengan"/>
    <x v="1"/>
    <n v="0"/>
  </r>
  <r>
    <s v="ORD_0017056"/>
    <x v="9"/>
    <x v="0"/>
    <x v="9"/>
    <s v="Selesai"/>
    <n v="1"/>
    <n v="0"/>
    <x v="0"/>
    <x v="0"/>
    <x v="0"/>
    <n v="0"/>
    <s v="Tidak Retur"/>
    <x v="0"/>
    <x v="0"/>
    <n v="1"/>
    <s v="Celengan"/>
    <x v="1"/>
    <n v="0"/>
  </r>
  <r>
    <s v="ORD_0017057"/>
    <x v="9"/>
    <x v="0"/>
    <x v="9"/>
    <s v="Selesai"/>
    <n v="1"/>
    <n v="0"/>
    <x v="0"/>
    <x v="0"/>
    <x v="0"/>
    <n v="0"/>
    <s v="Tidak Retur"/>
    <x v="0"/>
    <x v="0"/>
    <n v="2"/>
    <s v="Baskom / Mangkok Besar, Saringan / Strainer"/>
    <x v="6"/>
    <n v="0"/>
  </r>
  <r>
    <s v="ORD_0017058"/>
    <x v="9"/>
    <x v="0"/>
    <x v="9"/>
    <s v="Selesai"/>
    <n v="1"/>
    <n v="0"/>
    <x v="0"/>
    <x v="0"/>
    <x v="0"/>
    <n v="0"/>
    <s v="Tidak Retur"/>
    <x v="1"/>
    <x v="1"/>
    <n v="1"/>
    <s v="Lunch Box / Rantang"/>
    <x v="15"/>
    <n v="0"/>
  </r>
  <r>
    <s v="ORD_0017059"/>
    <x v="9"/>
    <x v="0"/>
    <x v="9"/>
    <s v="Selesai"/>
    <n v="1"/>
    <n v="0"/>
    <x v="0"/>
    <x v="0"/>
    <x v="0"/>
    <n v="0"/>
    <s v="Tidak Retur"/>
    <x v="2"/>
    <x v="2"/>
    <n v="1"/>
    <s v="Mangkok Sambal / Saus"/>
    <x v="4"/>
    <n v="0"/>
  </r>
  <r>
    <s v="ORD_0017060"/>
    <x v="9"/>
    <x v="0"/>
    <x v="9"/>
    <s v="Selesai"/>
    <n v="1"/>
    <n v="0"/>
    <x v="0"/>
    <x v="0"/>
    <x v="0"/>
    <n v="0"/>
    <s v="Tidak Retur"/>
    <x v="1"/>
    <x v="1"/>
    <n v="1"/>
    <s v="Mangkok Sambal / Saus"/>
    <x v="4"/>
    <n v="0"/>
  </r>
  <r>
    <s v="ORD_0017061"/>
    <x v="9"/>
    <x v="0"/>
    <x v="9"/>
    <s v="Selesai"/>
    <n v="1"/>
    <n v="0"/>
    <x v="0"/>
    <x v="0"/>
    <x v="0"/>
    <n v="0"/>
    <s v="Tidak Retur"/>
    <x v="1"/>
    <x v="1"/>
    <n v="1"/>
    <s v="Nampan / Tray"/>
    <x v="9"/>
    <n v="0"/>
  </r>
  <r>
    <s v="ORD_0017062"/>
    <x v="9"/>
    <x v="0"/>
    <x v="9"/>
    <s v="Selesai"/>
    <n v="1"/>
    <n v="0"/>
    <x v="0"/>
    <x v="0"/>
    <x v="0"/>
    <n v="0"/>
    <s v="Tidak Retur"/>
    <x v="2"/>
    <x v="2"/>
    <n v="1"/>
    <s v="Mangkok Sambal / Saus"/>
    <x v="4"/>
    <n v="0"/>
  </r>
  <r>
    <s v="ORD_0017063"/>
    <x v="9"/>
    <x v="0"/>
    <x v="9"/>
    <s v="Selesai"/>
    <n v="1"/>
    <n v="0"/>
    <x v="0"/>
    <x v="0"/>
    <x v="0"/>
    <n v="0"/>
    <s v="Tidak Retur"/>
    <x v="1"/>
    <x v="1"/>
    <n v="1"/>
    <s v="Mangkok Sambal / Saus"/>
    <x v="4"/>
    <n v="0"/>
  </r>
  <r>
    <s v="ORD_0017064"/>
    <x v="9"/>
    <x v="0"/>
    <x v="9"/>
    <s v="Selesai"/>
    <n v="1"/>
    <n v="0"/>
    <x v="0"/>
    <x v="0"/>
    <x v="0"/>
    <n v="0"/>
    <s v="Tidak Retur"/>
    <x v="0"/>
    <x v="0"/>
    <n v="1"/>
    <s v="Baskom / Mangkok Besar"/>
    <x v="18"/>
    <n v="0"/>
  </r>
  <r>
    <s v="ORD_0017065"/>
    <x v="9"/>
    <x v="0"/>
    <x v="9"/>
    <s v="Selesai"/>
    <n v="1"/>
    <n v="0"/>
    <x v="0"/>
    <x v="0"/>
    <x v="0"/>
    <n v="0"/>
    <s v="Tidak Retur"/>
    <x v="3"/>
    <x v="3"/>
    <n v="1"/>
    <s v="Aksesoris Pintu"/>
    <x v="25"/>
    <n v="0"/>
  </r>
  <r>
    <s v="ORD_0017066"/>
    <x v="9"/>
    <x v="0"/>
    <x v="9"/>
    <s v="Selesai"/>
    <n v="1"/>
    <n v="0"/>
    <x v="0"/>
    <x v="0"/>
    <x v="0"/>
    <n v="0"/>
    <s v="Tidak Retur"/>
    <x v="1"/>
    <x v="1"/>
    <n v="1"/>
    <s v="Aksesoris Pintu"/>
    <x v="25"/>
    <n v="0"/>
  </r>
  <r>
    <s v="ORD_0017067"/>
    <x v="9"/>
    <x v="0"/>
    <x v="9"/>
    <s v="Selesai"/>
    <n v="1"/>
    <n v="0"/>
    <x v="0"/>
    <x v="0"/>
    <x v="0"/>
    <n v="0"/>
    <s v="Tidak Retur"/>
    <x v="1"/>
    <x v="1"/>
    <n v="1"/>
    <s v="Mangkok Sambal / Saus"/>
    <x v="4"/>
    <n v="0"/>
  </r>
  <r>
    <s v="ORD_0017068"/>
    <x v="9"/>
    <x v="0"/>
    <x v="9"/>
    <s v="Batal"/>
    <n v="1"/>
    <n v="1"/>
    <x v="1"/>
    <x v="1"/>
    <x v="1"/>
    <n v="0"/>
    <s v="Tidak Retur"/>
    <x v="1"/>
    <x v="1"/>
    <n v="1"/>
    <s v="Tempat Nasi"/>
    <x v="17"/>
    <n v="0"/>
  </r>
  <r>
    <s v="ORD_0017069"/>
    <x v="9"/>
    <x v="0"/>
    <x v="9"/>
    <s v="Selesai"/>
    <n v="1"/>
    <n v="0"/>
    <x v="0"/>
    <x v="0"/>
    <x v="0"/>
    <n v="0"/>
    <s v="Tidak Retur"/>
    <x v="2"/>
    <x v="2"/>
    <n v="1"/>
    <s v="Mangkok Sambal / Saus"/>
    <x v="4"/>
    <n v="0"/>
  </r>
  <r>
    <s v="ORD_0017070"/>
    <x v="9"/>
    <x v="0"/>
    <x v="9"/>
    <s v="Selesai"/>
    <n v="1"/>
    <n v="0"/>
    <x v="0"/>
    <x v="0"/>
    <x v="0"/>
    <n v="0"/>
    <s v="Tidak Retur"/>
    <x v="1"/>
    <x v="1"/>
    <n v="1"/>
    <s v="Celengan"/>
    <x v="1"/>
    <n v="0"/>
  </r>
  <r>
    <s v="ORD_0017071"/>
    <x v="9"/>
    <x v="0"/>
    <x v="9"/>
    <s v="Selesai"/>
    <n v="1"/>
    <n v="0"/>
    <x v="0"/>
    <x v="0"/>
    <x v="0"/>
    <n v="0"/>
    <s v="Tidak Retur"/>
    <x v="2"/>
    <x v="2"/>
    <n v="1"/>
    <s v="Aksesoris Pintu"/>
    <x v="25"/>
    <n v="0"/>
  </r>
  <r>
    <s v="ORD_0017072"/>
    <x v="9"/>
    <x v="0"/>
    <x v="9"/>
    <s v="Selesai"/>
    <n v="1"/>
    <n v="0"/>
    <x v="0"/>
    <x v="0"/>
    <x v="0"/>
    <n v="0"/>
    <s v="Tidak Retur"/>
    <x v="1"/>
    <x v="1"/>
    <n v="2"/>
    <s v="Gayung, Piring"/>
    <x v="6"/>
    <n v="0"/>
  </r>
  <r>
    <s v="ORD_0017073"/>
    <x v="9"/>
    <x v="0"/>
    <x v="9"/>
    <s v="Selesai"/>
    <n v="1"/>
    <n v="0"/>
    <x v="0"/>
    <x v="0"/>
    <x v="0"/>
    <n v="0"/>
    <s v="Tidak Retur"/>
    <x v="1"/>
    <x v="1"/>
    <n v="1"/>
    <s v="Celengan"/>
    <x v="1"/>
    <n v="0"/>
  </r>
  <r>
    <s v="ORD_0017074"/>
    <x v="9"/>
    <x v="0"/>
    <x v="9"/>
    <s v="Selesai"/>
    <n v="1"/>
    <n v="0"/>
    <x v="0"/>
    <x v="0"/>
    <x v="0"/>
    <n v="0"/>
    <s v="Tidak Retur"/>
    <x v="2"/>
    <x v="2"/>
    <n v="3"/>
    <s v="Aksesoris Pintu, Keranjang, Pisau / Alat Potong"/>
    <x v="6"/>
    <n v="0"/>
  </r>
  <r>
    <s v="ORD_0017075"/>
    <x v="9"/>
    <x v="0"/>
    <x v="9"/>
    <s v="Selesai"/>
    <n v="1"/>
    <n v="0"/>
    <x v="0"/>
    <x v="0"/>
    <x v="0"/>
    <n v="0"/>
    <s v="Tidak Retur"/>
    <x v="2"/>
    <x v="2"/>
    <n v="1"/>
    <s v="Aksesoris Pintu"/>
    <x v="25"/>
    <n v="0"/>
  </r>
  <r>
    <s v="ORD_0017076"/>
    <x v="9"/>
    <x v="0"/>
    <x v="9"/>
    <s v="Selesai"/>
    <n v="1"/>
    <n v="0"/>
    <x v="0"/>
    <x v="0"/>
    <x v="0"/>
    <n v="0"/>
    <s v="Tidak Retur"/>
    <x v="0"/>
    <x v="0"/>
    <n v="1"/>
    <s v="Celengan"/>
    <x v="1"/>
    <n v="0"/>
  </r>
  <r>
    <s v="ORD_0017077"/>
    <x v="9"/>
    <x v="0"/>
    <x v="9"/>
    <s v="Selesai"/>
    <n v="1"/>
    <n v="0"/>
    <x v="0"/>
    <x v="0"/>
    <x v="0"/>
    <n v="0"/>
    <s v="Tidak Retur"/>
    <x v="2"/>
    <x v="2"/>
    <n v="1"/>
    <s v="Seal / Baut / Roof"/>
    <x v="8"/>
    <n v="0"/>
  </r>
  <r>
    <s v="ORD_0017078"/>
    <x v="9"/>
    <x v="0"/>
    <x v="9"/>
    <s v="Batal"/>
    <n v="1"/>
    <n v="1"/>
    <x v="1"/>
    <x v="2"/>
    <x v="11"/>
    <n v="0"/>
    <s v="Tidak Retur"/>
    <x v="1"/>
    <x v="1"/>
    <n v="1"/>
    <s v="Lunch Box / Rantang"/>
    <x v="15"/>
    <n v="0"/>
  </r>
  <r>
    <s v="ORD_0017079"/>
    <x v="9"/>
    <x v="0"/>
    <x v="9"/>
    <s v="Batal"/>
    <n v="1"/>
    <n v="1"/>
    <x v="1"/>
    <x v="1"/>
    <x v="1"/>
    <n v="0"/>
    <s v="Tidak Retur"/>
    <x v="0"/>
    <x v="0"/>
    <n v="1"/>
    <s v="Pisau / Alat Potong"/>
    <x v="12"/>
    <n v="0"/>
  </r>
  <r>
    <s v="ORD_0017080"/>
    <x v="9"/>
    <x v="0"/>
    <x v="9"/>
    <s v="Selesai"/>
    <n v="1"/>
    <n v="0"/>
    <x v="0"/>
    <x v="0"/>
    <x v="0"/>
    <n v="0"/>
    <s v="Tidak Retur"/>
    <x v="0"/>
    <x v="0"/>
    <n v="1"/>
    <s v="Pisau / Alat Potong"/>
    <x v="12"/>
    <n v="0"/>
  </r>
  <r>
    <s v="ORD_0017081"/>
    <x v="9"/>
    <x v="0"/>
    <x v="9"/>
    <s v="Selesai"/>
    <n v="1"/>
    <n v="0"/>
    <x v="0"/>
    <x v="0"/>
    <x v="0"/>
    <n v="0"/>
    <s v="Tidak Retur"/>
    <x v="4"/>
    <x v="4"/>
    <n v="1"/>
    <s v="Nampan / Tray"/>
    <x v="9"/>
    <n v="0"/>
  </r>
  <r>
    <s v="ORD_0017082"/>
    <x v="9"/>
    <x v="0"/>
    <x v="9"/>
    <s v="Selesai"/>
    <n v="1"/>
    <n v="0"/>
    <x v="0"/>
    <x v="0"/>
    <x v="0"/>
    <n v="0"/>
    <s v="Tidak Retur"/>
    <x v="2"/>
    <x v="2"/>
    <n v="1"/>
    <s v="Celengan"/>
    <x v="1"/>
    <n v="0"/>
  </r>
  <r>
    <s v="ORD_0017083"/>
    <x v="9"/>
    <x v="0"/>
    <x v="9"/>
    <s v="Selesai"/>
    <n v="1"/>
    <n v="0"/>
    <x v="0"/>
    <x v="0"/>
    <x v="0"/>
    <n v="0"/>
    <s v="Tidak Retur"/>
    <x v="2"/>
    <x v="2"/>
    <n v="1"/>
    <s v="Baskom / Mangkok Besar"/>
    <x v="18"/>
    <n v="0"/>
  </r>
  <r>
    <s v="ORD_0017084"/>
    <x v="9"/>
    <x v="0"/>
    <x v="9"/>
    <s v="Selesai"/>
    <n v="1"/>
    <n v="0"/>
    <x v="0"/>
    <x v="0"/>
    <x v="0"/>
    <n v="0"/>
    <s v="Tidak Retur"/>
    <x v="1"/>
    <x v="1"/>
    <n v="1"/>
    <s v="Baskom / Mangkok Besar"/>
    <x v="18"/>
    <n v="0"/>
  </r>
  <r>
    <s v="ORD_0017085"/>
    <x v="9"/>
    <x v="0"/>
    <x v="9"/>
    <s v="Selesai"/>
    <n v="1"/>
    <n v="0"/>
    <x v="0"/>
    <x v="0"/>
    <x v="0"/>
    <n v="0"/>
    <s v="Tidak Retur"/>
    <x v="0"/>
    <x v="0"/>
    <n v="1"/>
    <s v="Baskom / Mangkok Besar"/>
    <x v="18"/>
    <n v="0"/>
  </r>
  <r>
    <s v="ORD_0017086"/>
    <x v="9"/>
    <x v="0"/>
    <x v="9"/>
    <s v="Selesai"/>
    <n v="1"/>
    <n v="0"/>
    <x v="0"/>
    <x v="0"/>
    <x v="0"/>
    <n v="0"/>
    <s v="Tidak Retur"/>
    <x v="0"/>
    <x v="0"/>
    <n v="1"/>
    <s v="Baskom / Mangkok Besar"/>
    <x v="18"/>
    <n v="0"/>
  </r>
  <r>
    <s v="ORD_0017087"/>
    <x v="9"/>
    <x v="0"/>
    <x v="9"/>
    <s v="Selesai"/>
    <n v="1"/>
    <n v="0"/>
    <x v="0"/>
    <x v="0"/>
    <x v="0"/>
    <n v="0"/>
    <s v="Tidak Retur"/>
    <x v="2"/>
    <x v="2"/>
    <n v="1"/>
    <s v="Aksesoris Pintu"/>
    <x v="25"/>
    <n v="0"/>
  </r>
  <r>
    <s v="ORD_0017088"/>
    <x v="9"/>
    <x v="0"/>
    <x v="9"/>
    <s v="Selesai"/>
    <n v="1"/>
    <n v="0"/>
    <x v="0"/>
    <x v="0"/>
    <x v="0"/>
    <n v="0"/>
    <s v="Tidak Retur"/>
    <x v="1"/>
    <x v="1"/>
    <n v="1"/>
    <s v="Lunch Box / Rantang"/>
    <x v="15"/>
    <n v="0"/>
  </r>
  <r>
    <s v="ORD_0017089"/>
    <x v="9"/>
    <x v="0"/>
    <x v="9"/>
    <s v="Selesai"/>
    <n v="1"/>
    <n v="0"/>
    <x v="0"/>
    <x v="0"/>
    <x v="0"/>
    <n v="0"/>
    <s v="Tidak Retur"/>
    <x v="1"/>
    <x v="1"/>
    <n v="1"/>
    <s v="Celengan"/>
    <x v="1"/>
    <n v="0"/>
  </r>
  <r>
    <s v="ORD_0017090"/>
    <x v="9"/>
    <x v="0"/>
    <x v="9"/>
    <s v="Batal"/>
    <n v="1"/>
    <n v="1"/>
    <x v="1"/>
    <x v="2"/>
    <x v="5"/>
    <n v="0"/>
    <s v="Tidak Retur"/>
    <x v="0"/>
    <x v="0"/>
    <n v="2"/>
    <s v="Baskom / Mangkok Besar, Nampan / Tray"/>
    <x v="6"/>
    <n v="1"/>
  </r>
  <r>
    <s v="ORD_0017091"/>
    <x v="9"/>
    <x v="0"/>
    <x v="9"/>
    <s v="Selesai"/>
    <n v="1"/>
    <n v="0"/>
    <x v="0"/>
    <x v="0"/>
    <x v="0"/>
    <n v="0"/>
    <s v="Tidak Retur"/>
    <x v="1"/>
    <x v="1"/>
    <n v="1"/>
    <s v="Baskom / Mangkok Besar"/>
    <x v="18"/>
    <n v="0"/>
  </r>
  <r>
    <s v="ORD_0017092"/>
    <x v="9"/>
    <x v="0"/>
    <x v="9"/>
    <s v="Selesai"/>
    <n v="1"/>
    <n v="0"/>
    <x v="0"/>
    <x v="0"/>
    <x v="0"/>
    <n v="0"/>
    <s v="Tidak Retur"/>
    <x v="3"/>
    <x v="3"/>
    <n v="1"/>
    <s v="Piring"/>
    <x v="22"/>
    <n v="0"/>
  </r>
  <r>
    <s v="ORD_0017093"/>
    <x v="9"/>
    <x v="0"/>
    <x v="9"/>
    <s v="Selesai"/>
    <n v="1"/>
    <n v="0"/>
    <x v="0"/>
    <x v="0"/>
    <x v="0"/>
    <n v="0"/>
    <s v="Tidak Retur"/>
    <x v="3"/>
    <x v="3"/>
    <n v="2"/>
    <s v="Baskom / Mangkok Besar, Nampan / Tray"/>
    <x v="6"/>
    <n v="0"/>
  </r>
  <r>
    <s v="ORD_0017094"/>
    <x v="9"/>
    <x v="0"/>
    <x v="9"/>
    <s v="Selesai"/>
    <n v="1"/>
    <n v="0"/>
    <x v="0"/>
    <x v="0"/>
    <x v="0"/>
    <n v="0"/>
    <s v="Tidak Retur"/>
    <x v="2"/>
    <x v="2"/>
    <n v="1"/>
    <s v="Nampan / Tray"/>
    <x v="9"/>
    <n v="0"/>
  </r>
  <r>
    <s v="ORD_0017095"/>
    <x v="9"/>
    <x v="0"/>
    <x v="9"/>
    <s v="Selesai"/>
    <n v="1"/>
    <n v="0"/>
    <x v="0"/>
    <x v="0"/>
    <x v="0"/>
    <n v="0"/>
    <s v="Tidak Retur"/>
    <x v="1"/>
    <x v="1"/>
    <n v="1"/>
    <s v="Mangkok Sambal / Saus"/>
    <x v="4"/>
    <n v="0"/>
  </r>
  <r>
    <s v="ORD_0017096"/>
    <x v="9"/>
    <x v="0"/>
    <x v="9"/>
    <s v="Selesai"/>
    <n v="1"/>
    <n v="0"/>
    <x v="0"/>
    <x v="0"/>
    <x v="0"/>
    <n v="0"/>
    <s v="Tidak Retur"/>
    <x v="1"/>
    <x v="1"/>
    <n v="1"/>
    <s v="Aksesoris Pintu"/>
    <x v="25"/>
    <n v="0"/>
  </r>
  <r>
    <s v="ORD_0017097"/>
    <x v="9"/>
    <x v="0"/>
    <x v="9"/>
    <s v="Selesai"/>
    <n v="1"/>
    <n v="0"/>
    <x v="0"/>
    <x v="0"/>
    <x v="0"/>
    <n v="0"/>
    <s v="Tidak Retur"/>
    <x v="1"/>
    <x v="1"/>
    <n v="1"/>
    <s v="Nampan / Tray"/>
    <x v="9"/>
    <n v="0"/>
  </r>
  <r>
    <s v="ORD_0017098"/>
    <x v="9"/>
    <x v="0"/>
    <x v="9"/>
    <s v="Selesai"/>
    <n v="1"/>
    <n v="0"/>
    <x v="0"/>
    <x v="0"/>
    <x v="0"/>
    <n v="0"/>
    <s v="Tidak Retur"/>
    <x v="1"/>
    <x v="1"/>
    <n v="1"/>
    <s v="Keranjang"/>
    <x v="5"/>
    <n v="0"/>
  </r>
  <r>
    <s v="ORD_0017099"/>
    <x v="9"/>
    <x v="0"/>
    <x v="9"/>
    <s v="Selesai"/>
    <n v="1"/>
    <n v="0"/>
    <x v="0"/>
    <x v="0"/>
    <x v="0"/>
    <n v="0"/>
    <s v="Tidak Retur"/>
    <x v="0"/>
    <x v="0"/>
    <n v="1"/>
    <s v="Aksesoris Pintu"/>
    <x v="25"/>
    <n v="0"/>
  </r>
  <r>
    <s v="ORD_0017100"/>
    <x v="9"/>
    <x v="0"/>
    <x v="9"/>
    <s v="Selesai"/>
    <n v="1"/>
    <n v="0"/>
    <x v="0"/>
    <x v="0"/>
    <x v="0"/>
    <n v="0"/>
    <s v="Tidak Retur"/>
    <x v="1"/>
    <x v="1"/>
    <n v="1"/>
    <s v="Nampan / Tray"/>
    <x v="9"/>
    <n v="0"/>
  </r>
  <r>
    <s v="ORD_0017101"/>
    <x v="9"/>
    <x v="0"/>
    <x v="9"/>
    <s v="Selesai"/>
    <n v="1"/>
    <n v="0"/>
    <x v="0"/>
    <x v="0"/>
    <x v="0"/>
    <n v="0"/>
    <s v="Tidak Retur"/>
    <x v="0"/>
    <x v="0"/>
    <n v="1"/>
    <s v="Bangku / Kursi Kecil"/>
    <x v="19"/>
    <n v="0"/>
  </r>
  <r>
    <s v="ORD_0017102"/>
    <x v="9"/>
    <x v="0"/>
    <x v="9"/>
    <s v="Selesai"/>
    <n v="1"/>
    <n v="0"/>
    <x v="0"/>
    <x v="0"/>
    <x v="0"/>
    <n v="0"/>
    <s v="Tidak Retur"/>
    <x v="1"/>
    <x v="1"/>
    <n v="1"/>
    <s v="Nampan / Tray"/>
    <x v="9"/>
    <n v="0"/>
  </r>
  <r>
    <s v="ORD_0017103"/>
    <x v="9"/>
    <x v="0"/>
    <x v="9"/>
    <s v="Selesai"/>
    <n v="1"/>
    <n v="0"/>
    <x v="0"/>
    <x v="0"/>
    <x v="0"/>
    <n v="0"/>
    <s v="Tidak Retur"/>
    <x v="1"/>
    <x v="1"/>
    <n v="1"/>
    <s v="Nampan / Tray"/>
    <x v="9"/>
    <n v="0"/>
  </r>
  <r>
    <s v="ORD_0017104"/>
    <x v="9"/>
    <x v="0"/>
    <x v="9"/>
    <s v="Selesai"/>
    <n v="1"/>
    <n v="0"/>
    <x v="0"/>
    <x v="0"/>
    <x v="0"/>
    <n v="0"/>
    <s v="Tidak Retur"/>
    <x v="1"/>
    <x v="1"/>
    <n v="1"/>
    <s v="Peralatan Kamar Mandi"/>
    <x v="10"/>
    <n v="0"/>
  </r>
  <r>
    <s v="ORD_0017105"/>
    <x v="9"/>
    <x v="0"/>
    <x v="9"/>
    <s v="Selesai"/>
    <n v="1"/>
    <n v="0"/>
    <x v="0"/>
    <x v="0"/>
    <x v="0"/>
    <n v="0"/>
    <s v="Tidak Retur"/>
    <x v="2"/>
    <x v="2"/>
    <n v="7"/>
    <s v="Baskom / Mangkok Besar, Gantungan Baju / Hanger, Other, Peralatan Makan, Spatula, Talenan, Toples / Sealware"/>
    <x v="6"/>
    <n v="0"/>
  </r>
  <r>
    <s v="ORD_0017106"/>
    <x v="9"/>
    <x v="0"/>
    <x v="9"/>
    <s v="Selesai"/>
    <n v="1"/>
    <n v="0"/>
    <x v="0"/>
    <x v="0"/>
    <x v="0"/>
    <n v="0"/>
    <s v="Tidak Retur"/>
    <x v="4"/>
    <x v="4"/>
    <n v="1"/>
    <s v="Aksesoris Pintu"/>
    <x v="25"/>
    <n v="0"/>
  </r>
  <r>
    <s v="ORD_0017107"/>
    <x v="9"/>
    <x v="0"/>
    <x v="9"/>
    <s v="Selesai"/>
    <n v="1"/>
    <n v="0"/>
    <x v="0"/>
    <x v="0"/>
    <x v="0"/>
    <n v="0"/>
    <s v="Tidak Retur"/>
    <x v="0"/>
    <x v="0"/>
    <n v="1"/>
    <s v="Lunch Box / Rantang"/>
    <x v="15"/>
    <n v="0"/>
  </r>
  <r>
    <s v="ORD_0017108"/>
    <x v="9"/>
    <x v="0"/>
    <x v="9"/>
    <s v="Selesai"/>
    <n v="1"/>
    <n v="0"/>
    <x v="0"/>
    <x v="0"/>
    <x v="0"/>
    <n v="0"/>
    <s v="Tidak Retur"/>
    <x v="0"/>
    <x v="0"/>
    <n v="1"/>
    <s v="Lunch Box / Rantang"/>
    <x v="15"/>
    <n v="0"/>
  </r>
  <r>
    <s v="ORD_0017109"/>
    <x v="9"/>
    <x v="0"/>
    <x v="9"/>
    <s v="Batal"/>
    <n v="1"/>
    <n v="1"/>
    <x v="1"/>
    <x v="1"/>
    <x v="2"/>
    <n v="0"/>
    <s v="Tidak Retur"/>
    <x v="1"/>
    <x v="1"/>
    <n v="1"/>
    <s v="Seal / Baut / Roof"/>
    <x v="8"/>
    <n v="0"/>
  </r>
  <r>
    <s v="ORD_0017110"/>
    <x v="9"/>
    <x v="0"/>
    <x v="9"/>
    <s v="Selesai"/>
    <n v="1"/>
    <n v="0"/>
    <x v="0"/>
    <x v="0"/>
    <x v="0"/>
    <n v="0"/>
    <s v="Tidak Retur"/>
    <x v="1"/>
    <x v="1"/>
    <n v="1"/>
    <s v="Seal / Baut / Roof"/>
    <x v="8"/>
    <n v="0"/>
  </r>
  <r>
    <s v="ORD_0017111"/>
    <x v="9"/>
    <x v="0"/>
    <x v="9"/>
    <s v="Batal"/>
    <n v="1"/>
    <n v="1"/>
    <x v="1"/>
    <x v="1"/>
    <x v="2"/>
    <n v="0"/>
    <s v="Tidak Retur"/>
    <x v="1"/>
    <x v="1"/>
    <n v="1"/>
    <s v="Lunch Box / Rantang"/>
    <x v="15"/>
    <n v="0"/>
  </r>
  <r>
    <s v="ORD_0017112"/>
    <x v="9"/>
    <x v="0"/>
    <x v="9"/>
    <s v="Selesai"/>
    <n v="1"/>
    <n v="0"/>
    <x v="0"/>
    <x v="0"/>
    <x v="0"/>
    <n v="0"/>
    <s v="Tidak Retur"/>
    <x v="4"/>
    <x v="4"/>
    <n v="1"/>
    <s v="Mangkok Sambal / Saus"/>
    <x v="4"/>
    <n v="0"/>
  </r>
  <r>
    <s v="ORD_0017113"/>
    <x v="9"/>
    <x v="0"/>
    <x v="9"/>
    <s v="Selesai"/>
    <n v="1"/>
    <n v="0"/>
    <x v="0"/>
    <x v="0"/>
    <x v="0"/>
    <n v="0"/>
    <s v="Tidak Retur"/>
    <x v="1"/>
    <x v="1"/>
    <n v="1"/>
    <s v="Lunch Box / Rantang"/>
    <x v="15"/>
    <n v="0"/>
  </r>
  <r>
    <s v="ORD_0017114"/>
    <x v="9"/>
    <x v="0"/>
    <x v="9"/>
    <s v="Batal"/>
    <n v="1"/>
    <n v="1"/>
    <x v="1"/>
    <x v="1"/>
    <x v="2"/>
    <n v="0"/>
    <s v="Tidak Retur"/>
    <x v="1"/>
    <x v="1"/>
    <n v="1"/>
    <s v="Celengan"/>
    <x v="1"/>
    <n v="0"/>
  </r>
  <r>
    <s v="ORD_0017115"/>
    <x v="9"/>
    <x v="0"/>
    <x v="9"/>
    <s v="Selesai"/>
    <n v="1"/>
    <n v="0"/>
    <x v="0"/>
    <x v="0"/>
    <x v="0"/>
    <n v="0"/>
    <s v="Tidak Retur"/>
    <x v="1"/>
    <x v="1"/>
    <n v="1"/>
    <s v="Celengan"/>
    <x v="1"/>
    <n v="0"/>
  </r>
  <r>
    <s v="ORD_0017116"/>
    <x v="9"/>
    <x v="0"/>
    <x v="9"/>
    <s v="Selesai"/>
    <n v="1"/>
    <n v="0"/>
    <x v="0"/>
    <x v="0"/>
    <x v="0"/>
    <n v="0"/>
    <s v="Tidak Retur"/>
    <x v="1"/>
    <x v="1"/>
    <n v="1"/>
    <s v="Aksesoris Pintu"/>
    <x v="25"/>
    <n v="0"/>
  </r>
  <r>
    <s v="ORD_0017117"/>
    <x v="9"/>
    <x v="0"/>
    <x v="9"/>
    <s v="Selesai"/>
    <n v="1"/>
    <n v="0"/>
    <x v="0"/>
    <x v="0"/>
    <x v="0"/>
    <n v="0"/>
    <s v="Tidak Retur"/>
    <x v="2"/>
    <x v="2"/>
    <n v="1"/>
    <s v="Celengan"/>
    <x v="1"/>
    <n v="0"/>
  </r>
  <r>
    <s v="ORD_0017118"/>
    <x v="9"/>
    <x v="0"/>
    <x v="9"/>
    <s v="Selesai"/>
    <n v="1"/>
    <n v="0"/>
    <x v="0"/>
    <x v="0"/>
    <x v="0"/>
    <n v="0"/>
    <s v="Tidak Retur"/>
    <x v="2"/>
    <x v="2"/>
    <n v="1"/>
    <s v="Mangkok Sambal / Saus"/>
    <x v="4"/>
    <n v="0"/>
  </r>
  <r>
    <s v="ORD_0017119"/>
    <x v="9"/>
    <x v="0"/>
    <x v="9"/>
    <s v="Selesai"/>
    <n v="1"/>
    <n v="0"/>
    <x v="0"/>
    <x v="0"/>
    <x v="0"/>
    <n v="0"/>
    <s v="Tidak Retur"/>
    <x v="0"/>
    <x v="0"/>
    <n v="1"/>
    <s v="Nampan / Tray"/>
    <x v="9"/>
    <n v="0"/>
  </r>
  <r>
    <s v="ORD_0017120"/>
    <x v="9"/>
    <x v="0"/>
    <x v="9"/>
    <s v="Selesai"/>
    <n v="1"/>
    <n v="0"/>
    <x v="0"/>
    <x v="0"/>
    <x v="0"/>
    <n v="0"/>
    <s v="Tidak Retur"/>
    <x v="0"/>
    <x v="0"/>
    <n v="1"/>
    <s v="Stempel / Alat Kantor"/>
    <x v="23"/>
    <n v="0"/>
  </r>
  <r>
    <s v="ORD_0017121"/>
    <x v="9"/>
    <x v="0"/>
    <x v="9"/>
    <s v="Selesai"/>
    <n v="1"/>
    <n v="0"/>
    <x v="0"/>
    <x v="0"/>
    <x v="0"/>
    <n v="0"/>
    <s v="Tidak Retur"/>
    <x v="1"/>
    <x v="1"/>
    <n v="1"/>
    <s v="Tempat Nasi"/>
    <x v="17"/>
    <n v="0"/>
  </r>
  <r>
    <s v="ORD_0017122"/>
    <x v="9"/>
    <x v="0"/>
    <x v="9"/>
    <s v="Selesai"/>
    <n v="1"/>
    <n v="0"/>
    <x v="0"/>
    <x v="0"/>
    <x v="0"/>
    <n v="0"/>
    <s v="Tidak Retur"/>
    <x v="2"/>
    <x v="2"/>
    <n v="1"/>
    <s v="Lunch Box / Rantang"/>
    <x v="15"/>
    <n v="0"/>
  </r>
  <r>
    <s v="ORD_0017123"/>
    <x v="9"/>
    <x v="0"/>
    <x v="9"/>
    <s v="Selesai"/>
    <n v="1"/>
    <n v="0"/>
    <x v="0"/>
    <x v="0"/>
    <x v="0"/>
    <n v="0"/>
    <s v="Tidak Retur"/>
    <x v="0"/>
    <x v="0"/>
    <n v="1"/>
    <s v="Baskom / Mangkok Besar"/>
    <x v="18"/>
    <n v="0"/>
  </r>
  <r>
    <s v="ORD_0017124"/>
    <x v="9"/>
    <x v="0"/>
    <x v="9"/>
    <s v="Selesai"/>
    <n v="1"/>
    <n v="0"/>
    <x v="0"/>
    <x v="0"/>
    <x v="0"/>
    <n v="0"/>
    <s v="Tidak Retur"/>
    <x v="2"/>
    <x v="2"/>
    <n v="1"/>
    <s v="Aksesoris Pintu"/>
    <x v="25"/>
    <n v="0"/>
  </r>
  <r>
    <s v="ORD_0017125"/>
    <x v="9"/>
    <x v="0"/>
    <x v="9"/>
    <s v="Selesai"/>
    <n v="1"/>
    <n v="0"/>
    <x v="0"/>
    <x v="0"/>
    <x v="0"/>
    <n v="0"/>
    <s v="Tidak Retur"/>
    <x v="2"/>
    <x v="2"/>
    <n v="1"/>
    <s v="Mangkok Sambal / Saus"/>
    <x v="4"/>
    <n v="0"/>
  </r>
  <r>
    <s v="ORD_0017126"/>
    <x v="9"/>
    <x v="0"/>
    <x v="9"/>
    <s v="Selesai"/>
    <n v="1"/>
    <n v="0"/>
    <x v="0"/>
    <x v="0"/>
    <x v="0"/>
    <n v="0"/>
    <s v="Tidak Retur"/>
    <x v="1"/>
    <x v="1"/>
    <n v="1"/>
    <s v="Tempat Nasi"/>
    <x v="17"/>
    <n v="0"/>
  </r>
  <r>
    <s v="ORD_0017127"/>
    <x v="9"/>
    <x v="0"/>
    <x v="9"/>
    <s v="Selesai"/>
    <n v="1"/>
    <n v="0"/>
    <x v="0"/>
    <x v="0"/>
    <x v="0"/>
    <n v="0"/>
    <s v="Tidak Retur"/>
    <x v="1"/>
    <x v="1"/>
    <n v="1"/>
    <s v="Aksesoris Pintu"/>
    <x v="25"/>
    <n v="0"/>
  </r>
  <r>
    <s v="ORD_0017128"/>
    <x v="9"/>
    <x v="0"/>
    <x v="9"/>
    <s v="Selesai"/>
    <n v="1"/>
    <n v="0"/>
    <x v="0"/>
    <x v="0"/>
    <x v="0"/>
    <n v="0"/>
    <s v="Tidak Retur"/>
    <x v="1"/>
    <x v="1"/>
    <n v="1"/>
    <s v="Baskom / Mangkok Besar"/>
    <x v="18"/>
    <n v="0"/>
  </r>
  <r>
    <s v="ORD_0017129"/>
    <x v="9"/>
    <x v="0"/>
    <x v="9"/>
    <s v="Selesai"/>
    <n v="1"/>
    <n v="0"/>
    <x v="0"/>
    <x v="0"/>
    <x v="0"/>
    <n v="0"/>
    <s v="Tidak Retur"/>
    <x v="1"/>
    <x v="1"/>
    <n v="1"/>
    <s v="Aksesoris ID Card"/>
    <x v="0"/>
    <n v="0"/>
  </r>
  <r>
    <s v="ORD_0017130"/>
    <x v="9"/>
    <x v="0"/>
    <x v="9"/>
    <s v="Selesai"/>
    <n v="1"/>
    <n v="0"/>
    <x v="0"/>
    <x v="0"/>
    <x v="0"/>
    <n v="0"/>
    <s v="Tidak Retur"/>
    <x v="1"/>
    <x v="1"/>
    <n v="2"/>
    <s v="Mangkok Sambal / Saus, Peralatan Makan"/>
    <x v="6"/>
    <n v="0"/>
  </r>
  <r>
    <s v="ORD_0017131"/>
    <x v="9"/>
    <x v="0"/>
    <x v="9"/>
    <s v="Batal"/>
    <n v="1"/>
    <n v="1"/>
    <x v="1"/>
    <x v="1"/>
    <x v="2"/>
    <n v="0"/>
    <s v="Tidak Retur"/>
    <x v="3"/>
    <x v="3"/>
    <n v="6"/>
    <s v="Other, Pengolah Bumbu / Sayur, Peralatan Makan, Pisau / Alat Potong, Saringan / Strainer, Spatula"/>
    <x v="6"/>
    <n v="0"/>
  </r>
  <r>
    <s v="ORD_0017132"/>
    <x v="9"/>
    <x v="0"/>
    <x v="9"/>
    <s v="Batal"/>
    <n v="1"/>
    <n v="1"/>
    <x v="1"/>
    <x v="1"/>
    <x v="2"/>
    <n v="0"/>
    <s v="Tidak Retur"/>
    <x v="3"/>
    <x v="3"/>
    <n v="4"/>
    <s v="Other, Peralatan Makan, Pisau / Alat Potong, Saringan / Strainer"/>
    <x v="6"/>
    <n v="0"/>
  </r>
  <r>
    <s v="ORD_0017133"/>
    <x v="9"/>
    <x v="0"/>
    <x v="9"/>
    <s v="Selesai"/>
    <n v="1"/>
    <n v="0"/>
    <x v="0"/>
    <x v="0"/>
    <x v="0"/>
    <n v="0"/>
    <s v="Tidak Retur"/>
    <x v="1"/>
    <x v="1"/>
    <n v="1"/>
    <s v="Mangkok Sambal / Saus"/>
    <x v="4"/>
    <n v="0"/>
  </r>
  <r>
    <s v="ORD_0017134"/>
    <x v="9"/>
    <x v="0"/>
    <x v="9"/>
    <s v="Selesai"/>
    <n v="1"/>
    <n v="0"/>
    <x v="0"/>
    <x v="0"/>
    <x v="0"/>
    <n v="0"/>
    <s v="Tidak Retur"/>
    <x v="1"/>
    <x v="1"/>
    <n v="1"/>
    <s v="Aksesoris Pintu"/>
    <x v="25"/>
    <n v="0"/>
  </r>
  <r>
    <s v="ORD_0017135"/>
    <x v="9"/>
    <x v="0"/>
    <x v="9"/>
    <s v="Selesai"/>
    <n v="1"/>
    <n v="0"/>
    <x v="0"/>
    <x v="0"/>
    <x v="0"/>
    <n v="0"/>
    <s v="Tidak Retur"/>
    <x v="5"/>
    <x v="5"/>
    <n v="2"/>
    <s v="Aksesoris Pintu, Sapu / Pembersih Lantai"/>
    <x v="6"/>
    <n v="0"/>
  </r>
  <r>
    <s v="ORD_0017136"/>
    <x v="9"/>
    <x v="0"/>
    <x v="9"/>
    <s v="Selesai"/>
    <n v="1"/>
    <n v="0"/>
    <x v="0"/>
    <x v="0"/>
    <x v="0"/>
    <n v="0"/>
    <s v="Tidak Retur"/>
    <x v="0"/>
    <x v="0"/>
    <n v="1"/>
    <s v="Celengan"/>
    <x v="1"/>
    <n v="0"/>
  </r>
  <r>
    <s v="ORD_0017137"/>
    <x v="9"/>
    <x v="0"/>
    <x v="9"/>
    <s v="Selesai"/>
    <n v="1"/>
    <n v="0"/>
    <x v="0"/>
    <x v="0"/>
    <x v="0"/>
    <n v="0"/>
    <s v="Tidak Retur"/>
    <x v="1"/>
    <x v="1"/>
    <n v="1"/>
    <s v="Celengan"/>
    <x v="1"/>
    <n v="0"/>
  </r>
  <r>
    <s v="ORD_0017138"/>
    <x v="9"/>
    <x v="0"/>
    <x v="9"/>
    <s v="Selesai"/>
    <n v="1"/>
    <n v="0"/>
    <x v="0"/>
    <x v="0"/>
    <x v="0"/>
    <n v="0"/>
    <s v="Tidak Retur"/>
    <x v="1"/>
    <x v="1"/>
    <n v="1"/>
    <s v="Mangkok Sambal / Saus"/>
    <x v="4"/>
    <n v="0"/>
  </r>
  <r>
    <s v="ORD_0017139"/>
    <x v="9"/>
    <x v="0"/>
    <x v="9"/>
    <s v="Selesai"/>
    <n v="1"/>
    <n v="0"/>
    <x v="0"/>
    <x v="0"/>
    <x v="0"/>
    <n v="0"/>
    <s v="Tidak Retur"/>
    <x v="1"/>
    <x v="1"/>
    <n v="1"/>
    <s v="Tempat Nasi"/>
    <x v="17"/>
    <n v="0"/>
  </r>
  <r>
    <s v="ORD_0017140"/>
    <x v="9"/>
    <x v="0"/>
    <x v="9"/>
    <s v="Batal"/>
    <n v="1"/>
    <n v="1"/>
    <x v="1"/>
    <x v="1"/>
    <x v="3"/>
    <n v="0"/>
    <s v="Tidak Retur"/>
    <x v="2"/>
    <x v="2"/>
    <n v="1"/>
    <s v="Baskom / Mangkok Besar"/>
    <x v="18"/>
    <n v="1"/>
  </r>
  <r>
    <s v="ORD_0017141"/>
    <x v="9"/>
    <x v="0"/>
    <x v="9"/>
    <s v="Selesai"/>
    <n v="1"/>
    <n v="0"/>
    <x v="0"/>
    <x v="0"/>
    <x v="0"/>
    <n v="0"/>
    <s v="Tidak Retur"/>
    <x v="1"/>
    <x v="1"/>
    <n v="2"/>
    <s v="Aksesoris Pintu, Pisau / Alat Potong"/>
    <x v="6"/>
    <n v="0"/>
  </r>
  <r>
    <s v="ORD_0017142"/>
    <x v="9"/>
    <x v="0"/>
    <x v="9"/>
    <s v="Batal"/>
    <n v="1"/>
    <n v="1"/>
    <x v="1"/>
    <x v="1"/>
    <x v="1"/>
    <n v="0"/>
    <s v="Tidak Retur"/>
    <x v="0"/>
    <x v="0"/>
    <n v="1"/>
    <s v="Baskom / Mangkok Besar"/>
    <x v="18"/>
    <n v="0"/>
  </r>
  <r>
    <s v="ORD_0017143"/>
    <x v="9"/>
    <x v="0"/>
    <x v="9"/>
    <s v="Selesai"/>
    <n v="1"/>
    <n v="0"/>
    <x v="0"/>
    <x v="0"/>
    <x v="0"/>
    <n v="0"/>
    <s v="Tidak Retur"/>
    <x v="1"/>
    <x v="1"/>
    <n v="1"/>
    <s v="Baskom / Mangkok Besar"/>
    <x v="18"/>
    <n v="0"/>
  </r>
  <r>
    <s v="ORD_0017144"/>
    <x v="9"/>
    <x v="0"/>
    <x v="9"/>
    <s v="Selesai"/>
    <n v="1"/>
    <n v="0"/>
    <x v="0"/>
    <x v="0"/>
    <x v="0"/>
    <n v="0"/>
    <s v="Tidak Retur"/>
    <x v="1"/>
    <x v="1"/>
    <n v="1"/>
    <s v="Peralatan Kamar Mandi"/>
    <x v="10"/>
    <n v="0"/>
  </r>
  <r>
    <s v="ORD_0017145"/>
    <x v="9"/>
    <x v="0"/>
    <x v="9"/>
    <s v="Selesai"/>
    <n v="1"/>
    <n v="0"/>
    <x v="0"/>
    <x v="0"/>
    <x v="0"/>
    <n v="0"/>
    <s v="Tidak Retur"/>
    <x v="1"/>
    <x v="1"/>
    <n v="1"/>
    <s v="Tempat Nasi"/>
    <x v="17"/>
    <n v="0"/>
  </r>
  <r>
    <s v="ORD_0017146"/>
    <x v="9"/>
    <x v="0"/>
    <x v="9"/>
    <s v="Selesai"/>
    <n v="1"/>
    <n v="0"/>
    <x v="0"/>
    <x v="0"/>
    <x v="0"/>
    <n v="0"/>
    <s v="Tidak Retur"/>
    <x v="1"/>
    <x v="1"/>
    <n v="1"/>
    <s v="Celengan"/>
    <x v="1"/>
    <n v="0"/>
  </r>
  <r>
    <s v="ORD_0017147"/>
    <x v="9"/>
    <x v="0"/>
    <x v="9"/>
    <s v="Selesai"/>
    <n v="1"/>
    <n v="0"/>
    <x v="0"/>
    <x v="0"/>
    <x v="0"/>
    <n v="0"/>
    <s v="Tidak Retur"/>
    <x v="4"/>
    <x v="4"/>
    <n v="4"/>
    <s v="Baskom / Mangkok Besar, Mangkok Sambal / Saus, Piring, Tempat Nasi"/>
    <x v="6"/>
    <n v="0"/>
  </r>
  <r>
    <s v="ORD_0017148"/>
    <x v="9"/>
    <x v="0"/>
    <x v="9"/>
    <s v="Selesai"/>
    <n v="1"/>
    <n v="0"/>
    <x v="0"/>
    <x v="0"/>
    <x v="0"/>
    <n v="0"/>
    <s v="Tidak Retur"/>
    <x v="4"/>
    <x v="4"/>
    <n v="1"/>
    <s v="Nampan / Tray"/>
    <x v="9"/>
    <n v="0"/>
  </r>
  <r>
    <s v="ORD_0017149"/>
    <x v="9"/>
    <x v="0"/>
    <x v="9"/>
    <s v="Selesai"/>
    <n v="1"/>
    <n v="0"/>
    <x v="0"/>
    <x v="0"/>
    <x v="0"/>
    <n v="0"/>
    <s v="Tidak Retur"/>
    <x v="1"/>
    <x v="1"/>
    <n v="1"/>
    <s v="Teko / Jug"/>
    <x v="24"/>
    <n v="0"/>
  </r>
  <r>
    <s v="ORD_0017150"/>
    <x v="9"/>
    <x v="0"/>
    <x v="9"/>
    <s v="Selesai"/>
    <n v="1"/>
    <n v="0"/>
    <x v="0"/>
    <x v="0"/>
    <x v="0"/>
    <n v="0"/>
    <s v="Tidak Retur"/>
    <x v="1"/>
    <x v="1"/>
    <n v="1"/>
    <s v="Aksesoris Pintu"/>
    <x v="25"/>
    <n v="0"/>
  </r>
  <r>
    <s v="ORD_0017151"/>
    <x v="9"/>
    <x v="0"/>
    <x v="9"/>
    <s v="Selesai"/>
    <n v="1"/>
    <n v="0"/>
    <x v="0"/>
    <x v="0"/>
    <x v="0"/>
    <n v="0"/>
    <s v="Tidak Retur"/>
    <x v="1"/>
    <x v="1"/>
    <n v="1"/>
    <s v="Aksesoris Pintu"/>
    <x v="25"/>
    <n v="0"/>
  </r>
  <r>
    <s v="ORD_0017152"/>
    <x v="9"/>
    <x v="0"/>
    <x v="9"/>
    <s v="Selesai"/>
    <n v="1"/>
    <n v="0"/>
    <x v="0"/>
    <x v="0"/>
    <x v="0"/>
    <n v="0"/>
    <s v="Tidak Retur"/>
    <x v="2"/>
    <x v="2"/>
    <n v="1"/>
    <s v="Pisau / Alat Potong"/>
    <x v="12"/>
    <n v="0"/>
  </r>
  <r>
    <s v="ORD_0017153"/>
    <x v="9"/>
    <x v="0"/>
    <x v="9"/>
    <s v="Selesai"/>
    <n v="1"/>
    <n v="0"/>
    <x v="0"/>
    <x v="0"/>
    <x v="0"/>
    <n v="0"/>
    <s v="Tidak Retur"/>
    <x v="1"/>
    <x v="1"/>
    <n v="1"/>
    <s v="Aksesoris Pintu"/>
    <x v="25"/>
    <n v="0"/>
  </r>
  <r>
    <s v="ORD_0017154"/>
    <x v="9"/>
    <x v="0"/>
    <x v="9"/>
    <s v="Selesai"/>
    <n v="1"/>
    <n v="0"/>
    <x v="0"/>
    <x v="0"/>
    <x v="0"/>
    <n v="0"/>
    <s v="Tidak Retur"/>
    <x v="1"/>
    <x v="1"/>
    <n v="1"/>
    <s v="Mangkok Sambal / Saus"/>
    <x v="4"/>
    <n v="0"/>
  </r>
  <r>
    <s v="ORD_0017155"/>
    <x v="9"/>
    <x v="0"/>
    <x v="9"/>
    <s v="Selesai"/>
    <n v="1"/>
    <n v="0"/>
    <x v="0"/>
    <x v="0"/>
    <x v="0"/>
    <n v="0"/>
    <s v="Tidak Retur"/>
    <x v="0"/>
    <x v="0"/>
    <n v="1"/>
    <s v="Seal / Baut / Roof"/>
    <x v="8"/>
    <n v="0"/>
  </r>
  <r>
    <s v="ORD_0017156"/>
    <x v="9"/>
    <x v="0"/>
    <x v="9"/>
    <s v="Batal"/>
    <n v="1"/>
    <n v="1"/>
    <x v="1"/>
    <x v="2"/>
    <x v="5"/>
    <n v="0"/>
    <s v="Tidak Retur"/>
    <x v="2"/>
    <x v="2"/>
    <n v="1"/>
    <s v="Nampan / Tray"/>
    <x v="9"/>
    <n v="1"/>
  </r>
  <r>
    <s v="ORD_0017157"/>
    <x v="9"/>
    <x v="0"/>
    <x v="9"/>
    <s v="Selesai"/>
    <n v="1"/>
    <n v="0"/>
    <x v="0"/>
    <x v="0"/>
    <x v="0"/>
    <n v="0"/>
    <s v="Tidak Retur"/>
    <x v="1"/>
    <x v="1"/>
    <n v="1"/>
    <s v="Mangkok Sambal / Saus"/>
    <x v="4"/>
    <n v="0"/>
  </r>
  <r>
    <s v="ORD_0017158"/>
    <x v="9"/>
    <x v="0"/>
    <x v="9"/>
    <s v="Selesai"/>
    <n v="1"/>
    <n v="0"/>
    <x v="0"/>
    <x v="0"/>
    <x v="0"/>
    <n v="0"/>
    <s v="Tidak Retur"/>
    <x v="1"/>
    <x v="1"/>
    <n v="1"/>
    <s v="Mangkok Sambal / Saus"/>
    <x v="4"/>
    <n v="0"/>
  </r>
  <r>
    <s v="ORD_0017159"/>
    <x v="9"/>
    <x v="0"/>
    <x v="9"/>
    <s v="Batal"/>
    <n v="1"/>
    <n v="1"/>
    <x v="1"/>
    <x v="1"/>
    <x v="2"/>
    <n v="0"/>
    <s v="Tidak Retur"/>
    <x v="2"/>
    <x v="2"/>
    <n v="3"/>
    <s v="Cobek / Ulekan, Other, Plastik / Wadah Plastik"/>
    <x v="6"/>
    <n v="0"/>
  </r>
  <r>
    <s v="ORD_0017160"/>
    <x v="9"/>
    <x v="0"/>
    <x v="9"/>
    <s v="Selesai"/>
    <n v="1"/>
    <n v="0"/>
    <x v="0"/>
    <x v="0"/>
    <x v="0"/>
    <n v="0"/>
    <s v="Tidak Retur"/>
    <x v="1"/>
    <x v="1"/>
    <n v="1"/>
    <s v="Celengan"/>
    <x v="1"/>
    <n v="0"/>
  </r>
  <r>
    <s v="ORD_0017161"/>
    <x v="9"/>
    <x v="0"/>
    <x v="9"/>
    <s v="Selesai"/>
    <n v="1"/>
    <n v="0"/>
    <x v="0"/>
    <x v="0"/>
    <x v="0"/>
    <n v="0"/>
    <s v="Tidak Retur"/>
    <x v="4"/>
    <x v="4"/>
    <n v="1"/>
    <s v="Aksesoris Pintu"/>
    <x v="25"/>
    <n v="0"/>
  </r>
  <r>
    <s v="ORD_0017162"/>
    <x v="9"/>
    <x v="0"/>
    <x v="9"/>
    <s v="Batal"/>
    <n v="1"/>
    <n v="1"/>
    <x v="1"/>
    <x v="1"/>
    <x v="1"/>
    <n v="0"/>
    <s v="Tidak Retur"/>
    <x v="1"/>
    <x v="1"/>
    <n v="1"/>
    <s v="Aksesoris Pintu"/>
    <x v="25"/>
    <n v="0"/>
  </r>
  <r>
    <s v="ORD_0017163"/>
    <x v="9"/>
    <x v="0"/>
    <x v="9"/>
    <s v="Batal"/>
    <n v="1"/>
    <n v="1"/>
    <x v="1"/>
    <x v="1"/>
    <x v="1"/>
    <n v="0"/>
    <s v="Tidak Retur"/>
    <x v="1"/>
    <x v="1"/>
    <n v="1"/>
    <s v="Aksesoris Pintu"/>
    <x v="25"/>
    <n v="0"/>
  </r>
  <r>
    <s v="ORD_0017164"/>
    <x v="9"/>
    <x v="0"/>
    <x v="9"/>
    <s v="Selesai"/>
    <n v="1"/>
    <n v="0"/>
    <x v="0"/>
    <x v="0"/>
    <x v="0"/>
    <n v="0"/>
    <s v="Tidak Retur"/>
    <x v="1"/>
    <x v="1"/>
    <n v="1"/>
    <s v="Celengan"/>
    <x v="1"/>
    <n v="0"/>
  </r>
  <r>
    <s v="ORD_0017165"/>
    <x v="9"/>
    <x v="0"/>
    <x v="9"/>
    <s v="Selesai"/>
    <n v="1"/>
    <n v="0"/>
    <x v="0"/>
    <x v="0"/>
    <x v="0"/>
    <n v="0"/>
    <s v="Tidak Retur"/>
    <x v="1"/>
    <x v="1"/>
    <n v="1"/>
    <s v="Aksesoris Pintu"/>
    <x v="25"/>
    <n v="0"/>
  </r>
  <r>
    <s v="ORD_0017166"/>
    <x v="9"/>
    <x v="0"/>
    <x v="9"/>
    <s v="Selesai"/>
    <n v="1"/>
    <n v="0"/>
    <x v="0"/>
    <x v="0"/>
    <x v="0"/>
    <n v="0"/>
    <s v="Tidak Retur"/>
    <x v="1"/>
    <x v="1"/>
    <n v="1"/>
    <s v="Tempat Nasi"/>
    <x v="17"/>
    <n v="0"/>
  </r>
  <r>
    <s v="ORD_0017167"/>
    <x v="9"/>
    <x v="0"/>
    <x v="9"/>
    <s v="Selesai"/>
    <n v="1"/>
    <n v="0"/>
    <x v="0"/>
    <x v="0"/>
    <x v="0"/>
    <n v="0"/>
    <s v="Tidak Retur"/>
    <x v="1"/>
    <x v="1"/>
    <n v="1"/>
    <s v="Stempel / Alat Kantor"/>
    <x v="23"/>
    <n v="0"/>
  </r>
  <r>
    <s v="ORD_0017168"/>
    <x v="9"/>
    <x v="0"/>
    <x v="9"/>
    <s v="Selesai"/>
    <n v="1"/>
    <n v="0"/>
    <x v="0"/>
    <x v="0"/>
    <x v="0"/>
    <n v="0"/>
    <s v="Tidak Retur"/>
    <x v="1"/>
    <x v="1"/>
    <n v="1"/>
    <s v="Peralatan Kamar Mandi"/>
    <x v="10"/>
    <n v="0"/>
  </r>
  <r>
    <s v="ORD_0017169"/>
    <x v="9"/>
    <x v="0"/>
    <x v="9"/>
    <s v="Selesai"/>
    <n v="1"/>
    <n v="0"/>
    <x v="0"/>
    <x v="0"/>
    <x v="0"/>
    <n v="0"/>
    <s v="Tidak Retur"/>
    <x v="1"/>
    <x v="1"/>
    <n v="1"/>
    <s v="Mangkok Sambal / Saus"/>
    <x v="4"/>
    <n v="0"/>
  </r>
  <r>
    <s v="ORD_0017170"/>
    <x v="9"/>
    <x v="0"/>
    <x v="9"/>
    <s v="Selesai"/>
    <n v="1"/>
    <n v="0"/>
    <x v="0"/>
    <x v="0"/>
    <x v="0"/>
    <n v="0"/>
    <s v="Tidak Retur"/>
    <x v="2"/>
    <x v="2"/>
    <n v="1"/>
    <s v="Perlengkapan Packing"/>
    <x v="21"/>
    <n v="0"/>
  </r>
  <r>
    <s v="ORD_0017171"/>
    <x v="9"/>
    <x v="0"/>
    <x v="9"/>
    <s v="Selesai"/>
    <n v="1"/>
    <n v="0"/>
    <x v="0"/>
    <x v="0"/>
    <x v="0"/>
    <n v="0"/>
    <s v="Tidak Retur"/>
    <x v="1"/>
    <x v="1"/>
    <n v="1"/>
    <s v="Mangkok Sambal / Saus"/>
    <x v="4"/>
    <n v="0"/>
  </r>
  <r>
    <s v="ORD_0017172"/>
    <x v="9"/>
    <x v="0"/>
    <x v="9"/>
    <s v="Selesai"/>
    <n v="1"/>
    <n v="0"/>
    <x v="0"/>
    <x v="0"/>
    <x v="0"/>
    <n v="0"/>
    <s v="Tidak Retur"/>
    <x v="1"/>
    <x v="1"/>
    <n v="2"/>
    <s v="Celengan, Rak / Rak Serbaguna"/>
    <x v="6"/>
    <n v="0"/>
  </r>
  <r>
    <s v="ORD_0017173"/>
    <x v="9"/>
    <x v="0"/>
    <x v="9"/>
    <s v="Selesai"/>
    <n v="1"/>
    <n v="0"/>
    <x v="0"/>
    <x v="0"/>
    <x v="0"/>
    <n v="0"/>
    <s v="Tidak Retur"/>
    <x v="0"/>
    <x v="0"/>
    <n v="1"/>
    <s v="Baskom / Mangkok Besar"/>
    <x v="18"/>
    <n v="0"/>
  </r>
  <r>
    <s v="ORD_0017174"/>
    <x v="9"/>
    <x v="0"/>
    <x v="9"/>
    <s v="Selesai"/>
    <n v="1"/>
    <n v="0"/>
    <x v="0"/>
    <x v="0"/>
    <x v="0"/>
    <n v="0"/>
    <s v="Tidak Retur"/>
    <x v="0"/>
    <x v="0"/>
    <n v="1"/>
    <s v="Baskom / Mangkok Besar"/>
    <x v="18"/>
    <n v="0"/>
  </r>
  <r>
    <s v="ORD_0017175"/>
    <x v="9"/>
    <x v="0"/>
    <x v="9"/>
    <s v="Selesai"/>
    <n v="1"/>
    <n v="0"/>
    <x v="0"/>
    <x v="0"/>
    <x v="0"/>
    <n v="0"/>
    <s v="Tidak Retur"/>
    <x v="5"/>
    <x v="5"/>
    <n v="2"/>
    <s v="Baskom / Mangkok Besar, Pisau / Alat Potong"/>
    <x v="6"/>
    <n v="0"/>
  </r>
  <r>
    <s v="ORD_0017176"/>
    <x v="9"/>
    <x v="0"/>
    <x v="9"/>
    <s v="Selesai"/>
    <n v="1"/>
    <n v="0"/>
    <x v="0"/>
    <x v="0"/>
    <x v="0"/>
    <n v="0"/>
    <s v="Tidak Retur"/>
    <x v="1"/>
    <x v="1"/>
    <n v="1"/>
    <s v="Mangkok Sambal / Saus"/>
    <x v="4"/>
    <n v="0"/>
  </r>
  <r>
    <s v="ORD_0017177"/>
    <x v="9"/>
    <x v="0"/>
    <x v="9"/>
    <s v="Batal"/>
    <n v="1"/>
    <n v="1"/>
    <x v="1"/>
    <x v="1"/>
    <x v="2"/>
    <n v="0"/>
    <s v="Tidak Retur"/>
    <x v="1"/>
    <x v="1"/>
    <n v="1"/>
    <s v="Peralatan Kamar Mandi"/>
    <x v="10"/>
    <n v="0"/>
  </r>
  <r>
    <s v="ORD_0017178"/>
    <x v="9"/>
    <x v="0"/>
    <x v="9"/>
    <s v="Selesai"/>
    <n v="1"/>
    <n v="0"/>
    <x v="0"/>
    <x v="0"/>
    <x v="0"/>
    <n v="0"/>
    <s v="Tidak Retur"/>
    <x v="0"/>
    <x v="0"/>
    <n v="1"/>
    <s v="Baskom / Mangkok Besar"/>
    <x v="18"/>
    <n v="0"/>
  </r>
  <r>
    <s v="ORD_0017179"/>
    <x v="9"/>
    <x v="0"/>
    <x v="9"/>
    <s v="Selesai"/>
    <n v="1"/>
    <n v="0"/>
    <x v="0"/>
    <x v="0"/>
    <x v="0"/>
    <n v="0"/>
    <s v="Tidak Retur"/>
    <x v="1"/>
    <x v="1"/>
    <n v="1"/>
    <s v="Tempat Nasi"/>
    <x v="17"/>
    <n v="0"/>
  </r>
  <r>
    <s v="ORD_0017180"/>
    <x v="9"/>
    <x v="0"/>
    <x v="9"/>
    <s v="Selesai"/>
    <n v="1"/>
    <n v="0"/>
    <x v="0"/>
    <x v="0"/>
    <x v="0"/>
    <n v="0"/>
    <s v="Tidak Retur"/>
    <x v="3"/>
    <x v="3"/>
    <n v="1"/>
    <s v="Piring"/>
    <x v="22"/>
    <n v="0"/>
  </r>
  <r>
    <s v="ORD_0017181"/>
    <x v="9"/>
    <x v="0"/>
    <x v="9"/>
    <s v="Batal"/>
    <n v="1"/>
    <n v="1"/>
    <x v="1"/>
    <x v="2"/>
    <x v="5"/>
    <n v="0"/>
    <s v="Tidak Retur"/>
    <x v="11"/>
    <x v="8"/>
    <n v="1"/>
    <s v="Baskom / Mangkok Besar"/>
    <x v="18"/>
    <n v="1"/>
  </r>
  <r>
    <s v="ORD_0017182"/>
    <x v="9"/>
    <x v="0"/>
    <x v="9"/>
    <s v="Selesai"/>
    <n v="1"/>
    <n v="0"/>
    <x v="0"/>
    <x v="0"/>
    <x v="0"/>
    <n v="0"/>
    <s v="Tidak Retur"/>
    <x v="1"/>
    <x v="1"/>
    <n v="1"/>
    <s v="Mangkok Sambal / Saus"/>
    <x v="4"/>
    <n v="0"/>
  </r>
  <r>
    <s v="ORD_0017183"/>
    <x v="9"/>
    <x v="0"/>
    <x v="9"/>
    <s v="Selesai"/>
    <n v="1"/>
    <n v="0"/>
    <x v="0"/>
    <x v="0"/>
    <x v="0"/>
    <n v="0"/>
    <s v="Tidak Retur"/>
    <x v="1"/>
    <x v="1"/>
    <n v="1"/>
    <s v="Peralatan Makan"/>
    <x v="13"/>
    <n v="0"/>
  </r>
  <r>
    <s v="ORD_0017184"/>
    <x v="9"/>
    <x v="0"/>
    <x v="9"/>
    <s v="Retur Penuh (Efektif Batal)"/>
    <n v="1"/>
    <n v="1"/>
    <x v="0"/>
    <x v="0"/>
    <x v="0"/>
    <n v="1"/>
    <s v="Penuh"/>
    <x v="3"/>
    <x v="3"/>
    <n v="1"/>
    <s v="Teko / Jug"/>
    <x v="24"/>
    <n v="0"/>
  </r>
  <r>
    <s v="ORD_0017185"/>
    <x v="9"/>
    <x v="0"/>
    <x v="9"/>
    <s v="Selesai"/>
    <n v="1"/>
    <n v="0"/>
    <x v="0"/>
    <x v="0"/>
    <x v="0"/>
    <n v="0"/>
    <s v="Tidak Retur"/>
    <x v="1"/>
    <x v="1"/>
    <n v="1"/>
    <s v="Seal / Baut / Roof"/>
    <x v="8"/>
    <n v="0"/>
  </r>
  <r>
    <s v="ORD_0017186"/>
    <x v="9"/>
    <x v="0"/>
    <x v="9"/>
    <s v="Selesai"/>
    <n v="1"/>
    <n v="0"/>
    <x v="0"/>
    <x v="0"/>
    <x v="0"/>
    <n v="0"/>
    <s v="Tidak Retur"/>
    <x v="1"/>
    <x v="1"/>
    <n v="1"/>
    <s v="Keranjang"/>
    <x v="5"/>
    <n v="0"/>
  </r>
  <r>
    <s v="ORD_0017187"/>
    <x v="9"/>
    <x v="0"/>
    <x v="9"/>
    <s v="Selesai"/>
    <n v="1"/>
    <n v="0"/>
    <x v="0"/>
    <x v="0"/>
    <x v="0"/>
    <n v="0"/>
    <s v="Tidak Retur"/>
    <x v="0"/>
    <x v="0"/>
    <n v="2"/>
    <s v="Nampan / Tray, Perlengkapan Packing"/>
    <x v="6"/>
    <n v="0"/>
  </r>
  <r>
    <s v="ORD_0017188"/>
    <x v="9"/>
    <x v="0"/>
    <x v="9"/>
    <s v="Selesai"/>
    <n v="1"/>
    <n v="0"/>
    <x v="0"/>
    <x v="0"/>
    <x v="0"/>
    <n v="0"/>
    <s v="Tidak Retur"/>
    <x v="2"/>
    <x v="2"/>
    <n v="1"/>
    <s v="Aksesoris Pintu"/>
    <x v="25"/>
    <n v="0"/>
  </r>
  <r>
    <s v="ORD_0017189"/>
    <x v="9"/>
    <x v="0"/>
    <x v="9"/>
    <s v="Selesai"/>
    <n v="1"/>
    <n v="0"/>
    <x v="0"/>
    <x v="0"/>
    <x v="0"/>
    <n v="0"/>
    <s v="Tidak Retur"/>
    <x v="1"/>
    <x v="1"/>
    <n v="1"/>
    <s v="Toples / Sealware"/>
    <x v="16"/>
    <n v="0"/>
  </r>
  <r>
    <s v="ORD_0017190"/>
    <x v="9"/>
    <x v="0"/>
    <x v="9"/>
    <s v="Selesai"/>
    <n v="1"/>
    <n v="0"/>
    <x v="0"/>
    <x v="0"/>
    <x v="0"/>
    <n v="0"/>
    <s v="Tidak Retur"/>
    <x v="1"/>
    <x v="1"/>
    <n v="1"/>
    <s v="Keranjang"/>
    <x v="5"/>
    <n v="0"/>
  </r>
  <r>
    <s v="ORD_0017191"/>
    <x v="9"/>
    <x v="0"/>
    <x v="9"/>
    <s v="Selesai"/>
    <n v="1"/>
    <n v="0"/>
    <x v="0"/>
    <x v="0"/>
    <x v="0"/>
    <n v="0"/>
    <s v="Tidak Retur"/>
    <x v="1"/>
    <x v="1"/>
    <n v="1"/>
    <s v="Mangkok Sambal / Saus"/>
    <x v="4"/>
    <n v="0"/>
  </r>
  <r>
    <s v="ORD_0017192"/>
    <x v="9"/>
    <x v="0"/>
    <x v="9"/>
    <s v="Selesai"/>
    <n v="1"/>
    <n v="0"/>
    <x v="0"/>
    <x v="0"/>
    <x v="0"/>
    <n v="0"/>
    <s v="Tidak Retur"/>
    <x v="1"/>
    <x v="1"/>
    <n v="2"/>
    <s v="Baskom / Mangkok Besar, Tempat Nasi"/>
    <x v="6"/>
    <n v="0"/>
  </r>
  <r>
    <s v="ORD_0017193"/>
    <x v="9"/>
    <x v="0"/>
    <x v="9"/>
    <s v="Selesai"/>
    <n v="1"/>
    <n v="0"/>
    <x v="0"/>
    <x v="0"/>
    <x v="0"/>
    <n v="0"/>
    <s v="Tidak Retur"/>
    <x v="2"/>
    <x v="2"/>
    <n v="1"/>
    <s v="Tempat Nasi"/>
    <x v="17"/>
    <n v="0"/>
  </r>
  <r>
    <s v="ORD_0017194"/>
    <x v="9"/>
    <x v="0"/>
    <x v="9"/>
    <s v="Selesai"/>
    <n v="1"/>
    <n v="0"/>
    <x v="0"/>
    <x v="0"/>
    <x v="0"/>
    <n v="0"/>
    <s v="Tidak Retur"/>
    <x v="1"/>
    <x v="1"/>
    <n v="1"/>
    <s v="Mangkok Sambal / Saus"/>
    <x v="4"/>
    <n v="0"/>
  </r>
  <r>
    <s v="ORD_0017195"/>
    <x v="9"/>
    <x v="0"/>
    <x v="9"/>
    <s v="Batal"/>
    <n v="1"/>
    <n v="1"/>
    <x v="1"/>
    <x v="1"/>
    <x v="1"/>
    <n v="0"/>
    <s v="Tidak Retur"/>
    <x v="1"/>
    <x v="1"/>
    <n v="1"/>
    <s v="Aksesoris Pintu"/>
    <x v="25"/>
    <n v="0"/>
  </r>
  <r>
    <s v="ORD_0017196"/>
    <x v="9"/>
    <x v="0"/>
    <x v="9"/>
    <s v="Selesai"/>
    <n v="1"/>
    <n v="0"/>
    <x v="0"/>
    <x v="0"/>
    <x v="0"/>
    <n v="0"/>
    <s v="Tidak Retur"/>
    <x v="1"/>
    <x v="1"/>
    <n v="1"/>
    <s v="Celengan"/>
    <x v="1"/>
    <n v="0"/>
  </r>
  <r>
    <s v="ORD_0017197"/>
    <x v="9"/>
    <x v="0"/>
    <x v="9"/>
    <s v="Selesai"/>
    <n v="1"/>
    <n v="0"/>
    <x v="0"/>
    <x v="0"/>
    <x v="0"/>
    <n v="0"/>
    <s v="Tidak Retur"/>
    <x v="1"/>
    <x v="1"/>
    <n v="1"/>
    <s v="Celengan"/>
    <x v="1"/>
    <n v="0"/>
  </r>
  <r>
    <s v="ORD_0017198"/>
    <x v="9"/>
    <x v="0"/>
    <x v="9"/>
    <s v="Selesai"/>
    <n v="1"/>
    <n v="0"/>
    <x v="0"/>
    <x v="0"/>
    <x v="0"/>
    <n v="0"/>
    <s v="Tidak Retur"/>
    <x v="1"/>
    <x v="1"/>
    <n v="1"/>
    <s v="Aksesoris Pintu"/>
    <x v="25"/>
    <n v="0"/>
  </r>
  <r>
    <s v="ORD_0017199"/>
    <x v="9"/>
    <x v="0"/>
    <x v="9"/>
    <s v="Selesai"/>
    <n v="1"/>
    <n v="0"/>
    <x v="0"/>
    <x v="0"/>
    <x v="0"/>
    <n v="0"/>
    <s v="Tidak Retur"/>
    <x v="0"/>
    <x v="0"/>
    <n v="1"/>
    <s v="Aksesoris Pintu"/>
    <x v="25"/>
    <n v="0"/>
  </r>
  <r>
    <s v="ORD_0017200"/>
    <x v="9"/>
    <x v="0"/>
    <x v="9"/>
    <s v="Selesai"/>
    <n v="1"/>
    <n v="0"/>
    <x v="0"/>
    <x v="0"/>
    <x v="0"/>
    <n v="0"/>
    <s v="Tidak Retur"/>
    <x v="0"/>
    <x v="0"/>
    <n v="1"/>
    <s v="Celengan"/>
    <x v="1"/>
    <n v="0"/>
  </r>
  <r>
    <s v="ORD_0017201"/>
    <x v="9"/>
    <x v="0"/>
    <x v="9"/>
    <s v="Batal"/>
    <n v="1"/>
    <n v="1"/>
    <x v="1"/>
    <x v="2"/>
    <x v="7"/>
    <n v="0"/>
    <s v="Tidak Retur"/>
    <x v="1"/>
    <x v="1"/>
    <n v="1"/>
    <s v="Celengan"/>
    <x v="1"/>
    <n v="0"/>
  </r>
  <r>
    <s v="ORD_0017202"/>
    <x v="9"/>
    <x v="0"/>
    <x v="9"/>
    <s v="Selesai"/>
    <n v="1"/>
    <n v="0"/>
    <x v="0"/>
    <x v="0"/>
    <x v="0"/>
    <n v="0"/>
    <s v="Tidak Retur"/>
    <x v="2"/>
    <x v="2"/>
    <n v="1"/>
    <s v="Mangkok Sambal / Saus"/>
    <x v="4"/>
    <n v="0"/>
  </r>
  <r>
    <s v="ORD_0017203"/>
    <x v="9"/>
    <x v="0"/>
    <x v="9"/>
    <s v="Selesai"/>
    <n v="1"/>
    <n v="0"/>
    <x v="0"/>
    <x v="0"/>
    <x v="0"/>
    <n v="0"/>
    <s v="Tidak Retur"/>
    <x v="2"/>
    <x v="2"/>
    <n v="1"/>
    <s v="Nampan / Tray"/>
    <x v="9"/>
    <n v="0"/>
  </r>
  <r>
    <s v="ORD_0017204"/>
    <x v="9"/>
    <x v="0"/>
    <x v="9"/>
    <s v="Selesai"/>
    <n v="1"/>
    <n v="0"/>
    <x v="0"/>
    <x v="0"/>
    <x v="0"/>
    <n v="0"/>
    <s v="Tidak Retur"/>
    <x v="4"/>
    <x v="4"/>
    <n v="1"/>
    <s v="Peralatan Kamar Mandi"/>
    <x v="10"/>
    <n v="0"/>
  </r>
  <r>
    <s v="ORD_0017205"/>
    <x v="9"/>
    <x v="0"/>
    <x v="9"/>
    <s v="Batal"/>
    <n v="1"/>
    <n v="1"/>
    <x v="1"/>
    <x v="1"/>
    <x v="2"/>
    <n v="0"/>
    <s v="Tidak Retur"/>
    <x v="1"/>
    <x v="1"/>
    <n v="1"/>
    <s v="Keranjang"/>
    <x v="5"/>
    <n v="0"/>
  </r>
  <r>
    <s v="ORD_0017206"/>
    <x v="9"/>
    <x v="0"/>
    <x v="9"/>
    <s v="Selesai"/>
    <n v="1"/>
    <n v="0"/>
    <x v="0"/>
    <x v="0"/>
    <x v="0"/>
    <n v="0"/>
    <s v="Tidak Retur"/>
    <x v="1"/>
    <x v="1"/>
    <n v="1"/>
    <s v="Keranjang"/>
    <x v="5"/>
    <n v="0"/>
  </r>
  <r>
    <s v="ORD_0017207"/>
    <x v="9"/>
    <x v="0"/>
    <x v="9"/>
    <s v="Selesai"/>
    <n v="1"/>
    <n v="0"/>
    <x v="0"/>
    <x v="0"/>
    <x v="0"/>
    <n v="0"/>
    <s v="Tidak Retur"/>
    <x v="2"/>
    <x v="2"/>
    <n v="2"/>
    <s v="Nampan / Tray, Perlengkapan Packing"/>
    <x v="6"/>
    <n v="0"/>
  </r>
  <r>
    <s v="ORD_0017208"/>
    <x v="9"/>
    <x v="0"/>
    <x v="9"/>
    <s v="Selesai"/>
    <n v="1"/>
    <n v="0"/>
    <x v="0"/>
    <x v="0"/>
    <x v="0"/>
    <n v="0"/>
    <s v="Tidak Retur"/>
    <x v="1"/>
    <x v="1"/>
    <n v="1"/>
    <s v="Nampan / Tray"/>
    <x v="9"/>
    <n v="0"/>
  </r>
  <r>
    <s v="ORD_0017209"/>
    <x v="9"/>
    <x v="0"/>
    <x v="9"/>
    <s v="Selesai"/>
    <n v="1"/>
    <n v="0"/>
    <x v="0"/>
    <x v="0"/>
    <x v="0"/>
    <n v="0"/>
    <s v="Tidak Retur"/>
    <x v="1"/>
    <x v="1"/>
    <n v="1"/>
    <s v="Lunch Box / Rantang"/>
    <x v="15"/>
    <n v="0"/>
  </r>
  <r>
    <s v="ORD_0017210"/>
    <x v="9"/>
    <x v="0"/>
    <x v="9"/>
    <s v="Selesai"/>
    <n v="1"/>
    <n v="0"/>
    <x v="0"/>
    <x v="0"/>
    <x v="0"/>
    <n v="0"/>
    <s v="Tidak Retur"/>
    <x v="0"/>
    <x v="0"/>
    <n v="1"/>
    <s v="Aksesoris Pintu"/>
    <x v="25"/>
    <n v="0"/>
  </r>
  <r>
    <s v="ORD_0017211"/>
    <x v="9"/>
    <x v="0"/>
    <x v="9"/>
    <s v="Selesai"/>
    <n v="1"/>
    <n v="0"/>
    <x v="0"/>
    <x v="0"/>
    <x v="0"/>
    <n v="0"/>
    <s v="Tidak Retur"/>
    <x v="1"/>
    <x v="1"/>
    <n v="1"/>
    <s v="Nampan / Tray"/>
    <x v="9"/>
    <n v="0"/>
  </r>
  <r>
    <s v="ORD_0017212"/>
    <x v="9"/>
    <x v="0"/>
    <x v="9"/>
    <s v="Batal"/>
    <n v="1"/>
    <n v="1"/>
    <x v="1"/>
    <x v="2"/>
    <x v="7"/>
    <n v="0"/>
    <s v="Tidak Retur"/>
    <x v="1"/>
    <x v="1"/>
    <n v="1"/>
    <s v="Rak / Rak Serbaguna"/>
    <x v="3"/>
    <n v="0"/>
  </r>
  <r>
    <s v="ORD_0017213"/>
    <x v="9"/>
    <x v="0"/>
    <x v="9"/>
    <s v="Selesai"/>
    <n v="1"/>
    <n v="0"/>
    <x v="0"/>
    <x v="0"/>
    <x v="0"/>
    <n v="0"/>
    <s v="Tidak Retur"/>
    <x v="1"/>
    <x v="1"/>
    <n v="1"/>
    <s v="Aksesoris Pintu"/>
    <x v="25"/>
    <n v="0"/>
  </r>
  <r>
    <s v="ORD_0017214"/>
    <x v="9"/>
    <x v="0"/>
    <x v="9"/>
    <s v="Selesai"/>
    <n v="1"/>
    <n v="0"/>
    <x v="0"/>
    <x v="0"/>
    <x v="0"/>
    <n v="0"/>
    <s v="Tidak Retur"/>
    <x v="3"/>
    <x v="3"/>
    <n v="2"/>
    <s v="Nampan / Tray, Piring"/>
    <x v="6"/>
    <n v="0"/>
  </r>
  <r>
    <s v="ORD_0017215"/>
    <x v="9"/>
    <x v="0"/>
    <x v="9"/>
    <s v="Selesai"/>
    <n v="1"/>
    <n v="0"/>
    <x v="0"/>
    <x v="0"/>
    <x v="0"/>
    <n v="0"/>
    <s v="Tidak Retur"/>
    <x v="0"/>
    <x v="0"/>
    <n v="1"/>
    <s v="Celengan"/>
    <x v="1"/>
    <n v="0"/>
  </r>
  <r>
    <s v="ORD_0017216"/>
    <x v="9"/>
    <x v="0"/>
    <x v="9"/>
    <s v="Selesai"/>
    <n v="1"/>
    <n v="0"/>
    <x v="0"/>
    <x v="0"/>
    <x v="0"/>
    <n v="0"/>
    <s v="Tidak Retur"/>
    <x v="1"/>
    <x v="1"/>
    <n v="1"/>
    <s v="Botol / Gelas / Mug"/>
    <x v="7"/>
    <n v="0"/>
  </r>
  <r>
    <s v="ORD_0017217"/>
    <x v="9"/>
    <x v="0"/>
    <x v="9"/>
    <s v="Selesai"/>
    <n v="1"/>
    <n v="0"/>
    <x v="0"/>
    <x v="0"/>
    <x v="0"/>
    <n v="0"/>
    <s v="Tidak Retur"/>
    <x v="0"/>
    <x v="0"/>
    <n v="1"/>
    <s v="Mangkok Sambal / Saus"/>
    <x v="4"/>
    <n v="0"/>
  </r>
  <r>
    <s v="ORD_0017218"/>
    <x v="9"/>
    <x v="0"/>
    <x v="9"/>
    <s v="Selesai"/>
    <n v="1"/>
    <n v="0"/>
    <x v="0"/>
    <x v="0"/>
    <x v="0"/>
    <n v="0"/>
    <s v="Tidak Retur"/>
    <x v="1"/>
    <x v="1"/>
    <n v="1"/>
    <s v="Tempat Nasi"/>
    <x v="17"/>
    <n v="0"/>
  </r>
  <r>
    <s v="ORD_0017219"/>
    <x v="9"/>
    <x v="0"/>
    <x v="9"/>
    <s v="Batal"/>
    <n v="1"/>
    <n v="1"/>
    <x v="1"/>
    <x v="1"/>
    <x v="2"/>
    <n v="0"/>
    <s v="Tidak Retur"/>
    <x v="0"/>
    <x v="0"/>
    <n v="1"/>
    <s v="Lunch Box / Rantang"/>
    <x v="15"/>
    <n v="0"/>
  </r>
  <r>
    <s v="ORD_0017220"/>
    <x v="9"/>
    <x v="0"/>
    <x v="9"/>
    <s v="Selesai"/>
    <n v="1"/>
    <n v="0"/>
    <x v="0"/>
    <x v="0"/>
    <x v="0"/>
    <n v="0"/>
    <s v="Tidak Retur"/>
    <x v="0"/>
    <x v="0"/>
    <n v="1"/>
    <s v="Lunch Box / Rantang"/>
    <x v="15"/>
    <n v="0"/>
  </r>
  <r>
    <s v="ORD_0017221"/>
    <x v="9"/>
    <x v="0"/>
    <x v="9"/>
    <s v="Selesai"/>
    <n v="1"/>
    <n v="0"/>
    <x v="0"/>
    <x v="0"/>
    <x v="0"/>
    <n v="0"/>
    <s v="Tidak Retur"/>
    <x v="1"/>
    <x v="1"/>
    <n v="1"/>
    <s v="Celengan"/>
    <x v="1"/>
    <n v="0"/>
  </r>
  <r>
    <s v="ORD_0017222"/>
    <x v="9"/>
    <x v="0"/>
    <x v="9"/>
    <s v="Selesai"/>
    <n v="1"/>
    <n v="0"/>
    <x v="0"/>
    <x v="0"/>
    <x v="0"/>
    <n v="0"/>
    <s v="Tidak Retur"/>
    <x v="1"/>
    <x v="1"/>
    <n v="1"/>
    <s v="Nampan / Tray"/>
    <x v="9"/>
    <n v="0"/>
  </r>
  <r>
    <s v="ORD_0017223"/>
    <x v="9"/>
    <x v="0"/>
    <x v="9"/>
    <s v="Selesai"/>
    <n v="1"/>
    <n v="0"/>
    <x v="0"/>
    <x v="0"/>
    <x v="0"/>
    <n v="0"/>
    <s v="Tidak Retur"/>
    <x v="0"/>
    <x v="0"/>
    <n v="1"/>
    <s v="Aksesoris Pintu"/>
    <x v="25"/>
    <n v="0"/>
  </r>
  <r>
    <s v="ORD_0017224"/>
    <x v="9"/>
    <x v="0"/>
    <x v="9"/>
    <s v="Selesai"/>
    <n v="1"/>
    <n v="0"/>
    <x v="0"/>
    <x v="0"/>
    <x v="0"/>
    <n v="0"/>
    <s v="Tidak Retur"/>
    <x v="1"/>
    <x v="1"/>
    <n v="1"/>
    <s v="Mangkok Sambal / Saus"/>
    <x v="4"/>
    <n v="0"/>
  </r>
  <r>
    <s v="ORD_0017225"/>
    <x v="9"/>
    <x v="0"/>
    <x v="9"/>
    <s v="Selesai"/>
    <n v="1"/>
    <n v="0"/>
    <x v="0"/>
    <x v="0"/>
    <x v="0"/>
    <n v="0"/>
    <s v="Tidak Retur"/>
    <x v="1"/>
    <x v="1"/>
    <n v="1"/>
    <s v="Mangkok Sambal / Saus"/>
    <x v="4"/>
    <n v="0"/>
  </r>
  <r>
    <s v="ORD_0017226"/>
    <x v="9"/>
    <x v="0"/>
    <x v="9"/>
    <s v="Selesai"/>
    <n v="1"/>
    <n v="0"/>
    <x v="0"/>
    <x v="0"/>
    <x v="0"/>
    <n v="0"/>
    <s v="Tidak Retur"/>
    <x v="1"/>
    <x v="1"/>
    <n v="1"/>
    <s v="Mangkok Sambal / Saus"/>
    <x v="4"/>
    <n v="0"/>
  </r>
  <r>
    <s v="ORD_0017227"/>
    <x v="9"/>
    <x v="0"/>
    <x v="9"/>
    <s v="Selesai"/>
    <n v="1"/>
    <n v="0"/>
    <x v="0"/>
    <x v="0"/>
    <x v="0"/>
    <n v="0"/>
    <s v="Tidak Retur"/>
    <x v="1"/>
    <x v="1"/>
    <n v="1"/>
    <s v="Mangkok Sambal / Saus"/>
    <x v="4"/>
    <n v="0"/>
  </r>
  <r>
    <s v="ORD_0017228"/>
    <x v="9"/>
    <x v="0"/>
    <x v="9"/>
    <s v="Selesai"/>
    <n v="1"/>
    <n v="0"/>
    <x v="0"/>
    <x v="0"/>
    <x v="0"/>
    <n v="0"/>
    <s v="Tidak Retur"/>
    <x v="1"/>
    <x v="1"/>
    <n v="1"/>
    <s v="Teko / Jug"/>
    <x v="24"/>
    <n v="0"/>
  </r>
  <r>
    <s v="ORD_0017229"/>
    <x v="9"/>
    <x v="0"/>
    <x v="9"/>
    <s v="Selesai"/>
    <n v="1"/>
    <n v="0"/>
    <x v="0"/>
    <x v="0"/>
    <x v="0"/>
    <n v="0"/>
    <s v="Tidak Retur"/>
    <x v="0"/>
    <x v="0"/>
    <n v="1"/>
    <s v="Tempat Nasi"/>
    <x v="17"/>
    <n v="0"/>
  </r>
  <r>
    <s v="ORD_0017230"/>
    <x v="9"/>
    <x v="0"/>
    <x v="9"/>
    <s v="Selesai"/>
    <n v="1"/>
    <n v="0"/>
    <x v="0"/>
    <x v="0"/>
    <x v="0"/>
    <n v="0"/>
    <s v="Tidak Retur"/>
    <x v="1"/>
    <x v="1"/>
    <n v="1"/>
    <s v="Nampan / Tray"/>
    <x v="9"/>
    <n v="0"/>
  </r>
  <r>
    <s v="ORD_0017231"/>
    <x v="9"/>
    <x v="0"/>
    <x v="9"/>
    <s v="Selesai"/>
    <n v="1"/>
    <n v="0"/>
    <x v="0"/>
    <x v="0"/>
    <x v="0"/>
    <n v="0"/>
    <s v="Tidak Retur"/>
    <x v="0"/>
    <x v="0"/>
    <n v="1"/>
    <s v="Mangkok Sambal / Saus"/>
    <x v="4"/>
    <n v="0"/>
  </r>
  <r>
    <s v="ORD_0017232"/>
    <x v="9"/>
    <x v="0"/>
    <x v="9"/>
    <s v="Selesai"/>
    <n v="1"/>
    <n v="0"/>
    <x v="0"/>
    <x v="0"/>
    <x v="0"/>
    <n v="0"/>
    <s v="Tidak Retur"/>
    <x v="0"/>
    <x v="0"/>
    <n v="1"/>
    <s v="Tempat Nasi"/>
    <x v="17"/>
    <n v="0"/>
  </r>
  <r>
    <s v="ORD_0017233"/>
    <x v="9"/>
    <x v="0"/>
    <x v="9"/>
    <s v="Selesai"/>
    <n v="1"/>
    <n v="0"/>
    <x v="0"/>
    <x v="0"/>
    <x v="0"/>
    <n v="0"/>
    <s v="Tidak Retur"/>
    <x v="1"/>
    <x v="1"/>
    <n v="1"/>
    <s v="Nampan / Tray"/>
    <x v="9"/>
    <n v="0"/>
  </r>
  <r>
    <s v="ORD_0017234"/>
    <x v="9"/>
    <x v="0"/>
    <x v="9"/>
    <s v="Selesai"/>
    <n v="1"/>
    <n v="0"/>
    <x v="0"/>
    <x v="0"/>
    <x v="0"/>
    <n v="0"/>
    <s v="Tidak Retur"/>
    <x v="2"/>
    <x v="2"/>
    <n v="1"/>
    <s v="Aksesoris Pintu"/>
    <x v="25"/>
    <n v="0"/>
  </r>
  <r>
    <s v="ORD_0017235"/>
    <x v="9"/>
    <x v="0"/>
    <x v="9"/>
    <s v="Batal"/>
    <n v="1"/>
    <n v="1"/>
    <x v="1"/>
    <x v="1"/>
    <x v="2"/>
    <n v="0"/>
    <s v="Tidak Retur"/>
    <x v="0"/>
    <x v="0"/>
    <n v="1"/>
    <s v="Other"/>
    <x v="14"/>
    <n v="0"/>
  </r>
  <r>
    <s v="ORD_0017236"/>
    <x v="9"/>
    <x v="0"/>
    <x v="9"/>
    <s v="Selesai"/>
    <n v="1"/>
    <n v="0"/>
    <x v="0"/>
    <x v="0"/>
    <x v="0"/>
    <n v="0"/>
    <s v="Tidak Retur"/>
    <x v="4"/>
    <x v="4"/>
    <n v="1"/>
    <s v="Lunch Box / Rantang"/>
    <x v="15"/>
    <n v="0"/>
  </r>
  <r>
    <s v="ORD_0017237"/>
    <x v="9"/>
    <x v="0"/>
    <x v="9"/>
    <s v="Selesai"/>
    <n v="1"/>
    <n v="0"/>
    <x v="0"/>
    <x v="0"/>
    <x v="0"/>
    <n v="0"/>
    <s v="Tidak Retur"/>
    <x v="4"/>
    <x v="4"/>
    <n v="1"/>
    <s v="Teko / Jug"/>
    <x v="24"/>
    <n v="0"/>
  </r>
  <r>
    <s v="ORD_0017238"/>
    <x v="9"/>
    <x v="0"/>
    <x v="9"/>
    <s v="Selesai"/>
    <n v="1"/>
    <n v="0"/>
    <x v="0"/>
    <x v="0"/>
    <x v="0"/>
    <n v="0"/>
    <s v="Tidak Retur"/>
    <x v="1"/>
    <x v="1"/>
    <n v="1"/>
    <s v="Mangkok Sambal / Saus"/>
    <x v="4"/>
    <n v="0"/>
  </r>
  <r>
    <s v="ORD_0017239"/>
    <x v="9"/>
    <x v="0"/>
    <x v="9"/>
    <s v="Selesai"/>
    <n v="1"/>
    <n v="0"/>
    <x v="0"/>
    <x v="0"/>
    <x v="0"/>
    <n v="0"/>
    <s v="Tidak Retur"/>
    <x v="2"/>
    <x v="2"/>
    <n v="1"/>
    <s v="Mangkok Sambal / Saus"/>
    <x v="4"/>
    <n v="0"/>
  </r>
  <r>
    <s v="ORD_0017240"/>
    <x v="9"/>
    <x v="0"/>
    <x v="9"/>
    <s v="Selesai"/>
    <n v="1"/>
    <n v="0"/>
    <x v="0"/>
    <x v="0"/>
    <x v="0"/>
    <n v="0"/>
    <s v="Tidak Retur"/>
    <x v="1"/>
    <x v="1"/>
    <n v="1"/>
    <s v="Keranjang"/>
    <x v="5"/>
    <n v="0"/>
  </r>
  <r>
    <s v="ORD_0017241"/>
    <x v="9"/>
    <x v="0"/>
    <x v="9"/>
    <s v="Batal"/>
    <n v="1"/>
    <n v="1"/>
    <x v="1"/>
    <x v="1"/>
    <x v="1"/>
    <n v="0"/>
    <s v="Tidak Retur"/>
    <x v="1"/>
    <x v="1"/>
    <n v="1"/>
    <s v="Gayung"/>
    <x v="26"/>
    <n v="0"/>
  </r>
  <r>
    <s v="ORD_0017242"/>
    <x v="9"/>
    <x v="0"/>
    <x v="9"/>
    <s v="Batal"/>
    <n v="1"/>
    <n v="1"/>
    <x v="1"/>
    <x v="1"/>
    <x v="2"/>
    <n v="0"/>
    <s v="Tidak Retur"/>
    <x v="1"/>
    <x v="1"/>
    <n v="1"/>
    <s v="Perlengkapan Packing"/>
    <x v="21"/>
    <n v="0"/>
  </r>
  <r>
    <s v="ORD_0017243"/>
    <x v="9"/>
    <x v="0"/>
    <x v="9"/>
    <s v="Selesai"/>
    <n v="1"/>
    <n v="0"/>
    <x v="0"/>
    <x v="0"/>
    <x v="0"/>
    <n v="0"/>
    <s v="Tidak Retur"/>
    <x v="1"/>
    <x v="1"/>
    <n v="1"/>
    <s v="Nampan / Tray"/>
    <x v="9"/>
    <n v="0"/>
  </r>
  <r>
    <s v="ORD_0017244"/>
    <x v="9"/>
    <x v="0"/>
    <x v="9"/>
    <s v="Selesai"/>
    <n v="1"/>
    <n v="0"/>
    <x v="0"/>
    <x v="0"/>
    <x v="0"/>
    <n v="0"/>
    <s v="Tidak Retur"/>
    <x v="1"/>
    <x v="1"/>
    <n v="1"/>
    <s v="Gayung"/>
    <x v="26"/>
    <n v="0"/>
  </r>
  <r>
    <s v="ORD_0017245"/>
    <x v="9"/>
    <x v="0"/>
    <x v="9"/>
    <s v="Selesai"/>
    <n v="1"/>
    <n v="0"/>
    <x v="0"/>
    <x v="0"/>
    <x v="0"/>
    <n v="0"/>
    <s v="Tidak Retur"/>
    <x v="1"/>
    <x v="1"/>
    <n v="1"/>
    <s v="Tempat Nasi"/>
    <x v="17"/>
    <n v="0"/>
  </r>
  <r>
    <s v="ORD_0017246"/>
    <x v="9"/>
    <x v="0"/>
    <x v="9"/>
    <s v="Batal"/>
    <n v="1"/>
    <n v="1"/>
    <x v="1"/>
    <x v="2"/>
    <x v="7"/>
    <n v="0"/>
    <s v="Tidak Retur"/>
    <x v="1"/>
    <x v="1"/>
    <n v="1"/>
    <s v="Nampan / Tray"/>
    <x v="9"/>
    <n v="0"/>
  </r>
  <r>
    <s v="ORD_0017247"/>
    <x v="9"/>
    <x v="0"/>
    <x v="9"/>
    <s v="Selesai"/>
    <n v="1"/>
    <n v="0"/>
    <x v="0"/>
    <x v="0"/>
    <x v="0"/>
    <n v="0"/>
    <s v="Tidak Retur"/>
    <x v="2"/>
    <x v="2"/>
    <n v="1"/>
    <s v="Mangkok"/>
    <x v="6"/>
    <n v="0"/>
  </r>
  <r>
    <s v="ORD_0017248"/>
    <x v="9"/>
    <x v="0"/>
    <x v="9"/>
    <s v="Selesai"/>
    <n v="1"/>
    <n v="0"/>
    <x v="0"/>
    <x v="0"/>
    <x v="0"/>
    <n v="0"/>
    <s v="Tidak Retur"/>
    <x v="1"/>
    <x v="1"/>
    <n v="1"/>
    <s v="Rak / Rak Serbaguna"/>
    <x v="3"/>
    <n v="0"/>
  </r>
  <r>
    <s v="ORD_0017249"/>
    <x v="9"/>
    <x v="0"/>
    <x v="9"/>
    <s v="Selesai"/>
    <n v="1"/>
    <n v="0"/>
    <x v="0"/>
    <x v="0"/>
    <x v="0"/>
    <n v="0"/>
    <s v="Tidak Retur"/>
    <x v="2"/>
    <x v="2"/>
    <n v="1"/>
    <s v="Nampan / Tray"/>
    <x v="9"/>
    <n v="0"/>
  </r>
  <r>
    <s v="ORD_0017250"/>
    <x v="9"/>
    <x v="0"/>
    <x v="9"/>
    <s v="Selesai"/>
    <n v="1"/>
    <n v="0"/>
    <x v="0"/>
    <x v="0"/>
    <x v="0"/>
    <n v="0"/>
    <s v="Tidak Retur"/>
    <x v="1"/>
    <x v="1"/>
    <n v="1"/>
    <s v="Celengan"/>
    <x v="1"/>
    <n v="0"/>
  </r>
  <r>
    <s v="ORD_0017251"/>
    <x v="9"/>
    <x v="0"/>
    <x v="9"/>
    <s v="Selesai"/>
    <n v="1"/>
    <n v="0"/>
    <x v="0"/>
    <x v="0"/>
    <x v="0"/>
    <n v="0"/>
    <s v="Tidak Retur"/>
    <x v="1"/>
    <x v="1"/>
    <n v="1"/>
    <s v="Teko / Jug"/>
    <x v="24"/>
    <n v="0"/>
  </r>
  <r>
    <s v="ORD_0017252"/>
    <x v="9"/>
    <x v="0"/>
    <x v="9"/>
    <s v="Selesai"/>
    <n v="1"/>
    <n v="0"/>
    <x v="0"/>
    <x v="0"/>
    <x v="0"/>
    <n v="0"/>
    <s v="Tidak Retur"/>
    <x v="1"/>
    <x v="1"/>
    <n v="1"/>
    <s v="Mangkok Sambal / Saus"/>
    <x v="4"/>
    <n v="0"/>
  </r>
  <r>
    <s v="ORD_0017253"/>
    <x v="9"/>
    <x v="0"/>
    <x v="9"/>
    <s v="Selesai"/>
    <n v="1"/>
    <n v="0"/>
    <x v="0"/>
    <x v="0"/>
    <x v="0"/>
    <n v="0"/>
    <s v="Tidak Retur"/>
    <x v="2"/>
    <x v="2"/>
    <n v="1"/>
    <s v="Other"/>
    <x v="14"/>
    <n v="0"/>
  </r>
  <r>
    <s v="ORD_0017254"/>
    <x v="9"/>
    <x v="0"/>
    <x v="9"/>
    <s v="Selesai"/>
    <n v="1"/>
    <n v="0"/>
    <x v="0"/>
    <x v="0"/>
    <x v="0"/>
    <n v="0"/>
    <s v="Tidak Retur"/>
    <x v="2"/>
    <x v="2"/>
    <n v="2"/>
    <s v="Celengan, Perlengkapan Packing"/>
    <x v="6"/>
    <n v="0"/>
  </r>
  <r>
    <s v="ORD_0017255"/>
    <x v="9"/>
    <x v="0"/>
    <x v="9"/>
    <s v="Selesai"/>
    <n v="1"/>
    <n v="0"/>
    <x v="0"/>
    <x v="0"/>
    <x v="0"/>
    <n v="0"/>
    <s v="Tidak Retur"/>
    <x v="2"/>
    <x v="2"/>
    <n v="1"/>
    <s v="Seal / Baut / Roof"/>
    <x v="8"/>
    <n v="0"/>
  </r>
  <r>
    <s v="ORD_0017256"/>
    <x v="9"/>
    <x v="0"/>
    <x v="9"/>
    <s v="Batal"/>
    <n v="1"/>
    <n v="1"/>
    <x v="1"/>
    <x v="1"/>
    <x v="1"/>
    <n v="0"/>
    <s v="Tidak Retur"/>
    <x v="1"/>
    <x v="1"/>
    <n v="1"/>
    <s v="Rak / Rak Serbaguna"/>
    <x v="3"/>
    <n v="0"/>
  </r>
  <r>
    <s v="ORD_0017257"/>
    <x v="9"/>
    <x v="0"/>
    <x v="9"/>
    <s v="Batal"/>
    <n v="1"/>
    <n v="1"/>
    <x v="1"/>
    <x v="1"/>
    <x v="10"/>
    <n v="0"/>
    <s v="Tidak Retur"/>
    <x v="1"/>
    <x v="1"/>
    <n v="1"/>
    <s v="Rak / Rak Serbaguna"/>
    <x v="3"/>
    <n v="0"/>
  </r>
  <r>
    <s v="ORD_0017258"/>
    <x v="9"/>
    <x v="0"/>
    <x v="9"/>
    <s v="Batal"/>
    <n v="1"/>
    <n v="1"/>
    <x v="1"/>
    <x v="1"/>
    <x v="2"/>
    <n v="0"/>
    <s v="Tidak Retur"/>
    <x v="1"/>
    <x v="1"/>
    <n v="1"/>
    <s v="Seal / Baut / Roof"/>
    <x v="8"/>
    <n v="0"/>
  </r>
  <r>
    <s v="ORD_0017259"/>
    <x v="9"/>
    <x v="0"/>
    <x v="9"/>
    <s v="Selesai"/>
    <n v="1"/>
    <n v="0"/>
    <x v="0"/>
    <x v="0"/>
    <x v="0"/>
    <n v="0"/>
    <s v="Tidak Retur"/>
    <x v="1"/>
    <x v="1"/>
    <n v="1"/>
    <s v="Seal / Baut / Roof"/>
    <x v="8"/>
    <n v="0"/>
  </r>
  <r>
    <s v="ORD_0017260"/>
    <x v="9"/>
    <x v="0"/>
    <x v="9"/>
    <s v="Selesai"/>
    <n v="1"/>
    <n v="0"/>
    <x v="0"/>
    <x v="0"/>
    <x v="0"/>
    <n v="0"/>
    <s v="Tidak Retur"/>
    <x v="1"/>
    <x v="1"/>
    <n v="1"/>
    <s v="Keranjang"/>
    <x v="5"/>
    <n v="0"/>
  </r>
  <r>
    <s v="ORD_0017261"/>
    <x v="9"/>
    <x v="0"/>
    <x v="9"/>
    <s v="Batal"/>
    <n v="1"/>
    <n v="1"/>
    <x v="1"/>
    <x v="1"/>
    <x v="2"/>
    <n v="0"/>
    <s v="Tidak Retur"/>
    <x v="0"/>
    <x v="0"/>
    <n v="1"/>
    <s v="Baskom / Mangkok Besar"/>
    <x v="18"/>
    <n v="0"/>
  </r>
  <r>
    <s v="ORD_0017262"/>
    <x v="9"/>
    <x v="0"/>
    <x v="9"/>
    <s v="Selesai"/>
    <n v="1"/>
    <n v="0"/>
    <x v="0"/>
    <x v="0"/>
    <x v="0"/>
    <n v="0"/>
    <s v="Tidak Retur"/>
    <x v="0"/>
    <x v="0"/>
    <n v="1"/>
    <s v="Baskom / Mangkok Besar"/>
    <x v="18"/>
    <n v="0"/>
  </r>
  <r>
    <s v="ORD_0017263"/>
    <x v="9"/>
    <x v="0"/>
    <x v="9"/>
    <s v="Selesai"/>
    <n v="1"/>
    <n v="0"/>
    <x v="0"/>
    <x v="0"/>
    <x v="0"/>
    <n v="0"/>
    <s v="Tidak Retur"/>
    <x v="1"/>
    <x v="1"/>
    <n v="1"/>
    <s v="Lunch Box / Rantang"/>
    <x v="15"/>
    <n v="0"/>
  </r>
  <r>
    <s v="ORD_0017264"/>
    <x v="9"/>
    <x v="0"/>
    <x v="9"/>
    <s v="Selesai"/>
    <n v="1"/>
    <n v="0"/>
    <x v="0"/>
    <x v="0"/>
    <x v="0"/>
    <n v="0"/>
    <s v="Tidak Retur"/>
    <x v="1"/>
    <x v="1"/>
    <n v="1"/>
    <s v="Tempat Nasi"/>
    <x v="17"/>
    <n v="0"/>
  </r>
  <r>
    <s v="ORD_0017265"/>
    <x v="9"/>
    <x v="0"/>
    <x v="9"/>
    <s v="Selesai"/>
    <n v="1"/>
    <n v="0"/>
    <x v="0"/>
    <x v="0"/>
    <x v="0"/>
    <n v="0"/>
    <s v="Tidak Retur"/>
    <x v="2"/>
    <x v="2"/>
    <n v="1"/>
    <s v="Other"/>
    <x v="14"/>
    <n v="0"/>
  </r>
  <r>
    <s v="ORD_0017266"/>
    <x v="9"/>
    <x v="0"/>
    <x v="9"/>
    <s v="Selesai"/>
    <n v="1"/>
    <n v="0"/>
    <x v="0"/>
    <x v="0"/>
    <x v="0"/>
    <n v="0"/>
    <s v="Tidak Retur"/>
    <x v="0"/>
    <x v="0"/>
    <n v="1"/>
    <s v="Seal / Baut / Roof"/>
    <x v="8"/>
    <n v="0"/>
  </r>
  <r>
    <s v="ORD_0017267"/>
    <x v="9"/>
    <x v="0"/>
    <x v="9"/>
    <s v="Selesai"/>
    <n v="1"/>
    <n v="0"/>
    <x v="0"/>
    <x v="0"/>
    <x v="0"/>
    <n v="0"/>
    <s v="Tidak Retur"/>
    <x v="0"/>
    <x v="0"/>
    <n v="1"/>
    <s v="Celengan"/>
    <x v="1"/>
    <n v="0"/>
  </r>
  <r>
    <s v="ORD_0017268"/>
    <x v="9"/>
    <x v="0"/>
    <x v="9"/>
    <s v="Selesai"/>
    <n v="1"/>
    <n v="0"/>
    <x v="0"/>
    <x v="0"/>
    <x v="0"/>
    <n v="0"/>
    <s v="Tidak Retur"/>
    <x v="0"/>
    <x v="0"/>
    <n v="1"/>
    <s v="Aksesoris Pintu"/>
    <x v="25"/>
    <n v="0"/>
  </r>
  <r>
    <s v="ORD_0017269"/>
    <x v="9"/>
    <x v="0"/>
    <x v="9"/>
    <s v="Retur Penuh (Efektif Batal)"/>
    <n v="1"/>
    <n v="1"/>
    <x v="0"/>
    <x v="0"/>
    <x v="0"/>
    <n v="1"/>
    <s v="Penuh"/>
    <x v="0"/>
    <x v="0"/>
    <n v="3"/>
    <s v="Mangkok Sambal / Saus, Other, Saringan / Strainer"/>
    <x v="6"/>
    <n v="0"/>
  </r>
  <r>
    <s v="ORD_0017270"/>
    <x v="9"/>
    <x v="0"/>
    <x v="9"/>
    <s v="Selesai"/>
    <n v="1"/>
    <n v="0"/>
    <x v="0"/>
    <x v="0"/>
    <x v="0"/>
    <n v="0"/>
    <s v="Tidak Retur"/>
    <x v="1"/>
    <x v="1"/>
    <n v="1"/>
    <s v="Tempat Nasi"/>
    <x v="17"/>
    <n v="0"/>
  </r>
  <r>
    <s v="ORD_0017271"/>
    <x v="9"/>
    <x v="0"/>
    <x v="9"/>
    <s v="Batal"/>
    <n v="1"/>
    <n v="1"/>
    <x v="1"/>
    <x v="1"/>
    <x v="1"/>
    <n v="0"/>
    <s v="Tidak Retur"/>
    <x v="1"/>
    <x v="1"/>
    <n v="1"/>
    <s v="Lunch Box / Rantang"/>
    <x v="15"/>
    <n v="0"/>
  </r>
  <r>
    <s v="ORD_0017272"/>
    <x v="9"/>
    <x v="0"/>
    <x v="9"/>
    <s v="Selesai"/>
    <n v="1"/>
    <n v="0"/>
    <x v="0"/>
    <x v="0"/>
    <x v="0"/>
    <n v="0"/>
    <s v="Tidak Retur"/>
    <x v="1"/>
    <x v="1"/>
    <n v="1"/>
    <s v="Aksesoris Pintu"/>
    <x v="25"/>
    <n v="0"/>
  </r>
  <r>
    <s v="ORD_0017273"/>
    <x v="9"/>
    <x v="0"/>
    <x v="9"/>
    <s v="Batal"/>
    <n v="1"/>
    <n v="1"/>
    <x v="1"/>
    <x v="1"/>
    <x v="2"/>
    <n v="0"/>
    <s v="Tidak Retur"/>
    <x v="1"/>
    <x v="1"/>
    <n v="1"/>
    <s v="Peralatan Kamar Mandi"/>
    <x v="10"/>
    <n v="0"/>
  </r>
  <r>
    <s v="ORD_0017274"/>
    <x v="9"/>
    <x v="0"/>
    <x v="9"/>
    <s v="Selesai"/>
    <n v="1"/>
    <n v="0"/>
    <x v="0"/>
    <x v="0"/>
    <x v="0"/>
    <n v="0"/>
    <s v="Tidak Retur"/>
    <x v="1"/>
    <x v="1"/>
    <n v="1"/>
    <s v="Celengan"/>
    <x v="1"/>
    <n v="0"/>
  </r>
  <r>
    <s v="ORD_0017275"/>
    <x v="9"/>
    <x v="0"/>
    <x v="9"/>
    <s v="Batal"/>
    <n v="1"/>
    <n v="1"/>
    <x v="1"/>
    <x v="2"/>
    <x v="7"/>
    <n v="0"/>
    <s v="Tidak Retur"/>
    <x v="1"/>
    <x v="1"/>
    <n v="1"/>
    <s v="Rak / Rak Serbaguna"/>
    <x v="3"/>
    <n v="0"/>
  </r>
  <r>
    <s v="ORD_0017276"/>
    <x v="9"/>
    <x v="0"/>
    <x v="9"/>
    <s v="Selesai"/>
    <n v="1"/>
    <n v="0"/>
    <x v="0"/>
    <x v="0"/>
    <x v="0"/>
    <n v="0"/>
    <s v="Tidak Retur"/>
    <x v="1"/>
    <x v="1"/>
    <n v="1"/>
    <s v="Nampan / Tray"/>
    <x v="9"/>
    <n v="0"/>
  </r>
  <r>
    <s v="ORD_0017277"/>
    <x v="9"/>
    <x v="0"/>
    <x v="9"/>
    <s v="Selesai"/>
    <n v="1"/>
    <n v="0"/>
    <x v="0"/>
    <x v="0"/>
    <x v="0"/>
    <n v="0"/>
    <s v="Tidak Retur"/>
    <x v="0"/>
    <x v="0"/>
    <n v="1"/>
    <s v="Aksesoris Mandi"/>
    <x v="6"/>
    <n v="0"/>
  </r>
  <r>
    <s v="ORD_0017278"/>
    <x v="9"/>
    <x v="0"/>
    <x v="9"/>
    <s v="Selesai"/>
    <n v="1"/>
    <n v="0"/>
    <x v="0"/>
    <x v="0"/>
    <x v="0"/>
    <n v="0"/>
    <s v="Tidak Retur"/>
    <x v="4"/>
    <x v="4"/>
    <n v="1"/>
    <s v="Rak / Rak Serbaguna"/>
    <x v="3"/>
    <n v="0"/>
  </r>
  <r>
    <s v="ORD_0017279"/>
    <x v="9"/>
    <x v="0"/>
    <x v="9"/>
    <s v="Selesai"/>
    <n v="1"/>
    <n v="0"/>
    <x v="0"/>
    <x v="0"/>
    <x v="0"/>
    <n v="0"/>
    <s v="Tidak Retur"/>
    <x v="1"/>
    <x v="1"/>
    <n v="1"/>
    <s v="Nampan / Tray"/>
    <x v="9"/>
    <n v="0"/>
  </r>
  <r>
    <s v="ORD_0017280"/>
    <x v="9"/>
    <x v="0"/>
    <x v="9"/>
    <s v="Selesai"/>
    <n v="1"/>
    <n v="0"/>
    <x v="0"/>
    <x v="0"/>
    <x v="0"/>
    <n v="0"/>
    <s v="Tidak Retur"/>
    <x v="1"/>
    <x v="1"/>
    <n v="1"/>
    <s v="Nampan / Tray"/>
    <x v="9"/>
    <n v="0"/>
  </r>
  <r>
    <s v="ORD_0017281"/>
    <x v="9"/>
    <x v="0"/>
    <x v="9"/>
    <s v="Selesai"/>
    <n v="1"/>
    <n v="0"/>
    <x v="0"/>
    <x v="0"/>
    <x v="0"/>
    <n v="0"/>
    <s v="Tidak Retur"/>
    <x v="2"/>
    <x v="2"/>
    <n v="1"/>
    <s v="Celengan"/>
    <x v="1"/>
    <n v="0"/>
  </r>
  <r>
    <s v="ORD_0017282"/>
    <x v="9"/>
    <x v="0"/>
    <x v="9"/>
    <s v="Selesai"/>
    <n v="1"/>
    <n v="0"/>
    <x v="0"/>
    <x v="0"/>
    <x v="0"/>
    <n v="0"/>
    <s v="Tidak Retur"/>
    <x v="0"/>
    <x v="0"/>
    <n v="2"/>
    <s v="Keranjang, Other"/>
    <x v="6"/>
    <n v="0"/>
  </r>
  <r>
    <s v="ORD_0017283"/>
    <x v="9"/>
    <x v="0"/>
    <x v="9"/>
    <s v="Selesai"/>
    <n v="1"/>
    <n v="0"/>
    <x v="0"/>
    <x v="0"/>
    <x v="0"/>
    <n v="0"/>
    <s v="Tidak Retur"/>
    <x v="2"/>
    <x v="2"/>
    <n v="1"/>
    <s v="Other"/>
    <x v="14"/>
    <n v="0"/>
  </r>
  <r>
    <s v="ORD_0017284"/>
    <x v="9"/>
    <x v="0"/>
    <x v="9"/>
    <s v="Selesai"/>
    <n v="1"/>
    <n v="0"/>
    <x v="0"/>
    <x v="0"/>
    <x v="0"/>
    <n v="0"/>
    <s v="Tidak Retur"/>
    <x v="1"/>
    <x v="1"/>
    <n v="1"/>
    <s v="Aksesoris Pintu"/>
    <x v="25"/>
    <n v="0"/>
  </r>
  <r>
    <s v="ORD_0017285"/>
    <x v="9"/>
    <x v="0"/>
    <x v="9"/>
    <s v="Selesai"/>
    <n v="1"/>
    <n v="0"/>
    <x v="0"/>
    <x v="0"/>
    <x v="0"/>
    <n v="0"/>
    <s v="Tidak Retur"/>
    <x v="2"/>
    <x v="2"/>
    <n v="1"/>
    <s v="Botol / Gelas / Mug"/>
    <x v="7"/>
    <n v="0"/>
  </r>
  <r>
    <s v="ORD_0017286"/>
    <x v="9"/>
    <x v="0"/>
    <x v="9"/>
    <s v="Batal"/>
    <n v="1"/>
    <n v="1"/>
    <x v="1"/>
    <x v="1"/>
    <x v="1"/>
    <n v="0"/>
    <s v="Tidak Retur"/>
    <x v="1"/>
    <x v="1"/>
    <n v="1"/>
    <s v="Mangkok Sambal / Saus"/>
    <x v="4"/>
    <n v="0"/>
  </r>
  <r>
    <s v="ORD_0017287"/>
    <x v="9"/>
    <x v="0"/>
    <x v="9"/>
    <s v="Selesai"/>
    <n v="1"/>
    <n v="0"/>
    <x v="0"/>
    <x v="0"/>
    <x v="0"/>
    <n v="0"/>
    <s v="Tidak Retur"/>
    <x v="1"/>
    <x v="1"/>
    <n v="1"/>
    <s v="Mangkok Sambal / Saus"/>
    <x v="4"/>
    <n v="0"/>
  </r>
  <r>
    <s v="ORD_0017288"/>
    <x v="9"/>
    <x v="0"/>
    <x v="9"/>
    <s v="Selesai"/>
    <n v="1"/>
    <n v="0"/>
    <x v="0"/>
    <x v="0"/>
    <x v="0"/>
    <n v="0"/>
    <s v="Tidak Retur"/>
    <x v="1"/>
    <x v="1"/>
    <n v="1"/>
    <s v="Peralatan Kamar Mandi"/>
    <x v="10"/>
    <n v="0"/>
  </r>
  <r>
    <s v="ORD_0017289"/>
    <x v="9"/>
    <x v="0"/>
    <x v="9"/>
    <s v="Selesai"/>
    <n v="1"/>
    <n v="0"/>
    <x v="0"/>
    <x v="0"/>
    <x v="0"/>
    <n v="0"/>
    <s v="Tidak Retur"/>
    <x v="0"/>
    <x v="0"/>
    <n v="1"/>
    <s v="Saringan / Strainer"/>
    <x v="11"/>
    <n v="0"/>
  </r>
  <r>
    <s v="ORD_0017290"/>
    <x v="9"/>
    <x v="0"/>
    <x v="9"/>
    <s v="Selesai"/>
    <n v="1"/>
    <n v="0"/>
    <x v="0"/>
    <x v="0"/>
    <x v="0"/>
    <n v="0"/>
    <s v="Tidak Retur"/>
    <x v="2"/>
    <x v="2"/>
    <n v="1"/>
    <s v="Mangkok Sambal / Saus"/>
    <x v="4"/>
    <n v="0"/>
  </r>
  <r>
    <s v="ORD_0017291"/>
    <x v="9"/>
    <x v="0"/>
    <x v="9"/>
    <s v="Selesai"/>
    <n v="1"/>
    <n v="0"/>
    <x v="0"/>
    <x v="0"/>
    <x v="0"/>
    <n v="0"/>
    <s v="Tidak Retur"/>
    <x v="1"/>
    <x v="1"/>
    <n v="1"/>
    <s v="Aksesoris Pintu"/>
    <x v="25"/>
    <n v="0"/>
  </r>
  <r>
    <s v="ORD_0017292"/>
    <x v="9"/>
    <x v="0"/>
    <x v="9"/>
    <s v="Selesai"/>
    <n v="1"/>
    <n v="0"/>
    <x v="0"/>
    <x v="0"/>
    <x v="0"/>
    <n v="0"/>
    <s v="Tidak Retur"/>
    <x v="0"/>
    <x v="0"/>
    <n v="1"/>
    <s v="Plastik / Wadah Plastik"/>
    <x v="2"/>
    <n v="0"/>
  </r>
  <r>
    <s v="ORD_0017293"/>
    <x v="9"/>
    <x v="0"/>
    <x v="9"/>
    <s v="Selesai"/>
    <n v="1"/>
    <n v="0"/>
    <x v="0"/>
    <x v="0"/>
    <x v="0"/>
    <n v="0"/>
    <s v="Tidak Retur"/>
    <x v="1"/>
    <x v="1"/>
    <n v="1"/>
    <s v="Celengan"/>
    <x v="1"/>
    <n v="0"/>
  </r>
  <r>
    <s v="ORD_0017294"/>
    <x v="9"/>
    <x v="0"/>
    <x v="9"/>
    <s v="Selesai"/>
    <n v="1"/>
    <n v="0"/>
    <x v="0"/>
    <x v="0"/>
    <x v="0"/>
    <n v="0"/>
    <s v="Tidak Retur"/>
    <x v="0"/>
    <x v="0"/>
    <n v="1"/>
    <s v="Perlengkapan Packing"/>
    <x v="21"/>
    <n v="0"/>
  </r>
  <r>
    <s v="ORD_0017295"/>
    <x v="9"/>
    <x v="0"/>
    <x v="9"/>
    <s v="Selesai"/>
    <n v="1"/>
    <n v="0"/>
    <x v="0"/>
    <x v="0"/>
    <x v="0"/>
    <n v="0"/>
    <s v="Tidak Retur"/>
    <x v="2"/>
    <x v="2"/>
    <n v="1"/>
    <s v="Bangku / Kursi Kecil"/>
    <x v="19"/>
    <n v="0"/>
  </r>
  <r>
    <s v="ORD_0017296"/>
    <x v="9"/>
    <x v="0"/>
    <x v="9"/>
    <s v="Selesai"/>
    <n v="1"/>
    <n v="0"/>
    <x v="0"/>
    <x v="0"/>
    <x v="0"/>
    <n v="0"/>
    <s v="Tidak Retur"/>
    <x v="1"/>
    <x v="1"/>
    <n v="1"/>
    <s v="Mangkok Sambal / Saus"/>
    <x v="4"/>
    <n v="0"/>
  </r>
  <r>
    <s v="ORD_0017297"/>
    <x v="9"/>
    <x v="0"/>
    <x v="9"/>
    <s v="Selesai"/>
    <n v="1"/>
    <n v="0"/>
    <x v="0"/>
    <x v="0"/>
    <x v="0"/>
    <n v="0"/>
    <s v="Tidak Retur"/>
    <x v="0"/>
    <x v="0"/>
    <n v="1"/>
    <s v="Baskom / Mangkok Besar"/>
    <x v="18"/>
    <n v="0"/>
  </r>
  <r>
    <s v="ORD_0017298"/>
    <x v="9"/>
    <x v="0"/>
    <x v="9"/>
    <s v="Selesai"/>
    <n v="1"/>
    <n v="0"/>
    <x v="0"/>
    <x v="0"/>
    <x v="0"/>
    <n v="0"/>
    <s v="Tidak Retur"/>
    <x v="1"/>
    <x v="1"/>
    <n v="1"/>
    <s v="Teko / Jug"/>
    <x v="24"/>
    <n v="0"/>
  </r>
  <r>
    <s v="ORD_0017299"/>
    <x v="9"/>
    <x v="0"/>
    <x v="9"/>
    <s v="Selesai"/>
    <n v="1"/>
    <n v="0"/>
    <x v="0"/>
    <x v="0"/>
    <x v="0"/>
    <n v="0"/>
    <s v="Tidak Retur"/>
    <x v="0"/>
    <x v="0"/>
    <n v="1"/>
    <s v="Baskom / Mangkok Besar"/>
    <x v="18"/>
    <n v="0"/>
  </r>
  <r>
    <s v="ORD_0017300"/>
    <x v="9"/>
    <x v="0"/>
    <x v="9"/>
    <s v="Selesai"/>
    <n v="1"/>
    <n v="0"/>
    <x v="0"/>
    <x v="0"/>
    <x v="0"/>
    <n v="0"/>
    <s v="Tidak Retur"/>
    <x v="1"/>
    <x v="1"/>
    <n v="1"/>
    <s v="Other"/>
    <x v="14"/>
    <n v="0"/>
  </r>
  <r>
    <s v="ORD_0017301"/>
    <x v="9"/>
    <x v="0"/>
    <x v="9"/>
    <s v="Selesai"/>
    <n v="1"/>
    <n v="0"/>
    <x v="0"/>
    <x v="0"/>
    <x v="0"/>
    <n v="0"/>
    <s v="Tidak Retur"/>
    <x v="1"/>
    <x v="1"/>
    <n v="1"/>
    <s v="Tempat Nasi"/>
    <x v="17"/>
    <n v="0"/>
  </r>
  <r>
    <s v="ORD_0017302"/>
    <x v="9"/>
    <x v="0"/>
    <x v="9"/>
    <s v="Selesai"/>
    <n v="1"/>
    <n v="0"/>
    <x v="0"/>
    <x v="0"/>
    <x v="0"/>
    <n v="0"/>
    <s v="Tidak Retur"/>
    <x v="0"/>
    <x v="0"/>
    <n v="2"/>
    <s v="Botol / Gelas / Mug, Stempel / Alat Kantor"/>
    <x v="6"/>
    <n v="0"/>
  </r>
  <r>
    <s v="ORD_0017303"/>
    <x v="9"/>
    <x v="0"/>
    <x v="9"/>
    <s v="Selesai"/>
    <n v="1"/>
    <n v="0"/>
    <x v="0"/>
    <x v="0"/>
    <x v="0"/>
    <n v="0"/>
    <s v="Tidak Retur"/>
    <x v="2"/>
    <x v="2"/>
    <n v="2"/>
    <s v="Baskom / Mangkok Besar, Tempat Nasi"/>
    <x v="6"/>
    <n v="0"/>
  </r>
  <r>
    <s v="ORD_0017304"/>
    <x v="9"/>
    <x v="0"/>
    <x v="9"/>
    <s v="Selesai"/>
    <n v="1"/>
    <n v="0"/>
    <x v="0"/>
    <x v="0"/>
    <x v="0"/>
    <n v="0"/>
    <s v="Tidak Retur"/>
    <x v="0"/>
    <x v="0"/>
    <n v="1"/>
    <s v="Seal / Baut / Roof"/>
    <x v="8"/>
    <n v="0"/>
  </r>
  <r>
    <s v="ORD_0017305"/>
    <x v="9"/>
    <x v="0"/>
    <x v="9"/>
    <s v="Retur Penuh (Efektif Batal)"/>
    <n v="1"/>
    <n v="1"/>
    <x v="0"/>
    <x v="0"/>
    <x v="0"/>
    <n v="1"/>
    <s v="Penuh"/>
    <x v="0"/>
    <x v="0"/>
    <n v="1"/>
    <s v="Pengolah Bumbu / Sayur"/>
    <x v="27"/>
    <n v="0"/>
  </r>
  <r>
    <s v="ORD_0017306"/>
    <x v="9"/>
    <x v="0"/>
    <x v="9"/>
    <s v="Selesai"/>
    <n v="1"/>
    <n v="0"/>
    <x v="0"/>
    <x v="0"/>
    <x v="0"/>
    <n v="0"/>
    <s v="Tidak Retur"/>
    <x v="2"/>
    <x v="2"/>
    <n v="2"/>
    <s v="Aksesoris Pintu, Other"/>
    <x v="6"/>
    <n v="0"/>
  </r>
  <r>
    <s v="ORD_0017307"/>
    <x v="9"/>
    <x v="0"/>
    <x v="9"/>
    <s v="Selesai"/>
    <n v="1"/>
    <n v="0"/>
    <x v="0"/>
    <x v="0"/>
    <x v="0"/>
    <n v="0"/>
    <s v="Tidak Retur"/>
    <x v="1"/>
    <x v="1"/>
    <n v="1"/>
    <s v="Nampan / Tray"/>
    <x v="9"/>
    <n v="0"/>
  </r>
  <r>
    <s v="ORD_0017308"/>
    <x v="9"/>
    <x v="0"/>
    <x v="9"/>
    <s v="Selesai"/>
    <n v="1"/>
    <n v="0"/>
    <x v="0"/>
    <x v="0"/>
    <x v="0"/>
    <n v="0"/>
    <s v="Tidak Retur"/>
    <x v="1"/>
    <x v="1"/>
    <n v="1"/>
    <s v="Stempel / Alat Kantor"/>
    <x v="23"/>
    <n v="0"/>
  </r>
  <r>
    <s v="ORD_0017309"/>
    <x v="9"/>
    <x v="0"/>
    <x v="9"/>
    <s v="Selesai"/>
    <n v="1"/>
    <n v="0"/>
    <x v="0"/>
    <x v="0"/>
    <x v="0"/>
    <n v="0"/>
    <s v="Tidak Retur"/>
    <x v="2"/>
    <x v="2"/>
    <n v="1"/>
    <s v="Lunch Box / Rantang"/>
    <x v="15"/>
    <n v="0"/>
  </r>
  <r>
    <s v="ORD_0017310"/>
    <x v="9"/>
    <x v="0"/>
    <x v="9"/>
    <s v="Selesai"/>
    <n v="1"/>
    <n v="0"/>
    <x v="0"/>
    <x v="0"/>
    <x v="0"/>
    <n v="0"/>
    <s v="Tidak Retur"/>
    <x v="3"/>
    <x v="3"/>
    <n v="1"/>
    <s v="Pisau / Alat Potong"/>
    <x v="12"/>
    <n v="0"/>
  </r>
  <r>
    <s v="ORD_0017311"/>
    <x v="9"/>
    <x v="0"/>
    <x v="9"/>
    <s v="Selesai"/>
    <n v="1"/>
    <n v="0"/>
    <x v="0"/>
    <x v="0"/>
    <x v="0"/>
    <n v="0"/>
    <s v="Tidak Retur"/>
    <x v="1"/>
    <x v="1"/>
    <n v="1"/>
    <s v="Lunch Box / Rantang"/>
    <x v="15"/>
    <n v="0"/>
  </r>
  <r>
    <s v="ORD_0017312"/>
    <x v="9"/>
    <x v="0"/>
    <x v="9"/>
    <s v="Selesai"/>
    <n v="1"/>
    <n v="0"/>
    <x v="0"/>
    <x v="0"/>
    <x v="0"/>
    <n v="0"/>
    <s v="Tidak Retur"/>
    <x v="0"/>
    <x v="0"/>
    <n v="1"/>
    <s v="Keranjang"/>
    <x v="5"/>
    <n v="0"/>
  </r>
  <r>
    <s v="ORD_0017313"/>
    <x v="9"/>
    <x v="0"/>
    <x v="9"/>
    <s v="Selesai"/>
    <n v="1"/>
    <n v="0"/>
    <x v="0"/>
    <x v="0"/>
    <x v="0"/>
    <n v="0"/>
    <s v="Tidak Retur"/>
    <x v="1"/>
    <x v="1"/>
    <n v="1"/>
    <s v="Nampan / Tray"/>
    <x v="9"/>
    <n v="0"/>
  </r>
  <r>
    <s v="ORD_0017314"/>
    <x v="9"/>
    <x v="0"/>
    <x v="9"/>
    <s v="Batal"/>
    <n v="1"/>
    <n v="1"/>
    <x v="1"/>
    <x v="1"/>
    <x v="1"/>
    <n v="0"/>
    <s v="Tidak Retur"/>
    <x v="1"/>
    <x v="1"/>
    <n v="1"/>
    <s v="Piring"/>
    <x v="22"/>
    <n v="0"/>
  </r>
  <r>
    <s v="ORD_0017315"/>
    <x v="9"/>
    <x v="0"/>
    <x v="9"/>
    <s v="Selesai"/>
    <n v="1"/>
    <n v="0"/>
    <x v="0"/>
    <x v="0"/>
    <x v="0"/>
    <n v="0"/>
    <s v="Tidak Retur"/>
    <x v="1"/>
    <x v="1"/>
    <n v="1"/>
    <s v="Celengan"/>
    <x v="1"/>
    <n v="0"/>
  </r>
  <r>
    <s v="ORD_0017316"/>
    <x v="9"/>
    <x v="0"/>
    <x v="9"/>
    <s v="Selesai"/>
    <n v="1"/>
    <n v="0"/>
    <x v="0"/>
    <x v="0"/>
    <x v="0"/>
    <n v="0"/>
    <s v="Tidak Retur"/>
    <x v="3"/>
    <x v="3"/>
    <n v="1"/>
    <s v="Mangkok Sambal / Saus"/>
    <x v="4"/>
    <n v="0"/>
  </r>
  <r>
    <s v="ORD_0017317"/>
    <x v="9"/>
    <x v="0"/>
    <x v="9"/>
    <s v="Selesai"/>
    <n v="1"/>
    <n v="0"/>
    <x v="0"/>
    <x v="0"/>
    <x v="0"/>
    <n v="0"/>
    <s v="Tidak Retur"/>
    <x v="1"/>
    <x v="1"/>
    <n v="1"/>
    <s v="Mangkok Sambal / Saus"/>
    <x v="4"/>
    <n v="0"/>
  </r>
  <r>
    <s v="ORD_0017318"/>
    <x v="9"/>
    <x v="0"/>
    <x v="9"/>
    <s v="Batal"/>
    <n v="1"/>
    <n v="1"/>
    <x v="1"/>
    <x v="1"/>
    <x v="1"/>
    <n v="0"/>
    <s v="Tidak Retur"/>
    <x v="1"/>
    <x v="1"/>
    <n v="1"/>
    <s v="Lunch Box / Rantang"/>
    <x v="15"/>
    <n v="0"/>
  </r>
  <r>
    <s v="ORD_0017319"/>
    <x v="9"/>
    <x v="0"/>
    <x v="9"/>
    <s v="Selesai"/>
    <n v="1"/>
    <n v="0"/>
    <x v="0"/>
    <x v="0"/>
    <x v="0"/>
    <n v="0"/>
    <s v="Tidak Retur"/>
    <x v="1"/>
    <x v="1"/>
    <n v="1"/>
    <s v="Pengolah Bumbu / Sayur"/>
    <x v="27"/>
    <n v="0"/>
  </r>
  <r>
    <s v="ORD_0017320"/>
    <x v="9"/>
    <x v="0"/>
    <x v="9"/>
    <s v="Selesai"/>
    <n v="1"/>
    <n v="0"/>
    <x v="0"/>
    <x v="0"/>
    <x v="0"/>
    <n v="0"/>
    <s v="Tidak Retur"/>
    <x v="1"/>
    <x v="1"/>
    <n v="1"/>
    <s v="Mangkok Sambal / Saus"/>
    <x v="4"/>
    <n v="0"/>
  </r>
  <r>
    <s v="ORD_0017321"/>
    <x v="9"/>
    <x v="0"/>
    <x v="9"/>
    <s v="Selesai"/>
    <n v="1"/>
    <n v="0"/>
    <x v="0"/>
    <x v="0"/>
    <x v="0"/>
    <n v="0"/>
    <s v="Tidak Retur"/>
    <x v="1"/>
    <x v="1"/>
    <n v="1"/>
    <s v="Celengan"/>
    <x v="1"/>
    <n v="0"/>
  </r>
  <r>
    <s v="ORD_0017322"/>
    <x v="9"/>
    <x v="0"/>
    <x v="9"/>
    <s v="Selesai"/>
    <n v="1"/>
    <n v="0"/>
    <x v="0"/>
    <x v="0"/>
    <x v="0"/>
    <n v="0"/>
    <s v="Tidak Retur"/>
    <x v="1"/>
    <x v="1"/>
    <n v="1"/>
    <s v="Nampan / Tray"/>
    <x v="9"/>
    <n v="0"/>
  </r>
  <r>
    <s v="ORD_0017323"/>
    <x v="9"/>
    <x v="0"/>
    <x v="9"/>
    <s v="Selesai"/>
    <n v="1"/>
    <n v="0"/>
    <x v="0"/>
    <x v="0"/>
    <x v="0"/>
    <n v="0"/>
    <s v="Tidak Retur"/>
    <x v="1"/>
    <x v="1"/>
    <n v="1"/>
    <s v="Piring"/>
    <x v="22"/>
    <n v="0"/>
  </r>
  <r>
    <s v="ORD_0017324"/>
    <x v="9"/>
    <x v="0"/>
    <x v="9"/>
    <s v="Selesai"/>
    <n v="1"/>
    <n v="0"/>
    <x v="0"/>
    <x v="0"/>
    <x v="0"/>
    <n v="0"/>
    <s v="Tidak Retur"/>
    <x v="1"/>
    <x v="1"/>
    <n v="1"/>
    <s v="Mangkok Sambal / Saus"/>
    <x v="4"/>
    <n v="0"/>
  </r>
  <r>
    <s v="ORD_0017325"/>
    <x v="9"/>
    <x v="0"/>
    <x v="9"/>
    <s v="Selesai"/>
    <n v="1"/>
    <n v="0"/>
    <x v="0"/>
    <x v="0"/>
    <x v="0"/>
    <n v="0"/>
    <s v="Tidak Retur"/>
    <x v="1"/>
    <x v="1"/>
    <n v="1"/>
    <s v="Tempat Nasi"/>
    <x v="17"/>
    <n v="0"/>
  </r>
  <r>
    <s v="ORD_0017326"/>
    <x v="9"/>
    <x v="0"/>
    <x v="9"/>
    <s v="Batal"/>
    <n v="1"/>
    <n v="1"/>
    <x v="1"/>
    <x v="1"/>
    <x v="2"/>
    <n v="0"/>
    <s v="Tidak Retur"/>
    <x v="2"/>
    <x v="2"/>
    <n v="1"/>
    <s v="Nampan / Tray"/>
    <x v="9"/>
    <n v="0"/>
  </r>
  <r>
    <s v="ORD_0017327"/>
    <x v="9"/>
    <x v="0"/>
    <x v="9"/>
    <s v="Selesai"/>
    <n v="1"/>
    <n v="0"/>
    <x v="0"/>
    <x v="0"/>
    <x v="0"/>
    <n v="0"/>
    <s v="Tidak Retur"/>
    <x v="1"/>
    <x v="1"/>
    <n v="3"/>
    <s v="Aksesoris Pintu, Botol / Gelas / Mug, Rak / Rak Serbaguna"/>
    <x v="6"/>
    <n v="0"/>
  </r>
  <r>
    <s v="ORD_0017328"/>
    <x v="9"/>
    <x v="0"/>
    <x v="9"/>
    <s v="Selesai"/>
    <n v="1"/>
    <n v="0"/>
    <x v="0"/>
    <x v="0"/>
    <x v="0"/>
    <n v="0"/>
    <s v="Tidak Retur"/>
    <x v="2"/>
    <x v="2"/>
    <n v="1"/>
    <s v="Cobek / Ulekan"/>
    <x v="6"/>
    <n v="0"/>
  </r>
  <r>
    <s v="ORD_0017329"/>
    <x v="9"/>
    <x v="0"/>
    <x v="9"/>
    <s v="Selesai"/>
    <n v="1"/>
    <n v="0"/>
    <x v="0"/>
    <x v="0"/>
    <x v="0"/>
    <n v="0"/>
    <s v="Tidak Retur"/>
    <x v="0"/>
    <x v="0"/>
    <n v="1"/>
    <s v="Celengan"/>
    <x v="1"/>
    <n v="0"/>
  </r>
  <r>
    <s v="ORD_0017330"/>
    <x v="9"/>
    <x v="0"/>
    <x v="9"/>
    <s v="Selesai"/>
    <n v="1"/>
    <n v="0"/>
    <x v="0"/>
    <x v="0"/>
    <x v="0"/>
    <n v="0"/>
    <s v="Tidak Retur"/>
    <x v="2"/>
    <x v="2"/>
    <n v="1"/>
    <s v="Plastik / Wadah Plastik"/>
    <x v="2"/>
    <n v="0"/>
  </r>
  <r>
    <s v="ORD_0017331"/>
    <x v="9"/>
    <x v="0"/>
    <x v="9"/>
    <s v="Selesai"/>
    <n v="1"/>
    <n v="0"/>
    <x v="0"/>
    <x v="0"/>
    <x v="0"/>
    <n v="0"/>
    <s v="Tidak Retur"/>
    <x v="1"/>
    <x v="1"/>
    <n v="1"/>
    <s v="Peralatan Kamar Mandi"/>
    <x v="10"/>
    <n v="0"/>
  </r>
  <r>
    <s v="ORD_0017332"/>
    <x v="9"/>
    <x v="0"/>
    <x v="9"/>
    <s v="Selesai"/>
    <n v="1"/>
    <n v="0"/>
    <x v="0"/>
    <x v="0"/>
    <x v="0"/>
    <n v="0"/>
    <s v="Tidak Retur"/>
    <x v="1"/>
    <x v="1"/>
    <n v="1"/>
    <s v="Lunch Box / Rantang"/>
    <x v="15"/>
    <n v="0"/>
  </r>
  <r>
    <s v="ORD_0017333"/>
    <x v="9"/>
    <x v="0"/>
    <x v="9"/>
    <s v="Selesai"/>
    <n v="1"/>
    <n v="0"/>
    <x v="0"/>
    <x v="0"/>
    <x v="0"/>
    <n v="0"/>
    <s v="Tidak Retur"/>
    <x v="3"/>
    <x v="3"/>
    <n v="1"/>
    <s v="Nampan / Tray"/>
    <x v="9"/>
    <n v="0"/>
  </r>
  <r>
    <s v="ORD_0017334"/>
    <x v="9"/>
    <x v="0"/>
    <x v="9"/>
    <s v="Selesai"/>
    <n v="1"/>
    <n v="0"/>
    <x v="0"/>
    <x v="0"/>
    <x v="0"/>
    <n v="0"/>
    <s v="Tidak Retur"/>
    <x v="0"/>
    <x v="0"/>
    <n v="1"/>
    <s v="Baskom / Mangkok Besar"/>
    <x v="18"/>
    <n v="0"/>
  </r>
  <r>
    <s v="ORD_0017335"/>
    <x v="9"/>
    <x v="0"/>
    <x v="9"/>
    <s v="Batal"/>
    <n v="1"/>
    <n v="1"/>
    <x v="1"/>
    <x v="1"/>
    <x v="1"/>
    <n v="0"/>
    <s v="Tidak Retur"/>
    <x v="3"/>
    <x v="3"/>
    <n v="2"/>
    <s v="Nampan / Tray, Perlengkapan Packing"/>
    <x v="6"/>
    <n v="0"/>
  </r>
  <r>
    <s v="ORD_0017336"/>
    <x v="9"/>
    <x v="0"/>
    <x v="9"/>
    <s v="Selesai"/>
    <n v="1"/>
    <n v="0"/>
    <x v="0"/>
    <x v="0"/>
    <x v="0"/>
    <n v="0"/>
    <s v="Tidak Retur"/>
    <x v="3"/>
    <x v="3"/>
    <n v="2"/>
    <s v="Nampan / Tray, Perlengkapan Packing"/>
    <x v="6"/>
    <n v="0"/>
  </r>
  <r>
    <s v="ORD_0017337"/>
    <x v="9"/>
    <x v="0"/>
    <x v="9"/>
    <s v="Selesai"/>
    <n v="1"/>
    <n v="0"/>
    <x v="0"/>
    <x v="0"/>
    <x v="0"/>
    <n v="0"/>
    <s v="Tidak Retur"/>
    <x v="1"/>
    <x v="1"/>
    <n v="1"/>
    <s v="Saringan / Strainer"/>
    <x v="11"/>
    <n v="0"/>
  </r>
  <r>
    <s v="ORD_0017338"/>
    <x v="9"/>
    <x v="0"/>
    <x v="9"/>
    <s v="Selesai"/>
    <n v="1"/>
    <n v="0"/>
    <x v="0"/>
    <x v="0"/>
    <x v="0"/>
    <n v="0"/>
    <s v="Tidak Retur"/>
    <x v="1"/>
    <x v="1"/>
    <n v="1"/>
    <s v="Nampan / Tray"/>
    <x v="9"/>
    <n v="0"/>
  </r>
  <r>
    <s v="ORD_0017339"/>
    <x v="9"/>
    <x v="0"/>
    <x v="9"/>
    <s v="Selesai"/>
    <n v="1"/>
    <n v="0"/>
    <x v="0"/>
    <x v="0"/>
    <x v="0"/>
    <n v="0"/>
    <s v="Tidak Retur"/>
    <x v="1"/>
    <x v="1"/>
    <n v="1"/>
    <s v="Celengan"/>
    <x v="1"/>
    <n v="0"/>
  </r>
  <r>
    <s v="ORD_0017340"/>
    <x v="9"/>
    <x v="0"/>
    <x v="9"/>
    <s v="Selesai"/>
    <n v="1"/>
    <n v="0"/>
    <x v="0"/>
    <x v="0"/>
    <x v="0"/>
    <n v="0"/>
    <s v="Tidak Retur"/>
    <x v="2"/>
    <x v="2"/>
    <n v="1"/>
    <s v="Nampan / Tray"/>
    <x v="9"/>
    <n v="0"/>
  </r>
  <r>
    <s v="ORD_0017341"/>
    <x v="9"/>
    <x v="0"/>
    <x v="9"/>
    <s v="Batal"/>
    <n v="1"/>
    <n v="1"/>
    <x v="1"/>
    <x v="2"/>
    <x v="5"/>
    <n v="0"/>
    <s v="Tidak Retur"/>
    <x v="2"/>
    <x v="2"/>
    <n v="1"/>
    <s v="Rak / Rak Serbaguna"/>
    <x v="3"/>
    <n v="1"/>
  </r>
  <r>
    <s v="ORD_0017342"/>
    <x v="9"/>
    <x v="0"/>
    <x v="9"/>
    <s v="Selesai"/>
    <n v="1"/>
    <n v="0"/>
    <x v="0"/>
    <x v="0"/>
    <x v="0"/>
    <n v="0"/>
    <s v="Tidak Retur"/>
    <x v="1"/>
    <x v="1"/>
    <n v="1"/>
    <s v="Aksesoris Pintu"/>
    <x v="25"/>
    <n v="0"/>
  </r>
  <r>
    <s v="ORD_0017343"/>
    <x v="9"/>
    <x v="0"/>
    <x v="9"/>
    <s v="Selesai"/>
    <n v="1"/>
    <n v="0"/>
    <x v="0"/>
    <x v="0"/>
    <x v="0"/>
    <n v="0"/>
    <s v="Tidak Retur"/>
    <x v="2"/>
    <x v="2"/>
    <n v="1"/>
    <s v="Saringan / Strainer"/>
    <x v="11"/>
    <n v="0"/>
  </r>
  <r>
    <s v="ORD_0017344"/>
    <x v="9"/>
    <x v="0"/>
    <x v="9"/>
    <s v="Selesai"/>
    <n v="1"/>
    <n v="0"/>
    <x v="0"/>
    <x v="0"/>
    <x v="0"/>
    <n v="0"/>
    <s v="Tidak Retur"/>
    <x v="2"/>
    <x v="2"/>
    <n v="1"/>
    <s v="Mangkok Sambal / Saus"/>
    <x v="4"/>
    <n v="0"/>
  </r>
  <r>
    <s v="ORD_0017345"/>
    <x v="9"/>
    <x v="0"/>
    <x v="9"/>
    <s v="Selesai"/>
    <n v="1"/>
    <n v="0"/>
    <x v="0"/>
    <x v="0"/>
    <x v="0"/>
    <n v="0"/>
    <s v="Tidak Retur"/>
    <x v="1"/>
    <x v="1"/>
    <n v="1"/>
    <s v="Mangkok Sambal / Saus"/>
    <x v="4"/>
    <n v="0"/>
  </r>
  <r>
    <s v="ORD_0017346"/>
    <x v="9"/>
    <x v="0"/>
    <x v="9"/>
    <s v="Batal"/>
    <n v="1"/>
    <n v="1"/>
    <x v="1"/>
    <x v="1"/>
    <x v="2"/>
    <n v="0"/>
    <s v="Tidak Retur"/>
    <x v="0"/>
    <x v="0"/>
    <n v="1"/>
    <s v="Aksesoris Pintu"/>
    <x v="25"/>
    <n v="1"/>
  </r>
  <r>
    <s v="ORD_0017347"/>
    <x v="9"/>
    <x v="0"/>
    <x v="9"/>
    <s v="Selesai"/>
    <n v="1"/>
    <n v="0"/>
    <x v="0"/>
    <x v="0"/>
    <x v="0"/>
    <n v="0"/>
    <s v="Tidak Retur"/>
    <x v="1"/>
    <x v="1"/>
    <n v="1"/>
    <s v="Aksesoris Pintu"/>
    <x v="25"/>
    <n v="0"/>
  </r>
  <r>
    <s v="ORD_0017348"/>
    <x v="9"/>
    <x v="0"/>
    <x v="9"/>
    <s v="Selesai"/>
    <n v="1"/>
    <n v="0"/>
    <x v="0"/>
    <x v="0"/>
    <x v="0"/>
    <n v="0"/>
    <s v="Tidak Retur"/>
    <x v="0"/>
    <x v="0"/>
    <n v="1"/>
    <s v="Aksesoris Pintu"/>
    <x v="25"/>
    <n v="0"/>
  </r>
  <r>
    <s v="ORD_0017349"/>
    <x v="9"/>
    <x v="0"/>
    <x v="9"/>
    <s v="Selesai"/>
    <n v="1"/>
    <n v="0"/>
    <x v="0"/>
    <x v="0"/>
    <x v="0"/>
    <n v="0"/>
    <s v="Tidak Retur"/>
    <x v="1"/>
    <x v="1"/>
    <n v="1"/>
    <s v="Tempat Nasi"/>
    <x v="17"/>
    <n v="0"/>
  </r>
  <r>
    <s v="ORD_0017350"/>
    <x v="9"/>
    <x v="0"/>
    <x v="9"/>
    <s v="Selesai"/>
    <n v="1"/>
    <n v="0"/>
    <x v="0"/>
    <x v="0"/>
    <x v="0"/>
    <n v="0"/>
    <s v="Tidak Retur"/>
    <x v="1"/>
    <x v="1"/>
    <n v="1"/>
    <s v="Mangkok Sambal / Saus"/>
    <x v="4"/>
    <n v="0"/>
  </r>
  <r>
    <s v="ORD_0017351"/>
    <x v="9"/>
    <x v="0"/>
    <x v="9"/>
    <s v="Selesai"/>
    <n v="1"/>
    <n v="0"/>
    <x v="0"/>
    <x v="0"/>
    <x v="0"/>
    <n v="0"/>
    <s v="Tidak Retur"/>
    <x v="1"/>
    <x v="1"/>
    <n v="1"/>
    <s v="Peralatan Makan"/>
    <x v="13"/>
    <n v="0"/>
  </r>
  <r>
    <s v="ORD_0017352"/>
    <x v="9"/>
    <x v="0"/>
    <x v="9"/>
    <s v="Selesai"/>
    <n v="1"/>
    <n v="0"/>
    <x v="0"/>
    <x v="0"/>
    <x v="0"/>
    <n v="0"/>
    <s v="Tidak Retur"/>
    <x v="1"/>
    <x v="1"/>
    <n v="1"/>
    <s v="Aksesoris Pintu"/>
    <x v="25"/>
    <n v="0"/>
  </r>
  <r>
    <s v="ORD_0017353"/>
    <x v="9"/>
    <x v="0"/>
    <x v="9"/>
    <s v="Selesai"/>
    <n v="1"/>
    <n v="0"/>
    <x v="0"/>
    <x v="0"/>
    <x v="0"/>
    <n v="0"/>
    <s v="Tidak Retur"/>
    <x v="1"/>
    <x v="1"/>
    <n v="1"/>
    <s v="Aksesoris Pintu"/>
    <x v="25"/>
    <n v="0"/>
  </r>
  <r>
    <s v="ORD_0017354"/>
    <x v="9"/>
    <x v="0"/>
    <x v="9"/>
    <s v="Selesai"/>
    <n v="1"/>
    <n v="0"/>
    <x v="0"/>
    <x v="0"/>
    <x v="0"/>
    <n v="0"/>
    <s v="Tidak Retur"/>
    <x v="1"/>
    <x v="1"/>
    <n v="1"/>
    <s v="Mangkok Sambal / Saus"/>
    <x v="4"/>
    <n v="0"/>
  </r>
  <r>
    <s v="ORD_0017355"/>
    <x v="9"/>
    <x v="0"/>
    <x v="9"/>
    <s v="Selesai"/>
    <n v="1"/>
    <n v="0"/>
    <x v="0"/>
    <x v="0"/>
    <x v="0"/>
    <n v="0"/>
    <s v="Tidak Retur"/>
    <x v="1"/>
    <x v="1"/>
    <n v="1"/>
    <s v="Pisau / Alat Potong"/>
    <x v="12"/>
    <n v="0"/>
  </r>
  <r>
    <s v="ORD_0017356"/>
    <x v="9"/>
    <x v="0"/>
    <x v="9"/>
    <s v="Selesai"/>
    <n v="1"/>
    <n v="0"/>
    <x v="0"/>
    <x v="0"/>
    <x v="0"/>
    <n v="0"/>
    <s v="Tidak Retur"/>
    <x v="1"/>
    <x v="1"/>
    <n v="1"/>
    <s v="Mangkok Sambal / Saus"/>
    <x v="4"/>
    <n v="0"/>
  </r>
  <r>
    <s v="ORD_0017357"/>
    <x v="9"/>
    <x v="0"/>
    <x v="9"/>
    <s v="Selesai"/>
    <n v="1"/>
    <n v="0"/>
    <x v="0"/>
    <x v="0"/>
    <x v="0"/>
    <n v="0"/>
    <s v="Tidak Retur"/>
    <x v="1"/>
    <x v="1"/>
    <n v="1"/>
    <s v="Mangkok Sambal / Saus"/>
    <x v="4"/>
    <n v="0"/>
  </r>
  <r>
    <s v="ORD_0017358"/>
    <x v="9"/>
    <x v="0"/>
    <x v="9"/>
    <s v="Selesai"/>
    <n v="1"/>
    <n v="0"/>
    <x v="0"/>
    <x v="0"/>
    <x v="0"/>
    <n v="0"/>
    <s v="Tidak Retur"/>
    <x v="4"/>
    <x v="4"/>
    <n v="3"/>
    <s v="Bangku / Kursi Kecil, Cobek / Ulekan, Rak / Rak Serbaguna"/>
    <x v="6"/>
    <n v="0"/>
  </r>
  <r>
    <s v="ORD_0017359"/>
    <x v="9"/>
    <x v="0"/>
    <x v="9"/>
    <s v="Selesai"/>
    <n v="1"/>
    <n v="0"/>
    <x v="0"/>
    <x v="0"/>
    <x v="0"/>
    <n v="0"/>
    <s v="Tidak Retur"/>
    <x v="1"/>
    <x v="1"/>
    <n v="1"/>
    <s v="Seal / Baut / Roof"/>
    <x v="8"/>
    <n v="0"/>
  </r>
  <r>
    <s v="ORD_0017360"/>
    <x v="9"/>
    <x v="0"/>
    <x v="9"/>
    <s v="Selesai"/>
    <n v="1"/>
    <n v="0"/>
    <x v="0"/>
    <x v="0"/>
    <x v="0"/>
    <n v="0"/>
    <s v="Tidak Retur"/>
    <x v="1"/>
    <x v="1"/>
    <n v="1"/>
    <s v="Mangkok Sambal / Saus"/>
    <x v="4"/>
    <n v="0"/>
  </r>
  <r>
    <s v="ORD_0017361"/>
    <x v="9"/>
    <x v="0"/>
    <x v="9"/>
    <s v="Selesai"/>
    <n v="1"/>
    <n v="0"/>
    <x v="0"/>
    <x v="0"/>
    <x v="0"/>
    <n v="0"/>
    <s v="Tidak Retur"/>
    <x v="1"/>
    <x v="1"/>
    <n v="1"/>
    <s v="Lunch Box / Rantang"/>
    <x v="15"/>
    <n v="0"/>
  </r>
  <r>
    <s v="ORD_0017362"/>
    <x v="9"/>
    <x v="0"/>
    <x v="9"/>
    <s v="Selesai"/>
    <n v="1"/>
    <n v="0"/>
    <x v="0"/>
    <x v="0"/>
    <x v="0"/>
    <n v="0"/>
    <s v="Tidak Retur"/>
    <x v="1"/>
    <x v="1"/>
    <n v="1"/>
    <s v="Celengan"/>
    <x v="1"/>
    <n v="0"/>
  </r>
  <r>
    <s v="ORD_0017363"/>
    <x v="9"/>
    <x v="0"/>
    <x v="9"/>
    <s v="Selesai"/>
    <n v="1"/>
    <n v="0"/>
    <x v="0"/>
    <x v="0"/>
    <x v="0"/>
    <n v="0"/>
    <s v="Tidak Retur"/>
    <x v="1"/>
    <x v="1"/>
    <n v="1"/>
    <s v="Mangkok Sambal / Saus"/>
    <x v="4"/>
    <n v="0"/>
  </r>
  <r>
    <s v="ORD_0017364"/>
    <x v="9"/>
    <x v="0"/>
    <x v="9"/>
    <s v="Batal"/>
    <n v="1"/>
    <n v="1"/>
    <x v="1"/>
    <x v="1"/>
    <x v="3"/>
    <n v="0"/>
    <s v="Tidak Retur"/>
    <x v="1"/>
    <x v="1"/>
    <n v="1"/>
    <s v="Gayung"/>
    <x v="26"/>
    <n v="0"/>
  </r>
  <r>
    <s v="ORD_0017365"/>
    <x v="9"/>
    <x v="0"/>
    <x v="9"/>
    <s v="Selesai"/>
    <n v="1"/>
    <n v="0"/>
    <x v="0"/>
    <x v="0"/>
    <x v="0"/>
    <n v="0"/>
    <s v="Tidak Retur"/>
    <x v="1"/>
    <x v="1"/>
    <n v="1"/>
    <s v="Gayung"/>
    <x v="26"/>
    <n v="0"/>
  </r>
  <r>
    <s v="ORD_0017366"/>
    <x v="9"/>
    <x v="0"/>
    <x v="9"/>
    <s v="Selesai"/>
    <n v="1"/>
    <n v="0"/>
    <x v="0"/>
    <x v="0"/>
    <x v="0"/>
    <n v="0"/>
    <s v="Tidak Retur"/>
    <x v="3"/>
    <x v="3"/>
    <n v="1"/>
    <s v="Aksesoris Pintu"/>
    <x v="25"/>
    <n v="0"/>
  </r>
  <r>
    <s v="ORD_0017367"/>
    <x v="9"/>
    <x v="0"/>
    <x v="9"/>
    <s v="Batal"/>
    <n v="1"/>
    <n v="1"/>
    <x v="1"/>
    <x v="1"/>
    <x v="2"/>
    <n v="0"/>
    <s v="Tidak Retur"/>
    <x v="1"/>
    <x v="1"/>
    <n v="1"/>
    <s v="Peralatan Kamar Mandi"/>
    <x v="10"/>
    <n v="0"/>
  </r>
  <r>
    <s v="ORD_0017368"/>
    <x v="9"/>
    <x v="0"/>
    <x v="9"/>
    <s v="Selesai"/>
    <n v="1"/>
    <n v="0"/>
    <x v="0"/>
    <x v="0"/>
    <x v="0"/>
    <n v="0"/>
    <s v="Tidak Retur"/>
    <x v="4"/>
    <x v="4"/>
    <n v="1"/>
    <s v="Mangkok Sambal / Saus"/>
    <x v="4"/>
    <n v="0"/>
  </r>
  <r>
    <s v="ORD_0017369"/>
    <x v="9"/>
    <x v="0"/>
    <x v="9"/>
    <s v="Selesai"/>
    <n v="1"/>
    <n v="0"/>
    <x v="0"/>
    <x v="0"/>
    <x v="0"/>
    <n v="0"/>
    <s v="Tidak Retur"/>
    <x v="1"/>
    <x v="1"/>
    <n v="1"/>
    <s v="Mangkok Sambal / Saus"/>
    <x v="4"/>
    <n v="0"/>
  </r>
  <r>
    <s v="ORD_0017370"/>
    <x v="9"/>
    <x v="0"/>
    <x v="9"/>
    <s v="Selesai"/>
    <n v="1"/>
    <n v="0"/>
    <x v="0"/>
    <x v="0"/>
    <x v="0"/>
    <n v="0"/>
    <s v="Tidak Retur"/>
    <x v="1"/>
    <x v="1"/>
    <n v="1"/>
    <s v="Keranjang"/>
    <x v="5"/>
    <n v="0"/>
  </r>
  <r>
    <s v="ORD_0017371"/>
    <x v="9"/>
    <x v="0"/>
    <x v="9"/>
    <s v="Selesai"/>
    <n v="1"/>
    <n v="0"/>
    <x v="0"/>
    <x v="0"/>
    <x v="0"/>
    <n v="0"/>
    <s v="Tidak Retur"/>
    <x v="1"/>
    <x v="1"/>
    <n v="2"/>
    <s v="Aksesoris Pintu, Plastik / Wadah Plastik"/>
    <x v="6"/>
    <n v="0"/>
  </r>
  <r>
    <s v="ORD_0017372"/>
    <x v="9"/>
    <x v="0"/>
    <x v="9"/>
    <s v="Selesai"/>
    <n v="1"/>
    <n v="0"/>
    <x v="0"/>
    <x v="0"/>
    <x v="0"/>
    <n v="0"/>
    <s v="Tidak Retur"/>
    <x v="1"/>
    <x v="1"/>
    <n v="1"/>
    <s v="Seal / Baut / Roof"/>
    <x v="8"/>
    <n v="0"/>
  </r>
  <r>
    <s v="ORD_0017373"/>
    <x v="9"/>
    <x v="0"/>
    <x v="9"/>
    <s v="Selesai"/>
    <n v="1"/>
    <n v="0"/>
    <x v="0"/>
    <x v="0"/>
    <x v="0"/>
    <n v="0"/>
    <s v="Tidak Retur"/>
    <x v="1"/>
    <x v="1"/>
    <n v="1"/>
    <s v="Baskom / Mangkok Besar"/>
    <x v="18"/>
    <n v="0"/>
  </r>
  <r>
    <s v="ORD_0017374"/>
    <x v="9"/>
    <x v="0"/>
    <x v="9"/>
    <s v="Selesai"/>
    <n v="1"/>
    <n v="0"/>
    <x v="0"/>
    <x v="0"/>
    <x v="0"/>
    <n v="0"/>
    <s v="Tidak Retur"/>
    <x v="1"/>
    <x v="1"/>
    <n v="1"/>
    <s v="Celengan"/>
    <x v="1"/>
    <n v="0"/>
  </r>
  <r>
    <s v="ORD_0017375"/>
    <x v="9"/>
    <x v="0"/>
    <x v="9"/>
    <s v="Selesai"/>
    <n v="1"/>
    <n v="0"/>
    <x v="0"/>
    <x v="0"/>
    <x v="0"/>
    <n v="0"/>
    <s v="Tidak Retur"/>
    <x v="0"/>
    <x v="0"/>
    <n v="1"/>
    <s v="Mangkok Sambal / Saus"/>
    <x v="4"/>
    <n v="0"/>
  </r>
  <r>
    <s v="ORD_0017376"/>
    <x v="9"/>
    <x v="0"/>
    <x v="9"/>
    <s v="Selesai"/>
    <n v="1"/>
    <n v="0"/>
    <x v="0"/>
    <x v="0"/>
    <x v="0"/>
    <n v="0"/>
    <s v="Tidak Retur"/>
    <x v="1"/>
    <x v="1"/>
    <n v="1"/>
    <s v="Mangkok Sambal / Saus"/>
    <x v="4"/>
    <n v="0"/>
  </r>
  <r>
    <s v="ORD_0017377"/>
    <x v="9"/>
    <x v="0"/>
    <x v="9"/>
    <s v="Selesai"/>
    <n v="1"/>
    <n v="0"/>
    <x v="0"/>
    <x v="0"/>
    <x v="0"/>
    <n v="0"/>
    <s v="Tidak Retur"/>
    <x v="0"/>
    <x v="0"/>
    <n v="1"/>
    <s v="Saringan / Strainer"/>
    <x v="11"/>
    <n v="0"/>
  </r>
  <r>
    <s v="ORD_0017378"/>
    <x v="9"/>
    <x v="0"/>
    <x v="9"/>
    <s v="Batal"/>
    <n v="1"/>
    <n v="1"/>
    <x v="1"/>
    <x v="1"/>
    <x v="3"/>
    <n v="0"/>
    <s v="Tidak Retur"/>
    <x v="4"/>
    <x v="4"/>
    <n v="1"/>
    <s v="Nampan / Tray"/>
    <x v="9"/>
    <n v="0"/>
  </r>
  <r>
    <s v="ORD_0017379"/>
    <x v="9"/>
    <x v="0"/>
    <x v="9"/>
    <s v="Selesai"/>
    <n v="1"/>
    <n v="0"/>
    <x v="0"/>
    <x v="0"/>
    <x v="0"/>
    <n v="0"/>
    <s v="Tidak Retur"/>
    <x v="4"/>
    <x v="4"/>
    <n v="2"/>
    <s v="Baskom / Mangkok Besar, Nampan / Tray"/>
    <x v="6"/>
    <n v="0"/>
  </r>
  <r>
    <s v="ORD_0017380"/>
    <x v="9"/>
    <x v="0"/>
    <x v="9"/>
    <s v="Selesai"/>
    <n v="1"/>
    <n v="0"/>
    <x v="0"/>
    <x v="0"/>
    <x v="0"/>
    <n v="0"/>
    <s v="Tidak Retur"/>
    <x v="0"/>
    <x v="0"/>
    <n v="1"/>
    <s v="Keranjang"/>
    <x v="5"/>
    <n v="0"/>
  </r>
  <r>
    <s v="ORD_0017381"/>
    <x v="9"/>
    <x v="0"/>
    <x v="9"/>
    <s v="Selesai"/>
    <n v="1"/>
    <n v="0"/>
    <x v="0"/>
    <x v="0"/>
    <x v="0"/>
    <n v="0"/>
    <s v="Tidak Retur"/>
    <x v="2"/>
    <x v="2"/>
    <n v="1"/>
    <s v="Mangkok Sambal / Saus"/>
    <x v="4"/>
    <n v="0"/>
  </r>
  <r>
    <s v="ORD_0017382"/>
    <x v="9"/>
    <x v="0"/>
    <x v="9"/>
    <s v="Selesai"/>
    <n v="1"/>
    <n v="0"/>
    <x v="0"/>
    <x v="0"/>
    <x v="0"/>
    <n v="0"/>
    <s v="Tidak Retur"/>
    <x v="9"/>
    <x v="8"/>
    <n v="1"/>
    <s v="Seal / Baut / Roof"/>
    <x v="8"/>
    <n v="0"/>
  </r>
  <r>
    <s v="ORD_0017383"/>
    <x v="9"/>
    <x v="0"/>
    <x v="9"/>
    <s v="Selesai"/>
    <n v="1"/>
    <n v="0"/>
    <x v="0"/>
    <x v="0"/>
    <x v="0"/>
    <n v="0"/>
    <s v="Tidak Retur"/>
    <x v="1"/>
    <x v="1"/>
    <n v="1"/>
    <s v="Aksesoris Pintu"/>
    <x v="25"/>
    <n v="0"/>
  </r>
  <r>
    <s v="ORD_0017384"/>
    <x v="9"/>
    <x v="0"/>
    <x v="9"/>
    <s v="Selesai"/>
    <n v="1"/>
    <n v="0"/>
    <x v="0"/>
    <x v="0"/>
    <x v="0"/>
    <n v="0"/>
    <s v="Tidak Retur"/>
    <x v="2"/>
    <x v="2"/>
    <n v="1"/>
    <s v="Celengan"/>
    <x v="1"/>
    <n v="0"/>
  </r>
  <r>
    <s v="ORD_0017385"/>
    <x v="9"/>
    <x v="0"/>
    <x v="9"/>
    <s v="Selesai"/>
    <n v="1"/>
    <n v="0"/>
    <x v="0"/>
    <x v="0"/>
    <x v="0"/>
    <n v="0"/>
    <s v="Tidak Retur"/>
    <x v="1"/>
    <x v="1"/>
    <n v="1"/>
    <s v="Celengan"/>
    <x v="1"/>
    <n v="0"/>
  </r>
  <r>
    <s v="ORD_0017386"/>
    <x v="9"/>
    <x v="0"/>
    <x v="9"/>
    <s v="Selesai"/>
    <n v="1"/>
    <n v="0"/>
    <x v="0"/>
    <x v="0"/>
    <x v="0"/>
    <n v="0"/>
    <s v="Tidak Retur"/>
    <x v="0"/>
    <x v="0"/>
    <n v="1"/>
    <s v="Seal / Baut / Roof"/>
    <x v="8"/>
    <n v="0"/>
  </r>
  <r>
    <s v="ORD_0017387"/>
    <x v="9"/>
    <x v="0"/>
    <x v="9"/>
    <s v="Batal"/>
    <n v="1"/>
    <n v="1"/>
    <x v="1"/>
    <x v="1"/>
    <x v="3"/>
    <n v="0"/>
    <s v="Tidak Retur"/>
    <x v="1"/>
    <x v="1"/>
    <n v="1"/>
    <s v="Lunch Box / Rantang"/>
    <x v="15"/>
    <n v="0"/>
  </r>
  <r>
    <s v="ORD_0017388"/>
    <x v="9"/>
    <x v="0"/>
    <x v="9"/>
    <s v="Selesai"/>
    <n v="1"/>
    <n v="0"/>
    <x v="0"/>
    <x v="0"/>
    <x v="0"/>
    <n v="0"/>
    <s v="Tidak Retur"/>
    <x v="0"/>
    <x v="0"/>
    <n v="1"/>
    <s v="Aksesoris Pintu"/>
    <x v="25"/>
    <n v="0"/>
  </r>
  <r>
    <s v="ORD_0017389"/>
    <x v="9"/>
    <x v="0"/>
    <x v="9"/>
    <s v="Selesai"/>
    <n v="1"/>
    <n v="0"/>
    <x v="0"/>
    <x v="0"/>
    <x v="0"/>
    <n v="0"/>
    <s v="Tidak Retur"/>
    <x v="0"/>
    <x v="0"/>
    <n v="1"/>
    <s v="Peralatan Makan"/>
    <x v="13"/>
    <n v="0"/>
  </r>
  <r>
    <s v="ORD_0014005"/>
    <x v="10"/>
    <x v="0"/>
    <x v="10"/>
    <s v="Batal"/>
    <n v="1"/>
    <n v="1"/>
    <x v="1"/>
    <x v="2"/>
    <x v="5"/>
    <n v="0"/>
    <s v="Tidak Retur"/>
    <x v="4"/>
    <x v="4"/>
    <n v="1"/>
    <s v="Rak / Rak Serbaguna"/>
    <x v="3"/>
    <n v="1"/>
  </r>
  <r>
    <s v="ORD_0014006"/>
    <x v="10"/>
    <x v="0"/>
    <x v="10"/>
    <s v="Selesai"/>
    <n v="1"/>
    <n v="0"/>
    <x v="0"/>
    <x v="0"/>
    <x v="0"/>
    <n v="0"/>
    <s v="Tidak Retur"/>
    <x v="2"/>
    <x v="2"/>
    <n v="2"/>
    <s v="Aksesoris Pintu, Plastik / Wadah Plastik"/>
    <x v="6"/>
    <n v="0"/>
  </r>
  <r>
    <s v="ORD_0014007"/>
    <x v="10"/>
    <x v="0"/>
    <x v="10"/>
    <s v="Selesai"/>
    <n v="1"/>
    <n v="0"/>
    <x v="0"/>
    <x v="0"/>
    <x v="0"/>
    <n v="0"/>
    <s v="Tidak Retur"/>
    <x v="2"/>
    <x v="2"/>
    <n v="1"/>
    <s v="Tempat Nasi"/>
    <x v="17"/>
    <n v="0"/>
  </r>
  <r>
    <s v="ORD_0014008"/>
    <x v="10"/>
    <x v="0"/>
    <x v="10"/>
    <s v="Selesai"/>
    <n v="1"/>
    <n v="0"/>
    <x v="0"/>
    <x v="0"/>
    <x v="0"/>
    <n v="0"/>
    <s v="Tidak Retur"/>
    <x v="1"/>
    <x v="1"/>
    <n v="1"/>
    <s v="Celengan"/>
    <x v="1"/>
    <n v="0"/>
  </r>
  <r>
    <s v="ORD_0014009"/>
    <x v="10"/>
    <x v="0"/>
    <x v="10"/>
    <s v="Batal"/>
    <n v="1"/>
    <n v="1"/>
    <x v="1"/>
    <x v="2"/>
    <x v="5"/>
    <n v="0"/>
    <s v="Tidak Retur"/>
    <x v="2"/>
    <x v="2"/>
    <n v="1"/>
    <s v="Rak / Rak Serbaguna"/>
    <x v="3"/>
    <n v="1"/>
  </r>
  <r>
    <s v="ORD_0014010"/>
    <x v="10"/>
    <x v="0"/>
    <x v="10"/>
    <s v="Selesai"/>
    <n v="1"/>
    <n v="0"/>
    <x v="0"/>
    <x v="0"/>
    <x v="0"/>
    <n v="0"/>
    <s v="Tidak Retur"/>
    <x v="1"/>
    <x v="1"/>
    <n v="1"/>
    <s v="Nampan / Tray"/>
    <x v="9"/>
    <n v="0"/>
  </r>
  <r>
    <s v="ORD_0014011"/>
    <x v="10"/>
    <x v="0"/>
    <x v="10"/>
    <s v="Selesai"/>
    <n v="1"/>
    <n v="0"/>
    <x v="0"/>
    <x v="0"/>
    <x v="0"/>
    <n v="0"/>
    <s v="Tidak Retur"/>
    <x v="3"/>
    <x v="3"/>
    <n v="2"/>
    <s v="Mangkok Sambal / Saus, Peralatan Makan"/>
    <x v="6"/>
    <n v="0"/>
  </r>
  <r>
    <s v="ORD_0014012"/>
    <x v="10"/>
    <x v="0"/>
    <x v="10"/>
    <s v="Batal"/>
    <n v="1"/>
    <n v="1"/>
    <x v="1"/>
    <x v="2"/>
    <x v="13"/>
    <n v="0"/>
    <s v="Tidak Retur"/>
    <x v="1"/>
    <x v="1"/>
    <n v="1"/>
    <s v="Celengan"/>
    <x v="1"/>
    <n v="0"/>
  </r>
  <r>
    <s v="ORD_0014013"/>
    <x v="10"/>
    <x v="0"/>
    <x v="10"/>
    <s v="Selesai"/>
    <n v="1"/>
    <n v="0"/>
    <x v="0"/>
    <x v="0"/>
    <x v="0"/>
    <n v="0"/>
    <s v="Tidak Retur"/>
    <x v="2"/>
    <x v="2"/>
    <n v="1"/>
    <s v="Nampan / Tray"/>
    <x v="9"/>
    <n v="0"/>
  </r>
  <r>
    <s v="ORD_0014014"/>
    <x v="10"/>
    <x v="0"/>
    <x v="10"/>
    <s v="Selesai"/>
    <n v="1"/>
    <n v="0"/>
    <x v="0"/>
    <x v="0"/>
    <x v="0"/>
    <n v="0"/>
    <s v="Tidak Retur"/>
    <x v="4"/>
    <x v="4"/>
    <n v="1"/>
    <s v="Seal / Baut / Roof"/>
    <x v="8"/>
    <n v="0"/>
  </r>
  <r>
    <s v="ORD_0014015"/>
    <x v="10"/>
    <x v="0"/>
    <x v="10"/>
    <s v="Selesai"/>
    <n v="1"/>
    <n v="0"/>
    <x v="0"/>
    <x v="0"/>
    <x v="0"/>
    <n v="0"/>
    <s v="Tidak Retur"/>
    <x v="0"/>
    <x v="0"/>
    <n v="1"/>
    <s v="Seal / Baut / Roof"/>
    <x v="8"/>
    <n v="0"/>
  </r>
  <r>
    <s v="ORD_0014016"/>
    <x v="10"/>
    <x v="0"/>
    <x v="10"/>
    <s v="Selesai"/>
    <n v="1"/>
    <n v="0"/>
    <x v="0"/>
    <x v="0"/>
    <x v="0"/>
    <n v="0"/>
    <s v="Tidak Retur"/>
    <x v="1"/>
    <x v="1"/>
    <n v="1"/>
    <s v="Perlengkapan Packing"/>
    <x v="21"/>
    <n v="0"/>
  </r>
  <r>
    <s v="ORD_0014017"/>
    <x v="10"/>
    <x v="0"/>
    <x v="10"/>
    <s v="Selesai"/>
    <n v="1"/>
    <n v="0"/>
    <x v="0"/>
    <x v="0"/>
    <x v="0"/>
    <n v="0"/>
    <s v="Tidak Retur"/>
    <x v="4"/>
    <x v="4"/>
    <n v="1"/>
    <s v="Gantungan Baju / Hanger"/>
    <x v="20"/>
    <n v="0"/>
  </r>
  <r>
    <s v="ORD_0014018"/>
    <x v="10"/>
    <x v="0"/>
    <x v="10"/>
    <s v="Selesai"/>
    <n v="1"/>
    <n v="0"/>
    <x v="0"/>
    <x v="0"/>
    <x v="0"/>
    <n v="0"/>
    <s v="Tidak Retur"/>
    <x v="1"/>
    <x v="1"/>
    <n v="1"/>
    <s v="Celengan"/>
    <x v="1"/>
    <n v="0"/>
  </r>
  <r>
    <s v="ORD_0014019"/>
    <x v="10"/>
    <x v="0"/>
    <x v="10"/>
    <s v="Selesai"/>
    <n v="1"/>
    <n v="0"/>
    <x v="0"/>
    <x v="0"/>
    <x v="0"/>
    <n v="0"/>
    <s v="Tidak Retur"/>
    <x v="2"/>
    <x v="2"/>
    <n v="1"/>
    <s v="Nampan / Tray"/>
    <x v="9"/>
    <n v="0"/>
  </r>
  <r>
    <s v="ORD_0014020"/>
    <x v="10"/>
    <x v="0"/>
    <x v="10"/>
    <s v="Selesai"/>
    <n v="1"/>
    <n v="0"/>
    <x v="0"/>
    <x v="0"/>
    <x v="0"/>
    <n v="0"/>
    <s v="Tidak Retur"/>
    <x v="4"/>
    <x v="4"/>
    <n v="3"/>
    <s v="Baskom / Mangkok Besar, Nampan / Tray, Saringan / Strainer"/>
    <x v="6"/>
    <n v="0"/>
  </r>
  <r>
    <s v="ORD_0014021"/>
    <x v="10"/>
    <x v="0"/>
    <x v="10"/>
    <s v="Selesai"/>
    <n v="1"/>
    <n v="0"/>
    <x v="0"/>
    <x v="0"/>
    <x v="0"/>
    <n v="0"/>
    <s v="Tidak Retur"/>
    <x v="2"/>
    <x v="2"/>
    <n v="1"/>
    <s v="Baskom / Mangkok Besar"/>
    <x v="18"/>
    <n v="0"/>
  </r>
  <r>
    <s v="ORD_0014022"/>
    <x v="10"/>
    <x v="0"/>
    <x v="10"/>
    <s v="Batal"/>
    <n v="1"/>
    <n v="1"/>
    <x v="1"/>
    <x v="1"/>
    <x v="2"/>
    <n v="0"/>
    <s v="Tidak Retur"/>
    <x v="1"/>
    <x v="1"/>
    <n v="1"/>
    <s v="Aksesoris Pintu"/>
    <x v="25"/>
    <n v="0"/>
  </r>
  <r>
    <s v="ORD_0014023"/>
    <x v="10"/>
    <x v="0"/>
    <x v="10"/>
    <s v="Selesai"/>
    <n v="1"/>
    <n v="0"/>
    <x v="0"/>
    <x v="0"/>
    <x v="0"/>
    <n v="0"/>
    <s v="Tidak Retur"/>
    <x v="1"/>
    <x v="1"/>
    <n v="1"/>
    <s v="Celengan"/>
    <x v="1"/>
    <n v="0"/>
  </r>
  <r>
    <s v="ORD_0014024"/>
    <x v="10"/>
    <x v="0"/>
    <x v="10"/>
    <s v="Selesai"/>
    <n v="1"/>
    <n v="0"/>
    <x v="0"/>
    <x v="0"/>
    <x v="0"/>
    <n v="0"/>
    <s v="Tidak Retur"/>
    <x v="1"/>
    <x v="1"/>
    <n v="1"/>
    <s v="Aksesoris Pintu"/>
    <x v="25"/>
    <n v="0"/>
  </r>
  <r>
    <s v="ORD_0014025"/>
    <x v="10"/>
    <x v="0"/>
    <x v="10"/>
    <s v="Batal"/>
    <n v="1"/>
    <n v="1"/>
    <x v="1"/>
    <x v="1"/>
    <x v="3"/>
    <n v="0"/>
    <s v="Tidak Retur"/>
    <x v="1"/>
    <x v="1"/>
    <n v="1"/>
    <s v="Nampan / Tray"/>
    <x v="9"/>
    <n v="0"/>
  </r>
  <r>
    <s v="ORD_0014026"/>
    <x v="10"/>
    <x v="0"/>
    <x v="10"/>
    <s v="Selesai"/>
    <n v="1"/>
    <n v="0"/>
    <x v="0"/>
    <x v="0"/>
    <x v="0"/>
    <n v="0"/>
    <s v="Tidak Retur"/>
    <x v="4"/>
    <x v="4"/>
    <n v="1"/>
    <s v="Celengan"/>
    <x v="1"/>
    <n v="0"/>
  </r>
  <r>
    <s v="ORD_0014027"/>
    <x v="10"/>
    <x v="0"/>
    <x v="10"/>
    <s v="Batal"/>
    <n v="1"/>
    <n v="1"/>
    <x v="1"/>
    <x v="1"/>
    <x v="14"/>
    <n v="0"/>
    <s v="Tidak Retur"/>
    <x v="5"/>
    <x v="5"/>
    <n v="1"/>
    <s v="Mangkok Sambal / Saus"/>
    <x v="4"/>
    <n v="1"/>
  </r>
  <r>
    <s v="ORD_0014028"/>
    <x v="10"/>
    <x v="0"/>
    <x v="10"/>
    <s v="Selesai"/>
    <n v="1"/>
    <n v="0"/>
    <x v="0"/>
    <x v="0"/>
    <x v="0"/>
    <n v="0"/>
    <s v="Tidak Retur"/>
    <x v="5"/>
    <x v="5"/>
    <n v="1"/>
    <s v="Mangkok Sambal / Saus"/>
    <x v="4"/>
    <n v="0"/>
  </r>
  <r>
    <s v="ORD_0014029"/>
    <x v="10"/>
    <x v="0"/>
    <x v="10"/>
    <s v="Selesai"/>
    <n v="1"/>
    <n v="0"/>
    <x v="0"/>
    <x v="0"/>
    <x v="0"/>
    <n v="0"/>
    <s v="Tidak Retur"/>
    <x v="1"/>
    <x v="1"/>
    <n v="1"/>
    <s v="Saringan / Strainer"/>
    <x v="11"/>
    <n v="0"/>
  </r>
  <r>
    <s v="ORD_0014030"/>
    <x v="10"/>
    <x v="0"/>
    <x v="10"/>
    <s v="Selesai"/>
    <n v="1"/>
    <n v="0"/>
    <x v="0"/>
    <x v="0"/>
    <x v="0"/>
    <n v="0"/>
    <s v="Tidak Retur"/>
    <x v="1"/>
    <x v="1"/>
    <n v="1"/>
    <s v="Mangkok Sambal / Saus"/>
    <x v="4"/>
    <n v="0"/>
  </r>
  <r>
    <s v="ORD_0014031"/>
    <x v="10"/>
    <x v="0"/>
    <x v="10"/>
    <s v="Selesai"/>
    <n v="1"/>
    <n v="0"/>
    <x v="0"/>
    <x v="0"/>
    <x v="0"/>
    <n v="0"/>
    <s v="Tidak Retur"/>
    <x v="1"/>
    <x v="1"/>
    <n v="1"/>
    <s v="Rak / Rak Serbaguna"/>
    <x v="3"/>
    <n v="0"/>
  </r>
  <r>
    <s v="ORD_0014032"/>
    <x v="10"/>
    <x v="0"/>
    <x v="10"/>
    <s v="Batal"/>
    <n v="1"/>
    <n v="1"/>
    <x v="1"/>
    <x v="2"/>
    <x v="7"/>
    <n v="0"/>
    <s v="Tidak Retur"/>
    <x v="1"/>
    <x v="1"/>
    <n v="1"/>
    <s v="Rak / Rak Serbaguna"/>
    <x v="3"/>
    <n v="0"/>
  </r>
  <r>
    <s v="ORD_0014033"/>
    <x v="10"/>
    <x v="0"/>
    <x v="10"/>
    <s v="Selesai"/>
    <n v="1"/>
    <n v="0"/>
    <x v="0"/>
    <x v="0"/>
    <x v="0"/>
    <n v="0"/>
    <s v="Tidak Retur"/>
    <x v="1"/>
    <x v="1"/>
    <n v="1"/>
    <s v="Mangkok Sambal / Saus"/>
    <x v="4"/>
    <n v="0"/>
  </r>
  <r>
    <s v="ORD_0014034"/>
    <x v="10"/>
    <x v="0"/>
    <x v="10"/>
    <s v="Batal"/>
    <n v="1"/>
    <n v="1"/>
    <x v="1"/>
    <x v="2"/>
    <x v="5"/>
    <n v="0"/>
    <s v="Tidak Retur"/>
    <x v="2"/>
    <x v="2"/>
    <n v="1"/>
    <s v="Mangkok Sambal / Saus"/>
    <x v="4"/>
    <n v="1"/>
  </r>
  <r>
    <s v="ORD_0014035"/>
    <x v="10"/>
    <x v="0"/>
    <x v="10"/>
    <s v="Selesai"/>
    <n v="1"/>
    <n v="0"/>
    <x v="0"/>
    <x v="0"/>
    <x v="0"/>
    <n v="0"/>
    <s v="Tidak Retur"/>
    <x v="0"/>
    <x v="0"/>
    <n v="1"/>
    <s v="Celengan"/>
    <x v="1"/>
    <n v="0"/>
  </r>
  <r>
    <s v="ORD_0014036"/>
    <x v="10"/>
    <x v="0"/>
    <x v="10"/>
    <s v="Selesai"/>
    <n v="1"/>
    <n v="0"/>
    <x v="0"/>
    <x v="0"/>
    <x v="0"/>
    <n v="0"/>
    <s v="Tidak Retur"/>
    <x v="4"/>
    <x v="4"/>
    <n v="1"/>
    <s v="Baskom / Mangkok Besar"/>
    <x v="18"/>
    <n v="0"/>
  </r>
  <r>
    <s v="ORD_0014037"/>
    <x v="10"/>
    <x v="0"/>
    <x v="10"/>
    <s v="Selesai"/>
    <n v="1"/>
    <n v="0"/>
    <x v="0"/>
    <x v="0"/>
    <x v="0"/>
    <n v="0"/>
    <s v="Tidak Retur"/>
    <x v="0"/>
    <x v="0"/>
    <n v="1"/>
    <s v="Other"/>
    <x v="14"/>
    <n v="0"/>
  </r>
  <r>
    <s v="ORD_0014038"/>
    <x v="10"/>
    <x v="0"/>
    <x v="10"/>
    <s v="Selesai"/>
    <n v="1"/>
    <n v="0"/>
    <x v="0"/>
    <x v="0"/>
    <x v="0"/>
    <n v="0"/>
    <s v="Tidak Retur"/>
    <x v="2"/>
    <x v="2"/>
    <n v="1"/>
    <s v="Aksesoris Pintu"/>
    <x v="25"/>
    <n v="0"/>
  </r>
  <r>
    <s v="ORD_0014039"/>
    <x v="10"/>
    <x v="0"/>
    <x v="10"/>
    <s v="Selesai"/>
    <n v="1"/>
    <n v="0"/>
    <x v="0"/>
    <x v="0"/>
    <x v="0"/>
    <n v="0"/>
    <s v="Tidak Retur"/>
    <x v="1"/>
    <x v="1"/>
    <n v="2"/>
    <s v="Aksesoris Mandi, Botol / Gelas / Mug"/>
    <x v="6"/>
    <n v="0"/>
  </r>
  <r>
    <s v="ORD_0014040"/>
    <x v="10"/>
    <x v="0"/>
    <x v="10"/>
    <s v="Selesai"/>
    <n v="1"/>
    <n v="0"/>
    <x v="0"/>
    <x v="0"/>
    <x v="0"/>
    <n v="0"/>
    <s v="Tidak Retur"/>
    <x v="4"/>
    <x v="4"/>
    <n v="1"/>
    <s v="Saringan / Strainer"/>
    <x v="11"/>
    <n v="0"/>
  </r>
  <r>
    <s v="ORD_0014041"/>
    <x v="10"/>
    <x v="0"/>
    <x v="10"/>
    <s v="Selesai"/>
    <n v="1"/>
    <n v="0"/>
    <x v="0"/>
    <x v="0"/>
    <x v="0"/>
    <n v="0"/>
    <s v="Tidak Retur"/>
    <x v="4"/>
    <x v="4"/>
    <n v="1"/>
    <s v="Saringan / Strainer"/>
    <x v="11"/>
    <n v="0"/>
  </r>
  <r>
    <s v="ORD_0014042"/>
    <x v="10"/>
    <x v="0"/>
    <x v="10"/>
    <s v="Selesai"/>
    <n v="1"/>
    <n v="0"/>
    <x v="0"/>
    <x v="0"/>
    <x v="0"/>
    <n v="0"/>
    <s v="Tidak Retur"/>
    <x v="0"/>
    <x v="0"/>
    <n v="1"/>
    <s v="Celengan"/>
    <x v="1"/>
    <n v="0"/>
  </r>
  <r>
    <s v="ORD_0014043"/>
    <x v="10"/>
    <x v="0"/>
    <x v="10"/>
    <s v="Batal"/>
    <n v="1"/>
    <n v="1"/>
    <x v="1"/>
    <x v="1"/>
    <x v="6"/>
    <n v="0"/>
    <s v="Tidak Retur"/>
    <x v="2"/>
    <x v="2"/>
    <n v="1"/>
    <s v="Aksesoris Pintu"/>
    <x v="25"/>
    <n v="1"/>
  </r>
  <r>
    <s v="ORD_0014044"/>
    <x v="10"/>
    <x v="0"/>
    <x v="10"/>
    <s v="Batal"/>
    <n v="1"/>
    <n v="1"/>
    <x v="1"/>
    <x v="1"/>
    <x v="6"/>
    <n v="0"/>
    <s v="Tidak Retur"/>
    <x v="2"/>
    <x v="2"/>
    <n v="1"/>
    <s v="Aksesoris Pintu"/>
    <x v="25"/>
    <n v="1"/>
  </r>
  <r>
    <s v="ORD_0014045"/>
    <x v="10"/>
    <x v="0"/>
    <x v="10"/>
    <s v="Selesai"/>
    <n v="1"/>
    <n v="0"/>
    <x v="0"/>
    <x v="0"/>
    <x v="0"/>
    <n v="0"/>
    <s v="Tidak Retur"/>
    <x v="4"/>
    <x v="4"/>
    <n v="1"/>
    <s v="Aksesoris Pintu"/>
    <x v="25"/>
    <n v="0"/>
  </r>
  <r>
    <s v="ORD_0014046"/>
    <x v="10"/>
    <x v="0"/>
    <x v="10"/>
    <s v="Selesai"/>
    <n v="1"/>
    <n v="0"/>
    <x v="0"/>
    <x v="0"/>
    <x v="0"/>
    <n v="0"/>
    <s v="Tidak Retur"/>
    <x v="1"/>
    <x v="1"/>
    <n v="1"/>
    <s v="Other"/>
    <x v="14"/>
    <n v="0"/>
  </r>
  <r>
    <s v="ORD_0014047"/>
    <x v="10"/>
    <x v="0"/>
    <x v="10"/>
    <s v="Selesai"/>
    <n v="1"/>
    <n v="0"/>
    <x v="0"/>
    <x v="0"/>
    <x v="0"/>
    <n v="0"/>
    <s v="Tidak Retur"/>
    <x v="1"/>
    <x v="1"/>
    <n v="1"/>
    <s v="Saringan / Strainer"/>
    <x v="11"/>
    <n v="0"/>
  </r>
  <r>
    <s v="ORD_0014048"/>
    <x v="10"/>
    <x v="0"/>
    <x v="10"/>
    <s v="Selesai"/>
    <n v="1"/>
    <n v="0"/>
    <x v="0"/>
    <x v="0"/>
    <x v="0"/>
    <n v="0"/>
    <s v="Tidak Retur"/>
    <x v="1"/>
    <x v="1"/>
    <n v="1"/>
    <s v="Celengan"/>
    <x v="1"/>
    <n v="0"/>
  </r>
  <r>
    <s v="ORD_0014049"/>
    <x v="10"/>
    <x v="0"/>
    <x v="10"/>
    <s v="Selesai"/>
    <n v="1"/>
    <n v="0"/>
    <x v="0"/>
    <x v="0"/>
    <x v="0"/>
    <n v="0"/>
    <s v="Tidak Retur"/>
    <x v="1"/>
    <x v="1"/>
    <n v="1"/>
    <s v="Nampan / Tray"/>
    <x v="9"/>
    <n v="0"/>
  </r>
  <r>
    <s v="ORD_0014050"/>
    <x v="10"/>
    <x v="0"/>
    <x v="10"/>
    <s v="Selesai"/>
    <n v="1"/>
    <n v="0"/>
    <x v="0"/>
    <x v="0"/>
    <x v="0"/>
    <n v="0"/>
    <s v="Tidak Retur"/>
    <x v="3"/>
    <x v="3"/>
    <n v="1"/>
    <s v="Baskom / Mangkok Besar"/>
    <x v="18"/>
    <n v="0"/>
  </r>
  <r>
    <s v="ORD_0014051"/>
    <x v="10"/>
    <x v="0"/>
    <x v="10"/>
    <s v="Selesai"/>
    <n v="1"/>
    <n v="0"/>
    <x v="0"/>
    <x v="0"/>
    <x v="0"/>
    <n v="0"/>
    <s v="Tidak Retur"/>
    <x v="1"/>
    <x v="1"/>
    <n v="1"/>
    <s v="Aksesoris Pintu"/>
    <x v="25"/>
    <n v="0"/>
  </r>
  <r>
    <s v="ORD_0014052"/>
    <x v="10"/>
    <x v="0"/>
    <x v="10"/>
    <s v="Selesai"/>
    <n v="1"/>
    <n v="0"/>
    <x v="0"/>
    <x v="0"/>
    <x v="0"/>
    <n v="0"/>
    <s v="Tidak Retur"/>
    <x v="1"/>
    <x v="1"/>
    <n v="1"/>
    <s v="Teko / Jug"/>
    <x v="24"/>
    <n v="0"/>
  </r>
  <r>
    <s v="ORD_0014053"/>
    <x v="10"/>
    <x v="0"/>
    <x v="10"/>
    <s v="Selesai"/>
    <n v="1"/>
    <n v="0"/>
    <x v="0"/>
    <x v="0"/>
    <x v="0"/>
    <n v="0"/>
    <s v="Tidak Retur"/>
    <x v="1"/>
    <x v="1"/>
    <n v="1"/>
    <s v="Botol / Gelas / Mug"/>
    <x v="7"/>
    <n v="0"/>
  </r>
  <r>
    <s v="ORD_0014054"/>
    <x v="10"/>
    <x v="0"/>
    <x v="10"/>
    <s v="Selesai"/>
    <n v="1"/>
    <n v="0"/>
    <x v="0"/>
    <x v="0"/>
    <x v="0"/>
    <n v="0"/>
    <s v="Tidak Retur"/>
    <x v="1"/>
    <x v="1"/>
    <n v="1"/>
    <s v="Gayung"/>
    <x v="26"/>
    <n v="0"/>
  </r>
  <r>
    <s v="ORD_0014055"/>
    <x v="10"/>
    <x v="0"/>
    <x v="10"/>
    <s v="Selesai"/>
    <n v="1"/>
    <n v="0"/>
    <x v="0"/>
    <x v="0"/>
    <x v="0"/>
    <n v="0"/>
    <s v="Tidak Retur"/>
    <x v="1"/>
    <x v="1"/>
    <n v="1"/>
    <s v="Mangkok Sambal / Saus"/>
    <x v="4"/>
    <n v="0"/>
  </r>
  <r>
    <s v="ORD_0014056"/>
    <x v="10"/>
    <x v="0"/>
    <x v="10"/>
    <s v="Selesai"/>
    <n v="1"/>
    <n v="0"/>
    <x v="0"/>
    <x v="0"/>
    <x v="0"/>
    <n v="0"/>
    <s v="Tidak Retur"/>
    <x v="1"/>
    <x v="1"/>
    <n v="1"/>
    <s v="Celengan"/>
    <x v="1"/>
    <n v="0"/>
  </r>
  <r>
    <s v="ORD_0014057"/>
    <x v="10"/>
    <x v="0"/>
    <x v="10"/>
    <s v="Selesai"/>
    <n v="1"/>
    <n v="0"/>
    <x v="0"/>
    <x v="0"/>
    <x v="0"/>
    <n v="0"/>
    <s v="Tidak Retur"/>
    <x v="1"/>
    <x v="1"/>
    <n v="1"/>
    <s v="Piring"/>
    <x v="22"/>
    <n v="0"/>
  </r>
  <r>
    <s v="ORD_0014058"/>
    <x v="10"/>
    <x v="0"/>
    <x v="10"/>
    <s v="Selesai"/>
    <n v="1"/>
    <n v="0"/>
    <x v="0"/>
    <x v="0"/>
    <x v="0"/>
    <n v="0"/>
    <s v="Tidak Retur"/>
    <x v="1"/>
    <x v="1"/>
    <n v="1"/>
    <s v="Tempat Nasi"/>
    <x v="17"/>
    <n v="0"/>
  </r>
  <r>
    <s v="ORD_0014059"/>
    <x v="10"/>
    <x v="0"/>
    <x v="10"/>
    <s v="Selesai"/>
    <n v="1"/>
    <n v="0"/>
    <x v="0"/>
    <x v="0"/>
    <x v="0"/>
    <n v="0"/>
    <s v="Tidak Retur"/>
    <x v="1"/>
    <x v="1"/>
    <n v="1"/>
    <s v="Mangkok Sambal / Saus"/>
    <x v="4"/>
    <n v="0"/>
  </r>
  <r>
    <s v="ORD_0014060"/>
    <x v="10"/>
    <x v="0"/>
    <x v="10"/>
    <s v="Selesai"/>
    <n v="1"/>
    <n v="0"/>
    <x v="0"/>
    <x v="0"/>
    <x v="0"/>
    <n v="0"/>
    <s v="Tidak Retur"/>
    <x v="0"/>
    <x v="0"/>
    <n v="1"/>
    <s v="Lunch Box / Rantang"/>
    <x v="15"/>
    <n v="0"/>
  </r>
  <r>
    <s v="ORD_0014061"/>
    <x v="10"/>
    <x v="0"/>
    <x v="10"/>
    <s v="Selesai"/>
    <n v="1"/>
    <n v="0"/>
    <x v="0"/>
    <x v="0"/>
    <x v="0"/>
    <n v="0"/>
    <s v="Tidak Retur"/>
    <x v="3"/>
    <x v="3"/>
    <n v="1"/>
    <s v="Nampan / Tray"/>
    <x v="9"/>
    <n v="0"/>
  </r>
  <r>
    <s v="ORD_0014062"/>
    <x v="10"/>
    <x v="0"/>
    <x v="10"/>
    <s v="Selesai"/>
    <n v="1"/>
    <n v="0"/>
    <x v="0"/>
    <x v="0"/>
    <x v="0"/>
    <n v="0"/>
    <s v="Tidak Retur"/>
    <x v="1"/>
    <x v="1"/>
    <n v="2"/>
    <s v="Perlengkapan Packing, Toples / Sealware"/>
    <x v="6"/>
    <n v="0"/>
  </r>
  <r>
    <s v="ORD_0014063"/>
    <x v="10"/>
    <x v="0"/>
    <x v="10"/>
    <s v="Selesai"/>
    <n v="1"/>
    <n v="0"/>
    <x v="0"/>
    <x v="0"/>
    <x v="0"/>
    <n v="0"/>
    <s v="Tidak Retur"/>
    <x v="0"/>
    <x v="0"/>
    <n v="1"/>
    <s v="Aksesoris Pintu"/>
    <x v="25"/>
    <n v="0"/>
  </r>
  <r>
    <s v="ORD_0014064"/>
    <x v="10"/>
    <x v="0"/>
    <x v="10"/>
    <s v="Batal"/>
    <n v="1"/>
    <n v="1"/>
    <x v="1"/>
    <x v="1"/>
    <x v="1"/>
    <n v="0"/>
    <s v="Tidak Retur"/>
    <x v="2"/>
    <x v="2"/>
    <n v="1"/>
    <s v="Toples / Sealware"/>
    <x v="16"/>
    <n v="0"/>
  </r>
  <r>
    <s v="ORD_0014065"/>
    <x v="10"/>
    <x v="0"/>
    <x v="10"/>
    <s v="Batal"/>
    <n v="1"/>
    <n v="1"/>
    <x v="1"/>
    <x v="1"/>
    <x v="1"/>
    <n v="0"/>
    <s v="Tidak Retur"/>
    <x v="4"/>
    <x v="4"/>
    <n v="1"/>
    <s v="Peralatan Makan"/>
    <x v="13"/>
    <n v="0"/>
  </r>
  <r>
    <s v="ORD_0014066"/>
    <x v="10"/>
    <x v="0"/>
    <x v="10"/>
    <s v="Batal"/>
    <n v="1"/>
    <n v="1"/>
    <x v="1"/>
    <x v="1"/>
    <x v="1"/>
    <n v="0"/>
    <s v="Tidak Retur"/>
    <x v="1"/>
    <x v="1"/>
    <n v="1"/>
    <s v="Nampan / Tray"/>
    <x v="9"/>
    <n v="0"/>
  </r>
  <r>
    <s v="ORD_0014067"/>
    <x v="10"/>
    <x v="0"/>
    <x v="10"/>
    <s v="Selesai"/>
    <n v="1"/>
    <n v="0"/>
    <x v="0"/>
    <x v="0"/>
    <x v="0"/>
    <n v="0"/>
    <s v="Tidak Retur"/>
    <x v="3"/>
    <x v="3"/>
    <n v="1"/>
    <s v="Nampan / Tray"/>
    <x v="9"/>
    <n v="0"/>
  </r>
  <r>
    <s v="ORD_0014068"/>
    <x v="10"/>
    <x v="0"/>
    <x v="10"/>
    <s v="Selesai"/>
    <n v="1"/>
    <n v="0"/>
    <x v="0"/>
    <x v="0"/>
    <x v="0"/>
    <n v="0"/>
    <s v="Tidak Retur"/>
    <x v="1"/>
    <x v="1"/>
    <n v="1"/>
    <s v="Mangkok Sambal / Saus"/>
    <x v="4"/>
    <n v="0"/>
  </r>
  <r>
    <s v="ORD_0014069"/>
    <x v="10"/>
    <x v="0"/>
    <x v="10"/>
    <s v="Batal"/>
    <n v="1"/>
    <n v="1"/>
    <x v="1"/>
    <x v="1"/>
    <x v="2"/>
    <n v="0"/>
    <s v="Tidak Retur"/>
    <x v="1"/>
    <x v="1"/>
    <n v="1"/>
    <s v="Celengan"/>
    <x v="1"/>
    <n v="0"/>
  </r>
  <r>
    <s v="ORD_0014070"/>
    <x v="10"/>
    <x v="0"/>
    <x v="10"/>
    <s v="Selesai"/>
    <n v="1"/>
    <n v="0"/>
    <x v="0"/>
    <x v="0"/>
    <x v="0"/>
    <n v="0"/>
    <s v="Tidak Retur"/>
    <x v="0"/>
    <x v="0"/>
    <n v="1"/>
    <s v="Aksesoris Pintu"/>
    <x v="25"/>
    <n v="0"/>
  </r>
  <r>
    <s v="ORD_0014071"/>
    <x v="10"/>
    <x v="0"/>
    <x v="10"/>
    <s v="Selesai"/>
    <n v="1"/>
    <n v="0"/>
    <x v="0"/>
    <x v="0"/>
    <x v="0"/>
    <n v="0"/>
    <s v="Tidak Retur"/>
    <x v="1"/>
    <x v="1"/>
    <n v="1"/>
    <s v="Celengan"/>
    <x v="1"/>
    <n v="0"/>
  </r>
  <r>
    <s v="ORD_0014072"/>
    <x v="10"/>
    <x v="0"/>
    <x v="10"/>
    <s v="Selesai"/>
    <n v="1"/>
    <n v="0"/>
    <x v="0"/>
    <x v="0"/>
    <x v="0"/>
    <n v="0"/>
    <s v="Tidak Retur"/>
    <x v="4"/>
    <x v="4"/>
    <n v="1"/>
    <s v="Aksesoris Pintu"/>
    <x v="25"/>
    <n v="0"/>
  </r>
  <r>
    <s v="ORD_0014073"/>
    <x v="10"/>
    <x v="0"/>
    <x v="10"/>
    <s v="Selesai"/>
    <n v="1"/>
    <n v="0"/>
    <x v="0"/>
    <x v="0"/>
    <x v="0"/>
    <n v="0"/>
    <s v="Tidak Retur"/>
    <x v="0"/>
    <x v="0"/>
    <n v="2"/>
    <s v="Aksesoris Mandi, Aksesoris Pintu"/>
    <x v="6"/>
    <n v="0"/>
  </r>
  <r>
    <s v="ORD_0014074"/>
    <x v="10"/>
    <x v="0"/>
    <x v="10"/>
    <s v="Selesai"/>
    <n v="1"/>
    <n v="0"/>
    <x v="0"/>
    <x v="0"/>
    <x v="0"/>
    <n v="0"/>
    <s v="Tidak Retur"/>
    <x v="1"/>
    <x v="1"/>
    <n v="1"/>
    <s v="Nampan / Tray"/>
    <x v="9"/>
    <n v="0"/>
  </r>
  <r>
    <s v="ORD_0014075"/>
    <x v="10"/>
    <x v="0"/>
    <x v="10"/>
    <s v="Selesai"/>
    <n v="1"/>
    <n v="0"/>
    <x v="0"/>
    <x v="0"/>
    <x v="0"/>
    <n v="0"/>
    <s v="Tidak Retur"/>
    <x v="0"/>
    <x v="0"/>
    <n v="1"/>
    <s v="Nampan / Tray"/>
    <x v="9"/>
    <n v="0"/>
  </r>
  <r>
    <s v="ORD_0014076"/>
    <x v="10"/>
    <x v="0"/>
    <x v="10"/>
    <s v="Selesai"/>
    <n v="1"/>
    <n v="0"/>
    <x v="0"/>
    <x v="0"/>
    <x v="0"/>
    <n v="0"/>
    <s v="Tidak Retur"/>
    <x v="1"/>
    <x v="1"/>
    <n v="1"/>
    <s v="Rak / Rak Serbaguna"/>
    <x v="3"/>
    <n v="0"/>
  </r>
  <r>
    <s v="ORD_0014077"/>
    <x v="10"/>
    <x v="0"/>
    <x v="10"/>
    <s v="Batal"/>
    <n v="1"/>
    <n v="1"/>
    <x v="1"/>
    <x v="1"/>
    <x v="3"/>
    <n v="0"/>
    <s v="Tidak Retur"/>
    <x v="1"/>
    <x v="1"/>
    <n v="1"/>
    <s v="Celengan"/>
    <x v="1"/>
    <n v="0"/>
  </r>
  <r>
    <s v="ORD_0014078"/>
    <x v="10"/>
    <x v="0"/>
    <x v="10"/>
    <s v="Selesai"/>
    <n v="1"/>
    <n v="0"/>
    <x v="0"/>
    <x v="0"/>
    <x v="0"/>
    <n v="0"/>
    <s v="Tidak Retur"/>
    <x v="1"/>
    <x v="1"/>
    <n v="1"/>
    <s v="Aksesoris Pintu"/>
    <x v="25"/>
    <n v="0"/>
  </r>
  <r>
    <s v="ORD_0014079"/>
    <x v="10"/>
    <x v="0"/>
    <x v="10"/>
    <s v="Selesai"/>
    <n v="1"/>
    <n v="0"/>
    <x v="0"/>
    <x v="0"/>
    <x v="0"/>
    <n v="0"/>
    <s v="Tidak Retur"/>
    <x v="1"/>
    <x v="1"/>
    <n v="1"/>
    <s v="Celengan"/>
    <x v="1"/>
    <n v="0"/>
  </r>
  <r>
    <s v="ORD_0014080"/>
    <x v="10"/>
    <x v="0"/>
    <x v="10"/>
    <s v="Selesai"/>
    <n v="1"/>
    <n v="0"/>
    <x v="0"/>
    <x v="0"/>
    <x v="0"/>
    <n v="0"/>
    <s v="Tidak Retur"/>
    <x v="1"/>
    <x v="1"/>
    <n v="1"/>
    <s v="Baskom / Mangkok Besar"/>
    <x v="18"/>
    <n v="0"/>
  </r>
  <r>
    <s v="ORD_0014081"/>
    <x v="10"/>
    <x v="0"/>
    <x v="10"/>
    <s v="Selesai"/>
    <n v="1"/>
    <n v="0"/>
    <x v="0"/>
    <x v="0"/>
    <x v="0"/>
    <n v="0"/>
    <s v="Tidak Retur"/>
    <x v="1"/>
    <x v="1"/>
    <n v="1"/>
    <s v="Botol / Gelas / Mug"/>
    <x v="7"/>
    <n v="0"/>
  </r>
  <r>
    <s v="ORD_0014082"/>
    <x v="10"/>
    <x v="0"/>
    <x v="10"/>
    <s v="Selesai"/>
    <n v="1"/>
    <n v="0"/>
    <x v="0"/>
    <x v="0"/>
    <x v="0"/>
    <n v="0"/>
    <s v="Tidak Retur"/>
    <x v="4"/>
    <x v="4"/>
    <n v="2"/>
    <s v="Other, Perlengkapan Packing"/>
    <x v="6"/>
    <n v="0"/>
  </r>
  <r>
    <s v="ORD_0014083"/>
    <x v="10"/>
    <x v="0"/>
    <x v="10"/>
    <s v="Selesai"/>
    <n v="1"/>
    <n v="0"/>
    <x v="0"/>
    <x v="0"/>
    <x v="0"/>
    <n v="0"/>
    <s v="Tidak Retur"/>
    <x v="0"/>
    <x v="0"/>
    <n v="1"/>
    <s v="Celengan"/>
    <x v="1"/>
    <n v="0"/>
  </r>
  <r>
    <s v="ORD_0014084"/>
    <x v="10"/>
    <x v="0"/>
    <x v="10"/>
    <s v="Selesai"/>
    <n v="1"/>
    <n v="0"/>
    <x v="0"/>
    <x v="0"/>
    <x v="0"/>
    <n v="0"/>
    <s v="Tidak Retur"/>
    <x v="1"/>
    <x v="1"/>
    <n v="1"/>
    <s v="Gayung"/>
    <x v="26"/>
    <n v="0"/>
  </r>
  <r>
    <s v="ORD_0014085"/>
    <x v="10"/>
    <x v="0"/>
    <x v="10"/>
    <s v="Selesai"/>
    <n v="1"/>
    <n v="0"/>
    <x v="0"/>
    <x v="0"/>
    <x v="0"/>
    <n v="0"/>
    <s v="Tidak Retur"/>
    <x v="2"/>
    <x v="2"/>
    <n v="1"/>
    <s v="Teko / Jug"/>
    <x v="24"/>
    <n v="0"/>
  </r>
  <r>
    <s v="ORD_0014086"/>
    <x v="10"/>
    <x v="0"/>
    <x v="10"/>
    <s v="Selesai"/>
    <n v="1"/>
    <n v="0"/>
    <x v="0"/>
    <x v="0"/>
    <x v="0"/>
    <n v="0"/>
    <s v="Tidak Retur"/>
    <x v="4"/>
    <x v="4"/>
    <n v="1"/>
    <s v="Aksesoris Pintu"/>
    <x v="25"/>
    <n v="0"/>
  </r>
  <r>
    <s v="ORD_0014087"/>
    <x v="10"/>
    <x v="0"/>
    <x v="10"/>
    <s v="Selesai"/>
    <n v="1"/>
    <n v="0"/>
    <x v="0"/>
    <x v="0"/>
    <x v="0"/>
    <n v="0"/>
    <s v="Tidak Retur"/>
    <x v="1"/>
    <x v="1"/>
    <n v="1"/>
    <s v="Celengan"/>
    <x v="1"/>
    <n v="0"/>
  </r>
  <r>
    <s v="ORD_0014088"/>
    <x v="10"/>
    <x v="0"/>
    <x v="10"/>
    <s v="Selesai"/>
    <n v="1"/>
    <n v="0"/>
    <x v="0"/>
    <x v="0"/>
    <x v="0"/>
    <n v="0"/>
    <s v="Tidak Retur"/>
    <x v="2"/>
    <x v="2"/>
    <n v="1"/>
    <s v="Tempat Nasi"/>
    <x v="17"/>
    <n v="0"/>
  </r>
  <r>
    <s v="ORD_0014089"/>
    <x v="10"/>
    <x v="0"/>
    <x v="10"/>
    <s v="Batal"/>
    <n v="1"/>
    <n v="1"/>
    <x v="1"/>
    <x v="2"/>
    <x v="5"/>
    <n v="0"/>
    <s v="Tidak Retur"/>
    <x v="2"/>
    <x v="2"/>
    <n v="1"/>
    <s v="Aksesoris Pintu"/>
    <x v="25"/>
    <n v="1"/>
  </r>
  <r>
    <s v="ORD_0014090"/>
    <x v="10"/>
    <x v="0"/>
    <x v="10"/>
    <s v="Batal"/>
    <n v="1"/>
    <n v="1"/>
    <x v="1"/>
    <x v="1"/>
    <x v="3"/>
    <n v="0"/>
    <s v="Tidak Retur"/>
    <x v="1"/>
    <x v="1"/>
    <n v="1"/>
    <s v="Mangkok Sambal / Saus"/>
    <x v="4"/>
    <n v="0"/>
  </r>
  <r>
    <s v="ORD_0014091"/>
    <x v="10"/>
    <x v="0"/>
    <x v="10"/>
    <s v="Batal"/>
    <n v="1"/>
    <n v="1"/>
    <x v="1"/>
    <x v="1"/>
    <x v="1"/>
    <n v="0"/>
    <s v="Tidak Retur"/>
    <x v="1"/>
    <x v="1"/>
    <n v="1"/>
    <s v="Tempat Nasi"/>
    <x v="17"/>
    <n v="0"/>
  </r>
  <r>
    <s v="ORD_0014092"/>
    <x v="10"/>
    <x v="0"/>
    <x v="10"/>
    <s v="Selesai"/>
    <n v="1"/>
    <n v="0"/>
    <x v="0"/>
    <x v="0"/>
    <x v="0"/>
    <n v="0"/>
    <s v="Tidak Retur"/>
    <x v="0"/>
    <x v="0"/>
    <n v="1"/>
    <s v="Mangkok Sambal / Saus"/>
    <x v="4"/>
    <n v="0"/>
  </r>
  <r>
    <s v="ORD_0014093"/>
    <x v="10"/>
    <x v="0"/>
    <x v="10"/>
    <s v="Selesai (Retur Parsial)"/>
    <n v="1"/>
    <n v="0"/>
    <x v="0"/>
    <x v="0"/>
    <x v="0"/>
    <n v="1"/>
    <s v="Parsial"/>
    <x v="2"/>
    <x v="2"/>
    <n v="1"/>
    <s v="Gayung"/>
    <x v="26"/>
    <n v="0"/>
  </r>
  <r>
    <s v="ORD_0014094"/>
    <x v="10"/>
    <x v="0"/>
    <x v="10"/>
    <s v="Selesai"/>
    <n v="1"/>
    <n v="0"/>
    <x v="0"/>
    <x v="0"/>
    <x v="0"/>
    <n v="0"/>
    <s v="Tidak Retur"/>
    <x v="1"/>
    <x v="1"/>
    <n v="1"/>
    <s v="Nampan / Tray"/>
    <x v="9"/>
    <n v="0"/>
  </r>
  <r>
    <s v="ORD_0014095"/>
    <x v="10"/>
    <x v="0"/>
    <x v="10"/>
    <s v="Selesai"/>
    <n v="1"/>
    <n v="0"/>
    <x v="0"/>
    <x v="0"/>
    <x v="0"/>
    <n v="0"/>
    <s v="Tidak Retur"/>
    <x v="3"/>
    <x v="3"/>
    <n v="1"/>
    <s v="Celengan"/>
    <x v="1"/>
    <n v="0"/>
  </r>
  <r>
    <s v="ORD_0014096"/>
    <x v="10"/>
    <x v="0"/>
    <x v="10"/>
    <s v="Batal"/>
    <n v="1"/>
    <n v="1"/>
    <x v="1"/>
    <x v="1"/>
    <x v="2"/>
    <n v="0"/>
    <s v="Tidak Retur"/>
    <x v="2"/>
    <x v="2"/>
    <n v="1"/>
    <s v="Celengan"/>
    <x v="1"/>
    <n v="1"/>
  </r>
  <r>
    <s v="ORD_0014097"/>
    <x v="10"/>
    <x v="0"/>
    <x v="10"/>
    <s v="Selesai"/>
    <n v="1"/>
    <n v="0"/>
    <x v="0"/>
    <x v="0"/>
    <x v="0"/>
    <n v="0"/>
    <s v="Tidak Retur"/>
    <x v="1"/>
    <x v="1"/>
    <n v="1"/>
    <s v="Bangku / Kursi Kecil"/>
    <x v="19"/>
    <n v="0"/>
  </r>
  <r>
    <s v="ORD_0014098"/>
    <x v="10"/>
    <x v="0"/>
    <x v="10"/>
    <s v="Selesai"/>
    <n v="1"/>
    <n v="0"/>
    <x v="0"/>
    <x v="0"/>
    <x v="0"/>
    <n v="0"/>
    <s v="Tidak Retur"/>
    <x v="1"/>
    <x v="1"/>
    <n v="1"/>
    <s v="Mangkok Sambal / Saus"/>
    <x v="4"/>
    <n v="0"/>
  </r>
  <r>
    <s v="ORD_0014099"/>
    <x v="10"/>
    <x v="0"/>
    <x v="10"/>
    <s v="Selesai"/>
    <n v="1"/>
    <n v="0"/>
    <x v="0"/>
    <x v="0"/>
    <x v="0"/>
    <n v="0"/>
    <s v="Tidak Retur"/>
    <x v="1"/>
    <x v="1"/>
    <n v="1"/>
    <s v="Keranjang"/>
    <x v="5"/>
    <n v="0"/>
  </r>
  <r>
    <s v="ORD_0014100"/>
    <x v="10"/>
    <x v="0"/>
    <x v="10"/>
    <s v="Selesai"/>
    <n v="1"/>
    <n v="0"/>
    <x v="0"/>
    <x v="0"/>
    <x v="0"/>
    <n v="0"/>
    <s v="Tidak Retur"/>
    <x v="1"/>
    <x v="1"/>
    <n v="1"/>
    <s v="Baskom / Mangkok Besar"/>
    <x v="18"/>
    <n v="0"/>
  </r>
  <r>
    <s v="ORD_0014101"/>
    <x v="10"/>
    <x v="0"/>
    <x v="10"/>
    <s v="Selesai"/>
    <n v="1"/>
    <n v="0"/>
    <x v="0"/>
    <x v="0"/>
    <x v="0"/>
    <n v="0"/>
    <s v="Tidak Retur"/>
    <x v="1"/>
    <x v="1"/>
    <n v="1"/>
    <s v="Celengan"/>
    <x v="1"/>
    <n v="0"/>
  </r>
  <r>
    <s v="ORD_0014102"/>
    <x v="10"/>
    <x v="0"/>
    <x v="10"/>
    <s v="Selesai"/>
    <n v="1"/>
    <n v="0"/>
    <x v="0"/>
    <x v="0"/>
    <x v="0"/>
    <n v="0"/>
    <s v="Tidak Retur"/>
    <x v="4"/>
    <x v="4"/>
    <n v="1"/>
    <s v="Mangkok Sambal / Saus"/>
    <x v="4"/>
    <n v="0"/>
  </r>
  <r>
    <s v="ORD_0014103"/>
    <x v="10"/>
    <x v="0"/>
    <x v="10"/>
    <s v="Selesai"/>
    <n v="1"/>
    <n v="0"/>
    <x v="0"/>
    <x v="0"/>
    <x v="0"/>
    <n v="0"/>
    <s v="Tidak Retur"/>
    <x v="2"/>
    <x v="2"/>
    <n v="2"/>
    <s v="Mangkok Sambal / Saus, Perlengkapan Packing"/>
    <x v="6"/>
    <n v="0"/>
  </r>
  <r>
    <s v="ORD_0014104"/>
    <x v="10"/>
    <x v="0"/>
    <x v="10"/>
    <s v="Batal"/>
    <n v="1"/>
    <n v="1"/>
    <x v="1"/>
    <x v="1"/>
    <x v="1"/>
    <n v="0"/>
    <s v="Tidak Retur"/>
    <x v="1"/>
    <x v="1"/>
    <n v="1"/>
    <s v="Nampan / Tray"/>
    <x v="9"/>
    <n v="0"/>
  </r>
  <r>
    <s v="ORD_0014105"/>
    <x v="10"/>
    <x v="0"/>
    <x v="10"/>
    <s v="Selesai"/>
    <n v="1"/>
    <n v="0"/>
    <x v="0"/>
    <x v="0"/>
    <x v="0"/>
    <n v="0"/>
    <s v="Tidak Retur"/>
    <x v="1"/>
    <x v="1"/>
    <n v="1"/>
    <s v="Mangkok Sambal / Saus"/>
    <x v="4"/>
    <n v="0"/>
  </r>
  <r>
    <s v="ORD_0014106"/>
    <x v="10"/>
    <x v="0"/>
    <x v="10"/>
    <s v="Selesai"/>
    <n v="1"/>
    <n v="0"/>
    <x v="0"/>
    <x v="0"/>
    <x v="0"/>
    <n v="0"/>
    <s v="Tidak Retur"/>
    <x v="4"/>
    <x v="4"/>
    <n v="1"/>
    <s v="Seal / Baut / Roof"/>
    <x v="8"/>
    <n v="0"/>
  </r>
  <r>
    <s v="ORD_0014107"/>
    <x v="10"/>
    <x v="0"/>
    <x v="10"/>
    <s v="Selesai"/>
    <n v="1"/>
    <n v="0"/>
    <x v="0"/>
    <x v="0"/>
    <x v="0"/>
    <n v="0"/>
    <s v="Tidak Retur"/>
    <x v="0"/>
    <x v="0"/>
    <n v="1"/>
    <s v="Celengan"/>
    <x v="1"/>
    <n v="0"/>
  </r>
  <r>
    <s v="ORD_0014108"/>
    <x v="10"/>
    <x v="0"/>
    <x v="10"/>
    <s v="Selesai"/>
    <n v="1"/>
    <n v="0"/>
    <x v="0"/>
    <x v="0"/>
    <x v="0"/>
    <n v="0"/>
    <s v="Tidak Retur"/>
    <x v="1"/>
    <x v="1"/>
    <n v="1"/>
    <s v="Mangkok Sambal / Saus"/>
    <x v="4"/>
    <n v="0"/>
  </r>
  <r>
    <s v="ORD_0014109"/>
    <x v="10"/>
    <x v="0"/>
    <x v="10"/>
    <s v="Batal"/>
    <n v="1"/>
    <n v="1"/>
    <x v="1"/>
    <x v="1"/>
    <x v="1"/>
    <n v="0"/>
    <s v="Tidak Retur"/>
    <x v="1"/>
    <x v="1"/>
    <n v="1"/>
    <s v="Baskom / Mangkok Besar"/>
    <x v="18"/>
    <n v="0"/>
  </r>
  <r>
    <s v="ORD_0014110"/>
    <x v="10"/>
    <x v="0"/>
    <x v="10"/>
    <s v="Retur Penuh (Efektif Batal)"/>
    <n v="1"/>
    <n v="1"/>
    <x v="0"/>
    <x v="0"/>
    <x v="0"/>
    <n v="1"/>
    <s v="Penuh"/>
    <x v="4"/>
    <x v="4"/>
    <n v="1"/>
    <s v="Other"/>
    <x v="14"/>
    <n v="0"/>
  </r>
  <r>
    <s v="ORD_0014111"/>
    <x v="10"/>
    <x v="0"/>
    <x v="10"/>
    <s v="Batal"/>
    <n v="1"/>
    <n v="1"/>
    <x v="1"/>
    <x v="2"/>
    <x v="11"/>
    <n v="0"/>
    <s v="Tidak Retur"/>
    <x v="2"/>
    <x v="2"/>
    <n v="1"/>
    <s v="Toples / Sealware"/>
    <x v="16"/>
    <n v="0"/>
  </r>
  <r>
    <s v="ORD_0014112"/>
    <x v="10"/>
    <x v="0"/>
    <x v="10"/>
    <s v="Selesai"/>
    <n v="1"/>
    <n v="0"/>
    <x v="0"/>
    <x v="0"/>
    <x v="0"/>
    <n v="0"/>
    <s v="Tidak Retur"/>
    <x v="4"/>
    <x v="4"/>
    <n v="2"/>
    <s v="Plastik / Wadah Plastik, Spatula"/>
    <x v="6"/>
    <n v="0"/>
  </r>
  <r>
    <s v="ORD_0014113"/>
    <x v="10"/>
    <x v="0"/>
    <x v="10"/>
    <s v="Selesai"/>
    <n v="1"/>
    <n v="0"/>
    <x v="0"/>
    <x v="0"/>
    <x v="0"/>
    <n v="0"/>
    <s v="Tidak Retur"/>
    <x v="1"/>
    <x v="1"/>
    <n v="1"/>
    <s v="Pisau / Alat Potong"/>
    <x v="12"/>
    <n v="0"/>
  </r>
  <r>
    <s v="ORD_0014114"/>
    <x v="10"/>
    <x v="0"/>
    <x v="10"/>
    <s v="Selesai"/>
    <n v="1"/>
    <n v="0"/>
    <x v="0"/>
    <x v="0"/>
    <x v="0"/>
    <n v="0"/>
    <s v="Tidak Retur"/>
    <x v="7"/>
    <x v="7"/>
    <n v="1"/>
    <s v="Mangkok Sambal / Saus"/>
    <x v="4"/>
    <n v="0"/>
  </r>
  <r>
    <s v="ORD_0014115"/>
    <x v="10"/>
    <x v="0"/>
    <x v="10"/>
    <s v="Selesai"/>
    <n v="1"/>
    <n v="0"/>
    <x v="0"/>
    <x v="0"/>
    <x v="0"/>
    <n v="0"/>
    <s v="Tidak Retur"/>
    <x v="1"/>
    <x v="1"/>
    <n v="1"/>
    <s v="Peralatan Makan"/>
    <x v="13"/>
    <n v="0"/>
  </r>
  <r>
    <s v="ORD_0014116"/>
    <x v="10"/>
    <x v="0"/>
    <x v="10"/>
    <s v="Selesai"/>
    <n v="1"/>
    <n v="0"/>
    <x v="0"/>
    <x v="0"/>
    <x v="0"/>
    <n v="0"/>
    <s v="Tidak Retur"/>
    <x v="0"/>
    <x v="0"/>
    <n v="1"/>
    <s v="Saringan / Strainer"/>
    <x v="11"/>
    <n v="0"/>
  </r>
  <r>
    <s v="ORD_0014117"/>
    <x v="10"/>
    <x v="0"/>
    <x v="10"/>
    <s v="Selesai"/>
    <n v="1"/>
    <n v="0"/>
    <x v="0"/>
    <x v="0"/>
    <x v="0"/>
    <n v="0"/>
    <s v="Tidak Retur"/>
    <x v="1"/>
    <x v="1"/>
    <n v="1"/>
    <s v="Peralatan Kamar Mandi"/>
    <x v="10"/>
    <n v="0"/>
  </r>
  <r>
    <s v="ORD_0014118"/>
    <x v="10"/>
    <x v="0"/>
    <x v="10"/>
    <s v="Selesai"/>
    <n v="1"/>
    <n v="0"/>
    <x v="0"/>
    <x v="0"/>
    <x v="0"/>
    <n v="0"/>
    <s v="Tidak Retur"/>
    <x v="2"/>
    <x v="2"/>
    <n v="4"/>
    <s v="Baskom / Mangkok Besar, Botol / Gelas / Mug, Peralatan Makan, Spatula"/>
    <x v="6"/>
    <n v="0"/>
  </r>
  <r>
    <s v="ORD_0014119"/>
    <x v="10"/>
    <x v="0"/>
    <x v="10"/>
    <s v="Batal"/>
    <n v="1"/>
    <n v="1"/>
    <x v="1"/>
    <x v="1"/>
    <x v="2"/>
    <n v="0"/>
    <s v="Tidak Retur"/>
    <x v="1"/>
    <x v="1"/>
    <n v="1"/>
    <s v="Saringan / Strainer"/>
    <x v="11"/>
    <n v="0"/>
  </r>
  <r>
    <s v="ORD_0014120"/>
    <x v="10"/>
    <x v="0"/>
    <x v="10"/>
    <s v="Selesai"/>
    <n v="1"/>
    <n v="0"/>
    <x v="0"/>
    <x v="0"/>
    <x v="0"/>
    <n v="0"/>
    <s v="Tidak Retur"/>
    <x v="1"/>
    <x v="1"/>
    <n v="1"/>
    <s v="Saringan / Strainer"/>
    <x v="11"/>
    <n v="0"/>
  </r>
  <r>
    <s v="ORD_0014121"/>
    <x v="10"/>
    <x v="0"/>
    <x v="10"/>
    <s v="Selesai"/>
    <n v="1"/>
    <n v="0"/>
    <x v="0"/>
    <x v="0"/>
    <x v="0"/>
    <n v="0"/>
    <s v="Tidak Retur"/>
    <x v="2"/>
    <x v="2"/>
    <n v="1"/>
    <s v="Celengan"/>
    <x v="1"/>
    <n v="0"/>
  </r>
  <r>
    <s v="ORD_0014122"/>
    <x v="10"/>
    <x v="0"/>
    <x v="10"/>
    <s v="Selesai"/>
    <n v="1"/>
    <n v="0"/>
    <x v="0"/>
    <x v="0"/>
    <x v="0"/>
    <n v="0"/>
    <s v="Tidak Retur"/>
    <x v="4"/>
    <x v="4"/>
    <n v="1"/>
    <s v="Celengan"/>
    <x v="1"/>
    <n v="0"/>
  </r>
  <r>
    <s v="ORD_0014123"/>
    <x v="10"/>
    <x v="0"/>
    <x v="10"/>
    <s v="Selesai"/>
    <n v="1"/>
    <n v="0"/>
    <x v="0"/>
    <x v="0"/>
    <x v="0"/>
    <n v="0"/>
    <s v="Tidak Retur"/>
    <x v="2"/>
    <x v="2"/>
    <n v="4"/>
    <s v="Bangku / Kursi Kecil, Keranjang, Other, Rak / Rak Serbaguna"/>
    <x v="6"/>
    <n v="0"/>
  </r>
  <r>
    <s v="ORD_0014124"/>
    <x v="10"/>
    <x v="0"/>
    <x v="10"/>
    <s v="Selesai"/>
    <n v="1"/>
    <n v="0"/>
    <x v="0"/>
    <x v="0"/>
    <x v="0"/>
    <n v="0"/>
    <s v="Tidak Retur"/>
    <x v="0"/>
    <x v="0"/>
    <n v="1"/>
    <s v="Celengan"/>
    <x v="1"/>
    <n v="0"/>
  </r>
  <r>
    <s v="ORD_0014125"/>
    <x v="10"/>
    <x v="0"/>
    <x v="10"/>
    <s v="Selesai"/>
    <n v="1"/>
    <n v="0"/>
    <x v="0"/>
    <x v="0"/>
    <x v="0"/>
    <n v="0"/>
    <s v="Tidak Retur"/>
    <x v="0"/>
    <x v="0"/>
    <n v="2"/>
    <s v="Baskom / Mangkok Besar, Perlengkapan Packing"/>
    <x v="6"/>
    <n v="0"/>
  </r>
  <r>
    <s v="ORD_0014126"/>
    <x v="10"/>
    <x v="0"/>
    <x v="10"/>
    <s v="Selesai"/>
    <n v="1"/>
    <n v="0"/>
    <x v="0"/>
    <x v="0"/>
    <x v="0"/>
    <n v="0"/>
    <s v="Tidak Retur"/>
    <x v="1"/>
    <x v="1"/>
    <n v="1"/>
    <s v="Tempat Nasi"/>
    <x v="17"/>
    <n v="0"/>
  </r>
  <r>
    <s v="ORD_0014127"/>
    <x v="10"/>
    <x v="0"/>
    <x v="10"/>
    <s v="Selesai"/>
    <n v="1"/>
    <n v="0"/>
    <x v="0"/>
    <x v="0"/>
    <x v="0"/>
    <n v="0"/>
    <s v="Tidak Retur"/>
    <x v="1"/>
    <x v="1"/>
    <n v="1"/>
    <s v="Celengan"/>
    <x v="1"/>
    <n v="0"/>
  </r>
  <r>
    <s v="ORD_0014128"/>
    <x v="10"/>
    <x v="0"/>
    <x v="10"/>
    <s v="Selesai"/>
    <n v="1"/>
    <n v="0"/>
    <x v="0"/>
    <x v="0"/>
    <x v="0"/>
    <n v="0"/>
    <s v="Tidak Retur"/>
    <x v="1"/>
    <x v="1"/>
    <n v="1"/>
    <s v="Celengan"/>
    <x v="1"/>
    <n v="0"/>
  </r>
  <r>
    <s v="ORD_0014129"/>
    <x v="10"/>
    <x v="0"/>
    <x v="10"/>
    <s v="Selesai"/>
    <n v="1"/>
    <n v="0"/>
    <x v="0"/>
    <x v="0"/>
    <x v="0"/>
    <n v="0"/>
    <s v="Tidak Retur"/>
    <x v="1"/>
    <x v="1"/>
    <n v="1"/>
    <s v="Celengan"/>
    <x v="1"/>
    <n v="0"/>
  </r>
  <r>
    <s v="ORD_0014130"/>
    <x v="10"/>
    <x v="0"/>
    <x v="10"/>
    <s v="Selesai"/>
    <n v="1"/>
    <n v="0"/>
    <x v="0"/>
    <x v="0"/>
    <x v="0"/>
    <n v="0"/>
    <s v="Tidak Retur"/>
    <x v="1"/>
    <x v="1"/>
    <n v="1"/>
    <s v="Celengan"/>
    <x v="1"/>
    <n v="0"/>
  </r>
  <r>
    <s v="ORD_0014131"/>
    <x v="10"/>
    <x v="0"/>
    <x v="10"/>
    <s v="Batal"/>
    <n v="1"/>
    <n v="1"/>
    <x v="1"/>
    <x v="1"/>
    <x v="3"/>
    <n v="0"/>
    <s v="Tidak Retur"/>
    <x v="1"/>
    <x v="1"/>
    <n v="1"/>
    <s v="Aksesoris Pintu"/>
    <x v="25"/>
    <n v="0"/>
  </r>
  <r>
    <s v="ORD_0014132"/>
    <x v="10"/>
    <x v="0"/>
    <x v="10"/>
    <s v="Batal"/>
    <n v="1"/>
    <n v="1"/>
    <x v="1"/>
    <x v="1"/>
    <x v="2"/>
    <n v="0"/>
    <s v="Tidak Retur"/>
    <x v="1"/>
    <x v="1"/>
    <n v="1"/>
    <s v="Tempat Nasi"/>
    <x v="17"/>
    <n v="0"/>
  </r>
  <r>
    <s v="ORD_0014133"/>
    <x v="10"/>
    <x v="0"/>
    <x v="10"/>
    <s v="Selesai"/>
    <n v="1"/>
    <n v="0"/>
    <x v="0"/>
    <x v="0"/>
    <x v="0"/>
    <n v="0"/>
    <s v="Tidak Retur"/>
    <x v="4"/>
    <x v="4"/>
    <n v="1"/>
    <s v="Rak / Rak Serbaguna"/>
    <x v="3"/>
    <n v="0"/>
  </r>
  <r>
    <s v="ORD_0014134"/>
    <x v="10"/>
    <x v="0"/>
    <x v="10"/>
    <s v="Selesai"/>
    <n v="1"/>
    <n v="0"/>
    <x v="0"/>
    <x v="0"/>
    <x v="0"/>
    <n v="0"/>
    <s v="Tidak Retur"/>
    <x v="1"/>
    <x v="1"/>
    <n v="1"/>
    <s v="Celengan"/>
    <x v="1"/>
    <n v="0"/>
  </r>
  <r>
    <s v="ORD_0014135"/>
    <x v="10"/>
    <x v="0"/>
    <x v="10"/>
    <s v="Selesai"/>
    <n v="1"/>
    <n v="0"/>
    <x v="0"/>
    <x v="0"/>
    <x v="0"/>
    <n v="0"/>
    <s v="Tidak Retur"/>
    <x v="1"/>
    <x v="1"/>
    <n v="1"/>
    <s v="Celengan"/>
    <x v="1"/>
    <n v="0"/>
  </r>
  <r>
    <s v="ORD_0014136"/>
    <x v="10"/>
    <x v="0"/>
    <x v="10"/>
    <s v="Selesai"/>
    <n v="1"/>
    <n v="0"/>
    <x v="0"/>
    <x v="0"/>
    <x v="0"/>
    <n v="0"/>
    <s v="Tidak Retur"/>
    <x v="1"/>
    <x v="1"/>
    <n v="1"/>
    <s v="Seal / Baut / Roof"/>
    <x v="8"/>
    <n v="0"/>
  </r>
  <r>
    <s v="ORD_0014137"/>
    <x v="10"/>
    <x v="0"/>
    <x v="10"/>
    <s v="Selesai"/>
    <n v="1"/>
    <n v="0"/>
    <x v="0"/>
    <x v="0"/>
    <x v="0"/>
    <n v="0"/>
    <s v="Tidak Retur"/>
    <x v="1"/>
    <x v="1"/>
    <n v="1"/>
    <s v="Pengolah Bumbu / Sayur"/>
    <x v="27"/>
    <n v="0"/>
  </r>
  <r>
    <s v="ORD_0014138"/>
    <x v="10"/>
    <x v="0"/>
    <x v="10"/>
    <s v="Selesai"/>
    <n v="1"/>
    <n v="0"/>
    <x v="0"/>
    <x v="0"/>
    <x v="0"/>
    <n v="0"/>
    <s v="Tidak Retur"/>
    <x v="1"/>
    <x v="1"/>
    <n v="1"/>
    <s v="Mangkok Sambal / Saus"/>
    <x v="4"/>
    <n v="0"/>
  </r>
  <r>
    <s v="ORD_0014139"/>
    <x v="10"/>
    <x v="0"/>
    <x v="10"/>
    <s v="Selesai"/>
    <n v="1"/>
    <n v="0"/>
    <x v="0"/>
    <x v="0"/>
    <x v="0"/>
    <n v="0"/>
    <s v="Tidak Retur"/>
    <x v="0"/>
    <x v="0"/>
    <n v="1"/>
    <s v="Peralatan Makan"/>
    <x v="13"/>
    <n v="0"/>
  </r>
  <r>
    <s v="ORD_0014140"/>
    <x v="10"/>
    <x v="0"/>
    <x v="10"/>
    <s v="Selesai"/>
    <n v="1"/>
    <n v="0"/>
    <x v="0"/>
    <x v="0"/>
    <x v="0"/>
    <n v="0"/>
    <s v="Tidak Retur"/>
    <x v="1"/>
    <x v="1"/>
    <n v="1"/>
    <s v="Mangkok Sambal / Saus"/>
    <x v="4"/>
    <n v="0"/>
  </r>
  <r>
    <s v="ORD_0014141"/>
    <x v="10"/>
    <x v="0"/>
    <x v="10"/>
    <s v="Batal"/>
    <n v="1"/>
    <n v="1"/>
    <x v="1"/>
    <x v="1"/>
    <x v="2"/>
    <n v="0"/>
    <s v="Tidak Retur"/>
    <x v="4"/>
    <x v="4"/>
    <n v="2"/>
    <s v="Other, Sikat / Pembersih"/>
    <x v="6"/>
    <n v="0"/>
  </r>
  <r>
    <s v="ORD_0014142"/>
    <x v="10"/>
    <x v="0"/>
    <x v="10"/>
    <s v="Selesai"/>
    <n v="1"/>
    <n v="0"/>
    <x v="0"/>
    <x v="0"/>
    <x v="0"/>
    <n v="0"/>
    <s v="Tidak Retur"/>
    <x v="0"/>
    <x v="0"/>
    <n v="1"/>
    <s v="Mangkok Sambal / Saus"/>
    <x v="4"/>
    <n v="0"/>
  </r>
  <r>
    <s v="ORD_0014143"/>
    <x v="10"/>
    <x v="0"/>
    <x v="10"/>
    <s v="Selesai"/>
    <n v="1"/>
    <n v="0"/>
    <x v="0"/>
    <x v="0"/>
    <x v="0"/>
    <n v="0"/>
    <s v="Tidak Retur"/>
    <x v="1"/>
    <x v="1"/>
    <n v="1"/>
    <s v="Peralatan Kamar Mandi"/>
    <x v="10"/>
    <n v="0"/>
  </r>
  <r>
    <s v="ORD_0014144"/>
    <x v="10"/>
    <x v="0"/>
    <x v="10"/>
    <s v="Selesai"/>
    <n v="1"/>
    <n v="0"/>
    <x v="0"/>
    <x v="0"/>
    <x v="0"/>
    <n v="0"/>
    <s v="Tidak Retur"/>
    <x v="0"/>
    <x v="0"/>
    <n v="1"/>
    <s v="Mangkok Sambal / Saus"/>
    <x v="4"/>
    <n v="0"/>
  </r>
  <r>
    <s v="ORD_0014145"/>
    <x v="10"/>
    <x v="0"/>
    <x v="10"/>
    <s v="Selesai"/>
    <n v="1"/>
    <n v="0"/>
    <x v="0"/>
    <x v="0"/>
    <x v="0"/>
    <n v="0"/>
    <s v="Tidak Retur"/>
    <x v="2"/>
    <x v="2"/>
    <n v="1"/>
    <s v="Aksesoris Pintu"/>
    <x v="25"/>
    <n v="0"/>
  </r>
  <r>
    <s v="ORD_0014146"/>
    <x v="10"/>
    <x v="0"/>
    <x v="10"/>
    <s v="Selesai"/>
    <n v="1"/>
    <n v="0"/>
    <x v="0"/>
    <x v="0"/>
    <x v="0"/>
    <n v="0"/>
    <s v="Tidak Retur"/>
    <x v="0"/>
    <x v="0"/>
    <n v="1"/>
    <s v="Celengan"/>
    <x v="1"/>
    <n v="0"/>
  </r>
  <r>
    <s v="ORD_0014147"/>
    <x v="10"/>
    <x v="0"/>
    <x v="10"/>
    <s v="Selesai"/>
    <n v="1"/>
    <n v="0"/>
    <x v="0"/>
    <x v="0"/>
    <x v="0"/>
    <n v="0"/>
    <s v="Tidak Retur"/>
    <x v="2"/>
    <x v="2"/>
    <n v="1"/>
    <s v="Pisau / Alat Potong"/>
    <x v="12"/>
    <n v="0"/>
  </r>
  <r>
    <s v="ORD_0014148"/>
    <x v="10"/>
    <x v="0"/>
    <x v="10"/>
    <s v="Selesai"/>
    <n v="1"/>
    <n v="0"/>
    <x v="0"/>
    <x v="0"/>
    <x v="0"/>
    <n v="0"/>
    <s v="Tidak Retur"/>
    <x v="1"/>
    <x v="1"/>
    <n v="1"/>
    <s v="Mangkok Sambal / Saus"/>
    <x v="4"/>
    <n v="0"/>
  </r>
  <r>
    <s v="ORD_0014149"/>
    <x v="10"/>
    <x v="0"/>
    <x v="10"/>
    <s v="Selesai"/>
    <n v="1"/>
    <n v="0"/>
    <x v="0"/>
    <x v="0"/>
    <x v="0"/>
    <n v="0"/>
    <s v="Tidak Retur"/>
    <x v="1"/>
    <x v="1"/>
    <n v="1"/>
    <s v="Aksesoris Pintu"/>
    <x v="25"/>
    <n v="0"/>
  </r>
  <r>
    <s v="ORD_0014150"/>
    <x v="10"/>
    <x v="0"/>
    <x v="10"/>
    <s v="Selesai"/>
    <n v="1"/>
    <n v="0"/>
    <x v="0"/>
    <x v="0"/>
    <x v="0"/>
    <n v="0"/>
    <s v="Tidak Retur"/>
    <x v="1"/>
    <x v="1"/>
    <n v="1"/>
    <s v="Aksesoris Pintu"/>
    <x v="25"/>
    <n v="0"/>
  </r>
  <r>
    <s v="ORD_0014151"/>
    <x v="10"/>
    <x v="0"/>
    <x v="10"/>
    <s v="Batal"/>
    <n v="1"/>
    <n v="1"/>
    <x v="1"/>
    <x v="1"/>
    <x v="1"/>
    <n v="0"/>
    <s v="Tidak Retur"/>
    <x v="1"/>
    <x v="1"/>
    <n v="1"/>
    <s v="Lunch Box / Rantang"/>
    <x v="15"/>
    <n v="0"/>
  </r>
  <r>
    <s v="ORD_0014152"/>
    <x v="10"/>
    <x v="0"/>
    <x v="10"/>
    <s v="Selesai"/>
    <n v="1"/>
    <n v="0"/>
    <x v="0"/>
    <x v="0"/>
    <x v="0"/>
    <n v="0"/>
    <s v="Tidak Retur"/>
    <x v="1"/>
    <x v="1"/>
    <n v="1"/>
    <s v="Celengan"/>
    <x v="1"/>
    <n v="0"/>
  </r>
  <r>
    <s v="ORD_0014153"/>
    <x v="10"/>
    <x v="0"/>
    <x v="10"/>
    <s v="Selesai"/>
    <n v="1"/>
    <n v="0"/>
    <x v="0"/>
    <x v="0"/>
    <x v="0"/>
    <n v="0"/>
    <s v="Tidak Retur"/>
    <x v="2"/>
    <x v="2"/>
    <n v="1"/>
    <s v="Nampan / Tray"/>
    <x v="9"/>
    <n v="0"/>
  </r>
  <r>
    <s v="ORD_0014154"/>
    <x v="10"/>
    <x v="0"/>
    <x v="10"/>
    <s v="Selesai"/>
    <n v="1"/>
    <n v="0"/>
    <x v="0"/>
    <x v="0"/>
    <x v="0"/>
    <n v="0"/>
    <s v="Tidak Retur"/>
    <x v="2"/>
    <x v="2"/>
    <n v="1"/>
    <s v="Mangkok Sambal / Saus"/>
    <x v="4"/>
    <n v="0"/>
  </r>
  <r>
    <s v="ORD_0014155"/>
    <x v="10"/>
    <x v="0"/>
    <x v="10"/>
    <s v="Selesai"/>
    <n v="1"/>
    <n v="0"/>
    <x v="0"/>
    <x v="0"/>
    <x v="0"/>
    <n v="0"/>
    <s v="Tidak Retur"/>
    <x v="2"/>
    <x v="2"/>
    <n v="5"/>
    <s v="Aksesoris Pintu, Botol / Gelas / Mug, Other, Pisau / Alat Potong, Saringan / Strainer"/>
    <x v="6"/>
    <n v="0"/>
  </r>
  <r>
    <s v="ORD_0014156"/>
    <x v="10"/>
    <x v="0"/>
    <x v="10"/>
    <s v="Selesai"/>
    <n v="1"/>
    <n v="0"/>
    <x v="0"/>
    <x v="0"/>
    <x v="0"/>
    <n v="0"/>
    <s v="Tidak Retur"/>
    <x v="1"/>
    <x v="1"/>
    <n v="1"/>
    <s v="Mangkok Sambal / Saus"/>
    <x v="4"/>
    <n v="0"/>
  </r>
  <r>
    <s v="ORD_0014157"/>
    <x v="10"/>
    <x v="0"/>
    <x v="10"/>
    <s v="Selesai"/>
    <n v="1"/>
    <n v="0"/>
    <x v="0"/>
    <x v="0"/>
    <x v="0"/>
    <n v="0"/>
    <s v="Tidak Retur"/>
    <x v="1"/>
    <x v="1"/>
    <n v="1"/>
    <s v="Celengan"/>
    <x v="1"/>
    <n v="0"/>
  </r>
  <r>
    <s v="ORD_0014158"/>
    <x v="10"/>
    <x v="0"/>
    <x v="10"/>
    <s v="Selesai"/>
    <n v="1"/>
    <n v="0"/>
    <x v="0"/>
    <x v="0"/>
    <x v="0"/>
    <n v="0"/>
    <s v="Tidak Retur"/>
    <x v="1"/>
    <x v="1"/>
    <n v="1"/>
    <s v="Aksesoris Pintu"/>
    <x v="25"/>
    <n v="0"/>
  </r>
  <r>
    <s v="ORD_0014159"/>
    <x v="10"/>
    <x v="0"/>
    <x v="10"/>
    <s v="Selesai"/>
    <n v="1"/>
    <n v="0"/>
    <x v="0"/>
    <x v="0"/>
    <x v="0"/>
    <n v="0"/>
    <s v="Tidak Retur"/>
    <x v="2"/>
    <x v="2"/>
    <n v="1"/>
    <s v="Aksesoris Pintu"/>
    <x v="25"/>
    <n v="0"/>
  </r>
  <r>
    <s v="ORD_0014160"/>
    <x v="10"/>
    <x v="0"/>
    <x v="10"/>
    <s v="Batal"/>
    <n v="1"/>
    <n v="1"/>
    <x v="1"/>
    <x v="1"/>
    <x v="1"/>
    <n v="0"/>
    <s v="Tidak Retur"/>
    <x v="0"/>
    <x v="0"/>
    <n v="2"/>
    <s v="Baskom / Mangkok Besar, Perlengkapan Packing"/>
    <x v="6"/>
    <n v="0"/>
  </r>
  <r>
    <s v="ORD_0014161"/>
    <x v="10"/>
    <x v="0"/>
    <x v="10"/>
    <s v="Selesai"/>
    <n v="1"/>
    <n v="0"/>
    <x v="0"/>
    <x v="0"/>
    <x v="0"/>
    <n v="0"/>
    <s v="Tidak Retur"/>
    <x v="1"/>
    <x v="1"/>
    <n v="1"/>
    <s v="Celengan"/>
    <x v="1"/>
    <n v="0"/>
  </r>
  <r>
    <s v="ORD_0014162"/>
    <x v="10"/>
    <x v="0"/>
    <x v="10"/>
    <s v="Selesai"/>
    <n v="1"/>
    <n v="0"/>
    <x v="0"/>
    <x v="0"/>
    <x v="0"/>
    <n v="0"/>
    <s v="Tidak Retur"/>
    <x v="1"/>
    <x v="1"/>
    <n v="1"/>
    <s v="Celengan"/>
    <x v="1"/>
    <n v="0"/>
  </r>
  <r>
    <s v="ORD_0014163"/>
    <x v="10"/>
    <x v="0"/>
    <x v="10"/>
    <s v="Selesai"/>
    <n v="1"/>
    <n v="0"/>
    <x v="0"/>
    <x v="0"/>
    <x v="0"/>
    <n v="0"/>
    <s v="Tidak Retur"/>
    <x v="1"/>
    <x v="1"/>
    <n v="1"/>
    <s v="Aksesoris Pintu"/>
    <x v="25"/>
    <n v="0"/>
  </r>
  <r>
    <s v="ORD_0014164"/>
    <x v="10"/>
    <x v="0"/>
    <x v="10"/>
    <s v="Selesai"/>
    <n v="1"/>
    <n v="0"/>
    <x v="0"/>
    <x v="0"/>
    <x v="0"/>
    <n v="0"/>
    <s v="Tidak Retur"/>
    <x v="0"/>
    <x v="0"/>
    <n v="2"/>
    <s v="Botol / Gelas / Mug, Peralatan Makan"/>
    <x v="6"/>
    <n v="0"/>
  </r>
  <r>
    <s v="ORD_0014165"/>
    <x v="10"/>
    <x v="0"/>
    <x v="10"/>
    <s v="Selesai"/>
    <n v="1"/>
    <n v="0"/>
    <x v="0"/>
    <x v="0"/>
    <x v="0"/>
    <n v="0"/>
    <s v="Tidak Retur"/>
    <x v="1"/>
    <x v="1"/>
    <n v="1"/>
    <s v="Nampan / Tray"/>
    <x v="9"/>
    <n v="0"/>
  </r>
  <r>
    <s v="ORD_0014166"/>
    <x v="10"/>
    <x v="0"/>
    <x v="10"/>
    <s v="Selesai"/>
    <n v="1"/>
    <n v="0"/>
    <x v="0"/>
    <x v="0"/>
    <x v="0"/>
    <n v="0"/>
    <s v="Tidak Retur"/>
    <x v="4"/>
    <x v="4"/>
    <n v="1"/>
    <s v="Aksesoris Pintu"/>
    <x v="25"/>
    <n v="0"/>
  </r>
  <r>
    <s v="ORD_0014167"/>
    <x v="10"/>
    <x v="0"/>
    <x v="10"/>
    <s v="Selesai"/>
    <n v="1"/>
    <n v="0"/>
    <x v="0"/>
    <x v="0"/>
    <x v="0"/>
    <n v="0"/>
    <s v="Tidak Retur"/>
    <x v="1"/>
    <x v="1"/>
    <n v="1"/>
    <s v="Peralatan Makan"/>
    <x v="13"/>
    <n v="0"/>
  </r>
  <r>
    <s v="ORD_0014168"/>
    <x v="10"/>
    <x v="0"/>
    <x v="10"/>
    <s v="Selesai"/>
    <n v="1"/>
    <n v="0"/>
    <x v="0"/>
    <x v="0"/>
    <x v="0"/>
    <n v="0"/>
    <s v="Tidak Retur"/>
    <x v="1"/>
    <x v="1"/>
    <n v="1"/>
    <s v="Celengan"/>
    <x v="1"/>
    <n v="0"/>
  </r>
  <r>
    <s v="ORD_0014169"/>
    <x v="10"/>
    <x v="0"/>
    <x v="10"/>
    <s v="Selesai"/>
    <n v="1"/>
    <n v="0"/>
    <x v="0"/>
    <x v="0"/>
    <x v="0"/>
    <n v="0"/>
    <s v="Tidak Retur"/>
    <x v="0"/>
    <x v="0"/>
    <n v="1"/>
    <s v="Baskom / Mangkok Besar"/>
    <x v="18"/>
    <n v="0"/>
  </r>
  <r>
    <s v="ORD_0014170"/>
    <x v="10"/>
    <x v="0"/>
    <x v="10"/>
    <s v="Selesai"/>
    <n v="1"/>
    <n v="0"/>
    <x v="0"/>
    <x v="0"/>
    <x v="0"/>
    <n v="0"/>
    <s v="Tidak Retur"/>
    <x v="5"/>
    <x v="5"/>
    <n v="1"/>
    <s v="Nampan / Tray"/>
    <x v="9"/>
    <n v="0"/>
  </r>
  <r>
    <s v="ORD_0014171"/>
    <x v="10"/>
    <x v="0"/>
    <x v="10"/>
    <s v="Selesai"/>
    <n v="1"/>
    <n v="0"/>
    <x v="0"/>
    <x v="0"/>
    <x v="0"/>
    <n v="0"/>
    <s v="Tidak Retur"/>
    <x v="1"/>
    <x v="1"/>
    <n v="1"/>
    <s v="Mangkok Sambal / Saus"/>
    <x v="4"/>
    <n v="0"/>
  </r>
  <r>
    <s v="ORD_0014172"/>
    <x v="10"/>
    <x v="0"/>
    <x v="10"/>
    <s v="Selesai"/>
    <n v="1"/>
    <n v="0"/>
    <x v="0"/>
    <x v="0"/>
    <x v="0"/>
    <n v="0"/>
    <s v="Tidak Retur"/>
    <x v="1"/>
    <x v="1"/>
    <n v="1"/>
    <s v="Seal / Baut / Roof"/>
    <x v="8"/>
    <n v="0"/>
  </r>
  <r>
    <s v="ORD_0014173"/>
    <x v="10"/>
    <x v="0"/>
    <x v="10"/>
    <s v="Selesai"/>
    <n v="1"/>
    <n v="0"/>
    <x v="0"/>
    <x v="0"/>
    <x v="0"/>
    <n v="0"/>
    <s v="Tidak Retur"/>
    <x v="1"/>
    <x v="1"/>
    <n v="1"/>
    <s v="Saringan / Strainer"/>
    <x v="11"/>
    <n v="0"/>
  </r>
  <r>
    <s v="ORD_0014174"/>
    <x v="10"/>
    <x v="0"/>
    <x v="10"/>
    <s v="Batal"/>
    <n v="1"/>
    <n v="1"/>
    <x v="1"/>
    <x v="1"/>
    <x v="2"/>
    <n v="0"/>
    <s v="Tidak Retur"/>
    <x v="1"/>
    <x v="1"/>
    <n v="1"/>
    <s v="Baskom / Mangkok Besar"/>
    <x v="18"/>
    <n v="0"/>
  </r>
  <r>
    <s v="ORD_0014175"/>
    <x v="10"/>
    <x v="0"/>
    <x v="10"/>
    <s v="Selesai"/>
    <n v="1"/>
    <n v="0"/>
    <x v="0"/>
    <x v="0"/>
    <x v="0"/>
    <n v="0"/>
    <s v="Tidak Retur"/>
    <x v="1"/>
    <x v="1"/>
    <n v="1"/>
    <s v="Baskom / Mangkok Besar"/>
    <x v="18"/>
    <n v="0"/>
  </r>
  <r>
    <s v="ORD_0014176"/>
    <x v="10"/>
    <x v="0"/>
    <x v="10"/>
    <s v="Batal"/>
    <n v="1"/>
    <n v="1"/>
    <x v="1"/>
    <x v="2"/>
    <x v="7"/>
    <n v="0"/>
    <s v="Tidak Retur"/>
    <x v="1"/>
    <x v="1"/>
    <n v="1"/>
    <s v="Piring"/>
    <x v="22"/>
    <n v="0"/>
  </r>
  <r>
    <s v="ORD_0014177"/>
    <x v="10"/>
    <x v="0"/>
    <x v="10"/>
    <s v="Selesai"/>
    <n v="1"/>
    <n v="0"/>
    <x v="0"/>
    <x v="0"/>
    <x v="0"/>
    <n v="0"/>
    <s v="Tidak Retur"/>
    <x v="2"/>
    <x v="2"/>
    <n v="1"/>
    <s v="Celengan"/>
    <x v="1"/>
    <n v="0"/>
  </r>
  <r>
    <s v="ORD_0014178"/>
    <x v="10"/>
    <x v="0"/>
    <x v="10"/>
    <s v="Selesai"/>
    <n v="1"/>
    <n v="0"/>
    <x v="0"/>
    <x v="0"/>
    <x v="0"/>
    <n v="0"/>
    <s v="Tidak Retur"/>
    <x v="0"/>
    <x v="0"/>
    <n v="1"/>
    <s v="Aksesoris Pintu"/>
    <x v="25"/>
    <n v="0"/>
  </r>
  <r>
    <s v="ORD_0014179"/>
    <x v="10"/>
    <x v="0"/>
    <x v="10"/>
    <s v="Selesai"/>
    <n v="1"/>
    <n v="0"/>
    <x v="0"/>
    <x v="0"/>
    <x v="0"/>
    <n v="0"/>
    <s v="Tidak Retur"/>
    <x v="0"/>
    <x v="0"/>
    <n v="1"/>
    <s v="Teko / Jug"/>
    <x v="24"/>
    <n v="0"/>
  </r>
  <r>
    <s v="ORD_0014180"/>
    <x v="10"/>
    <x v="0"/>
    <x v="10"/>
    <s v="Selesai"/>
    <n v="1"/>
    <n v="0"/>
    <x v="0"/>
    <x v="0"/>
    <x v="0"/>
    <n v="0"/>
    <s v="Tidak Retur"/>
    <x v="1"/>
    <x v="1"/>
    <n v="1"/>
    <s v="Rak / Rak Serbaguna"/>
    <x v="3"/>
    <n v="0"/>
  </r>
  <r>
    <s v="ORD_0014181"/>
    <x v="10"/>
    <x v="0"/>
    <x v="10"/>
    <s v="Selesai"/>
    <n v="1"/>
    <n v="0"/>
    <x v="0"/>
    <x v="0"/>
    <x v="0"/>
    <n v="0"/>
    <s v="Tidak Retur"/>
    <x v="1"/>
    <x v="1"/>
    <n v="1"/>
    <s v="Mangkok Sambal / Saus"/>
    <x v="4"/>
    <n v="0"/>
  </r>
  <r>
    <s v="ORD_0014182"/>
    <x v="10"/>
    <x v="0"/>
    <x v="10"/>
    <s v="Selesai"/>
    <n v="1"/>
    <n v="0"/>
    <x v="0"/>
    <x v="0"/>
    <x v="0"/>
    <n v="0"/>
    <s v="Tidak Retur"/>
    <x v="0"/>
    <x v="0"/>
    <n v="2"/>
    <s v="Aksesoris Pintu, Other"/>
    <x v="6"/>
    <n v="0"/>
  </r>
  <r>
    <s v="ORD_0014183"/>
    <x v="10"/>
    <x v="0"/>
    <x v="10"/>
    <s v="Selesai"/>
    <n v="1"/>
    <n v="0"/>
    <x v="0"/>
    <x v="0"/>
    <x v="0"/>
    <n v="0"/>
    <s v="Tidak Retur"/>
    <x v="1"/>
    <x v="1"/>
    <n v="1"/>
    <s v="Mangkok Sambal / Saus"/>
    <x v="4"/>
    <n v="0"/>
  </r>
  <r>
    <s v="ORD_0014184"/>
    <x v="10"/>
    <x v="0"/>
    <x v="10"/>
    <s v="Selesai"/>
    <n v="1"/>
    <n v="0"/>
    <x v="0"/>
    <x v="0"/>
    <x v="0"/>
    <n v="0"/>
    <s v="Tidak Retur"/>
    <x v="1"/>
    <x v="1"/>
    <n v="1"/>
    <s v="Mangkok Sambal / Saus"/>
    <x v="4"/>
    <n v="0"/>
  </r>
  <r>
    <s v="ORD_0014185"/>
    <x v="10"/>
    <x v="0"/>
    <x v="10"/>
    <s v="Selesai"/>
    <n v="1"/>
    <n v="0"/>
    <x v="0"/>
    <x v="0"/>
    <x v="0"/>
    <n v="0"/>
    <s v="Tidak Retur"/>
    <x v="1"/>
    <x v="1"/>
    <n v="1"/>
    <s v="Baskom / Mangkok Besar"/>
    <x v="18"/>
    <n v="0"/>
  </r>
  <r>
    <s v="ORD_0014186"/>
    <x v="10"/>
    <x v="0"/>
    <x v="10"/>
    <s v="Selesai"/>
    <n v="1"/>
    <n v="0"/>
    <x v="0"/>
    <x v="0"/>
    <x v="0"/>
    <n v="0"/>
    <s v="Tidak Retur"/>
    <x v="0"/>
    <x v="0"/>
    <n v="1"/>
    <s v="Peralatan Kamar Mandi"/>
    <x v="10"/>
    <n v="0"/>
  </r>
  <r>
    <s v="ORD_0014187"/>
    <x v="10"/>
    <x v="0"/>
    <x v="10"/>
    <s v="Selesai"/>
    <n v="1"/>
    <n v="0"/>
    <x v="0"/>
    <x v="0"/>
    <x v="0"/>
    <n v="0"/>
    <s v="Tidak Retur"/>
    <x v="4"/>
    <x v="4"/>
    <n v="1"/>
    <s v="Aksesoris Pintu"/>
    <x v="25"/>
    <n v="0"/>
  </r>
  <r>
    <s v="ORD_0014188"/>
    <x v="10"/>
    <x v="0"/>
    <x v="10"/>
    <s v="Selesai"/>
    <n v="1"/>
    <n v="0"/>
    <x v="0"/>
    <x v="0"/>
    <x v="0"/>
    <n v="0"/>
    <s v="Tidak Retur"/>
    <x v="0"/>
    <x v="0"/>
    <n v="1"/>
    <s v="Mangkok Sambal / Saus"/>
    <x v="4"/>
    <n v="0"/>
  </r>
  <r>
    <s v="ORD_0014189"/>
    <x v="10"/>
    <x v="0"/>
    <x v="10"/>
    <s v="Selesai"/>
    <n v="1"/>
    <n v="0"/>
    <x v="0"/>
    <x v="0"/>
    <x v="0"/>
    <n v="0"/>
    <s v="Tidak Retur"/>
    <x v="1"/>
    <x v="1"/>
    <n v="1"/>
    <s v="Aksesoris Pintu"/>
    <x v="25"/>
    <n v="0"/>
  </r>
  <r>
    <s v="ORD_0014190"/>
    <x v="10"/>
    <x v="0"/>
    <x v="10"/>
    <s v="Selesai"/>
    <n v="1"/>
    <n v="0"/>
    <x v="0"/>
    <x v="0"/>
    <x v="0"/>
    <n v="0"/>
    <s v="Tidak Retur"/>
    <x v="1"/>
    <x v="1"/>
    <n v="1"/>
    <s v="Mangkok Sambal / Saus"/>
    <x v="4"/>
    <n v="0"/>
  </r>
  <r>
    <s v="ORD_0014191"/>
    <x v="10"/>
    <x v="0"/>
    <x v="10"/>
    <s v="Selesai"/>
    <n v="1"/>
    <n v="0"/>
    <x v="0"/>
    <x v="0"/>
    <x v="0"/>
    <n v="0"/>
    <s v="Tidak Retur"/>
    <x v="2"/>
    <x v="2"/>
    <n v="1"/>
    <s v="Aksesoris Pintu"/>
    <x v="25"/>
    <n v="0"/>
  </r>
  <r>
    <s v="ORD_0014192"/>
    <x v="10"/>
    <x v="0"/>
    <x v="10"/>
    <s v="Selesai"/>
    <n v="1"/>
    <n v="0"/>
    <x v="0"/>
    <x v="0"/>
    <x v="0"/>
    <n v="0"/>
    <s v="Tidak Retur"/>
    <x v="1"/>
    <x v="1"/>
    <n v="1"/>
    <s v="Rak / Rak Serbaguna"/>
    <x v="3"/>
    <n v="0"/>
  </r>
  <r>
    <s v="ORD_0014193"/>
    <x v="10"/>
    <x v="0"/>
    <x v="10"/>
    <s v="Selesai"/>
    <n v="1"/>
    <n v="0"/>
    <x v="0"/>
    <x v="0"/>
    <x v="0"/>
    <n v="0"/>
    <s v="Tidak Retur"/>
    <x v="1"/>
    <x v="1"/>
    <n v="1"/>
    <s v="Botol / Gelas / Mug"/>
    <x v="7"/>
    <n v="0"/>
  </r>
  <r>
    <s v="ORD_0014194"/>
    <x v="10"/>
    <x v="0"/>
    <x v="10"/>
    <s v="Selesai"/>
    <n v="1"/>
    <n v="0"/>
    <x v="0"/>
    <x v="0"/>
    <x v="0"/>
    <n v="0"/>
    <s v="Tidak Retur"/>
    <x v="1"/>
    <x v="1"/>
    <n v="1"/>
    <s v="Tempat Nasi"/>
    <x v="17"/>
    <n v="0"/>
  </r>
  <r>
    <s v="ORD_0014195"/>
    <x v="10"/>
    <x v="0"/>
    <x v="10"/>
    <s v="Selesai"/>
    <n v="1"/>
    <n v="0"/>
    <x v="0"/>
    <x v="0"/>
    <x v="0"/>
    <n v="0"/>
    <s v="Tidak Retur"/>
    <x v="1"/>
    <x v="1"/>
    <n v="1"/>
    <s v="Mangkok Sambal / Saus"/>
    <x v="4"/>
    <n v="0"/>
  </r>
  <r>
    <s v="ORD_0014196"/>
    <x v="10"/>
    <x v="0"/>
    <x v="10"/>
    <s v="Selesai"/>
    <n v="1"/>
    <n v="0"/>
    <x v="0"/>
    <x v="0"/>
    <x v="0"/>
    <n v="0"/>
    <s v="Tidak Retur"/>
    <x v="0"/>
    <x v="0"/>
    <n v="1"/>
    <s v="Celengan"/>
    <x v="1"/>
    <n v="0"/>
  </r>
  <r>
    <s v="ORD_0014197"/>
    <x v="10"/>
    <x v="0"/>
    <x v="10"/>
    <s v="Selesai"/>
    <n v="1"/>
    <n v="0"/>
    <x v="0"/>
    <x v="0"/>
    <x v="0"/>
    <n v="0"/>
    <s v="Tidak Retur"/>
    <x v="2"/>
    <x v="2"/>
    <n v="1"/>
    <s v="Mangkok Sambal / Saus"/>
    <x v="4"/>
    <n v="0"/>
  </r>
  <r>
    <s v="ORD_0014198"/>
    <x v="10"/>
    <x v="0"/>
    <x v="10"/>
    <s v="Selesai"/>
    <n v="1"/>
    <n v="0"/>
    <x v="0"/>
    <x v="0"/>
    <x v="0"/>
    <n v="0"/>
    <s v="Tidak Retur"/>
    <x v="2"/>
    <x v="2"/>
    <n v="1"/>
    <s v="Celengan"/>
    <x v="1"/>
    <n v="0"/>
  </r>
  <r>
    <s v="ORD_0014199"/>
    <x v="10"/>
    <x v="0"/>
    <x v="10"/>
    <s v="Selesai"/>
    <n v="1"/>
    <n v="0"/>
    <x v="0"/>
    <x v="0"/>
    <x v="0"/>
    <n v="0"/>
    <s v="Tidak Retur"/>
    <x v="1"/>
    <x v="1"/>
    <n v="1"/>
    <s v="Tempat Nasi"/>
    <x v="17"/>
    <n v="0"/>
  </r>
  <r>
    <s v="ORD_0014200"/>
    <x v="10"/>
    <x v="0"/>
    <x v="10"/>
    <s v="Batal"/>
    <n v="1"/>
    <n v="1"/>
    <x v="1"/>
    <x v="1"/>
    <x v="1"/>
    <n v="0"/>
    <s v="Tidak Retur"/>
    <x v="1"/>
    <x v="1"/>
    <n v="1"/>
    <s v="Aksesoris Pintu"/>
    <x v="25"/>
    <n v="0"/>
  </r>
  <r>
    <s v="ORD_0014201"/>
    <x v="10"/>
    <x v="0"/>
    <x v="10"/>
    <s v="Selesai"/>
    <n v="1"/>
    <n v="0"/>
    <x v="0"/>
    <x v="0"/>
    <x v="0"/>
    <n v="0"/>
    <s v="Tidak Retur"/>
    <x v="1"/>
    <x v="1"/>
    <n v="1"/>
    <s v="Mangkok Sambal / Saus"/>
    <x v="4"/>
    <n v="0"/>
  </r>
  <r>
    <s v="ORD_0014202"/>
    <x v="10"/>
    <x v="0"/>
    <x v="10"/>
    <s v="Batal"/>
    <n v="1"/>
    <n v="1"/>
    <x v="1"/>
    <x v="1"/>
    <x v="3"/>
    <n v="0"/>
    <s v="Tidak Retur"/>
    <x v="1"/>
    <x v="1"/>
    <n v="1"/>
    <s v="Baskom / Mangkok Besar"/>
    <x v="18"/>
    <n v="0"/>
  </r>
  <r>
    <s v="ORD_0014203"/>
    <x v="10"/>
    <x v="0"/>
    <x v="10"/>
    <s v="Batal"/>
    <n v="1"/>
    <n v="1"/>
    <x v="1"/>
    <x v="1"/>
    <x v="3"/>
    <n v="0"/>
    <s v="Tidak Retur"/>
    <x v="1"/>
    <x v="1"/>
    <n v="1"/>
    <s v="Baskom / Mangkok Besar"/>
    <x v="18"/>
    <n v="0"/>
  </r>
  <r>
    <s v="ORD_0014204"/>
    <x v="10"/>
    <x v="0"/>
    <x v="10"/>
    <s v="Selesai"/>
    <n v="1"/>
    <n v="0"/>
    <x v="0"/>
    <x v="0"/>
    <x v="0"/>
    <n v="0"/>
    <s v="Tidak Retur"/>
    <x v="1"/>
    <x v="1"/>
    <n v="1"/>
    <s v="Celengan"/>
    <x v="1"/>
    <n v="0"/>
  </r>
  <r>
    <s v="ORD_0014205"/>
    <x v="10"/>
    <x v="0"/>
    <x v="10"/>
    <s v="Selesai"/>
    <n v="1"/>
    <n v="0"/>
    <x v="0"/>
    <x v="0"/>
    <x v="0"/>
    <n v="0"/>
    <s v="Tidak Retur"/>
    <x v="1"/>
    <x v="1"/>
    <n v="1"/>
    <s v="Mangkok Sambal / Saus"/>
    <x v="4"/>
    <n v="0"/>
  </r>
  <r>
    <s v="ORD_0014206"/>
    <x v="10"/>
    <x v="0"/>
    <x v="10"/>
    <s v="Selesai"/>
    <n v="1"/>
    <n v="0"/>
    <x v="0"/>
    <x v="0"/>
    <x v="0"/>
    <n v="0"/>
    <s v="Tidak Retur"/>
    <x v="2"/>
    <x v="2"/>
    <n v="1"/>
    <s v="Nampan / Tray"/>
    <x v="9"/>
    <n v="0"/>
  </r>
  <r>
    <s v="ORD_0014207"/>
    <x v="10"/>
    <x v="0"/>
    <x v="10"/>
    <s v="Batal"/>
    <n v="1"/>
    <n v="1"/>
    <x v="1"/>
    <x v="1"/>
    <x v="14"/>
    <n v="0"/>
    <s v="Tidak Retur"/>
    <x v="5"/>
    <x v="5"/>
    <n v="1"/>
    <s v="Pisau / Alat Potong"/>
    <x v="12"/>
    <n v="1"/>
  </r>
  <r>
    <s v="ORD_0014208"/>
    <x v="10"/>
    <x v="0"/>
    <x v="10"/>
    <s v="Selesai"/>
    <n v="1"/>
    <n v="0"/>
    <x v="0"/>
    <x v="0"/>
    <x v="0"/>
    <n v="0"/>
    <s v="Tidak Retur"/>
    <x v="1"/>
    <x v="1"/>
    <n v="1"/>
    <s v="Mangkok Sambal / Saus"/>
    <x v="4"/>
    <n v="0"/>
  </r>
  <r>
    <s v="ORD_0014209"/>
    <x v="10"/>
    <x v="0"/>
    <x v="10"/>
    <s v="Selesai"/>
    <n v="1"/>
    <n v="0"/>
    <x v="0"/>
    <x v="0"/>
    <x v="0"/>
    <n v="0"/>
    <s v="Tidak Retur"/>
    <x v="4"/>
    <x v="4"/>
    <n v="2"/>
    <s v="Baskom / Mangkok Besar, Tempat Nasi"/>
    <x v="6"/>
    <n v="0"/>
  </r>
  <r>
    <s v="ORD_0014210"/>
    <x v="10"/>
    <x v="0"/>
    <x v="10"/>
    <s v="Batal"/>
    <n v="1"/>
    <n v="1"/>
    <x v="1"/>
    <x v="1"/>
    <x v="3"/>
    <n v="0"/>
    <s v="Tidak Retur"/>
    <x v="1"/>
    <x v="1"/>
    <n v="1"/>
    <s v="Pisau / Alat Potong"/>
    <x v="12"/>
    <n v="0"/>
  </r>
  <r>
    <s v="ORD_0014211"/>
    <x v="10"/>
    <x v="0"/>
    <x v="10"/>
    <s v="Batal"/>
    <n v="1"/>
    <n v="1"/>
    <x v="1"/>
    <x v="1"/>
    <x v="1"/>
    <n v="0"/>
    <s v="Tidak Retur"/>
    <x v="1"/>
    <x v="1"/>
    <n v="1"/>
    <s v="Mangkok Sambal / Saus"/>
    <x v="4"/>
    <n v="0"/>
  </r>
  <r>
    <s v="ORD_0014212"/>
    <x v="10"/>
    <x v="0"/>
    <x v="10"/>
    <s v="Selesai"/>
    <n v="1"/>
    <n v="0"/>
    <x v="0"/>
    <x v="0"/>
    <x v="0"/>
    <n v="0"/>
    <s v="Tidak Retur"/>
    <x v="1"/>
    <x v="1"/>
    <n v="1"/>
    <s v="Pengolah Bumbu / Sayur"/>
    <x v="27"/>
    <n v="0"/>
  </r>
  <r>
    <s v="ORD_0014213"/>
    <x v="10"/>
    <x v="0"/>
    <x v="10"/>
    <s v="Selesai"/>
    <n v="1"/>
    <n v="0"/>
    <x v="0"/>
    <x v="0"/>
    <x v="0"/>
    <n v="0"/>
    <s v="Tidak Retur"/>
    <x v="1"/>
    <x v="1"/>
    <n v="1"/>
    <s v="Aksesoris Pintu"/>
    <x v="25"/>
    <n v="0"/>
  </r>
  <r>
    <s v="ORD_0014214"/>
    <x v="10"/>
    <x v="0"/>
    <x v="10"/>
    <s v="Selesai"/>
    <n v="1"/>
    <n v="0"/>
    <x v="0"/>
    <x v="0"/>
    <x v="0"/>
    <n v="0"/>
    <s v="Tidak Retur"/>
    <x v="1"/>
    <x v="1"/>
    <n v="1"/>
    <s v="Tempat Nasi"/>
    <x v="17"/>
    <n v="0"/>
  </r>
  <r>
    <s v="ORD_0014215"/>
    <x v="10"/>
    <x v="0"/>
    <x v="10"/>
    <s v="Selesai"/>
    <n v="1"/>
    <n v="0"/>
    <x v="0"/>
    <x v="0"/>
    <x v="0"/>
    <n v="0"/>
    <s v="Tidak Retur"/>
    <x v="2"/>
    <x v="2"/>
    <n v="1"/>
    <s v="Aksesoris Pintu"/>
    <x v="25"/>
    <n v="0"/>
  </r>
  <r>
    <s v="ORD_0014216"/>
    <x v="10"/>
    <x v="0"/>
    <x v="10"/>
    <s v="Selesai"/>
    <n v="1"/>
    <n v="0"/>
    <x v="0"/>
    <x v="0"/>
    <x v="0"/>
    <n v="0"/>
    <s v="Tidak Retur"/>
    <x v="0"/>
    <x v="0"/>
    <n v="1"/>
    <s v="Nampan / Tray"/>
    <x v="9"/>
    <n v="0"/>
  </r>
  <r>
    <s v="ORD_0014217"/>
    <x v="10"/>
    <x v="0"/>
    <x v="10"/>
    <s v="Selesai"/>
    <n v="1"/>
    <n v="0"/>
    <x v="0"/>
    <x v="0"/>
    <x v="0"/>
    <n v="0"/>
    <s v="Tidak Retur"/>
    <x v="2"/>
    <x v="2"/>
    <n v="1"/>
    <s v="Bangku / Kursi Kecil"/>
    <x v="19"/>
    <n v="0"/>
  </r>
  <r>
    <s v="ORD_0014218"/>
    <x v="10"/>
    <x v="0"/>
    <x v="10"/>
    <s v="Selesai"/>
    <n v="1"/>
    <n v="0"/>
    <x v="0"/>
    <x v="0"/>
    <x v="0"/>
    <n v="0"/>
    <s v="Tidak Retur"/>
    <x v="1"/>
    <x v="1"/>
    <n v="1"/>
    <s v="Saringan / Strainer"/>
    <x v="11"/>
    <n v="0"/>
  </r>
  <r>
    <s v="ORD_0014219"/>
    <x v="10"/>
    <x v="0"/>
    <x v="10"/>
    <s v="Selesai"/>
    <n v="1"/>
    <n v="0"/>
    <x v="0"/>
    <x v="0"/>
    <x v="0"/>
    <n v="0"/>
    <s v="Tidak Retur"/>
    <x v="1"/>
    <x v="1"/>
    <n v="1"/>
    <s v="Mangkok Sambal / Saus"/>
    <x v="4"/>
    <n v="0"/>
  </r>
  <r>
    <s v="ORD_0014220"/>
    <x v="10"/>
    <x v="0"/>
    <x v="10"/>
    <s v="Selesai"/>
    <n v="1"/>
    <n v="0"/>
    <x v="0"/>
    <x v="0"/>
    <x v="0"/>
    <n v="0"/>
    <s v="Tidak Retur"/>
    <x v="1"/>
    <x v="1"/>
    <n v="1"/>
    <s v="Mangkok Sambal / Saus"/>
    <x v="4"/>
    <n v="0"/>
  </r>
  <r>
    <s v="ORD_0014221"/>
    <x v="10"/>
    <x v="0"/>
    <x v="10"/>
    <s v="Selesai"/>
    <n v="1"/>
    <n v="0"/>
    <x v="0"/>
    <x v="0"/>
    <x v="0"/>
    <n v="0"/>
    <s v="Tidak Retur"/>
    <x v="4"/>
    <x v="4"/>
    <n v="1"/>
    <s v="Aksesoris Pintu"/>
    <x v="25"/>
    <n v="0"/>
  </r>
  <r>
    <s v="ORD_0014222"/>
    <x v="10"/>
    <x v="0"/>
    <x v="10"/>
    <s v="Selesai"/>
    <n v="1"/>
    <n v="0"/>
    <x v="0"/>
    <x v="0"/>
    <x v="0"/>
    <n v="0"/>
    <s v="Tidak Retur"/>
    <x v="1"/>
    <x v="1"/>
    <n v="1"/>
    <s v="Aksesoris Pintu"/>
    <x v="25"/>
    <n v="0"/>
  </r>
  <r>
    <s v="ORD_0014223"/>
    <x v="10"/>
    <x v="0"/>
    <x v="10"/>
    <s v="Selesai"/>
    <n v="1"/>
    <n v="0"/>
    <x v="0"/>
    <x v="0"/>
    <x v="0"/>
    <n v="0"/>
    <s v="Tidak Retur"/>
    <x v="1"/>
    <x v="1"/>
    <n v="1"/>
    <s v="Aksesoris Pintu"/>
    <x v="25"/>
    <n v="0"/>
  </r>
  <r>
    <s v="ORD_0014224"/>
    <x v="10"/>
    <x v="0"/>
    <x v="10"/>
    <s v="Selesai"/>
    <n v="1"/>
    <n v="0"/>
    <x v="0"/>
    <x v="0"/>
    <x v="0"/>
    <n v="0"/>
    <s v="Tidak Retur"/>
    <x v="0"/>
    <x v="0"/>
    <n v="1"/>
    <s v="Aksesoris Pintu"/>
    <x v="25"/>
    <n v="0"/>
  </r>
  <r>
    <s v="ORD_0014225"/>
    <x v="10"/>
    <x v="0"/>
    <x v="10"/>
    <s v="Batal"/>
    <n v="1"/>
    <n v="1"/>
    <x v="1"/>
    <x v="1"/>
    <x v="1"/>
    <n v="0"/>
    <s v="Tidak Retur"/>
    <x v="1"/>
    <x v="1"/>
    <n v="1"/>
    <s v="Aksesoris Pintu"/>
    <x v="25"/>
    <n v="0"/>
  </r>
  <r>
    <s v="ORD_0014226"/>
    <x v="10"/>
    <x v="0"/>
    <x v="10"/>
    <s v="Selesai"/>
    <n v="1"/>
    <n v="0"/>
    <x v="0"/>
    <x v="0"/>
    <x v="0"/>
    <n v="0"/>
    <s v="Tidak Retur"/>
    <x v="0"/>
    <x v="0"/>
    <n v="1"/>
    <s v="Nampan / Tray"/>
    <x v="9"/>
    <n v="0"/>
  </r>
  <r>
    <s v="ORD_0014227"/>
    <x v="10"/>
    <x v="0"/>
    <x v="10"/>
    <s v="Batal"/>
    <n v="1"/>
    <n v="1"/>
    <x v="1"/>
    <x v="2"/>
    <x v="5"/>
    <n v="0"/>
    <s v="Tidak Retur"/>
    <x v="2"/>
    <x v="2"/>
    <n v="1"/>
    <s v="Tempat Nasi"/>
    <x v="17"/>
    <n v="1"/>
  </r>
  <r>
    <s v="ORD_0014228"/>
    <x v="10"/>
    <x v="0"/>
    <x v="10"/>
    <s v="Selesai"/>
    <n v="1"/>
    <n v="0"/>
    <x v="0"/>
    <x v="0"/>
    <x v="0"/>
    <n v="0"/>
    <s v="Tidak Retur"/>
    <x v="1"/>
    <x v="1"/>
    <n v="1"/>
    <s v="Mangkok Sambal / Saus"/>
    <x v="4"/>
    <n v="0"/>
  </r>
  <r>
    <s v="ORD_0014229"/>
    <x v="10"/>
    <x v="0"/>
    <x v="10"/>
    <s v="Selesai"/>
    <n v="1"/>
    <n v="0"/>
    <x v="0"/>
    <x v="0"/>
    <x v="0"/>
    <n v="0"/>
    <s v="Tidak Retur"/>
    <x v="3"/>
    <x v="3"/>
    <n v="1"/>
    <s v="Celengan"/>
    <x v="1"/>
    <n v="0"/>
  </r>
  <r>
    <s v="ORD_0014230"/>
    <x v="10"/>
    <x v="0"/>
    <x v="10"/>
    <s v="Selesai"/>
    <n v="1"/>
    <n v="0"/>
    <x v="0"/>
    <x v="0"/>
    <x v="0"/>
    <n v="0"/>
    <s v="Tidak Retur"/>
    <x v="1"/>
    <x v="1"/>
    <n v="1"/>
    <s v="Mangkok Sambal / Saus"/>
    <x v="4"/>
    <n v="0"/>
  </r>
  <r>
    <s v="ORD_0014231"/>
    <x v="10"/>
    <x v="0"/>
    <x v="10"/>
    <s v="Selesai"/>
    <n v="1"/>
    <n v="0"/>
    <x v="0"/>
    <x v="0"/>
    <x v="0"/>
    <n v="0"/>
    <s v="Tidak Retur"/>
    <x v="2"/>
    <x v="2"/>
    <n v="1"/>
    <s v="Aksesoris Pintu"/>
    <x v="25"/>
    <n v="0"/>
  </r>
  <r>
    <s v="ORD_0014232"/>
    <x v="10"/>
    <x v="0"/>
    <x v="10"/>
    <s v="Batal"/>
    <n v="1"/>
    <n v="1"/>
    <x v="1"/>
    <x v="1"/>
    <x v="2"/>
    <n v="0"/>
    <s v="Tidak Retur"/>
    <x v="1"/>
    <x v="1"/>
    <n v="1"/>
    <s v="Rak / Rak Serbaguna"/>
    <x v="3"/>
    <n v="0"/>
  </r>
  <r>
    <s v="ORD_0014233"/>
    <x v="10"/>
    <x v="0"/>
    <x v="10"/>
    <s v="Selesai"/>
    <n v="1"/>
    <n v="0"/>
    <x v="0"/>
    <x v="0"/>
    <x v="0"/>
    <n v="0"/>
    <s v="Tidak Retur"/>
    <x v="0"/>
    <x v="0"/>
    <n v="1"/>
    <s v="Baskom / Mangkok Besar"/>
    <x v="18"/>
    <n v="0"/>
  </r>
  <r>
    <s v="ORD_0014234"/>
    <x v="10"/>
    <x v="0"/>
    <x v="10"/>
    <s v="Batal"/>
    <n v="1"/>
    <n v="1"/>
    <x v="1"/>
    <x v="1"/>
    <x v="1"/>
    <n v="0"/>
    <s v="Tidak Retur"/>
    <x v="1"/>
    <x v="1"/>
    <n v="1"/>
    <s v="Baskom / Mangkok Besar"/>
    <x v="18"/>
    <n v="0"/>
  </r>
  <r>
    <s v="ORD_0014235"/>
    <x v="10"/>
    <x v="0"/>
    <x v="10"/>
    <s v="Selesai"/>
    <n v="1"/>
    <n v="0"/>
    <x v="0"/>
    <x v="0"/>
    <x v="0"/>
    <n v="0"/>
    <s v="Tidak Retur"/>
    <x v="0"/>
    <x v="0"/>
    <n v="1"/>
    <s v="Rak / Rak Serbaguna"/>
    <x v="3"/>
    <n v="0"/>
  </r>
  <r>
    <s v="ORD_0014236"/>
    <x v="10"/>
    <x v="0"/>
    <x v="10"/>
    <s v="Selesai"/>
    <n v="1"/>
    <n v="0"/>
    <x v="0"/>
    <x v="0"/>
    <x v="0"/>
    <n v="0"/>
    <s v="Tidak Retur"/>
    <x v="2"/>
    <x v="2"/>
    <n v="1"/>
    <s v="Aksesoris Pintu"/>
    <x v="25"/>
    <n v="0"/>
  </r>
  <r>
    <s v="ORD_0014237"/>
    <x v="10"/>
    <x v="0"/>
    <x v="10"/>
    <s v="Selesai"/>
    <n v="1"/>
    <n v="0"/>
    <x v="0"/>
    <x v="0"/>
    <x v="0"/>
    <n v="0"/>
    <s v="Tidak Retur"/>
    <x v="1"/>
    <x v="1"/>
    <n v="1"/>
    <s v="Celengan"/>
    <x v="1"/>
    <n v="0"/>
  </r>
  <r>
    <s v="ORD_0014238"/>
    <x v="10"/>
    <x v="0"/>
    <x v="10"/>
    <s v="Selesai"/>
    <n v="1"/>
    <n v="0"/>
    <x v="0"/>
    <x v="0"/>
    <x v="0"/>
    <n v="0"/>
    <s v="Tidak Retur"/>
    <x v="2"/>
    <x v="2"/>
    <n v="1"/>
    <s v="Baskom / Mangkok Besar"/>
    <x v="18"/>
    <n v="0"/>
  </r>
  <r>
    <s v="ORD_0014239"/>
    <x v="10"/>
    <x v="0"/>
    <x v="10"/>
    <s v="Selesai"/>
    <n v="1"/>
    <n v="0"/>
    <x v="0"/>
    <x v="0"/>
    <x v="0"/>
    <n v="0"/>
    <s v="Tidak Retur"/>
    <x v="0"/>
    <x v="0"/>
    <n v="2"/>
    <s v="Baskom / Mangkok Besar, Piring"/>
    <x v="6"/>
    <n v="0"/>
  </r>
  <r>
    <s v="ORD_0014240"/>
    <x v="10"/>
    <x v="0"/>
    <x v="10"/>
    <s v="Selesai"/>
    <n v="1"/>
    <n v="0"/>
    <x v="0"/>
    <x v="0"/>
    <x v="0"/>
    <n v="0"/>
    <s v="Tidak Retur"/>
    <x v="2"/>
    <x v="2"/>
    <n v="2"/>
    <s v="Aksesoris ID Card, Aksesoris Pintu"/>
    <x v="6"/>
    <n v="0"/>
  </r>
  <r>
    <s v="ORD_0014241"/>
    <x v="10"/>
    <x v="0"/>
    <x v="10"/>
    <s v="Selesai"/>
    <n v="1"/>
    <n v="0"/>
    <x v="0"/>
    <x v="0"/>
    <x v="0"/>
    <n v="0"/>
    <s v="Tidak Retur"/>
    <x v="2"/>
    <x v="2"/>
    <n v="1"/>
    <s v="Nampan / Tray"/>
    <x v="9"/>
    <n v="0"/>
  </r>
  <r>
    <s v="ORD_0014242"/>
    <x v="10"/>
    <x v="0"/>
    <x v="10"/>
    <s v="Selesai"/>
    <n v="1"/>
    <n v="0"/>
    <x v="0"/>
    <x v="0"/>
    <x v="0"/>
    <n v="0"/>
    <s v="Tidak Retur"/>
    <x v="1"/>
    <x v="1"/>
    <n v="1"/>
    <s v="Saringan / Strainer"/>
    <x v="11"/>
    <n v="0"/>
  </r>
  <r>
    <s v="ORD_0014243"/>
    <x v="10"/>
    <x v="0"/>
    <x v="10"/>
    <s v="Selesai"/>
    <n v="1"/>
    <n v="0"/>
    <x v="0"/>
    <x v="0"/>
    <x v="0"/>
    <n v="0"/>
    <s v="Tidak Retur"/>
    <x v="1"/>
    <x v="1"/>
    <n v="1"/>
    <s v="Baskom / Mangkok Besar"/>
    <x v="18"/>
    <n v="0"/>
  </r>
  <r>
    <s v="ORD_0014244"/>
    <x v="10"/>
    <x v="0"/>
    <x v="10"/>
    <s v="Batal"/>
    <n v="1"/>
    <n v="1"/>
    <x v="1"/>
    <x v="2"/>
    <x v="5"/>
    <n v="0"/>
    <s v="Tidak Retur"/>
    <x v="0"/>
    <x v="0"/>
    <n v="1"/>
    <s v="Aksesoris Pintu"/>
    <x v="25"/>
    <n v="1"/>
  </r>
  <r>
    <s v="ORD_0014245"/>
    <x v="10"/>
    <x v="0"/>
    <x v="10"/>
    <s v="Selesai"/>
    <n v="1"/>
    <n v="0"/>
    <x v="0"/>
    <x v="0"/>
    <x v="0"/>
    <n v="0"/>
    <s v="Tidak Retur"/>
    <x v="0"/>
    <x v="0"/>
    <n v="2"/>
    <s v="Aksesoris Pintu, Spatula"/>
    <x v="6"/>
    <n v="0"/>
  </r>
  <r>
    <s v="ORD_0014246"/>
    <x v="10"/>
    <x v="0"/>
    <x v="10"/>
    <s v="Selesai"/>
    <n v="1"/>
    <n v="0"/>
    <x v="0"/>
    <x v="0"/>
    <x v="0"/>
    <n v="0"/>
    <s v="Tidak Retur"/>
    <x v="1"/>
    <x v="1"/>
    <n v="1"/>
    <s v="Aksesoris Pintu"/>
    <x v="25"/>
    <n v="0"/>
  </r>
  <r>
    <s v="ORD_0014247"/>
    <x v="10"/>
    <x v="0"/>
    <x v="10"/>
    <s v="Selesai"/>
    <n v="1"/>
    <n v="0"/>
    <x v="0"/>
    <x v="0"/>
    <x v="0"/>
    <n v="0"/>
    <s v="Tidak Retur"/>
    <x v="4"/>
    <x v="4"/>
    <n v="1"/>
    <s v="Celengan"/>
    <x v="1"/>
    <n v="0"/>
  </r>
  <r>
    <s v="ORD_0014248"/>
    <x v="10"/>
    <x v="0"/>
    <x v="10"/>
    <s v="Selesai"/>
    <n v="1"/>
    <n v="0"/>
    <x v="0"/>
    <x v="0"/>
    <x v="0"/>
    <n v="0"/>
    <s v="Tidak Retur"/>
    <x v="1"/>
    <x v="1"/>
    <n v="1"/>
    <s v="Mangkok Sambal / Saus"/>
    <x v="4"/>
    <n v="0"/>
  </r>
  <r>
    <s v="ORD_0014249"/>
    <x v="10"/>
    <x v="0"/>
    <x v="10"/>
    <s v="Selesai"/>
    <n v="1"/>
    <n v="0"/>
    <x v="0"/>
    <x v="0"/>
    <x v="0"/>
    <n v="0"/>
    <s v="Tidak Retur"/>
    <x v="0"/>
    <x v="0"/>
    <n v="2"/>
    <s v="Aksesoris Pintu, Perkakas"/>
    <x v="6"/>
    <n v="0"/>
  </r>
  <r>
    <s v="ORD_0014250"/>
    <x v="10"/>
    <x v="0"/>
    <x v="10"/>
    <s v="Selesai"/>
    <n v="1"/>
    <n v="0"/>
    <x v="0"/>
    <x v="0"/>
    <x v="0"/>
    <n v="0"/>
    <s v="Tidak Retur"/>
    <x v="1"/>
    <x v="1"/>
    <n v="1"/>
    <s v="Nampan / Tray"/>
    <x v="9"/>
    <n v="0"/>
  </r>
  <r>
    <s v="ORD_0014251"/>
    <x v="10"/>
    <x v="0"/>
    <x v="10"/>
    <s v="Selesai"/>
    <n v="1"/>
    <n v="0"/>
    <x v="0"/>
    <x v="0"/>
    <x v="0"/>
    <n v="0"/>
    <s v="Tidak Retur"/>
    <x v="1"/>
    <x v="1"/>
    <n v="1"/>
    <s v="Mangkok Sambal / Saus"/>
    <x v="4"/>
    <n v="0"/>
  </r>
  <r>
    <s v="ORD_0014252"/>
    <x v="10"/>
    <x v="0"/>
    <x v="10"/>
    <s v="Selesai"/>
    <n v="1"/>
    <n v="0"/>
    <x v="0"/>
    <x v="0"/>
    <x v="0"/>
    <n v="0"/>
    <s v="Tidak Retur"/>
    <x v="1"/>
    <x v="1"/>
    <n v="1"/>
    <s v="Mangkok Sambal / Saus"/>
    <x v="4"/>
    <n v="0"/>
  </r>
  <r>
    <s v="ORD_0014253"/>
    <x v="10"/>
    <x v="0"/>
    <x v="10"/>
    <s v="Selesai"/>
    <n v="1"/>
    <n v="0"/>
    <x v="0"/>
    <x v="0"/>
    <x v="0"/>
    <n v="0"/>
    <s v="Tidak Retur"/>
    <x v="1"/>
    <x v="1"/>
    <n v="1"/>
    <s v="Botol / Gelas / Mug"/>
    <x v="7"/>
    <n v="0"/>
  </r>
  <r>
    <s v="ORD_0014254"/>
    <x v="10"/>
    <x v="0"/>
    <x v="10"/>
    <s v="Selesai"/>
    <n v="1"/>
    <n v="0"/>
    <x v="0"/>
    <x v="0"/>
    <x v="0"/>
    <n v="0"/>
    <s v="Tidak Retur"/>
    <x v="1"/>
    <x v="1"/>
    <n v="1"/>
    <s v="Pengolah Bumbu / Sayur"/>
    <x v="27"/>
    <n v="0"/>
  </r>
  <r>
    <s v="ORD_0014255"/>
    <x v="10"/>
    <x v="0"/>
    <x v="10"/>
    <s v="Selesai"/>
    <n v="1"/>
    <n v="0"/>
    <x v="0"/>
    <x v="0"/>
    <x v="0"/>
    <n v="0"/>
    <s v="Tidak Retur"/>
    <x v="1"/>
    <x v="1"/>
    <n v="2"/>
    <s v="Perlengkapan Packing, Toples / Sealware"/>
    <x v="6"/>
    <n v="0"/>
  </r>
  <r>
    <s v="ORD_0014256"/>
    <x v="10"/>
    <x v="0"/>
    <x v="10"/>
    <s v="Batal"/>
    <n v="1"/>
    <n v="1"/>
    <x v="1"/>
    <x v="2"/>
    <x v="5"/>
    <n v="0"/>
    <s v="Tidak Retur"/>
    <x v="4"/>
    <x v="4"/>
    <n v="1"/>
    <s v="Baskom / Mangkok Besar"/>
    <x v="18"/>
    <n v="1"/>
  </r>
  <r>
    <s v="ORD_0014257"/>
    <x v="10"/>
    <x v="0"/>
    <x v="10"/>
    <s v="Batal"/>
    <n v="1"/>
    <n v="1"/>
    <x v="1"/>
    <x v="2"/>
    <x v="7"/>
    <n v="0"/>
    <s v="Tidak Retur"/>
    <x v="1"/>
    <x v="1"/>
    <n v="1"/>
    <s v="Rak / Rak Serbaguna"/>
    <x v="3"/>
    <n v="0"/>
  </r>
  <r>
    <s v="ORD_0014258"/>
    <x v="10"/>
    <x v="0"/>
    <x v="10"/>
    <s v="Selesai"/>
    <n v="1"/>
    <n v="0"/>
    <x v="0"/>
    <x v="0"/>
    <x v="0"/>
    <n v="0"/>
    <s v="Tidak Retur"/>
    <x v="0"/>
    <x v="0"/>
    <n v="1"/>
    <s v="Celengan"/>
    <x v="1"/>
    <n v="0"/>
  </r>
  <r>
    <s v="ORD_0014259"/>
    <x v="10"/>
    <x v="0"/>
    <x v="10"/>
    <s v="Batal"/>
    <n v="1"/>
    <n v="1"/>
    <x v="1"/>
    <x v="1"/>
    <x v="1"/>
    <n v="0"/>
    <s v="Tidak Retur"/>
    <x v="1"/>
    <x v="1"/>
    <n v="1"/>
    <s v="Mangkok Sambal / Saus"/>
    <x v="4"/>
    <n v="0"/>
  </r>
  <r>
    <s v="ORD_0014260"/>
    <x v="10"/>
    <x v="0"/>
    <x v="10"/>
    <s v="Selesai"/>
    <n v="1"/>
    <n v="0"/>
    <x v="0"/>
    <x v="0"/>
    <x v="0"/>
    <n v="0"/>
    <s v="Tidak Retur"/>
    <x v="1"/>
    <x v="1"/>
    <n v="2"/>
    <s v="Keranjang, Mangkok Sambal / Saus"/>
    <x v="6"/>
    <n v="0"/>
  </r>
  <r>
    <s v="ORD_0014261"/>
    <x v="10"/>
    <x v="0"/>
    <x v="10"/>
    <s v="Selesai"/>
    <n v="1"/>
    <n v="0"/>
    <x v="0"/>
    <x v="0"/>
    <x v="0"/>
    <n v="0"/>
    <s v="Tidak Retur"/>
    <x v="1"/>
    <x v="1"/>
    <n v="1"/>
    <s v="Botol / Gelas / Mug"/>
    <x v="7"/>
    <n v="0"/>
  </r>
  <r>
    <s v="ORD_0014262"/>
    <x v="10"/>
    <x v="0"/>
    <x v="10"/>
    <s v="Selesai"/>
    <n v="1"/>
    <n v="0"/>
    <x v="0"/>
    <x v="0"/>
    <x v="0"/>
    <n v="0"/>
    <s v="Tidak Retur"/>
    <x v="1"/>
    <x v="1"/>
    <n v="1"/>
    <s v="Tempat Nasi"/>
    <x v="17"/>
    <n v="0"/>
  </r>
  <r>
    <s v="ORD_0014263"/>
    <x v="10"/>
    <x v="0"/>
    <x v="10"/>
    <s v="Selesai"/>
    <n v="1"/>
    <n v="0"/>
    <x v="0"/>
    <x v="0"/>
    <x v="0"/>
    <n v="0"/>
    <s v="Tidak Retur"/>
    <x v="1"/>
    <x v="1"/>
    <n v="1"/>
    <s v="Teko / Jug"/>
    <x v="24"/>
    <n v="0"/>
  </r>
  <r>
    <s v="ORD_0014264"/>
    <x v="10"/>
    <x v="0"/>
    <x v="10"/>
    <s v="Selesai"/>
    <n v="1"/>
    <n v="0"/>
    <x v="0"/>
    <x v="0"/>
    <x v="0"/>
    <n v="0"/>
    <s v="Tidak Retur"/>
    <x v="0"/>
    <x v="0"/>
    <n v="2"/>
    <s v="Perlengkapan Packing, Seal / Baut / Roof"/>
    <x v="6"/>
    <n v="0"/>
  </r>
  <r>
    <s v="ORD_0014265"/>
    <x v="10"/>
    <x v="0"/>
    <x v="10"/>
    <s v="Selesai"/>
    <n v="1"/>
    <n v="0"/>
    <x v="0"/>
    <x v="0"/>
    <x v="0"/>
    <n v="0"/>
    <s v="Tidak Retur"/>
    <x v="1"/>
    <x v="1"/>
    <n v="1"/>
    <s v="Aksesoris Pintu"/>
    <x v="25"/>
    <n v="0"/>
  </r>
  <r>
    <s v="ORD_0014266"/>
    <x v="10"/>
    <x v="0"/>
    <x v="10"/>
    <s v="Selesai"/>
    <n v="1"/>
    <n v="0"/>
    <x v="0"/>
    <x v="0"/>
    <x v="0"/>
    <n v="0"/>
    <s v="Tidak Retur"/>
    <x v="0"/>
    <x v="0"/>
    <n v="1"/>
    <s v="Aksesoris Pintu"/>
    <x v="25"/>
    <n v="0"/>
  </r>
  <r>
    <s v="ORD_0014267"/>
    <x v="10"/>
    <x v="0"/>
    <x v="10"/>
    <s v="Selesai"/>
    <n v="1"/>
    <n v="0"/>
    <x v="0"/>
    <x v="0"/>
    <x v="0"/>
    <n v="0"/>
    <s v="Tidak Retur"/>
    <x v="1"/>
    <x v="1"/>
    <n v="3"/>
    <s v="Baskom / Mangkok Besar, Perlengkapan Packing, Piring"/>
    <x v="6"/>
    <n v="0"/>
  </r>
  <r>
    <s v="ORD_0014268"/>
    <x v="10"/>
    <x v="0"/>
    <x v="10"/>
    <s v="Selesai"/>
    <n v="1"/>
    <n v="0"/>
    <x v="0"/>
    <x v="0"/>
    <x v="0"/>
    <n v="0"/>
    <s v="Tidak Retur"/>
    <x v="1"/>
    <x v="1"/>
    <n v="1"/>
    <s v="Mangkok Sambal / Saus"/>
    <x v="4"/>
    <n v="0"/>
  </r>
  <r>
    <s v="ORD_0014269"/>
    <x v="10"/>
    <x v="0"/>
    <x v="10"/>
    <s v="Selesai"/>
    <n v="1"/>
    <n v="0"/>
    <x v="0"/>
    <x v="0"/>
    <x v="0"/>
    <n v="0"/>
    <s v="Tidak Retur"/>
    <x v="5"/>
    <x v="5"/>
    <n v="2"/>
    <s v="Other, Teko / Jug"/>
    <x v="6"/>
    <n v="0"/>
  </r>
  <r>
    <s v="ORD_0014270"/>
    <x v="10"/>
    <x v="0"/>
    <x v="10"/>
    <s v="Selesai"/>
    <n v="1"/>
    <n v="0"/>
    <x v="0"/>
    <x v="0"/>
    <x v="0"/>
    <n v="0"/>
    <s v="Tidak Retur"/>
    <x v="1"/>
    <x v="1"/>
    <n v="1"/>
    <s v="Mangkok Sambal / Saus"/>
    <x v="4"/>
    <n v="0"/>
  </r>
  <r>
    <s v="ORD_0014271"/>
    <x v="10"/>
    <x v="0"/>
    <x v="10"/>
    <s v="Selesai"/>
    <n v="1"/>
    <n v="0"/>
    <x v="0"/>
    <x v="0"/>
    <x v="0"/>
    <n v="0"/>
    <s v="Tidak Retur"/>
    <x v="1"/>
    <x v="1"/>
    <n v="1"/>
    <s v="Nampan / Tray"/>
    <x v="9"/>
    <n v="0"/>
  </r>
  <r>
    <s v="ORD_0014272"/>
    <x v="10"/>
    <x v="0"/>
    <x v="10"/>
    <s v="Selesai"/>
    <n v="1"/>
    <n v="0"/>
    <x v="0"/>
    <x v="0"/>
    <x v="0"/>
    <n v="0"/>
    <s v="Tidak Retur"/>
    <x v="1"/>
    <x v="1"/>
    <n v="1"/>
    <s v="Mangkok Sambal / Saus"/>
    <x v="4"/>
    <n v="0"/>
  </r>
  <r>
    <s v="ORD_0014273"/>
    <x v="10"/>
    <x v="0"/>
    <x v="10"/>
    <s v="Selesai"/>
    <n v="1"/>
    <n v="0"/>
    <x v="0"/>
    <x v="0"/>
    <x v="0"/>
    <n v="0"/>
    <s v="Tidak Retur"/>
    <x v="1"/>
    <x v="1"/>
    <n v="1"/>
    <s v="Mangkok Sambal / Saus"/>
    <x v="4"/>
    <n v="0"/>
  </r>
  <r>
    <s v="ORD_0014274"/>
    <x v="10"/>
    <x v="0"/>
    <x v="10"/>
    <s v="Selesai"/>
    <n v="1"/>
    <n v="0"/>
    <x v="0"/>
    <x v="0"/>
    <x v="0"/>
    <n v="0"/>
    <s v="Tidak Retur"/>
    <x v="3"/>
    <x v="3"/>
    <n v="1"/>
    <s v="Celengan"/>
    <x v="1"/>
    <n v="0"/>
  </r>
  <r>
    <s v="ORD_0014275"/>
    <x v="10"/>
    <x v="0"/>
    <x v="10"/>
    <s v="Selesai"/>
    <n v="1"/>
    <n v="0"/>
    <x v="0"/>
    <x v="0"/>
    <x v="0"/>
    <n v="0"/>
    <s v="Tidak Retur"/>
    <x v="0"/>
    <x v="0"/>
    <n v="1"/>
    <s v="Aksesoris Pintu"/>
    <x v="25"/>
    <n v="0"/>
  </r>
  <r>
    <s v="ORD_0014276"/>
    <x v="10"/>
    <x v="0"/>
    <x v="10"/>
    <s v="Selesai"/>
    <n v="1"/>
    <n v="0"/>
    <x v="0"/>
    <x v="0"/>
    <x v="0"/>
    <n v="0"/>
    <s v="Tidak Retur"/>
    <x v="0"/>
    <x v="0"/>
    <n v="1"/>
    <s v="Celengan"/>
    <x v="1"/>
    <n v="0"/>
  </r>
  <r>
    <s v="ORD_0014277"/>
    <x v="10"/>
    <x v="0"/>
    <x v="10"/>
    <s v="Selesai"/>
    <n v="1"/>
    <n v="0"/>
    <x v="0"/>
    <x v="0"/>
    <x v="0"/>
    <n v="0"/>
    <s v="Tidak Retur"/>
    <x v="1"/>
    <x v="1"/>
    <n v="1"/>
    <s v="Baskom / Mangkok Besar"/>
    <x v="18"/>
    <n v="0"/>
  </r>
  <r>
    <s v="ORD_0014278"/>
    <x v="10"/>
    <x v="0"/>
    <x v="10"/>
    <s v="Selesai"/>
    <n v="1"/>
    <n v="0"/>
    <x v="0"/>
    <x v="0"/>
    <x v="0"/>
    <n v="0"/>
    <s v="Tidak Retur"/>
    <x v="0"/>
    <x v="0"/>
    <n v="1"/>
    <s v="Aksesoris Pintu"/>
    <x v="25"/>
    <n v="0"/>
  </r>
  <r>
    <s v="ORD_0014279"/>
    <x v="10"/>
    <x v="0"/>
    <x v="10"/>
    <s v="Selesai"/>
    <n v="1"/>
    <n v="0"/>
    <x v="0"/>
    <x v="0"/>
    <x v="0"/>
    <n v="0"/>
    <s v="Tidak Retur"/>
    <x v="1"/>
    <x v="1"/>
    <n v="1"/>
    <s v="Celengan"/>
    <x v="1"/>
    <n v="0"/>
  </r>
  <r>
    <s v="ORD_0014280"/>
    <x v="10"/>
    <x v="0"/>
    <x v="10"/>
    <s v="Selesai"/>
    <n v="1"/>
    <n v="0"/>
    <x v="0"/>
    <x v="0"/>
    <x v="0"/>
    <n v="0"/>
    <s v="Tidak Retur"/>
    <x v="1"/>
    <x v="1"/>
    <n v="1"/>
    <s v="Keranjang"/>
    <x v="5"/>
    <n v="0"/>
  </r>
  <r>
    <s v="ORD_0014281"/>
    <x v="10"/>
    <x v="0"/>
    <x v="10"/>
    <s v="Selesai"/>
    <n v="1"/>
    <n v="0"/>
    <x v="0"/>
    <x v="0"/>
    <x v="0"/>
    <n v="0"/>
    <s v="Tidak Retur"/>
    <x v="1"/>
    <x v="1"/>
    <n v="1"/>
    <s v="Mangkok Sambal / Saus"/>
    <x v="4"/>
    <n v="0"/>
  </r>
  <r>
    <s v="ORD_0014282"/>
    <x v="10"/>
    <x v="0"/>
    <x v="10"/>
    <s v="Selesai"/>
    <n v="1"/>
    <n v="0"/>
    <x v="0"/>
    <x v="0"/>
    <x v="0"/>
    <n v="0"/>
    <s v="Tidak Retur"/>
    <x v="0"/>
    <x v="0"/>
    <n v="2"/>
    <s v="Botol / Gelas / Mug, Mangkok Sambal / Saus"/>
    <x v="6"/>
    <n v="0"/>
  </r>
  <r>
    <s v="ORD_0014283"/>
    <x v="10"/>
    <x v="0"/>
    <x v="10"/>
    <s v="Selesai"/>
    <n v="1"/>
    <n v="0"/>
    <x v="0"/>
    <x v="0"/>
    <x v="0"/>
    <n v="0"/>
    <s v="Tidak Retur"/>
    <x v="0"/>
    <x v="0"/>
    <n v="1"/>
    <s v="Botol / Gelas / Mug"/>
    <x v="7"/>
    <n v="0"/>
  </r>
  <r>
    <s v="ORD_0014284"/>
    <x v="10"/>
    <x v="0"/>
    <x v="10"/>
    <s v="Selesai"/>
    <n v="1"/>
    <n v="0"/>
    <x v="0"/>
    <x v="0"/>
    <x v="0"/>
    <n v="0"/>
    <s v="Tidak Retur"/>
    <x v="1"/>
    <x v="1"/>
    <n v="1"/>
    <s v="Celengan"/>
    <x v="1"/>
    <n v="0"/>
  </r>
  <r>
    <s v="ORD_0014285"/>
    <x v="10"/>
    <x v="0"/>
    <x v="10"/>
    <s v="Selesai"/>
    <n v="1"/>
    <n v="0"/>
    <x v="0"/>
    <x v="0"/>
    <x v="0"/>
    <n v="0"/>
    <s v="Tidak Retur"/>
    <x v="1"/>
    <x v="1"/>
    <n v="1"/>
    <s v="Mangkok Sambal / Saus"/>
    <x v="4"/>
    <n v="0"/>
  </r>
  <r>
    <s v="ORD_0014286"/>
    <x v="10"/>
    <x v="0"/>
    <x v="10"/>
    <s v="Selesai"/>
    <n v="1"/>
    <n v="0"/>
    <x v="0"/>
    <x v="0"/>
    <x v="0"/>
    <n v="0"/>
    <s v="Tidak Retur"/>
    <x v="1"/>
    <x v="1"/>
    <n v="1"/>
    <s v="Nampan / Tray"/>
    <x v="9"/>
    <n v="0"/>
  </r>
  <r>
    <s v="ORD_0014287"/>
    <x v="10"/>
    <x v="0"/>
    <x v="10"/>
    <s v="Selesai"/>
    <n v="1"/>
    <n v="0"/>
    <x v="0"/>
    <x v="0"/>
    <x v="0"/>
    <n v="0"/>
    <s v="Tidak Retur"/>
    <x v="1"/>
    <x v="1"/>
    <n v="2"/>
    <s v="Rak / Rak Serbaguna, Talenan"/>
    <x v="6"/>
    <n v="0"/>
  </r>
  <r>
    <s v="ORD_0014288"/>
    <x v="10"/>
    <x v="0"/>
    <x v="10"/>
    <s v="Selesai"/>
    <n v="1"/>
    <n v="0"/>
    <x v="0"/>
    <x v="0"/>
    <x v="0"/>
    <n v="0"/>
    <s v="Tidak Retur"/>
    <x v="2"/>
    <x v="2"/>
    <n v="1"/>
    <s v="Pengolah Bumbu / Sayur"/>
    <x v="27"/>
    <n v="0"/>
  </r>
  <r>
    <s v="ORD_0014289"/>
    <x v="10"/>
    <x v="0"/>
    <x v="10"/>
    <s v="Batal"/>
    <n v="1"/>
    <n v="1"/>
    <x v="1"/>
    <x v="1"/>
    <x v="3"/>
    <n v="0"/>
    <s v="Tidak Retur"/>
    <x v="0"/>
    <x v="0"/>
    <n v="1"/>
    <s v="Aksesoris Pintu"/>
    <x v="25"/>
    <n v="1"/>
  </r>
  <r>
    <s v="ORD_0014290"/>
    <x v="10"/>
    <x v="0"/>
    <x v="10"/>
    <s v="Selesai"/>
    <n v="1"/>
    <n v="0"/>
    <x v="0"/>
    <x v="0"/>
    <x v="0"/>
    <n v="0"/>
    <s v="Tidak Retur"/>
    <x v="1"/>
    <x v="1"/>
    <n v="1"/>
    <s v="Mangkok Sambal / Saus"/>
    <x v="4"/>
    <n v="0"/>
  </r>
  <r>
    <s v="ORD_0014291"/>
    <x v="10"/>
    <x v="0"/>
    <x v="10"/>
    <s v="Selesai"/>
    <n v="1"/>
    <n v="0"/>
    <x v="0"/>
    <x v="0"/>
    <x v="0"/>
    <n v="0"/>
    <s v="Tidak Retur"/>
    <x v="1"/>
    <x v="1"/>
    <n v="1"/>
    <s v="Celengan"/>
    <x v="1"/>
    <n v="0"/>
  </r>
  <r>
    <s v="ORD_0014292"/>
    <x v="10"/>
    <x v="0"/>
    <x v="10"/>
    <s v="Selesai"/>
    <n v="1"/>
    <n v="0"/>
    <x v="0"/>
    <x v="0"/>
    <x v="0"/>
    <n v="0"/>
    <s v="Tidak Retur"/>
    <x v="1"/>
    <x v="1"/>
    <n v="1"/>
    <s v="Mangkok Sambal / Saus"/>
    <x v="4"/>
    <n v="0"/>
  </r>
  <r>
    <s v="ORD_0014293"/>
    <x v="10"/>
    <x v="0"/>
    <x v="10"/>
    <s v="Selesai"/>
    <n v="1"/>
    <n v="0"/>
    <x v="0"/>
    <x v="0"/>
    <x v="0"/>
    <n v="0"/>
    <s v="Tidak Retur"/>
    <x v="1"/>
    <x v="1"/>
    <n v="1"/>
    <s v="Rak / Rak Serbaguna"/>
    <x v="3"/>
    <n v="0"/>
  </r>
  <r>
    <s v="ORD_0014294"/>
    <x v="10"/>
    <x v="0"/>
    <x v="10"/>
    <s v="Selesai"/>
    <n v="1"/>
    <n v="0"/>
    <x v="0"/>
    <x v="0"/>
    <x v="0"/>
    <n v="0"/>
    <s v="Tidak Retur"/>
    <x v="2"/>
    <x v="2"/>
    <n v="1"/>
    <s v="Mangkok Sambal / Saus"/>
    <x v="4"/>
    <n v="0"/>
  </r>
  <r>
    <s v="ORD_0014295"/>
    <x v="10"/>
    <x v="0"/>
    <x v="10"/>
    <s v="Selesai"/>
    <n v="1"/>
    <n v="0"/>
    <x v="0"/>
    <x v="0"/>
    <x v="0"/>
    <n v="0"/>
    <s v="Tidak Retur"/>
    <x v="2"/>
    <x v="2"/>
    <n v="1"/>
    <s v="Nampan / Tray"/>
    <x v="9"/>
    <n v="0"/>
  </r>
  <r>
    <s v="ORD_0014296"/>
    <x v="10"/>
    <x v="0"/>
    <x v="10"/>
    <s v="Selesai"/>
    <n v="1"/>
    <n v="0"/>
    <x v="0"/>
    <x v="0"/>
    <x v="0"/>
    <n v="0"/>
    <s v="Tidak Retur"/>
    <x v="1"/>
    <x v="1"/>
    <n v="1"/>
    <s v="Saringan / Strainer"/>
    <x v="11"/>
    <n v="0"/>
  </r>
  <r>
    <s v="ORD_0014297"/>
    <x v="10"/>
    <x v="0"/>
    <x v="10"/>
    <s v="Selesai"/>
    <n v="1"/>
    <n v="0"/>
    <x v="0"/>
    <x v="0"/>
    <x v="0"/>
    <n v="0"/>
    <s v="Tidak Retur"/>
    <x v="1"/>
    <x v="1"/>
    <n v="1"/>
    <s v="Keranjang"/>
    <x v="5"/>
    <n v="0"/>
  </r>
  <r>
    <s v="ORD_0014298"/>
    <x v="10"/>
    <x v="0"/>
    <x v="10"/>
    <s v="Selesai"/>
    <n v="1"/>
    <n v="0"/>
    <x v="0"/>
    <x v="0"/>
    <x v="0"/>
    <n v="0"/>
    <s v="Tidak Retur"/>
    <x v="2"/>
    <x v="2"/>
    <n v="1"/>
    <s v="Aksesoris Pintu"/>
    <x v="25"/>
    <n v="0"/>
  </r>
  <r>
    <s v="ORD_0014299"/>
    <x v="10"/>
    <x v="0"/>
    <x v="10"/>
    <s v="Selesai"/>
    <n v="1"/>
    <n v="0"/>
    <x v="0"/>
    <x v="0"/>
    <x v="0"/>
    <n v="0"/>
    <s v="Tidak Retur"/>
    <x v="0"/>
    <x v="0"/>
    <n v="1"/>
    <s v="Celengan"/>
    <x v="1"/>
    <n v="0"/>
  </r>
  <r>
    <s v="ORD_0014300"/>
    <x v="10"/>
    <x v="0"/>
    <x v="10"/>
    <s v="Selesai"/>
    <n v="1"/>
    <n v="0"/>
    <x v="0"/>
    <x v="0"/>
    <x v="0"/>
    <n v="0"/>
    <s v="Tidak Retur"/>
    <x v="2"/>
    <x v="2"/>
    <n v="1"/>
    <s v="Mangkok Sambal / Saus"/>
    <x v="4"/>
    <n v="0"/>
  </r>
  <r>
    <s v="ORD_0014301"/>
    <x v="10"/>
    <x v="0"/>
    <x v="10"/>
    <s v="Batal"/>
    <n v="1"/>
    <n v="1"/>
    <x v="1"/>
    <x v="1"/>
    <x v="1"/>
    <n v="0"/>
    <s v="Tidak Retur"/>
    <x v="1"/>
    <x v="1"/>
    <n v="1"/>
    <s v="Mangkok Sambal / Saus"/>
    <x v="4"/>
    <n v="0"/>
  </r>
  <r>
    <s v="ORD_0014302"/>
    <x v="10"/>
    <x v="0"/>
    <x v="10"/>
    <s v="Selesai"/>
    <n v="1"/>
    <n v="0"/>
    <x v="0"/>
    <x v="0"/>
    <x v="0"/>
    <n v="0"/>
    <s v="Tidak Retur"/>
    <x v="0"/>
    <x v="0"/>
    <n v="1"/>
    <s v="Seal / Baut / Roof"/>
    <x v="8"/>
    <n v="0"/>
  </r>
  <r>
    <s v="ORD_0014303"/>
    <x v="10"/>
    <x v="0"/>
    <x v="10"/>
    <s v="Batal"/>
    <n v="1"/>
    <n v="1"/>
    <x v="1"/>
    <x v="1"/>
    <x v="3"/>
    <n v="0"/>
    <s v="Tidak Retur"/>
    <x v="1"/>
    <x v="1"/>
    <n v="1"/>
    <s v="Pisau / Alat Potong"/>
    <x v="12"/>
    <n v="0"/>
  </r>
  <r>
    <s v="ORD_0014304"/>
    <x v="10"/>
    <x v="0"/>
    <x v="10"/>
    <s v="Selesai"/>
    <n v="1"/>
    <n v="0"/>
    <x v="0"/>
    <x v="0"/>
    <x v="0"/>
    <n v="0"/>
    <s v="Tidak Retur"/>
    <x v="1"/>
    <x v="1"/>
    <n v="1"/>
    <s v="Pisau / Alat Potong"/>
    <x v="12"/>
    <n v="0"/>
  </r>
  <r>
    <s v="ORD_0014305"/>
    <x v="10"/>
    <x v="0"/>
    <x v="10"/>
    <s v="Selesai"/>
    <n v="1"/>
    <n v="0"/>
    <x v="0"/>
    <x v="0"/>
    <x v="0"/>
    <n v="0"/>
    <s v="Tidak Retur"/>
    <x v="1"/>
    <x v="1"/>
    <n v="1"/>
    <s v="Baskom / Mangkok Besar"/>
    <x v="18"/>
    <n v="0"/>
  </r>
  <r>
    <s v="ORD_0014306"/>
    <x v="10"/>
    <x v="0"/>
    <x v="10"/>
    <s v="Selesai"/>
    <n v="1"/>
    <n v="0"/>
    <x v="0"/>
    <x v="0"/>
    <x v="0"/>
    <n v="0"/>
    <s v="Tidak Retur"/>
    <x v="1"/>
    <x v="1"/>
    <n v="1"/>
    <s v="Saringan / Strainer"/>
    <x v="11"/>
    <n v="0"/>
  </r>
  <r>
    <s v="ORD_0014307"/>
    <x v="10"/>
    <x v="0"/>
    <x v="10"/>
    <s v="Selesai"/>
    <n v="1"/>
    <n v="0"/>
    <x v="0"/>
    <x v="0"/>
    <x v="0"/>
    <n v="0"/>
    <s v="Tidak Retur"/>
    <x v="1"/>
    <x v="1"/>
    <n v="1"/>
    <s v="Celengan"/>
    <x v="1"/>
    <n v="0"/>
  </r>
  <r>
    <s v="ORD_0014308"/>
    <x v="10"/>
    <x v="0"/>
    <x v="10"/>
    <s v="Selesai"/>
    <n v="1"/>
    <n v="0"/>
    <x v="0"/>
    <x v="0"/>
    <x v="0"/>
    <n v="0"/>
    <s v="Tidak Retur"/>
    <x v="1"/>
    <x v="1"/>
    <n v="1"/>
    <s v="Celengan"/>
    <x v="1"/>
    <n v="0"/>
  </r>
  <r>
    <s v="ORD_0014309"/>
    <x v="10"/>
    <x v="0"/>
    <x v="10"/>
    <s v="Batal"/>
    <n v="1"/>
    <n v="1"/>
    <x v="1"/>
    <x v="2"/>
    <x v="7"/>
    <n v="0"/>
    <s v="Tidak Retur"/>
    <x v="1"/>
    <x v="1"/>
    <n v="1"/>
    <s v="Mangkok Sambal / Saus"/>
    <x v="4"/>
    <n v="0"/>
  </r>
  <r>
    <s v="ORD_0014310"/>
    <x v="10"/>
    <x v="0"/>
    <x v="10"/>
    <s v="Selesai"/>
    <n v="1"/>
    <n v="0"/>
    <x v="0"/>
    <x v="0"/>
    <x v="0"/>
    <n v="0"/>
    <s v="Tidak Retur"/>
    <x v="1"/>
    <x v="1"/>
    <n v="1"/>
    <s v="Aksesoris Pintu"/>
    <x v="25"/>
    <n v="0"/>
  </r>
  <r>
    <s v="ORD_0014311"/>
    <x v="10"/>
    <x v="0"/>
    <x v="10"/>
    <s v="Selesai"/>
    <n v="1"/>
    <n v="0"/>
    <x v="0"/>
    <x v="0"/>
    <x v="0"/>
    <n v="0"/>
    <s v="Tidak Retur"/>
    <x v="4"/>
    <x v="4"/>
    <n v="1"/>
    <s v="Aksesoris Pintu"/>
    <x v="25"/>
    <n v="0"/>
  </r>
  <r>
    <s v="ORD_0014312"/>
    <x v="10"/>
    <x v="0"/>
    <x v="10"/>
    <s v="Selesai"/>
    <n v="1"/>
    <n v="0"/>
    <x v="0"/>
    <x v="0"/>
    <x v="0"/>
    <n v="0"/>
    <s v="Tidak Retur"/>
    <x v="4"/>
    <x v="4"/>
    <n v="1"/>
    <s v="Mangkok Sambal / Saus"/>
    <x v="4"/>
    <n v="0"/>
  </r>
  <r>
    <s v="ORD_0014313"/>
    <x v="10"/>
    <x v="0"/>
    <x v="10"/>
    <s v="Selesai"/>
    <n v="1"/>
    <n v="0"/>
    <x v="0"/>
    <x v="0"/>
    <x v="0"/>
    <n v="0"/>
    <s v="Tidak Retur"/>
    <x v="1"/>
    <x v="1"/>
    <n v="1"/>
    <s v="Tempat Nasi"/>
    <x v="17"/>
    <n v="0"/>
  </r>
  <r>
    <s v="ORD_0014314"/>
    <x v="10"/>
    <x v="0"/>
    <x v="10"/>
    <s v="Selesai"/>
    <n v="1"/>
    <n v="0"/>
    <x v="0"/>
    <x v="0"/>
    <x v="0"/>
    <n v="0"/>
    <s v="Tidak Retur"/>
    <x v="1"/>
    <x v="1"/>
    <n v="1"/>
    <s v="Saringan / Strainer"/>
    <x v="11"/>
    <n v="0"/>
  </r>
  <r>
    <s v="ORD_0014315"/>
    <x v="10"/>
    <x v="0"/>
    <x v="10"/>
    <s v="Selesai"/>
    <n v="1"/>
    <n v="0"/>
    <x v="0"/>
    <x v="0"/>
    <x v="0"/>
    <n v="0"/>
    <s v="Tidak Retur"/>
    <x v="1"/>
    <x v="1"/>
    <n v="1"/>
    <s v="Baskom / Mangkok Besar"/>
    <x v="18"/>
    <n v="0"/>
  </r>
  <r>
    <s v="ORD_0014316"/>
    <x v="10"/>
    <x v="0"/>
    <x v="10"/>
    <s v="Selesai"/>
    <n v="1"/>
    <n v="0"/>
    <x v="0"/>
    <x v="0"/>
    <x v="0"/>
    <n v="0"/>
    <s v="Tidak Retur"/>
    <x v="1"/>
    <x v="1"/>
    <n v="1"/>
    <s v="Mangkok Sambal / Saus"/>
    <x v="4"/>
    <n v="0"/>
  </r>
  <r>
    <s v="ORD_0014317"/>
    <x v="10"/>
    <x v="0"/>
    <x v="10"/>
    <s v="Selesai"/>
    <n v="1"/>
    <n v="0"/>
    <x v="0"/>
    <x v="0"/>
    <x v="0"/>
    <n v="0"/>
    <s v="Tidak Retur"/>
    <x v="1"/>
    <x v="1"/>
    <n v="1"/>
    <s v="Mangkok Sambal / Saus"/>
    <x v="4"/>
    <n v="0"/>
  </r>
  <r>
    <s v="ORD_0014318"/>
    <x v="10"/>
    <x v="0"/>
    <x v="10"/>
    <s v="Selesai"/>
    <n v="1"/>
    <n v="0"/>
    <x v="0"/>
    <x v="0"/>
    <x v="0"/>
    <n v="0"/>
    <s v="Tidak Retur"/>
    <x v="1"/>
    <x v="1"/>
    <n v="1"/>
    <s v="Toples / Sealware"/>
    <x v="16"/>
    <n v="0"/>
  </r>
  <r>
    <s v="ORD_0014319"/>
    <x v="10"/>
    <x v="0"/>
    <x v="10"/>
    <s v="Selesai"/>
    <n v="1"/>
    <n v="0"/>
    <x v="0"/>
    <x v="0"/>
    <x v="0"/>
    <n v="0"/>
    <s v="Tidak Retur"/>
    <x v="1"/>
    <x v="1"/>
    <n v="1"/>
    <s v="Pengolah Bumbu / Sayur"/>
    <x v="27"/>
    <n v="0"/>
  </r>
  <r>
    <s v="ORD_0014320"/>
    <x v="10"/>
    <x v="0"/>
    <x v="10"/>
    <s v="Selesai"/>
    <n v="1"/>
    <n v="0"/>
    <x v="0"/>
    <x v="0"/>
    <x v="0"/>
    <n v="0"/>
    <s v="Tidak Retur"/>
    <x v="0"/>
    <x v="0"/>
    <n v="1"/>
    <s v="Celengan"/>
    <x v="1"/>
    <n v="0"/>
  </r>
  <r>
    <s v="ORD_0014321"/>
    <x v="10"/>
    <x v="0"/>
    <x v="10"/>
    <s v="Selesai"/>
    <n v="1"/>
    <n v="0"/>
    <x v="0"/>
    <x v="0"/>
    <x v="0"/>
    <n v="0"/>
    <s v="Tidak Retur"/>
    <x v="0"/>
    <x v="0"/>
    <n v="1"/>
    <s v="Aksesoris Pintu"/>
    <x v="25"/>
    <n v="0"/>
  </r>
  <r>
    <s v="ORD_0014322"/>
    <x v="10"/>
    <x v="0"/>
    <x v="10"/>
    <s v="Selesai"/>
    <n v="1"/>
    <n v="0"/>
    <x v="0"/>
    <x v="0"/>
    <x v="0"/>
    <n v="0"/>
    <s v="Tidak Retur"/>
    <x v="1"/>
    <x v="1"/>
    <n v="1"/>
    <s v="Aksesoris Pintu"/>
    <x v="25"/>
    <n v="0"/>
  </r>
  <r>
    <s v="ORD_0014323"/>
    <x v="10"/>
    <x v="0"/>
    <x v="10"/>
    <s v="Selesai"/>
    <n v="1"/>
    <n v="0"/>
    <x v="0"/>
    <x v="0"/>
    <x v="0"/>
    <n v="0"/>
    <s v="Tidak Retur"/>
    <x v="1"/>
    <x v="1"/>
    <n v="2"/>
    <s v="Aksesoris Pintu, Celengan"/>
    <x v="6"/>
    <n v="0"/>
  </r>
  <r>
    <s v="ORD_0014324"/>
    <x v="10"/>
    <x v="0"/>
    <x v="10"/>
    <s v="Selesai"/>
    <n v="1"/>
    <n v="0"/>
    <x v="0"/>
    <x v="0"/>
    <x v="0"/>
    <n v="0"/>
    <s v="Tidak Retur"/>
    <x v="2"/>
    <x v="2"/>
    <n v="1"/>
    <s v="Piring"/>
    <x v="22"/>
    <n v="0"/>
  </r>
  <r>
    <s v="ORD_0014325"/>
    <x v="10"/>
    <x v="0"/>
    <x v="10"/>
    <s v="Selesai"/>
    <n v="1"/>
    <n v="0"/>
    <x v="0"/>
    <x v="0"/>
    <x v="0"/>
    <n v="0"/>
    <s v="Tidak Retur"/>
    <x v="1"/>
    <x v="1"/>
    <n v="1"/>
    <s v="Mangkok Sambal / Saus"/>
    <x v="4"/>
    <n v="0"/>
  </r>
  <r>
    <s v="ORD_0014326"/>
    <x v="10"/>
    <x v="0"/>
    <x v="10"/>
    <s v="Selesai"/>
    <n v="1"/>
    <n v="0"/>
    <x v="0"/>
    <x v="0"/>
    <x v="0"/>
    <n v="0"/>
    <s v="Tidak Retur"/>
    <x v="1"/>
    <x v="1"/>
    <n v="2"/>
    <s v="Aksesoris Pintu, Spatula"/>
    <x v="6"/>
    <n v="0"/>
  </r>
  <r>
    <s v="ORD_0014327"/>
    <x v="10"/>
    <x v="0"/>
    <x v="10"/>
    <s v="Selesai"/>
    <n v="1"/>
    <n v="0"/>
    <x v="0"/>
    <x v="0"/>
    <x v="0"/>
    <n v="0"/>
    <s v="Tidak Retur"/>
    <x v="3"/>
    <x v="3"/>
    <n v="1"/>
    <s v="Celengan"/>
    <x v="1"/>
    <n v="0"/>
  </r>
  <r>
    <s v="ORD_0014328"/>
    <x v="10"/>
    <x v="0"/>
    <x v="10"/>
    <s v="Selesai"/>
    <n v="1"/>
    <n v="0"/>
    <x v="0"/>
    <x v="0"/>
    <x v="0"/>
    <n v="0"/>
    <s v="Tidak Retur"/>
    <x v="0"/>
    <x v="0"/>
    <n v="1"/>
    <s v="Mangkok Sambal / Saus"/>
    <x v="4"/>
    <n v="0"/>
  </r>
  <r>
    <s v="ORD_0014329"/>
    <x v="10"/>
    <x v="0"/>
    <x v="10"/>
    <s v="Selesai"/>
    <n v="1"/>
    <n v="0"/>
    <x v="0"/>
    <x v="0"/>
    <x v="0"/>
    <n v="0"/>
    <s v="Tidak Retur"/>
    <x v="2"/>
    <x v="2"/>
    <n v="1"/>
    <s v="Aksesoris Pintu"/>
    <x v="25"/>
    <n v="0"/>
  </r>
  <r>
    <s v="ORD_0014330"/>
    <x v="10"/>
    <x v="0"/>
    <x v="10"/>
    <s v="Selesai"/>
    <n v="1"/>
    <n v="0"/>
    <x v="0"/>
    <x v="0"/>
    <x v="0"/>
    <n v="0"/>
    <s v="Tidak Retur"/>
    <x v="1"/>
    <x v="1"/>
    <n v="1"/>
    <s v="Rak / Rak Serbaguna"/>
    <x v="3"/>
    <n v="0"/>
  </r>
  <r>
    <s v="ORD_0014331"/>
    <x v="10"/>
    <x v="0"/>
    <x v="10"/>
    <s v="Selesai (Retur Parsial)"/>
    <n v="1"/>
    <n v="0"/>
    <x v="0"/>
    <x v="0"/>
    <x v="0"/>
    <n v="1"/>
    <s v="Parsial"/>
    <x v="1"/>
    <x v="1"/>
    <n v="1"/>
    <s v="Mangkok Sambal / Saus"/>
    <x v="4"/>
    <n v="0"/>
  </r>
  <r>
    <s v="ORD_0014332"/>
    <x v="10"/>
    <x v="0"/>
    <x v="10"/>
    <s v="Batal"/>
    <n v="1"/>
    <n v="1"/>
    <x v="1"/>
    <x v="1"/>
    <x v="2"/>
    <n v="0"/>
    <s v="Tidak Retur"/>
    <x v="1"/>
    <x v="1"/>
    <n v="1"/>
    <s v="Celengan"/>
    <x v="1"/>
    <n v="0"/>
  </r>
  <r>
    <s v="ORD_0014333"/>
    <x v="10"/>
    <x v="0"/>
    <x v="10"/>
    <s v="Selesai"/>
    <n v="1"/>
    <n v="0"/>
    <x v="0"/>
    <x v="0"/>
    <x v="0"/>
    <n v="0"/>
    <s v="Tidak Retur"/>
    <x v="1"/>
    <x v="1"/>
    <n v="1"/>
    <s v="Tempat Nasi"/>
    <x v="17"/>
    <n v="0"/>
  </r>
  <r>
    <s v="ORD_0014334"/>
    <x v="10"/>
    <x v="0"/>
    <x v="10"/>
    <s v="Selesai"/>
    <n v="1"/>
    <n v="0"/>
    <x v="0"/>
    <x v="0"/>
    <x v="0"/>
    <n v="0"/>
    <s v="Tidak Retur"/>
    <x v="4"/>
    <x v="4"/>
    <n v="2"/>
    <s v="Mangkok Sambal / Saus, Nampan / Tray"/>
    <x v="6"/>
    <n v="0"/>
  </r>
  <r>
    <s v="ORD_0014335"/>
    <x v="10"/>
    <x v="0"/>
    <x v="10"/>
    <s v="Selesai"/>
    <n v="1"/>
    <n v="0"/>
    <x v="0"/>
    <x v="0"/>
    <x v="0"/>
    <n v="0"/>
    <s v="Tidak Retur"/>
    <x v="4"/>
    <x v="4"/>
    <n v="1"/>
    <s v="Bangku / Kursi Kecil"/>
    <x v="19"/>
    <n v="0"/>
  </r>
  <r>
    <s v="ORD_0014336"/>
    <x v="10"/>
    <x v="0"/>
    <x v="10"/>
    <s v="Selesai"/>
    <n v="1"/>
    <n v="0"/>
    <x v="0"/>
    <x v="0"/>
    <x v="0"/>
    <n v="0"/>
    <s v="Tidak Retur"/>
    <x v="3"/>
    <x v="3"/>
    <n v="1"/>
    <s v="Other"/>
    <x v="14"/>
    <n v="0"/>
  </r>
  <r>
    <s v="ORD_0014337"/>
    <x v="10"/>
    <x v="0"/>
    <x v="10"/>
    <s v="Selesai"/>
    <n v="1"/>
    <n v="0"/>
    <x v="0"/>
    <x v="0"/>
    <x v="0"/>
    <n v="0"/>
    <s v="Tidak Retur"/>
    <x v="1"/>
    <x v="1"/>
    <n v="1"/>
    <s v="Tempat Nasi"/>
    <x v="17"/>
    <n v="0"/>
  </r>
  <r>
    <s v="ORD_0014338"/>
    <x v="10"/>
    <x v="0"/>
    <x v="10"/>
    <s v="Selesai"/>
    <n v="1"/>
    <n v="0"/>
    <x v="0"/>
    <x v="0"/>
    <x v="0"/>
    <n v="0"/>
    <s v="Tidak Retur"/>
    <x v="0"/>
    <x v="0"/>
    <n v="1"/>
    <s v="Botol / Gelas / Mug"/>
    <x v="7"/>
    <n v="0"/>
  </r>
  <r>
    <s v="ORD_0014339"/>
    <x v="10"/>
    <x v="0"/>
    <x v="10"/>
    <s v="Selesai"/>
    <n v="1"/>
    <n v="0"/>
    <x v="0"/>
    <x v="0"/>
    <x v="0"/>
    <n v="0"/>
    <s v="Tidak Retur"/>
    <x v="0"/>
    <x v="0"/>
    <n v="1"/>
    <s v="Aksesoris Pintu"/>
    <x v="25"/>
    <n v="0"/>
  </r>
  <r>
    <s v="ORD_0014340"/>
    <x v="10"/>
    <x v="0"/>
    <x v="10"/>
    <s v="Selesai"/>
    <n v="1"/>
    <n v="0"/>
    <x v="0"/>
    <x v="0"/>
    <x v="0"/>
    <n v="0"/>
    <s v="Tidak Retur"/>
    <x v="1"/>
    <x v="1"/>
    <n v="1"/>
    <s v="Celengan"/>
    <x v="1"/>
    <n v="0"/>
  </r>
  <r>
    <s v="ORD_0014341"/>
    <x v="10"/>
    <x v="0"/>
    <x v="10"/>
    <s v="Selesai"/>
    <n v="1"/>
    <n v="0"/>
    <x v="0"/>
    <x v="0"/>
    <x v="0"/>
    <n v="0"/>
    <s v="Tidak Retur"/>
    <x v="1"/>
    <x v="1"/>
    <n v="1"/>
    <s v="Celengan"/>
    <x v="1"/>
    <n v="0"/>
  </r>
  <r>
    <s v="ORD_0014342"/>
    <x v="10"/>
    <x v="0"/>
    <x v="10"/>
    <s v="Selesai"/>
    <n v="1"/>
    <n v="0"/>
    <x v="0"/>
    <x v="0"/>
    <x v="0"/>
    <n v="0"/>
    <s v="Tidak Retur"/>
    <x v="0"/>
    <x v="0"/>
    <n v="1"/>
    <s v="Mangkok Sambal / Saus"/>
    <x v="4"/>
    <n v="0"/>
  </r>
  <r>
    <s v="ORD_0014343"/>
    <x v="10"/>
    <x v="0"/>
    <x v="10"/>
    <s v="Selesai"/>
    <n v="1"/>
    <n v="0"/>
    <x v="0"/>
    <x v="0"/>
    <x v="0"/>
    <n v="0"/>
    <s v="Tidak Retur"/>
    <x v="1"/>
    <x v="1"/>
    <n v="1"/>
    <s v="Aksesoris Pintu"/>
    <x v="25"/>
    <n v="0"/>
  </r>
  <r>
    <s v="ORD_0014344"/>
    <x v="10"/>
    <x v="0"/>
    <x v="10"/>
    <s v="Selesai"/>
    <n v="1"/>
    <n v="0"/>
    <x v="0"/>
    <x v="0"/>
    <x v="0"/>
    <n v="0"/>
    <s v="Tidak Retur"/>
    <x v="0"/>
    <x v="0"/>
    <n v="1"/>
    <s v="Mangkok Sambal / Saus"/>
    <x v="4"/>
    <n v="0"/>
  </r>
  <r>
    <s v="ORD_0014345"/>
    <x v="10"/>
    <x v="0"/>
    <x v="10"/>
    <s v="Selesai"/>
    <n v="1"/>
    <n v="0"/>
    <x v="0"/>
    <x v="0"/>
    <x v="0"/>
    <n v="0"/>
    <s v="Tidak Retur"/>
    <x v="1"/>
    <x v="1"/>
    <n v="1"/>
    <s v="Pengolah Bumbu / Sayur"/>
    <x v="27"/>
    <n v="0"/>
  </r>
  <r>
    <s v="ORD_0014346"/>
    <x v="10"/>
    <x v="0"/>
    <x v="10"/>
    <s v="Selesai"/>
    <n v="1"/>
    <n v="0"/>
    <x v="0"/>
    <x v="0"/>
    <x v="0"/>
    <n v="0"/>
    <s v="Tidak Retur"/>
    <x v="1"/>
    <x v="1"/>
    <n v="1"/>
    <s v="Tempat Nasi"/>
    <x v="17"/>
    <n v="0"/>
  </r>
  <r>
    <s v="ORD_0014347"/>
    <x v="10"/>
    <x v="0"/>
    <x v="10"/>
    <s v="Selesai"/>
    <n v="1"/>
    <n v="0"/>
    <x v="0"/>
    <x v="0"/>
    <x v="0"/>
    <n v="0"/>
    <s v="Tidak Retur"/>
    <x v="1"/>
    <x v="1"/>
    <n v="1"/>
    <s v="Lunch Box / Rantang"/>
    <x v="15"/>
    <n v="0"/>
  </r>
  <r>
    <s v="ORD_0014348"/>
    <x v="10"/>
    <x v="0"/>
    <x v="10"/>
    <s v="Selesai"/>
    <n v="1"/>
    <n v="0"/>
    <x v="0"/>
    <x v="0"/>
    <x v="0"/>
    <n v="0"/>
    <s v="Tidak Retur"/>
    <x v="1"/>
    <x v="1"/>
    <n v="1"/>
    <s v="Aksesoris Pintu"/>
    <x v="25"/>
    <n v="0"/>
  </r>
  <r>
    <s v="ORD_0014349"/>
    <x v="10"/>
    <x v="0"/>
    <x v="10"/>
    <s v="Selesai"/>
    <n v="1"/>
    <n v="0"/>
    <x v="0"/>
    <x v="0"/>
    <x v="0"/>
    <n v="0"/>
    <s v="Tidak Retur"/>
    <x v="2"/>
    <x v="2"/>
    <n v="1"/>
    <s v="Pengolah Bumbu / Sayur"/>
    <x v="27"/>
    <n v="0"/>
  </r>
  <r>
    <s v="ORD_0014350"/>
    <x v="10"/>
    <x v="0"/>
    <x v="10"/>
    <s v="Selesai"/>
    <n v="1"/>
    <n v="0"/>
    <x v="0"/>
    <x v="0"/>
    <x v="0"/>
    <n v="0"/>
    <s v="Tidak Retur"/>
    <x v="1"/>
    <x v="1"/>
    <n v="1"/>
    <s v="Baskom / Mangkok Besar"/>
    <x v="18"/>
    <n v="0"/>
  </r>
  <r>
    <s v="ORD_0014351"/>
    <x v="10"/>
    <x v="0"/>
    <x v="10"/>
    <s v="Selesai"/>
    <n v="1"/>
    <n v="0"/>
    <x v="0"/>
    <x v="0"/>
    <x v="0"/>
    <n v="0"/>
    <s v="Tidak Retur"/>
    <x v="3"/>
    <x v="3"/>
    <n v="1"/>
    <s v="Aksesoris Pintu"/>
    <x v="25"/>
    <n v="0"/>
  </r>
  <r>
    <s v="ORD_0014352"/>
    <x v="10"/>
    <x v="0"/>
    <x v="10"/>
    <s v="Selesai"/>
    <n v="1"/>
    <n v="0"/>
    <x v="0"/>
    <x v="0"/>
    <x v="0"/>
    <n v="0"/>
    <s v="Tidak Retur"/>
    <x v="1"/>
    <x v="1"/>
    <n v="1"/>
    <s v="Mangkok Sambal / Saus"/>
    <x v="4"/>
    <n v="0"/>
  </r>
  <r>
    <s v="ORD_0014353"/>
    <x v="10"/>
    <x v="0"/>
    <x v="10"/>
    <s v="Selesai"/>
    <n v="1"/>
    <n v="0"/>
    <x v="0"/>
    <x v="0"/>
    <x v="0"/>
    <n v="0"/>
    <s v="Tidak Retur"/>
    <x v="1"/>
    <x v="1"/>
    <n v="1"/>
    <s v="Teko / Jug"/>
    <x v="24"/>
    <n v="0"/>
  </r>
  <r>
    <s v="ORD_0014354"/>
    <x v="10"/>
    <x v="0"/>
    <x v="10"/>
    <s v="Selesai"/>
    <n v="1"/>
    <n v="0"/>
    <x v="0"/>
    <x v="0"/>
    <x v="0"/>
    <n v="0"/>
    <s v="Tidak Retur"/>
    <x v="1"/>
    <x v="1"/>
    <n v="1"/>
    <s v="Saringan / Strainer"/>
    <x v="11"/>
    <n v="0"/>
  </r>
  <r>
    <s v="ORD_0014355"/>
    <x v="10"/>
    <x v="0"/>
    <x v="10"/>
    <s v="Selesai"/>
    <n v="1"/>
    <n v="0"/>
    <x v="0"/>
    <x v="0"/>
    <x v="0"/>
    <n v="0"/>
    <s v="Tidak Retur"/>
    <x v="1"/>
    <x v="1"/>
    <n v="1"/>
    <s v="Mangkok Sambal / Saus"/>
    <x v="4"/>
    <n v="0"/>
  </r>
  <r>
    <s v="ORD_0014356"/>
    <x v="10"/>
    <x v="0"/>
    <x v="10"/>
    <s v="Selesai"/>
    <n v="1"/>
    <n v="0"/>
    <x v="0"/>
    <x v="0"/>
    <x v="0"/>
    <n v="0"/>
    <s v="Tidak Retur"/>
    <x v="1"/>
    <x v="1"/>
    <n v="2"/>
    <s v="Gayung, Keranjang"/>
    <x v="6"/>
    <n v="0"/>
  </r>
  <r>
    <s v="ORD_0014357"/>
    <x v="10"/>
    <x v="0"/>
    <x v="10"/>
    <s v="Selesai"/>
    <n v="1"/>
    <n v="0"/>
    <x v="0"/>
    <x v="0"/>
    <x v="0"/>
    <n v="0"/>
    <s v="Tidak Retur"/>
    <x v="1"/>
    <x v="1"/>
    <n v="1"/>
    <s v="Celengan"/>
    <x v="1"/>
    <n v="0"/>
  </r>
  <r>
    <s v="ORD_0014358"/>
    <x v="10"/>
    <x v="0"/>
    <x v="10"/>
    <s v="Selesai"/>
    <n v="1"/>
    <n v="0"/>
    <x v="0"/>
    <x v="0"/>
    <x v="0"/>
    <n v="0"/>
    <s v="Tidak Retur"/>
    <x v="0"/>
    <x v="0"/>
    <n v="1"/>
    <s v="Baskom / Mangkok Besar"/>
    <x v="18"/>
    <n v="0"/>
  </r>
  <r>
    <s v="ORD_0014359"/>
    <x v="10"/>
    <x v="0"/>
    <x v="10"/>
    <s v="Selesai"/>
    <n v="1"/>
    <n v="0"/>
    <x v="0"/>
    <x v="0"/>
    <x v="0"/>
    <n v="0"/>
    <s v="Tidak Retur"/>
    <x v="2"/>
    <x v="2"/>
    <n v="1"/>
    <s v="Piring"/>
    <x v="22"/>
    <n v="0"/>
  </r>
  <r>
    <s v="ORD_0014360"/>
    <x v="10"/>
    <x v="0"/>
    <x v="10"/>
    <s v="Selesai"/>
    <n v="1"/>
    <n v="0"/>
    <x v="0"/>
    <x v="0"/>
    <x v="0"/>
    <n v="0"/>
    <s v="Tidak Retur"/>
    <x v="2"/>
    <x v="2"/>
    <n v="1"/>
    <s v="Aksesoris Pintu"/>
    <x v="25"/>
    <n v="0"/>
  </r>
  <r>
    <s v="ORD_0014361"/>
    <x v="10"/>
    <x v="0"/>
    <x v="10"/>
    <s v="Selesai"/>
    <n v="1"/>
    <n v="0"/>
    <x v="0"/>
    <x v="0"/>
    <x v="0"/>
    <n v="0"/>
    <s v="Tidak Retur"/>
    <x v="0"/>
    <x v="0"/>
    <n v="1"/>
    <s v="Mangkok Sambal / Saus"/>
    <x v="4"/>
    <n v="0"/>
  </r>
  <r>
    <s v="ORD_0014362"/>
    <x v="10"/>
    <x v="0"/>
    <x v="10"/>
    <s v="Selesai"/>
    <n v="1"/>
    <n v="0"/>
    <x v="0"/>
    <x v="0"/>
    <x v="0"/>
    <n v="0"/>
    <s v="Tidak Retur"/>
    <x v="1"/>
    <x v="1"/>
    <n v="1"/>
    <s v="Peralatan Kamar Mandi"/>
    <x v="10"/>
    <n v="0"/>
  </r>
  <r>
    <s v="ORD_0014363"/>
    <x v="10"/>
    <x v="0"/>
    <x v="10"/>
    <s v="Retur Penuh (Efektif Batal)"/>
    <n v="1"/>
    <n v="1"/>
    <x v="0"/>
    <x v="0"/>
    <x v="0"/>
    <n v="1"/>
    <s v="Penuh"/>
    <x v="0"/>
    <x v="0"/>
    <n v="1"/>
    <s v="Tempat Nasi"/>
    <x v="17"/>
    <n v="0"/>
  </r>
  <r>
    <s v="ORD_0014364"/>
    <x v="10"/>
    <x v="0"/>
    <x v="10"/>
    <s v="Selesai"/>
    <n v="1"/>
    <n v="0"/>
    <x v="0"/>
    <x v="0"/>
    <x v="0"/>
    <n v="0"/>
    <s v="Tidak Retur"/>
    <x v="3"/>
    <x v="3"/>
    <n v="1"/>
    <s v="Peralatan Makan"/>
    <x v="13"/>
    <n v="0"/>
  </r>
  <r>
    <s v="ORD_0014365"/>
    <x v="10"/>
    <x v="0"/>
    <x v="10"/>
    <s v="Selesai"/>
    <n v="1"/>
    <n v="0"/>
    <x v="0"/>
    <x v="0"/>
    <x v="0"/>
    <n v="0"/>
    <s v="Tidak Retur"/>
    <x v="1"/>
    <x v="1"/>
    <n v="1"/>
    <s v="Keranjang"/>
    <x v="5"/>
    <n v="0"/>
  </r>
  <r>
    <s v="ORD_0014366"/>
    <x v="10"/>
    <x v="0"/>
    <x v="10"/>
    <s v="Selesai"/>
    <n v="1"/>
    <n v="0"/>
    <x v="0"/>
    <x v="0"/>
    <x v="0"/>
    <n v="0"/>
    <s v="Tidak Retur"/>
    <x v="1"/>
    <x v="1"/>
    <n v="1"/>
    <s v="Saringan / Strainer"/>
    <x v="11"/>
    <n v="0"/>
  </r>
  <r>
    <s v="ORD_0014367"/>
    <x v="10"/>
    <x v="0"/>
    <x v="10"/>
    <s v="Batal"/>
    <n v="1"/>
    <n v="1"/>
    <x v="1"/>
    <x v="1"/>
    <x v="1"/>
    <n v="0"/>
    <s v="Tidak Retur"/>
    <x v="1"/>
    <x v="1"/>
    <n v="1"/>
    <s v="Lunch Box / Rantang"/>
    <x v="15"/>
    <n v="0"/>
  </r>
  <r>
    <s v="ORD_0014368"/>
    <x v="10"/>
    <x v="0"/>
    <x v="10"/>
    <s v="Selesai"/>
    <n v="1"/>
    <n v="0"/>
    <x v="0"/>
    <x v="0"/>
    <x v="0"/>
    <n v="0"/>
    <s v="Tidak Retur"/>
    <x v="1"/>
    <x v="1"/>
    <n v="1"/>
    <s v="Mangkok Sambal / Saus"/>
    <x v="4"/>
    <n v="0"/>
  </r>
  <r>
    <s v="ORD_0014369"/>
    <x v="10"/>
    <x v="0"/>
    <x v="10"/>
    <s v="Selesai"/>
    <n v="1"/>
    <n v="0"/>
    <x v="0"/>
    <x v="0"/>
    <x v="0"/>
    <n v="0"/>
    <s v="Tidak Retur"/>
    <x v="2"/>
    <x v="2"/>
    <n v="1"/>
    <s v="Aksesoris Pintu"/>
    <x v="25"/>
    <n v="0"/>
  </r>
  <r>
    <s v="ORD_0014370"/>
    <x v="10"/>
    <x v="0"/>
    <x v="10"/>
    <s v="Selesai"/>
    <n v="1"/>
    <n v="0"/>
    <x v="0"/>
    <x v="0"/>
    <x v="0"/>
    <n v="0"/>
    <s v="Tidak Retur"/>
    <x v="1"/>
    <x v="1"/>
    <n v="1"/>
    <s v="Mangkok Sambal / Saus"/>
    <x v="4"/>
    <n v="0"/>
  </r>
  <r>
    <s v="ORD_0014371"/>
    <x v="10"/>
    <x v="0"/>
    <x v="10"/>
    <s v="Selesai"/>
    <n v="1"/>
    <n v="0"/>
    <x v="0"/>
    <x v="0"/>
    <x v="0"/>
    <n v="0"/>
    <s v="Tidak Retur"/>
    <x v="0"/>
    <x v="0"/>
    <n v="1"/>
    <s v="Aksesoris Pintu"/>
    <x v="25"/>
    <n v="0"/>
  </r>
  <r>
    <s v="ORD_0014372"/>
    <x v="10"/>
    <x v="0"/>
    <x v="10"/>
    <s v="Selesai"/>
    <n v="1"/>
    <n v="0"/>
    <x v="0"/>
    <x v="0"/>
    <x v="0"/>
    <n v="0"/>
    <s v="Tidak Retur"/>
    <x v="0"/>
    <x v="0"/>
    <n v="1"/>
    <s v="Baskom / Mangkok Besar"/>
    <x v="18"/>
    <n v="0"/>
  </r>
  <r>
    <s v="ORD_0014373"/>
    <x v="10"/>
    <x v="0"/>
    <x v="10"/>
    <s v="Selesai"/>
    <n v="1"/>
    <n v="0"/>
    <x v="0"/>
    <x v="0"/>
    <x v="0"/>
    <n v="0"/>
    <s v="Tidak Retur"/>
    <x v="3"/>
    <x v="3"/>
    <n v="1"/>
    <s v="Baskom / Mangkok Besar"/>
    <x v="18"/>
    <n v="0"/>
  </r>
  <r>
    <s v="ORD_0014374"/>
    <x v="10"/>
    <x v="0"/>
    <x v="10"/>
    <s v="Selesai"/>
    <n v="1"/>
    <n v="0"/>
    <x v="0"/>
    <x v="0"/>
    <x v="0"/>
    <n v="0"/>
    <s v="Tidak Retur"/>
    <x v="1"/>
    <x v="1"/>
    <n v="1"/>
    <s v="Saringan / Strainer"/>
    <x v="11"/>
    <n v="0"/>
  </r>
  <r>
    <s v="ORD_0014375"/>
    <x v="10"/>
    <x v="0"/>
    <x v="10"/>
    <s v="Batal"/>
    <n v="1"/>
    <n v="1"/>
    <x v="1"/>
    <x v="2"/>
    <x v="7"/>
    <n v="0"/>
    <s v="Tidak Retur"/>
    <x v="1"/>
    <x v="1"/>
    <n v="1"/>
    <s v="Tempat Nasi"/>
    <x v="17"/>
    <n v="0"/>
  </r>
  <r>
    <s v="ORD_0014376"/>
    <x v="10"/>
    <x v="0"/>
    <x v="10"/>
    <s v="Batal"/>
    <n v="1"/>
    <n v="1"/>
    <x v="1"/>
    <x v="1"/>
    <x v="1"/>
    <n v="0"/>
    <s v="Tidak Retur"/>
    <x v="1"/>
    <x v="1"/>
    <n v="1"/>
    <s v="Aksesoris Pintu"/>
    <x v="25"/>
    <n v="0"/>
  </r>
  <r>
    <s v="ORD_0014377"/>
    <x v="10"/>
    <x v="0"/>
    <x v="10"/>
    <s v="Selesai"/>
    <n v="1"/>
    <n v="0"/>
    <x v="0"/>
    <x v="0"/>
    <x v="0"/>
    <n v="0"/>
    <s v="Tidak Retur"/>
    <x v="1"/>
    <x v="1"/>
    <n v="1"/>
    <s v="Peralatan Makan"/>
    <x v="13"/>
    <n v="0"/>
  </r>
  <r>
    <s v="ORD_0014378"/>
    <x v="10"/>
    <x v="0"/>
    <x v="10"/>
    <s v="Selesai"/>
    <n v="1"/>
    <n v="0"/>
    <x v="0"/>
    <x v="0"/>
    <x v="0"/>
    <n v="0"/>
    <s v="Tidak Retur"/>
    <x v="1"/>
    <x v="1"/>
    <n v="1"/>
    <s v="Tempat Nasi"/>
    <x v="17"/>
    <n v="0"/>
  </r>
  <r>
    <s v="ORD_0014379"/>
    <x v="10"/>
    <x v="0"/>
    <x v="10"/>
    <s v="Selesai"/>
    <n v="1"/>
    <n v="0"/>
    <x v="0"/>
    <x v="0"/>
    <x v="0"/>
    <n v="0"/>
    <s v="Tidak Retur"/>
    <x v="1"/>
    <x v="1"/>
    <n v="1"/>
    <s v="Rak / Rak Serbaguna"/>
    <x v="3"/>
    <n v="0"/>
  </r>
  <r>
    <s v="ORD_0014380"/>
    <x v="10"/>
    <x v="0"/>
    <x v="10"/>
    <s v="Selesai"/>
    <n v="1"/>
    <n v="0"/>
    <x v="0"/>
    <x v="0"/>
    <x v="0"/>
    <n v="0"/>
    <s v="Tidak Retur"/>
    <x v="1"/>
    <x v="1"/>
    <n v="1"/>
    <s v="Aksesoris Pintu"/>
    <x v="25"/>
    <n v="0"/>
  </r>
  <r>
    <s v="ORD_0014381"/>
    <x v="10"/>
    <x v="0"/>
    <x v="10"/>
    <s v="Selesai"/>
    <n v="1"/>
    <n v="0"/>
    <x v="0"/>
    <x v="0"/>
    <x v="0"/>
    <n v="0"/>
    <s v="Tidak Retur"/>
    <x v="1"/>
    <x v="1"/>
    <n v="1"/>
    <s v="Mangkok Sambal / Saus"/>
    <x v="4"/>
    <n v="0"/>
  </r>
  <r>
    <s v="ORD_0014382"/>
    <x v="10"/>
    <x v="0"/>
    <x v="10"/>
    <s v="Selesai"/>
    <n v="1"/>
    <n v="0"/>
    <x v="0"/>
    <x v="0"/>
    <x v="0"/>
    <n v="0"/>
    <s v="Tidak Retur"/>
    <x v="0"/>
    <x v="0"/>
    <n v="1"/>
    <s v="Aksesoris Pintu"/>
    <x v="25"/>
    <n v="0"/>
  </r>
  <r>
    <s v="ORD_0014383"/>
    <x v="10"/>
    <x v="0"/>
    <x v="10"/>
    <s v="Selesai"/>
    <n v="1"/>
    <n v="0"/>
    <x v="0"/>
    <x v="0"/>
    <x v="0"/>
    <n v="0"/>
    <s v="Tidak Retur"/>
    <x v="1"/>
    <x v="1"/>
    <n v="1"/>
    <s v="Mangkok Sambal / Saus"/>
    <x v="4"/>
    <n v="0"/>
  </r>
  <r>
    <s v="ORD_0014384"/>
    <x v="10"/>
    <x v="0"/>
    <x v="10"/>
    <s v="Selesai"/>
    <n v="1"/>
    <n v="0"/>
    <x v="0"/>
    <x v="0"/>
    <x v="0"/>
    <n v="0"/>
    <s v="Tidak Retur"/>
    <x v="2"/>
    <x v="2"/>
    <n v="1"/>
    <s v="Mangkok Sambal / Saus"/>
    <x v="4"/>
    <n v="0"/>
  </r>
  <r>
    <s v="ORD_0014385"/>
    <x v="10"/>
    <x v="0"/>
    <x v="10"/>
    <s v="Selesai"/>
    <n v="1"/>
    <n v="0"/>
    <x v="0"/>
    <x v="0"/>
    <x v="0"/>
    <n v="0"/>
    <s v="Tidak Retur"/>
    <x v="2"/>
    <x v="2"/>
    <n v="1"/>
    <s v="Celengan"/>
    <x v="1"/>
    <n v="0"/>
  </r>
  <r>
    <s v="ORD_0014386"/>
    <x v="10"/>
    <x v="0"/>
    <x v="10"/>
    <s v="Selesai"/>
    <n v="1"/>
    <n v="0"/>
    <x v="0"/>
    <x v="0"/>
    <x v="0"/>
    <n v="0"/>
    <s v="Tidak Retur"/>
    <x v="1"/>
    <x v="1"/>
    <n v="1"/>
    <s v="Mangkok Sambal / Saus"/>
    <x v="4"/>
    <n v="0"/>
  </r>
  <r>
    <s v="ORD_0014387"/>
    <x v="10"/>
    <x v="0"/>
    <x v="10"/>
    <s v="Selesai"/>
    <n v="1"/>
    <n v="0"/>
    <x v="0"/>
    <x v="0"/>
    <x v="0"/>
    <n v="0"/>
    <s v="Tidak Retur"/>
    <x v="2"/>
    <x v="2"/>
    <n v="1"/>
    <s v="Aksesoris Pintu"/>
    <x v="25"/>
    <n v="0"/>
  </r>
  <r>
    <s v="ORD_0014388"/>
    <x v="10"/>
    <x v="0"/>
    <x v="10"/>
    <s v="Batal"/>
    <n v="1"/>
    <n v="1"/>
    <x v="1"/>
    <x v="1"/>
    <x v="1"/>
    <n v="0"/>
    <s v="Tidak Retur"/>
    <x v="1"/>
    <x v="1"/>
    <n v="1"/>
    <s v="Rak / Rak Serbaguna"/>
    <x v="3"/>
    <n v="0"/>
  </r>
  <r>
    <s v="ORD_0014389"/>
    <x v="10"/>
    <x v="0"/>
    <x v="10"/>
    <s v="Selesai"/>
    <n v="1"/>
    <n v="0"/>
    <x v="0"/>
    <x v="0"/>
    <x v="0"/>
    <n v="0"/>
    <s v="Tidak Retur"/>
    <x v="1"/>
    <x v="1"/>
    <n v="1"/>
    <s v="Rak / Rak Serbaguna"/>
    <x v="3"/>
    <n v="0"/>
  </r>
  <r>
    <s v="ORD_0014390"/>
    <x v="10"/>
    <x v="0"/>
    <x v="10"/>
    <s v="Selesai"/>
    <n v="1"/>
    <n v="0"/>
    <x v="0"/>
    <x v="0"/>
    <x v="0"/>
    <n v="0"/>
    <s v="Tidak Retur"/>
    <x v="2"/>
    <x v="2"/>
    <n v="1"/>
    <s v="Baskom / Mangkok Besar"/>
    <x v="18"/>
    <n v="0"/>
  </r>
  <r>
    <s v="ORD_0014391"/>
    <x v="10"/>
    <x v="0"/>
    <x v="10"/>
    <s v="Batal"/>
    <n v="1"/>
    <n v="1"/>
    <x v="1"/>
    <x v="1"/>
    <x v="1"/>
    <n v="0"/>
    <s v="Tidak Retur"/>
    <x v="1"/>
    <x v="1"/>
    <n v="1"/>
    <s v="Tempat Nasi"/>
    <x v="17"/>
    <n v="0"/>
  </r>
  <r>
    <s v="ORD_0014392"/>
    <x v="10"/>
    <x v="0"/>
    <x v="10"/>
    <s v="Selesai"/>
    <n v="1"/>
    <n v="0"/>
    <x v="0"/>
    <x v="0"/>
    <x v="0"/>
    <n v="0"/>
    <s v="Tidak Retur"/>
    <x v="1"/>
    <x v="1"/>
    <n v="1"/>
    <s v="Rak / Rak Serbaguna"/>
    <x v="3"/>
    <n v="0"/>
  </r>
  <r>
    <s v="ORD_0014393"/>
    <x v="10"/>
    <x v="0"/>
    <x v="10"/>
    <s v="Selesai"/>
    <n v="1"/>
    <n v="0"/>
    <x v="0"/>
    <x v="0"/>
    <x v="0"/>
    <n v="0"/>
    <s v="Tidak Retur"/>
    <x v="1"/>
    <x v="1"/>
    <n v="1"/>
    <s v="Nampan / Tray"/>
    <x v="9"/>
    <n v="0"/>
  </r>
  <r>
    <s v="ORD_0014394"/>
    <x v="10"/>
    <x v="0"/>
    <x v="10"/>
    <s v="Selesai"/>
    <n v="1"/>
    <n v="0"/>
    <x v="0"/>
    <x v="0"/>
    <x v="0"/>
    <n v="0"/>
    <s v="Tidak Retur"/>
    <x v="1"/>
    <x v="1"/>
    <n v="1"/>
    <s v="Celengan"/>
    <x v="1"/>
    <n v="0"/>
  </r>
  <r>
    <s v="ORD_0014395"/>
    <x v="10"/>
    <x v="0"/>
    <x v="10"/>
    <s v="Selesai"/>
    <n v="1"/>
    <n v="0"/>
    <x v="0"/>
    <x v="0"/>
    <x v="0"/>
    <n v="0"/>
    <s v="Tidak Retur"/>
    <x v="0"/>
    <x v="0"/>
    <n v="1"/>
    <s v="Mangkok Sambal / Saus"/>
    <x v="4"/>
    <n v="0"/>
  </r>
  <r>
    <s v="ORD_0014396"/>
    <x v="10"/>
    <x v="0"/>
    <x v="10"/>
    <s v="Selesai"/>
    <n v="1"/>
    <n v="0"/>
    <x v="0"/>
    <x v="0"/>
    <x v="0"/>
    <n v="0"/>
    <s v="Tidak Retur"/>
    <x v="1"/>
    <x v="1"/>
    <n v="1"/>
    <s v="Tempat Nasi"/>
    <x v="17"/>
    <n v="0"/>
  </r>
  <r>
    <s v="ORD_0014397"/>
    <x v="10"/>
    <x v="0"/>
    <x v="10"/>
    <s v="Selesai"/>
    <n v="1"/>
    <n v="0"/>
    <x v="0"/>
    <x v="0"/>
    <x v="0"/>
    <n v="0"/>
    <s v="Tidak Retur"/>
    <x v="1"/>
    <x v="1"/>
    <n v="1"/>
    <s v="Pengolah Bumbu / Sayur"/>
    <x v="27"/>
    <n v="0"/>
  </r>
  <r>
    <s v="ORD_0014398"/>
    <x v="10"/>
    <x v="0"/>
    <x v="10"/>
    <s v="Batal"/>
    <n v="1"/>
    <n v="1"/>
    <x v="1"/>
    <x v="1"/>
    <x v="1"/>
    <n v="0"/>
    <s v="Tidak Retur"/>
    <x v="1"/>
    <x v="1"/>
    <n v="1"/>
    <s v="Tempat Nasi"/>
    <x v="17"/>
    <n v="0"/>
  </r>
  <r>
    <s v="ORD_0014399"/>
    <x v="10"/>
    <x v="0"/>
    <x v="10"/>
    <s v="Selesai"/>
    <n v="1"/>
    <n v="0"/>
    <x v="0"/>
    <x v="0"/>
    <x v="0"/>
    <n v="0"/>
    <s v="Tidak Retur"/>
    <x v="2"/>
    <x v="2"/>
    <n v="1"/>
    <s v="Peralatan Makan"/>
    <x v="13"/>
    <n v="0"/>
  </r>
  <r>
    <s v="ORD_0014400"/>
    <x v="10"/>
    <x v="0"/>
    <x v="10"/>
    <s v="Selesai"/>
    <n v="1"/>
    <n v="0"/>
    <x v="0"/>
    <x v="0"/>
    <x v="0"/>
    <n v="0"/>
    <s v="Tidak Retur"/>
    <x v="0"/>
    <x v="0"/>
    <n v="1"/>
    <s v="Pengolah Bumbu / Sayur"/>
    <x v="27"/>
    <n v="0"/>
  </r>
  <r>
    <s v="ORD_0014401"/>
    <x v="10"/>
    <x v="0"/>
    <x v="10"/>
    <s v="Selesai"/>
    <n v="1"/>
    <n v="0"/>
    <x v="0"/>
    <x v="0"/>
    <x v="0"/>
    <n v="0"/>
    <s v="Tidak Retur"/>
    <x v="0"/>
    <x v="0"/>
    <n v="1"/>
    <s v="Baskom / Mangkok Besar"/>
    <x v="18"/>
    <n v="0"/>
  </r>
  <r>
    <s v="ORD_0014402"/>
    <x v="10"/>
    <x v="0"/>
    <x v="10"/>
    <s v="Selesai"/>
    <n v="1"/>
    <n v="0"/>
    <x v="0"/>
    <x v="0"/>
    <x v="0"/>
    <n v="0"/>
    <s v="Tidak Retur"/>
    <x v="0"/>
    <x v="0"/>
    <n v="1"/>
    <s v="Peralatan Kamar Mandi"/>
    <x v="10"/>
    <n v="0"/>
  </r>
  <r>
    <s v="ORD_0014403"/>
    <x v="10"/>
    <x v="0"/>
    <x v="10"/>
    <s v="Selesai"/>
    <n v="1"/>
    <n v="0"/>
    <x v="0"/>
    <x v="0"/>
    <x v="0"/>
    <n v="0"/>
    <s v="Tidak Retur"/>
    <x v="1"/>
    <x v="1"/>
    <n v="1"/>
    <s v="Mangkok Sambal / Saus"/>
    <x v="4"/>
    <n v="0"/>
  </r>
  <r>
    <s v="ORD_0014404"/>
    <x v="10"/>
    <x v="0"/>
    <x v="10"/>
    <s v="Batal"/>
    <n v="1"/>
    <n v="1"/>
    <x v="1"/>
    <x v="1"/>
    <x v="14"/>
    <n v="0"/>
    <s v="Tidak Retur"/>
    <x v="3"/>
    <x v="3"/>
    <n v="1"/>
    <s v="Seal / Baut / Roof"/>
    <x v="8"/>
    <n v="1"/>
  </r>
  <r>
    <s v="ORD_0014405"/>
    <x v="10"/>
    <x v="0"/>
    <x v="10"/>
    <s v="Selesai"/>
    <n v="1"/>
    <n v="0"/>
    <x v="0"/>
    <x v="0"/>
    <x v="0"/>
    <n v="0"/>
    <s v="Tidak Retur"/>
    <x v="2"/>
    <x v="2"/>
    <n v="1"/>
    <s v="Celengan"/>
    <x v="1"/>
    <n v="0"/>
  </r>
  <r>
    <s v="ORD_0014406"/>
    <x v="10"/>
    <x v="0"/>
    <x v="10"/>
    <s v="Selesai"/>
    <n v="1"/>
    <n v="0"/>
    <x v="0"/>
    <x v="0"/>
    <x v="0"/>
    <n v="0"/>
    <s v="Tidak Retur"/>
    <x v="1"/>
    <x v="1"/>
    <n v="1"/>
    <s v="Mangkok Sambal / Saus"/>
    <x v="4"/>
    <n v="0"/>
  </r>
  <r>
    <s v="ORD_0014407"/>
    <x v="10"/>
    <x v="0"/>
    <x v="10"/>
    <s v="Selesai"/>
    <n v="1"/>
    <n v="0"/>
    <x v="0"/>
    <x v="0"/>
    <x v="0"/>
    <n v="0"/>
    <s v="Tidak Retur"/>
    <x v="1"/>
    <x v="1"/>
    <n v="1"/>
    <s v="Saringan / Strainer"/>
    <x v="11"/>
    <n v="0"/>
  </r>
  <r>
    <s v="ORD_0014408"/>
    <x v="10"/>
    <x v="0"/>
    <x v="10"/>
    <s v="Batal"/>
    <n v="1"/>
    <n v="1"/>
    <x v="1"/>
    <x v="1"/>
    <x v="9"/>
    <n v="0"/>
    <s v="Tidak Retur"/>
    <x v="5"/>
    <x v="5"/>
    <n v="1"/>
    <s v="Seal / Baut / Roof"/>
    <x v="8"/>
    <n v="1"/>
  </r>
  <r>
    <s v="ORD_0014409"/>
    <x v="10"/>
    <x v="0"/>
    <x v="10"/>
    <s v="Selesai"/>
    <n v="1"/>
    <n v="0"/>
    <x v="0"/>
    <x v="0"/>
    <x v="0"/>
    <n v="0"/>
    <s v="Tidak Retur"/>
    <x v="2"/>
    <x v="2"/>
    <n v="1"/>
    <s v="Aksesoris Pintu"/>
    <x v="25"/>
    <n v="0"/>
  </r>
  <r>
    <s v="ORD_0014410"/>
    <x v="10"/>
    <x v="0"/>
    <x v="10"/>
    <s v="Selesai"/>
    <n v="1"/>
    <n v="0"/>
    <x v="0"/>
    <x v="0"/>
    <x v="0"/>
    <n v="0"/>
    <s v="Tidak Retur"/>
    <x v="2"/>
    <x v="2"/>
    <n v="1"/>
    <s v="Aksesoris Pintu"/>
    <x v="25"/>
    <n v="0"/>
  </r>
  <r>
    <s v="ORD_0014411"/>
    <x v="10"/>
    <x v="0"/>
    <x v="10"/>
    <s v="Selesai"/>
    <n v="1"/>
    <n v="0"/>
    <x v="0"/>
    <x v="0"/>
    <x v="0"/>
    <n v="0"/>
    <s v="Tidak Retur"/>
    <x v="1"/>
    <x v="1"/>
    <n v="1"/>
    <s v="Saringan / Strainer"/>
    <x v="11"/>
    <n v="0"/>
  </r>
  <r>
    <s v="ORD_0014412"/>
    <x v="10"/>
    <x v="0"/>
    <x v="10"/>
    <s v="Selesai"/>
    <n v="1"/>
    <n v="0"/>
    <x v="0"/>
    <x v="0"/>
    <x v="0"/>
    <n v="0"/>
    <s v="Tidak Retur"/>
    <x v="1"/>
    <x v="1"/>
    <n v="1"/>
    <s v="Bangku / Kursi Kecil"/>
    <x v="19"/>
    <n v="0"/>
  </r>
  <r>
    <s v="ORD_0014413"/>
    <x v="10"/>
    <x v="0"/>
    <x v="10"/>
    <s v="Selesai"/>
    <n v="1"/>
    <n v="0"/>
    <x v="0"/>
    <x v="0"/>
    <x v="0"/>
    <n v="0"/>
    <s v="Tidak Retur"/>
    <x v="1"/>
    <x v="1"/>
    <n v="1"/>
    <s v="Mangkok Sambal / Saus"/>
    <x v="4"/>
    <n v="0"/>
  </r>
  <r>
    <s v="ORD_0014414"/>
    <x v="10"/>
    <x v="0"/>
    <x v="10"/>
    <s v="Selesai"/>
    <n v="1"/>
    <n v="0"/>
    <x v="0"/>
    <x v="0"/>
    <x v="0"/>
    <n v="0"/>
    <s v="Tidak Retur"/>
    <x v="0"/>
    <x v="0"/>
    <n v="1"/>
    <s v="Mangkok Sambal / Saus"/>
    <x v="4"/>
    <n v="0"/>
  </r>
  <r>
    <s v="ORD_0014415"/>
    <x v="10"/>
    <x v="0"/>
    <x v="10"/>
    <s v="Selesai"/>
    <n v="1"/>
    <n v="0"/>
    <x v="0"/>
    <x v="0"/>
    <x v="0"/>
    <n v="0"/>
    <s v="Tidak Retur"/>
    <x v="1"/>
    <x v="1"/>
    <n v="1"/>
    <s v="Celengan"/>
    <x v="1"/>
    <n v="0"/>
  </r>
  <r>
    <s v="ORD_0014416"/>
    <x v="10"/>
    <x v="0"/>
    <x v="10"/>
    <s v="Selesai"/>
    <n v="1"/>
    <n v="0"/>
    <x v="0"/>
    <x v="0"/>
    <x v="0"/>
    <n v="0"/>
    <s v="Tidak Retur"/>
    <x v="2"/>
    <x v="2"/>
    <n v="1"/>
    <s v="Aksesoris Pintu"/>
    <x v="25"/>
    <n v="0"/>
  </r>
  <r>
    <s v="ORD_0014417"/>
    <x v="10"/>
    <x v="0"/>
    <x v="10"/>
    <s v="Batal"/>
    <n v="1"/>
    <n v="1"/>
    <x v="1"/>
    <x v="1"/>
    <x v="14"/>
    <n v="0"/>
    <s v="Tidak Retur"/>
    <x v="5"/>
    <x v="5"/>
    <n v="1"/>
    <s v="Seal / Baut / Roof"/>
    <x v="8"/>
    <n v="1"/>
  </r>
  <r>
    <s v="ORD_0014418"/>
    <x v="10"/>
    <x v="0"/>
    <x v="10"/>
    <s v="Selesai"/>
    <n v="1"/>
    <n v="0"/>
    <x v="0"/>
    <x v="0"/>
    <x v="0"/>
    <n v="0"/>
    <s v="Tidak Retur"/>
    <x v="3"/>
    <x v="3"/>
    <n v="1"/>
    <s v="Seal / Baut / Roof"/>
    <x v="8"/>
    <n v="0"/>
  </r>
  <r>
    <s v="ORD_0014419"/>
    <x v="10"/>
    <x v="0"/>
    <x v="10"/>
    <s v="Batal"/>
    <n v="1"/>
    <n v="1"/>
    <x v="1"/>
    <x v="1"/>
    <x v="4"/>
    <n v="0"/>
    <s v="Tidak Retur"/>
    <x v="2"/>
    <x v="2"/>
    <n v="1"/>
    <s v="Keranjang"/>
    <x v="5"/>
    <n v="0"/>
  </r>
  <r>
    <s v="ORD_0014420"/>
    <x v="10"/>
    <x v="0"/>
    <x v="10"/>
    <s v="Selesai"/>
    <n v="1"/>
    <n v="0"/>
    <x v="0"/>
    <x v="0"/>
    <x v="0"/>
    <n v="0"/>
    <s v="Tidak Retur"/>
    <x v="0"/>
    <x v="0"/>
    <n v="1"/>
    <s v="Tempat Nasi"/>
    <x v="17"/>
    <n v="0"/>
  </r>
  <r>
    <s v="ORD_0014421"/>
    <x v="10"/>
    <x v="0"/>
    <x v="10"/>
    <s v="Batal"/>
    <n v="1"/>
    <n v="1"/>
    <x v="1"/>
    <x v="1"/>
    <x v="1"/>
    <n v="0"/>
    <s v="Tidak Retur"/>
    <x v="1"/>
    <x v="1"/>
    <n v="1"/>
    <s v="Mangkok Sambal / Saus"/>
    <x v="4"/>
    <n v="0"/>
  </r>
  <r>
    <s v="ORD_0014422"/>
    <x v="10"/>
    <x v="0"/>
    <x v="10"/>
    <s v="Selesai"/>
    <n v="1"/>
    <n v="0"/>
    <x v="0"/>
    <x v="0"/>
    <x v="0"/>
    <n v="0"/>
    <s v="Tidak Retur"/>
    <x v="0"/>
    <x v="0"/>
    <n v="1"/>
    <s v="Aksesoris Pintu"/>
    <x v="25"/>
    <n v="0"/>
  </r>
  <r>
    <s v="ORD_0014423"/>
    <x v="10"/>
    <x v="0"/>
    <x v="10"/>
    <s v="Batal"/>
    <n v="1"/>
    <n v="1"/>
    <x v="1"/>
    <x v="1"/>
    <x v="2"/>
    <n v="0"/>
    <s v="Tidak Retur"/>
    <x v="1"/>
    <x v="1"/>
    <n v="1"/>
    <s v="Aksesoris Pintu"/>
    <x v="25"/>
    <n v="0"/>
  </r>
  <r>
    <s v="ORD_0014424"/>
    <x v="10"/>
    <x v="0"/>
    <x v="10"/>
    <s v="Selesai"/>
    <n v="1"/>
    <n v="0"/>
    <x v="0"/>
    <x v="0"/>
    <x v="0"/>
    <n v="0"/>
    <s v="Tidak Retur"/>
    <x v="1"/>
    <x v="1"/>
    <n v="2"/>
    <s v="Aksesoris Pintu, Botol / Gelas / Mug"/>
    <x v="6"/>
    <n v="0"/>
  </r>
  <r>
    <s v="ORD_0014425"/>
    <x v="10"/>
    <x v="0"/>
    <x v="10"/>
    <s v="Selesai"/>
    <n v="1"/>
    <n v="0"/>
    <x v="0"/>
    <x v="0"/>
    <x v="0"/>
    <n v="0"/>
    <s v="Tidak Retur"/>
    <x v="0"/>
    <x v="0"/>
    <n v="2"/>
    <s v="Spatula, Tempat Nasi"/>
    <x v="6"/>
    <n v="0"/>
  </r>
  <r>
    <s v="ORD_0014426"/>
    <x v="10"/>
    <x v="0"/>
    <x v="10"/>
    <s v="Selesai"/>
    <n v="1"/>
    <n v="0"/>
    <x v="0"/>
    <x v="0"/>
    <x v="0"/>
    <n v="0"/>
    <s v="Tidak Retur"/>
    <x v="1"/>
    <x v="1"/>
    <n v="1"/>
    <s v="Other"/>
    <x v="14"/>
    <n v="0"/>
  </r>
  <r>
    <s v="ORD_0014427"/>
    <x v="10"/>
    <x v="0"/>
    <x v="10"/>
    <s v="Selesai"/>
    <n v="1"/>
    <n v="0"/>
    <x v="0"/>
    <x v="0"/>
    <x v="0"/>
    <n v="0"/>
    <s v="Tidak Retur"/>
    <x v="2"/>
    <x v="2"/>
    <n v="1"/>
    <s v="Saringan / Strainer"/>
    <x v="11"/>
    <n v="0"/>
  </r>
  <r>
    <s v="ORD_0014428"/>
    <x v="10"/>
    <x v="0"/>
    <x v="10"/>
    <s v="Selesai"/>
    <n v="1"/>
    <n v="0"/>
    <x v="0"/>
    <x v="0"/>
    <x v="0"/>
    <n v="0"/>
    <s v="Tidak Retur"/>
    <x v="2"/>
    <x v="2"/>
    <n v="1"/>
    <s v="Baskom / Mangkok Besar"/>
    <x v="18"/>
    <n v="0"/>
  </r>
  <r>
    <s v="ORD_0014429"/>
    <x v="10"/>
    <x v="0"/>
    <x v="10"/>
    <s v="Selesai"/>
    <n v="1"/>
    <n v="0"/>
    <x v="0"/>
    <x v="0"/>
    <x v="0"/>
    <n v="0"/>
    <s v="Tidak Retur"/>
    <x v="1"/>
    <x v="1"/>
    <n v="1"/>
    <s v="Keranjang"/>
    <x v="5"/>
    <n v="0"/>
  </r>
  <r>
    <s v="ORD_0014430"/>
    <x v="10"/>
    <x v="0"/>
    <x v="10"/>
    <s v="Selesai"/>
    <n v="1"/>
    <n v="0"/>
    <x v="0"/>
    <x v="0"/>
    <x v="0"/>
    <n v="0"/>
    <s v="Tidak Retur"/>
    <x v="1"/>
    <x v="1"/>
    <n v="1"/>
    <s v="Other"/>
    <x v="14"/>
    <n v="0"/>
  </r>
  <r>
    <s v="ORD_0014431"/>
    <x v="10"/>
    <x v="0"/>
    <x v="10"/>
    <s v="Selesai"/>
    <n v="1"/>
    <n v="0"/>
    <x v="0"/>
    <x v="0"/>
    <x v="0"/>
    <n v="0"/>
    <s v="Tidak Retur"/>
    <x v="0"/>
    <x v="0"/>
    <n v="1"/>
    <s v="Mangkok Sambal / Saus"/>
    <x v="4"/>
    <n v="0"/>
  </r>
  <r>
    <s v="ORD_0014432"/>
    <x v="10"/>
    <x v="0"/>
    <x v="10"/>
    <s v="Selesai"/>
    <n v="1"/>
    <n v="0"/>
    <x v="0"/>
    <x v="0"/>
    <x v="0"/>
    <n v="0"/>
    <s v="Tidak Retur"/>
    <x v="1"/>
    <x v="1"/>
    <n v="1"/>
    <s v="Mangkok Sambal / Saus"/>
    <x v="4"/>
    <n v="0"/>
  </r>
  <r>
    <s v="ORD_0014433"/>
    <x v="10"/>
    <x v="0"/>
    <x v="10"/>
    <s v="Selesai"/>
    <n v="1"/>
    <n v="0"/>
    <x v="0"/>
    <x v="0"/>
    <x v="0"/>
    <n v="0"/>
    <s v="Tidak Retur"/>
    <x v="1"/>
    <x v="1"/>
    <n v="1"/>
    <s v="Celengan"/>
    <x v="1"/>
    <n v="0"/>
  </r>
  <r>
    <s v="ORD_0014434"/>
    <x v="10"/>
    <x v="0"/>
    <x v="10"/>
    <s v="Selesai"/>
    <n v="1"/>
    <n v="0"/>
    <x v="0"/>
    <x v="0"/>
    <x v="0"/>
    <n v="0"/>
    <s v="Tidak Retur"/>
    <x v="1"/>
    <x v="1"/>
    <n v="1"/>
    <s v="Teko / Jug"/>
    <x v="24"/>
    <n v="0"/>
  </r>
  <r>
    <s v="ORD_0014435"/>
    <x v="10"/>
    <x v="0"/>
    <x v="10"/>
    <s v="Selesai"/>
    <n v="1"/>
    <n v="0"/>
    <x v="0"/>
    <x v="0"/>
    <x v="0"/>
    <n v="0"/>
    <s v="Tidak Retur"/>
    <x v="1"/>
    <x v="1"/>
    <n v="1"/>
    <s v="Mangkok Sambal / Saus"/>
    <x v="4"/>
    <n v="0"/>
  </r>
  <r>
    <s v="ORD_0014436"/>
    <x v="10"/>
    <x v="0"/>
    <x v="10"/>
    <s v="Selesai"/>
    <n v="1"/>
    <n v="0"/>
    <x v="0"/>
    <x v="0"/>
    <x v="0"/>
    <n v="0"/>
    <s v="Tidak Retur"/>
    <x v="1"/>
    <x v="1"/>
    <n v="1"/>
    <s v="Seal / Baut / Roof"/>
    <x v="8"/>
    <n v="0"/>
  </r>
  <r>
    <s v="ORD_0014437"/>
    <x v="10"/>
    <x v="0"/>
    <x v="10"/>
    <s v="Selesai"/>
    <n v="1"/>
    <n v="0"/>
    <x v="0"/>
    <x v="0"/>
    <x v="0"/>
    <n v="0"/>
    <s v="Tidak Retur"/>
    <x v="0"/>
    <x v="0"/>
    <n v="1"/>
    <s v="Aksesoris Pintu"/>
    <x v="25"/>
    <n v="0"/>
  </r>
  <r>
    <s v="ORD_0014438"/>
    <x v="10"/>
    <x v="0"/>
    <x v="10"/>
    <s v="Selesai"/>
    <n v="1"/>
    <n v="0"/>
    <x v="0"/>
    <x v="0"/>
    <x v="0"/>
    <n v="0"/>
    <s v="Tidak Retur"/>
    <x v="0"/>
    <x v="0"/>
    <n v="1"/>
    <s v="Saringan / Strainer"/>
    <x v="11"/>
    <n v="0"/>
  </r>
  <r>
    <s v="ORD_0014439"/>
    <x v="10"/>
    <x v="0"/>
    <x v="10"/>
    <s v="Selesai"/>
    <n v="1"/>
    <n v="0"/>
    <x v="0"/>
    <x v="0"/>
    <x v="0"/>
    <n v="0"/>
    <s v="Tidak Retur"/>
    <x v="1"/>
    <x v="1"/>
    <n v="1"/>
    <s v="Mangkok Sambal / Saus"/>
    <x v="4"/>
    <n v="0"/>
  </r>
  <r>
    <s v="ORD_0014440"/>
    <x v="10"/>
    <x v="0"/>
    <x v="10"/>
    <s v="Selesai"/>
    <n v="1"/>
    <n v="0"/>
    <x v="0"/>
    <x v="0"/>
    <x v="0"/>
    <n v="0"/>
    <s v="Tidak Retur"/>
    <x v="1"/>
    <x v="1"/>
    <n v="1"/>
    <s v="Mangkok Sambal / Saus"/>
    <x v="4"/>
    <n v="0"/>
  </r>
  <r>
    <s v="ORD_0014441"/>
    <x v="10"/>
    <x v="0"/>
    <x v="10"/>
    <s v="Selesai"/>
    <n v="1"/>
    <n v="0"/>
    <x v="0"/>
    <x v="0"/>
    <x v="0"/>
    <n v="0"/>
    <s v="Tidak Retur"/>
    <x v="0"/>
    <x v="0"/>
    <n v="1"/>
    <s v="Baskom / Mangkok Besar"/>
    <x v="18"/>
    <n v="0"/>
  </r>
  <r>
    <s v="ORD_0014442"/>
    <x v="10"/>
    <x v="0"/>
    <x v="10"/>
    <s v="Selesai"/>
    <n v="1"/>
    <n v="0"/>
    <x v="0"/>
    <x v="0"/>
    <x v="0"/>
    <n v="0"/>
    <s v="Tidak Retur"/>
    <x v="1"/>
    <x v="1"/>
    <n v="1"/>
    <s v="Teko / Jug"/>
    <x v="24"/>
    <n v="0"/>
  </r>
  <r>
    <s v="ORD_0014443"/>
    <x v="10"/>
    <x v="0"/>
    <x v="10"/>
    <s v="Selesai"/>
    <n v="1"/>
    <n v="0"/>
    <x v="0"/>
    <x v="0"/>
    <x v="0"/>
    <n v="0"/>
    <s v="Tidak Retur"/>
    <x v="1"/>
    <x v="1"/>
    <n v="1"/>
    <s v="Aksesoris Pintu"/>
    <x v="25"/>
    <n v="0"/>
  </r>
  <r>
    <s v="ORD_0014444"/>
    <x v="10"/>
    <x v="0"/>
    <x v="10"/>
    <s v="Selesai"/>
    <n v="1"/>
    <n v="0"/>
    <x v="0"/>
    <x v="0"/>
    <x v="0"/>
    <n v="0"/>
    <s v="Tidak Retur"/>
    <x v="0"/>
    <x v="0"/>
    <n v="1"/>
    <s v="Seal / Baut / Roof"/>
    <x v="8"/>
    <n v="0"/>
  </r>
  <r>
    <s v="ORD_0014445"/>
    <x v="10"/>
    <x v="0"/>
    <x v="10"/>
    <s v="Selesai"/>
    <n v="1"/>
    <n v="0"/>
    <x v="0"/>
    <x v="0"/>
    <x v="0"/>
    <n v="0"/>
    <s v="Tidak Retur"/>
    <x v="0"/>
    <x v="0"/>
    <n v="1"/>
    <s v="Peralatan Makan"/>
    <x v="13"/>
    <n v="0"/>
  </r>
  <r>
    <s v="ORD_0014446"/>
    <x v="10"/>
    <x v="0"/>
    <x v="10"/>
    <s v="Selesai"/>
    <n v="1"/>
    <n v="0"/>
    <x v="0"/>
    <x v="0"/>
    <x v="0"/>
    <n v="0"/>
    <s v="Tidak Retur"/>
    <x v="1"/>
    <x v="1"/>
    <n v="1"/>
    <s v="Mangkok Sambal / Saus"/>
    <x v="4"/>
    <n v="0"/>
  </r>
  <r>
    <s v="ORD_0014447"/>
    <x v="10"/>
    <x v="0"/>
    <x v="10"/>
    <s v="Selesai"/>
    <n v="1"/>
    <n v="0"/>
    <x v="0"/>
    <x v="0"/>
    <x v="0"/>
    <n v="0"/>
    <s v="Tidak Retur"/>
    <x v="1"/>
    <x v="1"/>
    <n v="1"/>
    <s v="Seal / Baut / Roof"/>
    <x v="8"/>
    <n v="0"/>
  </r>
  <r>
    <s v="ORD_0014448"/>
    <x v="10"/>
    <x v="0"/>
    <x v="10"/>
    <s v="Selesai"/>
    <n v="1"/>
    <n v="0"/>
    <x v="0"/>
    <x v="0"/>
    <x v="0"/>
    <n v="0"/>
    <s v="Tidak Retur"/>
    <x v="2"/>
    <x v="2"/>
    <n v="1"/>
    <s v="Aksesoris Pintu"/>
    <x v="25"/>
    <n v="0"/>
  </r>
  <r>
    <s v="ORD_0014449"/>
    <x v="10"/>
    <x v="0"/>
    <x v="10"/>
    <s v="Selesai"/>
    <n v="1"/>
    <n v="0"/>
    <x v="0"/>
    <x v="0"/>
    <x v="0"/>
    <n v="0"/>
    <s v="Tidak Retur"/>
    <x v="0"/>
    <x v="0"/>
    <n v="1"/>
    <s v="Mangkok Sambal / Saus"/>
    <x v="4"/>
    <n v="0"/>
  </r>
  <r>
    <s v="ORD_0014450"/>
    <x v="10"/>
    <x v="0"/>
    <x v="10"/>
    <s v="Selesai"/>
    <n v="1"/>
    <n v="0"/>
    <x v="0"/>
    <x v="0"/>
    <x v="0"/>
    <n v="0"/>
    <s v="Tidak Retur"/>
    <x v="1"/>
    <x v="1"/>
    <n v="1"/>
    <s v="Mangkok Sambal / Saus"/>
    <x v="4"/>
    <n v="0"/>
  </r>
  <r>
    <s v="ORD_0014451"/>
    <x v="10"/>
    <x v="0"/>
    <x v="10"/>
    <s v="Batal"/>
    <n v="1"/>
    <n v="1"/>
    <x v="1"/>
    <x v="1"/>
    <x v="3"/>
    <n v="0"/>
    <s v="Tidak Retur"/>
    <x v="1"/>
    <x v="1"/>
    <n v="1"/>
    <s v="Nampan / Tray"/>
    <x v="9"/>
    <n v="0"/>
  </r>
  <r>
    <s v="ORD_0014452"/>
    <x v="10"/>
    <x v="0"/>
    <x v="10"/>
    <s v="Batal"/>
    <n v="1"/>
    <n v="1"/>
    <x v="1"/>
    <x v="1"/>
    <x v="2"/>
    <n v="0"/>
    <s v="Tidak Retur"/>
    <x v="2"/>
    <x v="2"/>
    <n v="1"/>
    <s v="Aksesoris Pintu"/>
    <x v="25"/>
    <n v="1"/>
  </r>
  <r>
    <s v="ORD_0014453"/>
    <x v="10"/>
    <x v="0"/>
    <x v="10"/>
    <s v="Selesai"/>
    <n v="1"/>
    <n v="0"/>
    <x v="0"/>
    <x v="0"/>
    <x v="0"/>
    <n v="0"/>
    <s v="Tidak Retur"/>
    <x v="1"/>
    <x v="1"/>
    <n v="1"/>
    <s v="Baskom / Mangkok Besar"/>
    <x v="18"/>
    <n v="0"/>
  </r>
  <r>
    <s v="ORD_0014454"/>
    <x v="10"/>
    <x v="0"/>
    <x v="10"/>
    <s v="Batal"/>
    <n v="1"/>
    <n v="1"/>
    <x v="1"/>
    <x v="2"/>
    <x v="5"/>
    <n v="0"/>
    <s v="Tidak Retur"/>
    <x v="2"/>
    <x v="2"/>
    <n v="1"/>
    <s v="Aksesoris Pintu"/>
    <x v="25"/>
    <n v="0"/>
  </r>
  <r>
    <s v="ORD_0014455"/>
    <x v="10"/>
    <x v="0"/>
    <x v="10"/>
    <s v="Batal"/>
    <n v="1"/>
    <n v="1"/>
    <x v="1"/>
    <x v="1"/>
    <x v="1"/>
    <n v="0"/>
    <s v="Tidak Retur"/>
    <x v="1"/>
    <x v="1"/>
    <n v="1"/>
    <s v="Toples / Sealware"/>
    <x v="16"/>
    <n v="0"/>
  </r>
  <r>
    <s v="ORD_0014456"/>
    <x v="10"/>
    <x v="0"/>
    <x v="10"/>
    <s v="Selesai"/>
    <n v="1"/>
    <n v="0"/>
    <x v="0"/>
    <x v="0"/>
    <x v="0"/>
    <n v="0"/>
    <s v="Tidak Retur"/>
    <x v="0"/>
    <x v="0"/>
    <n v="1"/>
    <s v="Mangkok Sambal / Saus"/>
    <x v="4"/>
    <n v="0"/>
  </r>
  <r>
    <s v="ORD_0014457"/>
    <x v="10"/>
    <x v="0"/>
    <x v="10"/>
    <s v="Selesai"/>
    <n v="1"/>
    <n v="0"/>
    <x v="0"/>
    <x v="0"/>
    <x v="0"/>
    <n v="0"/>
    <s v="Tidak Retur"/>
    <x v="1"/>
    <x v="1"/>
    <n v="1"/>
    <s v="Keranjang"/>
    <x v="5"/>
    <n v="0"/>
  </r>
  <r>
    <s v="ORD_0014458"/>
    <x v="10"/>
    <x v="0"/>
    <x v="10"/>
    <s v="Batal"/>
    <n v="1"/>
    <n v="1"/>
    <x v="1"/>
    <x v="1"/>
    <x v="14"/>
    <n v="0"/>
    <s v="Tidak Retur"/>
    <x v="2"/>
    <x v="2"/>
    <n v="1"/>
    <s v="Peralatan Makan"/>
    <x v="13"/>
    <n v="1"/>
  </r>
  <r>
    <s v="ORD_0014459"/>
    <x v="10"/>
    <x v="0"/>
    <x v="10"/>
    <s v="Selesai"/>
    <n v="1"/>
    <n v="0"/>
    <x v="0"/>
    <x v="0"/>
    <x v="0"/>
    <n v="0"/>
    <s v="Tidak Retur"/>
    <x v="0"/>
    <x v="0"/>
    <n v="1"/>
    <s v="Piring"/>
    <x v="22"/>
    <n v="0"/>
  </r>
  <r>
    <s v="ORD_0014460"/>
    <x v="10"/>
    <x v="0"/>
    <x v="10"/>
    <s v="Selesai"/>
    <n v="1"/>
    <n v="0"/>
    <x v="0"/>
    <x v="0"/>
    <x v="0"/>
    <n v="0"/>
    <s v="Tidak Retur"/>
    <x v="0"/>
    <x v="0"/>
    <n v="1"/>
    <s v="Celengan"/>
    <x v="1"/>
    <n v="0"/>
  </r>
  <r>
    <s v="ORD_0014461"/>
    <x v="10"/>
    <x v="0"/>
    <x v="10"/>
    <s v="Selesai"/>
    <n v="1"/>
    <n v="0"/>
    <x v="0"/>
    <x v="0"/>
    <x v="0"/>
    <n v="0"/>
    <s v="Tidak Retur"/>
    <x v="2"/>
    <x v="2"/>
    <n v="4"/>
    <s v="Celengan, Peralatan Makan, Perlengkapan Packing, Tempat Nasi"/>
    <x v="6"/>
    <n v="0"/>
  </r>
  <r>
    <s v="ORD_0014462"/>
    <x v="10"/>
    <x v="0"/>
    <x v="10"/>
    <s v="Selesai"/>
    <n v="1"/>
    <n v="0"/>
    <x v="0"/>
    <x v="0"/>
    <x v="0"/>
    <n v="0"/>
    <s v="Tidak Retur"/>
    <x v="1"/>
    <x v="1"/>
    <n v="1"/>
    <s v="Keranjang"/>
    <x v="5"/>
    <n v="0"/>
  </r>
  <r>
    <s v="ORD_0014463"/>
    <x v="10"/>
    <x v="0"/>
    <x v="10"/>
    <s v="Selesai"/>
    <n v="1"/>
    <n v="0"/>
    <x v="0"/>
    <x v="0"/>
    <x v="0"/>
    <n v="0"/>
    <s v="Tidak Retur"/>
    <x v="1"/>
    <x v="1"/>
    <n v="1"/>
    <s v="Celengan"/>
    <x v="1"/>
    <n v="0"/>
  </r>
  <r>
    <s v="ORD_0014464"/>
    <x v="10"/>
    <x v="0"/>
    <x v="10"/>
    <s v="Selesai"/>
    <n v="1"/>
    <n v="0"/>
    <x v="0"/>
    <x v="0"/>
    <x v="0"/>
    <n v="0"/>
    <s v="Tidak Retur"/>
    <x v="1"/>
    <x v="1"/>
    <n v="1"/>
    <s v="Peralatan Makan"/>
    <x v="13"/>
    <n v="0"/>
  </r>
  <r>
    <s v="ORD_0014465"/>
    <x v="10"/>
    <x v="0"/>
    <x v="10"/>
    <s v="Selesai"/>
    <n v="1"/>
    <n v="0"/>
    <x v="0"/>
    <x v="0"/>
    <x v="0"/>
    <n v="0"/>
    <s v="Tidak Retur"/>
    <x v="0"/>
    <x v="0"/>
    <n v="1"/>
    <s v="Peralatan Makan"/>
    <x v="13"/>
    <n v="0"/>
  </r>
  <r>
    <s v="ORD_0014466"/>
    <x v="10"/>
    <x v="0"/>
    <x v="10"/>
    <s v="Batal"/>
    <n v="1"/>
    <n v="1"/>
    <x v="1"/>
    <x v="1"/>
    <x v="6"/>
    <n v="0"/>
    <s v="Tidak Retur"/>
    <x v="0"/>
    <x v="0"/>
    <n v="2"/>
    <s v="Baskom / Mangkok Besar, Mangkok Sambal / Saus"/>
    <x v="6"/>
    <n v="1"/>
  </r>
  <r>
    <s v="ORD_0014467"/>
    <x v="10"/>
    <x v="0"/>
    <x v="10"/>
    <s v="Selesai"/>
    <n v="1"/>
    <n v="0"/>
    <x v="0"/>
    <x v="0"/>
    <x v="0"/>
    <n v="0"/>
    <s v="Tidak Retur"/>
    <x v="0"/>
    <x v="0"/>
    <n v="2"/>
    <s v="Baskom / Mangkok Besar, Mangkok Sambal / Saus"/>
    <x v="6"/>
    <n v="0"/>
  </r>
  <r>
    <s v="ORD_0014468"/>
    <x v="10"/>
    <x v="0"/>
    <x v="10"/>
    <s v="Selesai"/>
    <n v="1"/>
    <n v="0"/>
    <x v="0"/>
    <x v="0"/>
    <x v="0"/>
    <n v="0"/>
    <s v="Tidak Retur"/>
    <x v="2"/>
    <x v="2"/>
    <n v="1"/>
    <s v="Bangku / Kursi Kecil"/>
    <x v="19"/>
    <n v="0"/>
  </r>
  <r>
    <s v="ORD_0014469"/>
    <x v="10"/>
    <x v="0"/>
    <x v="10"/>
    <s v="Selesai"/>
    <n v="1"/>
    <n v="0"/>
    <x v="0"/>
    <x v="0"/>
    <x v="0"/>
    <n v="0"/>
    <s v="Tidak Retur"/>
    <x v="0"/>
    <x v="0"/>
    <n v="1"/>
    <s v="Mangkok Sambal / Saus"/>
    <x v="4"/>
    <n v="0"/>
  </r>
  <r>
    <s v="ORD_0014470"/>
    <x v="10"/>
    <x v="0"/>
    <x v="10"/>
    <s v="Selesai"/>
    <n v="1"/>
    <n v="0"/>
    <x v="0"/>
    <x v="0"/>
    <x v="0"/>
    <n v="0"/>
    <s v="Tidak Retur"/>
    <x v="1"/>
    <x v="1"/>
    <n v="1"/>
    <s v="Mangkok Sambal / Saus"/>
    <x v="4"/>
    <n v="0"/>
  </r>
  <r>
    <s v="ORD_0014471"/>
    <x v="10"/>
    <x v="0"/>
    <x v="10"/>
    <s v="Selesai"/>
    <n v="1"/>
    <n v="0"/>
    <x v="0"/>
    <x v="0"/>
    <x v="0"/>
    <n v="0"/>
    <s v="Tidak Retur"/>
    <x v="4"/>
    <x v="4"/>
    <n v="1"/>
    <s v="Saringan / Strainer"/>
    <x v="11"/>
    <n v="0"/>
  </r>
  <r>
    <s v="ORD_0014472"/>
    <x v="10"/>
    <x v="0"/>
    <x v="10"/>
    <s v="Selesai"/>
    <n v="1"/>
    <n v="0"/>
    <x v="0"/>
    <x v="0"/>
    <x v="0"/>
    <n v="0"/>
    <s v="Tidak Retur"/>
    <x v="0"/>
    <x v="0"/>
    <n v="1"/>
    <s v="Seal / Baut / Roof"/>
    <x v="8"/>
    <n v="0"/>
  </r>
  <r>
    <s v="ORD_0014473"/>
    <x v="10"/>
    <x v="0"/>
    <x v="10"/>
    <s v="Selesai"/>
    <n v="1"/>
    <n v="0"/>
    <x v="0"/>
    <x v="0"/>
    <x v="0"/>
    <n v="0"/>
    <s v="Tidak Retur"/>
    <x v="1"/>
    <x v="1"/>
    <n v="1"/>
    <s v="Saringan / Strainer"/>
    <x v="11"/>
    <n v="0"/>
  </r>
  <r>
    <s v="ORD_0014474"/>
    <x v="10"/>
    <x v="0"/>
    <x v="10"/>
    <s v="Selesai"/>
    <n v="1"/>
    <n v="0"/>
    <x v="0"/>
    <x v="0"/>
    <x v="0"/>
    <n v="0"/>
    <s v="Tidak Retur"/>
    <x v="0"/>
    <x v="0"/>
    <n v="1"/>
    <s v="Mangkok Sambal / Saus"/>
    <x v="4"/>
    <n v="0"/>
  </r>
  <r>
    <s v="ORD_0014475"/>
    <x v="10"/>
    <x v="0"/>
    <x v="10"/>
    <s v="Selesai"/>
    <n v="1"/>
    <n v="0"/>
    <x v="0"/>
    <x v="0"/>
    <x v="0"/>
    <n v="0"/>
    <s v="Tidak Retur"/>
    <x v="1"/>
    <x v="1"/>
    <n v="1"/>
    <s v="Aksesoris Pintu"/>
    <x v="25"/>
    <n v="0"/>
  </r>
  <r>
    <s v="ORD_0014476"/>
    <x v="10"/>
    <x v="0"/>
    <x v="10"/>
    <s v="Selesai"/>
    <n v="1"/>
    <n v="0"/>
    <x v="0"/>
    <x v="0"/>
    <x v="0"/>
    <n v="0"/>
    <s v="Tidak Retur"/>
    <x v="0"/>
    <x v="0"/>
    <n v="1"/>
    <s v="Mangkok Sambal / Saus"/>
    <x v="4"/>
    <n v="0"/>
  </r>
  <r>
    <s v="ORD_0014477"/>
    <x v="10"/>
    <x v="0"/>
    <x v="10"/>
    <s v="Selesai"/>
    <n v="1"/>
    <n v="0"/>
    <x v="0"/>
    <x v="0"/>
    <x v="0"/>
    <n v="0"/>
    <s v="Tidak Retur"/>
    <x v="1"/>
    <x v="1"/>
    <n v="1"/>
    <s v="Aksesoris Pintu"/>
    <x v="25"/>
    <n v="0"/>
  </r>
  <r>
    <s v="ORD_0014478"/>
    <x v="10"/>
    <x v="0"/>
    <x v="10"/>
    <s v="Selesai"/>
    <n v="1"/>
    <n v="0"/>
    <x v="0"/>
    <x v="0"/>
    <x v="0"/>
    <n v="0"/>
    <s v="Tidak Retur"/>
    <x v="1"/>
    <x v="1"/>
    <n v="1"/>
    <s v="Peralatan Makan"/>
    <x v="13"/>
    <n v="0"/>
  </r>
  <r>
    <s v="ORD_0014479"/>
    <x v="10"/>
    <x v="0"/>
    <x v="10"/>
    <s v="Selesai"/>
    <n v="1"/>
    <n v="0"/>
    <x v="0"/>
    <x v="0"/>
    <x v="0"/>
    <n v="0"/>
    <s v="Tidak Retur"/>
    <x v="5"/>
    <x v="5"/>
    <n v="1"/>
    <s v="Other"/>
    <x v="14"/>
    <n v="0"/>
  </r>
  <r>
    <s v="ORD_0014480"/>
    <x v="10"/>
    <x v="0"/>
    <x v="10"/>
    <s v="Selesai"/>
    <n v="1"/>
    <n v="0"/>
    <x v="0"/>
    <x v="0"/>
    <x v="0"/>
    <n v="0"/>
    <s v="Tidak Retur"/>
    <x v="0"/>
    <x v="0"/>
    <n v="1"/>
    <s v="Celengan"/>
    <x v="1"/>
    <n v="0"/>
  </r>
  <r>
    <s v="ORD_0014481"/>
    <x v="10"/>
    <x v="0"/>
    <x v="10"/>
    <s v="Selesai"/>
    <n v="1"/>
    <n v="0"/>
    <x v="0"/>
    <x v="0"/>
    <x v="0"/>
    <n v="0"/>
    <s v="Tidak Retur"/>
    <x v="1"/>
    <x v="1"/>
    <n v="1"/>
    <s v="Seal / Baut / Roof"/>
    <x v="8"/>
    <n v="0"/>
  </r>
  <r>
    <s v="ORD_0014482"/>
    <x v="10"/>
    <x v="0"/>
    <x v="10"/>
    <s v="Selesai"/>
    <n v="1"/>
    <n v="0"/>
    <x v="0"/>
    <x v="0"/>
    <x v="0"/>
    <n v="0"/>
    <s v="Tidak Retur"/>
    <x v="2"/>
    <x v="2"/>
    <n v="1"/>
    <s v="Aksesoris Pintu"/>
    <x v="25"/>
    <n v="0"/>
  </r>
  <r>
    <s v="ORD_0014483"/>
    <x v="10"/>
    <x v="0"/>
    <x v="10"/>
    <s v="Selesai"/>
    <n v="1"/>
    <n v="0"/>
    <x v="0"/>
    <x v="0"/>
    <x v="0"/>
    <n v="0"/>
    <s v="Tidak Retur"/>
    <x v="1"/>
    <x v="1"/>
    <n v="1"/>
    <s v="Stempel / Alat Kantor"/>
    <x v="23"/>
    <n v="0"/>
  </r>
  <r>
    <s v="ORD_0014484"/>
    <x v="10"/>
    <x v="0"/>
    <x v="10"/>
    <s v="Selesai"/>
    <n v="1"/>
    <n v="0"/>
    <x v="0"/>
    <x v="0"/>
    <x v="0"/>
    <n v="0"/>
    <s v="Tidak Retur"/>
    <x v="1"/>
    <x v="1"/>
    <n v="1"/>
    <s v="Other"/>
    <x v="14"/>
    <n v="0"/>
  </r>
  <r>
    <s v="ORD_0014485"/>
    <x v="10"/>
    <x v="0"/>
    <x v="10"/>
    <s v="Selesai"/>
    <n v="1"/>
    <n v="0"/>
    <x v="0"/>
    <x v="0"/>
    <x v="0"/>
    <n v="0"/>
    <s v="Tidak Retur"/>
    <x v="1"/>
    <x v="1"/>
    <n v="1"/>
    <s v="Baskom / Mangkok Besar"/>
    <x v="18"/>
    <n v="0"/>
  </r>
  <r>
    <s v="ORD_0014486"/>
    <x v="10"/>
    <x v="0"/>
    <x v="10"/>
    <s v="Selesai"/>
    <n v="1"/>
    <n v="0"/>
    <x v="0"/>
    <x v="0"/>
    <x v="0"/>
    <n v="0"/>
    <s v="Tidak Retur"/>
    <x v="0"/>
    <x v="0"/>
    <n v="1"/>
    <s v="Tempat Nasi"/>
    <x v="17"/>
    <n v="0"/>
  </r>
  <r>
    <s v="ORD_0014487"/>
    <x v="10"/>
    <x v="0"/>
    <x v="10"/>
    <s v="Selesai"/>
    <n v="1"/>
    <n v="0"/>
    <x v="0"/>
    <x v="0"/>
    <x v="0"/>
    <n v="0"/>
    <s v="Tidak Retur"/>
    <x v="1"/>
    <x v="1"/>
    <n v="1"/>
    <s v="Keranjang"/>
    <x v="5"/>
    <n v="0"/>
  </r>
  <r>
    <s v="ORD_0014488"/>
    <x v="10"/>
    <x v="0"/>
    <x v="10"/>
    <s v="Selesai"/>
    <n v="1"/>
    <n v="0"/>
    <x v="0"/>
    <x v="0"/>
    <x v="0"/>
    <n v="0"/>
    <s v="Tidak Retur"/>
    <x v="1"/>
    <x v="1"/>
    <n v="1"/>
    <s v="Celengan"/>
    <x v="1"/>
    <n v="0"/>
  </r>
  <r>
    <s v="ORD_0014489"/>
    <x v="10"/>
    <x v="0"/>
    <x v="10"/>
    <s v="Selesai"/>
    <n v="1"/>
    <n v="0"/>
    <x v="0"/>
    <x v="0"/>
    <x v="0"/>
    <n v="0"/>
    <s v="Tidak Retur"/>
    <x v="4"/>
    <x v="4"/>
    <n v="1"/>
    <s v="Aksesoris Pintu"/>
    <x v="25"/>
    <n v="0"/>
  </r>
  <r>
    <s v="ORD_0014490"/>
    <x v="10"/>
    <x v="0"/>
    <x v="10"/>
    <s v="Selesai"/>
    <n v="1"/>
    <n v="0"/>
    <x v="0"/>
    <x v="0"/>
    <x v="0"/>
    <n v="0"/>
    <s v="Tidak Retur"/>
    <x v="0"/>
    <x v="0"/>
    <n v="1"/>
    <s v="Toples / Sealware"/>
    <x v="16"/>
    <n v="0"/>
  </r>
  <r>
    <s v="ORD_0014491"/>
    <x v="10"/>
    <x v="0"/>
    <x v="10"/>
    <s v="Selesai"/>
    <n v="1"/>
    <n v="0"/>
    <x v="0"/>
    <x v="0"/>
    <x v="0"/>
    <n v="0"/>
    <s v="Tidak Retur"/>
    <x v="0"/>
    <x v="0"/>
    <n v="1"/>
    <s v="Cobek / Ulekan"/>
    <x v="6"/>
    <n v="0"/>
  </r>
  <r>
    <s v="ORD_0014492"/>
    <x v="10"/>
    <x v="0"/>
    <x v="10"/>
    <s v="Selesai"/>
    <n v="1"/>
    <n v="0"/>
    <x v="0"/>
    <x v="0"/>
    <x v="0"/>
    <n v="0"/>
    <s v="Tidak Retur"/>
    <x v="0"/>
    <x v="0"/>
    <n v="1"/>
    <s v="Seal / Baut / Roof"/>
    <x v="8"/>
    <n v="0"/>
  </r>
  <r>
    <s v="ORD_0014493"/>
    <x v="10"/>
    <x v="0"/>
    <x v="10"/>
    <s v="Selesai"/>
    <n v="1"/>
    <n v="0"/>
    <x v="0"/>
    <x v="0"/>
    <x v="0"/>
    <n v="0"/>
    <s v="Tidak Retur"/>
    <x v="0"/>
    <x v="0"/>
    <n v="1"/>
    <s v="Saringan / Strainer"/>
    <x v="11"/>
    <n v="0"/>
  </r>
  <r>
    <s v="ORD_0014494"/>
    <x v="10"/>
    <x v="0"/>
    <x v="10"/>
    <s v="Selesai"/>
    <n v="1"/>
    <n v="0"/>
    <x v="0"/>
    <x v="0"/>
    <x v="0"/>
    <n v="0"/>
    <s v="Tidak Retur"/>
    <x v="1"/>
    <x v="1"/>
    <n v="3"/>
    <s v="Aksesoris Mandi, Perlengkapan Packing, Tempat Nasi"/>
    <x v="6"/>
    <n v="0"/>
  </r>
  <r>
    <s v="ORD_0014495"/>
    <x v="10"/>
    <x v="0"/>
    <x v="10"/>
    <s v="Selesai"/>
    <n v="1"/>
    <n v="0"/>
    <x v="0"/>
    <x v="0"/>
    <x v="0"/>
    <n v="0"/>
    <s v="Tidak Retur"/>
    <x v="2"/>
    <x v="2"/>
    <n v="1"/>
    <s v="Aksesoris Pintu"/>
    <x v="25"/>
    <n v="0"/>
  </r>
  <r>
    <s v="ORD_0014496"/>
    <x v="10"/>
    <x v="0"/>
    <x v="10"/>
    <s v="Selesai"/>
    <n v="1"/>
    <n v="0"/>
    <x v="0"/>
    <x v="0"/>
    <x v="0"/>
    <n v="0"/>
    <s v="Tidak Retur"/>
    <x v="0"/>
    <x v="0"/>
    <n v="1"/>
    <s v="Mangkok Sambal / Saus"/>
    <x v="4"/>
    <n v="0"/>
  </r>
  <r>
    <s v="ORD_0014497"/>
    <x v="10"/>
    <x v="0"/>
    <x v="10"/>
    <s v="Selesai"/>
    <n v="1"/>
    <n v="0"/>
    <x v="0"/>
    <x v="0"/>
    <x v="0"/>
    <n v="0"/>
    <s v="Tidak Retur"/>
    <x v="1"/>
    <x v="1"/>
    <n v="1"/>
    <s v="Saringan / Strainer"/>
    <x v="11"/>
    <n v="0"/>
  </r>
  <r>
    <s v="ORD_0014498"/>
    <x v="10"/>
    <x v="0"/>
    <x v="10"/>
    <s v="Batal"/>
    <n v="1"/>
    <n v="1"/>
    <x v="1"/>
    <x v="1"/>
    <x v="2"/>
    <n v="0"/>
    <s v="Tidak Retur"/>
    <x v="1"/>
    <x v="1"/>
    <n v="1"/>
    <s v="Celengan"/>
    <x v="1"/>
    <n v="0"/>
  </r>
  <r>
    <s v="ORD_0014499"/>
    <x v="10"/>
    <x v="0"/>
    <x v="10"/>
    <s v="Selesai"/>
    <n v="1"/>
    <n v="0"/>
    <x v="0"/>
    <x v="0"/>
    <x v="0"/>
    <n v="0"/>
    <s v="Tidak Retur"/>
    <x v="1"/>
    <x v="1"/>
    <n v="1"/>
    <s v="Tempat Nasi"/>
    <x v="17"/>
    <n v="0"/>
  </r>
  <r>
    <s v="ORD_0014500"/>
    <x v="10"/>
    <x v="0"/>
    <x v="10"/>
    <s v="Selesai"/>
    <n v="1"/>
    <n v="0"/>
    <x v="0"/>
    <x v="0"/>
    <x v="0"/>
    <n v="0"/>
    <s v="Tidak Retur"/>
    <x v="2"/>
    <x v="2"/>
    <n v="1"/>
    <s v="Baskom / Mangkok Besar"/>
    <x v="18"/>
    <n v="0"/>
  </r>
  <r>
    <s v="ORD_0014501"/>
    <x v="10"/>
    <x v="0"/>
    <x v="10"/>
    <s v="Selesai"/>
    <n v="1"/>
    <n v="0"/>
    <x v="0"/>
    <x v="0"/>
    <x v="0"/>
    <n v="0"/>
    <s v="Tidak Retur"/>
    <x v="1"/>
    <x v="1"/>
    <n v="1"/>
    <s v="Aksesoris Pintu"/>
    <x v="25"/>
    <n v="0"/>
  </r>
  <r>
    <s v="ORD_0014502"/>
    <x v="10"/>
    <x v="0"/>
    <x v="10"/>
    <s v="Batal"/>
    <n v="1"/>
    <n v="1"/>
    <x v="1"/>
    <x v="1"/>
    <x v="3"/>
    <n v="0"/>
    <s v="Tidak Retur"/>
    <x v="1"/>
    <x v="1"/>
    <n v="1"/>
    <s v="Mangkok Sambal / Saus"/>
    <x v="4"/>
    <n v="0"/>
  </r>
  <r>
    <s v="ORD_0014503"/>
    <x v="10"/>
    <x v="0"/>
    <x v="10"/>
    <s v="Selesai"/>
    <n v="1"/>
    <n v="0"/>
    <x v="0"/>
    <x v="0"/>
    <x v="0"/>
    <n v="0"/>
    <s v="Tidak Retur"/>
    <x v="2"/>
    <x v="2"/>
    <n v="1"/>
    <s v="Mangkok Sambal / Saus"/>
    <x v="4"/>
    <n v="0"/>
  </r>
  <r>
    <s v="ORD_0014504"/>
    <x v="10"/>
    <x v="0"/>
    <x v="10"/>
    <s v="Selesai"/>
    <n v="1"/>
    <n v="0"/>
    <x v="0"/>
    <x v="0"/>
    <x v="0"/>
    <n v="0"/>
    <s v="Tidak Retur"/>
    <x v="0"/>
    <x v="0"/>
    <n v="1"/>
    <s v="Baskom / Mangkok Besar"/>
    <x v="18"/>
    <n v="0"/>
  </r>
  <r>
    <s v="ORD_0014505"/>
    <x v="10"/>
    <x v="0"/>
    <x v="10"/>
    <s v="Selesai"/>
    <n v="1"/>
    <n v="0"/>
    <x v="0"/>
    <x v="0"/>
    <x v="0"/>
    <n v="0"/>
    <s v="Tidak Retur"/>
    <x v="1"/>
    <x v="1"/>
    <n v="1"/>
    <s v="Aksesoris Pintu"/>
    <x v="25"/>
    <n v="0"/>
  </r>
  <r>
    <s v="ORD_0014506"/>
    <x v="10"/>
    <x v="0"/>
    <x v="10"/>
    <s v="Selesai"/>
    <n v="1"/>
    <n v="0"/>
    <x v="0"/>
    <x v="0"/>
    <x v="0"/>
    <n v="0"/>
    <s v="Tidak Retur"/>
    <x v="2"/>
    <x v="2"/>
    <n v="1"/>
    <s v="Aksesoris Pintu"/>
    <x v="25"/>
    <n v="0"/>
  </r>
  <r>
    <s v="ORD_0014507"/>
    <x v="10"/>
    <x v="0"/>
    <x v="10"/>
    <s v="Batal"/>
    <n v="1"/>
    <n v="1"/>
    <x v="1"/>
    <x v="1"/>
    <x v="10"/>
    <n v="0"/>
    <s v="Tidak Retur"/>
    <x v="1"/>
    <x v="1"/>
    <n v="1"/>
    <s v="Pisau / Alat Potong"/>
    <x v="12"/>
    <n v="0"/>
  </r>
  <r>
    <s v="ORD_0014508"/>
    <x v="10"/>
    <x v="0"/>
    <x v="10"/>
    <s v="Selesai"/>
    <n v="1"/>
    <n v="0"/>
    <x v="0"/>
    <x v="0"/>
    <x v="0"/>
    <n v="0"/>
    <s v="Tidak Retur"/>
    <x v="1"/>
    <x v="1"/>
    <n v="1"/>
    <s v="Pisau / Alat Potong"/>
    <x v="12"/>
    <n v="0"/>
  </r>
  <r>
    <s v="ORD_0014509"/>
    <x v="10"/>
    <x v="0"/>
    <x v="10"/>
    <s v="Selesai"/>
    <n v="1"/>
    <n v="0"/>
    <x v="0"/>
    <x v="0"/>
    <x v="0"/>
    <n v="0"/>
    <s v="Tidak Retur"/>
    <x v="2"/>
    <x v="2"/>
    <n v="1"/>
    <s v="Aksesoris Pintu"/>
    <x v="25"/>
    <n v="0"/>
  </r>
  <r>
    <s v="ORD_0014510"/>
    <x v="10"/>
    <x v="0"/>
    <x v="10"/>
    <s v="Selesai"/>
    <n v="1"/>
    <n v="0"/>
    <x v="0"/>
    <x v="0"/>
    <x v="0"/>
    <n v="0"/>
    <s v="Tidak Retur"/>
    <x v="1"/>
    <x v="1"/>
    <n v="1"/>
    <s v="Mangkok Sambal / Saus"/>
    <x v="4"/>
    <n v="0"/>
  </r>
  <r>
    <s v="ORD_0014511"/>
    <x v="10"/>
    <x v="0"/>
    <x v="10"/>
    <s v="Selesai"/>
    <n v="1"/>
    <n v="0"/>
    <x v="0"/>
    <x v="0"/>
    <x v="0"/>
    <n v="0"/>
    <s v="Tidak Retur"/>
    <x v="2"/>
    <x v="2"/>
    <n v="1"/>
    <s v="Saringan / Strainer"/>
    <x v="11"/>
    <n v="0"/>
  </r>
  <r>
    <s v="ORD_0014512"/>
    <x v="10"/>
    <x v="0"/>
    <x v="10"/>
    <s v="Selesai"/>
    <n v="1"/>
    <n v="0"/>
    <x v="0"/>
    <x v="0"/>
    <x v="0"/>
    <n v="0"/>
    <s v="Tidak Retur"/>
    <x v="0"/>
    <x v="0"/>
    <n v="1"/>
    <s v="Baskom / Mangkok Besar"/>
    <x v="18"/>
    <n v="0"/>
  </r>
  <r>
    <s v="ORD_0014513"/>
    <x v="10"/>
    <x v="0"/>
    <x v="10"/>
    <s v="Selesai"/>
    <n v="1"/>
    <n v="0"/>
    <x v="0"/>
    <x v="0"/>
    <x v="0"/>
    <n v="0"/>
    <s v="Tidak Retur"/>
    <x v="2"/>
    <x v="2"/>
    <n v="1"/>
    <s v="Plastik / Wadah Plastik"/>
    <x v="2"/>
    <n v="0"/>
  </r>
  <r>
    <s v="ORD_0014514"/>
    <x v="10"/>
    <x v="0"/>
    <x v="10"/>
    <s v="Batal"/>
    <n v="1"/>
    <n v="1"/>
    <x v="1"/>
    <x v="2"/>
    <x v="7"/>
    <n v="0"/>
    <s v="Tidak Retur"/>
    <x v="1"/>
    <x v="1"/>
    <n v="1"/>
    <s v="Mangkok Sambal / Saus"/>
    <x v="4"/>
    <n v="0"/>
  </r>
  <r>
    <s v="ORD_0014515"/>
    <x v="10"/>
    <x v="0"/>
    <x v="10"/>
    <s v="Selesai"/>
    <n v="1"/>
    <n v="0"/>
    <x v="0"/>
    <x v="0"/>
    <x v="0"/>
    <n v="0"/>
    <s v="Tidak Retur"/>
    <x v="1"/>
    <x v="1"/>
    <n v="1"/>
    <s v="Mangkok Sambal / Saus"/>
    <x v="4"/>
    <n v="0"/>
  </r>
  <r>
    <s v="ORD_0014516"/>
    <x v="10"/>
    <x v="0"/>
    <x v="10"/>
    <s v="Selesai"/>
    <n v="1"/>
    <n v="0"/>
    <x v="0"/>
    <x v="0"/>
    <x v="0"/>
    <n v="0"/>
    <s v="Tidak Retur"/>
    <x v="0"/>
    <x v="0"/>
    <n v="1"/>
    <s v="Mangkok Sambal / Saus"/>
    <x v="4"/>
    <n v="0"/>
  </r>
  <r>
    <s v="ORD_0014517"/>
    <x v="10"/>
    <x v="0"/>
    <x v="10"/>
    <s v="Selesai"/>
    <n v="1"/>
    <n v="0"/>
    <x v="0"/>
    <x v="0"/>
    <x v="0"/>
    <n v="0"/>
    <s v="Tidak Retur"/>
    <x v="1"/>
    <x v="1"/>
    <n v="2"/>
    <s v="Botol / Gelas / Mug, Keranjang"/>
    <x v="6"/>
    <n v="0"/>
  </r>
  <r>
    <s v="ORD_0014518"/>
    <x v="10"/>
    <x v="0"/>
    <x v="10"/>
    <s v="Selesai"/>
    <n v="1"/>
    <n v="0"/>
    <x v="0"/>
    <x v="0"/>
    <x v="0"/>
    <n v="0"/>
    <s v="Tidak Retur"/>
    <x v="2"/>
    <x v="2"/>
    <n v="1"/>
    <s v="Baskom / Mangkok Besar"/>
    <x v="18"/>
    <n v="0"/>
  </r>
  <r>
    <s v="ORD_0014519"/>
    <x v="10"/>
    <x v="0"/>
    <x v="10"/>
    <s v="Selesai"/>
    <n v="1"/>
    <n v="0"/>
    <x v="0"/>
    <x v="0"/>
    <x v="0"/>
    <n v="0"/>
    <s v="Tidak Retur"/>
    <x v="1"/>
    <x v="1"/>
    <n v="1"/>
    <s v="Stempel / Alat Kantor"/>
    <x v="23"/>
    <n v="0"/>
  </r>
  <r>
    <s v="ORD_0014520"/>
    <x v="10"/>
    <x v="0"/>
    <x v="10"/>
    <s v="Selesai"/>
    <n v="1"/>
    <n v="0"/>
    <x v="0"/>
    <x v="0"/>
    <x v="0"/>
    <n v="0"/>
    <s v="Tidak Retur"/>
    <x v="1"/>
    <x v="1"/>
    <n v="1"/>
    <s v="Stempel / Alat Kantor"/>
    <x v="23"/>
    <n v="0"/>
  </r>
  <r>
    <s v="ORD_0014521"/>
    <x v="10"/>
    <x v="0"/>
    <x v="10"/>
    <s v="Selesai"/>
    <n v="1"/>
    <n v="0"/>
    <x v="0"/>
    <x v="0"/>
    <x v="0"/>
    <n v="0"/>
    <s v="Tidak Retur"/>
    <x v="1"/>
    <x v="1"/>
    <n v="1"/>
    <s v="Mangkok Sambal / Saus"/>
    <x v="4"/>
    <n v="0"/>
  </r>
  <r>
    <s v="ORD_0014522"/>
    <x v="10"/>
    <x v="0"/>
    <x v="10"/>
    <s v="Selesai"/>
    <n v="1"/>
    <n v="0"/>
    <x v="0"/>
    <x v="0"/>
    <x v="0"/>
    <n v="0"/>
    <s v="Tidak Retur"/>
    <x v="1"/>
    <x v="1"/>
    <n v="1"/>
    <s v="Toples / Sealware"/>
    <x v="16"/>
    <n v="0"/>
  </r>
  <r>
    <s v="ORD_0014523"/>
    <x v="10"/>
    <x v="0"/>
    <x v="10"/>
    <s v="Selesai"/>
    <n v="1"/>
    <n v="0"/>
    <x v="0"/>
    <x v="0"/>
    <x v="0"/>
    <n v="0"/>
    <s v="Tidak Retur"/>
    <x v="1"/>
    <x v="1"/>
    <n v="1"/>
    <s v="Aksesoris Pintu"/>
    <x v="25"/>
    <n v="0"/>
  </r>
  <r>
    <s v="ORD_0014524"/>
    <x v="10"/>
    <x v="0"/>
    <x v="10"/>
    <s v="Selesai"/>
    <n v="1"/>
    <n v="0"/>
    <x v="0"/>
    <x v="0"/>
    <x v="0"/>
    <n v="0"/>
    <s v="Tidak Retur"/>
    <x v="2"/>
    <x v="2"/>
    <n v="1"/>
    <s v="Piring"/>
    <x v="22"/>
    <n v="0"/>
  </r>
  <r>
    <s v="ORD_0014525"/>
    <x v="10"/>
    <x v="0"/>
    <x v="10"/>
    <s v="Batal"/>
    <n v="1"/>
    <n v="1"/>
    <x v="1"/>
    <x v="1"/>
    <x v="3"/>
    <n v="0"/>
    <s v="Tidak Retur"/>
    <x v="0"/>
    <x v="0"/>
    <n v="1"/>
    <s v="Mangkok Sambal / Saus"/>
    <x v="4"/>
    <n v="1"/>
  </r>
  <r>
    <s v="ORD_0014526"/>
    <x v="10"/>
    <x v="0"/>
    <x v="10"/>
    <s v="Selesai"/>
    <n v="1"/>
    <n v="0"/>
    <x v="0"/>
    <x v="0"/>
    <x v="0"/>
    <n v="0"/>
    <s v="Tidak Retur"/>
    <x v="0"/>
    <x v="0"/>
    <n v="1"/>
    <s v="Lunch Box / Rantang"/>
    <x v="15"/>
    <n v="0"/>
  </r>
  <r>
    <s v="ORD_0014527"/>
    <x v="10"/>
    <x v="0"/>
    <x v="10"/>
    <s v="Selesai"/>
    <n v="1"/>
    <n v="0"/>
    <x v="0"/>
    <x v="0"/>
    <x v="0"/>
    <n v="0"/>
    <s v="Tidak Retur"/>
    <x v="1"/>
    <x v="1"/>
    <n v="1"/>
    <s v="Tempat Nasi"/>
    <x v="17"/>
    <n v="0"/>
  </r>
  <r>
    <s v="ORD_0014528"/>
    <x v="10"/>
    <x v="0"/>
    <x v="10"/>
    <s v="Selesai"/>
    <n v="1"/>
    <n v="0"/>
    <x v="0"/>
    <x v="0"/>
    <x v="0"/>
    <n v="0"/>
    <s v="Tidak Retur"/>
    <x v="4"/>
    <x v="4"/>
    <n v="1"/>
    <s v="Aksesoris Pintu"/>
    <x v="25"/>
    <n v="0"/>
  </r>
  <r>
    <s v="ORD_0014529"/>
    <x v="10"/>
    <x v="0"/>
    <x v="10"/>
    <s v="Selesai"/>
    <n v="1"/>
    <n v="0"/>
    <x v="0"/>
    <x v="0"/>
    <x v="0"/>
    <n v="0"/>
    <s v="Tidak Retur"/>
    <x v="4"/>
    <x v="4"/>
    <n v="1"/>
    <s v="Nampan / Tray"/>
    <x v="9"/>
    <n v="0"/>
  </r>
  <r>
    <s v="ORD_0014530"/>
    <x v="10"/>
    <x v="0"/>
    <x v="10"/>
    <s v="Selesai"/>
    <n v="1"/>
    <n v="0"/>
    <x v="0"/>
    <x v="0"/>
    <x v="0"/>
    <n v="0"/>
    <s v="Tidak Retur"/>
    <x v="1"/>
    <x v="1"/>
    <n v="1"/>
    <s v="Celengan"/>
    <x v="1"/>
    <n v="0"/>
  </r>
  <r>
    <s v="ORD_0014531"/>
    <x v="10"/>
    <x v="0"/>
    <x v="10"/>
    <s v="Selesai"/>
    <n v="1"/>
    <n v="0"/>
    <x v="0"/>
    <x v="0"/>
    <x v="0"/>
    <n v="0"/>
    <s v="Tidak Retur"/>
    <x v="1"/>
    <x v="1"/>
    <n v="1"/>
    <s v="Mangkok Sambal / Saus"/>
    <x v="4"/>
    <n v="0"/>
  </r>
  <r>
    <s v="ORD_0014532"/>
    <x v="10"/>
    <x v="0"/>
    <x v="10"/>
    <s v="Batal"/>
    <n v="1"/>
    <n v="1"/>
    <x v="1"/>
    <x v="1"/>
    <x v="1"/>
    <n v="0"/>
    <s v="Tidak Retur"/>
    <x v="1"/>
    <x v="1"/>
    <n v="1"/>
    <s v="Mangkok Sambal / Saus"/>
    <x v="4"/>
    <n v="0"/>
  </r>
  <r>
    <s v="ORD_0014533"/>
    <x v="10"/>
    <x v="0"/>
    <x v="10"/>
    <s v="Batal"/>
    <n v="1"/>
    <n v="1"/>
    <x v="1"/>
    <x v="1"/>
    <x v="2"/>
    <n v="0"/>
    <s v="Tidak Retur"/>
    <x v="1"/>
    <x v="1"/>
    <n v="1"/>
    <s v="Celengan"/>
    <x v="1"/>
    <n v="0"/>
  </r>
  <r>
    <s v="ORD_0014534"/>
    <x v="10"/>
    <x v="0"/>
    <x v="10"/>
    <s v="Selesai"/>
    <n v="1"/>
    <n v="0"/>
    <x v="0"/>
    <x v="0"/>
    <x v="0"/>
    <n v="0"/>
    <s v="Tidak Retur"/>
    <x v="1"/>
    <x v="1"/>
    <n v="1"/>
    <s v="Mangkok Sambal / Saus"/>
    <x v="4"/>
    <n v="0"/>
  </r>
  <r>
    <s v="ORD_0014535"/>
    <x v="10"/>
    <x v="0"/>
    <x v="10"/>
    <s v="Batal"/>
    <n v="1"/>
    <n v="1"/>
    <x v="1"/>
    <x v="1"/>
    <x v="1"/>
    <n v="0"/>
    <s v="Tidak Retur"/>
    <x v="0"/>
    <x v="0"/>
    <n v="1"/>
    <s v="Celengan"/>
    <x v="1"/>
    <n v="0"/>
  </r>
  <r>
    <s v="ORD_0014536"/>
    <x v="10"/>
    <x v="0"/>
    <x v="10"/>
    <s v="Selesai"/>
    <n v="1"/>
    <n v="0"/>
    <x v="0"/>
    <x v="0"/>
    <x v="0"/>
    <n v="0"/>
    <s v="Tidak Retur"/>
    <x v="1"/>
    <x v="1"/>
    <n v="2"/>
    <s v="Botol / Gelas / Mug, Peralatan Kamar Mandi"/>
    <x v="6"/>
    <n v="0"/>
  </r>
  <r>
    <s v="ORD_0014537"/>
    <x v="10"/>
    <x v="0"/>
    <x v="10"/>
    <s v="Selesai"/>
    <n v="1"/>
    <n v="0"/>
    <x v="0"/>
    <x v="0"/>
    <x v="0"/>
    <n v="0"/>
    <s v="Tidak Retur"/>
    <x v="1"/>
    <x v="1"/>
    <n v="1"/>
    <s v="Seal / Baut / Roof"/>
    <x v="8"/>
    <n v="0"/>
  </r>
  <r>
    <s v="ORD_0014538"/>
    <x v="10"/>
    <x v="0"/>
    <x v="10"/>
    <s v="Selesai"/>
    <n v="1"/>
    <n v="0"/>
    <x v="0"/>
    <x v="0"/>
    <x v="0"/>
    <n v="0"/>
    <s v="Tidak Retur"/>
    <x v="1"/>
    <x v="1"/>
    <n v="1"/>
    <s v="Mangkok Sambal / Saus"/>
    <x v="4"/>
    <n v="0"/>
  </r>
  <r>
    <s v="ORD_0014539"/>
    <x v="10"/>
    <x v="0"/>
    <x v="10"/>
    <s v="Selesai"/>
    <n v="1"/>
    <n v="0"/>
    <x v="0"/>
    <x v="0"/>
    <x v="0"/>
    <n v="0"/>
    <s v="Tidak Retur"/>
    <x v="2"/>
    <x v="2"/>
    <n v="1"/>
    <s v="Other"/>
    <x v="14"/>
    <n v="0"/>
  </r>
  <r>
    <s v="ORD_0014540"/>
    <x v="10"/>
    <x v="0"/>
    <x v="10"/>
    <s v="Selesai"/>
    <n v="1"/>
    <n v="0"/>
    <x v="0"/>
    <x v="0"/>
    <x v="0"/>
    <n v="0"/>
    <s v="Tidak Retur"/>
    <x v="0"/>
    <x v="0"/>
    <n v="1"/>
    <s v="Mangkok Sambal / Saus"/>
    <x v="4"/>
    <n v="0"/>
  </r>
  <r>
    <s v="ORD_0014541"/>
    <x v="10"/>
    <x v="0"/>
    <x v="10"/>
    <s v="Selesai"/>
    <n v="1"/>
    <n v="0"/>
    <x v="0"/>
    <x v="0"/>
    <x v="0"/>
    <n v="0"/>
    <s v="Tidak Retur"/>
    <x v="0"/>
    <x v="0"/>
    <n v="1"/>
    <s v="Nampan / Tray"/>
    <x v="9"/>
    <n v="0"/>
  </r>
  <r>
    <s v="ORD_0014542"/>
    <x v="10"/>
    <x v="0"/>
    <x v="10"/>
    <s v="Selesai"/>
    <n v="1"/>
    <n v="0"/>
    <x v="0"/>
    <x v="0"/>
    <x v="0"/>
    <n v="0"/>
    <s v="Tidak Retur"/>
    <x v="2"/>
    <x v="2"/>
    <n v="1"/>
    <s v="Seal / Baut / Roof"/>
    <x v="8"/>
    <n v="0"/>
  </r>
  <r>
    <s v="ORD_0014543"/>
    <x v="10"/>
    <x v="0"/>
    <x v="10"/>
    <s v="Selesai"/>
    <n v="1"/>
    <n v="0"/>
    <x v="0"/>
    <x v="0"/>
    <x v="0"/>
    <n v="0"/>
    <s v="Tidak Retur"/>
    <x v="2"/>
    <x v="2"/>
    <n v="1"/>
    <s v="Lunch Box / Rantang"/>
    <x v="15"/>
    <n v="0"/>
  </r>
  <r>
    <s v="ORD_0014544"/>
    <x v="10"/>
    <x v="0"/>
    <x v="10"/>
    <s v="Selesai"/>
    <n v="1"/>
    <n v="0"/>
    <x v="0"/>
    <x v="0"/>
    <x v="0"/>
    <n v="0"/>
    <s v="Tidak Retur"/>
    <x v="1"/>
    <x v="1"/>
    <n v="1"/>
    <s v="Tempat Nasi"/>
    <x v="17"/>
    <n v="0"/>
  </r>
  <r>
    <s v="ORD_0014545"/>
    <x v="10"/>
    <x v="0"/>
    <x v="10"/>
    <s v="Selesai"/>
    <n v="1"/>
    <n v="0"/>
    <x v="0"/>
    <x v="0"/>
    <x v="0"/>
    <n v="0"/>
    <s v="Tidak Retur"/>
    <x v="2"/>
    <x v="2"/>
    <n v="3"/>
    <s v="Baskom / Mangkok Besar, Botol / Gelas / Mug, Other"/>
    <x v="6"/>
    <n v="0"/>
  </r>
  <r>
    <s v="ORD_0014546"/>
    <x v="10"/>
    <x v="0"/>
    <x v="10"/>
    <s v="Selesai"/>
    <n v="1"/>
    <n v="0"/>
    <x v="0"/>
    <x v="0"/>
    <x v="0"/>
    <n v="0"/>
    <s v="Tidak Retur"/>
    <x v="0"/>
    <x v="0"/>
    <n v="1"/>
    <s v="Baskom / Mangkok Besar"/>
    <x v="18"/>
    <n v="0"/>
  </r>
  <r>
    <s v="ORD_0014547"/>
    <x v="10"/>
    <x v="0"/>
    <x v="10"/>
    <s v="Batal"/>
    <n v="1"/>
    <n v="1"/>
    <x v="1"/>
    <x v="1"/>
    <x v="1"/>
    <n v="0"/>
    <s v="Tidak Retur"/>
    <x v="1"/>
    <x v="1"/>
    <n v="1"/>
    <s v="Celengan"/>
    <x v="1"/>
    <n v="0"/>
  </r>
  <r>
    <s v="ORD_0014548"/>
    <x v="10"/>
    <x v="0"/>
    <x v="10"/>
    <s v="Selesai"/>
    <n v="1"/>
    <n v="0"/>
    <x v="0"/>
    <x v="0"/>
    <x v="0"/>
    <n v="0"/>
    <s v="Tidak Retur"/>
    <x v="1"/>
    <x v="1"/>
    <n v="1"/>
    <s v="Mangkok Sambal / Saus"/>
    <x v="4"/>
    <n v="0"/>
  </r>
  <r>
    <s v="ORD_0014549"/>
    <x v="10"/>
    <x v="0"/>
    <x v="10"/>
    <s v="Selesai"/>
    <n v="1"/>
    <n v="0"/>
    <x v="0"/>
    <x v="0"/>
    <x v="0"/>
    <n v="0"/>
    <s v="Tidak Retur"/>
    <x v="1"/>
    <x v="1"/>
    <n v="1"/>
    <s v="Saringan / Strainer"/>
    <x v="11"/>
    <n v="0"/>
  </r>
  <r>
    <s v="ORD_0014550"/>
    <x v="10"/>
    <x v="0"/>
    <x v="10"/>
    <s v="Selesai"/>
    <n v="1"/>
    <n v="0"/>
    <x v="0"/>
    <x v="0"/>
    <x v="0"/>
    <n v="0"/>
    <s v="Tidak Retur"/>
    <x v="0"/>
    <x v="0"/>
    <n v="3"/>
    <s v="Gantungan Baju / Hanger, Mangkok Sambal / Saus, Saringan / Strainer"/>
    <x v="6"/>
    <n v="0"/>
  </r>
  <r>
    <s v="ORD_0014551"/>
    <x v="10"/>
    <x v="0"/>
    <x v="10"/>
    <s v="Selesai"/>
    <n v="1"/>
    <n v="0"/>
    <x v="0"/>
    <x v="0"/>
    <x v="0"/>
    <n v="0"/>
    <s v="Tidak Retur"/>
    <x v="1"/>
    <x v="1"/>
    <n v="1"/>
    <s v="Aksesoris Pintu"/>
    <x v="25"/>
    <n v="0"/>
  </r>
  <r>
    <s v="ORD_0014552"/>
    <x v="10"/>
    <x v="0"/>
    <x v="10"/>
    <s v="Selesai"/>
    <n v="1"/>
    <n v="0"/>
    <x v="0"/>
    <x v="0"/>
    <x v="0"/>
    <n v="0"/>
    <s v="Tidak Retur"/>
    <x v="2"/>
    <x v="2"/>
    <n v="2"/>
    <s v="Nampan / Tray, Perlengkapan Packing"/>
    <x v="6"/>
    <n v="0"/>
  </r>
  <r>
    <s v="ORD_0014553"/>
    <x v="10"/>
    <x v="0"/>
    <x v="10"/>
    <s v="Selesai"/>
    <n v="1"/>
    <n v="0"/>
    <x v="0"/>
    <x v="0"/>
    <x v="0"/>
    <n v="0"/>
    <s v="Tidak Retur"/>
    <x v="0"/>
    <x v="0"/>
    <n v="1"/>
    <s v="Piring"/>
    <x v="22"/>
    <n v="0"/>
  </r>
  <r>
    <s v="ORD_0014554"/>
    <x v="10"/>
    <x v="0"/>
    <x v="10"/>
    <s v="Selesai"/>
    <n v="1"/>
    <n v="0"/>
    <x v="0"/>
    <x v="0"/>
    <x v="0"/>
    <n v="0"/>
    <s v="Tidak Retur"/>
    <x v="3"/>
    <x v="3"/>
    <n v="1"/>
    <s v="Teko / Jug"/>
    <x v="24"/>
    <n v="0"/>
  </r>
  <r>
    <s v="ORD_0014555"/>
    <x v="10"/>
    <x v="0"/>
    <x v="10"/>
    <s v="Selesai"/>
    <n v="1"/>
    <n v="0"/>
    <x v="0"/>
    <x v="0"/>
    <x v="0"/>
    <n v="0"/>
    <s v="Tidak Retur"/>
    <x v="1"/>
    <x v="1"/>
    <n v="1"/>
    <s v="Gayung"/>
    <x v="26"/>
    <n v="0"/>
  </r>
  <r>
    <s v="ORD_0014556"/>
    <x v="10"/>
    <x v="0"/>
    <x v="10"/>
    <s v="Selesai"/>
    <n v="1"/>
    <n v="0"/>
    <x v="0"/>
    <x v="0"/>
    <x v="0"/>
    <n v="0"/>
    <s v="Tidak Retur"/>
    <x v="1"/>
    <x v="1"/>
    <n v="1"/>
    <s v="Mangkok Sambal / Saus"/>
    <x v="4"/>
    <n v="0"/>
  </r>
  <r>
    <s v="ORD_0014557"/>
    <x v="10"/>
    <x v="0"/>
    <x v="10"/>
    <s v="Batal"/>
    <n v="1"/>
    <n v="1"/>
    <x v="1"/>
    <x v="1"/>
    <x v="14"/>
    <n v="0"/>
    <s v="Tidak Retur"/>
    <x v="2"/>
    <x v="2"/>
    <n v="1"/>
    <s v="Seal / Baut / Roof"/>
    <x v="8"/>
    <n v="1"/>
  </r>
  <r>
    <s v="ORD_0014558"/>
    <x v="10"/>
    <x v="0"/>
    <x v="10"/>
    <s v="Selesai"/>
    <n v="1"/>
    <n v="0"/>
    <x v="0"/>
    <x v="0"/>
    <x v="0"/>
    <n v="0"/>
    <s v="Tidak Retur"/>
    <x v="1"/>
    <x v="1"/>
    <n v="1"/>
    <s v="Aksesoris Pintu"/>
    <x v="25"/>
    <n v="0"/>
  </r>
  <r>
    <s v="ORD_0014559"/>
    <x v="10"/>
    <x v="0"/>
    <x v="10"/>
    <s v="Selesai"/>
    <n v="1"/>
    <n v="0"/>
    <x v="0"/>
    <x v="0"/>
    <x v="0"/>
    <n v="0"/>
    <s v="Tidak Retur"/>
    <x v="2"/>
    <x v="2"/>
    <n v="1"/>
    <s v="Seal / Baut / Roof"/>
    <x v="8"/>
    <n v="0"/>
  </r>
  <r>
    <s v="ORD_0014560"/>
    <x v="10"/>
    <x v="0"/>
    <x v="10"/>
    <s v="Selesai"/>
    <n v="1"/>
    <n v="0"/>
    <x v="0"/>
    <x v="0"/>
    <x v="0"/>
    <n v="0"/>
    <s v="Tidak Retur"/>
    <x v="0"/>
    <x v="0"/>
    <n v="1"/>
    <s v="Aksesoris Pintu"/>
    <x v="25"/>
    <n v="0"/>
  </r>
  <r>
    <s v="ORD_0014561"/>
    <x v="10"/>
    <x v="0"/>
    <x v="10"/>
    <s v="Selesai"/>
    <n v="1"/>
    <n v="0"/>
    <x v="0"/>
    <x v="0"/>
    <x v="0"/>
    <n v="0"/>
    <s v="Tidak Retur"/>
    <x v="1"/>
    <x v="1"/>
    <n v="1"/>
    <s v="Mangkok Sambal / Saus"/>
    <x v="4"/>
    <n v="0"/>
  </r>
  <r>
    <s v="ORD_0014562"/>
    <x v="10"/>
    <x v="0"/>
    <x v="10"/>
    <s v="Selesai"/>
    <n v="1"/>
    <n v="0"/>
    <x v="0"/>
    <x v="0"/>
    <x v="0"/>
    <n v="0"/>
    <s v="Tidak Retur"/>
    <x v="1"/>
    <x v="1"/>
    <n v="1"/>
    <s v="Mangkok Sambal / Saus"/>
    <x v="4"/>
    <n v="0"/>
  </r>
  <r>
    <s v="ORD_0014563"/>
    <x v="10"/>
    <x v="0"/>
    <x v="10"/>
    <s v="Selesai"/>
    <n v="1"/>
    <n v="0"/>
    <x v="0"/>
    <x v="0"/>
    <x v="0"/>
    <n v="0"/>
    <s v="Tidak Retur"/>
    <x v="1"/>
    <x v="1"/>
    <n v="1"/>
    <s v="Baskom / Mangkok Besar"/>
    <x v="18"/>
    <n v="0"/>
  </r>
  <r>
    <s v="ORD_0014564"/>
    <x v="10"/>
    <x v="0"/>
    <x v="10"/>
    <s v="Selesai"/>
    <n v="1"/>
    <n v="0"/>
    <x v="0"/>
    <x v="0"/>
    <x v="0"/>
    <n v="0"/>
    <s v="Tidak Retur"/>
    <x v="0"/>
    <x v="0"/>
    <n v="1"/>
    <s v="Pengolah Bumbu / Sayur"/>
    <x v="27"/>
    <n v="0"/>
  </r>
  <r>
    <s v="ORD_0014565"/>
    <x v="10"/>
    <x v="0"/>
    <x v="10"/>
    <s v="Selesai"/>
    <n v="1"/>
    <n v="0"/>
    <x v="0"/>
    <x v="0"/>
    <x v="0"/>
    <n v="0"/>
    <s v="Tidak Retur"/>
    <x v="1"/>
    <x v="1"/>
    <n v="1"/>
    <s v="Tempat Nasi"/>
    <x v="17"/>
    <n v="0"/>
  </r>
  <r>
    <s v="ORD_0014566"/>
    <x v="10"/>
    <x v="0"/>
    <x v="10"/>
    <s v="Selesai"/>
    <n v="1"/>
    <n v="0"/>
    <x v="0"/>
    <x v="0"/>
    <x v="0"/>
    <n v="0"/>
    <s v="Tidak Retur"/>
    <x v="1"/>
    <x v="1"/>
    <n v="1"/>
    <s v="Mangkok Sambal / Saus"/>
    <x v="4"/>
    <n v="0"/>
  </r>
  <r>
    <s v="ORD_0014567"/>
    <x v="10"/>
    <x v="0"/>
    <x v="10"/>
    <s v="Batal"/>
    <n v="1"/>
    <n v="1"/>
    <x v="1"/>
    <x v="2"/>
    <x v="5"/>
    <n v="0"/>
    <s v="Tidak Retur"/>
    <x v="0"/>
    <x v="0"/>
    <n v="1"/>
    <s v="Aksesoris Pintu"/>
    <x v="25"/>
    <n v="1"/>
  </r>
  <r>
    <s v="ORD_0014568"/>
    <x v="10"/>
    <x v="0"/>
    <x v="10"/>
    <s v="Selesai"/>
    <n v="1"/>
    <n v="0"/>
    <x v="0"/>
    <x v="0"/>
    <x v="0"/>
    <n v="0"/>
    <s v="Tidak Retur"/>
    <x v="0"/>
    <x v="0"/>
    <n v="1"/>
    <s v="Baskom / Mangkok Besar"/>
    <x v="18"/>
    <n v="0"/>
  </r>
  <r>
    <s v="ORD_0014569"/>
    <x v="10"/>
    <x v="0"/>
    <x v="10"/>
    <s v="Selesai"/>
    <n v="1"/>
    <n v="0"/>
    <x v="0"/>
    <x v="0"/>
    <x v="0"/>
    <n v="0"/>
    <s v="Tidak Retur"/>
    <x v="1"/>
    <x v="1"/>
    <n v="1"/>
    <s v="Celengan"/>
    <x v="1"/>
    <n v="0"/>
  </r>
  <r>
    <s v="ORD_0014570"/>
    <x v="10"/>
    <x v="0"/>
    <x v="10"/>
    <s v="Selesai"/>
    <n v="1"/>
    <n v="0"/>
    <x v="0"/>
    <x v="0"/>
    <x v="0"/>
    <n v="0"/>
    <s v="Tidak Retur"/>
    <x v="1"/>
    <x v="1"/>
    <n v="1"/>
    <s v="Seal / Baut / Roof"/>
    <x v="8"/>
    <n v="0"/>
  </r>
  <r>
    <s v="ORD_0014571"/>
    <x v="10"/>
    <x v="0"/>
    <x v="10"/>
    <s v="Selesai"/>
    <n v="1"/>
    <n v="0"/>
    <x v="0"/>
    <x v="0"/>
    <x v="0"/>
    <n v="0"/>
    <s v="Tidak Retur"/>
    <x v="2"/>
    <x v="2"/>
    <n v="3"/>
    <s v="Mangkok Sambal / Saus, Other, Peralatan Makan"/>
    <x v="6"/>
    <n v="0"/>
  </r>
  <r>
    <s v="ORD_0014572"/>
    <x v="10"/>
    <x v="0"/>
    <x v="10"/>
    <s v="Selesai"/>
    <n v="1"/>
    <n v="0"/>
    <x v="0"/>
    <x v="0"/>
    <x v="0"/>
    <n v="0"/>
    <s v="Tidak Retur"/>
    <x v="4"/>
    <x v="4"/>
    <n v="1"/>
    <s v="Mangkok Sambal / Saus"/>
    <x v="4"/>
    <n v="0"/>
  </r>
  <r>
    <s v="ORD_0014573"/>
    <x v="10"/>
    <x v="0"/>
    <x v="10"/>
    <s v="Selesai"/>
    <n v="1"/>
    <n v="0"/>
    <x v="0"/>
    <x v="0"/>
    <x v="0"/>
    <n v="0"/>
    <s v="Tidak Retur"/>
    <x v="2"/>
    <x v="2"/>
    <n v="1"/>
    <s v="Nampan / Tray"/>
    <x v="9"/>
    <n v="0"/>
  </r>
  <r>
    <s v="ORD_0014574"/>
    <x v="10"/>
    <x v="0"/>
    <x v="10"/>
    <s v="Selesai"/>
    <n v="1"/>
    <n v="0"/>
    <x v="0"/>
    <x v="0"/>
    <x v="0"/>
    <n v="0"/>
    <s v="Tidak Retur"/>
    <x v="1"/>
    <x v="1"/>
    <n v="1"/>
    <s v="Mangkok Sambal / Saus"/>
    <x v="4"/>
    <n v="0"/>
  </r>
  <r>
    <s v="ORD_0014575"/>
    <x v="10"/>
    <x v="0"/>
    <x v="10"/>
    <s v="Selesai"/>
    <n v="1"/>
    <n v="0"/>
    <x v="0"/>
    <x v="0"/>
    <x v="0"/>
    <n v="0"/>
    <s v="Tidak Retur"/>
    <x v="1"/>
    <x v="1"/>
    <n v="1"/>
    <s v="Peralatan Kamar Mandi"/>
    <x v="10"/>
    <n v="0"/>
  </r>
  <r>
    <s v="ORD_0014576"/>
    <x v="10"/>
    <x v="0"/>
    <x v="10"/>
    <s v="Selesai"/>
    <n v="1"/>
    <n v="0"/>
    <x v="0"/>
    <x v="0"/>
    <x v="0"/>
    <n v="0"/>
    <s v="Tidak Retur"/>
    <x v="4"/>
    <x v="4"/>
    <n v="2"/>
    <s v="Baskom / Mangkok Besar, Other"/>
    <x v="6"/>
    <n v="0"/>
  </r>
  <r>
    <s v="ORD_0014577"/>
    <x v="10"/>
    <x v="0"/>
    <x v="10"/>
    <s v="Selesai"/>
    <n v="1"/>
    <n v="0"/>
    <x v="0"/>
    <x v="0"/>
    <x v="0"/>
    <n v="0"/>
    <s v="Tidak Retur"/>
    <x v="1"/>
    <x v="1"/>
    <n v="1"/>
    <s v="Mangkok Sambal / Saus"/>
    <x v="4"/>
    <n v="0"/>
  </r>
  <r>
    <s v="ORD_0014578"/>
    <x v="10"/>
    <x v="0"/>
    <x v="10"/>
    <s v="Selesai"/>
    <n v="1"/>
    <n v="0"/>
    <x v="0"/>
    <x v="0"/>
    <x v="0"/>
    <n v="0"/>
    <s v="Tidak Retur"/>
    <x v="1"/>
    <x v="1"/>
    <n v="1"/>
    <s v="Mangkok Sambal / Saus"/>
    <x v="4"/>
    <n v="0"/>
  </r>
  <r>
    <s v="ORD_0014579"/>
    <x v="10"/>
    <x v="0"/>
    <x v="10"/>
    <s v="Selesai"/>
    <n v="1"/>
    <n v="0"/>
    <x v="0"/>
    <x v="0"/>
    <x v="0"/>
    <n v="0"/>
    <s v="Tidak Retur"/>
    <x v="4"/>
    <x v="4"/>
    <n v="1"/>
    <s v="Baskom / Mangkok Besar"/>
    <x v="18"/>
    <n v="0"/>
  </r>
  <r>
    <s v="ORD_0014580"/>
    <x v="10"/>
    <x v="0"/>
    <x v="10"/>
    <s v="Batal"/>
    <n v="1"/>
    <n v="1"/>
    <x v="1"/>
    <x v="1"/>
    <x v="2"/>
    <n v="0"/>
    <s v="Tidak Retur"/>
    <x v="0"/>
    <x v="0"/>
    <n v="1"/>
    <s v="Mangkok Sambal / Saus"/>
    <x v="4"/>
    <n v="1"/>
  </r>
  <r>
    <s v="ORD_0014581"/>
    <x v="10"/>
    <x v="0"/>
    <x v="10"/>
    <s v="Selesai"/>
    <n v="1"/>
    <n v="0"/>
    <x v="0"/>
    <x v="0"/>
    <x v="0"/>
    <n v="0"/>
    <s v="Tidak Retur"/>
    <x v="4"/>
    <x v="4"/>
    <n v="1"/>
    <s v="Aksesoris Pintu"/>
    <x v="25"/>
    <n v="0"/>
  </r>
  <r>
    <s v="ORD_0014582"/>
    <x v="10"/>
    <x v="0"/>
    <x v="10"/>
    <s v="Selesai"/>
    <n v="1"/>
    <n v="0"/>
    <x v="0"/>
    <x v="0"/>
    <x v="0"/>
    <n v="0"/>
    <s v="Tidak Retur"/>
    <x v="1"/>
    <x v="1"/>
    <n v="1"/>
    <s v="Seal / Baut / Roof"/>
    <x v="8"/>
    <n v="0"/>
  </r>
  <r>
    <s v="ORD_0014583"/>
    <x v="10"/>
    <x v="0"/>
    <x v="10"/>
    <s v="Selesai"/>
    <n v="1"/>
    <n v="0"/>
    <x v="0"/>
    <x v="0"/>
    <x v="0"/>
    <n v="0"/>
    <s v="Tidak Retur"/>
    <x v="2"/>
    <x v="2"/>
    <n v="1"/>
    <s v="Aksesoris Pintu"/>
    <x v="25"/>
    <n v="0"/>
  </r>
  <r>
    <s v="ORD_0014584"/>
    <x v="10"/>
    <x v="0"/>
    <x v="10"/>
    <s v="Selesai"/>
    <n v="1"/>
    <n v="0"/>
    <x v="0"/>
    <x v="0"/>
    <x v="0"/>
    <n v="0"/>
    <s v="Tidak Retur"/>
    <x v="1"/>
    <x v="1"/>
    <n v="1"/>
    <s v="Keranjang"/>
    <x v="5"/>
    <n v="0"/>
  </r>
  <r>
    <s v="ORD_0014585"/>
    <x v="10"/>
    <x v="0"/>
    <x v="10"/>
    <s v="Selesai"/>
    <n v="1"/>
    <n v="0"/>
    <x v="0"/>
    <x v="0"/>
    <x v="0"/>
    <n v="0"/>
    <s v="Tidak Retur"/>
    <x v="1"/>
    <x v="1"/>
    <n v="1"/>
    <s v="Nampan / Tray"/>
    <x v="9"/>
    <n v="0"/>
  </r>
  <r>
    <s v="ORD_0014586"/>
    <x v="10"/>
    <x v="0"/>
    <x v="10"/>
    <s v="Batal"/>
    <n v="1"/>
    <n v="1"/>
    <x v="1"/>
    <x v="1"/>
    <x v="2"/>
    <n v="0"/>
    <s v="Tidak Retur"/>
    <x v="4"/>
    <x v="4"/>
    <n v="1"/>
    <s v="Mangkok Sambal / Saus"/>
    <x v="4"/>
    <n v="0"/>
  </r>
  <r>
    <s v="ORD_0014587"/>
    <x v="10"/>
    <x v="0"/>
    <x v="10"/>
    <s v="Selesai"/>
    <n v="1"/>
    <n v="0"/>
    <x v="0"/>
    <x v="0"/>
    <x v="0"/>
    <n v="0"/>
    <s v="Tidak Retur"/>
    <x v="2"/>
    <x v="2"/>
    <n v="1"/>
    <s v="Keranjang"/>
    <x v="5"/>
    <n v="0"/>
  </r>
  <r>
    <s v="ORD_0014588"/>
    <x v="10"/>
    <x v="0"/>
    <x v="10"/>
    <s v="Selesai"/>
    <n v="1"/>
    <n v="0"/>
    <x v="0"/>
    <x v="0"/>
    <x v="0"/>
    <n v="0"/>
    <s v="Tidak Retur"/>
    <x v="2"/>
    <x v="2"/>
    <n v="1"/>
    <s v="Saringan / Strainer"/>
    <x v="11"/>
    <n v="0"/>
  </r>
  <r>
    <s v="ORD_0014589"/>
    <x v="10"/>
    <x v="0"/>
    <x v="10"/>
    <s v="Selesai"/>
    <n v="1"/>
    <n v="0"/>
    <x v="0"/>
    <x v="0"/>
    <x v="0"/>
    <n v="0"/>
    <s v="Tidak Retur"/>
    <x v="1"/>
    <x v="1"/>
    <n v="1"/>
    <s v="Celengan"/>
    <x v="1"/>
    <n v="0"/>
  </r>
  <r>
    <s v="ORD_0014590"/>
    <x v="10"/>
    <x v="0"/>
    <x v="10"/>
    <s v="Batal"/>
    <n v="1"/>
    <n v="1"/>
    <x v="1"/>
    <x v="1"/>
    <x v="1"/>
    <n v="0"/>
    <s v="Tidak Retur"/>
    <x v="1"/>
    <x v="1"/>
    <n v="1"/>
    <s v="Celengan"/>
    <x v="1"/>
    <n v="0"/>
  </r>
  <r>
    <s v="ORD_0014591"/>
    <x v="10"/>
    <x v="0"/>
    <x v="10"/>
    <s v="Batal"/>
    <n v="1"/>
    <n v="1"/>
    <x v="1"/>
    <x v="2"/>
    <x v="5"/>
    <n v="0"/>
    <s v="Tidak Retur"/>
    <x v="2"/>
    <x v="2"/>
    <n v="1"/>
    <s v="Mangkok Sambal / Saus"/>
    <x v="4"/>
    <n v="1"/>
  </r>
  <r>
    <s v="ORD_0014592"/>
    <x v="10"/>
    <x v="0"/>
    <x v="10"/>
    <s v="Selesai"/>
    <n v="1"/>
    <n v="0"/>
    <x v="0"/>
    <x v="0"/>
    <x v="0"/>
    <n v="0"/>
    <s v="Tidak Retur"/>
    <x v="1"/>
    <x v="1"/>
    <n v="1"/>
    <s v="Talenan"/>
    <x v="6"/>
    <n v="0"/>
  </r>
  <r>
    <s v="ORD_0014593"/>
    <x v="10"/>
    <x v="0"/>
    <x v="10"/>
    <s v="Selesai"/>
    <n v="1"/>
    <n v="0"/>
    <x v="0"/>
    <x v="0"/>
    <x v="0"/>
    <n v="0"/>
    <s v="Tidak Retur"/>
    <x v="1"/>
    <x v="1"/>
    <n v="1"/>
    <s v="Celengan"/>
    <x v="1"/>
    <n v="0"/>
  </r>
  <r>
    <s v="ORD_0014594"/>
    <x v="10"/>
    <x v="0"/>
    <x v="10"/>
    <s v="Selesai"/>
    <n v="1"/>
    <n v="0"/>
    <x v="0"/>
    <x v="0"/>
    <x v="0"/>
    <n v="0"/>
    <s v="Tidak Retur"/>
    <x v="4"/>
    <x v="4"/>
    <n v="3"/>
    <s v="Mangkok Sambal / Saus, Peralatan Makan, Pisau / Alat Potong"/>
    <x v="6"/>
    <n v="0"/>
  </r>
  <r>
    <s v="ORD_0014595"/>
    <x v="10"/>
    <x v="0"/>
    <x v="10"/>
    <s v="Batal"/>
    <n v="1"/>
    <n v="1"/>
    <x v="1"/>
    <x v="1"/>
    <x v="3"/>
    <n v="0"/>
    <s v="Tidak Retur"/>
    <x v="1"/>
    <x v="1"/>
    <n v="1"/>
    <s v="Keranjang"/>
    <x v="5"/>
    <n v="0"/>
  </r>
  <r>
    <s v="ORD_0014596"/>
    <x v="10"/>
    <x v="0"/>
    <x v="10"/>
    <s v="Selesai"/>
    <n v="1"/>
    <n v="0"/>
    <x v="0"/>
    <x v="0"/>
    <x v="0"/>
    <n v="0"/>
    <s v="Tidak Retur"/>
    <x v="1"/>
    <x v="1"/>
    <n v="1"/>
    <s v="Mangkok Sambal / Saus"/>
    <x v="4"/>
    <n v="0"/>
  </r>
  <r>
    <s v="ORD_0014597"/>
    <x v="10"/>
    <x v="0"/>
    <x v="10"/>
    <s v="Selesai"/>
    <n v="1"/>
    <n v="0"/>
    <x v="0"/>
    <x v="0"/>
    <x v="0"/>
    <n v="0"/>
    <s v="Tidak Retur"/>
    <x v="2"/>
    <x v="2"/>
    <n v="1"/>
    <s v="Aksesoris Mandi"/>
    <x v="6"/>
    <n v="0"/>
  </r>
  <r>
    <s v="ORD_0014598"/>
    <x v="10"/>
    <x v="0"/>
    <x v="10"/>
    <s v="Selesai"/>
    <n v="1"/>
    <n v="0"/>
    <x v="0"/>
    <x v="0"/>
    <x v="0"/>
    <n v="0"/>
    <s v="Tidak Retur"/>
    <x v="1"/>
    <x v="1"/>
    <n v="1"/>
    <s v="Nampan / Tray"/>
    <x v="9"/>
    <n v="0"/>
  </r>
  <r>
    <s v="ORD_0014599"/>
    <x v="10"/>
    <x v="0"/>
    <x v="10"/>
    <s v="Selesai"/>
    <n v="1"/>
    <n v="0"/>
    <x v="0"/>
    <x v="0"/>
    <x v="0"/>
    <n v="0"/>
    <s v="Tidak Retur"/>
    <x v="1"/>
    <x v="1"/>
    <n v="1"/>
    <s v="Mangkok Sambal / Saus"/>
    <x v="4"/>
    <n v="0"/>
  </r>
  <r>
    <s v="ORD_0014600"/>
    <x v="10"/>
    <x v="0"/>
    <x v="10"/>
    <s v="Selesai"/>
    <n v="1"/>
    <n v="0"/>
    <x v="0"/>
    <x v="0"/>
    <x v="0"/>
    <n v="0"/>
    <s v="Tidak Retur"/>
    <x v="1"/>
    <x v="1"/>
    <n v="1"/>
    <s v="Tempat Nasi"/>
    <x v="17"/>
    <n v="0"/>
  </r>
  <r>
    <s v="ORD_0014601"/>
    <x v="10"/>
    <x v="0"/>
    <x v="10"/>
    <s v="Selesai"/>
    <n v="1"/>
    <n v="0"/>
    <x v="0"/>
    <x v="0"/>
    <x v="0"/>
    <n v="0"/>
    <s v="Tidak Retur"/>
    <x v="2"/>
    <x v="2"/>
    <n v="1"/>
    <s v="Other"/>
    <x v="14"/>
    <n v="0"/>
  </r>
  <r>
    <s v="ORD_0014602"/>
    <x v="10"/>
    <x v="0"/>
    <x v="10"/>
    <s v="Selesai"/>
    <n v="1"/>
    <n v="0"/>
    <x v="0"/>
    <x v="0"/>
    <x v="0"/>
    <n v="0"/>
    <s v="Tidak Retur"/>
    <x v="1"/>
    <x v="1"/>
    <n v="1"/>
    <s v="Mangkok Sambal / Saus"/>
    <x v="4"/>
    <n v="0"/>
  </r>
  <r>
    <s v="ORD_0014603"/>
    <x v="10"/>
    <x v="0"/>
    <x v="10"/>
    <s v="Selesai"/>
    <n v="1"/>
    <n v="0"/>
    <x v="0"/>
    <x v="0"/>
    <x v="0"/>
    <n v="0"/>
    <s v="Tidak Retur"/>
    <x v="1"/>
    <x v="1"/>
    <n v="1"/>
    <s v="Bangku / Kursi Kecil"/>
    <x v="19"/>
    <n v="0"/>
  </r>
  <r>
    <s v="ORD_0014604"/>
    <x v="10"/>
    <x v="0"/>
    <x v="10"/>
    <s v="Selesai"/>
    <n v="1"/>
    <n v="0"/>
    <x v="0"/>
    <x v="0"/>
    <x v="0"/>
    <n v="0"/>
    <s v="Tidak Retur"/>
    <x v="1"/>
    <x v="1"/>
    <n v="1"/>
    <s v="Mangkok Sambal / Saus"/>
    <x v="4"/>
    <n v="0"/>
  </r>
  <r>
    <s v="ORD_0014605"/>
    <x v="10"/>
    <x v="0"/>
    <x v="10"/>
    <s v="Selesai"/>
    <n v="1"/>
    <n v="0"/>
    <x v="0"/>
    <x v="0"/>
    <x v="0"/>
    <n v="0"/>
    <s v="Tidak Retur"/>
    <x v="1"/>
    <x v="1"/>
    <n v="2"/>
    <s v="Botol / Gelas / Mug, Mangkok Sambal / Saus"/>
    <x v="6"/>
    <n v="0"/>
  </r>
  <r>
    <s v="ORD_0014606"/>
    <x v="10"/>
    <x v="0"/>
    <x v="10"/>
    <s v="Selesai"/>
    <n v="1"/>
    <n v="0"/>
    <x v="0"/>
    <x v="0"/>
    <x v="0"/>
    <n v="0"/>
    <s v="Tidak Retur"/>
    <x v="0"/>
    <x v="0"/>
    <n v="1"/>
    <s v="Seal / Baut / Roof"/>
    <x v="8"/>
    <n v="0"/>
  </r>
  <r>
    <s v="ORD_0014607"/>
    <x v="10"/>
    <x v="0"/>
    <x v="10"/>
    <s v="Selesai"/>
    <n v="1"/>
    <n v="0"/>
    <x v="0"/>
    <x v="0"/>
    <x v="0"/>
    <n v="0"/>
    <s v="Tidak Retur"/>
    <x v="1"/>
    <x v="1"/>
    <n v="1"/>
    <s v="Lunch Box / Rantang"/>
    <x v="15"/>
    <n v="0"/>
  </r>
  <r>
    <s v="ORD_0014608"/>
    <x v="10"/>
    <x v="0"/>
    <x v="10"/>
    <s v="Selesai"/>
    <n v="1"/>
    <n v="0"/>
    <x v="0"/>
    <x v="0"/>
    <x v="0"/>
    <n v="0"/>
    <s v="Tidak Retur"/>
    <x v="1"/>
    <x v="1"/>
    <n v="1"/>
    <s v="Mangkok Sambal / Saus"/>
    <x v="4"/>
    <n v="0"/>
  </r>
  <r>
    <s v="ORD_0014609"/>
    <x v="10"/>
    <x v="0"/>
    <x v="10"/>
    <s v="Selesai"/>
    <n v="1"/>
    <n v="0"/>
    <x v="0"/>
    <x v="0"/>
    <x v="0"/>
    <n v="0"/>
    <s v="Tidak Retur"/>
    <x v="1"/>
    <x v="1"/>
    <n v="1"/>
    <s v="Celengan"/>
    <x v="1"/>
    <n v="0"/>
  </r>
  <r>
    <s v="ORD_0014610"/>
    <x v="10"/>
    <x v="0"/>
    <x v="10"/>
    <s v="Selesai"/>
    <n v="1"/>
    <n v="0"/>
    <x v="0"/>
    <x v="0"/>
    <x v="0"/>
    <n v="0"/>
    <s v="Tidak Retur"/>
    <x v="1"/>
    <x v="1"/>
    <n v="1"/>
    <s v="Seal / Baut / Roof"/>
    <x v="8"/>
    <n v="0"/>
  </r>
  <r>
    <s v="ORD_0014611"/>
    <x v="10"/>
    <x v="0"/>
    <x v="10"/>
    <s v="Selesai"/>
    <n v="1"/>
    <n v="0"/>
    <x v="0"/>
    <x v="0"/>
    <x v="0"/>
    <n v="0"/>
    <s v="Tidak Retur"/>
    <x v="1"/>
    <x v="1"/>
    <n v="1"/>
    <s v="Aksesoris Pintu"/>
    <x v="25"/>
    <n v="0"/>
  </r>
  <r>
    <s v="ORD_0014612"/>
    <x v="10"/>
    <x v="0"/>
    <x v="10"/>
    <s v="Selesai"/>
    <n v="1"/>
    <n v="0"/>
    <x v="0"/>
    <x v="0"/>
    <x v="0"/>
    <n v="0"/>
    <s v="Tidak Retur"/>
    <x v="0"/>
    <x v="0"/>
    <n v="1"/>
    <s v="Celengan"/>
    <x v="1"/>
    <n v="0"/>
  </r>
  <r>
    <s v="ORD_0014613"/>
    <x v="10"/>
    <x v="0"/>
    <x v="10"/>
    <s v="Selesai"/>
    <n v="1"/>
    <n v="0"/>
    <x v="0"/>
    <x v="0"/>
    <x v="0"/>
    <n v="0"/>
    <s v="Tidak Retur"/>
    <x v="0"/>
    <x v="0"/>
    <n v="1"/>
    <s v="Mangkok Sambal / Saus"/>
    <x v="4"/>
    <n v="0"/>
  </r>
  <r>
    <s v="ORD_0014614"/>
    <x v="10"/>
    <x v="0"/>
    <x v="10"/>
    <s v="Selesai"/>
    <n v="1"/>
    <n v="0"/>
    <x v="0"/>
    <x v="0"/>
    <x v="0"/>
    <n v="0"/>
    <s v="Tidak Retur"/>
    <x v="2"/>
    <x v="2"/>
    <n v="1"/>
    <s v="Aksesoris Pintu"/>
    <x v="25"/>
    <n v="0"/>
  </r>
  <r>
    <s v="ORD_0014615"/>
    <x v="10"/>
    <x v="0"/>
    <x v="10"/>
    <s v="Batal"/>
    <n v="1"/>
    <n v="1"/>
    <x v="1"/>
    <x v="1"/>
    <x v="1"/>
    <n v="0"/>
    <s v="Tidak Retur"/>
    <x v="4"/>
    <x v="4"/>
    <n v="1"/>
    <s v="Mangkok Sambal / Saus"/>
    <x v="4"/>
    <n v="0"/>
  </r>
  <r>
    <s v="ORD_0014616"/>
    <x v="10"/>
    <x v="0"/>
    <x v="10"/>
    <s v="Batal"/>
    <n v="1"/>
    <n v="1"/>
    <x v="1"/>
    <x v="1"/>
    <x v="2"/>
    <n v="0"/>
    <s v="Tidak Retur"/>
    <x v="0"/>
    <x v="0"/>
    <n v="3"/>
    <s v="Mangkok Sambal / Saus, Peralatan Makan, Piring"/>
    <x v="6"/>
    <n v="0"/>
  </r>
  <r>
    <s v="ORD_0014617"/>
    <x v="10"/>
    <x v="0"/>
    <x v="10"/>
    <s v="Selesai"/>
    <n v="1"/>
    <n v="0"/>
    <x v="0"/>
    <x v="0"/>
    <x v="0"/>
    <n v="0"/>
    <s v="Tidak Retur"/>
    <x v="1"/>
    <x v="1"/>
    <n v="1"/>
    <s v="Mangkok Sambal / Saus"/>
    <x v="4"/>
    <n v="0"/>
  </r>
  <r>
    <s v="ORD_0014618"/>
    <x v="10"/>
    <x v="0"/>
    <x v="10"/>
    <s v="Selesai"/>
    <n v="1"/>
    <n v="0"/>
    <x v="0"/>
    <x v="0"/>
    <x v="0"/>
    <n v="0"/>
    <s v="Tidak Retur"/>
    <x v="1"/>
    <x v="1"/>
    <n v="1"/>
    <s v="Baskom / Mangkok Besar"/>
    <x v="18"/>
    <n v="0"/>
  </r>
  <r>
    <s v="ORD_0014619"/>
    <x v="10"/>
    <x v="0"/>
    <x v="10"/>
    <s v="Selesai"/>
    <n v="1"/>
    <n v="0"/>
    <x v="0"/>
    <x v="0"/>
    <x v="0"/>
    <n v="0"/>
    <s v="Tidak Retur"/>
    <x v="0"/>
    <x v="0"/>
    <n v="1"/>
    <s v="Celengan"/>
    <x v="1"/>
    <n v="0"/>
  </r>
  <r>
    <s v="ORD_0014620"/>
    <x v="10"/>
    <x v="0"/>
    <x v="10"/>
    <s v="Selesai"/>
    <n v="1"/>
    <n v="0"/>
    <x v="0"/>
    <x v="0"/>
    <x v="0"/>
    <n v="0"/>
    <s v="Tidak Retur"/>
    <x v="4"/>
    <x v="4"/>
    <n v="1"/>
    <s v="Mangkok Sambal / Saus"/>
    <x v="4"/>
    <n v="0"/>
  </r>
  <r>
    <s v="ORD_0014621"/>
    <x v="10"/>
    <x v="0"/>
    <x v="10"/>
    <s v="Selesai"/>
    <n v="1"/>
    <n v="0"/>
    <x v="0"/>
    <x v="0"/>
    <x v="0"/>
    <n v="0"/>
    <s v="Tidak Retur"/>
    <x v="1"/>
    <x v="1"/>
    <n v="1"/>
    <s v="Aksesoris Pintu"/>
    <x v="25"/>
    <n v="0"/>
  </r>
  <r>
    <s v="ORD_0014622"/>
    <x v="10"/>
    <x v="0"/>
    <x v="10"/>
    <s v="Selesai"/>
    <n v="1"/>
    <n v="0"/>
    <x v="0"/>
    <x v="0"/>
    <x v="0"/>
    <n v="0"/>
    <s v="Tidak Retur"/>
    <x v="1"/>
    <x v="1"/>
    <n v="1"/>
    <s v="Mangkok Sambal / Saus"/>
    <x v="4"/>
    <n v="0"/>
  </r>
  <r>
    <s v="ORD_0014623"/>
    <x v="10"/>
    <x v="0"/>
    <x v="10"/>
    <s v="Selesai"/>
    <n v="1"/>
    <n v="0"/>
    <x v="0"/>
    <x v="0"/>
    <x v="0"/>
    <n v="0"/>
    <s v="Tidak Retur"/>
    <x v="1"/>
    <x v="1"/>
    <n v="1"/>
    <s v="Mangkok Sambal / Saus"/>
    <x v="4"/>
    <n v="0"/>
  </r>
  <r>
    <s v="ORD_0014624"/>
    <x v="10"/>
    <x v="0"/>
    <x v="10"/>
    <s v="Selesai"/>
    <n v="1"/>
    <n v="0"/>
    <x v="0"/>
    <x v="0"/>
    <x v="0"/>
    <n v="0"/>
    <s v="Tidak Retur"/>
    <x v="0"/>
    <x v="0"/>
    <n v="1"/>
    <s v="Aksesoris Pintu"/>
    <x v="25"/>
    <n v="0"/>
  </r>
  <r>
    <s v="ORD_0014625"/>
    <x v="10"/>
    <x v="0"/>
    <x v="10"/>
    <s v="Selesai"/>
    <n v="1"/>
    <n v="0"/>
    <x v="0"/>
    <x v="0"/>
    <x v="0"/>
    <n v="0"/>
    <s v="Tidak Retur"/>
    <x v="0"/>
    <x v="0"/>
    <n v="1"/>
    <s v="Baskom / Mangkok Besar"/>
    <x v="18"/>
    <n v="0"/>
  </r>
  <r>
    <s v="ORD_0014626"/>
    <x v="10"/>
    <x v="0"/>
    <x v="10"/>
    <s v="Selesai"/>
    <n v="1"/>
    <n v="0"/>
    <x v="0"/>
    <x v="0"/>
    <x v="0"/>
    <n v="0"/>
    <s v="Tidak Retur"/>
    <x v="1"/>
    <x v="1"/>
    <n v="1"/>
    <s v="Mangkok Sambal / Saus"/>
    <x v="4"/>
    <n v="0"/>
  </r>
  <r>
    <s v="ORD_0014627"/>
    <x v="10"/>
    <x v="0"/>
    <x v="10"/>
    <s v="Selesai"/>
    <n v="1"/>
    <n v="0"/>
    <x v="0"/>
    <x v="0"/>
    <x v="0"/>
    <n v="0"/>
    <s v="Tidak Retur"/>
    <x v="4"/>
    <x v="4"/>
    <n v="1"/>
    <s v="Mangkok Sambal / Saus"/>
    <x v="4"/>
    <n v="0"/>
  </r>
  <r>
    <s v="ORD_0014628"/>
    <x v="10"/>
    <x v="0"/>
    <x v="10"/>
    <s v="Selesai"/>
    <n v="1"/>
    <n v="0"/>
    <x v="0"/>
    <x v="0"/>
    <x v="0"/>
    <n v="0"/>
    <s v="Tidak Retur"/>
    <x v="3"/>
    <x v="3"/>
    <n v="1"/>
    <s v="Seal / Baut / Roof"/>
    <x v="8"/>
    <n v="0"/>
  </r>
  <r>
    <s v="ORD_0014629"/>
    <x v="10"/>
    <x v="0"/>
    <x v="10"/>
    <s v="Selesai"/>
    <n v="1"/>
    <n v="0"/>
    <x v="0"/>
    <x v="0"/>
    <x v="0"/>
    <n v="0"/>
    <s v="Tidak Retur"/>
    <x v="0"/>
    <x v="0"/>
    <n v="1"/>
    <s v="Mangkok Sambal / Saus"/>
    <x v="4"/>
    <n v="0"/>
  </r>
  <r>
    <s v="ORD_0014630"/>
    <x v="10"/>
    <x v="0"/>
    <x v="10"/>
    <s v="Selesai"/>
    <n v="1"/>
    <n v="0"/>
    <x v="0"/>
    <x v="0"/>
    <x v="0"/>
    <n v="0"/>
    <s v="Tidak Retur"/>
    <x v="3"/>
    <x v="3"/>
    <n v="1"/>
    <s v="Mangkok Sambal / Saus"/>
    <x v="4"/>
    <n v="0"/>
  </r>
  <r>
    <s v="ORD_0014631"/>
    <x v="10"/>
    <x v="0"/>
    <x v="10"/>
    <s v="Selesai"/>
    <n v="1"/>
    <n v="0"/>
    <x v="0"/>
    <x v="0"/>
    <x v="0"/>
    <n v="0"/>
    <s v="Tidak Retur"/>
    <x v="1"/>
    <x v="1"/>
    <n v="1"/>
    <s v="Saringan / Strainer"/>
    <x v="11"/>
    <n v="0"/>
  </r>
  <r>
    <s v="ORD_0014632"/>
    <x v="10"/>
    <x v="0"/>
    <x v="10"/>
    <s v="Selesai"/>
    <n v="1"/>
    <n v="0"/>
    <x v="0"/>
    <x v="0"/>
    <x v="0"/>
    <n v="0"/>
    <s v="Tidak Retur"/>
    <x v="1"/>
    <x v="1"/>
    <n v="1"/>
    <s v="Baskom / Mangkok Besar"/>
    <x v="18"/>
    <n v="0"/>
  </r>
  <r>
    <s v="ORD_0014633"/>
    <x v="10"/>
    <x v="0"/>
    <x v="10"/>
    <s v="Selesai"/>
    <n v="1"/>
    <n v="0"/>
    <x v="0"/>
    <x v="0"/>
    <x v="0"/>
    <n v="0"/>
    <s v="Tidak Retur"/>
    <x v="4"/>
    <x v="4"/>
    <n v="1"/>
    <s v="Celengan"/>
    <x v="1"/>
    <n v="0"/>
  </r>
  <r>
    <s v="ORD_0014634"/>
    <x v="10"/>
    <x v="0"/>
    <x v="10"/>
    <s v="Selesai"/>
    <n v="1"/>
    <n v="0"/>
    <x v="0"/>
    <x v="0"/>
    <x v="0"/>
    <n v="0"/>
    <s v="Tidak Retur"/>
    <x v="0"/>
    <x v="0"/>
    <n v="1"/>
    <s v="Baskom / Mangkok Besar"/>
    <x v="18"/>
    <n v="0"/>
  </r>
  <r>
    <s v="ORD_0014635"/>
    <x v="10"/>
    <x v="0"/>
    <x v="10"/>
    <s v="Selesai"/>
    <n v="1"/>
    <n v="0"/>
    <x v="0"/>
    <x v="0"/>
    <x v="0"/>
    <n v="0"/>
    <s v="Tidak Retur"/>
    <x v="2"/>
    <x v="2"/>
    <n v="1"/>
    <s v="Baskom / Mangkok Besar"/>
    <x v="18"/>
    <n v="0"/>
  </r>
  <r>
    <s v="ORD_0014636"/>
    <x v="10"/>
    <x v="0"/>
    <x v="10"/>
    <s v="Selesai"/>
    <n v="1"/>
    <n v="0"/>
    <x v="0"/>
    <x v="0"/>
    <x v="0"/>
    <n v="0"/>
    <s v="Tidak Retur"/>
    <x v="1"/>
    <x v="1"/>
    <n v="1"/>
    <s v="Mangkok Sambal / Saus"/>
    <x v="4"/>
    <n v="0"/>
  </r>
  <r>
    <s v="ORD_0014637"/>
    <x v="10"/>
    <x v="0"/>
    <x v="10"/>
    <s v="Selesai"/>
    <n v="1"/>
    <n v="0"/>
    <x v="0"/>
    <x v="0"/>
    <x v="0"/>
    <n v="0"/>
    <s v="Tidak Retur"/>
    <x v="1"/>
    <x v="1"/>
    <n v="2"/>
    <s v="Botol / Gelas / Mug, Gantungan Baju / Hanger"/>
    <x v="6"/>
    <n v="0"/>
  </r>
  <r>
    <s v="ORD_0014638"/>
    <x v="10"/>
    <x v="0"/>
    <x v="10"/>
    <s v="Selesai"/>
    <n v="1"/>
    <n v="0"/>
    <x v="0"/>
    <x v="0"/>
    <x v="0"/>
    <n v="0"/>
    <s v="Tidak Retur"/>
    <x v="2"/>
    <x v="2"/>
    <n v="1"/>
    <s v="Lunch Box / Rantang"/>
    <x v="15"/>
    <n v="0"/>
  </r>
  <r>
    <s v="ORD_0014639"/>
    <x v="10"/>
    <x v="0"/>
    <x v="10"/>
    <s v="Selesai"/>
    <n v="1"/>
    <n v="0"/>
    <x v="0"/>
    <x v="0"/>
    <x v="0"/>
    <n v="0"/>
    <s v="Tidak Retur"/>
    <x v="1"/>
    <x v="1"/>
    <n v="1"/>
    <s v="Mangkok Sambal / Saus"/>
    <x v="4"/>
    <n v="0"/>
  </r>
  <r>
    <s v="ORD_0014640"/>
    <x v="10"/>
    <x v="0"/>
    <x v="10"/>
    <s v="Selesai"/>
    <n v="1"/>
    <n v="0"/>
    <x v="0"/>
    <x v="0"/>
    <x v="0"/>
    <n v="0"/>
    <s v="Tidak Retur"/>
    <x v="2"/>
    <x v="2"/>
    <n v="1"/>
    <s v="Baskom / Mangkok Besar"/>
    <x v="18"/>
    <n v="0"/>
  </r>
  <r>
    <s v="ORD_0014641"/>
    <x v="10"/>
    <x v="0"/>
    <x v="10"/>
    <s v="Selesai"/>
    <n v="1"/>
    <n v="0"/>
    <x v="0"/>
    <x v="0"/>
    <x v="0"/>
    <n v="0"/>
    <s v="Tidak Retur"/>
    <x v="1"/>
    <x v="1"/>
    <n v="1"/>
    <s v="Bangku / Kursi Kecil"/>
    <x v="19"/>
    <n v="0"/>
  </r>
  <r>
    <s v="ORD_0014642"/>
    <x v="10"/>
    <x v="0"/>
    <x v="10"/>
    <s v="Selesai"/>
    <n v="1"/>
    <n v="0"/>
    <x v="0"/>
    <x v="0"/>
    <x v="0"/>
    <n v="0"/>
    <s v="Tidak Retur"/>
    <x v="4"/>
    <x v="4"/>
    <n v="1"/>
    <s v="Aksesoris Pintu"/>
    <x v="25"/>
    <n v="0"/>
  </r>
  <r>
    <s v="ORD_0014643"/>
    <x v="10"/>
    <x v="0"/>
    <x v="10"/>
    <s v="Selesai"/>
    <n v="1"/>
    <n v="0"/>
    <x v="0"/>
    <x v="0"/>
    <x v="0"/>
    <n v="0"/>
    <s v="Tidak Retur"/>
    <x v="0"/>
    <x v="0"/>
    <n v="2"/>
    <s v="Bangku / Kursi Kecil, Other"/>
    <x v="6"/>
    <n v="0"/>
  </r>
  <r>
    <s v="ORD_0014644"/>
    <x v="10"/>
    <x v="0"/>
    <x v="10"/>
    <s v="Selesai"/>
    <n v="1"/>
    <n v="0"/>
    <x v="0"/>
    <x v="0"/>
    <x v="0"/>
    <n v="0"/>
    <s v="Tidak Retur"/>
    <x v="1"/>
    <x v="1"/>
    <n v="1"/>
    <s v="Mangkok Sambal / Saus"/>
    <x v="4"/>
    <n v="0"/>
  </r>
  <r>
    <s v="ORD_0014645"/>
    <x v="10"/>
    <x v="0"/>
    <x v="10"/>
    <s v="Selesai"/>
    <n v="1"/>
    <n v="0"/>
    <x v="0"/>
    <x v="0"/>
    <x v="0"/>
    <n v="0"/>
    <s v="Tidak Retur"/>
    <x v="1"/>
    <x v="1"/>
    <n v="1"/>
    <s v="Saringan / Strainer"/>
    <x v="11"/>
    <n v="0"/>
  </r>
  <r>
    <s v="ORD_0014646"/>
    <x v="10"/>
    <x v="0"/>
    <x v="10"/>
    <s v="Selesai"/>
    <n v="1"/>
    <n v="0"/>
    <x v="0"/>
    <x v="0"/>
    <x v="0"/>
    <n v="0"/>
    <s v="Tidak Retur"/>
    <x v="1"/>
    <x v="1"/>
    <n v="1"/>
    <s v="Bangku / Kursi Kecil"/>
    <x v="19"/>
    <n v="0"/>
  </r>
  <r>
    <s v="ORD_0014647"/>
    <x v="10"/>
    <x v="0"/>
    <x v="10"/>
    <s v="Batal"/>
    <n v="1"/>
    <n v="1"/>
    <x v="1"/>
    <x v="2"/>
    <x v="7"/>
    <n v="0"/>
    <s v="Tidak Retur"/>
    <x v="1"/>
    <x v="1"/>
    <n v="1"/>
    <s v="Stempel / Alat Kantor"/>
    <x v="23"/>
    <n v="0"/>
  </r>
  <r>
    <s v="ORD_0014648"/>
    <x v="10"/>
    <x v="0"/>
    <x v="10"/>
    <s v="Selesai"/>
    <n v="1"/>
    <n v="0"/>
    <x v="0"/>
    <x v="0"/>
    <x v="0"/>
    <n v="0"/>
    <s v="Tidak Retur"/>
    <x v="1"/>
    <x v="1"/>
    <n v="1"/>
    <s v="Aksesoris Pintu"/>
    <x v="25"/>
    <n v="0"/>
  </r>
  <r>
    <s v="ORD_0014649"/>
    <x v="10"/>
    <x v="0"/>
    <x v="10"/>
    <s v="Selesai"/>
    <n v="1"/>
    <n v="0"/>
    <x v="0"/>
    <x v="0"/>
    <x v="0"/>
    <n v="0"/>
    <s v="Tidak Retur"/>
    <x v="0"/>
    <x v="0"/>
    <n v="2"/>
    <s v="Baskom / Mangkok Besar, Nampan / Tray"/>
    <x v="6"/>
    <n v="0"/>
  </r>
  <r>
    <s v="ORD_0014650"/>
    <x v="10"/>
    <x v="0"/>
    <x v="10"/>
    <s v="Batal"/>
    <n v="1"/>
    <n v="1"/>
    <x v="1"/>
    <x v="1"/>
    <x v="2"/>
    <n v="0"/>
    <s v="Tidak Retur"/>
    <x v="1"/>
    <x v="1"/>
    <n v="1"/>
    <s v="Mangkok Sambal / Saus"/>
    <x v="4"/>
    <n v="0"/>
  </r>
  <r>
    <s v="ORD_0014651"/>
    <x v="10"/>
    <x v="0"/>
    <x v="10"/>
    <s v="Selesai"/>
    <n v="1"/>
    <n v="0"/>
    <x v="0"/>
    <x v="0"/>
    <x v="0"/>
    <n v="0"/>
    <s v="Tidak Retur"/>
    <x v="1"/>
    <x v="1"/>
    <n v="1"/>
    <s v="Peralatan Makan"/>
    <x v="13"/>
    <n v="0"/>
  </r>
  <r>
    <s v="ORD_0014652"/>
    <x v="10"/>
    <x v="0"/>
    <x v="10"/>
    <s v="Batal"/>
    <n v="1"/>
    <n v="1"/>
    <x v="1"/>
    <x v="1"/>
    <x v="2"/>
    <n v="0"/>
    <s v="Tidak Retur"/>
    <x v="1"/>
    <x v="1"/>
    <n v="1"/>
    <s v="Celengan"/>
    <x v="1"/>
    <n v="0"/>
  </r>
  <r>
    <s v="ORD_0014653"/>
    <x v="10"/>
    <x v="0"/>
    <x v="10"/>
    <s v="Selesai"/>
    <n v="1"/>
    <n v="0"/>
    <x v="0"/>
    <x v="0"/>
    <x v="0"/>
    <n v="0"/>
    <s v="Tidak Retur"/>
    <x v="1"/>
    <x v="1"/>
    <n v="1"/>
    <s v="Pengolah Bumbu / Sayur"/>
    <x v="27"/>
    <n v="0"/>
  </r>
  <r>
    <s v="ORD_0014654"/>
    <x v="10"/>
    <x v="0"/>
    <x v="10"/>
    <s v="Selesai"/>
    <n v="1"/>
    <n v="0"/>
    <x v="0"/>
    <x v="0"/>
    <x v="0"/>
    <n v="0"/>
    <s v="Tidak Retur"/>
    <x v="1"/>
    <x v="1"/>
    <n v="1"/>
    <s v="Celengan"/>
    <x v="1"/>
    <n v="0"/>
  </r>
  <r>
    <s v="ORD_0014655"/>
    <x v="10"/>
    <x v="0"/>
    <x v="10"/>
    <s v="Selesai"/>
    <n v="1"/>
    <n v="0"/>
    <x v="0"/>
    <x v="0"/>
    <x v="0"/>
    <n v="0"/>
    <s v="Tidak Retur"/>
    <x v="1"/>
    <x v="1"/>
    <n v="1"/>
    <s v="Tempat Nasi"/>
    <x v="17"/>
    <n v="0"/>
  </r>
  <r>
    <s v="ORD_0014656"/>
    <x v="10"/>
    <x v="0"/>
    <x v="10"/>
    <s v="Batal"/>
    <n v="1"/>
    <n v="1"/>
    <x v="1"/>
    <x v="2"/>
    <x v="7"/>
    <n v="0"/>
    <s v="Tidak Retur"/>
    <x v="1"/>
    <x v="1"/>
    <n v="1"/>
    <s v="Mangkok Sambal / Saus"/>
    <x v="4"/>
    <n v="0"/>
  </r>
  <r>
    <s v="ORD_0014657"/>
    <x v="10"/>
    <x v="0"/>
    <x v="10"/>
    <s v="Selesai"/>
    <n v="1"/>
    <n v="0"/>
    <x v="0"/>
    <x v="0"/>
    <x v="0"/>
    <n v="0"/>
    <s v="Tidak Retur"/>
    <x v="2"/>
    <x v="2"/>
    <n v="1"/>
    <s v="Aksesoris Pintu"/>
    <x v="25"/>
    <n v="0"/>
  </r>
  <r>
    <s v="ORD_0014658"/>
    <x v="10"/>
    <x v="0"/>
    <x v="10"/>
    <s v="Batal"/>
    <n v="1"/>
    <n v="1"/>
    <x v="1"/>
    <x v="2"/>
    <x v="5"/>
    <n v="0"/>
    <s v="Tidak Retur"/>
    <x v="2"/>
    <x v="2"/>
    <n v="1"/>
    <s v="Aksesoris Pintu"/>
    <x v="25"/>
    <n v="1"/>
  </r>
  <r>
    <s v="ORD_0014659"/>
    <x v="10"/>
    <x v="0"/>
    <x v="10"/>
    <s v="Batal"/>
    <n v="1"/>
    <n v="1"/>
    <x v="1"/>
    <x v="2"/>
    <x v="5"/>
    <n v="0"/>
    <s v="Tidak Retur"/>
    <x v="0"/>
    <x v="0"/>
    <n v="1"/>
    <s v="Baskom / Mangkok Besar"/>
    <x v="18"/>
    <n v="1"/>
  </r>
  <r>
    <s v="ORD_0014660"/>
    <x v="10"/>
    <x v="0"/>
    <x v="10"/>
    <s v="Batal"/>
    <n v="1"/>
    <n v="1"/>
    <x v="1"/>
    <x v="1"/>
    <x v="1"/>
    <n v="0"/>
    <s v="Tidak Retur"/>
    <x v="1"/>
    <x v="1"/>
    <n v="1"/>
    <s v="Mangkok Sambal / Saus"/>
    <x v="4"/>
    <n v="0"/>
  </r>
  <r>
    <s v="ORD_0014661"/>
    <x v="10"/>
    <x v="0"/>
    <x v="10"/>
    <s v="Batal"/>
    <n v="1"/>
    <n v="1"/>
    <x v="1"/>
    <x v="2"/>
    <x v="7"/>
    <n v="0"/>
    <s v="Tidak Retur"/>
    <x v="1"/>
    <x v="1"/>
    <n v="1"/>
    <s v="Mangkok Sambal / Saus"/>
    <x v="4"/>
    <n v="0"/>
  </r>
  <r>
    <s v="ORD_0014662"/>
    <x v="10"/>
    <x v="0"/>
    <x v="10"/>
    <s v="Selesai"/>
    <n v="1"/>
    <n v="0"/>
    <x v="0"/>
    <x v="0"/>
    <x v="0"/>
    <n v="0"/>
    <s v="Tidak Retur"/>
    <x v="0"/>
    <x v="0"/>
    <n v="1"/>
    <s v="Baskom / Mangkok Besar"/>
    <x v="18"/>
    <n v="0"/>
  </r>
  <r>
    <s v="ORD_0014663"/>
    <x v="10"/>
    <x v="0"/>
    <x v="10"/>
    <s v="Selesai"/>
    <n v="1"/>
    <n v="0"/>
    <x v="0"/>
    <x v="0"/>
    <x v="0"/>
    <n v="0"/>
    <s v="Tidak Retur"/>
    <x v="0"/>
    <x v="0"/>
    <n v="1"/>
    <s v="Mangkok Sambal / Saus"/>
    <x v="4"/>
    <n v="0"/>
  </r>
  <r>
    <s v="ORD_0014664"/>
    <x v="10"/>
    <x v="0"/>
    <x v="10"/>
    <s v="Selesai"/>
    <n v="1"/>
    <n v="0"/>
    <x v="0"/>
    <x v="0"/>
    <x v="0"/>
    <n v="0"/>
    <s v="Tidak Retur"/>
    <x v="5"/>
    <x v="5"/>
    <n v="1"/>
    <s v="Mangkok Sambal / Saus"/>
    <x v="4"/>
    <n v="0"/>
  </r>
  <r>
    <s v="ORD_0014665"/>
    <x v="10"/>
    <x v="0"/>
    <x v="10"/>
    <s v="Selesai"/>
    <n v="1"/>
    <n v="0"/>
    <x v="0"/>
    <x v="0"/>
    <x v="0"/>
    <n v="0"/>
    <s v="Tidak Retur"/>
    <x v="1"/>
    <x v="1"/>
    <n v="1"/>
    <s v="Teko / Jug"/>
    <x v="24"/>
    <n v="0"/>
  </r>
  <r>
    <s v="ORD_0014666"/>
    <x v="10"/>
    <x v="0"/>
    <x v="10"/>
    <s v="Selesai"/>
    <n v="1"/>
    <n v="0"/>
    <x v="0"/>
    <x v="0"/>
    <x v="0"/>
    <n v="0"/>
    <s v="Tidak Retur"/>
    <x v="1"/>
    <x v="1"/>
    <n v="1"/>
    <s v="Mangkok Sambal / Saus"/>
    <x v="4"/>
    <n v="0"/>
  </r>
  <r>
    <s v="ORD_0014667"/>
    <x v="10"/>
    <x v="0"/>
    <x v="10"/>
    <s v="Selesai"/>
    <n v="1"/>
    <n v="0"/>
    <x v="0"/>
    <x v="0"/>
    <x v="0"/>
    <n v="0"/>
    <s v="Tidak Retur"/>
    <x v="1"/>
    <x v="1"/>
    <n v="1"/>
    <s v="Mangkok Sambal / Saus"/>
    <x v="4"/>
    <n v="0"/>
  </r>
  <r>
    <s v="ORD_0014668"/>
    <x v="10"/>
    <x v="0"/>
    <x v="10"/>
    <s v="Selesai"/>
    <n v="1"/>
    <n v="0"/>
    <x v="0"/>
    <x v="0"/>
    <x v="0"/>
    <n v="0"/>
    <s v="Tidak Retur"/>
    <x v="3"/>
    <x v="3"/>
    <n v="1"/>
    <s v="Other"/>
    <x v="14"/>
    <n v="0"/>
  </r>
  <r>
    <s v="ORD_0014669"/>
    <x v="10"/>
    <x v="0"/>
    <x v="10"/>
    <s v="Selesai"/>
    <n v="1"/>
    <n v="0"/>
    <x v="0"/>
    <x v="0"/>
    <x v="0"/>
    <n v="0"/>
    <s v="Tidak Retur"/>
    <x v="1"/>
    <x v="1"/>
    <n v="1"/>
    <s v="Celengan"/>
    <x v="1"/>
    <n v="0"/>
  </r>
  <r>
    <s v="ORD_0014670"/>
    <x v="10"/>
    <x v="0"/>
    <x v="10"/>
    <s v="Selesai"/>
    <n v="1"/>
    <n v="0"/>
    <x v="0"/>
    <x v="0"/>
    <x v="0"/>
    <n v="0"/>
    <s v="Tidak Retur"/>
    <x v="1"/>
    <x v="1"/>
    <n v="1"/>
    <s v="Mangkok Sambal / Saus"/>
    <x v="4"/>
    <n v="0"/>
  </r>
  <r>
    <s v="ORD_0014671"/>
    <x v="10"/>
    <x v="0"/>
    <x v="10"/>
    <s v="Selesai"/>
    <n v="1"/>
    <n v="0"/>
    <x v="0"/>
    <x v="0"/>
    <x v="0"/>
    <n v="0"/>
    <s v="Tidak Retur"/>
    <x v="1"/>
    <x v="1"/>
    <n v="1"/>
    <s v="Keranjang"/>
    <x v="5"/>
    <n v="0"/>
  </r>
  <r>
    <s v="ORD_0014672"/>
    <x v="10"/>
    <x v="0"/>
    <x v="10"/>
    <s v="Selesai"/>
    <n v="1"/>
    <n v="0"/>
    <x v="0"/>
    <x v="0"/>
    <x v="0"/>
    <n v="0"/>
    <s v="Tidak Retur"/>
    <x v="0"/>
    <x v="0"/>
    <n v="1"/>
    <s v="Baskom / Mangkok Besar"/>
    <x v="18"/>
    <n v="0"/>
  </r>
  <r>
    <s v="ORD_0014673"/>
    <x v="10"/>
    <x v="0"/>
    <x v="10"/>
    <s v="Selesai"/>
    <n v="1"/>
    <n v="0"/>
    <x v="0"/>
    <x v="0"/>
    <x v="0"/>
    <n v="0"/>
    <s v="Tidak Retur"/>
    <x v="1"/>
    <x v="1"/>
    <n v="1"/>
    <s v="Celengan"/>
    <x v="1"/>
    <n v="0"/>
  </r>
  <r>
    <s v="ORD_0014674"/>
    <x v="10"/>
    <x v="0"/>
    <x v="10"/>
    <s v="Batal"/>
    <n v="1"/>
    <n v="1"/>
    <x v="1"/>
    <x v="1"/>
    <x v="1"/>
    <n v="0"/>
    <s v="Tidak Retur"/>
    <x v="1"/>
    <x v="1"/>
    <n v="1"/>
    <s v="Aksesoris Pintu"/>
    <x v="25"/>
    <n v="0"/>
  </r>
  <r>
    <s v="ORD_0014675"/>
    <x v="10"/>
    <x v="0"/>
    <x v="10"/>
    <s v="Selesai"/>
    <n v="1"/>
    <n v="0"/>
    <x v="0"/>
    <x v="0"/>
    <x v="0"/>
    <n v="0"/>
    <s v="Tidak Retur"/>
    <x v="1"/>
    <x v="1"/>
    <n v="1"/>
    <s v="Lunch Box / Rantang"/>
    <x v="15"/>
    <n v="0"/>
  </r>
  <r>
    <s v="ORD_0014676"/>
    <x v="10"/>
    <x v="0"/>
    <x v="10"/>
    <s v="Selesai"/>
    <n v="1"/>
    <n v="0"/>
    <x v="0"/>
    <x v="0"/>
    <x v="0"/>
    <n v="0"/>
    <s v="Tidak Retur"/>
    <x v="1"/>
    <x v="1"/>
    <n v="1"/>
    <s v="Celengan"/>
    <x v="1"/>
    <n v="0"/>
  </r>
  <r>
    <s v="ORD_0014677"/>
    <x v="10"/>
    <x v="0"/>
    <x v="10"/>
    <s v="Selesai"/>
    <n v="1"/>
    <n v="0"/>
    <x v="0"/>
    <x v="0"/>
    <x v="0"/>
    <n v="0"/>
    <s v="Tidak Retur"/>
    <x v="1"/>
    <x v="1"/>
    <n v="1"/>
    <s v="Mangkok Sambal / Saus"/>
    <x v="4"/>
    <n v="0"/>
  </r>
  <r>
    <s v="ORD_0014678"/>
    <x v="10"/>
    <x v="0"/>
    <x v="10"/>
    <s v="Selesai"/>
    <n v="1"/>
    <n v="0"/>
    <x v="0"/>
    <x v="0"/>
    <x v="0"/>
    <n v="0"/>
    <s v="Tidak Retur"/>
    <x v="1"/>
    <x v="1"/>
    <n v="1"/>
    <s v="Celengan"/>
    <x v="1"/>
    <n v="0"/>
  </r>
  <r>
    <s v="ORD_0014679"/>
    <x v="10"/>
    <x v="0"/>
    <x v="10"/>
    <s v="Selesai"/>
    <n v="1"/>
    <n v="0"/>
    <x v="0"/>
    <x v="0"/>
    <x v="0"/>
    <n v="0"/>
    <s v="Tidak Retur"/>
    <x v="1"/>
    <x v="1"/>
    <n v="1"/>
    <s v="Mangkok Sambal / Saus"/>
    <x v="4"/>
    <n v="0"/>
  </r>
  <r>
    <s v="ORD_0014680"/>
    <x v="10"/>
    <x v="0"/>
    <x v="10"/>
    <s v="Selesai"/>
    <n v="1"/>
    <n v="0"/>
    <x v="0"/>
    <x v="0"/>
    <x v="0"/>
    <n v="0"/>
    <s v="Tidak Retur"/>
    <x v="1"/>
    <x v="1"/>
    <n v="1"/>
    <s v="Saringan / Strainer"/>
    <x v="11"/>
    <n v="0"/>
  </r>
  <r>
    <s v="ORD_0014681"/>
    <x v="10"/>
    <x v="0"/>
    <x v="10"/>
    <s v="Selesai"/>
    <n v="1"/>
    <n v="0"/>
    <x v="0"/>
    <x v="0"/>
    <x v="0"/>
    <n v="0"/>
    <s v="Tidak Retur"/>
    <x v="4"/>
    <x v="4"/>
    <n v="1"/>
    <s v="Celengan"/>
    <x v="1"/>
    <n v="0"/>
  </r>
  <r>
    <s v="ORD_0014682"/>
    <x v="10"/>
    <x v="0"/>
    <x v="10"/>
    <s v="Selesai"/>
    <n v="1"/>
    <n v="0"/>
    <x v="0"/>
    <x v="0"/>
    <x v="0"/>
    <n v="0"/>
    <s v="Tidak Retur"/>
    <x v="1"/>
    <x v="1"/>
    <n v="1"/>
    <s v="Botol / Gelas / Mug"/>
    <x v="7"/>
    <n v="0"/>
  </r>
  <r>
    <s v="ORD_0014683"/>
    <x v="10"/>
    <x v="0"/>
    <x v="10"/>
    <s v="Selesai"/>
    <n v="1"/>
    <n v="0"/>
    <x v="0"/>
    <x v="0"/>
    <x v="0"/>
    <n v="0"/>
    <s v="Tidak Retur"/>
    <x v="0"/>
    <x v="0"/>
    <n v="1"/>
    <s v="Baskom / Mangkok Besar"/>
    <x v="18"/>
    <n v="0"/>
  </r>
  <r>
    <s v="ORD_0014684"/>
    <x v="10"/>
    <x v="0"/>
    <x v="10"/>
    <s v="Selesai"/>
    <n v="1"/>
    <n v="0"/>
    <x v="0"/>
    <x v="0"/>
    <x v="0"/>
    <n v="0"/>
    <s v="Tidak Retur"/>
    <x v="1"/>
    <x v="1"/>
    <n v="1"/>
    <s v="Mangkok Sambal / Saus"/>
    <x v="4"/>
    <n v="0"/>
  </r>
  <r>
    <s v="ORD_0014685"/>
    <x v="10"/>
    <x v="0"/>
    <x v="10"/>
    <s v="Selesai"/>
    <n v="1"/>
    <n v="0"/>
    <x v="0"/>
    <x v="0"/>
    <x v="0"/>
    <n v="0"/>
    <s v="Tidak Retur"/>
    <x v="1"/>
    <x v="1"/>
    <n v="1"/>
    <s v="Mangkok Sambal / Saus"/>
    <x v="4"/>
    <n v="0"/>
  </r>
  <r>
    <s v="ORD_0014686"/>
    <x v="10"/>
    <x v="0"/>
    <x v="10"/>
    <s v="Selesai"/>
    <n v="1"/>
    <n v="0"/>
    <x v="0"/>
    <x v="0"/>
    <x v="0"/>
    <n v="0"/>
    <s v="Tidak Retur"/>
    <x v="2"/>
    <x v="2"/>
    <n v="1"/>
    <s v="Celengan"/>
    <x v="1"/>
    <n v="0"/>
  </r>
  <r>
    <s v="ORD_0014687"/>
    <x v="10"/>
    <x v="0"/>
    <x v="10"/>
    <s v="Selesai"/>
    <n v="1"/>
    <n v="0"/>
    <x v="0"/>
    <x v="0"/>
    <x v="0"/>
    <n v="0"/>
    <s v="Tidak Retur"/>
    <x v="0"/>
    <x v="0"/>
    <n v="1"/>
    <s v="Aksesoris Pintu"/>
    <x v="25"/>
    <n v="0"/>
  </r>
  <r>
    <s v="ORD_0014688"/>
    <x v="10"/>
    <x v="0"/>
    <x v="10"/>
    <s v="Selesai"/>
    <n v="1"/>
    <n v="0"/>
    <x v="0"/>
    <x v="0"/>
    <x v="0"/>
    <n v="0"/>
    <s v="Tidak Retur"/>
    <x v="1"/>
    <x v="1"/>
    <n v="1"/>
    <s v="Mangkok Sambal / Saus"/>
    <x v="4"/>
    <n v="0"/>
  </r>
  <r>
    <s v="ORD_0014689"/>
    <x v="10"/>
    <x v="0"/>
    <x v="10"/>
    <s v="Batal"/>
    <n v="1"/>
    <n v="1"/>
    <x v="1"/>
    <x v="1"/>
    <x v="2"/>
    <n v="0"/>
    <s v="Tidak Retur"/>
    <x v="0"/>
    <x v="0"/>
    <n v="1"/>
    <s v="Mangkok Sambal / Saus"/>
    <x v="4"/>
    <n v="0"/>
  </r>
  <r>
    <s v="ORD_0014690"/>
    <x v="10"/>
    <x v="0"/>
    <x v="10"/>
    <s v="Selesai"/>
    <n v="1"/>
    <n v="0"/>
    <x v="0"/>
    <x v="0"/>
    <x v="0"/>
    <n v="0"/>
    <s v="Tidak Retur"/>
    <x v="0"/>
    <x v="0"/>
    <n v="1"/>
    <s v="Baskom / Mangkok Besar"/>
    <x v="18"/>
    <n v="0"/>
  </r>
  <r>
    <s v="ORD_0014691"/>
    <x v="10"/>
    <x v="0"/>
    <x v="10"/>
    <s v="Selesai"/>
    <n v="1"/>
    <n v="0"/>
    <x v="0"/>
    <x v="0"/>
    <x v="0"/>
    <n v="0"/>
    <s v="Tidak Retur"/>
    <x v="2"/>
    <x v="2"/>
    <n v="1"/>
    <s v="Lunch Box / Rantang"/>
    <x v="15"/>
    <n v="0"/>
  </r>
  <r>
    <s v="ORD_0014692"/>
    <x v="10"/>
    <x v="0"/>
    <x v="10"/>
    <s v="Selesai"/>
    <n v="1"/>
    <n v="0"/>
    <x v="0"/>
    <x v="0"/>
    <x v="0"/>
    <n v="0"/>
    <s v="Tidak Retur"/>
    <x v="0"/>
    <x v="0"/>
    <n v="1"/>
    <s v="Celengan"/>
    <x v="1"/>
    <n v="0"/>
  </r>
  <r>
    <s v="ORD_0014693"/>
    <x v="10"/>
    <x v="0"/>
    <x v="10"/>
    <s v="Selesai"/>
    <n v="1"/>
    <n v="0"/>
    <x v="0"/>
    <x v="0"/>
    <x v="0"/>
    <n v="0"/>
    <s v="Tidak Retur"/>
    <x v="1"/>
    <x v="1"/>
    <n v="1"/>
    <s v="Baskom / Mangkok Besar"/>
    <x v="18"/>
    <n v="0"/>
  </r>
  <r>
    <s v="ORD_0014694"/>
    <x v="10"/>
    <x v="0"/>
    <x v="10"/>
    <s v="Selesai"/>
    <n v="1"/>
    <n v="0"/>
    <x v="0"/>
    <x v="0"/>
    <x v="0"/>
    <n v="0"/>
    <s v="Tidak Retur"/>
    <x v="1"/>
    <x v="1"/>
    <n v="1"/>
    <s v="Celengan"/>
    <x v="1"/>
    <n v="0"/>
  </r>
  <r>
    <s v="ORD_0014695"/>
    <x v="10"/>
    <x v="0"/>
    <x v="10"/>
    <s v="Batal"/>
    <n v="1"/>
    <n v="1"/>
    <x v="1"/>
    <x v="1"/>
    <x v="1"/>
    <n v="0"/>
    <s v="Tidak Retur"/>
    <x v="1"/>
    <x v="1"/>
    <n v="1"/>
    <s v="Aksesoris Pintu"/>
    <x v="25"/>
    <n v="0"/>
  </r>
  <r>
    <s v="ORD_0014696"/>
    <x v="10"/>
    <x v="0"/>
    <x v="10"/>
    <s v="Selesai"/>
    <n v="1"/>
    <n v="0"/>
    <x v="0"/>
    <x v="0"/>
    <x v="0"/>
    <n v="0"/>
    <s v="Tidak Retur"/>
    <x v="0"/>
    <x v="0"/>
    <n v="1"/>
    <s v="Mangkok Sambal / Saus"/>
    <x v="4"/>
    <n v="0"/>
  </r>
  <r>
    <s v="ORD_0014697"/>
    <x v="10"/>
    <x v="0"/>
    <x v="10"/>
    <s v="Selesai"/>
    <n v="1"/>
    <n v="0"/>
    <x v="0"/>
    <x v="0"/>
    <x v="0"/>
    <n v="0"/>
    <s v="Tidak Retur"/>
    <x v="0"/>
    <x v="0"/>
    <n v="1"/>
    <s v="Celengan"/>
    <x v="1"/>
    <n v="0"/>
  </r>
  <r>
    <s v="ORD_0014698"/>
    <x v="10"/>
    <x v="0"/>
    <x v="10"/>
    <s v="Selesai"/>
    <n v="1"/>
    <n v="0"/>
    <x v="0"/>
    <x v="0"/>
    <x v="0"/>
    <n v="0"/>
    <s v="Tidak Retur"/>
    <x v="1"/>
    <x v="1"/>
    <n v="1"/>
    <s v="Mangkok Sambal / Saus"/>
    <x v="4"/>
    <n v="0"/>
  </r>
  <r>
    <s v="ORD_0014699"/>
    <x v="10"/>
    <x v="0"/>
    <x v="10"/>
    <s v="Selesai"/>
    <n v="1"/>
    <n v="0"/>
    <x v="0"/>
    <x v="0"/>
    <x v="0"/>
    <n v="0"/>
    <s v="Tidak Retur"/>
    <x v="1"/>
    <x v="1"/>
    <n v="1"/>
    <s v="Teko / Jug"/>
    <x v="24"/>
    <n v="0"/>
  </r>
  <r>
    <s v="ORD_0014700"/>
    <x v="10"/>
    <x v="0"/>
    <x v="10"/>
    <s v="Selesai"/>
    <n v="1"/>
    <n v="0"/>
    <x v="0"/>
    <x v="0"/>
    <x v="0"/>
    <n v="0"/>
    <s v="Tidak Retur"/>
    <x v="2"/>
    <x v="2"/>
    <n v="1"/>
    <s v="Celengan"/>
    <x v="1"/>
    <n v="0"/>
  </r>
  <r>
    <s v="ORD_0014701"/>
    <x v="10"/>
    <x v="0"/>
    <x v="10"/>
    <s v="Selesai"/>
    <n v="1"/>
    <n v="0"/>
    <x v="0"/>
    <x v="0"/>
    <x v="0"/>
    <n v="0"/>
    <s v="Tidak Retur"/>
    <x v="1"/>
    <x v="1"/>
    <n v="1"/>
    <s v="Celengan"/>
    <x v="1"/>
    <n v="0"/>
  </r>
  <r>
    <s v="ORD_0014702"/>
    <x v="10"/>
    <x v="0"/>
    <x v="10"/>
    <s v="Selesai"/>
    <n v="1"/>
    <n v="0"/>
    <x v="0"/>
    <x v="0"/>
    <x v="0"/>
    <n v="0"/>
    <s v="Tidak Retur"/>
    <x v="1"/>
    <x v="1"/>
    <n v="1"/>
    <s v="Mangkok Sambal / Saus"/>
    <x v="4"/>
    <n v="0"/>
  </r>
  <r>
    <s v="ORD_0014703"/>
    <x v="10"/>
    <x v="0"/>
    <x v="10"/>
    <s v="Selesai"/>
    <n v="1"/>
    <n v="0"/>
    <x v="0"/>
    <x v="0"/>
    <x v="0"/>
    <n v="0"/>
    <s v="Tidak Retur"/>
    <x v="1"/>
    <x v="1"/>
    <n v="1"/>
    <s v="Seal / Baut / Roof"/>
    <x v="8"/>
    <n v="0"/>
  </r>
  <r>
    <s v="ORD_0014704"/>
    <x v="10"/>
    <x v="0"/>
    <x v="10"/>
    <s v="Selesai"/>
    <n v="1"/>
    <n v="0"/>
    <x v="0"/>
    <x v="0"/>
    <x v="0"/>
    <n v="0"/>
    <s v="Tidak Retur"/>
    <x v="2"/>
    <x v="2"/>
    <n v="1"/>
    <s v="Nampan / Tray"/>
    <x v="9"/>
    <n v="0"/>
  </r>
  <r>
    <s v="ORD_0014705"/>
    <x v="10"/>
    <x v="0"/>
    <x v="10"/>
    <s v="Selesai"/>
    <n v="1"/>
    <n v="0"/>
    <x v="0"/>
    <x v="0"/>
    <x v="0"/>
    <n v="0"/>
    <s v="Tidak Retur"/>
    <x v="1"/>
    <x v="1"/>
    <n v="1"/>
    <s v="Mangkok Sambal / Saus"/>
    <x v="4"/>
    <n v="0"/>
  </r>
  <r>
    <s v="ORD_0014706"/>
    <x v="10"/>
    <x v="0"/>
    <x v="10"/>
    <s v="Selesai"/>
    <n v="1"/>
    <n v="0"/>
    <x v="0"/>
    <x v="0"/>
    <x v="0"/>
    <n v="0"/>
    <s v="Tidak Retur"/>
    <x v="1"/>
    <x v="1"/>
    <n v="1"/>
    <s v="Peralatan Makan"/>
    <x v="13"/>
    <n v="0"/>
  </r>
  <r>
    <s v="ORD_0014707"/>
    <x v="10"/>
    <x v="0"/>
    <x v="10"/>
    <s v="Selesai"/>
    <n v="1"/>
    <n v="0"/>
    <x v="0"/>
    <x v="0"/>
    <x v="0"/>
    <n v="0"/>
    <s v="Tidak Retur"/>
    <x v="3"/>
    <x v="3"/>
    <n v="1"/>
    <s v="Mangkok Sambal / Saus"/>
    <x v="4"/>
    <n v="0"/>
  </r>
  <r>
    <s v="ORD_0014708"/>
    <x v="10"/>
    <x v="0"/>
    <x v="10"/>
    <s v="Selesai"/>
    <n v="1"/>
    <n v="0"/>
    <x v="0"/>
    <x v="0"/>
    <x v="0"/>
    <n v="0"/>
    <s v="Tidak Retur"/>
    <x v="1"/>
    <x v="1"/>
    <n v="1"/>
    <s v="Mangkok Sambal / Saus"/>
    <x v="4"/>
    <n v="0"/>
  </r>
  <r>
    <s v="ORD_0014709"/>
    <x v="10"/>
    <x v="0"/>
    <x v="10"/>
    <s v="Selesai"/>
    <n v="1"/>
    <n v="0"/>
    <x v="0"/>
    <x v="0"/>
    <x v="0"/>
    <n v="0"/>
    <s v="Tidak Retur"/>
    <x v="1"/>
    <x v="1"/>
    <n v="1"/>
    <s v="Pengolah Bumbu / Sayur"/>
    <x v="27"/>
    <n v="0"/>
  </r>
  <r>
    <s v="ORD_0014710"/>
    <x v="10"/>
    <x v="0"/>
    <x v="10"/>
    <s v="Selesai"/>
    <n v="1"/>
    <n v="0"/>
    <x v="0"/>
    <x v="0"/>
    <x v="0"/>
    <n v="0"/>
    <s v="Tidak Retur"/>
    <x v="1"/>
    <x v="1"/>
    <n v="1"/>
    <s v="Aksesoris Pintu"/>
    <x v="25"/>
    <n v="0"/>
  </r>
  <r>
    <s v="ORD_0014711"/>
    <x v="10"/>
    <x v="0"/>
    <x v="10"/>
    <s v="Selesai"/>
    <n v="1"/>
    <n v="0"/>
    <x v="0"/>
    <x v="0"/>
    <x v="0"/>
    <n v="0"/>
    <s v="Tidak Retur"/>
    <x v="1"/>
    <x v="1"/>
    <n v="1"/>
    <s v="Mangkok Sambal / Saus"/>
    <x v="4"/>
    <n v="0"/>
  </r>
  <r>
    <s v="ORD_0014712"/>
    <x v="10"/>
    <x v="0"/>
    <x v="10"/>
    <s v="Selesai"/>
    <n v="1"/>
    <n v="0"/>
    <x v="0"/>
    <x v="0"/>
    <x v="0"/>
    <n v="0"/>
    <s v="Tidak Retur"/>
    <x v="1"/>
    <x v="1"/>
    <n v="1"/>
    <s v="Nampan / Tray"/>
    <x v="9"/>
    <n v="0"/>
  </r>
  <r>
    <s v="ORD_0014713"/>
    <x v="10"/>
    <x v="0"/>
    <x v="10"/>
    <s v="Selesai"/>
    <n v="1"/>
    <n v="0"/>
    <x v="0"/>
    <x v="0"/>
    <x v="0"/>
    <n v="0"/>
    <s v="Tidak Retur"/>
    <x v="0"/>
    <x v="0"/>
    <n v="2"/>
    <s v="Mangkok Sambal / Saus, Perlengkapan Packing"/>
    <x v="6"/>
    <n v="0"/>
  </r>
  <r>
    <s v="ORD_0014714"/>
    <x v="10"/>
    <x v="0"/>
    <x v="10"/>
    <s v="Selesai"/>
    <n v="1"/>
    <n v="0"/>
    <x v="0"/>
    <x v="0"/>
    <x v="0"/>
    <n v="0"/>
    <s v="Tidak Retur"/>
    <x v="1"/>
    <x v="1"/>
    <n v="1"/>
    <s v="Mangkok Sambal / Saus"/>
    <x v="4"/>
    <n v="0"/>
  </r>
  <r>
    <s v="ORD_0014715"/>
    <x v="10"/>
    <x v="0"/>
    <x v="10"/>
    <s v="Batal"/>
    <n v="1"/>
    <n v="1"/>
    <x v="1"/>
    <x v="1"/>
    <x v="1"/>
    <n v="0"/>
    <s v="Tidak Retur"/>
    <x v="1"/>
    <x v="1"/>
    <n v="1"/>
    <s v="Baskom / Mangkok Besar"/>
    <x v="18"/>
    <n v="0"/>
  </r>
  <r>
    <s v="ORD_0014716"/>
    <x v="10"/>
    <x v="0"/>
    <x v="10"/>
    <s v="Selesai"/>
    <n v="1"/>
    <n v="0"/>
    <x v="0"/>
    <x v="0"/>
    <x v="0"/>
    <n v="0"/>
    <s v="Tidak Retur"/>
    <x v="1"/>
    <x v="1"/>
    <n v="1"/>
    <s v="Other"/>
    <x v="14"/>
    <n v="0"/>
  </r>
  <r>
    <s v="ORD_0014717"/>
    <x v="10"/>
    <x v="0"/>
    <x v="10"/>
    <s v="Selesai"/>
    <n v="1"/>
    <n v="0"/>
    <x v="0"/>
    <x v="0"/>
    <x v="0"/>
    <n v="0"/>
    <s v="Tidak Retur"/>
    <x v="1"/>
    <x v="1"/>
    <n v="1"/>
    <s v="Mangkok Sambal / Saus"/>
    <x v="4"/>
    <n v="0"/>
  </r>
  <r>
    <s v="ORD_0014718"/>
    <x v="10"/>
    <x v="0"/>
    <x v="10"/>
    <s v="Selesai"/>
    <n v="1"/>
    <n v="0"/>
    <x v="0"/>
    <x v="0"/>
    <x v="0"/>
    <n v="0"/>
    <s v="Tidak Retur"/>
    <x v="1"/>
    <x v="1"/>
    <n v="1"/>
    <s v="Mangkok Sambal / Saus"/>
    <x v="4"/>
    <n v="0"/>
  </r>
  <r>
    <s v="ORD_0014719"/>
    <x v="10"/>
    <x v="0"/>
    <x v="10"/>
    <s v="Batal"/>
    <n v="1"/>
    <n v="1"/>
    <x v="1"/>
    <x v="1"/>
    <x v="2"/>
    <n v="0"/>
    <s v="Tidak Retur"/>
    <x v="2"/>
    <x v="2"/>
    <n v="1"/>
    <s v="Mangkok Sambal / Saus"/>
    <x v="4"/>
    <n v="1"/>
  </r>
  <r>
    <s v="ORD_0014720"/>
    <x v="10"/>
    <x v="0"/>
    <x v="10"/>
    <s v="Selesai"/>
    <n v="1"/>
    <n v="0"/>
    <x v="0"/>
    <x v="0"/>
    <x v="0"/>
    <n v="0"/>
    <s v="Tidak Retur"/>
    <x v="0"/>
    <x v="0"/>
    <n v="1"/>
    <s v="Mangkok Sambal / Saus"/>
    <x v="4"/>
    <n v="0"/>
  </r>
  <r>
    <s v="ORD_0014721"/>
    <x v="10"/>
    <x v="0"/>
    <x v="10"/>
    <s v="Batal"/>
    <n v="1"/>
    <n v="1"/>
    <x v="1"/>
    <x v="1"/>
    <x v="10"/>
    <n v="0"/>
    <s v="Tidak Retur"/>
    <x v="1"/>
    <x v="1"/>
    <n v="1"/>
    <s v="Aksesoris Pintu"/>
    <x v="25"/>
    <n v="0"/>
  </r>
  <r>
    <s v="ORD_0014722"/>
    <x v="10"/>
    <x v="0"/>
    <x v="10"/>
    <s v="Selesai"/>
    <n v="1"/>
    <n v="0"/>
    <x v="0"/>
    <x v="0"/>
    <x v="0"/>
    <n v="0"/>
    <s v="Tidak Retur"/>
    <x v="1"/>
    <x v="1"/>
    <n v="1"/>
    <s v="Aksesoris Pintu"/>
    <x v="25"/>
    <n v="0"/>
  </r>
  <r>
    <s v="ORD_0014723"/>
    <x v="10"/>
    <x v="0"/>
    <x v="10"/>
    <s v="Batal"/>
    <n v="1"/>
    <n v="1"/>
    <x v="1"/>
    <x v="1"/>
    <x v="3"/>
    <n v="0"/>
    <s v="Tidak Retur"/>
    <x v="1"/>
    <x v="1"/>
    <n v="3"/>
    <s v="Mangkok Sambal / Saus, Other, Plastik / Wadah Plastik"/>
    <x v="6"/>
    <n v="0"/>
  </r>
  <r>
    <s v="ORD_0014724"/>
    <x v="10"/>
    <x v="0"/>
    <x v="10"/>
    <s v="Selesai"/>
    <n v="1"/>
    <n v="0"/>
    <x v="0"/>
    <x v="0"/>
    <x v="0"/>
    <n v="0"/>
    <s v="Tidak Retur"/>
    <x v="2"/>
    <x v="2"/>
    <n v="1"/>
    <s v="Perlengkapan Packing"/>
    <x v="21"/>
    <n v="0"/>
  </r>
  <r>
    <s v="ORD_0014725"/>
    <x v="10"/>
    <x v="0"/>
    <x v="10"/>
    <s v="Selesai"/>
    <n v="1"/>
    <n v="0"/>
    <x v="0"/>
    <x v="0"/>
    <x v="0"/>
    <n v="0"/>
    <s v="Tidak Retur"/>
    <x v="1"/>
    <x v="1"/>
    <n v="1"/>
    <s v="Mangkok Sambal / Saus"/>
    <x v="4"/>
    <n v="0"/>
  </r>
  <r>
    <s v="ORD_0014726"/>
    <x v="10"/>
    <x v="0"/>
    <x v="10"/>
    <s v="Selesai"/>
    <n v="1"/>
    <n v="0"/>
    <x v="0"/>
    <x v="0"/>
    <x v="0"/>
    <n v="0"/>
    <s v="Tidak Retur"/>
    <x v="0"/>
    <x v="0"/>
    <n v="1"/>
    <s v="Saringan / Strainer"/>
    <x v="11"/>
    <n v="0"/>
  </r>
  <r>
    <s v="ORD_0014727"/>
    <x v="10"/>
    <x v="0"/>
    <x v="10"/>
    <s v="Selesai"/>
    <n v="1"/>
    <n v="0"/>
    <x v="0"/>
    <x v="0"/>
    <x v="0"/>
    <n v="0"/>
    <s v="Tidak Retur"/>
    <x v="0"/>
    <x v="0"/>
    <n v="5"/>
    <s v="Celengan, Keranjang, Other, Sapu / Pembersih Lantai, Saringan / Strainer"/>
    <x v="6"/>
    <n v="0"/>
  </r>
  <r>
    <s v="ORD_0014728"/>
    <x v="10"/>
    <x v="0"/>
    <x v="10"/>
    <s v="Selesai"/>
    <n v="1"/>
    <n v="0"/>
    <x v="0"/>
    <x v="0"/>
    <x v="0"/>
    <n v="0"/>
    <s v="Tidak Retur"/>
    <x v="2"/>
    <x v="2"/>
    <n v="1"/>
    <s v="Other"/>
    <x v="14"/>
    <n v="0"/>
  </r>
  <r>
    <s v="ORD_0014729"/>
    <x v="10"/>
    <x v="0"/>
    <x v="10"/>
    <s v="Selesai"/>
    <n v="1"/>
    <n v="0"/>
    <x v="0"/>
    <x v="0"/>
    <x v="0"/>
    <n v="0"/>
    <s v="Tidak Retur"/>
    <x v="1"/>
    <x v="1"/>
    <n v="3"/>
    <s v="Mangkok Sambal / Saus, Other, Peralatan Makan"/>
    <x v="6"/>
    <n v="0"/>
  </r>
  <r>
    <s v="ORD_0014730"/>
    <x v="10"/>
    <x v="0"/>
    <x v="10"/>
    <s v="Selesai"/>
    <n v="1"/>
    <n v="0"/>
    <x v="0"/>
    <x v="0"/>
    <x v="0"/>
    <n v="0"/>
    <s v="Tidak Retur"/>
    <x v="1"/>
    <x v="1"/>
    <n v="1"/>
    <s v="Peralatan Kamar Mandi"/>
    <x v="10"/>
    <n v="0"/>
  </r>
  <r>
    <s v="ORD_0014731"/>
    <x v="10"/>
    <x v="0"/>
    <x v="10"/>
    <s v="Selesai"/>
    <n v="1"/>
    <n v="0"/>
    <x v="0"/>
    <x v="0"/>
    <x v="0"/>
    <n v="0"/>
    <s v="Tidak Retur"/>
    <x v="1"/>
    <x v="1"/>
    <n v="1"/>
    <s v="Tempat Nasi"/>
    <x v="17"/>
    <n v="0"/>
  </r>
  <r>
    <s v="ORD_0014732"/>
    <x v="10"/>
    <x v="0"/>
    <x v="10"/>
    <s v="Selesai"/>
    <n v="1"/>
    <n v="0"/>
    <x v="0"/>
    <x v="0"/>
    <x v="0"/>
    <n v="0"/>
    <s v="Tidak Retur"/>
    <x v="2"/>
    <x v="2"/>
    <n v="1"/>
    <s v="Celengan"/>
    <x v="1"/>
    <n v="0"/>
  </r>
  <r>
    <s v="ORD_0014733"/>
    <x v="10"/>
    <x v="0"/>
    <x v="10"/>
    <s v="Selesai"/>
    <n v="1"/>
    <n v="0"/>
    <x v="0"/>
    <x v="0"/>
    <x v="0"/>
    <n v="0"/>
    <s v="Tidak Retur"/>
    <x v="1"/>
    <x v="1"/>
    <n v="1"/>
    <s v="Celengan"/>
    <x v="1"/>
    <n v="0"/>
  </r>
  <r>
    <s v="ORD_0014734"/>
    <x v="10"/>
    <x v="0"/>
    <x v="10"/>
    <s v="Selesai"/>
    <n v="1"/>
    <n v="0"/>
    <x v="0"/>
    <x v="0"/>
    <x v="0"/>
    <n v="0"/>
    <s v="Tidak Retur"/>
    <x v="1"/>
    <x v="1"/>
    <n v="1"/>
    <s v="Celengan"/>
    <x v="1"/>
    <n v="0"/>
  </r>
  <r>
    <s v="ORD_0014735"/>
    <x v="10"/>
    <x v="0"/>
    <x v="10"/>
    <s v="Selesai"/>
    <n v="1"/>
    <n v="0"/>
    <x v="0"/>
    <x v="0"/>
    <x v="0"/>
    <n v="0"/>
    <s v="Tidak Retur"/>
    <x v="1"/>
    <x v="1"/>
    <n v="1"/>
    <s v="Aksesoris Pintu"/>
    <x v="25"/>
    <n v="0"/>
  </r>
  <r>
    <s v="ORD_0014736"/>
    <x v="10"/>
    <x v="0"/>
    <x v="10"/>
    <s v="Selesai"/>
    <n v="1"/>
    <n v="0"/>
    <x v="0"/>
    <x v="0"/>
    <x v="0"/>
    <n v="0"/>
    <s v="Tidak Retur"/>
    <x v="1"/>
    <x v="1"/>
    <n v="3"/>
    <s v="Aksesoris Mandi, Baskom / Mangkok Besar, Spatula"/>
    <x v="6"/>
    <n v="0"/>
  </r>
  <r>
    <s v="ORD_0014737"/>
    <x v="10"/>
    <x v="0"/>
    <x v="10"/>
    <s v="Selesai"/>
    <n v="1"/>
    <n v="0"/>
    <x v="0"/>
    <x v="0"/>
    <x v="0"/>
    <n v="0"/>
    <s v="Tidak Retur"/>
    <x v="1"/>
    <x v="1"/>
    <n v="1"/>
    <s v="Mangkok Sambal / Saus"/>
    <x v="4"/>
    <n v="0"/>
  </r>
  <r>
    <s v="ORD_0014738"/>
    <x v="10"/>
    <x v="0"/>
    <x v="10"/>
    <s v="Selesai"/>
    <n v="1"/>
    <n v="0"/>
    <x v="0"/>
    <x v="0"/>
    <x v="0"/>
    <n v="0"/>
    <s v="Tidak Retur"/>
    <x v="5"/>
    <x v="5"/>
    <n v="1"/>
    <s v="Nampan / Tray"/>
    <x v="9"/>
    <n v="0"/>
  </r>
  <r>
    <s v="ORD_0014739"/>
    <x v="10"/>
    <x v="0"/>
    <x v="10"/>
    <s v="Selesai"/>
    <n v="1"/>
    <n v="0"/>
    <x v="0"/>
    <x v="0"/>
    <x v="0"/>
    <n v="0"/>
    <s v="Tidak Retur"/>
    <x v="6"/>
    <x v="6"/>
    <n v="1"/>
    <s v="Perlengkapan Packing"/>
    <x v="21"/>
    <n v="0"/>
  </r>
  <r>
    <s v="ORD_0014740"/>
    <x v="10"/>
    <x v="0"/>
    <x v="10"/>
    <s v="Selesai"/>
    <n v="1"/>
    <n v="0"/>
    <x v="0"/>
    <x v="0"/>
    <x v="0"/>
    <n v="0"/>
    <s v="Tidak Retur"/>
    <x v="2"/>
    <x v="2"/>
    <n v="1"/>
    <s v="Aksesoris Pintu"/>
    <x v="25"/>
    <n v="0"/>
  </r>
  <r>
    <s v="ORD_0014741"/>
    <x v="10"/>
    <x v="0"/>
    <x v="10"/>
    <s v="Selesai"/>
    <n v="1"/>
    <n v="0"/>
    <x v="0"/>
    <x v="0"/>
    <x v="0"/>
    <n v="0"/>
    <s v="Tidak Retur"/>
    <x v="1"/>
    <x v="1"/>
    <n v="1"/>
    <s v="Mangkok Sambal / Saus"/>
    <x v="4"/>
    <n v="0"/>
  </r>
  <r>
    <s v="ORD_0014742"/>
    <x v="10"/>
    <x v="0"/>
    <x v="10"/>
    <s v="Selesai"/>
    <n v="1"/>
    <n v="0"/>
    <x v="0"/>
    <x v="0"/>
    <x v="0"/>
    <n v="0"/>
    <s v="Tidak Retur"/>
    <x v="0"/>
    <x v="0"/>
    <n v="1"/>
    <s v="Seal / Baut / Roof"/>
    <x v="8"/>
    <n v="0"/>
  </r>
  <r>
    <s v="ORD_0014743"/>
    <x v="10"/>
    <x v="0"/>
    <x v="10"/>
    <s v="Batal"/>
    <n v="1"/>
    <n v="1"/>
    <x v="1"/>
    <x v="2"/>
    <x v="7"/>
    <n v="0"/>
    <s v="Tidak Retur"/>
    <x v="1"/>
    <x v="1"/>
    <n v="1"/>
    <s v="Toples / Sealware"/>
    <x v="16"/>
    <n v="0"/>
  </r>
  <r>
    <s v="ORD_0014744"/>
    <x v="10"/>
    <x v="0"/>
    <x v="10"/>
    <s v="Selesai"/>
    <n v="1"/>
    <n v="0"/>
    <x v="0"/>
    <x v="0"/>
    <x v="0"/>
    <n v="0"/>
    <s v="Tidak Retur"/>
    <x v="1"/>
    <x v="1"/>
    <n v="1"/>
    <s v="Teko / Jug"/>
    <x v="24"/>
    <n v="0"/>
  </r>
  <r>
    <s v="ORD_0014745"/>
    <x v="10"/>
    <x v="0"/>
    <x v="10"/>
    <s v="Selesai"/>
    <n v="1"/>
    <n v="0"/>
    <x v="0"/>
    <x v="0"/>
    <x v="0"/>
    <n v="0"/>
    <s v="Tidak Retur"/>
    <x v="0"/>
    <x v="0"/>
    <n v="1"/>
    <s v="Mangkok Sambal / Saus"/>
    <x v="4"/>
    <n v="0"/>
  </r>
  <r>
    <s v="ORD_0014746"/>
    <x v="10"/>
    <x v="0"/>
    <x v="10"/>
    <s v="Selesai"/>
    <n v="1"/>
    <n v="0"/>
    <x v="0"/>
    <x v="0"/>
    <x v="0"/>
    <n v="0"/>
    <s v="Tidak Retur"/>
    <x v="1"/>
    <x v="1"/>
    <n v="1"/>
    <s v="Mangkok Sambal / Saus"/>
    <x v="4"/>
    <n v="0"/>
  </r>
  <r>
    <s v="ORD_0014747"/>
    <x v="10"/>
    <x v="0"/>
    <x v="10"/>
    <s v="Selesai"/>
    <n v="1"/>
    <n v="0"/>
    <x v="0"/>
    <x v="0"/>
    <x v="0"/>
    <n v="0"/>
    <s v="Tidak Retur"/>
    <x v="0"/>
    <x v="0"/>
    <n v="1"/>
    <s v="Mangkok Sambal / Saus"/>
    <x v="4"/>
    <n v="0"/>
  </r>
  <r>
    <s v="ORD_0014748"/>
    <x v="10"/>
    <x v="0"/>
    <x v="10"/>
    <s v="Batal"/>
    <n v="1"/>
    <n v="1"/>
    <x v="1"/>
    <x v="1"/>
    <x v="1"/>
    <n v="0"/>
    <s v="Tidak Retur"/>
    <x v="1"/>
    <x v="1"/>
    <n v="1"/>
    <s v="Baskom / Mangkok Besar"/>
    <x v="18"/>
    <n v="0"/>
  </r>
  <r>
    <s v="ORD_0014749"/>
    <x v="10"/>
    <x v="0"/>
    <x v="10"/>
    <s v="Batal"/>
    <n v="1"/>
    <n v="1"/>
    <x v="1"/>
    <x v="1"/>
    <x v="1"/>
    <n v="0"/>
    <s v="Tidak Retur"/>
    <x v="1"/>
    <x v="1"/>
    <n v="1"/>
    <s v="Baskom / Mangkok Besar"/>
    <x v="18"/>
    <n v="0"/>
  </r>
  <r>
    <s v="ORD_0014750"/>
    <x v="10"/>
    <x v="0"/>
    <x v="10"/>
    <s v="Batal"/>
    <n v="1"/>
    <n v="1"/>
    <x v="1"/>
    <x v="1"/>
    <x v="1"/>
    <n v="0"/>
    <s v="Tidak Retur"/>
    <x v="1"/>
    <x v="1"/>
    <n v="1"/>
    <s v="Baskom / Mangkok Besar"/>
    <x v="18"/>
    <n v="0"/>
  </r>
  <r>
    <s v="ORD_0014751"/>
    <x v="10"/>
    <x v="0"/>
    <x v="10"/>
    <s v="Batal"/>
    <n v="1"/>
    <n v="1"/>
    <x v="1"/>
    <x v="1"/>
    <x v="1"/>
    <n v="0"/>
    <s v="Tidak Retur"/>
    <x v="1"/>
    <x v="1"/>
    <n v="1"/>
    <s v="Baskom / Mangkok Besar"/>
    <x v="18"/>
    <n v="0"/>
  </r>
  <r>
    <s v="ORD_0014752"/>
    <x v="10"/>
    <x v="0"/>
    <x v="10"/>
    <s v="Selesai"/>
    <n v="1"/>
    <n v="0"/>
    <x v="0"/>
    <x v="0"/>
    <x v="0"/>
    <n v="0"/>
    <s v="Tidak Retur"/>
    <x v="2"/>
    <x v="2"/>
    <n v="2"/>
    <s v="Aksesoris Pintu, Sikat / Pembersih"/>
    <x v="6"/>
    <n v="0"/>
  </r>
  <r>
    <s v="ORD_0014753"/>
    <x v="10"/>
    <x v="0"/>
    <x v="10"/>
    <s v="Selesai"/>
    <n v="1"/>
    <n v="0"/>
    <x v="0"/>
    <x v="0"/>
    <x v="0"/>
    <n v="0"/>
    <s v="Tidak Retur"/>
    <x v="1"/>
    <x v="1"/>
    <n v="1"/>
    <s v="Seal / Baut / Roof"/>
    <x v="8"/>
    <n v="0"/>
  </r>
  <r>
    <s v="ORD_0014754"/>
    <x v="10"/>
    <x v="0"/>
    <x v="10"/>
    <s v="Selesai"/>
    <n v="1"/>
    <n v="0"/>
    <x v="0"/>
    <x v="0"/>
    <x v="0"/>
    <n v="0"/>
    <s v="Tidak Retur"/>
    <x v="0"/>
    <x v="0"/>
    <n v="1"/>
    <s v="Celengan"/>
    <x v="1"/>
    <n v="0"/>
  </r>
  <r>
    <s v="ORD_0014755"/>
    <x v="10"/>
    <x v="0"/>
    <x v="10"/>
    <s v="Selesai"/>
    <n v="1"/>
    <n v="0"/>
    <x v="0"/>
    <x v="0"/>
    <x v="0"/>
    <n v="0"/>
    <s v="Tidak Retur"/>
    <x v="1"/>
    <x v="1"/>
    <n v="1"/>
    <s v="Mangkok Sambal / Saus"/>
    <x v="4"/>
    <n v="0"/>
  </r>
  <r>
    <s v="ORD_0014756"/>
    <x v="10"/>
    <x v="0"/>
    <x v="10"/>
    <s v="Selesai"/>
    <n v="1"/>
    <n v="0"/>
    <x v="0"/>
    <x v="0"/>
    <x v="0"/>
    <n v="0"/>
    <s v="Tidak Retur"/>
    <x v="1"/>
    <x v="1"/>
    <n v="1"/>
    <s v="Mangkok Sambal / Saus"/>
    <x v="4"/>
    <n v="0"/>
  </r>
  <r>
    <s v="ORD_0014757"/>
    <x v="10"/>
    <x v="0"/>
    <x v="10"/>
    <s v="Selesai"/>
    <n v="1"/>
    <n v="0"/>
    <x v="0"/>
    <x v="0"/>
    <x v="0"/>
    <n v="0"/>
    <s v="Tidak Retur"/>
    <x v="1"/>
    <x v="1"/>
    <n v="1"/>
    <s v="Mangkok Sambal / Saus"/>
    <x v="4"/>
    <n v="0"/>
  </r>
  <r>
    <s v="ORD_0014758"/>
    <x v="10"/>
    <x v="0"/>
    <x v="10"/>
    <s v="Selesai"/>
    <n v="1"/>
    <n v="0"/>
    <x v="0"/>
    <x v="0"/>
    <x v="0"/>
    <n v="0"/>
    <s v="Tidak Retur"/>
    <x v="1"/>
    <x v="1"/>
    <n v="1"/>
    <s v="Mangkok Sambal / Saus"/>
    <x v="4"/>
    <n v="0"/>
  </r>
  <r>
    <s v="ORD_0014759"/>
    <x v="10"/>
    <x v="0"/>
    <x v="10"/>
    <s v="Selesai"/>
    <n v="1"/>
    <n v="0"/>
    <x v="0"/>
    <x v="0"/>
    <x v="0"/>
    <n v="0"/>
    <s v="Tidak Retur"/>
    <x v="0"/>
    <x v="0"/>
    <n v="1"/>
    <s v="Pisau / Alat Potong"/>
    <x v="12"/>
    <n v="0"/>
  </r>
  <r>
    <s v="ORD_0014760"/>
    <x v="10"/>
    <x v="0"/>
    <x v="10"/>
    <s v="Selesai"/>
    <n v="1"/>
    <n v="0"/>
    <x v="0"/>
    <x v="0"/>
    <x v="0"/>
    <n v="0"/>
    <s v="Tidak Retur"/>
    <x v="0"/>
    <x v="0"/>
    <n v="1"/>
    <s v="Aksesoris Pintu"/>
    <x v="25"/>
    <n v="0"/>
  </r>
  <r>
    <s v="ORD_0014761"/>
    <x v="10"/>
    <x v="0"/>
    <x v="10"/>
    <s v="Selesai"/>
    <n v="1"/>
    <n v="0"/>
    <x v="0"/>
    <x v="0"/>
    <x v="0"/>
    <n v="0"/>
    <s v="Tidak Retur"/>
    <x v="0"/>
    <x v="0"/>
    <n v="2"/>
    <s v="Aksesoris Pintu, Pengolah Bumbu / Sayur"/>
    <x v="6"/>
    <n v="0"/>
  </r>
  <r>
    <s v="ORD_0014762"/>
    <x v="10"/>
    <x v="0"/>
    <x v="10"/>
    <s v="Selesai"/>
    <n v="1"/>
    <n v="0"/>
    <x v="0"/>
    <x v="0"/>
    <x v="0"/>
    <n v="0"/>
    <s v="Tidak Retur"/>
    <x v="1"/>
    <x v="1"/>
    <n v="1"/>
    <s v="Lunch Box / Rantang"/>
    <x v="15"/>
    <n v="0"/>
  </r>
  <r>
    <s v="ORD_0014763"/>
    <x v="10"/>
    <x v="0"/>
    <x v="10"/>
    <s v="Selesai"/>
    <n v="1"/>
    <n v="0"/>
    <x v="0"/>
    <x v="0"/>
    <x v="0"/>
    <n v="0"/>
    <s v="Tidak Retur"/>
    <x v="1"/>
    <x v="1"/>
    <n v="1"/>
    <s v="Mangkok Sambal / Saus"/>
    <x v="4"/>
    <n v="0"/>
  </r>
  <r>
    <s v="ORD_0014764"/>
    <x v="10"/>
    <x v="0"/>
    <x v="10"/>
    <s v="Batal"/>
    <n v="1"/>
    <n v="1"/>
    <x v="1"/>
    <x v="1"/>
    <x v="1"/>
    <n v="0"/>
    <s v="Tidak Retur"/>
    <x v="1"/>
    <x v="1"/>
    <n v="1"/>
    <s v="Celengan"/>
    <x v="1"/>
    <n v="0"/>
  </r>
  <r>
    <s v="ORD_0014765"/>
    <x v="10"/>
    <x v="0"/>
    <x v="10"/>
    <s v="Selesai"/>
    <n v="1"/>
    <n v="0"/>
    <x v="0"/>
    <x v="0"/>
    <x v="0"/>
    <n v="0"/>
    <s v="Tidak Retur"/>
    <x v="2"/>
    <x v="2"/>
    <n v="1"/>
    <s v="Celengan"/>
    <x v="1"/>
    <n v="0"/>
  </r>
  <r>
    <s v="ORD_0014766"/>
    <x v="10"/>
    <x v="0"/>
    <x v="10"/>
    <s v="Selesai"/>
    <n v="1"/>
    <n v="0"/>
    <x v="0"/>
    <x v="0"/>
    <x v="0"/>
    <n v="0"/>
    <s v="Tidak Retur"/>
    <x v="1"/>
    <x v="1"/>
    <n v="1"/>
    <s v="Celengan"/>
    <x v="1"/>
    <n v="0"/>
  </r>
  <r>
    <s v="ORD_0014767"/>
    <x v="10"/>
    <x v="0"/>
    <x v="10"/>
    <s v="Selesai"/>
    <n v="1"/>
    <n v="0"/>
    <x v="0"/>
    <x v="0"/>
    <x v="0"/>
    <n v="0"/>
    <s v="Tidak Retur"/>
    <x v="1"/>
    <x v="1"/>
    <n v="2"/>
    <s v="Aksesoris Mandi, Celengan"/>
    <x v="6"/>
    <n v="0"/>
  </r>
  <r>
    <s v="ORD_0014768"/>
    <x v="10"/>
    <x v="0"/>
    <x v="10"/>
    <s v="Selesai"/>
    <n v="1"/>
    <n v="0"/>
    <x v="0"/>
    <x v="0"/>
    <x v="0"/>
    <n v="0"/>
    <s v="Tidak Retur"/>
    <x v="1"/>
    <x v="1"/>
    <n v="1"/>
    <s v="Mangkok Sambal / Saus"/>
    <x v="4"/>
    <n v="0"/>
  </r>
  <r>
    <s v="ORD_0014769"/>
    <x v="10"/>
    <x v="0"/>
    <x v="10"/>
    <s v="Selesai"/>
    <n v="1"/>
    <n v="0"/>
    <x v="0"/>
    <x v="0"/>
    <x v="0"/>
    <n v="0"/>
    <s v="Tidak Retur"/>
    <x v="1"/>
    <x v="1"/>
    <n v="1"/>
    <s v="Mangkok Sambal / Saus"/>
    <x v="4"/>
    <n v="0"/>
  </r>
  <r>
    <s v="ORD_0014770"/>
    <x v="10"/>
    <x v="0"/>
    <x v="10"/>
    <s v="Selesai"/>
    <n v="1"/>
    <n v="0"/>
    <x v="0"/>
    <x v="0"/>
    <x v="0"/>
    <n v="0"/>
    <s v="Tidak Retur"/>
    <x v="2"/>
    <x v="2"/>
    <n v="1"/>
    <s v="Mangkok Sambal / Saus"/>
    <x v="4"/>
    <n v="0"/>
  </r>
  <r>
    <s v="ORD_0014771"/>
    <x v="10"/>
    <x v="0"/>
    <x v="10"/>
    <s v="Selesai"/>
    <n v="1"/>
    <n v="0"/>
    <x v="0"/>
    <x v="0"/>
    <x v="0"/>
    <n v="0"/>
    <s v="Tidak Retur"/>
    <x v="2"/>
    <x v="2"/>
    <n v="1"/>
    <s v="Baskom / Mangkok Besar"/>
    <x v="18"/>
    <n v="0"/>
  </r>
  <r>
    <s v="ORD_0014772"/>
    <x v="10"/>
    <x v="0"/>
    <x v="10"/>
    <s v="Selesai"/>
    <n v="1"/>
    <n v="0"/>
    <x v="0"/>
    <x v="0"/>
    <x v="0"/>
    <n v="0"/>
    <s v="Tidak Retur"/>
    <x v="1"/>
    <x v="1"/>
    <n v="1"/>
    <s v="Aksesoris Pintu"/>
    <x v="25"/>
    <n v="0"/>
  </r>
  <r>
    <s v="ORD_0014773"/>
    <x v="10"/>
    <x v="0"/>
    <x v="10"/>
    <s v="Selesai"/>
    <n v="1"/>
    <n v="0"/>
    <x v="0"/>
    <x v="0"/>
    <x v="0"/>
    <n v="0"/>
    <s v="Tidak Retur"/>
    <x v="4"/>
    <x v="4"/>
    <n v="1"/>
    <s v="Celengan"/>
    <x v="1"/>
    <n v="0"/>
  </r>
  <r>
    <s v="ORD_0014774"/>
    <x v="10"/>
    <x v="0"/>
    <x v="10"/>
    <s v="Selesai"/>
    <n v="1"/>
    <n v="0"/>
    <x v="0"/>
    <x v="0"/>
    <x v="0"/>
    <n v="0"/>
    <s v="Tidak Retur"/>
    <x v="0"/>
    <x v="0"/>
    <n v="1"/>
    <s v="Celengan"/>
    <x v="1"/>
    <n v="0"/>
  </r>
  <r>
    <s v="ORD_0014775"/>
    <x v="10"/>
    <x v="0"/>
    <x v="10"/>
    <s v="Selesai"/>
    <n v="1"/>
    <n v="0"/>
    <x v="0"/>
    <x v="0"/>
    <x v="0"/>
    <n v="0"/>
    <s v="Tidak Retur"/>
    <x v="1"/>
    <x v="1"/>
    <n v="1"/>
    <s v="Celengan"/>
    <x v="1"/>
    <n v="0"/>
  </r>
  <r>
    <s v="ORD_0014776"/>
    <x v="10"/>
    <x v="0"/>
    <x v="10"/>
    <s v="Batal"/>
    <n v="1"/>
    <n v="1"/>
    <x v="1"/>
    <x v="2"/>
    <x v="7"/>
    <n v="0"/>
    <s v="Tidak Retur"/>
    <x v="1"/>
    <x v="1"/>
    <n v="2"/>
    <s v="Mangkok Sambal / Saus, Other"/>
    <x v="6"/>
    <n v="0"/>
  </r>
  <r>
    <s v="ORD_0014777"/>
    <x v="10"/>
    <x v="0"/>
    <x v="10"/>
    <s v="Batal"/>
    <n v="1"/>
    <n v="1"/>
    <x v="1"/>
    <x v="1"/>
    <x v="3"/>
    <n v="0"/>
    <s v="Tidak Retur"/>
    <x v="1"/>
    <x v="1"/>
    <n v="1"/>
    <s v="Mangkok Sambal / Saus"/>
    <x v="4"/>
    <n v="0"/>
  </r>
  <r>
    <s v="ORD_0014778"/>
    <x v="10"/>
    <x v="0"/>
    <x v="10"/>
    <s v="Selesai"/>
    <n v="1"/>
    <n v="0"/>
    <x v="0"/>
    <x v="0"/>
    <x v="0"/>
    <n v="0"/>
    <s v="Tidak Retur"/>
    <x v="1"/>
    <x v="1"/>
    <n v="1"/>
    <s v="Seal / Baut / Roof"/>
    <x v="8"/>
    <n v="0"/>
  </r>
  <r>
    <s v="ORD_0014779"/>
    <x v="10"/>
    <x v="0"/>
    <x v="10"/>
    <s v="Selesai"/>
    <n v="1"/>
    <n v="0"/>
    <x v="0"/>
    <x v="0"/>
    <x v="0"/>
    <n v="0"/>
    <s v="Tidak Retur"/>
    <x v="0"/>
    <x v="0"/>
    <n v="1"/>
    <s v="Nampan / Tray"/>
    <x v="9"/>
    <n v="0"/>
  </r>
  <r>
    <s v="ORD_0014780"/>
    <x v="10"/>
    <x v="0"/>
    <x v="10"/>
    <s v="Selesai"/>
    <n v="1"/>
    <n v="0"/>
    <x v="0"/>
    <x v="0"/>
    <x v="0"/>
    <n v="0"/>
    <s v="Tidak Retur"/>
    <x v="4"/>
    <x v="4"/>
    <n v="2"/>
    <s v="Celengan, Perlengkapan Packing"/>
    <x v="6"/>
    <n v="0"/>
  </r>
  <r>
    <s v="ORD_0014781"/>
    <x v="10"/>
    <x v="0"/>
    <x v="10"/>
    <s v="Batal"/>
    <n v="1"/>
    <n v="1"/>
    <x v="1"/>
    <x v="1"/>
    <x v="1"/>
    <n v="0"/>
    <s v="Tidak Retur"/>
    <x v="1"/>
    <x v="1"/>
    <n v="1"/>
    <s v="Keranjang"/>
    <x v="5"/>
    <n v="0"/>
  </r>
  <r>
    <s v="ORD_0014782"/>
    <x v="10"/>
    <x v="0"/>
    <x v="10"/>
    <s v="Selesai"/>
    <n v="1"/>
    <n v="0"/>
    <x v="0"/>
    <x v="0"/>
    <x v="0"/>
    <n v="0"/>
    <s v="Tidak Retur"/>
    <x v="4"/>
    <x v="4"/>
    <n v="1"/>
    <s v="Celengan"/>
    <x v="1"/>
    <n v="0"/>
  </r>
  <r>
    <s v="ORD_0014783"/>
    <x v="10"/>
    <x v="0"/>
    <x v="10"/>
    <s v="Selesai"/>
    <n v="1"/>
    <n v="0"/>
    <x v="0"/>
    <x v="0"/>
    <x v="0"/>
    <n v="0"/>
    <s v="Tidak Retur"/>
    <x v="4"/>
    <x v="4"/>
    <n v="3"/>
    <s v="Baskom / Mangkok Besar, Botol / Gelas / Mug, Peralatan Makan"/>
    <x v="6"/>
    <n v="0"/>
  </r>
  <r>
    <s v="ORD_0014784"/>
    <x v="10"/>
    <x v="0"/>
    <x v="10"/>
    <s v="Selesai"/>
    <n v="1"/>
    <n v="0"/>
    <x v="0"/>
    <x v="0"/>
    <x v="0"/>
    <n v="0"/>
    <s v="Tidak Retur"/>
    <x v="1"/>
    <x v="1"/>
    <n v="2"/>
    <s v="Botol / Gelas / Mug, Mangkok Sambal / Saus"/>
    <x v="6"/>
    <n v="0"/>
  </r>
  <r>
    <s v="ORD_0014785"/>
    <x v="10"/>
    <x v="0"/>
    <x v="10"/>
    <s v="Selesai"/>
    <n v="1"/>
    <n v="0"/>
    <x v="0"/>
    <x v="0"/>
    <x v="0"/>
    <n v="0"/>
    <s v="Tidak Retur"/>
    <x v="1"/>
    <x v="1"/>
    <n v="1"/>
    <s v="Pengolah Bumbu / Sayur"/>
    <x v="27"/>
    <n v="0"/>
  </r>
  <r>
    <s v="ORD_0014786"/>
    <x v="10"/>
    <x v="0"/>
    <x v="10"/>
    <s v="Selesai"/>
    <n v="1"/>
    <n v="0"/>
    <x v="0"/>
    <x v="0"/>
    <x v="0"/>
    <n v="0"/>
    <s v="Tidak Retur"/>
    <x v="0"/>
    <x v="0"/>
    <n v="3"/>
    <s v="Baskom / Mangkok Besar, Botol / Gelas / Mug, Other"/>
    <x v="6"/>
    <n v="0"/>
  </r>
  <r>
    <s v="ORD_0014787"/>
    <x v="10"/>
    <x v="0"/>
    <x v="10"/>
    <s v="Selesai"/>
    <n v="1"/>
    <n v="0"/>
    <x v="0"/>
    <x v="0"/>
    <x v="0"/>
    <n v="0"/>
    <s v="Tidak Retur"/>
    <x v="1"/>
    <x v="1"/>
    <n v="1"/>
    <s v="Mangkok Sambal / Saus"/>
    <x v="4"/>
    <n v="0"/>
  </r>
  <r>
    <s v="ORD_0014788"/>
    <x v="10"/>
    <x v="0"/>
    <x v="10"/>
    <s v="Selesai"/>
    <n v="1"/>
    <n v="0"/>
    <x v="0"/>
    <x v="0"/>
    <x v="0"/>
    <n v="0"/>
    <s v="Tidak Retur"/>
    <x v="0"/>
    <x v="0"/>
    <n v="1"/>
    <s v="Baskom / Mangkok Besar"/>
    <x v="18"/>
    <n v="0"/>
  </r>
  <r>
    <s v="ORD_0014789"/>
    <x v="10"/>
    <x v="0"/>
    <x v="10"/>
    <s v="Selesai"/>
    <n v="1"/>
    <n v="0"/>
    <x v="0"/>
    <x v="0"/>
    <x v="0"/>
    <n v="0"/>
    <s v="Tidak Retur"/>
    <x v="2"/>
    <x v="2"/>
    <n v="1"/>
    <s v="Tempat Nasi"/>
    <x v="17"/>
    <n v="0"/>
  </r>
  <r>
    <s v="ORD_0014790"/>
    <x v="10"/>
    <x v="0"/>
    <x v="10"/>
    <s v="Selesai"/>
    <n v="1"/>
    <n v="0"/>
    <x v="0"/>
    <x v="0"/>
    <x v="0"/>
    <n v="0"/>
    <s v="Tidak Retur"/>
    <x v="0"/>
    <x v="0"/>
    <n v="1"/>
    <s v="Aksesoris Mandi"/>
    <x v="6"/>
    <n v="0"/>
  </r>
  <r>
    <s v="ORD_0014791"/>
    <x v="10"/>
    <x v="0"/>
    <x v="10"/>
    <s v="Selesai"/>
    <n v="1"/>
    <n v="0"/>
    <x v="0"/>
    <x v="0"/>
    <x v="0"/>
    <n v="0"/>
    <s v="Tidak Retur"/>
    <x v="2"/>
    <x v="2"/>
    <n v="3"/>
    <s v="Botol / Gelas / Mug, Mangkok Sambal / Saus, Perlengkapan Packing"/>
    <x v="6"/>
    <n v="0"/>
  </r>
  <r>
    <s v="ORD_0014792"/>
    <x v="10"/>
    <x v="0"/>
    <x v="10"/>
    <s v="Selesai"/>
    <n v="1"/>
    <n v="0"/>
    <x v="0"/>
    <x v="0"/>
    <x v="0"/>
    <n v="0"/>
    <s v="Tidak Retur"/>
    <x v="10"/>
    <x v="8"/>
    <n v="1"/>
    <s v="Aksesoris Mandi"/>
    <x v="6"/>
    <n v="0"/>
  </r>
  <r>
    <s v="ORD_0014793"/>
    <x v="10"/>
    <x v="0"/>
    <x v="10"/>
    <s v="Selesai"/>
    <n v="1"/>
    <n v="0"/>
    <x v="0"/>
    <x v="0"/>
    <x v="0"/>
    <n v="0"/>
    <s v="Tidak Retur"/>
    <x v="3"/>
    <x v="3"/>
    <n v="1"/>
    <s v="Aksesoris Pintu"/>
    <x v="25"/>
    <n v="0"/>
  </r>
  <r>
    <s v="ORD_0014794"/>
    <x v="10"/>
    <x v="0"/>
    <x v="10"/>
    <s v="Selesai"/>
    <n v="1"/>
    <n v="0"/>
    <x v="0"/>
    <x v="0"/>
    <x v="0"/>
    <n v="0"/>
    <s v="Tidak Retur"/>
    <x v="2"/>
    <x v="2"/>
    <n v="1"/>
    <s v="Celengan"/>
    <x v="1"/>
    <n v="0"/>
  </r>
  <r>
    <s v="ORD_0014795"/>
    <x v="10"/>
    <x v="0"/>
    <x v="10"/>
    <s v="Selesai"/>
    <n v="1"/>
    <n v="0"/>
    <x v="0"/>
    <x v="0"/>
    <x v="0"/>
    <n v="0"/>
    <s v="Tidak Retur"/>
    <x v="1"/>
    <x v="1"/>
    <n v="1"/>
    <s v="Peralatan Makan"/>
    <x v="13"/>
    <n v="0"/>
  </r>
  <r>
    <s v="ORD_0014796"/>
    <x v="10"/>
    <x v="0"/>
    <x v="10"/>
    <s v="Selesai"/>
    <n v="1"/>
    <n v="0"/>
    <x v="0"/>
    <x v="0"/>
    <x v="0"/>
    <n v="0"/>
    <s v="Tidak Retur"/>
    <x v="2"/>
    <x v="2"/>
    <n v="1"/>
    <s v="Baskom / Mangkok Besar"/>
    <x v="18"/>
    <n v="0"/>
  </r>
  <r>
    <s v="ORD_0014797"/>
    <x v="10"/>
    <x v="0"/>
    <x v="10"/>
    <s v="Batal"/>
    <n v="1"/>
    <n v="1"/>
    <x v="1"/>
    <x v="2"/>
    <x v="11"/>
    <n v="0"/>
    <s v="Tidak Retur"/>
    <x v="1"/>
    <x v="1"/>
    <n v="1"/>
    <s v="Keranjang"/>
    <x v="5"/>
    <n v="0"/>
  </r>
  <r>
    <s v="ORD_0014798"/>
    <x v="10"/>
    <x v="0"/>
    <x v="10"/>
    <s v="Selesai"/>
    <n v="1"/>
    <n v="0"/>
    <x v="0"/>
    <x v="0"/>
    <x v="0"/>
    <n v="0"/>
    <s v="Tidak Retur"/>
    <x v="1"/>
    <x v="1"/>
    <n v="1"/>
    <s v="Baskom / Mangkok Besar"/>
    <x v="18"/>
    <n v="0"/>
  </r>
  <r>
    <s v="ORD_0014799"/>
    <x v="10"/>
    <x v="0"/>
    <x v="10"/>
    <s v="Selesai"/>
    <n v="1"/>
    <n v="0"/>
    <x v="0"/>
    <x v="0"/>
    <x v="0"/>
    <n v="0"/>
    <s v="Tidak Retur"/>
    <x v="1"/>
    <x v="1"/>
    <n v="1"/>
    <s v="Keranjang"/>
    <x v="5"/>
    <n v="0"/>
  </r>
  <r>
    <s v="ORD_0014800"/>
    <x v="10"/>
    <x v="0"/>
    <x v="10"/>
    <s v="Batal"/>
    <n v="1"/>
    <n v="1"/>
    <x v="1"/>
    <x v="1"/>
    <x v="3"/>
    <n v="0"/>
    <s v="Tidak Retur"/>
    <x v="2"/>
    <x v="2"/>
    <n v="1"/>
    <s v="Other"/>
    <x v="14"/>
    <n v="1"/>
  </r>
  <r>
    <s v="ORD_0014801"/>
    <x v="10"/>
    <x v="0"/>
    <x v="10"/>
    <s v="Selesai"/>
    <n v="1"/>
    <n v="0"/>
    <x v="0"/>
    <x v="0"/>
    <x v="0"/>
    <n v="0"/>
    <s v="Tidak Retur"/>
    <x v="2"/>
    <x v="2"/>
    <n v="1"/>
    <s v="Other"/>
    <x v="14"/>
    <n v="0"/>
  </r>
  <r>
    <s v="ORD_0014802"/>
    <x v="10"/>
    <x v="0"/>
    <x v="10"/>
    <s v="Selesai"/>
    <n v="1"/>
    <n v="0"/>
    <x v="0"/>
    <x v="0"/>
    <x v="0"/>
    <n v="0"/>
    <s v="Tidak Retur"/>
    <x v="1"/>
    <x v="1"/>
    <n v="1"/>
    <s v="Mangkok Sambal / Saus"/>
    <x v="4"/>
    <n v="0"/>
  </r>
  <r>
    <s v="ORD_0014803"/>
    <x v="10"/>
    <x v="0"/>
    <x v="10"/>
    <s v="Selesai"/>
    <n v="1"/>
    <n v="0"/>
    <x v="0"/>
    <x v="0"/>
    <x v="0"/>
    <n v="0"/>
    <s v="Tidak Retur"/>
    <x v="1"/>
    <x v="1"/>
    <n v="1"/>
    <s v="Celengan"/>
    <x v="1"/>
    <n v="0"/>
  </r>
  <r>
    <s v="ORD_0014804"/>
    <x v="10"/>
    <x v="0"/>
    <x v="10"/>
    <s v="Selesai"/>
    <n v="1"/>
    <n v="0"/>
    <x v="0"/>
    <x v="0"/>
    <x v="0"/>
    <n v="0"/>
    <s v="Tidak Retur"/>
    <x v="1"/>
    <x v="1"/>
    <n v="1"/>
    <s v="Baskom / Mangkok Besar"/>
    <x v="18"/>
    <n v="0"/>
  </r>
  <r>
    <s v="ORD_0014805"/>
    <x v="10"/>
    <x v="0"/>
    <x v="10"/>
    <s v="Selesai"/>
    <n v="1"/>
    <n v="0"/>
    <x v="0"/>
    <x v="0"/>
    <x v="0"/>
    <n v="0"/>
    <s v="Tidak Retur"/>
    <x v="0"/>
    <x v="0"/>
    <n v="1"/>
    <s v="Botol / Gelas / Mug"/>
    <x v="7"/>
    <n v="0"/>
  </r>
  <r>
    <s v="ORD_0014806"/>
    <x v="10"/>
    <x v="0"/>
    <x v="10"/>
    <s v="Selesai"/>
    <n v="1"/>
    <n v="0"/>
    <x v="0"/>
    <x v="0"/>
    <x v="0"/>
    <n v="0"/>
    <s v="Tidak Retur"/>
    <x v="1"/>
    <x v="1"/>
    <n v="1"/>
    <s v="Celengan"/>
    <x v="1"/>
    <n v="0"/>
  </r>
  <r>
    <s v="ORD_0014807"/>
    <x v="10"/>
    <x v="0"/>
    <x v="10"/>
    <s v="Selesai"/>
    <n v="1"/>
    <n v="0"/>
    <x v="0"/>
    <x v="0"/>
    <x v="0"/>
    <n v="0"/>
    <s v="Tidak Retur"/>
    <x v="1"/>
    <x v="1"/>
    <n v="1"/>
    <s v="Mangkok Sambal / Saus"/>
    <x v="4"/>
    <n v="0"/>
  </r>
  <r>
    <s v="ORD_0014808"/>
    <x v="10"/>
    <x v="0"/>
    <x v="10"/>
    <s v="Selesai"/>
    <n v="1"/>
    <n v="0"/>
    <x v="0"/>
    <x v="0"/>
    <x v="0"/>
    <n v="0"/>
    <s v="Tidak Retur"/>
    <x v="0"/>
    <x v="0"/>
    <n v="1"/>
    <s v="Other"/>
    <x v="14"/>
    <n v="0"/>
  </r>
  <r>
    <s v="ORD_0014809"/>
    <x v="10"/>
    <x v="0"/>
    <x v="10"/>
    <s v="Selesai"/>
    <n v="1"/>
    <n v="0"/>
    <x v="0"/>
    <x v="0"/>
    <x v="0"/>
    <n v="0"/>
    <s v="Tidak Retur"/>
    <x v="3"/>
    <x v="3"/>
    <n v="1"/>
    <s v="Celengan"/>
    <x v="1"/>
    <n v="0"/>
  </r>
  <r>
    <s v="ORD_0014810"/>
    <x v="10"/>
    <x v="0"/>
    <x v="10"/>
    <s v="Selesai"/>
    <n v="1"/>
    <n v="0"/>
    <x v="0"/>
    <x v="0"/>
    <x v="0"/>
    <n v="0"/>
    <s v="Tidak Retur"/>
    <x v="0"/>
    <x v="0"/>
    <n v="1"/>
    <s v="Celengan"/>
    <x v="1"/>
    <n v="0"/>
  </r>
  <r>
    <s v="ORD_0014811"/>
    <x v="10"/>
    <x v="0"/>
    <x v="10"/>
    <s v="Selesai"/>
    <n v="1"/>
    <n v="0"/>
    <x v="0"/>
    <x v="0"/>
    <x v="0"/>
    <n v="0"/>
    <s v="Tidak Retur"/>
    <x v="0"/>
    <x v="0"/>
    <n v="1"/>
    <s v="Tempat Nasi"/>
    <x v="17"/>
    <n v="0"/>
  </r>
  <r>
    <s v="ORD_0014812"/>
    <x v="10"/>
    <x v="0"/>
    <x v="10"/>
    <s v="Selesai"/>
    <n v="1"/>
    <n v="0"/>
    <x v="0"/>
    <x v="0"/>
    <x v="0"/>
    <n v="0"/>
    <s v="Tidak Retur"/>
    <x v="3"/>
    <x v="3"/>
    <n v="1"/>
    <s v="Saringan / Strainer"/>
    <x v="11"/>
    <n v="0"/>
  </r>
  <r>
    <s v="ORD_0014813"/>
    <x v="10"/>
    <x v="0"/>
    <x v="10"/>
    <s v="Selesai"/>
    <n v="1"/>
    <n v="0"/>
    <x v="0"/>
    <x v="0"/>
    <x v="0"/>
    <n v="0"/>
    <s v="Tidak Retur"/>
    <x v="2"/>
    <x v="2"/>
    <n v="1"/>
    <s v="Baskom / Mangkok Besar"/>
    <x v="18"/>
    <n v="0"/>
  </r>
  <r>
    <s v="ORD_0014814"/>
    <x v="10"/>
    <x v="0"/>
    <x v="10"/>
    <s v="Batal"/>
    <n v="1"/>
    <n v="1"/>
    <x v="1"/>
    <x v="1"/>
    <x v="14"/>
    <n v="0"/>
    <s v="Tidak Retur"/>
    <x v="3"/>
    <x v="3"/>
    <n v="2"/>
    <s v="Aksesoris Pintu, Seal / Baut / Roof"/>
    <x v="6"/>
    <n v="1"/>
  </r>
  <r>
    <s v="ORD_0014815"/>
    <x v="10"/>
    <x v="0"/>
    <x v="10"/>
    <s v="Selesai"/>
    <n v="1"/>
    <n v="0"/>
    <x v="0"/>
    <x v="0"/>
    <x v="0"/>
    <n v="0"/>
    <s v="Tidak Retur"/>
    <x v="2"/>
    <x v="2"/>
    <n v="2"/>
    <s v="Aksesoris Pintu, Seal / Baut / Roof"/>
    <x v="6"/>
    <n v="0"/>
  </r>
  <r>
    <s v="ORD_0014816"/>
    <x v="10"/>
    <x v="0"/>
    <x v="10"/>
    <s v="Selesai"/>
    <n v="1"/>
    <n v="0"/>
    <x v="0"/>
    <x v="0"/>
    <x v="0"/>
    <n v="0"/>
    <s v="Tidak Retur"/>
    <x v="1"/>
    <x v="1"/>
    <n v="1"/>
    <s v="Celengan"/>
    <x v="1"/>
    <n v="0"/>
  </r>
  <r>
    <s v="ORD_0014817"/>
    <x v="10"/>
    <x v="0"/>
    <x v="10"/>
    <s v="Selesai"/>
    <n v="1"/>
    <n v="0"/>
    <x v="0"/>
    <x v="0"/>
    <x v="0"/>
    <n v="0"/>
    <s v="Tidak Retur"/>
    <x v="1"/>
    <x v="1"/>
    <n v="1"/>
    <s v="Mangkok Sambal / Saus"/>
    <x v="4"/>
    <n v="0"/>
  </r>
  <r>
    <s v="ORD_0014818"/>
    <x v="10"/>
    <x v="0"/>
    <x v="10"/>
    <s v="Selesai"/>
    <n v="1"/>
    <n v="0"/>
    <x v="0"/>
    <x v="0"/>
    <x v="0"/>
    <n v="0"/>
    <s v="Tidak Retur"/>
    <x v="0"/>
    <x v="0"/>
    <n v="1"/>
    <s v="Celengan"/>
    <x v="1"/>
    <n v="0"/>
  </r>
  <r>
    <s v="ORD_0014819"/>
    <x v="10"/>
    <x v="0"/>
    <x v="10"/>
    <s v="Selesai"/>
    <n v="1"/>
    <n v="0"/>
    <x v="0"/>
    <x v="0"/>
    <x v="0"/>
    <n v="0"/>
    <s v="Tidak Retur"/>
    <x v="1"/>
    <x v="1"/>
    <n v="1"/>
    <s v="Mangkok Sambal / Saus"/>
    <x v="4"/>
    <n v="0"/>
  </r>
  <r>
    <s v="ORD_0014820"/>
    <x v="10"/>
    <x v="0"/>
    <x v="10"/>
    <s v="Selesai"/>
    <n v="1"/>
    <n v="0"/>
    <x v="0"/>
    <x v="0"/>
    <x v="0"/>
    <n v="0"/>
    <s v="Tidak Retur"/>
    <x v="0"/>
    <x v="0"/>
    <n v="1"/>
    <s v="Celengan"/>
    <x v="1"/>
    <n v="0"/>
  </r>
  <r>
    <s v="ORD_0014821"/>
    <x v="10"/>
    <x v="0"/>
    <x v="10"/>
    <s v="Selesai"/>
    <n v="1"/>
    <n v="0"/>
    <x v="0"/>
    <x v="0"/>
    <x v="0"/>
    <n v="0"/>
    <s v="Tidak Retur"/>
    <x v="1"/>
    <x v="1"/>
    <n v="1"/>
    <s v="Baskom / Mangkok Besar"/>
    <x v="18"/>
    <n v="0"/>
  </r>
  <r>
    <s v="ORD_0014822"/>
    <x v="10"/>
    <x v="0"/>
    <x v="10"/>
    <s v="Selesai"/>
    <n v="1"/>
    <n v="0"/>
    <x v="0"/>
    <x v="0"/>
    <x v="0"/>
    <n v="0"/>
    <s v="Tidak Retur"/>
    <x v="2"/>
    <x v="2"/>
    <n v="1"/>
    <s v="Celengan"/>
    <x v="1"/>
    <n v="0"/>
  </r>
  <r>
    <s v="ORD_0014823"/>
    <x v="10"/>
    <x v="0"/>
    <x v="10"/>
    <s v="Selesai"/>
    <n v="1"/>
    <n v="0"/>
    <x v="0"/>
    <x v="0"/>
    <x v="0"/>
    <n v="0"/>
    <s v="Tidak Retur"/>
    <x v="1"/>
    <x v="1"/>
    <n v="1"/>
    <s v="Mangkok Sambal / Saus"/>
    <x v="4"/>
    <n v="0"/>
  </r>
  <r>
    <s v="ORD_0014824"/>
    <x v="10"/>
    <x v="0"/>
    <x v="10"/>
    <s v="Selesai"/>
    <n v="1"/>
    <n v="0"/>
    <x v="0"/>
    <x v="0"/>
    <x v="0"/>
    <n v="0"/>
    <s v="Tidak Retur"/>
    <x v="1"/>
    <x v="1"/>
    <n v="1"/>
    <s v="Tempat Nasi"/>
    <x v="17"/>
    <n v="0"/>
  </r>
  <r>
    <s v="ORD_0014825"/>
    <x v="10"/>
    <x v="0"/>
    <x v="10"/>
    <s v="Selesai"/>
    <n v="1"/>
    <n v="0"/>
    <x v="0"/>
    <x v="0"/>
    <x v="0"/>
    <n v="0"/>
    <s v="Tidak Retur"/>
    <x v="2"/>
    <x v="2"/>
    <n v="1"/>
    <s v="Baskom / Mangkok Besar"/>
    <x v="18"/>
    <n v="0"/>
  </r>
  <r>
    <s v="ORD_0014826"/>
    <x v="10"/>
    <x v="0"/>
    <x v="10"/>
    <s v="Selesai"/>
    <n v="1"/>
    <n v="0"/>
    <x v="0"/>
    <x v="0"/>
    <x v="0"/>
    <n v="0"/>
    <s v="Tidak Retur"/>
    <x v="1"/>
    <x v="1"/>
    <n v="1"/>
    <s v="Aksesoris Pintu"/>
    <x v="25"/>
    <n v="0"/>
  </r>
  <r>
    <s v="ORD_0014827"/>
    <x v="10"/>
    <x v="0"/>
    <x v="10"/>
    <s v="Selesai"/>
    <n v="1"/>
    <n v="0"/>
    <x v="0"/>
    <x v="0"/>
    <x v="0"/>
    <n v="0"/>
    <s v="Tidak Retur"/>
    <x v="2"/>
    <x v="2"/>
    <n v="3"/>
    <s v="Aksesoris Mandi, Celengan, Rak / Rak Serbaguna"/>
    <x v="6"/>
    <n v="0"/>
  </r>
  <r>
    <s v="ORD_0014828"/>
    <x v="10"/>
    <x v="0"/>
    <x v="10"/>
    <s v="Selesai"/>
    <n v="1"/>
    <n v="0"/>
    <x v="0"/>
    <x v="0"/>
    <x v="0"/>
    <n v="0"/>
    <s v="Tidak Retur"/>
    <x v="0"/>
    <x v="0"/>
    <n v="1"/>
    <s v="Celengan"/>
    <x v="1"/>
    <n v="0"/>
  </r>
  <r>
    <s v="ORD_0014829"/>
    <x v="10"/>
    <x v="0"/>
    <x v="10"/>
    <s v="Selesai"/>
    <n v="1"/>
    <n v="0"/>
    <x v="0"/>
    <x v="0"/>
    <x v="0"/>
    <n v="0"/>
    <s v="Tidak Retur"/>
    <x v="1"/>
    <x v="1"/>
    <n v="1"/>
    <s v="Mangkok Sambal / Saus"/>
    <x v="4"/>
    <n v="0"/>
  </r>
  <r>
    <s v="ORD_0014830"/>
    <x v="10"/>
    <x v="0"/>
    <x v="10"/>
    <s v="Selesai"/>
    <n v="1"/>
    <n v="0"/>
    <x v="0"/>
    <x v="0"/>
    <x v="0"/>
    <n v="0"/>
    <s v="Tidak Retur"/>
    <x v="1"/>
    <x v="1"/>
    <n v="3"/>
    <s v="Botol / Gelas / Mug, Mangkok Sambal / Saus, Nampan / Tray"/>
    <x v="6"/>
    <n v="0"/>
  </r>
  <r>
    <s v="ORD_0014831"/>
    <x v="10"/>
    <x v="0"/>
    <x v="10"/>
    <s v="Selesai"/>
    <n v="1"/>
    <n v="0"/>
    <x v="0"/>
    <x v="0"/>
    <x v="0"/>
    <n v="0"/>
    <s v="Tidak Retur"/>
    <x v="1"/>
    <x v="1"/>
    <n v="1"/>
    <s v="Aksesoris Pintu"/>
    <x v="25"/>
    <n v="0"/>
  </r>
  <r>
    <s v="ORD_0014832"/>
    <x v="10"/>
    <x v="0"/>
    <x v="10"/>
    <s v="Selesai"/>
    <n v="1"/>
    <n v="0"/>
    <x v="0"/>
    <x v="0"/>
    <x v="0"/>
    <n v="0"/>
    <s v="Tidak Retur"/>
    <x v="0"/>
    <x v="0"/>
    <n v="1"/>
    <s v="Celengan"/>
    <x v="1"/>
    <n v="0"/>
  </r>
  <r>
    <s v="ORD_0014833"/>
    <x v="10"/>
    <x v="0"/>
    <x v="10"/>
    <s v="Batal"/>
    <n v="1"/>
    <n v="1"/>
    <x v="1"/>
    <x v="1"/>
    <x v="3"/>
    <n v="0"/>
    <s v="Tidak Retur"/>
    <x v="0"/>
    <x v="0"/>
    <n v="1"/>
    <s v="Celengan"/>
    <x v="1"/>
    <n v="0"/>
  </r>
  <r>
    <s v="ORD_0014834"/>
    <x v="10"/>
    <x v="0"/>
    <x v="10"/>
    <s v="Selesai"/>
    <n v="1"/>
    <n v="0"/>
    <x v="0"/>
    <x v="0"/>
    <x v="0"/>
    <n v="0"/>
    <s v="Tidak Retur"/>
    <x v="0"/>
    <x v="0"/>
    <n v="1"/>
    <s v="Celengan"/>
    <x v="1"/>
    <n v="0"/>
  </r>
  <r>
    <s v="ORD_0014835"/>
    <x v="10"/>
    <x v="0"/>
    <x v="10"/>
    <s v="Selesai"/>
    <n v="1"/>
    <n v="0"/>
    <x v="0"/>
    <x v="0"/>
    <x v="0"/>
    <n v="0"/>
    <s v="Tidak Retur"/>
    <x v="1"/>
    <x v="1"/>
    <n v="1"/>
    <s v="Mangkok Sambal / Saus"/>
    <x v="4"/>
    <n v="0"/>
  </r>
  <r>
    <s v="ORD_0014836"/>
    <x v="10"/>
    <x v="0"/>
    <x v="10"/>
    <s v="Selesai"/>
    <n v="1"/>
    <n v="0"/>
    <x v="0"/>
    <x v="0"/>
    <x v="0"/>
    <n v="0"/>
    <s v="Tidak Retur"/>
    <x v="4"/>
    <x v="4"/>
    <n v="1"/>
    <s v="Celengan"/>
    <x v="1"/>
    <n v="0"/>
  </r>
  <r>
    <s v="ORD_0014837"/>
    <x v="10"/>
    <x v="0"/>
    <x v="10"/>
    <s v="Selesai"/>
    <n v="1"/>
    <n v="0"/>
    <x v="0"/>
    <x v="0"/>
    <x v="0"/>
    <n v="0"/>
    <s v="Tidak Retur"/>
    <x v="1"/>
    <x v="1"/>
    <n v="1"/>
    <s v="Peralatan Makan"/>
    <x v="13"/>
    <n v="0"/>
  </r>
  <r>
    <s v="ORD_0014838"/>
    <x v="10"/>
    <x v="0"/>
    <x v="10"/>
    <s v="Selesai"/>
    <n v="1"/>
    <n v="0"/>
    <x v="0"/>
    <x v="0"/>
    <x v="0"/>
    <n v="0"/>
    <s v="Tidak Retur"/>
    <x v="4"/>
    <x v="4"/>
    <n v="1"/>
    <s v="Seal / Baut / Roof"/>
    <x v="8"/>
    <n v="0"/>
  </r>
  <r>
    <s v="ORD_0014839"/>
    <x v="10"/>
    <x v="0"/>
    <x v="10"/>
    <s v="Selesai"/>
    <n v="1"/>
    <n v="0"/>
    <x v="0"/>
    <x v="0"/>
    <x v="0"/>
    <n v="0"/>
    <s v="Tidak Retur"/>
    <x v="2"/>
    <x v="2"/>
    <n v="1"/>
    <s v="Celengan"/>
    <x v="1"/>
    <n v="0"/>
  </r>
  <r>
    <s v="ORD_0014840"/>
    <x v="10"/>
    <x v="0"/>
    <x v="10"/>
    <s v="Selesai"/>
    <n v="1"/>
    <n v="0"/>
    <x v="0"/>
    <x v="0"/>
    <x v="0"/>
    <n v="0"/>
    <s v="Tidak Retur"/>
    <x v="2"/>
    <x v="2"/>
    <n v="1"/>
    <s v="Celengan"/>
    <x v="1"/>
    <n v="0"/>
  </r>
  <r>
    <s v="ORD_0014841"/>
    <x v="10"/>
    <x v="0"/>
    <x v="10"/>
    <s v="Selesai"/>
    <n v="1"/>
    <n v="0"/>
    <x v="0"/>
    <x v="0"/>
    <x v="0"/>
    <n v="0"/>
    <s v="Tidak Retur"/>
    <x v="1"/>
    <x v="1"/>
    <n v="1"/>
    <s v="Celengan"/>
    <x v="1"/>
    <n v="0"/>
  </r>
  <r>
    <s v="ORD_0014842"/>
    <x v="10"/>
    <x v="0"/>
    <x v="10"/>
    <s v="Selesai"/>
    <n v="1"/>
    <n v="0"/>
    <x v="0"/>
    <x v="0"/>
    <x v="0"/>
    <n v="0"/>
    <s v="Tidak Retur"/>
    <x v="1"/>
    <x v="1"/>
    <n v="1"/>
    <s v="Mangkok Sambal / Saus"/>
    <x v="4"/>
    <n v="0"/>
  </r>
  <r>
    <s v="ORD_0014843"/>
    <x v="10"/>
    <x v="0"/>
    <x v="10"/>
    <s v="Selesai"/>
    <n v="1"/>
    <n v="0"/>
    <x v="0"/>
    <x v="0"/>
    <x v="0"/>
    <n v="0"/>
    <s v="Tidak Retur"/>
    <x v="4"/>
    <x v="4"/>
    <n v="1"/>
    <s v="Celengan"/>
    <x v="1"/>
    <n v="0"/>
  </r>
  <r>
    <s v="ORD_0014844"/>
    <x v="10"/>
    <x v="0"/>
    <x v="10"/>
    <s v="Selesai"/>
    <n v="1"/>
    <n v="0"/>
    <x v="0"/>
    <x v="0"/>
    <x v="0"/>
    <n v="0"/>
    <s v="Tidak Retur"/>
    <x v="1"/>
    <x v="1"/>
    <n v="1"/>
    <s v="Plastik / Wadah Plastik"/>
    <x v="2"/>
    <n v="0"/>
  </r>
  <r>
    <s v="ORD_0014845"/>
    <x v="10"/>
    <x v="0"/>
    <x v="10"/>
    <s v="Selesai"/>
    <n v="1"/>
    <n v="0"/>
    <x v="0"/>
    <x v="0"/>
    <x v="0"/>
    <n v="0"/>
    <s v="Tidak Retur"/>
    <x v="4"/>
    <x v="4"/>
    <n v="1"/>
    <s v="Celengan"/>
    <x v="1"/>
    <n v="0"/>
  </r>
  <r>
    <s v="ORD_0014846"/>
    <x v="10"/>
    <x v="0"/>
    <x v="10"/>
    <s v="Selesai"/>
    <n v="1"/>
    <n v="0"/>
    <x v="0"/>
    <x v="0"/>
    <x v="0"/>
    <n v="0"/>
    <s v="Tidak Retur"/>
    <x v="0"/>
    <x v="0"/>
    <n v="1"/>
    <s v="Baskom / Mangkok Besar"/>
    <x v="18"/>
    <n v="0"/>
  </r>
  <r>
    <s v="ORD_0014847"/>
    <x v="10"/>
    <x v="0"/>
    <x v="10"/>
    <s v="Selesai"/>
    <n v="1"/>
    <n v="0"/>
    <x v="0"/>
    <x v="0"/>
    <x v="0"/>
    <n v="0"/>
    <s v="Tidak Retur"/>
    <x v="2"/>
    <x v="2"/>
    <n v="1"/>
    <s v="Mangkok Sambal / Saus"/>
    <x v="4"/>
    <n v="0"/>
  </r>
  <r>
    <s v="ORD_0014848"/>
    <x v="10"/>
    <x v="0"/>
    <x v="10"/>
    <s v="Selesai"/>
    <n v="1"/>
    <n v="0"/>
    <x v="0"/>
    <x v="0"/>
    <x v="0"/>
    <n v="0"/>
    <s v="Tidak Retur"/>
    <x v="1"/>
    <x v="1"/>
    <n v="1"/>
    <s v="Saringan / Strainer"/>
    <x v="11"/>
    <n v="0"/>
  </r>
  <r>
    <s v="ORD_0014849"/>
    <x v="10"/>
    <x v="0"/>
    <x v="10"/>
    <s v="Selesai"/>
    <n v="1"/>
    <n v="0"/>
    <x v="0"/>
    <x v="0"/>
    <x v="0"/>
    <n v="0"/>
    <s v="Tidak Retur"/>
    <x v="1"/>
    <x v="1"/>
    <n v="1"/>
    <s v="Celengan"/>
    <x v="1"/>
    <n v="0"/>
  </r>
  <r>
    <s v="ORD_0014850"/>
    <x v="10"/>
    <x v="0"/>
    <x v="10"/>
    <s v="Selesai"/>
    <n v="1"/>
    <n v="0"/>
    <x v="0"/>
    <x v="0"/>
    <x v="0"/>
    <n v="0"/>
    <s v="Tidak Retur"/>
    <x v="1"/>
    <x v="1"/>
    <n v="1"/>
    <s v="Tempat Nasi"/>
    <x v="17"/>
    <n v="0"/>
  </r>
  <r>
    <s v="ORD_0014851"/>
    <x v="10"/>
    <x v="0"/>
    <x v="10"/>
    <s v="Selesai"/>
    <n v="1"/>
    <n v="0"/>
    <x v="0"/>
    <x v="0"/>
    <x v="0"/>
    <n v="0"/>
    <s v="Tidak Retur"/>
    <x v="2"/>
    <x v="2"/>
    <n v="1"/>
    <s v="Celengan"/>
    <x v="1"/>
    <n v="0"/>
  </r>
  <r>
    <s v="ORD_0014852"/>
    <x v="10"/>
    <x v="0"/>
    <x v="10"/>
    <s v="Selesai"/>
    <n v="1"/>
    <n v="0"/>
    <x v="0"/>
    <x v="0"/>
    <x v="0"/>
    <n v="0"/>
    <s v="Tidak Retur"/>
    <x v="0"/>
    <x v="0"/>
    <n v="1"/>
    <s v="Celengan"/>
    <x v="1"/>
    <n v="0"/>
  </r>
  <r>
    <s v="ORD_0014853"/>
    <x v="10"/>
    <x v="0"/>
    <x v="10"/>
    <s v="Batal"/>
    <n v="1"/>
    <n v="1"/>
    <x v="1"/>
    <x v="1"/>
    <x v="1"/>
    <n v="0"/>
    <s v="Tidak Retur"/>
    <x v="1"/>
    <x v="1"/>
    <n v="1"/>
    <s v="Celengan"/>
    <x v="1"/>
    <n v="0"/>
  </r>
  <r>
    <s v="ORD_0014854"/>
    <x v="10"/>
    <x v="0"/>
    <x v="10"/>
    <s v="Batal"/>
    <n v="1"/>
    <n v="1"/>
    <x v="1"/>
    <x v="1"/>
    <x v="1"/>
    <n v="0"/>
    <s v="Tidak Retur"/>
    <x v="1"/>
    <x v="1"/>
    <n v="1"/>
    <s v="Mangkok Sambal / Saus"/>
    <x v="4"/>
    <n v="0"/>
  </r>
  <r>
    <s v="ORD_0014855"/>
    <x v="10"/>
    <x v="0"/>
    <x v="10"/>
    <s v="Selesai"/>
    <n v="1"/>
    <n v="0"/>
    <x v="0"/>
    <x v="0"/>
    <x v="0"/>
    <n v="0"/>
    <s v="Tidak Retur"/>
    <x v="1"/>
    <x v="1"/>
    <n v="1"/>
    <s v="Mangkok Sambal / Saus"/>
    <x v="4"/>
    <n v="0"/>
  </r>
  <r>
    <s v="ORD_0014856"/>
    <x v="10"/>
    <x v="0"/>
    <x v="10"/>
    <s v="Selesai"/>
    <n v="1"/>
    <n v="0"/>
    <x v="0"/>
    <x v="0"/>
    <x v="0"/>
    <n v="0"/>
    <s v="Tidak Retur"/>
    <x v="1"/>
    <x v="1"/>
    <n v="1"/>
    <s v="Piring"/>
    <x v="22"/>
    <n v="0"/>
  </r>
  <r>
    <s v="ORD_0014857"/>
    <x v="10"/>
    <x v="0"/>
    <x v="10"/>
    <s v="Selesai"/>
    <n v="1"/>
    <n v="0"/>
    <x v="0"/>
    <x v="0"/>
    <x v="0"/>
    <n v="0"/>
    <s v="Tidak Retur"/>
    <x v="1"/>
    <x v="1"/>
    <n v="1"/>
    <s v="Mangkok Sambal / Saus"/>
    <x v="4"/>
    <n v="0"/>
  </r>
  <r>
    <s v="ORD_0014858"/>
    <x v="10"/>
    <x v="0"/>
    <x v="10"/>
    <s v="Selesai"/>
    <n v="1"/>
    <n v="0"/>
    <x v="0"/>
    <x v="0"/>
    <x v="0"/>
    <n v="0"/>
    <s v="Tidak Retur"/>
    <x v="0"/>
    <x v="0"/>
    <n v="1"/>
    <s v="Celengan"/>
    <x v="1"/>
    <n v="0"/>
  </r>
  <r>
    <s v="ORD_0014859"/>
    <x v="10"/>
    <x v="0"/>
    <x v="10"/>
    <s v="Selesai"/>
    <n v="1"/>
    <n v="0"/>
    <x v="0"/>
    <x v="0"/>
    <x v="0"/>
    <n v="0"/>
    <s v="Tidak Retur"/>
    <x v="1"/>
    <x v="1"/>
    <n v="1"/>
    <s v="Nampan / Tray"/>
    <x v="9"/>
    <n v="0"/>
  </r>
  <r>
    <s v="ORD_0014860"/>
    <x v="10"/>
    <x v="0"/>
    <x v="10"/>
    <s v="Selesai"/>
    <n v="1"/>
    <n v="0"/>
    <x v="0"/>
    <x v="0"/>
    <x v="0"/>
    <n v="0"/>
    <s v="Tidak Retur"/>
    <x v="1"/>
    <x v="1"/>
    <n v="1"/>
    <s v="Plastik / Wadah Plastik"/>
    <x v="2"/>
    <n v="0"/>
  </r>
  <r>
    <s v="ORD_0014861"/>
    <x v="10"/>
    <x v="0"/>
    <x v="10"/>
    <s v="Batal"/>
    <n v="1"/>
    <n v="1"/>
    <x v="1"/>
    <x v="1"/>
    <x v="1"/>
    <n v="0"/>
    <s v="Tidak Retur"/>
    <x v="1"/>
    <x v="1"/>
    <n v="1"/>
    <s v="Celengan"/>
    <x v="1"/>
    <n v="0"/>
  </r>
  <r>
    <s v="ORD_0014862"/>
    <x v="10"/>
    <x v="0"/>
    <x v="10"/>
    <s v="Selesai"/>
    <n v="1"/>
    <n v="0"/>
    <x v="0"/>
    <x v="0"/>
    <x v="0"/>
    <n v="0"/>
    <s v="Tidak Retur"/>
    <x v="1"/>
    <x v="1"/>
    <n v="1"/>
    <s v="Tempat Nasi"/>
    <x v="17"/>
    <n v="0"/>
  </r>
  <r>
    <s v="ORD_0014863"/>
    <x v="10"/>
    <x v="0"/>
    <x v="10"/>
    <s v="Selesai"/>
    <n v="1"/>
    <n v="0"/>
    <x v="0"/>
    <x v="0"/>
    <x v="0"/>
    <n v="0"/>
    <s v="Tidak Retur"/>
    <x v="0"/>
    <x v="0"/>
    <n v="1"/>
    <s v="Celengan"/>
    <x v="1"/>
    <n v="0"/>
  </r>
  <r>
    <s v="ORD_0014864"/>
    <x v="10"/>
    <x v="0"/>
    <x v="10"/>
    <s v="Batal"/>
    <n v="1"/>
    <n v="1"/>
    <x v="1"/>
    <x v="2"/>
    <x v="7"/>
    <n v="0"/>
    <s v="Tidak Retur"/>
    <x v="1"/>
    <x v="1"/>
    <n v="1"/>
    <s v="Celengan"/>
    <x v="1"/>
    <n v="0"/>
  </r>
  <r>
    <s v="ORD_0014865"/>
    <x v="10"/>
    <x v="0"/>
    <x v="10"/>
    <s v="Batal"/>
    <n v="1"/>
    <n v="1"/>
    <x v="1"/>
    <x v="2"/>
    <x v="5"/>
    <n v="0"/>
    <s v="Tidak Retur"/>
    <x v="0"/>
    <x v="0"/>
    <n v="1"/>
    <s v="Celengan"/>
    <x v="1"/>
    <n v="1"/>
  </r>
  <r>
    <s v="ORD_0014866"/>
    <x v="10"/>
    <x v="0"/>
    <x v="10"/>
    <s v="Selesai"/>
    <n v="1"/>
    <n v="0"/>
    <x v="0"/>
    <x v="0"/>
    <x v="0"/>
    <n v="0"/>
    <s v="Tidak Retur"/>
    <x v="5"/>
    <x v="5"/>
    <n v="1"/>
    <s v="Celengan"/>
    <x v="1"/>
    <n v="0"/>
  </r>
  <r>
    <s v="ORD_0014867"/>
    <x v="10"/>
    <x v="0"/>
    <x v="10"/>
    <s v="Selesai"/>
    <n v="1"/>
    <n v="0"/>
    <x v="0"/>
    <x v="0"/>
    <x v="0"/>
    <n v="0"/>
    <s v="Tidak Retur"/>
    <x v="0"/>
    <x v="0"/>
    <n v="1"/>
    <s v="Baskom / Mangkok Besar"/>
    <x v="18"/>
    <n v="0"/>
  </r>
  <r>
    <s v="ORD_0014868"/>
    <x v="10"/>
    <x v="0"/>
    <x v="10"/>
    <s v="Batal"/>
    <n v="1"/>
    <n v="1"/>
    <x v="1"/>
    <x v="2"/>
    <x v="7"/>
    <n v="0"/>
    <s v="Tidak Retur"/>
    <x v="1"/>
    <x v="1"/>
    <n v="1"/>
    <s v="Celengan"/>
    <x v="1"/>
    <n v="0"/>
  </r>
  <r>
    <s v="ORD_0014869"/>
    <x v="10"/>
    <x v="0"/>
    <x v="10"/>
    <s v="Batal"/>
    <n v="1"/>
    <n v="1"/>
    <x v="1"/>
    <x v="1"/>
    <x v="2"/>
    <n v="0"/>
    <s v="Tidak Retur"/>
    <x v="1"/>
    <x v="1"/>
    <n v="1"/>
    <s v="Piring"/>
    <x v="22"/>
    <n v="0"/>
  </r>
  <r>
    <s v="ORD_0014870"/>
    <x v="10"/>
    <x v="0"/>
    <x v="10"/>
    <s v="Selesai"/>
    <n v="1"/>
    <n v="0"/>
    <x v="0"/>
    <x v="0"/>
    <x v="0"/>
    <n v="0"/>
    <s v="Tidak Retur"/>
    <x v="0"/>
    <x v="0"/>
    <n v="1"/>
    <s v="Celengan"/>
    <x v="1"/>
    <n v="0"/>
  </r>
  <r>
    <s v="ORD_0014871"/>
    <x v="10"/>
    <x v="0"/>
    <x v="10"/>
    <s v="Selesai"/>
    <n v="1"/>
    <n v="0"/>
    <x v="0"/>
    <x v="0"/>
    <x v="0"/>
    <n v="0"/>
    <s v="Tidak Retur"/>
    <x v="2"/>
    <x v="2"/>
    <n v="1"/>
    <s v="Keranjang"/>
    <x v="5"/>
    <n v="0"/>
  </r>
  <r>
    <s v="ORD_0014872"/>
    <x v="10"/>
    <x v="0"/>
    <x v="10"/>
    <s v="Selesai"/>
    <n v="1"/>
    <n v="0"/>
    <x v="0"/>
    <x v="0"/>
    <x v="0"/>
    <n v="0"/>
    <s v="Tidak Retur"/>
    <x v="1"/>
    <x v="1"/>
    <n v="1"/>
    <s v="Mangkok Sambal / Saus"/>
    <x v="4"/>
    <n v="0"/>
  </r>
  <r>
    <s v="ORD_0014873"/>
    <x v="10"/>
    <x v="0"/>
    <x v="10"/>
    <s v="Selesai"/>
    <n v="1"/>
    <n v="0"/>
    <x v="0"/>
    <x v="0"/>
    <x v="0"/>
    <n v="0"/>
    <s v="Tidak Retur"/>
    <x v="1"/>
    <x v="1"/>
    <n v="1"/>
    <s v="Teko / Jug"/>
    <x v="24"/>
    <n v="0"/>
  </r>
  <r>
    <s v="ORD_0014874"/>
    <x v="10"/>
    <x v="0"/>
    <x v="10"/>
    <s v="Selesai"/>
    <n v="1"/>
    <n v="0"/>
    <x v="0"/>
    <x v="0"/>
    <x v="0"/>
    <n v="0"/>
    <s v="Tidak Retur"/>
    <x v="1"/>
    <x v="1"/>
    <n v="1"/>
    <s v="Celengan"/>
    <x v="1"/>
    <n v="0"/>
  </r>
  <r>
    <s v="ORD_0014875"/>
    <x v="10"/>
    <x v="0"/>
    <x v="10"/>
    <s v="Selesai"/>
    <n v="1"/>
    <n v="0"/>
    <x v="0"/>
    <x v="0"/>
    <x v="0"/>
    <n v="0"/>
    <s v="Tidak Retur"/>
    <x v="2"/>
    <x v="2"/>
    <n v="5"/>
    <s v="Aksesoris Pintu, Gantungan Baju / Hanger, Gayung, Keranjang, Pisau / Alat Potong"/>
    <x v="6"/>
    <n v="0"/>
  </r>
  <r>
    <s v="ORD_0014876"/>
    <x v="10"/>
    <x v="0"/>
    <x v="10"/>
    <s v="Selesai"/>
    <n v="1"/>
    <n v="0"/>
    <x v="0"/>
    <x v="0"/>
    <x v="0"/>
    <n v="0"/>
    <s v="Tidak Retur"/>
    <x v="1"/>
    <x v="1"/>
    <n v="1"/>
    <s v="Tempat Nasi"/>
    <x v="17"/>
    <n v="0"/>
  </r>
  <r>
    <s v="ORD_0014877"/>
    <x v="10"/>
    <x v="0"/>
    <x v="10"/>
    <s v="Selesai"/>
    <n v="1"/>
    <n v="0"/>
    <x v="0"/>
    <x v="0"/>
    <x v="0"/>
    <n v="0"/>
    <s v="Tidak Retur"/>
    <x v="0"/>
    <x v="0"/>
    <n v="3"/>
    <s v="Celengan, Nampan / Tray, Toples / Sealware"/>
    <x v="6"/>
    <n v="0"/>
  </r>
  <r>
    <s v="ORD_0014878"/>
    <x v="10"/>
    <x v="0"/>
    <x v="10"/>
    <s v="Selesai"/>
    <n v="1"/>
    <n v="0"/>
    <x v="0"/>
    <x v="0"/>
    <x v="0"/>
    <n v="0"/>
    <s v="Tidak Retur"/>
    <x v="2"/>
    <x v="2"/>
    <n v="1"/>
    <s v="Tempat Nasi"/>
    <x v="17"/>
    <n v="0"/>
  </r>
  <r>
    <s v="ORD_0014879"/>
    <x v="10"/>
    <x v="0"/>
    <x v="10"/>
    <s v="Selesai"/>
    <n v="1"/>
    <n v="0"/>
    <x v="0"/>
    <x v="0"/>
    <x v="0"/>
    <n v="0"/>
    <s v="Tidak Retur"/>
    <x v="1"/>
    <x v="1"/>
    <n v="1"/>
    <s v="Celengan"/>
    <x v="1"/>
    <n v="0"/>
  </r>
  <r>
    <s v="ORD_0014880"/>
    <x v="10"/>
    <x v="0"/>
    <x v="10"/>
    <s v="Batal"/>
    <n v="1"/>
    <n v="1"/>
    <x v="1"/>
    <x v="1"/>
    <x v="3"/>
    <n v="0"/>
    <s v="Tidak Retur"/>
    <x v="1"/>
    <x v="1"/>
    <n v="1"/>
    <s v="Baskom / Mangkok Besar"/>
    <x v="18"/>
    <n v="0"/>
  </r>
  <r>
    <s v="ORD_0014881"/>
    <x v="10"/>
    <x v="0"/>
    <x v="10"/>
    <s v="Batal"/>
    <n v="1"/>
    <n v="1"/>
    <x v="1"/>
    <x v="1"/>
    <x v="1"/>
    <n v="0"/>
    <s v="Tidak Retur"/>
    <x v="1"/>
    <x v="1"/>
    <n v="1"/>
    <s v="Baskom / Mangkok Besar"/>
    <x v="18"/>
    <n v="0"/>
  </r>
  <r>
    <s v="ORD_0014882"/>
    <x v="10"/>
    <x v="0"/>
    <x v="10"/>
    <s v="Selesai"/>
    <n v="1"/>
    <n v="0"/>
    <x v="0"/>
    <x v="0"/>
    <x v="0"/>
    <n v="0"/>
    <s v="Tidak Retur"/>
    <x v="1"/>
    <x v="1"/>
    <n v="1"/>
    <s v="Mangkok Sambal / Saus"/>
    <x v="4"/>
    <n v="0"/>
  </r>
  <r>
    <s v="ORD_0014883"/>
    <x v="10"/>
    <x v="0"/>
    <x v="10"/>
    <s v="Selesai"/>
    <n v="1"/>
    <n v="0"/>
    <x v="0"/>
    <x v="0"/>
    <x v="0"/>
    <n v="0"/>
    <s v="Tidak Retur"/>
    <x v="2"/>
    <x v="2"/>
    <n v="1"/>
    <s v="Aksesoris Pintu"/>
    <x v="25"/>
    <n v="0"/>
  </r>
  <r>
    <s v="ORD_0014884"/>
    <x v="10"/>
    <x v="0"/>
    <x v="10"/>
    <s v="Selesai"/>
    <n v="1"/>
    <n v="0"/>
    <x v="0"/>
    <x v="0"/>
    <x v="0"/>
    <n v="0"/>
    <s v="Tidak Retur"/>
    <x v="1"/>
    <x v="1"/>
    <n v="1"/>
    <s v="Celengan"/>
    <x v="1"/>
    <n v="0"/>
  </r>
  <r>
    <s v="ORD_0014885"/>
    <x v="10"/>
    <x v="0"/>
    <x v="10"/>
    <s v="Selesai"/>
    <n v="1"/>
    <n v="0"/>
    <x v="0"/>
    <x v="0"/>
    <x v="0"/>
    <n v="0"/>
    <s v="Tidak Retur"/>
    <x v="1"/>
    <x v="1"/>
    <n v="1"/>
    <s v="Celengan"/>
    <x v="1"/>
    <n v="0"/>
  </r>
  <r>
    <s v="ORD_0014886"/>
    <x v="10"/>
    <x v="0"/>
    <x v="10"/>
    <s v="Batal"/>
    <n v="1"/>
    <n v="1"/>
    <x v="1"/>
    <x v="2"/>
    <x v="5"/>
    <n v="0"/>
    <s v="Tidak Retur"/>
    <x v="2"/>
    <x v="2"/>
    <n v="1"/>
    <s v="Celengan"/>
    <x v="1"/>
    <n v="1"/>
  </r>
  <r>
    <s v="ORD_0014887"/>
    <x v="10"/>
    <x v="0"/>
    <x v="10"/>
    <s v="Batal"/>
    <n v="1"/>
    <n v="1"/>
    <x v="1"/>
    <x v="1"/>
    <x v="1"/>
    <n v="0"/>
    <s v="Tidak Retur"/>
    <x v="1"/>
    <x v="1"/>
    <n v="1"/>
    <s v="Tempat Nasi"/>
    <x v="17"/>
    <n v="0"/>
  </r>
  <r>
    <s v="ORD_0014888"/>
    <x v="10"/>
    <x v="0"/>
    <x v="10"/>
    <s v="Selesai"/>
    <n v="1"/>
    <n v="0"/>
    <x v="0"/>
    <x v="0"/>
    <x v="0"/>
    <n v="0"/>
    <s v="Tidak Retur"/>
    <x v="0"/>
    <x v="0"/>
    <n v="1"/>
    <s v="Celengan"/>
    <x v="1"/>
    <n v="0"/>
  </r>
  <r>
    <s v="ORD_0014889"/>
    <x v="10"/>
    <x v="0"/>
    <x v="10"/>
    <s v="Selesai"/>
    <n v="1"/>
    <n v="0"/>
    <x v="0"/>
    <x v="0"/>
    <x v="0"/>
    <n v="0"/>
    <s v="Tidak Retur"/>
    <x v="2"/>
    <x v="2"/>
    <n v="1"/>
    <s v="Celengan"/>
    <x v="1"/>
    <n v="0"/>
  </r>
  <r>
    <s v="ORD_0014890"/>
    <x v="10"/>
    <x v="0"/>
    <x v="10"/>
    <s v="Selesai"/>
    <n v="1"/>
    <n v="0"/>
    <x v="0"/>
    <x v="0"/>
    <x v="0"/>
    <n v="0"/>
    <s v="Tidak Retur"/>
    <x v="5"/>
    <x v="5"/>
    <n v="1"/>
    <s v="Other"/>
    <x v="14"/>
    <n v="0"/>
  </r>
  <r>
    <s v="ORD_0014891"/>
    <x v="10"/>
    <x v="0"/>
    <x v="10"/>
    <s v="Selesai"/>
    <n v="1"/>
    <n v="0"/>
    <x v="0"/>
    <x v="0"/>
    <x v="0"/>
    <n v="0"/>
    <s v="Tidak Retur"/>
    <x v="2"/>
    <x v="2"/>
    <n v="1"/>
    <s v="Lunch Box / Rantang"/>
    <x v="15"/>
    <n v="0"/>
  </r>
  <r>
    <s v="ORD_0014892"/>
    <x v="10"/>
    <x v="0"/>
    <x v="10"/>
    <s v="Batal"/>
    <n v="1"/>
    <n v="1"/>
    <x v="1"/>
    <x v="2"/>
    <x v="7"/>
    <n v="0"/>
    <s v="Tidak Retur"/>
    <x v="1"/>
    <x v="1"/>
    <n v="1"/>
    <s v="Mangkok Sambal / Saus"/>
    <x v="4"/>
    <n v="0"/>
  </r>
  <r>
    <s v="ORD_0014893"/>
    <x v="10"/>
    <x v="0"/>
    <x v="10"/>
    <s v="Selesai"/>
    <n v="1"/>
    <n v="0"/>
    <x v="0"/>
    <x v="0"/>
    <x v="0"/>
    <n v="0"/>
    <s v="Tidak Retur"/>
    <x v="0"/>
    <x v="0"/>
    <n v="1"/>
    <s v="Mangkok Sambal / Saus"/>
    <x v="4"/>
    <n v="0"/>
  </r>
  <r>
    <s v="ORD_0014894"/>
    <x v="10"/>
    <x v="0"/>
    <x v="10"/>
    <s v="Selesai"/>
    <n v="1"/>
    <n v="0"/>
    <x v="0"/>
    <x v="0"/>
    <x v="0"/>
    <n v="0"/>
    <s v="Tidak Retur"/>
    <x v="1"/>
    <x v="1"/>
    <n v="1"/>
    <s v="Celengan"/>
    <x v="1"/>
    <n v="0"/>
  </r>
  <r>
    <s v="ORD_0014895"/>
    <x v="10"/>
    <x v="0"/>
    <x v="10"/>
    <s v="Selesai"/>
    <n v="1"/>
    <n v="0"/>
    <x v="0"/>
    <x v="0"/>
    <x v="0"/>
    <n v="0"/>
    <s v="Tidak Retur"/>
    <x v="0"/>
    <x v="0"/>
    <n v="1"/>
    <s v="Piring"/>
    <x v="22"/>
    <n v="0"/>
  </r>
  <r>
    <s v="ORD_0014896"/>
    <x v="10"/>
    <x v="0"/>
    <x v="10"/>
    <s v="Selesai"/>
    <n v="1"/>
    <n v="0"/>
    <x v="0"/>
    <x v="0"/>
    <x v="0"/>
    <n v="0"/>
    <s v="Tidak Retur"/>
    <x v="0"/>
    <x v="0"/>
    <n v="1"/>
    <s v="Baskom / Mangkok Besar"/>
    <x v="18"/>
    <n v="0"/>
  </r>
  <r>
    <s v="ORD_0014897"/>
    <x v="10"/>
    <x v="0"/>
    <x v="10"/>
    <s v="Selesai"/>
    <n v="1"/>
    <n v="0"/>
    <x v="0"/>
    <x v="0"/>
    <x v="0"/>
    <n v="0"/>
    <s v="Tidak Retur"/>
    <x v="2"/>
    <x v="2"/>
    <n v="1"/>
    <s v="Celengan"/>
    <x v="1"/>
    <n v="0"/>
  </r>
  <r>
    <s v="ORD_0014898"/>
    <x v="10"/>
    <x v="0"/>
    <x v="10"/>
    <s v="Batal"/>
    <n v="1"/>
    <n v="1"/>
    <x v="1"/>
    <x v="1"/>
    <x v="3"/>
    <n v="0"/>
    <s v="Tidak Retur"/>
    <x v="0"/>
    <x v="0"/>
    <n v="1"/>
    <s v="Celengan"/>
    <x v="1"/>
    <n v="0"/>
  </r>
  <r>
    <s v="ORD_0014899"/>
    <x v="10"/>
    <x v="0"/>
    <x v="10"/>
    <s v="Selesai"/>
    <n v="1"/>
    <n v="0"/>
    <x v="0"/>
    <x v="0"/>
    <x v="0"/>
    <n v="0"/>
    <s v="Tidak Retur"/>
    <x v="1"/>
    <x v="1"/>
    <n v="1"/>
    <s v="Celengan"/>
    <x v="1"/>
    <n v="0"/>
  </r>
  <r>
    <s v="ORD_0014900"/>
    <x v="10"/>
    <x v="0"/>
    <x v="10"/>
    <s v="Selesai"/>
    <n v="1"/>
    <n v="0"/>
    <x v="0"/>
    <x v="0"/>
    <x v="0"/>
    <n v="0"/>
    <s v="Tidak Retur"/>
    <x v="1"/>
    <x v="1"/>
    <n v="1"/>
    <s v="Peralatan Makan"/>
    <x v="13"/>
    <n v="0"/>
  </r>
  <r>
    <s v="ORD_0014901"/>
    <x v="10"/>
    <x v="0"/>
    <x v="10"/>
    <s v="Selesai"/>
    <n v="1"/>
    <n v="0"/>
    <x v="0"/>
    <x v="0"/>
    <x v="0"/>
    <n v="0"/>
    <s v="Tidak Retur"/>
    <x v="2"/>
    <x v="2"/>
    <n v="1"/>
    <s v="Aksesoris Pintu"/>
    <x v="25"/>
    <n v="0"/>
  </r>
  <r>
    <s v="ORD_0014902"/>
    <x v="10"/>
    <x v="0"/>
    <x v="10"/>
    <s v="Selesai"/>
    <n v="1"/>
    <n v="0"/>
    <x v="0"/>
    <x v="0"/>
    <x v="0"/>
    <n v="0"/>
    <s v="Tidak Retur"/>
    <x v="2"/>
    <x v="2"/>
    <n v="1"/>
    <s v="Celengan"/>
    <x v="1"/>
    <n v="0"/>
  </r>
  <r>
    <s v="ORD_0014903"/>
    <x v="10"/>
    <x v="0"/>
    <x v="10"/>
    <s v="Selesai"/>
    <n v="1"/>
    <n v="0"/>
    <x v="0"/>
    <x v="0"/>
    <x v="0"/>
    <n v="0"/>
    <s v="Tidak Retur"/>
    <x v="1"/>
    <x v="1"/>
    <n v="1"/>
    <s v="Celengan"/>
    <x v="1"/>
    <n v="0"/>
  </r>
  <r>
    <s v="ORD_0014904"/>
    <x v="10"/>
    <x v="0"/>
    <x v="10"/>
    <s v="Selesai"/>
    <n v="1"/>
    <n v="0"/>
    <x v="0"/>
    <x v="0"/>
    <x v="0"/>
    <n v="0"/>
    <s v="Tidak Retur"/>
    <x v="1"/>
    <x v="1"/>
    <n v="1"/>
    <s v="Celengan"/>
    <x v="1"/>
    <n v="0"/>
  </r>
  <r>
    <s v="ORD_0014905"/>
    <x v="10"/>
    <x v="0"/>
    <x v="10"/>
    <s v="Selesai"/>
    <n v="1"/>
    <n v="0"/>
    <x v="0"/>
    <x v="0"/>
    <x v="0"/>
    <n v="0"/>
    <s v="Tidak Retur"/>
    <x v="1"/>
    <x v="1"/>
    <n v="1"/>
    <s v="Celengan"/>
    <x v="1"/>
    <n v="0"/>
  </r>
  <r>
    <s v="ORD_0014906"/>
    <x v="10"/>
    <x v="0"/>
    <x v="10"/>
    <s v="Batal"/>
    <n v="1"/>
    <n v="1"/>
    <x v="1"/>
    <x v="1"/>
    <x v="1"/>
    <n v="0"/>
    <s v="Tidak Retur"/>
    <x v="0"/>
    <x v="0"/>
    <n v="1"/>
    <s v="Baskom / Mangkok Besar"/>
    <x v="18"/>
    <n v="0"/>
  </r>
  <r>
    <s v="ORD_0014907"/>
    <x v="10"/>
    <x v="0"/>
    <x v="10"/>
    <s v="Selesai"/>
    <n v="1"/>
    <n v="0"/>
    <x v="0"/>
    <x v="0"/>
    <x v="0"/>
    <n v="0"/>
    <s v="Tidak Retur"/>
    <x v="1"/>
    <x v="1"/>
    <n v="1"/>
    <s v="Aksesoris Pintu"/>
    <x v="25"/>
    <n v="0"/>
  </r>
  <r>
    <s v="ORD_0014908"/>
    <x v="10"/>
    <x v="0"/>
    <x v="10"/>
    <s v="Selesai"/>
    <n v="1"/>
    <n v="0"/>
    <x v="0"/>
    <x v="0"/>
    <x v="0"/>
    <n v="0"/>
    <s v="Tidak Retur"/>
    <x v="2"/>
    <x v="2"/>
    <n v="1"/>
    <s v="Celengan"/>
    <x v="1"/>
    <n v="0"/>
  </r>
  <r>
    <s v="ORD_0014909"/>
    <x v="10"/>
    <x v="0"/>
    <x v="10"/>
    <s v="Selesai"/>
    <n v="1"/>
    <n v="0"/>
    <x v="0"/>
    <x v="0"/>
    <x v="0"/>
    <n v="0"/>
    <s v="Tidak Retur"/>
    <x v="2"/>
    <x v="2"/>
    <n v="1"/>
    <s v="Celengan"/>
    <x v="1"/>
    <n v="0"/>
  </r>
  <r>
    <s v="ORD_0014910"/>
    <x v="10"/>
    <x v="0"/>
    <x v="10"/>
    <s v="Selesai"/>
    <n v="1"/>
    <n v="0"/>
    <x v="0"/>
    <x v="0"/>
    <x v="0"/>
    <n v="0"/>
    <s v="Tidak Retur"/>
    <x v="1"/>
    <x v="1"/>
    <n v="1"/>
    <s v="Celengan"/>
    <x v="1"/>
    <n v="0"/>
  </r>
  <r>
    <s v="ORD_0014911"/>
    <x v="10"/>
    <x v="0"/>
    <x v="10"/>
    <s v="Selesai"/>
    <n v="1"/>
    <n v="0"/>
    <x v="0"/>
    <x v="0"/>
    <x v="0"/>
    <n v="0"/>
    <s v="Tidak Retur"/>
    <x v="0"/>
    <x v="0"/>
    <n v="1"/>
    <s v="Mangkok Sambal / Saus"/>
    <x v="4"/>
    <n v="0"/>
  </r>
  <r>
    <s v="ORD_0014912"/>
    <x v="10"/>
    <x v="0"/>
    <x v="10"/>
    <s v="Selesai"/>
    <n v="1"/>
    <n v="0"/>
    <x v="0"/>
    <x v="0"/>
    <x v="0"/>
    <n v="0"/>
    <s v="Tidak Retur"/>
    <x v="1"/>
    <x v="1"/>
    <n v="1"/>
    <s v="Seal / Baut / Roof"/>
    <x v="8"/>
    <n v="0"/>
  </r>
  <r>
    <s v="ORD_0014913"/>
    <x v="10"/>
    <x v="0"/>
    <x v="10"/>
    <s v="Selesai"/>
    <n v="1"/>
    <n v="0"/>
    <x v="0"/>
    <x v="0"/>
    <x v="0"/>
    <n v="0"/>
    <s v="Tidak Retur"/>
    <x v="0"/>
    <x v="0"/>
    <n v="1"/>
    <s v="Aksesoris Pintu"/>
    <x v="25"/>
    <n v="0"/>
  </r>
  <r>
    <s v="ORD_0014914"/>
    <x v="10"/>
    <x v="0"/>
    <x v="10"/>
    <s v="Batal"/>
    <n v="1"/>
    <n v="1"/>
    <x v="1"/>
    <x v="1"/>
    <x v="2"/>
    <n v="0"/>
    <s v="Tidak Retur"/>
    <x v="4"/>
    <x v="4"/>
    <n v="1"/>
    <s v="Toples / Sealware"/>
    <x v="16"/>
    <n v="0"/>
  </r>
  <r>
    <s v="ORD_0014915"/>
    <x v="10"/>
    <x v="0"/>
    <x v="10"/>
    <s v="Selesai"/>
    <n v="1"/>
    <n v="0"/>
    <x v="0"/>
    <x v="0"/>
    <x v="0"/>
    <n v="0"/>
    <s v="Tidak Retur"/>
    <x v="1"/>
    <x v="1"/>
    <n v="1"/>
    <s v="Rak / Rak Serbaguna"/>
    <x v="3"/>
    <n v="0"/>
  </r>
  <r>
    <s v="ORD_0014916"/>
    <x v="10"/>
    <x v="0"/>
    <x v="10"/>
    <s v="Selesai"/>
    <n v="1"/>
    <n v="0"/>
    <x v="0"/>
    <x v="0"/>
    <x v="0"/>
    <n v="0"/>
    <s v="Tidak Retur"/>
    <x v="4"/>
    <x v="4"/>
    <n v="1"/>
    <s v="Celengan"/>
    <x v="1"/>
    <n v="0"/>
  </r>
  <r>
    <s v="ORD_0014917"/>
    <x v="10"/>
    <x v="0"/>
    <x v="10"/>
    <s v="Selesai"/>
    <n v="1"/>
    <n v="0"/>
    <x v="0"/>
    <x v="0"/>
    <x v="0"/>
    <n v="0"/>
    <s v="Tidak Retur"/>
    <x v="5"/>
    <x v="5"/>
    <n v="1"/>
    <s v="Baskom / Mangkok Besar"/>
    <x v="18"/>
    <n v="0"/>
  </r>
  <r>
    <s v="ORD_0014918"/>
    <x v="10"/>
    <x v="0"/>
    <x v="10"/>
    <s v="Selesai"/>
    <n v="1"/>
    <n v="0"/>
    <x v="0"/>
    <x v="0"/>
    <x v="0"/>
    <n v="0"/>
    <s v="Tidak Retur"/>
    <x v="0"/>
    <x v="0"/>
    <n v="1"/>
    <s v="Saringan / Strainer"/>
    <x v="11"/>
    <n v="0"/>
  </r>
  <r>
    <s v="ORD_0014919"/>
    <x v="10"/>
    <x v="0"/>
    <x v="10"/>
    <s v="Selesai"/>
    <n v="1"/>
    <n v="0"/>
    <x v="0"/>
    <x v="0"/>
    <x v="0"/>
    <n v="0"/>
    <s v="Tidak Retur"/>
    <x v="1"/>
    <x v="1"/>
    <n v="1"/>
    <s v="Aksesoris Pintu"/>
    <x v="25"/>
    <n v="0"/>
  </r>
  <r>
    <s v="ORD_0014920"/>
    <x v="10"/>
    <x v="0"/>
    <x v="10"/>
    <s v="Selesai"/>
    <n v="1"/>
    <n v="0"/>
    <x v="0"/>
    <x v="0"/>
    <x v="0"/>
    <n v="0"/>
    <s v="Tidak Retur"/>
    <x v="4"/>
    <x v="4"/>
    <n v="1"/>
    <s v="Celengan"/>
    <x v="1"/>
    <n v="0"/>
  </r>
  <r>
    <s v="ORD_0014921"/>
    <x v="10"/>
    <x v="0"/>
    <x v="10"/>
    <s v="Selesai"/>
    <n v="1"/>
    <n v="0"/>
    <x v="0"/>
    <x v="0"/>
    <x v="0"/>
    <n v="0"/>
    <s v="Tidak Retur"/>
    <x v="2"/>
    <x v="2"/>
    <n v="1"/>
    <s v="Celengan"/>
    <x v="1"/>
    <n v="0"/>
  </r>
  <r>
    <s v="ORD_0014922"/>
    <x v="10"/>
    <x v="0"/>
    <x v="10"/>
    <s v="Selesai"/>
    <n v="1"/>
    <n v="0"/>
    <x v="0"/>
    <x v="0"/>
    <x v="0"/>
    <n v="0"/>
    <s v="Tidak Retur"/>
    <x v="1"/>
    <x v="1"/>
    <n v="1"/>
    <s v="Celengan"/>
    <x v="1"/>
    <n v="0"/>
  </r>
  <r>
    <s v="ORD_0014923"/>
    <x v="10"/>
    <x v="0"/>
    <x v="10"/>
    <s v="Selesai"/>
    <n v="1"/>
    <n v="0"/>
    <x v="0"/>
    <x v="0"/>
    <x v="0"/>
    <n v="0"/>
    <s v="Tidak Retur"/>
    <x v="4"/>
    <x v="4"/>
    <n v="1"/>
    <s v="Toples / Sealware"/>
    <x v="16"/>
    <n v="0"/>
  </r>
  <r>
    <s v="ORD_0014924"/>
    <x v="10"/>
    <x v="0"/>
    <x v="10"/>
    <s v="Selesai"/>
    <n v="1"/>
    <n v="0"/>
    <x v="0"/>
    <x v="0"/>
    <x v="0"/>
    <n v="0"/>
    <s v="Tidak Retur"/>
    <x v="1"/>
    <x v="1"/>
    <n v="1"/>
    <s v="Mangkok Sambal / Saus"/>
    <x v="4"/>
    <n v="0"/>
  </r>
  <r>
    <s v="ORD_0014925"/>
    <x v="10"/>
    <x v="0"/>
    <x v="10"/>
    <s v="Selesai"/>
    <n v="1"/>
    <n v="0"/>
    <x v="0"/>
    <x v="0"/>
    <x v="0"/>
    <n v="0"/>
    <s v="Tidak Retur"/>
    <x v="2"/>
    <x v="2"/>
    <n v="1"/>
    <s v="Gantungan Baju / Hanger"/>
    <x v="20"/>
    <n v="0"/>
  </r>
  <r>
    <s v="ORD_0014926"/>
    <x v="10"/>
    <x v="0"/>
    <x v="10"/>
    <s v="Selesai"/>
    <n v="1"/>
    <n v="0"/>
    <x v="0"/>
    <x v="0"/>
    <x v="0"/>
    <n v="0"/>
    <s v="Tidak Retur"/>
    <x v="1"/>
    <x v="1"/>
    <n v="1"/>
    <s v="Celengan"/>
    <x v="1"/>
    <n v="0"/>
  </r>
  <r>
    <s v="ORD_0014927"/>
    <x v="10"/>
    <x v="0"/>
    <x v="10"/>
    <s v="Selesai"/>
    <n v="1"/>
    <n v="0"/>
    <x v="0"/>
    <x v="0"/>
    <x v="0"/>
    <n v="0"/>
    <s v="Tidak Retur"/>
    <x v="2"/>
    <x v="2"/>
    <n v="1"/>
    <s v="Celengan"/>
    <x v="1"/>
    <n v="0"/>
  </r>
  <r>
    <s v="ORD_0014928"/>
    <x v="10"/>
    <x v="0"/>
    <x v="10"/>
    <s v="Selesai"/>
    <n v="1"/>
    <n v="0"/>
    <x v="0"/>
    <x v="0"/>
    <x v="0"/>
    <n v="0"/>
    <s v="Tidak Retur"/>
    <x v="0"/>
    <x v="0"/>
    <n v="1"/>
    <s v="Celengan"/>
    <x v="1"/>
    <n v="0"/>
  </r>
  <r>
    <s v="ORD_0014929"/>
    <x v="10"/>
    <x v="0"/>
    <x v="10"/>
    <s v="Selesai"/>
    <n v="1"/>
    <n v="0"/>
    <x v="0"/>
    <x v="0"/>
    <x v="0"/>
    <n v="0"/>
    <s v="Tidak Retur"/>
    <x v="0"/>
    <x v="0"/>
    <n v="1"/>
    <s v="Celengan"/>
    <x v="1"/>
    <n v="0"/>
  </r>
  <r>
    <s v="ORD_0014930"/>
    <x v="10"/>
    <x v="0"/>
    <x v="10"/>
    <s v="Selesai"/>
    <n v="1"/>
    <n v="0"/>
    <x v="0"/>
    <x v="0"/>
    <x v="0"/>
    <n v="0"/>
    <s v="Tidak Retur"/>
    <x v="4"/>
    <x v="4"/>
    <n v="1"/>
    <s v="Celengan"/>
    <x v="1"/>
    <n v="0"/>
  </r>
  <r>
    <s v="ORD_0014931"/>
    <x v="10"/>
    <x v="0"/>
    <x v="10"/>
    <s v="Selesai"/>
    <n v="1"/>
    <n v="0"/>
    <x v="0"/>
    <x v="0"/>
    <x v="0"/>
    <n v="0"/>
    <s v="Tidak Retur"/>
    <x v="2"/>
    <x v="2"/>
    <n v="1"/>
    <s v="Celengan"/>
    <x v="1"/>
    <n v="0"/>
  </r>
  <r>
    <s v="ORD_0014932"/>
    <x v="10"/>
    <x v="0"/>
    <x v="10"/>
    <s v="Selesai"/>
    <n v="1"/>
    <n v="0"/>
    <x v="0"/>
    <x v="0"/>
    <x v="0"/>
    <n v="0"/>
    <s v="Tidak Retur"/>
    <x v="1"/>
    <x v="1"/>
    <n v="1"/>
    <s v="Mangkok Sambal / Saus"/>
    <x v="4"/>
    <n v="0"/>
  </r>
  <r>
    <s v="ORD_0014933"/>
    <x v="10"/>
    <x v="0"/>
    <x v="10"/>
    <s v="Selesai"/>
    <n v="1"/>
    <n v="0"/>
    <x v="0"/>
    <x v="0"/>
    <x v="0"/>
    <n v="0"/>
    <s v="Tidak Retur"/>
    <x v="0"/>
    <x v="0"/>
    <n v="1"/>
    <s v="Tempat Nasi"/>
    <x v="17"/>
    <n v="0"/>
  </r>
  <r>
    <s v="ORD_0014934"/>
    <x v="10"/>
    <x v="0"/>
    <x v="10"/>
    <s v="Selesai"/>
    <n v="1"/>
    <n v="0"/>
    <x v="0"/>
    <x v="0"/>
    <x v="0"/>
    <n v="0"/>
    <s v="Tidak Retur"/>
    <x v="1"/>
    <x v="1"/>
    <n v="1"/>
    <s v="Mangkok Sambal / Saus"/>
    <x v="4"/>
    <n v="0"/>
  </r>
  <r>
    <s v="ORD_0014935"/>
    <x v="10"/>
    <x v="0"/>
    <x v="10"/>
    <s v="Selesai"/>
    <n v="1"/>
    <n v="0"/>
    <x v="0"/>
    <x v="0"/>
    <x v="0"/>
    <n v="0"/>
    <s v="Tidak Retur"/>
    <x v="1"/>
    <x v="1"/>
    <n v="1"/>
    <s v="Aksesoris Pintu"/>
    <x v="25"/>
    <n v="0"/>
  </r>
  <r>
    <s v="ORD_0014936"/>
    <x v="10"/>
    <x v="0"/>
    <x v="10"/>
    <s v="Selesai"/>
    <n v="1"/>
    <n v="0"/>
    <x v="0"/>
    <x v="0"/>
    <x v="0"/>
    <n v="0"/>
    <s v="Tidak Retur"/>
    <x v="1"/>
    <x v="1"/>
    <n v="1"/>
    <s v="Aksesoris Pintu"/>
    <x v="25"/>
    <n v="0"/>
  </r>
  <r>
    <s v="ORD_0014937"/>
    <x v="10"/>
    <x v="0"/>
    <x v="10"/>
    <s v="Selesai"/>
    <n v="1"/>
    <n v="0"/>
    <x v="0"/>
    <x v="0"/>
    <x v="0"/>
    <n v="0"/>
    <s v="Tidak Retur"/>
    <x v="4"/>
    <x v="4"/>
    <n v="2"/>
    <s v="Aksesoris Pintu, Other"/>
    <x v="6"/>
    <n v="0"/>
  </r>
  <r>
    <s v="ORD_0014938"/>
    <x v="10"/>
    <x v="0"/>
    <x v="10"/>
    <s v="Batal"/>
    <n v="1"/>
    <n v="1"/>
    <x v="1"/>
    <x v="1"/>
    <x v="6"/>
    <n v="0"/>
    <s v="Tidak Retur"/>
    <x v="2"/>
    <x v="2"/>
    <n v="1"/>
    <s v="Celengan"/>
    <x v="1"/>
    <n v="1"/>
  </r>
  <r>
    <s v="ORD_0014939"/>
    <x v="10"/>
    <x v="0"/>
    <x v="10"/>
    <s v="Selesai"/>
    <n v="1"/>
    <n v="0"/>
    <x v="0"/>
    <x v="0"/>
    <x v="0"/>
    <n v="0"/>
    <s v="Tidak Retur"/>
    <x v="2"/>
    <x v="2"/>
    <n v="1"/>
    <s v="Celengan"/>
    <x v="1"/>
    <n v="0"/>
  </r>
  <r>
    <s v="ORD_0014940"/>
    <x v="10"/>
    <x v="0"/>
    <x v="10"/>
    <s v="Selesai"/>
    <n v="1"/>
    <n v="0"/>
    <x v="0"/>
    <x v="0"/>
    <x v="0"/>
    <n v="0"/>
    <s v="Tidak Retur"/>
    <x v="0"/>
    <x v="0"/>
    <n v="1"/>
    <s v="Aksesoris Pintu"/>
    <x v="25"/>
    <n v="0"/>
  </r>
  <r>
    <s v="ORD_0014941"/>
    <x v="10"/>
    <x v="0"/>
    <x v="10"/>
    <s v="Selesai"/>
    <n v="1"/>
    <n v="0"/>
    <x v="0"/>
    <x v="0"/>
    <x v="0"/>
    <n v="0"/>
    <s v="Tidak Retur"/>
    <x v="4"/>
    <x v="4"/>
    <n v="1"/>
    <s v="Botol / Gelas / Mug"/>
    <x v="7"/>
    <n v="0"/>
  </r>
  <r>
    <s v="ORD_0014942"/>
    <x v="10"/>
    <x v="0"/>
    <x v="10"/>
    <s v="Selesai"/>
    <n v="1"/>
    <n v="0"/>
    <x v="0"/>
    <x v="0"/>
    <x v="0"/>
    <n v="0"/>
    <s v="Tidak Retur"/>
    <x v="0"/>
    <x v="0"/>
    <n v="1"/>
    <s v="Seal / Baut / Roof"/>
    <x v="8"/>
    <n v="0"/>
  </r>
  <r>
    <s v="ORD_0014943"/>
    <x v="10"/>
    <x v="0"/>
    <x v="10"/>
    <s v="Selesai"/>
    <n v="1"/>
    <n v="0"/>
    <x v="0"/>
    <x v="0"/>
    <x v="0"/>
    <n v="0"/>
    <s v="Tidak Retur"/>
    <x v="3"/>
    <x v="3"/>
    <n v="1"/>
    <s v="Aksesoris Pintu"/>
    <x v="25"/>
    <n v="0"/>
  </r>
  <r>
    <s v="ORD_0014944"/>
    <x v="10"/>
    <x v="0"/>
    <x v="10"/>
    <s v="Selesai"/>
    <n v="1"/>
    <n v="0"/>
    <x v="0"/>
    <x v="0"/>
    <x v="0"/>
    <n v="0"/>
    <s v="Tidak Retur"/>
    <x v="1"/>
    <x v="1"/>
    <n v="1"/>
    <s v="Mangkok Sambal / Saus"/>
    <x v="4"/>
    <n v="0"/>
  </r>
  <r>
    <s v="ORD_0014945"/>
    <x v="10"/>
    <x v="0"/>
    <x v="10"/>
    <s v="Selesai"/>
    <n v="1"/>
    <n v="0"/>
    <x v="0"/>
    <x v="0"/>
    <x v="0"/>
    <n v="0"/>
    <s v="Tidak Retur"/>
    <x v="1"/>
    <x v="1"/>
    <n v="1"/>
    <s v="Baskom / Mangkok Besar"/>
    <x v="18"/>
    <n v="0"/>
  </r>
  <r>
    <s v="ORD_0014946"/>
    <x v="10"/>
    <x v="0"/>
    <x v="10"/>
    <s v="Selesai"/>
    <n v="1"/>
    <n v="0"/>
    <x v="0"/>
    <x v="0"/>
    <x v="0"/>
    <n v="0"/>
    <s v="Tidak Retur"/>
    <x v="1"/>
    <x v="1"/>
    <n v="2"/>
    <s v="Botol / Gelas / Mug, Celengan"/>
    <x v="6"/>
    <n v="0"/>
  </r>
  <r>
    <s v="ORD_0014947"/>
    <x v="10"/>
    <x v="0"/>
    <x v="10"/>
    <s v="Selesai"/>
    <n v="1"/>
    <n v="0"/>
    <x v="0"/>
    <x v="0"/>
    <x v="0"/>
    <n v="0"/>
    <s v="Tidak Retur"/>
    <x v="1"/>
    <x v="1"/>
    <n v="1"/>
    <s v="Celengan"/>
    <x v="1"/>
    <n v="0"/>
  </r>
  <r>
    <s v="ORD_0014948"/>
    <x v="10"/>
    <x v="0"/>
    <x v="10"/>
    <s v="Selesai"/>
    <n v="1"/>
    <n v="0"/>
    <x v="0"/>
    <x v="0"/>
    <x v="0"/>
    <n v="0"/>
    <s v="Tidak Retur"/>
    <x v="3"/>
    <x v="3"/>
    <n v="1"/>
    <s v="Celengan"/>
    <x v="1"/>
    <n v="0"/>
  </r>
  <r>
    <s v="ORD_0014949"/>
    <x v="10"/>
    <x v="0"/>
    <x v="10"/>
    <s v="Selesai"/>
    <n v="1"/>
    <n v="0"/>
    <x v="0"/>
    <x v="0"/>
    <x v="0"/>
    <n v="0"/>
    <s v="Tidak Retur"/>
    <x v="1"/>
    <x v="1"/>
    <n v="1"/>
    <s v="Mangkok Sambal / Saus"/>
    <x v="4"/>
    <n v="0"/>
  </r>
  <r>
    <s v="ORD_0014950"/>
    <x v="10"/>
    <x v="0"/>
    <x v="10"/>
    <s v="Batal"/>
    <n v="1"/>
    <n v="1"/>
    <x v="1"/>
    <x v="1"/>
    <x v="4"/>
    <n v="0"/>
    <s v="Tidak Retur"/>
    <x v="2"/>
    <x v="2"/>
    <n v="1"/>
    <s v="Teko / Jug"/>
    <x v="24"/>
    <n v="1"/>
  </r>
  <r>
    <s v="ORD_0014951"/>
    <x v="10"/>
    <x v="0"/>
    <x v="10"/>
    <s v="Batal"/>
    <n v="1"/>
    <n v="1"/>
    <x v="1"/>
    <x v="2"/>
    <x v="5"/>
    <n v="0"/>
    <s v="Tidak Retur"/>
    <x v="2"/>
    <x v="2"/>
    <n v="1"/>
    <s v="Celengan"/>
    <x v="1"/>
    <n v="1"/>
  </r>
  <r>
    <s v="ORD_0014952"/>
    <x v="10"/>
    <x v="0"/>
    <x v="10"/>
    <s v="Batal"/>
    <n v="1"/>
    <n v="1"/>
    <x v="1"/>
    <x v="1"/>
    <x v="1"/>
    <n v="0"/>
    <s v="Tidak Retur"/>
    <x v="1"/>
    <x v="1"/>
    <n v="1"/>
    <s v="Mangkok Sambal / Saus"/>
    <x v="4"/>
    <n v="0"/>
  </r>
  <r>
    <s v="ORD_0014953"/>
    <x v="10"/>
    <x v="0"/>
    <x v="10"/>
    <s v="Selesai"/>
    <n v="1"/>
    <n v="0"/>
    <x v="0"/>
    <x v="0"/>
    <x v="0"/>
    <n v="0"/>
    <s v="Tidak Retur"/>
    <x v="3"/>
    <x v="3"/>
    <n v="1"/>
    <s v="Celengan"/>
    <x v="1"/>
    <n v="0"/>
  </r>
  <r>
    <s v="ORD_0014954"/>
    <x v="10"/>
    <x v="0"/>
    <x v="10"/>
    <s v="Selesai"/>
    <n v="1"/>
    <n v="0"/>
    <x v="0"/>
    <x v="0"/>
    <x v="0"/>
    <n v="0"/>
    <s v="Tidak Retur"/>
    <x v="0"/>
    <x v="0"/>
    <n v="1"/>
    <s v="Aksesoris Pintu"/>
    <x v="25"/>
    <n v="0"/>
  </r>
  <r>
    <s v="ORD_0014955"/>
    <x v="10"/>
    <x v="0"/>
    <x v="10"/>
    <s v="Batal"/>
    <n v="1"/>
    <n v="1"/>
    <x v="1"/>
    <x v="1"/>
    <x v="1"/>
    <n v="0"/>
    <s v="Tidak Retur"/>
    <x v="0"/>
    <x v="0"/>
    <n v="1"/>
    <s v="Pengolah Bumbu / Sayur"/>
    <x v="27"/>
    <n v="0"/>
  </r>
  <r>
    <s v="ORD_0014956"/>
    <x v="10"/>
    <x v="0"/>
    <x v="10"/>
    <s v="Selesai"/>
    <n v="1"/>
    <n v="0"/>
    <x v="0"/>
    <x v="0"/>
    <x v="0"/>
    <n v="0"/>
    <s v="Tidak Retur"/>
    <x v="2"/>
    <x v="2"/>
    <n v="1"/>
    <s v="Mangkok Sambal / Saus"/>
    <x v="4"/>
    <n v="0"/>
  </r>
  <r>
    <s v="ORD_0014957"/>
    <x v="10"/>
    <x v="0"/>
    <x v="10"/>
    <s v="Selesai"/>
    <n v="1"/>
    <n v="0"/>
    <x v="0"/>
    <x v="0"/>
    <x v="0"/>
    <n v="0"/>
    <s v="Tidak Retur"/>
    <x v="2"/>
    <x v="2"/>
    <n v="1"/>
    <s v="Celengan"/>
    <x v="1"/>
    <n v="0"/>
  </r>
  <r>
    <s v="ORD_0014958"/>
    <x v="10"/>
    <x v="0"/>
    <x v="10"/>
    <s v="Selesai"/>
    <n v="1"/>
    <n v="0"/>
    <x v="0"/>
    <x v="0"/>
    <x v="0"/>
    <n v="0"/>
    <s v="Tidak Retur"/>
    <x v="3"/>
    <x v="3"/>
    <n v="1"/>
    <s v="Teko / Jug"/>
    <x v="24"/>
    <n v="0"/>
  </r>
  <r>
    <s v="ORD_0014959"/>
    <x v="10"/>
    <x v="0"/>
    <x v="10"/>
    <s v="Selesai"/>
    <n v="1"/>
    <n v="0"/>
    <x v="0"/>
    <x v="0"/>
    <x v="0"/>
    <n v="0"/>
    <s v="Tidak Retur"/>
    <x v="1"/>
    <x v="1"/>
    <n v="1"/>
    <s v="Celengan"/>
    <x v="1"/>
    <n v="0"/>
  </r>
  <r>
    <s v="ORD_0014960"/>
    <x v="10"/>
    <x v="0"/>
    <x v="10"/>
    <s v="Batal"/>
    <n v="1"/>
    <n v="1"/>
    <x v="1"/>
    <x v="1"/>
    <x v="3"/>
    <n v="0"/>
    <s v="Tidak Retur"/>
    <x v="0"/>
    <x v="0"/>
    <n v="1"/>
    <s v="Celengan"/>
    <x v="1"/>
    <n v="1"/>
  </r>
  <r>
    <s v="ORD_0014961"/>
    <x v="10"/>
    <x v="0"/>
    <x v="10"/>
    <s v="Selesai"/>
    <n v="1"/>
    <n v="0"/>
    <x v="0"/>
    <x v="0"/>
    <x v="0"/>
    <n v="0"/>
    <s v="Tidak Retur"/>
    <x v="1"/>
    <x v="1"/>
    <n v="1"/>
    <s v="Mangkok Sambal / Saus"/>
    <x v="4"/>
    <n v="0"/>
  </r>
  <r>
    <s v="ORD_0014962"/>
    <x v="10"/>
    <x v="0"/>
    <x v="10"/>
    <s v="Batal"/>
    <n v="1"/>
    <n v="1"/>
    <x v="1"/>
    <x v="1"/>
    <x v="2"/>
    <n v="0"/>
    <s v="Tidak Retur"/>
    <x v="0"/>
    <x v="0"/>
    <n v="2"/>
    <s v="Bangku / Kursi Kecil, Seal / Baut / Roof"/>
    <x v="6"/>
    <n v="0"/>
  </r>
  <r>
    <s v="ORD_0014963"/>
    <x v="10"/>
    <x v="0"/>
    <x v="10"/>
    <s v="Selesai"/>
    <n v="1"/>
    <n v="0"/>
    <x v="0"/>
    <x v="0"/>
    <x v="0"/>
    <n v="0"/>
    <s v="Tidak Retur"/>
    <x v="0"/>
    <x v="0"/>
    <n v="1"/>
    <s v="Celengan"/>
    <x v="1"/>
    <n v="0"/>
  </r>
  <r>
    <s v="ORD_0014964"/>
    <x v="10"/>
    <x v="0"/>
    <x v="10"/>
    <s v="Selesai"/>
    <n v="1"/>
    <n v="0"/>
    <x v="0"/>
    <x v="0"/>
    <x v="0"/>
    <n v="0"/>
    <s v="Tidak Retur"/>
    <x v="0"/>
    <x v="0"/>
    <n v="1"/>
    <s v="Saringan / Strainer"/>
    <x v="11"/>
    <n v="0"/>
  </r>
  <r>
    <s v="ORD_0014965"/>
    <x v="10"/>
    <x v="0"/>
    <x v="10"/>
    <s v="Selesai"/>
    <n v="1"/>
    <n v="0"/>
    <x v="0"/>
    <x v="0"/>
    <x v="0"/>
    <n v="0"/>
    <s v="Tidak Retur"/>
    <x v="1"/>
    <x v="1"/>
    <n v="1"/>
    <s v="Celengan"/>
    <x v="1"/>
    <n v="0"/>
  </r>
  <r>
    <s v="ORD_0014966"/>
    <x v="10"/>
    <x v="0"/>
    <x v="10"/>
    <s v="Selesai"/>
    <n v="1"/>
    <n v="0"/>
    <x v="0"/>
    <x v="0"/>
    <x v="0"/>
    <n v="0"/>
    <s v="Tidak Retur"/>
    <x v="2"/>
    <x v="2"/>
    <n v="1"/>
    <s v="Seal / Baut / Roof"/>
    <x v="8"/>
    <n v="0"/>
  </r>
  <r>
    <s v="ORD_0014967"/>
    <x v="10"/>
    <x v="0"/>
    <x v="10"/>
    <s v="Batal"/>
    <n v="1"/>
    <n v="1"/>
    <x v="1"/>
    <x v="1"/>
    <x v="3"/>
    <n v="0"/>
    <s v="Tidak Retur"/>
    <x v="2"/>
    <x v="2"/>
    <n v="1"/>
    <s v="Baskom / Mangkok Besar"/>
    <x v="18"/>
    <n v="1"/>
  </r>
  <r>
    <s v="ORD_0014968"/>
    <x v="10"/>
    <x v="0"/>
    <x v="10"/>
    <s v="Selesai"/>
    <n v="1"/>
    <n v="0"/>
    <x v="0"/>
    <x v="0"/>
    <x v="0"/>
    <n v="0"/>
    <s v="Tidak Retur"/>
    <x v="2"/>
    <x v="2"/>
    <n v="1"/>
    <s v="Mangkok Sambal / Saus"/>
    <x v="4"/>
    <n v="0"/>
  </r>
  <r>
    <s v="ORD_0014969"/>
    <x v="10"/>
    <x v="0"/>
    <x v="10"/>
    <s v="Selesai"/>
    <n v="1"/>
    <n v="0"/>
    <x v="0"/>
    <x v="0"/>
    <x v="0"/>
    <n v="0"/>
    <s v="Tidak Retur"/>
    <x v="2"/>
    <x v="2"/>
    <n v="1"/>
    <s v="Lunch Box / Rantang"/>
    <x v="15"/>
    <n v="0"/>
  </r>
  <r>
    <s v="ORD_0014970"/>
    <x v="10"/>
    <x v="0"/>
    <x v="10"/>
    <s v="Selesai"/>
    <n v="1"/>
    <n v="0"/>
    <x v="0"/>
    <x v="0"/>
    <x v="0"/>
    <n v="0"/>
    <s v="Tidak Retur"/>
    <x v="1"/>
    <x v="1"/>
    <n v="1"/>
    <s v="Celengan"/>
    <x v="1"/>
    <n v="0"/>
  </r>
  <r>
    <s v="ORD_0014971"/>
    <x v="10"/>
    <x v="0"/>
    <x v="10"/>
    <s v="Selesai"/>
    <n v="1"/>
    <n v="0"/>
    <x v="0"/>
    <x v="0"/>
    <x v="0"/>
    <n v="0"/>
    <s v="Tidak Retur"/>
    <x v="0"/>
    <x v="0"/>
    <n v="1"/>
    <s v="Aksesoris Pintu"/>
    <x v="25"/>
    <n v="0"/>
  </r>
  <r>
    <s v="ORD_0014972"/>
    <x v="10"/>
    <x v="0"/>
    <x v="10"/>
    <s v="Selesai"/>
    <n v="1"/>
    <n v="0"/>
    <x v="0"/>
    <x v="0"/>
    <x v="0"/>
    <n v="0"/>
    <s v="Tidak Retur"/>
    <x v="4"/>
    <x v="4"/>
    <n v="1"/>
    <s v="Botol / Gelas / Mug"/>
    <x v="7"/>
    <n v="0"/>
  </r>
  <r>
    <s v="ORD_0014973"/>
    <x v="10"/>
    <x v="0"/>
    <x v="10"/>
    <s v="Batal"/>
    <n v="1"/>
    <n v="1"/>
    <x v="1"/>
    <x v="1"/>
    <x v="1"/>
    <n v="0"/>
    <s v="Tidak Retur"/>
    <x v="1"/>
    <x v="1"/>
    <n v="1"/>
    <s v="Botol / Gelas / Mug"/>
    <x v="7"/>
    <n v="0"/>
  </r>
  <r>
    <s v="ORD_0014974"/>
    <x v="10"/>
    <x v="0"/>
    <x v="10"/>
    <s v="Selesai"/>
    <n v="1"/>
    <n v="0"/>
    <x v="0"/>
    <x v="0"/>
    <x v="0"/>
    <n v="0"/>
    <s v="Tidak Retur"/>
    <x v="1"/>
    <x v="1"/>
    <n v="1"/>
    <s v="Mangkok Sambal / Saus"/>
    <x v="4"/>
    <n v="0"/>
  </r>
  <r>
    <s v="ORD_0014975"/>
    <x v="10"/>
    <x v="0"/>
    <x v="10"/>
    <s v="Batal"/>
    <n v="1"/>
    <n v="1"/>
    <x v="1"/>
    <x v="1"/>
    <x v="2"/>
    <n v="0"/>
    <s v="Tidak Retur"/>
    <x v="0"/>
    <x v="0"/>
    <n v="1"/>
    <s v="Celengan"/>
    <x v="1"/>
    <n v="0"/>
  </r>
  <r>
    <s v="ORD_0014976"/>
    <x v="10"/>
    <x v="0"/>
    <x v="10"/>
    <s v="Selesai"/>
    <n v="1"/>
    <n v="0"/>
    <x v="0"/>
    <x v="0"/>
    <x v="0"/>
    <n v="0"/>
    <s v="Tidak Retur"/>
    <x v="0"/>
    <x v="0"/>
    <n v="1"/>
    <s v="Celengan"/>
    <x v="1"/>
    <n v="0"/>
  </r>
  <r>
    <s v="ORD_0014977"/>
    <x v="10"/>
    <x v="0"/>
    <x v="10"/>
    <s v="Selesai"/>
    <n v="1"/>
    <n v="0"/>
    <x v="0"/>
    <x v="0"/>
    <x v="0"/>
    <n v="0"/>
    <s v="Tidak Retur"/>
    <x v="2"/>
    <x v="2"/>
    <n v="2"/>
    <s v="Nampan / Tray, Other"/>
    <x v="6"/>
    <n v="0"/>
  </r>
  <r>
    <s v="ORD_0014978"/>
    <x v="10"/>
    <x v="0"/>
    <x v="10"/>
    <s v="Selesai"/>
    <n v="1"/>
    <n v="0"/>
    <x v="0"/>
    <x v="0"/>
    <x v="0"/>
    <n v="0"/>
    <s v="Tidak Retur"/>
    <x v="1"/>
    <x v="1"/>
    <n v="1"/>
    <s v="Pisau / Alat Potong"/>
    <x v="12"/>
    <n v="0"/>
  </r>
  <r>
    <s v="ORD_0014979"/>
    <x v="10"/>
    <x v="0"/>
    <x v="10"/>
    <s v="Selesai"/>
    <n v="1"/>
    <n v="0"/>
    <x v="0"/>
    <x v="0"/>
    <x v="0"/>
    <n v="0"/>
    <s v="Tidak Retur"/>
    <x v="1"/>
    <x v="1"/>
    <n v="1"/>
    <s v="Celengan"/>
    <x v="1"/>
    <n v="0"/>
  </r>
  <r>
    <s v="ORD_0014980"/>
    <x v="10"/>
    <x v="0"/>
    <x v="10"/>
    <s v="Selesai"/>
    <n v="1"/>
    <n v="0"/>
    <x v="0"/>
    <x v="0"/>
    <x v="0"/>
    <n v="0"/>
    <s v="Tidak Retur"/>
    <x v="2"/>
    <x v="2"/>
    <n v="1"/>
    <s v="Celengan"/>
    <x v="1"/>
    <n v="0"/>
  </r>
  <r>
    <s v="ORD_0014981"/>
    <x v="10"/>
    <x v="0"/>
    <x v="10"/>
    <s v="Selesai"/>
    <n v="1"/>
    <n v="0"/>
    <x v="0"/>
    <x v="0"/>
    <x v="0"/>
    <n v="0"/>
    <s v="Tidak Retur"/>
    <x v="1"/>
    <x v="1"/>
    <n v="1"/>
    <s v="Mangkok Sambal / Saus"/>
    <x v="4"/>
    <n v="0"/>
  </r>
  <r>
    <s v="ORD_0014982"/>
    <x v="10"/>
    <x v="0"/>
    <x v="10"/>
    <s v="Batal"/>
    <n v="1"/>
    <n v="1"/>
    <x v="1"/>
    <x v="2"/>
    <x v="5"/>
    <n v="0"/>
    <s v="Tidak Retur"/>
    <x v="2"/>
    <x v="2"/>
    <n v="1"/>
    <s v="Tempat Nasi"/>
    <x v="17"/>
    <n v="1"/>
  </r>
  <r>
    <s v="ORD_0014983"/>
    <x v="10"/>
    <x v="0"/>
    <x v="10"/>
    <s v="Selesai"/>
    <n v="1"/>
    <n v="0"/>
    <x v="0"/>
    <x v="0"/>
    <x v="0"/>
    <n v="0"/>
    <s v="Tidak Retur"/>
    <x v="1"/>
    <x v="1"/>
    <n v="1"/>
    <s v="Peralatan Makan"/>
    <x v="13"/>
    <n v="0"/>
  </r>
  <r>
    <s v="ORD_0014984"/>
    <x v="10"/>
    <x v="0"/>
    <x v="10"/>
    <s v="Selesai"/>
    <n v="1"/>
    <n v="0"/>
    <x v="0"/>
    <x v="0"/>
    <x v="0"/>
    <n v="0"/>
    <s v="Tidak Retur"/>
    <x v="0"/>
    <x v="0"/>
    <n v="1"/>
    <s v="Baskom / Mangkok Besar"/>
    <x v="18"/>
    <n v="0"/>
  </r>
  <r>
    <s v="ORD_0014985"/>
    <x v="10"/>
    <x v="0"/>
    <x v="10"/>
    <s v="Selesai"/>
    <n v="1"/>
    <n v="0"/>
    <x v="0"/>
    <x v="0"/>
    <x v="0"/>
    <n v="0"/>
    <s v="Tidak Retur"/>
    <x v="1"/>
    <x v="1"/>
    <n v="1"/>
    <s v="Celengan"/>
    <x v="1"/>
    <n v="0"/>
  </r>
  <r>
    <s v="ORD_0014986"/>
    <x v="10"/>
    <x v="0"/>
    <x v="10"/>
    <s v="Selesai"/>
    <n v="1"/>
    <n v="0"/>
    <x v="0"/>
    <x v="0"/>
    <x v="0"/>
    <n v="0"/>
    <s v="Tidak Retur"/>
    <x v="1"/>
    <x v="1"/>
    <n v="1"/>
    <s v="Mangkok"/>
    <x v="6"/>
    <n v="0"/>
  </r>
  <r>
    <s v="ORD_0014987"/>
    <x v="10"/>
    <x v="0"/>
    <x v="10"/>
    <s v="Selesai"/>
    <n v="1"/>
    <n v="0"/>
    <x v="0"/>
    <x v="0"/>
    <x v="0"/>
    <n v="0"/>
    <s v="Tidak Retur"/>
    <x v="1"/>
    <x v="1"/>
    <n v="1"/>
    <s v="Celengan"/>
    <x v="1"/>
    <n v="0"/>
  </r>
  <r>
    <s v="ORD_0014988"/>
    <x v="10"/>
    <x v="0"/>
    <x v="10"/>
    <s v="Selesai"/>
    <n v="1"/>
    <n v="0"/>
    <x v="0"/>
    <x v="0"/>
    <x v="0"/>
    <n v="0"/>
    <s v="Tidak Retur"/>
    <x v="1"/>
    <x v="1"/>
    <n v="1"/>
    <s v="Mangkok Sambal / Saus"/>
    <x v="4"/>
    <n v="0"/>
  </r>
  <r>
    <s v="ORD_0014989"/>
    <x v="10"/>
    <x v="0"/>
    <x v="10"/>
    <s v="Selesai"/>
    <n v="1"/>
    <n v="0"/>
    <x v="0"/>
    <x v="0"/>
    <x v="0"/>
    <n v="0"/>
    <s v="Tidak Retur"/>
    <x v="1"/>
    <x v="1"/>
    <n v="1"/>
    <s v="Keranjang"/>
    <x v="5"/>
    <n v="0"/>
  </r>
  <r>
    <s v="ORD_0014990"/>
    <x v="10"/>
    <x v="0"/>
    <x v="10"/>
    <s v="Selesai"/>
    <n v="1"/>
    <n v="0"/>
    <x v="0"/>
    <x v="0"/>
    <x v="0"/>
    <n v="0"/>
    <s v="Tidak Retur"/>
    <x v="2"/>
    <x v="2"/>
    <n v="1"/>
    <s v="Celengan"/>
    <x v="1"/>
    <n v="0"/>
  </r>
  <r>
    <s v="ORD_0014991"/>
    <x v="10"/>
    <x v="0"/>
    <x v="10"/>
    <s v="Selesai"/>
    <n v="1"/>
    <n v="0"/>
    <x v="0"/>
    <x v="0"/>
    <x v="0"/>
    <n v="0"/>
    <s v="Tidak Retur"/>
    <x v="2"/>
    <x v="2"/>
    <n v="1"/>
    <s v="Aksesoris Pintu"/>
    <x v="25"/>
    <n v="0"/>
  </r>
  <r>
    <s v="ORD_0014992"/>
    <x v="10"/>
    <x v="0"/>
    <x v="10"/>
    <s v="Selesai"/>
    <n v="1"/>
    <n v="0"/>
    <x v="0"/>
    <x v="0"/>
    <x v="0"/>
    <n v="0"/>
    <s v="Tidak Retur"/>
    <x v="0"/>
    <x v="0"/>
    <n v="2"/>
    <s v="Other, Perlengkapan Packing"/>
    <x v="6"/>
    <n v="0"/>
  </r>
  <r>
    <s v="ORD_0014993"/>
    <x v="10"/>
    <x v="0"/>
    <x v="10"/>
    <s v="Selesai"/>
    <n v="1"/>
    <n v="0"/>
    <x v="0"/>
    <x v="0"/>
    <x v="0"/>
    <n v="0"/>
    <s v="Tidak Retur"/>
    <x v="2"/>
    <x v="2"/>
    <n v="1"/>
    <s v="Baskom / Mangkok Besar"/>
    <x v="18"/>
    <n v="0"/>
  </r>
  <r>
    <s v="ORD_0014994"/>
    <x v="10"/>
    <x v="0"/>
    <x v="10"/>
    <s v="Selesai"/>
    <n v="1"/>
    <n v="0"/>
    <x v="0"/>
    <x v="0"/>
    <x v="0"/>
    <n v="0"/>
    <s v="Tidak Retur"/>
    <x v="2"/>
    <x v="2"/>
    <n v="1"/>
    <s v="Aksesoris Pintu"/>
    <x v="25"/>
    <n v="0"/>
  </r>
  <r>
    <s v="ORD_0014995"/>
    <x v="10"/>
    <x v="0"/>
    <x v="10"/>
    <s v="Selesai"/>
    <n v="1"/>
    <n v="0"/>
    <x v="0"/>
    <x v="0"/>
    <x v="0"/>
    <n v="0"/>
    <s v="Tidak Retur"/>
    <x v="1"/>
    <x v="1"/>
    <n v="3"/>
    <s v="Mangkok Sambal / Saus, Other, Plastik / Wadah Plastik"/>
    <x v="6"/>
    <n v="0"/>
  </r>
  <r>
    <s v="ORD_0014996"/>
    <x v="10"/>
    <x v="0"/>
    <x v="10"/>
    <s v="Selesai"/>
    <n v="1"/>
    <n v="0"/>
    <x v="0"/>
    <x v="0"/>
    <x v="0"/>
    <n v="0"/>
    <s v="Tidak Retur"/>
    <x v="1"/>
    <x v="1"/>
    <n v="1"/>
    <s v="Saringan / Strainer"/>
    <x v="11"/>
    <n v="0"/>
  </r>
  <r>
    <s v="ORD_0014997"/>
    <x v="10"/>
    <x v="0"/>
    <x v="10"/>
    <s v="Selesai"/>
    <n v="1"/>
    <n v="0"/>
    <x v="0"/>
    <x v="0"/>
    <x v="0"/>
    <n v="0"/>
    <s v="Tidak Retur"/>
    <x v="1"/>
    <x v="1"/>
    <n v="1"/>
    <s v="Tempat Nasi"/>
    <x v="17"/>
    <n v="0"/>
  </r>
  <r>
    <s v="ORD_0014998"/>
    <x v="10"/>
    <x v="0"/>
    <x v="10"/>
    <s v="Selesai"/>
    <n v="1"/>
    <n v="0"/>
    <x v="0"/>
    <x v="0"/>
    <x v="0"/>
    <n v="0"/>
    <s v="Tidak Retur"/>
    <x v="1"/>
    <x v="1"/>
    <n v="1"/>
    <s v="Mangkok Sambal / Saus"/>
    <x v="4"/>
    <n v="0"/>
  </r>
  <r>
    <s v="ORD_0014999"/>
    <x v="10"/>
    <x v="0"/>
    <x v="10"/>
    <s v="Selesai"/>
    <n v="1"/>
    <n v="0"/>
    <x v="0"/>
    <x v="0"/>
    <x v="0"/>
    <n v="0"/>
    <s v="Tidak Retur"/>
    <x v="2"/>
    <x v="2"/>
    <n v="1"/>
    <s v="Celengan"/>
    <x v="1"/>
    <n v="0"/>
  </r>
  <r>
    <s v="ORD_0015000"/>
    <x v="10"/>
    <x v="0"/>
    <x v="10"/>
    <s v="Selesai"/>
    <n v="1"/>
    <n v="0"/>
    <x v="0"/>
    <x v="0"/>
    <x v="0"/>
    <n v="0"/>
    <s v="Tidak Retur"/>
    <x v="1"/>
    <x v="1"/>
    <n v="1"/>
    <s v="Peralatan Makan"/>
    <x v="13"/>
    <n v="0"/>
  </r>
  <r>
    <s v="ORD_0015001"/>
    <x v="10"/>
    <x v="0"/>
    <x v="10"/>
    <s v="Batal"/>
    <n v="1"/>
    <n v="1"/>
    <x v="1"/>
    <x v="2"/>
    <x v="5"/>
    <n v="0"/>
    <s v="Tidak Retur"/>
    <x v="2"/>
    <x v="2"/>
    <n v="1"/>
    <s v="Celengan"/>
    <x v="1"/>
    <n v="1"/>
  </r>
  <r>
    <s v="ORD_0015002"/>
    <x v="10"/>
    <x v="0"/>
    <x v="10"/>
    <s v="Selesai"/>
    <n v="1"/>
    <n v="0"/>
    <x v="0"/>
    <x v="0"/>
    <x v="0"/>
    <n v="0"/>
    <s v="Tidak Retur"/>
    <x v="1"/>
    <x v="1"/>
    <n v="1"/>
    <s v="Aksesoris Pintu"/>
    <x v="25"/>
    <n v="0"/>
  </r>
  <r>
    <s v="ORD_0015003"/>
    <x v="10"/>
    <x v="0"/>
    <x v="10"/>
    <s v="Selesai"/>
    <n v="1"/>
    <n v="0"/>
    <x v="0"/>
    <x v="0"/>
    <x v="0"/>
    <n v="0"/>
    <s v="Tidak Retur"/>
    <x v="2"/>
    <x v="2"/>
    <n v="1"/>
    <s v="Plastik / Wadah Plastik"/>
    <x v="2"/>
    <n v="0"/>
  </r>
  <r>
    <s v="ORD_0015004"/>
    <x v="10"/>
    <x v="0"/>
    <x v="10"/>
    <s v="Selesai"/>
    <n v="1"/>
    <n v="0"/>
    <x v="0"/>
    <x v="0"/>
    <x v="0"/>
    <n v="0"/>
    <s v="Tidak Retur"/>
    <x v="1"/>
    <x v="1"/>
    <n v="1"/>
    <s v="Mangkok Sambal / Saus"/>
    <x v="4"/>
    <n v="0"/>
  </r>
  <r>
    <s v="ORD_0015005"/>
    <x v="10"/>
    <x v="0"/>
    <x v="10"/>
    <s v="Selesai"/>
    <n v="1"/>
    <n v="0"/>
    <x v="0"/>
    <x v="0"/>
    <x v="0"/>
    <n v="0"/>
    <s v="Tidak Retur"/>
    <x v="4"/>
    <x v="4"/>
    <n v="1"/>
    <s v="Celengan"/>
    <x v="1"/>
    <n v="0"/>
  </r>
  <r>
    <s v="ORD_0015006"/>
    <x v="10"/>
    <x v="0"/>
    <x v="10"/>
    <s v="Selesai"/>
    <n v="1"/>
    <n v="0"/>
    <x v="0"/>
    <x v="0"/>
    <x v="0"/>
    <n v="0"/>
    <s v="Tidak Retur"/>
    <x v="0"/>
    <x v="0"/>
    <n v="1"/>
    <s v="Pisau / Alat Potong"/>
    <x v="12"/>
    <n v="0"/>
  </r>
  <r>
    <s v="ORD_0015007"/>
    <x v="10"/>
    <x v="0"/>
    <x v="10"/>
    <s v="Selesai"/>
    <n v="1"/>
    <n v="0"/>
    <x v="0"/>
    <x v="0"/>
    <x v="0"/>
    <n v="0"/>
    <s v="Tidak Retur"/>
    <x v="0"/>
    <x v="0"/>
    <n v="1"/>
    <s v="Tempat Nasi"/>
    <x v="17"/>
    <n v="0"/>
  </r>
  <r>
    <s v="ORD_0015008"/>
    <x v="10"/>
    <x v="0"/>
    <x v="10"/>
    <s v="Selesai"/>
    <n v="1"/>
    <n v="0"/>
    <x v="0"/>
    <x v="0"/>
    <x v="0"/>
    <n v="0"/>
    <s v="Tidak Retur"/>
    <x v="1"/>
    <x v="1"/>
    <n v="1"/>
    <s v="Celengan"/>
    <x v="1"/>
    <n v="0"/>
  </r>
  <r>
    <s v="ORD_0015009"/>
    <x v="10"/>
    <x v="0"/>
    <x v="10"/>
    <s v="Retur Penuh (Efektif Batal)"/>
    <n v="1"/>
    <n v="1"/>
    <x v="0"/>
    <x v="0"/>
    <x v="0"/>
    <n v="1"/>
    <s v="Penuh"/>
    <x v="1"/>
    <x v="1"/>
    <n v="1"/>
    <s v="Peralatan Makan"/>
    <x v="13"/>
    <n v="0"/>
  </r>
  <r>
    <s v="ORD_0015010"/>
    <x v="10"/>
    <x v="0"/>
    <x v="10"/>
    <s v="Selesai"/>
    <n v="1"/>
    <n v="0"/>
    <x v="0"/>
    <x v="0"/>
    <x v="0"/>
    <n v="0"/>
    <s v="Tidak Retur"/>
    <x v="2"/>
    <x v="2"/>
    <n v="1"/>
    <s v="Peralatan Makan"/>
    <x v="13"/>
    <n v="0"/>
  </r>
  <r>
    <s v="ORD_0015011"/>
    <x v="10"/>
    <x v="0"/>
    <x v="10"/>
    <s v="Selesai"/>
    <n v="1"/>
    <n v="0"/>
    <x v="0"/>
    <x v="0"/>
    <x v="0"/>
    <n v="0"/>
    <s v="Tidak Retur"/>
    <x v="0"/>
    <x v="0"/>
    <n v="1"/>
    <s v="Celengan"/>
    <x v="1"/>
    <n v="0"/>
  </r>
  <r>
    <s v="ORD_0015012"/>
    <x v="10"/>
    <x v="0"/>
    <x v="10"/>
    <s v="Selesai"/>
    <n v="1"/>
    <n v="0"/>
    <x v="0"/>
    <x v="0"/>
    <x v="0"/>
    <n v="0"/>
    <s v="Tidak Retur"/>
    <x v="1"/>
    <x v="1"/>
    <n v="1"/>
    <s v="Aksesoris Pintu"/>
    <x v="25"/>
    <n v="0"/>
  </r>
  <r>
    <s v="ORD_0015013"/>
    <x v="10"/>
    <x v="0"/>
    <x v="10"/>
    <s v="Selesai"/>
    <n v="1"/>
    <n v="0"/>
    <x v="0"/>
    <x v="0"/>
    <x v="0"/>
    <n v="0"/>
    <s v="Tidak Retur"/>
    <x v="4"/>
    <x v="4"/>
    <n v="1"/>
    <s v="Toples / Sealware"/>
    <x v="16"/>
    <n v="0"/>
  </r>
  <r>
    <s v="ORD_0015014"/>
    <x v="10"/>
    <x v="0"/>
    <x v="10"/>
    <s v="Selesai"/>
    <n v="1"/>
    <n v="0"/>
    <x v="0"/>
    <x v="0"/>
    <x v="0"/>
    <n v="0"/>
    <s v="Tidak Retur"/>
    <x v="2"/>
    <x v="2"/>
    <n v="1"/>
    <s v="Celengan"/>
    <x v="1"/>
    <n v="0"/>
  </r>
  <r>
    <s v="ORD_0015015"/>
    <x v="10"/>
    <x v="0"/>
    <x v="10"/>
    <s v="Batal"/>
    <n v="1"/>
    <n v="1"/>
    <x v="1"/>
    <x v="2"/>
    <x v="5"/>
    <n v="0"/>
    <s v="Tidak Retur"/>
    <x v="0"/>
    <x v="0"/>
    <n v="1"/>
    <s v="Seal / Baut / Roof"/>
    <x v="8"/>
    <n v="1"/>
  </r>
  <r>
    <s v="ORD_0015016"/>
    <x v="10"/>
    <x v="0"/>
    <x v="10"/>
    <s v="Selesai"/>
    <n v="1"/>
    <n v="0"/>
    <x v="0"/>
    <x v="0"/>
    <x v="0"/>
    <n v="0"/>
    <s v="Tidak Retur"/>
    <x v="0"/>
    <x v="0"/>
    <n v="1"/>
    <s v="Seal / Baut / Roof"/>
    <x v="8"/>
    <n v="0"/>
  </r>
  <r>
    <s v="ORD_0015017"/>
    <x v="10"/>
    <x v="0"/>
    <x v="10"/>
    <s v="Batal"/>
    <n v="1"/>
    <n v="1"/>
    <x v="1"/>
    <x v="1"/>
    <x v="2"/>
    <n v="0"/>
    <s v="Tidak Retur"/>
    <x v="1"/>
    <x v="1"/>
    <n v="1"/>
    <s v="Mangkok Sambal / Saus"/>
    <x v="4"/>
    <n v="0"/>
  </r>
  <r>
    <s v="ORD_0015018"/>
    <x v="10"/>
    <x v="0"/>
    <x v="10"/>
    <s v="Selesai"/>
    <n v="1"/>
    <n v="0"/>
    <x v="0"/>
    <x v="0"/>
    <x v="0"/>
    <n v="0"/>
    <s v="Tidak Retur"/>
    <x v="1"/>
    <x v="1"/>
    <n v="1"/>
    <s v="Baskom / Mangkok Besar"/>
    <x v="18"/>
    <n v="0"/>
  </r>
  <r>
    <s v="ORD_0015019"/>
    <x v="10"/>
    <x v="0"/>
    <x v="10"/>
    <s v="Selesai"/>
    <n v="1"/>
    <n v="0"/>
    <x v="0"/>
    <x v="0"/>
    <x v="0"/>
    <n v="0"/>
    <s v="Tidak Retur"/>
    <x v="1"/>
    <x v="1"/>
    <n v="1"/>
    <s v="Celengan"/>
    <x v="1"/>
    <n v="0"/>
  </r>
  <r>
    <s v="ORD_0015020"/>
    <x v="10"/>
    <x v="0"/>
    <x v="10"/>
    <s v="Selesai"/>
    <n v="1"/>
    <n v="0"/>
    <x v="0"/>
    <x v="0"/>
    <x v="0"/>
    <n v="0"/>
    <s v="Tidak Retur"/>
    <x v="0"/>
    <x v="0"/>
    <n v="1"/>
    <s v="Aksesoris Pintu"/>
    <x v="25"/>
    <n v="0"/>
  </r>
  <r>
    <s v="ORD_0015021"/>
    <x v="10"/>
    <x v="0"/>
    <x v="10"/>
    <s v="Selesai"/>
    <n v="1"/>
    <n v="0"/>
    <x v="0"/>
    <x v="0"/>
    <x v="0"/>
    <n v="0"/>
    <s v="Tidak Retur"/>
    <x v="3"/>
    <x v="3"/>
    <n v="1"/>
    <s v="Celengan"/>
    <x v="1"/>
    <n v="0"/>
  </r>
  <r>
    <s v="ORD_0015022"/>
    <x v="10"/>
    <x v="0"/>
    <x v="10"/>
    <s v="Selesai"/>
    <n v="1"/>
    <n v="0"/>
    <x v="0"/>
    <x v="0"/>
    <x v="0"/>
    <n v="0"/>
    <s v="Tidak Retur"/>
    <x v="1"/>
    <x v="1"/>
    <n v="1"/>
    <s v="Tempat Nasi"/>
    <x v="17"/>
    <n v="0"/>
  </r>
  <r>
    <s v="ORD_0015023"/>
    <x v="10"/>
    <x v="0"/>
    <x v="10"/>
    <s v="Selesai"/>
    <n v="1"/>
    <n v="0"/>
    <x v="0"/>
    <x v="0"/>
    <x v="0"/>
    <n v="0"/>
    <s v="Tidak Retur"/>
    <x v="1"/>
    <x v="1"/>
    <n v="1"/>
    <s v="Celengan"/>
    <x v="1"/>
    <n v="0"/>
  </r>
  <r>
    <s v="ORD_0015024"/>
    <x v="10"/>
    <x v="0"/>
    <x v="10"/>
    <s v="Selesai"/>
    <n v="1"/>
    <n v="0"/>
    <x v="0"/>
    <x v="0"/>
    <x v="0"/>
    <n v="0"/>
    <s v="Tidak Retur"/>
    <x v="1"/>
    <x v="1"/>
    <n v="1"/>
    <s v="Peralatan Kamar Mandi"/>
    <x v="10"/>
    <n v="0"/>
  </r>
  <r>
    <s v="ORD_0015025"/>
    <x v="10"/>
    <x v="0"/>
    <x v="10"/>
    <s v="Selesai"/>
    <n v="1"/>
    <n v="0"/>
    <x v="0"/>
    <x v="0"/>
    <x v="0"/>
    <n v="0"/>
    <s v="Tidak Retur"/>
    <x v="10"/>
    <x v="8"/>
    <n v="1"/>
    <s v="Aksesoris Pintu"/>
    <x v="25"/>
    <n v="0"/>
  </r>
  <r>
    <s v="ORD_0015026"/>
    <x v="10"/>
    <x v="0"/>
    <x v="10"/>
    <s v="Batal"/>
    <n v="1"/>
    <n v="1"/>
    <x v="1"/>
    <x v="1"/>
    <x v="2"/>
    <n v="0"/>
    <s v="Tidak Retur"/>
    <x v="0"/>
    <x v="0"/>
    <n v="1"/>
    <s v="Seal / Baut / Roof"/>
    <x v="8"/>
    <n v="0"/>
  </r>
  <r>
    <s v="ORD_0015027"/>
    <x v="10"/>
    <x v="0"/>
    <x v="10"/>
    <s v="Batal"/>
    <n v="1"/>
    <n v="1"/>
    <x v="1"/>
    <x v="2"/>
    <x v="5"/>
    <n v="0"/>
    <s v="Tidak Retur"/>
    <x v="2"/>
    <x v="2"/>
    <n v="1"/>
    <s v="Tempat Nasi"/>
    <x v="17"/>
    <n v="1"/>
  </r>
  <r>
    <s v="ORD_0015028"/>
    <x v="10"/>
    <x v="0"/>
    <x v="10"/>
    <s v="Selesai"/>
    <n v="1"/>
    <n v="0"/>
    <x v="0"/>
    <x v="0"/>
    <x v="0"/>
    <n v="0"/>
    <s v="Tidak Retur"/>
    <x v="3"/>
    <x v="3"/>
    <n v="1"/>
    <s v="Baskom / Mangkok Besar"/>
    <x v="18"/>
    <n v="0"/>
  </r>
  <r>
    <s v="ORD_0015029"/>
    <x v="10"/>
    <x v="0"/>
    <x v="10"/>
    <s v="Selesai"/>
    <n v="1"/>
    <n v="0"/>
    <x v="0"/>
    <x v="0"/>
    <x v="0"/>
    <n v="0"/>
    <s v="Tidak Retur"/>
    <x v="0"/>
    <x v="0"/>
    <n v="1"/>
    <s v="Mangkok Sambal / Saus"/>
    <x v="4"/>
    <n v="0"/>
  </r>
  <r>
    <s v="ORD_0015030"/>
    <x v="10"/>
    <x v="0"/>
    <x v="10"/>
    <s v="Selesai"/>
    <n v="1"/>
    <n v="0"/>
    <x v="0"/>
    <x v="0"/>
    <x v="0"/>
    <n v="0"/>
    <s v="Tidak Retur"/>
    <x v="1"/>
    <x v="1"/>
    <n v="1"/>
    <s v="Tempat Nasi"/>
    <x v="17"/>
    <n v="0"/>
  </r>
  <r>
    <s v="ORD_0015031"/>
    <x v="10"/>
    <x v="0"/>
    <x v="10"/>
    <s v="Selesai"/>
    <n v="1"/>
    <n v="0"/>
    <x v="0"/>
    <x v="0"/>
    <x v="0"/>
    <n v="0"/>
    <s v="Tidak Retur"/>
    <x v="1"/>
    <x v="1"/>
    <n v="1"/>
    <s v="Mangkok Sambal / Saus"/>
    <x v="4"/>
    <n v="0"/>
  </r>
  <r>
    <s v="ORD_0015032"/>
    <x v="10"/>
    <x v="0"/>
    <x v="10"/>
    <s v="Selesai"/>
    <n v="1"/>
    <n v="0"/>
    <x v="0"/>
    <x v="0"/>
    <x v="0"/>
    <n v="0"/>
    <s v="Tidak Retur"/>
    <x v="1"/>
    <x v="1"/>
    <n v="1"/>
    <s v="Celengan"/>
    <x v="1"/>
    <n v="0"/>
  </r>
  <r>
    <s v="ORD_0015033"/>
    <x v="10"/>
    <x v="0"/>
    <x v="10"/>
    <s v="Selesai"/>
    <n v="1"/>
    <n v="0"/>
    <x v="0"/>
    <x v="0"/>
    <x v="0"/>
    <n v="0"/>
    <s v="Tidak Retur"/>
    <x v="2"/>
    <x v="2"/>
    <n v="1"/>
    <s v="Keranjang"/>
    <x v="5"/>
    <n v="0"/>
  </r>
  <r>
    <s v="ORD_0015034"/>
    <x v="10"/>
    <x v="0"/>
    <x v="10"/>
    <s v="Selesai"/>
    <n v="1"/>
    <n v="0"/>
    <x v="0"/>
    <x v="0"/>
    <x v="0"/>
    <n v="0"/>
    <s v="Tidak Retur"/>
    <x v="0"/>
    <x v="0"/>
    <n v="1"/>
    <s v="Pisau / Alat Potong"/>
    <x v="12"/>
    <n v="0"/>
  </r>
  <r>
    <s v="ORD_0015035"/>
    <x v="10"/>
    <x v="0"/>
    <x v="10"/>
    <s v="Batal"/>
    <n v="1"/>
    <n v="1"/>
    <x v="1"/>
    <x v="1"/>
    <x v="1"/>
    <n v="0"/>
    <s v="Tidak Retur"/>
    <x v="1"/>
    <x v="1"/>
    <n v="1"/>
    <s v="Celengan"/>
    <x v="1"/>
    <n v="0"/>
  </r>
  <r>
    <s v="ORD_0015036"/>
    <x v="10"/>
    <x v="0"/>
    <x v="10"/>
    <s v="Selesai"/>
    <n v="1"/>
    <n v="0"/>
    <x v="0"/>
    <x v="0"/>
    <x v="0"/>
    <n v="0"/>
    <s v="Tidak Retur"/>
    <x v="2"/>
    <x v="2"/>
    <n v="1"/>
    <s v="Mangkok Sambal / Saus"/>
    <x v="4"/>
    <n v="0"/>
  </r>
  <r>
    <s v="ORD_0015037"/>
    <x v="10"/>
    <x v="0"/>
    <x v="10"/>
    <s v="Selesai"/>
    <n v="1"/>
    <n v="0"/>
    <x v="0"/>
    <x v="0"/>
    <x v="0"/>
    <n v="0"/>
    <s v="Tidak Retur"/>
    <x v="2"/>
    <x v="2"/>
    <n v="1"/>
    <s v="Celengan"/>
    <x v="1"/>
    <n v="0"/>
  </r>
  <r>
    <s v="ORD_0015038"/>
    <x v="10"/>
    <x v="0"/>
    <x v="10"/>
    <s v="Selesai"/>
    <n v="1"/>
    <n v="0"/>
    <x v="0"/>
    <x v="0"/>
    <x v="0"/>
    <n v="0"/>
    <s v="Tidak Retur"/>
    <x v="1"/>
    <x v="1"/>
    <n v="1"/>
    <s v="Celengan"/>
    <x v="1"/>
    <n v="0"/>
  </r>
  <r>
    <s v="ORD_0015039"/>
    <x v="10"/>
    <x v="0"/>
    <x v="10"/>
    <s v="Selesai"/>
    <n v="1"/>
    <n v="0"/>
    <x v="0"/>
    <x v="0"/>
    <x v="0"/>
    <n v="0"/>
    <s v="Tidak Retur"/>
    <x v="0"/>
    <x v="0"/>
    <n v="1"/>
    <s v="Celengan"/>
    <x v="1"/>
    <n v="0"/>
  </r>
  <r>
    <s v="ORD_0015040"/>
    <x v="10"/>
    <x v="0"/>
    <x v="10"/>
    <s v="Selesai"/>
    <n v="1"/>
    <n v="0"/>
    <x v="0"/>
    <x v="0"/>
    <x v="0"/>
    <n v="0"/>
    <s v="Tidak Retur"/>
    <x v="1"/>
    <x v="1"/>
    <n v="1"/>
    <s v="Celengan"/>
    <x v="1"/>
    <n v="0"/>
  </r>
  <r>
    <s v="ORD_0015041"/>
    <x v="10"/>
    <x v="0"/>
    <x v="10"/>
    <s v="Selesai"/>
    <n v="1"/>
    <n v="0"/>
    <x v="0"/>
    <x v="0"/>
    <x v="0"/>
    <n v="0"/>
    <s v="Tidak Retur"/>
    <x v="1"/>
    <x v="1"/>
    <n v="1"/>
    <s v="Mangkok Sambal / Saus"/>
    <x v="4"/>
    <n v="0"/>
  </r>
  <r>
    <s v="ORD_0003996"/>
    <x v="11"/>
    <x v="0"/>
    <x v="11"/>
    <s v="Selesai"/>
    <n v="1"/>
    <n v="0"/>
    <x v="0"/>
    <x v="0"/>
    <x v="0"/>
    <n v="0"/>
    <s v="Tidak Retur"/>
    <x v="0"/>
    <x v="0"/>
    <n v="1"/>
    <s v="Nampan / Tray"/>
    <x v="9"/>
    <n v="0"/>
  </r>
  <r>
    <s v="ORD_0003997"/>
    <x v="11"/>
    <x v="0"/>
    <x v="11"/>
    <s v="Batal"/>
    <n v="1"/>
    <n v="1"/>
    <x v="1"/>
    <x v="2"/>
    <x v="5"/>
    <n v="0"/>
    <s v="Tidak Retur"/>
    <x v="2"/>
    <x v="2"/>
    <n v="1"/>
    <s v="Aksesoris Pintu"/>
    <x v="25"/>
    <n v="1"/>
  </r>
  <r>
    <s v="ORD_0003998"/>
    <x v="11"/>
    <x v="0"/>
    <x v="11"/>
    <s v="Selesai"/>
    <n v="1"/>
    <n v="0"/>
    <x v="0"/>
    <x v="0"/>
    <x v="0"/>
    <n v="0"/>
    <s v="Tidak Retur"/>
    <x v="1"/>
    <x v="1"/>
    <n v="1"/>
    <s v="Baskom / Mangkok Besar"/>
    <x v="18"/>
    <n v="0"/>
  </r>
  <r>
    <s v="ORD_0003999"/>
    <x v="11"/>
    <x v="0"/>
    <x v="11"/>
    <s v="Selesai"/>
    <n v="1"/>
    <n v="0"/>
    <x v="0"/>
    <x v="0"/>
    <x v="0"/>
    <n v="0"/>
    <s v="Tidak Retur"/>
    <x v="1"/>
    <x v="1"/>
    <n v="1"/>
    <s v="Pengolah Bumbu / Sayur"/>
    <x v="27"/>
    <n v="0"/>
  </r>
  <r>
    <s v="ORD_0004000"/>
    <x v="11"/>
    <x v="0"/>
    <x v="11"/>
    <s v="Selesai"/>
    <n v="1"/>
    <n v="0"/>
    <x v="0"/>
    <x v="0"/>
    <x v="0"/>
    <n v="0"/>
    <s v="Tidak Retur"/>
    <x v="1"/>
    <x v="1"/>
    <n v="1"/>
    <s v="Seal / Baut / Roof"/>
    <x v="8"/>
    <n v="0"/>
  </r>
  <r>
    <s v="ORD_0004001"/>
    <x v="11"/>
    <x v="0"/>
    <x v="11"/>
    <s v="Selesai"/>
    <n v="1"/>
    <n v="0"/>
    <x v="0"/>
    <x v="0"/>
    <x v="0"/>
    <n v="0"/>
    <s v="Tidak Retur"/>
    <x v="0"/>
    <x v="0"/>
    <n v="1"/>
    <s v="Aksesoris Pintu"/>
    <x v="25"/>
    <n v="0"/>
  </r>
  <r>
    <s v="ORD_0004002"/>
    <x v="11"/>
    <x v="0"/>
    <x v="11"/>
    <s v="Batal"/>
    <n v="1"/>
    <n v="1"/>
    <x v="1"/>
    <x v="2"/>
    <x v="5"/>
    <n v="0"/>
    <s v="Tidak Retur"/>
    <x v="2"/>
    <x v="2"/>
    <n v="1"/>
    <s v="Seal / Baut / Roof"/>
    <x v="8"/>
    <n v="1"/>
  </r>
  <r>
    <s v="ORD_0004003"/>
    <x v="11"/>
    <x v="0"/>
    <x v="11"/>
    <s v="Selesai"/>
    <n v="1"/>
    <n v="0"/>
    <x v="0"/>
    <x v="0"/>
    <x v="0"/>
    <n v="0"/>
    <s v="Tidak Retur"/>
    <x v="1"/>
    <x v="1"/>
    <n v="1"/>
    <s v="Saringan / Strainer"/>
    <x v="11"/>
    <n v="0"/>
  </r>
  <r>
    <s v="ORD_0004004"/>
    <x v="11"/>
    <x v="0"/>
    <x v="11"/>
    <s v="Selesai"/>
    <n v="1"/>
    <n v="0"/>
    <x v="0"/>
    <x v="0"/>
    <x v="0"/>
    <n v="0"/>
    <s v="Tidak Retur"/>
    <x v="2"/>
    <x v="2"/>
    <n v="1"/>
    <s v="Celengan"/>
    <x v="1"/>
    <n v="0"/>
  </r>
  <r>
    <s v="ORD_0004005"/>
    <x v="11"/>
    <x v="0"/>
    <x v="11"/>
    <s v="Selesai"/>
    <n v="1"/>
    <n v="0"/>
    <x v="0"/>
    <x v="0"/>
    <x v="0"/>
    <n v="0"/>
    <s v="Tidak Retur"/>
    <x v="3"/>
    <x v="3"/>
    <n v="1"/>
    <s v="Celengan"/>
    <x v="1"/>
    <n v="0"/>
  </r>
  <r>
    <s v="ORD_0004006"/>
    <x v="11"/>
    <x v="0"/>
    <x v="11"/>
    <s v="Selesai"/>
    <n v="1"/>
    <n v="0"/>
    <x v="0"/>
    <x v="0"/>
    <x v="0"/>
    <n v="0"/>
    <s v="Tidak Retur"/>
    <x v="4"/>
    <x v="4"/>
    <n v="1"/>
    <s v="Celengan"/>
    <x v="1"/>
    <n v="0"/>
  </r>
  <r>
    <s v="ORD_0004007"/>
    <x v="11"/>
    <x v="0"/>
    <x v="11"/>
    <s v="Selesai"/>
    <n v="1"/>
    <n v="0"/>
    <x v="0"/>
    <x v="0"/>
    <x v="0"/>
    <n v="0"/>
    <s v="Tidak Retur"/>
    <x v="2"/>
    <x v="2"/>
    <n v="1"/>
    <s v="Tempat Nasi"/>
    <x v="17"/>
    <n v="0"/>
  </r>
  <r>
    <s v="ORD_0004008"/>
    <x v="11"/>
    <x v="0"/>
    <x v="11"/>
    <s v="Batal"/>
    <n v="1"/>
    <n v="1"/>
    <x v="1"/>
    <x v="2"/>
    <x v="5"/>
    <n v="0"/>
    <s v="Tidak Retur"/>
    <x v="0"/>
    <x v="0"/>
    <n v="1"/>
    <s v="Celengan"/>
    <x v="1"/>
    <n v="1"/>
  </r>
  <r>
    <s v="ORD_0004009"/>
    <x v="11"/>
    <x v="0"/>
    <x v="11"/>
    <s v="Batal"/>
    <n v="1"/>
    <n v="1"/>
    <x v="1"/>
    <x v="2"/>
    <x v="7"/>
    <n v="0"/>
    <s v="Tidak Retur"/>
    <x v="1"/>
    <x v="1"/>
    <n v="1"/>
    <s v="Mangkok Sambal / Saus"/>
    <x v="4"/>
    <n v="0"/>
  </r>
  <r>
    <s v="ORD_0004010"/>
    <x v="11"/>
    <x v="0"/>
    <x v="11"/>
    <s v="Selesai"/>
    <n v="1"/>
    <n v="0"/>
    <x v="0"/>
    <x v="0"/>
    <x v="0"/>
    <n v="0"/>
    <s v="Tidak Retur"/>
    <x v="1"/>
    <x v="1"/>
    <n v="1"/>
    <s v="Lunch Box / Rantang"/>
    <x v="15"/>
    <n v="0"/>
  </r>
  <r>
    <s v="ORD_0004011"/>
    <x v="11"/>
    <x v="0"/>
    <x v="11"/>
    <s v="Selesai"/>
    <n v="1"/>
    <n v="0"/>
    <x v="0"/>
    <x v="0"/>
    <x v="0"/>
    <n v="0"/>
    <s v="Tidak Retur"/>
    <x v="1"/>
    <x v="1"/>
    <n v="1"/>
    <s v="Celengan"/>
    <x v="1"/>
    <n v="0"/>
  </r>
  <r>
    <s v="ORD_0004012"/>
    <x v="11"/>
    <x v="0"/>
    <x v="11"/>
    <s v="Selesai"/>
    <n v="1"/>
    <n v="0"/>
    <x v="0"/>
    <x v="0"/>
    <x v="0"/>
    <n v="0"/>
    <s v="Tidak Retur"/>
    <x v="1"/>
    <x v="1"/>
    <n v="1"/>
    <s v="Celengan"/>
    <x v="1"/>
    <n v="0"/>
  </r>
  <r>
    <s v="ORD_0004013"/>
    <x v="11"/>
    <x v="0"/>
    <x v="11"/>
    <s v="Selesai"/>
    <n v="1"/>
    <n v="0"/>
    <x v="0"/>
    <x v="0"/>
    <x v="0"/>
    <n v="0"/>
    <s v="Tidak Retur"/>
    <x v="0"/>
    <x v="0"/>
    <n v="1"/>
    <s v="Nampan / Tray"/>
    <x v="9"/>
    <n v="0"/>
  </r>
  <r>
    <s v="ORD_0004014"/>
    <x v="11"/>
    <x v="0"/>
    <x v="11"/>
    <s v="Selesai"/>
    <n v="1"/>
    <n v="0"/>
    <x v="0"/>
    <x v="0"/>
    <x v="0"/>
    <n v="0"/>
    <s v="Tidak Retur"/>
    <x v="4"/>
    <x v="4"/>
    <n v="1"/>
    <s v="Aksesoris Pintu"/>
    <x v="25"/>
    <n v="0"/>
  </r>
  <r>
    <s v="ORD_0004015"/>
    <x v="11"/>
    <x v="0"/>
    <x v="11"/>
    <s v="Selesai"/>
    <n v="1"/>
    <n v="0"/>
    <x v="0"/>
    <x v="0"/>
    <x v="0"/>
    <n v="0"/>
    <s v="Tidak Retur"/>
    <x v="1"/>
    <x v="1"/>
    <n v="1"/>
    <s v="Mangkok Sambal / Saus"/>
    <x v="4"/>
    <n v="0"/>
  </r>
  <r>
    <s v="ORD_0004016"/>
    <x v="11"/>
    <x v="0"/>
    <x v="11"/>
    <s v="Selesai"/>
    <n v="1"/>
    <n v="0"/>
    <x v="0"/>
    <x v="0"/>
    <x v="0"/>
    <n v="0"/>
    <s v="Tidak Retur"/>
    <x v="1"/>
    <x v="1"/>
    <n v="1"/>
    <s v="Celengan"/>
    <x v="1"/>
    <n v="0"/>
  </r>
  <r>
    <s v="ORD_0004017"/>
    <x v="11"/>
    <x v="0"/>
    <x v="11"/>
    <s v="Selesai"/>
    <n v="1"/>
    <n v="0"/>
    <x v="0"/>
    <x v="0"/>
    <x v="0"/>
    <n v="0"/>
    <s v="Tidak Retur"/>
    <x v="1"/>
    <x v="1"/>
    <n v="1"/>
    <s v="Celengan"/>
    <x v="1"/>
    <n v="0"/>
  </r>
  <r>
    <s v="ORD_0004018"/>
    <x v="11"/>
    <x v="0"/>
    <x v="11"/>
    <s v="Selesai"/>
    <n v="1"/>
    <n v="0"/>
    <x v="0"/>
    <x v="0"/>
    <x v="0"/>
    <n v="0"/>
    <s v="Tidak Retur"/>
    <x v="1"/>
    <x v="1"/>
    <n v="1"/>
    <s v="Nampan / Tray"/>
    <x v="9"/>
    <n v="0"/>
  </r>
  <r>
    <s v="ORD_0004019"/>
    <x v="11"/>
    <x v="0"/>
    <x v="11"/>
    <s v="Selesai"/>
    <n v="1"/>
    <n v="0"/>
    <x v="0"/>
    <x v="0"/>
    <x v="0"/>
    <n v="0"/>
    <s v="Tidak Retur"/>
    <x v="2"/>
    <x v="2"/>
    <n v="1"/>
    <s v="Celengan"/>
    <x v="1"/>
    <n v="0"/>
  </r>
  <r>
    <s v="ORD_0004020"/>
    <x v="11"/>
    <x v="0"/>
    <x v="11"/>
    <s v="Selesai"/>
    <n v="1"/>
    <n v="0"/>
    <x v="0"/>
    <x v="0"/>
    <x v="0"/>
    <n v="0"/>
    <s v="Tidak Retur"/>
    <x v="0"/>
    <x v="0"/>
    <n v="1"/>
    <s v="Tempat Nasi"/>
    <x v="17"/>
    <n v="0"/>
  </r>
  <r>
    <s v="ORD_0004021"/>
    <x v="11"/>
    <x v="0"/>
    <x v="11"/>
    <s v="Selesai"/>
    <n v="1"/>
    <n v="0"/>
    <x v="0"/>
    <x v="0"/>
    <x v="0"/>
    <n v="0"/>
    <s v="Tidak Retur"/>
    <x v="1"/>
    <x v="1"/>
    <n v="1"/>
    <s v="Aksesoris Pintu"/>
    <x v="25"/>
    <n v="0"/>
  </r>
  <r>
    <s v="ORD_0004022"/>
    <x v="11"/>
    <x v="0"/>
    <x v="11"/>
    <s v="Selesai"/>
    <n v="1"/>
    <n v="0"/>
    <x v="0"/>
    <x v="0"/>
    <x v="0"/>
    <n v="0"/>
    <s v="Tidak Retur"/>
    <x v="2"/>
    <x v="2"/>
    <n v="1"/>
    <s v="Celengan"/>
    <x v="1"/>
    <n v="0"/>
  </r>
  <r>
    <s v="ORD_0004023"/>
    <x v="11"/>
    <x v="0"/>
    <x v="11"/>
    <s v="Selesai"/>
    <n v="1"/>
    <n v="0"/>
    <x v="0"/>
    <x v="0"/>
    <x v="0"/>
    <n v="0"/>
    <s v="Tidak Retur"/>
    <x v="2"/>
    <x v="2"/>
    <n v="1"/>
    <s v="Celengan"/>
    <x v="1"/>
    <n v="0"/>
  </r>
  <r>
    <s v="ORD_0004024"/>
    <x v="11"/>
    <x v="0"/>
    <x v="11"/>
    <s v="Selesai"/>
    <n v="1"/>
    <n v="0"/>
    <x v="0"/>
    <x v="0"/>
    <x v="0"/>
    <n v="0"/>
    <s v="Tidak Retur"/>
    <x v="1"/>
    <x v="1"/>
    <n v="1"/>
    <s v="Celengan"/>
    <x v="1"/>
    <n v="0"/>
  </r>
  <r>
    <s v="ORD_0004025"/>
    <x v="11"/>
    <x v="0"/>
    <x v="11"/>
    <s v="Selesai"/>
    <n v="1"/>
    <n v="0"/>
    <x v="0"/>
    <x v="0"/>
    <x v="0"/>
    <n v="0"/>
    <s v="Tidak Retur"/>
    <x v="1"/>
    <x v="1"/>
    <n v="1"/>
    <s v="Tempat Nasi"/>
    <x v="17"/>
    <n v="0"/>
  </r>
  <r>
    <s v="ORD_0004026"/>
    <x v="11"/>
    <x v="0"/>
    <x v="11"/>
    <s v="Selesai"/>
    <n v="1"/>
    <n v="0"/>
    <x v="0"/>
    <x v="0"/>
    <x v="0"/>
    <n v="0"/>
    <s v="Tidak Retur"/>
    <x v="2"/>
    <x v="2"/>
    <n v="4"/>
    <s v="Baskom / Mangkok Besar, Other, Peralatan Makan, Saringan / Strainer"/>
    <x v="6"/>
    <n v="0"/>
  </r>
  <r>
    <s v="ORD_0004027"/>
    <x v="11"/>
    <x v="0"/>
    <x v="11"/>
    <s v="Batal"/>
    <n v="1"/>
    <n v="1"/>
    <x v="1"/>
    <x v="2"/>
    <x v="5"/>
    <n v="0"/>
    <s v="Tidak Retur"/>
    <x v="2"/>
    <x v="2"/>
    <n v="1"/>
    <s v="Tempat Nasi"/>
    <x v="17"/>
    <n v="1"/>
  </r>
  <r>
    <s v="ORD_0004028"/>
    <x v="11"/>
    <x v="0"/>
    <x v="11"/>
    <s v="Selesai"/>
    <n v="1"/>
    <n v="0"/>
    <x v="0"/>
    <x v="0"/>
    <x v="0"/>
    <n v="0"/>
    <s v="Tidak Retur"/>
    <x v="2"/>
    <x v="2"/>
    <n v="1"/>
    <s v="Tempat Nasi"/>
    <x v="17"/>
    <n v="0"/>
  </r>
  <r>
    <s v="ORD_0004029"/>
    <x v="11"/>
    <x v="0"/>
    <x v="11"/>
    <s v="Batal"/>
    <n v="1"/>
    <n v="1"/>
    <x v="1"/>
    <x v="2"/>
    <x v="5"/>
    <n v="0"/>
    <s v="Tidak Retur"/>
    <x v="2"/>
    <x v="2"/>
    <n v="1"/>
    <s v="Celengan"/>
    <x v="1"/>
    <n v="1"/>
  </r>
  <r>
    <s v="ORD_0004030"/>
    <x v="11"/>
    <x v="0"/>
    <x v="11"/>
    <s v="Selesai"/>
    <n v="1"/>
    <n v="0"/>
    <x v="0"/>
    <x v="0"/>
    <x v="0"/>
    <n v="0"/>
    <s v="Tidak Retur"/>
    <x v="0"/>
    <x v="0"/>
    <n v="1"/>
    <s v="Aksesoris Pintu"/>
    <x v="25"/>
    <n v="0"/>
  </r>
  <r>
    <s v="ORD_0004031"/>
    <x v="11"/>
    <x v="0"/>
    <x v="11"/>
    <s v="Selesai"/>
    <n v="1"/>
    <n v="0"/>
    <x v="0"/>
    <x v="0"/>
    <x v="0"/>
    <n v="0"/>
    <s v="Tidak Retur"/>
    <x v="0"/>
    <x v="0"/>
    <n v="1"/>
    <s v="Aksesoris Pintu"/>
    <x v="25"/>
    <n v="0"/>
  </r>
  <r>
    <s v="ORD_0004032"/>
    <x v="11"/>
    <x v="0"/>
    <x v="11"/>
    <s v="Selesai"/>
    <n v="1"/>
    <n v="0"/>
    <x v="0"/>
    <x v="0"/>
    <x v="0"/>
    <n v="0"/>
    <s v="Tidak Retur"/>
    <x v="1"/>
    <x v="1"/>
    <n v="1"/>
    <s v="Celengan"/>
    <x v="1"/>
    <n v="0"/>
  </r>
  <r>
    <s v="ORD_0004033"/>
    <x v="11"/>
    <x v="0"/>
    <x v="11"/>
    <s v="Selesai"/>
    <n v="1"/>
    <n v="0"/>
    <x v="0"/>
    <x v="0"/>
    <x v="0"/>
    <n v="0"/>
    <s v="Tidak Retur"/>
    <x v="1"/>
    <x v="1"/>
    <n v="1"/>
    <s v="Celengan"/>
    <x v="1"/>
    <n v="0"/>
  </r>
  <r>
    <s v="ORD_0004034"/>
    <x v="11"/>
    <x v="0"/>
    <x v="11"/>
    <s v="Batal"/>
    <n v="1"/>
    <n v="1"/>
    <x v="1"/>
    <x v="2"/>
    <x v="7"/>
    <n v="0"/>
    <s v="Tidak Retur"/>
    <x v="1"/>
    <x v="1"/>
    <n v="1"/>
    <s v="Mangkok Sambal / Saus"/>
    <x v="4"/>
    <n v="0"/>
  </r>
  <r>
    <s v="ORD_0004035"/>
    <x v="11"/>
    <x v="0"/>
    <x v="11"/>
    <s v="Selesai"/>
    <n v="1"/>
    <n v="0"/>
    <x v="0"/>
    <x v="0"/>
    <x v="0"/>
    <n v="0"/>
    <s v="Tidak Retur"/>
    <x v="1"/>
    <x v="1"/>
    <n v="1"/>
    <s v="Celengan"/>
    <x v="1"/>
    <n v="0"/>
  </r>
  <r>
    <s v="ORD_0004036"/>
    <x v="11"/>
    <x v="0"/>
    <x v="11"/>
    <s v="Selesai"/>
    <n v="1"/>
    <n v="0"/>
    <x v="0"/>
    <x v="0"/>
    <x v="0"/>
    <n v="0"/>
    <s v="Tidak Retur"/>
    <x v="4"/>
    <x v="4"/>
    <n v="1"/>
    <s v="Celengan"/>
    <x v="1"/>
    <n v="0"/>
  </r>
  <r>
    <s v="ORD_0004037"/>
    <x v="11"/>
    <x v="0"/>
    <x v="11"/>
    <s v="Selesai"/>
    <n v="1"/>
    <n v="0"/>
    <x v="0"/>
    <x v="0"/>
    <x v="0"/>
    <n v="0"/>
    <s v="Tidak Retur"/>
    <x v="1"/>
    <x v="1"/>
    <n v="1"/>
    <s v="Mangkok Sambal / Saus"/>
    <x v="4"/>
    <n v="0"/>
  </r>
  <r>
    <s v="ORD_0004038"/>
    <x v="11"/>
    <x v="0"/>
    <x v="11"/>
    <s v="Selesai"/>
    <n v="1"/>
    <n v="0"/>
    <x v="0"/>
    <x v="0"/>
    <x v="0"/>
    <n v="0"/>
    <s v="Tidak Retur"/>
    <x v="1"/>
    <x v="1"/>
    <n v="1"/>
    <s v="Mangkok Sambal / Saus"/>
    <x v="4"/>
    <n v="0"/>
  </r>
  <r>
    <s v="ORD_0004039"/>
    <x v="11"/>
    <x v="0"/>
    <x v="11"/>
    <s v="Selesai"/>
    <n v="1"/>
    <n v="0"/>
    <x v="0"/>
    <x v="0"/>
    <x v="0"/>
    <n v="0"/>
    <s v="Tidak Retur"/>
    <x v="1"/>
    <x v="1"/>
    <n v="1"/>
    <s v="Baskom / Mangkok Besar"/>
    <x v="18"/>
    <n v="0"/>
  </r>
  <r>
    <s v="ORD_0004040"/>
    <x v="11"/>
    <x v="0"/>
    <x v="11"/>
    <s v="Selesai"/>
    <n v="1"/>
    <n v="0"/>
    <x v="0"/>
    <x v="0"/>
    <x v="0"/>
    <n v="0"/>
    <s v="Tidak Retur"/>
    <x v="1"/>
    <x v="1"/>
    <n v="1"/>
    <s v="Keranjang"/>
    <x v="5"/>
    <n v="0"/>
  </r>
  <r>
    <s v="ORD_0004041"/>
    <x v="11"/>
    <x v="0"/>
    <x v="11"/>
    <s v="Selesai"/>
    <n v="1"/>
    <n v="0"/>
    <x v="0"/>
    <x v="0"/>
    <x v="0"/>
    <n v="0"/>
    <s v="Tidak Retur"/>
    <x v="2"/>
    <x v="2"/>
    <n v="1"/>
    <s v="Mangkok Sambal / Saus"/>
    <x v="4"/>
    <n v="0"/>
  </r>
  <r>
    <s v="ORD_0004042"/>
    <x v="11"/>
    <x v="0"/>
    <x v="11"/>
    <s v="Selesai"/>
    <n v="1"/>
    <n v="0"/>
    <x v="0"/>
    <x v="0"/>
    <x v="0"/>
    <n v="0"/>
    <s v="Tidak Retur"/>
    <x v="1"/>
    <x v="1"/>
    <n v="3"/>
    <s v="Celengan, Keranjang, Plastik / Wadah Plastik"/>
    <x v="6"/>
    <n v="0"/>
  </r>
  <r>
    <s v="ORD_0004043"/>
    <x v="11"/>
    <x v="0"/>
    <x v="11"/>
    <s v="Batal"/>
    <n v="1"/>
    <n v="1"/>
    <x v="1"/>
    <x v="1"/>
    <x v="14"/>
    <n v="0"/>
    <s v="Tidak Retur"/>
    <x v="7"/>
    <x v="7"/>
    <n v="1"/>
    <s v="Seal / Baut / Roof"/>
    <x v="8"/>
    <n v="1"/>
  </r>
  <r>
    <s v="ORD_0004044"/>
    <x v="11"/>
    <x v="0"/>
    <x v="11"/>
    <s v="Selesai"/>
    <n v="1"/>
    <n v="0"/>
    <x v="0"/>
    <x v="0"/>
    <x v="0"/>
    <n v="0"/>
    <s v="Tidak Retur"/>
    <x v="2"/>
    <x v="2"/>
    <n v="1"/>
    <s v="Celengan"/>
    <x v="1"/>
    <n v="0"/>
  </r>
  <r>
    <s v="ORD_0004045"/>
    <x v="11"/>
    <x v="0"/>
    <x v="11"/>
    <s v="Selesai"/>
    <n v="1"/>
    <n v="0"/>
    <x v="0"/>
    <x v="0"/>
    <x v="0"/>
    <n v="0"/>
    <s v="Tidak Retur"/>
    <x v="0"/>
    <x v="0"/>
    <n v="1"/>
    <s v="Celengan"/>
    <x v="1"/>
    <n v="0"/>
  </r>
  <r>
    <s v="ORD_0004046"/>
    <x v="11"/>
    <x v="0"/>
    <x v="11"/>
    <s v="Selesai"/>
    <n v="1"/>
    <n v="0"/>
    <x v="0"/>
    <x v="0"/>
    <x v="0"/>
    <n v="0"/>
    <s v="Tidak Retur"/>
    <x v="0"/>
    <x v="0"/>
    <n v="1"/>
    <s v="Celengan"/>
    <x v="1"/>
    <n v="0"/>
  </r>
  <r>
    <s v="ORD_0004047"/>
    <x v="11"/>
    <x v="0"/>
    <x v="11"/>
    <s v="Selesai"/>
    <n v="1"/>
    <n v="0"/>
    <x v="0"/>
    <x v="0"/>
    <x v="0"/>
    <n v="0"/>
    <s v="Tidak Retur"/>
    <x v="1"/>
    <x v="1"/>
    <n v="1"/>
    <s v="Mangkok Sambal / Saus"/>
    <x v="4"/>
    <n v="0"/>
  </r>
  <r>
    <s v="ORD_0004048"/>
    <x v="11"/>
    <x v="0"/>
    <x v="11"/>
    <s v="Selesai"/>
    <n v="1"/>
    <n v="0"/>
    <x v="0"/>
    <x v="0"/>
    <x v="0"/>
    <n v="0"/>
    <s v="Tidak Retur"/>
    <x v="1"/>
    <x v="1"/>
    <n v="1"/>
    <s v="Celengan"/>
    <x v="1"/>
    <n v="0"/>
  </r>
  <r>
    <s v="ORD_0004049"/>
    <x v="11"/>
    <x v="0"/>
    <x v="11"/>
    <s v="Batal"/>
    <n v="1"/>
    <n v="1"/>
    <x v="1"/>
    <x v="1"/>
    <x v="2"/>
    <n v="0"/>
    <s v="Tidak Retur"/>
    <x v="1"/>
    <x v="1"/>
    <n v="1"/>
    <s v="Celengan"/>
    <x v="1"/>
    <n v="0"/>
  </r>
  <r>
    <s v="ORD_0004050"/>
    <x v="11"/>
    <x v="0"/>
    <x v="11"/>
    <s v="Selesai"/>
    <n v="1"/>
    <n v="0"/>
    <x v="0"/>
    <x v="0"/>
    <x v="0"/>
    <n v="0"/>
    <s v="Tidak Retur"/>
    <x v="2"/>
    <x v="2"/>
    <n v="1"/>
    <s v="Celengan"/>
    <x v="1"/>
    <n v="0"/>
  </r>
  <r>
    <s v="ORD_0004051"/>
    <x v="11"/>
    <x v="0"/>
    <x v="11"/>
    <s v="Selesai"/>
    <n v="1"/>
    <n v="0"/>
    <x v="0"/>
    <x v="0"/>
    <x v="0"/>
    <n v="0"/>
    <s v="Tidak Retur"/>
    <x v="2"/>
    <x v="2"/>
    <n v="1"/>
    <s v="Celengan"/>
    <x v="1"/>
    <n v="0"/>
  </r>
  <r>
    <s v="ORD_0004052"/>
    <x v="11"/>
    <x v="0"/>
    <x v="11"/>
    <s v="Selesai"/>
    <n v="1"/>
    <n v="0"/>
    <x v="0"/>
    <x v="0"/>
    <x v="0"/>
    <n v="0"/>
    <s v="Tidak Retur"/>
    <x v="0"/>
    <x v="0"/>
    <n v="1"/>
    <s v="Celengan"/>
    <x v="1"/>
    <n v="0"/>
  </r>
  <r>
    <s v="ORD_0004053"/>
    <x v="11"/>
    <x v="0"/>
    <x v="11"/>
    <s v="Selesai"/>
    <n v="1"/>
    <n v="0"/>
    <x v="0"/>
    <x v="0"/>
    <x v="0"/>
    <n v="0"/>
    <s v="Tidak Retur"/>
    <x v="1"/>
    <x v="1"/>
    <n v="1"/>
    <s v="Mangkok Sambal / Saus"/>
    <x v="4"/>
    <n v="0"/>
  </r>
  <r>
    <s v="ORD_0004054"/>
    <x v="11"/>
    <x v="0"/>
    <x v="11"/>
    <s v="Selesai"/>
    <n v="1"/>
    <n v="0"/>
    <x v="0"/>
    <x v="0"/>
    <x v="0"/>
    <n v="0"/>
    <s v="Tidak Retur"/>
    <x v="0"/>
    <x v="0"/>
    <n v="1"/>
    <s v="Botol / Gelas / Mug"/>
    <x v="7"/>
    <n v="0"/>
  </r>
  <r>
    <s v="ORD_0004055"/>
    <x v="11"/>
    <x v="0"/>
    <x v="11"/>
    <s v="Selesai"/>
    <n v="1"/>
    <n v="0"/>
    <x v="0"/>
    <x v="0"/>
    <x v="0"/>
    <n v="0"/>
    <s v="Tidak Retur"/>
    <x v="2"/>
    <x v="2"/>
    <n v="1"/>
    <s v="Celengan"/>
    <x v="1"/>
    <n v="0"/>
  </r>
  <r>
    <s v="ORD_0004056"/>
    <x v="11"/>
    <x v="0"/>
    <x v="11"/>
    <s v="Selesai"/>
    <n v="1"/>
    <n v="0"/>
    <x v="0"/>
    <x v="0"/>
    <x v="0"/>
    <n v="0"/>
    <s v="Tidak Retur"/>
    <x v="0"/>
    <x v="0"/>
    <n v="1"/>
    <s v="Mangkok Sambal / Saus"/>
    <x v="4"/>
    <n v="0"/>
  </r>
  <r>
    <s v="ORD_0004057"/>
    <x v="11"/>
    <x v="0"/>
    <x v="11"/>
    <s v="Selesai"/>
    <n v="1"/>
    <n v="0"/>
    <x v="0"/>
    <x v="0"/>
    <x v="0"/>
    <n v="0"/>
    <s v="Tidak Retur"/>
    <x v="2"/>
    <x v="2"/>
    <n v="1"/>
    <s v="Aksesoris Pintu"/>
    <x v="25"/>
    <n v="0"/>
  </r>
  <r>
    <s v="ORD_0004058"/>
    <x v="11"/>
    <x v="0"/>
    <x v="11"/>
    <s v="Selesai"/>
    <n v="1"/>
    <n v="0"/>
    <x v="0"/>
    <x v="0"/>
    <x v="0"/>
    <n v="0"/>
    <s v="Tidak Retur"/>
    <x v="4"/>
    <x v="4"/>
    <n v="1"/>
    <s v="Lunch Box / Rantang"/>
    <x v="15"/>
    <n v="0"/>
  </r>
  <r>
    <s v="ORD_0004059"/>
    <x v="11"/>
    <x v="0"/>
    <x v="11"/>
    <s v="Selesai"/>
    <n v="1"/>
    <n v="0"/>
    <x v="0"/>
    <x v="0"/>
    <x v="0"/>
    <n v="0"/>
    <s v="Tidak Retur"/>
    <x v="2"/>
    <x v="2"/>
    <n v="1"/>
    <s v="Aksesoris Pintu"/>
    <x v="25"/>
    <n v="0"/>
  </r>
  <r>
    <s v="ORD_0004060"/>
    <x v="11"/>
    <x v="0"/>
    <x v="11"/>
    <s v="Selesai"/>
    <n v="1"/>
    <n v="0"/>
    <x v="0"/>
    <x v="0"/>
    <x v="0"/>
    <n v="0"/>
    <s v="Tidak Retur"/>
    <x v="2"/>
    <x v="2"/>
    <n v="1"/>
    <s v="Celengan"/>
    <x v="1"/>
    <n v="0"/>
  </r>
  <r>
    <s v="ORD_0004061"/>
    <x v="11"/>
    <x v="0"/>
    <x v="11"/>
    <s v="Selesai"/>
    <n v="1"/>
    <n v="0"/>
    <x v="0"/>
    <x v="0"/>
    <x v="0"/>
    <n v="0"/>
    <s v="Tidak Retur"/>
    <x v="4"/>
    <x v="4"/>
    <n v="1"/>
    <s v="Tempat Nasi"/>
    <x v="17"/>
    <n v="0"/>
  </r>
  <r>
    <s v="ORD_0004062"/>
    <x v="11"/>
    <x v="0"/>
    <x v="11"/>
    <s v="Selesai"/>
    <n v="1"/>
    <n v="0"/>
    <x v="0"/>
    <x v="0"/>
    <x v="0"/>
    <n v="0"/>
    <s v="Tidak Retur"/>
    <x v="1"/>
    <x v="1"/>
    <n v="1"/>
    <s v="Celengan"/>
    <x v="1"/>
    <n v="0"/>
  </r>
  <r>
    <s v="ORD_0004063"/>
    <x v="11"/>
    <x v="0"/>
    <x v="11"/>
    <s v="Selesai"/>
    <n v="1"/>
    <n v="0"/>
    <x v="0"/>
    <x v="0"/>
    <x v="0"/>
    <n v="0"/>
    <s v="Tidak Retur"/>
    <x v="1"/>
    <x v="1"/>
    <n v="1"/>
    <s v="Celengan"/>
    <x v="1"/>
    <n v="0"/>
  </r>
  <r>
    <s v="ORD_0004064"/>
    <x v="11"/>
    <x v="0"/>
    <x v="11"/>
    <s v="Selesai"/>
    <n v="1"/>
    <n v="0"/>
    <x v="0"/>
    <x v="0"/>
    <x v="0"/>
    <n v="0"/>
    <s v="Tidak Retur"/>
    <x v="1"/>
    <x v="1"/>
    <n v="1"/>
    <s v="Mangkok Sambal / Saus"/>
    <x v="4"/>
    <n v="0"/>
  </r>
  <r>
    <s v="ORD_0004065"/>
    <x v="11"/>
    <x v="0"/>
    <x v="11"/>
    <s v="Selesai"/>
    <n v="1"/>
    <n v="0"/>
    <x v="0"/>
    <x v="0"/>
    <x v="0"/>
    <n v="0"/>
    <s v="Tidak Retur"/>
    <x v="1"/>
    <x v="1"/>
    <n v="1"/>
    <s v="Mangkok Sambal / Saus"/>
    <x v="4"/>
    <n v="0"/>
  </r>
  <r>
    <s v="ORD_0004066"/>
    <x v="11"/>
    <x v="0"/>
    <x v="11"/>
    <s v="Batal"/>
    <n v="1"/>
    <n v="1"/>
    <x v="1"/>
    <x v="1"/>
    <x v="3"/>
    <n v="0"/>
    <s v="Tidak Retur"/>
    <x v="1"/>
    <x v="1"/>
    <n v="1"/>
    <s v="Celengan"/>
    <x v="1"/>
    <n v="0"/>
  </r>
  <r>
    <s v="ORD_0004067"/>
    <x v="11"/>
    <x v="0"/>
    <x v="11"/>
    <s v="Selesai"/>
    <n v="1"/>
    <n v="0"/>
    <x v="0"/>
    <x v="0"/>
    <x v="0"/>
    <n v="0"/>
    <s v="Tidak Retur"/>
    <x v="1"/>
    <x v="1"/>
    <n v="1"/>
    <s v="Celengan"/>
    <x v="1"/>
    <n v="0"/>
  </r>
  <r>
    <s v="ORD_0004068"/>
    <x v="11"/>
    <x v="0"/>
    <x v="11"/>
    <s v="Batal"/>
    <n v="1"/>
    <n v="1"/>
    <x v="1"/>
    <x v="1"/>
    <x v="1"/>
    <n v="0"/>
    <s v="Tidak Retur"/>
    <x v="1"/>
    <x v="1"/>
    <n v="1"/>
    <s v="Celengan"/>
    <x v="1"/>
    <n v="0"/>
  </r>
  <r>
    <s v="ORD_0004069"/>
    <x v="11"/>
    <x v="0"/>
    <x v="11"/>
    <s v="Selesai"/>
    <n v="1"/>
    <n v="0"/>
    <x v="0"/>
    <x v="0"/>
    <x v="0"/>
    <n v="0"/>
    <s v="Tidak Retur"/>
    <x v="1"/>
    <x v="1"/>
    <n v="1"/>
    <s v="Mangkok Sambal / Saus"/>
    <x v="4"/>
    <n v="0"/>
  </r>
  <r>
    <s v="ORD_0004070"/>
    <x v="11"/>
    <x v="0"/>
    <x v="11"/>
    <s v="Selesai"/>
    <n v="1"/>
    <n v="0"/>
    <x v="0"/>
    <x v="0"/>
    <x v="0"/>
    <n v="0"/>
    <s v="Tidak Retur"/>
    <x v="1"/>
    <x v="1"/>
    <n v="1"/>
    <s v="Peralatan Makan"/>
    <x v="13"/>
    <n v="0"/>
  </r>
  <r>
    <s v="ORD_0004071"/>
    <x v="11"/>
    <x v="0"/>
    <x v="11"/>
    <s v="Selesai"/>
    <n v="1"/>
    <n v="0"/>
    <x v="0"/>
    <x v="0"/>
    <x v="0"/>
    <n v="0"/>
    <s v="Tidak Retur"/>
    <x v="0"/>
    <x v="0"/>
    <n v="1"/>
    <s v="Mangkok Sambal / Saus"/>
    <x v="4"/>
    <n v="0"/>
  </r>
  <r>
    <s v="ORD_0004072"/>
    <x v="11"/>
    <x v="0"/>
    <x v="11"/>
    <s v="Selesai"/>
    <n v="1"/>
    <n v="0"/>
    <x v="0"/>
    <x v="0"/>
    <x v="0"/>
    <n v="0"/>
    <s v="Tidak Retur"/>
    <x v="0"/>
    <x v="0"/>
    <n v="1"/>
    <s v="Aksesoris Pintu"/>
    <x v="25"/>
    <n v="0"/>
  </r>
  <r>
    <s v="ORD_0004073"/>
    <x v="11"/>
    <x v="0"/>
    <x v="11"/>
    <s v="Selesai"/>
    <n v="1"/>
    <n v="0"/>
    <x v="0"/>
    <x v="0"/>
    <x v="0"/>
    <n v="0"/>
    <s v="Tidak Retur"/>
    <x v="2"/>
    <x v="2"/>
    <n v="1"/>
    <s v="Other"/>
    <x v="14"/>
    <n v="0"/>
  </r>
  <r>
    <s v="ORD_0004074"/>
    <x v="11"/>
    <x v="0"/>
    <x v="11"/>
    <s v="Selesai"/>
    <n v="1"/>
    <n v="0"/>
    <x v="0"/>
    <x v="0"/>
    <x v="0"/>
    <n v="0"/>
    <s v="Tidak Retur"/>
    <x v="0"/>
    <x v="0"/>
    <n v="1"/>
    <s v="Seal / Baut / Roof"/>
    <x v="8"/>
    <n v="0"/>
  </r>
  <r>
    <s v="ORD_0004075"/>
    <x v="11"/>
    <x v="0"/>
    <x v="11"/>
    <s v="Selesai"/>
    <n v="1"/>
    <n v="0"/>
    <x v="0"/>
    <x v="0"/>
    <x v="0"/>
    <n v="0"/>
    <s v="Tidak Retur"/>
    <x v="1"/>
    <x v="1"/>
    <n v="2"/>
    <s v="Botol / Gelas / Mug, Mangkok Sambal / Saus"/>
    <x v="6"/>
    <n v="0"/>
  </r>
  <r>
    <s v="ORD_0004076"/>
    <x v="11"/>
    <x v="0"/>
    <x v="11"/>
    <s v="Selesai"/>
    <n v="1"/>
    <n v="0"/>
    <x v="0"/>
    <x v="0"/>
    <x v="0"/>
    <n v="0"/>
    <s v="Tidak Retur"/>
    <x v="1"/>
    <x v="1"/>
    <n v="1"/>
    <s v="Celengan"/>
    <x v="1"/>
    <n v="0"/>
  </r>
  <r>
    <s v="ORD_0004077"/>
    <x v="11"/>
    <x v="0"/>
    <x v="11"/>
    <s v="Selesai"/>
    <n v="1"/>
    <n v="0"/>
    <x v="0"/>
    <x v="0"/>
    <x v="0"/>
    <n v="0"/>
    <s v="Tidak Retur"/>
    <x v="0"/>
    <x v="0"/>
    <n v="1"/>
    <s v="Seal / Baut / Roof"/>
    <x v="8"/>
    <n v="0"/>
  </r>
  <r>
    <s v="ORD_0004078"/>
    <x v="11"/>
    <x v="0"/>
    <x v="11"/>
    <s v="Selesai"/>
    <n v="1"/>
    <n v="0"/>
    <x v="0"/>
    <x v="0"/>
    <x v="0"/>
    <n v="0"/>
    <s v="Tidak Retur"/>
    <x v="0"/>
    <x v="0"/>
    <n v="1"/>
    <s v="Mangkok Sambal / Saus"/>
    <x v="4"/>
    <n v="0"/>
  </r>
  <r>
    <s v="ORD_0004079"/>
    <x v="11"/>
    <x v="0"/>
    <x v="11"/>
    <s v="Selesai"/>
    <n v="1"/>
    <n v="0"/>
    <x v="0"/>
    <x v="0"/>
    <x v="0"/>
    <n v="0"/>
    <s v="Tidak Retur"/>
    <x v="1"/>
    <x v="1"/>
    <n v="1"/>
    <s v="Tempat Nasi"/>
    <x v="17"/>
    <n v="0"/>
  </r>
  <r>
    <s v="ORD_0004080"/>
    <x v="11"/>
    <x v="0"/>
    <x v="11"/>
    <s v="Selesai"/>
    <n v="1"/>
    <n v="0"/>
    <x v="0"/>
    <x v="0"/>
    <x v="0"/>
    <n v="0"/>
    <s v="Tidak Retur"/>
    <x v="0"/>
    <x v="0"/>
    <n v="1"/>
    <s v="Celengan"/>
    <x v="1"/>
    <n v="0"/>
  </r>
  <r>
    <s v="ORD_0004081"/>
    <x v="11"/>
    <x v="0"/>
    <x v="11"/>
    <s v="Selesai"/>
    <n v="1"/>
    <n v="0"/>
    <x v="0"/>
    <x v="0"/>
    <x v="0"/>
    <n v="0"/>
    <s v="Tidak Retur"/>
    <x v="4"/>
    <x v="4"/>
    <n v="1"/>
    <s v="Mangkok Sambal / Saus"/>
    <x v="4"/>
    <n v="0"/>
  </r>
  <r>
    <s v="ORD_0004082"/>
    <x v="11"/>
    <x v="0"/>
    <x v="11"/>
    <s v="Selesai"/>
    <n v="1"/>
    <n v="0"/>
    <x v="0"/>
    <x v="0"/>
    <x v="0"/>
    <n v="0"/>
    <s v="Tidak Retur"/>
    <x v="2"/>
    <x v="2"/>
    <n v="1"/>
    <s v="Piring"/>
    <x v="22"/>
    <n v="0"/>
  </r>
  <r>
    <s v="ORD_0004083"/>
    <x v="11"/>
    <x v="0"/>
    <x v="11"/>
    <s v="Selesai"/>
    <n v="1"/>
    <n v="0"/>
    <x v="0"/>
    <x v="0"/>
    <x v="0"/>
    <n v="0"/>
    <s v="Tidak Retur"/>
    <x v="1"/>
    <x v="1"/>
    <n v="1"/>
    <s v="Celengan"/>
    <x v="1"/>
    <n v="0"/>
  </r>
  <r>
    <s v="ORD_0004084"/>
    <x v="11"/>
    <x v="0"/>
    <x v="11"/>
    <s v="Selesai"/>
    <n v="1"/>
    <n v="0"/>
    <x v="0"/>
    <x v="0"/>
    <x v="0"/>
    <n v="0"/>
    <s v="Tidak Retur"/>
    <x v="1"/>
    <x v="1"/>
    <n v="1"/>
    <s v="Mangkok Sambal / Saus"/>
    <x v="4"/>
    <n v="0"/>
  </r>
  <r>
    <s v="ORD_0004085"/>
    <x v="11"/>
    <x v="0"/>
    <x v="11"/>
    <s v="Retur Penuh (Efektif Batal)"/>
    <n v="1"/>
    <n v="1"/>
    <x v="0"/>
    <x v="0"/>
    <x v="0"/>
    <n v="1"/>
    <s v="Penuh"/>
    <x v="1"/>
    <x v="1"/>
    <n v="2"/>
    <s v="Botol / Gelas / Mug, Spatula"/>
    <x v="6"/>
    <n v="0"/>
  </r>
  <r>
    <s v="ORD_0004086"/>
    <x v="11"/>
    <x v="0"/>
    <x v="11"/>
    <s v="Selesai"/>
    <n v="1"/>
    <n v="0"/>
    <x v="0"/>
    <x v="0"/>
    <x v="0"/>
    <n v="0"/>
    <s v="Tidak Retur"/>
    <x v="0"/>
    <x v="0"/>
    <n v="3"/>
    <s v="Botol / Gelas / Mug, Other, Peralatan Kamar Mandi"/>
    <x v="6"/>
    <n v="0"/>
  </r>
  <r>
    <s v="ORD_0004087"/>
    <x v="11"/>
    <x v="0"/>
    <x v="11"/>
    <s v="Batal"/>
    <n v="1"/>
    <n v="1"/>
    <x v="1"/>
    <x v="1"/>
    <x v="3"/>
    <n v="0"/>
    <s v="Tidak Retur"/>
    <x v="2"/>
    <x v="2"/>
    <n v="1"/>
    <s v="Lunch Box / Rantang"/>
    <x v="15"/>
    <n v="0"/>
  </r>
  <r>
    <s v="ORD_0004088"/>
    <x v="11"/>
    <x v="0"/>
    <x v="11"/>
    <s v="Selesai"/>
    <n v="1"/>
    <n v="0"/>
    <x v="0"/>
    <x v="0"/>
    <x v="0"/>
    <n v="0"/>
    <s v="Tidak Retur"/>
    <x v="0"/>
    <x v="0"/>
    <n v="1"/>
    <s v="Lunch Box / Rantang"/>
    <x v="15"/>
    <n v="0"/>
  </r>
  <r>
    <s v="ORD_0004089"/>
    <x v="11"/>
    <x v="0"/>
    <x v="11"/>
    <s v="Selesai"/>
    <n v="1"/>
    <n v="0"/>
    <x v="0"/>
    <x v="0"/>
    <x v="0"/>
    <n v="0"/>
    <s v="Tidak Retur"/>
    <x v="1"/>
    <x v="1"/>
    <n v="1"/>
    <s v="Celengan"/>
    <x v="1"/>
    <n v="0"/>
  </r>
  <r>
    <s v="ORD_0004090"/>
    <x v="11"/>
    <x v="0"/>
    <x v="11"/>
    <s v="Batal"/>
    <n v="1"/>
    <n v="1"/>
    <x v="1"/>
    <x v="1"/>
    <x v="2"/>
    <n v="0"/>
    <s v="Tidak Retur"/>
    <x v="1"/>
    <x v="1"/>
    <n v="1"/>
    <s v="Gantungan Baju / Hanger"/>
    <x v="20"/>
    <n v="0"/>
  </r>
  <r>
    <s v="ORD_0004091"/>
    <x v="11"/>
    <x v="0"/>
    <x v="11"/>
    <s v="Selesai"/>
    <n v="1"/>
    <n v="0"/>
    <x v="0"/>
    <x v="0"/>
    <x v="0"/>
    <n v="0"/>
    <s v="Tidak Retur"/>
    <x v="2"/>
    <x v="2"/>
    <n v="1"/>
    <s v="Aksesoris Pintu"/>
    <x v="25"/>
    <n v="0"/>
  </r>
  <r>
    <s v="ORD_0004092"/>
    <x v="11"/>
    <x v="0"/>
    <x v="11"/>
    <s v="Selesai"/>
    <n v="1"/>
    <n v="0"/>
    <x v="0"/>
    <x v="0"/>
    <x v="0"/>
    <n v="0"/>
    <s v="Tidak Retur"/>
    <x v="1"/>
    <x v="1"/>
    <n v="1"/>
    <s v="Mangkok Sambal / Saus"/>
    <x v="4"/>
    <n v="0"/>
  </r>
  <r>
    <s v="ORD_0004093"/>
    <x v="11"/>
    <x v="0"/>
    <x v="11"/>
    <s v="Selesai"/>
    <n v="1"/>
    <n v="0"/>
    <x v="0"/>
    <x v="0"/>
    <x v="0"/>
    <n v="0"/>
    <s v="Tidak Retur"/>
    <x v="1"/>
    <x v="1"/>
    <n v="1"/>
    <s v="Peralatan Makan"/>
    <x v="13"/>
    <n v="0"/>
  </r>
  <r>
    <s v="ORD_0004094"/>
    <x v="11"/>
    <x v="0"/>
    <x v="11"/>
    <s v="Selesai"/>
    <n v="1"/>
    <n v="0"/>
    <x v="0"/>
    <x v="0"/>
    <x v="0"/>
    <n v="0"/>
    <s v="Tidak Retur"/>
    <x v="0"/>
    <x v="0"/>
    <n v="1"/>
    <s v="Bangku / Kursi Kecil"/>
    <x v="19"/>
    <n v="0"/>
  </r>
  <r>
    <s v="ORD_0004095"/>
    <x v="11"/>
    <x v="0"/>
    <x v="11"/>
    <s v="Selesai"/>
    <n v="1"/>
    <n v="0"/>
    <x v="0"/>
    <x v="0"/>
    <x v="0"/>
    <n v="0"/>
    <s v="Tidak Retur"/>
    <x v="2"/>
    <x v="2"/>
    <n v="1"/>
    <s v="Celengan"/>
    <x v="1"/>
    <n v="0"/>
  </r>
  <r>
    <s v="ORD_0004096"/>
    <x v="11"/>
    <x v="0"/>
    <x v="11"/>
    <s v="Selesai"/>
    <n v="1"/>
    <n v="0"/>
    <x v="0"/>
    <x v="0"/>
    <x v="0"/>
    <n v="0"/>
    <s v="Tidak Retur"/>
    <x v="2"/>
    <x v="2"/>
    <n v="1"/>
    <s v="Nampan / Tray"/>
    <x v="9"/>
    <n v="0"/>
  </r>
  <r>
    <s v="ORD_0004097"/>
    <x v="11"/>
    <x v="0"/>
    <x v="11"/>
    <s v="Selesai"/>
    <n v="1"/>
    <n v="0"/>
    <x v="0"/>
    <x v="0"/>
    <x v="0"/>
    <n v="0"/>
    <s v="Tidak Retur"/>
    <x v="1"/>
    <x v="1"/>
    <n v="1"/>
    <s v="Celengan"/>
    <x v="1"/>
    <n v="0"/>
  </r>
  <r>
    <s v="ORD_0004098"/>
    <x v="11"/>
    <x v="0"/>
    <x v="11"/>
    <s v="Selesai"/>
    <n v="1"/>
    <n v="0"/>
    <x v="0"/>
    <x v="0"/>
    <x v="0"/>
    <n v="0"/>
    <s v="Tidak Retur"/>
    <x v="0"/>
    <x v="0"/>
    <n v="1"/>
    <s v="Celengan"/>
    <x v="1"/>
    <n v="0"/>
  </r>
  <r>
    <s v="ORD_0004099"/>
    <x v="11"/>
    <x v="0"/>
    <x v="11"/>
    <s v="Batal"/>
    <n v="1"/>
    <n v="1"/>
    <x v="1"/>
    <x v="1"/>
    <x v="1"/>
    <n v="0"/>
    <s v="Tidak Retur"/>
    <x v="1"/>
    <x v="1"/>
    <n v="1"/>
    <s v="Celengan"/>
    <x v="1"/>
    <n v="0"/>
  </r>
  <r>
    <s v="ORD_0004100"/>
    <x v="11"/>
    <x v="0"/>
    <x v="11"/>
    <s v="Selesai"/>
    <n v="1"/>
    <n v="0"/>
    <x v="0"/>
    <x v="0"/>
    <x v="0"/>
    <n v="0"/>
    <s v="Tidak Retur"/>
    <x v="1"/>
    <x v="1"/>
    <n v="1"/>
    <s v="Aksesoris Pintu"/>
    <x v="25"/>
    <n v="0"/>
  </r>
  <r>
    <s v="ORD_0004101"/>
    <x v="11"/>
    <x v="0"/>
    <x v="11"/>
    <s v="Selesai"/>
    <n v="1"/>
    <n v="0"/>
    <x v="0"/>
    <x v="0"/>
    <x v="0"/>
    <n v="0"/>
    <s v="Tidak Retur"/>
    <x v="4"/>
    <x v="4"/>
    <n v="1"/>
    <s v="Celengan"/>
    <x v="1"/>
    <n v="0"/>
  </r>
  <r>
    <s v="ORD_0004102"/>
    <x v="11"/>
    <x v="0"/>
    <x v="11"/>
    <s v="Selesai"/>
    <n v="1"/>
    <n v="0"/>
    <x v="0"/>
    <x v="0"/>
    <x v="0"/>
    <n v="0"/>
    <s v="Tidak Retur"/>
    <x v="1"/>
    <x v="1"/>
    <n v="1"/>
    <s v="Aksesoris Pintu"/>
    <x v="25"/>
    <n v="0"/>
  </r>
  <r>
    <s v="ORD_0004103"/>
    <x v="11"/>
    <x v="0"/>
    <x v="11"/>
    <s v="Selesai"/>
    <n v="1"/>
    <n v="0"/>
    <x v="0"/>
    <x v="0"/>
    <x v="0"/>
    <n v="0"/>
    <s v="Tidak Retur"/>
    <x v="1"/>
    <x v="1"/>
    <n v="1"/>
    <s v="Teko / Jug"/>
    <x v="24"/>
    <n v="0"/>
  </r>
  <r>
    <s v="ORD_0004104"/>
    <x v="11"/>
    <x v="0"/>
    <x v="11"/>
    <s v="Batal"/>
    <n v="1"/>
    <n v="1"/>
    <x v="1"/>
    <x v="2"/>
    <x v="5"/>
    <n v="0"/>
    <s v="Tidak Retur"/>
    <x v="4"/>
    <x v="4"/>
    <n v="1"/>
    <s v="Saringan / Strainer"/>
    <x v="11"/>
    <n v="1"/>
  </r>
  <r>
    <s v="ORD_0004105"/>
    <x v="11"/>
    <x v="0"/>
    <x v="11"/>
    <s v="Selesai"/>
    <n v="1"/>
    <n v="0"/>
    <x v="0"/>
    <x v="0"/>
    <x v="0"/>
    <n v="0"/>
    <s v="Tidak Retur"/>
    <x v="0"/>
    <x v="0"/>
    <n v="1"/>
    <s v="Aksesoris Mandi"/>
    <x v="6"/>
    <n v="0"/>
  </r>
  <r>
    <s v="ORD_0004106"/>
    <x v="11"/>
    <x v="0"/>
    <x v="11"/>
    <s v="Selesai"/>
    <n v="1"/>
    <n v="0"/>
    <x v="0"/>
    <x v="0"/>
    <x v="0"/>
    <n v="0"/>
    <s v="Tidak Retur"/>
    <x v="1"/>
    <x v="1"/>
    <n v="1"/>
    <s v="Tempat Nasi"/>
    <x v="17"/>
    <n v="0"/>
  </r>
  <r>
    <s v="ORD_0004107"/>
    <x v="11"/>
    <x v="0"/>
    <x v="11"/>
    <s v="Selesai"/>
    <n v="1"/>
    <n v="0"/>
    <x v="0"/>
    <x v="0"/>
    <x v="0"/>
    <n v="0"/>
    <s v="Tidak Retur"/>
    <x v="1"/>
    <x v="1"/>
    <n v="1"/>
    <s v="Rak / Rak Serbaguna"/>
    <x v="3"/>
    <n v="0"/>
  </r>
  <r>
    <s v="ORD_0004108"/>
    <x v="11"/>
    <x v="0"/>
    <x v="11"/>
    <s v="Selesai"/>
    <n v="1"/>
    <n v="0"/>
    <x v="0"/>
    <x v="0"/>
    <x v="0"/>
    <n v="0"/>
    <s v="Tidak Retur"/>
    <x v="1"/>
    <x v="1"/>
    <n v="1"/>
    <s v="Mangkok Sambal / Saus"/>
    <x v="4"/>
    <n v="0"/>
  </r>
  <r>
    <s v="ORD_0004109"/>
    <x v="11"/>
    <x v="0"/>
    <x v="11"/>
    <s v="Selesai"/>
    <n v="1"/>
    <n v="0"/>
    <x v="0"/>
    <x v="0"/>
    <x v="0"/>
    <n v="0"/>
    <s v="Tidak Retur"/>
    <x v="3"/>
    <x v="3"/>
    <n v="1"/>
    <s v="Mangkok Sambal / Saus"/>
    <x v="4"/>
    <n v="0"/>
  </r>
  <r>
    <s v="ORD_0004110"/>
    <x v="11"/>
    <x v="0"/>
    <x v="11"/>
    <s v="Batal"/>
    <n v="1"/>
    <n v="1"/>
    <x v="1"/>
    <x v="1"/>
    <x v="1"/>
    <n v="0"/>
    <s v="Tidak Retur"/>
    <x v="0"/>
    <x v="0"/>
    <n v="1"/>
    <s v="Celengan"/>
    <x v="1"/>
    <n v="0"/>
  </r>
  <r>
    <s v="ORD_0004111"/>
    <x v="11"/>
    <x v="0"/>
    <x v="11"/>
    <s v="Selesai"/>
    <n v="1"/>
    <n v="0"/>
    <x v="0"/>
    <x v="0"/>
    <x v="0"/>
    <n v="0"/>
    <s v="Tidak Retur"/>
    <x v="0"/>
    <x v="0"/>
    <n v="1"/>
    <s v="Celengan"/>
    <x v="1"/>
    <n v="0"/>
  </r>
  <r>
    <s v="ORD_0004112"/>
    <x v="11"/>
    <x v="0"/>
    <x v="11"/>
    <s v="Batal"/>
    <n v="1"/>
    <n v="1"/>
    <x v="1"/>
    <x v="2"/>
    <x v="5"/>
    <n v="0"/>
    <s v="Tidak Retur"/>
    <x v="2"/>
    <x v="2"/>
    <n v="1"/>
    <s v="Celengan"/>
    <x v="1"/>
    <n v="1"/>
  </r>
  <r>
    <s v="ORD_0004113"/>
    <x v="11"/>
    <x v="0"/>
    <x v="11"/>
    <s v="Selesai"/>
    <n v="1"/>
    <n v="0"/>
    <x v="0"/>
    <x v="0"/>
    <x v="0"/>
    <n v="0"/>
    <s v="Tidak Retur"/>
    <x v="2"/>
    <x v="2"/>
    <n v="1"/>
    <s v="Celengan"/>
    <x v="1"/>
    <n v="0"/>
  </r>
  <r>
    <s v="ORD_0004114"/>
    <x v="11"/>
    <x v="0"/>
    <x v="11"/>
    <s v="Selesai"/>
    <n v="1"/>
    <n v="0"/>
    <x v="0"/>
    <x v="0"/>
    <x v="0"/>
    <n v="0"/>
    <s v="Tidak Retur"/>
    <x v="4"/>
    <x v="4"/>
    <n v="1"/>
    <s v="Celengan"/>
    <x v="1"/>
    <n v="0"/>
  </r>
  <r>
    <s v="ORD_0004115"/>
    <x v="11"/>
    <x v="0"/>
    <x v="11"/>
    <s v="Batal"/>
    <n v="1"/>
    <n v="1"/>
    <x v="1"/>
    <x v="2"/>
    <x v="5"/>
    <n v="0"/>
    <s v="Tidak Retur"/>
    <x v="0"/>
    <x v="0"/>
    <n v="1"/>
    <s v="Celengan"/>
    <x v="1"/>
    <n v="1"/>
  </r>
  <r>
    <s v="ORD_0004116"/>
    <x v="11"/>
    <x v="0"/>
    <x v="11"/>
    <s v="Selesai"/>
    <n v="1"/>
    <n v="0"/>
    <x v="0"/>
    <x v="0"/>
    <x v="0"/>
    <n v="0"/>
    <s v="Tidak Retur"/>
    <x v="1"/>
    <x v="1"/>
    <n v="1"/>
    <s v="Celengan"/>
    <x v="1"/>
    <n v="0"/>
  </r>
  <r>
    <s v="ORD_0004117"/>
    <x v="11"/>
    <x v="0"/>
    <x v="11"/>
    <s v="Batal"/>
    <n v="1"/>
    <n v="1"/>
    <x v="1"/>
    <x v="1"/>
    <x v="2"/>
    <n v="0"/>
    <s v="Tidak Retur"/>
    <x v="1"/>
    <x v="1"/>
    <n v="1"/>
    <s v="Celengan"/>
    <x v="1"/>
    <n v="0"/>
  </r>
  <r>
    <s v="ORD_0004118"/>
    <x v="11"/>
    <x v="0"/>
    <x v="11"/>
    <s v="Selesai"/>
    <n v="1"/>
    <n v="0"/>
    <x v="0"/>
    <x v="0"/>
    <x v="0"/>
    <n v="0"/>
    <s v="Tidak Retur"/>
    <x v="2"/>
    <x v="2"/>
    <n v="1"/>
    <s v="Celengan"/>
    <x v="1"/>
    <n v="0"/>
  </r>
  <r>
    <s v="ORD_0004119"/>
    <x v="11"/>
    <x v="0"/>
    <x v="11"/>
    <s v="Selesai"/>
    <n v="1"/>
    <n v="0"/>
    <x v="0"/>
    <x v="0"/>
    <x v="0"/>
    <n v="0"/>
    <s v="Tidak Retur"/>
    <x v="10"/>
    <x v="8"/>
    <n v="1"/>
    <s v="Aksesoris Pintu"/>
    <x v="25"/>
    <n v="0"/>
  </r>
  <r>
    <s v="ORD_0004120"/>
    <x v="11"/>
    <x v="0"/>
    <x v="11"/>
    <s v="Selesai"/>
    <n v="1"/>
    <n v="0"/>
    <x v="0"/>
    <x v="0"/>
    <x v="0"/>
    <n v="0"/>
    <s v="Tidak Retur"/>
    <x v="1"/>
    <x v="1"/>
    <n v="1"/>
    <s v="Mangkok Sambal / Saus"/>
    <x v="4"/>
    <n v="0"/>
  </r>
  <r>
    <s v="ORD_0004121"/>
    <x v="11"/>
    <x v="0"/>
    <x v="11"/>
    <s v="Selesai"/>
    <n v="1"/>
    <n v="0"/>
    <x v="0"/>
    <x v="0"/>
    <x v="0"/>
    <n v="0"/>
    <s v="Tidak Retur"/>
    <x v="0"/>
    <x v="0"/>
    <n v="1"/>
    <s v="Nampan / Tray"/>
    <x v="9"/>
    <n v="0"/>
  </r>
  <r>
    <s v="ORD_0004122"/>
    <x v="11"/>
    <x v="0"/>
    <x v="11"/>
    <s v="Selesai"/>
    <n v="1"/>
    <n v="0"/>
    <x v="0"/>
    <x v="0"/>
    <x v="0"/>
    <n v="0"/>
    <s v="Tidak Retur"/>
    <x v="2"/>
    <x v="2"/>
    <n v="1"/>
    <s v="Mangkok Sambal / Saus"/>
    <x v="4"/>
    <n v="0"/>
  </r>
  <r>
    <s v="ORD_0004123"/>
    <x v="11"/>
    <x v="0"/>
    <x v="11"/>
    <s v="Selesai"/>
    <n v="1"/>
    <n v="0"/>
    <x v="0"/>
    <x v="0"/>
    <x v="0"/>
    <n v="0"/>
    <s v="Tidak Retur"/>
    <x v="2"/>
    <x v="2"/>
    <n v="2"/>
    <s v="Celengan, Keranjang"/>
    <x v="6"/>
    <n v="0"/>
  </r>
  <r>
    <s v="ORD_0004124"/>
    <x v="11"/>
    <x v="0"/>
    <x v="11"/>
    <s v="Selesai"/>
    <n v="1"/>
    <n v="0"/>
    <x v="0"/>
    <x v="0"/>
    <x v="0"/>
    <n v="0"/>
    <s v="Tidak Retur"/>
    <x v="1"/>
    <x v="1"/>
    <n v="1"/>
    <s v="Celengan"/>
    <x v="1"/>
    <n v="0"/>
  </r>
  <r>
    <s v="ORD_0004125"/>
    <x v="11"/>
    <x v="0"/>
    <x v="11"/>
    <s v="Batal"/>
    <n v="1"/>
    <n v="1"/>
    <x v="1"/>
    <x v="1"/>
    <x v="2"/>
    <n v="0"/>
    <s v="Tidak Retur"/>
    <x v="4"/>
    <x v="4"/>
    <n v="1"/>
    <s v="Baskom / Mangkok Besar"/>
    <x v="18"/>
    <n v="0"/>
  </r>
  <r>
    <s v="ORD_0004126"/>
    <x v="11"/>
    <x v="0"/>
    <x v="11"/>
    <s v="Selesai"/>
    <n v="1"/>
    <n v="0"/>
    <x v="0"/>
    <x v="0"/>
    <x v="0"/>
    <n v="0"/>
    <s v="Tidak Retur"/>
    <x v="1"/>
    <x v="1"/>
    <n v="1"/>
    <s v="Mangkok Sambal / Saus"/>
    <x v="4"/>
    <n v="0"/>
  </r>
  <r>
    <s v="ORD_0004127"/>
    <x v="11"/>
    <x v="0"/>
    <x v="11"/>
    <s v="Batal"/>
    <n v="1"/>
    <n v="1"/>
    <x v="1"/>
    <x v="2"/>
    <x v="5"/>
    <n v="0"/>
    <s v="Tidak Retur"/>
    <x v="2"/>
    <x v="2"/>
    <n v="1"/>
    <s v="Celengan"/>
    <x v="1"/>
    <n v="1"/>
  </r>
  <r>
    <s v="ORD_0004128"/>
    <x v="11"/>
    <x v="0"/>
    <x v="11"/>
    <s v="Selesai"/>
    <n v="1"/>
    <n v="0"/>
    <x v="0"/>
    <x v="0"/>
    <x v="0"/>
    <n v="0"/>
    <s v="Tidak Retur"/>
    <x v="1"/>
    <x v="1"/>
    <n v="1"/>
    <s v="Baskom / Mangkok Besar"/>
    <x v="18"/>
    <n v="0"/>
  </r>
  <r>
    <s v="ORD_0004129"/>
    <x v="11"/>
    <x v="0"/>
    <x v="11"/>
    <s v="Selesai"/>
    <n v="1"/>
    <n v="0"/>
    <x v="0"/>
    <x v="0"/>
    <x v="0"/>
    <n v="0"/>
    <s v="Tidak Retur"/>
    <x v="1"/>
    <x v="1"/>
    <n v="1"/>
    <s v="Peralatan Makan"/>
    <x v="13"/>
    <n v="0"/>
  </r>
  <r>
    <s v="ORD_0004130"/>
    <x v="11"/>
    <x v="0"/>
    <x v="11"/>
    <s v="Selesai"/>
    <n v="1"/>
    <n v="0"/>
    <x v="0"/>
    <x v="0"/>
    <x v="0"/>
    <n v="0"/>
    <s v="Tidak Retur"/>
    <x v="1"/>
    <x v="1"/>
    <n v="1"/>
    <s v="Mangkok Sambal / Saus"/>
    <x v="4"/>
    <n v="0"/>
  </r>
  <r>
    <s v="ORD_0004131"/>
    <x v="11"/>
    <x v="0"/>
    <x v="11"/>
    <s v="Selesai"/>
    <n v="1"/>
    <n v="0"/>
    <x v="0"/>
    <x v="0"/>
    <x v="0"/>
    <n v="0"/>
    <s v="Tidak Retur"/>
    <x v="0"/>
    <x v="0"/>
    <n v="1"/>
    <s v="Celengan"/>
    <x v="1"/>
    <n v="0"/>
  </r>
  <r>
    <s v="ORD_0004132"/>
    <x v="11"/>
    <x v="0"/>
    <x v="11"/>
    <s v="Selesai"/>
    <n v="1"/>
    <n v="0"/>
    <x v="0"/>
    <x v="0"/>
    <x v="0"/>
    <n v="0"/>
    <s v="Tidak Retur"/>
    <x v="1"/>
    <x v="1"/>
    <n v="1"/>
    <s v="Mangkok Sambal / Saus"/>
    <x v="4"/>
    <n v="0"/>
  </r>
  <r>
    <s v="ORD_0004133"/>
    <x v="11"/>
    <x v="0"/>
    <x v="11"/>
    <s v="Selesai"/>
    <n v="1"/>
    <n v="0"/>
    <x v="0"/>
    <x v="0"/>
    <x v="0"/>
    <n v="0"/>
    <s v="Tidak Retur"/>
    <x v="2"/>
    <x v="2"/>
    <n v="1"/>
    <s v="Aksesoris Pintu"/>
    <x v="25"/>
    <n v="0"/>
  </r>
  <r>
    <s v="ORD_0004134"/>
    <x v="11"/>
    <x v="0"/>
    <x v="11"/>
    <s v="Selesai"/>
    <n v="1"/>
    <n v="0"/>
    <x v="0"/>
    <x v="0"/>
    <x v="0"/>
    <n v="0"/>
    <s v="Tidak Retur"/>
    <x v="1"/>
    <x v="1"/>
    <n v="1"/>
    <s v="Mangkok Sambal / Saus"/>
    <x v="4"/>
    <n v="0"/>
  </r>
  <r>
    <s v="ORD_0004135"/>
    <x v="11"/>
    <x v="0"/>
    <x v="11"/>
    <s v="Selesai"/>
    <n v="1"/>
    <n v="0"/>
    <x v="0"/>
    <x v="0"/>
    <x v="0"/>
    <n v="0"/>
    <s v="Tidak Retur"/>
    <x v="1"/>
    <x v="1"/>
    <n v="1"/>
    <s v="Mangkok Sambal / Saus"/>
    <x v="4"/>
    <n v="0"/>
  </r>
  <r>
    <s v="ORD_0004136"/>
    <x v="11"/>
    <x v="0"/>
    <x v="11"/>
    <s v="Selesai"/>
    <n v="1"/>
    <n v="0"/>
    <x v="0"/>
    <x v="0"/>
    <x v="0"/>
    <n v="0"/>
    <s v="Tidak Retur"/>
    <x v="2"/>
    <x v="2"/>
    <n v="1"/>
    <s v="Peralatan Makan"/>
    <x v="13"/>
    <n v="0"/>
  </r>
  <r>
    <s v="ORD_0004137"/>
    <x v="11"/>
    <x v="0"/>
    <x v="11"/>
    <s v="Selesai"/>
    <n v="1"/>
    <n v="0"/>
    <x v="0"/>
    <x v="0"/>
    <x v="0"/>
    <n v="0"/>
    <s v="Tidak Retur"/>
    <x v="1"/>
    <x v="1"/>
    <n v="1"/>
    <s v="Celengan"/>
    <x v="1"/>
    <n v="0"/>
  </r>
  <r>
    <s v="ORD_0004138"/>
    <x v="11"/>
    <x v="0"/>
    <x v="11"/>
    <s v="Selesai"/>
    <n v="1"/>
    <n v="0"/>
    <x v="0"/>
    <x v="0"/>
    <x v="0"/>
    <n v="0"/>
    <s v="Tidak Retur"/>
    <x v="1"/>
    <x v="1"/>
    <n v="1"/>
    <s v="Celengan"/>
    <x v="1"/>
    <n v="0"/>
  </r>
  <r>
    <s v="ORD_0004139"/>
    <x v="11"/>
    <x v="0"/>
    <x v="11"/>
    <s v="Selesai"/>
    <n v="1"/>
    <n v="0"/>
    <x v="0"/>
    <x v="0"/>
    <x v="0"/>
    <n v="0"/>
    <s v="Tidak Retur"/>
    <x v="1"/>
    <x v="1"/>
    <n v="1"/>
    <s v="Celengan"/>
    <x v="1"/>
    <n v="0"/>
  </r>
  <r>
    <s v="ORD_0004140"/>
    <x v="11"/>
    <x v="0"/>
    <x v="11"/>
    <s v="Selesai"/>
    <n v="1"/>
    <n v="0"/>
    <x v="0"/>
    <x v="0"/>
    <x v="0"/>
    <n v="0"/>
    <s v="Tidak Retur"/>
    <x v="1"/>
    <x v="1"/>
    <n v="1"/>
    <s v="Mangkok Sambal / Saus"/>
    <x v="4"/>
    <n v="0"/>
  </r>
  <r>
    <s v="ORD_0004141"/>
    <x v="11"/>
    <x v="0"/>
    <x v="11"/>
    <s v="Selesai"/>
    <n v="1"/>
    <n v="0"/>
    <x v="0"/>
    <x v="0"/>
    <x v="0"/>
    <n v="0"/>
    <s v="Tidak Retur"/>
    <x v="3"/>
    <x v="3"/>
    <n v="1"/>
    <s v="Lunch Box / Rantang"/>
    <x v="15"/>
    <n v="0"/>
  </r>
  <r>
    <s v="ORD_0004142"/>
    <x v="11"/>
    <x v="0"/>
    <x v="11"/>
    <s v="Selesai"/>
    <n v="1"/>
    <n v="0"/>
    <x v="0"/>
    <x v="0"/>
    <x v="0"/>
    <n v="0"/>
    <s v="Tidak Retur"/>
    <x v="1"/>
    <x v="1"/>
    <n v="3"/>
    <s v="Keranjang, Mangkok Sambal / Saus, Peralatan Makan"/>
    <x v="6"/>
    <n v="0"/>
  </r>
  <r>
    <s v="ORD_0004143"/>
    <x v="11"/>
    <x v="0"/>
    <x v="11"/>
    <s v="Selesai"/>
    <n v="1"/>
    <n v="0"/>
    <x v="0"/>
    <x v="0"/>
    <x v="0"/>
    <n v="0"/>
    <s v="Tidak Retur"/>
    <x v="3"/>
    <x v="3"/>
    <n v="1"/>
    <s v="Aksesoris Pintu"/>
    <x v="25"/>
    <n v="0"/>
  </r>
  <r>
    <s v="ORD_0004144"/>
    <x v="11"/>
    <x v="0"/>
    <x v="11"/>
    <s v="Selesai"/>
    <n v="1"/>
    <n v="0"/>
    <x v="0"/>
    <x v="0"/>
    <x v="0"/>
    <n v="0"/>
    <s v="Tidak Retur"/>
    <x v="1"/>
    <x v="1"/>
    <n v="1"/>
    <s v="Saringan / Strainer"/>
    <x v="11"/>
    <n v="0"/>
  </r>
  <r>
    <s v="ORD_0004145"/>
    <x v="11"/>
    <x v="0"/>
    <x v="11"/>
    <s v="Selesai"/>
    <n v="1"/>
    <n v="0"/>
    <x v="0"/>
    <x v="0"/>
    <x v="0"/>
    <n v="0"/>
    <s v="Tidak Retur"/>
    <x v="0"/>
    <x v="0"/>
    <n v="1"/>
    <s v="Celengan"/>
    <x v="1"/>
    <n v="0"/>
  </r>
  <r>
    <s v="ORD_0004146"/>
    <x v="11"/>
    <x v="0"/>
    <x v="11"/>
    <s v="Selesai"/>
    <n v="1"/>
    <n v="0"/>
    <x v="0"/>
    <x v="0"/>
    <x v="0"/>
    <n v="0"/>
    <s v="Tidak Retur"/>
    <x v="1"/>
    <x v="1"/>
    <n v="2"/>
    <s v="Aksesoris Pintu, Plastik / Wadah Plastik"/>
    <x v="6"/>
    <n v="0"/>
  </r>
  <r>
    <s v="ORD_0004147"/>
    <x v="11"/>
    <x v="0"/>
    <x v="11"/>
    <s v="Selesai"/>
    <n v="1"/>
    <n v="0"/>
    <x v="0"/>
    <x v="0"/>
    <x v="0"/>
    <n v="0"/>
    <s v="Tidak Retur"/>
    <x v="1"/>
    <x v="1"/>
    <n v="1"/>
    <s v="Celengan"/>
    <x v="1"/>
    <n v="0"/>
  </r>
  <r>
    <s v="ORD_0004148"/>
    <x v="11"/>
    <x v="0"/>
    <x v="11"/>
    <s v="Selesai"/>
    <n v="1"/>
    <n v="0"/>
    <x v="0"/>
    <x v="0"/>
    <x v="0"/>
    <n v="0"/>
    <s v="Tidak Retur"/>
    <x v="1"/>
    <x v="1"/>
    <n v="1"/>
    <s v="Nampan / Tray"/>
    <x v="9"/>
    <n v="0"/>
  </r>
  <r>
    <s v="ORD_0004149"/>
    <x v="11"/>
    <x v="0"/>
    <x v="11"/>
    <s v="Selesai"/>
    <n v="1"/>
    <n v="0"/>
    <x v="0"/>
    <x v="0"/>
    <x v="0"/>
    <n v="0"/>
    <s v="Tidak Retur"/>
    <x v="2"/>
    <x v="2"/>
    <n v="1"/>
    <s v="Celengan"/>
    <x v="1"/>
    <n v="0"/>
  </r>
  <r>
    <s v="ORD_0004150"/>
    <x v="11"/>
    <x v="0"/>
    <x v="11"/>
    <s v="Selesai"/>
    <n v="1"/>
    <n v="0"/>
    <x v="0"/>
    <x v="0"/>
    <x v="0"/>
    <n v="0"/>
    <s v="Tidak Retur"/>
    <x v="2"/>
    <x v="2"/>
    <n v="1"/>
    <s v="Pisau / Alat Potong"/>
    <x v="12"/>
    <n v="0"/>
  </r>
  <r>
    <s v="ORD_0004151"/>
    <x v="11"/>
    <x v="0"/>
    <x v="11"/>
    <s v="Selesai"/>
    <n v="1"/>
    <n v="0"/>
    <x v="0"/>
    <x v="0"/>
    <x v="0"/>
    <n v="0"/>
    <s v="Tidak Retur"/>
    <x v="4"/>
    <x v="4"/>
    <n v="1"/>
    <s v="Celengan"/>
    <x v="1"/>
    <n v="0"/>
  </r>
  <r>
    <s v="ORD_0004152"/>
    <x v="11"/>
    <x v="0"/>
    <x v="11"/>
    <s v="Selesai"/>
    <n v="1"/>
    <n v="0"/>
    <x v="0"/>
    <x v="0"/>
    <x v="0"/>
    <n v="0"/>
    <s v="Tidak Retur"/>
    <x v="0"/>
    <x v="0"/>
    <n v="1"/>
    <s v="Celengan"/>
    <x v="1"/>
    <n v="0"/>
  </r>
  <r>
    <s v="ORD_0004153"/>
    <x v="11"/>
    <x v="0"/>
    <x v="11"/>
    <s v="Selesai"/>
    <n v="1"/>
    <n v="0"/>
    <x v="0"/>
    <x v="0"/>
    <x v="0"/>
    <n v="0"/>
    <s v="Tidak Retur"/>
    <x v="2"/>
    <x v="2"/>
    <n v="1"/>
    <s v="Keranjang"/>
    <x v="5"/>
    <n v="0"/>
  </r>
  <r>
    <s v="ORD_0004154"/>
    <x v="11"/>
    <x v="0"/>
    <x v="11"/>
    <s v="Selesai"/>
    <n v="1"/>
    <n v="0"/>
    <x v="0"/>
    <x v="0"/>
    <x v="0"/>
    <n v="0"/>
    <s v="Tidak Retur"/>
    <x v="1"/>
    <x v="1"/>
    <n v="1"/>
    <s v="Mangkok Sambal / Saus"/>
    <x v="4"/>
    <n v="0"/>
  </r>
  <r>
    <s v="ORD_0004155"/>
    <x v="11"/>
    <x v="0"/>
    <x v="11"/>
    <s v="Selesai"/>
    <n v="1"/>
    <n v="0"/>
    <x v="0"/>
    <x v="0"/>
    <x v="0"/>
    <n v="0"/>
    <s v="Tidak Retur"/>
    <x v="1"/>
    <x v="1"/>
    <n v="1"/>
    <s v="Baskom / Mangkok Besar"/>
    <x v="18"/>
    <n v="0"/>
  </r>
  <r>
    <s v="ORD_0004156"/>
    <x v="11"/>
    <x v="0"/>
    <x v="11"/>
    <s v="Batal"/>
    <n v="1"/>
    <n v="1"/>
    <x v="1"/>
    <x v="1"/>
    <x v="2"/>
    <n v="0"/>
    <s v="Tidak Retur"/>
    <x v="3"/>
    <x v="3"/>
    <n v="1"/>
    <s v="Celengan"/>
    <x v="1"/>
    <n v="0"/>
  </r>
  <r>
    <s v="ORD_0004157"/>
    <x v="11"/>
    <x v="0"/>
    <x v="11"/>
    <s v="Selesai"/>
    <n v="1"/>
    <n v="0"/>
    <x v="0"/>
    <x v="0"/>
    <x v="0"/>
    <n v="0"/>
    <s v="Tidak Retur"/>
    <x v="1"/>
    <x v="1"/>
    <n v="1"/>
    <s v="Mangkok Sambal / Saus"/>
    <x v="4"/>
    <n v="0"/>
  </r>
  <r>
    <s v="ORD_0004158"/>
    <x v="11"/>
    <x v="0"/>
    <x v="11"/>
    <s v="Selesai"/>
    <n v="1"/>
    <n v="0"/>
    <x v="0"/>
    <x v="0"/>
    <x v="0"/>
    <n v="0"/>
    <s v="Tidak Retur"/>
    <x v="2"/>
    <x v="2"/>
    <n v="1"/>
    <s v="Celengan"/>
    <x v="1"/>
    <n v="0"/>
  </r>
  <r>
    <s v="ORD_0004159"/>
    <x v="11"/>
    <x v="0"/>
    <x v="11"/>
    <s v="Selesai"/>
    <n v="1"/>
    <n v="0"/>
    <x v="0"/>
    <x v="0"/>
    <x v="0"/>
    <n v="0"/>
    <s v="Tidak Retur"/>
    <x v="4"/>
    <x v="4"/>
    <n v="1"/>
    <s v="Celengan"/>
    <x v="1"/>
    <n v="0"/>
  </r>
  <r>
    <s v="ORD_0004160"/>
    <x v="11"/>
    <x v="0"/>
    <x v="11"/>
    <s v="Selesai"/>
    <n v="1"/>
    <n v="0"/>
    <x v="0"/>
    <x v="0"/>
    <x v="0"/>
    <n v="0"/>
    <s v="Tidak Retur"/>
    <x v="1"/>
    <x v="1"/>
    <n v="1"/>
    <s v="Baskom / Mangkok Besar"/>
    <x v="18"/>
    <n v="0"/>
  </r>
  <r>
    <s v="ORD_0004161"/>
    <x v="11"/>
    <x v="0"/>
    <x v="11"/>
    <s v="Selesai"/>
    <n v="1"/>
    <n v="0"/>
    <x v="0"/>
    <x v="0"/>
    <x v="0"/>
    <n v="0"/>
    <s v="Tidak Retur"/>
    <x v="1"/>
    <x v="1"/>
    <n v="1"/>
    <s v="Baskom / Mangkok Besar"/>
    <x v="18"/>
    <n v="0"/>
  </r>
  <r>
    <s v="ORD_0004162"/>
    <x v="11"/>
    <x v="0"/>
    <x v="11"/>
    <s v="Selesai"/>
    <n v="1"/>
    <n v="0"/>
    <x v="0"/>
    <x v="0"/>
    <x v="0"/>
    <n v="0"/>
    <s v="Tidak Retur"/>
    <x v="0"/>
    <x v="0"/>
    <n v="1"/>
    <s v="Seal / Baut / Roof"/>
    <x v="8"/>
    <n v="0"/>
  </r>
  <r>
    <s v="ORD_0004163"/>
    <x v="11"/>
    <x v="0"/>
    <x v="11"/>
    <s v="Selesai"/>
    <n v="1"/>
    <n v="0"/>
    <x v="0"/>
    <x v="0"/>
    <x v="0"/>
    <n v="0"/>
    <s v="Tidak Retur"/>
    <x v="1"/>
    <x v="1"/>
    <n v="1"/>
    <s v="Piring"/>
    <x v="22"/>
    <n v="0"/>
  </r>
  <r>
    <s v="ORD_0004164"/>
    <x v="11"/>
    <x v="0"/>
    <x v="11"/>
    <s v="Selesai"/>
    <n v="1"/>
    <n v="0"/>
    <x v="0"/>
    <x v="0"/>
    <x v="0"/>
    <n v="0"/>
    <s v="Tidak Retur"/>
    <x v="1"/>
    <x v="1"/>
    <n v="1"/>
    <s v="Celengan"/>
    <x v="1"/>
    <n v="0"/>
  </r>
  <r>
    <s v="ORD_0004165"/>
    <x v="11"/>
    <x v="0"/>
    <x v="11"/>
    <s v="Selesai"/>
    <n v="1"/>
    <n v="0"/>
    <x v="0"/>
    <x v="0"/>
    <x v="0"/>
    <n v="0"/>
    <s v="Tidak Retur"/>
    <x v="4"/>
    <x v="4"/>
    <n v="1"/>
    <s v="Celengan"/>
    <x v="1"/>
    <n v="0"/>
  </r>
  <r>
    <s v="ORD_0004166"/>
    <x v="11"/>
    <x v="0"/>
    <x v="11"/>
    <s v="Selesai"/>
    <n v="1"/>
    <n v="0"/>
    <x v="0"/>
    <x v="0"/>
    <x v="0"/>
    <n v="0"/>
    <s v="Tidak Retur"/>
    <x v="1"/>
    <x v="1"/>
    <n v="1"/>
    <s v="Mangkok Sambal / Saus"/>
    <x v="4"/>
    <n v="0"/>
  </r>
  <r>
    <s v="ORD_0004167"/>
    <x v="11"/>
    <x v="0"/>
    <x v="11"/>
    <s v="Selesai"/>
    <n v="1"/>
    <n v="0"/>
    <x v="0"/>
    <x v="0"/>
    <x v="0"/>
    <n v="0"/>
    <s v="Tidak Retur"/>
    <x v="1"/>
    <x v="1"/>
    <n v="1"/>
    <s v="Celengan"/>
    <x v="1"/>
    <n v="0"/>
  </r>
  <r>
    <s v="ORD_0004168"/>
    <x v="11"/>
    <x v="0"/>
    <x v="11"/>
    <s v="Selesai"/>
    <n v="1"/>
    <n v="0"/>
    <x v="0"/>
    <x v="0"/>
    <x v="0"/>
    <n v="0"/>
    <s v="Tidak Retur"/>
    <x v="1"/>
    <x v="1"/>
    <n v="1"/>
    <s v="Mangkok Sambal / Saus"/>
    <x v="4"/>
    <n v="0"/>
  </r>
  <r>
    <s v="ORD_0004169"/>
    <x v="11"/>
    <x v="0"/>
    <x v="11"/>
    <s v="Selesai"/>
    <n v="1"/>
    <n v="0"/>
    <x v="0"/>
    <x v="0"/>
    <x v="0"/>
    <n v="0"/>
    <s v="Tidak Retur"/>
    <x v="2"/>
    <x v="2"/>
    <n v="1"/>
    <s v="Celengan"/>
    <x v="1"/>
    <n v="0"/>
  </r>
  <r>
    <s v="ORD_0004170"/>
    <x v="11"/>
    <x v="0"/>
    <x v="11"/>
    <s v="Selesai"/>
    <n v="1"/>
    <n v="0"/>
    <x v="0"/>
    <x v="0"/>
    <x v="0"/>
    <n v="0"/>
    <s v="Tidak Retur"/>
    <x v="1"/>
    <x v="1"/>
    <n v="1"/>
    <s v="Celengan"/>
    <x v="1"/>
    <n v="0"/>
  </r>
  <r>
    <s v="ORD_0004171"/>
    <x v="11"/>
    <x v="0"/>
    <x v="11"/>
    <s v="Selesai"/>
    <n v="1"/>
    <n v="0"/>
    <x v="0"/>
    <x v="0"/>
    <x v="0"/>
    <n v="0"/>
    <s v="Tidak Retur"/>
    <x v="0"/>
    <x v="0"/>
    <n v="1"/>
    <s v="Celengan"/>
    <x v="1"/>
    <n v="0"/>
  </r>
  <r>
    <s v="ORD_0004172"/>
    <x v="11"/>
    <x v="0"/>
    <x v="11"/>
    <s v="Selesai"/>
    <n v="1"/>
    <n v="0"/>
    <x v="0"/>
    <x v="0"/>
    <x v="0"/>
    <n v="0"/>
    <s v="Tidak Retur"/>
    <x v="1"/>
    <x v="1"/>
    <n v="1"/>
    <s v="Other"/>
    <x v="14"/>
    <n v="0"/>
  </r>
  <r>
    <s v="ORD_0004173"/>
    <x v="11"/>
    <x v="0"/>
    <x v="11"/>
    <s v="Selesai"/>
    <n v="1"/>
    <n v="0"/>
    <x v="0"/>
    <x v="0"/>
    <x v="0"/>
    <n v="0"/>
    <s v="Tidak Retur"/>
    <x v="0"/>
    <x v="0"/>
    <n v="1"/>
    <s v="Aksesoris Pintu"/>
    <x v="25"/>
    <n v="0"/>
  </r>
  <r>
    <s v="ORD_0004174"/>
    <x v="11"/>
    <x v="0"/>
    <x v="11"/>
    <s v="Selesai"/>
    <n v="1"/>
    <n v="0"/>
    <x v="0"/>
    <x v="0"/>
    <x v="0"/>
    <n v="0"/>
    <s v="Tidak Retur"/>
    <x v="2"/>
    <x v="2"/>
    <n v="1"/>
    <s v="Celengan"/>
    <x v="1"/>
    <n v="0"/>
  </r>
  <r>
    <s v="ORD_0004175"/>
    <x v="11"/>
    <x v="0"/>
    <x v="11"/>
    <s v="Selesai"/>
    <n v="1"/>
    <n v="0"/>
    <x v="0"/>
    <x v="0"/>
    <x v="0"/>
    <n v="0"/>
    <s v="Tidak Retur"/>
    <x v="1"/>
    <x v="1"/>
    <n v="1"/>
    <s v="Mangkok Sambal / Saus"/>
    <x v="4"/>
    <n v="0"/>
  </r>
  <r>
    <s v="ORD_0004176"/>
    <x v="11"/>
    <x v="0"/>
    <x v="11"/>
    <s v="Selesai"/>
    <n v="1"/>
    <n v="0"/>
    <x v="0"/>
    <x v="0"/>
    <x v="0"/>
    <n v="0"/>
    <s v="Tidak Retur"/>
    <x v="0"/>
    <x v="0"/>
    <n v="1"/>
    <s v="Peralatan Kamar Mandi"/>
    <x v="10"/>
    <n v="0"/>
  </r>
  <r>
    <s v="ORD_0004177"/>
    <x v="11"/>
    <x v="0"/>
    <x v="11"/>
    <s v="Selesai"/>
    <n v="1"/>
    <n v="0"/>
    <x v="0"/>
    <x v="0"/>
    <x v="0"/>
    <n v="0"/>
    <s v="Tidak Retur"/>
    <x v="2"/>
    <x v="2"/>
    <n v="1"/>
    <s v="Celengan"/>
    <x v="1"/>
    <n v="0"/>
  </r>
  <r>
    <s v="ORD_0004178"/>
    <x v="11"/>
    <x v="0"/>
    <x v="11"/>
    <s v="Selesai"/>
    <n v="1"/>
    <n v="0"/>
    <x v="0"/>
    <x v="0"/>
    <x v="0"/>
    <n v="0"/>
    <s v="Tidak Retur"/>
    <x v="1"/>
    <x v="1"/>
    <n v="1"/>
    <s v="Aksesoris Pintu"/>
    <x v="25"/>
    <n v="0"/>
  </r>
  <r>
    <s v="ORD_0004179"/>
    <x v="11"/>
    <x v="0"/>
    <x v="11"/>
    <s v="Selesai"/>
    <n v="1"/>
    <n v="0"/>
    <x v="0"/>
    <x v="0"/>
    <x v="0"/>
    <n v="0"/>
    <s v="Tidak Retur"/>
    <x v="1"/>
    <x v="1"/>
    <n v="1"/>
    <s v="Tempat Nasi"/>
    <x v="17"/>
    <n v="0"/>
  </r>
  <r>
    <s v="ORD_0004180"/>
    <x v="11"/>
    <x v="0"/>
    <x v="11"/>
    <s v="Selesai"/>
    <n v="1"/>
    <n v="0"/>
    <x v="0"/>
    <x v="0"/>
    <x v="0"/>
    <n v="0"/>
    <s v="Tidak Retur"/>
    <x v="4"/>
    <x v="4"/>
    <n v="1"/>
    <s v="Lunch Box / Rantang"/>
    <x v="15"/>
    <n v="0"/>
  </r>
  <r>
    <s v="ORD_0004181"/>
    <x v="11"/>
    <x v="0"/>
    <x v="11"/>
    <s v="Selesai"/>
    <n v="1"/>
    <n v="0"/>
    <x v="0"/>
    <x v="0"/>
    <x v="0"/>
    <n v="0"/>
    <s v="Tidak Retur"/>
    <x v="1"/>
    <x v="1"/>
    <n v="1"/>
    <s v="Celengan"/>
    <x v="1"/>
    <n v="0"/>
  </r>
  <r>
    <s v="ORD_0004182"/>
    <x v="11"/>
    <x v="0"/>
    <x v="11"/>
    <s v="Batal"/>
    <n v="1"/>
    <n v="1"/>
    <x v="1"/>
    <x v="2"/>
    <x v="5"/>
    <n v="0"/>
    <s v="Tidak Retur"/>
    <x v="7"/>
    <x v="7"/>
    <n v="1"/>
    <s v="Pisau / Alat Potong"/>
    <x v="12"/>
    <n v="1"/>
  </r>
  <r>
    <s v="ORD_0004183"/>
    <x v="11"/>
    <x v="0"/>
    <x v="11"/>
    <s v="Selesai"/>
    <n v="1"/>
    <n v="0"/>
    <x v="0"/>
    <x v="0"/>
    <x v="0"/>
    <n v="0"/>
    <s v="Tidak Retur"/>
    <x v="2"/>
    <x v="2"/>
    <n v="1"/>
    <s v="Mangkok Sambal / Saus"/>
    <x v="4"/>
    <n v="0"/>
  </r>
  <r>
    <s v="ORD_0004184"/>
    <x v="11"/>
    <x v="0"/>
    <x v="11"/>
    <s v="Selesai"/>
    <n v="1"/>
    <n v="0"/>
    <x v="0"/>
    <x v="0"/>
    <x v="0"/>
    <n v="0"/>
    <s v="Tidak Retur"/>
    <x v="0"/>
    <x v="0"/>
    <n v="1"/>
    <s v="Other"/>
    <x v="14"/>
    <n v="0"/>
  </r>
  <r>
    <s v="ORD_0004185"/>
    <x v="11"/>
    <x v="0"/>
    <x v="11"/>
    <s v="Selesai"/>
    <n v="1"/>
    <n v="0"/>
    <x v="0"/>
    <x v="0"/>
    <x v="0"/>
    <n v="0"/>
    <s v="Tidak Retur"/>
    <x v="4"/>
    <x v="4"/>
    <n v="1"/>
    <s v="Aksesoris Pintu"/>
    <x v="25"/>
    <n v="0"/>
  </r>
  <r>
    <s v="ORD_0004186"/>
    <x v="11"/>
    <x v="0"/>
    <x v="11"/>
    <s v="Selesai"/>
    <n v="1"/>
    <n v="0"/>
    <x v="0"/>
    <x v="0"/>
    <x v="0"/>
    <n v="0"/>
    <s v="Tidak Retur"/>
    <x v="0"/>
    <x v="0"/>
    <n v="1"/>
    <s v="Aksesoris Pintu"/>
    <x v="25"/>
    <n v="0"/>
  </r>
  <r>
    <s v="ORD_0004187"/>
    <x v="11"/>
    <x v="0"/>
    <x v="11"/>
    <s v="Selesai"/>
    <n v="1"/>
    <n v="0"/>
    <x v="0"/>
    <x v="0"/>
    <x v="0"/>
    <n v="0"/>
    <s v="Tidak Retur"/>
    <x v="1"/>
    <x v="1"/>
    <n v="2"/>
    <s v="Aksesoris Pintu, Baskom / Mangkok Besar"/>
    <x v="6"/>
    <n v="0"/>
  </r>
  <r>
    <s v="ORD_0004188"/>
    <x v="11"/>
    <x v="0"/>
    <x v="11"/>
    <s v="Selesai"/>
    <n v="1"/>
    <n v="0"/>
    <x v="0"/>
    <x v="0"/>
    <x v="0"/>
    <n v="0"/>
    <s v="Tidak Retur"/>
    <x v="1"/>
    <x v="1"/>
    <n v="1"/>
    <s v="Other"/>
    <x v="14"/>
    <n v="0"/>
  </r>
  <r>
    <s v="ORD_0004189"/>
    <x v="11"/>
    <x v="0"/>
    <x v="11"/>
    <s v="Selesai"/>
    <n v="1"/>
    <n v="0"/>
    <x v="0"/>
    <x v="0"/>
    <x v="0"/>
    <n v="0"/>
    <s v="Tidak Retur"/>
    <x v="0"/>
    <x v="0"/>
    <n v="1"/>
    <s v="Celengan"/>
    <x v="1"/>
    <n v="0"/>
  </r>
  <r>
    <s v="ORD_0004190"/>
    <x v="11"/>
    <x v="0"/>
    <x v="11"/>
    <s v="Selesai"/>
    <n v="1"/>
    <n v="0"/>
    <x v="0"/>
    <x v="0"/>
    <x v="0"/>
    <n v="0"/>
    <s v="Tidak Retur"/>
    <x v="1"/>
    <x v="1"/>
    <n v="1"/>
    <s v="Mangkok Sambal / Saus"/>
    <x v="4"/>
    <n v="0"/>
  </r>
  <r>
    <s v="ORD_0004191"/>
    <x v="11"/>
    <x v="0"/>
    <x v="11"/>
    <s v="Selesai"/>
    <n v="1"/>
    <n v="0"/>
    <x v="0"/>
    <x v="0"/>
    <x v="0"/>
    <n v="0"/>
    <s v="Tidak Retur"/>
    <x v="0"/>
    <x v="0"/>
    <n v="2"/>
    <s v="Mangkok Sambal / Saus, Talenan"/>
    <x v="6"/>
    <n v="0"/>
  </r>
  <r>
    <s v="ORD_0004192"/>
    <x v="11"/>
    <x v="0"/>
    <x v="11"/>
    <s v="Batal"/>
    <n v="1"/>
    <n v="1"/>
    <x v="1"/>
    <x v="2"/>
    <x v="7"/>
    <n v="0"/>
    <s v="Tidak Retur"/>
    <x v="1"/>
    <x v="1"/>
    <n v="1"/>
    <s v="Peralatan Makan"/>
    <x v="13"/>
    <n v="0"/>
  </r>
  <r>
    <s v="ORD_0004193"/>
    <x v="11"/>
    <x v="0"/>
    <x v="11"/>
    <s v="Batal"/>
    <n v="1"/>
    <n v="1"/>
    <x v="1"/>
    <x v="1"/>
    <x v="3"/>
    <n v="0"/>
    <s v="Tidak Retur"/>
    <x v="2"/>
    <x v="2"/>
    <n v="1"/>
    <s v="Celengan"/>
    <x v="1"/>
    <n v="1"/>
  </r>
  <r>
    <s v="ORD_0004194"/>
    <x v="11"/>
    <x v="0"/>
    <x v="11"/>
    <s v="Selesai"/>
    <n v="1"/>
    <n v="0"/>
    <x v="0"/>
    <x v="0"/>
    <x v="0"/>
    <n v="0"/>
    <s v="Tidak Retur"/>
    <x v="2"/>
    <x v="2"/>
    <n v="1"/>
    <s v="Celengan"/>
    <x v="1"/>
    <n v="0"/>
  </r>
  <r>
    <s v="ORD_0004195"/>
    <x v="11"/>
    <x v="0"/>
    <x v="11"/>
    <s v="Selesai"/>
    <n v="1"/>
    <n v="0"/>
    <x v="0"/>
    <x v="0"/>
    <x v="0"/>
    <n v="0"/>
    <s v="Tidak Retur"/>
    <x v="0"/>
    <x v="0"/>
    <n v="1"/>
    <s v="Aksesoris Pintu"/>
    <x v="25"/>
    <n v="0"/>
  </r>
  <r>
    <s v="ORD_0004196"/>
    <x v="11"/>
    <x v="0"/>
    <x v="11"/>
    <s v="Selesai"/>
    <n v="1"/>
    <n v="0"/>
    <x v="0"/>
    <x v="0"/>
    <x v="0"/>
    <n v="0"/>
    <s v="Tidak Retur"/>
    <x v="1"/>
    <x v="1"/>
    <n v="1"/>
    <s v="Mangkok Sambal / Saus"/>
    <x v="4"/>
    <n v="0"/>
  </r>
  <r>
    <s v="ORD_0004197"/>
    <x v="11"/>
    <x v="0"/>
    <x v="11"/>
    <s v="Selesai"/>
    <n v="1"/>
    <n v="0"/>
    <x v="0"/>
    <x v="0"/>
    <x v="0"/>
    <n v="0"/>
    <s v="Tidak Retur"/>
    <x v="1"/>
    <x v="1"/>
    <n v="1"/>
    <s v="Celengan"/>
    <x v="1"/>
    <n v="0"/>
  </r>
  <r>
    <s v="ORD_0004198"/>
    <x v="11"/>
    <x v="0"/>
    <x v="11"/>
    <s v="Batal"/>
    <n v="1"/>
    <n v="1"/>
    <x v="1"/>
    <x v="1"/>
    <x v="1"/>
    <n v="0"/>
    <s v="Tidak Retur"/>
    <x v="1"/>
    <x v="1"/>
    <n v="1"/>
    <s v="Celengan"/>
    <x v="1"/>
    <n v="0"/>
  </r>
  <r>
    <s v="ORD_0004199"/>
    <x v="11"/>
    <x v="0"/>
    <x v="11"/>
    <s v="Selesai"/>
    <n v="1"/>
    <n v="0"/>
    <x v="0"/>
    <x v="0"/>
    <x v="0"/>
    <n v="0"/>
    <s v="Tidak Retur"/>
    <x v="1"/>
    <x v="1"/>
    <n v="1"/>
    <s v="Celengan"/>
    <x v="1"/>
    <n v="0"/>
  </r>
  <r>
    <s v="ORD_0004200"/>
    <x v="11"/>
    <x v="0"/>
    <x v="11"/>
    <s v="Selesai"/>
    <n v="1"/>
    <n v="0"/>
    <x v="0"/>
    <x v="0"/>
    <x v="0"/>
    <n v="0"/>
    <s v="Tidak Retur"/>
    <x v="1"/>
    <x v="1"/>
    <n v="1"/>
    <s v="Mangkok Sambal / Saus"/>
    <x v="4"/>
    <n v="0"/>
  </r>
  <r>
    <s v="ORD_0004201"/>
    <x v="11"/>
    <x v="0"/>
    <x v="11"/>
    <s v="Selesai"/>
    <n v="1"/>
    <n v="0"/>
    <x v="0"/>
    <x v="0"/>
    <x v="0"/>
    <n v="0"/>
    <s v="Tidak Retur"/>
    <x v="3"/>
    <x v="3"/>
    <n v="1"/>
    <s v="Mangkok Sambal / Saus"/>
    <x v="4"/>
    <n v="0"/>
  </r>
  <r>
    <s v="ORD_0004202"/>
    <x v="11"/>
    <x v="0"/>
    <x v="11"/>
    <s v="Selesai"/>
    <n v="1"/>
    <n v="0"/>
    <x v="0"/>
    <x v="0"/>
    <x v="0"/>
    <n v="0"/>
    <s v="Tidak Retur"/>
    <x v="1"/>
    <x v="1"/>
    <n v="1"/>
    <s v="Celengan"/>
    <x v="1"/>
    <n v="0"/>
  </r>
  <r>
    <s v="ORD_0004203"/>
    <x v="11"/>
    <x v="0"/>
    <x v="11"/>
    <s v="Selesai"/>
    <n v="1"/>
    <n v="0"/>
    <x v="0"/>
    <x v="0"/>
    <x v="0"/>
    <n v="0"/>
    <s v="Tidak Retur"/>
    <x v="2"/>
    <x v="2"/>
    <n v="1"/>
    <s v="Celengan"/>
    <x v="1"/>
    <n v="0"/>
  </r>
  <r>
    <s v="ORD_0004204"/>
    <x v="11"/>
    <x v="0"/>
    <x v="11"/>
    <s v="Selesai"/>
    <n v="1"/>
    <n v="0"/>
    <x v="0"/>
    <x v="0"/>
    <x v="0"/>
    <n v="0"/>
    <s v="Tidak Retur"/>
    <x v="1"/>
    <x v="1"/>
    <n v="1"/>
    <s v="Mangkok Sambal / Saus"/>
    <x v="4"/>
    <n v="0"/>
  </r>
  <r>
    <s v="ORD_0004205"/>
    <x v="11"/>
    <x v="0"/>
    <x v="11"/>
    <s v="Selesai"/>
    <n v="1"/>
    <n v="0"/>
    <x v="0"/>
    <x v="0"/>
    <x v="0"/>
    <n v="0"/>
    <s v="Tidak Retur"/>
    <x v="4"/>
    <x v="4"/>
    <n v="2"/>
    <s v="Mangkok Sambal / Saus, Other"/>
    <x v="6"/>
    <n v="0"/>
  </r>
  <r>
    <s v="ORD_0004206"/>
    <x v="11"/>
    <x v="0"/>
    <x v="11"/>
    <s v="Selesai"/>
    <n v="1"/>
    <n v="0"/>
    <x v="0"/>
    <x v="0"/>
    <x v="0"/>
    <n v="0"/>
    <s v="Tidak Retur"/>
    <x v="2"/>
    <x v="2"/>
    <n v="2"/>
    <s v="Aksesoris Pintu, Other"/>
    <x v="6"/>
    <n v="0"/>
  </r>
  <r>
    <s v="ORD_0004207"/>
    <x v="11"/>
    <x v="0"/>
    <x v="11"/>
    <s v="Selesai"/>
    <n v="1"/>
    <n v="0"/>
    <x v="0"/>
    <x v="0"/>
    <x v="0"/>
    <n v="0"/>
    <s v="Tidak Retur"/>
    <x v="1"/>
    <x v="1"/>
    <n v="1"/>
    <s v="Mangkok Sambal / Saus"/>
    <x v="4"/>
    <n v="0"/>
  </r>
  <r>
    <s v="ORD_0004208"/>
    <x v="11"/>
    <x v="0"/>
    <x v="11"/>
    <s v="Selesai"/>
    <n v="1"/>
    <n v="0"/>
    <x v="0"/>
    <x v="0"/>
    <x v="0"/>
    <n v="0"/>
    <s v="Tidak Retur"/>
    <x v="0"/>
    <x v="0"/>
    <n v="1"/>
    <s v="Celengan"/>
    <x v="1"/>
    <n v="0"/>
  </r>
  <r>
    <s v="ORD_0004209"/>
    <x v="11"/>
    <x v="0"/>
    <x v="11"/>
    <s v="Batal"/>
    <n v="1"/>
    <n v="1"/>
    <x v="1"/>
    <x v="2"/>
    <x v="7"/>
    <n v="0"/>
    <s v="Tidak Retur"/>
    <x v="0"/>
    <x v="0"/>
    <n v="1"/>
    <s v="Teko / Jug"/>
    <x v="24"/>
    <n v="0"/>
  </r>
  <r>
    <s v="ORD_0004210"/>
    <x v="11"/>
    <x v="0"/>
    <x v="11"/>
    <s v="Selesai"/>
    <n v="1"/>
    <n v="0"/>
    <x v="0"/>
    <x v="0"/>
    <x v="0"/>
    <n v="0"/>
    <s v="Tidak Retur"/>
    <x v="1"/>
    <x v="1"/>
    <n v="1"/>
    <s v="Peralatan Makan"/>
    <x v="13"/>
    <n v="0"/>
  </r>
  <r>
    <s v="ORD_0004211"/>
    <x v="11"/>
    <x v="0"/>
    <x v="11"/>
    <s v="Selesai"/>
    <n v="1"/>
    <n v="0"/>
    <x v="0"/>
    <x v="0"/>
    <x v="0"/>
    <n v="0"/>
    <s v="Tidak Retur"/>
    <x v="1"/>
    <x v="1"/>
    <n v="1"/>
    <s v="Celengan"/>
    <x v="1"/>
    <n v="0"/>
  </r>
  <r>
    <s v="ORD_0004212"/>
    <x v="11"/>
    <x v="0"/>
    <x v="11"/>
    <s v="Selesai"/>
    <n v="1"/>
    <n v="0"/>
    <x v="0"/>
    <x v="0"/>
    <x v="0"/>
    <n v="0"/>
    <s v="Tidak Retur"/>
    <x v="0"/>
    <x v="0"/>
    <n v="1"/>
    <s v="Celengan"/>
    <x v="1"/>
    <n v="0"/>
  </r>
  <r>
    <s v="ORD_0004213"/>
    <x v="11"/>
    <x v="0"/>
    <x v="11"/>
    <s v="Batal"/>
    <n v="1"/>
    <n v="1"/>
    <x v="1"/>
    <x v="1"/>
    <x v="1"/>
    <n v="0"/>
    <s v="Tidak Retur"/>
    <x v="1"/>
    <x v="1"/>
    <n v="1"/>
    <s v="Tempat Nasi"/>
    <x v="17"/>
    <n v="0"/>
  </r>
  <r>
    <s v="ORD_0004214"/>
    <x v="11"/>
    <x v="0"/>
    <x v="11"/>
    <s v="Selesai"/>
    <n v="1"/>
    <n v="0"/>
    <x v="0"/>
    <x v="0"/>
    <x v="0"/>
    <n v="0"/>
    <s v="Tidak Retur"/>
    <x v="2"/>
    <x v="2"/>
    <n v="1"/>
    <s v="Seal / Baut / Roof"/>
    <x v="8"/>
    <n v="0"/>
  </r>
  <r>
    <s v="ORD_0004215"/>
    <x v="11"/>
    <x v="0"/>
    <x v="11"/>
    <s v="Selesai"/>
    <n v="1"/>
    <n v="0"/>
    <x v="0"/>
    <x v="0"/>
    <x v="0"/>
    <n v="0"/>
    <s v="Tidak Retur"/>
    <x v="2"/>
    <x v="2"/>
    <n v="1"/>
    <s v="Nampan / Tray"/>
    <x v="9"/>
    <n v="0"/>
  </r>
  <r>
    <s v="ORD_0004216"/>
    <x v="11"/>
    <x v="0"/>
    <x v="11"/>
    <s v="Selesai"/>
    <n v="1"/>
    <n v="0"/>
    <x v="0"/>
    <x v="0"/>
    <x v="0"/>
    <n v="0"/>
    <s v="Tidak Retur"/>
    <x v="0"/>
    <x v="0"/>
    <n v="1"/>
    <s v="Mangkok Sambal / Saus"/>
    <x v="4"/>
    <n v="0"/>
  </r>
  <r>
    <s v="ORD_0004217"/>
    <x v="11"/>
    <x v="0"/>
    <x v="11"/>
    <s v="Selesai"/>
    <n v="1"/>
    <n v="0"/>
    <x v="0"/>
    <x v="0"/>
    <x v="0"/>
    <n v="0"/>
    <s v="Tidak Retur"/>
    <x v="0"/>
    <x v="0"/>
    <n v="1"/>
    <s v="Celengan"/>
    <x v="1"/>
    <n v="0"/>
  </r>
  <r>
    <s v="ORD_0004218"/>
    <x v="11"/>
    <x v="0"/>
    <x v="11"/>
    <s v="Selesai"/>
    <n v="1"/>
    <n v="0"/>
    <x v="0"/>
    <x v="0"/>
    <x v="0"/>
    <n v="0"/>
    <s v="Tidak Retur"/>
    <x v="0"/>
    <x v="0"/>
    <n v="1"/>
    <s v="Seal / Baut / Roof"/>
    <x v="8"/>
    <n v="0"/>
  </r>
  <r>
    <s v="ORD_0004219"/>
    <x v="11"/>
    <x v="0"/>
    <x v="11"/>
    <s v="Selesai"/>
    <n v="1"/>
    <n v="0"/>
    <x v="0"/>
    <x v="0"/>
    <x v="0"/>
    <n v="0"/>
    <s v="Tidak Retur"/>
    <x v="2"/>
    <x v="2"/>
    <n v="1"/>
    <s v="Celengan"/>
    <x v="1"/>
    <n v="0"/>
  </r>
  <r>
    <s v="ORD_0004220"/>
    <x v="11"/>
    <x v="0"/>
    <x v="11"/>
    <s v="Batal"/>
    <n v="1"/>
    <n v="1"/>
    <x v="1"/>
    <x v="2"/>
    <x v="5"/>
    <n v="0"/>
    <s v="Tidak Retur"/>
    <x v="3"/>
    <x v="3"/>
    <n v="1"/>
    <s v="Celengan"/>
    <x v="1"/>
    <n v="1"/>
  </r>
  <r>
    <s v="ORD_0004221"/>
    <x v="11"/>
    <x v="0"/>
    <x v="11"/>
    <s v="Selesai"/>
    <n v="1"/>
    <n v="0"/>
    <x v="0"/>
    <x v="0"/>
    <x v="0"/>
    <n v="0"/>
    <s v="Tidak Retur"/>
    <x v="1"/>
    <x v="1"/>
    <n v="1"/>
    <s v="Mangkok Sambal / Saus"/>
    <x v="4"/>
    <n v="0"/>
  </r>
  <r>
    <s v="ORD_0004222"/>
    <x v="11"/>
    <x v="0"/>
    <x v="11"/>
    <s v="Selesai"/>
    <n v="1"/>
    <n v="0"/>
    <x v="0"/>
    <x v="0"/>
    <x v="0"/>
    <n v="0"/>
    <s v="Tidak Retur"/>
    <x v="2"/>
    <x v="2"/>
    <n v="1"/>
    <s v="Celengan"/>
    <x v="1"/>
    <n v="0"/>
  </r>
  <r>
    <s v="ORD_0004223"/>
    <x v="11"/>
    <x v="0"/>
    <x v="11"/>
    <s v="Selesai"/>
    <n v="1"/>
    <n v="0"/>
    <x v="0"/>
    <x v="0"/>
    <x v="0"/>
    <n v="0"/>
    <s v="Tidak Retur"/>
    <x v="1"/>
    <x v="1"/>
    <n v="1"/>
    <s v="Baskom / Mangkok Besar"/>
    <x v="18"/>
    <n v="0"/>
  </r>
  <r>
    <s v="ORD_0004224"/>
    <x v="11"/>
    <x v="0"/>
    <x v="11"/>
    <s v="Selesai"/>
    <n v="1"/>
    <n v="0"/>
    <x v="0"/>
    <x v="0"/>
    <x v="0"/>
    <n v="0"/>
    <s v="Tidak Retur"/>
    <x v="0"/>
    <x v="0"/>
    <n v="1"/>
    <s v="Celengan"/>
    <x v="1"/>
    <n v="0"/>
  </r>
  <r>
    <s v="ORD_0004225"/>
    <x v="11"/>
    <x v="0"/>
    <x v="11"/>
    <s v="Selesai"/>
    <n v="1"/>
    <n v="0"/>
    <x v="0"/>
    <x v="0"/>
    <x v="0"/>
    <n v="0"/>
    <s v="Tidak Retur"/>
    <x v="1"/>
    <x v="1"/>
    <n v="1"/>
    <s v="Peralatan Makan"/>
    <x v="13"/>
    <n v="0"/>
  </r>
  <r>
    <s v="ORD_0004226"/>
    <x v="11"/>
    <x v="0"/>
    <x v="11"/>
    <s v="Selesai"/>
    <n v="1"/>
    <n v="0"/>
    <x v="0"/>
    <x v="0"/>
    <x v="0"/>
    <n v="0"/>
    <s v="Tidak Retur"/>
    <x v="1"/>
    <x v="1"/>
    <n v="2"/>
    <s v="Mangkok Sambal / Saus, Pisau / Alat Potong"/>
    <x v="6"/>
    <n v="0"/>
  </r>
  <r>
    <s v="ORD_0004227"/>
    <x v="11"/>
    <x v="0"/>
    <x v="11"/>
    <s v="Selesai"/>
    <n v="1"/>
    <n v="0"/>
    <x v="0"/>
    <x v="0"/>
    <x v="0"/>
    <n v="0"/>
    <s v="Tidak Retur"/>
    <x v="2"/>
    <x v="2"/>
    <n v="2"/>
    <s v="Aksesoris Pintu, Perlengkapan Packing"/>
    <x v="6"/>
    <n v="0"/>
  </r>
  <r>
    <s v="ORD_0004228"/>
    <x v="11"/>
    <x v="0"/>
    <x v="11"/>
    <s v="Selesai"/>
    <n v="1"/>
    <n v="0"/>
    <x v="0"/>
    <x v="0"/>
    <x v="0"/>
    <n v="0"/>
    <s v="Tidak Retur"/>
    <x v="1"/>
    <x v="1"/>
    <n v="1"/>
    <s v="Mangkok Sambal / Saus"/>
    <x v="4"/>
    <n v="0"/>
  </r>
  <r>
    <s v="ORD_0004229"/>
    <x v="11"/>
    <x v="0"/>
    <x v="11"/>
    <s v="Batal"/>
    <n v="1"/>
    <n v="1"/>
    <x v="1"/>
    <x v="1"/>
    <x v="1"/>
    <n v="0"/>
    <s v="Tidak Retur"/>
    <x v="1"/>
    <x v="1"/>
    <n v="1"/>
    <s v="Peralatan Makan"/>
    <x v="13"/>
    <n v="0"/>
  </r>
  <r>
    <s v="ORD_0004230"/>
    <x v="11"/>
    <x v="0"/>
    <x v="11"/>
    <s v="Selesai"/>
    <n v="1"/>
    <n v="0"/>
    <x v="0"/>
    <x v="0"/>
    <x v="0"/>
    <n v="0"/>
    <s v="Tidak Retur"/>
    <x v="2"/>
    <x v="2"/>
    <n v="1"/>
    <s v="Celengan"/>
    <x v="1"/>
    <n v="0"/>
  </r>
  <r>
    <s v="ORD_0004231"/>
    <x v="11"/>
    <x v="0"/>
    <x v="11"/>
    <s v="Selesai"/>
    <n v="1"/>
    <n v="0"/>
    <x v="0"/>
    <x v="0"/>
    <x v="0"/>
    <n v="0"/>
    <s v="Tidak Retur"/>
    <x v="0"/>
    <x v="0"/>
    <n v="1"/>
    <s v="Celengan"/>
    <x v="1"/>
    <n v="0"/>
  </r>
  <r>
    <s v="ORD_0004232"/>
    <x v="11"/>
    <x v="0"/>
    <x v="11"/>
    <s v="Batal"/>
    <n v="1"/>
    <n v="1"/>
    <x v="1"/>
    <x v="1"/>
    <x v="2"/>
    <n v="0"/>
    <s v="Tidak Retur"/>
    <x v="1"/>
    <x v="1"/>
    <n v="1"/>
    <s v="Celengan"/>
    <x v="1"/>
    <n v="0"/>
  </r>
  <r>
    <s v="ORD_0004233"/>
    <x v="11"/>
    <x v="0"/>
    <x v="11"/>
    <s v="Selesai"/>
    <n v="1"/>
    <n v="0"/>
    <x v="0"/>
    <x v="0"/>
    <x v="0"/>
    <n v="0"/>
    <s v="Tidak Retur"/>
    <x v="0"/>
    <x v="0"/>
    <n v="1"/>
    <s v="Celengan"/>
    <x v="1"/>
    <n v="0"/>
  </r>
  <r>
    <s v="ORD_0004234"/>
    <x v="11"/>
    <x v="0"/>
    <x v="11"/>
    <s v="Selesai"/>
    <n v="1"/>
    <n v="0"/>
    <x v="0"/>
    <x v="0"/>
    <x v="0"/>
    <n v="0"/>
    <s v="Tidak Retur"/>
    <x v="1"/>
    <x v="1"/>
    <n v="1"/>
    <s v="Celengan"/>
    <x v="1"/>
    <n v="0"/>
  </r>
  <r>
    <s v="ORD_0004235"/>
    <x v="11"/>
    <x v="0"/>
    <x v="11"/>
    <s v="Selesai"/>
    <n v="1"/>
    <n v="0"/>
    <x v="0"/>
    <x v="0"/>
    <x v="0"/>
    <n v="0"/>
    <s v="Tidak Retur"/>
    <x v="0"/>
    <x v="0"/>
    <n v="1"/>
    <s v="Celengan"/>
    <x v="1"/>
    <n v="0"/>
  </r>
  <r>
    <s v="ORD_0004236"/>
    <x v="11"/>
    <x v="0"/>
    <x v="11"/>
    <s v="Selesai"/>
    <n v="1"/>
    <n v="0"/>
    <x v="0"/>
    <x v="0"/>
    <x v="0"/>
    <n v="0"/>
    <s v="Tidak Retur"/>
    <x v="4"/>
    <x v="4"/>
    <n v="1"/>
    <s v="Baskom / Mangkok Besar"/>
    <x v="18"/>
    <n v="0"/>
  </r>
  <r>
    <s v="ORD_0004237"/>
    <x v="11"/>
    <x v="0"/>
    <x v="11"/>
    <s v="Selesai"/>
    <n v="1"/>
    <n v="0"/>
    <x v="0"/>
    <x v="0"/>
    <x v="0"/>
    <n v="0"/>
    <s v="Tidak Retur"/>
    <x v="1"/>
    <x v="1"/>
    <n v="1"/>
    <s v="Bangku / Kursi Kecil"/>
    <x v="19"/>
    <n v="0"/>
  </r>
  <r>
    <s v="ORD_0004238"/>
    <x v="11"/>
    <x v="0"/>
    <x v="11"/>
    <s v="Selesai"/>
    <n v="1"/>
    <n v="0"/>
    <x v="0"/>
    <x v="0"/>
    <x v="0"/>
    <n v="0"/>
    <s v="Tidak Retur"/>
    <x v="2"/>
    <x v="2"/>
    <n v="1"/>
    <s v="Celengan"/>
    <x v="1"/>
    <n v="0"/>
  </r>
  <r>
    <s v="ORD_0004239"/>
    <x v="11"/>
    <x v="0"/>
    <x v="11"/>
    <s v="Batal"/>
    <n v="1"/>
    <n v="1"/>
    <x v="1"/>
    <x v="2"/>
    <x v="5"/>
    <n v="0"/>
    <s v="Tidak Retur"/>
    <x v="7"/>
    <x v="7"/>
    <n v="1"/>
    <s v="Tempat Nasi"/>
    <x v="17"/>
    <n v="1"/>
  </r>
  <r>
    <s v="ORD_0004240"/>
    <x v="11"/>
    <x v="0"/>
    <x v="11"/>
    <s v="Selesai"/>
    <n v="1"/>
    <n v="0"/>
    <x v="0"/>
    <x v="0"/>
    <x v="0"/>
    <n v="0"/>
    <s v="Tidak Retur"/>
    <x v="0"/>
    <x v="0"/>
    <n v="1"/>
    <s v="Teko / Jug"/>
    <x v="24"/>
    <n v="0"/>
  </r>
  <r>
    <s v="ORD_0004241"/>
    <x v="11"/>
    <x v="0"/>
    <x v="11"/>
    <s v="Selesai"/>
    <n v="1"/>
    <n v="0"/>
    <x v="0"/>
    <x v="0"/>
    <x v="0"/>
    <n v="0"/>
    <s v="Tidak Retur"/>
    <x v="0"/>
    <x v="0"/>
    <n v="1"/>
    <s v="Celengan"/>
    <x v="1"/>
    <n v="0"/>
  </r>
  <r>
    <s v="ORD_0004242"/>
    <x v="11"/>
    <x v="0"/>
    <x v="11"/>
    <s v="Selesai"/>
    <n v="1"/>
    <n v="0"/>
    <x v="0"/>
    <x v="0"/>
    <x v="0"/>
    <n v="0"/>
    <s v="Tidak Retur"/>
    <x v="1"/>
    <x v="1"/>
    <n v="1"/>
    <s v="Pengolah Bumbu / Sayur"/>
    <x v="27"/>
    <n v="0"/>
  </r>
  <r>
    <s v="ORD_0004243"/>
    <x v="11"/>
    <x v="0"/>
    <x v="11"/>
    <s v="Selesai"/>
    <n v="1"/>
    <n v="0"/>
    <x v="0"/>
    <x v="0"/>
    <x v="0"/>
    <n v="0"/>
    <s v="Tidak Retur"/>
    <x v="2"/>
    <x v="2"/>
    <n v="1"/>
    <s v="Mangkok Sambal / Saus"/>
    <x v="4"/>
    <n v="0"/>
  </r>
  <r>
    <s v="ORD_0004244"/>
    <x v="11"/>
    <x v="0"/>
    <x v="11"/>
    <s v="Selesai"/>
    <n v="1"/>
    <n v="0"/>
    <x v="0"/>
    <x v="0"/>
    <x v="0"/>
    <n v="0"/>
    <s v="Tidak Retur"/>
    <x v="1"/>
    <x v="1"/>
    <n v="1"/>
    <s v="Tempat Nasi"/>
    <x v="17"/>
    <n v="0"/>
  </r>
  <r>
    <s v="ORD_0004245"/>
    <x v="11"/>
    <x v="0"/>
    <x v="11"/>
    <s v="Selesai"/>
    <n v="1"/>
    <n v="0"/>
    <x v="0"/>
    <x v="0"/>
    <x v="0"/>
    <n v="0"/>
    <s v="Tidak Retur"/>
    <x v="1"/>
    <x v="1"/>
    <n v="1"/>
    <s v="Celengan"/>
    <x v="1"/>
    <n v="0"/>
  </r>
  <r>
    <s v="ORD_0004246"/>
    <x v="11"/>
    <x v="0"/>
    <x v="11"/>
    <s v="Selesai"/>
    <n v="1"/>
    <n v="0"/>
    <x v="0"/>
    <x v="0"/>
    <x v="0"/>
    <n v="0"/>
    <s v="Tidak Retur"/>
    <x v="0"/>
    <x v="0"/>
    <n v="1"/>
    <s v="Celengan"/>
    <x v="1"/>
    <n v="0"/>
  </r>
  <r>
    <s v="ORD_0004247"/>
    <x v="11"/>
    <x v="0"/>
    <x v="11"/>
    <s v="Batal"/>
    <n v="1"/>
    <n v="1"/>
    <x v="1"/>
    <x v="1"/>
    <x v="2"/>
    <n v="0"/>
    <s v="Tidak Retur"/>
    <x v="1"/>
    <x v="1"/>
    <n v="1"/>
    <s v="Baskom / Mangkok Besar"/>
    <x v="18"/>
    <n v="0"/>
  </r>
  <r>
    <s v="ORD_0004248"/>
    <x v="11"/>
    <x v="0"/>
    <x v="11"/>
    <s v="Selesai"/>
    <n v="1"/>
    <n v="0"/>
    <x v="0"/>
    <x v="0"/>
    <x v="0"/>
    <n v="0"/>
    <s v="Tidak Retur"/>
    <x v="1"/>
    <x v="1"/>
    <n v="1"/>
    <s v="Plastik / Wadah Plastik"/>
    <x v="2"/>
    <n v="0"/>
  </r>
  <r>
    <s v="ORD_0004249"/>
    <x v="11"/>
    <x v="0"/>
    <x v="11"/>
    <s v="Selesai"/>
    <n v="1"/>
    <n v="0"/>
    <x v="0"/>
    <x v="0"/>
    <x v="0"/>
    <n v="0"/>
    <s v="Tidak Retur"/>
    <x v="1"/>
    <x v="1"/>
    <n v="1"/>
    <s v="Mangkok Sambal / Saus"/>
    <x v="4"/>
    <n v="0"/>
  </r>
  <r>
    <s v="ORD_0004250"/>
    <x v="11"/>
    <x v="0"/>
    <x v="11"/>
    <s v="Selesai"/>
    <n v="1"/>
    <n v="0"/>
    <x v="0"/>
    <x v="0"/>
    <x v="0"/>
    <n v="0"/>
    <s v="Tidak Retur"/>
    <x v="2"/>
    <x v="2"/>
    <n v="7"/>
    <s v="Bangku / Kursi Kecil, Keranjang, Lunch Box / Rantang, Other, Peralatan Makan, Plastik / Wadah Plastik, Sikat / Pembersih"/>
    <x v="6"/>
    <n v="0"/>
  </r>
  <r>
    <s v="ORD_0004251"/>
    <x v="11"/>
    <x v="0"/>
    <x v="11"/>
    <s v="Batal"/>
    <n v="1"/>
    <n v="1"/>
    <x v="1"/>
    <x v="1"/>
    <x v="3"/>
    <n v="0"/>
    <s v="Tidak Retur"/>
    <x v="2"/>
    <x v="2"/>
    <n v="1"/>
    <s v="Celengan"/>
    <x v="1"/>
    <n v="0"/>
  </r>
  <r>
    <s v="ORD_0004252"/>
    <x v="11"/>
    <x v="0"/>
    <x v="11"/>
    <s v="Selesai"/>
    <n v="1"/>
    <n v="0"/>
    <x v="0"/>
    <x v="0"/>
    <x v="0"/>
    <n v="0"/>
    <s v="Tidak Retur"/>
    <x v="4"/>
    <x v="4"/>
    <n v="1"/>
    <s v="Celengan"/>
    <x v="1"/>
    <n v="0"/>
  </r>
  <r>
    <s v="ORD_0004253"/>
    <x v="11"/>
    <x v="0"/>
    <x v="11"/>
    <s v="Selesai"/>
    <n v="1"/>
    <n v="0"/>
    <x v="0"/>
    <x v="0"/>
    <x v="0"/>
    <n v="0"/>
    <s v="Tidak Retur"/>
    <x v="0"/>
    <x v="0"/>
    <n v="1"/>
    <s v="Celengan"/>
    <x v="1"/>
    <n v="0"/>
  </r>
  <r>
    <s v="ORD_0004254"/>
    <x v="11"/>
    <x v="0"/>
    <x v="11"/>
    <s v="Selesai"/>
    <n v="1"/>
    <n v="0"/>
    <x v="0"/>
    <x v="0"/>
    <x v="0"/>
    <n v="0"/>
    <s v="Tidak Retur"/>
    <x v="1"/>
    <x v="1"/>
    <n v="1"/>
    <s v="Baskom / Mangkok Besar"/>
    <x v="18"/>
    <n v="0"/>
  </r>
  <r>
    <s v="ORD_0004255"/>
    <x v="11"/>
    <x v="0"/>
    <x v="11"/>
    <s v="Selesai"/>
    <n v="1"/>
    <n v="0"/>
    <x v="0"/>
    <x v="0"/>
    <x v="0"/>
    <n v="0"/>
    <s v="Tidak Retur"/>
    <x v="1"/>
    <x v="1"/>
    <n v="2"/>
    <s v="Mangkok Sambal / Saus, Perlengkapan Packing"/>
    <x v="6"/>
    <n v="0"/>
  </r>
  <r>
    <s v="ORD_0004256"/>
    <x v="11"/>
    <x v="0"/>
    <x v="11"/>
    <s v="Selesai"/>
    <n v="1"/>
    <n v="0"/>
    <x v="0"/>
    <x v="0"/>
    <x v="0"/>
    <n v="0"/>
    <s v="Tidak Retur"/>
    <x v="0"/>
    <x v="0"/>
    <n v="1"/>
    <s v="Tempat Nasi"/>
    <x v="17"/>
    <n v="0"/>
  </r>
  <r>
    <s v="ORD_0004257"/>
    <x v="11"/>
    <x v="0"/>
    <x v="11"/>
    <s v="Selesai"/>
    <n v="1"/>
    <n v="0"/>
    <x v="0"/>
    <x v="0"/>
    <x v="0"/>
    <n v="0"/>
    <s v="Tidak Retur"/>
    <x v="1"/>
    <x v="1"/>
    <n v="1"/>
    <s v="Mangkok Sambal / Saus"/>
    <x v="4"/>
    <n v="0"/>
  </r>
  <r>
    <s v="ORD_0004258"/>
    <x v="11"/>
    <x v="0"/>
    <x v="11"/>
    <s v="Selesai"/>
    <n v="1"/>
    <n v="0"/>
    <x v="0"/>
    <x v="0"/>
    <x v="0"/>
    <n v="0"/>
    <s v="Tidak Retur"/>
    <x v="1"/>
    <x v="1"/>
    <n v="1"/>
    <s v="Saringan / Strainer"/>
    <x v="11"/>
    <n v="0"/>
  </r>
  <r>
    <s v="ORD_0004259"/>
    <x v="11"/>
    <x v="0"/>
    <x v="11"/>
    <s v="Selesai"/>
    <n v="1"/>
    <n v="0"/>
    <x v="0"/>
    <x v="0"/>
    <x v="0"/>
    <n v="0"/>
    <s v="Tidak Retur"/>
    <x v="0"/>
    <x v="0"/>
    <n v="1"/>
    <s v="Celengan"/>
    <x v="1"/>
    <n v="0"/>
  </r>
  <r>
    <s v="ORD_0004260"/>
    <x v="11"/>
    <x v="0"/>
    <x v="11"/>
    <s v="Selesai"/>
    <n v="1"/>
    <n v="0"/>
    <x v="0"/>
    <x v="0"/>
    <x v="0"/>
    <n v="0"/>
    <s v="Tidak Retur"/>
    <x v="4"/>
    <x v="4"/>
    <n v="1"/>
    <s v="Mangkok Sambal / Saus"/>
    <x v="4"/>
    <n v="0"/>
  </r>
  <r>
    <s v="ORD_0004261"/>
    <x v="11"/>
    <x v="0"/>
    <x v="11"/>
    <s v="Selesai"/>
    <n v="1"/>
    <n v="0"/>
    <x v="0"/>
    <x v="0"/>
    <x v="0"/>
    <n v="0"/>
    <s v="Tidak Retur"/>
    <x v="1"/>
    <x v="1"/>
    <n v="1"/>
    <s v="Stempel / Alat Kantor"/>
    <x v="23"/>
    <n v="0"/>
  </r>
  <r>
    <s v="ORD_0004262"/>
    <x v="11"/>
    <x v="0"/>
    <x v="11"/>
    <s v="Selesai"/>
    <n v="1"/>
    <n v="0"/>
    <x v="0"/>
    <x v="0"/>
    <x v="0"/>
    <n v="0"/>
    <s v="Tidak Retur"/>
    <x v="1"/>
    <x v="1"/>
    <n v="1"/>
    <s v="Mangkok Sambal / Saus"/>
    <x v="4"/>
    <n v="0"/>
  </r>
  <r>
    <s v="ORD_0004263"/>
    <x v="11"/>
    <x v="0"/>
    <x v="11"/>
    <s v="Selesai"/>
    <n v="1"/>
    <n v="0"/>
    <x v="0"/>
    <x v="0"/>
    <x v="0"/>
    <n v="0"/>
    <s v="Tidak Retur"/>
    <x v="0"/>
    <x v="0"/>
    <n v="1"/>
    <s v="Aksesoris Pintu"/>
    <x v="25"/>
    <n v="0"/>
  </r>
  <r>
    <s v="ORD_0004264"/>
    <x v="11"/>
    <x v="0"/>
    <x v="11"/>
    <s v="Selesai"/>
    <n v="1"/>
    <n v="0"/>
    <x v="0"/>
    <x v="0"/>
    <x v="0"/>
    <n v="0"/>
    <s v="Tidak Retur"/>
    <x v="0"/>
    <x v="0"/>
    <n v="1"/>
    <s v="Celengan"/>
    <x v="1"/>
    <n v="0"/>
  </r>
  <r>
    <s v="ORD_0004265"/>
    <x v="11"/>
    <x v="0"/>
    <x v="11"/>
    <s v="Selesai"/>
    <n v="1"/>
    <n v="0"/>
    <x v="0"/>
    <x v="0"/>
    <x v="0"/>
    <n v="0"/>
    <s v="Tidak Retur"/>
    <x v="1"/>
    <x v="1"/>
    <n v="1"/>
    <s v="Lunch Box / Rantang"/>
    <x v="15"/>
    <n v="0"/>
  </r>
  <r>
    <s v="ORD_0004266"/>
    <x v="11"/>
    <x v="0"/>
    <x v="11"/>
    <s v="Selesai"/>
    <n v="1"/>
    <n v="0"/>
    <x v="0"/>
    <x v="0"/>
    <x v="0"/>
    <n v="0"/>
    <s v="Tidak Retur"/>
    <x v="0"/>
    <x v="0"/>
    <n v="1"/>
    <s v="Peralatan Makan"/>
    <x v="13"/>
    <n v="0"/>
  </r>
  <r>
    <s v="ORD_0004267"/>
    <x v="11"/>
    <x v="0"/>
    <x v="11"/>
    <s v="Batal"/>
    <n v="1"/>
    <n v="1"/>
    <x v="1"/>
    <x v="1"/>
    <x v="2"/>
    <n v="0"/>
    <s v="Tidak Retur"/>
    <x v="1"/>
    <x v="1"/>
    <n v="1"/>
    <s v="Celengan"/>
    <x v="1"/>
    <n v="0"/>
  </r>
  <r>
    <s v="ORD_0004268"/>
    <x v="11"/>
    <x v="0"/>
    <x v="11"/>
    <s v="Selesai"/>
    <n v="1"/>
    <n v="0"/>
    <x v="0"/>
    <x v="0"/>
    <x v="0"/>
    <n v="0"/>
    <s v="Tidak Retur"/>
    <x v="1"/>
    <x v="1"/>
    <n v="1"/>
    <s v="Celengan"/>
    <x v="1"/>
    <n v="0"/>
  </r>
  <r>
    <s v="ORD_0004269"/>
    <x v="11"/>
    <x v="0"/>
    <x v="11"/>
    <s v="Selesai"/>
    <n v="1"/>
    <n v="0"/>
    <x v="0"/>
    <x v="0"/>
    <x v="0"/>
    <n v="0"/>
    <s v="Tidak Retur"/>
    <x v="1"/>
    <x v="1"/>
    <n v="1"/>
    <s v="Mangkok Sambal / Saus"/>
    <x v="4"/>
    <n v="0"/>
  </r>
  <r>
    <s v="ORD_0004270"/>
    <x v="11"/>
    <x v="0"/>
    <x v="11"/>
    <s v="Selesai"/>
    <n v="1"/>
    <n v="0"/>
    <x v="0"/>
    <x v="0"/>
    <x v="0"/>
    <n v="0"/>
    <s v="Tidak Retur"/>
    <x v="5"/>
    <x v="5"/>
    <n v="1"/>
    <s v="Mangkok Sambal / Saus"/>
    <x v="4"/>
    <n v="0"/>
  </r>
  <r>
    <s v="ORD_0004271"/>
    <x v="11"/>
    <x v="0"/>
    <x v="11"/>
    <s v="Selesai"/>
    <n v="1"/>
    <n v="0"/>
    <x v="0"/>
    <x v="0"/>
    <x v="0"/>
    <n v="0"/>
    <s v="Tidak Retur"/>
    <x v="1"/>
    <x v="1"/>
    <n v="1"/>
    <s v="Mangkok Sambal / Saus"/>
    <x v="4"/>
    <n v="0"/>
  </r>
  <r>
    <s v="ORD_0004272"/>
    <x v="11"/>
    <x v="0"/>
    <x v="11"/>
    <s v="Selesai"/>
    <n v="1"/>
    <n v="0"/>
    <x v="0"/>
    <x v="0"/>
    <x v="0"/>
    <n v="0"/>
    <s v="Tidak Retur"/>
    <x v="1"/>
    <x v="1"/>
    <n v="1"/>
    <s v="Mangkok Sambal / Saus"/>
    <x v="4"/>
    <n v="0"/>
  </r>
  <r>
    <s v="ORD_0004273"/>
    <x v="11"/>
    <x v="0"/>
    <x v="11"/>
    <s v="Selesai"/>
    <n v="1"/>
    <n v="0"/>
    <x v="0"/>
    <x v="0"/>
    <x v="0"/>
    <n v="0"/>
    <s v="Tidak Retur"/>
    <x v="2"/>
    <x v="2"/>
    <n v="2"/>
    <s v="Celengan, Gantungan Baju / Hanger"/>
    <x v="6"/>
    <n v="0"/>
  </r>
  <r>
    <s v="ORD_0004274"/>
    <x v="11"/>
    <x v="0"/>
    <x v="11"/>
    <s v="Selesai"/>
    <n v="1"/>
    <n v="0"/>
    <x v="0"/>
    <x v="0"/>
    <x v="0"/>
    <n v="0"/>
    <s v="Tidak Retur"/>
    <x v="1"/>
    <x v="1"/>
    <n v="1"/>
    <s v="Celengan"/>
    <x v="1"/>
    <n v="0"/>
  </r>
  <r>
    <s v="ORD_0004275"/>
    <x v="11"/>
    <x v="0"/>
    <x v="11"/>
    <s v="Selesai"/>
    <n v="1"/>
    <n v="0"/>
    <x v="0"/>
    <x v="0"/>
    <x v="0"/>
    <n v="0"/>
    <s v="Tidak Retur"/>
    <x v="2"/>
    <x v="2"/>
    <n v="1"/>
    <s v="Plastik / Wadah Plastik"/>
    <x v="2"/>
    <n v="0"/>
  </r>
  <r>
    <s v="ORD_0004276"/>
    <x v="11"/>
    <x v="0"/>
    <x v="11"/>
    <s v="Batal"/>
    <n v="1"/>
    <n v="1"/>
    <x v="1"/>
    <x v="1"/>
    <x v="2"/>
    <n v="0"/>
    <s v="Tidak Retur"/>
    <x v="1"/>
    <x v="1"/>
    <n v="1"/>
    <s v="Tempat Nasi"/>
    <x v="17"/>
    <n v="0"/>
  </r>
  <r>
    <s v="ORD_0004277"/>
    <x v="11"/>
    <x v="0"/>
    <x v="11"/>
    <s v="Selesai"/>
    <n v="1"/>
    <n v="0"/>
    <x v="0"/>
    <x v="0"/>
    <x v="0"/>
    <n v="0"/>
    <s v="Tidak Retur"/>
    <x v="1"/>
    <x v="1"/>
    <n v="1"/>
    <s v="Celengan"/>
    <x v="1"/>
    <n v="0"/>
  </r>
  <r>
    <s v="ORD_0004278"/>
    <x v="11"/>
    <x v="0"/>
    <x v="11"/>
    <s v="Selesai"/>
    <n v="1"/>
    <n v="0"/>
    <x v="0"/>
    <x v="0"/>
    <x v="0"/>
    <n v="0"/>
    <s v="Tidak Retur"/>
    <x v="1"/>
    <x v="1"/>
    <n v="1"/>
    <s v="Mangkok Sambal / Saus"/>
    <x v="4"/>
    <n v="0"/>
  </r>
  <r>
    <s v="ORD_0004279"/>
    <x v="11"/>
    <x v="0"/>
    <x v="11"/>
    <s v="Selesai"/>
    <n v="1"/>
    <n v="0"/>
    <x v="0"/>
    <x v="0"/>
    <x v="0"/>
    <n v="0"/>
    <s v="Tidak Retur"/>
    <x v="1"/>
    <x v="1"/>
    <n v="1"/>
    <s v="Botol / Gelas / Mug"/>
    <x v="7"/>
    <n v="0"/>
  </r>
  <r>
    <s v="ORD_0004280"/>
    <x v="11"/>
    <x v="0"/>
    <x v="11"/>
    <s v="Selesai"/>
    <n v="1"/>
    <n v="0"/>
    <x v="0"/>
    <x v="0"/>
    <x v="0"/>
    <n v="0"/>
    <s v="Tidak Retur"/>
    <x v="1"/>
    <x v="1"/>
    <n v="1"/>
    <s v="Tempat Nasi"/>
    <x v="17"/>
    <n v="0"/>
  </r>
  <r>
    <s v="ORD_0004281"/>
    <x v="11"/>
    <x v="0"/>
    <x v="11"/>
    <s v="Selesai"/>
    <n v="1"/>
    <n v="0"/>
    <x v="0"/>
    <x v="0"/>
    <x v="0"/>
    <n v="0"/>
    <s v="Tidak Retur"/>
    <x v="2"/>
    <x v="2"/>
    <n v="1"/>
    <s v="Seal / Baut / Roof"/>
    <x v="8"/>
    <n v="0"/>
  </r>
  <r>
    <s v="ORD_0004282"/>
    <x v="11"/>
    <x v="0"/>
    <x v="11"/>
    <s v="Selesai"/>
    <n v="1"/>
    <n v="0"/>
    <x v="0"/>
    <x v="0"/>
    <x v="0"/>
    <n v="0"/>
    <s v="Tidak Retur"/>
    <x v="1"/>
    <x v="1"/>
    <n v="1"/>
    <s v="Tempat Nasi"/>
    <x v="17"/>
    <n v="0"/>
  </r>
  <r>
    <s v="ORD_0004283"/>
    <x v="11"/>
    <x v="0"/>
    <x v="11"/>
    <s v="Selesai"/>
    <n v="1"/>
    <n v="0"/>
    <x v="0"/>
    <x v="0"/>
    <x v="0"/>
    <n v="0"/>
    <s v="Tidak Retur"/>
    <x v="1"/>
    <x v="1"/>
    <n v="1"/>
    <s v="Seal / Baut / Roof"/>
    <x v="8"/>
    <n v="0"/>
  </r>
  <r>
    <s v="ORD_0004284"/>
    <x v="11"/>
    <x v="0"/>
    <x v="11"/>
    <s v="Selesai"/>
    <n v="1"/>
    <n v="0"/>
    <x v="0"/>
    <x v="0"/>
    <x v="0"/>
    <n v="0"/>
    <s v="Tidak Retur"/>
    <x v="0"/>
    <x v="0"/>
    <n v="1"/>
    <s v="Celengan"/>
    <x v="1"/>
    <n v="0"/>
  </r>
  <r>
    <s v="ORD_0004285"/>
    <x v="11"/>
    <x v="0"/>
    <x v="11"/>
    <s v="Selesai"/>
    <n v="1"/>
    <n v="0"/>
    <x v="0"/>
    <x v="0"/>
    <x v="0"/>
    <n v="0"/>
    <s v="Tidak Retur"/>
    <x v="1"/>
    <x v="1"/>
    <n v="1"/>
    <s v="Seal / Baut / Roof"/>
    <x v="8"/>
    <n v="0"/>
  </r>
  <r>
    <s v="ORD_0004286"/>
    <x v="11"/>
    <x v="0"/>
    <x v="11"/>
    <s v="Selesai"/>
    <n v="1"/>
    <n v="0"/>
    <x v="0"/>
    <x v="0"/>
    <x v="0"/>
    <n v="0"/>
    <s v="Tidak Retur"/>
    <x v="1"/>
    <x v="1"/>
    <n v="1"/>
    <s v="Mangkok Sambal / Saus"/>
    <x v="4"/>
    <n v="0"/>
  </r>
  <r>
    <s v="ORD_0004287"/>
    <x v="11"/>
    <x v="0"/>
    <x v="11"/>
    <s v="Selesai"/>
    <n v="1"/>
    <n v="0"/>
    <x v="0"/>
    <x v="0"/>
    <x v="0"/>
    <n v="0"/>
    <s v="Tidak Retur"/>
    <x v="1"/>
    <x v="1"/>
    <n v="1"/>
    <s v="Baskom / Mangkok Besar"/>
    <x v="18"/>
    <n v="0"/>
  </r>
  <r>
    <s v="ORD_0004288"/>
    <x v="11"/>
    <x v="0"/>
    <x v="11"/>
    <s v="Selesai"/>
    <n v="1"/>
    <n v="0"/>
    <x v="0"/>
    <x v="0"/>
    <x v="0"/>
    <n v="0"/>
    <s v="Tidak Retur"/>
    <x v="1"/>
    <x v="1"/>
    <n v="1"/>
    <s v="Aksesoris Pintu"/>
    <x v="25"/>
    <n v="0"/>
  </r>
  <r>
    <s v="ORD_0004289"/>
    <x v="11"/>
    <x v="0"/>
    <x v="11"/>
    <s v="Selesai"/>
    <n v="1"/>
    <n v="0"/>
    <x v="0"/>
    <x v="0"/>
    <x v="0"/>
    <n v="0"/>
    <s v="Tidak Retur"/>
    <x v="1"/>
    <x v="1"/>
    <n v="1"/>
    <s v="Celengan"/>
    <x v="1"/>
    <n v="0"/>
  </r>
  <r>
    <s v="ORD_0004290"/>
    <x v="11"/>
    <x v="0"/>
    <x v="11"/>
    <s v="Selesai"/>
    <n v="1"/>
    <n v="0"/>
    <x v="0"/>
    <x v="0"/>
    <x v="0"/>
    <n v="0"/>
    <s v="Tidak Retur"/>
    <x v="1"/>
    <x v="1"/>
    <n v="1"/>
    <s v="Mangkok Sambal / Saus"/>
    <x v="4"/>
    <n v="0"/>
  </r>
  <r>
    <s v="ORD_0004291"/>
    <x v="11"/>
    <x v="0"/>
    <x v="11"/>
    <s v="Selesai"/>
    <n v="1"/>
    <n v="0"/>
    <x v="0"/>
    <x v="0"/>
    <x v="0"/>
    <n v="0"/>
    <s v="Tidak Retur"/>
    <x v="3"/>
    <x v="3"/>
    <n v="1"/>
    <s v="Saringan / Strainer"/>
    <x v="11"/>
    <n v="0"/>
  </r>
  <r>
    <s v="ORD_0004292"/>
    <x v="11"/>
    <x v="0"/>
    <x v="11"/>
    <s v="Selesai"/>
    <n v="1"/>
    <n v="0"/>
    <x v="0"/>
    <x v="0"/>
    <x v="0"/>
    <n v="0"/>
    <s v="Tidak Retur"/>
    <x v="0"/>
    <x v="0"/>
    <n v="1"/>
    <s v="Celengan"/>
    <x v="1"/>
    <n v="0"/>
  </r>
  <r>
    <s v="ORD_0004293"/>
    <x v="11"/>
    <x v="0"/>
    <x v="11"/>
    <s v="Selesai"/>
    <n v="1"/>
    <n v="0"/>
    <x v="0"/>
    <x v="0"/>
    <x v="0"/>
    <n v="0"/>
    <s v="Tidak Retur"/>
    <x v="2"/>
    <x v="2"/>
    <n v="1"/>
    <s v="Celengan"/>
    <x v="1"/>
    <n v="0"/>
  </r>
  <r>
    <s v="ORD_0004294"/>
    <x v="11"/>
    <x v="0"/>
    <x v="11"/>
    <s v="Selesai"/>
    <n v="1"/>
    <n v="0"/>
    <x v="0"/>
    <x v="0"/>
    <x v="0"/>
    <n v="0"/>
    <s v="Tidak Retur"/>
    <x v="0"/>
    <x v="0"/>
    <n v="1"/>
    <s v="Seal / Baut / Roof"/>
    <x v="8"/>
    <n v="0"/>
  </r>
  <r>
    <s v="ORD_0004295"/>
    <x v="11"/>
    <x v="0"/>
    <x v="11"/>
    <s v="Selesai"/>
    <n v="1"/>
    <n v="0"/>
    <x v="0"/>
    <x v="0"/>
    <x v="0"/>
    <n v="0"/>
    <s v="Tidak Retur"/>
    <x v="1"/>
    <x v="1"/>
    <n v="1"/>
    <s v="Celengan"/>
    <x v="1"/>
    <n v="0"/>
  </r>
  <r>
    <s v="ORD_0004296"/>
    <x v="11"/>
    <x v="0"/>
    <x v="11"/>
    <s v="Selesai"/>
    <n v="1"/>
    <n v="0"/>
    <x v="0"/>
    <x v="0"/>
    <x v="0"/>
    <n v="0"/>
    <s v="Tidak Retur"/>
    <x v="0"/>
    <x v="0"/>
    <n v="1"/>
    <s v="Celengan"/>
    <x v="1"/>
    <n v="0"/>
  </r>
  <r>
    <s v="ORD_0004297"/>
    <x v="11"/>
    <x v="0"/>
    <x v="11"/>
    <s v="Selesai"/>
    <n v="1"/>
    <n v="0"/>
    <x v="0"/>
    <x v="0"/>
    <x v="0"/>
    <n v="0"/>
    <s v="Tidak Retur"/>
    <x v="1"/>
    <x v="1"/>
    <n v="1"/>
    <s v="Tempat Nasi"/>
    <x v="17"/>
    <n v="0"/>
  </r>
  <r>
    <s v="ORD_0004298"/>
    <x v="11"/>
    <x v="0"/>
    <x v="11"/>
    <s v="Selesai"/>
    <n v="1"/>
    <n v="0"/>
    <x v="0"/>
    <x v="0"/>
    <x v="0"/>
    <n v="0"/>
    <s v="Tidak Retur"/>
    <x v="0"/>
    <x v="0"/>
    <n v="1"/>
    <s v="Aksesoris Pintu"/>
    <x v="25"/>
    <n v="0"/>
  </r>
  <r>
    <s v="ORD_0004299"/>
    <x v="11"/>
    <x v="0"/>
    <x v="11"/>
    <s v="Batal"/>
    <n v="1"/>
    <n v="1"/>
    <x v="1"/>
    <x v="1"/>
    <x v="2"/>
    <n v="0"/>
    <s v="Tidak Retur"/>
    <x v="0"/>
    <x v="0"/>
    <n v="1"/>
    <s v="Celengan"/>
    <x v="1"/>
    <n v="0"/>
  </r>
  <r>
    <s v="ORD_0004300"/>
    <x v="11"/>
    <x v="0"/>
    <x v="11"/>
    <s v="Selesai"/>
    <n v="1"/>
    <n v="0"/>
    <x v="0"/>
    <x v="0"/>
    <x v="0"/>
    <n v="0"/>
    <s v="Tidak Retur"/>
    <x v="0"/>
    <x v="0"/>
    <n v="1"/>
    <s v="Celengan"/>
    <x v="1"/>
    <n v="0"/>
  </r>
  <r>
    <s v="ORD_0004301"/>
    <x v="11"/>
    <x v="0"/>
    <x v="11"/>
    <s v="Selesai"/>
    <n v="1"/>
    <n v="0"/>
    <x v="0"/>
    <x v="0"/>
    <x v="0"/>
    <n v="0"/>
    <s v="Tidak Retur"/>
    <x v="2"/>
    <x v="2"/>
    <n v="1"/>
    <s v="Celengan"/>
    <x v="1"/>
    <n v="0"/>
  </r>
  <r>
    <s v="ORD_0004302"/>
    <x v="11"/>
    <x v="0"/>
    <x v="11"/>
    <s v="Selesai"/>
    <n v="1"/>
    <n v="0"/>
    <x v="0"/>
    <x v="0"/>
    <x v="0"/>
    <n v="0"/>
    <s v="Tidak Retur"/>
    <x v="0"/>
    <x v="0"/>
    <n v="2"/>
    <s v="Baskom / Mangkok Besar, Mangkok Sambal / Saus"/>
    <x v="6"/>
    <n v="0"/>
  </r>
  <r>
    <s v="ORD_0004303"/>
    <x v="11"/>
    <x v="0"/>
    <x v="11"/>
    <s v="Selesai"/>
    <n v="1"/>
    <n v="0"/>
    <x v="0"/>
    <x v="0"/>
    <x v="0"/>
    <n v="0"/>
    <s v="Tidak Retur"/>
    <x v="1"/>
    <x v="1"/>
    <n v="1"/>
    <s v="Peralatan Kamar Mandi"/>
    <x v="10"/>
    <n v="0"/>
  </r>
  <r>
    <s v="ORD_0004304"/>
    <x v="11"/>
    <x v="0"/>
    <x v="11"/>
    <s v="Selesai"/>
    <n v="1"/>
    <n v="0"/>
    <x v="0"/>
    <x v="0"/>
    <x v="0"/>
    <n v="0"/>
    <s v="Tidak Retur"/>
    <x v="3"/>
    <x v="3"/>
    <n v="1"/>
    <s v="Aksesoris Pintu"/>
    <x v="25"/>
    <n v="0"/>
  </r>
  <r>
    <s v="ORD_0004305"/>
    <x v="11"/>
    <x v="0"/>
    <x v="11"/>
    <s v="Selesai"/>
    <n v="1"/>
    <n v="0"/>
    <x v="0"/>
    <x v="0"/>
    <x v="0"/>
    <n v="0"/>
    <s v="Tidak Retur"/>
    <x v="1"/>
    <x v="1"/>
    <n v="1"/>
    <s v="Stempel / Alat Kantor"/>
    <x v="23"/>
    <n v="0"/>
  </r>
  <r>
    <s v="ORD_0004306"/>
    <x v="11"/>
    <x v="0"/>
    <x v="11"/>
    <s v="Selesai"/>
    <n v="1"/>
    <n v="0"/>
    <x v="0"/>
    <x v="0"/>
    <x v="0"/>
    <n v="0"/>
    <s v="Tidak Retur"/>
    <x v="1"/>
    <x v="1"/>
    <n v="1"/>
    <s v="Other"/>
    <x v="14"/>
    <n v="0"/>
  </r>
  <r>
    <s v="ORD_0004307"/>
    <x v="11"/>
    <x v="0"/>
    <x v="11"/>
    <s v="Batal"/>
    <n v="1"/>
    <n v="1"/>
    <x v="1"/>
    <x v="1"/>
    <x v="1"/>
    <n v="0"/>
    <s v="Tidak Retur"/>
    <x v="1"/>
    <x v="1"/>
    <n v="1"/>
    <s v="Tempat Nasi"/>
    <x v="17"/>
    <n v="0"/>
  </r>
  <r>
    <s v="ORD_0004308"/>
    <x v="11"/>
    <x v="0"/>
    <x v="11"/>
    <s v="Selesai"/>
    <n v="1"/>
    <n v="0"/>
    <x v="0"/>
    <x v="0"/>
    <x v="0"/>
    <n v="0"/>
    <s v="Tidak Retur"/>
    <x v="2"/>
    <x v="2"/>
    <n v="1"/>
    <s v="Saringan / Strainer"/>
    <x v="11"/>
    <n v="0"/>
  </r>
  <r>
    <s v="ORD_0004309"/>
    <x v="11"/>
    <x v="0"/>
    <x v="11"/>
    <s v="Batal"/>
    <n v="1"/>
    <n v="1"/>
    <x v="1"/>
    <x v="1"/>
    <x v="1"/>
    <n v="0"/>
    <s v="Tidak Retur"/>
    <x v="0"/>
    <x v="0"/>
    <n v="1"/>
    <s v="Lunch Box / Rantang"/>
    <x v="15"/>
    <n v="0"/>
  </r>
  <r>
    <s v="ORD_0004310"/>
    <x v="11"/>
    <x v="0"/>
    <x v="11"/>
    <s v="Selesai"/>
    <n v="1"/>
    <n v="0"/>
    <x v="0"/>
    <x v="0"/>
    <x v="0"/>
    <n v="0"/>
    <s v="Tidak Retur"/>
    <x v="1"/>
    <x v="1"/>
    <n v="1"/>
    <s v="Nampan / Tray"/>
    <x v="9"/>
    <n v="0"/>
  </r>
  <r>
    <s v="ORD_0004311"/>
    <x v="11"/>
    <x v="0"/>
    <x v="11"/>
    <s v="Selesai"/>
    <n v="1"/>
    <n v="0"/>
    <x v="0"/>
    <x v="0"/>
    <x v="0"/>
    <n v="0"/>
    <s v="Tidak Retur"/>
    <x v="4"/>
    <x v="4"/>
    <n v="1"/>
    <s v="Celengan"/>
    <x v="1"/>
    <n v="0"/>
  </r>
  <r>
    <s v="ORD_0004312"/>
    <x v="11"/>
    <x v="0"/>
    <x v="11"/>
    <s v="Selesai"/>
    <n v="1"/>
    <n v="0"/>
    <x v="0"/>
    <x v="0"/>
    <x v="0"/>
    <n v="0"/>
    <s v="Tidak Retur"/>
    <x v="1"/>
    <x v="1"/>
    <n v="1"/>
    <s v="Peralatan Kamar Mandi"/>
    <x v="10"/>
    <n v="0"/>
  </r>
  <r>
    <s v="ORD_0004313"/>
    <x v="11"/>
    <x v="0"/>
    <x v="11"/>
    <s v="Selesai"/>
    <n v="1"/>
    <n v="0"/>
    <x v="0"/>
    <x v="0"/>
    <x v="0"/>
    <n v="0"/>
    <s v="Tidak Retur"/>
    <x v="1"/>
    <x v="1"/>
    <n v="1"/>
    <s v="Keranjang"/>
    <x v="5"/>
    <n v="0"/>
  </r>
  <r>
    <s v="ORD_0004314"/>
    <x v="11"/>
    <x v="0"/>
    <x v="11"/>
    <s v="Selesai"/>
    <n v="1"/>
    <n v="0"/>
    <x v="0"/>
    <x v="0"/>
    <x v="0"/>
    <n v="0"/>
    <s v="Tidak Retur"/>
    <x v="1"/>
    <x v="1"/>
    <n v="1"/>
    <s v="Mangkok Sambal / Saus"/>
    <x v="4"/>
    <n v="0"/>
  </r>
  <r>
    <s v="ORD_0004315"/>
    <x v="11"/>
    <x v="0"/>
    <x v="11"/>
    <s v="Selesai"/>
    <n v="1"/>
    <n v="0"/>
    <x v="0"/>
    <x v="0"/>
    <x v="0"/>
    <n v="0"/>
    <s v="Tidak Retur"/>
    <x v="0"/>
    <x v="0"/>
    <n v="1"/>
    <s v="Celengan"/>
    <x v="1"/>
    <n v="0"/>
  </r>
  <r>
    <s v="ORD_0004316"/>
    <x v="11"/>
    <x v="0"/>
    <x v="11"/>
    <s v="Selesai"/>
    <n v="1"/>
    <n v="0"/>
    <x v="0"/>
    <x v="0"/>
    <x v="0"/>
    <n v="0"/>
    <s v="Tidak Retur"/>
    <x v="1"/>
    <x v="1"/>
    <n v="1"/>
    <s v="Celengan"/>
    <x v="1"/>
    <n v="0"/>
  </r>
  <r>
    <s v="ORD_0004317"/>
    <x v="11"/>
    <x v="0"/>
    <x v="11"/>
    <s v="Selesai"/>
    <n v="1"/>
    <n v="0"/>
    <x v="0"/>
    <x v="0"/>
    <x v="0"/>
    <n v="0"/>
    <s v="Tidak Retur"/>
    <x v="2"/>
    <x v="2"/>
    <n v="1"/>
    <s v="Aksesoris Pintu"/>
    <x v="25"/>
    <n v="0"/>
  </r>
  <r>
    <s v="ORD_0004318"/>
    <x v="11"/>
    <x v="0"/>
    <x v="11"/>
    <s v="Selesai"/>
    <n v="1"/>
    <n v="0"/>
    <x v="0"/>
    <x v="0"/>
    <x v="0"/>
    <n v="0"/>
    <s v="Tidak Retur"/>
    <x v="2"/>
    <x v="2"/>
    <n v="1"/>
    <s v="Keranjang"/>
    <x v="5"/>
    <n v="0"/>
  </r>
  <r>
    <s v="ORD_0004319"/>
    <x v="11"/>
    <x v="0"/>
    <x v="11"/>
    <s v="Selesai"/>
    <n v="1"/>
    <n v="0"/>
    <x v="0"/>
    <x v="0"/>
    <x v="0"/>
    <n v="0"/>
    <s v="Tidak Retur"/>
    <x v="0"/>
    <x v="0"/>
    <n v="1"/>
    <s v="Aksesoris Pintu"/>
    <x v="25"/>
    <n v="0"/>
  </r>
  <r>
    <s v="ORD_0004320"/>
    <x v="11"/>
    <x v="0"/>
    <x v="11"/>
    <s v="Selesai"/>
    <n v="1"/>
    <n v="0"/>
    <x v="0"/>
    <x v="0"/>
    <x v="0"/>
    <n v="0"/>
    <s v="Tidak Retur"/>
    <x v="1"/>
    <x v="1"/>
    <n v="1"/>
    <s v="Celengan"/>
    <x v="1"/>
    <n v="0"/>
  </r>
  <r>
    <s v="ORD_0004321"/>
    <x v="11"/>
    <x v="0"/>
    <x v="11"/>
    <s v="Selesai"/>
    <n v="1"/>
    <n v="0"/>
    <x v="0"/>
    <x v="0"/>
    <x v="0"/>
    <n v="0"/>
    <s v="Tidak Retur"/>
    <x v="1"/>
    <x v="1"/>
    <n v="1"/>
    <s v="Peralatan Makan"/>
    <x v="13"/>
    <n v="0"/>
  </r>
  <r>
    <s v="ORD_0004322"/>
    <x v="11"/>
    <x v="0"/>
    <x v="11"/>
    <s v="Selesai"/>
    <n v="1"/>
    <n v="0"/>
    <x v="0"/>
    <x v="0"/>
    <x v="0"/>
    <n v="0"/>
    <s v="Tidak Retur"/>
    <x v="1"/>
    <x v="1"/>
    <n v="1"/>
    <s v="Celengan"/>
    <x v="1"/>
    <n v="0"/>
  </r>
  <r>
    <s v="ORD_0004323"/>
    <x v="11"/>
    <x v="0"/>
    <x v="11"/>
    <s v="Selesai"/>
    <n v="1"/>
    <n v="0"/>
    <x v="0"/>
    <x v="0"/>
    <x v="0"/>
    <n v="0"/>
    <s v="Tidak Retur"/>
    <x v="1"/>
    <x v="1"/>
    <n v="1"/>
    <s v="Mangkok Sambal / Saus"/>
    <x v="4"/>
    <n v="0"/>
  </r>
  <r>
    <s v="ORD_0004324"/>
    <x v="11"/>
    <x v="0"/>
    <x v="11"/>
    <s v="Selesai"/>
    <n v="1"/>
    <n v="0"/>
    <x v="0"/>
    <x v="0"/>
    <x v="0"/>
    <n v="0"/>
    <s v="Tidak Retur"/>
    <x v="2"/>
    <x v="2"/>
    <n v="1"/>
    <s v="Celengan"/>
    <x v="1"/>
    <n v="0"/>
  </r>
  <r>
    <s v="ORD_0004325"/>
    <x v="11"/>
    <x v="0"/>
    <x v="11"/>
    <s v="Selesai"/>
    <n v="1"/>
    <n v="0"/>
    <x v="0"/>
    <x v="0"/>
    <x v="0"/>
    <n v="0"/>
    <s v="Tidak Retur"/>
    <x v="0"/>
    <x v="0"/>
    <n v="1"/>
    <s v="Pengolah Bumbu / Sayur"/>
    <x v="27"/>
    <n v="0"/>
  </r>
  <r>
    <s v="ORD_0004326"/>
    <x v="11"/>
    <x v="0"/>
    <x v="11"/>
    <s v="Batal"/>
    <n v="1"/>
    <n v="1"/>
    <x v="1"/>
    <x v="1"/>
    <x v="3"/>
    <n v="0"/>
    <s v="Tidak Retur"/>
    <x v="1"/>
    <x v="1"/>
    <n v="1"/>
    <s v="Pengolah Bumbu / Sayur"/>
    <x v="27"/>
    <n v="0"/>
  </r>
  <r>
    <s v="ORD_0004327"/>
    <x v="11"/>
    <x v="0"/>
    <x v="11"/>
    <s v="Selesai"/>
    <n v="1"/>
    <n v="0"/>
    <x v="0"/>
    <x v="0"/>
    <x v="0"/>
    <n v="0"/>
    <s v="Tidak Retur"/>
    <x v="1"/>
    <x v="1"/>
    <n v="1"/>
    <s v="Pengolah Bumbu / Sayur"/>
    <x v="27"/>
    <n v="0"/>
  </r>
  <r>
    <s v="ORD_0004328"/>
    <x v="11"/>
    <x v="0"/>
    <x v="11"/>
    <s v="Selesai"/>
    <n v="1"/>
    <n v="0"/>
    <x v="0"/>
    <x v="0"/>
    <x v="0"/>
    <n v="0"/>
    <s v="Tidak Retur"/>
    <x v="1"/>
    <x v="1"/>
    <n v="1"/>
    <s v="Aksesoris Pintu"/>
    <x v="25"/>
    <n v="0"/>
  </r>
  <r>
    <s v="ORD_0004329"/>
    <x v="11"/>
    <x v="0"/>
    <x v="11"/>
    <s v="Selesai"/>
    <n v="1"/>
    <n v="0"/>
    <x v="0"/>
    <x v="0"/>
    <x v="0"/>
    <n v="0"/>
    <s v="Tidak Retur"/>
    <x v="1"/>
    <x v="1"/>
    <n v="1"/>
    <s v="Saringan / Strainer"/>
    <x v="11"/>
    <n v="0"/>
  </r>
  <r>
    <s v="ORD_0004330"/>
    <x v="11"/>
    <x v="0"/>
    <x v="11"/>
    <s v="Selesai"/>
    <n v="1"/>
    <n v="0"/>
    <x v="0"/>
    <x v="0"/>
    <x v="0"/>
    <n v="0"/>
    <s v="Tidak Retur"/>
    <x v="1"/>
    <x v="1"/>
    <n v="1"/>
    <s v="Tempat Nasi"/>
    <x v="17"/>
    <n v="0"/>
  </r>
  <r>
    <s v="ORD_0004331"/>
    <x v="11"/>
    <x v="0"/>
    <x v="11"/>
    <s v="Selesai"/>
    <n v="1"/>
    <n v="0"/>
    <x v="0"/>
    <x v="0"/>
    <x v="0"/>
    <n v="0"/>
    <s v="Tidak Retur"/>
    <x v="1"/>
    <x v="1"/>
    <n v="1"/>
    <s v="Tempat Nasi"/>
    <x v="17"/>
    <n v="0"/>
  </r>
  <r>
    <s v="ORD_0004332"/>
    <x v="11"/>
    <x v="0"/>
    <x v="11"/>
    <s v="Selesai"/>
    <n v="1"/>
    <n v="0"/>
    <x v="0"/>
    <x v="0"/>
    <x v="0"/>
    <n v="0"/>
    <s v="Tidak Retur"/>
    <x v="1"/>
    <x v="1"/>
    <n v="1"/>
    <s v="Mangkok Sambal / Saus"/>
    <x v="4"/>
    <n v="0"/>
  </r>
  <r>
    <s v="ORD_0004333"/>
    <x v="11"/>
    <x v="0"/>
    <x v="11"/>
    <s v="Batal"/>
    <n v="1"/>
    <n v="1"/>
    <x v="1"/>
    <x v="1"/>
    <x v="1"/>
    <n v="0"/>
    <s v="Tidak Retur"/>
    <x v="1"/>
    <x v="1"/>
    <n v="1"/>
    <s v="Aksesoris Pintu"/>
    <x v="25"/>
    <n v="0"/>
  </r>
  <r>
    <s v="ORD_0004334"/>
    <x v="11"/>
    <x v="0"/>
    <x v="11"/>
    <s v="Selesai"/>
    <n v="1"/>
    <n v="0"/>
    <x v="0"/>
    <x v="0"/>
    <x v="0"/>
    <n v="0"/>
    <s v="Tidak Retur"/>
    <x v="1"/>
    <x v="1"/>
    <n v="1"/>
    <s v="Mangkok Sambal / Saus"/>
    <x v="4"/>
    <n v="0"/>
  </r>
  <r>
    <s v="ORD_0004335"/>
    <x v="11"/>
    <x v="0"/>
    <x v="11"/>
    <s v="Selesai"/>
    <n v="1"/>
    <n v="0"/>
    <x v="0"/>
    <x v="0"/>
    <x v="0"/>
    <n v="0"/>
    <s v="Tidak Retur"/>
    <x v="2"/>
    <x v="2"/>
    <n v="1"/>
    <s v="Plastik / Wadah Plastik"/>
    <x v="2"/>
    <n v="0"/>
  </r>
  <r>
    <s v="ORD_0004336"/>
    <x v="11"/>
    <x v="0"/>
    <x v="11"/>
    <s v="Selesai"/>
    <n v="1"/>
    <n v="0"/>
    <x v="0"/>
    <x v="0"/>
    <x v="0"/>
    <n v="0"/>
    <s v="Tidak Retur"/>
    <x v="1"/>
    <x v="1"/>
    <n v="1"/>
    <s v="Celengan"/>
    <x v="1"/>
    <n v="0"/>
  </r>
  <r>
    <s v="ORD_0004337"/>
    <x v="11"/>
    <x v="0"/>
    <x v="11"/>
    <s v="Selesai"/>
    <n v="1"/>
    <n v="0"/>
    <x v="0"/>
    <x v="0"/>
    <x v="0"/>
    <n v="0"/>
    <s v="Tidak Retur"/>
    <x v="1"/>
    <x v="1"/>
    <n v="1"/>
    <s v="Aksesoris Pintu"/>
    <x v="25"/>
    <n v="0"/>
  </r>
  <r>
    <s v="ORD_0004338"/>
    <x v="11"/>
    <x v="0"/>
    <x v="11"/>
    <s v="Selesai"/>
    <n v="1"/>
    <n v="0"/>
    <x v="0"/>
    <x v="0"/>
    <x v="0"/>
    <n v="0"/>
    <s v="Tidak Retur"/>
    <x v="1"/>
    <x v="1"/>
    <n v="1"/>
    <s v="Peralatan Kamar Mandi"/>
    <x v="10"/>
    <n v="0"/>
  </r>
  <r>
    <s v="ORD_0004339"/>
    <x v="11"/>
    <x v="0"/>
    <x v="11"/>
    <s v="Selesai"/>
    <n v="1"/>
    <n v="0"/>
    <x v="0"/>
    <x v="0"/>
    <x v="0"/>
    <n v="0"/>
    <s v="Tidak Retur"/>
    <x v="0"/>
    <x v="0"/>
    <n v="1"/>
    <s v="Tempat Nasi"/>
    <x v="17"/>
    <n v="0"/>
  </r>
  <r>
    <s v="ORD_0004340"/>
    <x v="11"/>
    <x v="0"/>
    <x v="11"/>
    <s v="Selesai"/>
    <n v="1"/>
    <n v="0"/>
    <x v="0"/>
    <x v="0"/>
    <x v="0"/>
    <n v="0"/>
    <s v="Tidak Retur"/>
    <x v="0"/>
    <x v="0"/>
    <n v="1"/>
    <s v="Aksesoris Pintu"/>
    <x v="25"/>
    <n v="0"/>
  </r>
  <r>
    <s v="ORD_0004341"/>
    <x v="11"/>
    <x v="0"/>
    <x v="11"/>
    <s v="Batal"/>
    <n v="1"/>
    <n v="1"/>
    <x v="1"/>
    <x v="1"/>
    <x v="2"/>
    <n v="0"/>
    <s v="Tidak Retur"/>
    <x v="0"/>
    <x v="0"/>
    <n v="1"/>
    <s v="Celengan"/>
    <x v="1"/>
    <n v="0"/>
  </r>
  <r>
    <s v="ORD_0004342"/>
    <x v="11"/>
    <x v="0"/>
    <x v="11"/>
    <s v="Selesai (Retur Parsial)"/>
    <n v="1"/>
    <n v="0"/>
    <x v="0"/>
    <x v="0"/>
    <x v="0"/>
    <n v="1"/>
    <s v="Parsial"/>
    <x v="0"/>
    <x v="0"/>
    <n v="1"/>
    <s v="Celengan"/>
    <x v="1"/>
    <n v="0"/>
  </r>
  <r>
    <s v="ORD_0004343"/>
    <x v="11"/>
    <x v="0"/>
    <x v="11"/>
    <s v="Selesai"/>
    <n v="1"/>
    <n v="0"/>
    <x v="0"/>
    <x v="0"/>
    <x v="0"/>
    <n v="0"/>
    <s v="Tidak Retur"/>
    <x v="2"/>
    <x v="2"/>
    <n v="1"/>
    <s v="Celengan"/>
    <x v="1"/>
    <n v="0"/>
  </r>
  <r>
    <s v="ORD_0004344"/>
    <x v="11"/>
    <x v="0"/>
    <x v="11"/>
    <s v="Selesai"/>
    <n v="1"/>
    <n v="0"/>
    <x v="0"/>
    <x v="0"/>
    <x v="0"/>
    <n v="0"/>
    <s v="Tidak Retur"/>
    <x v="1"/>
    <x v="1"/>
    <n v="1"/>
    <s v="Mangkok Sambal / Saus"/>
    <x v="4"/>
    <n v="0"/>
  </r>
  <r>
    <s v="ORD_0004345"/>
    <x v="11"/>
    <x v="0"/>
    <x v="11"/>
    <s v="Selesai"/>
    <n v="1"/>
    <n v="0"/>
    <x v="0"/>
    <x v="0"/>
    <x v="0"/>
    <n v="0"/>
    <s v="Tidak Retur"/>
    <x v="1"/>
    <x v="1"/>
    <n v="1"/>
    <s v="Mangkok Sambal / Saus"/>
    <x v="4"/>
    <n v="0"/>
  </r>
  <r>
    <s v="ORD_0004346"/>
    <x v="11"/>
    <x v="0"/>
    <x v="11"/>
    <s v="Selesai"/>
    <n v="1"/>
    <n v="0"/>
    <x v="0"/>
    <x v="0"/>
    <x v="0"/>
    <n v="0"/>
    <s v="Tidak Retur"/>
    <x v="1"/>
    <x v="1"/>
    <n v="1"/>
    <s v="Stempel / Alat Kantor"/>
    <x v="23"/>
    <n v="0"/>
  </r>
  <r>
    <s v="ORD_0004347"/>
    <x v="11"/>
    <x v="0"/>
    <x v="11"/>
    <s v="Selesai"/>
    <n v="1"/>
    <n v="0"/>
    <x v="0"/>
    <x v="0"/>
    <x v="0"/>
    <n v="0"/>
    <s v="Tidak Retur"/>
    <x v="1"/>
    <x v="1"/>
    <n v="1"/>
    <s v="Celengan"/>
    <x v="1"/>
    <n v="0"/>
  </r>
  <r>
    <s v="ORD_0004348"/>
    <x v="11"/>
    <x v="0"/>
    <x v="11"/>
    <s v="Selesai"/>
    <n v="1"/>
    <n v="0"/>
    <x v="0"/>
    <x v="0"/>
    <x v="0"/>
    <n v="0"/>
    <s v="Tidak Retur"/>
    <x v="1"/>
    <x v="1"/>
    <n v="1"/>
    <s v="Mangkok Sambal / Saus"/>
    <x v="4"/>
    <n v="0"/>
  </r>
  <r>
    <s v="ORD_0004349"/>
    <x v="11"/>
    <x v="0"/>
    <x v="11"/>
    <s v="Selesai"/>
    <n v="1"/>
    <n v="0"/>
    <x v="0"/>
    <x v="0"/>
    <x v="0"/>
    <n v="0"/>
    <s v="Tidak Retur"/>
    <x v="0"/>
    <x v="0"/>
    <n v="1"/>
    <s v="Aksesoris Pintu"/>
    <x v="25"/>
    <n v="0"/>
  </r>
  <r>
    <s v="ORD_0004350"/>
    <x v="11"/>
    <x v="0"/>
    <x v="11"/>
    <s v="Selesai"/>
    <n v="1"/>
    <n v="0"/>
    <x v="0"/>
    <x v="0"/>
    <x v="0"/>
    <n v="0"/>
    <s v="Tidak Retur"/>
    <x v="1"/>
    <x v="1"/>
    <n v="1"/>
    <s v="Celengan"/>
    <x v="1"/>
    <n v="0"/>
  </r>
  <r>
    <s v="ORD_0004351"/>
    <x v="11"/>
    <x v="0"/>
    <x v="11"/>
    <s v="Batal"/>
    <n v="1"/>
    <n v="1"/>
    <x v="1"/>
    <x v="1"/>
    <x v="1"/>
    <n v="0"/>
    <s v="Tidak Retur"/>
    <x v="0"/>
    <x v="0"/>
    <n v="1"/>
    <s v="Baskom / Mangkok Besar"/>
    <x v="18"/>
    <n v="0"/>
  </r>
  <r>
    <s v="ORD_0004352"/>
    <x v="11"/>
    <x v="0"/>
    <x v="11"/>
    <s v="Selesai"/>
    <n v="1"/>
    <n v="0"/>
    <x v="0"/>
    <x v="0"/>
    <x v="0"/>
    <n v="0"/>
    <s v="Tidak Retur"/>
    <x v="2"/>
    <x v="2"/>
    <n v="1"/>
    <s v="Celengan"/>
    <x v="1"/>
    <n v="0"/>
  </r>
  <r>
    <s v="ORD_0004353"/>
    <x v="11"/>
    <x v="0"/>
    <x v="11"/>
    <s v="Batal"/>
    <n v="1"/>
    <n v="1"/>
    <x v="1"/>
    <x v="1"/>
    <x v="3"/>
    <n v="0"/>
    <s v="Tidak Retur"/>
    <x v="2"/>
    <x v="2"/>
    <n v="1"/>
    <s v="Tempat Nasi"/>
    <x v="17"/>
    <n v="1"/>
  </r>
  <r>
    <s v="ORD_0004354"/>
    <x v="11"/>
    <x v="0"/>
    <x v="11"/>
    <s v="Selesai"/>
    <n v="1"/>
    <n v="0"/>
    <x v="0"/>
    <x v="0"/>
    <x v="0"/>
    <n v="0"/>
    <s v="Tidak Retur"/>
    <x v="1"/>
    <x v="1"/>
    <n v="1"/>
    <s v="Mangkok Sambal / Saus"/>
    <x v="4"/>
    <n v="0"/>
  </r>
  <r>
    <s v="ORD_0004355"/>
    <x v="11"/>
    <x v="0"/>
    <x v="11"/>
    <s v="Selesai"/>
    <n v="1"/>
    <n v="0"/>
    <x v="0"/>
    <x v="0"/>
    <x v="0"/>
    <n v="0"/>
    <s v="Tidak Retur"/>
    <x v="1"/>
    <x v="1"/>
    <n v="1"/>
    <s v="Celengan"/>
    <x v="1"/>
    <n v="0"/>
  </r>
  <r>
    <s v="ORD_0004356"/>
    <x v="11"/>
    <x v="0"/>
    <x v="11"/>
    <s v="Selesai"/>
    <n v="1"/>
    <n v="0"/>
    <x v="0"/>
    <x v="0"/>
    <x v="0"/>
    <n v="0"/>
    <s v="Tidak Retur"/>
    <x v="3"/>
    <x v="3"/>
    <n v="1"/>
    <s v="Gantungan Baju / Hanger"/>
    <x v="20"/>
    <n v="0"/>
  </r>
  <r>
    <s v="ORD_0004357"/>
    <x v="11"/>
    <x v="0"/>
    <x v="11"/>
    <s v="Selesai"/>
    <n v="1"/>
    <n v="0"/>
    <x v="0"/>
    <x v="0"/>
    <x v="0"/>
    <n v="0"/>
    <s v="Tidak Retur"/>
    <x v="1"/>
    <x v="1"/>
    <n v="1"/>
    <s v="Celengan"/>
    <x v="1"/>
    <n v="0"/>
  </r>
  <r>
    <s v="ORD_0004358"/>
    <x v="11"/>
    <x v="0"/>
    <x v="11"/>
    <s v="Selesai"/>
    <n v="1"/>
    <n v="0"/>
    <x v="0"/>
    <x v="0"/>
    <x v="0"/>
    <n v="0"/>
    <s v="Tidak Retur"/>
    <x v="1"/>
    <x v="1"/>
    <n v="1"/>
    <s v="Mangkok Sambal / Saus"/>
    <x v="4"/>
    <n v="0"/>
  </r>
  <r>
    <s v="ORD_0004359"/>
    <x v="11"/>
    <x v="0"/>
    <x v="11"/>
    <s v="Selesai"/>
    <n v="1"/>
    <n v="0"/>
    <x v="0"/>
    <x v="0"/>
    <x v="0"/>
    <n v="0"/>
    <s v="Tidak Retur"/>
    <x v="1"/>
    <x v="1"/>
    <n v="1"/>
    <s v="Mangkok Sambal / Saus"/>
    <x v="4"/>
    <n v="0"/>
  </r>
  <r>
    <s v="ORD_0004360"/>
    <x v="11"/>
    <x v="0"/>
    <x v="11"/>
    <s v="Selesai"/>
    <n v="1"/>
    <n v="0"/>
    <x v="0"/>
    <x v="0"/>
    <x v="0"/>
    <n v="0"/>
    <s v="Tidak Retur"/>
    <x v="1"/>
    <x v="1"/>
    <n v="1"/>
    <s v="Tempat Nasi"/>
    <x v="17"/>
    <n v="0"/>
  </r>
  <r>
    <s v="ORD_0004361"/>
    <x v="11"/>
    <x v="0"/>
    <x v="11"/>
    <s v="Selesai"/>
    <n v="1"/>
    <n v="0"/>
    <x v="0"/>
    <x v="0"/>
    <x v="0"/>
    <n v="0"/>
    <s v="Tidak Retur"/>
    <x v="2"/>
    <x v="2"/>
    <n v="1"/>
    <s v="Celengan"/>
    <x v="1"/>
    <n v="0"/>
  </r>
  <r>
    <s v="ORD_0004362"/>
    <x v="11"/>
    <x v="0"/>
    <x v="11"/>
    <s v="Batal"/>
    <n v="1"/>
    <n v="1"/>
    <x v="1"/>
    <x v="2"/>
    <x v="5"/>
    <n v="0"/>
    <s v="Tidak Retur"/>
    <x v="2"/>
    <x v="2"/>
    <n v="2"/>
    <s v="Mangkok Sambal / Saus, Other"/>
    <x v="6"/>
    <n v="1"/>
  </r>
  <r>
    <s v="ORD_0004363"/>
    <x v="11"/>
    <x v="0"/>
    <x v="11"/>
    <s v="Batal"/>
    <n v="1"/>
    <n v="1"/>
    <x v="1"/>
    <x v="1"/>
    <x v="1"/>
    <n v="0"/>
    <s v="Tidak Retur"/>
    <x v="1"/>
    <x v="1"/>
    <n v="1"/>
    <s v="Tempat Nasi"/>
    <x v="17"/>
    <n v="0"/>
  </r>
  <r>
    <s v="ORD_0004364"/>
    <x v="11"/>
    <x v="0"/>
    <x v="11"/>
    <s v="Selesai"/>
    <n v="1"/>
    <n v="0"/>
    <x v="0"/>
    <x v="0"/>
    <x v="0"/>
    <n v="0"/>
    <s v="Tidak Retur"/>
    <x v="0"/>
    <x v="0"/>
    <n v="1"/>
    <s v="Celengan"/>
    <x v="1"/>
    <n v="0"/>
  </r>
  <r>
    <s v="ORD_0004365"/>
    <x v="11"/>
    <x v="0"/>
    <x v="11"/>
    <s v="Selesai"/>
    <n v="1"/>
    <n v="0"/>
    <x v="0"/>
    <x v="0"/>
    <x v="0"/>
    <n v="0"/>
    <s v="Tidak Retur"/>
    <x v="1"/>
    <x v="1"/>
    <n v="1"/>
    <s v="Keranjang"/>
    <x v="5"/>
    <n v="0"/>
  </r>
  <r>
    <s v="ORD_0004366"/>
    <x v="11"/>
    <x v="0"/>
    <x v="11"/>
    <s v="Selesai"/>
    <n v="1"/>
    <n v="0"/>
    <x v="0"/>
    <x v="0"/>
    <x v="0"/>
    <n v="0"/>
    <s v="Tidak Retur"/>
    <x v="1"/>
    <x v="1"/>
    <n v="1"/>
    <s v="Mangkok Sambal / Saus"/>
    <x v="4"/>
    <n v="0"/>
  </r>
  <r>
    <s v="ORD_0004367"/>
    <x v="11"/>
    <x v="0"/>
    <x v="11"/>
    <s v="Selesai"/>
    <n v="1"/>
    <n v="0"/>
    <x v="0"/>
    <x v="0"/>
    <x v="0"/>
    <n v="0"/>
    <s v="Tidak Retur"/>
    <x v="1"/>
    <x v="1"/>
    <n v="1"/>
    <s v="Mangkok Sambal / Saus"/>
    <x v="4"/>
    <n v="0"/>
  </r>
  <r>
    <s v="ORD_0004368"/>
    <x v="11"/>
    <x v="0"/>
    <x v="11"/>
    <s v="Selesai"/>
    <n v="1"/>
    <n v="0"/>
    <x v="0"/>
    <x v="0"/>
    <x v="0"/>
    <n v="0"/>
    <s v="Tidak Retur"/>
    <x v="1"/>
    <x v="1"/>
    <n v="1"/>
    <s v="Keranjang"/>
    <x v="5"/>
    <n v="0"/>
  </r>
  <r>
    <s v="ORD_0004369"/>
    <x v="11"/>
    <x v="0"/>
    <x v="11"/>
    <s v="Selesai"/>
    <n v="1"/>
    <n v="0"/>
    <x v="0"/>
    <x v="0"/>
    <x v="0"/>
    <n v="0"/>
    <s v="Tidak Retur"/>
    <x v="4"/>
    <x v="4"/>
    <n v="1"/>
    <s v="Mangkok Sambal / Saus"/>
    <x v="4"/>
    <n v="0"/>
  </r>
  <r>
    <s v="ORD_0004370"/>
    <x v="11"/>
    <x v="0"/>
    <x v="11"/>
    <s v="Selesai"/>
    <n v="1"/>
    <n v="0"/>
    <x v="0"/>
    <x v="0"/>
    <x v="0"/>
    <n v="0"/>
    <s v="Tidak Retur"/>
    <x v="0"/>
    <x v="0"/>
    <n v="1"/>
    <s v="Celengan"/>
    <x v="1"/>
    <n v="0"/>
  </r>
  <r>
    <s v="ORD_0004371"/>
    <x v="11"/>
    <x v="0"/>
    <x v="11"/>
    <s v="Selesai"/>
    <n v="1"/>
    <n v="0"/>
    <x v="0"/>
    <x v="0"/>
    <x v="0"/>
    <n v="0"/>
    <s v="Tidak Retur"/>
    <x v="1"/>
    <x v="1"/>
    <n v="2"/>
    <s v="Baskom / Mangkok Besar, Nampan / Tray"/>
    <x v="6"/>
    <n v="0"/>
  </r>
  <r>
    <s v="ORD_0004372"/>
    <x v="11"/>
    <x v="0"/>
    <x v="11"/>
    <s v="Selesai"/>
    <n v="1"/>
    <n v="0"/>
    <x v="0"/>
    <x v="0"/>
    <x v="0"/>
    <n v="0"/>
    <s v="Tidak Retur"/>
    <x v="4"/>
    <x v="4"/>
    <n v="1"/>
    <s v="Celengan"/>
    <x v="1"/>
    <n v="0"/>
  </r>
  <r>
    <s v="ORD_0004373"/>
    <x v="11"/>
    <x v="0"/>
    <x v="11"/>
    <s v="Selesai"/>
    <n v="1"/>
    <n v="0"/>
    <x v="0"/>
    <x v="0"/>
    <x v="0"/>
    <n v="0"/>
    <s v="Tidak Retur"/>
    <x v="1"/>
    <x v="1"/>
    <n v="1"/>
    <s v="Seal / Baut / Roof"/>
    <x v="8"/>
    <n v="0"/>
  </r>
  <r>
    <s v="ORD_0004374"/>
    <x v="11"/>
    <x v="0"/>
    <x v="11"/>
    <s v="Selesai"/>
    <n v="1"/>
    <n v="0"/>
    <x v="0"/>
    <x v="0"/>
    <x v="0"/>
    <n v="0"/>
    <s v="Tidak Retur"/>
    <x v="2"/>
    <x v="2"/>
    <n v="1"/>
    <s v="Celengan"/>
    <x v="1"/>
    <n v="0"/>
  </r>
  <r>
    <s v="ORD_0004375"/>
    <x v="11"/>
    <x v="0"/>
    <x v="11"/>
    <s v="Selesai"/>
    <n v="1"/>
    <n v="0"/>
    <x v="0"/>
    <x v="0"/>
    <x v="0"/>
    <n v="0"/>
    <s v="Tidak Retur"/>
    <x v="3"/>
    <x v="3"/>
    <n v="5"/>
    <s v="Aksesoris Mandi, Baskom / Mangkok Besar, Botol / Gelas / Mug, Celengan, Plastik / Wadah Plastik"/>
    <x v="6"/>
    <n v="0"/>
  </r>
  <r>
    <s v="ORD_0004376"/>
    <x v="11"/>
    <x v="0"/>
    <x v="11"/>
    <s v="Selesai"/>
    <n v="1"/>
    <n v="0"/>
    <x v="0"/>
    <x v="0"/>
    <x v="0"/>
    <n v="0"/>
    <s v="Tidak Retur"/>
    <x v="0"/>
    <x v="0"/>
    <n v="2"/>
    <s v="Mangkok Sambal / Saus, Perlengkapan Packing"/>
    <x v="6"/>
    <n v="0"/>
  </r>
  <r>
    <s v="ORD_0004377"/>
    <x v="11"/>
    <x v="0"/>
    <x v="11"/>
    <s v="Batal"/>
    <n v="1"/>
    <n v="1"/>
    <x v="1"/>
    <x v="1"/>
    <x v="1"/>
    <n v="0"/>
    <s v="Tidak Retur"/>
    <x v="1"/>
    <x v="1"/>
    <n v="1"/>
    <s v="Mangkok Sambal / Saus"/>
    <x v="4"/>
    <n v="0"/>
  </r>
  <r>
    <s v="ORD_0004378"/>
    <x v="11"/>
    <x v="0"/>
    <x v="11"/>
    <s v="Selesai"/>
    <n v="1"/>
    <n v="0"/>
    <x v="0"/>
    <x v="0"/>
    <x v="0"/>
    <n v="0"/>
    <s v="Tidak Retur"/>
    <x v="0"/>
    <x v="0"/>
    <n v="1"/>
    <s v="Celengan"/>
    <x v="1"/>
    <n v="0"/>
  </r>
  <r>
    <s v="ORD_0004379"/>
    <x v="11"/>
    <x v="0"/>
    <x v="11"/>
    <s v="Selesai"/>
    <n v="1"/>
    <n v="0"/>
    <x v="0"/>
    <x v="0"/>
    <x v="0"/>
    <n v="0"/>
    <s v="Tidak Retur"/>
    <x v="10"/>
    <x v="8"/>
    <n v="1"/>
    <s v="Aksesoris ID Card"/>
    <x v="0"/>
    <n v="0"/>
  </r>
  <r>
    <s v="ORD_0004380"/>
    <x v="11"/>
    <x v="0"/>
    <x v="11"/>
    <s v="Selesai"/>
    <n v="1"/>
    <n v="0"/>
    <x v="0"/>
    <x v="0"/>
    <x v="0"/>
    <n v="0"/>
    <s v="Tidak Retur"/>
    <x v="2"/>
    <x v="2"/>
    <n v="1"/>
    <s v="Celengan"/>
    <x v="1"/>
    <n v="0"/>
  </r>
  <r>
    <s v="ORD_0004381"/>
    <x v="11"/>
    <x v="0"/>
    <x v="11"/>
    <s v="Selesai"/>
    <n v="1"/>
    <n v="0"/>
    <x v="0"/>
    <x v="0"/>
    <x v="0"/>
    <n v="0"/>
    <s v="Tidak Retur"/>
    <x v="0"/>
    <x v="0"/>
    <n v="1"/>
    <s v="Celengan"/>
    <x v="1"/>
    <n v="0"/>
  </r>
  <r>
    <s v="ORD_0004382"/>
    <x v="11"/>
    <x v="0"/>
    <x v="11"/>
    <s v="Selesai"/>
    <n v="1"/>
    <n v="0"/>
    <x v="0"/>
    <x v="0"/>
    <x v="0"/>
    <n v="0"/>
    <s v="Tidak Retur"/>
    <x v="0"/>
    <x v="0"/>
    <n v="1"/>
    <s v="Aksesoris Pintu"/>
    <x v="25"/>
    <n v="0"/>
  </r>
  <r>
    <s v="ORD_0004383"/>
    <x v="11"/>
    <x v="0"/>
    <x v="11"/>
    <s v="Selesai"/>
    <n v="1"/>
    <n v="0"/>
    <x v="0"/>
    <x v="0"/>
    <x v="0"/>
    <n v="0"/>
    <s v="Tidak Retur"/>
    <x v="5"/>
    <x v="5"/>
    <n v="1"/>
    <s v="Mangkok Sambal / Saus"/>
    <x v="4"/>
    <n v="0"/>
  </r>
  <r>
    <s v="ORD_0004384"/>
    <x v="11"/>
    <x v="0"/>
    <x v="11"/>
    <s v="Batal"/>
    <n v="1"/>
    <n v="1"/>
    <x v="1"/>
    <x v="2"/>
    <x v="5"/>
    <n v="0"/>
    <s v="Tidak Retur"/>
    <x v="4"/>
    <x v="4"/>
    <n v="1"/>
    <s v="Keranjang"/>
    <x v="5"/>
    <n v="1"/>
  </r>
  <r>
    <s v="ORD_0004385"/>
    <x v="11"/>
    <x v="0"/>
    <x v="11"/>
    <s v="Selesai"/>
    <n v="1"/>
    <n v="0"/>
    <x v="0"/>
    <x v="0"/>
    <x v="0"/>
    <n v="0"/>
    <s v="Tidak Retur"/>
    <x v="1"/>
    <x v="1"/>
    <n v="1"/>
    <s v="Tempat Nasi"/>
    <x v="17"/>
    <n v="0"/>
  </r>
  <r>
    <s v="ORD_0004386"/>
    <x v="11"/>
    <x v="0"/>
    <x v="11"/>
    <s v="Batal"/>
    <n v="1"/>
    <n v="1"/>
    <x v="1"/>
    <x v="1"/>
    <x v="1"/>
    <n v="0"/>
    <s v="Tidak Retur"/>
    <x v="1"/>
    <x v="1"/>
    <n v="1"/>
    <s v="Celengan"/>
    <x v="1"/>
    <n v="0"/>
  </r>
  <r>
    <s v="ORD_0004387"/>
    <x v="11"/>
    <x v="0"/>
    <x v="11"/>
    <s v="Selesai"/>
    <n v="1"/>
    <n v="0"/>
    <x v="0"/>
    <x v="0"/>
    <x v="0"/>
    <n v="0"/>
    <s v="Tidak Retur"/>
    <x v="0"/>
    <x v="0"/>
    <n v="1"/>
    <s v="Celengan"/>
    <x v="1"/>
    <n v="0"/>
  </r>
  <r>
    <s v="ORD_0004388"/>
    <x v="11"/>
    <x v="0"/>
    <x v="11"/>
    <s v="Selesai"/>
    <n v="1"/>
    <n v="0"/>
    <x v="0"/>
    <x v="0"/>
    <x v="0"/>
    <n v="0"/>
    <s v="Tidak Retur"/>
    <x v="3"/>
    <x v="3"/>
    <n v="1"/>
    <s v="Celengan"/>
    <x v="1"/>
    <n v="0"/>
  </r>
  <r>
    <s v="ORD_0004389"/>
    <x v="11"/>
    <x v="0"/>
    <x v="11"/>
    <s v="Selesai"/>
    <n v="1"/>
    <n v="0"/>
    <x v="0"/>
    <x v="0"/>
    <x v="0"/>
    <n v="0"/>
    <s v="Tidak Retur"/>
    <x v="2"/>
    <x v="2"/>
    <n v="1"/>
    <s v="Seal / Baut / Roof"/>
    <x v="8"/>
    <n v="0"/>
  </r>
  <r>
    <s v="ORD_0004390"/>
    <x v="11"/>
    <x v="0"/>
    <x v="11"/>
    <s v="Selesai"/>
    <n v="1"/>
    <n v="0"/>
    <x v="0"/>
    <x v="0"/>
    <x v="0"/>
    <n v="0"/>
    <s v="Tidak Retur"/>
    <x v="1"/>
    <x v="1"/>
    <n v="1"/>
    <s v="Tempat Nasi"/>
    <x v="17"/>
    <n v="0"/>
  </r>
  <r>
    <s v="ORD_0004391"/>
    <x v="11"/>
    <x v="0"/>
    <x v="11"/>
    <s v="Selesai"/>
    <n v="1"/>
    <n v="0"/>
    <x v="0"/>
    <x v="0"/>
    <x v="0"/>
    <n v="0"/>
    <s v="Tidak Retur"/>
    <x v="1"/>
    <x v="1"/>
    <n v="1"/>
    <s v="Aksesoris Pintu"/>
    <x v="25"/>
    <n v="0"/>
  </r>
  <r>
    <s v="ORD_0004392"/>
    <x v="11"/>
    <x v="0"/>
    <x v="11"/>
    <s v="Selesai"/>
    <n v="1"/>
    <n v="0"/>
    <x v="0"/>
    <x v="0"/>
    <x v="0"/>
    <n v="0"/>
    <s v="Tidak Retur"/>
    <x v="2"/>
    <x v="2"/>
    <n v="1"/>
    <s v="Nampan / Tray"/>
    <x v="9"/>
    <n v="0"/>
  </r>
  <r>
    <s v="ORD_0004393"/>
    <x v="11"/>
    <x v="0"/>
    <x v="11"/>
    <s v="Selesai"/>
    <n v="1"/>
    <n v="0"/>
    <x v="0"/>
    <x v="0"/>
    <x v="0"/>
    <n v="0"/>
    <s v="Tidak Retur"/>
    <x v="3"/>
    <x v="3"/>
    <n v="1"/>
    <s v="Celengan"/>
    <x v="1"/>
    <n v="0"/>
  </r>
  <r>
    <s v="ORD_0004394"/>
    <x v="11"/>
    <x v="0"/>
    <x v="11"/>
    <s v="Selesai"/>
    <n v="1"/>
    <n v="0"/>
    <x v="0"/>
    <x v="0"/>
    <x v="0"/>
    <n v="0"/>
    <s v="Tidak Retur"/>
    <x v="2"/>
    <x v="2"/>
    <n v="2"/>
    <s v="Botol / Gelas / Mug, Celengan"/>
    <x v="6"/>
    <n v="0"/>
  </r>
  <r>
    <s v="ORD_0004395"/>
    <x v="11"/>
    <x v="0"/>
    <x v="11"/>
    <s v="Batal"/>
    <n v="1"/>
    <n v="1"/>
    <x v="1"/>
    <x v="2"/>
    <x v="5"/>
    <n v="0"/>
    <s v="Tidak Retur"/>
    <x v="0"/>
    <x v="0"/>
    <n v="1"/>
    <s v="Aksesoris Pintu"/>
    <x v="25"/>
    <n v="1"/>
  </r>
  <r>
    <s v="ORD_0004396"/>
    <x v="11"/>
    <x v="0"/>
    <x v="11"/>
    <s v="Batal"/>
    <n v="1"/>
    <n v="1"/>
    <x v="1"/>
    <x v="1"/>
    <x v="1"/>
    <n v="0"/>
    <s v="Tidak Retur"/>
    <x v="1"/>
    <x v="1"/>
    <n v="1"/>
    <s v="Aksesoris Pintu"/>
    <x v="25"/>
    <n v="0"/>
  </r>
  <r>
    <s v="ORD_0004397"/>
    <x v="11"/>
    <x v="0"/>
    <x v="11"/>
    <s v="Selesai"/>
    <n v="1"/>
    <n v="0"/>
    <x v="0"/>
    <x v="0"/>
    <x v="0"/>
    <n v="0"/>
    <s v="Tidak Retur"/>
    <x v="2"/>
    <x v="2"/>
    <n v="1"/>
    <s v="Aksesoris Pintu"/>
    <x v="25"/>
    <n v="0"/>
  </r>
  <r>
    <s v="ORD_0004398"/>
    <x v="11"/>
    <x v="0"/>
    <x v="11"/>
    <s v="Selesai"/>
    <n v="1"/>
    <n v="0"/>
    <x v="0"/>
    <x v="0"/>
    <x v="0"/>
    <n v="0"/>
    <s v="Tidak Retur"/>
    <x v="2"/>
    <x v="2"/>
    <n v="1"/>
    <s v="Aksesoris Pintu"/>
    <x v="25"/>
    <n v="0"/>
  </r>
  <r>
    <s v="ORD_0004399"/>
    <x v="11"/>
    <x v="0"/>
    <x v="11"/>
    <s v="Selesai"/>
    <n v="1"/>
    <n v="0"/>
    <x v="0"/>
    <x v="0"/>
    <x v="0"/>
    <n v="0"/>
    <s v="Tidak Retur"/>
    <x v="2"/>
    <x v="2"/>
    <n v="1"/>
    <s v="Aksesoris Pintu"/>
    <x v="25"/>
    <n v="0"/>
  </r>
  <r>
    <s v="ORD_0004400"/>
    <x v="11"/>
    <x v="0"/>
    <x v="11"/>
    <s v="Batal"/>
    <n v="1"/>
    <n v="1"/>
    <x v="1"/>
    <x v="2"/>
    <x v="5"/>
    <n v="0"/>
    <s v="Tidak Retur"/>
    <x v="2"/>
    <x v="2"/>
    <n v="1"/>
    <s v="Mangkok Sambal / Saus"/>
    <x v="4"/>
    <n v="1"/>
  </r>
  <r>
    <s v="ORD_0004401"/>
    <x v="11"/>
    <x v="0"/>
    <x v="11"/>
    <s v="Selesai"/>
    <n v="1"/>
    <n v="0"/>
    <x v="0"/>
    <x v="0"/>
    <x v="0"/>
    <n v="0"/>
    <s v="Tidak Retur"/>
    <x v="1"/>
    <x v="1"/>
    <n v="1"/>
    <s v="Saringan / Strainer"/>
    <x v="11"/>
    <n v="0"/>
  </r>
  <r>
    <s v="ORD_0004402"/>
    <x v="11"/>
    <x v="0"/>
    <x v="11"/>
    <s v="Selesai"/>
    <n v="1"/>
    <n v="0"/>
    <x v="0"/>
    <x v="0"/>
    <x v="0"/>
    <n v="0"/>
    <s v="Tidak Retur"/>
    <x v="1"/>
    <x v="1"/>
    <n v="1"/>
    <s v="Mangkok Sambal / Saus"/>
    <x v="4"/>
    <n v="0"/>
  </r>
  <r>
    <s v="ORD_0004403"/>
    <x v="11"/>
    <x v="0"/>
    <x v="11"/>
    <s v="Selesai"/>
    <n v="1"/>
    <n v="0"/>
    <x v="0"/>
    <x v="0"/>
    <x v="0"/>
    <n v="0"/>
    <s v="Tidak Retur"/>
    <x v="1"/>
    <x v="1"/>
    <n v="1"/>
    <s v="Saringan / Strainer"/>
    <x v="11"/>
    <n v="0"/>
  </r>
  <r>
    <s v="ORD_0004404"/>
    <x v="11"/>
    <x v="0"/>
    <x v="11"/>
    <s v="Retur Penuh (Efektif Batal)"/>
    <n v="1"/>
    <n v="1"/>
    <x v="0"/>
    <x v="0"/>
    <x v="0"/>
    <n v="1"/>
    <s v="Penuh"/>
    <x v="0"/>
    <x v="0"/>
    <n v="3"/>
    <s v="Aksesoris Pintu, Other, Sikat / Pembersih"/>
    <x v="6"/>
    <n v="0"/>
  </r>
  <r>
    <s v="ORD_0004405"/>
    <x v="11"/>
    <x v="0"/>
    <x v="11"/>
    <s v="Selesai"/>
    <n v="1"/>
    <n v="0"/>
    <x v="0"/>
    <x v="0"/>
    <x v="0"/>
    <n v="0"/>
    <s v="Tidak Retur"/>
    <x v="4"/>
    <x v="4"/>
    <n v="3"/>
    <s v="Botol / Gelas / Mug, Mangkok Sambal / Saus, Peralatan Makan"/>
    <x v="6"/>
    <n v="0"/>
  </r>
  <r>
    <s v="ORD_0004406"/>
    <x v="11"/>
    <x v="0"/>
    <x v="11"/>
    <s v="Batal"/>
    <n v="1"/>
    <n v="1"/>
    <x v="1"/>
    <x v="1"/>
    <x v="2"/>
    <n v="0"/>
    <s v="Tidak Retur"/>
    <x v="1"/>
    <x v="1"/>
    <n v="1"/>
    <s v="Mangkok Sambal / Saus"/>
    <x v="4"/>
    <n v="0"/>
  </r>
  <r>
    <s v="ORD_0004407"/>
    <x v="11"/>
    <x v="0"/>
    <x v="11"/>
    <s v="Selesai"/>
    <n v="1"/>
    <n v="0"/>
    <x v="0"/>
    <x v="0"/>
    <x v="0"/>
    <n v="0"/>
    <s v="Tidak Retur"/>
    <x v="1"/>
    <x v="1"/>
    <n v="1"/>
    <s v="Mangkok Sambal / Saus"/>
    <x v="4"/>
    <n v="0"/>
  </r>
  <r>
    <s v="ORD_0004408"/>
    <x v="11"/>
    <x v="0"/>
    <x v="11"/>
    <s v="Selesai"/>
    <n v="1"/>
    <n v="0"/>
    <x v="0"/>
    <x v="0"/>
    <x v="0"/>
    <n v="0"/>
    <s v="Tidak Retur"/>
    <x v="1"/>
    <x v="1"/>
    <n v="1"/>
    <s v="Mangkok Sambal / Saus"/>
    <x v="4"/>
    <n v="0"/>
  </r>
  <r>
    <s v="ORD_0004409"/>
    <x v="11"/>
    <x v="0"/>
    <x v="11"/>
    <s v="Selesai"/>
    <n v="1"/>
    <n v="0"/>
    <x v="0"/>
    <x v="0"/>
    <x v="0"/>
    <n v="0"/>
    <s v="Tidak Retur"/>
    <x v="1"/>
    <x v="1"/>
    <n v="1"/>
    <s v="Mangkok Sambal / Saus"/>
    <x v="4"/>
    <n v="0"/>
  </r>
  <r>
    <s v="ORD_0004410"/>
    <x v="11"/>
    <x v="0"/>
    <x v="11"/>
    <s v="Selesai"/>
    <n v="1"/>
    <n v="0"/>
    <x v="0"/>
    <x v="0"/>
    <x v="0"/>
    <n v="0"/>
    <s v="Tidak Retur"/>
    <x v="1"/>
    <x v="1"/>
    <n v="1"/>
    <s v="Nampan / Tray"/>
    <x v="9"/>
    <n v="0"/>
  </r>
  <r>
    <s v="ORD_0004411"/>
    <x v="11"/>
    <x v="0"/>
    <x v="11"/>
    <s v="Selesai"/>
    <n v="1"/>
    <n v="0"/>
    <x v="0"/>
    <x v="0"/>
    <x v="0"/>
    <n v="0"/>
    <s v="Tidak Retur"/>
    <x v="1"/>
    <x v="1"/>
    <n v="1"/>
    <s v="Celengan"/>
    <x v="1"/>
    <n v="0"/>
  </r>
  <r>
    <s v="ORD_0004412"/>
    <x v="11"/>
    <x v="0"/>
    <x v="11"/>
    <s v="Selesai"/>
    <n v="1"/>
    <n v="0"/>
    <x v="0"/>
    <x v="0"/>
    <x v="0"/>
    <n v="0"/>
    <s v="Tidak Retur"/>
    <x v="2"/>
    <x v="2"/>
    <n v="2"/>
    <s v="Other, Sapu / Pembersih Lantai"/>
    <x v="6"/>
    <n v="0"/>
  </r>
  <r>
    <s v="ORD_0004413"/>
    <x v="11"/>
    <x v="0"/>
    <x v="11"/>
    <s v="Selesai"/>
    <n v="1"/>
    <n v="0"/>
    <x v="0"/>
    <x v="0"/>
    <x v="0"/>
    <n v="0"/>
    <s v="Tidak Retur"/>
    <x v="1"/>
    <x v="1"/>
    <n v="1"/>
    <s v="Peralatan Makan"/>
    <x v="13"/>
    <n v="0"/>
  </r>
  <r>
    <s v="ORD_0004414"/>
    <x v="11"/>
    <x v="0"/>
    <x v="11"/>
    <s v="Selesai"/>
    <n v="1"/>
    <n v="0"/>
    <x v="0"/>
    <x v="0"/>
    <x v="0"/>
    <n v="0"/>
    <s v="Tidak Retur"/>
    <x v="0"/>
    <x v="0"/>
    <n v="2"/>
    <s v="Baskom / Mangkok Besar, Spatula"/>
    <x v="6"/>
    <n v="0"/>
  </r>
  <r>
    <s v="ORD_0004415"/>
    <x v="11"/>
    <x v="0"/>
    <x v="11"/>
    <s v="Selesai"/>
    <n v="1"/>
    <n v="0"/>
    <x v="0"/>
    <x v="0"/>
    <x v="0"/>
    <n v="0"/>
    <s v="Tidak Retur"/>
    <x v="2"/>
    <x v="2"/>
    <n v="1"/>
    <s v="Saringan / Strainer"/>
    <x v="11"/>
    <n v="0"/>
  </r>
  <r>
    <s v="ORD_0004416"/>
    <x v="11"/>
    <x v="0"/>
    <x v="11"/>
    <s v="Selesai"/>
    <n v="1"/>
    <n v="0"/>
    <x v="0"/>
    <x v="0"/>
    <x v="0"/>
    <n v="0"/>
    <s v="Tidak Retur"/>
    <x v="2"/>
    <x v="2"/>
    <n v="1"/>
    <s v="Pisau / Alat Potong"/>
    <x v="12"/>
    <n v="0"/>
  </r>
  <r>
    <s v="ORD_0004417"/>
    <x v="11"/>
    <x v="0"/>
    <x v="11"/>
    <s v="Selesai"/>
    <n v="1"/>
    <n v="0"/>
    <x v="0"/>
    <x v="0"/>
    <x v="0"/>
    <n v="0"/>
    <s v="Tidak Retur"/>
    <x v="1"/>
    <x v="1"/>
    <n v="1"/>
    <s v="Celengan"/>
    <x v="1"/>
    <n v="0"/>
  </r>
  <r>
    <s v="ORD_0004418"/>
    <x v="11"/>
    <x v="0"/>
    <x v="11"/>
    <s v="Selesai"/>
    <n v="1"/>
    <n v="0"/>
    <x v="0"/>
    <x v="0"/>
    <x v="0"/>
    <n v="0"/>
    <s v="Tidak Retur"/>
    <x v="0"/>
    <x v="0"/>
    <n v="1"/>
    <s v="Aksesoris Pintu"/>
    <x v="25"/>
    <n v="0"/>
  </r>
  <r>
    <s v="ORD_0004419"/>
    <x v="11"/>
    <x v="0"/>
    <x v="11"/>
    <s v="Selesai"/>
    <n v="1"/>
    <n v="0"/>
    <x v="0"/>
    <x v="0"/>
    <x v="0"/>
    <n v="0"/>
    <s v="Tidak Retur"/>
    <x v="2"/>
    <x v="2"/>
    <n v="1"/>
    <s v="Mangkok Sambal / Saus"/>
    <x v="4"/>
    <n v="0"/>
  </r>
  <r>
    <s v="ORD_0004420"/>
    <x v="11"/>
    <x v="0"/>
    <x v="11"/>
    <s v="Selesai"/>
    <n v="1"/>
    <n v="0"/>
    <x v="0"/>
    <x v="0"/>
    <x v="0"/>
    <n v="0"/>
    <s v="Tidak Retur"/>
    <x v="0"/>
    <x v="0"/>
    <n v="1"/>
    <s v="Aksesoris Pintu"/>
    <x v="25"/>
    <n v="0"/>
  </r>
  <r>
    <s v="ORD_0004421"/>
    <x v="11"/>
    <x v="0"/>
    <x v="11"/>
    <s v="Selesai"/>
    <n v="1"/>
    <n v="0"/>
    <x v="0"/>
    <x v="0"/>
    <x v="0"/>
    <n v="0"/>
    <s v="Tidak Retur"/>
    <x v="1"/>
    <x v="1"/>
    <n v="1"/>
    <s v="Mangkok Sambal / Saus"/>
    <x v="4"/>
    <n v="0"/>
  </r>
  <r>
    <s v="ORD_0004422"/>
    <x v="11"/>
    <x v="0"/>
    <x v="11"/>
    <s v="Selesai"/>
    <n v="1"/>
    <n v="0"/>
    <x v="0"/>
    <x v="0"/>
    <x v="0"/>
    <n v="0"/>
    <s v="Tidak Retur"/>
    <x v="2"/>
    <x v="2"/>
    <n v="1"/>
    <s v="Lunch Box / Rantang"/>
    <x v="15"/>
    <n v="0"/>
  </r>
  <r>
    <s v="ORD_0004423"/>
    <x v="11"/>
    <x v="0"/>
    <x v="11"/>
    <s v="Selesai"/>
    <n v="1"/>
    <n v="0"/>
    <x v="0"/>
    <x v="0"/>
    <x v="0"/>
    <n v="0"/>
    <s v="Tidak Retur"/>
    <x v="1"/>
    <x v="1"/>
    <n v="1"/>
    <s v="Tempat Nasi"/>
    <x v="17"/>
    <n v="0"/>
  </r>
  <r>
    <s v="ORD_0004424"/>
    <x v="11"/>
    <x v="0"/>
    <x v="11"/>
    <s v="Selesai"/>
    <n v="1"/>
    <n v="0"/>
    <x v="0"/>
    <x v="0"/>
    <x v="0"/>
    <n v="0"/>
    <s v="Tidak Retur"/>
    <x v="0"/>
    <x v="0"/>
    <n v="1"/>
    <s v="Aksesoris Pintu"/>
    <x v="25"/>
    <n v="0"/>
  </r>
  <r>
    <s v="ORD_0004425"/>
    <x v="11"/>
    <x v="0"/>
    <x v="11"/>
    <s v="Selesai"/>
    <n v="1"/>
    <n v="0"/>
    <x v="0"/>
    <x v="0"/>
    <x v="0"/>
    <n v="0"/>
    <s v="Tidak Retur"/>
    <x v="1"/>
    <x v="1"/>
    <n v="1"/>
    <s v="Peralatan Makan"/>
    <x v="13"/>
    <n v="0"/>
  </r>
  <r>
    <s v="ORD_0004426"/>
    <x v="11"/>
    <x v="0"/>
    <x v="11"/>
    <s v="Selesai"/>
    <n v="1"/>
    <n v="0"/>
    <x v="0"/>
    <x v="0"/>
    <x v="0"/>
    <n v="0"/>
    <s v="Tidak Retur"/>
    <x v="1"/>
    <x v="1"/>
    <n v="1"/>
    <s v="Saringan / Strainer"/>
    <x v="11"/>
    <n v="0"/>
  </r>
  <r>
    <s v="ORD_0004427"/>
    <x v="11"/>
    <x v="0"/>
    <x v="11"/>
    <s v="Selesai"/>
    <n v="1"/>
    <n v="0"/>
    <x v="0"/>
    <x v="0"/>
    <x v="0"/>
    <n v="0"/>
    <s v="Tidak Retur"/>
    <x v="2"/>
    <x v="2"/>
    <n v="1"/>
    <s v="Mangkok Sambal / Saus"/>
    <x v="4"/>
    <n v="0"/>
  </r>
  <r>
    <s v="ORD_0004428"/>
    <x v="11"/>
    <x v="0"/>
    <x v="11"/>
    <s v="Selesai"/>
    <n v="1"/>
    <n v="0"/>
    <x v="0"/>
    <x v="0"/>
    <x v="0"/>
    <n v="0"/>
    <s v="Tidak Retur"/>
    <x v="2"/>
    <x v="2"/>
    <n v="1"/>
    <s v="Seal / Baut / Roof"/>
    <x v="8"/>
    <n v="0"/>
  </r>
  <r>
    <s v="ORD_0004429"/>
    <x v="11"/>
    <x v="0"/>
    <x v="11"/>
    <s v="Selesai"/>
    <n v="1"/>
    <n v="0"/>
    <x v="0"/>
    <x v="0"/>
    <x v="0"/>
    <n v="0"/>
    <s v="Tidak Retur"/>
    <x v="0"/>
    <x v="0"/>
    <n v="1"/>
    <s v="Other"/>
    <x v="14"/>
    <n v="0"/>
  </r>
  <r>
    <s v="ORD_0004430"/>
    <x v="11"/>
    <x v="0"/>
    <x v="11"/>
    <s v="Selesai"/>
    <n v="1"/>
    <n v="0"/>
    <x v="0"/>
    <x v="0"/>
    <x v="0"/>
    <n v="0"/>
    <s v="Tidak Retur"/>
    <x v="1"/>
    <x v="1"/>
    <n v="1"/>
    <s v="Lunch Box / Rantang"/>
    <x v="15"/>
    <n v="0"/>
  </r>
  <r>
    <s v="ORD_0004431"/>
    <x v="11"/>
    <x v="0"/>
    <x v="11"/>
    <s v="Selesai"/>
    <n v="1"/>
    <n v="0"/>
    <x v="0"/>
    <x v="0"/>
    <x v="0"/>
    <n v="0"/>
    <s v="Tidak Retur"/>
    <x v="1"/>
    <x v="1"/>
    <n v="1"/>
    <s v="Tempat Nasi"/>
    <x v="17"/>
    <n v="0"/>
  </r>
  <r>
    <s v="ORD_0004432"/>
    <x v="11"/>
    <x v="0"/>
    <x v="11"/>
    <s v="Selesai"/>
    <n v="1"/>
    <n v="0"/>
    <x v="0"/>
    <x v="0"/>
    <x v="0"/>
    <n v="0"/>
    <s v="Tidak Retur"/>
    <x v="0"/>
    <x v="0"/>
    <n v="1"/>
    <s v="Talenan"/>
    <x v="6"/>
    <n v="0"/>
  </r>
  <r>
    <s v="ORD_0004433"/>
    <x v="11"/>
    <x v="0"/>
    <x v="11"/>
    <s v="Selesai"/>
    <n v="1"/>
    <n v="0"/>
    <x v="0"/>
    <x v="0"/>
    <x v="0"/>
    <n v="0"/>
    <s v="Tidak Retur"/>
    <x v="1"/>
    <x v="1"/>
    <n v="1"/>
    <s v="Celengan"/>
    <x v="1"/>
    <n v="0"/>
  </r>
  <r>
    <s v="ORD_0004434"/>
    <x v="11"/>
    <x v="0"/>
    <x v="11"/>
    <s v="Selesai"/>
    <n v="1"/>
    <n v="0"/>
    <x v="0"/>
    <x v="0"/>
    <x v="0"/>
    <n v="0"/>
    <s v="Tidak Retur"/>
    <x v="1"/>
    <x v="1"/>
    <n v="1"/>
    <s v="Mangkok Sambal / Saus"/>
    <x v="4"/>
    <n v="0"/>
  </r>
  <r>
    <s v="ORD_0004435"/>
    <x v="11"/>
    <x v="0"/>
    <x v="11"/>
    <s v="Batal"/>
    <n v="1"/>
    <n v="1"/>
    <x v="1"/>
    <x v="2"/>
    <x v="11"/>
    <n v="0"/>
    <s v="Tidak Retur"/>
    <x v="1"/>
    <x v="1"/>
    <n v="1"/>
    <s v="Other"/>
    <x v="14"/>
    <n v="0"/>
  </r>
  <r>
    <s v="ORD_0004436"/>
    <x v="11"/>
    <x v="0"/>
    <x v="11"/>
    <s v="Selesai"/>
    <n v="1"/>
    <n v="0"/>
    <x v="0"/>
    <x v="0"/>
    <x v="0"/>
    <n v="0"/>
    <s v="Tidak Retur"/>
    <x v="2"/>
    <x v="2"/>
    <n v="1"/>
    <s v="Celengan"/>
    <x v="1"/>
    <n v="0"/>
  </r>
  <r>
    <s v="ORD_0004437"/>
    <x v="11"/>
    <x v="0"/>
    <x v="11"/>
    <s v="Selesai"/>
    <n v="1"/>
    <n v="0"/>
    <x v="0"/>
    <x v="0"/>
    <x v="0"/>
    <n v="0"/>
    <s v="Tidak Retur"/>
    <x v="1"/>
    <x v="1"/>
    <n v="1"/>
    <s v="Aksesoris Pintu"/>
    <x v="25"/>
    <n v="0"/>
  </r>
  <r>
    <s v="ORD_0004438"/>
    <x v="11"/>
    <x v="0"/>
    <x v="11"/>
    <s v="Selesai"/>
    <n v="1"/>
    <n v="0"/>
    <x v="0"/>
    <x v="0"/>
    <x v="0"/>
    <n v="0"/>
    <s v="Tidak Retur"/>
    <x v="4"/>
    <x v="4"/>
    <n v="1"/>
    <s v="Celengan"/>
    <x v="1"/>
    <n v="0"/>
  </r>
  <r>
    <s v="ORD_0004439"/>
    <x v="11"/>
    <x v="0"/>
    <x v="11"/>
    <s v="Selesai"/>
    <n v="1"/>
    <n v="0"/>
    <x v="0"/>
    <x v="0"/>
    <x v="0"/>
    <n v="0"/>
    <s v="Tidak Retur"/>
    <x v="1"/>
    <x v="1"/>
    <n v="1"/>
    <s v="Mangkok Sambal / Saus"/>
    <x v="4"/>
    <n v="0"/>
  </r>
  <r>
    <s v="ORD_0004440"/>
    <x v="11"/>
    <x v="0"/>
    <x v="11"/>
    <s v="Selesai"/>
    <n v="1"/>
    <n v="0"/>
    <x v="0"/>
    <x v="0"/>
    <x v="0"/>
    <n v="0"/>
    <s v="Tidak Retur"/>
    <x v="2"/>
    <x v="2"/>
    <n v="2"/>
    <s v="Aksesoris Pintu, Piring"/>
    <x v="6"/>
    <n v="0"/>
  </r>
  <r>
    <s v="ORD_0004441"/>
    <x v="11"/>
    <x v="0"/>
    <x v="11"/>
    <s v="Selesai"/>
    <n v="1"/>
    <n v="0"/>
    <x v="0"/>
    <x v="0"/>
    <x v="0"/>
    <n v="0"/>
    <s v="Tidak Retur"/>
    <x v="0"/>
    <x v="0"/>
    <n v="1"/>
    <s v="Peralatan Makan"/>
    <x v="13"/>
    <n v="0"/>
  </r>
  <r>
    <s v="ORD_0004442"/>
    <x v="11"/>
    <x v="0"/>
    <x v="11"/>
    <s v="Selesai"/>
    <n v="1"/>
    <n v="0"/>
    <x v="0"/>
    <x v="0"/>
    <x v="0"/>
    <n v="0"/>
    <s v="Tidak Retur"/>
    <x v="1"/>
    <x v="1"/>
    <n v="1"/>
    <s v="Aksesoris Pintu"/>
    <x v="25"/>
    <n v="0"/>
  </r>
  <r>
    <s v="ORD_0004443"/>
    <x v="11"/>
    <x v="0"/>
    <x v="11"/>
    <s v="Selesai"/>
    <n v="1"/>
    <n v="0"/>
    <x v="0"/>
    <x v="0"/>
    <x v="0"/>
    <n v="0"/>
    <s v="Tidak Retur"/>
    <x v="0"/>
    <x v="0"/>
    <n v="1"/>
    <s v="Celengan"/>
    <x v="1"/>
    <n v="0"/>
  </r>
  <r>
    <s v="ORD_0004444"/>
    <x v="11"/>
    <x v="0"/>
    <x v="11"/>
    <s v="Selesai"/>
    <n v="1"/>
    <n v="0"/>
    <x v="0"/>
    <x v="0"/>
    <x v="0"/>
    <n v="0"/>
    <s v="Tidak Retur"/>
    <x v="1"/>
    <x v="1"/>
    <n v="1"/>
    <s v="Keranjang"/>
    <x v="5"/>
    <n v="0"/>
  </r>
  <r>
    <s v="ORD_0004445"/>
    <x v="11"/>
    <x v="0"/>
    <x v="11"/>
    <s v="Selesai"/>
    <n v="1"/>
    <n v="0"/>
    <x v="0"/>
    <x v="0"/>
    <x v="0"/>
    <n v="0"/>
    <s v="Tidak Retur"/>
    <x v="1"/>
    <x v="1"/>
    <n v="1"/>
    <s v="Aksesoris Pintu"/>
    <x v="25"/>
    <n v="0"/>
  </r>
  <r>
    <s v="ORD_0004446"/>
    <x v="11"/>
    <x v="0"/>
    <x v="11"/>
    <s v="Selesai"/>
    <n v="1"/>
    <n v="0"/>
    <x v="0"/>
    <x v="0"/>
    <x v="0"/>
    <n v="0"/>
    <s v="Tidak Retur"/>
    <x v="1"/>
    <x v="1"/>
    <n v="1"/>
    <s v="Celengan"/>
    <x v="1"/>
    <n v="0"/>
  </r>
  <r>
    <s v="ORD_0004447"/>
    <x v="11"/>
    <x v="0"/>
    <x v="11"/>
    <s v="Selesai"/>
    <n v="1"/>
    <n v="0"/>
    <x v="0"/>
    <x v="0"/>
    <x v="0"/>
    <n v="0"/>
    <s v="Tidak Retur"/>
    <x v="2"/>
    <x v="2"/>
    <n v="1"/>
    <s v="Celengan"/>
    <x v="1"/>
    <n v="0"/>
  </r>
  <r>
    <s v="ORD_0004448"/>
    <x v="11"/>
    <x v="0"/>
    <x v="11"/>
    <s v="Selesai"/>
    <n v="1"/>
    <n v="0"/>
    <x v="0"/>
    <x v="0"/>
    <x v="0"/>
    <n v="0"/>
    <s v="Tidak Retur"/>
    <x v="1"/>
    <x v="1"/>
    <n v="1"/>
    <s v="Celengan"/>
    <x v="1"/>
    <n v="0"/>
  </r>
  <r>
    <s v="ORD_0004449"/>
    <x v="11"/>
    <x v="0"/>
    <x v="11"/>
    <s v="Selesai"/>
    <n v="1"/>
    <n v="0"/>
    <x v="0"/>
    <x v="0"/>
    <x v="0"/>
    <n v="0"/>
    <s v="Tidak Retur"/>
    <x v="3"/>
    <x v="3"/>
    <n v="1"/>
    <s v="Celengan"/>
    <x v="1"/>
    <n v="0"/>
  </r>
  <r>
    <s v="ORD_0004450"/>
    <x v="11"/>
    <x v="0"/>
    <x v="11"/>
    <s v="Selesai"/>
    <n v="1"/>
    <n v="0"/>
    <x v="0"/>
    <x v="0"/>
    <x v="0"/>
    <n v="0"/>
    <s v="Tidak Retur"/>
    <x v="1"/>
    <x v="1"/>
    <n v="1"/>
    <s v="Mangkok Sambal / Saus"/>
    <x v="4"/>
    <n v="0"/>
  </r>
  <r>
    <s v="ORD_0004451"/>
    <x v="11"/>
    <x v="0"/>
    <x v="11"/>
    <s v="Selesai"/>
    <n v="1"/>
    <n v="0"/>
    <x v="0"/>
    <x v="0"/>
    <x v="0"/>
    <n v="0"/>
    <s v="Tidak Retur"/>
    <x v="1"/>
    <x v="1"/>
    <n v="1"/>
    <s v="Mangkok Sambal / Saus"/>
    <x v="4"/>
    <n v="0"/>
  </r>
  <r>
    <s v="ORD_0004452"/>
    <x v="11"/>
    <x v="0"/>
    <x v="11"/>
    <s v="Selesai"/>
    <n v="1"/>
    <n v="0"/>
    <x v="0"/>
    <x v="0"/>
    <x v="0"/>
    <n v="0"/>
    <s v="Tidak Retur"/>
    <x v="0"/>
    <x v="0"/>
    <n v="1"/>
    <s v="Celengan"/>
    <x v="1"/>
    <n v="0"/>
  </r>
  <r>
    <s v="ORD_0004453"/>
    <x v="11"/>
    <x v="0"/>
    <x v="11"/>
    <s v="Selesai"/>
    <n v="1"/>
    <n v="0"/>
    <x v="0"/>
    <x v="0"/>
    <x v="0"/>
    <n v="0"/>
    <s v="Tidak Retur"/>
    <x v="1"/>
    <x v="1"/>
    <n v="1"/>
    <s v="Mangkok Sambal / Saus"/>
    <x v="4"/>
    <n v="0"/>
  </r>
  <r>
    <s v="ORD_0004454"/>
    <x v="11"/>
    <x v="0"/>
    <x v="11"/>
    <s v="Selesai"/>
    <n v="1"/>
    <n v="0"/>
    <x v="0"/>
    <x v="0"/>
    <x v="0"/>
    <n v="0"/>
    <s v="Tidak Retur"/>
    <x v="2"/>
    <x v="2"/>
    <n v="1"/>
    <s v="Celengan"/>
    <x v="1"/>
    <n v="0"/>
  </r>
  <r>
    <s v="ORD_0004455"/>
    <x v="11"/>
    <x v="0"/>
    <x v="11"/>
    <s v="Batal"/>
    <n v="1"/>
    <n v="1"/>
    <x v="1"/>
    <x v="1"/>
    <x v="3"/>
    <n v="0"/>
    <s v="Tidak Retur"/>
    <x v="1"/>
    <x v="1"/>
    <n v="1"/>
    <s v="Mangkok Sambal / Saus"/>
    <x v="4"/>
    <n v="0"/>
  </r>
  <r>
    <s v="ORD_0004456"/>
    <x v="11"/>
    <x v="0"/>
    <x v="11"/>
    <s v="Batal"/>
    <n v="1"/>
    <n v="1"/>
    <x v="1"/>
    <x v="2"/>
    <x v="7"/>
    <n v="0"/>
    <s v="Tidak Retur"/>
    <x v="1"/>
    <x v="1"/>
    <n v="1"/>
    <s v="Mangkok Sambal / Saus"/>
    <x v="4"/>
    <n v="0"/>
  </r>
  <r>
    <s v="ORD_0004457"/>
    <x v="11"/>
    <x v="0"/>
    <x v="11"/>
    <s v="Selesai"/>
    <n v="1"/>
    <n v="0"/>
    <x v="0"/>
    <x v="0"/>
    <x v="0"/>
    <n v="0"/>
    <s v="Tidak Retur"/>
    <x v="1"/>
    <x v="1"/>
    <n v="1"/>
    <s v="Saringan / Strainer"/>
    <x v="11"/>
    <n v="0"/>
  </r>
  <r>
    <s v="ORD_0004458"/>
    <x v="11"/>
    <x v="0"/>
    <x v="11"/>
    <s v="Batal"/>
    <n v="1"/>
    <n v="1"/>
    <x v="1"/>
    <x v="2"/>
    <x v="5"/>
    <n v="0"/>
    <s v="Tidak Retur"/>
    <x v="2"/>
    <x v="2"/>
    <n v="1"/>
    <s v="Mangkok Sambal / Saus"/>
    <x v="4"/>
    <n v="1"/>
  </r>
  <r>
    <s v="ORD_0004459"/>
    <x v="11"/>
    <x v="0"/>
    <x v="11"/>
    <s v="Selesai"/>
    <n v="1"/>
    <n v="0"/>
    <x v="0"/>
    <x v="0"/>
    <x v="0"/>
    <n v="0"/>
    <s v="Tidak Retur"/>
    <x v="1"/>
    <x v="1"/>
    <n v="1"/>
    <s v="Baskom / Mangkok Besar"/>
    <x v="18"/>
    <n v="0"/>
  </r>
  <r>
    <s v="ORD_0004460"/>
    <x v="11"/>
    <x v="0"/>
    <x v="11"/>
    <s v="Selesai"/>
    <n v="1"/>
    <n v="0"/>
    <x v="0"/>
    <x v="0"/>
    <x v="0"/>
    <n v="0"/>
    <s v="Tidak Retur"/>
    <x v="1"/>
    <x v="1"/>
    <n v="1"/>
    <s v="Mangkok Sambal / Saus"/>
    <x v="4"/>
    <n v="0"/>
  </r>
  <r>
    <s v="ORD_0004461"/>
    <x v="11"/>
    <x v="0"/>
    <x v="11"/>
    <s v="Selesai"/>
    <n v="1"/>
    <n v="0"/>
    <x v="0"/>
    <x v="0"/>
    <x v="0"/>
    <n v="0"/>
    <s v="Tidak Retur"/>
    <x v="2"/>
    <x v="2"/>
    <n v="1"/>
    <s v="Mangkok Sambal / Saus"/>
    <x v="4"/>
    <n v="0"/>
  </r>
  <r>
    <s v="ORD_0004462"/>
    <x v="11"/>
    <x v="0"/>
    <x v="11"/>
    <s v="Selesai"/>
    <n v="1"/>
    <n v="0"/>
    <x v="0"/>
    <x v="0"/>
    <x v="0"/>
    <n v="0"/>
    <s v="Tidak Retur"/>
    <x v="2"/>
    <x v="2"/>
    <n v="1"/>
    <s v="Celengan"/>
    <x v="1"/>
    <n v="0"/>
  </r>
  <r>
    <s v="ORD_0004463"/>
    <x v="11"/>
    <x v="0"/>
    <x v="11"/>
    <s v="Selesai"/>
    <n v="1"/>
    <n v="0"/>
    <x v="0"/>
    <x v="0"/>
    <x v="0"/>
    <n v="0"/>
    <s v="Tidak Retur"/>
    <x v="2"/>
    <x v="2"/>
    <n v="1"/>
    <s v="Mangkok Sambal / Saus"/>
    <x v="4"/>
    <n v="0"/>
  </r>
  <r>
    <s v="ORD_0004464"/>
    <x v="11"/>
    <x v="0"/>
    <x v="11"/>
    <s v="Selesai"/>
    <n v="1"/>
    <n v="0"/>
    <x v="0"/>
    <x v="0"/>
    <x v="0"/>
    <n v="0"/>
    <s v="Tidak Retur"/>
    <x v="0"/>
    <x v="0"/>
    <n v="1"/>
    <s v="Celengan"/>
    <x v="1"/>
    <n v="0"/>
  </r>
  <r>
    <s v="ORD_0004465"/>
    <x v="11"/>
    <x v="0"/>
    <x v="11"/>
    <s v="Selesai"/>
    <n v="1"/>
    <n v="0"/>
    <x v="0"/>
    <x v="0"/>
    <x v="0"/>
    <n v="0"/>
    <s v="Tidak Retur"/>
    <x v="1"/>
    <x v="1"/>
    <n v="1"/>
    <s v="Aksesoris Pintu"/>
    <x v="25"/>
    <n v="0"/>
  </r>
  <r>
    <s v="ORD_0004466"/>
    <x v="11"/>
    <x v="0"/>
    <x v="11"/>
    <s v="Selesai"/>
    <n v="1"/>
    <n v="0"/>
    <x v="0"/>
    <x v="0"/>
    <x v="0"/>
    <n v="0"/>
    <s v="Tidak Retur"/>
    <x v="1"/>
    <x v="1"/>
    <n v="1"/>
    <s v="Mangkok Sambal / Saus"/>
    <x v="4"/>
    <n v="0"/>
  </r>
  <r>
    <s v="ORD_0004467"/>
    <x v="11"/>
    <x v="0"/>
    <x v="11"/>
    <s v="Selesai"/>
    <n v="1"/>
    <n v="0"/>
    <x v="0"/>
    <x v="0"/>
    <x v="0"/>
    <n v="0"/>
    <s v="Tidak Retur"/>
    <x v="1"/>
    <x v="1"/>
    <n v="1"/>
    <s v="Mangkok Sambal / Saus"/>
    <x v="4"/>
    <n v="0"/>
  </r>
  <r>
    <s v="ORD_0004468"/>
    <x v="11"/>
    <x v="0"/>
    <x v="11"/>
    <s v="Selesai"/>
    <n v="1"/>
    <n v="0"/>
    <x v="0"/>
    <x v="0"/>
    <x v="0"/>
    <n v="0"/>
    <s v="Tidak Retur"/>
    <x v="1"/>
    <x v="1"/>
    <n v="1"/>
    <s v="Mangkok Sambal / Saus"/>
    <x v="4"/>
    <n v="0"/>
  </r>
  <r>
    <s v="ORD_0004469"/>
    <x v="11"/>
    <x v="0"/>
    <x v="11"/>
    <s v="Batal"/>
    <n v="1"/>
    <n v="1"/>
    <x v="1"/>
    <x v="1"/>
    <x v="3"/>
    <n v="0"/>
    <s v="Tidak Retur"/>
    <x v="1"/>
    <x v="1"/>
    <n v="1"/>
    <s v="Celengan"/>
    <x v="1"/>
    <n v="0"/>
  </r>
  <r>
    <s v="ORD_0004470"/>
    <x v="11"/>
    <x v="0"/>
    <x v="11"/>
    <s v="Selesai"/>
    <n v="1"/>
    <n v="0"/>
    <x v="0"/>
    <x v="0"/>
    <x v="0"/>
    <n v="0"/>
    <s v="Tidak Retur"/>
    <x v="3"/>
    <x v="3"/>
    <n v="1"/>
    <s v="Celengan"/>
    <x v="1"/>
    <n v="0"/>
  </r>
  <r>
    <s v="ORD_0004471"/>
    <x v="11"/>
    <x v="0"/>
    <x v="11"/>
    <s v="Selesai"/>
    <n v="1"/>
    <n v="0"/>
    <x v="0"/>
    <x v="0"/>
    <x v="0"/>
    <n v="0"/>
    <s v="Tidak Retur"/>
    <x v="1"/>
    <x v="1"/>
    <n v="1"/>
    <s v="Aksesoris Pintu"/>
    <x v="25"/>
    <n v="0"/>
  </r>
  <r>
    <s v="ORD_0004472"/>
    <x v="11"/>
    <x v="0"/>
    <x v="11"/>
    <s v="Selesai"/>
    <n v="1"/>
    <n v="0"/>
    <x v="0"/>
    <x v="0"/>
    <x v="0"/>
    <n v="0"/>
    <s v="Tidak Retur"/>
    <x v="2"/>
    <x v="2"/>
    <n v="1"/>
    <s v="Keranjang"/>
    <x v="5"/>
    <n v="0"/>
  </r>
  <r>
    <s v="ORD_0004473"/>
    <x v="11"/>
    <x v="0"/>
    <x v="11"/>
    <s v="Selesai"/>
    <n v="1"/>
    <n v="0"/>
    <x v="0"/>
    <x v="0"/>
    <x v="0"/>
    <n v="0"/>
    <s v="Tidak Retur"/>
    <x v="4"/>
    <x v="4"/>
    <n v="2"/>
    <s v="Baskom / Mangkok Besar, Tempat Nasi"/>
    <x v="6"/>
    <n v="0"/>
  </r>
  <r>
    <s v="ORD_0004474"/>
    <x v="11"/>
    <x v="0"/>
    <x v="11"/>
    <s v="Selesai"/>
    <n v="1"/>
    <n v="0"/>
    <x v="0"/>
    <x v="0"/>
    <x v="0"/>
    <n v="0"/>
    <s v="Tidak Retur"/>
    <x v="1"/>
    <x v="1"/>
    <n v="1"/>
    <s v="Mangkok Sambal / Saus"/>
    <x v="4"/>
    <n v="0"/>
  </r>
  <r>
    <s v="ORD_0004475"/>
    <x v="11"/>
    <x v="0"/>
    <x v="11"/>
    <s v="Selesai"/>
    <n v="1"/>
    <n v="0"/>
    <x v="0"/>
    <x v="0"/>
    <x v="0"/>
    <n v="0"/>
    <s v="Tidak Retur"/>
    <x v="1"/>
    <x v="1"/>
    <n v="1"/>
    <s v="Tempat Nasi"/>
    <x v="17"/>
    <n v="0"/>
  </r>
  <r>
    <s v="ORD_0004476"/>
    <x v="11"/>
    <x v="0"/>
    <x v="11"/>
    <s v="Batal"/>
    <n v="1"/>
    <n v="1"/>
    <x v="1"/>
    <x v="1"/>
    <x v="1"/>
    <n v="0"/>
    <s v="Tidak Retur"/>
    <x v="1"/>
    <x v="1"/>
    <n v="1"/>
    <s v="Aksesoris Pintu"/>
    <x v="25"/>
    <n v="0"/>
  </r>
  <r>
    <s v="ORD_0004477"/>
    <x v="11"/>
    <x v="0"/>
    <x v="11"/>
    <s v="Selesai"/>
    <n v="1"/>
    <n v="0"/>
    <x v="0"/>
    <x v="0"/>
    <x v="0"/>
    <n v="0"/>
    <s v="Tidak Retur"/>
    <x v="1"/>
    <x v="1"/>
    <n v="1"/>
    <s v="Mangkok Sambal / Saus"/>
    <x v="4"/>
    <n v="0"/>
  </r>
  <r>
    <s v="ORD_0004478"/>
    <x v="11"/>
    <x v="0"/>
    <x v="11"/>
    <s v="Selesai"/>
    <n v="1"/>
    <n v="0"/>
    <x v="0"/>
    <x v="0"/>
    <x v="0"/>
    <n v="0"/>
    <s v="Tidak Retur"/>
    <x v="1"/>
    <x v="1"/>
    <n v="1"/>
    <s v="Saringan / Strainer"/>
    <x v="11"/>
    <n v="0"/>
  </r>
  <r>
    <s v="ORD_0004479"/>
    <x v="11"/>
    <x v="0"/>
    <x v="11"/>
    <s v="Selesai"/>
    <n v="1"/>
    <n v="0"/>
    <x v="0"/>
    <x v="0"/>
    <x v="0"/>
    <n v="0"/>
    <s v="Tidak Retur"/>
    <x v="2"/>
    <x v="2"/>
    <n v="1"/>
    <s v="Celengan"/>
    <x v="1"/>
    <n v="0"/>
  </r>
  <r>
    <s v="ORD_0004480"/>
    <x v="11"/>
    <x v="0"/>
    <x v="11"/>
    <s v="Batal"/>
    <n v="1"/>
    <n v="1"/>
    <x v="1"/>
    <x v="1"/>
    <x v="10"/>
    <n v="0"/>
    <s v="Tidak Retur"/>
    <x v="1"/>
    <x v="1"/>
    <n v="1"/>
    <s v="Aksesoris ID Card"/>
    <x v="0"/>
    <n v="0"/>
  </r>
  <r>
    <s v="ORD_0004481"/>
    <x v="11"/>
    <x v="0"/>
    <x v="11"/>
    <s v="Selesai"/>
    <n v="1"/>
    <n v="0"/>
    <x v="0"/>
    <x v="0"/>
    <x v="0"/>
    <n v="0"/>
    <s v="Tidak Retur"/>
    <x v="0"/>
    <x v="0"/>
    <n v="1"/>
    <s v="Celengan"/>
    <x v="1"/>
    <n v="0"/>
  </r>
  <r>
    <s v="ORD_0004482"/>
    <x v="11"/>
    <x v="0"/>
    <x v="11"/>
    <s v="Batal"/>
    <n v="1"/>
    <n v="1"/>
    <x v="1"/>
    <x v="1"/>
    <x v="9"/>
    <n v="0"/>
    <s v="Tidak Retur"/>
    <x v="0"/>
    <x v="0"/>
    <n v="1"/>
    <s v="Aksesoris Pintu"/>
    <x v="25"/>
    <n v="1"/>
  </r>
  <r>
    <s v="ORD_0004483"/>
    <x v="11"/>
    <x v="0"/>
    <x v="11"/>
    <s v="Selesai"/>
    <n v="1"/>
    <n v="0"/>
    <x v="0"/>
    <x v="0"/>
    <x v="0"/>
    <n v="0"/>
    <s v="Tidak Retur"/>
    <x v="0"/>
    <x v="0"/>
    <n v="1"/>
    <s v="Aksesoris Pintu"/>
    <x v="25"/>
    <n v="0"/>
  </r>
  <r>
    <s v="ORD_0004484"/>
    <x v="11"/>
    <x v="0"/>
    <x v="11"/>
    <s v="Selesai"/>
    <n v="1"/>
    <n v="0"/>
    <x v="0"/>
    <x v="0"/>
    <x v="0"/>
    <n v="0"/>
    <s v="Tidak Retur"/>
    <x v="1"/>
    <x v="1"/>
    <n v="1"/>
    <s v="Keranjang"/>
    <x v="5"/>
    <n v="0"/>
  </r>
  <r>
    <s v="ORD_0004485"/>
    <x v="11"/>
    <x v="0"/>
    <x v="11"/>
    <s v="Selesai"/>
    <n v="1"/>
    <n v="0"/>
    <x v="0"/>
    <x v="0"/>
    <x v="0"/>
    <n v="0"/>
    <s v="Tidak Retur"/>
    <x v="0"/>
    <x v="0"/>
    <n v="1"/>
    <s v="Celengan"/>
    <x v="1"/>
    <n v="0"/>
  </r>
  <r>
    <s v="ORD_0004486"/>
    <x v="11"/>
    <x v="0"/>
    <x v="11"/>
    <s v="Selesai"/>
    <n v="1"/>
    <n v="0"/>
    <x v="0"/>
    <x v="0"/>
    <x v="0"/>
    <n v="0"/>
    <s v="Tidak Retur"/>
    <x v="0"/>
    <x v="0"/>
    <n v="1"/>
    <s v="Aksesoris Pintu"/>
    <x v="25"/>
    <n v="0"/>
  </r>
  <r>
    <s v="ORD_0004487"/>
    <x v="11"/>
    <x v="0"/>
    <x v="11"/>
    <s v="Batal"/>
    <n v="1"/>
    <n v="1"/>
    <x v="1"/>
    <x v="2"/>
    <x v="5"/>
    <n v="0"/>
    <s v="Tidak Retur"/>
    <x v="2"/>
    <x v="2"/>
    <n v="1"/>
    <s v="Keranjang"/>
    <x v="5"/>
    <n v="1"/>
  </r>
  <r>
    <s v="ORD_0004488"/>
    <x v="11"/>
    <x v="0"/>
    <x v="11"/>
    <s v="Selesai"/>
    <n v="1"/>
    <n v="0"/>
    <x v="0"/>
    <x v="0"/>
    <x v="0"/>
    <n v="0"/>
    <s v="Tidak Retur"/>
    <x v="1"/>
    <x v="1"/>
    <n v="1"/>
    <s v="Other"/>
    <x v="14"/>
    <n v="0"/>
  </r>
  <r>
    <s v="ORD_0004489"/>
    <x v="11"/>
    <x v="0"/>
    <x v="11"/>
    <s v="Selesai"/>
    <n v="1"/>
    <n v="0"/>
    <x v="0"/>
    <x v="0"/>
    <x v="0"/>
    <n v="0"/>
    <s v="Tidak Retur"/>
    <x v="1"/>
    <x v="1"/>
    <n v="1"/>
    <s v="Seal / Baut / Roof"/>
    <x v="8"/>
    <n v="0"/>
  </r>
  <r>
    <s v="ORD_0004490"/>
    <x v="11"/>
    <x v="0"/>
    <x v="11"/>
    <s v="Selesai"/>
    <n v="1"/>
    <n v="0"/>
    <x v="0"/>
    <x v="0"/>
    <x v="0"/>
    <n v="0"/>
    <s v="Tidak Retur"/>
    <x v="1"/>
    <x v="1"/>
    <n v="1"/>
    <s v="Tempat Nasi"/>
    <x v="17"/>
    <n v="0"/>
  </r>
  <r>
    <s v="ORD_0004491"/>
    <x v="11"/>
    <x v="0"/>
    <x v="11"/>
    <s v="Selesai"/>
    <n v="1"/>
    <n v="0"/>
    <x v="0"/>
    <x v="0"/>
    <x v="0"/>
    <n v="0"/>
    <s v="Tidak Retur"/>
    <x v="1"/>
    <x v="1"/>
    <n v="1"/>
    <s v="Mangkok Sambal / Saus"/>
    <x v="4"/>
    <n v="0"/>
  </r>
  <r>
    <s v="ORD_0004492"/>
    <x v="11"/>
    <x v="0"/>
    <x v="11"/>
    <s v="Selesai"/>
    <n v="1"/>
    <n v="0"/>
    <x v="0"/>
    <x v="0"/>
    <x v="0"/>
    <n v="0"/>
    <s v="Tidak Retur"/>
    <x v="1"/>
    <x v="1"/>
    <n v="1"/>
    <s v="Mangkok Sambal / Saus"/>
    <x v="4"/>
    <n v="0"/>
  </r>
  <r>
    <s v="ORD_0004493"/>
    <x v="11"/>
    <x v="0"/>
    <x v="11"/>
    <s v="Selesai"/>
    <n v="1"/>
    <n v="0"/>
    <x v="0"/>
    <x v="0"/>
    <x v="0"/>
    <n v="0"/>
    <s v="Tidak Retur"/>
    <x v="1"/>
    <x v="1"/>
    <n v="1"/>
    <s v="Celengan"/>
    <x v="1"/>
    <n v="0"/>
  </r>
  <r>
    <s v="ORD_0004494"/>
    <x v="11"/>
    <x v="0"/>
    <x v="11"/>
    <s v="Batal"/>
    <n v="1"/>
    <n v="1"/>
    <x v="1"/>
    <x v="2"/>
    <x v="11"/>
    <n v="0"/>
    <s v="Tidak Retur"/>
    <x v="2"/>
    <x v="2"/>
    <n v="1"/>
    <s v="Nampan / Tray"/>
    <x v="9"/>
    <n v="0"/>
  </r>
  <r>
    <s v="ORD_0004495"/>
    <x v="11"/>
    <x v="0"/>
    <x v="11"/>
    <s v="Selesai"/>
    <n v="1"/>
    <n v="0"/>
    <x v="0"/>
    <x v="0"/>
    <x v="0"/>
    <n v="0"/>
    <s v="Tidak Retur"/>
    <x v="0"/>
    <x v="0"/>
    <n v="1"/>
    <s v="Talenan"/>
    <x v="6"/>
    <n v="0"/>
  </r>
  <r>
    <s v="ORD_0004496"/>
    <x v="11"/>
    <x v="0"/>
    <x v="11"/>
    <s v="Selesai"/>
    <n v="1"/>
    <n v="0"/>
    <x v="0"/>
    <x v="0"/>
    <x v="0"/>
    <n v="0"/>
    <s v="Tidak Retur"/>
    <x v="2"/>
    <x v="2"/>
    <n v="1"/>
    <s v="Celengan"/>
    <x v="1"/>
    <n v="0"/>
  </r>
  <r>
    <s v="ORD_0004497"/>
    <x v="11"/>
    <x v="0"/>
    <x v="11"/>
    <s v="Selesai"/>
    <n v="1"/>
    <n v="0"/>
    <x v="0"/>
    <x v="0"/>
    <x v="0"/>
    <n v="0"/>
    <s v="Tidak Retur"/>
    <x v="1"/>
    <x v="1"/>
    <n v="2"/>
    <s v="Keranjang, Nampan / Tray"/>
    <x v="6"/>
    <n v="0"/>
  </r>
  <r>
    <s v="ORD_0004498"/>
    <x v="11"/>
    <x v="0"/>
    <x v="11"/>
    <s v="Selesai"/>
    <n v="1"/>
    <n v="0"/>
    <x v="0"/>
    <x v="0"/>
    <x v="0"/>
    <n v="0"/>
    <s v="Tidak Retur"/>
    <x v="2"/>
    <x v="2"/>
    <n v="1"/>
    <s v="Keranjang"/>
    <x v="5"/>
    <n v="0"/>
  </r>
  <r>
    <s v="ORD_0004499"/>
    <x v="11"/>
    <x v="0"/>
    <x v="11"/>
    <s v="Selesai"/>
    <n v="1"/>
    <n v="0"/>
    <x v="0"/>
    <x v="0"/>
    <x v="0"/>
    <n v="0"/>
    <s v="Tidak Retur"/>
    <x v="1"/>
    <x v="1"/>
    <n v="1"/>
    <s v="Keranjang"/>
    <x v="5"/>
    <n v="0"/>
  </r>
  <r>
    <s v="ORD_0004500"/>
    <x v="11"/>
    <x v="0"/>
    <x v="11"/>
    <s v="Selesai"/>
    <n v="1"/>
    <n v="0"/>
    <x v="0"/>
    <x v="0"/>
    <x v="0"/>
    <n v="0"/>
    <s v="Tidak Retur"/>
    <x v="4"/>
    <x v="4"/>
    <n v="1"/>
    <s v="Celengan"/>
    <x v="1"/>
    <n v="0"/>
  </r>
  <r>
    <s v="ORD_0004501"/>
    <x v="11"/>
    <x v="0"/>
    <x v="11"/>
    <s v="Selesai"/>
    <n v="1"/>
    <n v="0"/>
    <x v="0"/>
    <x v="0"/>
    <x v="0"/>
    <n v="0"/>
    <s v="Tidak Retur"/>
    <x v="2"/>
    <x v="2"/>
    <n v="1"/>
    <s v="Seal / Baut / Roof"/>
    <x v="8"/>
    <n v="0"/>
  </r>
  <r>
    <s v="ORD_0004502"/>
    <x v="11"/>
    <x v="0"/>
    <x v="11"/>
    <s v="Selesai"/>
    <n v="1"/>
    <n v="0"/>
    <x v="0"/>
    <x v="0"/>
    <x v="0"/>
    <n v="0"/>
    <s v="Tidak Retur"/>
    <x v="0"/>
    <x v="0"/>
    <n v="1"/>
    <s v="Piring"/>
    <x v="22"/>
    <n v="0"/>
  </r>
  <r>
    <s v="ORD_0004503"/>
    <x v="11"/>
    <x v="0"/>
    <x v="11"/>
    <s v="Selesai"/>
    <n v="1"/>
    <n v="0"/>
    <x v="0"/>
    <x v="0"/>
    <x v="0"/>
    <n v="0"/>
    <s v="Tidak Retur"/>
    <x v="1"/>
    <x v="1"/>
    <n v="1"/>
    <s v="Saringan / Strainer"/>
    <x v="11"/>
    <n v="0"/>
  </r>
  <r>
    <s v="ORD_0004504"/>
    <x v="11"/>
    <x v="0"/>
    <x v="11"/>
    <s v="Selesai"/>
    <n v="1"/>
    <n v="0"/>
    <x v="0"/>
    <x v="0"/>
    <x v="0"/>
    <n v="0"/>
    <s v="Tidak Retur"/>
    <x v="1"/>
    <x v="1"/>
    <n v="1"/>
    <s v="Aksesoris Pintu"/>
    <x v="25"/>
    <n v="0"/>
  </r>
  <r>
    <s v="ORD_0004505"/>
    <x v="11"/>
    <x v="0"/>
    <x v="11"/>
    <s v="Selesai"/>
    <n v="1"/>
    <n v="0"/>
    <x v="0"/>
    <x v="0"/>
    <x v="0"/>
    <n v="0"/>
    <s v="Tidak Retur"/>
    <x v="2"/>
    <x v="2"/>
    <n v="1"/>
    <s v="Nampan / Tray"/>
    <x v="9"/>
    <n v="0"/>
  </r>
  <r>
    <s v="ORD_0004506"/>
    <x v="11"/>
    <x v="0"/>
    <x v="11"/>
    <s v="Selesai"/>
    <n v="1"/>
    <n v="0"/>
    <x v="0"/>
    <x v="0"/>
    <x v="0"/>
    <n v="0"/>
    <s v="Tidak Retur"/>
    <x v="2"/>
    <x v="2"/>
    <n v="1"/>
    <s v="Celengan"/>
    <x v="1"/>
    <n v="0"/>
  </r>
  <r>
    <s v="ORD_0004507"/>
    <x v="11"/>
    <x v="0"/>
    <x v="11"/>
    <s v="Selesai"/>
    <n v="1"/>
    <n v="0"/>
    <x v="0"/>
    <x v="0"/>
    <x v="0"/>
    <n v="0"/>
    <s v="Tidak Retur"/>
    <x v="1"/>
    <x v="1"/>
    <n v="1"/>
    <s v="Saringan / Strainer"/>
    <x v="11"/>
    <n v="0"/>
  </r>
  <r>
    <s v="ORD_0004508"/>
    <x v="11"/>
    <x v="0"/>
    <x v="11"/>
    <s v="Selesai"/>
    <n v="1"/>
    <n v="0"/>
    <x v="0"/>
    <x v="0"/>
    <x v="0"/>
    <n v="0"/>
    <s v="Tidak Retur"/>
    <x v="4"/>
    <x v="4"/>
    <n v="1"/>
    <s v="Celengan"/>
    <x v="1"/>
    <n v="0"/>
  </r>
  <r>
    <s v="ORD_0004509"/>
    <x v="11"/>
    <x v="0"/>
    <x v="11"/>
    <s v="Selesai"/>
    <n v="1"/>
    <n v="0"/>
    <x v="0"/>
    <x v="0"/>
    <x v="0"/>
    <n v="0"/>
    <s v="Tidak Retur"/>
    <x v="1"/>
    <x v="1"/>
    <n v="1"/>
    <s v="Tempat Nasi"/>
    <x v="17"/>
    <n v="0"/>
  </r>
  <r>
    <s v="ORD_0004510"/>
    <x v="11"/>
    <x v="0"/>
    <x v="11"/>
    <s v="Selesai"/>
    <n v="1"/>
    <n v="0"/>
    <x v="0"/>
    <x v="0"/>
    <x v="0"/>
    <n v="0"/>
    <s v="Tidak Retur"/>
    <x v="2"/>
    <x v="2"/>
    <n v="1"/>
    <s v="Pot Tanaman / Bunga"/>
    <x v="6"/>
    <n v="0"/>
  </r>
  <r>
    <s v="ORD_0004511"/>
    <x v="11"/>
    <x v="0"/>
    <x v="11"/>
    <s v="Selesai"/>
    <n v="1"/>
    <n v="0"/>
    <x v="0"/>
    <x v="0"/>
    <x v="0"/>
    <n v="0"/>
    <s v="Tidak Retur"/>
    <x v="1"/>
    <x v="1"/>
    <n v="2"/>
    <s v="Mangkok Sambal / Saus, Other"/>
    <x v="6"/>
    <n v="0"/>
  </r>
  <r>
    <s v="ORD_0004512"/>
    <x v="11"/>
    <x v="0"/>
    <x v="11"/>
    <s v="Selesai"/>
    <n v="1"/>
    <n v="0"/>
    <x v="0"/>
    <x v="0"/>
    <x v="0"/>
    <n v="0"/>
    <s v="Tidak Retur"/>
    <x v="3"/>
    <x v="3"/>
    <n v="1"/>
    <s v="Celengan"/>
    <x v="1"/>
    <n v="0"/>
  </r>
  <r>
    <s v="ORD_0004513"/>
    <x v="11"/>
    <x v="0"/>
    <x v="11"/>
    <s v="Selesai"/>
    <n v="1"/>
    <n v="0"/>
    <x v="0"/>
    <x v="0"/>
    <x v="0"/>
    <n v="0"/>
    <s v="Tidak Retur"/>
    <x v="1"/>
    <x v="1"/>
    <n v="1"/>
    <s v="Celengan"/>
    <x v="1"/>
    <n v="0"/>
  </r>
  <r>
    <s v="ORD_0004514"/>
    <x v="11"/>
    <x v="0"/>
    <x v="11"/>
    <s v="Selesai"/>
    <n v="1"/>
    <n v="0"/>
    <x v="0"/>
    <x v="0"/>
    <x v="0"/>
    <n v="0"/>
    <s v="Tidak Retur"/>
    <x v="2"/>
    <x v="2"/>
    <n v="1"/>
    <s v="Celengan"/>
    <x v="1"/>
    <n v="0"/>
  </r>
  <r>
    <s v="ORD_0004515"/>
    <x v="11"/>
    <x v="0"/>
    <x v="11"/>
    <s v="Selesai"/>
    <n v="1"/>
    <n v="0"/>
    <x v="0"/>
    <x v="0"/>
    <x v="0"/>
    <n v="0"/>
    <s v="Tidak Retur"/>
    <x v="1"/>
    <x v="1"/>
    <n v="1"/>
    <s v="Tempat Nasi"/>
    <x v="17"/>
    <n v="0"/>
  </r>
  <r>
    <s v="ORD_0004516"/>
    <x v="11"/>
    <x v="0"/>
    <x v="11"/>
    <s v="Selesai"/>
    <n v="1"/>
    <n v="0"/>
    <x v="0"/>
    <x v="0"/>
    <x v="0"/>
    <n v="0"/>
    <s v="Tidak Retur"/>
    <x v="1"/>
    <x v="1"/>
    <n v="1"/>
    <s v="Mangkok Sambal / Saus"/>
    <x v="4"/>
    <n v="0"/>
  </r>
  <r>
    <s v="ORD_0004517"/>
    <x v="11"/>
    <x v="0"/>
    <x v="11"/>
    <s v="Selesai"/>
    <n v="1"/>
    <n v="0"/>
    <x v="0"/>
    <x v="0"/>
    <x v="0"/>
    <n v="0"/>
    <s v="Tidak Retur"/>
    <x v="1"/>
    <x v="1"/>
    <n v="1"/>
    <s v="Mangkok Sambal / Saus"/>
    <x v="4"/>
    <n v="0"/>
  </r>
  <r>
    <s v="ORD_0004518"/>
    <x v="11"/>
    <x v="0"/>
    <x v="11"/>
    <s v="Selesai"/>
    <n v="1"/>
    <n v="0"/>
    <x v="0"/>
    <x v="0"/>
    <x v="0"/>
    <n v="0"/>
    <s v="Tidak Retur"/>
    <x v="0"/>
    <x v="0"/>
    <n v="1"/>
    <s v="Celengan"/>
    <x v="1"/>
    <n v="0"/>
  </r>
  <r>
    <s v="ORD_0004519"/>
    <x v="11"/>
    <x v="0"/>
    <x v="11"/>
    <s v="Selesai"/>
    <n v="1"/>
    <n v="0"/>
    <x v="0"/>
    <x v="0"/>
    <x v="0"/>
    <n v="0"/>
    <s v="Tidak Retur"/>
    <x v="2"/>
    <x v="2"/>
    <n v="1"/>
    <s v="Celengan"/>
    <x v="1"/>
    <n v="0"/>
  </r>
  <r>
    <s v="ORD_0004520"/>
    <x v="11"/>
    <x v="0"/>
    <x v="11"/>
    <s v="Selesai"/>
    <n v="1"/>
    <n v="0"/>
    <x v="0"/>
    <x v="0"/>
    <x v="0"/>
    <n v="0"/>
    <s v="Tidak Retur"/>
    <x v="1"/>
    <x v="1"/>
    <n v="1"/>
    <s v="Baskom / Mangkok Besar"/>
    <x v="18"/>
    <n v="0"/>
  </r>
  <r>
    <s v="ORD_0004521"/>
    <x v="11"/>
    <x v="0"/>
    <x v="11"/>
    <s v="Selesai"/>
    <n v="1"/>
    <n v="0"/>
    <x v="0"/>
    <x v="0"/>
    <x v="0"/>
    <n v="0"/>
    <s v="Tidak Retur"/>
    <x v="1"/>
    <x v="1"/>
    <n v="1"/>
    <s v="Peralatan Makan"/>
    <x v="13"/>
    <n v="0"/>
  </r>
  <r>
    <s v="ORD_0004522"/>
    <x v="11"/>
    <x v="0"/>
    <x v="11"/>
    <s v="Selesai"/>
    <n v="1"/>
    <n v="0"/>
    <x v="0"/>
    <x v="0"/>
    <x v="0"/>
    <n v="0"/>
    <s v="Tidak Retur"/>
    <x v="1"/>
    <x v="1"/>
    <n v="1"/>
    <s v="Mangkok Sambal / Saus"/>
    <x v="4"/>
    <n v="0"/>
  </r>
  <r>
    <s v="ORD_0004523"/>
    <x v="11"/>
    <x v="0"/>
    <x v="11"/>
    <s v="Selesai"/>
    <n v="1"/>
    <n v="0"/>
    <x v="0"/>
    <x v="0"/>
    <x v="0"/>
    <n v="0"/>
    <s v="Tidak Retur"/>
    <x v="2"/>
    <x v="2"/>
    <n v="1"/>
    <s v="Mangkok Sambal / Saus"/>
    <x v="4"/>
    <n v="0"/>
  </r>
  <r>
    <s v="ORD_0004524"/>
    <x v="11"/>
    <x v="0"/>
    <x v="11"/>
    <s v="Batal"/>
    <n v="1"/>
    <n v="1"/>
    <x v="1"/>
    <x v="1"/>
    <x v="1"/>
    <n v="0"/>
    <s v="Tidak Retur"/>
    <x v="1"/>
    <x v="1"/>
    <n v="1"/>
    <s v="Mangkok Sambal / Saus"/>
    <x v="4"/>
    <n v="0"/>
  </r>
  <r>
    <s v="ORD_0004525"/>
    <x v="11"/>
    <x v="0"/>
    <x v="11"/>
    <s v="Selesai"/>
    <n v="1"/>
    <n v="0"/>
    <x v="0"/>
    <x v="0"/>
    <x v="0"/>
    <n v="0"/>
    <s v="Tidak Retur"/>
    <x v="0"/>
    <x v="0"/>
    <n v="2"/>
    <s v="Aksesoris Pintu, Bangku / Kursi Kecil"/>
    <x v="6"/>
    <n v="0"/>
  </r>
  <r>
    <s v="ORD_0004526"/>
    <x v="11"/>
    <x v="0"/>
    <x v="11"/>
    <s v="Selesai"/>
    <n v="1"/>
    <n v="0"/>
    <x v="0"/>
    <x v="0"/>
    <x v="0"/>
    <n v="0"/>
    <s v="Tidak Retur"/>
    <x v="4"/>
    <x v="4"/>
    <n v="1"/>
    <s v="Aksesoris Pintu"/>
    <x v="25"/>
    <n v="0"/>
  </r>
  <r>
    <s v="ORD_0004527"/>
    <x v="11"/>
    <x v="0"/>
    <x v="11"/>
    <s v="Selesai"/>
    <n v="1"/>
    <n v="0"/>
    <x v="0"/>
    <x v="0"/>
    <x v="0"/>
    <n v="0"/>
    <s v="Tidak Retur"/>
    <x v="1"/>
    <x v="1"/>
    <n v="1"/>
    <s v="Aksesoris Pintu"/>
    <x v="25"/>
    <n v="0"/>
  </r>
  <r>
    <s v="ORD_0004528"/>
    <x v="11"/>
    <x v="0"/>
    <x v="11"/>
    <s v="Selesai"/>
    <n v="1"/>
    <n v="0"/>
    <x v="0"/>
    <x v="0"/>
    <x v="0"/>
    <n v="0"/>
    <s v="Tidak Retur"/>
    <x v="2"/>
    <x v="2"/>
    <n v="1"/>
    <s v="Celengan"/>
    <x v="1"/>
    <n v="0"/>
  </r>
  <r>
    <s v="ORD_0004529"/>
    <x v="11"/>
    <x v="0"/>
    <x v="11"/>
    <s v="Selesai"/>
    <n v="1"/>
    <n v="0"/>
    <x v="0"/>
    <x v="0"/>
    <x v="0"/>
    <n v="0"/>
    <s v="Tidak Retur"/>
    <x v="2"/>
    <x v="2"/>
    <n v="3"/>
    <s v="Aksesoris ID Card, Aksesoris Pintu, Gantungan Baju / Hanger"/>
    <x v="6"/>
    <n v="0"/>
  </r>
  <r>
    <s v="ORD_0004530"/>
    <x v="11"/>
    <x v="0"/>
    <x v="11"/>
    <s v="Selesai"/>
    <n v="1"/>
    <n v="0"/>
    <x v="0"/>
    <x v="0"/>
    <x v="0"/>
    <n v="0"/>
    <s v="Tidak Retur"/>
    <x v="1"/>
    <x v="1"/>
    <n v="1"/>
    <s v="Mangkok Sambal / Saus"/>
    <x v="4"/>
    <n v="0"/>
  </r>
  <r>
    <s v="ORD_0004531"/>
    <x v="11"/>
    <x v="0"/>
    <x v="11"/>
    <s v="Selesai"/>
    <n v="1"/>
    <n v="0"/>
    <x v="0"/>
    <x v="0"/>
    <x v="0"/>
    <n v="0"/>
    <s v="Tidak Retur"/>
    <x v="2"/>
    <x v="2"/>
    <n v="1"/>
    <s v="Celengan"/>
    <x v="1"/>
    <n v="0"/>
  </r>
  <r>
    <s v="ORD_0004532"/>
    <x v="11"/>
    <x v="0"/>
    <x v="11"/>
    <s v="Selesai"/>
    <n v="1"/>
    <n v="0"/>
    <x v="0"/>
    <x v="0"/>
    <x v="0"/>
    <n v="0"/>
    <s v="Tidak Retur"/>
    <x v="2"/>
    <x v="2"/>
    <n v="1"/>
    <s v="Nampan / Tray"/>
    <x v="9"/>
    <n v="0"/>
  </r>
  <r>
    <s v="ORD_0004533"/>
    <x v="11"/>
    <x v="0"/>
    <x v="11"/>
    <s v="Selesai"/>
    <n v="1"/>
    <n v="0"/>
    <x v="0"/>
    <x v="0"/>
    <x v="0"/>
    <n v="0"/>
    <s v="Tidak Retur"/>
    <x v="1"/>
    <x v="1"/>
    <n v="1"/>
    <s v="Celengan"/>
    <x v="1"/>
    <n v="0"/>
  </r>
  <r>
    <s v="ORD_0004534"/>
    <x v="11"/>
    <x v="0"/>
    <x v="11"/>
    <s v="Batal"/>
    <n v="1"/>
    <n v="1"/>
    <x v="1"/>
    <x v="2"/>
    <x v="5"/>
    <n v="0"/>
    <s v="Tidak Retur"/>
    <x v="5"/>
    <x v="5"/>
    <n v="1"/>
    <s v="Celengan"/>
    <x v="1"/>
    <n v="1"/>
  </r>
  <r>
    <s v="ORD_0004535"/>
    <x v="11"/>
    <x v="0"/>
    <x v="11"/>
    <s v="Selesai"/>
    <n v="1"/>
    <n v="0"/>
    <x v="0"/>
    <x v="0"/>
    <x v="0"/>
    <n v="0"/>
    <s v="Tidak Retur"/>
    <x v="1"/>
    <x v="1"/>
    <n v="1"/>
    <s v="Mangkok Sambal / Saus"/>
    <x v="4"/>
    <n v="0"/>
  </r>
  <r>
    <s v="ORD_0004536"/>
    <x v="11"/>
    <x v="0"/>
    <x v="11"/>
    <s v="Selesai"/>
    <n v="1"/>
    <n v="0"/>
    <x v="0"/>
    <x v="0"/>
    <x v="0"/>
    <n v="0"/>
    <s v="Tidak Retur"/>
    <x v="1"/>
    <x v="1"/>
    <n v="2"/>
    <s v="Mangkok Sambal / Saus, Other"/>
    <x v="6"/>
    <n v="0"/>
  </r>
  <r>
    <s v="ORD_0004537"/>
    <x v="11"/>
    <x v="0"/>
    <x v="11"/>
    <s v="Selesai"/>
    <n v="1"/>
    <n v="0"/>
    <x v="0"/>
    <x v="0"/>
    <x v="0"/>
    <n v="0"/>
    <s v="Tidak Retur"/>
    <x v="1"/>
    <x v="1"/>
    <n v="1"/>
    <s v="Mangkok Sambal / Saus"/>
    <x v="4"/>
    <n v="0"/>
  </r>
  <r>
    <s v="ORD_0004538"/>
    <x v="11"/>
    <x v="0"/>
    <x v="11"/>
    <s v="Selesai"/>
    <n v="1"/>
    <n v="0"/>
    <x v="0"/>
    <x v="0"/>
    <x v="0"/>
    <n v="0"/>
    <s v="Tidak Retur"/>
    <x v="1"/>
    <x v="1"/>
    <n v="1"/>
    <s v="Mangkok Sambal / Saus"/>
    <x v="4"/>
    <n v="0"/>
  </r>
  <r>
    <s v="ORD_0004539"/>
    <x v="11"/>
    <x v="0"/>
    <x v="11"/>
    <s v="Batal"/>
    <n v="1"/>
    <n v="1"/>
    <x v="1"/>
    <x v="1"/>
    <x v="10"/>
    <n v="0"/>
    <s v="Tidak Retur"/>
    <x v="1"/>
    <x v="1"/>
    <n v="1"/>
    <s v="Seal / Baut / Roof"/>
    <x v="8"/>
    <n v="0"/>
  </r>
  <r>
    <s v="ORD_0004540"/>
    <x v="11"/>
    <x v="0"/>
    <x v="11"/>
    <s v="Selesai"/>
    <n v="1"/>
    <n v="0"/>
    <x v="0"/>
    <x v="0"/>
    <x v="0"/>
    <n v="0"/>
    <s v="Tidak Retur"/>
    <x v="1"/>
    <x v="1"/>
    <n v="1"/>
    <s v="Saringan / Strainer"/>
    <x v="11"/>
    <n v="0"/>
  </r>
  <r>
    <s v="ORD_0004541"/>
    <x v="11"/>
    <x v="0"/>
    <x v="11"/>
    <s v="Batal"/>
    <n v="1"/>
    <n v="1"/>
    <x v="1"/>
    <x v="1"/>
    <x v="3"/>
    <n v="0"/>
    <s v="Tidak Retur"/>
    <x v="1"/>
    <x v="1"/>
    <n v="1"/>
    <s v="Mangkok Sambal / Saus"/>
    <x v="4"/>
    <n v="0"/>
  </r>
  <r>
    <s v="ORD_0004542"/>
    <x v="11"/>
    <x v="0"/>
    <x v="11"/>
    <s v="Selesai"/>
    <n v="1"/>
    <n v="0"/>
    <x v="0"/>
    <x v="0"/>
    <x v="0"/>
    <n v="0"/>
    <s v="Tidak Retur"/>
    <x v="2"/>
    <x v="2"/>
    <n v="1"/>
    <s v="Other"/>
    <x v="14"/>
    <n v="0"/>
  </r>
  <r>
    <s v="ORD_0004543"/>
    <x v="11"/>
    <x v="0"/>
    <x v="11"/>
    <s v="Selesai"/>
    <n v="1"/>
    <n v="0"/>
    <x v="0"/>
    <x v="0"/>
    <x v="0"/>
    <n v="0"/>
    <s v="Tidak Retur"/>
    <x v="1"/>
    <x v="1"/>
    <n v="1"/>
    <s v="Mangkok Sambal / Saus"/>
    <x v="4"/>
    <n v="0"/>
  </r>
  <r>
    <s v="ORD_0004544"/>
    <x v="11"/>
    <x v="0"/>
    <x v="11"/>
    <s v="Batal"/>
    <n v="1"/>
    <n v="1"/>
    <x v="1"/>
    <x v="1"/>
    <x v="1"/>
    <n v="0"/>
    <s v="Tidak Retur"/>
    <x v="1"/>
    <x v="1"/>
    <n v="1"/>
    <s v="Saringan / Strainer"/>
    <x v="11"/>
    <n v="0"/>
  </r>
  <r>
    <s v="ORD_0004545"/>
    <x v="11"/>
    <x v="0"/>
    <x v="11"/>
    <s v="Batal"/>
    <n v="1"/>
    <n v="1"/>
    <x v="1"/>
    <x v="1"/>
    <x v="3"/>
    <n v="0"/>
    <s v="Tidak Retur"/>
    <x v="1"/>
    <x v="1"/>
    <n v="2"/>
    <s v="Mangkok Sambal / Saus, Other"/>
    <x v="6"/>
    <n v="0"/>
  </r>
  <r>
    <s v="ORD_0004546"/>
    <x v="11"/>
    <x v="0"/>
    <x v="11"/>
    <s v="Selesai"/>
    <n v="1"/>
    <n v="0"/>
    <x v="0"/>
    <x v="0"/>
    <x v="0"/>
    <n v="0"/>
    <s v="Tidak Retur"/>
    <x v="1"/>
    <x v="1"/>
    <n v="2"/>
    <s v="Mangkok Sambal / Saus, Other"/>
    <x v="6"/>
    <n v="0"/>
  </r>
  <r>
    <s v="ORD_0004547"/>
    <x v="11"/>
    <x v="0"/>
    <x v="11"/>
    <s v="Selesai"/>
    <n v="1"/>
    <n v="0"/>
    <x v="0"/>
    <x v="0"/>
    <x v="0"/>
    <n v="0"/>
    <s v="Tidak Retur"/>
    <x v="1"/>
    <x v="1"/>
    <n v="1"/>
    <s v="Peralatan Makan"/>
    <x v="13"/>
    <n v="0"/>
  </r>
  <r>
    <s v="ORD_0004548"/>
    <x v="11"/>
    <x v="0"/>
    <x v="11"/>
    <s v="Selesai"/>
    <n v="1"/>
    <n v="0"/>
    <x v="0"/>
    <x v="0"/>
    <x v="0"/>
    <n v="0"/>
    <s v="Tidak Retur"/>
    <x v="0"/>
    <x v="0"/>
    <n v="1"/>
    <s v="Tempat Nasi"/>
    <x v="17"/>
    <n v="0"/>
  </r>
  <r>
    <s v="ORD_0004549"/>
    <x v="11"/>
    <x v="0"/>
    <x v="11"/>
    <s v="Selesai"/>
    <n v="1"/>
    <n v="0"/>
    <x v="0"/>
    <x v="0"/>
    <x v="0"/>
    <n v="0"/>
    <s v="Tidak Retur"/>
    <x v="1"/>
    <x v="1"/>
    <n v="2"/>
    <s v="Baskom / Mangkok Besar, Tempat Nasi"/>
    <x v="6"/>
    <n v="0"/>
  </r>
  <r>
    <s v="ORD_0004550"/>
    <x v="11"/>
    <x v="0"/>
    <x v="11"/>
    <s v="Selesai"/>
    <n v="1"/>
    <n v="0"/>
    <x v="0"/>
    <x v="0"/>
    <x v="0"/>
    <n v="0"/>
    <s v="Tidak Retur"/>
    <x v="1"/>
    <x v="1"/>
    <n v="1"/>
    <s v="Mangkok Sambal / Saus"/>
    <x v="4"/>
    <n v="0"/>
  </r>
  <r>
    <s v="ORD_0004551"/>
    <x v="11"/>
    <x v="0"/>
    <x v="11"/>
    <s v="Selesai"/>
    <n v="1"/>
    <n v="0"/>
    <x v="0"/>
    <x v="0"/>
    <x v="0"/>
    <n v="0"/>
    <s v="Tidak Retur"/>
    <x v="1"/>
    <x v="1"/>
    <n v="1"/>
    <s v="Mangkok Sambal / Saus"/>
    <x v="4"/>
    <n v="0"/>
  </r>
  <r>
    <s v="ORD_0004552"/>
    <x v="11"/>
    <x v="0"/>
    <x v="11"/>
    <s v="Batal"/>
    <n v="1"/>
    <n v="1"/>
    <x v="1"/>
    <x v="2"/>
    <x v="7"/>
    <n v="0"/>
    <s v="Tidak Retur"/>
    <x v="1"/>
    <x v="1"/>
    <n v="3"/>
    <s v="Mangkok Sambal / Saus, Other, Peralatan Makan"/>
    <x v="6"/>
    <n v="0"/>
  </r>
  <r>
    <s v="ORD_0004553"/>
    <x v="11"/>
    <x v="0"/>
    <x v="11"/>
    <s v="Selesai"/>
    <n v="1"/>
    <n v="0"/>
    <x v="0"/>
    <x v="0"/>
    <x v="0"/>
    <n v="0"/>
    <s v="Tidak Retur"/>
    <x v="1"/>
    <x v="1"/>
    <n v="1"/>
    <s v="Mangkok Sambal / Saus"/>
    <x v="4"/>
    <n v="0"/>
  </r>
  <r>
    <s v="ORD_0004554"/>
    <x v="11"/>
    <x v="0"/>
    <x v="11"/>
    <s v="Selesai"/>
    <n v="1"/>
    <n v="0"/>
    <x v="0"/>
    <x v="0"/>
    <x v="0"/>
    <n v="0"/>
    <s v="Tidak Retur"/>
    <x v="1"/>
    <x v="1"/>
    <n v="2"/>
    <s v="Mangkok Sambal / Saus, Saringan / Strainer"/>
    <x v="6"/>
    <n v="0"/>
  </r>
  <r>
    <s v="ORD_0004555"/>
    <x v="11"/>
    <x v="0"/>
    <x v="11"/>
    <s v="Selesai"/>
    <n v="1"/>
    <n v="0"/>
    <x v="0"/>
    <x v="0"/>
    <x v="0"/>
    <n v="0"/>
    <s v="Tidak Retur"/>
    <x v="1"/>
    <x v="1"/>
    <n v="1"/>
    <s v="Celengan"/>
    <x v="1"/>
    <n v="0"/>
  </r>
  <r>
    <s v="ORD_0004556"/>
    <x v="11"/>
    <x v="0"/>
    <x v="11"/>
    <s v="Batal"/>
    <n v="1"/>
    <n v="1"/>
    <x v="1"/>
    <x v="1"/>
    <x v="2"/>
    <n v="0"/>
    <s v="Tidak Retur"/>
    <x v="1"/>
    <x v="1"/>
    <n v="1"/>
    <s v="Mangkok Sambal / Saus"/>
    <x v="4"/>
    <n v="0"/>
  </r>
  <r>
    <s v="ORD_0004557"/>
    <x v="11"/>
    <x v="0"/>
    <x v="11"/>
    <s v="Selesai"/>
    <n v="1"/>
    <n v="0"/>
    <x v="0"/>
    <x v="0"/>
    <x v="0"/>
    <n v="0"/>
    <s v="Tidak Retur"/>
    <x v="1"/>
    <x v="1"/>
    <n v="1"/>
    <s v="Mangkok Sambal / Saus"/>
    <x v="4"/>
    <n v="0"/>
  </r>
  <r>
    <s v="ORD_0004558"/>
    <x v="11"/>
    <x v="0"/>
    <x v="11"/>
    <s v="Retur Penuh (Efektif Batal)"/>
    <n v="1"/>
    <n v="1"/>
    <x v="0"/>
    <x v="0"/>
    <x v="0"/>
    <n v="1"/>
    <s v="Penuh"/>
    <x v="3"/>
    <x v="3"/>
    <n v="1"/>
    <s v="Baskom / Mangkok Besar"/>
    <x v="18"/>
    <n v="0"/>
  </r>
  <r>
    <s v="ORD_0004559"/>
    <x v="11"/>
    <x v="0"/>
    <x v="11"/>
    <s v="Selesai"/>
    <n v="1"/>
    <n v="0"/>
    <x v="0"/>
    <x v="0"/>
    <x v="0"/>
    <n v="0"/>
    <s v="Tidak Retur"/>
    <x v="0"/>
    <x v="0"/>
    <n v="1"/>
    <s v="Keranjang"/>
    <x v="5"/>
    <n v="0"/>
  </r>
  <r>
    <s v="ORD_0004560"/>
    <x v="11"/>
    <x v="0"/>
    <x v="11"/>
    <s v="Selesai"/>
    <n v="1"/>
    <n v="0"/>
    <x v="0"/>
    <x v="0"/>
    <x v="0"/>
    <n v="0"/>
    <s v="Tidak Retur"/>
    <x v="0"/>
    <x v="0"/>
    <n v="2"/>
    <s v="Gantungan Baju / Hanger, Other"/>
    <x v="6"/>
    <n v="0"/>
  </r>
  <r>
    <s v="ORD_0004561"/>
    <x v="11"/>
    <x v="0"/>
    <x v="11"/>
    <s v="Selesai"/>
    <n v="1"/>
    <n v="0"/>
    <x v="0"/>
    <x v="0"/>
    <x v="0"/>
    <n v="0"/>
    <s v="Tidak Retur"/>
    <x v="1"/>
    <x v="1"/>
    <n v="1"/>
    <s v="Mangkok Sambal / Saus"/>
    <x v="4"/>
    <n v="0"/>
  </r>
  <r>
    <s v="ORD_0004562"/>
    <x v="11"/>
    <x v="0"/>
    <x v="11"/>
    <s v="Batal"/>
    <n v="1"/>
    <n v="1"/>
    <x v="1"/>
    <x v="1"/>
    <x v="1"/>
    <n v="0"/>
    <s v="Tidak Retur"/>
    <x v="1"/>
    <x v="1"/>
    <n v="1"/>
    <s v="Celengan"/>
    <x v="1"/>
    <n v="0"/>
  </r>
  <r>
    <s v="ORD_0004563"/>
    <x v="11"/>
    <x v="0"/>
    <x v="11"/>
    <s v="Selesai"/>
    <n v="1"/>
    <n v="0"/>
    <x v="0"/>
    <x v="0"/>
    <x v="0"/>
    <n v="0"/>
    <s v="Tidak Retur"/>
    <x v="1"/>
    <x v="1"/>
    <n v="1"/>
    <s v="Celengan"/>
    <x v="1"/>
    <n v="0"/>
  </r>
  <r>
    <s v="ORD_0004564"/>
    <x v="11"/>
    <x v="0"/>
    <x v="11"/>
    <s v="Selesai"/>
    <n v="1"/>
    <n v="0"/>
    <x v="0"/>
    <x v="0"/>
    <x v="0"/>
    <n v="0"/>
    <s v="Tidak Retur"/>
    <x v="2"/>
    <x v="2"/>
    <n v="1"/>
    <s v="Mangkok Sambal / Saus"/>
    <x v="4"/>
    <n v="0"/>
  </r>
  <r>
    <s v="ORD_0004565"/>
    <x v="11"/>
    <x v="0"/>
    <x v="11"/>
    <s v="Batal"/>
    <n v="1"/>
    <n v="1"/>
    <x v="1"/>
    <x v="1"/>
    <x v="1"/>
    <n v="0"/>
    <s v="Tidak Retur"/>
    <x v="1"/>
    <x v="1"/>
    <n v="1"/>
    <s v="Lunch Box / Rantang"/>
    <x v="15"/>
    <n v="0"/>
  </r>
  <r>
    <s v="ORD_0004566"/>
    <x v="11"/>
    <x v="0"/>
    <x v="11"/>
    <s v="Selesai"/>
    <n v="1"/>
    <n v="0"/>
    <x v="0"/>
    <x v="0"/>
    <x v="0"/>
    <n v="0"/>
    <s v="Tidak Retur"/>
    <x v="1"/>
    <x v="1"/>
    <n v="1"/>
    <s v="Celengan"/>
    <x v="1"/>
    <n v="0"/>
  </r>
  <r>
    <s v="ORD_0004567"/>
    <x v="11"/>
    <x v="0"/>
    <x v="11"/>
    <s v="Selesai"/>
    <n v="1"/>
    <n v="0"/>
    <x v="0"/>
    <x v="0"/>
    <x v="0"/>
    <n v="0"/>
    <s v="Tidak Retur"/>
    <x v="0"/>
    <x v="0"/>
    <n v="1"/>
    <s v="Celengan"/>
    <x v="1"/>
    <n v="0"/>
  </r>
  <r>
    <s v="ORD_0004568"/>
    <x v="11"/>
    <x v="0"/>
    <x v="11"/>
    <s v="Selesai"/>
    <n v="1"/>
    <n v="0"/>
    <x v="0"/>
    <x v="0"/>
    <x v="0"/>
    <n v="0"/>
    <s v="Tidak Retur"/>
    <x v="1"/>
    <x v="1"/>
    <n v="1"/>
    <s v="Mangkok Sambal / Saus"/>
    <x v="4"/>
    <n v="0"/>
  </r>
  <r>
    <s v="ORD_0004569"/>
    <x v="11"/>
    <x v="0"/>
    <x v="11"/>
    <s v="Selesai"/>
    <n v="1"/>
    <n v="0"/>
    <x v="0"/>
    <x v="0"/>
    <x v="0"/>
    <n v="0"/>
    <s v="Tidak Retur"/>
    <x v="1"/>
    <x v="1"/>
    <n v="1"/>
    <s v="Baskom / Mangkok Besar"/>
    <x v="18"/>
    <n v="0"/>
  </r>
  <r>
    <s v="ORD_0004570"/>
    <x v="11"/>
    <x v="0"/>
    <x v="11"/>
    <s v="Selesai"/>
    <n v="1"/>
    <n v="0"/>
    <x v="0"/>
    <x v="0"/>
    <x v="0"/>
    <n v="0"/>
    <s v="Tidak Retur"/>
    <x v="1"/>
    <x v="1"/>
    <n v="1"/>
    <s v="Mangkok Sambal / Saus"/>
    <x v="4"/>
    <n v="0"/>
  </r>
  <r>
    <s v="ORD_0004571"/>
    <x v="11"/>
    <x v="0"/>
    <x v="11"/>
    <s v="Batal"/>
    <n v="1"/>
    <n v="1"/>
    <x v="1"/>
    <x v="1"/>
    <x v="1"/>
    <n v="0"/>
    <s v="Tidak Retur"/>
    <x v="1"/>
    <x v="1"/>
    <n v="1"/>
    <s v="Peralatan Makan"/>
    <x v="13"/>
    <n v="0"/>
  </r>
  <r>
    <s v="ORD_0004572"/>
    <x v="11"/>
    <x v="0"/>
    <x v="11"/>
    <s v="Selesai"/>
    <n v="1"/>
    <n v="0"/>
    <x v="0"/>
    <x v="0"/>
    <x v="0"/>
    <n v="0"/>
    <s v="Tidak Retur"/>
    <x v="1"/>
    <x v="1"/>
    <n v="1"/>
    <s v="Celengan"/>
    <x v="1"/>
    <n v="0"/>
  </r>
  <r>
    <s v="ORD_0004573"/>
    <x v="11"/>
    <x v="0"/>
    <x v="11"/>
    <s v="Selesai"/>
    <n v="1"/>
    <n v="0"/>
    <x v="0"/>
    <x v="0"/>
    <x v="0"/>
    <n v="0"/>
    <s v="Tidak Retur"/>
    <x v="1"/>
    <x v="1"/>
    <n v="1"/>
    <s v="Mangkok Sambal / Saus"/>
    <x v="4"/>
    <n v="0"/>
  </r>
  <r>
    <s v="ORD_0004574"/>
    <x v="11"/>
    <x v="0"/>
    <x v="11"/>
    <s v="Selesai"/>
    <n v="1"/>
    <n v="0"/>
    <x v="0"/>
    <x v="0"/>
    <x v="0"/>
    <n v="0"/>
    <s v="Tidak Retur"/>
    <x v="1"/>
    <x v="1"/>
    <n v="1"/>
    <s v="Tempat Nasi"/>
    <x v="17"/>
    <n v="0"/>
  </r>
  <r>
    <s v="ORD_0004575"/>
    <x v="11"/>
    <x v="0"/>
    <x v="11"/>
    <s v="Selesai"/>
    <n v="1"/>
    <n v="0"/>
    <x v="0"/>
    <x v="0"/>
    <x v="0"/>
    <n v="0"/>
    <s v="Tidak Retur"/>
    <x v="0"/>
    <x v="0"/>
    <n v="1"/>
    <s v="Aksesoris Pintu"/>
    <x v="25"/>
    <n v="0"/>
  </r>
  <r>
    <s v="ORD_0004576"/>
    <x v="11"/>
    <x v="0"/>
    <x v="11"/>
    <s v="Batal"/>
    <n v="1"/>
    <n v="1"/>
    <x v="1"/>
    <x v="1"/>
    <x v="1"/>
    <n v="0"/>
    <s v="Tidak Retur"/>
    <x v="1"/>
    <x v="1"/>
    <n v="1"/>
    <s v="Mangkok Sambal / Saus"/>
    <x v="4"/>
    <n v="0"/>
  </r>
  <r>
    <s v="ORD_0004577"/>
    <x v="11"/>
    <x v="0"/>
    <x v="11"/>
    <s v="Selesai"/>
    <n v="1"/>
    <n v="0"/>
    <x v="0"/>
    <x v="0"/>
    <x v="0"/>
    <n v="0"/>
    <s v="Tidak Retur"/>
    <x v="3"/>
    <x v="3"/>
    <n v="1"/>
    <s v="Toples / Sealware"/>
    <x v="16"/>
    <n v="0"/>
  </r>
  <r>
    <s v="ORD_0004578"/>
    <x v="11"/>
    <x v="0"/>
    <x v="11"/>
    <s v="Batal"/>
    <n v="1"/>
    <n v="1"/>
    <x v="1"/>
    <x v="2"/>
    <x v="7"/>
    <n v="0"/>
    <s v="Tidak Retur"/>
    <x v="1"/>
    <x v="1"/>
    <n v="1"/>
    <s v="Mangkok Sambal / Saus"/>
    <x v="4"/>
    <n v="0"/>
  </r>
  <r>
    <s v="ORD_0004579"/>
    <x v="11"/>
    <x v="0"/>
    <x v="11"/>
    <s v="Selesai"/>
    <n v="1"/>
    <n v="0"/>
    <x v="0"/>
    <x v="0"/>
    <x v="0"/>
    <n v="0"/>
    <s v="Tidak Retur"/>
    <x v="1"/>
    <x v="1"/>
    <n v="1"/>
    <s v="Mangkok Sambal / Saus"/>
    <x v="4"/>
    <n v="0"/>
  </r>
  <r>
    <s v="ORD_0004580"/>
    <x v="11"/>
    <x v="0"/>
    <x v="11"/>
    <s v="Selesai"/>
    <n v="1"/>
    <n v="0"/>
    <x v="0"/>
    <x v="0"/>
    <x v="0"/>
    <n v="0"/>
    <s v="Tidak Retur"/>
    <x v="2"/>
    <x v="2"/>
    <n v="1"/>
    <s v="Aksesoris Mandi"/>
    <x v="6"/>
    <n v="0"/>
  </r>
  <r>
    <s v="ORD_0004581"/>
    <x v="11"/>
    <x v="0"/>
    <x v="11"/>
    <s v="Selesai"/>
    <n v="1"/>
    <n v="0"/>
    <x v="0"/>
    <x v="0"/>
    <x v="0"/>
    <n v="0"/>
    <s v="Tidak Retur"/>
    <x v="1"/>
    <x v="1"/>
    <n v="1"/>
    <s v="Mangkok Sambal / Saus"/>
    <x v="4"/>
    <n v="0"/>
  </r>
  <r>
    <s v="ORD_0004582"/>
    <x v="11"/>
    <x v="0"/>
    <x v="11"/>
    <s v="Selesai"/>
    <n v="1"/>
    <n v="0"/>
    <x v="0"/>
    <x v="0"/>
    <x v="0"/>
    <n v="0"/>
    <s v="Tidak Retur"/>
    <x v="2"/>
    <x v="2"/>
    <n v="1"/>
    <s v="Aksesoris Pintu"/>
    <x v="25"/>
    <n v="0"/>
  </r>
  <r>
    <s v="ORD_0004583"/>
    <x v="11"/>
    <x v="0"/>
    <x v="11"/>
    <s v="Selesai"/>
    <n v="1"/>
    <n v="0"/>
    <x v="0"/>
    <x v="0"/>
    <x v="0"/>
    <n v="0"/>
    <s v="Tidak Retur"/>
    <x v="1"/>
    <x v="1"/>
    <n v="1"/>
    <s v="Peralatan Makan"/>
    <x v="13"/>
    <n v="0"/>
  </r>
  <r>
    <s v="ORD_0004584"/>
    <x v="11"/>
    <x v="0"/>
    <x v="11"/>
    <s v="Selesai"/>
    <n v="1"/>
    <n v="0"/>
    <x v="0"/>
    <x v="0"/>
    <x v="0"/>
    <n v="0"/>
    <s v="Tidak Retur"/>
    <x v="1"/>
    <x v="1"/>
    <n v="1"/>
    <s v="Aksesoris Pintu"/>
    <x v="25"/>
    <n v="0"/>
  </r>
  <r>
    <s v="ORD_0004585"/>
    <x v="11"/>
    <x v="0"/>
    <x v="11"/>
    <s v="Batal"/>
    <n v="1"/>
    <n v="1"/>
    <x v="1"/>
    <x v="2"/>
    <x v="5"/>
    <n v="0"/>
    <s v="Tidak Retur"/>
    <x v="5"/>
    <x v="5"/>
    <n v="1"/>
    <s v="Celengan"/>
    <x v="1"/>
    <n v="1"/>
  </r>
  <r>
    <s v="ORD_0004586"/>
    <x v="11"/>
    <x v="0"/>
    <x v="11"/>
    <s v="Selesai"/>
    <n v="1"/>
    <n v="0"/>
    <x v="0"/>
    <x v="0"/>
    <x v="0"/>
    <n v="0"/>
    <s v="Tidak Retur"/>
    <x v="0"/>
    <x v="0"/>
    <n v="2"/>
    <s v="Other, Teko / Jug"/>
    <x v="6"/>
    <n v="0"/>
  </r>
  <r>
    <s v="ORD_0004587"/>
    <x v="11"/>
    <x v="0"/>
    <x v="11"/>
    <s v="Selesai"/>
    <n v="1"/>
    <n v="0"/>
    <x v="0"/>
    <x v="0"/>
    <x v="0"/>
    <n v="0"/>
    <s v="Tidak Retur"/>
    <x v="0"/>
    <x v="0"/>
    <n v="1"/>
    <s v="Mangkok Sambal / Saus"/>
    <x v="4"/>
    <n v="0"/>
  </r>
  <r>
    <s v="ORD_0004588"/>
    <x v="11"/>
    <x v="0"/>
    <x v="11"/>
    <s v="Batal"/>
    <n v="1"/>
    <n v="1"/>
    <x v="1"/>
    <x v="2"/>
    <x v="5"/>
    <n v="0"/>
    <s v="Tidak Retur"/>
    <x v="5"/>
    <x v="5"/>
    <n v="1"/>
    <s v="Celengan"/>
    <x v="1"/>
    <n v="1"/>
  </r>
  <r>
    <s v="ORD_0004589"/>
    <x v="11"/>
    <x v="0"/>
    <x v="11"/>
    <s v="Selesai"/>
    <n v="1"/>
    <n v="0"/>
    <x v="0"/>
    <x v="0"/>
    <x v="0"/>
    <n v="0"/>
    <s v="Tidak Retur"/>
    <x v="2"/>
    <x v="2"/>
    <n v="1"/>
    <s v="Mangkok Sambal / Saus"/>
    <x v="4"/>
    <n v="0"/>
  </r>
  <r>
    <s v="ORD_0004590"/>
    <x v="11"/>
    <x v="0"/>
    <x v="11"/>
    <s v="Selesai"/>
    <n v="1"/>
    <n v="0"/>
    <x v="0"/>
    <x v="0"/>
    <x v="0"/>
    <n v="0"/>
    <s v="Tidak Retur"/>
    <x v="2"/>
    <x v="2"/>
    <n v="1"/>
    <s v="Mangkok Sambal / Saus"/>
    <x v="4"/>
    <n v="0"/>
  </r>
  <r>
    <s v="ORD_0004591"/>
    <x v="11"/>
    <x v="0"/>
    <x v="11"/>
    <s v="Selesai"/>
    <n v="1"/>
    <n v="0"/>
    <x v="0"/>
    <x v="0"/>
    <x v="0"/>
    <n v="0"/>
    <s v="Tidak Retur"/>
    <x v="0"/>
    <x v="0"/>
    <n v="1"/>
    <s v="Aksesoris Pintu"/>
    <x v="25"/>
    <n v="0"/>
  </r>
  <r>
    <s v="ORD_0004592"/>
    <x v="11"/>
    <x v="0"/>
    <x v="11"/>
    <s v="Selesai"/>
    <n v="1"/>
    <n v="0"/>
    <x v="0"/>
    <x v="0"/>
    <x v="0"/>
    <n v="0"/>
    <s v="Tidak Retur"/>
    <x v="1"/>
    <x v="1"/>
    <n v="1"/>
    <s v="Keranjang"/>
    <x v="5"/>
    <n v="0"/>
  </r>
  <r>
    <s v="ORD_0004593"/>
    <x v="11"/>
    <x v="0"/>
    <x v="11"/>
    <s v="Selesai"/>
    <n v="1"/>
    <n v="0"/>
    <x v="0"/>
    <x v="0"/>
    <x v="0"/>
    <n v="0"/>
    <s v="Tidak Retur"/>
    <x v="1"/>
    <x v="1"/>
    <n v="1"/>
    <s v="Celengan"/>
    <x v="1"/>
    <n v="0"/>
  </r>
  <r>
    <s v="ORD_0004594"/>
    <x v="11"/>
    <x v="0"/>
    <x v="11"/>
    <s v="Selesai"/>
    <n v="1"/>
    <n v="0"/>
    <x v="0"/>
    <x v="0"/>
    <x v="0"/>
    <n v="0"/>
    <s v="Tidak Retur"/>
    <x v="0"/>
    <x v="0"/>
    <n v="1"/>
    <s v="Plastik / Wadah Plastik"/>
    <x v="2"/>
    <n v="0"/>
  </r>
  <r>
    <s v="ORD_0004595"/>
    <x v="11"/>
    <x v="0"/>
    <x v="11"/>
    <s v="Selesai"/>
    <n v="1"/>
    <n v="0"/>
    <x v="0"/>
    <x v="0"/>
    <x v="0"/>
    <n v="0"/>
    <s v="Tidak Retur"/>
    <x v="0"/>
    <x v="0"/>
    <n v="1"/>
    <s v="Aksesoris Pintu"/>
    <x v="25"/>
    <n v="0"/>
  </r>
  <r>
    <s v="ORD_0004596"/>
    <x v="11"/>
    <x v="0"/>
    <x v="11"/>
    <s v="Selesai"/>
    <n v="1"/>
    <n v="0"/>
    <x v="0"/>
    <x v="0"/>
    <x v="0"/>
    <n v="0"/>
    <s v="Tidak Retur"/>
    <x v="1"/>
    <x v="1"/>
    <n v="1"/>
    <s v="Celengan"/>
    <x v="1"/>
    <n v="0"/>
  </r>
  <r>
    <s v="ORD_0004597"/>
    <x v="11"/>
    <x v="0"/>
    <x v="11"/>
    <s v="Selesai"/>
    <n v="1"/>
    <n v="0"/>
    <x v="0"/>
    <x v="0"/>
    <x v="0"/>
    <n v="0"/>
    <s v="Tidak Retur"/>
    <x v="1"/>
    <x v="1"/>
    <n v="1"/>
    <s v="Mangkok Sambal / Saus"/>
    <x v="4"/>
    <n v="0"/>
  </r>
  <r>
    <s v="ORD_0004598"/>
    <x v="11"/>
    <x v="0"/>
    <x v="11"/>
    <s v="Selesai"/>
    <n v="1"/>
    <n v="0"/>
    <x v="0"/>
    <x v="0"/>
    <x v="0"/>
    <n v="0"/>
    <s v="Tidak Retur"/>
    <x v="0"/>
    <x v="0"/>
    <n v="2"/>
    <s v="Aksesoris Pintu, Piring"/>
    <x v="6"/>
    <n v="0"/>
  </r>
  <r>
    <s v="ORD_0004599"/>
    <x v="11"/>
    <x v="0"/>
    <x v="11"/>
    <s v="Selesai"/>
    <n v="1"/>
    <n v="0"/>
    <x v="0"/>
    <x v="0"/>
    <x v="0"/>
    <n v="0"/>
    <s v="Tidak Retur"/>
    <x v="2"/>
    <x v="2"/>
    <n v="1"/>
    <s v="Other"/>
    <x v="14"/>
    <n v="0"/>
  </r>
  <r>
    <s v="ORD_0004600"/>
    <x v="11"/>
    <x v="0"/>
    <x v="11"/>
    <s v="Selesai"/>
    <n v="1"/>
    <n v="0"/>
    <x v="0"/>
    <x v="0"/>
    <x v="0"/>
    <n v="0"/>
    <s v="Tidak Retur"/>
    <x v="0"/>
    <x v="0"/>
    <n v="3"/>
    <s v="Nampan / Tray, Other, Piring"/>
    <x v="6"/>
    <n v="0"/>
  </r>
  <r>
    <s v="ORD_0004601"/>
    <x v="11"/>
    <x v="0"/>
    <x v="11"/>
    <s v="Selesai"/>
    <n v="1"/>
    <n v="0"/>
    <x v="0"/>
    <x v="0"/>
    <x v="0"/>
    <n v="0"/>
    <s v="Tidak Retur"/>
    <x v="1"/>
    <x v="1"/>
    <n v="1"/>
    <s v="Piring"/>
    <x v="22"/>
    <n v="0"/>
  </r>
  <r>
    <s v="ORD_0004602"/>
    <x v="11"/>
    <x v="0"/>
    <x v="11"/>
    <s v="Selesai"/>
    <n v="1"/>
    <n v="0"/>
    <x v="0"/>
    <x v="0"/>
    <x v="0"/>
    <n v="0"/>
    <s v="Tidak Retur"/>
    <x v="0"/>
    <x v="0"/>
    <n v="1"/>
    <s v="Celengan"/>
    <x v="1"/>
    <n v="0"/>
  </r>
  <r>
    <s v="ORD_0004603"/>
    <x v="11"/>
    <x v="0"/>
    <x v="11"/>
    <s v="Selesai"/>
    <n v="1"/>
    <n v="0"/>
    <x v="0"/>
    <x v="0"/>
    <x v="0"/>
    <n v="0"/>
    <s v="Tidak Retur"/>
    <x v="1"/>
    <x v="1"/>
    <n v="1"/>
    <s v="Aksesoris Pintu"/>
    <x v="25"/>
    <n v="0"/>
  </r>
  <r>
    <s v="ORD_0004604"/>
    <x v="11"/>
    <x v="0"/>
    <x v="11"/>
    <s v="Selesai"/>
    <n v="1"/>
    <n v="0"/>
    <x v="0"/>
    <x v="0"/>
    <x v="0"/>
    <n v="0"/>
    <s v="Tidak Retur"/>
    <x v="2"/>
    <x v="2"/>
    <n v="1"/>
    <s v="Mangkok Sambal / Saus"/>
    <x v="4"/>
    <n v="0"/>
  </r>
  <r>
    <s v="ORD_0004605"/>
    <x v="11"/>
    <x v="0"/>
    <x v="11"/>
    <s v="Selesai"/>
    <n v="1"/>
    <n v="0"/>
    <x v="0"/>
    <x v="0"/>
    <x v="0"/>
    <n v="0"/>
    <s v="Tidak Retur"/>
    <x v="4"/>
    <x v="4"/>
    <n v="1"/>
    <s v="Aksesoris Pintu"/>
    <x v="25"/>
    <n v="0"/>
  </r>
  <r>
    <s v="ORD_0004606"/>
    <x v="11"/>
    <x v="0"/>
    <x v="11"/>
    <s v="Selesai"/>
    <n v="1"/>
    <n v="0"/>
    <x v="0"/>
    <x v="0"/>
    <x v="0"/>
    <n v="0"/>
    <s v="Tidak Retur"/>
    <x v="1"/>
    <x v="1"/>
    <n v="1"/>
    <s v="Mangkok Sambal / Saus"/>
    <x v="4"/>
    <n v="0"/>
  </r>
  <r>
    <s v="ORD_0004607"/>
    <x v="11"/>
    <x v="0"/>
    <x v="11"/>
    <s v="Selesai"/>
    <n v="1"/>
    <n v="0"/>
    <x v="0"/>
    <x v="0"/>
    <x v="0"/>
    <n v="0"/>
    <s v="Tidak Retur"/>
    <x v="0"/>
    <x v="0"/>
    <n v="1"/>
    <s v="Celengan"/>
    <x v="1"/>
    <n v="0"/>
  </r>
  <r>
    <s v="ORD_0004608"/>
    <x v="11"/>
    <x v="0"/>
    <x v="11"/>
    <s v="Selesai"/>
    <n v="1"/>
    <n v="0"/>
    <x v="0"/>
    <x v="0"/>
    <x v="0"/>
    <n v="0"/>
    <s v="Tidak Retur"/>
    <x v="1"/>
    <x v="1"/>
    <n v="1"/>
    <s v="Mangkok Sambal / Saus"/>
    <x v="4"/>
    <n v="0"/>
  </r>
  <r>
    <s v="ORD_0004609"/>
    <x v="11"/>
    <x v="0"/>
    <x v="11"/>
    <s v="Selesai"/>
    <n v="1"/>
    <n v="0"/>
    <x v="0"/>
    <x v="0"/>
    <x v="0"/>
    <n v="0"/>
    <s v="Tidak Retur"/>
    <x v="2"/>
    <x v="2"/>
    <n v="1"/>
    <s v="Mangkok Sambal / Saus"/>
    <x v="4"/>
    <n v="0"/>
  </r>
  <r>
    <s v="ORD_0004610"/>
    <x v="11"/>
    <x v="0"/>
    <x v="11"/>
    <s v="Selesai"/>
    <n v="1"/>
    <n v="0"/>
    <x v="0"/>
    <x v="0"/>
    <x v="0"/>
    <n v="0"/>
    <s v="Tidak Retur"/>
    <x v="1"/>
    <x v="1"/>
    <n v="1"/>
    <s v="Lunch Box / Rantang"/>
    <x v="15"/>
    <n v="0"/>
  </r>
  <r>
    <s v="ORD_0004611"/>
    <x v="11"/>
    <x v="0"/>
    <x v="11"/>
    <s v="Selesai"/>
    <n v="1"/>
    <n v="0"/>
    <x v="0"/>
    <x v="0"/>
    <x v="0"/>
    <n v="0"/>
    <s v="Tidak Retur"/>
    <x v="1"/>
    <x v="1"/>
    <n v="1"/>
    <s v="Aksesoris Pintu"/>
    <x v="25"/>
    <n v="0"/>
  </r>
  <r>
    <s v="ORD_0004612"/>
    <x v="11"/>
    <x v="0"/>
    <x v="11"/>
    <s v="Selesai"/>
    <n v="1"/>
    <n v="0"/>
    <x v="0"/>
    <x v="0"/>
    <x v="0"/>
    <n v="0"/>
    <s v="Tidak Retur"/>
    <x v="1"/>
    <x v="1"/>
    <n v="1"/>
    <s v="Mangkok Sambal / Saus"/>
    <x v="4"/>
    <n v="0"/>
  </r>
  <r>
    <s v="ORD_0004613"/>
    <x v="11"/>
    <x v="0"/>
    <x v="11"/>
    <s v="Selesai"/>
    <n v="1"/>
    <n v="0"/>
    <x v="0"/>
    <x v="0"/>
    <x v="0"/>
    <n v="0"/>
    <s v="Tidak Retur"/>
    <x v="0"/>
    <x v="0"/>
    <n v="1"/>
    <s v="Celengan"/>
    <x v="1"/>
    <n v="0"/>
  </r>
  <r>
    <s v="ORD_0004614"/>
    <x v="11"/>
    <x v="0"/>
    <x v="11"/>
    <s v="Batal"/>
    <n v="1"/>
    <n v="1"/>
    <x v="1"/>
    <x v="1"/>
    <x v="2"/>
    <n v="0"/>
    <s v="Tidak Retur"/>
    <x v="1"/>
    <x v="1"/>
    <n v="1"/>
    <s v="Mangkok Sambal / Saus"/>
    <x v="4"/>
    <n v="0"/>
  </r>
  <r>
    <s v="ORD_0004615"/>
    <x v="11"/>
    <x v="0"/>
    <x v="11"/>
    <s v="Selesai"/>
    <n v="1"/>
    <n v="0"/>
    <x v="0"/>
    <x v="0"/>
    <x v="0"/>
    <n v="0"/>
    <s v="Tidak Retur"/>
    <x v="1"/>
    <x v="1"/>
    <n v="1"/>
    <s v="Celengan"/>
    <x v="1"/>
    <n v="0"/>
  </r>
  <r>
    <s v="ORD_0004616"/>
    <x v="11"/>
    <x v="0"/>
    <x v="11"/>
    <s v="Selesai"/>
    <n v="1"/>
    <n v="0"/>
    <x v="0"/>
    <x v="0"/>
    <x v="0"/>
    <n v="0"/>
    <s v="Tidak Retur"/>
    <x v="1"/>
    <x v="1"/>
    <n v="1"/>
    <s v="Mangkok Sambal / Saus"/>
    <x v="4"/>
    <n v="0"/>
  </r>
  <r>
    <s v="ORD_0004617"/>
    <x v="11"/>
    <x v="0"/>
    <x v="11"/>
    <s v="Selesai"/>
    <n v="1"/>
    <n v="0"/>
    <x v="0"/>
    <x v="0"/>
    <x v="0"/>
    <n v="0"/>
    <s v="Tidak Retur"/>
    <x v="4"/>
    <x v="4"/>
    <n v="1"/>
    <s v="Tempat Nasi"/>
    <x v="17"/>
    <n v="0"/>
  </r>
  <r>
    <s v="ORD_0004618"/>
    <x v="11"/>
    <x v="0"/>
    <x v="11"/>
    <s v="Selesai"/>
    <n v="1"/>
    <n v="0"/>
    <x v="0"/>
    <x v="0"/>
    <x v="0"/>
    <n v="0"/>
    <s v="Tidak Retur"/>
    <x v="1"/>
    <x v="1"/>
    <n v="1"/>
    <s v="Aksesoris Pintu"/>
    <x v="25"/>
    <n v="0"/>
  </r>
  <r>
    <s v="ORD_0004619"/>
    <x v="11"/>
    <x v="0"/>
    <x v="11"/>
    <s v="Selesai"/>
    <n v="1"/>
    <n v="0"/>
    <x v="0"/>
    <x v="0"/>
    <x v="0"/>
    <n v="0"/>
    <s v="Tidak Retur"/>
    <x v="2"/>
    <x v="2"/>
    <n v="1"/>
    <s v="Aksesoris Pintu"/>
    <x v="25"/>
    <n v="0"/>
  </r>
  <r>
    <s v="ORD_0004620"/>
    <x v="11"/>
    <x v="0"/>
    <x v="11"/>
    <s v="Batal"/>
    <n v="1"/>
    <n v="1"/>
    <x v="1"/>
    <x v="1"/>
    <x v="1"/>
    <n v="0"/>
    <s v="Tidak Retur"/>
    <x v="1"/>
    <x v="1"/>
    <n v="1"/>
    <s v="Aksesoris Pintu"/>
    <x v="25"/>
    <n v="0"/>
  </r>
  <r>
    <s v="ORD_0004621"/>
    <x v="11"/>
    <x v="0"/>
    <x v="11"/>
    <s v="Batal"/>
    <n v="1"/>
    <n v="1"/>
    <x v="1"/>
    <x v="1"/>
    <x v="3"/>
    <n v="0"/>
    <s v="Tidak Retur"/>
    <x v="1"/>
    <x v="1"/>
    <n v="1"/>
    <s v="Saringan / Strainer"/>
    <x v="11"/>
    <n v="0"/>
  </r>
  <r>
    <s v="ORD_0004622"/>
    <x v="11"/>
    <x v="0"/>
    <x v="11"/>
    <s v="Selesai"/>
    <n v="1"/>
    <n v="0"/>
    <x v="0"/>
    <x v="0"/>
    <x v="0"/>
    <n v="0"/>
    <s v="Tidak Retur"/>
    <x v="0"/>
    <x v="0"/>
    <n v="1"/>
    <s v="Pengolah Bumbu / Sayur"/>
    <x v="27"/>
    <n v="0"/>
  </r>
  <r>
    <s v="ORD_0004623"/>
    <x v="11"/>
    <x v="0"/>
    <x v="11"/>
    <s v="Selesai"/>
    <n v="1"/>
    <n v="0"/>
    <x v="0"/>
    <x v="0"/>
    <x v="0"/>
    <n v="0"/>
    <s v="Tidak Retur"/>
    <x v="1"/>
    <x v="1"/>
    <n v="3"/>
    <s v="Mangkok Sambal / Saus, Other, Talenan"/>
    <x v="6"/>
    <n v="0"/>
  </r>
  <r>
    <s v="ORD_0004624"/>
    <x v="11"/>
    <x v="0"/>
    <x v="11"/>
    <s v="Batal"/>
    <n v="1"/>
    <n v="1"/>
    <x v="1"/>
    <x v="1"/>
    <x v="1"/>
    <n v="0"/>
    <s v="Tidak Retur"/>
    <x v="1"/>
    <x v="1"/>
    <n v="1"/>
    <s v="Peralatan Makan"/>
    <x v="13"/>
    <n v="0"/>
  </r>
  <r>
    <s v="ORD_0004625"/>
    <x v="11"/>
    <x v="0"/>
    <x v="11"/>
    <s v="Selesai"/>
    <n v="1"/>
    <n v="0"/>
    <x v="0"/>
    <x v="0"/>
    <x v="0"/>
    <n v="0"/>
    <s v="Tidak Retur"/>
    <x v="4"/>
    <x v="4"/>
    <n v="1"/>
    <s v="Celengan"/>
    <x v="1"/>
    <n v="0"/>
  </r>
  <r>
    <s v="ORD_0004626"/>
    <x v="11"/>
    <x v="0"/>
    <x v="11"/>
    <s v="Selesai"/>
    <n v="1"/>
    <n v="0"/>
    <x v="0"/>
    <x v="0"/>
    <x v="0"/>
    <n v="0"/>
    <s v="Tidak Retur"/>
    <x v="1"/>
    <x v="1"/>
    <n v="1"/>
    <s v="Mangkok Sambal / Saus"/>
    <x v="4"/>
    <n v="0"/>
  </r>
  <r>
    <s v="ORD_0004627"/>
    <x v="11"/>
    <x v="0"/>
    <x v="11"/>
    <s v="Selesai"/>
    <n v="1"/>
    <n v="0"/>
    <x v="0"/>
    <x v="0"/>
    <x v="0"/>
    <n v="0"/>
    <s v="Tidak Retur"/>
    <x v="0"/>
    <x v="0"/>
    <n v="1"/>
    <s v="Aksesoris Pintu"/>
    <x v="25"/>
    <n v="0"/>
  </r>
  <r>
    <s v="ORD_0004628"/>
    <x v="11"/>
    <x v="0"/>
    <x v="11"/>
    <s v="Selesai"/>
    <n v="1"/>
    <n v="0"/>
    <x v="0"/>
    <x v="0"/>
    <x v="0"/>
    <n v="0"/>
    <s v="Tidak Retur"/>
    <x v="1"/>
    <x v="1"/>
    <n v="1"/>
    <s v="Mangkok Sambal / Saus"/>
    <x v="4"/>
    <n v="0"/>
  </r>
  <r>
    <s v="ORD_0004629"/>
    <x v="11"/>
    <x v="0"/>
    <x v="11"/>
    <s v="Selesai"/>
    <n v="1"/>
    <n v="0"/>
    <x v="0"/>
    <x v="0"/>
    <x v="0"/>
    <n v="0"/>
    <s v="Tidak Retur"/>
    <x v="0"/>
    <x v="0"/>
    <n v="1"/>
    <s v="Celengan"/>
    <x v="1"/>
    <n v="0"/>
  </r>
  <r>
    <s v="ORD_0004630"/>
    <x v="11"/>
    <x v="0"/>
    <x v="11"/>
    <s v="Batal"/>
    <n v="1"/>
    <n v="1"/>
    <x v="1"/>
    <x v="2"/>
    <x v="7"/>
    <n v="0"/>
    <s v="Tidak Retur"/>
    <x v="1"/>
    <x v="1"/>
    <n v="2"/>
    <s v="Mangkok Sambal / Saus, Other"/>
    <x v="6"/>
    <n v="0"/>
  </r>
  <r>
    <s v="ORD_0004631"/>
    <x v="11"/>
    <x v="0"/>
    <x v="11"/>
    <s v="Selesai"/>
    <n v="1"/>
    <n v="0"/>
    <x v="0"/>
    <x v="0"/>
    <x v="0"/>
    <n v="0"/>
    <s v="Tidak Retur"/>
    <x v="1"/>
    <x v="1"/>
    <n v="1"/>
    <s v="Botol / Gelas / Mug"/>
    <x v="7"/>
    <n v="0"/>
  </r>
  <r>
    <s v="ORD_0004632"/>
    <x v="11"/>
    <x v="0"/>
    <x v="11"/>
    <s v="Batal"/>
    <n v="1"/>
    <n v="1"/>
    <x v="1"/>
    <x v="1"/>
    <x v="2"/>
    <n v="0"/>
    <s v="Tidak Retur"/>
    <x v="1"/>
    <x v="1"/>
    <n v="1"/>
    <s v="Mangkok Sambal / Saus"/>
    <x v="4"/>
    <n v="0"/>
  </r>
  <r>
    <s v="ORD_0004633"/>
    <x v="11"/>
    <x v="0"/>
    <x v="11"/>
    <s v="Selesai"/>
    <n v="1"/>
    <n v="0"/>
    <x v="0"/>
    <x v="0"/>
    <x v="0"/>
    <n v="0"/>
    <s v="Tidak Retur"/>
    <x v="1"/>
    <x v="1"/>
    <n v="1"/>
    <s v="Celengan"/>
    <x v="1"/>
    <n v="0"/>
  </r>
  <r>
    <s v="ORD_0004634"/>
    <x v="11"/>
    <x v="0"/>
    <x v="11"/>
    <s v="Batal"/>
    <n v="1"/>
    <n v="1"/>
    <x v="1"/>
    <x v="1"/>
    <x v="2"/>
    <n v="0"/>
    <s v="Tidak Retur"/>
    <x v="1"/>
    <x v="1"/>
    <n v="2"/>
    <s v="Celengan, Other"/>
    <x v="6"/>
    <n v="0"/>
  </r>
  <r>
    <s v="ORD_0004635"/>
    <x v="11"/>
    <x v="0"/>
    <x v="11"/>
    <s v="Batal"/>
    <n v="1"/>
    <n v="1"/>
    <x v="1"/>
    <x v="1"/>
    <x v="4"/>
    <n v="0"/>
    <s v="Tidak Retur"/>
    <x v="2"/>
    <x v="2"/>
    <n v="2"/>
    <s v="Celengan, Other"/>
    <x v="6"/>
    <n v="0"/>
  </r>
  <r>
    <s v="ORD_0004636"/>
    <x v="11"/>
    <x v="0"/>
    <x v="11"/>
    <s v="Selesai"/>
    <n v="1"/>
    <n v="0"/>
    <x v="0"/>
    <x v="0"/>
    <x v="0"/>
    <n v="0"/>
    <s v="Tidak Retur"/>
    <x v="2"/>
    <x v="2"/>
    <n v="2"/>
    <s v="Celengan, Other"/>
    <x v="6"/>
    <n v="0"/>
  </r>
  <r>
    <s v="ORD_0004637"/>
    <x v="11"/>
    <x v="0"/>
    <x v="11"/>
    <s v="Selesai"/>
    <n v="1"/>
    <n v="0"/>
    <x v="0"/>
    <x v="0"/>
    <x v="0"/>
    <n v="0"/>
    <s v="Tidak Retur"/>
    <x v="1"/>
    <x v="1"/>
    <n v="1"/>
    <s v="Baskom / Mangkok Besar"/>
    <x v="18"/>
    <n v="0"/>
  </r>
  <r>
    <s v="ORD_0004638"/>
    <x v="11"/>
    <x v="0"/>
    <x v="11"/>
    <s v="Selesai"/>
    <n v="1"/>
    <n v="0"/>
    <x v="0"/>
    <x v="0"/>
    <x v="0"/>
    <n v="0"/>
    <s v="Tidak Retur"/>
    <x v="7"/>
    <x v="7"/>
    <n v="1"/>
    <s v="Aksesoris Pintu"/>
    <x v="25"/>
    <n v="0"/>
  </r>
  <r>
    <s v="ORD_0004639"/>
    <x v="11"/>
    <x v="0"/>
    <x v="11"/>
    <s v="Selesai"/>
    <n v="1"/>
    <n v="0"/>
    <x v="0"/>
    <x v="0"/>
    <x v="0"/>
    <n v="0"/>
    <s v="Tidak Retur"/>
    <x v="1"/>
    <x v="1"/>
    <n v="1"/>
    <s v="Rak / Rak Serbaguna"/>
    <x v="3"/>
    <n v="0"/>
  </r>
  <r>
    <s v="ORD_0004640"/>
    <x v="11"/>
    <x v="0"/>
    <x v="11"/>
    <s v="Selesai"/>
    <n v="1"/>
    <n v="0"/>
    <x v="0"/>
    <x v="0"/>
    <x v="0"/>
    <n v="0"/>
    <s v="Tidak Retur"/>
    <x v="2"/>
    <x v="2"/>
    <n v="1"/>
    <s v="Aksesoris Pintu"/>
    <x v="25"/>
    <n v="0"/>
  </r>
  <r>
    <s v="ORD_0004641"/>
    <x v="11"/>
    <x v="0"/>
    <x v="11"/>
    <s v="Selesai"/>
    <n v="1"/>
    <n v="0"/>
    <x v="0"/>
    <x v="0"/>
    <x v="0"/>
    <n v="0"/>
    <s v="Tidak Retur"/>
    <x v="2"/>
    <x v="2"/>
    <n v="1"/>
    <s v="Celengan"/>
    <x v="1"/>
    <n v="0"/>
  </r>
  <r>
    <s v="ORD_0004642"/>
    <x v="11"/>
    <x v="0"/>
    <x v="11"/>
    <s v="Selesai"/>
    <n v="1"/>
    <n v="0"/>
    <x v="0"/>
    <x v="0"/>
    <x v="0"/>
    <n v="0"/>
    <s v="Tidak Retur"/>
    <x v="1"/>
    <x v="1"/>
    <n v="1"/>
    <s v="Celengan"/>
    <x v="1"/>
    <n v="0"/>
  </r>
  <r>
    <s v="ORD_0004643"/>
    <x v="11"/>
    <x v="0"/>
    <x v="11"/>
    <s v="Selesai"/>
    <n v="1"/>
    <n v="0"/>
    <x v="0"/>
    <x v="0"/>
    <x v="0"/>
    <n v="0"/>
    <s v="Tidak Retur"/>
    <x v="1"/>
    <x v="1"/>
    <n v="1"/>
    <s v="Aksesoris Pintu"/>
    <x v="25"/>
    <n v="0"/>
  </r>
  <r>
    <s v="ORD_0004644"/>
    <x v="11"/>
    <x v="0"/>
    <x v="11"/>
    <s v="Selesai"/>
    <n v="1"/>
    <n v="0"/>
    <x v="0"/>
    <x v="0"/>
    <x v="0"/>
    <n v="0"/>
    <s v="Tidak Retur"/>
    <x v="1"/>
    <x v="1"/>
    <n v="1"/>
    <s v="Other"/>
    <x v="14"/>
    <n v="0"/>
  </r>
  <r>
    <s v="ORD_0004645"/>
    <x v="11"/>
    <x v="0"/>
    <x v="11"/>
    <s v="Selesai"/>
    <n v="1"/>
    <n v="0"/>
    <x v="0"/>
    <x v="0"/>
    <x v="0"/>
    <n v="0"/>
    <s v="Tidak Retur"/>
    <x v="0"/>
    <x v="0"/>
    <n v="1"/>
    <s v="Baskom / Mangkok Besar"/>
    <x v="18"/>
    <n v="0"/>
  </r>
  <r>
    <s v="ORD_0004646"/>
    <x v="11"/>
    <x v="0"/>
    <x v="11"/>
    <s v="Selesai"/>
    <n v="1"/>
    <n v="0"/>
    <x v="0"/>
    <x v="0"/>
    <x v="0"/>
    <n v="0"/>
    <s v="Tidak Retur"/>
    <x v="1"/>
    <x v="1"/>
    <n v="1"/>
    <s v="Celengan"/>
    <x v="1"/>
    <n v="0"/>
  </r>
  <r>
    <s v="ORD_0004647"/>
    <x v="11"/>
    <x v="0"/>
    <x v="11"/>
    <s v="Selesai"/>
    <n v="1"/>
    <n v="0"/>
    <x v="0"/>
    <x v="0"/>
    <x v="0"/>
    <n v="0"/>
    <s v="Tidak Retur"/>
    <x v="2"/>
    <x v="2"/>
    <n v="2"/>
    <s v="Aksesoris Pintu, Sikat / Pembersih"/>
    <x v="6"/>
    <n v="0"/>
  </r>
  <r>
    <s v="ORD_0004648"/>
    <x v="11"/>
    <x v="0"/>
    <x v="11"/>
    <s v="Selesai"/>
    <n v="1"/>
    <n v="0"/>
    <x v="0"/>
    <x v="0"/>
    <x v="0"/>
    <n v="0"/>
    <s v="Tidak Retur"/>
    <x v="1"/>
    <x v="1"/>
    <n v="1"/>
    <s v="Aksesoris Pintu"/>
    <x v="25"/>
    <n v="0"/>
  </r>
  <r>
    <s v="ORD_0004649"/>
    <x v="11"/>
    <x v="0"/>
    <x v="11"/>
    <s v="Selesai"/>
    <n v="1"/>
    <n v="0"/>
    <x v="0"/>
    <x v="0"/>
    <x v="0"/>
    <n v="0"/>
    <s v="Tidak Retur"/>
    <x v="2"/>
    <x v="2"/>
    <n v="1"/>
    <s v="Baskom / Mangkok Besar"/>
    <x v="18"/>
    <n v="0"/>
  </r>
  <r>
    <s v="ORD_0004650"/>
    <x v="11"/>
    <x v="0"/>
    <x v="11"/>
    <s v="Selesai"/>
    <n v="1"/>
    <n v="0"/>
    <x v="0"/>
    <x v="0"/>
    <x v="0"/>
    <n v="0"/>
    <s v="Tidak Retur"/>
    <x v="1"/>
    <x v="1"/>
    <n v="1"/>
    <s v="Stempel / Alat Kantor"/>
    <x v="23"/>
    <n v="0"/>
  </r>
  <r>
    <s v="ORD_0004651"/>
    <x v="11"/>
    <x v="0"/>
    <x v="11"/>
    <s v="Selesai"/>
    <n v="1"/>
    <n v="0"/>
    <x v="0"/>
    <x v="0"/>
    <x v="0"/>
    <n v="0"/>
    <s v="Tidak Retur"/>
    <x v="4"/>
    <x v="4"/>
    <n v="1"/>
    <s v="Aksesoris Pintu"/>
    <x v="25"/>
    <n v="0"/>
  </r>
  <r>
    <s v="ORD_0004652"/>
    <x v="11"/>
    <x v="0"/>
    <x v="11"/>
    <s v="Selesai"/>
    <n v="1"/>
    <n v="0"/>
    <x v="0"/>
    <x v="0"/>
    <x v="0"/>
    <n v="0"/>
    <s v="Tidak Retur"/>
    <x v="0"/>
    <x v="0"/>
    <n v="1"/>
    <s v="Mangkok Sambal / Saus"/>
    <x v="4"/>
    <n v="0"/>
  </r>
  <r>
    <s v="ORD_0004653"/>
    <x v="11"/>
    <x v="0"/>
    <x v="11"/>
    <s v="Selesai"/>
    <n v="1"/>
    <n v="0"/>
    <x v="0"/>
    <x v="0"/>
    <x v="0"/>
    <n v="0"/>
    <s v="Tidak Retur"/>
    <x v="2"/>
    <x v="2"/>
    <n v="1"/>
    <s v="Celengan"/>
    <x v="1"/>
    <n v="0"/>
  </r>
  <r>
    <s v="ORD_0004654"/>
    <x v="11"/>
    <x v="0"/>
    <x v="11"/>
    <s v="Selesai"/>
    <n v="1"/>
    <n v="0"/>
    <x v="0"/>
    <x v="0"/>
    <x v="0"/>
    <n v="0"/>
    <s v="Tidak Retur"/>
    <x v="1"/>
    <x v="1"/>
    <n v="1"/>
    <s v="Tempat Nasi"/>
    <x v="17"/>
    <n v="0"/>
  </r>
  <r>
    <s v="ORD_0004655"/>
    <x v="11"/>
    <x v="0"/>
    <x v="11"/>
    <s v="Selesai"/>
    <n v="1"/>
    <n v="0"/>
    <x v="0"/>
    <x v="0"/>
    <x v="0"/>
    <n v="0"/>
    <s v="Tidak Retur"/>
    <x v="3"/>
    <x v="3"/>
    <n v="1"/>
    <s v="Celengan"/>
    <x v="1"/>
    <n v="0"/>
  </r>
  <r>
    <s v="ORD_0004656"/>
    <x v="11"/>
    <x v="0"/>
    <x v="11"/>
    <s v="Selesai"/>
    <n v="1"/>
    <n v="0"/>
    <x v="0"/>
    <x v="0"/>
    <x v="0"/>
    <n v="0"/>
    <s v="Tidak Retur"/>
    <x v="1"/>
    <x v="1"/>
    <n v="1"/>
    <s v="Keranjang"/>
    <x v="5"/>
    <n v="0"/>
  </r>
  <r>
    <s v="ORD_0004657"/>
    <x v="11"/>
    <x v="0"/>
    <x v="11"/>
    <s v="Selesai"/>
    <n v="1"/>
    <n v="0"/>
    <x v="0"/>
    <x v="0"/>
    <x v="0"/>
    <n v="0"/>
    <s v="Tidak Retur"/>
    <x v="1"/>
    <x v="1"/>
    <n v="1"/>
    <s v="Aksesoris Pintu"/>
    <x v="25"/>
    <n v="0"/>
  </r>
  <r>
    <s v="ORD_0004658"/>
    <x v="11"/>
    <x v="0"/>
    <x v="11"/>
    <s v="Selesai"/>
    <n v="1"/>
    <n v="0"/>
    <x v="0"/>
    <x v="0"/>
    <x v="0"/>
    <n v="0"/>
    <s v="Tidak Retur"/>
    <x v="1"/>
    <x v="1"/>
    <n v="1"/>
    <s v="Celengan"/>
    <x v="1"/>
    <n v="0"/>
  </r>
  <r>
    <s v="ORD_0004659"/>
    <x v="11"/>
    <x v="0"/>
    <x v="11"/>
    <s v="Selesai"/>
    <n v="1"/>
    <n v="0"/>
    <x v="0"/>
    <x v="0"/>
    <x v="0"/>
    <n v="0"/>
    <s v="Tidak Retur"/>
    <x v="3"/>
    <x v="3"/>
    <n v="1"/>
    <s v="Celengan"/>
    <x v="1"/>
    <n v="0"/>
  </r>
  <r>
    <s v="ORD_0004660"/>
    <x v="11"/>
    <x v="0"/>
    <x v="11"/>
    <s v="Batal"/>
    <n v="1"/>
    <n v="1"/>
    <x v="1"/>
    <x v="1"/>
    <x v="4"/>
    <n v="0"/>
    <s v="Tidak Retur"/>
    <x v="5"/>
    <x v="5"/>
    <n v="1"/>
    <s v="Celengan"/>
    <x v="1"/>
    <n v="1"/>
  </r>
  <r>
    <s v="ORD_0004661"/>
    <x v="11"/>
    <x v="0"/>
    <x v="11"/>
    <s v="Selesai"/>
    <n v="1"/>
    <n v="0"/>
    <x v="0"/>
    <x v="0"/>
    <x v="0"/>
    <n v="0"/>
    <s v="Tidak Retur"/>
    <x v="5"/>
    <x v="5"/>
    <n v="1"/>
    <s v="Celengan"/>
    <x v="1"/>
    <n v="0"/>
  </r>
  <r>
    <s v="ORD_0004662"/>
    <x v="11"/>
    <x v="0"/>
    <x v="11"/>
    <s v="Selesai"/>
    <n v="1"/>
    <n v="0"/>
    <x v="0"/>
    <x v="0"/>
    <x v="0"/>
    <n v="0"/>
    <s v="Tidak Retur"/>
    <x v="0"/>
    <x v="0"/>
    <n v="1"/>
    <s v="Saringan / Strainer"/>
    <x v="11"/>
    <n v="0"/>
  </r>
  <r>
    <s v="ORD_0004663"/>
    <x v="11"/>
    <x v="0"/>
    <x v="11"/>
    <s v="Selesai"/>
    <n v="1"/>
    <n v="0"/>
    <x v="0"/>
    <x v="0"/>
    <x v="0"/>
    <n v="0"/>
    <s v="Tidak Retur"/>
    <x v="1"/>
    <x v="1"/>
    <n v="1"/>
    <s v="Aksesoris Pintu"/>
    <x v="25"/>
    <n v="0"/>
  </r>
  <r>
    <s v="ORD_0004664"/>
    <x v="11"/>
    <x v="0"/>
    <x v="11"/>
    <s v="Selesai"/>
    <n v="1"/>
    <n v="0"/>
    <x v="0"/>
    <x v="0"/>
    <x v="0"/>
    <n v="0"/>
    <s v="Tidak Retur"/>
    <x v="4"/>
    <x v="4"/>
    <n v="1"/>
    <s v="Saringan / Strainer"/>
    <x v="11"/>
    <n v="0"/>
  </r>
  <r>
    <s v="ORD_0004665"/>
    <x v="11"/>
    <x v="0"/>
    <x v="11"/>
    <s v="Selesai"/>
    <n v="1"/>
    <n v="0"/>
    <x v="0"/>
    <x v="0"/>
    <x v="0"/>
    <n v="0"/>
    <s v="Tidak Retur"/>
    <x v="2"/>
    <x v="2"/>
    <n v="1"/>
    <s v="Baskom / Mangkok Besar"/>
    <x v="18"/>
    <n v="0"/>
  </r>
  <r>
    <s v="ORD_0004666"/>
    <x v="11"/>
    <x v="0"/>
    <x v="11"/>
    <s v="Batal"/>
    <n v="1"/>
    <n v="1"/>
    <x v="1"/>
    <x v="2"/>
    <x v="5"/>
    <n v="0"/>
    <s v="Tidak Retur"/>
    <x v="2"/>
    <x v="2"/>
    <n v="1"/>
    <s v="Aksesoris Pintu"/>
    <x v="25"/>
    <n v="1"/>
  </r>
  <r>
    <s v="ORD_0004667"/>
    <x v="11"/>
    <x v="0"/>
    <x v="11"/>
    <s v="Selesai"/>
    <n v="1"/>
    <n v="0"/>
    <x v="0"/>
    <x v="0"/>
    <x v="0"/>
    <n v="0"/>
    <s v="Tidak Retur"/>
    <x v="2"/>
    <x v="2"/>
    <n v="1"/>
    <s v="Celengan"/>
    <x v="1"/>
    <n v="0"/>
  </r>
  <r>
    <s v="ORD_0004668"/>
    <x v="11"/>
    <x v="0"/>
    <x v="11"/>
    <s v="Selesai"/>
    <n v="1"/>
    <n v="0"/>
    <x v="0"/>
    <x v="0"/>
    <x v="0"/>
    <n v="0"/>
    <s v="Tidak Retur"/>
    <x v="0"/>
    <x v="0"/>
    <n v="1"/>
    <s v="Celengan"/>
    <x v="1"/>
    <n v="0"/>
  </r>
  <r>
    <s v="ORD_0004669"/>
    <x v="11"/>
    <x v="0"/>
    <x v="11"/>
    <s v="Selesai"/>
    <n v="1"/>
    <n v="0"/>
    <x v="0"/>
    <x v="0"/>
    <x v="0"/>
    <n v="0"/>
    <s v="Tidak Retur"/>
    <x v="1"/>
    <x v="1"/>
    <n v="1"/>
    <s v="Lunch Box / Rantang"/>
    <x v="15"/>
    <n v="0"/>
  </r>
  <r>
    <s v="ORD_0004670"/>
    <x v="11"/>
    <x v="0"/>
    <x v="11"/>
    <s v="Selesai"/>
    <n v="1"/>
    <n v="0"/>
    <x v="0"/>
    <x v="0"/>
    <x v="0"/>
    <n v="0"/>
    <s v="Tidak Retur"/>
    <x v="2"/>
    <x v="2"/>
    <n v="1"/>
    <s v="Celengan"/>
    <x v="1"/>
    <n v="0"/>
  </r>
  <r>
    <s v="ORD_0004671"/>
    <x v="11"/>
    <x v="0"/>
    <x v="11"/>
    <s v="Selesai"/>
    <n v="1"/>
    <n v="0"/>
    <x v="0"/>
    <x v="0"/>
    <x v="0"/>
    <n v="0"/>
    <s v="Tidak Retur"/>
    <x v="2"/>
    <x v="2"/>
    <n v="1"/>
    <s v="Aksesoris Pintu"/>
    <x v="25"/>
    <n v="0"/>
  </r>
  <r>
    <s v="ORD_0004672"/>
    <x v="11"/>
    <x v="0"/>
    <x v="11"/>
    <s v="Selesai"/>
    <n v="1"/>
    <n v="0"/>
    <x v="0"/>
    <x v="0"/>
    <x v="0"/>
    <n v="0"/>
    <s v="Tidak Retur"/>
    <x v="1"/>
    <x v="1"/>
    <n v="1"/>
    <s v="Celengan"/>
    <x v="1"/>
    <n v="0"/>
  </r>
  <r>
    <s v="ORD_0004673"/>
    <x v="11"/>
    <x v="0"/>
    <x v="11"/>
    <s v="Selesai"/>
    <n v="1"/>
    <n v="0"/>
    <x v="0"/>
    <x v="0"/>
    <x v="0"/>
    <n v="0"/>
    <s v="Tidak Retur"/>
    <x v="1"/>
    <x v="1"/>
    <n v="1"/>
    <s v="Mangkok Sambal / Saus"/>
    <x v="4"/>
    <n v="0"/>
  </r>
  <r>
    <s v="ORD_0004674"/>
    <x v="11"/>
    <x v="0"/>
    <x v="11"/>
    <s v="Selesai"/>
    <n v="1"/>
    <n v="0"/>
    <x v="0"/>
    <x v="0"/>
    <x v="0"/>
    <n v="0"/>
    <s v="Tidak Retur"/>
    <x v="0"/>
    <x v="0"/>
    <n v="1"/>
    <s v="Aksesoris Pintu"/>
    <x v="25"/>
    <n v="0"/>
  </r>
  <r>
    <s v="ORD_0004675"/>
    <x v="11"/>
    <x v="0"/>
    <x v="11"/>
    <s v="Selesai"/>
    <n v="1"/>
    <n v="0"/>
    <x v="0"/>
    <x v="0"/>
    <x v="0"/>
    <n v="0"/>
    <s v="Tidak Retur"/>
    <x v="0"/>
    <x v="0"/>
    <n v="1"/>
    <s v="Botol / Gelas / Mug"/>
    <x v="7"/>
    <n v="0"/>
  </r>
  <r>
    <s v="ORD_0004676"/>
    <x v="11"/>
    <x v="0"/>
    <x v="11"/>
    <s v="Selesai"/>
    <n v="1"/>
    <n v="0"/>
    <x v="0"/>
    <x v="0"/>
    <x v="0"/>
    <n v="0"/>
    <s v="Tidak Retur"/>
    <x v="1"/>
    <x v="1"/>
    <n v="1"/>
    <s v="Aksesoris Pintu"/>
    <x v="25"/>
    <n v="0"/>
  </r>
  <r>
    <s v="ORD_0004677"/>
    <x v="11"/>
    <x v="0"/>
    <x v="11"/>
    <s v="Selesai"/>
    <n v="1"/>
    <n v="0"/>
    <x v="0"/>
    <x v="0"/>
    <x v="0"/>
    <n v="0"/>
    <s v="Tidak Retur"/>
    <x v="2"/>
    <x v="2"/>
    <n v="5"/>
    <s v="Aksesoris Pintu, Baskom / Mangkok Besar, Keranjang, Other, Talenan"/>
    <x v="6"/>
    <n v="0"/>
  </r>
  <r>
    <s v="ORD_0004678"/>
    <x v="11"/>
    <x v="0"/>
    <x v="11"/>
    <s v="Batal"/>
    <n v="1"/>
    <n v="1"/>
    <x v="1"/>
    <x v="1"/>
    <x v="6"/>
    <n v="0"/>
    <s v="Tidak Retur"/>
    <x v="2"/>
    <x v="2"/>
    <n v="1"/>
    <s v="Mangkok Sambal / Saus"/>
    <x v="4"/>
    <n v="1"/>
  </r>
  <r>
    <s v="ORD_0004679"/>
    <x v="11"/>
    <x v="0"/>
    <x v="11"/>
    <s v="Selesai"/>
    <n v="1"/>
    <n v="0"/>
    <x v="0"/>
    <x v="0"/>
    <x v="0"/>
    <n v="0"/>
    <s v="Tidak Retur"/>
    <x v="1"/>
    <x v="1"/>
    <n v="1"/>
    <s v="Mangkok Sambal / Saus"/>
    <x v="4"/>
    <n v="0"/>
  </r>
  <r>
    <s v="ORD_0004680"/>
    <x v="11"/>
    <x v="0"/>
    <x v="11"/>
    <s v="Selesai"/>
    <n v="1"/>
    <n v="0"/>
    <x v="0"/>
    <x v="0"/>
    <x v="0"/>
    <n v="0"/>
    <s v="Tidak Retur"/>
    <x v="2"/>
    <x v="2"/>
    <n v="1"/>
    <s v="Celengan"/>
    <x v="1"/>
    <n v="0"/>
  </r>
  <r>
    <s v="ORD_0004681"/>
    <x v="11"/>
    <x v="0"/>
    <x v="11"/>
    <s v="Selesai"/>
    <n v="1"/>
    <n v="0"/>
    <x v="0"/>
    <x v="0"/>
    <x v="0"/>
    <n v="0"/>
    <s v="Tidak Retur"/>
    <x v="1"/>
    <x v="1"/>
    <n v="1"/>
    <s v="Gantungan Baju / Hanger"/>
    <x v="20"/>
    <n v="0"/>
  </r>
  <r>
    <s v="ORD_0004682"/>
    <x v="11"/>
    <x v="0"/>
    <x v="11"/>
    <s v="Batal"/>
    <n v="1"/>
    <n v="1"/>
    <x v="1"/>
    <x v="1"/>
    <x v="6"/>
    <n v="0"/>
    <s v="Tidak Retur"/>
    <x v="4"/>
    <x v="4"/>
    <n v="1"/>
    <s v="Celengan"/>
    <x v="1"/>
    <n v="1"/>
  </r>
  <r>
    <s v="ORD_0004683"/>
    <x v="11"/>
    <x v="0"/>
    <x v="11"/>
    <s v="Selesai"/>
    <n v="1"/>
    <n v="0"/>
    <x v="0"/>
    <x v="0"/>
    <x v="0"/>
    <n v="0"/>
    <s v="Tidak Retur"/>
    <x v="0"/>
    <x v="0"/>
    <n v="1"/>
    <s v="Aksesoris Pintu"/>
    <x v="25"/>
    <n v="0"/>
  </r>
  <r>
    <s v="ORD_0004684"/>
    <x v="11"/>
    <x v="0"/>
    <x v="11"/>
    <s v="Batal"/>
    <n v="1"/>
    <n v="1"/>
    <x v="1"/>
    <x v="1"/>
    <x v="6"/>
    <n v="0"/>
    <s v="Tidak Retur"/>
    <x v="4"/>
    <x v="4"/>
    <n v="1"/>
    <s v="Celengan"/>
    <x v="1"/>
    <n v="1"/>
  </r>
  <r>
    <s v="ORD_0004685"/>
    <x v="11"/>
    <x v="0"/>
    <x v="11"/>
    <s v="Selesai"/>
    <n v="1"/>
    <n v="0"/>
    <x v="0"/>
    <x v="0"/>
    <x v="0"/>
    <n v="0"/>
    <s v="Tidak Retur"/>
    <x v="1"/>
    <x v="1"/>
    <n v="1"/>
    <s v="Celengan"/>
    <x v="1"/>
    <n v="0"/>
  </r>
  <r>
    <s v="ORD_0004686"/>
    <x v="11"/>
    <x v="0"/>
    <x v="11"/>
    <s v="Selesai"/>
    <n v="1"/>
    <n v="0"/>
    <x v="0"/>
    <x v="0"/>
    <x v="0"/>
    <n v="0"/>
    <s v="Tidak Retur"/>
    <x v="1"/>
    <x v="1"/>
    <n v="2"/>
    <s v="Aksesoris Pintu, Bangku / Kursi Kecil"/>
    <x v="6"/>
    <n v="0"/>
  </r>
  <r>
    <s v="ORD_0004687"/>
    <x v="11"/>
    <x v="0"/>
    <x v="11"/>
    <s v="Selesai"/>
    <n v="1"/>
    <n v="0"/>
    <x v="0"/>
    <x v="0"/>
    <x v="0"/>
    <n v="0"/>
    <s v="Tidak Retur"/>
    <x v="2"/>
    <x v="2"/>
    <n v="1"/>
    <s v="Other"/>
    <x v="14"/>
    <n v="0"/>
  </r>
  <r>
    <s v="ORD_0004688"/>
    <x v="11"/>
    <x v="0"/>
    <x v="11"/>
    <s v="Selesai"/>
    <n v="1"/>
    <n v="0"/>
    <x v="0"/>
    <x v="0"/>
    <x v="0"/>
    <n v="0"/>
    <s v="Tidak Retur"/>
    <x v="1"/>
    <x v="1"/>
    <n v="1"/>
    <s v="Lunch Box / Rantang"/>
    <x v="15"/>
    <n v="0"/>
  </r>
  <r>
    <s v="ORD_0004689"/>
    <x v="11"/>
    <x v="0"/>
    <x v="11"/>
    <s v="Batal"/>
    <n v="1"/>
    <n v="1"/>
    <x v="1"/>
    <x v="2"/>
    <x v="7"/>
    <n v="0"/>
    <s v="Tidak Retur"/>
    <x v="1"/>
    <x v="1"/>
    <n v="1"/>
    <s v="Seal / Baut / Roof"/>
    <x v="8"/>
    <n v="0"/>
  </r>
  <r>
    <s v="ORD_0004690"/>
    <x v="11"/>
    <x v="0"/>
    <x v="11"/>
    <s v="Selesai"/>
    <n v="1"/>
    <n v="0"/>
    <x v="0"/>
    <x v="0"/>
    <x v="0"/>
    <n v="0"/>
    <s v="Tidak Retur"/>
    <x v="1"/>
    <x v="1"/>
    <n v="1"/>
    <s v="Celengan"/>
    <x v="1"/>
    <n v="0"/>
  </r>
  <r>
    <s v="ORD_0004691"/>
    <x v="11"/>
    <x v="0"/>
    <x v="11"/>
    <s v="Selesai"/>
    <n v="1"/>
    <n v="0"/>
    <x v="0"/>
    <x v="0"/>
    <x v="0"/>
    <n v="0"/>
    <s v="Tidak Retur"/>
    <x v="0"/>
    <x v="0"/>
    <n v="1"/>
    <s v="Celengan"/>
    <x v="1"/>
    <n v="0"/>
  </r>
  <r>
    <s v="ORD_0004692"/>
    <x v="11"/>
    <x v="0"/>
    <x v="11"/>
    <s v="Selesai"/>
    <n v="1"/>
    <n v="0"/>
    <x v="0"/>
    <x v="0"/>
    <x v="0"/>
    <n v="0"/>
    <s v="Tidak Retur"/>
    <x v="0"/>
    <x v="0"/>
    <n v="1"/>
    <s v="Pisau / Alat Potong"/>
    <x v="12"/>
    <n v="0"/>
  </r>
  <r>
    <s v="ORD_0004693"/>
    <x v="11"/>
    <x v="0"/>
    <x v="11"/>
    <s v="Selesai"/>
    <n v="1"/>
    <n v="0"/>
    <x v="0"/>
    <x v="0"/>
    <x v="0"/>
    <n v="0"/>
    <s v="Tidak Retur"/>
    <x v="0"/>
    <x v="0"/>
    <n v="1"/>
    <s v="Celengan"/>
    <x v="1"/>
    <n v="0"/>
  </r>
  <r>
    <s v="ORD_0004694"/>
    <x v="11"/>
    <x v="0"/>
    <x v="11"/>
    <s v="Selesai"/>
    <n v="1"/>
    <n v="0"/>
    <x v="0"/>
    <x v="0"/>
    <x v="0"/>
    <n v="0"/>
    <s v="Tidak Retur"/>
    <x v="3"/>
    <x v="3"/>
    <n v="1"/>
    <s v="Saringan / Strainer"/>
    <x v="11"/>
    <n v="0"/>
  </r>
  <r>
    <s v="ORD_0004695"/>
    <x v="11"/>
    <x v="0"/>
    <x v="11"/>
    <s v="Selesai"/>
    <n v="1"/>
    <n v="0"/>
    <x v="0"/>
    <x v="0"/>
    <x v="0"/>
    <n v="0"/>
    <s v="Tidak Retur"/>
    <x v="0"/>
    <x v="0"/>
    <n v="1"/>
    <s v="Keranjang"/>
    <x v="5"/>
    <n v="0"/>
  </r>
  <r>
    <s v="ORD_0004696"/>
    <x v="11"/>
    <x v="0"/>
    <x v="11"/>
    <s v="Selesai"/>
    <n v="1"/>
    <n v="0"/>
    <x v="0"/>
    <x v="0"/>
    <x v="0"/>
    <n v="0"/>
    <s v="Tidak Retur"/>
    <x v="0"/>
    <x v="0"/>
    <n v="1"/>
    <s v="Celengan"/>
    <x v="1"/>
    <n v="0"/>
  </r>
  <r>
    <s v="ORD_0004697"/>
    <x v="11"/>
    <x v="0"/>
    <x v="11"/>
    <s v="Selesai"/>
    <n v="1"/>
    <n v="0"/>
    <x v="0"/>
    <x v="0"/>
    <x v="0"/>
    <n v="0"/>
    <s v="Tidak Retur"/>
    <x v="1"/>
    <x v="1"/>
    <n v="1"/>
    <s v="Mangkok Sambal / Saus"/>
    <x v="4"/>
    <n v="0"/>
  </r>
  <r>
    <s v="ORD_0004698"/>
    <x v="11"/>
    <x v="0"/>
    <x v="11"/>
    <s v="Selesai"/>
    <n v="1"/>
    <n v="0"/>
    <x v="0"/>
    <x v="0"/>
    <x v="0"/>
    <n v="0"/>
    <s v="Tidak Retur"/>
    <x v="2"/>
    <x v="2"/>
    <n v="1"/>
    <s v="Celengan"/>
    <x v="1"/>
    <n v="0"/>
  </r>
  <r>
    <s v="ORD_0004699"/>
    <x v="11"/>
    <x v="0"/>
    <x v="11"/>
    <s v="Selesai"/>
    <n v="1"/>
    <n v="0"/>
    <x v="0"/>
    <x v="0"/>
    <x v="0"/>
    <n v="0"/>
    <s v="Tidak Retur"/>
    <x v="10"/>
    <x v="8"/>
    <n v="1"/>
    <s v="Celengan"/>
    <x v="1"/>
    <n v="0"/>
  </r>
  <r>
    <s v="ORD_0004700"/>
    <x v="11"/>
    <x v="0"/>
    <x v="11"/>
    <s v="Selesai"/>
    <n v="1"/>
    <n v="0"/>
    <x v="0"/>
    <x v="0"/>
    <x v="0"/>
    <n v="0"/>
    <s v="Tidak Retur"/>
    <x v="1"/>
    <x v="1"/>
    <n v="1"/>
    <s v="Celengan"/>
    <x v="1"/>
    <n v="0"/>
  </r>
  <r>
    <s v="ORD_0004701"/>
    <x v="11"/>
    <x v="0"/>
    <x v="11"/>
    <s v="Selesai"/>
    <n v="1"/>
    <n v="0"/>
    <x v="0"/>
    <x v="0"/>
    <x v="0"/>
    <n v="0"/>
    <s v="Tidak Retur"/>
    <x v="1"/>
    <x v="1"/>
    <n v="1"/>
    <s v="Celengan"/>
    <x v="1"/>
    <n v="0"/>
  </r>
  <r>
    <s v="ORD_0004702"/>
    <x v="11"/>
    <x v="0"/>
    <x v="11"/>
    <s v="Selesai"/>
    <n v="1"/>
    <n v="0"/>
    <x v="0"/>
    <x v="0"/>
    <x v="0"/>
    <n v="0"/>
    <s v="Tidak Retur"/>
    <x v="3"/>
    <x v="3"/>
    <n v="1"/>
    <s v="Aksesoris Pintu"/>
    <x v="25"/>
    <n v="0"/>
  </r>
  <r>
    <s v="ORD_0004703"/>
    <x v="11"/>
    <x v="0"/>
    <x v="11"/>
    <s v="Selesai"/>
    <n v="1"/>
    <n v="0"/>
    <x v="0"/>
    <x v="0"/>
    <x v="0"/>
    <n v="0"/>
    <s v="Tidak Retur"/>
    <x v="0"/>
    <x v="0"/>
    <n v="1"/>
    <s v="Botol / Gelas / Mug"/>
    <x v="7"/>
    <n v="0"/>
  </r>
  <r>
    <s v="ORD_0004704"/>
    <x v="11"/>
    <x v="0"/>
    <x v="11"/>
    <s v="Selesai"/>
    <n v="1"/>
    <n v="0"/>
    <x v="0"/>
    <x v="0"/>
    <x v="0"/>
    <n v="0"/>
    <s v="Tidak Retur"/>
    <x v="2"/>
    <x v="2"/>
    <n v="1"/>
    <s v="Seal / Baut / Roof"/>
    <x v="8"/>
    <n v="0"/>
  </r>
  <r>
    <s v="ORD_0004705"/>
    <x v="11"/>
    <x v="0"/>
    <x v="11"/>
    <s v="Selesai"/>
    <n v="1"/>
    <n v="0"/>
    <x v="0"/>
    <x v="0"/>
    <x v="0"/>
    <n v="0"/>
    <s v="Tidak Retur"/>
    <x v="1"/>
    <x v="1"/>
    <n v="1"/>
    <s v="Aksesoris Pintu"/>
    <x v="25"/>
    <n v="0"/>
  </r>
  <r>
    <s v="ORD_0004706"/>
    <x v="11"/>
    <x v="0"/>
    <x v="11"/>
    <s v="Selesai"/>
    <n v="1"/>
    <n v="0"/>
    <x v="0"/>
    <x v="0"/>
    <x v="0"/>
    <n v="0"/>
    <s v="Tidak Retur"/>
    <x v="1"/>
    <x v="1"/>
    <n v="1"/>
    <s v="Celengan"/>
    <x v="1"/>
    <n v="0"/>
  </r>
  <r>
    <s v="ORD_0004707"/>
    <x v="11"/>
    <x v="0"/>
    <x v="11"/>
    <s v="Selesai"/>
    <n v="1"/>
    <n v="0"/>
    <x v="0"/>
    <x v="0"/>
    <x v="0"/>
    <n v="0"/>
    <s v="Tidak Retur"/>
    <x v="1"/>
    <x v="1"/>
    <n v="1"/>
    <s v="Aksesoris Pintu"/>
    <x v="25"/>
    <n v="0"/>
  </r>
  <r>
    <s v="ORD_0004708"/>
    <x v="11"/>
    <x v="0"/>
    <x v="11"/>
    <s v="Selesai"/>
    <n v="1"/>
    <n v="0"/>
    <x v="0"/>
    <x v="0"/>
    <x v="0"/>
    <n v="0"/>
    <s v="Tidak Retur"/>
    <x v="1"/>
    <x v="1"/>
    <n v="1"/>
    <s v="Tempat Nasi"/>
    <x v="17"/>
    <n v="0"/>
  </r>
  <r>
    <s v="ORD_0004709"/>
    <x v="11"/>
    <x v="0"/>
    <x v="11"/>
    <s v="Batal"/>
    <n v="1"/>
    <n v="1"/>
    <x v="1"/>
    <x v="2"/>
    <x v="5"/>
    <n v="0"/>
    <s v="Tidak Retur"/>
    <x v="2"/>
    <x v="2"/>
    <n v="1"/>
    <s v="Celengan"/>
    <x v="1"/>
    <n v="1"/>
  </r>
  <r>
    <s v="ORD_0004710"/>
    <x v="11"/>
    <x v="0"/>
    <x v="11"/>
    <s v="Batal"/>
    <n v="1"/>
    <n v="1"/>
    <x v="1"/>
    <x v="1"/>
    <x v="2"/>
    <n v="0"/>
    <s v="Tidak Retur"/>
    <x v="1"/>
    <x v="1"/>
    <n v="1"/>
    <s v="Tempat Nasi"/>
    <x v="17"/>
    <n v="0"/>
  </r>
  <r>
    <s v="ORD_0004711"/>
    <x v="11"/>
    <x v="0"/>
    <x v="11"/>
    <s v="Selesai"/>
    <n v="1"/>
    <n v="0"/>
    <x v="0"/>
    <x v="0"/>
    <x v="0"/>
    <n v="0"/>
    <s v="Tidak Retur"/>
    <x v="0"/>
    <x v="0"/>
    <n v="1"/>
    <s v="Celengan"/>
    <x v="1"/>
    <n v="0"/>
  </r>
  <r>
    <s v="ORD_0004712"/>
    <x v="11"/>
    <x v="0"/>
    <x v="11"/>
    <s v="Selesai"/>
    <n v="1"/>
    <n v="0"/>
    <x v="0"/>
    <x v="0"/>
    <x v="0"/>
    <n v="0"/>
    <s v="Tidak Retur"/>
    <x v="1"/>
    <x v="1"/>
    <n v="1"/>
    <s v="Celengan"/>
    <x v="1"/>
    <n v="0"/>
  </r>
  <r>
    <s v="ORD_0004713"/>
    <x v="11"/>
    <x v="0"/>
    <x v="11"/>
    <s v="Selesai"/>
    <n v="1"/>
    <n v="0"/>
    <x v="0"/>
    <x v="0"/>
    <x v="0"/>
    <n v="0"/>
    <s v="Tidak Retur"/>
    <x v="0"/>
    <x v="0"/>
    <n v="1"/>
    <s v="Nampan / Tray"/>
    <x v="9"/>
    <n v="0"/>
  </r>
  <r>
    <s v="ORD_0004714"/>
    <x v="11"/>
    <x v="0"/>
    <x v="11"/>
    <s v="Selesai"/>
    <n v="1"/>
    <n v="0"/>
    <x v="0"/>
    <x v="0"/>
    <x v="0"/>
    <n v="0"/>
    <s v="Tidak Retur"/>
    <x v="0"/>
    <x v="0"/>
    <n v="1"/>
    <s v="Aksesoris Pintu"/>
    <x v="25"/>
    <n v="0"/>
  </r>
  <r>
    <s v="ORD_0004715"/>
    <x v="11"/>
    <x v="0"/>
    <x v="11"/>
    <s v="Selesai"/>
    <n v="1"/>
    <n v="0"/>
    <x v="0"/>
    <x v="0"/>
    <x v="0"/>
    <n v="0"/>
    <s v="Tidak Retur"/>
    <x v="1"/>
    <x v="1"/>
    <n v="1"/>
    <s v="Nampan / Tray"/>
    <x v="9"/>
    <n v="0"/>
  </r>
  <r>
    <s v="ORD_0004716"/>
    <x v="11"/>
    <x v="0"/>
    <x v="11"/>
    <s v="Selesai"/>
    <n v="1"/>
    <n v="0"/>
    <x v="0"/>
    <x v="0"/>
    <x v="0"/>
    <n v="0"/>
    <s v="Tidak Retur"/>
    <x v="1"/>
    <x v="1"/>
    <n v="1"/>
    <s v="Celengan"/>
    <x v="1"/>
    <n v="0"/>
  </r>
  <r>
    <s v="ORD_0004717"/>
    <x v="11"/>
    <x v="0"/>
    <x v="11"/>
    <s v="Batal"/>
    <n v="1"/>
    <n v="1"/>
    <x v="1"/>
    <x v="1"/>
    <x v="14"/>
    <n v="0"/>
    <s v="Tidak Retur"/>
    <x v="2"/>
    <x v="2"/>
    <n v="1"/>
    <s v="Aksesoris Pintu"/>
    <x v="25"/>
    <n v="1"/>
  </r>
  <r>
    <s v="ORD_0004718"/>
    <x v="11"/>
    <x v="0"/>
    <x v="11"/>
    <s v="Selesai"/>
    <n v="1"/>
    <n v="0"/>
    <x v="0"/>
    <x v="0"/>
    <x v="0"/>
    <n v="0"/>
    <s v="Tidak Retur"/>
    <x v="1"/>
    <x v="1"/>
    <n v="1"/>
    <s v="Aksesoris Pintu"/>
    <x v="25"/>
    <n v="0"/>
  </r>
  <r>
    <s v="ORD_0004719"/>
    <x v="11"/>
    <x v="0"/>
    <x v="11"/>
    <s v="Selesai"/>
    <n v="1"/>
    <n v="0"/>
    <x v="0"/>
    <x v="0"/>
    <x v="0"/>
    <n v="0"/>
    <s v="Tidak Retur"/>
    <x v="0"/>
    <x v="0"/>
    <n v="1"/>
    <s v="Peralatan Makan"/>
    <x v="13"/>
    <n v="0"/>
  </r>
  <r>
    <s v="ORD_0004720"/>
    <x v="11"/>
    <x v="0"/>
    <x v="11"/>
    <s v="Selesai"/>
    <n v="1"/>
    <n v="0"/>
    <x v="0"/>
    <x v="0"/>
    <x v="0"/>
    <n v="0"/>
    <s v="Tidak Retur"/>
    <x v="1"/>
    <x v="1"/>
    <n v="1"/>
    <s v="Keranjang"/>
    <x v="5"/>
    <n v="0"/>
  </r>
  <r>
    <s v="ORD_0004721"/>
    <x v="11"/>
    <x v="0"/>
    <x v="11"/>
    <s v="Selesai"/>
    <n v="1"/>
    <n v="0"/>
    <x v="0"/>
    <x v="0"/>
    <x v="0"/>
    <n v="0"/>
    <s v="Tidak Retur"/>
    <x v="1"/>
    <x v="1"/>
    <n v="1"/>
    <s v="Celengan"/>
    <x v="1"/>
    <n v="0"/>
  </r>
  <r>
    <s v="ORD_0004722"/>
    <x v="11"/>
    <x v="0"/>
    <x v="11"/>
    <s v="Selesai"/>
    <n v="1"/>
    <n v="0"/>
    <x v="0"/>
    <x v="0"/>
    <x v="0"/>
    <n v="0"/>
    <s v="Tidak Retur"/>
    <x v="1"/>
    <x v="1"/>
    <n v="1"/>
    <s v="Mangkok Sambal / Saus"/>
    <x v="4"/>
    <n v="0"/>
  </r>
  <r>
    <s v="ORD_0004723"/>
    <x v="11"/>
    <x v="0"/>
    <x v="11"/>
    <s v="Selesai"/>
    <n v="1"/>
    <n v="0"/>
    <x v="0"/>
    <x v="0"/>
    <x v="0"/>
    <n v="0"/>
    <s v="Tidak Retur"/>
    <x v="0"/>
    <x v="0"/>
    <n v="1"/>
    <s v="Mangkok Sambal / Saus"/>
    <x v="4"/>
    <n v="0"/>
  </r>
  <r>
    <s v="ORD_0004724"/>
    <x v="11"/>
    <x v="0"/>
    <x v="11"/>
    <s v="Selesai"/>
    <n v="1"/>
    <n v="0"/>
    <x v="0"/>
    <x v="0"/>
    <x v="0"/>
    <n v="0"/>
    <s v="Tidak Retur"/>
    <x v="4"/>
    <x v="4"/>
    <n v="1"/>
    <s v="Baskom / Mangkok Besar"/>
    <x v="18"/>
    <n v="0"/>
  </r>
  <r>
    <s v="ORD_0004725"/>
    <x v="11"/>
    <x v="0"/>
    <x v="11"/>
    <s v="Selesai"/>
    <n v="1"/>
    <n v="0"/>
    <x v="0"/>
    <x v="0"/>
    <x v="0"/>
    <n v="0"/>
    <s v="Tidak Retur"/>
    <x v="0"/>
    <x v="0"/>
    <n v="1"/>
    <s v="Nampan / Tray"/>
    <x v="9"/>
    <n v="0"/>
  </r>
  <r>
    <s v="ORD_0004726"/>
    <x v="11"/>
    <x v="0"/>
    <x v="11"/>
    <s v="Selesai"/>
    <n v="1"/>
    <n v="0"/>
    <x v="0"/>
    <x v="0"/>
    <x v="0"/>
    <n v="0"/>
    <s v="Tidak Retur"/>
    <x v="1"/>
    <x v="1"/>
    <n v="1"/>
    <s v="Seal / Baut / Roof"/>
    <x v="8"/>
    <n v="0"/>
  </r>
  <r>
    <s v="ORD_0004727"/>
    <x v="11"/>
    <x v="0"/>
    <x v="11"/>
    <s v="Selesai"/>
    <n v="1"/>
    <n v="0"/>
    <x v="0"/>
    <x v="0"/>
    <x v="0"/>
    <n v="0"/>
    <s v="Tidak Retur"/>
    <x v="1"/>
    <x v="1"/>
    <n v="1"/>
    <s v="Tempat Nasi"/>
    <x v="17"/>
    <n v="0"/>
  </r>
  <r>
    <s v="ORD_0004728"/>
    <x v="11"/>
    <x v="0"/>
    <x v="11"/>
    <s v="Selesai"/>
    <n v="1"/>
    <n v="0"/>
    <x v="0"/>
    <x v="0"/>
    <x v="0"/>
    <n v="0"/>
    <s v="Tidak Retur"/>
    <x v="10"/>
    <x v="8"/>
    <n v="1"/>
    <s v="Gayung"/>
    <x v="26"/>
    <n v="0"/>
  </r>
  <r>
    <s v="ORD_0004729"/>
    <x v="11"/>
    <x v="0"/>
    <x v="11"/>
    <s v="Selesai"/>
    <n v="1"/>
    <n v="0"/>
    <x v="0"/>
    <x v="0"/>
    <x v="0"/>
    <n v="0"/>
    <s v="Tidak Retur"/>
    <x v="1"/>
    <x v="1"/>
    <n v="1"/>
    <s v="Celengan"/>
    <x v="1"/>
    <n v="0"/>
  </r>
  <r>
    <s v="ORD_0004730"/>
    <x v="11"/>
    <x v="0"/>
    <x v="11"/>
    <s v="Selesai"/>
    <n v="1"/>
    <n v="0"/>
    <x v="0"/>
    <x v="0"/>
    <x v="0"/>
    <n v="0"/>
    <s v="Tidak Retur"/>
    <x v="1"/>
    <x v="1"/>
    <n v="1"/>
    <s v="Teko / Jug"/>
    <x v="24"/>
    <n v="0"/>
  </r>
  <r>
    <s v="ORD_0004731"/>
    <x v="11"/>
    <x v="0"/>
    <x v="11"/>
    <s v="Selesai"/>
    <n v="1"/>
    <n v="0"/>
    <x v="0"/>
    <x v="0"/>
    <x v="0"/>
    <n v="0"/>
    <s v="Tidak Retur"/>
    <x v="2"/>
    <x v="2"/>
    <n v="1"/>
    <s v="Celengan"/>
    <x v="1"/>
    <n v="0"/>
  </r>
  <r>
    <s v="ORD_0004732"/>
    <x v="11"/>
    <x v="0"/>
    <x v="11"/>
    <s v="Selesai"/>
    <n v="1"/>
    <n v="0"/>
    <x v="0"/>
    <x v="0"/>
    <x v="0"/>
    <n v="0"/>
    <s v="Tidak Retur"/>
    <x v="1"/>
    <x v="1"/>
    <n v="1"/>
    <s v="Mangkok Sambal / Saus"/>
    <x v="4"/>
    <n v="0"/>
  </r>
  <r>
    <s v="ORD_0004733"/>
    <x v="11"/>
    <x v="0"/>
    <x v="11"/>
    <s v="Selesai"/>
    <n v="1"/>
    <n v="0"/>
    <x v="0"/>
    <x v="0"/>
    <x v="0"/>
    <n v="0"/>
    <s v="Tidak Retur"/>
    <x v="2"/>
    <x v="2"/>
    <n v="1"/>
    <s v="Seal / Baut / Roof"/>
    <x v="8"/>
    <n v="0"/>
  </r>
  <r>
    <s v="ORD_0004734"/>
    <x v="11"/>
    <x v="0"/>
    <x v="11"/>
    <s v="Selesai"/>
    <n v="1"/>
    <n v="0"/>
    <x v="0"/>
    <x v="0"/>
    <x v="0"/>
    <n v="0"/>
    <s v="Tidak Retur"/>
    <x v="1"/>
    <x v="1"/>
    <n v="1"/>
    <s v="Celengan"/>
    <x v="1"/>
    <n v="0"/>
  </r>
  <r>
    <s v="ORD_0004735"/>
    <x v="11"/>
    <x v="0"/>
    <x v="11"/>
    <s v="Selesai"/>
    <n v="1"/>
    <n v="0"/>
    <x v="0"/>
    <x v="0"/>
    <x v="0"/>
    <n v="0"/>
    <s v="Tidak Retur"/>
    <x v="1"/>
    <x v="1"/>
    <n v="1"/>
    <s v="Mangkok Sambal / Saus"/>
    <x v="4"/>
    <n v="0"/>
  </r>
  <r>
    <s v="ORD_0004736"/>
    <x v="11"/>
    <x v="0"/>
    <x v="11"/>
    <s v="Selesai"/>
    <n v="1"/>
    <n v="0"/>
    <x v="0"/>
    <x v="0"/>
    <x v="0"/>
    <n v="0"/>
    <s v="Tidak Retur"/>
    <x v="1"/>
    <x v="1"/>
    <n v="1"/>
    <s v="Aksesoris Pintu"/>
    <x v="25"/>
    <n v="0"/>
  </r>
  <r>
    <s v="ORD_0004737"/>
    <x v="11"/>
    <x v="0"/>
    <x v="11"/>
    <s v="Selesai"/>
    <n v="1"/>
    <n v="0"/>
    <x v="0"/>
    <x v="0"/>
    <x v="0"/>
    <n v="0"/>
    <s v="Tidak Retur"/>
    <x v="1"/>
    <x v="1"/>
    <n v="1"/>
    <s v="Pengolah Bumbu / Sayur"/>
    <x v="27"/>
    <n v="0"/>
  </r>
  <r>
    <s v="ORD_0004738"/>
    <x v="11"/>
    <x v="0"/>
    <x v="11"/>
    <s v="Selesai"/>
    <n v="1"/>
    <n v="0"/>
    <x v="0"/>
    <x v="0"/>
    <x v="0"/>
    <n v="0"/>
    <s v="Tidak Retur"/>
    <x v="1"/>
    <x v="1"/>
    <n v="1"/>
    <s v="Aksesoris Pintu"/>
    <x v="25"/>
    <n v="0"/>
  </r>
  <r>
    <s v="ORD_0004739"/>
    <x v="11"/>
    <x v="0"/>
    <x v="11"/>
    <s v="Selesai"/>
    <n v="1"/>
    <n v="0"/>
    <x v="0"/>
    <x v="0"/>
    <x v="0"/>
    <n v="0"/>
    <s v="Tidak Retur"/>
    <x v="1"/>
    <x v="1"/>
    <n v="1"/>
    <s v="Mangkok Sambal / Saus"/>
    <x v="4"/>
    <n v="0"/>
  </r>
  <r>
    <s v="ORD_0004740"/>
    <x v="11"/>
    <x v="0"/>
    <x v="11"/>
    <s v="Selesai"/>
    <n v="1"/>
    <n v="0"/>
    <x v="0"/>
    <x v="0"/>
    <x v="0"/>
    <n v="0"/>
    <s v="Tidak Retur"/>
    <x v="4"/>
    <x v="4"/>
    <n v="1"/>
    <s v="Celengan"/>
    <x v="1"/>
    <n v="0"/>
  </r>
  <r>
    <s v="ORD_0004741"/>
    <x v="11"/>
    <x v="0"/>
    <x v="11"/>
    <s v="Selesai"/>
    <n v="1"/>
    <n v="0"/>
    <x v="0"/>
    <x v="0"/>
    <x v="0"/>
    <n v="0"/>
    <s v="Tidak Retur"/>
    <x v="1"/>
    <x v="1"/>
    <n v="1"/>
    <s v="Mangkok Sambal / Saus"/>
    <x v="4"/>
    <n v="0"/>
  </r>
  <r>
    <s v="ORD_0004742"/>
    <x v="11"/>
    <x v="0"/>
    <x v="11"/>
    <s v="Selesai"/>
    <n v="1"/>
    <n v="0"/>
    <x v="0"/>
    <x v="0"/>
    <x v="0"/>
    <n v="0"/>
    <s v="Tidak Retur"/>
    <x v="1"/>
    <x v="1"/>
    <n v="1"/>
    <s v="Celengan"/>
    <x v="1"/>
    <n v="0"/>
  </r>
  <r>
    <s v="ORD_0004743"/>
    <x v="11"/>
    <x v="0"/>
    <x v="11"/>
    <s v="Batal"/>
    <n v="1"/>
    <n v="1"/>
    <x v="1"/>
    <x v="2"/>
    <x v="5"/>
    <n v="0"/>
    <s v="Tidak Retur"/>
    <x v="2"/>
    <x v="2"/>
    <n v="1"/>
    <s v="Aksesoris Pintu"/>
    <x v="25"/>
    <n v="0"/>
  </r>
  <r>
    <s v="ORD_0004744"/>
    <x v="11"/>
    <x v="0"/>
    <x v="11"/>
    <s v="Selesai"/>
    <n v="1"/>
    <n v="0"/>
    <x v="0"/>
    <x v="0"/>
    <x v="0"/>
    <n v="0"/>
    <s v="Tidak Retur"/>
    <x v="0"/>
    <x v="0"/>
    <n v="3"/>
    <s v="Botol / Gelas / Mug, Keranjang, Saringan / Strainer"/>
    <x v="6"/>
    <n v="0"/>
  </r>
  <r>
    <s v="ORD_0004745"/>
    <x v="11"/>
    <x v="0"/>
    <x v="11"/>
    <s v="Batal"/>
    <n v="1"/>
    <n v="1"/>
    <x v="1"/>
    <x v="2"/>
    <x v="11"/>
    <n v="0"/>
    <s v="Tidak Retur"/>
    <x v="1"/>
    <x v="1"/>
    <n v="1"/>
    <s v="Lunch Box / Rantang"/>
    <x v="15"/>
    <n v="0"/>
  </r>
  <r>
    <s v="ORD_0004746"/>
    <x v="11"/>
    <x v="0"/>
    <x v="11"/>
    <s v="Selesai"/>
    <n v="1"/>
    <n v="0"/>
    <x v="0"/>
    <x v="0"/>
    <x v="0"/>
    <n v="0"/>
    <s v="Tidak Retur"/>
    <x v="2"/>
    <x v="2"/>
    <n v="1"/>
    <s v="Lunch Box / Rantang"/>
    <x v="15"/>
    <n v="0"/>
  </r>
  <r>
    <s v="ORD_0004747"/>
    <x v="11"/>
    <x v="0"/>
    <x v="11"/>
    <s v="Selesai"/>
    <n v="1"/>
    <n v="0"/>
    <x v="0"/>
    <x v="0"/>
    <x v="0"/>
    <n v="0"/>
    <s v="Tidak Retur"/>
    <x v="0"/>
    <x v="0"/>
    <n v="3"/>
    <s v="Aksesoris Pintu, Other, Sikat / Pembersih"/>
    <x v="6"/>
    <n v="0"/>
  </r>
  <r>
    <s v="ORD_0004748"/>
    <x v="11"/>
    <x v="0"/>
    <x v="11"/>
    <s v="Selesai"/>
    <n v="1"/>
    <n v="0"/>
    <x v="0"/>
    <x v="0"/>
    <x v="0"/>
    <n v="0"/>
    <s v="Tidak Retur"/>
    <x v="1"/>
    <x v="1"/>
    <n v="1"/>
    <s v="Aksesoris Pintu"/>
    <x v="25"/>
    <n v="0"/>
  </r>
  <r>
    <s v="ORD_0004749"/>
    <x v="11"/>
    <x v="0"/>
    <x v="11"/>
    <s v="Selesai"/>
    <n v="1"/>
    <n v="0"/>
    <x v="0"/>
    <x v="0"/>
    <x v="0"/>
    <n v="0"/>
    <s v="Tidak Retur"/>
    <x v="4"/>
    <x v="4"/>
    <n v="1"/>
    <s v="Aksesoris Pintu"/>
    <x v="25"/>
    <n v="0"/>
  </r>
  <r>
    <s v="ORD_0004750"/>
    <x v="11"/>
    <x v="0"/>
    <x v="11"/>
    <s v="Selesai"/>
    <n v="1"/>
    <n v="0"/>
    <x v="0"/>
    <x v="0"/>
    <x v="0"/>
    <n v="0"/>
    <s v="Tidak Retur"/>
    <x v="1"/>
    <x v="1"/>
    <n v="1"/>
    <s v="Mangkok Sambal / Saus"/>
    <x v="4"/>
    <n v="0"/>
  </r>
  <r>
    <s v="ORD_0004751"/>
    <x v="11"/>
    <x v="0"/>
    <x v="11"/>
    <s v="Selesai"/>
    <n v="1"/>
    <n v="0"/>
    <x v="0"/>
    <x v="0"/>
    <x v="0"/>
    <n v="0"/>
    <s v="Tidak Retur"/>
    <x v="2"/>
    <x v="2"/>
    <n v="1"/>
    <s v="Tempat Nasi"/>
    <x v="17"/>
    <n v="0"/>
  </r>
  <r>
    <s v="ORD_0004752"/>
    <x v="11"/>
    <x v="0"/>
    <x v="11"/>
    <s v="Selesai"/>
    <n v="1"/>
    <n v="0"/>
    <x v="0"/>
    <x v="0"/>
    <x v="0"/>
    <n v="0"/>
    <s v="Tidak Retur"/>
    <x v="1"/>
    <x v="1"/>
    <n v="1"/>
    <s v="Mangkok Sambal / Saus"/>
    <x v="4"/>
    <n v="0"/>
  </r>
  <r>
    <s v="ORD_0004753"/>
    <x v="11"/>
    <x v="0"/>
    <x v="11"/>
    <s v="Selesai"/>
    <n v="1"/>
    <n v="0"/>
    <x v="0"/>
    <x v="0"/>
    <x v="0"/>
    <n v="0"/>
    <s v="Tidak Retur"/>
    <x v="2"/>
    <x v="2"/>
    <n v="1"/>
    <s v="Celengan"/>
    <x v="1"/>
    <n v="0"/>
  </r>
  <r>
    <s v="ORD_0004754"/>
    <x v="11"/>
    <x v="0"/>
    <x v="11"/>
    <s v="Selesai"/>
    <n v="1"/>
    <n v="0"/>
    <x v="0"/>
    <x v="0"/>
    <x v="0"/>
    <n v="0"/>
    <s v="Tidak Retur"/>
    <x v="2"/>
    <x v="2"/>
    <n v="1"/>
    <s v="Celengan"/>
    <x v="1"/>
    <n v="0"/>
  </r>
  <r>
    <s v="ORD_0004755"/>
    <x v="11"/>
    <x v="0"/>
    <x v="11"/>
    <s v="Selesai"/>
    <n v="1"/>
    <n v="0"/>
    <x v="0"/>
    <x v="0"/>
    <x v="0"/>
    <n v="0"/>
    <s v="Tidak Retur"/>
    <x v="1"/>
    <x v="1"/>
    <n v="1"/>
    <s v="Mangkok Sambal / Saus"/>
    <x v="4"/>
    <n v="0"/>
  </r>
  <r>
    <s v="ORD_0004756"/>
    <x v="11"/>
    <x v="0"/>
    <x v="11"/>
    <s v="Selesai"/>
    <n v="1"/>
    <n v="0"/>
    <x v="0"/>
    <x v="0"/>
    <x v="0"/>
    <n v="0"/>
    <s v="Tidak Retur"/>
    <x v="1"/>
    <x v="1"/>
    <n v="2"/>
    <s v="Celengan, Keranjang"/>
    <x v="6"/>
    <n v="0"/>
  </r>
  <r>
    <s v="ORD_0004757"/>
    <x v="11"/>
    <x v="0"/>
    <x v="11"/>
    <s v="Selesai"/>
    <n v="1"/>
    <n v="0"/>
    <x v="0"/>
    <x v="0"/>
    <x v="0"/>
    <n v="0"/>
    <s v="Tidak Retur"/>
    <x v="1"/>
    <x v="1"/>
    <n v="1"/>
    <s v="Peralatan Kamar Mandi"/>
    <x v="10"/>
    <n v="0"/>
  </r>
  <r>
    <s v="ORD_0004758"/>
    <x v="11"/>
    <x v="0"/>
    <x v="11"/>
    <s v="Batal"/>
    <n v="1"/>
    <n v="1"/>
    <x v="1"/>
    <x v="2"/>
    <x v="5"/>
    <n v="0"/>
    <s v="Tidak Retur"/>
    <x v="5"/>
    <x v="5"/>
    <n v="1"/>
    <s v="Celengan"/>
    <x v="1"/>
    <n v="0"/>
  </r>
  <r>
    <s v="ORD_0004759"/>
    <x v="11"/>
    <x v="0"/>
    <x v="11"/>
    <s v="Selesai"/>
    <n v="1"/>
    <n v="0"/>
    <x v="0"/>
    <x v="0"/>
    <x v="0"/>
    <n v="0"/>
    <s v="Tidak Retur"/>
    <x v="1"/>
    <x v="1"/>
    <n v="1"/>
    <s v="Mangkok Sambal / Saus"/>
    <x v="4"/>
    <n v="0"/>
  </r>
  <r>
    <s v="ORD_0004760"/>
    <x v="11"/>
    <x v="0"/>
    <x v="11"/>
    <s v="Selesai"/>
    <n v="1"/>
    <n v="0"/>
    <x v="0"/>
    <x v="0"/>
    <x v="0"/>
    <n v="0"/>
    <s v="Tidak Retur"/>
    <x v="3"/>
    <x v="3"/>
    <n v="1"/>
    <s v="Aksesoris Pintu"/>
    <x v="25"/>
    <n v="0"/>
  </r>
  <r>
    <s v="ORD_0004761"/>
    <x v="11"/>
    <x v="0"/>
    <x v="11"/>
    <s v="Selesai"/>
    <n v="1"/>
    <n v="0"/>
    <x v="0"/>
    <x v="0"/>
    <x v="0"/>
    <n v="0"/>
    <s v="Tidak Retur"/>
    <x v="0"/>
    <x v="0"/>
    <n v="1"/>
    <s v="Baskom / Mangkok Besar"/>
    <x v="18"/>
    <n v="0"/>
  </r>
  <r>
    <s v="ORD_0004762"/>
    <x v="11"/>
    <x v="0"/>
    <x v="11"/>
    <s v="Selesai"/>
    <n v="1"/>
    <n v="0"/>
    <x v="0"/>
    <x v="0"/>
    <x v="0"/>
    <n v="0"/>
    <s v="Tidak Retur"/>
    <x v="0"/>
    <x v="0"/>
    <n v="1"/>
    <s v="Celengan"/>
    <x v="1"/>
    <n v="0"/>
  </r>
  <r>
    <s v="ORD_0004763"/>
    <x v="11"/>
    <x v="0"/>
    <x v="11"/>
    <s v="Selesai"/>
    <n v="1"/>
    <n v="0"/>
    <x v="0"/>
    <x v="0"/>
    <x v="0"/>
    <n v="0"/>
    <s v="Tidak Retur"/>
    <x v="0"/>
    <x v="0"/>
    <n v="1"/>
    <s v="Seal / Baut / Roof"/>
    <x v="8"/>
    <n v="0"/>
  </r>
  <r>
    <s v="ORD_0004764"/>
    <x v="11"/>
    <x v="0"/>
    <x v="11"/>
    <s v="Selesai"/>
    <n v="1"/>
    <n v="0"/>
    <x v="0"/>
    <x v="0"/>
    <x v="0"/>
    <n v="0"/>
    <s v="Tidak Retur"/>
    <x v="3"/>
    <x v="3"/>
    <n v="1"/>
    <s v="Piring"/>
    <x v="22"/>
    <n v="0"/>
  </r>
  <r>
    <s v="ORD_0004765"/>
    <x v="11"/>
    <x v="0"/>
    <x v="11"/>
    <s v="Batal"/>
    <n v="1"/>
    <n v="1"/>
    <x v="1"/>
    <x v="2"/>
    <x v="5"/>
    <n v="0"/>
    <s v="Tidak Retur"/>
    <x v="5"/>
    <x v="5"/>
    <n v="1"/>
    <s v="Celengan"/>
    <x v="1"/>
    <n v="1"/>
  </r>
  <r>
    <s v="ORD_0004766"/>
    <x v="11"/>
    <x v="0"/>
    <x v="11"/>
    <s v="Batal"/>
    <n v="1"/>
    <n v="1"/>
    <x v="1"/>
    <x v="2"/>
    <x v="5"/>
    <n v="0"/>
    <s v="Tidak Retur"/>
    <x v="2"/>
    <x v="2"/>
    <n v="1"/>
    <s v="Celengan"/>
    <x v="1"/>
    <n v="1"/>
  </r>
  <r>
    <s v="ORD_0004767"/>
    <x v="11"/>
    <x v="0"/>
    <x v="11"/>
    <s v="Selesai"/>
    <n v="1"/>
    <n v="0"/>
    <x v="0"/>
    <x v="0"/>
    <x v="0"/>
    <n v="0"/>
    <s v="Tidak Retur"/>
    <x v="1"/>
    <x v="1"/>
    <n v="1"/>
    <s v="Mangkok Sambal / Saus"/>
    <x v="4"/>
    <n v="0"/>
  </r>
  <r>
    <s v="ORD_0004768"/>
    <x v="11"/>
    <x v="0"/>
    <x v="11"/>
    <s v="Selesai"/>
    <n v="1"/>
    <n v="0"/>
    <x v="0"/>
    <x v="0"/>
    <x v="0"/>
    <n v="0"/>
    <s v="Tidak Retur"/>
    <x v="1"/>
    <x v="1"/>
    <n v="1"/>
    <s v="Aksesoris Pintu"/>
    <x v="25"/>
    <n v="0"/>
  </r>
  <r>
    <s v="ORD_0004769"/>
    <x v="11"/>
    <x v="0"/>
    <x v="11"/>
    <s v="Batal"/>
    <n v="1"/>
    <n v="1"/>
    <x v="1"/>
    <x v="1"/>
    <x v="4"/>
    <n v="0"/>
    <s v="Tidak Retur"/>
    <x v="0"/>
    <x v="0"/>
    <n v="1"/>
    <s v="Tempat Nasi"/>
    <x v="17"/>
    <n v="1"/>
  </r>
  <r>
    <s v="ORD_0004770"/>
    <x v="11"/>
    <x v="0"/>
    <x v="11"/>
    <s v="Selesai"/>
    <n v="1"/>
    <n v="0"/>
    <x v="0"/>
    <x v="0"/>
    <x v="0"/>
    <n v="0"/>
    <s v="Tidak Retur"/>
    <x v="5"/>
    <x v="5"/>
    <n v="1"/>
    <s v="Piring"/>
    <x v="22"/>
    <n v="0"/>
  </r>
  <r>
    <s v="ORD_0004771"/>
    <x v="11"/>
    <x v="0"/>
    <x v="11"/>
    <s v="Selesai"/>
    <n v="1"/>
    <n v="0"/>
    <x v="0"/>
    <x v="0"/>
    <x v="0"/>
    <n v="0"/>
    <s v="Tidak Retur"/>
    <x v="0"/>
    <x v="0"/>
    <n v="1"/>
    <s v="Tempat Nasi"/>
    <x v="17"/>
    <n v="0"/>
  </r>
  <r>
    <s v="ORD_0004772"/>
    <x v="11"/>
    <x v="0"/>
    <x v="11"/>
    <s v="Selesai"/>
    <n v="1"/>
    <n v="0"/>
    <x v="0"/>
    <x v="0"/>
    <x v="0"/>
    <n v="0"/>
    <s v="Tidak Retur"/>
    <x v="0"/>
    <x v="0"/>
    <n v="1"/>
    <s v="Celengan"/>
    <x v="1"/>
    <n v="0"/>
  </r>
  <r>
    <s v="ORD_0004773"/>
    <x v="11"/>
    <x v="0"/>
    <x v="11"/>
    <s v="Selesai"/>
    <n v="1"/>
    <n v="0"/>
    <x v="0"/>
    <x v="0"/>
    <x v="0"/>
    <n v="0"/>
    <s v="Tidak Retur"/>
    <x v="5"/>
    <x v="5"/>
    <n v="1"/>
    <s v="Celengan"/>
    <x v="1"/>
    <n v="0"/>
  </r>
  <r>
    <s v="ORD_0004774"/>
    <x v="11"/>
    <x v="0"/>
    <x v="11"/>
    <s v="Selesai"/>
    <n v="1"/>
    <n v="0"/>
    <x v="0"/>
    <x v="0"/>
    <x v="0"/>
    <n v="0"/>
    <s v="Tidak Retur"/>
    <x v="5"/>
    <x v="5"/>
    <n v="1"/>
    <s v="Celengan"/>
    <x v="1"/>
    <n v="0"/>
  </r>
  <r>
    <s v="ORD_0004775"/>
    <x v="11"/>
    <x v="0"/>
    <x v="11"/>
    <s v="Selesai"/>
    <n v="1"/>
    <n v="0"/>
    <x v="0"/>
    <x v="0"/>
    <x v="0"/>
    <n v="0"/>
    <s v="Tidak Retur"/>
    <x v="1"/>
    <x v="1"/>
    <n v="1"/>
    <s v="Baskom / Mangkok Besar"/>
    <x v="18"/>
    <n v="0"/>
  </r>
  <r>
    <s v="ORD_0004776"/>
    <x v="11"/>
    <x v="0"/>
    <x v="11"/>
    <s v="Selesai"/>
    <n v="1"/>
    <n v="0"/>
    <x v="0"/>
    <x v="0"/>
    <x v="0"/>
    <n v="0"/>
    <s v="Tidak Retur"/>
    <x v="1"/>
    <x v="1"/>
    <n v="1"/>
    <s v="Mangkok Sambal / Saus"/>
    <x v="4"/>
    <n v="0"/>
  </r>
  <r>
    <s v="ORD_0004777"/>
    <x v="11"/>
    <x v="0"/>
    <x v="11"/>
    <s v="Selesai"/>
    <n v="1"/>
    <n v="0"/>
    <x v="0"/>
    <x v="0"/>
    <x v="0"/>
    <n v="0"/>
    <s v="Tidak Retur"/>
    <x v="1"/>
    <x v="1"/>
    <n v="1"/>
    <s v="Tempat Nasi"/>
    <x v="17"/>
    <n v="0"/>
  </r>
  <r>
    <s v="ORD_0004778"/>
    <x v="11"/>
    <x v="0"/>
    <x v="11"/>
    <s v="Retur Penuh (Efektif Batal)"/>
    <n v="1"/>
    <n v="1"/>
    <x v="0"/>
    <x v="0"/>
    <x v="0"/>
    <n v="1"/>
    <s v="Penuh"/>
    <x v="1"/>
    <x v="1"/>
    <n v="1"/>
    <s v="Botol / Gelas / Mug"/>
    <x v="7"/>
    <n v="0"/>
  </r>
  <r>
    <s v="ORD_0004779"/>
    <x v="11"/>
    <x v="0"/>
    <x v="11"/>
    <s v="Selesai"/>
    <n v="1"/>
    <n v="0"/>
    <x v="0"/>
    <x v="0"/>
    <x v="0"/>
    <n v="0"/>
    <s v="Tidak Retur"/>
    <x v="1"/>
    <x v="1"/>
    <n v="1"/>
    <s v="Mangkok Sambal / Saus"/>
    <x v="4"/>
    <n v="0"/>
  </r>
  <r>
    <s v="ORD_0004780"/>
    <x v="11"/>
    <x v="0"/>
    <x v="11"/>
    <s v="Selesai"/>
    <n v="1"/>
    <n v="0"/>
    <x v="0"/>
    <x v="0"/>
    <x v="0"/>
    <n v="0"/>
    <s v="Tidak Retur"/>
    <x v="0"/>
    <x v="0"/>
    <n v="1"/>
    <s v="Stempel / Alat Kantor"/>
    <x v="23"/>
    <n v="0"/>
  </r>
  <r>
    <s v="ORD_0004781"/>
    <x v="11"/>
    <x v="0"/>
    <x v="11"/>
    <s v="Selesai"/>
    <n v="1"/>
    <n v="0"/>
    <x v="0"/>
    <x v="0"/>
    <x v="0"/>
    <n v="0"/>
    <s v="Tidak Retur"/>
    <x v="4"/>
    <x v="4"/>
    <n v="2"/>
    <s v="Other, Sikat / Pembersih"/>
    <x v="6"/>
    <n v="0"/>
  </r>
  <r>
    <s v="ORD_0004782"/>
    <x v="11"/>
    <x v="0"/>
    <x v="11"/>
    <s v="Selesai"/>
    <n v="1"/>
    <n v="0"/>
    <x v="0"/>
    <x v="0"/>
    <x v="0"/>
    <n v="0"/>
    <s v="Tidak Retur"/>
    <x v="0"/>
    <x v="0"/>
    <n v="1"/>
    <s v="Aksesoris Pintu"/>
    <x v="25"/>
    <n v="0"/>
  </r>
  <r>
    <s v="ORD_0004783"/>
    <x v="11"/>
    <x v="0"/>
    <x v="11"/>
    <s v="Selesai"/>
    <n v="1"/>
    <n v="0"/>
    <x v="0"/>
    <x v="0"/>
    <x v="0"/>
    <n v="0"/>
    <s v="Tidak Retur"/>
    <x v="1"/>
    <x v="1"/>
    <n v="1"/>
    <s v="Mangkok Sambal / Saus"/>
    <x v="4"/>
    <n v="0"/>
  </r>
  <r>
    <s v="ORD_0004784"/>
    <x v="11"/>
    <x v="0"/>
    <x v="11"/>
    <s v="Batal"/>
    <n v="1"/>
    <n v="1"/>
    <x v="1"/>
    <x v="1"/>
    <x v="3"/>
    <n v="0"/>
    <s v="Tidak Retur"/>
    <x v="2"/>
    <x v="2"/>
    <n v="2"/>
    <s v="Celengan, Other"/>
    <x v="6"/>
    <n v="1"/>
  </r>
  <r>
    <s v="ORD_0004785"/>
    <x v="11"/>
    <x v="0"/>
    <x v="11"/>
    <s v="Selesai"/>
    <n v="1"/>
    <n v="0"/>
    <x v="0"/>
    <x v="0"/>
    <x v="0"/>
    <n v="0"/>
    <s v="Tidak Retur"/>
    <x v="2"/>
    <x v="2"/>
    <n v="2"/>
    <s v="Celengan, Other"/>
    <x v="6"/>
    <n v="0"/>
  </r>
  <r>
    <s v="ORD_0004786"/>
    <x v="11"/>
    <x v="0"/>
    <x v="11"/>
    <s v="Batal"/>
    <n v="1"/>
    <n v="1"/>
    <x v="1"/>
    <x v="1"/>
    <x v="3"/>
    <n v="0"/>
    <s v="Tidak Retur"/>
    <x v="1"/>
    <x v="1"/>
    <n v="1"/>
    <s v="Celengan"/>
    <x v="1"/>
    <n v="0"/>
  </r>
  <r>
    <s v="ORD_0004787"/>
    <x v="11"/>
    <x v="0"/>
    <x v="11"/>
    <s v="Selesai"/>
    <n v="1"/>
    <n v="0"/>
    <x v="0"/>
    <x v="0"/>
    <x v="0"/>
    <n v="0"/>
    <s v="Tidak Retur"/>
    <x v="1"/>
    <x v="1"/>
    <n v="1"/>
    <s v="Mangkok Sambal / Saus"/>
    <x v="4"/>
    <n v="0"/>
  </r>
  <r>
    <s v="ORD_0004788"/>
    <x v="11"/>
    <x v="0"/>
    <x v="11"/>
    <s v="Selesai"/>
    <n v="1"/>
    <n v="0"/>
    <x v="0"/>
    <x v="0"/>
    <x v="0"/>
    <n v="0"/>
    <s v="Tidak Retur"/>
    <x v="1"/>
    <x v="1"/>
    <n v="1"/>
    <s v="Mangkok Sambal / Saus"/>
    <x v="4"/>
    <n v="0"/>
  </r>
  <r>
    <s v="ORD_0004789"/>
    <x v="11"/>
    <x v="0"/>
    <x v="11"/>
    <s v="Selesai"/>
    <n v="1"/>
    <n v="0"/>
    <x v="0"/>
    <x v="0"/>
    <x v="0"/>
    <n v="0"/>
    <s v="Tidak Retur"/>
    <x v="0"/>
    <x v="0"/>
    <n v="1"/>
    <s v="Celengan"/>
    <x v="1"/>
    <n v="0"/>
  </r>
  <r>
    <s v="ORD_0004790"/>
    <x v="11"/>
    <x v="0"/>
    <x v="11"/>
    <s v="Selesai"/>
    <n v="1"/>
    <n v="0"/>
    <x v="0"/>
    <x v="0"/>
    <x v="0"/>
    <n v="0"/>
    <s v="Tidak Retur"/>
    <x v="1"/>
    <x v="1"/>
    <n v="1"/>
    <s v="Celengan"/>
    <x v="1"/>
    <n v="0"/>
  </r>
  <r>
    <s v="ORD_0004791"/>
    <x v="11"/>
    <x v="0"/>
    <x v="11"/>
    <s v="Selesai"/>
    <n v="1"/>
    <n v="0"/>
    <x v="0"/>
    <x v="0"/>
    <x v="0"/>
    <n v="0"/>
    <s v="Tidak Retur"/>
    <x v="1"/>
    <x v="1"/>
    <n v="1"/>
    <s v="Lunch Box / Rantang"/>
    <x v="15"/>
    <n v="0"/>
  </r>
  <r>
    <s v="ORD_0004792"/>
    <x v="11"/>
    <x v="0"/>
    <x v="11"/>
    <s v="Selesai"/>
    <n v="1"/>
    <n v="0"/>
    <x v="0"/>
    <x v="0"/>
    <x v="0"/>
    <n v="0"/>
    <s v="Tidak Retur"/>
    <x v="1"/>
    <x v="1"/>
    <n v="1"/>
    <s v="Aksesoris Pintu"/>
    <x v="25"/>
    <n v="0"/>
  </r>
  <r>
    <s v="ORD_0004793"/>
    <x v="11"/>
    <x v="0"/>
    <x v="11"/>
    <s v="Selesai"/>
    <n v="1"/>
    <n v="0"/>
    <x v="0"/>
    <x v="0"/>
    <x v="0"/>
    <n v="0"/>
    <s v="Tidak Retur"/>
    <x v="4"/>
    <x v="4"/>
    <n v="1"/>
    <s v="Aksesoris Pintu"/>
    <x v="25"/>
    <n v="0"/>
  </r>
  <r>
    <s v="ORD_0004794"/>
    <x v="11"/>
    <x v="0"/>
    <x v="11"/>
    <s v="Batal"/>
    <n v="1"/>
    <n v="1"/>
    <x v="1"/>
    <x v="1"/>
    <x v="2"/>
    <n v="0"/>
    <s v="Tidak Retur"/>
    <x v="1"/>
    <x v="1"/>
    <n v="1"/>
    <s v="Mangkok Sambal / Saus"/>
    <x v="4"/>
    <n v="0"/>
  </r>
  <r>
    <s v="ORD_0004795"/>
    <x v="11"/>
    <x v="0"/>
    <x v="11"/>
    <s v="Selesai"/>
    <n v="1"/>
    <n v="0"/>
    <x v="0"/>
    <x v="0"/>
    <x v="0"/>
    <n v="0"/>
    <s v="Tidak Retur"/>
    <x v="1"/>
    <x v="1"/>
    <n v="1"/>
    <s v="Celengan"/>
    <x v="1"/>
    <n v="0"/>
  </r>
  <r>
    <s v="ORD_0004796"/>
    <x v="11"/>
    <x v="0"/>
    <x v="11"/>
    <s v="Selesai"/>
    <n v="1"/>
    <n v="0"/>
    <x v="0"/>
    <x v="0"/>
    <x v="0"/>
    <n v="0"/>
    <s v="Tidak Retur"/>
    <x v="0"/>
    <x v="0"/>
    <n v="1"/>
    <s v="Celengan"/>
    <x v="1"/>
    <n v="0"/>
  </r>
  <r>
    <s v="ORD_0004797"/>
    <x v="11"/>
    <x v="0"/>
    <x v="11"/>
    <s v="Batal"/>
    <n v="1"/>
    <n v="1"/>
    <x v="1"/>
    <x v="2"/>
    <x v="13"/>
    <n v="0"/>
    <s v="Tidak Retur"/>
    <x v="2"/>
    <x v="2"/>
    <n v="1"/>
    <s v="Teko / Jug"/>
    <x v="24"/>
    <n v="0"/>
  </r>
  <r>
    <s v="ORD_0004798"/>
    <x v="11"/>
    <x v="0"/>
    <x v="11"/>
    <s v="Selesai"/>
    <n v="1"/>
    <n v="0"/>
    <x v="0"/>
    <x v="0"/>
    <x v="0"/>
    <n v="0"/>
    <s v="Tidak Retur"/>
    <x v="1"/>
    <x v="1"/>
    <n v="1"/>
    <s v="Peralatan Makan"/>
    <x v="13"/>
    <n v="0"/>
  </r>
  <r>
    <s v="ORD_0004799"/>
    <x v="11"/>
    <x v="0"/>
    <x v="11"/>
    <s v="Selesai"/>
    <n v="1"/>
    <n v="0"/>
    <x v="0"/>
    <x v="0"/>
    <x v="0"/>
    <n v="0"/>
    <s v="Tidak Retur"/>
    <x v="2"/>
    <x v="2"/>
    <n v="1"/>
    <s v="Baskom / Mangkok Besar"/>
    <x v="18"/>
    <n v="0"/>
  </r>
  <r>
    <s v="ORD_0004800"/>
    <x v="11"/>
    <x v="0"/>
    <x v="11"/>
    <s v="Selesai"/>
    <n v="1"/>
    <n v="0"/>
    <x v="0"/>
    <x v="0"/>
    <x v="0"/>
    <n v="0"/>
    <s v="Tidak Retur"/>
    <x v="1"/>
    <x v="1"/>
    <n v="1"/>
    <s v="Mangkok Sambal / Saus"/>
    <x v="4"/>
    <n v="0"/>
  </r>
  <r>
    <s v="ORD_0004801"/>
    <x v="11"/>
    <x v="0"/>
    <x v="11"/>
    <s v="Selesai"/>
    <n v="1"/>
    <n v="0"/>
    <x v="0"/>
    <x v="0"/>
    <x v="0"/>
    <n v="0"/>
    <s v="Tidak Retur"/>
    <x v="1"/>
    <x v="1"/>
    <n v="1"/>
    <s v="Aksesoris Pintu"/>
    <x v="25"/>
    <n v="0"/>
  </r>
  <r>
    <s v="ORD_0004802"/>
    <x v="11"/>
    <x v="0"/>
    <x v="11"/>
    <s v="Selesai"/>
    <n v="1"/>
    <n v="0"/>
    <x v="0"/>
    <x v="0"/>
    <x v="0"/>
    <n v="0"/>
    <s v="Tidak Retur"/>
    <x v="0"/>
    <x v="0"/>
    <n v="1"/>
    <s v="Aksesoris Pintu"/>
    <x v="25"/>
    <n v="0"/>
  </r>
  <r>
    <s v="ORD_0004803"/>
    <x v="11"/>
    <x v="0"/>
    <x v="11"/>
    <s v="Selesai"/>
    <n v="1"/>
    <n v="0"/>
    <x v="0"/>
    <x v="0"/>
    <x v="0"/>
    <n v="0"/>
    <s v="Tidak Retur"/>
    <x v="0"/>
    <x v="0"/>
    <n v="1"/>
    <s v="Mangkok Sambal / Saus"/>
    <x v="4"/>
    <n v="0"/>
  </r>
  <r>
    <s v="ORD_0004804"/>
    <x v="11"/>
    <x v="0"/>
    <x v="11"/>
    <s v="Selesai"/>
    <n v="1"/>
    <n v="0"/>
    <x v="0"/>
    <x v="0"/>
    <x v="0"/>
    <n v="0"/>
    <s v="Tidak Retur"/>
    <x v="2"/>
    <x v="2"/>
    <n v="1"/>
    <s v="Mangkok Sambal / Saus"/>
    <x v="4"/>
    <n v="0"/>
  </r>
  <r>
    <s v="ORD_0004805"/>
    <x v="11"/>
    <x v="0"/>
    <x v="11"/>
    <s v="Selesai"/>
    <n v="1"/>
    <n v="0"/>
    <x v="0"/>
    <x v="0"/>
    <x v="0"/>
    <n v="0"/>
    <s v="Tidak Retur"/>
    <x v="4"/>
    <x v="4"/>
    <n v="1"/>
    <s v="Celengan"/>
    <x v="1"/>
    <n v="0"/>
  </r>
  <r>
    <s v="ORD_0004806"/>
    <x v="11"/>
    <x v="0"/>
    <x v="11"/>
    <s v="Selesai"/>
    <n v="1"/>
    <n v="0"/>
    <x v="0"/>
    <x v="0"/>
    <x v="0"/>
    <n v="0"/>
    <s v="Tidak Retur"/>
    <x v="3"/>
    <x v="3"/>
    <n v="1"/>
    <s v="Celengan"/>
    <x v="1"/>
    <n v="0"/>
  </r>
  <r>
    <s v="ORD_0004807"/>
    <x v="11"/>
    <x v="0"/>
    <x v="11"/>
    <s v="Batal"/>
    <n v="1"/>
    <n v="1"/>
    <x v="1"/>
    <x v="1"/>
    <x v="3"/>
    <n v="0"/>
    <s v="Tidak Retur"/>
    <x v="1"/>
    <x v="1"/>
    <n v="1"/>
    <s v="Stempel / Alat Kantor"/>
    <x v="23"/>
    <n v="0"/>
  </r>
  <r>
    <s v="ORD_0004808"/>
    <x v="11"/>
    <x v="0"/>
    <x v="11"/>
    <s v="Selesai"/>
    <n v="1"/>
    <n v="0"/>
    <x v="0"/>
    <x v="0"/>
    <x v="0"/>
    <n v="0"/>
    <s v="Tidak Retur"/>
    <x v="1"/>
    <x v="1"/>
    <n v="1"/>
    <s v="Mangkok Sambal / Saus"/>
    <x v="4"/>
    <n v="0"/>
  </r>
  <r>
    <s v="ORD_0004809"/>
    <x v="11"/>
    <x v="0"/>
    <x v="11"/>
    <s v="Selesai"/>
    <n v="1"/>
    <n v="0"/>
    <x v="0"/>
    <x v="0"/>
    <x v="0"/>
    <n v="0"/>
    <s v="Tidak Retur"/>
    <x v="1"/>
    <x v="1"/>
    <n v="1"/>
    <s v="Celengan"/>
    <x v="1"/>
    <n v="0"/>
  </r>
  <r>
    <s v="ORD_0004810"/>
    <x v="11"/>
    <x v="0"/>
    <x v="11"/>
    <s v="Selesai"/>
    <n v="1"/>
    <n v="0"/>
    <x v="0"/>
    <x v="0"/>
    <x v="0"/>
    <n v="0"/>
    <s v="Tidak Retur"/>
    <x v="2"/>
    <x v="2"/>
    <n v="1"/>
    <s v="Mangkok Sambal / Saus"/>
    <x v="4"/>
    <n v="0"/>
  </r>
  <r>
    <s v="ORD_0004811"/>
    <x v="11"/>
    <x v="0"/>
    <x v="11"/>
    <s v="Selesai"/>
    <n v="1"/>
    <n v="0"/>
    <x v="0"/>
    <x v="0"/>
    <x v="0"/>
    <n v="0"/>
    <s v="Tidak Retur"/>
    <x v="5"/>
    <x v="5"/>
    <n v="1"/>
    <s v="Celengan"/>
    <x v="1"/>
    <n v="0"/>
  </r>
  <r>
    <s v="ORD_0004812"/>
    <x v="11"/>
    <x v="0"/>
    <x v="11"/>
    <s v="Selesai"/>
    <n v="1"/>
    <n v="0"/>
    <x v="0"/>
    <x v="0"/>
    <x v="0"/>
    <n v="0"/>
    <s v="Tidak Retur"/>
    <x v="1"/>
    <x v="1"/>
    <n v="1"/>
    <s v="Mangkok Sambal / Saus"/>
    <x v="4"/>
    <n v="0"/>
  </r>
  <r>
    <s v="ORD_0004813"/>
    <x v="11"/>
    <x v="0"/>
    <x v="11"/>
    <s v="Selesai"/>
    <n v="1"/>
    <n v="0"/>
    <x v="0"/>
    <x v="0"/>
    <x v="0"/>
    <n v="0"/>
    <s v="Tidak Retur"/>
    <x v="1"/>
    <x v="1"/>
    <n v="1"/>
    <s v="Saringan / Strainer"/>
    <x v="11"/>
    <n v="0"/>
  </r>
  <r>
    <s v="ORD_0004814"/>
    <x v="11"/>
    <x v="0"/>
    <x v="11"/>
    <s v="Selesai"/>
    <n v="1"/>
    <n v="0"/>
    <x v="0"/>
    <x v="0"/>
    <x v="0"/>
    <n v="0"/>
    <s v="Tidak Retur"/>
    <x v="2"/>
    <x v="2"/>
    <n v="1"/>
    <s v="Celengan"/>
    <x v="1"/>
    <n v="0"/>
  </r>
  <r>
    <s v="ORD_0004815"/>
    <x v="11"/>
    <x v="0"/>
    <x v="11"/>
    <s v="Batal"/>
    <n v="1"/>
    <n v="1"/>
    <x v="1"/>
    <x v="2"/>
    <x v="5"/>
    <n v="0"/>
    <s v="Tidak Retur"/>
    <x v="0"/>
    <x v="0"/>
    <n v="1"/>
    <s v="Aksesoris Pintu"/>
    <x v="25"/>
    <n v="1"/>
  </r>
  <r>
    <s v="ORD_0004816"/>
    <x v="11"/>
    <x v="0"/>
    <x v="11"/>
    <s v="Selesai"/>
    <n v="1"/>
    <n v="0"/>
    <x v="0"/>
    <x v="0"/>
    <x v="0"/>
    <n v="0"/>
    <s v="Tidak Retur"/>
    <x v="2"/>
    <x v="2"/>
    <n v="1"/>
    <s v="Aksesoris Pintu"/>
    <x v="25"/>
    <n v="0"/>
  </r>
  <r>
    <s v="ORD_0004817"/>
    <x v="11"/>
    <x v="0"/>
    <x v="11"/>
    <s v="Selesai"/>
    <n v="1"/>
    <n v="0"/>
    <x v="0"/>
    <x v="0"/>
    <x v="0"/>
    <n v="0"/>
    <s v="Tidak Retur"/>
    <x v="1"/>
    <x v="1"/>
    <n v="1"/>
    <s v="Aksesoris Pintu"/>
    <x v="25"/>
    <n v="0"/>
  </r>
  <r>
    <s v="ORD_0004818"/>
    <x v="11"/>
    <x v="0"/>
    <x v="11"/>
    <s v="Selesai"/>
    <n v="1"/>
    <n v="0"/>
    <x v="0"/>
    <x v="0"/>
    <x v="0"/>
    <n v="0"/>
    <s v="Tidak Retur"/>
    <x v="0"/>
    <x v="0"/>
    <n v="1"/>
    <s v="Mangkok Sambal / Saus"/>
    <x v="4"/>
    <n v="0"/>
  </r>
  <r>
    <s v="ORD_0004819"/>
    <x v="11"/>
    <x v="0"/>
    <x v="11"/>
    <s v="Selesai"/>
    <n v="1"/>
    <n v="0"/>
    <x v="0"/>
    <x v="0"/>
    <x v="0"/>
    <n v="0"/>
    <s v="Tidak Retur"/>
    <x v="2"/>
    <x v="2"/>
    <n v="1"/>
    <s v="Celengan"/>
    <x v="1"/>
    <n v="0"/>
  </r>
  <r>
    <s v="ORD_0004820"/>
    <x v="11"/>
    <x v="0"/>
    <x v="11"/>
    <s v="Selesai"/>
    <n v="1"/>
    <n v="0"/>
    <x v="0"/>
    <x v="0"/>
    <x v="0"/>
    <n v="0"/>
    <s v="Tidak Retur"/>
    <x v="1"/>
    <x v="1"/>
    <n v="1"/>
    <s v="Aksesoris Pintu"/>
    <x v="25"/>
    <n v="0"/>
  </r>
  <r>
    <s v="ORD_0004821"/>
    <x v="11"/>
    <x v="0"/>
    <x v="11"/>
    <s v="Selesai"/>
    <n v="1"/>
    <n v="0"/>
    <x v="0"/>
    <x v="0"/>
    <x v="0"/>
    <n v="0"/>
    <s v="Tidak Retur"/>
    <x v="0"/>
    <x v="0"/>
    <n v="1"/>
    <s v="Saringan / Strainer"/>
    <x v="11"/>
    <n v="0"/>
  </r>
  <r>
    <s v="ORD_0004822"/>
    <x v="11"/>
    <x v="0"/>
    <x v="11"/>
    <s v="Selesai"/>
    <n v="1"/>
    <n v="0"/>
    <x v="0"/>
    <x v="0"/>
    <x v="0"/>
    <n v="0"/>
    <s v="Tidak Retur"/>
    <x v="1"/>
    <x v="1"/>
    <n v="1"/>
    <s v="Aksesoris ID Card"/>
    <x v="0"/>
    <n v="0"/>
  </r>
  <r>
    <s v="ORD_0004823"/>
    <x v="11"/>
    <x v="0"/>
    <x v="11"/>
    <s v="Selesai"/>
    <n v="1"/>
    <n v="0"/>
    <x v="0"/>
    <x v="0"/>
    <x v="0"/>
    <n v="0"/>
    <s v="Tidak Retur"/>
    <x v="0"/>
    <x v="0"/>
    <n v="1"/>
    <s v="Celengan"/>
    <x v="1"/>
    <n v="0"/>
  </r>
  <r>
    <s v="ORD_0004824"/>
    <x v="11"/>
    <x v="0"/>
    <x v="11"/>
    <s v="Selesai"/>
    <n v="1"/>
    <n v="0"/>
    <x v="0"/>
    <x v="0"/>
    <x v="0"/>
    <n v="0"/>
    <s v="Tidak Retur"/>
    <x v="0"/>
    <x v="0"/>
    <n v="1"/>
    <s v="Stempel / Alat Kantor"/>
    <x v="23"/>
    <n v="0"/>
  </r>
  <r>
    <s v="ORD_0004825"/>
    <x v="11"/>
    <x v="0"/>
    <x v="11"/>
    <s v="Selesai"/>
    <n v="1"/>
    <n v="0"/>
    <x v="0"/>
    <x v="0"/>
    <x v="0"/>
    <n v="0"/>
    <s v="Tidak Retur"/>
    <x v="0"/>
    <x v="0"/>
    <n v="1"/>
    <s v="Stempel / Alat Kantor"/>
    <x v="23"/>
    <n v="0"/>
  </r>
  <r>
    <s v="ORD_0004826"/>
    <x v="11"/>
    <x v="0"/>
    <x v="11"/>
    <s v="Batal"/>
    <n v="1"/>
    <n v="1"/>
    <x v="1"/>
    <x v="2"/>
    <x v="5"/>
    <n v="0"/>
    <s v="Tidak Retur"/>
    <x v="2"/>
    <x v="2"/>
    <n v="1"/>
    <s v="Baskom / Mangkok Besar"/>
    <x v="18"/>
    <n v="1"/>
  </r>
  <r>
    <s v="ORD_0004827"/>
    <x v="11"/>
    <x v="0"/>
    <x v="11"/>
    <s v="Selesai"/>
    <n v="1"/>
    <n v="0"/>
    <x v="0"/>
    <x v="0"/>
    <x v="0"/>
    <n v="0"/>
    <s v="Tidak Retur"/>
    <x v="2"/>
    <x v="2"/>
    <n v="1"/>
    <s v="Celengan"/>
    <x v="1"/>
    <n v="0"/>
  </r>
  <r>
    <s v="ORD_0004828"/>
    <x v="11"/>
    <x v="0"/>
    <x v="11"/>
    <s v="Selesai"/>
    <n v="1"/>
    <n v="0"/>
    <x v="0"/>
    <x v="0"/>
    <x v="0"/>
    <n v="0"/>
    <s v="Tidak Retur"/>
    <x v="1"/>
    <x v="1"/>
    <n v="1"/>
    <s v="Celengan"/>
    <x v="1"/>
    <n v="0"/>
  </r>
  <r>
    <s v="ORD_0004829"/>
    <x v="11"/>
    <x v="0"/>
    <x v="11"/>
    <s v="Selesai"/>
    <n v="1"/>
    <n v="0"/>
    <x v="0"/>
    <x v="0"/>
    <x v="0"/>
    <n v="0"/>
    <s v="Tidak Retur"/>
    <x v="0"/>
    <x v="0"/>
    <n v="2"/>
    <s v="Aksesoris Pintu, Saringan / Strainer"/>
    <x v="6"/>
    <n v="0"/>
  </r>
  <r>
    <s v="ORD_0004830"/>
    <x v="11"/>
    <x v="0"/>
    <x v="11"/>
    <s v="Selesai"/>
    <n v="1"/>
    <n v="0"/>
    <x v="0"/>
    <x v="0"/>
    <x v="0"/>
    <n v="0"/>
    <s v="Tidak Retur"/>
    <x v="0"/>
    <x v="0"/>
    <n v="1"/>
    <s v="Nampan / Tray"/>
    <x v="9"/>
    <n v="0"/>
  </r>
  <r>
    <s v="ORD_0004831"/>
    <x v="11"/>
    <x v="0"/>
    <x v="11"/>
    <s v="Selesai"/>
    <n v="1"/>
    <n v="0"/>
    <x v="0"/>
    <x v="0"/>
    <x v="0"/>
    <n v="0"/>
    <s v="Tidak Retur"/>
    <x v="0"/>
    <x v="0"/>
    <n v="3"/>
    <s v="Cobek / Ulekan, Keranjang, Mangkok"/>
    <x v="6"/>
    <n v="0"/>
  </r>
  <r>
    <s v="ORD_0004832"/>
    <x v="11"/>
    <x v="0"/>
    <x v="11"/>
    <s v="Selesai"/>
    <n v="1"/>
    <n v="0"/>
    <x v="0"/>
    <x v="0"/>
    <x v="0"/>
    <n v="0"/>
    <s v="Tidak Retur"/>
    <x v="0"/>
    <x v="0"/>
    <n v="1"/>
    <s v="Keranjang"/>
    <x v="5"/>
    <n v="0"/>
  </r>
  <r>
    <s v="ORD_0004833"/>
    <x v="11"/>
    <x v="0"/>
    <x v="11"/>
    <s v="Selesai"/>
    <n v="1"/>
    <n v="0"/>
    <x v="0"/>
    <x v="0"/>
    <x v="0"/>
    <n v="0"/>
    <s v="Tidak Retur"/>
    <x v="4"/>
    <x v="4"/>
    <n v="1"/>
    <s v="Celengan"/>
    <x v="1"/>
    <n v="0"/>
  </r>
  <r>
    <s v="ORD_0004834"/>
    <x v="11"/>
    <x v="0"/>
    <x v="11"/>
    <s v="Selesai"/>
    <n v="1"/>
    <n v="0"/>
    <x v="0"/>
    <x v="0"/>
    <x v="0"/>
    <n v="0"/>
    <s v="Tidak Retur"/>
    <x v="0"/>
    <x v="0"/>
    <n v="2"/>
    <s v="Bangku / Kursi Kecil, Sapu / Pembersih Lantai"/>
    <x v="6"/>
    <n v="0"/>
  </r>
  <r>
    <s v="ORD_0004835"/>
    <x v="11"/>
    <x v="0"/>
    <x v="11"/>
    <s v="Selesai"/>
    <n v="1"/>
    <n v="0"/>
    <x v="0"/>
    <x v="0"/>
    <x v="0"/>
    <n v="0"/>
    <s v="Tidak Retur"/>
    <x v="0"/>
    <x v="0"/>
    <n v="1"/>
    <s v="Celengan"/>
    <x v="1"/>
    <n v="0"/>
  </r>
  <r>
    <s v="ORD_0004836"/>
    <x v="11"/>
    <x v="0"/>
    <x v="11"/>
    <s v="Batal"/>
    <n v="1"/>
    <n v="1"/>
    <x v="1"/>
    <x v="1"/>
    <x v="2"/>
    <n v="0"/>
    <s v="Tidak Retur"/>
    <x v="1"/>
    <x v="1"/>
    <n v="1"/>
    <s v="Tempat Nasi"/>
    <x v="17"/>
    <n v="0"/>
  </r>
  <r>
    <s v="ORD_0004837"/>
    <x v="11"/>
    <x v="0"/>
    <x v="11"/>
    <s v="Selesai"/>
    <n v="1"/>
    <n v="0"/>
    <x v="0"/>
    <x v="0"/>
    <x v="0"/>
    <n v="0"/>
    <s v="Tidak Retur"/>
    <x v="4"/>
    <x v="4"/>
    <n v="1"/>
    <s v="Aksesoris Pintu"/>
    <x v="25"/>
    <n v="0"/>
  </r>
  <r>
    <s v="ORD_0004838"/>
    <x v="11"/>
    <x v="0"/>
    <x v="11"/>
    <s v="Batal"/>
    <n v="1"/>
    <n v="1"/>
    <x v="1"/>
    <x v="1"/>
    <x v="1"/>
    <n v="0"/>
    <s v="Tidak Retur"/>
    <x v="2"/>
    <x v="2"/>
    <n v="1"/>
    <s v="Stempel / Alat Kantor"/>
    <x v="23"/>
    <n v="0"/>
  </r>
  <r>
    <s v="ORD_0004839"/>
    <x v="11"/>
    <x v="0"/>
    <x v="11"/>
    <s v="Selesai"/>
    <n v="1"/>
    <n v="0"/>
    <x v="0"/>
    <x v="0"/>
    <x v="0"/>
    <n v="0"/>
    <s v="Tidak Retur"/>
    <x v="0"/>
    <x v="0"/>
    <n v="1"/>
    <s v="Aksesoris Pintu"/>
    <x v="25"/>
    <n v="0"/>
  </r>
  <r>
    <s v="ORD_0004840"/>
    <x v="11"/>
    <x v="0"/>
    <x v="11"/>
    <s v="Selesai"/>
    <n v="1"/>
    <n v="0"/>
    <x v="0"/>
    <x v="0"/>
    <x v="0"/>
    <n v="0"/>
    <s v="Tidak Retur"/>
    <x v="4"/>
    <x v="4"/>
    <n v="1"/>
    <s v="Celengan"/>
    <x v="1"/>
    <n v="0"/>
  </r>
  <r>
    <s v="ORD_0004841"/>
    <x v="11"/>
    <x v="0"/>
    <x v="11"/>
    <s v="Selesai"/>
    <n v="1"/>
    <n v="0"/>
    <x v="0"/>
    <x v="0"/>
    <x v="0"/>
    <n v="0"/>
    <s v="Tidak Retur"/>
    <x v="1"/>
    <x v="1"/>
    <n v="1"/>
    <s v="Peralatan Makan"/>
    <x v="13"/>
    <n v="0"/>
  </r>
  <r>
    <s v="ORD_0004842"/>
    <x v="11"/>
    <x v="0"/>
    <x v="11"/>
    <s v="Selesai"/>
    <n v="1"/>
    <n v="0"/>
    <x v="0"/>
    <x v="0"/>
    <x v="0"/>
    <n v="0"/>
    <s v="Tidak Retur"/>
    <x v="0"/>
    <x v="0"/>
    <n v="1"/>
    <s v="Seal / Baut / Roof"/>
    <x v="8"/>
    <n v="0"/>
  </r>
  <r>
    <s v="ORD_0004843"/>
    <x v="11"/>
    <x v="0"/>
    <x v="11"/>
    <s v="Selesai"/>
    <n v="1"/>
    <n v="0"/>
    <x v="0"/>
    <x v="0"/>
    <x v="0"/>
    <n v="0"/>
    <s v="Tidak Retur"/>
    <x v="1"/>
    <x v="1"/>
    <n v="1"/>
    <s v="Celengan"/>
    <x v="1"/>
    <n v="0"/>
  </r>
  <r>
    <s v="ORD_0004844"/>
    <x v="11"/>
    <x v="0"/>
    <x v="11"/>
    <s v="Selesai"/>
    <n v="1"/>
    <n v="0"/>
    <x v="0"/>
    <x v="0"/>
    <x v="0"/>
    <n v="0"/>
    <s v="Tidak Retur"/>
    <x v="0"/>
    <x v="0"/>
    <n v="1"/>
    <s v="Celengan"/>
    <x v="1"/>
    <n v="0"/>
  </r>
  <r>
    <s v="ORD_0004845"/>
    <x v="11"/>
    <x v="0"/>
    <x v="11"/>
    <s v="Selesai"/>
    <n v="1"/>
    <n v="0"/>
    <x v="0"/>
    <x v="0"/>
    <x v="0"/>
    <n v="0"/>
    <s v="Tidak Retur"/>
    <x v="0"/>
    <x v="0"/>
    <n v="1"/>
    <s v="Aksesoris Pintu"/>
    <x v="25"/>
    <n v="0"/>
  </r>
  <r>
    <s v="ORD_0004846"/>
    <x v="11"/>
    <x v="0"/>
    <x v="11"/>
    <s v="Selesai"/>
    <n v="1"/>
    <n v="0"/>
    <x v="0"/>
    <x v="0"/>
    <x v="0"/>
    <n v="0"/>
    <s v="Tidak Retur"/>
    <x v="1"/>
    <x v="1"/>
    <n v="1"/>
    <s v="Celengan"/>
    <x v="1"/>
    <n v="0"/>
  </r>
  <r>
    <s v="ORD_0004847"/>
    <x v="11"/>
    <x v="0"/>
    <x v="11"/>
    <s v="Selesai"/>
    <n v="1"/>
    <n v="0"/>
    <x v="0"/>
    <x v="0"/>
    <x v="0"/>
    <n v="0"/>
    <s v="Tidak Retur"/>
    <x v="0"/>
    <x v="0"/>
    <n v="1"/>
    <s v="Aksesoris Pintu"/>
    <x v="25"/>
    <n v="0"/>
  </r>
  <r>
    <s v="ORD_0004848"/>
    <x v="11"/>
    <x v="0"/>
    <x v="11"/>
    <s v="Selesai"/>
    <n v="1"/>
    <n v="0"/>
    <x v="0"/>
    <x v="0"/>
    <x v="0"/>
    <n v="0"/>
    <s v="Tidak Retur"/>
    <x v="1"/>
    <x v="1"/>
    <n v="1"/>
    <s v="Celengan"/>
    <x v="1"/>
    <n v="0"/>
  </r>
  <r>
    <s v="ORD_0004849"/>
    <x v="11"/>
    <x v="0"/>
    <x v="11"/>
    <s v="Selesai"/>
    <n v="1"/>
    <n v="0"/>
    <x v="0"/>
    <x v="0"/>
    <x v="0"/>
    <n v="0"/>
    <s v="Tidak Retur"/>
    <x v="1"/>
    <x v="1"/>
    <n v="1"/>
    <s v="Aksesoris Pintu"/>
    <x v="25"/>
    <n v="0"/>
  </r>
  <r>
    <s v="ORD_0004850"/>
    <x v="11"/>
    <x v="0"/>
    <x v="11"/>
    <s v="Selesai"/>
    <n v="1"/>
    <n v="0"/>
    <x v="0"/>
    <x v="0"/>
    <x v="0"/>
    <n v="0"/>
    <s v="Tidak Retur"/>
    <x v="0"/>
    <x v="0"/>
    <n v="1"/>
    <s v="Celengan"/>
    <x v="1"/>
    <n v="0"/>
  </r>
  <r>
    <s v="ORD_0004851"/>
    <x v="11"/>
    <x v="0"/>
    <x v="11"/>
    <s v="Batal"/>
    <n v="1"/>
    <n v="1"/>
    <x v="1"/>
    <x v="1"/>
    <x v="1"/>
    <n v="0"/>
    <s v="Tidak Retur"/>
    <x v="1"/>
    <x v="1"/>
    <n v="1"/>
    <s v="Nampan / Tray"/>
    <x v="9"/>
    <n v="0"/>
  </r>
  <r>
    <s v="ORD_0004852"/>
    <x v="11"/>
    <x v="0"/>
    <x v="11"/>
    <s v="Selesai"/>
    <n v="1"/>
    <n v="0"/>
    <x v="0"/>
    <x v="0"/>
    <x v="0"/>
    <n v="0"/>
    <s v="Tidak Retur"/>
    <x v="2"/>
    <x v="2"/>
    <n v="1"/>
    <s v="Aksesoris Pintu"/>
    <x v="25"/>
    <n v="0"/>
  </r>
  <r>
    <s v="ORD_0004853"/>
    <x v="11"/>
    <x v="0"/>
    <x v="11"/>
    <s v="Selesai"/>
    <n v="1"/>
    <n v="0"/>
    <x v="0"/>
    <x v="0"/>
    <x v="0"/>
    <n v="0"/>
    <s v="Tidak Retur"/>
    <x v="1"/>
    <x v="1"/>
    <n v="1"/>
    <s v="Mangkok Sambal / Saus"/>
    <x v="4"/>
    <n v="0"/>
  </r>
  <r>
    <s v="ORD_0004854"/>
    <x v="11"/>
    <x v="0"/>
    <x v="11"/>
    <s v="Selesai"/>
    <n v="1"/>
    <n v="0"/>
    <x v="0"/>
    <x v="0"/>
    <x v="0"/>
    <n v="0"/>
    <s v="Tidak Retur"/>
    <x v="1"/>
    <x v="1"/>
    <n v="1"/>
    <s v="Celengan"/>
    <x v="1"/>
    <n v="0"/>
  </r>
  <r>
    <s v="ORD_0004855"/>
    <x v="11"/>
    <x v="0"/>
    <x v="11"/>
    <s v="Selesai"/>
    <n v="1"/>
    <n v="0"/>
    <x v="0"/>
    <x v="0"/>
    <x v="0"/>
    <n v="0"/>
    <s v="Tidak Retur"/>
    <x v="1"/>
    <x v="1"/>
    <n v="1"/>
    <s v="Perlengkapan Packing"/>
    <x v="21"/>
    <n v="0"/>
  </r>
  <r>
    <s v="ORD_0004856"/>
    <x v="11"/>
    <x v="0"/>
    <x v="11"/>
    <s v="Selesai"/>
    <n v="1"/>
    <n v="0"/>
    <x v="0"/>
    <x v="0"/>
    <x v="0"/>
    <n v="0"/>
    <s v="Tidak Retur"/>
    <x v="1"/>
    <x v="1"/>
    <n v="1"/>
    <s v="Aksesoris Pintu"/>
    <x v="25"/>
    <n v="0"/>
  </r>
  <r>
    <s v="ORD_0004857"/>
    <x v="11"/>
    <x v="0"/>
    <x v="11"/>
    <s v="Batal"/>
    <n v="1"/>
    <n v="1"/>
    <x v="1"/>
    <x v="1"/>
    <x v="2"/>
    <n v="0"/>
    <s v="Tidak Retur"/>
    <x v="2"/>
    <x v="2"/>
    <n v="1"/>
    <s v="Celengan"/>
    <x v="1"/>
    <n v="1"/>
  </r>
  <r>
    <s v="ORD_0004858"/>
    <x v="11"/>
    <x v="0"/>
    <x v="11"/>
    <s v="Selesai"/>
    <n v="1"/>
    <n v="0"/>
    <x v="0"/>
    <x v="0"/>
    <x v="0"/>
    <n v="0"/>
    <s v="Tidak Retur"/>
    <x v="1"/>
    <x v="1"/>
    <n v="1"/>
    <s v="Celengan"/>
    <x v="1"/>
    <n v="0"/>
  </r>
  <r>
    <s v="ORD_0004859"/>
    <x v="11"/>
    <x v="0"/>
    <x v="11"/>
    <s v="Selesai"/>
    <n v="1"/>
    <n v="0"/>
    <x v="0"/>
    <x v="0"/>
    <x v="0"/>
    <n v="0"/>
    <s v="Tidak Retur"/>
    <x v="4"/>
    <x v="4"/>
    <n v="1"/>
    <s v="Cobek / Ulekan"/>
    <x v="6"/>
    <n v="0"/>
  </r>
  <r>
    <s v="ORD_0004860"/>
    <x v="11"/>
    <x v="0"/>
    <x v="11"/>
    <s v="Selesai"/>
    <n v="1"/>
    <n v="0"/>
    <x v="0"/>
    <x v="0"/>
    <x v="0"/>
    <n v="0"/>
    <s v="Tidak Retur"/>
    <x v="1"/>
    <x v="1"/>
    <n v="1"/>
    <s v="Mangkok Sambal / Saus"/>
    <x v="4"/>
    <n v="0"/>
  </r>
  <r>
    <s v="ORD_0004861"/>
    <x v="11"/>
    <x v="0"/>
    <x v="11"/>
    <s v="Selesai"/>
    <n v="1"/>
    <n v="0"/>
    <x v="0"/>
    <x v="0"/>
    <x v="0"/>
    <n v="0"/>
    <s v="Tidak Retur"/>
    <x v="2"/>
    <x v="2"/>
    <n v="1"/>
    <s v="Celengan"/>
    <x v="1"/>
    <n v="0"/>
  </r>
  <r>
    <s v="ORD_0004862"/>
    <x v="11"/>
    <x v="0"/>
    <x v="11"/>
    <s v="Selesai"/>
    <n v="1"/>
    <n v="0"/>
    <x v="0"/>
    <x v="0"/>
    <x v="0"/>
    <n v="0"/>
    <s v="Tidak Retur"/>
    <x v="0"/>
    <x v="0"/>
    <n v="1"/>
    <s v="Celengan"/>
    <x v="1"/>
    <n v="0"/>
  </r>
  <r>
    <s v="ORD_0004863"/>
    <x v="11"/>
    <x v="0"/>
    <x v="11"/>
    <s v="Batal"/>
    <n v="1"/>
    <n v="1"/>
    <x v="1"/>
    <x v="1"/>
    <x v="1"/>
    <n v="0"/>
    <s v="Tidak Retur"/>
    <x v="1"/>
    <x v="1"/>
    <n v="1"/>
    <s v="Plastik / Wadah Plastik"/>
    <x v="2"/>
    <n v="0"/>
  </r>
  <r>
    <s v="ORD_0004864"/>
    <x v="11"/>
    <x v="0"/>
    <x v="11"/>
    <s v="Batal"/>
    <n v="1"/>
    <n v="1"/>
    <x v="1"/>
    <x v="1"/>
    <x v="2"/>
    <n v="0"/>
    <s v="Tidak Retur"/>
    <x v="1"/>
    <x v="1"/>
    <n v="1"/>
    <s v="Celengan"/>
    <x v="1"/>
    <n v="0"/>
  </r>
  <r>
    <s v="ORD_0004865"/>
    <x v="11"/>
    <x v="0"/>
    <x v="11"/>
    <s v="Selesai"/>
    <n v="1"/>
    <n v="0"/>
    <x v="0"/>
    <x v="0"/>
    <x v="0"/>
    <n v="0"/>
    <s v="Tidak Retur"/>
    <x v="6"/>
    <x v="6"/>
    <n v="1"/>
    <s v="Mangkok Sambal / Saus"/>
    <x v="4"/>
    <n v="0"/>
  </r>
  <r>
    <s v="ORD_0004866"/>
    <x v="11"/>
    <x v="0"/>
    <x v="11"/>
    <s v="Selesai"/>
    <n v="1"/>
    <n v="0"/>
    <x v="0"/>
    <x v="0"/>
    <x v="0"/>
    <n v="0"/>
    <s v="Tidak Retur"/>
    <x v="3"/>
    <x v="3"/>
    <n v="1"/>
    <s v="Other"/>
    <x v="14"/>
    <n v="0"/>
  </r>
  <r>
    <s v="ORD_0004867"/>
    <x v="11"/>
    <x v="0"/>
    <x v="11"/>
    <s v="Selesai"/>
    <n v="1"/>
    <n v="0"/>
    <x v="0"/>
    <x v="0"/>
    <x v="0"/>
    <n v="0"/>
    <s v="Tidak Retur"/>
    <x v="1"/>
    <x v="1"/>
    <n v="1"/>
    <s v="Celengan"/>
    <x v="1"/>
    <n v="0"/>
  </r>
  <r>
    <s v="ORD_0004868"/>
    <x v="11"/>
    <x v="0"/>
    <x v="11"/>
    <s v="Batal"/>
    <n v="1"/>
    <n v="1"/>
    <x v="1"/>
    <x v="1"/>
    <x v="2"/>
    <n v="0"/>
    <s v="Tidak Retur"/>
    <x v="2"/>
    <x v="2"/>
    <n v="1"/>
    <s v="Tempat Nasi"/>
    <x v="17"/>
    <n v="1"/>
  </r>
  <r>
    <s v="ORD_0004869"/>
    <x v="11"/>
    <x v="0"/>
    <x v="11"/>
    <s v="Selesai"/>
    <n v="1"/>
    <n v="0"/>
    <x v="0"/>
    <x v="0"/>
    <x v="0"/>
    <n v="0"/>
    <s v="Tidak Retur"/>
    <x v="3"/>
    <x v="3"/>
    <n v="1"/>
    <s v="Tempat Nasi"/>
    <x v="17"/>
    <n v="0"/>
  </r>
  <r>
    <s v="ORD_0004870"/>
    <x v="11"/>
    <x v="0"/>
    <x v="11"/>
    <s v="Selesai"/>
    <n v="1"/>
    <n v="0"/>
    <x v="0"/>
    <x v="0"/>
    <x v="0"/>
    <n v="0"/>
    <s v="Tidak Retur"/>
    <x v="0"/>
    <x v="0"/>
    <n v="1"/>
    <s v="Aksesoris Pintu"/>
    <x v="25"/>
    <n v="0"/>
  </r>
  <r>
    <s v="ORD_0004871"/>
    <x v="11"/>
    <x v="0"/>
    <x v="11"/>
    <s v="Selesai"/>
    <n v="1"/>
    <n v="0"/>
    <x v="0"/>
    <x v="0"/>
    <x v="0"/>
    <n v="0"/>
    <s v="Tidak Retur"/>
    <x v="1"/>
    <x v="1"/>
    <n v="1"/>
    <s v="Botol / Gelas / Mug"/>
    <x v="7"/>
    <n v="0"/>
  </r>
  <r>
    <s v="ORD_0004872"/>
    <x v="11"/>
    <x v="0"/>
    <x v="11"/>
    <s v="Selesai"/>
    <n v="1"/>
    <n v="0"/>
    <x v="0"/>
    <x v="0"/>
    <x v="0"/>
    <n v="0"/>
    <s v="Tidak Retur"/>
    <x v="1"/>
    <x v="1"/>
    <n v="1"/>
    <s v="Mangkok Sambal / Saus"/>
    <x v="4"/>
    <n v="0"/>
  </r>
  <r>
    <s v="ORD_0004873"/>
    <x v="11"/>
    <x v="0"/>
    <x v="11"/>
    <s v="Selesai"/>
    <n v="1"/>
    <n v="0"/>
    <x v="0"/>
    <x v="0"/>
    <x v="0"/>
    <n v="0"/>
    <s v="Tidak Retur"/>
    <x v="4"/>
    <x v="4"/>
    <n v="1"/>
    <s v="Seal / Baut / Roof"/>
    <x v="8"/>
    <n v="0"/>
  </r>
  <r>
    <s v="ORD_0004874"/>
    <x v="11"/>
    <x v="0"/>
    <x v="11"/>
    <s v="Batal"/>
    <n v="1"/>
    <n v="1"/>
    <x v="1"/>
    <x v="1"/>
    <x v="2"/>
    <n v="0"/>
    <s v="Tidak Retur"/>
    <x v="2"/>
    <x v="2"/>
    <n v="1"/>
    <s v="Aksesoris Pintu"/>
    <x v="25"/>
    <n v="1"/>
  </r>
  <r>
    <s v="ORD_0004875"/>
    <x v="11"/>
    <x v="0"/>
    <x v="11"/>
    <s v="Selesai"/>
    <n v="1"/>
    <n v="0"/>
    <x v="0"/>
    <x v="0"/>
    <x v="0"/>
    <n v="0"/>
    <s v="Tidak Retur"/>
    <x v="0"/>
    <x v="0"/>
    <n v="1"/>
    <s v="Celengan"/>
    <x v="1"/>
    <n v="0"/>
  </r>
  <r>
    <s v="ORD_0004876"/>
    <x v="11"/>
    <x v="0"/>
    <x v="11"/>
    <s v="Batal"/>
    <n v="1"/>
    <n v="1"/>
    <x v="1"/>
    <x v="2"/>
    <x v="5"/>
    <n v="0"/>
    <s v="Tidak Retur"/>
    <x v="2"/>
    <x v="2"/>
    <n v="1"/>
    <s v="Celengan"/>
    <x v="1"/>
    <n v="1"/>
  </r>
  <r>
    <s v="ORD_0004877"/>
    <x v="11"/>
    <x v="0"/>
    <x v="11"/>
    <s v="Selesai"/>
    <n v="1"/>
    <n v="0"/>
    <x v="0"/>
    <x v="0"/>
    <x v="0"/>
    <n v="0"/>
    <s v="Tidak Retur"/>
    <x v="1"/>
    <x v="1"/>
    <n v="1"/>
    <s v="Celengan"/>
    <x v="1"/>
    <n v="0"/>
  </r>
  <r>
    <s v="ORD_0004878"/>
    <x v="11"/>
    <x v="0"/>
    <x v="11"/>
    <s v="Selesai"/>
    <n v="1"/>
    <n v="0"/>
    <x v="0"/>
    <x v="0"/>
    <x v="0"/>
    <n v="0"/>
    <s v="Tidak Retur"/>
    <x v="1"/>
    <x v="1"/>
    <n v="1"/>
    <s v="Mangkok Sambal / Saus"/>
    <x v="4"/>
    <n v="0"/>
  </r>
  <r>
    <s v="ORD_0004879"/>
    <x v="11"/>
    <x v="0"/>
    <x v="11"/>
    <s v="Selesai"/>
    <n v="1"/>
    <n v="0"/>
    <x v="0"/>
    <x v="0"/>
    <x v="0"/>
    <n v="0"/>
    <s v="Tidak Retur"/>
    <x v="2"/>
    <x v="2"/>
    <n v="1"/>
    <s v="Mangkok Sambal / Saus"/>
    <x v="4"/>
    <n v="0"/>
  </r>
  <r>
    <s v="ORD_0004880"/>
    <x v="11"/>
    <x v="0"/>
    <x v="11"/>
    <s v="Selesai"/>
    <n v="1"/>
    <n v="0"/>
    <x v="0"/>
    <x v="0"/>
    <x v="0"/>
    <n v="0"/>
    <s v="Tidak Retur"/>
    <x v="2"/>
    <x v="2"/>
    <n v="1"/>
    <s v="Mangkok Sambal / Saus"/>
    <x v="4"/>
    <n v="0"/>
  </r>
  <r>
    <s v="ORD_0004881"/>
    <x v="11"/>
    <x v="0"/>
    <x v="11"/>
    <s v="Selesai"/>
    <n v="1"/>
    <n v="0"/>
    <x v="0"/>
    <x v="0"/>
    <x v="0"/>
    <n v="0"/>
    <s v="Tidak Retur"/>
    <x v="0"/>
    <x v="0"/>
    <n v="1"/>
    <s v="Aksesoris Pintu"/>
    <x v="25"/>
    <n v="0"/>
  </r>
  <r>
    <s v="ORD_0004882"/>
    <x v="11"/>
    <x v="0"/>
    <x v="11"/>
    <s v="Selesai"/>
    <n v="1"/>
    <n v="0"/>
    <x v="0"/>
    <x v="0"/>
    <x v="0"/>
    <n v="0"/>
    <s v="Tidak Retur"/>
    <x v="0"/>
    <x v="0"/>
    <n v="1"/>
    <s v="Aksesoris Pintu"/>
    <x v="25"/>
    <n v="0"/>
  </r>
  <r>
    <s v="ORD_0004883"/>
    <x v="11"/>
    <x v="0"/>
    <x v="11"/>
    <s v="Selesai"/>
    <n v="1"/>
    <n v="0"/>
    <x v="0"/>
    <x v="0"/>
    <x v="0"/>
    <n v="0"/>
    <s v="Tidak Retur"/>
    <x v="1"/>
    <x v="1"/>
    <n v="1"/>
    <s v="Other"/>
    <x v="14"/>
    <n v="0"/>
  </r>
  <r>
    <s v="ORD_0004884"/>
    <x v="11"/>
    <x v="0"/>
    <x v="11"/>
    <s v="Selesai"/>
    <n v="1"/>
    <n v="0"/>
    <x v="0"/>
    <x v="0"/>
    <x v="0"/>
    <n v="0"/>
    <s v="Tidak Retur"/>
    <x v="0"/>
    <x v="0"/>
    <n v="1"/>
    <s v="Seal / Baut / Roof"/>
    <x v="8"/>
    <n v="0"/>
  </r>
  <r>
    <s v="ORD_0004885"/>
    <x v="11"/>
    <x v="0"/>
    <x v="11"/>
    <s v="Batal"/>
    <n v="1"/>
    <n v="1"/>
    <x v="1"/>
    <x v="1"/>
    <x v="2"/>
    <n v="0"/>
    <s v="Tidak Retur"/>
    <x v="2"/>
    <x v="2"/>
    <n v="2"/>
    <s v="Other, Plastik / Wadah Plastik"/>
    <x v="6"/>
    <n v="0"/>
  </r>
  <r>
    <s v="ORD_0004886"/>
    <x v="11"/>
    <x v="0"/>
    <x v="11"/>
    <s v="Selesai"/>
    <n v="1"/>
    <n v="0"/>
    <x v="0"/>
    <x v="0"/>
    <x v="0"/>
    <n v="0"/>
    <s v="Tidak Retur"/>
    <x v="1"/>
    <x v="1"/>
    <n v="1"/>
    <s v="Aksesoris Pintu"/>
    <x v="25"/>
    <n v="0"/>
  </r>
  <r>
    <s v="ORD_0004887"/>
    <x v="11"/>
    <x v="0"/>
    <x v="11"/>
    <s v="Selesai"/>
    <n v="1"/>
    <n v="0"/>
    <x v="0"/>
    <x v="0"/>
    <x v="0"/>
    <n v="0"/>
    <s v="Tidak Retur"/>
    <x v="4"/>
    <x v="4"/>
    <n v="2"/>
    <s v="Cobek / Ulekan, Sapu / Pembersih Lantai"/>
    <x v="6"/>
    <n v="0"/>
  </r>
  <r>
    <s v="ORD_0004888"/>
    <x v="11"/>
    <x v="0"/>
    <x v="11"/>
    <s v="Selesai"/>
    <n v="1"/>
    <n v="0"/>
    <x v="0"/>
    <x v="0"/>
    <x v="0"/>
    <n v="0"/>
    <s v="Tidak Retur"/>
    <x v="3"/>
    <x v="3"/>
    <n v="1"/>
    <s v="Celengan"/>
    <x v="1"/>
    <n v="0"/>
  </r>
  <r>
    <s v="ORD_0004889"/>
    <x v="11"/>
    <x v="0"/>
    <x v="11"/>
    <s v="Selesai"/>
    <n v="1"/>
    <n v="0"/>
    <x v="0"/>
    <x v="0"/>
    <x v="0"/>
    <n v="0"/>
    <s v="Tidak Retur"/>
    <x v="1"/>
    <x v="1"/>
    <n v="1"/>
    <s v="Mangkok Sambal / Saus"/>
    <x v="4"/>
    <n v="0"/>
  </r>
  <r>
    <s v="ORD_0004890"/>
    <x v="11"/>
    <x v="0"/>
    <x v="11"/>
    <s v="Selesai"/>
    <n v="1"/>
    <n v="0"/>
    <x v="0"/>
    <x v="0"/>
    <x v="0"/>
    <n v="0"/>
    <s v="Tidak Retur"/>
    <x v="1"/>
    <x v="1"/>
    <n v="1"/>
    <s v="Celengan"/>
    <x v="1"/>
    <n v="0"/>
  </r>
  <r>
    <s v="ORD_0004891"/>
    <x v="11"/>
    <x v="0"/>
    <x v="11"/>
    <s v="Selesai"/>
    <n v="1"/>
    <n v="0"/>
    <x v="0"/>
    <x v="0"/>
    <x v="0"/>
    <n v="0"/>
    <s v="Tidak Retur"/>
    <x v="1"/>
    <x v="1"/>
    <n v="1"/>
    <s v="Aksesoris Pintu"/>
    <x v="25"/>
    <n v="0"/>
  </r>
  <r>
    <s v="ORD_0004892"/>
    <x v="11"/>
    <x v="0"/>
    <x v="11"/>
    <s v="Selesai"/>
    <n v="1"/>
    <n v="0"/>
    <x v="0"/>
    <x v="0"/>
    <x v="0"/>
    <n v="0"/>
    <s v="Tidak Retur"/>
    <x v="1"/>
    <x v="1"/>
    <n v="3"/>
    <s v="Aksesoris Pintu, Plastik / Wadah Plastik, Saringan / Strainer"/>
    <x v="6"/>
    <n v="0"/>
  </r>
  <r>
    <s v="ORD_0004893"/>
    <x v="11"/>
    <x v="0"/>
    <x v="11"/>
    <s v="Selesai"/>
    <n v="1"/>
    <n v="0"/>
    <x v="0"/>
    <x v="0"/>
    <x v="0"/>
    <n v="0"/>
    <s v="Tidak Retur"/>
    <x v="1"/>
    <x v="1"/>
    <n v="1"/>
    <s v="Celengan"/>
    <x v="1"/>
    <n v="0"/>
  </r>
  <r>
    <s v="ORD_0004894"/>
    <x v="11"/>
    <x v="0"/>
    <x v="11"/>
    <s v="Selesai"/>
    <n v="1"/>
    <n v="0"/>
    <x v="0"/>
    <x v="0"/>
    <x v="0"/>
    <n v="0"/>
    <s v="Tidak Retur"/>
    <x v="1"/>
    <x v="1"/>
    <n v="1"/>
    <s v="Seal / Baut / Roof"/>
    <x v="8"/>
    <n v="0"/>
  </r>
  <r>
    <s v="ORD_0004895"/>
    <x v="11"/>
    <x v="0"/>
    <x v="11"/>
    <s v="Batal"/>
    <n v="1"/>
    <n v="1"/>
    <x v="1"/>
    <x v="1"/>
    <x v="2"/>
    <n v="0"/>
    <s v="Tidak Retur"/>
    <x v="2"/>
    <x v="2"/>
    <n v="1"/>
    <s v="Aksesoris Pintu"/>
    <x v="25"/>
    <n v="1"/>
  </r>
  <r>
    <s v="ORD_0004896"/>
    <x v="11"/>
    <x v="0"/>
    <x v="11"/>
    <s v="Selesai"/>
    <n v="1"/>
    <n v="0"/>
    <x v="0"/>
    <x v="0"/>
    <x v="0"/>
    <n v="0"/>
    <s v="Tidak Retur"/>
    <x v="0"/>
    <x v="0"/>
    <n v="1"/>
    <s v="Aksesoris Pintu"/>
    <x v="25"/>
    <n v="0"/>
  </r>
  <r>
    <s v="ORD_0004897"/>
    <x v="11"/>
    <x v="0"/>
    <x v="11"/>
    <s v="Selesai"/>
    <n v="1"/>
    <n v="0"/>
    <x v="0"/>
    <x v="0"/>
    <x v="0"/>
    <n v="0"/>
    <s v="Tidak Retur"/>
    <x v="1"/>
    <x v="1"/>
    <n v="1"/>
    <s v="Celengan"/>
    <x v="1"/>
    <n v="0"/>
  </r>
  <r>
    <s v="ORD_0004898"/>
    <x v="11"/>
    <x v="0"/>
    <x v="11"/>
    <s v="Batal"/>
    <n v="1"/>
    <n v="1"/>
    <x v="1"/>
    <x v="1"/>
    <x v="1"/>
    <n v="0"/>
    <s v="Tidak Retur"/>
    <x v="1"/>
    <x v="1"/>
    <n v="1"/>
    <s v="Botol / Gelas / Mug"/>
    <x v="7"/>
    <n v="0"/>
  </r>
  <r>
    <s v="ORD_0004899"/>
    <x v="11"/>
    <x v="0"/>
    <x v="11"/>
    <s v="Batal"/>
    <n v="1"/>
    <n v="1"/>
    <x v="1"/>
    <x v="1"/>
    <x v="1"/>
    <n v="0"/>
    <s v="Tidak Retur"/>
    <x v="1"/>
    <x v="1"/>
    <n v="1"/>
    <s v="Botol / Gelas / Mug"/>
    <x v="7"/>
    <n v="0"/>
  </r>
  <r>
    <s v="ORD_0004900"/>
    <x v="11"/>
    <x v="0"/>
    <x v="11"/>
    <s v="Selesai"/>
    <n v="1"/>
    <n v="0"/>
    <x v="0"/>
    <x v="0"/>
    <x v="0"/>
    <n v="0"/>
    <s v="Tidak Retur"/>
    <x v="1"/>
    <x v="1"/>
    <n v="1"/>
    <s v="Tempat Nasi"/>
    <x v="17"/>
    <n v="0"/>
  </r>
  <r>
    <s v="ORD_0004901"/>
    <x v="11"/>
    <x v="0"/>
    <x v="11"/>
    <s v="Selesai"/>
    <n v="1"/>
    <n v="0"/>
    <x v="0"/>
    <x v="0"/>
    <x v="0"/>
    <n v="0"/>
    <s v="Tidak Retur"/>
    <x v="2"/>
    <x v="2"/>
    <n v="1"/>
    <s v="Aksesoris Pintu"/>
    <x v="25"/>
    <n v="0"/>
  </r>
  <r>
    <s v="ORD_0004902"/>
    <x v="11"/>
    <x v="0"/>
    <x v="11"/>
    <s v="Selesai"/>
    <n v="1"/>
    <n v="0"/>
    <x v="0"/>
    <x v="0"/>
    <x v="0"/>
    <n v="0"/>
    <s v="Tidak Retur"/>
    <x v="0"/>
    <x v="0"/>
    <n v="1"/>
    <s v="Seal / Baut / Roof"/>
    <x v="8"/>
    <n v="0"/>
  </r>
  <r>
    <s v="ORD_0004903"/>
    <x v="11"/>
    <x v="0"/>
    <x v="11"/>
    <s v="Selesai"/>
    <n v="1"/>
    <n v="0"/>
    <x v="0"/>
    <x v="0"/>
    <x v="0"/>
    <n v="0"/>
    <s v="Tidak Retur"/>
    <x v="4"/>
    <x v="4"/>
    <n v="1"/>
    <s v="Celengan"/>
    <x v="1"/>
    <n v="0"/>
  </r>
  <r>
    <s v="ORD_0004904"/>
    <x v="11"/>
    <x v="0"/>
    <x v="11"/>
    <s v="Selesai"/>
    <n v="1"/>
    <n v="0"/>
    <x v="0"/>
    <x v="0"/>
    <x v="0"/>
    <n v="0"/>
    <s v="Tidak Retur"/>
    <x v="2"/>
    <x v="2"/>
    <n v="1"/>
    <s v="Celengan"/>
    <x v="1"/>
    <n v="0"/>
  </r>
  <r>
    <s v="ORD_0004905"/>
    <x v="11"/>
    <x v="0"/>
    <x v="11"/>
    <s v="Selesai"/>
    <n v="1"/>
    <n v="0"/>
    <x v="0"/>
    <x v="0"/>
    <x v="0"/>
    <n v="0"/>
    <s v="Tidak Retur"/>
    <x v="0"/>
    <x v="0"/>
    <n v="1"/>
    <s v="Celengan"/>
    <x v="1"/>
    <n v="0"/>
  </r>
  <r>
    <s v="ORD_0004906"/>
    <x v="11"/>
    <x v="0"/>
    <x v="11"/>
    <s v="Retur Penuh (Efektif Batal)"/>
    <n v="1"/>
    <n v="1"/>
    <x v="0"/>
    <x v="0"/>
    <x v="0"/>
    <n v="1"/>
    <s v="Penuh"/>
    <x v="0"/>
    <x v="0"/>
    <n v="2"/>
    <s v="Keranjang, Sapu / Pembersih Lantai"/>
    <x v="6"/>
    <n v="0"/>
  </r>
  <r>
    <s v="ORD_0004907"/>
    <x v="11"/>
    <x v="0"/>
    <x v="11"/>
    <s v="Selesai"/>
    <n v="1"/>
    <n v="0"/>
    <x v="0"/>
    <x v="0"/>
    <x v="0"/>
    <n v="0"/>
    <s v="Tidak Retur"/>
    <x v="2"/>
    <x v="2"/>
    <n v="1"/>
    <s v="Mangkok Sambal / Saus"/>
    <x v="4"/>
    <n v="0"/>
  </r>
  <r>
    <s v="ORD_0004908"/>
    <x v="11"/>
    <x v="0"/>
    <x v="11"/>
    <s v="Selesai"/>
    <n v="1"/>
    <n v="0"/>
    <x v="0"/>
    <x v="0"/>
    <x v="0"/>
    <n v="0"/>
    <s v="Tidak Retur"/>
    <x v="1"/>
    <x v="1"/>
    <n v="1"/>
    <s v="Mangkok Sambal / Saus"/>
    <x v="4"/>
    <n v="0"/>
  </r>
  <r>
    <s v="ORD_0004909"/>
    <x v="11"/>
    <x v="0"/>
    <x v="11"/>
    <s v="Selesai"/>
    <n v="1"/>
    <n v="0"/>
    <x v="0"/>
    <x v="0"/>
    <x v="0"/>
    <n v="0"/>
    <s v="Tidak Retur"/>
    <x v="1"/>
    <x v="1"/>
    <n v="1"/>
    <s v="Celengan"/>
    <x v="1"/>
    <n v="0"/>
  </r>
  <r>
    <s v="ORD_0004910"/>
    <x v="11"/>
    <x v="0"/>
    <x v="11"/>
    <s v="Selesai"/>
    <n v="1"/>
    <n v="0"/>
    <x v="0"/>
    <x v="0"/>
    <x v="0"/>
    <n v="0"/>
    <s v="Tidak Retur"/>
    <x v="1"/>
    <x v="1"/>
    <n v="1"/>
    <s v="Aksesoris Pintu"/>
    <x v="25"/>
    <n v="0"/>
  </r>
  <r>
    <s v="ORD_0004911"/>
    <x v="11"/>
    <x v="0"/>
    <x v="11"/>
    <s v="Batal"/>
    <n v="1"/>
    <n v="1"/>
    <x v="1"/>
    <x v="1"/>
    <x v="3"/>
    <n v="0"/>
    <s v="Tidak Retur"/>
    <x v="1"/>
    <x v="1"/>
    <n v="1"/>
    <s v="Aksesoris Pintu"/>
    <x v="25"/>
    <n v="0"/>
  </r>
  <r>
    <s v="ORD_0004912"/>
    <x v="11"/>
    <x v="0"/>
    <x v="11"/>
    <s v="Selesai"/>
    <n v="1"/>
    <n v="0"/>
    <x v="0"/>
    <x v="0"/>
    <x v="0"/>
    <n v="0"/>
    <s v="Tidak Retur"/>
    <x v="0"/>
    <x v="0"/>
    <n v="5"/>
    <s v="Gantungan Baju / Hanger, Keranjang, Mangkok Sambal / Saus, Saringan / Strainer, Talenan"/>
    <x v="6"/>
    <n v="0"/>
  </r>
  <r>
    <s v="ORD_0004913"/>
    <x v="11"/>
    <x v="0"/>
    <x v="11"/>
    <s v="Batal"/>
    <n v="1"/>
    <n v="1"/>
    <x v="1"/>
    <x v="1"/>
    <x v="2"/>
    <n v="0"/>
    <s v="Tidak Retur"/>
    <x v="2"/>
    <x v="2"/>
    <n v="1"/>
    <s v="Aksesoris Pintu"/>
    <x v="25"/>
    <n v="1"/>
  </r>
  <r>
    <s v="ORD_0004914"/>
    <x v="11"/>
    <x v="0"/>
    <x v="11"/>
    <s v="Selesai"/>
    <n v="1"/>
    <n v="0"/>
    <x v="0"/>
    <x v="0"/>
    <x v="0"/>
    <n v="0"/>
    <s v="Tidak Retur"/>
    <x v="0"/>
    <x v="0"/>
    <n v="1"/>
    <s v="Mangkok Sambal / Saus"/>
    <x v="4"/>
    <n v="0"/>
  </r>
  <r>
    <s v="ORD_0004915"/>
    <x v="11"/>
    <x v="0"/>
    <x v="11"/>
    <s v="Batal"/>
    <n v="1"/>
    <n v="1"/>
    <x v="1"/>
    <x v="1"/>
    <x v="3"/>
    <n v="0"/>
    <s v="Tidak Retur"/>
    <x v="1"/>
    <x v="1"/>
    <n v="1"/>
    <s v="Celengan"/>
    <x v="1"/>
    <n v="0"/>
  </r>
  <r>
    <s v="ORD_0004916"/>
    <x v="11"/>
    <x v="0"/>
    <x v="11"/>
    <s v="Selesai"/>
    <n v="1"/>
    <n v="0"/>
    <x v="0"/>
    <x v="0"/>
    <x v="0"/>
    <n v="0"/>
    <s v="Tidak Retur"/>
    <x v="0"/>
    <x v="0"/>
    <n v="1"/>
    <s v="Aksesoris Pintu"/>
    <x v="25"/>
    <n v="0"/>
  </r>
  <r>
    <s v="ORD_0004917"/>
    <x v="11"/>
    <x v="0"/>
    <x v="11"/>
    <s v="Selesai"/>
    <n v="1"/>
    <n v="0"/>
    <x v="0"/>
    <x v="0"/>
    <x v="0"/>
    <n v="0"/>
    <s v="Tidak Retur"/>
    <x v="2"/>
    <x v="2"/>
    <n v="1"/>
    <s v="Seal / Baut / Roof"/>
    <x v="8"/>
    <n v="0"/>
  </r>
  <r>
    <s v="ORD_0004918"/>
    <x v="11"/>
    <x v="0"/>
    <x v="11"/>
    <s v="Selesai"/>
    <n v="1"/>
    <n v="0"/>
    <x v="0"/>
    <x v="0"/>
    <x v="0"/>
    <n v="0"/>
    <s v="Tidak Retur"/>
    <x v="1"/>
    <x v="1"/>
    <n v="1"/>
    <s v="Mangkok Sambal / Saus"/>
    <x v="4"/>
    <n v="0"/>
  </r>
  <r>
    <s v="ORD_0004919"/>
    <x v="11"/>
    <x v="0"/>
    <x v="11"/>
    <s v="Selesai"/>
    <n v="1"/>
    <n v="0"/>
    <x v="0"/>
    <x v="0"/>
    <x v="0"/>
    <n v="0"/>
    <s v="Tidak Retur"/>
    <x v="4"/>
    <x v="4"/>
    <n v="1"/>
    <s v="Aksesoris Pintu"/>
    <x v="25"/>
    <n v="0"/>
  </r>
  <r>
    <s v="ORD_0004920"/>
    <x v="11"/>
    <x v="0"/>
    <x v="11"/>
    <s v="Selesai"/>
    <n v="1"/>
    <n v="0"/>
    <x v="0"/>
    <x v="0"/>
    <x v="0"/>
    <n v="0"/>
    <s v="Tidak Retur"/>
    <x v="1"/>
    <x v="1"/>
    <n v="1"/>
    <s v="Aksesoris Pintu"/>
    <x v="25"/>
    <n v="0"/>
  </r>
  <r>
    <s v="ORD_0004921"/>
    <x v="11"/>
    <x v="0"/>
    <x v="11"/>
    <s v="Selesai"/>
    <n v="1"/>
    <n v="0"/>
    <x v="0"/>
    <x v="0"/>
    <x v="0"/>
    <n v="0"/>
    <s v="Tidak Retur"/>
    <x v="0"/>
    <x v="0"/>
    <n v="1"/>
    <s v="Saringan / Strainer"/>
    <x v="11"/>
    <n v="0"/>
  </r>
  <r>
    <s v="ORD_0004922"/>
    <x v="11"/>
    <x v="0"/>
    <x v="11"/>
    <s v="Selesai"/>
    <n v="1"/>
    <n v="0"/>
    <x v="0"/>
    <x v="0"/>
    <x v="0"/>
    <n v="0"/>
    <s v="Tidak Retur"/>
    <x v="3"/>
    <x v="3"/>
    <n v="1"/>
    <s v="Celengan"/>
    <x v="1"/>
    <n v="0"/>
  </r>
  <r>
    <s v="ORD_0004923"/>
    <x v="11"/>
    <x v="0"/>
    <x v="11"/>
    <s v="Selesai"/>
    <n v="1"/>
    <n v="0"/>
    <x v="0"/>
    <x v="0"/>
    <x v="0"/>
    <n v="0"/>
    <s v="Tidak Retur"/>
    <x v="4"/>
    <x v="4"/>
    <n v="1"/>
    <s v="Celengan"/>
    <x v="1"/>
    <n v="0"/>
  </r>
  <r>
    <s v="ORD_0004924"/>
    <x v="11"/>
    <x v="0"/>
    <x v="11"/>
    <s v="Selesai"/>
    <n v="1"/>
    <n v="0"/>
    <x v="0"/>
    <x v="0"/>
    <x v="0"/>
    <n v="0"/>
    <s v="Tidak Retur"/>
    <x v="0"/>
    <x v="0"/>
    <n v="1"/>
    <s v="Piring"/>
    <x v="22"/>
    <n v="0"/>
  </r>
  <r>
    <s v="ORD_0004925"/>
    <x v="11"/>
    <x v="0"/>
    <x v="11"/>
    <s v="Selesai"/>
    <n v="1"/>
    <n v="0"/>
    <x v="0"/>
    <x v="0"/>
    <x v="0"/>
    <n v="0"/>
    <s v="Tidak Retur"/>
    <x v="1"/>
    <x v="1"/>
    <n v="1"/>
    <s v="Saringan / Strainer"/>
    <x v="11"/>
    <n v="0"/>
  </r>
  <r>
    <s v="ORD_0004926"/>
    <x v="11"/>
    <x v="0"/>
    <x v="11"/>
    <s v="Selesai"/>
    <n v="1"/>
    <n v="0"/>
    <x v="0"/>
    <x v="0"/>
    <x v="0"/>
    <n v="0"/>
    <s v="Tidak Retur"/>
    <x v="1"/>
    <x v="1"/>
    <n v="1"/>
    <s v="Celengan"/>
    <x v="1"/>
    <n v="0"/>
  </r>
  <r>
    <s v="ORD_0004927"/>
    <x v="11"/>
    <x v="0"/>
    <x v="11"/>
    <s v="Batal"/>
    <n v="1"/>
    <n v="1"/>
    <x v="1"/>
    <x v="1"/>
    <x v="1"/>
    <n v="0"/>
    <s v="Tidak Retur"/>
    <x v="1"/>
    <x v="1"/>
    <n v="1"/>
    <s v="Keranjang"/>
    <x v="5"/>
    <n v="0"/>
  </r>
  <r>
    <s v="ORD_0004928"/>
    <x v="11"/>
    <x v="0"/>
    <x v="11"/>
    <s v="Selesai"/>
    <n v="1"/>
    <n v="0"/>
    <x v="0"/>
    <x v="0"/>
    <x v="0"/>
    <n v="0"/>
    <s v="Tidak Retur"/>
    <x v="0"/>
    <x v="0"/>
    <n v="1"/>
    <s v="Celengan"/>
    <x v="1"/>
    <n v="0"/>
  </r>
  <r>
    <s v="ORD_0004929"/>
    <x v="11"/>
    <x v="0"/>
    <x v="11"/>
    <s v="Selesai"/>
    <n v="1"/>
    <n v="0"/>
    <x v="0"/>
    <x v="0"/>
    <x v="0"/>
    <n v="0"/>
    <s v="Tidak Retur"/>
    <x v="2"/>
    <x v="2"/>
    <n v="1"/>
    <s v="Aksesoris Pintu"/>
    <x v="25"/>
    <n v="0"/>
  </r>
  <r>
    <s v="ORD_0004930"/>
    <x v="11"/>
    <x v="0"/>
    <x v="11"/>
    <s v="Selesai"/>
    <n v="1"/>
    <n v="0"/>
    <x v="0"/>
    <x v="0"/>
    <x v="0"/>
    <n v="0"/>
    <s v="Tidak Retur"/>
    <x v="2"/>
    <x v="2"/>
    <n v="1"/>
    <s v="Mangkok Sambal / Saus"/>
    <x v="4"/>
    <n v="0"/>
  </r>
  <r>
    <s v="ORD_0004931"/>
    <x v="11"/>
    <x v="0"/>
    <x v="11"/>
    <s v="Selesai"/>
    <n v="1"/>
    <n v="0"/>
    <x v="0"/>
    <x v="0"/>
    <x v="0"/>
    <n v="0"/>
    <s v="Tidak Retur"/>
    <x v="2"/>
    <x v="2"/>
    <n v="1"/>
    <s v="Seal / Baut / Roof"/>
    <x v="8"/>
    <n v="0"/>
  </r>
  <r>
    <s v="ORD_0004932"/>
    <x v="11"/>
    <x v="0"/>
    <x v="11"/>
    <s v="Selesai"/>
    <n v="1"/>
    <n v="0"/>
    <x v="0"/>
    <x v="0"/>
    <x v="0"/>
    <n v="0"/>
    <s v="Tidak Retur"/>
    <x v="0"/>
    <x v="0"/>
    <n v="1"/>
    <s v="Celengan"/>
    <x v="1"/>
    <n v="0"/>
  </r>
  <r>
    <s v="ORD_0004933"/>
    <x v="11"/>
    <x v="0"/>
    <x v="11"/>
    <s v="Selesai"/>
    <n v="1"/>
    <n v="0"/>
    <x v="0"/>
    <x v="0"/>
    <x v="0"/>
    <n v="0"/>
    <s v="Tidak Retur"/>
    <x v="1"/>
    <x v="1"/>
    <n v="1"/>
    <s v="Celengan"/>
    <x v="1"/>
    <n v="0"/>
  </r>
  <r>
    <s v="ORD_0004934"/>
    <x v="11"/>
    <x v="0"/>
    <x v="11"/>
    <s v="Selesai"/>
    <n v="1"/>
    <n v="0"/>
    <x v="0"/>
    <x v="0"/>
    <x v="0"/>
    <n v="0"/>
    <s v="Tidak Retur"/>
    <x v="4"/>
    <x v="4"/>
    <n v="1"/>
    <s v="Celengan"/>
    <x v="1"/>
    <n v="0"/>
  </r>
  <r>
    <s v="ORD_0004935"/>
    <x v="11"/>
    <x v="0"/>
    <x v="11"/>
    <s v="Selesai"/>
    <n v="1"/>
    <n v="0"/>
    <x v="0"/>
    <x v="0"/>
    <x v="0"/>
    <n v="0"/>
    <s v="Tidak Retur"/>
    <x v="1"/>
    <x v="1"/>
    <n v="1"/>
    <s v="Mangkok Sambal / Saus"/>
    <x v="4"/>
    <n v="0"/>
  </r>
  <r>
    <s v="ORD_0004936"/>
    <x v="11"/>
    <x v="0"/>
    <x v="11"/>
    <s v="Selesai"/>
    <n v="1"/>
    <n v="0"/>
    <x v="0"/>
    <x v="0"/>
    <x v="0"/>
    <n v="0"/>
    <s v="Tidak Retur"/>
    <x v="1"/>
    <x v="1"/>
    <n v="1"/>
    <s v="Lunch Box / Rantang"/>
    <x v="15"/>
    <n v="0"/>
  </r>
  <r>
    <s v="ORD_0004937"/>
    <x v="11"/>
    <x v="0"/>
    <x v="11"/>
    <s v="Batal"/>
    <n v="1"/>
    <n v="1"/>
    <x v="1"/>
    <x v="1"/>
    <x v="3"/>
    <n v="0"/>
    <s v="Tidak Retur"/>
    <x v="2"/>
    <x v="2"/>
    <n v="1"/>
    <s v="Lunch Box / Rantang"/>
    <x v="15"/>
    <n v="1"/>
  </r>
  <r>
    <s v="ORD_0004938"/>
    <x v="11"/>
    <x v="0"/>
    <x v="11"/>
    <s v="Selesai"/>
    <n v="1"/>
    <n v="0"/>
    <x v="0"/>
    <x v="0"/>
    <x v="0"/>
    <n v="0"/>
    <s v="Tidak Retur"/>
    <x v="2"/>
    <x v="2"/>
    <n v="1"/>
    <s v="Lunch Box / Rantang"/>
    <x v="15"/>
    <n v="0"/>
  </r>
  <r>
    <s v="ORD_0004939"/>
    <x v="11"/>
    <x v="0"/>
    <x v="11"/>
    <s v="Selesai"/>
    <n v="1"/>
    <n v="0"/>
    <x v="0"/>
    <x v="0"/>
    <x v="0"/>
    <n v="0"/>
    <s v="Tidak Retur"/>
    <x v="2"/>
    <x v="2"/>
    <n v="1"/>
    <s v="Aksesoris Pintu"/>
    <x v="25"/>
    <n v="0"/>
  </r>
  <r>
    <s v="ORD_0004940"/>
    <x v="11"/>
    <x v="0"/>
    <x v="11"/>
    <s v="Selesai"/>
    <n v="1"/>
    <n v="0"/>
    <x v="0"/>
    <x v="0"/>
    <x v="0"/>
    <n v="0"/>
    <s v="Tidak Retur"/>
    <x v="0"/>
    <x v="0"/>
    <n v="1"/>
    <s v="Celengan"/>
    <x v="1"/>
    <n v="0"/>
  </r>
  <r>
    <s v="ORD_0004941"/>
    <x v="11"/>
    <x v="0"/>
    <x v="11"/>
    <s v="Selesai"/>
    <n v="1"/>
    <n v="0"/>
    <x v="0"/>
    <x v="0"/>
    <x v="0"/>
    <n v="0"/>
    <s v="Tidak Retur"/>
    <x v="0"/>
    <x v="0"/>
    <n v="1"/>
    <s v="Pisau / Alat Potong"/>
    <x v="12"/>
    <n v="0"/>
  </r>
  <r>
    <s v="ORD_0004942"/>
    <x v="11"/>
    <x v="0"/>
    <x v="11"/>
    <s v="Selesai"/>
    <n v="1"/>
    <n v="0"/>
    <x v="0"/>
    <x v="0"/>
    <x v="0"/>
    <n v="0"/>
    <s v="Tidak Retur"/>
    <x v="1"/>
    <x v="1"/>
    <n v="1"/>
    <s v="Aksesoris Pintu"/>
    <x v="25"/>
    <n v="0"/>
  </r>
  <r>
    <s v="ORD_0004943"/>
    <x v="11"/>
    <x v="0"/>
    <x v="11"/>
    <s v="Selesai"/>
    <n v="1"/>
    <n v="0"/>
    <x v="0"/>
    <x v="0"/>
    <x v="0"/>
    <n v="0"/>
    <s v="Tidak Retur"/>
    <x v="4"/>
    <x v="4"/>
    <n v="1"/>
    <s v="Celengan"/>
    <x v="1"/>
    <n v="0"/>
  </r>
  <r>
    <s v="ORD_0004944"/>
    <x v="11"/>
    <x v="0"/>
    <x v="11"/>
    <s v="Selesai"/>
    <n v="1"/>
    <n v="0"/>
    <x v="0"/>
    <x v="0"/>
    <x v="0"/>
    <n v="0"/>
    <s v="Tidak Retur"/>
    <x v="4"/>
    <x v="4"/>
    <n v="1"/>
    <s v="Saringan / Strainer"/>
    <x v="11"/>
    <n v="0"/>
  </r>
  <r>
    <s v="ORD_0004945"/>
    <x v="11"/>
    <x v="0"/>
    <x v="11"/>
    <s v="Selesai"/>
    <n v="1"/>
    <n v="0"/>
    <x v="0"/>
    <x v="0"/>
    <x v="0"/>
    <n v="0"/>
    <s v="Tidak Retur"/>
    <x v="1"/>
    <x v="1"/>
    <n v="1"/>
    <s v="Baskom / Mangkok Besar"/>
    <x v="18"/>
    <n v="0"/>
  </r>
  <r>
    <s v="ORD_0004946"/>
    <x v="11"/>
    <x v="0"/>
    <x v="11"/>
    <s v="Selesai"/>
    <n v="1"/>
    <n v="0"/>
    <x v="0"/>
    <x v="0"/>
    <x v="0"/>
    <n v="0"/>
    <s v="Tidak Retur"/>
    <x v="1"/>
    <x v="1"/>
    <n v="1"/>
    <s v="Celengan"/>
    <x v="1"/>
    <n v="0"/>
  </r>
  <r>
    <s v="ORD_0004947"/>
    <x v="11"/>
    <x v="0"/>
    <x v="11"/>
    <s v="Selesai"/>
    <n v="1"/>
    <n v="0"/>
    <x v="0"/>
    <x v="0"/>
    <x v="0"/>
    <n v="0"/>
    <s v="Tidak Retur"/>
    <x v="0"/>
    <x v="0"/>
    <n v="1"/>
    <s v="Gayung"/>
    <x v="26"/>
    <n v="0"/>
  </r>
  <r>
    <s v="ORD_0004948"/>
    <x v="11"/>
    <x v="0"/>
    <x v="11"/>
    <s v="Selesai"/>
    <n v="1"/>
    <n v="0"/>
    <x v="0"/>
    <x v="0"/>
    <x v="0"/>
    <n v="0"/>
    <s v="Tidak Retur"/>
    <x v="4"/>
    <x v="4"/>
    <n v="1"/>
    <s v="Pisau / Alat Potong"/>
    <x v="12"/>
    <n v="0"/>
  </r>
  <r>
    <s v="ORD_0004949"/>
    <x v="11"/>
    <x v="0"/>
    <x v="11"/>
    <s v="Selesai"/>
    <n v="1"/>
    <n v="0"/>
    <x v="0"/>
    <x v="0"/>
    <x v="0"/>
    <n v="0"/>
    <s v="Tidak Retur"/>
    <x v="4"/>
    <x v="4"/>
    <n v="1"/>
    <s v="Rak / Rak Serbaguna"/>
    <x v="3"/>
    <n v="0"/>
  </r>
  <r>
    <s v="ORD_0004950"/>
    <x v="11"/>
    <x v="0"/>
    <x v="11"/>
    <s v="Selesai"/>
    <n v="1"/>
    <n v="0"/>
    <x v="0"/>
    <x v="0"/>
    <x v="0"/>
    <n v="0"/>
    <s v="Tidak Retur"/>
    <x v="1"/>
    <x v="1"/>
    <n v="1"/>
    <s v="Celengan"/>
    <x v="1"/>
    <n v="0"/>
  </r>
  <r>
    <s v="ORD_0004951"/>
    <x v="11"/>
    <x v="0"/>
    <x v="11"/>
    <s v="Selesai"/>
    <n v="1"/>
    <n v="0"/>
    <x v="0"/>
    <x v="0"/>
    <x v="0"/>
    <n v="0"/>
    <s v="Tidak Retur"/>
    <x v="1"/>
    <x v="1"/>
    <n v="1"/>
    <s v="Celengan"/>
    <x v="1"/>
    <n v="0"/>
  </r>
  <r>
    <s v="ORD_0004952"/>
    <x v="11"/>
    <x v="0"/>
    <x v="11"/>
    <s v="Selesai"/>
    <n v="1"/>
    <n v="0"/>
    <x v="0"/>
    <x v="0"/>
    <x v="0"/>
    <n v="0"/>
    <s v="Tidak Retur"/>
    <x v="2"/>
    <x v="2"/>
    <n v="1"/>
    <s v="Teko / Jug"/>
    <x v="24"/>
    <n v="0"/>
  </r>
  <r>
    <s v="ORD_0004953"/>
    <x v="11"/>
    <x v="0"/>
    <x v="11"/>
    <s v="Selesai"/>
    <n v="1"/>
    <n v="0"/>
    <x v="0"/>
    <x v="0"/>
    <x v="0"/>
    <n v="0"/>
    <s v="Tidak Retur"/>
    <x v="1"/>
    <x v="1"/>
    <n v="1"/>
    <s v="Mangkok Sambal / Saus"/>
    <x v="4"/>
    <n v="0"/>
  </r>
  <r>
    <s v="ORD_0004954"/>
    <x v="11"/>
    <x v="0"/>
    <x v="11"/>
    <s v="Selesai"/>
    <n v="1"/>
    <n v="0"/>
    <x v="0"/>
    <x v="0"/>
    <x v="0"/>
    <n v="0"/>
    <s v="Tidak Retur"/>
    <x v="1"/>
    <x v="1"/>
    <n v="3"/>
    <s v="Celengan, Other, Plastik / Wadah Plastik"/>
    <x v="6"/>
    <n v="0"/>
  </r>
  <r>
    <s v="ORD_0004955"/>
    <x v="11"/>
    <x v="0"/>
    <x v="11"/>
    <s v="Selesai"/>
    <n v="1"/>
    <n v="0"/>
    <x v="0"/>
    <x v="0"/>
    <x v="0"/>
    <n v="0"/>
    <s v="Tidak Retur"/>
    <x v="0"/>
    <x v="0"/>
    <n v="3"/>
    <s v="Botol / Gelas / Mug, Celengan, Sapu / Pembersih Lantai"/>
    <x v="6"/>
    <n v="0"/>
  </r>
  <r>
    <s v="ORD_0004956"/>
    <x v="11"/>
    <x v="0"/>
    <x v="11"/>
    <s v="Selesai"/>
    <n v="1"/>
    <n v="0"/>
    <x v="0"/>
    <x v="0"/>
    <x v="0"/>
    <n v="0"/>
    <s v="Tidak Retur"/>
    <x v="1"/>
    <x v="1"/>
    <n v="1"/>
    <s v="Celengan"/>
    <x v="1"/>
    <n v="0"/>
  </r>
  <r>
    <s v="ORD_0004957"/>
    <x v="11"/>
    <x v="0"/>
    <x v="11"/>
    <s v="Selesai"/>
    <n v="1"/>
    <n v="0"/>
    <x v="0"/>
    <x v="0"/>
    <x v="0"/>
    <n v="0"/>
    <s v="Tidak Retur"/>
    <x v="2"/>
    <x v="2"/>
    <n v="1"/>
    <s v="Celengan"/>
    <x v="1"/>
    <n v="0"/>
  </r>
  <r>
    <s v="ORD_0004958"/>
    <x v="11"/>
    <x v="0"/>
    <x v="11"/>
    <s v="Selesai"/>
    <n v="1"/>
    <n v="0"/>
    <x v="0"/>
    <x v="0"/>
    <x v="0"/>
    <n v="0"/>
    <s v="Tidak Retur"/>
    <x v="0"/>
    <x v="0"/>
    <n v="1"/>
    <s v="Keranjang"/>
    <x v="5"/>
    <n v="0"/>
  </r>
  <r>
    <s v="ORD_0004959"/>
    <x v="11"/>
    <x v="0"/>
    <x v="11"/>
    <s v="Selesai"/>
    <n v="1"/>
    <n v="0"/>
    <x v="0"/>
    <x v="0"/>
    <x v="0"/>
    <n v="0"/>
    <s v="Tidak Retur"/>
    <x v="0"/>
    <x v="0"/>
    <n v="1"/>
    <s v="Tempat Nasi"/>
    <x v="17"/>
    <n v="0"/>
  </r>
  <r>
    <s v="ORD_0004960"/>
    <x v="11"/>
    <x v="0"/>
    <x v="11"/>
    <s v="Batal"/>
    <n v="1"/>
    <n v="1"/>
    <x v="1"/>
    <x v="1"/>
    <x v="3"/>
    <n v="0"/>
    <s v="Tidak Retur"/>
    <x v="1"/>
    <x v="1"/>
    <n v="3"/>
    <s v="Mangkok Sambal / Saus, Peralatan Kamar Mandi, Saringan / Strainer"/>
    <x v="6"/>
    <n v="0"/>
  </r>
  <r>
    <s v="ORD_0004961"/>
    <x v="11"/>
    <x v="0"/>
    <x v="11"/>
    <s v="Selesai"/>
    <n v="1"/>
    <n v="0"/>
    <x v="0"/>
    <x v="0"/>
    <x v="0"/>
    <n v="0"/>
    <s v="Tidak Retur"/>
    <x v="1"/>
    <x v="1"/>
    <n v="1"/>
    <s v="Piring"/>
    <x v="22"/>
    <n v="0"/>
  </r>
  <r>
    <s v="ORD_0004962"/>
    <x v="11"/>
    <x v="0"/>
    <x v="11"/>
    <s v="Batal"/>
    <n v="1"/>
    <n v="1"/>
    <x v="1"/>
    <x v="1"/>
    <x v="1"/>
    <n v="0"/>
    <s v="Tidak Retur"/>
    <x v="1"/>
    <x v="1"/>
    <n v="1"/>
    <s v="Celengan"/>
    <x v="1"/>
    <n v="0"/>
  </r>
  <r>
    <s v="ORD_0004963"/>
    <x v="11"/>
    <x v="0"/>
    <x v="11"/>
    <s v="Selesai"/>
    <n v="1"/>
    <n v="0"/>
    <x v="0"/>
    <x v="0"/>
    <x v="0"/>
    <n v="0"/>
    <s v="Tidak Retur"/>
    <x v="1"/>
    <x v="1"/>
    <n v="1"/>
    <s v="Celengan"/>
    <x v="1"/>
    <n v="0"/>
  </r>
  <r>
    <s v="ORD_0004964"/>
    <x v="11"/>
    <x v="0"/>
    <x v="11"/>
    <s v="Selesai"/>
    <n v="1"/>
    <n v="0"/>
    <x v="0"/>
    <x v="0"/>
    <x v="0"/>
    <n v="0"/>
    <s v="Tidak Retur"/>
    <x v="1"/>
    <x v="1"/>
    <n v="1"/>
    <s v="Aksesoris Pintu"/>
    <x v="25"/>
    <n v="0"/>
  </r>
  <r>
    <s v="ORD_0004965"/>
    <x v="11"/>
    <x v="0"/>
    <x v="11"/>
    <s v="Selesai"/>
    <n v="1"/>
    <n v="0"/>
    <x v="0"/>
    <x v="0"/>
    <x v="0"/>
    <n v="0"/>
    <s v="Tidak Retur"/>
    <x v="1"/>
    <x v="1"/>
    <n v="1"/>
    <s v="Keranjang"/>
    <x v="5"/>
    <n v="0"/>
  </r>
  <r>
    <s v="ORD_0004966"/>
    <x v="11"/>
    <x v="0"/>
    <x v="11"/>
    <s v="Selesai"/>
    <n v="1"/>
    <n v="0"/>
    <x v="0"/>
    <x v="0"/>
    <x v="0"/>
    <n v="0"/>
    <s v="Tidak Retur"/>
    <x v="1"/>
    <x v="1"/>
    <n v="1"/>
    <s v="Saringan / Strainer"/>
    <x v="11"/>
    <n v="0"/>
  </r>
  <r>
    <s v="ORD_0004967"/>
    <x v="11"/>
    <x v="0"/>
    <x v="11"/>
    <s v="Selesai"/>
    <n v="1"/>
    <n v="0"/>
    <x v="0"/>
    <x v="0"/>
    <x v="0"/>
    <n v="0"/>
    <s v="Tidak Retur"/>
    <x v="0"/>
    <x v="0"/>
    <n v="1"/>
    <s v="Nampan / Tray"/>
    <x v="9"/>
    <n v="0"/>
  </r>
  <r>
    <s v="ORD_0004968"/>
    <x v="11"/>
    <x v="0"/>
    <x v="11"/>
    <s v="Selesai"/>
    <n v="1"/>
    <n v="0"/>
    <x v="0"/>
    <x v="0"/>
    <x v="0"/>
    <n v="0"/>
    <s v="Tidak Retur"/>
    <x v="1"/>
    <x v="1"/>
    <n v="1"/>
    <s v="Mangkok Sambal / Saus"/>
    <x v="4"/>
    <n v="0"/>
  </r>
  <r>
    <s v="ORD_0004969"/>
    <x v="11"/>
    <x v="0"/>
    <x v="11"/>
    <s v="Selesai"/>
    <n v="1"/>
    <n v="0"/>
    <x v="0"/>
    <x v="0"/>
    <x v="0"/>
    <n v="0"/>
    <s v="Tidak Retur"/>
    <x v="2"/>
    <x v="2"/>
    <n v="1"/>
    <s v="Celengan"/>
    <x v="1"/>
    <n v="0"/>
  </r>
  <r>
    <s v="ORD_0004970"/>
    <x v="11"/>
    <x v="0"/>
    <x v="11"/>
    <s v="Batal"/>
    <n v="1"/>
    <n v="1"/>
    <x v="1"/>
    <x v="2"/>
    <x v="5"/>
    <n v="0"/>
    <s v="Tidak Retur"/>
    <x v="2"/>
    <x v="2"/>
    <n v="1"/>
    <s v="Aksesoris Pintu"/>
    <x v="25"/>
    <n v="1"/>
  </r>
  <r>
    <s v="ORD_0004971"/>
    <x v="11"/>
    <x v="0"/>
    <x v="11"/>
    <s v="Batal"/>
    <n v="1"/>
    <n v="1"/>
    <x v="1"/>
    <x v="1"/>
    <x v="2"/>
    <n v="0"/>
    <s v="Tidak Retur"/>
    <x v="1"/>
    <x v="1"/>
    <n v="1"/>
    <s v="Aksesoris Pintu"/>
    <x v="25"/>
    <n v="0"/>
  </r>
  <r>
    <s v="ORD_0004972"/>
    <x v="11"/>
    <x v="0"/>
    <x v="11"/>
    <s v="Selesai"/>
    <n v="1"/>
    <n v="0"/>
    <x v="0"/>
    <x v="0"/>
    <x v="0"/>
    <n v="0"/>
    <s v="Tidak Retur"/>
    <x v="1"/>
    <x v="1"/>
    <n v="1"/>
    <s v="Aksesoris Pintu"/>
    <x v="25"/>
    <n v="0"/>
  </r>
  <r>
    <s v="ORD_0004973"/>
    <x v="11"/>
    <x v="0"/>
    <x v="11"/>
    <s v="Selesai"/>
    <n v="1"/>
    <n v="0"/>
    <x v="0"/>
    <x v="0"/>
    <x v="0"/>
    <n v="0"/>
    <s v="Tidak Retur"/>
    <x v="0"/>
    <x v="0"/>
    <n v="1"/>
    <s v="Aksesoris Pintu"/>
    <x v="25"/>
    <n v="0"/>
  </r>
  <r>
    <s v="ORD_0004974"/>
    <x v="11"/>
    <x v="0"/>
    <x v="11"/>
    <s v="Selesai"/>
    <n v="1"/>
    <n v="0"/>
    <x v="0"/>
    <x v="0"/>
    <x v="0"/>
    <n v="0"/>
    <s v="Tidak Retur"/>
    <x v="0"/>
    <x v="0"/>
    <n v="1"/>
    <s v="Aksesoris Pintu"/>
    <x v="25"/>
    <n v="0"/>
  </r>
  <r>
    <s v="ORD_0004975"/>
    <x v="11"/>
    <x v="0"/>
    <x v="11"/>
    <s v="Selesai"/>
    <n v="1"/>
    <n v="0"/>
    <x v="0"/>
    <x v="0"/>
    <x v="0"/>
    <n v="0"/>
    <s v="Tidak Retur"/>
    <x v="2"/>
    <x v="2"/>
    <n v="1"/>
    <s v="Celengan"/>
    <x v="1"/>
    <n v="0"/>
  </r>
  <r>
    <s v="ORD_0004976"/>
    <x v="11"/>
    <x v="0"/>
    <x v="11"/>
    <s v="Selesai"/>
    <n v="1"/>
    <n v="0"/>
    <x v="0"/>
    <x v="0"/>
    <x v="0"/>
    <n v="0"/>
    <s v="Tidak Retur"/>
    <x v="0"/>
    <x v="0"/>
    <n v="1"/>
    <s v="Aksesoris Pintu"/>
    <x v="25"/>
    <n v="0"/>
  </r>
  <r>
    <s v="ORD_0004977"/>
    <x v="11"/>
    <x v="0"/>
    <x v="11"/>
    <s v="Selesai"/>
    <n v="1"/>
    <n v="0"/>
    <x v="0"/>
    <x v="0"/>
    <x v="0"/>
    <n v="0"/>
    <s v="Tidak Retur"/>
    <x v="0"/>
    <x v="0"/>
    <n v="3"/>
    <s v="Aksesoris Pintu, Other, Pengolah Bumbu / Sayur"/>
    <x v="6"/>
    <n v="0"/>
  </r>
  <r>
    <s v="ORD_0004978"/>
    <x v="11"/>
    <x v="0"/>
    <x v="11"/>
    <s v="Selesai"/>
    <n v="1"/>
    <n v="0"/>
    <x v="0"/>
    <x v="0"/>
    <x v="0"/>
    <n v="0"/>
    <s v="Tidak Retur"/>
    <x v="0"/>
    <x v="0"/>
    <n v="1"/>
    <s v="Celengan"/>
    <x v="1"/>
    <n v="0"/>
  </r>
  <r>
    <s v="ORD_0004979"/>
    <x v="11"/>
    <x v="0"/>
    <x v="11"/>
    <s v="Selesai"/>
    <n v="1"/>
    <n v="0"/>
    <x v="0"/>
    <x v="0"/>
    <x v="0"/>
    <n v="0"/>
    <s v="Tidak Retur"/>
    <x v="0"/>
    <x v="0"/>
    <n v="3"/>
    <s v="Baskom / Mangkok Besar, Celengan, Keranjang"/>
    <x v="6"/>
    <n v="0"/>
  </r>
  <r>
    <s v="ORD_0004980"/>
    <x v="11"/>
    <x v="0"/>
    <x v="11"/>
    <s v="Selesai"/>
    <n v="1"/>
    <n v="0"/>
    <x v="0"/>
    <x v="0"/>
    <x v="0"/>
    <n v="0"/>
    <s v="Tidak Retur"/>
    <x v="1"/>
    <x v="1"/>
    <n v="1"/>
    <s v="Celengan"/>
    <x v="1"/>
    <n v="0"/>
  </r>
  <r>
    <s v="ORD_0004981"/>
    <x v="11"/>
    <x v="0"/>
    <x v="11"/>
    <s v="Selesai"/>
    <n v="1"/>
    <n v="0"/>
    <x v="0"/>
    <x v="0"/>
    <x v="0"/>
    <n v="0"/>
    <s v="Tidak Retur"/>
    <x v="1"/>
    <x v="1"/>
    <n v="1"/>
    <s v="Celengan"/>
    <x v="1"/>
    <n v="0"/>
  </r>
  <r>
    <s v="ORD_0004982"/>
    <x v="11"/>
    <x v="0"/>
    <x v="11"/>
    <s v="Selesai"/>
    <n v="1"/>
    <n v="0"/>
    <x v="0"/>
    <x v="0"/>
    <x v="0"/>
    <n v="0"/>
    <s v="Tidak Retur"/>
    <x v="1"/>
    <x v="1"/>
    <n v="1"/>
    <s v="Saringan / Strainer"/>
    <x v="11"/>
    <n v="0"/>
  </r>
  <r>
    <s v="ORD_0004983"/>
    <x v="11"/>
    <x v="0"/>
    <x v="11"/>
    <s v="Batal"/>
    <n v="1"/>
    <n v="1"/>
    <x v="1"/>
    <x v="1"/>
    <x v="2"/>
    <n v="0"/>
    <s v="Tidak Retur"/>
    <x v="0"/>
    <x v="0"/>
    <n v="1"/>
    <s v="Other"/>
    <x v="14"/>
    <n v="0"/>
  </r>
  <r>
    <s v="ORD_0004984"/>
    <x v="11"/>
    <x v="0"/>
    <x v="11"/>
    <s v="Selesai"/>
    <n v="1"/>
    <n v="0"/>
    <x v="0"/>
    <x v="0"/>
    <x v="0"/>
    <n v="0"/>
    <s v="Tidak Retur"/>
    <x v="0"/>
    <x v="0"/>
    <n v="2"/>
    <s v="Botol / Gelas / Mug, Mangkok"/>
    <x v="6"/>
    <n v="0"/>
  </r>
  <r>
    <s v="ORD_0004985"/>
    <x v="11"/>
    <x v="0"/>
    <x v="11"/>
    <s v="Selesai"/>
    <n v="1"/>
    <n v="0"/>
    <x v="0"/>
    <x v="0"/>
    <x v="0"/>
    <n v="0"/>
    <s v="Tidak Retur"/>
    <x v="4"/>
    <x v="4"/>
    <n v="1"/>
    <s v="Aksesoris Pintu"/>
    <x v="25"/>
    <n v="0"/>
  </r>
  <r>
    <s v="ORD_0004986"/>
    <x v="11"/>
    <x v="0"/>
    <x v="11"/>
    <s v="Selesai"/>
    <n v="1"/>
    <n v="0"/>
    <x v="0"/>
    <x v="0"/>
    <x v="0"/>
    <n v="0"/>
    <s v="Tidak Retur"/>
    <x v="1"/>
    <x v="1"/>
    <n v="1"/>
    <s v="Peralatan Kamar Mandi"/>
    <x v="10"/>
    <n v="0"/>
  </r>
  <r>
    <s v="ORD_0004987"/>
    <x v="11"/>
    <x v="0"/>
    <x v="11"/>
    <s v="Batal"/>
    <n v="1"/>
    <n v="1"/>
    <x v="1"/>
    <x v="1"/>
    <x v="3"/>
    <n v="0"/>
    <s v="Tidak Retur"/>
    <x v="0"/>
    <x v="0"/>
    <n v="2"/>
    <s v="Baskom / Mangkok Besar, Nampan / Tray"/>
    <x v="6"/>
    <n v="1"/>
  </r>
  <r>
    <s v="ORD_0004988"/>
    <x v="11"/>
    <x v="0"/>
    <x v="11"/>
    <s v="Selesai"/>
    <n v="1"/>
    <n v="0"/>
    <x v="0"/>
    <x v="0"/>
    <x v="0"/>
    <n v="0"/>
    <s v="Tidak Retur"/>
    <x v="0"/>
    <x v="0"/>
    <n v="2"/>
    <s v="Baskom / Mangkok Besar, Nampan / Tray"/>
    <x v="6"/>
    <n v="0"/>
  </r>
  <r>
    <s v="ORD_0004989"/>
    <x v="11"/>
    <x v="0"/>
    <x v="11"/>
    <s v="Selesai"/>
    <n v="1"/>
    <n v="0"/>
    <x v="0"/>
    <x v="0"/>
    <x v="0"/>
    <n v="0"/>
    <s v="Tidak Retur"/>
    <x v="4"/>
    <x v="4"/>
    <n v="1"/>
    <s v="Aksesoris Pintu"/>
    <x v="25"/>
    <n v="0"/>
  </r>
  <r>
    <s v="ORD_0004990"/>
    <x v="11"/>
    <x v="0"/>
    <x v="11"/>
    <s v="Selesai"/>
    <n v="1"/>
    <n v="0"/>
    <x v="0"/>
    <x v="0"/>
    <x v="0"/>
    <n v="0"/>
    <s v="Tidak Retur"/>
    <x v="4"/>
    <x v="4"/>
    <n v="1"/>
    <s v="Mangkok Sambal / Saus"/>
    <x v="4"/>
    <n v="0"/>
  </r>
  <r>
    <s v="ORD_0004991"/>
    <x v="11"/>
    <x v="0"/>
    <x v="11"/>
    <s v="Selesai"/>
    <n v="1"/>
    <n v="0"/>
    <x v="0"/>
    <x v="0"/>
    <x v="0"/>
    <n v="0"/>
    <s v="Tidak Retur"/>
    <x v="0"/>
    <x v="0"/>
    <n v="1"/>
    <s v="Celengan"/>
    <x v="1"/>
    <n v="0"/>
  </r>
  <r>
    <s v="ORD_0004992"/>
    <x v="11"/>
    <x v="0"/>
    <x v="11"/>
    <s v="Selesai"/>
    <n v="1"/>
    <n v="0"/>
    <x v="0"/>
    <x v="0"/>
    <x v="0"/>
    <n v="0"/>
    <s v="Tidak Retur"/>
    <x v="4"/>
    <x v="4"/>
    <n v="1"/>
    <s v="Celengan"/>
    <x v="1"/>
    <n v="0"/>
  </r>
  <r>
    <s v="ORD_0004993"/>
    <x v="11"/>
    <x v="0"/>
    <x v="11"/>
    <s v="Selesai"/>
    <n v="1"/>
    <n v="0"/>
    <x v="0"/>
    <x v="0"/>
    <x v="0"/>
    <n v="0"/>
    <s v="Tidak Retur"/>
    <x v="0"/>
    <x v="0"/>
    <n v="2"/>
    <s v="Mangkok Sambal / Saus, Pengolah Bumbu / Sayur"/>
    <x v="6"/>
    <n v="0"/>
  </r>
  <r>
    <s v="ORD_0004994"/>
    <x v="11"/>
    <x v="0"/>
    <x v="11"/>
    <s v="Selesai"/>
    <n v="1"/>
    <n v="0"/>
    <x v="0"/>
    <x v="0"/>
    <x v="0"/>
    <n v="0"/>
    <s v="Tidak Retur"/>
    <x v="1"/>
    <x v="1"/>
    <n v="1"/>
    <s v="Celengan"/>
    <x v="1"/>
    <n v="0"/>
  </r>
  <r>
    <s v="ORD_0004995"/>
    <x v="11"/>
    <x v="0"/>
    <x v="11"/>
    <s v="Selesai"/>
    <n v="1"/>
    <n v="0"/>
    <x v="0"/>
    <x v="0"/>
    <x v="0"/>
    <n v="0"/>
    <s v="Tidak Retur"/>
    <x v="1"/>
    <x v="1"/>
    <n v="1"/>
    <s v="Celengan"/>
    <x v="1"/>
    <n v="0"/>
  </r>
  <r>
    <s v="ORD_0004996"/>
    <x v="11"/>
    <x v="0"/>
    <x v="11"/>
    <s v="Selesai"/>
    <n v="1"/>
    <n v="0"/>
    <x v="0"/>
    <x v="0"/>
    <x v="0"/>
    <n v="0"/>
    <s v="Tidak Retur"/>
    <x v="4"/>
    <x v="4"/>
    <n v="1"/>
    <s v="Keranjang"/>
    <x v="5"/>
    <n v="0"/>
  </r>
  <r>
    <s v="ORD_0004997"/>
    <x v="11"/>
    <x v="0"/>
    <x v="11"/>
    <s v="Selesai"/>
    <n v="1"/>
    <n v="0"/>
    <x v="0"/>
    <x v="0"/>
    <x v="0"/>
    <n v="0"/>
    <s v="Tidak Retur"/>
    <x v="0"/>
    <x v="0"/>
    <n v="1"/>
    <s v="Plastik / Wadah Plastik"/>
    <x v="2"/>
    <n v="0"/>
  </r>
  <r>
    <s v="ORD_0004998"/>
    <x v="11"/>
    <x v="0"/>
    <x v="11"/>
    <s v="Selesai"/>
    <n v="1"/>
    <n v="0"/>
    <x v="0"/>
    <x v="0"/>
    <x v="0"/>
    <n v="0"/>
    <s v="Tidak Retur"/>
    <x v="0"/>
    <x v="0"/>
    <n v="1"/>
    <s v="Mangkok Sambal / Saus"/>
    <x v="4"/>
    <n v="0"/>
  </r>
  <r>
    <s v="ORD_0004999"/>
    <x v="11"/>
    <x v="0"/>
    <x v="11"/>
    <s v="Selesai"/>
    <n v="1"/>
    <n v="0"/>
    <x v="0"/>
    <x v="0"/>
    <x v="0"/>
    <n v="0"/>
    <s v="Tidak Retur"/>
    <x v="0"/>
    <x v="0"/>
    <n v="1"/>
    <s v="Aksesoris Pintu"/>
    <x v="25"/>
    <n v="0"/>
  </r>
  <r>
    <s v="ORD_0005000"/>
    <x v="11"/>
    <x v="0"/>
    <x v="11"/>
    <s v="Selesai"/>
    <n v="1"/>
    <n v="0"/>
    <x v="0"/>
    <x v="0"/>
    <x v="0"/>
    <n v="0"/>
    <s v="Tidak Retur"/>
    <x v="0"/>
    <x v="0"/>
    <n v="1"/>
    <s v="Keranjang"/>
    <x v="5"/>
    <n v="0"/>
  </r>
  <r>
    <s v="ORD_0005001"/>
    <x v="11"/>
    <x v="0"/>
    <x v="11"/>
    <s v="Selesai"/>
    <n v="1"/>
    <n v="0"/>
    <x v="0"/>
    <x v="0"/>
    <x v="0"/>
    <n v="0"/>
    <s v="Tidak Retur"/>
    <x v="0"/>
    <x v="0"/>
    <n v="2"/>
    <s v="Mangkok Sambal / Saus, Other"/>
    <x v="6"/>
    <n v="0"/>
  </r>
  <r>
    <s v="ORD_0005002"/>
    <x v="11"/>
    <x v="0"/>
    <x v="11"/>
    <s v="Selesai"/>
    <n v="1"/>
    <n v="0"/>
    <x v="0"/>
    <x v="0"/>
    <x v="0"/>
    <n v="0"/>
    <s v="Tidak Retur"/>
    <x v="3"/>
    <x v="3"/>
    <n v="1"/>
    <s v="Celengan"/>
    <x v="1"/>
    <n v="0"/>
  </r>
  <r>
    <s v="ORD_0005003"/>
    <x v="11"/>
    <x v="0"/>
    <x v="11"/>
    <s v="Selesai"/>
    <n v="1"/>
    <n v="0"/>
    <x v="0"/>
    <x v="0"/>
    <x v="0"/>
    <n v="0"/>
    <s v="Tidak Retur"/>
    <x v="1"/>
    <x v="1"/>
    <n v="1"/>
    <s v="Saringan / Strainer"/>
    <x v="11"/>
    <n v="0"/>
  </r>
  <r>
    <s v="ORD_0005004"/>
    <x v="11"/>
    <x v="0"/>
    <x v="11"/>
    <s v="Batal"/>
    <n v="1"/>
    <n v="1"/>
    <x v="1"/>
    <x v="2"/>
    <x v="5"/>
    <n v="0"/>
    <s v="Tidak Retur"/>
    <x v="2"/>
    <x v="2"/>
    <n v="1"/>
    <s v="Aksesoris Pintu"/>
    <x v="25"/>
    <n v="1"/>
  </r>
  <r>
    <s v="ORD_0005005"/>
    <x v="11"/>
    <x v="0"/>
    <x v="11"/>
    <s v="Selesai"/>
    <n v="1"/>
    <n v="0"/>
    <x v="0"/>
    <x v="0"/>
    <x v="0"/>
    <n v="0"/>
    <s v="Tidak Retur"/>
    <x v="0"/>
    <x v="0"/>
    <n v="2"/>
    <s v="Mangkok Sambal / Saus, Saringan / Strainer"/>
    <x v="6"/>
    <n v="0"/>
  </r>
  <r>
    <s v="ORD_0005006"/>
    <x v="11"/>
    <x v="0"/>
    <x v="11"/>
    <s v="Batal"/>
    <n v="1"/>
    <n v="1"/>
    <x v="1"/>
    <x v="1"/>
    <x v="14"/>
    <n v="0"/>
    <s v="Tidak Retur"/>
    <x v="2"/>
    <x v="2"/>
    <n v="1"/>
    <s v="Celengan"/>
    <x v="1"/>
    <n v="1"/>
  </r>
  <r>
    <s v="ORD_0005007"/>
    <x v="11"/>
    <x v="0"/>
    <x v="11"/>
    <s v="Selesai"/>
    <n v="1"/>
    <n v="0"/>
    <x v="0"/>
    <x v="0"/>
    <x v="0"/>
    <n v="0"/>
    <s v="Tidak Retur"/>
    <x v="0"/>
    <x v="0"/>
    <n v="1"/>
    <s v="Celengan"/>
    <x v="1"/>
    <n v="0"/>
  </r>
  <r>
    <s v="ORD_0005008"/>
    <x v="11"/>
    <x v="0"/>
    <x v="11"/>
    <s v="Selesai"/>
    <n v="1"/>
    <n v="0"/>
    <x v="0"/>
    <x v="0"/>
    <x v="0"/>
    <n v="0"/>
    <s v="Tidak Retur"/>
    <x v="1"/>
    <x v="1"/>
    <n v="1"/>
    <s v="Seal / Baut / Roof"/>
    <x v="8"/>
    <n v="0"/>
  </r>
  <r>
    <s v="ORD_0005009"/>
    <x v="11"/>
    <x v="0"/>
    <x v="11"/>
    <s v="Selesai"/>
    <n v="1"/>
    <n v="0"/>
    <x v="0"/>
    <x v="0"/>
    <x v="0"/>
    <n v="0"/>
    <s v="Tidak Retur"/>
    <x v="2"/>
    <x v="2"/>
    <n v="1"/>
    <s v="Seal / Baut / Roof"/>
    <x v="8"/>
    <n v="0"/>
  </r>
  <r>
    <s v="ORD_0005010"/>
    <x v="11"/>
    <x v="0"/>
    <x v="11"/>
    <s v="Batal"/>
    <n v="1"/>
    <n v="1"/>
    <x v="1"/>
    <x v="1"/>
    <x v="1"/>
    <n v="0"/>
    <s v="Tidak Retur"/>
    <x v="1"/>
    <x v="1"/>
    <n v="1"/>
    <s v="Lunch Box / Rantang"/>
    <x v="15"/>
    <n v="0"/>
  </r>
  <r>
    <s v="ORD_0005011"/>
    <x v="11"/>
    <x v="0"/>
    <x v="11"/>
    <s v="Batal"/>
    <n v="1"/>
    <n v="1"/>
    <x v="1"/>
    <x v="2"/>
    <x v="12"/>
    <n v="0"/>
    <s v="Tidak Retur"/>
    <x v="1"/>
    <x v="1"/>
    <n v="1"/>
    <s v="Peralatan Makan"/>
    <x v="13"/>
    <n v="0"/>
  </r>
  <r>
    <s v="ORD_0005012"/>
    <x v="11"/>
    <x v="0"/>
    <x v="11"/>
    <s v="Selesai"/>
    <n v="1"/>
    <n v="0"/>
    <x v="0"/>
    <x v="0"/>
    <x v="0"/>
    <n v="0"/>
    <s v="Tidak Retur"/>
    <x v="1"/>
    <x v="1"/>
    <n v="1"/>
    <s v="Aksesoris Pintu"/>
    <x v="25"/>
    <n v="0"/>
  </r>
  <r>
    <s v="ORD_0005013"/>
    <x v="11"/>
    <x v="0"/>
    <x v="11"/>
    <s v="Selesai"/>
    <n v="1"/>
    <n v="0"/>
    <x v="0"/>
    <x v="0"/>
    <x v="0"/>
    <n v="0"/>
    <s v="Tidak Retur"/>
    <x v="0"/>
    <x v="0"/>
    <n v="1"/>
    <s v="Aksesoris Pintu"/>
    <x v="25"/>
    <n v="0"/>
  </r>
  <r>
    <s v="ORD_0005014"/>
    <x v="11"/>
    <x v="0"/>
    <x v="11"/>
    <s v="Selesai"/>
    <n v="1"/>
    <n v="0"/>
    <x v="0"/>
    <x v="0"/>
    <x v="0"/>
    <n v="0"/>
    <s v="Tidak Retur"/>
    <x v="2"/>
    <x v="2"/>
    <n v="1"/>
    <s v="Celengan"/>
    <x v="1"/>
    <n v="0"/>
  </r>
  <r>
    <s v="ORD_0005015"/>
    <x v="11"/>
    <x v="0"/>
    <x v="11"/>
    <s v="Selesai"/>
    <n v="1"/>
    <n v="0"/>
    <x v="0"/>
    <x v="0"/>
    <x v="0"/>
    <n v="0"/>
    <s v="Tidak Retur"/>
    <x v="1"/>
    <x v="1"/>
    <n v="1"/>
    <s v="Other"/>
    <x v="14"/>
    <n v="0"/>
  </r>
  <r>
    <s v="ORD_0005016"/>
    <x v="11"/>
    <x v="0"/>
    <x v="11"/>
    <s v="Selesai"/>
    <n v="1"/>
    <n v="0"/>
    <x v="0"/>
    <x v="0"/>
    <x v="0"/>
    <n v="0"/>
    <s v="Tidak Retur"/>
    <x v="0"/>
    <x v="0"/>
    <n v="1"/>
    <s v="Mangkok Sambal / Saus"/>
    <x v="4"/>
    <n v="0"/>
  </r>
  <r>
    <s v="ORD_0005017"/>
    <x v="11"/>
    <x v="0"/>
    <x v="11"/>
    <s v="Selesai"/>
    <n v="1"/>
    <n v="0"/>
    <x v="0"/>
    <x v="0"/>
    <x v="0"/>
    <n v="0"/>
    <s v="Tidak Retur"/>
    <x v="1"/>
    <x v="1"/>
    <n v="1"/>
    <s v="Aksesoris Pintu"/>
    <x v="25"/>
    <n v="0"/>
  </r>
  <r>
    <s v="ORD_0005018"/>
    <x v="11"/>
    <x v="0"/>
    <x v="11"/>
    <s v="Selesai"/>
    <n v="1"/>
    <n v="0"/>
    <x v="0"/>
    <x v="0"/>
    <x v="0"/>
    <n v="0"/>
    <s v="Tidak Retur"/>
    <x v="1"/>
    <x v="1"/>
    <n v="1"/>
    <s v="Aksesoris Pintu"/>
    <x v="25"/>
    <n v="0"/>
  </r>
  <r>
    <s v="ORD_0005019"/>
    <x v="11"/>
    <x v="0"/>
    <x v="11"/>
    <s v="Selesai"/>
    <n v="1"/>
    <n v="0"/>
    <x v="0"/>
    <x v="0"/>
    <x v="0"/>
    <n v="0"/>
    <s v="Tidak Retur"/>
    <x v="4"/>
    <x v="4"/>
    <n v="2"/>
    <s v="Lunch Box / Rantang, Rak / Rak Serbaguna"/>
    <x v="6"/>
    <n v="0"/>
  </r>
  <r>
    <s v="ORD_0005020"/>
    <x v="11"/>
    <x v="0"/>
    <x v="11"/>
    <s v="Selesai"/>
    <n v="1"/>
    <n v="0"/>
    <x v="0"/>
    <x v="0"/>
    <x v="0"/>
    <n v="0"/>
    <s v="Tidak Retur"/>
    <x v="1"/>
    <x v="1"/>
    <n v="1"/>
    <s v="Seal / Baut / Roof"/>
    <x v="8"/>
    <n v="0"/>
  </r>
  <r>
    <s v="ORD_0005021"/>
    <x v="11"/>
    <x v="0"/>
    <x v="11"/>
    <s v="Selesai"/>
    <n v="1"/>
    <n v="0"/>
    <x v="0"/>
    <x v="0"/>
    <x v="0"/>
    <n v="0"/>
    <s v="Tidak Retur"/>
    <x v="1"/>
    <x v="1"/>
    <n v="1"/>
    <s v="Aksesoris Pintu"/>
    <x v="25"/>
    <n v="0"/>
  </r>
  <r>
    <s v="ORD_0005022"/>
    <x v="11"/>
    <x v="0"/>
    <x v="11"/>
    <s v="Selesai"/>
    <n v="1"/>
    <n v="0"/>
    <x v="0"/>
    <x v="0"/>
    <x v="0"/>
    <n v="0"/>
    <s v="Tidak Retur"/>
    <x v="0"/>
    <x v="0"/>
    <n v="1"/>
    <s v="Celengan"/>
    <x v="1"/>
    <n v="0"/>
  </r>
  <r>
    <s v="ORD_0005023"/>
    <x v="11"/>
    <x v="0"/>
    <x v="11"/>
    <s v="Selesai"/>
    <n v="1"/>
    <n v="0"/>
    <x v="0"/>
    <x v="0"/>
    <x v="0"/>
    <n v="0"/>
    <s v="Tidak Retur"/>
    <x v="0"/>
    <x v="0"/>
    <n v="1"/>
    <s v="Aksesoris Pintu"/>
    <x v="25"/>
    <n v="0"/>
  </r>
  <r>
    <s v="ORD_0005024"/>
    <x v="11"/>
    <x v="0"/>
    <x v="11"/>
    <s v="Selesai"/>
    <n v="1"/>
    <n v="0"/>
    <x v="0"/>
    <x v="0"/>
    <x v="0"/>
    <n v="0"/>
    <s v="Tidak Retur"/>
    <x v="3"/>
    <x v="3"/>
    <n v="1"/>
    <s v="Celengan"/>
    <x v="1"/>
    <n v="0"/>
  </r>
  <r>
    <s v="ORD_0005025"/>
    <x v="11"/>
    <x v="0"/>
    <x v="11"/>
    <s v="Selesai"/>
    <n v="1"/>
    <n v="0"/>
    <x v="0"/>
    <x v="0"/>
    <x v="0"/>
    <n v="0"/>
    <s v="Tidak Retur"/>
    <x v="4"/>
    <x v="4"/>
    <n v="1"/>
    <s v="Celengan"/>
    <x v="1"/>
    <n v="0"/>
  </r>
  <r>
    <s v="ORD_0005026"/>
    <x v="11"/>
    <x v="0"/>
    <x v="11"/>
    <s v="Selesai"/>
    <n v="1"/>
    <n v="0"/>
    <x v="0"/>
    <x v="0"/>
    <x v="0"/>
    <n v="0"/>
    <s v="Tidak Retur"/>
    <x v="0"/>
    <x v="0"/>
    <n v="1"/>
    <s v="Other"/>
    <x v="14"/>
    <n v="0"/>
  </r>
  <r>
    <s v="ORD_0005027"/>
    <x v="11"/>
    <x v="0"/>
    <x v="11"/>
    <s v="Selesai"/>
    <n v="1"/>
    <n v="0"/>
    <x v="0"/>
    <x v="0"/>
    <x v="0"/>
    <n v="0"/>
    <s v="Tidak Retur"/>
    <x v="1"/>
    <x v="1"/>
    <n v="1"/>
    <s v="Celengan"/>
    <x v="1"/>
    <n v="0"/>
  </r>
  <r>
    <s v="ORD_0005028"/>
    <x v="11"/>
    <x v="0"/>
    <x v="11"/>
    <s v="Selesai"/>
    <n v="1"/>
    <n v="0"/>
    <x v="0"/>
    <x v="0"/>
    <x v="0"/>
    <n v="0"/>
    <s v="Tidak Retur"/>
    <x v="1"/>
    <x v="1"/>
    <n v="1"/>
    <s v="Aksesoris Pintu"/>
    <x v="25"/>
    <n v="0"/>
  </r>
  <r>
    <s v="ORD_0005029"/>
    <x v="11"/>
    <x v="0"/>
    <x v="11"/>
    <s v="Batal"/>
    <n v="1"/>
    <n v="1"/>
    <x v="1"/>
    <x v="1"/>
    <x v="1"/>
    <n v="0"/>
    <s v="Tidak Retur"/>
    <x v="1"/>
    <x v="1"/>
    <n v="1"/>
    <s v="Mangkok Sambal / Saus"/>
    <x v="4"/>
    <n v="0"/>
  </r>
  <r>
    <s v="ORD_0005030"/>
    <x v="11"/>
    <x v="0"/>
    <x v="11"/>
    <s v="Batal"/>
    <n v="1"/>
    <n v="1"/>
    <x v="1"/>
    <x v="1"/>
    <x v="1"/>
    <n v="0"/>
    <s v="Tidak Retur"/>
    <x v="2"/>
    <x v="2"/>
    <n v="1"/>
    <s v="Mangkok Sambal / Saus"/>
    <x v="4"/>
    <n v="0"/>
  </r>
  <r>
    <s v="ORD_0005031"/>
    <x v="11"/>
    <x v="0"/>
    <x v="11"/>
    <s v="Selesai"/>
    <n v="1"/>
    <n v="0"/>
    <x v="0"/>
    <x v="0"/>
    <x v="0"/>
    <n v="0"/>
    <s v="Tidak Retur"/>
    <x v="1"/>
    <x v="1"/>
    <n v="1"/>
    <s v="Baskom / Mangkok Besar"/>
    <x v="18"/>
    <n v="0"/>
  </r>
  <r>
    <s v="ORD_0005032"/>
    <x v="11"/>
    <x v="0"/>
    <x v="11"/>
    <s v="Batal"/>
    <n v="1"/>
    <n v="1"/>
    <x v="1"/>
    <x v="2"/>
    <x v="5"/>
    <n v="0"/>
    <s v="Tidak Retur"/>
    <x v="0"/>
    <x v="0"/>
    <n v="1"/>
    <s v="Other"/>
    <x v="14"/>
    <n v="1"/>
  </r>
  <r>
    <s v="ORD_0005033"/>
    <x v="11"/>
    <x v="0"/>
    <x v="11"/>
    <s v="Selesai"/>
    <n v="1"/>
    <n v="0"/>
    <x v="0"/>
    <x v="0"/>
    <x v="0"/>
    <n v="0"/>
    <s v="Tidak Retur"/>
    <x v="1"/>
    <x v="1"/>
    <n v="1"/>
    <s v="Celengan"/>
    <x v="1"/>
    <n v="0"/>
  </r>
  <r>
    <s v="ORD_0005034"/>
    <x v="11"/>
    <x v="0"/>
    <x v="11"/>
    <s v="Selesai"/>
    <n v="1"/>
    <n v="0"/>
    <x v="0"/>
    <x v="0"/>
    <x v="0"/>
    <n v="0"/>
    <s v="Tidak Retur"/>
    <x v="4"/>
    <x v="4"/>
    <n v="1"/>
    <s v="Aksesoris Pintu"/>
    <x v="25"/>
    <n v="0"/>
  </r>
  <r>
    <s v="ORD_0005035"/>
    <x v="11"/>
    <x v="0"/>
    <x v="11"/>
    <s v="Selesai"/>
    <n v="1"/>
    <n v="0"/>
    <x v="0"/>
    <x v="0"/>
    <x v="0"/>
    <n v="0"/>
    <s v="Tidak Retur"/>
    <x v="1"/>
    <x v="1"/>
    <n v="1"/>
    <s v="Aksesoris Pintu"/>
    <x v="25"/>
    <n v="0"/>
  </r>
  <r>
    <s v="ORD_0005036"/>
    <x v="11"/>
    <x v="0"/>
    <x v="11"/>
    <s v="Selesai"/>
    <n v="1"/>
    <n v="0"/>
    <x v="0"/>
    <x v="0"/>
    <x v="0"/>
    <n v="0"/>
    <s v="Tidak Retur"/>
    <x v="1"/>
    <x v="1"/>
    <n v="1"/>
    <s v="Rak / Rak Serbaguna"/>
    <x v="3"/>
    <n v="0"/>
  </r>
  <r>
    <s v="ORD_0005037"/>
    <x v="11"/>
    <x v="0"/>
    <x v="11"/>
    <s v="Batal"/>
    <n v="1"/>
    <n v="1"/>
    <x v="1"/>
    <x v="1"/>
    <x v="3"/>
    <n v="0"/>
    <s v="Tidak Retur"/>
    <x v="1"/>
    <x v="1"/>
    <n v="1"/>
    <s v="Saringan / Strainer"/>
    <x v="11"/>
    <n v="0"/>
  </r>
  <r>
    <s v="ORD_0005038"/>
    <x v="11"/>
    <x v="0"/>
    <x v="11"/>
    <s v="Selesai"/>
    <n v="1"/>
    <n v="0"/>
    <x v="0"/>
    <x v="0"/>
    <x v="0"/>
    <n v="0"/>
    <s v="Tidak Retur"/>
    <x v="1"/>
    <x v="1"/>
    <n v="1"/>
    <s v="Saringan / Strainer"/>
    <x v="11"/>
    <n v="0"/>
  </r>
  <r>
    <s v="ORD_0005039"/>
    <x v="11"/>
    <x v="0"/>
    <x v="11"/>
    <s v="Selesai"/>
    <n v="1"/>
    <n v="0"/>
    <x v="0"/>
    <x v="0"/>
    <x v="0"/>
    <n v="0"/>
    <s v="Tidak Retur"/>
    <x v="0"/>
    <x v="0"/>
    <n v="1"/>
    <s v="Aksesoris Pintu"/>
    <x v="25"/>
    <n v="0"/>
  </r>
  <r>
    <s v="ORD_0005040"/>
    <x v="11"/>
    <x v="0"/>
    <x v="11"/>
    <s v="Selesai"/>
    <n v="1"/>
    <n v="0"/>
    <x v="0"/>
    <x v="0"/>
    <x v="0"/>
    <n v="0"/>
    <s v="Tidak Retur"/>
    <x v="0"/>
    <x v="0"/>
    <n v="1"/>
    <s v="Celengan"/>
    <x v="1"/>
    <n v="0"/>
  </r>
  <r>
    <s v="ORD_0005041"/>
    <x v="11"/>
    <x v="0"/>
    <x v="11"/>
    <s v="Selesai"/>
    <n v="1"/>
    <n v="0"/>
    <x v="0"/>
    <x v="0"/>
    <x v="0"/>
    <n v="0"/>
    <s v="Tidak Retur"/>
    <x v="2"/>
    <x v="2"/>
    <n v="1"/>
    <s v="Nampan / Tray"/>
    <x v="9"/>
    <n v="0"/>
  </r>
  <r>
    <s v="ORD_0005042"/>
    <x v="11"/>
    <x v="0"/>
    <x v="11"/>
    <s v="Selesai"/>
    <n v="1"/>
    <n v="0"/>
    <x v="0"/>
    <x v="0"/>
    <x v="0"/>
    <n v="0"/>
    <s v="Tidak Retur"/>
    <x v="2"/>
    <x v="2"/>
    <n v="1"/>
    <s v="Celengan"/>
    <x v="1"/>
    <n v="0"/>
  </r>
  <r>
    <s v="ORD_0005043"/>
    <x v="11"/>
    <x v="0"/>
    <x v="11"/>
    <s v="Selesai"/>
    <n v="1"/>
    <n v="0"/>
    <x v="0"/>
    <x v="0"/>
    <x v="0"/>
    <n v="0"/>
    <s v="Tidak Retur"/>
    <x v="0"/>
    <x v="0"/>
    <n v="1"/>
    <s v="Aksesoris Pintu"/>
    <x v="25"/>
    <n v="0"/>
  </r>
  <r>
    <s v="ORD_0005044"/>
    <x v="11"/>
    <x v="0"/>
    <x v="11"/>
    <s v="Selesai"/>
    <n v="1"/>
    <n v="0"/>
    <x v="0"/>
    <x v="0"/>
    <x v="0"/>
    <n v="0"/>
    <s v="Tidak Retur"/>
    <x v="0"/>
    <x v="0"/>
    <n v="1"/>
    <s v="Aksesoris Pintu"/>
    <x v="25"/>
    <n v="0"/>
  </r>
  <r>
    <s v="ORD_0005045"/>
    <x v="11"/>
    <x v="0"/>
    <x v="11"/>
    <s v="Selesai"/>
    <n v="1"/>
    <n v="0"/>
    <x v="0"/>
    <x v="0"/>
    <x v="0"/>
    <n v="0"/>
    <s v="Tidak Retur"/>
    <x v="1"/>
    <x v="1"/>
    <n v="1"/>
    <s v="Celengan"/>
    <x v="1"/>
    <n v="0"/>
  </r>
  <r>
    <s v="ORD_0005046"/>
    <x v="11"/>
    <x v="0"/>
    <x v="11"/>
    <s v="Selesai"/>
    <n v="1"/>
    <n v="0"/>
    <x v="0"/>
    <x v="0"/>
    <x v="0"/>
    <n v="0"/>
    <s v="Tidak Retur"/>
    <x v="0"/>
    <x v="0"/>
    <n v="1"/>
    <s v="Celengan"/>
    <x v="1"/>
    <n v="0"/>
  </r>
  <r>
    <s v="ORD_0005047"/>
    <x v="11"/>
    <x v="0"/>
    <x v="11"/>
    <s v="Selesai"/>
    <n v="1"/>
    <n v="0"/>
    <x v="0"/>
    <x v="0"/>
    <x v="0"/>
    <n v="0"/>
    <s v="Tidak Retur"/>
    <x v="2"/>
    <x v="2"/>
    <n v="1"/>
    <s v="Celengan"/>
    <x v="1"/>
    <n v="0"/>
  </r>
  <r>
    <s v="ORD_0005048"/>
    <x v="11"/>
    <x v="0"/>
    <x v="11"/>
    <s v="Selesai"/>
    <n v="1"/>
    <n v="0"/>
    <x v="0"/>
    <x v="0"/>
    <x v="0"/>
    <n v="0"/>
    <s v="Tidak Retur"/>
    <x v="1"/>
    <x v="1"/>
    <n v="1"/>
    <s v="Aksesoris Pintu"/>
    <x v="25"/>
    <n v="0"/>
  </r>
  <r>
    <s v="ORD_0005049"/>
    <x v="11"/>
    <x v="0"/>
    <x v="11"/>
    <s v="Selesai"/>
    <n v="1"/>
    <n v="0"/>
    <x v="0"/>
    <x v="0"/>
    <x v="0"/>
    <n v="0"/>
    <s v="Tidak Retur"/>
    <x v="1"/>
    <x v="1"/>
    <n v="1"/>
    <s v="Aksesoris Pintu"/>
    <x v="25"/>
    <n v="0"/>
  </r>
  <r>
    <s v="ORD_0005050"/>
    <x v="11"/>
    <x v="0"/>
    <x v="11"/>
    <s v="Selesai"/>
    <n v="1"/>
    <n v="0"/>
    <x v="0"/>
    <x v="0"/>
    <x v="0"/>
    <n v="0"/>
    <s v="Tidak Retur"/>
    <x v="1"/>
    <x v="1"/>
    <n v="2"/>
    <s v="Baskom / Mangkok Besar, Nampan / Tray"/>
    <x v="6"/>
    <n v="0"/>
  </r>
  <r>
    <s v="ORD_0005051"/>
    <x v="11"/>
    <x v="0"/>
    <x v="11"/>
    <s v="Selesai"/>
    <n v="1"/>
    <n v="0"/>
    <x v="0"/>
    <x v="0"/>
    <x v="0"/>
    <n v="0"/>
    <s v="Tidak Retur"/>
    <x v="1"/>
    <x v="1"/>
    <n v="1"/>
    <s v="Nampan / Tray"/>
    <x v="9"/>
    <n v="0"/>
  </r>
  <r>
    <s v="ORD_0005052"/>
    <x v="11"/>
    <x v="0"/>
    <x v="11"/>
    <s v="Selesai"/>
    <n v="1"/>
    <n v="0"/>
    <x v="0"/>
    <x v="0"/>
    <x v="0"/>
    <n v="0"/>
    <s v="Tidak Retur"/>
    <x v="1"/>
    <x v="1"/>
    <n v="2"/>
    <s v="Mangkok Sambal / Saus, Saringan / Strainer"/>
    <x v="6"/>
    <n v="0"/>
  </r>
  <r>
    <s v="ORD_0005053"/>
    <x v="11"/>
    <x v="0"/>
    <x v="11"/>
    <s v="Batal"/>
    <n v="1"/>
    <n v="1"/>
    <x v="1"/>
    <x v="1"/>
    <x v="2"/>
    <n v="0"/>
    <s v="Tidak Retur"/>
    <x v="1"/>
    <x v="1"/>
    <n v="1"/>
    <s v="Celengan"/>
    <x v="1"/>
    <n v="0"/>
  </r>
  <r>
    <s v="ORD_0005054"/>
    <x v="11"/>
    <x v="0"/>
    <x v="11"/>
    <s v="Selesai"/>
    <n v="1"/>
    <n v="0"/>
    <x v="0"/>
    <x v="0"/>
    <x v="0"/>
    <n v="0"/>
    <s v="Tidak Retur"/>
    <x v="3"/>
    <x v="3"/>
    <n v="1"/>
    <s v="Celengan"/>
    <x v="1"/>
    <n v="0"/>
  </r>
  <r>
    <s v="ORD_0005055"/>
    <x v="11"/>
    <x v="0"/>
    <x v="11"/>
    <s v="Selesai"/>
    <n v="1"/>
    <n v="0"/>
    <x v="0"/>
    <x v="0"/>
    <x v="0"/>
    <n v="0"/>
    <s v="Tidak Retur"/>
    <x v="2"/>
    <x v="2"/>
    <n v="1"/>
    <s v="Nampan / Tray"/>
    <x v="9"/>
    <n v="0"/>
  </r>
  <r>
    <s v="ORD_0005056"/>
    <x v="11"/>
    <x v="0"/>
    <x v="11"/>
    <s v="Selesai"/>
    <n v="1"/>
    <n v="0"/>
    <x v="0"/>
    <x v="0"/>
    <x v="0"/>
    <n v="0"/>
    <s v="Tidak Retur"/>
    <x v="3"/>
    <x v="3"/>
    <n v="1"/>
    <s v="Aksesoris Pintu"/>
    <x v="25"/>
    <n v="0"/>
  </r>
  <r>
    <s v="ORD_0005057"/>
    <x v="11"/>
    <x v="0"/>
    <x v="11"/>
    <s v="Selesai"/>
    <n v="1"/>
    <n v="0"/>
    <x v="0"/>
    <x v="0"/>
    <x v="0"/>
    <n v="0"/>
    <s v="Tidak Retur"/>
    <x v="0"/>
    <x v="0"/>
    <n v="1"/>
    <s v="Celengan"/>
    <x v="1"/>
    <n v="0"/>
  </r>
  <r>
    <s v="ORD_0005058"/>
    <x v="11"/>
    <x v="0"/>
    <x v="11"/>
    <s v="Selesai"/>
    <n v="1"/>
    <n v="0"/>
    <x v="0"/>
    <x v="0"/>
    <x v="0"/>
    <n v="0"/>
    <s v="Tidak Retur"/>
    <x v="1"/>
    <x v="1"/>
    <n v="1"/>
    <s v="Stempel / Alat Kantor"/>
    <x v="23"/>
    <n v="0"/>
  </r>
  <r>
    <s v="ORD_0005059"/>
    <x v="11"/>
    <x v="0"/>
    <x v="11"/>
    <s v="Selesai"/>
    <n v="1"/>
    <n v="0"/>
    <x v="0"/>
    <x v="0"/>
    <x v="0"/>
    <n v="0"/>
    <s v="Tidak Retur"/>
    <x v="4"/>
    <x v="4"/>
    <n v="3"/>
    <s v="Other, Pisau / Alat Potong, Saringan / Strainer"/>
    <x v="6"/>
    <n v="0"/>
  </r>
  <r>
    <s v="ORD_0005060"/>
    <x v="11"/>
    <x v="0"/>
    <x v="11"/>
    <s v="Selesai"/>
    <n v="1"/>
    <n v="0"/>
    <x v="0"/>
    <x v="0"/>
    <x v="0"/>
    <n v="0"/>
    <s v="Tidak Retur"/>
    <x v="1"/>
    <x v="1"/>
    <n v="1"/>
    <s v="Nampan / Tray"/>
    <x v="9"/>
    <n v="0"/>
  </r>
  <r>
    <s v="ORD_0005061"/>
    <x v="11"/>
    <x v="0"/>
    <x v="11"/>
    <s v="Selesai"/>
    <n v="1"/>
    <n v="0"/>
    <x v="0"/>
    <x v="0"/>
    <x v="0"/>
    <n v="0"/>
    <s v="Tidak Retur"/>
    <x v="1"/>
    <x v="1"/>
    <n v="1"/>
    <s v="Aksesoris Pintu"/>
    <x v="25"/>
    <n v="0"/>
  </r>
  <r>
    <s v="ORD_0005062"/>
    <x v="11"/>
    <x v="0"/>
    <x v="11"/>
    <s v="Selesai"/>
    <n v="1"/>
    <n v="0"/>
    <x v="0"/>
    <x v="0"/>
    <x v="0"/>
    <n v="0"/>
    <s v="Tidak Retur"/>
    <x v="1"/>
    <x v="1"/>
    <n v="1"/>
    <s v="Aksesoris Pintu"/>
    <x v="25"/>
    <n v="0"/>
  </r>
  <r>
    <s v="ORD_0005063"/>
    <x v="11"/>
    <x v="0"/>
    <x v="11"/>
    <s v="Selesai"/>
    <n v="1"/>
    <n v="0"/>
    <x v="0"/>
    <x v="0"/>
    <x v="0"/>
    <n v="0"/>
    <s v="Tidak Retur"/>
    <x v="1"/>
    <x v="1"/>
    <n v="1"/>
    <s v="Aksesoris Pintu"/>
    <x v="25"/>
    <n v="0"/>
  </r>
  <r>
    <s v="ORD_0005064"/>
    <x v="11"/>
    <x v="0"/>
    <x v="11"/>
    <s v="Batal"/>
    <n v="1"/>
    <n v="1"/>
    <x v="1"/>
    <x v="1"/>
    <x v="1"/>
    <n v="0"/>
    <s v="Tidak Retur"/>
    <x v="1"/>
    <x v="1"/>
    <n v="1"/>
    <s v="Tempat Nasi"/>
    <x v="17"/>
    <n v="0"/>
  </r>
  <r>
    <s v="ORD_0005065"/>
    <x v="11"/>
    <x v="0"/>
    <x v="11"/>
    <s v="Batal"/>
    <n v="1"/>
    <n v="1"/>
    <x v="1"/>
    <x v="1"/>
    <x v="2"/>
    <n v="0"/>
    <s v="Tidak Retur"/>
    <x v="0"/>
    <x v="0"/>
    <n v="1"/>
    <s v="Celengan"/>
    <x v="1"/>
    <n v="0"/>
  </r>
  <r>
    <s v="ORD_0005066"/>
    <x v="11"/>
    <x v="0"/>
    <x v="11"/>
    <s v="Selesai"/>
    <n v="1"/>
    <n v="0"/>
    <x v="0"/>
    <x v="0"/>
    <x v="0"/>
    <n v="0"/>
    <s v="Tidak Retur"/>
    <x v="1"/>
    <x v="1"/>
    <n v="1"/>
    <s v="Mangkok Sambal / Saus"/>
    <x v="4"/>
    <n v="0"/>
  </r>
  <r>
    <s v="ORD_0005067"/>
    <x v="11"/>
    <x v="0"/>
    <x v="11"/>
    <s v="Selesai"/>
    <n v="1"/>
    <n v="0"/>
    <x v="0"/>
    <x v="0"/>
    <x v="0"/>
    <n v="0"/>
    <s v="Tidak Retur"/>
    <x v="2"/>
    <x v="2"/>
    <n v="1"/>
    <s v="Aksesoris Pintu"/>
    <x v="25"/>
    <n v="0"/>
  </r>
  <r>
    <s v="ORD_0005068"/>
    <x v="11"/>
    <x v="0"/>
    <x v="11"/>
    <s v="Selesai"/>
    <n v="1"/>
    <n v="0"/>
    <x v="0"/>
    <x v="0"/>
    <x v="0"/>
    <n v="0"/>
    <s v="Tidak Retur"/>
    <x v="4"/>
    <x v="4"/>
    <n v="1"/>
    <s v="Celengan"/>
    <x v="1"/>
    <n v="0"/>
  </r>
  <r>
    <s v="ORD_0005069"/>
    <x v="11"/>
    <x v="0"/>
    <x v="11"/>
    <s v="Selesai"/>
    <n v="1"/>
    <n v="0"/>
    <x v="0"/>
    <x v="0"/>
    <x v="0"/>
    <n v="0"/>
    <s v="Tidak Retur"/>
    <x v="0"/>
    <x v="0"/>
    <n v="1"/>
    <s v="Nampan / Tray"/>
    <x v="9"/>
    <n v="0"/>
  </r>
  <r>
    <s v="ORD_0005070"/>
    <x v="11"/>
    <x v="0"/>
    <x v="11"/>
    <s v="Selesai"/>
    <n v="1"/>
    <n v="0"/>
    <x v="0"/>
    <x v="0"/>
    <x v="0"/>
    <n v="0"/>
    <s v="Tidak Retur"/>
    <x v="4"/>
    <x v="4"/>
    <n v="1"/>
    <s v="Celengan"/>
    <x v="1"/>
    <n v="0"/>
  </r>
  <r>
    <s v="ORD_0005071"/>
    <x v="11"/>
    <x v="0"/>
    <x v="11"/>
    <s v="Selesai"/>
    <n v="1"/>
    <n v="0"/>
    <x v="0"/>
    <x v="0"/>
    <x v="0"/>
    <n v="0"/>
    <s v="Tidak Retur"/>
    <x v="0"/>
    <x v="0"/>
    <n v="1"/>
    <s v="Celengan"/>
    <x v="1"/>
    <n v="0"/>
  </r>
  <r>
    <s v="ORD_0005072"/>
    <x v="11"/>
    <x v="0"/>
    <x v="11"/>
    <s v="Batal"/>
    <n v="1"/>
    <n v="1"/>
    <x v="1"/>
    <x v="1"/>
    <x v="2"/>
    <n v="0"/>
    <s v="Tidak Retur"/>
    <x v="1"/>
    <x v="1"/>
    <n v="1"/>
    <s v="Celengan"/>
    <x v="1"/>
    <n v="0"/>
  </r>
  <r>
    <s v="ORD_0005073"/>
    <x v="11"/>
    <x v="0"/>
    <x v="11"/>
    <s v="Selesai"/>
    <n v="1"/>
    <n v="0"/>
    <x v="0"/>
    <x v="0"/>
    <x v="0"/>
    <n v="0"/>
    <s v="Tidak Retur"/>
    <x v="4"/>
    <x v="4"/>
    <n v="1"/>
    <s v="Celengan"/>
    <x v="1"/>
    <n v="0"/>
  </r>
  <r>
    <s v="ORD_0005074"/>
    <x v="11"/>
    <x v="0"/>
    <x v="11"/>
    <s v="Selesai"/>
    <n v="1"/>
    <n v="0"/>
    <x v="0"/>
    <x v="0"/>
    <x v="0"/>
    <n v="0"/>
    <s v="Tidak Retur"/>
    <x v="1"/>
    <x v="1"/>
    <n v="1"/>
    <s v="Lunch Box / Rantang"/>
    <x v="15"/>
    <n v="0"/>
  </r>
  <r>
    <s v="ORD_0005075"/>
    <x v="11"/>
    <x v="0"/>
    <x v="11"/>
    <s v="Selesai"/>
    <n v="1"/>
    <n v="0"/>
    <x v="0"/>
    <x v="0"/>
    <x v="0"/>
    <n v="0"/>
    <s v="Tidak Retur"/>
    <x v="1"/>
    <x v="1"/>
    <n v="1"/>
    <s v="Mangkok Sambal / Saus"/>
    <x v="4"/>
    <n v="0"/>
  </r>
  <r>
    <s v="ORD_0005076"/>
    <x v="11"/>
    <x v="0"/>
    <x v="11"/>
    <s v="Selesai"/>
    <n v="1"/>
    <n v="0"/>
    <x v="0"/>
    <x v="0"/>
    <x v="0"/>
    <n v="0"/>
    <s v="Tidak Retur"/>
    <x v="1"/>
    <x v="1"/>
    <n v="1"/>
    <s v="Celengan"/>
    <x v="1"/>
    <n v="0"/>
  </r>
  <r>
    <s v="ORD_0005077"/>
    <x v="11"/>
    <x v="0"/>
    <x v="11"/>
    <s v="Selesai"/>
    <n v="1"/>
    <n v="0"/>
    <x v="0"/>
    <x v="0"/>
    <x v="0"/>
    <n v="0"/>
    <s v="Tidak Retur"/>
    <x v="2"/>
    <x v="2"/>
    <n v="1"/>
    <s v="Celengan"/>
    <x v="1"/>
    <n v="0"/>
  </r>
  <r>
    <s v="ORD_0005078"/>
    <x v="11"/>
    <x v="0"/>
    <x v="11"/>
    <s v="Batal"/>
    <n v="1"/>
    <n v="1"/>
    <x v="1"/>
    <x v="2"/>
    <x v="5"/>
    <n v="0"/>
    <s v="Tidak Retur"/>
    <x v="2"/>
    <x v="2"/>
    <n v="1"/>
    <s v="Aksesoris Pintu"/>
    <x v="25"/>
    <n v="0"/>
  </r>
  <r>
    <s v="ORD_0005079"/>
    <x v="11"/>
    <x v="0"/>
    <x v="11"/>
    <s v="Selesai"/>
    <n v="1"/>
    <n v="0"/>
    <x v="0"/>
    <x v="0"/>
    <x v="0"/>
    <n v="0"/>
    <s v="Tidak Retur"/>
    <x v="1"/>
    <x v="1"/>
    <n v="1"/>
    <s v="Celengan"/>
    <x v="1"/>
    <n v="0"/>
  </r>
  <r>
    <s v="ORD_0005080"/>
    <x v="11"/>
    <x v="0"/>
    <x v="11"/>
    <s v="Selesai"/>
    <n v="1"/>
    <n v="0"/>
    <x v="0"/>
    <x v="0"/>
    <x v="0"/>
    <n v="0"/>
    <s v="Tidak Retur"/>
    <x v="1"/>
    <x v="1"/>
    <n v="1"/>
    <s v="Seal / Baut / Roof"/>
    <x v="8"/>
    <n v="0"/>
  </r>
  <r>
    <s v="ORD_0005081"/>
    <x v="11"/>
    <x v="0"/>
    <x v="11"/>
    <s v="Retur Penuh (Efektif Batal)"/>
    <n v="1"/>
    <n v="1"/>
    <x v="0"/>
    <x v="0"/>
    <x v="0"/>
    <n v="1"/>
    <s v="Penuh"/>
    <x v="2"/>
    <x v="2"/>
    <n v="3"/>
    <s v="Aksesoris Pintu, Botol / Gelas / Mug, Plastik / Wadah Plastik"/>
    <x v="6"/>
    <n v="0"/>
  </r>
  <r>
    <s v="ORD_0005082"/>
    <x v="11"/>
    <x v="0"/>
    <x v="11"/>
    <s v="Selesai"/>
    <n v="1"/>
    <n v="0"/>
    <x v="0"/>
    <x v="0"/>
    <x v="0"/>
    <n v="0"/>
    <s v="Tidak Retur"/>
    <x v="4"/>
    <x v="4"/>
    <n v="1"/>
    <s v="Aksesoris Pintu"/>
    <x v="25"/>
    <n v="0"/>
  </r>
  <r>
    <s v="ORD_0005083"/>
    <x v="11"/>
    <x v="0"/>
    <x v="11"/>
    <s v="Selesai"/>
    <n v="1"/>
    <n v="0"/>
    <x v="0"/>
    <x v="0"/>
    <x v="0"/>
    <n v="0"/>
    <s v="Tidak Retur"/>
    <x v="4"/>
    <x v="4"/>
    <n v="1"/>
    <s v="Mangkok Sambal / Saus"/>
    <x v="4"/>
    <n v="0"/>
  </r>
  <r>
    <s v="ORD_0005084"/>
    <x v="11"/>
    <x v="0"/>
    <x v="11"/>
    <s v="Selesai"/>
    <n v="1"/>
    <n v="0"/>
    <x v="0"/>
    <x v="0"/>
    <x v="0"/>
    <n v="0"/>
    <s v="Tidak Retur"/>
    <x v="4"/>
    <x v="4"/>
    <n v="1"/>
    <s v="Other"/>
    <x v="14"/>
    <n v="0"/>
  </r>
  <r>
    <s v="ORD_0005085"/>
    <x v="11"/>
    <x v="0"/>
    <x v="11"/>
    <s v="Selesai"/>
    <n v="1"/>
    <n v="0"/>
    <x v="0"/>
    <x v="0"/>
    <x v="0"/>
    <n v="0"/>
    <s v="Tidak Retur"/>
    <x v="4"/>
    <x v="4"/>
    <n v="1"/>
    <s v="Celengan"/>
    <x v="1"/>
    <n v="0"/>
  </r>
  <r>
    <s v="ORD_0005086"/>
    <x v="11"/>
    <x v="0"/>
    <x v="11"/>
    <s v="Selesai"/>
    <n v="1"/>
    <n v="0"/>
    <x v="0"/>
    <x v="0"/>
    <x v="0"/>
    <n v="0"/>
    <s v="Tidak Retur"/>
    <x v="1"/>
    <x v="1"/>
    <n v="1"/>
    <s v="Bangku / Kursi Kecil"/>
    <x v="19"/>
    <n v="0"/>
  </r>
  <r>
    <s v="ORD_0005087"/>
    <x v="11"/>
    <x v="0"/>
    <x v="11"/>
    <s v="Batal"/>
    <n v="1"/>
    <n v="1"/>
    <x v="1"/>
    <x v="1"/>
    <x v="1"/>
    <n v="0"/>
    <s v="Tidak Retur"/>
    <x v="1"/>
    <x v="1"/>
    <n v="1"/>
    <s v="Aksesoris Pintu"/>
    <x v="25"/>
    <n v="0"/>
  </r>
  <r>
    <s v="ORD_0005088"/>
    <x v="11"/>
    <x v="0"/>
    <x v="11"/>
    <s v="Selesai"/>
    <n v="1"/>
    <n v="0"/>
    <x v="0"/>
    <x v="0"/>
    <x v="0"/>
    <n v="0"/>
    <s v="Tidak Retur"/>
    <x v="1"/>
    <x v="1"/>
    <n v="2"/>
    <s v="Celengan, Other"/>
    <x v="6"/>
    <n v="0"/>
  </r>
  <r>
    <s v="ORD_0005089"/>
    <x v="11"/>
    <x v="0"/>
    <x v="11"/>
    <s v="Batal"/>
    <n v="1"/>
    <n v="1"/>
    <x v="1"/>
    <x v="1"/>
    <x v="2"/>
    <n v="0"/>
    <s v="Tidak Retur"/>
    <x v="1"/>
    <x v="1"/>
    <n v="1"/>
    <s v="Tempat Nasi"/>
    <x v="17"/>
    <n v="0"/>
  </r>
  <r>
    <s v="ORD_0005090"/>
    <x v="11"/>
    <x v="0"/>
    <x v="11"/>
    <s v="Selesai"/>
    <n v="1"/>
    <n v="0"/>
    <x v="0"/>
    <x v="0"/>
    <x v="0"/>
    <n v="0"/>
    <s v="Tidak Retur"/>
    <x v="1"/>
    <x v="1"/>
    <n v="1"/>
    <s v="Mangkok Sambal / Saus"/>
    <x v="4"/>
    <n v="0"/>
  </r>
  <r>
    <s v="ORD_0005091"/>
    <x v="11"/>
    <x v="0"/>
    <x v="11"/>
    <s v="Selesai"/>
    <n v="1"/>
    <n v="0"/>
    <x v="0"/>
    <x v="0"/>
    <x v="0"/>
    <n v="0"/>
    <s v="Tidak Retur"/>
    <x v="3"/>
    <x v="3"/>
    <n v="1"/>
    <s v="Aksesoris Pintu"/>
    <x v="25"/>
    <n v="0"/>
  </r>
  <r>
    <s v="ORD_0005092"/>
    <x v="11"/>
    <x v="0"/>
    <x v="11"/>
    <s v="Selesai"/>
    <n v="1"/>
    <n v="0"/>
    <x v="0"/>
    <x v="0"/>
    <x v="0"/>
    <n v="0"/>
    <s v="Tidak Retur"/>
    <x v="1"/>
    <x v="1"/>
    <n v="1"/>
    <s v="Mangkok Sambal / Saus"/>
    <x v="4"/>
    <n v="0"/>
  </r>
  <r>
    <s v="ORD_0005093"/>
    <x v="11"/>
    <x v="0"/>
    <x v="11"/>
    <s v="Selesai"/>
    <n v="1"/>
    <n v="0"/>
    <x v="0"/>
    <x v="0"/>
    <x v="0"/>
    <n v="0"/>
    <s v="Tidak Retur"/>
    <x v="1"/>
    <x v="1"/>
    <n v="1"/>
    <s v="Aksesoris Pintu"/>
    <x v="25"/>
    <n v="0"/>
  </r>
  <r>
    <s v="ORD_0005094"/>
    <x v="11"/>
    <x v="0"/>
    <x v="11"/>
    <s v="Selesai"/>
    <n v="1"/>
    <n v="0"/>
    <x v="0"/>
    <x v="0"/>
    <x v="0"/>
    <n v="0"/>
    <s v="Tidak Retur"/>
    <x v="4"/>
    <x v="4"/>
    <n v="2"/>
    <s v="Other, Saringan / Strainer"/>
    <x v="6"/>
    <n v="0"/>
  </r>
  <r>
    <s v="ORD_0005095"/>
    <x v="11"/>
    <x v="0"/>
    <x v="11"/>
    <s v="Selesai"/>
    <n v="1"/>
    <n v="0"/>
    <x v="0"/>
    <x v="0"/>
    <x v="0"/>
    <n v="0"/>
    <s v="Tidak Retur"/>
    <x v="1"/>
    <x v="1"/>
    <n v="1"/>
    <s v="Celengan"/>
    <x v="1"/>
    <n v="0"/>
  </r>
  <r>
    <s v="ORD_0005096"/>
    <x v="11"/>
    <x v="0"/>
    <x v="11"/>
    <s v="Selesai"/>
    <n v="1"/>
    <n v="0"/>
    <x v="0"/>
    <x v="0"/>
    <x v="0"/>
    <n v="0"/>
    <s v="Tidak Retur"/>
    <x v="1"/>
    <x v="1"/>
    <n v="1"/>
    <s v="Celengan"/>
    <x v="1"/>
    <n v="0"/>
  </r>
  <r>
    <s v="ORD_0005097"/>
    <x v="11"/>
    <x v="0"/>
    <x v="11"/>
    <s v="Selesai"/>
    <n v="1"/>
    <n v="0"/>
    <x v="0"/>
    <x v="0"/>
    <x v="0"/>
    <n v="0"/>
    <s v="Tidak Retur"/>
    <x v="1"/>
    <x v="1"/>
    <n v="1"/>
    <s v="Celengan"/>
    <x v="1"/>
    <n v="0"/>
  </r>
  <r>
    <s v="ORD_0005098"/>
    <x v="11"/>
    <x v="0"/>
    <x v="11"/>
    <s v="Selesai"/>
    <n v="1"/>
    <n v="0"/>
    <x v="0"/>
    <x v="0"/>
    <x v="0"/>
    <n v="0"/>
    <s v="Tidak Retur"/>
    <x v="2"/>
    <x v="2"/>
    <n v="1"/>
    <s v="Nampan / Tray"/>
    <x v="9"/>
    <n v="0"/>
  </r>
  <r>
    <s v="ORD_0005099"/>
    <x v="11"/>
    <x v="0"/>
    <x v="11"/>
    <s v="Batal"/>
    <n v="1"/>
    <n v="1"/>
    <x v="1"/>
    <x v="1"/>
    <x v="1"/>
    <n v="0"/>
    <s v="Tidak Retur"/>
    <x v="0"/>
    <x v="0"/>
    <n v="1"/>
    <s v="Other"/>
    <x v="14"/>
    <n v="0"/>
  </r>
  <r>
    <s v="ORD_0005100"/>
    <x v="11"/>
    <x v="0"/>
    <x v="11"/>
    <s v="Batal"/>
    <n v="1"/>
    <n v="1"/>
    <x v="1"/>
    <x v="1"/>
    <x v="2"/>
    <n v="0"/>
    <s v="Tidak Retur"/>
    <x v="0"/>
    <x v="0"/>
    <n v="1"/>
    <s v="Toples / Sealware"/>
    <x v="16"/>
    <n v="0"/>
  </r>
  <r>
    <s v="ORD_0005101"/>
    <x v="11"/>
    <x v="0"/>
    <x v="11"/>
    <s v="Selesai"/>
    <n v="1"/>
    <n v="0"/>
    <x v="0"/>
    <x v="0"/>
    <x v="0"/>
    <n v="0"/>
    <s v="Tidak Retur"/>
    <x v="1"/>
    <x v="1"/>
    <n v="1"/>
    <s v="Mangkok Sambal / Saus"/>
    <x v="4"/>
    <n v="0"/>
  </r>
  <r>
    <s v="ORD_0005102"/>
    <x v="11"/>
    <x v="0"/>
    <x v="11"/>
    <s v="Selesai"/>
    <n v="1"/>
    <n v="0"/>
    <x v="0"/>
    <x v="0"/>
    <x v="0"/>
    <n v="0"/>
    <s v="Tidak Retur"/>
    <x v="2"/>
    <x v="2"/>
    <n v="1"/>
    <s v="Celengan"/>
    <x v="1"/>
    <n v="0"/>
  </r>
  <r>
    <s v="ORD_0005103"/>
    <x v="11"/>
    <x v="0"/>
    <x v="11"/>
    <s v="Selesai"/>
    <n v="1"/>
    <n v="0"/>
    <x v="0"/>
    <x v="0"/>
    <x v="0"/>
    <n v="0"/>
    <s v="Tidak Retur"/>
    <x v="1"/>
    <x v="1"/>
    <n v="1"/>
    <s v="Aksesoris Pintu"/>
    <x v="25"/>
    <n v="0"/>
  </r>
  <r>
    <s v="ORD_0005104"/>
    <x v="11"/>
    <x v="0"/>
    <x v="11"/>
    <s v="Selesai"/>
    <n v="1"/>
    <n v="0"/>
    <x v="0"/>
    <x v="0"/>
    <x v="0"/>
    <n v="0"/>
    <s v="Tidak Retur"/>
    <x v="1"/>
    <x v="1"/>
    <n v="1"/>
    <s v="Mangkok Sambal / Saus"/>
    <x v="4"/>
    <n v="0"/>
  </r>
  <r>
    <s v="ORD_0005105"/>
    <x v="11"/>
    <x v="0"/>
    <x v="11"/>
    <s v="Selesai"/>
    <n v="1"/>
    <n v="0"/>
    <x v="0"/>
    <x v="0"/>
    <x v="0"/>
    <n v="0"/>
    <s v="Tidak Retur"/>
    <x v="1"/>
    <x v="1"/>
    <n v="1"/>
    <s v="Celengan"/>
    <x v="1"/>
    <n v="0"/>
  </r>
  <r>
    <s v="ORD_0005106"/>
    <x v="11"/>
    <x v="0"/>
    <x v="11"/>
    <s v="Selesai"/>
    <n v="1"/>
    <n v="0"/>
    <x v="0"/>
    <x v="0"/>
    <x v="0"/>
    <n v="0"/>
    <s v="Tidak Retur"/>
    <x v="1"/>
    <x v="1"/>
    <n v="1"/>
    <s v="Mangkok Sambal / Saus"/>
    <x v="4"/>
    <n v="0"/>
  </r>
  <r>
    <s v="ORD_0005107"/>
    <x v="11"/>
    <x v="0"/>
    <x v="11"/>
    <s v="Batal"/>
    <n v="1"/>
    <n v="1"/>
    <x v="1"/>
    <x v="1"/>
    <x v="2"/>
    <n v="0"/>
    <s v="Tidak Retur"/>
    <x v="1"/>
    <x v="1"/>
    <n v="1"/>
    <s v="Saringan / Strainer"/>
    <x v="11"/>
    <n v="0"/>
  </r>
  <r>
    <s v="ORD_0005108"/>
    <x v="11"/>
    <x v="0"/>
    <x v="11"/>
    <s v="Batal"/>
    <n v="1"/>
    <n v="1"/>
    <x v="1"/>
    <x v="1"/>
    <x v="2"/>
    <n v="0"/>
    <s v="Tidak Retur"/>
    <x v="2"/>
    <x v="2"/>
    <n v="2"/>
    <s v="Aksesoris Pintu, Nampan / Tray"/>
    <x v="6"/>
    <n v="1"/>
  </r>
  <r>
    <s v="ORD_0005109"/>
    <x v="11"/>
    <x v="0"/>
    <x v="11"/>
    <s v="Selesai"/>
    <n v="1"/>
    <n v="0"/>
    <x v="0"/>
    <x v="0"/>
    <x v="0"/>
    <n v="0"/>
    <s v="Tidak Retur"/>
    <x v="4"/>
    <x v="4"/>
    <n v="2"/>
    <s v="Aksesoris Pintu, Nampan / Tray"/>
    <x v="6"/>
    <n v="0"/>
  </r>
  <r>
    <s v="ORD_0005110"/>
    <x v="11"/>
    <x v="0"/>
    <x v="11"/>
    <s v="Selesai"/>
    <n v="1"/>
    <n v="0"/>
    <x v="0"/>
    <x v="0"/>
    <x v="0"/>
    <n v="0"/>
    <s v="Tidak Retur"/>
    <x v="3"/>
    <x v="3"/>
    <n v="1"/>
    <s v="Aksesoris Pintu"/>
    <x v="25"/>
    <n v="0"/>
  </r>
  <r>
    <s v="ORD_0005111"/>
    <x v="11"/>
    <x v="0"/>
    <x v="11"/>
    <s v="Selesai"/>
    <n v="1"/>
    <n v="0"/>
    <x v="0"/>
    <x v="0"/>
    <x v="0"/>
    <n v="0"/>
    <s v="Tidak Retur"/>
    <x v="1"/>
    <x v="1"/>
    <n v="1"/>
    <s v="Celengan"/>
    <x v="1"/>
    <n v="0"/>
  </r>
  <r>
    <s v="ORD_0005112"/>
    <x v="11"/>
    <x v="0"/>
    <x v="11"/>
    <s v="Selesai"/>
    <n v="1"/>
    <n v="0"/>
    <x v="0"/>
    <x v="0"/>
    <x v="0"/>
    <n v="0"/>
    <s v="Tidak Retur"/>
    <x v="1"/>
    <x v="1"/>
    <n v="1"/>
    <s v="Saringan / Strainer"/>
    <x v="11"/>
    <n v="0"/>
  </r>
  <r>
    <s v="ORD_0005113"/>
    <x v="11"/>
    <x v="0"/>
    <x v="11"/>
    <s v="Selesai"/>
    <n v="1"/>
    <n v="0"/>
    <x v="0"/>
    <x v="0"/>
    <x v="0"/>
    <n v="0"/>
    <s v="Tidak Retur"/>
    <x v="4"/>
    <x v="4"/>
    <n v="1"/>
    <s v="Celengan"/>
    <x v="1"/>
    <n v="0"/>
  </r>
  <r>
    <s v="ORD_0005114"/>
    <x v="11"/>
    <x v="0"/>
    <x v="11"/>
    <s v="Selesai"/>
    <n v="1"/>
    <n v="0"/>
    <x v="0"/>
    <x v="0"/>
    <x v="0"/>
    <n v="0"/>
    <s v="Tidak Retur"/>
    <x v="0"/>
    <x v="0"/>
    <n v="1"/>
    <s v="Aksesoris Pintu"/>
    <x v="25"/>
    <n v="0"/>
  </r>
  <r>
    <s v="ORD_0005115"/>
    <x v="11"/>
    <x v="0"/>
    <x v="11"/>
    <s v="Selesai"/>
    <n v="1"/>
    <n v="0"/>
    <x v="0"/>
    <x v="0"/>
    <x v="0"/>
    <n v="0"/>
    <s v="Tidak Retur"/>
    <x v="1"/>
    <x v="1"/>
    <n v="1"/>
    <s v="Aksesoris Pintu"/>
    <x v="25"/>
    <n v="0"/>
  </r>
  <r>
    <s v="ORD_0005116"/>
    <x v="11"/>
    <x v="0"/>
    <x v="11"/>
    <s v="Selesai"/>
    <n v="1"/>
    <n v="0"/>
    <x v="0"/>
    <x v="0"/>
    <x v="0"/>
    <n v="0"/>
    <s v="Tidak Retur"/>
    <x v="0"/>
    <x v="0"/>
    <n v="1"/>
    <s v="Celengan"/>
    <x v="1"/>
    <n v="0"/>
  </r>
  <r>
    <s v="ORD_0005117"/>
    <x v="11"/>
    <x v="0"/>
    <x v="11"/>
    <s v="Batal"/>
    <n v="1"/>
    <n v="1"/>
    <x v="1"/>
    <x v="2"/>
    <x v="7"/>
    <n v="0"/>
    <s v="Tidak Retur"/>
    <x v="1"/>
    <x v="1"/>
    <n v="1"/>
    <s v="Celengan"/>
    <x v="1"/>
    <n v="0"/>
  </r>
  <r>
    <s v="ORD_0005118"/>
    <x v="11"/>
    <x v="0"/>
    <x v="11"/>
    <s v="Selesai"/>
    <n v="1"/>
    <n v="0"/>
    <x v="0"/>
    <x v="0"/>
    <x v="0"/>
    <n v="0"/>
    <s v="Tidak Retur"/>
    <x v="1"/>
    <x v="1"/>
    <n v="1"/>
    <s v="Celengan"/>
    <x v="1"/>
    <n v="0"/>
  </r>
  <r>
    <s v="ORD_0005119"/>
    <x v="11"/>
    <x v="0"/>
    <x v="11"/>
    <s v="Selesai"/>
    <n v="1"/>
    <n v="0"/>
    <x v="0"/>
    <x v="0"/>
    <x v="0"/>
    <n v="0"/>
    <s v="Tidak Retur"/>
    <x v="1"/>
    <x v="1"/>
    <n v="1"/>
    <s v="Seal / Baut / Roof"/>
    <x v="8"/>
    <n v="0"/>
  </r>
  <r>
    <s v="ORD_0005120"/>
    <x v="11"/>
    <x v="0"/>
    <x v="11"/>
    <s v="Batal"/>
    <n v="1"/>
    <n v="1"/>
    <x v="1"/>
    <x v="2"/>
    <x v="11"/>
    <n v="0"/>
    <s v="Tidak Retur"/>
    <x v="0"/>
    <x v="0"/>
    <n v="1"/>
    <s v="Botol / Gelas / Mug"/>
    <x v="7"/>
    <n v="0"/>
  </r>
  <r>
    <s v="ORD_0005121"/>
    <x v="11"/>
    <x v="0"/>
    <x v="11"/>
    <s v="Selesai"/>
    <n v="1"/>
    <n v="0"/>
    <x v="0"/>
    <x v="0"/>
    <x v="0"/>
    <n v="0"/>
    <s v="Tidak Retur"/>
    <x v="1"/>
    <x v="1"/>
    <n v="1"/>
    <s v="Aksesoris Pintu"/>
    <x v="25"/>
    <n v="0"/>
  </r>
  <r>
    <s v="ORD_0005122"/>
    <x v="11"/>
    <x v="0"/>
    <x v="11"/>
    <s v="Batal"/>
    <n v="1"/>
    <n v="1"/>
    <x v="1"/>
    <x v="2"/>
    <x v="11"/>
    <n v="0"/>
    <s v="Tidak Retur"/>
    <x v="2"/>
    <x v="2"/>
    <n v="1"/>
    <s v="Stempel / Alat Kantor"/>
    <x v="23"/>
    <n v="0"/>
  </r>
  <r>
    <s v="ORD_0005123"/>
    <x v="11"/>
    <x v="0"/>
    <x v="11"/>
    <s v="Selesai"/>
    <n v="1"/>
    <n v="0"/>
    <x v="0"/>
    <x v="0"/>
    <x v="0"/>
    <n v="0"/>
    <s v="Tidak Retur"/>
    <x v="1"/>
    <x v="1"/>
    <n v="1"/>
    <s v="Aksesoris Pintu"/>
    <x v="25"/>
    <n v="0"/>
  </r>
  <r>
    <s v="ORD_0005124"/>
    <x v="11"/>
    <x v="0"/>
    <x v="11"/>
    <s v="Selesai"/>
    <n v="1"/>
    <n v="0"/>
    <x v="0"/>
    <x v="0"/>
    <x v="0"/>
    <n v="0"/>
    <s v="Tidak Retur"/>
    <x v="1"/>
    <x v="1"/>
    <n v="1"/>
    <s v="Mangkok Sambal / Saus"/>
    <x v="4"/>
    <n v="0"/>
  </r>
  <r>
    <s v="ORD_0005125"/>
    <x v="11"/>
    <x v="0"/>
    <x v="11"/>
    <s v="Selesai"/>
    <n v="1"/>
    <n v="0"/>
    <x v="0"/>
    <x v="0"/>
    <x v="0"/>
    <n v="0"/>
    <s v="Tidak Retur"/>
    <x v="1"/>
    <x v="1"/>
    <n v="1"/>
    <s v="Celengan"/>
    <x v="1"/>
    <n v="0"/>
  </r>
  <r>
    <s v="ORD_0005126"/>
    <x v="11"/>
    <x v="0"/>
    <x v="11"/>
    <s v="Selesai"/>
    <n v="1"/>
    <n v="0"/>
    <x v="0"/>
    <x v="0"/>
    <x v="0"/>
    <n v="0"/>
    <s v="Tidak Retur"/>
    <x v="1"/>
    <x v="1"/>
    <n v="1"/>
    <s v="Aksesoris Pintu"/>
    <x v="25"/>
    <n v="0"/>
  </r>
  <r>
    <s v="ORD_0005127"/>
    <x v="11"/>
    <x v="0"/>
    <x v="11"/>
    <s v="Selesai"/>
    <n v="1"/>
    <n v="0"/>
    <x v="0"/>
    <x v="0"/>
    <x v="0"/>
    <n v="0"/>
    <s v="Tidak Retur"/>
    <x v="1"/>
    <x v="1"/>
    <n v="1"/>
    <s v="Aksesoris Pintu"/>
    <x v="25"/>
    <n v="0"/>
  </r>
  <r>
    <s v="ORD_0005128"/>
    <x v="11"/>
    <x v="0"/>
    <x v="11"/>
    <s v="Selesai"/>
    <n v="1"/>
    <n v="0"/>
    <x v="0"/>
    <x v="0"/>
    <x v="0"/>
    <n v="0"/>
    <s v="Tidak Retur"/>
    <x v="1"/>
    <x v="1"/>
    <n v="1"/>
    <s v="Lunch Box / Rantang"/>
    <x v="15"/>
    <n v="0"/>
  </r>
  <r>
    <s v="ORD_0005129"/>
    <x v="11"/>
    <x v="0"/>
    <x v="11"/>
    <s v="Selesai"/>
    <n v="1"/>
    <n v="0"/>
    <x v="0"/>
    <x v="0"/>
    <x v="0"/>
    <n v="0"/>
    <s v="Tidak Retur"/>
    <x v="0"/>
    <x v="0"/>
    <n v="1"/>
    <s v="Celengan"/>
    <x v="1"/>
    <n v="0"/>
  </r>
  <r>
    <s v="ORD_0005130"/>
    <x v="11"/>
    <x v="0"/>
    <x v="11"/>
    <s v="Selesai"/>
    <n v="1"/>
    <n v="0"/>
    <x v="0"/>
    <x v="0"/>
    <x v="0"/>
    <n v="0"/>
    <s v="Tidak Retur"/>
    <x v="1"/>
    <x v="1"/>
    <n v="1"/>
    <s v="Mangkok Sambal / Saus"/>
    <x v="4"/>
    <n v="0"/>
  </r>
  <r>
    <s v="ORD_0005131"/>
    <x v="11"/>
    <x v="0"/>
    <x v="11"/>
    <s v="Batal"/>
    <n v="1"/>
    <n v="1"/>
    <x v="1"/>
    <x v="1"/>
    <x v="3"/>
    <n v="0"/>
    <s v="Tidak Retur"/>
    <x v="1"/>
    <x v="1"/>
    <n v="1"/>
    <s v="Celengan"/>
    <x v="1"/>
    <n v="0"/>
  </r>
  <r>
    <s v="ORD_0005132"/>
    <x v="11"/>
    <x v="0"/>
    <x v="11"/>
    <s v="Selesai"/>
    <n v="1"/>
    <n v="0"/>
    <x v="0"/>
    <x v="0"/>
    <x v="0"/>
    <n v="0"/>
    <s v="Tidak Retur"/>
    <x v="1"/>
    <x v="1"/>
    <n v="1"/>
    <s v="Mangkok Sambal / Saus"/>
    <x v="4"/>
    <n v="0"/>
  </r>
  <r>
    <s v="ORD_0005133"/>
    <x v="11"/>
    <x v="0"/>
    <x v="11"/>
    <s v="Selesai"/>
    <n v="1"/>
    <n v="0"/>
    <x v="0"/>
    <x v="0"/>
    <x v="0"/>
    <n v="0"/>
    <s v="Tidak Retur"/>
    <x v="2"/>
    <x v="2"/>
    <n v="1"/>
    <s v="Aksesoris Pintu"/>
    <x v="25"/>
    <n v="0"/>
  </r>
  <r>
    <s v="ORD_0005134"/>
    <x v="11"/>
    <x v="0"/>
    <x v="11"/>
    <s v="Selesai"/>
    <n v="1"/>
    <n v="0"/>
    <x v="0"/>
    <x v="0"/>
    <x v="0"/>
    <n v="0"/>
    <s v="Tidak Retur"/>
    <x v="0"/>
    <x v="0"/>
    <n v="1"/>
    <s v="Aksesoris Pintu"/>
    <x v="25"/>
    <n v="0"/>
  </r>
  <r>
    <s v="ORD_0005135"/>
    <x v="11"/>
    <x v="0"/>
    <x v="11"/>
    <s v="Selesai"/>
    <n v="1"/>
    <n v="0"/>
    <x v="0"/>
    <x v="0"/>
    <x v="0"/>
    <n v="0"/>
    <s v="Tidak Retur"/>
    <x v="1"/>
    <x v="1"/>
    <n v="2"/>
    <s v="Mangkok Sambal / Saus, Other"/>
    <x v="6"/>
    <n v="0"/>
  </r>
  <r>
    <s v="ORD_0005136"/>
    <x v="11"/>
    <x v="0"/>
    <x v="11"/>
    <s v="Selesai"/>
    <n v="1"/>
    <n v="0"/>
    <x v="0"/>
    <x v="0"/>
    <x v="0"/>
    <n v="0"/>
    <s v="Tidak Retur"/>
    <x v="1"/>
    <x v="1"/>
    <n v="1"/>
    <s v="Baskom / Mangkok Besar"/>
    <x v="18"/>
    <n v="0"/>
  </r>
  <r>
    <s v="ORD_0005137"/>
    <x v="11"/>
    <x v="0"/>
    <x v="11"/>
    <s v="Selesai"/>
    <n v="1"/>
    <n v="0"/>
    <x v="0"/>
    <x v="0"/>
    <x v="0"/>
    <n v="0"/>
    <s v="Tidak Retur"/>
    <x v="1"/>
    <x v="1"/>
    <n v="1"/>
    <s v="Mangkok Sambal / Saus"/>
    <x v="4"/>
    <n v="0"/>
  </r>
  <r>
    <s v="ORD_0005138"/>
    <x v="11"/>
    <x v="0"/>
    <x v="11"/>
    <s v="Batal"/>
    <n v="1"/>
    <n v="1"/>
    <x v="1"/>
    <x v="1"/>
    <x v="9"/>
    <n v="0"/>
    <s v="Tidak Retur"/>
    <x v="3"/>
    <x v="3"/>
    <n v="1"/>
    <s v="Celengan"/>
    <x v="1"/>
    <n v="1"/>
  </r>
  <r>
    <s v="ORD_0005139"/>
    <x v="11"/>
    <x v="0"/>
    <x v="11"/>
    <s v="Selesai"/>
    <n v="1"/>
    <n v="0"/>
    <x v="0"/>
    <x v="0"/>
    <x v="0"/>
    <n v="0"/>
    <s v="Tidak Retur"/>
    <x v="1"/>
    <x v="1"/>
    <n v="1"/>
    <s v="Aksesoris Pintu"/>
    <x v="25"/>
    <n v="0"/>
  </r>
  <r>
    <s v="ORD_0005140"/>
    <x v="11"/>
    <x v="0"/>
    <x v="11"/>
    <s v="Selesai"/>
    <n v="1"/>
    <n v="0"/>
    <x v="0"/>
    <x v="0"/>
    <x v="0"/>
    <n v="0"/>
    <s v="Tidak Retur"/>
    <x v="2"/>
    <x v="2"/>
    <n v="1"/>
    <s v="Celengan"/>
    <x v="1"/>
    <n v="0"/>
  </r>
  <r>
    <s v="ORD_0005141"/>
    <x v="11"/>
    <x v="0"/>
    <x v="11"/>
    <s v="Selesai"/>
    <n v="1"/>
    <n v="0"/>
    <x v="0"/>
    <x v="0"/>
    <x v="0"/>
    <n v="0"/>
    <s v="Tidak Retur"/>
    <x v="1"/>
    <x v="1"/>
    <n v="1"/>
    <s v="Pengolah Bumbu / Sayur"/>
    <x v="27"/>
    <n v="0"/>
  </r>
  <r>
    <s v="ORD_0005142"/>
    <x v="11"/>
    <x v="0"/>
    <x v="11"/>
    <s v="Selesai"/>
    <n v="1"/>
    <n v="0"/>
    <x v="0"/>
    <x v="0"/>
    <x v="0"/>
    <n v="0"/>
    <s v="Tidak Retur"/>
    <x v="0"/>
    <x v="0"/>
    <n v="1"/>
    <s v="Aksesoris Pintu"/>
    <x v="25"/>
    <n v="0"/>
  </r>
  <r>
    <s v="ORD_0005143"/>
    <x v="11"/>
    <x v="0"/>
    <x v="11"/>
    <s v="Selesai"/>
    <n v="1"/>
    <n v="0"/>
    <x v="0"/>
    <x v="0"/>
    <x v="0"/>
    <n v="0"/>
    <s v="Tidak Retur"/>
    <x v="2"/>
    <x v="2"/>
    <n v="4"/>
    <s v="Mangkok Sambal / Saus, Other, Peralatan Makan, Tempat Nasi"/>
    <x v="6"/>
    <n v="0"/>
  </r>
  <r>
    <s v="ORD_0005144"/>
    <x v="11"/>
    <x v="0"/>
    <x v="11"/>
    <s v="Selesai"/>
    <n v="1"/>
    <n v="0"/>
    <x v="0"/>
    <x v="0"/>
    <x v="0"/>
    <n v="0"/>
    <s v="Tidak Retur"/>
    <x v="1"/>
    <x v="1"/>
    <n v="1"/>
    <s v="Seal / Baut / Roof"/>
    <x v="8"/>
    <n v="0"/>
  </r>
  <r>
    <s v="ORD_0005145"/>
    <x v="11"/>
    <x v="0"/>
    <x v="11"/>
    <s v="Selesai"/>
    <n v="1"/>
    <n v="0"/>
    <x v="0"/>
    <x v="0"/>
    <x v="0"/>
    <n v="0"/>
    <s v="Tidak Retur"/>
    <x v="5"/>
    <x v="5"/>
    <n v="1"/>
    <s v="Celengan"/>
    <x v="1"/>
    <n v="0"/>
  </r>
  <r>
    <s v="ORD_0005146"/>
    <x v="11"/>
    <x v="0"/>
    <x v="11"/>
    <s v="Selesai"/>
    <n v="1"/>
    <n v="0"/>
    <x v="0"/>
    <x v="0"/>
    <x v="0"/>
    <n v="0"/>
    <s v="Tidak Retur"/>
    <x v="1"/>
    <x v="1"/>
    <n v="1"/>
    <s v="Celengan"/>
    <x v="1"/>
    <n v="0"/>
  </r>
  <r>
    <s v="ORD_0005147"/>
    <x v="11"/>
    <x v="0"/>
    <x v="11"/>
    <s v="Batal"/>
    <n v="1"/>
    <n v="1"/>
    <x v="1"/>
    <x v="1"/>
    <x v="2"/>
    <n v="0"/>
    <s v="Tidak Retur"/>
    <x v="1"/>
    <x v="1"/>
    <n v="1"/>
    <s v="Celengan"/>
    <x v="1"/>
    <n v="0"/>
  </r>
  <r>
    <s v="ORD_0005148"/>
    <x v="11"/>
    <x v="0"/>
    <x v="11"/>
    <s v="Selesai"/>
    <n v="1"/>
    <n v="0"/>
    <x v="0"/>
    <x v="0"/>
    <x v="0"/>
    <n v="0"/>
    <s v="Tidak Retur"/>
    <x v="1"/>
    <x v="1"/>
    <n v="1"/>
    <s v="Seal / Baut / Roof"/>
    <x v="8"/>
    <n v="0"/>
  </r>
  <r>
    <s v="ORD_0005149"/>
    <x v="11"/>
    <x v="0"/>
    <x v="11"/>
    <s v="Selesai"/>
    <n v="1"/>
    <n v="0"/>
    <x v="0"/>
    <x v="0"/>
    <x v="0"/>
    <n v="0"/>
    <s v="Tidak Retur"/>
    <x v="4"/>
    <x v="4"/>
    <n v="1"/>
    <s v="Celengan"/>
    <x v="1"/>
    <n v="0"/>
  </r>
  <r>
    <s v="ORD_0005150"/>
    <x v="11"/>
    <x v="0"/>
    <x v="11"/>
    <s v="Selesai"/>
    <n v="1"/>
    <n v="0"/>
    <x v="0"/>
    <x v="0"/>
    <x v="0"/>
    <n v="0"/>
    <s v="Tidak Retur"/>
    <x v="4"/>
    <x v="4"/>
    <n v="5"/>
    <s v="Aksesoris Pintu, Baskom / Mangkok Besar, Other, Pengolah Bumbu / Sayur, Perlengkapan Packing"/>
    <x v="6"/>
    <n v="0"/>
  </r>
  <r>
    <s v="ORD_0005151"/>
    <x v="11"/>
    <x v="0"/>
    <x v="11"/>
    <s v="Batal"/>
    <n v="1"/>
    <n v="1"/>
    <x v="1"/>
    <x v="1"/>
    <x v="1"/>
    <n v="0"/>
    <s v="Tidak Retur"/>
    <x v="1"/>
    <x v="1"/>
    <n v="1"/>
    <s v="Tempat Nasi"/>
    <x v="17"/>
    <n v="0"/>
  </r>
  <r>
    <s v="ORD_0005152"/>
    <x v="11"/>
    <x v="0"/>
    <x v="11"/>
    <s v="Selesai"/>
    <n v="1"/>
    <n v="0"/>
    <x v="0"/>
    <x v="0"/>
    <x v="0"/>
    <n v="0"/>
    <s v="Tidak Retur"/>
    <x v="1"/>
    <x v="1"/>
    <n v="1"/>
    <s v="Celengan"/>
    <x v="1"/>
    <n v="0"/>
  </r>
  <r>
    <s v="ORD_0005153"/>
    <x v="11"/>
    <x v="0"/>
    <x v="11"/>
    <s v="Selesai"/>
    <n v="1"/>
    <n v="0"/>
    <x v="0"/>
    <x v="0"/>
    <x v="0"/>
    <n v="0"/>
    <s v="Tidak Retur"/>
    <x v="1"/>
    <x v="1"/>
    <n v="1"/>
    <s v="Celengan"/>
    <x v="1"/>
    <n v="0"/>
  </r>
  <r>
    <s v="ORD_0005154"/>
    <x v="11"/>
    <x v="0"/>
    <x v="11"/>
    <s v="Selesai"/>
    <n v="1"/>
    <n v="0"/>
    <x v="0"/>
    <x v="0"/>
    <x v="0"/>
    <n v="0"/>
    <s v="Tidak Retur"/>
    <x v="0"/>
    <x v="0"/>
    <n v="1"/>
    <s v="Celengan"/>
    <x v="1"/>
    <n v="0"/>
  </r>
  <r>
    <s v="ORD_0005155"/>
    <x v="11"/>
    <x v="0"/>
    <x v="11"/>
    <s v="Selesai"/>
    <n v="1"/>
    <n v="0"/>
    <x v="0"/>
    <x v="0"/>
    <x v="0"/>
    <n v="0"/>
    <s v="Tidak Retur"/>
    <x v="1"/>
    <x v="1"/>
    <n v="1"/>
    <s v="Mangkok Sambal / Saus"/>
    <x v="4"/>
    <n v="0"/>
  </r>
  <r>
    <s v="ORD_0005156"/>
    <x v="11"/>
    <x v="0"/>
    <x v="11"/>
    <s v="Selesai"/>
    <n v="1"/>
    <n v="0"/>
    <x v="0"/>
    <x v="0"/>
    <x v="0"/>
    <n v="0"/>
    <s v="Tidak Retur"/>
    <x v="0"/>
    <x v="0"/>
    <n v="1"/>
    <s v="Celengan"/>
    <x v="1"/>
    <n v="0"/>
  </r>
  <r>
    <s v="ORD_0005157"/>
    <x v="11"/>
    <x v="0"/>
    <x v="11"/>
    <s v="Selesai"/>
    <n v="1"/>
    <n v="0"/>
    <x v="0"/>
    <x v="0"/>
    <x v="0"/>
    <n v="0"/>
    <s v="Tidak Retur"/>
    <x v="1"/>
    <x v="1"/>
    <n v="1"/>
    <s v="Keranjang"/>
    <x v="5"/>
    <n v="0"/>
  </r>
  <r>
    <s v="ORD_0005158"/>
    <x v="11"/>
    <x v="0"/>
    <x v="11"/>
    <s v="Selesai"/>
    <n v="1"/>
    <n v="0"/>
    <x v="0"/>
    <x v="0"/>
    <x v="0"/>
    <n v="0"/>
    <s v="Tidak Retur"/>
    <x v="0"/>
    <x v="0"/>
    <n v="1"/>
    <s v="Mangkok Sambal / Saus"/>
    <x v="4"/>
    <n v="0"/>
  </r>
  <r>
    <s v="ORD_0005159"/>
    <x v="11"/>
    <x v="0"/>
    <x v="11"/>
    <s v="Selesai"/>
    <n v="1"/>
    <n v="0"/>
    <x v="0"/>
    <x v="0"/>
    <x v="0"/>
    <n v="0"/>
    <s v="Tidak Retur"/>
    <x v="1"/>
    <x v="1"/>
    <n v="1"/>
    <s v="Aksesoris Pintu"/>
    <x v="25"/>
    <n v="0"/>
  </r>
  <r>
    <s v="ORD_0005160"/>
    <x v="11"/>
    <x v="0"/>
    <x v="11"/>
    <s v="Selesai"/>
    <n v="1"/>
    <n v="0"/>
    <x v="0"/>
    <x v="0"/>
    <x v="0"/>
    <n v="0"/>
    <s v="Tidak Retur"/>
    <x v="2"/>
    <x v="2"/>
    <n v="1"/>
    <s v="Mangkok Sambal / Saus"/>
    <x v="4"/>
    <n v="0"/>
  </r>
  <r>
    <s v="ORD_0005161"/>
    <x v="11"/>
    <x v="0"/>
    <x v="11"/>
    <s v="Batal"/>
    <n v="1"/>
    <n v="1"/>
    <x v="1"/>
    <x v="1"/>
    <x v="3"/>
    <n v="0"/>
    <s v="Tidak Retur"/>
    <x v="1"/>
    <x v="1"/>
    <n v="1"/>
    <s v="Mangkok Sambal / Saus"/>
    <x v="4"/>
    <n v="0"/>
  </r>
  <r>
    <s v="ORD_0005162"/>
    <x v="11"/>
    <x v="0"/>
    <x v="11"/>
    <s v="Selesai"/>
    <n v="1"/>
    <n v="0"/>
    <x v="0"/>
    <x v="0"/>
    <x v="0"/>
    <n v="0"/>
    <s v="Tidak Retur"/>
    <x v="0"/>
    <x v="0"/>
    <n v="1"/>
    <s v="Aksesoris Pintu"/>
    <x v="25"/>
    <n v="0"/>
  </r>
  <r>
    <s v="ORD_0005163"/>
    <x v="11"/>
    <x v="0"/>
    <x v="11"/>
    <s v="Selesai"/>
    <n v="1"/>
    <n v="0"/>
    <x v="0"/>
    <x v="0"/>
    <x v="0"/>
    <n v="0"/>
    <s v="Tidak Retur"/>
    <x v="1"/>
    <x v="1"/>
    <n v="1"/>
    <s v="Mangkok Sambal / Saus"/>
    <x v="4"/>
    <n v="0"/>
  </r>
  <r>
    <s v="ORD_0005164"/>
    <x v="11"/>
    <x v="0"/>
    <x v="11"/>
    <s v="Selesai"/>
    <n v="1"/>
    <n v="0"/>
    <x v="0"/>
    <x v="0"/>
    <x v="0"/>
    <n v="0"/>
    <s v="Tidak Retur"/>
    <x v="1"/>
    <x v="1"/>
    <n v="1"/>
    <s v="Celengan"/>
    <x v="1"/>
    <n v="0"/>
  </r>
  <r>
    <s v="ORD_0005165"/>
    <x v="11"/>
    <x v="0"/>
    <x v="11"/>
    <s v="Selesai"/>
    <n v="1"/>
    <n v="0"/>
    <x v="0"/>
    <x v="0"/>
    <x v="0"/>
    <n v="0"/>
    <s v="Tidak Retur"/>
    <x v="4"/>
    <x v="4"/>
    <n v="1"/>
    <s v="Aksesoris Pintu"/>
    <x v="25"/>
    <n v="0"/>
  </r>
  <r>
    <s v="ORD_0005166"/>
    <x v="11"/>
    <x v="0"/>
    <x v="11"/>
    <s v="Selesai"/>
    <n v="1"/>
    <n v="0"/>
    <x v="0"/>
    <x v="0"/>
    <x v="0"/>
    <n v="0"/>
    <s v="Tidak Retur"/>
    <x v="1"/>
    <x v="1"/>
    <n v="1"/>
    <s v="Baskom / Mangkok Besar"/>
    <x v="18"/>
    <n v="0"/>
  </r>
  <r>
    <s v="ORD_0005167"/>
    <x v="11"/>
    <x v="0"/>
    <x v="11"/>
    <s v="Selesai"/>
    <n v="1"/>
    <n v="0"/>
    <x v="0"/>
    <x v="0"/>
    <x v="0"/>
    <n v="0"/>
    <s v="Tidak Retur"/>
    <x v="1"/>
    <x v="1"/>
    <n v="1"/>
    <s v="Tempat Nasi"/>
    <x v="17"/>
    <n v="0"/>
  </r>
  <r>
    <s v="ORD_0005168"/>
    <x v="11"/>
    <x v="0"/>
    <x v="11"/>
    <s v="Selesai"/>
    <n v="1"/>
    <n v="0"/>
    <x v="0"/>
    <x v="0"/>
    <x v="0"/>
    <n v="0"/>
    <s v="Tidak Retur"/>
    <x v="4"/>
    <x v="4"/>
    <n v="1"/>
    <s v="Celengan"/>
    <x v="1"/>
    <n v="0"/>
  </r>
  <r>
    <s v="ORD_0005169"/>
    <x v="11"/>
    <x v="0"/>
    <x v="11"/>
    <s v="Batal"/>
    <n v="1"/>
    <n v="1"/>
    <x v="1"/>
    <x v="2"/>
    <x v="5"/>
    <n v="0"/>
    <s v="Tidak Retur"/>
    <x v="0"/>
    <x v="0"/>
    <n v="1"/>
    <s v="Celengan"/>
    <x v="1"/>
    <n v="1"/>
  </r>
  <r>
    <s v="ORD_0005170"/>
    <x v="11"/>
    <x v="0"/>
    <x v="11"/>
    <s v="Selesai"/>
    <n v="1"/>
    <n v="0"/>
    <x v="0"/>
    <x v="0"/>
    <x v="0"/>
    <n v="0"/>
    <s v="Tidak Retur"/>
    <x v="2"/>
    <x v="2"/>
    <n v="1"/>
    <s v="Stempel / Alat Kantor"/>
    <x v="23"/>
    <n v="0"/>
  </r>
  <r>
    <s v="ORD_0005171"/>
    <x v="11"/>
    <x v="0"/>
    <x v="11"/>
    <s v="Selesai"/>
    <n v="1"/>
    <n v="0"/>
    <x v="0"/>
    <x v="0"/>
    <x v="0"/>
    <n v="0"/>
    <s v="Tidak Retur"/>
    <x v="1"/>
    <x v="1"/>
    <n v="3"/>
    <s v="Botol / Gelas / Mug, Keranjang, Mangkok Sambal / Saus"/>
    <x v="6"/>
    <n v="0"/>
  </r>
  <r>
    <s v="ORD_0005172"/>
    <x v="11"/>
    <x v="0"/>
    <x v="11"/>
    <s v="Selesai"/>
    <n v="1"/>
    <n v="0"/>
    <x v="0"/>
    <x v="0"/>
    <x v="0"/>
    <n v="0"/>
    <s v="Tidak Retur"/>
    <x v="1"/>
    <x v="1"/>
    <n v="1"/>
    <s v="Mangkok Sambal / Saus"/>
    <x v="4"/>
    <n v="0"/>
  </r>
  <r>
    <s v="ORD_0005173"/>
    <x v="11"/>
    <x v="0"/>
    <x v="11"/>
    <s v="Selesai"/>
    <n v="1"/>
    <n v="0"/>
    <x v="0"/>
    <x v="0"/>
    <x v="0"/>
    <n v="0"/>
    <s v="Tidak Retur"/>
    <x v="4"/>
    <x v="4"/>
    <n v="1"/>
    <s v="Tempat Nasi"/>
    <x v="17"/>
    <n v="0"/>
  </r>
  <r>
    <s v="ORD_0005174"/>
    <x v="11"/>
    <x v="0"/>
    <x v="11"/>
    <s v="Selesai"/>
    <n v="1"/>
    <n v="0"/>
    <x v="0"/>
    <x v="0"/>
    <x v="0"/>
    <n v="0"/>
    <s v="Tidak Retur"/>
    <x v="2"/>
    <x v="2"/>
    <n v="1"/>
    <s v="Nampan / Tray"/>
    <x v="9"/>
    <n v="0"/>
  </r>
  <r>
    <s v="ORD_0005175"/>
    <x v="11"/>
    <x v="0"/>
    <x v="11"/>
    <s v="Selesai"/>
    <n v="1"/>
    <n v="0"/>
    <x v="0"/>
    <x v="0"/>
    <x v="0"/>
    <n v="0"/>
    <s v="Tidak Retur"/>
    <x v="1"/>
    <x v="1"/>
    <n v="1"/>
    <s v="Celengan"/>
    <x v="1"/>
    <n v="0"/>
  </r>
  <r>
    <s v="ORD_0005176"/>
    <x v="11"/>
    <x v="0"/>
    <x v="11"/>
    <s v="Selesai"/>
    <n v="1"/>
    <n v="0"/>
    <x v="0"/>
    <x v="0"/>
    <x v="0"/>
    <n v="0"/>
    <s v="Tidak Retur"/>
    <x v="2"/>
    <x v="2"/>
    <n v="1"/>
    <s v="Celengan"/>
    <x v="1"/>
    <n v="0"/>
  </r>
  <r>
    <s v="ORD_0005177"/>
    <x v="11"/>
    <x v="0"/>
    <x v="11"/>
    <s v="Selesai"/>
    <n v="1"/>
    <n v="0"/>
    <x v="0"/>
    <x v="0"/>
    <x v="0"/>
    <n v="0"/>
    <s v="Tidak Retur"/>
    <x v="1"/>
    <x v="1"/>
    <n v="1"/>
    <s v="Saringan / Strainer"/>
    <x v="11"/>
    <n v="0"/>
  </r>
  <r>
    <s v="ORD_0005178"/>
    <x v="11"/>
    <x v="0"/>
    <x v="11"/>
    <s v="Selesai"/>
    <n v="1"/>
    <n v="0"/>
    <x v="0"/>
    <x v="0"/>
    <x v="0"/>
    <n v="0"/>
    <s v="Tidak Retur"/>
    <x v="1"/>
    <x v="1"/>
    <n v="1"/>
    <s v="Mangkok Sambal / Saus"/>
    <x v="4"/>
    <n v="0"/>
  </r>
  <r>
    <s v="ORD_0005179"/>
    <x v="11"/>
    <x v="0"/>
    <x v="11"/>
    <s v="Selesai"/>
    <n v="1"/>
    <n v="0"/>
    <x v="0"/>
    <x v="0"/>
    <x v="0"/>
    <n v="0"/>
    <s v="Tidak Retur"/>
    <x v="1"/>
    <x v="1"/>
    <n v="1"/>
    <s v="Mangkok Sambal / Saus"/>
    <x v="4"/>
    <n v="0"/>
  </r>
  <r>
    <s v="ORD_0005180"/>
    <x v="11"/>
    <x v="0"/>
    <x v="11"/>
    <s v="Selesai"/>
    <n v="1"/>
    <n v="0"/>
    <x v="0"/>
    <x v="0"/>
    <x v="0"/>
    <n v="0"/>
    <s v="Tidak Retur"/>
    <x v="0"/>
    <x v="0"/>
    <n v="1"/>
    <s v="Celengan"/>
    <x v="1"/>
    <n v="0"/>
  </r>
  <r>
    <s v="ORD_0005181"/>
    <x v="11"/>
    <x v="0"/>
    <x v="11"/>
    <s v="Batal"/>
    <n v="1"/>
    <n v="1"/>
    <x v="1"/>
    <x v="1"/>
    <x v="2"/>
    <n v="0"/>
    <s v="Tidak Retur"/>
    <x v="0"/>
    <x v="0"/>
    <n v="1"/>
    <s v="Aksesoris Pintu"/>
    <x v="25"/>
    <n v="0"/>
  </r>
  <r>
    <s v="ORD_0005182"/>
    <x v="11"/>
    <x v="0"/>
    <x v="11"/>
    <s v="Selesai"/>
    <n v="1"/>
    <n v="0"/>
    <x v="0"/>
    <x v="0"/>
    <x v="0"/>
    <n v="0"/>
    <s v="Tidak Retur"/>
    <x v="0"/>
    <x v="0"/>
    <n v="1"/>
    <s v="Aksesoris Pintu"/>
    <x v="25"/>
    <n v="0"/>
  </r>
  <r>
    <s v="ORD_0005183"/>
    <x v="11"/>
    <x v="0"/>
    <x v="11"/>
    <s v="Selesai"/>
    <n v="1"/>
    <n v="0"/>
    <x v="0"/>
    <x v="0"/>
    <x v="0"/>
    <n v="0"/>
    <s v="Tidak Retur"/>
    <x v="4"/>
    <x v="4"/>
    <n v="1"/>
    <s v="Rak / Rak Serbaguna"/>
    <x v="3"/>
    <n v="0"/>
  </r>
  <r>
    <s v="ORD_0005184"/>
    <x v="11"/>
    <x v="0"/>
    <x v="11"/>
    <s v="Selesai"/>
    <n v="1"/>
    <n v="0"/>
    <x v="0"/>
    <x v="0"/>
    <x v="0"/>
    <n v="0"/>
    <s v="Tidak Retur"/>
    <x v="2"/>
    <x v="2"/>
    <n v="1"/>
    <s v="Nampan / Tray"/>
    <x v="9"/>
    <n v="0"/>
  </r>
  <r>
    <s v="ORD_0005185"/>
    <x v="11"/>
    <x v="0"/>
    <x v="11"/>
    <s v="Selesai"/>
    <n v="1"/>
    <n v="0"/>
    <x v="0"/>
    <x v="0"/>
    <x v="0"/>
    <n v="0"/>
    <s v="Tidak Retur"/>
    <x v="1"/>
    <x v="1"/>
    <n v="1"/>
    <s v="Celengan"/>
    <x v="1"/>
    <n v="0"/>
  </r>
  <r>
    <s v="ORD_0005186"/>
    <x v="11"/>
    <x v="0"/>
    <x v="11"/>
    <s v="Selesai"/>
    <n v="1"/>
    <n v="0"/>
    <x v="0"/>
    <x v="0"/>
    <x v="0"/>
    <n v="0"/>
    <s v="Tidak Retur"/>
    <x v="1"/>
    <x v="1"/>
    <n v="1"/>
    <s v="Mangkok Sambal / Saus"/>
    <x v="4"/>
    <n v="0"/>
  </r>
  <r>
    <s v="ORD_0005187"/>
    <x v="11"/>
    <x v="0"/>
    <x v="11"/>
    <s v="Batal"/>
    <n v="1"/>
    <n v="1"/>
    <x v="1"/>
    <x v="1"/>
    <x v="2"/>
    <n v="0"/>
    <s v="Tidak Retur"/>
    <x v="0"/>
    <x v="0"/>
    <n v="1"/>
    <s v="Gantungan Baju / Hanger"/>
    <x v="20"/>
    <n v="0"/>
  </r>
  <r>
    <s v="ORD_0005188"/>
    <x v="11"/>
    <x v="0"/>
    <x v="11"/>
    <s v="Selesai"/>
    <n v="1"/>
    <n v="0"/>
    <x v="0"/>
    <x v="0"/>
    <x v="0"/>
    <n v="0"/>
    <s v="Tidak Retur"/>
    <x v="0"/>
    <x v="0"/>
    <n v="1"/>
    <s v="Gantungan Baju / Hanger"/>
    <x v="20"/>
    <n v="0"/>
  </r>
  <r>
    <s v="ORD_0005189"/>
    <x v="11"/>
    <x v="0"/>
    <x v="11"/>
    <s v="Selesai"/>
    <n v="1"/>
    <n v="0"/>
    <x v="0"/>
    <x v="0"/>
    <x v="0"/>
    <n v="0"/>
    <s v="Tidak Retur"/>
    <x v="0"/>
    <x v="0"/>
    <n v="1"/>
    <s v="Celengan"/>
    <x v="1"/>
    <n v="0"/>
  </r>
  <r>
    <s v="ORD_0005190"/>
    <x v="11"/>
    <x v="0"/>
    <x v="11"/>
    <s v="Batal"/>
    <n v="1"/>
    <n v="1"/>
    <x v="1"/>
    <x v="1"/>
    <x v="2"/>
    <n v="0"/>
    <s v="Tidak Retur"/>
    <x v="1"/>
    <x v="1"/>
    <n v="1"/>
    <s v="Lunch Box / Rantang"/>
    <x v="15"/>
    <n v="0"/>
  </r>
  <r>
    <s v="ORD_0005191"/>
    <x v="11"/>
    <x v="0"/>
    <x v="11"/>
    <s v="Selesai"/>
    <n v="1"/>
    <n v="0"/>
    <x v="0"/>
    <x v="0"/>
    <x v="0"/>
    <n v="0"/>
    <s v="Tidak Retur"/>
    <x v="2"/>
    <x v="2"/>
    <n v="1"/>
    <s v="Celengan"/>
    <x v="1"/>
    <n v="0"/>
  </r>
  <r>
    <s v="ORD_0005192"/>
    <x v="11"/>
    <x v="0"/>
    <x v="11"/>
    <s v="Selesai"/>
    <n v="1"/>
    <n v="0"/>
    <x v="0"/>
    <x v="0"/>
    <x v="0"/>
    <n v="0"/>
    <s v="Tidak Retur"/>
    <x v="0"/>
    <x v="0"/>
    <n v="2"/>
    <s v="Aksesoris Pintu, Seal / Baut / Roof"/>
    <x v="6"/>
    <n v="0"/>
  </r>
  <r>
    <s v="ORD_0005193"/>
    <x v="11"/>
    <x v="0"/>
    <x v="11"/>
    <s v="Selesai"/>
    <n v="1"/>
    <n v="0"/>
    <x v="0"/>
    <x v="0"/>
    <x v="0"/>
    <n v="0"/>
    <s v="Tidak Retur"/>
    <x v="0"/>
    <x v="0"/>
    <n v="1"/>
    <s v="Tempat Nasi"/>
    <x v="17"/>
    <n v="0"/>
  </r>
  <r>
    <s v="ORD_0005194"/>
    <x v="11"/>
    <x v="0"/>
    <x v="11"/>
    <s v="Selesai"/>
    <n v="1"/>
    <n v="0"/>
    <x v="0"/>
    <x v="0"/>
    <x v="0"/>
    <n v="0"/>
    <s v="Tidak Retur"/>
    <x v="1"/>
    <x v="1"/>
    <n v="1"/>
    <s v="Aksesoris Pintu"/>
    <x v="25"/>
    <n v="0"/>
  </r>
  <r>
    <s v="ORD_0005195"/>
    <x v="11"/>
    <x v="0"/>
    <x v="11"/>
    <s v="Selesai"/>
    <n v="1"/>
    <n v="0"/>
    <x v="0"/>
    <x v="0"/>
    <x v="0"/>
    <n v="0"/>
    <s v="Tidak Retur"/>
    <x v="4"/>
    <x v="4"/>
    <n v="1"/>
    <s v="Celengan"/>
    <x v="1"/>
    <n v="0"/>
  </r>
  <r>
    <s v="ORD_0005196"/>
    <x v="11"/>
    <x v="0"/>
    <x v="11"/>
    <s v="Selesai"/>
    <n v="1"/>
    <n v="0"/>
    <x v="0"/>
    <x v="0"/>
    <x v="0"/>
    <n v="0"/>
    <s v="Tidak Retur"/>
    <x v="1"/>
    <x v="1"/>
    <n v="1"/>
    <s v="Baskom / Mangkok Besar"/>
    <x v="18"/>
    <n v="0"/>
  </r>
  <r>
    <s v="ORD_0005197"/>
    <x v="11"/>
    <x v="0"/>
    <x v="11"/>
    <s v="Selesai"/>
    <n v="1"/>
    <n v="0"/>
    <x v="0"/>
    <x v="0"/>
    <x v="0"/>
    <n v="0"/>
    <s v="Tidak Retur"/>
    <x v="4"/>
    <x v="4"/>
    <n v="1"/>
    <s v="Mangkok Sambal / Saus"/>
    <x v="4"/>
    <n v="0"/>
  </r>
  <r>
    <s v="ORD_0005198"/>
    <x v="11"/>
    <x v="0"/>
    <x v="11"/>
    <s v="Batal"/>
    <n v="1"/>
    <n v="1"/>
    <x v="1"/>
    <x v="1"/>
    <x v="2"/>
    <n v="0"/>
    <s v="Tidak Retur"/>
    <x v="1"/>
    <x v="1"/>
    <n v="1"/>
    <s v="Baskom / Mangkok Besar"/>
    <x v="18"/>
    <n v="0"/>
  </r>
  <r>
    <s v="ORD_0005199"/>
    <x v="11"/>
    <x v="0"/>
    <x v="11"/>
    <s v="Batal"/>
    <n v="1"/>
    <n v="1"/>
    <x v="1"/>
    <x v="1"/>
    <x v="2"/>
    <n v="0"/>
    <s v="Tidak Retur"/>
    <x v="1"/>
    <x v="1"/>
    <n v="1"/>
    <s v="Keranjang"/>
    <x v="5"/>
    <n v="0"/>
  </r>
  <r>
    <s v="ORD_0005200"/>
    <x v="11"/>
    <x v="0"/>
    <x v="11"/>
    <s v="Selesai"/>
    <n v="1"/>
    <n v="0"/>
    <x v="0"/>
    <x v="0"/>
    <x v="0"/>
    <n v="0"/>
    <s v="Tidak Retur"/>
    <x v="2"/>
    <x v="2"/>
    <n v="1"/>
    <s v="Aksesoris Pintu"/>
    <x v="25"/>
    <n v="0"/>
  </r>
  <r>
    <s v="ORD_0005201"/>
    <x v="11"/>
    <x v="0"/>
    <x v="11"/>
    <s v="Selesai"/>
    <n v="1"/>
    <n v="0"/>
    <x v="0"/>
    <x v="0"/>
    <x v="0"/>
    <n v="0"/>
    <s v="Tidak Retur"/>
    <x v="1"/>
    <x v="1"/>
    <n v="1"/>
    <s v="Aksesoris Pintu"/>
    <x v="25"/>
    <n v="0"/>
  </r>
  <r>
    <s v="ORD_0005202"/>
    <x v="11"/>
    <x v="0"/>
    <x v="11"/>
    <s v="Selesai"/>
    <n v="1"/>
    <n v="0"/>
    <x v="0"/>
    <x v="0"/>
    <x v="0"/>
    <n v="0"/>
    <s v="Tidak Retur"/>
    <x v="1"/>
    <x v="1"/>
    <n v="1"/>
    <s v="Aksesoris Pintu"/>
    <x v="25"/>
    <n v="0"/>
  </r>
  <r>
    <s v="ORD_0005203"/>
    <x v="11"/>
    <x v="0"/>
    <x v="11"/>
    <s v="Selesai"/>
    <n v="1"/>
    <n v="0"/>
    <x v="0"/>
    <x v="0"/>
    <x v="0"/>
    <n v="0"/>
    <s v="Tidak Retur"/>
    <x v="0"/>
    <x v="0"/>
    <n v="1"/>
    <s v="Celengan"/>
    <x v="1"/>
    <n v="0"/>
  </r>
  <r>
    <s v="ORD_0005204"/>
    <x v="11"/>
    <x v="0"/>
    <x v="11"/>
    <s v="Selesai"/>
    <n v="1"/>
    <n v="0"/>
    <x v="0"/>
    <x v="0"/>
    <x v="0"/>
    <n v="0"/>
    <s v="Tidak Retur"/>
    <x v="1"/>
    <x v="1"/>
    <n v="2"/>
    <s v="Aksesoris Pintu, Peralatan Kamar Mandi"/>
    <x v="6"/>
    <n v="0"/>
  </r>
  <r>
    <s v="ORD_0005205"/>
    <x v="11"/>
    <x v="0"/>
    <x v="11"/>
    <s v="Batal"/>
    <n v="1"/>
    <n v="1"/>
    <x v="1"/>
    <x v="1"/>
    <x v="1"/>
    <n v="0"/>
    <s v="Tidak Retur"/>
    <x v="1"/>
    <x v="1"/>
    <n v="1"/>
    <s v="Celengan"/>
    <x v="1"/>
    <n v="0"/>
  </r>
  <r>
    <s v="ORD_0005206"/>
    <x v="11"/>
    <x v="0"/>
    <x v="11"/>
    <s v="Selesai"/>
    <n v="1"/>
    <n v="0"/>
    <x v="0"/>
    <x v="0"/>
    <x v="0"/>
    <n v="0"/>
    <s v="Tidak Retur"/>
    <x v="2"/>
    <x v="2"/>
    <n v="1"/>
    <s v="Aksesoris Pintu"/>
    <x v="25"/>
    <n v="0"/>
  </r>
  <r>
    <s v="ORD_0005207"/>
    <x v="11"/>
    <x v="0"/>
    <x v="11"/>
    <s v="Batal"/>
    <n v="1"/>
    <n v="1"/>
    <x v="1"/>
    <x v="1"/>
    <x v="9"/>
    <n v="0"/>
    <s v="Tidak Retur"/>
    <x v="4"/>
    <x v="4"/>
    <n v="1"/>
    <s v="Teko / Jug"/>
    <x v="24"/>
    <n v="1"/>
  </r>
  <r>
    <s v="ORD_0005208"/>
    <x v="11"/>
    <x v="0"/>
    <x v="11"/>
    <s v="Selesai"/>
    <n v="1"/>
    <n v="0"/>
    <x v="0"/>
    <x v="0"/>
    <x v="0"/>
    <n v="0"/>
    <s v="Tidak Retur"/>
    <x v="1"/>
    <x v="1"/>
    <n v="1"/>
    <s v="Celengan"/>
    <x v="1"/>
    <n v="0"/>
  </r>
  <r>
    <s v="ORD_0005209"/>
    <x v="11"/>
    <x v="0"/>
    <x v="11"/>
    <s v="Selesai"/>
    <n v="1"/>
    <n v="0"/>
    <x v="0"/>
    <x v="0"/>
    <x v="0"/>
    <n v="0"/>
    <s v="Tidak Retur"/>
    <x v="5"/>
    <x v="5"/>
    <n v="1"/>
    <s v="Bangku / Kursi Kecil"/>
    <x v="19"/>
    <n v="0"/>
  </r>
  <r>
    <s v="ORD_0006987"/>
    <x v="12"/>
    <x v="1"/>
    <x v="0"/>
    <s v="Selesai"/>
    <n v="1"/>
    <n v="0"/>
    <x v="0"/>
    <x v="0"/>
    <x v="0"/>
    <n v="0"/>
    <s v="Tidak Retur"/>
    <x v="2"/>
    <x v="2"/>
    <n v="1"/>
    <s v="Aksesoris Pintu"/>
    <x v="25"/>
    <n v="0"/>
  </r>
  <r>
    <s v="ORD_0006988"/>
    <x v="12"/>
    <x v="1"/>
    <x v="0"/>
    <s v="Selesai"/>
    <n v="1"/>
    <n v="0"/>
    <x v="0"/>
    <x v="0"/>
    <x v="0"/>
    <n v="0"/>
    <s v="Tidak Retur"/>
    <x v="0"/>
    <x v="0"/>
    <n v="1"/>
    <s v="Aksesoris Pintu"/>
    <x v="25"/>
    <n v="0"/>
  </r>
  <r>
    <s v="ORD_0006989"/>
    <x v="12"/>
    <x v="1"/>
    <x v="0"/>
    <s v="Selesai"/>
    <n v="1"/>
    <n v="0"/>
    <x v="0"/>
    <x v="0"/>
    <x v="0"/>
    <n v="0"/>
    <s v="Tidak Retur"/>
    <x v="2"/>
    <x v="2"/>
    <n v="1"/>
    <s v="Mangkok Sambal / Saus"/>
    <x v="4"/>
    <n v="0"/>
  </r>
  <r>
    <s v="ORD_0006990"/>
    <x v="12"/>
    <x v="1"/>
    <x v="0"/>
    <s v="Selesai"/>
    <n v="1"/>
    <n v="0"/>
    <x v="0"/>
    <x v="0"/>
    <x v="0"/>
    <n v="0"/>
    <s v="Tidak Retur"/>
    <x v="4"/>
    <x v="4"/>
    <n v="1"/>
    <s v="Aksesoris Pintu"/>
    <x v="25"/>
    <n v="0"/>
  </r>
  <r>
    <s v="ORD_0006991"/>
    <x v="12"/>
    <x v="1"/>
    <x v="0"/>
    <s v="Selesai"/>
    <n v="1"/>
    <n v="0"/>
    <x v="0"/>
    <x v="0"/>
    <x v="0"/>
    <n v="0"/>
    <s v="Tidak Retur"/>
    <x v="2"/>
    <x v="2"/>
    <n v="1"/>
    <s v="Celengan"/>
    <x v="1"/>
    <n v="0"/>
  </r>
  <r>
    <s v="ORD_0006992"/>
    <x v="12"/>
    <x v="1"/>
    <x v="0"/>
    <s v="Batal"/>
    <n v="1"/>
    <n v="1"/>
    <x v="1"/>
    <x v="1"/>
    <x v="1"/>
    <n v="0"/>
    <s v="Tidak Retur"/>
    <x v="1"/>
    <x v="1"/>
    <n v="1"/>
    <s v="Aksesoris Pintu"/>
    <x v="25"/>
    <n v="0"/>
  </r>
  <r>
    <s v="ORD_0006993"/>
    <x v="12"/>
    <x v="1"/>
    <x v="0"/>
    <s v="Selesai"/>
    <n v="1"/>
    <n v="0"/>
    <x v="0"/>
    <x v="0"/>
    <x v="0"/>
    <n v="0"/>
    <s v="Tidak Retur"/>
    <x v="4"/>
    <x v="4"/>
    <n v="1"/>
    <s v="Celengan"/>
    <x v="1"/>
    <n v="0"/>
  </r>
  <r>
    <s v="ORD_0006994"/>
    <x v="12"/>
    <x v="1"/>
    <x v="0"/>
    <s v="Batal"/>
    <n v="1"/>
    <n v="1"/>
    <x v="1"/>
    <x v="2"/>
    <x v="5"/>
    <n v="0"/>
    <s v="Tidak Retur"/>
    <x v="4"/>
    <x v="4"/>
    <n v="1"/>
    <s v="Celengan"/>
    <x v="1"/>
    <n v="1"/>
  </r>
  <r>
    <s v="ORD_0006995"/>
    <x v="12"/>
    <x v="1"/>
    <x v="0"/>
    <s v="Selesai"/>
    <n v="1"/>
    <n v="0"/>
    <x v="0"/>
    <x v="0"/>
    <x v="0"/>
    <n v="0"/>
    <s v="Tidak Retur"/>
    <x v="1"/>
    <x v="1"/>
    <n v="1"/>
    <s v="Keranjang"/>
    <x v="5"/>
    <n v="0"/>
  </r>
  <r>
    <s v="ORD_0006996"/>
    <x v="12"/>
    <x v="1"/>
    <x v="0"/>
    <s v="Retur Penuh (Efektif Batal)"/>
    <n v="1"/>
    <n v="1"/>
    <x v="0"/>
    <x v="0"/>
    <x v="0"/>
    <n v="1"/>
    <s v="Penuh"/>
    <x v="1"/>
    <x v="1"/>
    <n v="1"/>
    <s v="Piring"/>
    <x v="22"/>
    <n v="0"/>
  </r>
  <r>
    <s v="ORD_0006997"/>
    <x v="12"/>
    <x v="1"/>
    <x v="0"/>
    <s v="Selesai"/>
    <n v="1"/>
    <n v="0"/>
    <x v="0"/>
    <x v="0"/>
    <x v="0"/>
    <n v="0"/>
    <s v="Tidak Retur"/>
    <x v="1"/>
    <x v="1"/>
    <n v="1"/>
    <s v="Tempat Nasi"/>
    <x v="17"/>
    <n v="0"/>
  </r>
  <r>
    <s v="ORD_0006998"/>
    <x v="12"/>
    <x v="1"/>
    <x v="0"/>
    <s v="Selesai"/>
    <n v="1"/>
    <n v="0"/>
    <x v="0"/>
    <x v="0"/>
    <x v="0"/>
    <n v="0"/>
    <s v="Tidak Retur"/>
    <x v="1"/>
    <x v="1"/>
    <n v="1"/>
    <s v="Mangkok Sambal / Saus"/>
    <x v="4"/>
    <n v="0"/>
  </r>
  <r>
    <s v="ORD_0006999"/>
    <x v="12"/>
    <x v="1"/>
    <x v="0"/>
    <s v="Selesai"/>
    <n v="1"/>
    <n v="0"/>
    <x v="0"/>
    <x v="0"/>
    <x v="0"/>
    <n v="0"/>
    <s v="Tidak Retur"/>
    <x v="0"/>
    <x v="0"/>
    <n v="1"/>
    <s v="Botol / Gelas / Mug"/>
    <x v="7"/>
    <n v="0"/>
  </r>
  <r>
    <s v="ORD_0007000"/>
    <x v="12"/>
    <x v="1"/>
    <x v="0"/>
    <s v="Selesai"/>
    <n v="1"/>
    <n v="0"/>
    <x v="0"/>
    <x v="0"/>
    <x v="0"/>
    <n v="0"/>
    <s v="Tidak Retur"/>
    <x v="1"/>
    <x v="1"/>
    <n v="1"/>
    <s v="Celengan"/>
    <x v="1"/>
    <n v="0"/>
  </r>
  <r>
    <s v="ORD_0007001"/>
    <x v="12"/>
    <x v="1"/>
    <x v="0"/>
    <s v="Selesai"/>
    <n v="1"/>
    <n v="0"/>
    <x v="0"/>
    <x v="0"/>
    <x v="0"/>
    <n v="0"/>
    <s v="Tidak Retur"/>
    <x v="0"/>
    <x v="0"/>
    <n v="1"/>
    <s v="Keranjang"/>
    <x v="5"/>
    <n v="0"/>
  </r>
  <r>
    <s v="ORD_0007002"/>
    <x v="12"/>
    <x v="1"/>
    <x v="0"/>
    <s v="Selesai"/>
    <n v="1"/>
    <n v="0"/>
    <x v="0"/>
    <x v="0"/>
    <x v="0"/>
    <n v="0"/>
    <s v="Tidak Retur"/>
    <x v="0"/>
    <x v="0"/>
    <n v="1"/>
    <s v="Perlengkapan Packing"/>
    <x v="21"/>
    <n v="0"/>
  </r>
  <r>
    <s v="ORD_0007003"/>
    <x v="12"/>
    <x v="1"/>
    <x v="0"/>
    <s v="Selesai"/>
    <n v="1"/>
    <n v="0"/>
    <x v="0"/>
    <x v="0"/>
    <x v="0"/>
    <n v="0"/>
    <s v="Tidak Retur"/>
    <x v="4"/>
    <x v="4"/>
    <n v="1"/>
    <s v="Aksesoris Pintu"/>
    <x v="25"/>
    <n v="0"/>
  </r>
  <r>
    <s v="ORD_0007004"/>
    <x v="12"/>
    <x v="1"/>
    <x v="0"/>
    <s v="Batal"/>
    <n v="1"/>
    <n v="1"/>
    <x v="1"/>
    <x v="1"/>
    <x v="1"/>
    <n v="0"/>
    <s v="Tidak Retur"/>
    <x v="1"/>
    <x v="1"/>
    <n v="1"/>
    <s v="Rak / Rak Serbaguna"/>
    <x v="3"/>
    <n v="0"/>
  </r>
  <r>
    <s v="ORD_0007005"/>
    <x v="12"/>
    <x v="1"/>
    <x v="0"/>
    <s v="Selesai"/>
    <n v="1"/>
    <n v="0"/>
    <x v="0"/>
    <x v="0"/>
    <x v="0"/>
    <n v="0"/>
    <s v="Tidak Retur"/>
    <x v="4"/>
    <x v="4"/>
    <n v="1"/>
    <s v="Celengan"/>
    <x v="1"/>
    <n v="0"/>
  </r>
  <r>
    <s v="ORD_0007006"/>
    <x v="12"/>
    <x v="1"/>
    <x v="0"/>
    <s v="Selesai"/>
    <n v="1"/>
    <n v="0"/>
    <x v="0"/>
    <x v="0"/>
    <x v="0"/>
    <n v="0"/>
    <s v="Tidak Retur"/>
    <x v="1"/>
    <x v="1"/>
    <n v="1"/>
    <s v="Aksesoris Pintu"/>
    <x v="25"/>
    <n v="0"/>
  </r>
  <r>
    <s v="ORD_0007007"/>
    <x v="12"/>
    <x v="1"/>
    <x v="0"/>
    <s v="Selesai"/>
    <n v="1"/>
    <n v="0"/>
    <x v="0"/>
    <x v="0"/>
    <x v="0"/>
    <n v="0"/>
    <s v="Tidak Retur"/>
    <x v="1"/>
    <x v="1"/>
    <n v="1"/>
    <s v="Piring"/>
    <x v="22"/>
    <n v="0"/>
  </r>
  <r>
    <s v="ORD_0007008"/>
    <x v="12"/>
    <x v="1"/>
    <x v="0"/>
    <s v="Selesai"/>
    <n v="1"/>
    <n v="0"/>
    <x v="0"/>
    <x v="0"/>
    <x v="0"/>
    <n v="0"/>
    <s v="Tidak Retur"/>
    <x v="4"/>
    <x v="4"/>
    <n v="1"/>
    <s v="Celengan"/>
    <x v="1"/>
    <n v="0"/>
  </r>
  <r>
    <s v="ORD_0007009"/>
    <x v="12"/>
    <x v="1"/>
    <x v="0"/>
    <s v="Selesai"/>
    <n v="1"/>
    <n v="0"/>
    <x v="0"/>
    <x v="0"/>
    <x v="0"/>
    <n v="0"/>
    <s v="Tidak Retur"/>
    <x v="0"/>
    <x v="0"/>
    <n v="1"/>
    <s v="Celengan"/>
    <x v="1"/>
    <n v="0"/>
  </r>
  <r>
    <s v="ORD_0007010"/>
    <x v="12"/>
    <x v="1"/>
    <x v="0"/>
    <s v="Selesai"/>
    <n v="1"/>
    <n v="0"/>
    <x v="0"/>
    <x v="0"/>
    <x v="0"/>
    <n v="0"/>
    <s v="Tidak Retur"/>
    <x v="2"/>
    <x v="2"/>
    <n v="1"/>
    <s v="Celengan"/>
    <x v="1"/>
    <n v="0"/>
  </r>
  <r>
    <s v="ORD_0007011"/>
    <x v="12"/>
    <x v="1"/>
    <x v="0"/>
    <s v="Selesai"/>
    <n v="1"/>
    <n v="0"/>
    <x v="0"/>
    <x v="0"/>
    <x v="0"/>
    <n v="0"/>
    <s v="Tidak Retur"/>
    <x v="3"/>
    <x v="3"/>
    <n v="1"/>
    <s v="Aksesoris Pintu"/>
    <x v="25"/>
    <n v="0"/>
  </r>
  <r>
    <s v="ORD_0007012"/>
    <x v="12"/>
    <x v="1"/>
    <x v="0"/>
    <s v="Selesai"/>
    <n v="1"/>
    <n v="0"/>
    <x v="0"/>
    <x v="0"/>
    <x v="0"/>
    <n v="0"/>
    <s v="Tidak Retur"/>
    <x v="2"/>
    <x v="2"/>
    <n v="1"/>
    <s v="Celengan"/>
    <x v="1"/>
    <n v="0"/>
  </r>
  <r>
    <s v="ORD_0007013"/>
    <x v="12"/>
    <x v="1"/>
    <x v="0"/>
    <s v="Selesai"/>
    <n v="1"/>
    <n v="0"/>
    <x v="0"/>
    <x v="0"/>
    <x v="0"/>
    <n v="0"/>
    <s v="Tidak Retur"/>
    <x v="1"/>
    <x v="1"/>
    <n v="1"/>
    <s v="Mangkok Sambal / Saus"/>
    <x v="4"/>
    <n v="0"/>
  </r>
  <r>
    <s v="ORD_0007014"/>
    <x v="12"/>
    <x v="1"/>
    <x v="0"/>
    <s v="Selesai"/>
    <n v="1"/>
    <n v="0"/>
    <x v="0"/>
    <x v="0"/>
    <x v="0"/>
    <n v="0"/>
    <s v="Tidak Retur"/>
    <x v="1"/>
    <x v="1"/>
    <n v="1"/>
    <s v="Mangkok Sambal / Saus"/>
    <x v="4"/>
    <n v="0"/>
  </r>
  <r>
    <s v="ORD_0007015"/>
    <x v="12"/>
    <x v="1"/>
    <x v="0"/>
    <s v="Selesai"/>
    <n v="1"/>
    <n v="0"/>
    <x v="0"/>
    <x v="0"/>
    <x v="0"/>
    <n v="0"/>
    <s v="Tidak Retur"/>
    <x v="1"/>
    <x v="1"/>
    <n v="1"/>
    <s v="Lunch Box / Rantang"/>
    <x v="15"/>
    <n v="0"/>
  </r>
  <r>
    <s v="ORD_0007016"/>
    <x v="12"/>
    <x v="1"/>
    <x v="0"/>
    <s v="Selesai"/>
    <n v="1"/>
    <n v="0"/>
    <x v="0"/>
    <x v="0"/>
    <x v="0"/>
    <n v="0"/>
    <s v="Tidak Retur"/>
    <x v="2"/>
    <x v="2"/>
    <n v="1"/>
    <s v="Gantungan Baju / Hanger"/>
    <x v="20"/>
    <n v="0"/>
  </r>
  <r>
    <s v="ORD_0007017"/>
    <x v="12"/>
    <x v="1"/>
    <x v="0"/>
    <s v="Selesai"/>
    <n v="1"/>
    <n v="0"/>
    <x v="0"/>
    <x v="0"/>
    <x v="0"/>
    <n v="0"/>
    <s v="Tidak Retur"/>
    <x v="4"/>
    <x v="4"/>
    <n v="2"/>
    <s v="Aksesoris Pintu, Celengan"/>
    <x v="6"/>
    <n v="0"/>
  </r>
  <r>
    <s v="ORD_0007018"/>
    <x v="12"/>
    <x v="1"/>
    <x v="0"/>
    <s v="Selesai"/>
    <n v="1"/>
    <n v="0"/>
    <x v="0"/>
    <x v="0"/>
    <x v="0"/>
    <n v="0"/>
    <s v="Tidak Retur"/>
    <x v="1"/>
    <x v="1"/>
    <n v="1"/>
    <s v="Saringan / Strainer"/>
    <x v="11"/>
    <n v="0"/>
  </r>
  <r>
    <s v="ORD_0007019"/>
    <x v="12"/>
    <x v="1"/>
    <x v="0"/>
    <s v="Selesai"/>
    <n v="1"/>
    <n v="0"/>
    <x v="0"/>
    <x v="0"/>
    <x v="0"/>
    <n v="0"/>
    <s v="Tidak Retur"/>
    <x v="1"/>
    <x v="1"/>
    <n v="1"/>
    <s v="Aksesoris Pintu"/>
    <x v="25"/>
    <n v="0"/>
  </r>
  <r>
    <s v="ORD_0007020"/>
    <x v="12"/>
    <x v="1"/>
    <x v="0"/>
    <s v="Selesai"/>
    <n v="1"/>
    <n v="0"/>
    <x v="0"/>
    <x v="0"/>
    <x v="0"/>
    <n v="0"/>
    <s v="Tidak Retur"/>
    <x v="4"/>
    <x v="4"/>
    <n v="1"/>
    <s v="Saringan / Strainer"/>
    <x v="11"/>
    <n v="0"/>
  </r>
  <r>
    <s v="ORD_0007021"/>
    <x v="12"/>
    <x v="1"/>
    <x v="0"/>
    <s v="Selesai"/>
    <n v="1"/>
    <n v="0"/>
    <x v="0"/>
    <x v="0"/>
    <x v="0"/>
    <n v="0"/>
    <s v="Tidak Retur"/>
    <x v="1"/>
    <x v="1"/>
    <n v="1"/>
    <s v="Rak / Rak Serbaguna"/>
    <x v="3"/>
    <n v="0"/>
  </r>
  <r>
    <s v="ORD_0007022"/>
    <x v="12"/>
    <x v="1"/>
    <x v="0"/>
    <s v="Selesai"/>
    <n v="1"/>
    <n v="0"/>
    <x v="0"/>
    <x v="0"/>
    <x v="0"/>
    <n v="0"/>
    <s v="Tidak Retur"/>
    <x v="1"/>
    <x v="1"/>
    <n v="1"/>
    <s v="Celengan"/>
    <x v="1"/>
    <n v="0"/>
  </r>
  <r>
    <s v="ORD_0007023"/>
    <x v="12"/>
    <x v="1"/>
    <x v="0"/>
    <s v="Selesai"/>
    <n v="1"/>
    <n v="0"/>
    <x v="0"/>
    <x v="0"/>
    <x v="0"/>
    <n v="0"/>
    <s v="Tidak Retur"/>
    <x v="1"/>
    <x v="1"/>
    <n v="1"/>
    <s v="Gayung"/>
    <x v="26"/>
    <n v="0"/>
  </r>
  <r>
    <s v="ORD_0007024"/>
    <x v="12"/>
    <x v="1"/>
    <x v="0"/>
    <s v="Selesai"/>
    <n v="1"/>
    <n v="0"/>
    <x v="0"/>
    <x v="0"/>
    <x v="0"/>
    <n v="0"/>
    <s v="Tidak Retur"/>
    <x v="4"/>
    <x v="4"/>
    <n v="1"/>
    <s v="Celengan"/>
    <x v="1"/>
    <n v="0"/>
  </r>
  <r>
    <s v="ORD_0007025"/>
    <x v="12"/>
    <x v="1"/>
    <x v="0"/>
    <s v="Selesai"/>
    <n v="1"/>
    <n v="0"/>
    <x v="0"/>
    <x v="0"/>
    <x v="0"/>
    <n v="0"/>
    <s v="Tidak Retur"/>
    <x v="1"/>
    <x v="1"/>
    <n v="1"/>
    <s v="Aksesoris Pintu"/>
    <x v="25"/>
    <n v="0"/>
  </r>
  <r>
    <s v="ORD_0007026"/>
    <x v="12"/>
    <x v="1"/>
    <x v="0"/>
    <s v="Selesai"/>
    <n v="1"/>
    <n v="0"/>
    <x v="0"/>
    <x v="0"/>
    <x v="0"/>
    <n v="0"/>
    <s v="Tidak Retur"/>
    <x v="1"/>
    <x v="1"/>
    <n v="1"/>
    <s v="Keranjang"/>
    <x v="5"/>
    <n v="0"/>
  </r>
  <r>
    <s v="ORD_0007027"/>
    <x v="12"/>
    <x v="1"/>
    <x v="0"/>
    <s v="Selesai"/>
    <n v="1"/>
    <n v="0"/>
    <x v="0"/>
    <x v="0"/>
    <x v="0"/>
    <n v="0"/>
    <s v="Tidak Retur"/>
    <x v="4"/>
    <x v="4"/>
    <n v="1"/>
    <s v="Peralatan Makan"/>
    <x v="13"/>
    <n v="0"/>
  </r>
  <r>
    <s v="ORD_0007028"/>
    <x v="12"/>
    <x v="1"/>
    <x v="0"/>
    <s v="Selesai"/>
    <n v="1"/>
    <n v="0"/>
    <x v="0"/>
    <x v="0"/>
    <x v="0"/>
    <n v="0"/>
    <s v="Tidak Retur"/>
    <x v="0"/>
    <x v="0"/>
    <n v="1"/>
    <s v="Baskom / Mangkok Besar"/>
    <x v="18"/>
    <n v="0"/>
  </r>
  <r>
    <s v="ORD_0007029"/>
    <x v="12"/>
    <x v="1"/>
    <x v="0"/>
    <s v="Selesai"/>
    <n v="1"/>
    <n v="0"/>
    <x v="0"/>
    <x v="0"/>
    <x v="0"/>
    <n v="0"/>
    <s v="Tidak Retur"/>
    <x v="1"/>
    <x v="1"/>
    <n v="1"/>
    <s v="Celengan"/>
    <x v="1"/>
    <n v="0"/>
  </r>
  <r>
    <s v="ORD_0007030"/>
    <x v="12"/>
    <x v="1"/>
    <x v="0"/>
    <s v="Selesai"/>
    <n v="1"/>
    <n v="0"/>
    <x v="0"/>
    <x v="0"/>
    <x v="0"/>
    <n v="0"/>
    <s v="Tidak Retur"/>
    <x v="0"/>
    <x v="0"/>
    <n v="1"/>
    <s v="Celengan"/>
    <x v="1"/>
    <n v="0"/>
  </r>
  <r>
    <s v="ORD_0007031"/>
    <x v="12"/>
    <x v="1"/>
    <x v="0"/>
    <s v="Selesai"/>
    <n v="1"/>
    <n v="0"/>
    <x v="0"/>
    <x v="0"/>
    <x v="0"/>
    <n v="0"/>
    <s v="Tidak Retur"/>
    <x v="1"/>
    <x v="1"/>
    <n v="1"/>
    <s v="Baskom / Mangkok Besar"/>
    <x v="18"/>
    <n v="0"/>
  </r>
  <r>
    <s v="ORD_0007032"/>
    <x v="12"/>
    <x v="1"/>
    <x v="0"/>
    <s v="Selesai"/>
    <n v="1"/>
    <n v="0"/>
    <x v="0"/>
    <x v="0"/>
    <x v="0"/>
    <n v="0"/>
    <s v="Tidak Retur"/>
    <x v="1"/>
    <x v="1"/>
    <n v="1"/>
    <s v="Celengan"/>
    <x v="1"/>
    <n v="0"/>
  </r>
  <r>
    <s v="ORD_0007033"/>
    <x v="12"/>
    <x v="1"/>
    <x v="0"/>
    <s v="Selesai"/>
    <n v="1"/>
    <n v="0"/>
    <x v="0"/>
    <x v="0"/>
    <x v="0"/>
    <n v="0"/>
    <s v="Tidak Retur"/>
    <x v="1"/>
    <x v="1"/>
    <n v="1"/>
    <s v="Celengan"/>
    <x v="1"/>
    <n v="0"/>
  </r>
  <r>
    <s v="ORD_0007034"/>
    <x v="12"/>
    <x v="1"/>
    <x v="0"/>
    <s v="Selesai"/>
    <n v="1"/>
    <n v="0"/>
    <x v="0"/>
    <x v="0"/>
    <x v="0"/>
    <n v="0"/>
    <s v="Tidak Retur"/>
    <x v="1"/>
    <x v="1"/>
    <n v="1"/>
    <s v="Celengan"/>
    <x v="1"/>
    <n v="0"/>
  </r>
  <r>
    <s v="ORD_0007035"/>
    <x v="12"/>
    <x v="1"/>
    <x v="0"/>
    <s v="Selesai"/>
    <n v="1"/>
    <n v="0"/>
    <x v="0"/>
    <x v="0"/>
    <x v="0"/>
    <n v="0"/>
    <s v="Tidak Retur"/>
    <x v="3"/>
    <x v="3"/>
    <n v="1"/>
    <s v="Mangkok Sambal / Saus"/>
    <x v="4"/>
    <n v="0"/>
  </r>
  <r>
    <s v="ORD_0007036"/>
    <x v="12"/>
    <x v="1"/>
    <x v="0"/>
    <s v="Selesai"/>
    <n v="1"/>
    <n v="0"/>
    <x v="0"/>
    <x v="0"/>
    <x v="0"/>
    <n v="0"/>
    <s v="Tidak Retur"/>
    <x v="1"/>
    <x v="1"/>
    <n v="1"/>
    <s v="Mangkok Sambal / Saus"/>
    <x v="4"/>
    <n v="0"/>
  </r>
  <r>
    <s v="ORD_0007037"/>
    <x v="12"/>
    <x v="1"/>
    <x v="0"/>
    <s v="Selesai"/>
    <n v="1"/>
    <n v="0"/>
    <x v="0"/>
    <x v="0"/>
    <x v="0"/>
    <n v="0"/>
    <s v="Tidak Retur"/>
    <x v="1"/>
    <x v="1"/>
    <n v="1"/>
    <s v="Keranjang"/>
    <x v="5"/>
    <n v="0"/>
  </r>
  <r>
    <s v="ORD_0007038"/>
    <x v="12"/>
    <x v="1"/>
    <x v="0"/>
    <s v="Selesai"/>
    <n v="1"/>
    <n v="0"/>
    <x v="0"/>
    <x v="0"/>
    <x v="0"/>
    <n v="0"/>
    <s v="Tidak Retur"/>
    <x v="1"/>
    <x v="1"/>
    <n v="1"/>
    <s v="Nampan / Tray"/>
    <x v="9"/>
    <n v="0"/>
  </r>
  <r>
    <s v="ORD_0007039"/>
    <x v="12"/>
    <x v="1"/>
    <x v="0"/>
    <s v="Selesai"/>
    <n v="1"/>
    <n v="0"/>
    <x v="0"/>
    <x v="0"/>
    <x v="0"/>
    <n v="0"/>
    <s v="Tidak Retur"/>
    <x v="1"/>
    <x v="1"/>
    <n v="1"/>
    <s v="Mangkok Sambal / Saus"/>
    <x v="4"/>
    <n v="0"/>
  </r>
  <r>
    <s v="ORD_0007040"/>
    <x v="12"/>
    <x v="1"/>
    <x v="0"/>
    <s v="Selesai"/>
    <n v="1"/>
    <n v="0"/>
    <x v="0"/>
    <x v="0"/>
    <x v="0"/>
    <n v="0"/>
    <s v="Tidak Retur"/>
    <x v="1"/>
    <x v="1"/>
    <n v="1"/>
    <s v="Aksesoris Pintu"/>
    <x v="25"/>
    <n v="0"/>
  </r>
  <r>
    <s v="ORD_0007041"/>
    <x v="12"/>
    <x v="1"/>
    <x v="0"/>
    <s v="Selesai"/>
    <n v="1"/>
    <n v="0"/>
    <x v="0"/>
    <x v="0"/>
    <x v="0"/>
    <n v="0"/>
    <s v="Tidak Retur"/>
    <x v="1"/>
    <x v="1"/>
    <n v="1"/>
    <s v="Celengan"/>
    <x v="1"/>
    <n v="0"/>
  </r>
  <r>
    <s v="ORD_0007042"/>
    <x v="12"/>
    <x v="1"/>
    <x v="0"/>
    <s v="Selesai"/>
    <n v="1"/>
    <n v="0"/>
    <x v="0"/>
    <x v="0"/>
    <x v="0"/>
    <n v="0"/>
    <s v="Tidak Retur"/>
    <x v="0"/>
    <x v="0"/>
    <n v="1"/>
    <s v="Celengan"/>
    <x v="1"/>
    <n v="0"/>
  </r>
  <r>
    <s v="ORD_0007043"/>
    <x v="12"/>
    <x v="1"/>
    <x v="0"/>
    <s v="Batal"/>
    <n v="1"/>
    <n v="1"/>
    <x v="1"/>
    <x v="1"/>
    <x v="1"/>
    <n v="0"/>
    <s v="Tidak Retur"/>
    <x v="1"/>
    <x v="1"/>
    <n v="1"/>
    <s v="Aksesoris Pintu"/>
    <x v="25"/>
    <n v="0"/>
  </r>
  <r>
    <s v="ORD_0007044"/>
    <x v="12"/>
    <x v="1"/>
    <x v="0"/>
    <s v="Selesai"/>
    <n v="1"/>
    <n v="0"/>
    <x v="0"/>
    <x v="0"/>
    <x v="0"/>
    <n v="0"/>
    <s v="Tidak Retur"/>
    <x v="4"/>
    <x v="4"/>
    <n v="2"/>
    <s v="Celengan, Other"/>
    <x v="6"/>
    <n v="0"/>
  </r>
  <r>
    <s v="ORD_0007045"/>
    <x v="12"/>
    <x v="1"/>
    <x v="0"/>
    <s v="Selesai"/>
    <n v="1"/>
    <n v="0"/>
    <x v="0"/>
    <x v="0"/>
    <x v="0"/>
    <n v="0"/>
    <s v="Tidak Retur"/>
    <x v="1"/>
    <x v="1"/>
    <n v="1"/>
    <s v="Aksesoris Pintu"/>
    <x v="25"/>
    <n v="0"/>
  </r>
  <r>
    <s v="ORD_0007046"/>
    <x v="12"/>
    <x v="1"/>
    <x v="0"/>
    <s v="Selesai"/>
    <n v="1"/>
    <n v="0"/>
    <x v="0"/>
    <x v="0"/>
    <x v="0"/>
    <n v="0"/>
    <s v="Tidak Retur"/>
    <x v="4"/>
    <x v="4"/>
    <n v="1"/>
    <s v="Bangku / Kursi Kecil"/>
    <x v="19"/>
    <n v="0"/>
  </r>
  <r>
    <s v="ORD_0007047"/>
    <x v="12"/>
    <x v="1"/>
    <x v="0"/>
    <s v="Selesai"/>
    <n v="1"/>
    <n v="0"/>
    <x v="0"/>
    <x v="0"/>
    <x v="0"/>
    <n v="0"/>
    <s v="Tidak Retur"/>
    <x v="1"/>
    <x v="1"/>
    <n v="1"/>
    <s v="Celengan"/>
    <x v="1"/>
    <n v="0"/>
  </r>
  <r>
    <s v="ORD_0007048"/>
    <x v="12"/>
    <x v="1"/>
    <x v="0"/>
    <s v="Selesai"/>
    <n v="1"/>
    <n v="0"/>
    <x v="0"/>
    <x v="0"/>
    <x v="0"/>
    <n v="0"/>
    <s v="Tidak Retur"/>
    <x v="0"/>
    <x v="0"/>
    <n v="1"/>
    <s v="Celengan"/>
    <x v="1"/>
    <n v="0"/>
  </r>
  <r>
    <s v="ORD_0007049"/>
    <x v="12"/>
    <x v="1"/>
    <x v="0"/>
    <s v="Selesai"/>
    <n v="1"/>
    <n v="0"/>
    <x v="0"/>
    <x v="0"/>
    <x v="0"/>
    <n v="0"/>
    <s v="Tidak Retur"/>
    <x v="1"/>
    <x v="1"/>
    <n v="1"/>
    <s v="Celengan"/>
    <x v="1"/>
    <n v="0"/>
  </r>
  <r>
    <s v="ORD_0007050"/>
    <x v="12"/>
    <x v="1"/>
    <x v="0"/>
    <s v="Selesai"/>
    <n v="1"/>
    <n v="0"/>
    <x v="0"/>
    <x v="0"/>
    <x v="0"/>
    <n v="0"/>
    <s v="Tidak Retur"/>
    <x v="1"/>
    <x v="1"/>
    <n v="2"/>
    <s v="Celengan, Sikat / Pembersih"/>
    <x v="6"/>
    <n v="0"/>
  </r>
  <r>
    <s v="ORD_0007051"/>
    <x v="12"/>
    <x v="1"/>
    <x v="0"/>
    <s v="Selesai"/>
    <n v="1"/>
    <n v="0"/>
    <x v="0"/>
    <x v="0"/>
    <x v="0"/>
    <n v="0"/>
    <s v="Tidak Retur"/>
    <x v="1"/>
    <x v="1"/>
    <n v="1"/>
    <s v="Mangkok Sambal / Saus"/>
    <x v="4"/>
    <n v="0"/>
  </r>
  <r>
    <s v="ORD_0007052"/>
    <x v="12"/>
    <x v="1"/>
    <x v="0"/>
    <s v="Selesai"/>
    <n v="1"/>
    <n v="0"/>
    <x v="0"/>
    <x v="0"/>
    <x v="0"/>
    <n v="0"/>
    <s v="Tidak Retur"/>
    <x v="1"/>
    <x v="1"/>
    <n v="1"/>
    <s v="Celengan"/>
    <x v="1"/>
    <n v="0"/>
  </r>
  <r>
    <s v="ORD_0007053"/>
    <x v="12"/>
    <x v="1"/>
    <x v="0"/>
    <s v="Selesai"/>
    <n v="1"/>
    <n v="0"/>
    <x v="0"/>
    <x v="0"/>
    <x v="0"/>
    <n v="0"/>
    <s v="Tidak Retur"/>
    <x v="0"/>
    <x v="0"/>
    <n v="1"/>
    <s v="Aksesoris Pintu"/>
    <x v="25"/>
    <n v="0"/>
  </r>
  <r>
    <s v="ORD_0007054"/>
    <x v="12"/>
    <x v="1"/>
    <x v="0"/>
    <s v="Batal"/>
    <n v="1"/>
    <n v="1"/>
    <x v="1"/>
    <x v="1"/>
    <x v="2"/>
    <n v="0"/>
    <s v="Tidak Retur"/>
    <x v="1"/>
    <x v="1"/>
    <n v="1"/>
    <s v="Celengan"/>
    <x v="1"/>
    <n v="0"/>
  </r>
  <r>
    <s v="ORD_0007055"/>
    <x v="12"/>
    <x v="1"/>
    <x v="0"/>
    <s v="Batal"/>
    <n v="1"/>
    <n v="1"/>
    <x v="1"/>
    <x v="2"/>
    <x v="7"/>
    <n v="0"/>
    <s v="Tidak Retur"/>
    <x v="1"/>
    <x v="1"/>
    <n v="7"/>
    <s v="Baskom / Mangkok Besar, Mangkok, Nampan / Tray, Other, Rak / Rak Serbaguna, Saringan / Strainer, Tempat Nasi"/>
    <x v="6"/>
    <n v="0"/>
  </r>
  <r>
    <s v="ORD_0007056"/>
    <x v="12"/>
    <x v="1"/>
    <x v="0"/>
    <s v="Selesai"/>
    <n v="1"/>
    <n v="0"/>
    <x v="0"/>
    <x v="0"/>
    <x v="0"/>
    <n v="0"/>
    <s v="Tidak Retur"/>
    <x v="1"/>
    <x v="1"/>
    <n v="1"/>
    <s v="Celengan"/>
    <x v="1"/>
    <n v="0"/>
  </r>
  <r>
    <s v="ORD_0007057"/>
    <x v="12"/>
    <x v="1"/>
    <x v="0"/>
    <s v="Batal"/>
    <n v="1"/>
    <n v="1"/>
    <x v="1"/>
    <x v="1"/>
    <x v="1"/>
    <n v="0"/>
    <s v="Tidak Retur"/>
    <x v="1"/>
    <x v="1"/>
    <n v="1"/>
    <s v="Tempat Nasi"/>
    <x v="17"/>
    <n v="0"/>
  </r>
  <r>
    <s v="ORD_0007058"/>
    <x v="12"/>
    <x v="1"/>
    <x v="0"/>
    <s v="Selesai"/>
    <n v="1"/>
    <n v="0"/>
    <x v="0"/>
    <x v="0"/>
    <x v="0"/>
    <n v="0"/>
    <s v="Tidak Retur"/>
    <x v="1"/>
    <x v="1"/>
    <n v="1"/>
    <s v="Nampan / Tray"/>
    <x v="9"/>
    <n v="0"/>
  </r>
  <r>
    <s v="ORD_0007059"/>
    <x v="12"/>
    <x v="1"/>
    <x v="0"/>
    <s v="Selesai"/>
    <n v="1"/>
    <n v="0"/>
    <x v="0"/>
    <x v="0"/>
    <x v="0"/>
    <n v="0"/>
    <s v="Tidak Retur"/>
    <x v="1"/>
    <x v="1"/>
    <n v="1"/>
    <s v="Seal / Baut / Roof"/>
    <x v="8"/>
    <n v="0"/>
  </r>
  <r>
    <s v="ORD_0007060"/>
    <x v="12"/>
    <x v="1"/>
    <x v="0"/>
    <s v="Batal"/>
    <n v="1"/>
    <n v="1"/>
    <x v="1"/>
    <x v="2"/>
    <x v="5"/>
    <n v="0"/>
    <s v="Tidak Retur"/>
    <x v="0"/>
    <x v="0"/>
    <n v="1"/>
    <s v="Tempat Nasi"/>
    <x v="17"/>
    <n v="1"/>
  </r>
  <r>
    <s v="ORD_0007061"/>
    <x v="12"/>
    <x v="1"/>
    <x v="0"/>
    <s v="Batal"/>
    <n v="1"/>
    <n v="1"/>
    <x v="1"/>
    <x v="2"/>
    <x v="11"/>
    <n v="0"/>
    <s v="Tidak Retur"/>
    <x v="0"/>
    <x v="0"/>
    <n v="1"/>
    <s v="Seal / Baut / Roof"/>
    <x v="8"/>
    <n v="0"/>
  </r>
  <r>
    <s v="ORD_0007062"/>
    <x v="12"/>
    <x v="1"/>
    <x v="0"/>
    <s v="Selesai"/>
    <n v="1"/>
    <n v="0"/>
    <x v="0"/>
    <x v="0"/>
    <x v="0"/>
    <n v="0"/>
    <s v="Tidak Retur"/>
    <x v="2"/>
    <x v="2"/>
    <n v="1"/>
    <s v="Cobek / Ulekan"/>
    <x v="6"/>
    <n v="0"/>
  </r>
  <r>
    <s v="ORD_0007063"/>
    <x v="12"/>
    <x v="1"/>
    <x v="0"/>
    <s v="Batal"/>
    <n v="1"/>
    <n v="1"/>
    <x v="1"/>
    <x v="2"/>
    <x v="7"/>
    <n v="0"/>
    <s v="Tidak Retur"/>
    <x v="1"/>
    <x v="1"/>
    <n v="1"/>
    <s v="Lunch Box / Rantang"/>
    <x v="15"/>
    <n v="0"/>
  </r>
  <r>
    <s v="ORD_0007064"/>
    <x v="12"/>
    <x v="1"/>
    <x v="0"/>
    <s v="Selesai"/>
    <n v="1"/>
    <n v="0"/>
    <x v="0"/>
    <x v="0"/>
    <x v="0"/>
    <n v="0"/>
    <s v="Tidak Retur"/>
    <x v="1"/>
    <x v="1"/>
    <n v="1"/>
    <s v="Lunch Box / Rantang"/>
    <x v="15"/>
    <n v="0"/>
  </r>
  <r>
    <s v="ORD_0007065"/>
    <x v="12"/>
    <x v="1"/>
    <x v="0"/>
    <s v="Retur Penuh (Efektif Batal)"/>
    <n v="1"/>
    <n v="1"/>
    <x v="0"/>
    <x v="0"/>
    <x v="0"/>
    <n v="1"/>
    <s v="Penuh"/>
    <x v="2"/>
    <x v="2"/>
    <n v="2"/>
    <s v="Aksesoris Pintu, Plastik / Wadah Plastik"/>
    <x v="6"/>
    <n v="0"/>
  </r>
  <r>
    <s v="ORD_0007066"/>
    <x v="12"/>
    <x v="1"/>
    <x v="0"/>
    <s v="Selesai"/>
    <n v="1"/>
    <n v="0"/>
    <x v="0"/>
    <x v="0"/>
    <x v="0"/>
    <n v="0"/>
    <s v="Tidak Retur"/>
    <x v="2"/>
    <x v="2"/>
    <n v="1"/>
    <s v="Aksesoris Pintu"/>
    <x v="25"/>
    <n v="0"/>
  </r>
  <r>
    <s v="ORD_0007067"/>
    <x v="12"/>
    <x v="1"/>
    <x v="0"/>
    <s v="Selesai"/>
    <n v="1"/>
    <n v="0"/>
    <x v="0"/>
    <x v="0"/>
    <x v="0"/>
    <n v="0"/>
    <s v="Tidak Retur"/>
    <x v="0"/>
    <x v="0"/>
    <n v="1"/>
    <s v="Saringan / Strainer"/>
    <x v="11"/>
    <n v="0"/>
  </r>
  <r>
    <s v="ORD_0007068"/>
    <x v="12"/>
    <x v="1"/>
    <x v="0"/>
    <s v="Batal"/>
    <n v="1"/>
    <n v="1"/>
    <x v="1"/>
    <x v="1"/>
    <x v="6"/>
    <n v="0"/>
    <s v="Tidak Retur"/>
    <x v="2"/>
    <x v="2"/>
    <n v="1"/>
    <s v="Mangkok Sambal / Saus"/>
    <x v="4"/>
    <n v="1"/>
  </r>
  <r>
    <s v="ORD_0007069"/>
    <x v="12"/>
    <x v="1"/>
    <x v="0"/>
    <s v="Selesai"/>
    <n v="1"/>
    <n v="0"/>
    <x v="0"/>
    <x v="0"/>
    <x v="0"/>
    <n v="0"/>
    <s v="Tidak Retur"/>
    <x v="0"/>
    <x v="0"/>
    <n v="1"/>
    <s v="Celengan"/>
    <x v="1"/>
    <n v="0"/>
  </r>
  <r>
    <s v="ORD_0007070"/>
    <x v="12"/>
    <x v="1"/>
    <x v="0"/>
    <s v="Batal"/>
    <n v="1"/>
    <n v="1"/>
    <x v="1"/>
    <x v="2"/>
    <x v="5"/>
    <n v="0"/>
    <s v="Tidak Retur"/>
    <x v="2"/>
    <x v="2"/>
    <n v="2"/>
    <s v="Baskom / Mangkok Besar, Other"/>
    <x v="6"/>
    <n v="1"/>
  </r>
  <r>
    <s v="ORD_0007071"/>
    <x v="12"/>
    <x v="1"/>
    <x v="0"/>
    <s v="Batal"/>
    <n v="1"/>
    <n v="1"/>
    <x v="1"/>
    <x v="1"/>
    <x v="2"/>
    <n v="0"/>
    <s v="Tidak Retur"/>
    <x v="1"/>
    <x v="1"/>
    <n v="3"/>
    <s v="Baskom / Mangkok Besar, Celengan, Nampan / Tray"/>
    <x v="6"/>
    <n v="0"/>
  </r>
  <r>
    <s v="ORD_0007072"/>
    <x v="12"/>
    <x v="1"/>
    <x v="0"/>
    <s v="Selesai"/>
    <n v="1"/>
    <n v="0"/>
    <x v="0"/>
    <x v="0"/>
    <x v="0"/>
    <n v="0"/>
    <s v="Tidak Retur"/>
    <x v="1"/>
    <x v="1"/>
    <n v="1"/>
    <s v="Celengan"/>
    <x v="1"/>
    <n v="0"/>
  </r>
  <r>
    <s v="ORD_0007073"/>
    <x v="12"/>
    <x v="1"/>
    <x v="0"/>
    <s v="Selesai"/>
    <n v="1"/>
    <n v="0"/>
    <x v="0"/>
    <x v="0"/>
    <x v="0"/>
    <n v="0"/>
    <s v="Tidak Retur"/>
    <x v="1"/>
    <x v="1"/>
    <n v="1"/>
    <s v="Keranjang"/>
    <x v="5"/>
    <n v="0"/>
  </r>
  <r>
    <s v="ORD_0007074"/>
    <x v="12"/>
    <x v="1"/>
    <x v="0"/>
    <s v="Selesai"/>
    <n v="1"/>
    <n v="0"/>
    <x v="0"/>
    <x v="0"/>
    <x v="0"/>
    <n v="0"/>
    <s v="Tidak Retur"/>
    <x v="1"/>
    <x v="1"/>
    <n v="1"/>
    <s v="Mangkok Sambal / Saus"/>
    <x v="4"/>
    <n v="0"/>
  </r>
  <r>
    <s v="ORD_0007075"/>
    <x v="12"/>
    <x v="1"/>
    <x v="0"/>
    <s v="Selesai"/>
    <n v="1"/>
    <n v="0"/>
    <x v="0"/>
    <x v="0"/>
    <x v="0"/>
    <n v="0"/>
    <s v="Tidak Retur"/>
    <x v="1"/>
    <x v="1"/>
    <n v="1"/>
    <s v="Celengan"/>
    <x v="1"/>
    <n v="0"/>
  </r>
  <r>
    <s v="ORD_0007076"/>
    <x v="12"/>
    <x v="1"/>
    <x v="0"/>
    <s v="Selesai"/>
    <n v="1"/>
    <n v="0"/>
    <x v="0"/>
    <x v="0"/>
    <x v="0"/>
    <n v="0"/>
    <s v="Tidak Retur"/>
    <x v="0"/>
    <x v="0"/>
    <n v="1"/>
    <s v="Celengan"/>
    <x v="1"/>
    <n v="0"/>
  </r>
  <r>
    <s v="ORD_0007077"/>
    <x v="12"/>
    <x v="1"/>
    <x v="0"/>
    <s v="Selesai"/>
    <n v="1"/>
    <n v="0"/>
    <x v="0"/>
    <x v="0"/>
    <x v="0"/>
    <n v="0"/>
    <s v="Tidak Retur"/>
    <x v="3"/>
    <x v="3"/>
    <n v="3"/>
    <s v="Nampan / Tray, Saringan / Strainer, Spatula"/>
    <x v="6"/>
    <n v="0"/>
  </r>
  <r>
    <s v="ORD_0007078"/>
    <x v="12"/>
    <x v="1"/>
    <x v="0"/>
    <s v="Selesai"/>
    <n v="1"/>
    <n v="0"/>
    <x v="0"/>
    <x v="0"/>
    <x v="0"/>
    <n v="0"/>
    <s v="Tidak Retur"/>
    <x v="0"/>
    <x v="0"/>
    <n v="1"/>
    <s v="Celengan"/>
    <x v="1"/>
    <n v="0"/>
  </r>
  <r>
    <s v="ORD_0007079"/>
    <x v="12"/>
    <x v="1"/>
    <x v="0"/>
    <s v="Selesai"/>
    <n v="1"/>
    <n v="0"/>
    <x v="0"/>
    <x v="0"/>
    <x v="0"/>
    <n v="0"/>
    <s v="Tidak Retur"/>
    <x v="4"/>
    <x v="4"/>
    <n v="1"/>
    <s v="Mangkok Sambal / Saus"/>
    <x v="4"/>
    <n v="0"/>
  </r>
  <r>
    <s v="ORD_0007080"/>
    <x v="12"/>
    <x v="1"/>
    <x v="0"/>
    <s v="Selesai"/>
    <n v="1"/>
    <n v="0"/>
    <x v="0"/>
    <x v="0"/>
    <x v="0"/>
    <n v="0"/>
    <s v="Tidak Retur"/>
    <x v="1"/>
    <x v="1"/>
    <n v="1"/>
    <s v="Celengan"/>
    <x v="1"/>
    <n v="0"/>
  </r>
  <r>
    <s v="ORD_0007081"/>
    <x v="12"/>
    <x v="1"/>
    <x v="0"/>
    <s v="Selesai"/>
    <n v="1"/>
    <n v="0"/>
    <x v="0"/>
    <x v="0"/>
    <x v="0"/>
    <n v="0"/>
    <s v="Tidak Retur"/>
    <x v="1"/>
    <x v="1"/>
    <n v="1"/>
    <s v="Celengan"/>
    <x v="1"/>
    <n v="0"/>
  </r>
  <r>
    <s v="ORD_0007082"/>
    <x v="12"/>
    <x v="1"/>
    <x v="0"/>
    <s v="Selesai"/>
    <n v="1"/>
    <n v="0"/>
    <x v="0"/>
    <x v="0"/>
    <x v="0"/>
    <n v="0"/>
    <s v="Tidak Retur"/>
    <x v="3"/>
    <x v="3"/>
    <n v="1"/>
    <s v="Seal / Baut / Roof"/>
    <x v="8"/>
    <n v="0"/>
  </r>
  <r>
    <s v="ORD_0007083"/>
    <x v="12"/>
    <x v="1"/>
    <x v="0"/>
    <s v="Selesai"/>
    <n v="1"/>
    <n v="0"/>
    <x v="0"/>
    <x v="0"/>
    <x v="0"/>
    <n v="0"/>
    <s v="Tidak Retur"/>
    <x v="2"/>
    <x v="2"/>
    <n v="1"/>
    <s v="Mangkok Sambal / Saus"/>
    <x v="4"/>
    <n v="0"/>
  </r>
  <r>
    <s v="ORD_0007084"/>
    <x v="12"/>
    <x v="1"/>
    <x v="0"/>
    <s v="Batal"/>
    <n v="1"/>
    <n v="1"/>
    <x v="1"/>
    <x v="2"/>
    <x v="11"/>
    <n v="0"/>
    <s v="Tidak Retur"/>
    <x v="2"/>
    <x v="2"/>
    <n v="1"/>
    <s v="Aksesoris Pintu"/>
    <x v="25"/>
    <n v="0"/>
  </r>
  <r>
    <s v="ORD_0007085"/>
    <x v="12"/>
    <x v="1"/>
    <x v="0"/>
    <s v="Batal"/>
    <n v="1"/>
    <n v="1"/>
    <x v="1"/>
    <x v="1"/>
    <x v="1"/>
    <n v="0"/>
    <s v="Tidak Retur"/>
    <x v="0"/>
    <x v="0"/>
    <n v="1"/>
    <s v="Cobek / Ulekan"/>
    <x v="6"/>
    <n v="0"/>
  </r>
  <r>
    <s v="ORD_0007086"/>
    <x v="12"/>
    <x v="1"/>
    <x v="0"/>
    <s v="Selesai"/>
    <n v="1"/>
    <n v="0"/>
    <x v="0"/>
    <x v="0"/>
    <x v="0"/>
    <n v="0"/>
    <s v="Tidak Retur"/>
    <x v="1"/>
    <x v="1"/>
    <n v="2"/>
    <s v="Baskom / Mangkok Besar, Celengan"/>
    <x v="6"/>
    <n v="0"/>
  </r>
  <r>
    <s v="ORD_0007087"/>
    <x v="12"/>
    <x v="1"/>
    <x v="0"/>
    <s v="Batal"/>
    <n v="1"/>
    <n v="1"/>
    <x v="1"/>
    <x v="1"/>
    <x v="2"/>
    <n v="0"/>
    <s v="Tidak Retur"/>
    <x v="2"/>
    <x v="2"/>
    <n v="1"/>
    <s v="Celengan"/>
    <x v="1"/>
    <n v="0"/>
  </r>
  <r>
    <s v="ORD_0007088"/>
    <x v="12"/>
    <x v="1"/>
    <x v="0"/>
    <s v="Selesai"/>
    <n v="1"/>
    <n v="0"/>
    <x v="0"/>
    <x v="0"/>
    <x v="0"/>
    <n v="0"/>
    <s v="Tidak Retur"/>
    <x v="2"/>
    <x v="2"/>
    <n v="1"/>
    <s v="Keranjang"/>
    <x v="5"/>
    <n v="0"/>
  </r>
  <r>
    <s v="ORD_0007089"/>
    <x v="12"/>
    <x v="1"/>
    <x v="0"/>
    <s v="Selesai"/>
    <n v="1"/>
    <n v="0"/>
    <x v="0"/>
    <x v="0"/>
    <x v="0"/>
    <n v="0"/>
    <s v="Tidak Retur"/>
    <x v="1"/>
    <x v="1"/>
    <n v="1"/>
    <s v="Saringan / Strainer"/>
    <x v="11"/>
    <n v="0"/>
  </r>
  <r>
    <s v="ORD_0007090"/>
    <x v="12"/>
    <x v="1"/>
    <x v="0"/>
    <s v="Selesai"/>
    <n v="1"/>
    <n v="0"/>
    <x v="0"/>
    <x v="0"/>
    <x v="0"/>
    <n v="0"/>
    <s v="Tidak Retur"/>
    <x v="1"/>
    <x v="1"/>
    <n v="1"/>
    <s v="Celengan"/>
    <x v="1"/>
    <n v="0"/>
  </r>
  <r>
    <s v="ORD_0007091"/>
    <x v="12"/>
    <x v="1"/>
    <x v="0"/>
    <s v="Batal"/>
    <n v="1"/>
    <n v="1"/>
    <x v="1"/>
    <x v="1"/>
    <x v="2"/>
    <n v="0"/>
    <s v="Tidak Retur"/>
    <x v="1"/>
    <x v="1"/>
    <n v="1"/>
    <s v="Aksesoris Pintu"/>
    <x v="25"/>
    <n v="0"/>
  </r>
  <r>
    <s v="ORD_0007092"/>
    <x v="12"/>
    <x v="1"/>
    <x v="0"/>
    <s v="Batal"/>
    <n v="1"/>
    <n v="1"/>
    <x v="1"/>
    <x v="1"/>
    <x v="3"/>
    <n v="0"/>
    <s v="Tidak Retur"/>
    <x v="1"/>
    <x v="1"/>
    <n v="1"/>
    <s v="Mangkok Sambal / Saus"/>
    <x v="4"/>
    <n v="0"/>
  </r>
  <r>
    <s v="ORD_0007093"/>
    <x v="12"/>
    <x v="1"/>
    <x v="0"/>
    <s v="Selesai"/>
    <n v="1"/>
    <n v="0"/>
    <x v="0"/>
    <x v="0"/>
    <x v="0"/>
    <n v="0"/>
    <s v="Tidak Retur"/>
    <x v="1"/>
    <x v="1"/>
    <n v="1"/>
    <s v="Aksesoris Pintu"/>
    <x v="25"/>
    <n v="0"/>
  </r>
  <r>
    <s v="ORD_0007094"/>
    <x v="12"/>
    <x v="1"/>
    <x v="0"/>
    <s v="Selesai"/>
    <n v="1"/>
    <n v="0"/>
    <x v="0"/>
    <x v="0"/>
    <x v="0"/>
    <n v="0"/>
    <s v="Tidak Retur"/>
    <x v="1"/>
    <x v="1"/>
    <n v="1"/>
    <s v="Tempat Nasi"/>
    <x v="17"/>
    <n v="0"/>
  </r>
  <r>
    <s v="ORD_0007095"/>
    <x v="12"/>
    <x v="1"/>
    <x v="0"/>
    <s v="Batal"/>
    <n v="1"/>
    <n v="1"/>
    <x v="1"/>
    <x v="1"/>
    <x v="2"/>
    <n v="0"/>
    <s v="Tidak Retur"/>
    <x v="1"/>
    <x v="1"/>
    <n v="1"/>
    <s v="Aksesoris Pintu"/>
    <x v="25"/>
    <n v="0"/>
  </r>
  <r>
    <s v="ORD_0007096"/>
    <x v="12"/>
    <x v="1"/>
    <x v="0"/>
    <s v="Selesai"/>
    <n v="1"/>
    <n v="0"/>
    <x v="0"/>
    <x v="0"/>
    <x v="0"/>
    <n v="0"/>
    <s v="Tidak Retur"/>
    <x v="2"/>
    <x v="2"/>
    <n v="1"/>
    <s v="Seal / Baut / Roof"/>
    <x v="8"/>
    <n v="0"/>
  </r>
  <r>
    <s v="ORD_0007097"/>
    <x v="12"/>
    <x v="1"/>
    <x v="0"/>
    <s v="Selesai"/>
    <n v="1"/>
    <n v="0"/>
    <x v="0"/>
    <x v="0"/>
    <x v="0"/>
    <n v="0"/>
    <s v="Tidak Retur"/>
    <x v="0"/>
    <x v="0"/>
    <n v="2"/>
    <s v="Mangkok Sambal / Saus, Perlengkapan Packing"/>
    <x v="6"/>
    <n v="0"/>
  </r>
  <r>
    <s v="ORD_0007098"/>
    <x v="12"/>
    <x v="1"/>
    <x v="0"/>
    <s v="Selesai"/>
    <n v="1"/>
    <n v="0"/>
    <x v="0"/>
    <x v="0"/>
    <x v="0"/>
    <n v="0"/>
    <s v="Tidak Retur"/>
    <x v="1"/>
    <x v="1"/>
    <n v="1"/>
    <s v="Aksesoris Pintu"/>
    <x v="25"/>
    <n v="0"/>
  </r>
  <r>
    <s v="ORD_0007099"/>
    <x v="12"/>
    <x v="1"/>
    <x v="0"/>
    <s v="Selesai"/>
    <n v="1"/>
    <n v="0"/>
    <x v="0"/>
    <x v="0"/>
    <x v="0"/>
    <n v="0"/>
    <s v="Tidak Retur"/>
    <x v="0"/>
    <x v="0"/>
    <n v="1"/>
    <s v="Aksesoris Pintu"/>
    <x v="25"/>
    <n v="0"/>
  </r>
  <r>
    <s v="ORD_0007100"/>
    <x v="12"/>
    <x v="1"/>
    <x v="0"/>
    <s v="Selesai"/>
    <n v="1"/>
    <n v="0"/>
    <x v="0"/>
    <x v="0"/>
    <x v="0"/>
    <n v="0"/>
    <s v="Tidak Retur"/>
    <x v="1"/>
    <x v="1"/>
    <n v="1"/>
    <s v="Keranjang"/>
    <x v="5"/>
    <n v="0"/>
  </r>
  <r>
    <s v="ORD_0007101"/>
    <x v="12"/>
    <x v="1"/>
    <x v="0"/>
    <s v="Batal"/>
    <n v="1"/>
    <n v="1"/>
    <x v="1"/>
    <x v="2"/>
    <x v="5"/>
    <n v="0"/>
    <s v="Tidak Retur"/>
    <x v="0"/>
    <x v="0"/>
    <n v="1"/>
    <s v="Mangkok Sambal / Saus"/>
    <x v="4"/>
    <n v="1"/>
  </r>
  <r>
    <s v="ORD_0007102"/>
    <x v="12"/>
    <x v="1"/>
    <x v="0"/>
    <s v="Selesai"/>
    <n v="1"/>
    <n v="0"/>
    <x v="0"/>
    <x v="0"/>
    <x v="0"/>
    <n v="0"/>
    <s v="Tidak Retur"/>
    <x v="1"/>
    <x v="1"/>
    <n v="1"/>
    <s v="Tempat Nasi"/>
    <x v="17"/>
    <n v="0"/>
  </r>
  <r>
    <s v="ORD_0007103"/>
    <x v="12"/>
    <x v="1"/>
    <x v="0"/>
    <s v="Selesai"/>
    <n v="1"/>
    <n v="0"/>
    <x v="0"/>
    <x v="0"/>
    <x v="0"/>
    <n v="0"/>
    <s v="Tidak Retur"/>
    <x v="1"/>
    <x v="1"/>
    <n v="1"/>
    <s v="Celengan"/>
    <x v="1"/>
    <n v="0"/>
  </r>
  <r>
    <s v="ORD_0007104"/>
    <x v="12"/>
    <x v="1"/>
    <x v="0"/>
    <s v="Selesai"/>
    <n v="1"/>
    <n v="0"/>
    <x v="0"/>
    <x v="0"/>
    <x v="0"/>
    <n v="0"/>
    <s v="Tidak Retur"/>
    <x v="1"/>
    <x v="1"/>
    <n v="1"/>
    <s v="Celengan"/>
    <x v="1"/>
    <n v="0"/>
  </r>
  <r>
    <s v="ORD_0007105"/>
    <x v="12"/>
    <x v="1"/>
    <x v="0"/>
    <s v="Selesai"/>
    <n v="1"/>
    <n v="0"/>
    <x v="0"/>
    <x v="0"/>
    <x v="0"/>
    <n v="0"/>
    <s v="Tidak Retur"/>
    <x v="1"/>
    <x v="1"/>
    <n v="1"/>
    <s v="Mangkok Sambal / Saus"/>
    <x v="4"/>
    <n v="0"/>
  </r>
  <r>
    <s v="ORD_0007106"/>
    <x v="12"/>
    <x v="1"/>
    <x v="0"/>
    <s v="Selesai"/>
    <n v="1"/>
    <n v="0"/>
    <x v="0"/>
    <x v="0"/>
    <x v="0"/>
    <n v="0"/>
    <s v="Tidak Retur"/>
    <x v="0"/>
    <x v="0"/>
    <n v="1"/>
    <s v="Celengan"/>
    <x v="1"/>
    <n v="0"/>
  </r>
  <r>
    <s v="ORD_0007107"/>
    <x v="12"/>
    <x v="1"/>
    <x v="0"/>
    <s v="Selesai"/>
    <n v="1"/>
    <n v="0"/>
    <x v="0"/>
    <x v="0"/>
    <x v="0"/>
    <n v="0"/>
    <s v="Tidak Retur"/>
    <x v="1"/>
    <x v="1"/>
    <n v="1"/>
    <s v="Aksesoris Pintu"/>
    <x v="25"/>
    <n v="0"/>
  </r>
  <r>
    <s v="ORD_0007108"/>
    <x v="12"/>
    <x v="1"/>
    <x v="0"/>
    <s v="Selesai"/>
    <n v="1"/>
    <n v="0"/>
    <x v="0"/>
    <x v="0"/>
    <x v="0"/>
    <n v="0"/>
    <s v="Tidak Retur"/>
    <x v="2"/>
    <x v="2"/>
    <n v="1"/>
    <s v="Celengan"/>
    <x v="1"/>
    <n v="0"/>
  </r>
  <r>
    <s v="ORD_0007109"/>
    <x v="12"/>
    <x v="1"/>
    <x v="0"/>
    <s v="Batal"/>
    <n v="1"/>
    <n v="1"/>
    <x v="1"/>
    <x v="1"/>
    <x v="1"/>
    <n v="0"/>
    <s v="Tidak Retur"/>
    <x v="1"/>
    <x v="1"/>
    <n v="1"/>
    <s v="Aksesoris Pintu"/>
    <x v="25"/>
    <n v="0"/>
  </r>
  <r>
    <s v="ORD_0007110"/>
    <x v="12"/>
    <x v="1"/>
    <x v="0"/>
    <s v="Selesai"/>
    <n v="1"/>
    <n v="0"/>
    <x v="0"/>
    <x v="0"/>
    <x v="0"/>
    <n v="0"/>
    <s v="Tidak Retur"/>
    <x v="1"/>
    <x v="1"/>
    <n v="1"/>
    <s v="Aksesoris Pintu"/>
    <x v="25"/>
    <n v="0"/>
  </r>
  <r>
    <s v="ORD_0007111"/>
    <x v="12"/>
    <x v="1"/>
    <x v="0"/>
    <s v="Selesai"/>
    <n v="1"/>
    <n v="0"/>
    <x v="0"/>
    <x v="0"/>
    <x v="0"/>
    <n v="0"/>
    <s v="Tidak Retur"/>
    <x v="1"/>
    <x v="1"/>
    <n v="1"/>
    <s v="Tempat Nasi"/>
    <x v="17"/>
    <n v="0"/>
  </r>
  <r>
    <s v="ORD_0007112"/>
    <x v="12"/>
    <x v="1"/>
    <x v="0"/>
    <s v="Selesai"/>
    <n v="1"/>
    <n v="0"/>
    <x v="0"/>
    <x v="0"/>
    <x v="0"/>
    <n v="0"/>
    <s v="Tidak Retur"/>
    <x v="1"/>
    <x v="1"/>
    <n v="1"/>
    <s v="Mangkok Sambal / Saus"/>
    <x v="4"/>
    <n v="0"/>
  </r>
  <r>
    <s v="ORD_0007113"/>
    <x v="12"/>
    <x v="1"/>
    <x v="0"/>
    <s v="Selesai"/>
    <n v="1"/>
    <n v="0"/>
    <x v="0"/>
    <x v="0"/>
    <x v="0"/>
    <n v="0"/>
    <s v="Tidak Retur"/>
    <x v="2"/>
    <x v="2"/>
    <n v="1"/>
    <s v="Aksesoris Pintu"/>
    <x v="25"/>
    <n v="0"/>
  </r>
  <r>
    <s v="ORD_0007114"/>
    <x v="12"/>
    <x v="1"/>
    <x v="0"/>
    <s v="Selesai"/>
    <n v="1"/>
    <n v="0"/>
    <x v="0"/>
    <x v="0"/>
    <x v="0"/>
    <n v="0"/>
    <s v="Tidak Retur"/>
    <x v="0"/>
    <x v="0"/>
    <n v="1"/>
    <s v="Aksesoris Pintu"/>
    <x v="25"/>
    <n v="0"/>
  </r>
  <r>
    <s v="ORD_0007115"/>
    <x v="12"/>
    <x v="1"/>
    <x v="0"/>
    <s v="Selesai"/>
    <n v="1"/>
    <n v="0"/>
    <x v="0"/>
    <x v="0"/>
    <x v="0"/>
    <n v="0"/>
    <s v="Tidak Retur"/>
    <x v="1"/>
    <x v="1"/>
    <n v="1"/>
    <s v="Celengan"/>
    <x v="1"/>
    <n v="0"/>
  </r>
  <r>
    <s v="ORD_0007116"/>
    <x v="12"/>
    <x v="1"/>
    <x v="0"/>
    <s v="Selesai"/>
    <n v="1"/>
    <n v="0"/>
    <x v="0"/>
    <x v="0"/>
    <x v="0"/>
    <n v="0"/>
    <s v="Tidak Retur"/>
    <x v="2"/>
    <x v="2"/>
    <n v="1"/>
    <s v="Celengan"/>
    <x v="1"/>
    <n v="0"/>
  </r>
  <r>
    <s v="ORD_0007117"/>
    <x v="12"/>
    <x v="1"/>
    <x v="0"/>
    <s v="Selesai"/>
    <n v="1"/>
    <n v="0"/>
    <x v="0"/>
    <x v="0"/>
    <x v="0"/>
    <n v="0"/>
    <s v="Tidak Retur"/>
    <x v="1"/>
    <x v="1"/>
    <n v="1"/>
    <s v="Aksesoris Pintu"/>
    <x v="25"/>
    <n v="0"/>
  </r>
  <r>
    <s v="ORD_0007118"/>
    <x v="12"/>
    <x v="1"/>
    <x v="0"/>
    <s v="Batal"/>
    <n v="1"/>
    <n v="1"/>
    <x v="1"/>
    <x v="2"/>
    <x v="7"/>
    <n v="0"/>
    <s v="Tidak Retur"/>
    <x v="1"/>
    <x v="1"/>
    <n v="1"/>
    <s v="Gayung"/>
    <x v="26"/>
    <n v="0"/>
  </r>
  <r>
    <s v="ORD_0007119"/>
    <x v="12"/>
    <x v="1"/>
    <x v="0"/>
    <s v="Selesai"/>
    <n v="1"/>
    <n v="0"/>
    <x v="0"/>
    <x v="0"/>
    <x v="0"/>
    <n v="0"/>
    <s v="Tidak Retur"/>
    <x v="1"/>
    <x v="1"/>
    <n v="1"/>
    <s v="Mangkok Sambal / Saus"/>
    <x v="4"/>
    <n v="0"/>
  </r>
  <r>
    <s v="ORD_0007120"/>
    <x v="12"/>
    <x v="1"/>
    <x v="0"/>
    <s v="Selesai"/>
    <n v="1"/>
    <n v="0"/>
    <x v="0"/>
    <x v="0"/>
    <x v="0"/>
    <n v="0"/>
    <s v="Tidak Retur"/>
    <x v="0"/>
    <x v="0"/>
    <n v="1"/>
    <s v="Aksesoris Pintu"/>
    <x v="25"/>
    <n v="0"/>
  </r>
  <r>
    <s v="ORD_0007121"/>
    <x v="12"/>
    <x v="1"/>
    <x v="0"/>
    <s v="Batal"/>
    <n v="1"/>
    <n v="1"/>
    <x v="1"/>
    <x v="1"/>
    <x v="1"/>
    <n v="0"/>
    <s v="Tidak Retur"/>
    <x v="2"/>
    <x v="2"/>
    <n v="1"/>
    <s v="Aksesoris Pintu"/>
    <x v="25"/>
    <n v="0"/>
  </r>
  <r>
    <s v="ORD_0007122"/>
    <x v="12"/>
    <x v="1"/>
    <x v="0"/>
    <s v="Selesai"/>
    <n v="1"/>
    <n v="0"/>
    <x v="0"/>
    <x v="0"/>
    <x v="0"/>
    <n v="0"/>
    <s v="Tidak Retur"/>
    <x v="1"/>
    <x v="1"/>
    <n v="1"/>
    <s v="Saringan / Strainer"/>
    <x v="11"/>
    <n v="0"/>
  </r>
  <r>
    <s v="ORD_0007123"/>
    <x v="12"/>
    <x v="1"/>
    <x v="0"/>
    <s v="Batal"/>
    <n v="1"/>
    <n v="1"/>
    <x v="1"/>
    <x v="2"/>
    <x v="11"/>
    <n v="0"/>
    <s v="Tidak Retur"/>
    <x v="4"/>
    <x v="4"/>
    <n v="1"/>
    <s v="Toples / Sealware"/>
    <x v="16"/>
    <n v="0"/>
  </r>
  <r>
    <s v="ORD_0007124"/>
    <x v="12"/>
    <x v="1"/>
    <x v="0"/>
    <s v="Selesai"/>
    <n v="1"/>
    <n v="0"/>
    <x v="0"/>
    <x v="0"/>
    <x v="0"/>
    <n v="0"/>
    <s v="Tidak Retur"/>
    <x v="0"/>
    <x v="0"/>
    <n v="1"/>
    <s v="Celengan"/>
    <x v="1"/>
    <n v="0"/>
  </r>
  <r>
    <s v="ORD_0007125"/>
    <x v="12"/>
    <x v="1"/>
    <x v="0"/>
    <s v="Batal"/>
    <n v="1"/>
    <n v="1"/>
    <x v="1"/>
    <x v="2"/>
    <x v="5"/>
    <n v="0"/>
    <s v="Tidak Retur"/>
    <x v="4"/>
    <x v="4"/>
    <n v="1"/>
    <s v="Celengan"/>
    <x v="1"/>
    <n v="1"/>
  </r>
  <r>
    <s v="ORD_0007126"/>
    <x v="12"/>
    <x v="1"/>
    <x v="0"/>
    <s v="Selesai"/>
    <n v="1"/>
    <n v="0"/>
    <x v="0"/>
    <x v="0"/>
    <x v="0"/>
    <n v="0"/>
    <s v="Tidak Retur"/>
    <x v="1"/>
    <x v="1"/>
    <n v="1"/>
    <s v="Celengan"/>
    <x v="1"/>
    <n v="0"/>
  </r>
  <r>
    <s v="ORD_0007127"/>
    <x v="12"/>
    <x v="1"/>
    <x v="0"/>
    <s v="Selesai"/>
    <n v="1"/>
    <n v="0"/>
    <x v="0"/>
    <x v="0"/>
    <x v="0"/>
    <n v="0"/>
    <s v="Tidak Retur"/>
    <x v="0"/>
    <x v="0"/>
    <n v="3"/>
    <s v="Celengan, Perlengkapan Packing, Plastik / Wadah Plastik"/>
    <x v="6"/>
    <n v="0"/>
  </r>
  <r>
    <s v="ORD_0007128"/>
    <x v="12"/>
    <x v="1"/>
    <x v="0"/>
    <s v="Selesai"/>
    <n v="1"/>
    <n v="0"/>
    <x v="0"/>
    <x v="0"/>
    <x v="0"/>
    <n v="0"/>
    <s v="Tidak Retur"/>
    <x v="1"/>
    <x v="1"/>
    <n v="1"/>
    <s v="Rak / Rak Serbaguna"/>
    <x v="3"/>
    <n v="0"/>
  </r>
  <r>
    <s v="ORD_0007129"/>
    <x v="12"/>
    <x v="1"/>
    <x v="0"/>
    <s v="Selesai"/>
    <n v="1"/>
    <n v="0"/>
    <x v="0"/>
    <x v="0"/>
    <x v="0"/>
    <n v="0"/>
    <s v="Tidak Retur"/>
    <x v="4"/>
    <x v="4"/>
    <n v="1"/>
    <s v="Celengan"/>
    <x v="1"/>
    <n v="0"/>
  </r>
  <r>
    <s v="ORD_0007130"/>
    <x v="12"/>
    <x v="1"/>
    <x v="0"/>
    <s v="Batal"/>
    <n v="1"/>
    <n v="1"/>
    <x v="1"/>
    <x v="2"/>
    <x v="5"/>
    <n v="0"/>
    <s v="Tidak Retur"/>
    <x v="2"/>
    <x v="2"/>
    <n v="1"/>
    <s v="Celengan"/>
    <x v="1"/>
    <n v="0"/>
  </r>
  <r>
    <s v="ORD_0007131"/>
    <x v="12"/>
    <x v="1"/>
    <x v="0"/>
    <s v="Selesai"/>
    <n v="1"/>
    <n v="0"/>
    <x v="0"/>
    <x v="0"/>
    <x v="0"/>
    <n v="0"/>
    <s v="Tidak Retur"/>
    <x v="1"/>
    <x v="1"/>
    <n v="1"/>
    <s v="Celengan"/>
    <x v="1"/>
    <n v="0"/>
  </r>
  <r>
    <s v="ORD_0007132"/>
    <x v="12"/>
    <x v="1"/>
    <x v="0"/>
    <s v="Selesai"/>
    <n v="1"/>
    <n v="0"/>
    <x v="0"/>
    <x v="0"/>
    <x v="0"/>
    <n v="0"/>
    <s v="Tidak Retur"/>
    <x v="1"/>
    <x v="1"/>
    <n v="1"/>
    <s v="Mangkok Sambal / Saus"/>
    <x v="4"/>
    <n v="0"/>
  </r>
  <r>
    <s v="ORD_0007133"/>
    <x v="12"/>
    <x v="1"/>
    <x v="0"/>
    <s v="Selesai"/>
    <n v="1"/>
    <n v="0"/>
    <x v="0"/>
    <x v="0"/>
    <x v="0"/>
    <n v="0"/>
    <s v="Tidak Retur"/>
    <x v="2"/>
    <x v="2"/>
    <n v="1"/>
    <s v="Aksesoris Pintu"/>
    <x v="25"/>
    <n v="0"/>
  </r>
  <r>
    <s v="ORD_0007134"/>
    <x v="12"/>
    <x v="1"/>
    <x v="0"/>
    <s v="Batal"/>
    <n v="1"/>
    <n v="1"/>
    <x v="1"/>
    <x v="2"/>
    <x v="7"/>
    <n v="0"/>
    <s v="Tidak Retur"/>
    <x v="1"/>
    <x v="1"/>
    <n v="1"/>
    <s v="Celengan"/>
    <x v="1"/>
    <n v="0"/>
  </r>
  <r>
    <s v="ORD_0007135"/>
    <x v="12"/>
    <x v="1"/>
    <x v="0"/>
    <s v="Selesai"/>
    <n v="1"/>
    <n v="0"/>
    <x v="0"/>
    <x v="0"/>
    <x v="0"/>
    <n v="0"/>
    <s v="Tidak Retur"/>
    <x v="2"/>
    <x v="2"/>
    <n v="1"/>
    <s v="Aksesoris Pintu"/>
    <x v="25"/>
    <n v="0"/>
  </r>
  <r>
    <s v="ORD_0007136"/>
    <x v="12"/>
    <x v="1"/>
    <x v="0"/>
    <s v="Selesai"/>
    <n v="1"/>
    <n v="0"/>
    <x v="0"/>
    <x v="0"/>
    <x v="0"/>
    <n v="0"/>
    <s v="Tidak Retur"/>
    <x v="1"/>
    <x v="1"/>
    <n v="1"/>
    <s v="Celengan"/>
    <x v="1"/>
    <n v="0"/>
  </r>
  <r>
    <s v="ORD_0007137"/>
    <x v="12"/>
    <x v="1"/>
    <x v="0"/>
    <s v="Selesai"/>
    <n v="1"/>
    <n v="0"/>
    <x v="0"/>
    <x v="0"/>
    <x v="0"/>
    <n v="0"/>
    <s v="Tidak Retur"/>
    <x v="4"/>
    <x v="4"/>
    <n v="1"/>
    <s v="Celengan"/>
    <x v="1"/>
    <n v="0"/>
  </r>
  <r>
    <s v="ORD_0007138"/>
    <x v="12"/>
    <x v="1"/>
    <x v="0"/>
    <s v="Selesai"/>
    <n v="1"/>
    <n v="0"/>
    <x v="0"/>
    <x v="0"/>
    <x v="0"/>
    <n v="0"/>
    <s v="Tidak Retur"/>
    <x v="1"/>
    <x v="1"/>
    <n v="1"/>
    <s v="Celengan"/>
    <x v="1"/>
    <n v="0"/>
  </r>
  <r>
    <s v="ORD_0007139"/>
    <x v="12"/>
    <x v="1"/>
    <x v="0"/>
    <s v="Selesai"/>
    <n v="1"/>
    <n v="0"/>
    <x v="0"/>
    <x v="0"/>
    <x v="0"/>
    <n v="0"/>
    <s v="Tidak Retur"/>
    <x v="0"/>
    <x v="0"/>
    <n v="2"/>
    <s v="Celengan, Gantungan Baju / Hanger"/>
    <x v="6"/>
    <n v="0"/>
  </r>
  <r>
    <s v="ORD_0007140"/>
    <x v="12"/>
    <x v="1"/>
    <x v="0"/>
    <s v="Selesai"/>
    <n v="1"/>
    <n v="0"/>
    <x v="0"/>
    <x v="0"/>
    <x v="0"/>
    <n v="0"/>
    <s v="Tidak Retur"/>
    <x v="4"/>
    <x v="4"/>
    <n v="1"/>
    <s v="Mangkok Sambal / Saus"/>
    <x v="4"/>
    <n v="0"/>
  </r>
  <r>
    <s v="ORD_0007141"/>
    <x v="12"/>
    <x v="1"/>
    <x v="0"/>
    <s v="Selesai"/>
    <n v="1"/>
    <n v="0"/>
    <x v="0"/>
    <x v="0"/>
    <x v="0"/>
    <n v="0"/>
    <s v="Tidak Retur"/>
    <x v="1"/>
    <x v="1"/>
    <n v="1"/>
    <s v="Saringan / Strainer"/>
    <x v="11"/>
    <n v="0"/>
  </r>
  <r>
    <s v="ORD_0007142"/>
    <x v="12"/>
    <x v="1"/>
    <x v="0"/>
    <s v="Selesai"/>
    <n v="1"/>
    <n v="0"/>
    <x v="0"/>
    <x v="0"/>
    <x v="0"/>
    <n v="0"/>
    <s v="Tidak Retur"/>
    <x v="1"/>
    <x v="1"/>
    <n v="3"/>
    <s v="Celengan, Saringan / Strainer, Sikat / Pembersih"/>
    <x v="6"/>
    <n v="0"/>
  </r>
  <r>
    <s v="ORD_0007143"/>
    <x v="12"/>
    <x v="1"/>
    <x v="0"/>
    <s v="Selesai"/>
    <n v="1"/>
    <n v="0"/>
    <x v="0"/>
    <x v="0"/>
    <x v="0"/>
    <n v="0"/>
    <s v="Tidak Retur"/>
    <x v="1"/>
    <x v="1"/>
    <n v="1"/>
    <s v="Aksesoris Pintu"/>
    <x v="25"/>
    <n v="0"/>
  </r>
  <r>
    <s v="ORD_0007144"/>
    <x v="12"/>
    <x v="1"/>
    <x v="0"/>
    <s v="Selesai"/>
    <n v="1"/>
    <n v="0"/>
    <x v="0"/>
    <x v="0"/>
    <x v="0"/>
    <n v="0"/>
    <s v="Tidak Retur"/>
    <x v="1"/>
    <x v="1"/>
    <n v="1"/>
    <s v="Mangkok Sambal / Saus"/>
    <x v="4"/>
    <n v="0"/>
  </r>
  <r>
    <s v="ORD_0007145"/>
    <x v="12"/>
    <x v="1"/>
    <x v="0"/>
    <s v="Selesai"/>
    <n v="1"/>
    <n v="0"/>
    <x v="0"/>
    <x v="0"/>
    <x v="0"/>
    <n v="0"/>
    <s v="Tidak Retur"/>
    <x v="0"/>
    <x v="0"/>
    <n v="1"/>
    <s v="Botol / Gelas / Mug"/>
    <x v="7"/>
    <n v="0"/>
  </r>
  <r>
    <s v="ORD_0007146"/>
    <x v="12"/>
    <x v="1"/>
    <x v="0"/>
    <s v="Batal"/>
    <n v="1"/>
    <n v="1"/>
    <x v="1"/>
    <x v="1"/>
    <x v="2"/>
    <n v="0"/>
    <s v="Tidak Retur"/>
    <x v="2"/>
    <x v="2"/>
    <n v="1"/>
    <s v="Celengan"/>
    <x v="1"/>
    <n v="0"/>
  </r>
  <r>
    <s v="ORD_0007147"/>
    <x v="12"/>
    <x v="1"/>
    <x v="0"/>
    <s v="Selesai"/>
    <n v="1"/>
    <n v="0"/>
    <x v="0"/>
    <x v="0"/>
    <x v="0"/>
    <n v="0"/>
    <s v="Tidak Retur"/>
    <x v="1"/>
    <x v="1"/>
    <n v="1"/>
    <s v="Celengan"/>
    <x v="1"/>
    <n v="0"/>
  </r>
  <r>
    <s v="ORD_0007148"/>
    <x v="12"/>
    <x v="1"/>
    <x v="0"/>
    <s v="Selesai"/>
    <n v="1"/>
    <n v="0"/>
    <x v="0"/>
    <x v="0"/>
    <x v="0"/>
    <n v="0"/>
    <s v="Tidak Retur"/>
    <x v="1"/>
    <x v="1"/>
    <n v="1"/>
    <s v="Aksesoris Pintu"/>
    <x v="25"/>
    <n v="0"/>
  </r>
  <r>
    <s v="ORD_0007149"/>
    <x v="12"/>
    <x v="1"/>
    <x v="0"/>
    <s v="Selesai"/>
    <n v="1"/>
    <n v="0"/>
    <x v="0"/>
    <x v="0"/>
    <x v="0"/>
    <n v="0"/>
    <s v="Tidak Retur"/>
    <x v="1"/>
    <x v="1"/>
    <n v="1"/>
    <s v="Rak / Rak Serbaguna"/>
    <x v="3"/>
    <n v="0"/>
  </r>
  <r>
    <s v="ORD_0007150"/>
    <x v="12"/>
    <x v="1"/>
    <x v="0"/>
    <s v="Selesai"/>
    <n v="1"/>
    <n v="0"/>
    <x v="0"/>
    <x v="0"/>
    <x v="0"/>
    <n v="0"/>
    <s v="Tidak Retur"/>
    <x v="1"/>
    <x v="1"/>
    <n v="1"/>
    <s v="Celengan"/>
    <x v="1"/>
    <n v="0"/>
  </r>
  <r>
    <s v="ORD_0007151"/>
    <x v="12"/>
    <x v="1"/>
    <x v="0"/>
    <s v="Selesai"/>
    <n v="1"/>
    <n v="0"/>
    <x v="0"/>
    <x v="0"/>
    <x v="0"/>
    <n v="0"/>
    <s v="Tidak Retur"/>
    <x v="2"/>
    <x v="2"/>
    <n v="1"/>
    <s v="Celengan"/>
    <x v="1"/>
    <n v="0"/>
  </r>
  <r>
    <s v="ORD_0007152"/>
    <x v="12"/>
    <x v="1"/>
    <x v="0"/>
    <s v="Selesai"/>
    <n v="1"/>
    <n v="0"/>
    <x v="0"/>
    <x v="0"/>
    <x v="0"/>
    <n v="0"/>
    <s v="Tidak Retur"/>
    <x v="0"/>
    <x v="0"/>
    <n v="1"/>
    <s v="Aksesoris Pintu"/>
    <x v="25"/>
    <n v="0"/>
  </r>
  <r>
    <s v="ORD_0007153"/>
    <x v="12"/>
    <x v="1"/>
    <x v="0"/>
    <s v="Selesai"/>
    <n v="1"/>
    <n v="0"/>
    <x v="0"/>
    <x v="0"/>
    <x v="0"/>
    <n v="0"/>
    <s v="Tidak Retur"/>
    <x v="1"/>
    <x v="1"/>
    <n v="1"/>
    <s v="Mangkok Sambal / Saus"/>
    <x v="4"/>
    <n v="0"/>
  </r>
  <r>
    <s v="ORD_0007154"/>
    <x v="12"/>
    <x v="1"/>
    <x v="0"/>
    <s v="Selesai"/>
    <n v="1"/>
    <n v="0"/>
    <x v="0"/>
    <x v="0"/>
    <x v="0"/>
    <n v="0"/>
    <s v="Tidak Retur"/>
    <x v="0"/>
    <x v="0"/>
    <n v="1"/>
    <s v="Celengan"/>
    <x v="1"/>
    <n v="0"/>
  </r>
  <r>
    <s v="ORD_0007155"/>
    <x v="12"/>
    <x v="1"/>
    <x v="0"/>
    <s v="Selesai"/>
    <n v="1"/>
    <n v="0"/>
    <x v="0"/>
    <x v="0"/>
    <x v="0"/>
    <n v="0"/>
    <s v="Tidak Retur"/>
    <x v="1"/>
    <x v="1"/>
    <n v="1"/>
    <s v="Mangkok Sambal / Saus"/>
    <x v="4"/>
    <n v="0"/>
  </r>
  <r>
    <s v="ORD_0007156"/>
    <x v="12"/>
    <x v="1"/>
    <x v="0"/>
    <s v="Selesai"/>
    <n v="1"/>
    <n v="0"/>
    <x v="0"/>
    <x v="0"/>
    <x v="0"/>
    <n v="0"/>
    <s v="Tidak Retur"/>
    <x v="0"/>
    <x v="0"/>
    <n v="1"/>
    <s v="Celengan"/>
    <x v="1"/>
    <n v="0"/>
  </r>
  <r>
    <s v="ORD_0007157"/>
    <x v="12"/>
    <x v="1"/>
    <x v="0"/>
    <s v="Batal"/>
    <n v="1"/>
    <n v="1"/>
    <x v="1"/>
    <x v="1"/>
    <x v="2"/>
    <n v="0"/>
    <s v="Tidak Retur"/>
    <x v="0"/>
    <x v="0"/>
    <n v="2"/>
    <s v="Other, Peralatan Makan"/>
    <x v="6"/>
    <n v="0"/>
  </r>
  <r>
    <s v="ORD_0007158"/>
    <x v="12"/>
    <x v="1"/>
    <x v="0"/>
    <s v="Selesai"/>
    <n v="1"/>
    <n v="0"/>
    <x v="0"/>
    <x v="0"/>
    <x v="0"/>
    <n v="0"/>
    <s v="Tidak Retur"/>
    <x v="1"/>
    <x v="1"/>
    <n v="1"/>
    <s v="Aksesoris Pintu"/>
    <x v="25"/>
    <n v="0"/>
  </r>
  <r>
    <s v="ORD_0007159"/>
    <x v="12"/>
    <x v="1"/>
    <x v="0"/>
    <s v="Selesai"/>
    <n v="1"/>
    <n v="0"/>
    <x v="0"/>
    <x v="0"/>
    <x v="0"/>
    <n v="0"/>
    <s v="Tidak Retur"/>
    <x v="4"/>
    <x v="4"/>
    <n v="1"/>
    <s v="Celengan"/>
    <x v="1"/>
    <n v="0"/>
  </r>
  <r>
    <s v="ORD_0007160"/>
    <x v="12"/>
    <x v="1"/>
    <x v="0"/>
    <s v="Selesai"/>
    <n v="1"/>
    <n v="0"/>
    <x v="0"/>
    <x v="0"/>
    <x v="0"/>
    <n v="0"/>
    <s v="Tidak Retur"/>
    <x v="1"/>
    <x v="1"/>
    <n v="1"/>
    <s v="Saringan / Strainer"/>
    <x v="11"/>
    <n v="0"/>
  </r>
  <r>
    <s v="ORD_0007161"/>
    <x v="12"/>
    <x v="1"/>
    <x v="0"/>
    <s v="Selesai"/>
    <n v="1"/>
    <n v="0"/>
    <x v="0"/>
    <x v="0"/>
    <x v="0"/>
    <n v="0"/>
    <s v="Tidak Retur"/>
    <x v="0"/>
    <x v="0"/>
    <n v="1"/>
    <s v="Baskom / Mangkok Besar"/>
    <x v="18"/>
    <n v="0"/>
  </r>
  <r>
    <s v="ORD_0007162"/>
    <x v="12"/>
    <x v="1"/>
    <x v="0"/>
    <s v="Selesai"/>
    <n v="1"/>
    <n v="0"/>
    <x v="0"/>
    <x v="0"/>
    <x v="0"/>
    <n v="0"/>
    <s v="Tidak Retur"/>
    <x v="2"/>
    <x v="2"/>
    <n v="1"/>
    <s v="Saringan / Strainer"/>
    <x v="11"/>
    <n v="0"/>
  </r>
  <r>
    <s v="ORD_0007163"/>
    <x v="12"/>
    <x v="1"/>
    <x v="0"/>
    <s v="Selesai"/>
    <n v="1"/>
    <n v="0"/>
    <x v="0"/>
    <x v="0"/>
    <x v="0"/>
    <n v="0"/>
    <s v="Tidak Retur"/>
    <x v="4"/>
    <x v="4"/>
    <n v="1"/>
    <s v="Mangkok Sambal / Saus"/>
    <x v="4"/>
    <n v="0"/>
  </r>
  <r>
    <s v="ORD_0007164"/>
    <x v="12"/>
    <x v="1"/>
    <x v="0"/>
    <s v="Batal"/>
    <n v="1"/>
    <n v="1"/>
    <x v="1"/>
    <x v="1"/>
    <x v="2"/>
    <n v="0"/>
    <s v="Tidak Retur"/>
    <x v="2"/>
    <x v="2"/>
    <n v="1"/>
    <s v="Celengan"/>
    <x v="1"/>
    <n v="1"/>
  </r>
  <r>
    <s v="ORD_0007165"/>
    <x v="12"/>
    <x v="1"/>
    <x v="0"/>
    <s v="Batal"/>
    <n v="1"/>
    <n v="1"/>
    <x v="1"/>
    <x v="2"/>
    <x v="5"/>
    <n v="0"/>
    <s v="Tidak Retur"/>
    <x v="2"/>
    <x v="2"/>
    <n v="1"/>
    <s v="Celengan"/>
    <x v="1"/>
    <n v="1"/>
  </r>
  <r>
    <s v="ORD_0007166"/>
    <x v="12"/>
    <x v="1"/>
    <x v="0"/>
    <s v="Selesai"/>
    <n v="1"/>
    <n v="0"/>
    <x v="0"/>
    <x v="0"/>
    <x v="0"/>
    <n v="0"/>
    <s v="Tidak Retur"/>
    <x v="1"/>
    <x v="1"/>
    <n v="1"/>
    <s v="Aksesoris Pintu"/>
    <x v="25"/>
    <n v="0"/>
  </r>
  <r>
    <s v="ORD_0007167"/>
    <x v="12"/>
    <x v="1"/>
    <x v="0"/>
    <s v="Batal"/>
    <n v="1"/>
    <n v="1"/>
    <x v="1"/>
    <x v="1"/>
    <x v="14"/>
    <n v="0"/>
    <s v="Tidak Retur"/>
    <x v="2"/>
    <x v="2"/>
    <n v="1"/>
    <s v="Celengan"/>
    <x v="1"/>
    <n v="1"/>
  </r>
  <r>
    <s v="ORD_0007168"/>
    <x v="12"/>
    <x v="1"/>
    <x v="0"/>
    <s v="Batal"/>
    <n v="1"/>
    <n v="1"/>
    <x v="1"/>
    <x v="2"/>
    <x v="12"/>
    <n v="0"/>
    <s v="Tidak Retur"/>
    <x v="0"/>
    <x v="0"/>
    <n v="1"/>
    <s v="Toples / Sealware"/>
    <x v="16"/>
    <n v="0"/>
  </r>
  <r>
    <s v="ORD_0007169"/>
    <x v="12"/>
    <x v="1"/>
    <x v="0"/>
    <s v="Selesai"/>
    <n v="1"/>
    <n v="0"/>
    <x v="0"/>
    <x v="0"/>
    <x v="0"/>
    <n v="0"/>
    <s v="Tidak Retur"/>
    <x v="1"/>
    <x v="1"/>
    <n v="1"/>
    <s v="Piring"/>
    <x v="22"/>
    <n v="0"/>
  </r>
  <r>
    <s v="ORD_0007170"/>
    <x v="12"/>
    <x v="1"/>
    <x v="0"/>
    <s v="Selesai"/>
    <n v="1"/>
    <n v="0"/>
    <x v="0"/>
    <x v="0"/>
    <x v="0"/>
    <n v="0"/>
    <s v="Tidak Retur"/>
    <x v="1"/>
    <x v="1"/>
    <n v="1"/>
    <s v="Celengan"/>
    <x v="1"/>
    <n v="0"/>
  </r>
  <r>
    <s v="ORD_0007171"/>
    <x v="12"/>
    <x v="1"/>
    <x v="0"/>
    <s v="Selesai"/>
    <n v="1"/>
    <n v="0"/>
    <x v="0"/>
    <x v="0"/>
    <x v="0"/>
    <n v="0"/>
    <s v="Tidak Retur"/>
    <x v="1"/>
    <x v="1"/>
    <n v="1"/>
    <s v="Rak / Rak Serbaguna"/>
    <x v="3"/>
    <n v="0"/>
  </r>
  <r>
    <s v="ORD_0007172"/>
    <x v="12"/>
    <x v="1"/>
    <x v="0"/>
    <s v="Selesai"/>
    <n v="1"/>
    <n v="0"/>
    <x v="0"/>
    <x v="0"/>
    <x v="0"/>
    <n v="0"/>
    <s v="Tidak Retur"/>
    <x v="0"/>
    <x v="0"/>
    <n v="2"/>
    <s v="Aksesoris Mandi, Celengan"/>
    <x v="6"/>
    <n v="0"/>
  </r>
  <r>
    <s v="ORD_0007173"/>
    <x v="12"/>
    <x v="1"/>
    <x v="0"/>
    <s v="Selesai"/>
    <n v="1"/>
    <n v="0"/>
    <x v="0"/>
    <x v="0"/>
    <x v="0"/>
    <n v="0"/>
    <s v="Tidak Retur"/>
    <x v="1"/>
    <x v="1"/>
    <n v="1"/>
    <s v="Tempat Nasi"/>
    <x v="17"/>
    <n v="0"/>
  </r>
  <r>
    <s v="ORD_0007174"/>
    <x v="12"/>
    <x v="1"/>
    <x v="0"/>
    <s v="Selesai"/>
    <n v="1"/>
    <n v="0"/>
    <x v="0"/>
    <x v="0"/>
    <x v="0"/>
    <n v="0"/>
    <s v="Tidak Retur"/>
    <x v="2"/>
    <x v="2"/>
    <n v="1"/>
    <s v="Celengan"/>
    <x v="1"/>
    <n v="0"/>
  </r>
  <r>
    <s v="ORD_0007175"/>
    <x v="12"/>
    <x v="1"/>
    <x v="0"/>
    <s v="Selesai"/>
    <n v="1"/>
    <n v="0"/>
    <x v="0"/>
    <x v="0"/>
    <x v="0"/>
    <n v="0"/>
    <s v="Tidak Retur"/>
    <x v="2"/>
    <x v="2"/>
    <n v="2"/>
    <s v="Celengan, Perlengkapan Packing"/>
    <x v="6"/>
    <n v="0"/>
  </r>
  <r>
    <s v="ORD_0007176"/>
    <x v="12"/>
    <x v="1"/>
    <x v="0"/>
    <s v="Selesai"/>
    <n v="1"/>
    <n v="0"/>
    <x v="0"/>
    <x v="0"/>
    <x v="0"/>
    <n v="0"/>
    <s v="Tidak Retur"/>
    <x v="1"/>
    <x v="1"/>
    <n v="1"/>
    <s v="Celengan"/>
    <x v="1"/>
    <n v="0"/>
  </r>
  <r>
    <s v="ORD_0007177"/>
    <x v="12"/>
    <x v="1"/>
    <x v="0"/>
    <s v="Selesai"/>
    <n v="1"/>
    <n v="0"/>
    <x v="0"/>
    <x v="0"/>
    <x v="0"/>
    <n v="0"/>
    <s v="Tidak Retur"/>
    <x v="1"/>
    <x v="1"/>
    <n v="1"/>
    <s v="Celengan"/>
    <x v="1"/>
    <n v="0"/>
  </r>
  <r>
    <s v="ORD_0007178"/>
    <x v="12"/>
    <x v="1"/>
    <x v="0"/>
    <s v="Selesai"/>
    <n v="1"/>
    <n v="0"/>
    <x v="0"/>
    <x v="0"/>
    <x v="0"/>
    <n v="0"/>
    <s v="Tidak Retur"/>
    <x v="0"/>
    <x v="0"/>
    <n v="1"/>
    <s v="Seal / Baut / Roof"/>
    <x v="8"/>
    <n v="0"/>
  </r>
  <r>
    <s v="ORD_0007179"/>
    <x v="12"/>
    <x v="1"/>
    <x v="0"/>
    <s v="Selesai"/>
    <n v="1"/>
    <n v="0"/>
    <x v="0"/>
    <x v="0"/>
    <x v="0"/>
    <n v="0"/>
    <s v="Tidak Retur"/>
    <x v="1"/>
    <x v="1"/>
    <n v="1"/>
    <s v="Tempat Nasi"/>
    <x v="17"/>
    <n v="0"/>
  </r>
  <r>
    <s v="ORD_0007180"/>
    <x v="12"/>
    <x v="1"/>
    <x v="0"/>
    <s v="Selesai"/>
    <n v="1"/>
    <n v="0"/>
    <x v="0"/>
    <x v="0"/>
    <x v="0"/>
    <n v="0"/>
    <s v="Tidak Retur"/>
    <x v="0"/>
    <x v="0"/>
    <n v="1"/>
    <s v="Aksesoris Pintu"/>
    <x v="25"/>
    <n v="0"/>
  </r>
  <r>
    <s v="ORD_0007181"/>
    <x v="12"/>
    <x v="1"/>
    <x v="0"/>
    <s v="Selesai"/>
    <n v="1"/>
    <n v="0"/>
    <x v="0"/>
    <x v="0"/>
    <x v="0"/>
    <n v="0"/>
    <s v="Tidak Retur"/>
    <x v="5"/>
    <x v="5"/>
    <n v="1"/>
    <s v="Keranjang"/>
    <x v="5"/>
    <n v="0"/>
  </r>
  <r>
    <s v="ORD_0007182"/>
    <x v="12"/>
    <x v="1"/>
    <x v="0"/>
    <s v="Selesai"/>
    <n v="1"/>
    <n v="0"/>
    <x v="0"/>
    <x v="0"/>
    <x v="0"/>
    <n v="0"/>
    <s v="Tidak Retur"/>
    <x v="1"/>
    <x v="1"/>
    <n v="1"/>
    <s v="Aksesoris Pintu"/>
    <x v="25"/>
    <n v="0"/>
  </r>
  <r>
    <s v="ORD_0007183"/>
    <x v="12"/>
    <x v="1"/>
    <x v="0"/>
    <s v="Selesai"/>
    <n v="1"/>
    <n v="0"/>
    <x v="0"/>
    <x v="0"/>
    <x v="0"/>
    <n v="0"/>
    <s v="Tidak Retur"/>
    <x v="2"/>
    <x v="2"/>
    <n v="1"/>
    <s v="Celengan"/>
    <x v="1"/>
    <n v="0"/>
  </r>
  <r>
    <s v="ORD_0007184"/>
    <x v="12"/>
    <x v="1"/>
    <x v="0"/>
    <s v="Selesai"/>
    <n v="1"/>
    <n v="0"/>
    <x v="0"/>
    <x v="0"/>
    <x v="0"/>
    <n v="0"/>
    <s v="Tidak Retur"/>
    <x v="4"/>
    <x v="4"/>
    <n v="1"/>
    <s v="Other"/>
    <x v="14"/>
    <n v="0"/>
  </r>
  <r>
    <s v="ORD_0007185"/>
    <x v="12"/>
    <x v="1"/>
    <x v="0"/>
    <s v="Selesai"/>
    <n v="1"/>
    <n v="0"/>
    <x v="0"/>
    <x v="0"/>
    <x v="0"/>
    <n v="0"/>
    <s v="Tidak Retur"/>
    <x v="2"/>
    <x v="2"/>
    <n v="1"/>
    <s v="Mangkok Sambal / Saus"/>
    <x v="4"/>
    <n v="0"/>
  </r>
  <r>
    <s v="ORD_0007186"/>
    <x v="12"/>
    <x v="1"/>
    <x v="0"/>
    <s v="Selesai"/>
    <n v="1"/>
    <n v="0"/>
    <x v="0"/>
    <x v="0"/>
    <x v="0"/>
    <n v="0"/>
    <s v="Tidak Retur"/>
    <x v="1"/>
    <x v="1"/>
    <n v="1"/>
    <s v="Celengan"/>
    <x v="1"/>
    <n v="0"/>
  </r>
  <r>
    <s v="ORD_0007187"/>
    <x v="12"/>
    <x v="1"/>
    <x v="0"/>
    <s v="Selesai"/>
    <n v="1"/>
    <n v="0"/>
    <x v="0"/>
    <x v="0"/>
    <x v="0"/>
    <n v="0"/>
    <s v="Tidak Retur"/>
    <x v="4"/>
    <x v="4"/>
    <n v="1"/>
    <s v="Aksesoris Pintu"/>
    <x v="25"/>
    <n v="0"/>
  </r>
  <r>
    <s v="ORD_0007188"/>
    <x v="12"/>
    <x v="1"/>
    <x v="0"/>
    <s v="Selesai"/>
    <n v="1"/>
    <n v="0"/>
    <x v="0"/>
    <x v="0"/>
    <x v="0"/>
    <n v="0"/>
    <s v="Tidak Retur"/>
    <x v="2"/>
    <x v="2"/>
    <n v="1"/>
    <s v="Mangkok Sambal / Saus"/>
    <x v="4"/>
    <n v="0"/>
  </r>
  <r>
    <s v="ORD_0007189"/>
    <x v="12"/>
    <x v="1"/>
    <x v="0"/>
    <s v="Selesai"/>
    <n v="1"/>
    <n v="0"/>
    <x v="0"/>
    <x v="0"/>
    <x v="0"/>
    <n v="0"/>
    <s v="Tidak Retur"/>
    <x v="0"/>
    <x v="0"/>
    <n v="1"/>
    <s v="Aksesoris Pintu"/>
    <x v="25"/>
    <n v="0"/>
  </r>
  <r>
    <s v="ORD_0007190"/>
    <x v="12"/>
    <x v="1"/>
    <x v="0"/>
    <s v="Selesai"/>
    <n v="1"/>
    <n v="0"/>
    <x v="0"/>
    <x v="0"/>
    <x v="0"/>
    <n v="0"/>
    <s v="Tidak Retur"/>
    <x v="1"/>
    <x v="1"/>
    <n v="1"/>
    <s v="Celengan"/>
    <x v="1"/>
    <n v="0"/>
  </r>
  <r>
    <s v="ORD_0007191"/>
    <x v="12"/>
    <x v="1"/>
    <x v="0"/>
    <s v="Selesai"/>
    <n v="1"/>
    <n v="0"/>
    <x v="0"/>
    <x v="0"/>
    <x v="0"/>
    <n v="0"/>
    <s v="Tidak Retur"/>
    <x v="0"/>
    <x v="0"/>
    <n v="2"/>
    <s v="Celengan, Perlengkapan Packing"/>
    <x v="6"/>
    <n v="0"/>
  </r>
  <r>
    <s v="ORD_0007192"/>
    <x v="12"/>
    <x v="1"/>
    <x v="0"/>
    <s v="Selesai"/>
    <n v="1"/>
    <n v="0"/>
    <x v="0"/>
    <x v="0"/>
    <x v="0"/>
    <n v="0"/>
    <s v="Tidak Retur"/>
    <x v="2"/>
    <x v="2"/>
    <n v="1"/>
    <s v="Aksesoris Pintu"/>
    <x v="25"/>
    <n v="0"/>
  </r>
  <r>
    <s v="ORD_0007193"/>
    <x v="12"/>
    <x v="1"/>
    <x v="0"/>
    <s v="Selesai"/>
    <n v="1"/>
    <n v="0"/>
    <x v="0"/>
    <x v="0"/>
    <x v="0"/>
    <n v="0"/>
    <s v="Tidak Retur"/>
    <x v="0"/>
    <x v="0"/>
    <n v="1"/>
    <s v="Other"/>
    <x v="14"/>
    <n v="0"/>
  </r>
  <r>
    <s v="ORD_0007194"/>
    <x v="12"/>
    <x v="1"/>
    <x v="0"/>
    <s v="Selesai"/>
    <n v="1"/>
    <n v="0"/>
    <x v="0"/>
    <x v="0"/>
    <x v="0"/>
    <n v="0"/>
    <s v="Tidak Retur"/>
    <x v="2"/>
    <x v="2"/>
    <n v="1"/>
    <s v="Celengan"/>
    <x v="1"/>
    <n v="0"/>
  </r>
  <r>
    <s v="ORD_0007195"/>
    <x v="12"/>
    <x v="1"/>
    <x v="0"/>
    <s v="Batal"/>
    <n v="1"/>
    <n v="1"/>
    <x v="1"/>
    <x v="1"/>
    <x v="1"/>
    <n v="0"/>
    <s v="Tidak Retur"/>
    <x v="1"/>
    <x v="1"/>
    <n v="1"/>
    <s v="Keranjang"/>
    <x v="5"/>
    <n v="0"/>
  </r>
  <r>
    <s v="ORD_0007196"/>
    <x v="12"/>
    <x v="1"/>
    <x v="0"/>
    <s v="Selesai"/>
    <n v="1"/>
    <n v="0"/>
    <x v="0"/>
    <x v="0"/>
    <x v="0"/>
    <n v="0"/>
    <s v="Tidak Retur"/>
    <x v="1"/>
    <x v="1"/>
    <n v="1"/>
    <s v="Mangkok Sambal / Saus"/>
    <x v="4"/>
    <n v="0"/>
  </r>
  <r>
    <s v="ORD_0007197"/>
    <x v="12"/>
    <x v="1"/>
    <x v="0"/>
    <s v="Batal"/>
    <n v="1"/>
    <n v="1"/>
    <x v="1"/>
    <x v="2"/>
    <x v="5"/>
    <n v="0"/>
    <s v="Tidak Retur"/>
    <x v="2"/>
    <x v="2"/>
    <n v="1"/>
    <s v="Celengan"/>
    <x v="1"/>
    <n v="1"/>
  </r>
  <r>
    <s v="ORD_0007198"/>
    <x v="12"/>
    <x v="1"/>
    <x v="0"/>
    <s v="Selesai"/>
    <n v="1"/>
    <n v="0"/>
    <x v="0"/>
    <x v="0"/>
    <x v="0"/>
    <n v="0"/>
    <s v="Tidak Retur"/>
    <x v="4"/>
    <x v="4"/>
    <n v="1"/>
    <s v="Mangkok Sambal / Saus"/>
    <x v="4"/>
    <n v="0"/>
  </r>
  <r>
    <s v="ORD_0007199"/>
    <x v="12"/>
    <x v="1"/>
    <x v="0"/>
    <s v="Selesai"/>
    <n v="1"/>
    <n v="0"/>
    <x v="0"/>
    <x v="0"/>
    <x v="0"/>
    <n v="0"/>
    <s v="Tidak Retur"/>
    <x v="1"/>
    <x v="1"/>
    <n v="1"/>
    <s v="Aksesoris Pintu"/>
    <x v="25"/>
    <n v="0"/>
  </r>
  <r>
    <s v="ORD_0007200"/>
    <x v="12"/>
    <x v="1"/>
    <x v="0"/>
    <s v="Selesai"/>
    <n v="1"/>
    <n v="0"/>
    <x v="0"/>
    <x v="0"/>
    <x v="0"/>
    <n v="0"/>
    <s v="Tidak Retur"/>
    <x v="1"/>
    <x v="1"/>
    <n v="1"/>
    <s v="Mangkok Sambal / Saus"/>
    <x v="4"/>
    <n v="0"/>
  </r>
  <r>
    <s v="ORD_0007201"/>
    <x v="12"/>
    <x v="1"/>
    <x v="0"/>
    <s v="Selesai"/>
    <n v="1"/>
    <n v="0"/>
    <x v="0"/>
    <x v="0"/>
    <x v="0"/>
    <n v="0"/>
    <s v="Tidak Retur"/>
    <x v="1"/>
    <x v="1"/>
    <n v="1"/>
    <s v="Mangkok Sambal / Saus"/>
    <x v="4"/>
    <n v="0"/>
  </r>
  <r>
    <s v="ORD_0007202"/>
    <x v="12"/>
    <x v="1"/>
    <x v="0"/>
    <s v="Selesai"/>
    <n v="1"/>
    <n v="0"/>
    <x v="0"/>
    <x v="0"/>
    <x v="0"/>
    <n v="0"/>
    <s v="Tidak Retur"/>
    <x v="0"/>
    <x v="0"/>
    <n v="1"/>
    <s v="Aksesoris Pintu"/>
    <x v="25"/>
    <n v="0"/>
  </r>
  <r>
    <s v="ORD_0007203"/>
    <x v="12"/>
    <x v="1"/>
    <x v="0"/>
    <s v="Batal"/>
    <n v="1"/>
    <n v="1"/>
    <x v="1"/>
    <x v="1"/>
    <x v="2"/>
    <n v="0"/>
    <s v="Tidak Retur"/>
    <x v="1"/>
    <x v="1"/>
    <n v="1"/>
    <s v="Aksesoris Pintu"/>
    <x v="25"/>
    <n v="0"/>
  </r>
  <r>
    <s v="ORD_0007204"/>
    <x v="12"/>
    <x v="1"/>
    <x v="0"/>
    <s v="Selesai"/>
    <n v="1"/>
    <n v="0"/>
    <x v="0"/>
    <x v="0"/>
    <x v="0"/>
    <n v="0"/>
    <s v="Tidak Retur"/>
    <x v="1"/>
    <x v="1"/>
    <n v="1"/>
    <s v="Mangkok Sambal / Saus"/>
    <x v="4"/>
    <n v="0"/>
  </r>
  <r>
    <s v="ORD_0007205"/>
    <x v="12"/>
    <x v="1"/>
    <x v="0"/>
    <s v="Selesai"/>
    <n v="1"/>
    <n v="0"/>
    <x v="0"/>
    <x v="0"/>
    <x v="0"/>
    <n v="0"/>
    <s v="Tidak Retur"/>
    <x v="0"/>
    <x v="0"/>
    <n v="1"/>
    <s v="Celengan"/>
    <x v="1"/>
    <n v="0"/>
  </r>
  <r>
    <s v="ORD_0007206"/>
    <x v="12"/>
    <x v="1"/>
    <x v="0"/>
    <s v="Selesai"/>
    <n v="1"/>
    <n v="0"/>
    <x v="0"/>
    <x v="0"/>
    <x v="0"/>
    <n v="0"/>
    <s v="Tidak Retur"/>
    <x v="1"/>
    <x v="1"/>
    <n v="1"/>
    <s v="Aksesoris Pintu"/>
    <x v="25"/>
    <n v="0"/>
  </r>
  <r>
    <s v="ORD_0007207"/>
    <x v="12"/>
    <x v="1"/>
    <x v="0"/>
    <s v="Selesai"/>
    <n v="1"/>
    <n v="0"/>
    <x v="0"/>
    <x v="0"/>
    <x v="0"/>
    <n v="0"/>
    <s v="Tidak Retur"/>
    <x v="1"/>
    <x v="1"/>
    <n v="1"/>
    <s v="Pisau / Alat Potong"/>
    <x v="12"/>
    <n v="0"/>
  </r>
  <r>
    <s v="ORD_0007208"/>
    <x v="12"/>
    <x v="1"/>
    <x v="0"/>
    <s v="Selesai"/>
    <n v="1"/>
    <n v="0"/>
    <x v="0"/>
    <x v="0"/>
    <x v="0"/>
    <n v="0"/>
    <s v="Tidak Retur"/>
    <x v="4"/>
    <x v="4"/>
    <n v="1"/>
    <s v="Aksesoris Pintu"/>
    <x v="25"/>
    <n v="0"/>
  </r>
  <r>
    <s v="ORD_0007209"/>
    <x v="12"/>
    <x v="1"/>
    <x v="0"/>
    <s v="Selesai"/>
    <n v="1"/>
    <n v="0"/>
    <x v="0"/>
    <x v="0"/>
    <x v="0"/>
    <n v="0"/>
    <s v="Tidak Retur"/>
    <x v="0"/>
    <x v="0"/>
    <n v="1"/>
    <s v="Celengan"/>
    <x v="1"/>
    <n v="0"/>
  </r>
  <r>
    <s v="ORD_0007210"/>
    <x v="12"/>
    <x v="1"/>
    <x v="0"/>
    <s v="Selesai"/>
    <n v="1"/>
    <n v="0"/>
    <x v="0"/>
    <x v="0"/>
    <x v="0"/>
    <n v="0"/>
    <s v="Tidak Retur"/>
    <x v="1"/>
    <x v="1"/>
    <n v="1"/>
    <s v="Celengan"/>
    <x v="1"/>
    <n v="0"/>
  </r>
  <r>
    <s v="ORD_0007211"/>
    <x v="12"/>
    <x v="1"/>
    <x v="0"/>
    <s v="Selesai"/>
    <n v="1"/>
    <n v="0"/>
    <x v="0"/>
    <x v="0"/>
    <x v="0"/>
    <n v="0"/>
    <s v="Tidak Retur"/>
    <x v="1"/>
    <x v="1"/>
    <n v="1"/>
    <s v="Lunch Box / Rantang"/>
    <x v="15"/>
    <n v="0"/>
  </r>
  <r>
    <s v="ORD_0007212"/>
    <x v="12"/>
    <x v="1"/>
    <x v="0"/>
    <s v="Selesai"/>
    <n v="1"/>
    <n v="0"/>
    <x v="0"/>
    <x v="0"/>
    <x v="0"/>
    <n v="0"/>
    <s v="Tidak Retur"/>
    <x v="1"/>
    <x v="1"/>
    <n v="1"/>
    <s v="Botol / Gelas / Mug"/>
    <x v="7"/>
    <n v="0"/>
  </r>
  <r>
    <s v="ORD_0007213"/>
    <x v="12"/>
    <x v="1"/>
    <x v="0"/>
    <s v="Selesai"/>
    <n v="1"/>
    <n v="0"/>
    <x v="0"/>
    <x v="0"/>
    <x v="0"/>
    <n v="0"/>
    <s v="Tidak Retur"/>
    <x v="1"/>
    <x v="1"/>
    <n v="1"/>
    <s v="Celengan"/>
    <x v="1"/>
    <n v="0"/>
  </r>
  <r>
    <s v="ORD_0007214"/>
    <x v="12"/>
    <x v="1"/>
    <x v="0"/>
    <s v="Batal"/>
    <n v="1"/>
    <n v="1"/>
    <x v="1"/>
    <x v="1"/>
    <x v="2"/>
    <n v="0"/>
    <s v="Tidak Retur"/>
    <x v="1"/>
    <x v="1"/>
    <n v="1"/>
    <s v="Celengan"/>
    <x v="1"/>
    <n v="0"/>
  </r>
  <r>
    <s v="ORD_0007215"/>
    <x v="12"/>
    <x v="1"/>
    <x v="0"/>
    <s v="Selesai"/>
    <n v="1"/>
    <n v="0"/>
    <x v="0"/>
    <x v="0"/>
    <x v="0"/>
    <n v="0"/>
    <s v="Tidak Retur"/>
    <x v="1"/>
    <x v="1"/>
    <n v="1"/>
    <s v="Mangkok Sambal / Saus"/>
    <x v="4"/>
    <n v="0"/>
  </r>
  <r>
    <s v="ORD_0007216"/>
    <x v="12"/>
    <x v="1"/>
    <x v="0"/>
    <s v="Selesai"/>
    <n v="1"/>
    <n v="0"/>
    <x v="0"/>
    <x v="0"/>
    <x v="0"/>
    <n v="0"/>
    <s v="Tidak Retur"/>
    <x v="3"/>
    <x v="3"/>
    <n v="1"/>
    <s v="Aksesoris Pintu"/>
    <x v="25"/>
    <n v="0"/>
  </r>
  <r>
    <s v="ORD_0007217"/>
    <x v="12"/>
    <x v="1"/>
    <x v="0"/>
    <s v="Batal"/>
    <n v="1"/>
    <n v="1"/>
    <x v="1"/>
    <x v="1"/>
    <x v="3"/>
    <n v="0"/>
    <s v="Tidak Retur"/>
    <x v="2"/>
    <x v="2"/>
    <n v="1"/>
    <s v="Celengan"/>
    <x v="1"/>
    <n v="1"/>
  </r>
  <r>
    <s v="ORD_0007218"/>
    <x v="12"/>
    <x v="1"/>
    <x v="0"/>
    <s v="Selesai"/>
    <n v="1"/>
    <n v="0"/>
    <x v="0"/>
    <x v="0"/>
    <x v="0"/>
    <n v="0"/>
    <s v="Tidak Retur"/>
    <x v="3"/>
    <x v="3"/>
    <n v="2"/>
    <s v="Baskom / Mangkok Besar, Other"/>
    <x v="6"/>
    <n v="0"/>
  </r>
  <r>
    <s v="ORD_0007219"/>
    <x v="12"/>
    <x v="1"/>
    <x v="0"/>
    <s v="Batal"/>
    <n v="1"/>
    <n v="1"/>
    <x v="1"/>
    <x v="1"/>
    <x v="2"/>
    <n v="0"/>
    <s v="Tidak Retur"/>
    <x v="3"/>
    <x v="3"/>
    <n v="1"/>
    <s v="Pengolah Bumbu / Sayur"/>
    <x v="27"/>
    <n v="0"/>
  </r>
  <r>
    <s v="ORD_0007220"/>
    <x v="12"/>
    <x v="1"/>
    <x v="0"/>
    <s v="Selesai"/>
    <n v="1"/>
    <n v="0"/>
    <x v="0"/>
    <x v="0"/>
    <x v="0"/>
    <n v="0"/>
    <s v="Tidak Retur"/>
    <x v="2"/>
    <x v="2"/>
    <n v="1"/>
    <s v="Peralatan Makan"/>
    <x v="13"/>
    <n v="0"/>
  </r>
  <r>
    <s v="ORD_0007221"/>
    <x v="12"/>
    <x v="1"/>
    <x v="0"/>
    <s v="Selesai"/>
    <n v="1"/>
    <n v="0"/>
    <x v="0"/>
    <x v="0"/>
    <x v="0"/>
    <n v="0"/>
    <s v="Tidak Retur"/>
    <x v="3"/>
    <x v="3"/>
    <n v="1"/>
    <s v="Pengolah Bumbu / Sayur"/>
    <x v="27"/>
    <n v="0"/>
  </r>
  <r>
    <s v="ORD_0007222"/>
    <x v="12"/>
    <x v="1"/>
    <x v="0"/>
    <s v="Selesai"/>
    <n v="1"/>
    <n v="0"/>
    <x v="0"/>
    <x v="0"/>
    <x v="0"/>
    <n v="0"/>
    <s v="Tidak Retur"/>
    <x v="1"/>
    <x v="1"/>
    <n v="1"/>
    <s v="Rak / Rak Serbaguna"/>
    <x v="3"/>
    <n v="0"/>
  </r>
  <r>
    <s v="ORD_0007223"/>
    <x v="12"/>
    <x v="1"/>
    <x v="0"/>
    <s v="Selesai"/>
    <n v="1"/>
    <n v="0"/>
    <x v="0"/>
    <x v="0"/>
    <x v="0"/>
    <n v="0"/>
    <s v="Tidak Retur"/>
    <x v="1"/>
    <x v="1"/>
    <n v="1"/>
    <s v="Aksesoris Pintu"/>
    <x v="25"/>
    <n v="0"/>
  </r>
  <r>
    <s v="ORD_0007224"/>
    <x v="12"/>
    <x v="1"/>
    <x v="0"/>
    <s v="Selesai"/>
    <n v="1"/>
    <n v="0"/>
    <x v="0"/>
    <x v="0"/>
    <x v="0"/>
    <n v="0"/>
    <s v="Tidak Retur"/>
    <x v="0"/>
    <x v="0"/>
    <n v="1"/>
    <s v="Pisau / Alat Potong"/>
    <x v="12"/>
    <n v="0"/>
  </r>
  <r>
    <s v="ORD_0007225"/>
    <x v="12"/>
    <x v="1"/>
    <x v="0"/>
    <s v="Selesai"/>
    <n v="1"/>
    <n v="0"/>
    <x v="0"/>
    <x v="0"/>
    <x v="0"/>
    <n v="0"/>
    <s v="Tidak Retur"/>
    <x v="1"/>
    <x v="1"/>
    <n v="5"/>
    <s v="Aksesoris Mandi, Botol / Gelas / Mug, Mangkok Sambal / Saus, Other, Peralatan Kamar Mandi"/>
    <x v="6"/>
    <n v="0"/>
  </r>
  <r>
    <s v="ORD_0007226"/>
    <x v="12"/>
    <x v="1"/>
    <x v="0"/>
    <s v="Selesai"/>
    <n v="1"/>
    <n v="0"/>
    <x v="0"/>
    <x v="0"/>
    <x v="0"/>
    <n v="0"/>
    <s v="Tidak Retur"/>
    <x v="1"/>
    <x v="1"/>
    <n v="1"/>
    <s v="Lunch Box / Rantang"/>
    <x v="15"/>
    <n v="0"/>
  </r>
  <r>
    <s v="ORD_0007227"/>
    <x v="12"/>
    <x v="1"/>
    <x v="0"/>
    <s v="Selesai"/>
    <n v="1"/>
    <n v="0"/>
    <x v="0"/>
    <x v="0"/>
    <x v="0"/>
    <n v="0"/>
    <s v="Tidak Retur"/>
    <x v="2"/>
    <x v="2"/>
    <n v="1"/>
    <s v="Mangkok Sambal / Saus"/>
    <x v="4"/>
    <n v="0"/>
  </r>
  <r>
    <s v="ORD_0007228"/>
    <x v="12"/>
    <x v="1"/>
    <x v="0"/>
    <s v="Selesai"/>
    <n v="1"/>
    <n v="0"/>
    <x v="0"/>
    <x v="0"/>
    <x v="0"/>
    <n v="0"/>
    <s v="Tidak Retur"/>
    <x v="4"/>
    <x v="4"/>
    <n v="1"/>
    <s v="Celengan"/>
    <x v="1"/>
    <n v="0"/>
  </r>
  <r>
    <s v="ORD_0007229"/>
    <x v="12"/>
    <x v="1"/>
    <x v="0"/>
    <s v="Selesai"/>
    <n v="1"/>
    <n v="0"/>
    <x v="0"/>
    <x v="0"/>
    <x v="0"/>
    <n v="0"/>
    <s v="Tidak Retur"/>
    <x v="1"/>
    <x v="1"/>
    <n v="1"/>
    <s v="Mangkok Sambal / Saus"/>
    <x v="4"/>
    <n v="0"/>
  </r>
  <r>
    <s v="ORD_0007230"/>
    <x v="12"/>
    <x v="1"/>
    <x v="0"/>
    <s v="Selesai"/>
    <n v="1"/>
    <n v="0"/>
    <x v="0"/>
    <x v="0"/>
    <x v="0"/>
    <n v="0"/>
    <s v="Tidak Retur"/>
    <x v="1"/>
    <x v="1"/>
    <n v="1"/>
    <s v="Celengan"/>
    <x v="1"/>
    <n v="0"/>
  </r>
  <r>
    <s v="ORD_0007231"/>
    <x v="12"/>
    <x v="1"/>
    <x v="0"/>
    <s v="Selesai"/>
    <n v="1"/>
    <n v="0"/>
    <x v="0"/>
    <x v="0"/>
    <x v="0"/>
    <n v="0"/>
    <s v="Tidak Retur"/>
    <x v="0"/>
    <x v="0"/>
    <n v="1"/>
    <s v="Aksesoris Pintu"/>
    <x v="25"/>
    <n v="0"/>
  </r>
  <r>
    <s v="ORD_0007232"/>
    <x v="12"/>
    <x v="1"/>
    <x v="0"/>
    <s v="Selesai"/>
    <n v="1"/>
    <n v="0"/>
    <x v="0"/>
    <x v="0"/>
    <x v="0"/>
    <n v="0"/>
    <s v="Tidak Retur"/>
    <x v="1"/>
    <x v="1"/>
    <n v="1"/>
    <s v="Aksesoris Pintu"/>
    <x v="25"/>
    <n v="0"/>
  </r>
  <r>
    <s v="ORD_0007233"/>
    <x v="12"/>
    <x v="1"/>
    <x v="0"/>
    <s v="Selesai"/>
    <n v="1"/>
    <n v="0"/>
    <x v="0"/>
    <x v="0"/>
    <x v="0"/>
    <n v="0"/>
    <s v="Tidak Retur"/>
    <x v="1"/>
    <x v="1"/>
    <n v="1"/>
    <s v="Keranjang"/>
    <x v="5"/>
    <n v="0"/>
  </r>
  <r>
    <s v="ORD_0007234"/>
    <x v="12"/>
    <x v="1"/>
    <x v="0"/>
    <s v="Selesai"/>
    <n v="1"/>
    <n v="0"/>
    <x v="0"/>
    <x v="0"/>
    <x v="0"/>
    <n v="0"/>
    <s v="Tidak Retur"/>
    <x v="1"/>
    <x v="1"/>
    <n v="1"/>
    <s v="Aksesoris Pintu"/>
    <x v="25"/>
    <n v="0"/>
  </r>
  <r>
    <s v="ORD_0007235"/>
    <x v="12"/>
    <x v="1"/>
    <x v="0"/>
    <s v="Selesai"/>
    <n v="1"/>
    <n v="0"/>
    <x v="0"/>
    <x v="0"/>
    <x v="0"/>
    <n v="0"/>
    <s v="Tidak Retur"/>
    <x v="1"/>
    <x v="1"/>
    <n v="1"/>
    <s v="Aksesoris Pintu"/>
    <x v="25"/>
    <n v="0"/>
  </r>
  <r>
    <s v="ORD_0007236"/>
    <x v="12"/>
    <x v="1"/>
    <x v="0"/>
    <s v="Selesai"/>
    <n v="1"/>
    <n v="0"/>
    <x v="0"/>
    <x v="0"/>
    <x v="0"/>
    <n v="0"/>
    <s v="Tidak Retur"/>
    <x v="0"/>
    <x v="0"/>
    <n v="1"/>
    <s v="Celengan"/>
    <x v="1"/>
    <n v="0"/>
  </r>
  <r>
    <s v="ORD_0007237"/>
    <x v="12"/>
    <x v="1"/>
    <x v="0"/>
    <s v="Selesai"/>
    <n v="1"/>
    <n v="0"/>
    <x v="0"/>
    <x v="0"/>
    <x v="0"/>
    <n v="0"/>
    <s v="Tidak Retur"/>
    <x v="1"/>
    <x v="1"/>
    <n v="1"/>
    <s v="Celengan"/>
    <x v="1"/>
    <n v="0"/>
  </r>
  <r>
    <s v="ORD_0007238"/>
    <x v="12"/>
    <x v="1"/>
    <x v="0"/>
    <s v="Selesai"/>
    <n v="1"/>
    <n v="0"/>
    <x v="0"/>
    <x v="0"/>
    <x v="0"/>
    <n v="0"/>
    <s v="Tidak Retur"/>
    <x v="1"/>
    <x v="1"/>
    <n v="1"/>
    <s v="Celengan"/>
    <x v="1"/>
    <n v="0"/>
  </r>
  <r>
    <s v="ORD_0007239"/>
    <x v="12"/>
    <x v="1"/>
    <x v="0"/>
    <s v="Selesai"/>
    <n v="1"/>
    <n v="0"/>
    <x v="0"/>
    <x v="0"/>
    <x v="0"/>
    <n v="0"/>
    <s v="Tidak Retur"/>
    <x v="2"/>
    <x v="2"/>
    <n v="2"/>
    <s v="Celengan, Gantungan Baju / Hanger"/>
    <x v="6"/>
    <n v="0"/>
  </r>
  <r>
    <s v="ORD_0007240"/>
    <x v="12"/>
    <x v="1"/>
    <x v="0"/>
    <s v="Selesai"/>
    <n v="1"/>
    <n v="0"/>
    <x v="0"/>
    <x v="0"/>
    <x v="0"/>
    <n v="0"/>
    <s v="Tidak Retur"/>
    <x v="2"/>
    <x v="2"/>
    <n v="3"/>
    <s v="Aksesoris Mandi, Celengan, Toples / Sealware"/>
    <x v="6"/>
    <n v="0"/>
  </r>
  <r>
    <s v="ORD_0007241"/>
    <x v="12"/>
    <x v="1"/>
    <x v="0"/>
    <s v="Batal"/>
    <n v="1"/>
    <n v="1"/>
    <x v="1"/>
    <x v="2"/>
    <x v="5"/>
    <n v="0"/>
    <s v="Tidak Retur"/>
    <x v="2"/>
    <x v="2"/>
    <n v="1"/>
    <s v="Celengan"/>
    <x v="1"/>
    <n v="1"/>
  </r>
  <r>
    <s v="ORD_0007242"/>
    <x v="12"/>
    <x v="1"/>
    <x v="0"/>
    <s v="Selesai"/>
    <n v="1"/>
    <n v="0"/>
    <x v="0"/>
    <x v="0"/>
    <x v="0"/>
    <n v="0"/>
    <s v="Tidak Retur"/>
    <x v="1"/>
    <x v="1"/>
    <n v="1"/>
    <s v="Aksesoris Pintu"/>
    <x v="25"/>
    <n v="0"/>
  </r>
  <r>
    <s v="ORD_0007243"/>
    <x v="12"/>
    <x v="1"/>
    <x v="0"/>
    <s v="Selesai"/>
    <n v="1"/>
    <n v="0"/>
    <x v="0"/>
    <x v="0"/>
    <x v="0"/>
    <n v="0"/>
    <s v="Tidak Retur"/>
    <x v="0"/>
    <x v="0"/>
    <n v="5"/>
    <s v="Aksesoris ID Card, Aksesoris Pintu, Botol / Gelas / Mug, Peralatan Makan, Sapu / Pembersih Lantai"/>
    <x v="6"/>
    <n v="0"/>
  </r>
  <r>
    <s v="ORD_0007244"/>
    <x v="12"/>
    <x v="1"/>
    <x v="0"/>
    <s v="Selesai"/>
    <n v="1"/>
    <n v="0"/>
    <x v="0"/>
    <x v="0"/>
    <x v="0"/>
    <n v="0"/>
    <s v="Tidak Retur"/>
    <x v="1"/>
    <x v="1"/>
    <n v="1"/>
    <s v="Tempat Nasi"/>
    <x v="17"/>
    <n v="0"/>
  </r>
  <r>
    <s v="ORD_0007245"/>
    <x v="12"/>
    <x v="1"/>
    <x v="0"/>
    <s v="Selesai"/>
    <n v="1"/>
    <n v="0"/>
    <x v="0"/>
    <x v="0"/>
    <x v="0"/>
    <n v="0"/>
    <s v="Tidak Retur"/>
    <x v="2"/>
    <x v="2"/>
    <n v="1"/>
    <s v="Celengan"/>
    <x v="1"/>
    <n v="0"/>
  </r>
  <r>
    <s v="ORD_0007246"/>
    <x v="12"/>
    <x v="1"/>
    <x v="0"/>
    <s v="Batal"/>
    <n v="1"/>
    <n v="1"/>
    <x v="1"/>
    <x v="1"/>
    <x v="1"/>
    <n v="0"/>
    <s v="Tidak Retur"/>
    <x v="1"/>
    <x v="1"/>
    <n v="1"/>
    <s v="Celengan"/>
    <x v="1"/>
    <n v="0"/>
  </r>
  <r>
    <s v="ORD_0007247"/>
    <x v="12"/>
    <x v="1"/>
    <x v="0"/>
    <s v="Selesai"/>
    <n v="1"/>
    <n v="0"/>
    <x v="0"/>
    <x v="0"/>
    <x v="0"/>
    <n v="0"/>
    <s v="Tidak Retur"/>
    <x v="0"/>
    <x v="0"/>
    <n v="1"/>
    <s v="Keranjang"/>
    <x v="5"/>
    <n v="0"/>
  </r>
  <r>
    <s v="ORD_0007248"/>
    <x v="12"/>
    <x v="1"/>
    <x v="0"/>
    <s v="Selesai"/>
    <n v="1"/>
    <n v="0"/>
    <x v="0"/>
    <x v="0"/>
    <x v="0"/>
    <n v="0"/>
    <s v="Tidak Retur"/>
    <x v="0"/>
    <x v="0"/>
    <n v="1"/>
    <s v="Peralatan Kamar Mandi"/>
    <x v="10"/>
    <n v="0"/>
  </r>
  <r>
    <s v="ORD_0007249"/>
    <x v="12"/>
    <x v="1"/>
    <x v="0"/>
    <s v="Batal"/>
    <n v="1"/>
    <n v="1"/>
    <x v="1"/>
    <x v="2"/>
    <x v="5"/>
    <n v="0"/>
    <s v="Tidak Retur"/>
    <x v="4"/>
    <x v="4"/>
    <n v="1"/>
    <s v="Aksesoris Mandi"/>
    <x v="6"/>
    <n v="1"/>
  </r>
  <r>
    <s v="ORD_0007250"/>
    <x v="12"/>
    <x v="1"/>
    <x v="0"/>
    <s v="Selesai"/>
    <n v="1"/>
    <n v="0"/>
    <x v="0"/>
    <x v="0"/>
    <x v="0"/>
    <n v="0"/>
    <s v="Tidak Retur"/>
    <x v="1"/>
    <x v="1"/>
    <n v="1"/>
    <s v="Aksesoris Pintu"/>
    <x v="25"/>
    <n v="0"/>
  </r>
  <r>
    <s v="ORD_0007251"/>
    <x v="12"/>
    <x v="1"/>
    <x v="0"/>
    <s v="Selesai"/>
    <n v="1"/>
    <n v="0"/>
    <x v="0"/>
    <x v="0"/>
    <x v="0"/>
    <n v="0"/>
    <s v="Tidak Retur"/>
    <x v="0"/>
    <x v="0"/>
    <n v="1"/>
    <s v="Celengan"/>
    <x v="1"/>
    <n v="0"/>
  </r>
  <r>
    <s v="ORD_0007252"/>
    <x v="12"/>
    <x v="1"/>
    <x v="0"/>
    <s v="Selesai"/>
    <n v="1"/>
    <n v="0"/>
    <x v="0"/>
    <x v="0"/>
    <x v="0"/>
    <n v="0"/>
    <s v="Tidak Retur"/>
    <x v="0"/>
    <x v="0"/>
    <n v="1"/>
    <s v="Aksesoris Pintu"/>
    <x v="25"/>
    <n v="0"/>
  </r>
  <r>
    <s v="ORD_0007253"/>
    <x v="12"/>
    <x v="1"/>
    <x v="0"/>
    <s v="Batal"/>
    <n v="1"/>
    <n v="1"/>
    <x v="1"/>
    <x v="1"/>
    <x v="2"/>
    <n v="0"/>
    <s v="Tidak Retur"/>
    <x v="1"/>
    <x v="1"/>
    <n v="1"/>
    <s v="Bangku / Kursi Kecil"/>
    <x v="19"/>
    <n v="0"/>
  </r>
  <r>
    <s v="ORD_0007254"/>
    <x v="12"/>
    <x v="1"/>
    <x v="0"/>
    <s v="Selesai"/>
    <n v="1"/>
    <n v="0"/>
    <x v="0"/>
    <x v="0"/>
    <x v="0"/>
    <n v="0"/>
    <s v="Tidak Retur"/>
    <x v="1"/>
    <x v="1"/>
    <n v="1"/>
    <s v="Mangkok Sambal / Saus"/>
    <x v="4"/>
    <n v="0"/>
  </r>
  <r>
    <s v="ORD_0007255"/>
    <x v="12"/>
    <x v="1"/>
    <x v="0"/>
    <s v="Batal"/>
    <n v="1"/>
    <n v="1"/>
    <x v="1"/>
    <x v="1"/>
    <x v="2"/>
    <n v="0"/>
    <s v="Tidak Retur"/>
    <x v="1"/>
    <x v="1"/>
    <n v="1"/>
    <s v="Nampan / Tray"/>
    <x v="9"/>
    <n v="0"/>
  </r>
  <r>
    <s v="ORD_0007256"/>
    <x v="12"/>
    <x v="1"/>
    <x v="0"/>
    <s v="Selesai"/>
    <n v="1"/>
    <n v="0"/>
    <x v="0"/>
    <x v="0"/>
    <x v="0"/>
    <n v="0"/>
    <s v="Tidak Retur"/>
    <x v="0"/>
    <x v="0"/>
    <n v="1"/>
    <s v="Celengan"/>
    <x v="1"/>
    <n v="0"/>
  </r>
  <r>
    <s v="ORD_0007257"/>
    <x v="12"/>
    <x v="1"/>
    <x v="0"/>
    <s v="Selesai"/>
    <n v="1"/>
    <n v="0"/>
    <x v="0"/>
    <x v="0"/>
    <x v="0"/>
    <n v="0"/>
    <s v="Tidak Retur"/>
    <x v="0"/>
    <x v="0"/>
    <n v="1"/>
    <s v="Keranjang"/>
    <x v="5"/>
    <n v="0"/>
  </r>
  <r>
    <s v="ORD_0007258"/>
    <x v="12"/>
    <x v="1"/>
    <x v="0"/>
    <s v="Selesai"/>
    <n v="1"/>
    <n v="0"/>
    <x v="0"/>
    <x v="0"/>
    <x v="0"/>
    <n v="0"/>
    <s v="Tidak Retur"/>
    <x v="4"/>
    <x v="4"/>
    <n v="1"/>
    <s v="Celengan"/>
    <x v="1"/>
    <n v="0"/>
  </r>
  <r>
    <s v="ORD_0007259"/>
    <x v="12"/>
    <x v="1"/>
    <x v="0"/>
    <s v="Selesai"/>
    <n v="1"/>
    <n v="0"/>
    <x v="0"/>
    <x v="0"/>
    <x v="0"/>
    <n v="0"/>
    <s v="Tidak Retur"/>
    <x v="4"/>
    <x v="4"/>
    <n v="1"/>
    <s v="Mangkok Sambal / Saus"/>
    <x v="4"/>
    <n v="0"/>
  </r>
  <r>
    <s v="ORD_0007260"/>
    <x v="12"/>
    <x v="1"/>
    <x v="0"/>
    <s v="Selesai"/>
    <n v="1"/>
    <n v="0"/>
    <x v="0"/>
    <x v="0"/>
    <x v="0"/>
    <n v="0"/>
    <s v="Tidak Retur"/>
    <x v="2"/>
    <x v="2"/>
    <n v="1"/>
    <s v="Celengan"/>
    <x v="1"/>
    <n v="0"/>
  </r>
  <r>
    <s v="ORD_0007261"/>
    <x v="12"/>
    <x v="1"/>
    <x v="0"/>
    <s v="Selesai"/>
    <n v="1"/>
    <n v="0"/>
    <x v="0"/>
    <x v="0"/>
    <x v="0"/>
    <n v="0"/>
    <s v="Tidak Retur"/>
    <x v="1"/>
    <x v="1"/>
    <n v="1"/>
    <s v="Celengan"/>
    <x v="1"/>
    <n v="0"/>
  </r>
  <r>
    <s v="ORD_0007262"/>
    <x v="12"/>
    <x v="1"/>
    <x v="0"/>
    <s v="Selesai"/>
    <n v="1"/>
    <n v="0"/>
    <x v="0"/>
    <x v="0"/>
    <x v="0"/>
    <n v="0"/>
    <s v="Tidak Retur"/>
    <x v="1"/>
    <x v="1"/>
    <n v="1"/>
    <s v="Mangkok Sambal / Saus"/>
    <x v="4"/>
    <n v="0"/>
  </r>
  <r>
    <s v="ORD_0007263"/>
    <x v="12"/>
    <x v="1"/>
    <x v="0"/>
    <s v="Selesai"/>
    <n v="1"/>
    <n v="0"/>
    <x v="0"/>
    <x v="0"/>
    <x v="0"/>
    <n v="0"/>
    <s v="Tidak Retur"/>
    <x v="2"/>
    <x v="2"/>
    <n v="1"/>
    <s v="Celengan"/>
    <x v="1"/>
    <n v="0"/>
  </r>
  <r>
    <s v="ORD_0007264"/>
    <x v="12"/>
    <x v="1"/>
    <x v="0"/>
    <s v="Selesai"/>
    <n v="1"/>
    <n v="0"/>
    <x v="0"/>
    <x v="0"/>
    <x v="0"/>
    <n v="0"/>
    <s v="Tidak Retur"/>
    <x v="4"/>
    <x v="4"/>
    <n v="1"/>
    <s v="Aksesoris Pintu"/>
    <x v="25"/>
    <n v="0"/>
  </r>
  <r>
    <s v="ORD_0007265"/>
    <x v="12"/>
    <x v="1"/>
    <x v="0"/>
    <s v="Selesai"/>
    <n v="1"/>
    <n v="0"/>
    <x v="0"/>
    <x v="0"/>
    <x v="0"/>
    <n v="0"/>
    <s v="Tidak Retur"/>
    <x v="1"/>
    <x v="1"/>
    <n v="1"/>
    <s v="Keranjang"/>
    <x v="5"/>
    <n v="0"/>
  </r>
  <r>
    <s v="ORD_0007266"/>
    <x v="12"/>
    <x v="1"/>
    <x v="0"/>
    <s v="Selesai"/>
    <n v="1"/>
    <n v="0"/>
    <x v="0"/>
    <x v="0"/>
    <x v="0"/>
    <n v="0"/>
    <s v="Tidak Retur"/>
    <x v="1"/>
    <x v="1"/>
    <n v="1"/>
    <s v="Teko / Jug"/>
    <x v="24"/>
    <n v="0"/>
  </r>
  <r>
    <s v="ORD_0007267"/>
    <x v="12"/>
    <x v="1"/>
    <x v="0"/>
    <s v="Selesai"/>
    <n v="1"/>
    <n v="0"/>
    <x v="0"/>
    <x v="0"/>
    <x v="0"/>
    <n v="0"/>
    <s v="Tidak Retur"/>
    <x v="3"/>
    <x v="3"/>
    <n v="1"/>
    <s v="Celengan"/>
    <x v="1"/>
    <n v="0"/>
  </r>
  <r>
    <s v="ORD_0007268"/>
    <x v="12"/>
    <x v="1"/>
    <x v="0"/>
    <s v="Selesai"/>
    <n v="1"/>
    <n v="0"/>
    <x v="0"/>
    <x v="0"/>
    <x v="0"/>
    <n v="0"/>
    <s v="Tidak Retur"/>
    <x v="2"/>
    <x v="2"/>
    <n v="1"/>
    <s v="Celengan"/>
    <x v="1"/>
    <n v="0"/>
  </r>
  <r>
    <s v="ORD_0007269"/>
    <x v="12"/>
    <x v="1"/>
    <x v="0"/>
    <s v="Selesai"/>
    <n v="1"/>
    <n v="0"/>
    <x v="0"/>
    <x v="0"/>
    <x v="0"/>
    <n v="0"/>
    <s v="Tidak Retur"/>
    <x v="1"/>
    <x v="1"/>
    <n v="1"/>
    <s v="Celengan"/>
    <x v="1"/>
    <n v="0"/>
  </r>
  <r>
    <s v="ORD_0007270"/>
    <x v="12"/>
    <x v="1"/>
    <x v="0"/>
    <s v="Selesai"/>
    <n v="1"/>
    <n v="0"/>
    <x v="0"/>
    <x v="0"/>
    <x v="0"/>
    <n v="0"/>
    <s v="Tidak Retur"/>
    <x v="3"/>
    <x v="3"/>
    <n v="1"/>
    <s v="Mangkok Sambal / Saus"/>
    <x v="4"/>
    <n v="0"/>
  </r>
  <r>
    <s v="ORD_0007271"/>
    <x v="12"/>
    <x v="1"/>
    <x v="0"/>
    <s v="Selesai"/>
    <n v="1"/>
    <n v="0"/>
    <x v="0"/>
    <x v="0"/>
    <x v="0"/>
    <n v="0"/>
    <s v="Tidak Retur"/>
    <x v="1"/>
    <x v="1"/>
    <n v="2"/>
    <s v="Mangkok Sambal / Saus, Piring"/>
    <x v="6"/>
    <n v="0"/>
  </r>
  <r>
    <s v="ORD_0007272"/>
    <x v="12"/>
    <x v="1"/>
    <x v="0"/>
    <s v="Selesai"/>
    <n v="1"/>
    <n v="0"/>
    <x v="0"/>
    <x v="0"/>
    <x v="0"/>
    <n v="0"/>
    <s v="Tidak Retur"/>
    <x v="2"/>
    <x v="2"/>
    <n v="1"/>
    <s v="Aksesoris Pintu"/>
    <x v="25"/>
    <n v="0"/>
  </r>
  <r>
    <s v="ORD_0007273"/>
    <x v="12"/>
    <x v="1"/>
    <x v="0"/>
    <s v="Selesai"/>
    <n v="1"/>
    <n v="0"/>
    <x v="0"/>
    <x v="0"/>
    <x v="0"/>
    <n v="0"/>
    <s v="Tidak Retur"/>
    <x v="4"/>
    <x v="4"/>
    <n v="1"/>
    <s v="Celengan"/>
    <x v="1"/>
    <n v="0"/>
  </r>
  <r>
    <s v="ORD_0007274"/>
    <x v="12"/>
    <x v="1"/>
    <x v="0"/>
    <s v="Selesai"/>
    <n v="1"/>
    <n v="0"/>
    <x v="0"/>
    <x v="0"/>
    <x v="0"/>
    <n v="0"/>
    <s v="Tidak Retur"/>
    <x v="1"/>
    <x v="1"/>
    <n v="1"/>
    <s v="Nampan / Tray"/>
    <x v="9"/>
    <n v="0"/>
  </r>
  <r>
    <s v="ORD_0007275"/>
    <x v="12"/>
    <x v="1"/>
    <x v="0"/>
    <s v="Selesai"/>
    <n v="1"/>
    <n v="0"/>
    <x v="0"/>
    <x v="0"/>
    <x v="0"/>
    <n v="0"/>
    <s v="Tidak Retur"/>
    <x v="1"/>
    <x v="1"/>
    <n v="1"/>
    <s v="Celengan"/>
    <x v="1"/>
    <n v="0"/>
  </r>
  <r>
    <s v="ORD_0007276"/>
    <x v="12"/>
    <x v="1"/>
    <x v="0"/>
    <s v="Selesai"/>
    <n v="1"/>
    <n v="0"/>
    <x v="0"/>
    <x v="0"/>
    <x v="0"/>
    <n v="0"/>
    <s v="Tidak Retur"/>
    <x v="2"/>
    <x v="2"/>
    <n v="1"/>
    <s v="Celengan"/>
    <x v="1"/>
    <n v="0"/>
  </r>
  <r>
    <s v="ORD_0007277"/>
    <x v="12"/>
    <x v="1"/>
    <x v="0"/>
    <s v="Selesai"/>
    <n v="1"/>
    <n v="0"/>
    <x v="0"/>
    <x v="0"/>
    <x v="0"/>
    <n v="0"/>
    <s v="Tidak Retur"/>
    <x v="1"/>
    <x v="1"/>
    <n v="1"/>
    <s v="Celengan"/>
    <x v="1"/>
    <n v="0"/>
  </r>
  <r>
    <s v="ORD_0007278"/>
    <x v="12"/>
    <x v="1"/>
    <x v="0"/>
    <s v="Selesai"/>
    <n v="1"/>
    <n v="0"/>
    <x v="0"/>
    <x v="0"/>
    <x v="0"/>
    <n v="0"/>
    <s v="Tidak Retur"/>
    <x v="1"/>
    <x v="1"/>
    <n v="1"/>
    <s v="Mangkok Sambal / Saus"/>
    <x v="4"/>
    <n v="0"/>
  </r>
  <r>
    <s v="ORD_0007279"/>
    <x v="12"/>
    <x v="1"/>
    <x v="0"/>
    <s v="Selesai"/>
    <n v="1"/>
    <n v="0"/>
    <x v="0"/>
    <x v="0"/>
    <x v="0"/>
    <n v="0"/>
    <s v="Tidak Retur"/>
    <x v="1"/>
    <x v="1"/>
    <n v="1"/>
    <s v="Tempat Nasi"/>
    <x v="17"/>
    <n v="0"/>
  </r>
  <r>
    <s v="ORD_0007280"/>
    <x v="12"/>
    <x v="1"/>
    <x v="0"/>
    <s v="Selesai"/>
    <n v="1"/>
    <n v="0"/>
    <x v="0"/>
    <x v="0"/>
    <x v="0"/>
    <n v="0"/>
    <s v="Tidak Retur"/>
    <x v="1"/>
    <x v="1"/>
    <n v="1"/>
    <s v="Keranjang"/>
    <x v="5"/>
    <n v="0"/>
  </r>
  <r>
    <s v="ORD_0007281"/>
    <x v="12"/>
    <x v="1"/>
    <x v="0"/>
    <s v="Selesai"/>
    <n v="1"/>
    <n v="0"/>
    <x v="0"/>
    <x v="0"/>
    <x v="0"/>
    <n v="0"/>
    <s v="Tidak Retur"/>
    <x v="2"/>
    <x v="2"/>
    <n v="1"/>
    <s v="Aksesoris Pintu"/>
    <x v="25"/>
    <n v="0"/>
  </r>
  <r>
    <s v="ORD_0007282"/>
    <x v="12"/>
    <x v="1"/>
    <x v="0"/>
    <s v="Batal"/>
    <n v="1"/>
    <n v="1"/>
    <x v="1"/>
    <x v="1"/>
    <x v="1"/>
    <n v="0"/>
    <s v="Tidak Retur"/>
    <x v="1"/>
    <x v="1"/>
    <n v="1"/>
    <s v="Celengan"/>
    <x v="1"/>
    <n v="0"/>
  </r>
  <r>
    <s v="ORD_0007283"/>
    <x v="12"/>
    <x v="1"/>
    <x v="0"/>
    <s v="Selesai"/>
    <n v="1"/>
    <n v="0"/>
    <x v="0"/>
    <x v="0"/>
    <x v="0"/>
    <n v="0"/>
    <s v="Tidak Retur"/>
    <x v="0"/>
    <x v="0"/>
    <n v="1"/>
    <s v="Celengan"/>
    <x v="1"/>
    <n v="0"/>
  </r>
  <r>
    <s v="ORD_0007284"/>
    <x v="12"/>
    <x v="1"/>
    <x v="0"/>
    <s v="Selesai"/>
    <n v="1"/>
    <n v="0"/>
    <x v="0"/>
    <x v="0"/>
    <x v="0"/>
    <n v="0"/>
    <s v="Tidak Retur"/>
    <x v="1"/>
    <x v="1"/>
    <n v="1"/>
    <s v="Celengan"/>
    <x v="1"/>
    <n v="0"/>
  </r>
  <r>
    <s v="ORD_0007285"/>
    <x v="12"/>
    <x v="1"/>
    <x v="0"/>
    <s v="Selesai"/>
    <n v="1"/>
    <n v="0"/>
    <x v="0"/>
    <x v="0"/>
    <x v="0"/>
    <n v="0"/>
    <s v="Tidak Retur"/>
    <x v="2"/>
    <x v="2"/>
    <n v="1"/>
    <s v="Tempat Nasi"/>
    <x v="17"/>
    <n v="0"/>
  </r>
  <r>
    <s v="ORD_0007286"/>
    <x v="12"/>
    <x v="1"/>
    <x v="0"/>
    <s v="Selesai"/>
    <n v="1"/>
    <n v="0"/>
    <x v="0"/>
    <x v="0"/>
    <x v="0"/>
    <n v="0"/>
    <s v="Tidak Retur"/>
    <x v="0"/>
    <x v="0"/>
    <n v="1"/>
    <s v="Celengan"/>
    <x v="1"/>
    <n v="0"/>
  </r>
  <r>
    <s v="ORD_0007287"/>
    <x v="12"/>
    <x v="1"/>
    <x v="0"/>
    <s v="Batal"/>
    <n v="1"/>
    <n v="1"/>
    <x v="1"/>
    <x v="2"/>
    <x v="5"/>
    <n v="0"/>
    <s v="Tidak Retur"/>
    <x v="4"/>
    <x v="4"/>
    <n v="1"/>
    <s v="Aksesoris Pintu"/>
    <x v="25"/>
    <n v="1"/>
  </r>
  <r>
    <s v="ORD_0007288"/>
    <x v="12"/>
    <x v="1"/>
    <x v="0"/>
    <s v="Selesai"/>
    <n v="1"/>
    <n v="0"/>
    <x v="0"/>
    <x v="0"/>
    <x v="0"/>
    <n v="0"/>
    <s v="Tidak Retur"/>
    <x v="1"/>
    <x v="1"/>
    <n v="1"/>
    <s v="Pengolah Bumbu / Sayur"/>
    <x v="27"/>
    <n v="0"/>
  </r>
  <r>
    <s v="ORD_0007289"/>
    <x v="12"/>
    <x v="1"/>
    <x v="0"/>
    <s v="Selesai"/>
    <n v="1"/>
    <n v="0"/>
    <x v="0"/>
    <x v="0"/>
    <x v="0"/>
    <n v="0"/>
    <s v="Tidak Retur"/>
    <x v="2"/>
    <x v="2"/>
    <n v="1"/>
    <s v="Celengan"/>
    <x v="1"/>
    <n v="0"/>
  </r>
  <r>
    <s v="ORD_0007290"/>
    <x v="12"/>
    <x v="1"/>
    <x v="0"/>
    <s v="Selesai"/>
    <n v="1"/>
    <n v="0"/>
    <x v="0"/>
    <x v="0"/>
    <x v="0"/>
    <n v="0"/>
    <s v="Tidak Retur"/>
    <x v="1"/>
    <x v="1"/>
    <n v="1"/>
    <s v="Aksesoris Pintu"/>
    <x v="25"/>
    <n v="0"/>
  </r>
  <r>
    <s v="ORD_0007291"/>
    <x v="12"/>
    <x v="1"/>
    <x v="0"/>
    <s v="Batal"/>
    <n v="1"/>
    <n v="1"/>
    <x v="1"/>
    <x v="1"/>
    <x v="4"/>
    <n v="0"/>
    <s v="Tidak Retur"/>
    <x v="2"/>
    <x v="2"/>
    <n v="1"/>
    <s v="Saringan / Strainer"/>
    <x v="11"/>
    <n v="1"/>
  </r>
  <r>
    <s v="ORD_0007292"/>
    <x v="12"/>
    <x v="1"/>
    <x v="0"/>
    <s v="Selesai"/>
    <n v="1"/>
    <n v="0"/>
    <x v="0"/>
    <x v="0"/>
    <x v="0"/>
    <n v="0"/>
    <s v="Tidak Retur"/>
    <x v="5"/>
    <x v="5"/>
    <n v="1"/>
    <s v="Other"/>
    <x v="14"/>
    <n v="0"/>
  </r>
  <r>
    <s v="ORD_0007293"/>
    <x v="12"/>
    <x v="1"/>
    <x v="0"/>
    <s v="Selesai"/>
    <n v="1"/>
    <n v="0"/>
    <x v="0"/>
    <x v="0"/>
    <x v="0"/>
    <n v="0"/>
    <s v="Tidak Retur"/>
    <x v="1"/>
    <x v="1"/>
    <n v="1"/>
    <s v="Keranjang"/>
    <x v="5"/>
    <n v="0"/>
  </r>
  <r>
    <s v="ORD_0007294"/>
    <x v="12"/>
    <x v="1"/>
    <x v="0"/>
    <s v="Selesai"/>
    <n v="1"/>
    <n v="0"/>
    <x v="0"/>
    <x v="0"/>
    <x v="0"/>
    <n v="0"/>
    <s v="Tidak Retur"/>
    <x v="1"/>
    <x v="1"/>
    <n v="1"/>
    <s v="Celengan"/>
    <x v="1"/>
    <n v="0"/>
  </r>
  <r>
    <s v="ORD_0007295"/>
    <x v="12"/>
    <x v="1"/>
    <x v="0"/>
    <s v="Selesai"/>
    <n v="1"/>
    <n v="0"/>
    <x v="0"/>
    <x v="0"/>
    <x v="0"/>
    <n v="0"/>
    <s v="Tidak Retur"/>
    <x v="2"/>
    <x v="2"/>
    <n v="1"/>
    <s v="Toples / Sealware"/>
    <x v="16"/>
    <n v="0"/>
  </r>
  <r>
    <s v="ORD_0007296"/>
    <x v="12"/>
    <x v="1"/>
    <x v="0"/>
    <s v="Selesai"/>
    <n v="1"/>
    <n v="0"/>
    <x v="0"/>
    <x v="0"/>
    <x v="0"/>
    <n v="0"/>
    <s v="Tidak Retur"/>
    <x v="1"/>
    <x v="1"/>
    <n v="1"/>
    <s v="Celengan"/>
    <x v="1"/>
    <n v="0"/>
  </r>
  <r>
    <s v="ORD_0007297"/>
    <x v="12"/>
    <x v="1"/>
    <x v="0"/>
    <s v="Batal"/>
    <n v="1"/>
    <n v="1"/>
    <x v="1"/>
    <x v="1"/>
    <x v="1"/>
    <n v="0"/>
    <s v="Tidak Retur"/>
    <x v="1"/>
    <x v="1"/>
    <n v="1"/>
    <s v="Celengan"/>
    <x v="1"/>
    <n v="0"/>
  </r>
  <r>
    <s v="ORD_0007298"/>
    <x v="12"/>
    <x v="1"/>
    <x v="0"/>
    <s v="Selesai"/>
    <n v="1"/>
    <n v="0"/>
    <x v="0"/>
    <x v="0"/>
    <x v="0"/>
    <n v="0"/>
    <s v="Tidak Retur"/>
    <x v="1"/>
    <x v="1"/>
    <n v="2"/>
    <s v="Gayung, Nampan / Tray"/>
    <x v="6"/>
    <n v="0"/>
  </r>
  <r>
    <s v="ORD_0007299"/>
    <x v="12"/>
    <x v="1"/>
    <x v="0"/>
    <s v="Selesai"/>
    <n v="1"/>
    <n v="0"/>
    <x v="0"/>
    <x v="0"/>
    <x v="0"/>
    <n v="0"/>
    <s v="Tidak Retur"/>
    <x v="5"/>
    <x v="5"/>
    <n v="1"/>
    <s v="Aksesoris Pintu"/>
    <x v="25"/>
    <n v="0"/>
  </r>
  <r>
    <s v="ORD_0007300"/>
    <x v="12"/>
    <x v="1"/>
    <x v="0"/>
    <s v="Batal"/>
    <n v="1"/>
    <n v="1"/>
    <x v="1"/>
    <x v="1"/>
    <x v="1"/>
    <n v="0"/>
    <s v="Tidak Retur"/>
    <x v="1"/>
    <x v="1"/>
    <n v="1"/>
    <s v="Rak / Rak Serbaguna"/>
    <x v="3"/>
    <n v="0"/>
  </r>
  <r>
    <s v="ORD_0007301"/>
    <x v="12"/>
    <x v="1"/>
    <x v="0"/>
    <s v="Selesai"/>
    <n v="1"/>
    <n v="0"/>
    <x v="0"/>
    <x v="0"/>
    <x v="0"/>
    <n v="0"/>
    <s v="Tidak Retur"/>
    <x v="0"/>
    <x v="0"/>
    <n v="1"/>
    <s v="Saringan / Strainer"/>
    <x v="11"/>
    <n v="0"/>
  </r>
  <r>
    <s v="ORD_0007302"/>
    <x v="12"/>
    <x v="1"/>
    <x v="0"/>
    <s v="Selesai"/>
    <n v="1"/>
    <n v="0"/>
    <x v="0"/>
    <x v="0"/>
    <x v="0"/>
    <n v="0"/>
    <s v="Tidak Retur"/>
    <x v="1"/>
    <x v="1"/>
    <n v="1"/>
    <s v="Keranjang"/>
    <x v="5"/>
    <n v="0"/>
  </r>
  <r>
    <s v="ORD_0007303"/>
    <x v="12"/>
    <x v="1"/>
    <x v="0"/>
    <s v="Selesai"/>
    <n v="1"/>
    <n v="0"/>
    <x v="0"/>
    <x v="0"/>
    <x v="0"/>
    <n v="0"/>
    <s v="Tidak Retur"/>
    <x v="1"/>
    <x v="1"/>
    <n v="1"/>
    <s v="Saringan / Strainer"/>
    <x v="11"/>
    <n v="0"/>
  </r>
  <r>
    <s v="ORD_0007304"/>
    <x v="12"/>
    <x v="1"/>
    <x v="0"/>
    <s v="Selesai"/>
    <n v="1"/>
    <n v="0"/>
    <x v="0"/>
    <x v="0"/>
    <x v="0"/>
    <n v="0"/>
    <s v="Tidak Retur"/>
    <x v="1"/>
    <x v="1"/>
    <n v="1"/>
    <s v="Seal / Baut / Roof"/>
    <x v="8"/>
    <n v="0"/>
  </r>
  <r>
    <s v="ORD_0007305"/>
    <x v="12"/>
    <x v="1"/>
    <x v="0"/>
    <s v="Selesai"/>
    <n v="1"/>
    <n v="0"/>
    <x v="0"/>
    <x v="0"/>
    <x v="0"/>
    <n v="0"/>
    <s v="Tidak Retur"/>
    <x v="2"/>
    <x v="2"/>
    <n v="1"/>
    <s v="Tempat Nasi"/>
    <x v="17"/>
    <n v="0"/>
  </r>
  <r>
    <s v="ORD_0007306"/>
    <x v="12"/>
    <x v="1"/>
    <x v="0"/>
    <s v="Selesai"/>
    <n v="1"/>
    <n v="0"/>
    <x v="0"/>
    <x v="0"/>
    <x v="0"/>
    <n v="0"/>
    <s v="Tidak Retur"/>
    <x v="5"/>
    <x v="5"/>
    <n v="1"/>
    <s v="Celengan"/>
    <x v="1"/>
    <n v="0"/>
  </r>
  <r>
    <s v="ORD_0007307"/>
    <x v="12"/>
    <x v="1"/>
    <x v="0"/>
    <s v="Selesai"/>
    <n v="1"/>
    <n v="0"/>
    <x v="0"/>
    <x v="0"/>
    <x v="0"/>
    <n v="0"/>
    <s v="Tidak Retur"/>
    <x v="2"/>
    <x v="2"/>
    <n v="1"/>
    <s v="Rak / Rak Serbaguna"/>
    <x v="3"/>
    <n v="0"/>
  </r>
  <r>
    <s v="ORD_0007308"/>
    <x v="12"/>
    <x v="1"/>
    <x v="0"/>
    <s v="Batal"/>
    <n v="1"/>
    <n v="1"/>
    <x v="1"/>
    <x v="1"/>
    <x v="1"/>
    <n v="0"/>
    <s v="Tidak Retur"/>
    <x v="3"/>
    <x v="3"/>
    <n v="1"/>
    <s v="Toples / Sealware"/>
    <x v="16"/>
    <n v="0"/>
  </r>
  <r>
    <s v="ORD_0007309"/>
    <x v="12"/>
    <x v="1"/>
    <x v="0"/>
    <s v="Selesai"/>
    <n v="1"/>
    <n v="0"/>
    <x v="0"/>
    <x v="0"/>
    <x v="0"/>
    <n v="0"/>
    <s v="Tidak Retur"/>
    <x v="2"/>
    <x v="2"/>
    <n v="1"/>
    <s v="Saringan / Strainer"/>
    <x v="11"/>
    <n v="0"/>
  </r>
  <r>
    <s v="ORD_0007310"/>
    <x v="12"/>
    <x v="1"/>
    <x v="0"/>
    <s v="Batal"/>
    <n v="1"/>
    <n v="1"/>
    <x v="1"/>
    <x v="2"/>
    <x v="5"/>
    <n v="0"/>
    <s v="Tidak Retur"/>
    <x v="0"/>
    <x v="0"/>
    <n v="3"/>
    <s v="Celengan, Keranjang, Perlengkapan Packing"/>
    <x v="6"/>
    <n v="1"/>
  </r>
  <r>
    <s v="ORD_0007311"/>
    <x v="12"/>
    <x v="1"/>
    <x v="0"/>
    <s v="Selesai"/>
    <n v="1"/>
    <n v="0"/>
    <x v="0"/>
    <x v="0"/>
    <x v="0"/>
    <n v="0"/>
    <s v="Tidak Retur"/>
    <x v="1"/>
    <x v="1"/>
    <n v="1"/>
    <s v="Celengan"/>
    <x v="1"/>
    <n v="0"/>
  </r>
  <r>
    <s v="ORD_0007312"/>
    <x v="12"/>
    <x v="1"/>
    <x v="0"/>
    <s v="Selesai"/>
    <n v="1"/>
    <n v="0"/>
    <x v="0"/>
    <x v="0"/>
    <x v="0"/>
    <n v="0"/>
    <s v="Tidak Retur"/>
    <x v="1"/>
    <x v="1"/>
    <n v="1"/>
    <s v="Mangkok Sambal / Saus"/>
    <x v="4"/>
    <n v="0"/>
  </r>
  <r>
    <s v="ORD_0007313"/>
    <x v="12"/>
    <x v="1"/>
    <x v="0"/>
    <s v="Selesai"/>
    <n v="1"/>
    <n v="0"/>
    <x v="0"/>
    <x v="0"/>
    <x v="0"/>
    <n v="0"/>
    <s v="Tidak Retur"/>
    <x v="1"/>
    <x v="1"/>
    <n v="1"/>
    <s v="Bangku / Kursi Kecil"/>
    <x v="19"/>
    <n v="0"/>
  </r>
  <r>
    <s v="ORD_0007314"/>
    <x v="12"/>
    <x v="1"/>
    <x v="0"/>
    <s v="Selesai"/>
    <n v="1"/>
    <n v="0"/>
    <x v="0"/>
    <x v="0"/>
    <x v="0"/>
    <n v="0"/>
    <s v="Tidak Retur"/>
    <x v="1"/>
    <x v="1"/>
    <n v="1"/>
    <s v="Celengan"/>
    <x v="1"/>
    <n v="0"/>
  </r>
  <r>
    <s v="ORD_0007315"/>
    <x v="12"/>
    <x v="1"/>
    <x v="0"/>
    <s v="Selesai"/>
    <n v="1"/>
    <n v="0"/>
    <x v="0"/>
    <x v="0"/>
    <x v="0"/>
    <n v="0"/>
    <s v="Tidak Retur"/>
    <x v="1"/>
    <x v="1"/>
    <n v="1"/>
    <s v="Keranjang"/>
    <x v="5"/>
    <n v="0"/>
  </r>
  <r>
    <s v="ORD_0007316"/>
    <x v="12"/>
    <x v="1"/>
    <x v="0"/>
    <s v="Selesai"/>
    <n v="1"/>
    <n v="0"/>
    <x v="0"/>
    <x v="0"/>
    <x v="0"/>
    <n v="0"/>
    <s v="Tidak Retur"/>
    <x v="1"/>
    <x v="1"/>
    <n v="1"/>
    <s v="Aksesoris Pintu"/>
    <x v="25"/>
    <n v="0"/>
  </r>
  <r>
    <s v="ORD_0007317"/>
    <x v="12"/>
    <x v="1"/>
    <x v="0"/>
    <s v="Selesai"/>
    <n v="1"/>
    <n v="0"/>
    <x v="0"/>
    <x v="0"/>
    <x v="0"/>
    <n v="0"/>
    <s v="Tidak Retur"/>
    <x v="0"/>
    <x v="0"/>
    <n v="2"/>
    <s v="Celengan, Toples / Sealware"/>
    <x v="6"/>
    <n v="0"/>
  </r>
  <r>
    <s v="ORD_0007318"/>
    <x v="12"/>
    <x v="1"/>
    <x v="0"/>
    <s v="Batal"/>
    <n v="1"/>
    <n v="1"/>
    <x v="1"/>
    <x v="2"/>
    <x v="5"/>
    <n v="0"/>
    <s v="Tidak Retur"/>
    <x v="5"/>
    <x v="5"/>
    <n v="1"/>
    <s v="Peralatan Makan"/>
    <x v="13"/>
    <n v="1"/>
  </r>
  <r>
    <s v="ORD_0007319"/>
    <x v="12"/>
    <x v="1"/>
    <x v="0"/>
    <s v="Selesai"/>
    <n v="1"/>
    <n v="0"/>
    <x v="0"/>
    <x v="0"/>
    <x v="0"/>
    <n v="0"/>
    <s v="Tidak Retur"/>
    <x v="2"/>
    <x v="2"/>
    <n v="1"/>
    <s v="Aksesoris Pintu"/>
    <x v="25"/>
    <n v="0"/>
  </r>
  <r>
    <s v="ORD_0007320"/>
    <x v="12"/>
    <x v="1"/>
    <x v="0"/>
    <s v="Selesai"/>
    <n v="1"/>
    <n v="0"/>
    <x v="0"/>
    <x v="0"/>
    <x v="0"/>
    <n v="0"/>
    <s v="Tidak Retur"/>
    <x v="0"/>
    <x v="0"/>
    <n v="3"/>
    <s v="Celengan, Keranjang, Perlengkapan Packing"/>
    <x v="6"/>
    <n v="0"/>
  </r>
  <r>
    <s v="ORD_0007321"/>
    <x v="12"/>
    <x v="1"/>
    <x v="0"/>
    <s v="Selesai"/>
    <n v="1"/>
    <n v="0"/>
    <x v="0"/>
    <x v="0"/>
    <x v="0"/>
    <n v="0"/>
    <s v="Tidak Retur"/>
    <x v="1"/>
    <x v="1"/>
    <n v="1"/>
    <s v="Aksesoris Pintu"/>
    <x v="25"/>
    <n v="0"/>
  </r>
  <r>
    <s v="ORD_0007322"/>
    <x v="12"/>
    <x v="1"/>
    <x v="0"/>
    <s v="Selesai"/>
    <n v="1"/>
    <n v="0"/>
    <x v="0"/>
    <x v="0"/>
    <x v="0"/>
    <n v="0"/>
    <s v="Tidak Retur"/>
    <x v="1"/>
    <x v="1"/>
    <n v="1"/>
    <s v="Mangkok Sambal / Saus"/>
    <x v="4"/>
    <n v="0"/>
  </r>
  <r>
    <s v="ORD_0007323"/>
    <x v="12"/>
    <x v="1"/>
    <x v="0"/>
    <s v="Selesai"/>
    <n v="1"/>
    <n v="0"/>
    <x v="0"/>
    <x v="0"/>
    <x v="0"/>
    <n v="0"/>
    <s v="Tidak Retur"/>
    <x v="1"/>
    <x v="1"/>
    <n v="1"/>
    <s v="Celengan"/>
    <x v="1"/>
    <n v="0"/>
  </r>
  <r>
    <s v="ORD_0007324"/>
    <x v="12"/>
    <x v="1"/>
    <x v="0"/>
    <s v="Selesai"/>
    <n v="1"/>
    <n v="0"/>
    <x v="0"/>
    <x v="0"/>
    <x v="0"/>
    <n v="0"/>
    <s v="Tidak Retur"/>
    <x v="0"/>
    <x v="0"/>
    <n v="1"/>
    <s v="Celengan"/>
    <x v="1"/>
    <n v="0"/>
  </r>
  <r>
    <s v="ORD_0007325"/>
    <x v="12"/>
    <x v="1"/>
    <x v="0"/>
    <s v="Batal"/>
    <n v="1"/>
    <n v="1"/>
    <x v="1"/>
    <x v="1"/>
    <x v="3"/>
    <n v="0"/>
    <s v="Tidak Retur"/>
    <x v="1"/>
    <x v="1"/>
    <n v="1"/>
    <s v="Mangkok Sambal / Saus"/>
    <x v="4"/>
    <n v="0"/>
  </r>
  <r>
    <s v="ORD_0007326"/>
    <x v="12"/>
    <x v="1"/>
    <x v="0"/>
    <s v="Selesai"/>
    <n v="1"/>
    <n v="0"/>
    <x v="0"/>
    <x v="0"/>
    <x v="0"/>
    <n v="0"/>
    <s v="Tidak Retur"/>
    <x v="1"/>
    <x v="1"/>
    <n v="1"/>
    <s v="Mangkok Sambal / Saus"/>
    <x v="4"/>
    <n v="0"/>
  </r>
  <r>
    <s v="ORD_0007327"/>
    <x v="12"/>
    <x v="1"/>
    <x v="0"/>
    <s v="Selesai"/>
    <n v="1"/>
    <n v="0"/>
    <x v="0"/>
    <x v="0"/>
    <x v="0"/>
    <n v="0"/>
    <s v="Tidak Retur"/>
    <x v="0"/>
    <x v="0"/>
    <n v="4"/>
    <s v="Baskom / Mangkok Besar, Celengan, Other, Sikat / Pembersih"/>
    <x v="6"/>
    <n v="0"/>
  </r>
  <r>
    <s v="ORD_0007328"/>
    <x v="12"/>
    <x v="1"/>
    <x v="0"/>
    <s v="Selesai"/>
    <n v="1"/>
    <n v="0"/>
    <x v="0"/>
    <x v="0"/>
    <x v="0"/>
    <n v="0"/>
    <s v="Tidak Retur"/>
    <x v="1"/>
    <x v="1"/>
    <n v="1"/>
    <s v="Celengan"/>
    <x v="1"/>
    <n v="0"/>
  </r>
  <r>
    <s v="ORD_0007329"/>
    <x v="12"/>
    <x v="1"/>
    <x v="0"/>
    <s v="Batal"/>
    <n v="1"/>
    <n v="1"/>
    <x v="1"/>
    <x v="1"/>
    <x v="1"/>
    <n v="0"/>
    <s v="Tidak Retur"/>
    <x v="3"/>
    <x v="3"/>
    <n v="1"/>
    <s v="Rak / Rak Serbaguna"/>
    <x v="3"/>
    <n v="0"/>
  </r>
  <r>
    <s v="ORD_0007330"/>
    <x v="12"/>
    <x v="1"/>
    <x v="0"/>
    <s v="Retur Penuh (Efektif Batal)"/>
    <n v="1"/>
    <n v="1"/>
    <x v="0"/>
    <x v="0"/>
    <x v="0"/>
    <n v="1"/>
    <s v="Penuh"/>
    <x v="1"/>
    <x v="1"/>
    <n v="1"/>
    <s v="Nampan / Tray"/>
    <x v="9"/>
    <n v="0"/>
  </r>
  <r>
    <s v="ORD_0007331"/>
    <x v="12"/>
    <x v="1"/>
    <x v="0"/>
    <s v="Selesai"/>
    <n v="1"/>
    <n v="0"/>
    <x v="0"/>
    <x v="0"/>
    <x v="0"/>
    <n v="0"/>
    <s v="Tidak Retur"/>
    <x v="0"/>
    <x v="0"/>
    <n v="2"/>
    <s v="Aksesoris Pintu, Baskom / Mangkok Besar"/>
    <x v="6"/>
    <n v="0"/>
  </r>
  <r>
    <s v="ORD_0007332"/>
    <x v="12"/>
    <x v="1"/>
    <x v="0"/>
    <s v="Selesai"/>
    <n v="1"/>
    <n v="0"/>
    <x v="0"/>
    <x v="0"/>
    <x v="0"/>
    <n v="0"/>
    <s v="Tidak Retur"/>
    <x v="3"/>
    <x v="3"/>
    <n v="1"/>
    <s v="Teko / Jug"/>
    <x v="24"/>
    <n v="0"/>
  </r>
  <r>
    <s v="ORD_0007333"/>
    <x v="12"/>
    <x v="1"/>
    <x v="0"/>
    <s v="Selesai"/>
    <n v="1"/>
    <n v="0"/>
    <x v="0"/>
    <x v="0"/>
    <x v="0"/>
    <n v="0"/>
    <s v="Tidak Retur"/>
    <x v="3"/>
    <x v="3"/>
    <n v="1"/>
    <s v="Aksesoris Pintu"/>
    <x v="25"/>
    <n v="0"/>
  </r>
  <r>
    <s v="ORD_0007334"/>
    <x v="12"/>
    <x v="1"/>
    <x v="0"/>
    <s v="Selesai"/>
    <n v="1"/>
    <n v="0"/>
    <x v="0"/>
    <x v="0"/>
    <x v="0"/>
    <n v="0"/>
    <s v="Tidak Retur"/>
    <x v="1"/>
    <x v="1"/>
    <n v="1"/>
    <s v="Celengan"/>
    <x v="1"/>
    <n v="0"/>
  </r>
  <r>
    <s v="ORD_0007335"/>
    <x v="12"/>
    <x v="1"/>
    <x v="0"/>
    <s v="Selesai"/>
    <n v="1"/>
    <n v="0"/>
    <x v="0"/>
    <x v="0"/>
    <x v="0"/>
    <n v="0"/>
    <s v="Tidak Retur"/>
    <x v="0"/>
    <x v="0"/>
    <n v="1"/>
    <s v="Celengan"/>
    <x v="1"/>
    <n v="0"/>
  </r>
  <r>
    <s v="ORD_0007336"/>
    <x v="12"/>
    <x v="1"/>
    <x v="0"/>
    <s v="Retur Penuh (Efektif Batal)"/>
    <n v="1"/>
    <n v="1"/>
    <x v="0"/>
    <x v="0"/>
    <x v="0"/>
    <n v="1"/>
    <s v="Penuh"/>
    <x v="1"/>
    <x v="1"/>
    <n v="5"/>
    <s v="Aksesoris Mandi, Keranjang, Other, Perlengkapan Packing, Plastik / Wadah Plastik"/>
    <x v="6"/>
    <n v="0"/>
  </r>
  <r>
    <s v="ORD_0007337"/>
    <x v="12"/>
    <x v="1"/>
    <x v="0"/>
    <s v="Selesai"/>
    <n v="1"/>
    <n v="0"/>
    <x v="0"/>
    <x v="0"/>
    <x v="0"/>
    <n v="0"/>
    <s v="Tidak Retur"/>
    <x v="1"/>
    <x v="1"/>
    <n v="1"/>
    <s v="Baskom / Mangkok Besar"/>
    <x v="18"/>
    <n v="0"/>
  </r>
  <r>
    <s v="ORD_0007338"/>
    <x v="12"/>
    <x v="1"/>
    <x v="0"/>
    <s v="Selesai"/>
    <n v="1"/>
    <n v="0"/>
    <x v="0"/>
    <x v="0"/>
    <x v="0"/>
    <n v="0"/>
    <s v="Tidak Retur"/>
    <x v="2"/>
    <x v="2"/>
    <n v="1"/>
    <s v="Aksesoris Pintu"/>
    <x v="25"/>
    <n v="0"/>
  </r>
  <r>
    <s v="ORD_0007339"/>
    <x v="12"/>
    <x v="1"/>
    <x v="0"/>
    <s v="Selesai"/>
    <n v="1"/>
    <n v="0"/>
    <x v="0"/>
    <x v="0"/>
    <x v="0"/>
    <n v="0"/>
    <s v="Tidak Retur"/>
    <x v="1"/>
    <x v="1"/>
    <n v="1"/>
    <s v="Aksesoris Pintu"/>
    <x v="25"/>
    <n v="0"/>
  </r>
  <r>
    <s v="ORD_0007340"/>
    <x v="12"/>
    <x v="1"/>
    <x v="0"/>
    <s v="Selesai"/>
    <n v="1"/>
    <n v="0"/>
    <x v="0"/>
    <x v="0"/>
    <x v="0"/>
    <n v="0"/>
    <s v="Tidak Retur"/>
    <x v="1"/>
    <x v="1"/>
    <n v="1"/>
    <s v="Mangkok Sambal / Saus"/>
    <x v="4"/>
    <n v="0"/>
  </r>
  <r>
    <s v="ORD_0007341"/>
    <x v="12"/>
    <x v="1"/>
    <x v="0"/>
    <s v="Selesai"/>
    <n v="1"/>
    <n v="0"/>
    <x v="0"/>
    <x v="0"/>
    <x v="0"/>
    <n v="0"/>
    <s v="Tidak Retur"/>
    <x v="1"/>
    <x v="1"/>
    <n v="1"/>
    <s v="Celengan"/>
    <x v="1"/>
    <n v="0"/>
  </r>
  <r>
    <s v="ORD_0007342"/>
    <x v="12"/>
    <x v="1"/>
    <x v="0"/>
    <s v="Selesai"/>
    <n v="1"/>
    <n v="0"/>
    <x v="0"/>
    <x v="0"/>
    <x v="0"/>
    <n v="0"/>
    <s v="Tidak Retur"/>
    <x v="1"/>
    <x v="1"/>
    <n v="1"/>
    <s v="Celengan"/>
    <x v="1"/>
    <n v="0"/>
  </r>
  <r>
    <s v="ORD_0007343"/>
    <x v="12"/>
    <x v="1"/>
    <x v="0"/>
    <s v="Selesai"/>
    <n v="1"/>
    <n v="0"/>
    <x v="0"/>
    <x v="0"/>
    <x v="0"/>
    <n v="0"/>
    <s v="Tidak Retur"/>
    <x v="0"/>
    <x v="0"/>
    <n v="2"/>
    <s v="Celengan, Other"/>
    <x v="6"/>
    <n v="0"/>
  </r>
  <r>
    <s v="ORD_0007344"/>
    <x v="12"/>
    <x v="1"/>
    <x v="0"/>
    <s v="Batal"/>
    <n v="1"/>
    <n v="1"/>
    <x v="1"/>
    <x v="2"/>
    <x v="5"/>
    <n v="0"/>
    <s v="Tidak Retur"/>
    <x v="4"/>
    <x v="4"/>
    <n v="1"/>
    <s v="Aksesoris Mandi"/>
    <x v="6"/>
    <n v="1"/>
  </r>
  <r>
    <s v="ORD_0007345"/>
    <x v="12"/>
    <x v="1"/>
    <x v="0"/>
    <s v="Selesai"/>
    <n v="1"/>
    <n v="0"/>
    <x v="0"/>
    <x v="0"/>
    <x v="0"/>
    <n v="0"/>
    <s v="Tidak Retur"/>
    <x v="0"/>
    <x v="0"/>
    <n v="1"/>
    <s v="Celengan"/>
    <x v="1"/>
    <n v="0"/>
  </r>
  <r>
    <s v="ORD_0007346"/>
    <x v="12"/>
    <x v="1"/>
    <x v="0"/>
    <s v="Selesai"/>
    <n v="1"/>
    <n v="0"/>
    <x v="0"/>
    <x v="0"/>
    <x v="0"/>
    <n v="0"/>
    <s v="Tidak Retur"/>
    <x v="0"/>
    <x v="0"/>
    <n v="1"/>
    <s v="Celengan"/>
    <x v="1"/>
    <n v="0"/>
  </r>
  <r>
    <s v="ORD_0007347"/>
    <x v="12"/>
    <x v="1"/>
    <x v="0"/>
    <s v="Selesai"/>
    <n v="1"/>
    <n v="0"/>
    <x v="0"/>
    <x v="0"/>
    <x v="0"/>
    <n v="0"/>
    <s v="Tidak Retur"/>
    <x v="4"/>
    <x v="4"/>
    <n v="1"/>
    <s v="Gayung"/>
    <x v="26"/>
    <n v="0"/>
  </r>
  <r>
    <s v="ORD_0007348"/>
    <x v="12"/>
    <x v="1"/>
    <x v="0"/>
    <s v="Batal"/>
    <n v="1"/>
    <n v="1"/>
    <x v="1"/>
    <x v="1"/>
    <x v="2"/>
    <n v="0"/>
    <s v="Tidak Retur"/>
    <x v="1"/>
    <x v="1"/>
    <n v="1"/>
    <s v="Mangkok Sambal / Saus"/>
    <x v="4"/>
    <n v="0"/>
  </r>
  <r>
    <s v="ORD_0007349"/>
    <x v="12"/>
    <x v="1"/>
    <x v="0"/>
    <s v="Selesai"/>
    <n v="1"/>
    <n v="0"/>
    <x v="0"/>
    <x v="0"/>
    <x v="0"/>
    <n v="0"/>
    <s v="Tidak Retur"/>
    <x v="0"/>
    <x v="0"/>
    <n v="1"/>
    <s v="Lunch Box / Rantang"/>
    <x v="15"/>
    <n v="0"/>
  </r>
  <r>
    <s v="ORD_0007350"/>
    <x v="12"/>
    <x v="1"/>
    <x v="0"/>
    <s v="Selesai"/>
    <n v="1"/>
    <n v="0"/>
    <x v="0"/>
    <x v="0"/>
    <x v="0"/>
    <n v="0"/>
    <s v="Tidak Retur"/>
    <x v="2"/>
    <x v="2"/>
    <n v="1"/>
    <s v="Celengan"/>
    <x v="1"/>
    <n v="0"/>
  </r>
  <r>
    <s v="ORD_0007351"/>
    <x v="12"/>
    <x v="1"/>
    <x v="0"/>
    <s v="Selesai"/>
    <n v="1"/>
    <n v="0"/>
    <x v="0"/>
    <x v="0"/>
    <x v="0"/>
    <n v="0"/>
    <s v="Tidak Retur"/>
    <x v="1"/>
    <x v="1"/>
    <n v="2"/>
    <s v="Celengan, Sapu / Pembersih Lantai"/>
    <x v="6"/>
    <n v="0"/>
  </r>
  <r>
    <s v="ORD_0007352"/>
    <x v="12"/>
    <x v="1"/>
    <x v="0"/>
    <s v="Selesai"/>
    <n v="1"/>
    <n v="0"/>
    <x v="0"/>
    <x v="0"/>
    <x v="0"/>
    <n v="0"/>
    <s v="Tidak Retur"/>
    <x v="1"/>
    <x v="1"/>
    <n v="1"/>
    <s v="Lunch Box / Rantang"/>
    <x v="15"/>
    <n v="0"/>
  </r>
  <r>
    <s v="ORD_0007353"/>
    <x v="12"/>
    <x v="1"/>
    <x v="0"/>
    <s v="Selesai"/>
    <n v="1"/>
    <n v="0"/>
    <x v="0"/>
    <x v="0"/>
    <x v="0"/>
    <n v="0"/>
    <s v="Tidak Retur"/>
    <x v="0"/>
    <x v="0"/>
    <n v="1"/>
    <s v="Mangkok Sambal / Saus"/>
    <x v="4"/>
    <n v="0"/>
  </r>
  <r>
    <s v="ORD_0007354"/>
    <x v="12"/>
    <x v="1"/>
    <x v="0"/>
    <s v="Selesai"/>
    <n v="1"/>
    <n v="0"/>
    <x v="0"/>
    <x v="0"/>
    <x v="0"/>
    <n v="0"/>
    <s v="Tidak Retur"/>
    <x v="1"/>
    <x v="1"/>
    <n v="1"/>
    <s v="Celengan"/>
    <x v="1"/>
    <n v="0"/>
  </r>
  <r>
    <s v="ORD_0007355"/>
    <x v="12"/>
    <x v="1"/>
    <x v="0"/>
    <s v="Selesai"/>
    <n v="1"/>
    <n v="0"/>
    <x v="0"/>
    <x v="0"/>
    <x v="0"/>
    <n v="0"/>
    <s v="Tidak Retur"/>
    <x v="1"/>
    <x v="1"/>
    <n v="1"/>
    <s v="Tempat Nasi"/>
    <x v="17"/>
    <n v="0"/>
  </r>
  <r>
    <s v="ORD_0007356"/>
    <x v="12"/>
    <x v="1"/>
    <x v="0"/>
    <s v="Batal"/>
    <n v="1"/>
    <n v="1"/>
    <x v="1"/>
    <x v="1"/>
    <x v="1"/>
    <n v="0"/>
    <s v="Tidak Retur"/>
    <x v="1"/>
    <x v="1"/>
    <n v="1"/>
    <s v="Celengan"/>
    <x v="1"/>
    <n v="0"/>
  </r>
  <r>
    <s v="ORD_0007357"/>
    <x v="12"/>
    <x v="1"/>
    <x v="0"/>
    <s v="Selesai"/>
    <n v="1"/>
    <n v="0"/>
    <x v="0"/>
    <x v="0"/>
    <x v="0"/>
    <n v="0"/>
    <s v="Tidak Retur"/>
    <x v="1"/>
    <x v="1"/>
    <n v="1"/>
    <s v="Keranjang"/>
    <x v="5"/>
    <n v="0"/>
  </r>
  <r>
    <s v="ORD_0007358"/>
    <x v="12"/>
    <x v="1"/>
    <x v="0"/>
    <s v="Retur Penuh (Efektif Batal)"/>
    <n v="1"/>
    <n v="1"/>
    <x v="0"/>
    <x v="0"/>
    <x v="0"/>
    <n v="1"/>
    <s v="Penuh"/>
    <x v="4"/>
    <x v="4"/>
    <n v="1"/>
    <s v="Other"/>
    <x v="14"/>
    <n v="0"/>
  </r>
  <r>
    <s v="ORD_0007359"/>
    <x v="12"/>
    <x v="1"/>
    <x v="0"/>
    <s v="Selesai"/>
    <n v="1"/>
    <n v="0"/>
    <x v="0"/>
    <x v="0"/>
    <x v="0"/>
    <n v="0"/>
    <s v="Tidak Retur"/>
    <x v="1"/>
    <x v="1"/>
    <n v="1"/>
    <s v="Mangkok Sambal / Saus"/>
    <x v="4"/>
    <n v="0"/>
  </r>
  <r>
    <s v="ORD_0007360"/>
    <x v="12"/>
    <x v="1"/>
    <x v="0"/>
    <s v="Selesai"/>
    <n v="1"/>
    <n v="0"/>
    <x v="0"/>
    <x v="0"/>
    <x v="0"/>
    <n v="0"/>
    <s v="Tidak Retur"/>
    <x v="3"/>
    <x v="3"/>
    <n v="1"/>
    <s v="Celengan"/>
    <x v="1"/>
    <n v="0"/>
  </r>
  <r>
    <s v="ORD_0007361"/>
    <x v="12"/>
    <x v="1"/>
    <x v="0"/>
    <s v="Selesai"/>
    <n v="1"/>
    <n v="0"/>
    <x v="0"/>
    <x v="0"/>
    <x v="0"/>
    <n v="0"/>
    <s v="Tidak Retur"/>
    <x v="4"/>
    <x v="4"/>
    <n v="1"/>
    <s v="Mangkok Sambal / Saus"/>
    <x v="4"/>
    <n v="0"/>
  </r>
  <r>
    <s v="ORD_0007362"/>
    <x v="12"/>
    <x v="1"/>
    <x v="0"/>
    <s v="Selesai"/>
    <n v="1"/>
    <n v="0"/>
    <x v="0"/>
    <x v="0"/>
    <x v="0"/>
    <n v="0"/>
    <s v="Tidak Retur"/>
    <x v="1"/>
    <x v="1"/>
    <n v="1"/>
    <s v="Celengan"/>
    <x v="1"/>
    <n v="0"/>
  </r>
  <r>
    <s v="ORD_0007363"/>
    <x v="12"/>
    <x v="1"/>
    <x v="0"/>
    <s v="Selesai"/>
    <n v="1"/>
    <n v="0"/>
    <x v="0"/>
    <x v="0"/>
    <x v="0"/>
    <n v="0"/>
    <s v="Tidak Retur"/>
    <x v="4"/>
    <x v="4"/>
    <n v="1"/>
    <s v="Celengan"/>
    <x v="1"/>
    <n v="0"/>
  </r>
  <r>
    <s v="ORD_0007364"/>
    <x v="12"/>
    <x v="1"/>
    <x v="0"/>
    <s v="Selesai"/>
    <n v="1"/>
    <n v="0"/>
    <x v="0"/>
    <x v="0"/>
    <x v="0"/>
    <n v="0"/>
    <s v="Tidak Retur"/>
    <x v="4"/>
    <x v="4"/>
    <n v="1"/>
    <s v="Aksesoris Pintu"/>
    <x v="25"/>
    <n v="0"/>
  </r>
  <r>
    <s v="ORD_0007365"/>
    <x v="12"/>
    <x v="1"/>
    <x v="0"/>
    <s v="Selesai"/>
    <n v="1"/>
    <n v="0"/>
    <x v="0"/>
    <x v="0"/>
    <x v="0"/>
    <n v="0"/>
    <s v="Tidak Retur"/>
    <x v="1"/>
    <x v="1"/>
    <n v="1"/>
    <s v="Aksesoris Pintu"/>
    <x v="25"/>
    <n v="0"/>
  </r>
  <r>
    <s v="ORD_0007366"/>
    <x v="12"/>
    <x v="1"/>
    <x v="0"/>
    <s v="Selesai"/>
    <n v="1"/>
    <n v="0"/>
    <x v="0"/>
    <x v="0"/>
    <x v="0"/>
    <n v="0"/>
    <s v="Tidak Retur"/>
    <x v="1"/>
    <x v="1"/>
    <n v="1"/>
    <s v="Celengan"/>
    <x v="1"/>
    <n v="0"/>
  </r>
  <r>
    <s v="ORD_0007367"/>
    <x v="12"/>
    <x v="1"/>
    <x v="0"/>
    <s v="Selesai"/>
    <n v="1"/>
    <n v="0"/>
    <x v="0"/>
    <x v="0"/>
    <x v="0"/>
    <n v="0"/>
    <s v="Tidak Retur"/>
    <x v="0"/>
    <x v="0"/>
    <n v="1"/>
    <s v="Celengan"/>
    <x v="1"/>
    <n v="0"/>
  </r>
  <r>
    <s v="ORD_0007368"/>
    <x v="12"/>
    <x v="1"/>
    <x v="0"/>
    <s v="Selesai"/>
    <n v="1"/>
    <n v="0"/>
    <x v="0"/>
    <x v="0"/>
    <x v="0"/>
    <n v="0"/>
    <s v="Tidak Retur"/>
    <x v="4"/>
    <x v="4"/>
    <n v="1"/>
    <s v="Mangkok Sambal / Saus"/>
    <x v="4"/>
    <n v="0"/>
  </r>
  <r>
    <s v="ORD_0007369"/>
    <x v="12"/>
    <x v="1"/>
    <x v="0"/>
    <s v="Selesai"/>
    <n v="1"/>
    <n v="0"/>
    <x v="0"/>
    <x v="0"/>
    <x v="0"/>
    <n v="0"/>
    <s v="Tidak Retur"/>
    <x v="1"/>
    <x v="1"/>
    <n v="1"/>
    <s v="Aksesoris Pintu"/>
    <x v="25"/>
    <n v="0"/>
  </r>
  <r>
    <s v="ORD_0007370"/>
    <x v="12"/>
    <x v="1"/>
    <x v="0"/>
    <s v="Selesai"/>
    <n v="1"/>
    <n v="0"/>
    <x v="0"/>
    <x v="0"/>
    <x v="0"/>
    <n v="0"/>
    <s v="Tidak Retur"/>
    <x v="4"/>
    <x v="4"/>
    <n v="1"/>
    <s v="Keranjang"/>
    <x v="5"/>
    <n v="0"/>
  </r>
  <r>
    <s v="ORD_0007371"/>
    <x v="12"/>
    <x v="1"/>
    <x v="0"/>
    <s v="Selesai"/>
    <n v="1"/>
    <n v="0"/>
    <x v="0"/>
    <x v="0"/>
    <x v="0"/>
    <n v="0"/>
    <s v="Tidak Retur"/>
    <x v="2"/>
    <x v="2"/>
    <n v="1"/>
    <s v="Celengan"/>
    <x v="1"/>
    <n v="0"/>
  </r>
  <r>
    <s v="ORD_0007372"/>
    <x v="12"/>
    <x v="1"/>
    <x v="0"/>
    <s v="Selesai"/>
    <n v="1"/>
    <n v="0"/>
    <x v="0"/>
    <x v="0"/>
    <x v="0"/>
    <n v="0"/>
    <s v="Tidak Retur"/>
    <x v="1"/>
    <x v="1"/>
    <n v="1"/>
    <s v="Saringan / Strainer"/>
    <x v="11"/>
    <n v="0"/>
  </r>
  <r>
    <s v="ORD_0007373"/>
    <x v="12"/>
    <x v="1"/>
    <x v="0"/>
    <s v="Selesai"/>
    <n v="1"/>
    <n v="0"/>
    <x v="0"/>
    <x v="0"/>
    <x v="0"/>
    <n v="0"/>
    <s v="Tidak Retur"/>
    <x v="1"/>
    <x v="1"/>
    <n v="1"/>
    <s v="Celengan"/>
    <x v="1"/>
    <n v="0"/>
  </r>
  <r>
    <s v="ORD_0007374"/>
    <x v="12"/>
    <x v="1"/>
    <x v="0"/>
    <s v="Selesai"/>
    <n v="1"/>
    <n v="0"/>
    <x v="0"/>
    <x v="0"/>
    <x v="0"/>
    <n v="0"/>
    <s v="Tidak Retur"/>
    <x v="0"/>
    <x v="0"/>
    <n v="1"/>
    <s v="Bangku / Kursi Kecil"/>
    <x v="19"/>
    <n v="0"/>
  </r>
  <r>
    <s v="ORD_0007375"/>
    <x v="12"/>
    <x v="1"/>
    <x v="0"/>
    <s v="Selesai"/>
    <n v="1"/>
    <n v="0"/>
    <x v="0"/>
    <x v="0"/>
    <x v="0"/>
    <n v="0"/>
    <s v="Tidak Retur"/>
    <x v="0"/>
    <x v="0"/>
    <n v="1"/>
    <s v="Celengan"/>
    <x v="1"/>
    <n v="0"/>
  </r>
  <r>
    <s v="ORD_0007376"/>
    <x v="12"/>
    <x v="1"/>
    <x v="0"/>
    <s v="Selesai"/>
    <n v="1"/>
    <n v="0"/>
    <x v="0"/>
    <x v="0"/>
    <x v="0"/>
    <n v="0"/>
    <s v="Tidak Retur"/>
    <x v="1"/>
    <x v="1"/>
    <n v="1"/>
    <s v="Lunch Box / Rantang"/>
    <x v="15"/>
    <n v="0"/>
  </r>
  <r>
    <s v="ORD_0007377"/>
    <x v="12"/>
    <x v="1"/>
    <x v="0"/>
    <s v="Selesai"/>
    <n v="1"/>
    <n v="0"/>
    <x v="0"/>
    <x v="0"/>
    <x v="0"/>
    <n v="0"/>
    <s v="Tidak Retur"/>
    <x v="0"/>
    <x v="0"/>
    <n v="1"/>
    <s v="Celengan"/>
    <x v="1"/>
    <n v="0"/>
  </r>
  <r>
    <s v="ORD_0007378"/>
    <x v="12"/>
    <x v="1"/>
    <x v="0"/>
    <s v="Selesai"/>
    <n v="1"/>
    <n v="0"/>
    <x v="0"/>
    <x v="0"/>
    <x v="0"/>
    <n v="0"/>
    <s v="Tidak Retur"/>
    <x v="1"/>
    <x v="1"/>
    <n v="1"/>
    <s v="Aksesoris Pintu"/>
    <x v="25"/>
    <n v="0"/>
  </r>
  <r>
    <s v="ORD_0007379"/>
    <x v="12"/>
    <x v="1"/>
    <x v="0"/>
    <s v="Selesai"/>
    <n v="1"/>
    <n v="0"/>
    <x v="0"/>
    <x v="0"/>
    <x v="0"/>
    <n v="0"/>
    <s v="Tidak Retur"/>
    <x v="2"/>
    <x v="2"/>
    <n v="1"/>
    <s v="Nampan / Tray"/>
    <x v="9"/>
    <n v="0"/>
  </r>
  <r>
    <s v="ORD_0007380"/>
    <x v="12"/>
    <x v="1"/>
    <x v="0"/>
    <s v="Selesai"/>
    <n v="1"/>
    <n v="0"/>
    <x v="0"/>
    <x v="0"/>
    <x v="0"/>
    <n v="0"/>
    <s v="Tidak Retur"/>
    <x v="1"/>
    <x v="1"/>
    <n v="1"/>
    <s v="Mangkok Sambal / Saus"/>
    <x v="4"/>
    <n v="0"/>
  </r>
  <r>
    <s v="ORD_0007381"/>
    <x v="12"/>
    <x v="1"/>
    <x v="0"/>
    <s v="Selesai"/>
    <n v="1"/>
    <n v="0"/>
    <x v="0"/>
    <x v="0"/>
    <x v="0"/>
    <n v="0"/>
    <s v="Tidak Retur"/>
    <x v="1"/>
    <x v="1"/>
    <n v="1"/>
    <s v="Mangkok Sambal / Saus"/>
    <x v="4"/>
    <n v="0"/>
  </r>
  <r>
    <s v="ORD_0007382"/>
    <x v="12"/>
    <x v="1"/>
    <x v="0"/>
    <s v="Selesai"/>
    <n v="1"/>
    <n v="0"/>
    <x v="0"/>
    <x v="0"/>
    <x v="0"/>
    <n v="0"/>
    <s v="Tidak Retur"/>
    <x v="2"/>
    <x v="2"/>
    <n v="1"/>
    <s v="Celengan"/>
    <x v="1"/>
    <n v="0"/>
  </r>
  <r>
    <s v="ORD_0007383"/>
    <x v="12"/>
    <x v="1"/>
    <x v="0"/>
    <s v="Selesai"/>
    <n v="1"/>
    <n v="0"/>
    <x v="0"/>
    <x v="0"/>
    <x v="0"/>
    <n v="0"/>
    <s v="Tidak Retur"/>
    <x v="2"/>
    <x v="2"/>
    <n v="1"/>
    <s v="Tempat Nasi"/>
    <x v="17"/>
    <n v="0"/>
  </r>
  <r>
    <s v="ORD_0007384"/>
    <x v="12"/>
    <x v="1"/>
    <x v="0"/>
    <s v="Selesai"/>
    <n v="1"/>
    <n v="0"/>
    <x v="0"/>
    <x v="0"/>
    <x v="0"/>
    <n v="0"/>
    <s v="Tidak Retur"/>
    <x v="2"/>
    <x v="2"/>
    <n v="2"/>
    <s v="Celengan, Perlengkapan Packing"/>
    <x v="6"/>
    <n v="0"/>
  </r>
  <r>
    <s v="ORD_0007385"/>
    <x v="12"/>
    <x v="1"/>
    <x v="0"/>
    <s v="Batal"/>
    <n v="1"/>
    <n v="1"/>
    <x v="1"/>
    <x v="2"/>
    <x v="7"/>
    <n v="0"/>
    <s v="Tidak Retur"/>
    <x v="5"/>
    <x v="5"/>
    <n v="1"/>
    <s v="Nampan / Tray"/>
    <x v="9"/>
    <n v="0"/>
  </r>
  <r>
    <s v="ORD_0007386"/>
    <x v="12"/>
    <x v="1"/>
    <x v="0"/>
    <s v="Selesai"/>
    <n v="1"/>
    <n v="0"/>
    <x v="0"/>
    <x v="0"/>
    <x v="0"/>
    <n v="0"/>
    <s v="Tidak Retur"/>
    <x v="2"/>
    <x v="2"/>
    <n v="1"/>
    <s v="Aksesoris Pintu"/>
    <x v="25"/>
    <n v="0"/>
  </r>
  <r>
    <s v="ORD_0007387"/>
    <x v="12"/>
    <x v="1"/>
    <x v="0"/>
    <s v="Selesai"/>
    <n v="1"/>
    <n v="0"/>
    <x v="0"/>
    <x v="0"/>
    <x v="0"/>
    <n v="0"/>
    <s v="Tidak Retur"/>
    <x v="2"/>
    <x v="2"/>
    <n v="1"/>
    <s v="Cobek / Ulekan"/>
    <x v="6"/>
    <n v="0"/>
  </r>
  <r>
    <s v="ORD_0007388"/>
    <x v="12"/>
    <x v="1"/>
    <x v="0"/>
    <s v="Selesai"/>
    <n v="1"/>
    <n v="0"/>
    <x v="0"/>
    <x v="0"/>
    <x v="0"/>
    <n v="0"/>
    <s v="Tidak Retur"/>
    <x v="1"/>
    <x v="1"/>
    <n v="3"/>
    <s v="Botol / Gelas / Mug, Mangkok Sambal / Saus, Nampan / Tray"/>
    <x v="6"/>
    <n v="0"/>
  </r>
  <r>
    <s v="ORD_0007389"/>
    <x v="12"/>
    <x v="1"/>
    <x v="0"/>
    <s v="Selesai"/>
    <n v="1"/>
    <n v="0"/>
    <x v="0"/>
    <x v="0"/>
    <x v="0"/>
    <n v="0"/>
    <s v="Tidak Retur"/>
    <x v="1"/>
    <x v="1"/>
    <n v="1"/>
    <s v="Celengan"/>
    <x v="1"/>
    <n v="0"/>
  </r>
  <r>
    <s v="ORD_0007390"/>
    <x v="12"/>
    <x v="1"/>
    <x v="0"/>
    <s v="Selesai"/>
    <n v="1"/>
    <n v="0"/>
    <x v="0"/>
    <x v="0"/>
    <x v="0"/>
    <n v="0"/>
    <s v="Tidak Retur"/>
    <x v="2"/>
    <x v="2"/>
    <n v="1"/>
    <s v="Celengan"/>
    <x v="1"/>
    <n v="0"/>
  </r>
  <r>
    <s v="ORD_0007391"/>
    <x v="12"/>
    <x v="1"/>
    <x v="0"/>
    <s v="Selesai"/>
    <n v="1"/>
    <n v="0"/>
    <x v="0"/>
    <x v="0"/>
    <x v="0"/>
    <n v="0"/>
    <s v="Tidak Retur"/>
    <x v="0"/>
    <x v="0"/>
    <n v="1"/>
    <s v="Celengan"/>
    <x v="1"/>
    <n v="0"/>
  </r>
  <r>
    <s v="ORD_0007392"/>
    <x v="12"/>
    <x v="1"/>
    <x v="0"/>
    <s v="Batal"/>
    <n v="1"/>
    <n v="1"/>
    <x v="1"/>
    <x v="1"/>
    <x v="2"/>
    <n v="0"/>
    <s v="Tidak Retur"/>
    <x v="1"/>
    <x v="1"/>
    <n v="1"/>
    <s v="Stempel / Alat Kantor"/>
    <x v="23"/>
    <n v="0"/>
  </r>
  <r>
    <s v="ORD_0007393"/>
    <x v="12"/>
    <x v="1"/>
    <x v="0"/>
    <s v="Batal"/>
    <n v="1"/>
    <n v="1"/>
    <x v="1"/>
    <x v="1"/>
    <x v="2"/>
    <n v="0"/>
    <s v="Tidak Retur"/>
    <x v="1"/>
    <x v="1"/>
    <n v="1"/>
    <s v="Stempel / Alat Kantor"/>
    <x v="23"/>
    <n v="0"/>
  </r>
  <r>
    <s v="ORD_0007394"/>
    <x v="12"/>
    <x v="1"/>
    <x v="0"/>
    <s v="Selesai"/>
    <n v="1"/>
    <n v="0"/>
    <x v="0"/>
    <x v="0"/>
    <x v="0"/>
    <n v="0"/>
    <s v="Tidak Retur"/>
    <x v="0"/>
    <x v="0"/>
    <n v="2"/>
    <s v="Celengan, Other"/>
    <x v="6"/>
    <n v="0"/>
  </r>
  <r>
    <s v="ORD_0007395"/>
    <x v="12"/>
    <x v="1"/>
    <x v="0"/>
    <s v="Selesai"/>
    <n v="1"/>
    <n v="0"/>
    <x v="0"/>
    <x v="0"/>
    <x v="0"/>
    <n v="0"/>
    <s v="Tidak Retur"/>
    <x v="2"/>
    <x v="2"/>
    <n v="1"/>
    <s v="Baskom / Mangkok Besar"/>
    <x v="18"/>
    <n v="0"/>
  </r>
  <r>
    <s v="ORD_0007396"/>
    <x v="12"/>
    <x v="1"/>
    <x v="0"/>
    <s v="Selesai"/>
    <n v="1"/>
    <n v="0"/>
    <x v="0"/>
    <x v="0"/>
    <x v="0"/>
    <n v="0"/>
    <s v="Tidak Retur"/>
    <x v="1"/>
    <x v="1"/>
    <n v="1"/>
    <s v="Mangkok Sambal / Saus"/>
    <x v="4"/>
    <n v="0"/>
  </r>
  <r>
    <s v="ORD_0007397"/>
    <x v="12"/>
    <x v="1"/>
    <x v="0"/>
    <s v="Selesai"/>
    <n v="1"/>
    <n v="0"/>
    <x v="0"/>
    <x v="0"/>
    <x v="0"/>
    <n v="0"/>
    <s v="Tidak Retur"/>
    <x v="1"/>
    <x v="1"/>
    <n v="1"/>
    <s v="Aksesoris Pintu"/>
    <x v="25"/>
    <n v="0"/>
  </r>
  <r>
    <s v="ORD_0007398"/>
    <x v="12"/>
    <x v="1"/>
    <x v="0"/>
    <s v="Selesai"/>
    <n v="1"/>
    <n v="0"/>
    <x v="0"/>
    <x v="0"/>
    <x v="0"/>
    <n v="0"/>
    <s v="Tidak Retur"/>
    <x v="1"/>
    <x v="1"/>
    <n v="2"/>
    <s v="Botol / Gelas / Mug, Mangkok Sambal / Saus"/>
    <x v="6"/>
    <n v="0"/>
  </r>
  <r>
    <s v="ORD_0007399"/>
    <x v="12"/>
    <x v="1"/>
    <x v="0"/>
    <s v="Selesai"/>
    <n v="1"/>
    <n v="0"/>
    <x v="0"/>
    <x v="0"/>
    <x v="0"/>
    <n v="0"/>
    <s v="Tidak Retur"/>
    <x v="1"/>
    <x v="1"/>
    <n v="2"/>
    <s v="Keranjang, Piring"/>
    <x v="6"/>
    <n v="0"/>
  </r>
  <r>
    <s v="ORD_0007400"/>
    <x v="12"/>
    <x v="1"/>
    <x v="0"/>
    <s v="Selesai"/>
    <n v="1"/>
    <n v="0"/>
    <x v="0"/>
    <x v="0"/>
    <x v="0"/>
    <n v="0"/>
    <s v="Tidak Retur"/>
    <x v="1"/>
    <x v="1"/>
    <n v="1"/>
    <s v="Keranjang"/>
    <x v="5"/>
    <n v="0"/>
  </r>
  <r>
    <s v="ORD_0007401"/>
    <x v="12"/>
    <x v="1"/>
    <x v="0"/>
    <s v="Batal"/>
    <n v="1"/>
    <n v="1"/>
    <x v="1"/>
    <x v="1"/>
    <x v="2"/>
    <n v="0"/>
    <s v="Tidak Retur"/>
    <x v="3"/>
    <x v="3"/>
    <n v="2"/>
    <s v="Aksesoris Pintu, Peralatan Makan"/>
    <x v="6"/>
    <n v="1"/>
  </r>
  <r>
    <s v="ORD_0007402"/>
    <x v="12"/>
    <x v="1"/>
    <x v="0"/>
    <s v="Selesai"/>
    <n v="1"/>
    <n v="0"/>
    <x v="0"/>
    <x v="0"/>
    <x v="0"/>
    <n v="0"/>
    <s v="Tidak Retur"/>
    <x v="3"/>
    <x v="3"/>
    <n v="3"/>
    <s v="Aksesoris Pintu, Other, Peralatan Makan"/>
    <x v="6"/>
    <n v="0"/>
  </r>
  <r>
    <s v="ORD_0007403"/>
    <x v="12"/>
    <x v="1"/>
    <x v="0"/>
    <s v="Selesai"/>
    <n v="1"/>
    <n v="0"/>
    <x v="0"/>
    <x v="0"/>
    <x v="0"/>
    <n v="0"/>
    <s v="Tidak Retur"/>
    <x v="0"/>
    <x v="0"/>
    <n v="1"/>
    <s v="Celengan"/>
    <x v="1"/>
    <n v="0"/>
  </r>
  <r>
    <s v="ORD_0007404"/>
    <x v="12"/>
    <x v="1"/>
    <x v="0"/>
    <s v="Selesai"/>
    <n v="1"/>
    <n v="0"/>
    <x v="0"/>
    <x v="0"/>
    <x v="0"/>
    <n v="0"/>
    <s v="Tidak Retur"/>
    <x v="1"/>
    <x v="1"/>
    <n v="1"/>
    <s v="Baskom / Mangkok Besar"/>
    <x v="18"/>
    <n v="0"/>
  </r>
  <r>
    <s v="ORD_0007405"/>
    <x v="12"/>
    <x v="1"/>
    <x v="0"/>
    <s v="Selesai"/>
    <n v="1"/>
    <n v="0"/>
    <x v="0"/>
    <x v="0"/>
    <x v="0"/>
    <n v="0"/>
    <s v="Tidak Retur"/>
    <x v="1"/>
    <x v="1"/>
    <n v="1"/>
    <s v="Aksesoris Pintu"/>
    <x v="25"/>
    <n v="0"/>
  </r>
  <r>
    <s v="ORD_0007406"/>
    <x v="12"/>
    <x v="1"/>
    <x v="0"/>
    <s v="Selesai"/>
    <n v="1"/>
    <n v="0"/>
    <x v="0"/>
    <x v="0"/>
    <x v="0"/>
    <n v="0"/>
    <s v="Tidak Retur"/>
    <x v="1"/>
    <x v="1"/>
    <n v="3"/>
    <s v="Aksesoris Pintu, Botol / Gelas / Mug, Nampan / Tray"/>
    <x v="6"/>
    <n v="0"/>
  </r>
  <r>
    <s v="ORD_0007407"/>
    <x v="12"/>
    <x v="1"/>
    <x v="0"/>
    <s v="Selesai"/>
    <n v="1"/>
    <n v="0"/>
    <x v="0"/>
    <x v="0"/>
    <x v="0"/>
    <n v="0"/>
    <s v="Tidak Retur"/>
    <x v="1"/>
    <x v="1"/>
    <n v="1"/>
    <s v="Celengan"/>
    <x v="1"/>
    <n v="0"/>
  </r>
  <r>
    <s v="ORD_0007408"/>
    <x v="12"/>
    <x v="1"/>
    <x v="0"/>
    <s v="Selesai"/>
    <n v="1"/>
    <n v="0"/>
    <x v="0"/>
    <x v="0"/>
    <x v="0"/>
    <n v="0"/>
    <s v="Tidak Retur"/>
    <x v="1"/>
    <x v="1"/>
    <n v="1"/>
    <s v="Nampan / Tray"/>
    <x v="9"/>
    <n v="0"/>
  </r>
  <r>
    <s v="ORD_0007409"/>
    <x v="12"/>
    <x v="1"/>
    <x v="0"/>
    <s v="Batal"/>
    <n v="1"/>
    <n v="1"/>
    <x v="1"/>
    <x v="1"/>
    <x v="1"/>
    <n v="0"/>
    <s v="Tidak Retur"/>
    <x v="1"/>
    <x v="1"/>
    <n v="1"/>
    <s v="Celengan"/>
    <x v="1"/>
    <n v="0"/>
  </r>
  <r>
    <s v="ORD_0007410"/>
    <x v="12"/>
    <x v="1"/>
    <x v="0"/>
    <s v="Selesai"/>
    <n v="1"/>
    <n v="0"/>
    <x v="0"/>
    <x v="0"/>
    <x v="0"/>
    <n v="0"/>
    <s v="Tidak Retur"/>
    <x v="1"/>
    <x v="1"/>
    <n v="1"/>
    <s v="Aksesoris Pintu"/>
    <x v="25"/>
    <n v="0"/>
  </r>
  <r>
    <s v="ORD_0007411"/>
    <x v="12"/>
    <x v="1"/>
    <x v="0"/>
    <s v="Selesai"/>
    <n v="1"/>
    <n v="0"/>
    <x v="0"/>
    <x v="0"/>
    <x v="0"/>
    <n v="0"/>
    <s v="Tidak Retur"/>
    <x v="1"/>
    <x v="1"/>
    <n v="1"/>
    <s v="Aksesoris Pintu"/>
    <x v="25"/>
    <n v="0"/>
  </r>
  <r>
    <s v="ORD_0007412"/>
    <x v="12"/>
    <x v="1"/>
    <x v="0"/>
    <s v="Selesai"/>
    <n v="1"/>
    <n v="0"/>
    <x v="0"/>
    <x v="0"/>
    <x v="0"/>
    <n v="0"/>
    <s v="Tidak Retur"/>
    <x v="1"/>
    <x v="1"/>
    <n v="1"/>
    <s v="Keranjang"/>
    <x v="5"/>
    <n v="0"/>
  </r>
  <r>
    <s v="ORD_0007413"/>
    <x v="12"/>
    <x v="1"/>
    <x v="0"/>
    <s v="Selesai"/>
    <n v="1"/>
    <n v="0"/>
    <x v="0"/>
    <x v="0"/>
    <x v="0"/>
    <n v="0"/>
    <s v="Tidak Retur"/>
    <x v="2"/>
    <x v="2"/>
    <n v="1"/>
    <s v="Celengan"/>
    <x v="1"/>
    <n v="0"/>
  </r>
  <r>
    <s v="ORD_0007414"/>
    <x v="12"/>
    <x v="1"/>
    <x v="0"/>
    <s v="Selesai"/>
    <n v="1"/>
    <n v="0"/>
    <x v="0"/>
    <x v="0"/>
    <x v="0"/>
    <n v="0"/>
    <s v="Tidak Retur"/>
    <x v="1"/>
    <x v="1"/>
    <n v="1"/>
    <s v="Teko / Jug"/>
    <x v="24"/>
    <n v="0"/>
  </r>
  <r>
    <s v="ORD_0007415"/>
    <x v="12"/>
    <x v="1"/>
    <x v="0"/>
    <s v="Selesai"/>
    <n v="1"/>
    <n v="0"/>
    <x v="0"/>
    <x v="0"/>
    <x v="0"/>
    <n v="0"/>
    <s v="Tidak Retur"/>
    <x v="1"/>
    <x v="1"/>
    <n v="1"/>
    <s v="Celengan"/>
    <x v="1"/>
    <n v="0"/>
  </r>
  <r>
    <s v="ORD_0007416"/>
    <x v="12"/>
    <x v="1"/>
    <x v="0"/>
    <s v="Selesai"/>
    <n v="1"/>
    <n v="0"/>
    <x v="0"/>
    <x v="0"/>
    <x v="0"/>
    <n v="0"/>
    <s v="Tidak Retur"/>
    <x v="1"/>
    <x v="1"/>
    <n v="1"/>
    <s v="Gayung"/>
    <x v="26"/>
    <n v="0"/>
  </r>
  <r>
    <s v="ORD_0007417"/>
    <x v="12"/>
    <x v="1"/>
    <x v="0"/>
    <s v="Selesai"/>
    <n v="1"/>
    <n v="0"/>
    <x v="0"/>
    <x v="0"/>
    <x v="0"/>
    <n v="0"/>
    <s v="Tidak Retur"/>
    <x v="0"/>
    <x v="0"/>
    <n v="2"/>
    <s v="Celengan, Saringan / Strainer"/>
    <x v="6"/>
    <n v="0"/>
  </r>
  <r>
    <s v="ORD_0007418"/>
    <x v="12"/>
    <x v="1"/>
    <x v="0"/>
    <s v="Selesai"/>
    <n v="1"/>
    <n v="0"/>
    <x v="0"/>
    <x v="0"/>
    <x v="0"/>
    <n v="0"/>
    <s v="Tidak Retur"/>
    <x v="1"/>
    <x v="1"/>
    <n v="1"/>
    <s v="Rak / Rak Serbaguna"/>
    <x v="3"/>
    <n v="0"/>
  </r>
  <r>
    <s v="ORD_0007419"/>
    <x v="12"/>
    <x v="1"/>
    <x v="0"/>
    <s v="Selesai"/>
    <n v="1"/>
    <n v="0"/>
    <x v="0"/>
    <x v="0"/>
    <x v="0"/>
    <n v="0"/>
    <s v="Tidak Retur"/>
    <x v="2"/>
    <x v="2"/>
    <n v="1"/>
    <s v="Other"/>
    <x v="14"/>
    <n v="0"/>
  </r>
  <r>
    <s v="ORD_0007420"/>
    <x v="12"/>
    <x v="1"/>
    <x v="0"/>
    <s v="Selesai"/>
    <n v="1"/>
    <n v="0"/>
    <x v="0"/>
    <x v="0"/>
    <x v="0"/>
    <n v="0"/>
    <s v="Tidak Retur"/>
    <x v="2"/>
    <x v="2"/>
    <n v="1"/>
    <s v="Nampan / Tray"/>
    <x v="9"/>
    <n v="0"/>
  </r>
  <r>
    <s v="ORD_0007421"/>
    <x v="12"/>
    <x v="1"/>
    <x v="0"/>
    <s v="Selesai"/>
    <n v="1"/>
    <n v="0"/>
    <x v="0"/>
    <x v="0"/>
    <x v="0"/>
    <n v="0"/>
    <s v="Tidak Retur"/>
    <x v="4"/>
    <x v="4"/>
    <n v="1"/>
    <s v="Celengan"/>
    <x v="1"/>
    <n v="0"/>
  </r>
  <r>
    <s v="ORD_0007422"/>
    <x v="12"/>
    <x v="1"/>
    <x v="0"/>
    <s v="Selesai"/>
    <n v="1"/>
    <n v="0"/>
    <x v="0"/>
    <x v="0"/>
    <x v="0"/>
    <n v="0"/>
    <s v="Tidak Retur"/>
    <x v="1"/>
    <x v="1"/>
    <n v="1"/>
    <s v="Mangkok Sambal / Saus"/>
    <x v="4"/>
    <n v="0"/>
  </r>
  <r>
    <s v="ORD_0007423"/>
    <x v="12"/>
    <x v="1"/>
    <x v="0"/>
    <s v="Selesai"/>
    <n v="1"/>
    <n v="0"/>
    <x v="0"/>
    <x v="0"/>
    <x v="0"/>
    <n v="0"/>
    <s v="Tidak Retur"/>
    <x v="2"/>
    <x v="2"/>
    <n v="1"/>
    <s v="Celengan"/>
    <x v="1"/>
    <n v="0"/>
  </r>
  <r>
    <s v="ORD_0007424"/>
    <x v="12"/>
    <x v="1"/>
    <x v="0"/>
    <s v="Selesai"/>
    <n v="1"/>
    <n v="0"/>
    <x v="0"/>
    <x v="0"/>
    <x v="0"/>
    <n v="0"/>
    <s v="Tidak Retur"/>
    <x v="0"/>
    <x v="0"/>
    <n v="2"/>
    <s v="Aksesoris Pintu, Peralatan Kamar Mandi"/>
    <x v="6"/>
    <n v="0"/>
  </r>
  <r>
    <s v="ORD_0007425"/>
    <x v="12"/>
    <x v="1"/>
    <x v="0"/>
    <s v="Selesai"/>
    <n v="1"/>
    <n v="0"/>
    <x v="0"/>
    <x v="0"/>
    <x v="0"/>
    <n v="0"/>
    <s v="Tidak Retur"/>
    <x v="1"/>
    <x v="1"/>
    <n v="1"/>
    <s v="Aksesoris Pintu"/>
    <x v="25"/>
    <n v="0"/>
  </r>
  <r>
    <s v="ORD_0007426"/>
    <x v="12"/>
    <x v="1"/>
    <x v="0"/>
    <s v="Selesai"/>
    <n v="1"/>
    <n v="0"/>
    <x v="0"/>
    <x v="0"/>
    <x v="0"/>
    <n v="0"/>
    <s v="Tidak Retur"/>
    <x v="2"/>
    <x v="2"/>
    <n v="1"/>
    <s v="Celengan"/>
    <x v="1"/>
    <n v="0"/>
  </r>
  <r>
    <s v="ORD_0007427"/>
    <x v="12"/>
    <x v="1"/>
    <x v="0"/>
    <s v="Selesai"/>
    <n v="1"/>
    <n v="0"/>
    <x v="0"/>
    <x v="0"/>
    <x v="0"/>
    <n v="0"/>
    <s v="Tidak Retur"/>
    <x v="1"/>
    <x v="1"/>
    <n v="1"/>
    <s v="Aksesoris Pintu"/>
    <x v="25"/>
    <n v="0"/>
  </r>
  <r>
    <s v="ORD_0007428"/>
    <x v="12"/>
    <x v="1"/>
    <x v="0"/>
    <s v="Selesai"/>
    <n v="1"/>
    <n v="0"/>
    <x v="0"/>
    <x v="0"/>
    <x v="0"/>
    <n v="0"/>
    <s v="Tidak Retur"/>
    <x v="1"/>
    <x v="1"/>
    <n v="1"/>
    <s v="Aksesoris Pintu"/>
    <x v="25"/>
    <n v="0"/>
  </r>
  <r>
    <s v="ORD_0007429"/>
    <x v="12"/>
    <x v="1"/>
    <x v="0"/>
    <s v="Selesai"/>
    <n v="1"/>
    <n v="0"/>
    <x v="0"/>
    <x v="0"/>
    <x v="0"/>
    <n v="0"/>
    <s v="Tidak Retur"/>
    <x v="3"/>
    <x v="3"/>
    <n v="2"/>
    <s v="Aksesoris Mandi, Celengan"/>
    <x v="6"/>
    <n v="0"/>
  </r>
  <r>
    <s v="ORD_0007430"/>
    <x v="12"/>
    <x v="1"/>
    <x v="0"/>
    <s v="Selesai"/>
    <n v="1"/>
    <n v="0"/>
    <x v="0"/>
    <x v="0"/>
    <x v="0"/>
    <n v="0"/>
    <s v="Tidak Retur"/>
    <x v="0"/>
    <x v="0"/>
    <n v="3"/>
    <s v="Baskom / Mangkok Besar, Keranjang, Other"/>
    <x v="6"/>
    <n v="0"/>
  </r>
  <r>
    <s v="ORD_0007431"/>
    <x v="12"/>
    <x v="1"/>
    <x v="0"/>
    <s v="Selesai"/>
    <n v="1"/>
    <n v="0"/>
    <x v="0"/>
    <x v="0"/>
    <x v="0"/>
    <n v="0"/>
    <s v="Tidak Retur"/>
    <x v="4"/>
    <x v="4"/>
    <n v="1"/>
    <s v="Celengan"/>
    <x v="1"/>
    <n v="0"/>
  </r>
  <r>
    <s v="ORD_0007432"/>
    <x v="12"/>
    <x v="1"/>
    <x v="0"/>
    <s v="Batal"/>
    <n v="1"/>
    <n v="1"/>
    <x v="1"/>
    <x v="1"/>
    <x v="14"/>
    <n v="0"/>
    <s v="Tidak Retur"/>
    <x v="5"/>
    <x v="5"/>
    <n v="3"/>
    <s v="Celengan, Plastik / Wadah Plastik, Sikat / Pembersih"/>
    <x v="6"/>
    <n v="1"/>
  </r>
  <r>
    <s v="ORD_0007433"/>
    <x v="12"/>
    <x v="1"/>
    <x v="0"/>
    <s v="Selesai"/>
    <n v="1"/>
    <n v="0"/>
    <x v="0"/>
    <x v="0"/>
    <x v="0"/>
    <n v="0"/>
    <s v="Tidak Retur"/>
    <x v="0"/>
    <x v="0"/>
    <n v="1"/>
    <s v="Nampan / Tray"/>
    <x v="9"/>
    <n v="0"/>
  </r>
  <r>
    <s v="ORD_0007434"/>
    <x v="12"/>
    <x v="1"/>
    <x v="0"/>
    <s v="Selesai"/>
    <n v="1"/>
    <n v="0"/>
    <x v="0"/>
    <x v="0"/>
    <x v="0"/>
    <n v="0"/>
    <s v="Tidak Retur"/>
    <x v="4"/>
    <x v="4"/>
    <n v="3"/>
    <s v="Celengan, Plastik / Wadah Plastik, Sikat / Pembersih"/>
    <x v="6"/>
    <n v="0"/>
  </r>
  <r>
    <s v="ORD_0007435"/>
    <x v="12"/>
    <x v="1"/>
    <x v="0"/>
    <s v="Selesai"/>
    <n v="1"/>
    <n v="0"/>
    <x v="0"/>
    <x v="0"/>
    <x v="0"/>
    <n v="0"/>
    <s v="Tidak Retur"/>
    <x v="4"/>
    <x v="4"/>
    <n v="1"/>
    <s v="Celengan"/>
    <x v="1"/>
    <n v="0"/>
  </r>
  <r>
    <s v="ORD_0007436"/>
    <x v="12"/>
    <x v="1"/>
    <x v="0"/>
    <s v="Selesai"/>
    <n v="1"/>
    <n v="0"/>
    <x v="0"/>
    <x v="0"/>
    <x v="0"/>
    <n v="0"/>
    <s v="Tidak Retur"/>
    <x v="0"/>
    <x v="0"/>
    <n v="1"/>
    <s v="Celengan"/>
    <x v="1"/>
    <n v="0"/>
  </r>
  <r>
    <s v="ORD_0007437"/>
    <x v="12"/>
    <x v="1"/>
    <x v="0"/>
    <s v="Selesai"/>
    <n v="1"/>
    <n v="0"/>
    <x v="0"/>
    <x v="0"/>
    <x v="0"/>
    <n v="0"/>
    <s v="Tidak Retur"/>
    <x v="1"/>
    <x v="1"/>
    <n v="1"/>
    <s v="Celengan"/>
    <x v="1"/>
    <n v="0"/>
  </r>
  <r>
    <s v="ORD_0007438"/>
    <x v="12"/>
    <x v="1"/>
    <x v="0"/>
    <s v="Selesai"/>
    <n v="1"/>
    <n v="0"/>
    <x v="0"/>
    <x v="0"/>
    <x v="0"/>
    <n v="0"/>
    <s v="Tidak Retur"/>
    <x v="1"/>
    <x v="1"/>
    <n v="1"/>
    <s v="Aksesoris Pintu"/>
    <x v="25"/>
    <n v="0"/>
  </r>
  <r>
    <s v="ORD_0007439"/>
    <x v="12"/>
    <x v="1"/>
    <x v="0"/>
    <s v="Selesai"/>
    <n v="1"/>
    <n v="0"/>
    <x v="0"/>
    <x v="0"/>
    <x v="0"/>
    <n v="0"/>
    <s v="Tidak Retur"/>
    <x v="0"/>
    <x v="0"/>
    <n v="1"/>
    <s v="Aksesoris Pintu"/>
    <x v="25"/>
    <n v="0"/>
  </r>
  <r>
    <s v="ORD_0007440"/>
    <x v="12"/>
    <x v="1"/>
    <x v="0"/>
    <s v="Selesai"/>
    <n v="1"/>
    <n v="0"/>
    <x v="0"/>
    <x v="0"/>
    <x v="0"/>
    <n v="0"/>
    <s v="Tidak Retur"/>
    <x v="1"/>
    <x v="1"/>
    <n v="1"/>
    <s v="Botol / Gelas / Mug"/>
    <x v="7"/>
    <n v="0"/>
  </r>
  <r>
    <s v="ORD_0007441"/>
    <x v="12"/>
    <x v="1"/>
    <x v="0"/>
    <s v="Selesai"/>
    <n v="1"/>
    <n v="0"/>
    <x v="0"/>
    <x v="0"/>
    <x v="0"/>
    <n v="0"/>
    <s v="Tidak Retur"/>
    <x v="3"/>
    <x v="3"/>
    <n v="1"/>
    <s v="Mangkok Sambal / Saus"/>
    <x v="4"/>
    <n v="0"/>
  </r>
  <r>
    <s v="ORD_0007442"/>
    <x v="12"/>
    <x v="1"/>
    <x v="0"/>
    <s v="Selesai"/>
    <n v="1"/>
    <n v="0"/>
    <x v="0"/>
    <x v="0"/>
    <x v="0"/>
    <n v="0"/>
    <s v="Tidak Retur"/>
    <x v="1"/>
    <x v="1"/>
    <n v="1"/>
    <s v="Mangkok Sambal / Saus"/>
    <x v="4"/>
    <n v="0"/>
  </r>
  <r>
    <s v="ORD_0007443"/>
    <x v="12"/>
    <x v="1"/>
    <x v="0"/>
    <s v="Selesai"/>
    <n v="1"/>
    <n v="0"/>
    <x v="0"/>
    <x v="0"/>
    <x v="0"/>
    <n v="0"/>
    <s v="Tidak Retur"/>
    <x v="2"/>
    <x v="2"/>
    <n v="1"/>
    <s v="Celengan"/>
    <x v="1"/>
    <n v="0"/>
  </r>
  <r>
    <s v="ORD_0007444"/>
    <x v="12"/>
    <x v="1"/>
    <x v="0"/>
    <s v="Selesai"/>
    <n v="1"/>
    <n v="0"/>
    <x v="0"/>
    <x v="0"/>
    <x v="0"/>
    <n v="0"/>
    <s v="Tidak Retur"/>
    <x v="1"/>
    <x v="1"/>
    <n v="1"/>
    <s v="Aksesoris Pintu"/>
    <x v="25"/>
    <n v="0"/>
  </r>
  <r>
    <s v="ORD_0007445"/>
    <x v="12"/>
    <x v="1"/>
    <x v="0"/>
    <s v="Selesai"/>
    <n v="1"/>
    <n v="0"/>
    <x v="0"/>
    <x v="0"/>
    <x v="0"/>
    <n v="0"/>
    <s v="Tidak Retur"/>
    <x v="1"/>
    <x v="1"/>
    <n v="1"/>
    <s v="Aksesoris Pintu"/>
    <x v="25"/>
    <n v="0"/>
  </r>
  <r>
    <s v="ORD_0007446"/>
    <x v="12"/>
    <x v="1"/>
    <x v="0"/>
    <s v="Selesai"/>
    <n v="1"/>
    <n v="0"/>
    <x v="0"/>
    <x v="0"/>
    <x v="0"/>
    <n v="0"/>
    <s v="Tidak Retur"/>
    <x v="1"/>
    <x v="1"/>
    <n v="1"/>
    <s v="Mangkok Sambal / Saus"/>
    <x v="4"/>
    <n v="0"/>
  </r>
  <r>
    <s v="ORD_0007447"/>
    <x v="12"/>
    <x v="1"/>
    <x v="0"/>
    <s v="Selesai"/>
    <n v="1"/>
    <n v="0"/>
    <x v="0"/>
    <x v="0"/>
    <x v="0"/>
    <n v="0"/>
    <s v="Tidak Retur"/>
    <x v="2"/>
    <x v="2"/>
    <n v="1"/>
    <s v="Celengan"/>
    <x v="1"/>
    <n v="0"/>
  </r>
  <r>
    <s v="ORD_0007448"/>
    <x v="12"/>
    <x v="1"/>
    <x v="0"/>
    <s v="Selesai"/>
    <n v="1"/>
    <n v="0"/>
    <x v="0"/>
    <x v="0"/>
    <x v="0"/>
    <n v="0"/>
    <s v="Tidak Retur"/>
    <x v="1"/>
    <x v="1"/>
    <n v="1"/>
    <s v="Saringan / Strainer"/>
    <x v="11"/>
    <n v="0"/>
  </r>
  <r>
    <s v="ORD_0007449"/>
    <x v="12"/>
    <x v="1"/>
    <x v="0"/>
    <s v="Selesai"/>
    <n v="1"/>
    <n v="0"/>
    <x v="0"/>
    <x v="0"/>
    <x v="0"/>
    <n v="0"/>
    <s v="Tidak Retur"/>
    <x v="2"/>
    <x v="2"/>
    <n v="1"/>
    <s v="Pengolah Bumbu / Sayur"/>
    <x v="27"/>
    <n v="0"/>
  </r>
  <r>
    <s v="ORD_0007450"/>
    <x v="12"/>
    <x v="1"/>
    <x v="0"/>
    <s v="Selesai"/>
    <n v="1"/>
    <n v="0"/>
    <x v="0"/>
    <x v="0"/>
    <x v="0"/>
    <n v="0"/>
    <s v="Tidak Retur"/>
    <x v="0"/>
    <x v="0"/>
    <n v="1"/>
    <s v="Botol / Gelas / Mug"/>
    <x v="7"/>
    <n v="0"/>
  </r>
  <r>
    <s v="ORD_0007451"/>
    <x v="12"/>
    <x v="1"/>
    <x v="0"/>
    <s v="Selesai"/>
    <n v="1"/>
    <n v="0"/>
    <x v="0"/>
    <x v="0"/>
    <x v="0"/>
    <n v="0"/>
    <s v="Tidak Retur"/>
    <x v="1"/>
    <x v="1"/>
    <n v="1"/>
    <s v="Aksesoris Pintu"/>
    <x v="25"/>
    <n v="0"/>
  </r>
  <r>
    <s v="ORD_0007452"/>
    <x v="12"/>
    <x v="1"/>
    <x v="0"/>
    <s v="Selesai"/>
    <n v="1"/>
    <n v="0"/>
    <x v="0"/>
    <x v="0"/>
    <x v="0"/>
    <n v="0"/>
    <s v="Tidak Retur"/>
    <x v="1"/>
    <x v="1"/>
    <n v="1"/>
    <s v="Celengan"/>
    <x v="1"/>
    <n v="0"/>
  </r>
  <r>
    <s v="ORD_0007453"/>
    <x v="12"/>
    <x v="1"/>
    <x v="0"/>
    <s v="Selesai"/>
    <n v="1"/>
    <n v="0"/>
    <x v="0"/>
    <x v="0"/>
    <x v="0"/>
    <n v="0"/>
    <s v="Tidak Retur"/>
    <x v="1"/>
    <x v="1"/>
    <n v="1"/>
    <s v="Aksesoris Pintu"/>
    <x v="25"/>
    <n v="0"/>
  </r>
  <r>
    <s v="ORD_0007454"/>
    <x v="12"/>
    <x v="1"/>
    <x v="0"/>
    <s v="Selesai"/>
    <n v="1"/>
    <n v="0"/>
    <x v="0"/>
    <x v="0"/>
    <x v="0"/>
    <n v="0"/>
    <s v="Tidak Retur"/>
    <x v="1"/>
    <x v="1"/>
    <n v="1"/>
    <s v="Celengan"/>
    <x v="1"/>
    <n v="0"/>
  </r>
  <r>
    <s v="ORD_0007455"/>
    <x v="12"/>
    <x v="1"/>
    <x v="0"/>
    <s v="Selesai"/>
    <n v="1"/>
    <n v="0"/>
    <x v="0"/>
    <x v="0"/>
    <x v="0"/>
    <n v="0"/>
    <s v="Tidak Retur"/>
    <x v="3"/>
    <x v="3"/>
    <n v="1"/>
    <s v="Aksesoris Pintu"/>
    <x v="25"/>
    <n v="0"/>
  </r>
  <r>
    <s v="ORD_0007456"/>
    <x v="12"/>
    <x v="1"/>
    <x v="0"/>
    <s v="Selesai"/>
    <n v="1"/>
    <n v="0"/>
    <x v="0"/>
    <x v="0"/>
    <x v="0"/>
    <n v="0"/>
    <s v="Tidak Retur"/>
    <x v="10"/>
    <x v="8"/>
    <n v="1"/>
    <s v="Aksesoris Pintu"/>
    <x v="25"/>
    <n v="0"/>
  </r>
  <r>
    <s v="ORD_0007457"/>
    <x v="12"/>
    <x v="1"/>
    <x v="0"/>
    <s v="Selesai"/>
    <n v="1"/>
    <n v="0"/>
    <x v="0"/>
    <x v="0"/>
    <x v="0"/>
    <n v="0"/>
    <s v="Tidak Retur"/>
    <x v="1"/>
    <x v="1"/>
    <n v="1"/>
    <s v="Mangkok Sambal / Saus"/>
    <x v="4"/>
    <n v="0"/>
  </r>
  <r>
    <s v="ORD_0007458"/>
    <x v="12"/>
    <x v="1"/>
    <x v="0"/>
    <s v="Selesai"/>
    <n v="1"/>
    <n v="0"/>
    <x v="0"/>
    <x v="0"/>
    <x v="0"/>
    <n v="0"/>
    <s v="Tidak Retur"/>
    <x v="1"/>
    <x v="1"/>
    <n v="1"/>
    <s v="Rak / Rak Serbaguna"/>
    <x v="3"/>
    <n v="0"/>
  </r>
  <r>
    <s v="ORD_0007459"/>
    <x v="12"/>
    <x v="1"/>
    <x v="0"/>
    <s v="Selesai"/>
    <n v="1"/>
    <n v="0"/>
    <x v="0"/>
    <x v="0"/>
    <x v="0"/>
    <n v="0"/>
    <s v="Tidak Retur"/>
    <x v="0"/>
    <x v="0"/>
    <n v="1"/>
    <s v="Seal / Baut / Roof"/>
    <x v="8"/>
    <n v="0"/>
  </r>
  <r>
    <s v="ORD_0007460"/>
    <x v="12"/>
    <x v="1"/>
    <x v="0"/>
    <s v="Selesai"/>
    <n v="1"/>
    <n v="0"/>
    <x v="0"/>
    <x v="0"/>
    <x v="0"/>
    <n v="0"/>
    <s v="Tidak Retur"/>
    <x v="1"/>
    <x v="1"/>
    <n v="1"/>
    <s v="Saringan / Strainer"/>
    <x v="11"/>
    <n v="0"/>
  </r>
  <r>
    <s v="ORD_0007461"/>
    <x v="12"/>
    <x v="1"/>
    <x v="0"/>
    <s v="Selesai"/>
    <n v="1"/>
    <n v="0"/>
    <x v="0"/>
    <x v="0"/>
    <x v="0"/>
    <n v="0"/>
    <s v="Tidak Retur"/>
    <x v="1"/>
    <x v="1"/>
    <n v="1"/>
    <s v="Celengan"/>
    <x v="1"/>
    <n v="0"/>
  </r>
  <r>
    <s v="ORD_0007462"/>
    <x v="12"/>
    <x v="1"/>
    <x v="0"/>
    <s v="Selesai"/>
    <n v="1"/>
    <n v="0"/>
    <x v="0"/>
    <x v="0"/>
    <x v="0"/>
    <n v="0"/>
    <s v="Tidak Retur"/>
    <x v="1"/>
    <x v="1"/>
    <n v="1"/>
    <s v="Peralatan Makan"/>
    <x v="13"/>
    <n v="0"/>
  </r>
  <r>
    <s v="ORD_0007463"/>
    <x v="12"/>
    <x v="1"/>
    <x v="0"/>
    <s v="Selesai"/>
    <n v="1"/>
    <n v="0"/>
    <x v="0"/>
    <x v="0"/>
    <x v="0"/>
    <n v="0"/>
    <s v="Tidak Retur"/>
    <x v="5"/>
    <x v="5"/>
    <n v="1"/>
    <s v="Saringan / Strainer"/>
    <x v="11"/>
    <n v="0"/>
  </r>
  <r>
    <s v="ORD_0007464"/>
    <x v="12"/>
    <x v="1"/>
    <x v="0"/>
    <s v="Selesai"/>
    <n v="1"/>
    <n v="0"/>
    <x v="0"/>
    <x v="0"/>
    <x v="0"/>
    <n v="0"/>
    <s v="Tidak Retur"/>
    <x v="1"/>
    <x v="1"/>
    <n v="1"/>
    <s v="Mangkok Sambal / Saus"/>
    <x v="4"/>
    <n v="0"/>
  </r>
  <r>
    <s v="ORD_0007465"/>
    <x v="12"/>
    <x v="1"/>
    <x v="0"/>
    <s v="Selesai"/>
    <n v="1"/>
    <n v="0"/>
    <x v="0"/>
    <x v="0"/>
    <x v="0"/>
    <n v="0"/>
    <s v="Tidak Retur"/>
    <x v="0"/>
    <x v="0"/>
    <n v="1"/>
    <s v="Other"/>
    <x v="14"/>
    <n v="0"/>
  </r>
  <r>
    <s v="ORD_0007466"/>
    <x v="12"/>
    <x v="1"/>
    <x v="0"/>
    <s v="Batal"/>
    <n v="1"/>
    <n v="1"/>
    <x v="1"/>
    <x v="1"/>
    <x v="2"/>
    <n v="0"/>
    <s v="Tidak Retur"/>
    <x v="2"/>
    <x v="2"/>
    <n v="1"/>
    <s v="Nampan / Tray"/>
    <x v="9"/>
    <n v="0"/>
  </r>
  <r>
    <s v="ORD_0007467"/>
    <x v="12"/>
    <x v="1"/>
    <x v="0"/>
    <s v="Batal"/>
    <n v="1"/>
    <n v="1"/>
    <x v="1"/>
    <x v="1"/>
    <x v="1"/>
    <n v="0"/>
    <s v="Tidak Retur"/>
    <x v="1"/>
    <x v="1"/>
    <n v="1"/>
    <s v="Baskom / Mangkok Besar"/>
    <x v="18"/>
    <n v="0"/>
  </r>
  <r>
    <s v="ORD_0007468"/>
    <x v="12"/>
    <x v="1"/>
    <x v="0"/>
    <s v="Selesai"/>
    <n v="1"/>
    <n v="0"/>
    <x v="0"/>
    <x v="0"/>
    <x v="0"/>
    <n v="0"/>
    <s v="Tidak Retur"/>
    <x v="1"/>
    <x v="1"/>
    <n v="1"/>
    <s v="Celengan"/>
    <x v="1"/>
    <n v="0"/>
  </r>
  <r>
    <s v="ORD_0007469"/>
    <x v="12"/>
    <x v="1"/>
    <x v="0"/>
    <s v="Selesai"/>
    <n v="1"/>
    <n v="0"/>
    <x v="0"/>
    <x v="0"/>
    <x v="0"/>
    <n v="0"/>
    <s v="Tidak Retur"/>
    <x v="1"/>
    <x v="1"/>
    <n v="1"/>
    <s v="Celengan"/>
    <x v="1"/>
    <n v="0"/>
  </r>
  <r>
    <s v="ORD_0007470"/>
    <x v="12"/>
    <x v="1"/>
    <x v="0"/>
    <s v="Selesai"/>
    <n v="1"/>
    <n v="0"/>
    <x v="0"/>
    <x v="0"/>
    <x v="0"/>
    <n v="0"/>
    <s v="Tidak Retur"/>
    <x v="0"/>
    <x v="0"/>
    <n v="1"/>
    <s v="Aksesoris Pintu"/>
    <x v="25"/>
    <n v="0"/>
  </r>
  <r>
    <s v="ORD_0007471"/>
    <x v="12"/>
    <x v="1"/>
    <x v="0"/>
    <s v="Selesai"/>
    <n v="1"/>
    <n v="0"/>
    <x v="0"/>
    <x v="0"/>
    <x v="0"/>
    <n v="0"/>
    <s v="Tidak Retur"/>
    <x v="1"/>
    <x v="1"/>
    <n v="1"/>
    <s v="Celengan"/>
    <x v="1"/>
    <n v="0"/>
  </r>
  <r>
    <s v="ORD_0007472"/>
    <x v="12"/>
    <x v="1"/>
    <x v="0"/>
    <s v="Selesai"/>
    <n v="1"/>
    <n v="0"/>
    <x v="0"/>
    <x v="0"/>
    <x v="0"/>
    <n v="0"/>
    <s v="Tidak Retur"/>
    <x v="1"/>
    <x v="1"/>
    <n v="1"/>
    <s v="Celengan"/>
    <x v="1"/>
    <n v="0"/>
  </r>
  <r>
    <s v="ORD_0007473"/>
    <x v="12"/>
    <x v="1"/>
    <x v="0"/>
    <s v="Selesai"/>
    <n v="1"/>
    <n v="0"/>
    <x v="0"/>
    <x v="0"/>
    <x v="0"/>
    <n v="0"/>
    <s v="Tidak Retur"/>
    <x v="1"/>
    <x v="1"/>
    <n v="1"/>
    <s v="Tempat Nasi"/>
    <x v="17"/>
    <n v="0"/>
  </r>
  <r>
    <s v="ORD_0007474"/>
    <x v="12"/>
    <x v="1"/>
    <x v="0"/>
    <s v="Selesai"/>
    <n v="1"/>
    <n v="0"/>
    <x v="0"/>
    <x v="0"/>
    <x v="0"/>
    <n v="0"/>
    <s v="Tidak Retur"/>
    <x v="1"/>
    <x v="1"/>
    <n v="1"/>
    <s v="Tempat Nasi"/>
    <x v="17"/>
    <n v="0"/>
  </r>
  <r>
    <s v="ORD_0007475"/>
    <x v="12"/>
    <x v="1"/>
    <x v="0"/>
    <s v="Selesai"/>
    <n v="1"/>
    <n v="0"/>
    <x v="0"/>
    <x v="0"/>
    <x v="0"/>
    <n v="0"/>
    <s v="Tidak Retur"/>
    <x v="1"/>
    <x v="1"/>
    <n v="1"/>
    <s v="Celengan"/>
    <x v="1"/>
    <n v="0"/>
  </r>
  <r>
    <s v="ORD_0007476"/>
    <x v="12"/>
    <x v="1"/>
    <x v="0"/>
    <s v="Selesai"/>
    <n v="1"/>
    <n v="0"/>
    <x v="0"/>
    <x v="0"/>
    <x v="0"/>
    <n v="0"/>
    <s v="Tidak Retur"/>
    <x v="0"/>
    <x v="0"/>
    <n v="1"/>
    <s v="Aksesoris Pintu"/>
    <x v="25"/>
    <n v="0"/>
  </r>
  <r>
    <s v="ORD_0007477"/>
    <x v="12"/>
    <x v="1"/>
    <x v="0"/>
    <s v="Batal"/>
    <n v="1"/>
    <n v="1"/>
    <x v="1"/>
    <x v="1"/>
    <x v="6"/>
    <n v="0"/>
    <s v="Tidak Retur"/>
    <x v="4"/>
    <x v="4"/>
    <n v="1"/>
    <s v="Celengan"/>
    <x v="1"/>
    <n v="1"/>
  </r>
  <r>
    <s v="ORD_0007478"/>
    <x v="12"/>
    <x v="1"/>
    <x v="0"/>
    <s v="Selesai"/>
    <n v="1"/>
    <n v="0"/>
    <x v="0"/>
    <x v="0"/>
    <x v="0"/>
    <n v="0"/>
    <s v="Tidak Retur"/>
    <x v="2"/>
    <x v="2"/>
    <n v="1"/>
    <s v="Celengan"/>
    <x v="1"/>
    <n v="0"/>
  </r>
  <r>
    <s v="ORD_0007479"/>
    <x v="12"/>
    <x v="1"/>
    <x v="0"/>
    <s v="Selesai"/>
    <n v="1"/>
    <n v="0"/>
    <x v="0"/>
    <x v="0"/>
    <x v="0"/>
    <n v="0"/>
    <s v="Tidak Retur"/>
    <x v="0"/>
    <x v="0"/>
    <n v="2"/>
    <s v="Nampan / Tray, Saringan / Strainer"/>
    <x v="6"/>
    <n v="0"/>
  </r>
  <r>
    <s v="ORD_0007480"/>
    <x v="12"/>
    <x v="1"/>
    <x v="0"/>
    <s v="Selesai"/>
    <n v="1"/>
    <n v="0"/>
    <x v="0"/>
    <x v="0"/>
    <x v="0"/>
    <n v="0"/>
    <s v="Tidak Retur"/>
    <x v="1"/>
    <x v="1"/>
    <n v="1"/>
    <s v="Teko / Jug"/>
    <x v="24"/>
    <n v="0"/>
  </r>
  <r>
    <s v="ORD_0007481"/>
    <x v="12"/>
    <x v="1"/>
    <x v="0"/>
    <s v="Selesai"/>
    <n v="1"/>
    <n v="0"/>
    <x v="0"/>
    <x v="0"/>
    <x v="0"/>
    <n v="0"/>
    <s v="Tidak Retur"/>
    <x v="0"/>
    <x v="0"/>
    <n v="1"/>
    <s v="Keranjang"/>
    <x v="5"/>
    <n v="0"/>
  </r>
  <r>
    <s v="ORD_0007482"/>
    <x v="12"/>
    <x v="1"/>
    <x v="0"/>
    <s v="Selesai"/>
    <n v="1"/>
    <n v="0"/>
    <x v="0"/>
    <x v="0"/>
    <x v="0"/>
    <n v="0"/>
    <s v="Tidak Retur"/>
    <x v="1"/>
    <x v="1"/>
    <n v="1"/>
    <s v="Celengan"/>
    <x v="1"/>
    <n v="0"/>
  </r>
  <r>
    <s v="ORD_0007483"/>
    <x v="12"/>
    <x v="1"/>
    <x v="0"/>
    <s v="Selesai"/>
    <n v="1"/>
    <n v="0"/>
    <x v="0"/>
    <x v="0"/>
    <x v="0"/>
    <n v="0"/>
    <s v="Tidak Retur"/>
    <x v="2"/>
    <x v="2"/>
    <n v="3"/>
    <s v="Botol / Gelas / Mug, Keranjang, Sikat / Pembersih"/>
    <x v="6"/>
    <n v="0"/>
  </r>
  <r>
    <s v="ORD_0007484"/>
    <x v="12"/>
    <x v="1"/>
    <x v="0"/>
    <s v="Selesai"/>
    <n v="1"/>
    <n v="0"/>
    <x v="0"/>
    <x v="0"/>
    <x v="0"/>
    <n v="0"/>
    <s v="Tidak Retur"/>
    <x v="1"/>
    <x v="1"/>
    <n v="1"/>
    <s v="Celengan"/>
    <x v="1"/>
    <n v="0"/>
  </r>
  <r>
    <s v="ORD_0007485"/>
    <x v="12"/>
    <x v="1"/>
    <x v="0"/>
    <s v="Selesai"/>
    <n v="1"/>
    <n v="0"/>
    <x v="0"/>
    <x v="0"/>
    <x v="0"/>
    <n v="0"/>
    <s v="Tidak Retur"/>
    <x v="2"/>
    <x v="2"/>
    <n v="1"/>
    <s v="Aksesoris Pintu"/>
    <x v="25"/>
    <n v="0"/>
  </r>
  <r>
    <s v="ORD_0007486"/>
    <x v="12"/>
    <x v="1"/>
    <x v="0"/>
    <s v="Selesai"/>
    <n v="1"/>
    <n v="0"/>
    <x v="0"/>
    <x v="0"/>
    <x v="0"/>
    <n v="0"/>
    <s v="Tidak Retur"/>
    <x v="1"/>
    <x v="1"/>
    <n v="1"/>
    <s v="Keranjang"/>
    <x v="5"/>
    <n v="0"/>
  </r>
  <r>
    <s v="ORD_0007487"/>
    <x v="12"/>
    <x v="1"/>
    <x v="0"/>
    <s v="Selesai"/>
    <n v="1"/>
    <n v="0"/>
    <x v="0"/>
    <x v="0"/>
    <x v="0"/>
    <n v="0"/>
    <s v="Tidak Retur"/>
    <x v="1"/>
    <x v="1"/>
    <n v="1"/>
    <s v="Peralatan Makan"/>
    <x v="13"/>
    <n v="0"/>
  </r>
  <r>
    <s v="ORD_0007488"/>
    <x v="12"/>
    <x v="1"/>
    <x v="0"/>
    <s v="Selesai"/>
    <n v="1"/>
    <n v="0"/>
    <x v="0"/>
    <x v="0"/>
    <x v="0"/>
    <n v="0"/>
    <s v="Tidak Retur"/>
    <x v="1"/>
    <x v="1"/>
    <n v="1"/>
    <s v="Aksesoris Pintu"/>
    <x v="25"/>
    <n v="0"/>
  </r>
  <r>
    <s v="ORD_0007489"/>
    <x v="12"/>
    <x v="1"/>
    <x v="0"/>
    <s v="Selesai"/>
    <n v="1"/>
    <n v="0"/>
    <x v="0"/>
    <x v="0"/>
    <x v="0"/>
    <n v="0"/>
    <s v="Tidak Retur"/>
    <x v="1"/>
    <x v="1"/>
    <n v="1"/>
    <s v="Celengan"/>
    <x v="1"/>
    <n v="0"/>
  </r>
  <r>
    <s v="ORD_0007490"/>
    <x v="12"/>
    <x v="1"/>
    <x v="0"/>
    <s v="Selesai"/>
    <n v="1"/>
    <n v="0"/>
    <x v="0"/>
    <x v="0"/>
    <x v="0"/>
    <n v="0"/>
    <s v="Tidak Retur"/>
    <x v="2"/>
    <x v="2"/>
    <n v="1"/>
    <s v="Other"/>
    <x v="14"/>
    <n v="0"/>
  </r>
  <r>
    <s v="ORD_0007491"/>
    <x v="12"/>
    <x v="1"/>
    <x v="0"/>
    <s v="Selesai"/>
    <n v="1"/>
    <n v="0"/>
    <x v="0"/>
    <x v="0"/>
    <x v="0"/>
    <n v="0"/>
    <s v="Tidak Retur"/>
    <x v="2"/>
    <x v="2"/>
    <n v="1"/>
    <s v="Lunch Box / Rantang"/>
    <x v="15"/>
    <n v="0"/>
  </r>
  <r>
    <s v="ORD_0007492"/>
    <x v="12"/>
    <x v="1"/>
    <x v="0"/>
    <s v="Selesai"/>
    <n v="1"/>
    <n v="0"/>
    <x v="0"/>
    <x v="0"/>
    <x v="0"/>
    <n v="0"/>
    <s v="Tidak Retur"/>
    <x v="1"/>
    <x v="1"/>
    <n v="1"/>
    <s v="Celengan"/>
    <x v="1"/>
    <n v="0"/>
  </r>
  <r>
    <s v="ORD_0007493"/>
    <x v="12"/>
    <x v="1"/>
    <x v="0"/>
    <s v="Selesai"/>
    <n v="1"/>
    <n v="0"/>
    <x v="0"/>
    <x v="0"/>
    <x v="0"/>
    <n v="0"/>
    <s v="Tidak Retur"/>
    <x v="1"/>
    <x v="1"/>
    <n v="1"/>
    <s v="Aksesoris Pintu"/>
    <x v="25"/>
    <n v="0"/>
  </r>
  <r>
    <s v="ORD_0007494"/>
    <x v="12"/>
    <x v="1"/>
    <x v="0"/>
    <s v="Selesai"/>
    <n v="1"/>
    <n v="0"/>
    <x v="0"/>
    <x v="0"/>
    <x v="0"/>
    <n v="0"/>
    <s v="Tidak Retur"/>
    <x v="1"/>
    <x v="1"/>
    <n v="1"/>
    <s v="Mangkok Sambal / Saus"/>
    <x v="4"/>
    <n v="0"/>
  </r>
  <r>
    <s v="ORD_0007495"/>
    <x v="12"/>
    <x v="1"/>
    <x v="0"/>
    <s v="Selesai"/>
    <n v="1"/>
    <n v="0"/>
    <x v="0"/>
    <x v="0"/>
    <x v="0"/>
    <n v="0"/>
    <s v="Tidak Retur"/>
    <x v="0"/>
    <x v="0"/>
    <n v="1"/>
    <s v="Celengan"/>
    <x v="1"/>
    <n v="0"/>
  </r>
  <r>
    <s v="ORD_0007496"/>
    <x v="12"/>
    <x v="1"/>
    <x v="0"/>
    <s v="Selesai"/>
    <n v="1"/>
    <n v="0"/>
    <x v="0"/>
    <x v="0"/>
    <x v="0"/>
    <n v="0"/>
    <s v="Tidak Retur"/>
    <x v="1"/>
    <x v="1"/>
    <n v="1"/>
    <s v="Mangkok Sambal / Saus"/>
    <x v="4"/>
    <n v="0"/>
  </r>
  <r>
    <s v="ORD_0007497"/>
    <x v="12"/>
    <x v="1"/>
    <x v="0"/>
    <s v="Selesai"/>
    <n v="1"/>
    <n v="0"/>
    <x v="0"/>
    <x v="0"/>
    <x v="0"/>
    <n v="0"/>
    <s v="Tidak Retur"/>
    <x v="0"/>
    <x v="0"/>
    <n v="1"/>
    <s v="Pisau / Alat Potong"/>
    <x v="12"/>
    <n v="0"/>
  </r>
  <r>
    <s v="ORD_0007498"/>
    <x v="12"/>
    <x v="1"/>
    <x v="0"/>
    <s v="Selesai"/>
    <n v="1"/>
    <n v="0"/>
    <x v="0"/>
    <x v="0"/>
    <x v="0"/>
    <n v="0"/>
    <s v="Tidak Retur"/>
    <x v="1"/>
    <x v="1"/>
    <n v="1"/>
    <s v="Celengan"/>
    <x v="1"/>
    <n v="0"/>
  </r>
  <r>
    <s v="ORD_0007499"/>
    <x v="12"/>
    <x v="1"/>
    <x v="0"/>
    <s v="Selesai"/>
    <n v="1"/>
    <n v="0"/>
    <x v="0"/>
    <x v="0"/>
    <x v="0"/>
    <n v="0"/>
    <s v="Tidak Retur"/>
    <x v="1"/>
    <x v="1"/>
    <n v="1"/>
    <s v="Aksesoris Pintu"/>
    <x v="25"/>
    <n v="0"/>
  </r>
  <r>
    <s v="ORD_0007500"/>
    <x v="12"/>
    <x v="1"/>
    <x v="0"/>
    <s v="Selesai"/>
    <n v="1"/>
    <n v="0"/>
    <x v="0"/>
    <x v="0"/>
    <x v="0"/>
    <n v="0"/>
    <s v="Tidak Retur"/>
    <x v="0"/>
    <x v="0"/>
    <n v="1"/>
    <s v="Celengan"/>
    <x v="1"/>
    <n v="0"/>
  </r>
  <r>
    <s v="ORD_0007501"/>
    <x v="12"/>
    <x v="1"/>
    <x v="0"/>
    <s v="Selesai"/>
    <n v="1"/>
    <n v="0"/>
    <x v="0"/>
    <x v="0"/>
    <x v="0"/>
    <n v="0"/>
    <s v="Tidak Retur"/>
    <x v="1"/>
    <x v="1"/>
    <n v="1"/>
    <s v="Celengan"/>
    <x v="1"/>
    <n v="0"/>
  </r>
  <r>
    <s v="ORD_0007502"/>
    <x v="12"/>
    <x v="1"/>
    <x v="0"/>
    <s v="Selesai"/>
    <n v="1"/>
    <n v="0"/>
    <x v="0"/>
    <x v="0"/>
    <x v="0"/>
    <n v="0"/>
    <s v="Tidak Retur"/>
    <x v="0"/>
    <x v="0"/>
    <n v="1"/>
    <s v="Baskom / Mangkok Besar"/>
    <x v="18"/>
    <n v="0"/>
  </r>
  <r>
    <s v="ORD_0007503"/>
    <x v="12"/>
    <x v="1"/>
    <x v="0"/>
    <s v="Selesai"/>
    <n v="1"/>
    <n v="0"/>
    <x v="0"/>
    <x v="0"/>
    <x v="0"/>
    <n v="0"/>
    <s v="Tidak Retur"/>
    <x v="1"/>
    <x v="1"/>
    <n v="1"/>
    <s v="Celengan"/>
    <x v="1"/>
    <n v="0"/>
  </r>
  <r>
    <s v="ORD_0007504"/>
    <x v="12"/>
    <x v="1"/>
    <x v="0"/>
    <s v="Selesai"/>
    <n v="1"/>
    <n v="0"/>
    <x v="0"/>
    <x v="0"/>
    <x v="0"/>
    <n v="0"/>
    <s v="Tidak Retur"/>
    <x v="1"/>
    <x v="1"/>
    <n v="1"/>
    <s v="Toples / Sealware"/>
    <x v="16"/>
    <n v="0"/>
  </r>
  <r>
    <s v="ORD_0007505"/>
    <x v="12"/>
    <x v="1"/>
    <x v="0"/>
    <s v="Selesai"/>
    <n v="1"/>
    <n v="0"/>
    <x v="0"/>
    <x v="0"/>
    <x v="0"/>
    <n v="0"/>
    <s v="Tidak Retur"/>
    <x v="1"/>
    <x v="1"/>
    <n v="1"/>
    <s v="Saringan / Strainer"/>
    <x v="11"/>
    <n v="0"/>
  </r>
  <r>
    <s v="ORD_0007506"/>
    <x v="12"/>
    <x v="1"/>
    <x v="0"/>
    <s v="Selesai"/>
    <n v="1"/>
    <n v="0"/>
    <x v="0"/>
    <x v="0"/>
    <x v="0"/>
    <n v="0"/>
    <s v="Tidak Retur"/>
    <x v="2"/>
    <x v="2"/>
    <n v="1"/>
    <s v="Nampan / Tray"/>
    <x v="9"/>
    <n v="0"/>
  </r>
  <r>
    <s v="ORD_0007507"/>
    <x v="12"/>
    <x v="1"/>
    <x v="0"/>
    <s v="Selesai"/>
    <n v="1"/>
    <n v="0"/>
    <x v="0"/>
    <x v="0"/>
    <x v="0"/>
    <n v="0"/>
    <s v="Tidak Retur"/>
    <x v="1"/>
    <x v="1"/>
    <n v="1"/>
    <s v="Celengan"/>
    <x v="1"/>
    <n v="0"/>
  </r>
  <r>
    <s v="ORD_0007508"/>
    <x v="12"/>
    <x v="1"/>
    <x v="0"/>
    <s v="Selesai"/>
    <n v="1"/>
    <n v="0"/>
    <x v="0"/>
    <x v="0"/>
    <x v="0"/>
    <n v="0"/>
    <s v="Tidak Retur"/>
    <x v="1"/>
    <x v="1"/>
    <n v="1"/>
    <s v="Tempat Nasi"/>
    <x v="17"/>
    <n v="0"/>
  </r>
  <r>
    <s v="ORD_0007509"/>
    <x v="12"/>
    <x v="1"/>
    <x v="0"/>
    <s v="Selesai"/>
    <n v="1"/>
    <n v="0"/>
    <x v="0"/>
    <x v="0"/>
    <x v="0"/>
    <n v="0"/>
    <s v="Tidak Retur"/>
    <x v="0"/>
    <x v="0"/>
    <n v="1"/>
    <s v="Aksesoris Pintu"/>
    <x v="25"/>
    <n v="0"/>
  </r>
  <r>
    <s v="ORD_0007510"/>
    <x v="12"/>
    <x v="1"/>
    <x v="0"/>
    <s v="Selesai"/>
    <n v="1"/>
    <n v="0"/>
    <x v="0"/>
    <x v="0"/>
    <x v="0"/>
    <n v="0"/>
    <s v="Tidak Retur"/>
    <x v="1"/>
    <x v="1"/>
    <n v="1"/>
    <s v="Peralatan Makan"/>
    <x v="13"/>
    <n v="0"/>
  </r>
  <r>
    <s v="ORD_0007511"/>
    <x v="12"/>
    <x v="1"/>
    <x v="0"/>
    <s v="Selesai"/>
    <n v="1"/>
    <n v="0"/>
    <x v="0"/>
    <x v="0"/>
    <x v="0"/>
    <n v="0"/>
    <s v="Tidak Retur"/>
    <x v="0"/>
    <x v="0"/>
    <n v="1"/>
    <s v="Aksesoris Pintu"/>
    <x v="25"/>
    <n v="0"/>
  </r>
  <r>
    <s v="ORD_0007512"/>
    <x v="12"/>
    <x v="1"/>
    <x v="0"/>
    <s v="Selesai"/>
    <n v="1"/>
    <n v="0"/>
    <x v="0"/>
    <x v="0"/>
    <x v="0"/>
    <n v="0"/>
    <s v="Tidak Retur"/>
    <x v="0"/>
    <x v="0"/>
    <n v="1"/>
    <s v="Celengan"/>
    <x v="1"/>
    <n v="0"/>
  </r>
  <r>
    <s v="ORD_0007513"/>
    <x v="12"/>
    <x v="1"/>
    <x v="0"/>
    <s v="Selesai"/>
    <n v="1"/>
    <n v="0"/>
    <x v="0"/>
    <x v="0"/>
    <x v="0"/>
    <n v="0"/>
    <s v="Tidak Retur"/>
    <x v="1"/>
    <x v="1"/>
    <n v="1"/>
    <s v="Mangkok Sambal / Saus"/>
    <x v="4"/>
    <n v="0"/>
  </r>
  <r>
    <s v="ORD_0007514"/>
    <x v="12"/>
    <x v="1"/>
    <x v="0"/>
    <s v="Selesai"/>
    <n v="1"/>
    <n v="0"/>
    <x v="0"/>
    <x v="0"/>
    <x v="0"/>
    <n v="0"/>
    <s v="Tidak Retur"/>
    <x v="2"/>
    <x v="2"/>
    <n v="1"/>
    <s v="Celengan"/>
    <x v="1"/>
    <n v="0"/>
  </r>
  <r>
    <s v="ORD_0007515"/>
    <x v="12"/>
    <x v="1"/>
    <x v="0"/>
    <s v="Selesai"/>
    <n v="1"/>
    <n v="0"/>
    <x v="0"/>
    <x v="0"/>
    <x v="0"/>
    <n v="0"/>
    <s v="Tidak Retur"/>
    <x v="4"/>
    <x v="4"/>
    <n v="3"/>
    <s v="Aksesoris Pintu, Mangkok, Peralatan Kamar Mandi"/>
    <x v="6"/>
    <n v="0"/>
  </r>
  <r>
    <s v="ORD_0007516"/>
    <x v="12"/>
    <x v="1"/>
    <x v="0"/>
    <s v="Batal"/>
    <n v="1"/>
    <n v="1"/>
    <x v="1"/>
    <x v="1"/>
    <x v="1"/>
    <n v="0"/>
    <s v="Tidak Retur"/>
    <x v="1"/>
    <x v="1"/>
    <n v="1"/>
    <s v="Rak / Rak Serbaguna"/>
    <x v="3"/>
    <n v="0"/>
  </r>
  <r>
    <s v="ORD_0007517"/>
    <x v="12"/>
    <x v="1"/>
    <x v="0"/>
    <s v="Selesai"/>
    <n v="1"/>
    <n v="0"/>
    <x v="0"/>
    <x v="0"/>
    <x v="0"/>
    <n v="0"/>
    <s v="Tidak Retur"/>
    <x v="0"/>
    <x v="0"/>
    <n v="1"/>
    <s v="Aksesoris Pintu"/>
    <x v="25"/>
    <n v="0"/>
  </r>
  <r>
    <s v="ORD_0007518"/>
    <x v="12"/>
    <x v="1"/>
    <x v="0"/>
    <s v="Selesai"/>
    <n v="1"/>
    <n v="0"/>
    <x v="0"/>
    <x v="0"/>
    <x v="0"/>
    <n v="0"/>
    <s v="Tidak Retur"/>
    <x v="0"/>
    <x v="0"/>
    <n v="1"/>
    <s v="Aksesoris Pintu"/>
    <x v="25"/>
    <n v="0"/>
  </r>
  <r>
    <s v="ORD_0007519"/>
    <x v="12"/>
    <x v="1"/>
    <x v="0"/>
    <s v="Selesai"/>
    <n v="1"/>
    <n v="0"/>
    <x v="0"/>
    <x v="0"/>
    <x v="0"/>
    <n v="0"/>
    <s v="Tidak Retur"/>
    <x v="1"/>
    <x v="1"/>
    <n v="1"/>
    <s v="Nampan / Tray"/>
    <x v="9"/>
    <n v="0"/>
  </r>
  <r>
    <s v="ORD_0007520"/>
    <x v="12"/>
    <x v="1"/>
    <x v="0"/>
    <s v="Selesai"/>
    <n v="1"/>
    <n v="0"/>
    <x v="0"/>
    <x v="0"/>
    <x v="0"/>
    <n v="0"/>
    <s v="Tidak Retur"/>
    <x v="5"/>
    <x v="5"/>
    <n v="1"/>
    <s v="Celengan"/>
    <x v="1"/>
    <n v="0"/>
  </r>
  <r>
    <s v="ORD_0007521"/>
    <x v="12"/>
    <x v="1"/>
    <x v="0"/>
    <s v="Selesai"/>
    <n v="1"/>
    <n v="0"/>
    <x v="0"/>
    <x v="0"/>
    <x v="0"/>
    <n v="0"/>
    <s v="Tidak Retur"/>
    <x v="0"/>
    <x v="0"/>
    <n v="2"/>
    <s v="Aksesoris Pintu, Other"/>
    <x v="6"/>
    <n v="0"/>
  </r>
  <r>
    <s v="ORD_0007522"/>
    <x v="12"/>
    <x v="1"/>
    <x v="0"/>
    <s v="Selesai"/>
    <n v="1"/>
    <n v="0"/>
    <x v="0"/>
    <x v="0"/>
    <x v="0"/>
    <n v="0"/>
    <s v="Tidak Retur"/>
    <x v="1"/>
    <x v="1"/>
    <n v="1"/>
    <s v="Celengan"/>
    <x v="1"/>
    <n v="0"/>
  </r>
  <r>
    <s v="ORD_0007523"/>
    <x v="12"/>
    <x v="1"/>
    <x v="0"/>
    <s v="Selesai"/>
    <n v="1"/>
    <n v="0"/>
    <x v="0"/>
    <x v="0"/>
    <x v="0"/>
    <n v="0"/>
    <s v="Tidak Retur"/>
    <x v="1"/>
    <x v="1"/>
    <n v="1"/>
    <s v="Saringan / Strainer"/>
    <x v="11"/>
    <n v="0"/>
  </r>
  <r>
    <s v="ORD_0007524"/>
    <x v="12"/>
    <x v="1"/>
    <x v="0"/>
    <s v="Selesai"/>
    <n v="1"/>
    <n v="0"/>
    <x v="0"/>
    <x v="0"/>
    <x v="0"/>
    <n v="0"/>
    <s v="Tidak Retur"/>
    <x v="1"/>
    <x v="1"/>
    <n v="1"/>
    <s v="Aksesoris Pintu"/>
    <x v="25"/>
    <n v="0"/>
  </r>
  <r>
    <s v="ORD_0007525"/>
    <x v="12"/>
    <x v="1"/>
    <x v="0"/>
    <s v="Selesai"/>
    <n v="1"/>
    <n v="0"/>
    <x v="0"/>
    <x v="0"/>
    <x v="0"/>
    <n v="0"/>
    <s v="Tidak Retur"/>
    <x v="1"/>
    <x v="1"/>
    <n v="1"/>
    <s v="Celengan"/>
    <x v="1"/>
    <n v="0"/>
  </r>
  <r>
    <s v="ORD_0007526"/>
    <x v="12"/>
    <x v="1"/>
    <x v="0"/>
    <s v="Selesai"/>
    <n v="1"/>
    <n v="0"/>
    <x v="0"/>
    <x v="0"/>
    <x v="0"/>
    <n v="0"/>
    <s v="Tidak Retur"/>
    <x v="1"/>
    <x v="1"/>
    <n v="1"/>
    <s v="Mangkok Sambal / Saus"/>
    <x v="4"/>
    <n v="0"/>
  </r>
  <r>
    <s v="ORD_0007527"/>
    <x v="12"/>
    <x v="1"/>
    <x v="0"/>
    <s v="Batal"/>
    <n v="1"/>
    <n v="1"/>
    <x v="1"/>
    <x v="1"/>
    <x v="3"/>
    <n v="0"/>
    <s v="Tidak Retur"/>
    <x v="1"/>
    <x v="1"/>
    <n v="1"/>
    <s v="Celengan"/>
    <x v="1"/>
    <n v="0"/>
  </r>
  <r>
    <s v="ORD_0007528"/>
    <x v="12"/>
    <x v="1"/>
    <x v="0"/>
    <s v="Selesai"/>
    <n v="1"/>
    <n v="0"/>
    <x v="0"/>
    <x v="0"/>
    <x v="0"/>
    <n v="0"/>
    <s v="Tidak Retur"/>
    <x v="1"/>
    <x v="1"/>
    <n v="5"/>
    <s v="Botol / Gelas / Mug, Celengan, Mangkok, Other, Pisau / Alat Potong"/>
    <x v="6"/>
    <n v="0"/>
  </r>
  <r>
    <s v="ORD_0007529"/>
    <x v="12"/>
    <x v="1"/>
    <x v="0"/>
    <s v="Selesai"/>
    <n v="1"/>
    <n v="0"/>
    <x v="0"/>
    <x v="0"/>
    <x v="0"/>
    <n v="0"/>
    <s v="Tidak Retur"/>
    <x v="4"/>
    <x v="4"/>
    <n v="1"/>
    <s v="Other"/>
    <x v="14"/>
    <n v="0"/>
  </r>
  <r>
    <s v="ORD_0007530"/>
    <x v="12"/>
    <x v="1"/>
    <x v="0"/>
    <s v="Selesai"/>
    <n v="1"/>
    <n v="0"/>
    <x v="0"/>
    <x v="0"/>
    <x v="0"/>
    <n v="0"/>
    <s v="Tidak Retur"/>
    <x v="1"/>
    <x v="1"/>
    <n v="1"/>
    <s v="Mangkok Sambal / Saus"/>
    <x v="4"/>
    <n v="0"/>
  </r>
  <r>
    <s v="ORD_0007531"/>
    <x v="12"/>
    <x v="1"/>
    <x v="0"/>
    <s v="Batal"/>
    <n v="1"/>
    <n v="1"/>
    <x v="1"/>
    <x v="1"/>
    <x v="3"/>
    <n v="0"/>
    <s v="Tidak Retur"/>
    <x v="1"/>
    <x v="1"/>
    <n v="1"/>
    <s v="Celengan"/>
    <x v="1"/>
    <n v="0"/>
  </r>
  <r>
    <s v="ORD_0007532"/>
    <x v="12"/>
    <x v="1"/>
    <x v="0"/>
    <s v="Batal"/>
    <n v="1"/>
    <n v="1"/>
    <x v="1"/>
    <x v="2"/>
    <x v="5"/>
    <n v="0"/>
    <s v="Tidak Retur"/>
    <x v="4"/>
    <x v="4"/>
    <n v="1"/>
    <s v="Nampan / Tray"/>
    <x v="9"/>
    <n v="1"/>
  </r>
  <r>
    <s v="ORD_0007533"/>
    <x v="12"/>
    <x v="1"/>
    <x v="0"/>
    <s v="Batal"/>
    <n v="1"/>
    <n v="1"/>
    <x v="1"/>
    <x v="1"/>
    <x v="2"/>
    <n v="0"/>
    <s v="Tidak Retur"/>
    <x v="1"/>
    <x v="1"/>
    <n v="1"/>
    <s v="Tempat Nasi"/>
    <x v="17"/>
    <n v="0"/>
  </r>
  <r>
    <s v="ORD_0007534"/>
    <x v="12"/>
    <x v="1"/>
    <x v="0"/>
    <s v="Selesai"/>
    <n v="1"/>
    <n v="0"/>
    <x v="0"/>
    <x v="0"/>
    <x v="0"/>
    <n v="0"/>
    <s v="Tidak Retur"/>
    <x v="1"/>
    <x v="1"/>
    <n v="1"/>
    <s v="Tempat Nasi"/>
    <x v="17"/>
    <n v="0"/>
  </r>
  <r>
    <s v="ORD_0007535"/>
    <x v="12"/>
    <x v="1"/>
    <x v="0"/>
    <s v="Selesai"/>
    <n v="1"/>
    <n v="0"/>
    <x v="0"/>
    <x v="0"/>
    <x v="0"/>
    <n v="0"/>
    <s v="Tidak Retur"/>
    <x v="2"/>
    <x v="2"/>
    <n v="1"/>
    <s v="Nampan / Tray"/>
    <x v="9"/>
    <n v="0"/>
  </r>
  <r>
    <s v="ORD_0007536"/>
    <x v="12"/>
    <x v="1"/>
    <x v="0"/>
    <s v="Selesai"/>
    <n v="1"/>
    <n v="0"/>
    <x v="0"/>
    <x v="0"/>
    <x v="0"/>
    <n v="0"/>
    <s v="Tidak Retur"/>
    <x v="1"/>
    <x v="1"/>
    <n v="1"/>
    <s v="Tempat Nasi"/>
    <x v="17"/>
    <n v="0"/>
  </r>
  <r>
    <s v="ORD_0007537"/>
    <x v="12"/>
    <x v="1"/>
    <x v="0"/>
    <s v="Selesai"/>
    <n v="1"/>
    <n v="0"/>
    <x v="0"/>
    <x v="0"/>
    <x v="0"/>
    <n v="0"/>
    <s v="Tidak Retur"/>
    <x v="1"/>
    <x v="1"/>
    <n v="1"/>
    <s v="Lunch Box / Rantang"/>
    <x v="15"/>
    <n v="0"/>
  </r>
  <r>
    <s v="ORD_0007538"/>
    <x v="12"/>
    <x v="1"/>
    <x v="0"/>
    <s v="Selesai"/>
    <n v="1"/>
    <n v="0"/>
    <x v="0"/>
    <x v="0"/>
    <x v="0"/>
    <n v="0"/>
    <s v="Tidak Retur"/>
    <x v="1"/>
    <x v="1"/>
    <n v="1"/>
    <s v="Aksesoris Pintu"/>
    <x v="25"/>
    <n v="0"/>
  </r>
  <r>
    <s v="ORD_0007539"/>
    <x v="12"/>
    <x v="1"/>
    <x v="0"/>
    <s v="Selesai"/>
    <n v="1"/>
    <n v="0"/>
    <x v="0"/>
    <x v="0"/>
    <x v="0"/>
    <n v="0"/>
    <s v="Tidak Retur"/>
    <x v="0"/>
    <x v="0"/>
    <n v="1"/>
    <s v="Pengolah Bumbu / Sayur"/>
    <x v="27"/>
    <n v="0"/>
  </r>
  <r>
    <s v="ORD_0007540"/>
    <x v="12"/>
    <x v="1"/>
    <x v="0"/>
    <s v="Selesai"/>
    <n v="1"/>
    <n v="0"/>
    <x v="0"/>
    <x v="0"/>
    <x v="0"/>
    <n v="0"/>
    <s v="Tidak Retur"/>
    <x v="4"/>
    <x v="4"/>
    <n v="1"/>
    <s v="Celengan"/>
    <x v="1"/>
    <n v="0"/>
  </r>
  <r>
    <s v="ORD_0007541"/>
    <x v="12"/>
    <x v="1"/>
    <x v="0"/>
    <s v="Selesai"/>
    <n v="1"/>
    <n v="0"/>
    <x v="0"/>
    <x v="0"/>
    <x v="0"/>
    <n v="0"/>
    <s v="Tidak Retur"/>
    <x v="2"/>
    <x v="2"/>
    <n v="2"/>
    <s v="Mangkok Sambal / Saus, Nampan / Tray"/>
    <x v="6"/>
    <n v="0"/>
  </r>
  <r>
    <s v="ORD_0007542"/>
    <x v="12"/>
    <x v="1"/>
    <x v="0"/>
    <s v="Selesai"/>
    <n v="1"/>
    <n v="0"/>
    <x v="0"/>
    <x v="0"/>
    <x v="0"/>
    <n v="0"/>
    <s v="Tidak Retur"/>
    <x v="0"/>
    <x v="0"/>
    <n v="1"/>
    <s v="Celengan"/>
    <x v="1"/>
    <n v="0"/>
  </r>
  <r>
    <s v="ORD_0007543"/>
    <x v="12"/>
    <x v="1"/>
    <x v="0"/>
    <s v="Selesai"/>
    <n v="1"/>
    <n v="0"/>
    <x v="0"/>
    <x v="0"/>
    <x v="0"/>
    <n v="0"/>
    <s v="Tidak Retur"/>
    <x v="0"/>
    <x v="0"/>
    <n v="1"/>
    <s v="Celengan"/>
    <x v="1"/>
    <n v="0"/>
  </r>
  <r>
    <s v="ORD_0007544"/>
    <x v="12"/>
    <x v="1"/>
    <x v="0"/>
    <s v="Selesai"/>
    <n v="1"/>
    <n v="0"/>
    <x v="0"/>
    <x v="0"/>
    <x v="0"/>
    <n v="0"/>
    <s v="Tidak Retur"/>
    <x v="1"/>
    <x v="1"/>
    <n v="1"/>
    <s v="Bangku / Kursi Kecil"/>
    <x v="19"/>
    <n v="0"/>
  </r>
  <r>
    <s v="ORD_0007545"/>
    <x v="12"/>
    <x v="1"/>
    <x v="0"/>
    <s v="Batal"/>
    <n v="1"/>
    <n v="1"/>
    <x v="1"/>
    <x v="1"/>
    <x v="2"/>
    <n v="0"/>
    <s v="Tidak Retur"/>
    <x v="1"/>
    <x v="1"/>
    <n v="1"/>
    <s v="Celengan"/>
    <x v="1"/>
    <n v="0"/>
  </r>
  <r>
    <s v="ORD_0007546"/>
    <x v="12"/>
    <x v="1"/>
    <x v="0"/>
    <s v="Selesai"/>
    <n v="1"/>
    <n v="0"/>
    <x v="0"/>
    <x v="0"/>
    <x v="0"/>
    <n v="0"/>
    <s v="Tidak Retur"/>
    <x v="0"/>
    <x v="0"/>
    <n v="1"/>
    <s v="Pisau / Alat Potong"/>
    <x v="12"/>
    <n v="0"/>
  </r>
  <r>
    <s v="ORD_0007547"/>
    <x v="12"/>
    <x v="1"/>
    <x v="0"/>
    <s v="Selesai"/>
    <n v="1"/>
    <n v="0"/>
    <x v="0"/>
    <x v="0"/>
    <x v="0"/>
    <n v="0"/>
    <s v="Tidak Retur"/>
    <x v="1"/>
    <x v="1"/>
    <n v="1"/>
    <s v="Peralatan Kamar Mandi"/>
    <x v="10"/>
    <n v="0"/>
  </r>
  <r>
    <s v="ORD_0007548"/>
    <x v="12"/>
    <x v="1"/>
    <x v="0"/>
    <s v="Selesai"/>
    <n v="1"/>
    <n v="0"/>
    <x v="0"/>
    <x v="0"/>
    <x v="0"/>
    <n v="0"/>
    <s v="Tidak Retur"/>
    <x v="1"/>
    <x v="1"/>
    <n v="1"/>
    <s v="Celengan"/>
    <x v="1"/>
    <n v="0"/>
  </r>
  <r>
    <s v="ORD_0007549"/>
    <x v="12"/>
    <x v="1"/>
    <x v="0"/>
    <s v="Selesai"/>
    <n v="1"/>
    <n v="0"/>
    <x v="0"/>
    <x v="0"/>
    <x v="0"/>
    <n v="0"/>
    <s v="Tidak Retur"/>
    <x v="0"/>
    <x v="0"/>
    <n v="1"/>
    <s v="Celengan"/>
    <x v="1"/>
    <n v="0"/>
  </r>
  <r>
    <s v="ORD_0007550"/>
    <x v="12"/>
    <x v="1"/>
    <x v="0"/>
    <s v="Selesai"/>
    <n v="1"/>
    <n v="0"/>
    <x v="0"/>
    <x v="0"/>
    <x v="0"/>
    <n v="0"/>
    <s v="Tidak Retur"/>
    <x v="1"/>
    <x v="1"/>
    <n v="1"/>
    <s v="Mangkok Sambal / Saus"/>
    <x v="4"/>
    <n v="0"/>
  </r>
  <r>
    <s v="ORD_0007551"/>
    <x v="12"/>
    <x v="1"/>
    <x v="0"/>
    <s v="Batal"/>
    <n v="1"/>
    <n v="1"/>
    <x v="1"/>
    <x v="1"/>
    <x v="2"/>
    <n v="0"/>
    <s v="Tidak Retur"/>
    <x v="1"/>
    <x v="1"/>
    <n v="1"/>
    <s v="Aksesoris Pintu"/>
    <x v="25"/>
    <n v="0"/>
  </r>
  <r>
    <s v="ORD_0007552"/>
    <x v="12"/>
    <x v="1"/>
    <x v="0"/>
    <s v="Selesai"/>
    <n v="1"/>
    <n v="0"/>
    <x v="0"/>
    <x v="0"/>
    <x v="0"/>
    <n v="0"/>
    <s v="Tidak Retur"/>
    <x v="0"/>
    <x v="0"/>
    <n v="1"/>
    <s v="Other"/>
    <x v="14"/>
    <n v="0"/>
  </r>
  <r>
    <s v="ORD_0007553"/>
    <x v="12"/>
    <x v="1"/>
    <x v="0"/>
    <s v="Selesai"/>
    <n v="1"/>
    <n v="0"/>
    <x v="0"/>
    <x v="0"/>
    <x v="0"/>
    <n v="0"/>
    <s v="Tidak Retur"/>
    <x v="0"/>
    <x v="0"/>
    <n v="1"/>
    <s v="Celengan"/>
    <x v="1"/>
    <n v="0"/>
  </r>
  <r>
    <s v="ORD_0007554"/>
    <x v="12"/>
    <x v="1"/>
    <x v="0"/>
    <s v="Selesai"/>
    <n v="1"/>
    <n v="0"/>
    <x v="0"/>
    <x v="0"/>
    <x v="0"/>
    <n v="0"/>
    <s v="Tidak Retur"/>
    <x v="0"/>
    <x v="0"/>
    <n v="1"/>
    <s v="Celengan"/>
    <x v="1"/>
    <n v="0"/>
  </r>
  <r>
    <s v="ORD_0007555"/>
    <x v="12"/>
    <x v="1"/>
    <x v="0"/>
    <s v="Selesai"/>
    <n v="1"/>
    <n v="0"/>
    <x v="0"/>
    <x v="0"/>
    <x v="0"/>
    <n v="0"/>
    <s v="Tidak Retur"/>
    <x v="2"/>
    <x v="2"/>
    <n v="2"/>
    <s v="Baskom / Mangkok Besar, Perlengkapan Packing"/>
    <x v="6"/>
    <n v="0"/>
  </r>
  <r>
    <s v="ORD_0007556"/>
    <x v="12"/>
    <x v="1"/>
    <x v="0"/>
    <s v="Batal"/>
    <n v="1"/>
    <n v="1"/>
    <x v="1"/>
    <x v="2"/>
    <x v="5"/>
    <n v="0"/>
    <s v="Tidak Retur"/>
    <x v="2"/>
    <x v="2"/>
    <n v="1"/>
    <s v="Celengan"/>
    <x v="1"/>
    <n v="0"/>
  </r>
  <r>
    <s v="ORD_0007557"/>
    <x v="12"/>
    <x v="1"/>
    <x v="0"/>
    <s v="Selesai"/>
    <n v="1"/>
    <n v="0"/>
    <x v="0"/>
    <x v="0"/>
    <x v="0"/>
    <n v="0"/>
    <s v="Tidak Retur"/>
    <x v="2"/>
    <x v="2"/>
    <n v="2"/>
    <s v="Aksesoris Pintu, Mangkok Sambal / Saus"/>
    <x v="6"/>
    <n v="0"/>
  </r>
  <r>
    <s v="ORD_0007558"/>
    <x v="12"/>
    <x v="1"/>
    <x v="0"/>
    <s v="Selesai"/>
    <n v="1"/>
    <n v="0"/>
    <x v="0"/>
    <x v="0"/>
    <x v="0"/>
    <n v="0"/>
    <s v="Tidak Retur"/>
    <x v="3"/>
    <x v="3"/>
    <n v="1"/>
    <s v="Bangku / Kursi Kecil"/>
    <x v="19"/>
    <n v="0"/>
  </r>
  <r>
    <s v="ORD_0007559"/>
    <x v="12"/>
    <x v="1"/>
    <x v="0"/>
    <s v="Selesai"/>
    <n v="1"/>
    <n v="0"/>
    <x v="0"/>
    <x v="0"/>
    <x v="0"/>
    <n v="0"/>
    <s v="Tidak Retur"/>
    <x v="1"/>
    <x v="1"/>
    <n v="1"/>
    <s v="Aksesoris Pintu"/>
    <x v="25"/>
    <n v="0"/>
  </r>
  <r>
    <s v="ORD_0007560"/>
    <x v="12"/>
    <x v="1"/>
    <x v="0"/>
    <s v="Selesai"/>
    <n v="1"/>
    <n v="0"/>
    <x v="0"/>
    <x v="0"/>
    <x v="0"/>
    <n v="0"/>
    <s v="Tidak Retur"/>
    <x v="0"/>
    <x v="0"/>
    <n v="1"/>
    <s v="Celengan"/>
    <x v="1"/>
    <n v="0"/>
  </r>
  <r>
    <s v="ORD_0007561"/>
    <x v="12"/>
    <x v="1"/>
    <x v="0"/>
    <s v="Selesai"/>
    <n v="1"/>
    <n v="0"/>
    <x v="0"/>
    <x v="0"/>
    <x v="0"/>
    <n v="0"/>
    <s v="Tidak Retur"/>
    <x v="2"/>
    <x v="2"/>
    <n v="1"/>
    <s v="Keranjang"/>
    <x v="5"/>
    <n v="0"/>
  </r>
  <r>
    <s v="ORD_0007562"/>
    <x v="12"/>
    <x v="1"/>
    <x v="0"/>
    <s v="Selesai"/>
    <n v="1"/>
    <n v="0"/>
    <x v="0"/>
    <x v="0"/>
    <x v="0"/>
    <n v="0"/>
    <s v="Tidak Retur"/>
    <x v="1"/>
    <x v="1"/>
    <n v="1"/>
    <s v="Celengan"/>
    <x v="1"/>
    <n v="0"/>
  </r>
  <r>
    <s v="ORD_0007563"/>
    <x v="12"/>
    <x v="1"/>
    <x v="0"/>
    <s v="Selesai"/>
    <n v="1"/>
    <n v="0"/>
    <x v="0"/>
    <x v="0"/>
    <x v="0"/>
    <n v="0"/>
    <s v="Tidak Retur"/>
    <x v="1"/>
    <x v="1"/>
    <n v="1"/>
    <s v="Tempat Nasi"/>
    <x v="17"/>
    <n v="0"/>
  </r>
  <r>
    <s v="ORD_0007564"/>
    <x v="12"/>
    <x v="1"/>
    <x v="0"/>
    <s v="Selesai"/>
    <n v="1"/>
    <n v="0"/>
    <x v="0"/>
    <x v="0"/>
    <x v="0"/>
    <n v="0"/>
    <s v="Tidak Retur"/>
    <x v="0"/>
    <x v="0"/>
    <n v="1"/>
    <s v="Celengan"/>
    <x v="1"/>
    <n v="0"/>
  </r>
  <r>
    <s v="ORD_0007565"/>
    <x v="12"/>
    <x v="1"/>
    <x v="0"/>
    <s v="Selesai"/>
    <n v="1"/>
    <n v="0"/>
    <x v="0"/>
    <x v="0"/>
    <x v="0"/>
    <n v="0"/>
    <s v="Tidak Retur"/>
    <x v="1"/>
    <x v="1"/>
    <n v="1"/>
    <s v="Celengan"/>
    <x v="1"/>
    <n v="0"/>
  </r>
  <r>
    <s v="ORD_0007566"/>
    <x v="12"/>
    <x v="1"/>
    <x v="0"/>
    <s v="Selesai"/>
    <n v="1"/>
    <n v="0"/>
    <x v="0"/>
    <x v="0"/>
    <x v="0"/>
    <n v="0"/>
    <s v="Tidak Retur"/>
    <x v="2"/>
    <x v="2"/>
    <n v="2"/>
    <s v="Celengan, Perlengkapan Packing"/>
    <x v="6"/>
    <n v="0"/>
  </r>
  <r>
    <s v="ORD_0007567"/>
    <x v="12"/>
    <x v="1"/>
    <x v="0"/>
    <s v="Selesai"/>
    <n v="1"/>
    <n v="0"/>
    <x v="0"/>
    <x v="0"/>
    <x v="0"/>
    <n v="0"/>
    <s v="Tidak Retur"/>
    <x v="1"/>
    <x v="1"/>
    <n v="1"/>
    <s v="Tempat Nasi"/>
    <x v="17"/>
    <n v="0"/>
  </r>
  <r>
    <s v="ORD_0007568"/>
    <x v="12"/>
    <x v="1"/>
    <x v="0"/>
    <s v="Selesai"/>
    <n v="1"/>
    <n v="0"/>
    <x v="0"/>
    <x v="0"/>
    <x v="0"/>
    <n v="0"/>
    <s v="Tidak Retur"/>
    <x v="4"/>
    <x v="4"/>
    <n v="1"/>
    <s v="Celengan"/>
    <x v="1"/>
    <n v="0"/>
  </r>
  <r>
    <s v="ORD_0007569"/>
    <x v="12"/>
    <x v="1"/>
    <x v="0"/>
    <s v="Selesai"/>
    <n v="1"/>
    <n v="0"/>
    <x v="0"/>
    <x v="0"/>
    <x v="0"/>
    <n v="0"/>
    <s v="Tidak Retur"/>
    <x v="4"/>
    <x v="4"/>
    <n v="1"/>
    <s v="Celengan"/>
    <x v="1"/>
    <n v="0"/>
  </r>
  <r>
    <s v="ORD_0007570"/>
    <x v="12"/>
    <x v="1"/>
    <x v="0"/>
    <s v="Selesai"/>
    <n v="1"/>
    <n v="0"/>
    <x v="0"/>
    <x v="0"/>
    <x v="0"/>
    <n v="0"/>
    <s v="Tidak Retur"/>
    <x v="1"/>
    <x v="1"/>
    <n v="1"/>
    <s v="Plastik / Wadah Plastik"/>
    <x v="2"/>
    <n v="0"/>
  </r>
  <r>
    <s v="ORD_0007571"/>
    <x v="12"/>
    <x v="1"/>
    <x v="0"/>
    <s v="Selesai"/>
    <n v="1"/>
    <n v="0"/>
    <x v="0"/>
    <x v="0"/>
    <x v="0"/>
    <n v="0"/>
    <s v="Tidak Retur"/>
    <x v="2"/>
    <x v="2"/>
    <n v="1"/>
    <s v="Celengan"/>
    <x v="1"/>
    <n v="0"/>
  </r>
  <r>
    <s v="ORD_0007572"/>
    <x v="12"/>
    <x v="1"/>
    <x v="0"/>
    <s v="Selesai"/>
    <n v="1"/>
    <n v="0"/>
    <x v="0"/>
    <x v="0"/>
    <x v="0"/>
    <n v="0"/>
    <s v="Tidak Retur"/>
    <x v="4"/>
    <x v="4"/>
    <n v="1"/>
    <s v="Celengan"/>
    <x v="1"/>
    <n v="0"/>
  </r>
  <r>
    <s v="ORD_0007573"/>
    <x v="12"/>
    <x v="1"/>
    <x v="0"/>
    <s v="Selesai"/>
    <n v="1"/>
    <n v="0"/>
    <x v="0"/>
    <x v="0"/>
    <x v="0"/>
    <n v="0"/>
    <s v="Tidak Retur"/>
    <x v="0"/>
    <x v="0"/>
    <n v="1"/>
    <s v="Celengan"/>
    <x v="1"/>
    <n v="0"/>
  </r>
  <r>
    <s v="ORD_0007574"/>
    <x v="12"/>
    <x v="1"/>
    <x v="0"/>
    <s v="Selesai"/>
    <n v="1"/>
    <n v="0"/>
    <x v="0"/>
    <x v="0"/>
    <x v="0"/>
    <n v="0"/>
    <s v="Tidak Retur"/>
    <x v="2"/>
    <x v="2"/>
    <n v="1"/>
    <s v="Rak / Rak Serbaguna"/>
    <x v="3"/>
    <n v="0"/>
  </r>
  <r>
    <s v="ORD_0007575"/>
    <x v="12"/>
    <x v="1"/>
    <x v="0"/>
    <s v="Selesai"/>
    <n v="1"/>
    <n v="0"/>
    <x v="0"/>
    <x v="0"/>
    <x v="0"/>
    <n v="0"/>
    <s v="Tidak Retur"/>
    <x v="1"/>
    <x v="1"/>
    <n v="1"/>
    <s v="Aksesoris Pintu"/>
    <x v="25"/>
    <n v="0"/>
  </r>
  <r>
    <s v="ORD_0007576"/>
    <x v="12"/>
    <x v="1"/>
    <x v="0"/>
    <s v="Selesai"/>
    <n v="1"/>
    <n v="0"/>
    <x v="0"/>
    <x v="0"/>
    <x v="0"/>
    <n v="0"/>
    <s v="Tidak Retur"/>
    <x v="1"/>
    <x v="1"/>
    <n v="1"/>
    <s v="Celengan"/>
    <x v="1"/>
    <n v="0"/>
  </r>
  <r>
    <s v="ORD_0007577"/>
    <x v="12"/>
    <x v="1"/>
    <x v="0"/>
    <s v="Batal"/>
    <n v="1"/>
    <n v="1"/>
    <x v="1"/>
    <x v="1"/>
    <x v="2"/>
    <n v="0"/>
    <s v="Tidak Retur"/>
    <x v="1"/>
    <x v="1"/>
    <n v="1"/>
    <s v="Tempat Nasi"/>
    <x v="17"/>
    <n v="0"/>
  </r>
  <r>
    <s v="ORD_0007578"/>
    <x v="12"/>
    <x v="1"/>
    <x v="0"/>
    <s v="Selesai"/>
    <n v="1"/>
    <n v="0"/>
    <x v="0"/>
    <x v="0"/>
    <x v="0"/>
    <n v="0"/>
    <s v="Tidak Retur"/>
    <x v="4"/>
    <x v="4"/>
    <n v="1"/>
    <s v="Celengan"/>
    <x v="1"/>
    <n v="0"/>
  </r>
  <r>
    <s v="ORD_0007579"/>
    <x v="12"/>
    <x v="1"/>
    <x v="0"/>
    <s v="Selesai"/>
    <n v="1"/>
    <n v="0"/>
    <x v="0"/>
    <x v="0"/>
    <x v="0"/>
    <n v="0"/>
    <s v="Tidak Retur"/>
    <x v="5"/>
    <x v="5"/>
    <n v="2"/>
    <s v="Celengan, Other"/>
    <x v="6"/>
    <n v="0"/>
  </r>
  <r>
    <s v="ORD_0007580"/>
    <x v="12"/>
    <x v="1"/>
    <x v="0"/>
    <s v="Selesai"/>
    <n v="1"/>
    <n v="0"/>
    <x v="0"/>
    <x v="0"/>
    <x v="0"/>
    <n v="0"/>
    <s v="Tidak Retur"/>
    <x v="0"/>
    <x v="0"/>
    <n v="4"/>
    <s v="Baskom / Mangkok Besar, Peralatan Makan, Rak / Rak Serbaguna, Tempat Nasi"/>
    <x v="6"/>
    <n v="0"/>
  </r>
  <r>
    <s v="ORD_0007581"/>
    <x v="12"/>
    <x v="1"/>
    <x v="0"/>
    <s v="Batal"/>
    <n v="1"/>
    <n v="1"/>
    <x v="1"/>
    <x v="1"/>
    <x v="2"/>
    <n v="0"/>
    <s v="Tidak Retur"/>
    <x v="1"/>
    <x v="1"/>
    <n v="1"/>
    <s v="Other"/>
    <x v="14"/>
    <n v="0"/>
  </r>
  <r>
    <s v="ORD_0007582"/>
    <x v="12"/>
    <x v="1"/>
    <x v="0"/>
    <s v="Selesai"/>
    <n v="1"/>
    <n v="0"/>
    <x v="0"/>
    <x v="0"/>
    <x v="0"/>
    <n v="0"/>
    <s v="Tidak Retur"/>
    <x v="1"/>
    <x v="1"/>
    <n v="1"/>
    <s v="Other"/>
    <x v="14"/>
    <n v="0"/>
  </r>
  <r>
    <s v="ORD_0007583"/>
    <x v="12"/>
    <x v="1"/>
    <x v="0"/>
    <s v="Selesai"/>
    <n v="1"/>
    <n v="0"/>
    <x v="0"/>
    <x v="0"/>
    <x v="0"/>
    <n v="0"/>
    <s v="Tidak Retur"/>
    <x v="2"/>
    <x v="2"/>
    <n v="1"/>
    <s v="Celengan"/>
    <x v="1"/>
    <n v="0"/>
  </r>
  <r>
    <s v="ORD_0007584"/>
    <x v="12"/>
    <x v="1"/>
    <x v="0"/>
    <s v="Selesai"/>
    <n v="1"/>
    <n v="0"/>
    <x v="0"/>
    <x v="0"/>
    <x v="0"/>
    <n v="0"/>
    <s v="Tidak Retur"/>
    <x v="1"/>
    <x v="1"/>
    <n v="1"/>
    <s v="Mangkok Sambal / Saus"/>
    <x v="4"/>
    <n v="0"/>
  </r>
  <r>
    <s v="ORD_0007585"/>
    <x v="12"/>
    <x v="1"/>
    <x v="0"/>
    <s v="Selesai"/>
    <n v="1"/>
    <n v="0"/>
    <x v="0"/>
    <x v="0"/>
    <x v="0"/>
    <n v="0"/>
    <s v="Tidak Retur"/>
    <x v="1"/>
    <x v="1"/>
    <n v="1"/>
    <s v="Celengan"/>
    <x v="1"/>
    <n v="0"/>
  </r>
  <r>
    <s v="ORD_0007586"/>
    <x v="12"/>
    <x v="1"/>
    <x v="0"/>
    <s v="Selesai"/>
    <n v="1"/>
    <n v="0"/>
    <x v="0"/>
    <x v="0"/>
    <x v="0"/>
    <n v="0"/>
    <s v="Tidak Retur"/>
    <x v="1"/>
    <x v="1"/>
    <n v="1"/>
    <s v="Celengan"/>
    <x v="1"/>
    <n v="0"/>
  </r>
  <r>
    <s v="ORD_0007587"/>
    <x v="12"/>
    <x v="1"/>
    <x v="0"/>
    <s v="Selesai"/>
    <n v="1"/>
    <n v="0"/>
    <x v="0"/>
    <x v="0"/>
    <x v="0"/>
    <n v="0"/>
    <s v="Tidak Retur"/>
    <x v="1"/>
    <x v="1"/>
    <n v="1"/>
    <s v="Mangkok Sambal / Saus"/>
    <x v="4"/>
    <n v="0"/>
  </r>
  <r>
    <s v="ORD_0007588"/>
    <x v="12"/>
    <x v="1"/>
    <x v="0"/>
    <s v="Selesai"/>
    <n v="1"/>
    <n v="0"/>
    <x v="0"/>
    <x v="0"/>
    <x v="0"/>
    <n v="0"/>
    <s v="Tidak Retur"/>
    <x v="3"/>
    <x v="3"/>
    <n v="2"/>
    <s v="Celengan, Toples / Sealware"/>
    <x v="6"/>
    <n v="0"/>
  </r>
  <r>
    <s v="ORD_0007589"/>
    <x v="12"/>
    <x v="1"/>
    <x v="0"/>
    <s v="Selesai"/>
    <n v="1"/>
    <n v="0"/>
    <x v="0"/>
    <x v="0"/>
    <x v="0"/>
    <n v="0"/>
    <s v="Tidak Retur"/>
    <x v="4"/>
    <x v="4"/>
    <n v="1"/>
    <s v="Other"/>
    <x v="14"/>
    <n v="0"/>
  </r>
  <r>
    <s v="ORD_0007590"/>
    <x v="12"/>
    <x v="1"/>
    <x v="0"/>
    <s v="Selesai"/>
    <n v="1"/>
    <n v="0"/>
    <x v="0"/>
    <x v="0"/>
    <x v="0"/>
    <n v="0"/>
    <s v="Tidak Retur"/>
    <x v="0"/>
    <x v="0"/>
    <n v="1"/>
    <s v="Pisau / Alat Potong"/>
    <x v="12"/>
    <n v="0"/>
  </r>
  <r>
    <s v="ORD_0007591"/>
    <x v="12"/>
    <x v="1"/>
    <x v="0"/>
    <s v="Batal"/>
    <n v="1"/>
    <n v="1"/>
    <x v="1"/>
    <x v="2"/>
    <x v="7"/>
    <n v="0"/>
    <s v="Tidak Retur"/>
    <x v="1"/>
    <x v="1"/>
    <n v="1"/>
    <s v="Mangkok Sambal / Saus"/>
    <x v="4"/>
    <n v="0"/>
  </r>
  <r>
    <s v="ORD_0007592"/>
    <x v="12"/>
    <x v="1"/>
    <x v="0"/>
    <s v="Selesai"/>
    <n v="1"/>
    <n v="0"/>
    <x v="0"/>
    <x v="0"/>
    <x v="0"/>
    <n v="0"/>
    <s v="Tidak Retur"/>
    <x v="2"/>
    <x v="2"/>
    <n v="1"/>
    <s v="Nampan / Tray"/>
    <x v="9"/>
    <n v="0"/>
  </r>
  <r>
    <s v="ORD_0007593"/>
    <x v="12"/>
    <x v="1"/>
    <x v="0"/>
    <s v="Batal"/>
    <n v="1"/>
    <n v="1"/>
    <x v="1"/>
    <x v="2"/>
    <x v="11"/>
    <n v="0"/>
    <s v="Tidak Retur"/>
    <x v="2"/>
    <x v="2"/>
    <n v="1"/>
    <s v="Rak / Rak Serbaguna"/>
    <x v="3"/>
    <n v="0"/>
  </r>
  <r>
    <s v="ORD_0007594"/>
    <x v="12"/>
    <x v="1"/>
    <x v="0"/>
    <s v="Selesai"/>
    <n v="1"/>
    <n v="0"/>
    <x v="0"/>
    <x v="0"/>
    <x v="0"/>
    <n v="0"/>
    <s v="Tidak Retur"/>
    <x v="1"/>
    <x v="1"/>
    <n v="1"/>
    <s v="Aksesoris Pintu"/>
    <x v="25"/>
    <n v="0"/>
  </r>
  <r>
    <s v="ORD_0007595"/>
    <x v="12"/>
    <x v="1"/>
    <x v="0"/>
    <s v="Selesai"/>
    <n v="1"/>
    <n v="0"/>
    <x v="0"/>
    <x v="0"/>
    <x v="0"/>
    <n v="0"/>
    <s v="Tidak Retur"/>
    <x v="2"/>
    <x v="2"/>
    <n v="1"/>
    <s v="Piring"/>
    <x v="22"/>
    <n v="0"/>
  </r>
  <r>
    <s v="ORD_0007596"/>
    <x v="12"/>
    <x v="1"/>
    <x v="0"/>
    <s v="Selesai"/>
    <n v="1"/>
    <n v="0"/>
    <x v="0"/>
    <x v="0"/>
    <x v="0"/>
    <n v="0"/>
    <s v="Tidak Retur"/>
    <x v="2"/>
    <x v="2"/>
    <n v="2"/>
    <s v="Aksesoris Pintu, Toples / Sealware"/>
    <x v="6"/>
    <n v="0"/>
  </r>
  <r>
    <s v="ORD_0007597"/>
    <x v="12"/>
    <x v="1"/>
    <x v="0"/>
    <s v="Selesai"/>
    <n v="1"/>
    <n v="0"/>
    <x v="0"/>
    <x v="0"/>
    <x v="0"/>
    <n v="0"/>
    <s v="Tidak Retur"/>
    <x v="4"/>
    <x v="4"/>
    <n v="1"/>
    <s v="Celengan"/>
    <x v="1"/>
    <n v="0"/>
  </r>
  <r>
    <s v="ORD_0007598"/>
    <x v="12"/>
    <x v="1"/>
    <x v="0"/>
    <s v="Batal"/>
    <n v="1"/>
    <n v="1"/>
    <x v="1"/>
    <x v="2"/>
    <x v="5"/>
    <n v="0"/>
    <s v="Tidak Retur"/>
    <x v="2"/>
    <x v="2"/>
    <n v="3"/>
    <s v="Mangkok Sambal / Saus, Other, Rak / Rak Serbaguna"/>
    <x v="6"/>
    <n v="1"/>
  </r>
  <r>
    <s v="ORD_0007599"/>
    <x v="12"/>
    <x v="1"/>
    <x v="0"/>
    <s v="Selesai"/>
    <n v="1"/>
    <n v="0"/>
    <x v="0"/>
    <x v="0"/>
    <x v="0"/>
    <n v="0"/>
    <s v="Tidak Retur"/>
    <x v="2"/>
    <x v="2"/>
    <n v="1"/>
    <s v="Piring"/>
    <x v="22"/>
    <n v="0"/>
  </r>
  <r>
    <s v="ORD_0007600"/>
    <x v="12"/>
    <x v="1"/>
    <x v="0"/>
    <s v="Selesai"/>
    <n v="1"/>
    <n v="0"/>
    <x v="0"/>
    <x v="0"/>
    <x v="0"/>
    <n v="0"/>
    <s v="Tidak Retur"/>
    <x v="1"/>
    <x v="1"/>
    <n v="1"/>
    <s v="Keranjang"/>
    <x v="5"/>
    <n v="0"/>
  </r>
  <r>
    <s v="ORD_0007601"/>
    <x v="12"/>
    <x v="1"/>
    <x v="0"/>
    <s v="Selesai"/>
    <n v="1"/>
    <n v="0"/>
    <x v="0"/>
    <x v="0"/>
    <x v="0"/>
    <n v="0"/>
    <s v="Tidak Retur"/>
    <x v="0"/>
    <x v="0"/>
    <n v="1"/>
    <s v="Celengan"/>
    <x v="1"/>
    <n v="0"/>
  </r>
  <r>
    <s v="ORD_0007602"/>
    <x v="12"/>
    <x v="1"/>
    <x v="0"/>
    <s v="Selesai"/>
    <n v="1"/>
    <n v="0"/>
    <x v="0"/>
    <x v="0"/>
    <x v="0"/>
    <n v="0"/>
    <s v="Tidak Retur"/>
    <x v="1"/>
    <x v="1"/>
    <n v="1"/>
    <s v="Teko / Jug"/>
    <x v="24"/>
    <n v="0"/>
  </r>
  <r>
    <s v="ORD_0007603"/>
    <x v="12"/>
    <x v="1"/>
    <x v="0"/>
    <s v="Selesai"/>
    <n v="1"/>
    <n v="0"/>
    <x v="0"/>
    <x v="0"/>
    <x v="0"/>
    <n v="0"/>
    <s v="Tidak Retur"/>
    <x v="5"/>
    <x v="5"/>
    <n v="1"/>
    <s v="Seal / Baut / Roof"/>
    <x v="8"/>
    <n v="0"/>
  </r>
  <r>
    <s v="ORD_0007604"/>
    <x v="12"/>
    <x v="1"/>
    <x v="0"/>
    <s v="Selesai"/>
    <n v="1"/>
    <n v="0"/>
    <x v="0"/>
    <x v="0"/>
    <x v="0"/>
    <n v="0"/>
    <s v="Tidak Retur"/>
    <x v="1"/>
    <x v="1"/>
    <n v="1"/>
    <s v="Aksesoris Pintu"/>
    <x v="25"/>
    <n v="0"/>
  </r>
  <r>
    <s v="ORD_0007605"/>
    <x v="12"/>
    <x v="1"/>
    <x v="0"/>
    <s v="Selesai"/>
    <n v="1"/>
    <n v="0"/>
    <x v="0"/>
    <x v="0"/>
    <x v="0"/>
    <n v="0"/>
    <s v="Tidak Retur"/>
    <x v="1"/>
    <x v="1"/>
    <n v="1"/>
    <s v="Baskom / Mangkok Besar"/>
    <x v="18"/>
    <n v="0"/>
  </r>
  <r>
    <s v="ORD_0007606"/>
    <x v="12"/>
    <x v="1"/>
    <x v="0"/>
    <s v="Selesai"/>
    <n v="1"/>
    <n v="0"/>
    <x v="0"/>
    <x v="0"/>
    <x v="0"/>
    <n v="0"/>
    <s v="Tidak Retur"/>
    <x v="2"/>
    <x v="2"/>
    <n v="1"/>
    <s v="Celengan"/>
    <x v="1"/>
    <n v="0"/>
  </r>
  <r>
    <s v="ORD_0007607"/>
    <x v="12"/>
    <x v="1"/>
    <x v="0"/>
    <s v="Selesai"/>
    <n v="1"/>
    <n v="0"/>
    <x v="0"/>
    <x v="0"/>
    <x v="0"/>
    <n v="0"/>
    <s v="Tidak Retur"/>
    <x v="1"/>
    <x v="1"/>
    <n v="1"/>
    <s v="Mangkok Sambal / Saus"/>
    <x v="4"/>
    <n v="0"/>
  </r>
  <r>
    <s v="ORD_0007608"/>
    <x v="12"/>
    <x v="1"/>
    <x v="0"/>
    <s v="Batal"/>
    <n v="1"/>
    <n v="1"/>
    <x v="1"/>
    <x v="1"/>
    <x v="3"/>
    <n v="0"/>
    <s v="Tidak Retur"/>
    <x v="4"/>
    <x v="4"/>
    <n v="1"/>
    <s v="Rak / Rak Serbaguna"/>
    <x v="3"/>
    <n v="0"/>
  </r>
  <r>
    <s v="ORD_0007609"/>
    <x v="12"/>
    <x v="1"/>
    <x v="0"/>
    <s v="Selesai"/>
    <n v="1"/>
    <n v="0"/>
    <x v="0"/>
    <x v="0"/>
    <x v="0"/>
    <n v="0"/>
    <s v="Tidak Retur"/>
    <x v="1"/>
    <x v="1"/>
    <n v="1"/>
    <s v="Rak / Rak Serbaguna"/>
    <x v="3"/>
    <n v="0"/>
  </r>
  <r>
    <s v="ORD_0007610"/>
    <x v="12"/>
    <x v="1"/>
    <x v="0"/>
    <s v="Batal"/>
    <n v="1"/>
    <n v="1"/>
    <x v="1"/>
    <x v="1"/>
    <x v="1"/>
    <n v="0"/>
    <s v="Tidak Retur"/>
    <x v="1"/>
    <x v="1"/>
    <n v="1"/>
    <s v="Mangkok Sambal / Saus"/>
    <x v="4"/>
    <n v="0"/>
  </r>
  <r>
    <s v="ORD_0007611"/>
    <x v="12"/>
    <x v="1"/>
    <x v="0"/>
    <s v="Selesai"/>
    <n v="1"/>
    <n v="0"/>
    <x v="0"/>
    <x v="0"/>
    <x v="0"/>
    <n v="0"/>
    <s v="Tidak Retur"/>
    <x v="2"/>
    <x v="2"/>
    <n v="2"/>
    <s v="Aksesoris ID Card, Teko / Jug"/>
    <x v="6"/>
    <n v="0"/>
  </r>
  <r>
    <s v="ORD_0007612"/>
    <x v="12"/>
    <x v="1"/>
    <x v="0"/>
    <s v="Selesai"/>
    <n v="1"/>
    <n v="0"/>
    <x v="0"/>
    <x v="0"/>
    <x v="0"/>
    <n v="0"/>
    <s v="Tidak Retur"/>
    <x v="1"/>
    <x v="1"/>
    <n v="1"/>
    <s v="Mangkok Sambal / Saus"/>
    <x v="4"/>
    <n v="0"/>
  </r>
  <r>
    <s v="ORD_0007613"/>
    <x v="12"/>
    <x v="1"/>
    <x v="0"/>
    <s v="Selesai"/>
    <n v="1"/>
    <n v="0"/>
    <x v="0"/>
    <x v="0"/>
    <x v="0"/>
    <n v="0"/>
    <s v="Tidak Retur"/>
    <x v="1"/>
    <x v="1"/>
    <n v="1"/>
    <s v="Lunch Box / Rantang"/>
    <x v="15"/>
    <n v="0"/>
  </r>
  <r>
    <s v="ORD_0007614"/>
    <x v="12"/>
    <x v="1"/>
    <x v="0"/>
    <s v="Selesai"/>
    <n v="1"/>
    <n v="0"/>
    <x v="0"/>
    <x v="0"/>
    <x v="0"/>
    <n v="0"/>
    <s v="Tidak Retur"/>
    <x v="2"/>
    <x v="2"/>
    <n v="1"/>
    <s v="Aksesoris Pintu"/>
    <x v="25"/>
    <n v="0"/>
  </r>
  <r>
    <s v="ORD_0007615"/>
    <x v="12"/>
    <x v="1"/>
    <x v="0"/>
    <s v="Selesai"/>
    <n v="1"/>
    <n v="0"/>
    <x v="0"/>
    <x v="0"/>
    <x v="0"/>
    <n v="0"/>
    <s v="Tidak Retur"/>
    <x v="5"/>
    <x v="5"/>
    <n v="1"/>
    <s v="Celengan"/>
    <x v="1"/>
    <n v="0"/>
  </r>
  <r>
    <s v="ORD_0007616"/>
    <x v="12"/>
    <x v="1"/>
    <x v="0"/>
    <s v="Selesai"/>
    <n v="1"/>
    <n v="0"/>
    <x v="0"/>
    <x v="0"/>
    <x v="0"/>
    <n v="0"/>
    <s v="Tidak Retur"/>
    <x v="2"/>
    <x v="2"/>
    <n v="1"/>
    <s v="Seal / Baut / Roof"/>
    <x v="8"/>
    <n v="0"/>
  </r>
  <r>
    <s v="ORD_0007617"/>
    <x v="12"/>
    <x v="1"/>
    <x v="0"/>
    <s v="Selesai"/>
    <n v="1"/>
    <n v="0"/>
    <x v="0"/>
    <x v="0"/>
    <x v="0"/>
    <n v="0"/>
    <s v="Tidak Retur"/>
    <x v="1"/>
    <x v="1"/>
    <n v="1"/>
    <s v="Aksesoris Pintu"/>
    <x v="25"/>
    <n v="0"/>
  </r>
  <r>
    <s v="ORD_0007618"/>
    <x v="12"/>
    <x v="1"/>
    <x v="0"/>
    <s v="Selesai"/>
    <n v="1"/>
    <n v="0"/>
    <x v="0"/>
    <x v="0"/>
    <x v="0"/>
    <n v="0"/>
    <s v="Tidak Retur"/>
    <x v="0"/>
    <x v="0"/>
    <n v="1"/>
    <s v="Celengan"/>
    <x v="1"/>
    <n v="0"/>
  </r>
  <r>
    <s v="ORD_0007619"/>
    <x v="12"/>
    <x v="1"/>
    <x v="0"/>
    <s v="Selesai"/>
    <n v="1"/>
    <n v="0"/>
    <x v="0"/>
    <x v="0"/>
    <x v="0"/>
    <n v="0"/>
    <s v="Tidak Retur"/>
    <x v="1"/>
    <x v="1"/>
    <n v="1"/>
    <s v="Mangkok Sambal / Saus"/>
    <x v="4"/>
    <n v="0"/>
  </r>
  <r>
    <s v="ORD_0007620"/>
    <x v="12"/>
    <x v="1"/>
    <x v="0"/>
    <s v="Selesai"/>
    <n v="1"/>
    <n v="0"/>
    <x v="0"/>
    <x v="0"/>
    <x v="0"/>
    <n v="0"/>
    <s v="Tidak Retur"/>
    <x v="1"/>
    <x v="1"/>
    <n v="1"/>
    <s v="Aksesoris Pintu"/>
    <x v="25"/>
    <n v="0"/>
  </r>
  <r>
    <s v="ORD_0007621"/>
    <x v="12"/>
    <x v="1"/>
    <x v="0"/>
    <s v="Selesai"/>
    <n v="1"/>
    <n v="0"/>
    <x v="0"/>
    <x v="0"/>
    <x v="0"/>
    <n v="0"/>
    <s v="Tidak Retur"/>
    <x v="1"/>
    <x v="1"/>
    <n v="1"/>
    <s v="Tempat Nasi"/>
    <x v="17"/>
    <n v="0"/>
  </r>
  <r>
    <s v="ORD_0007622"/>
    <x v="12"/>
    <x v="1"/>
    <x v="0"/>
    <s v="Selesai"/>
    <n v="1"/>
    <n v="0"/>
    <x v="0"/>
    <x v="0"/>
    <x v="0"/>
    <n v="0"/>
    <s v="Tidak Retur"/>
    <x v="1"/>
    <x v="1"/>
    <n v="3"/>
    <s v="Other, Plastik / Wadah Plastik, Teko / Jug"/>
    <x v="6"/>
    <n v="0"/>
  </r>
  <r>
    <s v="ORD_0007623"/>
    <x v="12"/>
    <x v="1"/>
    <x v="0"/>
    <s v="Selesai"/>
    <n v="1"/>
    <n v="0"/>
    <x v="0"/>
    <x v="0"/>
    <x v="0"/>
    <n v="0"/>
    <s v="Tidak Retur"/>
    <x v="1"/>
    <x v="1"/>
    <n v="1"/>
    <s v="Nampan / Tray"/>
    <x v="9"/>
    <n v="0"/>
  </r>
  <r>
    <s v="ORD_0007624"/>
    <x v="12"/>
    <x v="1"/>
    <x v="0"/>
    <s v="Selesai"/>
    <n v="1"/>
    <n v="0"/>
    <x v="0"/>
    <x v="0"/>
    <x v="0"/>
    <n v="0"/>
    <s v="Tidak Retur"/>
    <x v="0"/>
    <x v="0"/>
    <n v="1"/>
    <s v="Seal / Baut / Roof"/>
    <x v="8"/>
    <n v="0"/>
  </r>
  <r>
    <s v="ORD_0007625"/>
    <x v="12"/>
    <x v="1"/>
    <x v="0"/>
    <s v="Selesai"/>
    <n v="1"/>
    <n v="0"/>
    <x v="0"/>
    <x v="0"/>
    <x v="0"/>
    <n v="0"/>
    <s v="Tidak Retur"/>
    <x v="2"/>
    <x v="2"/>
    <n v="1"/>
    <s v="Celengan"/>
    <x v="1"/>
    <n v="0"/>
  </r>
  <r>
    <s v="ORD_0007626"/>
    <x v="12"/>
    <x v="1"/>
    <x v="0"/>
    <s v="Selesai"/>
    <n v="1"/>
    <n v="0"/>
    <x v="0"/>
    <x v="0"/>
    <x v="0"/>
    <n v="0"/>
    <s v="Tidak Retur"/>
    <x v="1"/>
    <x v="1"/>
    <n v="1"/>
    <s v="Aksesoris Pintu"/>
    <x v="25"/>
    <n v="0"/>
  </r>
  <r>
    <s v="ORD_0007627"/>
    <x v="12"/>
    <x v="1"/>
    <x v="0"/>
    <s v="Selesai"/>
    <n v="1"/>
    <n v="0"/>
    <x v="0"/>
    <x v="0"/>
    <x v="0"/>
    <n v="0"/>
    <s v="Tidak Retur"/>
    <x v="0"/>
    <x v="0"/>
    <n v="1"/>
    <s v="Tempat Nasi"/>
    <x v="17"/>
    <n v="0"/>
  </r>
  <r>
    <s v="ORD_0007628"/>
    <x v="12"/>
    <x v="1"/>
    <x v="0"/>
    <s v="Selesai"/>
    <n v="1"/>
    <n v="0"/>
    <x v="0"/>
    <x v="0"/>
    <x v="0"/>
    <n v="0"/>
    <s v="Tidak Retur"/>
    <x v="1"/>
    <x v="1"/>
    <n v="1"/>
    <s v="Nampan / Tray"/>
    <x v="9"/>
    <n v="0"/>
  </r>
  <r>
    <s v="ORD_0007629"/>
    <x v="12"/>
    <x v="1"/>
    <x v="0"/>
    <s v="Selesai"/>
    <n v="1"/>
    <n v="0"/>
    <x v="0"/>
    <x v="0"/>
    <x v="0"/>
    <n v="0"/>
    <s v="Tidak Retur"/>
    <x v="0"/>
    <x v="0"/>
    <n v="3"/>
    <s v="Keranjang, Peralatan Makan, Toples / Sealware"/>
    <x v="6"/>
    <n v="0"/>
  </r>
  <r>
    <s v="ORD_0007630"/>
    <x v="12"/>
    <x v="1"/>
    <x v="0"/>
    <s v="Selesai"/>
    <n v="1"/>
    <n v="0"/>
    <x v="0"/>
    <x v="0"/>
    <x v="0"/>
    <n v="0"/>
    <s v="Tidak Retur"/>
    <x v="1"/>
    <x v="1"/>
    <n v="1"/>
    <s v="Piring"/>
    <x v="22"/>
    <n v="0"/>
  </r>
  <r>
    <s v="ORD_0007631"/>
    <x v="12"/>
    <x v="1"/>
    <x v="0"/>
    <s v="Selesai"/>
    <n v="1"/>
    <n v="0"/>
    <x v="0"/>
    <x v="0"/>
    <x v="0"/>
    <n v="0"/>
    <s v="Tidak Retur"/>
    <x v="1"/>
    <x v="1"/>
    <n v="1"/>
    <s v="Celengan"/>
    <x v="1"/>
    <n v="0"/>
  </r>
  <r>
    <s v="ORD_0007632"/>
    <x v="12"/>
    <x v="1"/>
    <x v="0"/>
    <s v="Selesai"/>
    <n v="1"/>
    <n v="0"/>
    <x v="0"/>
    <x v="0"/>
    <x v="0"/>
    <n v="0"/>
    <s v="Tidak Retur"/>
    <x v="1"/>
    <x v="1"/>
    <n v="2"/>
    <s v="Mangkok Sambal / Saus, Other"/>
    <x v="6"/>
    <n v="0"/>
  </r>
  <r>
    <s v="ORD_0007633"/>
    <x v="12"/>
    <x v="1"/>
    <x v="0"/>
    <s v="Selesai"/>
    <n v="1"/>
    <n v="0"/>
    <x v="0"/>
    <x v="0"/>
    <x v="0"/>
    <n v="0"/>
    <s v="Tidak Retur"/>
    <x v="2"/>
    <x v="2"/>
    <n v="2"/>
    <s v="Mangkok Sambal / Saus, Other"/>
    <x v="6"/>
    <n v="0"/>
  </r>
  <r>
    <s v="ORD_0007634"/>
    <x v="12"/>
    <x v="1"/>
    <x v="0"/>
    <s v="Selesai"/>
    <n v="1"/>
    <n v="0"/>
    <x v="0"/>
    <x v="0"/>
    <x v="0"/>
    <n v="0"/>
    <s v="Tidak Retur"/>
    <x v="1"/>
    <x v="1"/>
    <n v="1"/>
    <s v="Celengan"/>
    <x v="1"/>
    <n v="0"/>
  </r>
  <r>
    <s v="ORD_0007635"/>
    <x v="12"/>
    <x v="1"/>
    <x v="0"/>
    <s v="Selesai"/>
    <n v="1"/>
    <n v="0"/>
    <x v="0"/>
    <x v="0"/>
    <x v="0"/>
    <n v="0"/>
    <s v="Tidak Retur"/>
    <x v="1"/>
    <x v="1"/>
    <n v="1"/>
    <s v="Plastik / Wadah Plastik"/>
    <x v="2"/>
    <n v="0"/>
  </r>
  <r>
    <s v="ORD_0007636"/>
    <x v="12"/>
    <x v="1"/>
    <x v="0"/>
    <s v="Batal"/>
    <n v="1"/>
    <n v="1"/>
    <x v="1"/>
    <x v="1"/>
    <x v="4"/>
    <n v="0"/>
    <s v="Tidak Retur"/>
    <x v="0"/>
    <x v="0"/>
    <n v="1"/>
    <s v="Celengan"/>
    <x v="1"/>
    <n v="1"/>
  </r>
  <r>
    <s v="ORD_0007637"/>
    <x v="12"/>
    <x v="1"/>
    <x v="0"/>
    <s v="Selesai"/>
    <n v="1"/>
    <n v="0"/>
    <x v="0"/>
    <x v="0"/>
    <x v="0"/>
    <n v="0"/>
    <s v="Tidak Retur"/>
    <x v="0"/>
    <x v="0"/>
    <n v="2"/>
    <s v="Celengan, Keranjang"/>
    <x v="6"/>
    <n v="0"/>
  </r>
  <r>
    <s v="ORD_0007638"/>
    <x v="12"/>
    <x v="1"/>
    <x v="0"/>
    <s v="Selesai"/>
    <n v="1"/>
    <n v="0"/>
    <x v="0"/>
    <x v="0"/>
    <x v="0"/>
    <n v="0"/>
    <s v="Tidak Retur"/>
    <x v="1"/>
    <x v="1"/>
    <n v="1"/>
    <s v="Tempat Nasi"/>
    <x v="17"/>
    <n v="0"/>
  </r>
  <r>
    <s v="ORD_0007639"/>
    <x v="12"/>
    <x v="1"/>
    <x v="0"/>
    <s v="Selesai"/>
    <n v="1"/>
    <n v="0"/>
    <x v="0"/>
    <x v="0"/>
    <x v="0"/>
    <n v="0"/>
    <s v="Tidak Retur"/>
    <x v="1"/>
    <x v="1"/>
    <n v="1"/>
    <s v="Lunch Box / Rantang"/>
    <x v="15"/>
    <n v="0"/>
  </r>
  <r>
    <s v="ORD_0007640"/>
    <x v="12"/>
    <x v="1"/>
    <x v="0"/>
    <s v="Selesai"/>
    <n v="1"/>
    <n v="0"/>
    <x v="0"/>
    <x v="0"/>
    <x v="0"/>
    <n v="0"/>
    <s v="Tidak Retur"/>
    <x v="2"/>
    <x v="2"/>
    <n v="1"/>
    <s v="Aksesoris Pintu"/>
    <x v="25"/>
    <n v="0"/>
  </r>
  <r>
    <s v="ORD_0007641"/>
    <x v="12"/>
    <x v="1"/>
    <x v="0"/>
    <s v="Batal"/>
    <n v="1"/>
    <n v="1"/>
    <x v="1"/>
    <x v="1"/>
    <x v="1"/>
    <n v="0"/>
    <s v="Tidak Retur"/>
    <x v="1"/>
    <x v="1"/>
    <n v="1"/>
    <s v="Baskom / Mangkok Besar"/>
    <x v="18"/>
    <n v="0"/>
  </r>
  <r>
    <s v="ORD_0007642"/>
    <x v="12"/>
    <x v="1"/>
    <x v="0"/>
    <s v="Selesai"/>
    <n v="1"/>
    <n v="0"/>
    <x v="0"/>
    <x v="0"/>
    <x v="0"/>
    <n v="0"/>
    <s v="Tidak Retur"/>
    <x v="5"/>
    <x v="5"/>
    <n v="1"/>
    <s v="Aksesoris Pintu"/>
    <x v="25"/>
    <n v="0"/>
  </r>
  <r>
    <s v="ORD_0007643"/>
    <x v="12"/>
    <x v="1"/>
    <x v="0"/>
    <s v="Selesai"/>
    <n v="1"/>
    <n v="0"/>
    <x v="0"/>
    <x v="0"/>
    <x v="0"/>
    <n v="0"/>
    <s v="Tidak Retur"/>
    <x v="4"/>
    <x v="4"/>
    <n v="1"/>
    <s v="Other"/>
    <x v="14"/>
    <n v="0"/>
  </r>
  <r>
    <s v="ORD_0007644"/>
    <x v="12"/>
    <x v="1"/>
    <x v="0"/>
    <s v="Selesai"/>
    <n v="1"/>
    <n v="0"/>
    <x v="0"/>
    <x v="0"/>
    <x v="0"/>
    <n v="0"/>
    <s v="Tidak Retur"/>
    <x v="2"/>
    <x v="2"/>
    <n v="4"/>
    <s v="Baskom / Mangkok Besar, Mangkok Sambal / Saus, Nampan / Tray, Other"/>
    <x v="6"/>
    <n v="0"/>
  </r>
  <r>
    <s v="ORD_0007645"/>
    <x v="12"/>
    <x v="1"/>
    <x v="0"/>
    <s v="Selesai"/>
    <n v="1"/>
    <n v="0"/>
    <x v="0"/>
    <x v="0"/>
    <x v="0"/>
    <n v="0"/>
    <s v="Tidak Retur"/>
    <x v="1"/>
    <x v="1"/>
    <n v="1"/>
    <s v="Lunch Box / Rantang"/>
    <x v="15"/>
    <n v="0"/>
  </r>
  <r>
    <s v="ORD_0007646"/>
    <x v="12"/>
    <x v="1"/>
    <x v="0"/>
    <s v="Selesai"/>
    <n v="1"/>
    <n v="0"/>
    <x v="0"/>
    <x v="0"/>
    <x v="0"/>
    <n v="0"/>
    <s v="Tidak Retur"/>
    <x v="0"/>
    <x v="0"/>
    <n v="2"/>
    <s v="Aksesoris Pintu, Other"/>
    <x v="6"/>
    <n v="0"/>
  </r>
  <r>
    <s v="ORD_0007647"/>
    <x v="12"/>
    <x v="1"/>
    <x v="0"/>
    <s v="Selesai"/>
    <n v="1"/>
    <n v="0"/>
    <x v="0"/>
    <x v="0"/>
    <x v="0"/>
    <n v="0"/>
    <s v="Tidak Retur"/>
    <x v="1"/>
    <x v="1"/>
    <n v="1"/>
    <s v="Celengan"/>
    <x v="1"/>
    <n v="0"/>
  </r>
  <r>
    <s v="ORD_0007648"/>
    <x v="12"/>
    <x v="1"/>
    <x v="0"/>
    <s v="Selesai"/>
    <n v="1"/>
    <n v="0"/>
    <x v="0"/>
    <x v="0"/>
    <x v="0"/>
    <n v="0"/>
    <s v="Tidak Retur"/>
    <x v="1"/>
    <x v="1"/>
    <n v="1"/>
    <s v="Celengan"/>
    <x v="1"/>
    <n v="0"/>
  </r>
  <r>
    <s v="ORD_0007649"/>
    <x v="12"/>
    <x v="1"/>
    <x v="0"/>
    <s v="Batal"/>
    <n v="1"/>
    <n v="1"/>
    <x v="1"/>
    <x v="2"/>
    <x v="5"/>
    <n v="0"/>
    <s v="Tidak Retur"/>
    <x v="2"/>
    <x v="2"/>
    <n v="1"/>
    <s v="Tempat Nasi"/>
    <x v="17"/>
    <n v="1"/>
  </r>
  <r>
    <s v="ORD_0007650"/>
    <x v="12"/>
    <x v="1"/>
    <x v="0"/>
    <s v="Selesai"/>
    <n v="1"/>
    <n v="0"/>
    <x v="0"/>
    <x v="0"/>
    <x v="0"/>
    <n v="0"/>
    <s v="Tidak Retur"/>
    <x v="0"/>
    <x v="0"/>
    <n v="1"/>
    <s v="Seal / Baut / Roof"/>
    <x v="8"/>
    <n v="0"/>
  </r>
  <r>
    <s v="ORD_0007651"/>
    <x v="12"/>
    <x v="1"/>
    <x v="0"/>
    <s v="Selesai"/>
    <n v="1"/>
    <n v="0"/>
    <x v="0"/>
    <x v="0"/>
    <x v="0"/>
    <n v="0"/>
    <s v="Tidak Retur"/>
    <x v="5"/>
    <x v="5"/>
    <n v="1"/>
    <s v="Mangkok Sambal / Saus"/>
    <x v="4"/>
    <n v="0"/>
  </r>
  <r>
    <s v="ORD_0007652"/>
    <x v="12"/>
    <x v="1"/>
    <x v="0"/>
    <s v="Selesai"/>
    <n v="1"/>
    <n v="0"/>
    <x v="0"/>
    <x v="0"/>
    <x v="0"/>
    <n v="0"/>
    <s v="Tidak Retur"/>
    <x v="1"/>
    <x v="1"/>
    <n v="1"/>
    <s v="Rak / Rak Serbaguna"/>
    <x v="3"/>
    <n v="0"/>
  </r>
  <r>
    <s v="ORD_0007653"/>
    <x v="12"/>
    <x v="1"/>
    <x v="0"/>
    <s v="Selesai"/>
    <n v="1"/>
    <n v="0"/>
    <x v="0"/>
    <x v="0"/>
    <x v="0"/>
    <n v="0"/>
    <s v="Tidak Retur"/>
    <x v="0"/>
    <x v="0"/>
    <n v="1"/>
    <s v="Other"/>
    <x v="14"/>
    <n v="0"/>
  </r>
  <r>
    <s v="ORD_0007654"/>
    <x v="12"/>
    <x v="1"/>
    <x v="0"/>
    <s v="Selesai"/>
    <n v="1"/>
    <n v="0"/>
    <x v="0"/>
    <x v="0"/>
    <x v="0"/>
    <n v="0"/>
    <s v="Tidak Retur"/>
    <x v="2"/>
    <x v="2"/>
    <n v="1"/>
    <s v="Celengan"/>
    <x v="1"/>
    <n v="0"/>
  </r>
  <r>
    <s v="ORD_0007655"/>
    <x v="12"/>
    <x v="1"/>
    <x v="0"/>
    <s v="Selesai"/>
    <n v="1"/>
    <n v="0"/>
    <x v="0"/>
    <x v="0"/>
    <x v="0"/>
    <n v="0"/>
    <s v="Tidak Retur"/>
    <x v="2"/>
    <x v="2"/>
    <n v="1"/>
    <s v="Celengan"/>
    <x v="1"/>
    <n v="0"/>
  </r>
  <r>
    <s v="ORD_0007656"/>
    <x v="12"/>
    <x v="1"/>
    <x v="0"/>
    <s v="Selesai"/>
    <n v="1"/>
    <n v="0"/>
    <x v="0"/>
    <x v="0"/>
    <x v="0"/>
    <n v="0"/>
    <s v="Tidak Retur"/>
    <x v="0"/>
    <x v="0"/>
    <n v="1"/>
    <s v="Celengan"/>
    <x v="1"/>
    <n v="0"/>
  </r>
  <r>
    <s v="ORD_0007657"/>
    <x v="12"/>
    <x v="1"/>
    <x v="0"/>
    <s v="Selesai"/>
    <n v="1"/>
    <n v="0"/>
    <x v="0"/>
    <x v="0"/>
    <x v="0"/>
    <n v="0"/>
    <s v="Tidak Retur"/>
    <x v="1"/>
    <x v="1"/>
    <n v="1"/>
    <s v="Celengan"/>
    <x v="1"/>
    <n v="0"/>
  </r>
  <r>
    <s v="ORD_0007658"/>
    <x v="12"/>
    <x v="1"/>
    <x v="0"/>
    <s v="Selesai"/>
    <n v="1"/>
    <n v="0"/>
    <x v="0"/>
    <x v="0"/>
    <x v="0"/>
    <n v="0"/>
    <s v="Tidak Retur"/>
    <x v="1"/>
    <x v="1"/>
    <n v="1"/>
    <s v="Mangkok Sambal / Saus"/>
    <x v="4"/>
    <n v="0"/>
  </r>
  <r>
    <s v="ORD_0007659"/>
    <x v="12"/>
    <x v="1"/>
    <x v="0"/>
    <s v="Selesai"/>
    <n v="1"/>
    <n v="0"/>
    <x v="0"/>
    <x v="0"/>
    <x v="0"/>
    <n v="0"/>
    <s v="Tidak Retur"/>
    <x v="2"/>
    <x v="2"/>
    <n v="1"/>
    <s v="Celengan"/>
    <x v="1"/>
    <n v="0"/>
  </r>
  <r>
    <s v="ORD_0007660"/>
    <x v="12"/>
    <x v="1"/>
    <x v="0"/>
    <s v="Selesai"/>
    <n v="1"/>
    <n v="0"/>
    <x v="0"/>
    <x v="0"/>
    <x v="0"/>
    <n v="0"/>
    <s v="Tidak Retur"/>
    <x v="0"/>
    <x v="0"/>
    <n v="1"/>
    <s v="Celengan"/>
    <x v="1"/>
    <n v="0"/>
  </r>
  <r>
    <s v="ORD_0007661"/>
    <x v="12"/>
    <x v="1"/>
    <x v="0"/>
    <s v="Selesai"/>
    <n v="1"/>
    <n v="0"/>
    <x v="0"/>
    <x v="0"/>
    <x v="0"/>
    <n v="0"/>
    <s v="Tidak Retur"/>
    <x v="1"/>
    <x v="1"/>
    <n v="1"/>
    <s v="Celengan"/>
    <x v="1"/>
    <n v="0"/>
  </r>
  <r>
    <s v="ORD_0007662"/>
    <x v="12"/>
    <x v="1"/>
    <x v="0"/>
    <s v="Selesai"/>
    <n v="1"/>
    <n v="0"/>
    <x v="0"/>
    <x v="0"/>
    <x v="0"/>
    <n v="0"/>
    <s v="Tidak Retur"/>
    <x v="1"/>
    <x v="1"/>
    <n v="1"/>
    <s v="Aksesoris Pintu"/>
    <x v="25"/>
    <n v="0"/>
  </r>
  <r>
    <s v="ORD_0007663"/>
    <x v="12"/>
    <x v="1"/>
    <x v="0"/>
    <s v="Selesai"/>
    <n v="1"/>
    <n v="0"/>
    <x v="0"/>
    <x v="0"/>
    <x v="0"/>
    <n v="0"/>
    <s v="Tidak Retur"/>
    <x v="1"/>
    <x v="1"/>
    <n v="1"/>
    <s v="Mangkok Sambal / Saus"/>
    <x v="4"/>
    <n v="0"/>
  </r>
  <r>
    <s v="ORD_0007664"/>
    <x v="12"/>
    <x v="1"/>
    <x v="0"/>
    <s v="Selesai"/>
    <n v="1"/>
    <n v="0"/>
    <x v="0"/>
    <x v="0"/>
    <x v="0"/>
    <n v="0"/>
    <s v="Tidak Retur"/>
    <x v="3"/>
    <x v="3"/>
    <n v="1"/>
    <s v="Mangkok Sambal / Saus"/>
    <x v="4"/>
    <n v="0"/>
  </r>
  <r>
    <s v="ORD_0007665"/>
    <x v="12"/>
    <x v="1"/>
    <x v="0"/>
    <s v="Selesai"/>
    <n v="1"/>
    <n v="0"/>
    <x v="0"/>
    <x v="0"/>
    <x v="0"/>
    <n v="0"/>
    <s v="Tidak Retur"/>
    <x v="2"/>
    <x v="2"/>
    <n v="1"/>
    <s v="Celengan"/>
    <x v="1"/>
    <n v="0"/>
  </r>
  <r>
    <s v="ORD_0007666"/>
    <x v="12"/>
    <x v="1"/>
    <x v="0"/>
    <s v="Batal"/>
    <n v="1"/>
    <n v="1"/>
    <x v="1"/>
    <x v="2"/>
    <x v="7"/>
    <n v="0"/>
    <s v="Tidak Retur"/>
    <x v="1"/>
    <x v="1"/>
    <n v="1"/>
    <s v="Celengan"/>
    <x v="1"/>
    <n v="0"/>
  </r>
  <r>
    <s v="ORD_0007667"/>
    <x v="12"/>
    <x v="1"/>
    <x v="0"/>
    <s v="Selesai"/>
    <n v="1"/>
    <n v="0"/>
    <x v="0"/>
    <x v="0"/>
    <x v="0"/>
    <n v="0"/>
    <s v="Tidak Retur"/>
    <x v="2"/>
    <x v="2"/>
    <n v="1"/>
    <s v="Celengan"/>
    <x v="1"/>
    <n v="0"/>
  </r>
  <r>
    <s v="ORD_0007668"/>
    <x v="12"/>
    <x v="1"/>
    <x v="0"/>
    <s v="Batal"/>
    <n v="1"/>
    <n v="1"/>
    <x v="1"/>
    <x v="2"/>
    <x v="5"/>
    <n v="0"/>
    <s v="Tidak Retur"/>
    <x v="7"/>
    <x v="7"/>
    <n v="1"/>
    <s v="Rak / Rak Serbaguna"/>
    <x v="3"/>
    <n v="1"/>
  </r>
  <r>
    <s v="ORD_0007669"/>
    <x v="12"/>
    <x v="1"/>
    <x v="0"/>
    <s v="Selesai"/>
    <n v="1"/>
    <n v="0"/>
    <x v="0"/>
    <x v="0"/>
    <x v="0"/>
    <n v="0"/>
    <s v="Tidak Retur"/>
    <x v="1"/>
    <x v="1"/>
    <n v="1"/>
    <s v="Celengan"/>
    <x v="1"/>
    <n v="0"/>
  </r>
  <r>
    <s v="ORD_0007670"/>
    <x v="12"/>
    <x v="1"/>
    <x v="0"/>
    <s v="Selesai"/>
    <n v="1"/>
    <n v="0"/>
    <x v="0"/>
    <x v="0"/>
    <x v="0"/>
    <n v="0"/>
    <s v="Tidak Retur"/>
    <x v="2"/>
    <x v="2"/>
    <n v="1"/>
    <s v="Tempat Nasi"/>
    <x v="17"/>
    <n v="0"/>
  </r>
  <r>
    <s v="ORD_0007671"/>
    <x v="12"/>
    <x v="1"/>
    <x v="0"/>
    <s v="Selesai"/>
    <n v="1"/>
    <n v="0"/>
    <x v="0"/>
    <x v="0"/>
    <x v="0"/>
    <n v="0"/>
    <s v="Tidak Retur"/>
    <x v="4"/>
    <x v="4"/>
    <n v="1"/>
    <s v="Bangku / Kursi Kecil"/>
    <x v="19"/>
    <n v="0"/>
  </r>
  <r>
    <s v="ORD_0007672"/>
    <x v="12"/>
    <x v="1"/>
    <x v="0"/>
    <s v="Selesai"/>
    <n v="1"/>
    <n v="0"/>
    <x v="0"/>
    <x v="0"/>
    <x v="0"/>
    <n v="0"/>
    <s v="Tidak Retur"/>
    <x v="4"/>
    <x v="4"/>
    <n v="3"/>
    <s v="Aksesoris Pintu, Gantungan Baju / Hanger, Keranjang"/>
    <x v="6"/>
    <n v="0"/>
  </r>
  <r>
    <s v="ORD_0007673"/>
    <x v="12"/>
    <x v="1"/>
    <x v="0"/>
    <s v="Batal"/>
    <n v="1"/>
    <n v="1"/>
    <x v="1"/>
    <x v="2"/>
    <x v="5"/>
    <n v="0"/>
    <s v="Tidak Retur"/>
    <x v="2"/>
    <x v="2"/>
    <n v="1"/>
    <s v="Aksesoris Pintu"/>
    <x v="25"/>
    <n v="1"/>
  </r>
  <r>
    <s v="ORD_0007674"/>
    <x v="12"/>
    <x v="1"/>
    <x v="0"/>
    <s v="Selesai"/>
    <n v="1"/>
    <n v="0"/>
    <x v="0"/>
    <x v="0"/>
    <x v="0"/>
    <n v="0"/>
    <s v="Tidak Retur"/>
    <x v="1"/>
    <x v="1"/>
    <n v="1"/>
    <s v="Tempat Nasi"/>
    <x v="17"/>
    <n v="0"/>
  </r>
  <r>
    <s v="ORD_0007675"/>
    <x v="12"/>
    <x v="1"/>
    <x v="0"/>
    <s v="Selesai"/>
    <n v="1"/>
    <n v="0"/>
    <x v="0"/>
    <x v="0"/>
    <x v="0"/>
    <n v="0"/>
    <s v="Tidak Retur"/>
    <x v="1"/>
    <x v="1"/>
    <n v="1"/>
    <s v="Lunch Box / Rantang"/>
    <x v="15"/>
    <n v="0"/>
  </r>
  <r>
    <s v="ORD_0007676"/>
    <x v="12"/>
    <x v="1"/>
    <x v="0"/>
    <s v="Selesai"/>
    <n v="1"/>
    <n v="0"/>
    <x v="0"/>
    <x v="0"/>
    <x v="0"/>
    <n v="0"/>
    <s v="Tidak Retur"/>
    <x v="1"/>
    <x v="1"/>
    <n v="1"/>
    <s v="Mangkok Sambal / Saus"/>
    <x v="4"/>
    <n v="0"/>
  </r>
  <r>
    <s v="ORD_0007677"/>
    <x v="12"/>
    <x v="1"/>
    <x v="0"/>
    <s v="Selesai"/>
    <n v="1"/>
    <n v="0"/>
    <x v="0"/>
    <x v="0"/>
    <x v="0"/>
    <n v="0"/>
    <s v="Tidak Retur"/>
    <x v="1"/>
    <x v="1"/>
    <n v="1"/>
    <s v="Mangkok Sambal / Saus"/>
    <x v="4"/>
    <n v="0"/>
  </r>
  <r>
    <s v="ORD_0007678"/>
    <x v="12"/>
    <x v="1"/>
    <x v="0"/>
    <s v="Selesai"/>
    <n v="1"/>
    <n v="0"/>
    <x v="0"/>
    <x v="0"/>
    <x v="0"/>
    <n v="0"/>
    <s v="Tidak Retur"/>
    <x v="1"/>
    <x v="1"/>
    <n v="1"/>
    <s v="Aksesoris Pintu"/>
    <x v="25"/>
    <n v="0"/>
  </r>
  <r>
    <s v="ORD_0007679"/>
    <x v="12"/>
    <x v="1"/>
    <x v="0"/>
    <s v="Selesai"/>
    <n v="1"/>
    <n v="0"/>
    <x v="0"/>
    <x v="0"/>
    <x v="0"/>
    <n v="0"/>
    <s v="Tidak Retur"/>
    <x v="0"/>
    <x v="0"/>
    <n v="1"/>
    <s v="Mangkok Sambal / Saus"/>
    <x v="4"/>
    <n v="0"/>
  </r>
  <r>
    <s v="ORD_0007680"/>
    <x v="12"/>
    <x v="1"/>
    <x v="0"/>
    <s v="Selesai"/>
    <n v="1"/>
    <n v="0"/>
    <x v="0"/>
    <x v="0"/>
    <x v="0"/>
    <n v="0"/>
    <s v="Tidak Retur"/>
    <x v="2"/>
    <x v="2"/>
    <n v="1"/>
    <s v="Mangkok Sambal / Saus"/>
    <x v="4"/>
    <n v="0"/>
  </r>
  <r>
    <s v="ORD_0007681"/>
    <x v="12"/>
    <x v="1"/>
    <x v="0"/>
    <s v="Selesai"/>
    <n v="1"/>
    <n v="0"/>
    <x v="0"/>
    <x v="0"/>
    <x v="0"/>
    <n v="0"/>
    <s v="Tidak Retur"/>
    <x v="1"/>
    <x v="1"/>
    <n v="2"/>
    <s v="Baskom / Mangkok Besar, Celengan"/>
    <x v="6"/>
    <n v="0"/>
  </r>
  <r>
    <s v="ORD_0007682"/>
    <x v="12"/>
    <x v="1"/>
    <x v="0"/>
    <s v="Selesai"/>
    <n v="1"/>
    <n v="0"/>
    <x v="0"/>
    <x v="0"/>
    <x v="0"/>
    <n v="0"/>
    <s v="Tidak Retur"/>
    <x v="0"/>
    <x v="0"/>
    <n v="1"/>
    <s v="Aksesoris Pintu"/>
    <x v="25"/>
    <n v="0"/>
  </r>
  <r>
    <s v="ORD_0007683"/>
    <x v="12"/>
    <x v="1"/>
    <x v="0"/>
    <s v="Selesai"/>
    <n v="1"/>
    <n v="0"/>
    <x v="0"/>
    <x v="0"/>
    <x v="0"/>
    <n v="0"/>
    <s v="Tidak Retur"/>
    <x v="0"/>
    <x v="0"/>
    <n v="1"/>
    <s v="Aksesoris Pintu"/>
    <x v="25"/>
    <n v="0"/>
  </r>
  <r>
    <s v="ORD_0007684"/>
    <x v="12"/>
    <x v="1"/>
    <x v="0"/>
    <s v="Batal"/>
    <n v="1"/>
    <n v="1"/>
    <x v="1"/>
    <x v="1"/>
    <x v="2"/>
    <n v="0"/>
    <s v="Tidak Retur"/>
    <x v="0"/>
    <x v="0"/>
    <n v="2"/>
    <s v="Keranjang, Plastik / Wadah Plastik"/>
    <x v="6"/>
    <n v="0"/>
  </r>
  <r>
    <s v="ORD_0007685"/>
    <x v="12"/>
    <x v="1"/>
    <x v="0"/>
    <s v="Selesai"/>
    <n v="1"/>
    <n v="0"/>
    <x v="0"/>
    <x v="0"/>
    <x v="0"/>
    <n v="0"/>
    <s v="Tidak Retur"/>
    <x v="1"/>
    <x v="1"/>
    <n v="1"/>
    <s v="Peralatan Makan"/>
    <x v="13"/>
    <n v="0"/>
  </r>
  <r>
    <s v="ORD_0007686"/>
    <x v="12"/>
    <x v="1"/>
    <x v="0"/>
    <s v="Selesai"/>
    <n v="1"/>
    <n v="0"/>
    <x v="0"/>
    <x v="0"/>
    <x v="0"/>
    <n v="0"/>
    <s v="Tidak Retur"/>
    <x v="0"/>
    <x v="0"/>
    <n v="1"/>
    <s v="Seal / Baut / Roof"/>
    <x v="8"/>
    <n v="0"/>
  </r>
  <r>
    <s v="ORD_0007687"/>
    <x v="12"/>
    <x v="1"/>
    <x v="0"/>
    <s v="Batal"/>
    <n v="1"/>
    <n v="1"/>
    <x v="1"/>
    <x v="1"/>
    <x v="2"/>
    <n v="0"/>
    <s v="Tidak Retur"/>
    <x v="1"/>
    <x v="1"/>
    <n v="1"/>
    <s v="Celengan"/>
    <x v="1"/>
    <n v="0"/>
  </r>
  <r>
    <s v="ORD_0007688"/>
    <x v="12"/>
    <x v="1"/>
    <x v="0"/>
    <s v="Selesai"/>
    <n v="1"/>
    <n v="0"/>
    <x v="0"/>
    <x v="0"/>
    <x v="0"/>
    <n v="0"/>
    <s v="Tidak Retur"/>
    <x v="1"/>
    <x v="1"/>
    <n v="1"/>
    <s v="Tempat Nasi"/>
    <x v="17"/>
    <n v="0"/>
  </r>
  <r>
    <s v="ORD_0007689"/>
    <x v="12"/>
    <x v="1"/>
    <x v="0"/>
    <s v="Selesai"/>
    <n v="1"/>
    <n v="0"/>
    <x v="0"/>
    <x v="0"/>
    <x v="0"/>
    <n v="0"/>
    <s v="Tidak Retur"/>
    <x v="1"/>
    <x v="1"/>
    <n v="1"/>
    <s v="Baskom / Mangkok Besar"/>
    <x v="18"/>
    <n v="0"/>
  </r>
  <r>
    <s v="ORD_0007690"/>
    <x v="12"/>
    <x v="1"/>
    <x v="0"/>
    <s v="Selesai"/>
    <n v="1"/>
    <n v="0"/>
    <x v="0"/>
    <x v="0"/>
    <x v="0"/>
    <n v="0"/>
    <s v="Tidak Retur"/>
    <x v="2"/>
    <x v="2"/>
    <n v="1"/>
    <s v="Celengan"/>
    <x v="1"/>
    <n v="0"/>
  </r>
  <r>
    <s v="ORD_0007691"/>
    <x v="12"/>
    <x v="1"/>
    <x v="0"/>
    <s v="Selesai"/>
    <n v="1"/>
    <n v="0"/>
    <x v="0"/>
    <x v="0"/>
    <x v="0"/>
    <n v="0"/>
    <s v="Tidak Retur"/>
    <x v="1"/>
    <x v="1"/>
    <n v="1"/>
    <s v="Baskom / Mangkok Besar"/>
    <x v="18"/>
    <n v="0"/>
  </r>
  <r>
    <s v="ORD_0007692"/>
    <x v="12"/>
    <x v="1"/>
    <x v="0"/>
    <s v="Selesai"/>
    <n v="1"/>
    <n v="0"/>
    <x v="0"/>
    <x v="0"/>
    <x v="0"/>
    <n v="0"/>
    <s v="Tidak Retur"/>
    <x v="0"/>
    <x v="0"/>
    <n v="3"/>
    <s v="Mangkok Sambal / Saus, Nampan / Tray, Sikat / Pembersih"/>
    <x v="6"/>
    <n v="0"/>
  </r>
  <r>
    <s v="ORD_0007693"/>
    <x v="12"/>
    <x v="1"/>
    <x v="0"/>
    <s v="Selesai"/>
    <n v="1"/>
    <n v="0"/>
    <x v="0"/>
    <x v="0"/>
    <x v="0"/>
    <n v="0"/>
    <s v="Tidak Retur"/>
    <x v="1"/>
    <x v="1"/>
    <n v="1"/>
    <s v="Mangkok Sambal / Saus"/>
    <x v="4"/>
    <n v="0"/>
  </r>
  <r>
    <s v="ORD_0007694"/>
    <x v="12"/>
    <x v="1"/>
    <x v="0"/>
    <s v="Selesai"/>
    <n v="1"/>
    <n v="0"/>
    <x v="0"/>
    <x v="0"/>
    <x v="0"/>
    <n v="0"/>
    <s v="Tidak Retur"/>
    <x v="1"/>
    <x v="1"/>
    <n v="1"/>
    <s v="Celengan"/>
    <x v="1"/>
    <n v="0"/>
  </r>
  <r>
    <s v="ORD_0007695"/>
    <x v="12"/>
    <x v="1"/>
    <x v="0"/>
    <s v="Selesai"/>
    <n v="1"/>
    <n v="0"/>
    <x v="0"/>
    <x v="0"/>
    <x v="0"/>
    <n v="0"/>
    <s v="Tidak Retur"/>
    <x v="1"/>
    <x v="1"/>
    <n v="1"/>
    <s v="Aksesoris Pintu"/>
    <x v="25"/>
    <n v="0"/>
  </r>
  <r>
    <s v="ORD_0007696"/>
    <x v="12"/>
    <x v="1"/>
    <x v="0"/>
    <s v="Selesai"/>
    <n v="1"/>
    <n v="0"/>
    <x v="0"/>
    <x v="0"/>
    <x v="0"/>
    <n v="0"/>
    <s v="Tidak Retur"/>
    <x v="0"/>
    <x v="0"/>
    <n v="1"/>
    <s v="Celengan"/>
    <x v="1"/>
    <n v="0"/>
  </r>
  <r>
    <s v="ORD_0007697"/>
    <x v="12"/>
    <x v="1"/>
    <x v="0"/>
    <s v="Selesai"/>
    <n v="1"/>
    <n v="0"/>
    <x v="0"/>
    <x v="0"/>
    <x v="0"/>
    <n v="0"/>
    <s v="Tidak Retur"/>
    <x v="2"/>
    <x v="2"/>
    <n v="1"/>
    <s v="Celengan"/>
    <x v="1"/>
    <n v="0"/>
  </r>
  <r>
    <s v="ORD_0007698"/>
    <x v="12"/>
    <x v="1"/>
    <x v="0"/>
    <s v="Selesai"/>
    <n v="1"/>
    <n v="0"/>
    <x v="0"/>
    <x v="0"/>
    <x v="0"/>
    <n v="0"/>
    <s v="Tidak Retur"/>
    <x v="1"/>
    <x v="1"/>
    <n v="1"/>
    <s v="Celengan"/>
    <x v="1"/>
    <n v="0"/>
  </r>
  <r>
    <s v="ORD_0007699"/>
    <x v="12"/>
    <x v="1"/>
    <x v="0"/>
    <s v="Selesai"/>
    <n v="1"/>
    <n v="0"/>
    <x v="0"/>
    <x v="0"/>
    <x v="0"/>
    <n v="0"/>
    <s v="Tidak Retur"/>
    <x v="1"/>
    <x v="1"/>
    <n v="1"/>
    <s v="Mangkok Sambal / Saus"/>
    <x v="4"/>
    <n v="0"/>
  </r>
  <r>
    <s v="ORD_0007700"/>
    <x v="12"/>
    <x v="1"/>
    <x v="0"/>
    <s v="Selesai"/>
    <n v="1"/>
    <n v="0"/>
    <x v="0"/>
    <x v="0"/>
    <x v="0"/>
    <n v="0"/>
    <s v="Tidak Retur"/>
    <x v="1"/>
    <x v="1"/>
    <n v="1"/>
    <s v="Mangkok Sambal / Saus"/>
    <x v="4"/>
    <n v="0"/>
  </r>
  <r>
    <s v="ORD_0007701"/>
    <x v="12"/>
    <x v="1"/>
    <x v="0"/>
    <s v="Selesai"/>
    <n v="1"/>
    <n v="0"/>
    <x v="0"/>
    <x v="0"/>
    <x v="0"/>
    <n v="0"/>
    <s v="Tidak Retur"/>
    <x v="1"/>
    <x v="1"/>
    <n v="1"/>
    <s v="Keranjang"/>
    <x v="5"/>
    <n v="0"/>
  </r>
  <r>
    <s v="ORD_0007702"/>
    <x v="12"/>
    <x v="1"/>
    <x v="0"/>
    <s v="Selesai"/>
    <n v="1"/>
    <n v="0"/>
    <x v="0"/>
    <x v="0"/>
    <x v="0"/>
    <n v="0"/>
    <s v="Tidak Retur"/>
    <x v="1"/>
    <x v="1"/>
    <n v="1"/>
    <s v="Celengan"/>
    <x v="1"/>
    <n v="0"/>
  </r>
  <r>
    <s v="ORD_0007703"/>
    <x v="12"/>
    <x v="1"/>
    <x v="0"/>
    <s v="Batal"/>
    <n v="1"/>
    <n v="1"/>
    <x v="1"/>
    <x v="2"/>
    <x v="5"/>
    <n v="0"/>
    <s v="Tidak Retur"/>
    <x v="2"/>
    <x v="2"/>
    <n v="1"/>
    <s v="Celengan"/>
    <x v="1"/>
    <n v="0"/>
  </r>
  <r>
    <s v="ORD_0007704"/>
    <x v="12"/>
    <x v="1"/>
    <x v="0"/>
    <s v="Selesai"/>
    <n v="1"/>
    <n v="0"/>
    <x v="0"/>
    <x v="0"/>
    <x v="0"/>
    <n v="0"/>
    <s v="Tidak Retur"/>
    <x v="1"/>
    <x v="1"/>
    <n v="1"/>
    <s v="Mangkok Sambal / Saus"/>
    <x v="4"/>
    <n v="0"/>
  </r>
  <r>
    <s v="ORD_0007705"/>
    <x v="12"/>
    <x v="1"/>
    <x v="0"/>
    <s v="Batal"/>
    <n v="1"/>
    <n v="1"/>
    <x v="1"/>
    <x v="1"/>
    <x v="2"/>
    <n v="0"/>
    <s v="Tidak Retur"/>
    <x v="0"/>
    <x v="0"/>
    <n v="1"/>
    <s v="Aksesoris Pintu"/>
    <x v="25"/>
    <n v="0"/>
  </r>
  <r>
    <s v="ORD_0007706"/>
    <x v="12"/>
    <x v="1"/>
    <x v="0"/>
    <s v="Selesai"/>
    <n v="1"/>
    <n v="0"/>
    <x v="0"/>
    <x v="0"/>
    <x v="0"/>
    <n v="0"/>
    <s v="Tidak Retur"/>
    <x v="1"/>
    <x v="1"/>
    <n v="1"/>
    <s v="Celengan"/>
    <x v="1"/>
    <n v="0"/>
  </r>
  <r>
    <s v="ORD_0007707"/>
    <x v="12"/>
    <x v="1"/>
    <x v="0"/>
    <s v="Selesai"/>
    <n v="1"/>
    <n v="0"/>
    <x v="0"/>
    <x v="0"/>
    <x v="0"/>
    <n v="0"/>
    <s v="Tidak Retur"/>
    <x v="4"/>
    <x v="4"/>
    <n v="1"/>
    <s v="Celengan"/>
    <x v="1"/>
    <n v="0"/>
  </r>
  <r>
    <s v="ORD_0007708"/>
    <x v="12"/>
    <x v="1"/>
    <x v="0"/>
    <s v="Selesai"/>
    <n v="1"/>
    <n v="0"/>
    <x v="0"/>
    <x v="0"/>
    <x v="0"/>
    <n v="0"/>
    <s v="Tidak Retur"/>
    <x v="1"/>
    <x v="1"/>
    <n v="1"/>
    <s v="Aksesoris Pintu"/>
    <x v="25"/>
    <n v="0"/>
  </r>
  <r>
    <s v="ORD_0007709"/>
    <x v="12"/>
    <x v="1"/>
    <x v="0"/>
    <s v="Selesai"/>
    <n v="1"/>
    <n v="0"/>
    <x v="0"/>
    <x v="0"/>
    <x v="0"/>
    <n v="0"/>
    <s v="Tidak Retur"/>
    <x v="3"/>
    <x v="3"/>
    <n v="1"/>
    <s v="Aksesoris Pintu"/>
    <x v="25"/>
    <n v="0"/>
  </r>
  <r>
    <s v="ORD_0007710"/>
    <x v="12"/>
    <x v="1"/>
    <x v="0"/>
    <s v="Selesai"/>
    <n v="1"/>
    <n v="0"/>
    <x v="0"/>
    <x v="0"/>
    <x v="0"/>
    <n v="0"/>
    <s v="Tidak Retur"/>
    <x v="1"/>
    <x v="1"/>
    <n v="1"/>
    <s v="Celengan"/>
    <x v="1"/>
    <n v="0"/>
  </r>
  <r>
    <s v="ORD_0007711"/>
    <x v="12"/>
    <x v="1"/>
    <x v="0"/>
    <s v="Selesai"/>
    <n v="1"/>
    <n v="0"/>
    <x v="0"/>
    <x v="0"/>
    <x v="0"/>
    <n v="0"/>
    <s v="Tidak Retur"/>
    <x v="1"/>
    <x v="1"/>
    <n v="1"/>
    <s v="Celengan"/>
    <x v="1"/>
    <n v="0"/>
  </r>
  <r>
    <s v="ORD_0007712"/>
    <x v="12"/>
    <x v="1"/>
    <x v="0"/>
    <s v="Selesai"/>
    <n v="1"/>
    <n v="0"/>
    <x v="0"/>
    <x v="0"/>
    <x v="0"/>
    <n v="0"/>
    <s v="Tidak Retur"/>
    <x v="1"/>
    <x v="1"/>
    <n v="1"/>
    <s v="Aksesoris Pintu"/>
    <x v="25"/>
    <n v="0"/>
  </r>
  <r>
    <s v="ORD_0007713"/>
    <x v="12"/>
    <x v="1"/>
    <x v="0"/>
    <s v="Batal"/>
    <n v="1"/>
    <n v="1"/>
    <x v="1"/>
    <x v="1"/>
    <x v="3"/>
    <n v="0"/>
    <s v="Tidak Retur"/>
    <x v="1"/>
    <x v="1"/>
    <n v="1"/>
    <s v="Saringan / Strainer"/>
    <x v="11"/>
    <n v="0"/>
  </r>
  <r>
    <s v="ORD_0007714"/>
    <x v="12"/>
    <x v="1"/>
    <x v="0"/>
    <s v="Selesai"/>
    <n v="1"/>
    <n v="0"/>
    <x v="0"/>
    <x v="0"/>
    <x v="0"/>
    <n v="0"/>
    <s v="Tidak Retur"/>
    <x v="1"/>
    <x v="1"/>
    <n v="1"/>
    <s v="Mangkok Sambal / Saus"/>
    <x v="4"/>
    <n v="0"/>
  </r>
  <r>
    <s v="ORD_0007715"/>
    <x v="12"/>
    <x v="1"/>
    <x v="0"/>
    <s v="Selesai"/>
    <n v="1"/>
    <n v="0"/>
    <x v="0"/>
    <x v="0"/>
    <x v="0"/>
    <n v="0"/>
    <s v="Tidak Retur"/>
    <x v="0"/>
    <x v="0"/>
    <n v="1"/>
    <s v="Celengan"/>
    <x v="1"/>
    <n v="0"/>
  </r>
  <r>
    <s v="ORD_0007716"/>
    <x v="12"/>
    <x v="1"/>
    <x v="0"/>
    <s v="Selesai"/>
    <n v="1"/>
    <n v="0"/>
    <x v="0"/>
    <x v="0"/>
    <x v="0"/>
    <n v="0"/>
    <s v="Tidak Retur"/>
    <x v="1"/>
    <x v="1"/>
    <n v="1"/>
    <s v="Tempat Nasi"/>
    <x v="17"/>
    <n v="0"/>
  </r>
  <r>
    <s v="ORD_0007717"/>
    <x v="12"/>
    <x v="1"/>
    <x v="0"/>
    <s v="Selesai"/>
    <n v="1"/>
    <n v="0"/>
    <x v="0"/>
    <x v="0"/>
    <x v="0"/>
    <n v="0"/>
    <s v="Tidak Retur"/>
    <x v="2"/>
    <x v="2"/>
    <n v="3"/>
    <s v="Baskom / Mangkok Besar, Other, Peralatan Makan"/>
    <x v="6"/>
    <n v="0"/>
  </r>
  <r>
    <s v="ORD_0007718"/>
    <x v="12"/>
    <x v="1"/>
    <x v="0"/>
    <s v="Selesai"/>
    <n v="1"/>
    <n v="0"/>
    <x v="0"/>
    <x v="0"/>
    <x v="0"/>
    <n v="0"/>
    <s v="Tidak Retur"/>
    <x v="1"/>
    <x v="1"/>
    <n v="1"/>
    <s v="Celengan"/>
    <x v="1"/>
    <n v="0"/>
  </r>
  <r>
    <s v="ORD_0007719"/>
    <x v="12"/>
    <x v="1"/>
    <x v="0"/>
    <s v="Selesai"/>
    <n v="1"/>
    <n v="0"/>
    <x v="0"/>
    <x v="0"/>
    <x v="0"/>
    <n v="0"/>
    <s v="Tidak Retur"/>
    <x v="0"/>
    <x v="0"/>
    <n v="1"/>
    <s v="Aksesoris Pintu"/>
    <x v="25"/>
    <n v="0"/>
  </r>
  <r>
    <s v="ORD_0007720"/>
    <x v="12"/>
    <x v="1"/>
    <x v="0"/>
    <s v="Selesai"/>
    <n v="1"/>
    <n v="0"/>
    <x v="0"/>
    <x v="0"/>
    <x v="0"/>
    <n v="0"/>
    <s v="Tidak Retur"/>
    <x v="1"/>
    <x v="1"/>
    <n v="1"/>
    <s v="Other"/>
    <x v="14"/>
    <n v="0"/>
  </r>
  <r>
    <s v="ORD_0007721"/>
    <x v="12"/>
    <x v="1"/>
    <x v="0"/>
    <s v="Selesai"/>
    <n v="1"/>
    <n v="0"/>
    <x v="0"/>
    <x v="0"/>
    <x v="0"/>
    <n v="0"/>
    <s v="Tidak Retur"/>
    <x v="1"/>
    <x v="1"/>
    <n v="1"/>
    <s v="Celengan"/>
    <x v="1"/>
    <n v="0"/>
  </r>
  <r>
    <s v="ORD_0007722"/>
    <x v="12"/>
    <x v="1"/>
    <x v="0"/>
    <s v="Selesai"/>
    <n v="1"/>
    <n v="0"/>
    <x v="0"/>
    <x v="0"/>
    <x v="0"/>
    <n v="0"/>
    <s v="Tidak Retur"/>
    <x v="2"/>
    <x v="2"/>
    <n v="1"/>
    <s v="Celengan"/>
    <x v="1"/>
    <n v="0"/>
  </r>
  <r>
    <s v="ORD_0007723"/>
    <x v="12"/>
    <x v="1"/>
    <x v="0"/>
    <s v="Batal"/>
    <n v="1"/>
    <n v="1"/>
    <x v="1"/>
    <x v="1"/>
    <x v="2"/>
    <n v="0"/>
    <s v="Tidak Retur"/>
    <x v="1"/>
    <x v="1"/>
    <n v="1"/>
    <s v="Bangku / Kursi Kecil"/>
    <x v="19"/>
    <n v="0"/>
  </r>
  <r>
    <s v="ORD_0007724"/>
    <x v="12"/>
    <x v="1"/>
    <x v="0"/>
    <s v="Selesai"/>
    <n v="1"/>
    <n v="0"/>
    <x v="0"/>
    <x v="0"/>
    <x v="0"/>
    <n v="0"/>
    <s v="Tidak Retur"/>
    <x v="2"/>
    <x v="2"/>
    <n v="1"/>
    <s v="Gantungan Baju / Hanger"/>
    <x v="20"/>
    <n v="0"/>
  </r>
  <r>
    <s v="ORD_0007725"/>
    <x v="12"/>
    <x v="1"/>
    <x v="0"/>
    <s v="Selesai"/>
    <n v="1"/>
    <n v="0"/>
    <x v="0"/>
    <x v="0"/>
    <x v="0"/>
    <n v="0"/>
    <s v="Tidak Retur"/>
    <x v="0"/>
    <x v="0"/>
    <n v="1"/>
    <s v="Aksesoris Mandi"/>
    <x v="6"/>
    <n v="0"/>
  </r>
  <r>
    <s v="ORD_0007726"/>
    <x v="12"/>
    <x v="1"/>
    <x v="0"/>
    <s v="Batal"/>
    <n v="1"/>
    <n v="1"/>
    <x v="1"/>
    <x v="1"/>
    <x v="2"/>
    <n v="0"/>
    <s v="Tidak Retur"/>
    <x v="2"/>
    <x v="2"/>
    <n v="1"/>
    <s v="Plastik / Wadah Plastik"/>
    <x v="2"/>
    <n v="1"/>
  </r>
  <r>
    <s v="ORD_0007727"/>
    <x v="12"/>
    <x v="1"/>
    <x v="0"/>
    <s v="Selesai"/>
    <n v="1"/>
    <n v="0"/>
    <x v="0"/>
    <x v="0"/>
    <x v="0"/>
    <n v="0"/>
    <s v="Tidak Retur"/>
    <x v="1"/>
    <x v="1"/>
    <n v="1"/>
    <s v="Aksesoris Pintu"/>
    <x v="25"/>
    <n v="0"/>
  </r>
  <r>
    <s v="ORD_0007728"/>
    <x v="12"/>
    <x v="1"/>
    <x v="0"/>
    <s v="Selesai"/>
    <n v="1"/>
    <n v="0"/>
    <x v="0"/>
    <x v="0"/>
    <x v="0"/>
    <n v="0"/>
    <s v="Tidak Retur"/>
    <x v="2"/>
    <x v="2"/>
    <n v="1"/>
    <s v="Plastik / Wadah Plastik"/>
    <x v="2"/>
    <n v="0"/>
  </r>
  <r>
    <s v="ORD_0007729"/>
    <x v="12"/>
    <x v="1"/>
    <x v="0"/>
    <s v="Selesai"/>
    <n v="1"/>
    <n v="0"/>
    <x v="0"/>
    <x v="0"/>
    <x v="0"/>
    <n v="0"/>
    <s v="Tidak Retur"/>
    <x v="1"/>
    <x v="1"/>
    <n v="1"/>
    <s v="Celengan"/>
    <x v="1"/>
    <n v="0"/>
  </r>
  <r>
    <s v="ORD_0007730"/>
    <x v="12"/>
    <x v="1"/>
    <x v="0"/>
    <s v="Selesai"/>
    <n v="1"/>
    <n v="0"/>
    <x v="0"/>
    <x v="0"/>
    <x v="0"/>
    <n v="0"/>
    <s v="Tidak Retur"/>
    <x v="2"/>
    <x v="2"/>
    <n v="1"/>
    <s v="Celengan"/>
    <x v="1"/>
    <n v="0"/>
  </r>
  <r>
    <s v="ORD_0007731"/>
    <x v="12"/>
    <x v="1"/>
    <x v="0"/>
    <s v="Selesai"/>
    <n v="1"/>
    <n v="0"/>
    <x v="0"/>
    <x v="0"/>
    <x v="0"/>
    <n v="0"/>
    <s v="Tidak Retur"/>
    <x v="1"/>
    <x v="1"/>
    <n v="1"/>
    <s v="Tempat Nasi"/>
    <x v="17"/>
    <n v="0"/>
  </r>
  <r>
    <s v="ORD_0007732"/>
    <x v="12"/>
    <x v="1"/>
    <x v="0"/>
    <s v="Selesai"/>
    <n v="1"/>
    <n v="0"/>
    <x v="0"/>
    <x v="0"/>
    <x v="0"/>
    <n v="0"/>
    <s v="Tidak Retur"/>
    <x v="2"/>
    <x v="2"/>
    <n v="1"/>
    <s v="Seal / Baut / Roof"/>
    <x v="8"/>
    <n v="0"/>
  </r>
  <r>
    <s v="ORD_0007733"/>
    <x v="12"/>
    <x v="1"/>
    <x v="0"/>
    <s v="Selesai"/>
    <n v="1"/>
    <n v="0"/>
    <x v="0"/>
    <x v="0"/>
    <x v="0"/>
    <n v="0"/>
    <s v="Tidak Retur"/>
    <x v="2"/>
    <x v="2"/>
    <n v="1"/>
    <s v="Aksesoris Pintu"/>
    <x v="25"/>
    <n v="0"/>
  </r>
  <r>
    <s v="ORD_0007734"/>
    <x v="12"/>
    <x v="1"/>
    <x v="0"/>
    <s v="Batal"/>
    <n v="1"/>
    <n v="1"/>
    <x v="1"/>
    <x v="1"/>
    <x v="3"/>
    <n v="0"/>
    <s v="Tidak Retur"/>
    <x v="1"/>
    <x v="1"/>
    <n v="1"/>
    <s v="Mangkok Sambal / Saus"/>
    <x v="4"/>
    <n v="0"/>
  </r>
  <r>
    <s v="ORD_0007735"/>
    <x v="12"/>
    <x v="1"/>
    <x v="0"/>
    <s v="Selesai"/>
    <n v="1"/>
    <n v="0"/>
    <x v="0"/>
    <x v="0"/>
    <x v="0"/>
    <n v="0"/>
    <s v="Tidak Retur"/>
    <x v="1"/>
    <x v="1"/>
    <n v="1"/>
    <s v="Lunch Box / Rantang"/>
    <x v="15"/>
    <n v="0"/>
  </r>
  <r>
    <s v="ORD_0007736"/>
    <x v="12"/>
    <x v="1"/>
    <x v="0"/>
    <s v="Selesai"/>
    <n v="1"/>
    <n v="0"/>
    <x v="0"/>
    <x v="0"/>
    <x v="0"/>
    <n v="0"/>
    <s v="Tidak Retur"/>
    <x v="1"/>
    <x v="1"/>
    <n v="1"/>
    <s v="Keranjang"/>
    <x v="5"/>
    <n v="0"/>
  </r>
  <r>
    <s v="ORD_0007737"/>
    <x v="12"/>
    <x v="1"/>
    <x v="0"/>
    <s v="Selesai"/>
    <n v="1"/>
    <n v="0"/>
    <x v="0"/>
    <x v="0"/>
    <x v="0"/>
    <n v="0"/>
    <s v="Tidak Retur"/>
    <x v="0"/>
    <x v="0"/>
    <n v="1"/>
    <s v="Celengan"/>
    <x v="1"/>
    <n v="0"/>
  </r>
  <r>
    <s v="ORD_0007738"/>
    <x v="12"/>
    <x v="1"/>
    <x v="0"/>
    <s v="Selesai"/>
    <n v="1"/>
    <n v="0"/>
    <x v="0"/>
    <x v="0"/>
    <x v="0"/>
    <n v="0"/>
    <s v="Tidak Retur"/>
    <x v="5"/>
    <x v="5"/>
    <n v="1"/>
    <s v="Other"/>
    <x v="14"/>
    <n v="0"/>
  </r>
  <r>
    <s v="ORD_0007739"/>
    <x v="12"/>
    <x v="1"/>
    <x v="0"/>
    <s v="Selesai"/>
    <n v="1"/>
    <n v="0"/>
    <x v="0"/>
    <x v="0"/>
    <x v="0"/>
    <n v="0"/>
    <s v="Tidak Retur"/>
    <x v="5"/>
    <x v="5"/>
    <n v="1"/>
    <s v="Mangkok Sambal / Saus"/>
    <x v="4"/>
    <n v="0"/>
  </r>
  <r>
    <s v="ORD_0007740"/>
    <x v="12"/>
    <x v="1"/>
    <x v="0"/>
    <s v="Batal"/>
    <n v="1"/>
    <n v="1"/>
    <x v="1"/>
    <x v="2"/>
    <x v="7"/>
    <n v="0"/>
    <s v="Tidak Retur"/>
    <x v="1"/>
    <x v="1"/>
    <n v="1"/>
    <s v="Celengan"/>
    <x v="1"/>
    <n v="0"/>
  </r>
  <r>
    <s v="ORD_0007741"/>
    <x v="12"/>
    <x v="1"/>
    <x v="0"/>
    <s v="Selesai"/>
    <n v="1"/>
    <n v="0"/>
    <x v="0"/>
    <x v="0"/>
    <x v="0"/>
    <n v="0"/>
    <s v="Tidak Retur"/>
    <x v="0"/>
    <x v="0"/>
    <n v="1"/>
    <s v="Mangkok Sambal / Saus"/>
    <x v="4"/>
    <n v="0"/>
  </r>
  <r>
    <s v="ORD_0007742"/>
    <x v="12"/>
    <x v="1"/>
    <x v="0"/>
    <s v="Selesai"/>
    <n v="1"/>
    <n v="0"/>
    <x v="0"/>
    <x v="0"/>
    <x v="0"/>
    <n v="0"/>
    <s v="Tidak Retur"/>
    <x v="1"/>
    <x v="1"/>
    <n v="1"/>
    <s v="Peralatan Kamar Mandi"/>
    <x v="10"/>
    <n v="0"/>
  </r>
  <r>
    <s v="ORD_0007743"/>
    <x v="12"/>
    <x v="1"/>
    <x v="0"/>
    <s v="Selesai"/>
    <n v="1"/>
    <n v="0"/>
    <x v="0"/>
    <x v="0"/>
    <x v="0"/>
    <n v="0"/>
    <s v="Tidak Retur"/>
    <x v="1"/>
    <x v="1"/>
    <n v="1"/>
    <s v="Celengan"/>
    <x v="1"/>
    <n v="0"/>
  </r>
  <r>
    <s v="ORD_0007744"/>
    <x v="12"/>
    <x v="1"/>
    <x v="0"/>
    <s v="Selesai"/>
    <n v="1"/>
    <n v="0"/>
    <x v="0"/>
    <x v="0"/>
    <x v="0"/>
    <n v="0"/>
    <s v="Tidak Retur"/>
    <x v="4"/>
    <x v="4"/>
    <n v="1"/>
    <s v="Other"/>
    <x v="14"/>
    <n v="0"/>
  </r>
  <r>
    <s v="ORD_0007745"/>
    <x v="12"/>
    <x v="1"/>
    <x v="0"/>
    <s v="Selesai"/>
    <n v="1"/>
    <n v="0"/>
    <x v="0"/>
    <x v="0"/>
    <x v="0"/>
    <n v="0"/>
    <s v="Tidak Retur"/>
    <x v="1"/>
    <x v="1"/>
    <n v="1"/>
    <s v="Aksesoris Pintu"/>
    <x v="25"/>
    <n v="0"/>
  </r>
  <r>
    <s v="ORD_0007746"/>
    <x v="12"/>
    <x v="1"/>
    <x v="0"/>
    <s v="Selesai"/>
    <n v="1"/>
    <n v="0"/>
    <x v="0"/>
    <x v="0"/>
    <x v="0"/>
    <n v="0"/>
    <s v="Tidak Retur"/>
    <x v="1"/>
    <x v="1"/>
    <n v="1"/>
    <s v="Toples / Sealware"/>
    <x v="16"/>
    <n v="0"/>
  </r>
  <r>
    <s v="ORD_0007747"/>
    <x v="12"/>
    <x v="1"/>
    <x v="0"/>
    <s v="Batal"/>
    <n v="1"/>
    <n v="1"/>
    <x v="1"/>
    <x v="1"/>
    <x v="2"/>
    <n v="0"/>
    <s v="Tidak Retur"/>
    <x v="1"/>
    <x v="1"/>
    <n v="1"/>
    <s v="Other"/>
    <x v="14"/>
    <n v="0"/>
  </r>
  <r>
    <s v="ORD_0007748"/>
    <x v="12"/>
    <x v="1"/>
    <x v="0"/>
    <s v="Selesai"/>
    <n v="1"/>
    <n v="0"/>
    <x v="0"/>
    <x v="0"/>
    <x v="0"/>
    <n v="0"/>
    <s v="Tidak Retur"/>
    <x v="1"/>
    <x v="1"/>
    <n v="1"/>
    <s v="Celengan"/>
    <x v="1"/>
    <n v="0"/>
  </r>
  <r>
    <s v="ORD_0007749"/>
    <x v="12"/>
    <x v="1"/>
    <x v="0"/>
    <s v="Selesai"/>
    <n v="1"/>
    <n v="0"/>
    <x v="0"/>
    <x v="0"/>
    <x v="0"/>
    <n v="0"/>
    <s v="Tidak Retur"/>
    <x v="1"/>
    <x v="1"/>
    <n v="1"/>
    <s v="Saringan / Strainer"/>
    <x v="11"/>
    <n v="0"/>
  </r>
  <r>
    <s v="ORD_0007750"/>
    <x v="12"/>
    <x v="1"/>
    <x v="0"/>
    <s v="Selesai"/>
    <n v="1"/>
    <n v="0"/>
    <x v="0"/>
    <x v="0"/>
    <x v="0"/>
    <n v="0"/>
    <s v="Tidak Retur"/>
    <x v="1"/>
    <x v="1"/>
    <n v="1"/>
    <s v="Celengan"/>
    <x v="1"/>
    <n v="0"/>
  </r>
  <r>
    <s v="ORD_0007751"/>
    <x v="12"/>
    <x v="1"/>
    <x v="0"/>
    <s v="Selesai"/>
    <n v="1"/>
    <n v="0"/>
    <x v="0"/>
    <x v="0"/>
    <x v="0"/>
    <n v="0"/>
    <s v="Tidak Retur"/>
    <x v="0"/>
    <x v="0"/>
    <n v="1"/>
    <s v="Teko / Jug"/>
    <x v="24"/>
    <n v="0"/>
  </r>
  <r>
    <s v="ORD_0007752"/>
    <x v="12"/>
    <x v="1"/>
    <x v="0"/>
    <s v="Selesai"/>
    <n v="1"/>
    <n v="0"/>
    <x v="0"/>
    <x v="0"/>
    <x v="0"/>
    <n v="0"/>
    <s v="Tidak Retur"/>
    <x v="2"/>
    <x v="2"/>
    <n v="1"/>
    <s v="Celengan"/>
    <x v="1"/>
    <n v="0"/>
  </r>
  <r>
    <s v="ORD_0007753"/>
    <x v="12"/>
    <x v="1"/>
    <x v="0"/>
    <s v="Selesai"/>
    <n v="1"/>
    <n v="0"/>
    <x v="0"/>
    <x v="0"/>
    <x v="0"/>
    <n v="0"/>
    <s v="Tidak Retur"/>
    <x v="1"/>
    <x v="1"/>
    <n v="1"/>
    <s v="Mangkok Sambal / Saus"/>
    <x v="4"/>
    <n v="0"/>
  </r>
  <r>
    <s v="ORD_0007754"/>
    <x v="12"/>
    <x v="1"/>
    <x v="0"/>
    <s v="Selesai"/>
    <n v="1"/>
    <n v="0"/>
    <x v="0"/>
    <x v="0"/>
    <x v="0"/>
    <n v="0"/>
    <s v="Tidak Retur"/>
    <x v="0"/>
    <x v="0"/>
    <n v="1"/>
    <s v="Celengan"/>
    <x v="1"/>
    <n v="0"/>
  </r>
  <r>
    <s v="ORD_0007755"/>
    <x v="12"/>
    <x v="1"/>
    <x v="0"/>
    <s v="Selesai"/>
    <n v="1"/>
    <n v="0"/>
    <x v="0"/>
    <x v="0"/>
    <x v="0"/>
    <n v="0"/>
    <s v="Tidak Retur"/>
    <x v="0"/>
    <x v="0"/>
    <n v="1"/>
    <s v="Celengan"/>
    <x v="1"/>
    <n v="0"/>
  </r>
  <r>
    <s v="ORD_0007756"/>
    <x v="12"/>
    <x v="1"/>
    <x v="0"/>
    <s v="Selesai"/>
    <n v="1"/>
    <n v="0"/>
    <x v="0"/>
    <x v="0"/>
    <x v="0"/>
    <n v="0"/>
    <s v="Tidak Retur"/>
    <x v="2"/>
    <x v="2"/>
    <n v="1"/>
    <s v="Aksesoris Pintu"/>
    <x v="25"/>
    <n v="0"/>
  </r>
  <r>
    <s v="ORD_0007757"/>
    <x v="12"/>
    <x v="1"/>
    <x v="0"/>
    <s v="Selesai"/>
    <n v="1"/>
    <n v="0"/>
    <x v="0"/>
    <x v="0"/>
    <x v="0"/>
    <n v="0"/>
    <s v="Tidak Retur"/>
    <x v="1"/>
    <x v="1"/>
    <n v="1"/>
    <s v="Celengan"/>
    <x v="1"/>
    <n v="0"/>
  </r>
  <r>
    <s v="ORD_0007758"/>
    <x v="12"/>
    <x v="1"/>
    <x v="0"/>
    <s v="Selesai"/>
    <n v="1"/>
    <n v="0"/>
    <x v="0"/>
    <x v="0"/>
    <x v="0"/>
    <n v="0"/>
    <s v="Tidak Retur"/>
    <x v="2"/>
    <x v="2"/>
    <n v="2"/>
    <s v="Botol / Gelas / Mug, Stempel / Alat Kantor"/>
    <x v="6"/>
    <n v="0"/>
  </r>
  <r>
    <s v="ORD_0007759"/>
    <x v="12"/>
    <x v="1"/>
    <x v="0"/>
    <s v="Selesai"/>
    <n v="1"/>
    <n v="0"/>
    <x v="0"/>
    <x v="0"/>
    <x v="0"/>
    <n v="0"/>
    <s v="Tidak Retur"/>
    <x v="2"/>
    <x v="2"/>
    <n v="2"/>
    <s v="Aksesoris Pintu, Perlengkapan Packing"/>
    <x v="6"/>
    <n v="0"/>
  </r>
  <r>
    <s v="ORD_0007760"/>
    <x v="12"/>
    <x v="1"/>
    <x v="0"/>
    <s v="Batal"/>
    <n v="1"/>
    <n v="1"/>
    <x v="1"/>
    <x v="2"/>
    <x v="5"/>
    <n v="0"/>
    <s v="Tidak Retur"/>
    <x v="2"/>
    <x v="2"/>
    <n v="1"/>
    <s v="Celengan"/>
    <x v="1"/>
    <n v="1"/>
  </r>
  <r>
    <s v="ORD_0007761"/>
    <x v="12"/>
    <x v="1"/>
    <x v="0"/>
    <s v="Selesai"/>
    <n v="1"/>
    <n v="0"/>
    <x v="0"/>
    <x v="0"/>
    <x v="0"/>
    <n v="0"/>
    <s v="Tidak Retur"/>
    <x v="1"/>
    <x v="1"/>
    <n v="5"/>
    <s v="Baskom / Mangkok Besar, Botol / Gelas / Mug, Other, Piring, Saringan / Strainer"/>
    <x v="6"/>
    <n v="0"/>
  </r>
  <r>
    <s v="ORD_0007762"/>
    <x v="12"/>
    <x v="1"/>
    <x v="0"/>
    <s v="Selesai"/>
    <n v="1"/>
    <n v="0"/>
    <x v="0"/>
    <x v="0"/>
    <x v="0"/>
    <n v="0"/>
    <s v="Tidak Retur"/>
    <x v="1"/>
    <x v="1"/>
    <n v="1"/>
    <s v="Keranjang"/>
    <x v="5"/>
    <n v="0"/>
  </r>
  <r>
    <s v="ORD_0007763"/>
    <x v="12"/>
    <x v="1"/>
    <x v="0"/>
    <s v="Batal"/>
    <n v="1"/>
    <n v="1"/>
    <x v="1"/>
    <x v="2"/>
    <x v="7"/>
    <n v="0"/>
    <s v="Tidak Retur"/>
    <x v="1"/>
    <x v="1"/>
    <n v="1"/>
    <s v="Other"/>
    <x v="14"/>
    <n v="0"/>
  </r>
  <r>
    <s v="ORD_0007764"/>
    <x v="12"/>
    <x v="1"/>
    <x v="0"/>
    <s v="Batal"/>
    <n v="1"/>
    <n v="1"/>
    <x v="1"/>
    <x v="1"/>
    <x v="2"/>
    <n v="0"/>
    <s v="Tidak Retur"/>
    <x v="1"/>
    <x v="1"/>
    <n v="1"/>
    <s v="Rak / Rak Serbaguna"/>
    <x v="3"/>
    <n v="0"/>
  </r>
  <r>
    <s v="ORD_0007765"/>
    <x v="12"/>
    <x v="1"/>
    <x v="0"/>
    <s v="Selesai"/>
    <n v="1"/>
    <n v="0"/>
    <x v="0"/>
    <x v="0"/>
    <x v="0"/>
    <n v="0"/>
    <s v="Tidak Retur"/>
    <x v="1"/>
    <x v="1"/>
    <n v="2"/>
    <s v="Mangkok Sambal / Saus, Other"/>
    <x v="6"/>
    <n v="0"/>
  </r>
  <r>
    <s v="ORD_0007766"/>
    <x v="12"/>
    <x v="1"/>
    <x v="0"/>
    <s v="Selesai"/>
    <n v="1"/>
    <n v="0"/>
    <x v="0"/>
    <x v="0"/>
    <x v="0"/>
    <n v="0"/>
    <s v="Tidak Retur"/>
    <x v="1"/>
    <x v="1"/>
    <n v="1"/>
    <s v="Mangkok"/>
    <x v="6"/>
    <n v="0"/>
  </r>
  <r>
    <s v="ORD_0007767"/>
    <x v="12"/>
    <x v="1"/>
    <x v="0"/>
    <s v="Selesai"/>
    <n v="1"/>
    <n v="0"/>
    <x v="0"/>
    <x v="0"/>
    <x v="0"/>
    <n v="0"/>
    <s v="Tidak Retur"/>
    <x v="1"/>
    <x v="1"/>
    <n v="1"/>
    <s v="Rak / Rak Serbaguna"/>
    <x v="3"/>
    <n v="0"/>
  </r>
  <r>
    <s v="ORD_0007768"/>
    <x v="12"/>
    <x v="1"/>
    <x v="0"/>
    <s v="Selesai"/>
    <n v="1"/>
    <n v="0"/>
    <x v="0"/>
    <x v="0"/>
    <x v="0"/>
    <n v="0"/>
    <s v="Tidak Retur"/>
    <x v="4"/>
    <x v="4"/>
    <n v="1"/>
    <s v="Celengan"/>
    <x v="1"/>
    <n v="0"/>
  </r>
  <r>
    <s v="ORD_0007769"/>
    <x v="12"/>
    <x v="1"/>
    <x v="0"/>
    <s v="Selesai"/>
    <n v="1"/>
    <n v="0"/>
    <x v="0"/>
    <x v="0"/>
    <x v="0"/>
    <n v="0"/>
    <s v="Tidak Retur"/>
    <x v="1"/>
    <x v="1"/>
    <n v="1"/>
    <s v="Rak / Rak Serbaguna"/>
    <x v="3"/>
    <n v="0"/>
  </r>
  <r>
    <s v="ORD_0007770"/>
    <x v="12"/>
    <x v="1"/>
    <x v="0"/>
    <s v="Selesai"/>
    <n v="1"/>
    <n v="0"/>
    <x v="0"/>
    <x v="0"/>
    <x v="0"/>
    <n v="0"/>
    <s v="Tidak Retur"/>
    <x v="1"/>
    <x v="1"/>
    <n v="1"/>
    <s v="Mangkok Sambal / Saus"/>
    <x v="4"/>
    <n v="0"/>
  </r>
  <r>
    <s v="ORD_0007771"/>
    <x v="12"/>
    <x v="1"/>
    <x v="0"/>
    <s v="Selesai"/>
    <n v="1"/>
    <n v="0"/>
    <x v="0"/>
    <x v="0"/>
    <x v="0"/>
    <n v="0"/>
    <s v="Tidak Retur"/>
    <x v="1"/>
    <x v="1"/>
    <n v="1"/>
    <s v="Mangkok Sambal / Saus"/>
    <x v="4"/>
    <n v="0"/>
  </r>
  <r>
    <s v="ORD_0007772"/>
    <x v="12"/>
    <x v="1"/>
    <x v="0"/>
    <s v="Selesai"/>
    <n v="1"/>
    <n v="0"/>
    <x v="0"/>
    <x v="0"/>
    <x v="0"/>
    <n v="0"/>
    <s v="Tidak Retur"/>
    <x v="0"/>
    <x v="0"/>
    <n v="1"/>
    <s v="Keranjang"/>
    <x v="5"/>
    <n v="0"/>
  </r>
  <r>
    <s v="ORD_0007773"/>
    <x v="12"/>
    <x v="1"/>
    <x v="0"/>
    <s v="Selesai"/>
    <n v="1"/>
    <n v="0"/>
    <x v="0"/>
    <x v="0"/>
    <x v="0"/>
    <n v="0"/>
    <s v="Tidak Retur"/>
    <x v="2"/>
    <x v="2"/>
    <n v="1"/>
    <s v="Teko / Jug"/>
    <x v="24"/>
    <n v="0"/>
  </r>
  <r>
    <s v="ORD_0007774"/>
    <x v="12"/>
    <x v="1"/>
    <x v="0"/>
    <s v="Selesai"/>
    <n v="1"/>
    <n v="0"/>
    <x v="0"/>
    <x v="0"/>
    <x v="0"/>
    <n v="0"/>
    <s v="Tidak Retur"/>
    <x v="4"/>
    <x v="4"/>
    <n v="1"/>
    <s v="Mangkok Sambal / Saus"/>
    <x v="4"/>
    <n v="0"/>
  </r>
  <r>
    <s v="ORD_0007775"/>
    <x v="12"/>
    <x v="1"/>
    <x v="0"/>
    <s v="Selesai"/>
    <n v="1"/>
    <n v="0"/>
    <x v="0"/>
    <x v="0"/>
    <x v="0"/>
    <n v="0"/>
    <s v="Tidak Retur"/>
    <x v="1"/>
    <x v="1"/>
    <n v="1"/>
    <s v="Mangkok Sambal / Saus"/>
    <x v="4"/>
    <n v="0"/>
  </r>
  <r>
    <s v="ORD_0007776"/>
    <x v="12"/>
    <x v="1"/>
    <x v="0"/>
    <s v="Selesai"/>
    <n v="1"/>
    <n v="0"/>
    <x v="0"/>
    <x v="0"/>
    <x v="0"/>
    <n v="0"/>
    <s v="Tidak Retur"/>
    <x v="1"/>
    <x v="1"/>
    <n v="1"/>
    <s v="Peralatan Kamar Mandi"/>
    <x v="10"/>
    <n v="0"/>
  </r>
  <r>
    <s v="ORD_0007777"/>
    <x v="12"/>
    <x v="1"/>
    <x v="0"/>
    <s v="Selesai"/>
    <n v="1"/>
    <n v="0"/>
    <x v="0"/>
    <x v="0"/>
    <x v="0"/>
    <n v="0"/>
    <s v="Tidak Retur"/>
    <x v="0"/>
    <x v="0"/>
    <n v="1"/>
    <s v="Mangkok Sambal / Saus"/>
    <x v="4"/>
    <n v="0"/>
  </r>
  <r>
    <s v="ORD_0007778"/>
    <x v="12"/>
    <x v="1"/>
    <x v="0"/>
    <s v="Selesai"/>
    <n v="1"/>
    <n v="0"/>
    <x v="0"/>
    <x v="0"/>
    <x v="0"/>
    <n v="0"/>
    <s v="Tidak Retur"/>
    <x v="1"/>
    <x v="1"/>
    <n v="1"/>
    <s v="Nampan / Tray"/>
    <x v="9"/>
    <n v="0"/>
  </r>
  <r>
    <s v="ORD_0007779"/>
    <x v="12"/>
    <x v="1"/>
    <x v="0"/>
    <s v="Selesai"/>
    <n v="1"/>
    <n v="0"/>
    <x v="0"/>
    <x v="0"/>
    <x v="0"/>
    <n v="0"/>
    <s v="Tidak Retur"/>
    <x v="2"/>
    <x v="2"/>
    <n v="1"/>
    <s v="Piring"/>
    <x v="22"/>
    <n v="0"/>
  </r>
  <r>
    <s v="ORD_0007780"/>
    <x v="12"/>
    <x v="1"/>
    <x v="0"/>
    <s v="Batal"/>
    <n v="1"/>
    <n v="1"/>
    <x v="1"/>
    <x v="2"/>
    <x v="7"/>
    <n v="0"/>
    <s v="Tidak Retur"/>
    <x v="1"/>
    <x v="1"/>
    <n v="1"/>
    <s v="Rak / Rak Serbaguna"/>
    <x v="3"/>
    <n v="0"/>
  </r>
  <r>
    <s v="ORD_0007781"/>
    <x v="12"/>
    <x v="1"/>
    <x v="0"/>
    <s v="Batal"/>
    <n v="1"/>
    <n v="1"/>
    <x v="1"/>
    <x v="2"/>
    <x v="7"/>
    <n v="0"/>
    <s v="Tidak Retur"/>
    <x v="1"/>
    <x v="1"/>
    <n v="1"/>
    <s v="Rak / Rak Serbaguna"/>
    <x v="3"/>
    <n v="0"/>
  </r>
  <r>
    <s v="ORD_0007782"/>
    <x v="12"/>
    <x v="1"/>
    <x v="0"/>
    <s v="Selesai"/>
    <n v="1"/>
    <n v="0"/>
    <x v="0"/>
    <x v="0"/>
    <x v="0"/>
    <n v="0"/>
    <s v="Tidak Retur"/>
    <x v="1"/>
    <x v="1"/>
    <n v="1"/>
    <s v="Celengan"/>
    <x v="1"/>
    <n v="0"/>
  </r>
  <r>
    <s v="ORD_0007783"/>
    <x v="12"/>
    <x v="1"/>
    <x v="0"/>
    <s v="Selesai"/>
    <n v="1"/>
    <n v="0"/>
    <x v="0"/>
    <x v="0"/>
    <x v="0"/>
    <n v="0"/>
    <s v="Tidak Retur"/>
    <x v="1"/>
    <x v="1"/>
    <n v="1"/>
    <s v="Celengan"/>
    <x v="1"/>
    <n v="0"/>
  </r>
  <r>
    <s v="ORD_0007784"/>
    <x v="12"/>
    <x v="1"/>
    <x v="0"/>
    <s v="Selesai"/>
    <n v="1"/>
    <n v="0"/>
    <x v="0"/>
    <x v="0"/>
    <x v="0"/>
    <n v="0"/>
    <s v="Tidak Retur"/>
    <x v="2"/>
    <x v="2"/>
    <n v="3"/>
    <s v="Aksesoris Pintu, Other, Talenan"/>
    <x v="6"/>
    <n v="0"/>
  </r>
  <r>
    <s v="ORD_0007785"/>
    <x v="12"/>
    <x v="1"/>
    <x v="0"/>
    <s v="Selesai"/>
    <n v="1"/>
    <n v="0"/>
    <x v="0"/>
    <x v="0"/>
    <x v="0"/>
    <n v="0"/>
    <s v="Tidak Retur"/>
    <x v="2"/>
    <x v="2"/>
    <n v="3"/>
    <s v="Aksesoris Pintu, Baskom / Mangkok Besar, Keranjang"/>
    <x v="6"/>
    <n v="0"/>
  </r>
  <r>
    <s v="ORD_0007786"/>
    <x v="12"/>
    <x v="1"/>
    <x v="0"/>
    <s v="Selesai"/>
    <n v="1"/>
    <n v="0"/>
    <x v="0"/>
    <x v="0"/>
    <x v="0"/>
    <n v="0"/>
    <s v="Tidak Retur"/>
    <x v="1"/>
    <x v="1"/>
    <n v="3"/>
    <s v="Baskom / Mangkok Besar, Plastik / Wadah Plastik, Talenan"/>
    <x v="6"/>
    <n v="0"/>
  </r>
  <r>
    <s v="ORD_0007787"/>
    <x v="12"/>
    <x v="1"/>
    <x v="0"/>
    <s v="Selesai"/>
    <n v="1"/>
    <n v="0"/>
    <x v="0"/>
    <x v="0"/>
    <x v="0"/>
    <n v="0"/>
    <s v="Tidak Retur"/>
    <x v="2"/>
    <x v="2"/>
    <n v="1"/>
    <s v="Nampan / Tray"/>
    <x v="9"/>
    <n v="0"/>
  </r>
  <r>
    <s v="ORD_0007788"/>
    <x v="12"/>
    <x v="1"/>
    <x v="0"/>
    <s v="Selesai"/>
    <n v="1"/>
    <n v="0"/>
    <x v="0"/>
    <x v="0"/>
    <x v="0"/>
    <n v="0"/>
    <s v="Tidak Retur"/>
    <x v="1"/>
    <x v="1"/>
    <n v="1"/>
    <s v="Mangkok Sambal / Saus"/>
    <x v="4"/>
    <n v="0"/>
  </r>
  <r>
    <s v="ORD_0007789"/>
    <x v="12"/>
    <x v="1"/>
    <x v="0"/>
    <s v="Retur Penuh (Efektif Batal)"/>
    <n v="1"/>
    <n v="1"/>
    <x v="0"/>
    <x v="0"/>
    <x v="0"/>
    <n v="1"/>
    <s v="Penuh"/>
    <x v="4"/>
    <x v="4"/>
    <n v="1"/>
    <s v="Mangkok Sambal / Saus"/>
    <x v="4"/>
    <n v="0"/>
  </r>
  <r>
    <s v="ORD_0007790"/>
    <x v="12"/>
    <x v="1"/>
    <x v="0"/>
    <s v="Selesai"/>
    <n v="1"/>
    <n v="0"/>
    <x v="0"/>
    <x v="0"/>
    <x v="0"/>
    <n v="0"/>
    <s v="Tidak Retur"/>
    <x v="0"/>
    <x v="0"/>
    <n v="1"/>
    <s v="Celengan"/>
    <x v="1"/>
    <n v="0"/>
  </r>
  <r>
    <s v="ORD_0007791"/>
    <x v="12"/>
    <x v="1"/>
    <x v="0"/>
    <s v="Selesai"/>
    <n v="1"/>
    <n v="0"/>
    <x v="0"/>
    <x v="0"/>
    <x v="0"/>
    <n v="0"/>
    <s v="Tidak Retur"/>
    <x v="0"/>
    <x v="0"/>
    <n v="1"/>
    <s v="Celengan"/>
    <x v="1"/>
    <n v="0"/>
  </r>
  <r>
    <s v="ORD_0007792"/>
    <x v="12"/>
    <x v="1"/>
    <x v="0"/>
    <s v="Selesai"/>
    <n v="1"/>
    <n v="0"/>
    <x v="0"/>
    <x v="0"/>
    <x v="0"/>
    <n v="0"/>
    <s v="Tidak Retur"/>
    <x v="1"/>
    <x v="1"/>
    <n v="1"/>
    <s v="Seal / Baut / Roof"/>
    <x v="8"/>
    <n v="0"/>
  </r>
  <r>
    <s v="ORD_0007793"/>
    <x v="12"/>
    <x v="1"/>
    <x v="0"/>
    <s v="Selesai"/>
    <n v="1"/>
    <n v="0"/>
    <x v="0"/>
    <x v="0"/>
    <x v="0"/>
    <n v="0"/>
    <s v="Tidak Retur"/>
    <x v="1"/>
    <x v="1"/>
    <n v="1"/>
    <s v="Rak / Rak Serbaguna"/>
    <x v="3"/>
    <n v="0"/>
  </r>
  <r>
    <s v="ORD_0007794"/>
    <x v="12"/>
    <x v="1"/>
    <x v="0"/>
    <s v="Selesai"/>
    <n v="1"/>
    <n v="0"/>
    <x v="0"/>
    <x v="0"/>
    <x v="0"/>
    <n v="0"/>
    <s v="Tidak Retur"/>
    <x v="1"/>
    <x v="1"/>
    <n v="1"/>
    <s v="Tempat Nasi"/>
    <x v="17"/>
    <n v="0"/>
  </r>
  <r>
    <s v="ORD_0007795"/>
    <x v="12"/>
    <x v="1"/>
    <x v="0"/>
    <s v="Selesai"/>
    <n v="1"/>
    <n v="0"/>
    <x v="0"/>
    <x v="0"/>
    <x v="0"/>
    <n v="0"/>
    <s v="Tidak Retur"/>
    <x v="1"/>
    <x v="1"/>
    <n v="1"/>
    <s v="Lunch Box / Rantang"/>
    <x v="15"/>
    <n v="0"/>
  </r>
  <r>
    <s v="ORD_0007796"/>
    <x v="12"/>
    <x v="1"/>
    <x v="0"/>
    <s v="Selesai"/>
    <n v="1"/>
    <n v="0"/>
    <x v="0"/>
    <x v="0"/>
    <x v="0"/>
    <n v="0"/>
    <s v="Tidak Retur"/>
    <x v="1"/>
    <x v="1"/>
    <n v="1"/>
    <s v="Mangkok Sambal / Saus"/>
    <x v="4"/>
    <n v="0"/>
  </r>
  <r>
    <s v="ORD_0007797"/>
    <x v="12"/>
    <x v="1"/>
    <x v="0"/>
    <s v="Selesai"/>
    <n v="1"/>
    <n v="0"/>
    <x v="0"/>
    <x v="0"/>
    <x v="0"/>
    <n v="0"/>
    <s v="Tidak Retur"/>
    <x v="1"/>
    <x v="1"/>
    <n v="1"/>
    <s v="Aksesoris Pintu"/>
    <x v="25"/>
    <n v="0"/>
  </r>
  <r>
    <s v="ORD_0007798"/>
    <x v="12"/>
    <x v="1"/>
    <x v="0"/>
    <s v="Selesai"/>
    <n v="1"/>
    <n v="0"/>
    <x v="0"/>
    <x v="0"/>
    <x v="0"/>
    <n v="0"/>
    <s v="Tidak Retur"/>
    <x v="4"/>
    <x v="4"/>
    <n v="2"/>
    <s v="Cobek / Ulekan, Talenan"/>
    <x v="6"/>
    <n v="0"/>
  </r>
  <r>
    <s v="ORD_0007799"/>
    <x v="12"/>
    <x v="1"/>
    <x v="0"/>
    <s v="Batal"/>
    <n v="1"/>
    <n v="1"/>
    <x v="1"/>
    <x v="2"/>
    <x v="5"/>
    <n v="0"/>
    <s v="Tidak Retur"/>
    <x v="4"/>
    <x v="4"/>
    <n v="3"/>
    <s v="Baskom / Mangkok Besar, Mangkok Sambal / Saus, Plastik / Wadah Plastik"/>
    <x v="6"/>
    <n v="1"/>
  </r>
  <r>
    <s v="ORD_0007800"/>
    <x v="12"/>
    <x v="1"/>
    <x v="0"/>
    <s v="Batal"/>
    <n v="1"/>
    <n v="1"/>
    <x v="1"/>
    <x v="2"/>
    <x v="12"/>
    <n v="0"/>
    <s v="Tidak Retur"/>
    <x v="4"/>
    <x v="4"/>
    <n v="1"/>
    <s v="Toples / Sealware"/>
    <x v="16"/>
    <n v="0"/>
  </r>
  <r>
    <s v="ORD_0007801"/>
    <x v="12"/>
    <x v="1"/>
    <x v="0"/>
    <s v="Selesai"/>
    <n v="1"/>
    <n v="0"/>
    <x v="0"/>
    <x v="0"/>
    <x v="0"/>
    <n v="0"/>
    <s v="Tidak Retur"/>
    <x v="1"/>
    <x v="1"/>
    <n v="2"/>
    <s v="Baskom / Mangkok Besar, Tempat Nasi"/>
    <x v="6"/>
    <n v="0"/>
  </r>
  <r>
    <s v="ORD_0007802"/>
    <x v="12"/>
    <x v="1"/>
    <x v="0"/>
    <s v="Selesai"/>
    <n v="1"/>
    <n v="0"/>
    <x v="0"/>
    <x v="0"/>
    <x v="0"/>
    <n v="0"/>
    <s v="Tidak Retur"/>
    <x v="4"/>
    <x v="4"/>
    <n v="1"/>
    <s v="Celengan"/>
    <x v="1"/>
    <n v="0"/>
  </r>
  <r>
    <s v="ORD_0007803"/>
    <x v="12"/>
    <x v="1"/>
    <x v="0"/>
    <s v="Selesai"/>
    <n v="1"/>
    <n v="0"/>
    <x v="0"/>
    <x v="0"/>
    <x v="0"/>
    <n v="0"/>
    <s v="Tidak Retur"/>
    <x v="4"/>
    <x v="4"/>
    <n v="1"/>
    <s v="Keranjang"/>
    <x v="5"/>
    <n v="0"/>
  </r>
  <r>
    <s v="ORD_0007804"/>
    <x v="12"/>
    <x v="1"/>
    <x v="0"/>
    <s v="Selesai"/>
    <n v="1"/>
    <n v="0"/>
    <x v="0"/>
    <x v="0"/>
    <x v="0"/>
    <n v="0"/>
    <s v="Tidak Retur"/>
    <x v="1"/>
    <x v="1"/>
    <n v="3"/>
    <s v="Botol / Gelas / Mug, Lunch Box / Rantang, Mangkok Sambal / Saus"/>
    <x v="6"/>
    <n v="0"/>
  </r>
  <r>
    <s v="ORD_0007805"/>
    <x v="12"/>
    <x v="1"/>
    <x v="0"/>
    <s v="Selesai"/>
    <n v="1"/>
    <n v="0"/>
    <x v="0"/>
    <x v="0"/>
    <x v="0"/>
    <n v="0"/>
    <s v="Tidak Retur"/>
    <x v="1"/>
    <x v="1"/>
    <n v="1"/>
    <s v="Celengan"/>
    <x v="1"/>
    <n v="0"/>
  </r>
  <r>
    <s v="ORD_0007806"/>
    <x v="12"/>
    <x v="1"/>
    <x v="0"/>
    <s v="Selesai"/>
    <n v="1"/>
    <n v="0"/>
    <x v="0"/>
    <x v="0"/>
    <x v="0"/>
    <n v="0"/>
    <s v="Tidak Retur"/>
    <x v="2"/>
    <x v="2"/>
    <n v="4"/>
    <s v="Baskom / Mangkok Besar, Celengan, Saringan / Strainer, Sikat / Pembersih"/>
    <x v="6"/>
    <n v="0"/>
  </r>
  <r>
    <s v="ORD_0007807"/>
    <x v="12"/>
    <x v="1"/>
    <x v="0"/>
    <s v="Selesai"/>
    <n v="1"/>
    <n v="0"/>
    <x v="0"/>
    <x v="0"/>
    <x v="0"/>
    <n v="0"/>
    <s v="Tidak Retur"/>
    <x v="3"/>
    <x v="3"/>
    <n v="1"/>
    <s v="Tempat Nasi"/>
    <x v="17"/>
    <n v="0"/>
  </r>
  <r>
    <s v="ORD_0007808"/>
    <x v="12"/>
    <x v="1"/>
    <x v="0"/>
    <s v="Selesai"/>
    <n v="1"/>
    <n v="0"/>
    <x v="0"/>
    <x v="0"/>
    <x v="0"/>
    <n v="0"/>
    <s v="Tidak Retur"/>
    <x v="4"/>
    <x v="4"/>
    <n v="3"/>
    <s v="Baskom / Mangkok Besar, Mangkok Sambal / Saus, Plastik / Wadah Plastik"/>
    <x v="6"/>
    <n v="0"/>
  </r>
  <r>
    <s v="ORD_0007809"/>
    <x v="12"/>
    <x v="1"/>
    <x v="0"/>
    <s v="Selesai"/>
    <n v="1"/>
    <n v="0"/>
    <x v="0"/>
    <x v="0"/>
    <x v="0"/>
    <n v="0"/>
    <s v="Tidak Retur"/>
    <x v="1"/>
    <x v="1"/>
    <n v="1"/>
    <s v="Celengan"/>
    <x v="1"/>
    <n v="0"/>
  </r>
  <r>
    <s v="ORD_0007810"/>
    <x v="12"/>
    <x v="1"/>
    <x v="0"/>
    <s v="Selesai"/>
    <n v="1"/>
    <n v="0"/>
    <x v="0"/>
    <x v="0"/>
    <x v="0"/>
    <n v="0"/>
    <s v="Tidak Retur"/>
    <x v="0"/>
    <x v="0"/>
    <n v="2"/>
    <s v="Pengolah Bumbu / Sayur, Perlengkapan Packing"/>
    <x v="6"/>
    <n v="0"/>
  </r>
  <r>
    <s v="ORD_0007811"/>
    <x v="12"/>
    <x v="1"/>
    <x v="0"/>
    <s v="Selesai"/>
    <n v="1"/>
    <n v="0"/>
    <x v="0"/>
    <x v="0"/>
    <x v="0"/>
    <n v="0"/>
    <s v="Tidak Retur"/>
    <x v="1"/>
    <x v="1"/>
    <n v="1"/>
    <s v="Lunch Box / Rantang"/>
    <x v="15"/>
    <n v="0"/>
  </r>
  <r>
    <s v="ORD_0007812"/>
    <x v="12"/>
    <x v="1"/>
    <x v="0"/>
    <s v="Selesai"/>
    <n v="1"/>
    <n v="0"/>
    <x v="0"/>
    <x v="0"/>
    <x v="0"/>
    <n v="0"/>
    <s v="Tidak Retur"/>
    <x v="1"/>
    <x v="1"/>
    <n v="2"/>
    <s v="Celengan, Other"/>
    <x v="6"/>
    <n v="0"/>
  </r>
  <r>
    <s v="ORD_0007813"/>
    <x v="12"/>
    <x v="1"/>
    <x v="0"/>
    <s v="Selesai"/>
    <n v="1"/>
    <n v="0"/>
    <x v="0"/>
    <x v="0"/>
    <x v="0"/>
    <n v="0"/>
    <s v="Tidak Retur"/>
    <x v="1"/>
    <x v="1"/>
    <n v="1"/>
    <s v="Aksesoris Pintu"/>
    <x v="25"/>
    <n v="0"/>
  </r>
  <r>
    <s v="ORD_0007814"/>
    <x v="12"/>
    <x v="1"/>
    <x v="0"/>
    <s v="Selesai"/>
    <n v="1"/>
    <n v="0"/>
    <x v="0"/>
    <x v="0"/>
    <x v="0"/>
    <n v="0"/>
    <s v="Tidak Retur"/>
    <x v="0"/>
    <x v="0"/>
    <n v="1"/>
    <s v="Celengan"/>
    <x v="1"/>
    <n v="0"/>
  </r>
  <r>
    <s v="ORD_0007815"/>
    <x v="12"/>
    <x v="1"/>
    <x v="0"/>
    <s v="Selesai"/>
    <n v="1"/>
    <n v="0"/>
    <x v="0"/>
    <x v="0"/>
    <x v="0"/>
    <n v="0"/>
    <s v="Tidak Retur"/>
    <x v="1"/>
    <x v="1"/>
    <n v="1"/>
    <s v="Mangkok Sambal / Saus"/>
    <x v="4"/>
    <n v="0"/>
  </r>
  <r>
    <s v="ORD_0007816"/>
    <x v="12"/>
    <x v="1"/>
    <x v="0"/>
    <s v="Selesai"/>
    <n v="1"/>
    <n v="0"/>
    <x v="0"/>
    <x v="0"/>
    <x v="0"/>
    <n v="0"/>
    <s v="Tidak Retur"/>
    <x v="0"/>
    <x v="0"/>
    <n v="1"/>
    <s v="Aksesoris Pintu"/>
    <x v="25"/>
    <n v="0"/>
  </r>
  <r>
    <s v="ORD_0007817"/>
    <x v="12"/>
    <x v="1"/>
    <x v="0"/>
    <s v="Selesai"/>
    <n v="1"/>
    <n v="0"/>
    <x v="0"/>
    <x v="0"/>
    <x v="0"/>
    <n v="0"/>
    <s v="Tidak Retur"/>
    <x v="1"/>
    <x v="1"/>
    <n v="1"/>
    <s v="Celengan"/>
    <x v="1"/>
    <n v="0"/>
  </r>
  <r>
    <s v="ORD_0007818"/>
    <x v="12"/>
    <x v="1"/>
    <x v="0"/>
    <s v="Selesai"/>
    <n v="1"/>
    <n v="0"/>
    <x v="0"/>
    <x v="0"/>
    <x v="0"/>
    <n v="0"/>
    <s v="Tidak Retur"/>
    <x v="0"/>
    <x v="0"/>
    <n v="2"/>
    <s v="Aksesoris Pintu, Spatula"/>
    <x v="6"/>
    <n v="0"/>
  </r>
  <r>
    <s v="ORD_0007819"/>
    <x v="12"/>
    <x v="1"/>
    <x v="0"/>
    <s v="Selesai"/>
    <n v="1"/>
    <n v="0"/>
    <x v="0"/>
    <x v="0"/>
    <x v="0"/>
    <n v="0"/>
    <s v="Tidak Retur"/>
    <x v="4"/>
    <x v="4"/>
    <n v="2"/>
    <s v="Mangkok Sambal / Saus, Other"/>
    <x v="6"/>
    <n v="0"/>
  </r>
  <r>
    <s v="ORD_0007820"/>
    <x v="12"/>
    <x v="1"/>
    <x v="0"/>
    <s v="Selesai"/>
    <n v="1"/>
    <n v="0"/>
    <x v="0"/>
    <x v="0"/>
    <x v="0"/>
    <n v="0"/>
    <s v="Tidak Retur"/>
    <x v="2"/>
    <x v="2"/>
    <n v="1"/>
    <s v="Celengan"/>
    <x v="1"/>
    <n v="0"/>
  </r>
  <r>
    <s v="ORD_0007821"/>
    <x v="12"/>
    <x v="1"/>
    <x v="0"/>
    <s v="Selesai"/>
    <n v="1"/>
    <n v="0"/>
    <x v="0"/>
    <x v="0"/>
    <x v="0"/>
    <n v="0"/>
    <s v="Tidak Retur"/>
    <x v="3"/>
    <x v="3"/>
    <n v="1"/>
    <s v="Nampan / Tray"/>
    <x v="9"/>
    <n v="0"/>
  </r>
  <r>
    <s v="ORD_0007822"/>
    <x v="12"/>
    <x v="1"/>
    <x v="0"/>
    <s v="Batal"/>
    <n v="1"/>
    <n v="1"/>
    <x v="1"/>
    <x v="2"/>
    <x v="5"/>
    <n v="0"/>
    <s v="Tidak Retur"/>
    <x v="2"/>
    <x v="2"/>
    <n v="1"/>
    <s v="Celengan"/>
    <x v="1"/>
    <n v="1"/>
  </r>
  <r>
    <s v="ORD_0007823"/>
    <x v="12"/>
    <x v="1"/>
    <x v="0"/>
    <s v="Selesai"/>
    <n v="1"/>
    <n v="0"/>
    <x v="0"/>
    <x v="0"/>
    <x v="0"/>
    <n v="0"/>
    <s v="Tidak Retur"/>
    <x v="0"/>
    <x v="0"/>
    <n v="1"/>
    <s v="Saringan / Strainer"/>
    <x v="11"/>
    <n v="0"/>
  </r>
  <r>
    <s v="ORD_0007824"/>
    <x v="12"/>
    <x v="1"/>
    <x v="0"/>
    <s v="Selesai"/>
    <n v="1"/>
    <n v="0"/>
    <x v="0"/>
    <x v="0"/>
    <x v="0"/>
    <n v="0"/>
    <s v="Tidak Retur"/>
    <x v="2"/>
    <x v="2"/>
    <n v="1"/>
    <s v="Aksesoris Pintu"/>
    <x v="25"/>
    <n v="0"/>
  </r>
  <r>
    <s v="ORD_0007825"/>
    <x v="12"/>
    <x v="1"/>
    <x v="0"/>
    <s v="Selesai"/>
    <n v="1"/>
    <n v="0"/>
    <x v="0"/>
    <x v="0"/>
    <x v="0"/>
    <n v="0"/>
    <s v="Tidak Retur"/>
    <x v="1"/>
    <x v="1"/>
    <n v="1"/>
    <s v="Lunch Box / Rantang"/>
    <x v="15"/>
    <n v="0"/>
  </r>
  <r>
    <s v="ORD_0007826"/>
    <x v="12"/>
    <x v="1"/>
    <x v="0"/>
    <s v="Selesai"/>
    <n v="1"/>
    <n v="0"/>
    <x v="0"/>
    <x v="0"/>
    <x v="0"/>
    <n v="0"/>
    <s v="Tidak Retur"/>
    <x v="0"/>
    <x v="0"/>
    <n v="1"/>
    <s v="Other"/>
    <x v="14"/>
    <n v="0"/>
  </r>
  <r>
    <s v="ORD_0007827"/>
    <x v="12"/>
    <x v="1"/>
    <x v="0"/>
    <s v="Selesai"/>
    <n v="1"/>
    <n v="0"/>
    <x v="0"/>
    <x v="0"/>
    <x v="0"/>
    <n v="0"/>
    <s v="Tidak Retur"/>
    <x v="0"/>
    <x v="0"/>
    <n v="1"/>
    <s v="Baskom / Mangkok Besar"/>
    <x v="18"/>
    <n v="0"/>
  </r>
  <r>
    <s v="ORD_0007828"/>
    <x v="12"/>
    <x v="1"/>
    <x v="0"/>
    <s v="Selesai"/>
    <n v="1"/>
    <n v="0"/>
    <x v="0"/>
    <x v="0"/>
    <x v="0"/>
    <n v="0"/>
    <s v="Tidak Retur"/>
    <x v="10"/>
    <x v="8"/>
    <n v="1"/>
    <s v="Aksesoris Pintu"/>
    <x v="25"/>
    <n v="0"/>
  </r>
  <r>
    <s v="ORD_0007829"/>
    <x v="12"/>
    <x v="1"/>
    <x v="0"/>
    <s v="Selesai"/>
    <n v="1"/>
    <n v="0"/>
    <x v="0"/>
    <x v="0"/>
    <x v="0"/>
    <n v="0"/>
    <s v="Tidak Retur"/>
    <x v="1"/>
    <x v="1"/>
    <n v="1"/>
    <s v="Celengan"/>
    <x v="1"/>
    <n v="0"/>
  </r>
  <r>
    <s v="ORD_0007830"/>
    <x v="12"/>
    <x v="1"/>
    <x v="0"/>
    <s v="Selesai"/>
    <n v="1"/>
    <n v="0"/>
    <x v="0"/>
    <x v="0"/>
    <x v="0"/>
    <n v="0"/>
    <s v="Tidak Retur"/>
    <x v="2"/>
    <x v="2"/>
    <n v="1"/>
    <s v="Celengan"/>
    <x v="1"/>
    <n v="0"/>
  </r>
  <r>
    <s v="ORD_0007831"/>
    <x v="12"/>
    <x v="1"/>
    <x v="0"/>
    <s v="Selesai"/>
    <n v="1"/>
    <n v="0"/>
    <x v="0"/>
    <x v="0"/>
    <x v="0"/>
    <n v="0"/>
    <s v="Tidak Retur"/>
    <x v="0"/>
    <x v="0"/>
    <n v="1"/>
    <s v="Celengan"/>
    <x v="1"/>
    <n v="0"/>
  </r>
  <r>
    <s v="ORD_0007832"/>
    <x v="12"/>
    <x v="1"/>
    <x v="0"/>
    <s v="Selesai"/>
    <n v="1"/>
    <n v="0"/>
    <x v="0"/>
    <x v="0"/>
    <x v="0"/>
    <n v="0"/>
    <s v="Tidak Retur"/>
    <x v="4"/>
    <x v="4"/>
    <n v="1"/>
    <s v="Nampan / Tray"/>
    <x v="9"/>
    <n v="0"/>
  </r>
  <r>
    <s v="ORD_0007833"/>
    <x v="12"/>
    <x v="1"/>
    <x v="0"/>
    <s v="Selesai"/>
    <n v="1"/>
    <n v="0"/>
    <x v="0"/>
    <x v="0"/>
    <x v="0"/>
    <n v="0"/>
    <s v="Tidak Retur"/>
    <x v="4"/>
    <x v="4"/>
    <n v="1"/>
    <s v="Rak / Rak Serbaguna"/>
    <x v="3"/>
    <n v="0"/>
  </r>
  <r>
    <s v="ORD_0007834"/>
    <x v="12"/>
    <x v="1"/>
    <x v="0"/>
    <s v="Selesai"/>
    <n v="1"/>
    <n v="0"/>
    <x v="0"/>
    <x v="0"/>
    <x v="0"/>
    <n v="0"/>
    <s v="Tidak Retur"/>
    <x v="4"/>
    <x v="4"/>
    <n v="2"/>
    <s v="Celengan, Pisau / Alat Potong"/>
    <x v="6"/>
    <n v="0"/>
  </r>
  <r>
    <s v="ORD_0007835"/>
    <x v="12"/>
    <x v="1"/>
    <x v="0"/>
    <s v="Selesai"/>
    <n v="1"/>
    <n v="0"/>
    <x v="0"/>
    <x v="0"/>
    <x v="0"/>
    <n v="0"/>
    <s v="Tidak Retur"/>
    <x v="1"/>
    <x v="1"/>
    <n v="1"/>
    <s v="Celengan"/>
    <x v="1"/>
    <n v="0"/>
  </r>
  <r>
    <s v="ORD_0007836"/>
    <x v="12"/>
    <x v="1"/>
    <x v="0"/>
    <s v="Selesai"/>
    <n v="1"/>
    <n v="0"/>
    <x v="0"/>
    <x v="0"/>
    <x v="0"/>
    <n v="0"/>
    <s v="Tidak Retur"/>
    <x v="4"/>
    <x v="4"/>
    <n v="1"/>
    <s v="Saringan / Strainer"/>
    <x v="11"/>
    <n v="0"/>
  </r>
  <r>
    <s v="ORD_0007837"/>
    <x v="12"/>
    <x v="1"/>
    <x v="0"/>
    <s v="Selesai"/>
    <n v="1"/>
    <n v="0"/>
    <x v="0"/>
    <x v="0"/>
    <x v="0"/>
    <n v="0"/>
    <s v="Tidak Retur"/>
    <x v="1"/>
    <x v="1"/>
    <n v="1"/>
    <s v="Mangkok Sambal / Saus"/>
    <x v="4"/>
    <n v="0"/>
  </r>
  <r>
    <s v="ORD_0007838"/>
    <x v="12"/>
    <x v="1"/>
    <x v="0"/>
    <s v="Selesai"/>
    <n v="1"/>
    <n v="0"/>
    <x v="0"/>
    <x v="0"/>
    <x v="0"/>
    <n v="0"/>
    <s v="Tidak Retur"/>
    <x v="0"/>
    <x v="0"/>
    <n v="1"/>
    <s v="Mangkok Sambal / Saus"/>
    <x v="4"/>
    <n v="0"/>
  </r>
  <r>
    <s v="ORD_0007839"/>
    <x v="12"/>
    <x v="1"/>
    <x v="0"/>
    <s v="Selesai"/>
    <n v="1"/>
    <n v="0"/>
    <x v="0"/>
    <x v="0"/>
    <x v="0"/>
    <n v="0"/>
    <s v="Tidak Retur"/>
    <x v="1"/>
    <x v="1"/>
    <n v="1"/>
    <s v="Mangkok Sambal / Saus"/>
    <x v="4"/>
    <n v="0"/>
  </r>
  <r>
    <s v="ORD_0007840"/>
    <x v="12"/>
    <x v="1"/>
    <x v="0"/>
    <s v="Retur Penuh (Efektif Batal)"/>
    <n v="1"/>
    <n v="1"/>
    <x v="0"/>
    <x v="0"/>
    <x v="0"/>
    <n v="1"/>
    <s v="Penuh"/>
    <x v="3"/>
    <x v="3"/>
    <n v="1"/>
    <s v="Saringan / Strainer"/>
    <x v="11"/>
    <n v="0"/>
  </r>
  <r>
    <s v="ORD_0007841"/>
    <x v="12"/>
    <x v="1"/>
    <x v="0"/>
    <s v="Selesai"/>
    <n v="1"/>
    <n v="0"/>
    <x v="0"/>
    <x v="0"/>
    <x v="0"/>
    <n v="0"/>
    <s v="Tidak Retur"/>
    <x v="0"/>
    <x v="0"/>
    <n v="1"/>
    <s v="Tempat Nasi"/>
    <x v="17"/>
    <n v="0"/>
  </r>
  <r>
    <s v="ORD_0007842"/>
    <x v="12"/>
    <x v="1"/>
    <x v="0"/>
    <s v="Selesai"/>
    <n v="1"/>
    <n v="0"/>
    <x v="0"/>
    <x v="0"/>
    <x v="0"/>
    <n v="0"/>
    <s v="Tidak Retur"/>
    <x v="2"/>
    <x v="2"/>
    <n v="1"/>
    <s v="Cobek / Ulekan"/>
    <x v="6"/>
    <n v="0"/>
  </r>
  <r>
    <s v="ORD_0007843"/>
    <x v="12"/>
    <x v="1"/>
    <x v="0"/>
    <s v="Selesai"/>
    <n v="1"/>
    <n v="0"/>
    <x v="0"/>
    <x v="0"/>
    <x v="0"/>
    <n v="0"/>
    <s v="Tidak Retur"/>
    <x v="5"/>
    <x v="5"/>
    <n v="4"/>
    <s v="Aksesoris ID Card, Other, Sapu / Pembersih Lantai, Teko / Jug"/>
    <x v="6"/>
    <n v="0"/>
  </r>
  <r>
    <s v="ORD_0007844"/>
    <x v="12"/>
    <x v="1"/>
    <x v="0"/>
    <s v="Selesai"/>
    <n v="1"/>
    <n v="0"/>
    <x v="0"/>
    <x v="0"/>
    <x v="0"/>
    <n v="0"/>
    <s v="Tidak Retur"/>
    <x v="2"/>
    <x v="2"/>
    <n v="1"/>
    <s v="Aksesoris Pintu"/>
    <x v="25"/>
    <n v="0"/>
  </r>
  <r>
    <s v="ORD_0007845"/>
    <x v="12"/>
    <x v="1"/>
    <x v="0"/>
    <s v="Selesai"/>
    <n v="1"/>
    <n v="0"/>
    <x v="0"/>
    <x v="0"/>
    <x v="0"/>
    <n v="0"/>
    <s v="Tidak Retur"/>
    <x v="4"/>
    <x v="4"/>
    <n v="1"/>
    <s v="Cobek / Ulekan"/>
    <x v="6"/>
    <n v="0"/>
  </r>
  <r>
    <s v="ORD_0007846"/>
    <x v="12"/>
    <x v="1"/>
    <x v="0"/>
    <s v="Selesai"/>
    <n v="1"/>
    <n v="0"/>
    <x v="0"/>
    <x v="0"/>
    <x v="0"/>
    <n v="0"/>
    <s v="Tidak Retur"/>
    <x v="1"/>
    <x v="1"/>
    <n v="1"/>
    <s v="Gayung"/>
    <x v="26"/>
    <n v="0"/>
  </r>
  <r>
    <s v="ORD_0007847"/>
    <x v="12"/>
    <x v="1"/>
    <x v="0"/>
    <s v="Selesai"/>
    <n v="1"/>
    <n v="0"/>
    <x v="0"/>
    <x v="0"/>
    <x v="0"/>
    <n v="0"/>
    <s v="Tidak Retur"/>
    <x v="1"/>
    <x v="1"/>
    <n v="1"/>
    <s v="Celengan"/>
    <x v="1"/>
    <n v="0"/>
  </r>
  <r>
    <s v="ORD_0007848"/>
    <x v="12"/>
    <x v="1"/>
    <x v="0"/>
    <s v="Selesai"/>
    <n v="1"/>
    <n v="0"/>
    <x v="0"/>
    <x v="0"/>
    <x v="0"/>
    <n v="0"/>
    <s v="Tidak Retur"/>
    <x v="1"/>
    <x v="1"/>
    <n v="1"/>
    <s v="Rak / Rak Serbaguna"/>
    <x v="3"/>
    <n v="0"/>
  </r>
  <r>
    <s v="ORD_0007849"/>
    <x v="12"/>
    <x v="1"/>
    <x v="0"/>
    <s v="Batal"/>
    <n v="1"/>
    <n v="1"/>
    <x v="1"/>
    <x v="1"/>
    <x v="10"/>
    <n v="0"/>
    <s v="Tidak Retur"/>
    <x v="1"/>
    <x v="1"/>
    <n v="1"/>
    <s v="Rak / Rak Serbaguna"/>
    <x v="3"/>
    <n v="0"/>
  </r>
  <r>
    <s v="ORD_0007850"/>
    <x v="12"/>
    <x v="1"/>
    <x v="0"/>
    <s v="Selesai"/>
    <n v="1"/>
    <n v="0"/>
    <x v="0"/>
    <x v="0"/>
    <x v="0"/>
    <n v="0"/>
    <s v="Tidak Retur"/>
    <x v="1"/>
    <x v="1"/>
    <n v="1"/>
    <s v="Tempat Nasi"/>
    <x v="17"/>
    <n v="0"/>
  </r>
  <r>
    <s v="ORD_0007851"/>
    <x v="12"/>
    <x v="1"/>
    <x v="0"/>
    <s v="Selesai"/>
    <n v="1"/>
    <n v="0"/>
    <x v="0"/>
    <x v="0"/>
    <x v="0"/>
    <n v="0"/>
    <s v="Tidak Retur"/>
    <x v="1"/>
    <x v="1"/>
    <n v="1"/>
    <s v="Tempat Nasi"/>
    <x v="17"/>
    <n v="0"/>
  </r>
  <r>
    <s v="ORD_0007852"/>
    <x v="12"/>
    <x v="1"/>
    <x v="0"/>
    <s v="Selesai"/>
    <n v="1"/>
    <n v="0"/>
    <x v="0"/>
    <x v="0"/>
    <x v="0"/>
    <n v="0"/>
    <s v="Tidak Retur"/>
    <x v="1"/>
    <x v="1"/>
    <n v="1"/>
    <s v="Celengan"/>
    <x v="1"/>
    <n v="0"/>
  </r>
  <r>
    <s v="ORD_0007853"/>
    <x v="12"/>
    <x v="1"/>
    <x v="0"/>
    <s v="Selesai"/>
    <n v="1"/>
    <n v="0"/>
    <x v="0"/>
    <x v="0"/>
    <x v="0"/>
    <n v="0"/>
    <s v="Tidak Retur"/>
    <x v="1"/>
    <x v="1"/>
    <n v="1"/>
    <s v="Mangkok Sambal / Saus"/>
    <x v="4"/>
    <n v="0"/>
  </r>
  <r>
    <s v="ORD_0007854"/>
    <x v="12"/>
    <x v="1"/>
    <x v="0"/>
    <s v="Selesai"/>
    <n v="1"/>
    <n v="0"/>
    <x v="0"/>
    <x v="0"/>
    <x v="0"/>
    <n v="0"/>
    <s v="Tidak Retur"/>
    <x v="1"/>
    <x v="1"/>
    <n v="1"/>
    <s v="Seal / Baut / Roof"/>
    <x v="8"/>
    <n v="0"/>
  </r>
  <r>
    <s v="ORD_0007855"/>
    <x v="12"/>
    <x v="1"/>
    <x v="0"/>
    <s v="Selesai"/>
    <n v="1"/>
    <n v="0"/>
    <x v="0"/>
    <x v="0"/>
    <x v="0"/>
    <n v="0"/>
    <s v="Tidak Retur"/>
    <x v="1"/>
    <x v="1"/>
    <n v="1"/>
    <s v="Keranjang"/>
    <x v="5"/>
    <n v="0"/>
  </r>
  <r>
    <s v="ORD_0007856"/>
    <x v="12"/>
    <x v="1"/>
    <x v="0"/>
    <s v="Selesai"/>
    <n v="1"/>
    <n v="0"/>
    <x v="0"/>
    <x v="0"/>
    <x v="0"/>
    <n v="0"/>
    <s v="Tidak Retur"/>
    <x v="3"/>
    <x v="3"/>
    <n v="1"/>
    <s v="Other"/>
    <x v="14"/>
    <n v="0"/>
  </r>
  <r>
    <s v="ORD_0007857"/>
    <x v="12"/>
    <x v="1"/>
    <x v="0"/>
    <s v="Selesai"/>
    <n v="1"/>
    <n v="0"/>
    <x v="0"/>
    <x v="0"/>
    <x v="0"/>
    <n v="0"/>
    <s v="Tidak Retur"/>
    <x v="1"/>
    <x v="1"/>
    <n v="1"/>
    <s v="Celengan"/>
    <x v="1"/>
    <n v="0"/>
  </r>
  <r>
    <s v="ORD_0007858"/>
    <x v="12"/>
    <x v="1"/>
    <x v="0"/>
    <s v="Selesai"/>
    <n v="1"/>
    <n v="0"/>
    <x v="0"/>
    <x v="0"/>
    <x v="0"/>
    <n v="0"/>
    <s v="Tidak Retur"/>
    <x v="0"/>
    <x v="0"/>
    <n v="1"/>
    <s v="Baskom / Mangkok Besar"/>
    <x v="18"/>
    <n v="0"/>
  </r>
  <r>
    <s v="ORD_0007859"/>
    <x v="12"/>
    <x v="1"/>
    <x v="0"/>
    <s v="Selesai"/>
    <n v="1"/>
    <n v="0"/>
    <x v="0"/>
    <x v="0"/>
    <x v="0"/>
    <n v="0"/>
    <s v="Tidak Retur"/>
    <x v="1"/>
    <x v="1"/>
    <n v="1"/>
    <s v="Baskom / Mangkok Besar"/>
    <x v="18"/>
    <n v="0"/>
  </r>
  <r>
    <s v="ORD_0007860"/>
    <x v="12"/>
    <x v="1"/>
    <x v="0"/>
    <s v="Selesai"/>
    <n v="1"/>
    <n v="0"/>
    <x v="0"/>
    <x v="0"/>
    <x v="0"/>
    <n v="0"/>
    <s v="Tidak Retur"/>
    <x v="1"/>
    <x v="1"/>
    <n v="1"/>
    <s v="Celengan"/>
    <x v="1"/>
    <n v="0"/>
  </r>
  <r>
    <s v="ORD_0007861"/>
    <x v="12"/>
    <x v="1"/>
    <x v="0"/>
    <s v="Selesai"/>
    <n v="1"/>
    <n v="0"/>
    <x v="0"/>
    <x v="0"/>
    <x v="0"/>
    <n v="0"/>
    <s v="Tidak Retur"/>
    <x v="1"/>
    <x v="1"/>
    <n v="1"/>
    <s v="Mangkok Sambal / Saus"/>
    <x v="4"/>
    <n v="0"/>
  </r>
  <r>
    <s v="ORD_0007862"/>
    <x v="12"/>
    <x v="1"/>
    <x v="0"/>
    <s v="Selesai"/>
    <n v="1"/>
    <n v="0"/>
    <x v="0"/>
    <x v="0"/>
    <x v="0"/>
    <n v="0"/>
    <s v="Tidak Retur"/>
    <x v="0"/>
    <x v="0"/>
    <n v="1"/>
    <s v="Mangkok Sambal / Saus"/>
    <x v="4"/>
    <n v="0"/>
  </r>
  <r>
    <s v="ORD_0007863"/>
    <x v="12"/>
    <x v="1"/>
    <x v="0"/>
    <s v="Batal"/>
    <n v="1"/>
    <n v="1"/>
    <x v="1"/>
    <x v="1"/>
    <x v="2"/>
    <n v="0"/>
    <s v="Tidak Retur"/>
    <x v="1"/>
    <x v="1"/>
    <n v="1"/>
    <s v="Aksesoris Pintu"/>
    <x v="25"/>
    <n v="0"/>
  </r>
  <r>
    <s v="ORD_0007864"/>
    <x v="12"/>
    <x v="1"/>
    <x v="0"/>
    <s v="Retur Penuh (Efektif Batal)"/>
    <n v="1"/>
    <n v="1"/>
    <x v="0"/>
    <x v="0"/>
    <x v="0"/>
    <n v="1"/>
    <s v="Penuh"/>
    <x v="1"/>
    <x v="1"/>
    <n v="1"/>
    <s v="Rak / Rak Serbaguna"/>
    <x v="3"/>
    <n v="0"/>
  </r>
  <r>
    <s v="ORD_0007865"/>
    <x v="12"/>
    <x v="1"/>
    <x v="0"/>
    <s v="Selesai"/>
    <n v="1"/>
    <n v="0"/>
    <x v="0"/>
    <x v="0"/>
    <x v="0"/>
    <n v="0"/>
    <s v="Tidak Retur"/>
    <x v="4"/>
    <x v="4"/>
    <n v="1"/>
    <s v="Aksesoris Pintu"/>
    <x v="25"/>
    <n v="0"/>
  </r>
  <r>
    <s v="ORD_0007866"/>
    <x v="12"/>
    <x v="1"/>
    <x v="0"/>
    <s v="Selesai"/>
    <n v="1"/>
    <n v="0"/>
    <x v="0"/>
    <x v="0"/>
    <x v="0"/>
    <n v="0"/>
    <s v="Tidak Retur"/>
    <x v="2"/>
    <x v="2"/>
    <n v="1"/>
    <s v="Toples / Sealware"/>
    <x v="16"/>
    <n v="0"/>
  </r>
  <r>
    <s v="ORD_0007867"/>
    <x v="12"/>
    <x v="1"/>
    <x v="0"/>
    <s v="Batal"/>
    <n v="1"/>
    <n v="1"/>
    <x v="1"/>
    <x v="1"/>
    <x v="2"/>
    <n v="0"/>
    <s v="Tidak Retur"/>
    <x v="1"/>
    <x v="1"/>
    <n v="1"/>
    <s v="Piring"/>
    <x v="22"/>
    <n v="0"/>
  </r>
  <r>
    <s v="ORD_0007868"/>
    <x v="12"/>
    <x v="1"/>
    <x v="0"/>
    <s v="Selesai"/>
    <n v="1"/>
    <n v="0"/>
    <x v="0"/>
    <x v="0"/>
    <x v="0"/>
    <n v="0"/>
    <s v="Tidak Retur"/>
    <x v="0"/>
    <x v="0"/>
    <n v="1"/>
    <s v="Lunch Box / Rantang"/>
    <x v="15"/>
    <n v="0"/>
  </r>
  <r>
    <s v="ORD_0007869"/>
    <x v="12"/>
    <x v="1"/>
    <x v="0"/>
    <s v="Selesai"/>
    <n v="1"/>
    <n v="0"/>
    <x v="0"/>
    <x v="0"/>
    <x v="0"/>
    <n v="0"/>
    <s v="Tidak Retur"/>
    <x v="2"/>
    <x v="2"/>
    <n v="1"/>
    <s v="Mangkok Sambal / Saus"/>
    <x v="4"/>
    <n v="0"/>
  </r>
  <r>
    <s v="ORD_0007870"/>
    <x v="12"/>
    <x v="1"/>
    <x v="0"/>
    <s v="Selesai"/>
    <n v="1"/>
    <n v="0"/>
    <x v="0"/>
    <x v="0"/>
    <x v="0"/>
    <n v="0"/>
    <s v="Tidak Retur"/>
    <x v="2"/>
    <x v="2"/>
    <n v="1"/>
    <s v="Nampan / Tray"/>
    <x v="9"/>
    <n v="0"/>
  </r>
  <r>
    <s v="ORD_0007871"/>
    <x v="12"/>
    <x v="1"/>
    <x v="0"/>
    <s v="Selesai"/>
    <n v="1"/>
    <n v="0"/>
    <x v="0"/>
    <x v="0"/>
    <x v="0"/>
    <n v="0"/>
    <s v="Tidak Retur"/>
    <x v="2"/>
    <x v="2"/>
    <n v="4"/>
    <s v="Cobek / Ulekan, Gantungan Baju / Hanger, Other, Saringan / Strainer"/>
    <x v="6"/>
    <n v="0"/>
  </r>
  <r>
    <s v="ORD_0007872"/>
    <x v="12"/>
    <x v="1"/>
    <x v="0"/>
    <s v="Selesai"/>
    <n v="1"/>
    <n v="0"/>
    <x v="0"/>
    <x v="0"/>
    <x v="0"/>
    <n v="0"/>
    <s v="Tidak Retur"/>
    <x v="2"/>
    <x v="2"/>
    <n v="3"/>
    <s v="Bangku / Kursi Kecil, Celengan, Sapu / Pembersih Lantai"/>
    <x v="6"/>
    <n v="0"/>
  </r>
  <r>
    <s v="ORD_0007873"/>
    <x v="12"/>
    <x v="1"/>
    <x v="0"/>
    <s v="Selesai"/>
    <n v="1"/>
    <n v="0"/>
    <x v="0"/>
    <x v="0"/>
    <x v="0"/>
    <n v="0"/>
    <s v="Tidak Retur"/>
    <x v="1"/>
    <x v="1"/>
    <n v="1"/>
    <s v="Celengan"/>
    <x v="1"/>
    <n v="0"/>
  </r>
  <r>
    <s v="ORD_0007874"/>
    <x v="12"/>
    <x v="1"/>
    <x v="0"/>
    <s v="Selesai"/>
    <n v="1"/>
    <n v="0"/>
    <x v="0"/>
    <x v="0"/>
    <x v="0"/>
    <n v="0"/>
    <s v="Tidak Retur"/>
    <x v="2"/>
    <x v="2"/>
    <n v="1"/>
    <s v="Seal / Baut / Roof"/>
    <x v="8"/>
    <n v="0"/>
  </r>
  <r>
    <s v="ORD_0007875"/>
    <x v="12"/>
    <x v="1"/>
    <x v="0"/>
    <s v="Batal"/>
    <n v="1"/>
    <n v="1"/>
    <x v="1"/>
    <x v="1"/>
    <x v="1"/>
    <n v="0"/>
    <s v="Tidak Retur"/>
    <x v="1"/>
    <x v="1"/>
    <n v="1"/>
    <s v="Celengan"/>
    <x v="1"/>
    <n v="0"/>
  </r>
  <r>
    <s v="ORD_0007876"/>
    <x v="12"/>
    <x v="1"/>
    <x v="0"/>
    <s v="Selesai"/>
    <n v="1"/>
    <n v="0"/>
    <x v="0"/>
    <x v="0"/>
    <x v="0"/>
    <n v="0"/>
    <s v="Tidak Retur"/>
    <x v="4"/>
    <x v="4"/>
    <n v="6"/>
    <s v="Keranjang, Mangkok Sambal / Saus, Other, Peralatan Makan, Spatula, Toples / Sealware"/>
    <x v="6"/>
    <n v="0"/>
  </r>
  <r>
    <s v="ORD_0007877"/>
    <x v="12"/>
    <x v="1"/>
    <x v="0"/>
    <s v="Selesai"/>
    <n v="1"/>
    <n v="0"/>
    <x v="0"/>
    <x v="0"/>
    <x v="0"/>
    <n v="0"/>
    <s v="Tidak Retur"/>
    <x v="1"/>
    <x v="1"/>
    <n v="1"/>
    <s v="Tempat Nasi"/>
    <x v="17"/>
    <n v="0"/>
  </r>
  <r>
    <s v="ORD_0007878"/>
    <x v="12"/>
    <x v="1"/>
    <x v="0"/>
    <s v="Selesai"/>
    <n v="1"/>
    <n v="0"/>
    <x v="0"/>
    <x v="0"/>
    <x v="0"/>
    <n v="0"/>
    <s v="Tidak Retur"/>
    <x v="1"/>
    <x v="1"/>
    <n v="1"/>
    <s v="Celengan"/>
    <x v="1"/>
    <n v="0"/>
  </r>
  <r>
    <s v="ORD_0007879"/>
    <x v="12"/>
    <x v="1"/>
    <x v="0"/>
    <s v="Selesai"/>
    <n v="1"/>
    <n v="0"/>
    <x v="0"/>
    <x v="0"/>
    <x v="0"/>
    <n v="0"/>
    <s v="Tidak Retur"/>
    <x v="4"/>
    <x v="4"/>
    <n v="2"/>
    <s v="Aksesoris Pintu, Gantungan Baju / Hanger"/>
    <x v="6"/>
    <n v="0"/>
  </r>
  <r>
    <s v="ORD_0007880"/>
    <x v="12"/>
    <x v="1"/>
    <x v="0"/>
    <s v="Selesai"/>
    <n v="1"/>
    <n v="0"/>
    <x v="0"/>
    <x v="0"/>
    <x v="0"/>
    <n v="0"/>
    <s v="Tidak Retur"/>
    <x v="1"/>
    <x v="1"/>
    <n v="1"/>
    <s v="Celengan"/>
    <x v="1"/>
    <n v="0"/>
  </r>
  <r>
    <s v="ORD_0007881"/>
    <x v="12"/>
    <x v="1"/>
    <x v="0"/>
    <s v="Selesai"/>
    <n v="1"/>
    <n v="0"/>
    <x v="0"/>
    <x v="0"/>
    <x v="0"/>
    <n v="0"/>
    <s v="Tidak Retur"/>
    <x v="1"/>
    <x v="1"/>
    <n v="1"/>
    <s v="Pisau / Alat Potong"/>
    <x v="12"/>
    <n v="0"/>
  </r>
  <r>
    <s v="ORD_0007882"/>
    <x v="12"/>
    <x v="1"/>
    <x v="0"/>
    <s v="Selesai"/>
    <n v="1"/>
    <n v="0"/>
    <x v="0"/>
    <x v="0"/>
    <x v="0"/>
    <n v="0"/>
    <s v="Tidak Retur"/>
    <x v="5"/>
    <x v="5"/>
    <n v="1"/>
    <s v="Celengan"/>
    <x v="1"/>
    <n v="0"/>
  </r>
  <r>
    <s v="ORD_0007883"/>
    <x v="12"/>
    <x v="1"/>
    <x v="0"/>
    <s v="Selesai"/>
    <n v="1"/>
    <n v="0"/>
    <x v="0"/>
    <x v="0"/>
    <x v="0"/>
    <n v="0"/>
    <s v="Tidak Retur"/>
    <x v="5"/>
    <x v="5"/>
    <n v="1"/>
    <s v="Aksesoris Pintu"/>
    <x v="25"/>
    <n v="0"/>
  </r>
  <r>
    <s v="ORD_0007884"/>
    <x v="12"/>
    <x v="1"/>
    <x v="0"/>
    <s v="Selesai"/>
    <n v="1"/>
    <n v="0"/>
    <x v="0"/>
    <x v="0"/>
    <x v="0"/>
    <n v="0"/>
    <s v="Tidak Retur"/>
    <x v="1"/>
    <x v="1"/>
    <n v="3"/>
    <s v="Aksesoris Pintu, Saringan / Strainer, Talenan"/>
    <x v="6"/>
    <n v="0"/>
  </r>
  <r>
    <s v="ORD_0007885"/>
    <x v="12"/>
    <x v="1"/>
    <x v="0"/>
    <s v="Selesai"/>
    <n v="1"/>
    <n v="0"/>
    <x v="0"/>
    <x v="0"/>
    <x v="0"/>
    <n v="0"/>
    <s v="Tidak Retur"/>
    <x v="1"/>
    <x v="1"/>
    <n v="1"/>
    <s v="Celengan"/>
    <x v="1"/>
    <n v="0"/>
  </r>
  <r>
    <s v="ORD_0007886"/>
    <x v="12"/>
    <x v="1"/>
    <x v="0"/>
    <s v="Selesai"/>
    <n v="1"/>
    <n v="0"/>
    <x v="0"/>
    <x v="0"/>
    <x v="0"/>
    <n v="0"/>
    <s v="Tidak Retur"/>
    <x v="2"/>
    <x v="2"/>
    <n v="1"/>
    <s v="Aksesoris Pintu"/>
    <x v="25"/>
    <n v="0"/>
  </r>
  <r>
    <s v="ORD_0007887"/>
    <x v="12"/>
    <x v="1"/>
    <x v="0"/>
    <s v="Selesai"/>
    <n v="1"/>
    <n v="0"/>
    <x v="0"/>
    <x v="0"/>
    <x v="0"/>
    <n v="0"/>
    <s v="Tidak Retur"/>
    <x v="2"/>
    <x v="2"/>
    <n v="1"/>
    <s v="Aksesoris Pintu"/>
    <x v="25"/>
    <n v="0"/>
  </r>
  <r>
    <s v="ORD_0007888"/>
    <x v="12"/>
    <x v="1"/>
    <x v="0"/>
    <s v="Selesai"/>
    <n v="1"/>
    <n v="0"/>
    <x v="0"/>
    <x v="0"/>
    <x v="0"/>
    <n v="0"/>
    <s v="Tidak Retur"/>
    <x v="1"/>
    <x v="1"/>
    <n v="1"/>
    <s v="Keranjang"/>
    <x v="5"/>
    <n v="0"/>
  </r>
  <r>
    <s v="ORD_0007889"/>
    <x v="12"/>
    <x v="1"/>
    <x v="0"/>
    <s v="Batal"/>
    <n v="1"/>
    <n v="1"/>
    <x v="1"/>
    <x v="2"/>
    <x v="5"/>
    <n v="0"/>
    <s v="Tidak Retur"/>
    <x v="2"/>
    <x v="2"/>
    <n v="1"/>
    <s v="Aksesoris Pintu"/>
    <x v="25"/>
    <n v="1"/>
  </r>
  <r>
    <s v="ORD_0007890"/>
    <x v="12"/>
    <x v="1"/>
    <x v="0"/>
    <s v="Selesai"/>
    <n v="1"/>
    <n v="0"/>
    <x v="0"/>
    <x v="0"/>
    <x v="0"/>
    <n v="0"/>
    <s v="Tidak Retur"/>
    <x v="2"/>
    <x v="2"/>
    <n v="1"/>
    <s v="Celengan"/>
    <x v="1"/>
    <n v="0"/>
  </r>
  <r>
    <s v="ORD_0007891"/>
    <x v="12"/>
    <x v="1"/>
    <x v="0"/>
    <s v="Selesai"/>
    <n v="1"/>
    <n v="0"/>
    <x v="0"/>
    <x v="0"/>
    <x v="0"/>
    <n v="0"/>
    <s v="Tidak Retur"/>
    <x v="1"/>
    <x v="1"/>
    <n v="1"/>
    <s v="Celengan"/>
    <x v="1"/>
    <n v="0"/>
  </r>
  <r>
    <s v="ORD_0007892"/>
    <x v="12"/>
    <x v="1"/>
    <x v="0"/>
    <s v="Selesai"/>
    <n v="1"/>
    <n v="0"/>
    <x v="0"/>
    <x v="0"/>
    <x v="0"/>
    <n v="0"/>
    <s v="Tidak Retur"/>
    <x v="4"/>
    <x v="4"/>
    <n v="1"/>
    <s v="Aksesoris Pintu"/>
    <x v="25"/>
    <n v="0"/>
  </r>
  <r>
    <s v="ORD_0007893"/>
    <x v="12"/>
    <x v="1"/>
    <x v="0"/>
    <s v="Selesai"/>
    <n v="1"/>
    <n v="0"/>
    <x v="0"/>
    <x v="0"/>
    <x v="0"/>
    <n v="0"/>
    <s v="Tidak Retur"/>
    <x v="1"/>
    <x v="1"/>
    <n v="1"/>
    <s v="Keranjang"/>
    <x v="5"/>
    <n v="0"/>
  </r>
  <r>
    <s v="ORD_0007894"/>
    <x v="12"/>
    <x v="1"/>
    <x v="0"/>
    <s v="Selesai"/>
    <n v="1"/>
    <n v="0"/>
    <x v="0"/>
    <x v="0"/>
    <x v="0"/>
    <n v="0"/>
    <s v="Tidak Retur"/>
    <x v="2"/>
    <x v="2"/>
    <n v="1"/>
    <s v="Celengan"/>
    <x v="1"/>
    <n v="0"/>
  </r>
  <r>
    <s v="ORD_0007895"/>
    <x v="12"/>
    <x v="1"/>
    <x v="0"/>
    <s v="Selesai"/>
    <n v="1"/>
    <n v="0"/>
    <x v="0"/>
    <x v="0"/>
    <x v="0"/>
    <n v="0"/>
    <s v="Tidak Retur"/>
    <x v="1"/>
    <x v="1"/>
    <n v="1"/>
    <s v="Teko / Jug"/>
    <x v="24"/>
    <n v="0"/>
  </r>
  <r>
    <s v="ORD_0007896"/>
    <x v="12"/>
    <x v="1"/>
    <x v="0"/>
    <s v="Selesai"/>
    <n v="1"/>
    <n v="0"/>
    <x v="0"/>
    <x v="0"/>
    <x v="0"/>
    <n v="0"/>
    <s v="Tidak Retur"/>
    <x v="1"/>
    <x v="1"/>
    <n v="1"/>
    <s v="Lunch Box / Rantang"/>
    <x v="15"/>
    <n v="0"/>
  </r>
  <r>
    <s v="ORD_0007897"/>
    <x v="12"/>
    <x v="1"/>
    <x v="0"/>
    <s v="Selesai"/>
    <n v="1"/>
    <n v="0"/>
    <x v="0"/>
    <x v="0"/>
    <x v="0"/>
    <n v="0"/>
    <s v="Tidak Retur"/>
    <x v="1"/>
    <x v="1"/>
    <n v="1"/>
    <s v="Keranjang"/>
    <x v="5"/>
    <n v="0"/>
  </r>
  <r>
    <s v="ORD_0007898"/>
    <x v="12"/>
    <x v="1"/>
    <x v="0"/>
    <s v="Selesai"/>
    <n v="1"/>
    <n v="0"/>
    <x v="0"/>
    <x v="0"/>
    <x v="0"/>
    <n v="0"/>
    <s v="Tidak Retur"/>
    <x v="2"/>
    <x v="2"/>
    <n v="1"/>
    <s v="Saringan / Strainer"/>
    <x v="11"/>
    <n v="0"/>
  </r>
  <r>
    <s v="ORD_0007899"/>
    <x v="12"/>
    <x v="1"/>
    <x v="0"/>
    <s v="Selesai"/>
    <n v="1"/>
    <n v="0"/>
    <x v="0"/>
    <x v="0"/>
    <x v="0"/>
    <n v="0"/>
    <s v="Tidak Retur"/>
    <x v="1"/>
    <x v="1"/>
    <n v="1"/>
    <s v="Mangkok Sambal / Saus"/>
    <x v="4"/>
    <n v="0"/>
  </r>
  <r>
    <s v="ORD_0007900"/>
    <x v="12"/>
    <x v="1"/>
    <x v="0"/>
    <s v="Selesai"/>
    <n v="1"/>
    <n v="0"/>
    <x v="0"/>
    <x v="0"/>
    <x v="0"/>
    <n v="0"/>
    <s v="Tidak Retur"/>
    <x v="0"/>
    <x v="0"/>
    <n v="1"/>
    <s v="Gayung"/>
    <x v="26"/>
    <n v="0"/>
  </r>
  <r>
    <s v="ORD_0007901"/>
    <x v="12"/>
    <x v="1"/>
    <x v="0"/>
    <s v="Selesai"/>
    <n v="1"/>
    <n v="0"/>
    <x v="0"/>
    <x v="0"/>
    <x v="0"/>
    <n v="0"/>
    <s v="Tidak Retur"/>
    <x v="1"/>
    <x v="1"/>
    <n v="1"/>
    <s v="Keranjang"/>
    <x v="5"/>
    <n v="0"/>
  </r>
  <r>
    <s v="ORD_0007902"/>
    <x v="12"/>
    <x v="1"/>
    <x v="0"/>
    <s v="Selesai"/>
    <n v="1"/>
    <n v="0"/>
    <x v="0"/>
    <x v="0"/>
    <x v="0"/>
    <n v="0"/>
    <s v="Tidak Retur"/>
    <x v="1"/>
    <x v="1"/>
    <n v="1"/>
    <s v="Keranjang"/>
    <x v="5"/>
    <n v="0"/>
  </r>
  <r>
    <s v="ORD_0007903"/>
    <x v="12"/>
    <x v="1"/>
    <x v="0"/>
    <s v="Selesai"/>
    <n v="1"/>
    <n v="0"/>
    <x v="0"/>
    <x v="0"/>
    <x v="0"/>
    <n v="0"/>
    <s v="Tidak Retur"/>
    <x v="1"/>
    <x v="1"/>
    <n v="1"/>
    <s v="Keranjang"/>
    <x v="5"/>
    <n v="0"/>
  </r>
  <r>
    <s v="ORD_0007904"/>
    <x v="12"/>
    <x v="1"/>
    <x v="0"/>
    <s v="Selesai"/>
    <n v="1"/>
    <n v="0"/>
    <x v="0"/>
    <x v="0"/>
    <x v="0"/>
    <n v="0"/>
    <s v="Tidak Retur"/>
    <x v="3"/>
    <x v="3"/>
    <n v="1"/>
    <s v="Cobek / Ulekan"/>
    <x v="6"/>
    <n v="0"/>
  </r>
  <r>
    <s v="ORD_0007905"/>
    <x v="12"/>
    <x v="1"/>
    <x v="0"/>
    <s v="Batal"/>
    <n v="1"/>
    <n v="1"/>
    <x v="1"/>
    <x v="1"/>
    <x v="2"/>
    <n v="0"/>
    <s v="Tidak Retur"/>
    <x v="1"/>
    <x v="1"/>
    <n v="1"/>
    <s v="Keranjang"/>
    <x v="5"/>
    <n v="0"/>
  </r>
  <r>
    <s v="ORD_0007906"/>
    <x v="12"/>
    <x v="1"/>
    <x v="0"/>
    <s v="Selesai"/>
    <n v="1"/>
    <n v="0"/>
    <x v="0"/>
    <x v="0"/>
    <x v="0"/>
    <n v="0"/>
    <s v="Tidak Retur"/>
    <x v="2"/>
    <x v="2"/>
    <n v="1"/>
    <s v="Celengan"/>
    <x v="1"/>
    <n v="0"/>
  </r>
  <r>
    <s v="ORD_0007907"/>
    <x v="12"/>
    <x v="1"/>
    <x v="0"/>
    <s v="Selesai"/>
    <n v="1"/>
    <n v="0"/>
    <x v="0"/>
    <x v="0"/>
    <x v="0"/>
    <n v="0"/>
    <s v="Tidak Retur"/>
    <x v="0"/>
    <x v="0"/>
    <n v="1"/>
    <s v="Nampan / Tray"/>
    <x v="9"/>
    <n v="0"/>
  </r>
  <r>
    <s v="ORD_0007908"/>
    <x v="12"/>
    <x v="1"/>
    <x v="0"/>
    <s v="Selesai"/>
    <n v="1"/>
    <n v="0"/>
    <x v="0"/>
    <x v="0"/>
    <x v="0"/>
    <n v="0"/>
    <s v="Tidak Retur"/>
    <x v="1"/>
    <x v="1"/>
    <n v="1"/>
    <s v="Celengan"/>
    <x v="1"/>
    <n v="0"/>
  </r>
  <r>
    <s v="ORD_0007909"/>
    <x v="12"/>
    <x v="1"/>
    <x v="0"/>
    <s v="Selesai"/>
    <n v="1"/>
    <n v="0"/>
    <x v="0"/>
    <x v="0"/>
    <x v="0"/>
    <n v="0"/>
    <s v="Tidak Retur"/>
    <x v="1"/>
    <x v="1"/>
    <n v="1"/>
    <s v="Keranjang"/>
    <x v="5"/>
    <n v="0"/>
  </r>
  <r>
    <s v="ORD_0007910"/>
    <x v="12"/>
    <x v="1"/>
    <x v="0"/>
    <s v="Selesai"/>
    <n v="1"/>
    <n v="0"/>
    <x v="0"/>
    <x v="0"/>
    <x v="0"/>
    <n v="0"/>
    <s v="Tidak Retur"/>
    <x v="4"/>
    <x v="4"/>
    <n v="1"/>
    <s v="Mangkok Sambal / Saus"/>
    <x v="4"/>
    <n v="0"/>
  </r>
  <r>
    <s v="ORD_0007911"/>
    <x v="12"/>
    <x v="1"/>
    <x v="0"/>
    <s v="Selesai"/>
    <n v="1"/>
    <n v="0"/>
    <x v="0"/>
    <x v="0"/>
    <x v="0"/>
    <n v="0"/>
    <s v="Tidak Retur"/>
    <x v="1"/>
    <x v="1"/>
    <n v="1"/>
    <s v="Aksesoris Pintu"/>
    <x v="25"/>
    <n v="0"/>
  </r>
  <r>
    <s v="ORD_0007912"/>
    <x v="12"/>
    <x v="1"/>
    <x v="0"/>
    <s v="Selesai"/>
    <n v="1"/>
    <n v="0"/>
    <x v="0"/>
    <x v="0"/>
    <x v="0"/>
    <n v="0"/>
    <s v="Tidak Retur"/>
    <x v="1"/>
    <x v="1"/>
    <n v="1"/>
    <s v="Aksesoris Pintu"/>
    <x v="25"/>
    <n v="0"/>
  </r>
  <r>
    <s v="ORD_0007913"/>
    <x v="12"/>
    <x v="1"/>
    <x v="0"/>
    <s v="Selesai"/>
    <n v="1"/>
    <n v="0"/>
    <x v="0"/>
    <x v="0"/>
    <x v="0"/>
    <n v="0"/>
    <s v="Tidak Retur"/>
    <x v="0"/>
    <x v="0"/>
    <n v="1"/>
    <s v="Celengan"/>
    <x v="1"/>
    <n v="0"/>
  </r>
  <r>
    <s v="ORD_0007914"/>
    <x v="12"/>
    <x v="1"/>
    <x v="0"/>
    <s v="Batal"/>
    <n v="1"/>
    <n v="1"/>
    <x v="1"/>
    <x v="1"/>
    <x v="1"/>
    <n v="0"/>
    <s v="Tidak Retur"/>
    <x v="0"/>
    <x v="0"/>
    <n v="1"/>
    <s v="Celengan"/>
    <x v="1"/>
    <n v="0"/>
  </r>
  <r>
    <s v="ORD_0007915"/>
    <x v="12"/>
    <x v="1"/>
    <x v="0"/>
    <s v="Selesai"/>
    <n v="1"/>
    <n v="0"/>
    <x v="0"/>
    <x v="0"/>
    <x v="0"/>
    <n v="0"/>
    <s v="Tidak Retur"/>
    <x v="1"/>
    <x v="1"/>
    <n v="1"/>
    <s v="Celengan"/>
    <x v="1"/>
    <n v="0"/>
  </r>
  <r>
    <s v="ORD_0007916"/>
    <x v="12"/>
    <x v="1"/>
    <x v="0"/>
    <s v="Selesai"/>
    <n v="1"/>
    <n v="0"/>
    <x v="0"/>
    <x v="0"/>
    <x v="0"/>
    <n v="0"/>
    <s v="Tidak Retur"/>
    <x v="1"/>
    <x v="1"/>
    <n v="1"/>
    <s v="Aksesoris Pintu"/>
    <x v="25"/>
    <n v="0"/>
  </r>
  <r>
    <s v="ORD_0007917"/>
    <x v="12"/>
    <x v="1"/>
    <x v="0"/>
    <s v="Selesai"/>
    <n v="1"/>
    <n v="0"/>
    <x v="0"/>
    <x v="0"/>
    <x v="0"/>
    <n v="0"/>
    <s v="Tidak Retur"/>
    <x v="0"/>
    <x v="0"/>
    <n v="1"/>
    <s v="Keranjang"/>
    <x v="5"/>
    <n v="0"/>
  </r>
  <r>
    <s v="ORD_0007918"/>
    <x v="12"/>
    <x v="1"/>
    <x v="0"/>
    <s v="Selesai"/>
    <n v="1"/>
    <n v="0"/>
    <x v="0"/>
    <x v="0"/>
    <x v="0"/>
    <n v="0"/>
    <s v="Tidak Retur"/>
    <x v="0"/>
    <x v="0"/>
    <n v="1"/>
    <s v="Celengan"/>
    <x v="1"/>
    <n v="0"/>
  </r>
  <r>
    <s v="ORD_0007919"/>
    <x v="12"/>
    <x v="1"/>
    <x v="0"/>
    <s v="Selesai"/>
    <n v="1"/>
    <n v="0"/>
    <x v="0"/>
    <x v="0"/>
    <x v="0"/>
    <n v="0"/>
    <s v="Tidak Retur"/>
    <x v="1"/>
    <x v="1"/>
    <n v="1"/>
    <s v="Keranjang"/>
    <x v="5"/>
    <n v="0"/>
  </r>
  <r>
    <s v="ORD_0007920"/>
    <x v="12"/>
    <x v="1"/>
    <x v="0"/>
    <s v="Selesai"/>
    <n v="1"/>
    <n v="0"/>
    <x v="0"/>
    <x v="0"/>
    <x v="0"/>
    <n v="0"/>
    <s v="Tidak Retur"/>
    <x v="4"/>
    <x v="4"/>
    <n v="3"/>
    <s v="Keranjang, Mangkok Sambal / Saus, Other"/>
    <x v="6"/>
    <n v="0"/>
  </r>
  <r>
    <s v="ORD_0007921"/>
    <x v="12"/>
    <x v="1"/>
    <x v="0"/>
    <s v="Selesai"/>
    <n v="1"/>
    <n v="0"/>
    <x v="0"/>
    <x v="0"/>
    <x v="0"/>
    <n v="0"/>
    <s v="Tidak Retur"/>
    <x v="5"/>
    <x v="5"/>
    <n v="1"/>
    <s v="Aksesoris Pintu"/>
    <x v="25"/>
    <n v="0"/>
  </r>
  <r>
    <s v="ORD_0007922"/>
    <x v="12"/>
    <x v="1"/>
    <x v="0"/>
    <s v="Selesai"/>
    <n v="1"/>
    <n v="0"/>
    <x v="0"/>
    <x v="0"/>
    <x v="0"/>
    <n v="0"/>
    <s v="Tidak Retur"/>
    <x v="0"/>
    <x v="0"/>
    <n v="1"/>
    <s v="Mangkok Sambal / Saus"/>
    <x v="4"/>
    <n v="0"/>
  </r>
  <r>
    <s v="ORD_0007923"/>
    <x v="12"/>
    <x v="1"/>
    <x v="0"/>
    <s v="Selesai"/>
    <n v="1"/>
    <n v="0"/>
    <x v="0"/>
    <x v="0"/>
    <x v="0"/>
    <n v="0"/>
    <s v="Tidak Retur"/>
    <x v="0"/>
    <x v="0"/>
    <n v="1"/>
    <s v="Other"/>
    <x v="14"/>
    <n v="0"/>
  </r>
  <r>
    <s v="ORD_0007924"/>
    <x v="12"/>
    <x v="1"/>
    <x v="0"/>
    <s v="Batal"/>
    <n v="1"/>
    <n v="1"/>
    <x v="1"/>
    <x v="2"/>
    <x v="11"/>
    <n v="0"/>
    <s v="Tidak Retur"/>
    <x v="1"/>
    <x v="1"/>
    <n v="1"/>
    <s v="Mangkok Sambal / Saus"/>
    <x v="4"/>
    <n v="0"/>
  </r>
  <r>
    <s v="ORD_0007925"/>
    <x v="12"/>
    <x v="1"/>
    <x v="0"/>
    <s v="Selesai"/>
    <n v="1"/>
    <n v="0"/>
    <x v="0"/>
    <x v="0"/>
    <x v="0"/>
    <n v="0"/>
    <s v="Tidak Retur"/>
    <x v="0"/>
    <x v="0"/>
    <n v="1"/>
    <s v="Bangku / Kursi Kecil"/>
    <x v="19"/>
    <n v="0"/>
  </r>
  <r>
    <s v="ORD_0007926"/>
    <x v="12"/>
    <x v="1"/>
    <x v="0"/>
    <s v="Selesai"/>
    <n v="1"/>
    <n v="0"/>
    <x v="0"/>
    <x v="0"/>
    <x v="0"/>
    <n v="0"/>
    <s v="Tidak Retur"/>
    <x v="1"/>
    <x v="1"/>
    <n v="1"/>
    <s v="Mangkok Sambal / Saus"/>
    <x v="4"/>
    <n v="0"/>
  </r>
  <r>
    <s v="ORD_0007927"/>
    <x v="12"/>
    <x v="1"/>
    <x v="0"/>
    <s v="Batal"/>
    <n v="1"/>
    <n v="1"/>
    <x v="1"/>
    <x v="1"/>
    <x v="2"/>
    <n v="0"/>
    <s v="Tidak Retur"/>
    <x v="2"/>
    <x v="2"/>
    <n v="1"/>
    <s v="Seal / Baut / Roof"/>
    <x v="8"/>
    <n v="0"/>
  </r>
  <r>
    <s v="ORD_0007928"/>
    <x v="12"/>
    <x v="1"/>
    <x v="0"/>
    <s v="Selesai"/>
    <n v="1"/>
    <n v="0"/>
    <x v="0"/>
    <x v="0"/>
    <x v="0"/>
    <n v="0"/>
    <s v="Tidak Retur"/>
    <x v="1"/>
    <x v="1"/>
    <n v="1"/>
    <s v="Mangkok Sambal / Saus"/>
    <x v="4"/>
    <n v="0"/>
  </r>
  <r>
    <s v="ORD_0007929"/>
    <x v="12"/>
    <x v="1"/>
    <x v="0"/>
    <s v="Selesai"/>
    <n v="1"/>
    <n v="0"/>
    <x v="0"/>
    <x v="0"/>
    <x v="0"/>
    <n v="0"/>
    <s v="Tidak Retur"/>
    <x v="1"/>
    <x v="1"/>
    <n v="1"/>
    <s v="Aksesoris Pintu"/>
    <x v="25"/>
    <n v="0"/>
  </r>
  <r>
    <s v="ORD_0007930"/>
    <x v="12"/>
    <x v="1"/>
    <x v="0"/>
    <s v="Selesai"/>
    <n v="1"/>
    <n v="0"/>
    <x v="0"/>
    <x v="0"/>
    <x v="0"/>
    <n v="0"/>
    <s v="Tidak Retur"/>
    <x v="4"/>
    <x v="4"/>
    <n v="1"/>
    <s v="Celengan"/>
    <x v="1"/>
    <n v="0"/>
  </r>
  <r>
    <s v="ORD_0007931"/>
    <x v="12"/>
    <x v="1"/>
    <x v="0"/>
    <s v="Selesai"/>
    <n v="1"/>
    <n v="0"/>
    <x v="0"/>
    <x v="0"/>
    <x v="0"/>
    <n v="0"/>
    <s v="Tidak Retur"/>
    <x v="0"/>
    <x v="0"/>
    <n v="1"/>
    <s v="Rak / Rak Serbaguna"/>
    <x v="3"/>
    <n v="0"/>
  </r>
  <r>
    <s v="ORD_0007932"/>
    <x v="12"/>
    <x v="1"/>
    <x v="0"/>
    <s v="Selesai"/>
    <n v="1"/>
    <n v="0"/>
    <x v="0"/>
    <x v="0"/>
    <x v="0"/>
    <n v="0"/>
    <s v="Tidak Retur"/>
    <x v="1"/>
    <x v="1"/>
    <n v="1"/>
    <s v="Mangkok Sambal / Saus"/>
    <x v="4"/>
    <n v="0"/>
  </r>
  <r>
    <s v="ORD_0007933"/>
    <x v="12"/>
    <x v="1"/>
    <x v="0"/>
    <s v="Selesai"/>
    <n v="1"/>
    <n v="0"/>
    <x v="0"/>
    <x v="0"/>
    <x v="0"/>
    <n v="0"/>
    <s v="Tidak Retur"/>
    <x v="1"/>
    <x v="1"/>
    <n v="2"/>
    <s v="Baskom / Mangkok Besar, Celengan"/>
    <x v="6"/>
    <n v="0"/>
  </r>
  <r>
    <s v="ORD_0007934"/>
    <x v="12"/>
    <x v="1"/>
    <x v="0"/>
    <s v="Selesai"/>
    <n v="1"/>
    <n v="0"/>
    <x v="0"/>
    <x v="0"/>
    <x v="0"/>
    <n v="0"/>
    <s v="Tidak Retur"/>
    <x v="1"/>
    <x v="1"/>
    <n v="1"/>
    <s v="Keranjang"/>
    <x v="5"/>
    <n v="0"/>
  </r>
  <r>
    <s v="ORD_0007935"/>
    <x v="12"/>
    <x v="1"/>
    <x v="0"/>
    <s v="Batal"/>
    <n v="1"/>
    <n v="1"/>
    <x v="1"/>
    <x v="2"/>
    <x v="11"/>
    <n v="0"/>
    <s v="Tidak Retur"/>
    <x v="2"/>
    <x v="2"/>
    <n v="1"/>
    <s v="Keranjang"/>
    <x v="5"/>
    <n v="0"/>
  </r>
  <r>
    <s v="ORD_0007936"/>
    <x v="12"/>
    <x v="1"/>
    <x v="0"/>
    <s v="Selesai"/>
    <n v="1"/>
    <n v="0"/>
    <x v="0"/>
    <x v="0"/>
    <x v="0"/>
    <n v="0"/>
    <s v="Tidak Retur"/>
    <x v="1"/>
    <x v="1"/>
    <n v="1"/>
    <s v="Pengolah Bumbu / Sayur"/>
    <x v="27"/>
    <n v="0"/>
  </r>
  <r>
    <s v="ORD_0007937"/>
    <x v="12"/>
    <x v="1"/>
    <x v="0"/>
    <s v="Selesai"/>
    <n v="1"/>
    <n v="0"/>
    <x v="0"/>
    <x v="0"/>
    <x v="0"/>
    <n v="0"/>
    <s v="Tidak Retur"/>
    <x v="4"/>
    <x v="4"/>
    <n v="1"/>
    <s v="Aksesoris Pintu"/>
    <x v="25"/>
    <n v="0"/>
  </r>
  <r>
    <s v="ORD_0007938"/>
    <x v="12"/>
    <x v="1"/>
    <x v="0"/>
    <s v="Selesai"/>
    <n v="1"/>
    <n v="0"/>
    <x v="0"/>
    <x v="0"/>
    <x v="0"/>
    <n v="0"/>
    <s v="Tidak Retur"/>
    <x v="1"/>
    <x v="1"/>
    <n v="1"/>
    <s v="Keranjang"/>
    <x v="5"/>
    <n v="0"/>
  </r>
  <r>
    <s v="ORD_0007939"/>
    <x v="12"/>
    <x v="1"/>
    <x v="0"/>
    <s v="Selesai"/>
    <n v="1"/>
    <n v="0"/>
    <x v="0"/>
    <x v="0"/>
    <x v="0"/>
    <n v="0"/>
    <s v="Tidak Retur"/>
    <x v="1"/>
    <x v="1"/>
    <n v="1"/>
    <s v="Mangkok Sambal / Saus"/>
    <x v="4"/>
    <n v="0"/>
  </r>
  <r>
    <s v="ORD_0007940"/>
    <x v="12"/>
    <x v="1"/>
    <x v="0"/>
    <s v="Batal"/>
    <n v="1"/>
    <n v="1"/>
    <x v="1"/>
    <x v="2"/>
    <x v="11"/>
    <n v="0"/>
    <s v="Tidak Retur"/>
    <x v="4"/>
    <x v="4"/>
    <n v="1"/>
    <s v="Pisau / Alat Potong"/>
    <x v="12"/>
    <n v="0"/>
  </r>
  <r>
    <s v="ORD_0007941"/>
    <x v="12"/>
    <x v="1"/>
    <x v="0"/>
    <s v="Selesai"/>
    <n v="1"/>
    <n v="0"/>
    <x v="0"/>
    <x v="0"/>
    <x v="0"/>
    <n v="0"/>
    <s v="Tidak Retur"/>
    <x v="0"/>
    <x v="0"/>
    <n v="2"/>
    <s v="Gayung, Nampan / Tray"/>
    <x v="6"/>
    <n v="0"/>
  </r>
  <r>
    <s v="ORD_0007942"/>
    <x v="12"/>
    <x v="1"/>
    <x v="0"/>
    <s v="Batal"/>
    <n v="1"/>
    <n v="1"/>
    <x v="1"/>
    <x v="2"/>
    <x v="11"/>
    <n v="0"/>
    <s v="Tidak Retur"/>
    <x v="1"/>
    <x v="1"/>
    <n v="1"/>
    <s v="Lunch Box / Rantang"/>
    <x v="15"/>
    <n v="0"/>
  </r>
  <r>
    <s v="ORD_0007943"/>
    <x v="12"/>
    <x v="1"/>
    <x v="0"/>
    <s v="Selesai"/>
    <n v="1"/>
    <n v="0"/>
    <x v="0"/>
    <x v="0"/>
    <x v="0"/>
    <n v="0"/>
    <s v="Tidak Retur"/>
    <x v="1"/>
    <x v="1"/>
    <n v="1"/>
    <s v="Aksesoris Pintu"/>
    <x v="25"/>
    <n v="0"/>
  </r>
  <r>
    <s v="ORD_0007944"/>
    <x v="12"/>
    <x v="1"/>
    <x v="0"/>
    <s v="Selesai"/>
    <n v="1"/>
    <n v="0"/>
    <x v="0"/>
    <x v="0"/>
    <x v="0"/>
    <n v="0"/>
    <s v="Tidak Retur"/>
    <x v="4"/>
    <x v="4"/>
    <n v="1"/>
    <s v="Aksesoris Pintu"/>
    <x v="25"/>
    <n v="0"/>
  </r>
  <r>
    <s v="ORD_0007945"/>
    <x v="12"/>
    <x v="1"/>
    <x v="0"/>
    <s v="Selesai"/>
    <n v="1"/>
    <n v="0"/>
    <x v="0"/>
    <x v="0"/>
    <x v="0"/>
    <n v="0"/>
    <s v="Tidak Retur"/>
    <x v="1"/>
    <x v="1"/>
    <n v="1"/>
    <s v="Celengan"/>
    <x v="1"/>
    <n v="0"/>
  </r>
  <r>
    <s v="ORD_0007946"/>
    <x v="12"/>
    <x v="1"/>
    <x v="0"/>
    <s v="Batal"/>
    <n v="1"/>
    <n v="1"/>
    <x v="1"/>
    <x v="2"/>
    <x v="5"/>
    <n v="0"/>
    <s v="Tidak Retur"/>
    <x v="4"/>
    <x v="4"/>
    <n v="1"/>
    <s v="Tempat Nasi"/>
    <x v="17"/>
    <n v="1"/>
  </r>
  <r>
    <s v="ORD_0007947"/>
    <x v="12"/>
    <x v="1"/>
    <x v="0"/>
    <s v="Selesai"/>
    <n v="1"/>
    <n v="0"/>
    <x v="0"/>
    <x v="0"/>
    <x v="0"/>
    <n v="0"/>
    <s v="Tidak Retur"/>
    <x v="3"/>
    <x v="3"/>
    <n v="1"/>
    <s v="Celengan"/>
    <x v="1"/>
    <n v="0"/>
  </r>
  <r>
    <s v="ORD_0007948"/>
    <x v="12"/>
    <x v="1"/>
    <x v="0"/>
    <s v="Selesai"/>
    <n v="1"/>
    <n v="0"/>
    <x v="0"/>
    <x v="0"/>
    <x v="0"/>
    <n v="0"/>
    <s v="Tidak Retur"/>
    <x v="1"/>
    <x v="1"/>
    <n v="1"/>
    <s v="Celengan"/>
    <x v="1"/>
    <n v="0"/>
  </r>
  <r>
    <s v="ORD_0007949"/>
    <x v="12"/>
    <x v="1"/>
    <x v="0"/>
    <s v="Batal"/>
    <n v="1"/>
    <n v="1"/>
    <x v="1"/>
    <x v="2"/>
    <x v="5"/>
    <n v="0"/>
    <s v="Tidak Retur"/>
    <x v="2"/>
    <x v="2"/>
    <n v="2"/>
    <s v="Mangkok Sambal / Saus, Perlengkapan Packing"/>
    <x v="6"/>
    <n v="1"/>
  </r>
  <r>
    <s v="ORD_0007950"/>
    <x v="12"/>
    <x v="1"/>
    <x v="0"/>
    <s v="Selesai"/>
    <n v="1"/>
    <n v="0"/>
    <x v="0"/>
    <x v="0"/>
    <x v="0"/>
    <n v="0"/>
    <s v="Tidak Retur"/>
    <x v="3"/>
    <x v="3"/>
    <n v="1"/>
    <s v="Aksesoris Pintu"/>
    <x v="25"/>
    <n v="0"/>
  </r>
  <r>
    <s v="ORD_0007951"/>
    <x v="12"/>
    <x v="1"/>
    <x v="0"/>
    <s v="Selesai"/>
    <n v="1"/>
    <n v="0"/>
    <x v="0"/>
    <x v="0"/>
    <x v="0"/>
    <n v="0"/>
    <s v="Tidak Retur"/>
    <x v="2"/>
    <x v="2"/>
    <n v="1"/>
    <s v="Aksesoris Pintu"/>
    <x v="25"/>
    <n v="0"/>
  </r>
  <r>
    <s v="ORD_0007952"/>
    <x v="12"/>
    <x v="1"/>
    <x v="0"/>
    <s v="Batal"/>
    <n v="1"/>
    <n v="1"/>
    <x v="1"/>
    <x v="2"/>
    <x v="5"/>
    <n v="0"/>
    <s v="Tidak Retur"/>
    <x v="7"/>
    <x v="7"/>
    <n v="1"/>
    <s v="Tempat Nasi"/>
    <x v="17"/>
    <n v="1"/>
  </r>
  <r>
    <s v="ORD_0007953"/>
    <x v="12"/>
    <x v="1"/>
    <x v="0"/>
    <s v="Batal"/>
    <n v="1"/>
    <n v="1"/>
    <x v="1"/>
    <x v="1"/>
    <x v="1"/>
    <n v="0"/>
    <s v="Tidak Retur"/>
    <x v="0"/>
    <x v="0"/>
    <n v="1"/>
    <s v="Perlengkapan Packing"/>
    <x v="21"/>
    <n v="0"/>
  </r>
  <r>
    <s v="ORD_0007954"/>
    <x v="12"/>
    <x v="1"/>
    <x v="0"/>
    <s v="Selesai"/>
    <n v="1"/>
    <n v="0"/>
    <x v="0"/>
    <x v="0"/>
    <x v="0"/>
    <n v="0"/>
    <s v="Tidak Retur"/>
    <x v="1"/>
    <x v="1"/>
    <n v="1"/>
    <s v="Celengan"/>
    <x v="1"/>
    <n v="0"/>
  </r>
  <r>
    <s v="ORD_0007955"/>
    <x v="12"/>
    <x v="1"/>
    <x v="0"/>
    <s v="Selesai"/>
    <n v="1"/>
    <n v="0"/>
    <x v="0"/>
    <x v="0"/>
    <x v="0"/>
    <n v="0"/>
    <s v="Tidak Retur"/>
    <x v="0"/>
    <x v="0"/>
    <n v="1"/>
    <s v="Celengan"/>
    <x v="1"/>
    <n v="0"/>
  </r>
  <r>
    <s v="ORD_0007956"/>
    <x v="12"/>
    <x v="1"/>
    <x v="0"/>
    <s v="Selesai"/>
    <n v="1"/>
    <n v="0"/>
    <x v="0"/>
    <x v="0"/>
    <x v="0"/>
    <n v="0"/>
    <s v="Tidak Retur"/>
    <x v="1"/>
    <x v="1"/>
    <n v="1"/>
    <s v="Celengan"/>
    <x v="1"/>
    <n v="0"/>
  </r>
  <r>
    <s v="ORD_0007957"/>
    <x v="12"/>
    <x v="1"/>
    <x v="0"/>
    <s v="Selesai"/>
    <n v="1"/>
    <n v="0"/>
    <x v="0"/>
    <x v="0"/>
    <x v="0"/>
    <n v="0"/>
    <s v="Tidak Retur"/>
    <x v="1"/>
    <x v="1"/>
    <n v="1"/>
    <s v="Mangkok Sambal / Saus"/>
    <x v="4"/>
    <n v="0"/>
  </r>
  <r>
    <s v="ORD_0007958"/>
    <x v="12"/>
    <x v="1"/>
    <x v="0"/>
    <s v="Batal"/>
    <n v="1"/>
    <n v="1"/>
    <x v="1"/>
    <x v="2"/>
    <x v="11"/>
    <n v="0"/>
    <s v="Tidak Retur"/>
    <x v="1"/>
    <x v="1"/>
    <n v="1"/>
    <s v="Other"/>
    <x v="14"/>
    <n v="0"/>
  </r>
  <r>
    <s v="ORD_0007959"/>
    <x v="12"/>
    <x v="1"/>
    <x v="0"/>
    <s v="Batal"/>
    <n v="1"/>
    <n v="1"/>
    <x v="1"/>
    <x v="2"/>
    <x v="11"/>
    <n v="0"/>
    <s v="Tidak Retur"/>
    <x v="0"/>
    <x v="0"/>
    <n v="1"/>
    <s v="Keranjang"/>
    <x v="5"/>
    <n v="0"/>
  </r>
  <r>
    <s v="ORD_0007960"/>
    <x v="12"/>
    <x v="1"/>
    <x v="0"/>
    <s v="Selesai"/>
    <n v="1"/>
    <n v="0"/>
    <x v="0"/>
    <x v="0"/>
    <x v="0"/>
    <n v="0"/>
    <s v="Tidak Retur"/>
    <x v="0"/>
    <x v="0"/>
    <n v="1"/>
    <s v="Celengan"/>
    <x v="1"/>
    <n v="0"/>
  </r>
  <r>
    <s v="ORD_0007961"/>
    <x v="12"/>
    <x v="1"/>
    <x v="0"/>
    <s v="Selesai"/>
    <n v="1"/>
    <n v="0"/>
    <x v="0"/>
    <x v="0"/>
    <x v="0"/>
    <n v="0"/>
    <s v="Tidak Retur"/>
    <x v="1"/>
    <x v="1"/>
    <n v="1"/>
    <s v="Keranjang"/>
    <x v="5"/>
    <n v="0"/>
  </r>
  <r>
    <s v="ORD_0007962"/>
    <x v="12"/>
    <x v="1"/>
    <x v="0"/>
    <s v="Selesai"/>
    <n v="1"/>
    <n v="0"/>
    <x v="0"/>
    <x v="0"/>
    <x v="0"/>
    <n v="0"/>
    <s v="Tidak Retur"/>
    <x v="2"/>
    <x v="2"/>
    <n v="1"/>
    <s v="Celengan"/>
    <x v="1"/>
    <n v="0"/>
  </r>
  <r>
    <s v="ORD_0007963"/>
    <x v="12"/>
    <x v="1"/>
    <x v="0"/>
    <s v="Batal"/>
    <n v="1"/>
    <n v="1"/>
    <x v="1"/>
    <x v="2"/>
    <x v="5"/>
    <n v="0"/>
    <s v="Tidak Retur"/>
    <x v="5"/>
    <x v="5"/>
    <n v="1"/>
    <s v="Other"/>
    <x v="14"/>
    <n v="1"/>
  </r>
  <r>
    <s v="ORD_0007964"/>
    <x v="12"/>
    <x v="1"/>
    <x v="0"/>
    <s v="Selesai"/>
    <n v="1"/>
    <n v="0"/>
    <x v="0"/>
    <x v="0"/>
    <x v="0"/>
    <n v="0"/>
    <s v="Tidak Retur"/>
    <x v="1"/>
    <x v="1"/>
    <n v="1"/>
    <s v="Aksesoris Pintu"/>
    <x v="25"/>
    <n v="0"/>
  </r>
  <r>
    <s v="ORD_0007965"/>
    <x v="12"/>
    <x v="1"/>
    <x v="0"/>
    <s v="Selesai"/>
    <n v="1"/>
    <n v="0"/>
    <x v="0"/>
    <x v="0"/>
    <x v="0"/>
    <n v="0"/>
    <s v="Tidak Retur"/>
    <x v="2"/>
    <x v="2"/>
    <n v="1"/>
    <s v="Other"/>
    <x v="14"/>
    <n v="0"/>
  </r>
  <r>
    <s v="ORD_0007966"/>
    <x v="12"/>
    <x v="1"/>
    <x v="0"/>
    <s v="Selesai"/>
    <n v="1"/>
    <n v="0"/>
    <x v="0"/>
    <x v="0"/>
    <x v="0"/>
    <n v="0"/>
    <s v="Tidak Retur"/>
    <x v="2"/>
    <x v="2"/>
    <n v="1"/>
    <s v="Aksesoris Pintu"/>
    <x v="25"/>
    <n v="0"/>
  </r>
  <r>
    <s v="ORD_0007967"/>
    <x v="12"/>
    <x v="1"/>
    <x v="0"/>
    <s v="Selesai"/>
    <n v="1"/>
    <n v="0"/>
    <x v="0"/>
    <x v="0"/>
    <x v="0"/>
    <n v="0"/>
    <s v="Tidak Retur"/>
    <x v="1"/>
    <x v="1"/>
    <n v="1"/>
    <s v="Keranjang"/>
    <x v="5"/>
    <n v="0"/>
  </r>
  <r>
    <s v="ORD_0007968"/>
    <x v="12"/>
    <x v="1"/>
    <x v="0"/>
    <s v="Selesai"/>
    <n v="1"/>
    <n v="0"/>
    <x v="0"/>
    <x v="0"/>
    <x v="0"/>
    <n v="0"/>
    <s v="Tidak Retur"/>
    <x v="0"/>
    <x v="0"/>
    <n v="1"/>
    <s v="Keranjang"/>
    <x v="5"/>
    <n v="0"/>
  </r>
  <r>
    <s v="ORD_0007969"/>
    <x v="12"/>
    <x v="1"/>
    <x v="0"/>
    <s v="Selesai"/>
    <n v="1"/>
    <n v="0"/>
    <x v="0"/>
    <x v="0"/>
    <x v="0"/>
    <n v="0"/>
    <s v="Tidak Retur"/>
    <x v="1"/>
    <x v="1"/>
    <n v="1"/>
    <s v="Mangkok Sambal / Saus"/>
    <x v="4"/>
    <n v="0"/>
  </r>
  <r>
    <s v="ORD_0007970"/>
    <x v="12"/>
    <x v="1"/>
    <x v="0"/>
    <s v="Selesai"/>
    <n v="1"/>
    <n v="0"/>
    <x v="0"/>
    <x v="0"/>
    <x v="0"/>
    <n v="0"/>
    <s v="Tidak Retur"/>
    <x v="1"/>
    <x v="1"/>
    <n v="1"/>
    <s v="Keranjang"/>
    <x v="5"/>
    <n v="0"/>
  </r>
  <r>
    <s v="ORD_0007971"/>
    <x v="12"/>
    <x v="1"/>
    <x v="0"/>
    <s v="Selesai"/>
    <n v="1"/>
    <n v="0"/>
    <x v="0"/>
    <x v="0"/>
    <x v="0"/>
    <n v="0"/>
    <s v="Tidak Retur"/>
    <x v="2"/>
    <x v="2"/>
    <n v="1"/>
    <s v="Sapu / Pembersih Lantai"/>
    <x v="6"/>
    <n v="0"/>
  </r>
  <r>
    <s v="ORD_0007972"/>
    <x v="12"/>
    <x v="1"/>
    <x v="0"/>
    <s v="Selesai"/>
    <n v="1"/>
    <n v="0"/>
    <x v="0"/>
    <x v="0"/>
    <x v="0"/>
    <n v="0"/>
    <s v="Tidak Retur"/>
    <x v="1"/>
    <x v="1"/>
    <n v="1"/>
    <s v="Seal / Baut / Roof"/>
    <x v="8"/>
    <n v="0"/>
  </r>
  <r>
    <s v="ORD_0007973"/>
    <x v="12"/>
    <x v="1"/>
    <x v="0"/>
    <s v="Selesai"/>
    <n v="1"/>
    <n v="0"/>
    <x v="0"/>
    <x v="0"/>
    <x v="0"/>
    <n v="0"/>
    <s v="Tidak Retur"/>
    <x v="1"/>
    <x v="1"/>
    <n v="1"/>
    <s v="Mangkok Sambal / Saus"/>
    <x v="4"/>
    <n v="0"/>
  </r>
  <r>
    <s v="ORD_0007974"/>
    <x v="12"/>
    <x v="1"/>
    <x v="0"/>
    <s v="Selesai"/>
    <n v="1"/>
    <n v="0"/>
    <x v="0"/>
    <x v="0"/>
    <x v="0"/>
    <n v="0"/>
    <s v="Tidak Retur"/>
    <x v="2"/>
    <x v="2"/>
    <n v="1"/>
    <s v="Aksesoris Pintu"/>
    <x v="25"/>
    <n v="0"/>
  </r>
  <r>
    <s v="ORD_0007975"/>
    <x v="12"/>
    <x v="1"/>
    <x v="0"/>
    <s v="Selesai"/>
    <n v="1"/>
    <n v="0"/>
    <x v="0"/>
    <x v="0"/>
    <x v="0"/>
    <n v="0"/>
    <s v="Tidak Retur"/>
    <x v="1"/>
    <x v="1"/>
    <n v="1"/>
    <s v="Baskom / Mangkok Besar"/>
    <x v="18"/>
    <n v="0"/>
  </r>
  <r>
    <s v="ORD_0007976"/>
    <x v="12"/>
    <x v="1"/>
    <x v="0"/>
    <s v="Selesai"/>
    <n v="1"/>
    <n v="0"/>
    <x v="0"/>
    <x v="0"/>
    <x v="0"/>
    <n v="0"/>
    <s v="Tidak Retur"/>
    <x v="0"/>
    <x v="0"/>
    <n v="1"/>
    <s v="Aksesoris Pintu"/>
    <x v="25"/>
    <n v="0"/>
  </r>
  <r>
    <s v="ORD_0007977"/>
    <x v="12"/>
    <x v="1"/>
    <x v="0"/>
    <s v="Selesai"/>
    <n v="1"/>
    <n v="0"/>
    <x v="0"/>
    <x v="0"/>
    <x v="0"/>
    <n v="0"/>
    <s v="Tidak Retur"/>
    <x v="1"/>
    <x v="1"/>
    <n v="1"/>
    <s v="Celengan"/>
    <x v="1"/>
    <n v="0"/>
  </r>
  <r>
    <s v="ORD_0007978"/>
    <x v="12"/>
    <x v="1"/>
    <x v="0"/>
    <s v="Selesai"/>
    <n v="1"/>
    <n v="0"/>
    <x v="0"/>
    <x v="0"/>
    <x v="0"/>
    <n v="0"/>
    <s v="Tidak Retur"/>
    <x v="1"/>
    <x v="1"/>
    <n v="1"/>
    <s v="Other"/>
    <x v="14"/>
    <n v="0"/>
  </r>
  <r>
    <s v="ORD_0007979"/>
    <x v="12"/>
    <x v="1"/>
    <x v="0"/>
    <s v="Batal"/>
    <n v="1"/>
    <n v="1"/>
    <x v="1"/>
    <x v="1"/>
    <x v="3"/>
    <n v="0"/>
    <s v="Tidak Retur"/>
    <x v="1"/>
    <x v="1"/>
    <n v="1"/>
    <s v="Seal / Baut / Roof"/>
    <x v="8"/>
    <n v="0"/>
  </r>
  <r>
    <s v="ORD_0007980"/>
    <x v="12"/>
    <x v="1"/>
    <x v="0"/>
    <s v="Selesai"/>
    <n v="1"/>
    <n v="0"/>
    <x v="0"/>
    <x v="0"/>
    <x v="0"/>
    <n v="0"/>
    <s v="Tidak Retur"/>
    <x v="1"/>
    <x v="1"/>
    <n v="1"/>
    <s v="Lunch Box / Rantang"/>
    <x v="15"/>
    <n v="0"/>
  </r>
  <r>
    <s v="ORD_0007981"/>
    <x v="12"/>
    <x v="1"/>
    <x v="0"/>
    <s v="Batal"/>
    <n v="1"/>
    <n v="1"/>
    <x v="1"/>
    <x v="2"/>
    <x v="5"/>
    <n v="0"/>
    <s v="Tidak Retur"/>
    <x v="2"/>
    <x v="2"/>
    <n v="1"/>
    <s v="Keranjang"/>
    <x v="5"/>
    <n v="1"/>
  </r>
  <r>
    <s v="ORD_0007982"/>
    <x v="12"/>
    <x v="1"/>
    <x v="0"/>
    <s v="Selesai"/>
    <n v="1"/>
    <n v="0"/>
    <x v="0"/>
    <x v="0"/>
    <x v="0"/>
    <n v="0"/>
    <s v="Tidak Retur"/>
    <x v="2"/>
    <x v="2"/>
    <n v="4"/>
    <s v="Baskom / Mangkok Besar, Celengan, Other, Perlengkapan Packing"/>
    <x v="6"/>
    <n v="0"/>
  </r>
  <r>
    <s v="ORD_0007983"/>
    <x v="12"/>
    <x v="1"/>
    <x v="0"/>
    <s v="Selesai"/>
    <n v="1"/>
    <n v="0"/>
    <x v="0"/>
    <x v="0"/>
    <x v="0"/>
    <n v="0"/>
    <s v="Tidak Retur"/>
    <x v="1"/>
    <x v="1"/>
    <n v="1"/>
    <s v="Aksesoris Pintu"/>
    <x v="25"/>
    <n v="0"/>
  </r>
  <r>
    <s v="ORD_0007984"/>
    <x v="12"/>
    <x v="1"/>
    <x v="0"/>
    <s v="Selesai"/>
    <n v="1"/>
    <n v="0"/>
    <x v="0"/>
    <x v="0"/>
    <x v="0"/>
    <n v="0"/>
    <s v="Tidak Retur"/>
    <x v="2"/>
    <x v="2"/>
    <n v="1"/>
    <s v="Celengan"/>
    <x v="1"/>
    <n v="0"/>
  </r>
  <r>
    <s v="ORD_0007985"/>
    <x v="12"/>
    <x v="1"/>
    <x v="0"/>
    <s v="Selesai"/>
    <n v="1"/>
    <n v="0"/>
    <x v="0"/>
    <x v="0"/>
    <x v="0"/>
    <n v="0"/>
    <s v="Tidak Retur"/>
    <x v="1"/>
    <x v="1"/>
    <n v="1"/>
    <s v="Pisau / Alat Potong"/>
    <x v="12"/>
    <n v="0"/>
  </r>
  <r>
    <s v="ORD_0007986"/>
    <x v="12"/>
    <x v="1"/>
    <x v="0"/>
    <s v="Selesai"/>
    <n v="1"/>
    <n v="0"/>
    <x v="0"/>
    <x v="0"/>
    <x v="0"/>
    <n v="0"/>
    <s v="Tidak Retur"/>
    <x v="1"/>
    <x v="1"/>
    <n v="1"/>
    <s v="Seal / Baut / Roof"/>
    <x v="8"/>
    <n v="0"/>
  </r>
  <r>
    <s v="ORD_0007987"/>
    <x v="12"/>
    <x v="1"/>
    <x v="0"/>
    <s v="Selesai"/>
    <n v="1"/>
    <n v="0"/>
    <x v="0"/>
    <x v="0"/>
    <x v="0"/>
    <n v="0"/>
    <s v="Tidak Retur"/>
    <x v="1"/>
    <x v="1"/>
    <n v="1"/>
    <s v="Aksesoris Pintu"/>
    <x v="25"/>
    <n v="0"/>
  </r>
  <r>
    <s v="ORD_0007988"/>
    <x v="12"/>
    <x v="1"/>
    <x v="0"/>
    <s v="Selesai"/>
    <n v="1"/>
    <n v="0"/>
    <x v="0"/>
    <x v="0"/>
    <x v="0"/>
    <n v="0"/>
    <s v="Tidak Retur"/>
    <x v="2"/>
    <x v="2"/>
    <n v="1"/>
    <s v="Pisau / Alat Potong"/>
    <x v="12"/>
    <n v="0"/>
  </r>
  <r>
    <s v="ORD_0007989"/>
    <x v="12"/>
    <x v="1"/>
    <x v="0"/>
    <s v="Selesai"/>
    <n v="1"/>
    <n v="0"/>
    <x v="0"/>
    <x v="0"/>
    <x v="0"/>
    <n v="0"/>
    <s v="Tidak Retur"/>
    <x v="1"/>
    <x v="1"/>
    <n v="1"/>
    <s v="Celengan"/>
    <x v="1"/>
    <n v="0"/>
  </r>
  <r>
    <s v="ORD_0007990"/>
    <x v="12"/>
    <x v="1"/>
    <x v="0"/>
    <s v="Selesai"/>
    <n v="1"/>
    <n v="0"/>
    <x v="0"/>
    <x v="0"/>
    <x v="0"/>
    <n v="0"/>
    <s v="Tidak Retur"/>
    <x v="1"/>
    <x v="1"/>
    <n v="1"/>
    <s v="Aksesoris Pintu"/>
    <x v="25"/>
    <n v="0"/>
  </r>
  <r>
    <s v="ORD_0007991"/>
    <x v="12"/>
    <x v="1"/>
    <x v="0"/>
    <s v="Selesai"/>
    <n v="1"/>
    <n v="0"/>
    <x v="0"/>
    <x v="0"/>
    <x v="0"/>
    <n v="0"/>
    <s v="Tidak Retur"/>
    <x v="1"/>
    <x v="1"/>
    <n v="1"/>
    <s v="Saringan / Strainer"/>
    <x v="11"/>
    <n v="0"/>
  </r>
  <r>
    <s v="ORD_0007992"/>
    <x v="12"/>
    <x v="1"/>
    <x v="0"/>
    <s v="Selesai"/>
    <n v="1"/>
    <n v="0"/>
    <x v="0"/>
    <x v="0"/>
    <x v="0"/>
    <n v="0"/>
    <s v="Tidak Retur"/>
    <x v="1"/>
    <x v="1"/>
    <n v="1"/>
    <s v="Keranjang"/>
    <x v="5"/>
    <n v="0"/>
  </r>
  <r>
    <s v="ORD_0007993"/>
    <x v="12"/>
    <x v="1"/>
    <x v="0"/>
    <s v="Selesai"/>
    <n v="1"/>
    <n v="0"/>
    <x v="0"/>
    <x v="0"/>
    <x v="0"/>
    <n v="0"/>
    <s v="Tidak Retur"/>
    <x v="2"/>
    <x v="2"/>
    <n v="1"/>
    <s v="Cobek / Ulekan"/>
    <x v="6"/>
    <n v="0"/>
  </r>
  <r>
    <s v="ORD_0007994"/>
    <x v="12"/>
    <x v="1"/>
    <x v="0"/>
    <s v="Selesai"/>
    <n v="1"/>
    <n v="0"/>
    <x v="0"/>
    <x v="0"/>
    <x v="0"/>
    <n v="0"/>
    <s v="Tidak Retur"/>
    <x v="0"/>
    <x v="0"/>
    <n v="1"/>
    <s v="Celengan"/>
    <x v="1"/>
    <n v="0"/>
  </r>
  <r>
    <s v="ORD_0007995"/>
    <x v="12"/>
    <x v="1"/>
    <x v="0"/>
    <s v="Selesai"/>
    <n v="1"/>
    <n v="0"/>
    <x v="0"/>
    <x v="0"/>
    <x v="0"/>
    <n v="0"/>
    <s v="Tidak Retur"/>
    <x v="2"/>
    <x v="2"/>
    <n v="1"/>
    <s v="Other"/>
    <x v="14"/>
    <n v="0"/>
  </r>
  <r>
    <s v="ORD_0007996"/>
    <x v="12"/>
    <x v="1"/>
    <x v="0"/>
    <s v="Selesai"/>
    <n v="1"/>
    <n v="0"/>
    <x v="0"/>
    <x v="0"/>
    <x v="0"/>
    <n v="0"/>
    <s v="Tidak Retur"/>
    <x v="2"/>
    <x v="2"/>
    <n v="1"/>
    <s v="Mangkok Sambal / Saus"/>
    <x v="4"/>
    <n v="0"/>
  </r>
  <r>
    <s v="ORD_0007997"/>
    <x v="12"/>
    <x v="1"/>
    <x v="0"/>
    <s v="Selesai"/>
    <n v="1"/>
    <n v="0"/>
    <x v="0"/>
    <x v="0"/>
    <x v="0"/>
    <n v="0"/>
    <s v="Tidak Retur"/>
    <x v="1"/>
    <x v="1"/>
    <n v="1"/>
    <s v="Aksesoris Pintu"/>
    <x v="25"/>
    <n v="0"/>
  </r>
  <r>
    <s v="ORD_0007998"/>
    <x v="12"/>
    <x v="1"/>
    <x v="0"/>
    <s v="Selesai"/>
    <n v="1"/>
    <n v="0"/>
    <x v="0"/>
    <x v="0"/>
    <x v="0"/>
    <n v="0"/>
    <s v="Tidak Retur"/>
    <x v="1"/>
    <x v="1"/>
    <n v="1"/>
    <s v="Celengan"/>
    <x v="1"/>
    <n v="0"/>
  </r>
  <r>
    <s v="ORD_0007999"/>
    <x v="12"/>
    <x v="1"/>
    <x v="0"/>
    <s v="Selesai"/>
    <n v="1"/>
    <n v="0"/>
    <x v="0"/>
    <x v="0"/>
    <x v="0"/>
    <n v="0"/>
    <s v="Tidak Retur"/>
    <x v="1"/>
    <x v="1"/>
    <n v="1"/>
    <s v="Aksesoris Pintu"/>
    <x v="25"/>
    <n v="0"/>
  </r>
  <r>
    <s v="ORD_0008000"/>
    <x v="12"/>
    <x v="1"/>
    <x v="0"/>
    <s v="Selesai"/>
    <n v="1"/>
    <n v="0"/>
    <x v="0"/>
    <x v="0"/>
    <x v="0"/>
    <n v="0"/>
    <s v="Tidak Retur"/>
    <x v="0"/>
    <x v="0"/>
    <n v="2"/>
    <s v="Aksesoris Pintu, Peralatan Kamar Mandi"/>
    <x v="6"/>
    <n v="0"/>
  </r>
  <r>
    <s v="ORD_0008001"/>
    <x v="12"/>
    <x v="1"/>
    <x v="0"/>
    <s v="Selesai"/>
    <n v="1"/>
    <n v="0"/>
    <x v="0"/>
    <x v="0"/>
    <x v="0"/>
    <n v="0"/>
    <s v="Tidak Retur"/>
    <x v="1"/>
    <x v="1"/>
    <n v="1"/>
    <s v="Celengan"/>
    <x v="1"/>
    <n v="0"/>
  </r>
  <r>
    <s v="ORD_0008002"/>
    <x v="12"/>
    <x v="1"/>
    <x v="0"/>
    <s v="Selesai"/>
    <n v="1"/>
    <n v="0"/>
    <x v="0"/>
    <x v="0"/>
    <x v="0"/>
    <n v="0"/>
    <s v="Tidak Retur"/>
    <x v="1"/>
    <x v="1"/>
    <n v="1"/>
    <s v="Celengan"/>
    <x v="1"/>
    <n v="0"/>
  </r>
  <r>
    <s v="ORD_0008003"/>
    <x v="12"/>
    <x v="1"/>
    <x v="0"/>
    <s v="Selesai"/>
    <n v="1"/>
    <n v="0"/>
    <x v="0"/>
    <x v="0"/>
    <x v="0"/>
    <n v="0"/>
    <s v="Tidak Retur"/>
    <x v="1"/>
    <x v="1"/>
    <n v="1"/>
    <s v="Mangkok Sambal / Saus"/>
    <x v="4"/>
    <n v="0"/>
  </r>
  <r>
    <s v="ORD_0008004"/>
    <x v="12"/>
    <x v="1"/>
    <x v="0"/>
    <s v="Selesai"/>
    <n v="1"/>
    <n v="0"/>
    <x v="0"/>
    <x v="0"/>
    <x v="0"/>
    <n v="0"/>
    <s v="Tidak Retur"/>
    <x v="1"/>
    <x v="1"/>
    <n v="1"/>
    <s v="Mangkok Sambal / Saus"/>
    <x v="4"/>
    <n v="0"/>
  </r>
  <r>
    <s v="ORD_0008005"/>
    <x v="12"/>
    <x v="1"/>
    <x v="0"/>
    <s v="Batal"/>
    <n v="1"/>
    <n v="1"/>
    <x v="1"/>
    <x v="1"/>
    <x v="1"/>
    <n v="0"/>
    <s v="Tidak Retur"/>
    <x v="3"/>
    <x v="3"/>
    <n v="1"/>
    <s v="Keranjang"/>
    <x v="5"/>
    <n v="0"/>
  </r>
  <r>
    <s v="ORD_0008006"/>
    <x v="12"/>
    <x v="1"/>
    <x v="0"/>
    <s v="Selesai"/>
    <n v="1"/>
    <n v="0"/>
    <x v="0"/>
    <x v="0"/>
    <x v="0"/>
    <n v="0"/>
    <s v="Tidak Retur"/>
    <x v="1"/>
    <x v="1"/>
    <n v="1"/>
    <s v="Mangkok Sambal / Saus"/>
    <x v="4"/>
    <n v="0"/>
  </r>
  <r>
    <s v="ORD_0008007"/>
    <x v="12"/>
    <x v="1"/>
    <x v="0"/>
    <s v="Selesai"/>
    <n v="1"/>
    <n v="0"/>
    <x v="0"/>
    <x v="0"/>
    <x v="0"/>
    <n v="0"/>
    <s v="Tidak Retur"/>
    <x v="2"/>
    <x v="2"/>
    <n v="1"/>
    <s v="Mangkok Sambal / Saus"/>
    <x v="4"/>
    <n v="0"/>
  </r>
  <r>
    <s v="ORD_0008008"/>
    <x v="12"/>
    <x v="1"/>
    <x v="0"/>
    <s v="Selesai"/>
    <n v="1"/>
    <n v="0"/>
    <x v="0"/>
    <x v="0"/>
    <x v="0"/>
    <n v="0"/>
    <s v="Tidak Retur"/>
    <x v="1"/>
    <x v="1"/>
    <n v="1"/>
    <s v="Saringan / Strainer"/>
    <x v="11"/>
    <n v="0"/>
  </r>
  <r>
    <s v="ORD_0008009"/>
    <x v="12"/>
    <x v="1"/>
    <x v="0"/>
    <s v="Batal"/>
    <n v="1"/>
    <n v="1"/>
    <x v="1"/>
    <x v="1"/>
    <x v="4"/>
    <n v="0"/>
    <s v="Tidak Retur"/>
    <x v="2"/>
    <x v="2"/>
    <n v="1"/>
    <s v="Mangkok Sambal / Saus"/>
    <x v="4"/>
    <n v="1"/>
  </r>
  <r>
    <s v="ORD_0008010"/>
    <x v="12"/>
    <x v="1"/>
    <x v="0"/>
    <s v="Selesai"/>
    <n v="1"/>
    <n v="0"/>
    <x v="0"/>
    <x v="0"/>
    <x v="0"/>
    <n v="0"/>
    <s v="Tidak Retur"/>
    <x v="1"/>
    <x v="1"/>
    <n v="2"/>
    <s v="Mangkok Sambal / Saus, Other"/>
    <x v="6"/>
    <n v="0"/>
  </r>
  <r>
    <s v="ORD_0008011"/>
    <x v="12"/>
    <x v="1"/>
    <x v="0"/>
    <s v="Selesai"/>
    <n v="1"/>
    <n v="0"/>
    <x v="0"/>
    <x v="0"/>
    <x v="0"/>
    <n v="0"/>
    <s v="Tidak Retur"/>
    <x v="0"/>
    <x v="0"/>
    <n v="1"/>
    <s v="Celengan"/>
    <x v="1"/>
    <n v="0"/>
  </r>
  <r>
    <s v="ORD_0008012"/>
    <x v="12"/>
    <x v="1"/>
    <x v="0"/>
    <s v="Selesai"/>
    <n v="1"/>
    <n v="0"/>
    <x v="0"/>
    <x v="0"/>
    <x v="0"/>
    <n v="0"/>
    <s v="Tidak Retur"/>
    <x v="1"/>
    <x v="1"/>
    <n v="1"/>
    <s v="Keranjang"/>
    <x v="5"/>
    <n v="0"/>
  </r>
  <r>
    <s v="ORD_0008013"/>
    <x v="12"/>
    <x v="1"/>
    <x v="0"/>
    <s v="Selesai"/>
    <n v="1"/>
    <n v="0"/>
    <x v="0"/>
    <x v="0"/>
    <x v="0"/>
    <n v="0"/>
    <s v="Tidak Retur"/>
    <x v="0"/>
    <x v="0"/>
    <n v="1"/>
    <s v="Aksesoris Pintu"/>
    <x v="25"/>
    <n v="0"/>
  </r>
  <r>
    <s v="ORD_0008014"/>
    <x v="12"/>
    <x v="1"/>
    <x v="0"/>
    <s v="Selesai"/>
    <n v="1"/>
    <n v="0"/>
    <x v="0"/>
    <x v="0"/>
    <x v="0"/>
    <n v="0"/>
    <s v="Tidak Retur"/>
    <x v="1"/>
    <x v="1"/>
    <n v="1"/>
    <s v="Celengan"/>
    <x v="1"/>
    <n v="0"/>
  </r>
  <r>
    <s v="ORD_0008015"/>
    <x v="12"/>
    <x v="1"/>
    <x v="0"/>
    <s v="Selesai"/>
    <n v="1"/>
    <n v="0"/>
    <x v="0"/>
    <x v="0"/>
    <x v="0"/>
    <n v="0"/>
    <s v="Tidak Retur"/>
    <x v="4"/>
    <x v="4"/>
    <n v="1"/>
    <s v="Aksesoris Pintu"/>
    <x v="25"/>
    <n v="0"/>
  </r>
  <r>
    <s v="ORD_0008016"/>
    <x v="12"/>
    <x v="1"/>
    <x v="0"/>
    <s v="Selesai"/>
    <n v="1"/>
    <n v="0"/>
    <x v="0"/>
    <x v="0"/>
    <x v="0"/>
    <n v="0"/>
    <s v="Tidak Retur"/>
    <x v="1"/>
    <x v="1"/>
    <n v="1"/>
    <s v="Aksesoris Pintu"/>
    <x v="25"/>
    <n v="0"/>
  </r>
  <r>
    <s v="ORD_0008017"/>
    <x v="12"/>
    <x v="1"/>
    <x v="0"/>
    <s v="Selesai"/>
    <n v="1"/>
    <n v="0"/>
    <x v="0"/>
    <x v="0"/>
    <x v="0"/>
    <n v="0"/>
    <s v="Tidak Retur"/>
    <x v="0"/>
    <x v="0"/>
    <n v="2"/>
    <s v="Other, Saringan / Strainer"/>
    <x v="6"/>
    <n v="0"/>
  </r>
  <r>
    <s v="ORD_0008018"/>
    <x v="12"/>
    <x v="1"/>
    <x v="0"/>
    <s v="Selesai"/>
    <n v="1"/>
    <n v="0"/>
    <x v="0"/>
    <x v="0"/>
    <x v="0"/>
    <n v="0"/>
    <s v="Tidak Retur"/>
    <x v="4"/>
    <x v="4"/>
    <n v="1"/>
    <s v="Tempat Nasi"/>
    <x v="17"/>
    <n v="0"/>
  </r>
  <r>
    <s v="ORD_0008019"/>
    <x v="12"/>
    <x v="1"/>
    <x v="0"/>
    <s v="Selesai"/>
    <n v="1"/>
    <n v="0"/>
    <x v="0"/>
    <x v="0"/>
    <x v="0"/>
    <n v="0"/>
    <s v="Tidak Retur"/>
    <x v="1"/>
    <x v="1"/>
    <n v="1"/>
    <s v="Aksesoris Pintu"/>
    <x v="25"/>
    <n v="0"/>
  </r>
  <r>
    <s v="ORD_0008020"/>
    <x v="12"/>
    <x v="1"/>
    <x v="0"/>
    <s v="Selesai"/>
    <n v="1"/>
    <n v="0"/>
    <x v="0"/>
    <x v="0"/>
    <x v="0"/>
    <n v="0"/>
    <s v="Tidak Retur"/>
    <x v="0"/>
    <x v="0"/>
    <n v="1"/>
    <s v="Celengan"/>
    <x v="1"/>
    <n v="0"/>
  </r>
  <r>
    <s v="ORD_0008021"/>
    <x v="12"/>
    <x v="1"/>
    <x v="0"/>
    <s v="Selesai"/>
    <n v="1"/>
    <n v="0"/>
    <x v="0"/>
    <x v="0"/>
    <x v="0"/>
    <n v="0"/>
    <s v="Tidak Retur"/>
    <x v="2"/>
    <x v="2"/>
    <n v="1"/>
    <s v="Celengan"/>
    <x v="1"/>
    <n v="0"/>
  </r>
  <r>
    <s v="ORD_0008022"/>
    <x v="12"/>
    <x v="1"/>
    <x v="0"/>
    <s v="Selesai"/>
    <n v="1"/>
    <n v="0"/>
    <x v="0"/>
    <x v="0"/>
    <x v="0"/>
    <n v="0"/>
    <s v="Tidak Retur"/>
    <x v="4"/>
    <x v="4"/>
    <n v="1"/>
    <s v="Other"/>
    <x v="14"/>
    <n v="0"/>
  </r>
  <r>
    <s v="ORD_0008023"/>
    <x v="12"/>
    <x v="1"/>
    <x v="0"/>
    <s v="Selesai"/>
    <n v="1"/>
    <n v="0"/>
    <x v="0"/>
    <x v="0"/>
    <x v="0"/>
    <n v="0"/>
    <s v="Tidak Retur"/>
    <x v="1"/>
    <x v="1"/>
    <n v="1"/>
    <s v="Keranjang"/>
    <x v="5"/>
    <n v="0"/>
  </r>
  <r>
    <s v="ORD_0008024"/>
    <x v="12"/>
    <x v="1"/>
    <x v="0"/>
    <s v="Selesai"/>
    <n v="1"/>
    <n v="0"/>
    <x v="0"/>
    <x v="0"/>
    <x v="0"/>
    <n v="0"/>
    <s v="Tidak Retur"/>
    <x v="2"/>
    <x v="2"/>
    <n v="1"/>
    <s v="Aksesoris Pintu"/>
    <x v="25"/>
    <n v="0"/>
  </r>
  <r>
    <s v="ORD_0008025"/>
    <x v="12"/>
    <x v="1"/>
    <x v="0"/>
    <s v="Batal"/>
    <n v="1"/>
    <n v="1"/>
    <x v="1"/>
    <x v="1"/>
    <x v="2"/>
    <n v="0"/>
    <s v="Tidak Retur"/>
    <x v="1"/>
    <x v="1"/>
    <n v="1"/>
    <s v="Lunch Box / Rantang"/>
    <x v="15"/>
    <n v="0"/>
  </r>
  <r>
    <s v="ORD_0008026"/>
    <x v="12"/>
    <x v="1"/>
    <x v="0"/>
    <s v="Selesai"/>
    <n v="1"/>
    <n v="0"/>
    <x v="0"/>
    <x v="0"/>
    <x v="0"/>
    <n v="0"/>
    <s v="Tidak Retur"/>
    <x v="1"/>
    <x v="1"/>
    <n v="1"/>
    <s v="Pengolah Bumbu / Sayur"/>
    <x v="27"/>
    <n v="0"/>
  </r>
  <r>
    <s v="ORD_0008027"/>
    <x v="12"/>
    <x v="1"/>
    <x v="0"/>
    <s v="Selesai"/>
    <n v="1"/>
    <n v="0"/>
    <x v="0"/>
    <x v="0"/>
    <x v="0"/>
    <n v="0"/>
    <s v="Tidak Retur"/>
    <x v="1"/>
    <x v="1"/>
    <n v="1"/>
    <s v="Celengan"/>
    <x v="1"/>
    <n v="0"/>
  </r>
  <r>
    <s v="ORD_0008028"/>
    <x v="12"/>
    <x v="1"/>
    <x v="0"/>
    <s v="Selesai"/>
    <n v="1"/>
    <n v="0"/>
    <x v="0"/>
    <x v="0"/>
    <x v="0"/>
    <n v="0"/>
    <s v="Tidak Retur"/>
    <x v="1"/>
    <x v="1"/>
    <n v="1"/>
    <s v="Celengan"/>
    <x v="1"/>
    <n v="0"/>
  </r>
  <r>
    <s v="ORD_0008029"/>
    <x v="12"/>
    <x v="1"/>
    <x v="0"/>
    <s v="Selesai"/>
    <n v="1"/>
    <n v="0"/>
    <x v="0"/>
    <x v="0"/>
    <x v="0"/>
    <n v="0"/>
    <s v="Tidak Retur"/>
    <x v="1"/>
    <x v="1"/>
    <n v="1"/>
    <s v="Keranjang"/>
    <x v="5"/>
    <n v="0"/>
  </r>
  <r>
    <s v="ORD_0008030"/>
    <x v="12"/>
    <x v="1"/>
    <x v="0"/>
    <s v="Selesai"/>
    <n v="1"/>
    <n v="0"/>
    <x v="0"/>
    <x v="0"/>
    <x v="0"/>
    <n v="0"/>
    <s v="Tidak Retur"/>
    <x v="1"/>
    <x v="1"/>
    <n v="1"/>
    <s v="Lunch Box / Rantang"/>
    <x v="15"/>
    <n v="0"/>
  </r>
  <r>
    <s v="ORD_0008031"/>
    <x v="12"/>
    <x v="1"/>
    <x v="0"/>
    <s v="Selesai"/>
    <n v="1"/>
    <n v="0"/>
    <x v="0"/>
    <x v="0"/>
    <x v="0"/>
    <n v="0"/>
    <s v="Tidak Retur"/>
    <x v="2"/>
    <x v="2"/>
    <n v="1"/>
    <s v="Keranjang"/>
    <x v="5"/>
    <n v="0"/>
  </r>
  <r>
    <s v="ORD_0008032"/>
    <x v="12"/>
    <x v="1"/>
    <x v="0"/>
    <s v="Selesai"/>
    <n v="1"/>
    <n v="0"/>
    <x v="0"/>
    <x v="0"/>
    <x v="0"/>
    <n v="0"/>
    <s v="Tidak Retur"/>
    <x v="2"/>
    <x v="2"/>
    <n v="1"/>
    <s v="Celengan"/>
    <x v="1"/>
    <n v="0"/>
  </r>
  <r>
    <s v="ORD_0008033"/>
    <x v="12"/>
    <x v="1"/>
    <x v="0"/>
    <s v="Selesai"/>
    <n v="1"/>
    <n v="0"/>
    <x v="0"/>
    <x v="0"/>
    <x v="0"/>
    <n v="0"/>
    <s v="Tidak Retur"/>
    <x v="0"/>
    <x v="0"/>
    <n v="1"/>
    <s v="Saringan / Strainer"/>
    <x v="11"/>
    <n v="0"/>
  </r>
  <r>
    <s v="ORD_0008034"/>
    <x v="12"/>
    <x v="1"/>
    <x v="0"/>
    <s v="Batal"/>
    <n v="1"/>
    <n v="1"/>
    <x v="1"/>
    <x v="1"/>
    <x v="2"/>
    <n v="0"/>
    <s v="Tidak Retur"/>
    <x v="1"/>
    <x v="1"/>
    <n v="1"/>
    <s v="Mangkok Sambal / Saus"/>
    <x v="4"/>
    <n v="0"/>
  </r>
  <r>
    <s v="ORD_0008035"/>
    <x v="12"/>
    <x v="1"/>
    <x v="0"/>
    <s v="Selesai"/>
    <n v="1"/>
    <n v="0"/>
    <x v="0"/>
    <x v="0"/>
    <x v="0"/>
    <n v="0"/>
    <s v="Tidak Retur"/>
    <x v="2"/>
    <x v="2"/>
    <n v="1"/>
    <s v="Other"/>
    <x v="14"/>
    <n v="0"/>
  </r>
  <r>
    <s v="ORD_0008036"/>
    <x v="12"/>
    <x v="1"/>
    <x v="0"/>
    <s v="Selesai"/>
    <n v="1"/>
    <n v="0"/>
    <x v="0"/>
    <x v="0"/>
    <x v="0"/>
    <n v="0"/>
    <s v="Tidak Retur"/>
    <x v="1"/>
    <x v="1"/>
    <n v="1"/>
    <s v="Saringan / Strainer"/>
    <x v="11"/>
    <n v="0"/>
  </r>
  <r>
    <s v="ORD_0008037"/>
    <x v="12"/>
    <x v="1"/>
    <x v="0"/>
    <s v="Selesai"/>
    <n v="1"/>
    <n v="0"/>
    <x v="0"/>
    <x v="0"/>
    <x v="0"/>
    <n v="0"/>
    <s v="Tidak Retur"/>
    <x v="1"/>
    <x v="1"/>
    <n v="1"/>
    <s v="Celengan"/>
    <x v="1"/>
    <n v="0"/>
  </r>
  <r>
    <s v="ORD_0008038"/>
    <x v="12"/>
    <x v="1"/>
    <x v="0"/>
    <s v="Selesai"/>
    <n v="1"/>
    <n v="0"/>
    <x v="0"/>
    <x v="0"/>
    <x v="0"/>
    <n v="0"/>
    <s v="Tidak Retur"/>
    <x v="1"/>
    <x v="1"/>
    <n v="1"/>
    <s v="Aksesoris Pintu"/>
    <x v="25"/>
    <n v="0"/>
  </r>
  <r>
    <s v="ORD_0008039"/>
    <x v="12"/>
    <x v="1"/>
    <x v="0"/>
    <s v="Selesai"/>
    <n v="1"/>
    <n v="0"/>
    <x v="0"/>
    <x v="0"/>
    <x v="0"/>
    <n v="0"/>
    <s v="Tidak Retur"/>
    <x v="4"/>
    <x v="4"/>
    <n v="4"/>
    <s v="Botol / Gelas / Mug, Mangkok Sambal / Saus, Nampan / Tray, Peralatan Makan"/>
    <x v="6"/>
    <n v="0"/>
  </r>
  <r>
    <s v="ORD_0008040"/>
    <x v="12"/>
    <x v="1"/>
    <x v="0"/>
    <s v="Selesai"/>
    <n v="1"/>
    <n v="0"/>
    <x v="0"/>
    <x v="0"/>
    <x v="0"/>
    <n v="0"/>
    <s v="Tidak Retur"/>
    <x v="1"/>
    <x v="1"/>
    <n v="1"/>
    <s v="Keranjang"/>
    <x v="5"/>
    <n v="0"/>
  </r>
  <r>
    <s v="ORD_0008041"/>
    <x v="12"/>
    <x v="1"/>
    <x v="0"/>
    <s v="Selesai"/>
    <n v="1"/>
    <n v="0"/>
    <x v="0"/>
    <x v="0"/>
    <x v="0"/>
    <n v="0"/>
    <s v="Tidak Retur"/>
    <x v="1"/>
    <x v="1"/>
    <n v="1"/>
    <s v="Keranjang"/>
    <x v="5"/>
    <n v="0"/>
  </r>
  <r>
    <s v="ORD_0008042"/>
    <x v="12"/>
    <x v="1"/>
    <x v="0"/>
    <s v="Selesai"/>
    <n v="1"/>
    <n v="0"/>
    <x v="0"/>
    <x v="0"/>
    <x v="0"/>
    <n v="0"/>
    <s v="Tidak Retur"/>
    <x v="1"/>
    <x v="1"/>
    <n v="1"/>
    <s v="Celengan"/>
    <x v="1"/>
    <n v="0"/>
  </r>
  <r>
    <s v="ORD_0008043"/>
    <x v="12"/>
    <x v="1"/>
    <x v="0"/>
    <s v="Selesai"/>
    <n v="1"/>
    <n v="0"/>
    <x v="0"/>
    <x v="0"/>
    <x v="0"/>
    <n v="0"/>
    <s v="Tidak Retur"/>
    <x v="1"/>
    <x v="1"/>
    <n v="1"/>
    <s v="Mangkok Sambal / Saus"/>
    <x v="4"/>
    <n v="0"/>
  </r>
  <r>
    <s v="ORD_0008044"/>
    <x v="12"/>
    <x v="1"/>
    <x v="0"/>
    <s v="Selesai"/>
    <n v="1"/>
    <n v="0"/>
    <x v="0"/>
    <x v="0"/>
    <x v="0"/>
    <n v="0"/>
    <s v="Tidak Retur"/>
    <x v="1"/>
    <x v="1"/>
    <n v="1"/>
    <s v="Mangkok Sambal / Saus"/>
    <x v="4"/>
    <n v="0"/>
  </r>
  <r>
    <s v="ORD_0008045"/>
    <x v="12"/>
    <x v="1"/>
    <x v="0"/>
    <s v="Selesai"/>
    <n v="1"/>
    <n v="0"/>
    <x v="0"/>
    <x v="0"/>
    <x v="0"/>
    <n v="0"/>
    <s v="Tidak Retur"/>
    <x v="1"/>
    <x v="1"/>
    <n v="1"/>
    <s v="Aksesoris Pintu"/>
    <x v="25"/>
    <n v="0"/>
  </r>
  <r>
    <s v="ORD_0008046"/>
    <x v="12"/>
    <x v="1"/>
    <x v="0"/>
    <s v="Selesai"/>
    <n v="1"/>
    <n v="0"/>
    <x v="0"/>
    <x v="0"/>
    <x v="0"/>
    <n v="0"/>
    <s v="Tidak Retur"/>
    <x v="1"/>
    <x v="1"/>
    <n v="1"/>
    <s v="Keranjang"/>
    <x v="5"/>
    <n v="0"/>
  </r>
  <r>
    <s v="ORD_0008047"/>
    <x v="12"/>
    <x v="1"/>
    <x v="0"/>
    <s v="Selesai"/>
    <n v="1"/>
    <n v="0"/>
    <x v="0"/>
    <x v="0"/>
    <x v="0"/>
    <n v="0"/>
    <s v="Tidak Retur"/>
    <x v="4"/>
    <x v="4"/>
    <n v="1"/>
    <s v="Nampan / Tray"/>
    <x v="9"/>
    <n v="0"/>
  </r>
  <r>
    <s v="ORD_0008048"/>
    <x v="12"/>
    <x v="1"/>
    <x v="0"/>
    <s v="Selesai"/>
    <n v="1"/>
    <n v="0"/>
    <x v="0"/>
    <x v="0"/>
    <x v="0"/>
    <n v="0"/>
    <s v="Tidak Retur"/>
    <x v="2"/>
    <x v="2"/>
    <n v="1"/>
    <s v="Mangkok Sambal / Saus"/>
    <x v="4"/>
    <n v="0"/>
  </r>
  <r>
    <s v="ORD_0008049"/>
    <x v="12"/>
    <x v="1"/>
    <x v="0"/>
    <s v="Selesai"/>
    <n v="1"/>
    <n v="0"/>
    <x v="0"/>
    <x v="0"/>
    <x v="0"/>
    <n v="0"/>
    <s v="Tidak Retur"/>
    <x v="1"/>
    <x v="1"/>
    <n v="1"/>
    <s v="Celengan"/>
    <x v="1"/>
    <n v="0"/>
  </r>
  <r>
    <s v="ORD_0008050"/>
    <x v="12"/>
    <x v="1"/>
    <x v="0"/>
    <s v="Selesai"/>
    <n v="1"/>
    <n v="0"/>
    <x v="0"/>
    <x v="0"/>
    <x v="0"/>
    <n v="0"/>
    <s v="Tidak Retur"/>
    <x v="1"/>
    <x v="1"/>
    <n v="1"/>
    <s v="Mangkok Sambal / Saus"/>
    <x v="4"/>
    <n v="0"/>
  </r>
  <r>
    <s v="ORD_0008051"/>
    <x v="12"/>
    <x v="1"/>
    <x v="0"/>
    <s v="Selesai"/>
    <n v="1"/>
    <n v="0"/>
    <x v="0"/>
    <x v="0"/>
    <x v="0"/>
    <n v="0"/>
    <s v="Tidak Retur"/>
    <x v="0"/>
    <x v="0"/>
    <n v="1"/>
    <s v="Nampan / Tray"/>
    <x v="9"/>
    <n v="0"/>
  </r>
  <r>
    <s v="ORD_0008052"/>
    <x v="12"/>
    <x v="1"/>
    <x v="0"/>
    <s v="Batal"/>
    <n v="1"/>
    <n v="1"/>
    <x v="1"/>
    <x v="1"/>
    <x v="2"/>
    <n v="0"/>
    <s v="Tidak Retur"/>
    <x v="1"/>
    <x v="1"/>
    <n v="1"/>
    <s v="Saringan / Strainer"/>
    <x v="11"/>
    <n v="0"/>
  </r>
  <r>
    <s v="ORD_0008053"/>
    <x v="12"/>
    <x v="1"/>
    <x v="0"/>
    <s v="Batal"/>
    <n v="1"/>
    <n v="1"/>
    <x v="1"/>
    <x v="2"/>
    <x v="5"/>
    <n v="0"/>
    <s v="Tidak Retur"/>
    <x v="2"/>
    <x v="2"/>
    <n v="1"/>
    <s v="Aksesoris Pintu"/>
    <x v="25"/>
    <n v="1"/>
  </r>
  <r>
    <s v="ORD_0008054"/>
    <x v="12"/>
    <x v="1"/>
    <x v="0"/>
    <s v="Selesai"/>
    <n v="1"/>
    <n v="0"/>
    <x v="0"/>
    <x v="0"/>
    <x v="0"/>
    <n v="0"/>
    <s v="Tidak Retur"/>
    <x v="0"/>
    <x v="0"/>
    <n v="1"/>
    <s v="Celengan"/>
    <x v="1"/>
    <n v="0"/>
  </r>
  <r>
    <s v="ORD_0008055"/>
    <x v="12"/>
    <x v="1"/>
    <x v="0"/>
    <s v="Selesai"/>
    <n v="1"/>
    <n v="0"/>
    <x v="0"/>
    <x v="0"/>
    <x v="0"/>
    <n v="0"/>
    <s v="Tidak Retur"/>
    <x v="2"/>
    <x v="2"/>
    <n v="1"/>
    <s v="Celengan"/>
    <x v="1"/>
    <n v="0"/>
  </r>
  <r>
    <s v="ORD_0008056"/>
    <x v="12"/>
    <x v="1"/>
    <x v="0"/>
    <s v="Selesai"/>
    <n v="1"/>
    <n v="0"/>
    <x v="0"/>
    <x v="0"/>
    <x v="0"/>
    <n v="0"/>
    <s v="Tidak Retur"/>
    <x v="1"/>
    <x v="1"/>
    <n v="1"/>
    <s v="Mangkok Sambal / Saus"/>
    <x v="4"/>
    <n v="0"/>
  </r>
  <r>
    <s v="ORD_0008057"/>
    <x v="12"/>
    <x v="1"/>
    <x v="0"/>
    <s v="Batal"/>
    <n v="1"/>
    <n v="1"/>
    <x v="1"/>
    <x v="2"/>
    <x v="5"/>
    <n v="0"/>
    <s v="Tidak Retur"/>
    <x v="0"/>
    <x v="0"/>
    <n v="1"/>
    <s v="Tempat Nasi"/>
    <x v="17"/>
    <n v="1"/>
  </r>
  <r>
    <s v="ORD_0008058"/>
    <x v="12"/>
    <x v="1"/>
    <x v="0"/>
    <s v="Selesai"/>
    <n v="1"/>
    <n v="0"/>
    <x v="0"/>
    <x v="0"/>
    <x v="0"/>
    <n v="0"/>
    <s v="Tidak Retur"/>
    <x v="1"/>
    <x v="1"/>
    <n v="1"/>
    <s v="Celengan"/>
    <x v="1"/>
    <n v="0"/>
  </r>
  <r>
    <s v="ORD_0008059"/>
    <x v="12"/>
    <x v="1"/>
    <x v="0"/>
    <s v="Selesai"/>
    <n v="1"/>
    <n v="0"/>
    <x v="0"/>
    <x v="0"/>
    <x v="0"/>
    <n v="0"/>
    <s v="Tidak Retur"/>
    <x v="0"/>
    <x v="0"/>
    <n v="2"/>
    <s v="Gantungan Baju / Hanger, Mangkok Sambal / Saus"/>
    <x v="6"/>
    <n v="0"/>
  </r>
  <r>
    <s v="ORD_0008060"/>
    <x v="12"/>
    <x v="1"/>
    <x v="0"/>
    <s v="Selesai"/>
    <n v="1"/>
    <n v="0"/>
    <x v="0"/>
    <x v="0"/>
    <x v="0"/>
    <n v="0"/>
    <s v="Tidak Retur"/>
    <x v="1"/>
    <x v="1"/>
    <n v="1"/>
    <s v="Mangkok Sambal / Saus"/>
    <x v="4"/>
    <n v="0"/>
  </r>
  <r>
    <s v="ORD_0008061"/>
    <x v="12"/>
    <x v="1"/>
    <x v="0"/>
    <s v="Batal"/>
    <n v="1"/>
    <n v="1"/>
    <x v="1"/>
    <x v="1"/>
    <x v="1"/>
    <n v="0"/>
    <s v="Tidak Retur"/>
    <x v="2"/>
    <x v="2"/>
    <n v="1"/>
    <s v="Other"/>
    <x v="14"/>
    <n v="0"/>
  </r>
  <r>
    <s v="ORD_0008062"/>
    <x v="12"/>
    <x v="1"/>
    <x v="0"/>
    <s v="Selesai"/>
    <n v="1"/>
    <n v="0"/>
    <x v="0"/>
    <x v="0"/>
    <x v="0"/>
    <n v="0"/>
    <s v="Tidak Retur"/>
    <x v="2"/>
    <x v="2"/>
    <n v="1"/>
    <s v="Nampan / Tray"/>
    <x v="9"/>
    <n v="0"/>
  </r>
  <r>
    <s v="ORD_0008063"/>
    <x v="12"/>
    <x v="1"/>
    <x v="0"/>
    <s v="Selesai"/>
    <n v="1"/>
    <n v="0"/>
    <x v="0"/>
    <x v="0"/>
    <x v="0"/>
    <n v="0"/>
    <s v="Tidak Retur"/>
    <x v="1"/>
    <x v="1"/>
    <n v="1"/>
    <s v="Lunch Box / Rantang"/>
    <x v="15"/>
    <n v="0"/>
  </r>
  <r>
    <s v="ORD_0008064"/>
    <x v="12"/>
    <x v="1"/>
    <x v="0"/>
    <s v="Selesai"/>
    <n v="1"/>
    <n v="0"/>
    <x v="0"/>
    <x v="0"/>
    <x v="0"/>
    <n v="0"/>
    <s v="Tidak Retur"/>
    <x v="2"/>
    <x v="2"/>
    <n v="1"/>
    <s v="Pisau / Alat Potong"/>
    <x v="12"/>
    <n v="0"/>
  </r>
  <r>
    <s v="ORD_0008065"/>
    <x v="12"/>
    <x v="1"/>
    <x v="0"/>
    <s v="Selesai"/>
    <n v="1"/>
    <n v="0"/>
    <x v="0"/>
    <x v="0"/>
    <x v="0"/>
    <n v="0"/>
    <s v="Tidak Retur"/>
    <x v="0"/>
    <x v="0"/>
    <n v="1"/>
    <s v="Lunch Box / Rantang"/>
    <x v="15"/>
    <n v="0"/>
  </r>
  <r>
    <s v="ORD_0008066"/>
    <x v="12"/>
    <x v="1"/>
    <x v="0"/>
    <s v="Selesai"/>
    <n v="1"/>
    <n v="0"/>
    <x v="0"/>
    <x v="0"/>
    <x v="0"/>
    <n v="0"/>
    <s v="Tidak Retur"/>
    <x v="1"/>
    <x v="1"/>
    <n v="2"/>
    <s v="Baskom / Mangkok Besar, Other"/>
    <x v="6"/>
    <n v="0"/>
  </r>
  <r>
    <s v="ORD_0008067"/>
    <x v="12"/>
    <x v="1"/>
    <x v="0"/>
    <s v="Selesai"/>
    <n v="1"/>
    <n v="0"/>
    <x v="0"/>
    <x v="0"/>
    <x v="0"/>
    <n v="0"/>
    <s v="Tidak Retur"/>
    <x v="7"/>
    <x v="7"/>
    <n v="1"/>
    <s v="Celengan"/>
    <x v="1"/>
    <n v="0"/>
  </r>
  <r>
    <s v="ORD_0008068"/>
    <x v="12"/>
    <x v="1"/>
    <x v="0"/>
    <s v="Selesai"/>
    <n v="1"/>
    <n v="0"/>
    <x v="0"/>
    <x v="0"/>
    <x v="0"/>
    <n v="0"/>
    <s v="Tidak Retur"/>
    <x v="2"/>
    <x v="2"/>
    <n v="1"/>
    <s v="Perlengkapan Packing"/>
    <x v="21"/>
    <n v="0"/>
  </r>
  <r>
    <s v="ORD_0008069"/>
    <x v="12"/>
    <x v="1"/>
    <x v="0"/>
    <s v="Selesai"/>
    <n v="1"/>
    <n v="0"/>
    <x v="0"/>
    <x v="0"/>
    <x v="0"/>
    <n v="0"/>
    <s v="Tidak Retur"/>
    <x v="2"/>
    <x v="2"/>
    <n v="1"/>
    <s v="Keranjang"/>
    <x v="5"/>
    <n v="0"/>
  </r>
  <r>
    <s v="ORD_0008070"/>
    <x v="12"/>
    <x v="1"/>
    <x v="0"/>
    <s v="Batal"/>
    <n v="1"/>
    <n v="1"/>
    <x v="1"/>
    <x v="2"/>
    <x v="7"/>
    <n v="0"/>
    <s v="Tidak Retur"/>
    <x v="1"/>
    <x v="1"/>
    <n v="1"/>
    <s v="Other"/>
    <x v="14"/>
    <n v="0"/>
  </r>
  <r>
    <s v="ORD_0008071"/>
    <x v="12"/>
    <x v="1"/>
    <x v="0"/>
    <s v="Selesai"/>
    <n v="1"/>
    <n v="0"/>
    <x v="0"/>
    <x v="0"/>
    <x v="0"/>
    <n v="0"/>
    <s v="Tidak Retur"/>
    <x v="0"/>
    <x v="0"/>
    <n v="1"/>
    <s v="Celengan"/>
    <x v="1"/>
    <n v="0"/>
  </r>
  <r>
    <s v="ORD_0008072"/>
    <x v="12"/>
    <x v="1"/>
    <x v="0"/>
    <s v="Selesai"/>
    <n v="1"/>
    <n v="0"/>
    <x v="0"/>
    <x v="0"/>
    <x v="0"/>
    <n v="0"/>
    <s v="Tidak Retur"/>
    <x v="1"/>
    <x v="1"/>
    <n v="1"/>
    <s v="Celengan"/>
    <x v="1"/>
    <n v="0"/>
  </r>
  <r>
    <s v="ORD_0008073"/>
    <x v="12"/>
    <x v="1"/>
    <x v="0"/>
    <s v="Selesai"/>
    <n v="1"/>
    <n v="0"/>
    <x v="0"/>
    <x v="0"/>
    <x v="0"/>
    <n v="0"/>
    <s v="Tidak Retur"/>
    <x v="1"/>
    <x v="1"/>
    <n v="1"/>
    <s v="Mangkok Sambal / Saus"/>
    <x v="4"/>
    <n v="0"/>
  </r>
  <r>
    <s v="ORD_0008074"/>
    <x v="12"/>
    <x v="1"/>
    <x v="0"/>
    <s v="Selesai"/>
    <n v="1"/>
    <n v="0"/>
    <x v="0"/>
    <x v="0"/>
    <x v="0"/>
    <n v="0"/>
    <s v="Tidak Retur"/>
    <x v="1"/>
    <x v="1"/>
    <n v="1"/>
    <s v="Celengan"/>
    <x v="1"/>
    <n v="0"/>
  </r>
  <r>
    <s v="ORD_0008075"/>
    <x v="12"/>
    <x v="1"/>
    <x v="0"/>
    <s v="Selesai"/>
    <n v="1"/>
    <n v="0"/>
    <x v="0"/>
    <x v="0"/>
    <x v="0"/>
    <n v="0"/>
    <s v="Tidak Retur"/>
    <x v="2"/>
    <x v="2"/>
    <n v="1"/>
    <s v="Seal / Baut / Roof"/>
    <x v="8"/>
    <n v="0"/>
  </r>
  <r>
    <s v="ORD_0008076"/>
    <x v="12"/>
    <x v="1"/>
    <x v="0"/>
    <s v="Selesai"/>
    <n v="1"/>
    <n v="0"/>
    <x v="0"/>
    <x v="0"/>
    <x v="0"/>
    <n v="0"/>
    <s v="Tidak Retur"/>
    <x v="1"/>
    <x v="1"/>
    <n v="1"/>
    <s v="Aksesoris Pintu"/>
    <x v="25"/>
    <n v="0"/>
  </r>
  <r>
    <s v="ORD_0008077"/>
    <x v="12"/>
    <x v="1"/>
    <x v="0"/>
    <s v="Selesai"/>
    <n v="1"/>
    <n v="0"/>
    <x v="0"/>
    <x v="0"/>
    <x v="0"/>
    <n v="0"/>
    <s v="Tidak Retur"/>
    <x v="1"/>
    <x v="1"/>
    <n v="1"/>
    <s v="Mangkok Sambal / Saus"/>
    <x v="4"/>
    <n v="0"/>
  </r>
  <r>
    <s v="ORD_0008078"/>
    <x v="12"/>
    <x v="1"/>
    <x v="0"/>
    <s v="Selesai"/>
    <n v="1"/>
    <n v="0"/>
    <x v="0"/>
    <x v="0"/>
    <x v="0"/>
    <n v="0"/>
    <s v="Tidak Retur"/>
    <x v="7"/>
    <x v="7"/>
    <n v="1"/>
    <s v="Seal / Baut / Roof"/>
    <x v="8"/>
    <n v="0"/>
  </r>
  <r>
    <s v="ORD_0008079"/>
    <x v="12"/>
    <x v="1"/>
    <x v="0"/>
    <s v="Selesai"/>
    <n v="1"/>
    <n v="0"/>
    <x v="0"/>
    <x v="0"/>
    <x v="0"/>
    <n v="0"/>
    <s v="Tidak Retur"/>
    <x v="2"/>
    <x v="2"/>
    <n v="1"/>
    <s v="Peralatan Makan"/>
    <x v="13"/>
    <n v="0"/>
  </r>
  <r>
    <s v="ORD_0008080"/>
    <x v="12"/>
    <x v="1"/>
    <x v="0"/>
    <s v="Selesai"/>
    <n v="1"/>
    <n v="0"/>
    <x v="0"/>
    <x v="0"/>
    <x v="0"/>
    <n v="0"/>
    <s v="Tidak Retur"/>
    <x v="3"/>
    <x v="3"/>
    <n v="1"/>
    <s v="Aksesoris Pintu"/>
    <x v="25"/>
    <n v="0"/>
  </r>
  <r>
    <s v="ORD_0008081"/>
    <x v="12"/>
    <x v="1"/>
    <x v="0"/>
    <s v="Selesai"/>
    <n v="1"/>
    <n v="0"/>
    <x v="0"/>
    <x v="0"/>
    <x v="0"/>
    <n v="0"/>
    <s v="Tidak Retur"/>
    <x v="1"/>
    <x v="1"/>
    <n v="1"/>
    <s v="Aksesoris Pintu"/>
    <x v="25"/>
    <n v="0"/>
  </r>
  <r>
    <s v="ORD_0008082"/>
    <x v="12"/>
    <x v="1"/>
    <x v="0"/>
    <s v="Selesai"/>
    <n v="1"/>
    <n v="0"/>
    <x v="0"/>
    <x v="0"/>
    <x v="0"/>
    <n v="0"/>
    <s v="Tidak Retur"/>
    <x v="0"/>
    <x v="0"/>
    <n v="1"/>
    <s v="Mangkok Sambal / Saus"/>
    <x v="4"/>
    <n v="0"/>
  </r>
  <r>
    <s v="ORD_0008083"/>
    <x v="12"/>
    <x v="1"/>
    <x v="0"/>
    <s v="Selesai"/>
    <n v="1"/>
    <n v="0"/>
    <x v="0"/>
    <x v="0"/>
    <x v="0"/>
    <n v="0"/>
    <s v="Tidak Retur"/>
    <x v="3"/>
    <x v="3"/>
    <n v="1"/>
    <s v="Aksesoris Pintu"/>
    <x v="25"/>
    <n v="0"/>
  </r>
  <r>
    <s v="ORD_0008084"/>
    <x v="12"/>
    <x v="1"/>
    <x v="0"/>
    <s v="Selesai"/>
    <n v="1"/>
    <n v="0"/>
    <x v="0"/>
    <x v="0"/>
    <x v="0"/>
    <n v="0"/>
    <s v="Tidak Retur"/>
    <x v="1"/>
    <x v="1"/>
    <n v="1"/>
    <s v="Celengan"/>
    <x v="1"/>
    <n v="0"/>
  </r>
  <r>
    <s v="ORD_0008085"/>
    <x v="12"/>
    <x v="1"/>
    <x v="0"/>
    <s v="Selesai"/>
    <n v="1"/>
    <n v="0"/>
    <x v="0"/>
    <x v="0"/>
    <x v="0"/>
    <n v="0"/>
    <s v="Tidak Retur"/>
    <x v="1"/>
    <x v="1"/>
    <n v="1"/>
    <s v="Mangkok Sambal / Saus"/>
    <x v="4"/>
    <n v="0"/>
  </r>
  <r>
    <s v="ORD_0008086"/>
    <x v="12"/>
    <x v="1"/>
    <x v="0"/>
    <s v="Selesai"/>
    <n v="1"/>
    <n v="0"/>
    <x v="0"/>
    <x v="0"/>
    <x v="0"/>
    <n v="0"/>
    <s v="Tidak Retur"/>
    <x v="1"/>
    <x v="1"/>
    <n v="1"/>
    <s v="Keranjang"/>
    <x v="5"/>
    <n v="0"/>
  </r>
  <r>
    <s v="ORD_0008087"/>
    <x v="12"/>
    <x v="1"/>
    <x v="0"/>
    <s v="Selesai"/>
    <n v="1"/>
    <n v="0"/>
    <x v="0"/>
    <x v="0"/>
    <x v="0"/>
    <n v="0"/>
    <s v="Tidak Retur"/>
    <x v="2"/>
    <x v="2"/>
    <n v="1"/>
    <s v="Celengan"/>
    <x v="1"/>
    <n v="0"/>
  </r>
  <r>
    <s v="ORD_0008088"/>
    <x v="12"/>
    <x v="1"/>
    <x v="0"/>
    <s v="Selesai"/>
    <n v="1"/>
    <n v="0"/>
    <x v="0"/>
    <x v="0"/>
    <x v="0"/>
    <n v="0"/>
    <s v="Tidak Retur"/>
    <x v="1"/>
    <x v="1"/>
    <n v="1"/>
    <s v="Celengan"/>
    <x v="1"/>
    <n v="0"/>
  </r>
  <r>
    <s v="ORD_0008089"/>
    <x v="12"/>
    <x v="1"/>
    <x v="0"/>
    <s v="Batal"/>
    <n v="1"/>
    <n v="1"/>
    <x v="1"/>
    <x v="1"/>
    <x v="2"/>
    <n v="0"/>
    <s v="Tidak Retur"/>
    <x v="1"/>
    <x v="1"/>
    <n v="1"/>
    <s v="Celengan"/>
    <x v="1"/>
    <n v="0"/>
  </r>
  <r>
    <s v="ORD_0008090"/>
    <x v="12"/>
    <x v="1"/>
    <x v="0"/>
    <s v="Selesai"/>
    <n v="1"/>
    <n v="0"/>
    <x v="0"/>
    <x v="0"/>
    <x v="0"/>
    <n v="0"/>
    <s v="Tidak Retur"/>
    <x v="2"/>
    <x v="2"/>
    <n v="1"/>
    <s v="Celengan"/>
    <x v="1"/>
    <n v="0"/>
  </r>
  <r>
    <s v="ORD_0008091"/>
    <x v="12"/>
    <x v="1"/>
    <x v="0"/>
    <s v="Selesai"/>
    <n v="1"/>
    <n v="0"/>
    <x v="0"/>
    <x v="0"/>
    <x v="0"/>
    <n v="0"/>
    <s v="Tidak Retur"/>
    <x v="1"/>
    <x v="1"/>
    <n v="1"/>
    <s v="Mangkok Sambal / Saus"/>
    <x v="4"/>
    <n v="0"/>
  </r>
  <r>
    <s v="ORD_0008092"/>
    <x v="12"/>
    <x v="1"/>
    <x v="0"/>
    <s v="Selesai"/>
    <n v="1"/>
    <n v="0"/>
    <x v="0"/>
    <x v="0"/>
    <x v="0"/>
    <n v="0"/>
    <s v="Tidak Retur"/>
    <x v="0"/>
    <x v="0"/>
    <n v="1"/>
    <s v="Aksesoris Pintu"/>
    <x v="25"/>
    <n v="0"/>
  </r>
  <r>
    <s v="ORD_0008093"/>
    <x v="12"/>
    <x v="1"/>
    <x v="0"/>
    <s v="Selesai"/>
    <n v="1"/>
    <n v="0"/>
    <x v="0"/>
    <x v="0"/>
    <x v="0"/>
    <n v="0"/>
    <s v="Tidak Retur"/>
    <x v="1"/>
    <x v="1"/>
    <n v="1"/>
    <s v="Keranjang"/>
    <x v="5"/>
    <n v="0"/>
  </r>
  <r>
    <s v="ORD_0008094"/>
    <x v="12"/>
    <x v="1"/>
    <x v="0"/>
    <s v="Batal"/>
    <n v="1"/>
    <n v="1"/>
    <x v="1"/>
    <x v="1"/>
    <x v="1"/>
    <n v="0"/>
    <s v="Tidak Retur"/>
    <x v="1"/>
    <x v="1"/>
    <n v="1"/>
    <s v="Aksesoris Pintu"/>
    <x v="25"/>
    <n v="0"/>
  </r>
  <r>
    <s v="ORD_0008095"/>
    <x v="12"/>
    <x v="1"/>
    <x v="0"/>
    <s v="Selesai"/>
    <n v="1"/>
    <n v="0"/>
    <x v="0"/>
    <x v="0"/>
    <x v="0"/>
    <n v="0"/>
    <s v="Tidak Retur"/>
    <x v="1"/>
    <x v="1"/>
    <n v="1"/>
    <s v="Mangkok Sambal / Saus"/>
    <x v="4"/>
    <n v="0"/>
  </r>
  <r>
    <s v="ORD_0008096"/>
    <x v="12"/>
    <x v="1"/>
    <x v="0"/>
    <s v="Selesai"/>
    <n v="1"/>
    <n v="0"/>
    <x v="0"/>
    <x v="0"/>
    <x v="0"/>
    <n v="0"/>
    <s v="Tidak Retur"/>
    <x v="1"/>
    <x v="1"/>
    <n v="1"/>
    <s v="Celengan"/>
    <x v="1"/>
    <n v="0"/>
  </r>
  <r>
    <s v="ORD_0008097"/>
    <x v="12"/>
    <x v="1"/>
    <x v="0"/>
    <s v="Selesai"/>
    <n v="1"/>
    <n v="0"/>
    <x v="0"/>
    <x v="0"/>
    <x v="0"/>
    <n v="0"/>
    <s v="Tidak Retur"/>
    <x v="1"/>
    <x v="1"/>
    <n v="1"/>
    <s v="Tempat Nasi"/>
    <x v="17"/>
    <n v="0"/>
  </r>
  <r>
    <s v="ORD_0008098"/>
    <x v="12"/>
    <x v="1"/>
    <x v="0"/>
    <s v="Batal"/>
    <n v="1"/>
    <n v="1"/>
    <x v="1"/>
    <x v="1"/>
    <x v="3"/>
    <n v="0"/>
    <s v="Tidak Retur"/>
    <x v="1"/>
    <x v="1"/>
    <n v="1"/>
    <s v="Celengan"/>
    <x v="1"/>
    <n v="0"/>
  </r>
  <r>
    <s v="ORD_0008099"/>
    <x v="12"/>
    <x v="1"/>
    <x v="0"/>
    <s v="Selesai"/>
    <n v="1"/>
    <n v="0"/>
    <x v="0"/>
    <x v="0"/>
    <x v="0"/>
    <n v="0"/>
    <s v="Tidak Retur"/>
    <x v="1"/>
    <x v="1"/>
    <n v="1"/>
    <s v="Saringan / Strainer"/>
    <x v="11"/>
    <n v="0"/>
  </r>
  <r>
    <s v="ORD_0008100"/>
    <x v="12"/>
    <x v="1"/>
    <x v="0"/>
    <s v="Selesai"/>
    <n v="1"/>
    <n v="0"/>
    <x v="0"/>
    <x v="0"/>
    <x v="0"/>
    <n v="0"/>
    <s v="Tidak Retur"/>
    <x v="1"/>
    <x v="1"/>
    <n v="1"/>
    <s v="Pengolah Bumbu / Sayur"/>
    <x v="27"/>
    <n v="0"/>
  </r>
  <r>
    <s v="ORD_0008101"/>
    <x v="12"/>
    <x v="1"/>
    <x v="0"/>
    <s v="Selesai"/>
    <n v="1"/>
    <n v="0"/>
    <x v="0"/>
    <x v="0"/>
    <x v="0"/>
    <n v="0"/>
    <s v="Tidak Retur"/>
    <x v="1"/>
    <x v="1"/>
    <n v="3"/>
    <s v="Celengan, Plastik / Wadah Plastik, Tempat Nasi"/>
    <x v="6"/>
    <n v="0"/>
  </r>
  <r>
    <s v="ORD_0008102"/>
    <x v="12"/>
    <x v="1"/>
    <x v="0"/>
    <s v="Selesai"/>
    <n v="1"/>
    <n v="0"/>
    <x v="0"/>
    <x v="0"/>
    <x v="0"/>
    <n v="0"/>
    <s v="Tidak Retur"/>
    <x v="1"/>
    <x v="1"/>
    <n v="1"/>
    <s v="Other"/>
    <x v="14"/>
    <n v="0"/>
  </r>
  <r>
    <s v="ORD_0008103"/>
    <x v="12"/>
    <x v="1"/>
    <x v="0"/>
    <s v="Selesai"/>
    <n v="1"/>
    <n v="0"/>
    <x v="0"/>
    <x v="0"/>
    <x v="0"/>
    <n v="0"/>
    <s v="Tidak Retur"/>
    <x v="0"/>
    <x v="0"/>
    <n v="1"/>
    <s v="Piring"/>
    <x v="22"/>
    <n v="0"/>
  </r>
  <r>
    <s v="ORD_0008104"/>
    <x v="12"/>
    <x v="1"/>
    <x v="0"/>
    <s v="Selesai"/>
    <n v="1"/>
    <n v="0"/>
    <x v="0"/>
    <x v="0"/>
    <x v="0"/>
    <n v="0"/>
    <s v="Tidak Retur"/>
    <x v="2"/>
    <x v="2"/>
    <n v="1"/>
    <s v="Celengan"/>
    <x v="1"/>
    <n v="0"/>
  </r>
  <r>
    <s v="ORD_0008105"/>
    <x v="12"/>
    <x v="1"/>
    <x v="0"/>
    <s v="Selesai"/>
    <n v="1"/>
    <n v="0"/>
    <x v="0"/>
    <x v="0"/>
    <x v="0"/>
    <n v="0"/>
    <s v="Tidak Retur"/>
    <x v="1"/>
    <x v="1"/>
    <n v="1"/>
    <s v="Mangkok Sambal / Saus"/>
    <x v="4"/>
    <n v="0"/>
  </r>
  <r>
    <s v="ORD_0008106"/>
    <x v="12"/>
    <x v="1"/>
    <x v="0"/>
    <s v="Selesai"/>
    <n v="1"/>
    <n v="0"/>
    <x v="0"/>
    <x v="0"/>
    <x v="0"/>
    <n v="0"/>
    <s v="Tidak Retur"/>
    <x v="1"/>
    <x v="1"/>
    <n v="1"/>
    <s v="Aksesoris Pintu"/>
    <x v="25"/>
    <n v="0"/>
  </r>
  <r>
    <s v="ORD_0008107"/>
    <x v="12"/>
    <x v="1"/>
    <x v="0"/>
    <s v="Selesai"/>
    <n v="1"/>
    <n v="0"/>
    <x v="0"/>
    <x v="0"/>
    <x v="0"/>
    <n v="0"/>
    <s v="Tidak Retur"/>
    <x v="1"/>
    <x v="1"/>
    <n v="1"/>
    <s v="Aksesoris Pintu"/>
    <x v="25"/>
    <n v="0"/>
  </r>
  <r>
    <s v="ORD_0008108"/>
    <x v="12"/>
    <x v="1"/>
    <x v="0"/>
    <s v="Selesai"/>
    <n v="1"/>
    <n v="0"/>
    <x v="0"/>
    <x v="0"/>
    <x v="0"/>
    <n v="0"/>
    <s v="Tidak Retur"/>
    <x v="1"/>
    <x v="1"/>
    <n v="1"/>
    <s v="Mangkok Sambal / Saus"/>
    <x v="4"/>
    <n v="0"/>
  </r>
  <r>
    <s v="ORD_0008109"/>
    <x v="12"/>
    <x v="1"/>
    <x v="0"/>
    <s v="Selesai"/>
    <n v="1"/>
    <n v="0"/>
    <x v="0"/>
    <x v="0"/>
    <x v="0"/>
    <n v="0"/>
    <s v="Tidak Retur"/>
    <x v="4"/>
    <x v="4"/>
    <n v="1"/>
    <s v="Mangkok Sambal / Saus"/>
    <x v="4"/>
    <n v="0"/>
  </r>
  <r>
    <s v="ORD_0008110"/>
    <x v="12"/>
    <x v="1"/>
    <x v="0"/>
    <s v="Selesai"/>
    <n v="1"/>
    <n v="0"/>
    <x v="0"/>
    <x v="0"/>
    <x v="0"/>
    <n v="0"/>
    <s v="Tidak Retur"/>
    <x v="2"/>
    <x v="2"/>
    <n v="1"/>
    <s v="Celengan"/>
    <x v="1"/>
    <n v="0"/>
  </r>
  <r>
    <s v="ORD_0008111"/>
    <x v="12"/>
    <x v="1"/>
    <x v="0"/>
    <s v="Selesai"/>
    <n v="1"/>
    <n v="0"/>
    <x v="0"/>
    <x v="0"/>
    <x v="0"/>
    <n v="0"/>
    <s v="Tidak Retur"/>
    <x v="0"/>
    <x v="0"/>
    <n v="1"/>
    <s v="Celengan"/>
    <x v="1"/>
    <n v="0"/>
  </r>
  <r>
    <s v="ORD_0008112"/>
    <x v="12"/>
    <x v="1"/>
    <x v="0"/>
    <s v="Selesai"/>
    <n v="1"/>
    <n v="0"/>
    <x v="0"/>
    <x v="0"/>
    <x v="0"/>
    <n v="0"/>
    <s v="Tidak Retur"/>
    <x v="1"/>
    <x v="1"/>
    <n v="1"/>
    <s v="Aksesoris Pintu"/>
    <x v="25"/>
    <n v="0"/>
  </r>
  <r>
    <s v="ORD_0008113"/>
    <x v="12"/>
    <x v="1"/>
    <x v="0"/>
    <s v="Batal"/>
    <n v="1"/>
    <n v="1"/>
    <x v="1"/>
    <x v="1"/>
    <x v="3"/>
    <n v="0"/>
    <s v="Tidak Retur"/>
    <x v="1"/>
    <x v="1"/>
    <n v="1"/>
    <s v="Toples / Sealware"/>
    <x v="16"/>
    <n v="0"/>
  </r>
  <r>
    <s v="ORD_0008114"/>
    <x v="12"/>
    <x v="1"/>
    <x v="0"/>
    <s v="Selesai"/>
    <n v="1"/>
    <n v="0"/>
    <x v="0"/>
    <x v="0"/>
    <x v="0"/>
    <n v="0"/>
    <s v="Tidak Retur"/>
    <x v="1"/>
    <x v="1"/>
    <n v="1"/>
    <s v="Celengan"/>
    <x v="1"/>
    <n v="0"/>
  </r>
  <r>
    <s v="ORD_0008115"/>
    <x v="12"/>
    <x v="1"/>
    <x v="0"/>
    <s v="Selesai"/>
    <n v="1"/>
    <n v="0"/>
    <x v="0"/>
    <x v="0"/>
    <x v="0"/>
    <n v="0"/>
    <s v="Tidak Retur"/>
    <x v="1"/>
    <x v="1"/>
    <n v="1"/>
    <s v="Keranjang"/>
    <x v="5"/>
    <n v="0"/>
  </r>
  <r>
    <s v="ORD_0008116"/>
    <x v="12"/>
    <x v="1"/>
    <x v="0"/>
    <s v="Selesai"/>
    <n v="1"/>
    <n v="0"/>
    <x v="0"/>
    <x v="0"/>
    <x v="0"/>
    <n v="0"/>
    <s v="Tidak Retur"/>
    <x v="1"/>
    <x v="1"/>
    <n v="1"/>
    <s v="Aksesoris Pintu"/>
    <x v="25"/>
    <n v="0"/>
  </r>
  <r>
    <s v="ORD_0008117"/>
    <x v="12"/>
    <x v="1"/>
    <x v="0"/>
    <s v="Batal"/>
    <n v="1"/>
    <n v="1"/>
    <x v="1"/>
    <x v="1"/>
    <x v="1"/>
    <n v="0"/>
    <s v="Tidak Retur"/>
    <x v="1"/>
    <x v="1"/>
    <n v="1"/>
    <s v="Celengan"/>
    <x v="1"/>
    <n v="0"/>
  </r>
  <r>
    <s v="ORD_0008118"/>
    <x v="12"/>
    <x v="1"/>
    <x v="0"/>
    <s v="Selesai"/>
    <n v="1"/>
    <n v="0"/>
    <x v="0"/>
    <x v="0"/>
    <x v="0"/>
    <n v="0"/>
    <s v="Tidak Retur"/>
    <x v="2"/>
    <x v="2"/>
    <n v="1"/>
    <s v="Nampan / Tray"/>
    <x v="9"/>
    <n v="0"/>
  </r>
  <r>
    <s v="ORD_0008119"/>
    <x v="12"/>
    <x v="1"/>
    <x v="0"/>
    <s v="Selesai"/>
    <n v="1"/>
    <n v="0"/>
    <x v="0"/>
    <x v="0"/>
    <x v="0"/>
    <n v="0"/>
    <s v="Tidak Retur"/>
    <x v="4"/>
    <x v="4"/>
    <n v="3"/>
    <s v="Bangku / Kursi Kecil, Celengan, Perlengkapan Packing"/>
    <x v="6"/>
    <n v="0"/>
  </r>
  <r>
    <s v="ORD_0008120"/>
    <x v="12"/>
    <x v="1"/>
    <x v="0"/>
    <s v="Selesai"/>
    <n v="1"/>
    <n v="0"/>
    <x v="0"/>
    <x v="0"/>
    <x v="0"/>
    <n v="0"/>
    <s v="Tidak Retur"/>
    <x v="1"/>
    <x v="1"/>
    <n v="1"/>
    <s v="Mangkok Sambal / Saus"/>
    <x v="4"/>
    <n v="0"/>
  </r>
  <r>
    <s v="ORD_0008121"/>
    <x v="12"/>
    <x v="1"/>
    <x v="0"/>
    <s v="Selesai"/>
    <n v="1"/>
    <n v="0"/>
    <x v="0"/>
    <x v="0"/>
    <x v="0"/>
    <n v="0"/>
    <s v="Tidak Retur"/>
    <x v="1"/>
    <x v="1"/>
    <n v="1"/>
    <s v="Baskom / Mangkok Besar"/>
    <x v="18"/>
    <n v="0"/>
  </r>
  <r>
    <s v="ORD_0008122"/>
    <x v="12"/>
    <x v="1"/>
    <x v="0"/>
    <s v="Batal"/>
    <n v="1"/>
    <n v="1"/>
    <x v="1"/>
    <x v="1"/>
    <x v="2"/>
    <n v="0"/>
    <s v="Tidak Retur"/>
    <x v="1"/>
    <x v="1"/>
    <n v="1"/>
    <s v="Other"/>
    <x v="14"/>
    <n v="0"/>
  </r>
  <r>
    <s v="ORD_0008123"/>
    <x v="12"/>
    <x v="1"/>
    <x v="0"/>
    <s v="Selesai"/>
    <n v="1"/>
    <n v="0"/>
    <x v="0"/>
    <x v="0"/>
    <x v="0"/>
    <n v="0"/>
    <s v="Tidak Retur"/>
    <x v="1"/>
    <x v="1"/>
    <n v="1"/>
    <s v="Celengan"/>
    <x v="1"/>
    <n v="0"/>
  </r>
  <r>
    <s v="ORD_0008124"/>
    <x v="12"/>
    <x v="1"/>
    <x v="0"/>
    <s v="Batal"/>
    <n v="1"/>
    <n v="1"/>
    <x v="1"/>
    <x v="1"/>
    <x v="1"/>
    <n v="0"/>
    <s v="Tidak Retur"/>
    <x v="2"/>
    <x v="2"/>
    <n v="1"/>
    <s v="Nampan / Tray"/>
    <x v="9"/>
    <n v="0"/>
  </r>
  <r>
    <s v="ORD_0008125"/>
    <x v="12"/>
    <x v="1"/>
    <x v="0"/>
    <s v="Batal"/>
    <n v="1"/>
    <n v="1"/>
    <x v="1"/>
    <x v="2"/>
    <x v="5"/>
    <n v="0"/>
    <s v="Tidak Retur"/>
    <x v="2"/>
    <x v="2"/>
    <n v="1"/>
    <s v="Aksesoris Pintu"/>
    <x v="25"/>
    <n v="1"/>
  </r>
  <r>
    <s v="ORD_0008126"/>
    <x v="12"/>
    <x v="1"/>
    <x v="0"/>
    <s v="Selesai"/>
    <n v="1"/>
    <n v="0"/>
    <x v="0"/>
    <x v="0"/>
    <x v="0"/>
    <n v="0"/>
    <s v="Tidak Retur"/>
    <x v="1"/>
    <x v="1"/>
    <n v="1"/>
    <s v="Aksesoris Pintu"/>
    <x v="25"/>
    <n v="0"/>
  </r>
  <r>
    <s v="ORD_0008127"/>
    <x v="12"/>
    <x v="1"/>
    <x v="0"/>
    <s v="Selesai"/>
    <n v="1"/>
    <n v="0"/>
    <x v="0"/>
    <x v="0"/>
    <x v="0"/>
    <n v="0"/>
    <s v="Tidak Retur"/>
    <x v="1"/>
    <x v="1"/>
    <n v="1"/>
    <s v="Mangkok Sambal / Saus"/>
    <x v="4"/>
    <n v="0"/>
  </r>
  <r>
    <s v="ORD_0008128"/>
    <x v="12"/>
    <x v="1"/>
    <x v="0"/>
    <s v="Selesai"/>
    <n v="1"/>
    <n v="0"/>
    <x v="0"/>
    <x v="0"/>
    <x v="0"/>
    <n v="0"/>
    <s v="Tidak Retur"/>
    <x v="1"/>
    <x v="1"/>
    <n v="1"/>
    <s v="Toples / Sealware"/>
    <x v="16"/>
    <n v="0"/>
  </r>
  <r>
    <s v="ORD_0008129"/>
    <x v="12"/>
    <x v="1"/>
    <x v="0"/>
    <s v="Selesai"/>
    <n v="1"/>
    <n v="0"/>
    <x v="0"/>
    <x v="0"/>
    <x v="0"/>
    <n v="0"/>
    <s v="Tidak Retur"/>
    <x v="1"/>
    <x v="1"/>
    <n v="1"/>
    <s v="Aksesoris Pintu"/>
    <x v="25"/>
    <n v="0"/>
  </r>
  <r>
    <s v="ORD_0008130"/>
    <x v="12"/>
    <x v="1"/>
    <x v="0"/>
    <s v="Selesai"/>
    <n v="1"/>
    <n v="0"/>
    <x v="0"/>
    <x v="0"/>
    <x v="0"/>
    <n v="0"/>
    <s v="Tidak Retur"/>
    <x v="1"/>
    <x v="1"/>
    <n v="1"/>
    <s v="Mangkok Sambal / Saus"/>
    <x v="4"/>
    <n v="0"/>
  </r>
  <r>
    <s v="ORD_0008131"/>
    <x v="12"/>
    <x v="1"/>
    <x v="0"/>
    <s v="Selesai"/>
    <n v="1"/>
    <n v="0"/>
    <x v="0"/>
    <x v="0"/>
    <x v="0"/>
    <n v="0"/>
    <s v="Tidak Retur"/>
    <x v="1"/>
    <x v="1"/>
    <n v="1"/>
    <s v="Tempat Nasi"/>
    <x v="17"/>
    <n v="0"/>
  </r>
  <r>
    <s v="ORD_0008132"/>
    <x v="12"/>
    <x v="1"/>
    <x v="0"/>
    <s v="Batal"/>
    <n v="1"/>
    <n v="1"/>
    <x v="1"/>
    <x v="1"/>
    <x v="2"/>
    <n v="0"/>
    <s v="Tidak Retur"/>
    <x v="1"/>
    <x v="1"/>
    <n v="1"/>
    <s v="Seal / Baut / Roof"/>
    <x v="8"/>
    <n v="0"/>
  </r>
  <r>
    <s v="ORD_0008133"/>
    <x v="12"/>
    <x v="1"/>
    <x v="0"/>
    <s v="Batal"/>
    <n v="1"/>
    <n v="1"/>
    <x v="1"/>
    <x v="1"/>
    <x v="1"/>
    <n v="0"/>
    <s v="Tidak Retur"/>
    <x v="1"/>
    <x v="1"/>
    <n v="1"/>
    <s v="Saringan / Strainer"/>
    <x v="11"/>
    <n v="0"/>
  </r>
  <r>
    <s v="ORD_0008134"/>
    <x v="12"/>
    <x v="1"/>
    <x v="0"/>
    <s v="Selesai"/>
    <n v="1"/>
    <n v="0"/>
    <x v="0"/>
    <x v="0"/>
    <x v="0"/>
    <n v="0"/>
    <s v="Tidak Retur"/>
    <x v="1"/>
    <x v="1"/>
    <n v="1"/>
    <s v="Aksesoris Pintu"/>
    <x v="25"/>
    <n v="0"/>
  </r>
  <r>
    <s v="ORD_0008135"/>
    <x v="12"/>
    <x v="1"/>
    <x v="0"/>
    <s v="Selesai"/>
    <n v="1"/>
    <n v="0"/>
    <x v="0"/>
    <x v="0"/>
    <x v="0"/>
    <n v="0"/>
    <s v="Tidak Retur"/>
    <x v="0"/>
    <x v="0"/>
    <n v="1"/>
    <s v="Celengan"/>
    <x v="1"/>
    <n v="0"/>
  </r>
  <r>
    <s v="ORD_0008136"/>
    <x v="12"/>
    <x v="1"/>
    <x v="0"/>
    <s v="Selesai"/>
    <n v="1"/>
    <n v="0"/>
    <x v="0"/>
    <x v="0"/>
    <x v="0"/>
    <n v="0"/>
    <s v="Tidak Retur"/>
    <x v="1"/>
    <x v="1"/>
    <n v="1"/>
    <s v="Bangku / Kursi Kecil"/>
    <x v="19"/>
    <n v="0"/>
  </r>
  <r>
    <s v="ORD_0005599"/>
    <x v="13"/>
    <x v="1"/>
    <x v="1"/>
    <s v="Selesai"/>
    <n v="1"/>
    <n v="0"/>
    <x v="0"/>
    <x v="0"/>
    <x v="0"/>
    <n v="0"/>
    <s v="Tidak Retur"/>
    <x v="0"/>
    <x v="0"/>
    <n v="1"/>
    <s v="Lunch Box / Rantang"/>
    <x v="15"/>
    <n v="0"/>
  </r>
  <r>
    <s v="ORD_0005600"/>
    <x v="13"/>
    <x v="1"/>
    <x v="1"/>
    <s v="Selesai"/>
    <n v="1"/>
    <n v="0"/>
    <x v="0"/>
    <x v="0"/>
    <x v="0"/>
    <n v="0"/>
    <s v="Tidak Retur"/>
    <x v="0"/>
    <x v="0"/>
    <n v="1"/>
    <s v="Aksesoris Pintu"/>
    <x v="25"/>
    <n v="0"/>
  </r>
  <r>
    <s v="ORD_0005601"/>
    <x v="13"/>
    <x v="1"/>
    <x v="1"/>
    <s v="Selesai"/>
    <n v="1"/>
    <n v="0"/>
    <x v="0"/>
    <x v="0"/>
    <x v="0"/>
    <n v="0"/>
    <s v="Tidak Retur"/>
    <x v="1"/>
    <x v="1"/>
    <n v="1"/>
    <s v="Saringan / Strainer"/>
    <x v="11"/>
    <n v="0"/>
  </r>
  <r>
    <s v="ORD_0005602"/>
    <x v="13"/>
    <x v="1"/>
    <x v="1"/>
    <s v="Selesai"/>
    <n v="1"/>
    <n v="0"/>
    <x v="0"/>
    <x v="0"/>
    <x v="0"/>
    <n v="0"/>
    <s v="Tidak Retur"/>
    <x v="1"/>
    <x v="1"/>
    <n v="1"/>
    <s v="Aksesoris Pintu"/>
    <x v="25"/>
    <n v="0"/>
  </r>
  <r>
    <s v="ORD_0005603"/>
    <x v="13"/>
    <x v="1"/>
    <x v="1"/>
    <s v="Selesai"/>
    <n v="1"/>
    <n v="0"/>
    <x v="0"/>
    <x v="0"/>
    <x v="0"/>
    <n v="0"/>
    <s v="Tidak Retur"/>
    <x v="1"/>
    <x v="1"/>
    <n v="1"/>
    <s v="Aksesoris Pintu"/>
    <x v="25"/>
    <n v="0"/>
  </r>
  <r>
    <s v="ORD_0005604"/>
    <x v="13"/>
    <x v="1"/>
    <x v="1"/>
    <s v="Selesai"/>
    <n v="1"/>
    <n v="0"/>
    <x v="0"/>
    <x v="0"/>
    <x v="0"/>
    <n v="0"/>
    <s v="Tidak Retur"/>
    <x v="1"/>
    <x v="1"/>
    <n v="1"/>
    <s v="Aksesoris Pintu"/>
    <x v="25"/>
    <n v="0"/>
  </r>
  <r>
    <s v="ORD_0005605"/>
    <x v="13"/>
    <x v="1"/>
    <x v="1"/>
    <s v="Selesai"/>
    <n v="1"/>
    <n v="0"/>
    <x v="0"/>
    <x v="0"/>
    <x v="0"/>
    <n v="0"/>
    <s v="Tidak Retur"/>
    <x v="4"/>
    <x v="4"/>
    <n v="1"/>
    <s v="Aksesoris Pintu"/>
    <x v="25"/>
    <n v="0"/>
  </r>
  <r>
    <s v="ORD_0005606"/>
    <x v="13"/>
    <x v="1"/>
    <x v="1"/>
    <s v="Selesai"/>
    <n v="1"/>
    <n v="0"/>
    <x v="0"/>
    <x v="0"/>
    <x v="0"/>
    <n v="0"/>
    <s v="Tidak Retur"/>
    <x v="1"/>
    <x v="1"/>
    <n v="1"/>
    <s v="Celengan"/>
    <x v="1"/>
    <n v="0"/>
  </r>
  <r>
    <s v="ORD_0005607"/>
    <x v="13"/>
    <x v="1"/>
    <x v="1"/>
    <s v="Selesai"/>
    <n v="1"/>
    <n v="0"/>
    <x v="0"/>
    <x v="0"/>
    <x v="0"/>
    <n v="0"/>
    <s v="Tidak Retur"/>
    <x v="4"/>
    <x v="4"/>
    <n v="1"/>
    <s v="Celengan"/>
    <x v="1"/>
    <n v="0"/>
  </r>
  <r>
    <s v="ORD_0005608"/>
    <x v="13"/>
    <x v="1"/>
    <x v="1"/>
    <s v="Selesai"/>
    <n v="1"/>
    <n v="0"/>
    <x v="0"/>
    <x v="0"/>
    <x v="0"/>
    <n v="0"/>
    <s v="Tidak Retur"/>
    <x v="1"/>
    <x v="1"/>
    <n v="1"/>
    <s v="Celengan"/>
    <x v="1"/>
    <n v="0"/>
  </r>
  <r>
    <s v="ORD_0005609"/>
    <x v="13"/>
    <x v="1"/>
    <x v="1"/>
    <s v="Selesai"/>
    <n v="1"/>
    <n v="0"/>
    <x v="0"/>
    <x v="0"/>
    <x v="0"/>
    <n v="0"/>
    <s v="Tidak Retur"/>
    <x v="1"/>
    <x v="1"/>
    <n v="1"/>
    <s v="Seal / Baut / Roof"/>
    <x v="8"/>
    <n v="0"/>
  </r>
  <r>
    <s v="ORD_0005610"/>
    <x v="13"/>
    <x v="1"/>
    <x v="1"/>
    <s v="Selesai"/>
    <n v="1"/>
    <n v="0"/>
    <x v="0"/>
    <x v="0"/>
    <x v="0"/>
    <n v="0"/>
    <s v="Tidak Retur"/>
    <x v="2"/>
    <x v="2"/>
    <n v="1"/>
    <s v="Aksesoris Pintu"/>
    <x v="25"/>
    <n v="0"/>
  </r>
  <r>
    <s v="ORD_0005611"/>
    <x v="13"/>
    <x v="1"/>
    <x v="1"/>
    <s v="Selesai"/>
    <n v="1"/>
    <n v="0"/>
    <x v="0"/>
    <x v="0"/>
    <x v="0"/>
    <n v="0"/>
    <s v="Tidak Retur"/>
    <x v="1"/>
    <x v="1"/>
    <n v="1"/>
    <s v="Mangkok Sambal / Saus"/>
    <x v="4"/>
    <n v="0"/>
  </r>
  <r>
    <s v="ORD_0005612"/>
    <x v="13"/>
    <x v="1"/>
    <x v="1"/>
    <s v="Selesai"/>
    <n v="1"/>
    <n v="0"/>
    <x v="0"/>
    <x v="0"/>
    <x v="0"/>
    <n v="0"/>
    <s v="Tidak Retur"/>
    <x v="2"/>
    <x v="2"/>
    <n v="1"/>
    <s v="Celengan"/>
    <x v="1"/>
    <n v="0"/>
  </r>
  <r>
    <s v="ORD_0005613"/>
    <x v="13"/>
    <x v="1"/>
    <x v="1"/>
    <s v="Batal"/>
    <n v="1"/>
    <n v="1"/>
    <x v="1"/>
    <x v="1"/>
    <x v="1"/>
    <n v="0"/>
    <s v="Tidak Retur"/>
    <x v="2"/>
    <x v="2"/>
    <n v="1"/>
    <s v="Other"/>
    <x v="14"/>
    <n v="0"/>
  </r>
  <r>
    <s v="ORD_0005614"/>
    <x v="13"/>
    <x v="1"/>
    <x v="1"/>
    <s v="Selesai"/>
    <n v="1"/>
    <n v="0"/>
    <x v="0"/>
    <x v="0"/>
    <x v="0"/>
    <n v="0"/>
    <s v="Tidak Retur"/>
    <x v="1"/>
    <x v="1"/>
    <n v="1"/>
    <s v="Mangkok Sambal / Saus"/>
    <x v="4"/>
    <n v="0"/>
  </r>
  <r>
    <s v="ORD_0005615"/>
    <x v="13"/>
    <x v="1"/>
    <x v="1"/>
    <s v="Selesai"/>
    <n v="1"/>
    <n v="0"/>
    <x v="0"/>
    <x v="0"/>
    <x v="0"/>
    <n v="0"/>
    <s v="Tidak Retur"/>
    <x v="1"/>
    <x v="1"/>
    <n v="1"/>
    <s v="Saringan / Strainer"/>
    <x v="11"/>
    <n v="0"/>
  </r>
  <r>
    <s v="ORD_0005616"/>
    <x v="13"/>
    <x v="1"/>
    <x v="1"/>
    <s v="Selesai"/>
    <n v="1"/>
    <n v="0"/>
    <x v="0"/>
    <x v="0"/>
    <x v="0"/>
    <n v="0"/>
    <s v="Tidak Retur"/>
    <x v="1"/>
    <x v="1"/>
    <n v="1"/>
    <s v="Celengan"/>
    <x v="1"/>
    <n v="0"/>
  </r>
  <r>
    <s v="ORD_0005617"/>
    <x v="13"/>
    <x v="1"/>
    <x v="1"/>
    <s v="Selesai"/>
    <n v="1"/>
    <n v="0"/>
    <x v="0"/>
    <x v="0"/>
    <x v="0"/>
    <n v="0"/>
    <s v="Tidak Retur"/>
    <x v="1"/>
    <x v="1"/>
    <n v="1"/>
    <s v="Mangkok Sambal / Saus"/>
    <x v="4"/>
    <n v="0"/>
  </r>
  <r>
    <s v="ORD_0005618"/>
    <x v="13"/>
    <x v="1"/>
    <x v="1"/>
    <s v="Selesai"/>
    <n v="1"/>
    <n v="0"/>
    <x v="0"/>
    <x v="0"/>
    <x v="0"/>
    <n v="0"/>
    <s v="Tidak Retur"/>
    <x v="1"/>
    <x v="1"/>
    <n v="1"/>
    <s v="Aksesoris Pintu"/>
    <x v="25"/>
    <n v="0"/>
  </r>
  <r>
    <s v="ORD_0005619"/>
    <x v="13"/>
    <x v="1"/>
    <x v="1"/>
    <s v="Batal"/>
    <n v="1"/>
    <n v="1"/>
    <x v="1"/>
    <x v="1"/>
    <x v="1"/>
    <n v="0"/>
    <s v="Tidak Retur"/>
    <x v="1"/>
    <x v="1"/>
    <n v="1"/>
    <s v="Aksesoris Pintu"/>
    <x v="25"/>
    <n v="0"/>
  </r>
  <r>
    <s v="ORD_0005620"/>
    <x v="13"/>
    <x v="1"/>
    <x v="1"/>
    <s v="Selesai"/>
    <n v="1"/>
    <n v="0"/>
    <x v="0"/>
    <x v="0"/>
    <x v="0"/>
    <n v="0"/>
    <s v="Tidak Retur"/>
    <x v="1"/>
    <x v="1"/>
    <n v="1"/>
    <s v="Celengan"/>
    <x v="1"/>
    <n v="0"/>
  </r>
  <r>
    <s v="ORD_0005621"/>
    <x v="13"/>
    <x v="1"/>
    <x v="1"/>
    <s v="Selesai"/>
    <n v="1"/>
    <n v="0"/>
    <x v="0"/>
    <x v="0"/>
    <x v="0"/>
    <n v="0"/>
    <s v="Tidak Retur"/>
    <x v="0"/>
    <x v="0"/>
    <n v="1"/>
    <s v="Other"/>
    <x v="14"/>
    <n v="0"/>
  </r>
  <r>
    <s v="ORD_0005622"/>
    <x v="13"/>
    <x v="1"/>
    <x v="1"/>
    <s v="Selesai"/>
    <n v="1"/>
    <n v="0"/>
    <x v="0"/>
    <x v="0"/>
    <x v="0"/>
    <n v="0"/>
    <s v="Tidak Retur"/>
    <x v="2"/>
    <x v="2"/>
    <n v="1"/>
    <s v="Aksesoris Pintu"/>
    <x v="25"/>
    <n v="0"/>
  </r>
  <r>
    <s v="ORD_0005623"/>
    <x v="13"/>
    <x v="1"/>
    <x v="1"/>
    <s v="Selesai"/>
    <n v="1"/>
    <n v="0"/>
    <x v="0"/>
    <x v="0"/>
    <x v="0"/>
    <n v="0"/>
    <s v="Tidak Retur"/>
    <x v="2"/>
    <x v="2"/>
    <n v="1"/>
    <s v="Celengan"/>
    <x v="1"/>
    <n v="0"/>
  </r>
  <r>
    <s v="ORD_0005624"/>
    <x v="13"/>
    <x v="1"/>
    <x v="1"/>
    <s v="Selesai"/>
    <n v="1"/>
    <n v="0"/>
    <x v="0"/>
    <x v="0"/>
    <x v="0"/>
    <n v="0"/>
    <s v="Tidak Retur"/>
    <x v="1"/>
    <x v="1"/>
    <n v="1"/>
    <s v="Saringan / Strainer"/>
    <x v="11"/>
    <n v="0"/>
  </r>
  <r>
    <s v="ORD_0005625"/>
    <x v="13"/>
    <x v="1"/>
    <x v="1"/>
    <s v="Selesai"/>
    <n v="1"/>
    <n v="0"/>
    <x v="0"/>
    <x v="0"/>
    <x v="0"/>
    <n v="0"/>
    <s v="Tidak Retur"/>
    <x v="0"/>
    <x v="0"/>
    <n v="1"/>
    <s v="Saringan / Strainer"/>
    <x v="11"/>
    <n v="0"/>
  </r>
  <r>
    <s v="ORD_0005626"/>
    <x v="13"/>
    <x v="1"/>
    <x v="1"/>
    <s v="Selesai"/>
    <n v="1"/>
    <n v="0"/>
    <x v="0"/>
    <x v="0"/>
    <x v="0"/>
    <n v="0"/>
    <s v="Tidak Retur"/>
    <x v="1"/>
    <x v="1"/>
    <n v="1"/>
    <s v="Mangkok Sambal / Saus"/>
    <x v="4"/>
    <n v="0"/>
  </r>
  <r>
    <s v="ORD_0005627"/>
    <x v="13"/>
    <x v="1"/>
    <x v="1"/>
    <s v="Selesai"/>
    <n v="1"/>
    <n v="0"/>
    <x v="0"/>
    <x v="0"/>
    <x v="0"/>
    <n v="0"/>
    <s v="Tidak Retur"/>
    <x v="1"/>
    <x v="1"/>
    <n v="1"/>
    <s v="Celengan"/>
    <x v="1"/>
    <n v="0"/>
  </r>
  <r>
    <s v="ORD_0005628"/>
    <x v="13"/>
    <x v="1"/>
    <x v="1"/>
    <s v="Selesai"/>
    <n v="1"/>
    <n v="0"/>
    <x v="0"/>
    <x v="0"/>
    <x v="0"/>
    <n v="0"/>
    <s v="Tidak Retur"/>
    <x v="1"/>
    <x v="1"/>
    <n v="2"/>
    <s v="Mangkok Sambal / Saus, Peralatan Makan"/>
    <x v="6"/>
    <n v="0"/>
  </r>
  <r>
    <s v="ORD_0005629"/>
    <x v="13"/>
    <x v="1"/>
    <x v="1"/>
    <s v="Selesai"/>
    <n v="1"/>
    <n v="0"/>
    <x v="0"/>
    <x v="0"/>
    <x v="0"/>
    <n v="0"/>
    <s v="Tidak Retur"/>
    <x v="0"/>
    <x v="0"/>
    <n v="1"/>
    <s v="Celengan"/>
    <x v="1"/>
    <n v="0"/>
  </r>
  <r>
    <s v="ORD_0005630"/>
    <x v="13"/>
    <x v="1"/>
    <x v="1"/>
    <s v="Selesai"/>
    <n v="1"/>
    <n v="0"/>
    <x v="0"/>
    <x v="0"/>
    <x v="0"/>
    <n v="0"/>
    <s v="Tidak Retur"/>
    <x v="4"/>
    <x v="4"/>
    <n v="1"/>
    <s v="Celengan"/>
    <x v="1"/>
    <n v="0"/>
  </r>
  <r>
    <s v="ORD_0005631"/>
    <x v="13"/>
    <x v="1"/>
    <x v="1"/>
    <s v="Selesai"/>
    <n v="1"/>
    <n v="0"/>
    <x v="0"/>
    <x v="0"/>
    <x v="0"/>
    <n v="0"/>
    <s v="Tidak Retur"/>
    <x v="5"/>
    <x v="5"/>
    <n v="1"/>
    <s v="Celengan"/>
    <x v="1"/>
    <n v="0"/>
  </r>
  <r>
    <s v="ORD_0005632"/>
    <x v="13"/>
    <x v="1"/>
    <x v="1"/>
    <s v="Selesai"/>
    <n v="1"/>
    <n v="0"/>
    <x v="0"/>
    <x v="0"/>
    <x v="0"/>
    <n v="0"/>
    <s v="Tidak Retur"/>
    <x v="1"/>
    <x v="1"/>
    <n v="1"/>
    <s v="Aksesoris Pintu"/>
    <x v="25"/>
    <n v="0"/>
  </r>
  <r>
    <s v="ORD_0005633"/>
    <x v="13"/>
    <x v="1"/>
    <x v="1"/>
    <s v="Selesai"/>
    <n v="1"/>
    <n v="0"/>
    <x v="0"/>
    <x v="0"/>
    <x v="0"/>
    <n v="0"/>
    <s v="Tidak Retur"/>
    <x v="3"/>
    <x v="3"/>
    <n v="1"/>
    <s v="Mangkok Sambal / Saus"/>
    <x v="4"/>
    <n v="0"/>
  </r>
  <r>
    <s v="ORD_0005634"/>
    <x v="13"/>
    <x v="1"/>
    <x v="1"/>
    <s v="Selesai"/>
    <n v="1"/>
    <n v="0"/>
    <x v="0"/>
    <x v="0"/>
    <x v="0"/>
    <n v="0"/>
    <s v="Tidak Retur"/>
    <x v="1"/>
    <x v="1"/>
    <n v="1"/>
    <s v="Celengan"/>
    <x v="1"/>
    <n v="0"/>
  </r>
  <r>
    <s v="ORD_0005635"/>
    <x v="13"/>
    <x v="1"/>
    <x v="1"/>
    <s v="Selesai"/>
    <n v="1"/>
    <n v="0"/>
    <x v="0"/>
    <x v="0"/>
    <x v="0"/>
    <n v="0"/>
    <s v="Tidak Retur"/>
    <x v="0"/>
    <x v="0"/>
    <n v="1"/>
    <s v="Mangkok Sambal / Saus"/>
    <x v="4"/>
    <n v="0"/>
  </r>
  <r>
    <s v="ORD_0005636"/>
    <x v="13"/>
    <x v="1"/>
    <x v="1"/>
    <s v="Selesai"/>
    <n v="1"/>
    <n v="0"/>
    <x v="0"/>
    <x v="0"/>
    <x v="0"/>
    <n v="0"/>
    <s v="Tidak Retur"/>
    <x v="2"/>
    <x v="2"/>
    <n v="1"/>
    <s v="Aksesoris Pintu"/>
    <x v="25"/>
    <n v="0"/>
  </r>
  <r>
    <s v="ORD_0005637"/>
    <x v="13"/>
    <x v="1"/>
    <x v="1"/>
    <s v="Selesai"/>
    <n v="1"/>
    <n v="0"/>
    <x v="0"/>
    <x v="0"/>
    <x v="0"/>
    <n v="0"/>
    <s v="Tidak Retur"/>
    <x v="1"/>
    <x v="1"/>
    <n v="1"/>
    <s v="Aksesoris Pintu"/>
    <x v="25"/>
    <n v="0"/>
  </r>
  <r>
    <s v="ORD_0005638"/>
    <x v="13"/>
    <x v="1"/>
    <x v="1"/>
    <s v="Selesai"/>
    <n v="1"/>
    <n v="0"/>
    <x v="0"/>
    <x v="0"/>
    <x v="0"/>
    <n v="0"/>
    <s v="Tidak Retur"/>
    <x v="2"/>
    <x v="2"/>
    <n v="1"/>
    <s v="Other"/>
    <x v="14"/>
    <n v="0"/>
  </r>
  <r>
    <s v="ORD_0005639"/>
    <x v="13"/>
    <x v="1"/>
    <x v="1"/>
    <s v="Batal"/>
    <n v="1"/>
    <n v="1"/>
    <x v="1"/>
    <x v="1"/>
    <x v="3"/>
    <n v="0"/>
    <s v="Tidak Retur"/>
    <x v="1"/>
    <x v="1"/>
    <n v="1"/>
    <s v="Keranjang"/>
    <x v="5"/>
    <n v="0"/>
  </r>
  <r>
    <s v="ORD_0005640"/>
    <x v="13"/>
    <x v="1"/>
    <x v="1"/>
    <s v="Selesai"/>
    <n v="1"/>
    <n v="0"/>
    <x v="0"/>
    <x v="0"/>
    <x v="0"/>
    <n v="0"/>
    <s v="Tidak Retur"/>
    <x v="0"/>
    <x v="0"/>
    <n v="1"/>
    <s v="Aksesoris Pintu"/>
    <x v="25"/>
    <n v="0"/>
  </r>
  <r>
    <s v="ORD_0005641"/>
    <x v="13"/>
    <x v="1"/>
    <x v="1"/>
    <s v="Selesai"/>
    <n v="1"/>
    <n v="0"/>
    <x v="0"/>
    <x v="0"/>
    <x v="0"/>
    <n v="0"/>
    <s v="Tidak Retur"/>
    <x v="0"/>
    <x v="0"/>
    <n v="1"/>
    <s v="Other"/>
    <x v="14"/>
    <n v="0"/>
  </r>
  <r>
    <s v="ORD_0005642"/>
    <x v="13"/>
    <x v="1"/>
    <x v="1"/>
    <s v="Selesai"/>
    <n v="1"/>
    <n v="0"/>
    <x v="0"/>
    <x v="0"/>
    <x v="0"/>
    <n v="0"/>
    <s v="Tidak Retur"/>
    <x v="0"/>
    <x v="0"/>
    <n v="1"/>
    <s v="Celengan"/>
    <x v="1"/>
    <n v="0"/>
  </r>
  <r>
    <s v="ORD_0005643"/>
    <x v="13"/>
    <x v="1"/>
    <x v="1"/>
    <s v="Selesai"/>
    <n v="1"/>
    <n v="0"/>
    <x v="0"/>
    <x v="0"/>
    <x v="0"/>
    <n v="0"/>
    <s v="Tidak Retur"/>
    <x v="1"/>
    <x v="1"/>
    <n v="1"/>
    <s v="Mangkok Sambal / Saus"/>
    <x v="4"/>
    <n v="0"/>
  </r>
  <r>
    <s v="ORD_0005644"/>
    <x v="13"/>
    <x v="1"/>
    <x v="1"/>
    <s v="Selesai"/>
    <n v="1"/>
    <n v="0"/>
    <x v="0"/>
    <x v="0"/>
    <x v="0"/>
    <n v="0"/>
    <s v="Tidak Retur"/>
    <x v="1"/>
    <x v="1"/>
    <n v="2"/>
    <s v="Aksesoris Pintu, Peralatan Kamar Mandi"/>
    <x v="6"/>
    <n v="0"/>
  </r>
  <r>
    <s v="ORD_0005645"/>
    <x v="13"/>
    <x v="1"/>
    <x v="1"/>
    <s v="Selesai"/>
    <n v="1"/>
    <n v="0"/>
    <x v="0"/>
    <x v="0"/>
    <x v="0"/>
    <n v="0"/>
    <s v="Tidak Retur"/>
    <x v="3"/>
    <x v="3"/>
    <n v="1"/>
    <s v="Celengan"/>
    <x v="1"/>
    <n v="0"/>
  </r>
  <r>
    <s v="ORD_0005646"/>
    <x v="13"/>
    <x v="1"/>
    <x v="1"/>
    <s v="Selesai"/>
    <n v="1"/>
    <n v="0"/>
    <x v="0"/>
    <x v="0"/>
    <x v="0"/>
    <n v="0"/>
    <s v="Tidak Retur"/>
    <x v="1"/>
    <x v="1"/>
    <n v="1"/>
    <s v="Rak / Rak Serbaguna"/>
    <x v="3"/>
    <n v="0"/>
  </r>
  <r>
    <s v="ORD_0005647"/>
    <x v="13"/>
    <x v="1"/>
    <x v="1"/>
    <s v="Selesai"/>
    <n v="1"/>
    <n v="0"/>
    <x v="0"/>
    <x v="0"/>
    <x v="0"/>
    <n v="0"/>
    <s v="Tidak Retur"/>
    <x v="1"/>
    <x v="1"/>
    <n v="1"/>
    <s v="Keranjang"/>
    <x v="5"/>
    <n v="0"/>
  </r>
  <r>
    <s v="ORD_0005648"/>
    <x v="13"/>
    <x v="1"/>
    <x v="1"/>
    <s v="Selesai"/>
    <n v="1"/>
    <n v="0"/>
    <x v="0"/>
    <x v="0"/>
    <x v="0"/>
    <n v="0"/>
    <s v="Tidak Retur"/>
    <x v="2"/>
    <x v="2"/>
    <n v="1"/>
    <s v="Baskom / Mangkok Besar"/>
    <x v="18"/>
    <n v="0"/>
  </r>
  <r>
    <s v="ORD_0005649"/>
    <x v="13"/>
    <x v="1"/>
    <x v="1"/>
    <s v="Selesai"/>
    <n v="1"/>
    <n v="0"/>
    <x v="0"/>
    <x v="0"/>
    <x v="0"/>
    <n v="0"/>
    <s v="Tidak Retur"/>
    <x v="2"/>
    <x v="2"/>
    <n v="1"/>
    <s v="Keranjang"/>
    <x v="5"/>
    <n v="0"/>
  </r>
  <r>
    <s v="ORD_0005650"/>
    <x v="13"/>
    <x v="1"/>
    <x v="1"/>
    <s v="Selesai"/>
    <n v="1"/>
    <n v="0"/>
    <x v="0"/>
    <x v="0"/>
    <x v="0"/>
    <n v="0"/>
    <s v="Tidak Retur"/>
    <x v="1"/>
    <x v="1"/>
    <n v="1"/>
    <s v="Saringan / Strainer"/>
    <x v="11"/>
    <n v="0"/>
  </r>
  <r>
    <s v="ORD_0005651"/>
    <x v="13"/>
    <x v="1"/>
    <x v="1"/>
    <s v="Selesai"/>
    <n v="1"/>
    <n v="0"/>
    <x v="0"/>
    <x v="0"/>
    <x v="0"/>
    <n v="0"/>
    <s v="Tidak Retur"/>
    <x v="2"/>
    <x v="2"/>
    <n v="1"/>
    <s v="Celengan"/>
    <x v="1"/>
    <n v="0"/>
  </r>
  <r>
    <s v="ORD_0005652"/>
    <x v="13"/>
    <x v="1"/>
    <x v="1"/>
    <s v="Selesai"/>
    <n v="1"/>
    <n v="0"/>
    <x v="0"/>
    <x v="0"/>
    <x v="0"/>
    <n v="0"/>
    <s v="Tidak Retur"/>
    <x v="1"/>
    <x v="1"/>
    <n v="1"/>
    <s v="Lunch Box / Rantang"/>
    <x v="15"/>
    <n v="0"/>
  </r>
  <r>
    <s v="ORD_0005653"/>
    <x v="13"/>
    <x v="1"/>
    <x v="1"/>
    <s v="Batal"/>
    <n v="1"/>
    <n v="1"/>
    <x v="1"/>
    <x v="1"/>
    <x v="2"/>
    <n v="0"/>
    <s v="Tidak Retur"/>
    <x v="1"/>
    <x v="1"/>
    <n v="1"/>
    <s v="Botol / Gelas / Mug"/>
    <x v="7"/>
    <n v="0"/>
  </r>
  <r>
    <s v="ORD_0005654"/>
    <x v="13"/>
    <x v="1"/>
    <x v="1"/>
    <s v="Selesai"/>
    <n v="1"/>
    <n v="0"/>
    <x v="0"/>
    <x v="0"/>
    <x v="0"/>
    <n v="0"/>
    <s v="Tidak Retur"/>
    <x v="3"/>
    <x v="3"/>
    <n v="1"/>
    <s v="Saringan / Strainer"/>
    <x v="11"/>
    <n v="0"/>
  </r>
  <r>
    <s v="ORD_0005655"/>
    <x v="13"/>
    <x v="1"/>
    <x v="1"/>
    <s v="Selesai"/>
    <n v="1"/>
    <n v="0"/>
    <x v="0"/>
    <x v="0"/>
    <x v="0"/>
    <n v="0"/>
    <s v="Tidak Retur"/>
    <x v="0"/>
    <x v="0"/>
    <n v="1"/>
    <s v="Saringan / Strainer"/>
    <x v="11"/>
    <n v="0"/>
  </r>
  <r>
    <s v="ORD_0005656"/>
    <x v="13"/>
    <x v="1"/>
    <x v="1"/>
    <s v="Selesai"/>
    <n v="1"/>
    <n v="0"/>
    <x v="0"/>
    <x v="0"/>
    <x v="0"/>
    <n v="0"/>
    <s v="Tidak Retur"/>
    <x v="0"/>
    <x v="0"/>
    <n v="1"/>
    <s v="Saringan / Strainer"/>
    <x v="11"/>
    <n v="0"/>
  </r>
  <r>
    <s v="ORD_0005657"/>
    <x v="13"/>
    <x v="1"/>
    <x v="1"/>
    <s v="Selesai"/>
    <n v="1"/>
    <n v="0"/>
    <x v="0"/>
    <x v="0"/>
    <x v="0"/>
    <n v="0"/>
    <s v="Tidak Retur"/>
    <x v="1"/>
    <x v="1"/>
    <n v="1"/>
    <s v="Keranjang"/>
    <x v="5"/>
    <n v="0"/>
  </r>
  <r>
    <s v="ORD_0005658"/>
    <x v="13"/>
    <x v="1"/>
    <x v="1"/>
    <s v="Selesai"/>
    <n v="1"/>
    <n v="0"/>
    <x v="0"/>
    <x v="0"/>
    <x v="0"/>
    <n v="0"/>
    <s v="Tidak Retur"/>
    <x v="3"/>
    <x v="3"/>
    <n v="1"/>
    <s v="Celengan"/>
    <x v="1"/>
    <n v="0"/>
  </r>
  <r>
    <s v="ORD_0005659"/>
    <x v="13"/>
    <x v="1"/>
    <x v="1"/>
    <s v="Selesai"/>
    <n v="1"/>
    <n v="0"/>
    <x v="0"/>
    <x v="0"/>
    <x v="0"/>
    <n v="0"/>
    <s v="Tidak Retur"/>
    <x v="2"/>
    <x v="2"/>
    <n v="1"/>
    <s v="Gayung"/>
    <x v="26"/>
    <n v="0"/>
  </r>
  <r>
    <s v="ORD_0005660"/>
    <x v="13"/>
    <x v="1"/>
    <x v="1"/>
    <s v="Selesai"/>
    <n v="1"/>
    <n v="0"/>
    <x v="0"/>
    <x v="0"/>
    <x v="0"/>
    <n v="0"/>
    <s v="Tidak Retur"/>
    <x v="2"/>
    <x v="2"/>
    <n v="1"/>
    <s v="Keranjang"/>
    <x v="5"/>
    <n v="0"/>
  </r>
  <r>
    <s v="ORD_0005661"/>
    <x v="13"/>
    <x v="1"/>
    <x v="1"/>
    <s v="Selesai"/>
    <n v="1"/>
    <n v="0"/>
    <x v="0"/>
    <x v="0"/>
    <x v="0"/>
    <n v="0"/>
    <s v="Tidak Retur"/>
    <x v="1"/>
    <x v="1"/>
    <n v="1"/>
    <s v="Celengan"/>
    <x v="1"/>
    <n v="0"/>
  </r>
  <r>
    <s v="ORD_0005662"/>
    <x v="13"/>
    <x v="1"/>
    <x v="1"/>
    <s v="Selesai"/>
    <n v="1"/>
    <n v="0"/>
    <x v="0"/>
    <x v="0"/>
    <x v="0"/>
    <n v="0"/>
    <s v="Tidak Retur"/>
    <x v="1"/>
    <x v="1"/>
    <n v="1"/>
    <s v="Celengan"/>
    <x v="1"/>
    <n v="0"/>
  </r>
  <r>
    <s v="ORD_0005663"/>
    <x v="13"/>
    <x v="1"/>
    <x v="1"/>
    <s v="Batal"/>
    <n v="1"/>
    <n v="1"/>
    <x v="1"/>
    <x v="2"/>
    <x v="5"/>
    <n v="0"/>
    <s v="Tidak Retur"/>
    <x v="4"/>
    <x v="4"/>
    <n v="1"/>
    <s v="Aksesoris Pintu"/>
    <x v="25"/>
    <n v="1"/>
  </r>
  <r>
    <s v="ORD_0005664"/>
    <x v="13"/>
    <x v="1"/>
    <x v="1"/>
    <s v="Batal"/>
    <n v="1"/>
    <n v="1"/>
    <x v="1"/>
    <x v="1"/>
    <x v="2"/>
    <n v="0"/>
    <s v="Tidak Retur"/>
    <x v="1"/>
    <x v="1"/>
    <n v="1"/>
    <s v="Celengan"/>
    <x v="1"/>
    <n v="0"/>
  </r>
  <r>
    <s v="ORD_0005665"/>
    <x v="13"/>
    <x v="1"/>
    <x v="1"/>
    <s v="Selesai"/>
    <n v="1"/>
    <n v="0"/>
    <x v="0"/>
    <x v="0"/>
    <x v="0"/>
    <n v="0"/>
    <s v="Tidak Retur"/>
    <x v="4"/>
    <x v="4"/>
    <n v="1"/>
    <s v="Tempat Nasi"/>
    <x v="17"/>
    <n v="0"/>
  </r>
  <r>
    <s v="ORD_0005666"/>
    <x v="13"/>
    <x v="1"/>
    <x v="1"/>
    <s v="Selesai"/>
    <n v="1"/>
    <n v="0"/>
    <x v="0"/>
    <x v="0"/>
    <x v="0"/>
    <n v="0"/>
    <s v="Tidak Retur"/>
    <x v="2"/>
    <x v="2"/>
    <n v="1"/>
    <s v="Celengan"/>
    <x v="1"/>
    <n v="0"/>
  </r>
  <r>
    <s v="ORD_0005667"/>
    <x v="13"/>
    <x v="1"/>
    <x v="1"/>
    <s v="Selesai"/>
    <n v="1"/>
    <n v="0"/>
    <x v="0"/>
    <x v="0"/>
    <x v="0"/>
    <n v="0"/>
    <s v="Tidak Retur"/>
    <x v="2"/>
    <x v="2"/>
    <n v="1"/>
    <s v="Keranjang"/>
    <x v="5"/>
    <n v="0"/>
  </r>
  <r>
    <s v="ORD_0005668"/>
    <x v="13"/>
    <x v="1"/>
    <x v="1"/>
    <s v="Selesai"/>
    <n v="1"/>
    <n v="0"/>
    <x v="0"/>
    <x v="0"/>
    <x v="0"/>
    <n v="0"/>
    <s v="Tidak Retur"/>
    <x v="2"/>
    <x v="2"/>
    <n v="6"/>
    <s v="Aksesoris Pintu, Keranjang, Mangkok, Other, Peralatan Kamar Mandi, Peralatan Makan"/>
    <x v="6"/>
    <n v="0"/>
  </r>
  <r>
    <s v="ORD_0005669"/>
    <x v="13"/>
    <x v="1"/>
    <x v="1"/>
    <s v="Selesai"/>
    <n v="1"/>
    <n v="0"/>
    <x v="0"/>
    <x v="0"/>
    <x v="0"/>
    <n v="0"/>
    <s v="Tidak Retur"/>
    <x v="1"/>
    <x v="1"/>
    <n v="1"/>
    <s v="Seal / Baut / Roof"/>
    <x v="8"/>
    <n v="0"/>
  </r>
  <r>
    <s v="ORD_0005670"/>
    <x v="13"/>
    <x v="1"/>
    <x v="1"/>
    <s v="Batal"/>
    <n v="1"/>
    <n v="1"/>
    <x v="1"/>
    <x v="1"/>
    <x v="2"/>
    <n v="0"/>
    <s v="Tidak Retur"/>
    <x v="1"/>
    <x v="1"/>
    <n v="1"/>
    <s v="Rak / Rak Serbaguna"/>
    <x v="3"/>
    <n v="0"/>
  </r>
  <r>
    <s v="ORD_0005671"/>
    <x v="13"/>
    <x v="1"/>
    <x v="1"/>
    <s v="Selesai"/>
    <n v="1"/>
    <n v="0"/>
    <x v="0"/>
    <x v="0"/>
    <x v="0"/>
    <n v="0"/>
    <s v="Tidak Retur"/>
    <x v="1"/>
    <x v="1"/>
    <n v="1"/>
    <s v="Celengan"/>
    <x v="1"/>
    <n v="0"/>
  </r>
  <r>
    <s v="ORD_0005672"/>
    <x v="13"/>
    <x v="1"/>
    <x v="1"/>
    <s v="Batal"/>
    <n v="1"/>
    <n v="1"/>
    <x v="1"/>
    <x v="1"/>
    <x v="1"/>
    <n v="0"/>
    <s v="Tidak Retur"/>
    <x v="1"/>
    <x v="1"/>
    <n v="1"/>
    <s v="Nampan / Tray"/>
    <x v="9"/>
    <n v="0"/>
  </r>
  <r>
    <s v="ORD_0005673"/>
    <x v="13"/>
    <x v="1"/>
    <x v="1"/>
    <s v="Selesai"/>
    <n v="1"/>
    <n v="0"/>
    <x v="0"/>
    <x v="0"/>
    <x v="0"/>
    <n v="0"/>
    <s v="Tidak Retur"/>
    <x v="3"/>
    <x v="3"/>
    <n v="1"/>
    <s v="Nampan / Tray"/>
    <x v="9"/>
    <n v="0"/>
  </r>
  <r>
    <s v="ORD_0005674"/>
    <x v="13"/>
    <x v="1"/>
    <x v="1"/>
    <s v="Selesai"/>
    <n v="1"/>
    <n v="0"/>
    <x v="0"/>
    <x v="0"/>
    <x v="0"/>
    <n v="0"/>
    <s v="Tidak Retur"/>
    <x v="2"/>
    <x v="2"/>
    <n v="1"/>
    <s v="Mangkok Sambal / Saus"/>
    <x v="4"/>
    <n v="0"/>
  </r>
  <r>
    <s v="ORD_0005675"/>
    <x v="13"/>
    <x v="1"/>
    <x v="1"/>
    <s v="Selesai"/>
    <n v="1"/>
    <n v="0"/>
    <x v="0"/>
    <x v="0"/>
    <x v="0"/>
    <n v="0"/>
    <s v="Tidak Retur"/>
    <x v="1"/>
    <x v="1"/>
    <n v="1"/>
    <s v="Aksesoris Pintu"/>
    <x v="25"/>
    <n v="0"/>
  </r>
  <r>
    <s v="ORD_0005676"/>
    <x v="13"/>
    <x v="1"/>
    <x v="1"/>
    <s v="Selesai"/>
    <n v="1"/>
    <n v="0"/>
    <x v="0"/>
    <x v="0"/>
    <x v="0"/>
    <n v="0"/>
    <s v="Tidak Retur"/>
    <x v="2"/>
    <x v="2"/>
    <n v="1"/>
    <s v="Aksesoris Pintu"/>
    <x v="25"/>
    <n v="0"/>
  </r>
  <r>
    <s v="ORD_0005677"/>
    <x v="13"/>
    <x v="1"/>
    <x v="1"/>
    <s v="Batal"/>
    <n v="1"/>
    <n v="1"/>
    <x v="1"/>
    <x v="1"/>
    <x v="1"/>
    <n v="0"/>
    <s v="Tidak Retur"/>
    <x v="1"/>
    <x v="1"/>
    <n v="1"/>
    <s v="Other"/>
    <x v="14"/>
    <n v="0"/>
  </r>
  <r>
    <s v="ORD_0005678"/>
    <x v="13"/>
    <x v="1"/>
    <x v="1"/>
    <s v="Selesai"/>
    <n v="1"/>
    <n v="0"/>
    <x v="0"/>
    <x v="0"/>
    <x v="0"/>
    <n v="0"/>
    <s v="Tidak Retur"/>
    <x v="1"/>
    <x v="1"/>
    <n v="1"/>
    <s v="Mangkok Sambal / Saus"/>
    <x v="4"/>
    <n v="0"/>
  </r>
  <r>
    <s v="ORD_0005679"/>
    <x v="13"/>
    <x v="1"/>
    <x v="1"/>
    <s v="Selesai"/>
    <n v="1"/>
    <n v="0"/>
    <x v="0"/>
    <x v="0"/>
    <x v="0"/>
    <n v="0"/>
    <s v="Tidak Retur"/>
    <x v="10"/>
    <x v="8"/>
    <n v="1"/>
    <s v="Keranjang"/>
    <x v="5"/>
    <n v="0"/>
  </r>
  <r>
    <s v="ORD_0005680"/>
    <x v="13"/>
    <x v="1"/>
    <x v="1"/>
    <s v="Selesai"/>
    <n v="1"/>
    <n v="0"/>
    <x v="0"/>
    <x v="0"/>
    <x v="0"/>
    <n v="0"/>
    <s v="Tidak Retur"/>
    <x v="1"/>
    <x v="1"/>
    <n v="1"/>
    <s v="Celengan"/>
    <x v="1"/>
    <n v="0"/>
  </r>
  <r>
    <s v="ORD_0005681"/>
    <x v="13"/>
    <x v="1"/>
    <x v="1"/>
    <s v="Selesai"/>
    <n v="1"/>
    <n v="0"/>
    <x v="0"/>
    <x v="0"/>
    <x v="0"/>
    <n v="0"/>
    <s v="Tidak Retur"/>
    <x v="1"/>
    <x v="1"/>
    <n v="1"/>
    <s v="Mangkok Sambal / Saus"/>
    <x v="4"/>
    <n v="0"/>
  </r>
  <r>
    <s v="ORD_0005682"/>
    <x v="13"/>
    <x v="1"/>
    <x v="1"/>
    <s v="Selesai"/>
    <n v="1"/>
    <n v="0"/>
    <x v="0"/>
    <x v="0"/>
    <x v="0"/>
    <n v="0"/>
    <s v="Tidak Retur"/>
    <x v="4"/>
    <x v="4"/>
    <n v="4"/>
    <s v="Botol / Gelas / Mug, Peralatan Makan, Pisau / Alat Potong, Talenan"/>
    <x v="6"/>
    <n v="0"/>
  </r>
  <r>
    <s v="ORD_0005683"/>
    <x v="13"/>
    <x v="1"/>
    <x v="1"/>
    <s v="Selesai"/>
    <n v="1"/>
    <n v="0"/>
    <x v="0"/>
    <x v="0"/>
    <x v="0"/>
    <n v="0"/>
    <s v="Tidak Retur"/>
    <x v="2"/>
    <x v="2"/>
    <n v="1"/>
    <s v="Celengan"/>
    <x v="1"/>
    <n v="0"/>
  </r>
  <r>
    <s v="ORD_0005684"/>
    <x v="13"/>
    <x v="1"/>
    <x v="1"/>
    <s v="Batal"/>
    <n v="1"/>
    <n v="1"/>
    <x v="1"/>
    <x v="1"/>
    <x v="1"/>
    <n v="0"/>
    <s v="Tidak Retur"/>
    <x v="1"/>
    <x v="1"/>
    <n v="1"/>
    <s v="Mangkok Sambal / Saus"/>
    <x v="4"/>
    <n v="0"/>
  </r>
  <r>
    <s v="ORD_0005685"/>
    <x v="13"/>
    <x v="1"/>
    <x v="1"/>
    <s v="Batal"/>
    <n v="1"/>
    <n v="1"/>
    <x v="1"/>
    <x v="2"/>
    <x v="7"/>
    <n v="0"/>
    <s v="Tidak Retur"/>
    <x v="1"/>
    <x v="1"/>
    <n v="1"/>
    <s v="Tempat Nasi"/>
    <x v="17"/>
    <n v="0"/>
  </r>
  <r>
    <s v="ORD_0005686"/>
    <x v="13"/>
    <x v="1"/>
    <x v="1"/>
    <s v="Selesai"/>
    <n v="1"/>
    <n v="0"/>
    <x v="0"/>
    <x v="0"/>
    <x v="0"/>
    <n v="0"/>
    <s v="Tidak Retur"/>
    <x v="1"/>
    <x v="1"/>
    <n v="1"/>
    <s v="Rak / Rak Serbaguna"/>
    <x v="3"/>
    <n v="0"/>
  </r>
  <r>
    <s v="ORD_0005687"/>
    <x v="13"/>
    <x v="1"/>
    <x v="1"/>
    <s v="Selesai"/>
    <n v="1"/>
    <n v="0"/>
    <x v="0"/>
    <x v="0"/>
    <x v="0"/>
    <n v="0"/>
    <s v="Tidak Retur"/>
    <x v="4"/>
    <x v="4"/>
    <n v="1"/>
    <s v="Aksesoris Pintu"/>
    <x v="25"/>
    <n v="0"/>
  </r>
  <r>
    <s v="ORD_0005688"/>
    <x v="13"/>
    <x v="1"/>
    <x v="1"/>
    <s v="Selesai"/>
    <n v="1"/>
    <n v="0"/>
    <x v="0"/>
    <x v="0"/>
    <x v="0"/>
    <n v="0"/>
    <s v="Tidak Retur"/>
    <x v="0"/>
    <x v="0"/>
    <n v="1"/>
    <s v="Mangkok Sambal / Saus"/>
    <x v="4"/>
    <n v="0"/>
  </r>
  <r>
    <s v="ORD_0005689"/>
    <x v="13"/>
    <x v="1"/>
    <x v="1"/>
    <s v="Selesai"/>
    <n v="1"/>
    <n v="0"/>
    <x v="0"/>
    <x v="0"/>
    <x v="0"/>
    <n v="0"/>
    <s v="Tidak Retur"/>
    <x v="1"/>
    <x v="1"/>
    <n v="2"/>
    <s v="Gantungan Baju / Hanger, Mangkok Sambal / Saus"/>
    <x v="6"/>
    <n v="0"/>
  </r>
  <r>
    <s v="ORD_0005690"/>
    <x v="13"/>
    <x v="1"/>
    <x v="1"/>
    <s v="Selesai"/>
    <n v="1"/>
    <n v="0"/>
    <x v="0"/>
    <x v="0"/>
    <x v="0"/>
    <n v="0"/>
    <s v="Tidak Retur"/>
    <x v="1"/>
    <x v="1"/>
    <n v="1"/>
    <s v="Celengan"/>
    <x v="1"/>
    <n v="0"/>
  </r>
  <r>
    <s v="ORD_0005691"/>
    <x v="13"/>
    <x v="1"/>
    <x v="1"/>
    <s v="Selesai"/>
    <n v="1"/>
    <n v="0"/>
    <x v="0"/>
    <x v="0"/>
    <x v="0"/>
    <n v="0"/>
    <s v="Tidak Retur"/>
    <x v="0"/>
    <x v="0"/>
    <n v="1"/>
    <s v="Celengan"/>
    <x v="1"/>
    <n v="0"/>
  </r>
  <r>
    <s v="ORD_0005692"/>
    <x v="13"/>
    <x v="1"/>
    <x v="1"/>
    <s v="Selesai"/>
    <n v="1"/>
    <n v="0"/>
    <x v="0"/>
    <x v="0"/>
    <x v="0"/>
    <n v="0"/>
    <s v="Tidak Retur"/>
    <x v="0"/>
    <x v="0"/>
    <n v="1"/>
    <s v="Other"/>
    <x v="14"/>
    <n v="0"/>
  </r>
  <r>
    <s v="ORD_0005693"/>
    <x v="13"/>
    <x v="1"/>
    <x v="1"/>
    <s v="Selesai"/>
    <n v="1"/>
    <n v="0"/>
    <x v="0"/>
    <x v="0"/>
    <x v="0"/>
    <n v="0"/>
    <s v="Tidak Retur"/>
    <x v="1"/>
    <x v="1"/>
    <n v="1"/>
    <s v="Aksesoris Pintu"/>
    <x v="25"/>
    <n v="0"/>
  </r>
  <r>
    <s v="ORD_0005694"/>
    <x v="13"/>
    <x v="1"/>
    <x v="1"/>
    <s v="Selesai"/>
    <n v="1"/>
    <n v="0"/>
    <x v="0"/>
    <x v="0"/>
    <x v="0"/>
    <n v="0"/>
    <s v="Tidak Retur"/>
    <x v="1"/>
    <x v="1"/>
    <n v="1"/>
    <s v="Other"/>
    <x v="14"/>
    <n v="0"/>
  </r>
  <r>
    <s v="ORD_0005695"/>
    <x v="13"/>
    <x v="1"/>
    <x v="1"/>
    <s v="Selesai"/>
    <n v="1"/>
    <n v="0"/>
    <x v="0"/>
    <x v="0"/>
    <x v="0"/>
    <n v="0"/>
    <s v="Tidak Retur"/>
    <x v="1"/>
    <x v="1"/>
    <n v="1"/>
    <s v="Aksesoris Pintu"/>
    <x v="25"/>
    <n v="0"/>
  </r>
  <r>
    <s v="ORD_0005696"/>
    <x v="13"/>
    <x v="1"/>
    <x v="1"/>
    <s v="Selesai"/>
    <n v="1"/>
    <n v="0"/>
    <x v="0"/>
    <x v="0"/>
    <x v="0"/>
    <n v="0"/>
    <s v="Tidak Retur"/>
    <x v="1"/>
    <x v="1"/>
    <n v="1"/>
    <s v="Aksesoris Pintu"/>
    <x v="25"/>
    <n v="0"/>
  </r>
  <r>
    <s v="ORD_0005697"/>
    <x v="13"/>
    <x v="1"/>
    <x v="1"/>
    <s v="Selesai"/>
    <n v="1"/>
    <n v="0"/>
    <x v="0"/>
    <x v="0"/>
    <x v="0"/>
    <n v="0"/>
    <s v="Tidak Retur"/>
    <x v="1"/>
    <x v="1"/>
    <n v="1"/>
    <s v="Mangkok Sambal / Saus"/>
    <x v="4"/>
    <n v="0"/>
  </r>
  <r>
    <s v="ORD_0005698"/>
    <x v="13"/>
    <x v="1"/>
    <x v="1"/>
    <s v="Selesai"/>
    <n v="1"/>
    <n v="0"/>
    <x v="0"/>
    <x v="0"/>
    <x v="0"/>
    <n v="0"/>
    <s v="Tidak Retur"/>
    <x v="4"/>
    <x v="4"/>
    <n v="1"/>
    <s v="Celengan"/>
    <x v="1"/>
    <n v="0"/>
  </r>
  <r>
    <s v="ORD_0005699"/>
    <x v="13"/>
    <x v="1"/>
    <x v="1"/>
    <s v="Selesai"/>
    <n v="1"/>
    <n v="0"/>
    <x v="0"/>
    <x v="0"/>
    <x v="0"/>
    <n v="0"/>
    <s v="Tidak Retur"/>
    <x v="1"/>
    <x v="1"/>
    <n v="1"/>
    <s v="Nampan / Tray"/>
    <x v="9"/>
    <n v="0"/>
  </r>
  <r>
    <s v="ORD_0005700"/>
    <x v="13"/>
    <x v="1"/>
    <x v="1"/>
    <s v="Selesai"/>
    <n v="1"/>
    <n v="0"/>
    <x v="0"/>
    <x v="0"/>
    <x v="0"/>
    <n v="0"/>
    <s v="Tidak Retur"/>
    <x v="5"/>
    <x v="5"/>
    <n v="1"/>
    <s v="Saringan / Strainer"/>
    <x v="11"/>
    <n v="0"/>
  </r>
  <r>
    <s v="ORD_0005701"/>
    <x v="13"/>
    <x v="1"/>
    <x v="1"/>
    <s v="Selesai"/>
    <n v="1"/>
    <n v="0"/>
    <x v="0"/>
    <x v="0"/>
    <x v="0"/>
    <n v="0"/>
    <s v="Tidak Retur"/>
    <x v="1"/>
    <x v="1"/>
    <n v="1"/>
    <s v="Keranjang"/>
    <x v="5"/>
    <n v="0"/>
  </r>
  <r>
    <s v="ORD_0005702"/>
    <x v="13"/>
    <x v="1"/>
    <x v="1"/>
    <s v="Selesai"/>
    <n v="1"/>
    <n v="0"/>
    <x v="0"/>
    <x v="0"/>
    <x v="0"/>
    <n v="0"/>
    <s v="Tidak Retur"/>
    <x v="2"/>
    <x v="2"/>
    <n v="1"/>
    <s v="Celengan"/>
    <x v="1"/>
    <n v="0"/>
  </r>
  <r>
    <s v="ORD_0005703"/>
    <x v="13"/>
    <x v="1"/>
    <x v="1"/>
    <s v="Batal"/>
    <n v="1"/>
    <n v="1"/>
    <x v="1"/>
    <x v="1"/>
    <x v="1"/>
    <n v="0"/>
    <s v="Tidak Retur"/>
    <x v="1"/>
    <x v="1"/>
    <n v="1"/>
    <s v="Mangkok Sambal / Saus"/>
    <x v="4"/>
    <n v="0"/>
  </r>
  <r>
    <s v="ORD_0005704"/>
    <x v="13"/>
    <x v="1"/>
    <x v="1"/>
    <s v="Selesai"/>
    <n v="1"/>
    <n v="0"/>
    <x v="0"/>
    <x v="0"/>
    <x v="0"/>
    <n v="0"/>
    <s v="Tidak Retur"/>
    <x v="1"/>
    <x v="1"/>
    <n v="1"/>
    <s v="Celengan"/>
    <x v="1"/>
    <n v="0"/>
  </r>
  <r>
    <s v="ORD_0005705"/>
    <x v="13"/>
    <x v="1"/>
    <x v="1"/>
    <s v="Selesai"/>
    <n v="1"/>
    <n v="0"/>
    <x v="0"/>
    <x v="0"/>
    <x v="0"/>
    <n v="0"/>
    <s v="Tidak Retur"/>
    <x v="1"/>
    <x v="1"/>
    <n v="1"/>
    <s v="Mangkok Sambal / Saus"/>
    <x v="4"/>
    <n v="0"/>
  </r>
  <r>
    <s v="ORD_0005706"/>
    <x v="13"/>
    <x v="1"/>
    <x v="1"/>
    <s v="Selesai"/>
    <n v="1"/>
    <n v="0"/>
    <x v="0"/>
    <x v="0"/>
    <x v="0"/>
    <n v="0"/>
    <s v="Tidak Retur"/>
    <x v="1"/>
    <x v="1"/>
    <n v="1"/>
    <s v="Baskom / Mangkok Besar"/>
    <x v="18"/>
    <n v="0"/>
  </r>
  <r>
    <s v="ORD_0005707"/>
    <x v="13"/>
    <x v="1"/>
    <x v="1"/>
    <s v="Selesai"/>
    <n v="1"/>
    <n v="0"/>
    <x v="0"/>
    <x v="0"/>
    <x v="0"/>
    <n v="0"/>
    <s v="Tidak Retur"/>
    <x v="1"/>
    <x v="1"/>
    <n v="1"/>
    <s v="Keranjang"/>
    <x v="5"/>
    <n v="0"/>
  </r>
  <r>
    <s v="ORD_0005708"/>
    <x v="13"/>
    <x v="1"/>
    <x v="1"/>
    <s v="Selesai"/>
    <n v="1"/>
    <n v="0"/>
    <x v="0"/>
    <x v="0"/>
    <x v="0"/>
    <n v="0"/>
    <s v="Tidak Retur"/>
    <x v="4"/>
    <x v="4"/>
    <n v="1"/>
    <s v="Rak / Rak Serbaguna"/>
    <x v="3"/>
    <n v="0"/>
  </r>
  <r>
    <s v="ORD_0005709"/>
    <x v="13"/>
    <x v="1"/>
    <x v="1"/>
    <s v="Selesai"/>
    <n v="1"/>
    <n v="0"/>
    <x v="0"/>
    <x v="0"/>
    <x v="0"/>
    <n v="0"/>
    <s v="Tidak Retur"/>
    <x v="1"/>
    <x v="1"/>
    <n v="1"/>
    <s v="Aksesoris Pintu"/>
    <x v="25"/>
    <n v="0"/>
  </r>
  <r>
    <s v="ORD_0005710"/>
    <x v="13"/>
    <x v="1"/>
    <x v="1"/>
    <s v="Selesai"/>
    <n v="1"/>
    <n v="0"/>
    <x v="0"/>
    <x v="0"/>
    <x v="0"/>
    <n v="0"/>
    <s v="Tidak Retur"/>
    <x v="0"/>
    <x v="0"/>
    <n v="1"/>
    <s v="Lunch Box / Rantang"/>
    <x v="15"/>
    <n v="0"/>
  </r>
  <r>
    <s v="ORD_0005711"/>
    <x v="13"/>
    <x v="1"/>
    <x v="1"/>
    <s v="Selesai"/>
    <n v="1"/>
    <n v="0"/>
    <x v="0"/>
    <x v="0"/>
    <x v="0"/>
    <n v="0"/>
    <s v="Tidak Retur"/>
    <x v="1"/>
    <x v="1"/>
    <n v="1"/>
    <s v="Keranjang"/>
    <x v="5"/>
    <n v="0"/>
  </r>
  <r>
    <s v="ORD_0005712"/>
    <x v="13"/>
    <x v="1"/>
    <x v="1"/>
    <s v="Selesai"/>
    <n v="1"/>
    <n v="0"/>
    <x v="0"/>
    <x v="0"/>
    <x v="0"/>
    <n v="0"/>
    <s v="Tidak Retur"/>
    <x v="2"/>
    <x v="2"/>
    <n v="1"/>
    <s v="Other"/>
    <x v="14"/>
    <n v="0"/>
  </r>
  <r>
    <s v="ORD_0005713"/>
    <x v="13"/>
    <x v="1"/>
    <x v="1"/>
    <s v="Selesai"/>
    <n v="1"/>
    <n v="0"/>
    <x v="0"/>
    <x v="0"/>
    <x v="0"/>
    <n v="0"/>
    <s v="Tidak Retur"/>
    <x v="1"/>
    <x v="1"/>
    <n v="1"/>
    <s v="Celengan"/>
    <x v="1"/>
    <n v="0"/>
  </r>
  <r>
    <s v="ORD_0005714"/>
    <x v="13"/>
    <x v="1"/>
    <x v="1"/>
    <s v="Selesai"/>
    <n v="1"/>
    <n v="0"/>
    <x v="0"/>
    <x v="0"/>
    <x v="0"/>
    <n v="0"/>
    <s v="Tidak Retur"/>
    <x v="4"/>
    <x v="4"/>
    <n v="1"/>
    <s v="Aksesoris Pintu"/>
    <x v="25"/>
    <n v="0"/>
  </r>
  <r>
    <s v="ORD_0005715"/>
    <x v="13"/>
    <x v="1"/>
    <x v="1"/>
    <s v="Selesai"/>
    <n v="1"/>
    <n v="0"/>
    <x v="0"/>
    <x v="0"/>
    <x v="0"/>
    <n v="0"/>
    <s v="Tidak Retur"/>
    <x v="1"/>
    <x v="1"/>
    <n v="1"/>
    <s v="Mangkok Sambal / Saus"/>
    <x v="4"/>
    <n v="0"/>
  </r>
  <r>
    <s v="ORD_0005716"/>
    <x v="13"/>
    <x v="1"/>
    <x v="1"/>
    <s v="Selesai"/>
    <n v="1"/>
    <n v="0"/>
    <x v="0"/>
    <x v="0"/>
    <x v="0"/>
    <n v="0"/>
    <s v="Tidak Retur"/>
    <x v="1"/>
    <x v="1"/>
    <n v="1"/>
    <s v="Tempat Nasi"/>
    <x v="17"/>
    <n v="0"/>
  </r>
  <r>
    <s v="ORD_0005717"/>
    <x v="13"/>
    <x v="1"/>
    <x v="1"/>
    <s v="Selesai"/>
    <n v="1"/>
    <n v="0"/>
    <x v="0"/>
    <x v="0"/>
    <x v="0"/>
    <n v="0"/>
    <s v="Tidak Retur"/>
    <x v="1"/>
    <x v="1"/>
    <n v="1"/>
    <s v="Mangkok Sambal / Saus"/>
    <x v="4"/>
    <n v="0"/>
  </r>
  <r>
    <s v="ORD_0005718"/>
    <x v="13"/>
    <x v="1"/>
    <x v="1"/>
    <s v="Selesai"/>
    <n v="1"/>
    <n v="0"/>
    <x v="0"/>
    <x v="0"/>
    <x v="0"/>
    <n v="0"/>
    <s v="Tidak Retur"/>
    <x v="1"/>
    <x v="1"/>
    <n v="1"/>
    <s v="Tempat Nasi"/>
    <x v="17"/>
    <n v="0"/>
  </r>
  <r>
    <s v="ORD_0005719"/>
    <x v="13"/>
    <x v="1"/>
    <x v="1"/>
    <s v="Batal"/>
    <n v="1"/>
    <n v="1"/>
    <x v="1"/>
    <x v="2"/>
    <x v="5"/>
    <n v="0"/>
    <s v="Tidak Retur"/>
    <x v="2"/>
    <x v="2"/>
    <n v="1"/>
    <s v="Mangkok Sambal / Saus"/>
    <x v="4"/>
    <n v="1"/>
  </r>
  <r>
    <s v="ORD_0005720"/>
    <x v="13"/>
    <x v="1"/>
    <x v="1"/>
    <s v="Selesai"/>
    <n v="1"/>
    <n v="0"/>
    <x v="0"/>
    <x v="0"/>
    <x v="0"/>
    <n v="0"/>
    <s v="Tidak Retur"/>
    <x v="1"/>
    <x v="1"/>
    <n v="1"/>
    <s v="Mangkok Sambal / Saus"/>
    <x v="4"/>
    <n v="0"/>
  </r>
  <r>
    <s v="ORD_0005721"/>
    <x v="13"/>
    <x v="1"/>
    <x v="1"/>
    <s v="Selesai"/>
    <n v="1"/>
    <n v="0"/>
    <x v="0"/>
    <x v="0"/>
    <x v="0"/>
    <n v="0"/>
    <s v="Tidak Retur"/>
    <x v="1"/>
    <x v="1"/>
    <n v="1"/>
    <s v="Mangkok Sambal / Saus"/>
    <x v="4"/>
    <n v="0"/>
  </r>
  <r>
    <s v="ORD_0005722"/>
    <x v="13"/>
    <x v="1"/>
    <x v="1"/>
    <s v="Selesai"/>
    <n v="1"/>
    <n v="0"/>
    <x v="0"/>
    <x v="0"/>
    <x v="0"/>
    <n v="0"/>
    <s v="Tidak Retur"/>
    <x v="1"/>
    <x v="1"/>
    <n v="1"/>
    <s v="Mangkok Sambal / Saus"/>
    <x v="4"/>
    <n v="0"/>
  </r>
  <r>
    <s v="ORD_0005723"/>
    <x v="13"/>
    <x v="1"/>
    <x v="1"/>
    <s v="Selesai"/>
    <n v="1"/>
    <n v="0"/>
    <x v="0"/>
    <x v="0"/>
    <x v="0"/>
    <n v="0"/>
    <s v="Tidak Retur"/>
    <x v="1"/>
    <x v="1"/>
    <n v="1"/>
    <s v="Mangkok Sambal / Saus"/>
    <x v="4"/>
    <n v="0"/>
  </r>
  <r>
    <s v="ORD_0005724"/>
    <x v="13"/>
    <x v="1"/>
    <x v="1"/>
    <s v="Selesai"/>
    <n v="1"/>
    <n v="0"/>
    <x v="0"/>
    <x v="0"/>
    <x v="0"/>
    <n v="0"/>
    <s v="Tidak Retur"/>
    <x v="4"/>
    <x v="4"/>
    <n v="1"/>
    <s v="Keranjang"/>
    <x v="5"/>
    <n v="0"/>
  </r>
  <r>
    <s v="ORD_0005725"/>
    <x v="13"/>
    <x v="1"/>
    <x v="1"/>
    <s v="Selesai"/>
    <n v="1"/>
    <n v="0"/>
    <x v="0"/>
    <x v="0"/>
    <x v="0"/>
    <n v="0"/>
    <s v="Tidak Retur"/>
    <x v="1"/>
    <x v="1"/>
    <n v="1"/>
    <s v="Saringan / Strainer"/>
    <x v="11"/>
    <n v="0"/>
  </r>
  <r>
    <s v="ORD_0005726"/>
    <x v="13"/>
    <x v="1"/>
    <x v="1"/>
    <s v="Selesai"/>
    <n v="1"/>
    <n v="0"/>
    <x v="0"/>
    <x v="0"/>
    <x v="0"/>
    <n v="0"/>
    <s v="Tidak Retur"/>
    <x v="4"/>
    <x v="4"/>
    <n v="1"/>
    <s v="Other"/>
    <x v="14"/>
    <n v="0"/>
  </r>
  <r>
    <s v="ORD_0005727"/>
    <x v="13"/>
    <x v="1"/>
    <x v="1"/>
    <s v="Selesai"/>
    <n v="1"/>
    <n v="0"/>
    <x v="0"/>
    <x v="0"/>
    <x v="0"/>
    <n v="0"/>
    <s v="Tidak Retur"/>
    <x v="4"/>
    <x v="4"/>
    <n v="1"/>
    <s v="Saringan / Strainer"/>
    <x v="11"/>
    <n v="0"/>
  </r>
  <r>
    <s v="ORD_0005728"/>
    <x v="13"/>
    <x v="1"/>
    <x v="1"/>
    <s v="Batal"/>
    <n v="1"/>
    <n v="1"/>
    <x v="1"/>
    <x v="2"/>
    <x v="5"/>
    <n v="0"/>
    <s v="Tidak Retur"/>
    <x v="0"/>
    <x v="0"/>
    <n v="1"/>
    <s v="Keranjang"/>
    <x v="5"/>
    <n v="1"/>
  </r>
  <r>
    <s v="ORD_0005729"/>
    <x v="13"/>
    <x v="1"/>
    <x v="1"/>
    <s v="Selesai"/>
    <n v="1"/>
    <n v="0"/>
    <x v="0"/>
    <x v="0"/>
    <x v="0"/>
    <n v="0"/>
    <s v="Tidak Retur"/>
    <x v="0"/>
    <x v="0"/>
    <n v="1"/>
    <s v="Aksesoris Pintu"/>
    <x v="25"/>
    <n v="0"/>
  </r>
  <r>
    <s v="ORD_0005730"/>
    <x v="13"/>
    <x v="1"/>
    <x v="1"/>
    <s v="Batal"/>
    <n v="1"/>
    <n v="1"/>
    <x v="1"/>
    <x v="1"/>
    <x v="2"/>
    <n v="0"/>
    <s v="Tidak Retur"/>
    <x v="1"/>
    <x v="1"/>
    <n v="1"/>
    <s v="Tempat Nasi"/>
    <x v="17"/>
    <n v="0"/>
  </r>
  <r>
    <s v="ORD_0005731"/>
    <x v="13"/>
    <x v="1"/>
    <x v="1"/>
    <s v="Selesai"/>
    <n v="1"/>
    <n v="0"/>
    <x v="0"/>
    <x v="0"/>
    <x v="0"/>
    <n v="0"/>
    <s v="Tidak Retur"/>
    <x v="5"/>
    <x v="5"/>
    <n v="1"/>
    <s v="Celengan"/>
    <x v="1"/>
    <n v="0"/>
  </r>
  <r>
    <s v="ORD_0005732"/>
    <x v="13"/>
    <x v="1"/>
    <x v="1"/>
    <s v="Selesai"/>
    <n v="1"/>
    <n v="0"/>
    <x v="0"/>
    <x v="0"/>
    <x v="0"/>
    <n v="0"/>
    <s v="Tidak Retur"/>
    <x v="2"/>
    <x v="2"/>
    <n v="1"/>
    <s v="Celengan"/>
    <x v="1"/>
    <n v="0"/>
  </r>
  <r>
    <s v="ORD_0005733"/>
    <x v="13"/>
    <x v="1"/>
    <x v="1"/>
    <s v="Selesai"/>
    <n v="1"/>
    <n v="0"/>
    <x v="0"/>
    <x v="0"/>
    <x v="0"/>
    <n v="0"/>
    <s v="Tidak Retur"/>
    <x v="1"/>
    <x v="1"/>
    <n v="1"/>
    <s v="Nampan / Tray"/>
    <x v="9"/>
    <n v="0"/>
  </r>
  <r>
    <s v="ORD_0005734"/>
    <x v="13"/>
    <x v="1"/>
    <x v="1"/>
    <s v="Selesai"/>
    <n v="1"/>
    <n v="0"/>
    <x v="0"/>
    <x v="0"/>
    <x v="0"/>
    <n v="0"/>
    <s v="Tidak Retur"/>
    <x v="5"/>
    <x v="5"/>
    <n v="1"/>
    <s v="Mangkok Sambal / Saus"/>
    <x v="4"/>
    <n v="0"/>
  </r>
  <r>
    <s v="ORD_0005735"/>
    <x v="13"/>
    <x v="1"/>
    <x v="1"/>
    <s v="Selesai"/>
    <n v="1"/>
    <n v="0"/>
    <x v="0"/>
    <x v="0"/>
    <x v="0"/>
    <n v="0"/>
    <s v="Tidak Retur"/>
    <x v="1"/>
    <x v="1"/>
    <n v="1"/>
    <s v="Tempat Nasi"/>
    <x v="17"/>
    <n v="0"/>
  </r>
  <r>
    <s v="ORD_0005736"/>
    <x v="13"/>
    <x v="1"/>
    <x v="1"/>
    <s v="Batal"/>
    <n v="1"/>
    <n v="1"/>
    <x v="1"/>
    <x v="1"/>
    <x v="1"/>
    <n v="0"/>
    <s v="Tidak Retur"/>
    <x v="1"/>
    <x v="1"/>
    <n v="1"/>
    <s v="Mangkok Sambal / Saus"/>
    <x v="4"/>
    <n v="0"/>
  </r>
  <r>
    <s v="ORD_0005737"/>
    <x v="13"/>
    <x v="1"/>
    <x v="1"/>
    <s v="Selesai"/>
    <n v="1"/>
    <n v="0"/>
    <x v="0"/>
    <x v="0"/>
    <x v="0"/>
    <n v="0"/>
    <s v="Tidak Retur"/>
    <x v="1"/>
    <x v="1"/>
    <n v="1"/>
    <s v="Mangkok Sambal / Saus"/>
    <x v="4"/>
    <n v="0"/>
  </r>
  <r>
    <s v="ORD_0005738"/>
    <x v="13"/>
    <x v="1"/>
    <x v="1"/>
    <s v="Selesai"/>
    <n v="1"/>
    <n v="0"/>
    <x v="0"/>
    <x v="0"/>
    <x v="0"/>
    <n v="0"/>
    <s v="Tidak Retur"/>
    <x v="0"/>
    <x v="0"/>
    <n v="1"/>
    <s v="Other"/>
    <x v="14"/>
    <n v="0"/>
  </r>
  <r>
    <s v="ORD_0005739"/>
    <x v="13"/>
    <x v="1"/>
    <x v="1"/>
    <s v="Selesai"/>
    <n v="1"/>
    <n v="0"/>
    <x v="0"/>
    <x v="0"/>
    <x v="0"/>
    <n v="0"/>
    <s v="Tidak Retur"/>
    <x v="1"/>
    <x v="1"/>
    <n v="1"/>
    <s v="Celengan"/>
    <x v="1"/>
    <n v="0"/>
  </r>
  <r>
    <s v="ORD_0005740"/>
    <x v="13"/>
    <x v="1"/>
    <x v="1"/>
    <s v="Batal"/>
    <n v="1"/>
    <n v="1"/>
    <x v="1"/>
    <x v="1"/>
    <x v="1"/>
    <n v="0"/>
    <s v="Tidak Retur"/>
    <x v="1"/>
    <x v="1"/>
    <n v="1"/>
    <s v="Tempat Nasi"/>
    <x v="17"/>
    <n v="0"/>
  </r>
  <r>
    <s v="ORD_0005741"/>
    <x v="13"/>
    <x v="1"/>
    <x v="1"/>
    <s v="Selesai"/>
    <n v="1"/>
    <n v="0"/>
    <x v="0"/>
    <x v="0"/>
    <x v="0"/>
    <n v="0"/>
    <s v="Tidak Retur"/>
    <x v="2"/>
    <x v="2"/>
    <n v="1"/>
    <s v="Celengan"/>
    <x v="1"/>
    <n v="0"/>
  </r>
  <r>
    <s v="ORD_0005742"/>
    <x v="13"/>
    <x v="1"/>
    <x v="1"/>
    <s v="Selesai"/>
    <n v="1"/>
    <n v="0"/>
    <x v="0"/>
    <x v="0"/>
    <x v="0"/>
    <n v="0"/>
    <s v="Tidak Retur"/>
    <x v="2"/>
    <x v="2"/>
    <n v="1"/>
    <s v="Celengan"/>
    <x v="1"/>
    <n v="0"/>
  </r>
  <r>
    <s v="ORD_0005743"/>
    <x v="13"/>
    <x v="1"/>
    <x v="1"/>
    <s v="Selesai"/>
    <n v="1"/>
    <n v="0"/>
    <x v="0"/>
    <x v="0"/>
    <x v="0"/>
    <n v="0"/>
    <s v="Tidak Retur"/>
    <x v="1"/>
    <x v="1"/>
    <n v="1"/>
    <s v="Aksesoris Pintu"/>
    <x v="25"/>
    <n v="0"/>
  </r>
  <r>
    <s v="ORD_0005744"/>
    <x v="13"/>
    <x v="1"/>
    <x v="1"/>
    <s v="Selesai"/>
    <n v="1"/>
    <n v="0"/>
    <x v="0"/>
    <x v="0"/>
    <x v="0"/>
    <n v="0"/>
    <s v="Tidak Retur"/>
    <x v="0"/>
    <x v="0"/>
    <n v="1"/>
    <s v="Mangkok Sambal / Saus"/>
    <x v="4"/>
    <n v="0"/>
  </r>
  <r>
    <s v="ORD_0005745"/>
    <x v="13"/>
    <x v="1"/>
    <x v="1"/>
    <s v="Selesai"/>
    <n v="1"/>
    <n v="0"/>
    <x v="0"/>
    <x v="0"/>
    <x v="0"/>
    <n v="0"/>
    <s v="Tidak Retur"/>
    <x v="1"/>
    <x v="1"/>
    <n v="1"/>
    <s v="Saringan / Strainer"/>
    <x v="11"/>
    <n v="0"/>
  </r>
  <r>
    <s v="ORD_0005746"/>
    <x v="13"/>
    <x v="1"/>
    <x v="1"/>
    <s v="Selesai"/>
    <n v="1"/>
    <n v="0"/>
    <x v="0"/>
    <x v="0"/>
    <x v="0"/>
    <n v="0"/>
    <s v="Tidak Retur"/>
    <x v="1"/>
    <x v="1"/>
    <n v="1"/>
    <s v="Teko / Jug"/>
    <x v="24"/>
    <n v="0"/>
  </r>
  <r>
    <s v="ORD_0005747"/>
    <x v="13"/>
    <x v="1"/>
    <x v="1"/>
    <s v="Selesai"/>
    <n v="1"/>
    <n v="0"/>
    <x v="0"/>
    <x v="0"/>
    <x v="0"/>
    <n v="0"/>
    <s v="Tidak Retur"/>
    <x v="4"/>
    <x v="4"/>
    <n v="1"/>
    <s v="Aksesoris Pintu"/>
    <x v="25"/>
    <n v="0"/>
  </r>
  <r>
    <s v="ORD_0005748"/>
    <x v="13"/>
    <x v="1"/>
    <x v="1"/>
    <s v="Batal"/>
    <n v="1"/>
    <n v="1"/>
    <x v="1"/>
    <x v="1"/>
    <x v="2"/>
    <n v="0"/>
    <s v="Tidak Retur"/>
    <x v="1"/>
    <x v="1"/>
    <n v="2"/>
    <s v="Baskom / Mangkok Besar, Other"/>
    <x v="6"/>
    <n v="0"/>
  </r>
  <r>
    <s v="ORD_0005749"/>
    <x v="13"/>
    <x v="1"/>
    <x v="1"/>
    <s v="Selesai"/>
    <n v="1"/>
    <n v="0"/>
    <x v="0"/>
    <x v="0"/>
    <x v="0"/>
    <n v="0"/>
    <s v="Tidak Retur"/>
    <x v="1"/>
    <x v="1"/>
    <n v="1"/>
    <s v="Aksesoris Pintu"/>
    <x v="25"/>
    <n v="0"/>
  </r>
  <r>
    <s v="ORD_0005750"/>
    <x v="13"/>
    <x v="1"/>
    <x v="1"/>
    <s v="Batal"/>
    <n v="1"/>
    <n v="1"/>
    <x v="1"/>
    <x v="2"/>
    <x v="5"/>
    <n v="0"/>
    <s v="Tidak Retur"/>
    <x v="2"/>
    <x v="2"/>
    <n v="1"/>
    <s v="Keranjang"/>
    <x v="5"/>
    <n v="1"/>
  </r>
  <r>
    <s v="ORD_0005751"/>
    <x v="13"/>
    <x v="1"/>
    <x v="1"/>
    <s v="Selesai"/>
    <n v="1"/>
    <n v="0"/>
    <x v="0"/>
    <x v="0"/>
    <x v="0"/>
    <n v="0"/>
    <s v="Tidak Retur"/>
    <x v="0"/>
    <x v="0"/>
    <n v="1"/>
    <s v="Keranjang"/>
    <x v="5"/>
    <n v="0"/>
  </r>
  <r>
    <s v="ORD_0005752"/>
    <x v="13"/>
    <x v="1"/>
    <x v="1"/>
    <s v="Selesai"/>
    <n v="1"/>
    <n v="0"/>
    <x v="0"/>
    <x v="0"/>
    <x v="0"/>
    <n v="0"/>
    <s v="Tidak Retur"/>
    <x v="0"/>
    <x v="0"/>
    <n v="1"/>
    <s v="Keranjang"/>
    <x v="5"/>
    <n v="0"/>
  </r>
  <r>
    <s v="ORD_0005753"/>
    <x v="13"/>
    <x v="1"/>
    <x v="1"/>
    <s v="Selesai"/>
    <n v="1"/>
    <n v="0"/>
    <x v="0"/>
    <x v="0"/>
    <x v="0"/>
    <n v="0"/>
    <s v="Tidak Retur"/>
    <x v="1"/>
    <x v="1"/>
    <n v="1"/>
    <s v="Celengan"/>
    <x v="1"/>
    <n v="0"/>
  </r>
  <r>
    <s v="ORD_0005754"/>
    <x v="13"/>
    <x v="1"/>
    <x v="1"/>
    <s v="Selesai"/>
    <n v="1"/>
    <n v="0"/>
    <x v="0"/>
    <x v="0"/>
    <x v="0"/>
    <n v="0"/>
    <s v="Tidak Retur"/>
    <x v="2"/>
    <x v="2"/>
    <n v="1"/>
    <s v="Tempat Nasi"/>
    <x v="17"/>
    <n v="0"/>
  </r>
  <r>
    <s v="ORD_0005755"/>
    <x v="13"/>
    <x v="1"/>
    <x v="1"/>
    <s v="Selesai"/>
    <n v="1"/>
    <n v="0"/>
    <x v="0"/>
    <x v="0"/>
    <x v="0"/>
    <n v="0"/>
    <s v="Tidak Retur"/>
    <x v="4"/>
    <x v="4"/>
    <n v="1"/>
    <s v="Tempat Nasi"/>
    <x v="17"/>
    <n v="0"/>
  </r>
  <r>
    <s v="ORD_0005756"/>
    <x v="13"/>
    <x v="1"/>
    <x v="1"/>
    <s v="Selesai"/>
    <n v="1"/>
    <n v="0"/>
    <x v="0"/>
    <x v="0"/>
    <x v="0"/>
    <n v="0"/>
    <s v="Tidak Retur"/>
    <x v="1"/>
    <x v="1"/>
    <n v="1"/>
    <s v="Mangkok Sambal / Saus"/>
    <x v="4"/>
    <n v="0"/>
  </r>
  <r>
    <s v="ORD_0005757"/>
    <x v="13"/>
    <x v="1"/>
    <x v="1"/>
    <s v="Selesai"/>
    <n v="1"/>
    <n v="0"/>
    <x v="0"/>
    <x v="0"/>
    <x v="0"/>
    <n v="0"/>
    <s v="Tidak Retur"/>
    <x v="0"/>
    <x v="0"/>
    <n v="1"/>
    <s v="Mangkok Sambal / Saus"/>
    <x v="4"/>
    <n v="0"/>
  </r>
  <r>
    <s v="ORD_0005758"/>
    <x v="13"/>
    <x v="1"/>
    <x v="1"/>
    <s v="Batal"/>
    <n v="1"/>
    <n v="1"/>
    <x v="1"/>
    <x v="1"/>
    <x v="1"/>
    <n v="0"/>
    <s v="Tidak Retur"/>
    <x v="1"/>
    <x v="1"/>
    <n v="1"/>
    <s v="Celengan"/>
    <x v="1"/>
    <n v="0"/>
  </r>
  <r>
    <s v="ORD_0005759"/>
    <x v="13"/>
    <x v="1"/>
    <x v="1"/>
    <s v="Selesai"/>
    <n v="1"/>
    <n v="0"/>
    <x v="0"/>
    <x v="0"/>
    <x v="0"/>
    <n v="0"/>
    <s v="Tidak Retur"/>
    <x v="1"/>
    <x v="1"/>
    <n v="1"/>
    <s v="Mangkok Sambal / Saus"/>
    <x v="4"/>
    <n v="0"/>
  </r>
  <r>
    <s v="ORD_0005760"/>
    <x v="13"/>
    <x v="1"/>
    <x v="1"/>
    <s v="Batal"/>
    <n v="1"/>
    <n v="1"/>
    <x v="1"/>
    <x v="1"/>
    <x v="2"/>
    <n v="0"/>
    <s v="Tidak Retur"/>
    <x v="4"/>
    <x v="4"/>
    <n v="1"/>
    <s v="Cobek / Ulekan"/>
    <x v="6"/>
    <n v="0"/>
  </r>
  <r>
    <s v="ORD_0005761"/>
    <x v="13"/>
    <x v="1"/>
    <x v="1"/>
    <s v="Selesai"/>
    <n v="1"/>
    <n v="0"/>
    <x v="0"/>
    <x v="0"/>
    <x v="0"/>
    <n v="0"/>
    <s v="Tidak Retur"/>
    <x v="4"/>
    <x v="4"/>
    <n v="1"/>
    <s v="Cobek / Ulekan"/>
    <x v="6"/>
    <n v="0"/>
  </r>
  <r>
    <s v="ORD_0005762"/>
    <x v="13"/>
    <x v="1"/>
    <x v="1"/>
    <s v="Selesai"/>
    <n v="1"/>
    <n v="0"/>
    <x v="0"/>
    <x v="0"/>
    <x v="0"/>
    <n v="0"/>
    <s v="Tidak Retur"/>
    <x v="1"/>
    <x v="1"/>
    <n v="1"/>
    <s v="Lunch Box / Rantang"/>
    <x v="15"/>
    <n v="0"/>
  </r>
  <r>
    <s v="ORD_0005763"/>
    <x v="13"/>
    <x v="1"/>
    <x v="1"/>
    <s v="Selesai"/>
    <n v="1"/>
    <n v="0"/>
    <x v="0"/>
    <x v="0"/>
    <x v="0"/>
    <n v="0"/>
    <s v="Tidak Retur"/>
    <x v="6"/>
    <x v="6"/>
    <n v="1"/>
    <s v="Other"/>
    <x v="14"/>
    <n v="0"/>
  </r>
  <r>
    <s v="ORD_0005764"/>
    <x v="13"/>
    <x v="1"/>
    <x v="1"/>
    <s v="Selesai"/>
    <n v="1"/>
    <n v="0"/>
    <x v="0"/>
    <x v="0"/>
    <x v="0"/>
    <n v="0"/>
    <s v="Tidak Retur"/>
    <x v="2"/>
    <x v="2"/>
    <n v="2"/>
    <s v="Celengan, Mangkok Sambal / Saus"/>
    <x v="6"/>
    <n v="0"/>
  </r>
  <r>
    <s v="ORD_0005765"/>
    <x v="13"/>
    <x v="1"/>
    <x v="1"/>
    <s v="Batal"/>
    <n v="1"/>
    <n v="1"/>
    <x v="1"/>
    <x v="1"/>
    <x v="2"/>
    <n v="0"/>
    <s v="Tidak Retur"/>
    <x v="1"/>
    <x v="1"/>
    <n v="1"/>
    <s v="Botol / Gelas / Mug"/>
    <x v="7"/>
    <n v="0"/>
  </r>
  <r>
    <s v="ORD_0005766"/>
    <x v="13"/>
    <x v="1"/>
    <x v="1"/>
    <s v="Selesai"/>
    <n v="1"/>
    <n v="0"/>
    <x v="0"/>
    <x v="0"/>
    <x v="0"/>
    <n v="0"/>
    <s v="Tidak Retur"/>
    <x v="2"/>
    <x v="2"/>
    <n v="1"/>
    <s v="Saringan / Strainer"/>
    <x v="11"/>
    <n v="0"/>
  </r>
  <r>
    <s v="ORD_0005767"/>
    <x v="13"/>
    <x v="1"/>
    <x v="1"/>
    <s v="Selesai"/>
    <n v="1"/>
    <n v="0"/>
    <x v="0"/>
    <x v="0"/>
    <x v="0"/>
    <n v="0"/>
    <s v="Tidak Retur"/>
    <x v="0"/>
    <x v="0"/>
    <n v="2"/>
    <s v="Celengan, Saringan / Strainer"/>
    <x v="6"/>
    <n v="0"/>
  </r>
  <r>
    <s v="ORD_0005768"/>
    <x v="13"/>
    <x v="1"/>
    <x v="1"/>
    <s v="Selesai"/>
    <n v="1"/>
    <n v="0"/>
    <x v="0"/>
    <x v="0"/>
    <x v="0"/>
    <n v="0"/>
    <s v="Tidak Retur"/>
    <x v="2"/>
    <x v="2"/>
    <n v="1"/>
    <s v="Celengan"/>
    <x v="1"/>
    <n v="0"/>
  </r>
  <r>
    <s v="ORD_0005769"/>
    <x v="13"/>
    <x v="1"/>
    <x v="1"/>
    <s v="Selesai"/>
    <n v="1"/>
    <n v="0"/>
    <x v="0"/>
    <x v="0"/>
    <x v="0"/>
    <n v="0"/>
    <s v="Tidak Retur"/>
    <x v="2"/>
    <x v="2"/>
    <n v="1"/>
    <s v="Aksesoris Pintu"/>
    <x v="25"/>
    <n v="0"/>
  </r>
  <r>
    <s v="ORD_0005770"/>
    <x v="13"/>
    <x v="1"/>
    <x v="1"/>
    <s v="Selesai"/>
    <n v="1"/>
    <n v="0"/>
    <x v="0"/>
    <x v="0"/>
    <x v="0"/>
    <n v="0"/>
    <s v="Tidak Retur"/>
    <x v="1"/>
    <x v="1"/>
    <n v="1"/>
    <s v="Lunch Box / Rantang"/>
    <x v="15"/>
    <n v="0"/>
  </r>
  <r>
    <s v="ORD_0005771"/>
    <x v="13"/>
    <x v="1"/>
    <x v="1"/>
    <s v="Selesai"/>
    <n v="1"/>
    <n v="0"/>
    <x v="0"/>
    <x v="0"/>
    <x v="0"/>
    <n v="0"/>
    <s v="Tidak Retur"/>
    <x v="4"/>
    <x v="4"/>
    <n v="2"/>
    <s v="Botol / Gelas / Mug, Celengan"/>
    <x v="6"/>
    <n v="0"/>
  </r>
  <r>
    <s v="ORD_0005772"/>
    <x v="13"/>
    <x v="1"/>
    <x v="1"/>
    <s v="Selesai"/>
    <n v="1"/>
    <n v="0"/>
    <x v="0"/>
    <x v="0"/>
    <x v="0"/>
    <n v="0"/>
    <s v="Tidak Retur"/>
    <x v="0"/>
    <x v="0"/>
    <n v="1"/>
    <s v="Mangkok Sambal / Saus"/>
    <x v="4"/>
    <n v="0"/>
  </r>
  <r>
    <s v="ORD_0005773"/>
    <x v="13"/>
    <x v="1"/>
    <x v="1"/>
    <s v="Selesai"/>
    <n v="1"/>
    <n v="0"/>
    <x v="0"/>
    <x v="0"/>
    <x v="0"/>
    <n v="0"/>
    <s v="Tidak Retur"/>
    <x v="0"/>
    <x v="0"/>
    <n v="1"/>
    <s v="Celengan"/>
    <x v="1"/>
    <n v="0"/>
  </r>
  <r>
    <s v="ORD_0005774"/>
    <x v="13"/>
    <x v="1"/>
    <x v="1"/>
    <s v="Selesai"/>
    <n v="1"/>
    <n v="0"/>
    <x v="0"/>
    <x v="0"/>
    <x v="0"/>
    <n v="0"/>
    <s v="Tidak Retur"/>
    <x v="1"/>
    <x v="1"/>
    <n v="1"/>
    <s v="Celengan"/>
    <x v="1"/>
    <n v="0"/>
  </r>
  <r>
    <s v="ORD_0005775"/>
    <x v="13"/>
    <x v="1"/>
    <x v="1"/>
    <s v="Selesai"/>
    <n v="1"/>
    <n v="0"/>
    <x v="0"/>
    <x v="0"/>
    <x v="0"/>
    <n v="0"/>
    <s v="Tidak Retur"/>
    <x v="0"/>
    <x v="0"/>
    <n v="1"/>
    <s v="Celengan"/>
    <x v="1"/>
    <n v="0"/>
  </r>
  <r>
    <s v="ORD_0005776"/>
    <x v="13"/>
    <x v="1"/>
    <x v="1"/>
    <s v="Selesai"/>
    <n v="1"/>
    <n v="0"/>
    <x v="0"/>
    <x v="0"/>
    <x v="0"/>
    <n v="0"/>
    <s v="Tidak Retur"/>
    <x v="1"/>
    <x v="1"/>
    <n v="1"/>
    <s v="Rak / Rak Serbaguna"/>
    <x v="3"/>
    <n v="0"/>
  </r>
  <r>
    <s v="ORD_0005777"/>
    <x v="13"/>
    <x v="1"/>
    <x v="1"/>
    <s v="Selesai"/>
    <n v="1"/>
    <n v="0"/>
    <x v="0"/>
    <x v="0"/>
    <x v="0"/>
    <n v="0"/>
    <s v="Tidak Retur"/>
    <x v="1"/>
    <x v="1"/>
    <n v="1"/>
    <s v="Aksesoris Pintu"/>
    <x v="25"/>
    <n v="0"/>
  </r>
  <r>
    <s v="ORD_0005778"/>
    <x v="13"/>
    <x v="1"/>
    <x v="1"/>
    <s v="Selesai"/>
    <n v="1"/>
    <n v="0"/>
    <x v="0"/>
    <x v="0"/>
    <x v="0"/>
    <n v="0"/>
    <s v="Tidak Retur"/>
    <x v="1"/>
    <x v="1"/>
    <n v="1"/>
    <s v="Pisau / Alat Potong"/>
    <x v="12"/>
    <n v="0"/>
  </r>
  <r>
    <s v="ORD_0005779"/>
    <x v="13"/>
    <x v="1"/>
    <x v="1"/>
    <s v="Selesai"/>
    <n v="1"/>
    <n v="0"/>
    <x v="0"/>
    <x v="0"/>
    <x v="0"/>
    <n v="0"/>
    <s v="Tidak Retur"/>
    <x v="1"/>
    <x v="1"/>
    <n v="1"/>
    <s v="Mangkok Sambal / Saus"/>
    <x v="4"/>
    <n v="0"/>
  </r>
  <r>
    <s v="ORD_0005780"/>
    <x v="13"/>
    <x v="1"/>
    <x v="1"/>
    <s v="Selesai"/>
    <n v="1"/>
    <n v="0"/>
    <x v="0"/>
    <x v="0"/>
    <x v="0"/>
    <n v="0"/>
    <s v="Tidak Retur"/>
    <x v="3"/>
    <x v="3"/>
    <n v="1"/>
    <s v="Celengan"/>
    <x v="1"/>
    <n v="0"/>
  </r>
  <r>
    <s v="ORD_0005781"/>
    <x v="13"/>
    <x v="1"/>
    <x v="1"/>
    <s v="Selesai"/>
    <n v="1"/>
    <n v="0"/>
    <x v="0"/>
    <x v="0"/>
    <x v="0"/>
    <n v="0"/>
    <s v="Tidak Retur"/>
    <x v="0"/>
    <x v="0"/>
    <n v="1"/>
    <s v="Saringan / Strainer"/>
    <x v="11"/>
    <n v="0"/>
  </r>
  <r>
    <s v="ORD_0005782"/>
    <x v="13"/>
    <x v="1"/>
    <x v="1"/>
    <s v="Selesai"/>
    <n v="1"/>
    <n v="0"/>
    <x v="0"/>
    <x v="0"/>
    <x v="0"/>
    <n v="0"/>
    <s v="Tidak Retur"/>
    <x v="0"/>
    <x v="0"/>
    <n v="1"/>
    <s v="Mangkok Sambal / Saus"/>
    <x v="4"/>
    <n v="0"/>
  </r>
  <r>
    <s v="ORD_0005783"/>
    <x v="13"/>
    <x v="1"/>
    <x v="1"/>
    <s v="Selesai"/>
    <n v="1"/>
    <n v="0"/>
    <x v="0"/>
    <x v="0"/>
    <x v="0"/>
    <n v="0"/>
    <s v="Tidak Retur"/>
    <x v="1"/>
    <x v="1"/>
    <n v="1"/>
    <s v="Celengan"/>
    <x v="1"/>
    <n v="0"/>
  </r>
  <r>
    <s v="ORD_0005784"/>
    <x v="13"/>
    <x v="1"/>
    <x v="1"/>
    <s v="Selesai"/>
    <n v="1"/>
    <n v="0"/>
    <x v="0"/>
    <x v="0"/>
    <x v="0"/>
    <n v="0"/>
    <s v="Tidak Retur"/>
    <x v="1"/>
    <x v="1"/>
    <n v="1"/>
    <s v="Mangkok Sambal / Saus"/>
    <x v="4"/>
    <n v="0"/>
  </r>
  <r>
    <s v="ORD_0005785"/>
    <x v="13"/>
    <x v="1"/>
    <x v="1"/>
    <s v="Selesai"/>
    <n v="1"/>
    <n v="0"/>
    <x v="0"/>
    <x v="0"/>
    <x v="0"/>
    <n v="0"/>
    <s v="Tidak Retur"/>
    <x v="0"/>
    <x v="0"/>
    <n v="1"/>
    <s v="Celengan"/>
    <x v="1"/>
    <n v="0"/>
  </r>
  <r>
    <s v="ORD_0005786"/>
    <x v="13"/>
    <x v="1"/>
    <x v="1"/>
    <s v="Selesai"/>
    <n v="1"/>
    <n v="0"/>
    <x v="0"/>
    <x v="0"/>
    <x v="0"/>
    <n v="0"/>
    <s v="Tidak Retur"/>
    <x v="0"/>
    <x v="0"/>
    <n v="1"/>
    <s v="Saringan / Strainer"/>
    <x v="11"/>
    <n v="0"/>
  </r>
  <r>
    <s v="ORD_0005787"/>
    <x v="13"/>
    <x v="1"/>
    <x v="1"/>
    <s v="Batal"/>
    <n v="1"/>
    <n v="1"/>
    <x v="1"/>
    <x v="1"/>
    <x v="3"/>
    <n v="0"/>
    <s v="Tidak Retur"/>
    <x v="1"/>
    <x v="1"/>
    <n v="1"/>
    <s v="Pisau / Alat Potong"/>
    <x v="12"/>
    <n v="0"/>
  </r>
  <r>
    <s v="ORD_0005788"/>
    <x v="13"/>
    <x v="1"/>
    <x v="1"/>
    <s v="Selesai"/>
    <n v="1"/>
    <n v="0"/>
    <x v="0"/>
    <x v="0"/>
    <x v="0"/>
    <n v="0"/>
    <s v="Tidak Retur"/>
    <x v="2"/>
    <x v="2"/>
    <n v="1"/>
    <s v="Celengan"/>
    <x v="1"/>
    <n v="0"/>
  </r>
  <r>
    <s v="ORD_0005789"/>
    <x v="13"/>
    <x v="1"/>
    <x v="1"/>
    <s v="Batal"/>
    <n v="1"/>
    <n v="1"/>
    <x v="1"/>
    <x v="2"/>
    <x v="5"/>
    <n v="0"/>
    <s v="Tidak Retur"/>
    <x v="0"/>
    <x v="0"/>
    <n v="1"/>
    <s v="Celengan"/>
    <x v="1"/>
    <n v="1"/>
  </r>
  <r>
    <s v="ORD_0005790"/>
    <x v="13"/>
    <x v="1"/>
    <x v="1"/>
    <s v="Selesai"/>
    <n v="1"/>
    <n v="0"/>
    <x v="0"/>
    <x v="0"/>
    <x v="0"/>
    <n v="0"/>
    <s v="Tidak Retur"/>
    <x v="0"/>
    <x v="0"/>
    <n v="1"/>
    <s v="Aksesoris Pintu"/>
    <x v="25"/>
    <n v="0"/>
  </r>
  <r>
    <s v="ORD_0005791"/>
    <x v="13"/>
    <x v="1"/>
    <x v="1"/>
    <s v="Selesai"/>
    <n v="1"/>
    <n v="0"/>
    <x v="0"/>
    <x v="0"/>
    <x v="0"/>
    <n v="0"/>
    <s v="Tidak Retur"/>
    <x v="1"/>
    <x v="1"/>
    <n v="1"/>
    <s v="Mangkok Sambal / Saus"/>
    <x v="4"/>
    <n v="0"/>
  </r>
  <r>
    <s v="ORD_0005792"/>
    <x v="13"/>
    <x v="1"/>
    <x v="1"/>
    <s v="Selesai"/>
    <n v="1"/>
    <n v="0"/>
    <x v="0"/>
    <x v="0"/>
    <x v="0"/>
    <n v="0"/>
    <s v="Tidak Retur"/>
    <x v="4"/>
    <x v="4"/>
    <n v="1"/>
    <s v="Aksesoris Pintu"/>
    <x v="25"/>
    <n v="0"/>
  </r>
  <r>
    <s v="ORD_0005793"/>
    <x v="13"/>
    <x v="1"/>
    <x v="1"/>
    <s v="Selesai"/>
    <n v="1"/>
    <n v="0"/>
    <x v="0"/>
    <x v="0"/>
    <x v="0"/>
    <n v="0"/>
    <s v="Tidak Retur"/>
    <x v="4"/>
    <x v="4"/>
    <n v="1"/>
    <s v="Aksesoris Pintu"/>
    <x v="25"/>
    <n v="0"/>
  </r>
  <r>
    <s v="ORD_0005794"/>
    <x v="13"/>
    <x v="1"/>
    <x v="1"/>
    <s v="Selesai"/>
    <n v="1"/>
    <n v="0"/>
    <x v="0"/>
    <x v="0"/>
    <x v="0"/>
    <n v="0"/>
    <s v="Tidak Retur"/>
    <x v="1"/>
    <x v="1"/>
    <n v="1"/>
    <s v="Mangkok Sambal / Saus"/>
    <x v="4"/>
    <n v="0"/>
  </r>
  <r>
    <s v="ORD_0005795"/>
    <x v="13"/>
    <x v="1"/>
    <x v="1"/>
    <s v="Batal"/>
    <n v="1"/>
    <n v="1"/>
    <x v="1"/>
    <x v="1"/>
    <x v="1"/>
    <n v="0"/>
    <s v="Tidak Retur"/>
    <x v="1"/>
    <x v="1"/>
    <n v="1"/>
    <s v="Saringan / Strainer"/>
    <x v="11"/>
    <n v="0"/>
  </r>
  <r>
    <s v="ORD_0005796"/>
    <x v="13"/>
    <x v="1"/>
    <x v="1"/>
    <s v="Selesai"/>
    <n v="1"/>
    <n v="0"/>
    <x v="0"/>
    <x v="0"/>
    <x v="0"/>
    <n v="0"/>
    <s v="Tidak Retur"/>
    <x v="0"/>
    <x v="0"/>
    <n v="1"/>
    <s v="Aksesoris Pintu"/>
    <x v="25"/>
    <n v="0"/>
  </r>
  <r>
    <s v="ORD_0005797"/>
    <x v="13"/>
    <x v="1"/>
    <x v="1"/>
    <s v="Selesai"/>
    <n v="1"/>
    <n v="0"/>
    <x v="0"/>
    <x v="0"/>
    <x v="0"/>
    <n v="0"/>
    <s v="Tidak Retur"/>
    <x v="0"/>
    <x v="0"/>
    <n v="1"/>
    <s v="Celengan"/>
    <x v="1"/>
    <n v="0"/>
  </r>
  <r>
    <s v="ORD_0005798"/>
    <x v="13"/>
    <x v="1"/>
    <x v="1"/>
    <s v="Selesai"/>
    <n v="1"/>
    <n v="0"/>
    <x v="0"/>
    <x v="0"/>
    <x v="0"/>
    <n v="0"/>
    <s v="Tidak Retur"/>
    <x v="0"/>
    <x v="0"/>
    <n v="1"/>
    <s v="Nampan / Tray"/>
    <x v="9"/>
    <n v="0"/>
  </r>
  <r>
    <s v="ORD_0005799"/>
    <x v="13"/>
    <x v="1"/>
    <x v="1"/>
    <s v="Selesai"/>
    <n v="1"/>
    <n v="0"/>
    <x v="0"/>
    <x v="0"/>
    <x v="0"/>
    <n v="0"/>
    <s v="Tidak Retur"/>
    <x v="1"/>
    <x v="1"/>
    <n v="1"/>
    <s v="Saringan / Strainer"/>
    <x v="11"/>
    <n v="0"/>
  </r>
  <r>
    <s v="ORD_0005800"/>
    <x v="13"/>
    <x v="1"/>
    <x v="1"/>
    <s v="Selesai"/>
    <n v="1"/>
    <n v="0"/>
    <x v="0"/>
    <x v="0"/>
    <x v="0"/>
    <n v="0"/>
    <s v="Tidak Retur"/>
    <x v="4"/>
    <x v="4"/>
    <n v="1"/>
    <s v="Saringan / Strainer"/>
    <x v="11"/>
    <n v="0"/>
  </r>
  <r>
    <s v="ORD_0005801"/>
    <x v="13"/>
    <x v="1"/>
    <x v="1"/>
    <s v="Selesai"/>
    <n v="1"/>
    <n v="0"/>
    <x v="0"/>
    <x v="0"/>
    <x v="0"/>
    <n v="0"/>
    <s v="Tidak Retur"/>
    <x v="2"/>
    <x v="2"/>
    <n v="1"/>
    <s v="Lunch Box / Rantang"/>
    <x v="15"/>
    <n v="0"/>
  </r>
  <r>
    <s v="ORD_0005802"/>
    <x v="13"/>
    <x v="1"/>
    <x v="1"/>
    <s v="Retur Penuh (Efektif Batal)"/>
    <n v="1"/>
    <n v="1"/>
    <x v="0"/>
    <x v="0"/>
    <x v="0"/>
    <n v="1"/>
    <s v="Penuh"/>
    <x v="1"/>
    <x v="1"/>
    <n v="3"/>
    <s v="Bangku / Kursi Kecil, Nampan / Tray, Pisau / Alat Potong"/>
    <x v="6"/>
    <n v="0"/>
  </r>
  <r>
    <s v="ORD_0005803"/>
    <x v="13"/>
    <x v="1"/>
    <x v="1"/>
    <s v="Selesai"/>
    <n v="1"/>
    <n v="0"/>
    <x v="0"/>
    <x v="0"/>
    <x v="0"/>
    <n v="0"/>
    <s v="Tidak Retur"/>
    <x v="1"/>
    <x v="1"/>
    <n v="1"/>
    <s v="Pisau / Alat Potong"/>
    <x v="12"/>
    <n v="0"/>
  </r>
  <r>
    <s v="ORD_0005804"/>
    <x v="13"/>
    <x v="1"/>
    <x v="1"/>
    <s v="Selesai"/>
    <n v="1"/>
    <n v="0"/>
    <x v="0"/>
    <x v="0"/>
    <x v="0"/>
    <n v="0"/>
    <s v="Tidak Retur"/>
    <x v="1"/>
    <x v="1"/>
    <n v="1"/>
    <s v="Rak / Rak Serbaguna"/>
    <x v="3"/>
    <n v="0"/>
  </r>
  <r>
    <s v="ORD_0005805"/>
    <x v="13"/>
    <x v="1"/>
    <x v="1"/>
    <s v="Selesai"/>
    <n v="1"/>
    <n v="0"/>
    <x v="0"/>
    <x v="0"/>
    <x v="0"/>
    <n v="0"/>
    <s v="Tidak Retur"/>
    <x v="0"/>
    <x v="0"/>
    <n v="1"/>
    <s v="Plastik / Wadah Plastik"/>
    <x v="2"/>
    <n v="0"/>
  </r>
  <r>
    <s v="ORD_0005806"/>
    <x v="13"/>
    <x v="1"/>
    <x v="1"/>
    <s v="Selesai"/>
    <n v="1"/>
    <n v="0"/>
    <x v="0"/>
    <x v="0"/>
    <x v="0"/>
    <n v="0"/>
    <s v="Tidak Retur"/>
    <x v="0"/>
    <x v="0"/>
    <n v="1"/>
    <s v="Plastik / Wadah Plastik"/>
    <x v="2"/>
    <n v="0"/>
  </r>
  <r>
    <s v="ORD_0005807"/>
    <x v="13"/>
    <x v="1"/>
    <x v="1"/>
    <s v="Selesai"/>
    <n v="1"/>
    <n v="0"/>
    <x v="0"/>
    <x v="0"/>
    <x v="0"/>
    <n v="0"/>
    <s v="Tidak Retur"/>
    <x v="0"/>
    <x v="0"/>
    <n v="2"/>
    <s v="Peralatan Makan, Saringan / Strainer"/>
    <x v="6"/>
    <n v="0"/>
  </r>
  <r>
    <s v="ORD_0005808"/>
    <x v="13"/>
    <x v="1"/>
    <x v="1"/>
    <s v="Selesai"/>
    <n v="1"/>
    <n v="0"/>
    <x v="0"/>
    <x v="0"/>
    <x v="0"/>
    <n v="0"/>
    <s v="Tidak Retur"/>
    <x v="3"/>
    <x v="3"/>
    <n v="1"/>
    <s v="Celengan"/>
    <x v="1"/>
    <n v="0"/>
  </r>
  <r>
    <s v="ORD_0005809"/>
    <x v="13"/>
    <x v="1"/>
    <x v="1"/>
    <s v="Selesai"/>
    <n v="1"/>
    <n v="0"/>
    <x v="0"/>
    <x v="0"/>
    <x v="0"/>
    <n v="0"/>
    <s v="Tidak Retur"/>
    <x v="0"/>
    <x v="0"/>
    <n v="1"/>
    <s v="Peralatan Kamar Mandi"/>
    <x v="10"/>
    <n v="0"/>
  </r>
  <r>
    <s v="ORD_0005810"/>
    <x v="13"/>
    <x v="1"/>
    <x v="1"/>
    <s v="Batal"/>
    <n v="1"/>
    <n v="1"/>
    <x v="1"/>
    <x v="1"/>
    <x v="1"/>
    <n v="0"/>
    <s v="Tidak Retur"/>
    <x v="0"/>
    <x v="0"/>
    <n v="1"/>
    <s v="Pot Tanaman / Bunga"/>
    <x v="6"/>
    <n v="0"/>
  </r>
  <r>
    <s v="ORD_0005811"/>
    <x v="13"/>
    <x v="1"/>
    <x v="1"/>
    <s v="Selesai"/>
    <n v="1"/>
    <n v="0"/>
    <x v="0"/>
    <x v="0"/>
    <x v="0"/>
    <n v="0"/>
    <s v="Tidak Retur"/>
    <x v="1"/>
    <x v="1"/>
    <n v="1"/>
    <s v="Mangkok Sambal / Saus"/>
    <x v="4"/>
    <n v="0"/>
  </r>
  <r>
    <s v="ORD_0005812"/>
    <x v="13"/>
    <x v="1"/>
    <x v="1"/>
    <s v="Selesai"/>
    <n v="1"/>
    <n v="0"/>
    <x v="0"/>
    <x v="0"/>
    <x v="0"/>
    <n v="0"/>
    <s v="Tidak Retur"/>
    <x v="2"/>
    <x v="2"/>
    <n v="1"/>
    <s v="Mangkok Sambal / Saus"/>
    <x v="4"/>
    <n v="0"/>
  </r>
  <r>
    <s v="ORD_0005813"/>
    <x v="13"/>
    <x v="1"/>
    <x v="1"/>
    <s v="Selesai"/>
    <n v="1"/>
    <n v="0"/>
    <x v="0"/>
    <x v="0"/>
    <x v="0"/>
    <n v="0"/>
    <s v="Tidak Retur"/>
    <x v="1"/>
    <x v="1"/>
    <n v="1"/>
    <s v="Mangkok Sambal / Saus"/>
    <x v="4"/>
    <n v="0"/>
  </r>
  <r>
    <s v="ORD_0005814"/>
    <x v="13"/>
    <x v="1"/>
    <x v="1"/>
    <s v="Selesai"/>
    <n v="1"/>
    <n v="0"/>
    <x v="0"/>
    <x v="0"/>
    <x v="0"/>
    <n v="0"/>
    <s v="Tidak Retur"/>
    <x v="3"/>
    <x v="3"/>
    <n v="1"/>
    <s v="Mangkok Sambal / Saus"/>
    <x v="4"/>
    <n v="0"/>
  </r>
  <r>
    <s v="ORD_0005815"/>
    <x v="13"/>
    <x v="1"/>
    <x v="1"/>
    <s v="Selesai"/>
    <n v="1"/>
    <n v="0"/>
    <x v="0"/>
    <x v="0"/>
    <x v="0"/>
    <n v="0"/>
    <s v="Tidak Retur"/>
    <x v="1"/>
    <x v="1"/>
    <n v="1"/>
    <s v="Keranjang"/>
    <x v="5"/>
    <n v="0"/>
  </r>
  <r>
    <s v="ORD_0005816"/>
    <x v="13"/>
    <x v="1"/>
    <x v="1"/>
    <s v="Selesai"/>
    <n v="1"/>
    <n v="0"/>
    <x v="0"/>
    <x v="0"/>
    <x v="0"/>
    <n v="0"/>
    <s v="Tidak Retur"/>
    <x v="0"/>
    <x v="0"/>
    <n v="1"/>
    <s v="Aksesoris Pintu"/>
    <x v="25"/>
    <n v="0"/>
  </r>
  <r>
    <s v="ORD_0005817"/>
    <x v="13"/>
    <x v="1"/>
    <x v="1"/>
    <s v="Selesai"/>
    <n v="1"/>
    <n v="0"/>
    <x v="0"/>
    <x v="0"/>
    <x v="0"/>
    <n v="0"/>
    <s v="Tidak Retur"/>
    <x v="0"/>
    <x v="0"/>
    <n v="1"/>
    <s v="Toples / Sealware"/>
    <x v="16"/>
    <n v="0"/>
  </r>
  <r>
    <s v="ORD_0005818"/>
    <x v="13"/>
    <x v="1"/>
    <x v="1"/>
    <s v="Selesai"/>
    <n v="1"/>
    <n v="0"/>
    <x v="0"/>
    <x v="0"/>
    <x v="0"/>
    <n v="0"/>
    <s v="Tidak Retur"/>
    <x v="0"/>
    <x v="0"/>
    <n v="1"/>
    <s v="Saringan / Strainer"/>
    <x v="11"/>
    <n v="0"/>
  </r>
  <r>
    <s v="ORD_0005819"/>
    <x v="13"/>
    <x v="1"/>
    <x v="1"/>
    <s v="Selesai"/>
    <n v="1"/>
    <n v="0"/>
    <x v="0"/>
    <x v="0"/>
    <x v="0"/>
    <n v="0"/>
    <s v="Tidak Retur"/>
    <x v="1"/>
    <x v="1"/>
    <n v="1"/>
    <s v="Botol / Gelas / Mug"/>
    <x v="7"/>
    <n v="0"/>
  </r>
  <r>
    <s v="ORD_0005820"/>
    <x v="13"/>
    <x v="1"/>
    <x v="1"/>
    <s v="Selesai"/>
    <n v="1"/>
    <n v="0"/>
    <x v="0"/>
    <x v="0"/>
    <x v="0"/>
    <n v="0"/>
    <s v="Tidak Retur"/>
    <x v="3"/>
    <x v="3"/>
    <n v="1"/>
    <s v="Nampan / Tray"/>
    <x v="9"/>
    <n v="0"/>
  </r>
  <r>
    <s v="ORD_0005821"/>
    <x v="13"/>
    <x v="1"/>
    <x v="1"/>
    <s v="Selesai"/>
    <n v="1"/>
    <n v="0"/>
    <x v="0"/>
    <x v="0"/>
    <x v="0"/>
    <n v="0"/>
    <s v="Tidak Retur"/>
    <x v="0"/>
    <x v="0"/>
    <n v="1"/>
    <s v="Keranjang"/>
    <x v="5"/>
    <n v="0"/>
  </r>
  <r>
    <s v="ORD_0005822"/>
    <x v="13"/>
    <x v="1"/>
    <x v="1"/>
    <s v="Selesai"/>
    <n v="1"/>
    <n v="0"/>
    <x v="0"/>
    <x v="0"/>
    <x v="0"/>
    <n v="0"/>
    <s v="Tidak Retur"/>
    <x v="1"/>
    <x v="1"/>
    <n v="1"/>
    <s v="Mangkok Sambal / Saus"/>
    <x v="4"/>
    <n v="0"/>
  </r>
  <r>
    <s v="ORD_0005823"/>
    <x v="13"/>
    <x v="1"/>
    <x v="1"/>
    <s v="Selesai"/>
    <n v="1"/>
    <n v="0"/>
    <x v="0"/>
    <x v="0"/>
    <x v="0"/>
    <n v="0"/>
    <s v="Tidak Retur"/>
    <x v="1"/>
    <x v="1"/>
    <n v="1"/>
    <s v="Aksesoris Pintu"/>
    <x v="25"/>
    <n v="0"/>
  </r>
  <r>
    <s v="ORD_0005824"/>
    <x v="13"/>
    <x v="1"/>
    <x v="1"/>
    <s v="Selesai"/>
    <n v="1"/>
    <n v="0"/>
    <x v="0"/>
    <x v="0"/>
    <x v="0"/>
    <n v="0"/>
    <s v="Tidak Retur"/>
    <x v="0"/>
    <x v="0"/>
    <n v="1"/>
    <s v="Celengan"/>
    <x v="1"/>
    <n v="0"/>
  </r>
  <r>
    <s v="ORD_0005825"/>
    <x v="13"/>
    <x v="1"/>
    <x v="1"/>
    <s v="Selesai"/>
    <n v="1"/>
    <n v="0"/>
    <x v="0"/>
    <x v="0"/>
    <x v="0"/>
    <n v="0"/>
    <s v="Tidak Retur"/>
    <x v="1"/>
    <x v="1"/>
    <n v="1"/>
    <s v="Celengan"/>
    <x v="1"/>
    <n v="0"/>
  </r>
  <r>
    <s v="ORD_0005826"/>
    <x v="13"/>
    <x v="1"/>
    <x v="1"/>
    <s v="Selesai"/>
    <n v="1"/>
    <n v="0"/>
    <x v="0"/>
    <x v="0"/>
    <x v="0"/>
    <n v="0"/>
    <s v="Tidak Retur"/>
    <x v="2"/>
    <x v="2"/>
    <n v="1"/>
    <s v="Celengan"/>
    <x v="1"/>
    <n v="0"/>
  </r>
  <r>
    <s v="ORD_0005827"/>
    <x v="13"/>
    <x v="1"/>
    <x v="1"/>
    <s v="Selesai"/>
    <n v="1"/>
    <n v="0"/>
    <x v="0"/>
    <x v="0"/>
    <x v="0"/>
    <n v="0"/>
    <s v="Tidak Retur"/>
    <x v="1"/>
    <x v="1"/>
    <n v="1"/>
    <s v="Celengan"/>
    <x v="1"/>
    <n v="0"/>
  </r>
  <r>
    <s v="ORD_0005828"/>
    <x v="13"/>
    <x v="1"/>
    <x v="1"/>
    <s v="Selesai"/>
    <n v="1"/>
    <n v="0"/>
    <x v="0"/>
    <x v="0"/>
    <x v="0"/>
    <n v="0"/>
    <s v="Tidak Retur"/>
    <x v="2"/>
    <x v="2"/>
    <n v="1"/>
    <s v="Celengan"/>
    <x v="1"/>
    <n v="0"/>
  </r>
  <r>
    <s v="ORD_0005829"/>
    <x v="13"/>
    <x v="1"/>
    <x v="1"/>
    <s v="Selesai"/>
    <n v="1"/>
    <n v="0"/>
    <x v="0"/>
    <x v="0"/>
    <x v="0"/>
    <n v="0"/>
    <s v="Tidak Retur"/>
    <x v="1"/>
    <x v="1"/>
    <n v="1"/>
    <s v="Celengan"/>
    <x v="1"/>
    <n v="0"/>
  </r>
  <r>
    <s v="ORD_0005830"/>
    <x v="13"/>
    <x v="1"/>
    <x v="1"/>
    <s v="Selesai"/>
    <n v="1"/>
    <n v="0"/>
    <x v="0"/>
    <x v="0"/>
    <x v="0"/>
    <n v="0"/>
    <s v="Tidak Retur"/>
    <x v="0"/>
    <x v="0"/>
    <n v="1"/>
    <s v="Celengan"/>
    <x v="1"/>
    <n v="0"/>
  </r>
  <r>
    <s v="ORD_0005831"/>
    <x v="13"/>
    <x v="1"/>
    <x v="1"/>
    <s v="Selesai"/>
    <n v="1"/>
    <n v="0"/>
    <x v="0"/>
    <x v="0"/>
    <x v="0"/>
    <n v="0"/>
    <s v="Tidak Retur"/>
    <x v="4"/>
    <x v="4"/>
    <n v="1"/>
    <s v="Seal / Baut / Roof"/>
    <x v="8"/>
    <n v="0"/>
  </r>
  <r>
    <s v="ORD_0005832"/>
    <x v="13"/>
    <x v="1"/>
    <x v="1"/>
    <s v="Selesai"/>
    <n v="1"/>
    <n v="0"/>
    <x v="0"/>
    <x v="0"/>
    <x v="0"/>
    <n v="0"/>
    <s v="Tidak Retur"/>
    <x v="5"/>
    <x v="5"/>
    <n v="1"/>
    <s v="Nampan / Tray"/>
    <x v="9"/>
    <n v="0"/>
  </r>
  <r>
    <s v="ORD_0005833"/>
    <x v="13"/>
    <x v="1"/>
    <x v="1"/>
    <s v="Selesai"/>
    <n v="1"/>
    <n v="0"/>
    <x v="0"/>
    <x v="0"/>
    <x v="0"/>
    <n v="0"/>
    <s v="Tidak Retur"/>
    <x v="2"/>
    <x v="2"/>
    <n v="1"/>
    <s v="Aksesoris Pintu"/>
    <x v="25"/>
    <n v="0"/>
  </r>
  <r>
    <s v="ORD_0005834"/>
    <x v="13"/>
    <x v="1"/>
    <x v="1"/>
    <s v="Selesai"/>
    <n v="1"/>
    <n v="0"/>
    <x v="0"/>
    <x v="0"/>
    <x v="0"/>
    <n v="0"/>
    <s v="Tidak Retur"/>
    <x v="0"/>
    <x v="0"/>
    <n v="1"/>
    <s v="Pisau / Alat Potong"/>
    <x v="12"/>
    <n v="0"/>
  </r>
  <r>
    <s v="ORD_0005835"/>
    <x v="13"/>
    <x v="1"/>
    <x v="1"/>
    <s v="Selesai"/>
    <n v="1"/>
    <n v="0"/>
    <x v="0"/>
    <x v="0"/>
    <x v="0"/>
    <n v="0"/>
    <s v="Tidak Retur"/>
    <x v="1"/>
    <x v="1"/>
    <n v="1"/>
    <s v="Mangkok Sambal / Saus"/>
    <x v="4"/>
    <n v="0"/>
  </r>
  <r>
    <s v="ORD_0005836"/>
    <x v="13"/>
    <x v="1"/>
    <x v="1"/>
    <s v="Selesai"/>
    <n v="1"/>
    <n v="0"/>
    <x v="0"/>
    <x v="0"/>
    <x v="0"/>
    <n v="0"/>
    <s v="Tidak Retur"/>
    <x v="1"/>
    <x v="1"/>
    <n v="1"/>
    <s v="Seal / Baut / Roof"/>
    <x v="8"/>
    <n v="0"/>
  </r>
  <r>
    <s v="ORD_0005837"/>
    <x v="13"/>
    <x v="1"/>
    <x v="1"/>
    <s v="Selesai"/>
    <n v="1"/>
    <n v="0"/>
    <x v="0"/>
    <x v="0"/>
    <x v="0"/>
    <n v="0"/>
    <s v="Tidak Retur"/>
    <x v="1"/>
    <x v="1"/>
    <n v="1"/>
    <s v="Pisau / Alat Potong"/>
    <x v="12"/>
    <n v="0"/>
  </r>
  <r>
    <s v="ORD_0005838"/>
    <x v="13"/>
    <x v="1"/>
    <x v="1"/>
    <s v="Batal"/>
    <n v="1"/>
    <n v="1"/>
    <x v="1"/>
    <x v="1"/>
    <x v="1"/>
    <n v="0"/>
    <s v="Tidak Retur"/>
    <x v="0"/>
    <x v="0"/>
    <n v="1"/>
    <s v="Aksesoris Pintu"/>
    <x v="25"/>
    <n v="0"/>
  </r>
  <r>
    <s v="ORD_0005839"/>
    <x v="13"/>
    <x v="1"/>
    <x v="1"/>
    <s v="Selesai"/>
    <n v="1"/>
    <n v="0"/>
    <x v="0"/>
    <x v="0"/>
    <x v="0"/>
    <n v="0"/>
    <s v="Tidak Retur"/>
    <x v="1"/>
    <x v="1"/>
    <n v="1"/>
    <s v="Celengan"/>
    <x v="1"/>
    <n v="0"/>
  </r>
  <r>
    <s v="ORD_0005840"/>
    <x v="13"/>
    <x v="1"/>
    <x v="1"/>
    <s v="Selesai"/>
    <n v="1"/>
    <n v="0"/>
    <x v="0"/>
    <x v="0"/>
    <x v="0"/>
    <n v="0"/>
    <s v="Tidak Retur"/>
    <x v="1"/>
    <x v="1"/>
    <n v="1"/>
    <s v="Rak / Rak Serbaguna"/>
    <x v="3"/>
    <n v="0"/>
  </r>
  <r>
    <s v="ORD_0005841"/>
    <x v="13"/>
    <x v="1"/>
    <x v="1"/>
    <s v="Batal"/>
    <n v="1"/>
    <n v="1"/>
    <x v="1"/>
    <x v="1"/>
    <x v="3"/>
    <n v="0"/>
    <s v="Tidak Retur"/>
    <x v="1"/>
    <x v="1"/>
    <n v="1"/>
    <s v="Aksesoris Pintu"/>
    <x v="25"/>
    <n v="0"/>
  </r>
  <r>
    <s v="ORD_0005842"/>
    <x v="13"/>
    <x v="1"/>
    <x v="1"/>
    <s v="Selesai"/>
    <n v="1"/>
    <n v="0"/>
    <x v="0"/>
    <x v="0"/>
    <x v="0"/>
    <n v="0"/>
    <s v="Tidak Retur"/>
    <x v="1"/>
    <x v="1"/>
    <n v="1"/>
    <s v="Aksesoris Pintu"/>
    <x v="25"/>
    <n v="0"/>
  </r>
  <r>
    <s v="ORD_0005843"/>
    <x v="13"/>
    <x v="1"/>
    <x v="1"/>
    <s v="Selesai"/>
    <n v="1"/>
    <n v="0"/>
    <x v="0"/>
    <x v="0"/>
    <x v="0"/>
    <n v="0"/>
    <s v="Tidak Retur"/>
    <x v="4"/>
    <x v="4"/>
    <n v="1"/>
    <s v="Celengan"/>
    <x v="1"/>
    <n v="0"/>
  </r>
  <r>
    <s v="ORD_0005844"/>
    <x v="13"/>
    <x v="1"/>
    <x v="1"/>
    <s v="Selesai"/>
    <n v="1"/>
    <n v="0"/>
    <x v="0"/>
    <x v="0"/>
    <x v="0"/>
    <n v="0"/>
    <s v="Tidak Retur"/>
    <x v="1"/>
    <x v="1"/>
    <n v="1"/>
    <s v="Celengan"/>
    <x v="1"/>
    <n v="0"/>
  </r>
  <r>
    <s v="ORD_0005845"/>
    <x v="13"/>
    <x v="1"/>
    <x v="1"/>
    <s v="Selesai"/>
    <n v="1"/>
    <n v="0"/>
    <x v="0"/>
    <x v="0"/>
    <x v="0"/>
    <n v="0"/>
    <s v="Tidak Retur"/>
    <x v="2"/>
    <x v="2"/>
    <n v="1"/>
    <s v="Pengolah Bumbu / Sayur"/>
    <x v="27"/>
    <n v="0"/>
  </r>
  <r>
    <s v="ORD_0005846"/>
    <x v="13"/>
    <x v="1"/>
    <x v="1"/>
    <s v="Selesai"/>
    <n v="1"/>
    <n v="0"/>
    <x v="0"/>
    <x v="0"/>
    <x v="0"/>
    <n v="0"/>
    <s v="Tidak Retur"/>
    <x v="2"/>
    <x v="2"/>
    <n v="1"/>
    <s v="Mangkok Sambal / Saus"/>
    <x v="4"/>
    <n v="0"/>
  </r>
  <r>
    <s v="ORD_0005847"/>
    <x v="13"/>
    <x v="1"/>
    <x v="1"/>
    <s v="Selesai"/>
    <n v="1"/>
    <n v="0"/>
    <x v="0"/>
    <x v="0"/>
    <x v="0"/>
    <n v="0"/>
    <s v="Tidak Retur"/>
    <x v="0"/>
    <x v="0"/>
    <n v="2"/>
    <s v="Aksesoris Pintu, Bangku / Kursi Kecil"/>
    <x v="6"/>
    <n v="0"/>
  </r>
  <r>
    <s v="ORD_0005848"/>
    <x v="13"/>
    <x v="1"/>
    <x v="1"/>
    <s v="Selesai"/>
    <n v="1"/>
    <n v="0"/>
    <x v="0"/>
    <x v="0"/>
    <x v="0"/>
    <n v="0"/>
    <s v="Tidak Retur"/>
    <x v="1"/>
    <x v="1"/>
    <n v="2"/>
    <s v="Baskom / Mangkok Besar, Saringan / Strainer"/>
    <x v="6"/>
    <n v="0"/>
  </r>
  <r>
    <s v="ORD_0005849"/>
    <x v="13"/>
    <x v="1"/>
    <x v="1"/>
    <s v="Selesai"/>
    <n v="1"/>
    <n v="0"/>
    <x v="0"/>
    <x v="0"/>
    <x v="0"/>
    <n v="0"/>
    <s v="Tidak Retur"/>
    <x v="1"/>
    <x v="1"/>
    <n v="1"/>
    <s v="Aksesoris Pintu"/>
    <x v="25"/>
    <n v="0"/>
  </r>
  <r>
    <s v="ORD_0005850"/>
    <x v="13"/>
    <x v="1"/>
    <x v="1"/>
    <s v="Selesai"/>
    <n v="1"/>
    <n v="0"/>
    <x v="0"/>
    <x v="0"/>
    <x v="0"/>
    <n v="0"/>
    <s v="Tidak Retur"/>
    <x v="1"/>
    <x v="1"/>
    <n v="1"/>
    <s v="Other"/>
    <x v="14"/>
    <n v="0"/>
  </r>
  <r>
    <s v="ORD_0005851"/>
    <x v="13"/>
    <x v="1"/>
    <x v="1"/>
    <s v="Selesai"/>
    <n v="1"/>
    <n v="0"/>
    <x v="0"/>
    <x v="0"/>
    <x v="0"/>
    <n v="0"/>
    <s v="Tidak Retur"/>
    <x v="1"/>
    <x v="1"/>
    <n v="1"/>
    <s v="Celengan"/>
    <x v="1"/>
    <n v="0"/>
  </r>
  <r>
    <s v="ORD_0005852"/>
    <x v="13"/>
    <x v="1"/>
    <x v="1"/>
    <s v="Selesai"/>
    <n v="1"/>
    <n v="0"/>
    <x v="0"/>
    <x v="0"/>
    <x v="0"/>
    <n v="0"/>
    <s v="Tidak Retur"/>
    <x v="0"/>
    <x v="0"/>
    <n v="1"/>
    <s v="Other"/>
    <x v="14"/>
    <n v="0"/>
  </r>
  <r>
    <s v="ORD_0005853"/>
    <x v="13"/>
    <x v="1"/>
    <x v="1"/>
    <s v="Selesai"/>
    <n v="1"/>
    <n v="0"/>
    <x v="0"/>
    <x v="0"/>
    <x v="0"/>
    <n v="0"/>
    <s v="Tidak Retur"/>
    <x v="1"/>
    <x v="1"/>
    <n v="2"/>
    <s v="Keranjang, Spatula"/>
    <x v="6"/>
    <n v="0"/>
  </r>
  <r>
    <s v="ORD_0005854"/>
    <x v="13"/>
    <x v="1"/>
    <x v="1"/>
    <s v="Selesai"/>
    <n v="1"/>
    <n v="0"/>
    <x v="0"/>
    <x v="0"/>
    <x v="0"/>
    <n v="0"/>
    <s v="Tidak Retur"/>
    <x v="0"/>
    <x v="0"/>
    <n v="1"/>
    <s v="Celengan"/>
    <x v="1"/>
    <n v="0"/>
  </r>
  <r>
    <s v="ORD_0005855"/>
    <x v="13"/>
    <x v="1"/>
    <x v="1"/>
    <s v="Selesai"/>
    <n v="1"/>
    <n v="0"/>
    <x v="0"/>
    <x v="0"/>
    <x v="0"/>
    <n v="0"/>
    <s v="Tidak Retur"/>
    <x v="0"/>
    <x v="0"/>
    <n v="2"/>
    <s v="Celengan, Other"/>
    <x v="6"/>
    <n v="0"/>
  </r>
  <r>
    <s v="ORD_0005856"/>
    <x v="13"/>
    <x v="1"/>
    <x v="1"/>
    <s v="Selesai"/>
    <n v="1"/>
    <n v="0"/>
    <x v="0"/>
    <x v="0"/>
    <x v="0"/>
    <n v="0"/>
    <s v="Tidak Retur"/>
    <x v="2"/>
    <x v="2"/>
    <n v="1"/>
    <s v="Teko / Jug"/>
    <x v="24"/>
    <n v="0"/>
  </r>
  <r>
    <s v="ORD_0005857"/>
    <x v="13"/>
    <x v="1"/>
    <x v="1"/>
    <s v="Selesai"/>
    <n v="1"/>
    <n v="0"/>
    <x v="0"/>
    <x v="0"/>
    <x v="0"/>
    <n v="0"/>
    <s v="Tidak Retur"/>
    <x v="0"/>
    <x v="0"/>
    <n v="1"/>
    <s v="Other"/>
    <x v="14"/>
    <n v="0"/>
  </r>
  <r>
    <s v="ORD_0005858"/>
    <x v="13"/>
    <x v="1"/>
    <x v="1"/>
    <s v="Selesai"/>
    <n v="1"/>
    <n v="0"/>
    <x v="0"/>
    <x v="0"/>
    <x v="0"/>
    <n v="0"/>
    <s v="Tidak Retur"/>
    <x v="1"/>
    <x v="1"/>
    <n v="1"/>
    <s v="Celengan"/>
    <x v="1"/>
    <n v="0"/>
  </r>
  <r>
    <s v="ORD_0005859"/>
    <x v="13"/>
    <x v="1"/>
    <x v="1"/>
    <s v="Selesai"/>
    <n v="1"/>
    <n v="0"/>
    <x v="0"/>
    <x v="0"/>
    <x v="0"/>
    <n v="0"/>
    <s v="Tidak Retur"/>
    <x v="5"/>
    <x v="5"/>
    <n v="1"/>
    <s v="Other"/>
    <x v="14"/>
    <n v="0"/>
  </r>
  <r>
    <s v="ORD_0005860"/>
    <x v="13"/>
    <x v="1"/>
    <x v="1"/>
    <s v="Selesai"/>
    <n v="1"/>
    <n v="0"/>
    <x v="0"/>
    <x v="0"/>
    <x v="0"/>
    <n v="0"/>
    <s v="Tidak Retur"/>
    <x v="1"/>
    <x v="1"/>
    <n v="1"/>
    <s v="Aksesoris Pintu"/>
    <x v="25"/>
    <n v="0"/>
  </r>
  <r>
    <s v="ORD_0005861"/>
    <x v="13"/>
    <x v="1"/>
    <x v="1"/>
    <s v="Selesai"/>
    <n v="1"/>
    <n v="0"/>
    <x v="0"/>
    <x v="0"/>
    <x v="0"/>
    <n v="0"/>
    <s v="Tidak Retur"/>
    <x v="2"/>
    <x v="2"/>
    <n v="1"/>
    <s v="Celengan"/>
    <x v="1"/>
    <n v="0"/>
  </r>
  <r>
    <s v="ORD_0005862"/>
    <x v="13"/>
    <x v="1"/>
    <x v="1"/>
    <s v="Batal"/>
    <n v="1"/>
    <n v="1"/>
    <x v="1"/>
    <x v="1"/>
    <x v="3"/>
    <n v="0"/>
    <s v="Tidak Retur"/>
    <x v="1"/>
    <x v="1"/>
    <n v="1"/>
    <s v="Rak / Rak Serbaguna"/>
    <x v="3"/>
    <n v="0"/>
  </r>
  <r>
    <s v="ORD_0005863"/>
    <x v="13"/>
    <x v="1"/>
    <x v="1"/>
    <s v="Selesai"/>
    <n v="1"/>
    <n v="0"/>
    <x v="0"/>
    <x v="0"/>
    <x v="0"/>
    <n v="0"/>
    <s v="Tidak Retur"/>
    <x v="1"/>
    <x v="1"/>
    <n v="1"/>
    <s v="Rak / Rak Serbaguna"/>
    <x v="3"/>
    <n v="0"/>
  </r>
  <r>
    <s v="ORD_0005864"/>
    <x v="13"/>
    <x v="1"/>
    <x v="1"/>
    <s v="Selesai"/>
    <n v="1"/>
    <n v="0"/>
    <x v="0"/>
    <x v="0"/>
    <x v="0"/>
    <n v="0"/>
    <s v="Tidak Retur"/>
    <x v="1"/>
    <x v="1"/>
    <n v="1"/>
    <s v="Piring"/>
    <x v="22"/>
    <n v="0"/>
  </r>
  <r>
    <s v="ORD_0005865"/>
    <x v="13"/>
    <x v="1"/>
    <x v="1"/>
    <s v="Batal"/>
    <n v="1"/>
    <n v="1"/>
    <x v="1"/>
    <x v="1"/>
    <x v="1"/>
    <n v="0"/>
    <s v="Tidak Retur"/>
    <x v="1"/>
    <x v="1"/>
    <n v="1"/>
    <s v="Mangkok Sambal / Saus"/>
    <x v="4"/>
    <n v="0"/>
  </r>
  <r>
    <s v="ORD_0005866"/>
    <x v="13"/>
    <x v="1"/>
    <x v="1"/>
    <s v="Selesai"/>
    <n v="1"/>
    <n v="0"/>
    <x v="0"/>
    <x v="0"/>
    <x v="0"/>
    <n v="0"/>
    <s v="Tidak Retur"/>
    <x v="2"/>
    <x v="2"/>
    <n v="1"/>
    <s v="Nampan / Tray"/>
    <x v="9"/>
    <n v="0"/>
  </r>
  <r>
    <s v="ORD_0005867"/>
    <x v="13"/>
    <x v="1"/>
    <x v="1"/>
    <s v="Selesai"/>
    <n v="1"/>
    <n v="0"/>
    <x v="0"/>
    <x v="0"/>
    <x v="0"/>
    <n v="0"/>
    <s v="Tidak Retur"/>
    <x v="0"/>
    <x v="0"/>
    <n v="1"/>
    <s v="Mangkok Sambal / Saus"/>
    <x v="4"/>
    <n v="0"/>
  </r>
  <r>
    <s v="ORD_0005868"/>
    <x v="13"/>
    <x v="1"/>
    <x v="1"/>
    <s v="Selesai"/>
    <n v="1"/>
    <n v="0"/>
    <x v="0"/>
    <x v="0"/>
    <x v="0"/>
    <n v="0"/>
    <s v="Tidak Retur"/>
    <x v="1"/>
    <x v="1"/>
    <n v="1"/>
    <s v="Keranjang"/>
    <x v="5"/>
    <n v="0"/>
  </r>
  <r>
    <s v="ORD_0005869"/>
    <x v="13"/>
    <x v="1"/>
    <x v="1"/>
    <s v="Batal"/>
    <n v="1"/>
    <n v="1"/>
    <x v="1"/>
    <x v="2"/>
    <x v="5"/>
    <n v="0"/>
    <s v="Tidak Retur"/>
    <x v="2"/>
    <x v="2"/>
    <n v="1"/>
    <s v="Seal / Baut / Roof"/>
    <x v="8"/>
    <n v="1"/>
  </r>
  <r>
    <s v="ORD_0005870"/>
    <x v="13"/>
    <x v="1"/>
    <x v="1"/>
    <s v="Selesai"/>
    <n v="1"/>
    <n v="0"/>
    <x v="0"/>
    <x v="0"/>
    <x v="0"/>
    <n v="0"/>
    <s v="Tidak Retur"/>
    <x v="2"/>
    <x v="2"/>
    <n v="1"/>
    <s v="Lunch Box / Rantang"/>
    <x v="15"/>
    <n v="0"/>
  </r>
  <r>
    <s v="ORD_0005871"/>
    <x v="13"/>
    <x v="1"/>
    <x v="1"/>
    <s v="Selesai"/>
    <n v="1"/>
    <n v="0"/>
    <x v="0"/>
    <x v="0"/>
    <x v="0"/>
    <n v="0"/>
    <s v="Tidak Retur"/>
    <x v="0"/>
    <x v="0"/>
    <n v="1"/>
    <s v="Tempat Nasi"/>
    <x v="17"/>
    <n v="0"/>
  </r>
  <r>
    <s v="ORD_0005872"/>
    <x v="13"/>
    <x v="1"/>
    <x v="1"/>
    <s v="Selesai"/>
    <n v="1"/>
    <n v="0"/>
    <x v="0"/>
    <x v="0"/>
    <x v="0"/>
    <n v="0"/>
    <s v="Tidak Retur"/>
    <x v="1"/>
    <x v="1"/>
    <n v="1"/>
    <s v="Teko / Jug"/>
    <x v="24"/>
    <n v="0"/>
  </r>
  <r>
    <s v="ORD_0005873"/>
    <x v="13"/>
    <x v="1"/>
    <x v="1"/>
    <s v="Selesai"/>
    <n v="1"/>
    <n v="0"/>
    <x v="0"/>
    <x v="0"/>
    <x v="0"/>
    <n v="0"/>
    <s v="Tidak Retur"/>
    <x v="1"/>
    <x v="1"/>
    <n v="1"/>
    <s v="Teko / Jug"/>
    <x v="24"/>
    <n v="0"/>
  </r>
  <r>
    <s v="ORD_0005874"/>
    <x v="13"/>
    <x v="1"/>
    <x v="1"/>
    <s v="Selesai"/>
    <n v="1"/>
    <n v="0"/>
    <x v="0"/>
    <x v="0"/>
    <x v="0"/>
    <n v="0"/>
    <s v="Tidak Retur"/>
    <x v="2"/>
    <x v="2"/>
    <n v="1"/>
    <s v="Aksesoris Pintu"/>
    <x v="25"/>
    <n v="0"/>
  </r>
  <r>
    <s v="ORD_0005875"/>
    <x v="13"/>
    <x v="1"/>
    <x v="1"/>
    <s v="Selesai"/>
    <n v="1"/>
    <n v="0"/>
    <x v="0"/>
    <x v="0"/>
    <x v="0"/>
    <n v="0"/>
    <s v="Tidak Retur"/>
    <x v="2"/>
    <x v="2"/>
    <n v="1"/>
    <s v="Aksesoris Pintu"/>
    <x v="25"/>
    <n v="0"/>
  </r>
  <r>
    <s v="ORD_0005876"/>
    <x v="13"/>
    <x v="1"/>
    <x v="1"/>
    <s v="Selesai"/>
    <n v="1"/>
    <n v="0"/>
    <x v="0"/>
    <x v="0"/>
    <x v="0"/>
    <n v="0"/>
    <s v="Tidak Retur"/>
    <x v="3"/>
    <x v="3"/>
    <n v="1"/>
    <s v="Botol / Gelas / Mug"/>
    <x v="7"/>
    <n v="0"/>
  </r>
  <r>
    <s v="ORD_0005877"/>
    <x v="13"/>
    <x v="1"/>
    <x v="1"/>
    <s v="Selesai"/>
    <n v="1"/>
    <n v="0"/>
    <x v="0"/>
    <x v="0"/>
    <x v="0"/>
    <n v="0"/>
    <s v="Tidak Retur"/>
    <x v="0"/>
    <x v="0"/>
    <n v="2"/>
    <s v="Aksesoris ID Card, Pisau / Alat Potong"/>
    <x v="6"/>
    <n v="0"/>
  </r>
  <r>
    <s v="ORD_0005878"/>
    <x v="13"/>
    <x v="1"/>
    <x v="1"/>
    <s v="Selesai"/>
    <n v="1"/>
    <n v="0"/>
    <x v="0"/>
    <x v="0"/>
    <x v="0"/>
    <n v="0"/>
    <s v="Tidak Retur"/>
    <x v="2"/>
    <x v="2"/>
    <n v="1"/>
    <s v="Pisau / Alat Potong"/>
    <x v="12"/>
    <n v="0"/>
  </r>
  <r>
    <s v="ORD_0005879"/>
    <x v="13"/>
    <x v="1"/>
    <x v="1"/>
    <s v="Selesai"/>
    <n v="1"/>
    <n v="0"/>
    <x v="0"/>
    <x v="0"/>
    <x v="0"/>
    <n v="0"/>
    <s v="Tidak Retur"/>
    <x v="1"/>
    <x v="1"/>
    <n v="1"/>
    <s v="Aksesoris Pintu"/>
    <x v="25"/>
    <n v="0"/>
  </r>
  <r>
    <s v="ORD_0005880"/>
    <x v="13"/>
    <x v="1"/>
    <x v="1"/>
    <s v="Selesai"/>
    <n v="1"/>
    <n v="0"/>
    <x v="0"/>
    <x v="0"/>
    <x v="0"/>
    <n v="0"/>
    <s v="Tidak Retur"/>
    <x v="2"/>
    <x v="2"/>
    <n v="1"/>
    <s v="Mangkok Sambal / Saus"/>
    <x v="4"/>
    <n v="0"/>
  </r>
  <r>
    <s v="ORD_0005881"/>
    <x v="13"/>
    <x v="1"/>
    <x v="1"/>
    <s v="Selesai"/>
    <n v="1"/>
    <n v="0"/>
    <x v="0"/>
    <x v="0"/>
    <x v="0"/>
    <n v="0"/>
    <s v="Tidak Retur"/>
    <x v="1"/>
    <x v="1"/>
    <n v="1"/>
    <s v="Celengan"/>
    <x v="1"/>
    <n v="0"/>
  </r>
  <r>
    <s v="ORD_0005882"/>
    <x v="13"/>
    <x v="1"/>
    <x v="1"/>
    <s v="Selesai"/>
    <n v="1"/>
    <n v="0"/>
    <x v="0"/>
    <x v="0"/>
    <x v="0"/>
    <n v="0"/>
    <s v="Tidak Retur"/>
    <x v="0"/>
    <x v="0"/>
    <n v="1"/>
    <s v="Aksesoris Pintu"/>
    <x v="25"/>
    <n v="0"/>
  </r>
  <r>
    <s v="ORD_0005883"/>
    <x v="13"/>
    <x v="1"/>
    <x v="1"/>
    <s v="Selesai"/>
    <n v="1"/>
    <n v="0"/>
    <x v="0"/>
    <x v="0"/>
    <x v="0"/>
    <n v="0"/>
    <s v="Tidak Retur"/>
    <x v="2"/>
    <x v="2"/>
    <n v="1"/>
    <s v="Nampan / Tray"/>
    <x v="9"/>
    <n v="0"/>
  </r>
  <r>
    <s v="ORD_0005884"/>
    <x v="13"/>
    <x v="1"/>
    <x v="1"/>
    <s v="Selesai"/>
    <n v="1"/>
    <n v="0"/>
    <x v="0"/>
    <x v="0"/>
    <x v="0"/>
    <n v="0"/>
    <s v="Tidak Retur"/>
    <x v="1"/>
    <x v="1"/>
    <n v="1"/>
    <s v="Mangkok Sambal / Saus"/>
    <x v="4"/>
    <n v="0"/>
  </r>
  <r>
    <s v="ORD_0005885"/>
    <x v="13"/>
    <x v="1"/>
    <x v="1"/>
    <s v="Selesai"/>
    <n v="1"/>
    <n v="0"/>
    <x v="0"/>
    <x v="0"/>
    <x v="0"/>
    <n v="0"/>
    <s v="Tidak Retur"/>
    <x v="2"/>
    <x v="2"/>
    <n v="1"/>
    <s v="Mangkok Sambal / Saus"/>
    <x v="4"/>
    <n v="0"/>
  </r>
  <r>
    <s v="ORD_0005886"/>
    <x v="13"/>
    <x v="1"/>
    <x v="1"/>
    <s v="Selesai"/>
    <n v="1"/>
    <n v="0"/>
    <x v="0"/>
    <x v="0"/>
    <x v="0"/>
    <n v="0"/>
    <s v="Tidak Retur"/>
    <x v="4"/>
    <x v="4"/>
    <n v="1"/>
    <s v="Saringan / Strainer"/>
    <x v="11"/>
    <n v="0"/>
  </r>
  <r>
    <s v="ORD_0005887"/>
    <x v="13"/>
    <x v="1"/>
    <x v="1"/>
    <s v="Selesai"/>
    <n v="1"/>
    <n v="0"/>
    <x v="0"/>
    <x v="0"/>
    <x v="0"/>
    <n v="0"/>
    <s v="Tidak Retur"/>
    <x v="1"/>
    <x v="1"/>
    <n v="1"/>
    <s v="Mangkok Sambal / Saus"/>
    <x v="4"/>
    <n v="0"/>
  </r>
  <r>
    <s v="ORD_0005888"/>
    <x v="13"/>
    <x v="1"/>
    <x v="1"/>
    <s v="Selesai"/>
    <n v="1"/>
    <n v="0"/>
    <x v="0"/>
    <x v="0"/>
    <x v="0"/>
    <n v="0"/>
    <s v="Tidak Retur"/>
    <x v="2"/>
    <x v="2"/>
    <n v="4"/>
    <s v="Baskom / Mangkok Besar, Cobek / Ulekan, Other, Pengolah Bumbu / Sayur"/>
    <x v="6"/>
    <n v="0"/>
  </r>
  <r>
    <s v="ORD_0005889"/>
    <x v="13"/>
    <x v="1"/>
    <x v="1"/>
    <s v="Selesai"/>
    <n v="1"/>
    <n v="0"/>
    <x v="0"/>
    <x v="0"/>
    <x v="0"/>
    <n v="0"/>
    <s v="Tidak Retur"/>
    <x v="2"/>
    <x v="2"/>
    <n v="2"/>
    <s v="Piring, Saringan / Strainer"/>
    <x v="6"/>
    <n v="0"/>
  </r>
  <r>
    <s v="ORD_0005890"/>
    <x v="13"/>
    <x v="1"/>
    <x v="1"/>
    <s v="Selesai"/>
    <n v="1"/>
    <n v="0"/>
    <x v="0"/>
    <x v="0"/>
    <x v="0"/>
    <n v="0"/>
    <s v="Tidak Retur"/>
    <x v="2"/>
    <x v="2"/>
    <n v="1"/>
    <s v="Teko / Jug"/>
    <x v="24"/>
    <n v="0"/>
  </r>
  <r>
    <s v="ORD_0005891"/>
    <x v="13"/>
    <x v="1"/>
    <x v="1"/>
    <s v="Selesai"/>
    <n v="1"/>
    <n v="0"/>
    <x v="0"/>
    <x v="0"/>
    <x v="0"/>
    <n v="0"/>
    <s v="Tidak Retur"/>
    <x v="2"/>
    <x v="2"/>
    <n v="1"/>
    <s v="Mangkok Sambal / Saus"/>
    <x v="4"/>
    <n v="0"/>
  </r>
  <r>
    <s v="ORD_0005892"/>
    <x v="13"/>
    <x v="1"/>
    <x v="1"/>
    <s v="Selesai"/>
    <n v="1"/>
    <n v="0"/>
    <x v="0"/>
    <x v="0"/>
    <x v="0"/>
    <n v="0"/>
    <s v="Tidak Retur"/>
    <x v="0"/>
    <x v="0"/>
    <n v="1"/>
    <s v="Celengan"/>
    <x v="1"/>
    <n v="0"/>
  </r>
  <r>
    <s v="ORD_0005893"/>
    <x v="13"/>
    <x v="1"/>
    <x v="1"/>
    <s v="Selesai"/>
    <n v="1"/>
    <n v="0"/>
    <x v="0"/>
    <x v="0"/>
    <x v="0"/>
    <n v="0"/>
    <s v="Tidak Retur"/>
    <x v="1"/>
    <x v="1"/>
    <n v="1"/>
    <s v="Celengan"/>
    <x v="1"/>
    <n v="0"/>
  </r>
  <r>
    <s v="ORD_0005894"/>
    <x v="13"/>
    <x v="1"/>
    <x v="1"/>
    <s v="Selesai"/>
    <n v="1"/>
    <n v="0"/>
    <x v="0"/>
    <x v="0"/>
    <x v="0"/>
    <n v="0"/>
    <s v="Tidak Retur"/>
    <x v="1"/>
    <x v="1"/>
    <n v="1"/>
    <s v="Celengan"/>
    <x v="1"/>
    <n v="0"/>
  </r>
  <r>
    <s v="ORD_0005895"/>
    <x v="13"/>
    <x v="1"/>
    <x v="1"/>
    <s v="Selesai"/>
    <n v="1"/>
    <n v="0"/>
    <x v="0"/>
    <x v="0"/>
    <x v="0"/>
    <n v="0"/>
    <s v="Tidak Retur"/>
    <x v="0"/>
    <x v="0"/>
    <n v="1"/>
    <s v="Aksesoris Pintu"/>
    <x v="25"/>
    <n v="0"/>
  </r>
  <r>
    <s v="ORD_0005896"/>
    <x v="13"/>
    <x v="1"/>
    <x v="1"/>
    <s v="Selesai"/>
    <n v="1"/>
    <n v="0"/>
    <x v="0"/>
    <x v="0"/>
    <x v="0"/>
    <n v="0"/>
    <s v="Tidak Retur"/>
    <x v="7"/>
    <x v="7"/>
    <n v="1"/>
    <s v="Seal / Baut / Roof"/>
    <x v="8"/>
    <n v="0"/>
  </r>
  <r>
    <s v="ORD_0005897"/>
    <x v="13"/>
    <x v="1"/>
    <x v="1"/>
    <s v="Selesai"/>
    <n v="1"/>
    <n v="0"/>
    <x v="0"/>
    <x v="0"/>
    <x v="0"/>
    <n v="0"/>
    <s v="Tidak Retur"/>
    <x v="0"/>
    <x v="0"/>
    <n v="1"/>
    <s v="Celengan"/>
    <x v="1"/>
    <n v="0"/>
  </r>
  <r>
    <s v="ORD_0005898"/>
    <x v="13"/>
    <x v="1"/>
    <x v="1"/>
    <s v="Selesai"/>
    <n v="1"/>
    <n v="0"/>
    <x v="0"/>
    <x v="0"/>
    <x v="0"/>
    <n v="0"/>
    <s v="Tidak Retur"/>
    <x v="0"/>
    <x v="0"/>
    <n v="3"/>
    <s v="Mangkok Sambal / Saus, Other, Saringan / Strainer"/>
    <x v="6"/>
    <n v="0"/>
  </r>
  <r>
    <s v="ORD_0005899"/>
    <x v="13"/>
    <x v="1"/>
    <x v="1"/>
    <s v="Selesai"/>
    <n v="1"/>
    <n v="0"/>
    <x v="0"/>
    <x v="0"/>
    <x v="0"/>
    <n v="0"/>
    <s v="Tidak Retur"/>
    <x v="0"/>
    <x v="0"/>
    <n v="1"/>
    <s v="Pisau / Alat Potong"/>
    <x v="12"/>
    <n v="0"/>
  </r>
  <r>
    <s v="ORD_0005900"/>
    <x v="13"/>
    <x v="1"/>
    <x v="1"/>
    <s v="Selesai"/>
    <n v="1"/>
    <n v="0"/>
    <x v="0"/>
    <x v="0"/>
    <x v="0"/>
    <n v="0"/>
    <s v="Tidak Retur"/>
    <x v="4"/>
    <x v="4"/>
    <n v="1"/>
    <s v="Mangkok Sambal / Saus"/>
    <x v="4"/>
    <n v="0"/>
  </r>
  <r>
    <s v="ORD_0005901"/>
    <x v="13"/>
    <x v="1"/>
    <x v="1"/>
    <s v="Selesai"/>
    <n v="1"/>
    <n v="0"/>
    <x v="0"/>
    <x v="0"/>
    <x v="0"/>
    <n v="0"/>
    <s v="Tidak Retur"/>
    <x v="1"/>
    <x v="1"/>
    <n v="1"/>
    <s v="Celengan"/>
    <x v="1"/>
    <n v="0"/>
  </r>
  <r>
    <s v="ORD_0005902"/>
    <x v="13"/>
    <x v="1"/>
    <x v="1"/>
    <s v="Selesai"/>
    <n v="1"/>
    <n v="0"/>
    <x v="0"/>
    <x v="0"/>
    <x v="0"/>
    <n v="0"/>
    <s v="Tidak Retur"/>
    <x v="3"/>
    <x v="3"/>
    <n v="1"/>
    <s v="Aksesoris Pintu"/>
    <x v="25"/>
    <n v="0"/>
  </r>
  <r>
    <s v="ORD_0005903"/>
    <x v="13"/>
    <x v="1"/>
    <x v="1"/>
    <s v="Selesai"/>
    <n v="1"/>
    <n v="0"/>
    <x v="0"/>
    <x v="0"/>
    <x v="0"/>
    <n v="0"/>
    <s v="Tidak Retur"/>
    <x v="1"/>
    <x v="1"/>
    <n v="1"/>
    <s v="Mangkok Sambal / Saus"/>
    <x v="4"/>
    <n v="0"/>
  </r>
  <r>
    <s v="ORD_0005904"/>
    <x v="13"/>
    <x v="1"/>
    <x v="1"/>
    <s v="Batal"/>
    <n v="1"/>
    <n v="1"/>
    <x v="1"/>
    <x v="1"/>
    <x v="2"/>
    <n v="0"/>
    <s v="Tidak Retur"/>
    <x v="1"/>
    <x v="1"/>
    <n v="1"/>
    <s v="Other"/>
    <x v="14"/>
    <n v="0"/>
  </r>
  <r>
    <s v="ORD_0005905"/>
    <x v="13"/>
    <x v="1"/>
    <x v="1"/>
    <s v="Selesai"/>
    <n v="1"/>
    <n v="0"/>
    <x v="0"/>
    <x v="0"/>
    <x v="0"/>
    <n v="0"/>
    <s v="Tidak Retur"/>
    <x v="1"/>
    <x v="1"/>
    <n v="1"/>
    <s v="Celengan"/>
    <x v="1"/>
    <n v="0"/>
  </r>
  <r>
    <s v="ORD_0005906"/>
    <x v="13"/>
    <x v="1"/>
    <x v="1"/>
    <s v="Selesai"/>
    <n v="1"/>
    <n v="0"/>
    <x v="0"/>
    <x v="0"/>
    <x v="0"/>
    <n v="0"/>
    <s v="Tidak Retur"/>
    <x v="1"/>
    <x v="1"/>
    <n v="1"/>
    <s v="Botol / Gelas / Mug"/>
    <x v="7"/>
    <n v="0"/>
  </r>
  <r>
    <s v="ORD_0005907"/>
    <x v="13"/>
    <x v="1"/>
    <x v="1"/>
    <s v="Selesai"/>
    <n v="1"/>
    <n v="0"/>
    <x v="0"/>
    <x v="0"/>
    <x v="0"/>
    <n v="0"/>
    <s v="Tidak Retur"/>
    <x v="1"/>
    <x v="1"/>
    <n v="1"/>
    <s v="Mangkok Sambal / Saus"/>
    <x v="4"/>
    <n v="0"/>
  </r>
  <r>
    <s v="ORD_0005908"/>
    <x v="13"/>
    <x v="1"/>
    <x v="1"/>
    <s v="Selesai"/>
    <n v="1"/>
    <n v="0"/>
    <x v="0"/>
    <x v="0"/>
    <x v="0"/>
    <n v="0"/>
    <s v="Tidak Retur"/>
    <x v="1"/>
    <x v="1"/>
    <n v="1"/>
    <s v="Teko / Jug"/>
    <x v="24"/>
    <n v="0"/>
  </r>
  <r>
    <s v="ORD_0005909"/>
    <x v="13"/>
    <x v="1"/>
    <x v="1"/>
    <s v="Selesai"/>
    <n v="1"/>
    <n v="0"/>
    <x v="0"/>
    <x v="0"/>
    <x v="0"/>
    <n v="0"/>
    <s v="Tidak Retur"/>
    <x v="2"/>
    <x v="2"/>
    <n v="1"/>
    <s v="Aksesoris Pintu"/>
    <x v="25"/>
    <n v="0"/>
  </r>
  <r>
    <s v="ORD_0005910"/>
    <x v="13"/>
    <x v="1"/>
    <x v="1"/>
    <s v="Selesai"/>
    <n v="1"/>
    <n v="0"/>
    <x v="0"/>
    <x v="0"/>
    <x v="0"/>
    <n v="0"/>
    <s v="Tidak Retur"/>
    <x v="2"/>
    <x v="2"/>
    <n v="1"/>
    <s v="Celengan"/>
    <x v="1"/>
    <n v="0"/>
  </r>
  <r>
    <s v="ORD_0005911"/>
    <x v="13"/>
    <x v="1"/>
    <x v="1"/>
    <s v="Retur Penuh (Efektif Batal)"/>
    <n v="1"/>
    <n v="1"/>
    <x v="0"/>
    <x v="0"/>
    <x v="0"/>
    <n v="1"/>
    <s v="Penuh"/>
    <x v="1"/>
    <x v="1"/>
    <n v="1"/>
    <s v="Keranjang"/>
    <x v="5"/>
    <n v="0"/>
  </r>
  <r>
    <s v="ORD_0005912"/>
    <x v="13"/>
    <x v="1"/>
    <x v="1"/>
    <s v="Selesai"/>
    <n v="1"/>
    <n v="0"/>
    <x v="0"/>
    <x v="0"/>
    <x v="0"/>
    <n v="0"/>
    <s v="Tidak Retur"/>
    <x v="1"/>
    <x v="1"/>
    <n v="1"/>
    <s v="Mangkok Sambal / Saus"/>
    <x v="4"/>
    <n v="0"/>
  </r>
  <r>
    <s v="ORD_0005913"/>
    <x v="13"/>
    <x v="1"/>
    <x v="1"/>
    <s v="Selesai"/>
    <n v="1"/>
    <n v="0"/>
    <x v="0"/>
    <x v="0"/>
    <x v="0"/>
    <n v="0"/>
    <s v="Tidak Retur"/>
    <x v="1"/>
    <x v="1"/>
    <n v="1"/>
    <s v="Botol / Gelas / Mug"/>
    <x v="7"/>
    <n v="0"/>
  </r>
  <r>
    <s v="ORD_0005914"/>
    <x v="13"/>
    <x v="1"/>
    <x v="1"/>
    <s v="Selesai"/>
    <n v="1"/>
    <n v="0"/>
    <x v="0"/>
    <x v="0"/>
    <x v="0"/>
    <n v="0"/>
    <s v="Tidak Retur"/>
    <x v="1"/>
    <x v="1"/>
    <n v="1"/>
    <s v="Celengan"/>
    <x v="1"/>
    <n v="0"/>
  </r>
  <r>
    <s v="ORD_0005915"/>
    <x v="13"/>
    <x v="1"/>
    <x v="1"/>
    <s v="Selesai"/>
    <n v="1"/>
    <n v="0"/>
    <x v="0"/>
    <x v="0"/>
    <x v="0"/>
    <n v="0"/>
    <s v="Tidak Retur"/>
    <x v="0"/>
    <x v="0"/>
    <n v="3"/>
    <s v="Celengan, Other, Perlengkapan Packing"/>
    <x v="6"/>
    <n v="0"/>
  </r>
  <r>
    <s v="ORD_0005916"/>
    <x v="13"/>
    <x v="1"/>
    <x v="1"/>
    <s v="Batal"/>
    <n v="1"/>
    <n v="1"/>
    <x v="1"/>
    <x v="1"/>
    <x v="4"/>
    <n v="0"/>
    <s v="Tidak Retur"/>
    <x v="2"/>
    <x v="2"/>
    <n v="1"/>
    <s v="Celengan"/>
    <x v="1"/>
    <n v="1"/>
  </r>
  <r>
    <s v="ORD_0005917"/>
    <x v="13"/>
    <x v="1"/>
    <x v="1"/>
    <s v="Selesai"/>
    <n v="1"/>
    <n v="0"/>
    <x v="0"/>
    <x v="0"/>
    <x v="0"/>
    <n v="0"/>
    <s v="Tidak Retur"/>
    <x v="1"/>
    <x v="1"/>
    <n v="1"/>
    <s v="Perlengkapan Packing"/>
    <x v="21"/>
    <n v="0"/>
  </r>
  <r>
    <s v="ORD_0005918"/>
    <x v="13"/>
    <x v="1"/>
    <x v="1"/>
    <s v="Selesai"/>
    <n v="1"/>
    <n v="0"/>
    <x v="0"/>
    <x v="0"/>
    <x v="0"/>
    <n v="0"/>
    <s v="Tidak Retur"/>
    <x v="1"/>
    <x v="1"/>
    <n v="1"/>
    <s v="Aksesoris Pintu"/>
    <x v="25"/>
    <n v="0"/>
  </r>
  <r>
    <s v="ORD_0005919"/>
    <x v="13"/>
    <x v="1"/>
    <x v="1"/>
    <s v="Selesai"/>
    <n v="1"/>
    <n v="0"/>
    <x v="0"/>
    <x v="0"/>
    <x v="0"/>
    <n v="0"/>
    <s v="Tidak Retur"/>
    <x v="1"/>
    <x v="1"/>
    <n v="1"/>
    <s v="Mangkok Sambal / Saus"/>
    <x v="4"/>
    <n v="0"/>
  </r>
  <r>
    <s v="ORD_0005920"/>
    <x v="13"/>
    <x v="1"/>
    <x v="1"/>
    <s v="Selesai"/>
    <n v="1"/>
    <n v="0"/>
    <x v="0"/>
    <x v="0"/>
    <x v="0"/>
    <n v="0"/>
    <s v="Tidak Retur"/>
    <x v="2"/>
    <x v="2"/>
    <n v="1"/>
    <s v="Celengan"/>
    <x v="1"/>
    <n v="0"/>
  </r>
  <r>
    <s v="ORD_0005921"/>
    <x v="13"/>
    <x v="1"/>
    <x v="1"/>
    <s v="Selesai"/>
    <n v="1"/>
    <n v="0"/>
    <x v="0"/>
    <x v="0"/>
    <x v="0"/>
    <n v="0"/>
    <s v="Tidak Retur"/>
    <x v="1"/>
    <x v="1"/>
    <n v="1"/>
    <s v="Aksesoris Pintu"/>
    <x v="25"/>
    <n v="0"/>
  </r>
  <r>
    <s v="ORD_0005922"/>
    <x v="13"/>
    <x v="1"/>
    <x v="1"/>
    <s v="Selesai"/>
    <n v="1"/>
    <n v="0"/>
    <x v="0"/>
    <x v="0"/>
    <x v="0"/>
    <n v="0"/>
    <s v="Tidak Retur"/>
    <x v="4"/>
    <x v="4"/>
    <n v="1"/>
    <s v="Other"/>
    <x v="14"/>
    <n v="0"/>
  </r>
  <r>
    <s v="ORD_0005923"/>
    <x v="13"/>
    <x v="1"/>
    <x v="1"/>
    <s v="Selesai"/>
    <n v="1"/>
    <n v="0"/>
    <x v="0"/>
    <x v="0"/>
    <x v="0"/>
    <n v="0"/>
    <s v="Tidak Retur"/>
    <x v="0"/>
    <x v="0"/>
    <n v="2"/>
    <s v="Celengan, Perlengkapan Packing"/>
    <x v="6"/>
    <n v="0"/>
  </r>
  <r>
    <s v="ORD_0005924"/>
    <x v="13"/>
    <x v="1"/>
    <x v="1"/>
    <s v="Selesai"/>
    <n v="1"/>
    <n v="0"/>
    <x v="0"/>
    <x v="0"/>
    <x v="0"/>
    <n v="0"/>
    <s v="Tidak Retur"/>
    <x v="2"/>
    <x v="2"/>
    <n v="1"/>
    <s v="Mangkok Sambal / Saus"/>
    <x v="4"/>
    <n v="0"/>
  </r>
  <r>
    <s v="ORD_0005925"/>
    <x v="13"/>
    <x v="1"/>
    <x v="1"/>
    <s v="Selesai"/>
    <n v="1"/>
    <n v="0"/>
    <x v="0"/>
    <x v="0"/>
    <x v="0"/>
    <n v="0"/>
    <s v="Tidak Retur"/>
    <x v="2"/>
    <x v="2"/>
    <n v="1"/>
    <s v="Celengan"/>
    <x v="1"/>
    <n v="0"/>
  </r>
  <r>
    <s v="ORD_0005926"/>
    <x v="13"/>
    <x v="1"/>
    <x v="1"/>
    <s v="Selesai"/>
    <n v="1"/>
    <n v="0"/>
    <x v="0"/>
    <x v="0"/>
    <x v="0"/>
    <n v="0"/>
    <s v="Tidak Retur"/>
    <x v="0"/>
    <x v="0"/>
    <n v="1"/>
    <s v="Aksesoris Pintu"/>
    <x v="25"/>
    <n v="0"/>
  </r>
  <r>
    <s v="ORD_0005927"/>
    <x v="13"/>
    <x v="1"/>
    <x v="1"/>
    <s v="Batal"/>
    <n v="1"/>
    <n v="1"/>
    <x v="1"/>
    <x v="1"/>
    <x v="14"/>
    <n v="0"/>
    <s v="Tidak Retur"/>
    <x v="0"/>
    <x v="0"/>
    <n v="1"/>
    <s v="Saringan / Strainer"/>
    <x v="11"/>
    <n v="0"/>
  </r>
  <r>
    <s v="ORD_0005928"/>
    <x v="13"/>
    <x v="1"/>
    <x v="1"/>
    <s v="Selesai"/>
    <n v="1"/>
    <n v="0"/>
    <x v="0"/>
    <x v="0"/>
    <x v="0"/>
    <n v="0"/>
    <s v="Tidak Retur"/>
    <x v="4"/>
    <x v="4"/>
    <n v="1"/>
    <s v="Mangkok Sambal / Saus"/>
    <x v="4"/>
    <n v="0"/>
  </r>
  <r>
    <s v="ORD_0005929"/>
    <x v="13"/>
    <x v="1"/>
    <x v="1"/>
    <s v="Selesai"/>
    <n v="1"/>
    <n v="0"/>
    <x v="0"/>
    <x v="0"/>
    <x v="0"/>
    <n v="0"/>
    <s v="Tidak Retur"/>
    <x v="0"/>
    <x v="0"/>
    <n v="4"/>
    <s v="Baskom / Mangkok Besar, Botol / Gelas / Mug, Other, Saringan / Strainer"/>
    <x v="6"/>
    <n v="0"/>
  </r>
  <r>
    <s v="ORD_0005930"/>
    <x v="13"/>
    <x v="1"/>
    <x v="1"/>
    <s v="Batal"/>
    <n v="1"/>
    <n v="1"/>
    <x v="1"/>
    <x v="1"/>
    <x v="1"/>
    <n v="0"/>
    <s v="Tidak Retur"/>
    <x v="1"/>
    <x v="1"/>
    <n v="1"/>
    <s v="Tempat Nasi"/>
    <x v="17"/>
    <n v="0"/>
  </r>
  <r>
    <s v="ORD_0005931"/>
    <x v="13"/>
    <x v="1"/>
    <x v="1"/>
    <s v="Selesai"/>
    <n v="1"/>
    <n v="0"/>
    <x v="0"/>
    <x v="0"/>
    <x v="0"/>
    <n v="0"/>
    <s v="Tidak Retur"/>
    <x v="1"/>
    <x v="1"/>
    <n v="1"/>
    <s v="Celengan"/>
    <x v="1"/>
    <n v="0"/>
  </r>
  <r>
    <s v="ORD_0005932"/>
    <x v="13"/>
    <x v="1"/>
    <x v="1"/>
    <s v="Selesai"/>
    <n v="1"/>
    <n v="0"/>
    <x v="0"/>
    <x v="0"/>
    <x v="0"/>
    <n v="0"/>
    <s v="Tidak Retur"/>
    <x v="2"/>
    <x v="2"/>
    <n v="1"/>
    <s v="Mangkok Sambal / Saus"/>
    <x v="4"/>
    <n v="0"/>
  </r>
  <r>
    <s v="ORD_0005933"/>
    <x v="13"/>
    <x v="1"/>
    <x v="1"/>
    <s v="Selesai"/>
    <n v="1"/>
    <n v="0"/>
    <x v="0"/>
    <x v="0"/>
    <x v="0"/>
    <n v="0"/>
    <s v="Tidak Retur"/>
    <x v="0"/>
    <x v="0"/>
    <n v="1"/>
    <s v="Other"/>
    <x v="14"/>
    <n v="0"/>
  </r>
  <r>
    <s v="ORD_0005934"/>
    <x v="13"/>
    <x v="1"/>
    <x v="1"/>
    <s v="Selesai"/>
    <n v="1"/>
    <n v="0"/>
    <x v="0"/>
    <x v="0"/>
    <x v="0"/>
    <n v="0"/>
    <s v="Tidak Retur"/>
    <x v="1"/>
    <x v="1"/>
    <n v="1"/>
    <s v="Piring"/>
    <x v="22"/>
    <n v="0"/>
  </r>
  <r>
    <s v="ORD_0005935"/>
    <x v="13"/>
    <x v="1"/>
    <x v="1"/>
    <s v="Selesai"/>
    <n v="1"/>
    <n v="0"/>
    <x v="0"/>
    <x v="0"/>
    <x v="0"/>
    <n v="0"/>
    <s v="Tidak Retur"/>
    <x v="5"/>
    <x v="5"/>
    <n v="1"/>
    <s v="Pisau / Alat Potong"/>
    <x v="12"/>
    <n v="0"/>
  </r>
  <r>
    <s v="ORD_0005936"/>
    <x v="13"/>
    <x v="1"/>
    <x v="1"/>
    <s v="Selesai"/>
    <n v="1"/>
    <n v="0"/>
    <x v="0"/>
    <x v="0"/>
    <x v="0"/>
    <n v="0"/>
    <s v="Tidak Retur"/>
    <x v="1"/>
    <x v="1"/>
    <n v="1"/>
    <s v="Celengan"/>
    <x v="1"/>
    <n v="0"/>
  </r>
  <r>
    <s v="ORD_0005937"/>
    <x v="13"/>
    <x v="1"/>
    <x v="1"/>
    <s v="Selesai"/>
    <n v="1"/>
    <n v="0"/>
    <x v="0"/>
    <x v="0"/>
    <x v="0"/>
    <n v="0"/>
    <s v="Tidak Retur"/>
    <x v="0"/>
    <x v="0"/>
    <n v="1"/>
    <s v="Saringan / Strainer"/>
    <x v="11"/>
    <n v="0"/>
  </r>
  <r>
    <s v="ORD_0005938"/>
    <x v="13"/>
    <x v="1"/>
    <x v="1"/>
    <s v="Selesai"/>
    <n v="1"/>
    <n v="0"/>
    <x v="0"/>
    <x v="0"/>
    <x v="0"/>
    <n v="0"/>
    <s v="Tidak Retur"/>
    <x v="2"/>
    <x v="2"/>
    <n v="1"/>
    <s v="Lunch Box / Rantang"/>
    <x v="15"/>
    <n v="0"/>
  </r>
  <r>
    <s v="ORD_0005939"/>
    <x v="13"/>
    <x v="1"/>
    <x v="1"/>
    <s v="Selesai"/>
    <n v="1"/>
    <n v="0"/>
    <x v="0"/>
    <x v="0"/>
    <x v="0"/>
    <n v="0"/>
    <s v="Tidak Retur"/>
    <x v="1"/>
    <x v="1"/>
    <n v="1"/>
    <s v="Aksesoris Pintu"/>
    <x v="25"/>
    <n v="0"/>
  </r>
  <r>
    <s v="ORD_0005940"/>
    <x v="13"/>
    <x v="1"/>
    <x v="1"/>
    <s v="Selesai"/>
    <n v="1"/>
    <n v="0"/>
    <x v="0"/>
    <x v="0"/>
    <x v="0"/>
    <n v="0"/>
    <s v="Tidak Retur"/>
    <x v="2"/>
    <x v="2"/>
    <n v="1"/>
    <s v="Other"/>
    <x v="14"/>
    <n v="0"/>
  </r>
  <r>
    <s v="ORD_0005941"/>
    <x v="13"/>
    <x v="1"/>
    <x v="1"/>
    <s v="Batal"/>
    <n v="1"/>
    <n v="1"/>
    <x v="1"/>
    <x v="2"/>
    <x v="5"/>
    <n v="0"/>
    <s v="Tidak Retur"/>
    <x v="2"/>
    <x v="2"/>
    <n v="1"/>
    <s v="Mangkok Sambal / Saus"/>
    <x v="4"/>
    <n v="1"/>
  </r>
  <r>
    <s v="ORD_0005942"/>
    <x v="13"/>
    <x v="1"/>
    <x v="1"/>
    <s v="Selesai"/>
    <n v="1"/>
    <n v="0"/>
    <x v="0"/>
    <x v="0"/>
    <x v="0"/>
    <n v="0"/>
    <s v="Tidak Retur"/>
    <x v="4"/>
    <x v="4"/>
    <n v="1"/>
    <s v="Tempat Nasi"/>
    <x v="17"/>
    <n v="0"/>
  </r>
  <r>
    <s v="ORD_0005943"/>
    <x v="13"/>
    <x v="1"/>
    <x v="1"/>
    <s v="Selesai"/>
    <n v="1"/>
    <n v="0"/>
    <x v="0"/>
    <x v="0"/>
    <x v="0"/>
    <n v="0"/>
    <s v="Tidak Retur"/>
    <x v="4"/>
    <x v="4"/>
    <n v="2"/>
    <s v="Other, Perlengkapan Packing"/>
    <x v="6"/>
    <n v="0"/>
  </r>
  <r>
    <s v="ORD_0005944"/>
    <x v="13"/>
    <x v="1"/>
    <x v="1"/>
    <s v="Batal"/>
    <n v="1"/>
    <n v="1"/>
    <x v="1"/>
    <x v="1"/>
    <x v="2"/>
    <n v="0"/>
    <s v="Tidak Retur"/>
    <x v="1"/>
    <x v="1"/>
    <n v="1"/>
    <s v="Mangkok Sambal / Saus"/>
    <x v="4"/>
    <n v="0"/>
  </r>
  <r>
    <s v="ORD_0005945"/>
    <x v="13"/>
    <x v="1"/>
    <x v="1"/>
    <s v="Selesai"/>
    <n v="1"/>
    <n v="0"/>
    <x v="0"/>
    <x v="0"/>
    <x v="0"/>
    <n v="0"/>
    <s v="Tidak Retur"/>
    <x v="1"/>
    <x v="1"/>
    <n v="1"/>
    <s v="Mangkok Sambal / Saus"/>
    <x v="4"/>
    <n v="0"/>
  </r>
  <r>
    <s v="ORD_0005946"/>
    <x v="13"/>
    <x v="1"/>
    <x v="1"/>
    <s v="Selesai"/>
    <n v="1"/>
    <n v="0"/>
    <x v="0"/>
    <x v="0"/>
    <x v="0"/>
    <n v="0"/>
    <s v="Tidak Retur"/>
    <x v="1"/>
    <x v="1"/>
    <n v="1"/>
    <s v="Mangkok Sambal / Saus"/>
    <x v="4"/>
    <n v="0"/>
  </r>
  <r>
    <s v="ORD_0005947"/>
    <x v="13"/>
    <x v="1"/>
    <x v="1"/>
    <s v="Batal"/>
    <n v="1"/>
    <n v="1"/>
    <x v="1"/>
    <x v="2"/>
    <x v="5"/>
    <n v="0"/>
    <s v="Tidak Retur"/>
    <x v="2"/>
    <x v="2"/>
    <n v="1"/>
    <s v="Celengan"/>
    <x v="1"/>
    <n v="1"/>
  </r>
  <r>
    <s v="ORD_0005948"/>
    <x v="13"/>
    <x v="1"/>
    <x v="1"/>
    <s v="Selesai"/>
    <n v="1"/>
    <n v="0"/>
    <x v="0"/>
    <x v="0"/>
    <x v="0"/>
    <n v="0"/>
    <s v="Tidak Retur"/>
    <x v="4"/>
    <x v="4"/>
    <n v="1"/>
    <s v="Celengan"/>
    <x v="1"/>
    <n v="0"/>
  </r>
  <r>
    <s v="ORD_0005949"/>
    <x v="13"/>
    <x v="1"/>
    <x v="1"/>
    <s v="Selesai"/>
    <n v="1"/>
    <n v="0"/>
    <x v="0"/>
    <x v="0"/>
    <x v="0"/>
    <n v="0"/>
    <s v="Tidak Retur"/>
    <x v="0"/>
    <x v="0"/>
    <n v="1"/>
    <s v="Aksesoris Pintu"/>
    <x v="25"/>
    <n v="0"/>
  </r>
  <r>
    <s v="ORD_0005950"/>
    <x v="13"/>
    <x v="1"/>
    <x v="1"/>
    <s v="Selesai"/>
    <n v="1"/>
    <n v="0"/>
    <x v="0"/>
    <x v="0"/>
    <x v="0"/>
    <n v="0"/>
    <s v="Tidak Retur"/>
    <x v="0"/>
    <x v="0"/>
    <n v="1"/>
    <s v="Rak / Rak Serbaguna"/>
    <x v="3"/>
    <n v="0"/>
  </r>
  <r>
    <s v="ORD_0005951"/>
    <x v="13"/>
    <x v="1"/>
    <x v="1"/>
    <s v="Selesai"/>
    <n v="1"/>
    <n v="0"/>
    <x v="0"/>
    <x v="0"/>
    <x v="0"/>
    <n v="0"/>
    <s v="Tidak Retur"/>
    <x v="2"/>
    <x v="2"/>
    <n v="1"/>
    <s v="Keranjang"/>
    <x v="5"/>
    <n v="0"/>
  </r>
  <r>
    <s v="ORD_0005952"/>
    <x v="13"/>
    <x v="1"/>
    <x v="1"/>
    <s v="Selesai"/>
    <n v="1"/>
    <n v="0"/>
    <x v="0"/>
    <x v="0"/>
    <x v="0"/>
    <n v="0"/>
    <s v="Tidak Retur"/>
    <x v="1"/>
    <x v="1"/>
    <n v="1"/>
    <s v="Mangkok Sambal / Saus"/>
    <x v="4"/>
    <n v="0"/>
  </r>
  <r>
    <s v="ORD_0005953"/>
    <x v="13"/>
    <x v="1"/>
    <x v="1"/>
    <s v="Selesai"/>
    <n v="1"/>
    <n v="0"/>
    <x v="0"/>
    <x v="0"/>
    <x v="0"/>
    <n v="0"/>
    <s v="Tidak Retur"/>
    <x v="0"/>
    <x v="0"/>
    <n v="1"/>
    <s v="Nampan / Tray"/>
    <x v="9"/>
    <n v="0"/>
  </r>
  <r>
    <s v="ORD_0005954"/>
    <x v="13"/>
    <x v="1"/>
    <x v="1"/>
    <s v="Selesai"/>
    <n v="1"/>
    <n v="0"/>
    <x v="0"/>
    <x v="0"/>
    <x v="0"/>
    <n v="0"/>
    <s v="Tidak Retur"/>
    <x v="5"/>
    <x v="5"/>
    <n v="1"/>
    <s v="Other"/>
    <x v="14"/>
    <n v="0"/>
  </r>
  <r>
    <s v="ORD_0005955"/>
    <x v="13"/>
    <x v="1"/>
    <x v="1"/>
    <s v="Selesai"/>
    <n v="1"/>
    <n v="0"/>
    <x v="0"/>
    <x v="0"/>
    <x v="0"/>
    <n v="0"/>
    <s v="Tidak Retur"/>
    <x v="1"/>
    <x v="1"/>
    <n v="1"/>
    <s v="Mangkok Sambal / Saus"/>
    <x v="4"/>
    <n v="0"/>
  </r>
  <r>
    <s v="ORD_0005956"/>
    <x v="13"/>
    <x v="1"/>
    <x v="1"/>
    <s v="Selesai"/>
    <n v="1"/>
    <n v="0"/>
    <x v="0"/>
    <x v="0"/>
    <x v="0"/>
    <n v="0"/>
    <s v="Tidak Retur"/>
    <x v="1"/>
    <x v="1"/>
    <n v="1"/>
    <s v="Mangkok Sambal / Saus"/>
    <x v="4"/>
    <n v="0"/>
  </r>
  <r>
    <s v="ORD_0005957"/>
    <x v="13"/>
    <x v="1"/>
    <x v="1"/>
    <s v="Selesai"/>
    <n v="1"/>
    <n v="0"/>
    <x v="0"/>
    <x v="0"/>
    <x v="0"/>
    <n v="0"/>
    <s v="Tidak Retur"/>
    <x v="2"/>
    <x v="2"/>
    <n v="3"/>
    <s v="Botol / Gelas / Mug, Mangkok Sambal / Saus, Nampan / Tray"/>
    <x v="6"/>
    <n v="0"/>
  </r>
  <r>
    <s v="ORD_0005958"/>
    <x v="13"/>
    <x v="1"/>
    <x v="1"/>
    <s v="Batal"/>
    <n v="1"/>
    <n v="1"/>
    <x v="1"/>
    <x v="1"/>
    <x v="3"/>
    <n v="0"/>
    <s v="Tidak Retur"/>
    <x v="1"/>
    <x v="1"/>
    <n v="1"/>
    <s v="Mangkok Sambal / Saus"/>
    <x v="4"/>
    <n v="0"/>
  </r>
  <r>
    <s v="ORD_0005959"/>
    <x v="13"/>
    <x v="1"/>
    <x v="1"/>
    <s v="Selesai"/>
    <n v="1"/>
    <n v="0"/>
    <x v="0"/>
    <x v="0"/>
    <x v="0"/>
    <n v="0"/>
    <s v="Tidak Retur"/>
    <x v="0"/>
    <x v="0"/>
    <n v="1"/>
    <s v="Teko / Jug"/>
    <x v="24"/>
    <n v="0"/>
  </r>
  <r>
    <s v="ORD_0005960"/>
    <x v="13"/>
    <x v="1"/>
    <x v="1"/>
    <s v="Selesai"/>
    <n v="1"/>
    <n v="0"/>
    <x v="0"/>
    <x v="0"/>
    <x v="0"/>
    <n v="0"/>
    <s v="Tidak Retur"/>
    <x v="1"/>
    <x v="1"/>
    <n v="1"/>
    <s v="Celengan"/>
    <x v="1"/>
    <n v="0"/>
  </r>
  <r>
    <s v="ORD_0005961"/>
    <x v="13"/>
    <x v="1"/>
    <x v="1"/>
    <s v="Batal"/>
    <n v="1"/>
    <n v="1"/>
    <x v="1"/>
    <x v="1"/>
    <x v="2"/>
    <n v="0"/>
    <s v="Tidak Retur"/>
    <x v="1"/>
    <x v="1"/>
    <n v="1"/>
    <s v="Mangkok Sambal / Saus"/>
    <x v="4"/>
    <n v="0"/>
  </r>
  <r>
    <s v="ORD_0005962"/>
    <x v="13"/>
    <x v="1"/>
    <x v="1"/>
    <s v="Selesai"/>
    <n v="1"/>
    <n v="0"/>
    <x v="0"/>
    <x v="0"/>
    <x v="0"/>
    <n v="0"/>
    <s v="Tidak Retur"/>
    <x v="1"/>
    <x v="1"/>
    <n v="1"/>
    <s v="Mangkok Sambal / Saus"/>
    <x v="4"/>
    <n v="0"/>
  </r>
  <r>
    <s v="ORD_0005963"/>
    <x v="13"/>
    <x v="1"/>
    <x v="1"/>
    <s v="Selesai"/>
    <n v="1"/>
    <n v="0"/>
    <x v="0"/>
    <x v="0"/>
    <x v="0"/>
    <n v="0"/>
    <s v="Tidak Retur"/>
    <x v="1"/>
    <x v="1"/>
    <n v="1"/>
    <s v="Saringan / Strainer"/>
    <x v="11"/>
    <n v="0"/>
  </r>
  <r>
    <s v="ORD_0005964"/>
    <x v="13"/>
    <x v="1"/>
    <x v="1"/>
    <s v="Selesai"/>
    <n v="1"/>
    <n v="0"/>
    <x v="0"/>
    <x v="0"/>
    <x v="0"/>
    <n v="0"/>
    <s v="Tidak Retur"/>
    <x v="1"/>
    <x v="1"/>
    <n v="1"/>
    <s v="Tempat Nasi"/>
    <x v="17"/>
    <n v="0"/>
  </r>
  <r>
    <s v="ORD_0005965"/>
    <x v="13"/>
    <x v="1"/>
    <x v="1"/>
    <s v="Selesai"/>
    <n v="1"/>
    <n v="0"/>
    <x v="0"/>
    <x v="0"/>
    <x v="0"/>
    <n v="0"/>
    <s v="Tidak Retur"/>
    <x v="2"/>
    <x v="2"/>
    <n v="1"/>
    <s v="Celengan"/>
    <x v="1"/>
    <n v="0"/>
  </r>
  <r>
    <s v="ORD_0005966"/>
    <x v="13"/>
    <x v="1"/>
    <x v="1"/>
    <s v="Selesai"/>
    <n v="1"/>
    <n v="0"/>
    <x v="0"/>
    <x v="0"/>
    <x v="0"/>
    <n v="0"/>
    <s v="Tidak Retur"/>
    <x v="1"/>
    <x v="1"/>
    <n v="1"/>
    <s v="Baskom / Mangkok Besar"/>
    <x v="18"/>
    <n v="0"/>
  </r>
  <r>
    <s v="ORD_0005967"/>
    <x v="13"/>
    <x v="1"/>
    <x v="1"/>
    <s v="Selesai"/>
    <n v="1"/>
    <n v="0"/>
    <x v="0"/>
    <x v="0"/>
    <x v="0"/>
    <n v="0"/>
    <s v="Tidak Retur"/>
    <x v="0"/>
    <x v="0"/>
    <n v="1"/>
    <s v="Pisau / Alat Potong"/>
    <x v="12"/>
    <n v="0"/>
  </r>
  <r>
    <s v="ORD_0005968"/>
    <x v="13"/>
    <x v="1"/>
    <x v="1"/>
    <s v="Batal"/>
    <n v="1"/>
    <n v="1"/>
    <x v="1"/>
    <x v="1"/>
    <x v="3"/>
    <n v="0"/>
    <s v="Tidak Retur"/>
    <x v="1"/>
    <x v="1"/>
    <n v="1"/>
    <s v="Mangkok Sambal / Saus"/>
    <x v="4"/>
    <n v="0"/>
  </r>
  <r>
    <s v="ORD_0005969"/>
    <x v="13"/>
    <x v="1"/>
    <x v="1"/>
    <s v="Selesai"/>
    <n v="1"/>
    <n v="0"/>
    <x v="0"/>
    <x v="0"/>
    <x v="0"/>
    <n v="0"/>
    <s v="Tidak Retur"/>
    <x v="1"/>
    <x v="1"/>
    <n v="1"/>
    <s v="Rak / Rak Serbaguna"/>
    <x v="3"/>
    <n v="0"/>
  </r>
  <r>
    <s v="ORD_0005970"/>
    <x v="13"/>
    <x v="1"/>
    <x v="1"/>
    <s v="Batal"/>
    <n v="1"/>
    <n v="1"/>
    <x v="1"/>
    <x v="1"/>
    <x v="2"/>
    <n v="0"/>
    <s v="Tidak Retur"/>
    <x v="2"/>
    <x v="2"/>
    <n v="1"/>
    <s v="Mangkok Sambal / Saus"/>
    <x v="4"/>
    <n v="1"/>
  </r>
  <r>
    <s v="ORD_0005971"/>
    <x v="13"/>
    <x v="1"/>
    <x v="1"/>
    <s v="Selesai"/>
    <n v="1"/>
    <n v="0"/>
    <x v="0"/>
    <x v="0"/>
    <x v="0"/>
    <n v="0"/>
    <s v="Tidak Retur"/>
    <x v="1"/>
    <x v="1"/>
    <n v="1"/>
    <s v="Rak / Rak Serbaguna"/>
    <x v="3"/>
    <n v="0"/>
  </r>
  <r>
    <s v="ORD_0005972"/>
    <x v="13"/>
    <x v="1"/>
    <x v="1"/>
    <s v="Selesai"/>
    <n v="1"/>
    <n v="0"/>
    <x v="0"/>
    <x v="0"/>
    <x v="0"/>
    <n v="0"/>
    <s v="Tidak Retur"/>
    <x v="1"/>
    <x v="1"/>
    <n v="1"/>
    <s v="Celengan"/>
    <x v="1"/>
    <n v="0"/>
  </r>
  <r>
    <s v="ORD_0005973"/>
    <x v="13"/>
    <x v="1"/>
    <x v="1"/>
    <s v="Selesai"/>
    <n v="1"/>
    <n v="0"/>
    <x v="0"/>
    <x v="0"/>
    <x v="0"/>
    <n v="0"/>
    <s v="Tidak Retur"/>
    <x v="1"/>
    <x v="1"/>
    <n v="1"/>
    <s v="Botol / Gelas / Mug"/>
    <x v="7"/>
    <n v="0"/>
  </r>
  <r>
    <s v="ORD_0005974"/>
    <x v="13"/>
    <x v="1"/>
    <x v="1"/>
    <s v="Selesai"/>
    <n v="1"/>
    <n v="0"/>
    <x v="0"/>
    <x v="0"/>
    <x v="0"/>
    <n v="0"/>
    <s v="Tidak Retur"/>
    <x v="1"/>
    <x v="1"/>
    <n v="1"/>
    <s v="Celengan"/>
    <x v="1"/>
    <n v="0"/>
  </r>
  <r>
    <s v="ORD_0005975"/>
    <x v="13"/>
    <x v="1"/>
    <x v="1"/>
    <s v="Selesai"/>
    <n v="1"/>
    <n v="0"/>
    <x v="0"/>
    <x v="0"/>
    <x v="0"/>
    <n v="0"/>
    <s v="Tidak Retur"/>
    <x v="0"/>
    <x v="0"/>
    <n v="1"/>
    <s v="Mangkok Sambal / Saus"/>
    <x v="4"/>
    <n v="0"/>
  </r>
  <r>
    <s v="ORD_0005976"/>
    <x v="13"/>
    <x v="1"/>
    <x v="1"/>
    <s v="Batal"/>
    <n v="1"/>
    <n v="1"/>
    <x v="1"/>
    <x v="2"/>
    <x v="7"/>
    <n v="0"/>
    <s v="Tidak Retur"/>
    <x v="1"/>
    <x v="1"/>
    <n v="1"/>
    <s v="Celengan"/>
    <x v="1"/>
    <n v="0"/>
  </r>
  <r>
    <s v="ORD_0005977"/>
    <x v="13"/>
    <x v="1"/>
    <x v="1"/>
    <s v="Batal"/>
    <n v="1"/>
    <n v="1"/>
    <x v="1"/>
    <x v="1"/>
    <x v="2"/>
    <n v="0"/>
    <s v="Tidak Retur"/>
    <x v="1"/>
    <x v="1"/>
    <n v="1"/>
    <s v="Rak / Rak Serbaguna"/>
    <x v="3"/>
    <n v="0"/>
  </r>
  <r>
    <s v="ORD_0005978"/>
    <x v="13"/>
    <x v="1"/>
    <x v="1"/>
    <s v="Selesai"/>
    <n v="1"/>
    <n v="0"/>
    <x v="0"/>
    <x v="0"/>
    <x v="0"/>
    <n v="0"/>
    <s v="Tidak Retur"/>
    <x v="1"/>
    <x v="1"/>
    <n v="1"/>
    <s v="Celengan"/>
    <x v="1"/>
    <n v="0"/>
  </r>
  <r>
    <s v="ORD_0005979"/>
    <x v="13"/>
    <x v="1"/>
    <x v="1"/>
    <s v="Selesai"/>
    <n v="1"/>
    <n v="0"/>
    <x v="0"/>
    <x v="0"/>
    <x v="0"/>
    <n v="0"/>
    <s v="Tidak Retur"/>
    <x v="0"/>
    <x v="0"/>
    <n v="1"/>
    <s v="Other"/>
    <x v="14"/>
    <n v="0"/>
  </r>
  <r>
    <s v="ORD_0005980"/>
    <x v="13"/>
    <x v="1"/>
    <x v="1"/>
    <s v="Selesai"/>
    <n v="1"/>
    <n v="0"/>
    <x v="0"/>
    <x v="0"/>
    <x v="0"/>
    <n v="0"/>
    <s v="Tidak Retur"/>
    <x v="1"/>
    <x v="1"/>
    <n v="1"/>
    <s v="Tempat Nasi"/>
    <x v="17"/>
    <n v="0"/>
  </r>
  <r>
    <s v="ORD_0005981"/>
    <x v="13"/>
    <x v="1"/>
    <x v="1"/>
    <s v="Selesai"/>
    <n v="1"/>
    <n v="0"/>
    <x v="0"/>
    <x v="0"/>
    <x v="0"/>
    <n v="0"/>
    <s v="Tidak Retur"/>
    <x v="2"/>
    <x v="2"/>
    <n v="1"/>
    <s v="Mangkok Sambal / Saus"/>
    <x v="4"/>
    <n v="0"/>
  </r>
  <r>
    <s v="ORD_0005982"/>
    <x v="13"/>
    <x v="1"/>
    <x v="1"/>
    <s v="Selesai"/>
    <n v="1"/>
    <n v="0"/>
    <x v="0"/>
    <x v="0"/>
    <x v="0"/>
    <n v="0"/>
    <s v="Tidak Retur"/>
    <x v="4"/>
    <x v="4"/>
    <n v="3"/>
    <s v="Aksesoris Pintu, Gayung, Sikat / Pembersih"/>
    <x v="6"/>
    <n v="0"/>
  </r>
  <r>
    <s v="ORD_0005983"/>
    <x v="13"/>
    <x v="1"/>
    <x v="1"/>
    <s v="Selesai"/>
    <n v="1"/>
    <n v="0"/>
    <x v="0"/>
    <x v="0"/>
    <x v="0"/>
    <n v="0"/>
    <s v="Tidak Retur"/>
    <x v="1"/>
    <x v="1"/>
    <n v="1"/>
    <s v="Nampan / Tray"/>
    <x v="9"/>
    <n v="0"/>
  </r>
  <r>
    <s v="ORD_0005984"/>
    <x v="13"/>
    <x v="1"/>
    <x v="1"/>
    <s v="Batal"/>
    <n v="1"/>
    <n v="1"/>
    <x v="1"/>
    <x v="1"/>
    <x v="2"/>
    <n v="0"/>
    <s v="Tidak Retur"/>
    <x v="1"/>
    <x v="1"/>
    <n v="1"/>
    <s v="Mangkok Sambal / Saus"/>
    <x v="4"/>
    <n v="0"/>
  </r>
  <r>
    <s v="ORD_0005985"/>
    <x v="13"/>
    <x v="1"/>
    <x v="1"/>
    <s v="Selesai"/>
    <n v="1"/>
    <n v="0"/>
    <x v="0"/>
    <x v="0"/>
    <x v="0"/>
    <n v="0"/>
    <s v="Tidak Retur"/>
    <x v="2"/>
    <x v="2"/>
    <n v="1"/>
    <s v="Seal / Baut / Roof"/>
    <x v="8"/>
    <n v="0"/>
  </r>
  <r>
    <s v="ORD_0005986"/>
    <x v="13"/>
    <x v="1"/>
    <x v="1"/>
    <s v="Selesai"/>
    <n v="1"/>
    <n v="0"/>
    <x v="0"/>
    <x v="0"/>
    <x v="0"/>
    <n v="0"/>
    <s v="Tidak Retur"/>
    <x v="3"/>
    <x v="3"/>
    <n v="1"/>
    <s v="Celengan"/>
    <x v="1"/>
    <n v="0"/>
  </r>
  <r>
    <s v="ORD_0005987"/>
    <x v="13"/>
    <x v="1"/>
    <x v="1"/>
    <s v="Selesai"/>
    <n v="1"/>
    <n v="0"/>
    <x v="0"/>
    <x v="0"/>
    <x v="0"/>
    <n v="0"/>
    <s v="Tidak Retur"/>
    <x v="2"/>
    <x v="2"/>
    <n v="1"/>
    <s v="Celengan"/>
    <x v="1"/>
    <n v="0"/>
  </r>
  <r>
    <s v="ORD_0005988"/>
    <x v="13"/>
    <x v="1"/>
    <x v="1"/>
    <s v="Batal"/>
    <n v="1"/>
    <n v="1"/>
    <x v="1"/>
    <x v="2"/>
    <x v="7"/>
    <n v="0"/>
    <s v="Tidak Retur"/>
    <x v="1"/>
    <x v="1"/>
    <n v="1"/>
    <s v="Keranjang"/>
    <x v="5"/>
    <n v="0"/>
  </r>
  <r>
    <s v="ORD_0005989"/>
    <x v="13"/>
    <x v="1"/>
    <x v="1"/>
    <s v="Selesai"/>
    <n v="1"/>
    <n v="0"/>
    <x v="0"/>
    <x v="0"/>
    <x v="0"/>
    <n v="0"/>
    <s v="Tidak Retur"/>
    <x v="2"/>
    <x v="2"/>
    <n v="1"/>
    <s v="Aksesoris Pintu"/>
    <x v="25"/>
    <n v="0"/>
  </r>
  <r>
    <s v="ORD_0005990"/>
    <x v="13"/>
    <x v="1"/>
    <x v="1"/>
    <s v="Selesai"/>
    <n v="1"/>
    <n v="0"/>
    <x v="0"/>
    <x v="0"/>
    <x v="0"/>
    <n v="0"/>
    <s v="Tidak Retur"/>
    <x v="1"/>
    <x v="1"/>
    <n v="1"/>
    <s v="Peralatan Makan"/>
    <x v="13"/>
    <n v="0"/>
  </r>
  <r>
    <s v="ORD_0005991"/>
    <x v="13"/>
    <x v="1"/>
    <x v="1"/>
    <s v="Batal"/>
    <n v="1"/>
    <n v="1"/>
    <x v="1"/>
    <x v="1"/>
    <x v="2"/>
    <n v="0"/>
    <s v="Tidak Retur"/>
    <x v="2"/>
    <x v="2"/>
    <n v="1"/>
    <s v="Keranjang"/>
    <x v="5"/>
    <n v="1"/>
  </r>
  <r>
    <s v="ORD_0005992"/>
    <x v="13"/>
    <x v="1"/>
    <x v="1"/>
    <s v="Selesai"/>
    <n v="1"/>
    <n v="0"/>
    <x v="0"/>
    <x v="0"/>
    <x v="0"/>
    <n v="0"/>
    <s v="Tidak Retur"/>
    <x v="1"/>
    <x v="1"/>
    <n v="1"/>
    <s v="Mangkok Sambal / Saus"/>
    <x v="4"/>
    <n v="0"/>
  </r>
  <r>
    <s v="ORD_0005993"/>
    <x v="13"/>
    <x v="1"/>
    <x v="1"/>
    <s v="Selesai"/>
    <n v="1"/>
    <n v="0"/>
    <x v="0"/>
    <x v="0"/>
    <x v="0"/>
    <n v="0"/>
    <s v="Tidak Retur"/>
    <x v="0"/>
    <x v="0"/>
    <n v="1"/>
    <s v="Aksesoris Pintu"/>
    <x v="25"/>
    <n v="0"/>
  </r>
  <r>
    <s v="ORD_0005994"/>
    <x v="13"/>
    <x v="1"/>
    <x v="1"/>
    <s v="Selesai"/>
    <n v="1"/>
    <n v="0"/>
    <x v="0"/>
    <x v="0"/>
    <x v="0"/>
    <n v="0"/>
    <s v="Tidak Retur"/>
    <x v="0"/>
    <x v="0"/>
    <n v="1"/>
    <s v="Aksesoris Pintu"/>
    <x v="25"/>
    <n v="0"/>
  </r>
  <r>
    <s v="ORD_0005995"/>
    <x v="13"/>
    <x v="1"/>
    <x v="1"/>
    <s v="Selesai"/>
    <n v="1"/>
    <n v="0"/>
    <x v="0"/>
    <x v="0"/>
    <x v="0"/>
    <n v="0"/>
    <s v="Tidak Retur"/>
    <x v="1"/>
    <x v="1"/>
    <n v="1"/>
    <s v="Lunch Box / Rantang"/>
    <x v="15"/>
    <n v="0"/>
  </r>
  <r>
    <s v="ORD_0005996"/>
    <x v="13"/>
    <x v="1"/>
    <x v="1"/>
    <s v="Selesai"/>
    <n v="1"/>
    <n v="0"/>
    <x v="0"/>
    <x v="0"/>
    <x v="0"/>
    <n v="0"/>
    <s v="Tidak Retur"/>
    <x v="0"/>
    <x v="0"/>
    <n v="2"/>
    <s v="Celengan, Perlengkapan Packing"/>
    <x v="6"/>
    <n v="0"/>
  </r>
  <r>
    <s v="ORD_0005997"/>
    <x v="13"/>
    <x v="1"/>
    <x v="1"/>
    <s v="Selesai"/>
    <n v="1"/>
    <n v="0"/>
    <x v="0"/>
    <x v="0"/>
    <x v="0"/>
    <n v="0"/>
    <s v="Tidak Retur"/>
    <x v="1"/>
    <x v="1"/>
    <n v="1"/>
    <s v="Mangkok Sambal / Saus"/>
    <x v="4"/>
    <n v="0"/>
  </r>
  <r>
    <s v="ORD_0005998"/>
    <x v="13"/>
    <x v="1"/>
    <x v="1"/>
    <s v="Selesai"/>
    <n v="1"/>
    <n v="0"/>
    <x v="0"/>
    <x v="0"/>
    <x v="0"/>
    <n v="0"/>
    <s v="Tidak Retur"/>
    <x v="2"/>
    <x v="2"/>
    <n v="1"/>
    <s v="Mangkok Sambal / Saus"/>
    <x v="4"/>
    <n v="0"/>
  </r>
  <r>
    <s v="ORD_0005999"/>
    <x v="13"/>
    <x v="1"/>
    <x v="1"/>
    <s v="Selesai"/>
    <n v="1"/>
    <n v="0"/>
    <x v="0"/>
    <x v="0"/>
    <x v="0"/>
    <n v="0"/>
    <s v="Tidak Retur"/>
    <x v="1"/>
    <x v="1"/>
    <n v="1"/>
    <s v="Pengolah Bumbu / Sayur"/>
    <x v="27"/>
    <n v="0"/>
  </r>
  <r>
    <s v="ORD_0006000"/>
    <x v="13"/>
    <x v="1"/>
    <x v="1"/>
    <s v="Selesai"/>
    <n v="1"/>
    <n v="0"/>
    <x v="0"/>
    <x v="0"/>
    <x v="0"/>
    <n v="0"/>
    <s v="Tidak Retur"/>
    <x v="1"/>
    <x v="1"/>
    <n v="2"/>
    <s v="Aksesoris Pintu, Mangkok Sambal / Saus"/>
    <x v="6"/>
    <n v="0"/>
  </r>
  <r>
    <s v="ORD_0006001"/>
    <x v="13"/>
    <x v="1"/>
    <x v="1"/>
    <s v="Selesai"/>
    <n v="1"/>
    <n v="0"/>
    <x v="0"/>
    <x v="0"/>
    <x v="0"/>
    <n v="0"/>
    <s v="Tidak Retur"/>
    <x v="1"/>
    <x v="1"/>
    <n v="1"/>
    <s v="Celengan"/>
    <x v="1"/>
    <n v="0"/>
  </r>
  <r>
    <s v="ORD_0006002"/>
    <x v="13"/>
    <x v="1"/>
    <x v="1"/>
    <s v="Batal"/>
    <n v="1"/>
    <n v="1"/>
    <x v="1"/>
    <x v="1"/>
    <x v="1"/>
    <n v="0"/>
    <s v="Tidak Retur"/>
    <x v="1"/>
    <x v="1"/>
    <n v="1"/>
    <s v="Mangkok Sambal / Saus"/>
    <x v="4"/>
    <n v="0"/>
  </r>
  <r>
    <s v="ORD_0006003"/>
    <x v="13"/>
    <x v="1"/>
    <x v="1"/>
    <s v="Selesai"/>
    <n v="1"/>
    <n v="0"/>
    <x v="0"/>
    <x v="0"/>
    <x v="0"/>
    <n v="0"/>
    <s v="Tidak Retur"/>
    <x v="3"/>
    <x v="3"/>
    <n v="1"/>
    <s v="Perlengkapan Packing"/>
    <x v="21"/>
    <n v="0"/>
  </r>
  <r>
    <s v="ORD_0006004"/>
    <x v="13"/>
    <x v="1"/>
    <x v="1"/>
    <s v="Selesai"/>
    <n v="1"/>
    <n v="0"/>
    <x v="0"/>
    <x v="0"/>
    <x v="0"/>
    <n v="0"/>
    <s v="Tidak Retur"/>
    <x v="1"/>
    <x v="1"/>
    <n v="1"/>
    <s v="Mangkok Sambal / Saus"/>
    <x v="4"/>
    <n v="0"/>
  </r>
  <r>
    <s v="ORD_0006005"/>
    <x v="13"/>
    <x v="1"/>
    <x v="1"/>
    <s v="Selesai"/>
    <n v="1"/>
    <n v="0"/>
    <x v="0"/>
    <x v="0"/>
    <x v="0"/>
    <n v="0"/>
    <s v="Tidak Retur"/>
    <x v="1"/>
    <x v="1"/>
    <n v="1"/>
    <s v="Saringan / Strainer"/>
    <x v="11"/>
    <n v="0"/>
  </r>
  <r>
    <s v="ORD_0006006"/>
    <x v="13"/>
    <x v="1"/>
    <x v="1"/>
    <s v="Selesai"/>
    <n v="1"/>
    <n v="0"/>
    <x v="0"/>
    <x v="0"/>
    <x v="0"/>
    <n v="0"/>
    <s v="Tidak Retur"/>
    <x v="2"/>
    <x v="2"/>
    <n v="1"/>
    <s v="Mangkok Sambal / Saus"/>
    <x v="4"/>
    <n v="0"/>
  </r>
  <r>
    <s v="ORD_0006007"/>
    <x v="13"/>
    <x v="1"/>
    <x v="1"/>
    <s v="Selesai"/>
    <n v="1"/>
    <n v="0"/>
    <x v="0"/>
    <x v="0"/>
    <x v="0"/>
    <n v="0"/>
    <s v="Tidak Retur"/>
    <x v="0"/>
    <x v="0"/>
    <n v="1"/>
    <s v="Celengan"/>
    <x v="1"/>
    <n v="0"/>
  </r>
  <r>
    <s v="ORD_0006008"/>
    <x v="13"/>
    <x v="1"/>
    <x v="1"/>
    <s v="Batal"/>
    <n v="1"/>
    <n v="1"/>
    <x v="1"/>
    <x v="1"/>
    <x v="14"/>
    <n v="0"/>
    <s v="Tidak Retur"/>
    <x v="2"/>
    <x v="2"/>
    <n v="1"/>
    <s v="Cobek / Ulekan"/>
    <x v="6"/>
    <n v="1"/>
  </r>
  <r>
    <s v="ORD_0006009"/>
    <x v="13"/>
    <x v="1"/>
    <x v="1"/>
    <s v="Batal"/>
    <n v="1"/>
    <n v="1"/>
    <x v="1"/>
    <x v="2"/>
    <x v="5"/>
    <n v="0"/>
    <s v="Tidak Retur"/>
    <x v="2"/>
    <x v="2"/>
    <n v="1"/>
    <s v="Cobek / Ulekan"/>
    <x v="6"/>
    <n v="1"/>
  </r>
  <r>
    <s v="ORD_0006010"/>
    <x v="13"/>
    <x v="1"/>
    <x v="1"/>
    <s v="Selesai"/>
    <n v="1"/>
    <n v="0"/>
    <x v="0"/>
    <x v="0"/>
    <x v="0"/>
    <n v="0"/>
    <s v="Tidak Retur"/>
    <x v="1"/>
    <x v="1"/>
    <n v="1"/>
    <s v="Aksesoris Pintu"/>
    <x v="25"/>
    <n v="0"/>
  </r>
  <r>
    <s v="ORD_0006011"/>
    <x v="13"/>
    <x v="1"/>
    <x v="1"/>
    <s v="Batal"/>
    <n v="1"/>
    <n v="1"/>
    <x v="1"/>
    <x v="2"/>
    <x v="5"/>
    <n v="0"/>
    <s v="Tidak Retur"/>
    <x v="2"/>
    <x v="2"/>
    <n v="1"/>
    <s v="Mangkok Sambal / Saus"/>
    <x v="4"/>
    <n v="1"/>
  </r>
  <r>
    <s v="ORD_0006012"/>
    <x v="13"/>
    <x v="1"/>
    <x v="1"/>
    <s v="Selesai"/>
    <n v="1"/>
    <n v="0"/>
    <x v="0"/>
    <x v="0"/>
    <x v="0"/>
    <n v="0"/>
    <s v="Tidak Retur"/>
    <x v="0"/>
    <x v="0"/>
    <n v="1"/>
    <s v="Celengan"/>
    <x v="1"/>
    <n v="0"/>
  </r>
  <r>
    <s v="ORD_0006013"/>
    <x v="13"/>
    <x v="1"/>
    <x v="1"/>
    <s v="Selesai"/>
    <n v="1"/>
    <n v="0"/>
    <x v="0"/>
    <x v="0"/>
    <x v="0"/>
    <n v="0"/>
    <s v="Tidak Retur"/>
    <x v="2"/>
    <x v="2"/>
    <n v="1"/>
    <s v="Celengan"/>
    <x v="1"/>
    <n v="0"/>
  </r>
  <r>
    <s v="ORD_0006014"/>
    <x v="13"/>
    <x v="1"/>
    <x v="1"/>
    <s v="Selesai"/>
    <n v="1"/>
    <n v="0"/>
    <x v="0"/>
    <x v="0"/>
    <x v="0"/>
    <n v="0"/>
    <s v="Tidak Retur"/>
    <x v="0"/>
    <x v="0"/>
    <n v="2"/>
    <s v="Botol / Gelas / Mug, Mangkok Sambal / Saus"/>
    <x v="6"/>
    <n v="0"/>
  </r>
  <r>
    <s v="ORD_0006015"/>
    <x v="13"/>
    <x v="1"/>
    <x v="1"/>
    <s v="Selesai"/>
    <n v="1"/>
    <n v="0"/>
    <x v="0"/>
    <x v="0"/>
    <x v="0"/>
    <n v="0"/>
    <s v="Tidak Retur"/>
    <x v="1"/>
    <x v="1"/>
    <n v="1"/>
    <s v="Mangkok Sambal / Saus"/>
    <x v="4"/>
    <n v="0"/>
  </r>
  <r>
    <s v="ORD_0006016"/>
    <x v="13"/>
    <x v="1"/>
    <x v="1"/>
    <s v="Selesai"/>
    <n v="1"/>
    <n v="0"/>
    <x v="0"/>
    <x v="0"/>
    <x v="0"/>
    <n v="0"/>
    <s v="Tidak Retur"/>
    <x v="2"/>
    <x v="2"/>
    <n v="1"/>
    <s v="Other"/>
    <x v="14"/>
    <n v="0"/>
  </r>
  <r>
    <s v="ORD_0006017"/>
    <x v="13"/>
    <x v="1"/>
    <x v="1"/>
    <s v="Batal"/>
    <n v="1"/>
    <n v="1"/>
    <x v="1"/>
    <x v="2"/>
    <x v="5"/>
    <n v="0"/>
    <s v="Tidak Retur"/>
    <x v="2"/>
    <x v="2"/>
    <n v="1"/>
    <s v="Nampan / Tray"/>
    <x v="9"/>
    <n v="1"/>
  </r>
  <r>
    <s v="ORD_0006018"/>
    <x v="13"/>
    <x v="1"/>
    <x v="1"/>
    <s v="Selesai"/>
    <n v="1"/>
    <n v="0"/>
    <x v="0"/>
    <x v="0"/>
    <x v="0"/>
    <n v="0"/>
    <s v="Tidak Retur"/>
    <x v="1"/>
    <x v="1"/>
    <n v="1"/>
    <s v="Aksesoris Pintu"/>
    <x v="25"/>
    <n v="0"/>
  </r>
  <r>
    <s v="ORD_0006019"/>
    <x v="13"/>
    <x v="1"/>
    <x v="1"/>
    <s v="Selesai"/>
    <n v="1"/>
    <n v="0"/>
    <x v="0"/>
    <x v="0"/>
    <x v="0"/>
    <n v="0"/>
    <s v="Tidak Retur"/>
    <x v="1"/>
    <x v="1"/>
    <n v="1"/>
    <s v="Mangkok Sambal / Saus"/>
    <x v="4"/>
    <n v="0"/>
  </r>
  <r>
    <s v="ORD_0006020"/>
    <x v="13"/>
    <x v="1"/>
    <x v="1"/>
    <s v="Selesai"/>
    <n v="1"/>
    <n v="0"/>
    <x v="0"/>
    <x v="0"/>
    <x v="0"/>
    <n v="0"/>
    <s v="Tidak Retur"/>
    <x v="1"/>
    <x v="1"/>
    <n v="1"/>
    <s v="Celengan"/>
    <x v="1"/>
    <n v="0"/>
  </r>
  <r>
    <s v="ORD_0006021"/>
    <x v="13"/>
    <x v="1"/>
    <x v="1"/>
    <s v="Batal"/>
    <n v="1"/>
    <n v="1"/>
    <x v="1"/>
    <x v="1"/>
    <x v="3"/>
    <n v="0"/>
    <s v="Tidak Retur"/>
    <x v="1"/>
    <x v="1"/>
    <n v="1"/>
    <s v="Rak / Rak Serbaguna"/>
    <x v="3"/>
    <n v="0"/>
  </r>
  <r>
    <s v="ORD_0006022"/>
    <x v="13"/>
    <x v="1"/>
    <x v="1"/>
    <s v="Selesai"/>
    <n v="1"/>
    <n v="0"/>
    <x v="0"/>
    <x v="0"/>
    <x v="0"/>
    <n v="0"/>
    <s v="Tidak Retur"/>
    <x v="4"/>
    <x v="4"/>
    <n v="1"/>
    <s v="Celengan"/>
    <x v="1"/>
    <n v="0"/>
  </r>
  <r>
    <s v="ORD_0006023"/>
    <x v="13"/>
    <x v="1"/>
    <x v="1"/>
    <s v="Selesai"/>
    <n v="1"/>
    <n v="0"/>
    <x v="0"/>
    <x v="0"/>
    <x v="0"/>
    <n v="0"/>
    <s v="Tidak Retur"/>
    <x v="1"/>
    <x v="1"/>
    <n v="1"/>
    <s v="Celengan"/>
    <x v="1"/>
    <n v="0"/>
  </r>
  <r>
    <s v="ORD_0006024"/>
    <x v="13"/>
    <x v="1"/>
    <x v="1"/>
    <s v="Selesai"/>
    <n v="1"/>
    <n v="0"/>
    <x v="0"/>
    <x v="0"/>
    <x v="0"/>
    <n v="0"/>
    <s v="Tidak Retur"/>
    <x v="1"/>
    <x v="1"/>
    <n v="1"/>
    <s v="Celengan"/>
    <x v="1"/>
    <n v="0"/>
  </r>
  <r>
    <s v="ORD_0006025"/>
    <x v="13"/>
    <x v="1"/>
    <x v="1"/>
    <s v="Selesai"/>
    <n v="1"/>
    <n v="0"/>
    <x v="0"/>
    <x v="0"/>
    <x v="0"/>
    <n v="0"/>
    <s v="Tidak Retur"/>
    <x v="1"/>
    <x v="1"/>
    <n v="1"/>
    <s v="Tempat Nasi"/>
    <x v="17"/>
    <n v="0"/>
  </r>
  <r>
    <s v="ORD_0006026"/>
    <x v="13"/>
    <x v="1"/>
    <x v="1"/>
    <s v="Selesai"/>
    <n v="1"/>
    <n v="0"/>
    <x v="0"/>
    <x v="0"/>
    <x v="0"/>
    <n v="0"/>
    <s v="Tidak Retur"/>
    <x v="0"/>
    <x v="0"/>
    <n v="1"/>
    <s v="Celengan"/>
    <x v="1"/>
    <n v="0"/>
  </r>
  <r>
    <s v="ORD_0006027"/>
    <x v="13"/>
    <x v="1"/>
    <x v="1"/>
    <s v="Batal"/>
    <n v="1"/>
    <n v="1"/>
    <x v="1"/>
    <x v="1"/>
    <x v="1"/>
    <n v="0"/>
    <s v="Tidak Retur"/>
    <x v="0"/>
    <x v="0"/>
    <n v="1"/>
    <s v="Celengan"/>
    <x v="1"/>
    <n v="0"/>
  </r>
  <r>
    <s v="ORD_0006028"/>
    <x v="13"/>
    <x v="1"/>
    <x v="1"/>
    <s v="Selesai"/>
    <n v="1"/>
    <n v="0"/>
    <x v="0"/>
    <x v="0"/>
    <x v="0"/>
    <n v="0"/>
    <s v="Tidak Retur"/>
    <x v="1"/>
    <x v="1"/>
    <n v="1"/>
    <s v="Mangkok Sambal / Saus"/>
    <x v="4"/>
    <n v="0"/>
  </r>
  <r>
    <s v="ORD_0006029"/>
    <x v="13"/>
    <x v="1"/>
    <x v="1"/>
    <s v="Selesai"/>
    <n v="1"/>
    <n v="0"/>
    <x v="0"/>
    <x v="0"/>
    <x v="0"/>
    <n v="0"/>
    <s v="Tidak Retur"/>
    <x v="1"/>
    <x v="1"/>
    <n v="1"/>
    <s v="Celengan"/>
    <x v="1"/>
    <n v="0"/>
  </r>
  <r>
    <s v="ORD_0006030"/>
    <x v="13"/>
    <x v="1"/>
    <x v="1"/>
    <s v="Selesai"/>
    <n v="1"/>
    <n v="0"/>
    <x v="0"/>
    <x v="0"/>
    <x v="0"/>
    <n v="0"/>
    <s v="Tidak Retur"/>
    <x v="2"/>
    <x v="2"/>
    <n v="1"/>
    <s v="Lunch Box / Rantang"/>
    <x v="15"/>
    <n v="0"/>
  </r>
  <r>
    <s v="ORD_0006031"/>
    <x v="13"/>
    <x v="1"/>
    <x v="1"/>
    <s v="Selesai"/>
    <n v="1"/>
    <n v="0"/>
    <x v="0"/>
    <x v="0"/>
    <x v="0"/>
    <n v="0"/>
    <s v="Tidak Retur"/>
    <x v="0"/>
    <x v="0"/>
    <n v="2"/>
    <s v="Rak / Rak Serbaguna, Sapu / Pembersih Lantai"/>
    <x v="6"/>
    <n v="0"/>
  </r>
  <r>
    <s v="ORD_0006032"/>
    <x v="13"/>
    <x v="1"/>
    <x v="1"/>
    <s v="Selesai"/>
    <n v="1"/>
    <n v="0"/>
    <x v="0"/>
    <x v="0"/>
    <x v="0"/>
    <n v="0"/>
    <s v="Tidak Retur"/>
    <x v="1"/>
    <x v="1"/>
    <n v="1"/>
    <s v="Aksesoris Pintu"/>
    <x v="25"/>
    <n v="0"/>
  </r>
  <r>
    <s v="ORD_0006033"/>
    <x v="13"/>
    <x v="1"/>
    <x v="1"/>
    <s v="Selesai"/>
    <n v="1"/>
    <n v="0"/>
    <x v="0"/>
    <x v="0"/>
    <x v="0"/>
    <n v="0"/>
    <s v="Tidak Retur"/>
    <x v="4"/>
    <x v="4"/>
    <n v="1"/>
    <s v="Celengan"/>
    <x v="1"/>
    <n v="0"/>
  </r>
  <r>
    <s v="ORD_0006034"/>
    <x v="13"/>
    <x v="1"/>
    <x v="1"/>
    <s v="Selesai"/>
    <n v="1"/>
    <n v="0"/>
    <x v="0"/>
    <x v="0"/>
    <x v="0"/>
    <n v="0"/>
    <s v="Tidak Retur"/>
    <x v="1"/>
    <x v="1"/>
    <n v="1"/>
    <s v="Aksesoris Pintu"/>
    <x v="25"/>
    <n v="0"/>
  </r>
  <r>
    <s v="ORD_0006035"/>
    <x v="13"/>
    <x v="1"/>
    <x v="1"/>
    <s v="Selesai"/>
    <n v="1"/>
    <n v="0"/>
    <x v="0"/>
    <x v="0"/>
    <x v="0"/>
    <n v="0"/>
    <s v="Tidak Retur"/>
    <x v="0"/>
    <x v="0"/>
    <n v="1"/>
    <s v="Aksesoris Pintu"/>
    <x v="25"/>
    <n v="0"/>
  </r>
  <r>
    <s v="ORD_0006036"/>
    <x v="13"/>
    <x v="1"/>
    <x v="1"/>
    <s v="Batal"/>
    <n v="1"/>
    <n v="1"/>
    <x v="1"/>
    <x v="2"/>
    <x v="5"/>
    <n v="0"/>
    <s v="Tidak Retur"/>
    <x v="2"/>
    <x v="2"/>
    <n v="1"/>
    <s v="Keranjang"/>
    <x v="5"/>
    <n v="1"/>
  </r>
  <r>
    <s v="ORD_0006037"/>
    <x v="13"/>
    <x v="1"/>
    <x v="1"/>
    <s v="Selesai"/>
    <n v="1"/>
    <n v="0"/>
    <x v="0"/>
    <x v="0"/>
    <x v="0"/>
    <n v="0"/>
    <s v="Tidak Retur"/>
    <x v="1"/>
    <x v="1"/>
    <n v="1"/>
    <s v="Aksesoris Pintu"/>
    <x v="25"/>
    <n v="0"/>
  </r>
  <r>
    <s v="ORD_0006038"/>
    <x v="13"/>
    <x v="1"/>
    <x v="1"/>
    <s v="Selesai"/>
    <n v="1"/>
    <n v="0"/>
    <x v="0"/>
    <x v="0"/>
    <x v="0"/>
    <n v="0"/>
    <s v="Tidak Retur"/>
    <x v="1"/>
    <x v="1"/>
    <n v="1"/>
    <s v="Aksesoris Pintu"/>
    <x v="25"/>
    <n v="0"/>
  </r>
  <r>
    <s v="ORD_0006039"/>
    <x v="13"/>
    <x v="1"/>
    <x v="1"/>
    <s v="Selesai"/>
    <n v="1"/>
    <n v="0"/>
    <x v="0"/>
    <x v="0"/>
    <x v="0"/>
    <n v="0"/>
    <s v="Tidak Retur"/>
    <x v="5"/>
    <x v="5"/>
    <n v="1"/>
    <s v="Keranjang"/>
    <x v="5"/>
    <n v="0"/>
  </r>
  <r>
    <s v="ORD_0006040"/>
    <x v="13"/>
    <x v="1"/>
    <x v="1"/>
    <s v="Selesai"/>
    <n v="1"/>
    <n v="0"/>
    <x v="0"/>
    <x v="0"/>
    <x v="0"/>
    <n v="0"/>
    <s v="Tidak Retur"/>
    <x v="1"/>
    <x v="1"/>
    <n v="1"/>
    <s v="Rak / Rak Serbaguna"/>
    <x v="3"/>
    <n v="0"/>
  </r>
  <r>
    <s v="ORD_0006041"/>
    <x v="13"/>
    <x v="1"/>
    <x v="1"/>
    <s v="Batal"/>
    <n v="1"/>
    <n v="1"/>
    <x v="1"/>
    <x v="2"/>
    <x v="13"/>
    <n v="0"/>
    <s v="Tidak Retur"/>
    <x v="4"/>
    <x v="4"/>
    <n v="1"/>
    <s v="Sapu / Pembersih Lantai"/>
    <x v="6"/>
    <n v="0"/>
  </r>
  <r>
    <s v="ORD_0006042"/>
    <x v="13"/>
    <x v="1"/>
    <x v="1"/>
    <s v="Selesai"/>
    <n v="1"/>
    <n v="0"/>
    <x v="0"/>
    <x v="0"/>
    <x v="0"/>
    <n v="0"/>
    <s v="Tidak Retur"/>
    <x v="1"/>
    <x v="1"/>
    <n v="1"/>
    <s v="Aksesoris Pintu"/>
    <x v="25"/>
    <n v="0"/>
  </r>
  <r>
    <s v="ORD_0006043"/>
    <x v="13"/>
    <x v="1"/>
    <x v="1"/>
    <s v="Selesai"/>
    <n v="1"/>
    <n v="0"/>
    <x v="0"/>
    <x v="0"/>
    <x v="0"/>
    <n v="0"/>
    <s v="Tidak Retur"/>
    <x v="3"/>
    <x v="3"/>
    <n v="1"/>
    <s v="Aksesoris Pintu"/>
    <x v="25"/>
    <n v="0"/>
  </r>
  <r>
    <s v="ORD_0006044"/>
    <x v="13"/>
    <x v="1"/>
    <x v="1"/>
    <s v="Batal"/>
    <n v="1"/>
    <n v="1"/>
    <x v="1"/>
    <x v="1"/>
    <x v="2"/>
    <n v="0"/>
    <s v="Tidak Retur"/>
    <x v="2"/>
    <x v="2"/>
    <n v="1"/>
    <s v="Seal / Baut / Roof"/>
    <x v="8"/>
    <n v="1"/>
  </r>
  <r>
    <s v="ORD_0006045"/>
    <x v="13"/>
    <x v="1"/>
    <x v="1"/>
    <s v="Selesai"/>
    <n v="1"/>
    <n v="0"/>
    <x v="0"/>
    <x v="0"/>
    <x v="0"/>
    <n v="0"/>
    <s v="Tidak Retur"/>
    <x v="0"/>
    <x v="0"/>
    <n v="2"/>
    <s v="Other, Plastik / Wadah Plastik"/>
    <x v="6"/>
    <n v="0"/>
  </r>
  <r>
    <s v="ORD_0006046"/>
    <x v="13"/>
    <x v="1"/>
    <x v="1"/>
    <s v="Batal"/>
    <n v="1"/>
    <n v="1"/>
    <x v="1"/>
    <x v="2"/>
    <x v="7"/>
    <n v="0"/>
    <s v="Tidak Retur"/>
    <x v="1"/>
    <x v="1"/>
    <n v="1"/>
    <s v="Lunch Box / Rantang"/>
    <x v="15"/>
    <n v="0"/>
  </r>
  <r>
    <s v="ORD_0006047"/>
    <x v="13"/>
    <x v="1"/>
    <x v="1"/>
    <s v="Selesai"/>
    <n v="1"/>
    <n v="0"/>
    <x v="0"/>
    <x v="0"/>
    <x v="0"/>
    <n v="0"/>
    <s v="Tidak Retur"/>
    <x v="1"/>
    <x v="1"/>
    <n v="1"/>
    <s v="Celengan"/>
    <x v="1"/>
    <n v="0"/>
  </r>
  <r>
    <s v="ORD_0006048"/>
    <x v="13"/>
    <x v="1"/>
    <x v="1"/>
    <s v="Selesai"/>
    <n v="1"/>
    <n v="0"/>
    <x v="0"/>
    <x v="0"/>
    <x v="0"/>
    <n v="0"/>
    <s v="Tidak Retur"/>
    <x v="5"/>
    <x v="5"/>
    <n v="2"/>
    <s v="Baskom / Mangkok Besar, Pisau / Alat Potong"/>
    <x v="6"/>
    <n v="0"/>
  </r>
  <r>
    <s v="ORD_0006049"/>
    <x v="13"/>
    <x v="1"/>
    <x v="1"/>
    <s v="Selesai"/>
    <n v="1"/>
    <n v="0"/>
    <x v="0"/>
    <x v="0"/>
    <x v="0"/>
    <n v="0"/>
    <s v="Tidak Retur"/>
    <x v="2"/>
    <x v="2"/>
    <n v="1"/>
    <s v="Tempat Nasi"/>
    <x v="17"/>
    <n v="0"/>
  </r>
  <r>
    <s v="ORD_0006050"/>
    <x v="13"/>
    <x v="1"/>
    <x v="1"/>
    <s v="Selesai"/>
    <n v="1"/>
    <n v="0"/>
    <x v="0"/>
    <x v="0"/>
    <x v="0"/>
    <n v="0"/>
    <s v="Tidak Retur"/>
    <x v="3"/>
    <x v="3"/>
    <n v="1"/>
    <s v="Celengan"/>
    <x v="1"/>
    <n v="0"/>
  </r>
  <r>
    <s v="ORD_0006051"/>
    <x v="13"/>
    <x v="1"/>
    <x v="1"/>
    <s v="Selesai"/>
    <n v="1"/>
    <n v="0"/>
    <x v="0"/>
    <x v="0"/>
    <x v="0"/>
    <n v="0"/>
    <s v="Tidak Retur"/>
    <x v="5"/>
    <x v="5"/>
    <n v="3"/>
    <s v="Other, Plastik / Wadah Plastik, Sikat / Pembersih"/>
    <x v="6"/>
    <n v="0"/>
  </r>
  <r>
    <s v="ORD_0006052"/>
    <x v="13"/>
    <x v="1"/>
    <x v="1"/>
    <s v="Selesai"/>
    <n v="1"/>
    <n v="0"/>
    <x v="0"/>
    <x v="0"/>
    <x v="0"/>
    <n v="0"/>
    <s v="Tidak Retur"/>
    <x v="2"/>
    <x v="2"/>
    <n v="2"/>
    <s v="Celengan, Perlengkapan Packing"/>
    <x v="6"/>
    <n v="0"/>
  </r>
  <r>
    <s v="ORD_0006053"/>
    <x v="13"/>
    <x v="1"/>
    <x v="1"/>
    <s v="Selesai"/>
    <n v="1"/>
    <n v="0"/>
    <x v="0"/>
    <x v="0"/>
    <x v="0"/>
    <n v="0"/>
    <s v="Tidak Retur"/>
    <x v="1"/>
    <x v="1"/>
    <n v="1"/>
    <s v="Tempat Nasi"/>
    <x v="17"/>
    <n v="0"/>
  </r>
  <r>
    <s v="ORD_0006054"/>
    <x v="13"/>
    <x v="1"/>
    <x v="1"/>
    <s v="Selesai"/>
    <n v="1"/>
    <n v="0"/>
    <x v="0"/>
    <x v="0"/>
    <x v="0"/>
    <n v="0"/>
    <s v="Tidak Retur"/>
    <x v="1"/>
    <x v="1"/>
    <n v="1"/>
    <s v="Celengan"/>
    <x v="1"/>
    <n v="0"/>
  </r>
  <r>
    <s v="ORD_0006055"/>
    <x v="13"/>
    <x v="1"/>
    <x v="1"/>
    <s v="Selesai"/>
    <n v="1"/>
    <n v="0"/>
    <x v="0"/>
    <x v="0"/>
    <x v="0"/>
    <n v="0"/>
    <s v="Tidak Retur"/>
    <x v="0"/>
    <x v="0"/>
    <n v="1"/>
    <s v="Celengan"/>
    <x v="1"/>
    <n v="0"/>
  </r>
  <r>
    <s v="ORD_0006056"/>
    <x v="13"/>
    <x v="1"/>
    <x v="1"/>
    <s v="Selesai"/>
    <n v="1"/>
    <n v="0"/>
    <x v="0"/>
    <x v="0"/>
    <x v="0"/>
    <n v="0"/>
    <s v="Tidak Retur"/>
    <x v="1"/>
    <x v="1"/>
    <n v="1"/>
    <s v="Seal / Baut / Roof"/>
    <x v="8"/>
    <n v="0"/>
  </r>
  <r>
    <s v="ORD_0006057"/>
    <x v="13"/>
    <x v="1"/>
    <x v="1"/>
    <s v="Selesai"/>
    <n v="1"/>
    <n v="0"/>
    <x v="0"/>
    <x v="0"/>
    <x v="0"/>
    <n v="0"/>
    <s v="Tidak Retur"/>
    <x v="1"/>
    <x v="1"/>
    <n v="1"/>
    <s v="Aksesoris Pintu"/>
    <x v="25"/>
    <n v="0"/>
  </r>
  <r>
    <s v="ORD_0006058"/>
    <x v="13"/>
    <x v="1"/>
    <x v="1"/>
    <s v="Selesai"/>
    <n v="1"/>
    <n v="0"/>
    <x v="0"/>
    <x v="0"/>
    <x v="0"/>
    <n v="0"/>
    <s v="Tidak Retur"/>
    <x v="2"/>
    <x v="2"/>
    <n v="1"/>
    <s v="Other"/>
    <x v="14"/>
    <n v="0"/>
  </r>
  <r>
    <s v="ORD_0006059"/>
    <x v="13"/>
    <x v="1"/>
    <x v="1"/>
    <s v="Selesai"/>
    <n v="1"/>
    <n v="0"/>
    <x v="0"/>
    <x v="0"/>
    <x v="0"/>
    <n v="0"/>
    <s v="Tidak Retur"/>
    <x v="1"/>
    <x v="1"/>
    <n v="1"/>
    <s v="Other"/>
    <x v="14"/>
    <n v="0"/>
  </r>
  <r>
    <s v="ORD_0006060"/>
    <x v="13"/>
    <x v="1"/>
    <x v="1"/>
    <s v="Selesai"/>
    <n v="1"/>
    <n v="0"/>
    <x v="0"/>
    <x v="0"/>
    <x v="0"/>
    <n v="0"/>
    <s v="Tidak Retur"/>
    <x v="2"/>
    <x v="2"/>
    <n v="1"/>
    <s v="Celengan"/>
    <x v="1"/>
    <n v="0"/>
  </r>
  <r>
    <s v="ORD_0006061"/>
    <x v="13"/>
    <x v="1"/>
    <x v="1"/>
    <s v="Selesai"/>
    <n v="1"/>
    <n v="0"/>
    <x v="0"/>
    <x v="0"/>
    <x v="0"/>
    <n v="0"/>
    <s v="Tidak Retur"/>
    <x v="4"/>
    <x v="4"/>
    <n v="1"/>
    <s v="Aksesoris Pintu"/>
    <x v="25"/>
    <n v="0"/>
  </r>
  <r>
    <s v="ORD_0006062"/>
    <x v="13"/>
    <x v="1"/>
    <x v="1"/>
    <s v="Selesai"/>
    <n v="1"/>
    <n v="0"/>
    <x v="0"/>
    <x v="0"/>
    <x v="0"/>
    <n v="0"/>
    <s v="Tidak Retur"/>
    <x v="1"/>
    <x v="1"/>
    <n v="3"/>
    <s v="Botol / Gelas / Mug, Mangkok Sambal / Saus, Teko / Jug"/>
    <x v="6"/>
    <n v="0"/>
  </r>
  <r>
    <s v="ORD_0006063"/>
    <x v="13"/>
    <x v="1"/>
    <x v="1"/>
    <s v="Selesai"/>
    <n v="1"/>
    <n v="0"/>
    <x v="0"/>
    <x v="0"/>
    <x v="0"/>
    <n v="0"/>
    <s v="Tidak Retur"/>
    <x v="1"/>
    <x v="1"/>
    <n v="1"/>
    <s v="Aksesoris Pintu"/>
    <x v="25"/>
    <n v="0"/>
  </r>
  <r>
    <s v="ORD_0006064"/>
    <x v="13"/>
    <x v="1"/>
    <x v="1"/>
    <s v="Batal"/>
    <n v="1"/>
    <n v="1"/>
    <x v="1"/>
    <x v="2"/>
    <x v="7"/>
    <n v="0"/>
    <s v="Tidak Retur"/>
    <x v="1"/>
    <x v="1"/>
    <n v="1"/>
    <s v="Mangkok Sambal / Saus"/>
    <x v="4"/>
    <n v="0"/>
  </r>
  <r>
    <s v="ORD_0006065"/>
    <x v="13"/>
    <x v="1"/>
    <x v="1"/>
    <s v="Selesai"/>
    <n v="1"/>
    <n v="0"/>
    <x v="0"/>
    <x v="0"/>
    <x v="0"/>
    <n v="0"/>
    <s v="Tidak Retur"/>
    <x v="0"/>
    <x v="0"/>
    <n v="1"/>
    <s v="Other"/>
    <x v="14"/>
    <n v="0"/>
  </r>
  <r>
    <s v="ORD_0006066"/>
    <x v="13"/>
    <x v="1"/>
    <x v="1"/>
    <s v="Selesai"/>
    <n v="1"/>
    <n v="0"/>
    <x v="0"/>
    <x v="0"/>
    <x v="0"/>
    <n v="0"/>
    <s v="Tidak Retur"/>
    <x v="0"/>
    <x v="0"/>
    <n v="1"/>
    <s v="Nampan / Tray"/>
    <x v="9"/>
    <n v="0"/>
  </r>
  <r>
    <s v="ORD_0006067"/>
    <x v="13"/>
    <x v="1"/>
    <x v="1"/>
    <s v="Selesai"/>
    <n v="1"/>
    <n v="0"/>
    <x v="0"/>
    <x v="0"/>
    <x v="0"/>
    <n v="0"/>
    <s v="Tidak Retur"/>
    <x v="1"/>
    <x v="1"/>
    <n v="1"/>
    <s v="Mangkok Sambal / Saus"/>
    <x v="4"/>
    <n v="0"/>
  </r>
  <r>
    <s v="ORD_0006068"/>
    <x v="13"/>
    <x v="1"/>
    <x v="1"/>
    <s v="Selesai"/>
    <n v="1"/>
    <n v="0"/>
    <x v="0"/>
    <x v="0"/>
    <x v="0"/>
    <n v="0"/>
    <s v="Tidak Retur"/>
    <x v="4"/>
    <x v="4"/>
    <n v="1"/>
    <s v="Other"/>
    <x v="14"/>
    <n v="0"/>
  </r>
  <r>
    <s v="ORD_0006069"/>
    <x v="13"/>
    <x v="1"/>
    <x v="1"/>
    <s v="Selesai"/>
    <n v="1"/>
    <n v="0"/>
    <x v="0"/>
    <x v="0"/>
    <x v="0"/>
    <n v="0"/>
    <s v="Tidak Retur"/>
    <x v="0"/>
    <x v="0"/>
    <n v="3"/>
    <s v="Other, Plastik / Wadah Plastik, Seal / Baut / Roof"/>
    <x v="6"/>
    <n v="0"/>
  </r>
  <r>
    <s v="ORD_0006070"/>
    <x v="13"/>
    <x v="1"/>
    <x v="1"/>
    <s v="Selesai"/>
    <n v="1"/>
    <n v="0"/>
    <x v="0"/>
    <x v="0"/>
    <x v="0"/>
    <n v="0"/>
    <s v="Tidak Retur"/>
    <x v="1"/>
    <x v="1"/>
    <n v="1"/>
    <s v="Celengan"/>
    <x v="1"/>
    <n v="0"/>
  </r>
  <r>
    <s v="ORD_0006071"/>
    <x v="13"/>
    <x v="1"/>
    <x v="1"/>
    <s v="Selesai"/>
    <n v="1"/>
    <n v="0"/>
    <x v="0"/>
    <x v="0"/>
    <x v="0"/>
    <n v="0"/>
    <s v="Tidak Retur"/>
    <x v="1"/>
    <x v="1"/>
    <n v="1"/>
    <s v="Aksesoris Pintu"/>
    <x v="25"/>
    <n v="0"/>
  </r>
  <r>
    <s v="ORD_0006072"/>
    <x v="13"/>
    <x v="1"/>
    <x v="1"/>
    <s v="Selesai"/>
    <n v="1"/>
    <n v="0"/>
    <x v="0"/>
    <x v="0"/>
    <x v="0"/>
    <n v="0"/>
    <s v="Tidak Retur"/>
    <x v="1"/>
    <x v="1"/>
    <n v="1"/>
    <s v="Pengolah Bumbu / Sayur"/>
    <x v="27"/>
    <n v="0"/>
  </r>
  <r>
    <s v="ORD_0006073"/>
    <x v="13"/>
    <x v="1"/>
    <x v="1"/>
    <s v="Selesai"/>
    <n v="1"/>
    <n v="0"/>
    <x v="0"/>
    <x v="0"/>
    <x v="0"/>
    <n v="0"/>
    <s v="Tidak Retur"/>
    <x v="0"/>
    <x v="0"/>
    <n v="3"/>
    <s v="Baskom / Mangkok Besar, Mangkok Sambal / Saus, Sikat / Pembersih"/>
    <x v="6"/>
    <n v="0"/>
  </r>
  <r>
    <s v="ORD_0006074"/>
    <x v="13"/>
    <x v="1"/>
    <x v="1"/>
    <s v="Selesai"/>
    <n v="1"/>
    <n v="0"/>
    <x v="0"/>
    <x v="0"/>
    <x v="0"/>
    <n v="0"/>
    <s v="Tidak Retur"/>
    <x v="2"/>
    <x v="2"/>
    <n v="1"/>
    <s v="Other"/>
    <x v="14"/>
    <n v="0"/>
  </r>
  <r>
    <s v="ORD_0006075"/>
    <x v="13"/>
    <x v="1"/>
    <x v="1"/>
    <s v="Batal"/>
    <n v="1"/>
    <n v="1"/>
    <x v="1"/>
    <x v="2"/>
    <x v="11"/>
    <n v="0"/>
    <s v="Tidak Retur"/>
    <x v="2"/>
    <x v="2"/>
    <n v="1"/>
    <s v="Keranjang"/>
    <x v="5"/>
    <n v="0"/>
  </r>
  <r>
    <s v="ORD_0006076"/>
    <x v="13"/>
    <x v="1"/>
    <x v="1"/>
    <s v="Selesai"/>
    <n v="1"/>
    <n v="0"/>
    <x v="0"/>
    <x v="0"/>
    <x v="0"/>
    <n v="0"/>
    <s v="Tidak Retur"/>
    <x v="1"/>
    <x v="1"/>
    <n v="1"/>
    <s v="Aksesoris Pintu"/>
    <x v="25"/>
    <n v="0"/>
  </r>
  <r>
    <s v="ORD_0006077"/>
    <x v="13"/>
    <x v="1"/>
    <x v="1"/>
    <s v="Selesai"/>
    <n v="1"/>
    <n v="0"/>
    <x v="0"/>
    <x v="0"/>
    <x v="0"/>
    <n v="0"/>
    <s v="Tidak Retur"/>
    <x v="0"/>
    <x v="0"/>
    <n v="1"/>
    <s v="Seal / Baut / Roof"/>
    <x v="8"/>
    <n v="0"/>
  </r>
  <r>
    <s v="ORD_0006078"/>
    <x v="13"/>
    <x v="1"/>
    <x v="1"/>
    <s v="Selesai"/>
    <n v="1"/>
    <n v="0"/>
    <x v="0"/>
    <x v="0"/>
    <x v="0"/>
    <n v="0"/>
    <s v="Tidak Retur"/>
    <x v="0"/>
    <x v="0"/>
    <n v="1"/>
    <s v="Pisau / Alat Potong"/>
    <x v="12"/>
    <n v="0"/>
  </r>
  <r>
    <s v="ORD_0006079"/>
    <x v="13"/>
    <x v="1"/>
    <x v="1"/>
    <s v="Selesai"/>
    <n v="1"/>
    <n v="0"/>
    <x v="0"/>
    <x v="0"/>
    <x v="0"/>
    <n v="0"/>
    <s v="Tidak Retur"/>
    <x v="1"/>
    <x v="1"/>
    <n v="4"/>
    <s v="Baskom / Mangkok Besar, Mangkok Sambal / Saus, Other, Rak / Rak Serbaguna"/>
    <x v="6"/>
    <n v="0"/>
  </r>
  <r>
    <s v="ORD_0006080"/>
    <x v="13"/>
    <x v="1"/>
    <x v="1"/>
    <s v="Selesai"/>
    <n v="1"/>
    <n v="0"/>
    <x v="0"/>
    <x v="0"/>
    <x v="0"/>
    <n v="0"/>
    <s v="Tidak Retur"/>
    <x v="2"/>
    <x v="2"/>
    <n v="1"/>
    <s v="Rak / Rak Serbaguna"/>
    <x v="3"/>
    <n v="0"/>
  </r>
  <r>
    <s v="ORD_0006081"/>
    <x v="13"/>
    <x v="1"/>
    <x v="1"/>
    <s v="Selesai"/>
    <n v="1"/>
    <n v="0"/>
    <x v="0"/>
    <x v="0"/>
    <x v="0"/>
    <n v="0"/>
    <s v="Tidak Retur"/>
    <x v="2"/>
    <x v="2"/>
    <n v="1"/>
    <s v="Perkakas"/>
    <x v="6"/>
    <n v="0"/>
  </r>
  <r>
    <s v="ORD_0006082"/>
    <x v="13"/>
    <x v="1"/>
    <x v="1"/>
    <s v="Selesai"/>
    <n v="1"/>
    <n v="0"/>
    <x v="0"/>
    <x v="0"/>
    <x v="0"/>
    <n v="0"/>
    <s v="Tidak Retur"/>
    <x v="1"/>
    <x v="1"/>
    <n v="1"/>
    <s v="Baskom / Mangkok Besar"/>
    <x v="18"/>
    <n v="0"/>
  </r>
  <r>
    <s v="ORD_0006083"/>
    <x v="13"/>
    <x v="1"/>
    <x v="1"/>
    <s v="Selesai"/>
    <n v="1"/>
    <n v="0"/>
    <x v="0"/>
    <x v="0"/>
    <x v="0"/>
    <n v="0"/>
    <s v="Tidak Retur"/>
    <x v="1"/>
    <x v="1"/>
    <n v="1"/>
    <s v="Baskom / Mangkok Besar"/>
    <x v="18"/>
    <n v="0"/>
  </r>
  <r>
    <s v="ORD_0006084"/>
    <x v="13"/>
    <x v="1"/>
    <x v="1"/>
    <s v="Selesai"/>
    <n v="1"/>
    <n v="0"/>
    <x v="0"/>
    <x v="0"/>
    <x v="0"/>
    <n v="0"/>
    <s v="Tidak Retur"/>
    <x v="0"/>
    <x v="0"/>
    <n v="1"/>
    <s v="Celengan"/>
    <x v="1"/>
    <n v="0"/>
  </r>
  <r>
    <s v="ORD_0006085"/>
    <x v="13"/>
    <x v="1"/>
    <x v="1"/>
    <s v="Selesai"/>
    <n v="1"/>
    <n v="0"/>
    <x v="0"/>
    <x v="0"/>
    <x v="0"/>
    <n v="0"/>
    <s v="Tidak Retur"/>
    <x v="0"/>
    <x v="0"/>
    <n v="1"/>
    <s v="Tempat Nasi"/>
    <x v="17"/>
    <n v="0"/>
  </r>
  <r>
    <s v="ORD_0006086"/>
    <x v="13"/>
    <x v="1"/>
    <x v="1"/>
    <s v="Selesai"/>
    <n v="1"/>
    <n v="0"/>
    <x v="0"/>
    <x v="0"/>
    <x v="0"/>
    <n v="0"/>
    <s v="Tidak Retur"/>
    <x v="1"/>
    <x v="1"/>
    <n v="1"/>
    <s v="Mangkok Sambal / Saus"/>
    <x v="4"/>
    <n v="0"/>
  </r>
  <r>
    <s v="ORD_0006087"/>
    <x v="13"/>
    <x v="1"/>
    <x v="1"/>
    <s v="Selesai"/>
    <n v="1"/>
    <n v="0"/>
    <x v="0"/>
    <x v="0"/>
    <x v="0"/>
    <n v="0"/>
    <s v="Tidak Retur"/>
    <x v="1"/>
    <x v="1"/>
    <n v="1"/>
    <s v="Aksesoris Pintu"/>
    <x v="25"/>
    <n v="0"/>
  </r>
  <r>
    <s v="ORD_0006088"/>
    <x v="13"/>
    <x v="1"/>
    <x v="1"/>
    <s v="Selesai"/>
    <n v="1"/>
    <n v="0"/>
    <x v="0"/>
    <x v="0"/>
    <x v="0"/>
    <n v="0"/>
    <s v="Tidak Retur"/>
    <x v="1"/>
    <x v="1"/>
    <n v="1"/>
    <s v="Baskom / Mangkok Besar"/>
    <x v="18"/>
    <n v="0"/>
  </r>
  <r>
    <s v="ORD_0006089"/>
    <x v="13"/>
    <x v="1"/>
    <x v="1"/>
    <s v="Selesai"/>
    <n v="1"/>
    <n v="0"/>
    <x v="0"/>
    <x v="0"/>
    <x v="0"/>
    <n v="0"/>
    <s v="Tidak Retur"/>
    <x v="1"/>
    <x v="1"/>
    <n v="1"/>
    <s v="Rak / Rak Serbaguna"/>
    <x v="3"/>
    <n v="0"/>
  </r>
  <r>
    <s v="ORD_0006090"/>
    <x v="13"/>
    <x v="1"/>
    <x v="1"/>
    <s v="Selesai"/>
    <n v="1"/>
    <n v="0"/>
    <x v="0"/>
    <x v="0"/>
    <x v="0"/>
    <n v="0"/>
    <s v="Tidak Retur"/>
    <x v="0"/>
    <x v="0"/>
    <n v="1"/>
    <s v="Aksesoris Pintu"/>
    <x v="25"/>
    <n v="0"/>
  </r>
  <r>
    <s v="ORD_0006091"/>
    <x v="13"/>
    <x v="1"/>
    <x v="1"/>
    <s v="Selesai"/>
    <n v="1"/>
    <n v="0"/>
    <x v="0"/>
    <x v="0"/>
    <x v="0"/>
    <n v="0"/>
    <s v="Tidak Retur"/>
    <x v="0"/>
    <x v="0"/>
    <n v="3"/>
    <s v="Aksesoris Pintu, Mangkok Sambal / Saus, Pisau / Alat Potong"/>
    <x v="6"/>
    <n v="0"/>
  </r>
  <r>
    <s v="ORD_0006092"/>
    <x v="13"/>
    <x v="1"/>
    <x v="1"/>
    <s v="Selesai"/>
    <n v="1"/>
    <n v="0"/>
    <x v="0"/>
    <x v="0"/>
    <x v="0"/>
    <n v="0"/>
    <s v="Tidak Retur"/>
    <x v="0"/>
    <x v="0"/>
    <n v="1"/>
    <s v="Aksesoris Pintu"/>
    <x v="25"/>
    <n v="0"/>
  </r>
  <r>
    <s v="ORD_0006093"/>
    <x v="13"/>
    <x v="1"/>
    <x v="1"/>
    <s v="Selesai"/>
    <n v="1"/>
    <n v="0"/>
    <x v="0"/>
    <x v="0"/>
    <x v="0"/>
    <n v="0"/>
    <s v="Tidak Retur"/>
    <x v="0"/>
    <x v="0"/>
    <n v="1"/>
    <s v="Aksesoris Pintu"/>
    <x v="25"/>
    <n v="0"/>
  </r>
  <r>
    <s v="ORD_0006094"/>
    <x v="13"/>
    <x v="1"/>
    <x v="1"/>
    <s v="Selesai"/>
    <n v="1"/>
    <n v="0"/>
    <x v="0"/>
    <x v="0"/>
    <x v="0"/>
    <n v="0"/>
    <s v="Tidak Retur"/>
    <x v="1"/>
    <x v="1"/>
    <n v="1"/>
    <s v="Keranjang"/>
    <x v="5"/>
    <n v="0"/>
  </r>
  <r>
    <s v="ORD_0006095"/>
    <x v="13"/>
    <x v="1"/>
    <x v="1"/>
    <s v="Selesai"/>
    <n v="1"/>
    <n v="0"/>
    <x v="0"/>
    <x v="0"/>
    <x v="0"/>
    <n v="0"/>
    <s v="Tidak Retur"/>
    <x v="1"/>
    <x v="1"/>
    <n v="1"/>
    <s v="Celengan"/>
    <x v="1"/>
    <n v="0"/>
  </r>
  <r>
    <s v="ORD_0006096"/>
    <x v="13"/>
    <x v="1"/>
    <x v="1"/>
    <s v="Selesai"/>
    <n v="1"/>
    <n v="0"/>
    <x v="0"/>
    <x v="0"/>
    <x v="0"/>
    <n v="0"/>
    <s v="Tidak Retur"/>
    <x v="1"/>
    <x v="1"/>
    <n v="1"/>
    <s v="Rak / Rak Serbaguna"/>
    <x v="3"/>
    <n v="0"/>
  </r>
  <r>
    <s v="ORD_0006097"/>
    <x v="13"/>
    <x v="1"/>
    <x v="1"/>
    <s v="Selesai"/>
    <n v="1"/>
    <n v="0"/>
    <x v="0"/>
    <x v="0"/>
    <x v="0"/>
    <n v="0"/>
    <s v="Tidak Retur"/>
    <x v="1"/>
    <x v="1"/>
    <n v="1"/>
    <s v="Seal / Baut / Roof"/>
    <x v="8"/>
    <n v="0"/>
  </r>
  <r>
    <s v="ORD_0006098"/>
    <x v="13"/>
    <x v="1"/>
    <x v="1"/>
    <s v="Selesai"/>
    <n v="1"/>
    <n v="0"/>
    <x v="0"/>
    <x v="0"/>
    <x v="0"/>
    <n v="0"/>
    <s v="Tidak Retur"/>
    <x v="3"/>
    <x v="3"/>
    <n v="1"/>
    <s v="Celengan"/>
    <x v="1"/>
    <n v="0"/>
  </r>
  <r>
    <s v="ORD_0006099"/>
    <x v="13"/>
    <x v="1"/>
    <x v="1"/>
    <s v="Selesai"/>
    <n v="1"/>
    <n v="0"/>
    <x v="0"/>
    <x v="0"/>
    <x v="0"/>
    <n v="0"/>
    <s v="Tidak Retur"/>
    <x v="0"/>
    <x v="0"/>
    <n v="1"/>
    <s v="Aksesoris Pintu"/>
    <x v="25"/>
    <n v="0"/>
  </r>
  <r>
    <s v="ORD_0006100"/>
    <x v="13"/>
    <x v="1"/>
    <x v="1"/>
    <s v="Selesai"/>
    <n v="1"/>
    <n v="0"/>
    <x v="0"/>
    <x v="0"/>
    <x v="0"/>
    <n v="0"/>
    <s v="Tidak Retur"/>
    <x v="4"/>
    <x v="4"/>
    <n v="1"/>
    <s v="Seal / Baut / Roof"/>
    <x v="8"/>
    <n v="0"/>
  </r>
  <r>
    <s v="ORD_0006101"/>
    <x v="13"/>
    <x v="1"/>
    <x v="1"/>
    <s v="Selesai"/>
    <n v="1"/>
    <n v="0"/>
    <x v="0"/>
    <x v="0"/>
    <x v="0"/>
    <n v="0"/>
    <s v="Tidak Retur"/>
    <x v="1"/>
    <x v="1"/>
    <n v="1"/>
    <s v="Celengan"/>
    <x v="1"/>
    <n v="0"/>
  </r>
  <r>
    <s v="ORD_0006102"/>
    <x v="13"/>
    <x v="1"/>
    <x v="1"/>
    <s v="Selesai"/>
    <n v="1"/>
    <n v="0"/>
    <x v="0"/>
    <x v="0"/>
    <x v="0"/>
    <n v="0"/>
    <s v="Tidak Retur"/>
    <x v="4"/>
    <x v="4"/>
    <n v="2"/>
    <s v="Aksesoris Pintu, Keranjang"/>
    <x v="6"/>
    <n v="0"/>
  </r>
  <r>
    <s v="ORD_0006103"/>
    <x v="13"/>
    <x v="1"/>
    <x v="1"/>
    <s v="Batal"/>
    <n v="1"/>
    <n v="1"/>
    <x v="1"/>
    <x v="1"/>
    <x v="3"/>
    <n v="0"/>
    <s v="Tidak Retur"/>
    <x v="1"/>
    <x v="1"/>
    <n v="1"/>
    <s v="Celengan"/>
    <x v="1"/>
    <n v="0"/>
  </r>
  <r>
    <s v="ORD_0006104"/>
    <x v="13"/>
    <x v="1"/>
    <x v="1"/>
    <s v="Selesai"/>
    <n v="1"/>
    <n v="0"/>
    <x v="0"/>
    <x v="0"/>
    <x v="0"/>
    <n v="0"/>
    <s v="Tidak Retur"/>
    <x v="2"/>
    <x v="2"/>
    <n v="1"/>
    <s v="Mangkok Sambal / Saus"/>
    <x v="4"/>
    <n v="0"/>
  </r>
  <r>
    <s v="ORD_0006105"/>
    <x v="13"/>
    <x v="1"/>
    <x v="1"/>
    <s v="Selesai"/>
    <n v="1"/>
    <n v="0"/>
    <x v="0"/>
    <x v="0"/>
    <x v="0"/>
    <n v="0"/>
    <s v="Tidak Retur"/>
    <x v="1"/>
    <x v="1"/>
    <n v="1"/>
    <s v="Tempat Nasi"/>
    <x v="17"/>
    <n v="0"/>
  </r>
  <r>
    <s v="ORD_0006106"/>
    <x v="13"/>
    <x v="1"/>
    <x v="1"/>
    <s v="Selesai"/>
    <n v="1"/>
    <n v="0"/>
    <x v="0"/>
    <x v="0"/>
    <x v="0"/>
    <n v="0"/>
    <s v="Tidak Retur"/>
    <x v="2"/>
    <x v="2"/>
    <n v="1"/>
    <s v="Teko / Jug"/>
    <x v="24"/>
    <n v="0"/>
  </r>
  <r>
    <s v="ORD_0006107"/>
    <x v="13"/>
    <x v="1"/>
    <x v="1"/>
    <s v="Selesai"/>
    <n v="1"/>
    <n v="0"/>
    <x v="0"/>
    <x v="0"/>
    <x v="0"/>
    <n v="0"/>
    <s v="Tidak Retur"/>
    <x v="1"/>
    <x v="1"/>
    <n v="1"/>
    <s v="Other"/>
    <x v="14"/>
    <n v="0"/>
  </r>
  <r>
    <s v="ORD_0006108"/>
    <x v="13"/>
    <x v="1"/>
    <x v="1"/>
    <s v="Selesai"/>
    <n v="1"/>
    <n v="0"/>
    <x v="0"/>
    <x v="0"/>
    <x v="0"/>
    <n v="0"/>
    <s v="Tidak Retur"/>
    <x v="0"/>
    <x v="0"/>
    <n v="1"/>
    <s v="Pisau / Alat Potong"/>
    <x v="12"/>
    <n v="0"/>
  </r>
  <r>
    <s v="ORD_0006109"/>
    <x v="13"/>
    <x v="1"/>
    <x v="1"/>
    <s v="Selesai"/>
    <n v="1"/>
    <n v="0"/>
    <x v="0"/>
    <x v="0"/>
    <x v="0"/>
    <n v="0"/>
    <s v="Tidak Retur"/>
    <x v="1"/>
    <x v="1"/>
    <n v="1"/>
    <s v="Aksesoris Pintu"/>
    <x v="25"/>
    <n v="0"/>
  </r>
  <r>
    <s v="ORD_0006110"/>
    <x v="13"/>
    <x v="1"/>
    <x v="1"/>
    <s v="Selesai"/>
    <n v="1"/>
    <n v="0"/>
    <x v="0"/>
    <x v="0"/>
    <x v="0"/>
    <n v="0"/>
    <s v="Tidak Retur"/>
    <x v="1"/>
    <x v="1"/>
    <n v="1"/>
    <s v="Celengan"/>
    <x v="1"/>
    <n v="0"/>
  </r>
  <r>
    <s v="ORD_0006111"/>
    <x v="13"/>
    <x v="1"/>
    <x v="1"/>
    <s v="Batal"/>
    <n v="1"/>
    <n v="1"/>
    <x v="1"/>
    <x v="1"/>
    <x v="1"/>
    <n v="0"/>
    <s v="Tidak Retur"/>
    <x v="1"/>
    <x v="1"/>
    <n v="1"/>
    <s v="Pisau / Alat Potong"/>
    <x v="12"/>
    <n v="0"/>
  </r>
  <r>
    <s v="ORD_0006112"/>
    <x v="13"/>
    <x v="1"/>
    <x v="1"/>
    <s v="Batal"/>
    <n v="1"/>
    <n v="1"/>
    <x v="1"/>
    <x v="1"/>
    <x v="1"/>
    <n v="0"/>
    <s v="Tidak Retur"/>
    <x v="1"/>
    <x v="1"/>
    <n v="1"/>
    <s v="Peralatan Makan"/>
    <x v="13"/>
    <n v="0"/>
  </r>
  <r>
    <s v="ORD_0006113"/>
    <x v="13"/>
    <x v="1"/>
    <x v="1"/>
    <s v="Selesai"/>
    <n v="1"/>
    <n v="0"/>
    <x v="0"/>
    <x v="0"/>
    <x v="0"/>
    <n v="0"/>
    <s v="Tidak Retur"/>
    <x v="2"/>
    <x v="2"/>
    <n v="1"/>
    <s v="Seal / Baut / Roof"/>
    <x v="8"/>
    <n v="0"/>
  </r>
  <r>
    <s v="ORD_0006114"/>
    <x v="13"/>
    <x v="1"/>
    <x v="1"/>
    <s v="Selesai"/>
    <n v="1"/>
    <n v="0"/>
    <x v="0"/>
    <x v="0"/>
    <x v="0"/>
    <n v="0"/>
    <s v="Tidak Retur"/>
    <x v="3"/>
    <x v="3"/>
    <n v="1"/>
    <s v="Tempat Nasi"/>
    <x v="17"/>
    <n v="0"/>
  </r>
  <r>
    <s v="ORD_0006115"/>
    <x v="13"/>
    <x v="1"/>
    <x v="1"/>
    <s v="Selesai"/>
    <n v="1"/>
    <n v="0"/>
    <x v="0"/>
    <x v="0"/>
    <x v="0"/>
    <n v="0"/>
    <s v="Tidak Retur"/>
    <x v="0"/>
    <x v="0"/>
    <n v="2"/>
    <s v="Aksesoris Pintu, Keranjang"/>
    <x v="6"/>
    <n v="0"/>
  </r>
  <r>
    <s v="ORD_0006116"/>
    <x v="13"/>
    <x v="1"/>
    <x v="1"/>
    <s v="Selesai"/>
    <n v="1"/>
    <n v="0"/>
    <x v="0"/>
    <x v="0"/>
    <x v="0"/>
    <n v="0"/>
    <s v="Tidak Retur"/>
    <x v="1"/>
    <x v="1"/>
    <n v="1"/>
    <s v="Peralatan Kamar Mandi"/>
    <x v="10"/>
    <n v="0"/>
  </r>
  <r>
    <s v="ORD_0006117"/>
    <x v="13"/>
    <x v="1"/>
    <x v="1"/>
    <s v="Selesai"/>
    <n v="1"/>
    <n v="0"/>
    <x v="0"/>
    <x v="0"/>
    <x v="0"/>
    <n v="0"/>
    <s v="Tidak Retur"/>
    <x v="4"/>
    <x v="4"/>
    <n v="1"/>
    <s v="Celengan"/>
    <x v="1"/>
    <n v="0"/>
  </r>
  <r>
    <s v="ORD_0006118"/>
    <x v="13"/>
    <x v="1"/>
    <x v="1"/>
    <s v="Selesai"/>
    <n v="1"/>
    <n v="0"/>
    <x v="0"/>
    <x v="0"/>
    <x v="0"/>
    <n v="0"/>
    <s v="Tidak Retur"/>
    <x v="1"/>
    <x v="1"/>
    <n v="1"/>
    <s v="Mangkok Sambal / Saus"/>
    <x v="4"/>
    <n v="0"/>
  </r>
  <r>
    <s v="ORD_0006119"/>
    <x v="13"/>
    <x v="1"/>
    <x v="1"/>
    <s v="Selesai"/>
    <n v="1"/>
    <n v="0"/>
    <x v="0"/>
    <x v="0"/>
    <x v="0"/>
    <n v="0"/>
    <s v="Tidak Retur"/>
    <x v="1"/>
    <x v="1"/>
    <n v="1"/>
    <s v="Celengan"/>
    <x v="1"/>
    <n v="0"/>
  </r>
  <r>
    <s v="ORD_0006120"/>
    <x v="13"/>
    <x v="1"/>
    <x v="1"/>
    <s v="Selesai"/>
    <n v="1"/>
    <n v="0"/>
    <x v="0"/>
    <x v="0"/>
    <x v="0"/>
    <n v="0"/>
    <s v="Tidak Retur"/>
    <x v="4"/>
    <x v="4"/>
    <n v="1"/>
    <s v="Piring"/>
    <x v="22"/>
    <n v="0"/>
  </r>
  <r>
    <s v="ORD_0006121"/>
    <x v="13"/>
    <x v="1"/>
    <x v="1"/>
    <s v="Selesai"/>
    <n v="1"/>
    <n v="0"/>
    <x v="0"/>
    <x v="0"/>
    <x v="0"/>
    <n v="0"/>
    <s v="Tidak Retur"/>
    <x v="2"/>
    <x v="2"/>
    <n v="2"/>
    <s v="Aksesoris Mandi, Celengan"/>
    <x v="6"/>
    <n v="0"/>
  </r>
  <r>
    <s v="ORD_0006122"/>
    <x v="13"/>
    <x v="1"/>
    <x v="1"/>
    <s v="Selesai"/>
    <n v="1"/>
    <n v="0"/>
    <x v="0"/>
    <x v="0"/>
    <x v="0"/>
    <n v="0"/>
    <s v="Tidak Retur"/>
    <x v="1"/>
    <x v="1"/>
    <n v="1"/>
    <s v="Aksesoris Pintu"/>
    <x v="25"/>
    <n v="0"/>
  </r>
  <r>
    <s v="ORD_0006123"/>
    <x v="13"/>
    <x v="1"/>
    <x v="1"/>
    <s v="Selesai"/>
    <n v="1"/>
    <n v="0"/>
    <x v="0"/>
    <x v="0"/>
    <x v="0"/>
    <n v="0"/>
    <s v="Tidak Retur"/>
    <x v="0"/>
    <x v="0"/>
    <n v="1"/>
    <s v="Pisau / Alat Potong"/>
    <x v="12"/>
    <n v="0"/>
  </r>
  <r>
    <s v="ORD_0006124"/>
    <x v="13"/>
    <x v="1"/>
    <x v="1"/>
    <s v="Selesai"/>
    <n v="1"/>
    <n v="0"/>
    <x v="0"/>
    <x v="0"/>
    <x v="0"/>
    <n v="0"/>
    <s v="Tidak Retur"/>
    <x v="0"/>
    <x v="0"/>
    <n v="1"/>
    <s v="Celengan"/>
    <x v="1"/>
    <n v="0"/>
  </r>
  <r>
    <s v="ORD_0006125"/>
    <x v="13"/>
    <x v="1"/>
    <x v="1"/>
    <s v="Selesai"/>
    <n v="1"/>
    <n v="0"/>
    <x v="0"/>
    <x v="0"/>
    <x v="0"/>
    <n v="0"/>
    <s v="Tidak Retur"/>
    <x v="0"/>
    <x v="0"/>
    <n v="1"/>
    <s v="Piring"/>
    <x v="22"/>
    <n v="0"/>
  </r>
  <r>
    <s v="ORD_0006126"/>
    <x v="13"/>
    <x v="1"/>
    <x v="1"/>
    <s v="Selesai"/>
    <n v="1"/>
    <n v="0"/>
    <x v="0"/>
    <x v="0"/>
    <x v="0"/>
    <n v="0"/>
    <s v="Tidak Retur"/>
    <x v="0"/>
    <x v="0"/>
    <n v="1"/>
    <s v="Celengan"/>
    <x v="1"/>
    <n v="0"/>
  </r>
  <r>
    <s v="ORD_0006127"/>
    <x v="13"/>
    <x v="1"/>
    <x v="1"/>
    <s v="Selesai"/>
    <n v="1"/>
    <n v="0"/>
    <x v="0"/>
    <x v="0"/>
    <x v="0"/>
    <n v="0"/>
    <s v="Tidak Retur"/>
    <x v="1"/>
    <x v="1"/>
    <n v="1"/>
    <s v="Aksesoris Pintu"/>
    <x v="25"/>
    <n v="0"/>
  </r>
  <r>
    <s v="ORD_0006128"/>
    <x v="13"/>
    <x v="1"/>
    <x v="1"/>
    <s v="Batal"/>
    <n v="1"/>
    <n v="1"/>
    <x v="1"/>
    <x v="2"/>
    <x v="7"/>
    <n v="0"/>
    <s v="Tidak Retur"/>
    <x v="1"/>
    <x v="1"/>
    <n v="1"/>
    <s v="Mangkok Sambal / Saus"/>
    <x v="4"/>
    <n v="0"/>
  </r>
  <r>
    <s v="ORD_0006129"/>
    <x v="13"/>
    <x v="1"/>
    <x v="1"/>
    <s v="Selesai"/>
    <n v="1"/>
    <n v="0"/>
    <x v="0"/>
    <x v="0"/>
    <x v="0"/>
    <n v="0"/>
    <s v="Tidak Retur"/>
    <x v="0"/>
    <x v="0"/>
    <n v="1"/>
    <s v="Celengan"/>
    <x v="1"/>
    <n v="0"/>
  </r>
  <r>
    <s v="ORD_0006130"/>
    <x v="13"/>
    <x v="1"/>
    <x v="1"/>
    <s v="Selesai"/>
    <n v="1"/>
    <n v="0"/>
    <x v="0"/>
    <x v="0"/>
    <x v="0"/>
    <n v="0"/>
    <s v="Tidak Retur"/>
    <x v="2"/>
    <x v="2"/>
    <n v="1"/>
    <s v="Celengan"/>
    <x v="1"/>
    <n v="0"/>
  </r>
  <r>
    <s v="ORD_0006131"/>
    <x v="13"/>
    <x v="1"/>
    <x v="1"/>
    <s v="Selesai"/>
    <n v="1"/>
    <n v="0"/>
    <x v="0"/>
    <x v="0"/>
    <x v="0"/>
    <n v="0"/>
    <s v="Tidak Retur"/>
    <x v="2"/>
    <x v="2"/>
    <n v="1"/>
    <s v="Mangkok Sambal / Saus"/>
    <x v="4"/>
    <n v="0"/>
  </r>
  <r>
    <s v="ORD_0006132"/>
    <x v="13"/>
    <x v="1"/>
    <x v="1"/>
    <s v="Selesai"/>
    <n v="1"/>
    <n v="0"/>
    <x v="0"/>
    <x v="0"/>
    <x v="0"/>
    <n v="0"/>
    <s v="Tidak Retur"/>
    <x v="3"/>
    <x v="3"/>
    <n v="1"/>
    <s v="Saringan / Strainer"/>
    <x v="11"/>
    <n v="0"/>
  </r>
  <r>
    <s v="ORD_0006133"/>
    <x v="13"/>
    <x v="1"/>
    <x v="1"/>
    <s v="Selesai"/>
    <n v="1"/>
    <n v="0"/>
    <x v="0"/>
    <x v="0"/>
    <x v="0"/>
    <n v="0"/>
    <s v="Tidak Retur"/>
    <x v="1"/>
    <x v="1"/>
    <n v="1"/>
    <s v="Celengan"/>
    <x v="1"/>
    <n v="0"/>
  </r>
  <r>
    <s v="ORD_0006134"/>
    <x v="13"/>
    <x v="1"/>
    <x v="1"/>
    <s v="Selesai"/>
    <n v="1"/>
    <n v="0"/>
    <x v="0"/>
    <x v="0"/>
    <x v="0"/>
    <n v="0"/>
    <s v="Tidak Retur"/>
    <x v="0"/>
    <x v="0"/>
    <n v="1"/>
    <s v="Aksesoris Pintu"/>
    <x v="25"/>
    <n v="0"/>
  </r>
  <r>
    <s v="ORD_0006135"/>
    <x v="13"/>
    <x v="1"/>
    <x v="1"/>
    <s v="Batal"/>
    <n v="1"/>
    <n v="1"/>
    <x v="1"/>
    <x v="1"/>
    <x v="10"/>
    <n v="0"/>
    <s v="Tidak Retur"/>
    <x v="1"/>
    <x v="1"/>
    <n v="1"/>
    <s v="Celengan"/>
    <x v="1"/>
    <n v="0"/>
  </r>
  <r>
    <s v="ORD_0006136"/>
    <x v="13"/>
    <x v="1"/>
    <x v="1"/>
    <s v="Selesai"/>
    <n v="1"/>
    <n v="0"/>
    <x v="0"/>
    <x v="0"/>
    <x v="0"/>
    <n v="0"/>
    <s v="Tidak Retur"/>
    <x v="2"/>
    <x v="2"/>
    <n v="1"/>
    <s v="Keranjang"/>
    <x v="5"/>
    <n v="0"/>
  </r>
  <r>
    <s v="ORD_0006137"/>
    <x v="13"/>
    <x v="1"/>
    <x v="1"/>
    <s v="Selesai"/>
    <n v="1"/>
    <n v="0"/>
    <x v="0"/>
    <x v="0"/>
    <x v="0"/>
    <n v="0"/>
    <s v="Tidak Retur"/>
    <x v="2"/>
    <x v="2"/>
    <n v="1"/>
    <s v="Keranjang"/>
    <x v="5"/>
    <n v="0"/>
  </r>
  <r>
    <s v="ORD_0006138"/>
    <x v="13"/>
    <x v="1"/>
    <x v="1"/>
    <s v="Retur Penuh (Efektif Batal)"/>
    <n v="1"/>
    <n v="1"/>
    <x v="0"/>
    <x v="0"/>
    <x v="0"/>
    <n v="1"/>
    <s v="Penuh"/>
    <x v="4"/>
    <x v="4"/>
    <n v="1"/>
    <s v="Keranjang"/>
    <x v="5"/>
    <n v="0"/>
  </r>
  <r>
    <s v="ORD_0006139"/>
    <x v="13"/>
    <x v="1"/>
    <x v="1"/>
    <s v="Selesai"/>
    <n v="1"/>
    <n v="0"/>
    <x v="0"/>
    <x v="0"/>
    <x v="0"/>
    <n v="0"/>
    <s v="Tidak Retur"/>
    <x v="2"/>
    <x v="2"/>
    <n v="1"/>
    <s v="Celengan"/>
    <x v="1"/>
    <n v="0"/>
  </r>
  <r>
    <s v="ORD_0006140"/>
    <x v="13"/>
    <x v="1"/>
    <x v="1"/>
    <s v="Batal"/>
    <n v="1"/>
    <n v="1"/>
    <x v="1"/>
    <x v="1"/>
    <x v="2"/>
    <n v="0"/>
    <s v="Tidak Retur"/>
    <x v="0"/>
    <x v="0"/>
    <n v="1"/>
    <s v="Keranjang"/>
    <x v="5"/>
    <n v="1"/>
  </r>
  <r>
    <s v="ORD_0006141"/>
    <x v="13"/>
    <x v="1"/>
    <x v="1"/>
    <s v="Selesai"/>
    <n v="1"/>
    <n v="0"/>
    <x v="0"/>
    <x v="0"/>
    <x v="0"/>
    <n v="0"/>
    <s v="Tidak Retur"/>
    <x v="2"/>
    <x v="2"/>
    <n v="1"/>
    <s v="Saringan / Strainer"/>
    <x v="11"/>
    <n v="0"/>
  </r>
  <r>
    <s v="ORD_0006142"/>
    <x v="13"/>
    <x v="1"/>
    <x v="1"/>
    <s v="Selesai"/>
    <n v="1"/>
    <n v="0"/>
    <x v="0"/>
    <x v="0"/>
    <x v="0"/>
    <n v="0"/>
    <s v="Tidak Retur"/>
    <x v="0"/>
    <x v="0"/>
    <n v="1"/>
    <s v="Nampan / Tray"/>
    <x v="9"/>
    <n v="0"/>
  </r>
  <r>
    <s v="ORD_0006143"/>
    <x v="13"/>
    <x v="1"/>
    <x v="1"/>
    <s v="Batal"/>
    <n v="1"/>
    <n v="1"/>
    <x v="1"/>
    <x v="2"/>
    <x v="7"/>
    <n v="0"/>
    <s v="Tidak Retur"/>
    <x v="1"/>
    <x v="1"/>
    <n v="1"/>
    <s v="Rak / Rak Serbaguna"/>
    <x v="3"/>
    <n v="0"/>
  </r>
  <r>
    <s v="ORD_0006144"/>
    <x v="13"/>
    <x v="1"/>
    <x v="1"/>
    <s v="Selesai"/>
    <n v="1"/>
    <n v="0"/>
    <x v="0"/>
    <x v="0"/>
    <x v="0"/>
    <n v="0"/>
    <s v="Tidak Retur"/>
    <x v="1"/>
    <x v="1"/>
    <n v="1"/>
    <s v="Celengan"/>
    <x v="1"/>
    <n v="0"/>
  </r>
  <r>
    <s v="ORD_0006145"/>
    <x v="13"/>
    <x v="1"/>
    <x v="1"/>
    <s v="Retur Penuh (Efektif Batal)"/>
    <n v="1"/>
    <n v="1"/>
    <x v="0"/>
    <x v="0"/>
    <x v="0"/>
    <n v="1"/>
    <s v="Penuh"/>
    <x v="1"/>
    <x v="1"/>
    <n v="1"/>
    <s v="Rak / Rak Serbaguna"/>
    <x v="3"/>
    <n v="0"/>
  </r>
  <r>
    <s v="ORD_0006146"/>
    <x v="13"/>
    <x v="1"/>
    <x v="1"/>
    <s v="Selesai"/>
    <n v="1"/>
    <n v="0"/>
    <x v="0"/>
    <x v="0"/>
    <x v="0"/>
    <n v="0"/>
    <s v="Tidak Retur"/>
    <x v="0"/>
    <x v="0"/>
    <n v="1"/>
    <s v="Saringan / Strainer"/>
    <x v="11"/>
    <n v="0"/>
  </r>
  <r>
    <s v="ORD_0006147"/>
    <x v="13"/>
    <x v="1"/>
    <x v="1"/>
    <s v="Selesai"/>
    <n v="1"/>
    <n v="0"/>
    <x v="0"/>
    <x v="0"/>
    <x v="0"/>
    <n v="0"/>
    <s v="Tidak Retur"/>
    <x v="3"/>
    <x v="3"/>
    <n v="1"/>
    <s v="Celengan"/>
    <x v="1"/>
    <n v="0"/>
  </r>
  <r>
    <s v="ORD_0006148"/>
    <x v="13"/>
    <x v="1"/>
    <x v="1"/>
    <s v="Selesai"/>
    <n v="1"/>
    <n v="0"/>
    <x v="0"/>
    <x v="0"/>
    <x v="0"/>
    <n v="0"/>
    <s v="Tidak Retur"/>
    <x v="2"/>
    <x v="2"/>
    <n v="1"/>
    <s v="Nampan / Tray"/>
    <x v="9"/>
    <n v="0"/>
  </r>
  <r>
    <s v="ORD_0006149"/>
    <x v="13"/>
    <x v="1"/>
    <x v="1"/>
    <s v="Selesai"/>
    <n v="1"/>
    <n v="0"/>
    <x v="0"/>
    <x v="0"/>
    <x v="0"/>
    <n v="0"/>
    <s v="Tidak Retur"/>
    <x v="1"/>
    <x v="1"/>
    <n v="1"/>
    <s v="Celengan"/>
    <x v="1"/>
    <n v="0"/>
  </r>
  <r>
    <s v="ORD_0006150"/>
    <x v="13"/>
    <x v="1"/>
    <x v="1"/>
    <s v="Selesai"/>
    <n v="1"/>
    <n v="0"/>
    <x v="0"/>
    <x v="0"/>
    <x v="0"/>
    <n v="0"/>
    <s v="Tidak Retur"/>
    <x v="1"/>
    <x v="1"/>
    <n v="1"/>
    <s v="Stempel / Alat Kantor"/>
    <x v="23"/>
    <n v="0"/>
  </r>
  <r>
    <s v="ORD_0006151"/>
    <x v="13"/>
    <x v="1"/>
    <x v="1"/>
    <s v="Selesai"/>
    <n v="1"/>
    <n v="0"/>
    <x v="0"/>
    <x v="0"/>
    <x v="0"/>
    <n v="0"/>
    <s v="Tidak Retur"/>
    <x v="0"/>
    <x v="0"/>
    <n v="1"/>
    <s v="Pengolah Bumbu / Sayur"/>
    <x v="27"/>
    <n v="0"/>
  </r>
  <r>
    <s v="ORD_0006152"/>
    <x v="13"/>
    <x v="1"/>
    <x v="1"/>
    <s v="Selesai"/>
    <n v="1"/>
    <n v="0"/>
    <x v="0"/>
    <x v="0"/>
    <x v="0"/>
    <n v="0"/>
    <s v="Tidak Retur"/>
    <x v="1"/>
    <x v="1"/>
    <n v="1"/>
    <s v="Stempel / Alat Kantor"/>
    <x v="23"/>
    <n v="0"/>
  </r>
  <r>
    <s v="ORD_0006153"/>
    <x v="13"/>
    <x v="1"/>
    <x v="1"/>
    <s v="Selesai"/>
    <n v="1"/>
    <n v="0"/>
    <x v="0"/>
    <x v="0"/>
    <x v="0"/>
    <n v="0"/>
    <s v="Tidak Retur"/>
    <x v="4"/>
    <x v="4"/>
    <n v="1"/>
    <s v="Saringan / Strainer"/>
    <x v="11"/>
    <n v="0"/>
  </r>
  <r>
    <s v="ORD_0006154"/>
    <x v="13"/>
    <x v="1"/>
    <x v="1"/>
    <s v="Selesai"/>
    <n v="1"/>
    <n v="0"/>
    <x v="0"/>
    <x v="0"/>
    <x v="0"/>
    <n v="0"/>
    <s v="Tidak Retur"/>
    <x v="1"/>
    <x v="1"/>
    <n v="1"/>
    <s v="Mangkok Sambal / Saus"/>
    <x v="4"/>
    <n v="0"/>
  </r>
  <r>
    <s v="ORD_0006155"/>
    <x v="13"/>
    <x v="1"/>
    <x v="1"/>
    <s v="Selesai"/>
    <n v="1"/>
    <n v="0"/>
    <x v="0"/>
    <x v="0"/>
    <x v="0"/>
    <n v="0"/>
    <s v="Tidak Retur"/>
    <x v="2"/>
    <x v="2"/>
    <n v="3"/>
    <s v="Baskom / Mangkok Besar, Nampan / Tray, Other"/>
    <x v="6"/>
    <n v="0"/>
  </r>
  <r>
    <s v="ORD_0006156"/>
    <x v="13"/>
    <x v="1"/>
    <x v="1"/>
    <s v="Selesai"/>
    <n v="1"/>
    <n v="0"/>
    <x v="0"/>
    <x v="0"/>
    <x v="0"/>
    <n v="0"/>
    <s v="Tidak Retur"/>
    <x v="1"/>
    <x v="1"/>
    <n v="1"/>
    <s v="Mangkok Sambal / Saus"/>
    <x v="4"/>
    <n v="0"/>
  </r>
  <r>
    <s v="ORD_0006157"/>
    <x v="13"/>
    <x v="1"/>
    <x v="1"/>
    <s v="Selesai"/>
    <n v="1"/>
    <n v="0"/>
    <x v="0"/>
    <x v="0"/>
    <x v="0"/>
    <n v="0"/>
    <s v="Tidak Retur"/>
    <x v="1"/>
    <x v="1"/>
    <n v="1"/>
    <s v="Tempat Nasi"/>
    <x v="17"/>
    <n v="0"/>
  </r>
  <r>
    <s v="ORD_0006158"/>
    <x v="13"/>
    <x v="1"/>
    <x v="1"/>
    <s v="Selesai"/>
    <n v="1"/>
    <n v="0"/>
    <x v="0"/>
    <x v="0"/>
    <x v="0"/>
    <n v="0"/>
    <s v="Tidak Retur"/>
    <x v="1"/>
    <x v="1"/>
    <n v="1"/>
    <s v="Aksesoris Pintu"/>
    <x v="25"/>
    <n v="0"/>
  </r>
  <r>
    <s v="ORD_0006159"/>
    <x v="13"/>
    <x v="1"/>
    <x v="1"/>
    <s v="Batal"/>
    <n v="1"/>
    <n v="1"/>
    <x v="1"/>
    <x v="1"/>
    <x v="2"/>
    <n v="0"/>
    <s v="Tidak Retur"/>
    <x v="1"/>
    <x v="1"/>
    <n v="1"/>
    <s v="Seal / Baut / Roof"/>
    <x v="8"/>
    <n v="0"/>
  </r>
  <r>
    <s v="ORD_0006160"/>
    <x v="13"/>
    <x v="1"/>
    <x v="1"/>
    <s v="Selesai"/>
    <n v="1"/>
    <n v="0"/>
    <x v="0"/>
    <x v="0"/>
    <x v="0"/>
    <n v="0"/>
    <s v="Tidak Retur"/>
    <x v="2"/>
    <x v="2"/>
    <n v="1"/>
    <s v="Celengan"/>
    <x v="1"/>
    <n v="0"/>
  </r>
  <r>
    <s v="ORD_0006161"/>
    <x v="13"/>
    <x v="1"/>
    <x v="1"/>
    <s v="Selesai"/>
    <n v="1"/>
    <n v="0"/>
    <x v="0"/>
    <x v="0"/>
    <x v="0"/>
    <n v="0"/>
    <s v="Tidak Retur"/>
    <x v="1"/>
    <x v="1"/>
    <n v="1"/>
    <s v="Seal / Baut / Roof"/>
    <x v="8"/>
    <n v="0"/>
  </r>
  <r>
    <s v="ORD_0006162"/>
    <x v="13"/>
    <x v="1"/>
    <x v="1"/>
    <s v="Selesai"/>
    <n v="1"/>
    <n v="0"/>
    <x v="0"/>
    <x v="0"/>
    <x v="0"/>
    <n v="0"/>
    <s v="Tidak Retur"/>
    <x v="2"/>
    <x v="2"/>
    <n v="1"/>
    <s v="Lunch Box / Rantang"/>
    <x v="15"/>
    <n v="0"/>
  </r>
  <r>
    <s v="ORD_0006163"/>
    <x v="13"/>
    <x v="1"/>
    <x v="1"/>
    <s v="Selesai"/>
    <n v="1"/>
    <n v="0"/>
    <x v="0"/>
    <x v="0"/>
    <x v="0"/>
    <n v="0"/>
    <s v="Tidak Retur"/>
    <x v="4"/>
    <x v="4"/>
    <n v="1"/>
    <s v="Seal / Baut / Roof"/>
    <x v="8"/>
    <n v="0"/>
  </r>
  <r>
    <s v="ORD_0006164"/>
    <x v="13"/>
    <x v="1"/>
    <x v="1"/>
    <s v="Batal"/>
    <n v="1"/>
    <n v="1"/>
    <x v="1"/>
    <x v="1"/>
    <x v="2"/>
    <n v="0"/>
    <s v="Tidak Retur"/>
    <x v="0"/>
    <x v="0"/>
    <n v="1"/>
    <s v="Mangkok"/>
    <x v="6"/>
    <n v="0"/>
  </r>
  <r>
    <s v="ORD_0006165"/>
    <x v="13"/>
    <x v="1"/>
    <x v="1"/>
    <s v="Selesai"/>
    <n v="1"/>
    <n v="0"/>
    <x v="0"/>
    <x v="0"/>
    <x v="0"/>
    <n v="0"/>
    <s v="Tidak Retur"/>
    <x v="0"/>
    <x v="0"/>
    <n v="1"/>
    <s v="Other"/>
    <x v="14"/>
    <n v="0"/>
  </r>
  <r>
    <s v="ORD_0006166"/>
    <x v="13"/>
    <x v="1"/>
    <x v="1"/>
    <s v="Selesai"/>
    <n v="1"/>
    <n v="0"/>
    <x v="0"/>
    <x v="0"/>
    <x v="0"/>
    <n v="0"/>
    <s v="Tidak Retur"/>
    <x v="1"/>
    <x v="1"/>
    <n v="1"/>
    <s v="Mangkok Sambal / Saus"/>
    <x v="4"/>
    <n v="0"/>
  </r>
  <r>
    <s v="ORD_0006167"/>
    <x v="13"/>
    <x v="1"/>
    <x v="1"/>
    <s v="Selesai"/>
    <n v="1"/>
    <n v="0"/>
    <x v="0"/>
    <x v="0"/>
    <x v="0"/>
    <n v="0"/>
    <s v="Tidak Retur"/>
    <x v="3"/>
    <x v="3"/>
    <n v="1"/>
    <s v="Other"/>
    <x v="14"/>
    <n v="0"/>
  </r>
  <r>
    <s v="ORD_0006168"/>
    <x v="13"/>
    <x v="1"/>
    <x v="1"/>
    <s v="Selesai"/>
    <n v="1"/>
    <n v="0"/>
    <x v="0"/>
    <x v="0"/>
    <x v="0"/>
    <n v="0"/>
    <s v="Tidak Retur"/>
    <x v="1"/>
    <x v="1"/>
    <n v="1"/>
    <s v="Mangkok Sambal / Saus"/>
    <x v="4"/>
    <n v="0"/>
  </r>
  <r>
    <s v="ORD_0006169"/>
    <x v="13"/>
    <x v="1"/>
    <x v="1"/>
    <s v="Selesai"/>
    <n v="1"/>
    <n v="0"/>
    <x v="0"/>
    <x v="0"/>
    <x v="0"/>
    <n v="0"/>
    <s v="Tidak Retur"/>
    <x v="1"/>
    <x v="1"/>
    <n v="1"/>
    <s v="Saringan / Strainer"/>
    <x v="11"/>
    <n v="0"/>
  </r>
  <r>
    <s v="ORD_0006170"/>
    <x v="13"/>
    <x v="1"/>
    <x v="1"/>
    <s v="Selesai"/>
    <n v="1"/>
    <n v="0"/>
    <x v="0"/>
    <x v="0"/>
    <x v="0"/>
    <n v="0"/>
    <s v="Tidak Retur"/>
    <x v="0"/>
    <x v="0"/>
    <n v="1"/>
    <s v="Rak / Rak Serbaguna"/>
    <x v="3"/>
    <n v="0"/>
  </r>
  <r>
    <s v="ORD_0006171"/>
    <x v="13"/>
    <x v="1"/>
    <x v="1"/>
    <s v="Selesai"/>
    <n v="1"/>
    <n v="0"/>
    <x v="0"/>
    <x v="0"/>
    <x v="0"/>
    <n v="0"/>
    <s v="Tidak Retur"/>
    <x v="1"/>
    <x v="1"/>
    <n v="1"/>
    <s v="Celengan"/>
    <x v="1"/>
    <n v="0"/>
  </r>
  <r>
    <s v="ORD_0006172"/>
    <x v="13"/>
    <x v="1"/>
    <x v="1"/>
    <s v="Selesai"/>
    <n v="1"/>
    <n v="0"/>
    <x v="0"/>
    <x v="0"/>
    <x v="0"/>
    <n v="0"/>
    <s v="Tidak Retur"/>
    <x v="1"/>
    <x v="1"/>
    <n v="1"/>
    <s v="Celengan"/>
    <x v="1"/>
    <n v="0"/>
  </r>
  <r>
    <s v="ORD_0006173"/>
    <x v="13"/>
    <x v="1"/>
    <x v="1"/>
    <s v="Selesai"/>
    <n v="1"/>
    <n v="0"/>
    <x v="0"/>
    <x v="0"/>
    <x v="0"/>
    <n v="0"/>
    <s v="Tidak Retur"/>
    <x v="0"/>
    <x v="0"/>
    <n v="1"/>
    <s v="Celengan"/>
    <x v="1"/>
    <n v="0"/>
  </r>
  <r>
    <s v="ORD_0006174"/>
    <x v="13"/>
    <x v="1"/>
    <x v="1"/>
    <s v="Selesai"/>
    <n v="1"/>
    <n v="0"/>
    <x v="0"/>
    <x v="0"/>
    <x v="0"/>
    <n v="0"/>
    <s v="Tidak Retur"/>
    <x v="2"/>
    <x v="2"/>
    <n v="1"/>
    <s v="Aksesoris Pintu"/>
    <x v="25"/>
    <n v="0"/>
  </r>
  <r>
    <s v="ORD_0006175"/>
    <x v="13"/>
    <x v="1"/>
    <x v="1"/>
    <s v="Selesai"/>
    <n v="1"/>
    <n v="0"/>
    <x v="0"/>
    <x v="0"/>
    <x v="0"/>
    <n v="0"/>
    <s v="Tidak Retur"/>
    <x v="0"/>
    <x v="0"/>
    <n v="1"/>
    <s v="Aksesoris Pintu"/>
    <x v="25"/>
    <n v="0"/>
  </r>
  <r>
    <s v="ORD_0006176"/>
    <x v="13"/>
    <x v="1"/>
    <x v="1"/>
    <s v="Selesai"/>
    <n v="1"/>
    <n v="0"/>
    <x v="0"/>
    <x v="0"/>
    <x v="0"/>
    <n v="0"/>
    <s v="Tidak Retur"/>
    <x v="2"/>
    <x v="2"/>
    <n v="1"/>
    <s v="Celengan"/>
    <x v="1"/>
    <n v="0"/>
  </r>
  <r>
    <s v="ORD_0006177"/>
    <x v="13"/>
    <x v="1"/>
    <x v="1"/>
    <s v="Selesai"/>
    <n v="1"/>
    <n v="0"/>
    <x v="0"/>
    <x v="0"/>
    <x v="0"/>
    <n v="0"/>
    <s v="Tidak Retur"/>
    <x v="1"/>
    <x v="1"/>
    <n v="1"/>
    <s v="Mangkok Sambal / Saus"/>
    <x v="4"/>
    <n v="0"/>
  </r>
  <r>
    <s v="ORD_0006178"/>
    <x v="13"/>
    <x v="1"/>
    <x v="1"/>
    <s v="Batal"/>
    <n v="1"/>
    <n v="1"/>
    <x v="1"/>
    <x v="1"/>
    <x v="2"/>
    <n v="0"/>
    <s v="Tidak Retur"/>
    <x v="1"/>
    <x v="1"/>
    <n v="1"/>
    <s v="Rak / Rak Serbaguna"/>
    <x v="3"/>
    <n v="0"/>
  </r>
  <r>
    <s v="ORD_0006179"/>
    <x v="13"/>
    <x v="1"/>
    <x v="1"/>
    <s v="Selesai"/>
    <n v="1"/>
    <n v="0"/>
    <x v="0"/>
    <x v="0"/>
    <x v="0"/>
    <n v="0"/>
    <s v="Tidak Retur"/>
    <x v="1"/>
    <x v="1"/>
    <n v="1"/>
    <s v="Baskom / Mangkok Besar"/>
    <x v="18"/>
    <n v="0"/>
  </r>
  <r>
    <s v="ORD_0006180"/>
    <x v="13"/>
    <x v="1"/>
    <x v="1"/>
    <s v="Selesai"/>
    <n v="1"/>
    <n v="0"/>
    <x v="0"/>
    <x v="0"/>
    <x v="0"/>
    <n v="0"/>
    <s v="Tidak Retur"/>
    <x v="2"/>
    <x v="2"/>
    <n v="1"/>
    <s v="Piring"/>
    <x v="22"/>
    <n v="0"/>
  </r>
  <r>
    <s v="ORD_0006181"/>
    <x v="13"/>
    <x v="1"/>
    <x v="1"/>
    <s v="Selesai"/>
    <n v="1"/>
    <n v="0"/>
    <x v="0"/>
    <x v="0"/>
    <x v="0"/>
    <n v="0"/>
    <s v="Tidak Retur"/>
    <x v="1"/>
    <x v="1"/>
    <n v="1"/>
    <s v="Rak / Rak Serbaguna"/>
    <x v="3"/>
    <n v="0"/>
  </r>
  <r>
    <s v="ORD_0006182"/>
    <x v="13"/>
    <x v="1"/>
    <x v="1"/>
    <s v="Selesai"/>
    <n v="1"/>
    <n v="0"/>
    <x v="0"/>
    <x v="0"/>
    <x v="0"/>
    <n v="0"/>
    <s v="Tidak Retur"/>
    <x v="0"/>
    <x v="0"/>
    <n v="1"/>
    <s v="Piring"/>
    <x v="22"/>
    <n v="0"/>
  </r>
  <r>
    <s v="ORD_0006183"/>
    <x v="13"/>
    <x v="1"/>
    <x v="1"/>
    <s v="Selesai"/>
    <n v="1"/>
    <n v="0"/>
    <x v="0"/>
    <x v="0"/>
    <x v="0"/>
    <n v="0"/>
    <s v="Tidak Retur"/>
    <x v="2"/>
    <x v="2"/>
    <n v="2"/>
    <s v="Other, Pisau / Alat Potong"/>
    <x v="6"/>
    <n v="0"/>
  </r>
  <r>
    <s v="ORD_0006184"/>
    <x v="13"/>
    <x v="1"/>
    <x v="1"/>
    <s v="Selesai"/>
    <n v="1"/>
    <n v="0"/>
    <x v="0"/>
    <x v="0"/>
    <x v="0"/>
    <n v="0"/>
    <s v="Tidak Retur"/>
    <x v="1"/>
    <x v="1"/>
    <n v="1"/>
    <s v="Rak / Rak Serbaguna"/>
    <x v="3"/>
    <n v="0"/>
  </r>
  <r>
    <s v="ORD_0006185"/>
    <x v="13"/>
    <x v="1"/>
    <x v="1"/>
    <s v="Batal"/>
    <n v="1"/>
    <n v="1"/>
    <x v="1"/>
    <x v="1"/>
    <x v="1"/>
    <n v="0"/>
    <s v="Tidak Retur"/>
    <x v="1"/>
    <x v="1"/>
    <n v="1"/>
    <s v="Aksesoris Pintu"/>
    <x v="25"/>
    <n v="0"/>
  </r>
  <r>
    <s v="ORD_0006186"/>
    <x v="13"/>
    <x v="1"/>
    <x v="1"/>
    <s v="Selesai"/>
    <n v="1"/>
    <n v="0"/>
    <x v="0"/>
    <x v="0"/>
    <x v="0"/>
    <n v="0"/>
    <s v="Tidak Retur"/>
    <x v="1"/>
    <x v="1"/>
    <n v="1"/>
    <s v="Mangkok Sambal / Saus"/>
    <x v="4"/>
    <n v="0"/>
  </r>
  <r>
    <s v="ORD_0006187"/>
    <x v="13"/>
    <x v="1"/>
    <x v="1"/>
    <s v="Selesai"/>
    <n v="1"/>
    <n v="0"/>
    <x v="0"/>
    <x v="0"/>
    <x v="0"/>
    <n v="0"/>
    <s v="Tidak Retur"/>
    <x v="1"/>
    <x v="1"/>
    <n v="1"/>
    <s v="Gayung"/>
    <x v="26"/>
    <n v="0"/>
  </r>
  <r>
    <s v="ORD_0006188"/>
    <x v="13"/>
    <x v="1"/>
    <x v="1"/>
    <s v="Selesai"/>
    <n v="1"/>
    <n v="0"/>
    <x v="0"/>
    <x v="0"/>
    <x v="0"/>
    <n v="0"/>
    <s v="Tidak Retur"/>
    <x v="0"/>
    <x v="0"/>
    <n v="1"/>
    <s v="Celengan"/>
    <x v="1"/>
    <n v="0"/>
  </r>
  <r>
    <s v="ORD_0006189"/>
    <x v="13"/>
    <x v="1"/>
    <x v="1"/>
    <s v="Batal"/>
    <n v="1"/>
    <n v="1"/>
    <x v="1"/>
    <x v="1"/>
    <x v="1"/>
    <n v="0"/>
    <s v="Tidak Retur"/>
    <x v="1"/>
    <x v="1"/>
    <n v="1"/>
    <s v="Pisau / Alat Potong"/>
    <x v="12"/>
    <n v="0"/>
  </r>
  <r>
    <s v="ORD_0006190"/>
    <x v="13"/>
    <x v="1"/>
    <x v="1"/>
    <s v="Selesai"/>
    <n v="1"/>
    <n v="0"/>
    <x v="0"/>
    <x v="0"/>
    <x v="0"/>
    <n v="0"/>
    <s v="Tidak Retur"/>
    <x v="1"/>
    <x v="1"/>
    <n v="1"/>
    <s v="Celengan"/>
    <x v="1"/>
    <n v="0"/>
  </r>
  <r>
    <s v="ORD_0006191"/>
    <x v="13"/>
    <x v="1"/>
    <x v="1"/>
    <s v="Selesai"/>
    <n v="1"/>
    <n v="0"/>
    <x v="0"/>
    <x v="0"/>
    <x v="0"/>
    <n v="0"/>
    <s v="Tidak Retur"/>
    <x v="1"/>
    <x v="1"/>
    <n v="1"/>
    <s v="Celengan"/>
    <x v="1"/>
    <n v="0"/>
  </r>
  <r>
    <s v="ORD_0006192"/>
    <x v="13"/>
    <x v="1"/>
    <x v="1"/>
    <s v="Batal"/>
    <n v="1"/>
    <n v="1"/>
    <x v="1"/>
    <x v="1"/>
    <x v="2"/>
    <n v="0"/>
    <s v="Tidak Retur"/>
    <x v="1"/>
    <x v="1"/>
    <n v="1"/>
    <s v="Celengan"/>
    <x v="1"/>
    <n v="0"/>
  </r>
  <r>
    <s v="ORD_0006193"/>
    <x v="13"/>
    <x v="1"/>
    <x v="1"/>
    <s v="Selesai"/>
    <n v="1"/>
    <n v="0"/>
    <x v="0"/>
    <x v="0"/>
    <x v="0"/>
    <n v="0"/>
    <s v="Tidak Retur"/>
    <x v="0"/>
    <x v="0"/>
    <n v="1"/>
    <s v="Other"/>
    <x v="14"/>
    <n v="0"/>
  </r>
  <r>
    <s v="ORD_0006194"/>
    <x v="13"/>
    <x v="1"/>
    <x v="1"/>
    <s v="Selesai"/>
    <n v="1"/>
    <n v="0"/>
    <x v="0"/>
    <x v="0"/>
    <x v="0"/>
    <n v="0"/>
    <s v="Tidak Retur"/>
    <x v="1"/>
    <x v="1"/>
    <n v="1"/>
    <s v="Mangkok Sambal / Saus"/>
    <x v="4"/>
    <n v="0"/>
  </r>
  <r>
    <s v="ORD_0006195"/>
    <x v="13"/>
    <x v="1"/>
    <x v="1"/>
    <s v="Selesai"/>
    <n v="1"/>
    <n v="0"/>
    <x v="0"/>
    <x v="0"/>
    <x v="0"/>
    <n v="0"/>
    <s v="Tidak Retur"/>
    <x v="3"/>
    <x v="3"/>
    <n v="1"/>
    <s v="Seal / Baut / Roof"/>
    <x v="8"/>
    <n v="0"/>
  </r>
  <r>
    <s v="ORD_0006196"/>
    <x v="13"/>
    <x v="1"/>
    <x v="1"/>
    <s v="Batal"/>
    <n v="1"/>
    <n v="1"/>
    <x v="1"/>
    <x v="1"/>
    <x v="2"/>
    <n v="0"/>
    <s v="Tidak Retur"/>
    <x v="1"/>
    <x v="1"/>
    <n v="1"/>
    <s v="Celengan"/>
    <x v="1"/>
    <n v="0"/>
  </r>
  <r>
    <s v="ORD_0006197"/>
    <x v="13"/>
    <x v="1"/>
    <x v="1"/>
    <s v="Batal"/>
    <n v="1"/>
    <n v="1"/>
    <x v="1"/>
    <x v="1"/>
    <x v="2"/>
    <n v="0"/>
    <s v="Tidak Retur"/>
    <x v="1"/>
    <x v="1"/>
    <n v="1"/>
    <s v="Rak / Rak Serbaguna"/>
    <x v="3"/>
    <n v="0"/>
  </r>
  <r>
    <s v="ORD_0006198"/>
    <x v="13"/>
    <x v="1"/>
    <x v="1"/>
    <s v="Selesai"/>
    <n v="1"/>
    <n v="0"/>
    <x v="0"/>
    <x v="0"/>
    <x v="0"/>
    <n v="0"/>
    <s v="Tidak Retur"/>
    <x v="4"/>
    <x v="4"/>
    <n v="1"/>
    <s v="Rak / Rak Serbaguna"/>
    <x v="3"/>
    <n v="0"/>
  </r>
  <r>
    <s v="ORD_0006199"/>
    <x v="13"/>
    <x v="1"/>
    <x v="1"/>
    <s v="Selesai"/>
    <n v="1"/>
    <n v="0"/>
    <x v="0"/>
    <x v="0"/>
    <x v="0"/>
    <n v="0"/>
    <s v="Tidak Retur"/>
    <x v="1"/>
    <x v="1"/>
    <n v="1"/>
    <s v="Celengan"/>
    <x v="1"/>
    <n v="0"/>
  </r>
  <r>
    <s v="ORD_0006200"/>
    <x v="13"/>
    <x v="1"/>
    <x v="1"/>
    <s v="Selesai"/>
    <n v="1"/>
    <n v="0"/>
    <x v="0"/>
    <x v="0"/>
    <x v="0"/>
    <n v="0"/>
    <s v="Tidak Retur"/>
    <x v="3"/>
    <x v="3"/>
    <n v="1"/>
    <s v="Mangkok Sambal / Saus"/>
    <x v="4"/>
    <n v="0"/>
  </r>
  <r>
    <s v="ORD_0006201"/>
    <x v="13"/>
    <x v="1"/>
    <x v="1"/>
    <s v="Selesai"/>
    <n v="1"/>
    <n v="0"/>
    <x v="0"/>
    <x v="0"/>
    <x v="0"/>
    <n v="0"/>
    <s v="Tidak Retur"/>
    <x v="0"/>
    <x v="0"/>
    <n v="1"/>
    <s v="Aksesoris Pintu"/>
    <x v="25"/>
    <n v="0"/>
  </r>
  <r>
    <s v="ORD_0006202"/>
    <x v="13"/>
    <x v="1"/>
    <x v="1"/>
    <s v="Selesai"/>
    <n v="1"/>
    <n v="0"/>
    <x v="0"/>
    <x v="0"/>
    <x v="0"/>
    <n v="0"/>
    <s v="Tidak Retur"/>
    <x v="1"/>
    <x v="1"/>
    <n v="1"/>
    <s v="Aksesoris Pintu"/>
    <x v="25"/>
    <n v="0"/>
  </r>
  <r>
    <s v="ORD_0006203"/>
    <x v="13"/>
    <x v="1"/>
    <x v="1"/>
    <s v="Selesai"/>
    <n v="1"/>
    <n v="0"/>
    <x v="0"/>
    <x v="0"/>
    <x v="0"/>
    <n v="0"/>
    <s v="Tidak Retur"/>
    <x v="1"/>
    <x v="1"/>
    <n v="1"/>
    <s v="Saringan / Strainer"/>
    <x v="11"/>
    <n v="0"/>
  </r>
  <r>
    <s v="ORD_0006204"/>
    <x v="13"/>
    <x v="1"/>
    <x v="1"/>
    <s v="Selesai"/>
    <n v="1"/>
    <n v="0"/>
    <x v="0"/>
    <x v="0"/>
    <x v="0"/>
    <n v="0"/>
    <s v="Tidak Retur"/>
    <x v="5"/>
    <x v="5"/>
    <n v="1"/>
    <s v="Other"/>
    <x v="14"/>
    <n v="0"/>
  </r>
  <r>
    <s v="ORD_0006205"/>
    <x v="13"/>
    <x v="1"/>
    <x v="1"/>
    <s v="Selesai"/>
    <n v="1"/>
    <n v="0"/>
    <x v="0"/>
    <x v="0"/>
    <x v="0"/>
    <n v="0"/>
    <s v="Tidak Retur"/>
    <x v="2"/>
    <x v="2"/>
    <n v="1"/>
    <s v="Celengan"/>
    <x v="1"/>
    <n v="0"/>
  </r>
  <r>
    <s v="ORD_0006206"/>
    <x v="13"/>
    <x v="1"/>
    <x v="1"/>
    <s v="Selesai"/>
    <n v="1"/>
    <n v="0"/>
    <x v="0"/>
    <x v="0"/>
    <x v="0"/>
    <n v="0"/>
    <s v="Tidak Retur"/>
    <x v="0"/>
    <x v="0"/>
    <n v="1"/>
    <s v="Piring"/>
    <x v="22"/>
    <n v="0"/>
  </r>
  <r>
    <s v="ORD_0006207"/>
    <x v="13"/>
    <x v="1"/>
    <x v="1"/>
    <s v="Selesai"/>
    <n v="1"/>
    <n v="0"/>
    <x v="0"/>
    <x v="0"/>
    <x v="0"/>
    <n v="0"/>
    <s v="Tidak Retur"/>
    <x v="0"/>
    <x v="0"/>
    <n v="1"/>
    <s v="Seal / Baut / Roof"/>
    <x v="8"/>
    <n v="0"/>
  </r>
  <r>
    <s v="ORD_0006208"/>
    <x v="13"/>
    <x v="1"/>
    <x v="1"/>
    <s v="Selesai"/>
    <n v="1"/>
    <n v="0"/>
    <x v="0"/>
    <x v="0"/>
    <x v="0"/>
    <n v="0"/>
    <s v="Tidak Retur"/>
    <x v="0"/>
    <x v="0"/>
    <n v="1"/>
    <s v="Other"/>
    <x v="14"/>
    <n v="0"/>
  </r>
  <r>
    <s v="ORD_0006209"/>
    <x v="13"/>
    <x v="1"/>
    <x v="1"/>
    <s v="Selesai"/>
    <n v="1"/>
    <n v="0"/>
    <x v="0"/>
    <x v="0"/>
    <x v="0"/>
    <n v="0"/>
    <s v="Tidak Retur"/>
    <x v="3"/>
    <x v="3"/>
    <n v="1"/>
    <s v="Aksesoris Pintu"/>
    <x v="25"/>
    <n v="0"/>
  </r>
  <r>
    <s v="ORD_0006210"/>
    <x v="13"/>
    <x v="1"/>
    <x v="1"/>
    <s v="Selesai"/>
    <n v="1"/>
    <n v="0"/>
    <x v="0"/>
    <x v="0"/>
    <x v="0"/>
    <n v="0"/>
    <s v="Tidak Retur"/>
    <x v="2"/>
    <x v="2"/>
    <n v="1"/>
    <s v="Celengan"/>
    <x v="1"/>
    <n v="0"/>
  </r>
  <r>
    <s v="ORD_0006211"/>
    <x v="13"/>
    <x v="1"/>
    <x v="1"/>
    <s v="Selesai"/>
    <n v="1"/>
    <n v="0"/>
    <x v="0"/>
    <x v="0"/>
    <x v="0"/>
    <n v="0"/>
    <s v="Tidak Retur"/>
    <x v="4"/>
    <x v="4"/>
    <n v="1"/>
    <s v="Mangkok Sambal / Saus"/>
    <x v="4"/>
    <n v="0"/>
  </r>
  <r>
    <s v="ORD_0006212"/>
    <x v="13"/>
    <x v="1"/>
    <x v="1"/>
    <s v="Selesai"/>
    <n v="1"/>
    <n v="0"/>
    <x v="0"/>
    <x v="0"/>
    <x v="0"/>
    <n v="0"/>
    <s v="Tidak Retur"/>
    <x v="2"/>
    <x v="2"/>
    <n v="1"/>
    <s v="Saringan / Strainer"/>
    <x v="11"/>
    <n v="0"/>
  </r>
  <r>
    <s v="ORD_0006213"/>
    <x v="13"/>
    <x v="1"/>
    <x v="1"/>
    <s v="Selesai"/>
    <n v="1"/>
    <n v="0"/>
    <x v="0"/>
    <x v="0"/>
    <x v="0"/>
    <n v="0"/>
    <s v="Tidak Retur"/>
    <x v="1"/>
    <x v="1"/>
    <n v="1"/>
    <s v="Aksesoris Pintu"/>
    <x v="25"/>
    <n v="0"/>
  </r>
  <r>
    <s v="ORD_0006214"/>
    <x v="13"/>
    <x v="1"/>
    <x v="1"/>
    <s v="Selesai"/>
    <n v="1"/>
    <n v="0"/>
    <x v="0"/>
    <x v="0"/>
    <x v="0"/>
    <n v="0"/>
    <s v="Tidak Retur"/>
    <x v="2"/>
    <x v="2"/>
    <n v="1"/>
    <s v="Other"/>
    <x v="14"/>
    <n v="0"/>
  </r>
  <r>
    <s v="ORD_0006215"/>
    <x v="13"/>
    <x v="1"/>
    <x v="1"/>
    <s v="Selesai"/>
    <n v="1"/>
    <n v="0"/>
    <x v="0"/>
    <x v="0"/>
    <x v="0"/>
    <n v="0"/>
    <s v="Tidak Retur"/>
    <x v="0"/>
    <x v="0"/>
    <n v="1"/>
    <s v="Celengan"/>
    <x v="1"/>
    <n v="0"/>
  </r>
  <r>
    <s v="ORD_0006216"/>
    <x v="13"/>
    <x v="1"/>
    <x v="1"/>
    <s v="Selesai"/>
    <n v="1"/>
    <n v="0"/>
    <x v="0"/>
    <x v="0"/>
    <x v="0"/>
    <n v="0"/>
    <s v="Tidak Retur"/>
    <x v="1"/>
    <x v="1"/>
    <n v="1"/>
    <s v="Saringan / Strainer"/>
    <x v="11"/>
    <n v="0"/>
  </r>
  <r>
    <s v="ORD_0006217"/>
    <x v="13"/>
    <x v="1"/>
    <x v="1"/>
    <s v="Selesai"/>
    <n v="1"/>
    <n v="0"/>
    <x v="0"/>
    <x v="0"/>
    <x v="0"/>
    <n v="0"/>
    <s v="Tidak Retur"/>
    <x v="7"/>
    <x v="7"/>
    <n v="1"/>
    <s v="Peralatan Kamar Mandi"/>
    <x v="10"/>
    <n v="0"/>
  </r>
  <r>
    <s v="ORD_0006218"/>
    <x v="13"/>
    <x v="1"/>
    <x v="1"/>
    <s v="Selesai"/>
    <n v="1"/>
    <n v="0"/>
    <x v="0"/>
    <x v="0"/>
    <x v="0"/>
    <n v="0"/>
    <s v="Tidak Retur"/>
    <x v="0"/>
    <x v="0"/>
    <n v="1"/>
    <s v="Aksesoris Pintu"/>
    <x v="25"/>
    <n v="0"/>
  </r>
  <r>
    <s v="ORD_0006219"/>
    <x v="13"/>
    <x v="1"/>
    <x v="1"/>
    <s v="Selesai"/>
    <n v="1"/>
    <n v="0"/>
    <x v="0"/>
    <x v="0"/>
    <x v="0"/>
    <n v="0"/>
    <s v="Tidak Retur"/>
    <x v="2"/>
    <x v="2"/>
    <n v="3"/>
    <s v="Bangku / Kursi Kecil, Keranjang, Saringan / Strainer"/>
    <x v="6"/>
    <n v="0"/>
  </r>
  <r>
    <s v="ORD_0006220"/>
    <x v="13"/>
    <x v="1"/>
    <x v="1"/>
    <s v="Selesai"/>
    <n v="1"/>
    <n v="0"/>
    <x v="0"/>
    <x v="0"/>
    <x v="0"/>
    <n v="0"/>
    <s v="Tidak Retur"/>
    <x v="2"/>
    <x v="2"/>
    <n v="1"/>
    <s v="Aksesoris Pintu"/>
    <x v="25"/>
    <n v="0"/>
  </r>
  <r>
    <s v="ORD_0006221"/>
    <x v="13"/>
    <x v="1"/>
    <x v="1"/>
    <s v="Selesai"/>
    <n v="1"/>
    <n v="0"/>
    <x v="0"/>
    <x v="0"/>
    <x v="0"/>
    <n v="0"/>
    <s v="Tidak Retur"/>
    <x v="1"/>
    <x v="1"/>
    <n v="1"/>
    <s v="Other"/>
    <x v="14"/>
    <n v="0"/>
  </r>
  <r>
    <s v="ORD_0006222"/>
    <x v="13"/>
    <x v="1"/>
    <x v="1"/>
    <s v="Selesai"/>
    <n v="1"/>
    <n v="0"/>
    <x v="0"/>
    <x v="0"/>
    <x v="0"/>
    <n v="0"/>
    <s v="Tidak Retur"/>
    <x v="1"/>
    <x v="1"/>
    <n v="1"/>
    <s v="Mangkok Sambal / Saus"/>
    <x v="4"/>
    <n v="0"/>
  </r>
  <r>
    <s v="ORD_0006223"/>
    <x v="13"/>
    <x v="1"/>
    <x v="1"/>
    <s v="Selesai"/>
    <n v="1"/>
    <n v="0"/>
    <x v="0"/>
    <x v="0"/>
    <x v="0"/>
    <n v="0"/>
    <s v="Tidak Retur"/>
    <x v="0"/>
    <x v="0"/>
    <n v="1"/>
    <s v="Celengan"/>
    <x v="1"/>
    <n v="0"/>
  </r>
  <r>
    <s v="ORD_0006224"/>
    <x v="13"/>
    <x v="1"/>
    <x v="1"/>
    <s v="Batal"/>
    <n v="1"/>
    <n v="1"/>
    <x v="1"/>
    <x v="2"/>
    <x v="11"/>
    <n v="0"/>
    <s v="Tidak Retur"/>
    <x v="1"/>
    <x v="1"/>
    <n v="1"/>
    <s v="Other"/>
    <x v="14"/>
    <n v="0"/>
  </r>
  <r>
    <s v="ORD_0006225"/>
    <x v="13"/>
    <x v="1"/>
    <x v="1"/>
    <s v="Selesai"/>
    <n v="1"/>
    <n v="0"/>
    <x v="0"/>
    <x v="0"/>
    <x v="0"/>
    <n v="0"/>
    <s v="Tidak Retur"/>
    <x v="0"/>
    <x v="0"/>
    <n v="1"/>
    <s v="Seal / Baut / Roof"/>
    <x v="8"/>
    <n v="0"/>
  </r>
  <r>
    <s v="ORD_0006226"/>
    <x v="13"/>
    <x v="1"/>
    <x v="1"/>
    <s v="Selesai"/>
    <n v="1"/>
    <n v="0"/>
    <x v="0"/>
    <x v="0"/>
    <x v="0"/>
    <n v="0"/>
    <s v="Tidak Retur"/>
    <x v="0"/>
    <x v="0"/>
    <n v="1"/>
    <s v="Celengan"/>
    <x v="1"/>
    <n v="0"/>
  </r>
  <r>
    <s v="ORD_0006227"/>
    <x v="13"/>
    <x v="1"/>
    <x v="1"/>
    <s v="Selesai"/>
    <n v="1"/>
    <n v="0"/>
    <x v="0"/>
    <x v="0"/>
    <x v="0"/>
    <n v="0"/>
    <s v="Tidak Retur"/>
    <x v="1"/>
    <x v="1"/>
    <n v="1"/>
    <s v="Stempel / Alat Kantor"/>
    <x v="23"/>
    <n v="0"/>
  </r>
  <r>
    <s v="ORD_0006228"/>
    <x v="13"/>
    <x v="1"/>
    <x v="1"/>
    <s v="Selesai"/>
    <n v="1"/>
    <n v="0"/>
    <x v="0"/>
    <x v="0"/>
    <x v="0"/>
    <n v="0"/>
    <s v="Tidak Retur"/>
    <x v="0"/>
    <x v="0"/>
    <n v="1"/>
    <s v="Baskom / Mangkok Besar"/>
    <x v="18"/>
    <n v="0"/>
  </r>
  <r>
    <s v="ORD_0006229"/>
    <x v="13"/>
    <x v="1"/>
    <x v="1"/>
    <s v="Batal"/>
    <n v="1"/>
    <n v="1"/>
    <x v="1"/>
    <x v="1"/>
    <x v="2"/>
    <n v="0"/>
    <s v="Tidak Retur"/>
    <x v="0"/>
    <x v="0"/>
    <n v="1"/>
    <s v="Celengan"/>
    <x v="1"/>
    <n v="0"/>
  </r>
  <r>
    <s v="ORD_0006230"/>
    <x v="13"/>
    <x v="1"/>
    <x v="1"/>
    <s v="Selesai"/>
    <n v="1"/>
    <n v="0"/>
    <x v="0"/>
    <x v="0"/>
    <x v="0"/>
    <n v="0"/>
    <s v="Tidak Retur"/>
    <x v="0"/>
    <x v="0"/>
    <n v="1"/>
    <s v="Perlengkapan Packing"/>
    <x v="21"/>
    <n v="0"/>
  </r>
  <r>
    <s v="ORD_0006231"/>
    <x v="13"/>
    <x v="1"/>
    <x v="1"/>
    <s v="Selesai"/>
    <n v="1"/>
    <n v="0"/>
    <x v="0"/>
    <x v="0"/>
    <x v="0"/>
    <n v="0"/>
    <s v="Tidak Retur"/>
    <x v="1"/>
    <x v="1"/>
    <n v="1"/>
    <s v="Rak / Rak Serbaguna"/>
    <x v="3"/>
    <n v="0"/>
  </r>
  <r>
    <s v="ORD_0006232"/>
    <x v="13"/>
    <x v="1"/>
    <x v="1"/>
    <s v="Selesai"/>
    <n v="1"/>
    <n v="0"/>
    <x v="0"/>
    <x v="0"/>
    <x v="0"/>
    <n v="0"/>
    <s v="Tidak Retur"/>
    <x v="2"/>
    <x v="2"/>
    <n v="1"/>
    <s v="Cobek / Ulekan"/>
    <x v="6"/>
    <n v="0"/>
  </r>
  <r>
    <s v="ORD_0006233"/>
    <x v="13"/>
    <x v="1"/>
    <x v="1"/>
    <s v="Selesai"/>
    <n v="1"/>
    <n v="0"/>
    <x v="0"/>
    <x v="0"/>
    <x v="0"/>
    <n v="0"/>
    <s v="Tidak Retur"/>
    <x v="1"/>
    <x v="1"/>
    <n v="1"/>
    <s v="Rak / Rak Serbaguna"/>
    <x v="3"/>
    <n v="0"/>
  </r>
  <r>
    <s v="ORD_0006234"/>
    <x v="13"/>
    <x v="1"/>
    <x v="1"/>
    <s v="Selesai"/>
    <n v="1"/>
    <n v="0"/>
    <x v="0"/>
    <x v="0"/>
    <x v="0"/>
    <n v="0"/>
    <s v="Tidak Retur"/>
    <x v="0"/>
    <x v="0"/>
    <n v="1"/>
    <s v="Other"/>
    <x v="14"/>
    <n v="0"/>
  </r>
  <r>
    <s v="ORD_0006235"/>
    <x v="13"/>
    <x v="1"/>
    <x v="1"/>
    <s v="Selesai"/>
    <n v="1"/>
    <n v="0"/>
    <x v="0"/>
    <x v="0"/>
    <x v="0"/>
    <n v="0"/>
    <s v="Tidak Retur"/>
    <x v="0"/>
    <x v="0"/>
    <n v="1"/>
    <s v="Aksesoris Pintu"/>
    <x v="25"/>
    <n v="0"/>
  </r>
  <r>
    <s v="ORD_0006236"/>
    <x v="13"/>
    <x v="1"/>
    <x v="1"/>
    <s v="Selesai"/>
    <n v="1"/>
    <n v="0"/>
    <x v="0"/>
    <x v="0"/>
    <x v="0"/>
    <n v="0"/>
    <s v="Tidak Retur"/>
    <x v="1"/>
    <x v="1"/>
    <n v="1"/>
    <s v="Seal / Baut / Roof"/>
    <x v="8"/>
    <n v="0"/>
  </r>
  <r>
    <s v="ORD_0006237"/>
    <x v="13"/>
    <x v="1"/>
    <x v="1"/>
    <s v="Selesai"/>
    <n v="1"/>
    <n v="0"/>
    <x v="0"/>
    <x v="0"/>
    <x v="0"/>
    <n v="0"/>
    <s v="Tidak Retur"/>
    <x v="0"/>
    <x v="0"/>
    <n v="1"/>
    <s v="Toples / Sealware"/>
    <x v="16"/>
    <n v="0"/>
  </r>
  <r>
    <s v="ORD_0006238"/>
    <x v="13"/>
    <x v="1"/>
    <x v="1"/>
    <s v="Selesai"/>
    <n v="1"/>
    <n v="0"/>
    <x v="0"/>
    <x v="0"/>
    <x v="0"/>
    <n v="0"/>
    <s v="Tidak Retur"/>
    <x v="5"/>
    <x v="5"/>
    <n v="1"/>
    <s v="Celengan"/>
    <x v="1"/>
    <n v="0"/>
  </r>
  <r>
    <s v="ORD_0006239"/>
    <x v="13"/>
    <x v="1"/>
    <x v="1"/>
    <s v="Selesai"/>
    <n v="1"/>
    <n v="0"/>
    <x v="0"/>
    <x v="0"/>
    <x v="0"/>
    <n v="0"/>
    <s v="Tidak Retur"/>
    <x v="1"/>
    <x v="1"/>
    <n v="1"/>
    <s v="Mangkok Sambal / Saus"/>
    <x v="4"/>
    <n v="0"/>
  </r>
  <r>
    <s v="ORD_0006240"/>
    <x v="13"/>
    <x v="1"/>
    <x v="1"/>
    <s v="Selesai"/>
    <n v="1"/>
    <n v="0"/>
    <x v="0"/>
    <x v="0"/>
    <x v="0"/>
    <n v="0"/>
    <s v="Tidak Retur"/>
    <x v="2"/>
    <x v="2"/>
    <n v="1"/>
    <s v="Other"/>
    <x v="14"/>
    <n v="0"/>
  </r>
  <r>
    <s v="ORD_0006241"/>
    <x v="13"/>
    <x v="1"/>
    <x v="1"/>
    <s v="Selesai"/>
    <n v="1"/>
    <n v="0"/>
    <x v="0"/>
    <x v="0"/>
    <x v="0"/>
    <n v="0"/>
    <s v="Tidak Retur"/>
    <x v="1"/>
    <x v="1"/>
    <n v="1"/>
    <s v="Lunch Box / Rantang"/>
    <x v="15"/>
    <n v="0"/>
  </r>
  <r>
    <s v="ORD_0006242"/>
    <x v="13"/>
    <x v="1"/>
    <x v="1"/>
    <s v="Selesai"/>
    <n v="1"/>
    <n v="0"/>
    <x v="0"/>
    <x v="0"/>
    <x v="0"/>
    <n v="0"/>
    <s v="Tidak Retur"/>
    <x v="1"/>
    <x v="1"/>
    <n v="1"/>
    <s v="Piring"/>
    <x v="22"/>
    <n v="0"/>
  </r>
  <r>
    <s v="ORD_0006243"/>
    <x v="13"/>
    <x v="1"/>
    <x v="1"/>
    <s v="Selesai"/>
    <n v="1"/>
    <n v="0"/>
    <x v="0"/>
    <x v="0"/>
    <x v="0"/>
    <n v="0"/>
    <s v="Tidak Retur"/>
    <x v="2"/>
    <x v="2"/>
    <n v="1"/>
    <s v="Celengan"/>
    <x v="1"/>
    <n v="0"/>
  </r>
  <r>
    <s v="ORD_0006244"/>
    <x v="13"/>
    <x v="1"/>
    <x v="1"/>
    <s v="Selesai"/>
    <n v="1"/>
    <n v="0"/>
    <x v="0"/>
    <x v="0"/>
    <x v="0"/>
    <n v="0"/>
    <s v="Tidak Retur"/>
    <x v="1"/>
    <x v="1"/>
    <n v="1"/>
    <s v="Piring"/>
    <x v="22"/>
    <n v="0"/>
  </r>
  <r>
    <s v="ORD_0006245"/>
    <x v="13"/>
    <x v="1"/>
    <x v="1"/>
    <s v="Selesai"/>
    <n v="1"/>
    <n v="0"/>
    <x v="0"/>
    <x v="0"/>
    <x v="0"/>
    <n v="0"/>
    <s v="Tidak Retur"/>
    <x v="1"/>
    <x v="1"/>
    <n v="1"/>
    <s v="Celengan"/>
    <x v="1"/>
    <n v="0"/>
  </r>
  <r>
    <s v="ORD_0006246"/>
    <x v="13"/>
    <x v="1"/>
    <x v="1"/>
    <s v="Selesai"/>
    <n v="1"/>
    <n v="0"/>
    <x v="0"/>
    <x v="0"/>
    <x v="0"/>
    <n v="0"/>
    <s v="Tidak Retur"/>
    <x v="4"/>
    <x v="4"/>
    <n v="1"/>
    <s v="Aksesoris Pintu"/>
    <x v="25"/>
    <n v="0"/>
  </r>
  <r>
    <s v="ORD_0006247"/>
    <x v="13"/>
    <x v="1"/>
    <x v="1"/>
    <s v="Selesai"/>
    <n v="1"/>
    <n v="0"/>
    <x v="0"/>
    <x v="0"/>
    <x v="0"/>
    <n v="0"/>
    <s v="Tidak Retur"/>
    <x v="2"/>
    <x v="2"/>
    <n v="1"/>
    <s v="Pisau / Alat Potong"/>
    <x v="12"/>
    <n v="0"/>
  </r>
  <r>
    <s v="ORD_0006248"/>
    <x v="13"/>
    <x v="1"/>
    <x v="1"/>
    <s v="Selesai"/>
    <n v="1"/>
    <n v="0"/>
    <x v="0"/>
    <x v="0"/>
    <x v="0"/>
    <n v="0"/>
    <s v="Tidak Retur"/>
    <x v="1"/>
    <x v="1"/>
    <n v="1"/>
    <s v="Celengan"/>
    <x v="1"/>
    <n v="0"/>
  </r>
  <r>
    <s v="ORD_0006249"/>
    <x v="13"/>
    <x v="1"/>
    <x v="1"/>
    <s v="Selesai"/>
    <n v="1"/>
    <n v="0"/>
    <x v="0"/>
    <x v="0"/>
    <x v="0"/>
    <n v="0"/>
    <s v="Tidak Retur"/>
    <x v="5"/>
    <x v="5"/>
    <n v="1"/>
    <s v="Aksesoris Pintu"/>
    <x v="25"/>
    <n v="0"/>
  </r>
  <r>
    <s v="ORD_0006250"/>
    <x v="13"/>
    <x v="1"/>
    <x v="1"/>
    <s v="Selesai"/>
    <n v="1"/>
    <n v="0"/>
    <x v="0"/>
    <x v="0"/>
    <x v="0"/>
    <n v="0"/>
    <s v="Tidak Retur"/>
    <x v="1"/>
    <x v="1"/>
    <n v="1"/>
    <s v="Peralatan Kamar Mandi"/>
    <x v="10"/>
    <n v="0"/>
  </r>
  <r>
    <s v="ORD_0006251"/>
    <x v="13"/>
    <x v="1"/>
    <x v="1"/>
    <s v="Selesai"/>
    <n v="1"/>
    <n v="0"/>
    <x v="0"/>
    <x v="0"/>
    <x v="0"/>
    <n v="0"/>
    <s v="Tidak Retur"/>
    <x v="1"/>
    <x v="1"/>
    <n v="1"/>
    <s v="Saringan / Strainer"/>
    <x v="11"/>
    <n v="0"/>
  </r>
  <r>
    <s v="ORD_0006252"/>
    <x v="13"/>
    <x v="1"/>
    <x v="1"/>
    <s v="Selesai"/>
    <n v="1"/>
    <n v="0"/>
    <x v="0"/>
    <x v="0"/>
    <x v="0"/>
    <n v="0"/>
    <s v="Tidak Retur"/>
    <x v="2"/>
    <x v="2"/>
    <n v="1"/>
    <s v="Other"/>
    <x v="14"/>
    <n v="0"/>
  </r>
  <r>
    <s v="ORD_0006253"/>
    <x v="13"/>
    <x v="1"/>
    <x v="1"/>
    <s v="Selesai"/>
    <n v="1"/>
    <n v="0"/>
    <x v="0"/>
    <x v="0"/>
    <x v="0"/>
    <n v="0"/>
    <s v="Tidak Retur"/>
    <x v="0"/>
    <x v="0"/>
    <n v="1"/>
    <s v="Celengan"/>
    <x v="1"/>
    <n v="0"/>
  </r>
  <r>
    <s v="ORD_0006254"/>
    <x v="13"/>
    <x v="1"/>
    <x v="1"/>
    <s v="Selesai"/>
    <n v="1"/>
    <n v="0"/>
    <x v="0"/>
    <x v="0"/>
    <x v="0"/>
    <n v="0"/>
    <s v="Tidak Retur"/>
    <x v="2"/>
    <x v="2"/>
    <n v="1"/>
    <s v="Mangkok Sambal / Saus"/>
    <x v="4"/>
    <n v="0"/>
  </r>
  <r>
    <s v="ORD_0006255"/>
    <x v="13"/>
    <x v="1"/>
    <x v="1"/>
    <s v="Selesai"/>
    <n v="1"/>
    <n v="0"/>
    <x v="0"/>
    <x v="0"/>
    <x v="0"/>
    <n v="0"/>
    <s v="Tidak Retur"/>
    <x v="1"/>
    <x v="1"/>
    <n v="1"/>
    <s v="Celengan"/>
    <x v="1"/>
    <n v="0"/>
  </r>
  <r>
    <s v="ORD_0006256"/>
    <x v="13"/>
    <x v="1"/>
    <x v="1"/>
    <s v="Selesai"/>
    <n v="1"/>
    <n v="0"/>
    <x v="0"/>
    <x v="0"/>
    <x v="0"/>
    <n v="0"/>
    <s v="Tidak Retur"/>
    <x v="1"/>
    <x v="1"/>
    <n v="1"/>
    <s v="Celengan"/>
    <x v="1"/>
    <n v="0"/>
  </r>
  <r>
    <s v="ORD_0006257"/>
    <x v="13"/>
    <x v="1"/>
    <x v="1"/>
    <s v="Selesai"/>
    <n v="1"/>
    <n v="0"/>
    <x v="0"/>
    <x v="0"/>
    <x v="0"/>
    <n v="0"/>
    <s v="Tidak Retur"/>
    <x v="0"/>
    <x v="0"/>
    <n v="1"/>
    <s v="Rak / Rak Serbaguna"/>
    <x v="3"/>
    <n v="0"/>
  </r>
  <r>
    <s v="ORD_0006258"/>
    <x v="13"/>
    <x v="1"/>
    <x v="1"/>
    <s v="Selesai"/>
    <n v="1"/>
    <n v="0"/>
    <x v="0"/>
    <x v="0"/>
    <x v="0"/>
    <n v="0"/>
    <s v="Tidak Retur"/>
    <x v="1"/>
    <x v="1"/>
    <n v="1"/>
    <s v="Celengan"/>
    <x v="1"/>
    <n v="0"/>
  </r>
  <r>
    <s v="ORD_0006259"/>
    <x v="13"/>
    <x v="1"/>
    <x v="1"/>
    <s v="Batal"/>
    <n v="1"/>
    <n v="1"/>
    <x v="1"/>
    <x v="1"/>
    <x v="2"/>
    <n v="0"/>
    <s v="Tidak Retur"/>
    <x v="2"/>
    <x v="2"/>
    <n v="1"/>
    <s v="Other"/>
    <x v="14"/>
    <n v="1"/>
  </r>
  <r>
    <s v="ORD_0006260"/>
    <x v="13"/>
    <x v="1"/>
    <x v="1"/>
    <s v="Selesai"/>
    <n v="1"/>
    <n v="0"/>
    <x v="0"/>
    <x v="0"/>
    <x v="0"/>
    <n v="0"/>
    <s v="Tidak Retur"/>
    <x v="2"/>
    <x v="2"/>
    <n v="1"/>
    <s v="Other"/>
    <x v="14"/>
    <n v="0"/>
  </r>
  <r>
    <s v="ORD_0006261"/>
    <x v="13"/>
    <x v="1"/>
    <x v="1"/>
    <s v="Selesai"/>
    <n v="1"/>
    <n v="0"/>
    <x v="0"/>
    <x v="0"/>
    <x v="0"/>
    <n v="0"/>
    <s v="Tidak Retur"/>
    <x v="4"/>
    <x v="4"/>
    <n v="1"/>
    <s v="Aksesoris Pintu"/>
    <x v="25"/>
    <n v="0"/>
  </r>
  <r>
    <s v="ORD_0006262"/>
    <x v="13"/>
    <x v="1"/>
    <x v="1"/>
    <s v="Selesai"/>
    <n v="1"/>
    <n v="0"/>
    <x v="0"/>
    <x v="0"/>
    <x v="0"/>
    <n v="0"/>
    <s v="Tidak Retur"/>
    <x v="4"/>
    <x v="4"/>
    <n v="1"/>
    <s v="Aksesoris Pintu"/>
    <x v="25"/>
    <n v="0"/>
  </r>
  <r>
    <s v="ORD_0006263"/>
    <x v="13"/>
    <x v="1"/>
    <x v="1"/>
    <s v="Selesai"/>
    <n v="1"/>
    <n v="0"/>
    <x v="0"/>
    <x v="0"/>
    <x v="0"/>
    <n v="0"/>
    <s v="Tidak Retur"/>
    <x v="2"/>
    <x v="2"/>
    <n v="1"/>
    <s v="Aksesoris Pintu"/>
    <x v="25"/>
    <n v="0"/>
  </r>
  <r>
    <s v="ORD_0006264"/>
    <x v="13"/>
    <x v="1"/>
    <x v="1"/>
    <s v="Batal"/>
    <n v="1"/>
    <n v="1"/>
    <x v="1"/>
    <x v="2"/>
    <x v="5"/>
    <n v="0"/>
    <s v="Tidak Retur"/>
    <x v="2"/>
    <x v="2"/>
    <n v="1"/>
    <s v="Other"/>
    <x v="14"/>
    <n v="1"/>
  </r>
  <r>
    <s v="ORD_0006265"/>
    <x v="13"/>
    <x v="1"/>
    <x v="1"/>
    <s v="Selesai"/>
    <n v="1"/>
    <n v="0"/>
    <x v="0"/>
    <x v="0"/>
    <x v="0"/>
    <n v="0"/>
    <s v="Tidak Retur"/>
    <x v="1"/>
    <x v="1"/>
    <n v="1"/>
    <s v="Celengan"/>
    <x v="1"/>
    <n v="0"/>
  </r>
  <r>
    <s v="ORD_0006266"/>
    <x v="13"/>
    <x v="1"/>
    <x v="1"/>
    <s v="Batal"/>
    <n v="1"/>
    <n v="1"/>
    <x v="1"/>
    <x v="1"/>
    <x v="2"/>
    <n v="0"/>
    <s v="Tidak Retur"/>
    <x v="0"/>
    <x v="0"/>
    <n v="1"/>
    <s v="Celengan"/>
    <x v="1"/>
    <n v="0"/>
  </r>
  <r>
    <s v="ORD_0006267"/>
    <x v="13"/>
    <x v="1"/>
    <x v="1"/>
    <s v="Selesai"/>
    <n v="1"/>
    <n v="0"/>
    <x v="0"/>
    <x v="0"/>
    <x v="0"/>
    <n v="0"/>
    <s v="Tidak Retur"/>
    <x v="2"/>
    <x v="2"/>
    <n v="1"/>
    <s v="Nampan / Tray"/>
    <x v="9"/>
    <n v="0"/>
  </r>
  <r>
    <s v="ORD_0006268"/>
    <x v="13"/>
    <x v="1"/>
    <x v="1"/>
    <s v="Selesai"/>
    <n v="1"/>
    <n v="0"/>
    <x v="0"/>
    <x v="0"/>
    <x v="0"/>
    <n v="0"/>
    <s v="Tidak Retur"/>
    <x v="1"/>
    <x v="1"/>
    <n v="1"/>
    <s v="Perkakas"/>
    <x v="6"/>
    <n v="0"/>
  </r>
  <r>
    <s v="ORD_0006269"/>
    <x v="13"/>
    <x v="1"/>
    <x v="1"/>
    <s v="Retur Penuh (Efektif Batal)"/>
    <n v="1"/>
    <n v="1"/>
    <x v="0"/>
    <x v="0"/>
    <x v="0"/>
    <n v="1"/>
    <s v="Penuh"/>
    <x v="5"/>
    <x v="5"/>
    <n v="1"/>
    <s v="Keranjang"/>
    <x v="5"/>
    <n v="0"/>
  </r>
  <r>
    <s v="ORD_0006270"/>
    <x v="13"/>
    <x v="1"/>
    <x v="1"/>
    <s v="Selesai"/>
    <n v="1"/>
    <n v="0"/>
    <x v="0"/>
    <x v="0"/>
    <x v="0"/>
    <n v="0"/>
    <s v="Tidak Retur"/>
    <x v="0"/>
    <x v="0"/>
    <n v="1"/>
    <s v="Seal / Baut / Roof"/>
    <x v="8"/>
    <n v="0"/>
  </r>
  <r>
    <s v="ORD_0006271"/>
    <x v="13"/>
    <x v="1"/>
    <x v="1"/>
    <s v="Selesai"/>
    <n v="1"/>
    <n v="0"/>
    <x v="0"/>
    <x v="0"/>
    <x v="0"/>
    <n v="0"/>
    <s v="Tidak Retur"/>
    <x v="2"/>
    <x v="2"/>
    <n v="1"/>
    <s v="Aksesoris Pintu"/>
    <x v="25"/>
    <n v="0"/>
  </r>
  <r>
    <s v="ORD_0006272"/>
    <x v="13"/>
    <x v="1"/>
    <x v="1"/>
    <s v="Selesai"/>
    <n v="1"/>
    <n v="0"/>
    <x v="0"/>
    <x v="0"/>
    <x v="0"/>
    <n v="0"/>
    <s v="Tidak Retur"/>
    <x v="2"/>
    <x v="2"/>
    <n v="1"/>
    <s v="Aksesoris Pintu"/>
    <x v="25"/>
    <n v="0"/>
  </r>
  <r>
    <s v="ORD_0006273"/>
    <x v="13"/>
    <x v="1"/>
    <x v="1"/>
    <s v="Retur Penuh (Efektif Batal)"/>
    <n v="1"/>
    <n v="1"/>
    <x v="0"/>
    <x v="0"/>
    <x v="0"/>
    <n v="1"/>
    <s v="Penuh"/>
    <x v="3"/>
    <x v="3"/>
    <n v="1"/>
    <s v="Aksesoris Pintu"/>
    <x v="25"/>
    <n v="0"/>
  </r>
  <r>
    <s v="ORD_0006274"/>
    <x v="13"/>
    <x v="1"/>
    <x v="1"/>
    <s v="Batal"/>
    <n v="1"/>
    <n v="1"/>
    <x v="1"/>
    <x v="2"/>
    <x v="5"/>
    <n v="0"/>
    <s v="Tidak Retur"/>
    <x v="0"/>
    <x v="0"/>
    <n v="1"/>
    <s v="Mangkok Sambal / Saus"/>
    <x v="4"/>
    <n v="1"/>
  </r>
  <r>
    <s v="ORD_0006275"/>
    <x v="13"/>
    <x v="1"/>
    <x v="1"/>
    <s v="Batal"/>
    <n v="1"/>
    <n v="1"/>
    <x v="1"/>
    <x v="1"/>
    <x v="2"/>
    <n v="0"/>
    <s v="Tidak Retur"/>
    <x v="1"/>
    <x v="1"/>
    <n v="1"/>
    <s v="Other"/>
    <x v="14"/>
    <n v="0"/>
  </r>
  <r>
    <s v="ORD_0006276"/>
    <x v="13"/>
    <x v="1"/>
    <x v="1"/>
    <s v="Selesai"/>
    <n v="1"/>
    <n v="0"/>
    <x v="0"/>
    <x v="0"/>
    <x v="0"/>
    <n v="0"/>
    <s v="Tidak Retur"/>
    <x v="0"/>
    <x v="0"/>
    <n v="1"/>
    <s v="Nampan / Tray"/>
    <x v="9"/>
    <n v="0"/>
  </r>
  <r>
    <s v="ORD_0006277"/>
    <x v="13"/>
    <x v="1"/>
    <x v="1"/>
    <s v="Selesai"/>
    <n v="1"/>
    <n v="0"/>
    <x v="0"/>
    <x v="0"/>
    <x v="0"/>
    <n v="0"/>
    <s v="Tidak Retur"/>
    <x v="1"/>
    <x v="1"/>
    <n v="1"/>
    <s v="Tempat Nasi"/>
    <x v="17"/>
    <n v="0"/>
  </r>
  <r>
    <s v="ORD_0006278"/>
    <x v="13"/>
    <x v="1"/>
    <x v="1"/>
    <s v="Batal"/>
    <n v="1"/>
    <n v="1"/>
    <x v="1"/>
    <x v="1"/>
    <x v="14"/>
    <n v="0"/>
    <s v="Tidak Retur"/>
    <x v="2"/>
    <x v="2"/>
    <n v="1"/>
    <s v="Aksesoris Pintu"/>
    <x v="25"/>
    <n v="1"/>
  </r>
  <r>
    <s v="ORD_0006279"/>
    <x v="13"/>
    <x v="1"/>
    <x v="1"/>
    <s v="Batal"/>
    <n v="1"/>
    <n v="1"/>
    <x v="1"/>
    <x v="2"/>
    <x v="11"/>
    <n v="0"/>
    <s v="Tidak Retur"/>
    <x v="0"/>
    <x v="0"/>
    <n v="1"/>
    <s v="Lunch Box / Rantang"/>
    <x v="15"/>
    <n v="0"/>
  </r>
  <r>
    <s v="ORD_0006280"/>
    <x v="13"/>
    <x v="1"/>
    <x v="1"/>
    <s v="Selesai"/>
    <n v="1"/>
    <n v="0"/>
    <x v="0"/>
    <x v="0"/>
    <x v="0"/>
    <n v="0"/>
    <s v="Tidak Retur"/>
    <x v="0"/>
    <x v="0"/>
    <n v="1"/>
    <s v="Aksesoris Pintu"/>
    <x v="25"/>
    <n v="0"/>
  </r>
  <r>
    <s v="ORD_0006281"/>
    <x v="13"/>
    <x v="1"/>
    <x v="1"/>
    <s v="Selesai"/>
    <n v="1"/>
    <n v="0"/>
    <x v="0"/>
    <x v="0"/>
    <x v="0"/>
    <n v="0"/>
    <s v="Tidak Retur"/>
    <x v="1"/>
    <x v="1"/>
    <n v="1"/>
    <s v="Aksesoris Pintu"/>
    <x v="25"/>
    <n v="0"/>
  </r>
  <r>
    <s v="ORD_0006282"/>
    <x v="13"/>
    <x v="1"/>
    <x v="1"/>
    <s v="Batal"/>
    <n v="1"/>
    <n v="1"/>
    <x v="1"/>
    <x v="1"/>
    <x v="2"/>
    <n v="0"/>
    <s v="Tidak Retur"/>
    <x v="1"/>
    <x v="1"/>
    <n v="1"/>
    <s v="Rak / Rak Serbaguna"/>
    <x v="3"/>
    <n v="0"/>
  </r>
  <r>
    <s v="ORD_0006283"/>
    <x v="13"/>
    <x v="1"/>
    <x v="1"/>
    <s v="Selesai"/>
    <n v="1"/>
    <n v="0"/>
    <x v="0"/>
    <x v="0"/>
    <x v="0"/>
    <n v="0"/>
    <s v="Tidak Retur"/>
    <x v="1"/>
    <x v="1"/>
    <n v="1"/>
    <s v="Saringan / Strainer"/>
    <x v="11"/>
    <n v="0"/>
  </r>
  <r>
    <s v="ORD_0006284"/>
    <x v="13"/>
    <x v="1"/>
    <x v="1"/>
    <s v="Selesai"/>
    <n v="1"/>
    <n v="0"/>
    <x v="0"/>
    <x v="0"/>
    <x v="0"/>
    <n v="0"/>
    <s v="Tidak Retur"/>
    <x v="2"/>
    <x v="2"/>
    <n v="1"/>
    <s v="Celengan"/>
    <x v="1"/>
    <n v="0"/>
  </r>
  <r>
    <s v="ORD_0006285"/>
    <x v="13"/>
    <x v="1"/>
    <x v="1"/>
    <s v="Selesai"/>
    <n v="1"/>
    <n v="0"/>
    <x v="0"/>
    <x v="0"/>
    <x v="0"/>
    <n v="0"/>
    <s v="Tidak Retur"/>
    <x v="1"/>
    <x v="1"/>
    <n v="1"/>
    <s v="Rak / Rak Serbaguna"/>
    <x v="3"/>
    <n v="0"/>
  </r>
  <r>
    <s v="ORD_0006286"/>
    <x v="13"/>
    <x v="1"/>
    <x v="1"/>
    <s v="Selesai"/>
    <n v="1"/>
    <n v="0"/>
    <x v="0"/>
    <x v="0"/>
    <x v="0"/>
    <n v="0"/>
    <s v="Tidak Retur"/>
    <x v="1"/>
    <x v="1"/>
    <n v="1"/>
    <s v="Aksesoris Pintu"/>
    <x v="25"/>
    <n v="0"/>
  </r>
  <r>
    <s v="ORD_0006287"/>
    <x v="13"/>
    <x v="1"/>
    <x v="1"/>
    <s v="Selesai"/>
    <n v="1"/>
    <n v="0"/>
    <x v="0"/>
    <x v="0"/>
    <x v="0"/>
    <n v="0"/>
    <s v="Tidak Retur"/>
    <x v="1"/>
    <x v="1"/>
    <n v="1"/>
    <s v="Celengan"/>
    <x v="1"/>
    <n v="0"/>
  </r>
  <r>
    <s v="ORD_0006288"/>
    <x v="13"/>
    <x v="1"/>
    <x v="1"/>
    <s v="Selesai"/>
    <n v="1"/>
    <n v="0"/>
    <x v="0"/>
    <x v="0"/>
    <x v="0"/>
    <n v="0"/>
    <s v="Tidak Retur"/>
    <x v="0"/>
    <x v="0"/>
    <n v="1"/>
    <s v="Nampan / Tray"/>
    <x v="9"/>
    <n v="0"/>
  </r>
  <r>
    <s v="ORD_0006289"/>
    <x v="13"/>
    <x v="1"/>
    <x v="1"/>
    <s v="Selesai"/>
    <n v="1"/>
    <n v="0"/>
    <x v="0"/>
    <x v="0"/>
    <x v="0"/>
    <n v="0"/>
    <s v="Tidak Retur"/>
    <x v="0"/>
    <x v="0"/>
    <n v="1"/>
    <s v="Aksesoris Pintu"/>
    <x v="25"/>
    <n v="0"/>
  </r>
  <r>
    <s v="ORD_0006290"/>
    <x v="13"/>
    <x v="1"/>
    <x v="1"/>
    <s v="Selesai"/>
    <n v="1"/>
    <n v="0"/>
    <x v="0"/>
    <x v="0"/>
    <x v="0"/>
    <n v="0"/>
    <s v="Tidak Retur"/>
    <x v="1"/>
    <x v="1"/>
    <n v="1"/>
    <s v="Baskom / Mangkok Besar"/>
    <x v="18"/>
    <n v="0"/>
  </r>
  <r>
    <s v="ORD_0006291"/>
    <x v="13"/>
    <x v="1"/>
    <x v="1"/>
    <s v="Selesai"/>
    <n v="1"/>
    <n v="0"/>
    <x v="0"/>
    <x v="0"/>
    <x v="0"/>
    <n v="0"/>
    <s v="Tidak Retur"/>
    <x v="1"/>
    <x v="1"/>
    <n v="1"/>
    <s v="Aksesoris Pintu"/>
    <x v="25"/>
    <n v="0"/>
  </r>
  <r>
    <s v="ORD_0006292"/>
    <x v="13"/>
    <x v="1"/>
    <x v="1"/>
    <s v="Selesai"/>
    <n v="1"/>
    <n v="0"/>
    <x v="0"/>
    <x v="0"/>
    <x v="0"/>
    <n v="0"/>
    <s v="Tidak Retur"/>
    <x v="0"/>
    <x v="0"/>
    <n v="1"/>
    <s v="Mangkok Sambal / Saus"/>
    <x v="4"/>
    <n v="0"/>
  </r>
  <r>
    <s v="ORD_0006293"/>
    <x v="13"/>
    <x v="1"/>
    <x v="1"/>
    <s v="Retur Penuh (Efektif Batal)"/>
    <n v="1"/>
    <n v="1"/>
    <x v="0"/>
    <x v="0"/>
    <x v="0"/>
    <n v="1"/>
    <s v="Penuh"/>
    <x v="1"/>
    <x v="1"/>
    <n v="1"/>
    <s v="Nampan / Tray"/>
    <x v="9"/>
    <n v="0"/>
  </r>
  <r>
    <s v="ORD_0006294"/>
    <x v="13"/>
    <x v="1"/>
    <x v="1"/>
    <s v="Selesai"/>
    <n v="1"/>
    <n v="0"/>
    <x v="0"/>
    <x v="0"/>
    <x v="0"/>
    <n v="0"/>
    <s v="Tidak Retur"/>
    <x v="2"/>
    <x v="2"/>
    <n v="1"/>
    <s v="Teko / Jug"/>
    <x v="24"/>
    <n v="0"/>
  </r>
  <r>
    <s v="ORD_0006295"/>
    <x v="13"/>
    <x v="1"/>
    <x v="1"/>
    <s v="Selesai"/>
    <n v="1"/>
    <n v="0"/>
    <x v="0"/>
    <x v="0"/>
    <x v="0"/>
    <n v="0"/>
    <s v="Tidak Retur"/>
    <x v="3"/>
    <x v="3"/>
    <n v="1"/>
    <s v="Celengan"/>
    <x v="1"/>
    <n v="0"/>
  </r>
  <r>
    <s v="ORD_0006296"/>
    <x v="13"/>
    <x v="1"/>
    <x v="1"/>
    <s v="Selesai"/>
    <n v="1"/>
    <n v="0"/>
    <x v="0"/>
    <x v="0"/>
    <x v="0"/>
    <n v="0"/>
    <s v="Tidak Retur"/>
    <x v="2"/>
    <x v="2"/>
    <n v="1"/>
    <s v="Seal / Baut / Roof"/>
    <x v="8"/>
    <n v="0"/>
  </r>
  <r>
    <s v="ORD_0006297"/>
    <x v="13"/>
    <x v="1"/>
    <x v="1"/>
    <s v="Selesai"/>
    <n v="1"/>
    <n v="0"/>
    <x v="0"/>
    <x v="0"/>
    <x v="0"/>
    <n v="0"/>
    <s v="Tidak Retur"/>
    <x v="1"/>
    <x v="1"/>
    <n v="1"/>
    <s v="Celengan"/>
    <x v="1"/>
    <n v="0"/>
  </r>
  <r>
    <s v="ORD_0006298"/>
    <x v="13"/>
    <x v="1"/>
    <x v="1"/>
    <s v="Selesai"/>
    <n v="1"/>
    <n v="0"/>
    <x v="0"/>
    <x v="0"/>
    <x v="0"/>
    <n v="0"/>
    <s v="Tidak Retur"/>
    <x v="4"/>
    <x v="4"/>
    <n v="2"/>
    <s v="Other, Talenan"/>
    <x v="6"/>
    <n v="0"/>
  </r>
  <r>
    <s v="ORD_0006299"/>
    <x v="13"/>
    <x v="1"/>
    <x v="1"/>
    <s v="Selesai"/>
    <n v="1"/>
    <n v="0"/>
    <x v="0"/>
    <x v="0"/>
    <x v="0"/>
    <n v="0"/>
    <s v="Tidak Retur"/>
    <x v="1"/>
    <x v="1"/>
    <n v="1"/>
    <s v="Celengan"/>
    <x v="1"/>
    <n v="0"/>
  </r>
  <r>
    <s v="ORD_0006300"/>
    <x v="13"/>
    <x v="1"/>
    <x v="1"/>
    <s v="Selesai"/>
    <n v="1"/>
    <n v="0"/>
    <x v="0"/>
    <x v="0"/>
    <x v="0"/>
    <n v="0"/>
    <s v="Tidak Retur"/>
    <x v="0"/>
    <x v="0"/>
    <n v="1"/>
    <s v="Celengan"/>
    <x v="1"/>
    <n v="0"/>
  </r>
  <r>
    <s v="ORD_0006301"/>
    <x v="13"/>
    <x v="1"/>
    <x v="1"/>
    <s v="Selesai"/>
    <n v="1"/>
    <n v="0"/>
    <x v="0"/>
    <x v="0"/>
    <x v="0"/>
    <n v="0"/>
    <s v="Tidak Retur"/>
    <x v="2"/>
    <x v="2"/>
    <n v="1"/>
    <s v="Cobek / Ulekan"/>
    <x v="6"/>
    <n v="0"/>
  </r>
  <r>
    <s v="ORD_0006302"/>
    <x v="13"/>
    <x v="1"/>
    <x v="1"/>
    <s v="Batal"/>
    <n v="1"/>
    <n v="1"/>
    <x v="1"/>
    <x v="1"/>
    <x v="3"/>
    <n v="0"/>
    <s v="Tidak Retur"/>
    <x v="2"/>
    <x v="2"/>
    <n v="1"/>
    <s v="Other"/>
    <x v="14"/>
    <n v="0"/>
  </r>
  <r>
    <s v="ORD_0006303"/>
    <x v="13"/>
    <x v="1"/>
    <x v="1"/>
    <s v="Selesai"/>
    <n v="1"/>
    <n v="0"/>
    <x v="0"/>
    <x v="0"/>
    <x v="0"/>
    <n v="0"/>
    <s v="Tidak Retur"/>
    <x v="1"/>
    <x v="1"/>
    <n v="1"/>
    <s v="Aksesoris Pintu"/>
    <x v="25"/>
    <n v="0"/>
  </r>
  <r>
    <s v="ORD_0006304"/>
    <x v="13"/>
    <x v="1"/>
    <x v="1"/>
    <s v="Batal"/>
    <n v="1"/>
    <n v="1"/>
    <x v="1"/>
    <x v="2"/>
    <x v="11"/>
    <n v="0"/>
    <s v="Tidak Retur"/>
    <x v="0"/>
    <x v="0"/>
    <n v="1"/>
    <s v="Seal / Baut / Roof"/>
    <x v="8"/>
    <n v="0"/>
  </r>
  <r>
    <s v="ORD_0006305"/>
    <x v="13"/>
    <x v="1"/>
    <x v="1"/>
    <s v="Selesai"/>
    <n v="1"/>
    <n v="0"/>
    <x v="0"/>
    <x v="0"/>
    <x v="0"/>
    <n v="0"/>
    <s v="Tidak Retur"/>
    <x v="1"/>
    <x v="1"/>
    <n v="1"/>
    <s v="Saringan / Strainer"/>
    <x v="11"/>
    <n v="0"/>
  </r>
  <r>
    <s v="ORD_0006306"/>
    <x v="13"/>
    <x v="1"/>
    <x v="1"/>
    <s v="Selesai"/>
    <n v="1"/>
    <n v="0"/>
    <x v="0"/>
    <x v="0"/>
    <x v="0"/>
    <n v="0"/>
    <s v="Tidak Retur"/>
    <x v="1"/>
    <x v="1"/>
    <n v="1"/>
    <s v="Teko / Jug"/>
    <x v="24"/>
    <n v="0"/>
  </r>
  <r>
    <s v="ORD_0006307"/>
    <x v="13"/>
    <x v="1"/>
    <x v="1"/>
    <s v="Selesai"/>
    <n v="1"/>
    <n v="0"/>
    <x v="0"/>
    <x v="0"/>
    <x v="0"/>
    <n v="0"/>
    <s v="Tidak Retur"/>
    <x v="1"/>
    <x v="1"/>
    <n v="1"/>
    <s v="Tempat Nasi"/>
    <x v="17"/>
    <n v="0"/>
  </r>
  <r>
    <s v="ORD_0006308"/>
    <x v="13"/>
    <x v="1"/>
    <x v="1"/>
    <s v="Selesai"/>
    <n v="1"/>
    <n v="0"/>
    <x v="0"/>
    <x v="0"/>
    <x v="0"/>
    <n v="0"/>
    <s v="Tidak Retur"/>
    <x v="0"/>
    <x v="0"/>
    <n v="1"/>
    <s v="Keranjang"/>
    <x v="5"/>
    <n v="0"/>
  </r>
  <r>
    <s v="ORD_0006309"/>
    <x v="13"/>
    <x v="1"/>
    <x v="1"/>
    <s v="Batal"/>
    <n v="1"/>
    <n v="1"/>
    <x v="1"/>
    <x v="1"/>
    <x v="3"/>
    <n v="0"/>
    <s v="Tidak Retur"/>
    <x v="1"/>
    <x v="1"/>
    <n v="1"/>
    <s v="Celengan"/>
    <x v="1"/>
    <n v="0"/>
  </r>
  <r>
    <s v="ORD_0006310"/>
    <x v="13"/>
    <x v="1"/>
    <x v="1"/>
    <s v="Selesai"/>
    <n v="1"/>
    <n v="0"/>
    <x v="0"/>
    <x v="0"/>
    <x v="0"/>
    <n v="0"/>
    <s v="Tidak Retur"/>
    <x v="0"/>
    <x v="0"/>
    <n v="1"/>
    <s v="Other"/>
    <x v="14"/>
    <n v="0"/>
  </r>
  <r>
    <s v="ORD_0006311"/>
    <x v="13"/>
    <x v="1"/>
    <x v="1"/>
    <s v="Selesai"/>
    <n v="1"/>
    <n v="0"/>
    <x v="0"/>
    <x v="0"/>
    <x v="0"/>
    <n v="0"/>
    <s v="Tidak Retur"/>
    <x v="1"/>
    <x v="1"/>
    <n v="1"/>
    <s v="Saringan / Strainer"/>
    <x v="11"/>
    <n v="0"/>
  </r>
  <r>
    <s v="ORD_0006312"/>
    <x v="13"/>
    <x v="1"/>
    <x v="1"/>
    <s v="Selesai"/>
    <n v="1"/>
    <n v="0"/>
    <x v="0"/>
    <x v="0"/>
    <x v="0"/>
    <n v="0"/>
    <s v="Tidak Retur"/>
    <x v="1"/>
    <x v="1"/>
    <n v="3"/>
    <s v="Other, Spatula, Tempat Nasi"/>
    <x v="6"/>
    <n v="0"/>
  </r>
  <r>
    <s v="ORD_0006313"/>
    <x v="13"/>
    <x v="1"/>
    <x v="1"/>
    <s v="Selesai"/>
    <n v="1"/>
    <n v="0"/>
    <x v="0"/>
    <x v="0"/>
    <x v="0"/>
    <n v="0"/>
    <s v="Tidak Retur"/>
    <x v="1"/>
    <x v="1"/>
    <n v="1"/>
    <s v="Celengan"/>
    <x v="1"/>
    <n v="0"/>
  </r>
  <r>
    <s v="ORD_0006314"/>
    <x v="13"/>
    <x v="1"/>
    <x v="1"/>
    <s v="Selesai"/>
    <n v="1"/>
    <n v="0"/>
    <x v="0"/>
    <x v="0"/>
    <x v="0"/>
    <n v="0"/>
    <s v="Tidak Retur"/>
    <x v="3"/>
    <x v="3"/>
    <n v="1"/>
    <s v="Aksesoris Pintu"/>
    <x v="25"/>
    <n v="0"/>
  </r>
  <r>
    <s v="ORD_0006315"/>
    <x v="13"/>
    <x v="1"/>
    <x v="1"/>
    <s v="Selesai"/>
    <n v="1"/>
    <n v="0"/>
    <x v="0"/>
    <x v="0"/>
    <x v="0"/>
    <n v="0"/>
    <s v="Tidak Retur"/>
    <x v="0"/>
    <x v="0"/>
    <n v="1"/>
    <s v="Lunch Box / Rantang"/>
    <x v="15"/>
    <n v="0"/>
  </r>
  <r>
    <s v="ORD_0006316"/>
    <x v="13"/>
    <x v="1"/>
    <x v="1"/>
    <s v="Selesai"/>
    <n v="1"/>
    <n v="0"/>
    <x v="0"/>
    <x v="0"/>
    <x v="0"/>
    <n v="0"/>
    <s v="Tidak Retur"/>
    <x v="6"/>
    <x v="6"/>
    <n v="1"/>
    <s v="Seal / Baut / Roof"/>
    <x v="8"/>
    <n v="0"/>
  </r>
  <r>
    <s v="ORD_0006317"/>
    <x v="13"/>
    <x v="1"/>
    <x v="1"/>
    <s v="Selesai"/>
    <n v="1"/>
    <n v="0"/>
    <x v="0"/>
    <x v="0"/>
    <x v="0"/>
    <n v="0"/>
    <s v="Tidak Retur"/>
    <x v="2"/>
    <x v="2"/>
    <n v="1"/>
    <s v="Celengan"/>
    <x v="1"/>
    <n v="0"/>
  </r>
  <r>
    <s v="ORD_0006318"/>
    <x v="13"/>
    <x v="1"/>
    <x v="1"/>
    <s v="Selesai"/>
    <n v="1"/>
    <n v="0"/>
    <x v="0"/>
    <x v="0"/>
    <x v="0"/>
    <n v="0"/>
    <s v="Tidak Retur"/>
    <x v="1"/>
    <x v="1"/>
    <n v="1"/>
    <s v="Celengan"/>
    <x v="1"/>
    <n v="0"/>
  </r>
  <r>
    <s v="ORD_0006319"/>
    <x v="13"/>
    <x v="1"/>
    <x v="1"/>
    <s v="Selesai"/>
    <n v="1"/>
    <n v="0"/>
    <x v="0"/>
    <x v="0"/>
    <x v="0"/>
    <n v="0"/>
    <s v="Tidak Retur"/>
    <x v="4"/>
    <x v="4"/>
    <n v="1"/>
    <s v="Rak / Rak Serbaguna"/>
    <x v="3"/>
    <n v="0"/>
  </r>
  <r>
    <s v="ORD_0006320"/>
    <x v="13"/>
    <x v="1"/>
    <x v="1"/>
    <s v="Selesai"/>
    <n v="1"/>
    <n v="0"/>
    <x v="0"/>
    <x v="0"/>
    <x v="0"/>
    <n v="0"/>
    <s v="Tidak Retur"/>
    <x v="1"/>
    <x v="1"/>
    <n v="1"/>
    <s v="Saringan / Strainer"/>
    <x v="11"/>
    <n v="0"/>
  </r>
  <r>
    <s v="ORD_0006321"/>
    <x v="13"/>
    <x v="1"/>
    <x v="1"/>
    <s v="Selesai"/>
    <n v="1"/>
    <n v="0"/>
    <x v="0"/>
    <x v="0"/>
    <x v="0"/>
    <n v="0"/>
    <s v="Tidak Retur"/>
    <x v="1"/>
    <x v="1"/>
    <n v="1"/>
    <s v="Saringan / Strainer"/>
    <x v="11"/>
    <n v="0"/>
  </r>
  <r>
    <s v="ORD_0006322"/>
    <x v="13"/>
    <x v="1"/>
    <x v="1"/>
    <s v="Selesai"/>
    <n v="1"/>
    <n v="0"/>
    <x v="0"/>
    <x v="0"/>
    <x v="0"/>
    <n v="0"/>
    <s v="Tidak Retur"/>
    <x v="2"/>
    <x v="2"/>
    <n v="1"/>
    <s v="Aksesoris Pintu"/>
    <x v="25"/>
    <n v="0"/>
  </r>
  <r>
    <s v="ORD_0006323"/>
    <x v="13"/>
    <x v="1"/>
    <x v="1"/>
    <s v="Selesai"/>
    <n v="1"/>
    <n v="0"/>
    <x v="0"/>
    <x v="0"/>
    <x v="0"/>
    <n v="0"/>
    <s v="Tidak Retur"/>
    <x v="1"/>
    <x v="1"/>
    <n v="1"/>
    <s v="Aksesoris Pintu"/>
    <x v="25"/>
    <n v="0"/>
  </r>
  <r>
    <s v="ORD_0006324"/>
    <x v="13"/>
    <x v="1"/>
    <x v="1"/>
    <s v="Selesai"/>
    <n v="1"/>
    <n v="0"/>
    <x v="0"/>
    <x v="0"/>
    <x v="0"/>
    <n v="0"/>
    <s v="Tidak Retur"/>
    <x v="0"/>
    <x v="0"/>
    <n v="3"/>
    <s v="Mangkok Sambal / Saus, Peralatan Makan, Plastik / Wadah Plastik"/>
    <x v="6"/>
    <n v="0"/>
  </r>
  <r>
    <s v="ORD_0006325"/>
    <x v="13"/>
    <x v="1"/>
    <x v="1"/>
    <s v="Selesai"/>
    <n v="1"/>
    <n v="0"/>
    <x v="0"/>
    <x v="0"/>
    <x v="0"/>
    <n v="0"/>
    <s v="Tidak Retur"/>
    <x v="0"/>
    <x v="0"/>
    <n v="1"/>
    <s v="Seal / Baut / Roof"/>
    <x v="8"/>
    <n v="0"/>
  </r>
  <r>
    <s v="ORD_0006326"/>
    <x v="13"/>
    <x v="1"/>
    <x v="1"/>
    <s v="Selesai"/>
    <n v="1"/>
    <n v="0"/>
    <x v="0"/>
    <x v="0"/>
    <x v="0"/>
    <n v="0"/>
    <s v="Tidak Retur"/>
    <x v="1"/>
    <x v="1"/>
    <n v="1"/>
    <s v="Botol / Gelas / Mug"/>
    <x v="7"/>
    <n v="0"/>
  </r>
  <r>
    <s v="ORD_0006327"/>
    <x v="13"/>
    <x v="1"/>
    <x v="1"/>
    <s v="Selesai"/>
    <n v="1"/>
    <n v="0"/>
    <x v="0"/>
    <x v="0"/>
    <x v="0"/>
    <n v="0"/>
    <s v="Tidak Retur"/>
    <x v="0"/>
    <x v="0"/>
    <n v="1"/>
    <s v="Saringan / Strainer"/>
    <x v="11"/>
    <n v="0"/>
  </r>
  <r>
    <s v="ORD_0006328"/>
    <x v="13"/>
    <x v="1"/>
    <x v="1"/>
    <s v="Selesai"/>
    <n v="1"/>
    <n v="0"/>
    <x v="0"/>
    <x v="0"/>
    <x v="0"/>
    <n v="0"/>
    <s v="Tidak Retur"/>
    <x v="1"/>
    <x v="1"/>
    <n v="1"/>
    <s v="Mangkok Sambal / Saus"/>
    <x v="4"/>
    <n v="0"/>
  </r>
  <r>
    <s v="ORD_0006329"/>
    <x v="13"/>
    <x v="1"/>
    <x v="1"/>
    <s v="Selesai (Retur Parsial)"/>
    <n v="1"/>
    <n v="0"/>
    <x v="0"/>
    <x v="0"/>
    <x v="0"/>
    <n v="1"/>
    <s v="Parsial"/>
    <x v="1"/>
    <x v="1"/>
    <n v="1"/>
    <s v="Other"/>
    <x v="14"/>
    <n v="0"/>
  </r>
  <r>
    <s v="ORD_0006330"/>
    <x v="13"/>
    <x v="1"/>
    <x v="1"/>
    <s v="Selesai"/>
    <n v="1"/>
    <n v="0"/>
    <x v="0"/>
    <x v="0"/>
    <x v="0"/>
    <n v="0"/>
    <s v="Tidak Retur"/>
    <x v="5"/>
    <x v="5"/>
    <n v="1"/>
    <s v="Other"/>
    <x v="14"/>
    <n v="0"/>
  </r>
  <r>
    <s v="ORD_0006331"/>
    <x v="13"/>
    <x v="1"/>
    <x v="1"/>
    <s v="Selesai"/>
    <n v="1"/>
    <n v="0"/>
    <x v="0"/>
    <x v="0"/>
    <x v="0"/>
    <n v="0"/>
    <s v="Tidak Retur"/>
    <x v="2"/>
    <x v="2"/>
    <n v="1"/>
    <s v="Nampan / Tray"/>
    <x v="9"/>
    <n v="0"/>
  </r>
  <r>
    <s v="ORD_0006332"/>
    <x v="13"/>
    <x v="1"/>
    <x v="1"/>
    <s v="Selesai"/>
    <n v="1"/>
    <n v="0"/>
    <x v="0"/>
    <x v="0"/>
    <x v="0"/>
    <n v="0"/>
    <s v="Tidak Retur"/>
    <x v="1"/>
    <x v="1"/>
    <n v="1"/>
    <s v="Mangkok Sambal / Saus"/>
    <x v="4"/>
    <n v="0"/>
  </r>
  <r>
    <s v="ORD_0006333"/>
    <x v="13"/>
    <x v="1"/>
    <x v="1"/>
    <s v="Selesai"/>
    <n v="1"/>
    <n v="0"/>
    <x v="0"/>
    <x v="0"/>
    <x v="0"/>
    <n v="0"/>
    <s v="Tidak Retur"/>
    <x v="4"/>
    <x v="4"/>
    <n v="1"/>
    <s v="Seal / Baut / Roof"/>
    <x v="8"/>
    <n v="0"/>
  </r>
  <r>
    <s v="ORD_0006334"/>
    <x v="13"/>
    <x v="1"/>
    <x v="1"/>
    <s v="Selesai"/>
    <n v="1"/>
    <n v="0"/>
    <x v="0"/>
    <x v="0"/>
    <x v="0"/>
    <n v="0"/>
    <s v="Tidak Retur"/>
    <x v="0"/>
    <x v="0"/>
    <n v="1"/>
    <s v="Peralatan Makan"/>
    <x v="13"/>
    <n v="0"/>
  </r>
  <r>
    <s v="ORD_0006335"/>
    <x v="13"/>
    <x v="1"/>
    <x v="1"/>
    <s v="Selesai"/>
    <n v="1"/>
    <n v="0"/>
    <x v="0"/>
    <x v="0"/>
    <x v="0"/>
    <n v="0"/>
    <s v="Tidak Retur"/>
    <x v="2"/>
    <x v="2"/>
    <n v="1"/>
    <s v="Perlengkapan Packing"/>
    <x v="21"/>
    <n v="0"/>
  </r>
  <r>
    <s v="ORD_0006336"/>
    <x v="13"/>
    <x v="1"/>
    <x v="1"/>
    <s v="Selesai"/>
    <n v="1"/>
    <n v="0"/>
    <x v="0"/>
    <x v="0"/>
    <x v="0"/>
    <n v="0"/>
    <s v="Tidak Retur"/>
    <x v="1"/>
    <x v="1"/>
    <n v="1"/>
    <s v="Other"/>
    <x v="14"/>
    <n v="0"/>
  </r>
  <r>
    <s v="ORD_0006337"/>
    <x v="13"/>
    <x v="1"/>
    <x v="1"/>
    <s v="Selesai"/>
    <n v="1"/>
    <n v="0"/>
    <x v="0"/>
    <x v="0"/>
    <x v="0"/>
    <n v="0"/>
    <s v="Tidak Retur"/>
    <x v="0"/>
    <x v="0"/>
    <n v="1"/>
    <s v="Other"/>
    <x v="14"/>
    <n v="0"/>
  </r>
  <r>
    <s v="ORD_0006338"/>
    <x v="13"/>
    <x v="1"/>
    <x v="1"/>
    <s v="Selesai"/>
    <n v="1"/>
    <n v="0"/>
    <x v="0"/>
    <x v="0"/>
    <x v="0"/>
    <n v="0"/>
    <s v="Tidak Retur"/>
    <x v="1"/>
    <x v="1"/>
    <n v="1"/>
    <s v="Celengan"/>
    <x v="1"/>
    <n v="0"/>
  </r>
  <r>
    <s v="ORD_0006339"/>
    <x v="13"/>
    <x v="1"/>
    <x v="1"/>
    <s v="Selesai"/>
    <n v="1"/>
    <n v="0"/>
    <x v="0"/>
    <x v="0"/>
    <x v="0"/>
    <n v="0"/>
    <s v="Tidak Retur"/>
    <x v="1"/>
    <x v="1"/>
    <n v="1"/>
    <s v="Mangkok Sambal / Saus"/>
    <x v="4"/>
    <n v="0"/>
  </r>
  <r>
    <s v="ORD_0006340"/>
    <x v="13"/>
    <x v="1"/>
    <x v="1"/>
    <s v="Selesai"/>
    <n v="1"/>
    <n v="0"/>
    <x v="0"/>
    <x v="0"/>
    <x v="0"/>
    <n v="0"/>
    <s v="Tidak Retur"/>
    <x v="0"/>
    <x v="0"/>
    <n v="1"/>
    <s v="Seal / Baut / Roof"/>
    <x v="8"/>
    <n v="0"/>
  </r>
  <r>
    <s v="ORD_0006341"/>
    <x v="13"/>
    <x v="1"/>
    <x v="1"/>
    <s v="Selesai"/>
    <n v="1"/>
    <n v="0"/>
    <x v="0"/>
    <x v="0"/>
    <x v="0"/>
    <n v="0"/>
    <s v="Tidak Retur"/>
    <x v="1"/>
    <x v="1"/>
    <n v="1"/>
    <s v="Celengan"/>
    <x v="1"/>
    <n v="0"/>
  </r>
  <r>
    <s v="ORD_0006342"/>
    <x v="13"/>
    <x v="1"/>
    <x v="1"/>
    <s v="Selesai"/>
    <n v="1"/>
    <n v="0"/>
    <x v="0"/>
    <x v="0"/>
    <x v="0"/>
    <n v="0"/>
    <s v="Tidak Retur"/>
    <x v="0"/>
    <x v="0"/>
    <n v="1"/>
    <s v="Cobek / Ulekan"/>
    <x v="6"/>
    <n v="0"/>
  </r>
  <r>
    <s v="ORD_0006343"/>
    <x v="13"/>
    <x v="1"/>
    <x v="1"/>
    <s v="Selesai"/>
    <n v="1"/>
    <n v="0"/>
    <x v="0"/>
    <x v="0"/>
    <x v="0"/>
    <n v="0"/>
    <s v="Tidak Retur"/>
    <x v="0"/>
    <x v="0"/>
    <n v="1"/>
    <s v="Celengan"/>
    <x v="1"/>
    <n v="0"/>
  </r>
  <r>
    <s v="ORD_0006344"/>
    <x v="13"/>
    <x v="1"/>
    <x v="1"/>
    <s v="Batal"/>
    <n v="1"/>
    <n v="1"/>
    <x v="1"/>
    <x v="1"/>
    <x v="1"/>
    <n v="0"/>
    <s v="Tidak Retur"/>
    <x v="1"/>
    <x v="1"/>
    <n v="1"/>
    <s v="Aksesoris Pintu"/>
    <x v="25"/>
    <n v="0"/>
  </r>
  <r>
    <s v="ORD_0006345"/>
    <x v="13"/>
    <x v="1"/>
    <x v="1"/>
    <s v="Batal"/>
    <n v="1"/>
    <n v="1"/>
    <x v="1"/>
    <x v="1"/>
    <x v="1"/>
    <n v="0"/>
    <s v="Tidak Retur"/>
    <x v="1"/>
    <x v="1"/>
    <n v="1"/>
    <s v="Aksesoris Pintu"/>
    <x v="25"/>
    <n v="0"/>
  </r>
  <r>
    <s v="ORD_0006346"/>
    <x v="13"/>
    <x v="1"/>
    <x v="1"/>
    <s v="Selesai"/>
    <n v="1"/>
    <n v="0"/>
    <x v="0"/>
    <x v="0"/>
    <x v="0"/>
    <n v="0"/>
    <s v="Tidak Retur"/>
    <x v="0"/>
    <x v="0"/>
    <n v="1"/>
    <s v="Aksesoris Pintu"/>
    <x v="25"/>
    <n v="0"/>
  </r>
  <r>
    <s v="ORD_0006347"/>
    <x v="13"/>
    <x v="1"/>
    <x v="1"/>
    <s v="Selesai"/>
    <n v="1"/>
    <n v="0"/>
    <x v="0"/>
    <x v="0"/>
    <x v="0"/>
    <n v="0"/>
    <s v="Tidak Retur"/>
    <x v="1"/>
    <x v="1"/>
    <n v="1"/>
    <s v="Rak / Rak Serbaguna"/>
    <x v="3"/>
    <n v="0"/>
  </r>
  <r>
    <s v="ORD_0006348"/>
    <x v="13"/>
    <x v="1"/>
    <x v="1"/>
    <s v="Selesai"/>
    <n v="1"/>
    <n v="0"/>
    <x v="0"/>
    <x v="0"/>
    <x v="0"/>
    <n v="0"/>
    <s v="Tidak Retur"/>
    <x v="1"/>
    <x v="1"/>
    <n v="1"/>
    <s v="Piring"/>
    <x v="22"/>
    <n v="0"/>
  </r>
  <r>
    <s v="ORD_0006349"/>
    <x v="13"/>
    <x v="1"/>
    <x v="1"/>
    <s v="Selesai"/>
    <n v="1"/>
    <n v="0"/>
    <x v="0"/>
    <x v="0"/>
    <x v="0"/>
    <n v="0"/>
    <s v="Tidak Retur"/>
    <x v="2"/>
    <x v="2"/>
    <n v="1"/>
    <s v="Celengan"/>
    <x v="1"/>
    <n v="0"/>
  </r>
  <r>
    <s v="ORD_0006350"/>
    <x v="13"/>
    <x v="1"/>
    <x v="1"/>
    <s v="Selesai"/>
    <n v="1"/>
    <n v="0"/>
    <x v="0"/>
    <x v="0"/>
    <x v="0"/>
    <n v="0"/>
    <s v="Tidak Retur"/>
    <x v="1"/>
    <x v="1"/>
    <n v="1"/>
    <s v="Pengolah Bumbu / Sayur"/>
    <x v="27"/>
    <n v="0"/>
  </r>
  <r>
    <s v="ORD_0006351"/>
    <x v="13"/>
    <x v="1"/>
    <x v="1"/>
    <s v="Selesai"/>
    <n v="1"/>
    <n v="0"/>
    <x v="0"/>
    <x v="0"/>
    <x v="0"/>
    <n v="0"/>
    <s v="Tidak Retur"/>
    <x v="1"/>
    <x v="1"/>
    <n v="1"/>
    <s v="Lunch Box / Rantang"/>
    <x v="15"/>
    <n v="0"/>
  </r>
  <r>
    <s v="ORD_0006352"/>
    <x v="13"/>
    <x v="1"/>
    <x v="1"/>
    <s v="Selesai"/>
    <n v="1"/>
    <n v="0"/>
    <x v="0"/>
    <x v="0"/>
    <x v="0"/>
    <n v="0"/>
    <s v="Tidak Retur"/>
    <x v="2"/>
    <x v="2"/>
    <n v="1"/>
    <s v="Nampan / Tray"/>
    <x v="9"/>
    <n v="0"/>
  </r>
  <r>
    <s v="ORD_0006353"/>
    <x v="13"/>
    <x v="1"/>
    <x v="1"/>
    <s v="Selesai"/>
    <n v="1"/>
    <n v="0"/>
    <x v="0"/>
    <x v="0"/>
    <x v="0"/>
    <n v="0"/>
    <s v="Tidak Retur"/>
    <x v="1"/>
    <x v="1"/>
    <n v="2"/>
    <s v="Aksesoris Pintu, Spatula"/>
    <x v="6"/>
    <n v="0"/>
  </r>
  <r>
    <s v="ORD_0006354"/>
    <x v="13"/>
    <x v="1"/>
    <x v="1"/>
    <s v="Selesai"/>
    <n v="1"/>
    <n v="0"/>
    <x v="0"/>
    <x v="0"/>
    <x v="0"/>
    <n v="0"/>
    <s v="Tidak Retur"/>
    <x v="1"/>
    <x v="1"/>
    <n v="1"/>
    <s v="Rak / Rak Serbaguna"/>
    <x v="3"/>
    <n v="0"/>
  </r>
  <r>
    <s v="ORD_0006355"/>
    <x v="13"/>
    <x v="1"/>
    <x v="1"/>
    <s v="Selesai"/>
    <n v="1"/>
    <n v="0"/>
    <x v="0"/>
    <x v="0"/>
    <x v="0"/>
    <n v="0"/>
    <s v="Tidak Retur"/>
    <x v="1"/>
    <x v="1"/>
    <n v="1"/>
    <s v="Saringan / Strainer"/>
    <x v="11"/>
    <n v="0"/>
  </r>
  <r>
    <s v="ORD_0006356"/>
    <x v="13"/>
    <x v="1"/>
    <x v="1"/>
    <s v="Selesai"/>
    <n v="1"/>
    <n v="0"/>
    <x v="0"/>
    <x v="0"/>
    <x v="0"/>
    <n v="0"/>
    <s v="Tidak Retur"/>
    <x v="1"/>
    <x v="1"/>
    <n v="1"/>
    <s v="Celengan"/>
    <x v="1"/>
    <n v="0"/>
  </r>
  <r>
    <s v="ORD_0006357"/>
    <x v="13"/>
    <x v="1"/>
    <x v="1"/>
    <s v="Selesai"/>
    <n v="1"/>
    <n v="0"/>
    <x v="0"/>
    <x v="0"/>
    <x v="0"/>
    <n v="0"/>
    <s v="Tidak Retur"/>
    <x v="4"/>
    <x v="4"/>
    <n v="1"/>
    <s v="Celengan"/>
    <x v="1"/>
    <n v="0"/>
  </r>
  <r>
    <s v="ORD_0006358"/>
    <x v="13"/>
    <x v="1"/>
    <x v="1"/>
    <s v="Selesai"/>
    <n v="1"/>
    <n v="0"/>
    <x v="0"/>
    <x v="0"/>
    <x v="0"/>
    <n v="0"/>
    <s v="Tidak Retur"/>
    <x v="1"/>
    <x v="1"/>
    <n v="1"/>
    <s v="Baskom / Mangkok Besar"/>
    <x v="18"/>
    <n v="0"/>
  </r>
  <r>
    <s v="ORD_0006359"/>
    <x v="13"/>
    <x v="1"/>
    <x v="1"/>
    <s v="Batal"/>
    <n v="1"/>
    <n v="1"/>
    <x v="1"/>
    <x v="1"/>
    <x v="1"/>
    <n v="0"/>
    <s v="Tidak Retur"/>
    <x v="1"/>
    <x v="1"/>
    <n v="1"/>
    <s v="Seal / Baut / Roof"/>
    <x v="8"/>
    <n v="0"/>
  </r>
  <r>
    <s v="ORD_0006360"/>
    <x v="13"/>
    <x v="1"/>
    <x v="1"/>
    <s v="Selesai"/>
    <n v="1"/>
    <n v="0"/>
    <x v="0"/>
    <x v="0"/>
    <x v="0"/>
    <n v="0"/>
    <s v="Tidak Retur"/>
    <x v="0"/>
    <x v="0"/>
    <n v="1"/>
    <s v="Keranjang"/>
    <x v="5"/>
    <n v="0"/>
  </r>
  <r>
    <s v="ORD_0006361"/>
    <x v="13"/>
    <x v="1"/>
    <x v="1"/>
    <s v="Batal"/>
    <n v="1"/>
    <n v="1"/>
    <x v="1"/>
    <x v="2"/>
    <x v="5"/>
    <n v="0"/>
    <s v="Tidak Retur"/>
    <x v="7"/>
    <x v="7"/>
    <n v="1"/>
    <s v="Celengan"/>
    <x v="1"/>
    <n v="1"/>
  </r>
  <r>
    <s v="ORD_0006362"/>
    <x v="13"/>
    <x v="1"/>
    <x v="1"/>
    <s v="Selesai"/>
    <n v="1"/>
    <n v="0"/>
    <x v="0"/>
    <x v="0"/>
    <x v="0"/>
    <n v="0"/>
    <s v="Tidak Retur"/>
    <x v="1"/>
    <x v="1"/>
    <n v="1"/>
    <s v="Mangkok Sambal / Saus"/>
    <x v="4"/>
    <n v="0"/>
  </r>
  <r>
    <s v="ORD_0006363"/>
    <x v="13"/>
    <x v="1"/>
    <x v="1"/>
    <s v="Selesai"/>
    <n v="1"/>
    <n v="0"/>
    <x v="0"/>
    <x v="0"/>
    <x v="0"/>
    <n v="0"/>
    <s v="Tidak Retur"/>
    <x v="1"/>
    <x v="1"/>
    <n v="1"/>
    <s v="Peralatan Makan"/>
    <x v="13"/>
    <n v="0"/>
  </r>
  <r>
    <s v="ORD_0006364"/>
    <x v="13"/>
    <x v="1"/>
    <x v="1"/>
    <s v="Selesai"/>
    <n v="1"/>
    <n v="0"/>
    <x v="0"/>
    <x v="0"/>
    <x v="0"/>
    <n v="0"/>
    <s v="Tidak Retur"/>
    <x v="2"/>
    <x v="2"/>
    <n v="1"/>
    <s v="Aksesoris Pintu"/>
    <x v="25"/>
    <n v="0"/>
  </r>
  <r>
    <s v="ORD_0006365"/>
    <x v="13"/>
    <x v="1"/>
    <x v="1"/>
    <s v="Selesai"/>
    <n v="1"/>
    <n v="0"/>
    <x v="0"/>
    <x v="0"/>
    <x v="0"/>
    <n v="0"/>
    <s v="Tidak Retur"/>
    <x v="1"/>
    <x v="1"/>
    <n v="1"/>
    <s v="Celengan"/>
    <x v="1"/>
    <n v="0"/>
  </r>
  <r>
    <s v="ORD_0006366"/>
    <x v="13"/>
    <x v="1"/>
    <x v="1"/>
    <s v="Selesai"/>
    <n v="1"/>
    <n v="0"/>
    <x v="0"/>
    <x v="0"/>
    <x v="0"/>
    <n v="0"/>
    <s v="Tidak Retur"/>
    <x v="1"/>
    <x v="1"/>
    <n v="1"/>
    <s v="Saringan / Strainer"/>
    <x v="11"/>
    <n v="0"/>
  </r>
  <r>
    <s v="ORD_0006367"/>
    <x v="13"/>
    <x v="1"/>
    <x v="1"/>
    <s v="Selesai"/>
    <n v="1"/>
    <n v="0"/>
    <x v="0"/>
    <x v="0"/>
    <x v="0"/>
    <n v="0"/>
    <s v="Tidak Retur"/>
    <x v="1"/>
    <x v="1"/>
    <n v="1"/>
    <s v="Aksesoris Pintu"/>
    <x v="25"/>
    <n v="0"/>
  </r>
  <r>
    <s v="ORD_0006368"/>
    <x v="13"/>
    <x v="1"/>
    <x v="1"/>
    <s v="Selesai"/>
    <n v="1"/>
    <n v="0"/>
    <x v="0"/>
    <x v="0"/>
    <x v="0"/>
    <n v="0"/>
    <s v="Tidak Retur"/>
    <x v="1"/>
    <x v="1"/>
    <n v="1"/>
    <s v="Mangkok Sambal / Saus"/>
    <x v="4"/>
    <n v="0"/>
  </r>
  <r>
    <s v="ORD_0006369"/>
    <x v="13"/>
    <x v="1"/>
    <x v="1"/>
    <s v="Selesai"/>
    <n v="1"/>
    <n v="0"/>
    <x v="0"/>
    <x v="0"/>
    <x v="0"/>
    <n v="0"/>
    <s v="Tidak Retur"/>
    <x v="4"/>
    <x v="4"/>
    <n v="1"/>
    <s v="Seal / Baut / Roof"/>
    <x v="8"/>
    <n v="0"/>
  </r>
  <r>
    <s v="ORD_0006370"/>
    <x v="13"/>
    <x v="1"/>
    <x v="1"/>
    <s v="Selesai"/>
    <n v="1"/>
    <n v="0"/>
    <x v="0"/>
    <x v="0"/>
    <x v="0"/>
    <n v="0"/>
    <s v="Tidak Retur"/>
    <x v="1"/>
    <x v="1"/>
    <n v="1"/>
    <s v="Celengan"/>
    <x v="1"/>
    <n v="0"/>
  </r>
  <r>
    <s v="ORD_0006371"/>
    <x v="13"/>
    <x v="1"/>
    <x v="1"/>
    <s v="Selesai"/>
    <n v="1"/>
    <n v="0"/>
    <x v="0"/>
    <x v="0"/>
    <x v="0"/>
    <n v="0"/>
    <s v="Tidak Retur"/>
    <x v="1"/>
    <x v="1"/>
    <n v="1"/>
    <s v="Aksesoris Pintu"/>
    <x v="25"/>
    <n v="0"/>
  </r>
  <r>
    <s v="ORD_0006372"/>
    <x v="13"/>
    <x v="1"/>
    <x v="1"/>
    <s v="Batal"/>
    <n v="1"/>
    <n v="1"/>
    <x v="1"/>
    <x v="1"/>
    <x v="1"/>
    <n v="0"/>
    <s v="Tidak Retur"/>
    <x v="0"/>
    <x v="0"/>
    <n v="1"/>
    <s v="Sikat / Pembersih"/>
    <x v="6"/>
    <n v="0"/>
  </r>
  <r>
    <s v="ORD_0006373"/>
    <x v="13"/>
    <x v="1"/>
    <x v="1"/>
    <s v="Selesai"/>
    <n v="1"/>
    <n v="0"/>
    <x v="0"/>
    <x v="0"/>
    <x v="0"/>
    <n v="0"/>
    <s v="Tidak Retur"/>
    <x v="1"/>
    <x v="1"/>
    <n v="1"/>
    <s v="Nampan / Tray"/>
    <x v="9"/>
    <n v="0"/>
  </r>
  <r>
    <s v="ORD_0006374"/>
    <x v="13"/>
    <x v="1"/>
    <x v="1"/>
    <s v="Selesai"/>
    <n v="1"/>
    <n v="0"/>
    <x v="0"/>
    <x v="0"/>
    <x v="0"/>
    <n v="0"/>
    <s v="Tidak Retur"/>
    <x v="1"/>
    <x v="1"/>
    <n v="1"/>
    <s v="Aksesoris Pintu"/>
    <x v="25"/>
    <n v="0"/>
  </r>
  <r>
    <s v="ORD_0006375"/>
    <x v="13"/>
    <x v="1"/>
    <x v="1"/>
    <s v="Selesai"/>
    <n v="1"/>
    <n v="0"/>
    <x v="0"/>
    <x v="0"/>
    <x v="0"/>
    <n v="0"/>
    <s v="Tidak Retur"/>
    <x v="1"/>
    <x v="1"/>
    <n v="1"/>
    <s v="Seal / Baut / Roof"/>
    <x v="8"/>
    <n v="0"/>
  </r>
  <r>
    <s v="ORD_0006376"/>
    <x v="13"/>
    <x v="1"/>
    <x v="1"/>
    <s v="Selesai"/>
    <n v="1"/>
    <n v="0"/>
    <x v="0"/>
    <x v="0"/>
    <x v="0"/>
    <n v="0"/>
    <s v="Tidak Retur"/>
    <x v="1"/>
    <x v="1"/>
    <n v="1"/>
    <s v="Pengolah Bumbu / Sayur"/>
    <x v="27"/>
    <n v="0"/>
  </r>
  <r>
    <s v="ORD_0006377"/>
    <x v="13"/>
    <x v="1"/>
    <x v="1"/>
    <s v="Batal"/>
    <n v="1"/>
    <n v="1"/>
    <x v="1"/>
    <x v="1"/>
    <x v="1"/>
    <n v="0"/>
    <s v="Tidak Retur"/>
    <x v="1"/>
    <x v="1"/>
    <n v="1"/>
    <s v="Celengan"/>
    <x v="1"/>
    <n v="0"/>
  </r>
  <r>
    <s v="ORD_0006378"/>
    <x v="13"/>
    <x v="1"/>
    <x v="1"/>
    <s v="Selesai"/>
    <n v="1"/>
    <n v="0"/>
    <x v="0"/>
    <x v="0"/>
    <x v="0"/>
    <n v="0"/>
    <s v="Tidak Retur"/>
    <x v="5"/>
    <x v="5"/>
    <n v="1"/>
    <s v="Aksesoris Pintu"/>
    <x v="25"/>
    <n v="0"/>
  </r>
  <r>
    <s v="ORD_0006379"/>
    <x v="13"/>
    <x v="1"/>
    <x v="1"/>
    <s v="Selesai"/>
    <n v="1"/>
    <n v="0"/>
    <x v="0"/>
    <x v="0"/>
    <x v="0"/>
    <n v="0"/>
    <s v="Tidak Retur"/>
    <x v="1"/>
    <x v="1"/>
    <n v="1"/>
    <s v="Tempat Nasi"/>
    <x v="17"/>
    <n v="0"/>
  </r>
  <r>
    <s v="ORD_0006380"/>
    <x v="13"/>
    <x v="1"/>
    <x v="1"/>
    <s v="Selesai"/>
    <n v="1"/>
    <n v="0"/>
    <x v="0"/>
    <x v="0"/>
    <x v="0"/>
    <n v="0"/>
    <s v="Tidak Retur"/>
    <x v="0"/>
    <x v="0"/>
    <n v="1"/>
    <s v="Pisau / Alat Potong"/>
    <x v="12"/>
    <n v="0"/>
  </r>
  <r>
    <s v="ORD_0006381"/>
    <x v="13"/>
    <x v="1"/>
    <x v="1"/>
    <s v="Selesai"/>
    <n v="1"/>
    <n v="0"/>
    <x v="0"/>
    <x v="0"/>
    <x v="0"/>
    <n v="0"/>
    <s v="Tidak Retur"/>
    <x v="0"/>
    <x v="0"/>
    <n v="1"/>
    <s v="Rak / Rak Serbaguna"/>
    <x v="3"/>
    <n v="0"/>
  </r>
  <r>
    <s v="ORD_0006382"/>
    <x v="13"/>
    <x v="1"/>
    <x v="1"/>
    <s v="Selesai"/>
    <n v="1"/>
    <n v="0"/>
    <x v="0"/>
    <x v="0"/>
    <x v="0"/>
    <n v="0"/>
    <s v="Tidak Retur"/>
    <x v="0"/>
    <x v="0"/>
    <n v="1"/>
    <s v="Celengan"/>
    <x v="1"/>
    <n v="0"/>
  </r>
  <r>
    <s v="ORD_0006383"/>
    <x v="13"/>
    <x v="1"/>
    <x v="1"/>
    <s v="Selesai"/>
    <n v="1"/>
    <n v="0"/>
    <x v="0"/>
    <x v="0"/>
    <x v="0"/>
    <n v="0"/>
    <s v="Tidak Retur"/>
    <x v="1"/>
    <x v="1"/>
    <n v="1"/>
    <s v="Celengan"/>
    <x v="1"/>
    <n v="0"/>
  </r>
  <r>
    <s v="ORD_0006384"/>
    <x v="13"/>
    <x v="1"/>
    <x v="1"/>
    <s v="Selesai"/>
    <n v="1"/>
    <n v="0"/>
    <x v="0"/>
    <x v="0"/>
    <x v="0"/>
    <n v="0"/>
    <s v="Tidak Retur"/>
    <x v="1"/>
    <x v="1"/>
    <n v="1"/>
    <s v="Other"/>
    <x v="14"/>
    <n v="0"/>
  </r>
  <r>
    <s v="ORD_0006385"/>
    <x v="13"/>
    <x v="1"/>
    <x v="1"/>
    <s v="Selesai"/>
    <n v="1"/>
    <n v="0"/>
    <x v="0"/>
    <x v="0"/>
    <x v="0"/>
    <n v="0"/>
    <s v="Tidak Retur"/>
    <x v="2"/>
    <x v="2"/>
    <n v="2"/>
    <s v="Aksesoris Pintu, Plastik / Wadah Plastik"/>
    <x v="6"/>
    <n v="0"/>
  </r>
  <r>
    <s v="ORD_0006386"/>
    <x v="13"/>
    <x v="1"/>
    <x v="1"/>
    <s v="Selesai"/>
    <n v="1"/>
    <n v="0"/>
    <x v="0"/>
    <x v="0"/>
    <x v="0"/>
    <n v="0"/>
    <s v="Tidak Retur"/>
    <x v="1"/>
    <x v="1"/>
    <n v="1"/>
    <s v="Aksesoris Pintu"/>
    <x v="25"/>
    <n v="0"/>
  </r>
  <r>
    <s v="ORD_0006387"/>
    <x v="13"/>
    <x v="1"/>
    <x v="1"/>
    <s v="Batal"/>
    <n v="1"/>
    <n v="1"/>
    <x v="1"/>
    <x v="1"/>
    <x v="2"/>
    <n v="0"/>
    <s v="Tidak Retur"/>
    <x v="2"/>
    <x v="2"/>
    <n v="1"/>
    <s v="Botol / Gelas / Mug"/>
    <x v="7"/>
    <n v="0"/>
  </r>
  <r>
    <s v="ORD_0006388"/>
    <x v="13"/>
    <x v="1"/>
    <x v="1"/>
    <s v="Selesai"/>
    <n v="1"/>
    <n v="0"/>
    <x v="0"/>
    <x v="0"/>
    <x v="0"/>
    <n v="0"/>
    <s v="Tidak Retur"/>
    <x v="3"/>
    <x v="3"/>
    <n v="1"/>
    <s v="Mangkok Sambal / Saus"/>
    <x v="4"/>
    <n v="0"/>
  </r>
  <r>
    <s v="ORD_0006389"/>
    <x v="13"/>
    <x v="1"/>
    <x v="1"/>
    <s v="Selesai"/>
    <n v="1"/>
    <n v="0"/>
    <x v="0"/>
    <x v="0"/>
    <x v="0"/>
    <n v="0"/>
    <s v="Tidak Retur"/>
    <x v="1"/>
    <x v="1"/>
    <n v="1"/>
    <s v="Tempat Nasi"/>
    <x v="17"/>
    <n v="0"/>
  </r>
  <r>
    <s v="ORD_0006390"/>
    <x v="13"/>
    <x v="1"/>
    <x v="1"/>
    <s v="Selesai"/>
    <n v="1"/>
    <n v="0"/>
    <x v="0"/>
    <x v="0"/>
    <x v="0"/>
    <n v="0"/>
    <s v="Tidak Retur"/>
    <x v="1"/>
    <x v="1"/>
    <n v="1"/>
    <s v="Aksesoris Pintu"/>
    <x v="25"/>
    <n v="0"/>
  </r>
  <r>
    <s v="ORD_0006391"/>
    <x v="13"/>
    <x v="1"/>
    <x v="1"/>
    <s v="Selesai"/>
    <n v="1"/>
    <n v="0"/>
    <x v="0"/>
    <x v="0"/>
    <x v="0"/>
    <n v="0"/>
    <s v="Tidak Retur"/>
    <x v="2"/>
    <x v="2"/>
    <n v="1"/>
    <s v="Celengan"/>
    <x v="1"/>
    <n v="0"/>
  </r>
  <r>
    <s v="ORD_0006392"/>
    <x v="13"/>
    <x v="1"/>
    <x v="1"/>
    <s v="Selesai"/>
    <n v="1"/>
    <n v="0"/>
    <x v="0"/>
    <x v="0"/>
    <x v="0"/>
    <n v="0"/>
    <s v="Tidak Retur"/>
    <x v="1"/>
    <x v="1"/>
    <n v="1"/>
    <s v="Other"/>
    <x v="14"/>
    <n v="0"/>
  </r>
  <r>
    <s v="ORD_0006393"/>
    <x v="13"/>
    <x v="1"/>
    <x v="1"/>
    <s v="Selesai"/>
    <n v="1"/>
    <n v="0"/>
    <x v="0"/>
    <x v="0"/>
    <x v="0"/>
    <n v="0"/>
    <s v="Tidak Retur"/>
    <x v="4"/>
    <x v="4"/>
    <n v="1"/>
    <s v="Seal / Baut / Roof"/>
    <x v="8"/>
    <n v="0"/>
  </r>
  <r>
    <s v="ORD_0006394"/>
    <x v="13"/>
    <x v="1"/>
    <x v="1"/>
    <s v="Selesai"/>
    <n v="1"/>
    <n v="0"/>
    <x v="0"/>
    <x v="0"/>
    <x v="0"/>
    <n v="0"/>
    <s v="Tidak Retur"/>
    <x v="1"/>
    <x v="1"/>
    <n v="1"/>
    <s v="Aksesoris Pintu"/>
    <x v="25"/>
    <n v="0"/>
  </r>
  <r>
    <s v="ORD_0006395"/>
    <x v="13"/>
    <x v="1"/>
    <x v="1"/>
    <s v="Selesai"/>
    <n v="1"/>
    <n v="0"/>
    <x v="0"/>
    <x v="0"/>
    <x v="0"/>
    <n v="0"/>
    <s v="Tidak Retur"/>
    <x v="1"/>
    <x v="1"/>
    <n v="1"/>
    <s v="Celengan"/>
    <x v="1"/>
    <n v="0"/>
  </r>
  <r>
    <s v="ORD_0006396"/>
    <x v="13"/>
    <x v="1"/>
    <x v="1"/>
    <s v="Selesai"/>
    <n v="1"/>
    <n v="0"/>
    <x v="0"/>
    <x v="0"/>
    <x v="0"/>
    <n v="0"/>
    <s v="Tidak Retur"/>
    <x v="0"/>
    <x v="0"/>
    <n v="1"/>
    <s v="Seal / Baut / Roof"/>
    <x v="8"/>
    <n v="0"/>
  </r>
  <r>
    <s v="ORD_0006397"/>
    <x v="13"/>
    <x v="1"/>
    <x v="1"/>
    <s v="Selesai"/>
    <n v="1"/>
    <n v="0"/>
    <x v="0"/>
    <x v="0"/>
    <x v="0"/>
    <n v="0"/>
    <s v="Tidak Retur"/>
    <x v="2"/>
    <x v="2"/>
    <n v="1"/>
    <s v="Other"/>
    <x v="14"/>
    <n v="0"/>
  </r>
  <r>
    <s v="ORD_0006398"/>
    <x v="13"/>
    <x v="1"/>
    <x v="1"/>
    <s v="Selesai"/>
    <n v="1"/>
    <n v="0"/>
    <x v="0"/>
    <x v="0"/>
    <x v="0"/>
    <n v="0"/>
    <s v="Tidak Retur"/>
    <x v="1"/>
    <x v="1"/>
    <n v="1"/>
    <s v="Aksesoris ID Card"/>
    <x v="0"/>
    <n v="0"/>
  </r>
  <r>
    <s v="ORD_0006399"/>
    <x v="13"/>
    <x v="1"/>
    <x v="1"/>
    <s v="Selesai"/>
    <n v="1"/>
    <n v="0"/>
    <x v="0"/>
    <x v="0"/>
    <x v="0"/>
    <n v="0"/>
    <s v="Tidak Retur"/>
    <x v="1"/>
    <x v="1"/>
    <n v="1"/>
    <s v="Aksesoris Pintu"/>
    <x v="25"/>
    <n v="0"/>
  </r>
  <r>
    <s v="ORD_0006400"/>
    <x v="13"/>
    <x v="1"/>
    <x v="1"/>
    <s v="Batal"/>
    <n v="1"/>
    <n v="1"/>
    <x v="1"/>
    <x v="1"/>
    <x v="2"/>
    <n v="0"/>
    <s v="Tidak Retur"/>
    <x v="1"/>
    <x v="1"/>
    <n v="1"/>
    <s v="Celengan"/>
    <x v="1"/>
    <n v="0"/>
  </r>
  <r>
    <s v="ORD_0006401"/>
    <x v="13"/>
    <x v="1"/>
    <x v="1"/>
    <s v="Batal"/>
    <n v="1"/>
    <n v="1"/>
    <x v="1"/>
    <x v="1"/>
    <x v="1"/>
    <n v="0"/>
    <s v="Tidak Retur"/>
    <x v="1"/>
    <x v="1"/>
    <n v="1"/>
    <s v="Rak / Rak Serbaguna"/>
    <x v="3"/>
    <n v="0"/>
  </r>
  <r>
    <s v="ORD_0006402"/>
    <x v="13"/>
    <x v="1"/>
    <x v="1"/>
    <s v="Selesai"/>
    <n v="1"/>
    <n v="0"/>
    <x v="0"/>
    <x v="0"/>
    <x v="0"/>
    <n v="0"/>
    <s v="Tidak Retur"/>
    <x v="1"/>
    <x v="1"/>
    <n v="1"/>
    <s v="Peralatan Kamar Mandi"/>
    <x v="10"/>
    <n v="0"/>
  </r>
  <r>
    <s v="ORD_0006403"/>
    <x v="13"/>
    <x v="1"/>
    <x v="1"/>
    <s v="Selesai"/>
    <n v="1"/>
    <n v="0"/>
    <x v="0"/>
    <x v="0"/>
    <x v="0"/>
    <n v="0"/>
    <s v="Tidak Retur"/>
    <x v="0"/>
    <x v="0"/>
    <n v="1"/>
    <s v="Seal / Baut / Roof"/>
    <x v="8"/>
    <n v="0"/>
  </r>
  <r>
    <s v="ORD_0006404"/>
    <x v="13"/>
    <x v="1"/>
    <x v="1"/>
    <s v="Selesai"/>
    <n v="1"/>
    <n v="0"/>
    <x v="0"/>
    <x v="0"/>
    <x v="0"/>
    <n v="0"/>
    <s v="Tidak Retur"/>
    <x v="5"/>
    <x v="5"/>
    <n v="1"/>
    <s v="Mangkok Sambal / Saus"/>
    <x v="4"/>
    <n v="0"/>
  </r>
  <r>
    <s v="ORD_0006405"/>
    <x v="13"/>
    <x v="1"/>
    <x v="1"/>
    <s v="Selesai"/>
    <n v="1"/>
    <n v="0"/>
    <x v="0"/>
    <x v="0"/>
    <x v="0"/>
    <n v="0"/>
    <s v="Tidak Retur"/>
    <x v="3"/>
    <x v="3"/>
    <n v="1"/>
    <s v="Aksesoris Pintu"/>
    <x v="25"/>
    <n v="0"/>
  </r>
  <r>
    <s v="ORD_0006406"/>
    <x v="13"/>
    <x v="1"/>
    <x v="1"/>
    <s v="Selesai"/>
    <n v="1"/>
    <n v="0"/>
    <x v="0"/>
    <x v="0"/>
    <x v="0"/>
    <n v="0"/>
    <s v="Tidak Retur"/>
    <x v="3"/>
    <x v="3"/>
    <n v="1"/>
    <s v="Celengan"/>
    <x v="1"/>
    <n v="0"/>
  </r>
  <r>
    <s v="ORD_0006407"/>
    <x v="13"/>
    <x v="1"/>
    <x v="1"/>
    <s v="Selesai"/>
    <n v="1"/>
    <n v="0"/>
    <x v="0"/>
    <x v="0"/>
    <x v="0"/>
    <n v="0"/>
    <s v="Tidak Retur"/>
    <x v="0"/>
    <x v="0"/>
    <n v="1"/>
    <s v="Celengan"/>
    <x v="1"/>
    <n v="0"/>
  </r>
  <r>
    <s v="ORD_0006408"/>
    <x v="13"/>
    <x v="1"/>
    <x v="1"/>
    <s v="Selesai"/>
    <n v="1"/>
    <n v="0"/>
    <x v="0"/>
    <x v="0"/>
    <x v="0"/>
    <n v="0"/>
    <s v="Tidak Retur"/>
    <x v="1"/>
    <x v="1"/>
    <n v="3"/>
    <s v="Mangkok Sambal / Saus, Nampan / Tray, Other"/>
    <x v="6"/>
    <n v="0"/>
  </r>
  <r>
    <s v="ORD_0006409"/>
    <x v="13"/>
    <x v="1"/>
    <x v="1"/>
    <s v="Selesai"/>
    <n v="1"/>
    <n v="0"/>
    <x v="0"/>
    <x v="0"/>
    <x v="0"/>
    <n v="0"/>
    <s v="Tidak Retur"/>
    <x v="0"/>
    <x v="0"/>
    <n v="1"/>
    <s v="Celengan"/>
    <x v="1"/>
    <n v="0"/>
  </r>
  <r>
    <s v="ORD_0006410"/>
    <x v="13"/>
    <x v="1"/>
    <x v="1"/>
    <s v="Selesai"/>
    <n v="1"/>
    <n v="0"/>
    <x v="0"/>
    <x v="0"/>
    <x v="0"/>
    <n v="0"/>
    <s v="Tidak Retur"/>
    <x v="1"/>
    <x v="1"/>
    <n v="1"/>
    <s v="Mangkok Sambal / Saus"/>
    <x v="4"/>
    <n v="0"/>
  </r>
  <r>
    <s v="ORD_0006411"/>
    <x v="13"/>
    <x v="1"/>
    <x v="1"/>
    <s v="Selesai"/>
    <n v="1"/>
    <n v="0"/>
    <x v="0"/>
    <x v="0"/>
    <x v="0"/>
    <n v="0"/>
    <s v="Tidak Retur"/>
    <x v="2"/>
    <x v="2"/>
    <n v="1"/>
    <s v="Nampan / Tray"/>
    <x v="9"/>
    <n v="0"/>
  </r>
  <r>
    <s v="ORD_0006412"/>
    <x v="13"/>
    <x v="1"/>
    <x v="1"/>
    <s v="Selesai"/>
    <n v="1"/>
    <n v="0"/>
    <x v="0"/>
    <x v="0"/>
    <x v="0"/>
    <n v="0"/>
    <s v="Tidak Retur"/>
    <x v="1"/>
    <x v="1"/>
    <n v="1"/>
    <s v="Saringan / Strainer"/>
    <x v="11"/>
    <n v="0"/>
  </r>
  <r>
    <s v="ORD_0006413"/>
    <x v="13"/>
    <x v="1"/>
    <x v="1"/>
    <s v="Selesai"/>
    <n v="1"/>
    <n v="0"/>
    <x v="0"/>
    <x v="0"/>
    <x v="0"/>
    <n v="0"/>
    <s v="Tidak Retur"/>
    <x v="1"/>
    <x v="1"/>
    <n v="1"/>
    <s v="Aksesoris Pintu"/>
    <x v="25"/>
    <n v="0"/>
  </r>
  <r>
    <s v="ORD_0006414"/>
    <x v="13"/>
    <x v="1"/>
    <x v="1"/>
    <s v="Selesai"/>
    <n v="1"/>
    <n v="0"/>
    <x v="0"/>
    <x v="0"/>
    <x v="0"/>
    <n v="0"/>
    <s v="Tidak Retur"/>
    <x v="0"/>
    <x v="0"/>
    <n v="1"/>
    <s v="Saringan / Strainer"/>
    <x v="11"/>
    <n v="0"/>
  </r>
  <r>
    <s v="ORD_0006415"/>
    <x v="13"/>
    <x v="1"/>
    <x v="1"/>
    <s v="Selesai"/>
    <n v="1"/>
    <n v="0"/>
    <x v="0"/>
    <x v="0"/>
    <x v="0"/>
    <n v="0"/>
    <s v="Tidak Retur"/>
    <x v="0"/>
    <x v="0"/>
    <n v="1"/>
    <s v="Celengan"/>
    <x v="1"/>
    <n v="0"/>
  </r>
  <r>
    <s v="ORD_0006416"/>
    <x v="13"/>
    <x v="1"/>
    <x v="1"/>
    <s v="Selesai"/>
    <n v="1"/>
    <n v="0"/>
    <x v="0"/>
    <x v="0"/>
    <x v="0"/>
    <n v="0"/>
    <s v="Tidak Retur"/>
    <x v="0"/>
    <x v="0"/>
    <n v="1"/>
    <s v="Celengan"/>
    <x v="1"/>
    <n v="0"/>
  </r>
  <r>
    <s v="ORD_0006417"/>
    <x v="13"/>
    <x v="1"/>
    <x v="1"/>
    <s v="Selesai"/>
    <n v="1"/>
    <n v="0"/>
    <x v="0"/>
    <x v="0"/>
    <x v="0"/>
    <n v="0"/>
    <s v="Tidak Retur"/>
    <x v="1"/>
    <x v="1"/>
    <n v="1"/>
    <s v="Rak / Rak Serbaguna"/>
    <x v="3"/>
    <n v="0"/>
  </r>
  <r>
    <s v="ORD_0006418"/>
    <x v="13"/>
    <x v="1"/>
    <x v="1"/>
    <s v="Selesai"/>
    <n v="1"/>
    <n v="0"/>
    <x v="0"/>
    <x v="0"/>
    <x v="0"/>
    <n v="0"/>
    <s v="Tidak Retur"/>
    <x v="0"/>
    <x v="0"/>
    <n v="1"/>
    <s v="Celengan"/>
    <x v="1"/>
    <n v="0"/>
  </r>
  <r>
    <s v="ORD_0006419"/>
    <x v="13"/>
    <x v="1"/>
    <x v="1"/>
    <s v="Selesai"/>
    <n v="1"/>
    <n v="0"/>
    <x v="0"/>
    <x v="0"/>
    <x v="0"/>
    <n v="0"/>
    <s v="Tidak Retur"/>
    <x v="2"/>
    <x v="2"/>
    <n v="1"/>
    <s v="Celengan"/>
    <x v="1"/>
    <n v="0"/>
  </r>
  <r>
    <s v="ORD_0006420"/>
    <x v="13"/>
    <x v="1"/>
    <x v="1"/>
    <s v="Selesai"/>
    <n v="1"/>
    <n v="0"/>
    <x v="0"/>
    <x v="0"/>
    <x v="0"/>
    <n v="0"/>
    <s v="Tidak Retur"/>
    <x v="0"/>
    <x v="0"/>
    <n v="1"/>
    <s v="Seal / Baut / Roof"/>
    <x v="8"/>
    <n v="0"/>
  </r>
  <r>
    <s v="ORD_0006421"/>
    <x v="13"/>
    <x v="1"/>
    <x v="1"/>
    <s v="Selesai"/>
    <n v="1"/>
    <n v="0"/>
    <x v="0"/>
    <x v="0"/>
    <x v="0"/>
    <n v="0"/>
    <s v="Tidak Retur"/>
    <x v="2"/>
    <x v="2"/>
    <n v="2"/>
    <s v="Cobek / Ulekan, Keranjang"/>
    <x v="6"/>
    <n v="0"/>
  </r>
  <r>
    <s v="ORD_0006422"/>
    <x v="13"/>
    <x v="1"/>
    <x v="1"/>
    <s v="Selesai"/>
    <n v="1"/>
    <n v="0"/>
    <x v="0"/>
    <x v="0"/>
    <x v="0"/>
    <n v="0"/>
    <s v="Tidak Retur"/>
    <x v="4"/>
    <x v="4"/>
    <n v="1"/>
    <s v="Aksesoris Pintu"/>
    <x v="25"/>
    <n v="0"/>
  </r>
  <r>
    <s v="ORD_0006423"/>
    <x v="13"/>
    <x v="1"/>
    <x v="1"/>
    <s v="Selesai"/>
    <n v="1"/>
    <n v="0"/>
    <x v="0"/>
    <x v="0"/>
    <x v="0"/>
    <n v="0"/>
    <s v="Tidak Retur"/>
    <x v="1"/>
    <x v="1"/>
    <n v="1"/>
    <s v="Aksesoris Pintu"/>
    <x v="25"/>
    <n v="0"/>
  </r>
  <r>
    <s v="ORD_0006424"/>
    <x v="13"/>
    <x v="1"/>
    <x v="1"/>
    <s v="Selesai"/>
    <n v="1"/>
    <n v="0"/>
    <x v="0"/>
    <x v="0"/>
    <x v="0"/>
    <n v="0"/>
    <s v="Tidak Retur"/>
    <x v="4"/>
    <x v="4"/>
    <n v="1"/>
    <s v="Celengan"/>
    <x v="1"/>
    <n v="0"/>
  </r>
  <r>
    <s v="ORD_0006425"/>
    <x v="13"/>
    <x v="1"/>
    <x v="1"/>
    <s v="Selesai"/>
    <n v="1"/>
    <n v="0"/>
    <x v="0"/>
    <x v="0"/>
    <x v="0"/>
    <n v="0"/>
    <s v="Tidak Retur"/>
    <x v="4"/>
    <x v="4"/>
    <n v="1"/>
    <s v="Mangkok Sambal / Saus"/>
    <x v="4"/>
    <n v="0"/>
  </r>
  <r>
    <s v="ORD_0006426"/>
    <x v="13"/>
    <x v="1"/>
    <x v="1"/>
    <s v="Selesai"/>
    <n v="1"/>
    <n v="0"/>
    <x v="0"/>
    <x v="0"/>
    <x v="0"/>
    <n v="0"/>
    <s v="Tidak Retur"/>
    <x v="1"/>
    <x v="1"/>
    <n v="1"/>
    <s v="Gayung"/>
    <x v="26"/>
    <n v="0"/>
  </r>
  <r>
    <s v="ORD_0006427"/>
    <x v="13"/>
    <x v="1"/>
    <x v="1"/>
    <s v="Selesai"/>
    <n v="1"/>
    <n v="0"/>
    <x v="0"/>
    <x v="0"/>
    <x v="0"/>
    <n v="0"/>
    <s v="Tidak Retur"/>
    <x v="4"/>
    <x v="4"/>
    <n v="4"/>
    <s v="Baskom / Mangkok Besar, Mangkok Sambal / Saus, Other, Teko / Jug"/>
    <x v="6"/>
    <n v="0"/>
  </r>
  <r>
    <s v="ORD_0006428"/>
    <x v="13"/>
    <x v="1"/>
    <x v="1"/>
    <s v="Selesai"/>
    <n v="1"/>
    <n v="0"/>
    <x v="0"/>
    <x v="0"/>
    <x v="0"/>
    <n v="0"/>
    <s v="Tidak Retur"/>
    <x v="1"/>
    <x v="1"/>
    <n v="1"/>
    <s v="Celengan"/>
    <x v="1"/>
    <n v="0"/>
  </r>
  <r>
    <s v="ORD_0006429"/>
    <x v="13"/>
    <x v="1"/>
    <x v="1"/>
    <s v="Batal"/>
    <n v="1"/>
    <n v="1"/>
    <x v="1"/>
    <x v="1"/>
    <x v="1"/>
    <n v="0"/>
    <s v="Tidak Retur"/>
    <x v="1"/>
    <x v="1"/>
    <n v="1"/>
    <s v="Aksesoris Pintu"/>
    <x v="25"/>
    <n v="0"/>
  </r>
  <r>
    <s v="ORD_0006430"/>
    <x v="13"/>
    <x v="1"/>
    <x v="1"/>
    <s v="Selesai"/>
    <n v="1"/>
    <n v="0"/>
    <x v="0"/>
    <x v="0"/>
    <x v="0"/>
    <n v="0"/>
    <s v="Tidak Retur"/>
    <x v="1"/>
    <x v="1"/>
    <n v="1"/>
    <s v="Celengan"/>
    <x v="1"/>
    <n v="0"/>
  </r>
  <r>
    <s v="ORD_0006431"/>
    <x v="13"/>
    <x v="1"/>
    <x v="1"/>
    <s v="Selesai"/>
    <n v="1"/>
    <n v="0"/>
    <x v="0"/>
    <x v="0"/>
    <x v="0"/>
    <n v="0"/>
    <s v="Tidak Retur"/>
    <x v="1"/>
    <x v="1"/>
    <n v="1"/>
    <s v="Other"/>
    <x v="14"/>
    <n v="0"/>
  </r>
  <r>
    <s v="ORD_0006432"/>
    <x v="13"/>
    <x v="1"/>
    <x v="1"/>
    <s v="Batal"/>
    <n v="1"/>
    <n v="1"/>
    <x v="1"/>
    <x v="2"/>
    <x v="5"/>
    <n v="0"/>
    <s v="Tidak Retur"/>
    <x v="0"/>
    <x v="0"/>
    <n v="1"/>
    <s v="Botol / Gelas / Mug"/>
    <x v="7"/>
    <n v="1"/>
  </r>
  <r>
    <s v="ORD_0006433"/>
    <x v="13"/>
    <x v="1"/>
    <x v="1"/>
    <s v="Selesai"/>
    <n v="1"/>
    <n v="0"/>
    <x v="0"/>
    <x v="0"/>
    <x v="0"/>
    <n v="0"/>
    <s v="Tidak Retur"/>
    <x v="1"/>
    <x v="1"/>
    <n v="1"/>
    <s v="Celengan"/>
    <x v="1"/>
    <n v="0"/>
  </r>
  <r>
    <s v="ORD_0006434"/>
    <x v="13"/>
    <x v="1"/>
    <x v="1"/>
    <s v="Selesai"/>
    <n v="1"/>
    <n v="0"/>
    <x v="0"/>
    <x v="0"/>
    <x v="0"/>
    <n v="0"/>
    <s v="Tidak Retur"/>
    <x v="0"/>
    <x v="0"/>
    <n v="1"/>
    <s v="Aksesoris Pintu"/>
    <x v="25"/>
    <n v="0"/>
  </r>
  <r>
    <s v="ORD_0006435"/>
    <x v="13"/>
    <x v="1"/>
    <x v="1"/>
    <s v="Selesai"/>
    <n v="1"/>
    <n v="0"/>
    <x v="0"/>
    <x v="0"/>
    <x v="0"/>
    <n v="0"/>
    <s v="Tidak Retur"/>
    <x v="0"/>
    <x v="0"/>
    <n v="1"/>
    <s v="Keranjang"/>
    <x v="5"/>
    <n v="0"/>
  </r>
  <r>
    <s v="ORD_0006436"/>
    <x v="13"/>
    <x v="1"/>
    <x v="1"/>
    <s v="Batal"/>
    <n v="1"/>
    <n v="1"/>
    <x v="1"/>
    <x v="1"/>
    <x v="2"/>
    <n v="0"/>
    <s v="Tidak Retur"/>
    <x v="2"/>
    <x v="2"/>
    <n v="1"/>
    <s v="Aksesoris Pintu"/>
    <x v="25"/>
    <n v="0"/>
  </r>
  <r>
    <s v="ORD_0006437"/>
    <x v="13"/>
    <x v="1"/>
    <x v="1"/>
    <s v="Selesai"/>
    <n v="1"/>
    <n v="0"/>
    <x v="0"/>
    <x v="0"/>
    <x v="0"/>
    <n v="0"/>
    <s v="Tidak Retur"/>
    <x v="5"/>
    <x v="5"/>
    <n v="1"/>
    <s v="Other"/>
    <x v="14"/>
    <n v="0"/>
  </r>
  <r>
    <s v="ORD_0006438"/>
    <x v="13"/>
    <x v="1"/>
    <x v="1"/>
    <s v="Selesai"/>
    <n v="1"/>
    <n v="0"/>
    <x v="0"/>
    <x v="0"/>
    <x v="0"/>
    <n v="0"/>
    <s v="Tidak Retur"/>
    <x v="2"/>
    <x v="2"/>
    <n v="1"/>
    <s v="Nampan / Tray"/>
    <x v="9"/>
    <n v="0"/>
  </r>
  <r>
    <s v="ORD_0006439"/>
    <x v="13"/>
    <x v="1"/>
    <x v="1"/>
    <s v="Retur Penuh (Efektif Batal)"/>
    <n v="1"/>
    <n v="1"/>
    <x v="0"/>
    <x v="0"/>
    <x v="0"/>
    <n v="1"/>
    <s v="Penuh"/>
    <x v="0"/>
    <x v="0"/>
    <n v="2"/>
    <s v="Aksesoris Pintu, Toples / Sealware"/>
    <x v="6"/>
    <n v="0"/>
  </r>
  <r>
    <s v="ORD_0006440"/>
    <x v="13"/>
    <x v="1"/>
    <x v="1"/>
    <s v="Selesai"/>
    <n v="1"/>
    <n v="0"/>
    <x v="0"/>
    <x v="0"/>
    <x v="0"/>
    <n v="0"/>
    <s v="Tidak Retur"/>
    <x v="2"/>
    <x v="2"/>
    <n v="1"/>
    <s v="Mangkok Sambal / Saus"/>
    <x v="4"/>
    <n v="0"/>
  </r>
  <r>
    <s v="ORD_0006441"/>
    <x v="13"/>
    <x v="1"/>
    <x v="1"/>
    <s v="Selesai"/>
    <n v="1"/>
    <n v="0"/>
    <x v="0"/>
    <x v="0"/>
    <x v="0"/>
    <n v="0"/>
    <s v="Tidak Retur"/>
    <x v="1"/>
    <x v="1"/>
    <n v="1"/>
    <s v="Lunch Box / Rantang"/>
    <x v="15"/>
    <n v="0"/>
  </r>
  <r>
    <s v="ORD_0006442"/>
    <x v="13"/>
    <x v="1"/>
    <x v="1"/>
    <s v="Batal"/>
    <n v="1"/>
    <n v="1"/>
    <x v="1"/>
    <x v="1"/>
    <x v="1"/>
    <n v="0"/>
    <s v="Tidak Retur"/>
    <x v="1"/>
    <x v="1"/>
    <n v="1"/>
    <s v="Mangkok Sambal / Saus"/>
    <x v="4"/>
    <n v="0"/>
  </r>
  <r>
    <s v="ORD_0006443"/>
    <x v="13"/>
    <x v="1"/>
    <x v="1"/>
    <s v="Selesai"/>
    <n v="1"/>
    <n v="0"/>
    <x v="0"/>
    <x v="0"/>
    <x v="0"/>
    <n v="0"/>
    <s v="Tidak Retur"/>
    <x v="1"/>
    <x v="1"/>
    <n v="1"/>
    <s v="Aksesoris Pintu"/>
    <x v="25"/>
    <n v="0"/>
  </r>
  <r>
    <s v="ORD_0006444"/>
    <x v="13"/>
    <x v="1"/>
    <x v="1"/>
    <s v="Selesai"/>
    <n v="1"/>
    <n v="0"/>
    <x v="0"/>
    <x v="0"/>
    <x v="0"/>
    <n v="0"/>
    <s v="Tidak Retur"/>
    <x v="1"/>
    <x v="1"/>
    <n v="1"/>
    <s v="Peralatan Makan"/>
    <x v="13"/>
    <n v="0"/>
  </r>
  <r>
    <s v="ORD_0006445"/>
    <x v="13"/>
    <x v="1"/>
    <x v="1"/>
    <s v="Batal"/>
    <n v="1"/>
    <n v="1"/>
    <x v="1"/>
    <x v="1"/>
    <x v="1"/>
    <n v="0"/>
    <s v="Tidak Retur"/>
    <x v="1"/>
    <x v="1"/>
    <n v="1"/>
    <s v="Celengan"/>
    <x v="1"/>
    <n v="0"/>
  </r>
  <r>
    <s v="ORD_0006446"/>
    <x v="13"/>
    <x v="1"/>
    <x v="1"/>
    <s v="Selesai"/>
    <n v="1"/>
    <n v="0"/>
    <x v="0"/>
    <x v="0"/>
    <x v="0"/>
    <n v="0"/>
    <s v="Tidak Retur"/>
    <x v="0"/>
    <x v="0"/>
    <n v="1"/>
    <s v="Celengan"/>
    <x v="1"/>
    <n v="0"/>
  </r>
  <r>
    <s v="ORD_0006447"/>
    <x v="13"/>
    <x v="1"/>
    <x v="1"/>
    <s v="Batal"/>
    <n v="1"/>
    <n v="1"/>
    <x v="1"/>
    <x v="1"/>
    <x v="2"/>
    <n v="0"/>
    <s v="Tidak Retur"/>
    <x v="0"/>
    <x v="0"/>
    <n v="1"/>
    <s v="Rak / Rak Serbaguna"/>
    <x v="3"/>
    <n v="0"/>
  </r>
  <r>
    <s v="ORD_0006448"/>
    <x v="13"/>
    <x v="1"/>
    <x v="1"/>
    <s v="Batal"/>
    <n v="1"/>
    <n v="1"/>
    <x v="1"/>
    <x v="2"/>
    <x v="5"/>
    <n v="0"/>
    <s v="Tidak Retur"/>
    <x v="2"/>
    <x v="2"/>
    <n v="3"/>
    <s v="Aksesoris Pintu, Botol / Gelas / Mug, Gayung"/>
    <x v="6"/>
    <n v="1"/>
  </r>
  <r>
    <s v="ORD_0006449"/>
    <x v="13"/>
    <x v="1"/>
    <x v="1"/>
    <s v="Selesai"/>
    <n v="1"/>
    <n v="0"/>
    <x v="0"/>
    <x v="0"/>
    <x v="0"/>
    <n v="0"/>
    <s v="Tidak Retur"/>
    <x v="2"/>
    <x v="2"/>
    <n v="1"/>
    <s v="Teko / Jug"/>
    <x v="24"/>
    <n v="0"/>
  </r>
  <r>
    <s v="ORD_0006450"/>
    <x v="13"/>
    <x v="1"/>
    <x v="1"/>
    <s v="Selesai"/>
    <n v="1"/>
    <n v="0"/>
    <x v="0"/>
    <x v="0"/>
    <x v="0"/>
    <n v="0"/>
    <s v="Tidak Retur"/>
    <x v="1"/>
    <x v="1"/>
    <n v="1"/>
    <s v="Lunch Box / Rantang"/>
    <x v="15"/>
    <n v="0"/>
  </r>
  <r>
    <s v="ORD_0006451"/>
    <x v="13"/>
    <x v="1"/>
    <x v="1"/>
    <s v="Selesai"/>
    <n v="1"/>
    <n v="0"/>
    <x v="0"/>
    <x v="0"/>
    <x v="0"/>
    <n v="0"/>
    <s v="Tidak Retur"/>
    <x v="1"/>
    <x v="1"/>
    <n v="1"/>
    <s v="Lunch Box / Rantang"/>
    <x v="15"/>
    <n v="0"/>
  </r>
  <r>
    <s v="ORD_0006452"/>
    <x v="13"/>
    <x v="1"/>
    <x v="1"/>
    <s v="Selesai"/>
    <n v="1"/>
    <n v="0"/>
    <x v="0"/>
    <x v="0"/>
    <x v="0"/>
    <n v="0"/>
    <s v="Tidak Retur"/>
    <x v="1"/>
    <x v="1"/>
    <n v="1"/>
    <s v="Other"/>
    <x v="14"/>
    <n v="0"/>
  </r>
  <r>
    <s v="ORD_0006453"/>
    <x v="13"/>
    <x v="1"/>
    <x v="1"/>
    <s v="Selesai"/>
    <n v="1"/>
    <n v="0"/>
    <x v="0"/>
    <x v="0"/>
    <x v="0"/>
    <n v="0"/>
    <s v="Tidak Retur"/>
    <x v="1"/>
    <x v="1"/>
    <n v="1"/>
    <s v="Mangkok Sambal / Saus"/>
    <x v="4"/>
    <n v="0"/>
  </r>
  <r>
    <s v="ORD_0006454"/>
    <x v="13"/>
    <x v="1"/>
    <x v="1"/>
    <s v="Selesai"/>
    <n v="1"/>
    <n v="0"/>
    <x v="0"/>
    <x v="0"/>
    <x v="0"/>
    <n v="0"/>
    <s v="Tidak Retur"/>
    <x v="1"/>
    <x v="1"/>
    <n v="1"/>
    <s v="Aksesoris Pintu"/>
    <x v="25"/>
    <n v="0"/>
  </r>
  <r>
    <s v="ORD_0006455"/>
    <x v="13"/>
    <x v="1"/>
    <x v="1"/>
    <s v="Selesai"/>
    <n v="1"/>
    <n v="0"/>
    <x v="0"/>
    <x v="0"/>
    <x v="0"/>
    <n v="0"/>
    <s v="Tidak Retur"/>
    <x v="6"/>
    <x v="6"/>
    <n v="1"/>
    <s v="Mangkok Sambal / Saus"/>
    <x v="4"/>
    <n v="0"/>
  </r>
  <r>
    <s v="ORD_0006456"/>
    <x v="13"/>
    <x v="1"/>
    <x v="1"/>
    <s v="Selesai"/>
    <n v="1"/>
    <n v="0"/>
    <x v="0"/>
    <x v="0"/>
    <x v="0"/>
    <n v="0"/>
    <s v="Tidak Retur"/>
    <x v="1"/>
    <x v="1"/>
    <n v="1"/>
    <s v="Nampan / Tray"/>
    <x v="9"/>
    <n v="0"/>
  </r>
  <r>
    <s v="ORD_0006457"/>
    <x v="13"/>
    <x v="1"/>
    <x v="1"/>
    <s v="Selesai"/>
    <n v="1"/>
    <n v="0"/>
    <x v="0"/>
    <x v="0"/>
    <x v="0"/>
    <n v="0"/>
    <s v="Tidak Retur"/>
    <x v="1"/>
    <x v="1"/>
    <n v="1"/>
    <s v="Celengan"/>
    <x v="1"/>
    <n v="0"/>
  </r>
  <r>
    <s v="ORD_0006458"/>
    <x v="13"/>
    <x v="1"/>
    <x v="1"/>
    <s v="Selesai"/>
    <n v="1"/>
    <n v="0"/>
    <x v="0"/>
    <x v="0"/>
    <x v="0"/>
    <n v="0"/>
    <s v="Tidak Retur"/>
    <x v="1"/>
    <x v="1"/>
    <n v="1"/>
    <s v="Mangkok Sambal / Saus"/>
    <x v="4"/>
    <n v="0"/>
  </r>
  <r>
    <s v="ORD_0006459"/>
    <x v="13"/>
    <x v="1"/>
    <x v="1"/>
    <s v="Selesai"/>
    <n v="1"/>
    <n v="0"/>
    <x v="0"/>
    <x v="0"/>
    <x v="0"/>
    <n v="0"/>
    <s v="Tidak Retur"/>
    <x v="3"/>
    <x v="3"/>
    <n v="1"/>
    <s v="Celengan"/>
    <x v="1"/>
    <n v="0"/>
  </r>
  <r>
    <s v="ORD_0006460"/>
    <x v="13"/>
    <x v="1"/>
    <x v="1"/>
    <s v="Selesai"/>
    <n v="1"/>
    <n v="0"/>
    <x v="0"/>
    <x v="0"/>
    <x v="0"/>
    <n v="0"/>
    <s v="Tidak Retur"/>
    <x v="0"/>
    <x v="0"/>
    <n v="1"/>
    <s v="Other"/>
    <x v="14"/>
    <n v="0"/>
  </r>
  <r>
    <s v="ORD_0006461"/>
    <x v="13"/>
    <x v="1"/>
    <x v="1"/>
    <s v="Selesai"/>
    <n v="1"/>
    <n v="0"/>
    <x v="0"/>
    <x v="0"/>
    <x v="0"/>
    <n v="0"/>
    <s v="Tidak Retur"/>
    <x v="1"/>
    <x v="1"/>
    <n v="1"/>
    <s v="Aksesoris Pintu"/>
    <x v="25"/>
    <n v="0"/>
  </r>
  <r>
    <s v="ORD_0006462"/>
    <x v="13"/>
    <x v="1"/>
    <x v="1"/>
    <s v="Batal"/>
    <n v="1"/>
    <n v="1"/>
    <x v="1"/>
    <x v="2"/>
    <x v="5"/>
    <n v="0"/>
    <s v="Tidak Retur"/>
    <x v="3"/>
    <x v="3"/>
    <n v="1"/>
    <s v="Aksesoris Pintu"/>
    <x v="25"/>
    <n v="1"/>
  </r>
  <r>
    <s v="ORD_0006463"/>
    <x v="13"/>
    <x v="1"/>
    <x v="1"/>
    <s v="Batal"/>
    <n v="1"/>
    <n v="1"/>
    <x v="1"/>
    <x v="1"/>
    <x v="1"/>
    <n v="0"/>
    <s v="Tidak Retur"/>
    <x v="1"/>
    <x v="1"/>
    <n v="1"/>
    <s v="Aksesoris Pintu"/>
    <x v="25"/>
    <n v="0"/>
  </r>
  <r>
    <s v="ORD_0006464"/>
    <x v="13"/>
    <x v="1"/>
    <x v="1"/>
    <s v="Batal"/>
    <n v="1"/>
    <n v="1"/>
    <x v="1"/>
    <x v="1"/>
    <x v="2"/>
    <n v="0"/>
    <s v="Tidak Retur"/>
    <x v="1"/>
    <x v="1"/>
    <n v="1"/>
    <s v="Piring"/>
    <x v="22"/>
    <n v="0"/>
  </r>
  <r>
    <s v="ORD_0006465"/>
    <x v="13"/>
    <x v="1"/>
    <x v="1"/>
    <s v="Batal"/>
    <n v="1"/>
    <n v="1"/>
    <x v="1"/>
    <x v="1"/>
    <x v="1"/>
    <n v="0"/>
    <s v="Tidak Retur"/>
    <x v="1"/>
    <x v="1"/>
    <n v="1"/>
    <s v="Celengan"/>
    <x v="1"/>
    <n v="0"/>
  </r>
  <r>
    <s v="ORD_0006466"/>
    <x v="13"/>
    <x v="1"/>
    <x v="1"/>
    <s v="Selesai"/>
    <n v="1"/>
    <n v="0"/>
    <x v="0"/>
    <x v="0"/>
    <x v="0"/>
    <n v="0"/>
    <s v="Tidak Retur"/>
    <x v="1"/>
    <x v="1"/>
    <n v="1"/>
    <s v="Piring"/>
    <x v="22"/>
    <n v="0"/>
  </r>
  <r>
    <s v="ORD_0006467"/>
    <x v="13"/>
    <x v="1"/>
    <x v="1"/>
    <s v="Selesai"/>
    <n v="1"/>
    <n v="0"/>
    <x v="0"/>
    <x v="0"/>
    <x v="0"/>
    <n v="0"/>
    <s v="Tidak Retur"/>
    <x v="4"/>
    <x v="4"/>
    <n v="1"/>
    <s v="Aksesoris Pintu"/>
    <x v="25"/>
    <n v="0"/>
  </r>
  <r>
    <s v="ORD_0006468"/>
    <x v="13"/>
    <x v="1"/>
    <x v="1"/>
    <s v="Selesai"/>
    <n v="1"/>
    <n v="0"/>
    <x v="0"/>
    <x v="0"/>
    <x v="0"/>
    <n v="0"/>
    <s v="Tidak Retur"/>
    <x v="0"/>
    <x v="0"/>
    <n v="1"/>
    <s v="Other"/>
    <x v="14"/>
    <n v="0"/>
  </r>
  <r>
    <s v="ORD_0006469"/>
    <x v="13"/>
    <x v="1"/>
    <x v="1"/>
    <s v="Selesai"/>
    <n v="1"/>
    <n v="0"/>
    <x v="0"/>
    <x v="0"/>
    <x v="0"/>
    <n v="0"/>
    <s v="Tidak Retur"/>
    <x v="4"/>
    <x v="4"/>
    <n v="1"/>
    <s v="Celengan"/>
    <x v="1"/>
    <n v="0"/>
  </r>
  <r>
    <s v="ORD_0006470"/>
    <x v="13"/>
    <x v="1"/>
    <x v="1"/>
    <s v="Selesai"/>
    <n v="1"/>
    <n v="0"/>
    <x v="0"/>
    <x v="0"/>
    <x v="0"/>
    <n v="0"/>
    <s v="Tidak Retur"/>
    <x v="1"/>
    <x v="1"/>
    <n v="1"/>
    <s v="Baskom / Mangkok Besar"/>
    <x v="18"/>
    <n v="0"/>
  </r>
  <r>
    <s v="ORD_0006471"/>
    <x v="13"/>
    <x v="1"/>
    <x v="1"/>
    <s v="Selesai"/>
    <n v="1"/>
    <n v="0"/>
    <x v="0"/>
    <x v="0"/>
    <x v="0"/>
    <n v="0"/>
    <s v="Tidak Retur"/>
    <x v="2"/>
    <x v="2"/>
    <n v="1"/>
    <s v="Baskom / Mangkok Besar"/>
    <x v="18"/>
    <n v="0"/>
  </r>
  <r>
    <s v="ORD_0006472"/>
    <x v="13"/>
    <x v="1"/>
    <x v="1"/>
    <s v="Batal"/>
    <n v="1"/>
    <n v="1"/>
    <x v="1"/>
    <x v="1"/>
    <x v="3"/>
    <n v="0"/>
    <s v="Tidak Retur"/>
    <x v="1"/>
    <x v="1"/>
    <n v="1"/>
    <s v="Celengan"/>
    <x v="1"/>
    <n v="0"/>
  </r>
  <r>
    <s v="ORD_0006473"/>
    <x v="13"/>
    <x v="1"/>
    <x v="1"/>
    <s v="Selesai"/>
    <n v="1"/>
    <n v="0"/>
    <x v="0"/>
    <x v="0"/>
    <x v="0"/>
    <n v="0"/>
    <s v="Tidak Retur"/>
    <x v="2"/>
    <x v="2"/>
    <n v="1"/>
    <s v="Tempat Nasi"/>
    <x v="17"/>
    <n v="0"/>
  </r>
  <r>
    <s v="ORD_0006474"/>
    <x v="13"/>
    <x v="1"/>
    <x v="1"/>
    <s v="Selesai"/>
    <n v="1"/>
    <n v="0"/>
    <x v="0"/>
    <x v="0"/>
    <x v="0"/>
    <n v="0"/>
    <s v="Tidak Retur"/>
    <x v="1"/>
    <x v="1"/>
    <n v="1"/>
    <s v="Mangkok Sambal / Saus"/>
    <x v="4"/>
    <n v="0"/>
  </r>
  <r>
    <s v="ORD_0006475"/>
    <x v="13"/>
    <x v="1"/>
    <x v="1"/>
    <s v="Selesai"/>
    <n v="1"/>
    <n v="0"/>
    <x v="0"/>
    <x v="0"/>
    <x v="0"/>
    <n v="0"/>
    <s v="Tidak Retur"/>
    <x v="1"/>
    <x v="1"/>
    <n v="1"/>
    <s v="Celengan"/>
    <x v="1"/>
    <n v="0"/>
  </r>
  <r>
    <s v="ORD_0006476"/>
    <x v="13"/>
    <x v="1"/>
    <x v="1"/>
    <s v="Selesai"/>
    <n v="1"/>
    <n v="0"/>
    <x v="0"/>
    <x v="0"/>
    <x v="0"/>
    <n v="0"/>
    <s v="Tidak Retur"/>
    <x v="0"/>
    <x v="0"/>
    <n v="1"/>
    <s v="Celengan"/>
    <x v="1"/>
    <n v="0"/>
  </r>
  <r>
    <s v="ORD_0006477"/>
    <x v="13"/>
    <x v="1"/>
    <x v="1"/>
    <s v="Selesai"/>
    <n v="1"/>
    <n v="0"/>
    <x v="0"/>
    <x v="0"/>
    <x v="0"/>
    <n v="0"/>
    <s v="Tidak Retur"/>
    <x v="1"/>
    <x v="1"/>
    <n v="1"/>
    <s v="Celengan"/>
    <x v="1"/>
    <n v="0"/>
  </r>
  <r>
    <s v="ORD_0006478"/>
    <x v="13"/>
    <x v="1"/>
    <x v="1"/>
    <s v="Batal"/>
    <n v="1"/>
    <n v="1"/>
    <x v="1"/>
    <x v="2"/>
    <x v="11"/>
    <n v="0"/>
    <s v="Tidak Retur"/>
    <x v="3"/>
    <x v="3"/>
    <n v="1"/>
    <s v="Saringan / Strainer"/>
    <x v="11"/>
    <n v="0"/>
  </r>
  <r>
    <s v="ORD_0006479"/>
    <x v="13"/>
    <x v="1"/>
    <x v="1"/>
    <s v="Selesai"/>
    <n v="1"/>
    <n v="0"/>
    <x v="0"/>
    <x v="0"/>
    <x v="0"/>
    <n v="0"/>
    <s v="Tidak Retur"/>
    <x v="1"/>
    <x v="1"/>
    <n v="1"/>
    <s v="Bangku / Kursi Kecil"/>
    <x v="19"/>
    <n v="0"/>
  </r>
  <r>
    <s v="ORD_0006480"/>
    <x v="13"/>
    <x v="1"/>
    <x v="1"/>
    <s v="Selesai"/>
    <n v="1"/>
    <n v="0"/>
    <x v="0"/>
    <x v="0"/>
    <x v="0"/>
    <n v="0"/>
    <s v="Tidak Retur"/>
    <x v="0"/>
    <x v="0"/>
    <n v="1"/>
    <s v="Other"/>
    <x v="14"/>
    <n v="0"/>
  </r>
  <r>
    <s v="ORD_0006481"/>
    <x v="13"/>
    <x v="1"/>
    <x v="1"/>
    <s v="Batal"/>
    <n v="1"/>
    <n v="1"/>
    <x v="1"/>
    <x v="2"/>
    <x v="11"/>
    <n v="0"/>
    <s v="Tidak Retur"/>
    <x v="1"/>
    <x v="1"/>
    <n v="1"/>
    <s v="Saringan / Strainer"/>
    <x v="11"/>
    <n v="0"/>
  </r>
  <r>
    <s v="ORD_0006482"/>
    <x v="13"/>
    <x v="1"/>
    <x v="1"/>
    <s v="Selesai"/>
    <n v="1"/>
    <n v="0"/>
    <x v="0"/>
    <x v="0"/>
    <x v="0"/>
    <n v="0"/>
    <s v="Tidak Retur"/>
    <x v="2"/>
    <x v="2"/>
    <n v="1"/>
    <s v="Mangkok Sambal / Saus"/>
    <x v="4"/>
    <n v="0"/>
  </r>
  <r>
    <s v="ORD_0006483"/>
    <x v="13"/>
    <x v="1"/>
    <x v="1"/>
    <s v="Batal"/>
    <n v="1"/>
    <n v="1"/>
    <x v="1"/>
    <x v="1"/>
    <x v="1"/>
    <n v="0"/>
    <s v="Tidak Retur"/>
    <x v="0"/>
    <x v="0"/>
    <n v="1"/>
    <s v="Seal / Baut / Roof"/>
    <x v="8"/>
    <n v="0"/>
  </r>
  <r>
    <s v="ORD_0006484"/>
    <x v="13"/>
    <x v="1"/>
    <x v="1"/>
    <s v="Selesai"/>
    <n v="1"/>
    <n v="0"/>
    <x v="0"/>
    <x v="0"/>
    <x v="0"/>
    <n v="0"/>
    <s v="Tidak Retur"/>
    <x v="1"/>
    <x v="1"/>
    <n v="1"/>
    <s v="Baskom / Mangkok Besar"/>
    <x v="18"/>
    <n v="0"/>
  </r>
  <r>
    <s v="ORD_0006485"/>
    <x v="13"/>
    <x v="1"/>
    <x v="1"/>
    <s v="Selesai"/>
    <n v="1"/>
    <n v="0"/>
    <x v="0"/>
    <x v="0"/>
    <x v="0"/>
    <n v="0"/>
    <s v="Tidak Retur"/>
    <x v="2"/>
    <x v="2"/>
    <n v="1"/>
    <s v="Seal / Baut / Roof"/>
    <x v="8"/>
    <n v="0"/>
  </r>
  <r>
    <s v="ORD_0006486"/>
    <x v="13"/>
    <x v="1"/>
    <x v="1"/>
    <s v="Batal"/>
    <n v="1"/>
    <n v="1"/>
    <x v="1"/>
    <x v="1"/>
    <x v="14"/>
    <n v="0"/>
    <s v="Tidak Retur"/>
    <x v="7"/>
    <x v="7"/>
    <n v="1"/>
    <s v="Mangkok Sambal / Saus"/>
    <x v="4"/>
    <n v="1"/>
  </r>
  <r>
    <s v="ORD_0006487"/>
    <x v="13"/>
    <x v="1"/>
    <x v="1"/>
    <s v="Selesai"/>
    <n v="1"/>
    <n v="0"/>
    <x v="0"/>
    <x v="0"/>
    <x v="0"/>
    <n v="0"/>
    <s v="Tidak Retur"/>
    <x v="2"/>
    <x v="2"/>
    <n v="1"/>
    <s v="Nampan / Tray"/>
    <x v="9"/>
    <n v="0"/>
  </r>
  <r>
    <s v="ORD_0006488"/>
    <x v="13"/>
    <x v="1"/>
    <x v="1"/>
    <s v="Batal"/>
    <n v="1"/>
    <n v="1"/>
    <x v="1"/>
    <x v="2"/>
    <x v="5"/>
    <n v="0"/>
    <s v="Tidak Retur"/>
    <x v="4"/>
    <x v="4"/>
    <n v="1"/>
    <s v="Bangku / Kursi Kecil"/>
    <x v="19"/>
    <n v="1"/>
  </r>
  <r>
    <s v="ORD_0006489"/>
    <x v="13"/>
    <x v="1"/>
    <x v="1"/>
    <s v="Selesai"/>
    <n v="1"/>
    <n v="0"/>
    <x v="0"/>
    <x v="0"/>
    <x v="0"/>
    <n v="0"/>
    <s v="Tidak Retur"/>
    <x v="0"/>
    <x v="0"/>
    <n v="1"/>
    <s v="Aksesoris Pintu"/>
    <x v="25"/>
    <n v="0"/>
  </r>
  <r>
    <s v="ORD_0006490"/>
    <x v="13"/>
    <x v="1"/>
    <x v="1"/>
    <s v="Selesai"/>
    <n v="1"/>
    <n v="0"/>
    <x v="0"/>
    <x v="0"/>
    <x v="0"/>
    <n v="0"/>
    <s v="Tidak Retur"/>
    <x v="2"/>
    <x v="2"/>
    <n v="1"/>
    <s v="Celengan"/>
    <x v="1"/>
    <n v="0"/>
  </r>
  <r>
    <s v="ORD_0006491"/>
    <x v="13"/>
    <x v="1"/>
    <x v="1"/>
    <s v="Selesai"/>
    <n v="1"/>
    <n v="0"/>
    <x v="0"/>
    <x v="0"/>
    <x v="0"/>
    <n v="0"/>
    <s v="Tidak Retur"/>
    <x v="2"/>
    <x v="2"/>
    <n v="3"/>
    <s v="Aksesoris Pintu, Botol / Gelas / Mug, Gayung"/>
    <x v="6"/>
    <n v="0"/>
  </r>
  <r>
    <s v="ORD_0006492"/>
    <x v="13"/>
    <x v="1"/>
    <x v="1"/>
    <s v="Selesai"/>
    <n v="1"/>
    <n v="0"/>
    <x v="0"/>
    <x v="0"/>
    <x v="0"/>
    <n v="0"/>
    <s v="Tidak Retur"/>
    <x v="2"/>
    <x v="2"/>
    <n v="1"/>
    <s v="Nampan / Tray"/>
    <x v="9"/>
    <n v="0"/>
  </r>
  <r>
    <s v="ORD_0006493"/>
    <x v="13"/>
    <x v="1"/>
    <x v="1"/>
    <s v="Selesai"/>
    <n v="1"/>
    <n v="0"/>
    <x v="0"/>
    <x v="0"/>
    <x v="0"/>
    <n v="0"/>
    <s v="Tidak Retur"/>
    <x v="3"/>
    <x v="3"/>
    <n v="1"/>
    <s v="Celengan"/>
    <x v="1"/>
    <n v="0"/>
  </r>
  <r>
    <s v="ORD_0006494"/>
    <x v="13"/>
    <x v="1"/>
    <x v="1"/>
    <s v="Selesai"/>
    <n v="1"/>
    <n v="0"/>
    <x v="0"/>
    <x v="0"/>
    <x v="0"/>
    <n v="0"/>
    <s v="Tidak Retur"/>
    <x v="1"/>
    <x v="1"/>
    <n v="1"/>
    <s v="Mangkok Sambal / Saus"/>
    <x v="4"/>
    <n v="0"/>
  </r>
  <r>
    <s v="ORD_0006495"/>
    <x v="13"/>
    <x v="1"/>
    <x v="1"/>
    <s v="Selesai"/>
    <n v="1"/>
    <n v="0"/>
    <x v="0"/>
    <x v="0"/>
    <x v="0"/>
    <n v="0"/>
    <s v="Tidak Retur"/>
    <x v="1"/>
    <x v="1"/>
    <n v="1"/>
    <s v="Mangkok Sambal / Saus"/>
    <x v="4"/>
    <n v="0"/>
  </r>
  <r>
    <s v="ORD_0006496"/>
    <x v="13"/>
    <x v="1"/>
    <x v="1"/>
    <s v="Selesai"/>
    <n v="1"/>
    <n v="0"/>
    <x v="0"/>
    <x v="0"/>
    <x v="0"/>
    <n v="0"/>
    <s v="Tidak Retur"/>
    <x v="1"/>
    <x v="1"/>
    <n v="1"/>
    <s v="Mangkok Sambal / Saus"/>
    <x v="4"/>
    <n v="0"/>
  </r>
  <r>
    <s v="ORD_0006497"/>
    <x v="13"/>
    <x v="1"/>
    <x v="1"/>
    <s v="Batal"/>
    <n v="1"/>
    <n v="1"/>
    <x v="1"/>
    <x v="2"/>
    <x v="7"/>
    <n v="0"/>
    <s v="Tidak Retur"/>
    <x v="1"/>
    <x v="1"/>
    <n v="1"/>
    <s v="Rak / Rak Serbaguna"/>
    <x v="3"/>
    <n v="0"/>
  </r>
  <r>
    <s v="ORD_0006498"/>
    <x v="13"/>
    <x v="1"/>
    <x v="1"/>
    <s v="Selesai"/>
    <n v="1"/>
    <n v="0"/>
    <x v="0"/>
    <x v="0"/>
    <x v="0"/>
    <n v="0"/>
    <s v="Tidak Retur"/>
    <x v="1"/>
    <x v="1"/>
    <n v="1"/>
    <s v="Talenan"/>
    <x v="6"/>
    <n v="0"/>
  </r>
  <r>
    <s v="ORD_0006499"/>
    <x v="13"/>
    <x v="1"/>
    <x v="1"/>
    <s v="Selesai"/>
    <n v="1"/>
    <n v="0"/>
    <x v="0"/>
    <x v="0"/>
    <x v="0"/>
    <n v="0"/>
    <s v="Tidak Retur"/>
    <x v="2"/>
    <x v="2"/>
    <n v="1"/>
    <s v="Pisau / Alat Potong"/>
    <x v="12"/>
    <n v="0"/>
  </r>
  <r>
    <s v="ORD_0006500"/>
    <x v="13"/>
    <x v="1"/>
    <x v="1"/>
    <s v="Selesai"/>
    <n v="1"/>
    <n v="0"/>
    <x v="0"/>
    <x v="0"/>
    <x v="0"/>
    <n v="0"/>
    <s v="Tidak Retur"/>
    <x v="1"/>
    <x v="1"/>
    <n v="1"/>
    <s v="Mangkok Sambal / Saus"/>
    <x v="4"/>
    <n v="0"/>
  </r>
  <r>
    <s v="ORD_0006501"/>
    <x v="13"/>
    <x v="1"/>
    <x v="1"/>
    <s v="Batal"/>
    <n v="1"/>
    <n v="1"/>
    <x v="1"/>
    <x v="1"/>
    <x v="2"/>
    <n v="0"/>
    <s v="Tidak Retur"/>
    <x v="1"/>
    <x v="1"/>
    <n v="1"/>
    <s v="Piring"/>
    <x v="22"/>
    <n v="0"/>
  </r>
  <r>
    <s v="ORD_0006502"/>
    <x v="13"/>
    <x v="1"/>
    <x v="1"/>
    <s v="Selesai"/>
    <n v="1"/>
    <n v="0"/>
    <x v="0"/>
    <x v="0"/>
    <x v="0"/>
    <n v="0"/>
    <s v="Tidak Retur"/>
    <x v="2"/>
    <x v="2"/>
    <n v="1"/>
    <s v="Tempat Nasi"/>
    <x v="17"/>
    <n v="0"/>
  </r>
  <r>
    <s v="ORD_0006503"/>
    <x v="13"/>
    <x v="1"/>
    <x v="1"/>
    <s v="Selesai"/>
    <n v="1"/>
    <n v="0"/>
    <x v="0"/>
    <x v="0"/>
    <x v="0"/>
    <n v="0"/>
    <s v="Tidak Retur"/>
    <x v="1"/>
    <x v="1"/>
    <n v="1"/>
    <s v="Piring"/>
    <x v="22"/>
    <n v="0"/>
  </r>
  <r>
    <s v="ORD_0006504"/>
    <x v="13"/>
    <x v="1"/>
    <x v="1"/>
    <s v="Selesai"/>
    <n v="1"/>
    <n v="0"/>
    <x v="0"/>
    <x v="0"/>
    <x v="0"/>
    <n v="0"/>
    <s v="Tidak Retur"/>
    <x v="2"/>
    <x v="2"/>
    <n v="2"/>
    <s v="Other, Sikat / Pembersih"/>
    <x v="6"/>
    <n v="0"/>
  </r>
  <r>
    <s v="ORD_0006505"/>
    <x v="13"/>
    <x v="1"/>
    <x v="1"/>
    <s v="Selesai"/>
    <n v="1"/>
    <n v="0"/>
    <x v="0"/>
    <x v="0"/>
    <x v="0"/>
    <n v="0"/>
    <s v="Tidak Retur"/>
    <x v="1"/>
    <x v="1"/>
    <n v="1"/>
    <s v="Botol / Gelas / Mug"/>
    <x v="7"/>
    <n v="0"/>
  </r>
  <r>
    <s v="ORD_0006506"/>
    <x v="13"/>
    <x v="1"/>
    <x v="1"/>
    <s v="Batal"/>
    <n v="1"/>
    <n v="1"/>
    <x v="1"/>
    <x v="2"/>
    <x v="11"/>
    <n v="0"/>
    <s v="Tidak Retur"/>
    <x v="1"/>
    <x v="1"/>
    <n v="1"/>
    <s v="Celengan"/>
    <x v="1"/>
    <n v="0"/>
  </r>
  <r>
    <s v="ORD_0006507"/>
    <x v="13"/>
    <x v="1"/>
    <x v="1"/>
    <s v="Selesai"/>
    <n v="1"/>
    <n v="0"/>
    <x v="0"/>
    <x v="0"/>
    <x v="0"/>
    <n v="0"/>
    <s v="Tidak Retur"/>
    <x v="1"/>
    <x v="1"/>
    <n v="1"/>
    <s v="Toples / Sealware"/>
    <x v="16"/>
    <n v="0"/>
  </r>
  <r>
    <s v="ORD_0006508"/>
    <x v="13"/>
    <x v="1"/>
    <x v="1"/>
    <s v="Selesai"/>
    <n v="1"/>
    <n v="0"/>
    <x v="0"/>
    <x v="0"/>
    <x v="0"/>
    <n v="0"/>
    <s v="Tidak Retur"/>
    <x v="1"/>
    <x v="1"/>
    <n v="1"/>
    <s v="Rak / Rak Serbaguna"/>
    <x v="3"/>
    <n v="0"/>
  </r>
  <r>
    <s v="ORD_0006509"/>
    <x v="13"/>
    <x v="1"/>
    <x v="1"/>
    <s v="Selesai"/>
    <n v="1"/>
    <n v="0"/>
    <x v="0"/>
    <x v="0"/>
    <x v="0"/>
    <n v="0"/>
    <s v="Tidak Retur"/>
    <x v="1"/>
    <x v="1"/>
    <n v="1"/>
    <s v="Celengan"/>
    <x v="1"/>
    <n v="0"/>
  </r>
  <r>
    <s v="ORD_0006510"/>
    <x v="13"/>
    <x v="1"/>
    <x v="1"/>
    <s v="Selesai"/>
    <n v="1"/>
    <n v="0"/>
    <x v="0"/>
    <x v="0"/>
    <x v="0"/>
    <n v="0"/>
    <s v="Tidak Retur"/>
    <x v="0"/>
    <x v="0"/>
    <n v="1"/>
    <s v="Celengan"/>
    <x v="1"/>
    <n v="0"/>
  </r>
  <r>
    <s v="ORD_0006511"/>
    <x v="13"/>
    <x v="1"/>
    <x v="1"/>
    <s v="Selesai"/>
    <n v="1"/>
    <n v="0"/>
    <x v="0"/>
    <x v="0"/>
    <x v="0"/>
    <n v="0"/>
    <s v="Tidak Retur"/>
    <x v="1"/>
    <x v="1"/>
    <n v="1"/>
    <s v="Lunch Box / Rantang"/>
    <x v="15"/>
    <n v="0"/>
  </r>
  <r>
    <s v="ORD_0006512"/>
    <x v="13"/>
    <x v="1"/>
    <x v="1"/>
    <s v="Selesai"/>
    <n v="1"/>
    <n v="0"/>
    <x v="0"/>
    <x v="0"/>
    <x v="0"/>
    <n v="0"/>
    <s v="Tidak Retur"/>
    <x v="0"/>
    <x v="0"/>
    <n v="1"/>
    <s v="Celengan"/>
    <x v="1"/>
    <n v="0"/>
  </r>
  <r>
    <s v="ORD_0006513"/>
    <x v="13"/>
    <x v="1"/>
    <x v="1"/>
    <s v="Selesai"/>
    <n v="1"/>
    <n v="0"/>
    <x v="0"/>
    <x v="0"/>
    <x v="0"/>
    <n v="0"/>
    <s v="Tidak Retur"/>
    <x v="1"/>
    <x v="1"/>
    <n v="1"/>
    <s v="Aksesoris Pintu"/>
    <x v="25"/>
    <n v="0"/>
  </r>
  <r>
    <s v="ORD_0006514"/>
    <x v="13"/>
    <x v="1"/>
    <x v="1"/>
    <s v="Batal"/>
    <n v="1"/>
    <n v="1"/>
    <x v="1"/>
    <x v="1"/>
    <x v="2"/>
    <n v="0"/>
    <s v="Tidak Retur"/>
    <x v="1"/>
    <x v="1"/>
    <n v="1"/>
    <s v="Mangkok Sambal / Saus"/>
    <x v="4"/>
    <n v="0"/>
  </r>
  <r>
    <s v="ORD_0006515"/>
    <x v="13"/>
    <x v="1"/>
    <x v="1"/>
    <s v="Selesai"/>
    <n v="1"/>
    <n v="0"/>
    <x v="0"/>
    <x v="0"/>
    <x v="0"/>
    <n v="0"/>
    <s v="Tidak Retur"/>
    <x v="0"/>
    <x v="0"/>
    <n v="1"/>
    <s v="Seal / Baut / Roof"/>
    <x v="8"/>
    <n v="0"/>
  </r>
  <r>
    <s v="ORD_0006516"/>
    <x v="13"/>
    <x v="1"/>
    <x v="1"/>
    <s v="Selesai"/>
    <n v="1"/>
    <n v="0"/>
    <x v="0"/>
    <x v="0"/>
    <x v="0"/>
    <n v="0"/>
    <s v="Tidak Retur"/>
    <x v="1"/>
    <x v="1"/>
    <n v="1"/>
    <s v="Peralatan Makan"/>
    <x v="13"/>
    <n v="0"/>
  </r>
  <r>
    <s v="ORD_0006517"/>
    <x v="13"/>
    <x v="1"/>
    <x v="1"/>
    <s v="Selesai"/>
    <n v="1"/>
    <n v="0"/>
    <x v="0"/>
    <x v="0"/>
    <x v="0"/>
    <n v="0"/>
    <s v="Tidak Retur"/>
    <x v="1"/>
    <x v="1"/>
    <n v="1"/>
    <s v="Lunch Box / Rantang"/>
    <x v="15"/>
    <n v="0"/>
  </r>
  <r>
    <s v="ORD_0006518"/>
    <x v="13"/>
    <x v="1"/>
    <x v="1"/>
    <s v="Selesai"/>
    <n v="1"/>
    <n v="0"/>
    <x v="0"/>
    <x v="0"/>
    <x v="0"/>
    <n v="0"/>
    <s v="Tidak Retur"/>
    <x v="1"/>
    <x v="1"/>
    <n v="2"/>
    <s v="Peralatan Kamar Mandi, Rak / Rak Serbaguna"/>
    <x v="6"/>
    <n v="0"/>
  </r>
  <r>
    <s v="ORD_0006519"/>
    <x v="13"/>
    <x v="1"/>
    <x v="1"/>
    <s v="Selesai"/>
    <n v="1"/>
    <n v="0"/>
    <x v="0"/>
    <x v="0"/>
    <x v="0"/>
    <n v="0"/>
    <s v="Tidak Retur"/>
    <x v="1"/>
    <x v="1"/>
    <n v="1"/>
    <s v="Peralatan Kamar Mandi"/>
    <x v="10"/>
    <n v="0"/>
  </r>
  <r>
    <s v="ORD_0006520"/>
    <x v="13"/>
    <x v="1"/>
    <x v="1"/>
    <s v="Selesai"/>
    <n v="1"/>
    <n v="0"/>
    <x v="0"/>
    <x v="0"/>
    <x v="0"/>
    <n v="0"/>
    <s v="Tidak Retur"/>
    <x v="1"/>
    <x v="1"/>
    <n v="1"/>
    <s v="Celengan"/>
    <x v="1"/>
    <n v="0"/>
  </r>
  <r>
    <s v="ORD_0006521"/>
    <x v="13"/>
    <x v="1"/>
    <x v="1"/>
    <s v="Selesai"/>
    <n v="1"/>
    <n v="0"/>
    <x v="0"/>
    <x v="0"/>
    <x v="0"/>
    <n v="0"/>
    <s v="Tidak Retur"/>
    <x v="4"/>
    <x v="4"/>
    <n v="1"/>
    <s v="Rak / Rak Serbaguna"/>
    <x v="3"/>
    <n v="0"/>
  </r>
  <r>
    <s v="ORD_0006522"/>
    <x v="13"/>
    <x v="1"/>
    <x v="1"/>
    <s v="Selesai"/>
    <n v="1"/>
    <n v="0"/>
    <x v="0"/>
    <x v="0"/>
    <x v="0"/>
    <n v="0"/>
    <s v="Tidak Retur"/>
    <x v="1"/>
    <x v="1"/>
    <n v="1"/>
    <s v="Aksesoris Pintu"/>
    <x v="25"/>
    <n v="0"/>
  </r>
  <r>
    <s v="ORD_0006523"/>
    <x v="13"/>
    <x v="1"/>
    <x v="1"/>
    <s v="Batal"/>
    <n v="1"/>
    <n v="1"/>
    <x v="1"/>
    <x v="1"/>
    <x v="2"/>
    <n v="0"/>
    <s v="Tidak Retur"/>
    <x v="2"/>
    <x v="2"/>
    <n v="1"/>
    <s v="Seal / Baut / Roof"/>
    <x v="8"/>
    <n v="0"/>
  </r>
  <r>
    <s v="ORD_0006524"/>
    <x v="13"/>
    <x v="1"/>
    <x v="1"/>
    <s v="Selesai"/>
    <n v="1"/>
    <n v="0"/>
    <x v="0"/>
    <x v="0"/>
    <x v="0"/>
    <n v="0"/>
    <s v="Tidak Retur"/>
    <x v="2"/>
    <x v="2"/>
    <n v="1"/>
    <s v="Nampan / Tray"/>
    <x v="9"/>
    <n v="0"/>
  </r>
  <r>
    <s v="ORD_0006525"/>
    <x v="13"/>
    <x v="1"/>
    <x v="1"/>
    <s v="Selesai"/>
    <n v="1"/>
    <n v="0"/>
    <x v="0"/>
    <x v="0"/>
    <x v="0"/>
    <n v="0"/>
    <s v="Tidak Retur"/>
    <x v="4"/>
    <x v="4"/>
    <n v="1"/>
    <s v="Tempat Nasi"/>
    <x v="17"/>
    <n v="0"/>
  </r>
  <r>
    <s v="ORD_0006526"/>
    <x v="13"/>
    <x v="1"/>
    <x v="1"/>
    <s v="Selesai"/>
    <n v="1"/>
    <n v="0"/>
    <x v="0"/>
    <x v="0"/>
    <x v="0"/>
    <n v="0"/>
    <s v="Tidak Retur"/>
    <x v="1"/>
    <x v="1"/>
    <n v="1"/>
    <s v="Keranjang"/>
    <x v="5"/>
    <n v="0"/>
  </r>
  <r>
    <s v="ORD_0006527"/>
    <x v="13"/>
    <x v="1"/>
    <x v="1"/>
    <s v="Selesai"/>
    <n v="1"/>
    <n v="0"/>
    <x v="0"/>
    <x v="0"/>
    <x v="0"/>
    <n v="0"/>
    <s v="Tidak Retur"/>
    <x v="0"/>
    <x v="0"/>
    <n v="3"/>
    <s v="Baskom / Mangkok Besar, Other, Tempat Nasi"/>
    <x v="6"/>
    <n v="0"/>
  </r>
  <r>
    <s v="ORD_0006528"/>
    <x v="13"/>
    <x v="1"/>
    <x v="1"/>
    <s v="Selesai"/>
    <n v="1"/>
    <n v="0"/>
    <x v="0"/>
    <x v="0"/>
    <x v="0"/>
    <n v="0"/>
    <s v="Tidak Retur"/>
    <x v="1"/>
    <x v="1"/>
    <n v="1"/>
    <s v="Bangku / Kursi Kecil"/>
    <x v="19"/>
    <n v="0"/>
  </r>
  <r>
    <s v="ORD_0006529"/>
    <x v="13"/>
    <x v="1"/>
    <x v="1"/>
    <s v="Selesai"/>
    <n v="1"/>
    <n v="0"/>
    <x v="0"/>
    <x v="0"/>
    <x v="0"/>
    <n v="0"/>
    <s v="Tidak Retur"/>
    <x v="2"/>
    <x v="2"/>
    <n v="1"/>
    <s v="Aksesoris Pintu"/>
    <x v="25"/>
    <n v="0"/>
  </r>
  <r>
    <s v="ORD_0006530"/>
    <x v="13"/>
    <x v="1"/>
    <x v="1"/>
    <s v="Batal"/>
    <n v="1"/>
    <n v="1"/>
    <x v="1"/>
    <x v="1"/>
    <x v="6"/>
    <n v="0"/>
    <s v="Tidak Retur"/>
    <x v="4"/>
    <x v="4"/>
    <n v="1"/>
    <s v="Lunch Box / Rantang"/>
    <x v="15"/>
    <n v="1"/>
  </r>
  <r>
    <s v="ORD_0006531"/>
    <x v="13"/>
    <x v="1"/>
    <x v="1"/>
    <s v="Selesai"/>
    <n v="1"/>
    <n v="0"/>
    <x v="0"/>
    <x v="0"/>
    <x v="0"/>
    <n v="0"/>
    <s v="Tidak Retur"/>
    <x v="1"/>
    <x v="1"/>
    <n v="1"/>
    <s v="Mangkok Sambal / Saus"/>
    <x v="4"/>
    <n v="0"/>
  </r>
  <r>
    <s v="ORD_0006532"/>
    <x v="13"/>
    <x v="1"/>
    <x v="1"/>
    <s v="Selesai"/>
    <n v="1"/>
    <n v="0"/>
    <x v="0"/>
    <x v="0"/>
    <x v="0"/>
    <n v="0"/>
    <s v="Tidak Retur"/>
    <x v="4"/>
    <x v="4"/>
    <n v="1"/>
    <s v="Lunch Box / Rantang"/>
    <x v="15"/>
    <n v="0"/>
  </r>
  <r>
    <s v="ORD_0006533"/>
    <x v="13"/>
    <x v="1"/>
    <x v="1"/>
    <s v="Selesai"/>
    <n v="1"/>
    <n v="0"/>
    <x v="0"/>
    <x v="0"/>
    <x v="0"/>
    <n v="0"/>
    <s v="Tidak Retur"/>
    <x v="1"/>
    <x v="1"/>
    <n v="1"/>
    <s v="Aksesoris Pintu"/>
    <x v="25"/>
    <n v="0"/>
  </r>
  <r>
    <s v="ORD_0006534"/>
    <x v="13"/>
    <x v="1"/>
    <x v="1"/>
    <s v="Selesai"/>
    <n v="1"/>
    <n v="0"/>
    <x v="0"/>
    <x v="0"/>
    <x v="0"/>
    <n v="0"/>
    <s v="Tidak Retur"/>
    <x v="1"/>
    <x v="1"/>
    <n v="1"/>
    <s v="Other"/>
    <x v="14"/>
    <n v="0"/>
  </r>
  <r>
    <s v="ORD_0006535"/>
    <x v="13"/>
    <x v="1"/>
    <x v="1"/>
    <s v="Batal"/>
    <n v="1"/>
    <n v="1"/>
    <x v="1"/>
    <x v="1"/>
    <x v="10"/>
    <n v="0"/>
    <s v="Tidak Retur"/>
    <x v="1"/>
    <x v="1"/>
    <n v="1"/>
    <s v="Lunch Box / Rantang"/>
    <x v="15"/>
    <n v="0"/>
  </r>
  <r>
    <s v="ORD_0006536"/>
    <x v="13"/>
    <x v="1"/>
    <x v="1"/>
    <s v="Selesai"/>
    <n v="1"/>
    <n v="0"/>
    <x v="0"/>
    <x v="0"/>
    <x v="0"/>
    <n v="0"/>
    <s v="Tidak Retur"/>
    <x v="1"/>
    <x v="1"/>
    <n v="1"/>
    <s v="Keranjang"/>
    <x v="5"/>
    <n v="0"/>
  </r>
  <r>
    <s v="ORD_0006537"/>
    <x v="13"/>
    <x v="1"/>
    <x v="1"/>
    <s v="Selesai"/>
    <n v="1"/>
    <n v="0"/>
    <x v="0"/>
    <x v="0"/>
    <x v="0"/>
    <n v="0"/>
    <s v="Tidak Retur"/>
    <x v="1"/>
    <x v="1"/>
    <n v="1"/>
    <s v="Teko / Jug"/>
    <x v="24"/>
    <n v="0"/>
  </r>
  <r>
    <s v="ORD_0006538"/>
    <x v="13"/>
    <x v="1"/>
    <x v="1"/>
    <s v="Batal"/>
    <n v="1"/>
    <n v="1"/>
    <x v="1"/>
    <x v="1"/>
    <x v="1"/>
    <n v="0"/>
    <s v="Tidak Retur"/>
    <x v="4"/>
    <x v="4"/>
    <n v="1"/>
    <s v="Other"/>
    <x v="14"/>
    <n v="0"/>
  </r>
  <r>
    <s v="ORD_0006539"/>
    <x v="13"/>
    <x v="1"/>
    <x v="1"/>
    <s v="Selesai"/>
    <n v="1"/>
    <n v="0"/>
    <x v="0"/>
    <x v="0"/>
    <x v="0"/>
    <n v="0"/>
    <s v="Tidak Retur"/>
    <x v="2"/>
    <x v="2"/>
    <n v="1"/>
    <s v="Nampan / Tray"/>
    <x v="9"/>
    <n v="0"/>
  </r>
  <r>
    <s v="ORD_0006540"/>
    <x v="13"/>
    <x v="1"/>
    <x v="1"/>
    <s v="Selesai"/>
    <n v="1"/>
    <n v="0"/>
    <x v="0"/>
    <x v="0"/>
    <x v="0"/>
    <n v="0"/>
    <s v="Tidak Retur"/>
    <x v="0"/>
    <x v="0"/>
    <n v="1"/>
    <s v="Celengan"/>
    <x v="1"/>
    <n v="0"/>
  </r>
  <r>
    <s v="ORD_0006541"/>
    <x v="13"/>
    <x v="1"/>
    <x v="1"/>
    <s v="Selesai"/>
    <n v="1"/>
    <n v="0"/>
    <x v="0"/>
    <x v="0"/>
    <x v="0"/>
    <n v="0"/>
    <s v="Tidak Retur"/>
    <x v="2"/>
    <x v="2"/>
    <n v="1"/>
    <s v="Mangkok Sambal / Saus"/>
    <x v="4"/>
    <n v="0"/>
  </r>
  <r>
    <s v="ORD_0006542"/>
    <x v="13"/>
    <x v="1"/>
    <x v="1"/>
    <s v="Selesai"/>
    <n v="1"/>
    <n v="0"/>
    <x v="0"/>
    <x v="0"/>
    <x v="0"/>
    <n v="0"/>
    <s v="Tidak Retur"/>
    <x v="1"/>
    <x v="1"/>
    <n v="1"/>
    <s v="Tempat Nasi"/>
    <x v="17"/>
    <n v="0"/>
  </r>
  <r>
    <s v="ORD_0006543"/>
    <x v="13"/>
    <x v="1"/>
    <x v="1"/>
    <s v="Selesai"/>
    <n v="1"/>
    <n v="0"/>
    <x v="0"/>
    <x v="0"/>
    <x v="0"/>
    <n v="0"/>
    <s v="Tidak Retur"/>
    <x v="1"/>
    <x v="1"/>
    <n v="1"/>
    <s v="Mangkok Sambal / Saus"/>
    <x v="4"/>
    <n v="0"/>
  </r>
  <r>
    <s v="ORD_0006544"/>
    <x v="13"/>
    <x v="1"/>
    <x v="1"/>
    <s v="Selesai"/>
    <n v="1"/>
    <n v="0"/>
    <x v="0"/>
    <x v="0"/>
    <x v="0"/>
    <n v="0"/>
    <s v="Tidak Retur"/>
    <x v="0"/>
    <x v="0"/>
    <n v="1"/>
    <s v="Aksesoris Pintu"/>
    <x v="25"/>
    <n v="0"/>
  </r>
  <r>
    <s v="ORD_0006545"/>
    <x v="13"/>
    <x v="1"/>
    <x v="1"/>
    <s v="Selesai"/>
    <n v="1"/>
    <n v="0"/>
    <x v="0"/>
    <x v="0"/>
    <x v="0"/>
    <n v="0"/>
    <s v="Tidak Retur"/>
    <x v="3"/>
    <x v="3"/>
    <n v="2"/>
    <s v="Aksesoris Pintu, Keranjang"/>
    <x v="6"/>
    <n v="0"/>
  </r>
  <r>
    <s v="ORD_0006546"/>
    <x v="13"/>
    <x v="1"/>
    <x v="1"/>
    <s v="Selesai"/>
    <n v="1"/>
    <n v="0"/>
    <x v="0"/>
    <x v="0"/>
    <x v="0"/>
    <n v="0"/>
    <s v="Tidak Retur"/>
    <x v="0"/>
    <x v="0"/>
    <n v="1"/>
    <s v="Aksesoris ID Card"/>
    <x v="0"/>
    <n v="0"/>
  </r>
  <r>
    <s v="ORD_0006547"/>
    <x v="13"/>
    <x v="1"/>
    <x v="1"/>
    <s v="Selesai"/>
    <n v="1"/>
    <n v="0"/>
    <x v="0"/>
    <x v="0"/>
    <x v="0"/>
    <n v="0"/>
    <s v="Tidak Retur"/>
    <x v="2"/>
    <x v="2"/>
    <n v="1"/>
    <s v="Seal / Baut / Roof"/>
    <x v="8"/>
    <n v="0"/>
  </r>
  <r>
    <s v="ORD_0006548"/>
    <x v="13"/>
    <x v="1"/>
    <x v="1"/>
    <s v="Selesai"/>
    <n v="1"/>
    <n v="0"/>
    <x v="0"/>
    <x v="0"/>
    <x v="0"/>
    <n v="0"/>
    <s v="Tidak Retur"/>
    <x v="1"/>
    <x v="1"/>
    <n v="1"/>
    <s v="Baskom / Mangkok Besar"/>
    <x v="18"/>
    <n v="0"/>
  </r>
  <r>
    <s v="ORD_0006549"/>
    <x v="13"/>
    <x v="1"/>
    <x v="1"/>
    <s v="Selesai"/>
    <n v="1"/>
    <n v="0"/>
    <x v="0"/>
    <x v="0"/>
    <x v="0"/>
    <n v="0"/>
    <s v="Tidak Retur"/>
    <x v="4"/>
    <x v="4"/>
    <n v="1"/>
    <s v="Celengan"/>
    <x v="1"/>
    <n v="0"/>
  </r>
  <r>
    <s v="ORD_0006550"/>
    <x v="13"/>
    <x v="1"/>
    <x v="1"/>
    <s v="Selesai"/>
    <n v="1"/>
    <n v="0"/>
    <x v="0"/>
    <x v="0"/>
    <x v="0"/>
    <n v="0"/>
    <s v="Tidak Retur"/>
    <x v="4"/>
    <x v="4"/>
    <n v="1"/>
    <s v="Seal / Baut / Roof"/>
    <x v="8"/>
    <n v="0"/>
  </r>
  <r>
    <s v="ORD_0006551"/>
    <x v="13"/>
    <x v="1"/>
    <x v="1"/>
    <s v="Selesai"/>
    <n v="1"/>
    <n v="0"/>
    <x v="0"/>
    <x v="0"/>
    <x v="0"/>
    <n v="0"/>
    <s v="Tidak Retur"/>
    <x v="1"/>
    <x v="1"/>
    <n v="1"/>
    <s v="Aksesoris Pintu"/>
    <x v="25"/>
    <n v="0"/>
  </r>
  <r>
    <s v="ORD_0006552"/>
    <x v="13"/>
    <x v="1"/>
    <x v="1"/>
    <s v="Selesai"/>
    <n v="1"/>
    <n v="0"/>
    <x v="0"/>
    <x v="0"/>
    <x v="0"/>
    <n v="0"/>
    <s v="Tidak Retur"/>
    <x v="1"/>
    <x v="1"/>
    <n v="1"/>
    <s v="Seal / Baut / Roof"/>
    <x v="8"/>
    <n v="0"/>
  </r>
  <r>
    <s v="ORD_0006553"/>
    <x v="13"/>
    <x v="1"/>
    <x v="1"/>
    <s v="Selesai"/>
    <n v="1"/>
    <n v="0"/>
    <x v="0"/>
    <x v="0"/>
    <x v="0"/>
    <n v="0"/>
    <s v="Tidak Retur"/>
    <x v="2"/>
    <x v="2"/>
    <n v="1"/>
    <s v="Aksesoris Pintu"/>
    <x v="25"/>
    <n v="0"/>
  </r>
  <r>
    <s v="ORD_0006554"/>
    <x v="13"/>
    <x v="1"/>
    <x v="1"/>
    <s v="Selesai"/>
    <n v="1"/>
    <n v="0"/>
    <x v="0"/>
    <x v="0"/>
    <x v="0"/>
    <n v="0"/>
    <s v="Tidak Retur"/>
    <x v="4"/>
    <x v="4"/>
    <n v="1"/>
    <s v="Other"/>
    <x v="14"/>
    <n v="0"/>
  </r>
  <r>
    <s v="ORD_0006555"/>
    <x v="13"/>
    <x v="1"/>
    <x v="1"/>
    <s v="Selesai"/>
    <n v="1"/>
    <n v="0"/>
    <x v="0"/>
    <x v="0"/>
    <x v="0"/>
    <n v="0"/>
    <s v="Tidak Retur"/>
    <x v="3"/>
    <x v="3"/>
    <n v="1"/>
    <s v="Other"/>
    <x v="14"/>
    <n v="0"/>
  </r>
  <r>
    <s v="ORD_0011938"/>
    <x v="14"/>
    <x v="1"/>
    <x v="2"/>
    <s v="Selesai"/>
    <n v="1"/>
    <n v="0"/>
    <x v="0"/>
    <x v="0"/>
    <x v="0"/>
    <n v="0"/>
    <s v="Tidak Retur"/>
    <x v="2"/>
    <x v="2"/>
    <n v="1"/>
    <s v="Botol / Gelas / Mug"/>
    <x v="7"/>
    <n v="0"/>
  </r>
  <r>
    <s v="ORD_0011939"/>
    <x v="14"/>
    <x v="1"/>
    <x v="2"/>
    <s v="Selesai"/>
    <n v="1"/>
    <n v="0"/>
    <x v="0"/>
    <x v="0"/>
    <x v="0"/>
    <n v="0"/>
    <s v="Tidak Retur"/>
    <x v="3"/>
    <x v="3"/>
    <n v="1"/>
    <s v="Mangkok Sambal / Saus"/>
    <x v="4"/>
    <n v="0"/>
  </r>
  <r>
    <s v="ORD_0011940"/>
    <x v="14"/>
    <x v="1"/>
    <x v="2"/>
    <s v="Selesai"/>
    <n v="1"/>
    <n v="0"/>
    <x v="0"/>
    <x v="0"/>
    <x v="0"/>
    <n v="0"/>
    <s v="Tidak Retur"/>
    <x v="1"/>
    <x v="1"/>
    <n v="1"/>
    <s v="Celengan"/>
    <x v="1"/>
    <n v="0"/>
  </r>
  <r>
    <s v="ORD_0011941"/>
    <x v="14"/>
    <x v="1"/>
    <x v="2"/>
    <s v="Selesai"/>
    <n v="1"/>
    <n v="0"/>
    <x v="0"/>
    <x v="0"/>
    <x v="0"/>
    <n v="0"/>
    <s v="Tidak Retur"/>
    <x v="1"/>
    <x v="1"/>
    <n v="1"/>
    <s v="Aksesoris Pintu"/>
    <x v="25"/>
    <n v="0"/>
  </r>
  <r>
    <s v="ORD_0011942"/>
    <x v="14"/>
    <x v="1"/>
    <x v="2"/>
    <s v="Selesai"/>
    <n v="1"/>
    <n v="0"/>
    <x v="0"/>
    <x v="0"/>
    <x v="0"/>
    <n v="0"/>
    <s v="Tidak Retur"/>
    <x v="1"/>
    <x v="1"/>
    <n v="1"/>
    <s v="Celengan"/>
    <x v="1"/>
    <n v="0"/>
  </r>
  <r>
    <s v="ORD_0011943"/>
    <x v="14"/>
    <x v="1"/>
    <x v="2"/>
    <s v="Selesai"/>
    <n v="1"/>
    <n v="0"/>
    <x v="0"/>
    <x v="0"/>
    <x v="0"/>
    <n v="0"/>
    <s v="Tidak Retur"/>
    <x v="1"/>
    <x v="1"/>
    <n v="1"/>
    <s v="Tempat Nasi"/>
    <x v="17"/>
    <n v="0"/>
  </r>
  <r>
    <s v="ORD_0011944"/>
    <x v="14"/>
    <x v="1"/>
    <x v="2"/>
    <s v="Batal"/>
    <n v="1"/>
    <n v="1"/>
    <x v="1"/>
    <x v="1"/>
    <x v="2"/>
    <n v="0"/>
    <s v="Tidak Retur"/>
    <x v="0"/>
    <x v="0"/>
    <n v="1"/>
    <s v="Tempat Nasi"/>
    <x v="17"/>
    <n v="0"/>
  </r>
  <r>
    <s v="ORD_0011945"/>
    <x v="14"/>
    <x v="1"/>
    <x v="2"/>
    <s v="Selesai"/>
    <n v="1"/>
    <n v="0"/>
    <x v="0"/>
    <x v="0"/>
    <x v="0"/>
    <n v="0"/>
    <s v="Tidak Retur"/>
    <x v="0"/>
    <x v="0"/>
    <n v="1"/>
    <s v="Tempat Nasi"/>
    <x v="17"/>
    <n v="0"/>
  </r>
  <r>
    <s v="ORD_0011946"/>
    <x v="14"/>
    <x v="1"/>
    <x v="2"/>
    <s v="Selesai"/>
    <n v="1"/>
    <n v="0"/>
    <x v="0"/>
    <x v="0"/>
    <x v="0"/>
    <n v="0"/>
    <s v="Tidak Retur"/>
    <x v="2"/>
    <x v="2"/>
    <n v="1"/>
    <s v="Seal / Baut / Roof"/>
    <x v="8"/>
    <n v="0"/>
  </r>
  <r>
    <s v="ORD_0011947"/>
    <x v="14"/>
    <x v="1"/>
    <x v="2"/>
    <s v="Batal"/>
    <n v="1"/>
    <n v="1"/>
    <x v="1"/>
    <x v="2"/>
    <x v="13"/>
    <n v="0"/>
    <s v="Tidak Retur"/>
    <x v="1"/>
    <x v="1"/>
    <n v="1"/>
    <s v="Sapu / Pembersih Lantai"/>
    <x v="6"/>
    <n v="0"/>
  </r>
  <r>
    <s v="ORD_0011948"/>
    <x v="14"/>
    <x v="1"/>
    <x v="2"/>
    <s v="Selesai"/>
    <n v="1"/>
    <n v="0"/>
    <x v="0"/>
    <x v="0"/>
    <x v="0"/>
    <n v="0"/>
    <s v="Tidak Retur"/>
    <x v="2"/>
    <x v="2"/>
    <n v="1"/>
    <s v="Toples / Sealware"/>
    <x v="16"/>
    <n v="0"/>
  </r>
  <r>
    <s v="ORD_0011949"/>
    <x v="14"/>
    <x v="1"/>
    <x v="2"/>
    <s v="Selesai"/>
    <n v="1"/>
    <n v="0"/>
    <x v="0"/>
    <x v="0"/>
    <x v="0"/>
    <n v="0"/>
    <s v="Tidak Retur"/>
    <x v="1"/>
    <x v="1"/>
    <n v="1"/>
    <s v="Celengan"/>
    <x v="1"/>
    <n v="0"/>
  </r>
  <r>
    <s v="ORD_0011950"/>
    <x v="14"/>
    <x v="1"/>
    <x v="2"/>
    <s v="Selesai"/>
    <n v="1"/>
    <n v="0"/>
    <x v="0"/>
    <x v="0"/>
    <x v="0"/>
    <n v="0"/>
    <s v="Tidak Retur"/>
    <x v="1"/>
    <x v="1"/>
    <n v="1"/>
    <s v="Rak / Rak Serbaguna"/>
    <x v="3"/>
    <n v="0"/>
  </r>
  <r>
    <s v="ORD_0011951"/>
    <x v="14"/>
    <x v="1"/>
    <x v="2"/>
    <s v="Selesai"/>
    <n v="1"/>
    <n v="0"/>
    <x v="0"/>
    <x v="0"/>
    <x v="0"/>
    <n v="0"/>
    <s v="Tidak Retur"/>
    <x v="1"/>
    <x v="1"/>
    <n v="1"/>
    <s v="Bangku / Kursi Kecil"/>
    <x v="19"/>
    <n v="0"/>
  </r>
  <r>
    <s v="ORD_0011952"/>
    <x v="14"/>
    <x v="1"/>
    <x v="2"/>
    <s v="Selesai"/>
    <n v="1"/>
    <n v="0"/>
    <x v="0"/>
    <x v="0"/>
    <x v="0"/>
    <n v="0"/>
    <s v="Tidak Retur"/>
    <x v="0"/>
    <x v="0"/>
    <n v="1"/>
    <s v="Other"/>
    <x v="14"/>
    <n v="0"/>
  </r>
  <r>
    <s v="ORD_0011953"/>
    <x v="14"/>
    <x v="1"/>
    <x v="2"/>
    <s v="Selesai"/>
    <n v="1"/>
    <n v="0"/>
    <x v="0"/>
    <x v="0"/>
    <x v="0"/>
    <n v="0"/>
    <s v="Tidak Retur"/>
    <x v="0"/>
    <x v="0"/>
    <n v="1"/>
    <s v="Other"/>
    <x v="14"/>
    <n v="0"/>
  </r>
  <r>
    <s v="ORD_0011954"/>
    <x v="14"/>
    <x v="1"/>
    <x v="2"/>
    <s v="Selesai"/>
    <n v="1"/>
    <n v="0"/>
    <x v="0"/>
    <x v="0"/>
    <x v="0"/>
    <n v="0"/>
    <s v="Tidak Retur"/>
    <x v="1"/>
    <x v="1"/>
    <n v="1"/>
    <s v="Gayung"/>
    <x v="26"/>
    <n v="0"/>
  </r>
  <r>
    <s v="ORD_0011955"/>
    <x v="14"/>
    <x v="1"/>
    <x v="2"/>
    <s v="Selesai"/>
    <n v="1"/>
    <n v="0"/>
    <x v="0"/>
    <x v="0"/>
    <x v="0"/>
    <n v="0"/>
    <s v="Tidak Retur"/>
    <x v="0"/>
    <x v="0"/>
    <n v="1"/>
    <s v="Seal / Baut / Roof"/>
    <x v="8"/>
    <n v="0"/>
  </r>
  <r>
    <s v="ORD_0011956"/>
    <x v="14"/>
    <x v="1"/>
    <x v="2"/>
    <s v="Selesai"/>
    <n v="1"/>
    <n v="0"/>
    <x v="0"/>
    <x v="0"/>
    <x v="0"/>
    <n v="0"/>
    <s v="Tidak Retur"/>
    <x v="0"/>
    <x v="0"/>
    <n v="1"/>
    <s v="Celengan"/>
    <x v="1"/>
    <n v="0"/>
  </r>
  <r>
    <s v="ORD_0011957"/>
    <x v="14"/>
    <x v="1"/>
    <x v="2"/>
    <s v="Selesai"/>
    <n v="1"/>
    <n v="0"/>
    <x v="0"/>
    <x v="0"/>
    <x v="0"/>
    <n v="0"/>
    <s v="Tidak Retur"/>
    <x v="0"/>
    <x v="0"/>
    <n v="1"/>
    <s v="Nampan / Tray"/>
    <x v="9"/>
    <n v="0"/>
  </r>
  <r>
    <s v="ORD_0011958"/>
    <x v="14"/>
    <x v="1"/>
    <x v="2"/>
    <s v="Batal"/>
    <n v="1"/>
    <n v="1"/>
    <x v="1"/>
    <x v="1"/>
    <x v="1"/>
    <n v="0"/>
    <s v="Tidak Retur"/>
    <x v="1"/>
    <x v="1"/>
    <n v="2"/>
    <s v="Aksesoris Pintu, Botol / Gelas / Mug"/>
    <x v="6"/>
    <n v="0"/>
  </r>
  <r>
    <s v="ORD_0011959"/>
    <x v="14"/>
    <x v="1"/>
    <x v="2"/>
    <s v="Selesai"/>
    <n v="1"/>
    <n v="0"/>
    <x v="0"/>
    <x v="0"/>
    <x v="0"/>
    <n v="0"/>
    <s v="Tidak Retur"/>
    <x v="1"/>
    <x v="1"/>
    <n v="1"/>
    <s v="Gayung"/>
    <x v="26"/>
    <n v="0"/>
  </r>
  <r>
    <s v="ORD_0011960"/>
    <x v="14"/>
    <x v="1"/>
    <x v="2"/>
    <s v="Selesai"/>
    <n v="1"/>
    <n v="0"/>
    <x v="0"/>
    <x v="0"/>
    <x v="0"/>
    <n v="0"/>
    <s v="Tidak Retur"/>
    <x v="0"/>
    <x v="0"/>
    <n v="1"/>
    <s v="Botol / Gelas / Mug"/>
    <x v="7"/>
    <n v="0"/>
  </r>
  <r>
    <s v="ORD_0011961"/>
    <x v="14"/>
    <x v="1"/>
    <x v="2"/>
    <s v="Selesai"/>
    <n v="1"/>
    <n v="0"/>
    <x v="0"/>
    <x v="0"/>
    <x v="0"/>
    <n v="0"/>
    <s v="Tidak Retur"/>
    <x v="1"/>
    <x v="1"/>
    <n v="1"/>
    <s v="Aksesoris Pintu"/>
    <x v="25"/>
    <n v="0"/>
  </r>
  <r>
    <s v="ORD_0011962"/>
    <x v="14"/>
    <x v="1"/>
    <x v="2"/>
    <s v="Batal"/>
    <n v="1"/>
    <n v="1"/>
    <x v="1"/>
    <x v="1"/>
    <x v="1"/>
    <n v="0"/>
    <s v="Tidak Retur"/>
    <x v="1"/>
    <x v="1"/>
    <n v="1"/>
    <s v="Lunch Box / Rantang"/>
    <x v="15"/>
    <n v="0"/>
  </r>
  <r>
    <s v="ORD_0011963"/>
    <x v="14"/>
    <x v="1"/>
    <x v="2"/>
    <s v="Selesai"/>
    <n v="1"/>
    <n v="0"/>
    <x v="0"/>
    <x v="0"/>
    <x v="0"/>
    <n v="0"/>
    <s v="Tidak Retur"/>
    <x v="2"/>
    <x v="2"/>
    <n v="1"/>
    <s v="Nampan / Tray"/>
    <x v="9"/>
    <n v="0"/>
  </r>
  <r>
    <s v="ORD_0011964"/>
    <x v="14"/>
    <x v="1"/>
    <x v="2"/>
    <s v="Selesai"/>
    <n v="1"/>
    <n v="0"/>
    <x v="0"/>
    <x v="0"/>
    <x v="0"/>
    <n v="0"/>
    <s v="Tidak Retur"/>
    <x v="1"/>
    <x v="1"/>
    <n v="1"/>
    <s v="Keranjang"/>
    <x v="5"/>
    <n v="0"/>
  </r>
  <r>
    <s v="ORD_0011965"/>
    <x v="14"/>
    <x v="1"/>
    <x v="2"/>
    <s v="Selesai"/>
    <n v="1"/>
    <n v="0"/>
    <x v="0"/>
    <x v="0"/>
    <x v="0"/>
    <n v="0"/>
    <s v="Tidak Retur"/>
    <x v="1"/>
    <x v="1"/>
    <n v="1"/>
    <s v="Piring"/>
    <x v="22"/>
    <n v="0"/>
  </r>
  <r>
    <s v="ORD_0011966"/>
    <x v="14"/>
    <x v="1"/>
    <x v="2"/>
    <s v="Selesai"/>
    <n v="1"/>
    <n v="0"/>
    <x v="0"/>
    <x v="0"/>
    <x v="0"/>
    <n v="0"/>
    <s v="Tidak Retur"/>
    <x v="1"/>
    <x v="1"/>
    <n v="1"/>
    <s v="Celengan"/>
    <x v="1"/>
    <n v="0"/>
  </r>
  <r>
    <s v="ORD_0011967"/>
    <x v="14"/>
    <x v="1"/>
    <x v="2"/>
    <s v="Selesai"/>
    <n v="1"/>
    <n v="0"/>
    <x v="0"/>
    <x v="0"/>
    <x v="0"/>
    <n v="0"/>
    <s v="Tidak Retur"/>
    <x v="1"/>
    <x v="1"/>
    <n v="2"/>
    <s v="Aksesoris Pintu, Botol / Gelas / Mug"/>
    <x v="6"/>
    <n v="0"/>
  </r>
  <r>
    <s v="ORD_0011968"/>
    <x v="14"/>
    <x v="1"/>
    <x v="2"/>
    <s v="Selesai"/>
    <n v="1"/>
    <n v="0"/>
    <x v="0"/>
    <x v="0"/>
    <x v="0"/>
    <n v="0"/>
    <s v="Tidak Retur"/>
    <x v="1"/>
    <x v="1"/>
    <n v="1"/>
    <s v="Celengan"/>
    <x v="1"/>
    <n v="0"/>
  </r>
  <r>
    <s v="ORD_0011969"/>
    <x v="14"/>
    <x v="1"/>
    <x v="2"/>
    <s v="Selesai"/>
    <n v="1"/>
    <n v="0"/>
    <x v="0"/>
    <x v="0"/>
    <x v="0"/>
    <n v="0"/>
    <s v="Tidak Retur"/>
    <x v="0"/>
    <x v="0"/>
    <n v="1"/>
    <s v="Aksesoris Pintu"/>
    <x v="25"/>
    <n v="0"/>
  </r>
  <r>
    <s v="ORD_0011970"/>
    <x v="14"/>
    <x v="1"/>
    <x v="2"/>
    <s v="Selesai"/>
    <n v="1"/>
    <n v="0"/>
    <x v="0"/>
    <x v="0"/>
    <x v="0"/>
    <n v="0"/>
    <s v="Tidak Retur"/>
    <x v="4"/>
    <x v="4"/>
    <n v="1"/>
    <s v="Mangkok Sambal / Saus"/>
    <x v="4"/>
    <n v="0"/>
  </r>
  <r>
    <s v="ORD_0011971"/>
    <x v="14"/>
    <x v="1"/>
    <x v="2"/>
    <s v="Selesai"/>
    <n v="1"/>
    <n v="0"/>
    <x v="0"/>
    <x v="0"/>
    <x v="0"/>
    <n v="0"/>
    <s v="Tidak Retur"/>
    <x v="2"/>
    <x v="2"/>
    <n v="1"/>
    <s v="Teko / Jug"/>
    <x v="24"/>
    <n v="0"/>
  </r>
  <r>
    <s v="ORD_0011972"/>
    <x v="14"/>
    <x v="1"/>
    <x v="2"/>
    <s v="Selesai"/>
    <n v="1"/>
    <n v="0"/>
    <x v="0"/>
    <x v="0"/>
    <x v="0"/>
    <n v="0"/>
    <s v="Tidak Retur"/>
    <x v="2"/>
    <x v="2"/>
    <n v="1"/>
    <s v="Aksesoris Pintu"/>
    <x v="25"/>
    <n v="0"/>
  </r>
  <r>
    <s v="ORD_0011973"/>
    <x v="14"/>
    <x v="1"/>
    <x v="2"/>
    <s v="Selesai"/>
    <n v="1"/>
    <n v="0"/>
    <x v="0"/>
    <x v="0"/>
    <x v="0"/>
    <n v="0"/>
    <s v="Tidak Retur"/>
    <x v="0"/>
    <x v="0"/>
    <n v="1"/>
    <s v="Pengolah Bumbu / Sayur"/>
    <x v="27"/>
    <n v="0"/>
  </r>
  <r>
    <s v="ORD_0011974"/>
    <x v="14"/>
    <x v="1"/>
    <x v="2"/>
    <s v="Selesai"/>
    <n v="1"/>
    <n v="0"/>
    <x v="0"/>
    <x v="0"/>
    <x v="0"/>
    <n v="0"/>
    <s v="Tidak Retur"/>
    <x v="1"/>
    <x v="1"/>
    <n v="1"/>
    <s v="Tempat Nasi"/>
    <x v="17"/>
    <n v="0"/>
  </r>
  <r>
    <s v="ORD_0011975"/>
    <x v="14"/>
    <x v="1"/>
    <x v="2"/>
    <s v="Selesai"/>
    <n v="1"/>
    <n v="0"/>
    <x v="0"/>
    <x v="0"/>
    <x v="0"/>
    <n v="0"/>
    <s v="Tidak Retur"/>
    <x v="1"/>
    <x v="1"/>
    <n v="1"/>
    <s v="Seal / Baut / Roof"/>
    <x v="8"/>
    <n v="0"/>
  </r>
  <r>
    <s v="ORD_0011976"/>
    <x v="14"/>
    <x v="1"/>
    <x v="2"/>
    <s v="Selesai"/>
    <n v="1"/>
    <n v="0"/>
    <x v="0"/>
    <x v="0"/>
    <x v="0"/>
    <n v="0"/>
    <s v="Tidak Retur"/>
    <x v="1"/>
    <x v="1"/>
    <n v="1"/>
    <s v="Aksesoris Pintu"/>
    <x v="25"/>
    <n v="0"/>
  </r>
  <r>
    <s v="ORD_0011977"/>
    <x v="14"/>
    <x v="1"/>
    <x v="2"/>
    <s v="Selesai"/>
    <n v="1"/>
    <n v="0"/>
    <x v="0"/>
    <x v="0"/>
    <x v="0"/>
    <n v="0"/>
    <s v="Tidak Retur"/>
    <x v="5"/>
    <x v="5"/>
    <n v="2"/>
    <s v="Aksesoris Pintu, Plastik / Wadah Plastik"/>
    <x v="6"/>
    <n v="0"/>
  </r>
  <r>
    <s v="ORD_0011978"/>
    <x v="14"/>
    <x v="1"/>
    <x v="2"/>
    <s v="Selesai"/>
    <n v="1"/>
    <n v="0"/>
    <x v="0"/>
    <x v="0"/>
    <x v="0"/>
    <n v="0"/>
    <s v="Tidak Retur"/>
    <x v="1"/>
    <x v="1"/>
    <n v="1"/>
    <s v="Mangkok Sambal / Saus"/>
    <x v="4"/>
    <n v="0"/>
  </r>
  <r>
    <s v="ORD_0011979"/>
    <x v="14"/>
    <x v="1"/>
    <x v="2"/>
    <s v="Selesai"/>
    <n v="1"/>
    <n v="0"/>
    <x v="0"/>
    <x v="0"/>
    <x v="0"/>
    <n v="0"/>
    <s v="Tidak Retur"/>
    <x v="2"/>
    <x v="2"/>
    <n v="2"/>
    <s v="Aksesoris Pintu, Celengan"/>
    <x v="6"/>
    <n v="0"/>
  </r>
  <r>
    <s v="ORD_0011980"/>
    <x v="14"/>
    <x v="1"/>
    <x v="2"/>
    <s v="Selesai"/>
    <n v="1"/>
    <n v="0"/>
    <x v="0"/>
    <x v="0"/>
    <x v="0"/>
    <n v="0"/>
    <s v="Tidak Retur"/>
    <x v="0"/>
    <x v="0"/>
    <n v="1"/>
    <s v="Aksesoris Pintu"/>
    <x v="25"/>
    <n v="0"/>
  </r>
  <r>
    <s v="ORD_0011981"/>
    <x v="14"/>
    <x v="1"/>
    <x v="2"/>
    <s v="Selesai"/>
    <n v="1"/>
    <n v="0"/>
    <x v="0"/>
    <x v="0"/>
    <x v="0"/>
    <n v="0"/>
    <s v="Tidak Retur"/>
    <x v="4"/>
    <x v="4"/>
    <n v="1"/>
    <s v="Lunch Box / Rantang"/>
    <x v="15"/>
    <n v="0"/>
  </r>
  <r>
    <s v="ORD_0011982"/>
    <x v="14"/>
    <x v="1"/>
    <x v="2"/>
    <s v="Selesai"/>
    <n v="1"/>
    <n v="0"/>
    <x v="0"/>
    <x v="0"/>
    <x v="0"/>
    <n v="0"/>
    <s v="Tidak Retur"/>
    <x v="1"/>
    <x v="1"/>
    <n v="1"/>
    <s v="Celengan"/>
    <x v="1"/>
    <n v="0"/>
  </r>
  <r>
    <s v="ORD_0011983"/>
    <x v="14"/>
    <x v="1"/>
    <x v="2"/>
    <s v="Batal"/>
    <n v="1"/>
    <n v="1"/>
    <x v="1"/>
    <x v="1"/>
    <x v="2"/>
    <n v="0"/>
    <s v="Tidak Retur"/>
    <x v="0"/>
    <x v="0"/>
    <n v="1"/>
    <s v="Peralatan Kamar Mandi"/>
    <x v="10"/>
    <n v="1"/>
  </r>
  <r>
    <s v="ORD_0011984"/>
    <x v="14"/>
    <x v="1"/>
    <x v="2"/>
    <s v="Selesai"/>
    <n v="1"/>
    <n v="0"/>
    <x v="0"/>
    <x v="0"/>
    <x v="0"/>
    <n v="0"/>
    <s v="Tidak Retur"/>
    <x v="4"/>
    <x v="4"/>
    <n v="1"/>
    <s v="Celengan"/>
    <x v="1"/>
    <n v="0"/>
  </r>
  <r>
    <s v="ORD_0011985"/>
    <x v="14"/>
    <x v="1"/>
    <x v="2"/>
    <s v="Selesai"/>
    <n v="1"/>
    <n v="0"/>
    <x v="0"/>
    <x v="0"/>
    <x v="0"/>
    <n v="0"/>
    <s v="Tidak Retur"/>
    <x v="0"/>
    <x v="0"/>
    <n v="1"/>
    <s v="Aksesoris Pintu"/>
    <x v="25"/>
    <n v="0"/>
  </r>
  <r>
    <s v="ORD_0011986"/>
    <x v="14"/>
    <x v="1"/>
    <x v="2"/>
    <s v="Selesai"/>
    <n v="1"/>
    <n v="0"/>
    <x v="0"/>
    <x v="0"/>
    <x v="0"/>
    <n v="0"/>
    <s v="Tidak Retur"/>
    <x v="4"/>
    <x v="4"/>
    <n v="1"/>
    <s v="Piring"/>
    <x v="22"/>
    <n v="0"/>
  </r>
  <r>
    <s v="ORD_0011987"/>
    <x v="14"/>
    <x v="1"/>
    <x v="2"/>
    <s v="Selesai"/>
    <n v="1"/>
    <n v="0"/>
    <x v="0"/>
    <x v="0"/>
    <x v="0"/>
    <n v="0"/>
    <s v="Tidak Retur"/>
    <x v="1"/>
    <x v="1"/>
    <n v="1"/>
    <s v="Toples / Sealware"/>
    <x v="16"/>
    <n v="0"/>
  </r>
  <r>
    <s v="ORD_0011988"/>
    <x v="14"/>
    <x v="1"/>
    <x v="2"/>
    <s v="Selesai"/>
    <n v="1"/>
    <n v="0"/>
    <x v="0"/>
    <x v="0"/>
    <x v="0"/>
    <n v="0"/>
    <s v="Tidak Retur"/>
    <x v="0"/>
    <x v="0"/>
    <n v="1"/>
    <s v="Celengan"/>
    <x v="1"/>
    <n v="0"/>
  </r>
  <r>
    <s v="ORD_0011989"/>
    <x v="14"/>
    <x v="1"/>
    <x v="2"/>
    <s v="Selesai"/>
    <n v="1"/>
    <n v="0"/>
    <x v="0"/>
    <x v="0"/>
    <x v="0"/>
    <n v="0"/>
    <s v="Tidak Retur"/>
    <x v="1"/>
    <x v="1"/>
    <n v="1"/>
    <s v="Mangkok Sambal / Saus"/>
    <x v="4"/>
    <n v="0"/>
  </r>
  <r>
    <s v="ORD_0011990"/>
    <x v="14"/>
    <x v="1"/>
    <x v="2"/>
    <s v="Batal"/>
    <n v="1"/>
    <n v="1"/>
    <x v="1"/>
    <x v="1"/>
    <x v="3"/>
    <n v="0"/>
    <s v="Tidak Retur"/>
    <x v="1"/>
    <x v="1"/>
    <n v="1"/>
    <s v="Aksesoris Pintu"/>
    <x v="25"/>
    <n v="0"/>
  </r>
  <r>
    <s v="ORD_0011991"/>
    <x v="14"/>
    <x v="1"/>
    <x v="2"/>
    <s v="Selesai"/>
    <n v="1"/>
    <n v="0"/>
    <x v="0"/>
    <x v="0"/>
    <x v="0"/>
    <n v="0"/>
    <s v="Tidak Retur"/>
    <x v="4"/>
    <x v="4"/>
    <n v="2"/>
    <s v="Celengan, Keranjang"/>
    <x v="6"/>
    <n v="0"/>
  </r>
  <r>
    <s v="ORD_0011992"/>
    <x v="14"/>
    <x v="1"/>
    <x v="2"/>
    <s v="Selesai"/>
    <n v="1"/>
    <n v="0"/>
    <x v="0"/>
    <x v="0"/>
    <x v="0"/>
    <n v="0"/>
    <s v="Tidak Retur"/>
    <x v="0"/>
    <x v="0"/>
    <n v="2"/>
    <s v="Other, Perlengkapan Packing"/>
    <x v="6"/>
    <n v="0"/>
  </r>
  <r>
    <s v="ORD_0011993"/>
    <x v="14"/>
    <x v="1"/>
    <x v="2"/>
    <s v="Selesai"/>
    <n v="1"/>
    <n v="0"/>
    <x v="0"/>
    <x v="0"/>
    <x v="0"/>
    <n v="0"/>
    <s v="Tidak Retur"/>
    <x v="1"/>
    <x v="1"/>
    <n v="1"/>
    <s v="Celengan"/>
    <x v="1"/>
    <n v="0"/>
  </r>
  <r>
    <s v="ORD_0011994"/>
    <x v="14"/>
    <x v="1"/>
    <x v="2"/>
    <s v="Selesai"/>
    <n v="1"/>
    <n v="0"/>
    <x v="0"/>
    <x v="0"/>
    <x v="0"/>
    <n v="0"/>
    <s v="Tidak Retur"/>
    <x v="10"/>
    <x v="8"/>
    <n v="1"/>
    <s v="Baskom / Mangkok Besar"/>
    <x v="18"/>
    <n v="0"/>
  </r>
  <r>
    <s v="ORD_0011995"/>
    <x v="14"/>
    <x v="1"/>
    <x v="2"/>
    <s v="Selesai"/>
    <n v="1"/>
    <n v="0"/>
    <x v="0"/>
    <x v="0"/>
    <x v="0"/>
    <n v="0"/>
    <s v="Tidak Retur"/>
    <x v="1"/>
    <x v="1"/>
    <n v="1"/>
    <s v="Rak / Rak Serbaguna"/>
    <x v="3"/>
    <n v="0"/>
  </r>
  <r>
    <s v="ORD_0011996"/>
    <x v="14"/>
    <x v="1"/>
    <x v="2"/>
    <s v="Selesai"/>
    <n v="1"/>
    <n v="0"/>
    <x v="0"/>
    <x v="0"/>
    <x v="0"/>
    <n v="0"/>
    <s v="Tidak Retur"/>
    <x v="1"/>
    <x v="1"/>
    <n v="1"/>
    <s v="Celengan"/>
    <x v="1"/>
    <n v="0"/>
  </r>
  <r>
    <s v="ORD_0011997"/>
    <x v="14"/>
    <x v="1"/>
    <x v="2"/>
    <s v="Selesai"/>
    <n v="1"/>
    <n v="0"/>
    <x v="0"/>
    <x v="0"/>
    <x v="0"/>
    <n v="0"/>
    <s v="Tidak Retur"/>
    <x v="1"/>
    <x v="1"/>
    <n v="1"/>
    <s v="Mangkok Sambal / Saus"/>
    <x v="4"/>
    <n v="0"/>
  </r>
  <r>
    <s v="ORD_0011998"/>
    <x v="14"/>
    <x v="1"/>
    <x v="2"/>
    <s v="Selesai"/>
    <n v="1"/>
    <n v="0"/>
    <x v="0"/>
    <x v="0"/>
    <x v="0"/>
    <n v="0"/>
    <s v="Tidak Retur"/>
    <x v="1"/>
    <x v="1"/>
    <n v="1"/>
    <s v="Tempat Nasi"/>
    <x v="17"/>
    <n v="0"/>
  </r>
  <r>
    <s v="ORD_0011999"/>
    <x v="14"/>
    <x v="1"/>
    <x v="2"/>
    <s v="Selesai"/>
    <n v="1"/>
    <n v="0"/>
    <x v="0"/>
    <x v="0"/>
    <x v="0"/>
    <n v="0"/>
    <s v="Tidak Retur"/>
    <x v="0"/>
    <x v="0"/>
    <n v="1"/>
    <s v="Celengan"/>
    <x v="1"/>
    <n v="0"/>
  </r>
  <r>
    <s v="ORD_0012000"/>
    <x v="14"/>
    <x v="1"/>
    <x v="2"/>
    <s v="Selesai"/>
    <n v="1"/>
    <n v="0"/>
    <x v="0"/>
    <x v="0"/>
    <x v="0"/>
    <n v="0"/>
    <s v="Tidak Retur"/>
    <x v="0"/>
    <x v="0"/>
    <n v="1"/>
    <s v="Celengan"/>
    <x v="1"/>
    <n v="0"/>
  </r>
  <r>
    <s v="ORD_0012001"/>
    <x v="14"/>
    <x v="1"/>
    <x v="2"/>
    <s v="Selesai"/>
    <n v="1"/>
    <n v="0"/>
    <x v="0"/>
    <x v="0"/>
    <x v="0"/>
    <n v="0"/>
    <s v="Tidak Retur"/>
    <x v="4"/>
    <x v="4"/>
    <n v="1"/>
    <s v="Aksesoris Pintu"/>
    <x v="25"/>
    <n v="0"/>
  </r>
  <r>
    <s v="ORD_0012002"/>
    <x v="14"/>
    <x v="1"/>
    <x v="2"/>
    <s v="Selesai"/>
    <n v="1"/>
    <n v="0"/>
    <x v="0"/>
    <x v="0"/>
    <x v="0"/>
    <n v="0"/>
    <s v="Tidak Retur"/>
    <x v="0"/>
    <x v="0"/>
    <n v="1"/>
    <s v="Piring"/>
    <x v="22"/>
    <n v="0"/>
  </r>
  <r>
    <s v="ORD_0012003"/>
    <x v="14"/>
    <x v="1"/>
    <x v="2"/>
    <s v="Selesai"/>
    <n v="1"/>
    <n v="0"/>
    <x v="0"/>
    <x v="0"/>
    <x v="0"/>
    <n v="0"/>
    <s v="Tidak Retur"/>
    <x v="3"/>
    <x v="3"/>
    <n v="1"/>
    <s v="Aksesoris Pintu"/>
    <x v="25"/>
    <n v="0"/>
  </r>
  <r>
    <s v="ORD_0012004"/>
    <x v="14"/>
    <x v="1"/>
    <x v="2"/>
    <s v="Selesai"/>
    <n v="1"/>
    <n v="0"/>
    <x v="0"/>
    <x v="0"/>
    <x v="0"/>
    <n v="0"/>
    <s v="Tidak Retur"/>
    <x v="2"/>
    <x v="2"/>
    <n v="1"/>
    <s v="Piring"/>
    <x v="22"/>
    <n v="0"/>
  </r>
  <r>
    <s v="ORD_0012005"/>
    <x v="14"/>
    <x v="1"/>
    <x v="2"/>
    <s v="Selesai"/>
    <n v="1"/>
    <n v="0"/>
    <x v="0"/>
    <x v="0"/>
    <x v="0"/>
    <n v="0"/>
    <s v="Tidak Retur"/>
    <x v="2"/>
    <x v="2"/>
    <n v="1"/>
    <s v="Celengan"/>
    <x v="1"/>
    <n v="0"/>
  </r>
  <r>
    <s v="ORD_0012006"/>
    <x v="14"/>
    <x v="1"/>
    <x v="2"/>
    <s v="Selesai"/>
    <n v="1"/>
    <n v="0"/>
    <x v="0"/>
    <x v="0"/>
    <x v="0"/>
    <n v="0"/>
    <s v="Tidak Retur"/>
    <x v="1"/>
    <x v="1"/>
    <n v="1"/>
    <s v="Mangkok Sambal / Saus"/>
    <x v="4"/>
    <n v="0"/>
  </r>
  <r>
    <s v="ORD_0012007"/>
    <x v="14"/>
    <x v="1"/>
    <x v="2"/>
    <s v="Selesai"/>
    <n v="1"/>
    <n v="0"/>
    <x v="0"/>
    <x v="0"/>
    <x v="0"/>
    <n v="0"/>
    <s v="Tidak Retur"/>
    <x v="2"/>
    <x v="2"/>
    <n v="2"/>
    <s v="Baskom / Mangkok Besar, Celengan"/>
    <x v="6"/>
    <n v="0"/>
  </r>
  <r>
    <s v="ORD_0012008"/>
    <x v="14"/>
    <x v="1"/>
    <x v="2"/>
    <s v="Selesai"/>
    <n v="1"/>
    <n v="0"/>
    <x v="0"/>
    <x v="0"/>
    <x v="0"/>
    <n v="0"/>
    <s v="Tidak Retur"/>
    <x v="1"/>
    <x v="1"/>
    <n v="1"/>
    <s v="Pengolah Bumbu / Sayur"/>
    <x v="27"/>
    <n v="0"/>
  </r>
  <r>
    <s v="ORD_0012009"/>
    <x v="14"/>
    <x v="1"/>
    <x v="2"/>
    <s v="Selesai"/>
    <n v="1"/>
    <n v="0"/>
    <x v="0"/>
    <x v="0"/>
    <x v="0"/>
    <n v="0"/>
    <s v="Tidak Retur"/>
    <x v="1"/>
    <x v="1"/>
    <n v="1"/>
    <s v="Tempat Nasi"/>
    <x v="17"/>
    <n v="0"/>
  </r>
  <r>
    <s v="ORD_0012010"/>
    <x v="14"/>
    <x v="1"/>
    <x v="2"/>
    <s v="Selesai"/>
    <n v="1"/>
    <n v="0"/>
    <x v="0"/>
    <x v="0"/>
    <x v="0"/>
    <n v="0"/>
    <s v="Tidak Retur"/>
    <x v="1"/>
    <x v="1"/>
    <n v="1"/>
    <s v="Aksesoris Pintu"/>
    <x v="25"/>
    <n v="0"/>
  </r>
  <r>
    <s v="ORD_0012011"/>
    <x v="14"/>
    <x v="1"/>
    <x v="2"/>
    <s v="Selesai"/>
    <n v="1"/>
    <n v="0"/>
    <x v="0"/>
    <x v="0"/>
    <x v="0"/>
    <n v="0"/>
    <s v="Tidak Retur"/>
    <x v="0"/>
    <x v="0"/>
    <n v="1"/>
    <s v="Seal / Baut / Roof"/>
    <x v="8"/>
    <n v="0"/>
  </r>
  <r>
    <s v="ORD_0012012"/>
    <x v="14"/>
    <x v="1"/>
    <x v="2"/>
    <s v="Selesai"/>
    <n v="1"/>
    <n v="0"/>
    <x v="0"/>
    <x v="0"/>
    <x v="0"/>
    <n v="0"/>
    <s v="Tidak Retur"/>
    <x v="1"/>
    <x v="1"/>
    <n v="1"/>
    <s v="Tempat Nasi"/>
    <x v="17"/>
    <n v="0"/>
  </r>
  <r>
    <s v="ORD_0012013"/>
    <x v="14"/>
    <x v="1"/>
    <x v="2"/>
    <s v="Selesai"/>
    <n v="1"/>
    <n v="0"/>
    <x v="0"/>
    <x v="0"/>
    <x v="0"/>
    <n v="0"/>
    <s v="Tidak Retur"/>
    <x v="1"/>
    <x v="1"/>
    <n v="1"/>
    <s v="Baskom / Mangkok Besar"/>
    <x v="18"/>
    <n v="0"/>
  </r>
  <r>
    <s v="ORD_0012014"/>
    <x v="14"/>
    <x v="1"/>
    <x v="2"/>
    <s v="Selesai"/>
    <n v="1"/>
    <n v="0"/>
    <x v="0"/>
    <x v="0"/>
    <x v="0"/>
    <n v="0"/>
    <s v="Tidak Retur"/>
    <x v="1"/>
    <x v="1"/>
    <n v="1"/>
    <s v="Aksesoris Pintu"/>
    <x v="25"/>
    <n v="0"/>
  </r>
  <r>
    <s v="ORD_0012015"/>
    <x v="14"/>
    <x v="1"/>
    <x v="2"/>
    <s v="Selesai"/>
    <n v="1"/>
    <n v="0"/>
    <x v="0"/>
    <x v="0"/>
    <x v="0"/>
    <n v="0"/>
    <s v="Tidak Retur"/>
    <x v="0"/>
    <x v="0"/>
    <n v="1"/>
    <s v="Baskom / Mangkok Besar"/>
    <x v="18"/>
    <n v="0"/>
  </r>
  <r>
    <s v="ORD_0012016"/>
    <x v="14"/>
    <x v="1"/>
    <x v="2"/>
    <s v="Selesai"/>
    <n v="1"/>
    <n v="0"/>
    <x v="0"/>
    <x v="0"/>
    <x v="0"/>
    <n v="0"/>
    <s v="Tidak Retur"/>
    <x v="1"/>
    <x v="1"/>
    <n v="1"/>
    <s v="Sapu / Pembersih Lantai"/>
    <x v="6"/>
    <n v="0"/>
  </r>
  <r>
    <s v="ORD_0012017"/>
    <x v="14"/>
    <x v="1"/>
    <x v="2"/>
    <s v="Selesai"/>
    <n v="1"/>
    <n v="0"/>
    <x v="0"/>
    <x v="0"/>
    <x v="0"/>
    <n v="0"/>
    <s v="Tidak Retur"/>
    <x v="1"/>
    <x v="1"/>
    <n v="1"/>
    <s v="Lunch Box / Rantang"/>
    <x v="15"/>
    <n v="0"/>
  </r>
  <r>
    <s v="ORD_0012018"/>
    <x v="14"/>
    <x v="1"/>
    <x v="2"/>
    <s v="Selesai"/>
    <n v="1"/>
    <n v="0"/>
    <x v="0"/>
    <x v="0"/>
    <x v="0"/>
    <n v="0"/>
    <s v="Tidak Retur"/>
    <x v="0"/>
    <x v="0"/>
    <n v="1"/>
    <s v="Baskom / Mangkok Besar"/>
    <x v="18"/>
    <n v="0"/>
  </r>
  <r>
    <s v="ORD_0012019"/>
    <x v="14"/>
    <x v="1"/>
    <x v="2"/>
    <s v="Selesai"/>
    <n v="1"/>
    <n v="0"/>
    <x v="0"/>
    <x v="0"/>
    <x v="0"/>
    <n v="0"/>
    <s v="Tidak Retur"/>
    <x v="1"/>
    <x v="1"/>
    <n v="1"/>
    <s v="Seal / Baut / Roof"/>
    <x v="8"/>
    <n v="0"/>
  </r>
  <r>
    <s v="ORD_0012020"/>
    <x v="14"/>
    <x v="1"/>
    <x v="2"/>
    <s v="Batal"/>
    <n v="1"/>
    <n v="1"/>
    <x v="1"/>
    <x v="2"/>
    <x v="7"/>
    <n v="0"/>
    <s v="Tidak Retur"/>
    <x v="1"/>
    <x v="1"/>
    <n v="1"/>
    <s v="Rak / Rak Serbaguna"/>
    <x v="3"/>
    <n v="0"/>
  </r>
  <r>
    <s v="ORD_0012021"/>
    <x v="14"/>
    <x v="1"/>
    <x v="2"/>
    <s v="Batal"/>
    <n v="1"/>
    <n v="1"/>
    <x v="1"/>
    <x v="2"/>
    <x v="11"/>
    <n v="0"/>
    <s v="Tidak Retur"/>
    <x v="2"/>
    <x v="2"/>
    <n v="1"/>
    <s v="Other"/>
    <x v="14"/>
    <n v="0"/>
  </r>
  <r>
    <s v="ORD_0012022"/>
    <x v="14"/>
    <x v="1"/>
    <x v="2"/>
    <s v="Batal"/>
    <n v="1"/>
    <n v="1"/>
    <x v="1"/>
    <x v="2"/>
    <x v="5"/>
    <n v="0"/>
    <s v="Tidak Retur"/>
    <x v="2"/>
    <x v="2"/>
    <n v="1"/>
    <s v="Celengan"/>
    <x v="1"/>
    <n v="1"/>
  </r>
  <r>
    <s v="ORD_0012023"/>
    <x v="14"/>
    <x v="1"/>
    <x v="2"/>
    <s v="Selesai"/>
    <n v="1"/>
    <n v="0"/>
    <x v="0"/>
    <x v="0"/>
    <x v="0"/>
    <n v="0"/>
    <s v="Tidak Retur"/>
    <x v="1"/>
    <x v="1"/>
    <n v="1"/>
    <s v="Keranjang"/>
    <x v="5"/>
    <n v="0"/>
  </r>
  <r>
    <s v="ORD_0012024"/>
    <x v="14"/>
    <x v="1"/>
    <x v="2"/>
    <s v="Selesai"/>
    <n v="1"/>
    <n v="0"/>
    <x v="0"/>
    <x v="0"/>
    <x v="0"/>
    <n v="0"/>
    <s v="Tidak Retur"/>
    <x v="1"/>
    <x v="1"/>
    <n v="1"/>
    <s v="Piring"/>
    <x v="22"/>
    <n v="0"/>
  </r>
  <r>
    <s v="ORD_0012025"/>
    <x v="14"/>
    <x v="1"/>
    <x v="2"/>
    <s v="Selesai"/>
    <n v="1"/>
    <n v="0"/>
    <x v="0"/>
    <x v="0"/>
    <x v="0"/>
    <n v="0"/>
    <s v="Tidak Retur"/>
    <x v="1"/>
    <x v="1"/>
    <n v="1"/>
    <s v="Mangkok Sambal / Saus"/>
    <x v="4"/>
    <n v="0"/>
  </r>
  <r>
    <s v="ORD_0012026"/>
    <x v="14"/>
    <x v="1"/>
    <x v="2"/>
    <s v="Batal"/>
    <n v="1"/>
    <n v="1"/>
    <x v="1"/>
    <x v="1"/>
    <x v="3"/>
    <n v="0"/>
    <s v="Tidak Retur"/>
    <x v="2"/>
    <x v="2"/>
    <n v="1"/>
    <s v="Celengan"/>
    <x v="1"/>
    <n v="1"/>
  </r>
  <r>
    <s v="ORD_0012027"/>
    <x v="14"/>
    <x v="1"/>
    <x v="2"/>
    <s v="Batal"/>
    <n v="1"/>
    <n v="1"/>
    <x v="1"/>
    <x v="2"/>
    <x v="7"/>
    <n v="0"/>
    <s v="Tidak Retur"/>
    <x v="1"/>
    <x v="1"/>
    <n v="1"/>
    <s v="Aksesoris ID Card"/>
    <x v="0"/>
    <n v="0"/>
  </r>
  <r>
    <s v="ORD_0012028"/>
    <x v="14"/>
    <x v="1"/>
    <x v="2"/>
    <s v="Selesai"/>
    <n v="1"/>
    <n v="0"/>
    <x v="0"/>
    <x v="0"/>
    <x v="0"/>
    <n v="0"/>
    <s v="Tidak Retur"/>
    <x v="1"/>
    <x v="1"/>
    <n v="1"/>
    <s v="Tempat Nasi"/>
    <x v="17"/>
    <n v="0"/>
  </r>
  <r>
    <s v="ORD_0012029"/>
    <x v="14"/>
    <x v="1"/>
    <x v="2"/>
    <s v="Selesai"/>
    <n v="1"/>
    <n v="0"/>
    <x v="0"/>
    <x v="0"/>
    <x v="0"/>
    <n v="0"/>
    <s v="Tidak Retur"/>
    <x v="0"/>
    <x v="0"/>
    <n v="1"/>
    <s v="Baskom / Mangkok Besar"/>
    <x v="18"/>
    <n v="0"/>
  </r>
  <r>
    <s v="ORD_0012030"/>
    <x v="14"/>
    <x v="1"/>
    <x v="2"/>
    <s v="Selesai"/>
    <n v="1"/>
    <n v="0"/>
    <x v="0"/>
    <x v="0"/>
    <x v="0"/>
    <n v="0"/>
    <s v="Tidak Retur"/>
    <x v="0"/>
    <x v="0"/>
    <n v="1"/>
    <s v="Botol / Gelas / Mug"/>
    <x v="7"/>
    <n v="0"/>
  </r>
  <r>
    <s v="ORD_0012031"/>
    <x v="14"/>
    <x v="1"/>
    <x v="2"/>
    <s v="Selesai"/>
    <n v="1"/>
    <n v="0"/>
    <x v="0"/>
    <x v="0"/>
    <x v="0"/>
    <n v="0"/>
    <s v="Tidak Retur"/>
    <x v="1"/>
    <x v="1"/>
    <n v="1"/>
    <s v="Tempat Nasi"/>
    <x v="17"/>
    <n v="0"/>
  </r>
  <r>
    <s v="ORD_0012032"/>
    <x v="14"/>
    <x v="1"/>
    <x v="2"/>
    <s v="Selesai"/>
    <n v="1"/>
    <n v="0"/>
    <x v="0"/>
    <x v="0"/>
    <x v="0"/>
    <n v="0"/>
    <s v="Tidak Retur"/>
    <x v="1"/>
    <x v="1"/>
    <n v="1"/>
    <s v="Celengan"/>
    <x v="1"/>
    <n v="0"/>
  </r>
  <r>
    <s v="ORD_0012033"/>
    <x v="14"/>
    <x v="1"/>
    <x v="2"/>
    <s v="Selesai"/>
    <n v="1"/>
    <n v="0"/>
    <x v="0"/>
    <x v="0"/>
    <x v="0"/>
    <n v="0"/>
    <s v="Tidak Retur"/>
    <x v="0"/>
    <x v="0"/>
    <n v="1"/>
    <s v="Celengan"/>
    <x v="1"/>
    <n v="0"/>
  </r>
  <r>
    <s v="ORD_0012034"/>
    <x v="14"/>
    <x v="1"/>
    <x v="2"/>
    <s v="Selesai"/>
    <n v="1"/>
    <n v="0"/>
    <x v="0"/>
    <x v="0"/>
    <x v="0"/>
    <n v="0"/>
    <s v="Tidak Retur"/>
    <x v="1"/>
    <x v="1"/>
    <n v="2"/>
    <s v="Baskom / Mangkok Besar, Piring"/>
    <x v="6"/>
    <n v="0"/>
  </r>
  <r>
    <s v="ORD_0012035"/>
    <x v="14"/>
    <x v="1"/>
    <x v="2"/>
    <s v="Selesai"/>
    <n v="1"/>
    <n v="0"/>
    <x v="0"/>
    <x v="0"/>
    <x v="0"/>
    <n v="0"/>
    <s v="Tidak Retur"/>
    <x v="0"/>
    <x v="0"/>
    <n v="3"/>
    <s v="Other, Pisau / Alat Potong, Teko / Jug"/>
    <x v="6"/>
    <n v="0"/>
  </r>
  <r>
    <s v="ORD_0012036"/>
    <x v="14"/>
    <x v="1"/>
    <x v="2"/>
    <s v="Selesai"/>
    <n v="1"/>
    <n v="0"/>
    <x v="0"/>
    <x v="0"/>
    <x v="0"/>
    <n v="0"/>
    <s v="Tidak Retur"/>
    <x v="2"/>
    <x v="2"/>
    <n v="1"/>
    <s v="Celengan"/>
    <x v="1"/>
    <n v="0"/>
  </r>
  <r>
    <s v="ORD_0012037"/>
    <x v="14"/>
    <x v="1"/>
    <x v="2"/>
    <s v="Selesai"/>
    <n v="1"/>
    <n v="0"/>
    <x v="0"/>
    <x v="0"/>
    <x v="0"/>
    <n v="0"/>
    <s v="Tidak Retur"/>
    <x v="1"/>
    <x v="1"/>
    <n v="1"/>
    <s v="Aksesoris Pintu"/>
    <x v="25"/>
    <n v="0"/>
  </r>
  <r>
    <s v="ORD_0012038"/>
    <x v="14"/>
    <x v="1"/>
    <x v="2"/>
    <s v="Selesai"/>
    <n v="1"/>
    <n v="0"/>
    <x v="0"/>
    <x v="0"/>
    <x v="0"/>
    <n v="0"/>
    <s v="Tidak Retur"/>
    <x v="1"/>
    <x v="1"/>
    <n v="1"/>
    <s v="Aksesoris Pintu"/>
    <x v="25"/>
    <n v="0"/>
  </r>
  <r>
    <s v="ORD_0012039"/>
    <x v="14"/>
    <x v="1"/>
    <x v="2"/>
    <s v="Selesai"/>
    <n v="1"/>
    <n v="0"/>
    <x v="0"/>
    <x v="0"/>
    <x v="0"/>
    <n v="0"/>
    <s v="Tidak Retur"/>
    <x v="1"/>
    <x v="1"/>
    <n v="1"/>
    <s v="Aksesoris Pintu"/>
    <x v="25"/>
    <n v="0"/>
  </r>
  <r>
    <s v="ORD_0012040"/>
    <x v="14"/>
    <x v="1"/>
    <x v="2"/>
    <s v="Selesai"/>
    <n v="1"/>
    <n v="0"/>
    <x v="0"/>
    <x v="0"/>
    <x v="0"/>
    <n v="0"/>
    <s v="Tidak Retur"/>
    <x v="3"/>
    <x v="3"/>
    <n v="1"/>
    <s v="Other"/>
    <x v="14"/>
    <n v="0"/>
  </r>
  <r>
    <s v="ORD_0012041"/>
    <x v="14"/>
    <x v="1"/>
    <x v="2"/>
    <s v="Selesai"/>
    <n v="1"/>
    <n v="0"/>
    <x v="0"/>
    <x v="0"/>
    <x v="0"/>
    <n v="0"/>
    <s v="Tidak Retur"/>
    <x v="0"/>
    <x v="0"/>
    <n v="1"/>
    <s v="Toples / Sealware"/>
    <x v="16"/>
    <n v="0"/>
  </r>
  <r>
    <s v="ORD_0012042"/>
    <x v="14"/>
    <x v="1"/>
    <x v="2"/>
    <s v="Selesai"/>
    <n v="1"/>
    <n v="0"/>
    <x v="0"/>
    <x v="0"/>
    <x v="0"/>
    <n v="0"/>
    <s v="Tidak Retur"/>
    <x v="0"/>
    <x v="0"/>
    <n v="1"/>
    <s v="Celengan"/>
    <x v="1"/>
    <n v="0"/>
  </r>
  <r>
    <s v="ORD_0012043"/>
    <x v="14"/>
    <x v="1"/>
    <x v="2"/>
    <s v="Selesai"/>
    <n v="1"/>
    <n v="0"/>
    <x v="0"/>
    <x v="0"/>
    <x v="0"/>
    <n v="0"/>
    <s v="Tidak Retur"/>
    <x v="0"/>
    <x v="0"/>
    <n v="1"/>
    <s v="Rak / Rak Serbaguna"/>
    <x v="3"/>
    <n v="0"/>
  </r>
  <r>
    <s v="ORD_0012044"/>
    <x v="14"/>
    <x v="1"/>
    <x v="2"/>
    <s v="Selesai"/>
    <n v="1"/>
    <n v="0"/>
    <x v="0"/>
    <x v="0"/>
    <x v="0"/>
    <n v="0"/>
    <s v="Tidak Retur"/>
    <x v="2"/>
    <x v="2"/>
    <n v="1"/>
    <s v="Tempat Nasi"/>
    <x v="17"/>
    <n v="0"/>
  </r>
  <r>
    <s v="ORD_0012045"/>
    <x v="14"/>
    <x v="1"/>
    <x v="2"/>
    <s v="Selesai"/>
    <n v="1"/>
    <n v="0"/>
    <x v="0"/>
    <x v="0"/>
    <x v="0"/>
    <n v="0"/>
    <s v="Tidak Retur"/>
    <x v="1"/>
    <x v="1"/>
    <n v="1"/>
    <s v="Tempat Nasi"/>
    <x v="17"/>
    <n v="0"/>
  </r>
  <r>
    <s v="ORD_0012046"/>
    <x v="14"/>
    <x v="1"/>
    <x v="2"/>
    <s v="Selesai"/>
    <n v="1"/>
    <n v="0"/>
    <x v="0"/>
    <x v="0"/>
    <x v="0"/>
    <n v="0"/>
    <s v="Tidak Retur"/>
    <x v="1"/>
    <x v="1"/>
    <n v="1"/>
    <s v="Peralatan Kamar Mandi"/>
    <x v="10"/>
    <n v="0"/>
  </r>
  <r>
    <s v="ORD_0012047"/>
    <x v="14"/>
    <x v="1"/>
    <x v="2"/>
    <s v="Selesai"/>
    <n v="1"/>
    <n v="0"/>
    <x v="0"/>
    <x v="0"/>
    <x v="0"/>
    <n v="0"/>
    <s v="Tidak Retur"/>
    <x v="1"/>
    <x v="1"/>
    <n v="1"/>
    <s v="Other"/>
    <x v="14"/>
    <n v="0"/>
  </r>
  <r>
    <s v="ORD_0012048"/>
    <x v="14"/>
    <x v="1"/>
    <x v="2"/>
    <s v="Batal"/>
    <n v="1"/>
    <n v="1"/>
    <x v="1"/>
    <x v="2"/>
    <x v="7"/>
    <n v="0"/>
    <s v="Tidak Retur"/>
    <x v="1"/>
    <x v="1"/>
    <n v="1"/>
    <s v="Celengan"/>
    <x v="1"/>
    <n v="0"/>
  </r>
  <r>
    <s v="ORD_0012049"/>
    <x v="14"/>
    <x v="1"/>
    <x v="2"/>
    <s v="Selesai"/>
    <n v="1"/>
    <n v="0"/>
    <x v="0"/>
    <x v="0"/>
    <x v="0"/>
    <n v="0"/>
    <s v="Tidak Retur"/>
    <x v="4"/>
    <x v="4"/>
    <n v="1"/>
    <s v="Celengan"/>
    <x v="1"/>
    <n v="0"/>
  </r>
  <r>
    <s v="ORD_0012050"/>
    <x v="14"/>
    <x v="1"/>
    <x v="2"/>
    <s v="Selesai"/>
    <n v="1"/>
    <n v="0"/>
    <x v="0"/>
    <x v="0"/>
    <x v="0"/>
    <n v="0"/>
    <s v="Tidak Retur"/>
    <x v="1"/>
    <x v="1"/>
    <n v="2"/>
    <s v="Perlengkapan Packing, Toples / Sealware"/>
    <x v="6"/>
    <n v="0"/>
  </r>
  <r>
    <s v="ORD_0012051"/>
    <x v="14"/>
    <x v="1"/>
    <x v="2"/>
    <s v="Selesai"/>
    <n v="1"/>
    <n v="0"/>
    <x v="0"/>
    <x v="0"/>
    <x v="0"/>
    <n v="0"/>
    <s v="Tidak Retur"/>
    <x v="1"/>
    <x v="1"/>
    <n v="1"/>
    <s v="Lunch Box / Rantang"/>
    <x v="15"/>
    <n v="0"/>
  </r>
  <r>
    <s v="ORD_0012052"/>
    <x v="14"/>
    <x v="1"/>
    <x v="2"/>
    <s v="Batal"/>
    <n v="1"/>
    <n v="1"/>
    <x v="1"/>
    <x v="2"/>
    <x v="5"/>
    <n v="0"/>
    <s v="Tidak Retur"/>
    <x v="2"/>
    <x v="2"/>
    <n v="1"/>
    <s v="Celengan"/>
    <x v="1"/>
    <n v="1"/>
  </r>
  <r>
    <s v="ORD_0012053"/>
    <x v="14"/>
    <x v="1"/>
    <x v="2"/>
    <s v="Selesai"/>
    <n v="1"/>
    <n v="0"/>
    <x v="0"/>
    <x v="0"/>
    <x v="0"/>
    <n v="0"/>
    <s v="Tidak Retur"/>
    <x v="1"/>
    <x v="1"/>
    <n v="3"/>
    <s v="Keranjang, Other, Teko / Jug"/>
    <x v="6"/>
    <n v="0"/>
  </r>
  <r>
    <s v="ORD_0012054"/>
    <x v="14"/>
    <x v="1"/>
    <x v="2"/>
    <s v="Selesai"/>
    <n v="1"/>
    <n v="0"/>
    <x v="0"/>
    <x v="0"/>
    <x v="0"/>
    <n v="0"/>
    <s v="Tidak Retur"/>
    <x v="1"/>
    <x v="1"/>
    <n v="1"/>
    <s v="Celengan"/>
    <x v="1"/>
    <n v="0"/>
  </r>
  <r>
    <s v="ORD_0012055"/>
    <x v="14"/>
    <x v="1"/>
    <x v="2"/>
    <s v="Selesai"/>
    <n v="1"/>
    <n v="0"/>
    <x v="0"/>
    <x v="0"/>
    <x v="0"/>
    <n v="0"/>
    <s v="Tidak Retur"/>
    <x v="1"/>
    <x v="1"/>
    <n v="1"/>
    <s v="Keranjang"/>
    <x v="5"/>
    <n v="0"/>
  </r>
  <r>
    <s v="ORD_0012056"/>
    <x v="14"/>
    <x v="1"/>
    <x v="2"/>
    <s v="Selesai"/>
    <n v="1"/>
    <n v="0"/>
    <x v="0"/>
    <x v="0"/>
    <x v="0"/>
    <n v="0"/>
    <s v="Tidak Retur"/>
    <x v="4"/>
    <x v="4"/>
    <n v="1"/>
    <s v="Celengan"/>
    <x v="1"/>
    <n v="0"/>
  </r>
  <r>
    <s v="ORD_0012057"/>
    <x v="14"/>
    <x v="1"/>
    <x v="2"/>
    <s v="Selesai"/>
    <n v="1"/>
    <n v="0"/>
    <x v="0"/>
    <x v="0"/>
    <x v="0"/>
    <n v="0"/>
    <s v="Tidak Retur"/>
    <x v="3"/>
    <x v="3"/>
    <n v="1"/>
    <s v="Celengan"/>
    <x v="1"/>
    <n v="0"/>
  </r>
  <r>
    <s v="ORD_0012058"/>
    <x v="14"/>
    <x v="1"/>
    <x v="2"/>
    <s v="Selesai"/>
    <n v="1"/>
    <n v="0"/>
    <x v="0"/>
    <x v="0"/>
    <x v="0"/>
    <n v="0"/>
    <s v="Tidak Retur"/>
    <x v="1"/>
    <x v="1"/>
    <n v="1"/>
    <s v="Rak / Rak Serbaguna"/>
    <x v="3"/>
    <n v="0"/>
  </r>
  <r>
    <s v="ORD_0012059"/>
    <x v="14"/>
    <x v="1"/>
    <x v="2"/>
    <s v="Selesai"/>
    <n v="1"/>
    <n v="0"/>
    <x v="0"/>
    <x v="0"/>
    <x v="0"/>
    <n v="0"/>
    <s v="Tidak Retur"/>
    <x v="1"/>
    <x v="1"/>
    <n v="1"/>
    <s v="Tempat Nasi"/>
    <x v="17"/>
    <n v="0"/>
  </r>
  <r>
    <s v="ORD_0012060"/>
    <x v="14"/>
    <x v="1"/>
    <x v="2"/>
    <s v="Selesai"/>
    <n v="1"/>
    <n v="0"/>
    <x v="0"/>
    <x v="0"/>
    <x v="0"/>
    <n v="0"/>
    <s v="Tidak Retur"/>
    <x v="0"/>
    <x v="0"/>
    <n v="1"/>
    <s v="Botol / Gelas / Mug"/>
    <x v="7"/>
    <n v="0"/>
  </r>
  <r>
    <s v="ORD_0012061"/>
    <x v="14"/>
    <x v="1"/>
    <x v="2"/>
    <s v="Selesai"/>
    <n v="1"/>
    <n v="0"/>
    <x v="0"/>
    <x v="0"/>
    <x v="0"/>
    <n v="0"/>
    <s v="Tidak Retur"/>
    <x v="0"/>
    <x v="0"/>
    <n v="1"/>
    <s v="Other"/>
    <x v="14"/>
    <n v="0"/>
  </r>
  <r>
    <s v="ORD_0012062"/>
    <x v="14"/>
    <x v="1"/>
    <x v="2"/>
    <s v="Selesai"/>
    <n v="1"/>
    <n v="0"/>
    <x v="0"/>
    <x v="0"/>
    <x v="0"/>
    <n v="0"/>
    <s v="Tidak Retur"/>
    <x v="2"/>
    <x v="2"/>
    <n v="1"/>
    <s v="Baskom / Mangkok Besar"/>
    <x v="18"/>
    <n v="0"/>
  </r>
  <r>
    <s v="ORD_0012063"/>
    <x v="14"/>
    <x v="1"/>
    <x v="2"/>
    <s v="Selesai"/>
    <n v="1"/>
    <n v="0"/>
    <x v="0"/>
    <x v="0"/>
    <x v="0"/>
    <n v="0"/>
    <s v="Tidak Retur"/>
    <x v="2"/>
    <x v="2"/>
    <n v="1"/>
    <s v="Other"/>
    <x v="14"/>
    <n v="0"/>
  </r>
  <r>
    <s v="ORD_0012064"/>
    <x v="14"/>
    <x v="1"/>
    <x v="2"/>
    <s v="Selesai"/>
    <n v="1"/>
    <n v="0"/>
    <x v="0"/>
    <x v="0"/>
    <x v="0"/>
    <n v="0"/>
    <s v="Tidak Retur"/>
    <x v="2"/>
    <x v="2"/>
    <n v="1"/>
    <s v="Aksesoris Pintu"/>
    <x v="25"/>
    <n v="0"/>
  </r>
  <r>
    <s v="ORD_0012065"/>
    <x v="14"/>
    <x v="1"/>
    <x v="2"/>
    <s v="Batal"/>
    <n v="1"/>
    <n v="1"/>
    <x v="1"/>
    <x v="1"/>
    <x v="3"/>
    <n v="0"/>
    <s v="Tidak Retur"/>
    <x v="1"/>
    <x v="1"/>
    <n v="1"/>
    <s v="Celengan"/>
    <x v="1"/>
    <n v="0"/>
  </r>
  <r>
    <s v="ORD_0012066"/>
    <x v="14"/>
    <x v="1"/>
    <x v="2"/>
    <s v="Selesai"/>
    <n v="1"/>
    <n v="0"/>
    <x v="0"/>
    <x v="0"/>
    <x v="0"/>
    <n v="0"/>
    <s v="Tidak Retur"/>
    <x v="1"/>
    <x v="1"/>
    <n v="1"/>
    <s v="Celengan"/>
    <x v="1"/>
    <n v="0"/>
  </r>
  <r>
    <s v="ORD_0012067"/>
    <x v="14"/>
    <x v="1"/>
    <x v="2"/>
    <s v="Selesai"/>
    <n v="1"/>
    <n v="0"/>
    <x v="0"/>
    <x v="0"/>
    <x v="0"/>
    <n v="0"/>
    <s v="Tidak Retur"/>
    <x v="1"/>
    <x v="1"/>
    <n v="1"/>
    <s v="Lunch Box / Rantang"/>
    <x v="15"/>
    <n v="0"/>
  </r>
  <r>
    <s v="ORD_0012068"/>
    <x v="14"/>
    <x v="1"/>
    <x v="2"/>
    <s v="Batal"/>
    <n v="1"/>
    <n v="1"/>
    <x v="1"/>
    <x v="1"/>
    <x v="1"/>
    <n v="0"/>
    <s v="Tidak Retur"/>
    <x v="1"/>
    <x v="1"/>
    <n v="1"/>
    <s v="Teko / Jug"/>
    <x v="24"/>
    <n v="0"/>
  </r>
  <r>
    <s v="ORD_0012069"/>
    <x v="14"/>
    <x v="1"/>
    <x v="2"/>
    <s v="Selesai"/>
    <n v="1"/>
    <n v="0"/>
    <x v="0"/>
    <x v="0"/>
    <x v="0"/>
    <n v="0"/>
    <s v="Tidak Retur"/>
    <x v="0"/>
    <x v="0"/>
    <n v="1"/>
    <s v="Aksesoris Pintu"/>
    <x v="25"/>
    <n v="0"/>
  </r>
  <r>
    <s v="ORD_0012070"/>
    <x v="14"/>
    <x v="1"/>
    <x v="2"/>
    <s v="Selesai"/>
    <n v="1"/>
    <n v="0"/>
    <x v="0"/>
    <x v="0"/>
    <x v="0"/>
    <n v="0"/>
    <s v="Tidak Retur"/>
    <x v="1"/>
    <x v="1"/>
    <n v="1"/>
    <s v="Piring"/>
    <x v="22"/>
    <n v="0"/>
  </r>
  <r>
    <s v="ORD_0012071"/>
    <x v="14"/>
    <x v="1"/>
    <x v="2"/>
    <s v="Selesai"/>
    <n v="1"/>
    <n v="0"/>
    <x v="0"/>
    <x v="0"/>
    <x v="0"/>
    <n v="0"/>
    <s v="Tidak Retur"/>
    <x v="1"/>
    <x v="1"/>
    <n v="2"/>
    <s v="Aksesoris Pintu, Mangkok Sambal / Saus"/>
    <x v="6"/>
    <n v="0"/>
  </r>
  <r>
    <s v="ORD_0012072"/>
    <x v="14"/>
    <x v="1"/>
    <x v="2"/>
    <s v="Selesai"/>
    <n v="1"/>
    <n v="0"/>
    <x v="0"/>
    <x v="0"/>
    <x v="0"/>
    <n v="0"/>
    <s v="Tidak Retur"/>
    <x v="2"/>
    <x v="2"/>
    <n v="1"/>
    <s v="Mangkok Sambal / Saus"/>
    <x v="4"/>
    <n v="0"/>
  </r>
  <r>
    <s v="ORD_0012073"/>
    <x v="14"/>
    <x v="1"/>
    <x v="2"/>
    <s v="Selesai"/>
    <n v="1"/>
    <n v="0"/>
    <x v="0"/>
    <x v="0"/>
    <x v="0"/>
    <n v="0"/>
    <s v="Tidak Retur"/>
    <x v="1"/>
    <x v="1"/>
    <n v="1"/>
    <s v="Aksesoris Pintu"/>
    <x v="25"/>
    <n v="0"/>
  </r>
  <r>
    <s v="ORD_0012074"/>
    <x v="14"/>
    <x v="1"/>
    <x v="2"/>
    <s v="Selesai"/>
    <n v="1"/>
    <n v="0"/>
    <x v="0"/>
    <x v="0"/>
    <x v="0"/>
    <n v="0"/>
    <s v="Tidak Retur"/>
    <x v="1"/>
    <x v="1"/>
    <n v="1"/>
    <s v="Other"/>
    <x v="14"/>
    <n v="0"/>
  </r>
  <r>
    <s v="ORD_0012075"/>
    <x v="14"/>
    <x v="1"/>
    <x v="2"/>
    <s v="Selesai"/>
    <n v="1"/>
    <n v="0"/>
    <x v="0"/>
    <x v="0"/>
    <x v="0"/>
    <n v="0"/>
    <s v="Tidak Retur"/>
    <x v="1"/>
    <x v="1"/>
    <n v="1"/>
    <s v="Aksesoris Pintu"/>
    <x v="25"/>
    <n v="0"/>
  </r>
  <r>
    <s v="ORD_0012076"/>
    <x v="14"/>
    <x v="1"/>
    <x v="2"/>
    <s v="Selesai"/>
    <n v="1"/>
    <n v="0"/>
    <x v="0"/>
    <x v="0"/>
    <x v="0"/>
    <n v="0"/>
    <s v="Tidak Retur"/>
    <x v="1"/>
    <x v="1"/>
    <n v="1"/>
    <s v="Celengan"/>
    <x v="1"/>
    <n v="0"/>
  </r>
  <r>
    <s v="ORD_0012077"/>
    <x v="14"/>
    <x v="1"/>
    <x v="2"/>
    <s v="Batal"/>
    <n v="1"/>
    <n v="1"/>
    <x v="1"/>
    <x v="2"/>
    <x v="5"/>
    <n v="0"/>
    <s v="Tidak Retur"/>
    <x v="2"/>
    <x v="2"/>
    <n v="2"/>
    <s v="Perlengkapan Packing, Piring"/>
    <x v="6"/>
    <n v="1"/>
  </r>
  <r>
    <s v="ORD_0012078"/>
    <x v="14"/>
    <x v="1"/>
    <x v="2"/>
    <s v="Selesai"/>
    <n v="1"/>
    <n v="0"/>
    <x v="0"/>
    <x v="0"/>
    <x v="0"/>
    <n v="0"/>
    <s v="Tidak Retur"/>
    <x v="4"/>
    <x v="4"/>
    <n v="1"/>
    <s v="Keranjang"/>
    <x v="5"/>
    <n v="0"/>
  </r>
  <r>
    <s v="ORD_0012079"/>
    <x v="14"/>
    <x v="1"/>
    <x v="2"/>
    <s v="Batal"/>
    <n v="1"/>
    <n v="1"/>
    <x v="1"/>
    <x v="1"/>
    <x v="1"/>
    <n v="0"/>
    <s v="Tidak Retur"/>
    <x v="2"/>
    <x v="2"/>
    <n v="2"/>
    <s v="Perlengkapan Packing, Piring"/>
    <x v="6"/>
    <n v="0"/>
  </r>
  <r>
    <s v="ORD_0012080"/>
    <x v="14"/>
    <x v="1"/>
    <x v="2"/>
    <s v="Selesai"/>
    <n v="1"/>
    <n v="0"/>
    <x v="0"/>
    <x v="0"/>
    <x v="0"/>
    <n v="0"/>
    <s v="Tidak Retur"/>
    <x v="1"/>
    <x v="1"/>
    <n v="1"/>
    <s v="Aksesoris Pintu"/>
    <x v="25"/>
    <n v="0"/>
  </r>
  <r>
    <s v="ORD_0012081"/>
    <x v="14"/>
    <x v="1"/>
    <x v="2"/>
    <s v="Selesai"/>
    <n v="1"/>
    <n v="0"/>
    <x v="0"/>
    <x v="0"/>
    <x v="0"/>
    <n v="0"/>
    <s v="Tidak Retur"/>
    <x v="4"/>
    <x v="4"/>
    <n v="1"/>
    <s v="Seal / Baut / Roof"/>
    <x v="8"/>
    <n v="0"/>
  </r>
  <r>
    <s v="ORD_0012082"/>
    <x v="14"/>
    <x v="1"/>
    <x v="2"/>
    <s v="Selesai"/>
    <n v="1"/>
    <n v="0"/>
    <x v="0"/>
    <x v="0"/>
    <x v="0"/>
    <n v="0"/>
    <s v="Tidak Retur"/>
    <x v="1"/>
    <x v="1"/>
    <n v="1"/>
    <s v="Aksesoris Pintu"/>
    <x v="25"/>
    <n v="0"/>
  </r>
  <r>
    <s v="ORD_0012083"/>
    <x v="14"/>
    <x v="1"/>
    <x v="2"/>
    <s v="Selesai"/>
    <n v="1"/>
    <n v="0"/>
    <x v="0"/>
    <x v="0"/>
    <x v="0"/>
    <n v="0"/>
    <s v="Tidak Retur"/>
    <x v="1"/>
    <x v="1"/>
    <n v="1"/>
    <s v="Stempel / Alat Kantor"/>
    <x v="23"/>
    <n v="0"/>
  </r>
  <r>
    <s v="ORD_0012084"/>
    <x v="14"/>
    <x v="1"/>
    <x v="2"/>
    <s v="Selesai"/>
    <n v="1"/>
    <n v="0"/>
    <x v="0"/>
    <x v="0"/>
    <x v="0"/>
    <n v="0"/>
    <s v="Tidak Retur"/>
    <x v="1"/>
    <x v="1"/>
    <n v="1"/>
    <s v="Gayung"/>
    <x v="26"/>
    <n v="0"/>
  </r>
  <r>
    <s v="ORD_0012085"/>
    <x v="14"/>
    <x v="1"/>
    <x v="2"/>
    <s v="Selesai"/>
    <n v="1"/>
    <n v="0"/>
    <x v="0"/>
    <x v="0"/>
    <x v="0"/>
    <n v="0"/>
    <s v="Tidak Retur"/>
    <x v="1"/>
    <x v="1"/>
    <n v="1"/>
    <s v="Aksesoris Pintu"/>
    <x v="25"/>
    <n v="0"/>
  </r>
  <r>
    <s v="ORD_0012086"/>
    <x v="14"/>
    <x v="1"/>
    <x v="2"/>
    <s v="Selesai"/>
    <n v="1"/>
    <n v="0"/>
    <x v="0"/>
    <x v="0"/>
    <x v="0"/>
    <n v="0"/>
    <s v="Tidak Retur"/>
    <x v="1"/>
    <x v="1"/>
    <n v="1"/>
    <s v="Nampan / Tray"/>
    <x v="9"/>
    <n v="0"/>
  </r>
  <r>
    <s v="ORD_0012087"/>
    <x v="14"/>
    <x v="1"/>
    <x v="2"/>
    <s v="Selesai"/>
    <n v="1"/>
    <n v="0"/>
    <x v="0"/>
    <x v="0"/>
    <x v="0"/>
    <n v="0"/>
    <s v="Tidak Retur"/>
    <x v="2"/>
    <x v="2"/>
    <n v="1"/>
    <s v="Other"/>
    <x v="14"/>
    <n v="0"/>
  </r>
  <r>
    <s v="ORD_0012088"/>
    <x v="14"/>
    <x v="1"/>
    <x v="2"/>
    <s v="Selesai"/>
    <n v="1"/>
    <n v="0"/>
    <x v="0"/>
    <x v="0"/>
    <x v="0"/>
    <n v="0"/>
    <s v="Tidak Retur"/>
    <x v="1"/>
    <x v="1"/>
    <n v="1"/>
    <s v="Seal / Baut / Roof"/>
    <x v="8"/>
    <n v="0"/>
  </r>
  <r>
    <s v="ORD_0012089"/>
    <x v="14"/>
    <x v="1"/>
    <x v="2"/>
    <s v="Selesai"/>
    <n v="1"/>
    <n v="0"/>
    <x v="0"/>
    <x v="0"/>
    <x v="0"/>
    <n v="0"/>
    <s v="Tidak Retur"/>
    <x v="1"/>
    <x v="1"/>
    <n v="1"/>
    <s v="Mangkok Sambal / Saus"/>
    <x v="4"/>
    <n v="0"/>
  </r>
  <r>
    <s v="ORD_0012090"/>
    <x v="14"/>
    <x v="1"/>
    <x v="2"/>
    <s v="Retur Penuh (Efektif Batal)"/>
    <n v="1"/>
    <n v="1"/>
    <x v="0"/>
    <x v="0"/>
    <x v="0"/>
    <n v="1"/>
    <s v="Penuh"/>
    <x v="2"/>
    <x v="2"/>
    <n v="1"/>
    <s v="Piring"/>
    <x v="22"/>
    <n v="0"/>
  </r>
  <r>
    <s v="ORD_0012091"/>
    <x v="14"/>
    <x v="1"/>
    <x v="2"/>
    <s v="Selesai"/>
    <n v="1"/>
    <n v="0"/>
    <x v="0"/>
    <x v="0"/>
    <x v="0"/>
    <n v="0"/>
    <s v="Tidak Retur"/>
    <x v="0"/>
    <x v="0"/>
    <n v="3"/>
    <s v="Botol / Gelas / Mug, Other, Plastik / Wadah Plastik"/>
    <x v="6"/>
    <n v="0"/>
  </r>
  <r>
    <s v="ORD_0012092"/>
    <x v="14"/>
    <x v="1"/>
    <x v="2"/>
    <s v="Selesai"/>
    <n v="1"/>
    <n v="0"/>
    <x v="0"/>
    <x v="0"/>
    <x v="0"/>
    <n v="0"/>
    <s v="Tidak Retur"/>
    <x v="3"/>
    <x v="3"/>
    <n v="1"/>
    <s v="Celengan"/>
    <x v="1"/>
    <n v="0"/>
  </r>
  <r>
    <s v="ORD_0012093"/>
    <x v="14"/>
    <x v="1"/>
    <x v="2"/>
    <s v="Selesai"/>
    <n v="1"/>
    <n v="0"/>
    <x v="0"/>
    <x v="0"/>
    <x v="0"/>
    <n v="0"/>
    <s v="Tidak Retur"/>
    <x v="1"/>
    <x v="1"/>
    <n v="1"/>
    <s v="Aksesoris Pintu"/>
    <x v="25"/>
    <n v="0"/>
  </r>
  <r>
    <s v="ORD_0012094"/>
    <x v="14"/>
    <x v="1"/>
    <x v="2"/>
    <s v="Selesai"/>
    <n v="1"/>
    <n v="0"/>
    <x v="0"/>
    <x v="0"/>
    <x v="0"/>
    <n v="0"/>
    <s v="Tidak Retur"/>
    <x v="2"/>
    <x v="2"/>
    <n v="1"/>
    <s v="Celengan"/>
    <x v="1"/>
    <n v="0"/>
  </r>
  <r>
    <s v="ORD_0012095"/>
    <x v="14"/>
    <x v="1"/>
    <x v="2"/>
    <s v="Selesai"/>
    <n v="1"/>
    <n v="0"/>
    <x v="0"/>
    <x v="0"/>
    <x v="0"/>
    <n v="0"/>
    <s v="Tidak Retur"/>
    <x v="1"/>
    <x v="1"/>
    <n v="1"/>
    <s v="Aksesoris Pintu"/>
    <x v="25"/>
    <n v="0"/>
  </r>
  <r>
    <s v="ORD_0012096"/>
    <x v="14"/>
    <x v="1"/>
    <x v="2"/>
    <s v="Selesai"/>
    <n v="1"/>
    <n v="0"/>
    <x v="0"/>
    <x v="0"/>
    <x v="0"/>
    <n v="0"/>
    <s v="Tidak Retur"/>
    <x v="0"/>
    <x v="0"/>
    <n v="1"/>
    <s v="Toples / Sealware"/>
    <x v="16"/>
    <n v="0"/>
  </r>
  <r>
    <s v="ORD_0012097"/>
    <x v="14"/>
    <x v="1"/>
    <x v="2"/>
    <s v="Selesai"/>
    <n v="1"/>
    <n v="0"/>
    <x v="0"/>
    <x v="0"/>
    <x v="0"/>
    <n v="0"/>
    <s v="Tidak Retur"/>
    <x v="4"/>
    <x v="4"/>
    <n v="1"/>
    <s v="Celengan"/>
    <x v="1"/>
    <n v="0"/>
  </r>
  <r>
    <s v="ORD_0012098"/>
    <x v="14"/>
    <x v="1"/>
    <x v="2"/>
    <s v="Selesai"/>
    <n v="1"/>
    <n v="0"/>
    <x v="0"/>
    <x v="0"/>
    <x v="0"/>
    <n v="0"/>
    <s v="Tidak Retur"/>
    <x v="1"/>
    <x v="1"/>
    <n v="1"/>
    <s v="Baskom / Mangkok Besar"/>
    <x v="18"/>
    <n v="0"/>
  </r>
  <r>
    <s v="ORD_0012099"/>
    <x v="14"/>
    <x v="1"/>
    <x v="2"/>
    <s v="Selesai"/>
    <n v="1"/>
    <n v="0"/>
    <x v="0"/>
    <x v="0"/>
    <x v="0"/>
    <n v="0"/>
    <s v="Tidak Retur"/>
    <x v="2"/>
    <x v="2"/>
    <n v="1"/>
    <s v="Celengan"/>
    <x v="1"/>
    <n v="0"/>
  </r>
  <r>
    <s v="ORD_0012100"/>
    <x v="14"/>
    <x v="1"/>
    <x v="2"/>
    <s v="Selesai"/>
    <n v="1"/>
    <n v="0"/>
    <x v="0"/>
    <x v="0"/>
    <x v="0"/>
    <n v="0"/>
    <s v="Tidak Retur"/>
    <x v="1"/>
    <x v="1"/>
    <n v="1"/>
    <s v="Aksesoris Pintu"/>
    <x v="25"/>
    <n v="0"/>
  </r>
  <r>
    <s v="ORD_0012101"/>
    <x v="14"/>
    <x v="1"/>
    <x v="2"/>
    <s v="Selesai"/>
    <n v="1"/>
    <n v="0"/>
    <x v="0"/>
    <x v="0"/>
    <x v="0"/>
    <n v="0"/>
    <s v="Tidak Retur"/>
    <x v="1"/>
    <x v="1"/>
    <n v="1"/>
    <s v="Toples / Sealware"/>
    <x v="16"/>
    <n v="0"/>
  </r>
  <r>
    <s v="ORD_0012102"/>
    <x v="14"/>
    <x v="1"/>
    <x v="2"/>
    <s v="Batal"/>
    <n v="1"/>
    <n v="1"/>
    <x v="1"/>
    <x v="2"/>
    <x v="5"/>
    <n v="0"/>
    <s v="Tidak Retur"/>
    <x v="2"/>
    <x v="2"/>
    <n v="1"/>
    <s v="Aksesoris Pintu"/>
    <x v="25"/>
    <n v="1"/>
  </r>
  <r>
    <s v="ORD_0012103"/>
    <x v="14"/>
    <x v="1"/>
    <x v="2"/>
    <s v="Selesai"/>
    <n v="1"/>
    <n v="0"/>
    <x v="0"/>
    <x v="0"/>
    <x v="0"/>
    <n v="0"/>
    <s v="Tidak Retur"/>
    <x v="1"/>
    <x v="1"/>
    <n v="1"/>
    <s v="Peralatan Kamar Mandi"/>
    <x v="10"/>
    <n v="0"/>
  </r>
  <r>
    <s v="ORD_0012104"/>
    <x v="14"/>
    <x v="1"/>
    <x v="2"/>
    <s v="Selesai"/>
    <n v="1"/>
    <n v="0"/>
    <x v="0"/>
    <x v="0"/>
    <x v="0"/>
    <n v="0"/>
    <s v="Tidak Retur"/>
    <x v="1"/>
    <x v="1"/>
    <n v="1"/>
    <s v="Baskom / Mangkok Besar"/>
    <x v="18"/>
    <n v="0"/>
  </r>
  <r>
    <s v="ORD_0012105"/>
    <x v="14"/>
    <x v="1"/>
    <x v="2"/>
    <s v="Selesai"/>
    <n v="1"/>
    <n v="0"/>
    <x v="0"/>
    <x v="0"/>
    <x v="0"/>
    <n v="0"/>
    <s v="Tidak Retur"/>
    <x v="1"/>
    <x v="1"/>
    <n v="1"/>
    <s v="Teko / Jug"/>
    <x v="24"/>
    <n v="0"/>
  </r>
  <r>
    <s v="ORD_0012106"/>
    <x v="14"/>
    <x v="1"/>
    <x v="2"/>
    <s v="Selesai"/>
    <n v="1"/>
    <n v="0"/>
    <x v="0"/>
    <x v="0"/>
    <x v="0"/>
    <n v="0"/>
    <s v="Tidak Retur"/>
    <x v="4"/>
    <x v="4"/>
    <n v="1"/>
    <s v="Tempat Nasi"/>
    <x v="17"/>
    <n v="0"/>
  </r>
  <r>
    <s v="ORD_0012107"/>
    <x v="14"/>
    <x v="1"/>
    <x v="2"/>
    <s v="Selesai"/>
    <n v="1"/>
    <n v="0"/>
    <x v="0"/>
    <x v="0"/>
    <x v="0"/>
    <n v="0"/>
    <s v="Tidak Retur"/>
    <x v="1"/>
    <x v="1"/>
    <n v="1"/>
    <s v="Other"/>
    <x v="14"/>
    <n v="0"/>
  </r>
  <r>
    <s v="ORD_0012108"/>
    <x v="14"/>
    <x v="1"/>
    <x v="2"/>
    <s v="Selesai"/>
    <n v="1"/>
    <n v="0"/>
    <x v="0"/>
    <x v="0"/>
    <x v="0"/>
    <n v="0"/>
    <s v="Tidak Retur"/>
    <x v="2"/>
    <x v="2"/>
    <n v="1"/>
    <s v="Aksesoris Pintu"/>
    <x v="25"/>
    <n v="0"/>
  </r>
  <r>
    <s v="ORD_0012109"/>
    <x v="14"/>
    <x v="1"/>
    <x v="2"/>
    <s v="Batal"/>
    <n v="1"/>
    <n v="1"/>
    <x v="1"/>
    <x v="2"/>
    <x v="5"/>
    <n v="0"/>
    <s v="Tidak Retur"/>
    <x v="2"/>
    <x v="2"/>
    <n v="1"/>
    <s v="Other"/>
    <x v="14"/>
    <n v="1"/>
  </r>
  <r>
    <s v="ORD_0012110"/>
    <x v="14"/>
    <x v="1"/>
    <x v="2"/>
    <s v="Selesai"/>
    <n v="1"/>
    <n v="0"/>
    <x v="0"/>
    <x v="0"/>
    <x v="0"/>
    <n v="0"/>
    <s v="Tidak Retur"/>
    <x v="1"/>
    <x v="1"/>
    <n v="1"/>
    <s v="Aksesoris Pintu"/>
    <x v="25"/>
    <n v="0"/>
  </r>
  <r>
    <s v="ORD_0012111"/>
    <x v="14"/>
    <x v="1"/>
    <x v="2"/>
    <s v="Selesai"/>
    <n v="1"/>
    <n v="0"/>
    <x v="0"/>
    <x v="0"/>
    <x v="0"/>
    <n v="0"/>
    <s v="Tidak Retur"/>
    <x v="2"/>
    <x v="2"/>
    <n v="2"/>
    <s v="Aksesoris Pintu, Plastik / Wadah Plastik"/>
    <x v="6"/>
    <n v="0"/>
  </r>
  <r>
    <s v="ORD_0012112"/>
    <x v="14"/>
    <x v="1"/>
    <x v="2"/>
    <s v="Selesai"/>
    <n v="1"/>
    <n v="0"/>
    <x v="0"/>
    <x v="0"/>
    <x v="0"/>
    <n v="0"/>
    <s v="Tidak Retur"/>
    <x v="1"/>
    <x v="1"/>
    <n v="1"/>
    <s v="Keranjang"/>
    <x v="5"/>
    <n v="0"/>
  </r>
  <r>
    <s v="ORD_0012113"/>
    <x v="14"/>
    <x v="1"/>
    <x v="2"/>
    <s v="Selesai"/>
    <n v="1"/>
    <n v="0"/>
    <x v="0"/>
    <x v="0"/>
    <x v="0"/>
    <n v="0"/>
    <s v="Tidak Retur"/>
    <x v="1"/>
    <x v="1"/>
    <n v="1"/>
    <s v="Aksesoris Pintu"/>
    <x v="25"/>
    <n v="0"/>
  </r>
  <r>
    <s v="ORD_0012114"/>
    <x v="14"/>
    <x v="1"/>
    <x v="2"/>
    <s v="Selesai"/>
    <n v="1"/>
    <n v="0"/>
    <x v="0"/>
    <x v="0"/>
    <x v="0"/>
    <n v="0"/>
    <s v="Tidak Retur"/>
    <x v="1"/>
    <x v="1"/>
    <n v="1"/>
    <s v="Aksesoris Pintu"/>
    <x v="25"/>
    <n v="0"/>
  </r>
  <r>
    <s v="ORD_0012115"/>
    <x v="14"/>
    <x v="1"/>
    <x v="2"/>
    <s v="Selesai"/>
    <n v="1"/>
    <n v="0"/>
    <x v="0"/>
    <x v="0"/>
    <x v="0"/>
    <n v="0"/>
    <s v="Tidak Retur"/>
    <x v="4"/>
    <x v="4"/>
    <n v="1"/>
    <s v="Mangkok Sambal / Saus"/>
    <x v="4"/>
    <n v="0"/>
  </r>
  <r>
    <s v="ORD_0012116"/>
    <x v="14"/>
    <x v="1"/>
    <x v="2"/>
    <s v="Selesai"/>
    <n v="1"/>
    <n v="0"/>
    <x v="0"/>
    <x v="0"/>
    <x v="0"/>
    <n v="0"/>
    <s v="Tidak Retur"/>
    <x v="0"/>
    <x v="0"/>
    <n v="1"/>
    <s v="Celengan"/>
    <x v="1"/>
    <n v="0"/>
  </r>
  <r>
    <s v="ORD_0012117"/>
    <x v="14"/>
    <x v="1"/>
    <x v="2"/>
    <s v="Selesai"/>
    <n v="1"/>
    <n v="0"/>
    <x v="0"/>
    <x v="0"/>
    <x v="0"/>
    <n v="0"/>
    <s v="Tidak Retur"/>
    <x v="1"/>
    <x v="1"/>
    <n v="1"/>
    <s v="Aksesoris Pintu"/>
    <x v="25"/>
    <n v="0"/>
  </r>
  <r>
    <s v="ORD_0012118"/>
    <x v="14"/>
    <x v="1"/>
    <x v="2"/>
    <s v="Selesai"/>
    <n v="1"/>
    <n v="0"/>
    <x v="0"/>
    <x v="0"/>
    <x v="0"/>
    <n v="0"/>
    <s v="Tidak Retur"/>
    <x v="3"/>
    <x v="3"/>
    <n v="1"/>
    <s v="Aksesoris Pintu"/>
    <x v="25"/>
    <n v="0"/>
  </r>
  <r>
    <s v="ORD_0012119"/>
    <x v="14"/>
    <x v="1"/>
    <x v="2"/>
    <s v="Batal"/>
    <n v="1"/>
    <n v="1"/>
    <x v="1"/>
    <x v="2"/>
    <x v="12"/>
    <n v="0"/>
    <s v="Tidak Retur"/>
    <x v="1"/>
    <x v="1"/>
    <n v="1"/>
    <s v="Other"/>
    <x v="14"/>
    <n v="0"/>
  </r>
  <r>
    <s v="ORD_0012120"/>
    <x v="14"/>
    <x v="1"/>
    <x v="2"/>
    <s v="Selesai"/>
    <n v="1"/>
    <n v="0"/>
    <x v="0"/>
    <x v="0"/>
    <x v="0"/>
    <n v="0"/>
    <s v="Tidak Retur"/>
    <x v="0"/>
    <x v="0"/>
    <n v="1"/>
    <s v="Celengan"/>
    <x v="1"/>
    <n v="0"/>
  </r>
  <r>
    <s v="ORD_0012121"/>
    <x v="14"/>
    <x v="1"/>
    <x v="2"/>
    <s v="Selesai"/>
    <n v="1"/>
    <n v="0"/>
    <x v="0"/>
    <x v="0"/>
    <x v="0"/>
    <n v="0"/>
    <s v="Tidak Retur"/>
    <x v="0"/>
    <x v="0"/>
    <n v="1"/>
    <s v="Aksesoris Pintu"/>
    <x v="25"/>
    <n v="0"/>
  </r>
  <r>
    <s v="ORD_0012122"/>
    <x v="14"/>
    <x v="1"/>
    <x v="2"/>
    <s v="Selesai"/>
    <n v="1"/>
    <n v="0"/>
    <x v="0"/>
    <x v="0"/>
    <x v="0"/>
    <n v="0"/>
    <s v="Tidak Retur"/>
    <x v="1"/>
    <x v="1"/>
    <n v="1"/>
    <s v="Mangkok Sambal / Saus"/>
    <x v="4"/>
    <n v="0"/>
  </r>
  <r>
    <s v="ORD_0012123"/>
    <x v="14"/>
    <x v="1"/>
    <x v="2"/>
    <s v="Selesai"/>
    <n v="1"/>
    <n v="0"/>
    <x v="0"/>
    <x v="0"/>
    <x v="0"/>
    <n v="0"/>
    <s v="Tidak Retur"/>
    <x v="2"/>
    <x v="2"/>
    <n v="5"/>
    <s v="Baskom / Mangkok Besar, Mangkok, Piring, Pisau / Alat Potong, Spatula"/>
    <x v="6"/>
    <n v="0"/>
  </r>
  <r>
    <s v="ORD_0012124"/>
    <x v="14"/>
    <x v="1"/>
    <x v="2"/>
    <s v="Selesai"/>
    <n v="1"/>
    <n v="0"/>
    <x v="0"/>
    <x v="0"/>
    <x v="0"/>
    <n v="0"/>
    <s v="Tidak Retur"/>
    <x v="1"/>
    <x v="1"/>
    <n v="1"/>
    <s v="Botol / Gelas / Mug"/>
    <x v="7"/>
    <n v="0"/>
  </r>
  <r>
    <s v="ORD_0012125"/>
    <x v="14"/>
    <x v="1"/>
    <x v="2"/>
    <s v="Selesai"/>
    <n v="1"/>
    <n v="0"/>
    <x v="0"/>
    <x v="0"/>
    <x v="0"/>
    <n v="0"/>
    <s v="Tidak Retur"/>
    <x v="1"/>
    <x v="1"/>
    <n v="1"/>
    <s v="Other"/>
    <x v="14"/>
    <n v="0"/>
  </r>
  <r>
    <s v="ORD_0012126"/>
    <x v="14"/>
    <x v="1"/>
    <x v="2"/>
    <s v="Batal"/>
    <n v="1"/>
    <n v="1"/>
    <x v="1"/>
    <x v="1"/>
    <x v="2"/>
    <n v="0"/>
    <s v="Tidak Retur"/>
    <x v="1"/>
    <x v="1"/>
    <n v="1"/>
    <s v="Rak / Rak Serbaguna"/>
    <x v="3"/>
    <n v="0"/>
  </r>
  <r>
    <s v="ORD_0012127"/>
    <x v="14"/>
    <x v="1"/>
    <x v="2"/>
    <s v="Selesai"/>
    <n v="1"/>
    <n v="0"/>
    <x v="0"/>
    <x v="0"/>
    <x v="0"/>
    <n v="0"/>
    <s v="Tidak Retur"/>
    <x v="1"/>
    <x v="1"/>
    <n v="1"/>
    <s v="Other"/>
    <x v="14"/>
    <n v="0"/>
  </r>
  <r>
    <s v="ORD_0012128"/>
    <x v="14"/>
    <x v="1"/>
    <x v="2"/>
    <s v="Selesai"/>
    <n v="1"/>
    <n v="0"/>
    <x v="0"/>
    <x v="0"/>
    <x v="0"/>
    <n v="0"/>
    <s v="Tidak Retur"/>
    <x v="2"/>
    <x v="2"/>
    <n v="1"/>
    <s v="Aksesoris Pintu"/>
    <x v="25"/>
    <n v="0"/>
  </r>
  <r>
    <s v="ORD_0012129"/>
    <x v="14"/>
    <x v="1"/>
    <x v="2"/>
    <s v="Selesai"/>
    <n v="1"/>
    <n v="0"/>
    <x v="0"/>
    <x v="0"/>
    <x v="0"/>
    <n v="0"/>
    <s v="Tidak Retur"/>
    <x v="0"/>
    <x v="0"/>
    <n v="1"/>
    <s v="Aksesoris Pintu"/>
    <x v="25"/>
    <n v="0"/>
  </r>
  <r>
    <s v="ORD_0012130"/>
    <x v="14"/>
    <x v="1"/>
    <x v="2"/>
    <s v="Selesai"/>
    <n v="1"/>
    <n v="0"/>
    <x v="0"/>
    <x v="0"/>
    <x v="0"/>
    <n v="0"/>
    <s v="Tidak Retur"/>
    <x v="4"/>
    <x v="4"/>
    <n v="1"/>
    <s v="Seal / Baut / Roof"/>
    <x v="8"/>
    <n v="0"/>
  </r>
  <r>
    <s v="ORD_0012131"/>
    <x v="14"/>
    <x v="1"/>
    <x v="2"/>
    <s v="Batal"/>
    <n v="1"/>
    <n v="1"/>
    <x v="1"/>
    <x v="1"/>
    <x v="10"/>
    <n v="0"/>
    <s v="Tidak Retur"/>
    <x v="4"/>
    <x v="4"/>
    <n v="1"/>
    <s v="Other"/>
    <x v="14"/>
    <n v="0"/>
  </r>
  <r>
    <s v="ORD_0012132"/>
    <x v="14"/>
    <x v="1"/>
    <x v="2"/>
    <s v="Batal"/>
    <n v="1"/>
    <n v="1"/>
    <x v="1"/>
    <x v="1"/>
    <x v="2"/>
    <n v="0"/>
    <s v="Tidak Retur"/>
    <x v="4"/>
    <x v="4"/>
    <n v="1"/>
    <s v="Other"/>
    <x v="14"/>
    <n v="1"/>
  </r>
  <r>
    <s v="ORD_0012133"/>
    <x v="14"/>
    <x v="1"/>
    <x v="2"/>
    <s v="Selesai"/>
    <n v="1"/>
    <n v="0"/>
    <x v="0"/>
    <x v="0"/>
    <x v="0"/>
    <n v="0"/>
    <s v="Tidak Retur"/>
    <x v="4"/>
    <x v="4"/>
    <n v="1"/>
    <s v="Other"/>
    <x v="14"/>
    <n v="0"/>
  </r>
  <r>
    <s v="ORD_0012134"/>
    <x v="14"/>
    <x v="1"/>
    <x v="2"/>
    <s v="Selesai"/>
    <n v="1"/>
    <n v="0"/>
    <x v="0"/>
    <x v="0"/>
    <x v="0"/>
    <n v="0"/>
    <s v="Tidak Retur"/>
    <x v="4"/>
    <x v="4"/>
    <n v="1"/>
    <s v="Celengan"/>
    <x v="1"/>
    <n v="0"/>
  </r>
  <r>
    <s v="ORD_0012135"/>
    <x v="14"/>
    <x v="1"/>
    <x v="2"/>
    <s v="Selesai"/>
    <n v="1"/>
    <n v="0"/>
    <x v="0"/>
    <x v="0"/>
    <x v="0"/>
    <n v="0"/>
    <s v="Tidak Retur"/>
    <x v="0"/>
    <x v="0"/>
    <n v="4"/>
    <s v="Botol / Gelas / Mug, Other, Plastik / Wadah Plastik, Spatula"/>
    <x v="6"/>
    <n v="0"/>
  </r>
  <r>
    <s v="ORD_0012136"/>
    <x v="14"/>
    <x v="1"/>
    <x v="2"/>
    <s v="Selesai"/>
    <n v="1"/>
    <n v="0"/>
    <x v="0"/>
    <x v="0"/>
    <x v="0"/>
    <n v="0"/>
    <s v="Tidak Retur"/>
    <x v="3"/>
    <x v="3"/>
    <n v="1"/>
    <s v="Lunch Box / Rantang"/>
    <x v="15"/>
    <n v="0"/>
  </r>
  <r>
    <s v="ORD_0012137"/>
    <x v="14"/>
    <x v="1"/>
    <x v="2"/>
    <s v="Selesai"/>
    <n v="1"/>
    <n v="0"/>
    <x v="0"/>
    <x v="0"/>
    <x v="0"/>
    <n v="0"/>
    <s v="Tidak Retur"/>
    <x v="3"/>
    <x v="3"/>
    <n v="1"/>
    <s v="Tempat Nasi"/>
    <x v="17"/>
    <n v="0"/>
  </r>
  <r>
    <s v="ORD_0012138"/>
    <x v="14"/>
    <x v="1"/>
    <x v="2"/>
    <s v="Selesai"/>
    <n v="1"/>
    <n v="0"/>
    <x v="0"/>
    <x v="0"/>
    <x v="0"/>
    <n v="0"/>
    <s v="Tidak Retur"/>
    <x v="1"/>
    <x v="1"/>
    <n v="1"/>
    <s v="Aksesoris Pintu"/>
    <x v="25"/>
    <n v="0"/>
  </r>
  <r>
    <s v="ORD_0012139"/>
    <x v="14"/>
    <x v="1"/>
    <x v="2"/>
    <s v="Selesai"/>
    <n v="1"/>
    <n v="0"/>
    <x v="0"/>
    <x v="0"/>
    <x v="0"/>
    <n v="0"/>
    <s v="Tidak Retur"/>
    <x v="1"/>
    <x v="1"/>
    <n v="1"/>
    <s v="Rak / Rak Serbaguna"/>
    <x v="3"/>
    <n v="0"/>
  </r>
  <r>
    <s v="ORD_0012140"/>
    <x v="14"/>
    <x v="1"/>
    <x v="2"/>
    <s v="Batal"/>
    <n v="1"/>
    <n v="1"/>
    <x v="1"/>
    <x v="2"/>
    <x v="5"/>
    <n v="0"/>
    <s v="Tidak Retur"/>
    <x v="2"/>
    <x v="2"/>
    <n v="1"/>
    <s v="Aksesoris Pintu"/>
    <x v="25"/>
    <n v="1"/>
  </r>
  <r>
    <s v="ORD_0012141"/>
    <x v="14"/>
    <x v="1"/>
    <x v="2"/>
    <s v="Batal"/>
    <n v="1"/>
    <n v="1"/>
    <x v="1"/>
    <x v="2"/>
    <x v="5"/>
    <n v="0"/>
    <s v="Tidak Retur"/>
    <x v="2"/>
    <x v="2"/>
    <n v="1"/>
    <s v="Other"/>
    <x v="14"/>
    <n v="1"/>
  </r>
  <r>
    <s v="ORD_0012142"/>
    <x v="14"/>
    <x v="1"/>
    <x v="2"/>
    <s v="Selesai"/>
    <n v="1"/>
    <n v="0"/>
    <x v="0"/>
    <x v="0"/>
    <x v="0"/>
    <n v="0"/>
    <s v="Tidak Retur"/>
    <x v="1"/>
    <x v="1"/>
    <n v="1"/>
    <s v="Tempat Nasi"/>
    <x v="17"/>
    <n v="0"/>
  </r>
  <r>
    <s v="ORD_0012143"/>
    <x v="14"/>
    <x v="1"/>
    <x v="2"/>
    <s v="Selesai"/>
    <n v="1"/>
    <n v="0"/>
    <x v="0"/>
    <x v="0"/>
    <x v="0"/>
    <n v="0"/>
    <s v="Tidak Retur"/>
    <x v="2"/>
    <x v="2"/>
    <n v="1"/>
    <s v="Mangkok Sambal / Saus"/>
    <x v="4"/>
    <n v="0"/>
  </r>
  <r>
    <s v="ORD_0012144"/>
    <x v="14"/>
    <x v="1"/>
    <x v="2"/>
    <s v="Selesai"/>
    <n v="1"/>
    <n v="0"/>
    <x v="0"/>
    <x v="0"/>
    <x v="0"/>
    <n v="0"/>
    <s v="Tidak Retur"/>
    <x v="0"/>
    <x v="0"/>
    <n v="3"/>
    <s v="Baskom / Mangkok Besar, Peralatan Makan, Toples / Sealware"/>
    <x v="6"/>
    <n v="0"/>
  </r>
  <r>
    <s v="ORD_0012145"/>
    <x v="14"/>
    <x v="1"/>
    <x v="2"/>
    <s v="Selesai"/>
    <n v="1"/>
    <n v="0"/>
    <x v="0"/>
    <x v="0"/>
    <x v="0"/>
    <n v="0"/>
    <s v="Tidak Retur"/>
    <x v="4"/>
    <x v="4"/>
    <n v="1"/>
    <s v="Bangku / Kursi Kecil"/>
    <x v="19"/>
    <n v="0"/>
  </r>
  <r>
    <s v="ORD_0012146"/>
    <x v="14"/>
    <x v="1"/>
    <x v="2"/>
    <s v="Selesai"/>
    <n v="1"/>
    <n v="0"/>
    <x v="0"/>
    <x v="0"/>
    <x v="0"/>
    <n v="0"/>
    <s v="Tidak Retur"/>
    <x v="4"/>
    <x v="4"/>
    <n v="1"/>
    <s v="Other"/>
    <x v="14"/>
    <n v="0"/>
  </r>
  <r>
    <s v="ORD_0012147"/>
    <x v="14"/>
    <x v="1"/>
    <x v="2"/>
    <s v="Selesai"/>
    <n v="1"/>
    <n v="0"/>
    <x v="0"/>
    <x v="0"/>
    <x v="0"/>
    <n v="0"/>
    <s v="Tidak Retur"/>
    <x v="0"/>
    <x v="0"/>
    <n v="1"/>
    <s v="Pisau / Alat Potong"/>
    <x v="12"/>
    <n v="0"/>
  </r>
  <r>
    <s v="ORD_0012148"/>
    <x v="14"/>
    <x v="1"/>
    <x v="2"/>
    <s v="Selesai"/>
    <n v="1"/>
    <n v="0"/>
    <x v="0"/>
    <x v="0"/>
    <x v="0"/>
    <n v="0"/>
    <s v="Tidak Retur"/>
    <x v="1"/>
    <x v="1"/>
    <n v="1"/>
    <s v="Aksesoris Pintu"/>
    <x v="25"/>
    <n v="0"/>
  </r>
  <r>
    <s v="ORD_0012149"/>
    <x v="14"/>
    <x v="1"/>
    <x v="2"/>
    <s v="Selesai"/>
    <n v="1"/>
    <n v="0"/>
    <x v="0"/>
    <x v="0"/>
    <x v="0"/>
    <n v="0"/>
    <s v="Tidak Retur"/>
    <x v="1"/>
    <x v="1"/>
    <n v="1"/>
    <s v="Mangkok Sambal / Saus"/>
    <x v="4"/>
    <n v="0"/>
  </r>
  <r>
    <s v="ORD_0012150"/>
    <x v="14"/>
    <x v="1"/>
    <x v="2"/>
    <s v="Batal"/>
    <n v="1"/>
    <n v="1"/>
    <x v="1"/>
    <x v="1"/>
    <x v="3"/>
    <n v="0"/>
    <s v="Tidak Retur"/>
    <x v="1"/>
    <x v="1"/>
    <n v="1"/>
    <s v="Celengan"/>
    <x v="1"/>
    <n v="0"/>
  </r>
  <r>
    <s v="ORD_0012151"/>
    <x v="14"/>
    <x v="1"/>
    <x v="2"/>
    <s v="Selesai"/>
    <n v="1"/>
    <n v="0"/>
    <x v="0"/>
    <x v="0"/>
    <x v="0"/>
    <n v="0"/>
    <s v="Tidak Retur"/>
    <x v="0"/>
    <x v="0"/>
    <n v="1"/>
    <s v="Celengan"/>
    <x v="1"/>
    <n v="0"/>
  </r>
  <r>
    <s v="ORD_0012152"/>
    <x v="14"/>
    <x v="1"/>
    <x v="2"/>
    <s v="Selesai"/>
    <n v="1"/>
    <n v="0"/>
    <x v="0"/>
    <x v="0"/>
    <x v="0"/>
    <n v="0"/>
    <s v="Tidak Retur"/>
    <x v="1"/>
    <x v="1"/>
    <n v="1"/>
    <s v="Pisau / Alat Potong"/>
    <x v="12"/>
    <n v="0"/>
  </r>
  <r>
    <s v="ORD_0012153"/>
    <x v="14"/>
    <x v="1"/>
    <x v="2"/>
    <s v="Selesai"/>
    <n v="1"/>
    <n v="0"/>
    <x v="0"/>
    <x v="0"/>
    <x v="0"/>
    <n v="0"/>
    <s v="Tidak Retur"/>
    <x v="2"/>
    <x v="2"/>
    <n v="1"/>
    <s v="Other"/>
    <x v="14"/>
    <n v="0"/>
  </r>
  <r>
    <s v="ORD_0012154"/>
    <x v="14"/>
    <x v="1"/>
    <x v="2"/>
    <s v="Selesai"/>
    <n v="1"/>
    <n v="0"/>
    <x v="0"/>
    <x v="0"/>
    <x v="0"/>
    <n v="0"/>
    <s v="Tidak Retur"/>
    <x v="1"/>
    <x v="1"/>
    <n v="1"/>
    <s v="Tempat Nasi"/>
    <x v="17"/>
    <n v="0"/>
  </r>
  <r>
    <s v="ORD_0012155"/>
    <x v="14"/>
    <x v="1"/>
    <x v="2"/>
    <s v="Selesai"/>
    <n v="1"/>
    <n v="0"/>
    <x v="0"/>
    <x v="0"/>
    <x v="0"/>
    <n v="0"/>
    <s v="Tidak Retur"/>
    <x v="1"/>
    <x v="1"/>
    <n v="1"/>
    <s v="Toples / Sealware"/>
    <x v="16"/>
    <n v="0"/>
  </r>
  <r>
    <s v="ORD_0012156"/>
    <x v="14"/>
    <x v="1"/>
    <x v="2"/>
    <s v="Selesai"/>
    <n v="1"/>
    <n v="0"/>
    <x v="0"/>
    <x v="0"/>
    <x v="0"/>
    <n v="0"/>
    <s v="Tidak Retur"/>
    <x v="1"/>
    <x v="1"/>
    <n v="1"/>
    <s v="Mangkok Sambal / Saus"/>
    <x v="4"/>
    <n v="0"/>
  </r>
  <r>
    <s v="ORD_0012157"/>
    <x v="14"/>
    <x v="1"/>
    <x v="2"/>
    <s v="Selesai"/>
    <n v="1"/>
    <n v="0"/>
    <x v="0"/>
    <x v="0"/>
    <x v="0"/>
    <n v="0"/>
    <s v="Tidak Retur"/>
    <x v="1"/>
    <x v="1"/>
    <n v="2"/>
    <s v="Mangkok Sambal / Saus, Perlengkapan Packing"/>
    <x v="6"/>
    <n v="0"/>
  </r>
  <r>
    <s v="ORD_0012158"/>
    <x v="14"/>
    <x v="1"/>
    <x v="2"/>
    <s v="Selesai"/>
    <n v="1"/>
    <n v="0"/>
    <x v="0"/>
    <x v="0"/>
    <x v="0"/>
    <n v="0"/>
    <s v="Tidak Retur"/>
    <x v="4"/>
    <x v="4"/>
    <n v="2"/>
    <s v="Other, Perlengkapan Packing"/>
    <x v="6"/>
    <n v="0"/>
  </r>
  <r>
    <s v="ORD_0012159"/>
    <x v="14"/>
    <x v="1"/>
    <x v="2"/>
    <s v="Selesai"/>
    <n v="1"/>
    <n v="0"/>
    <x v="0"/>
    <x v="0"/>
    <x v="0"/>
    <n v="0"/>
    <s v="Tidak Retur"/>
    <x v="0"/>
    <x v="0"/>
    <n v="1"/>
    <s v="Baskom / Mangkok Besar"/>
    <x v="18"/>
    <n v="0"/>
  </r>
  <r>
    <s v="ORD_0012160"/>
    <x v="14"/>
    <x v="1"/>
    <x v="2"/>
    <s v="Selesai"/>
    <n v="1"/>
    <n v="0"/>
    <x v="0"/>
    <x v="0"/>
    <x v="0"/>
    <n v="0"/>
    <s v="Tidak Retur"/>
    <x v="2"/>
    <x v="2"/>
    <n v="1"/>
    <s v="Celengan"/>
    <x v="1"/>
    <n v="0"/>
  </r>
  <r>
    <s v="ORD_0012161"/>
    <x v="14"/>
    <x v="1"/>
    <x v="2"/>
    <s v="Selesai"/>
    <n v="1"/>
    <n v="0"/>
    <x v="0"/>
    <x v="0"/>
    <x v="0"/>
    <n v="0"/>
    <s v="Tidak Retur"/>
    <x v="1"/>
    <x v="1"/>
    <n v="1"/>
    <s v="Lunch Box / Rantang"/>
    <x v="15"/>
    <n v="0"/>
  </r>
  <r>
    <s v="ORD_0012162"/>
    <x v="14"/>
    <x v="1"/>
    <x v="2"/>
    <s v="Selesai"/>
    <n v="1"/>
    <n v="0"/>
    <x v="0"/>
    <x v="0"/>
    <x v="0"/>
    <n v="0"/>
    <s v="Tidak Retur"/>
    <x v="1"/>
    <x v="1"/>
    <n v="1"/>
    <s v="Celengan"/>
    <x v="1"/>
    <n v="0"/>
  </r>
  <r>
    <s v="ORD_0012163"/>
    <x v="14"/>
    <x v="1"/>
    <x v="2"/>
    <s v="Selesai"/>
    <n v="1"/>
    <n v="0"/>
    <x v="0"/>
    <x v="0"/>
    <x v="0"/>
    <n v="0"/>
    <s v="Tidak Retur"/>
    <x v="3"/>
    <x v="3"/>
    <n v="1"/>
    <s v="Aksesoris Pintu"/>
    <x v="25"/>
    <n v="0"/>
  </r>
  <r>
    <s v="ORD_0012164"/>
    <x v="14"/>
    <x v="1"/>
    <x v="2"/>
    <s v="Selesai"/>
    <n v="1"/>
    <n v="0"/>
    <x v="0"/>
    <x v="0"/>
    <x v="0"/>
    <n v="0"/>
    <s v="Tidak Retur"/>
    <x v="4"/>
    <x v="4"/>
    <n v="1"/>
    <s v="Aksesoris Pintu"/>
    <x v="25"/>
    <n v="0"/>
  </r>
  <r>
    <s v="ORD_0012165"/>
    <x v="14"/>
    <x v="1"/>
    <x v="2"/>
    <s v="Selesai"/>
    <n v="1"/>
    <n v="0"/>
    <x v="0"/>
    <x v="0"/>
    <x v="0"/>
    <n v="0"/>
    <s v="Tidak Retur"/>
    <x v="2"/>
    <x v="2"/>
    <n v="2"/>
    <s v="Other, Plastik / Wadah Plastik"/>
    <x v="6"/>
    <n v="0"/>
  </r>
  <r>
    <s v="ORD_0012166"/>
    <x v="14"/>
    <x v="1"/>
    <x v="2"/>
    <s v="Selesai"/>
    <n v="1"/>
    <n v="0"/>
    <x v="0"/>
    <x v="0"/>
    <x v="0"/>
    <n v="0"/>
    <s v="Tidak Retur"/>
    <x v="5"/>
    <x v="5"/>
    <n v="1"/>
    <s v="Rak / Rak Serbaguna"/>
    <x v="3"/>
    <n v="0"/>
  </r>
  <r>
    <s v="ORD_0012167"/>
    <x v="14"/>
    <x v="1"/>
    <x v="2"/>
    <s v="Selesai"/>
    <n v="1"/>
    <n v="0"/>
    <x v="0"/>
    <x v="0"/>
    <x v="0"/>
    <n v="0"/>
    <s v="Tidak Retur"/>
    <x v="2"/>
    <x v="2"/>
    <n v="1"/>
    <s v="Nampan / Tray"/>
    <x v="9"/>
    <n v="0"/>
  </r>
  <r>
    <s v="ORD_0012168"/>
    <x v="14"/>
    <x v="1"/>
    <x v="2"/>
    <s v="Selesai"/>
    <n v="1"/>
    <n v="0"/>
    <x v="0"/>
    <x v="0"/>
    <x v="0"/>
    <n v="0"/>
    <s v="Tidak Retur"/>
    <x v="4"/>
    <x v="4"/>
    <n v="1"/>
    <s v="Aksesoris Pintu"/>
    <x v="25"/>
    <n v="0"/>
  </r>
  <r>
    <s v="ORD_0012169"/>
    <x v="14"/>
    <x v="1"/>
    <x v="2"/>
    <s v="Selesai"/>
    <n v="1"/>
    <n v="0"/>
    <x v="0"/>
    <x v="0"/>
    <x v="0"/>
    <n v="0"/>
    <s v="Tidak Retur"/>
    <x v="1"/>
    <x v="1"/>
    <n v="1"/>
    <s v="Mangkok Sambal / Saus"/>
    <x v="4"/>
    <n v="0"/>
  </r>
  <r>
    <s v="ORD_0012170"/>
    <x v="14"/>
    <x v="1"/>
    <x v="2"/>
    <s v="Batal"/>
    <n v="1"/>
    <n v="1"/>
    <x v="1"/>
    <x v="1"/>
    <x v="2"/>
    <n v="0"/>
    <s v="Tidak Retur"/>
    <x v="1"/>
    <x v="1"/>
    <n v="1"/>
    <s v="Toples / Sealware"/>
    <x v="16"/>
    <n v="0"/>
  </r>
  <r>
    <s v="ORD_0012171"/>
    <x v="14"/>
    <x v="1"/>
    <x v="2"/>
    <s v="Selesai"/>
    <n v="1"/>
    <n v="0"/>
    <x v="0"/>
    <x v="0"/>
    <x v="0"/>
    <n v="0"/>
    <s v="Tidak Retur"/>
    <x v="1"/>
    <x v="1"/>
    <n v="1"/>
    <s v="Toples / Sealware"/>
    <x v="16"/>
    <n v="0"/>
  </r>
  <r>
    <s v="ORD_0012172"/>
    <x v="14"/>
    <x v="1"/>
    <x v="2"/>
    <s v="Selesai"/>
    <n v="1"/>
    <n v="0"/>
    <x v="0"/>
    <x v="0"/>
    <x v="0"/>
    <n v="0"/>
    <s v="Tidak Retur"/>
    <x v="2"/>
    <x v="2"/>
    <n v="1"/>
    <s v="Nampan / Tray"/>
    <x v="9"/>
    <n v="0"/>
  </r>
  <r>
    <s v="ORD_0012173"/>
    <x v="14"/>
    <x v="1"/>
    <x v="2"/>
    <s v="Selesai"/>
    <n v="1"/>
    <n v="0"/>
    <x v="0"/>
    <x v="0"/>
    <x v="0"/>
    <n v="0"/>
    <s v="Tidak Retur"/>
    <x v="1"/>
    <x v="1"/>
    <n v="1"/>
    <s v="Teko / Jug"/>
    <x v="24"/>
    <n v="0"/>
  </r>
  <r>
    <s v="ORD_0012174"/>
    <x v="14"/>
    <x v="1"/>
    <x v="2"/>
    <s v="Batal"/>
    <n v="1"/>
    <n v="1"/>
    <x v="1"/>
    <x v="2"/>
    <x v="5"/>
    <n v="0"/>
    <s v="Tidak Retur"/>
    <x v="3"/>
    <x v="3"/>
    <n v="1"/>
    <s v="Aksesoris Pintu"/>
    <x v="25"/>
    <n v="1"/>
  </r>
  <r>
    <s v="ORD_0012175"/>
    <x v="14"/>
    <x v="1"/>
    <x v="2"/>
    <s v="Batal"/>
    <n v="1"/>
    <n v="1"/>
    <x v="1"/>
    <x v="1"/>
    <x v="2"/>
    <n v="0"/>
    <s v="Tidak Retur"/>
    <x v="2"/>
    <x v="2"/>
    <n v="1"/>
    <s v="Seal / Baut / Roof"/>
    <x v="8"/>
    <n v="1"/>
  </r>
  <r>
    <s v="ORD_0012176"/>
    <x v="14"/>
    <x v="1"/>
    <x v="2"/>
    <s v="Selesai"/>
    <n v="1"/>
    <n v="0"/>
    <x v="0"/>
    <x v="0"/>
    <x v="0"/>
    <n v="0"/>
    <s v="Tidak Retur"/>
    <x v="1"/>
    <x v="1"/>
    <n v="1"/>
    <s v="Tempat Nasi"/>
    <x v="17"/>
    <n v="0"/>
  </r>
  <r>
    <s v="ORD_0012177"/>
    <x v="14"/>
    <x v="1"/>
    <x v="2"/>
    <s v="Selesai"/>
    <n v="1"/>
    <n v="0"/>
    <x v="0"/>
    <x v="0"/>
    <x v="0"/>
    <n v="0"/>
    <s v="Tidak Retur"/>
    <x v="1"/>
    <x v="1"/>
    <n v="1"/>
    <s v="Lunch Box / Rantang"/>
    <x v="15"/>
    <n v="0"/>
  </r>
  <r>
    <s v="ORD_0012178"/>
    <x v="14"/>
    <x v="1"/>
    <x v="2"/>
    <s v="Batal"/>
    <n v="1"/>
    <n v="1"/>
    <x v="1"/>
    <x v="1"/>
    <x v="1"/>
    <n v="0"/>
    <s v="Tidak Retur"/>
    <x v="2"/>
    <x v="2"/>
    <n v="3"/>
    <s v="Aksesoris Pintu, Botol / Gelas / Mug, Seal / Baut / Roof"/>
    <x v="6"/>
    <n v="0"/>
  </r>
  <r>
    <s v="ORD_0012179"/>
    <x v="14"/>
    <x v="1"/>
    <x v="2"/>
    <s v="Batal"/>
    <n v="1"/>
    <n v="1"/>
    <x v="1"/>
    <x v="2"/>
    <x v="11"/>
    <n v="0"/>
    <s v="Tidak Retur"/>
    <x v="1"/>
    <x v="1"/>
    <n v="1"/>
    <s v="Botol / Gelas / Mug"/>
    <x v="7"/>
    <n v="0"/>
  </r>
  <r>
    <s v="ORD_0012180"/>
    <x v="14"/>
    <x v="1"/>
    <x v="2"/>
    <s v="Batal"/>
    <n v="1"/>
    <n v="1"/>
    <x v="1"/>
    <x v="1"/>
    <x v="2"/>
    <n v="0"/>
    <s v="Tidak Retur"/>
    <x v="2"/>
    <x v="2"/>
    <n v="1"/>
    <s v="Baskom / Mangkok Besar"/>
    <x v="18"/>
    <n v="0"/>
  </r>
  <r>
    <s v="ORD_0012181"/>
    <x v="14"/>
    <x v="1"/>
    <x v="2"/>
    <s v="Selesai"/>
    <n v="1"/>
    <n v="0"/>
    <x v="0"/>
    <x v="0"/>
    <x v="0"/>
    <n v="0"/>
    <s v="Tidak Retur"/>
    <x v="0"/>
    <x v="0"/>
    <n v="1"/>
    <s v="Baskom / Mangkok Besar"/>
    <x v="18"/>
    <n v="0"/>
  </r>
  <r>
    <s v="ORD_0012182"/>
    <x v="14"/>
    <x v="1"/>
    <x v="2"/>
    <s v="Batal"/>
    <n v="1"/>
    <n v="1"/>
    <x v="1"/>
    <x v="1"/>
    <x v="2"/>
    <n v="0"/>
    <s v="Tidak Retur"/>
    <x v="1"/>
    <x v="1"/>
    <n v="1"/>
    <s v="Lunch Box / Rantang"/>
    <x v="15"/>
    <n v="0"/>
  </r>
  <r>
    <s v="ORD_0012183"/>
    <x v="14"/>
    <x v="1"/>
    <x v="2"/>
    <s v="Selesai"/>
    <n v="1"/>
    <n v="0"/>
    <x v="0"/>
    <x v="0"/>
    <x v="0"/>
    <n v="0"/>
    <s v="Tidak Retur"/>
    <x v="2"/>
    <x v="2"/>
    <n v="1"/>
    <s v="Toples / Sealware"/>
    <x v="16"/>
    <n v="0"/>
  </r>
  <r>
    <s v="ORD_0012184"/>
    <x v="14"/>
    <x v="1"/>
    <x v="2"/>
    <s v="Batal"/>
    <n v="1"/>
    <n v="1"/>
    <x v="1"/>
    <x v="2"/>
    <x v="7"/>
    <n v="0"/>
    <s v="Tidak Retur"/>
    <x v="1"/>
    <x v="1"/>
    <n v="1"/>
    <s v="Rak / Rak Serbaguna"/>
    <x v="3"/>
    <n v="0"/>
  </r>
  <r>
    <s v="ORD_0012185"/>
    <x v="14"/>
    <x v="1"/>
    <x v="2"/>
    <s v="Batal"/>
    <n v="1"/>
    <n v="1"/>
    <x v="1"/>
    <x v="2"/>
    <x v="7"/>
    <n v="0"/>
    <s v="Tidak Retur"/>
    <x v="1"/>
    <x v="1"/>
    <n v="1"/>
    <s v="Rak / Rak Serbaguna"/>
    <x v="3"/>
    <n v="0"/>
  </r>
  <r>
    <s v="ORD_0012186"/>
    <x v="14"/>
    <x v="1"/>
    <x v="2"/>
    <s v="Selesai"/>
    <n v="1"/>
    <n v="0"/>
    <x v="0"/>
    <x v="0"/>
    <x v="0"/>
    <n v="0"/>
    <s v="Tidak Retur"/>
    <x v="1"/>
    <x v="1"/>
    <n v="1"/>
    <s v="Other"/>
    <x v="14"/>
    <n v="0"/>
  </r>
  <r>
    <s v="ORD_0012187"/>
    <x v="14"/>
    <x v="1"/>
    <x v="2"/>
    <s v="Selesai"/>
    <n v="1"/>
    <n v="0"/>
    <x v="0"/>
    <x v="0"/>
    <x v="0"/>
    <n v="0"/>
    <s v="Tidak Retur"/>
    <x v="4"/>
    <x v="4"/>
    <n v="1"/>
    <s v="Celengan"/>
    <x v="1"/>
    <n v="0"/>
  </r>
  <r>
    <s v="ORD_0012188"/>
    <x v="14"/>
    <x v="1"/>
    <x v="2"/>
    <s v="Selesai"/>
    <n v="1"/>
    <n v="0"/>
    <x v="0"/>
    <x v="0"/>
    <x v="0"/>
    <n v="0"/>
    <s v="Tidak Retur"/>
    <x v="0"/>
    <x v="0"/>
    <n v="1"/>
    <s v="Aksesoris Pintu"/>
    <x v="25"/>
    <n v="0"/>
  </r>
  <r>
    <s v="ORD_0012189"/>
    <x v="14"/>
    <x v="1"/>
    <x v="2"/>
    <s v="Selesai"/>
    <n v="1"/>
    <n v="0"/>
    <x v="0"/>
    <x v="0"/>
    <x v="0"/>
    <n v="0"/>
    <s v="Tidak Retur"/>
    <x v="1"/>
    <x v="1"/>
    <n v="1"/>
    <s v="Aksesoris Pintu"/>
    <x v="25"/>
    <n v="0"/>
  </r>
  <r>
    <s v="ORD_0012190"/>
    <x v="14"/>
    <x v="1"/>
    <x v="2"/>
    <s v="Selesai"/>
    <n v="1"/>
    <n v="0"/>
    <x v="0"/>
    <x v="0"/>
    <x v="0"/>
    <n v="0"/>
    <s v="Tidak Retur"/>
    <x v="1"/>
    <x v="1"/>
    <n v="1"/>
    <s v="Mangkok Sambal / Saus"/>
    <x v="4"/>
    <n v="0"/>
  </r>
  <r>
    <s v="ORD_0012191"/>
    <x v="14"/>
    <x v="1"/>
    <x v="2"/>
    <s v="Selesai"/>
    <n v="1"/>
    <n v="0"/>
    <x v="0"/>
    <x v="0"/>
    <x v="0"/>
    <n v="0"/>
    <s v="Tidak Retur"/>
    <x v="1"/>
    <x v="1"/>
    <n v="1"/>
    <s v="Toples / Sealware"/>
    <x v="16"/>
    <n v="0"/>
  </r>
  <r>
    <s v="ORD_0012192"/>
    <x v="14"/>
    <x v="1"/>
    <x v="2"/>
    <s v="Selesai"/>
    <n v="1"/>
    <n v="0"/>
    <x v="0"/>
    <x v="0"/>
    <x v="0"/>
    <n v="0"/>
    <s v="Tidak Retur"/>
    <x v="3"/>
    <x v="3"/>
    <n v="1"/>
    <s v="Aksesoris ID Card"/>
    <x v="0"/>
    <n v="0"/>
  </r>
  <r>
    <s v="ORD_0012193"/>
    <x v="14"/>
    <x v="1"/>
    <x v="2"/>
    <s v="Selesai"/>
    <n v="1"/>
    <n v="0"/>
    <x v="0"/>
    <x v="0"/>
    <x v="0"/>
    <n v="0"/>
    <s v="Tidak Retur"/>
    <x v="1"/>
    <x v="1"/>
    <n v="1"/>
    <s v="Toples / Sealware"/>
    <x v="16"/>
    <n v="0"/>
  </r>
  <r>
    <s v="ORD_0012194"/>
    <x v="14"/>
    <x v="1"/>
    <x v="2"/>
    <s v="Selesai"/>
    <n v="1"/>
    <n v="0"/>
    <x v="0"/>
    <x v="0"/>
    <x v="0"/>
    <n v="0"/>
    <s v="Tidak Retur"/>
    <x v="2"/>
    <x v="2"/>
    <n v="1"/>
    <s v="Seal / Baut / Roof"/>
    <x v="8"/>
    <n v="0"/>
  </r>
  <r>
    <s v="ORD_0012195"/>
    <x v="14"/>
    <x v="1"/>
    <x v="2"/>
    <s v="Selesai"/>
    <n v="1"/>
    <n v="0"/>
    <x v="0"/>
    <x v="0"/>
    <x v="0"/>
    <n v="0"/>
    <s v="Tidak Retur"/>
    <x v="1"/>
    <x v="1"/>
    <n v="1"/>
    <s v="Bangku / Kursi Kecil"/>
    <x v="19"/>
    <n v="0"/>
  </r>
  <r>
    <s v="ORD_0012196"/>
    <x v="14"/>
    <x v="1"/>
    <x v="2"/>
    <s v="Selesai"/>
    <n v="1"/>
    <n v="0"/>
    <x v="0"/>
    <x v="0"/>
    <x v="0"/>
    <n v="0"/>
    <s v="Tidak Retur"/>
    <x v="1"/>
    <x v="1"/>
    <n v="1"/>
    <s v="Lunch Box / Rantang"/>
    <x v="15"/>
    <n v="0"/>
  </r>
  <r>
    <s v="ORD_0012197"/>
    <x v="14"/>
    <x v="1"/>
    <x v="2"/>
    <s v="Selesai"/>
    <n v="1"/>
    <n v="0"/>
    <x v="0"/>
    <x v="0"/>
    <x v="0"/>
    <n v="0"/>
    <s v="Tidak Retur"/>
    <x v="1"/>
    <x v="1"/>
    <n v="1"/>
    <s v="Rak / Rak Serbaguna"/>
    <x v="3"/>
    <n v="0"/>
  </r>
  <r>
    <s v="ORD_0012198"/>
    <x v="14"/>
    <x v="1"/>
    <x v="2"/>
    <s v="Selesai"/>
    <n v="1"/>
    <n v="0"/>
    <x v="0"/>
    <x v="0"/>
    <x v="0"/>
    <n v="0"/>
    <s v="Tidak Retur"/>
    <x v="2"/>
    <x v="2"/>
    <n v="1"/>
    <s v="Celengan"/>
    <x v="1"/>
    <n v="0"/>
  </r>
  <r>
    <s v="ORD_0012199"/>
    <x v="14"/>
    <x v="1"/>
    <x v="2"/>
    <s v="Selesai"/>
    <n v="1"/>
    <n v="0"/>
    <x v="0"/>
    <x v="0"/>
    <x v="0"/>
    <n v="0"/>
    <s v="Tidak Retur"/>
    <x v="1"/>
    <x v="1"/>
    <n v="1"/>
    <s v="Tempat Nasi"/>
    <x v="17"/>
    <n v="0"/>
  </r>
  <r>
    <s v="ORD_0012200"/>
    <x v="14"/>
    <x v="1"/>
    <x v="2"/>
    <s v="Selesai"/>
    <n v="1"/>
    <n v="0"/>
    <x v="0"/>
    <x v="0"/>
    <x v="0"/>
    <n v="0"/>
    <s v="Tidak Retur"/>
    <x v="1"/>
    <x v="1"/>
    <n v="1"/>
    <s v="Rak / Rak Serbaguna"/>
    <x v="3"/>
    <n v="0"/>
  </r>
  <r>
    <s v="ORD_0012201"/>
    <x v="14"/>
    <x v="1"/>
    <x v="2"/>
    <s v="Selesai"/>
    <n v="1"/>
    <n v="0"/>
    <x v="0"/>
    <x v="0"/>
    <x v="0"/>
    <n v="0"/>
    <s v="Tidak Retur"/>
    <x v="1"/>
    <x v="1"/>
    <n v="1"/>
    <s v="Teko / Jug"/>
    <x v="24"/>
    <n v="0"/>
  </r>
  <r>
    <s v="ORD_0012202"/>
    <x v="14"/>
    <x v="1"/>
    <x v="2"/>
    <s v="Selesai"/>
    <n v="1"/>
    <n v="0"/>
    <x v="0"/>
    <x v="0"/>
    <x v="0"/>
    <n v="0"/>
    <s v="Tidak Retur"/>
    <x v="1"/>
    <x v="1"/>
    <n v="1"/>
    <s v="Peralatan Kamar Mandi"/>
    <x v="10"/>
    <n v="0"/>
  </r>
  <r>
    <s v="ORD_0012203"/>
    <x v="14"/>
    <x v="1"/>
    <x v="2"/>
    <s v="Selesai"/>
    <n v="1"/>
    <n v="0"/>
    <x v="0"/>
    <x v="0"/>
    <x v="0"/>
    <n v="0"/>
    <s v="Tidak Retur"/>
    <x v="1"/>
    <x v="1"/>
    <n v="1"/>
    <s v="Celengan"/>
    <x v="1"/>
    <n v="0"/>
  </r>
  <r>
    <s v="ORD_0012204"/>
    <x v="14"/>
    <x v="1"/>
    <x v="2"/>
    <s v="Batal"/>
    <n v="1"/>
    <n v="1"/>
    <x v="1"/>
    <x v="1"/>
    <x v="2"/>
    <n v="0"/>
    <s v="Tidak Retur"/>
    <x v="1"/>
    <x v="1"/>
    <n v="1"/>
    <s v="Lunch Box / Rantang"/>
    <x v="15"/>
    <n v="0"/>
  </r>
  <r>
    <s v="ORD_0012205"/>
    <x v="14"/>
    <x v="1"/>
    <x v="2"/>
    <s v="Selesai"/>
    <n v="1"/>
    <n v="0"/>
    <x v="0"/>
    <x v="0"/>
    <x v="0"/>
    <n v="0"/>
    <s v="Tidak Retur"/>
    <x v="2"/>
    <x v="2"/>
    <n v="1"/>
    <s v="Nampan / Tray"/>
    <x v="9"/>
    <n v="0"/>
  </r>
  <r>
    <s v="ORD_0012206"/>
    <x v="14"/>
    <x v="1"/>
    <x v="2"/>
    <s v="Selesai"/>
    <n v="1"/>
    <n v="0"/>
    <x v="0"/>
    <x v="0"/>
    <x v="0"/>
    <n v="0"/>
    <s v="Tidak Retur"/>
    <x v="0"/>
    <x v="0"/>
    <n v="1"/>
    <s v="Celengan"/>
    <x v="1"/>
    <n v="0"/>
  </r>
  <r>
    <s v="ORD_0012207"/>
    <x v="14"/>
    <x v="1"/>
    <x v="2"/>
    <s v="Batal"/>
    <n v="1"/>
    <n v="1"/>
    <x v="1"/>
    <x v="2"/>
    <x v="7"/>
    <n v="0"/>
    <s v="Tidak Retur"/>
    <x v="1"/>
    <x v="1"/>
    <n v="1"/>
    <s v="Mangkok Sambal / Saus"/>
    <x v="4"/>
    <n v="0"/>
  </r>
  <r>
    <s v="ORD_0012208"/>
    <x v="14"/>
    <x v="1"/>
    <x v="2"/>
    <s v="Batal"/>
    <n v="1"/>
    <n v="1"/>
    <x v="1"/>
    <x v="1"/>
    <x v="3"/>
    <n v="0"/>
    <s v="Tidak Retur"/>
    <x v="1"/>
    <x v="1"/>
    <n v="1"/>
    <s v="Nampan / Tray"/>
    <x v="9"/>
    <n v="0"/>
  </r>
  <r>
    <s v="ORD_0012209"/>
    <x v="14"/>
    <x v="1"/>
    <x v="2"/>
    <s v="Selesai"/>
    <n v="1"/>
    <n v="0"/>
    <x v="0"/>
    <x v="0"/>
    <x v="0"/>
    <n v="0"/>
    <s v="Tidak Retur"/>
    <x v="1"/>
    <x v="1"/>
    <n v="1"/>
    <s v="Mangkok Sambal / Saus"/>
    <x v="4"/>
    <n v="0"/>
  </r>
  <r>
    <s v="ORD_0012210"/>
    <x v="14"/>
    <x v="1"/>
    <x v="2"/>
    <s v="Selesai"/>
    <n v="1"/>
    <n v="0"/>
    <x v="0"/>
    <x v="0"/>
    <x v="0"/>
    <n v="0"/>
    <s v="Tidak Retur"/>
    <x v="1"/>
    <x v="1"/>
    <n v="1"/>
    <s v="Celengan"/>
    <x v="1"/>
    <n v="0"/>
  </r>
  <r>
    <s v="ORD_0012211"/>
    <x v="14"/>
    <x v="1"/>
    <x v="2"/>
    <s v="Selesai"/>
    <n v="1"/>
    <n v="0"/>
    <x v="0"/>
    <x v="0"/>
    <x v="0"/>
    <n v="0"/>
    <s v="Tidak Retur"/>
    <x v="1"/>
    <x v="1"/>
    <n v="1"/>
    <s v="Peralatan Kamar Mandi"/>
    <x v="10"/>
    <n v="0"/>
  </r>
  <r>
    <s v="ORD_0012212"/>
    <x v="14"/>
    <x v="1"/>
    <x v="2"/>
    <s v="Selesai"/>
    <n v="1"/>
    <n v="0"/>
    <x v="0"/>
    <x v="0"/>
    <x v="0"/>
    <n v="0"/>
    <s v="Tidak Retur"/>
    <x v="1"/>
    <x v="1"/>
    <n v="1"/>
    <s v="Other"/>
    <x v="14"/>
    <n v="0"/>
  </r>
  <r>
    <s v="ORD_0012213"/>
    <x v="14"/>
    <x v="1"/>
    <x v="2"/>
    <s v="Selesai"/>
    <n v="1"/>
    <n v="0"/>
    <x v="0"/>
    <x v="0"/>
    <x v="0"/>
    <n v="0"/>
    <s v="Tidak Retur"/>
    <x v="4"/>
    <x v="4"/>
    <n v="1"/>
    <s v="Celengan"/>
    <x v="1"/>
    <n v="0"/>
  </r>
  <r>
    <s v="ORD_0012214"/>
    <x v="14"/>
    <x v="1"/>
    <x v="2"/>
    <s v="Batal"/>
    <n v="1"/>
    <n v="1"/>
    <x v="1"/>
    <x v="1"/>
    <x v="3"/>
    <n v="0"/>
    <s v="Tidak Retur"/>
    <x v="2"/>
    <x v="2"/>
    <n v="1"/>
    <s v="Nampan / Tray"/>
    <x v="9"/>
    <n v="1"/>
  </r>
  <r>
    <s v="ORD_0012215"/>
    <x v="14"/>
    <x v="1"/>
    <x v="2"/>
    <s v="Selesai"/>
    <n v="1"/>
    <n v="0"/>
    <x v="0"/>
    <x v="0"/>
    <x v="0"/>
    <n v="0"/>
    <s v="Tidak Retur"/>
    <x v="1"/>
    <x v="1"/>
    <n v="1"/>
    <s v="Mangkok Sambal / Saus"/>
    <x v="4"/>
    <n v="0"/>
  </r>
  <r>
    <s v="ORD_0012216"/>
    <x v="14"/>
    <x v="1"/>
    <x v="2"/>
    <s v="Selesai"/>
    <n v="1"/>
    <n v="0"/>
    <x v="0"/>
    <x v="0"/>
    <x v="0"/>
    <n v="0"/>
    <s v="Tidak Retur"/>
    <x v="2"/>
    <x v="2"/>
    <n v="1"/>
    <s v="Nampan / Tray"/>
    <x v="9"/>
    <n v="0"/>
  </r>
  <r>
    <s v="ORD_0012217"/>
    <x v="14"/>
    <x v="1"/>
    <x v="2"/>
    <s v="Retur Penuh (Efektif Batal)"/>
    <n v="1"/>
    <n v="1"/>
    <x v="0"/>
    <x v="0"/>
    <x v="0"/>
    <n v="1"/>
    <s v="Penuh"/>
    <x v="2"/>
    <x v="2"/>
    <n v="1"/>
    <s v="Baskom / Mangkok Besar"/>
    <x v="18"/>
    <n v="0"/>
  </r>
  <r>
    <s v="ORD_0012218"/>
    <x v="14"/>
    <x v="1"/>
    <x v="2"/>
    <s v="Selesai"/>
    <n v="1"/>
    <n v="0"/>
    <x v="0"/>
    <x v="0"/>
    <x v="0"/>
    <n v="0"/>
    <s v="Tidak Retur"/>
    <x v="0"/>
    <x v="0"/>
    <n v="4"/>
    <s v="Nampan / Tray, Other, Saringan / Strainer, Spatula"/>
    <x v="6"/>
    <n v="0"/>
  </r>
  <r>
    <s v="ORD_0012219"/>
    <x v="14"/>
    <x v="1"/>
    <x v="2"/>
    <s v="Selesai"/>
    <n v="1"/>
    <n v="0"/>
    <x v="0"/>
    <x v="0"/>
    <x v="0"/>
    <n v="0"/>
    <s v="Tidak Retur"/>
    <x v="2"/>
    <x v="2"/>
    <n v="1"/>
    <s v="Aksesoris Pintu"/>
    <x v="25"/>
    <n v="0"/>
  </r>
  <r>
    <s v="ORD_0012220"/>
    <x v="14"/>
    <x v="1"/>
    <x v="2"/>
    <s v="Selesai"/>
    <n v="1"/>
    <n v="0"/>
    <x v="0"/>
    <x v="0"/>
    <x v="0"/>
    <n v="0"/>
    <s v="Tidak Retur"/>
    <x v="2"/>
    <x v="2"/>
    <n v="1"/>
    <s v="Celengan"/>
    <x v="1"/>
    <n v="0"/>
  </r>
  <r>
    <s v="ORD_0012221"/>
    <x v="14"/>
    <x v="1"/>
    <x v="2"/>
    <s v="Selesai"/>
    <n v="1"/>
    <n v="0"/>
    <x v="0"/>
    <x v="0"/>
    <x v="0"/>
    <n v="0"/>
    <s v="Tidak Retur"/>
    <x v="1"/>
    <x v="1"/>
    <n v="1"/>
    <s v="Lunch Box / Rantang"/>
    <x v="15"/>
    <n v="0"/>
  </r>
  <r>
    <s v="ORD_0012222"/>
    <x v="14"/>
    <x v="1"/>
    <x v="2"/>
    <s v="Retur Penuh (Efektif Batal)"/>
    <n v="1"/>
    <n v="1"/>
    <x v="0"/>
    <x v="0"/>
    <x v="0"/>
    <n v="1"/>
    <s v="Penuh"/>
    <x v="4"/>
    <x v="4"/>
    <n v="4"/>
    <s v="Baskom / Mangkok Besar, Nampan / Tray, Peralatan Makan, Tempat Nasi"/>
    <x v="6"/>
    <n v="0"/>
  </r>
  <r>
    <s v="ORD_0012223"/>
    <x v="14"/>
    <x v="1"/>
    <x v="2"/>
    <s v="Selesai"/>
    <n v="1"/>
    <n v="0"/>
    <x v="0"/>
    <x v="0"/>
    <x v="0"/>
    <n v="0"/>
    <s v="Tidak Retur"/>
    <x v="1"/>
    <x v="1"/>
    <n v="1"/>
    <s v="Celengan"/>
    <x v="1"/>
    <n v="0"/>
  </r>
  <r>
    <s v="ORD_0012224"/>
    <x v="14"/>
    <x v="1"/>
    <x v="2"/>
    <s v="Selesai"/>
    <n v="1"/>
    <n v="0"/>
    <x v="0"/>
    <x v="0"/>
    <x v="0"/>
    <n v="0"/>
    <s v="Tidak Retur"/>
    <x v="1"/>
    <x v="1"/>
    <n v="1"/>
    <s v="Mangkok Sambal / Saus"/>
    <x v="4"/>
    <n v="0"/>
  </r>
  <r>
    <s v="ORD_0012225"/>
    <x v="14"/>
    <x v="1"/>
    <x v="2"/>
    <s v="Batal"/>
    <n v="1"/>
    <n v="1"/>
    <x v="1"/>
    <x v="2"/>
    <x v="7"/>
    <n v="0"/>
    <s v="Tidak Retur"/>
    <x v="1"/>
    <x v="1"/>
    <n v="1"/>
    <s v="Pengolah Bumbu / Sayur"/>
    <x v="27"/>
    <n v="0"/>
  </r>
  <r>
    <s v="ORD_0012226"/>
    <x v="14"/>
    <x v="1"/>
    <x v="2"/>
    <s v="Selesai"/>
    <n v="1"/>
    <n v="0"/>
    <x v="0"/>
    <x v="0"/>
    <x v="0"/>
    <n v="0"/>
    <s v="Tidak Retur"/>
    <x v="1"/>
    <x v="1"/>
    <n v="1"/>
    <s v="Aksesoris Pintu"/>
    <x v="25"/>
    <n v="0"/>
  </r>
  <r>
    <s v="ORD_0012227"/>
    <x v="14"/>
    <x v="1"/>
    <x v="2"/>
    <s v="Selesai"/>
    <n v="1"/>
    <n v="0"/>
    <x v="0"/>
    <x v="0"/>
    <x v="0"/>
    <n v="0"/>
    <s v="Tidak Retur"/>
    <x v="2"/>
    <x v="2"/>
    <n v="1"/>
    <s v="Nampan / Tray"/>
    <x v="9"/>
    <n v="0"/>
  </r>
  <r>
    <s v="ORD_0012228"/>
    <x v="14"/>
    <x v="1"/>
    <x v="2"/>
    <s v="Selesai"/>
    <n v="1"/>
    <n v="0"/>
    <x v="0"/>
    <x v="0"/>
    <x v="0"/>
    <n v="0"/>
    <s v="Tidak Retur"/>
    <x v="1"/>
    <x v="1"/>
    <n v="1"/>
    <s v="Mangkok Sambal / Saus"/>
    <x v="4"/>
    <n v="0"/>
  </r>
  <r>
    <s v="ORD_0012229"/>
    <x v="14"/>
    <x v="1"/>
    <x v="2"/>
    <s v="Selesai"/>
    <n v="1"/>
    <n v="0"/>
    <x v="0"/>
    <x v="0"/>
    <x v="0"/>
    <n v="0"/>
    <s v="Tidak Retur"/>
    <x v="1"/>
    <x v="1"/>
    <n v="1"/>
    <s v="Aksesoris Pintu"/>
    <x v="25"/>
    <n v="0"/>
  </r>
  <r>
    <s v="ORD_0012230"/>
    <x v="14"/>
    <x v="1"/>
    <x v="2"/>
    <s v="Selesai"/>
    <n v="1"/>
    <n v="0"/>
    <x v="0"/>
    <x v="0"/>
    <x v="0"/>
    <n v="0"/>
    <s v="Tidak Retur"/>
    <x v="1"/>
    <x v="1"/>
    <n v="1"/>
    <s v="Aksesoris Pintu"/>
    <x v="25"/>
    <n v="0"/>
  </r>
  <r>
    <s v="ORD_0012231"/>
    <x v="14"/>
    <x v="1"/>
    <x v="2"/>
    <s v="Selesai"/>
    <n v="1"/>
    <n v="0"/>
    <x v="0"/>
    <x v="0"/>
    <x v="0"/>
    <n v="0"/>
    <s v="Tidak Retur"/>
    <x v="0"/>
    <x v="0"/>
    <n v="1"/>
    <s v="Celengan"/>
    <x v="1"/>
    <n v="0"/>
  </r>
  <r>
    <s v="ORD_0012232"/>
    <x v="14"/>
    <x v="1"/>
    <x v="2"/>
    <s v="Selesai"/>
    <n v="1"/>
    <n v="0"/>
    <x v="0"/>
    <x v="0"/>
    <x v="0"/>
    <n v="0"/>
    <s v="Tidak Retur"/>
    <x v="0"/>
    <x v="0"/>
    <n v="2"/>
    <s v="Other, Piring"/>
    <x v="6"/>
    <n v="0"/>
  </r>
  <r>
    <s v="ORD_0012233"/>
    <x v="14"/>
    <x v="1"/>
    <x v="2"/>
    <s v="Batal"/>
    <n v="1"/>
    <n v="1"/>
    <x v="1"/>
    <x v="2"/>
    <x v="7"/>
    <n v="0"/>
    <s v="Tidak Retur"/>
    <x v="1"/>
    <x v="1"/>
    <n v="1"/>
    <s v="Keranjang"/>
    <x v="5"/>
    <n v="0"/>
  </r>
  <r>
    <s v="ORD_0012234"/>
    <x v="14"/>
    <x v="1"/>
    <x v="2"/>
    <s v="Selesai"/>
    <n v="1"/>
    <n v="0"/>
    <x v="0"/>
    <x v="0"/>
    <x v="0"/>
    <n v="0"/>
    <s v="Tidak Retur"/>
    <x v="2"/>
    <x v="2"/>
    <n v="1"/>
    <s v="Aksesoris Pintu"/>
    <x v="25"/>
    <n v="0"/>
  </r>
  <r>
    <s v="ORD_0012235"/>
    <x v="14"/>
    <x v="1"/>
    <x v="2"/>
    <s v="Selesai"/>
    <n v="1"/>
    <n v="0"/>
    <x v="0"/>
    <x v="0"/>
    <x v="0"/>
    <n v="0"/>
    <s v="Tidak Retur"/>
    <x v="2"/>
    <x v="2"/>
    <n v="1"/>
    <s v="Nampan / Tray"/>
    <x v="9"/>
    <n v="0"/>
  </r>
  <r>
    <s v="ORD_0012236"/>
    <x v="14"/>
    <x v="1"/>
    <x v="2"/>
    <s v="Batal"/>
    <n v="1"/>
    <n v="1"/>
    <x v="1"/>
    <x v="1"/>
    <x v="1"/>
    <n v="0"/>
    <s v="Tidak Retur"/>
    <x v="2"/>
    <x v="2"/>
    <n v="1"/>
    <s v="Other"/>
    <x v="14"/>
    <n v="0"/>
  </r>
  <r>
    <s v="ORD_0012237"/>
    <x v="14"/>
    <x v="1"/>
    <x v="2"/>
    <s v="Batal"/>
    <n v="1"/>
    <n v="1"/>
    <x v="1"/>
    <x v="1"/>
    <x v="3"/>
    <n v="0"/>
    <s v="Tidak Retur"/>
    <x v="1"/>
    <x v="1"/>
    <n v="1"/>
    <s v="Tempat Nasi"/>
    <x v="17"/>
    <n v="0"/>
  </r>
  <r>
    <s v="ORD_0012238"/>
    <x v="14"/>
    <x v="1"/>
    <x v="2"/>
    <s v="Selesai"/>
    <n v="1"/>
    <n v="0"/>
    <x v="0"/>
    <x v="0"/>
    <x v="0"/>
    <n v="0"/>
    <s v="Tidak Retur"/>
    <x v="2"/>
    <x v="2"/>
    <n v="1"/>
    <s v="Aksesoris Pintu"/>
    <x v="25"/>
    <n v="0"/>
  </r>
  <r>
    <s v="ORD_0012239"/>
    <x v="14"/>
    <x v="1"/>
    <x v="2"/>
    <s v="Selesai"/>
    <n v="1"/>
    <n v="0"/>
    <x v="0"/>
    <x v="0"/>
    <x v="0"/>
    <n v="0"/>
    <s v="Tidak Retur"/>
    <x v="0"/>
    <x v="0"/>
    <n v="1"/>
    <s v="Aksesoris Pintu"/>
    <x v="25"/>
    <n v="0"/>
  </r>
  <r>
    <s v="ORD_0012240"/>
    <x v="14"/>
    <x v="1"/>
    <x v="2"/>
    <s v="Selesai"/>
    <n v="1"/>
    <n v="0"/>
    <x v="0"/>
    <x v="0"/>
    <x v="0"/>
    <n v="0"/>
    <s v="Tidak Retur"/>
    <x v="4"/>
    <x v="4"/>
    <n v="2"/>
    <s v="Celengan, Perlengkapan Packing"/>
    <x v="6"/>
    <n v="0"/>
  </r>
  <r>
    <s v="ORD_0012241"/>
    <x v="14"/>
    <x v="1"/>
    <x v="2"/>
    <s v="Selesai"/>
    <n v="1"/>
    <n v="0"/>
    <x v="0"/>
    <x v="0"/>
    <x v="0"/>
    <n v="0"/>
    <s v="Tidak Retur"/>
    <x v="1"/>
    <x v="1"/>
    <n v="1"/>
    <s v="Peralatan Makan"/>
    <x v="13"/>
    <n v="0"/>
  </r>
  <r>
    <s v="ORD_0012242"/>
    <x v="14"/>
    <x v="1"/>
    <x v="2"/>
    <s v="Selesai"/>
    <n v="1"/>
    <n v="0"/>
    <x v="0"/>
    <x v="0"/>
    <x v="0"/>
    <n v="0"/>
    <s v="Tidak Retur"/>
    <x v="1"/>
    <x v="1"/>
    <n v="1"/>
    <s v="Mangkok Sambal / Saus"/>
    <x v="4"/>
    <n v="0"/>
  </r>
  <r>
    <s v="ORD_0012243"/>
    <x v="14"/>
    <x v="1"/>
    <x v="2"/>
    <s v="Selesai"/>
    <n v="1"/>
    <n v="0"/>
    <x v="0"/>
    <x v="0"/>
    <x v="0"/>
    <n v="0"/>
    <s v="Tidak Retur"/>
    <x v="1"/>
    <x v="1"/>
    <n v="1"/>
    <s v="Botol / Gelas / Mug"/>
    <x v="7"/>
    <n v="0"/>
  </r>
  <r>
    <s v="ORD_0012244"/>
    <x v="14"/>
    <x v="1"/>
    <x v="2"/>
    <s v="Selesai"/>
    <n v="1"/>
    <n v="0"/>
    <x v="0"/>
    <x v="0"/>
    <x v="0"/>
    <n v="0"/>
    <s v="Tidak Retur"/>
    <x v="1"/>
    <x v="1"/>
    <n v="1"/>
    <s v="Aksesoris Pintu"/>
    <x v="25"/>
    <n v="0"/>
  </r>
  <r>
    <s v="ORD_0012245"/>
    <x v="14"/>
    <x v="1"/>
    <x v="2"/>
    <s v="Selesai"/>
    <n v="1"/>
    <n v="0"/>
    <x v="0"/>
    <x v="0"/>
    <x v="0"/>
    <n v="0"/>
    <s v="Tidak Retur"/>
    <x v="1"/>
    <x v="1"/>
    <n v="1"/>
    <s v="Tempat Nasi"/>
    <x v="17"/>
    <n v="0"/>
  </r>
  <r>
    <s v="ORD_0012246"/>
    <x v="14"/>
    <x v="1"/>
    <x v="2"/>
    <s v="Selesai"/>
    <n v="1"/>
    <n v="0"/>
    <x v="0"/>
    <x v="0"/>
    <x v="0"/>
    <n v="0"/>
    <s v="Tidak Retur"/>
    <x v="2"/>
    <x v="2"/>
    <n v="2"/>
    <s v="Aksesoris Pintu, Gantungan Baju / Hanger"/>
    <x v="6"/>
    <n v="0"/>
  </r>
  <r>
    <s v="ORD_0012247"/>
    <x v="14"/>
    <x v="1"/>
    <x v="2"/>
    <s v="Batal"/>
    <n v="1"/>
    <n v="1"/>
    <x v="1"/>
    <x v="1"/>
    <x v="3"/>
    <n v="0"/>
    <s v="Tidak Retur"/>
    <x v="1"/>
    <x v="1"/>
    <n v="1"/>
    <s v="Lunch Box / Rantang"/>
    <x v="15"/>
    <n v="0"/>
  </r>
  <r>
    <s v="ORD_0012248"/>
    <x v="14"/>
    <x v="1"/>
    <x v="2"/>
    <s v="Selesai"/>
    <n v="1"/>
    <n v="0"/>
    <x v="0"/>
    <x v="0"/>
    <x v="0"/>
    <n v="0"/>
    <s v="Tidak Retur"/>
    <x v="1"/>
    <x v="1"/>
    <n v="1"/>
    <s v="Piring"/>
    <x v="22"/>
    <n v="0"/>
  </r>
  <r>
    <s v="ORD_0012249"/>
    <x v="14"/>
    <x v="1"/>
    <x v="2"/>
    <s v="Batal"/>
    <n v="1"/>
    <n v="1"/>
    <x v="1"/>
    <x v="2"/>
    <x v="5"/>
    <n v="0"/>
    <s v="Tidak Retur"/>
    <x v="4"/>
    <x v="4"/>
    <n v="1"/>
    <s v="Celengan"/>
    <x v="1"/>
    <n v="1"/>
  </r>
  <r>
    <s v="ORD_0012250"/>
    <x v="14"/>
    <x v="1"/>
    <x v="2"/>
    <s v="Selesai"/>
    <n v="1"/>
    <n v="0"/>
    <x v="0"/>
    <x v="0"/>
    <x v="0"/>
    <n v="0"/>
    <s v="Tidak Retur"/>
    <x v="2"/>
    <x v="2"/>
    <n v="2"/>
    <s v="Aksesoris Pintu, Botol / Gelas / Mug"/>
    <x v="6"/>
    <n v="0"/>
  </r>
  <r>
    <s v="ORD_0012251"/>
    <x v="14"/>
    <x v="1"/>
    <x v="2"/>
    <s v="Selesai"/>
    <n v="1"/>
    <n v="0"/>
    <x v="0"/>
    <x v="0"/>
    <x v="0"/>
    <n v="0"/>
    <s v="Tidak Retur"/>
    <x v="0"/>
    <x v="0"/>
    <n v="1"/>
    <s v="Celengan"/>
    <x v="1"/>
    <n v="0"/>
  </r>
  <r>
    <s v="ORD_0012252"/>
    <x v="14"/>
    <x v="1"/>
    <x v="2"/>
    <s v="Selesai"/>
    <n v="1"/>
    <n v="0"/>
    <x v="0"/>
    <x v="0"/>
    <x v="0"/>
    <n v="0"/>
    <s v="Tidak Retur"/>
    <x v="1"/>
    <x v="1"/>
    <n v="1"/>
    <s v="Peralatan Kamar Mandi"/>
    <x v="10"/>
    <n v="0"/>
  </r>
  <r>
    <s v="ORD_0012253"/>
    <x v="14"/>
    <x v="1"/>
    <x v="2"/>
    <s v="Selesai"/>
    <n v="1"/>
    <n v="0"/>
    <x v="0"/>
    <x v="0"/>
    <x v="0"/>
    <n v="0"/>
    <s v="Tidak Retur"/>
    <x v="0"/>
    <x v="0"/>
    <n v="1"/>
    <s v="Aksesoris Pintu"/>
    <x v="25"/>
    <n v="0"/>
  </r>
  <r>
    <s v="ORD_0012254"/>
    <x v="14"/>
    <x v="1"/>
    <x v="2"/>
    <s v="Selesai"/>
    <n v="1"/>
    <n v="0"/>
    <x v="0"/>
    <x v="0"/>
    <x v="0"/>
    <n v="0"/>
    <s v="Tidak Retur"/>
    <x v="2"/>
    <x v="2"/>
    <n v="1"/>
    <s v="Other"/>
    <x v="14"/>
    <n v="0"/>
  </r>
  <r>
    <s v="ORD_0012255"/>
    <x v="14"/>
    <x v="1"/>
    <x v="2"/>
    <s v="Selesai"/>
    <n v="1"/>
    <n v="0"/>
    <x v="0"/>
    <x v="0"/>
    <x v="0"/>
    <n v="0"/>
    <s v="Tidak Retur"/>
    <x v="1"/>
    <x v="1"/>
    <n v="1"/>
    <s v="Celengan"/>
    <x v="1"/>
    <n v="0"/>
  </r>
  <r>
    <s v="ORD_0012256"/>
    <x v="14"/>
    <x v="1"/>
    <x v="2"/>
    <s v="Selesai"/>
    <n v="1"/>
    <n v="0"/>
    <x v="0"/>
    <x v="0"/>
    <x v="0"/>
    <n v="0"/>
    <s v="Tidak Retur"/>
    <x v="1"/>
    <x v="1"/>
    <n v="1"/>
    <s v="Mangkok Sambal / Saus"/>
    <x v="4"/>
    <n v="0"/>
  </r>
  <r>
    <s v="ORD_0012257"/>
    <x v="14"/>
    <x v="1"/>
    <x v="2"/>
    <s v="Selesai"/>
    <n v="1"/>
    <n v="0"/>
    <x v="0"/>
    <x v="0"/>
    <x v="0"/>
    <n v="0"/>
    <s v="Tidak Retur"/>
    <x v="2"/>
    <x v="2"/>
    <n v="1"/>
    <s v="Nampan / Tray"/>
    <x v="9"/>
    <n v="0"/>
  </r>
  <r>
    <s v="ORD_0012258"/>
    <x v="14"/>
    <x v="1"/>
    <x v="2"/>
    <s v="Selesai"/>
    <n v="1"/>
    <n v="0"/>
    <x v="0"/>
    <x v="0"/>
    <x v="0"/>
    <n v="0"/>
    <s v="Tidak Retur"/>
    <x v="4"/>
    <x v="4"/>
    <n v="1"/>
    <s v="Celengan"/>
    <x v="1"/>
    <n v="0"/>
  </r>
  <r>
    <s v="ORD_0012259"/>
    <x v="14"/>
    <x v="1"/>
    <x v="2"/>
    <s v="Selesai"/>
    <n v="1"/>
    <n v="0"/>
    <x v="0"/>
    <x v="0"/>
    <x v="0"/>
    <n v="0"/>
    <s v="Tidak Retur"/>
    <x v="0"/>
    <x v="0"/>
    <n v="1"/>
    <s v="Mangkok Sambal / Saus"/>
    <x v="4"/>
    <n v="0"/>
  </r>
  <r>
    <s v="ORD_0012260"/>
    <x v="14"/>
    <x v="1"/>
    <x v="2"/>
    <s v="Batal"/>
    <n v="1"/>
    <n v="1"/>
    <x v="1"/>
    <x v="2"/>
    <x v="5"/>
    <n v="0"/>
    <s v="Tidak Retur"/>
    <x v="0"/>
    <x v="0"/>
    <n v="1"/>
    <s v="Plastik / Wadah Plastik"/>
    <x v="2"/>
    <n v="1"/>
  </r>
  <r>
    <s v="ORD_0012261"/>
    <x v="14"/>
    <x v="1"/>
    <x v="2"/>
    <s v="Selesai"/>
    <n v="1"/>
    <n v="0"/>
    <x v="0"/>
    <x v="0"/>
    <x v="0"/>
    <n v="0"/>
    <s v="Tidak Retur"/>
    <x v="1"/>
    <x v="1"/>
    <n v="1"/>
    <s v="Toples / Sealware"/>
    <x v="16"/>
    <n v="0"/>
  </r>
  <r>
    <s v="ORD_0012262"/>
    <x v="14"/>
    <x v="1"/>
    <x v="2"/>
    <s v="Selesai"/>
    <n v="1"/>
    <n v="0"/>
    <x v="0"/>
    <x v="0"/>
    <x v="0"/>
    <n v="0"/>
    <s v="Tidak Retur"/>
    <x v="1"/>
    <x v="1"/>
    <n v="1"/>
    <s v="Toples / Sealware"/>
    <x v="16"/>
    <n v="0"/>
  </r>
  <r>
    <s v="ORD_0012263"/>
    <x v="14"/>
    <x v="1"/>
    <x v="2"/>
    <s v="Selesai"/>
    <n v="1"/>
    <n v="0"/>
    <x v="0"/>
    <x v="0"/>
    <x v="0"/>
    <n v="0"/>
    <s v="Tidak Retur"/>
    <x v="0"/>
    <x v="0"/>
    <n v="1"/>
    <s v="Plastik / Wadah Plastik"/>
    <x v="2"/>
    <n v="0"/>
  </r>
  <r>
    <s v="ORD_0012264"/>
    <x v="14"/>
    <x v="1"/>
    <x v="2"/>
    <s v="Selesai"/>
    <n v="1"/>
    <n v="0"/>
    <x v="0"/>
    <x v="0"/>
    <x v="0"/>
    <n v="0"/>
    <s v="Tidak Retur"/>
    <x v="4"/>
    <x v="4"/>
    <n v="1"/>
    <s v="Stempel / Alat Kantor"/>
    <x v="23"/>
    <n v="0"/>
  </r>
  <r>
    <s v="ORD_0012265"/>
    <x v="14"/>
    <x v="1"/>
    <x v="2"/>
    <s v="Batal"/>
    <n v="1"/>
    <n v="1"/>
    <x v="1"/>
    <x v="1"/>
    <x v="3"/>
    <n v="0"/>
    <s v="Tidak Retur"/>
    <x v="1"/>
    <x v="1"/>
    <n v="1"/>
    <s v="Toples / Sealware"/>
    <x v="16"/>
    <n v="0"/>
  </r>
  <r>
    <s v="ORD_0012266"/>
    <x v="14"/>
    <x v="1"/>
    <x v="2"/>
    <s v="Selesai"/>
    <n v="1"/>
    <n v="0"/>
    <x v="0"/>
    <x v="0"/>
    <x v="0"/>
    <n v="0"/>
    <s v="Tidak Retur"/>
    <x v="1"/>
    <x v="1"/>
    <n v="1"/>
    <s v="Talenan"/>
    <x v="6"/>
    <n v="0"/>
  </r>
  <r>
    <s v="ORD_0012267"/>
    <x v="14"/>
    <x v="1"/>
    <x v="2"/>
    <s v="Selesai"/>
    <n v="1"/>
    <n v="0"/>
    <x v="0"/>
    <x v="0"/>
    <x v="0"/>
    <n v="0"/>
    <s v="Tidak Retur"/>
    <x v="1"/>
    <x v="1"/>
    <n v="1"/>
    <s v="Piring"/>
    <x v="22"/>
    <n v="0"/>
  </r>
  <r>
    <s v="ORD_0012268"/>
    <x v="14"/>
    <x v="1"/>
    <x v="2"/>
    <s v="Selesai"/>
    <n v="1"/>
    <n v="0"/>
    <x v="0"/>
    <x v="0"/>
    <x v="0"/>
    <n v="0"/>
    <s v="Tidak Retur"/>
    <x v="5"/>
    <x v="5"/>
    <n v="1"/>
    <s v="Other"/>
    <x v="14"/>
    <n v="0"/>
  </r>
  <r>
    <s v="ORD_0012269"/>
    <x v="14"/>
    <x v="1"/>
    <x v="2"/>
    <s v="Selesai"/>
    <n v="1"/>
    <n v="0"/>
    <x v="0"/>
    <x v="0"/>
    <x v="0"/>
    <n v="0"/>
    <s v="Tidak Retur"/>
    <x v="2"/>
    <x v="2"/>
    <n v="1"/>
    <s v="Other"/>
    <x v="14"/>
    <n v="0"/>
  </r>
  <r>
    <s v="ORD_0012270"/>
    <x v="14"/>
    <x v="1"/>
    <x v="2"/>
    <s v="Selesai"/>
    <n v="1"/>
    <n v="0"/>
    <x v="0"/>
    <x v="0"/>
    <x v="0"/>
    <n v="0"/>
    <s v="Tidak Retur"/>
    <x v="2"/>
    <x v="2"/>
    <n v="1"/>
    <s v="Other"/>
    <x v="14"/>
    <n v="0"/>
  </r>
  <r>
    <s v="ORD_0012271"/>
    <x v="14"/>
    <x v="1"/>
    <x v="2"/>
    <s v="Selesai"/>
    <n v="1"/>
    <n v="0"/>
    <x v="0"/>
    <x v="0"/>
    <x v="0"/>
    <n v="0"/>
    <s v="Tidak Retur"/>
    <x v="1"/>
    <x v="1"/>
    <n v="1"/>
    <s v="Aksesoris Pintu"/>
    <x v="25"/>
    <n v="0"/>
  </r>
  <r>
    <s v="ORD_0012272"/>
    <x v="14"/>
    <x v="1"/>
    <x v="2"/>
    <s v="Selesai"/>
    <n v="1"/>
    <n v="0"/>
    <x v="0"/>
    <x v="0"/>
    <x v="0"/>
    <n v="0"/>
    <s v="Tidak Retur"/>
    <x v="2"/>
    <x v="2"/>
    <n v="1"/>
    <s v="Other"/>
    <x v="14"/>
    <n v="0"/>
  </r>
  <r>
    <s v="ORD_0012273"/>
    <x v="14"/>
    <x v="1"/>
    <x v="2"/>
    <s v="Selesai"/>
    <n v="1"/>
    <n v="0"/>
    <x v="0"/>
    <x v="0"/>
    <x v="0"/>
    <n v="0"/>
    <s v="Tidak Retur"/>
    <x v="0"/>
    <x v="0"/>
    <n v="1"/>
    <s v="Celengan"/>
    <x v="1"/>
    <n v="0"/>
  </r>
  <r>
    <s v="ORD_0012274"/>
    <x v="14"/>
    <x v="1"/>
    <x v="2"/>
    <s v="Selesai"/>
    <n v="1"/>
    <n v="0"/>
    <x v="0"/>
    <x v="0"/>
    <x v="0"/>
    <n v="0"/>
    <s v="Tidak Retur"/>
    <x v="1"/>
    <x v="1"/>
    <n v="1"/>
    <s v="Keranjang"/>
    <x v="5"/>
    <n v="0"/>
  </r>
  <r>
    <s v="ORD_0012275"/>
    <x v="14"/>
    <x v="1"/>
    <x v="2"/>
    <s v="Selesai"/>
    <n v="1"/>
    <n v="0"/>
    <x v="0"/>
    <x v="0"/>
    <x v="0"/>
    <n v="0"/>
    <s v="Tidak Retur"/>
    <x v="1"/>
    <x v="1"/>
    <n v="1"/>
    <s v="Celengan"/>
    <x v="1"/>
    <n v="0"/>
  </r>
  <r>
    <s v="ORD_0012276"/>
    <x v="14"/>
    <x v="1"/>
    <x v="2"/>
    <s v="Selesai"/>
    <n v="1"/>
    <n v="0"/>
    <x v="0"/>
    <x v="0"/>
    <x v="0"/>
    <n v="0"/>
    <s v="Tidak Retur"/>
    <x v="1"/>
    <x v="1"/>
    <n v="1"/>
    <s v="Keranjang"/>
    <x v="5"/>
    <n v="0"/>
  </r>
  <r>
    <s v="ORD_0012277"/>
    <x v="14"/>
    <x v="1"/>
    <x v="2"/>
    <s v="Selesai"/>
    <n v="1"/>
    <n v="0"/>
    <x v="0"/>
    <x v="0"/>
    <x v="0"/>
    <n v="0"/>
    <s v="Tidak Retur"/>
    <x v="0"/>
    <x v="0"/>
    <n v="1"/>
    <s v="Piring"/>
    <x v="22"/>
    <n v="0"/>
  </r>
  <r>
    <s v="ORD_0012278"/>
    <x v="14"/>
    <x v="1"/>
    <x v="2"/>
    <s v="Selesai"/>
    <n v="1"/>
    <n v="0"/>
    <x v="0"/>
    <x v="0"/>
    <x v="0"/>
    <n v="0"/>
    <s v="Tidak Retur"/>
    <x v="1"/>
    <x v="1"/>
    <n v="1"/>
    <s v="Celengan"/>
    <x v="1"/>
    <n v="0"/>
  </r>
  <r>
    <s v="ORD_0012279"/>
    <x v="14"/>
    <x v="1"/>
    <x v="2"/>
    <s v="Selesai"/>
    <n v="1"/>
    <n v="0"/>
    <x v="0"/>
    <x v="0"/>
    <x v="0"/>
    <n v="0"/>
    <s v="Tidak Retur"/>
    <x v="2"/>
    <x v="2"/>
    <n v="1"/>
    <s v="Toples / Sealware"/>
    <x v="16"/>
    <n v="0"/>
  </r>
  <r>
    <s v="ORD_0012280"/>
    <x v="14"/>
    <x v="1"/>
    <x v="2"/>
    <s v="Selesai"/>
    <n v="1"/>
    <n v="0"/>
    <x v="0"/>
    <x v="0"/>
    <x v="0"/>
    <n v="0"/>
    <s v="Tidak Retur"/>
    <x v="4"/>
    <x v="4"/>
    <n v="2"/>
    <s v="Perlengkapan Packing, Tempat Nasi"/>
    <x v="6"/>
    <n v="0"/>
  </r>
  <r>
    <s v="ORD_0012281"/>
    <x v="14"/>
    <x v="1"/>
    <x v="2"/>
    <s v="Selesai"/>
    <n v="1"/>
    <n v="0"/>
    <x v="0"/>
    <x v="0"/>
    <x v="0"/>
    <n v="0"/>
    <s v="Tidak Retur"/>
    <x v="1"/>
    <x v="1"/>
    <n v="1"/>
    <s v="Aksesoris Pintu"/>
    <x v="25"/>
    <n v="0"/>
  </r>
  <r>
    <s v="ORD_0012282"/>
    <x v="14"/>
    <x v="1"/>
    <x v="2"/>
    <s v="Selesai"/>
    <n v="1"/>
    <n v="0"/>
    <x v="0"/>
    <x v="0"/>
    <x v="0"/>
    <n v="0"/>
    <s v="Tidak Retur"/>
    <x v="3"/>
    <x v="3"/>
    <n v="1"/>
    <s v="Other"/>
    <x v="14"/>
    <n v="0"/>
  </r>
  <r>
    <s v="ORD_0012283"/>
    <x v="14"/>
    <x v="1"/>
    <x v="2"/>
    <s v="Selesai"/>
    <n v="1"/>
    <n v="0"/>
    <x v="0"/>
    <x v="0"/>
    <x v="0"/>
    <n v="0"/>
    <s v="Tidak Retur"/>
    <x v="0"/>
    <x v="0"/>
    <n v="2"/>
    <s v="Baskom / Mangkok Besar, Keranjang"/>
    <x v="6"/>
    <n v="0"/>
  </r>
  <r>
    <s v="ORD_0012284"/>
    <x v="14"/>
    <x v="1"/>
    <x v="2"/>
    <s v="Selesai"/>
    <n v="1"/>
    <n v="0"/>
    <x v="0"/>
    <x v="0"/>
    <x v="0"/>
    <n v="0"/>
    <s v="Tidak Retur"/>
    <x v="1"/>
    <x v="1"/>
    <n v="1"/>
    <s v="Toples / Sealware"/>
    <x v="16"/>
    <n v="0"/>
  </r>
  <r>
    <s v="ORD_0012285"/>
    <x v="14"/>
    <x v="1"/>
    <x v="2"/>
    <s v="Selesai"/>
    <n v="1"/>
    <n v="0"/>
    <x v="0"/>
    <x v="0"/>
    <x v="0"/>
    <n v="0"/>
    <s v="Tidak Retur"/>
    <x v="0"/>
    <x v="0"/>
    <n v="1"/>
    <s v="Toples / Sealware"/>
    <x v="16"/>
    <n v="0"/>
  </r>
  <r>
    <s v="ORD_0012286"/>
    <x v="14"/>
    <x v="1"/>
    <x v="2"/>
    <s v="Selesai"/>
    <n v="1"/>
    <n v="0"/>
    <x v="0"/>
    <x v="0"/>
    <x v="0"/>
    <n v="0"/>
    <s v="Tidak Retur"/>
    <x v="1"/>
    <x v="1"/>
    <n v="1"/>
    <s v="Aksesoris Pintu"/>
    <x v="25"/>
    <n v="0"/>
  </r>
  <r>
    <s v="ORD_0012287"/>
    <x v="14"/>
    <x v="1"/>
    <x v="2"/>
    <s v="Batal"/>
    <n v="1"/>
    <n v="1"/>
    <x v="1"/>
    <x v="1"/>
    <x v="2"/>
    <n v="0"/>
    <s v="Tidak Retur"/>
    <x v="4"/>
    <x v="4"/>
    <n v="1"/>
    <s v="Teko / Jug"/>
    <x v="24"/>
    <n v="0"/>
  </r>
  <r>
    <s v="ORD_0012288"/>
    <x v="14"/>
    <x v="1"/>
    <x v="2"/>
    <s v="Batal"/>
    <n v="1"/>
    <n v="1"/>
    <x v="1"/>
    <x v="2"/>
    <x v="5"/>
    <n v="0"/>
    <s v="Tidak Retur"/>
    <x v="4"/>
    <x v="4"/>
    <n v="1"/>
    <s v="Rak / Rak Serbaguna"/>
    <x v="3"/>
    <n v="1"/>
  </r>
  <r>
    <s v="ORD_0012289"/>
    <x v="14"/>
    <x v="1"/>
    <x v="2"/>
    <s v="Selesai"/>
    <n v="1"/>
    <n v="0"/>
    <x v="0"/>
    <x v="0"/>
    <x v="0"/>
    <n v="0"/>
    <s v="Tidak Retur"/>
    <x v="1"/>
    <x v="1"/>
    <n v="1"/>
    <s v="Pisau / Alat Potong"/>
    <x v="12"/>
    <n v="0"/>
  </r>
  <r>
    <s v="ORD_0012290"/>
    <x v="14"/>
    <x v="1"/>
    <x v="2"/>
    <s v="Selesai"/>
    <n v="1"/>
    <n v="0"/>
    <x v="0"/>
    <x v="0"/>
    <x v="0"/>
    <n v="0"/>
    <s v="Tidak Retur"/>
    <x v="1"/>
    <x v="1"/>
    <n v="1"/>
    <s v="Toples / Sealware"/>
    <x v="16"/>
    <n v="0"/>
  </r>
  <r>
    <s v="ORD_0012291"/>
    <x v="14"/>
    <x v="1"/>
    <x v="2"/>
    <s v="Selesai"/>
    <n v="1"/>
    <n v="0"/>
    <x v="0"/>
    <x v="0"/>
    <x v="0"/>
    <n v="0"/>
    <s v="Tidak Retur"/>
    <x v="0"/>
    <x v="0"/>
    <n v="1"/>
    <s v="Nampan / Tray"/>
    <x v="9"/>
    <n v="0"/>
  </r>
  <r>
    <s v="ORD_0012292"/>
    <x v="14"/>
    <x v="1"/>
    <x v="2"/>
    <s v="Selesai"/>
    <n v="1"/>
    <n v="0"/>
    <x v="0"/>
    <x v="0"/>
    <x v="0"/>
    <n v="0"/>
    <s v="Tidak Retur"/>
    <x v="1"/>
    <x v="1"/>
    <n v="1"/>
    <s v="Toples / Sealware"/>
    <x v="16"/>
    <n v="0"/>
  </r>
  <r>
    <s v="ORD_0012293"/>
    <x v="14"/>
    <x v="1"/>
    <x v="2"/>
    <s v="Selesai"/>
    <n v="1"/>
    <n v="0"/>
    <x v="0"/>
    <x v="0"/>
    <x v="0"/>
    <n v="0"/>
    <s v="Tidak Retur"/>
    <x v="2"/>
    <x v="2"/>
    <n v="1"/>
    <s v="Baskom / Mangkok Besar"/>
    <x v="18"/>
    <n v="0"/>
  </r>
  <r>
    <s v="ORD_0012294"/>
    <x v="14"/>
    <x v="1"/>
    <x v="2"/>
    <s v="Selesai"/>
    <n v="1"/>
    <n v="0"/>
    <x v="0"/>
    <x v="0"/>
    <x v="0"/>
    <n v="0"/>
    <s v="Tidak Retur"/>
    <x v="2"/>
    <x v="2"/>
    <n v="4"/>
    <s v="Perlengkapan Packing, Plastik / Wadah Plastik, Rak / Rak Serbaguna, Sikat / Pembersih"/>
    <x v="6"/>
    <n v="0"/>
  </r>
  <r>
    <s v="ORD_0012295"/>
    <x v="14"/>
    <x v="1"/>
    <x v="2"/>
    <s v="Selesai"/>
    <n v="1"/>
    <n v="0"/>
    <x v="0"/>
    <x v="0"/>
    <x v="0"/>
    <n v="0"/>
    <s v="Tidak Retur"/>
    <x v="2"/>
    <x v="2"/>
    <n v="1"/>
    <s v="Aksesoris Pintu"/>
    <x v="25"/>
    <n v="0"/>
  </r>
  <r>
    <s v="ORD_0012296"/>
    <x v="14"/>
    <x v="1"/>
    <x v="2"/>
    <s v="Selesai"/>
    <n v="1"/>
    <n v="0"/>
    <x v="0"/>
    <x v="0"/>
    <x v="0"/>
    <n v="0"/>
    <s v="Tidak Retur"/>
    <x v="1"/>
    <x v="1"/>
    <n v="1"/>
    <s v="Nampan / Tray"/>
    <x v="9"/>
    <n v="0"/>
  </r>
  <r>
    <s v="ORD_0012297"/>
    <x v="14"/>
    <x v="1"/>
    <x v="2"/>
    <s v="Batal"/>
    <n v="1"/>
    <n v="1"/>
    <x v="1"/>
    <x v="2"/>
    <x v="7"/>
    <n v="0"/>
    <s v="Tidak Retur"/>
    <x v="1"/>
    <x v="1"/>
    <n v="1"/>
    <s v="Lunch Box / Rantang"/>
    <x v="15"/>
    <n v="0"/>
  </r>
  <r>
    <s v="ORD_0012298"/>
    <x v="14"/>
    <x v="1"/>
    <x v="2"/>
    <s v="Selesai"/>
    <n v="1"/>
    <n v="0"/>
    <x v="0"/>
    <x v="0"/>
    <x v="0"/>
    <n v="0"/>
    <s v="Tidak Retur"/>
    <x v="3"/>
    <x v="3"/>
    <n v="1"/>
    <s v="Mangkok Sambal / Saus"/>
    <x v="4"/>
    <n v="0"/>
  </r>
  <r>
    <s v="ORD_0012299"/>
    <x v="14"/>
    <x v="1"/>
    <x v="2"/>
    <s v="Selesai"/>
    <n v="1"/>
    <n v="0"/>
    <x v="0"/>
    <x v="0"/>
    <x v="0"/>
    <n v="0"/>
    <s v="Tidak Retur"/>
    <x v="1"/>
    <x v="1"/>
    <n v="1"/>
    <s v="Celengan"/>
    <x v="1"/>
    <n v="0"/>
  </r>
  <r>
    <s v="ORD_0012300"/>
    <x v="14"/>
    <x v="1"/>
    <x v="2"/>
    <s v="Selesai"/>
    <n v="1"/>
    <n v="0"/>
    <x v="0"/>
    <x v="0"/>
    <x v="0"/>
    <n v="0"/>
    <s v="Tidak Retur"/>
    <x v="1"/>
    <x v="1"/>
    <n v="1"/>
    <s v="Bangku / Kursi Kecil"/>
    <x v="19"/>
    <n v="0"/>
  </r>
  <r>
    <s v="ORD_0012301"/>
    <x v="14"/>
    <x v="1"/>
    <x v="2"/>
    <s v="Selesai"/>
    <n v="1"/>
    <n v="0"/>
    <x v="0"/>
    <x v="0"/>
    <x v="0"/>
    <n v="0"/>
    <s v="Tidak Retur"/>
    <x v="1"/>
    <x v="1"/>
    <n v="1"/>
    <s v="Rak / Rak Serbaguna"/>
    <x v="3"/>
    <n v="0"/>
  </r>
  <r>
    <s v="ORD_0012302"/>
    <x v="14"/>
    <x v="1"/>
    <x v="2"/>
    <s v="Selesai"/>
    <n v="1"/>
    <n v="0"/>
    <x v="0"/>
    <x v="0"/>
    <x v="0"/>
    <n v="0"/>
    <s v="Tidak Retur"/>
    <x v="0"/>
    <x v="0"/>
    <n v="1"/>
    <s v="Seal / Baut / Roof"/>
    <x v="8"/>
    <n v="0"/>
  </r>
  <r>
    <s v="ORD_0012303"/>
    <x v="14"/>
    <x v="1"/>
    <x v="2"/>
    <s v="Selesai"/>
    <n v="1"/>
    <n v="0"/>
    <x v="0"/>
    <x v="0"/>
    <x v="0"/>
    <n v="0"/>
    <s v="Tidak Retur"/>
    <x v="1"/>
    <x v="1"/>
    <n v="1"/>
    <s v="Seal / Baut / Roof"/>
    <x v="8"/>
    <n v="0"/>
  </r>
  <r>
    <s v="ORD_0012304"/>
    <x v="14"/>
    <x v="1"/>
    <x v="2"/>
    <s v="Selesai"/>
    <n v="1"/>
    <n v="0"/>
    <x v="0"/>
    <x v="0"/>
    <x v="0"/>
    <n v="0"/>
    <s v="Tidak Retur"/>
    <x v="4"/>
    <x v="4"/>
    <n v="1"/>
    <s v="Celengan"/>
    <x v="1"/>
    <n v="0"/>
  </r>
  <r>
    <s v="ORD_0012305"/>
    <x v="14"/>
    <x v="1"/>
    <x v="2"/>
    <s v="Batal"/>
    <n v="1"/>
    <n v="1"/>
    <x v="1"/>
    <x v="2"/>
    <x v="11"/>
    <n v="0"/>
    <s v="Tidak Retur"/>
    <x v="2"/>
    <x v="2"/>
    <n v="1"/>
    <s v="Baskom / Mangkok Besar"/>
    <x v="18"/>
    <n v="0"/>
  </r>
  <r>
    <s v="ORD_0012306"/>
    <x v="14"/>
    <x v="1"/>
    <x v="2"/>
    <s v="Selesai"/>
    <n v="1"/>
    <n v="0"/>
    <x v="0"/>
    <x v="0"/>
    <x v="0"/>
    <n v="0"/>
    <s v="Tidak Retur"/>
    <x v="2"/>
    <x v="2"/>
    <n v="1"/>
    <s v="Celengan"/>
    <x v="1"/>
    <n v="0"/>
  </r>
  <r>
    <s v="ORD_0012307"/>
    <x v="14"/>
    <x v="1"/>
    <x v="2"/>
    <s v="Selesai"/>
    <n v="1"/>
    <n v="0"/>
    <x v="0"/>
    <x v="0"/>
    <x v="0"/>
    <n v="0"/>
    <s v="Tidak Retur"/>
    <x v="4"/>
    <x v="4"/>
    <n v="1"/>
    <s v="Celengan"/>
    <x v="1"/>
    <n v="0"/>
  </r>
  <r>
    <s v="ORD_0012308"/>
    <x v="14"/>
    <x v="1"/>
    <x v="2"/>
    <s v="Selesai"/>
    <n v="1"/>
    <n v="0"/>
    <x v="0"/>
    <x v="0"/>
    <x v="0"/>
    <n v="0"/>
    <s v="Tidak Retur"/>
    <x v="1"/>
    <x v="1"/>
    <n v="1"/>
    <s v="Aksesoris Pintu"/>
    <x v="25"/>
    <n v="0"/>
  </r>
  <r>
    <s v="ORD_0012309"/>
    <x v="14"/>
    <x v="1"/>
    <x v="2"/>
    <s v="Selesai"/>
    <n v="1"/>
    <n v="0"/>
    <x v="0"/>
    <x v="0"/>
    <x v="0"/>
    <n v="0"/>
    <s v="Tidak Retur"/>
    <x v="2"/>
    <x v="2"/>
    <n v="1"/>
    <s v="Baskom / Mangkok Besar"/>
    <x v="18"/>
    <n v="0"/>
  </r>
  <r>
    <s v="ORD_0012310"/>
    <x v="14"/>
    <x v="1"/>
    <x v="2"/>
    <s v="Selesai"/>
    <n v="1"/>
    <n v="0"/>
    <x v="0"/>
    <x v="0"/>
    <x v="0"/>
    <n v="0"/>
    <s v="Tidak Retur"/>
    <x v="2"/>
    <x v="2"/>
    <n v="1"/>
    <s v="Toples / Sealware"/>
    <x v="16"/>
    <n v="0"/>
  </r>
  <r>
    <s v="ORD_0012311"/>
    <x v="14"/>
    <x v="1"/>
    <x v="2"/>
    <s v="Selesai"/>
    <n v="1"/>
    <n v="0"/>
    <x v="0"/>
    <x v="0"/>
    <x v="0"/>
    <n v="0"/>
    <s v="Tidak Retur"/>
    <x v="1"/>
    <x v="1"/>
    <n v="1"/>
    <s v="Rak / Rak Serbaguna"/>
    <x v="3"/>
    <n v="0"/>
  </r>
  <r>
    <s v="ORD_0012312"/>
    <x v="14"/>
    <x v="1"/>
    <x v="2"/>
    <s v="Selesai"/>
    <n v="1"/>
    <n v="0"/>
    <x v="0"/>
    <x v="0"/>
    <x v="0"/>
    <n v="0"/>
    <s v="Tidak Retur"/>
    <x v="3"/>
    <x v="3"/>
    <n v="1"/>
    <s v="Nampan / Tray"/>
    <x v="9"/>
    <n v="0"/>
  </r>
  <r>
    <s v="ORD_0012313"/>
    <x v="14"/>
    <x v="1"/>
    <x v="2"/>
    <s v="Selesai"/>
    <n v="1"/>
    <n v="0"/>
    <x v="0"/>
    <x v="0"/>
    <x v="0"/>
    <n v="0"/>
    <s v="Tidak Retur"/>
    <x v="0"/>
    <x v="0"/>
    <n v="1"/>
    <s v="Aksesoris Pintu"/>
    <x v="25"/>
    <n v="0"/>
  </r>
  <r>
    <s v="ORD_0012314"/>
    <x v="14"/>
    <x v="1"/>
    <x v="2"/>
    <s v="Selesai"/>
    <n v="1"/>
    <n v="0"/>
    <x v="0"/>
    <x v="0"/>
    <x v="0"/>
    <n v="0"/>
    <s v="Tidak Retur"/>
    <x v="5"/>
    <x v="5"/>
    <n v="1"/>
    <s v="Lunch Box / Rantang"/>
    <x v="15"/>
    <n v="0"/>
  </r>
  <r>
    <s v="ORD_0012315"/>
    <x v="14"/>
    <x v="1"/>
    <x v="2"/>
    <s v="Selesai"/>
    <n v="1"/>
    <n v="0"/>
    <x v="0"/>
    <x v="0"/>
    <x v="0"/>
    <n v="0"/>
    <s v="Tidak Retur"/>
    <x v="4"/>
    <x v="4"/>
    <n v="1"/>
    <s v="Aksesoris Pintu"/>
    <x v="25"/>
    <n v="0"/>
  </r>
  <r>
    <s v="ORD_0012316"/>
    <x v="14"/>
    <x v="1"/>
    <x v="2"/>
    <s v="Selesai"/>
    <n v="1"/>
    <n v="0"/>
    <x v="0"/>
    <x v="0"/>
    <x v="0"/>
    <n v="0"/>
    <s v="Tidak Retur"/>
    <x v="1"/>
    <x v="1"/>
    <n v="1"/>
    <s v="Aksesoris Pintu"/>
    <x v="25"/>
    <n v="0"/>
  </r>
  <r>
    <s v="ORD_0012317"/>
    <x v="14"/>
    <x v="1"/>
    <x v="2"/>
    <s v="Selesai"/>
    <n v="1"/>
    <n v="0"/>
    <x v="0"/>
    <x v="0"/>
    <x v="0"/>
    <n v="0"/>
    <s v="Tidak Retur"/>
    <x v="4"/>
    <x v="4"/>
    <n v="1"/>
    <s v="Seal / Baut / Roof"/>
    <x v="8"/>
    <n v="0"/>
  </r>
  <r>
    <s v="ORD_0012318"/>
    <x v="14"/>
    <x v="1"/>
    <x v="2"/>
    <s v="Selesai"/>
    <n v="1"/>
    <n v="0"/>
    <x v="0"/>
    <x v="0"/>
    <x v="0"/>
    <n v="0"/>
    <s v="Tidak Retur"/>
    <x v="1"/>
    <x v="1"/>
    <n v="1"/>
    <s v="Lunch Box / Rantang"/>
    <x v="15"/>
    <n v="0"/>
  </r>
  <r>
    <s v="ORD_0012319"/>
    <x v="14"/>
    <x v="1"/>
    <x v="2"/>
    <s v="Selesai"/>
    <n v="1"/>
    <n v="0"/>
    <x v="0"/>
    <x v="0"/>
    <x v="0"/>
    <n v="0"/>
    <s v="Tidak Retur"/>
    <x v="0"/>
    <x v="0"/>
    <n v="2"/>
    <s v="Perlengkapan Packing, Toples / Sealware"/>
    <x v="6"/>
    <n v="0"/>
  </r>
  <r>
    <s v="ORD_0012320"/>
    <x v="14"/>
    <x v="1"/>
    <x v="2"/>
    <s v="Selesai"/>
    <n v="1"/>
    <n v="0"/>
    <x v="0"/>
    <x v="0"/>
    <x v="0"/>
    <n v="0"/>
    <s v="Tidak Retur"/>
    <x v="2"/>
    <x v="2"/>
    <n v="3"/>
    <s v="Botol / Gelas / Mug, Nampan / Tray, Toples / Sealware"/>
    <x v="6"/>
    <n v="0"/>
  </r>
  <r>
    <s v="ORD_0012321"/>
    <x v="14"/>
    <x v="1"/>
    <x v="2"/>
    <s v="Selesai"/>
    <n v="1"/>
    <n v="0"/>
    <x v="0"/>
    <x v="0"/>
    <x v="0"/>
    <n v="0"/>
    <s v="Tidak Retur"/>
    <x v="2"/>
    <x v="2"/>
    <n v="2"/>
    <s v="Botol / Gelas / Mug, Toples / Sealware"/>
    <x v="6"/>
    <n v="0"/>
  </r>
  <r>
    <s v="ORD_0012322"/>
    <x v="14"/>
    <x v="1"/>
    <x v="2"/>
    <s v="Selesai"/>
    <n v="1"/>
    <n v="0"/>
    <x v="0"/>
    <x v="0"/>
    <x v="0"/>
    <n v="0"/>
    <s v="Tidak Retur"/>
    <x v="3"/>
    <x v="3"/>
    <n v="1"/>
    <s v="Celengan"/>
    <x v="1"/>
    <n v="0"/>
  </r>
  <r>
    <s v="ORD_0012323"/>
    <x v="14"/>
    <x v="1"/>
    <x v="2"/>
    <s v="Selesai"/>
    <n v="1"/>
    <n v="0"/>
    <x v="0"/>
    <x v="0"/>
    <x v="0"/>
    <n v="0"/>
    <s v="Tidak Retur"/>
    <x v="1"/>
    <x v="1"/>
    <n v="1"/>
    <s v="Aksesoris Pintu"/>
    <x v="25"/>
    <n v="0"/>
  </r>
  <r>
    <s v="ORD_0012324"/>
    <x v="14"/>
    <x v="1"/>
    <x v="2"/>
    <s v="Batal"/>
    <n v="1"/>
    <n v="1"/>
    <x v="1"/>
    <x v="1"/>
    <x v="2"/>
    <n v="0"/>
    <s v="Tidak Retur"/>
    <x v="4"/>
    <x v="4"/>
    <n v="1"/>
    <s v="Other"/>
    <x v="14"/>
    <n v="1"/>
  </r>
  <r>
    <s v="ORD_0012325"/>
    <x v="14"/>
    <x v="1"/>
    <x v="2"/>
    <s v="Batal"/>
    <n v="1"/>
    <n v="1"/>
    <x v="1"/>
    <x v="2"/>
    <x v="5"/>
    <n v="0"/>
    <s v="Tidak Retur"/>
    <x v="7"/>
    <x v="7"/>
    <n v="1"/>
    <s v="Seal / Baut / Roof"/>
    <x v="8"/>
    <n v="1"/>
  </r>
  <r>
    <s v="ORD_0012326"/>
    <x v="14"/>
    <x v="1"/>
    <x v="2"/>
    <s v="Selesai"/>
    <n v="1"/>
    <n v="0"/>
    <x v="0"/>
    <x v="0"/>
    <x v="0"/>
    <n v="0"/>
    <s v="Tidak Retur"/>
    <x v="1"/>
    <x v="1"/>
    <n v="2"/>
    <s v="Mangkok Sambal / Saus, Tempat Nasi"/>
    <x v="6"/>
    <n v="0"/>
  </r>
  <r>
    <s v="ORD_0012327"/>
    <x v="14"/>
    <x v="1"/>
    <x v="2"/>
    <s v="Selesai"/>
    <n v="1"/>
    <n v="0"/>
    <x v="0"/>
    <x v="0"/>
    <x v="0"/>
    <n v="0"/>
    <s v="Tidak Retur"/>
    <x v="1"/>
    <x v="1"/>
    <n v="1"/>
    <s v="Mangkok Sambal / Saus"/>
    <x v="4"/>
    <n v="0"/>
  </r>
  <r>
    <s v="ORD_0012328"/>
    <x v="14"/>
    <x v="1"/>
    <x v="2"/>
    <s v="Selesai"/>
    <n v="1"/>
    <n v="0"/>
    <x v="0"/>
    <x v="0"/>
    <x v="0"/>
    <n v="0"/>
    <s v="Tidak Retur"/>
    <x v="1"/>
    <x v="1"/>
    <n v="1"/>
    <s v="Toples / Sealware"/>
    <x v="16"/>
    <n v="0"/>
  </r>
  <r>
    <s v="ORD_0012329"/>
    <x v="14"/>
    <x v="1"/>
    <x v="2"/>
    <s v="Selesai"/>
    <n v="1"/>
    <n v="0"/>
    <x v="0"/>
    <x v="0"/>
    <x v="0"/>
    <n v="0"/>
    <s v="Tidak Retur"/>
    <x v="3"/>
    <x v="3"/>
    <n v="1"/>
    <s v="Celengan"/>
    <x v="1"/>
    <n v="0"/>
  </r>
  <r>
    <s v="ORD_0012330"/>
    <x v="14"/>
    <x v="1"/>
    <x v="2"/>
    <s v="Selesai"/>
    <n v="1"/>
    <n v="0"/>
    <x v="0"/>
    <x v="0"/>
    <x v="0"/>
    <n v="0"/>
    <s v="Tidak Retur"/>
    <x v="1"/>
    <x v="1"/>
    <n v="1"/>
    <s v="Mangkok Sambal / Saus"/>
    <x v="4"/>
    <n v="0"/>
  </r>
  <r>
    <s v="ORD_0012331"/>
    <x v="14"/>
    <x v="1"/>
    <x v="2"/>
    <s v="Selesai"/>
    <n v="1"/>
    <n v="0"/>
    <x v="0"/>
    <x v="0"/>
    <x v="0"/>
    <n v="0"/>
    <s v="Tidak Retur"/>
    <x v="1"/>
    <x v="1"/>
    <n v="1"/>
    <s v="Other"/>
    <x v="14"/>
    <n v="0"/>
  </r>
  <r>
    <s v="ORD_0012332"/>
    <x v="14"/>
    <x v="1"/>
    <x v="2"/>
    <s v="Selesai"/>
    <n v="1"/>
    <n v="0"/>
    <x v="0"/>
    <x v="0"/>
    <x v="0"/>
    <n v="0"/>
    <s v="Tidak Retur"/>
    <x v="1"/>
    <x v="1"/>
    <n v="1"/>
    <s v="Aksesoris Pintu"/>
    <x v="25"/>
    <n v="0"/>
  </r>
  <r>
    <s v="ORD_0012333"/>
    <x v="14"/>
    <x v="1"/>
    <x v="2"/>
    <s v="Selesai"/>
    <n v="1"/>
    <n v="0"/>
    <x v="0"/>
    <x v="0"/>
    <x v="0"/>
    <n v="0"/>
    <s v="Tidak Retur"/>
    <x v="2"/>
    <x v="2"/>
    <n v="1"/>
    <s v="Tempat Nasi"/>
    <x v="17"/>
    <n v="0"/>
  </r>
  <r>
    <s v="ORD_0012334"/>
    <x v="14"/>
    <x v="1"/>
    <x v="2"/>
    <s v="Selesai"/>
    <n v="1"/>
    <n v="0"/>
    <x v="0"/>
    <x v="0"/>
    <x v="0"/>
    <n v="0"/>
    <s v="Tidak Retur"/>
    <x v="1"/>
    <x v="1"/>
    <n v="1"/>
    <s v="Aksesoris Pintu"/>
    <x v="25"/>
    <n v="0"/>
  </r>
  <r>
    <s v="ORD_0012335"/>
    <x v="14"/>
    <x v="1"/>
    <x v="2"/>
    <s v="Selesai"/>
    <n v="1"/>
    <n v="0"/>
    <x v="0"/>
    <x v="0"/>
    <x v="0"/>
    <n v="0"/>
    <s v="Tidak Retur"/>
    <x v="0"/>
    <x v="0"/>
    <n v="1"/>
    <s v="Baskom / Mangkok Besar"/>
    <x v="18"/>
    <n v="0"/>
  </r>
  <r>
    <s v="ORD_0012336"/>
    <x v="14"/>
    <x v="1"/>
    <x v="2"/>
    <s v="Selesai"/>
    <n v="1"/>
    <n v="0"/>
    <x v="0"/>
    <x v="0"/>
    <x v="0"/>
    <n v="0"/>
    <s v="Tidak Retur"/>
    <x v="4"/>
    <x v="4"/>
    <n v="1"/>
    <s v="Aksesoris Pintu"/>
    <x v="25"/>
    <n v="0"/>
  </r>
  <r>
    <s v="ORD_0012337"/>
    <x v="14"/>
    <x v="1"/>
    <x v="2"/>
    <s v="Selesai"/>
    <n v="1"/>
    <n v="0"/>
    <x v="0"/>
    <x v="0"/>
    <x v="0"/>
    <n v="0"/>
    <s v="Tidak Retur"/>
    <x v="1"/>
    <x v="1"/>
    <n v="2"/>
    <s v="Mangkok Sambal / Saus, Peralatan Makan"/>
    <x v="6"/>
    <n v="0"/>
  </r>
  <r>
    <s v="ORD_0012338"/>
    <x v="14"/>
    <x v="1"/>
    <x v="2"/>
    <s v="Batal"/>
    <n v="1"/>
    <n v="1"/>
    <x v="1"/>
    <x v="1"/>
    <x v="2"/>
    <n v="0"/>
    <s v="Tidak Retur"/>
    <x v="2"/>
    <x v="2"/>
    <n v="6"/>
    <s v="Baskom / Mangkok Besar, Botol / Gelas / Mug, Keranjang, Other, Pengolah Bumbu / Sayur, Pisau / Alat Potong"/>
    <x v="6"/>
    <n v="0"/>
  </r>
  <r>
    <s v="ORD_0012339"/>
    <x v="14"/>
    <x v="1"/>
    <x v="2"/>
    <s v="Selesai"/>
    <n v="1"/>
    <n v="0"/>
    <x v="0"/>
    <x v="0"/>
    <x v="0"/>
    <n v="0"/>
    <s v="Tidak Retur"/>
    <x v="0"/>
    <x v="0"/>
    <n v="5"/>
    <s v="Baskom / Mangkok Besar, Botol / Gelas / Mug, Other, Pengolah Bumbu / Sayur, Pisau / Alat Potong"/>
    <x v="6"/>
    <n v="0"/>
  </r>
  <r>
    <s v="ORD_0012340"/>
    <x v="14"/>
    <x v="1"/>
    <x v="2"/>
    <s v="Selesai"/>
    <n v="1"/>
    <n v="0"/>
    <x v="0"/>
    <x v="0"/>
    <x v="0"/>
    <n v="0"/>
    <s v="Tidak Retur"/>
    <x v="1"/>
    <x v="1"/>
    <n v="1"/>
    <s v="Nampan / Tray"/>
    <x v="9"/>
    <n v="0"/>
  </r>
  <r>
    <s v="ORD_0012341"/>
    <x v="14"/>
    <x v="1"/>
    <x v="2"/>
    <s v="Selesai"/>
    <n v="1"/>
    <n v="0"/>
    <x v="0"/>
    <x v="0"/>
    <x v="0"/>
    <n v="0"/>
    <s v="Tidak Retur"/>
    <x v="1"/>
    <x v="1"/>
    <n v="1"/>
    <s v="Celengan"/>
    <x v="1"/>
    <n v="0"/>
  </r>
  <r>
    <s v="ORD_0012342"/>
    <x v="14"/>
    <x v="1"/>
    <x v="2"/>
    <s v="Batal"/>
    <n v="1"/>
    <n v="1"/>
    <x v="1"/>
    <x v="1"/>
    <x v="9"/>
    <n v="0"/>
    <s v="Tidak Retur"/>
    <x v="2"/>
    <x v="2"/>
    <n v="1"/>
    <s v="Other"/>
    <x v="14"/>
    <n v="1"/>
  </r>
  <r>
    <s v="ORD_0012343"/>
    <x v="14"/>
    <x v="1"/>
    <x v="2"/>
    <s v="Selesai"/>
    <n v="1"/>
    <n v="0"/>
    <x v="0"/>
    <x v="0"/>
    <x v="0"/>
    <n v="0"/>
    <s v="Tidak Retur"/>
    <x v="1"/>
    <x v="1"/>
    <n v="1"/>
    <s v="Toples / Sealware"/>
    <x v="16"/>
    <n v="0"/>
  </r>
  <r>
    <s v="ORD_0012344"/>
    <x v="14"/>
    <x v="1"/>
    <x v="2"/>
    <s v="Selesai"/>
    <n v="1"/>
    <n v="0"/>
    <x v="0"/>
    <x v="0"/>
    <x v="0"/>
    <n v="0"/>
    <s v="Tidak Retur"/>
    <x v="1"/>
    <x v="1"/>
    <n v="1"/>
    <s v="Toples / Sealware"/>
    <x v="16"/>
    <n v="0"/>
  </r>
  <r>
    <s v="ORD_0012345"/>
    <x v="14"/>
    <x v="1"/>
    <x v="2"/>
    <s v="Selesai"/>
    <n v="1"/>
    <n v="0"/>
    <x v="0"/>
    <x v="0"/>
    <x v="0"/>
    <n v="0"/>
    <s v="Tidak Retur"/>
    <x v="3"/>
    <x v="3"/>
    <n v="1"/>
    <s v="Plastik / Wadah Plastik"/>
    <x v="2"/>
    <n v="0"/>
  </r>
  <r>
    <s v="ORD_0012346"/>
    <x v="14"/>
    <x v="1"/>
    <x v="2"/>
    <s v="Batal"/>
    <n v="1"/>
    <n v="1"/>
    <x v="1"/>
    <x v="1"/>
    <x v="2"/>
    <n v="0"/>
    <s v="Tidak Retur"/>
    <x v="1"/>
    <x v="1"/>
    <n v="1"/>
    <s v="Nampan / Tray"/>
    <x v="9"/>
    <n v="0"/>
  </r>
  <r>
    <s v="ORD_0012347"/>
    <x v="14"/>
    <x v="1"/>
    <x v="2"/>
    <s v="Selesai"/>
    <n v="1"/>
    <n v="0"/>
    <x v="0"/>
    <x v="0"/>
    <x v="0"/>
    <n v="0"/>
    <s v="Tidak Retur"/>
    <x v="1"/>
    <x v="1"/>
    <n v="1"/>
    <s v="Nampan / Tray"/>
    <x v="9"/>
    <n v="0"/>
  </r>
  <r>
    <s v="ORD_0012348"/>
    <x v="14"/>
    <x v="1"/>
    <x v="2"/>
    <s v="Selesai"/>
    <n v="1"/>
    <n v="0"/>
    <x v="0"/>
    <x v="0"/>
    <x v="0"/>
    <n v="0"/>
    <s v="Tidak Retur"/>
    <x v="1"/>
    <x v="1"/>
    <n v="1"/>
    <s v="Celengan"/>
    <x v="1"/>
    <n v="0"/>
  </r>
  <r>
    <s v="ORD_0012349"/>
    <x v="14"/>
    <x v="1"/>
    <x v="2"/>
    <s v="Selesai"/>
    <n v="1"/>
    <n v="0"/>
    <x v="0"/>
    <x v="0"/>
    <x v="0"/>
    <n v="0"/>
    <s v="Tidak Retur"/>
    <x v="1"/>
    <x v="1"/>
    <n v="1"/>
    <s v="Toples / Sealware"/>
    <x v="16"/>
    <n v="0"/>
  </r>
  <r>
    <s v="ORD_0012350"/>
    <x v="14"/>
    <x v="1"/>
    <x v="2"/>
    <s v="Selesai"/>
    <n v="1"/>
    <n v="0"/>
    <x v="0"/>
    <x v="0"/>
    <x v="0"/>
    <n v="0"/>
    <s v="Tidak Retur"/>
    <x v="4"/>
    <x v="4"/>
    <n v="1"/>
    <s v="Mangkok Sambal / Saus"/>
    <x v="4"/>
    <n v="0"/>
  </r>
  <r>
    <s v="ORD_0012351"/>
    <x v="14"/>
    <x v="1"/>
    <x v="2"/>
    <s v="Batal"/>
    <n v="1"/>
    <n v="1"/>
    <x v="1"/>
    <x v="1"/>
    <x v="3"/>
    <n v="0"/>
    <s v="Tidak Retur"/>
    <x v="1"/>
    <x v="1"/>
    <n v="1"/>
    <s v="Other"/>
    <x v="14"/>
    <n v="0"/>
  </r>
  <r>
    <s v="ORD_0012352"/>
    <x v="14"/>
    <x v="1"/>
    <x v="2"/>
    <s v="Selesai"/>
    <n v="1"/>
    <n v="0"/>
    <x v="0"/>
    <x v="0"/>
    <x v="0"/>
    <n v="0"/>
    <s v="Tidak Retur"/>
    <x v="1"/>
    <x v="1"/>
    <n v="1"/>
    <s v="Other"/>
    <x v="14"/>
    <n v="0"/>
  </r>
  <r>
    <s v="ORD_0012353"/>
    <x v="14"/>
    <x v="1"/>
    <x v="2"/>
    <s v="Selesai"/>
    <n v="1"/>
    <n v="0"/>
    <x v="0"/>
    <x v="0"/>
    <x v="0"/>
    <n v="0"/>
    <s v="Tidak Retur"/>
    <x v="2"/>
    <x v="2"/>
    <n v="1"/>
    <s v="Mangkok Sambal / Saus"/>
    <x v="4"/>
    <n v="0"/>
  </r>
  <r>
    <s v="ORD_0012354"/>
    <x v="14"/>
    <x v="1"/>
    <x v="2"/>
    <s v="Selesai"/>
    <n v="1"/>
    <n v="0"/>
    <x v="0"/>
    <x v="0"/>
    <x v="0"/>
    <n v="0"/>
    <s v="Tidak Retur"/>
    <x v="1"/>
    <x v="1"/>
    <n v="1"/>
    <s v="Aksesoris Pintu"/>
    <x v="25"/>
    <n v="0"/>
  </r>
  <r>
    <s v="ORD_0012355"/>
    <x v="14"/>
    <x v="1"/>
    <x v="2"/>
    <s v="Selesai"/>
    <n v="1"/>
    <n v="0"/>
    <x v="0"/>
    <x v="0"/>
    <x v="0"/>
    <n v="0"/>
    <s v="Tidak Retur"/>
    <x v="1"/>
    <x v="1"/>
    <n v="1"/>
    <s v="Aksesoris Pintu"/>
    <x v="25"/>
    <n v="0"/>
  </r>
  <r>
    <s v="ORD_0012356"/>
    <x v="14"/>
    <x v="1"/>
    <x v="2"/>
    <s v="Batal"/>
    <n v="1"/>
    <n v="1"/>
    <x v="1"/>
    <x v="1"/>
    <x v="3"/>
    <n v="0"/>
    <s v="Tidak Retur"/>
    <x v="1"/>
    <x v="1"/>
    <n v="1"/>
    <s v="Pisau / Alat Potong"/>
    <x v="12"/>
    <n v="0"/>
  </r>
  <r>
    <s v="ORD_0012357"/>
    <x v="14"/>
    <x v="1"/>
    <x v="2"/>
    <s v="Selesai"/>
    <n v="1"/>
    <n v="0"/>
    <x v="0"/>
    <x v="0"/>
    <x v="0"/>
    <n v="0"/>
    <s v="Tidak Retur"/>
    <x v="4"/>
    <x v="4"/>
    <n v="1"/>
    <s v="Mangkok Sambal / Saus"/>
    <x v="4"/>
    <n v="0"/>
  </r>
  <r>
    <s v="ORD_0012358"/>
    <x v="14"/>
    <x v="1"/>
    <x v="2"/>
    <s v="Selesai"/>
    <n v="1"/>
    <n v="0"/>
    <x v="0"/>
    <x v="0"/>
    <x v="0"/>
    <n v="0"/>
    <s v="Tidak Retur"/>
    <x v="1"/>
    <x v="1"/>
    <n v="1"/>
    <s v="Piring"/>
    <x v="22"/>
    <n v="0"/>
  </r>
  <r>
    <s v="ORD_0012359"/>
    <x v="14"/>
    <x v="1"/>
    <x v="2"/>
    <s v="Selesai"/>
    <n v="1"/>
    <n v="0"/>
    <x v="0"/>
    <x v="0"/>
    <x v="0"/>
    <n v="0"/>
    <s v="Tidak Retur"/>
    <x v="1"/>
    <x v="1"/>
    <n v="1"/>
    <s v="Lunch Box / Rantang"/>
    <x v="15"/>
    <n v="0"/>
  </r>
  <r>
    <s v="ORD_0012360"/>
    <x v="14"/>
    <x v="1"/>
    <x v="2"/>
    <s v="Selesai"/>
    <n v="1"/>
    <n v="0"/>
    <x v="0"/>
    <x v="0"/>
    <x v="0"/>
    <n v="0"/>
    <s v="Tidak Retur"/>
    <x v="1"/>
    <x v="1"/>
    <n v="1"/>
    <s v="Plastik / Wadah Plastik"/>
    <x v="2"/>
    <n v="0"/>
  </r>
  <r>
    <s v="ORD_0012361"/>
    <x v="14"/>
    <x v="1"/>
    <x v="2"/>
    <s v="Selesai"/>
    <n v="1"/>
    <n v="0"/>
    <x v="0"/>
    <x v="0"/>
    <x v="0"/>
    <n v="0"/>
    <s v="Tidak Retur"/>
    <x v="0"/>
    <x v="0"/>
    <n v="1"/>
    <s v="Aksesoris Pintu"/>
    <x v="25"/>
    <n v="0"/>
  </r>
  <r>
    <s v="ORD_0012362"/>
    <x v="14"/>
    <x v="1"/>
    <x v="2"/>
    <s v="Batal"/>
    <n v="1"/>
    <n v="1"/>
    <x v="1"/>
    <x v="1"/>
    <x v="3"/>
    <n v="0"/>
    <s v="Tidak Retur"/>
    <x v="1"/>
    <x v="1"/>
    <n v="2"/>
    <s v="Botol / Gelas / Mug, Other"/>
    <x v="6"/>
    <n v="0"/>
  </r>
  <r>
    <s v="ORD_0012363"/>
    <x v="14"/>
    <x v="1"/>
    <x v="2"/>
    <s v="Selesai"/>
    <n v="1"/>
    <n v="0"/>
    <x v="0"/>
    <x v="0"/>
    <x v="0"/>
    <n v="0"/>
    <s v="Tidak Retur"/>
    <x v="4"/>
    <x v="4"/>
    <n v="1"/>
    <s v="Other"/>
    <x v="14"/>
    <n v="0"/>
  </r>
  <r>
    <s v="ORD_0012364"/>
    <x v="14"/>
    <x v="1"/>
    <x v="2"/>
    <s v="Selesai"/>
    <n v="1"/>
    <n v="0"/>
    <x v="0"/>
    <x v="0"/>
    <x v="0"/>
    <n v="0"/>
    <s v="Tidak Retur"/>
    <x v="1"/>
    <x v="1"/>
    <n v="1"/>
    <s v="Aksesoris Pintu"/>
    <x v="25"/>
    <n v="0"/>
  </r>
  <r>
    <s v="ORD_0012365"/>
    <x v="14"/>
    <x v="1"/>
    <x v="2"/>
    <s v="Selesai"/>
    <n v="1"/>
    <n v="0"/>
    <x v="0"/>
    <x v="0"/>
    <x v="0"/>
    <n v="0"/>
    <s v="Tidak Retur"/>
    <x v="1"/>
    <x v="1"/>
    <n v="1"/>
    <s v="Toples / Sealware"/>
    <x v="16"/>
    <n v="0"/>
  </r>
  <r>
    <s v="ORD_0012366"/>
    <x v="14"/>
    <x v="1"/>
    <x v="2"/>
    <s v="Selesai"/>
    <n v="1"/>
    <n v="0"/>
    <x v="0"/>
    <x v="0"/>
    <x v="0"/>
    <n v="0"/>
    <s v="Tidak Retur"/>
    <x v="1"/>
    <x v="1"/>
    <n v="1"/>
    <s v="Toples / Sealware"/>
    <x v="16"/>
    <n v="0"/>
  </r>
  <r>
    <s v="ORD_0012367"/>
    <x v="14"/>
    <x v="1"/>
    <x v="2"/>
    <s v="Batal"/>
    <n v="1"/>
    <n v="1"/>
    <x v="1"/>
    <x v="1"/>
    <x v="2"/>
    <n v="0"/>
    <s v="Tidak Retur"/>
    <x v="3"/>
    <x v="3"/>
    <n v="2"/>
    <s v="Other, Saringan / Strainer"/>
    <x v="6"/>
    <n v="0"/>
  </r>
  <r>
    <s v="ORD_0012368"/>
    <x v="14"/>
    <x v="1"/>
    <x v="2"/>
    <s v="Selesai"/>
    <n v="1"/>
    <n v="0"/>
    <x v="0"/>
    <x v="0"/>
    <x v="0"/>
    <n v="0"/>
    <s v="Tidak Retur"/>
    <x v="3"/>
    <x v="3"/>
    <n v="2"/>
    <s v="Other, Saringan / Strainer"/>
    <x v="6"/>
    <n v="0"/>
  </r>
  <r>
    <s v="ORD_0012369"/>
    <x v="14"/>
    <x v="1"/>
    <x v="2"/>
    <s v="Selesai"/>
    <n v="1"/>
    <n v="0"/>
    <x v="0"/>
    <x v="0"/>
    <x v="0"/>
    <n v="0"/>
    <s v="Tidak Retur"/>
    <x v="2"/>
    <x v="2"/>
    <n v="1"/>
    <s v="Aksesoris Pintu"/>
    <x v="25"/>
    <n v="0"/>
  </r>
  <r>
    <s v="ORD_0012370"/>
    <x v="14"/>
    <x v="1"/>
    <x v="2"/>
    <s v="Selesai"/>
    <n v="1"/>
    <n v="0"/>
    <x v="0"/>
    <x v="0"/>
    <x v="0"/>
    <n v="0"/>
    <s v="Tidak Retur"/>
    <x v="2"/>
    <x v="2"/>
    <n v="1"/>
    <s v="Baskom / Mangkok Besar"/>
    <x v="18"/>
    <n v="0"/>
  </r>
  <r>
    <s v="ORD_0012371"/>
    <x v="14"/>
    <x v="1"/>
    <x v="2"/>
    <s v="Selesai"/>
    <n v="1"/>
    <n v="0"/>
    <x v="0"/>
    <x v="0"/>
    <x v="0"/>
    <n v="0"/>
    <s v="Tidak Retur"/>
    <x v="2"/>
    <x v="2"/>
    <n v="1"/>
    <s v="Nampan / Tray"/>
    <x v="9"/>
    <n v="0"/>
  </r>
  <r>
    <s v="ORD_0012372"/>
    <x v="14"/>
    <x v="1"/>
    <x v="2"/>
    <s v="Selesai"/>
    <n v="1"/>
    <n v="0"/>
    <x v="0"/>
    <x v="0"/>
    <x v="0"/>
    <n v="0"/>
    <s v="Tidak Retur"/>
    <x v="2"/>
    <x v="2"/>
    <n v="1"/>
    <s v="Nampan / Tray"/>
    <x v="9"/>
    <n v="0"/>
  </r>
  <r>
    <s v="ORD_0012373"/>
    <x v="14"/>
    <x v="1"/>
    <x v="2"/>
    <s v="Selesai"/>
    <n v="1"/>
    <n v="0"/>
    <x v="0"/>
    <x v="0"/>
    <x v="0"/>
    <n v="0"/>
    <s v="Tidak Retur"/>
    <x v="4"/>
    <x v="4"/>
    <n v="1"/>
    <s v="Rak / Rak Serbaguna"/>
    <x v="3"/>
    <n v="0"/>
  </r>
  <r>
    <s v="ORD_0012374"/>
    <x v="14"/>
    <x v="1"/>
    <x v="2"/>
    <s v="Selesai"/>
    <n v="1"/>
    <n v="0"/>
    <x v="0"/>
    <x v="0"/>
    <x v="0"/>
    <n v="0"/>
    <s v="Tidak Retur"/>
    <x v="4"/>
    <x v="4"/>
    <n v="4"/>
    <s v="Other, Pisau / Alat Potong, Plastik / Wadah Plastik, Spatula"/>
    <x v="6"/>
    <n v="0"/>
  </r>
  <r>
    <s v="ORD_0012375"/>
    <x v="14"/>
    <x v="1"/>
    <x v="2"/>
    <s v="Selesai"/>
    <n v="1"/>
    <n v="0"/>
    <x v="0"/>
    <x v="0"/>
    <x v="0"/>
    <n v="0"/>
    <s v="Tidak Retur"/>
    <x v="1"/>
    <x v="1"/>
    <n v="1"/>
    <s v="Lunch Box / Rantang"/>
    <x v="15"/>
    <n v="0"/>
  </r>
  <r>
    <s v="ORD_0012376"/>
    <x v="14"/>
    <x v="1"/>
    <x v="2"/>
    <s v="Selesai"/>
    <n v="1"/>
    <n v="0"/>
    <x v="0"/>
    <x v="0"/>
    <x v="0"/>
    <n v="0"/>
    <s v="Tidak Retur"/>
    <x v="0"/>
    <x v="0"/>
    <n v="1"/>
    <s v="Baskom / Mangkok Besar"/>
    <x v="18"/>
    <n v="0"/>
  </r>
  <r>
    <s v="ORD_0012377"/>
    <x v="14"/>
    <x v="1"/>
    <x v="2"/>
    <s v="Selesai"/>
    <n v="1"/>
    <n v="0"/>
    <x v="0"/>
    <x v="0"/>
    <x v="0"/>
    <n v="0"/>
    <s v="Tidak Retur"/>
    <x v="4"/>
    <x v="4"/>
    <n v="1"/>
    <s v="Plastik / Wadah Plastik"/>
    <x v="2"/>
    <n v="0"/>
  </r>
  <r>
    <s v="ORD_0012378"/>
    <x v="14"/>
    <x v="1"/>
    <x v="2"/>
    <s v="Batal"/>
    <n v="1"/>
    <n v="1"/>
    <x v="1"/>
    <x v="1"/>
    <x v="3"/>
    <n v="0"/>
    <s v="Tidak Retur"/>
    <x v="2"/>
    <x v="2"/>
    <n v="1"/>
    <s v="Celengan"/>
    <x v="1"/>
    <n v="0"/>
  </r>
  <r>
    <s v="ORD_0012379"/>
    <x v="14"/>
    <x v="1"/>
    <x v="2"/>
    <s v="Selesai"/>
    <n v="1"/>
    <n v="0"/>
    <x v="0"/>
    <x v="0"/>
    <x v="0"/>
    <n v="0"/>
    <s v="Tidak Retur"/>
    <x v="0"/>
    <x v="0"/>
    <n v="1"/>
    <s v="Celengan"/>
    <x v="1"/>
    <n v="0"/>
  </r>
  <r>
    <s v="ORD_0012380"/>
    <x v="14"/>
    <x v="1"/>
    <x v="2"/>
    <s v="Selesai"/>
    <n v="1"/>
    <n v="0"/>
    <x v="0"/>
    <x v="0"/>
    <x v="0"/>
    <n v="0"/>
    <s v="Tidak Retur"/>
    <x v="1"/>
    <x v="1"/>
    <n v="1"/>
    <s v="Baskom / Mangkok Besar"/>
    <x v="18"/>
    <n v="0"/>
  </r>
  <r>
    <s v="ORD_0012381"/>
    <x v="14"/>
    <x v="1"/>
    <x v="2"/>
    <s v="Selesai"/>
    <n v="1"/>
    <n v="0"/>
    <x v="0"/>
    <x v="0"/>
    <x v="0"/>
    <n v="0"/>
    <s v="Tidak Retur"/>
    <x v="2"/>
    <x v="2"/>
    <n v="1"/>
    <s v="Stempel / Alat Kantor"/>
    <x v="23"/>
    <n v="0"/>
  </r>
  <r>
    <s v="ORD_0012382"/>
    <x v="14"/>
    <x v="1"/>
    <x v="2"/>
    <s v="Selesai"/>
    <n v="1"/>
    <n v="0"/>
    <x v="0"/>
    <x v="0"/>
    <x v="0"/>
    <n v="0"/>
    <s v="Tidak Retur"/>
    <x v="1"/>
    <x v="1"/>
    <n v="1"/>
    <s v="Other"/>
    <x v="14"/>
    <n v="0"/>
  </r>
  <r>
    <s v="ORD_0012383"/>
    <x v="14"/>
    <x v="1"/>
    <x v="2"/>
    <s v="Selesai"/>
    <n v="1"/>
    <n v="0"/>
    <x v="0"/>
    <x v="0"/>
    <x v="0"/>
    <n v="0"/>
    <s v="Tidak Retur"/>
    <x v="1"/>
    <x v="1"/>
    <n v="1"/>
    <s v="Tempat Nasi"/>
    <x v="17"/>
    <n v="0"/>
  </r>
  <r>
    <s v="ORD_0012384"/>
    <x v="14"/>
    <x v="1"/>
    <x v="2"/>
    <s v="Batal"/>
    <n v="1"/>
    <n v="1"/>
    <x v="1"/>
    <x v="1"/>
    <x v="3"/>
    <n v="0"/>
    <s v="Tidak Retur"/>
    <x v="1"/>
    <x v="1"/>
    <n v="1"/>
    <s v="Other"/>
    <x v="14"/>
    <n v="0"/>
  </r>
  <r>
    <s v="ORD_0012385"/>
    <x v="14"/>
    <x v="1"/>
    <x v="2"/>
    <s v="Batal"/>
    <n v="1"/>
    <n v="1"/>
    <x v="1"/>
    <x v="1"/>
    <x v="4"/>
    <n v="0"/>
    <s v="Tidak Retur"/>
    <x v="2"/>
    <x v="2"/>
    <n v="1"/>
    <s v="Nampan / Tray"/>
    <x v="9"/>
    <n v="1"/>
  </r>
  <r>
    <s v="ORD_0012386"/>
    <x v="14"/>
    <x v="1"/>
    <x v="2"/>
    <s v="Selesai"/>
    <n v="1"/>
    <n v="0"/>
    <x v="0"/>
    <x v="0"/>
    <x v="0"/>
    <n v="0"/>
    <s v="Tidak Retur"/>
    <x v="0"/>
    <x v="0"/>
    <n v="1"/>
    <s v="Other"/>
    <x v="14"/>
    <n v="0"/>
  </r>
  <r>
    <s v="ORD_0012387"/>
    <x v="14"/>
    <x v="1"/>
    <x v="2"/>
    <s v="Selesai"/>
    <n v="1"/>
    <n v="0"/>
    <x v="0"/>
    <x v="0"/>
    <x v="0"/>
    <n v="0"/>
    <s v="Tidak Retur"/>
    <x v="6"/>
    <x v="6"/>
    <n v="1"/>
    <s v="Seal / Baut / Roof"/>
    <x v="8"/>
    <n v="0"/>
  </r>
  <r>
    <s v="ORD_0012388"/>
    <x v="14"/>
    <x v="1"/>
    <x v="2"/>
    <s v="Selesai"/>
    <n v="1"/>
    <n v="0"/>
    <x v="0"/>
    <x v="0"/>
    <x v="0"/>
    <n v="0"/>
    <s v="Tidak Retur"/>
    <x v="0"/>
    <x v="0"/>
    <n v="1"/>
    <s v="Nampan / Tray"/>
    <x v="9"/>
    <n v="0"/>
  </r>
  <r>
    <s v="ORD_0012389"/>
    <x v="14"/>
    <x v="1"/>
    <x v="2"/>
    <s v="Selesai"/>
    <n v="1"/>
    <n v="0"/>
    <x v="0"/>
    <x v="0"/>
    <x v="0"/>
    <n v="0"/>
    <s v="Tidak Retur"/>
    <x v="1"/>
    <x v="1"/>
    <n v="1"/>
    <s v="Seal / Baut / Roof"/>
    <x v="8"/>
    <n v="0"/>
  </r>
  <r>
    <s v="ORD_0012390"/>
    <x v="14"/>
    <x v="1"/>
    <x v="2"/>
    <s v="Selesai"/>
    <n v="1"/>
    <n v="0"/>
    <x v="0"/>
    <x v="0"/>
    <x v="0"/>
    <n v="0"/>
    <s v="Tidak Retur"/>
    <x v="3"/>
    <x v="3"/>
    <n v="1"/>
    <s v="Aksesoris Pintu"/>
    <x v="25"/>
    <n v="0"/>
  </r>
  <r>
    <s v="ORD_0012391"/>
    <x v="14"/>
    <x v="1"/>
    <x v="2"/>
    <s v="Selesai"/>
    <n v="1"/>
    <n v="0"/>
    <x v="0"/>
    <x v="0"/>
    <x v="0"/>
    <n v="0"/>
    <s v="Tidak Retur"/>
    <x v="1"/>
    <x v="1"/>
    <n v="1"/>
    <s v="Aksesoris Pintu"/>
    <x v="25"/>
    <n v="0"/>
  </r>
  <r>
    <s v="ORD_0012392"/>
    <x v="14"/>
    <x v="1"/>
    <x v="2"/>
    <s v="Selesai"/>
    <n v="1"/>
    <n v="0"/>
    <x v="0"/>
    <x v="0"/>
    <x v="0"/>
    <n v="0"/>
    <s v="Tidak Retur"/>
    <x v="2"/>
    <x v="2"/>
    <n v="1"/>
    <s v="Aksesoris Pintu"/>
    <x v="25"/>
    <n v="0"/>
  </r>
  <r>
    <s v="ORD_0012393"/>
    <x v="14"/>
    <x v="1"/>
    <x v="2"/>
    <s v="Selesai"/>
    <n v="1"/>
    <n v="0"/>
    <x v="0"/>
    <x v="0"/>
    <x v="0"/>
    <n v="0"/>
    <s v="Tidak Retur"/>
    <x v="4"/>
    <x v="4"/>
    <n v="1"/>
    <s v="Aksesoris Pintu"/>
    <x v="25"/>
    <n v="0"/>
  </r>
  <r>
    <s v="ORD_0012394"/>
    <x v="14"/>
    <x v="1"/>
    <x v="2"/>
    <s v="Selesai"/>
    <n v="1"/>
    <n v="0"/>
    <x v="0"/>
    <x v="0"/>
    <x v="0"/>
    <n v="0"/>
    <s v="Tidak Retur"/>
    <x v="2"/>
    <x v="2"/>
    <n v="1"/>
    <s v="Aksesoris Pintu"/>
    <x v="25"/>
    <n v="0"/>
  </r>
  <r>
    <s v="ORD_0012395"/>
    <x v="14"/>
    <x v="1"/>
    <x v="2"/>
    <s v="Batal"/>
    <n v="1"/>
    <n v="1"/>
    <x v="1"/>
    <x v="1"/>
    <x v="3"/>
    <n v="0"/>
    <s v="Tidak Retur"/>
    <x v="1"/>
    <x v="1"/>
    <n v="1"/>
    <s v="Aksesoris Pintu"/>
    <x v="25"/>
    <n v="0"/>
  </r>
  <r>
    <s v="ORD_0012396"/>
    <x v="14"/>
    <x v="1"/>
    <x v="2"/>
    <s v="Selesai"/>
    <n v="1"/>
    <n v="0"/>
    <x v="0"/>
    <x v="0"/>
    <x v="0"/>
    <n v="0"/>
    <s v="Tidak Retur"/>
    <x v="0"/>
    <x v="0"/>
    <n v="3"/>
    <s v="Other, Piring, Sikat / Pembersih"/>
    <x v="6"/>
    <n v="0"/>
  </r>
  <r>
    <s v="ORD_0012397"/>
    <x v="14"/>
    <x v="1"/>
    <x v="2"/>
    <s v="Selesai"/>
    <n v="1"/>
    <n v="0"/>
    <x v="0"/>
    <x v="0"/>
    <x v="0"/>
    <n v="0"/>
    <s v="Tidak Retur"/>
    <x v="1"/>
    <x v="1"/>
    <n v="1"/>
    <s v="Mangkok Sambal / Saus"/>
    <x v="4"/>
    <n v="0"/>
  </r>
  <r>
    <s v="ORD_0012398"/>
    <x v="14"/>
    <x v="1"/>
    <x v="2"/>
    <s v="Selesai"/>
    <n v="1"/>
    <n v="0"/>
    <x v="0"/>
    <x v="0"/>
    <x v="0"/>
    <n v="0"/>
    <s v="Tidak Retur"/>
    <x v="4"/>
    <x v="4"/>
    <n v="3"/>
    <s v="Baskom / Mangkok Besar, Nampan / Tray, Perlengkapan Packing"/>
    <x v="6"/>
    <n v="0"/>
  </r>
  <r>
    <s v="ORD_0012399"/>
    <x v="14"/>
    <x v="1"/>
    <x v="2"/>
    <s v="Selesai"/>
    <n v="1"/>
    <n v="0"/>
    <x v="0"/>
    <x v="0"/>
    <x v="0"/>
    <n v="0"/>
    <s v="Tidak Retur"/>
    <x v="4"/>
    <x v="4"/>
    <n v="1"/>
    <s v="Baskom / Mangkok Besar"/>
    <x v="18"/>
    <n v="0"/>
  </r>
  <r>
    <s v="ORD_0012400"/>
    <x v="14"/>
    <x v="1"/>
    <x v="2"/>
    <s v="Selesai"/>
    <n v="1"/>
    <n v="0"/>
    <x v="0"/>
    <x v="0"/>
    <x v="0"/>
    <n v="0"/>
    <s v="Tidak Retur"/>
    <x v="1"/>
    <x v="1"/>
    <n v="1"/>
    <s v="Toples / Sealware"/>
    <x v="16"/>
    <n v="0"/>
  </r>
  <r>
    <s v="ORD_0012401"/>
    <x v="14"/>
    <x v="1"/>
    <x v="2"/>
    <s v="Selesai"/>
    <n v="1"/>
    <n v="0"/>
    <x v="0"/>
    <x v="0"/>
    <x v="0"/>
    <n v="0"/>
    <s v="Tidak Retur"/>
    <x v="4"/>
    <x v="4"/>
    <n v="1"/>
    <s v="Seal / Baut / Roof"/>
    <x v="8"/>
    <n v="0"/>
  </r>
  <r>
    <s v="ORD_0012402"/>
    <x v="14"/>
    <x v="1"/>
    <x v="2"/>
    <s v="Batal"/>
    <n v="1"/>
    <n v="1"/>
    <x v="1"/>
    <x v="1"/>
    <x v="4"/>
    <n v="0"/>
    <s v="Tidak Retur"/>
    <x v="2"/>
    <x v="2"/>
    <n v="1"/>
    <s v="Nampan / Tray"/>
    <x v="9"/>
    <n v="1"/>
  </r>
  <r>
    <s v="ORD_0012403"/>
    <x v="14"/>
    <x v="1"/>
    <x v="2"/>
    <s v="Batal"/>
    <n v="1"/>
    <n v="1"/>
    <x v="1"/>
    <x v="1"/>
    <x v="4"/>
    <n v="0"/>
    <s v="Tidak Retur"/>
    <x v="2"/>
    <x v="2"/>
    <n v="1"/>
    <s v="Nampan / Tray"/>
    <x v="9"/>
    <n v="1"/>
  </r>
  <r>
    <s v="ORD_0012404"/>
    <x v="14"/>
    <x v="1"/>
    <x v="2"/>
    <s v="Batal"/>
    <n v="1"/>
    <n v="1"/>
    <x v="1"/>
    <x v="1"/>
    <x v="4"/>
    <n v="0"/>
    <s v="Tidak Retur"/>
    <x v="2"/>
    <x v="2"/>
    <n v="1"/>
    <s v="Nampan / Tray"/>
    <x v="9"/>
    <n v="1"/>
  </r>
  <r>
    <s v="ORD_0012405"/>
    <x v="14"/>
    <x v="1"/>
    <x v="2"/>
    <s v="Batal"/>
    <n v="1"/>
    <n v="1"/>
    <x v="1"/>
    <x v="1"/>
    <x v="4"/>
    <n v="0"/>
    <s v="Tidak Retur"/>
    <x v="2"/>
    <x v="2"/>
    <n v="1"/>
    <s v="Nampan / Tray"/>
    <x v="9"/>
    <n v="1"/>
  </r>
  <r>
    <s v="ORD_0012406"/>
    <x v="14"/>
    <x v="1"/>
    <x v="2"/>
    <s v="Batal"/>
    <n v="1"/>
    <n v="1"/>
    <x v="1"/>
    <x v="1"/>
    <x v="4"/>
    <n v="0"/>
    <s v="Tidak Retur"/>
    <x v="2"/>
    <x v="2"/>
    <n v="1"/>
    <s v="Nampan / Tray"/>
    <x v="9"/>
    <n v="1"/>
  </r>
  <r>
    <s v="ORD_0012407"/>
    <x v="14"/>
    <x v="1"/>
    <x v="2"/>
    <s v="Selesai"/>
    <n v="1"/>
    <n v="0"/>
    <x v="0"/>
    <x v="0"/>
    <x v="0"/>
    <n v="0"/>
    <s v="Tidak Retur"/>
    <x v="1"/>
    <x v="1"/>
    <n v="1"/>
    <s v="Toples / Sealware"/>
    <x v="16"/>
    <n v="0"/>
  </r>
  <r>
    <s v="ORD_0012408"/>
    <x v="14"/>
    <x v="1"/>
    <x v="2"/>
    <s v="Selesai"/>
    <n v="1"/>
    <n v="0"/>
    <x v="0"/>
    <x v="0"/>
    <x v="0"/>
    <n v="0"/>
    <s v="Tidak Retur"/>
    <x v="2"/>
    <x v="2"/>
    <n v="1"/>
    <s v="Nampan / Tray"/>
    <x v="9"/>
    <n v="0"/>
  </r>
  <r>
    <s v="ORD_0012409"/>
    <x v="14"/>
    <x v="1"/>
    <x v="2"/>
    <s v="Selesai"/>
    <n v="1"/>
    <n v="0"/>
    <x v="0"/>
    <x v="0"/>
    <x v="0"/>
    <n v="0"/>
    <s v="Tidak Retur"/>
    <x v="2"/>
    <x v="2"/>
    <n v="1"/>
    <s v="Aksesoris Pintu"/>
    <x v="25"/>
    <n v="0"/>
  </r>
  <r>
    <s v="ORD_0012410"/>
    <x v="14"/>
    <x v="1"/>
    <x v="2"/>
    <s v="Batal"/>
    <n v="1"/>
    <n v="1"/>
    <x v="1"/>
    <x v="1"/>
    <x v="2"/>
    <n v="0"/>
    <s v="Tidak Retur"/>
    <x v="3"/>
    <x v="3"/>
    <n v="1"/>
    <s v="Piring"/>
    <x v="22"/>
    <n v="0"/>
  </r>
  <r>
    <s v="ORD_0012411"/>
    <x v="14"/>
    <x v="1"/>
    <x v="2"/>
    <s v="Batal"/>
    <n v="1"/>
    <n v="1"/>
    <x v="1"/>
    <x v="1"/>
    <x v="3"/>
    <n v="0"/>
    <s v="Tidak Retur"/>
    <x v="2"/>
    <x v="2"/>
    <n v="2"/>
    <s v="Nampan / Tray, Piring"/>
    <x v="6"/>
    <n v="1"/>
  </r>
  <r>
    <s v="ORD_0012412"/>
    <x v="14"/>
    <x v="1"/>
    <x v="2"/>
    <s v="Selesai"/>
    <n v="1"/>
    <n v="0"/>
    <x v="0"/>
    <x v="0"/>
    <x v="0"/>
    <n v="0"/>
    <s v="Tidak Retur"/>
    <x v="0"/>
    <x v="0"/>
    <n v="1"/>
    <s v="Seal / Baut / Roof"/>
    <x v="8"/>
    <n v="0"/>
  </r>
  <r>
    <s v="ORD_0012413"/>
    <x v="14"/>
    <x v="1"/>
    <x v="2"/>
    <s v="Selesai"/>
    <n v="1"/>
    <n v="0"/>
    <x v="0"/>
    <x v="0"/>
    <x v="0"/>
    <n v="0"/>
    <s v="Tidak Retur"/>
    <x v="2"/>
    <x v="2"/>
    <n v="2"/>
    <s v="Nampan / Tray, Piring"/>
    <x v="6"/>
    <n v="0"/>
  </r>
  <r>
    <s v="ORD_0012414"/>
    <x v="14"/>
    <x v="1"/>
    <x v="2"/>
    <s v="Selesai"/>
    <n v="1"/>
    <n v="0"/>
    <x v="0"/>
    <x v="0"/>
    <x v="0"/>
    <n v="0"/>
    <s v="Tidak Retur"/>
    <x v="1"/>
    <x v="1"/>
    <n v="2"/>
    <s v="Other, Toples / Sealware"/>
    <x v="6"/>
    <n v="0"/>
  </r>
  <r>
    <s v="ORD_0012415"/>
    <x v="14"/>
    <x v="1"/>
    <x v="2"/>
    <s v="Selesai"/>
    <n v="1"/>
    <n v="0"/>
    <x v="0"/>
    <x v="0"/>
    <x v="0"/>
    <n v="0"/>
    <s v="Tidak Retur"/>
    <x v="0"/>
    <x v="0"/>
    <n v="1"/>
    <s v="Aksesoris Pintu"/>
    <x v="25"/>
    <n v="0"/>
  </r>
  <r>
    <s v="ORD_0012416"/>
    <x v="14"/>
    <x v="1"/>
    <x v="2"/>
    <s v="Batal"/>
    <n v="1"/>
    <n v="1"/>
    <x v="1"/>
    <x v="1"/>
    <x v="2"/>
    <n v="0"/>
    <s v="Tidak Retur"/>
    <x v="2"/>
    <x v="2"/>
    <n v="3"/>
    <s v="Baskom / Mangkok Besar, Nampan / Tray, Spatula"/>
    <x v="6"/>
    <n v="1"/>
  </r>
  <r>
    <s v="ORD_0012417"/>
    <x v="14"/>
    <x v="1"/>
    <x v="2"/>
    <s v="Selesai"/>
    <n v="1"/>
    <n v="0"/>
    <x v="0"/>
    <x v="0"/>
    <x v="0"/>
    <n v="0"/>
    <s v="Tidak Retur"/>
    <x v="1"/>
    <x v="1"/>
    <n v="1"/>
    <s v="Rak / Rak Serbaguna"/>
    <x v="3"/>
    <n v="0"/>
  </r>
  <r>
    <s v="ORD_0012418"/>
    <x v="14"/>
    <x v="1"/>
    <x v="2"/>
    <s v="Selesai"/>
    <n v="1"/>
    <n v="0"/>
    <x v="0"/>
    <x v="0"/>
    <x v="0"/>
    <n v="0"/>
    <s v="Tidak Retur"/>
    <x v="2"/>
    <x v="2"/>
    <n v="3"/>
    <s v="Baskom / Mangkok Besar, Nampan / Tray, Spatula"/>
    <x v="6"/>
    <n v="0"/>
  </r>
  <r>
    <s v="ORD_0012419"/>
    <x v="14"/>
    <x v="1"/>
    <x v="2"/>
    <s v="Selesai"/>
    <n v="1"/>
    <n v="0"/>
    <x v="0"/>
    <x v="0"/>
    <x v="0"/>
    <n v="0"/>
    <s v="Tidak Retur"/>
    <x v="3"/>
    <x v="3"/>
    <n v="1"/>
    <s v="Piring"/>
    <x v="22"/>
    <n v="0"/>
  </r>
  <r>
    <s v="ORD_0012420"/>
    <x v="14"/>
    <x v="1"/>
    <x v="2"/>
    <s v="Batal"/>
    <n v="1"/>
    <n v="1"/>
    <x v="1"/>
    <x v="1"/>
    <x v="2"/>
    <n v="0"/>
    <s v="Tidak Retur"/>
    <x v="1"/>
    <x v="1"/>
    <n v="1"/>
    <s v="Aksesoris Pintu"/>
    <x v="25"/>
    <n v="0"/>
  </r>
  <r>
    <s v="ORD_0012421"/>
    <x v="14"/>
    <x v="1"/>
    <x v="2"/>
    <s v="Selesai"/>
    <n v="1"/>
    <n v="0"/>
    <x v="0"/>
    <x v="0"/>
    <x v="0"/>
    <n v="0"/>
    <s v="Tidak Retur"/>
    <x v="1"/>
    <x v="1"/>
    <n v="1"/>
    <s v="Other"/>
    <x v="14"/>
    <n v="0"/>
  </r>
  <r>
    <s v="ORD_0012422"/>
    <x v="14"/>
    <x v="1"/>
    <x v="2"/>
    <s v="Selesai"/>
    <n v="1"/>
    <n v="0"/>
    <x v="0"/>
    <x v="0"/>
    <x v="0"/>
    <n v="0"/>
    <s v="Tidak Retur"/>
    <x v="0"/>
    <x v="0"/>
    <n v="1"/>
    <s v="Tempat Nasi"/>
    <x v="17"/>
    <n v="0"/>
  </r>
  <r>
    <s v="ORD_0012423"/>
    <x v="14"/>
    <x v="1"/>
    <x v="2"/>
    <s v="Selesai"/>
    <n v="1"/>
    <n v="0"/>
    <x v="0"/>
    <x v="0"/>
    <x v="0"/>
    <n v="0"/>
    <s v="Tidak Retur"/>
    <x v="1"/>
    <x v="1"/>
    <n v="1"/>
    <s v="Peralatan Kamar Mandi"/>
    <x v="10"/>
    <n v="0"/>
  </r>
  <r>
    <s v="ORD_0012424"/>
    <x v="14"/>
    <x v="1"/>
    <x v="2"/>
    <s v="Selesai"/>
    <n v="1"/>
    <n v="0"/>
    <x v="0"/>
    <x v="0"/>
    <x v="0"/>
    <n v="0"/>
    <s v="Tidak Retur"/>
    <x v="1"/>
    <x v="1"/>
    <n v="6"/>
    <s v="Other, Peralatan Makan, Perlengkapan Packing, Pisau / Alat Potong, Spatula, Talenan"/>
    <x v="6"/>
    <n v="0"/>
  </r>
  <r>
    <s v="ORD_0012425"/>
    <x v="14"/>
    <x v="1"/>
    <x v="2"/>
    <s v="Selesai"/>
    <n v="1"/>
    <n v="0"/>
    <x v="0"/>
    <x v="0"/>
    <x v="0"/>
    <n v="0"/>
    <s v="Tidak Retur"/>
    <x v="2"/>
    <x v="2"/>
    <n v="1"/>
    <s v="Nampan / Tray"/>
    <x v="9"/>
    <n v="0"/>
  </r>
  <r>
    <s v="ORD_0012426"/>
    <x v="14"/>
    <x v="1"/>
    <x v="2"/>
    <s v="Selesai"/>
    <n v="1"/>
    <n v="0"/>
    <x v="0"/>
    <x v="0"/>
    <x v="0"/>
    <n v="0"/>
    <s v="Tidak Retur"/>
    <x v="1"/>
    <x v="1"/>
    <n v="1"/>
    <s v="Celengan"/>
    <x v="1"/>
    <n v="0"/>
  </r>
  <r>
    <s v="ORD_0012427"/>
    <x v="14"/>
    <x v="1"/>
    <x v="2"/>
    <s v="Selesai"/>
    <n v="1"/>
    <n v="0"/>
    <x v="0"/>
    <x v="0"/>
    <x v="0"/>
    <n v="0"/>
    <s v="Tidak Retur"/>
    <x v="2"/>
    <x v="2"/>
    <n v="3"/>
    <s v="Baskom / Mangkok Besar, Botol / Gelas / Mug, Nampan / Tray"/>
    <x v="6"/>
    <n v="0"/>
  </r>
  <r>
    <s v="ORD_0012428"/>
    <x v="14"/>
    <x v="1"/>
    <x v="2"/>
    <s v="Batal"/>
    <n v="1"/>
    <n v="1"/>
    <x v="1"/>
    <x v="1"/>
    <x v="2"/>
    <n v="0"/>
    <s v="Tidak Retur"/>
    <x v="4"/>
    <x v="4"/>
    <n v="1"/>
    <s v="Rak / Rak Serbaguna"/>
    <x v="3"/>
    <n v="1"/>
  </r>
  <r>
    <s v="ORD_0012429"/>
    <x v="14"/>
    <x v="1"/>
    <x v="2"/>
    <s v="Selesai"/>
    <n v="1"/>
    <n v="0"/>
    <x v="0"/>
    <x v="0"/>
    <x v="0"/>
    <n v="0"/>
    <s v="Tidak Retur"/>
    <x v="1"/>
    <x v="1"/>
    <n v="1"/>
    <s v="Rak / Rak Serbaguna"/>
    <x v="3"/>
    <n v="0"/>
  </r>
  <r>
    <s v="ORD_0012430"/>
    <x v="14"/>
    <x v="1"/>
    <x v="2"/>
    <s v="Selesai"/>
    <n v="1"/>
    <n v="0"/>
    <x v="0"/>
    <x v="0"/>
    <x v="0"/>
    <n v="0"/>
    <s v="Tidak Retur"/>
    <x v="0"/>
    <x v="0"/>
    <n v="1"/>
    <s v="Celengan"/>
    <x v="1"/>
    <n v="0"/>
  </r>
  <r>
    <s v="ORD_0012431"/>
    <x v="14"/>
    <x v="1"/>
    <x v="2"/>
    <s v="Selesai"/>
    <n v="1"/>
    <n v="0"/>
    <x v="0"/>
    <x v="0"/>
    <x v="0"/>
    <n v="0"/>
    <s v="Tidak Retur"/>
    <x v="1"/>
    <x v="1"/>
    <n v="1"/>
    <s v="Tempat Nasi"/>
    <x v="17"/>
    <n v="0"/>
  </r>
  <r>
    <s v="ORD_0012432"/>
    <x v="14"/>
    <x v="1"/>
    <x v="2"/>
    <s v="Selesai"/>
    <n v="1"/>
    <n v="0"/>
    <x v="0"/>
    <x v="0"/>
    <x v="0"/>
    <n v="0"/>
    <s v="Tidak Retur"/>
    <x v="2"/>
    <x v="2"/>
    <n v="1"/>
    <s v="Nampan / Tray"/>
    <x v="9"/>
    <n v="0"/>
  </r>
  <r>
    <s v="ORD_0012433"/>
    <x v="14"/>
    <x v="1"/>
    <x v="2"/>
    <s v="Batal"/>
    <n v="1"/>
    <n v="1"/>
    <x v="1"/>
    <x v="1"/>
    <x v="3"/>
    <n v="0"/>
    <s v="Tidak Retur"/>
    <x v="2"/>
    <x v="2"/>
    <n v="1"/>
    <s v="Nampan / Tray"/>
    <x v="9"/>
    <n v="0"/>
  </r>
  <r>
    <s v="ORD_0012434"/>
    <x v="14"/>
    <x v="1"/>
    <x v="2"/>
    <s v="Selesai"/>
    <n v="1"/>
    <n v="0"/>
    <x v="0"/>
    <x v="0"/>
    <x v="0"/>
    <n v="0"/>
    <s v="Tidak Retur"/>
    <x v="0"/>
    <x v="0"/>
    <n v="1"/>
    <s v="Nampan / Tray"/>
    <x v="9"/>
    <n v="0"/>
  </r>
  <r>
    <s v="ORD_0012435"/>
    <x v="14"/>
    <x v="1"/>
    <x v="2"/>
    <s v="Selesai"/>
    <n v="1"/>
    <n v="0"/>
    <x v="0"/>
    <x v="0"/>
    <x v="0"/>
    <n v="0"/>
    <s v="Tidak Retur"/>
    <x v="2"/>
    <x v="2"/>
    <n v="1"/>
    <s v="Other"/>
    <x v="14"/>
    <n v="0"/>
  </r>
  <r>
    <s v="ORD_0012436"/>
    <x v="14"/>
    <x v="1"/>
    <x v="2"/>
    <s v="Batal"/>
    <n v="1"/>
    <n v="1"/>
    <x v="1"/>
    <x v="2"/>
    <x v="11"/>
    <n v="0"/>
    <s v="Tidak Retur"/>
    <x v="1"/>
    <x v="1"/>
    <n v="1"/>
    <s v="Toples / Sealware"/>
    <x v="16"/>
    <n v="0"/>
  </r>
  <r>
    <s v="ORD_0012437"/>
    <x v="14"/>
    <x v="1"/>
    <x v="2"/>
    <s v="Selesai"/>
    <n v="1"/>
    <n v="0"/>
    <x v="0"/>
    <x v="0"/>
    <x v="0"/>
    <n v="0"/>
    <s v="Tidak Retur"/>
    <x v="1"/>
    <x v="1"/>
    <n v="1"/>
    <s v="Mangkok Sambal / Saus"/>
    <x v="4"/>
    <n v="0"/>
  </r>
  <r>
    <s v="ORD_0012438"/>
    <x v="14"/>
    <x v="1"/>
    <x v="2"/>
    <s v="Selesai"/>
    <n v="1"/>
    <n v="0"/>
    <x v="0"/>
    <x v="0"/>
    <x v="0"/>
    <n v="0"/>
    <s v="Tidak Retur"/>
    <x v="1"/>
    <x v="1"/>
    <n v="1"/>
    <s v="Toples / Sealware"/>
    <x v="16"/>
    <n v="0"/>
  </r>
  <r>
    <s v="ORD_0012439"/>
    <x v="14"/>
    <x v="1"/>
    <x v="2"/>
    <s v="Selesai"/>
    <n v="1"/>
    <n v="0"/>
    <x v="0"/>
    <x v="0"/>
    <x v="0"/>
    <n v="0"/>
    <s v="Tidak Retur"/>
    <x v="1"/>
    <x v="1"/>
    <n v="1"/>
    <s v="Teko / Jug"/>
    <x v="24"/>
    <n v="0"/>
  </r>
  <r>
    <s v="ORD_0012440"/>
    <x v="14"/>
    <x v="1"/>
    <x v="2"/>
    <s v="Batal"/>
    <n v="1"/>
    <n v="1"/>
    <x v="1"/>
    <x v="2"/>
    <x v="12"/>
    <n v="0"/>
    <s v="Tidak Retur"/>
    <x v="0"/>
    <x v="0"/>
    <n v="1"/>
    <s v="Nampan / Tray"/>
    <x v="9"/>
    <n v="0"/>
  </r>
  <r>
    <s v="ORD_0012441"/>
    <x v="14"/>
    <x v="1"/>
    <x v="2"/>
    <s v="Selesai"/>
    <n v="1"/>
    <n v="0"/>
    <x v="0"/>
    <x v="0"/>
    <x v="0"/>
    <n v="0"/>
    <s v="Tidak Retur"/>
    <x v="1"/>
    <x v="1"/>
    <n v="1"/>
    <s v="Botol / Gelas / Mug"/>
    <x v="7"/>
    <n v="0"/>
  </r>
  <r>
    <s v="ORD_0012442"/>
    <x v="14"/>
    <x v="1"/>
    <x v="2"/>
    <s v="Selesai"/>
    <n v="1"/>
    <n v="0"/>
    <x v="0"/>
    <x v="0"/>
    <x v="0"/>
    <n v="0"/>
    <s v="Tidak Retur"/>
    <x v="1"/>
    <x v="1"/>
    <n v="1"/>
    <s v="Teko / Jug"/>
    <x v="24"/>
    <n v="0"/>
  </r>
  <r>
    <s v="ORD_0012443"/>
    <x v="14"/>
    <x v="1"/>
    <x v="2"/>
    <s v="Selesai"/>
    <n v="1"/>
    <n v="0"/>
    <x v="0"/>
    <x v="0"/>
    <x v="0"/>
    <n v="0"/>
    <s v="Tidak Retur"/>
    <x v="1"/>
    <x v="1"/>
    <n v="1"/>
    <s v="Mangkok Sambal / Saus"/>
    <x v="4"/>
    <n v="0"/>
  </r>
  <r>
    <s v="ORD_0012444"/>
    <x v="14"/>
    <x v="1"/>
    <x v="2"/>
    <s v="Selesai"/>
    <n v="1"/>
    <n v="0"/>
    <x v="0"/>
    <x v="0"/>
    <x v="0"/>
    <n v="0"/>
    <s v="Tidak Retur"/>
    <x v="1"/>
    <x v="1"/>
    <n v="1"/>
    <s v="Toples / Sealware"/>
    <x v="16"/>
    <n v="0"/>
  </r>
  <r>
    <s v="ORD_0012445"/>
    <x v="14"/>
    <x v="1"/>
    <x v="2"/>
    <s v="Selesai"/>
    <n v="1"/>
    <n v="0"/>
    <x v="0"/>
    <x v="0"/>
    <x v="0"/>
    <n v="0"/>
    <s v="Tidak Retur"/>
    <x v="1"/>
    <x v="1"/>
    <n v="1"/>
    <s v="Baskom / Mangkok Besar"/>
    <x v="18"/>
    <n v="0"/>
  </r>
  <r>
    <s v="ORD_0012446"/>
    <x v="14"/>
    <x v="1"/>
    <x v="2"/>
    <s v="Selesai"/>
    <n v="1"/>
    <n v="0"/>
    <x v="0"/>
    <x v="0"/>
    <x v="0"/>
    <n v="0"/>
    <s v="Tidak Retur"/>
    <x v="5"/>
    <x v="5"/>
    <n v="1"/>
    <s v="Other"/>
    <x v="14"/>
    <n v="0"/>
  </r>
  <r>
    <s v="ORD_0012447"/>
    <x v="14"/>
    <x v="1"/>
    <x v="2"/>
    <s v="Selesai"/>
    <n v="1"/>
    <n v="0"/>
    <x v="0"/>
    <x v="0"/>
    <x v="0"/>
    <n v="0"/>
    <s v="Tidak Retur"/>
    <x v="2"/>
    <x v="2"/>
    <n v="2"/>
    <s v="Aksesoris Pintu, Baskom / Mangkok Besar"/>
    <x v="6"/>
    <n v="0"/>
  </r>
  <r>
    <s v="ORD_0012448"/>
    <x v="14"/>
    <x v="1"/>
    <x v="2"/>
    <s v="Selesai"/>
    <n v="1"/>
    <n v="0"/>
    <x v="0"/>
    <x v="0"/>
    <x v="0"/>
    <n v="0"/>
    <s v="Tidak Retur"/>
    <x v="1"/>
    <x v="1"/>
    <n v="1"/>
    <s v="Celengan"/>
    <x v="1"/>
    <n v="0"/>
  </r>
  <r>
    <s v="ORD_0012449"/>
    <x v="14"/>
    <x v="1"/>
    <x v="2"/>
    <s v="Batal"/>
    <n v="1"/>
    <n v="1"/>
    <x v="1"/>
    <x v="1"/>
    <x v="2"/>
    <n v="0"/>
    <s v="Tidak Retur"/>
    <x v="1"/>
    <x v="1"/>
    <n v="1"/>
    <s v="Baskom / Mangkok Besar"/>
    <x v="18"/>
    <n v="0"/>
  </r>
  <r>
    <s v="ORD_0012450"/>
    <x v="14"/>
    <x v="1"/>
    <x v="2"/>
    <s v="Selesai"/>
    <n v="1"/>
    <n v="0"/>
    <x v="0"/>
    <x v="0"/>
    <x v="0"/>
    <n v="0"/>
    <s v="Tidak Retur"/>
    <x v="4"/>
    <x v="4"/>
    <n v="1"/>
    <s v="Celengan"/>
    <x v="1"/>
    <n v="0"/>
  </r>
  <r>
    <s v="ORD_0012451"/>
    <x v="14"/>
    <x v="1"/>
    <x v="2"/>
    <s v="Selesai"/>
    <n v="1"/>
    <n v="0"/>
    <x v="0"/>
    <x v="0"/>
    <x v="0"/>
    <n v="0"/>
    <s v="Tidak Retur"/>
    <x v="3"/>
    <x v="3"/>
    <n v="1"/>
    <s v="Nampan / Tray"/>
    <x v="9"/>
    <n v="0"/>
  </r>
  <r>
    <s v="ORD_0012452"/>
    <x v="14"/>
    <x v="1"/>
    <x v="2"/>
    <s v="Selesai"/>
    <n v="1"/>
    <n v="0"/>
    <x v="0"/>
    <x v="0"/>
    <x v="0"/>
    <n v="0"/>
    <s v="Tidak Retur"/>
    <x v="0"/>
    <x v="0"/>
    <n v="1"/>
    <s v="Toples / Sealware"/>
    <x v="16"/>
    <n v="0"/>
  </r>
  <r>
    <s v="ORD_0012453"/>
    <x v="14"/>
    <x v="1"/>
    <x v="2"/>
    <s v="Selesai"/>
    <n v="1"/>
    <n v="0"/>
    <x v="0"/>
    <x v="0"/>
    <x v="0"/>
    <n v="0"/>
    <s v="Tidak Retur"/>
    <x v="1"/>
    <x v="1"/>
    <n v="1"/>
    <s v="Aksesoris Pintu"/>
    <x v="25"/>
    <n v="0"/>
  </r>
  <r>
    <s v="ORD_0012454"/>
    <x v="14"/>
    <x v="1"/>
    <x v="2"/>
    <s v="Batal"/>
    <n v="1"/>
    <n v="1"/>
    <x v="1"/>
    <x v="1"/>
    <x v="1"/>
    <n v="0"/>
    <s v="Tidak Retur"/>
    <x v="1"/>
    <x v="1"/>
    <n v="1"/>
    <s v="Mangkok Sambal / Saus"/>
    <x v="4"/>
    <n v="0"/>
  </r>
  <r>
    <s v="ORD_0012455"/>
    <x v="14"/>
    <x v="1"/>
    <x v="2"/>
    <s v="Selesai"/>
    <n v="1"/>
    <n v="0"/>
    <x v="0"/>
    <x v="0"/>
    <x v="0"/>
    <n v="0"/>
    <s v="Tidak Retur"/>
    <x v="1"/>
    <x v="1"/>
    <n v="1"/>
    <s v="Aksesoris Pintu"/>
    <x v="25"/>
    <n v="0"/>
  </r>
  <r>
    <s v="ORD_0012456"/>
    <x v="14"/>
    <x v="1"/>
    <x v="2"/>
    <s v="Selesai"/>
    <n v="1"/>
    <n v="0"/>
    <x v="0"/>
    <x v="0"/>
    <x v="0"/>
    <n v="0"/>
    <s v="Tidak Retur"/>
    <x v="1"/>
    <x v="1"/>
    <n v="1"/>
    <s v="Other"/>
    <x v="14"/>
    <n v="0"/>
  </r>
  <r>
    <s v="ORD_0012457"/>
    <x v="14"/>
    <x v="1"/>
    <x v="2"/>
    <s v="Selesai"/>
    <n v="1"/>
    <n v="0"/>
    <x v="0"/>
    <x v="0"/>
    <x v="0"/>
    <n v="0"/>
    <s v="Tidak Retur"/>
    <x v="1"/>
    <x v="1"/>
    <n v="1"/>
    <s v="Aksesoris Pintu"/>
    <x v="25"/>
    <n v="0"/>
  </r>
  <r>
    <s v="ORD_0012458"/>
    <x v="14"/>
    <x v="1"/>
    <x v="2"/>
    <s v="Selesai"/>
    <n v="1"/>
    <n v="0"/>
    <x v="0"/>
    <x v="0"/>
    <x v="0"/>
    <n v="0"/>
    <s v="Tidak Retur"/>
    <x v="0"/>
    <x v="0"/>
    <n v="1"/>
    <s v="Baskom / Mangkok Besar"/>
    <x v="18"/>
    <n v="0"/>
  </r>
  <r>
    <s v="ORD_0012459"/>
    <x v="14"/>
    <x v="1"/>
    <x v="2"/>
    <s v="Selesai"/>
    <n v="1"/>
    <n v="0"/>
    <x v="0"/>
    <x v="0"/>
    <x v="0"/>
    <n v="0"/>
    <s v="Tidak Retur"/>
    <x v="1"/>
    <x v="1"/>
    <n v="1"/>
    <s v="Rak / Rak Serbaguna"/>
    <x v="3"/>
    <n v="0"/>
  </r>
  <r>
    <s v="ORD_0012460"/>
    <x v="14"/>
    <x v="1"/>
    <x v="2"/>
    <s v="Selesai"/>
    <n v="1"/>
    <n v="0"/>
    <x v="0"/>
    <x v="0"/>
    <x v="0"/>
    <n v="0"/>
    <s v="Tidak Retur"/>
    <x v="0"/>
    <x v="0"/>
    <n v="1"/>
    <s v="Seal / Baut / Roof"/>
    <x v="8"/>
    <n v="0"/>
  </r>
  <r>
    <s v="ORD_0012461"/>
    <x v="14"/>
    <x v="1"/>
    <x v="2"/>
    <s v="Selesai"/>
    <n v="1"/>
    <n v="0"/>
    <x v="0"/>
    <x v="0"/>
    <x v="0"/>
    <n v="0"/>
    <s v="Tidak Retur"/>
    <x v="1"/>
    <x v="1"/>
    <n v="1"/>
    <s v="Other"/>
    <x v="14"/>
    <n v="0"/>
  </r>
  <r>
    <s v="ORD_0012462"/>
    <x v="14"/>
    <x v="1"/>
    <x v="2"/>
    <s v="Selesai"/>
    <n v="1"/>
    <n v="0"/>
    <x v="0"/>
    <x v="0"/>
    <x v="0"/>
    <n v="0"/>
    <s v="Tidak Retur"/>
    <x v="1"/>
    <x v="1"/>
    <n v="1"/>
    <s v="Toples / Sealware"/>
    <x v="16"/>
    <n v="0"/>
  </r>
  <r>
    <s v="ORD_0012463"/>
    <x v="14"/>
    <x v="1"/>
    <x v="2"/>
    <s v="Selesai"/>
    <n v="1"/>
    <n v="0"/>
    <x v="0"/>
    <x v="0"/>
    <x v="0"/>
    <n v="0"/>
    <s v="Tidak Retur"/>
    <x v="0"/>
    <x v="0"/>
    <n v="1"/>
    <s v="Mangkok Sambal / Saus"/>
    <x v="4"/>
    <n v="0"/>
  </r>
  <r>
    <s v="ORD_0012464"/>
    <x v="14"/>
    <x v="1"/>
    <x v="2"/>
    <s v="Batal"/>
    <n v="1"/>
    <n v="1"/>
    <x v="1"/>
    <x v="2"/>
    <x v="5"/>
    <n v="0"/>
    <s v="Tidak Retur"/>
    <x v="2"/>
    <x v="2"/>
    <n v="1"/>
    <s v="Other"/>
    <x v="14"/>
    <n v="1"/>
  </r>
  <r>
    <s v="ORD_0012465"/>
    <x v="14"/>
    <x v="1"/>
    <x v="2"/>
    <s v="Selesai"/>
    <n v="1"/>
    <n v="0"/>
    <x v="0"/>
    <x v="0"/>
    <x v="0"/>
    <n v="0"/>
    <s v="Tidak Retur"/>
    <x v="1"/>
    <x v="1"/>
    <n v="1"/>
    <s v="Celengan"/>
    <x v="1"/>
    <n v="0"/>
  </r>
  <r>
    <s v="ORD_0012466"/>
    <x v="14"/>
    <x v="1"/>
    <x v="2"/>
    <s v="Selesai"/>
    <n v="1"/>
    <n v="0"/>
    <x v="0"/>
    <x v="0"/>
    <x v="0"/>
    <n v="0"/>
    <s v="Tidak Retur"/>
    <x v="1"/>
    <x v="1"/>
    <n v="1"/>
    <s v="Aksesoris Pintu"/>
    <x v="25"/>
    <n v="0"/>
  </r>
  <r>
    <s v="ORD_0012467"/>
    <x v="14"/>
    <x v="1"/>
    <x v="2"/>
    <s v="Selesai"/>
    <n v="1"/>
    <n v="0"/>
    <x v="0"/>
    <x v="0"/>
    <x v="0"/>
    <n v="0"/>
    <s v="Tidak Retur"/>
    <x v="1"/>
    <x v="1"/>
    <n v="1"/>
    <s v="Toples / Sealware"/>
    <x v="16"/>
    <n v="0"/>
  </r>
  <r>
    <s v="ORD_0012468"/>
    <x v="14"/>
    <x v="1"/>
    <x v="2"/>
    <s v="Selesai"/>
    <n v="1"/>
    <n v="0"/>
    <x v="0"/>
    <x v="0"/>
    <x v="0"/>
    <n v="0"/>
    <s v="Tidak Retur"/>
    <x v="1"/>
    <x v="1"/>
    <n v="1"/>
    <s v="Peralatan Kamar Mandi"/>
    <x v="10"/>
    <n v="0"/>
  </r>
  <r>
    <s v="ORD_0012469"/>
    <x v="14"/>
    <x v="1"/>
    <x v="2"/>
    <s v="Batal"/>
    <n v="1"/>
    <n v="1"/>
    <x v="1"/>
    <x v="2"/>
    <x v="5"/>
    <n v="0"/>
    <s v="Tidak Retur"/>
    <x v="7"/>
    <x v="7"/>
    <n v="1"/>
    <s v="Other"/>
    <x v="14"/>
    <n v="1"/>
  </r>
  <r>
    <s v="ORD_0012470"/>
    <x v="14"/>
    <x v="1"/>
    <x v="2"/>
    <s v="Batal"/>
    <n v="1"/>
    <n v="1"/>
    <x v="1"/>
    <x v="1"/>
    <x v="2"/>
    <n v="0"/>
    <s v="Tidak Retur"/>
    <x v="1"/>
    <x v="1"/>
    <n v="1"/>
    <s v="Other"/>
    <x v="14"/>
    <n v="0"/>
  </r>
  <r>
    <s v="ORD_0012471"/>
    <x v="14"/>
    <x v="1"/>
    <x v="2"/>
    <s v="Selesai"/>
    <n v="1"/>
    <n v="0"/>
    <x v="0"/>
    <x v="0"/>
    <x v="0"/>
    <n v="0"/>
    <s v="Tidak Retur"/>
    <x v="1"/>
    <x v="1"/>
    <n v="1"/>
    <s v="Teko / Jug"/>
    <x v="24"/>
    <n v="0"/>
  </r>
  <r>
    <s v="ORD_0012472"/>
    <x v="14"/>
    <x v="1"/>
    <x v="2"/>
    <s v="Selesai"/>
    <n v="1"/>
    <n v="0"/>
    <x v="0"/>
    <x v="0"/>
    <x v="0"/>
    <n v="0"/>
    <s v="Tidak Retur"/>
    <x v="1"/>
    <x v="1"/>
    <n v="1"/>
    <s v="Peralatan Kamar Mandi"/>
    <x v="10"/>
    <n v="0"/>
  </r>
  <r>
    <s v="ORD_0012473"/>
    <x v="14"/>
    <x v="1"/>
    <x v="2"/>
    <s v="Selesai"/>
    <n v="1"/>
    <n v="0"/>
    <x v="0"/>
    <x v="0"/>
    <x v="0"/>
    <n v="0"/>
    <s v="Tidak Retur"/>
    <x v="0"/>
    <x v="0"/>
    <n v="1"/>
    <s v="Piring"/>
    <x v="22"/>
    <n v="0"/>
  </r>
  <r>
    <s v="ORD_0012474"/>
    <x v="14"/>
    <x v="1"/>
    <x v="2"/>
    <s v="Selesai"/>
    <n v="1"/>
    <n v="0"/>
    <x v="0"/>
    <x v="0"/>
    <x v="0"/>
    <n v="0"/>
    <s v="Tidak Retur"/>
    <x v="4"/>
    <x v="4"/>
    <n v="1"/>
    <s v="Toples / Sealware"/>
    <x v="16"/>
    <n v="0"/>
  </r>
  <r>
    <s v="ORD_0012475"/>
    <x v="14"/>
    <x v="1"/>
    <x v="2"/>
    <s v="Selesai"/>
    <n v="1"/>
    <n v="0"/>
    <x v="0"/>
    <x v="0"/>
    <x v="0"/>
    <n v="0"/>
    <s v="Tidak Retur"/>
    <x v="2"/>
    <x v="2"/>
    <n v="1"/>
    <s v="Nampan / Tray"/>
    <x v="9"/>
    <n v="0"/>
  </r>
  <r>
    <s v="ORD_0012476"/>
    <x v="14"/>
    <x v="1"/>
    <x v="2"/>
    <s v="Selesai"/>
    <n v="1"/>
    <n v="0"/>
    <x v="0"/>
    <x v="0"/>
    <x v="0"/>
    <n v="0"/>
    <s v="Tidak Retur"/>
    <x v="2"/>
    <x v="2"/>
    <n v="1"/>
    <s v="Celengan"/>
    <x v="1"/>
    <n v="0"/>
  </r>
  <r>
    <s v="ORD_0012477"/>
    <x v="14"/>
    <x v="1"/>
    <x v="2"/>
    <s v="Selesai"/>
    <n v="1"/>
    <n v="0"/>
    <x v="0"/>
    <x v="0"/>
    <x v="0"/>
    <n v="0"/>
    <s v="Tidak Retur"/>
    <x v="3"/>
    <x v="3"/>
    <n v="1"/>
    <s v="Peralatan Makan"/>
    <x v="13"/>
    <n v="0"/>
  </r>
  <r>
    <s v="ORD_0012478"/>
    <x v="14"/>
    <x v="1"/>
    <x v="2"/>
    <s v="Batal"/>
    <n v="1"/>
    <n v="1"/>
    <x v="1"/>
    <x v="1"/>
    <x v="3"/>
    <n v="0"/>
    <s v="Tidak Retur"/>
    <x v="3"/>
    <x v="3"/>
    <n v="2"/>
    <s v="Keranjang, Peralatan Makan"/>
    <x v="6"/>
    <n v="0"/>
  </r>
  <r>
    <s v="ORD_0012479"/>
    <x v="14"/>
    <x v="1"/>
    <x v="2"/>
    <s v="Selesai"/>
    <n v="1"/>
    <n v="0"/>
    <x v="0"/>
    <x v="0"/>
    <x v="0"/>
    <n v="0"/>
    <s v="Tidak Retur"/>
    <x v="3"/>
    <x v="3"/>
    <n v="1"/>
    <s v="Gantungan Baju / Hanger"/>
    <x v="20"/>
    <n v="0"/>
  </r>
  <r>
    <s v="ORD_0012480"/>
    <x v="14"/>
    <x v="1"/>
    <x v="2"/>
    <s v="Selesai"/>
    <n v="1"/>
    <n v="0"/>
    <x v="0"/>
    <x v="0"/>
    <x v="0"/>
    <n v="0"/>
    <s v="Tidak Retur"/>
    <x v="2"/>
    <x v="2"/>
    <n v="1"/>
    <s v="Rak / Rak Serbaguna"/>
    <x v="3"/>
    <n v="0"/>
  </r>
  <r>
    <s v="ORD_0012481"/>
    <x v="14"/>
    <x v="1"/>
    <x v="2"/>
    <s v="Batal"/>
    <n v="1"/>
    <n v="1"/>
    <x v="1"/>
    <x v="1"/>
    <x v="8"/>
    <n v="0"/>
    <s v="Tidak Retur"/>
    <x v="2"/>
    <x v="2"/>
    <n v="1"/>
    <s v="Tempat Nasi"/>
    <x v="17"/>
    <n v="1"/>
  </r>
  <r>
    <s v="ORD_0012482"/>
    <x v="14"/>
    <x v="1"/>
    <x v="2"/>
    <s v="Selesai"/>
    <n v="1"/>
    <n v="0"/>
    <x v="0"/>
    <x v="0"/>
    <x v="0"/>
    <n v="0"/>
    <s v="Tidak Retur"/>
    <x v="1"/>
    <x v="1"/>
    <n v="1"/>
    <s v="Tempat Nasi"/>
    <x v="17"/>
    <n v="0"/>
  </r>
  <r>
    <s v="ORD_0012483"/>
    <x v="14"/>
    <x v="1"/>
    <x v="2"/>
    <s v="Batal"/>
    <n v="1"/>
    <n v="1"/>
    <x v="1"/>
    <x v="1"/>
    <x v="3"/>
    <n v="0"/>
    <s v="Tidak Retur"/>
    <x v="1"/>
    <x v="1"/>
    <n v="1"/>
    <s v="Celengan"/>
    <x v="1"/>
    <n v="0"/>
  </r>
  <r>
    <s v="ORD_0012484"/>
    <x v="14"/>
    <x v="1"/>
    <x v="2"/>
    <s v="Selesai"/>
    <n v="1"/>
    <n v="0"/>
    <x v="0"/>
    <x v="0"/>
    <x v="0"/>
    <n v="0"/>
    <s v="Tidak Retur"/>
    <x v="1"/>
    <x v="1"/>
    <n v="1"/>
    <s v="Aksesoris Pintu"/>
    <x v="25"/>
    <n v="0"/>
  </r>
  <r>
    <s v="ORD_0012485"/>
    <x v="14"/>
    <x v="1"/>
    <x v="2"/>
    <s v="Selesai"/>
    <n v="1"/>
    <n v="0"/>
    <x v="0"/>
    <x v="0"/>
    <x v="0"/>
    <n v="0"/>
    <s v="Tidak Retur"/>
    <x v="7"/>
    <x v="7"/>
    <n v="1"/>
    <s v="Celengan"/>
    <x v="1"/>
    <n v="0"/>
  </r>
  <r>
    <s v="ORD_0012486"/>
    <x v="14"/>
    <x v="1"/>
    <x v="2"/>
    <s v="Selesai"/>
    <n v="1"/>
    <n v="0"/>
    <x v="0"/>
    <x v="0"/>
    <x v="0"/>
    <n v="0"/>
    <s v="Tidak Retur"/>
    <x v="1"/>
    <x v="1"/>
    <n v="1"/>
    <s v="Aksesoris ID Card"/>
    <x v="0"/>
    <n v="0"/>
  </r>
  <r>
    <s v="ORD_0012487"/>
    <x v="14"/>
    <x v="1"/>
    <x v="2"/>
    <s v="Selesai"/>
    <n v="1"/>
    <n v="0"/>
    <x v="0"/>
    <x v="0"/>
    <x v="0"/>
    <n v="0"/>
    <s v="Tidak Retur"/>
    <x v="1"/>
    <x v="1"/>
    <n v="1"/>
    <s v="Tempat Nasi"/>
    <x v="17"/>
    <n v="0"/>
  </r>
  <r>
    <s v="ORD_0012488"/>
    <x v="14"/>
    <x v="1"/>
    <x v="2"/>
    <s v="Selesai"/>
    <n v="1"/>
    <n v="0"/>
    <x v="0"/>
    <x v="0"/>
    <x v="0"/>
    <n v="0"/>
    <s v="Tidak Retur"/>
    <x v="0"/>
    <x v="0"/>
    <n v="1"/>
    <s v="Mangkok Sambal / Saus"/>
    <x v="4"/>
    <n v="0"/>
  </r>
  <r>
    <s v="ORD_0012489"/>
    <x v="14"/>
    <x v="1"/>
    <x v="2"/>
    <s v="Selesai"/>
    <n v="1"/>
    <n v="0"/>
    <x v="0"/>
    <x v="0"/>
    <x v="0"/>
    <n v="0"/>
    <s v="Tidak Retur"/>
    <x v="1"/>
    <x v="1"/>
    <n v="1"/>
    <s v="Baskom / Mangkok Besar"/>
    <x v="18"/>
    <n v="0"/>
  </r>
  <r>
    <s v="ORD_0012490"/>
    <x v="14"/>
    <x v="1"/>
    <x v="2"/>
    <s v="Selesai"/>
    <n v="1"/>
    <n v="0"/>
    <x v="0"/>
    <x v="0"/>
    <x v="0"/>
    <n v="0"/>
    <s v="Tidak Retur"/>
    <x v="0"/>
    <x v="0"/>
    <n v="1"/>
    <s v="Stempel / Alat Kantor"/>
    <x v="23"/>
    <n v="0"/>
  </r>
  <r>
    <s v="ORD_0012491"/>
    <x v="14"/>
    <x v="1"/>
    <x v="2"/>
    <s v="Batal"/>
    <n v="1"/>
    <n v="1"/>
    <x v="1"/>
    <x v="1"/>
    <x v="1"/>
    <n v="0"/>
    <s v="Tidak Retur"/>
    <x v="1"/>
    <x v="1"/>
    <n v="1"/>
    <s v="Aksesoris Pintu"/>
    <x v="25"/>
    <n v="0"/>
  </r>
  <r>
    <s v="ORD_0012492"/>
    <x v="14"/>
    <x v="1"/>
    <x v="2"/>
    <s v="Selesai"/>
    <n v="1"/>
    <n v="0"/>
    <x v="0"/>
    <x v="0"/>
    <x v="0"/>
    <n v="0"/>
    <s v="Tidak Retur"/>
    <x v="1"/>
    <x v="1"/>
    <n v="1"/>
    <s v="Aksesoris Pintu"/>
    <x v="25"/>
    <n v="0"/>
  </r>
  <r>
    <s v="ORD_0012493"/>
    <x v="14"/>
    <x v="1"/>
    <x v="2"/>
    <s v="Selesai"/>
    <n v="1"/>
    <n v="0"/>
    <x v="0"/>
    <x v="0"/>
    <x v="0"/>
    <n v="0"/>
    <s v="Tidak Retur"/>
    <x v="0"/>
    <x v="0"/>
    <n v="1"/>
    <s v="Celengan"/>
    <x v="1"/>
    <n v="0"/>
  </r>
  <r>
    <s v="ORD_0012494"/>
    <x v="14"/>
    <x v="1"/>
    <x v="2"/>
    <s v="Selesai"/>
    <n v="1"/>
    <n v="0"/>
    <x v="0"/>
    <x v="0"/>
    <x v="0"/>
    <n v="0"/>
    <s v="Tidak Retur"/>
    <x v="1"/>
    <x v="1"/>
    <n v="1"/>
    <s v="Lunch Box / Rantang"/>
    <x v="15"/>
    <n v="0"/>
  </r>
  <r>
    <s v="ORD_0012495"/>
    <x v="14"/>
    <x v="1"/>
    <x v="2"/>
    <s v="Selesai"/>
    <n v="1"/>
    <n v="0"/>
    <x v="0"/>
    <x v="0"/>
    <x v="0"/>
    <n v="0"/>
    <s v="Tidak Retur"/>
    <x v="3"/>
    <x v="3"/>
    <n v="1"/>
    <s v="Aksesoris Pintu"/>
    <x v="25"/>
    <n v="0"/>
  </r>
  <r>
    <s v="ORD_0012496"/>
    <x v="14"/>
    <x v="1"/>
    <x v="2"/>
    <s v="Batal"/>
    <n v="1"/>
    <n v="1"/>
    <x v="1"/>
    <x v="2"/>
    <x v="5"/>
    <n v="0"/>
    <s v="Tidak Retur"/>
    <x v="2"/>
    <x v="2"/>
    <n v="3"/>
    <s v="Celengan, Other, Pisau / Alat Potong"/>
    <x v="6"/>
    <n v="1"/>
  </r>
  <r>
    <s v="ORD_0012497"/>
    <x v="14"/>
    <x v="1"/>
    <x v="2"/>
    <s v="Selesai"/>
    <n v="1"/>
    <n v="0"/>
    <x v="0"/>
    <x v="0"/>
    <x v="0"/>
    <n v="0"/>
    <s v="Tidak Retur"/>
    <x v="2"/>
    <x v="2"/>
    <n v="1"/>
    <s v="Teko / Jug"/>
    <x v="24"/>
    <n v="0"/>
  </r>
  <r>
    <s v="ORD_0012498"/>
    <x v="14"/>
    <x v="1"/>
    <x v="2"/>
    <s v="Selesai"/>
    <n v="1"/>
    <n v="0"/>
    <x v="0"/>
    <x v="0"/>
    <x v="0"/>
    <n v="0"/>
    <s v="Tidak Retur"/>
    <x v="2"/>
    <x v="2"/>
    <n v="1"/>
    <s v="Teko / Jug"/>
    <x v="24"/>
    <n v="0"/>
  </r>
  <r>
    <s v="ORD_0012499"/>
    <x v="14"/>
    <x v="1"/>
    <x v="2"/>
    <s v="Selesai"/>
    <n v="1"/>
    <n v="0"/>
    <x v="0"/>
    <x v="0"/>
    <x v="0"/>
    <n v="0"/>
    <s v="Tidak Retur"/>
    <x v="1"/>
    <x v="1"/>
    <n v="1"/>
    <s v="Seal / Baut / Roof"/>
    <x v="8"/>
    <n v="0"/>
  </r>
  <r>
    <s v="ORD_0012500"/>
    <x v="14"/>
    <x v="1"/>
    <x v="2"/>
    <s v="Selesai"/>
    <n v="1"/>
    <n v="0"/>
    <x v="0"/>
    <x v="0"/>
    <x v="0"/>
    <n v="0"/>
    <s v="Tidak Retur"/>
    <x v="1"/>
    <x v="1"/>
    <n v="1"/>
    <s v="Aksesoris Pintu"/>
    <x v="25"/>
    <n v="0"/>
  </r>
  <r>
    <s v="ORD_0012501"/>
    <x v="14"/>
    <x v="1"/>
    <x v="2"/>
    <s v="Batal"/>
    <n v="1"/>
    <n v="1"/>
    <x v="1"/>
    <x v="1"/>
    <x v="2"/>
    <n v="0"/>
    <s v="Tidak Retur"/>
    <x v="2"/>
    <x v="2"/>
    <n v="1"/>
    <s v="Baskom / Mangkok Besar"/>
    <x v="18"/>
    <n v="0"/>
  </r>
  <r>
    <s v="ORD_0012502"/>
    <x v="14"/>
    <x v="1"/>
    <x v="2"/>
    <s v="Selesai"/>
    <n v="1"/>
    <n v="0"/>
    <x v="0"/>
    <x v="0"/>
    <x v="0"/>
    <n v="0"/>
    <s v="Tidak Retur"/>
    <x v="3"/>
    <x v="3"/>
    <n v="1"/>
    <s v="Nampan / Tray"/>
    <x v="9"/>
    <n v="0"/>
  </r>
  <r>
    <s v="ORD_0012503"/>
    <x v="14"/>
    <x v="1"/>
    <x v="2"/>
    <s v="Selesai"/>
    <n v="1"/>
    <n v="0"/>
    <x v="0"/>
    <x v="0"/>
    <x v="0"/>
    <n v="0"/>
    <s v="Tidak Retur"/>
    <x v="4"/>
    <x v="4"/>
    <n v="1"/>
    <s v="Aksesoris Pintu"/>
    <x v="25"/>
    <n v="0"/>
  </r>
  <r>
    <s v="ORD_0012504"/>
    <x v="14"/>
    <x v="1"/>
    <x v="2"/>
    <s v="Selesai"/>
    <n v="1"/>
    <n v="0"/>
    <x v="0"/>
    <x v="0"/>
    <x v="0"/>
    <n v="0"/>
    <s v="Tidak Retur"/>
    <x v="0"/>
    <x v="0"/>
    <n v="1"/>
    <s v="Baskom / Mangkok Besar"/>
    <x v="18"/>
    <n v="0"/>
  </r>
  <r>
    <s v="ORD_0012505"/>
    <x v="14"/>
    <x v="1"/>
    <x v="2"/>
    <s v="Selesai"/>
    <n v="1"/>
    <n v="0"/>
    <x v="0"/>
    <x v="0"/>
    <x v="0"/>
    <n v="0"/>
    <s v="Tidak Retur"/>
    <x v="2"/>
    <x v="2"/>
    <n v="1"/>
    <s v="Seal / Baut / Roof"/>
    <x v="8"/>
    <n v="0"/>
  </r>
  <r>
    <s v="ORD_0012506"/>
    <x v="14"/>
    <x v="1"/>
    <x v="2"/>
    <s v="Batal"/>
    <n v="1"/>
    <n v="1"/>
    <x v="1"/>
    <x v="2"/>
    <x v="5"/>
    <n v="0"/>
    <s v="Tidak Retur"/>
    <x v="2"/>
    <x v="2"/>
    <n v="1"/>
    <s v="Mangkok Sambal / Saus"/>
    <x v="4"/>
    <n v="0"/>
  </r>
  <r>
    <s v="ORD_0012507"/>
    <x v="14"/>
    <x v="1"/>
    <x v="2"/>
    <s v="Selesai"/>
    <n v="1"/>
    <n v="0"/>
    <x v="0"/>
    <x v="0"/>
    <x v="0"/>
    <n v="0"/>
    <s v="Tidak Retur"/>
    <x v="1"/>
    <x v="1"/>
    <n v="1"/>
    <s v="Mangkok Sambal / Saus"/>
    <x v="4"/>
    <n v="0"/>
  </r>
  <r>
    <s v="ORD_0012508"/>
    <x v="14"/>
    <x v="1"/>
    <x v="2"/>
    <s v="Selesai"/>
    <n v="1"/>
    <n v="0"/>
    <x v="0"/>
    <x v="0"/>
    <x v="0"/>
    <n v="0"/>
    <s v="Tidak Retur"/>
    <x v="0"/>
    <x v="0"/>
    <n v="1"/>
    <s v="Lunch Box / Rantang"/>
    <x v="15"/>
    <n v="0"/>
  </r>
  <r>
    <s v="ORD_0012509"/>
    <x v="14"/>
    <x v="1"/>
    <x v="2"/>
    <s v="Batal"/>
    <n v="1"/>
    <n v="1"/>
    <x v="1"/>
    <x v="2"/>
    <x v="7"/>
    <n v="0"/>
    <s v="Tidak Retur"/>
    <x v="1"/>
    <x v="1"/>
    <n v="1"/>
    <s v="Tempat Nasi"/>
    <x v="17"/>
    <n v="0"/>
  </r>
  <r>
    <s v="ORD_0012510"/>
    <x v="14"/>
    <x v="1"/>
    <x v="2"/>
    <s v="Selesai"/>
    <n v="1"/>
    <n v="0"/>
    <x v="0"/>
    <x v="0"/>
    <x v="0"/>
    <n v="0"/>
    <s v="Tidak Retur"/>
    <x v="1"/>
    <x v="1"/>
    <n v="1"/>
    <s v="Celengan"/>
    <x v="1"/>
    <n v="0"/>
  </r>
  <r>
    <s v="ORD_0012511"/>
    <x v="14"/>
    <x v="1"/>
    <x v="2"/>
    <s v="Selesai"/>
    <n v="1"/>
    <n v="0"/>
    <x v="0"/>
    <x v="0"/>
    <x v="0"/>
    <n v="0"/>
    <s v="Tidak Retur"/>
    <x v="0"/>
    <x v="0"/>
    <n v="1"/>
    <s v="Nampan / Tray"/>
    <x v="9"/>
    <n v="0"/>
  </r>
  <r>
    <s v="ORD_0012512"/>
    <x v="14"/>
    <x v="1"/>
    <x v="2"/>
    <s v="Selesai"/>
    <n v="1"/>
    <n v="0"/>
    <x v="0"/>
    <x v="0"/>
    <x v="0"/>
    <n v="0"/>
    <s v="Tidak Retur"/>
    <x v="2"/>
    <x v="2"/>
    <n v="1"/>
    <s v="Aksesoris Pintu"/>
    <x v="25"/>
    <n v="0"/>
  </r>
  <r>
    <s v="ORD_0012513"/>
    <x v="14"/>
    <x v="1"/>
    <x v="2"/>
    <s v="Retur Penuh (Efektif Batal)"/>
    <n v="1"/>
    <n v="1"/>
    <x v="0"/>
    <x v="0"/>
    <x v="0"/>
    <n v="1"/>
    <s v="Penuh"/>
    <x v="0"/>
    <x v="0"/>
    <n v="2"/>
    <s v="Baskom / Mangkok Besar, Perlengkapan Packing"/>
    <x v="6"/>
    <n v="0"/>
  </r>
  <r>
    <s v="ORD_0012514"/>
    <x v="14"/>
    <x v="1"/>
    <x v="2"/>
    <s v="Selesai"/>
    <n v="1"/>
    <n v="0"/>
    <x v="0"/>
    <x v="0"/>
    <x v="0"/>
    <n v="0"/>
    <s v="Tidak Retur"/>
    <x v="1"/>
    <x v="1"/>
    <n v="1"/>
    <s v="Mangkok Sambal / Saus"/>
    <x v="4"/>
    <n v="0"/>
  </r>
  <r>
    <s v="ORD_0012515"/>
    <x v="14"/>
    <x v="1"/>
    <x v="2"/>
    <s v="Selesai"/>
    <n v="1"/>
    <n v="0"/>
    <x v="0"/>
    <x v="0"/>
    <x v="0"/>
    <n v="0"/>
    <s v="Tidak Retur"/>
    <x v="0"/>
    <x v="0"/>
    <n v="1"/>
    <s v="Nampan / Tray"/>
    <x v="9"/>
    <n v="0"/>
  </r>
  <r>
    <s v="ORD_0012516"/>
    <x v="14"/>
    <x v="1"/>
    <x v="2"/>
    <s v="Selesai"/>
    <n v="1"/>
    <n v="0"/>
    <x v="0"/>
    <x v="0"/>
    <x v="0"/>
    <n v="0"/>
    <s v="Tidak Retur"/>
    <x v="1"/>
    <x v="1"/>
    <n v="1"/>
    <s v="Tempat Nasi"/>
    <x v="17"/>
    <n v="0"/>
  </r>
  <r>
    <s v="ORD_0012517"/>
    <x v="14"/>
    <x v="1"/>
    <x v="2"/>
    <s v="Batal"/>
    <n v="1"/>
    <n v="1"/>
    <x v="1"/>
    <x v="2"/>
    <x v="5"/>
    <n v="0"/>
    <s v="Tidak Retur"/>
    <x v="2"/>
    <x v="2"/>
    <n v="1"/>
    <s v="Nampan / Tray"/>
    <x v="9"/>
    <n v="1"/>
  </r>
  <r>
    <s v="ORD_0012518"/>
    <x v="14"/>
    <x v="1"/>
    <x v="2"/>
    <s v="Selesai"/>
    <n v="1"/>
    <n v="0"/>
    <x v="0"/>
    <x v="0"/>
    <x v="0"/>
    <n v="0"/>
    <s v="Tidak Retur"/>
    <x v="1"/>
    <x v="1"/>
    <n v="1"/>
    <s v="Tempat Nasi"/>
    <x v="17"/>
    <n v="0"/>
  </r>
  <r>
    <s v="ORD_0012519"/>
    <x v="14"/>
    <x v="1"/>
    <x v="2"/>
    <s v="Batal"/>
    <n v="1"/>
    <n v="1"/>
    <x v="1"/>
    <x v="1"/>
    <x v="2"/>
    <n v="0"/>
    <s v="Tidak Retur"/>
    <x v="2"/>
    <x v="2"/>
    <n v="1"/>
    <s v="Bangku / Kursi Kecil"/>
    <x v="19"/>
    <n v="0"/>
  </r>
  <r>
    <s v="ORD_0012520"/>
    <x v="14"/>
    <x v="1"/>
    <x v="2"/>
    <s v="Batal"/>
    <n v="1"/>
    <n v="1"/>
    <x v="1"/>
    <x v="2"/>
    <x v="11"/>
    <n v="0"/>
    <s v="Tidak Retur"/>
    <x v="1"/>
    <x v="1"/>
    <n v="1"/>
    <s v="Nampan / Tray"/>
    <x v="9"/>
    <n v="0"/>
  </r>
  <r>
    <s v="ORD_0012521"/>
    <x v="14"/>
    <x v="1"/>
    <x v="2"/>
    <s v="Selesai"/>
    <n v="1"/>
    <n v="0"/>
    <x v="0"/>
    <x v="0"/>
    <x v="0"/>
    <n v="0"/>
    <s v="Tidak Retur"/>
    <x v="1"/>
    <x v="1"/>
    <n v="1"/>
    <s v="Aksesoris Pintu"/>
    <x v="25"/>
    <n v="0"/>
  </r>
  <r>
    <s v="ORD_0012522"/>
    <x v="14"/>
    <x v="1"/>
    <x v="2"/>
    <s v="Selesai"/>
    <n v="1"/>
    <n v="0"/>
    <x v="0"/>
    <x v="0"/>
    <x v="0"/>
    <n v="0"/>
    <s v="Tidak Retur"/>
    <x v="3"/>
    <x v="3"/>
    <n v="1"/>
    <s v="Nampan / Tray"/>
    <x v="9"/>
    <n v="0"/>
  </r>
  <r>
    <s v="ORD_0012523"/>
    <x v="14"/>
    <x v="1"/>
    <x v="2"/>
    <s v="Selesai"/>
    <n v="1"/>
    <n v="0"/>
    <x v="0"/>
    <x v="0"/>
    <x v="0"/>
    <n v="0"/>
    <s v="Tidak Retur"/>
    <x v="4"/>
    <x v="4"/>
    <n v="1"/>
    <s v="Rak / Rak Serbaguna"/>
    <x v="3"/>
    <n v="0"/>
  </r>
  <r>
    <s v="ORD_0012524"/>
    <x v="14"/>
    <x v="1"/>
    <x v="2"/>
    <s v="Selesai"/>
    <n v="1"/>
    <n v="0"/>
    <x v="0"/>
    <x v="0"/>
    <x v="0"/>
    <n v="0"/>
    <s v="Tidak Retur"/>
    <x v="1"/>
    <x v="1"/>
    <n v="2"/>
    <s v="Keranjang, Peralatan Makan"/>
    <x v="6"/>
    <n v="0"/>
  </r>
  <r>
    <s v="ORD_0012525"/>
    <x v="14"/>
    <x v="1"/>
    <x v="2"/>
    <s v="Selesai"/>
    <n v="1"/>
    <n v="0"/>
    <x v="0"/>
    <x v="0"/>
    <x v="0"/>
    <n v="0"/>
    <s v="Tidak Retur"/>
    <x v="4"/>
    <x v="4"/>
    <n v="1"/>
    <s v="Aksesoris Pintu"/>
    <x v="25"/>
    <n v="0"/>
  </r>
  <r>
    <s v="ORD_0012526"/>
    <x v="14"/>
    <x v="1"/>
    <x v="2"/>
    <s v="Batal"/>
    <n v="1"/>
    <n v="1"/>
    <x v="1"/>
    <x v="1"/>
    <x v="1"/>
    <n v="0"/>
    <s v="Tidak Retur"/>
    <x v="1"/>
    <x v="1"/>
    <n v="1"/>
    <s v="Celengan"/>
    <x v="1"/>
    <n v="0"/>
  </r>
  <r>
    <s v="ORD_0012527"/>
    <x v="14"/>
    <x v="1"/>
    <x v="2"/>
    <s v="Selesai"/>
    <n v="1"/>
    <n v="0"/>
    <x v="0"/>
    <x v="0"/>
    <x v="0"/>
    <n v="0"/>
    <s v="Tidak Retur"/>
    <x v="0"/>
    <x v="0"/>
    <n v="2"/>
    <s v="Baskom / Mangkok Besar, Botol / Gelas / Mug"/>
    <x v="6"/>
    <n v="0"/>
  </r>
  <r>
    <s v="ORD_0012528"/>
    <x v="14"/>
    <x v="1"/>
    <x v="2"/>
    <s v="Batal"/>
    <n v="1"/>
    <n v="1"/>
    <x v="1"/>
    <x v="1"/>
    <x v="1"/>
    <n v="0"/>
    <s v="Tidak Retur"/>
    <x v="2"/>
    <x v="2"/>
    <n v="1"/>
    <s v="Mangkok"/>
    <x v="6"/>
    <n v="0"/>
  </r>
  <r>
    <s v="ORD_0012529"/>
    <x v="14"/>
    <x v="1"/>
    <x v="2"/>
    <s v="Selesai"/>
    <n v="1"/>
    <n v="0"/>
    <x v="0"/>
    <x v="0"/>
    <x v="0"/>
    <n v="0"/>
    <s v="Tidak Retur"/>
    <x v="4"/>
    <x v="4"/>
    <n v="1"/>
    <s v="Toples / Sealware"/>
    <x v="16"/>
    <n v="0"/>
  </r>
  <r>
    <s v="ORD_0012530"/>
    <x v="14"/>
    <x v="1"/>
    <x v="2"/>
    <s v="Selesai"/>
    <n v="1"/>
    <n v="0"/>
    <x v="0"/>
    <x v="0"/>
    <x v="0"/>
    <n v="0"/>
    <s v="Tidak Retur"/>
    <x v="0"/>
    <x v="0"/>
    <n v="1"/>
    <s v="Aksesoris Pintu"/>
    <x v="25"/>
    <n v="0"/>
  </r>
  <r>
    <s v="ORD_0012531"/>
    <x v="14"/>
    <x v="1"/>
    <x v="2"/>
    <s v="Selesai"/>
    <n v="1"/>
    <n v="0"/>
    <x v="0"/>
    <x v="0"/>
    <x v="0"/>
    <n v="0"/>
    <s v="Tidak Retur"/>
    <x v="1"/>
    <x v="1"/>
    <n v="1"/>
    <s v="Mangkok Sambal / Saus"/>
    <x v="4"/>
    <n v="0"/>
  </r>
  <r>
    <s v="ORD_0012532"/>
    <x v="14"/>
    <x v="1"/>
    <x v="2"/>
    <s v="Selesai"/>
    <n v="1"/>
    <n v="0"/>
    <x v="0"/>
    <x v="0"/>
    <x v="0"/>
    <n v="0"/>
    <s v="Tidak Retur"/>
    <x v="2"/>
    <x v="2"/>
    <n v="1"/>
    <s v="Keranjang"/>
    <x v="5"/>
    <n v="0"/>
  </r>
  <r>
    <s v="ORD_0012533"/>
    <x v="14"/>
    <x v="1"/>
    <x v="2"/>
    <s v="Selesai"/>
    <n v="1"/>
    <n v="0"/>
    <x v="0"/>
    <x v="0"/>
    <x v="0"/>
    <n v="0"/>
    <s v="Tidak Retur"/>
    <x v="1"/>
    <x v="1"/>
    <n v="1"/>
    <s v="Tempat Nasi"/>
    <x v="17"/>
    <n v="0"/>
  </r>
  <r>
    <s v="ORD_0012534"/>
    <x v="14"/>
    <x v="1"/>
    <x v="2"/>
    <s v="Selesai"/>
    <n v="1"/>
    <n v="0"/>
    <x v="0"/>
    <x v="0"/>
    <x v="0"/>
    <n v="0"/>
    <s v="Tidak Retur"/>
    <x v="1"/>
    <x v="1"/>
    <n v="1"/>
    <s v="Celengan"/>
    <x v="1"/>
    <n v="0"/>
  </r>
  <r>
    <s v="ORD_0012535"/>
    <x v="14"/>
    <x v="1"/>
    <x v="2"/>
    <s v="Selesai"/>
    <n v="1"/>
    <n v="0"/>
    <x v="0"/>
    <x v="0"/>
    <x v="0"/>
    <n v="0"/>
    <s v="Tidak Retur"/>
    <x v="10"/>
    <x v="8"/>
    <n v="1"/>
    <s v="Baskom / Mangkok Besar"/>
    <x v="18"/>
    <n v="0"/>
  </r>
  <r>
    <s v="ORD_0012536"/>
    <x v="14"/>
    <x v="1"/>
    <x v="2"/>
    <s v="Selesai"/>
    <n v="1"/>
    <n v="0"/>
    <x v="0"/>
    <x v="0"/>
    <x v="0"/>
    <n v="0"/>
    <s v="Tidak Retur"/>
    <x v="1"/>
    <x v="1"/>
    <n v="1"/>
    <s v="Aksesoris Pintu"/>
    <x v="25"/>
    <n v="0"/>
  </r>
  <r>
    <s v="ORD_0012537"/>
    <x v="14"/>
    <x v="1"/>
    <x v="2"/>
    <s v="Selesai"/>
    <n v="1"/>
    <n v="0"/>
    <x v="0"/>
    <x v="0"/>
    <x v="0"/>
    <n v="0"/>
    <s v="Tidak Retur"/>
    <x v="1"/>
    <x v="1"/>
    <n v="1"/>
    <s v="Teko / Jug"/>
    <x v="24"/>
    <n v="0"/>
  </r>
  <r>
    <s v="ORD_0012538"/>
    <x v="14"/>
    <x v="1"/>
    <x v="2"/>
    <s v="Selesai"/>
    <n v="1"/>
    <n v="0"/>
    <x v="0"/>
    <x v="0"/>
    <x v="0"/>
    <n v="0"/>
    <s v="Tidak Retur"/>
    <x v="1"/>
    <x v="1"/>
    <n v="1"/>
    <s v="Peralatan Kamar Mandi"/>
    <x v="10"/>
    <n v="0"/>
  </r>
  <r>
    <s v="ORD_0012539"/>
    <x v="14"/>
    <x v="1"/>
    <x v="2"/>
    <s v="Selesai"/>
    <n v="1"/>
    <n v="0"/>
    <x v="0"/>
    <x v="0"/>
    <x v="0"/>
    <n v="0"/>
    <s v="Tidak Retur"/>
    <x v="1"/>
    <x v="1"/>
    <n v="1"/>
    <s v="Tempat Nasi"/>
    <x v="17"/>
    <n v="0"/>
  </r>
  <r>
    <s v="ORD_0012540"/>
    <x v="14"/>
    <x v="1"/>
    <x v="2"/>
    <s v="Selesai"/>
    <n v="1"/>
    <n v="0"/>
    <x v="0"/>
    <x v="0"/>
    <x v="0"/>
    <n v="0"/>
    <s v="Tidak Retur"/>
    <x v="0"/>
    <x v="0"/>
    <n v="1"/>
    <s v="Aksesoris Pintu"/>
    <x v="25"/>
    <n v="0"/>
  </r>
  <r>
    <s v="ORD_0012541"/>
    <x v="14"/>
    <x v="1"/>
    <x v="2"/>
    <s v="Selesai"/>
    <n v="1"/>
    <n v="0"/>
    <x v="0"/>
    <x v="0"/>
    <x v="0"/>
    <n v="0"/>
    <s v="Tidak Retur"/>
    <x v="1"/>
    <x v="1"/>
    <n v="1"/>
    <s v="Peralatan Kamar Mandi"/>
    <x v="10"/>
    <n v="0"/>
  </r>
  <r>
    <s v="ORD_0012542"/>
    <x v="14"/>
    <x v="1"/>
    <x v="2"/>
    <s v="Selesai"/>
    <n v="1"/>
    <n v="0"/>
    <x v="0"/>
    <x v="0"/>
    <x v="0"/>
    <n v="0"/>
    <s v="Tidak Retur"/>
    <x v="5"/>
    <x v="5"/>
    <n v="1"/>
    <s v="Stempel / Alat Kantor"/>
    <x v="23"/>
    <n v="0"/>
  </r>
  <r>
    <s v="ORD_0012543"/>
    <x v="14"/>
    <x v="1"/>
    <x v="2"/>
    <s v="Selesai"/>
    <n v="1"/>
    <n v="0"/>
    <x v="0"/>
    <x v="0"/>
    <x v="0"/>
    <n v="0"/>
    <s v="Tidak Retur"/>
    <x v="2"/>
    <x v="2"/>
    <n v="1"/>
    <s v="Plastik / Wadah Plastik"/>
    <x v="2"/>
    <n v="0"/>
  </r>
  <r>
    <s v="ORD_0012544"/>
    <x v="14"/>
    <x v="1"/>
    <x v="2"/>
    <s v="Selesai"/>
    <n v="1"/>
    <n v="0"/>
    <x v="0"/>
    <x v="0"/>
    <x v="0"/>
    <n v="0"/>
    <s v="Tidak Retur"/>
    <x v="1"/>
    <x v="1"/>
    <n v="1"/>
    <s v="Toples / Sealware"/>
    <x v="16"/>
    <n v="0"/>
  </r>
  <r>
    <s v="ORD_0012545"/>
    <x v="14"/>
    <x v="1"/>
    <x v="2"/>
    <s v="Selesai"/>
    <n v="1"/>
    <n v="0"/>
    <x v="0"/>
    <x v="0"/>
    <x v="0"/>
    <n v="0"/>
    <s v="Tidak Retur"/>
    <x v="0"/>
    <x v="0"/>
    <n v="1"/>
    <s v="Other"/>
    <x v="14"/>
    <n v="0"/>
  </r>
  <r>
    <s v="ORD_0012546"/>
    <x v="14"/>
    <x v="1"/>
    <x v="2"/>
    <s v="Selesai"/>
    <n v="1"/>
    <n v="0"/>
    <x v="0"/>
    <x v="0"/>
    <x v="0"/>
    <n v="0"/>
    <s v="Tidak Retur"/>
    <x v="0"/>
    <x v="0"/>
    <n v="2"/>
    <s v="Mangkok, Nampan / Tray"/>
    <x v="6"/>
    <n v="0"/>
  </r>
  <r>
    <s v="ORD_0012547"/>
    <x v="14"/>
    <x v="1"/>
    <x v="2"/>
    <s v="Batal"/>
    <n v="1"/>
    <n v="1"/>
    <x v="1"/>
    <x v="2"/>
    <x v="11"/>
    <n v="0"/>
    <s v="Tidak Retur"/>
    <x v="1"/>
    <x v="1"/>
    <n v="1"/>
    <s v="Rak / Rak Serbaguna"/>
    <x v="3"/>
    <n v="0"/>
  </r>
  <r>
    <s v="ORD_0012548"/>
    <x v="14"/>
    <x v="1"/>
    <x v="2"/>
    <s v="Selesai"/>
    <n v="1"/>
    <n v="0"/>
    <x v="0"/>
    <x v="0"/>
    <x v="0"/>
    <n v="0"/>
    <s v="Tidak Retur"/>
    <x v="0"/>
    <x v="0"/>
    <n v="2"/>
    <s v="Perlengkapan Packing, Rak / Rak Serbaguna"/>
    <x v="6"/>
    <n v="0"/>
  </r>
  <r>
    <s v="ORD_0012549"/>
    <x v="14"/>
    <x v="1"/>
    <x v="2"/>
    <s v="Batal"/>
    <n v="1"/>
    <n v="1"/>
    <x v="1"/>
    <x v="1"/>
    <x v="6"/>
    <n v="0"/>
    <s v="Tidak Retur"/>
    <x v="4"/>
    <x v="4"/>
    <n v="1"/>
    <s v="Celengan"/>
    <x v="1"/>
    <n v="1"/>
  </r>
  <r>
    <s v="ORD_0012550"/>
    <x v="14"/>
    <x v="1"/>
    <x v="2"/>
    <s v="Batal"/>
    <n v="1"/>
    <n v="1"/>
    <x v="1"/>
    <x v="1"/>
    <x v="2"/>
    <n v="0"/>
    <s v="Tidak Retur"/>
    <x v="4"/>
    <x v="4"/>
    <n v="1"/>
    <s v="Toples / Sealware"/>
    <x v="16"/>
    <n v="1"/>
  </r>
  <r>
    <s v="ORD_0012551"/>
    <x v="14"/>
    <x v="1"/>
    <x v="2"/>
    <s v="Selesai"/>
    <n v="1"/>
    <n v="0"/>
    <x v="0"/>
    <x v="0"/>
    <x v="0"/>
    <n v="0"/>
    <s v="Tidak Retur"/>
    <x v="0"/>
    <x v="0"/>
    <n v="1"/>
    <s v="Celengan"/>
    <x v="1"/>
    <n v="0"/>
  </r>
  <r>
    <s v="ORD_0012552"/>
    <x v="14"/>
    <x v="1"/>
    <x v="2"/>
    <s v="Batal"/>
    <n v="1"/>
    <n v="1"/>
    <x v="1"/>
    <x v="1"/>
    <x v="1"/>
    <n v="0"/>
    <s v="Tidak Retur"/>
    <x v="2"/>
    <x v="2"/>
    <n v="1"/>
    <s v="Plastik / Wadah Plastik"/>
    <x v="2"/>
    <n v="0"/>
  </r>
  <r>
    <s v="ORD_0012553"/>
    <x v="14"/>
    <x v="1"/>
    <x v="2"/>
    <s v="Batal"/>
    <n v="1"/>
    <n v="1"/>
    <x v="1"/>
    <x v="2"/>
    <x v="12"/>
    <n v="0"/>
    <s v="Tidak Retur"/>
    <x v="2"/>
    <x v="2"/>
    <n v="1"/>
    <s v="Baskom / Mangkok Besar"/>
    <x v="18"/>
    <n v="0"/>
  </r>
  <r>
    <s v="ORD_0012554"/>
    <x v="14"/>
    <x v="1"/>
    <x v="2"/>
    <s v="Batal"/>
    <n v="1"/>
    <n v="1"/>
    <x v="1"/>
    <x v="2"/>
    <x v="12"/>
    <n v="0"/>
    <s v="Tidak Retur"/>
    <x v="2"/>
    <x v="2"/>
    <n v="1"/>
    <s v="Nampan / Tray"/>
    <x v="9"/>
    <n v="0"/>
  </r>
  <r>
    <s v="ORD_0012555"/>
    <x v="14"/>
    <x v="1"/>
    <x v="2"/>
    <s v="Batal"/>
    <n v="1"/>
    <n v="1"/>
    <x v="1"/>
    <x v="1"/>
    <x v="3"/>
    <n v="0"/>
    <s v="Tidak Retur"/>
    <x v="2"/>
    <x v="2"/>
    <n v="3"/>
    <s v="Aksesoris Pintu, Other, Peralatan Kamar Mandi"/>
    <x v="6"/>
    <n v="1"/>
  </r>
  <r>
    <s v="ORD_0012556"/>
    <x v="14"/>
    <x v="1"/>
    <x v="2"/>
    <s v="Batal"/>
    <n v="1"/>
    <n v="1"/>
    <x v="1"/>
    <x v="2"/>
    <x v="12"/>
    <n v="0"/>
    <s v="Tidak Retur"/>
    <x v="0"/>
    <x v="0"/>
    <n v="1"/>
    <s v="Aksesoris Pintu"/>
    <x v="25"/>
    <n v="0"/>
  </r>
  <r>
    <s v="ORD_0012557"/>
    <x v="14"/>
    <x v="1"/>
    <x v="2"/>
    <s v="Batal"/>
    <n v="1"/>
    <n v="1"/>
    <x v="1"/>
    <x v="2"/>
    <x v="12"/>
    <n v="0"/>
    <s v="Tidak Retur"/>
    <x v="2"/>
    <x v="2"/>
    <n v="4"/>
    <s v="Aksesoris Pintu, Nampan / Tray, Other, Peralatan Kamar Mandi"/>
    <x v="6"/>
    <n v="0"/>
  </r>
  <r>
    <s v="ORD_0012558"/>
    <x v="14"/>
    <x v="1"/>
    <x v="2"/>
    <s v="Batal"/>
    <n v="1"/>
    <n v="1"/>
    <x v="1"/>
    <x v="2"/>
    <x v="12"/>
    <n v="0"/>
    <s v="Tidak Retur"/>
    <x v="2"/>
    <x v="2"/>
    <n v="1"/>
    <s v="Nampan / Tray"/>
    <x v="9"/>
    <n v="0"/>
  </r>
  <r>
    <s v="ORD_0012559"/>
    <x v="14"/>
    <x v="1"/>
    <x v="2"/>
    <s v="Batal"/>
    <n v="1"/>
    <n v="1"/>
    <x v="1"/>
    <x v="1"/>
    <x v="10"/>
    <n v="0"/>
    <s v="Tidak Retur"/>
    <x v="3"/>
    <x v="3"/>
    <n v="1"/>
    <s v="Lunch Box / Rantang"/>
    <x v="15"/>
    <n v="0"/>
  </r>
  <r>
    <s v="ORD_0012560"/>
    <x v="14"/>
    <x v="1"/>
    <x v="2"/>
    <s v="Batal"/>
    <n v="1"/>
    <n v="1"/>
    <x v="1"/>
    <x v="1"/>
    <x v="2"/>
    <n v="0"/>
    <s v="Tidak Retur"/>
    <x v="2"/>
    <x v="2"/>
    <n v="1"/>
    <s v="Nampan / Tray"/>
    <x v="9"/>
    <n v="1"/>
  </r>
  <r>
    <s v="ORD_0012561"/>
    <x v="14"/>
    <x v="1"/>
    <x v="2"/>
    <s v="Batal"/>
    <n v="1"/>
    <n v="1"/>
    <x v="1"/>
    <x v="1"/>
    <x v="1"/>
    <n v="0"/>
    <s v="Tidak Retur"/>
    <x v="4"/>
    <x v="4"/>
    <n v="1"/>
    <s v="Other"/>
    <x v="14"/>
    <n v="0"/>
  </r>
  <r>
    <s v="ORD_0012562"/>
    <x v="14"/>
    <x v="1"/>
    <x v="2"/>
    <s v="Batal"/>
    <n v="1"/>
    <n v="1"/>
    <x v="1"/>
    <x v="1"/>
    <x v="2"/>
    <n v="0"/>
    <s v="Tidak Retur"/>
    <x v="0"/>
    <x v="0"/>
    <n v="2"/>
    <s v="Lunch Box / Rantang, Perlengkapan Packing"/>
    <x v="6"/>
    <n v="0"/>
  </r>
  <r>
    <s v="ORD_0012563"/>
    <x v="14"/>
    <x v="1"/>
    <x v="2"/>
    <s v="Batal"/>
    <n v="1"/>
    <n v="1"/>
    <x v="1"/>
    <x v="2"/>
    <x v="12"/>
    <n v="0"/>
    <s v="Tidak Retur"/>
    <x v="4"/>
    <x v="4"/>
    <n v="1"/>
    <s v="Other"/>
    <x v="14"/>
    <n v="0"/>
  </r>
  <r>
    <s v="ORD_0012564"/>
    <x v="14"/>
    <x v="1"/>
    <x v="2"/>
    <s v="Batal"/>
    <n v="1"/>
    <n v="1"/>
    <x v="1"/>
    <x v="1"/>
    <x v="10"/>
    <n v="0"/>
    <s v="Tidak Retur"/>
    <x v="3"/>
    <x v="3"/>
    <n v="5"/>
    <s v="Aksesoris ID Card, Keranjang, Nampan / Tray, Other, Toples / Sealware"/>
    <x v="6"/>
    <n v="0"/>
  </r>
  <r>
    <s v="ORD_0012565"/>
    <x v="14"/>
    <x v="1"/>
    <x v="2"/>
    <s v="Batal"/>
    <n v="1"/>
    <n v="1"/>
    <x v="1"/>
    <x v="2"/>
    <x v="12"/>
    <n v="0"/>
    <s v="Tidak Retur"/>
    <x v="2"/>
    <x v="2"/>
    <n v="1"/>
    <s v="Baskom / Mangkok Besar"/>
    <x v="18"/>
    <n v="0"/>
  </r>
  <r>
    <s v="ORD_0000493"/>
    <x v="15"/>
    <x v="1"/>
    <x v="3"/>
    <s v="Batal"/>
    <n v="1"/>
    <n v="1"/>
    <x v="1"/>
    <x v="2"/>
    <x v="12"/>
    <n v="0"/>
    <s v="Tidak Retur"/>
    <x v="0"/>
    <x v="0"/>
    <n v="1"/>
    <s v="Celengan"/>
    <x v="1"/>
    <n v="0"/>
  </r>
  <r>
    <s v="ORD_0000494"/>
    <x v="15"/>
    <x v="1"/>
    <x v="3"/>
    <s v="Batal"/>
    <n v="1"/>
    <n v="1"/>
    <x v="1"/>
    <x v="1"/>
    <x v="3"/>
    <n v="0"/>
    <s v="Tidak Retur"/>
    <x v="3"/>
    <x v="3"/>
    <n v="2"/>
    <s v="Keranjang, Nampan / Tray"/>
    <x v="6"/>
    <n v="0"/>
  </r>
  <r>
    <s v="ORD_0000495"/>
    <x v="15"/>
    <x v="1"/>
    <x v="3"/>
    <s v="Batal"/>
    <n v="1"/>
    <n v="1"/>
    <x v="1"/>
    <x v="1"/>
    <x v="1"/>
    <n v="0"/>
    <s v="Tidak Retur"/>
    <x v="3"/>
    <x v="3"/>
    <n v="2"/>
    <s v="Keranjang, Nampan / Tray"/>
    <x v="6"/>
    <n v="0"/>
  </r>
  <r>
    <s v="ORD_0000496"/>
    <x v="15"/>
    <x v="1"/>
    <x v="3"/>
    <s v="Batal"/>
    <n v="1"/>
    <n v="1"/>
    <x v="1"/>
    <x v="1"/>
    <x v="2"/>
    <n v="0"/>
    <s v="Tidak Retur"/>
    <x v="4"/>
    <x v="4"/>
    <n v="1"/>
    <s v="Other"/>
    <x v="14"/>
    <n v="0"/>
  </r>
  <r>
    <s v="ORD_0000497"/>
    <x v="15"/>
    <x v="1"/>
    <x v="3"/>
    <s v="Batal"/>
    <n v="1"/>
    <n v="1"/>
    <x v="1"/>
    <x v="2"/>
    <x v="12"/>
    <n v="0"/>
    <s v="Tidak Retur"/>
    <x v="4"/>
    <x v="4"/>
    <n v="2"/>
    <s v="Aksesoris Pintu, Gantungan Baju / Hanger"/>
    <x v="6"/>
    <n v="0"/>
  </r>
  <r>
    <s v="ORD_0000498"/>
    <x v="15"/>
    <x v="1"/>
    <x v="3"/>
    <s v="Batal"/>
    <n v="1"/>
    <n v="1"/>
    <x v="1"/>
    <x v="2"/>
    <x v="12"/>
    <n v="0"/>
    <s v="Tidak Retur"/>
    <x v="0"/>
    <x v="0"/>
    <n v="2"/>
    <s v="Baskom / Mangkok Besar, Celengan"/>
    <x v="6"/>
    <n v="0"/>
  </r>
  <r>
    <s v="ORD_0000499"/>
    <x v="15"/>
    <x v="1"/>
    <x v="3"/>
    <s v="Batal"/>
    <n v="1"/>
    <n v="1"/>
    <x v="1"/>
    <x v="2"/>
    <x v="12"/>
    <n v="0"/>
    <s v="Tidak Retur"/>
    <x v="0"/>
    <x v="0"/>
    <n v="2"/>
    <s v="Baskom / Mangkok Besar, Saringan / Strainer"/>
    <x v="6"/>
    <n v="0"/>
  </r>
  <r>
    <s v="ORD_0000500"/>
    <x v="15"/>
    <x v="1"/>
    <x v="3"/>
    <s v="Batal"/>
    <n v="1"/>
    <n v="1"/>
    <x v="1"/>
    <x v="2"/>
    <x v="12"/>
    <n v="0"/>
    <s v="Tidak Retur"/>
    <x v="2"/>
    <x v="2"/>
    <n v="1"/>
    <s v="Other"/>
    <x v="14"/>
    <n v="0"/>
  </r>
  <r>
    <s v="ORD_0000501"/>
    <x v="15"/>
    <x v="1"/>
    <x v="3"/>
    <s v="Selesai"/>
    <n v="1"/>
    <n v="0"/>
    <x v="0"/>
    <x v="0"/>
    <x v="0"/>
    <n v="0"/>
    <s v="Tidak Retur"/>
    <x v="1"/>
    <x v="1"/>
    <n v="1"/>
    <s v="Other"/>
    <x v="14"/>
    <n v="0"/>
  </r>
  <r>
    <s v="ORD_0000502"/>
    <x v="15"/>
    <x v="1"/>
    <x v="3"/>
    <s v="Selesai"/>
    <n v="1"/>
    <n v="0"/>
    <x v="0"/>
    <x v="0"/>
    <x v="0"/>
    <n v="0"/>
    <s v="Tidak Retur"/>
    <x v="0"/>
    <x v="0"/>
    <n v="1"/>
    <s v="Celengan"/>
    <x v="1"/>
    <n v="0"/>
  </r>
  <r>
    <s v="ORD_0000503"/>
    <x v="15"/>
    <x v="1"/>
    <x v="3"/>
    <s v="Selesai"/>
    <n v="1"/>
    <n v="0"/>
    <x v="0"/>
    <x v="0"/>
    <x v="0"/>
    <n v="0"/>
    <s v="Tidak Retur"/>
    <x v="0"/>
    <x v="0"/>
    <n v="1"/>
    <s v="Bangku / Kursi Kecil"/>
    <x v="19"/>
    <n v="0"/>
  </r>
  <r>
    <s v="ORD_0000504"/>
    <x v="15"/>
    <x v="1"/>
    <x v="3"/>
    <s v="Selesai"/>
    <n v="1"/>
    <n v="0"/>
    <x v="0"/>
    <x v="0"/>
    <x v="0"/>
    <n v="0"/>
    <s v="Tidak Retur"/>
    <x v="4"/>
    <x v="4"/>
    <n v="1"/>
    <s v="Aksesoris Pintu"/>
    <x v="25"/>
    <n v="0"/>
  </r>
  <r>
    <s v="ORD_0000505"/>
    <x v="15"/>
    <x v="1"/>
    <x v="3"/>
    <s v="Selesai"/>
    <n v="1"/>
    <n v="0"/>
    <x v="0"/>
    <x v="0"/>
    <x v="0"/>
    <n v="0"/>
    <s v="Tidak Retur"/>
    <x v="1"/>
    <x v="1"/>
    <n v="1"/>
    <s v="Teko / Jug"/>
    <x v="24"/>
    <n v="0"/>
  </r>
  <r>
    <s v="ORD_0000506"/>
    <x v="15"/>
    <x v="1"/>
    <x v="3"/>
    <s v="Selesai"/>
    <n v="1"/>
    <n v="0"/>
    <x v="0"/>
    <x v="0"/>
    <x v="0"/>
    <n v="0"/>
    <s v="Tidak Retur"/>
    <x v="1"/>
    <x v="1"/>
    <n v="1"/>
    <s v="Baskom / Mangkok Besar"/>
    <x v="18"/>
    <n v="0"/>
  </r>
  <r>
    <s v="ORD_0000507"/>
    <x v="15"/>
    <x v="1"/>
    <x v="3"/>
    <s v="Batal"/>
    <n v="1"/>
    <n v="1"/>
    <x v="1"/>
    <x v="1"/>
    <x v="1"/>
    <n v="0"/>
    <s v="Tidak Retur"/>
    <x v="1"/>
    <x v="1"/>
    <n v="1"/>
    <s v="Rak / Rak Serbaguna"/>
    <x v="3"/>
    <n v="0"/>
  </r>
  <r>
    <s v="ORD_0000508"/>
    <x v="15"/>
    <x v="1"/>
    <x v="3"/>
    <s v="Selesai"/>
    <n v="1"/>
    <n v="0"/>
    <x v="0"/>
    <x v="0"/>
    <x v="0"/>
    <n v="0"/>
    <s v="Tidak Retur"/>
    <x v="2"/>
    <x v="2"/>
    <n v="1"/>
    <s v="Gantungan Baju / Hanger"/>
    <x v="20"/>
    <n v="0"/>
  </r>
  <r>
    <s v="ORD_0000509"/>
    <x v="15"/>
    <x v="1"/>
    <x v="3"/>
    <s v="Selesai"/>
    <n v="1"/>
    <n v="0"/>
    <x v="0"/>
    <x v="0"/>
    <x v="0"/>
    <n v="0"/>
    <s v="Tidak Retur"/>
    <x v="4"/>
    <x v="4"/>
    <n v="1"/>
    <s v="Sapu / Pembersih Lantai"/>
    <x v="6"/>
    <n v="0"/>
  </r>
  <r>
    <s v="ORD_0000510"/>
    <x v="15"/>
    <x v="1"/>
    <x v="3"/>
    <s v="Batal"/>
    <n v="1"/>
    <n v="1"/>
    <x v="1"/>
    <x v="2"/>
    <x v="12"/>
    <n v="0"/>
    <s v="Tidak Retur"/>
    <x v="0"/>
    <x v="0"/>
    <n v="1"/>
    <s v="Keranjang"/>
    <x v="5"/>
    <n v="0"/>
  </r>
  <r>
    <s v="ORD_0000511"/>
    <x v="15"/>
    <x v="1"/>
    <x v="3"/>
    <s v="Batal"/>
    <n v="1"/>
    <n v="1"/>
    <x v="1"/>
    <x v="2"/>
    <x v="5"/>
    <n v="0"/>
    <s v="Tidak Retur"/>
    <x v="2"/>
    <x v="2"/>
    <n v="1"/>
    <s v="Celengan"/>
    <x v="1"/>
    <n v="0"/>
  </r>
  <r>
    <s v="ORD_0000512"/>
    <x v="15"/>
    <x v="1"/>
    <x v="3"/>
    <s v="Batal"/>
    <n v="1"/>
    <n v="1"/>
    <x v="1"/>
    <x v="1"/>
    <x v="1"/>
    <n v="0"/>
    <s v="Tidak Retur"/>
    <x v="7"/>
    <x v="7"/>
    <n v="1"/>
    <s v="Celengan"/>
    <x v="1"/>
    <n v="0"/>
  </r>
  <r>
    <s v="ORD_0000513"/>
    <x v="15"/>
    <x v="1"/>
    <x v="3"/>
    <s v="Selesai"/>
    <n v="1"/>
    <n v="0"/>
    <x v="0"/>
    <x v="0"/>
    <x v="0"/>
    <n v="0"/>
    <s v="Tidak Retur"/>
    <x v="4"/>
    <x v="4"/>
    <n v="1"/>
    <s v="Celengan"/>
    <x v="1"/>
    <n v="0"/>
  </r>
  <r>
    <s v="ORD_0000514"/>
    <x v="15"/>
    <x v="1"/>
    <x v="3"/>
    <s v="Selesai"/>
    <n v="1"/>
    <n v="0"/>
    <x v="0"/>
    <x v="0"/>
    <x v="0"/>
    <n v="0"/>
    <s v="Tidak Retur"/>
    <x v="2"/>
    <x v="2"/>
    <n v="2"/>
    <s v="Celengan, Other"/>
    <x v="6"/>
    <n v="0"/>
  </r>
  <r>
    <s v="ORD_0000515"/>
    <x v="15"/>
    <x v="1"/>
    <x v="3"/>
    <s v="Selesai"/>
    <n v="1"/>
    <n v="0"/>
    <x v="0"/>
    <x v="0"/>
    <x v="0"/>
    <n v="0"/>
    <s v="Tidak Retur"/>
    <x v="2"/>
    <x v="2"/>
    <n v="1"/>
    <s v="Nampan / Tray"/>
    <x v="9"/>
    <n v="0"/>
  </r>
  <r>
    <s v="ORD_0000516"/>
    <x v="15"/>
    <x v="1"/>
    <x v="3"/>
    <s v="Selesai"/>
    <n v="1"/>
    <n v="0"/>
    <x v="0"/>
    <x v="0"/>
    <x v="0"/>
    <n v="0"/>
    <s v="Tidak Retur"/>
    <x v="5"/>
    <x v="5"/>
    <n v="1"/>
    <s v="Piring"/>
    <x v="22"/>
    <n v="0"/>
  </r>
  <r>
    <s v="ORD_0000517"/>
    <x v="15"/>
    <x v="1"/>
    <x v="3"/>
    <s v="Selesai"/>
    <n v="1"/>
    <n v="0"/>
    <x v="0"/>
    <x v="0"/>
    <x v="0"/>
    <n v="0"/>
    <s v="Tidak Retur"/>
    <x v="4"/>
    <x v="4"/>
    <n v="2"/>
    <s v="Aksesoris Pintu, Gantungan Baju / Hanger"/>
    <x v="6"/>
    <n v="0"/>
  </r>
  <r>
    <s v="ORD_0000518"/>
    <x v="15"/>
    <x v="1"/>
    <x v="3"/>
    <s v="Selesai"/>
    <n v="1"/>
    <n v="0"/>
    <x v="0"/>
    <x v="0"/>
    <x v="0"/>
    <n v="0"/>
    <s v="Tidak Retur"/>
    <x v="1"/>
    <x v="1"/>
    <n v="1"/>
    <s v="Lunch Box / Rantang"/>
    <x v="15"/>
    <n v="0"/>
  </r>
  <r>
    <s v="ORD_0000519"/>
    <x v="15"/>
    <x v="1"/>
    <x v="3"/>
    <s v="Batal"/>
    <n v="1"/>
    <n v="1"/>
    <x v="1"/>
    <x v="2"/>
    <x v="7"/>
    <n v="0"/>
    <s v="Tidak Retur"/>
    <x v="1"/>
    <x v="1"/>
    <n v="1"/>
    <s v="Baskom / Mangkok Besar"/>
    <x v="18"/>
    <n v="0"/>
  </r>
  <r>
    <s v="ORD_0000520"/>
    <x v="15"/>
    <x v="1"/>
    <x v="3"/>
    <s v="Selesai"/>
    <n v="1"/>
    <n v="0"/>
    <x v="0"/>
    <x v="0"/>
    <x v="0"/>
    <n v="0"/>
    <s v="Tidak Retur"/>
    <x v="1"/>
    <x v="1"/>
    <n v="1"/>
    <s v="Aksesoris Pintu"/>
    <x v="25"/>
    <n v="0"/>
  </r>
  <r>
    <s v="ORD_0000521"/>
    <x v="15"/>
    <x v="1"/>
    <x v="3"/>
    <s v="Selesai"/>
    <n v="1"/>
    <n v="0"/>
    <x v="0"/>
    <x v="0"/>
    <x v="0"/>
    <n v="0"/>
    <s v="Tidak Retur"/>
    <x v="3"/>
    <x v="3"/>
    <n v="1"/>
    <s v="Celengan"/>
    <x v="1"/>
    <n v="0"/>
  </r>
  <r>
    <s v="ORD_0000522"/>
    <x v="15"/>
    <x v="1"/>
    <x v="3"/>
    <s v="Batal"/>
    <n v="1"/>
    <n v="1"/>
    <x v="1"/>
    <x v="1"/>
    <x v="2"/>
    <n v="0"/>
    <s v="Tidak Retur"/>
    <x v="5"/>
    <x v="5"/>
    <n v="1"/>
    <s v="Mangkok"/>
    <x v="6"/>
    <n v="1"/>
  </r>
  <r>
    <s v="ORD_0000523"/>
    <x v="15"/>
    <x v="1"/>
    <x v="3"/>
    <s v="Selesai"/>
    <n v="1"/>
    <n v="0"/>
    <x v="0"/>
    <x v="0"/>
    <x v="0"/>
    <n v="0"/>
    <s v="Tidak Retur"/>
    <x v="1"/>
    <x v="1"/>
    <n v="1"/>
    <s v="Aksesoris Pintu"/>
    <x v="25"/>
    <n v="0"/>
  </r>
  <r>
    <s v="ORD_0000524"/>
    <x v="15"/>
    <x v="1"/>
    <x v="3"/>
    <s v="Selesai"/>
    <n v="1"/>
    <n v="0"/>
    <x v="0"/>
    <x v="0"/>
    <x v="0"/>
    <n v="0"/>
    <s v="Tidak Retur"/>
    <x v="2"/>
    <x v="2"/>
    <n v="1"/>
    <s v="Celengan"/>
    <x v="1"/>
    <n v="0"/>
  </r>
  <r>
    <s v="ORD_0000525"/>
    <x v="15"/>
    <x v="1"/>
    <x v="3"/>
    <s v="Selesai"/>
    <n v="1"/>
    <n v="0"/>
    <x v="0"/>
    <x v="0"/>
    <x v="0"/>
    <n v="0"/>
    <s v="Tidak Retur"/>
    <x v="5"/>
    <x v="5"/>
    <n v="1"/>
    <s v="Mangkok"/>
    <x v="6"/>
    <n v="0"/>
  </r>
  <r>
    <s v="ORD_0000526"/>
    <x v="15"/>
    <x v="1"/>
    <x v="3"/>
    <s v="Selesai"/>
    <n v="1"/>
    <n v="0"/>
    <x v="0"/>
    <x v="0"/>
    <x v="0"/>
    <n v="0"/>
    <s v="Tidak Retur"/>
    <x v="1"/>
    <x v="1"/>
    <n v="1"/>
    <s v="Aksesoris Pintu"/>
    <x v="25"/>
    <n v="0"/>
  </r>
  <r>
    <s v="ORD_0000527"/>
    <x v="15"/>
    <x v="1"/>
    <x v="3"/>
    <s v="Batal"/>
    <n v="1"/>
    <n v="1"/>
    <x v="1"/>
    <x v="2"/>
    <x v="5"/>
    <n v="0"/>
    <s v="Tidak Retur"/>
    <x v="2"/>
    <x v="2"/>
    <n v="3"/>
    <s v="Celengan, Perlengkapan Packing, Pisau / Alat Potong"/>
    <x v="6"/>
    <n v="1"/>
  </r>
  <r>
    <s v="ORD_0000528"/>
    <x v="15"/>
    <x v="1"/>
    <x v="3"/>
    <s v="Selesai"/>
    <n v="1"/>
    <n v="0"/>
    <x v="0"/>
    <x v="0"/>
    <x v="0"/>
    <n v="0"/>
    <s v="Tidak Retur"/>
    <x v="1"/>
    <x v="1"/>
    <n v="1"/>
    <s v="Keranjang"/>
    <x v="5"/>
    <n v="0"/>
  </r>
  <r>
    <s v="ORD_0000529"/>
    <x v="15"/>
    <x v="1"/>
    <x v="3"/>
    <s v="Selesai"/>
    <n v="1"/>
    <n v="0"/>
    <x v="0"/>
    <x v="0"/>
    <x v="0"/>
    <n v="0"/>
    <s v="Tidak Retur"/>
    <x v="1"/>
    <x v="1"/>
    <n v="1"/>
    <s v="Piring"/>
    <x v="22"/>
    <n v="0"/>
  </r>
  <r>
    <s v="ORD_0000530"/>
    <x v="15"/>
    <x v="1"/>
    <x v="3"/>
    <s v="Selesai"/>
    <n v="1"/>
    <n v="0"/>
    <x v="0"/>
    <x v="0"/>
    <x v="0"/>
    <n v="0"/>
    <s v="Tidak Retur"/>
    <x v="1"/>
    <x v="1"/>
    <n v="1"/>
    <s v="Mangkok"/>
    <x v="6"/>
    <n v="0"/>
  </r>
  <r>
    <s v="ORD_0000531"/>
    <x v="15"/>
    <x v="1"/>
    <x v="3"/>
    <s v="Batal"/>
    <n v="1"/>
    <n v="1"/>
    <x v="1"/>
    <x v="1"/>
    <x v="2"/>
    <n v="0"/>
    <s v="Tidak Retur"/>
    <x v="1"/>
    <x v="1"/>
    <n v="1"/>
    <s v="Keranjang"/>
    <x v="5"/>
    <n v="0"/>
  </r>
  <r>
    <s v="ORD_0000532"/>
    <x v="15"/>
    <x v="1"/>
    <x v="3"/>
    <s v="Batal"/>
    <n v="1"/>
    <n v="1"/>
    <x v="1"/>
    <x v="1"/>
    <x v="1"/>
    <n v="0"/>
    <s v="Tidak Retur"/>
    <x v="2"/>
    <x v="2"/>
    <n v="1"/>
    <s v="Seal / Baut / Roof"/>
    <x v="8"/>
    <n v="0"/>
  </r>
  <r>
    <s v="ORD_0000533"/>
    <x v="15"/>
    <x v="1"/>
    <x v="3"/>
    <s v="Selesai"/>
    <n v="1"/>
    <n v="0"/>
    <x v="0"/>
    <x v="0"/>
    <x v="0"/>
    <n v="0"/>
    <s v="Tidak Retur"/>
    <x v="2"/>
    <x v="2"/>
    <n v="1"/>
    <s v="Other"/>
    <x v="14"/>
    <n v="0"/>
  </r>
  <r>
    <s v="ORD_0000534"/>
    <x v="15"/>
    <x v="1"/>
    <x v="3"/>
    <s v="Batal"/>
    <n v="1"/>
    <n v="1"/>
    <x v="1"/>
    <x v="1"/>
    <x v="1"/>
    <n v="0"/>
    <s v="Tidak Retur"/>
    <x v="1"/>
    <x v="1"/>
    <n v="1"/>
    <s v="Stempel / Alat Kantor"/>
    <x v="23"/>
    <n v="0"/>
  </r>
  <r>
    <s v="ORD_0000535"/>
    <x v="15"/>
    <x v="1"/>
    <x v="3"/>
    <s v="Selesai"/>
    <n v="1"/>
    <n v="0"/>
    <x v="0"/>
    <x v="0"/>
    <x v="0"/>
    <n v="0"/>
    <s v="Tidak Retur"/>
    <x v="1"/>
    <x v="1"/>
    <n v="1"/>
    <s v="Piring"/>
    <x v="22"/>
    <n v="0"/>
  </r>
  <r>
    <s v="ORD_0000536"/>
    <x v="15"/>
    <x v="1"/>
    <x v="3"/>
    <s v="Selesai"/>
    <n v="1"/>
    <n v="0"/>
    <x v="0"/>
    <x v="0"/>
    <x v="0"/>
    <n v="0"/>
    <s v="Tidak Retur"/>
    <x v="1"/>
    <x v="1"/>
    <n v="1"/>
    <s v="Tempat Nasi"/>
    <x v="17"/>
    <n v="0"/>
  </r>
  <r>
    <s v="ORD_0000537"/>
    <x v="15"/>
    <x v="1"/>
    <x v="3"/>
    <s v="Selesai"/>
    <n v="1"/>
    <n v="0"/>
    <x v="0"/>
    <x v="0"/>
    <x v="0"/>
    <n v="0"/>
    <s v="Tidak Retur"/>
    <x v="4"/>
    <x v="4"/>
    <n v="1"/>
    <s v="Nampan / Tray"/>
    <x v="9"/>
    <n v="0"/>
  </r>
  <r>
    <s v="ORD_0000538"/>
    <x v="15"/>
    <x v="1"/>
    <x v="3"/>
    <s v="Selesai"/>
    <n v="1"/>
    <n v="0"/>
    <x v="0"/>
    <x v="0"/>
    <x v="0"/>
    <n v="0"/>
    <s v="Tidak Retur"/>
    <x v="0"/>
    <x v="0"/>
    <n v="1"/>
    <s v="Seal / Baut / Roof"/>
    <x v="8"/>
    <n v="0"/>
  </r>
  <r>
    <s v="ORD_0000539"/>
    <x v="15"/>
    <x v="1"/>
    <x v="3"/>
    <s v="Batal"/>
    <n v="1"/>
    <n v="1"/>
    <x v="1"/>
    <x v="2"/>
    <x v="11"/>
    <n v="0"/>
    <s v="Tidak Retur"/>
    <x v="4"/>
    <x v="4"/>
    <n v="1"/>
    <s v="Teko / Jug"/>
    <x v="24"/>
    <n v="0"/>
  </r>
  <r>
    <s v="ORD_0000540"/>
    <x v="15"/>
    <x v="1"/>
    <x v="3"/>
    <s v="Selesai"/>
    <n v="1"/>
    <n v="0"/>
    <x v="0"/>
    <x v="0"/>
    <x v="0"/>
    <n v="0"/>
    <s v="Tidak Retur"/>
    <x v="1"/>
    <x v="1"/>
    <n v="1"/>
    <s v="Peralatan Kamar Mandi"/>
    <x v="10"/>
    <n v="0"/>
  </r>
  <r>
    <s v="ORD_0000541"/>
    <x v="15"/>
    <x v="1"/>
    <x v="3"/>
    <s v="Selesai"/>
    <n v="1"/>
    <n v="0"/>
    <x v="0"/>
    <x v="0"/>
    <x v="0"/>
    <n v="0"/>
    <s v="Tidak Retur"/>
    <x v="2"/>
    <x v="2"/>
    <n v="1"/>
    <s v="Nampan / Tray"/>
    <x v="9"/>
    <n v="0"/>
  </r>
  <r>
    <s v="ORD_0000542"/>
    <x v="15"/>
    <x v="1"/>
    <x v="3"/>
    <s v="Selesai"/>
    <n v="1"/>
    <n v="0"/>
    <x v="0"/>
    <x v="0"/>
    <x v="0"/>
    <n v="0"/>
    <s v="Tidak Retur"/>
    <x v="1"/>
    <x v="1"/>
    <n v="1"/>
    <s v="Baskom / Mangkok Besar"/>
    <x v="18"/>
    <n v="0"/>
  </r>
  <r>
    <s v="ORD_0000543"/>
    <x v="15"/>
    <x v="1"/>
    <x v="3"/>
    <s v="Selesai"/>
    <n v="1"/>
    <n v="0"/>
    <x v="0"/>
    <x v="0"/>
    <x v="0"/>
    <n v="0"/>
    <s v="Tidak Retur"/>
    <x v="0"/>
    <x v="0"/>
    <n v="1"/>
    <s v="Aksesoris Pintu"/>
    <x v="25"/>
    <n v="0"/>
  </r>
  <r>
    <s v="ORD_0000544"/>
    <x v="15"/>
    <x v="1"/>
    <x v="3"/>
    <s v="Selesai"/>
    <n v="1"/>
    <n v="0"/>
    <x v="0"/>
    <x v="0"/>
    <x v="0"/>
    <n v="0"/>
    <s v="Tidak Retur"/>
    <x v="1"/>
    <x v="1"/>
    <n v="1"/>
    <s v="Lunch Box / Rantang"/>
    <x v="15"/>
    <n v="0"/>
  </r>
  <r>
    <s v="ORD_0000545"/>
    <x v="15"/>
    <x v="1"/>
    <x v="3"/>
    <s v="Selesai"/>
    <n v="1"/>
    <n v="0"/>
    <x v="0"/>
    <x v="0"/>
    <x v="0"/>
    <n v="0"/>
    <s v="Tidak Retur"/>
    <x v="1"/>
    <x v="1"/>
    <n v="1"/>
    <s v="Baskom / Mangkok Besar"/>
    <x v="18"/>
    <n v="0"/>
  </r>
  <r>
    <s v="ORD_0000546"/>
    <x v="15"/>
    <x v="1"/>
    <x v="3"/>
    <s v="Selesai"/>
    <n v="1"/>
    <n v="0"/>
    <x v="0"/>
    <x v="0"/>
    <x v="0"/>
    <n v="0"/>
    <s v="Tidak Retur"/>
    <x v="1"/>
    <x v="1"/>
    <n v="1"/>
    <s v="Mangkok Sambal / Saus"/>
    <x v="4"/>
    <n v="0"/>
  </r>
  <r>
    <s v="ORD_0000547"/>
    <x v="15"/>
    <x v="1"/>
    <x v="3"/>
    <s v="Batal"/>
    <n v="1"/>
    <n v="1"/>
    <x v="1"/>
    <x v="2"/>
    <x v="11"/>
    <n v="0"/>
    <s v="Tidak Retur"/>
    <x v="4"/>
    <x v="4"/>
    <n v="1"/>
    <s v="Keranjang"/>
    <x v="5"/>
    <n v="0"/>
  </r>
  <r>
    <s v="ORD_0000548"/>
    <x v="15"/>
    <x v="1"/>
    <x v="3"/>
    <s v="Selesai"/>
    <n v="1"/>
    <n v="0"/>
    <x v="0"/>
    <x v="0"/>
    <x v="0"/>
    <n v="0"/>
    <s v="Tidak Retur"/>
    <x v="1"/>
    <x v="1"/>
    <n v="1"/>
    <s v="Aksesoris Pintu"/>
    <x v="25"/>
    <n v="0"/>
  </r>
  <r>
    <s v="ORD_0000549"/>
    <x v="15"/>
    <x v="1"/>
    <x v="3"/>
    <s v="Batal"/>
    <n v="1"/>
    <n v="1"/>
    <x v="1"/>
    <x v="2"/>
    <x v="12"/>
    <n v="0"/>
    <s v="Tidak Retur"/>
    <x v="0"/>
    <x v="0"/>
    <n v="2"/>
    <s v="Nampan / Tray, Spatula"/>
    <x v="6"/>
    <n v="0"/>
  </r>
  <r>
    <s v="ORD_0000550"/>
    <x v="15"/>
    <x v="1"/>
    <x v="3"/>
    <s v="Selesai"/>
    <n v="1"/>
    <n v="0"/>
    <x v="0"/>
    <x v="0"/>
    <x v="0"/>
    <n v="0"/>
    <s v="Tidak Retur"/>
    <x v="0"/>
    <x v="0"/>
    <n v="1"/>
    <s v="Aksesoris Pintu"/>
    <x v="25"/>
    <n v="0"/>
  </r>
  <r>
    <s v="ORD_0000551"/>
    <x v="15"/>
    <x v="1"/>
    <x v="3"/>
    <s v="Selesai"/>
    <n v="1"/>
    <n v="0"/>
    <x v="0"/>
    <x v="0"/>
    <x v="0"/>
    <n v="0"/>
    <s v="Tidak Retur"/>
    <x v="2"/>
    <x v="2"/>
    <n v="1"/>
    <s v="Rak / Rak Serbaguna"/>
    <x v="3"/>
    <n v="0"/>
  </r>
  <r>
    <s v="ORD_0000552"/>
    <x v="15"/>
    <x v="1"/>
    <x v="3"/>
    <s v="Batal"/>
    <n v="1"/>
    <n v="1"/>
    <x v="1"/>
    <x v="1"/>
    <x v="1"/>
    <n v="0"/>
    <s v="Tidak Retur"/>
    <x v="1"/>
    <x v="1"/>
    <n v="1"/>
    <s v="Celengan"/>
    <x v="1"/>
    <n v="0"/>
  </r>
  <r>
    <s v="ORD_0000553"/>
    <x v="15"/>
    <x v="1"/>
    <x v="3"/>
    <s v="Selesai"/>
    <n v="1"/>
    <n v="0"/>
    <x v="0"/>
    <x v="0"/>
    <x v="0"/>
    <n v="0"/>
    <s v="Tidak Retur"/>
    <x v="3"/>
    <x v="3"/>
    <n v="2"/>
    <s v="Celengan, Perlengkapan Packing"/>
    <x v="6"/>
    <n v="0"/>
  </r>
  <r>
    <s v="ORD_0000554"/>
    <x v="15"/>
    <x v="1"/>
    <x v="3"/>
    <s v="Selesai"/>
    <n v="1"/>
    <n v="0"/>
    <x v="0"/>
    <x v="0"/>
    <x v="0"/>
    <n v="0"/>
    <s v="Tidak Retur"/>
    <x v="1"/>
    <x v="1"/>
    <n v="1"/>
    <s v="Nampan / Tray"/>
    <x v="9"/>
    <n v="0"/>
  </r>
  <r>
    <s v="ORD_0000555"/>
    <x v="15"/>
    <x v="1"/>
    <x v="3"/>
    <s v="Selesai"/>
    <n v="1"/>
    <n v="0"/>
    <x v="0"/>
    <x v="0"/>
    <x v="0"/>
    <n v="0"/>
    <s v="Tidak Retur"/>
    <x v="1"/>
    <x v="1"/>
    <n v="1"/>
    <s v="Celengan"/>
    <x v="1"/>
    <n v="0"/>
  </r>
  <r>
    <s v="ORD_0000556"/>
    <x v="15"/>
    <x v="1"/>
    <x v="3"/>
    <s v="Batal"/>
    <n v="1"/>
    <n v="1"/>
    <x v="1"/>
    <x v="2"/>
    <x v="5"/>
    <n v="0"/>
    <s v="Tidak Retur"/>
    <x v="2"/>
    <x v="2"/>
    <n v="3"/>
    <s v="Celengan, Perlengkapan Packing, Pisau / Alat Potong"/>
    <x v="6"/>
    <n v="1"/>
  </r>
  <r>
    <s v="ORD_0000557"/>
    <x v="15"/>
    <x v="1"/>
    <x v="3"/>
    <s v="Selesai"/>
    <n v="1"/>
    <n v="0"/>
    <x v="0"/>
    <x v="0"/>
    <x v="0"/>
    <n v="0"/>
    <s v="Tidak Retur"/>
    <x v="1"/>
    <x v="1"/>
    <n v="1"/>
    <s v="Baskom / Mangkok Besar"/>
    <x v="18"/>
    <n v="0"/>
  </r>
  <r>
    <s v="ORD_0000558"/>
    <x v="15"/>
    <x v="1"/>
    <x v="3"/>
    <s v="Selesai"/>
    <n v="1"/>
    <n v="0"/>
    <x v="0"/>
    <x v="0"/>
    <x v="0"/>
    <n v="0"/>
    <s v="Tidak Retur"/>
    <x v="2"/>
    <x v="2"/>
    <n v="1"/>
    <s v="Celengan"/>
    <x v="1"/>
    <n v="0"/>
  </r>
  <r>
    <s v="ORD_0000559"/>
    <x v="15"/>
    <x v="1"/>
    <x v="3"/>
    <s v="Selesai"/>
    <n v="1"/>
    <n v="0"/>
    <x v="0"/>
    <x v="0"/>
    <x v="0"/>
    <n v="0"/>
    <s v="Tidak Retur"/>
    <x v="1"/>
    <x v="1"/>
    <n v="1"/>
    <s v="Celengan"/>
    <x v="1"/>
    <n v="0"/>
  </r>
  <r>
    <s v="ORD_0000560"/>
    <x v="15"/>
    <x v="1"/>
    <x v="3"/>
    <s v="Selesai"/>
    <n v="1"/>
    <n v="0"/>
    <x v="0"/>
    <x v="0"/>
    <x v="0"/>
    <n v="0"/>
    <s v="Tidak Retur"/>
    <x v="5"/>
    <x v="5"/>
    <n v="1"/>
    <s v="Other"/>
    <x v="14"/>
    <n v="0"/>
  </r>
  <r>
    <s v="ORD_0000561"/>
    <x v="15"/>
    <x v="1"/>
    <x v="3"/>
    <s v="Selesai"/>
    <n v="1"/>
    <n v="0"/>
    <x v="0"/>
    <x v="0"/>
    <x v="0"/>
    <n v="0"/>
    <s v="Tidak Retur"/>
    <x v="0"/>
    <x v="0"/>
    <n v="1"/>
    <s v="Celengan"/>
    <x v="1"/>
    <n v="0"/>
  </r>
  <r>
    <s v="ORD_0000562"/>
    <x v="15"/>
    <x v="1"/>
    <x v="3"/>
    <s v="Selesai"/>
    <n v="1"/>
    <n v="0"/>
    <x v="0"/>
    <x v="0"/>
    <x v="0"/>
    <n v="0"/>
    <s v="Tidak Retur"/>
    <x v="1"/>
    <x v="1"/>
    <n v="1"/>
    <s v="Mangkok Sambal / Saus"/>
    <x v="4"/>
    <n v="0"/>
  </r>
  <r>
    <s v="ORD_0000563"/>
    <x v="15"/>
    <x v="1"/>
    <x v="3"/>
    <s v="Selesai"/>
    <n v="1"/>
    <n v="0"/>
    <x v="0"/>
    <x v="0"/>
    <x v="0"/>
    <n v="0"/>
    <s v="Tidak Retur"/>
    <x v="1"/>
    <x v="1"/>
    <n v="1"/>
    <s v="Keranjang"/>
    <x v="5"/>
    <n v="0"/>
  </r>
  <r>
    <s v="ORD_0000564"/>
    <x v="15"/>
    <x v="1"/>
    <x v="3"/>
    <s v="Selesai"/>
    <n v="1"/>
    <n v="0"/>
    <x v="0"/>
    <x v="0"/>
    <x v="0"/>
    <n v="0"/>
    <s v="Tidak Retur"/>
    <x v="1"/>
    <x v="1"/>
    <n v="1"/>
    <s v="Tempat Nasi"/>
    <x v="17"/>
    <n v="0"/>
  </r>
  <r>
    <s v="ORD_0000565"/>
    <x v="15"/>
    <x v="1"/>
    <x v="3"/>
    <s v="Selesai"/>
    <n v="1"/>
    <n v="0"/>
    <x v="0"/>
    <x v="0"/>
    <x v="0"/>
    <n v="0"/>
    <s v="Tidak Retur"/>
    <x v="1"/>
    <x v="1"/>
    <n v="1"/>
    <s v="Mangkok Sambal / Saus"/>
    <x v="4"/>
    <n v="0"/>
  </r>
  <r>
    <s v="ORD_0000566"/>
    <x v="15"/>
    <x v="1"/>
    <x v="3"/>
    <s v="Selesai"/>
    <n v="1"/>
    <n v="0"/>
    <x v="0"/>
    <x v="0"/>
    <x v="0"/>
    <n v="0"/>
    <s v="Tidak Retur"/>
    <x v="0"/>
    <x v="0"/>
    <n v="2"/>
    <s v="Baskom / Mangkok Besar, Celengan"/>
    <x v="6"/>
    <n v="0"/>
  </r>
  <r>
    <s v="ORD_0000567"/>
    <x v="15"/>
    <x v="1"/>
    <x v="3"/>
    <s v="Selesai"/>
    <n v="1"/>
    <n v="0"/>
    <x v="0"/>
    <x v="0"/>
    <x v="0"/>
    <n v="0"/>
    <s v="Tidak Retur"/>
    <x v="1"/>
    <x v="1"/>
    <n v="1"/>
    <s v="Aksesoris Pintu"/>
    <x v="25"/>
    <n v="0"/>
  </r>
  <r>
    <s v="ORD_0000568"/>
    <x v="15"/>
    <x v="1"/>
    <x v="3"/>
    <s v="Batal"/>
    <n v="1"/>
    <n v="1"/>
    <x v="1"/>
    <x v="2"/>
    <x v="7"/>
    <n v="0"/>
    <s v="Tidak Retur"/>
    <x v="1"/>
    <x v="1"/>
    <n v="1"/>
    <s v="Celengan"/>
    <x v="1"/>
    <n v="0"/>
  </r>
  <r>
    <s v="ORD_0000569"/>
    <x v="15"/>
    <x v="1"/>
    <x v="3"/>
    <s v="Selesai"/>
    <n v="1"/>
    <n v="0"/>
    <x v="0"/>
    <x v="0"/>
    <x v="0"/>
    <n v="0"/>
    <s v="Tidak Retur"/>
    <x v="2"/>
    <x v="2"/>
    <n v="1"/>
    <s v="Nampan / Tray"/>
    <x v="9"/>
    <n v="0"/>
  </r>
  <r>
    <s v="ORD_0000570"/>
    <x v="15"/>
    <x v="1"/>
    <x v="3"/>
    <s v="Selesai"/>
    <n v="1"/>
    <n v="0"/>
    <x v="0"/>
    <x v="0"/>
    <x v="0"/>
    <n v="0"/>
    <s v="Tidak Retur"/>
    <x v="0"/>
    <x v="0"/>
    <n v="1"/>
    <s v="Teko / Jug"/>
    <x v="24"/>
    <n v="0"/>
  </r>
  <r>
    <s v="ORD_0000571"/>
    <x v="15"/>
    <x v="1"/>
    <x v="3"/>
    <s v="Selesai"/>
    <n v="1"/>
    <n v="0"/>
    <x v="0"/>
    <x v="0"/>
    <x v="0"/>
    <n v="0"/>
    <s v="Tidak Retur"/>
    <x v="4"/>
    <x v="4"/>
    <n v="1"/>
    <s v="Aksesoris Pintu"/>
    <x v="25"/>
    <n v="0"/>
  </r>
  <r>
    <s v="ORD_0000572"/>
    <x v="15"/>
    <x v="1"/>
    <x v="3"/>
    <s v="Selesai"/>
    <n v="1"/>
    <n v="0"/>
    <x v="0"/>
    <x v="0"/>
    <x v="0"/>
    <n v="0"/>
    <s v="Tidak Retur"/>
    <x v="0"/>
    <x v="0"/>
    <n v="1"/>
    <s v="Celengan"/>
    <x v="1"/>
    <n v="0"/>
  </r>
  <r>
    <s v="ORD_0000573"/>
    <x v="15"/>
    <x v="1"/>
    <x v="3"/>
    <s v="Selesai"/>
    <n v="1"/>
    <n v="0"/>
    <x v="0"/>
    <x v="0"/>
    <x v="0"/>
    <n v="0"/>
    <s v="Tidak Retur"/>
    <x v="0"/>
    <x v="0"/>
    <n v="1"/>
    <s v="Rak / Rak Serbaguna"/>
    <x v="3"/>
    <n v="0"/>
  </r>
  <r>
    <s v="ORD_0000574"/>
    <x v="15"/>
    <x v="1"/>
    <x v="3"/>
    <s v="Batal"/>
    <n v="1"/>
    <n v="1"/>
    <x v="1"/>
    <x v="1"/>
    <x v="2"/>
    <n v="0"/>
    <s v="Tidak Retur"/>
    <x v="2"/>
    <x v="2"/>
    <n v="1"/>
    <s v="Other"/>
    <x v="14"/>
    <n v="0"/>
  </r>
  <r>
    <s v="ORD_0000575"/>
    <x v="15"/>
    <x v="1"/>
    <x v="3"/>
    <s v="Selesai"/>
    <n v="1"/>
    <n v="0"/>
    <x v="0"/>
    <x v="0"/>
    <x v="0"/>
    <n v="0"/>
    <s v="Tidak Retur"/>
    <x v="1"/>
    <x v="1"/>
    <n v="1"/>
    <s v="Aksesoris Pintu"/>
    <x v="25"/>
    <n v="0"/>
  </r>
  <r>
    <s v="ORD_0000576"/>
    <x v="15"/>
    <x v="1"/>
    <x v="3"/>
    <s v="Selesai"/>
    <n v="1"/>
    <n v="0"/>
    <x v="0"/>
    <x v="0"/>
    <x v="0"/>
    <n v="0"/>
    <s v="Tidak Retur"/>
    <x v="1"/>
    <x v="1"/>
    <n v="1"/>
    <s v="Gantungan Baju / Hanger"/>
    <x v="20"/>
    <n v="0"/>
  </r>
  <r>
    <s v="ORD_0000577"/>
    <x v="15"/>
    <x v="1"/>
    <x v="3"/>
    <s v="Batal"/>
    <n v="1"/>
    <n v="1"/>
    <x v="1"/>
    <x v="1"/>
    <x v="1"/>
    <n v="0"/>
    <s v="Tidak Retur"/>
    <x v="1"/>
    <x v="1"/>
    <n v="1"/>
    <s v="Celengan"/>
    <x v="1"/>
    <n v="0"/>
  </r>
  <r>
    <s v="ORD_0000578"/>
    <x v="15"/>
    <x v="1"/>
    <x v="3"/>
    <s v="Selesai"/>
    <n v="1"/>
    <n v="0"/>
    <x v="0"/>
    <x v="0"/>
    <x v="0"/>
    <n v="0"/>
    <s v="Tidak Retur"/>
    <x v="2"/>
    <x v="2"/>
    <n v="1"/>
    <s v="Nampan / Tray"/>
    <x v="9"/>
    <n v="0"/>
  </r>
  <r>
    <s v="ORD_0000579"/>
    <x v="15"/>
    <x v="1"/>
    <x v="3"/>
    <s v="Selesai"/>
    <n v="1"/>
    <n v="0"/>
    <x v="0"/>
    <x v="0"/>
    <x v="0"/>
    <n v="0"/>
    <s v="Tidak Retur"/>
    <x v="2"/>
    <x v="2"/>
    <n v="1"/>
    <s v="Other"/>
    <x v="14"/>
    <n v="0"/>
  </r>
  <r>
    <s v="ORD_0000580"/>
    <x v="15"/>
    <x v="1"/>
    <x v="3"/>
    <s v="Selesai"/>
    <n v="1"/>
    <n v="0"/>
    <x v="0"/>
    <x v="0"/>
    <x v="0"/>
    <n v="0"/>
    <s v="Tidak Retur"/>
    <x v="0"/>
    <x v="0"/>
    <n v="2"/>
    <s v="Other, Perlengkapan Packing"/>
    <x v="6"/>
    <n v="0"/>
  </r>
  <r>
    <s v="ORD_0000581"/>
    <x v="15"/>
    <x v="1"/>
    <x v="3"/>
    <s v="Selesai"/>
    <n v="1"/>
    <n v="0"/>
    <x v="0"/>
    <x v="0"/>
    <x v="0"/>
    <n v="0"/>
    <s v="Tidak Retur"/>
    <x v="1"/>
    <x v="1"/>
    <n v="1"/>
    <s v="Bangku / Kursi Kecil"/>
    <x v="19"/>
    <n v="0"/>
  </r>
  <r>
    <s v="ORD_0000582"/>
    <x v="15"/>
    <x v="1"/>
    <x v="3"/>
    <s v="Batal"/>
    <n v="1"/>
    <n v="1"/>
    <x v="1"/>
    <x v="1"/>
    <x v="1"/>
    <n v="0"/>
    <s v="Tidak Retur"/>
    <x v="0"/>
    <x v="0"/>
    <n v="1"/>
    <s v="Celengan"/>
    <x v="1"/>
    <n v="0"/>
  </r>
  <r>
    <s v="ORD_0000583"/>
    <x v="15"/>
    <x v="1"/>
    <x v="3"/>
    <s v="Batal"/>
    <n v="1"/>
    <n v="1"/>
    <x v="1"/>
    <x v="2"/>
    <x v="5"/>
    <n v="0"/>
    <s v="Tidak Retur"/>
    <x v="2"/>
    <x v="2"/>
    <n v="1"/>
    <s v="Celengan"/>
    <x v="1"/>
    <n v="1"/>
  </r>
  <r>
    <s v="ORD_0000584"/>
    <x v="15"/>
    <x v="1"/>
    <x v="3"/>
    <s v="Selesai"/>
    <n v="1"/>
    <n v="0"/>
    <x v="0"/>
    <x v="0"/>
    <x v="0"/>
    <n v="0"/>
    <s v="Tidak Retur"/>
    <x v="1"/>
    <x v="1"/>
    <n v="1"/>
    <s v="Aksesoris Pintu"/>
    <x v="25"/>
    <n v="0"/>
  </r>
  <r>
    <s v="ORD_0000585"/>
    <x v="15"/>
    <x v="1"/>
    <x v="3"/>
    <s v="Batal"/>
    <n v="1"/>
    <n v="1"/>
    <x v="1"/>
    <x v="1"/>
    <x v="1"/>
    <n v="0"/>
    <s v="Tidak Retur"/>
    <x v="1"/>
    <x v="1"/>
    <n v="1"/>
    <s v="Aksesoris Pintu"/>
    <x v="25"/>
    <n v="0"/>
  </r>
  <r>
    <s v="ORD_0000586"/>
    <x v="15"/>
    <x v="1"/>
    <x v="3"/>
    <s v="Selesai"/>
    <n v="1"/>
    <n v="0"/>
    <x v="0"/>
    <x v="0"/>
    <x v="0"/>
    <n v="0"/>
    <s v="Tidak Retur"/>
    <x v="0"/>
    <x v="0"/>
    <n v="1"/>
    <s v="Celengan"/>
    <x v="1"/>
    <n v="0"/>
  </r>
  <r>
    <s v="ORD_0000587"/>
    <x v="15"/>
    <x v="1"/>
    <x v="3"/>
    <s v="Batal"/>
    <n v="1"/>
    <n v="1"/>
    <x v="1"/>
    <x v="1"/>
    <x v="2"/>
    <n v="0"/>
    <s v="Tidak Retur"/>
    <x v="1"/>
    <x v="1"/>
    <n v="1"/>
    <s v="Other"/>
    <x v="14"/>
    <n v="0"/>
  </r>
  <r>
    <s v="ORD_0000588"/>
    <x v="15"/>
    <x v="1"/>
    <x v="3"/>
    <s v="Selesai"/>
    <n v="1"/>
    <n v="0"/>
    <x v="0"/>
    <x v="0"/>
    <x v="0"/>
    <n v="0"/>
    <s v="Tidak Retur"/>
    <x v="1"/>
    <x v="1"/>
    <n v="1"/>
    <s v="Other"/>
    <x v="14"/>
    <n v="0"/>
  </r>
  <r>
    <s v="ORD_0000589"/>
    <x v="15"/>
    <x v="1"/>
    <x v="3"/>
    <s v="Selesai"/>
    <n v="1"/>
    <n v="0"/>
    <x v="0"/>
    <x v="0"/>
    <x v="0"/>
    <n v="0"/>
    <s v="Tidak Retur"/>
    <x v="2"/>
    <x v="2"/>
    <n v="1"/>
    <s v="Nampan / Tray"/>
    <x v="9"/>
    <n v="0"/>
  </r>
  <r>
    <s v="ORD_0000590"/>
    <x v="15"/>
    <x v="1"/>
    <x v="3"/>
    <s v="Selesai"/>
    <n v="1"/>
    <n v="0"/>
    <x v="0"/>
    <x v="0"/>
    <x v="0"/>
    <n v="0"/>
    <s v="Tidak Retur"/>
    <x v="1"/>
    <x v="1"/>
    <n v="1"/>
    <s v="Tempat Nasi"/>
    <x v="17"/>
    <n v="0"/>
  </r>
  <r>
    <s v="ORD_0000591"/>
    <x v="15"/>
    <x v="1"/>
    <x v="3"/>
    <s v="Selesai"/>
    <n v="1"/>
    <n v="0"/>
    <x v="0"/>
    <x v="0"/>
    <x v="0"/>
    <n v="0"/>
    <s v="Tidak Retur"/>
    <x v="1"/>
    <x v="1"/>
    <n v="1"/>
    <s v="Celengan"/>
    <x v="1"/>
    <n v="0"/>
  </r>
  <r>
    <s v="ORD_0000592"/>
    <x v="15"/>
    <x v="1"/>
    <x v="3"/>
    <s v="Selesai"/>
    <n v="1"/>
    <n v="0"/>
    <x v="0"/>
    <x v="0"/>
    <x v="0"/>
    <n v="0"/>
    <s v="Tidak Retur"/>
    <x v="2"/>
    <x v="2"/>
    <n v="1"/>
    <s v="Aksesoris Pintu"/>
    <x v="25"/>
    <n v="0"/>
  </r>
  <r>
    <s v="ORD_0000593"/>
    <x v="15"/>
    <x v="1"/>
    <x v="3"/>
    <s v="Selesai"/>
    <n v="1"/>
    <n v="0"/>
    <x v="0"/>
    <x v="0"/>
    <x v="0"/>
    <n v="0"/>
    <s v="Tidak Retur"/>
    <x v="2"/>
    <x v="2"/>
    <n v="1"/>
    <s v="Aksesoris Pintu"/>
    <x v="25"/>
    <n v="0"/>
  </r>
  <r>
    <s v="ORD_0000594"/>
    <x v="15"/>
    <x v="1"/>
    <x v="3"/>
    <s v="Selesai"/>
    <n v="1"/>
    <n v="0"/>
    <x v="0"/>
    <x v="0"/>
    <x v="0"/>
    <n v="0"/>
    <s v="Tidak Retur"/>
    <x v="0"/>
    <x v="0"/>
    <n v="1"/>
    <s v="Celengan"/>
    <x v="1"/>
    <n v="0"/>
  </r>
  <r>
    <s v="ORD_0000595"/>
    <x v="15"/>
    <x v="1"/>
    <x v="3"/>
    <s v="Batal"/>
    <n v="1"/>
    <n v="1"/>
    <x v="1"/>
    <x v="1"/>
    <x v="1"/>
    <n v="0"/>
    <s v="Tidak Retur"/>
    <x v="1"/>
    <x v="1"/>
    <n v="1"/>
    <s v="Aksesoris Pintu"/>
    <x v="25"/>
    <n v="0"/>
  </r>
  <r>
    <s v="ORD_0000596"/>
    <x v="15"/>
    <x v="1"/>
    <x v="3"/>
    <s v="Selesai"/>
    <n v="1"/>
    <n v="0"/>
    <x v="0"/>
    <x v="0"/>
    <x v="0"/>
    <n v="0"/>
    <s v="Tidak Retur"/>
    <x v="4"/>
    <x v="4"/>
    <n v="1"/>
    <s v="Keranjang"/>
    <x v="5"/>
    <n v="0"/>
  </r>
  <r>
    <s v="ORD_0000597"/>
    <x v="15"/>
    <x v="1"/>
    <x v="3"/>
    <s v="Selesai"/>
    <n v="1"/>
    <n v="0"/>
    <x v="0"/>
    <x v="0"/>
    <x v="0"/>
    <n v="0"/>
    <s v="Tidak Retur"/>
    <x v="1"/>
    <x v="1"/>
    <n v="1"/>
    <s v="Mangkok Sambal / Saus"/>
    <x v="4"/>
    <n v="0"/>
  </r>
  <r>
    <s v="ORD_0000598"/>
    <x v="15"/>
    <x v="1"/>
    <x v="3"/>
    <s v="Selesai"/>
    <n v="1"/>
    <n v="0"/>
    <x v="0"/>
    <x v="0"/>
    <x v="0"/>
    <n v="0"/>
    <s v="Tidak Retur"/>
    <x v="2"/>
    <x v="2"/>
    <n v="1"/>
    <s v="Celengan"/>
    <x v="1"/>
    <n v="0"/>
  </r>
  <r>
    <s v="ORD_0000599"/>
    <x v="15"/>
    <x v="1"/>
    <x v="3"/>
    <s v="Selesai"/>
    <n v="1"/>
    <n v="0"/>
    <x v="0"/>
    <x v="0"/>
    <x v="0"/>
    <n v="0"/>
    <s v="Tidak Retur"/>
    <x v="1"/>
    <x v="1"/>
    <n v="1"/>
    <s v="Mangkok Sambal / Saus"/>
    <x v="4"/>
    <n v="0"/>
  </r>
  <r>
    <s v="ORD_0000600"/>
    <x v="15"/>
    <x v="1"/>
    <x v="3"/>
    <s v="Selesai"/>
    <n v="1"/>
    <n v="0"/>
    <x v="0"/>
    <x v="0"/>
    <x v="0"/>
    <n v="0"/>
    <s v="Tidak Retur"/>
    <x v="0"/>
    <x v="0"/>
    <n v="1"/>
    <s v="Nampan / Tray"/>
    <x v="9"/>
    <n v="0"/>
  </r>
  <r>
    <s v="ORD_0000601"/>
    <x v="15"/>
    <x v="1"/>
    <x v="3"/>
    <s v="Selesai"/>
    <n v="1"/>
    <n v="0"/>
    <x v="0"/>
    <x v="0"/>
    <x v="0"/>
    <n v="0"/>
    <s v="Tidak Retur"/>
    <x v="1"/>
    <x v="1"/>
    <n v="1"/>
    <s v="Celengan"/>
    <x v="1"/>
    <n v="0"/>
  </r>
  <r>
    <s v="ORD_0000602"/>
    <x v="15"/>
    <x v="1"/>
    <x v="3"/>
    <s v="Selesai"/>
    <n v="1"/>
    <n v="0"/>
    <x v="0"/>
    <x v="0"/>
    <x v="0"/>
    <n v="0"/>
    <s v="Tidak Retur"/>
    <x v="0"/>
    <x v="0"/>
    <n v="1"/>
    <s v="Celengan"/>
    <x v="1"/>
    <n v="0"/>
  </r>
  <r>
    <s v="ORD_0000603"/>
    <x v="15"/>
    <x v="1"/>
    <x v="3"/>
    <s v="Selesai"/>
    <n v="1"/>
    <n v="0"/>
    <x v="0"/>
    <x v="0"/>
    <x v="0"/>
    <n v="0"/>
    <s v="Tidak Retur"/>
    <x v="1"/>
    <x v="1"/>
    <n v="1"/>
    <s v="Aksesoris Pintu"/>
    <x v="25"/>
    <n v="0"/>
  </r>
  <r>
    <s v="ORD_0000604"/>
    <x v="15"/>
    <x v="1"/>
    <x v="3"/>
    <s v="Selesai"/>
    <n v="1"/>
    <n v="0"/>
    <x v="0"/>
    <x v="0"/>
    <x v="0"/>
    <n v="0"/>
    <s v="Tidak Retur"/>
    <x v="2"/>
    <x v="2"/>
    <n v="1"/>
    <s v="Celengan"/>
    <x v="1"/>
    <n v="0"/>
  </r>
  <r>
    <s v="ORD_0000605"/>
    <x v="15"/>
    <x v="1"/>
    <x v="3"/>
    <s v="Selesai"/>
    <n v="1"/>
    <n v="0"/>
    <x v="0"/>
    <x v="0"/>
    <x v="0"/>
    <n v="0"/>
    <s v="Tidak Retur"/>
    <x v="0"/>
    <x v="0"/>
    <n v="2"/>
    <s v="Celengan, Other"/>
    <x v="6"/>
    <n v="0"/>
  </r>
  <r>
    <s v="ORD_0000606"/>
    <x v="15"/>
    <x v="1"/>
    <x v="3"/>
    <s v="Batal"/>
    <n v="1"/>
    <n v="1"/>
    <x v="1"/>
    <x v="1"/>
    <x v="1"/>
    <n v="0"/>
    <s v="Tidak Retur"/>
    <x v="1"/>
    <x v="1"/>
    <n v="1"/>
    <s v="Celengan"/>
    <x v="1"/>
    <n v="0"/>
  </r>
  <r>
    <s v="ORD_0000607"/>
    <x v="15"/>
    <x v="1"/>
    <x v="3"/>
    <s v="Batal"/>
    <n v="1"/>
    <n v="1"/>
    <x v="1"/>
    <x v="2"/>
    <x v="11"/>
    <n v="0"/>
    <s v="Tidak Retur"/>
    <x v="0"/>
    <x v="0"/>
    <n v="1"/>
    <s v="Teko / Jug"/>
    <x v="24"/>
    <n v="0"/>
  </r>
  <r>
    <s v="ORD_0000608"/>
    <x v="15"/>
    <x v="1"/>
    <x v="3"/>
    <s v="Selesai"/>
    <n v="1"/>
    <n v="0"/>
    <x v="0"/>
    <x v="0"/>
    <x v="0"/>
    <n v="0"/>
    <s v="Tidak Retur"/>
    <x v="1"/>
    <x v="1"/>
    <n v="1"/>
    <s v="Celengan"/>
    <x v="1"/>
    <n v="0"/>
  </r>
  <r>
    <s v="ORD_0000609"/>
    <x v="15"/>
    <x v="1"/>
    <x v="3"/>
    <s v="Selesai"/>
    <n v="1"/>
    <n v="0"/>
    <x v="0"/>
    <x v="0"/>
    <x v="0"/>
    <n v="0"/>
    <s v="Tidak Retur"/>
    <x v="1"/>
    <x v="1"/>
    <n v="1"/>
    <s v="Celengan"/>
    <x v="1"/>
    <n v="0"/>
  </r>
  <r>
    <s v="ORD_0000610"/>
    <x v="15"/>
    <x v="1"/>
    <x v="3"/>
    <s v="Selesai"/>
    <n v="1"/>
    <n v="0"/>
    <x v="0"/>
    <x v="0"/>
    <x v="0"/>
    <n v="0"/>
    <s v="Tidak Retur"/>
    <x v="0"/>
    <x v="0"/>
    <n v="1"/>
    <s v="Aksesoris Pintu"/>
    <x v="25"/>
    <n v="0"/>
  </r>
  <r>
    <s v="ORD_0000611"/>
    <x v="15"/>
    <x v="1"/>
    <x v="3"/>
    <s v="Selesai"/>
    <n v="1"/>
    <n v="0"/>
    <x v="0"/>
    <x v="0"/>
    <x v="0"/>
    <n v="0"/>
    <s v="Tidak Retur"/>
    <x v="0"/>
    <x v="0"/>
    <n v="1"/>
    <s v="Keranjang"/>
    <x v="5"/>
    <n v="0"/>
  </r>
  <r>
    <s v="ORD_0000612"/>
    <x v="15"/>
    <x v="1"/>
    <x v="3"/>
    <s v="Selesai"/>
    <n v="1"/>
    <n v="0"/>
    <x v="0"/>
    <x v="0"/>
    <x v="0"/>
    <n v="0"/>
    <s v="Tidak Retur"/>
    <x v="4"/>
    <x v="4"/>
    <n v="1"/>
    <s v="Teko / Jug"/>
    <x v="24"/>
    <n v="0"/>
  </r>
  <r>
    <s v="ORD_0000613"/>
    <x v="15"/>
    <x v="1"/>
    <x v="3"/>
    <s v="Batal"/>
    <n v="1"/>
    <n v="1"/>
    <x v="1"/>
    <x v="1"/>
    <x v="1"/>
    <n v="0"/>
    <s v="Tidak Retur"/>
    <x v="0"/>
    <x v="0"/>
    <n v="1"/>
    <s v="Celengan"/>
    <x v="1"/>
    <n v="0"/>
  </r>
  <r>
    <s v="ORD_0000614"/>
    <x v="15"/>
    <x v="1"/>
    <x v="3"/>
    <s v="Selesai"/>
    <n v="1"/>
    <n v="0"/>
    <x v="0"/>
    <x v="0"/>
    <x v="0"/>
    <n v="0"/>
    <s v="Tidak Retur"/>
    <x v="1"/>
    <x v="1"/>
    <n v="1"/>
    <s v="Aksesoris Pintu"/>
    <x v="25"/>
    <n v="0"/>
  </r>
  <r>
    <s v="ORD_0000615"/>
    <x v="15"/>
    <x v="1"/>
    <x v="3"/>
    <s v="Selesai"/>
    <n v="1"/>
    <n v="0"/>
    <x v="0"/>
    <x v="0"/>
    <x v="0"/>
    <n v="0"/>
    <s v="Tidak Retur"/>
    <x v="1"/>
    <x v="1"/>
    <n v="1"/>
    <s v="Aksesoris Pintu"/>
    <x v="25"/>
    <n v="0"/>
  </r>
  <r>
    <s v="ORD_0000616"/>
    <x v="15"/>
    <x v="1"/>
    <x v="3"/>
    <s v="Selesai"/>
    <n v="1"/>
    <n v="0"/>
    <x v="0"/>
    <x v="0"/>
    <x v="0"/>
    <n v="0"/>
    <s v="Tidak Retur"/>
    <x v="0"/>
    <x v="0"/>
    <n v="1"/>
    <s v="Celengan"/>
    <x v="1"/>
    <n v="0"/>
  </r>
  <r>
    <s v="ORD_0000617"/>
    <x v="15"/>
    <x v="1"/>
    <x v="3"/>
    <s v="Selesai"/>
    <n v="1"/>
    <n v="0"/>
    <x v="0"/>
    <x v="0"/>
    <x v="0"/>
    <n v="0"/>
    <s v="Tidak Retur"/>
    <x v="0"/>
    <x v="0"/>
    <n v="1"/>
    <s v="Seal / Baut / Roof"/>
    <x v="8"/>
    <n v="0"/>
  </r>
  <r>
    <s v="ORD_0000618"/>
    <x v="15"/>
    <x v="1"/>
    <x v="3"/>
    <s v="Selesai"/>
    <n v="1"/>
    <n v="0"/>
    <x v="0"/>
    <x v="0"/>
    <x v="0"/>
    <n v="0"/>
    <s v="Tidak Retur"/>
    <x v="1"/>
    <x v="1"/>
    <n v="1"/>
    <s v="Keranjang"/>
    <x v="5"/>
    <n v="0"/>
  </r>
  <r>
    <s v="ORD_0000619"/>
    <x v="15"/>
    <x v="1"/>
    <x v="3"/>
    <s v="Selesai"/>
    <n v="1"/>
    <n v="0"/>
    <x v="0"/>
    <x v="0"/>
    <x v="0"/>
    <n v="0"/>
    <s v="Tidak Retur"/>
    <x v="1"/>
    <x v="1"/>
    <n v="1"/>
    <s v="Celengan"/>
    <x v="1"/>
    <n v="0"/>
  </r>
  <r>
    <s v="ORD_0000620"/>
    <x v="15"/>
    <x v="1"/>
    <x v="3"/>
    <s v="Selesai"/>
    <n v="1"/>
    <n v="0"/>
    <x v="0"/>
    <x v="0"/>
    <x v="0"/>
    <n v="0"/>
    <s v="Tidak Retur"/>
    <x v="1"/>
    <x v="1"/>
    <n v="1"/>
    <s v="Mangkok Sambal / Saus"/>
    <x v="4"/>
    <n v="0"/>
  </r>
  <r>
    <s v="ORD_0000621"/>
    <x v="15"/>
    <x v="1"/>
    <x v="3"/>
    <s v="Selesai"/>
    <n v="1"/>
    <n v="0"/>
    <x v="0"/>
    <x v="0"/>
    <x v="0"/>
    <n v="0"/>
    <s v="Tidak Retur"/>
    <x v="2"/>
    <x v="2"/>
    <n v="1"/>
    <s v="Peralatan Makan"/>
    <x v="13"/>
    <n v="0"/>
  </r>
  <r>
    <s v="ORD_0000622"/>
    <x v="15"/>
    <x v="1"/>
    <x v="3"/>
    <s v="Selesai"/>
    <n v="1"/>
    <n v="0"/>
    <x v="0"/>
    <x v="0"/>
    <x v="0"/>
    <n v="0"/>
    <s v="Tidak Retur"/>
    <x v="6"/>
    <x v="6"/>
    <n v="1"/>
    <s v="Piring"/>
    <x v="22"/>
    <n v="0"/>
  </r>
  <r>
    <s v="ORD_0000623"/>
    <x v="15"/>
    <x v="1"/>
    <x v="3"/>
    <s v="Selesai"/>
    <n v="1"/>
    <n v="0"/>
    <x v="0"/>
    <x v="0"/>
    <x v="0"/>
    <n v="0"/>
    <s v="Tidak Retur"/>
    <x v="1"/>
    <x v="1"/>
    <n v="1"/>
    <s v="Pengolah Bumbu / Sayur"/>
    <x v="27"/>
    <n v="0"/>
  </r>
  <r>
    <s v="ORD_0000624"/>
    <x v="15"/>
    <x v="1"/>
    <x v="3"/>
    <s v="Selesai"/>
    <n v="1"/>
    <n v="0"/>
    <x v="0"/>
    <x v="0"/>
    <x v="0"/>
    <n v="0"/>
    <s v="Tidak Retur"/>
    <x v="1"/>
    <x v="1"/>
    <n v="1"/>
    <s v="Lunch Box / Rantang"/>
    <x v="15"/>
    <n v="0"/>
  </r>
  <r>
    <s v="ORD_0000625"/>
    <x v="15"/>
    <x v="1"/>
    <x v="3"/>
    <s v="Batal"/>
    <n v="1"/>
    <n v="1"/>
    <x v="1"/>
    <x v="2"/>
    <x v="12"/>
    <n v="0"/>
    <s v="Tidak Retur"/>
    <x v="0"/>
    <x v="0"/>
    <n v="1"/>
    <s v="Botol / Gelas / Mug"/>
    <x v="7"/>
    <n v="0"/>
  </r>
  <r>
    <s v="ORD_0000626"/>
    <x v="15"/>
    <x v="1"/>
    <x v="3"/>
    <s v="Selesai"/>
    <n v="1"/>
    <n v="0"/>
    <x v="0"/>
    <x v="0"/>
    <x v="0"/>
    <n v="0"/>
    <s v="Tidak Retur"/>
    <x v="0"/>
    <x v="0"/>
    <n v="1"/>
    <s v="Celengan"/>
    <x v="1"/>
    <n v="0"/>
  </r>
  <r>
    <s v="ORD_0000627"/>
    <x v="15"/>
    <x v="1"/>
    <x v="3"/>
    <s v="Selesai"/>
    <n v="1"/>
    <n v="0"/>
    <x v="0"/>
    <x v="0"/>
    <x v="0"/>
    <n v="0"/>
    <s v="Tidak Retur"/>
    <x v="2"/>
    <x v="2"/>
    <n v="1"/>
    <s v="Nampan / Tray"/>
    <x v="9"/>
    <n v="0"/>
  </r>
  <r>
    <s v="ORD_0000628"/>
    <x v="15"/>
    <x v="1"/>
    <x v="3"/>
    <s v="Batal"/>
    <n v="1"/>
    <n v="1"/>
    <x v="1"/>
    <x v="1"/>
    <x v="3"/>
    <n v="0"/>
    <s v="Tidak Retur"/>
    <x v="2"/>
    <x v="2"/>
    <n v="2"/>
    <s v="Nampan / Tray, Spatula"/>
    <x v="6"/>
    <n v="1"/>
  </r>
  <r>
    <s v="ORD_0000629"/>
    <x v="15"/>
    <x v="1"/>
    <x v="3"/>
    <s v="Batal"/>
    <n v="1"/>
    <n v="1"/>
    <x v="1"/>
    <x v="1"/>
    <x v="1"/>
    <n v="0"/>
    <s v="Tidak Retur"/>
    <x v="1"/>
    <x v="1"/>
    <n v="1"/>
    <s v="Pengolah Bumbu / Sayur"/>
    <x v="27"/>
    <n v="0"/>
  </r>
  <r>
    <s v="ORD_0000630"/>
    <x v="15"/>
    <x v="1"/>
    <x v="3"/>
    <s v="Batal"/>
    <n v="1"/>
    <n v="1"/>
    <x v="1"/>
    <x v="3"/>
    <x v="16"/>
    <n v="0"/>
    <s v="Tidak Retur"/>
    <x v="1"/>
    <x v="1"/>
    <n v="1"/>
    <s v="Pisau / Alat Potong"/>
    <x v="12"/>
    <n v="0"/>
  </r>
  <r>
    <s v="ORD_0000631"/>
    <x v="15"/>
    <x v="1"/>
    <x v="3"/>
    <s v="Selesai"/>
    <n v="1"/>
    <n v="0"/>
    <x v="0"/>
    <x v="0"/>
    <x v="0"/>
    <n v="0"/>
    <s v="Tidak Retur"/>
    <x v="1"/>
    <x v="1"/>
    <n v="1"/>
    <s v="Celengan"/>
    <x v="1"/>
    <n v="0"/>
  </r>
  <r>
    <s v="ORD_0000632"/>
    <x v="15"/>
    <x v="1"/>
    <x v="3"/>
    <s v="Selesai"/>
    <n v="1"/>
    <n v="0"/>
    <x v="0"/>
    <x v="0"/>
    <x v="0"/>
    <n v="0"/>
    <s v="Tidak Retur"/>
    <x v="3"/>
    <x v="3"/>
    <n v="1"/>
    <s v="Celengan"/>
    <x v="1"/>
    <n v="0"/>
  </r>
  <r>
    <s v="ORD_0000633"/>
    <x v="15"/>
    <x v="1"/>
    <x v="3"/>
    <s v="Selesai"/>
    <n v="1"/>
    <n v="0"/>
    <x v="0"/>
    <x v="0"/>
    <x v="0"/>
    <n v="0"/>
    <s v="Tidak Retur"/>
    <x v="1"/>
    <x v="1"/>
    <n v="1"/>
    <s v="Aksesoris Pintu"/>
    <x v="25"/>
    <n v="0"/>
  </r>
  <r>
    <s v="ORD_0000634"/>
    <x v="15"/>
    <x v="1"/>
    <x v="3"/>
    <s v="Selesai"/>
    <n v="1"/>
    <n v="0"/>
    <x v="0"/>
    <x v="0"/>
    <x v="0"/>
    <n v="0"/>
    <s v="Tidak Retur"/>
    <x v="1"/>
    <x v="1"/>
    <n v="1"/>
    <s v="Aksesoris Pintu"/>
    <x v="25"/>
    <n v="0"/>
  </r>
  <r>
    <s v="ORD_0000635"/>
    <x v="15"/>
    <x v="1"/>
    <x v="3"/>
    <s v="Selesai"/>
    <n v="1"/>
    <n v="0"/>
    <x v="0"/>
    <x v="0"/>
    <x v="0"/>
    <n v="0"/>
    <s v="Tidak Retur"/>
    <x v="2"/>
    <x v="2"/>
    <n v="1"/>
    <s v="Mangkok Sambal / Saus"/>
    <x v="4"/>
    <n v="0"/>
  </r>
  <r>
    <s v="ORD_0000636"/>
    <x v="15"/>
    <x v="1"/>
    <x v="3"/>
    <s v="Selesai"/>
    <n v="1"/>
    <n v="0"/>
    <x v="0"/>
    <x v="0"/>
    <x v="0"/>
    <n v="0"/>
    <s v="Tidak Retur"/>
    <x v="1"/>
    <x v="1"/>
    <n v="1"/>
    <s v="Mangkok Sambal / Saus"/>
    <x v="4"/>
    <n v="0"/>
  </r>
  <r>
    <s v="ORD_0000637"/>
    <x v="15"/>
    <x v="1"/>
    <x v="3"/>
    <s v="Selesai"/>
    <n v="1"/>
    <n v="0"/>
    <x v="0"/>
    <x v="0"/>
    <x v="0"/>
    <n v="0"/>
    <s v="Tidak Retur"/>
    <x v="1"/>
    <x v="1"/>
    <n v="3"/>
    <s v="Keranjang, Plastik / Wadah Plastik, Sikat / Pembersih"/>
    <x v="6"/>
    <n v="0"/>
  </r>
  <r>
    <s v="ORD_0000638"/>
    <x v="15"/>
    <x v="1"/>
    <x v="3"/>
    <s v="Selesai"/>
    <n v="1"/>
    <n v="0"/>
    <x v="0"/>
    <x v="0"/>
    <x v="0"/>
    <n v="0"/>
    <s v="Tidak Retur"/>
    <x v="2"/>
    <x v="2"/>
    <n v="2"/>
    <s v="Bangku / Kursi Kecil, Nampan / Tray"/>
    <x v="6"/>
    <n v="0"/>
  </r>
  <r>
    <s v="ORD_0000639"/>
    <x v="15"/>
    <x v="1"/>
    <x v="3"/>
    <s v="Selesai"/>
    <n v="1"/>
    <n v="0"/>
    <x v="0"/>
    <x v="0"/>
    <x v="0"/>
    <n v="0"/>
    <s v="Tidak Retur"/>
    <x v="1"/>
    <x v="1"/>
    <n v="1"/>
    <s v="Mangkok Sambal / Saus"/>
    <x v="4"/>
    <n v="0"/>
  </r>
  <r>
    <s v="ORD_0000640"/>
    <x v="15"/>
    <x v="1"/>
    <x v="3"/>
    <s v="Selesai"/>
    <n v="1"/>
    <n v="0"/>
    <x v="0"/>
    <x v="0"/>
    <x v="0"/>
    <n v="0"/>
    <s v="Tidak Retur"/>
    <x v="1"/>
    <x v="1"/>
    <n v="1"/>
    <s v="Celengan"/>
    <x v="1"/>
    <n v="0"/>
  </r>
  <r>
    <s v="ORD_0000641"/>
    <x v="15"/>
    <x v="1"/>
    <x v="3"/>
    <s v="Selesai"/>
    <n v="1"/>
    <n v="0"/>
    <x v="0"/>
    <x v="0"/>
    <x v="0"/>
    <n v="0"/>
    <s v="Tidak Retur"/>
    <x v="2"/>
    <x v="2"/>
    <n v="1"/>
    <s v="Aksesoris Pintu"/>
    <x v="25"/>
    <n v="0"/>
  </r>
  <r>
    <s v="ORD_0000642"/>
    <x v="15"/>
    <x v="1"/>
    <x v="3"/>
    <s v="Selesai"/>
    <n v="1"/>
    <n v="0"/>
    <x v="0"/>
    <x v="0"/>
    <x v="0"/>
    <n v="0"/>
    <s v="Tidak Retur"/>
    <x v="1"/>
    <x v="1"/>
    <n v="1"/>
    <s v="Celengan"/>
    <x v="1"/>
    <n v="0"/>
  </r>
  <r>
    <s v="ORD_0000643"/>
    <x v="15"/>
    <x v="1"/>
    <x v="3"/>
    <s v="Selesai"/>
    <n v="1"/>
    <n v="0"/>
    <x v="0"/>
    <x v="0"/>
    <x v="0"/>
    <n v="0"/>
    <s v="Tidak Retur"/>
    <x v="1"/>
    <x v="1"/>
    <n v="1"/>
    <s v="Celengan"/>
    <x v="1"/>
    <n v="0"/>
  </r>
  <r>
    <s v="ORD_0000644"/>
    <x v="15"/>
    <x v="1"/>
    <x v="3"/>
    <s v="Selesai"/>
    <n v="1"/>
    <n v="0"/>
    <x v="0"/>
    <x v="0"/>
    <x v="0"/>
    <n v="0"/>
    <s v="Tidak Retur"/>
    <x v="2"/>
    <x v="2"/>
    <n v="1"/>
    <s v="Aksesoris Pintu"/>
    <x v="25"/>
    <n v="0"/>
  </r>
  <r>
    <s v="ORD_0000645"/>
    <x v="15"/>
    <x v="1"/>
    <x v="3"/>
    <s v="Selesai"/>
    <n v="1"/>
    <n v="0"/>
    <x v="0"/>
    <x v="0"/>
    <x v="0"/>
    <n v="0"/>
    <s v="Tidak Retur"/>
    <x v="1"/>
    <x v="1"/>
    <n v="1"/>
    <s v="Celengan"/>
    <x v="1"/>
    <n v="0"/>
  </r>
  <r>
    <s v="ORD_0000646"/>
    <x v="15"/>
    <x v="1"/>
    <x v="3"/>
    <s v="Selesai"/>
    <n v="1"/>
    <n v="0"/>
    <x v="0"/>
    <x v="0"/>
    <x v="0"/>
    <n v="0"/>
    <s v="Tidak Retur"/>
    <x v="2"/>
    <x v="2"/>
    <n v="1"/>
    <s v="Aksesoris Pintu"/>
    <x v="25"/>
    <n v="0"/>
  </r>
  <r>
    <s v="ORD_0000647"/>
    <x v="15"/>
    <x v="1"/>
    <x v="3"/>
    <s v="Batal"/>
    <n v="1"/>
    <n v="1"/>
    <x v="1"/>
    <x v="1"/>
    <x v="1"/>
    <n v="0"/>
    <s v="Tidak Retur"/>
    <x v="1"/>
    <x v="1"/>
    <n v="1"/>
    <s v="Nampan / Tray"/>
    <x v="9"/>
    <n v="0"/>
  </r>
  <r>
    <s v="ORD_0000648"/>
    <x v="15"/>
    <x v="1"/>
    <x v="3"/>
    <s v="Selesai"/>
    <n v="1"/>
    <n v="0"/>
    <x v="0"/>
    <x v="0"/>
    <x v="0"/>
    <n v="0"/>
    <s v="Tidak Retur"/>
    <x v="0"/>
    <x v="0"/>
    <n v="1"/>
    <s v="Seal / Baut / Roof"/>
    <x v="8"/>
    <n v="0"/>
  </r>
  <r>
    <s v="ORD_0000649"/>
    <x v="15"/>
    <x v="1"/>
    <x v="3"/>
    <s v="Selesai"/>
    <n v="1"/>
    <n v="0"/>
    <x v="0"/>
    <x v="0"/>
    <x v="0"/>
    <n v="0"/>
    <s v="Tidak Retur"/>
    <x v="1"/>
    <x v="1"/>
    <n v="1"/>
    <s v="Peralatan Kamar Mandi"/>
    <x v="10"/>
    <n v="0"/>
  </r>
  <r>
    <s v="ORD_0000650"/>
    <x v="15"/>
    <x v="1"/>
    <x v="3"/>
    <s v="Batal"/>
    <n v="1"/>
    <n v="1"/>
    <x v="1"/>
    <x v="1"/>
    <x v="3"/>
    <n v="0"/>
    <s v="Tidak Retur"/>
    <x v="1"/>
    <x v="1"/>
    <n v="1"/>
    <s v="Celengan"/>
    <x v="1"/>
    <n v="0"/>
  </r>
  <r>
    <s v="ORD_0000651"/>
    <x v="15"/>
    <x v="1"/>
    <x v="3"/>
    <s v="Selesai"/>
    <n v="1"/>
    <n v="0"/>
    <x v="0"/>
    <x v="0"/>
    <x v="0"/>
    <n v="0"/>
    <s v="Tidak Retur"/>
    <x v="1"/>
    <x v="1"/>
    <n v="1"/>
    <s v="Other"/>
    <x v="14"/>
    <n v="0"/>
  </r>
  <r>
    <s v="ORD_0000652"/>
    <x v="15"/>
    <x v="1"/>
    <x v="3"/>
    <s v="Selesai"/>
    <n v="1"/>
    <n v="0"/>
    <x v="0"/>
    <x v="0"/>
    <x v="0"/>
    <n v="0"/>
    <s v="Tidak Retur"/>
    <x v="2"/>
    <x v="2"/>
    <n v="1"/>
    <s v="Nampan / Tray"/>
    <x v="9"/>
    <n v="0"/>
  </r>
  <r>
    <s v="ORD_0000653"/>
    <x v="15"/>
    <x v="1"/>
    <x v="3"/>
    <s v="Selesai"/>
    <n v="1"/>
    <n v="0"/>
    <x v="0"/>
    <x v="0"/>
    <x v="0"/>
    <n v="0"/>
    <s v="Tidak Retur"/>
    <x v="0"/>
    <x v="0"/>
    <n v="1"/>
    <s v="Aksesoris Pintu"/>
    <x v="25"/>
    <n v="0"/>
  </r>
  <r>
    <s v="ORD_0000654"/>
    <x v="15"/>
    <x v="1"/>
    <x v="3"/>
    <s v="Selesai"/>
    <n v="1"/>
    <n v="0"/>
    <x v="0"/>
    <x v="0"/>
    <x v="0"/>
    <n v="0"/>
    <s v="Tidak Retur"/>
    <x v="0"/>
    <x v="0"/>
    <n v="1"/>
    <s v="Lunch Box / Rantang"/>
    <x v="15"/>
    <n v="0"/>
  </r>
  <r>
    <s v="ORD_0000655"/>
    <x v="15"/>
    <x v="1"/>
    <x v="3"/>
    <s v="Selesai"/>
    <n v="1"/>
    <n v="0"/>
    <x v="0"/>
    <x v="0"/>
    <x v="0"/>
    <n v="0"/>
    <s v="Tidak Retur"/>
    <x v="1"/>
    <x v="1"/>
    <n v="1"/>
    <s v="Celengan"/>
    <x v="1"/>
    <n v="0"/>
  </r>
  <r>
    <s v="ORD_0000656"/>
    <x v="15"/>
    <x v="1"/>
    <x v="3"/>
    <s v="Selesai"/>
    <n v="1"/>
    <n v="0"/>
    <x v="0"/>
    <x v="0"/>
    <x v="0"/>
    <n v="0"/>
    <s v="Tidak Retur"/>
    <x v="1"/>
    <x v="1"/>
    <n v="1"/>
    <s v="Pengolah Bumbu / Sayur"/>
    <x v="27"/>
    <n v="0"/>
  </r>
  <r>
    <s v="ORD_0000657"/>
    <x v="15"/>
    <x v="1"/>
    <x v="3"/>
    <s v="Selesai"/>
    <n v="1"/>
    <n v="0"/>
    <x v="0"/>
    <x v="0"/>
    <x v="0"/>
    <n v="0"/>
    <s v="Tidak Retur"/>
    <x v="1"/>
    <x v="1"/>
    <n v="1"/>
    <s v="Tempat Nasi"/>
    <x v="17"/>
    <n v="0"/>
  </r>
  <r>
    <s v="ORD_0000658"/>
    <x v="15"/>
    <x v="1"/>
    <x v="3"/>
    <s v="Selesai"/>
    <n v="1"/>
    <n v="0"/>
    <x v="0"/>
    <x v="0"/>
    <x v="0"/>
    <n v="0"/>
    <s v="Tidak Retur"/>
    <x v="4"/>
    <x v="4"/>
    <n v="1"/>
    <s v="Celengan"/>
    <x v="1"/>
    <n v="0"/>
  </r>
  <r>
    <s v="ORD_0000659"/>
    <x v="15"/>
    <x v="1"/>
    <x v="3"/>
    <s v="Selesai"/>
    <n v="1"/>
    <n v="0"/>
    <x v="0"/>
    <x v="0"/>
    <x v="0"/>
    <n v="0"/>
    <s v="Tidak Retur"/>
    <x v="3"/>
    <x v="3"/>
    <n v="1"/>
    <s v="Aksesoris Pintu"/>
    <x v="25"/>
    <n v="0"/>
  </r>
  <r>
    <s v="ORD_0000660"/>
    <x v="15"/>
    <x v="1"/>
    <x v="3"/>
    <s v="Selesai"/>
    <n v="1"/>
    <n v="0"/>
    <x v="0"/>
    <x v="0"/>
    <x v="0"/>
    <n v="0"/>
    <s v="Tidak Retur"/>
    <x v="0"/>
    <x v="0"/>
    <n v="1"/>
    <s v="Aksesoris Pintu"/>
    <x v="25"/>
    <n v="0"/>
  </r>
  <r>
    <s v="ORD_0000661"/>
    <x v="15"/>
    <x v="1"/>
    <x v="3"/>
    <s v="Selesai"/>
    <n v="1"/>
    <n v="0"/>
    <x v="0"/>
    <x v="0"/>
    <x v="0"/>
    <n v="0"/>
    <s v="Tidak Retur"/>
    <x v="1"/>
    <x v="1"/>
    <n v="1"/>
    <s v="Mangkok Sambal / Saus"/>
    <x v="4"/>
    <n v="0"/>
  </r>
  <r>
    <s v="ORD_0000662"/>
    <x v="15"/>
    <x v="1"/>
    <x v="3"/>
    <s v="Selesai"/>
    <n v="1"/>
    <n v="0"/>
    <x v="0"/>
    <x v="0"/>
    <x v="0"/>
    <n v="0"/>
    <s v="Tidak Retur"/>
    <x v="1"/>
    <x v="1"/>
    <n v="1"/>
    <s v="Mangkok Sambal / Saus"/>
    <x v="4"/>
    <n v="0"/>
  </r>
  <r>
    <s v="ORD_0000663"/>
    <x v="15"/>
    <x v="1"/>
    <x v="3"/>
    <s v="Selesai"/>
    <n v="1"/>
    <n v="0"/>
    <x v="0"/>
    <x v="0"/>
    <x v="0"/>
    <n v="0"/>
    <s v="Tidak Retur"/>
    <x v="1"/>
    <x v="1"/>
    <n v="1"/>
    <s v="Celengan"/>
    <x v="1"/>
    <n v="0"/>
  </r>
  <r>
    <s v="ORD_0000664"/>
    <x v="15"/>
    <x v="1"/>
    <x v="3"/>
    <s v="Selesai"/>
    <n v="1"/>
    <n v="0"/>
    <x v="0"/>
    <x v="0"/>
    <x v="0"/>
    <n v="0"/>
    <s v="Tidak Retur"/>
    <x v="1"/>
    <x v="1"/>
    <n v="1"/>
    <s v="Rak / Rak Serbaguna"/>
    <x v="3"/>
    <n v="0"/>
  </r>
  <r>
    <s v="ORD_0000665"/>
    <x v="15"/>
    <x v="1"/>
    <x v="3"/>
    <s v="Selesai"/>
    <n v="1"/>
    <n v="0"/>
    <x v="0"/>
    <x v="0"/>
    <x v="0"/>
    <n v="0"/>
    <s v="Tidak Retur"/>
    <x v="0"/>
    <x v="0"/>
    <n v="1"/>
    <s v="Gantungan Baju / Hanger"/>
    <x v="20"/>
    <n v="0"/>
  </r>
  <r>
    <s v="ORD_0000666"/>
    <x v="15"/>
    <x v="1"/>
    <x v="3"/>
    <s v="Selesai"/>
    <n v="1"/>
    <n v="0"/>
    <x v="0"/>
    <x v="0"/>
    <x v="0"/>
    <n v="0"/>
    <s v="Tidak Retur"/>
    <x v="1"/>
    <x v="1"/>
    <n v="1"/>
    <s v="Mangkok Sambal / Saus"/>
    <x v="4"/>
    <n v="0"/>
  </r>
  <r>
    <s v="ORD_0000667"/>
    <x v="15"/>
    <x v="1"/>
    <x v="3"/>
    <s v="Selesai"/>
    <n v="1"/>
    <n v="0"/>
    <x v="0"/>
    <x v="0"/>
    <x v="0"/>
    <n v="0"/>
    <s v="Tidak Retur"/>
    <x v="0"/>
    <x v="0"/>
    <n v="1"/>
    <s v="Celengan"/>
    <x v="1"/>
    <n v="0"/>
  </r>
  <r>
    <s v="ORD_0000668"/>
    <x v="15"/>
    <x v="1"/>
    <x v="3"/>
    <s v="Selesai"/>
    <n v="1"/>
    <n v="0"/>
    <x v="0"/>
    <x v="0"/>
    <x v="0"/>
    <n v="0"/>
    <s v="Tidak Retur"/>
    <x v="0"/>
    <x v="0"/>
    <n v="1"/>
    <s v="Celengan"/>
    <x v="1"/>
    <n v="0"/>
  </r>
  <r>
    <s v="ORD_0000669"/>
    <x v="15"/>
    <x v="1"/>
    <x v="3"/>
    <s v="Batal"/>
    <n v="1"/>
    <n v="1"/>
    <x v="1"/>
    <x v="1"/>
    <x v="3"/>
    <n v="0"/>
    <s v="Tidak Retur"/>
    <x v="2"/>
    <x v="2"/>
    <n v="1"/>
    <s v="Seal / Baut / Roof"/>
    <x v="8"/>
    <n v="0"/>
  </r>
  <r>
    <s v="ORD_0000670"/>
    <x v="15"/>
    <x v="1"/>
    <x v="3"/>
    <s v="Batal"/>
    <n v="1"/>
    <n v="1"/>
    <x v="1"/>
    <x v="1"/>
    <x v="1"/>
    <n v="0"/>
    <s v="Tidak Retur"/>
    <x v="1"/>
    <x v="1"/>
    <n v="1"/>
    <s v="Stempel / Alat Kantor"/>
    <x v="23"/>
    <n v="0"/>
  </r>
  <r>
    <s v="ORD_0000671"/>
    <x v="15"/>
    <x v="1"/>
    <x v="3"/>
    <s v="Selesai"/>
    <n v="1"/>
    <n v="0"/>
    <x v="0"/>
    <x v="0"/>
    <x v="0"/>
    <n v="0"/>
    <s v="Tidak Retur"/>
    <x v="1"/>
    <x v="1"/>
    <n v="1"/>
    <s v="Celengan"/>
    <x v="1"/>
    <n v="0"/>
  </r>
  <r>
    <s v="ORD_0000672"/>
    <x v="15"/>
    <x v="1"/>
    <x v="3"/>
    <s v="Selesai"/>
    <n v="1"/>
    <n v="0"/>
    <x v="0"/>
    <x v="0"/>
    <x v="0"/>
    <n v="0"/>
    <s v="Tidak Retur"/>
    <x v="2"/>
    <x v="2"/>
    <n v="1"/>
    <s v="Stempel / Alat Kantor"/>
    <x v="23"/>
    <n v="0"/>
  </r>
  <r>
    <s v="ORD_0000673"/>
    <x v="15"/>
    <x v="1"/>
    <x v="3"/>
    <s v="Batal"/>
    <n v="1"/>
    <n v="1"/>
    <x v="1"/>
    <x v="2"/>
    <x v="11"/>
    <n v="0"/>
    <s v="Tidak Retur"/>
    <x v="0"/>
    <x v="0"/>
    <n v="1"/>
    <s v="Tempat Nasi"/>
    <x v="17"/>
    <n v="0"/>
  </r>
  <r>
    <s v="ORD_0000674"/>
    <x v="15"/>
    <x v="1"/>
    <x v="3"/>
    <s v="Selesai"/>
    <n v="1"/>
    <n v="0"/>
    <x v="0"/>
    <x v="0"/>
    <x v="0"/>
    <n v="0"/>
    <s v="Tidak Retur"/>
    <x v="4"/>
    <x v="4"/>
    <n v="1"/>
    <s v="Nampan / Tray"/>
    <x v="9"/>
    <n v="0"/>
  </r>
  <r>
    <s v="ORD_0000675"/>
    <x v="15"/>
    <x v="1"/>
    <x v="3"/>
    <s v="Batal"/>
    <n v="1"/>
    <n v="1"/>
    <x v="1"/>
    <x v="1"/>
    <x v="3"/>
    <n v="0"/>
    <s v="Tidak Retur"/>
    <x v="1"/>
    <x v="1"/>
    <n v="1"/>
    <s v="Stempel / Alat Kantor"/>
    <x v="23"/>
    <n v="0"/>
  </r>
  <r>
    <s v="ORD_0000676"/>
    <x v="15"/>
    <x v="1"/>
    <x v="3"/>
    <s v="Selesai"/>
    <n v="1"/>
    <n v="0"/>
    <x v="0"/>
    <x v="0"/>
    <x v="0"/>
    <n v="0"/>
    <s v="Tidak Retur"/>
    <x v="1"/>
    <x v="1"/>
    <n v="1"/>
    <s v="Mangkok Sambal / Saus"/>
    <x v="4"/>
    <n v="0"/>
  </r>
  <r>
    <s v="ORD_0000677"/>
    <x v="15"/>
    <x v="1"/>
    <x v="3"/>
    <s v="Selesai"/>
    <n v="1"/>
    <n v="0"/>
    <x v="0"/>
    <x v="0"/>
    <x v="0"/>
    <n v="0"/>
    <s v="Tidak Retur"/>
    <x v="0"/>
    <x v="0"/>
    <n v="1"/>
    <s v="Mangkok Sambal / Saus"/>
    <x v="4"/>
    <n v="0"/>
  </r>
  <r>
    <s v="ORD_0000678"/>
    <x v="15"/>
    <x v="1"/>
    <x v="3"/>
    <s v="Batal"/>
    <n v="1"/>
    <n v="1"/>
    <x v="1"/>
    <x v="2"/>
    <x v="7"/>
    <n v="0"/>
    <s v="Tidak Retur"/>
    <x v="1"/>
    <x v="1"/>
    <n v="1"/>
    <s v="Keranjang"/>
    <x v="5"/>
    <n v="0"/>
  </r>
  <r>
    <s v="ORD_0000679"/>
    <x v="15"/>
    <x v="1"/>
    <x v="3"/>
    <s v="Selesai"/>
    <n v="1"/>
    <n v="0"/>
    <x v="0"/>
    <x v="0"/>
    <x v="0"/>
    <n v="0"/>
    <s v="Tidak Retur"/>
    <x v="0"/>
    <x v="0"/>
    <n v="1"/>
    <s v="Aksesoris Pintu"/>
    <x v="25"/>
    <n v="0"/>
  </r>
  <r>
    <s v="ORD_0000680"/>
    <x v="15"/>
    <x v="1"/>
    <x v="3"/>
    <s v="Selesai"/>
    <n v="1"/>
    <n v="0"/>
    <x v="0"/>
    <x v="0"/>
    <x v="0"/>
    <n v="0"/>
    <s v="Tidak Retur"/>
    <x v="1"/>
    <x v="1"/>
    <n v="1"/>
    <s v="Mangkok Sambal / Saus"/>
    <x v="4"/>
    <n v="0"/>
  </r>
  <r>
    <s v="ORD_0000681"/>
    <x v="15"/>
    <x v="1"/>
    <x v="3"/>
    <s v="Selesai"/>
    <n v="1"/>
    <n v="0"/>
    <x v="0"/>
    <x v="0"/>
    <x v="0"/>
    <n v="0"/>
    <s v="Tidak Retur"/>
    <x v="0"/>
    <x v="0"/>
    <n v="1"/>
    <s v="Celengan"/>
    <x v="1"/>
    <n v="0"/>
  </r>
  <r>
    <s v="ORD_0000682"/>
    <x v="15"/>
    <x v="1"/>
    <x v="3"/>
    <s v="Selesai"/>
    <n v="1"/>
    <n v="0"/>
    <x v="0"/>
    <x v="0"/>
    <x v="0"/>
    <n v="0"/>
    <s v="Tidak Retur"/>
    <x v="1"/>
    <x v="1"/>
    <n v="1"/>
    <s v="Peralatan Makan"/>
    <x v="13"/>
    <n v="0"/>
  </r>
  <r>
    <s v="ORD_0000683"/>
    <x v="15"/>
    <x v="1"/>
    <x v="3"/>
    <s v="Selesai"/>
    <n v="1"/>
    <n v="0"/>
    <x v="0"/>
    <x v="0"/>
    <x v="0"/>
    <n v="0"/>
    <s v="Tidak Retur"/>
    <x v="2"/>
    <x v="2"/>
    <n v="1"/>
    <s v="Aksesoris Pintu"/>
    <x v="25"/>
    <n v="0"/>
  </r>
  <r>
    <s v="ORD_0000684"/>
    <x v="15"/>
    <x v="1"/>
    <x v="3"/>
    <s v="Selesai"/>
    <n v="1"/>
    <n v="0"/>
    <x v="0"/>
    <x v="0"/>
    <x v="0"/>
    <n v="0"/>
    <s v="Tidak Retur"/>
    <x v="0"/>
    <x v="0"/>
    <n v="1"/>
    <s v="Seal / Baut / Roof"/>
    <x v="8"/>
    <n v="0"/>
  </r>
  <r>
    <s v="ORD_0000685"/>
    <x v="15"/>
    <x v="1"/>
    <x v="3"/>
    <s v="Selesai"/>
    <n v="1"/>
    <n v="0"/>
    <x v="0"/>
    <x v="0"/>
    <x v="0"/>
    <n v="0"/>
    <s v="Tidak Retur"/>
    <x v="1"/>
    <x v="1"/>
    <n v="1"/>
    <s v="Mangkok Sambal / Saus"/>
    <x v="4"/>
    <n v="0"/>
  </r>
  <r>
    <s v="ORD_0000686"/>
    <x v="15"/>
    <x v="1"/>
    <x v="3"/>
    <s v="Selesai"/>
    <n v="1"/>
    <n v="0"/>
    <x v="0"/>
    <x v="0"/>
    <x v="0"/>
    <n v="0"/>
    <s v="Tidak Retur"/>
    <x v="4"/>
    <x v="4"/>
    <n v="1"/>
    <s v="Celengan"/>
    <x v="1"/>
    <n v="0"/>
  </r>
  <r>
    <s v="ORD_0000687"/>
    <x v="15"/>
    <x v="1"/>
    <x v="3"/>
    <s v="Batal"/>
    <n v="1"/>
    <n v="1"/>
    <x v="1"/>
    <x v="2"/>
    <x v="5"/>
    <n v="0"/>
    <s v="Tidak Retur"/>
    <x v="2"/>
    <x v="2"/>
    <n v="2"/>
    <s v="Baskom / Mangkok Besar, Keranjang"/>
    <x v="6"/>
    <n v="1"/>
  </r>
  <r>
    <s v="ORD_0000688"/>
    <x v="15"/>
    <x v="1"/>
    <x v="3"/>
    <s v="Selesai"/>
    <n v="1"/>
    <n v="0"/>
    <x v="0"/>
    <x v="0"/>
    <x v="0"/>
    <n v="0"/>
    <s v="Tidak Retur"/>
    <x v="0"/>
    <x v="0"/>
    <n v="8"/>
    <s v="Aksesoris Pintu, Nampan / Tray, Other, Peralatan Makan, Pisau / Alat Potong, Plastik / Wadah Plastik, Rak / Rak Serbaguna, Sapu / Pembersih Lantai"/>
    <x v="6"/>
    <n v="0"/>
  </r>
  <r>
    <s v="ORD_0000689"/>
    <x v="15"/>
    <x v="1"/>
    <x v="3"/>
    <s v="Selesai"/>
    <n v="1"/>
    <n v="0"/>
    <x v="0"/>
    <x v="0"/>
    <x v="0"/>
    <n v="0"/>
    <s v="Tidak Retur"/>
    <x v="1"/>
    <x v="1"/>
    <n v="1"/>
    <s v="Aksesoris Pintu"/>
    <x v="25"/>
    <n v="0"/>
  </r>
  <r>
    <s v="ORD_0000690"/>
    <x v="15"/>
    <x v="1"/>
    <x v="3"/>
    <s v="Selesai"/>
    <n v="1"/>
    <n v="0"/>
    <x v="0"/>
    <x v="0"/>
    <x v="0"/>
    <n v="0"/>
    <s v="Tidak Retur"/>
    <x v="0"/>
    <x v="0"/>
    <n v="1"/>
    <s v="Bangku / Kursi Kecil"/>
    <x v="19"/>
    <n v="0"/>
  </r>
  <r>
    <s v="ORD_0000691"/>
    <x v="15"/>
    <x v="1"/>
    <x v="3"/>
    <s v="Selesai"/>
    <n v="1"/>
    <n v="0"/>
    <x v="0"/>
    <x v="0"/>
    <x v="0"/>
    <n v="0"/>
    <s v="Tidak Retur"/>
    <x v="1"/>
    <x v="1"/>
    <n v="1"/>
    <s v="Aksesoris Pintu"/>
    <x v="25"/>
    <n v="0"/>
  </r>
  <r>
    <s v="ORD_0000692"/>
    <x v="15"/>
    <x v="1"/>
    <x v="3"/>
    <s v="Batal"/>
    <n v="1"/>
    <n v="1"/>
    <x v="1"/>
    <x v="1"/>
    <x v="1"/>
    <n v="0"/>
    <s v="Tidak Retur"/>
    <x v="1"/>
    <x v="1"/>
    <n v="1"/>
    <s v="Aksesoris Pintu"/>
    <x v="25"/>
    <n v="0"/>
  </r>
  <r>
    <s v="ORD_0000693"/>
    <x v="15"/>
    <x v="1"/>
    <x v="3"/>
    <s v="Selesai"/>
    <n v="1"/>
    <n v="0"/>
    <x v="0"/>
    <x v="0"/>
    <x v="0"/>
    <n v="0"/>
    <s v="Tidak Retur"/>
    <x v="0"/>
    <x v="0"/>
    <n v="2"/>
    <s v="Celengan, Perlengkapan Packing"/>
    <x v="6"/>
    <n v="0"/>
  </r>
  <r>
    <s v="ORD_0000694"/>
    <x v="15"/>
    <x v="1"/>
    <x v="3"/>
    <s v="Selesai"/>
    <n v="1"/>
    <n v="0"/>
    <x v="0"/>
    <x v="0"/>
    <x v="0"/>
    <n v="0"/>
    <s v="Tidak Retur"/>
    <x v="2"/>
    <x v="2"/>
    <n v="1"/>
    <s v="Tempat Nasi"/>
    <x v="17"/>
    <n v="0"/>
  </r>
  <r>
    <s v="ORD_0000695"/>
    <x v="15"/>
    <x v="1"/>
    <x v="3"/>
    <s v="Batal"/>
    <n v="1"/>
    <n v="1"/>
    <x v="1"/>
    <x v="1"/>
    <x v="3"/>
    <n v="0"/>
    <s v="Tidak Retur"/>
    <x v="1"/>
    <x v="1"/>
    <n v="1"/>
    <s v="Aksesoris Pintu"/>
    <x v="25"/>
    <n v="0"/>
  </r>
  <r>
    <s v="ORD_0000696"/>
    <x v="15"/>
    <x v="1"/>
    <x v="3"/>
    <s v="Selesai"/>
    <n v="1"/>
    <n v="0"/>
    <x v="0"/>
    <x v="0"/>
    <x v="0"/>
    <n v="0"/>
    <s v="Tidak Retur"/>
    <x v="1"/>
    <x v="1"/>
    <n v="1"/>
    <s v="Lunch Box / Rantang"/>
    <x v="15"/>
    <n v="0"/>
  </r>
  <r>
    <s v="ORD_0000697"/>
    <x v="15"/>
    <x v="1"/>
    <x v="3"/>
    <s v="Selesai"/>
    <n v="1"/>
    <n v="0"/>
    <x v="0"/>
    <x v="0"/>
    <x v="0"/>
    <n v="0"/>
    <s v="Tidak Retur"/>
    <x v="1"/>
    <x v="1"/>
    <n v="1"/>
    <s v="Celengan"/>
    <x v="1"/>
    <n v="0"/>
  </r>
  <r>
    <s v="ORD_0000698"/>
    <x v="15"/>
    <x v="1"/>
    <x v="3"/>
    <s v="Selesai"/>
    <n v="1"/>
    <n v="0"/>
    <x v="0"/>
    <x v="0"/>
    <x v="0"/>
    <n v="0"/>
    <s v="Tidak Retur"/>
    <x v="2"/>
    <x v="2"/>
    <n v="1"/>
    <s v="Baskom / Mangkok Besar"/>
    <x v="18"/>
    <n v="0"/>
  </r>
  <r>
    <s v="ORD_0000699"/>
    <x v="15"/>
    <x v="1"/>
    <x v="3"/>
    <s v="Batal"/>
    <n v="1"/>
    <n v="1"/>
    <x v="1"/>
    <x v="2"/>
    <x v="7"/>
    <n v="0"/>
    <s v="Tidak Retur"/>
    <x v="1"/>
    <x v="1"/>
    <n v="1"/>
    <s v="Tempat Nasi"/>
    <x v="17"/>
    <n v="0"/>
  </r>
  <r>
    <s v="ORD_0000700"/>
    <x v="15"/>
    <x v="1"/>
    <x v="3"/>
    <s v="Selesai"/>
    <n v="1"/>
    <n v="0"/>
    <x v="0"/>
    <x v="0"/>
    <x v="0"/>
    <n v="0"/>
    <s v="Tidak Retur"/>
    <x v="1"/>
    <x v="1"/>
    <n v="1"/>
    <s v="Celengan"/>
    <x v="1"/>
    <n v="0"/>
  </r>
  <r>
    <s v="ORD_0000701"/>
    <x v="15"/>
    <x v="1"/>
    <x v="3"/>
    <s v="Selesai"/>
    <n v="1"/>
    <n v="0"/>
    <x v="0"/>
    <x v="0"/>
    <x v="0"/>
    <n v="0"/>
    <s v="Tidak Retur"/>
    <x v="0"/>
    <x v="0"/>
    <n v="1"/>
    <s v="Seal / Baut / Roof"/>
    <x v="8"/>
    <n v="0"/>
  </r>
  <r>
    <s v="ORD_0000702"/>
    <x v="15"/>
    <x v="1"/>
    <x v="3"/>
    <s v="Selesai"/>
    <n v="1"/>
    <n v="0"/>
    <x v="0"/>
    <x v="0"/>
    <x v="0"/>
    <n v="0"/>
    <s v="Tidak Retur"/>
    <x v="1"/>
    <x v="1"/>
    <n v="1"/>
    <s v="Keranjang"/>
    <x v="5"/>
    <n v="0"/>
  </r>
  <r>
    <s v="ORD_0000703"/>
    <x v="15"/>
    <x v="1"/>
    <x v="3"/>
    <s v="Selesai"/>
    <n v="1"/>
    <n v="0"/>
    <x v="0"/>
    <x v="0"/>
    <x v="0"/>
    <n v="0"/>
    <s v="Tidak Retur"/>
    <x v="2"/>
    <x v="2"/>
    <n v="1"/>
    <s v="Celengan"/>
    <x v="1"/>
    <n v="0"/>
  </r>
  <r>
    <s v="ORD_0000704"/>
    <x v="15"/>
    <x v="1"/>
    <x v="3"/>
    <s v="Selesai"/>
    <n v="1"/>
    <n v="0"/>
    <x v="0"/>
    <x v="0"/>
    <x v="0"/>
    <n v="0"/>
    <s v="Tidak Retur"/>
    <x v="0"/>
    <x v="0"/>
    <n v="6"/>
    <s v="Gantungan Baju / Hanger, Mangkok Sambal / Saus, Nampan / Tray, Other, Pisau / Alat Potong, Saringan / Strainer"/>
    <x v="6"/>
    <n v="0"/>
  </r>
  <r>
    <s v="ORD_0000705"/>
    <x v="15"/>
    <x v="1"/>
    <x v="3"/>
    <s v="Selesai"/>
    <n v="1"/>
    <n v="0"/>
    <x v="0"/>
    <x v="0"/>
    <x v="0"/>
    <n v="0"/>
    <s v="Tidak Retur"/>
    <x v="0"/>
    <x v="0"/>
    <n v="1"/>
    <s v="Other"/>
    <x v="14"/>
    <n v="0"/>
  </r>
  <r>
    <s v="ORD_0000706"/>
    <x v="15"/>
    <x v="1"/>
    <x v="3"/>
    <s v="Selesai"/>
    <n v="1"/>
    <n v="0"/>
    <x v="0"/>
    <x v="0"/>
    <x v="0"/>
    <n v="0"/>
    <s v="Tidak Retur"/>
    <x v="1"/>
    <x v="1"/>
    <n v="1"/>
    <s v="Celengan"/>
    <x v="1"/>
    <n v="0"/>
  </r>
  <r>
    <s v="ORD_0000707"/>
    <x v="15"/>
    <x v="1"/>
    <x v="3"/>
    <s v="Selesai"/>
    <n v="1"/>
    <n v="0"/>
    <x v="0"/>
    <x v="0"/>
    <x v="0"/>
    <n v="0"/>
    <s v="Tidak Retur"/>
    <x v="1"/>
    <x v="1"/>
    <n v="1"/>
    <s v="Celengan"/>
    <x v="1"/>
    <n v="0"/>
  </r>
  <r>
    <s v="ORD_0000708"/>
    <x v="15"/>
    <x v="1"/>
    <x v="3"/>
    <s v="Selesai"/>
    <n v="1"/>
    <n v="0"/>
    <x v="0"/>
    <x v="0"/>
    <x v="0"/>
    <n v="0"/>
    <s v="Tidak Retur"/>
    <x v="1"/>
    <x v="1"/>
    <n v="1"/>
    <s v="Peralatan Kamar Mandi"/>
    <x v="10"/>
    <n v="0"/>
  </r>
  <r>
    <s v="ORD_0000709"/>
    <x v="15"/>
    <x v="1"/>
    <x v="3"/>
    <s v="Selesai"/>
    <n v="1"/>
    <n v="0"/>
    <x v="0"/>
    <x v="0"/>
    <x v="0"/>
    <n v="0"/>
    <s v="Tidak Retur"/>
    <x v="1"/>
    <x v="1"/>
    <n v="1"/>
    <s v="Keranjang"/>
    <x v="5"/>
    <n v="0"/>
  </r>
  <r>
    <s v="ORD_0000710"/>
    <x v="15"/>
    <x v="1"/>
    <x v="3"/>
    <s v="Batal"/>
    <n v="1"/>
    <n v="1"/>
    <x v="1"/>
    <x v="1"/>
    <x v="1"/>
    <n v="0"/>
    <s v="Tidak Retur"/>
    <x v="1"/>
    <x v="1"/>
    <n v="1"/>
    <s v="Keranjang"/>
    <x v="5"/>
    <n v="0"/>
  </r>
  <r>
    <s v="ORD_0000711"/>
    <x v="15"/>
    <x v="1"/>
    <x v="3"/>
    <s v="Selesai"/>
    <n v="1"/>
    <n v="0"/>
    <x v="0"/>
    <x v="0"/>
    <x v="0"/>
    <n v="0"/>
    <s v="Tidak Retur"/>
    <x v="1"/>
    <x v="1"/>
    <n v="1"/>
    <s v="Celengan"/>
    <x v="1"/>
    <n v="0"/>
  </r>
  <r>
    <s v="ORD_0000712"/>
    <x v="15"/>
    <x v="1"/>
    <x v="3"/>
    <s v="Selesai"/>
    <n v="1"/>
    <n v="0"/>
    <x v="0"/>
    <x v="0"/>
    <x v="0"/>
    <n v="0"/>
    <s v="Tidak Retur"/>
    <x v="1"/>
    <x v="1"/>
    <n v="1"/>
    <s v="Celengan"/>
    <x v="1"/>
    <n v="0"/>
  </r>
  <r>
    <s v="ORD_0000713"/>
    <x v="15"/>
    <x v="1"/>
    <x v="3"/>
    <s v="Selesai"/>
    <n v="1"/>
    <n v="0"/>
    <x v="0"/>
    <x v="0"/>
    <x v="0"/>
    <n v="0"/>
    <s v="Tidak Retur"/>
    <x v="4"/>
    <x v="4"/>
    <n v="1"/>
    <s v="Celengan"/>
    <x v="1"/>
    <n v="0"/>
  </r>
  <r>
    <s v="ORD_0000714"/>
    <x v="15"/>
    <x v="1"/>
    <x v="3"/>
    <s v="Selesai"/>
    <n v="1"/>
    <n v="0"/>
    <x v="0"/>
    <x v="0"/>
    <x v="0"/>
    <n v="0"/>
    <s v="Tidak Retur"/>
    <x v="1"/>
    <x v="1"/>
    <n v="1"/>
    <s v="Celengan"/>
    <x v="1"/>
    <n v="0"/>
  </r>
  <r>
    <s v="ORD_0000715"/>
    <x v="15"/>
    <x v="1"/>
    <x v="3"/>
    <s v="Selesai"/>
    <n v="1"/>
    <n v="0"/>
    <x v="0"/>
    <x v="0"/>
    <x v="0"/>
    <n v="0"/>
    <s v="Tidak Retur"/>
    <x v="1"/>
    <x v="1"/>
    <n v="1"/>
    <s v="Lunch Box / Rantang"/>
    <x v="15"/>
    <n v="0"/>
  </r>
  <r>
    <s v="ORD_0000716"/>
    <x v="15"/>
    <x v="1"/>
    <x v="3"/>
    <s v="Selesai"/>
    <n v="1"/>
    <n v="0"/>
    <x v="0"/>
    <x v="0"/>
    <x v="0"/>
    <n v="0"/>
    <s v="Tidak Retur"/>
    <x v="1"/>
    <x v="1"/>
    <n v="1"/>
    <s v="Mangkok Sambal / Saus"/>
    <x v="4"/>
    <n v="0"/>
  </r>
  <r>
    <s v="ORD_0000717"/>
    <x v="15"/>
    <x v="1"/>
    <x v="3"/>
    <s v="Selesai"/>
    <n v="1"/>
    <n v="0"/>
    <x v="0"/>
    <x v="0"/>
    <x v="0"/>
    <n v="0"/>
    <s v="Tidak Retur"/>
    <x v="0"/>
    <x v="0"/>
    <n v="1"/>
    <s v="Nampan / Tray"/>
    <x v="9"/>
    <n v="0"/>
  </r>
  <r>
    <s v="ORD_0000718"/>
    <x v="15"/>
    <x v="1"/>
    <x v="3"/>
    <s v="Selesai"/>
    <n v="1"/>
    <n v="0"/>
    <x v="0"/>
    <x v="0"/>
    <x v="0"/>
    <n v="0"/>
    <s v="Tidak Retur"/>
    <x v="0"/>
    <x v="0"/>
    <n v="1"/>
    <s v="Celengan"/>
    <x v="1"/>
    <n v="0"/>
  </r>
  <r>
    <s v="ORD_0000719"/>
    <x v="15"/>
    <x v="1"/>
    <x v="3"/>
    <s v="Selesai"/>
    <n v="1"/>
    <n v="0"/>
    <x v="0"/>
    <x v="0"/>
    <x v="0"/>
    <n v="0"/>
    <s v="Tidak Retur"/>
    <x v="1"/>
    <x v="1"/>
    <n v="1"/>
    <s v="Celengan"/>
    <x v="1"/>
    <n v="0"/>
  </r>
  <r>
    <s v="ORD_0000720"/>
    <x v="15"/>
    <x v="1"/>
    <x v="3"/>
    <s v="Selesai"/>
    <n v="1"/>
    <n v="0"/>
    <x v="0"/>
    <x v="0"/>
    <x v="0"/>
    <n v="0"/>
    <s v="Tidak Retur"/>
    <x v="1"/>
    <x v="1"/>
    <n v="1"/>
    <s v="Keranjang"/>
    <x v="5"/>
    <n v="0"/>
  </r>
  <r>
    <s v="ORD_0000721"/>
    <x v="15"/>
    <x v="1"/>
    <x v="3"/>
    <s v="Selesai"/>
    <n v="1"/>
    <n v="0"/>
    <x v="0"/>
    <x v="0"/>
    <x v="0"/>
    <n v="0"/>
    <s v="Tidak Retur"/>
    <x v="1"/>
    <x v="1"/>
    <n v="1"/>
    <s v="Aksesoris Pintu"/>
    <x v="25"/>
    <n v="0"/>
  </r>
  <r>
    <s v="ORD_0000722"/>
    <x v="15"/>
    <x v="1"/>
    <x v="3"/>
    <s v="Batal"/>
    <n v="1"/>
    <n v="1"/>
    <x v="1"/>
    <x v="1"/>
    <x v="3"/>
    <n v="0"/>
    <s v="Tidak Retur"/>
    <x v="2"/>
    <x v="2"/>
    <n v="1"/>
    <s v="Celengan"/>
    <x v="1"/>
    <n v="0"/>
  </r>
  <r>
    <s v="ORD_0000723"/>
    <x v="15"/>
    <x v="1"/>
    <x v="3"/>
    <s v="Selesai"/>
    <n v="1"/>
    <n v="0"/>
    <x v="0"/>
    <x v="0"/>
    <x v="0"/>
    <n v="0"/>
    <s v="Tidak Retur"/>
    <x v="1"/>
    <x v="1"/>
    <n v="1"/>
    <s v="Celengan"/>
    <x v="1"/>
    <n v="0"/>
  </r>
  <r>
    <s v="ORD_0000724"/>
    <x v="15"/>
    <x v="1"/>
    <x v="3"/>
    <s v="Batal"/>
    <n v="1"/>
    <n v="1"/>
    <x v="1"/>
    <x v="1"/>
    <x v="2"/>
    <n v="0"/>
    <s v="Tidak Retur"/>
    <x v="1"/>
    <x v="1"/>
    <n v="1"/>
    <s v="Aksesoris Pintu"/>
    <x v="25"/>
    <n v="0"/>
  </r>
  <r>
    <s v="ORD_0000725"/>
    <x v="15"/>
    <x v="1"/>
    <x v="3"/>
    <s v="Selesai"/>
    <n v="1"/>
    <n v="0"/>
    <x v="0"/>
    <x v="0"/>
    <x v="0"/>
    <n v="0"/>
    <s v="Tidak Retur"/>
    <x v="0"/>
    <x v="0"/>
    <n v="1"/>
    <s v="Celengan"/>
    <x v="1"/>
    <n v="0"/>
  </r>
  <r>
    <s v="ORD_0000726"/>
    <x v="15"/>
    <x v="1"/>
    <x v="3"/>
    <s v="Selesai"/>
    <n v="1"/>
    <n v="0"/>
    <x v="0"/>
    <x v="0"/>
    <x v="0"/>
    <n v="0"/>
    <s v="Tidak Retur"/>
    <x v="1"/>
    <x v="1"/>
    <n v="1"/>
    <s v="Aksesoris Pintu"/>
    <x v="25"/>
    <n v="0"/>
  </r>
  <r>
    <s v="ORD_0000727"/>
    <x v="15"/>
    <x v="1"/>
    <x v="3"/>
    <s v="Selesai"/>
    <n v="1"/>
    <n v="0"/>
    <x v="0"/>
    <x v="0"/>
    <x v="0"/>
    <n v="0"/>
    <s v="Tidak Retur"/>
    <x v="3"/>
    <x v="3"/>
    <n v="1"/>
    <s v="Celengan"/>
    <x v="1"/>
    <n v="0"/>
  </r>
  <r>
    <s v="ORD_0000728"/>
    <x v="15"/>
    <x v="1"/>
    <x v="3"/>
    <s v="Selesai"/>
    <n v="1"/>
    <n v="0"/>
    <x v="0"/>
    <x v="0"/>
    <x v="0"/>
    <n v="0"/>
    <s v="Tidak Retur"/>
    <x v="1"/>
    <x v="1"/>
    <n v="1"/>
    <s v="Celengan"/>
    <x v="1"/>
    <n v="0"/>
  </r>
  <r>
    <s v="ORD_0000729"/>
    <x v="15"/>
    <x v="1"/>
    <x v="3"/>
    <s v="Batal"/>
    <n v="1"/>
    <n v="1"/>
    <x v="1"/>
    <x v="2"/>
    <x v="11"/>
    <n v="0"/>
    <s v="Tidak Retur"/>
    <x v="1"/>
    <x v="1"/>
    <n v="1"/>
    <s v="Rak / Rak Serbaguna"/>
    <x v="3"/>
    <n v="0"/>
  </r>
  <r>
    <s v="ORD_0000730"/>
    <x v="15"/>
    <x v="1"/>
    <x v="3"/>
    <s v="Selesai"/>
    <n v="1"/>
    <n v="0"/>
    <x v="0"/>
    <x v="0"/>
    <x v="0"/>
    <n v="0"/>
    <s v="Tidak Retur"/>
    <x v="0"/>
    <x v="0"/>
    <n v="1"/>
    <s v="Celengan"/>
    <x v="1"/>
    <n v="0"/>
  </r>
  <r>
    <s v="ORD_0000731"/>
    <x v="15"/>
    <x v="1"/>
    <x v="3"/>
    <s v="Selesai"/>
    <n v="1"/>
    <n v="0"/>
    <x v="0"/>
    <x v="0"/>
    <x v="0"/>
    <n v="0"/>
    <s v="Tidak Retur"/>
    <x v="1"/>
    <x v="1"/>
    <n v="1"/>
    <s v="Aksesoris Pintu"/>
    <x v="25"/>
    <n v="0"/>
  </r>
  <r>
    <s v="ORD_0000732"/>
    <x v="15"/>
    <x v="1"/>
    <x v="3"/>
    <s v="Selesai"/>
    <n v="1"/>
    <n v="0"/>
    <x v="0"/>
    <x v="0"/>
    <x v="0"/>
    <n v="0"/>
    <s v="Tidak Retur"/>
    <x v="1"/>
    <x v="1"/>
    <n v="1"/>
    <s v="Celengan"/>
    <x v="1"/>
    <n v="0"/>
  </r>
  <r>
    <s v="ORD_0000733"/>
    <x v="15"/>
    <x v="1"/>
    <x v="3"/>
    <s v="Batal"/>
    <n v="1"/>
    <n v="1"/>
    <x v="1"/>
    <x v="1"/>
    <x v="3"/>
    <n v="0"/>
    <s v="Tidak Retur"/>
    <x v="1"/>
    <x v="1"/>
    <n v="1"/>
    <s v="Baskom / Mangkok Besar"/>
    <x v="18"/>
    <n v="0"/>
  </r>
  <r>
    <s v="ORD_0000734"/>
    <x v="15"/>
    <x v="1"/>
    <x v="3"/>
    <s v="Selesai"/>
    <n v="1"/>
    <n v="0"/>
    <x v="0"/>
    <x v="0"/>
    <x v="0"/>
    <n v="0"/>
    <s v="Tidak Retur"/>
    <x v="0"/>
    <x v="0"/>
    <n v="1"/>
    <s v="Pisau / Alat Potong"/>
    <x v="12"/>
    <n v="0"/>
  </r>
  <r>
    <s v="ORD_0000735"/>
    <x v="15"/>
    <x v="1"/>
    <x v="3"/>
    <s v="Selesai"/>
    <n v="1"/>
    <n v="0"/>
    <x v="0"/>
    <x v="0"/>
    <x v="0"/>
    <n v="0"/>
    <s v="Tidak Retur"/>
    <x v="1"/>
    <x v="1"/>
    <n v="1"/>
    <s v="Celengan"/>
    <x v="1"/>
    <n v="0"/>
  </r>
  <r>
    <s v="ORD_0000736"/>
    <x v="15"/>
    <x v="1"/>
    <x v="3"/>
    <s v="Selesai"/>
    <n v="1"/>
    <n v="0"/>
    <x v="0"/>
    <x v="0"/>
    <x v="0"/>
    <n v="0"/>
    <s v="Tidak Retur"/>
    <x v="1"/>
    <x v="1"/>
    <n v="1"/>
    <s v="Rak / Rak Serbaguna"/>
    <x v="3"/>
    <n v="0"/>
  </r>
  <r>
    <s v="ORD_0000737"/>
    <x v="15"/>
    <x v="1"/>
    <x v="3"/>
    <s v="Selesai"/>
    <n v="1"/>
    <n v="0"/>
    <x v="0"/>
    <x v="0"/>
    <x v="0"/>
    <n v="0"/>
    <s v="Tidak Retur"/>
    <x v="0"/>
    <x v="0"/>
    <n v="1"/>
    <s v="Other"/>
    <x v="14"/>
    <n v="0"/>
  </r>
  <r>
    <s v="ORD_0000738"/>
    <x v="15"/>
    <x v="1"/>
    <x v="3"/>
    <s v="Selesai"/>
    <n v="1"/>
    <n v="0"/>
    <x v="0"/>
    <x v="0"/>
    <x v="0"/>
    <n v="0"/>
    <s v="Tidak Retur"/>
    <x v="2"/>
    <x v="2"/>
    <n v="1"/>
    <s v="Celengan"/>
    <x v="1"/>
    <n v="0"/>
  </r>
  <r>
    <s v="ORD_0000739"/>
    <x v="15"/>
    <x v="1"/>
    <x v="3"/>
    <s v="Selesai"/>
    <n v="1"/>
    <n v="0"/>
    <x v="0"/>
    <x v="0"/>
    <x v="0"/>
    <n v="0"/>
    <s v="Tidak Retur"/>
    <x v="1"/>
    <x v="1"/>
    <n v="1"/>
    <s v="Mangkok Sambal / Saus"/>
    <x v="4"/>
    <n v="0"/>
  </r>
  <r>
    <s v="ORD_0000740"/>
    <x v="15"/>
    <x v="1"/>
    <x v="3"/>
    <s v="Selesai"/>
    <n v="1"/>
    <n v="0"/>
    <x v="0"/>
    <x v="0"/>
    <x v="0"/>
    <n v="0"/>
    <s v="Tidak Retur"/>
    <x v="0"/>
    <x v="0"/>
    <n v="1"/>
    <s v="Keranjang"/>
    <x v="5"/>
    <n v="0"/>
  </r>
  <r>
    <s v="ORD_0000741"/>
    <x v="15"/>
    <x v="1"/>
    <x v="3"/>
    <s v="Batal"/>
    <n v="1"/>
    <n v="1"/>
    <x v="1"/>
    <x v="1"/>
    <x v="2"/>
    <n v="0"/>
    <s v="Tidak Retur"/>
    <x v="1"/>
    <x v="1"/>
    <n v="1"/>
    <s v="Aksesoris Pintu"/>
    <x v="25"/>
    <n v="0"/>
  </r>
  <r>
    <s v="ORD_0000742"/>
    <x v="15"/>
    <x v="1"/>
    <x v="3"/>
    <s v="Selesai"/>
    <n v="1"/>
    <n v="0"/>
    <x v="0"/>
    <x v="0"/>
    <x v="0"/>
    <n v="0"/>
    <s v="Tidak Retur"/>
    <x v="1"/>
    <x v="1"/>
    <n v="1"/>
    <s v="Piring"/>
    <x v="22"/>
    <n v="0"/>
  </r>
  <r>
    <s v="ORD_0000743"/>
    <x v="15"/>
    <x v="1"/>
    <x v="3"/>
    <s v="Selesai"/>
    <n v="1"/>
    <n v="0"/>
    <x v="0"/>
    <x v="0"/>
    <x v="0"/>
    <n v="0"/>
    <s v="Tidak Retur"/>
    <x v="1"/>
    <x v="1"/>
    <n v="1"/>
    <s v="Celengan"/>
    <x v="1"/>
    <n v="0"/>
  </r>
  <r>
    <s v="ORD_0000744"/>
    <x v="15"/>
    <x v="1"/>
    <x v="3"/>
    <s v="Selesai"/>
    <n v="1"/>
    <n v="0"/>
    <x v="0"/>
    <x v="0"/>
    <x v="0"/>
    <n v="0"/>
    <s v="Tidak Retur"/>
    <x v="1"/>
    <x v="1"/>
    <n v="1"/>
    <s v="Celengan"/>
    <x v="1"/>
    <n v="0"/>
  </r>
  <r>
    <s v="ORD_0000745"/>
    <x v="15"/>
    <x v="1"/>
    <x v="3"/>
    <s v="Selesai"/>
    <n v="1"/>
    <n v="0"/>
    <x v="0"/>
    <x v="0"/>
    <x v="0"/>
    <n v="0"/>
    <s v="Tidak Retur"/>
    <x v="4"/>
    <x v="4"/>
    <n v="1"/>
    <s v="Celengan"/>
    <x v="1"/>
    <n v="0"/>
  </r>
  <r>
    <s v="ORD_0000746"/>
    <x v="15"/>
    <x v="1"/>
    <x v="3"/>
    <s v="Selesai"/>
    <n v="1"/>
    <n v="0"/>
    <x v="0"/>
    <x v="0"/>
    <x v="0"/>
    <n v="0"/>
    <s v="Tidak Retur"/>
    <x v="0"/>
    <x v="0"/>
    <n v="1"/>
    <s v="Celengan"/>
    <x v="1"/>
    <n v="0"/>
  </r>
  <r>
    <s v="ORD_0000747"/>
    <x v="15"/>
    <x v="1"/>
    <x v="3"/>
    <s v="Selesai"/>
    <n v="1"/>
    <n v="0"/>
    <x v="0"/>
    <x v="0"/>
    <x v="0"/>
    <n v="0"/>
    <s v="Tidak Retur"/>
    <x v="1"/>
    <x v="1"/>
    <n v="1"/>
    <s v="Mangkok Sambal / Saus"/>
    <x v="4"/>
    <n v="0"/>
  </r>
  <r>
    <s v="ORD_0000748"/>
    <x v="15"/>
    <x v="1"/>
    <x v="3"/>
    <s v="Selesai"/>
    <n v="1"/>
    <n v="0"/>
    <x v="0"/>
    <x v="0"/>
    <x v="0"/>
    <n v="0"/>
    <s v="Tidak Retur"/>
    <x v="1"/>
    <x v="1"/>
    <n v="1"/>
    <s v="Tempat Nasi"/>
    <x v="17"/>
    <n v="0"/>
  </r>
  <r>
    <s v="ORD_0000749"/>
    <x v="15"/>
    <x v="1"/>
    <x v="3"/>
    <s v="Selesai"/>
    <n v="1"/>
    <n v="0"/>
    <x v="0"/>
    <x v="0"/>
    <x v="0"/>
    <n v="0"/>
    <s v="Tidak Retur"/>
    <x v="1"/>
    <x v="1"/>
    <n v="1"/>
    <s v="Celengan"/>
    <x v="1"/>
    <n v="0"/>
  </r>
  <r>
    <s v="ORD_0000750"/>
    <x v="15"/>
    <x v="1"/>
    <x v="3"/>
    <s v="Selesai"/>
    <n v="1"/>
    <n v="0"/>
    <x v="0"/>
    <x v="0"/>
    <x v="0"/>
    <n v="0"/>
    <s v="Tidak Retur"/>
    <x v="1"/>
    <x v="1"/>
    <n v="1"/>
    <s v="Celengan"/>
    <x v="1"/>
    <n v="0"/>
  </r>
  <r>
    <s v="ORD_0000751"/>
    <x v="15"/>
    <x v="1"/>
    <x v="3"/>
    <s v="Selesai"/>
    <n v="1"/>
    <n v="0"/>
    <x v="0"/>
    <x v="0"/>
    <x v="0"/>
    <n v="0"/>
    <s v="Tidak Retur"/>
    <x v="1"/>
    <x v="1"/>
    <n v="1"/>
    <s v="Nampan / Tray"/>
    <x v="9"/>
    <n v="0"/>
  </r>
  <r>
    <s v="ORD_0000752"/>
    <x v="15"/>
    <x v="1"/>
    <x v="3"/>
    <s v="Selesai"/>
    <n v="1"/>
    <n v="0"/>
    <x v="0"/>
    <x v="0"/>
    <x v="0"/>
    <n v="0"/>
    <s v="Tidak Retur"/>
    <x v="1"/>
    <x v="1"/>
    <n v="1"/>
    <s v="Mangkok Sambal / Saus"/>
    <x v="4"/>
    <n v="0"/>
  </r>
  <r>
    <s v="ORD_0000753"/>
    <x v="15"/>
    <x v="1"/>
    <x v="3"/>
    <s v="Selesai"/>
    <n v="1"/>
    <n v="0"/>
    <x v="0"/>
    <x v="0"/>
    <x v="0"/>
    <n v="0"/>
    <s v="Tidak Retur"/>
    <x v="1"/>
    <x v="1"/>
    <n v="1"/>
    <s v="Celengan"/>
    <x v="1"/>
    <n v="0"/>
  </r>
  <r>
    <s v="ORD_0000754"/>
    <x v="15"/>
    <x v="1"/>
    <x v="3"/>
    <s v="Batal"/>
    <n v="1"/>
    <n v="1"/>
    <x v="1"/>
    <x v="2"/>
    <x v="5"/>
    <n v="0"/>
    <s v="Tidak Retur"/>
    <x v="2"/>
    <x v="2"/>
    <n v="1"/>
    <s v="Mangkok Sambal / Saus"/>
    <x v="4"/>
    <n v="1"/>
  </r>
  <r>
    <s v="ORD_0000755"/>
    <x v="15"/>
    <x v="1"/>
    <x v="3"/>
    <s v="Selesai"/>
    <n v="1"/>
    <n v="0"/>
    <x v="0"/>
    <x v="0"/>
    <x v="0"/>
    <n v="0"/>
    <s v="Tidak Retur"/>
    <x v="0"/>
    <x v="0"/>
    <n v="1"/>
    <s v="Mangkok Sambal / Saus"/>
    <x v="4"/>
    <n v="0"/>
  </r>
  <r>
    <s v="ORD_0000756"/>
    <x v="15"/>
    <x v="1"/>
    <x v="3"/>
    <s v="Batal"/>
    <n v="1"/>
    <n v="1"/>
    <x v="1"/>
    <x v="1"/>
    <x v="1"/>
    <n v="0"/>
    <s v="Tidak Retur"/>
    <x v="1"/>
    <x v="1"/>
    <n v="1"/>
    <s v="Mangkok Sambal / Saus"/>
    <x v="4"/>
    <n v="0"/>
  </r>
  <r>
    <s v="ORD_0000757"/>
    <x v="15"/>
    <x v="1"/>
    <x v="3"/>
    <s v="Selesai"/>
    <n v="1"/>
    <n v="0"/>
    <x v="0"/>
    <x v="0"/>
    <x v="0"/>
    <n v="0"/>
    <s v="Tidak Retur"/>
    <x v="1"/>
    <x v="1"/>
    <n v="1"/>
    <s v="Celengan"/>
    <x v="1"/>
    <n v="0"/>
  </r>
  <r>
    <s v="ORD_0000758"/>
    <x v="15"/>
    <x v="1"/>
    <x v="3"/>
    <s v="Selesai"/>
    <n v="1"/>
    <n v="0"/>
    <x v="0"/>
    <x v="0"/>
    <x v="0"/>
    <n v="0"/>
    <s v="Tidak Retur"/>
    <x v="1"/>
    <x v="1"/>
    <n v="1"/>
    <s v="Celengan"/>
    <x v="1"/>
    <n v="0"/>
  </r>
  <r>
    <s v="ORD_0000759"/>
    <x v="15"/>
    <x v="1"/>
    <x v="3"/>
    <s v="Selesai"/>
    <n v="1"/>
    <n v="0"/>
    <x v="0"/>
    <x v="0"/>
    <x v="0"/>
    <n v="0"/>
    <s v="Tidak Retur"/>
    <x v="4"/>
    <x v="4"/>
    <n v="1"/>
    <s v="Celengan"/>
    <x v="1"/>
    <n v="0"/>
  </r>
  <r>
    <s v="ORD_0000760"/>
    <x v="15"/>
    <x v="1"/>
    <x v="3"/>
    <s v="Selesai"/>
    <n v="1"/>
    <n v="0"/>
    <x v="0"/>
    <x v="0"/>
    <x v="0"/>
    <n v="0"/>
    <s v="Tidak Retur"/>
    <x v="1"/>
    <x v="1"/>
    <n v="1"/>
    <s v="Celengan"/>
    <x v="1"/>
    <n v="0"/>
  </r>
  <r>
    <s v="ORD_0000761"/>
    <x v="15"/>
    <x v="1"/>
    <x v="3"/>
    <s v="Selesai"/>
    <n v="1"/>
    <n v="0"/>
    <x v="0"/>
    <x v="0"/>
    <x v="0"/>
    <n v="0"/>
    <s v="Tidak Retur"/>
    <x v="1"/>
    <x v="1"/>
    <n v="1"/>
    <s v="Celengan"/>
    <x v="1"/>
    <n v="0"/>
  </r>
  <r>
    <s v="ORD_0000762"/>
    <x v="15"/>
    <x v="1"/>
    <x v="3"/>
    <s v="Selesai"/>
    <n v="1"/>
    <n v="0"/>
    <x v="0"/>
    <x v="0"/>
    <x v="0"/>
    <n v="0"/>
    <s v="Tidak Retur"/>
    <x v="0"/>
    <x v="0"/>
    <n v="1"/>
    <s v="Baskom / Mangkok Besar"/>
    <x v="18"/>
    <n v="0"/>
  </r>
  <r>
    <s v="ORD_0000763"/>
    <x v="15"/>
    <x v="1"/>
    <x v="3"/>
    <s v="Selesai"/>
    <n v="1"/>
    <n v="0"/>
    <x v="0"/>
    <x v="0"/>
    <x v="0"/>
    <n v="0"/>
    <s v="Tidak Retur"/>
    <x v="0"/>
    <x v="0"/>
    <n v="1"/>
    <s v="Aksesoris Pintu"/>
    <x v="25"/>
    <n v="0"/>
  </r>
  <r>
    <s v="ORD_0000764"/>
    <x v="15"/>
    <x v="1"/>
    <x v="3"/>
    <s v="Selesai"/>
    <n v="1"/>
    <n v="0"/>
    <x v="0"/>
    <x v="0"/>
    <x v="0"/>
    <n v="0"/>
    <s v="Tidak Retur"/>
    <x v="1"/>
    <x v="1"/>
    <n v="2"/>
    <s v="Other, Tempat Nasi"/>
    <x v="6"/>
    <n v="0"/>
  </r>
  <r>
    <s v="ORD_0000765"/>
    <x v="15"/>
    <x v="1"/>
    <x v="3"/>
    <s v="Selesai"/>
    <n v="1"/>
    <n v="0"/>
    <x v="0"/>
    <x v="0"/>
    <x v="0"/>
    <n v="0"/>
    <s v="Tidak Retur"/>
    <x v="2"/>
    <x v="2"/>
    <n v="1"/>
    <s v="Celengan"/>
    <x v="1"/>
    <n v="0"/>
  </r>
  <r>
    <s v="ORD_0000766"/>
    <x v="15"/>
    <x v="1"/>
    <x v="3"/>
    <s v="Batal"/>
    <n v="1"/>
    <n v="1"/>
    <x v="1"/>
    <x v="2"/>
    <x v="12"/>
    <n v="0"/>
    <s v="Tidak Retur"/>
    <x v="0"/>
    <x v="0"/>
    <n v="1"/>
    <s v="Celengan"/>
    <x v="1"/>
    <n v="0"/>
  </r>
  <r>
    <s v="ORD_0000767"/>
    <x v="15"/>
    <x v="1"/>
    <x v="3"/>
    <s v="Selesai"/>
    <n v="1"/>
    <n v="0"/>
    <x v="0"/>
    <x v="0"/>
    <x v="0"/>
    <n v="0"/>
    <s v="Tidak Retur"/>
    <x v="0"/>
    <x v="0"/>
    <n v="1"/>
    <s v="Celengan"/>
    <x v="1"/>
    <n v="0"/>
  </r>
  <r>
    <s v="ORD_0000768"/>
    <x v="15"/>
    <x v="1"/>
    <x v="3"/>
    <s v="Batal"/>
    <n v="1"/>
    <n v="1"/>
    <x v="1"/>
    <x v="2"/>
    <x v="5"/>
    <n v="0"/>
    <s v="Tidak Retur"/>
    <x v="4"/>
    <x v="4"/>
    <n v="1"/>
    <s v="Rak / Rak Serbaguna"/>
    <x v="3"/>
    <n v="1"/>
  </r>
  <r>
    <s v="ORD_0000769"/>
    <x v="15"/>
    <x v="1"/>
    <x v="3"/>
    <s v="Selesai"/>
    <n v="1"/>
    <n v="0"/>
    <x v="0"/>
    <x v="0"/>
    <x v="0"/>
    <n v="0"/>
    <s v="Tidak Retur"/>
    <x v="1"/>
    <x v="1"/>
    <n v="1"/>
    <s v="Celengan"/>
    <x v="1"/>
    <n v="0"/>
  </r>
  <r>
    <s v="ORD_0000770"/>
    <x v="15"/>
    <x v="1"/>
    <x v="3"/>
    <s v="Selesai"/>
    <n v="1"/>
    <n v="0"/>
    <x v="0"/>
    <x v="0"/>
    <x v="0"/>
    <n v="0"/>
    <s v="Tidak Retur"/>
    <x v="1"/>
    <x v="1"/>
    <n v="2"/>
    <s v="Aksesoris Pintu, Toples / Sealware"/>
    <x v="6"/>
    <n v="0"/>
  </r>
  <r>
    <s v="ORD_0000771"/>
    <x v="15"/>
    <x v="1"/>
    <x v="3"/>
    <s v="Selesai"/>
    <n v="1"/>
    <n v="0"/>
    <x v="0"/>
    <x v="0"/>
    <x v="0"/>
    <n v="0"/>
    <s v="Tidak Retur"/>
    <x v="1"/>
    <x v="1"/>
    <n v="1"/>
    <s v="Aksesoris Pintu"/>
    <x v="25"/>
    <n v="0"/>
  </r>
  <r>
    <s v="ORD_0000772"/>
    <x v="15"/>
    <x v="1"/>
    <x v="3"/>
    <s v="Selesai"/>
    <n v="1"/>
    <n v="0"/>
    <x v="0"/>
    <x v="0"/>
    <x v="0"/>
    <n v="0"/>
    <s v="Tidak Retur"/>
    <x v="1"/>
    <x v="1"/>
    <n v="1"/>
    <s v="Mangkok Sambal / Saus"/>
    <x v="4"/>
    <n v="0"/>
  </r>
  <r>
    <s v="ORD_0000773"/>
    <x v="15"/>
    <x v="1"/>
    <x v="3"/>
    <s v="Selesai"/>
    <n v="1"/>
    <n v="0"/>
    <x v="0"/>
    <x v="0"/>
    <x v="0"/>
    <n v="0"/>
    <s v="Tidak Retur"/>
    <x v="1"/>
    <x v="1"/>
    <n v="1"/>
    <s v="Aksesoris Pintu"/>
    <x v="25"/>
    <n v="0"/>
  </r>
  <r>
    <s v="ORD_0000774"/>
    <x v="15"/>
    <x v="1"/>
    <x v="3"/>
    <s v="Selesai"/>
    <n v="1"/>
    <n v="0"/>
    <x v="0"/>
    <x v="0"/>
    <x v="0"/>
    <n v="0"/>
    <s v="Tidak Retur"/>
    <x v="1"/>
    <x v="1"/>
    <n v="1"/>
    <s v="Celengan"/>
    <x v="1"/>
    <n v="0"/>
  </r>
  <r>
    <s v="ORD_0000775"/>
    <x v="15"/>
    <x v="1"/>
    <x v="3"/>
    <s v="Batal"/>
    <n v="1"/>
    <n v="1"/>
    <x v="1"/>
    <x v="1"/>
    <x v="3"/>
    <n v="0"/>
    <s v="Tidak Retur"/>
    <x v="1"/>
    <x v="1"/>
    <n v="1"/>
    <s v="Peralatan Kamar Mandi"/>
    <x v="10"/>
    <n v="0"/>
  </r>
  <r>
    <s v="ORD_0000776"/>
    <x v="15"/>
    <x v="1"/>
    <x v="3"/>
    <s v="Selesai"/>
    <n v="1"/>
    <n v="0"/>
    <x v="0"/>
    <x v="0"/>
    <x v="0"/>
    <n v="0"/>
    <s v="Tidak Retur"/>
    <x v="1"/>
    <x v="1"/>
    <n v="1"/>
    <s v="Celengan"/>
    <x v="1"/>
    <n v="0"/>
  </r>
  <r>
    <s v="ORD_0000777"/>
    <x v="15"/>
    <x v="1"/>
    <x v="3"/>
    <s v="Batal"/>
    <n v="1"/>
    <n v="1"/>
    <x v="1"/>
    <x v="1"/>
    <x v="2"/>
    <n v="0"/>
    <s v="Tidak Retur"/>
    <x v="1"/>
    <x v="1"/>
    <n v="1"/>
    <s v="Mangkok Sambal / Saus"/>
    <x v="4"/>
    <n v="0"/>
  </r>
  <r>
    <s v="ORD_0000778"/>
    <x v="15"/>
    <x v="1"/>
    <x v="3"/>
    <s v="Selesai"/>
    <n v="1"/>
    <n v="0"/>
    <x v="0"/>
    <x v="0"/>
    <x v="0"/>
    <n v="0"/>
    <s v="Tidak Retur"/>
    <x v="1"/>
    <x v="1"/>
    <n v="1"/>
    <s v="Keranjang"/>
    <x v="5"/>
    <n v="0"/>
  </r>
  <r>
    <s v="ORD_0000779"/>
    <x v="15"/>
    <x v="1"/>
    <x v="3"/>
    <s v="Selesai"/>
    <n v="1"/>
    <n v="0"/>
    <x v="0"/>
    <x v="0"/>
    <x v="0"/>
    <n v="0"/>
    <s v="Tidak Retur"/>
    <x v="1"/>
    <x v="1"/>
    <n v="1"/>
    <s v="Tempat Nasi"/>
    <x v="17"/>
    <n v="0"/>
  </r>
  <r>
    <s v="ORD_0000780"/>
    <x v="15"/>
    <x v="1"/>
    <x v="3"/>
    <s v="Selesai"/>
    <n v="1"/>
    <n v="0"/>
    <x v="0"/>
    <x v="0"/>
    <x v="0"/>
    <n v="0"/>
    <s v="Tidak Retur"/>
    <x v="1"/>
    <x v="1"/>
    <n v="1"/>
    <s v="Celengan"/>
    <x v="1"/>
    <n v="0"/>
  </r>
  <r>
    <s v="ORD_0000781"/>
    <x v="15"/>
    <x v="1"/>
    <x v="3"/>
    <s v="Selesai"/>
    <n v="1"/>
    <n v="0"/>
    <x v="0"/>
    <x v="0"/>
    <x v="0"/>
    <n v="0"/>
    <s v="Tidak Retur"/>
    <x v="1"/>
    <x v="1"/>
    <n v="1"/>
    <s v="Celengan"/>
    <x v="1"/>
    <n v="0"/>
  </r>
  <r>
    <s v="ORD_0000782"/>
    <x v="15"/>
    <x v="1"/>
    <x v="3"/>
    <s v="Selesai"/>
    <n v="1"/>
    <n v="0"/>
    <x v="0"/>
    <x v="0"/>
    <x v="0"/>
    <n v="0"/>
    <s v="Tidak Retur"/>
    <x v="1"/>
    <x v="1"/>
    <n v="1"/>
    <s v="Mangkok Sambal / Saus"/>
    <x v="4"/>
    <n v="0"/>
  </r>
  <r>
    <s v="ORD_0000783"/>
    <x v="15"/>
    <x v="1"/>
    <x v="3"/>
    <s v="Selesai"/>
    <n v="1"/>
    <n v="0"/>
    <x v="0"/>
    <x v="0"/>
    <x v="0"/>
    <n v="0"/>
    <s v="Tidak Retur"/>
    <x v="1"/>
    <x v="1"/>
    <n v="1"/>
    <s v="Seal / Baut / Roof"/>
    <x v="8"/>
    <n v="0"/>
  </r>
  <r>
    <s v="ORD_0000784"/>
    <x v="15"/>
    <x v="1"/>
    <x v="3"/>
    <s v="Selesai"/>
    <n v="1"/>
    <n v="0"/>
    <x v="0"/>
    <x v="0"/>
    <x v="0"/>
    <n v="0"/>
    <s v="Tidak Retur"/>
    <x v="1"/>
    <x v="1"/>
    <n v="1"/>
    <s v="Celengan"/>
    <x v="1"/>
    <n v="0"/>
  </r>
  <r>
    <s v="ORD_0000785"/>
    <x v="15"/>
    <x v="1"/>
    <x v="3"/>
    <s v="Selesai"/>
    <n v="1"/>
    <n v="0"/>
    <x v="0"/>
    <x v="0"/>
    <x v="0"/>
    <n v="0"/>
    <s v="Tidak Retur"/>
    <x v="1"/>
    <x v="1"/>
    <n v="1"/>
    <s v="Mangkok Sambal / Saus"/>
    <x v="4"/>
    <n v="0"/>
  </r>
  <r>
    <s v="ORD_0000786"/>
    <x v="15"/>
    <x v="1"/>
    <x v="3"/>
    <s v="Selesai"/>
    <n v="1"/>
    <n v="0"/>
    <x v="0"/>
    <x v="0"/>
    <x v="0"/>
    <n v="0"/>
    <s v="Tidak Retur"/>
    <x v="1"/>
    <x v="1"/>
    <n v="1"/>
    <s v="Celengan"/>
    <x v="1"/>
    <n v="0"/>
  </r>
  <r>
    <s v="ORD_0000787"/>
    <x v="15"/>
    <x v="1"/>
    <x v="3"/>
    <s v="Selesai"/>
    <n v="1"/>
    <n v="0"/>
    <x v="0"/>
    <x v="0"/>
    <x v="0"/>
    <n v="0"/>
    <s v="Tidak Retur"/>
    <x v="1"/>
    <x v="1"/>
    <n v="1"/>
    <s v="Celengan"/>
    <x v="1"/>
    <n v="0"/>
  </r>
  <r>
    <s v="ORD_0000788"/>
    <x v="15"/>
    <x v="1"/>
    <x v="3"/>
    <s v="Selesai"/>
    <n v="1"/>
    <n v="0"/>
    <x v="0"/>
    <x v="0"/>
    <x v="0"/>
    <n v="0"/>
    <s v="Tidak Retur"/>
    <x v="1"/>
    <x v="1"/>
    <n v="1"/>
    <s v="Aksesoris Pintu"/>
    <x v="25"/>
    <n v="0"/>
  </r>
  <r>
    <s v="ORD_0000789"/>
    <x v="15"/>
    <x v="1"/>
    <x v="3"/>
    <s v="Batal"/>
    <n v="1"/>
    <n v="1"/>
    <x v="1"/>
    <x v="1"/>
    <x v="2"/>
    <n v="0"/>
    <s v="Tidak Retur"/>
    <x v="0"/>
    <x v="0"/>
    <n v="2"/>
    <s v="Other, Perlengkapan Packing"/>
    <x v="6"/>
    <n v="0"/>
  </r>
  <r>
    <s v="ORD_0000790"/>
    <x v="15"/>
    <x v="1"/>
    <x v="3"/>
    <s v="Selesai"/>
    <n v="1"/>
    <n v="0"/>
    <x v="0"/>
    <x v="0"/>
    <x v="0"/>
    <n v="0"/>
    <s v="Tidak Retur"/>
    <x v="4"/>
    <x v="4"/>
    <n v="1"/>
    <s v="Aksesoris Pintu"/>
    <x v="25"/>
    <n v="0"/>
  </r>
  <r>
    <s v="ORD_0000791"/>
    <x v="15"/>
    <x v="1"/>
    <x v="3"/>
    <s v="Selesai"/>
    <n v="1"/>
    <n v="0"/>
    <x v="0"/>
    <x v="0"/>
    <x v="0"/>
    <n v="0"/>
    <s v="Tidak Retur"/>
    <x v="0"/>
    <x v="0"/>
    <n v="2"/>
    <s v="Botol / Gelas / Mug, Piring"/>
    <x v="6"/>
    <n v="0"/>
  </r>
  <r>
    <s v="ORD_0000792"/>
    <x v="15"/>
    <x v="1"/>
    <x v="3"/>
    <s v="Retur Penuh (Efektif Batal)"/>
    <n v="1"/>
    <n v="1"/>
    <x v="0"/>
    <x v="0"/>
    <x v="0"/>
    <n v="1"/>
    <s v="Penuh"/>
    <x v="2"/>
    <x v="2"/>
    <n v="1"/>
    <s v="Tempat Nasi"/>
    <x v="17"/>
    <n v="0"/>
  </r>
  <r>
    <s v="ORD_0000793"/>
    <x v="15"/>
    <x v="1"/>
    <x v="3"/>
    <s v="Selesai"/>
    <n v="1"/>
    <n v="0"/>
    <x v="0"/>
    <x v="0"/>
    <x v="0"/>
    <n v="0"/>
    <s v="Tidak Retur"/>
    <x v="1"/>
    <x v="1"/>
    <n v="1"/>
    <s v="Celengan"/>
    <x v="1"/>
    <n v="0"/>
  </r>
  <r>
    <s v="ORD_0000794"/>
    <x v="15"/>
    <x v="1"/>
    <x v="3"/>
    <s v="Selesai"/>
    <n v="1"/>
    <n v="0"/>
    <x v="0"/>
    <x v="0"/>
    <x v="0"/>
    <n v="0"/>
    <s v="Tidak Retur"/>
    <x v="0"/>
    <x v="0"/>
    <n v="1"/>
    <s v="Celengan"/>
    <x v="1"/>
    <n v="0"/>
  </r>
  <r>
    <s v="ORD_0000795"/>
    <x v="15"/>
    <x v="1"/>
    <x v="3"/>
    <s v="Selesai"/>
    <n v="1"/>
    <n v="0"/>
    <x v="0"/>
    <x v="0"/>
    <x v="0"/>
    <n v="0"/>
    <s v="Tidak Retur"/>
    <x v="2"/>
    <x v="2"/>
    <n v="1"/>
    <s v="Aksesoris Pintu"/>
    <x v="25"/>
    <n v="0"/>
  </r>
  <r>
    <s v="ORD_0000796"/>
    <x v="15"/>
    <x v="1"/>
    <x v="3"/>
    <s v="Selesai"/>
    <n v="1"/>
    <n v="0"/>
    <x v="0"/>
    <x v="0"/>
    <x v="0"/>
    <n v="0"/>
    <s v="Tidak Retur"/>
    <x v="1"/>
    <x v="1"/>
    <n v="1"/>
    <s v="Celengan"/>
    <x v="1"/>
    <n v="0"/>
  </r>
  <r>
    <s v="ORD_0000797"/>
    <x v="15"/>
    <x v="1"/>
    <x v="3"/>
    <s v="Selesai"/>
    <n v="1"/>
    <n v="0"/>
    <x v="0"/>
    <x v="0"/>
    <x v="0"/>
    <n v="0"/>
    <s v="Tidak Retur"/>
    <x v="1"/>
    <x v="1"/>
    <n v="1"/>
    <s v="Mangkok Sambal / Saus"/>
    <x v="4"/>
    <n v="0"/>
  </r>
  <r>
    <s v="ORD_0000798"/>
    <x v="15"/>
    <x v="1"/>
    <x v="3"/>
    <s v="Selesai"/>
    <n v="1"/>
    <n v="0"/>
    <x v="0"/>
    <x v="0"/>
    <x v="0"/>
    <n v="0"/>
    <s v="Tidak Retur"/>
    <x v="1"/>
    <x v="1"/>
    <n v="1"/>
    <s v="Mangkok Sambal / Saus"/>
    <x v="4"/>
    <n v="0"/>
  </r>
  <r>
    <s v="ORD_0000799"/>
    <x v="15"/>
    <x v="1"/>
    <x v="3"/>
    <s v="Selesai"/>
    <n v="1"/>
    <n v="0"/>
    <x v="0"/>
    <x v="0"/>
    <x v="0"/>
    <n v="0"/>
    <s v="Tidak Retur"/>
    <x v="0"/>
    <x v="0"/>
    <n v="1"/>
    <s v="Celengan"/>
    <x v="1"/>
    <n v="0"/>
  </r>
  <r>
    <s v="ORD_0000800"/>
    <x v="15"/>
    <x v="1"/>
    <x v="3"/>
    <s v="Batal"/>
    <n v="1"/>
    <n v="1"/>
    <x v="1"/>
    <x v="1"/>
    <x v="1"/>
    <n v="0"/>
    <s v="Tidak Retur"/>
    <x v="1"/>
    <x v="1"/>
    <n v="1"/>
    <s v="Celengan"/>
    <x v="1"/>
    <n v="0"/>
  </r>
  <r>
    <s v="ORD_0000801"/>
    <x v="15"/>
    <x v="1"/>
    <x v="3"/>
    <s v="Selesai"/>
    <n v="1"/>
    <n v="0"/>
    <x v="0"/>
    <x v="0"/>
    <x v="0"/>
    <n v="0"/>
    <s v="Tidak Retur"/>
    <x v="1"/>
    <x v="1"/>
    <n v="1"/>
    <s v="Botol / Gelas / Mug"/>
    <x v="7"/>
    <n v="0"/>
  </r>
  <r>
    <s v="ORD_0000802"/>
    <x v="15"/>
    <x v="1"/>
    <x v="3"/>
    <s v="Selesai"/>
    <n v="1"/>
    <n v="0"/>
    <x v="0"/>
    <x v="0"/>
    <x v="0"/>
    <n v="0"/>
    <s v="Tidak Retur"/>
    <x v="1"/>
    <x v="1"/>
    <n v="1"/>
    <s v="Aksesoris Pintu"/>
    <x v="25"/>
    <n v="0"/>
  </r>
  <r>
    <s v="ORD_0000803"/>
    <x v="15"/>
    <x v="1"/>
    <x v="3"/>
    <s v="Selesai"/>
    <n v="1"/>
    <n v="0"/>
    <x v="0"/>
    <x v="0"/>
    <x v="0"/>
    <n v="0"/>
    <s v="Tidak Retur"/>
    <x v="2"/>
    <x v="2"/>
    <n v="1"/>
    <s v="Celengan"/>
    <x v="1"/>
    <n v="0"/>
  </r>
  <r>
    <s v="ORD_0000804"/>
    <x v="15"/>
    <x v="1"/>
    <x v="3"/>
    <s v="Selesai"/>
    <n v="1"/>
    <n v="0"/>
    <x v="0"/>
    <x v="0"/>
    <x v="0"/>
    <n v="0"/>
    <s v="Tidak Retur"/>
    <x v="1"/>
    <x v="1"/>
    <n v="1"/>
    <s v="Mangkok Sambal / Saus"/>
    <x v="4"/>
    <n v="0"/>
  </r>
  <r>
    <s v="ORD_0000805"/>
    <x v="15"/>
    <x v="1"/>
    <x v="3"/>
    <s v="Selesai"/>
    <n v="1"/>
    <n v="0"/>
    <x v="0"/>
    <x v="0"/>
    <x v="0"/>
    <n v="0"/>
    <s v="Tidak Retur"/>
    <x v="0"/>
    <x v="0"/>
    <n v="1"/>
    <s v="Celengan"/>
    <x v="1"/>
    <n v="0"/>
  </r>
  <r>
    <s v="ORD_0000806"/>
    <x v="15"/>
    <x v="1"/>
    <x v="3"/>
    <s v="Batal"/>
    <n v="1"/>
    <n v="1"/>
    <x v="1"/>
    <x v="1"/>
    <x v="1"/>
    <n v="0"/>
    <s v="Tidak Retur"/>
    <x v="1"/>
    <x v="1"/>
    <n v="1"/>
    <s v="Other"/>
    <x v="14"/>
    <n v="0"/>
  </r>
  <r>
    <s v="ORD_0000807"/>
    <x v="15"/>
    <x v="1"/>
    <x v="3"/>
    <s v="Selesai"/>
    <n v="1"/>
    <n v="0"/>
    <x v="0"/>
    <x v="0"/>
    <x v="0"/>
    <n v="0"/>
    <s v="Tidak Retur"/>
    <x v="1"/>
    <x v="1"/>
    <n v="1"/>
    <s v="Mangkok Sambal / Saus"/>
    <x v="4"/>
    <n v="0"/>
  </r>
  <r>
    <s v="ORD_0000808"/>
    <x v="15"/>
    <x v="1"/>
    <x v="3"/>
    <s v="Selesai"/>
    <n v="1"/>
    <n v="0"/>
    <x v="0"/>
    <x v="0"/>
    <x v="0"/>
    <n v="0"/>
    <s v="Tidak Retur"/>
    <x v="0"/>
    <x v="0"/>
    <n v="1"/>
    <s v="Pisau / Alat Potong"/>
    <x v="12"/>
    <n v="0"/>
  </r>
  <r>
    <s v="ORD_0000809"/>
    <x v="15"/>
    <x v="1"/>
    <x v="3"/>
    <s v="Selesai"/>
    <n v="1"/>
    <n v="0"/>
    <x v="0"/>
    <x v="0"/>
    <x v="0"/>
    <n v="0"/>
    <s v="Tidak Retur"/>
    <x v="4"/>
    <x v="4"/>
    <n v="1"/>
    <s v="Celengan"/>
    <x v="1"/>
    <n v="0"/>
  </r>
  <r>
    <s v="ORD_0000810"/>
    <x v="15"/>
    <x v="1"/>
    <x v="3"/>
    <s v="Selesai"/>
    <n v="1"/>
    <n v="0"/>
    <x v="0"/>
    <x v="0"/>
    <x v="0"/>
    <n v="0"/>
    <s v="Tidak Retur"/>
    <x v="0"/>
    <x v="0"/>
    <n v="1"/>
    <s v="Celengan"/>
    <x v="1"/>
    <n v="0"/>
  </r>
  <r>
    <s v="ORD_0000811"/>
    <x v="15"/>
    <x v="1"/>
    <x v="3"/>
    <s v="Batal"/>
    <n v="1"/>
    <n v="1"/>
    <x v="1"/>
    <x v="1"/>
    <x v="1"/>
    <n v="0"/>
    <s v="Tidak Retur"/>
    <x v="4"/>
    <x v="4"/>
    <n v="1"/>
    <s v="Mangkok"/>
    <x v="6"/>
    <n v="0"/>
  </r>
  <r>
    <s v="ORD_0000812"/>
    <x v="15"/>
    <x v="1"/>
    <x v="3"/>
    <s v="Selesai"/>
    <n v="1"/>
    <n v="0"/>
    <x v="0"/>
    <x v="0"/>
    <x v="0"/>
    <n v="0"/>
    <s v="Tidak Retur"/>
    <x v="1"/>
    <x v="1"/>
    <n v="1"/>
    <s v="Celengan"/>
    <x v="1"/>
    <n v="0"/>
  </r>
  <r>
    <s v="ORD_0000813"/>
    <x v="15"/>
    <x v="1"/>
    <x v="3"/>
    <s v="Selesai"/>
    <n v="1"/>
    <n v="0"/>
    <x v="0"/>
    <x v="0"/>
    <x v="0"/>
    <n v="0"/>
    <s v="Tidak Retur"/>
    <x v="2"/>
    <x v="2"/>
    <n v="1"/>
    <s v="Nampan / Tray"/>
    <x v="9"/>
    <n v="0"/>
  </r>
  <r>
    <s v="ORD_0000814"/>
    <x v="15"/>
    <x v="1"/>
    <x v="3"/>
    <s v="Selesai"/>
    <n v="1"/>
    <n v="0"/>
    <x v="0"/>
    <x v="0"/>
    <x v="0"/>
    <n v="0"/>
    <s v="Tidak Retur"/>
    <x v="0"/>
    <x v="0"/>
    <n v="1"/>
    <s v="Celengan"/>
    <x v="1"/>
    <n v="0"/>
  </r>
  <r>
    <s v="ORD_0000815"/>
    <x v="15"/>
    <x v="1"/>
    <x v="3"/>
    <s v="Selesai"/>
    <n v="1"/>
    <n v="0"/>
    <x v="0"/>
    <x v="0"/>
    <x v="0"/>
    <n v="0"/>
    <s v="Tidak Retur"/>
    <x v="1"/>
    <x v="1"/>
    <n v="1"/>
    <s v="Celengan"/>
    <x v="1"/>
    <n v="0"/>
  </r>
  <r>
    <s v="ORD_0000816"/>
    <x v="15"/>
    <x v="1"/>
    <x v="3"/>
    <s v="Selesai"/>
    <n v="1"/>
    <n v="0"/>
    <x v="0"/>
    <x v="0"/>
    <x v="0"/>
    <n v="0"/>
    <s v="Tidak Retur"/>
    <x v="1"/>
    <x v="1"/>
    <n v="1"/>
    <s v="Mangkok Sambal / Saus"/>
    <x v="4"/>
    <n v="0"/>
  </r>
  <r>
    <s v="ORD_0000817"/>
    <x v="15"/>
    <x v="1"/>
    <x v="3"/>
    <s v="Selesai"/>
    <n v="1"/>
    <n v="0"/>
    <x v="0"/>
    <x v="0"/>
    <x v="0"/>
    <n v="0"/>
    <s v="Tidak Retur"/>
    <x v="4"/>
    <x v="4"/>
    <n v="2"/>
    <s v="Celengan, Perlengkapan Packing"/>
    <x v="6"/>
    <n v="0"/>
  </r>
  <r>
    <s v="ORD_0000818"/>
    <x v="15"/>
    <x v="1"/>
    <x v="3"/>
    <s v="Batal"/>
    <n v="1"/>
    <n v="1"/>
    <x v="1"/>
    <x v="1"/>
    <x v="1"/>
    <n v="0"/>
    <s v="Tidak Retur"/>
    <x v="1"/>
    <x v="1"/>
    <n v="1"/>
    <s v="Plastik / Wadah Plastik"/>
    <x v="2"/>
    <n v="0"/>
  </r>
  <r>
    <s v="ORD_0000819"/>
    <x v="15"/>
    <x v="1"/>
    <x v="3"/>
    <s v="Selesai"/>
    <n v="1"/>
    <n v="0"/>
    <x v="0"/>
    <x v="0"/>
    <x v="0"/>
    <n v="0"/>
    <s v="Tidak Retur"/>
    <x v="1"/>
    <x v="1"/>
    <n v="1"/>
    <s v="Celengan"/>
    <x v="1"/>
    <n v="0"/>
  </r>
  <r>
    <s v="ORD_0000820"/>
    <x v="15"/>
    <x v="1"/>
    <x v="3"/>
    <s v="Selesai"/>
    <n v="1"/>
    <n v="0"/>
    <x v="0"/>
    <x v="0"/>
    <x v="0"/>
    <n v="0"/>
    <s v="Tidak Retur"/>
    <x v="2"/>
    <x v="2"/>
    <n v="3"/>
    <s v="Botol / Gelas / Mug, Keranjang, Mangkok Sambal / Saus"/>
    <x v="6"/>
    <n v="0"/>
  </r>
  <r>
    <s v="ORD_0000821"/>
    <x v="15"/>
    <x v="1"/>
    <x v="3"/>
    <s v="Selesai"/>
    <n v="1"/>
    <n v="0"/>
    <x v="0"/>
    <x v="0"/>
    <x v="0"/>
    <n v="0"/>
    <s v="Tidak Retur"/>
    <x v="1"/>
    <x v="1"/>
    <n v="5"/>
    <s v="Aksesoris Pintu, Other, Perlengkapan Packing, Sapu / Pembersih Lantai, Spatula"/>
    <x v="6"/>
    <n v="0"/>
  </r>
  <r>
    <s v="ORD_0000822"/>
    <x v="15"/>
    <x v="1"/>
    <x v="3"/>
    <s v="Selesai"/>
    <n v="1"/>
    <n v="0"/>
    <x v="0"/>
    <x v="0"/>
    <x v="0"/>
    <n v="0"/>
    <s v="Tidak Retur"/>
    <x v="1"/>
    <x v="1"/>
    <n v="1"/>
    <s v="Celengan"/>
    <x v="1"/>
    <n v="0"/>
  </r>
  <r>
    <s v="ORD_0000823"/>
    <x v="15"/>
    <x v="1"/>
    <x v="3"/>
    <s v="Selesai"/>
    <n v="1"/>
    <n v="0"/>
    <x v="0"/>
    <x v="0"/>
    <x v="0"/>
    <n v="0"/>
    <s v="Tidak Retur"/>
    <x v="1"/>
    <x v="1"/>
    <n v="1"/>
    <s v="Mangkok Sambal / Saus"/>
    <x v="4"/>
    <n v="0"/>
  </r>
  <r>
    <s v="ORD_0000824"/>
    <x v="15"/>
    <x v="1"/>
    <x v="3"/>
    <s v="Selesai"/>
    <n v="1"/>
    <n v="0"/>
    <x v="0"/>
    <x v="0"/>
    <x v="0"/>
    <n v="0"/>
    <s v="Tidak Retur"/>
    <x v="0"/>
    <x v="0"/>
    <n v="1"/>
    <s v="Celengan"/>
    <x v="1"/>
    <n v="0"/>
  </r>
  <r>
    <s v="ORD_0000825"/>
    <x v="15"/>
    <x v="1"/>
    <x v="3"/>
    <s v="Selesai"/>
    <n v="1"/>
    <n v="0"/>
    <x v="0"/>
    <x v="0"/>
    <x v="0"/>
    <n v="0"/>
    <s v="Tidak Retur"/>
    <x v="2"/>
    <x v="2"/>
    <n v="1"/>
    <s v="Celengan"/>
    <x v="1"/>
    <n v="0"/>
  </r>
  <r>
    <s v="ORD_0000826"/>
    <x v="15"/>
    <x v="1"/>
    <x v="3"/>
    <s v="Batal"/>
    <n v="1"/>
    <n v="1"/>
    <x v="1"/>
    <x v="1"/>
    <x v="8"/>
    <n v="0"/>
    <s v="Tidak Retur"/>
    <x v="2"/>
    <x v="2"/>
    <n v="1"/>
    <s v="Aksesoris Pintu"/>
    <x v="25"/>
    <n v="1"/>
  </r>
  <r>
    <s v="ORD_0000827"/>
    <x v="15"/>
    <x v="1"/>
    <x v="3"/>
    <s v="Selesai"/>
    <n v="1"/>
    <n v="0"/>
    <x v="0"/>
    <x v="0"/>
    <x v="0"/>
    <n v="0"/>
    <s v="Tidak Retur"/>
    <x v="4"/>
    <x v="4"/>
    <n v="1"/>
    <s v="Mangkok Sambal / Saus"/>
    <x v="4"/>
    <n v="0"/>
  </r>
  <r>
    <s v="ORD_0000828"/>
    <x v="15"/>
    <x v="1"/>
    <x v="3"/>
    <s v="Selesai"/>
    <n v="1"/>
    <n v="0"/>
    <x v="0"/>
    <x v="0"/>
    <x v="0"/>
    <n v="0"/>
    <s v="Tidak Retur"/>
    <x v="1"/>
    <x v="1"/>
    <n v="1"/>
    <s v="Bangku / Kursi Kecil"/>
    <x v="19"/>
    <n v="0"/>
  </r>
  <r>
    <s v="ORD_0000829"/>
    <x v="15"/>
    <x v="1"/>
    <x v="3"/>
    <s v="Batal"/>
    <n v="1"/>
    <n v="1"/>
    <x v="1"/>
    <x v="1"/>
    <x v="1"/>
    <n v="0"/>
    <s v="Tidak Retur"/>
    <x v="1"/>
    <x v="1"/>
    <n v="1"/>
    <s v="Keranjang"/>
    <x v="5"/>
    <n v="0"/>
  </r>
  <r>
    <s v="ORD_0000830"/>
    <x v="15"/>
    <x v="1"/>
    <x v="3"/>
    <s v="Batal"/>
    <n v="1"/>
    <n v="1"/>
    <x v="1"/>
    <x v="3"/>
    <x v="16"/>
    <n v="0"/>
    <s v="Tidak Retur"/>
    <x v="0"/>
    <x v="0"/>
    <n v="1"/>
    <s v="Teko / Jug"/>
    <x v="24"/>
    <n v="0"/>
  </r>
  <r>
    <s v="ORD_0000831"/>
    <x v="15"/>
    <x v="1"/>
    <x v="3"/>
    <s v="Selesai"/>
    <n v="1"/>
    <n v="0"/>
    <x v="0"/>
    <x v="0"/>
    <x v="0"/>
    <n v="0"/>
    <s v="Tidak Retur"/>
    <x v="3"/>
    <x v="3"/>
    <n v="1"/>
    <s v="Aksesoris Pintu"/>
    <x v="25"/>
    <n v="0"/>
  </r>
  <r>
    <s v="ORD_0000832"/>
    <x v="15"/>
    <x v="1"/>
    <x v="3"/>
    <s v="Selesai"/>
    <n v="1"/>
    <n v="0"/>
    <x v="0"/>
    <x v="0"/>
    <x v="0"/>
    <n v="0"/>
    <s v="Tidak Retur"/>
    <x v="2"/>
    <x v="2"/>
    <n v="1"/>
    <s v="Seal / Baut / Roof"/>
    <x v="8"/>
    <n v="0"/>
  </r>
  <r>
    <s v="ORD_0000833"/>
    <x v="15"/>
    <x v="1"/>
    <x v="3"/>
    <s v="Selesai"/>
    <n v="1"/>
    <n v="0"/>
    <x v="0"/>
    <x v="0"/>
    <x v="0"/>
    <n v="0"/>
    <s v="Tidak Retur"/>
    <x v="1"/>
    <x v="1"/>
    <n v="1"/>
    <s v="Mangkok Sambal / Saus"/>
    <x v="4"/>
    <n v="0"/>
  </r>
  <r>
    <s v="ORD_0000834"/>
    <x v="15"/>
    <x v="1"/>
    <x v="3"/>
    <s v="Selesai"/>
    <n v="1"/>
    <n v="0"/>
    <x v="0"/>
    <x v="0"/>
    <x v="0"/>
    <n v="0"/>
    <s v="Tidak Retur"/>
    <x v="0"/>
    <x v="0"/>
    <n v="1"/>
    <s v="Keranjang"/>
    <x v="5"/>
    <n v="0"/>
  </r>
  <r>
    <s v="ORD_0000835"/>
    <x v="15"/>
    <x v="1"/>
    <x v="3"/>
    <s v="Batal"/>
    <n v="1"/>
    <n v="1"/>
    <x v="1"/>
    <x v="1"/>
    <x v="3"/>
    <n v="0"/>
    <s v="Tidak Retur"/>
    <x v="1"/>
    <x v="1"/>
    <n v="1"/>
    <s v="Mangkok Sambal / Saus"/>
    <x v="4"/>
    <n v="0"/>
  </r>
  <r>
    <s v="ORD_0000836"/>
    <x v="15"/>
    <x v="1"/>
    <x v="3"/>
    <s v="Selesai"/>
    <n v="1"/>
    <n v="0"/>
    <x v="0"/>
    <x v="0"/>
    <x v="0"/>
    <n v="0"/>
    <s v="Tidak Retur"/>
    <x v="1"/>
    <x v="1"/>
    <n v="1"/>
    <s v="Celengan"/>
    <x v="1"/>
    <n v="0"/>
  </r>
  <r>
    <s v="ORD_0000837"/>
    <x v="15"/>
    <x v="1"/>
    <x v="3"/>
    <s v="Selesai"/>
    <n v="1"/>
    <n v="0"/>
    <x v="0"/>
    <x v="0"/>
    <x v="0"/>
    <n v="0"/>
    <s v="Tidak Retur"/>
    <x v="0"/>
    <x v="0"/>
    <n v="1"/>
    <s v="Seal / Baut / Roof"/>
    <x v="8"/>
    <n v="0"/>
  </r>
  <r>
    <s v="ORD_0000838"/>
    <x v="15"/>
    <x v="1"/>
    <x v="3"/>
    <s v="Selesai"/>
    <n v="1"/>
    <n v="0"/>
    <x v="0"/>
    <x v="0"/>
    <x v="0"/>
    <n v="0"/>
    <s v="Tidak Retur"/>
    <x v="1"/>
    <x v="1"/>
    <n v="2"/>
    <s v="Botol / Gelas / Mug, Mangkok Sambal / Saus"/>
    <x v="6"/>
    <n v="0"/>
  </r>
  <r>
    <s v="ORD_0000839"/>
    <x v="15"/>
    <x v="1"/>
    <x v="3"/>
    <s v="Selesai"/>
    <n v="1"/>
    <n v="0"/>
    <x v="0"/>
    <x v="0"/>
    <x v="0"/>
    <n v="0"/>
    <s v="Tidak Retur"/>
    <x v="1"/>
    <x v="1"/>
    <n v="1"/>
    <s v="Celengan"/>
    <x v="1"/>
    <n v="0"/>
  </r>
  <r>
    <s v="ORD_0000840"/>
    <x v="15"/>
    <x v="1"/>
    <x v="3"/>
    <s v="Selesai"/>
    <n v="1"/>
    <n v="0"/>
    <x v="0"/>
    <x v="0"/>
    <x v="0"/>
    <n v="0"/>
    <s v="Tidak Retur"/>
    <x v="4"/>
    <x v="4"/>
    <n v="1"/>
    <s v="Baskom / Mangkok Besar"/>
    <x v="18"/>
    <n v="0"/>
  </r>
  <r>
    <s v="ORD_0000841"/>
    <x v="15"/>
    <x v="1"/>
    <x v="3"/>
    <s v="Selesai"/>
    <n v="1"/>
    <n v="0"/>
    <x v="0"/>
    <x v="0"/>
    <x v="0"/>
    <n v="0"/>
    <s v="Tidak Retur"/>
    <x v="1"/>
    <x v="1"/>
    <n v="1"/>
    <s v="Celengan"/>
    <x v="1"/>
    <n v="0"/>
  </r>
  <r>
    <s v="ORD_0000842"/>
    <x v="15"/>
    <x v="1"/>
    <x v="3"/>
    <s v="Selesai"/>
    <n v="1"/>
    <n v="0"/>
    <x v="0"/>
    <x v="0"/>
    <x v="0"/>
    <n v="0"/>
    <s v="Tidak Retur"/>
    <x v="2"/>
    <x v="2"/>
    <n v="2"/>
    <s v="Celengan, Keranjang"/>
    <x v="6"/>
    <n v="0"/>
  </r>
  <r>
    <s v="ORD_0000843"/>
    <x v="15"/>
    <x v="1"/>
    <x v="3"/>
    <s v="Selesai"/>
    <n v="1"/>
    <n v="0"/>
    <x v="0"/>
    <x v="0"/>
    <x v="0"/>
    <n v="0"/>
    <s v="Tidak Retur"/>
    <x v="1"/>
    <x v="1"/>
    <n v="1"/>
    <s v="Mangkok Sambal / Saus"/>
    <x v="4"/>
    <n v="0"/>
  </r>
  <r>
    <s v="ORD_0000844"/>
    <x v="15"/>
    <x v="1"/>
    <x v="3"/>
    <s v="Selesai"/>
    <n v="1"/>
    <n v="0"/>
    <x v="0"/>
    <x v="0"/>
    <x v="0"/>
    <n v="0"/>
    <s v="Tidak Retur"/>
    <x v="2"/>
    <x v="2"/>
    <n v="1"/>
    <s v="Aksesoris Pintu"/>
    <x v="25"/>
    <n v="0"/>
  </r>
  <r>
    <s v="ORD_0000845"/>
    <x v="15"/>
    <x v="1"/>
    <x v="3"/>
    <s v="Selesai"/>
    <n v="1"/>
    <n v="0"/>
    <x v="0"/>
    <x v="0"/>
    <x v="0"/>
    <n v="0"/>
    <s v="Tidak Retur"/>
    <x v="0"/>
    <x v="0"/>
    <n v="1"/>
    <s v="Piring"/>
    <x v="22"/>
    <n v="0"/>
  </r>
  <r>
    <s v="ORD_0000846"/>
    <x v="15"/>
    <x v="1"/>
    <x v="3"/>
    <s v="Batal"/>
    <n v="1"/>
    <n v="1"/>
    <x v="1"/>
    <x v="1"/>
    <x v="2"/>
    <n v="0"/>
    <s v="Tidak Retur"/>
    <x v="1"/>
    <x v="1"/>
    <n v="1"/>
    <s v="Nampan / Tray"/>
    <x v="9"/>
    <n v="0"/>
  </r>
  <r>
    <s v="ORD_0000847"/>
    <x v="15"/>
    <x v="1"/>
    <x v="3"/>
    <s v="Selesai"/>
    <n v="1"/>
    <n v="0"/>
    <x v="0"/>
    <x v="0"/>
    <x v="0"/>
    <n v="0"/>
    <s v="Tidak Retur"/>
    <x v="4"/>
    <x v="4"/>
    <n v="1"/>
    <s v="Mangkok Sambal / Saus"/>
    <x v="4"/>
    <n v="0"/>
  </r>
  <r>
    <s v="ORD_0000848"/>
    <x v="15"/>
    <x v="1"/>
    <x v="3"/>
    <s v="Selesai"/>
    <n v="1"/>
    <n v="0"/>
    <x v="0"/>
    <x v="0"/>
    <x v="0"/>
    <n v="0"/>
    <s v="Tidak Retur"/>
    <x v="1"/>
    <x v="1"/>
    <n v="1"/>
    <s v="Tempat Nasi"/>
    <x v="17"/>
    <n v="0"/>
  </r>
  <r>
    <s v="ORD_0000849"/>
    <x v="15"/>
    <x v="1"/>
    <x v="3"/>
    <s v="Selesai"/>
    <n v="1"/>
    <n v="0"/>
    <x v="0"/>
    <x v="0"/>
    <x v="0"/>
    <n v="0"/>
    <s v="Tidak Retur"/>
    <x v="1"/>
    <x v="1"/>
    <n v="1"/>
    <s v="Celengan"/>
    <x v="1"/>
    <n v="0"/>
  </r>
  <r>
    <s v="ORD_0000850"/>
    <x v="15"/>
    <x v="1"/>
    <x v="3"/>
    <s v="Selesai"/>
    <n v="1"/>
    <n v="0"/>
    <x v="0"/>
    <x v="0"/>
    <x v="0"/>
    <n v="0"/>
    <s v="Tidak Retur"/>
    <x v="1"/>
    <x v="1"/>
    <n v="1"/>
    <s v="Celengan"/>
    <x v="1"/>
    <n v="0"/>
  </r>
  <r>
    <s v="ORD_0000851"/>
    <x v="15"/>
    <x v="1"/>
    <x v="3"/>
    <s v="Selesai"/>
    <n v="1"/>
    <n v="0"/>
    <x v="0"/>
    <x v="0"/>
    <x v="0"/>
    <n v="0"/>
    <s v="Tidak Retur"/>
    <x v="0"/>
    <x v="0"/>
    <n v="1"/>
    <s v="Gantungan Baju / Hanger"/>
    <x v="20"/>
    <n v="0"/>
  </r>
  <r>
    <s v="ORD_0000852"/>
    <x v="15"/>
    <x v="1"/>
    <x v="3"/>
    <s v="Batal"/>
    <n v="1"/>
    <n v="1"/>
    <x v="1"/>
    <x v="1"/>
    <x v="2"/>
    <n v="0"/>
    <s v="Tidak Retur"/>
    <x v="0"/>
    <x v="0"/>
    <n v="1"/>
    <s v="Celengan"/>
    <x v="1"/>
    <n v="1"/>
  </r>
  <r>
    <s v="ORD_0000853"/>
    <x v="15"/>
    <x v="1"/>
    <x v="3"/>
    <s v="Batal"/>
    <n v="1"/>
    <n v="1"/>
    <x v="1"/>
    <x v="1"/>
    <x v="1"/>
    <n v="0"/>
    <s v="Tidak Retur"/>
    <x v="1"/>
    <x v="1"/>
    <n v="1"/>
    <s v="Nampan / Tray"/>
    <x v="9"/>
    <n v="0"/>
  </r>
  <r>
    <s v="ORD_0000854"/>
    <x v="15"/>
    <x v="1"/>
    <x v="3"/>
    <s v="Selesai"/>
    <n v="1"/>
    <n v="0"/>
    <x v="0"/>
    <x v="0"/>
    <x v="0"/>
    <n v="0"/>
    <s v="Tidak Retur"/>
    <x v="2"/>
    <x v="2"/>
    <n v="1"/>
    <s v="Celengan"/>
    <x v="1"/>
    <n v="0"/>
  </r>
  <r>
    <s v="ORD_0000855"/>
    <x v="15"/>
    <x v="1"/>
    <x v="3"/>
    <s v="Selesai"/>
    <n v="1"/>
    <n v="0"/>
    <x v="0"/>
    <x v="0"/>
    <x v="0"/>
    <n v="0"/>
    <s v="Tidak Retur"/>
    <x v="0"/>
    <x v="0"/>
    <n v="1"/>
    <s v="Aksesoris Pintu"/>
    <x v="25"/>
    <n v="0"/>
  </r>
  <r>
    <s v="ORD_0000856"/>
    <x v="15"/>
    <x v="1"/>
    <x v="3"/>
    <s v="Selesai"/>
    <n v="1"/>
    <n v="0"/>
    <x v="0"/>
    <x v="0"/>
    <x v="0"/>
    <n v="0"/>
    <s v="Tidak Retur"/>
    <x v="2"/>
    <x v="2"/>
    <n v="1"/>
    <s v="Aksesoris Pintu"/>
    <x v="25"/>
    <n v="0"/>
  </r>
  <r>
    <s v="ORD_0000857"/>
    <x v="15"/>
    <x v="1"/>
    <x v="3"/>
    <s v="Selesai"/>
    <n v="1"/>
    <n v="0"/>
    <x v="0"/>
    <x v="0"/>
    <x v="0"/>
    <n v="0"/>
    <s v="Tidak Retur"/>
    <x v="1"/>
    <x v="1"/>
    <n v="1"/>
    <s v="Mangkok Sambal / Saus"/>
    <x v="4"/>
    <n v="0"/>
  </r>
  <r>
    <s v="ORD_0000858"/>
    <x v="15"/>
    <x v="1"/>
    <x v="3"/>
    <s v="Selesai"/>
    <n v="1"/>
    <n v="0"/>
    <x v="0"/>
    <x v="0"/>
    <x v="0"/>
    <n v="0"/>
    <s v="Tidak Retur"/>
    <x v="1"/>
    <x v="1"/>
    <n v="1"/>
    <s v="Celengan"/>
    <x v="1"/>
    <n v="0"/>
  </r>
  <r>
    <s v="ORD_0000859"/>
    <x v="15"/>
    <x v="1"/>
    <x v="3"/>
    <s v="Selesai"/>
    <n v="1"/>
    <n v="0"/>
    <x v="0"/>
    <x v="0"/>
    <x v="0"/>
    <n v="0"/>
    <s v="Tidak Retur"/>
    <x v="2"/>
    <x v="2"/>
    <n v="1"/>
    <s v="Aksesoris Pintu"/>
    <x v="25"/>
    <n v="0"/>
  </r>
  <r>
    <s v="ORD_0000860"/>
    <x v="15"/>
    <x v="1"/>
    <x v="3"/>
    <s v="Selesai"/>
    <n v="1"/>
    <n v="0"/>
    <x v="0"/>
    <x v="0"/>
    <x v="0"/>
    <n v="0"/>
    <s v="Tidak Retur"/>
    <x v="1"/>
    <x v="1"/>
    <n v="1"/>
    <s v="Celengan"/>
    <x v="1"/>
    <n v="0"/>
  </r>
  <r>
    <s v="ORD_0000861"/>
    <x v="15"/>
    <x v="1"/>
    <x v="3"/>
    <s v="Selesai"/>
    <n v="1"/>
    <n v="0"/>
    <x v="0"/>
    <x v="0"/>
    <x v="0"/>
    <n v="0"/>
    <s v="Tidak Retur"/>
    <x v="1"/>
    <x v="1"/>
    <n v="1"/>
    <s v="Celengan"/>
    <x v="1"/>
    <n v="0"/>
  </r>
  <r>
    <s v="ORD_0000862"/>
    <x v="15"/>
    <x v="1"/>
    <x v="3"/>
    <s v="Selesai"/>
    <n v="1"/>
    <n v="0"/>
    <x v="0"/>
    <x v="0"/>
    <x v="0"/>
    <n v="0"/>
    <s v="Tidak Retur"/>
    <x v="1"/>
    <x v="1"/>
    <n v="2"/>
    <s v="Celengan, Perlengkapan Packing"/>
    <x v="6"/>
    <n v="0"/>
  </r>
  <r>
    <s v="ORD_0000863"/>
    <x v="15"/>
    <x v="1"/>
    <x v="3"/>
    <s v="Selesai"/>
    <n v="1"/>
    <n v="0"/>
    <x v="0"/>
    <x v="0"/>
    <x v="0"/>
    <n v="0"/>
    <s v="Tidak Retur"/>
    <x v="1"/>
    <x v="1"/>
    <n v="1"/>
    <s v="Mangkok Sambal / Saus"/>
    <x v="4"/>
    <n v="0"/>
  </r>
  <r>
    <s v="ORD_0000864"/>
    <x v="15"/>
    <x v="1"/>
    <x v="3"/>
    <s v="Selesai"/>
    <n v="1"/>
    <n v="0"/>
    <x v="0"/>
    <x v="0"/>
    <x v="0"/>
    <n v="0"/>
    <s v="Tidak Retur"/>
    <x v="1"/>
    <x v="1"/>
    <n v="1"/>
    <s v="Celengan"/>
    <x v="1"/>
    <n v="0"/>
  </r>
  <r>
    <s v="ORD_0000865"/>
    <x v="15"/>
    <x v="1"/>
    <x v="3"/>
    <s v="Selesai"/>
    <n v="1"/>
    <n v="0"/>
    <x v="0"/>
    <x v="0"/>
    <x v="0"/>
    <n v="0"/>
    <s v="Tidak Retur"/>
    <x v="2"/>
    <x v="2"/>
    <n v="1"/>
    <s v="Nampan / Tray"/>
    <x v="9"/>
    <n v="0"/>
  </r>
  <r>
    <s v="ORD_0000866"/>
    <x v="15"/>
    <x v="1"/>
    <x v="3"/>
    <s v="Selesai"/>
    <n v="1"/>
    <n v="0"/>
    <x v="0"/>
    <x v="0"/>
    <x v="0"/>
    <n v="0"/>
    <s v="Tidak Retur"/>
    <x v="2"/>
    <x v="2"/>
    <n v="1"/>
    <s v="Mangkok Sambal / Saus"/>
    <x v="4"/>
    <n v="0"/>
  </r>
  <r>
    <s v="ORD_0000867"/>
    <x v="15"/>
    <x v="1"/>
    <x v="3"/>
    <s v="Selesai"/>
    <n v="1"/>
    <n v="0"/>
    <x v="0"/>
    <x v="0"/>
    <x v="0"/>
    <n v="0"/>
    <s v="Tidak Retur"/>
    <x v="1"/>
    <x v="1"/>
    <n v="1"/>
    <s v="Mangkok Sambal / Saus"/>
    <x v="4"/>
    <n v="0"/>
  </r>
  <r>
    <s v="ORD_0000868"/>
    <x v="15"/>
    <x v="1"/>
    <x v="3"/>
    <s v="Selesai"/>
    <n v="1"/>
    <n v="0"/>
    <x v="0"/>
    <x v="0"/>
    <x v="0"/>
    <n v="0"/>
    <s v="Tidak Retur"/>
    <x v="4"/>
    <x v="4"/>
    <n v="1"/>
    <s v="Celengan"/>
    <x v="1"/>
    <n v="0"/>
  </r>
  <r>
    <s v="ORD_0000869"/>
    <x v="15"/>
    <x v="1"/>
    <x v="3"/>
    <s v="Selesai"/>
    <n v="1"/>
    <n v="0"/>
    <x v="0"/>
    <x v="0"/>
    <x v="0"/>
    <n v="0"/>
    <s v="Tidak Retur"/>
    <x v="1"/>
    <x v="1"/>
    <n v="1"/>
    <s v="Celengan"/>
    <x v="1"/>
    <n v="0"/>
  </r>
  <r>
    <s v="ORD_0000870"/>
    <x v="15"/>
    <x v="1"/>
    <x v="3"/>
    <s v="Selesai"/>
    <n v="1"/>
    <n v="0"/>
    <x v="0"/>
    <x v="0"/>
    <x v="0"/>
    <n v="0"/>
    <s v="Tidak Retur"/>
    <x v="1"/>
    <x v="1"/>
    <n v="1"/>
    <s v="Mangkok Sambal / Saus"/>
    <x v="4"/>
    <n v="0"/>
  </r>
  <r>
    <s v="ORD_0000871"/>
    <x v="15"/>
    <x v="1"/>
    <x v="3"/>
    <s v="Selesai"/>
    <n v="1"/>
    <n v="0"/>
    <x v="0"/>
    <x v="0"/>
    <x v="0"/>
    <n v="0"/>
    <s v="Tidak Retur"/>
    <x v="1"/>
    <x v="1"/>
    <n v="3"/>
    <s v="Celengan, Mangkok, Nampan / Tray"/>
    <x v="6"/>
    <n v="0"/>
  </r>
  <r>
    <s v="ORD_0000872"/>
    <x v="15"/>
    <x v="1"/>
    <x v="3"/>
    <s v="Selesai"/>
    <n v="1"/>
    <n v="0"/>
    <x v="0"/>
    <x v="0"/>
    <x v="0"/>
    <n v="0"/>
    <s v="Tidak Retur"/>
    <x v="0"/>
    <x v="0"/>
    <n v="1"/>
    <s v="Celengan"/>
    <x v="1"/>
    <n v="0"/>
  </r>
  <r>
    <s v="ORD_0000873"/>
    <x v="15"/>
    <x v="1"/>
    <x v="3"/>
    <s v="Selesai"/>
    <n v="1"/>
    <n v="0"/>
    <x v="0"/>
    <x v="0"/>
    <x v="0"/>
    <n v="0"/>
    <s v="Tidak Retur"/>
    <x v="1"/>
    <x v="1"/>
    <n v="1"/>
    <s v="Rak / Rak Serbaguna"/>
    <x v="3"/>
    <n v="0"/>
  </r>
  <r>
    <s v="ORD_0000874"/>
    <x v="15"/>
    <x v="1"/>
    <x v="3"/>
    <s v="Selesai"/>
    <n v="1"/>
    <n v="0"/>
    <x v="0"/>
    <x v="0"/>
    <x v="0"/>
    <n v="0"/>
    <s v="Tidak Retur"/>
    <x v="0"/>
    <x v="0"/>
    <n v="1"/>
    <s v="Gantungan Baju / Hanger"/>
    <x v="20"/>
    <n v="0"/>
  </r>
  <r>
    <s v="ORD_0000875"/>
    <x v="15"/>
    <x v="1"/>
    <x v="3"/>
    <s v="Selesai"/>
    <n v="1"/>
    <n v="0"/>
    <x v="0"/>
    <x v="0"/>
    <x v="0"/>
    <n v="0"/>
    <s v="Tidak Retur"/>
    <x v="1"/>
    <x v="1"/>
    <n v="1"/>
    <s v="Celengan"/>
    <x v="1"/>
    <n v="0"/>
  </r>
  <r>
    <s v="ORD_0000876"/>
    <x v="15"/>
    <x v="1"/>
    <x v="3"/>
    <s v="Selesai"/>
    <n v="1"/>
    <n v="0"/>
    <x v="0"/>
    <x v="0"/>
    <x v="0"/>
    <n v="0"/>
    <s v="Tidak Retur"/>
    <x v="1"/>
    <x v="1"/>
    <n v="1"/>
    <s v="Aksesoris Pintu"/>
    <x v="25"/>
    <n v="0"/>
  </r>
  <r>
    <s v="ORD_0000877"/>
    <x v="15"/>
    <x v="1"/>
    <x v="3"/>
    <s v="Selesai"/>
    <n v="1"/>
    <n v="0"/>
    <x v="0"/>
    <x v="0"/>
    <x v="0"/>
    <n v="0"/>
    <s v="Tidak Retur"/>
    <x v="0"/>
    <x v="0"/>
    <n v="1"/>
    <s v="Perlengkapan Packing"/>
    <x v="21"/>
    <n v="0"/>
  </r>
  <r>
    <s v="ORD_0000878"/>
    <x v="15"/>
    <x v="1"/>
    <x v="3"/>
    <s v="Selesai"/>
    <n v="1"/>
    <n v="0"/>
    <x v="0"/>
    <x v="0"/>
    <x v="0"/>
    <n v="0"/>
    <s v="Tidak Retur"/>
    <x v="1"/>
    <x v="1"/>
    <n v="1"/>
    <s v="Rak / Rak Serbaguna"/>
    <x v="3"/>
    <n v="0"/>
  </r>
  <r>
    <s v="ORD_0000879"/>
    <x v="15"/>
    <x v="1"/>
    <x v="3"/>
    <s v="Selesai"/>
    <n v="1"/>
    <n v="0"/>
    <x v="0"/>
    <x v="0"/>
    <x v="0"/>
    <n v="0"/>
    <s v="Tidak Retur"/>
    <x v="4"/>
    <x v="4"/>
    <n v="1"/>
    <s v="Seal / Baut / Roof"/>
    <x v="8"/>
    <n v="0"/>
  </r>
  <r>
    <s v="ORD_0000880"/>
    <x v="15"/>
    <x v="1"/>
    <x v="3"/>
    <s v="Selesai"/>
    <n v="1"/>
    <n v="0"/>
    <x v="0"/>
    <x v="0"/>
    <x v="0"/>
    <n v="0"/>
    <s v="Tidak Retur"/>
    <x v="1"/>
    <x v="1"/>
    <n v="1"/>
    <s v="Celengan"/>
    <x v="1"/>
    <n v="0"/>
  </r>
  <r>
    <s v="ORD_0000881"/>
    <x v="15"/>
    <x v="1"/>
    <x v="3"/>
    <s v="Selesai"/>
    <n v="1"/>
    <n v="0"/>
    <x v="0"/>
    <x v="0"/>
    <x v="0"/>
    <n v="0"/>
    <s v="Tidak Retur"/>
    <x v="0"/>
    <x v="0"/>
    <n v="1"/>
    <s v="Aksesoris Pintu"/>
    <x v="25"/>
    <n v="0"/>
  </r>
  <r>
    <s v="ORD_0000882"/>
    <x v="15"/>
    <x v="1"/>
    <x v="3"/>
    <s v="Selesai"/>
    <n v="1"/>
    <n v="0"/>
    <x v="0"/>
    <x v="0"/>
    <x v="0"/>
    <n v="0"/>
    <s v="Tidak Retur"/>
    <x v="1"/>
    <x v="1"/>
    <n v="1"/>
    <s v="Mangkok Sambal / Saus"/>
    <x v="4"/>
    <n v="0"/>
  </r>
  <r>
    <s v="ORD_0000883"/>
    <x v="15"/>
    <x v="1"/>
    <x v="3"/>
    <s v="Selesai"/>
    <n v="1"/>
    <n v="0"/>
    <x v="0"/>
    <x v="0"/>
    <x v="0"/>
    <n v="0"/>
    <s v="Tidak Retur"/>
    <x v="2"/>
    <x v="2"/>
    <n v="1"/>
    <s v="Celengan"/>
    <x v="1"/>
    <n v="0"/>
  </r>
  <r>
    <s v="ORD_0000884"/>
    <x v="15"/>
    <x v="1"/>
    <x v="3"/>
    <s v="Selesai"/>
    <n v="1"/>
    <n v="0"/>
    <x v="0"/>
    <x v="0"/>
    <x v="0"/>
    <n v="0"/>
    <s v="Tidak Retur"/>
    <x v="1"/>
    <x v="1"/>
    <n v="1"/>
    <s v="Bangku / Kursi Kecil"/>
    <x v="19"/>
    <n v="0"/>
  </r>
  <r>
    <s v="ORD_0000885"/>
    <x v="15"/>
    <x v="1"/>
    <x v="3"/>
    <s v="Selesai"/>
    <n v="1"/>
    <n v="0"/>
    <x v="0"/>
    <x v="0"/>
    <x v="0"/>
    <n v="0"/>
    <s v="Tidak Retur"/>
    <x v="0"/>
    <x v="0"/>
    <n v="1"/>
    <s v="Mangkok Sambal / Saus"/>
    <x v="4"/>
    <n v="0"/>
  </r>
  <r>
    <s v="ORD_0000886"/>
    <x v="15"/>
    <x v="1"/>
    <x v="3"/>
    <s v="Selesai"/>
    <n v="1"/>
    <n v="0"/>
    <x v="0"/>
    <x v="0"/>
    <x v="0"/>
    <n v="0"/>
    <s v="Tidak Retur"/>
    <x v="0"/>
    <x v="0"/>
    <n v="1"/>
    <s v="Tempat Nasi"/>
    <x v="17"/>
    <n v="0"/>
  </r>
  <r>
    <s v="ORD_0000887"/>
    <x v="15"/>
    <x v="1"/>
    <x v="3"/>
    <s v="Selesai"/>
    <n v="1"/>
    <n v="0"/>
    <x v="0"/>
    <x v="0"/>
    <x v="0"/>
    <n v="0"/>
    <s v="Tidak Retur"/>
    <x v="1"/>
    <x v="1"/>
    <n v="1"/>
    <s v="Nampan / Tray"/>
    <x v="9"/>
    <n v="0"/>
  </r>
  <r>
    <s v="ORD_0000888"/>
    <x v="15"/>
    <x v="1"/>
    <x v="3"/>
    <s v="Selesai"/>
    <n v="1"/>
    <n v="0"/>
    <x v="0"/>
    <x v="0"/>
    <x v="0"/>
    <n v="0"/>
    <s v="Tidak Retur"/>
    <x v="5"/>
    <x v="5"/>
    <n v="1"/>
    <s v="Keranjang"/>
    <x v="5"/>
    <n v="0"/>
  </r>
  <r>
    <s v="ORD_0000889"/>
    <x v="15"/>
    <x v="1"/>
    <x v="3"/>
    <s v="Selesai"/>
    <n v="1"/>
    <n v="0"/>
    <x v="0"/>
    <x v="0"/>
    <x v="0"/>
    <n v="0"/>
    <s v="Tidak Retur"/>
    <x v="1"/>
    <x v="1"/>
    <n v="1"/>
    <s v="Celengan"/>
    <x v="1"/>
    <n v="0"/>
  </r>
  <r>
    <s v="ORD_0000890"/>
    <x v="15"/>
    <x v="1"/>
    <x v="3"/>
    <s v="Selesai"/>
    <n v="1"/>
    <n v="0"/>
    <x v="0"/>
    <x v="0"/>
    <x v="0"/>
    <n v="0"/>
    <s v="Tidak Retur"/>
    <x v="2"/>
    <x v="2"/>
    <n v="1"/>
    <s v="Celengan"/>
    <x v="1"/>
    <n v="0"/>
  </r>
  <r>
    <s v="ORD_0000891"/>
    <x v="15"/>
    <x v="1"/>
    <x v="3"/>
    <s v="Selesai"/>
    <n v="1"/>
    <n v="0"/>
    <x v="0"/>
    <x v="0"/>
    <x v="0"/>
    <n v="0"/>
    <s v="Tidak Retur"/>
    <x v="1"/>
    <x v="1"/>
    <n v="1"/>
    <s v="Mangkok Sambal / Saus"/>
    <x v="4"/>
    <n v="0"/>
  </r>
  <r>
    <s v="ORD_0000892"/>
    <x v="15"/>
    <x v="1"/>
    <x v="3"/>
    <s v="Selesai"/>
    <n v="1"/>
    <n v="0"/>
    <x v="0"/>
    <x v="0"/>
    <x v="0"/>
    <n v="0"/>
    <s v="Tidak Retur"/>
    <x v="2"/>
    <x v="2"/>
    <n v="1"/>
    <s v="Celengan"/>
    <x v="1"/>
    <n v="0"/>
  </r>
  <r>
    <s v="ORD_0000893"/>
    <x v="15"/>
    <x v="1"/>
    <x v="3"/>
    <s v="Selesai"/>
    <n v="1"/>
    <n v="0"/>
    <x v="0"/>
    <x v="0"/>
    <x v="0"/>
    <n v="0"/>
    <s v="Tidak Retur"/>
    <x v="1"/>
    <x v="1"/>
    <n v="2"/>
    <s v="Mangkok Sambal / Saus, Other"/>
    <x v="6"/>
    <n v="0"/>
  </r>
  <r>
    <s v="ORD_0000894"/>
    <x v="15"/>
    <x v="1"/>
    <x v="3"/>
    <s v="Selesai"/>
    <n v="1"/>
    <n v="0"/>
    <x v="0"/>
    <x v="0"/>
    <x v="0"/>
    <n v="0"/>
    <s v="Tidak Retur"/>
    <x v="2"/>
    <x v="2"/>
    <n v="1"/>
    <s v="Celengan"/>
    <x v="1"/>
    <n v="0"/>
  </r>
  <r>
    <s v="ORD_0000895"/>
    <x v="15"/>
    <x v="1"/>
    <x v="3"/>
    <s v="Selesai"/>
    <n v="1"/>
    <n v="0"/>
    <x v="0"/>
    <x v="0"/>
    <x v="0"/>
    <n v="0"/>
    <s v="Tidak Retur"/>
    <x v="2"/>
    <x v="2"/>
    <n v="1"/>
    <s v="Aksesoris Pintu"/>
    <x v="25"/>
    <n v="0"/>
  </r>
  <r>
    <s v="ORD_0000896"/>
    <x v="15"/>
    <x v="1"/>
    <x v="3"/>
    <s v="Selesai"/>
    <n v="1"/>
    <n v="0"/>
    <x v="0"/>
    <x v="0"/>
    <x v="0"/>
    <n v="0"/>
    <s v="Tidak Retur"/>
    <x v="1"/>
    <x v="1"/>
    <n v="1"/>
    <s v="Seal / Baut / Roof"/>
    <x v="8"/>
    <n v="0"/>
  </r>
  <r>
    <s v="ORD_0000897"/>
    <x v="15"/>
    <x v="1"/>
    <x v="3"/>
    <s v="Selesai"/>
    <n v="1"/>
    <n v="0"/>
    <x v="0"/>
    <x v="0"/>
    <x v="0"/>
    <n v="0"/>
    <s v="Tidak Retur"/>
    <x v="1"/>
    <x v="1"/>
    <n v="1"/>
    <s v="Aksesoris Pintu"/>
    <x v="25"/>
    <n v="0"/>
  </r>
  <r>
    <s v="ORD_0000898"/>
    <x v="15"/>
    <x v="1"/>
    <x v="3"/>
    <s v="Selesai"/>
    <n v="1"/>
    <n v="0"/>
    <x v="0"/>
    <x v="0"/>
    <x v="0"/>
    <n v="0"/>
    <s v="Tidak Retur"/>
    <x v="1"/>
    <x v="1"/>
    <n v="1"/>
    <s v="Mangkok Sambal / Saus"/>
    <x v="4"/>
    <n v="0"/>
  </r>
  <r>
    <s v="ORD_0000899"/>
    <x v="15"/>
    <x v="1"/>
    <x v="3"/>
    <s v="Selesai"/>
    <n v="1"/>
    <n v="0"/>
    <x v="0"/>
    <x v="0"/>
    <x v="0"/>
    <n v="0"/>
    <s v="Tidak Retur"/>
    <x v="4"/>
    <x v="4"/>
    <n v="2"/>
    <s v="Botol / Gelas / Mug, Celengan"/>
    <x v="6"/>
    <n v="0"/>
  </r>
  <r>
    <s v="ORD_0000900"/>
    <x v="15"/>
    <x v="1"/>
    <x v="3"/>
    <s v="Selesai"/>
    <n v="1"/>
    <n v="0"/>
    <x v="0"/>
    <x v="0"/>
    <x v="0"/>
    <n v="0"/>
    <s v="Tidak Retur"/>
    <x v="1"/>
    <x v="1"/>
    <n v="1"/>
    <s v="Mangkok Sambal / Saus"/>
    <x v="4"/>
    <n v="0"/>
  </r>
  <r>
    <s v="ORD_0000901"/>
    <x v="15"/>
    <x v="1"/>
    <x v="3"/>
    <s v="Retur Penuh (Efektif Batal)"/>
    <n v="1"/>
    <n v="1"/>
    <x v="0"/>
    <x v="0"/>
    <x v="0"/>
    <n v="1"/>
    <s v="Penuh"/>
    <x v="2"/>
    <x v="2"/>
    <n v="1"/>
    <s v="Stempel / Alat Kantor"/>
    <x v="23"/>
    <n v="0"/>
  </r>
  <r>
    <s v="ORD_0000902"/>
    <x v="15"/>
    <x v="1"/>
    <x v="3"/>
    <s v="Selesai"/>
    <n v="1"/>
    <n v="0"/>
    <x v="0"/>
    <x v="0"/>
    <x v="0"/>
    <n v="0"/>
    <s v="Tidak Retur"/>
    <x v="1"/>
    <x v="1"/>
    <n v="1"/>
    <s v="Celengan"/>
    <x v="1"/>
    <n v="0"/>
  </r>
  <r>
    <s v="ORD_0000903"/>
    <x v="15"/>
    <x v="1"/>
    <x v="3"/>
    <s v="Selesai"/>
    <n v="1"/>
    <n v="0"/>
    <x v="0"/>
    <x v="0"/>
    <x v="0"/>
    <n v="0"/>
    <s v="Tidak Retur"/>
    <x v="1"/>
    <x v="1"/>
    <n v="1"/>
    <s v="Celengan"/>
    <x v="1"/>
    <n v="0"/>
  </r>
  <r>
    <s v="ORD_0000904"/>
    <x v="15"/>
    <x v="1"/>
    <x v="3"/>
    <s v="Selesai"/>
    <n v="1"/>
    <n v="0"/>
    <x v="0"/>
    <x v="0"/>
    <x v="0"/>
    <n v="0"/>
    <s v="Tidak Retur"/>
    <x v="1"/>
    <x v="1"/>
    <n v="1"/>
    <s v="Mangkok Sambal / Saus"/>
    <x v="4"/>
    <n v="0"/>
  </r>
  <r>
    <s v="ORD_0000905"/>
    <x v="15"/>
    <x v="1"/>
    <x v="3"/>
    <s v="Selesai"/>
    <n v="1"/>
    <n v="0"/>
    <x v="0"/>
    <x v="0"/>
    <x v="0"/>
    <n v="0"/>
    <s v="Tidak Retur"/>
    <x v="2"/>
    <x v="2"/>
    <n v="1"/>
    <s v="Celengan"/>
    <x v="1"/>
    <n v="0"/>
  </r>
  <r>
    <s v="ORD_0000906"/>
    <x v="15"/>
    <x v="1"/>
    <x v="3"/>
    <s v="Batal"/>
    <n v="1"/>
    <n v="1"/>
    <x v="1"/>
    <x v="1"/>
    <x v="1"/>
    <n v="0"/>
    <s v="Tidak Retur"/>
    <x v="4"/>
    <x v="4"/>
    <n v="1"/>
    <s v="Seal / Baut / Roof"/>
    <x v="8"/>
    <n v="0"/>
  </r>
  <r>
    <s v="ORD_0000907"/>
    <x v="15"/>
    <x v="1"/>
    <x v="3"/>
    <s v="Batal"/>
    <n v="1"/>
    <n v="1"/>
    <x v="1"/>
    <x v="1"/>
    <x v="2"/>
    <n v="0"/>
    <s v="Tidak Retur"/>
    <x v="2"/>
    <x v="2"/>
    <n v="1"/>
    <s v="Seal / Baut / Roof"/>
    <x v="8"/>
    <n v="1"/>
  </r>
  <r>
    <s v="ORD_0000908"/>
    <x v="15"/>
    <x v="1"/>
    <x v="3"/>
    <s v="Selesai"/>
    <n v="1"/>
    <n v="0"/>
    <x v="0"/>
    <x v="0"/>
    <x v="0"/>
    <n v="0"/>
    <s v="Tidak Retur"/>
    <x v="0"/>
    <x v="0"/>
    <n v="2"/>
    <s v="Aksesoris Pintu, Celengan"/>
    <x v="6"/>
    <n v="0"/>
  </r>
  <r>
    <s v="ORD_0000909"/>
    <x v="15"/>
    <x v="1"/>
    <x v="3"/>
    <s v="Batal"/>
    <n v="1"/>
    <n v="1"/>
    <x v="1"/>
    <x v="1"/>
    <x v="1"/>
    <n v="0"/>
    <s v="Tidak Retur"/>
    <x v="4"/>
    <x v="4"/>
    <n v="1"/>
    <s v="Keranjang"/>
    <x v="5"/>
    <n v="0"/>
  </r>
  <r>
    <s v="ORD_0000910"/>
    <x v="15"/>
    <x v="1"/>
    <x v="3"/>
    <s v="Selesai"/>
    <n v="1"/>
    <n v="0"/>
    <x v="0"/>
    <x v="0"/>
    <x v="0"/>
    <n v="0"/>
    <s v="Tidak Retur"/>
    <x v="2"/>
    <x v="2"/>
    <n v="1"/>
    <s v="Keranjang"/>
    <x v="5"/>
    <n v="0"/>
  </r>
  <r>
    <s v="ORD_0000911"/>
    <x v="15"/>
    <x v="1"/>
    <x v="3"/>
    <s v="Selesai"/>
    <n v="1"/>
    <n v="0"/>
    <x v="0"/>
    <x v="0"/>
    <x v="0"/>
    <n v="0"/>
    <s v="Tidak Retur"/>
    <x v="0"/>
    <x v="0"/>
    <n v="1"/>
    <s v="Mangkok Sambal / Saus"/>
    <x v="4"/>
    <n v="0"/>
  </r>
  <r>
    <s v="ORD_0000912"/>
    <x v="15"/>
    <x v="1"/>
    <x v="3"/>
    <s v="Selesai"/>
    <n v="1"/>
    <n v="0"/>
    <x v="0"/>
    <x v="0"/>
    <x v="0"/>
    <n v="0"/>
    <s v="Tidak Retur"/>
    <x v="1"/>
    <x v="1"/>
    <n v="1"/>
    <s v="Tempat Nasi"/>
    <x v="17"/>
    <n v="0"/>
  </r>
  <r>
    <s v="ORD_0000913"/>
    <x v="15"/>
    <x v="1"/>
    <x v="3"/>
    <s v="Selesai"/>
    <n v="1"/>
    <n v="0"/>
    <x v="0"/>
    <x v="0"/>
    <x v="0"/>
    <n v="0"/>
    <s v="Tidak Retur"/>
    <x v="0"/>
    <x v="0"/>
    <n v="1"/>
    <s v="Celengan"/>
    <x v="1"/>
    <n v="0"/>
  </r>
  <r>
    <s v="ORD_0000914"/>
    <x v="15"/>
    <x v="1"/>
    <x v="3"/>
    <s v="Selesai"/>
    <n v="1"/>
    <n v="0"/>
    <x v="0"/>
    <x v="0"/>
    <x v="0"/>
    <n v="0"/>
    <s v="Tidak Retur"/>
    <x v="1"/>
    <x v="1"/>
    <n v="1"/>
    <s v="Celengan"/>
    <x v="1"/>
    <n v="0"/>
  </r>
  <r>
    <s v="ORD_0000915"/>
    <x v="15"/>
    <x v="1"/>
    <x v="3"/>
    <s v="Selesai"/>
    <n v="1"/>
    <n v="0"/>
    <x v="0"/>
    <x v="0"/>
    <x v="0"/>
    <n v="0"/>
    <s v="Tidak Retur"/>
    <x v="0"/>
    <x v="0"/>
    <n v="1"/>
    <s v="Celengan"/>
    <x v="1"/>
    <n v="0"/>
  </r>
  <r>
    <s v="ORD_0000916"/>
    <x v="15"/>
    <x v="1"/>
    <x v="3"/>
    <s v="Selesai"/>
    <n v="1"/>
    <n v="0"/>
    <x v="0"/>
    <x v="0"/>
    <x v="0"/>
    <n v="0"/>
    <s v="Tidak Retur"/>
    <x v="0"/>
    <x v="0"/>
    <n v="1"/>
    <s v="Aksesoris Pintu"/>
    <x v="25"/>
    <n v="0"/>
  </r>
  <r>
    <s v="ORD_0000917"/>
    <x v="15"/>
    <x v="1"/>
    <x v="3"/>
    <s v="Batal"/>
    <n v="1"/>
    <n v="1"/>
    <x v="1"/>
    <x v="1"/>
    <x v="1"/>
    <n v="0"/>
    <s v="Tidak Retur"/>
    <x v="0"/>
    <x v="0"/>
    <n v="1"/>
    <s v="Mangkok Sambal / Saus"/>
    <x v="4"/>
    <n v="0"/>
  </r>
  <r>
    <s v="ORD_0000918"/>
    <x v="15"/>
    <x v="1"/>
    <x v="3"/>
    <s v="Batal"/>
    <n v="1"/>
    <n v="1"/>
    <x v="1"/>
    <x v="1"/>
    <x v="1"/>
    <n v="0"/>
    <s v="Tidak Retur"/>
    <x v="0"/>
    <x v="0"/>
    <n v="1"/>
    <s v="Mangkok Sambal / Saus"/>
    <x v="4"/>
    <n v="0"/>
  </r>
  <r>
    <s v="ORD_0000919"/>
    <x v="15"/>
    <x v="1"/>
    <x v="3"/>
    <s v="Selesai"/>
    <n v="1"/>
    <n v="0"/>
    <x v="0"/>
    <x v="0"/>
    <x v="0"/>
    <n v="0"/>
    <s v="Tidak Retur"/>
    <x v="4"/>
    <x v="4"/>
    <n v="1"/>
    <s v="Aksesoris Pintu"/>
    <x v="25"/>
    <n v="0"/>
  </r>
  <r>
    <s v="ORD_0000920"/>
    <x v="15"/>
    <x v="1"/>
    <x v="3"/>
    <s v="Selesai"/>
    <n v="1"/>
    <n v="0"/>
    <x v="0"/>
    <x v="0"/>
    <x v="0"/>
    <n v="0"/>
    <s v="Tidak Retur"/>
    <x v="0"/>
    <x v="0"/>
    <n v="1"/>
    <s v="Celengan"/>
    <x v="1"/>
    <n v="0"/>
  </r>
  <r>
    <s v="ORD_0000921"/>
    <x v="15"/>
    <x v="1"/>
    <x v="3"/>
    <s v="Batal"/>
    <n v="1"/>
    <n v="1"/>
    <x v="1"/>
    <x v="2"/>
    <x v="5"/>
    <n v="0"/>
    <s v="Tidak Retur"/>
    <x v="2"/>
    <x v="2"/>
    <n v="1"/>
    <s v="Celengan"/>
    <x v="1"/>
    <n v="1"/>
  </r>
  <r>
    <s v="ORD_0000922"/>
    <x v="15"/>
    <x v="1"/>
    <x v="3"/>
    <s v="Selesai"/>
    <n v="1"/>
    <n v="0"/>
    <x v="0"/>
    <x v="0"/>
    <x v="0"/>
    <n v="0"/>
    <s v="Tidak Retur"/>
    <x v="0"/>
    <x v="0"/>
    <n v="1"/>
    <s v="Celengan"/>
    <x v="1"/>
    <n v="0"/>
  </r>
  <r>
    <s v="ORD_0000923"/>
    <x v="15"/>
    <x v="1"/>
    <x v="3"/>
    <s v="Selesai"/>
    <n v="1"/>
    <n v="0"/>
    <x v="0"/>
    <x v="0"/>
    <x v="0"/>
    <n v="0"/>
    <s v="Tidak Retur"/>
    <x v="0"/>
    <x v="0"/>
    <n v="1"/>
    <s v="Celengan"/>
    <x v="1"/>
    <n v="0"/>
  </r>
  <r>
    <s v="ORD_0000924"/>
    <x v="15"/>
    <x v="1"/>
    <x v="3"/>
    <s v="Selesai"/>
    <n v="1"/>
    <n v="0"/>
    <x v="0"/>
    <x v="0"/>
    <x v="0"/>
    <n v="0"/>
    <s v="Tidak Retur"/>
    <x v="0"/>
    <x v="0"/>
    <n v="1"/>
    <s v="Aksesoris Pintu"/>
    <x v="25"/>
    <n v="0"/>
  </r>
  <r>
    <s v="ORD_0000925"/>
    <x v="15"/>
    <x v="1"/>
    <x v="3"/>
    <s v="Selesai"/>
    <n v="1"/>
    <n v="0"/>
    <x v="0"/>
    <x v="0"/>
    <x v="0"/>
    <n v="0"/>
    <s v="Tidak Retur"/>
    <x v="1"/>
    <x v="1"/>
    <n v="1"/>
    <s v="Keranjang"/>
    <x v="5"/>
    <n v="0"/>
  </r>
  <r>
    <s v="ORD_0000926"/>
    <x v="15"/>
    <x v="1"/>
    <x v="3"/>
    <s v="Selesai"/>
    <n v="1"/>
    <n v="0"/>
    <x v="0"/>
    <x v="0"/>
    <x v="0"/>
    <n v="0"/>
    <s v="Tidak Retur"/>
    <x v="1"/>
    <x v="1"/>
    <n v="1"/>
    <s v="Celengan"/>
    <x v="1"/>
    <n v="0"/>
  </r>
  <r>
    <s v="ORD_0000927"/>
    <x v="15"/>
    <x v="1"/>
    <x v="3"/>
    <s v="Selesai"/>
    <n v="1"/>
    <n v="0"/>
    <x v="0"/>
    <x v="0"/>
    <x v="0"/>
    <n v="0"/>
    <s v="Tidak Retur"/>
    <x v="1"/>
    <x v="1"/>
    <n v="1"/>
    <s v="Mangkok Sambal / Saus"/>
    <x v="4"/>
    <n v="0"/>
  </r>
  <r>
    <s v="ORD_0000928"/>
    <x v="15"/>
    <x v="1"/>
    <x v="3"/>
    <s v="Selesai"/>
    <n v="1"/>
    <n v="0"/>
    <x v="0"/>
    <x v="0"/>
    <x v="0"/>
    <n v="0"/>
    <s v="Tidak Retur"/>
    <x v="3"/>
    <x v="3"/>
    <n v="1"/>
    <s v="Aksesoris Pintu"/>
    <x v="25"/>
    <n v="0"/>
  </r>
  <r>
    <s v="ORD_0000929"/>
    <x v="15"/>
    <x v="1"/>
    <x v="3"/>
    <s v="Selesai"/>
    <n v="1"/>
    <n v="0"/>
    <x v="0"/>
    <x v="0"/>
    <x v="0"/>
    <n v="0"/>
    <s v="Tidak Retur"/>
    <x v="0"/>
    <x v="0"/>
    <n v="1"/>
    <s v="Aksesoris Pintu"/>
    <x v="25"/>
    <n v="0"/>
  </r>
  <r>
    <s v="ORD_0000930"/>
    <x v="15"/>
    <x v="1"/>
    <x v="3"/>
    <s v="Selesai"/>
    <n v="1"/>
    <n v="0"/>
    <x v="0"/>
    <x v="0"/>
    <x v="0"/>
    <n v="0"/>
    <s v="Tidak Retur"/>
    <x v="1"/>
    <x v="1"/>
    <n v="1"/>
    <s v="Celengan"/>
    <x v="1"/>
    <n v="0"/>
  </r>
  <r>
    <s v="ORD_0000931"/>
    <x v="15"/>
    <x v="1"/>
    <x v="3"/>
    <s v="Selesai"/>
    <n v="1"/>
    <n v="0"/>
    <x v="0"/>
    <x v="0"/>
    <x v="0"/>
    <n v="0"/>
    <s v="Tidak Retur"/>
    <x v="1"/>
    <x v="1"/>
    <n v="1"/>
    <s v="Celengan"/>
    <x v="1"/>
    <n v="0"/>
  </r>
  <r>
    <s v="ORD_0000932"/>
    <x v="15"/>
    <x v="1"/>
    <x v="3"/>
    <s v="Selesai"/>
    <n v="1"/>
    <n v="0"/>
    <x v="0"/>
    <x v="0"/>
    <x v="0"/>
    <n v="0"/>
    <s v="Tidak Retur"/>
    <x v="1"/>
    <x v="1"/>
    <n v="1"/>
    <s v="Celengan"/>
    <x v="1"/>
    <n v="0"/>
  </r>
  <r>
    <s v="ORD_0000933"/>
    <x v="15"/>
    <x v="1"/>
    <x v="3"/>
    <s v="Selesai"/>
    <n v="1"/>
    <n v="0"/>
    <x v="0"/>
    <x v="0"/>
    <x v="0"/>
    <n v="0"/>
    <s v="Tidak Retur"/>
    <x v="1"/>
    <x v="1"/>
    <n v="1"/>
    <s v="Botol / Gelas / Mug"/>
    <x v="7"/>
    <n v="0"/>
  </r>
  <r>
    <s v="ORD_0000934"/>
    <x v="15"/>
    <x v="1"/>
    <x v="3"/>
    <s v="Selesai"/>
    <n v="1"/>
    <n v="0"/>
    <x v="0"/>
    <x v="0"/>
    <x v="0"/>
    <n v="0"/>
    <s v="Tidak Retur"/>
    <x v="1"/>
    <x v="1"/>
    <n v="1"/>
    <s v="Mangkok Sambal / Saus"/>
    <x v="4"/>
    <n v="0"/>
  </r>
  <r>
    <s v="ORD_0000935"/>
    <x v="15"/>
    <x v="1"/>
    <x v="3"/>
    <s v="Selesai"/>
    <n v="1"/>
    <n v="0"/>
    <x v="0"/>
    <x v="0"/>
    <x v="0"/>
    <n v="0"/>
    <s v="Tidak Retur"/>
    <x v="1"/>
    <x v="1"/>
    <n v="1"/>
    <s v="Celengan"/>
    <x v="1"/>
    <n v="0"/>
  </r>
  <r>
    <s v="ORD_0000936"/>
    <x v="15"/>
    <x v="1"/>
    <x v="3"/>
    <s v="Selesai"/>
    <n v="1"/>
    <n v="0"/>
    <x v="0"/>
    <x v="0"/>
    <x v="0"/>
    <n v="0"/>
    <s v="Tidak Retur"/>
    <x v="1"/>
    <x v="1"/>
    <n v="1"/>
    <s v="Mangkok Sambal / Saus"/>
    <x v="4"/>
    <n v="0"/>
  </r>
  <r>
    <s v="ORD_0000937"/>
    <x v="15"/>
    <x v="1"/>
    <x v="3"/>
    <s v="Selesai"/>
    <n v="1"/>
    <n v="0"/>
    <x v="0"/>
    <x v="0"/>
    <x v="0"/>
    <n v="0"/>
    <s v="Tidak Retur"/>
    <x v="2"/>
    <x v="2"/>
    <n v="1"/>
    <s v="Aksesoris Pintu"/>
    <x v="25"/>
    <n v="0"/>
  </r>
  <r>
    <s v="ORD_0000938"/>
    <x v="15"/>
    <x v="1"/>
    <x v="3"/>
    <s v="Batal"/>
    <n v="1"/>
    <n v="1"/>
    <x v="1"/>
    <x v="2"/>
    <x v="11"/>
    <n v="0"/>
    <s v="Tidak Retur"/>
    <x v="1"/>
    <x v="1"/>
    <n v="1"/>
    <s v="Tempat Nasi"/>
    <x v="17"/>
    <n v="0"/>
  </r>
  <r>
    <s v="ORD_0000939"/>
    <x v="15"/>
    <x v="1"/>
    <x v="3"/>
    <s v="Selesai"/>
    <n v="1"/>
    <n v="0"/>
    <x v="0"/>
    <x v="0"/>
    <x v="0"/>
    <n v="0"/>
    <s v="Tidak Retur"/>
    <x v="0"/>
    <x v="0"/>
    <n v="1"/>
    <s v="Baskom / Mangkok Besar"/>
    <x v="18"/>
    <n v="0"/>
  </r>
  <r>
    <s v="ORD_0000940"/>
    <x v="15"/>
    <x v="1"/>
    <x v="3"/>
    <s v="Selesai"/>
    <n v="1"/>
    <n v="0"/>
    <x v="0"/>
    <x v="0"/>
    <x v="0"/>
    <n v="0"/>
    <s v="Tidak Retur"/>
    <x v="0"/>
    <x v="0"/>
    <n v="1"/>
    <s v="Aksesoris Pintu"/>
    <x v="25"/>
    <n v="0"/>
  </r>
  <r>
    <s v="ORD_0000941"/>
    <x v="15"/>
    <x v="1"/>
    <x v="3"/>
    <s v="Selesai"/>
    <n v="1"/>
    <n v="0"/>
    <x v="0"/>
    <x v="0"/>
    <x v="0"/>
    <n v="0"/>
    <s v="Tidak Retur"/>
    <x v="1"/>
    <x v="1"/>
    <n v="1"/>
    <s v="Pengolah Bumbu / Sayur"/>
    <x v="27"/>
    <n v="0"/>
  </r>
  <r>
    <s v="ORD_0000942"/>
    <x v="15"/>
    <x v="1"/>
    <x v="3"/>
    <s v="Batal"/>
    <n v="1"/>
    <n v="1"/>
    <x v="1"/>
    <x v="1"/>
    <x v="2"/>
    <n v="0"/>
    <s v="Tidak Retur"/>
    <x v="4"/>
    <x v="4"/>
    <n v="1"/>
    <s v="Aksesoris Pintu"/>
    <x v="25"/>
    <n v="0"/>
  </r>
  <r>
    <s v="ORD_0000943"/>
    <x v="15"/>
    <x v="1"/>
    <x v="3"/>
    <s v="Batal"/>
    <n v="1"/>
    <n v="1"/>
    <x v="1"/>
    <x v="1"/>
    <x v="2"/>
    <n v="0"/>
    <s v="Tidak Retur"/>
    <x v="1"/>
    <x v="1"/>
    <n v="1"/>
    <s v="Nampan / Tray"/>
    <x v="9"/>
    <n v="0"/>
  </r>
  <r>
    <s v="ORD_0000944"/>
    <x v="15"/>
    <x v="1"/>
    <x v="3"/>
    <s v="Selesai"/>
    <n v="1"/>
    <n v="0"/>
    <x v="0"/>
    <x v="0"/>
    <x v="0"/>
    <n v="0"/>
    <s v="Tidak Retur"/>
    <x v="1"/>
    <x v="1"/>
    <n v="1"/>
    <s v="Other"/>
    <x v="14"/>
    <n v="0"/>
  </r>
  <r>
    <s v="ORD_0000945"/>
    <x v="15"/>
    <x v="1"/>
    <x v="3"/>
    <s v="Batal"/>
    <n v="1"/>
    <n v="1"/>
    <x v="1"/>
    <x v="2"/>
    <x v="12"/>
    <n v="0"/>
    <s v="Tidak Retur"/>
    <x v="0"/>
    <x v="0"/>
    <n v="4"/>
    <s v="Baskom / Mangkok Besar, Other, Peralatan Makan, Pisau / Alat Potong"/>
    <x v="6"/>
    <n v="0"/>
  </r>
  <r>
    <s v="ORD_0000946"/>
    <x v="15"/>
    <x v="1"/>
    <x v="3"/>
    <s v="Selesai"/>
    <n v="1"/>
    <n v="0"/>
    <x v="0"/>
    <x v="0"/>
    <x v="0"/>
    <n v="0"/>
    <s v="Tidak Retur"/>
    <x v="1"/>
    <x v="1"/>
    <n v="1"/>
    <s v="Celengan"/>
    <x v="1"/>
    <n v="0"/>
  </r>
  <r>
    <s v="ORD_0000947"/>
    <x v="15"/>
    <x v="1"/>
    <x v="3"/>
    <s v="Selesai"/>
    <n v="1"/>
    <n v="0"/>
    <x v="0"/>
    <x v="0"/>
    <x v="0"/>
    <n v="0"/>
    <s v="Tidak Retur"/>
    <x v="1"/>
    <x v="1"/>
    <n v="1"/>
    <s v="Lunch Box / Rantang"/>
    <x v="15"/>
    <n v="0"/>
  </r>
  <r>
    <s v="ORD_0000948"/>
    <x v="15"/>
    <x v="1"/>
    <x v="3"/>
    <s v="Selesai"/>
    <n v="1"/>
    <n v="0"/>
    <x v="0"/>
    <x v="0"/>
    <x v="0"/>
    <n v="0"/>
    <s v="Tidak Retur"/>
    <x v="1"/>
    <x v="1"/>
    <n v="1"/>
    <s v="Toples / Sealware"/>
    <x v="16"/>
    <n v="0"/>
  </r>
  <r>
    <s v="ORD_0000949"/>
    <x v="15"/>
    <x v="1"/>
    <x v="3"/>
    <s v="Batal"/>
    <n v="1"/>
    <n v="1"/>
    <x v="1"/>
    <x v="2"/>
    <x v="11"/>
    <n v="0"/>
    <s v="Tidak Retur"/>
    <x v="1"/>
    <x v="1"/>
    <n v="1"/>
    <s v="Tempat Nasi"/>
    <x v="17"/>
    <n v="0"/>
  </r>
  <r>
    <s v="ORD_0000950"/>
    <x v="15"/>
    <x v="1"/>
    <x v="3"/>
    <s v="Selesai"/>
    <n v="1"/>
    <n v="0"/>
    <x v="0"/>
    <x v="0"/>
    <x v="0"/>
    <n v="0"/>
    <s v="Tidak Retur"/>
    <x v="0"/>
    <x v="0"/>
    <n v="1"/>
    <s v="Keranjang"/>
    <x v="5"/>
    <n v="0"/>
  </r>
  <r>
    <s v="ORD_0000951"/>
    <x v="15"/>
    <x v="1"/>
    <x v="3"/>
    <s v="Selesai"/>
    <n v="1"/>
    <n v="0"/>
    <x v="0"/>
    <x v="0"/>
    <x v="0"/>
    <n v="0"/>
    <s v="Tidak Retur"/>
    <x v="0"/>
    <x v="0"/>
    <n v="1"/>
    <s v="Seal / Baut / Roof"/>
    <x v="8"/>
    <n v="0"/>
  </r>
  <r>
    <s v="ORD_0000952"/>
    <x v="15"/>
    <x v="1"/>
    <x v="3"/>
    <s v="Selesai"/>
    <n v="1"/>
    <n v="0"/>
    <x v="0"/>
    <x v="0"/>
    <x v="0"/>
    <n v="0"/>
    <s v="Tidak Retur"/>
    <x v="0"/>
    <x v="0"/>
    <n v="1"/>
    <s v="Celengan"/>
    <x v="1"/>
    <n v="0"/>
  </r>
  <r>
    <s v="ORD_0000953"/>
    <x v="15"/>
    <x v="1"/>
    <x v="3"/>
    <s v="Selesai"/>
    <n v="1"/>
    <n v="0"/>
    <x v="0"/>
    <x v="0"/>
    <x v="0"/>
    <n v="0"/>
    <s v="Tidak Retur"/>
    <x v="0"/>
    <x v="0"/>
    <n v="1"/>
    <s v="Aksesoris Pintu"/>
    <x v="25"/>
    <n v="0"/>
  </r>
  <r>
    <s v="ORD_0000954"/>
    <x v="15"/>
    <x v="1"/>
    <x v="3"/>
    <s v="Selesai"/>
    <n v="1"/>
    <n v="0"/>
    <x v="0"/>
    <x v="0"/>
    <x v="0"/>
    <n v="0"/>
    <s v="Tidak Retur"/>
    <x v="1"/>
    <x v="1"/>
    <n v="1"/>
    <s v="Mangkok Sambal / Saus"/>
    <x v="4"/>
    <n v="0"/>
  </r>
  <r>
    <s v="ORD_0000955"/>
    <x v="15"/>
    <x v="1"/>
    <x v="3"/>
    <s v="Selesai"/>
    <n v="1"/>
    <n v="0"/>
    <x v="0"/>
    <x v="0"/>
    <x v="0"/>
    <n v="0"/>
    <s v="Tidak Retur"/>
    <x v="4"/>
    <x v="4"/>
    <n v="1"/>
    <s v="Celengan"/>
    <x v="1"/>
    <n v="0"/>
  </r>
  <r>
    <s v="ORD_0000956"/>
    <x v="15"/>
    <x v="1"/>
    <x v="3"/>
    <s v="Selesai"/>
    <n v="1"/>
    <n v="0"/>
    <x v="0"/>
    <x v="0"/>
    <x v="0"/>
    <n v="0"/>
    <s v="Tidak Retur"/>
    <x v="0"/>
    <x v="0"/>
    <n v="1"/>
    <s v="Celengan"/>
    <x v="1"/>
    <n v="0"/>
  </r>
  <r>
    <s v="ORD_0000957"/>
    <x v="15"/>
    <x v="1"/>
    <x v="3"/>
    <s v="Selesai"/>
    <n v="1"/>
    <n v="0"/>
    <x v="0"/>
    <x v="0"/>
    <x v="0"/>
    <n v="0"/>
    <s v="Tidak Retur"/>
    <x v="1"/>
    <x v="1"/>
    <n v="1"/>
    <s v="Aksesoris Pintu"/>
    <x v="25"/>
    <n v="0"/>
  </r>
  <r>
    <s v="ORD_0000958"/>
    <x v="15"/>
    <x v="1"/>
    <x v="3"/>
    <s v="Batal"/>
    <n v="1"/>
    <n v="1"/>
    <x v="1"/>
    <x v="2"/>
    <x v="7"/>
    <n v="0"/>
    <s v="Tidak Retur"/>
    <x v="1"/>
    <x v="1"/>
    <n v="1"/>
    <s v="Botol / Gelas / Mug"/>
    <x v="7"/>
    <n v="0"/>
  </r>
  <r>
    <s v="ORD_0000959"/>
    <x v="15"/>
    <x v="1"/>
    <x v="3"/>
    <s v="Selesai"/>
    <n v="1"/>
    <n v="0"/>
    <x v="0"/>
    <x v="0"/>
    <x v="0"/>
    <n v="0"/>
    <s v="Tidak Retur"/>
    <x v="2"/>
    <x v="2"/>
    <n v="1"/>
    <s v="Mangkok Sambal / Saus"/>
    <x v="4"/>
    <n v="0"/>
  </r>
  <r>
    <s v="ORD_0000960"/>
    <x v="15"/>
    <x v="1"/>
    <x v="3"/>
    <s v="Selesai"/>
    <n v="1"/>
    <n v="0"/>
    <x v="0"/>
    <x v="0"/>
    <x v="0"/>
    <n v="0"/>
    <s v="Tidak Retur"/>
    <x v="1"/>
    <x v="1"/>
    <n v="1"/>
    <s v="Celengan"/>
    <x v="1"/>
    <n v="0"/>
  </r>
  <r>
    <s v="ORD_0000961"/>
    <x v="15"/>
    <x v="1"/>
    <x v="3"/>
    <s v="Selesai"/>
    <n v="1"/>
    <n v="0"/>
    <x v="0"/>
    <x v="0"/>
    <x v="0"/>
    <n v="0"/>
    <s v="Tidak Retur"/>
    <x v="1"/>
    <x v="1"/>
    <n v="1"/>
    <s v="Keranjang"/>
    <x v="5"/>
    <n v="0"/>
  </r>
  <r>
    <s v="ORD_0000962"/>
    <x v="15"/>
    <x v="1"/>
    <x v="3"/>
    <s v="Batal"/>
    <n v="1"/>
    <n v="1"/>
    <x v="1"/>
    <x v="1"/>
    <x v="2"/>
    <n v="0"/>
    <s v="Tidak Retur"/>
    <x v="1"/>
    <x v="1"/>
    <n v="1"/>
    <s v="Piring"/>
    <x v="22"/>
    <n v="0"/>
  </r>
  <r>
    <s v="ORD_0000963"/>
    <x v="15"/>
    <x v="1"/>
    <x v="3"/>
    <s v="Selesai"/>
    <n v="1"/>
    <n v="0"/>
    <x v="0"/>
    <x v="0"/>
    <x v="0"/>
    <n v="0"/>
    <s v="Tidak Retur"/>
    <x v="0"/>
    <x v="0"/>
    <n v="1"/>
    <s v="Mangkok Sambal / Saus"/>
    <x v="4"/>
    <n v="0"/>
  </r>
  <r>
    <s v="ORD_0000964"/>
    <x v="15"/>
    <x v="1"/>
    <x v="3"/>
    <s v="Selesai"/>
    <n v="1"/>
    <n v="0"/>
    <x v="0"/>
    <x v="0"/>
    <x v="0"/>
    <n v="0"/>
    <s v="Tidak Retur"/>
    <x v="1"/>
    <x v="1"/>
    <n v="1"/>
    <s v="Celengan"/>
    <x v="1"/>
    <n v="0"/>
  </r>
  <r>
    <s v="ORD_0000965"/>
    <x v="15"/>
    <x v="1"/>
    <x v="3"/>
    <s v="Selesai"/>
    <n v="1"/>
    <n v="0"/>
    <x v="0"/>
    <x v="0"/>
    <x v="0"/>
    <n v="0"/>
    <s v="Tidak Retur"/>
    <x v="1"/>
    <x v="1"/>
    <n v="1"/>
    <s v="Mangkok Sambal / Saus"/>
    <x v="4"/>
    <n v="0"/>
  </r>
  <r>
    <s v="ORD_0000966"/>
    <x v="15"/>
    <x v="1"/>
    <x v="3"/>
    <s v="Batal"/>
    <n v="1"/>
    <n v="1"/>
    <x v="1"/>
    <x v="1"/>
    <x v="1"/>
    <n v="0"/>
    <s v="Tidak Retur"/>
    <x v="1"/>
    <x v="1"/>
    <n v="1"/>
    <s v="Tempat Nasi"/>
    <x v="17"/>
    <n v="0"/>
  </r>
  <r>
    <s v="ORD_0000967"/>
    <x v="15"/>
    <x v="1"/>
    <x v="3"/>
    <s v="Selesai"/>
    <n v="1"/>
    <n v="0"/>
    <x v="0"/>
    <x v="0"/>
    <x v="0"/>
    <n v="0"/>
    <s v="Tidak Retur"/>
    <x v="1"/>
    <x v="1"/>
    <n v="1"/>
    <s v="Mangkok Sambal / Saus"/>
    <x v="4"/>
    <n v="0"/>
  </r>
  <r>
    <s v="ORD_0000968"/>
    <x v="15"/>
    <x v="1"/>
    <x v="3"/>
    <s v="Selesai"/>
    <n v="1"/>
    <n v="0"/>
    <x v="0"/>
    <x v="0"/>
    <x v="0"/>
    <n v="0"/>
    <s v="Tidak Retur"/>
    <x v="3"/>
    <x v="3"/>
    <n v="3"/>
    <s v="Keranjang, Other, Pisau / Alat Potong"/>
    <x v="6"/>
    <n v="0"/>
  </r>
  <r>
    <s v="ORD_0000969"/>
    <x v="15"/>
    <x v="1"/>
    <x v="3"/>
    <s v="Batal"/>
    <n v="1"/>
    <n v="1"/>
    <x v="1"/>
    <x v="1"/>
    <x v="3"/>
    <n v="0"/>
    <s v="Tidak Retur"/>
    <x v="4"/>
    <x v="4"/>
    <n v="1"/>
    <s v="Mangkok Sambal / Saus"/>
    <x v="4"/>
    <n v="0"/>
  </r>
  <r>
    <s v="ORD_0000970"/>
    <x v="15"/>
    <x v="1"/>
    <x v="3"/>
    <s v="Selesai"/>
    <n v="1"/>
    <n v="0"/>
    <x v="0"/>
    <x v="0"/>
    <x v="0"/>
    <n v="0"/>
    <s v="Tidak Retur"/>
    <x v="4"/>
    <x v="4"/>
    <n v="1"/>
    <s v="Mangkok Sambal / Saus"/>
    <x v="4"/>
    <n v="0"/>
  </r>
  <r>
    <s v="ORD_0000971"/>
    <x v="15"/>
    <x v="1"/>
    <x v="3"/>
    <s v="Selesai"/>
    <n v="1"/>
    <n v="0"/>
    <x v="0"/>
    <x v="0"/>
    <x v="0"/>
    <n v="0"/>
    <s v="Tidak Retur"/>
    <x v="1"/>
    <x v="1"/>
    <n v="1"/>
    <s v="Celengan"/>
    <x v="1"/>
    <n v="0"/>
  </r>
  <r>
    <s v="ORD_0000972"/>
    <x v="15"/>
    <x v="1"/>
    <x v="3"/>
    <s v="Selesai"/>
    <n v="1"/>
    <n v="0"/>
    <x v="0"/>
    <x v="0"/>
    <x v="0"/>
    <n v="0"/>
    <s v="Tidak Retur"/>
    <x v="1"/>
    <x v="1"/>
    <n v="1"/>
    <s v="Celengan"/>
    <x v="1"/>
    <n v="0"/>
  </r>
  <r>
    <s v="ORD_0000973"/>
    <x v="15"/>
    <x v="1"/>
    <x v="3"/>
    <s v="Selesai"/>
    <n v="1"/>
    <n v="0"/>
    <x v="0"/>
    <x v="0"/>
    <x v="0"/>
    <n v="0"/>
    <s v="Tidak Retur"/>
    <x v="1"/>
    <x v="1"/>
    <n v="1"/>
    <s v="Lunch Box / Rantang"/>
    <x v="15"/>
    <n v="0"/>
  </r>
  <r>
    <s v="ORD_0000974"/>
    <x v="15"/>
    <x v="1"/>
    <x v="3"/>
    <s v="Selesai"/>
    <n v="1"/>
    <n v="0"/>
    <x v="0"/>
    <x v="0"/>
    <x v="0"/>
    <n v="0"/>
    <s v="Tidak Retur"/>
    <x v="4"/>
    <x v="4"/>
    <n v="1"/>
    <s v="Lunch Box / Rantang"/>
    <x v="15"/>
    <n v="0"/>
  </r>
  <r>
    <s v="ORD_0000975"/>
    <x v="15"/>
    <x v="1"/>
    <x v="3"/>
    <s v="Batal"/>
    <n v="1"/>
    <n v="1"/>
    <x v="1"/>
    <x v="1"/>
    <x v="1"/>
    <n v="0"/>
    <s v="Tidak Retur"/>
    <x v="1"/>
    <x v="1"/>
    <n v="1"/>
    <s v="Celengan"/>
    <x v="1"/>
    <n v="0"/>
  </r>
  <r>
    <s v="ORD_0000976"/>
    <x v="15"/>
    <x v="1"/>
    <x v="3"/>
    <s v="Batal"/>
    <n v="1"/>
    <n v="1"/>
    <x v="1"/>
    <x v="1"/>
    <x v="10"/>
    <n v="0"/>
    <s v="Tidak Retur"/>
    <x v="1"/>
    <x v="1"/>
    <n v="1"/>
    <s v="Lunch Box / Rantang"/>
    <x v="15"/>
    <n v="0"/>
  </r>
  <r>
    <s v="ORD_0000977"/>
    <x v="15"/>
    <x v="1"/>
    <x v="3"/>
    <s v="Selesai"/>
    <n v="1"/>
    <n v="0"/>
    <x v="0"/>
    <x v="0"/>
    <x v="0"/>
    <n v="0"/>
    <s v="Tidak Retur"/>
    <x v="1"/>
    <x v="1"/>
    <n v="1"/>
    <s v="Tempat Nasi"/>
    <x v="17"/>
    <n v="0"/>
  </r>
  <r>
    <s v="ORD_0000978"/>
    <x v="15"/>
    <x v="1"/>
    <x v="3"/>
    <s v="Selesai"/>
    <n v="1"/>
    <n v="0"/>
    <x v="0"/>
    <x v="0"/>
    <x v="0"/>
    <n v="0"/>
    <s v="Tidak Retur"/>
    <x v="1"/>
    <x v="1"/>
    <n v="1"/>
    <s v="Baskom / Mangkok Besar"/>
    <x v="18"/>
    <n v="0"/>
  </r>
  <r>
    <s v="ORD_0000979"/>
    <x v="15"/>
    <x v="1"/>
    <x v="3"/>
    <s v="Selesai"/>
    <n v="1"/>
    <n v="0"/>
    <x v="0"/>
    <x v="0"/>
    <x v="0"/>
    <n v="0"/>
    <s v="Tidak Retur"/>
    <x v="2"/>
    <x v="2"/>
    <n v="1"/>
    <s v="Teko / Jug"/>
    <x v="24"/>
    <n v="0"/>
  </r>
  <r>
    <s v="ORD_0000980"/>
    <x v="15"/>
    <x v="1"/>
    <x v="3"/>
    <s v="Selesai"/>
    <n v="1"/>
    <n v="0"/>
    <x v="0"/>
    <x v="0"/>
    <x v="0"/>
    <n v="0"/>
    <s v="Tidak Retur"/>
    <x v="1"/>
    <x v="1"/>
    <n v="1"/>
    <s v="Celengan"/>
    <x v="1"/>
    <n v="0"/>
  </r>
  <r>
    <s v="ORD_0000981"/>
    <x v="15"/>
    <x v="1"/>
    <x v="3"/>
    <s v="Selesai"/>
    <n v="1"/>
    <n v="0"/>
    <x v="0"/>
    <x v="0"/>
    <x v="0"/>
    <n v="0"/>
    <s v="Tidak Retur"/>
    <x v="1"/>
    <x v="1"/>
    <n v="1"/>
    <s v="Baskom / Mangkok Besar"/>
    <x v="18"/>
    <n v="0"/>
  </r>
  <r>
    <s v="ORD_0000982"/>
    <x v="15"/>
    <x v="1"/>
    <x v="3"/>
    <s v="Selesai"/>
    <n v="1"/>
    <n v="0"/>
    <x v="0"/>
    <x v="0"/>
    <x v="0"/>
    <n v="0"/>
    <s v="Tidak Retur"/>
    <x v="2"/>
    <x v="2"/>
    <n v="1"/>
    <s v="Celengan"/>
    <x v="1"/>
    <n v="0"/>
  </r>
  <r>
    <s v="ORD_0000983"/>
    <x v="15"/>
    <x v="1"/>
    <x v="3"/>
    <s v="Selesai"/>
    <n v="1"/>
    <n v="0"/>
    <x v="0"/>
    <x v="0"/>
    <x v="0"/>
    <n v="0"/>
    <s v="Tidak Retur"/>
    <x v="1"/>
    <x v="1"/>
    <n v="1"/>
    <s v="Piring"/>
    <x v="22"/>
    <n v="0"/>
  </r>
  <r>
    <s v="ORD_0000984"/>
    <x v="15"/>
    <x v="1"/>
    <x v="3"/>
    <s v="Selesai"/>
    <n v="1"/>
    <n v="0"/>
    <x v="0"/>
    <x v="0"/>
    <x v="0"/>
    <n v="0"/>
    <s v="Tidak Retur"/>
    <x v="1"/>
    <x v="1"/>
    <n v="1"/>
    <s v="Other"/>
    <x v="14"/>
    <n v="0"/>
  </r>
  <r>
    <s v="ORD_0000985"/>
    <x v="15"/>
    <x v="1"/>
    <x v="3"/>
    <s v="Selesai"/>
    <n v="1"/>
    <n v="0"/>
    <x v="0"/>
    <x v="0"/>
    <x v="0"/>
    <n v="0"/>
    <s v="Tidak Retur"/>
    <x v="0"/>
    <x v="0"/>
    <n v="1"/>
    <s v="Tempat Nasi"/>
    <x v="17"/>
    <n v="0"/>
  </r>
  <r>
    <s v="ORD_0000986"/>
    <x v="15"/>
    <x v="1"/>
    <x v="3"/>
    <s v="Selesai"/>
    <n v="1"/>
    <n v="0"/>
    <x v="0"/>
    <x v="0"/>
    <x v="0"/>
    <n v="0"/>
    <s v="Tidak Retur"/>
    <x v="1"/>
    <x v="1"/>
    <n v="1"/>
    <s v="Mangkok Sambal / Saus"/>
    <x v="4"/>
    <n v="0"/>
  </r>
  <r>
    <s v="ORD_0000987"/>
    <x v="15"/>
    <x v="1"/>
    <x v="3"/>
    <s v="Selesai"/>
    <n v="1"/>
    <n v="0"/>
    <x v="0"/>
    <x v="0"/>
    <x v="0"/>
    <n v="0"/>
    <s v="Tidak Retur"/>
    <x v="1"/>
    <x v="1"/>
    <n v="1"/>
    <s v="Celengan"/>
    <x v="1"/>
    <n v="0"/>
  </r>
  <r>
    <s v="ORD_0000988"/>
    <x v="15"/>
    <x v="1"/>
    <x v="3"/>
    <s v="Batal"/>
    <n v="1"/>
    <n v="1"/>
    <x v="1"/>
    <x v="1"/>
    <x v="1"/>
    <n v="0"/>
    <s v="Tidak Retur"/>
    <x v="1"/>
    <x v="1"/>
    <n v="1"/>
    <s v="Aksesoris Pintu"/>
    <x v="25"/>
    <n v="0"/>
  </r>
  <r>
    <s v="ORD_0000989"/>
    <x v="15"/>
    <x v="1"/>
    <x v="3"/>
    <s v="Selesai"/>
    <n v="1"/>
    <n v="0"/>
    <x v="0"/>
    <x v="0"/>
    <x v="0"/>
    <n v="0"/>
    <s v="Tidak Retur"/>
    <x v="1"/>
    <x v="1"/>
    <n v="1"/>
    <s v="Celengan"/>
    <x v="1"/>
    <n v="0"/>
  </r>
  <r>
    <s v="ORD_0000990"/>
    <x v="15"/>
    <x v="1"/>
    <x v="3"/>
    <s v="Selesai"/>
    <n v="1"/>
    <n v="0"/>
    <x v="0"/>
    <x v="0"/>
    <x v="0"/>
    <n v="0"/>
    <s v="Tidak Retur"/>
    <x v="0"/>
    <x v="0"/>
    <n v="1"/>
    <s v="Gantungan Baju / Hanger"/>
    <x v="20"/>
    <n v="0"/>
  </r>
  <r>
    <s v="ORD_0000991"/>
    <x v="15"/>
    <x v="1"/>
    <x v="3"/>
    <s v="Selesai"/>
    <n v="1"/>
    <n v="0"/>
    <x v="0"/>
    <x v="0"/>
    <x v="0"/>
    <n v="0"/>
    <s v="Tidak Retur"/>
    <x v="1"/>
    <x v="1"/>
    <n v="1"/>
    <s v="Mangkok Sambal / Saus"/>
    <x v="4"/>
    <n v="0"/>
  </r>
  <r>
    <s v="ORD_0000992"/>
    <x v="15"/>
    <x v="1"/>
    <x v="3"/>
    <s v="Selesai"/>
    <n v="1"/>
    <n v="0"/>
    <x v="0"/>
    <x v="0"/>
    <x v="0"/>
    <n v="0"/>
    <s v="Tidak Retur"/>
    <x v="1"/>
    <x v="1"/>
    <n v="1"/>
    <s v="Celengan"/>
    <x v="1"/>
    <n v="0"/>
  </r>
  <r>
    <s v="ORD_0000993"/>
    <x v="15"/>
    <x v="1"/>
    <x v="3"/>
    <s v="Selesai"/>
    <n v="1"/>
    <n v="0"/>
    <x v="0"/>
    <x v="0"/>
    <x v="0"/>
    <n v="0"/>
    <s v="Tidak Retur"/>
    <x v="1"/>
    <x v="1"/>
    <n v="1"/>
    <s v="Mangkok Sambal / Saus"/>
    <x v="4"/>
    <n v="0"/>
  </r>
  <r>
    <s v="ORD_0000994"/>
    <x v="15"/>
    <x v="1"/>
    <x v="3"/>
    <s v="Selesai"/>
    <n v="1"/>
    <n v="0"/>
    <x v="0"/>
    <x v="0"/>
    <x v="0"/>
    <n v="0"/>
    <s v="Tidak Retur"/>
    <x v="1"/>
    <x v="1"/>
    <n v="1"/>
    <s v="Mangkok Sambal / Saus"/>
    <x v="4"/>
    <n v="0"/>
  </r>
  <r>
    <s v="ORD_0000995"/>
    <x v="15"/>
    <x v="1"/>
    <x v="3"/>
    <s v="Selesai"/>
    <n v="1"/>
    <n v="0"/>
    <x v="0"/>
    <x v="0"/>
    <x v="0"/>
    <n v="0"/>
    <s v="Tidak Retur"/>
    <x v="0"/>
    <x v="0"/>
    <n v="1"/>
    <s v="Aksesoris Pintu"/>
    <x v="25"/>
    <n v="0"/>
  </r>
  <r>
    <s v="ORD_0000996"/>
    <x v="15"/>
    <x v="1"/>
    <x v="3"/>
    <s v="Selesai"/>
    <n v="1"/>
    <n v="0"/>
    <x v="0"/>
    <x v="0"/>
    <x v="0"/>
    <n v="0"/>
    <s v="Tidak Retur"/>
    <x v="2"/>
    <x v="2"/>
    <n v="1"/>
    <s v="Other"/>
    <x v="14"/>
    <n v="0"/>
  </r>
  <r>
    <s v="ORD_0000997"/>
    <x v="15"/>
    <x v="1"/>
    <x v="3"/>
    <s v="Batal"/>
    <n v="1"/>
    <n v="1"/>
    <x v="1"/>
    <x v="1"/>
    <x v="14"/>
    <n v="0"/>
    <s v="Tidak Retur"/>
    <x v="4"/>
    <x v="4"/>
    <n v="1"/>
    <s v="Aksesoris Pintu"/>
    <x v="25"/>
    <n v="1"/>
  </r>
  <r>
    <s v="ORD_0000998"/>
    <x v="15"/>
    <x v="1"/>
    <x v="3"/>
    <s v="Selesai"/>
    <n v="1"/>
    <n v="0"/>
    <x v="0"/>
    <x v="0"/>
    <x v="0"/>
    <n v="0"/>
    <s v="Tidak Retur"/>
    <x v="4"/>
    <x v="4"/>
    <n v="1"/>
    <s v="Bangku / Kursi Kecil"/>
    <x v="19"/>
    <n v="0"/>
  </r>
  <r>
    <s v="ORD_0000999"/>
    <x v="15"/>
    <x v="1"/>
    <x v="3"/>
    <s v="Selesai"/>
    <n v="1"/>
    <n v="0"/>
    <x v="0"/>
    <x v="0"/>
    <x v="0"/>
    <n v="0"/>
    <s v="Tidak Retur"/>
    <x v="2"/>
    <x v="2"/>
    <n v="1"/>
    <s v="Celengan"/>
    <x v="1"/>
    <n v="0"/>
  </r>
  <r>
    <s v="ORD_0001000"/>
    <x v="15"/>
    <x v="1"/>
    <x v="3"/>
    <s v="Selesai"/>
    <n v="1"/>
    <n v="0"/>
    <x v="0"/>
    <x v="0"/>
    <x v="0"/>
    <n v="0"/>
    <s v="Tidak Retur"/>
    <x v="4"/>
    <x v="4"/>
    <n v="1"/>
    <s v="Lunch Box / Rantang"/>
    <x v="15"/>
    <n v="0"/>
  </r>
  <r>
    <s v="ORD_0001001"/>
    <x v="15"/>
    <x v="1"/>
    <x v="3"/>
    <s v="Batal"/>
    <n v="1"/>
    <n v="1"/>
    <x v="1"/>
    <x v="1"/>
    <x v="10"/>
    <n v="0"/>
    <s v="Tidak Retur"/>
    <x v="2"/>
    <x v="2"/>
    <n v="1"/>
    <s v="Botol / Gelas / Mug"/>
    <x v="7"/>
    <n v="0"/>
  </r>
  <r>
    <s v="ORD_0001002"/>
    <x v="15"/>
    <x v="1"/>
    <x v="3"/>
    <s v="Batal"/>
    <n v="1"/>
    <n v="1"/>
    <x v="1"/>
    <x v="1"/>
    <x v="2"/>
    <n v="0"/>
    <s v="Tidak Retur"/>
    <x v="0"/>
    <x v="0"/>
    <n v="1"/>
    <s v="Seal / Baut / Roof"/>
    <x v="8"/>
    <n v="1"/>
  </r>
  <r>
    <s v="ORD_0001003"/>
    <x v="15"/>
    <x v="1"/>
    <x v="3"/>
    <s v="Selesai"/>
    <n v="1"/>
    <n v="0"/>
    <x v="0"/>
    <x v="0"/>
    <x v="0"/>
    <n v="0"/>
    <s v="Tidak Retur"/>
    <x v="0"/>
    <x v="0"/>
    <n v="1"/>
    <s v="Seal / Baut / Roof"/>
    <x v="8"/>
    <n v="0"/>
  </r>
  <r>
    <s v="ORD_0001004"/>
    <x v="15"/>
    <x v="1"/>
    <x v="3"/>
    <s v="Batal"/>
    <n v="1"/>
    <n v="1"/>
    <x v="1"/>
    <x v="1"/>
    <x v="1"/>
    <n v="0"/>
    <s v="Tidak Retur"/>
    <x v="1"/>
    <x v="1"/>
    <n v="1"/>
    <s v="Lunch Box / Rantang"/>
    <x v="15"/>
    <n v="0"/>
  </r>
  <r>
    <s v="ORD_0001005"/>
    <x v="15"/>
    <x v="1"/>
    <x v="3"/>
    <s v="Selesai"/>
    <n v="1"/>
    <n v="0"/>
    <x v="0"/>
    <x v="0"/>
    <x v="0"/>
    <n v="0"/>
    <s v="Tidak Retur"/>
    <x v="1"/>
    <x v="1"/>
    <n v="1"/>
    <s v="Keranjang"/>
    <x v="5"/>
    <n v="0"/>
  </r>
  <r>
    <s v="ORD_0001006"/>
    <x v="15"/>
    <x v="1"/>
    <x v="3"/>
    <s v="Batal"/>
    <n v="1"/>
    <n v="1"/>
    <x v="1"/>
    <x v="2"/>
    <x v="5"/>
    <n v="0"/>
    <s v="Tidak Retur"/>
    <x v="3"/>
    <x v="3"/>
    <n v="1"/>
    <s v="Aksesoris Pintu"/>
    <x v="25"/>
    <n v="1"/>
  </r>
  <r>
    <s v="ORD_0001007"/>
    <x v="15"/>
    <x v="1"/>
    <x v="3"/>
    <s v="Selesai"/>
    <n v="1"/>
    <n v="0"/>
    <x v="0"/>
    <x v="0"/>
    <x v="0"/>
    <n v="0"/>
    <s v="Tidak Retur"/>
    <x v="1"/>
    <x v="1"/>
    <n v="1"/>
    <s v="Aksesoris Pintu"/>
    <x v="25"/>
    <n v="0"/>
  </r>
  <r>
    <s v="ORD_0001008"/>
    <x v="15"/>
    <x v="1"/>
    <x v="3"/>
    <s v="Selesai"/>
    <n v="1"/>
    <n v="0"/>
    <x v="0"/>
    <x v="0"/>
    <x v="0"/>
    <n v="0"/>
    <s v="Tidak Retur"/>
    <x v="0"/>
    <x v="0"/>
    <n v="1"/>
    <s v="Celengan"/>
    <x v="1"/>
    <n v="0"/>
  </r>
  <r>
    <s v="ORD_0001009"/>
    <x v="15"/>
    <x v="1"/>
    <x v="3"/>
    <s v="Selesai"/>
    <n v="1"/>
    <n v="0"/>
    <x v="0"/>
    <x v="0"/>
    <x v="0"/>
    <n v="0"/>
    <s v="Tidak Retur"/>
    <x v="1"/>
    <x v="1"/>
    <n v="1"/>
    <s v="Celengan"/>
    <x v="1"/>
    <n v="0"/>
  </r>
  <r>
    <s v="ORD_0001010"/>
    <x v="15"/>
    <x v="1"/>
    <x v="3"/>
    <s v="Batal"/>
    <n v="1"/>
    <n v="1"/>
    <x v="1"/>
    <x v="1"/>
    <x v="2"/>
    <n v="0"/>
    <s v="Tidak Retur"/>
    <x v="1"/>
    <x v="1"/>
    <n v="1"/>
    <s v="Pot Tanaman / Bunga"/>
    <x v="6"/>
    <n v="0"/>
  </r>
  <r>
    <s v="ORD_0001011"/>
    <x v="15"/>
    <x v="1"/>
    <x v="3"/>
    <s v="Selesai"/>
    <n v="1"/>
    <n v="0"/>
    <x v="0"/>
    <x v="0"/>
    <x v="0"/>
    <n v="0"/>
    <s v="Tidak Retur"/>
    <x v="0"/>
    <x v="0"/>
    <n v="3"/>
    <s v="Baskom / Mangkok Besar, Mangkok Sambal / Saus, Other"/>
    <x v="6"/>
    <n v="0"/>
  </r>
  <r>
    <s v="ORD_0001012"/>
    <x v="15"/>
    <x v="1"/>
    <x v="3"/>
    <s v="Selesai"/>
    <n v="1"/>
    <n v="0"/>
    <x v="0"/>
    <x v="0"/>
    <x v="0"/>
    <n v="0"/>
    <s v="Tidak Retur"/>
    <x v="1"/>
    <x v="1"/>
    <n v="1"/>
    <s v="Nampan / Tray"/>
    <x v="9"/>
    <n v="0"/>
  </r>
  <r>
    <s v="ORD_0001013"/>
    <x v="15"/>
    <x v="1"/>
    <x v="3"/>
    <s v="Selesai"/>
    <n v="1"/>
    <n v="0"/>
    <x v="0"/>
    <x v="0"/>
    <x v="0"/>
    <n v="0"/>
    <s v="Tidak Retur"/>
    <x v="0"/>
    <x v="0"/>
    <n v="2"/>
    <s v="Keranjang, Other"/>
    <x v="6"/>
    <n v="0"/>
  </r>
  <r>
    <s v="ORD_0001014"/>
    <x v="15"/>
    <x v="1"/>
    <x v="3"/>
    <s v="Selesai"/>
    <n v="1"/>
    <n v="0"/>
    <x v="0"/>
    <x v="0"/>
    <x v="0"/>
    <n v="0"/>
    <s v="Tidak Retur"/>
    <x v="0"/>
    <x v="0"/>
    <n v="2"/>
    <s v="Aksesoris Pintu, Keranjang"/>
    <x v="6"/>
    <n v="0"/>
  </r>
  <r>
    <s v="ORD_0001015"/>
    <x v="15"/>
    <x v="1"/>
    <x v="3"/>
    <s v="Batal"/>
    <n v="1"/>
    <n v="1"/>
    <x v="1"/>
    <x v="1"/>
    <x v="3"/>
    <n v="0"/>
    <s v="Tidak Retur"/>
    <x v="4"/>
    <x v="4"/>
    <n v="1"/>
    <s v="Other"/>
    <x v="14"/>
    <n v="1"/>
  </r>
  <r>
    <s v="ORD_0001016"/>
    <x v="15"/>
    <x v="1"/>
    <x v="3"/>
    <s v="Selesai"/>
    <n v="1"/>
    <n v="0"/>
    <x v="0"/>
    <x v="0"/>
    <x v="0"/>
    <n v="0"/>
    <s v="Tidak Retur"/>
    <x v="1"/>
    <x v="1"/>
    <n v="1"/>
    <s v="Other"/>
    <x v="14"/>
    <n v="0"/>
  </r>
  <r>
    <s v="ORD_0001017"/>
    <x v="15"/>
    <x v="1"/>
    <x v="3"/>
    <s v="Selesai"/>
    <n v="1"/>
    <n v="0"/>
    <x v="0"/>
    <x v="0"/>
    <x v="0"/>
    <n v="0"/>
    <s v="Tidak Retur"/>
    <x v="2"/>
    <x v="2"/>
    <n v="1"/>
    <s v="Nampan / Tray"/>
    <x v="9"/>
    <n v="0"/>
  </r>
  <r>
    <s v="ORD_0001018"/>
    <x v="15"/>
    <x v="1"/>
    <x v="3"/>
    <s v="Selesai"/>
    <n v="1"/>
    <n v="0"/>
    <x v="0"/>
    <x v="0"/>
    <x v="0"/>
    <n v="0"/>
    <s v="Tidak Retur"/>
    <x v="2"/>
    <x v="2"/>
    <n v="1"/>
    <s v="Celengan"/>
    <x v="1"/>
    <n v="0"/>
  </r>
  <r>
    <s v="ORD_0001019"/>
    <x v="15"/>
    <x v="1"/>
    <x v="3"/>
    <s v="Selesai"/>
    <n v="1"/>
    <n v="0"/>
    <x v="0"/>
    <x v="0"/>
    <x v="0"/>
    <n v="0"/>
    <s v="Tidak Retur"/>
    <x v="1"/>
    <x v="1"/>
    <n v="1"/>
    <s v="Mangkok Sambal / Saus"/>
    <x v="4"/>
    <n v="0"/>
  </r>
  <r>
    <s v="ORD_0001020"/>
    <x v="15"/>
    <x v="1"/>
    <x v="3"/>
    <s v="Selesai"/>
    <n v="1"/>
    <n v="0"/>
    <x v="0"/>
    <x v="0"/>
    <x v="0"/>
    <n v="0"/>
    <s v="Tidak Retur"/>
    <x v="0"/>
    <x v="0"/>
    <n v="1"/>
    <s v="Rak / Rak Serbaguna"/>
    <x v="3"/>
    <n v="0"/>
  </r>
  <r>
    <s v="ORD_0001021"/>
    <x v="15"/>
    <x v="1"/>
    <x v="3"/>
    <s v="Selesai"/>
    <n v="1"/>
    <n v="0"/>
    <x v="0"/>
    <x v="0"/>
    <x v="0"/>
    <n v="0"/>
    <s v="Tidak Retur"/>
    <x v="1"/>
    <x v="1"/>
    <n v="1"/>
    <s v="Rak / Rak Serbaguna"/>
    <x v="3"/>
    <n v="0"/>
  </r>
  <r>
    <s v="ORD_0001022"/>
    <x v="15"/>
    <x v="1"/>
    <x v="3"/>
    <s v="Selesai"/>
    <n v="1"/>
    <n v="0"/>
    <x v="0"/>
    <x v="0"/>
    <x v="0"/>
    <n v="0"/>
    <s v="Tidak Retur"/>
    <x v="1"/>
    <x v="1"/>
    <n v="1"/>
    <s v="Aksesoris Pintu"/>
    <x v="25"/>
    <n v="0"/>
  </r>
  <r>
    <s v="ORD_0001023"/>
    <x v="15"/>
    <x v="1"/>
    <x v="3"/>
    <s v="Batal"/>
    <n v="1"/>
    <n v="1"/>
    <x v="1"/>
    <x v="1"/>
    <x v="2"/>
    <n v="0"/>
    <s v="Tidak Retur"/>
    <x v="1"/>
    <x v="1"/>
    <n v="1"/>
    <s v="Rak / Rak Serbaguna"/>
    <x v="3"/>
    <n v="0"/>
  </r>
  <r>
    <s v="ORD_0001024"/>
    <x v="15"/>
    <x v="1"/>
    <x v="3"/>
    <s v="Selesai"/>
    <n v="1"/>
    <n v="0"/>
    <x v="0"/>
    <x v="0"/>
    <x v="0"/>
    <n v="0"/>
    <s v="Tidak Retur"/>
    <x v="2"/>
    <x v="2"/>
    <n v="1"/>
    <s v="Tempat Nasi"/>
    <x v="17"/>
    <n v="0"/>
  </r>
  <r>
    <s v="ORD_0001025"/>
    <x v="15"/>
    <x v="1"/>
    <x v="3"/>
    <s v="Batal"/>
    <n v="1"/>
    <n v="1"/>
    <x v="1"/>
    <x v="1"/>
    <x v="2"/>
    <n v="0"/>
    <s v="Tidak Retur"/>
    <x v="1"/>
    <x v="1"/>
    <n v="1"/>
    <s v="Rak / Rak Serbaguna"/>
    <x v="3"/>
    <n v="0"/>
  </r>
  <r>
    <s v="ORD_0001026"/>
    <x v="15"/>
    <x v="1"/>
    <x v="3"/>
    <s v="Batal"/>
    <n v="1"/>
    <n v="1"/>
    <x v="1"/>
    <x v="1"/>
    <x v="2"/>
    <n v="0"/>
    <s v="Tidak Retur"/>
    <x v="1"/>
    <x v="1"/>
    <n v="1"/>
    <s v="Rak / Rak Serbaguna"/>
    <x v="3"/>
    <n v="0"/>
  </r>
  <r>
    <s v="ORD_0001027"/>
    <x v="15"/>
    <x v="1"/>
    <x v="3"/>
    <s v="Batal"/>
    <n v="1"/>
    <n v="1"/>
    <x v="1"/>
    <x v="1"/>
    <x v="2"/>
    <n v="0"/>
    <s v="Tidak Retur"/>
    <x v="1"/>
    <x v="1"/>
    <n v="1"/>
    <s v="Nampan / Tray"/>
    <x v="9"/>
    <n v="0"/>
  </r>
  <r>
    <s v="ORD_0001028"/>
    <x v="15"/>
    <x v="1"/>
    <x v="3"/>
    <s v="Selesai"/>
    <n v="1"/>
    <n v="0"/>
    <x v="0"/>
    <x v="0"/>
    <x v="0"/>
    <n v="0"/>
    <s v="Tidak Retur"/>
    <x v="0"/>
    <x v="0"/>
    <n v="3"/>
    <s v="Celengan, Other, Plastik / Wadah Plastik"/>
    <x v="6"/>
    <n v="0"/>
  </r>
  <r>
    <s v="ORD_0001029"/>
    <x v="15"/>
    <x v="1"/>
    <x v="3"/>
    <s v="Selesai"/>
    <n v="1"/>
    <n v="0"/>
    <x v="0"/>
    <x v="0"/>
    <x v="0"/>
    <n v="0"/>
    <s v="Tidak Retur"/>
    <x v="1"/>
    <x v="1"/>
    <n v="1"/>
    <s v="Perlengkapan Packing"/>
    <x v="21"/>
    <n v="0"/>
  </r>
  <r>
    <s v="ORD_0001030"/>
    <x v="15"/>
    <x v="1"/>
    <x v="3"/>
    <s v="Selesai"/>
    <n v="1"/>
    <n v="0"/>
    <x v="0"/>
    <x v="0"/>
    <x v="0"/>
    <n v="0"/>
    <s v="Tidak Retur"/>
    <x v="1"/>
    <x v="1"/>
    <n v="1"/>
    <s v="Mangkok Sambal / Saus"/>
    <x v="4"/>
    <n v="0"/>
  </r>
  <r>
    <s v="ORD_0001031"/>
    <x v="15"/>
    <x v="1"/>
    <x v="3"/>
    <s v="Selesai"/>
    <n v="1"/>
    <n v="0"/>
    <x v="0"/>
    <x v="0"/>
    <x v="0"/>
    <n v="0"/>
    <s v="Tidak Retur"/>
    <x v="1"/>
    <x v="1"/>
    <n v="1"/>
    <s v="Celengan"/>
    <x v="1"/>
    <n v="0"/>
  </r>
  <r>
    <s v="ORD_0001032"/>
    <x v="15"/>
    <x v="1"/>
    <x v="3"/>
    <s v="Selesai"/>
    <n v="1"/>
    <n v="0"/>
    <x v="0"/>
    <x v="0"/>
    <x v="0"/>
    <n v="0"/>
    <s v="Tidak Retur"/>
    <x v="0"/>
    <x v="0"/>
    <n v="1"/>
    <s v="Other"/>
    <x v="14"/>
    <n v="0"/>
  </r>
  <r>
    <s v="ORD_0001033"/>
    <x v="15"/>
    <x v="1"/>
    <x v="3"/>
    <s v="Selesai"/>
    <n v="1"/>
    <n v="0"/>
    <x v="0"/>
    <x v="0"/>
    <x v="0"/>
    <n v="0"/>
    <s v="Tidak Retur"/>
    <x v="1"/>
    <x v="1"/>
    <n v="1"/>
    <s v="Celengan"/>
    <x v="1"/>
    <n v="0"/>
  </r>
  <r>
    <s v="ORD_0001034"/>
    <x v="15"/>
    <x v="1"/>
    <x v="3"/>
    <s v="Selesai"/>
    <n v="1"/>
    <n v="0"/>
    <x v="0"/>
    <x v="0"/>
    <x v="0"/>
    <n v="0"/>
    <s v="Tidak Retur"/>
    <x v="1"/>
    <x v="1"/>
    <n v="1"/>
    <s v="Celengan"/>
    <x v="1"/>
    <n v="0"/>
  </r>
  <r>
    <s v="ORD_0001035"/>
    <x v="15"/>
    <x v="1"/>
    <x v="3"/>
    <s v="Selesai"/>
    <n v="1"/>
    <n v="0"/>
    <x v="0"/>
    <x v="0"/>
    <x v="0"/>
    <n v="0"/>
    <s v="Tidak Retur"/>
    <x v="0"/>
    <x v="0"/>
    <n v="1"/>
    <s v="Keranjang"/>
    <x v="5"/>
    <n v="0"/>
  </r>
  <r>
    <s v="ORD_0001036"/>
    <x v="15"/>
    <x v="1"/>
    <x v="3"/>
    <s v="Selesai"/>
    <n v="1"/>
    <n v="0"/>
    <x v="0"/>
    <x v="0"/>
    <x v="0"/>
    <n v="0"/>
    <s v="Tidak Retur"/>
    <x v="2"/>
    <x v="2"/>
    <n v="1"/>
    <s v="Aksesoris Pintu"/>
    <x v="25"/>
    <n v="0"/>
  </r>
  <r>
    <s v="ORD_0001037"/>
    <x v="15"/>
    <x v="1"/>
    <x v="3"/>
    <s v="Selesai"/>
    <n v="1"/>
    <n v="0"/>
    <x v="0"/>
    <x v="0"/>
    <x v="0"/>
    <n v="0"/>
    <s v="Tidak Retur"/>
    <x v="1"/>
    <x v="1"/>
    <n v="1"/>
    <s v="Keranjang"/>
    <x v="5"/>
    <n v="0"/>
  </r>
  <r>
    <s v="ORD_0001038"/>
    <x v="15"/>
    <x v="1"/>
    <x v="3"/>
    <s v="Selesai"/>
    <n v="1"/>
    <n v="0"/>
    <x v="0"/>
    <x v="0"/>
    <x v="0"/>
    <n v="0"/>
    <s v="Tidak Retur"/>
    <x v="1"/>
    <x v="1"/>
    <n v="1"/>
    <s v="Baskom / Mangkok Besar"/>
    <x v="18"/>
    <n v="0"/>
  </r>
  <r>
    <s v="ORD_0001039"/>
    <x v="15"/>
    <x v="1"/>
    <x v="3"/>
    <s v="Selesai"/>
    <n v="1"/>
    <n v="0"/>
    <x v="0"/>
    <x v="0"/>
    <x v="0"/>
    <n v="0"/>
    <s v="Tidak Retur"/>
    <x v="1"/>
    <x v="1"/>
    <n v="2"/>
    <s v="Baskom / Mangkok Besar, Piring"/>
    <x v="6"/>
    <n v="0"/>
  </r>
  <r>
    <s v="ORD_0001040"/>
    <x v="15"/>
    <x v="1"/>
    <x v="3"/>
    <s v="Selesai"/>
    <n v="1"/>
    <n v="0"/>
    <x v="0"/>
    <x v="0"/>
    <x v="0"/>
    <n v="0"/>
    <s v="Tidak Retur"/>
    <x v="1"/>
    <x v="1"/>
    <n v="1"/>
    <s v="Aksesoris Pintu"/>
    <x v="25"/>
    <n v="0"/>
  </r>
  <r>
    <s v="ORD_0001041"/>
    <x v="15"/>
    <x v="1"/>
    <x v="3"/>
    <s v="Selesai"/>
    <n v="1"/>
    <n v="0"/>
    <x v="0"/>
    <x v="0"/>
    <x v="0"/>
    <n v="0"/>
    <s v="Tidak Retur"/>
    <x v="1"/>
    <x v="1"/>
    <n v="1"/>
    <s v="Celengan"/>
    <x v="1"/>
    <n v="0"/>
  </r>
  <r>
    <s v="ORD_0001042"/>
    <x v="15"/>
    <x v="1"/>
    <x v="3"/>
    <s v="Selesai"/>
    <n v="1"/>
    <n v="0"/>
    <x v="0"/>
    <x v="0"/>
    <x v="0"/>
    <n v="0"/>
    <s v="Tidak Retur"/>
    <x v="1"/>
    <x v="1"/>
    <n v="1"/>
    <s v="Mangkok Sambal / Saus"/>
    <x v="4"/>
    <n v="0"/>
  </r>
  <r>
    <s v="ORD_0001043"/>
    <x v="15"/>
    <x v="1"/>
    <x v="3"/>
    <s v="Batal"/>
    <n v="1"/>
    <n v="1"/>
    <x v="1"/>
    <x v="2"/>
    <x v="12"/>
    <n v="0"/>
    <s v="Tidak Retur"/>
    <x v="1"/>
    <x v="1"/>
    <n v="1"/>
    <s v="Rak / Rak Serbaguna"/>
    <x v="3"/>
    <n v="0"/>
  </r>
  <r>
    <s v="ORD_0001044"/>
    <x v="15"/>
    <x v="1"/>
    <x v="3"/>
    <s v="Batal"/>
    <n v="1"/>
    <n v="1"/>
    <x v="1"/>
    <x v="2"/>
    <x v="12"/>
    <n v="0"/>
    <s v="Tidak Retur"/>
    <x v="2"/>
    <x v="2"/>
    <n v="1"/>
    <s v="Rak / Rak Serbaguna"/>
    <x v="3"/>
    <n v="0"/>
  </r>
  <r>
    <s v="ORD_0001045"/>
    <x v="15"/>
    <x v="1"/>
    <x v="3"/>
    <s v="Selesai"/>
    <n v="1"/>
    <n v="0"/>
    <x v="0"/>
    <x v="0"/>
    <x v="0"/>
    <n v="0"/>
    <s v="Tidak Retur"/>
    <x v="4"/>
    <x v="4"/>
    <n v="2"/>
    <s v="Baskom / Mangkok Besar, Mangkok Sambal / Saus"/>
    <x v="6"/>
    <n v="0"/>
  </r>
  <r>
    <s v="ORD_0001046"/>
    <x v="15"/>
    <x v="1"/>
    <x v="3"/>
    <s v="Selesai"/>
    <n v="1"/>
    <n v="0"/>
    <x v="0"/>
    <x v="0"/>
    <x v="0"/>
    <n v="0"/>
    <s v="Tidak Retur"/>
    <x v="1"/>
    <x v="1"/>
    <n v="1"/>
    <s v="Celengan"/>
    <x v="1"/>
    <n v="0"/>
  </r>
  <r>
    <s v="ORD_0001047"/>
    <x v="15"/>
    <x v="1"/>
    <x v="3"/>
    <s v="Selesai"/>
    <n v="1"/>
    <n v="0"/>
    <x v="0"/>
    <x v="0"/>
    <x v="0"/>
    <n v="0"/>
    <s v="Tidak Retur"/>
    <x v="2"/>
    <x v="2"/>
    <n v="1"/>
    <s v="Celengan"/>
    <x v="1"/>
    <n v="0"/>
  </r>
  <r>
    <s v="ORD_0001048"/>
    <x v="15"/>
    <x v="1"/>
    <x v="3"/>
    <s v="Selesai"/>
    <n v="1"/>
    <n v="0"/>
    <x v="0"/>
    <x v="0"/>
    <x v="0"/>
    <n v="0"/>
    <s v="Tidak Retur"/>
    <x v="1"/>
    <x v="1"/>
    <n v="1"/>
    <s v="Tempat Nasi"/>
    <x v="17"/>
    <n v="0"/>
  </r>
  <r>
    <s v="ORD_0001049"/>
    <x v="15"/>
    <x v="1"/>
    <x v="3"/>
    <s v="Selesai"/>
    <n v="1"/>
    <n v="0"/>
    <x v="0"/>
    <x v="0"/>
    <x v="0"/>
    <n v="0"/>
    <s v="Tidak Retur"/>
    <x v="1"/>
    <x v="1"/>
    <n v="1"/>
    <s v="Keranjang"/>
    <x v="5"/>
    <n v="0"/>
  </r>
  <r>
    <s v="ORD_0001050"/>
    <x v="15"/>
    <x v="1"/>
    <x v="3"/>
    <s v="Batal"/>
    <n v="1"/>
    <n v="1"/>
    <x v="1"/>
    <x v="2"/>
    <x v="5"/>
    <n v="0"/>
    <s v="Tidak Retur"/>
    <x v="4"/>
    <x v="4"/>
    <n v="2"/>
    <s v="Celengan, Mangkok"/>
    <x v="6"/>
    <n v="1"/>
  </r>
  <r>
    <s v="ORD_0001051"/>
    <x v="15"/>
    <x v="1"/>
    <x v="3"/>
    <s v="Batal"/>
    <n v="1"/>
    <n v="1"/>
    <x v="1"/>
    <x v="2"/>
    <x v="7"/>
    <n v="0"/>
    <s v="Tidak Retur"/>
    <x v="1"/>
    <x v="1"/>
    <n v="1"/>
    <s v="Rak / Rak Serbaguna"/>
    <x v="3"/>
    <n v="0"/>
  </r>
  <r>
    <s v="ORD_0001052"/>
    <x v="15"/>
    <x v="1"/>
    <x v="3"/>
    <s v="Selesai (Retur Parsial)"/>
    <n v="1"/>
    <n v="0"/>
    <x v="0"/>
    <x v="0"/>
    <x v="0"/>
    <n v="1"/>
    <s v="Parsial"/>
    <x v="2"/>
    <x v="2"/>
    <n v="1"/>
    <s v="Piring"/>
    <x v="22"/>
    <n v="0"/>
  </r>
  <r>
    <s v="ORD_0001053"/>
    <x v="15"/>
    <x v="1"/>
    <x v="3"/>
    <s v="Selesai"/>
    <n v="1"/>
    <n v="0"/>
    <x v="0"/>
    <x v="0"/>
    <x v="0"/>
    <n v="0"/>
    <s v="Tidak Retur"/>
    <x v="1"/>
    <x v="1"/>
    <n v="1"/>
    <s v="Lunch Box / Rantang"/>
    <x v="15"/>
    <n v="0"/>
  </r>
  <r>
    <s v="ORD_0001054"/>
    <x v="15"/>
    <x v="1"/>
    <x v="3"/>
    <s v="Selesai"/>
    <n v="1"/>
    <n v="0"/>
    <x v="0"/>
    <x v="0"/>
    <x v="0"/>
    <n v="0"/>
    <s v="Tidak Retur"/>
    <x v="1"/>
    <x v="1"/>
    <n v="1"/>
    <s v="Aksesoris Pintu"/>
    <x v="25"/>
    <n v="0"/>
  </r>
  <r>
    <s v="ORD_0001055"/>
    <x v="15"/>
    <x v="1"/>
    <x v="3"/>
    <s v="Selesai"/>
    <n v="1"/>
    <n v="0"/>
    <x v="0"/>
    <x v="0"/>
    <x v="0"/>
    <n v="0"/>
    <s v="Tidak Retur"/>
    <x v="2"/>
    <x v="2"/>
    <n v="1"/>
    <s v="Seal / Baut / Roof"/>
    <x v="8"/>
    <n v="0"/>
  </r>
  <r>
    <s v="ORD_0001056"/>
    <x v="15"/>
    <x v="1"/>
    <x v="3"/>
    <s v="Selesai"/>
    <n v="1"/>
    <n v="0"/>
    <x v="0"/>
    <x v="0"/>
    <x v="0"/>
    <n v="0"/>
    <s v="Tidak Retur"/>
    <x v="0"/>
    <x v="0"/>
    <n v="1"/>
    <s v="Mangkok Sambal / Saus"/>
    <x v="4"/>
    <n v="0"/>
  </r>
  <r>
    <s v="ORD_0001057"/>
    <x v="15"/>
    <x v="1"/>
    <x v="3"/>
    <s v="Selesai"/>
    <n v="1"/>
    <n v="0"/>
    <x v="0"/>
    <x v="0"/>
    <x v="0"/>
    <n v="0"/>
    <s v="Tidak Retur"/>
    <x v="1"/>
    <x v="1"/>
    <n v="1"/>
    <s v="Aksesoris Pintu"/>
    <x v="25"/>
    <n v="0"/>
  </r>
  <r>
    <s v="ORD_0001058"/>
    <x v="15"/>
    <x v="1"/>
    <x v="3"/>
    <s v="Selesai"/>
    <n v="1"/>
    <n v="0"/>
    <x v="0"/>
    <x v="0"/>
    <x v="0"/>
    <n v="0"/>
    <s v="Tidak Retur"/>
    <x v="1"/>
    <x v="1"/>
    <n v="1"/>
    <s v="Mangkok Sambal / Saus"/>
    <x v="4"/>
    <n v="0"/>
  </r>
  <r>
    <s v="ORD_0001059"/>
    <x v="15"/>
    <x v="1"/>
    <x v="3"/>
    <s v="Selesai"/>
    <n v="1"/>
    <n v="0"/>
    <x v="0"/>
    <x v="0"/>
    <x v="0"/>
    <n v="0"/>
    <s v="Tidak Retur"/>
    <x v="1"/>
    <x v="1"/>
    <n v="1"/>
    <s v="Keranjang"/>
    <x v="5"/>
    <n v="0"/>
  </r>
  <r>
    <s v="ORD_0001060"/>
    <x v="15"/>
    <x v="1"/>
    <x v="3"/>
    <s v="Selesai"/>
    <n v="1"/>
    <n v="0"/>
    <x v="0"/>
    <x v="0"/>
    <x v="0"/>
    <n v="0"/>
    <s v="Tidak Retur"/>
    <x v="1"/>
    <x v="1"/>
    <n v="1"/>
    <s v="Plastik / Wadah Plastik"/>
    <x v="2"/>
    <n v="0"/>
  </r>
  <r>
    <s v="ORD_0001061"/>
    <x v="15"/>
    <x v="1"/>
    <x v="3"/>
    <s v="Selesai"/>
    <n v="1"/>
    <n v="0"/>
    <x v="0"/>
    <x v="0"/>
    <x v="0"/>
    <n v="0"/>
    <s v="Tidak Retur"/>
    <x v="3"/>
    <x v="3"/>
    <n v="1"/>
    <s v="Piring"/>
    <x v="22"/>
    <n v="0"/>
  </r>
  <r>
    <s v="ORD_0001062"/>
    <x v="15"/>
    <x v="1"/>
    <x v="3"/>
    <s v="Selesai"/>
    <n v="1"/>
    <n v="0"/>
    <x v="0"/>
    <x v="0"/>
    <x v="0"/>
    <n v="0"/>
    <s v="Tidak Retur"/>
    <x v="1"/>
    <x v="1"/>
    <n v="2"/>
    <s v="Aksesoris Pintu, Sikat / Pembersih"/>
    <x v="6"/>
    <n v="0"/>
  </r>
  <r>
    <s v="ORD_0001063"/>
    <x v="15"/>
    <x v="1"/>
    <x v="3"/>
    <s v="Selesai"/>
    <n v="1"/>
    <n v="0"/>
    <x v="0"/>
    <x v="0"/>
    <x v="0"/>
    <n v="0"/>
    <s v="Tidak Retur"/>
    <x v="1"/>
    <x v="1"/>
    <n v="1"/>
    <s v="Aksesoris Pintu"/>
    <x v="25"/>
    <n v="0"/>
  </r>
  <r>
    <s v="ORD_0001064"/>
    <x v="15"/>
    <x v="1"/>
    <x v="3"/>
    <s v="Selesai"/>
    <n v="1"/>
    <n v="0"/>
    <x v="0"/>
    <x v="0"/>
    <x v="0"/>
    <n v="0"/>
    <s v="Tidak Retur"/>
    <x v="0"/>
    <x v="0"/>
    <n v="1"/>
    <s v="Mangkok Sambal / Saus"/>
    <x v="4"/>
    <n v="0"/>
  </r>
  <r>
    <s v="ORD_0001065"/>
    <x v="15"/>
    <x v="1"/>
    <x v="3"/>
    <s v="Selesai"/>
    <n v="1"/>
    <n v="0"/>
    <x v="0"/>
    <x v="0"/>
    <x v="0"/>
    <n v="0"/>
    <s v="Tidak Retur"/>
    <x v="1"/>
    <x v="1"/>
    <n v="1"/>
    <s v="Mangkok Sambal / Saus"/>
    <x v="4"/>
    <n v="0"/>
  </r>
  <r>
    <s v="ORD_0001066"/>
    <x v="15"/>
    <x v="1"/>
    <x v="3"/>
    <s v="Selesai"/>
    <n v="1"/>
    <n v="0"/>
    <x v="0"/>
    <x v="0"/>
    <x v="0"/>
    <n v="0"/>
    <s v="Tidak Retur"/>
    <x v="0"/>
    <x v="0"/>
    <n v="1"/>
    <s v="Celengan"/>
    <x v="1"/>
    <n v="0"/>
  </r>
  <r>
    <s v="ORD_0001067"/>
    <x v="15"/>
    <x v="1"/>
    <x v="3"/>
    <s v="Selesai"/>
    <n v="1"/>
    <n v="0"/>
    <x v="0"/>
    <x v="0"/>
    <x v="0"/>
    <n v="0"/>
    <s v="Tidak Retur"/>
    <x v="1"/>
    <x v="1"/>
    <n v="1"/>
    <s v="Celengan"/>
    <x v="1"/>
    <n v="0"/>
  </r>
  <r>
    <s v="ORD_0001068"/>
    <x v="15"/>
    <x v="1"/>
    <x v="3"/>
    <s v="Batal"/>
    <n v="1"/>
    <n v="1"/>
    <x v="1"/>
    <x v="1"/>
    <x v="3"/>
    <n v="0"/>
    <s v="Tidak Retur"/>
    <x v="1"/>
    <x v="1"/>
    <n v="1"/>
    <s v="Celengan"/>
    <x v="1"/>
    <n v="0"/>
  </r>
  <r>
    <s v="ORD_0001069"/>
    <x v="15"/>
    <x v="1"/>
    <x v="3"/>
    <s v="Selesai"/>
    <n v="1"/>
    <n v="0"/>
    <x v="0"/>
    <x v="0"/>
    <x v="0"/>
    <n v="0"/>
    <s v="Tidak Retur"/>
    <x v="1"/>
    <x v="1"/>
    <n v="1"/>
    <s v="Celengan"/>
    <x v="1"/>
    <n v="0"/>
  </r>
  <r>
    <s v="ORD_0001070"/>
    <x v="15"/>
    <x v="1"/>
    <x v="3"/>
    <s v="Selesai"/>
    <n v="1"/>
    <n v="0"/>
    <x v="0"/>
    <x v="0"/>
    <x v="0"/>
    <n v="0"/>
    <s v="Tidak Retur"/>
    <x v="2"/>
    <x v="2"/>
    <n v="1"/>
    <s v="Other"/>
    <x v="14"/>
    <n v="0"/>
  </r>
  <r>
    <s v="ORD_0001071"/>
    <x v="15"/>
    <x v="1"/>
    <x v="3"/>
    <s v="Selesai"/>
    <n v="1"/>
    <n v="0"/>
    <x v="0"/>
    <x v="0"/>
    <x v="0"/>
    <n v="0"/>
    <s v="Tidak Retur"/>
    <x v="2"/>
    <x v="2"/>
    <n v="1"/>
    <s v="Celengan"/>
    <x v="1"/>
    <n v="0"/>
  </r>
  <r>
    <s v="ORD_0001072"/>
    <x v="15"/>
    <x v="1"/>
    <x v="3"/>
    <s v="Selesai"/>
    <n v="1"/>
    <n v="0"/>
    <x v="0"/>
    <x v="0"/>
    <x v="0"/>
    <n v="0"/>
    <s v="Tidak Retur"/>
    <x v="4"/>
    <x v="4"/>
    <n v="1"/>
    <s v="Saringan / Strainer"/>
    <x v="11"/>
    <n v="0"/>
  </r>
  <r>
    <s v="ORD_0001073"/>
    <x v="15"/>
    <x v="1"/>
    <x v="3"/>
    <s v="Selesai"/>
    <n v="1"/>
    <n v="0"/>
    <x v="0"/>
    <x v="0"/>
    <x v="0"/>
    <n v="0"/>
    <s v="Tidak Retur"/>
    <x v="4"/>
    <x v="4"/>
    <n v="1"/>
    <s v="Lunch Box / Rantang"/>
    <x v="15"/>
    <n v="0"/>
  </r>
  <r>
    <s v="ORD_0001074"/>
    <x v="15"/>
    <x v="1"/>
    <x v="3"/>
    <s v="Selesai (Retur Parsial)"/>
    <n v="1"/>
    <n v="0"/>
    <x v="0"/>
    <x v="0"/>
    <x v="0"/>
    <n v="1"/>
    <s v="Parsial"/>
    <x v="4"/>
    <x v="4"/>
    <n v="1"/>
    <s v="Lunch Box / Rantang"/>
    <x v="15"/>
    <n v="0"/>
  </r>
  <r>
    <s v="ORD_0001075"/>
    <x v="15"/>
    <x v="1"/>
    <x v="3"/>
    <s v="Selesai"/>
    <n v="1"/>
    <n v="0"/>
    <x v="0"/>
    <x v="0"/>
    <x v="0"/>
    <n v="0"/>
    <s v="Tidak Retur"/>
    <x v="2"/>
    <x v="2"/>
    <n v="1"/>
    <s v="Aksesoris Pintu"/>
    <x v="25"/>
    <n v="0"/>
  </r>
  <r>
    <s v="ORD_0001076"/>
    <x v="15"/>
    <x v="1"/>
    <x v="3"/>
    <s v="Selesai"/>
    <n v="1"/>
    <n v="0"/>
    <x v="0"/>
    <x v="0"/>
    <x v="0"/>
    <n v="0"/>
    <s v="Tidak Retur"/>
    <x v="1"/>
    <x v="1"/>
    <n v="1"/>
    <s v="Other"/>
    <x v="14"/>
    <n v="0"/>
  </r>
  <r>
    <s v="ORD_0001077"/>
    <x v="15"/>
    <x v="1"/>
    <x v="3"/>
    <s v="Selesai"/>
    <n v="1"/>
    <n v="0"/>
    <x v="0"/>
    <x v="0"/>
    <x v="0"/>
    <n v="0"/>
    <s v="Tidak Retur"/>
    <x v="1"/>
    <x v="1"/>
    <n v="1"/>
    <s v="Celengan"/>
    <x v="1"/>
    <n v="0"/>
  </r>
  <r>
    <s v="ORD_0001078"/>
    <x v="15"/>
    <x v="1"/>
    <x v="3"/>
    <s v="Selesai"/>
    <n v="1"/>
    <n v="0"/>
    <x v="0"/>
    <x v="0"/>
    <x v="0"/>
    <n v="0"/>
    <s v="Tidak Retur"/>
    <x v="3"/>
    <x v="3"/>
    <n v="1"/>
    <s v="Other"/>
    <x v="14"/>
    <n v="0"/>
  </r>
  <r>
    <s v="ORD_0001079"/>
    <x v="15"/>
    <x v="1"/>
    <x v="3"/>
    <s v="Selesai"/>
    <n v="1"/>
    <n v="0"/>
    <x v="0"/>
    <x v="0"/>
    <x v="0"/>
    <n v="0"/>
    <s v="Tidak Retur"/>
    <x v="1"/>
    <x v="1"/>
    <n v="1"/>
    <s v="Aksesoris Pintu"/>
    <x v="25"/>
    <n v="0"/>
  </r>
  <r>
    <s v="ORD_0001080"/>
    <x v="15"/>
    <x v="1"/>
    <x v="3"/>
    <s v="Selesai"/>
    <n v="1"/>
    <n v="0"/>
    <x v="0"/>
    <x v="0"/>
    <x v="0"/>
    <n v="0"/>
    <s v="Tidak Retur"/>
    <x v="1"/>
    <x v="1"/>
    <n v="1"/>
    <s v="Rak / Rak Serbaguna"/>
    <x v="3"/>
    <n v="0"/>
  </r>
  <r>
    <s v="ORD_0001081"/>
    <x v="15"/>
    <x v="1"/>
    <x v="3"/>
    <s v="Selesai"/>
    <n v="1"/>
    <n v="0"/>
    <x v="0"/>
    <x v="0"/>
    <x v="0"/>
    <n v="0"/>
    <s v="Tidak Retur"/>
    <x v="1"/>
    <x v="1"/>
    <n v="2"/>
    <s v="Botol / Gelas / Mug, Keranjang"/>
    <x v="6"/>
    <n v="0"/>
  </r>
  <r>
    <s v="ORD_0001082"/>
    <x v="15"/>
    <x v="1"/>
    <x v="3"/>
    <s v="Selesai"/>
    <n v="1"/>
    <n v="0"/>
    <x v="0"/>
    <x v="0"/>
    <x v="0"/>
    <n v="0"/>
    <s v="Tidak Retur"/>
    <x v="0"/>
    <x v="0"/>
    <n v="1"/>
    <s v="Aksesoris Pintu"/>
    <x v="25"/>
    <n v="0"/>
  </r>
  <r>
    <s v="ORD_0001083"/>
    <x v="15"/>
    <x v="1"/>
    <x v="3"/>
    <s v="Selesai"/>
    <n v="1"/>
    <n v="0"/>
    <x v="0"/>
    <x v="0"/>
    <x v="0"/>
    <n v="0"/>
    <s v="Tidak Retur"/>
    <x v="0"/>
    <x v="0"/>
    <n v="1"/>
    <s v="Aksesoris Pintu"/>
    <x v="25"/>
    <n v="0"/>
  </r>
  <r>
    <s v="ORD_0001084"/>
    <x v="15"/>
    <x v="1"/>
    <x v="3"/>
    <s v="Selesai"/>
    <n v="1"/>
    <n v="0"/>
    <x v="0"/>
    <x v="0"/>
    <x v="0"/>
    <n v="0"/>
    <s v="Tidak Retur"/>
    <x v="1"/>
    <x v="1"/>
    <n v="1"/>
    <s v="Rak / Rak Serbaguna"/>
    <x v="3"/>
    <n v="0"/>
  </r>
  <r>
    <s v="ORD_0001085"/>
    <x v="15"/>
    <x v="1"/>
    <x v="3"/>
    <s v="Selesai"/>
    <n v="1"/>
    <n v="0"/>
    <x v="0"/>
    <x v="0"/>
    <x v="0"/>
    <n v="0"/>
    <s v="Tidak Retur"/>
    <x v="0"/>
    <x v="0"/>
    <n v="1"/>
    <s v="Seal / Baut / Roof"/>
    <x v="8"/>
    <n v="0"/>
  </r>
  <r>
    <s v="ORD_0001086"/>
    <x v="15"/>
    <x v="1"/>
    <x v="3"/>
    <s v="Selesai"/>
    <n v="1"/>
    <n v="0"/>
    <x v="0"/>
    <x v="0"/>
    <x v="0"/>
    <n v="0"/>
    <s v="Tidak Retur"/>
    <x v="1"/>
    <x v="1"/>
    <n v="1"/>
    <s v="Mangkok"/>
    <x v="6"/>
    <n v="0"/>
  </r>
  <r>
    <s v="ORD_0001087"/>
    <x v="15"/>
    <x v="1"/>
    <x v="3"/>
    <s v="Selesai"/>
    <n v="1"/>
    <n v="0"/>
    <x v="0"/>
    <x v="0"/>
    <x v="0"/>
    <n v="0"/>
    <s v="Tidak Retur"/>
    <x v="1"/>
    <x v="1"/>
    <n v="1"/>
    <s v="Aksesoris Pintu"/>
    <x v="25"/>
    <n v="0"/>
  </r>
  <r>
    <s v="ORD_0001088"/>
    <x v="15"/>
    <x v="1"/>
    <x v="3"/>
    <s v="Selesai"/>
    <n v="1"/>
    <n v="0"/>
    <x v="0"/>
    <x v="0"/>
    <x v="0"/>
    <n v="0"/>
    <s v="Tidak Retur"/>
    <x v="2"/>
    <x v="2"/>
    <n v="1"/>
    <s v="Mangkok Sambal / Saus"/>
    <x v="4"/>
    <n v="0"/>
  </r>
  <r>
    <s v="ORD_0001089"/>
    <x v="15"/>
    <x v="1"/>
    <x v="3"/>
    <s v="Selesai"/>
    <n v="1"/>
    <n v="0"/>
    <x v="0"/>
    <x v="0"/>
    <x v="0"/>
    <n v="0"/>
    <s v="Tidak Retur"/>
    <x v="1"/>
    <x v="1"/>
    <n v="1"/>
    <s v="Celengan"/>
    <x v="1"/>
    <n v="0"/>
  </r>
  <r>
    <s v="ORD_0001090"/>
    <x v="15"/>
    <x v="1"/>
    <x v="3"/>
    <s v="Selesai"/>
    <n v="1"/>
    <n v="0"/>
    <x v="0"/>
    <x v="0"/>
    <x v="0"/>
    <n v="0"/>
    <s v="Tidak Retur"/>
    <x v="0"/>
    <x v="0"/>
    <n v="1"/>
    <s v="Mangkok Sambal / Saus"/>
    <x v="4"/>
    <n v="0"/>
  </r>
  <r>
    <s v="ORD_0001091"/>
    <x v="15"/>
    <x v="1"/>
    <x v="3"/>
    <s v="Selesai"/>
    <n v="1"/>
    <n v="0"/>
    <x v="0"/>
    <x v="0"/>
    <x v="0"/>
    <n v="0"/>
    <s v="Tidak Retur"/>
    <x v="0"/>
    <x v="0"/>
    <n v="1"/>
    <s v="Lunch Box / Rantang"/>
    <x v="15"/>
    <n v="0"/>
  </r>
  <r>
    <s v="ORD_0001092"/>
    <x v="15"/>
    <x v="1"/>
    <x v="3"/>
    <s v="Selesai"/>
    <n v="1"/>
    <n v="0"/>
    <x v="0"/>
    <x v="0"/>
    <x v="0"/>
    <n v="0"/>
    <s v="Tidak Retur"/>
    <x v="5"/>
    <x v="5"/>
    <n v="1"/>
    <s v="Aksesoris Pintu"/>
    <x v="25"/>
    <n v="0"/>
  </r>
  <r>
    <s v="ORD_0001093"/>
    <x v="15"/>
    <x v="1"/>
    <x v="3"/>
    <s v="Selesai"/>
    <n v="1"/>
    <n v="0"/>
    <x v="0"/>
    <x v="0"/>
    <x v="0"/>
    <n v="0"/>
    <s v="Tidak Retur"/>
    <x v="1"/>
    <x v="1"/>
    <n v="1"/>
    <s v="Celengan"/>
    <x v="1"/>
    <n v="0"/>
  </r>
  <r>
    <s v="ORD_0001094"/>
    <x v="15"/>
    <x v="1"/>
    <x v="3"/>
    <s v="Selesai"/>
    <n v="1"/>
    <n v="0"/>
    <x v="0"/>
    <x v="0"/>
    <x v="0"/>
    <n v="0"/>
    <s v="Tidak Retur"/>
    <x v="1"/>
    <x v="1"/>
    <n v="1"/>
    <s v="Celengan"/>
    <x v="1"/>
    <n v="0"/>
  </r>
  <r>
    <s v="ORD_0001095"/>
    <x v="15"/>
    <x v="1"/>
    <x v="3"/>
    <s v="Selesai"/>
    <n v="1"/>
    <n v="0"/>
    <x v="0"/>
    <x v="0"/>
    <x v="0"/>
    <n v="0"/>
    <s v="Tidak Retur"/>
    <x v="1"/>
    <x v="1"/>
    <n v="1"/>
    <s v="Celengan"/>
    <x v="1"/>
    <n v="0"/>
  </r>
  <r>
    <s v="ORD_0001096"/>
    <x v="15"/>
    <x v="1"/>
    <x v="3"/>
    <s v="Batal"/>
    <n v="1"/>
    <n v="1"/>
    <x v="1"/>
    <x v="2"/>
    <x v="5"/>
    <n v="0"/>
    <s v="Tidak Retur"/>
    <x v="0"/>
    <x v="0"/>
    <n v="1"/>
    <s v="Saringan / Strainer"/>
    <x v="11"/>
    <n v="1"/>
  </r>
  <r>
    <s v="ORD_0001097"/>
    <x v="15"/>
    <x v="1"/>
    <x v="3"/>
    <s v="Batal"/>
    <n v="1"/>
    <n v="1"/>
    <x v="1"/>
    <x v="1"/>
    <x v="4"/>
    <n v="0"/>
    <s v="Tidak Retur"/>
    <x v="4"/>
    <x v="4"/>
    <n v="1"/>
    <s v="Keranjang"/>
    <x v="5"/>
    <n v="1"/>
  </r>
  <r>
    <s v="ORD_0001098"/>
    <x v="15"/>
    <x v="1"/>
    <x v="3"/>
    <s v="Batal"/>
    <n v="1"/>
    <n v="1"/>
    <x v="1"/>
    <x v="2"/>
    <x v="11"/>
    <n v="0"/>
    <s v="Tidak Retur"/>
    <x v="1"/>
    <x v="1"/>
    <n v="1"/>
    <s v="Lunch Box / Rantang"/>
    <x v="15"/>
    <n v="0"/>
  </r>
  <r>
    <s v="ORD_0001099"/>
    <x v="15"/>
    <x v="1"/>
    <x v="3"/>
    <s v="Selesai"/>
    <n v="1"/>
    <n v="0"/>
    <x v="0"/>
    <x v="0"/>
    <x v="0"/>
    <n v="0"/>
    <s v="Tidak Retur"/>
    <x v="1"/>
    <x v="1"/>
    <n v="1"/>
    <s v="Tempat Nasi"/>
    <x v="17"/>
    <n v="0"/>
  </r>
  <r>
    <s v="ORD_0001100"/>
    <x v="15"/>
    <x v="1"/>
    <x v="3"/>
    <s v="Selesai"/>
    <n v="1"/>
    <n v="0"/>
    <x v="0"/>
    <x v="0"/>
    <x v="0"/>
    <n v="0"/>
    <s v="Tidak Retur"/>
    <x v="1"/>
    <x v="1"/>
    <n v="2"/>
    <s v="Mangkok Sambal / Saus, Perlengkapan Packing"/>
    <x v="6"/>
    <n v="0"/>
  </r>
  <r>
    <s v="ORD_0001101"/>
    <x v="15"/>
    <x v="1"/>
    <x v="3"/>
    <s v="Selesai"/>
    <n v="1"/>
    <n v="0"/>
    <x v="0"/>
    <x v="0"/>
    <x v="0"/>
    <n v="0"/>
    <s v="Tidak Retur"/>
    <x v="1"/>
    <x v="1"/>
    <n v="1"/>
    <s v="Celengan"/>
    <x v="1"/>
    <n v="0"/>
  </r>
  <r>
    <s v="ORD_0001102"/>
    <x v="15"/>
    <x v="1"/>
    <x v="3"/>
    <s v="Selesai"/>
    <n v="1"/>
    <n v="0"/>
    <x v="0"/>
    <x v="0"/>
    <x v="0"/>
    <n v="0"/>
    <s v="Tidak Retur"/>
    <x v="1"/>
    <x v="1"/>
    <n v="1"/>
    <s v="Mangkok Sambal / Saus"/>
    <x v="4"/>
    <n v="0"/>
  </r>
  <r>
    <s v="ORD_0001103"/>
    <x v="15"/>
    <x v="1"/>
    <x v="3"/>
    <s v="Batal"/>
    <n v="1"/>
    <n v="1"/>
    <x v="1"/>
    <x v="2"/>
    <x v="11"/>
    <n v="0"/>
    <s v="Tidak Retur"/>
    <x v="1"/>
    <x v="1"/>
    <n v="1"/>
    <s v="Teko / Jug"/>
    <x v="24"/>
    <n v="0"/>
  </r>
  <r>
    <s v="ORD_0001104"/>
    <x v="15"/>
    <x v="1"/>
    <x v="3"/>
    <s v="Selesai"/>
    <n v="1"/>
    <n v="0"/>
    <x v="0"/>
    <x v="0"/>
    <x v="0"/>
    <n v="0"/>
    <s v="Tidak Retur"/>
    <x v="1"/>
    <x v="1"/>
    <n v="1"/>
    <s v="Mangkok Sambal / Saus"/>
    <x v="4"/>
    <n v="0"/>
  </r>
  <r>
    <s v="ORD_0001105"/>
    <x v="15"/>
    <x v="1"/>
    <x v="3"/>
    <s v="Selesai"/>
    <n v="1"/>
    <n v="0"/>
    <x v="0"/>
    <x v="0"/>
    <x v="0"/>
    <n v="0"/>
    <s v="Tidak Retur"/>
    <x v="1"/>
    <x v="1"/>
    <n v="1"/>
    <s v="Mangkok Sambal / Saus"/>
    <x v="4"/>
    <n v="0"/>
  </r>
  <r>
    <s v="ORD_0001106"/>
    <x v="15"/>
    <x v="1"/>
    <x v="3"/>
    <s v="Selesai"/>
    <n v="1"/>
    <n v="0"/>
    <x v="0"/>
    <x v="0"/>
    <x v="0"/>
    <n v="0"/>
    <s v="Tidak Retur"/>
    <x v="1"/>
    <x v="1"/>
    <n v="1"/>
    <s v="Stempel / Alat Kantor"/>
    <x v="23"/>
    <n v="0"/>
  </r>
  <r>
    <s v="ORD_0001107"/>
    <x v="15"/>
    <x v="1"/>
    <x v="3"/>
    <s v="Selesai"/>
    <n v="1"/>
    <n v="0"/>
    <x v="0"/>
    <x v="0"/>
    <x v="0"/>
    <n v="0"/>
    <s v="Tidak Retur"/>
    <x v="2"/>
    <x v="2"/>
    <n v="1"/>
    <s v="Celengan"/>
    <x v="1"/>
    <n v="0"/>
  </r>
  <r>
    <s v="ORD_0001108"/>
    <x v="15"/>
    <x v="1"/>
    <x v="3"/>
    <s v="Selesai"/>
    <n v="1"/>
    <n v="0"/>
    <x v="0"/>
    <x v="0"/>
    <x v="0"/>
    <n v="0"/>
    <s v="Tidak Retur"/>
    <x v="4"/>
    <x v="4"/>
    <n v="1"/>
    <s v="Mangkok Sambal / Saus"/>
    <x v="4"/>
    <n v="0"/>
  </r>
  <r>
    <s v="ORD_0001109"/>
    <x v="15"/>
    <x v="1"/>
    <x v="3"/>
    <s v="Batal"/>
    <n v="1"/>
    <n v="1"/>
    <x v="1"/>
    <x v="1"/>
    <x v="1"/>
    <n v="0"/>
    <s v="Tidak Retur"/>
    <x v="1"/>
    <x v="1"/>
    <n v="1"/>
    <s v="Lunch Box / Rantang"/>
    <x v="15"/>
    <n v="0"/>
  </r>
  <r>
    <s v="ORD_0001110"/>
    <x v="15"/>
    <x v="1"/>
    <x v="3"/>
    <s v="Selesai"/>
    <n v="1"/>
    <n v="0"/>
    <x v="0"/>
    <x v="0"/>
    <x v="0"/>
    <n v="0"/>
    <s v="Tidak Retur"/>
    <x v="2"/>
    <x v="2"/>
    <n v="1"/>
    <s v="Celengan"/>
    <x v="1"/>
    <n v="0"/>
  </r>
  <r>
    <s v="ORD_0001111"/>
    <x v="15"/>
    <x v="1"/>
    <x v="3"/>
    <s v="Batal"/>
    <n v="1"/>
    <n v="1"/>
    <x v="1"/>
    <x v="1"/>
    <x v="1"/>
    <n v="0"/>
    <s v="Tidak Retur"/>
    <x v="1"/>
    <x v="1"/>
    <n v="1"/>
    <s v="Nampan / Tray"/>
    <x v="9"/>
    <n v="0"/>
  </r>
  <r>
    <s v="ORD_0001112"/>
    <x v="15"/>
    <x v="1"/>
    <x v="3"/>
    <s v="Selesai"/>
    <n v="1"/>
    <n v="0"/>
    <x v="0"/>
    <x v="0"/>
    <x v="0"/>
    <n v="0"/>
    <s v="Tidak Retur"/>
    <x v="1"/>
    <x v="1"/>
    <n v="1"/>
    <s v="Celengan"/>
    <x v="1"/>
    <n v="0"/>
  </r>
  <r>
    <s v="ORD_0001113"/>
    <x v="15"/>
    <x v="1"/>
    <x v="3"/>
    <s v="Selesai"/>
    <n v="1"/>
    <n v="0"/>
    <x v="0"/>
    <x v="0"/>
    <x v="0"/>
    <n v="0"/>
    <s v="Tidak Retur"/>
    <x v="1"/>
    <x v="1"/>
    <n v="2"/>
    <s v="Perlengkapan Packing, Rak / Rak Serbaguna"/>
    <x v="6"/>
    <n v="0"/>
  </r>
  <r>
    <s v="ORD_0001114"/>
    <x v="15"/>
    <x v="1"/>
    <x v="3"/>
    <s v="Selesai"/>
    <n v="1"/>
    <n v="0"/>
    <x v="0"/>
    <x v="0"/>
    <x v="0"/>
    <n v="0"/>
    <s v="Tidak Retur"/>
    <x v="1"/>
    <x v="1"/>
    <n v="1"/>
    <s v="Other"/>
    <x v="14"/>
    <n v="0"/>
  </r>
  <r>
    <s v="ORD_0001115"/>
    <x v="15"/>
    <x v="1"/>
    <x v="3"/>
    <s v="Selesai"/>
    <n v="1"/>
    <n v="0"/>
    <x v="0"/>
    <x v="0"/>
    <x v="0"/>
    <n v="0"/>
    <s v="Tidak Retur"/>
    <x v="0"/>
    <x v="0"/>
    <n v="1"/>
    <s v="Celengan"/>
    <x v="1"/>
    <n v="0"/>
  </r>
  <r>
    <s v="ORD_0001116"/>
    <x v="15"/>
    <x v="1"/>
    <x v="3"/>
    <s v="Selesai"/>
    <n v="1"/>
    <n v="0"/>
    <x v="0"/>
    <x v="0"/>
    <x v="0"/>
    <n v="0"/>
    <s v="Tidak Retur"/>
    <x v="1"/>
    <x v="1"/>
    <n v="1"/>
    <s v="Aksesoris Pintu"/>
    <x v="25"/>
    <n v="0"/>
  </r>
  <r>
    <s v="ORD_0001117"/>
    <x v="15"/>
    <x v="1"/>
    <x v="3"/>
    <s v="Batal"/>
    <n v="1"/>
    <n v="1"/>
    <x v="1"/>
    <x v="1"/>
    <x v="1"/>
    <n v="0"/>
    <s v="Tidak Retur"/>
    <x v="2"/>
    <x v="2"/>
    <n v="1"/>
    <s v="Celengan"/>
    <x v="1"/>
    <n v="0"/>
  </r>
  <r>
    <s v="ORD_0001118"/>
    <x v="15"/>
    <x v="1"/>
    <x v="3"/>
    <s v="Selesai"/>
    <n v="1"/>
    <n v="0"/>
    <x v="0"/>
    <x v="0"/>
    <x v="0"/>
    <n v="0"/>
    <s v="Tidak Retur"/>
    <x v="1"/>
    <x v="1"/>
    <n v="1"/>
    <s v="Nampan / Tray"/>
    <x v="9"/>
    <n v="0"/>
  </r>
  <r>
    <s v="ORD_0001119"/>
    <x v="15"/>
    <x v="1"/>
    <x v="3"/>
    <s v="Batal"/>
    <n v="1"/>
    <n v="1"/>
    <x v="1"/>
    <x v="1"/>
    <x v="10"/>
    <n v="0"/>
    <s v="Tidak Retur"/>
    <x v="1"/>
    <x v="1"/>
    <n v="1"/>
    <s v="Nampan / Tray"/>
    <x v="9"/>
    <n v="0"/>
  </r>
  <r>
    <s v="ORD_0001120"/>
    <x v="15"/>
    <x v="1"/>
    <x v="3"/>
    <s v="Batal"/>
    <n v="1"/>
    <n v="1"/>
    <x v="1"/>
    <x v="2"/>
    <x v="7"/>
    <n v="0"/>
    <s v="Tidak Retur"/>
    <x v="1"/>
    <x v="1"/>
    <n v="1"/>
    <s v="Lunch Box / Rantang"/>
    <x v="15"/>
    <n v="0"/>
  </r>
  <r>
    <s v="ORD_0001121"/>
    <x v="15"/>
    <x v="1"/>
    <x v="3"/>
    <s v="Batal"/>
    <n v="1"/>
    <n v="1"/>
    <x v="1"/>
    <x v="1"/>
    <x v="2"/>
    <n v="0"/>
    <s v="Tidak Retur"/>
    <x v="1"/>
    <x v="1"/>
    <n v="1"/>
    <s v="Aksesoris Pintu"/>
    <x v="25"/>
    <n v="0"/>
  </r>
  <r>
    <s v="ORD_0001122"/>
    <x v="15"/>
    <x v="1"/>
    <x v="3"/>
    <s v="Selesai"/>
    <n v="1"/>
    <n v="0"/>
    <x v="0"/>
    <x v="0"/>
    <x v="0"/>
    <n v="0"/>
    <s v="Tidak Retur"/>
    <x v="1"/>
    <x v="1"/>
    <n v="1"/>
    <s v="Celengan"/>
    <x v="1"/>
    <n v="0"/>
  </r>
  <r>
    <s v="ORD_0001123"/>
    <x v="15"/>
    <x v="1"/>
    <x v="3"/>
    <s v="Selesai"/>
    <n v="1"/>
    <n v="0"/>
    <x v="0"/>
    <x v="0"/>
    <x v="0"/>
    <n v="0"/>
    <s v="Tidak Retur"/>
    <x v="1"/>
    <x v="1"/>
    <n v="1"/>
    <s v="Mangkok Sambal / Saus"/>
    <x v="4"/>
    <n v="0"/>
  </r>
  <r>
    <s v="ORD_0001124"/>
    <x v="15"/>
    <x v="1"/>
    <x v="3"/>
    <s v="Selesai"/>
    <n v="1"/>
    <n v="0"/>
    <x v="0"/>
    <x v="0"/>
    <x v="0"/>
    <n v="0"/>
    <s v="Tidak Retur"/>
    <x v="1"/>
    <x v="1"/>
    <n v="1"/>
    <s v="Celengan"/>
    <x v="1"/>
    <n v="0"/>
  </r>
  <r>
    <s v="ORD_0001125"/>
    <x v="15"/>
    <x v="1"/>
    <x v="3"/>
    <s v="Selesai"/>
    <n v="1"/>
    <n v="0"/>
    <x v="0"/>
    <x v="0"/>
    <x v="0"/>
    <n v="0"/>
    <s v="Tidak Retur"/>
    <x v="1"/>
    <x v="1"/>
    <n v="1"/>
    <s v="Keranjang"/>
    <x v="5"/>
    <n v="0"/>
  </r>
  <r>
    <s v="ORD_0001126"/>
    <x v="15"/>
    <x v="1"/>
    <x v="3"/>
    <s v="Selesai"/>
    <n v="1"/>
    <n v="0"/>
    <x v="0"/>
    <x v="0"/>
    <x v="0"/>
    <n v="0"/>
    <s v="Tidak Retur"/>
    <x v="3"/>
    <x v="3"/>
    <n v="1"/>
    <s v="Stempel / Alat Kantor"/>
    <x v="23"/>
    <n v="0"/>
  </r>
  <r>
    <s v="ORD_0001127"/>
    <x v="15"/>
    <x v="1"/>
    <x v="3"/>
    <s v="Selesai"/>
    <n v="1"/>
    <n v="0"/>
    <x v="0"/>
    <x v="0"/>
    <x v="0"/>
    <n v="0"/>
    <s v="Tidak Retur"/>
    <x v="1"/>
    <x v="1"/>
    <n v="1"/>
    <s v="Celengan"/>
    <x v="1"/>
    <n v="0"/>
  </r>
  <r>
    <s v="ORD_0001128"/>
    <x v="15"/>
    <x v="1"/>
    <x v="3"/>
    <s v="Selesai"/>
    <n v="1"/>
    <n v="0"/>
    <x v="0"/>
    <x v="0"/>
    <x v="0"/>
    <n v="0"/>
    <s v="Tidak Retur"/>
    <x v="4"/>
    <x v="4"/>
    <n v="1"/>
    <s v="Nampan / Tray"/>
    <x v="9"/>
    <n v="0"/>
  </r>
  <r>
    <s v="ORD_0001129"/>
    <x v="15"/>
    <x v="1"/>
    <x v="3"/>
    <s v="Selesai"/>
    <n v="1"/>
    <n v="0"/>
    <x v="0"/>
    <x v="0"/>
    <x v="0"/>
    <n v="0"/>
    <s v="Tidak Retur"/>
    <x v="1"/>
    <x v="1"/>
    <n v="1"/>
    <s v="Mangkok Sambal / Saus"/>
    <x v="4"/>
    <n v="0"/>
  </r>
  <r>
    <s v="ORD_0001130"/>
    <x v="15"/>
    <x v="1"/>
    <x v="3"/>
    <s v="Selesai"/>
    <n v="1"/>
    <n v="0"/>
    <x v="0"/>
    <x v="0"/>
    <x v="0"/>
    <n v="0"/>
    <s v="Tidak Retur"/>
    <x v="1"/>
    <x v="1"/>
    <n v="1"/>
    <s v="Nampan / Tray"/>
    <x v="9"/>
    <n v="0"/>
  </r>
  <r>
    <s v="ORD_0001131"/>
    <x v="15"/>
    <x v="1"/>
    <x v="3"/>
    <s v="Selesai"/>
    <n v="1"/>
    <n v="0"/>
    <x v="0"/>
    <x v="0"/>
    <x v="0"/>
    <n v="0"/>
    <s v="Tidak Retur"/>
    <x v="1"/>
    <x v="1"/>
    <n v="1"/>
    <s v="Lunch Box / Rantang"/>
    <x v="15"/>
    <n v="0"/>
  </r>
  <r>
    <s v="ORD_0001132"/>
    <x v="15"/>
    <x v="1"/>
    <x v="3"/>
    <s v="Batal"/>
    <n v="1"/>
    <n v="1"/>
    <x v="1"/>
    <x v="2"/>
    <x v="5"/>
    <n v="0"/>
    <s v="Tidak Retur"/>
    <x v="2"/>
    <x v="2"/>
    <n v="1"/>
    <s v="Aksesoris Pintu"/>
    <x v="25"/>
    <n v="1"/>
  </r>
  <r>
    <s v="ORD_0001133"/>
    <x v="15"/>
    <x v="1"/>
    <x v="3"/>
    <s v="Selesai"/>
    <n v="1"/>
    <n v="0"/>
    <x v="0"/>
    <x v="0"/>
    <x v="0"/>
    <n v="0"/>
    <s v="Tidak Retur"/>
    <x v="3"/>
    <x v="3"/>
    <n v="1"/>
    <s v="Peralatan Makan"/>
    <x v="13"/>
    <n v="0"/>
  </r>
  <r>
    <s v="ORD_0001134"/>
    <x v="15"/>
    <x v="1"/>
    <x v="3"/>
    <s v="Batal"/>
    <n v="1"/>
    <n v="1"/>
    <x v="1"/>
    <x v="2"/>
    <x v="11"/>
    <n v="0"/>
    <s v="Tidak Retur"/>
    <x v="0"/>
    <x v="0"/>
    <n v="1"/>
    <s v="Other"/>
    <x v="14"/>
    <n v="0"/>
  </r>
  <r>
    <s v="ORD_0001135"/>
    <x v="15"/>
    <x v="1"/>
    <x v="3"/>
    <s v="Selesai"/>
    <n v="1"/>
    <n v="0"/>
    <x v="0"/>
    <x v="0"/>
    <x v="0"/>
    <n v="0"/>
    <s v="Tidak Retur"/>
    <x v="2"/>
    <x v="2"/>
    <n v="1"/>
    <s v="Mangkok Sambal / Saus"/>
    <x v="4"/>
    <n v="0"/>
  </r>
  <r>
    <s v="ORD_0001136"/>
    <x v="15"/>
    <x v="1"/>
    <x v="3"/>
    <s v="Selesai"/>
    <n v="1"/>
    <n v="0"/>
    <x v="0"/>
    <x v="0"/>
    <x v="0"/>
    <n v="0"/>
    <s v="Tidak Retur"/>
    <x v="1"/>
    <x v="1"/>
    <n v="1"/>
    <s v="Celengan"/>
    <x v="1"/>
    <n v="0"/>
  </r>
  <r>
    <s v="ORD_0001137"/>
    <x v="15"/>
    <x v="1"/>
    <x v="3"/>
    <s v="Selesai"/>
    <n v="1"/>
    <n v="0"/>
    <x v="0"/>
    <x v="0"/>
    <x v="0"/>
    <n v="0"/>
    <s v="Tidak Retur"/>
    <x v="2"/>
    <x v="2"/>
    <n v="1"/>
    <s v="Other"/>
    <x v="14"/>
    <n v="0"/>
  </r>
  <r>
    <s v="ORD_0001138"/>
    <x v="15"/>
    <x v="1"/>
    <x v="3"/>
    <s v="Selesai"/>
    <n v="1"/>
    <n v="0"/>
    <x v="0"/>
    <x v="0"/>
    <x v="0"/>
    <n v="0"/>
    <s v="Tidak Retur"/>
    <x v="1"/>
    <x v="1"/>
    <n v="1"/>
    <s v="Mangkok Sambal / Saus"/>
    <x v="4"/>
    <n v="0"/>
  </r>
  <r>
    <s v="ORD_0001139"/>
    <x v="15"/>
    <x v="1"/>
    <x v="3"/>
    <s v="Selesai"/>
    <n v="1"/>
    <n v="0"/>
    <x v="0"/>
    <x v="0"/>
    <x v="0"/>
    <n v="0"/>
    <s v="Tidak Retur"/>
    <x v="2"/>
    <x v="2"/>
    <n v="1"/>
    <s v="Nampan / Tray"/>
    <x v="9"/>
    <n v="0"/>
  </r>
  <r>
    <s v="ORD_0001140"/>
    <x v="15"/>
    <x v="1"/>
    <x v="3"/>
    <s v="Selesai"/>
    <n v="1"/>
    <n v="0"/>
    <x v="0"/>
    <x v="0"/>
    <x v="0"/>
    <n v="0"/>
    <s v="Tidak Retur"/>
    <x v="1"/>
    <x v="1"/>
    <n v="1"/>
    <s v="Mangkok Sambal / Saus"/>
    <x v="4"/>
    <n v="0"/>
  </r>
  <r>
    <s v="ORD_0001141"/>
    <x v="15"/>
    <x v="1"/>
    <x v="3"/>
    <s v="Selesai"/>
    <n v="1"/>
    <n v="0"/>
    <x v="0"/>
    <x v="0"/>
    <x v="0"/>
    <n v="0"/>
    <s v="Tidak Retur"/>
    <x v="4"/>
    <x v="4"/>
    <n v="1"/>
    <s v="Nampan / Tray"/>
    <x v="9"/>
    <n v="0"/>
  </r>
  <r>
    <s v="ORD_0001142"/>
    <x v="15"/>
    <x v="1"/>
    <x v="3"/>
    <s v="Selesai"/>
    <n v="1"/>
    <n v="0"/>
    <x v="0"/>
    <x v="0"/>
    <x v="0"/>
    <n v="0"/>
    <s v="Tidak Retur"/>
    <x v="1"/>
    <x v="1"/>
    <n v="1"/>
    <s v="Piring"/>
    <x v="22"/>
    <n v="0"/>
  </r>
  <r>
    <s v="ORD_0001143"/>
    <x v="15"/>
    <x v="1"/>
    <x v="3"/>
    <s v="Selesai"/>
    <n v="1"/>
    <n v="0"/>
    <x v="0"/>
    <x v="0"/>
    <x v="0"/>
    <n v="0"/>
    <s v="Tidak Retur"/>
    <x v="2"/>
    <x v="2"/>
    <n v="1"/>
    <s v="Nampan / Tray"/>
    <x v="9"/>
    <n v="0"/>
  </r>
  <r>
    <s v="ORD_0001144"/>
    <x v="15"/>
    <x v="1"/>
    <x v="3"/>
    <s v="Selesai"/>
    <n v="1"/>
    <n v="0"/>
    <x v="0"/>
    <x v="0"/>
    <x v="0"/>
    <n v="0"/>
    <s v="Tidak Retur"/>
    <x v="2"/>
    <x v="2"/>
    <n v="1"/>
    <s v="Celengan"/>
    <x v="1"/>
    <n v="0"/>
  </r>
  <r>
    <s v="ORD_0001145"/>
    <x v="15"/>
    <x v="1"/>
    <x v="3"/>
    <s v="Selesai"/>
    <n v="1"/>
    <n v="0"/>
    <x v="0"/>
    <x v="0"/>
    <x v="0"/>
    <n v="0"/>
    <s v="Tidak Retur"/>
    <x v="0"/>
    <x v="0"/>
    <n v="1"/>
    <s v="Aksesoris Pintu"/>
    <x v="25"/>
    <n v="0"/>
  </r>
  <r>
    <s v="ORD_0001146"/>
    <x v="15"/>
    <x v="1"/>
    <x v="3"/>
    <s v="Selesai"/>
    <n v="1"/>
    <n v="0"/>
    <x v="0"/>
    <x v="0"/>
    <x v="0"/>
    <n v="0"/>
    <s v="Tidak Retur"/>
    <x v="2"/>
    <x v="2"/>
    <n v="1"/>
    <s v="Other"/>
    <x v="14"/>
    <n v="0"/>
  </r>
  <r>
    <s v="ORD_0001147"/>
    <x v="15"/>
    <x v="1"/>
    <x v="3"/>
    <s v="Selesai"/>
    <n v="1"/>
    <n v="0"/>
    <x v="0"/>
    <x v="0"/>
    <x v="0"/>
    <n v="0"/>
    <s v="Tidak Retur"/>
    <x v="0"/>
    <x v="0"/>
    <n v="1"/>
    <s v="Aksesoris Pintu"/>
    <x v="25"/>
    <n v="0"/>
  </r>
  <r>
    <s v="ORD_0001148"/>
    <x v="15"/>
    <x v="1"/>
    <x v="3"/>
    <s v="Selesai"/>
    <n v="1"/>
    <n v="0"/>
    <x v="0"/>
    <x v="0"/>
    <x v="0"/>
    <n v="0"/>
    <s v="Tidak Retur"/>
    <x v="3"/>
    <x v="3"/>
    <n v="1"/>
    <s v="Celengan"/>
    <x v="1"/>
    <n v="0"/>
  </r>
  <r>
    <s v="ORD_0001149"/>
    <x v="15"/>
    <x v="1"/>
    <x v="3"/>
    <s v="Selesai"/>
    <n v="1"/>
    <n v="0"/>
    <x v="0"/>
    <x v="0"/>
    <x v="0"/>
    <n v="0"/>
    <s v="Tidak Retur"/>
    <x v="1"/>
    <x v="1"/>
    <n v="1"/>
    <s v="Keranjang"/>
    <x v="5"/>
    <n v="0"/>
  </r>
  <r>
    <s v="ORD_0001150"/>
    <x v="15"/>
    <x v="1"/>
    <x v="3"/>
    <s v="Selesai"/>
    <n v="1"/>
    <n v="0"/>
    <x v="0"/>
    <x v="0"/>
    <x v="0"/>
    <n v="0"/>
    <s v="Tidak Retur"/>
    <x v="1"/>
    <x v="1"/>
    <n v="1"/>
    <s v="Mangkok Sambal / Saus"/>
    <x v="4"/>
    <n v="0"/>
  </r>
  <r>
    <s v="ORD_0001151"/>
    <x v="15"/>
    <x v="1"/>
    <x v="3"/>
    <s v="Selesai"/>
    <n v="1"/>
    <n v="0"/>
    <x v="0"/>
    <x v="0"/>
    <x v="0"/>
    <n v="0"/>
    <s v="Tidak Retur"/>
    <x v="1"/>
    <x v="1"/>
    <n v="1"/>
    <s v="Baskom / Mangkok Besar"/>
    <x v="18"/>
    <n v="0"/>
  </r>
  <r>
    <s v="ORD_0001152"/>
    <x v="15"/>
    <x v="1"/>
    <x v="3"/>
    <s v="Selesai"/>
    <n v="1"/>
    <n v="0"/>
    <x v="0"/>
    <x v="0"/>
    <x v="0"/>
    <n v="0"/>
    <s v="Tidak Retur"/>
    <x v="1"/>
    <x v="1"/>
    <n v="1"/>
    <s v="Celengan"/>
    <x v="1"/>
    <n v="0"/>
  </r>
  <r>
    <s v="ORD_0001153"/>
    <x v="15"/>
    <x v="1"/>
    <x v="3"/>
    <s v="Batal"/>
    <n v="1"/>
    <n v="1"/>
    <x v="1"/>
    <x v="2"/>
    <x v="7"/>
    <n v="0"/>
    <s v="Tidak Retur"/>
    <x v="1"/>
    <x v="1"/>
    <n v="1"/>
    <s v="Celengan"/>
    <x v="1"/>
    <n v="0"/>
  </r>
  <r>
    <s v="ORD_0001154"/>
    <x v="15"/>
    <x v="1"/>
    <x v="3"/>
    <s v="Selesai"/>
    <n v="1"/>
    <n v="0"/>
    <x v="0"/>
    <x v="0"/>
    <x v="0"/>
    <n v="0"/>
    <s v="Tidak Retur"/>
    <x v="1"/>
    <x v="1"/>
    <n v="1"/>
    <s v="Aksesoris Pintu"/>
    <x v="25"/>
    <n v="0"/>
  </r>
  <r>
    <s v="ORD_0001155"/>
    <x v="15"/>
    <x v="1"/>
    <x v="3"/>
    <s v="Selesai"/>
    <n v="1"/>
    <n v="0"/>
    <x v="0"/>
    <x v="0"/>
    <x v="0"/>
    <n v="0"/>
    <s v="Tidak Retur"/>
    <x v="1"/>
    <x v="1"/>
    <n v="1"/>
    <s v="Mangkok Sambal / Saus"/>
    <x v="4"/>
    <n v="0"/>
  </r>
  <r>
    <s v="ORD_0001156"/>
    <x v="15"/>
    <x v="1"/>
    <x v="3"/>
    <s v="Selesai"/>
    <n v="1"/>
    <n v="0"/>
    <x v="0"/>
    <x v="0"/>
    <x v="0"/>
    <n v="0"/>
    <s v="Tidak Retur"/>
    <x v="1"/>
    <x v="1"/>
    <n v="1"/>
    <s v="Celengan"/>
    <x v="1"/>
    <n v="0"/>
  </r>
  <r>
    <s v="ORD_0001157"/>
    <x v="15"/>
    <x v="1"/>
    <x v="3"/>
    <s v="Selesai"/>
    <n v="1"/>
    <n v="0"/>
    <x v="0"/>
    <x v="0"/>
    <x v="0"/>
    <n v="0"/>
    <s v="Tidak Retur"/>
    <x v="1"/>
    <x v="1"/>
    <n v="1"/>
    <s v="Celengan"/>
    <x v="1"/>
    <n v="0"/>
  </r>
  <r>
    <s v="ORD_0001158"/>
    <x v="15"/>
    <x v="1"/>
    <x v="3"/>
    <s v="Selesai"/>
    <n v="1"/>
    <n v="0"/>
    <x v="0"/>
    <x v="0"/>
    <x v="0"/>
    <n v="0"/>
    <s v="Tidak Retur"/>
    <x v="1"/>
    <x v="1"/>
    <n v="1"/>
    <s v="Celengan"/>
    <x v="1"/>
    <n v="0"/>
  </r>
  <r>
    <s v="ORD_0001159"/>
    <x v="15"/>
    <x v="1"/>
    <x v="3"/>
    <s v="Selesai"/>
    <n v="1"/>
    <n v="0"/>
    <x v="0"/>
    <x v="0"/>
    <x v="0"/>
    <n v="0"/>
    <s v="Tidak Retur"/>
    <x v="1"/>
    <x v="1"/>
    <n v="1"/>
    <s v="Aksesoris Pintu"/>
    <x v="25"/>
    <n v="0"/>
  </r>
  <r>
    <s v="ORD_0001160"/>
    <x v="15"/>
    <x v="1"/>
    <x v="3"/>
    <s v="Batal"/>
    <n v="1"/>
    <n v="1"/>
    <x v="1"/>
    <x v="1"/>
    <x v="1"/>
    <n v="0"/>
    <s v="Tidak Retur"/>
    <x v="1"/>
    <x v="1"/>
    <n v="1"/>
    <s v="Baskom / Mangkok Besar"/>
    <x v="18"/>
    <n v="0"/>
  </r>
  <r>
    <s v="ORD_0001161"/>
    <x v="15"/>
    <x v="1"/>
    <x v="3"/>
    <s v="Selesai"/>
    <n v="1"/>
    <n v="0"/>
    <x v="0"/>
    <x v="0"/>
    <x v="0"/>
    <n v="0"/>
    <s v="Tidak Retur"/>
    <x v="1"/>
    <x v="1"/>
    <n v="1"/>
    <s v="Piring"/>
    <x v="22"/>
    <n v="0"/>
  </r>
  <r>
    <s v="ORD_0001162"/>
    <x v="15"/>
    <x v="1"/>
    <x v="3"/>
    <s v="Selesai"/>
    <n v="1"/>
    <n v="0"/>
    <x v="0"/>
    <x v="0"/>
    <x v="0"/>
    <n v="0"/>
    <s v="Tidak Retur"/>
    <x v="1"/>
    <x v="1"/>
    <n v="1"/>
    <s v="Rak / Rak Serbaguna"/>
    <x v="3"/>
    <n v="0"/>
  </r>
  <r>
    <s v="ORD_0001163"/>
    <x v="15"/>
    <x v="1"/>
    <x v="3"/>
    <s v="Selesai"/>
    <n v="1"/>
    <n v="0"/>
    <x v="0"/>
    <x v="0"/>
    <x v="0"/>
    <n v="0"/>
    <s v="Tidak Retur"/>
    <x v="1"/>
    <x v="1"/>
    <n v="1"/>
    <s v="Seal / Baut / Roof"/>
    <x v="8"/>
    <n v="0"/>
  </r>
  <r>
    <s v="ORD_0001164"/>
    <x v="15"/>
    <x v="1"/>
    <x v="3"/>
    <s v="Selesai"/>
    <n v="1"/>
    <n v="0"/>
    <x v="0"/>
    <x v="0"/>
    <x v="0"/>
    <n v="0"/>
    <s v="Tidak Retur"/>
    <x v="0"/>
    <x v="0"/>
    <n v="1"/>
    <s v="Seal / Baut / Roof"/>
    <x v="8"/>
    <n v="0"/>
  </r>
  <r>
    <s v="ORD_0001165"/>
    <x v="15"/>
    <x v="1"/>
    <x v="3"/>
    <s v="Selesai"/>
    <n v="1"/>
    <n v="0"/>
    <x v="0"/>
    <x v="0"/>
    <x v="0"/>
    <n v="0"/>
    <s v="Tidak Retur"/>
    <x v="4"/>
    <x v="4"/>
    <n v="1"/>
    <s v="Nampan / Tray"/>
    <x v="9"/>
    <n v="0"/>
  </r>
  <r>
    <s v="ORD_0001166"/>
    <x v="15"/>
    <x v="1"/>
    <x v="3"/>
    <s v="Selesai"/>
    <n v="1"/>
    <n v="0"/>
    <x v="0"/>
    <x v="0"/>
    <x v="0"/>
    <n v="0"/>
    <s v="Tidak Retur"/>
    <x v="2"/>
    <x v="2"/>
    <n v="1"/>
    <s v="Celengan"/>
    <x v="1"/>
    <n v="0"/>
  </r>
  <r>
    <s v="ORD_0001167"/>
    <x v="15"/>
    <x v="1"/>
    <x v="3"/>
    <s v="Selesai"/>
    <n v="1"/>
    <n v="0"/>
    <x v="0"/>
    <x v="0"/>
    <x v="0"/>
    <n v="0"/>
    <s v="Tidak Retur"/>
    <x v="1"/>
    <x v="1"/>
    <n v="1"/>
    <s v="Lunch Box / Rantang"/>
    <x v="15"/>
    <n v="0"/>
  </r>
  <r>
    <s v="ORD_0001168"/>
    <x v="15"/>
    <x v="1"/>
    <x v="3"/>
    <s v="Selesai"/>
    <n v="1"/>
    <n v="0"/>
    <x v="0"/>
    <x v="0"/>
    <x v="0"/>
    <n v="0"/>
    <s v="Tidak Retur"/>
    <x v="0"/>
    <x v="0"/>
    <n v="1"/>
    <s v="Botol / Gelas / Mug"/>
    <x v="7"/>
    <n v="0"/>
  </r>
  <r>
    <s v="ORD_0001169"/>
    <x v="15"/>
    <x v="1"/>
    <x v="3"/>
    <s v="Selesai"/>
    <n v="1"/>
    <n v="0"/>
    <x v="0"/>
    <x v="0"/>
    <x v="0"/>
    <n v="0"/>
    <s v="Tidak Retur"/>
    <x v="1"/>
    <x v="1"/>
    <n v="1"/>
    <s v="Piring"/>
    <x v="22"/>
    <n v="0"/>
  </r>
  <r>
    <s v="ORD_0001170"/>
    <x v="15"/>
    <x v="1"/>
    <x v="3"/>
    <s v="Selesai"/>
    <n v="1"/>
    <n v="0"/>
    <x v="0"/>
    <x v="0"/>
    <x v="0"/>
    <n v="0"/>
    <s v="Tidak Retur"/>
    <x v="1"/>
    <x v="1"/>
    <n v="1"/>
    <s v="Celengan"/>
    <x v="1"/>
    <n v="0"/>
  </r>
  <r>
    <s v="ORD_0001171"/>
    <x v="15"/>
    <x v="1"/>
    <x v="3"/>
    <s v="Selesai"/>
    <n v="1"/>
    <n v="0"/>
    <x v="0"/>
    <x v="0"/>
    <x v="0"/>
    <n v="0"/>
    <s v="Tidak Retur"/>
    <x v="2"/>
    <x v="2"/>
    <n v="1"/>
    <s v="Aksesoris Pintu"/>
    <x v="25"/>
    <n v="0"/>
  </r>
  <r>
    <s v="ORD_0001172"/>
    <x v="15"/>
    <x v="1"/>
    <x v="3"/>
    <s v="Selesai"/>
    <n v="1"/>
    <n v="0"/>
    <x v="0"/>
    <x v="0"/>
    <x v="0"/>
    <n v="0"/>
    <s v="Tidak Retur"/>
    <x v="1"/>
    <x v="1"/>
    <n v="1"/>
    <s v="Keranjang"/>
    <x v="5"/>
    <n v="0"/>
  </r>
  <r>
    <s v="ORD_0001173"/>
    <x v="15"/>
    <x v="1"/>
    <x v="3"/>
    <s v="Selesai (Retur Parsial)"/>
    <n v="1"/>
    <n v="0"/>
    <x v="0"/>
    <x v="0"/>
    <x v="0"/>
    <n v="1"/>
    <s v="Parsial"/>
    <x v="4"/>
    <x v="4"/>
    <n v="1"/>
    <s v="Celengan"/>
    <x v="1"/>
    <n v="0"/>
  </r>
  <r>
    <s v="ORD_0001174"/>
    <x v="15"/>
    <x v="1"/>
    <x v="3"/>
    <s v="Batal"/>
    <n v="1"/>
    <n v="1"/>
    <x v="1"/>
    <x v="1"/>
    <x v="2"/>
    <n v="0"/>
    <s v="Tidak Retur"/>
    <x v="1"/>
    <x v="1"/>
    <n v="1"/>
    <s v="Pisau / Alat Potong"/>
    <x v="12"/>
    <n v="0"/>
  </r>
  <r>
    <s v="ORD_0001175"/>
    <x v="15"/>
    <x v="1"/>
    <x v="3"/>
    <s v="Selesai"/>
    <n v="1"/>
    <n v="0"/>
    <x v="0"/>
    <x v="0"/>
    <x v="0"/>
    <n v="0"/>
    <s v="Tidak Retur"/>
    <x v="1"/>
    <x v="1"/>
    <n v="1"/>
    <s v="Gantungan Baju / Hanger"/>
    <x v="20"/>
    <n v="0"/>
  </r>
  <r>
    <s v="ORD_0001176"/>
    <x v="15"/>
    <x v="1"/>
    <x v="3"/>
    <s v="Selesai"/>
    <n v="1"/>
    <n v="0"/>
    <x v="0"/>
    <x v="0"/>
    <x v="0"/>
    <n v="0"/>
    <s v="Tidak Retur"/>
    <x v="1"/>
    <x v="1"/>
    <n v="1"/>
    <s v="Mangkok Sambal / Saus"/>
    <x v="4"/>
    <n v="0"/>
  </r>
  <r>
    <s v="ORD_0001177"/>
    <x v="15"/>
    <x v="1"/>
    <x v="3"/>
    <s v="Batal"/>
    <n v="1"/>
    <n v="1"/>
    <x v="1"/>
    <x v="1"/>
    <x v="2"/>
    <n v="0"/>
    <s v="Tidak Retur"/>
    <x v="1"/>
    <x v="1"/>
    <n v="1"/>
    <s v="Aksesoris Pintu"/>
    <x v="25"/>
    <n v="0"/>
  </r>
  <r>
    <s v="ORD_0001178"/>
    <x v="15"/>
    <x v="1"/>
    <x v="3"/>
    <s v="Selesai"/>
    <n v="1"/>
    <n v="0"/>
    <x v="0"/>
    <x v="0"/>
    <x v="0"/>
    <n v="0"/>
    <s v="Tidak Retur"/>
    <x v="0"/>
    <x v="0"/>
    <n v="1"/>
    <s v="Aksesoris Pintu"/>
    <x v="25"/>
    <n v="0"/>
  </r>
  <r>
    <s v="ORD_0001179"/>
    <x v="15"/>
    <x v="1"/>
    <x v="3"/>
    <s v="Selesai"/>
    <n v="1"/>
    <n v="0"/>
    <x v="0"/>
    <x v="0"/>
    <x v="0"/>
    <n v="0"/>
    <s v="Tidak Retur"/>
    <x v="1"/>
    <x v="1"/>
    <n v="4"/>
    <s v="Keranjang, Piring, Rak / Rak Serbaguna, Toples / Sealware"/>
    <x v="6"/>
    <n v="0"/>
  </r>
  <r>
    <s v="ORD_0001180"/>
    <x v="15"/>
    <x v="1"/>
    <x v="3"/>
    <s v="Selesai"/>
    <n v="1"/>
    <n v="0"/>
    <x v="0"/>
    <x v="0"/>
    <x v="0"/>
    <n v="0"/>
    <s v="Tidak Retur"/>
    <x v="2"/>
    <x v="2"/>
    <n v="1"/>
    <s v="Seal / Baut / Roof"/>
    <x v="8"/>
    <n v="0"/>
  </r>
  <r>
    <s v="ORD_0001181"/>
    <x v="15"/>
    <x v="1"/>
    <x v="3"/>
    <s v="Batal"/>
    <n v="1"/>
    <n v="1"/>
    <x v="1"/>
    <x v="2"/>
    <x v="5"/>
    <n v="0"/>
    <s v="Tidak Retur"/>
    <x v="4"/>
    <x v="4"/>
    <n v="1"/>
    <s v="Mangkok Sambal / Saus"/>
    <x v="4"/>
    <n v="1"/>
  </r>
  <r>
    <s v="ORD_0001182"/>
    <x v="15"/>
    <x v="1"/>
    <x v="3"/>
    <s v="Selesai"/>
    <n v="1"/>
    <n v="0"/>
    <x v="0"/>
    <x v="0"/>
    <x v="0"/>
    <n v="0"/>
    <s v="Tidak Retur"/>
    <x v="1"/>
    <x v="1"/>
    <n v="1"/>
    <s v="Mangkok Sambal / Saus"/>
    <x v="4"/>
    <n v="0"/>
  </r>
  <r>
    <s v="ORD_0001183"/>
    <x v="15"/>
    <x v="1"/>
    <x v="3"/>
    <s v="Selesai"/>
    <n v="1"/>
    <n v="0"/>
    <x v="0"/>
    <x v="0"/>
    <x v="0"/>
    <n v="0"/>
    <s v="Tidak Retur"/>
    <x v="3"/>
    <x v="3"/>
    <n v="1"/>
    <s v="Aksesoris Pintu"/>
    <x v="25"/>
    <n v="0"/>
  </r>
  <r>
    <s v="ORD_0001184"/>
    <x v="15"/>
    <x v="1"/>
    <x v="3"/>
    <s v="Selesai"/>
    <n v="1"/>
    <n v="0"/>
    <x v="0"/>
    <x v="0"/>
    <x v="0"/>
    <n v="0"/>
    <s v="Tidak Retur"/>
    <x v="5"/>
    <x v="5"/>
    <n v="1"/>
    <s v="Other"/>
    <x v="14"/>
    <n v="0"/>
  </r>
  <r>
    <s v="ORD_0001185"/>
    <x v="15"/>
    <x v="1"/>
    <x v="3"/>
    <s v="Selesai"/>
    <n v="1"/>
    <n v="0"/>
    <x v="0"/>
    <x v="0"/>
    <x v="0"/>
    <n v="0"/>
    <s v="Tidak Retur"/>
    <x v="1"/>
    <x v="1"/>
    <n v="1"/>
    <s v="Mangkok Sambal / Saus"/>
    <x v="4"/>
    <n v="0"/>
  </r>
  <r>
    <s v="ORD_0001186"/>
    <x v="15"/>
    <x v="1"/>
    <x v="3"/>
    <s v="Batal"/>
    <n v="1"/>
    <n v="1"/>
    <x v="1"/>
    <x v="1"/>
    <x v="1"/>
    <n v="0"/>
    <s v="Tidak Retur"/>
    <x v="1"/>
    <x v="1"/>
    <n v="1"/>
    <s v="Mangkok Sambal / Saus"/>
    <x v="4"/>
    <n v="0"/>
  </r>
  <r>
    <s v="ORD_0001187"/>
    <x v="15"/>
    <x v="1"/>
    <x v="3"/>
    <s v="Selesai"/>
    <n v="1"/>
    <n v="0"/>
    <x v="0"/>
    <x v="0"/>
    <x v="0"/>
    <n v="0"/>
    <s v="Tidak Retur"/>
    <x v="1"/>
    <x v="1"/>
    <n v="2"/>
    <s v="Mangkok Sambal / Saus, Peralatan Makan"/>
    <x v="6"/>
    <n v="0"/>
  </r>
  <r>
    <s v="ORD_0001188"/>
    <x v="15"/>
    <x v="1"/>
    <x v="3"/>
    <s v="Batal"/>
    <n v="1"/>
    <n v="1"/>
    <x v="1"/>
    <x v="1"/>
    <x v="2"/>
    <n v="0"/>
    <s v="Tidak Retur"/>
    <x v="1"/>
    <x v="1"/>
    <n v="1"/>
    <s v="Celengan"/>
    <x v="1"/>
    <n v="0"/>
  </r>
  <r>
    <s v="ORD_0001189"/>
    <x v="15"/>
    <x v="1"/>
    <x v="3"/>
    <s v="Selesai"/>
    <n v="1"/>
    <n v="0"/>
    <x v="0"/>
    <x v="0"/>
    <x v="0"/>
    <n v="0"/>
    <s v="Tidak Retur"/>
    <x v="2"/>
    <x v="2"/>
    <n v="1"/>
    <s v="Nampan / Tray"/>
    <x v="9"/>
    <n v="0"/>
  </r>
  <r>
    <s v="ORD_0001190"/>
    <x v="15"/>
    <x v="1"/>
    <x v="3"/>
    <s v="Selesai"/>
    <n v="1"/>
    <n v="0"/>
    <x v="0"/>
    <x v="0"/>
    <x v="0"/>
    <n v="0"/>
    <s v="Tidak Retur"/>
    <x v="4"/>
    <x v="4"/>
    <n v="1"/>
    <s v="Lunch Box / Rantang"/>
    <x v="15"/>
    <n v="0"/>
  </r>
  <r>
    <s v="ORD_0001191"/>
    <x v="15"/>
    <x v="1"/>
    <x v="3"/>
    <s v="Selesai"/>
    <n v="1"/>
    <n v="0"/>
    <x v="0"/>
    <x v="0"/>
    <x v="0"/>
    <n v="0"/>
    <s v="Tidak Retur"/>
    <x v="1"/>
    <x v="1"/>
    <n v="1"/>
    <s v="Aksesoris Pintu"/>
    <x v="25"/>
    <n v="0"/>
  </r>
  <r>
    <s v="ORD_0001192"/>
    <x v="15"/>
    <x v="1"/>
    <x v="3"/>
    <s v="Selesai"/>
    <n v="1"/>
    <n v="0"/>
    <x v="0"/>
    <x v="0"/>
    <x v="0"/>
    <n v="0"/>
    <s v="Tidak Retur"/>
    <x v="1"/>
    <x v="1"/>
    <n v="1"/>
    <s v="Nampan / Tray"/>
    <x v="9"/>
    <n v="0"/>
  </r>
  <r>
    <s v="ORD_0001193"/>
    <x v="15"/>
    <x v="1"/>
    <x v="3"/>
    <s v="Selesai"/>
    <n v="1"/>
    <n v="0"/>
    <x v="0"/>
    <x v="0"/>
    <x v="0"/>
    <n v="0"/>
    <s v="Tidak Retur"/>
    <x v="1"/>
    <x v="1"/>
    <n v="1"/>
    <s v="Mangkok Sambal / Saus"/>
    <x v="4"/>
    <n v="0"/>
  </r>
  <r>
    <s v="ORD_0001194"/>
    <x v="15"/>
    <x v="1"/>
    <x v="3"/>
    <s v="Selesai"/>
    <n v="1"/>
    <n v="0"/>
    <x v="0"/>
    <x v="0"/>
    <x v="0"/>
    <n v="0"/>
    <s v="Tidak Retur"/>
    <x v="1"/>
    <x v="1"/>
    <n v="1"/>
    <s v="Bangku / Kursi Kecil"/>
    <x v="19"/>
    <n v="0"/>
  </r>
  <r>
    <s v="ORD_0001195"/>
    <x v="15"/>
    <x v="1"/>
    <x v="3"/>
    <s v="Selesai"/>
    <n v="1"/>
    <n v="0"/>
    <x v="0"/>
    <x v="0"/>
    <x v="0"/>
    <n v="0"/>
    <s v="Tidak Retur"/>
    <x v="1"/>
    <x v="1"/>
    <n v="1"/>
    <s v="Celengan"/>
    <x v="1"/>
    <n v="0"/>
  </r>
  <r>
    <s v="ORD_0001196"/>
    <x v="15"/>
    <x v="1"/>
    <x v="3"/>
    <s v="Selesai"/>
    <n v="1"/>
    <n v="0"/>
    <x v="0"/>
    <x v="0"/>
    <x v="0"/>
    <n v="0"/>
    <s v="Tidak Retur"/>
    <x v="1"/>
    <x v="1"/>
    <n v="1"/>
    <s v="Nampan / Tray"/>
    <x v="9"/>
    <n v="0"/>
  </r>
  <r>
    <s v="ORD_0001197"/>
    <x v="15"/>
    <x v="1"/>
    <x v="3"/>
    <s v="Selesai"/>
    <n v="1"/>
    <n v="0"/>
    <x v="0"/>
    <x v="0"/>
    <x v="0"/>
    <n v="0"/>
    <s v="Tidak Retur"/>
    <x v="1"/>
    <x v="1"/>
    <n v="1"/>
    <s v="Celengan"/>
    <x v="1"/>
    <n v="0"/>
  </r>
  <r>
    <s v="ORD_0001198"/>
    <x v="15"/>
    <x v="1"/>
    <x v="3"/>
    <s v="Selesai"/>
    <n v="1"/>
    <n v="0"/>
    <x v="0"/>
    <x v="0"/>
    <x v="0"/>
    <n v="0"/>
    <s v="Tidak Retur"/>
    <x v="1"/>
    <x v="1"/>
    <n v="1"/>
    <s v="Mangkok Sambal / Saus"/>
    <x v="4"/>
    <n v="0"/>
  </r>
  <r>
    <s v="ORD_0001199"/>
    <x v="15"/>
    <x v="1"/>
    <x v="3"/>
    <s v="Batal"/>
    <n v="1"/>
    <n v="1"/>
    <x v="1"/>
    <x v="1"/>
    <x v="1"/>
    <n v="0"/>
    <s v="Tidak Retur"/>
    <x v="1"/>
    <x v="1"/>
    <n v="1"/>
    <s v="Other"/>
    <x v="14"/>
    <n v="0"/>
  </r>
  <r>
    <s v="ORD_0001200"/>
    <x v="15"/>
    <x v="1"/>
    <x v="3"/>
    <s v="Selesai"/>
    <n v="1"/>
    <n v="0"/>
    <x v="0"/>
    <x v="0"/>
    <x v="0"/>
    <n v="0"/>
    <s v="Tidak Retur"/>
    <x v="1"/>
    <x v="1"/>
    <n v="1"/>
    <s v="Mangkok Sambal / Saus"/>
    <x v="4"/>
    <n v="0"/>
  </r>
  <r>
    <s v="ORD_0001201"/>
    <x v="15"/>
    <x v="1"/>
    <x v="3"/>
    <s v="Selesai"/>
    <n v="1"/>
    <n v="0"/>
    <x v="0"/>
    <x v="0"/>
    <x v="0"/>
    <n v="0"/>
    <s v="Tidak Retur"/>
    <x v="1"/>
    <x v="1"/>
    <n v="1"/>
    <s v="Celengan"/>
    <x v="1"/>
    <n v="0"/>
  </r>
  <r>
    <s v="ORD_0001202"/>
    <x v="15"/>
    <x v="1"/>
    <x v="3"/>
    <s v="Selesai"/>
    <n v="1"/>
    <n v="0"/>
    <x v="0"/>
    <x v="0"/>
    <x v="0"/>
    <n v="0"/>
    <s v="Tidak Retur"/>
    <x v="1"/>
    <x v="1"/>
    <n v="1"/>
    <s v="Mangkok Sambal / Saus"/>
    <x v="4"/>
    <n v="0"/>
  </r>
  <r>
    <s v="ORD_0001203"/>
    <x v="15"/>
    <x v="1"/>
    <x v="3"/>
    <s v="Batal"/>
    <n v="1"/>
    <n v="1"/>
    <x v="1"/>
    <x v="1"/>
    <x v="1"/>
    <n v="0"/>
    <s v="Tidak Retur"/>
    <x v="1"/>
    <x v="1"/>
    <n v="1"/>
    <s v="Celengan"/>
    <x v="1"/>
    <n v="0"/>
  </r>
  <r>
    <s v="ORD_0001204"/>
    <x v="15"/>
    <x v="1"/>
    <x v="3"/>
    <s v="Selesai"/>
    <n v="1"/>
    <n v="0"/>
    <x v="0"/>
    <x v="0"/>
    <x v="0"/>
    <n v="0"/>
    <s v="Tidak Retur"/>
    <x v="0"/>
    <x v="0"/>
    <n v="1"/>
    <s v="Keranjang"/>
    <x v="5"/>
    <n v="0"/>
  </r>
  <r>
    <s v="ORD_0001205"/>
    <x v="15"/>
    <x v="1"/>
    <x v="3"/>
    <s v="Selesai"/>
    <n v="1"/>
    <n v="0"/>
    <x v="0"/>
    <x v="0"/>
    <x v="0"/>
    <n v="0"/>
    <s v="Tidak Retur"/>
    <x v="0"/>
    <x v="0"/>
    <n v="1"/>
    <s v="Keranjang"/>
    <x v="5"/>
    <n v="0"/>
  </r>
  <r>
    <s v="ORD_0001206"/>
    <x v="15"/>
    <x v="1"/>
    <x v="3"/>
    <s v="Selesai"/>
    <n v="1"/>
    <n v="0"/>
    <x v="0"/>
    <x v="0"/>
    <x v="0"/>
    <n v="0"/>
    <s v="Tidak Retur"/>
    <x v="1"/>
    <x v="1"/>
    <n v="1"/>
    <s v="Baskom / Mangkok Besar"/>
    <x v="18"/>
    <n v="0"/>
  </r>
  <r>
    <s v="ORD_0001207"/>
    <x v="15"/>
    <x v="1"/>
    <x v="3"/>
    <s v="Selesai"/>
    <n v="1"/>
    <n v="0"/>
    <x v="0"/>
    <x v="0"/>
    <x v="0"/>
    <n v="0"/>
    <s v="Tidak Retur"/>
    <x v="1"/>
    <x v="1"/>
    <n v="1"/>
    <s v="Other"/>
    <x v="14"/>
    <n v="0"/>
  </r>
  <r>
    <s v="ORD_0001208"/>
    <x v="15"/>
    <x v="1"/>
    <x v="3"/>
    <s v="Selesai"/>
    <n v="1"/>
    <n v="0"/>
    <x v="0"/>
    <x v="0"/>
    <x v="0"/>
    <n v="0"/>
    <s v="Tidak Retur"/>
    <x v="1"/>
    <x v="1"/>
    <n v="1"/>
    <s v="Celengan"/>
    <x v="1"/>
    <n v="0"/>
  </r>
  <r>
    <s v="ORD_0001209"/>
    <x v="15"/>
    <x v="1"/>
    <x v="3"/>
    <s v="Selesai"/>
    <n v="1"/>
    <n v="0"/>
    <x v="0"/>
    <x v="0"/>
    <x v="0"/>
    <n v="0"/>
    <s v="Tidak Retur"/>
    <x v="1"/>
    <x v="1"/>
    <n v="1"/>
    <s v="Mangkok Sambal / Saus"/>
    <x v="4"/>
    <n v="0"/>
  </r>
  <r>
    <s v="ORD_0001210"/>
    <x v="15"/>
    <x v="1"/>
    <x v="3"/>
    <s v="Selesai"/>
    <n v="1"/>
    <n v="0"/>
    <x v="0"/>
    <x v="0"/>
    <x v="0"/>
    <n v="0"/>
    <s v="Tidak Retur"/>
    <x v="0"/>
    <x v="0"/>
    <n v="1"/>
    <s v="Aksesoris Pintu"/>
    <x v="25"/>
    <n v="0"/>
  </r>
  <r>
    <s v="ORD_0001211"/>
    <x v="15"/>
    <x v="1"/>
    <x v="3"/>
    <s v="Selesai"/>
    <n v="1"/>
    <n v="0"/>
    <x v="0"/>
    <x v="0"/>
    <x v="0"/>
    <n v="0"/>
    <s v="Tidak Retur"/>
    <x v="2"/>
    <x v="2"/>
    <n v="1"/>
    <s v="Aksesoris Pintu"/>
    <x v="25"/>
    <n v="0"/>
  </r>
  <r>
    <s v="ORD_0001212"/>
    <x v="15"/>
    <x v="1"/>
    <x v="3"/>
    <s v="Selesai"/>
    <n v="1"/>
    <n v="0"/>
    <x v="0"/>
    <x v="0"/>
    <x v="0"/>
    <n v="0"/>
    <s v="Tidak Retur"/>
    <x v="1"/>
    <x v="1"/>
    <n v="2"/>
    <s v="Botol / Gelas / Mug, Mangkok Sambal / Saus"/>
    <x v="6"/>
    <n v="0"/>
  </r>
  <r>
    <s v="ORD_0001213"/>
    <x v="15"/>
    <x v="1"/>
    <x v="3"/>
    <s v="Selesai"/>
    <n v="1"/>
    <n v="0"/>
    <x v="0"/>
    <x v="0"/>
    <x v="0"/>
    <n v="0"/>
    <s v="Tidak Retur"/>
    <x v="1"/>
    <x v="1"/>
    <n v="1"/>
    <s v="Mangkok Sambal / Saus"/>
    <x v="4"/>
    <n v="0"/>
  </r>
  <r>
    <s v="ORD_0001214"/>
    <x v="15"/>
    <x v="1"/>
    <x v="3"/>
    <s v="Selesai"/>
    <n v="1"/>
    <n v="0"/>
    <x v="0"/>
    <x v="0"/>
    <x v="0"/>
    <n v="0"/>
    <s v="Tidak Retur"/>
    <x v="1"/>
    <x v="1"/>
    <n v="1"/>
    <s v="Piring"/>
    <x v="22"/>
    <n v="0"/>
  </r>
  <r>
    <s v="ORD_0001215"/>
    <x v="15"/>
    <x v="1"/>
    <x v="3"/>
    <s v="Selesai"/>
    <n v="1"/>
    <n v="0"/>
    <x v="0"/>
    <x v="0"/>
    <x v="0"/>
    <n v="0"/>
    <s v="Tidak Retur"/>
    <x v="1"/>
    <x v="1"/>
    <n v="1"/>
    <s v="Celengan"/>
    <x v="1"/>
    <n v="0"/>
  </r>
  <r>
    <s v="ORD_0001216"/>
    <x v="15"/>
    <x v="1"/>
    <x v="3"/>
    <s v="Selesai"/>
    <n v="1"/>
    <n v="0"/>
    <x v="0"/>
    <x v="0"/>
    <x v="0"/>
    <n v="0"/>
    <s v="Tidak Retur"/>
    <x v="1"/>
    <x v="1"/>
    <n v="1"/>
    <s v="Celengan"/>
    <x v="1"/>
    <n v="0"/>
  </r>
  <r>
    <s v="ORD_0001217"/>
    <x v="15"/>
    <x v="1"/>
    <x v="3"/>
    <s v="Selesai"/>
    <n v="1"/>
    <n v="0"/>
    <x v="0"/>
    <x v="0"/>
    <x v="0"/>
    <n v="0"/>
    <s v="Tidak Retur"/>
    <x v="1"/>
    <x v="1"/>
    <n v="1"/>
    <s v="Mangkok Sambal / Saus"/>
    <x v="4"/>
    <n v="0"/>
  </r>
  <r>
    <s v="ORD_0001218"/>
    <x v="15"/>
    <x v="1"/>
    <x v="3"/>
    <s v="Selesai"/>
    <n v="1"/>
    <n v="0"/>
    <x v="0"/>
    <x v="0"/>
    <x v="0"/>
    <n v="0"/>
    <s v="Tidak Retur"/>
    <x v="1"/>
    <x v="1"/>
    <n v="1"/>
    <s v="Keranjang"/>
    <x v="5"/>
    <n v="0"/>
  </r>
  <r>
    <s v="ORD_0001219"/>
    <x v="15"/>
    <x v="1"/>
    <x v="3"/>
    <s v="Batal"/>
    <n v="1"/>
    <n v="1"/>
    <x v="1"/>
    <x v="1"/>
    <x v="1"/>
    <n v="0"/>
    <s v="Tidak Retur"/>
    <x v="1"/>
    <x v="1"/>
    <n v="1"/>
    <s v="Botol / Gelas / Mug"/>
    <x v="7"/>
    <n v="0"/>
  </r>
  <r>
    <s v="ORD_0001220"/>
    <x v="15"/>
    <x v="1"/>
    <x v="3"/>
    <s v="Batal"/>
    <n v="1"/>
    <n v="1"/>
    <x v="1"/>
    <x v="2"/>
    <x v="13"/>
    <n v="0"/>
    <s v="Tidak Retur"/>
    <x v="1"/>
    <x v="1"/>
    <n v="2"/>
    <s v="Bangku / Kursi Kecil, Nampan / Tray"/>
    <x v="6"/>
    <n v="0"/>
  </r>
  <r>
    <s v="ORD_0001221"/>
    <x v="15"/>
    <x v="1"/>
    <x v="3"/>
    <s v="Batal"/>
    <n v="1"/>
    <n v="1"/>
    <x v="1"/>
    <x v="1"/>
    <x v="3"/>
    <n v="0"/>
    <s v="Tidak Retur"/>
    <x v="4"/>
    <x v="4"/>
    <n v="1"/>
    <s v="Rak / Rak Serbaguna"/>
    <x v="3"/>
    <n v="0"/>
  </r>
  <r>
    <s v="ORD_0001222"/>
    <x v="15"/>
    <x v="1"/>
    <x v="3"/>
    <s v="Batal"/>
    <n v="1"/>
    <n v="1"/>
    <x v="1"/>
    <x v="1"/>
    <x v="2"/>
    <n v="0"/>
    <s v="Tidak Retur"/>
    <x v="1"/>
    <x v="1"/>
    <n v="1"/>
    <s v="Rak / Rak Serbaguna"/>
    <x v="3"/>
    <n v="0"/>
  </r>
  <r>
    <s v="ORD_0001223"/>
    <x v="15"/>
    <x v="1"/>
    <x v="3"/>
    <s v="Selesai"/>
    <n v="1"/>
    <n v="0"/>
    <x v="0"/>
    <x v="0"/>
    <x v="0"/>
    <n v="0"/>
    <s v="Tidak Retur"/>
    <x v="2"/>
    <x v="2"/>
    <n v="1"/>
    <s v="Mangkok Sambal / Saus"/>
    <x v="4"/>
    <n v="0"/>
  </r>
  <r>
    <s v="ORD_0001224"/>
    <x v="15"/>
    <x v="1"/>
    <x v="3"/>
    <s v="Selesai"/>
    <n v="1"/>
    <n v="0"/>
    <x v="0"/>
    <x v="0"/>
    <x v="0"/>
    <n v="0"/>
    <s v="Tidak Retur"/>
    <x v="0"/>
    <x v="0"/>
    <n v="1"/>
    <s v="Aksesoris Pintu"/>
    <x v="25"/>
    <n v="0"/>
  </r>
  <r>
    <s v="ORD_0001225"/>
    <x v="15"/>
    <x v="1"/>
    <x v="3"/>
    <s v="Selesai"/>
    <n v="1"/>
    <n v="0"/>
    <x v="0"/>
    <x v="0"/>
    <x v="0"/>
    <n v="0"/>
    <s v="Tidak Retur"/>
    <x v="1"/>
    <x v="1"/>
    <n v="2"/>
    <s v="Baskom / Mangkok Besar, Perlengkapan Packing"/>
    <x v="6"/>
    <n v="0"/>
  </r>
  <r>
    <s v="ORD_0001226"/>
    <x v="15"/>
    <x v="1"/>
    <x v="3"/>
    <s v="Selesai"/>
    <n v="1"/>
    <n v="0"/>
    <x v="0"/>
    <x v="0"/>
    <x v="0"/>
    <n v="0"/>
    <s v="Tidak Retur"/>
    <x v="1"/>
    <x v="1"/>
    <n v="1"/>
    <s v="Pisau / Alat Potong"/>
    <x v="12"/>
    <n v="0"/>
  </r>
  <r>
    <s v="ORD_0001227"/>
    <x v="15"/>
    <x v="1"/>
    <x v="3"/>
    <s v="Batal"/>
    <n v="1"/>
    <n v="1"/>
    <x v="1"/>
    <x v="1"/>
    <x v="2"/>
    <n v="0"/>
    <s v="Tidak Retur"/>
    <x v="1"/>
    <x v="1"/>
    <n v="1"/>
    <s v="Rak / Rak Serbaguna"/>
    <x v="3"/>
    <n v="0"/>
  </r>
  <r>
    <s v="ORD_0001228"/>
    <x v="15"/>
    <x v="1"/>
    <x v="3"/>
    <s v="Selesai"/>
    <n v="1"/>
    <n v="0"/>
    <x v="0"/>
    <x v="0"/>
    <x v="0"/>
    <n v="0"/>
    <s v="Tidak Retur"/>
    <x v="2"/>
    <x v="2"/>
    <n v="1"/>
    <s v="Aksesoris ID Card"/>
    <x v="0"/>
    <n v="0"/>
  </r>
  <r>
    <s v="ORD_0001229"/>
    <x v="15"/>
    <x v="1"/>
    <x v="3"/>
    <s v="Selesai"/>
    <n v="1"/>
    <n v="0"/>
    <x v="0"/>
    <x v="0"/>
    <x v="0"/>
    <n v="0"/>
    <s v="Tidak Retur"/>
    <x v="1"/>
    <x v="1"/>
    <n v="4"/>
    <s v="Aksesoris Pintu, Keranjang, Other, Pisau / Alat Potong"/>
    <x v="6"/>
    <n v="0"/>
  </r>
  <r>
    <s v="ORD_0001230"/>
    <x v="15"/>
    <x v="1"/>
    <x v="3"/>
    <s v="Selesai"/>
    <n v="1"/>
    <n v="0"/>
    <x v="0"/>
    <x v="0"/>
    <x v="0"/>
    <n v="0"/>
    <s v="Tidak Retur"/>
    <x v="1"/>
    <x v="1"/>
    <n v="1"/>
    <s v="Bangku / Kursi Kecil"/>
    <x v="19"/>
    <n v="0"/>
  </r>
  <r>
    <s v="ORD_0001231"/>
    <x v="15"/>
    <x v="1"/>
    <x v="3"/>
    <s v="Selesai"/>
    <n v="1"/>
    <n v="0"/>
    <x v="0"/>
    <x v="0"/>
    <x v="0"/>
    <n v="0"/>
    <s v="Tidak Retur"/>
    <x v="2"/>
    <x v="2"/>
    <n v="1"/>
    <s v="Celengan"/>
    <x v="1"/>
    <n v="0"/>
  </r>
  <r>
    <s v="ORD_0001232"/>
    <x v="15"/>
    <x v="1"/>
    <x v="3"/>
    <s v="Selesai"/>
    <n v="1"/>
    <n v="0"/>
    <x v="0"/>
    <x v="0"/>
    <x v="0"/>
    <n v="0"/>
    <s v="Tidak Retur"/>
    <x v="1"/>
    <x v="1"/>
    <n v="1"/>
    <s v="Rak / Rak Serbaguna"/>
    <x v="3"/>
    <n v="0"/>
  </r>
  <r>
    <s v="ORD_0001233"/>
    <x v="15"/>
    <x v="1"/>
    <x v="3"/>
    <s v="Selesai"/>
    <n v="1"/>
    <n v="0"/>
    <x v="0"/>
    <x v="0"/>
    <x v="0"/>
    <n v="0"/>
    <s v="Tidak Retur"/>
    <x v="1"/>
    <x v="1"/>
    <n v="1"/>
    <s v="Aksesoris Pintu"/>
    <x v="25"/>
    <n v="0"/>
  </r>
  <r>
    <s v="ORD_0001234"/>
    <x v="15"/>
    <x v="1"/>
    <x v="3"/>
    <s v="Selesai"/>
    <n v="1"/>
    <n v="0"/>
    <x v="0"/>
    <x v="0"/>
    <x v="0"/>
    <n v="0"/>
    <s v="Tidak Retur"/>
    <x v="1"/>
    <x v="1"/>
    <n v="1"/>
    <s v="Celengan"/>
    <x v="1"/>
    <n v="0"/>
  </r>
  <r>
    <s v="ORD_0001235"/>
    <x v="15"/>
    <x v="1"/>
    <x v="3"/>
    <s v="Selesai"/>
    <n v="1"/>
    <n v="0"/>
    <x v="0"/>
    <x v="0"/>
    <x v="0"/>
    <n v="0"/>
    <s v="Tidak Retur"/>
    <x v="1"/>
    <x v="1"/>
    <n v="1"/>
    <s v="Aksesoris Pintu"/>
    <x v="25"/>
    <n v="0"/>
  </r>
  <r>
    <s v="ORD_0001236"/>
    <x v="15"/>
    <x v="1"/>
    <x v="3"/>
    <s v="Selesai"/>
    <n v="1"/>
    <n v="0"/>
    <x v="0"/>
    <x v="0"/>
    <x v="0"/>
    <n v="0"/>
    <s v="Tidak Retur"/>
    <x v="1"/>
    <x v="1"/>
    <n v="1"/>
    <s v="Baskom / Mangkok Besar"/>
    <x v="18"/>
    <n v="0"/>
  </r>
  <r>
    <s v="ORD_0001237"/>
    <x v="15"/>
    <x v="1"/>
    <x v="3"/>
    <s v="Selesai"/>
    <n v="1"/>
    <n v="0"/>
    <x v="0"/>
    <x v="0"/>
    <x v="0"/>
    <n v="0"/>
    <s v="Tidak Retur"/>
    <x v="1"/>
    <x v="1"/>
    <n v="1"/>
    <s v="Aksesoris Pintu"/>
    <x v="25"/>
    <n v="0"/>
  </r>
  <r>
    <s v="ORD_0001238"/>
    <x v="15"/>
    <x v="1"/>
    <x v="3"/>
    <s v="Selesai"/>
    <n v="1"/>
    <n v="0"/>
    <x v="0"/>
    <x v="0"/>
    <x v="0"/>
    <n v="0"/>
    <s v="Tidak Retur"/>
    <x v="4"/>
    <x v="4"/>
    <n v="1"/>
    <s v="Seal / Baut / Roof"/>
    <x v="8"/>
    <n v="0"/>
  </r>
  <r>
    <s v="ORD_0001239"/>
    <x v="15"/>
    <x v="1"/>
    <x v="3"/>
    <s v="Selesai"/>
    <n v="1"/>
    <n v="0"/>
    <x v="0"/>
    <x v="0"/>
    <x v="0"/>
    <n v="0"/>
    <s v="Tidak Retur"/>
    <x v="1"/>
    <x v="1"/>
    <n v="1"/>
    <s v="Aksesoris Pintu"/>
    <x v="25"/>
    <n v="0"/>
  </r>
  <r>
    <s v="ORD_0001240"/>
    <x v="15"/>
    <x v="1"/>
    <x v="3"/>
    <s v="Selesai"/>
    <n v="1"/>
    <n v="0"/>
    <x v="0"/>
    <x v="0"/>
    <x v="0"/>
    <n v="0"/>
    <s v="Tidak Retur"/>
    <x v="2"/>
    <x v="2"/>
    <n v="1"/>
    <s v="Lunch Box / Rantang"/>
    <x v="15"/>
    <n v="0"/>
  </r>
  <r>
    <s v="ORD_0001241"/>
    <x v="15"/>
    <x v="1"/>
    <x v="3"/>
    <s v="Batal"/>
    <n v="1"/>
    <n v="1"/>
    <x v="1"/>
    <x v="2"/>
    <x v="5"/>
    <n v="0"/>
    <s v="Tidak Retur"/>
    <x v="2"/>
    <x v="2"/>
    <n v="1"/>
    <s v="Nampan / Tray"/>
    <x v="9"/>
    <n v="1"/>
  </r>
  <r>
    <s v="ORD_0001242"/>
    <x v="15"/>
    <x v="1"/>
    <x v="3"/>
    <s v="Batal"/>
    <n v="1"/>
    <n v="1"/>
    <x v="1"/>
    <x v="2"/>
    <x v="11"/>
    <n v="0"/>
    <s v="Tidak Retur"/>
    <x v="1"/>
    <x v="1"/>
    <n v="1"/>
    <s v="Baskom / Mangkok Besar"/>
    <x v="18"/>
    <n v="0"/>
  </r>
  <r>
    <s v="ORD_0001243"/>
    <x v="15"/>
    <x v="1"/>
    <x v="3"/>
    <s v="Selesai"/>
    <n v="1"/>
    <n v="0"/>
    <x v="0"/>
    <x v="0"/>
    <x v="0"/>
    <n v="0"/>
    <s v="Tidak Retur"/>
    <x v="1"/>
    <x v="1"/>
    <n v="1"/>
    <s v="Celengan"/>
    <x v="1"/>
    <n v="0"/>
  </r>
  <r>
    <s v="ORD_0001244"/>
    <x v="15"/>
    <x v="1"/>
    <x v="3"/>
    <s v="Selesai"/>
    <n v="1"/>
    <n v="0"/>
    <x v="0"/>
    <x v="0"/>
    <x v="0"/>
    <n v="0"/>
    <s v="Tidak Retur"/>
    <x v="2"/>
    <x v="2"/>
    <n v="1"/>
    <s v="Nampan / Tray"/>
    <x v="9"/>
    <n v="0"/>
  </r>
  <r>
    <s v="ORD_0001245"/>
    <x v="15"/>
    <x v="1"/>
    <x v="3"/>
    <s v="Selesai"/>
    <n v="1"/>
    <n v="0"/>
    <x v="0"/>
    <x v="0"/>
    <x v="0"/>
    <n v="0"/>
    <s v="Tidak Retur"/>
    <x v="1"/>
    <x v="1"/>
    <n v="1"/>
    <s v="Keranjang"/>
    <x v="5"/>
    <n v="0"/>
  </r>
  <r>
    <s v="ORD_0001246"/>
    <x v="15"/>
    <x v="1"/>
    <x v="3"/>
    <s v="Selesai"/>
    <n v="1"/>
    <n v="0"/>
    <x v="0"/>
    <x v="0"/>
    <x v="0"/>
    <n v="0"/>
    <s v="Tidak Retur"/>
    <x v="1"/>
    <x v="1"/>
    <n v="1"/>
    <s v="Celengan"/>
    <x v="1"/>
    <n v="0"/>
  </r>
  <r>
    <s v="ORD_0001247"/>
    <x v="15"/>
    <x v="1"/>
    <x v="3"/>
    <s v="Selesai"/>
    <n v="1"/>
    <n v="0"/>
    <x v="0"/>
    <x v="0"/>
    <x v="0"/>
    <n v="0"/>
    <s v="Tidak Retur"/>
    <x v="0"/>
    <x v="0"/>
    <n v="1"/>
    <s v="Keranjang"/>
    <x v="5"/>
    <n v="0"/>
  </r>
  <r>
    <s v="ORD_0001248"/>
    <x v="15"/>
    <x v="1"/>
    <x v="3"/>
    <s v="Selesai"/>
    <n v="1"/>
    <n v="0"/>
    <x v="0"/>
    <x v="0"/>
    <x v="0"/>
    <n v="0"/>
    <s v="Tidak Retur"/>
    <x v="1"/>
    <x v="1"/>
    <n v="1"/>
    <s v="Mangkok Sambal / Saus"/>
    <x v="4"/>
    <n v="0"/>
  </r>
  <r>
    <s v="ORD_0001249"/>
    <x v="15"/>
    <x v="1"/>
    <x v="3"/>
    <s v="Batal"/>
    <n v="1"/>
    <n v="1"/>
    <x v="1"/>
    <x v="2"/>
    <x v="11"/>
    <n v="0"/>
    <s v="Tidak Retur"/>
    <x v="2"/>
    <x v="2"/>
    <n v="1"/>
    <s v="Mangkok Sambal / Saus"/>
    <x v="4"/>
    <n v="0"/>
  </r>
  <r>
    <s v="ORD_0001250"/>
    <x v="15"/>
    <x v="1"/>
    <x v="3"/>
    <s v="Selesai"/>
    <n v="1"/>
    <n v="0"/>
    <x v="0"/>
    <x v="0"/>
    <x v="0"/>
    <n v="0"/>
    <s v="Tidak Retur"/>
    <x v="1"/>
    <x v="1"/>
    <n v="1"/>
    <s v="Aksesoris Pintu"/>
    <x v="25"/>
    <n v="0"/>
  </r>
  <r>
    <s v="ORD_0001251"/>
    <x v="15"/>
    <x v="1"/>
    <x v="3"/>
    <s v="Selesai"/>
    <n v="1"/>
    <n v="0"/>
    <x v="0"/>
    <x v="0"/>
    <x v="0"/>
    <n v="0"/>
    <s v="Tidak Retur"/>
    <x v="1"/>
    <x v="1"/>
    <n v="1"/>
    <s v="Mangkok Sambal / Saus"/>
    <x v="4"/>
    <n v="0"/>
  </r>
  <r>
    <s v="ORD_0001252"/>
    <x v="15"/>
    <x v="1"/>
    <x v="3"/>
    <s v="Selesai"/>
    <n v="1"/>
    <n v="0"/>
    <x v="0"/>
    <x v="0"/>
    <x v="0"/>
    <n v="0"/>
    <s v="Tidak Retur"/>
    <x v="1"/>
    <x v="1"/>
    <n v="1"/>
    <s v="Other"/>
    <x v="14"/>
    <n v="0"/>
  </r>
  <r>
    <s v="ORD_0001253"/>
    <x v="15"/>
    <x v="1"/>
    <x v="3"/>
    <s v="Selesai"/>
    <n v="1"/>
    <n v="0"/>
    <x v="0"/>
    <x v="0"/>
    <x v="0"/>
    <n v="0"/>
    <s v="Tidak Retur"/>
    <x v="0"/>
    <x v="0"/>
    <n v="1"/>
    <s v="Celengan"/>
    <x v="1"/>
    <n v="0"/>
  </r>
  <r>
    <s v="ORD_0001254"/>
    <x v="15"/>
    <x v="1"/>
    <x v="3"/>
    <s v="Selesai"/>
    <n v="1"/>
    <n v="0"/>
    <x v="0"/>
    <x v="0"/>
    <x v="0"/>
    <n v="0"/>
    <s v="Tidak Retur"/>
    <x v="1"/>
    <x v="1"/>
    <n v="1"/>
    <s v="Celengan"/>
    <x v="1"/>
    <n v="0"/>
  </r>
  <r>
    <s v="ORD_0001255"/>
    <x v="15"/>
    <x v="1"/>
    <x v="3"/>
    <s v="Selesai"/>
    <n v="1"/>
    <n v="0"/>
    <x v="0"/>
    <x v="0"/>
    <x v="0"/>
    <n v="0"/>
    <s v="Tidak Retur"/>
    <x v="1"/>
    <x v="1"/>
    <n v="1"/>
    <s v="Aksesoris Pintu"/>
    <x v="25"/>
    <n v="0"/>
  </r>
  <r>
    <s v="ORD_0001256"/>
    <x v="15"/>
    <x v="1"/>
    <x v="3"/>
    <s v="Selesai"/>
    <n v="1"/>
    <n v="0"/>
    <x v="0"/>
    <x v="0"/>
    <x v="0"/>
    <n v="0"/>
    <s v="Tidak Retur"/>
    <x v="1"/>
    <x v="1"/>
    <n v="1"/>
    <s v="Bangku / Kursi Kecil"/>
    <x v="19"/>
    <n v="0"/>
  </r>
  <r>
    <s v="ORD_0001257"/>
    <x v="15"/>
    <x v="1"/>
    <x v="3"/>
    <s v="Selesai"/>
    <n v="1"/>
    <n v="0"/>
    <x v="0"/>
    <x v="0"/>
    <x v="0"/>
    <n v="0"/>
    <s v="Tidak Retur"/>
    <x v="5"/>
    <x v="5"/>
    <n v="1"/>
    <s v="Aksesoris Pintu"/>
    <x v="25"/>
    <n v="0"/>
  </r>
  <r>
    <s v="ORD_0001258"/>
    <x v="15"/>
    <x v="1"/>
    <x v="3"/>
    <s v="Selesai"/>
    <n v="1"/>
    <n v="0"/>
    <x v="0"/>
    <x v="0"/>
    <x v="0"/>
    <n v="0"/>
    <s v="Tidak Retur"/>
    <x v="1"/>
    <x v="1"/>
    <n v="1"/>
    <s v="Celengan"/>
    <x v="1"/>
    <n v="0"/>
  </r>
  <r>
    <s v="ORD_0001259"/>
    <x v="15"/>
    <x v="1"/>
    <x v="3"/>
    <s v="Selesai"/>
    <n v="1"/>
    <n v="0"/>
    <x v="0"/>
    <x v="0"/>
    <x v="0"/>
    <n v="0"/>
    <s v="Tidak Retur"/>
    <x v="4"/>
    <x v="4"/>
    <n v="1"/>
    <s v="Celengan"/>
    <x v="1"/>
    <n v="0"/>
  </r>
  <r>
    <s v="ORD_0001260"/>
    <x v="15"/>
    <x v="1"/>
    <x v="3"/>
    <s v="Selesai"/>
    <n v="1"/>
    <n v="0"/>
    <x v="0"/>
    <x v="0"/>
    <x v="0"/>
    <n v="0"/>
    <s v="Tidak Retur"/>
    <x v="1"/>
    <x v="1"/>
    <n v="1"/>
    <s v="Celengan"/>
    <x v="1"/>
    <n v="0"/>
  </r>
  <r>
    <s v="ORD_0001261"/>
    <x v="15"/>
    <x v="1"/>
    <x v="3"/>
    <s v="Batal"/>
    <n v="1"/>
    <n v="1"/>
    <x v="1"/>
    <x v="2"/>
    <x v="5"/>
    <n v="0"/>
    <s v="Tidak Retur"/>
    <x v="4"/>
    <x v="4"/>
    <n v="1"/>
    <s v="Baskom / Mangkok Besar"/>
    <x v="18"/>
    <n v="1"/>
  </r>
  <r>
    <s v="ORD_0001262"/>
    <x v="15"/>
    <x v="1"/>
    <x v="3"/>
    <s v="Selesai"/>
    <n v="1"/>
    <n v="0"/>
    <x v="0"/>
    <x v="0"/>
    <x v="0"/>
    <n v="0"/>
    <s v="Tidak Retur"/>
    <x v="1"/>
    <x v="1"/>
    <n v="1"/>
    <s v="Celengan"/>
    <x v="1"/>
    <n v="0"/>
  </r>
  <r>
    <s v="ORD_0001263"/>
    <x v="15"/>
    <x v="1"/>
    <x v="3"/>
    <s v="Batal"/>
    <n v="1"/>
    <n v="1"/>
    <x v="1"/>
    <x v="2"/>
    <x v="7"/>
    <n v="0"/>
    <s v="Tidak Retur"/>
    <x v="1"/>
    <x v="1"/>
    <n v="1"/>
    <s v="Celengan"/>
    <x v="1"/>
    <n v="0"/>
  </r>
  <r>
    <s v="ORD_0001264"/>
    <x v="15"/>
    <x v="1"/>
    <x v="3"/>
    <s v="Selesai"/>
    <n v="1"/>
    <n v="0"/>
    <x v="0"/>
    <x v="0"/>
    <x v="0"/>
    <n v="0"/>
    <s v="Tidak Retur"/>
    <x v="1"/>
    <x v="1"/>
    <n v="1"/>
    <s v="Lunch Box / Rantang"/>
    <x v="15"/>
    <n v="0"/>
  </r>
  <r>
    <s v="ORD_0001265"/>
    <x v="15"/>
    <x v="1"/>
    <x v="3"/>
    <s v="Batal"/>
    <n v="1"/>
    <n v="1"/>
    <x v="1"/>
    <x v="1"/>
    <x v="2"/>
    <n v="0"/>
    <s v="Tidak Retur"/>
    <x v="1"/>
    <x v="1"/>
    <n v="1"/>
    <s v="Nampan / Tray"/>
    <x v="9"/>
    <n v="0"/>
  </r>
  <r>
    <s v="ORD_0001266"/>
    <x v="15"/>
    <x v="1"/>
    <x v="3"/>
    <s v="Batal"/>
    <n v="1"/>
    <n v="1"/>
    <x v="1"/>
    <x v="2"/>
    <x v="5"/>
    <n v="0"/>
    <s v="Tidak Retur"/>
    <x v="2"/>
    <x v="2"/>
    <n v="1"/>
    <s v="Keranjang"/>
    <x v="5"/>
    <n v="0"/>
  </r>
  <r>
    <s v="ORD_0001267"/>
    <x v="15"/>
    <x v="1"/>
    <x v="3"/>
    <s v="Selesai"/>
    <n v="1"/>
    <n v="0"/>
    <x v="0"/>
    <x v="0"/>
    <x v="0"/>
    <n v="0"/>
    <s v="Tidak Retur"/>
    <x v="2"/>
    <x v="2"/>
    <n v="1"/>
    <s v="Sapu / Pembersih Lantai"/>
    <x v="6"/>
    <n v="0"/>
  </r>
  <r>
    <s v="ORD_0001268"/>
    <x v="15"/>
    <x v="1"/>
    <x v="3"/>
    <s v="Selesai"/>
    <n v="1"/>
    <n v="0"/>
    <x v="0"/>
    <x v="0"/>
    <x v="0"/>
    <n v="0"/>
    <s v="Tidak Retur"/>
    <x v="0"/>
    <x v="0"/>
    <n v="1"/>
    <s v="Aksesoris Pintu"/>
    <x v="25"/>
    <n v="0"/>
  </r>
  <r>
    <s v="ORD_0001269"/>
    <x v="15"/>
    <x v="1"/>
    <x v="3"/>
    <s v="Selesai"/>
    <n v="1"/>
    <n v="0"/>
    <x v="0"/>
    <x v="0"/>
    <x v="0"/>
    <n v="0"/>
    <s v="Tidak Retur"/>
    <x v="4"/>
    <x v="4"/>
    <n v="3"/>
    <s v="Aksesoris Pintu, Keranjang, Other"/>
    <x v="6"/>
    <n v="0"/>
  </r>
  <r>
    <s v="ORD_0001270"/>
    <x v="15"/>
    <x v="1"/>
    <x v="3"/>
    <s v="Selesai"/>
    <n v="1"/>
    <n v="0"/>
    <x v="0"/>
    <x v="0"/>
    <x v="0"/>
    <n v="0"/>
    <s v="Tidak Retur"/>
    <x v="2"/>
    <x v="2"/>
    <n v="1"/>
    <s v="Seal / Baut / Roof"/>
    <x v="8"/>
    <n v="0"/>
  </r>
  <r>
    <s v="ORD_0001271"/>
    <x v="15"/>
    <x v="1"/>
    <x v="3"/>
    <s v="Selesai"/>
    <n v="1"/>
    <n v="0"/>
    <x v="0"/>
    <x v="0"/>
    <x v="0"/>
    <n v="0"/>
    <s v="Tidak Retur"/>
    <x v="1"/>
    <x v="1"/>
    <n v="1"/>
    <s v="Celengan"/>
    <x v="1"/>
    <n v="0"/>
  </r>
  <r>
    <s v="ORD_0001272"/>
    <x v="15"/>
    <x v="1"/>
    <x v="3"/>
    <s v="Selesai"/>
    <n v="1"/>
    <n v="0"/>
    <x v="0"/>
    <x v="0"/>
    <x v="0"/>
    <n v="0"/>
    <s v="Tidak Retur"/>
    <x v="1"/>
    <x v="1"/>
    <n v="2"/>
    <s v="Celengan, Keranjang"/>
    <x v="6"/>
    <n v="0"/>
  </r>
  <r>
    <s v="ORD_0001273"/>
    <x v="15"/>
    <x v="1"/>
    <x v="3"/>
    <s v="Selesai"/>
    <n v="1"/>
    <n v="0"/>
    <x v="0"/>
    <x v="0"/>
    <x v="0"/>
    <n v="0"/>
    <s v="Tidak Retur"/>
    <x v="9"/>
    <x v="8"/>
    <n v="1"/>
    <s v="Baskom / Mangkok Besar"/>
    <x v="18"/>
    <n v="0"/>
  </r>
  <r>
    <s v="ORD_0001274"/>
    <x v="15"/>
    <x v="1"/>
    <x v="3"/>
    <s v="Selesai"/>
    <n v="1"/>
    <n v="0"/>
    <x v="0"/>
    <x v="0"/>
    <x v="0"/>
    <n v="0"/>
    <s v="Tidak Retur"/>
    <x v="1"/>
    <x v="1"/>
    <n v="1"/>
    <s v="Keranjang"/>
    <x v="5"/>
    <n v="0"/>
  </r>
  <r>
    <s v="ORD_0001275"/>
    <x v="15"/>
    <x v="1"/>
    <x v="3"/>
    <s v="Selesai"/>
    <n v="1"/>
    <n v="0"/>
    <x v="0"/>
    <x v="0"/>
    <x v="0"/>
    <n v="0"/>
    <s v="Tidak Retur"/>
    <x v="1"/>
    <x v="1"/>
    <n v="5"/>
    <s v="Botol / Gelas / Mug, Keranjang, Mangkok Sambal / Saus, Peralatan Makan, Toples / Sealware"/>
    <x v="6"/>
    <n v="0"/>
  </r>
  <r>
    <s v="ORD_0001276"/>
    <x v="15"/>
    <x v="1"/>
    <x v="3"/>
    <s v="Selesai"/>
    <n v="1"/>
    <n v="0"/>
    <x v="0"/>
    <x v="0"/>
    <x v="0"/>
    <n v="0"/>
    <s v="Tidak Retur"/>
    <x v="1"/>
    <x v="1"/>
    <n v="1"/>
    <s v="Nampan / Tray"/>
    <x v="9"/>
    <n v="0"/>
  </r>
  <r>
    <s v="ORD_0001277"/>
    <x v="15"/>
    <x v="1"/>
    <x v="3"/>
    <s v="Selesai"/>
    <n v="1"/>
    <n v="0"/>
    <x v="0"/>
    <x v="0"/>
    <x v="0"/>
    <n v="0"/>
    <s v="Tidak Retur"/>
    <x v="1"/>
    <x v="1"/>
    <n v="1"/>
    <s v="Celengan"/>
    <x v="1"/>
    <n v="0"/>
  </r>
  <r>
    <s v="ORD_0001278"/>
    <x v="15"/>
    <x v="1"/>
    <x v="3"/>
    <s v="Batal"/>
    <n v="1"/>
    <n v="1"/>
    <x v="1"/>
    <x v="1"/>
    <x v="2"/>
    <n v="0"/>
    <s v="Tidak Retur"/>
    <x v="1"/>
    <x v="1"/>
    <n v="1"/>
    <s v="Celengan"/>
    <x v="1"/>
    <n v="0"/>
  </r>
  <r>
    <s v="ORD_0001279"/>
    <x v="15"/>
    <x v="1"/>
    <x v="3"/>
    <s v="Selesai"/>
    <n v="1"/>
    <n v="0"/>
    <x v="0"/>
    <x v="0"/>
    <x v="0"/>
    <n v="0"/>
    <s v="Tidak Retur"/>
    <x v="1"/>
    <x v="1"/>
    <n v="1"/>
    <s v="Celengan"/>
    <x v="1"/>
    <n v="0"/>
  </r>
  <r>
    <s v="ORD_0001280"/>
    <x v="15"/>
    <x v="1"/>
    <x v="3"/>
    <s v="Selesai"/>
    <n v="1"/>
    <n v="0"/>
    <x v="0"/>
    <x v="0"/>
    <x v="0"/>
    <n v="0"/>
    <s v="Tidak Retur"/>
    <x v="1"/>
    <x v="1"/>
    <n v="1"/>
    <s v="Celengan"/>
    <x v="1"/>
    <n v="0"/>
  </r>
  <r>
    <s v="ORD_0001281"/>
    <x v="15"/>
    <x v="1"/>
    <x v="3"/>
    <s v="Selesai"/>
    <n v="1"/>
    <n v="0"/>
    <x v="0"/>
    <x v="0"/>
    <x v="0"/>
    <n v="0"/>
    <s v="Tidak Retur"/>
    <x v="1"/>
    <x v="1"/>
    <n v="1"/>
    <s v="Pengolah Bumbu / Sayur"/>
    <x v="27"/>
    <n v="0"/>
  </r>
  <r>
    <s v="ORD_0001282"/>
    <x v="15"/>
    <x v="1"/>
    <x v="3"/>
    <s v="Selesai"/>
    <n v="1"/>
    <n v="0"/>
    <x v="0"/>
    <x v="0"/>
    <x v="0"/>
    <n v="0"/>
    <s v="Tidak Retur"/>
    <x v="1"/>
    <x v="1"/>
    <n v="1"/>
    <s v="Mangkok Sambal / Saus"/>
    <x v="4"/>
    <n v="0"/>
  </r>
  <r>
    <s v="ORD_0001283"/>
    <x v="15"/>
    <x v="1"/>
    <x v="3"/>
    <s v="Selesai"/>
    <n v="1"/>
    <n v="0"/>
    <x v="0"/>
    <x v="0"/>
    <x v="0"/>
    <n v="0"/>
    <s v="Tidak Retur"/>
    <x v="1"/>
    <x v="1"/>
    <n v="1"/>
    <s v="Aksesoris Pintu"/>
    <x v="25"/>
    <n v="0"/>
  </r>
  <r>
    <s v="ORD_0001284"/>
    <x v="15"/>
    <x v="1"/>
    <x v="3"/>
    <s v="Selesai"/>
    <n v="1"/>
    <n v="0"/>
    <x v="0"/>
    <x v="0"/>
    <x v="0"/>
    <n v="0"/>
    <s v="Tidak Retur"/>
    <x v="1"/>
    <x v="1"/>
    <n v="1"/>
    <s v="Bangku / Kursi Kecil"/>
    <x v="19"/>
    <n v="0"/>
  </r>
  <r>
    <s v="ORD_0001285"/>
    <x v="15"/>
    <x v="1"/>
    <x v="3"/>
    <s v="Selesai"/>
    <n v="1"/>
    <n v="0"/>
    <x v="0"/>
    <x v="0"/>
    <x v="0"/>
    <n v="0"/>
    <s v="Tidak Retur"/>
    <x v="1"/>
    <x v="1"/>
    <n v="1"/>
    <s v="Celengan"/>
    <x v="1"/>
    <n v="0"/>
  </r>
  <r>
    <s v="ORD_0001286"/>
    <x v="15"/>
    <x v="1"/>
    <x v="3"/>
    <s v="Selesai"/>
    <n v="1"/>
    <n v="0"/>
    <x v="0"/>
    <x v="0"/>
    <x v="0"/>
    <n v="0"/>
    <s v="Tidak Retur"/>
    <x v="2"/>
    <x v="2"/>
    <n v="1"/>
    <s v="Celengan"/>
    <x v="1"/>
    <n v="0"/>
  </r>
  <r>
    <s v="ORD_0001287"/>
    <x v="15"/>
    <x v="1"/>
    <x v="3"/>
    <s v="Selesai"/>
    <n v="1"/>
    <n v="0"/>
    <x v="0"/>
    <x v="0"/>
    <x v="0"/>
    <n v="0"/>
    <s v="Tidak Retur"/>
    <x v="1"/>
    <x v="1"/>
    <n v="1"/>
    <s v="Celengan"/>
    <x v="1"/>
    <n v="0"/>
  </r>
  <r>
    <s v="ORD_0001288"/>
    <x v="15"/>
    <x v="1"/>
    <x v="3"/>
    <s v="Selesai"/>
    <n v="1"/>
    <n v="0"/>
    <x v="0"/>
    <x v="0"/>
    <x v="0"/>
    <n v="0"/>
    <s v="Tidak Retur"/>
    <x v="1"/>
    <x v="1"/>
    <n v="1"/>
    <s v="Celengan"/>
    <x v="1"/>
    <n v="0"/>
  </r>
  <r>
    <s v="ORD_0001289"/>
    <x v="15"/>
    <x v="1"/>
    <x v="3"/>
    <s v="Selesai"/>
    <n v="1"/>
    <n v="0"/>
    <x v="0"/>
    <x v="0"/>
    <x v="0"/>
    <n v="0"/>
    <s v="Tidak Retur"/>
    <x v="1"/>
    <x v="1"/>
    <n v="1"/>
    <s v="Celengan"/>
    <x v="1"/>
    <n v="0"/>
  </r>
  <r>
    <s v="ORD_0001290"/>
    <x v="15"/>
    <x v="1"/>
    <x v="3"/>
    <s v="Selesai"/>
    <n v="1"/>
    <n v="0"/>
    <x v="0"/>
    <x v="0"/>
    <x v="0"/>
    <n v="0"/>
    <s v="Tidak Retur"/>
    <x v="1"/>
    <x v="1"/>
    <n v="1"/>
    <s v="Mangkok Sambal / Saus"/>
    <x v="4"/>
    <n v="0"/>
  </r>
  <r>
    <s v="ORD_0001291"/>
    <x v="15"/>
    <x v="1"/>
    <x v="3"/>
    <s v="Batal"/>
    <n v="1"/>
    <n v="1"/>
    <x v="1"/>
    <x v="1"/>
    <x v="2"/>
    <n v="0"/>
    <s v="Tidak Retur"/>
    <x v="1"/>
    <x v="1"/>
    <n v="1"/>
    <s v="Celengan"/>
    <x v="1"/>
    <n v="0"/>
  </r>
  <r>
    <s v="ORD_0001292"/>
    <x v="15"/>
    <x v="1"/>
    <x v="3"/>
    <s v="Selesai"/>
    <n v="1"/>
    <n v="0"/>
    <x v="0"/>
    <x v="0"/>
    <x v="0"/>
    <n v="0"/>
    <s v="Tidak Retur"/>
    <x v="4"/>
    <x v="4"/>
    <n v="1"/>
    <s v="Celengan"/>
    <x v="1"/>
    <n v="0"/>
  </r>
  <r>
    <s v="ORD_0001293"/>
    <x v="15"/>
    <x v="1"/>
    <x v="3"/>
    <s v="Selesai"/>
    <n v="1"/>
    <n v="0"/>
    <x v="0"/>
    <x v="0"/>
    <x v="0"/>
    <n v="0"/>
    <s v="Tidak Retur"/>
    <x v="1"/>
    <x v="1"/>
    <n v="1"/>
    <s v="Nampan / Tray"/>
    <x v="9"/>
    <n v="0"/>
  </r>
  <r>
    <s v="ORD_0001294"/>
    <x v="15"/>
    <x v="1"/>
    <x v="3"/>
    <s v="Batal"/>
    <n v="1"/>
    <n v="1"/>
    <x v="1"/>
    <x v="2"/>
    <x v="5"/>
    <n v="0"/>
    <s v="Tidak Retur"/>
    <x v="2"/>
    <x v="2"/>
    <n v="2"/>
    <s v="Nampan / Tray, Perlengkapan Packing"/>
    <x v="6"/>
    <n v="1"/>
  </r>
  <r>
    <s v="ORD_0001295"/>
    <x v="15"/>
    <x v="1"/>
    <x v="3"/>
    <s v="Selesai"/>
    <n v="1"/>
    <n v="0"/>
    <x v="0"/>
    <x v="0"/>
    <x v="0"/>
    <n v="0"/>
    <s v="Tidak Retur"/>
    <x v="2"/>
    <x v="2"/>
    <n v="1"/>
    <s v="Seal / Baut / Roof"/>
    <x v="8"/>
    <n v="0"/>
  </r>
  <r>
    <s v="ORD_0001296"/>
    <x v="15"/>
    <x v="1"/>
    <x v="3"/>
    <s v="Selesai"/>
    <n v="1"/>
    <n v="0"/>
    <x v="0"/>
    <x v="0"/>
    <x v="0"/>
    <n v="0"/>
    <s v="Tidak Retur"/>
    <x v="1"/>
    <x v="1"/>
    <n v="1"/>
    <s v="Celengan"/>
    <x v="1"/>
    <n v="0"/>
  </r>
  <r>
    <s v="ORD_0001297"/>
    <x v="15"/>
    <x v="1"/>
    <x v="3"/>
    <s v="Selesai"/>
    <n v="1"/>
    <n v="0"/>
    <x v="0"/>
    <x v="0"/>
    <x v="0"/>
    <n v="0"/>
    <s v="Tidak Retur"/>
    <x v="1"/>
    <x v="1"/>
    <n v="1"/>
    <s v="Botol / Gelas / Mug"/>
    <x v="7"/>
    <n v="0"/>
  </r>
  <r>
    <s v="ORD_0001298"/>
    <x v="15"/>
    <x v="1"/>
    <x v="3"/>
    <s v="Selesai"/>
    <n v="1"/>
    <n v="0"/>
    <x v="0"/>
    <x v="0"/>
    <x v="0"/>
    <n v="0"/>
    <s v="Tidak Retur"/>
    <x v="1"/>
    <x v="1"/>
    <n v="1"/>
    <s v="Pisau / Alat Potong"/>
    <x v="12"/>
    <n v="0"/>
  </r>
  <r>
    <s v="ORD_0001299"/>
    <x v="15"/>
    <x v="1"/>
    <x v="3"/>
    <s v="Batal"/>
    <n v="1"/>
    <n v="1"/>
    <x v="1"/>
    <x v="1"/>
    <x v="2"/>
    <n v="0"/>
    <s v="Tidak Retur"/>
    <x v="0"/>
    <x v="0"/>
    <n v="1"/>
    <s v="Keranjang"/>
    <x v="5"/>
    <n v="0"/>
  </r>
  <r>
    <s v="ORD_0001300"/>
    <x v="15"/>
    <x v="1"/>
    <x v="3"/>
    <s v="Batal"/>
    <n v="1"/>
    <n v="1"/>
    <x v="1"/>
    <x v="1"/>
    <x v="1"/>
    <n v="0"/>
    <s v="Tidak Retur"/>
    <x v="4"/>
    <x v="4"/>
    <n v="1"/>
    <s v="Nampan / Tray"/>
    <x v="9"/>
    <n v="0"/>
  </r>
  <r>
    <s v="ORD_0001301"/>
    <x v="15"/>
    <x v="1"/>
    <x v="3"/>
    <s v="Selesai"/>
    <n v="1"/>
    <n v="0"/>
    <x v="0"/>
    <x v="0"/>
    <x v="0"/>
    <n v="0"/>
    <s v="Tidak Retur"/>
    <x v="1"/>
    <x v="1"/>
    <n v="1"/>
    <s v="Seal / Baut / Roof"/>
    <x v="8"/>
    <n v="0"/>
  </r>
  <r>
    <s v="ORD_0001302"/>
    <x v="15"/>
    <x v="1"/>
    <x v="3"/>
    <s v="Selesai"/>
    <n v="1"/>
    <n v="0"/>
    <x v="0"/>
    <x v="0"/>
    <x v="0"/>
    <n v="0"/>
    <s v="Tidak Retur"/>
    <x v="1"/>
    <x v="1"/>
    <n v="1"/>
    <s v="Celengan"/>
    <x v="1"/>
    <n v="0"/>
  </r>
  <r>
    <s v="ORD_0001303"/>
    <x v="15"/>
    <x v="1"/>
    <x v="3"/>
    <s v="Selesai"/>
    <n v="1"/>
    <n v="0"/>
    <x v="0"/>
    <x v="0"/>
    <x v="0"/>
    <n v="0"/>
    <s v="Tidak Retur"/>
    <x v="3"/>
    <x v="3"/>
    <n v="2"/>
    <s v="Celengan, Mangkok"/>
    <x v="6"/>
    <n v="0"/>
  </r>
  <r>
    <s v="ORD_0001304"/>
    <x v="15"/>
    <x v="1"/>
    <x v="3"/>
    <s v="Selesai"/>
    <n v="1"/>
    <n v="0"/>
    <x v="0"/>
    <x v="0"/>
    <x v="0"/>
    <n v="0"/>
    <s v="Tidak Retur"/>
    <x v="2"/>
    <x v="2"/>
    <n v="1"/>
    <s v="Aksesoris Pintu"/>
    <x v="25"/>
    <n v="0"/>
  </r>
  <r>
    <s v="ORD_0001305"/>
    <x v="15"/>
    <x v="1"/>
    <x v="3"/>
    <s v="Selesai"/>
    <n v="1"/>
    <n v="0"/>
    <x v="0"/>
    <x v="0"/>
    <x v="0"/>
    <n v="0"/>
    <s v="Tidak Retur"/>
    <x v="0"/>
    <x v="0"/>
    <n v="1"/>
    <s v="Celengan"/>
    <x v="1"/>
    <n v="0"/>
  </r>
  <r>
    <s v="ORD_0001306"/>
    <x v="15"/>
    <x v="1"/>
    <x v="3"/>
    <s v="Selesai"/>
    <n v="1"/>
    <n v="0"/>
    <x v="0"/>
    <x v="0"/>
    <x v="0"/>
    <n v="0"/>
    <s v="Tidak Retur"/>
    <x v="1"/>
    <x v="1"/>
    <n v="1"/>
    <s v="Nampan / Tray"/>
    <x v="9"/>
    <n v="0"/>
  </r>
  <r>
    <s v="ORD_0001307"/>
    <x v="15"/>
    <x v="1"/>
    <x v="3"/>
    <s v="Selesai"/>
    <n v="1"/>
    <n v="0"/>
    <x v="0"/>
    <x v="0"/>
    <x v="0"/>
    <n v="0"/>
    <s v="Tidak Retur"/>
    <x v="1"/>
    <x v="1"/>
    <n v="1"/>
    <s v="Aksesoris Pintu"/>
    <x v="25"/>
    <n v="0"/>
  </r>
  <r>
    <s v="ORD_0001308"/>
    <x v="15"/>
    <x v="1"/>
    <x v="3"/>
    <s v="Selesai"/>
    <n v="1"/>
    <n v="0"/>
    <x v="0"/>
    <x v="0"/>
    <x v="0"/>
    <n v="0"/>
    <s v="Tidak Retur"/>
    <x v="4"/>
    <x v="4"/>
    <n v="1"/>
    <s v="Celengan"/>
    <x v="1"/>
    <n v="0"/>
  </r>
  <r>
    <s v="ORD_0001309"/>
    <x v="15"/>
    <x v="1"/>
    <x v="3"/>
    <s v="Selesai"/>
    <n v="1"/>
    <n v="0"/>
    <x v="0"/>
    <x v="0"/>
    <x v="0"/>
    <n v="0"/>
    <s v="Tidak Retur"/>
    <x v="4"/>
    <x v="4"/>
    <n v="1"/>
    <s v="Celengan"/>
    <x v="1"/>
    <n v="0"/>
  </r>
  <r>
    <s v="ORD_0001310"/>
    <x v="15"/>
    <x v="1"/>
    <x v="3"/>
    <s v="Selesai"/>
    <n v="1"/>
    <n v="0"/>
    <x v="0"/>
    <x v="0"/>
    <x v="0"/>
    <n v="0"/>
    <s v="Tidak Retur"/>
    <x v="1"/>
    <x v="1"/>
    <n v="2"/>
    <s v="Aksesoris Pintu, Nampan / Tray"/>
    <x v="6"/>
    <n v="0"/>
  </r>
  <r>
    <s v="ORD_0001311"/>
    <x v="15"/>
    <x v="1"/>
    <x v="3"/>
    <s v="Selesai"/>
    <n v="1"/>
    <n v="0"/>
    <x v="0"/>
    <x v="0"/>
    <x v="0"/>
    <n v="0"/>
    <s v="Tidak Retur"/>
    <x v="4"/>
    <x v="4"/>
    <n v="2"/>
    <s v="Aksesoris Pintu, Gayung"/>
    <x v="6"/>
    <n v="0"/>
  </r>
  <r>
    <s v="ORD_0001312"/>
    <x v="15"/>
    <x v="1"/>
    <x v="3"/>
    <s v="Batal"/>
    <n v="1"/>
    <n v="1"/>
    <x v="1"/>
    <x v="1"/>
    <x v="2"/>
    <n v="0"/>
    <s v="Tidak Retur"/>
    <x v="0"/>
    <x v="0"/>
    <n v="1"/>
    <s v="Other"/>
    <x v="14"/>
    <n v="0"/>
  </r>
  <r>
    <s v="ORD_0001313"/>
    <x v="15"/>
    <x v="1"/>
    <x v="3"/>
    <s v="Selesai"/>
    <n v="1"/>
    <n v="0"/>
    <x v="0"/>
    <x v="0"/>
    <x v="0"/>
    <n v="0"/>
    <s v="Tidak Retur"/>
    <x v="1"/>
    <x v="1"/>
    <n v="1"/>
    <s v="Mangkok Sambal / Saus"/>
    <x v="4"/>
    <n v="0"/>
  </r>
  <r>
    <s v="ORD_0001314"/>
    <x v="15"/>
    <x v="1"/>
    <x v="3"/>
    <s v="Selesai"/>
    <n v="1"/>
    <n v="0"/>
    <x v="0"/>
    <x v="0"/>
    <x v="0"/>
    <n v="0"/>
    <s v="Tidak Retur"/>
    <x v="1"/>
    <x v="1"/>
    <n v="1"/>
    <s v="Celengan"/>
    <x v="1"/>
    <n v="0"/>
  </r>
  <r>
    <s v="ORD_0001315"/>
    <x v="15"/>
    <x v="1"/>
    <x v="3"/>
    <s v="Selesai"/>
    <n v="1"/>
    <n v="0"/>
    <x v="0"/>
    <x v="0"/>
    <x v="0"/>
    <n v="0"/>
    <s v="Tidak Retur"/>
    <x v="1"/>
    <x v="1"/>
    <n v="1"/>
    <s v="Aksesoris Pintu"/>
    <x v="25"/>
    <n v="0"/>
  </r>
  <r>
    <s v="ORD_0001316"/>
    <x v="15"/>
    <x v="1"/>
    <x v="3"/>
    <s v="Selesai"/>
    <n v="1"/>
    <n v="0"/>
    <x v="0"/>
    <x v="0"/>
    <x v="0"/>
    <n v="0"/>
    <s v="Tidak Retur"/>
    <x v="1"/>
    <x v="1"/>
    <n v="1"/>
    <s v="Keranjang"/>
    <x v="5"/>
    <n v="0"/>
  </r>
  <r>
    <s v="ORD_0013186"/>
    <x v="16"/>
    <x v="1"/>
    <x v="4"/>
    <s v="Selesai"/>
    <n v="1"/>
    <n v="0"/>
    <x v="0"/>
    <x v="0"/>
    <x v="0"/>
    <n v="0"/>
    <s v="Tidak Retur"/>
    <x v="1"/>
    <x v="1"/>
    <n v="1"/>
    <s v="Celengan"/>
    <x v="1"/>
    <n v="0"/>
  </r>
  <r>
    <s v="ORD_0013187"/>
    <x v="16"/>
    <x v="1"/>
    <x v="4"/>
    <s v="Selesai"/>
    <n v="1"/>
    <n v="0"/>
    <x v="0"/>
    <x v="0"/>
    <x v="0"/>
    <n v="0"/>
    <s v="Tidak Retur"/>
    <x v="1"/>
    <x v="1"/>
    <n v="1"/>
    <s v="Bangku / Kursi Kecil"/>
    <x v="19"/>
    <n v="0"/>
  </r>
  <r>
    <s v="ORD_0013188"/>
    <x v="16"/>
    <x v="1"/>
    <x v="4"/>
    <s v="Selesai"/>
    <n v="1"/>
    <n v="0"/>
    <x v="0"/>
    <x v="0"/>
    <x v="0"/>
    <n v="0"/>
    <s v="Tidak Retur"/>
    <x v="1"/>
    <x v="1"/>
    <n v="1"/>
    <s v="Bangku / Kursi Kecil"/>
    <x v="19"/>
    <n v="0"/>
  </r>
  <r>
    <s v="ORD_0013189"/>
    <x v="16"/>
    <x v="1"/>
    <x v="4"/>
    <s v="Selesai"/>
    <n v="1"/>
    <n v="0"/>
    <x v="0"/>
    <x v="0"/>
    <x v="0"/>
    <n v="0"/>
    <s v="Tidak Retur"/>
    <x v="0"/>
    <x v="0"/>
    <n v="1"/>
    <s v="Pengolah Bumbu / Sayur"/>
    <x v="27"/>
    <n v="0"/>
  </r>
  <r>
    <s v="ORD_0013190"/>
    <x v="16"/>
    <x v="1"/>
    <x v="4"/>
    <s v="Selesai"/>
    <n v="1"/>
    <n v="0"/>
    <x v="0"/>
    <x v="0"/>
    <x v="0"/>
    <n v="0"/>
    <s v="Tidak Retur"/>
    <x v="1"/>
    <x v="1"/>
    <n v="1"/>
    <s v="Aksesoris Pintu"/>
    <x v="25"/>
    <n v="0"/>
  </r>
  <r>
    <s v="ORD_0013191"/>
    <x v="16"/>
    <x v="1"/>
    <x v="4"/>
    <s v="Selesai"/>
    <n v="1"/>
    <n v="0"/>
    <x v="0"/>
    <x v="0"/>
    <x v="0"/>
    <n v="0"/>
    <s v="Tidak Retur"/>
    <x v="1"/>
    <x v="1"/>
    <n v="1"/>
    <s v="Plastik / Wadah Plastik"/>
    <x v="2"/>
    <n v="0"/>
  </r>
  <r>
    <s v="ORD_0013192"/>
    <x v="16"/>
    <x v="1"/>
    <x v="4"/>
    <s v="Selesai"/>
    <n v="1"/>
    <n v="0"/>
    <x v="0"/>
    <x v="0"/>
    <x v="0"/>
    <n v="0"/>
    <s v="Tidak Retur"/>
    <x v="1"/>
    <x v="1"/>
    <n v="1"/>
    <s v="Celengan"/>
    <x v="1"/>
    <n v="0"/>
  </r>
  <r>
    <s v="ORD_0013193"/>
    <x v="16"/>
    <x v="1"/>
    <x v="4"/>
    <s v="Batal"/>
    <n v="1"/>
    <n v="1"/>
    <x v="1"/>
    <x v="1"/>
    <x v="2"/>
    <n v="0"/>
    <s v="Tidak Retur"/>
    <x v="1"/>
    <x v="1"/>
    <n v="1"/>
    <s v="Celengan"/>
    <x v="1"/>
    <n v="0"/>
  </r>
  <r>
    <s v="ORD_0013194"/>
    <x v="16"/>
    <x v="1"/>
    <x v="4"/>
    <s v="Selesai"/>
    <n v="1"/>
    <n v="0"/>
    <x v="0"/>
    <x v="0"/>
    <x v="0"/>
    <n v="0"/>
    <s v="Tidak Retur"/>
    <x v="1"/>
    <x v="1"/>
    <n v="1"/>
    <s v="Celengan"/>
    <x v="1"/>
    <n v="0"/>
  </r>
  <r>
    <s v="ORD_0013195"/>
    <x v="16"/>
    <x v="1"/>
    <x v="4"/>
    <s v="Selesai"/>
    <n v="1"/>
    <n v="0"/>
    <x v="0"/>
    <x v="0"/>
    <x v="0"/>
    <n v="0"/>
    <s v="Tidak Retur"/>
    <x v="1"/>
    <x v="1"/>
    <n v="1"/>
    <s v="Mangkok Sambal / Saus"/>
    <x v="4"/>
    <n v="0"/>
  </r>
  <r>
    <s v="ORD_0013196"/>
    <x v="16"/>
    <x v="1"/>
    <x v="4"/>
    <s v="Selesai"/>
    <n v="1"/>
    <n v="0"/>
    <x v="0"/>
    <x v="0"/>
    <x v="0"/>
    <n v="0"/>
    <s v="Tidak Retur"/>
    <x v="1"/>
    <x v="1"/>
    <n v="1"/>
    <s v="Mangkok Sambal / Saus"/>
    <x v="4"/>
    <n v="0"/>
  </r>
  <r>
    <s v="ORD_0013197"/>
    <x v="16"/>
    <x v="1"/>
    <x v="4"/>
    <s v="Selesai"/>
    <n v="1"/>
    <n v="0"/>
    <x v="0"/>
    <x v="0"/>
    <x v="0"/>
    <n v="0"/>
    <s v="Tidak Retur"/>
    <x v="0"/>
    <x v="0"/>
    <n v="1"/>
    <s v="Other"/>
    <x v="14"/>
    <n v="0"/>
  </r>
  <r>
    <s v="ORD_0013198"/>
    <x v="16"/>
    <x v="1"/>
    <x v="4"/>
    <s v="Selesai"/>
    <n v="1"/>
    <n v="0"/>
    <x v="0"/>
    <x v="0"/>
    <x v="0"/>
    <n v="0"/>
    <s v="Tidak Retur"/>
    <x v="1"/>
    <x v="1"/>
    <n v="1"/>
    <s v="Mangkok Sambal / Saus"/>
    <x v="4"/>
    <n v="0"/>
  </r>
  <r>
    <s v="ORD_0013199"/>
    <x v="16"/>
    <x v="1"/>
    <x v="4"/>
    <s v="Selesai"/>
    <n v="1"/>
    <n v="0"/>
    <x v="0"/>
    <x v="0"/>
    <x v="0"/>
    <n v="0"/>
    <s v="Tidak Retur"/>
    <x v="0"/>
    <x v="0"/>
    <n v="1"/>
    <s v="Aksesoris Pintu"/>
    <x v="25"/>
    <n v="0"/>
  </r>
  <r>
    <s v="ORD_0013200"/>
    <x v="16"/>
    <x v="1"/>
    <x v="4"/>
    <s v="Selesai"/>
    <n v="1"/>
    <n v="0"/>
    <x v="0"/>
    <x v="0"/>
    <x v="0"/>
    <n v="0"/>
    <s v="Tidak Retur"/>
    <x v="2"/>
    <x v="2"/>
    <n v="2"/>
    <s v="Nampan / Tray, Perlengkapan Packing"/>
    <x v="6"/>
    <n v="0"/>
  </r>
  <r>
    <s v="ORD_0013201"/>
    <x v="16"/>
    <x v="1"/>
    <x v="4"/>
    <s v="Batal"/>
    <n v="1"/>
    <n v="1"/>
    <x v="1"/>
    <x v="1"/>
    <x v="3"/>
    <n v="0"/>
    <s v="Tidak Retur"/>
    <x v="1"/>
    <x v="1"/>
    <n v="1"/>
    <s v="Celengan"/>
    <x v="1"/>
    <n v="0"/>
  </r>
  <r>
    <s v="ORD_0013202"/>
    <x v="16"/>
    <x v="1"/>
    <x v="4"/>
    <s v="Selesai"/>
    <n v="1"/>
    <n v="0"/>
    <x v="0"/>
    <x v="0"/>
    <x v="0"/>
    <n v="0"/>
    <s v="Tidak Retur"/>
    <x v="1"/>
    <x v="1"/>
    <n v="1"/>
    <s v="Celengan"/>
    <x v="1"/>
    <n v="0"/>
  </r>
  <r>
    <s v="ORD_0013203"/>
    <x v="16"/>
    <x v="1"/>
    <x v="4"/>
    <s v="Batal"/>
    <n v="1"/>
    <n v="1"/>
    <x v="1"/>
    <x v="1"/>
    <x v="2"/>
    <n v="0"/>
    <s v="Tidak Retur"/>
    <x v="0"/>
    <x v="0"/>
    <n v="2"/>
    <s v="Keranjang, Pisau / Alat Potong"/>
    <x v="6"/>
    <n v="0"/>
  </r>
  <r>
    <s v="ORD_0013204"/>
    <x v="16"/>
    <x v="1"/>
    <x v="4"/>
    <s v="Selesai"/>
    <n v="1"/>
    <n v="0"/>
    <x v="0"/>
    <x v="0"/>
    <x v="0"/>
    <n v="0"/>
    <s v="Tidak Retur"/>
    <x v="1"/>
    <x v="1"/>
    <n v="1"/>
    <s v="Aksesoris Pintu"/>
    <x v="25"/>
    <n v="0"/>
  </r>
  <r>
    <s v="ORD_0013205"/>
    <x v="16"/>
    <x v="1"/>
    <x v="4"/>
    <s v="Selesai"/>
    <n v="1"/>
    <n v="0"/>
    <x v="0"/>
    <x v="0"/>
    <x v="0"/>
    <n v="0"/>
    <s v="Tidak Retur"/>
    <x v="4"/>
    <x v="4"/>
    <n v="2"/>
    <s v="Aksesoris Pintu, Other"/>
    <x v="6"/>
    <n v="0"/>
  </r>
  <r>
    <s v="ORD_0013206"/>
    <x v="16"/>
    <x v="1"/>
    <x v="4"/>
    <s v="Selesai"/>
    <n v="1"/>
    <n v="0"/>
    <x v="0"/>
    <x v="0"/>
    <x v="0"/>
    <n v="0"/>
    <s v="Tidak Retur"/>
    <x v="1"/>
    <x v="1"/>
    <n v="1"/>
    <s v="Tempat Nasi"/>
    <x v="17"/>
    <n v="0"/>
  </r>
  <r>
    <s v="ORD_0013207"/>
    <x v="16"/>
    <x v="1"/>
    <x v="4"/>
    <s v="Selesai"/>
    <n v="1"/>
    <n v="0"/>
    <x v="0"/>
    <x v="0"/>
    <x v="0"/>
    <n v="0"/>
    <s v="Tidak Retur"/>
    <x v="1"/>
    <x v="1"/>
    <n v="1"/>
    <s v="Other"/>
    <x v="14"/>
    <n v="0"/>
  </r>
  <r>
    <s v="ORD_0013208"/>
    <x v="16"/>
    <x v="1"/>
    <x v="4"/>
    <s v="Batal"/>
    <n v="1"/>
    <n v="1"/>
    <x v="1"/>
    <x v="1"/>
    <x v="1"/>
    <n v="0"/>
    <s v="Tidak Retur"/>
    <x v="1"/>
    <x v="1"/>
    <n v="1"/>
    <s v="Mangkok Sambal / Saus"/>
    <x v="4"/>
    <n v="0"/>
  </r>
  <r>
    <s v="ORD_0013209"/>
    <x v="16"/>
    <x v="1"/>
    <x v="4"/>
    <s v="Selesai"/>
    <n v="1"/>
    <n v="0"/>
    <x v="0"/>
    <x v="0"/>
    <x v="0"/>
    <n v="0"/>
    <s v="Tidak Retur"/>
    <x v="1"/>
    <x v="1"/>
    <n v="1"/>
    <s v="Celengan"/>
    <x v="1"/>
    <n v="0"/>
  </r>
  <r>
    <s v="ORD_0013210"/>
    <x v="16"/>
    <x v="1"/>
    <x v="4"/>
    <s v="Selesai"/>
    <n v="1"/>
    <n v="0"/>
    <x v="0"/>
    <x v="0"/>
    <x v="0"/>
    <n v="0"/>
    <s v="Tidak Retur"/>
    <x v="1"/>
    <x v="1"/>
    <n v="1"/>
    <s v="Aksesoris Pintu"/>
    <x v="25"/>
    <n v="0"/>
  </r>
  <r>
    <s v="ORD_0013211"/>
    <x v="16"/>
    <x v="1"/>
    <x v="4"/>
    <s v="Selesai"/>
    <n v="1"/>
    <n v="0"/>
    <x v="0"/>
    <x v="0"/>
    <x v="0"/>
    <n v="0"/>
    <s v="Tidak Retur"/>
    <x v="1"/>
    <x v="1"/>
    <n v="1"/>
    <s v="Mangkok Sambal / Saus"/>
    <x v="4"/>
    <n v="0"/>
  </r>
  <r>
    <s v="ORD_0013212"/>
    <x v="16"/>
    <x v="1"/>
    <x v="4"/>
    <s v="Selesai"/>
    <n v="1"/>
    <n v="0"/>
    <x v="0"/>
    <x v="0"/>
    <x v="0"/>
    <n v="0"/>
    <s v="Tidak Retur"/>
    <x v="1"/>
    <x v="1"/>
    <n v="1"/>
    <s v="Aksesoris Pintu"/>
    <x v="25"/>
    <n v="0"/>
  </r>
  <r>
    <s v="ORD_0013213"/>
    <x v="16"/>
    <x v="1"/>
    <x v="4"/>
    <s v="Selesai"/>
    <n v="1"/>
    <n v="0"/>
    <x v="0"/>
    <x v="0"/>
    <x v="0"/>
    <n v="0"/>
    <s v="Tidak Retur"/>
    <x v="1"/>
    <x v="1"/>
    <n v="1"/>
    <s v="Other"/>
    <x v="14"/>
    <n v="0"/>
  </r>
  <r>
    <s v="ORD_0013214"/>
    <x v="16"/>
    <x v="1"/>
    <x v="4"/>
    <s v="Batal"/>
    <n v="1"/>
    <n v="1"/>
    <x v="1"/>
    <x v="1"/>
    <x v="1"/>
    <n v="0"/>
    <s v="Tidak Retur"/>
    <x v="1"/>
    <x v="1"/>
    <n v="1"/>
    <s v="Celengan"/>
    <x v="1"/>
    <n v="0"/>
  </r>
  <r>
    <s v="ORD_0013215"/>
    <x v="16"/>
    <x v="1"/>
    <x v="4"/>
    <s v="Selesai"/>
    <n v="1"/>
    <n v="0"/>
    <x v="0"/>
    <x v="0"/>
    <x v="0"/>
    <n v="0"/>
    <s v="Tidak Retur"/>
    <x v="1"/>
    <x v="1"/>
    <n v="1"/>
    <s v="Celengan"/>
    <x v="1"/>
    <n v="0"/>
  </r>
  <r>
    <s v="ORD_0013216"/>
    <x v="16"/>
    <x v="1"/>
    <x v="4"/>
    <s v="Selesai"/>
    <n v="1"/>
    <n v="0"/>
    <x v="0"/>
    <x v="0"/>
    <x v="0"/>
    <n v="0"/>
    <s v="Tidak Retur"/>
    <x v="0"/>
    <x v="0"/>
    <n v="1"/>
    <s v="Celengan"/>
    <x v="1"/>
    <n v="0"/>
  </r>
  <r>
    <s v="ORD_0013217"/>
    <x v="16"/>
    <x v="1"/>
    <x v="4"/>
    <s v="Batal"/>
    <n v="1"/>
    <n v="1"/>
    <x v="1"/>
    <x v="1"/>
    <x v="2"/>
    <n v="0"/>
    <s v="Tidak Retur"/>
    <x v="1"/>
    <x v="1"/>
    <n v="1"/>
    <s v="Nampan / Tray"/>
    <x v="9"/>
    <n v="0"/>
  </r>
  <r>
    <s v="ORD_0013218"/>
    <x v="16"/>
    <x v="1"/>
    <x v="4"/>
    <s v="Selesai"/>
    <n v="1"/>
    <n v="0"/>
    <x v="0"/>
    <x v="0"/>
    <x v="0"/>
    <n v="0"/>
    <s v="Tidak Retur"/>
    <x v="1"/>
    <x v="1"/>
    <n v="1"/>
    <s v="Aksesoris Pintu"/>
    <x v="25"/>
    <n v="0"/>
  </r>
  <r>
    <s v="ORD_0013219"/>
    <x v="16"/>
    <x v="1"/>
    <x v="4"/>
    <s v="Selesai"/>
    <n v="1"/>
    <n v="0"/>
    <x v="0"/>
    <x v="0"/>
    <x v="0"/>
    <n v="0"/>
    <s v="Tidak Retur"/>
    <x v="1"/>
    <x v="1"/>
    <n v="1"/>
    <s v="Celengan"/>
    <x v="1"/>
    <n v="0"/>
  </r>
  <r>
    <s v="ORD_0013220"/>
    <x v="16"/>
    <x v="1"/>
    <x v="4"/>
    <s v="Selesai"/>
    <n v="1"/>
    <n v="0"/>
    <x v="0"/>
    <x v="0"/>
    <x v="0"/>
    <n v="0"/>
    <s v="Tidak Retur"/>
    <x v="0"/>
    <x v="0"/>
    <n v="1"/>
    <s v="Celengan"/>
    <x v="1"/>
    <n v="0"/>
  </r>
  <r>
    <s v="ORD_0013221"/>
    <x v="16"/>
    <x v="1"/>
    <x v="4"/>
    <s v="Batal"/>
    <n v="1"/>
    <n v="1"/>
    <x v="1"/>
    <x v="1"/>
    <x v="1"/>
    <n v="0"/>
    <s v="Tidak Retur"/>
    <x v="4"/>
    <x v="4"/>
    <n v="1"/>
    <s v="Teko / Jug"/>
    <x v="24"/>
    <n v="0"/>
  </r>
  <r>
    <s v="ORD_0013222"/>
    <x v="16"/>
    <x v="1"/>
    <x v="4"/>
    <s v="Selesai"/>
    <n v="1"/>
    <n v="0"/>
    <x v="0"/>
    <x v="0"/>
    <x v="0"/>
    <n v="0"/>
    <s v="Tidak Retur"/>
    <x v="1"/>
    <x v="1"/>
    <n v="1"/>
    <s v="Aksesoris Pintu"/>
    <x v="25"/>
    <n v="0"/>
  </r>
  <r>
    <s v="ORD_0013223"/>
    <x v="16"/>
    <x v="1"/>
    <x v="4"/>
    <s v="Selesai"/>
    <n v="1"/>
    <n v="0"/>
    <x v="0"/>
    <x v="0"/>
    <x v="0"/>
    <n v="0"/>
    <s v="Tidak Retur"/>
    <x v="1"/>
    <x v="1"/>
    <n v="1"/>
    <s v="Mangkok Sambal / Saus"/>
    <x v="4"/>
    <n v="0"/>
  </r>
  <r>
    <s v="ORD_0013224"/>
    <x v="16"/>
    <x v="1"/>
    <x v="4"/>
    <s v="Batal"/>
    <n v="1"/>
    <n v="1"/>
    <x v="1"/>
    <x v="1"/>
    <x v="3"/>
    <n v="0"/>
    <s v="Tidak Retur"/>
    <x v="2"/>
    <x v="2"/>
    <n v="1"/>
    <s v="Celengan"/>
    <x v="1"/>
    <n v="0"/>
  </r>
  <r>
    <s v="ORD_0013225"/>
    <x v="16"/>
    <x v="1"/>
    <x v="4"/>
    <s v="Batal"/>
    <n v="1"/>
    <n v="1"/>
    <x v="1"/>
    <x v="1"/>
    <x v="3"/>
    <n v="0"/>
    <s v="Tidak Retur"/>
    <x v="1"/>
    <x v="1"/>
    <n v="1"/>
    <s v="Celengan"/>
    <x v="1"/>
    <n v="0"/>
  </r>
  <r>
    <s v="ORD_0013226"/>
    <x v="16"/>
    <x v="1"/>
    <x v="4"/>
    <s v="Selesai"/>
    <n v="1"/>
    <n v="0"/>
    <x v="0"/>
    <x v="0"/>
    <x v="0"/>
    <n v="0"/>
    <s v="Tidak Retur"/>
    <x v="0"/>
    <x v="0"/>
    <n v="1"/>
    <s v="Celengan"/>
    <x v="1"/>
    <n v="0"/>
  </r>
  <r>
    <s v="ORD_0013227"/>
    <x v="16"/>
    <x v="1"/>
    <x v="4"/>
    <s v="Selesai"/>
    <n v="1"/>
    <n v="0"/>
    <x v="0"/>
    <x v="0"/>
    <x v="0"/>
    <n v="0"/>
    <s v="Tidak Retur"/>
    <x v="2"/>
    <x v="2"/>
    <n v="1"/>
    <s v="Aksesoris Pintu"/>
    <x v="25"/>
    <n v="0"/>
  </r>
  <r>
    <s v="ORD_0013228"/>
    <x v="16"/>
    <x v="1"/>
    <x v="4"/>
    <s v="Selesai"/>
    <n v="1"/>
    <n v="0"/>
    <x v="0"/>
    <x v="0"/>
    <x v="0"/>
    <n v="0"/>
    <s v="Tidak Retur"/>
    <x v="4"/>
    <x v="4"/>
    <n v="1"/>
    <s v="Aksesoris Pintu"/>
    <x v="25"/>
    <n v="0"/>
  </r>
  <r>
    <s v="ORD_0013229"/>
    <x v="16"/>
    <x v="1"/>
    <x v="4"/>
    <s v="Selesai"/>
    <n v="1"/>
    <n v="0"/>
    <x v="0"/>
    <x v="0"/>
    <x v="0"/>
    <n v="0"/>
    <s v="Tidak Retur"/>
    <x v="1"/>
    <x v="1"/>
    <n v="1"/>
    <s v="Nampan / Tray"/>
    <x v="9"/>
    <n v="0"/>
  </r>
  <r>
    <s v="ORD_0013230"/>
    <x v="16"/>
    <x v="1"/>
    <x v="4"/>
    <s v="Selesai"/>
    <n v="1"/>
    <n v="0"/>
    <x v="0"/>
    <x v="0"/>
    <x v="0"/>
    <n v="0"/>
    <s v="Tidak Retur"/>
    <x v="1"/>
    <x v="1"/>
    <n v="1"/>
    <s v="Celengan"/>
    <x v="1"/>
    <n v="0"/>
  </r>
  <r>
    <s v="ORD_0013231"/>
    <x v="16"/>
    <x v="1"/>
    <x v="4"/>
    <s v="Batal"/>
    <n v="1"/>
    <n v="1"/>
    <x v="1"/>
    <x v="1"/>
    <x v="3"/>
    <n v="0"/>
    <s v="Tidak Retur"/>
    <x v="4"/>
    <x v="4"/>
    <n v="1"/>
    <s v="Rak / Rak Serbaguna"/>
    <x v="3"/>
    <n v="1"/>
  </r>
  <r>
    <s v="ORD_0013232"/>
    <x v="16"/>
    <x v="1"/>
    <x v="4"/>
    <s v="Selesai"/>
    <n v="1"/>
    <n v="0"/>
    <x v="0"/>
    <x v="0"/>
    <x v="0"/>
    <n v="0"/>
    <s v="Tidak Retur"/>
    <x v="1"/>
    <x v="1"/>
    <n v="1"/>
    <s v="Keranjang"/>
    <x v="5"/>
    <n v="0"/>
  </r>
  <r>
    <s v="ORD_0013233"/>
    <x v="16"/>
    <x v="1"/>
    <x v="4"/>
    <s v="Selesai"/>
    <n v="1"/>
    <n v="0"/>
    <x v="0"/>
    <x v="0"/>
    <x v="0"/>
    <n v="0"/>
    <s v="Tidak Retur"/>
    <x v="0"/>
    <x v="0"/>
    <n v="1"/>
    <s v="Mangkok Sambal / Saus"/>
    <x v="4"/>
    <n v="0"/>
  </r>
  <r>
    <s v="ORD_0013234"/>
    <x v="16"/>
    <x v="1"/>
    <x v="4"/>
    <s v="Selesai"/>
    <n v="1"/>
    <n v="0"/>
    <x v="0"/>
    <x v="0"/>
    <x v="0"/>
    <n v="0"/>
    <s v="Tidak Retur"/>
    <x v="1"/>
    <x v="1"/>
    <n v="1"/>
    <s v="Piring"/>
    <x v="22"/>
    <n v="0"/>
  </r>
  <r>
    <s v="ORD_0013235"/>
    <x v="16"/>
    <x v="1"/>
    <x v="4"/>
    <s v="Selesai"/>
    <n v="1"/>
    <n v="0"/>
    <x v="0"/>
    <x v="0"/>
    <x v="0"/>
    <n v="0"/>
    <s v="Tidak Retur"/>
    <x v="1"/>
    <x v="1"/>
    <n v="1"/>
    <s v="Lunch Box / Rantang"/>
    <x v="15"/>
    <n v="0"/>
  </r>
  <r>
    <s v="ORD_0013236"/>
    <x v="16"/>
    <x v="1"/>
    <x v="4"/>
    <s v="Selesai"/>
    <n v="1"/>
    <n v="0"/>
    <x v="0"/>
    <x v="0"/>
    <x v="0"/>
    <n v="0"/>
    <s v="Tidak Retur"/>
    <x v="0"/>
    <x v="0"/>
    <n v="1"/>
    <s v="Other"/>
    <x v="14"/>
    <n v="0"/>
  </r>
  <r>
    <s v="ORD_0013237"/>
    <x v="16"/>
    <x v="1"/>
    <x v="4"/>
    <s v="Selesai"/>
    <n v="1"/>
    <n v="0"/>
    <x v="0"/>
    <x v="0"/>
    <x v="0"/>
    <n v="0"/>
    <s v="Tidak Retur"/>
    <x v="1"/>
    <x v="1"/>
    <n v="1"/>
    <s v="Lunch Box / Rantang"/>
    <x v="15"/>
    <n v="0"/>
  </r>
  <r>
    <s v="ORD_0013238"/>
    <x v="16"/>
    <x v="1"/>
    <x v="4"/>
    <s v="Selesai"/>
    <n v="1"/>
    <n v="0"/>
    <x v="0"/>
    <x v="0"/>
    <x v="0"/>
    <n v="0"/>
    <s v="Tidak Retur"/>
    <x v="1"/>
    <x v="1"/>
    <n v="1"/>
    <s v="Celengan"/>
    <x v="1"/>
    <n v="0"/>
  </r>
  <r>
    <s v="ORD_0013239"/>
    <x v="16"/>
    <x v="1"/>
    <x v="4"/>
    <s v="Selesai"/>
    <n v="1"/>
    <n v="0"/>
    <x v="0"/>
    <x v="0"/>
    <x v="0"/>
    <n v="0"/>
    <s v="Tidak Retur"/>
    <x v="0"/>
    <x v="0"/>
    <n v="1"/>
    <s v="Celengan"/>
    <x v="1"/>
    <n v="0"/>
  </r>
  <r>
    <s v="ORD_0013240"/>
    <x v="16"/>
    <x v="1"/>
    <x v="4"/>
    <s v="Selesai"/>
    <n v="1"/>
    <n v="0"/>
    <x v="0"/>
    <x v="0"/>
    <x v="0"/>
    <n v="0"/>
    <s v="Tidak Retur"/>
    <x v="1"/>
    <x v="1"/>
    <n v="1"/>
    <s v="Celengan"/>
    <x v="1"/>
    <n v="0"/>
  </r>
  <r>
    <s v="ORD_0013241"/>
    <x v="16"/>
    <x v="1"/>
    <x v="4"/>
    <s v="Selesai"/>
    <n v="1"/>
    <n v="0"/>
    <x v="0"/>
    <x v="0"/>
    <x v="0"/>
    <n v="0"/>
    <s v="Tidak Retur"/>
    <x v="1"/>
    <x v="1"/>
    <n v="1"/>
    <s v="Rak / Rak Serbaguna"/>
    <x v="3"/>
    <n v="0"/>
  </r>
  <r>
    <s v="ORD_0013242"/>
    <x v="16"/>
    <x v="1"/>
    <x v="4"/>
    <s v="Selesai"/>
    <n v="1"/>
    <n v="0"/>
    <x v="0"/>
    <x v="0"/>
    <x v="0"/>
    <n v="0"/>
    <s v="Tidak Retur"/>
    <x v="1"/>
    <x v="1"/>
    <n v="1"/>
    <s v="Bangku / Kursi Kecil"/>
    <x v="19"/>
    <n v="0"/>
  </r>
  <r>
    <s v="ORD_0013243"/>
    <x v="16"/>
    <x v="1"/>
    <x v="4"/>
    <s v="Selesai"/>
    <n v="1"/>
    <n v="0"/>
    <x v="0"/>
    <x v="0"/>
    <x v="0"/>
    <n v="0"/>
    <s v="Tidak Retur"/>
    <x v="1"/>
    <x v="1"/>
    <n v="1"/>
    <s v="Mangkok Sambal / Saus"/>
    <x v="4"/>
    <n v="0"/>
  </r>
  <r>
    <s v="ORD_0013244"/>
    <x v="16"/>
    <x v="1"/>
    <x v="4"/>
    <s v="Selesai"/>
    <n v="1"/>
    <n v="0"/>
    <x v="0"/>
    <x v="0"/>
    <x v="0"/>
    <n v="0"/>
    <s v="Tidak Retur"/>
    <x v="2"/>
    <x v="2"/>
    <n v="4"/>
    <s v="Baskom / Mangkok Besar, Botol / Gelas / Mug, Nampan / Tray, Perlengkapan Packing"/>
    <x v="6"/>
    <n v="0"/>
  </r>
  <r>
    <s v="ORD_0013245"/>
    <x v="16"/>
    <x v="1"/>
    <x v="4"/>
    <s v="Selesai"/>
    <n v="1"/>
    <n v="0"/>
    <x v="0"/>
    <x v="0"/>
    <x v="0"/>
    <n v="0"/>
    <s v="Tidak Retur"/>
    <x v="0"/>
    <x v="0"/>
    <n v="1"/>
    <s v="Nampan / Tray"/>
    <x v="9"/>
    <n v="0"/>
  </r>
  <r>
    <s v="ORD_0013246"/>
    <x v="16"/>
    <x v="1"/>
    <x v="4"/>
    <s v="Selesai"/>
    <n v="1"/>
    <n v="0"/>
    <x v="0"/>
    <x v="0"/>
    <x v="0"/>
    <n v="0"/>
    <s v="Tidak Retur"/>
    <x v="1"/>
    <x v="1"/>
    <n v="1"/>
    <s v="Mangkok Sambal / Saus"/>
    <x v="4"/>
    <n v="0"/>
  </r>
  <r>
    <s v="ORD_0013247"/>
    <x v="16"/>
    <x v="1"/>
    <x v="4"/>
    <s v="Selesai"/>
    <n v="1"/>
    <n v="0"/>
    <x v="0"/>
    <x v="0"/>
    <x v="0"/>
    <n v="0"/>
    <s v="Tidak Retur"/>
    <x v="1"/>
    <x v="1"/>
    <n v="1"/>
    <s v="Celengan"/>
    <x v="1"/>
    <n v="0"/>
  </r>
  <r>
    <s v="ORD_0013248"/>
    <x v="16"/>
    <x v="1"/>
    <x v="4"/>
    <s v="Selesai"/>
    <n v="1"/>
    <n v="0"/>
    <x v="0"/>
    <x v="0"/>
    <x v="0"/>
    <n v="0"/>
    <s v="Tidak Retur"/>
    <x v="1"/>
    <x v="1"/>
    <n v="1"/>
    <s v="Celengan"/>
    <x v="1"/>
    <n v="0"/>
  </r>
  <r>
    <s v="ORD_0013249"/>
    <x v="16"/>
    <x v="1"/>
    <x v="4"/>
    <s v="Selesai"/>
    <n v="1"/>
    <n v="0"/>
    <x v="0"/>
    <x v="0"/>
    <x v="0"/>
    <n v="0"/>
    <s v="Tidak Retur"/>
    <x v="1"/>
    <x v="1"/>
    <n v="1"/>
    <s v="Celengan"/>
    <x v="1"/>
    <n v="0"/>
  </r>
  <r>
    <s v="ORD_0013250"/>
    <x v="16"/>
    <x v="1"/>
    <x v="4"/>
    <s v="Selesai"/>
    <n v="1"/>
    <n v="0"/>
    <x v="0"/>
    <x v="0"/>
    <x v="0"/>
    <n v="0"/>
    <s v="Tidak Retur"/>
    <x v="1"/>
    <x v="1"/>
    <n v="1"/>
    <s v="Keranjang"/>
    <x v="5"/>
    <n v="0"/>
  </r>
  <r>
    <s v="ORD_0013251"/>
    <x v="16"/>
    <x v="1"/>
    <x v="4"/>
    <s v="Selesai"/>
    <n v="1"/>
    <n v="0"/>
    <x v="0"/>
    <x v="0"/>
    <x v="0"/>
    <n v="0"/>
    <s v="Tidak Retur"/>
    <x v="0"/>
    <x v="0"/>
    <n v="1"/>
    <s v="Seal / Baut / Roof"/>
    <x v="8"/>
    <n v="0"/>
  </r>
  <r>
    <s v="ORD_0013252"/>
    <x v="16"/>
    <x v="1"/>
    <x v="4"/>
    <s v="Selesai"/>
    <n v="1"/>
    <n v="0"/>
    <x v="0"/>
    <x v="0"/>
    <x v="0"/>
    <n v="0"/>
    <s v="Tidak Retur"/>
    <x v="1"/>
    <x v="1"/>
    <n v="1"/>
    <s v="Mangkok Sambal / Saus"/>
    <x v="4"/>
    <n v="0"/>
  </r>
  <r>
    <s v="ORD_0013253"/>
    <x v="16"/>
    <x v="1"/>
    <x v="4"/>
    <s v="Batal"/>
    <n v="1"/>
    <n v="1"/>
    <x v="1"/>
    <x v="2"/>
    <x v="7"/>
    <n v="0"/>
    <s v="Tidak Retur"/>
    <x v="1"/>
    <x v="1"/>
    <n v="1"/>
    <s v="Celengan"/>
    <x v="1"/>
    <n v="0"/>
  </r>
  <r>
    <s v="ORD_0013254"/>
    <x v="16"/>
    <x v="1"/>
    <x v="4"/>
    <s v="Selesai"/>
    <n v="1"/>
    <n v="0"/>
    <x v="0"/>
    <x v="0"/>
    <x v="0"/>
    <n v="0"/>
    <s v="Tidak Retur"/>
    <x v="1"/>
    <x v="1"/>
    <n v="1"/>
    <s v="Seal / Baut / Roof"/>
    <x v="8"/>
    <n v="0"/>
  </r>
  <r>
    <s v="ORD_0013255"/>
    <x v="16"/>
    <x v="1"/>
    <x v="4"/>
    <s v="Selesai"/>
    <n v="1"/>
    <n v="0"/>
    <x v="0"/>
    <x v="0"/>
    <x v="0"/>
    <n v="0"/>
    <s v="Tidak Retur"/>
    <x v="4"/>
    <x v="4"/>
    <n v="1"/>
    <s v="Celengan"/>
    <x v="1"/>
    <n v="0"/>
  </r>
  <r>
    <s v="ORD_0013256"/>
    <x v="16"/>
    <x v="1"/>
    <x v="4"/>
    <s v="Batal"/>
    <n v="1"/>
    <n v="1"/>
    <x v="1"/>
    <x v="1"/>
    <x v="2"/>
    <n v="0"/>
    <s v="Tidak Retur"/>
    <x v="4"/>
    <x v="4"/>
    <n v="1"/>
    <s v="Rak / Rak Serbaguna"/>
    <x v="3"/>
    <n v="0"/>
  </r>
  <r>
    <s v="ORD_0013257"/>
    <x v="16"/>
    <x v="1"/>
    <x v="4"/>
    <s v="Selesai"/>
    <n v="1"/>
    <n v="0"/>
    <x v="0"/>
    <x v="0"/>
    <x v="0"/>
    <n v="0"/>
    <s v="Tidak Retur"/>
    <x v="4"/>
    <x v="4"/>
    <n v="1"/>
    <s v="Rak / Rak Serbaguna"/>
    <x v="3"/>
    <n v="0"/>
  </r>
  <r>
    <s v="ORD_0013258"/>
    <x v="16"/>
    <x v="1"/>
    <x v="4"/>
    <s v="Selesai"/>
    <n v="1"/>
    <n v="0"/>
    <x v="0"/>
    <x v="0"/>
    <x v="0"/>
    <n v="0"/>
    <s v="Tidak Retur"/>
    <x v="5"/>
    <x v="5"/>
    <n v="1"/>
    <s v="Teko / Jug"/>
    <x v="24"/>
    <n v="0"/>
  </r>
  <r>
    <s v="ORD_0013259"/>
    <x v="16"/>
    <x v="1"/>
    <x v="4"/>
    <s v="Selesai"/>
    <n v="1"/>
    <n v="0"/>
    <x v="0"/>
    <x v="0"/>
    <x v="0"/>
    <n v="0"/>
    <s v="Tidak Retur"/>
    <x v="1"/>
    <x v="1"/>
    <n v="1"/>
    <s v="Mangkok Sambal / Saus"/>
    <x v="4"/>
    <n v="0"/>
  </r>
  <r>
    <s v="ORD_0013260"/>
    <x v="16"/>
    <x v="1"/>
    <x v="4"/>
    <s v="Selesai"/>
    <n v="1"/>
    <n v="0"/>
    <x v="0"/>
    <x v="0"/>
    <x v="0"/>
    <n v="0"/>
    <s v="Tidak Retur"/>
    <x v="4"/>
    <x v="4"/>
    <n v="1"/>
    <s v="Teko / Jug"/>
    <x v="24"/>
    <n v="0"/>
  </r>
  <r>
    <s v="ORD_0013261"/>
    <x v="16"/>
    <x v="1"/>
    <x v="4"/>
    <s v="Selesai"/>
    <n v="1"/>
    <n v="0"/>
    <x v="0"/>
    <x v="0"/>
    <x v="0"/>
    <n v="0"/>
    <s v="Tidak Retur"/>
    <x v="1"/>
    <x v="1"/>
    <n v="1"/>
    <s v="Nampan / Tray"/>
    <x v="9"/>
    <n v="0"/>
  </r>
  <r>
    <s v="ORD_0013262"/>
    <x v="16"/>
    <x v="1"/>
    <x v="4"/>
    <s v="Retur Penuh (Efektif Batal)"/>
    <n v="1"/>
    <n v="1"/>
    <x v="0"/>
    <x v="0"/>
    <x v="0"/>
    <n v="1"/>
    <s v="Penuh"/>
    <x v="3"/>
    <x v="3"/>
    <n v="2"/>
    <s v="Celengan, Toples / Sealware"/>
    <x v="6"/>
    <n v="0"/>
  </r>
  <r>
    <s v="ORD_0013263"/>
    <x v="16"/>
    <x v="1"/>
    <x v="4"/>
    <s v="Selesai"/>
    <n v="1"/>
    <n v="0"/>
    <x v="0"/>
    <x v="0"/>
    <x v="0"/>
    <n v="0"/>
    <s v="Tidak Retur"/>
    <x v="1"/>
    <x v="1"/>
    <n v="1"/>
    <s v="Mangkok Sambal / Saus"/>
    <x v="4"/>
    <n v="0"/>
  </r>
  <r>
    <s v="ORD_0013264"/>
    <x v="16"/>
    <x v="1"/>
    <x v="4"/>
    <s v="Selesai"/>
    <n v="1"/>
    <n v="0"/>
    <x v="0"/>
    <x v="0"/>
    <x v="0"/>
    <n v="0"/>
    <s v="Tidak Retur"/>
    <x v="1"/>
    <x v="1"/>
    <n v="1"/>
    <s v="Mangkok Sambal / Saus"/>
    <x v="4"/>
    <n v="0"/>
  </r>
  <r>
    <s v="ORD_0013265"/>
    <x v="16"/>
    <x v="1"/>
    <x v="4"/>
    <s v="Batal"/>
    <n v="1"/>
    <n v="1"/>
    <x v="1"/>
    <x v="2"/>
    <x v="5"/>
    <n v="0"/>
    <s v="Tidak Retur"/>
    <x v="0"/>
    <x v="0"/>
    <n v="1"/>
    <s v="Mangkok Sambal / Saus"/>
    <x v="4"/>
    <n v="1"/>
  </r>
  <r>
    <s v="ORD_0013266"/>
    <x v="16"/>
    <x v="1"/>
    <x v="4"/>
    <s v="Batal"/>
    <n v="1"/>
    <n v="1"/>
    <x v="1"/>
    <x v="2"/>
    <x v="11"/>
    <n v="0"/>
    <s v="Tidak Retur"/>
    <x v="1"/>
    <x v="1"/>
    <n v="1"/>
    <s v="Other"/>
    <x v="14"/>
    <n v="0"/>
  </r>
  <r>
    <s v="ORD_0013267"/>
    <x v="16"/>
    <x v="1"/>
    <x v="4"/>
    <s v="Batal"/>
    <n v="1"/>
    <n v="1"/>
    <x v="1"/>
    <x v="2"/>
    <x v="7"/>
    <n v="0"/>
    <s v="Tidak Retur"/>
    <x v="1"/>
    <x v="1"/>
    <n v="1"/>
    <s v="Mangkok Sambal / Saus"/>
    <x v="4"/>
    <n v="0"/>
  </r>
  <r>
    <s v="ORD_0013268"/>
    <x v="16"/>
    <x v="1"/>
    <x v="4"/>
    <s v="Selesai"/>
    <n v="1"/>
    <n v="0"/>
    <x v="0"/>
    <x v="0"/>
    <x v="0"/>
    <n v="0"/>
    <s v="Tidak Retur"/>
    <x v="1"/>
    <x v="1"/>
    <n v="1"/>
    <s v="Mangkok Sambal / Saus"/>
    <x v="4"/>
    <n v="0"/>
  </r>
  <r>
    <s v="ORD_0013269"/>
    <x v="16"/>
    <x v="1"/>
    <x v="4"/>
    <s v="Batal"/>
    <n v="1"/>
    <n v="1"/>
    <x v="1"/>
    <x v="1"/>
    <x v="3"/>
    <n v="0"/>
    <s v="Tidak Retur"/>
    <x v="1"/>
    <x v="1"/>
    <n v="1"/>
    <s v="Aksesoris Pintu"/>
    <x v="25"/>
    <n v="0"/>
  </r>
  <r>
    <s v="ORD_0013270"/>
    <x v="16"/>
    <x v="1"/>
    <x v="4"/>
    <s v="Selesai"/>
    <n v="1"/>
    <n v="0"/>
    <x v="0"/>
    <x v="0"/>
    <x v="0"/>
    <n v="0"/>
    <s v="Tidak Retur"/>
    <x v="1"/>
    <x v="1"/>
    <n v="1"/>
    <s v="Mangkok Sambal / Saus"/>
    <x v="4"/>
    <n v="0"/>
  </r>
  <r>
    <s v="ORD_0013271"/>
    <x v="16"/>
    <x v="1"/>
    <x v="4"/>
    <s v="Selesai"/>
    <n v="1"/>
    <n v="0"/>
    <x v="0"/>
    <x v="0"/>
    <x v="0"/>
    <n v="0"/>
    <s v="Tidak Retur"/>
    <x v="1"/>
    <x v="1"/>
    <n v="1"/>
    <s v="Aksesoris Pintu"/>
    <x v="25"/>
    <n v="0"/>
  </r>
  <r>
    <s v="ORD_0013272"/>
    <x v="16"/>
    <x v="1"/>
    <x v="4"/>
    <s v="Selesai"/>
    <n v="1"/>
    <n v="0"/>
    <x v="0"/>
    <x v="0"/>
    <x v="0"/>
    <n v="0"/>
    <s v="Tidak Retur"/>
    <x v="1"/>
    <x v="1"/>
    <n v="1"/>
    <s v="Nampan / Tray"/>
    <x v="9"/>
    <n v="0"/>
  </r>
  <r>
    <s v="ORD_0013273"/>
    <x v="16"/>
    <x v="1"/>
    <x v="4"/>
    <s v="Batal"/>
    <n v="1"/>
    <n v="1"/>
    <x v="1"/>
    <x v="3"/>
    <x v="16"/>
    <n v="0"/>
    <s v="Tidak Retur"/>
    <x v="1"/>
    <x v="1"/>
    <n v="1"/>
    <s v="Other"/>
    <x v="14"/>
    <n v="0"/>
  </r>
  <r>
    <s v="ORD_0013274"/>
    <x v="16"/>
    <x v="1"/>
    <x v="4"/>
    <s v="Selesai"/>
    <n v="1"/>
    <n v="0"/>
    <x v="0"/>
    <x v="0"/>
    <x v="0"/>
    <n v="0"/>
    <s v="Tidak Retur"/>
    <x v="1"/>
    <x v="1"/>
    <n v="1"/>
    <s v="Mangkok Sambal / Saus"/>
    <x v="4"/>
    <n v="0"/>
  </r>
  <r>
    <s v="ORD_0013275"/>
    <x v="16"/>
    <x v="1"/>
    <x v="4"/>
    <s v="Selesai"/>
    <n v="1"/>
    <n v="0"/>
    <x v="0"/>
    <x v="0"/>
    <x v="0"/>
    <n v="0"/>
    <s v="Tidak Retur"/>
    <x v="1"/>
    <x v="1"/>
    <n v="1"/>
    <s v="Mangkok Sambal / Saus"/>
    <x v="4"/>
    <n v="0"/>
  </r>
  <r>
    <s v="ORD_0013276"/>
    <x v="16"/>
    <x v="1"/>
    <x v="4"/>
    <s v="Selesai"/>
    <n v="1"/>
    <n v="0"/>
    <x v="0"/>
    <x v="0"/>
    <x v="0"/>
    <n v="0"/>
    <s v="Tidak Retur"/>
    <x v="1"/>
    <x v="1"/>
    <n v="1"/>
    <s v="Peralatan Kamar Mandi"/>
    <x v="10"/>
    <n v="0"/>
  </r>
  <r>
    <s v="ORD_0013277"/>
    <x v="16"/>
    <x v="1"/>
    <x v="4"/>
    <s v="Selesai"/>
    <n v="1"/>
    <n v="0"/>
    <x v="0"/>
    <x v="0"/>
    <x v="0"/>
    <n v="0"/>
    <s v="Tidak Retur"/>
    <x v="1"/>
    <x v="1"/>
    <n v="1"/>
    <s v="Keranjang"/>
    <x v="5"/>
    <n v="0"/>
  </r>
  <r>
    <s v="ORD_0013278"/>
    <x v="16"/>
    <x v="1"/>
    <x v="4"/>
    <s v="Selesai"/>
    <n v="1"/>
    <n v="0"/>
    <x v="0"/>
    <x v="0"/>
    <x v="0"/>
    <n v="0"/>
    <s v="Tidak Retur"/>
    <x v="1"/>
    <x v="1"/>
    <n v="1"/>
    <s v="Mangkok Sambal / Saus"/>
    <x v="4"/>
    <n v="0"/>
  </r>
  <r>
    <s v="ORD_0013279"/>
    <x v="16"/>
    <x v="1"/>
    <x v="4"/>
    <s v="Selesai"/>
    <n v="1"/>
    <n v="0"/>
    <x v="0"/>
    <x v="0"/>
    <x v="0"/>
    <n v="0"/>
    <s v="Tidak Retur"/>
    <x v="1"/>
    <x v="1"/>
    <n v="1"/>
    <s v="Rak / Rak Serbaguna"/>
    <x v="3"/>
    <n v="0"/>
  </r>
  <r>
    <s v="ORD_0013280"/>
    <x v="16"/>
    <x v="1"/>
    <x v="4"/>
    <s v="Selesai"/>
    <n v="1"/>
    <n v="0"/>
    <x v="0"/>
    <x v="0"/>
    <x v="0"/>
    <n v="0"/>
    <s v="Tidak Retur"/>
    <x v="4"/>
    <x v="4"/>
    <n v="1"/>
    <s v="Bangku / Kursi Kecil"/>
    <x v="19"/>
    <n v="0"/>
  </r>
  <r>
    <s v="ORD_0013281"/>
    <x v="16"/>
    <x v="1"/>
    <x v="4"/>
    <s v="Selesai"/>
    <n v="1"/>
    <n v="0"/>
    <x v="0"/>
    <x v="0"/>
    <x v="0"/>
    <n v="0"/>
    <s v="Tidak Retur"/>
    <x v="1"/>
    <x v="1"/>
    <n v="1"/>
    <s v="Mangkok Sambal / Saus"/>
    <x v="4"/>
    <n v="0"/>
  </r>
  <r>
    <s v="ORD_0013282"/>
    <x v="16"/>
    <x v="1"/>
    <x v="4"/>
    <s v="Batal"/>
    <n v="1"/>
    <n v="1"/>
    <x v="1"/>
    <x v="1"/>
    <x v="1"/>
    <n v="0"/>
    <s v="Tidak Retur"/>
    <x v="1"/>
    <x v="1"/>
    <n v="1"/>
    <s v="Piring"/>
    <x v="22"/>
    <n v="0"/>
  </r>
  <r>
    <s v="ORD_0013283"/>
    <x v="16"/>
    <x v="1"/>
    <x v="4"/>
    <s v="Selesai"/>
    <n v="1"/>
    <n v="0"/>
    <x v="0"/>
    <x v="0"/>
    <x v="0"/>
    <n v="0"/>
    <s v="Tidak Retur"/>
    <x v="0"/>
    <x v="0"/>
    <n v="1"/>
    <s v="Baskom / Mangkok Besar"/>
    <x v="18"/>
    <n v="0"/>
  </r>
  <r>
    <s v="ORD_0013284"/>
    <x v="16"/>
    <x v="1"/>
    <x v="4"/>
    <s v="Selesai"/>
    <n v="1"/>
    <n v="0"/>
    <x v="0"/>
    <x v="0"/>
    <x v="0"/>
    <n v="0"/>
    <s v="Tidak Retur"/>
    <x v="1"/>
    <x v="1"/>
    <n v="1"/>
    <s v="Mangkok Sambal / Saus"/>
    <x v="4"/>
    <n v="0"/>
  </r>
  <r>
    <s v="ORD_0013285"/>
    <x v="16"/>
    <x v="1"/>
    <x v="4"/>
    <s v="Selesai"/>
    <n v="1"/>
    <n v="0"/>
    <x v="0"/>
    <x v="0"/>
    <x v="0"/>
    <n v="0"/>
    <s v="Tidak Retur"/>
    <x v="1"/>
    <x v="1"/>
    <n v="3"/>
    <s v="Baskom / Mangkok Besar, Peralatan Kamar Mandi, Perlengkapan Packing"/>
    <x v="6"/>
    <n v="0"/>
  </r>
  <r>
    <s v="ORD_0013286"/>
    <x v="16"/>
    <x v="1"/>
    <x v="4"/>
    <s v="Selesai"/>
    <n v="1"/>
    <n v="0"/>
    <x v="0"/>
    <x v="0"/>
    <x v="0"/>
    <n v="0"/>
    <s v="Tidak Retur"/>
    <x v="1"/>
    <x v="1"/>
    <n v="1"/>
    <s v="Mangkok Sambal / Saus"/>
    <x v="4"/>
    <n v="0"/>
  </r>
  <r>
    <s v="ORD_0013287"/>
    <x v="16"/>
    <x v="1"/>
    <x v="4"/>
    <s v="Selesai"/>
    <n v="1"/>
    <n v="0"/>
    <x v="0"/>
    <x v="0"/>
    <x v="0"/>
    <n v="0"/>
    <s v="Tidak Retur"/>
    <x v="0"/>
    <x v="0"/>
    <n v="2"/>
    <s v="Nampan / Tray, Saringan / Strainer"/>
    <x v="6"/>
    <n v="0"/>
  </r>
  <r>
    <s v="ORD_0013288"/>
    <x v="16"/>
    <x v="1"/>
    <x v="4"/>
    <s v="Selesai"/>
    <n v="1"/>
    <n v="0"/>
    <x v="0"/>
    <x v="0"/>
    <x v="0"/>
    <n v="0"/>
    <s v="Tidak Retur"/>
    <x v="0"/>
    <x v="0"/>
    <n v="1"/>
    <s v="Seal / Baut / Roof"/>
    <x v="8"/>
    <n v="0"/>
  </r>
  <r>
    <s v="ORD_0013289"/>
    <x v="16"/>
    <x v="1"/>
    <x v="4"/>
    <s v="Selesai"/>
    <n v="1"/>
    <n v="0"/>
    <x v="0"/>
    <x v="0"/>
    <x v="0"/>
    <n v="0"/>
    <s v="Tidak Retur"/>
    <x v="2"/>
    <x v="2"/>
    <n v="1"/>
    <s v="Rak / Rak Serbaguna"/>
    <x v="3"/>
    <n v="0"/>
  </r>
  <r>
    <s v="ORD_0013290"/>
    <x v="16"/>
    <x v="1"/>
    <x v="4"/>
    <s v="Batal"/>
    <n v="1"/>
    <n v="1"/>
    <x v="1"/>
    <x v="1"/>
    <x v="3"/>
    <n v="0"/>
    <s v="Tidak Retur"/>
    <x v="1"/>
    <x v="1"/>
    <n v="1"/>
    <s v="Mangkok Sambal / Saus"/>
    <x v="4"/>
    <n v="0"/>
  </r>
  <r>
    <s v="ORD_0013291"/>
    <x v="16"/>
    <x v="1"/>
    <x v="4"/>
    <s v="Selesai"/>
    <n v="1"/>
    <n v="0"/>
    <x v="0"/>
    <x v="0"/>
    <x v="0"/>
    <n v="0"/>
    <s v="Tidak Retur"/>
    <x v="1"/>
    <x v="1"/>
    <n v="1"/>
    <s v="Keranjang"/>
    <x v="5"/>
    <n v="0"/>
  </r>
  <r>
    <s v="ORD_0013292"/>
    <x v="16"/>
    <x v="1"/>
    <x v="4"/>
    <s v="Retur Penuh (Efektif Batal)"/>
    <n v="1"/>
    <n v="1"/>
    <x v="0"/>
    <x v="0"/>
    <x v="0"/>
    <n v="1"/>
    <s v="Penuh"/>
    <x v="0"/>
    <x v="0"/>
    <n v="1"/>
    <s v="Nampan / Tray"/>
    <x v="9"/>
    <n v="0"/>
  </r>
  <r>
    <s v="ORD_0013293"/>
    <x v="16"/>
    <x v="1"/>
    <x v="4"/>
    <s v="Selesai"/>
    <n v="1"/>
    <n v="0"/>
    <x v="0"/>
    <x v="0"/>
    <x v="0"/>
    <n v="0"/>
    <s v="Tidak Retur"/>
    <x v="2"/>
    <x v="2"/>
    <n v="1"/>
    <s v="Gayung"/>
    <x v="26"/>
    <n v="0"/>
  </r>
  <r>
    <s v="ORD_0013294"/>
    <x v="16"/>
    <x v="1"/>
    <x v="4"/>
    <s v="Batal"/>
    <n v="1"/>
    <n v="1"/>
    <x v="1"/>
    <x v="1"/>
    <x v="2"/>
    <n v="0"/>
    <s v="Tidak Retur"/>
    <x v="0"/>
    <x v="0"/>
    <n v="2"/>
    <s v="Nampan / Tray, Seal / Baut / Roof"/>
    <x v="6"/>
    <n v="0"/>
  </r>
  <r>
    <s v="ORD_0013295"/>
    <x v="16"/>
    <x v="1"/>
    <x v="4"/>
    <s v="Selesai"/>
    <n v="1"/>
    <n v="0"/>
    <x v="0"/>
    <x v="0"/>
    <x v="0"/>
    <n v="0"/>
    <s v="Tidak Retur"/>
    <x v="1"/>
    <x v="1"/>
    <n v="1"/>
    <s v="Bangku / Kursi Kecil"/>
    <x v="19"/>
    <n v="0"/>
  </r>
  <r>
    <s v="ORD_0013296"/>
    <x v="16"/>
    <x v="1"/>
    <x v="4"/>
    <s v="Batal"/>
    <n v="1"/>
    <n v="1"/>
    <x v="1"/>
    <x v="1"/>
    <x v="3"/>
    <n v="0"/>
    <s v="Tidak Retur"/>
    <x v="1"/>
    <x v="1"/>
    <n v="1"/>
    <s v="Piring"/>
    <x v="22"/>
    <n v="0"/>
  </r>
  <r>
    <s v="ORD_0013297"/>
    <x v="16"/>
    <x v="1"/>
    <x v="4"/>
    <s v="Selesai"/>
    <n v="1"/>
    <n v="0"/>
    <x v="0"/>
    <x v="0"/>
    <x v="0"/>
    <n v="0"/>
    <s v="Tidak Retur"/>
    <x v="0"/>
    <x v="0"/>
    <n v="1"/>
    <s v="Celengan"/>
    <x v="1"/>
    <n v="0"/>
  </r>
  <r>
    <s v="ORD_0013298"/>
    <x v="16"/>
    <x v="1"/>
    <x v="4"/>
    <s v="Selesai"/>
    <n v="1"/>
    <n v="0"/>
    <x v="0"/>
    <x v="0"/>
    <x v="0"/>
    <n v="0"/>
    <s v="Tidak Retur"/>
    <x v="4"/>
    <x v="4"/>
    <n v="1"/>
    <s v="Other"/>
    <x v="14"/>
    <n v="0"/>
  </r>
  <r>
    <s v="ORD_0013299"/>
    <x v="16"/>
    <x v="1"/>
    <x v="4"/>
    <s v="Batal"/>
    <n v="1"/>
    <n v="1"/>
    <x v="1"/>
    <x v="1"/>
    <x v="3"/>
    <n v="0"/>
    <s v="Tidak Retur"/>
    <x v="1"/>
    <x v="1"/>
    <n v="1"/>
    <s v="Piring"/>
    <x v="22"/>
    <n v="0"/>
  </r>
  <r>
    <s v="ORD_0013300"/>
    <x v="16"/>
    <x v="1"/>
    <x v="4"/>
    <s v="Selesai"/>
    <n v="1"/>
    <n v="0"/>
    <x v="0"/>
    <x v="0"/>
    <x v="0"/>
    <n v="0"/>
    <s v="Tidak Retur"/>
    <x v="1"/>
    <x v="1"/>
    <n v="3"/>
    <s v="Mangkok, Mangkok Sambal / Saus, Piring"/>
    <x v="6"/>
    <n v="0"/>
  </r>
  <r>
    <s v="ORD_0013301"/>
    <x v="16"/>
    <x v="1"/>
    <x v="4"/>
    <s v="Batal"/>
    <n v="1"/>
    <n v="1"/>
    <x v="1"/>
    <x v="2"/>
    <x v="7"/>
    <n v="0"/>
    <s v="Tidak Retur"/>
    <x v="1"/>
    <x v="1"/>
    <n v="1"/>
    <s v="Mangkok Sambal / Saus"/>
    <x v="4"/>
    <n v="0"/>
  </r>
  <r>
    <s v="ORD_0013302"/>
    <x v="16"/>
    <x v="1"/>
    <x v="4"/>
    <s v="Selesai"/>
    <n v="1"/>
    <n v="0"/>
    <x v="0"/>
    <x v="0"/>
    <x v="0"/>
    <n v="0"/>
    <s v="Tidak Retur"/>
    <x v="1"/>
    <x v="1"/>
    <n v="1"/>
    <s v="Keranjang"/>
    <x v="5"/>
    <n v="0"/>
  </r>
  <r>
    <s v="ORD_0013303"/>
    <x v="16"/>
    <x v="1"/>
    <x v="4"/>
    <s v="Selesai"/>
    <n v="1"/>
    <n v="0"/>
    <x v="0"/>
    <x v="0"/>
    <x v="0"/>
    <n v="0"/>
    <s v="Tidak Retur"/>
    <x v="4"/>
    <x v="4"/>
    <n v="1"/>
    <s v="Aksesoris Pintu"/>
    <x v="25"/>
    <n v="0"/>
  </r>
  <r>
    <s v="ORD_0013304"/>
    <x v="16"/>
    <x v="1"/>
    <x v="4"/>
    <s v="Selesai"/>
    <n v="1"/>
    <n v="0"/>
    <x v="0"/>
    <x v="0"/>
    <x v="0"/>
    <n v="0"/>
    <s v="Tidak Retur"/>
    <x v="1"/>
    <x v="1"/>
    <n v="1"/>
    <s v="Mangkok Sambal / Saus"/>
    <x v="4"/>
    <n v="0"/>
  </r>
  <r>
    <s v="ORD_0013305"/>
    <x v="16"/>
    <x v="1"/>
    <x v="4"/>
    <s v="Selesai"/>
    <n v="1"/>
    <n v="0"/>
    <x v="0"/>
    <x v="0"/>
    <x v="0"/>
    <n v="0"/>
    <s v="Tidak Retur"/>
    <x v="1"/>
    <x v="1"/>
    <n v="1"/>
    <s v="Mangkok Sambal / Saus"/>
    <x v="4"/>
    <n v="0"/>
  </r>
  <r>
    <s v="ORD_0013306"/>
    <x v="16"/>
    <x v="1"/>
    <x v="4"/>
    <s v="Selesai"/>
    <n v="1"/>
    <n v="0"/>
    <x v="0"/>
    <x v="0"/>
    <x v="0"/>
    <n v="0"/>
    <s v="Tidak Retur"/>
    <x v="1"/>
    <x v="1"/>
    <n v="1"/>
    <s v="Nampan / Tray"/>
    <x v="9"/>
    <n v="0"/>
  </r>
  <r>
    <s v="ORD_0013307"/>
    <x v="16"/>
    <x v="1"/>
    <x v="4"/>
    <s v="Retur Penuh (Efektif Batal)"/>
    <n v="1"/>
    <n v="1"/>
    <x v="0"/>
    <x v="0"/>
    <x v="0"/>
    <n v="1"/>
    <s v="Penuh"/>
    <x v="1"/>
    <x v="1"/>
    <n v="1"/>
    <s v="Baskom / Mangkok Besar"/>
    <x v="18"/>
    <n v="0"/>
  </r>
  <r>
    <s v="ORD_0013308"/>
    <x v="16"/>
    <x v="1"/>
    <x v="4"/>
    <s v="Selesai"/>
    <n v="1"/>
    <n v="0"/>
    <x v="0"/>
    <x v="0"/>
    <x v="0"/>
    <n v="0"/>
    <s v="Tidak Retur"/>
    <x v="1"/>
    <x v="1"/>
    <n v="1"/>
    <s v="Mangkok Sambal / Saus"/>
    <x v="4"/>
    <n v="0"/>
  </r>
  <r>
    <s v="ORD_0013309"/>
    <x v="16"/>
    <x v="1"/>
    <x v="4"/>
    <s v="Batal"/>
    <n v="1"/>
    <n v="1"/>
    <x v="1"/>
    <x v="2"/>
    <x v="7"/>
    <n v="0"/>
    <s v="Tidak Retur"/>
    <x v="1"/>
    <x v="1"/>
    <n v="1"/>
    <s v="Rak / Rak Serbaguna"/>
    <x v="3"/>
    <n v="0"/>
  </r>
  <r>
    <s v="ORD_0013310"/>
    <x v="16"/>
    <x v="1"/>
    <x v="4"/>
    <s v="Selesai"/>
    <n v="1"/>
    <n v="0"/>
    <x v="0"/>
    <x v="0"/>
    <x v="0"/>
    <n v="0"/>
    <s v="Tidak Retur"/>
    <x v="0"/>
    <x v="0"/>
    <n v="1"/>
    <s v="Keranjang"/>
    <x v="5"/>
    <n v="0"/>
  </r>
  <r>
    <s v="ORD_0013311"/>
    <x v="16"/>
    <x v="1"/>
    <x v="4"/>
    <s v="Selesai"/>
    <n v="1"/>
    <n v="0"/>
    <x v="0"/>
    <x v="0"/>
    <x v="0"/>
    <n v="0"/>
    <s v="Tidak Retur"/>
    <x v="1"/>
    <x v="1"/>
    <n v="1"/>
    <s v="Piring"/>
    <x v="22"/>
    <n v="0"/>
  </r>
  <r>
    <s v="ORD_0013312"/>
    <x v="16"/>
    <x v="1"/>
    <x v="4"/>
    <s v="Selesai"/>
    <n v="1"/>
    <n v="0"/>
    <x v="0"/>
    <x v="0"/>
    <x v="0"/>
    <n v="0"/>
    <s v="Tidak Retur"/>
    <x v="1"/>
    <x v="1"/>
    <n v="1"/>
    <s v="Aksesoris Pintu"/>
    <x v="25"/>
    <n v="0"/>
  </r>
  <r>
    <s v="ORD_0013313"/>
    <x v="16"/>
    <x v="1"/>
    <x v="4"/>
    <s v="Selesai"/>
    <n v="1"/>
    <n v="0"/>
    <x v="0"/>
    <x v="0"/>
    <x v="0"/>
    <n v="0"/>
    <s v="Tidak Retur"/>
    <x v="3"/>
    <x v="3"/>
    <n v="1"/>
    <s v="Keranjang"/>
    <x v="5"/>
    <n v="0"/>
  </r>
  <r>
    <s v="ORD_0013314"/>
    <x v="16"/>
    <x v="1"/>
    <x v="4"/>
    <s v="Selesai"/>
    <n v="1"/>
    <n v="0"/>
    <x v="0"/>
    <x v="0"/>
    <x v="0"/>
    <n v="0"/>
    <s v="Tidak Retur"/>
    <x v="1"/>
    <x v="1"/>
    <n v="1"/>
    <s v="Piring"/>
    <x v="22"/>
    <n v="0"/>
  </r>
  <r>
    <s v="ORD_0013315"/>
    <x v="16"/>
    <x v="1"/>
    <x v="4"/>
    <s v="Selesai"/>
    <n v="1"/>
    <n v="0"/>
    <x v="0"/>
    <x v="0"/>
    <x v="0"/>
    <n v="0"/>
    <s v="Tidak Retur"/>
    <x v="2"/>
    <x v="2"/>
    <n v="1"/>
    <s v="Rak / Rak Serbaguna"/>
    <x v="3"/>
    <n v="0"/>
  </r>
  <r>
    <s v="ORD_0013316"/>
    <x v="16"/>
    <x v="1"/>
    <x v="4"/>
    <s v="Selesai"/>
    <n v="1"/>
    <n v="0"/>
    <x v="0"/>
    <x v="0"/>
    <x v="0"/>
    <n v="0"/>
    <s v="Tidak Retur"/>
    <x v="1"/>
    <x v="1"/>
    <n v="1"/>
    <s v="Other"/>
    <x v="14"/>
    <n v="0"/>
  </r>
  <r>
    <s v="ORD_0013317"/>
    <x v="16"/>
    <x v="1"/>
    <x v="4"/>
    <s v="Selesai"/>
    <n v="1"/>
    <n v="0"/>
    <x v="0"/>
    <x v="0"/>
    <x v="0"/>
    <n v="0"/>
    <s v="Tidak Retur"/>
    <x v="0"/>
    <x v="0"/>
    <n v="2"/>
    <s v="Celengan, Perlengkapan Packing"/>
    <x v="6"/>
    <n v="0"/>
  </r>
  <r>
    <s v="ORD_0013318"/>
    <x v="16"/>
    <x v="1"/>
    <x v="4"/>
    <s v="Selesai"/>
    <n v="1"/>
    <n v="0"/>
    <x v="0"/>
    <x v="0"/>
    <x v="0"/>
    <n v="0"/>
    <s v="Tidak Retur"/>
    <x v="1"/>
    <x v="1"/>
    <n v="1"/>
    <s v="Mangkok Sambal / Saus"/>
    <x v="4"/>
    <n v="0"/>
  </r>
  <r>
    <s v="ORD_0013319"/>
    <x v="16"/>
    <x v="1"/>
    <x v="4"/>
    <s v="Selesai"/>
    <n v="1"/>
    <n v="0"/>
    <x v="0"/>
    <x v="0"/>
    <x v="0"/>
    <n v="0"/>
    <s v="Tidak Retur"/>
    <x v="0"/>
    <x v="0"/>
    <n v="2"/>
    <s v="Celengan, Plastik / Wadah Plastik"/>
    <x v="6"/>
    <n v="0"/>
  </r>
  <r>
    <s v="ORD_0013320"/>
    <x v="16"/>
    <x v="1"/>
    <x v="4"/>
    <s v="Selesai"/>
    <n v="1"/>
    <n v="0"/>
    <x v="0"/>
    <x v="0"/>
    <x v="0"/>
    <n v="0"/>
    <s v="Tidak Retur"/>
    <x v="1"/>
    <x v="1"/>
    <n v="2"/>
    <s v="Aksesoris Pintu, Nampan / Tray"/>
    <x v="6"/>
    <n v="0"/>
  </r>
  <r>
    <s v="ORD_0013321"/>
    <x v="16"/>
    <x v="1"/>
    <x v="4"/>
    <s v="Batal"/>
    <n v="1"/>
    <n v="1"/>
    <x v="1"/>
    <x v="2"/>
    <x v="5"/>
    <n v="0"/>
    <s v="Tidak Retur"/>
    <x v="2"/>
    <x v="2"/>
    <n v="1"/>
    <s v="Aksesoris Pintu"/>
    <x v="25"/>
    <n v="1"/>
  </r>
  <r>
    <s v="ORD_0013322"/>
    <x v="16"/>
    <x v="1"/>
    <x v="4"/>
    <s v="Retur Penuh (Efektif Batal)"/>
    <n v="1"/>
    <n v="1"/>
    <x v="0"/>
    <x v="0"/>
    <x v="0"/>
    <n v="1"/>
    <s v="Penuh"/>
    <x v="1"/>
    <x v="1"/>
    <n v="1"/>
    <s v="Lunch Box / Rantang"/>
    <x v="15"/>
    <n v="0"/>
  </r>
  <r>
    <s v="ORD_0013323"/>
    <x v="16"/>
    <x v="1"/>
    <x v="4"/>
    <s v="Selesai"/>
    <n v="1"/>
    <n v="0"/>
    <x v="0"/>
    <x v="0"/>
    <x v="0"/>
    <n v="0"/>
    <s v="Tidak Retur"/>
    <x v="2"/>
    <x v="2"/>
    <n v="1"/>
    <s v="Aksesoris Pintu"/>
    <x v="25"/>
    <n v="0"/>
  </r>
  <r>
    <s v="ORD_0013324"/>
    <x v="16"/>
    <x v="1"/>
    <x v="4"/>
    <s v="Selesai"/>
    <n v="1"/>
    <n v="0"/>
    <x v="0"/>
    <x v="0"/>
    <x v="0"/>
    <n v="0"/>
    <s v="Tidak Retur"/>
    <x v="1"/>
    <x v="1"/>
    <n v="1"/>
    <s v="Bangku / Kursi Kecil"/>
    <x v="19"/>
    <n v="0"/>
  </r>
  <r>
    <s v="ORD_0013325"/>
    <x v="16"/>
    <x v="1"/>
    <x v="4"/>
    <s v="Selesai"/>
    <n v="1"/>
    <n v="0"/>
    <x v="0"/>
    <x v="0"/>
    <x v="0"/>
    <n v="0"/>
    <s v="Tidak Retur"/>
    <x v="1"/>
    <x v="1"/>
    <n v="1"/>
    <s v="Nampan / Tray"/>
    <x v="9"/>
    <n v="0"/>
  </r>
  <r>
    <s v="ORD_0013326"/>
    <x v="16"/>
    <x v="1"/>
    <x v="4"/>
    <s v="Selesai"/>
    <n v="1"/>
    <n v="0"/>
    <x v="0"/>
    <x v="0"/>
    <x v="0"/>
    <n v="0"/>
    <s v="Tidak Retur"/>
    <x v="1"/>
    <x v="1"/>
    <n v="1"/>
    <s v="Nampan / Tray"/>
    <x v="9"/>
    <n v="0"/>
  </r>
  <r>
    <s v="ORD_0013327"/>
    <x v="16"/>
    <x v="1"/>
    <x v="4"/>
    <s v="Selesai"/>
    <n v="1"/>
    <n v="0"/>
    <x v="0"/>
    <x v="0"/>
    <x v="0"/>
    <n v="0"/>
    <s v="Tidak Retur"/>
    <x v="2"/>
    <x v="2"/>
    <n v="1"/>
    <s v="Aksesoris Pintu"/>
    <x v="25"/>
    <n v="0"/>
  </r>
  <r>
    <s v="ORD_0013328"/>
    <x v="16"/>
    <x v="1"/>
    <x v="4"/>
    <s v="Selesai"/>
    <n v="1"/>
    <n v="0"/>
    <x v="0"/>
    <x v="0"/>
    <x v="0"/>
    <n v="0"/>
    <s v="Tidak Retur"/>
    <x v="1"/>
    <x v="1"/>
    <n v="1"/>
    <s v="Nampan / Tray"/>
    <x v="9"/>
    <n v="0"/>
  </r>
  <r>
    <s v="ORD_0013329"/>
    <x v="16"/>
    <x v="1"/>
    <x v="4"/>
    <s v="Selesai"/>
    <n v="1"/>
    <n v="0"/>
    <x v="0"/>
    <x v="0"/>
    <x v="0"/>
    <n v="0"/>
    <s v="Tidak Retur"/>
    <x v="0"/>
    <x v="0"/>
    <n v="1"/>
    <s v="Celengan"/>
    <x v="1"/>
    <n v="0"/>
  </r>
  <r>
    <s v="ORD_0013330"/>
    <x v="16"/>
    <x v="1"/>
    <x v="4"/>
    <s v="Selesai"/>
    <n v="1"/>
    <n v="0"/>
    <x v="0"/>
    <x v="0"/>
    <x v="0"/>
    <n v="0"/>
    <s v="Tidak Retur"/>
    <x v="4"/>
    <x v="4"/>
    <n v="2"/>
    <s v="Gantungan Baju / Hanger, Other"/>
    <x v="6"/>
    <n v="0"/>
  </r>
  <r>
    <s v="ORD_0013331"/>
    <x v="16"/>
    <x v="1"/>
    <x v="4"/>
    <s v="Selesai"/>
    <n v="1"/>
    <n v="0"/>
    <x v="0"/>
    <x v="0"/>
    <x v="0"/>
    <n v="0"/>
    <s v="Tidak Retur"/>
    <x v="1"/>
    <x v="1"/>
    <n v="1"/>
    <s v="Celengan"/>
    <x v="1"/>
    <n v="0"/>
  </r>
  <r>
    <s v="ORD_0013332"/>
    <x v="16"/>
    <x v="1"/>
    <x v="4"/>
    <s v="Selesai"/>
    <n v="1"/>
    <n v="0"/>
    <x v="0"/>
    <x v="0"/>
    <x v="0"/>
    <n v="0"/>
    <s v="Tidak Retur"/>
    <x v="0"/>
    <x v="0"/>
    <n v="1"/>
    <s v="Celengan"/>
    <x v="1"/>
    <n v="0"/>
  </r>
  <r>
    <s v="ORD_0013333"/>
    <x v="16"/>
    <x v="1"/>
    <x v="4"/>
    <s v="Selesai"/>
    <n v="1"/>
    <n v="0"/>
    <x v="0"/>
    <x v="0"/>
    <x v="0"/>
    <n v="0"/>
    <s v="Tidak Retur"/>
    <x v="1"/>
    <x v="1"/>
    <n v="1"/>
    <s v="Lunch Box / Rantang"/>
    <x v="15"/>
    <n v="0"/>
  </r>
  <r>
    <s v="ORD_0013334"/>
    <x v="16"/>
    <x v="1"/>
    <x v="4"/>
    <s v="Batal"/>
    <n v="1"/>
    <n v="1"/>
    <x v="1"/>
    <x v="1"/>
    <x v="1"/>
    <n v="0"/>
    <s v="Tidak Retur"/>
    <x v="1"/>
    <x v="1"/>
    <n v="1"/>
    <s v="Piring"/>
    <x v="22"/>
    <n v="0"/>
  </r>
  <r>
    <s v="ORD_0013335"/>
    <x v="16"/>
    <x v="1"/>
    <x v="4"/>
    <s v="Selesai"/>
    <n v="1"/>
    <n v="0"/>
    <x v="0"/>
    <x v="0"/>
    <x v="0"/>
    <n v="0"/>
    <s v="Tidak Retur"/>
    <x v="1"/>
    <x v="1"/>
    <n v="1"/>
    <s v="Piring"/>
    <x v="22"/>
    <n v="0"/>
  </r>
  <r>
    <s v="ORD_0013336"/>
    <x v="16"/>
    <x v="1"/>
    <x v="4"/>
    <s v="Selesai"/>
    <n v="1"/>
    <n v="0"/>
    <x v="0"/>
    <x v="0"/>
    <x v="0"/>
    <n v="0"/>
    <s v="Tidak Retur"/>
    <x v="1"/>
    <x v="1"/>
    <n v="1"/>
    <s v="Mangkok Sambal / Saus"/>
    <x v="4"/>
    <n v="0"/>
  </r>
  <r>
    <s v="ORD_0013337"/>
    <x v="16"/>
    <x v="1"/>
    <x v="4"/>
    <s v="Selesai"/>
    <n v="1"/>
    <n v="0"/>
    <x v="0"/>
    <x v="0"/>
    <x v="0"/>
    <n v="0"/>
    <s v="Tidak Retur"/>
    <x v="1"/>
    <x v="1"/>
    <n v="1"/>
    <s v="Keranjang"/>
    <x v="5"/>
    <n v="0"/>
  </r>
  <r>
    <s v="ORD_0013338"/>
    <x v="16"/>
    <x v="1"/>
    <x v="4"/>
    <s v="Selesai"/>
    <n v="1"/>
    <n v="0"/>
    <x v="0"/>
    <x v="0"/>
    <x v="0"/>
    <n v="0"/>
    <s v="Tidak Retur"/>
    <x v="1"/>
    <x v="1"/>
    <n v="1"/>
    <s v="Aksesoris Pintu"/>
    <x v="25"/>
    <n v="0"/>
  </r>
  <r>
    <s v="ORD_0013339"/>
    <x v="16"/>
    <x v="1"/>
    <x v="4"/>
    <s v="Selesai"/>
    <n v="1"/>
    <n v="0"/>
    <x v="0"/>
    <x v="0"/>
    <x v="0"/>
    <n v="0"/>
    <s v="Tidak Retur"/>
    <x v="1"/>
    <x v="1"/>
    <n v="1"/>
    <s v="Seal / Baut / Roof"/>
    <x v="8"/>
    <n v="0"/>
  </r>
  <r>
    <s v="ORD_0013340"/>
    <x v="16"/>
    <x v="1"/>
    <x v="4"/>
    <s v="Selesai"/>
    <n v="1"/>
    <n v="0"/>
    <x v="0"/>
    <x v="0"/>
    <x v="0"/>
    <n v="0"/>
    <s v="Tidak Retur"/>
    <x v="2"/>
    <x v="2"/>
    <n v="1"/>
    <s v="Celengan"/>
    <x v="1"/>
    <n v="0"/>
  </r>
  <r>
    <s v="ORD_0013341"/>
    <x v="16"/>
    <x v="1"/>
    <x v="4"/>
    <s v="Selesai"/>
    <n v="1"/>
    <n v="0"/>
    <x v="0"/>
    <x v="0"/>
    <x v="0"/>
    <n v="0"/>
    <s v="Tidak Retur"/>
    <x v="1"/>
    <x v="1"/>
    <n v="1"/>
    <s v="Mangkok Sambal / Saus"/>
    <x v="4"/>
    <n v="0"/>
  </r>
  <r>
    <s v="ORD_0013342"/>
    <x v="16"/>
    <x v="1"/>
    <x v="4"/>
    <s v="Selesai"/>
    <n v="1"/>
    <n v="0"/>
    <x v="0"/>
    <x v="0"/>
    <x v="0"/>
    <n v="0"/>
    <s v="Tidak Retur"/>
    <x v="1"/>
    <x v="1"/>
    <n v="1"/>
    <s v="Aksesoris Pintu"/>
    <x v="25"/>
    <n v="0"/>
  </r>
  <r>
    <s v="ORD_0013343"/>
    <x v="16"/>
    <x v="1"/>
    <x v="4"/>
    <s v="Selesai"/>
    <n v="1"/>
    <n v="0"/>
    <x v="0"/>
    <x v="0"/>
    <x v="0"/>
    <n v="0"/>
    <s v="Tidak Retur"/>
    <x v="0"/>
    <x v="0"/>
    <n v="1"/>
    <s v="Nampan / Tray"/>
    <x v="9"/>
    <n v="0"/>
  </r>
  <r>
    <s v="ORD_0013344"/>
    <x v="16"/>
    <x v="1"/>
    <x v="4"/>
    <s v="Selesai"/>
    <n v="1"/>
    <n v="0"/>
    <x v="0"/>
    <x v="0"/>
    <x v="0"/>
    <n v="0"/>
    <s v="Tidak Retur"/>
    <x v="3"/>
    <x v="3"/>
    <n v="1"/>
    <s v="Other"/>
    <x v="14"/>
    <n v="0"/>
  </r>
  <r>
    <s v="ORD_0013345"/>
    <x v="16"/>
    <x v="1"/>
    <x v="4"/>
    <s v="Selesai"/>
    <n v="1"/>
    <n v="0"/>
    <x v="0"/>
    <x v="0"/>
    <x v="0"/>
    <n v="0"/>
    <s v="Tidak Retur"/>
    <x v="4"/>
    <x v="4"/>
    <n v="1"/>
    <s v="Aksesoris Pintu"/>
    <x v="25"/>
    <n v="0"/>
  </r>
  <r>
    <s v="ORD_0013346"/>
    <x v="16"/>
    <x v="1"/>
    <x v="4"/>
    <s v="Batal"/>
    <n v="1"/>
    <n v="1"/>
    <x v="1"/>
    <x v="1"/>
    <x v="2"/>
    <n v="0"/>
    <s v="Tidak Retur"/>
    <x v="1"/>
    <x v="1"/>
    <n v="1"/>
    <s v="Mangkok Sambal / Saus"/>
    <x v="4"/>
    <n v="0"/>
  </r>
  <r>
    <s v="ORD_0013347"/>
    <x v="16"/>
    <x v="1"/>
    <x v="4"/>
    <s v="Selesai"/>
    <n v="1"/>
    <n v="0"/>
    <x v="0"/>
    <x v="0"/>
    <x v="0"/>
    <n v="0"/>
    <s v="Tidak Retur"/>
    <x v="0"/>
    <x v="0"/>
    <n v="1"/>
    <s v="Tempat Nasi"/>
    <x v="17"/>
    <n v="0"/>
  </r>
  <r>
    <s v="ORD_0013348"/>
    <x v="16"/>
    <x v="1"/>
    <x v="4"/>
    <s v="Selesai"/>
    <n v="1"/>
    <n v="0"/>
    <x v="0"/>
    <x v="0"/>
    <x v="0"/>
    <n v="0"/>
    <s v="Tidak Retur"/>
    <x v="2"/>
    <x v="2"/>
    <n v="1"/>
    <s v="Lunch Box / Rantang"/>
    <x v="15"/>
    <n v="0"/>
  </r>
  <r>
    <s v="ORD_0013349"/>
    <x v="16"/>
    <x v="1"/>
    <x v="4"/>
    <s v="Selesai"/>
    <n v="1"/>
    <n v="0"/>
    <x v="0"/>
    <x v="0"/>
    <x v="0"/>
    <n v="0"/>
    <s v="Tidak Retur"/>
    <x v="1"/>
    <x v="1"/>
    <n v="1"/>
    <s v="Baskom / Mangkok Besar"/>
    <x v="18"/>
    <n v="0"/>
  </r>
  <r>
    <s v="ORD_0013350"/>
    <x v="16"/>
    <x v="1"/>
    <x v="4"/>
    <s v="Batal"/>
    <n v="1"/>
    <n v="1"/>
    <x v="1"/>
    <x v="1"/>
    <x v="1"/>
    <n v="0"/>
    <s v="Tidak Retur"/>
    <x v="1"/>
    <x v="1"/>
    <n v="1"/>
    <s v="Botol / Gelas / Mug"/>
    <x v="7"/>
    <n v="0"/>
  </r>
  <r>
    <s v="ORD_0013351"/>
    <x v="16"/>
    <x v="1"/>
    <x v="4"/>
    <s v="Selesai"/>
    <n v="1"/>
    <n v="0"/>
    <x v="0"/>
    <x v="0"/>
    <x v="0"/>
    <n v="0"/>
    <s v="Tidak Retur"/>
    <x v="0"/>
    <x v="0"/>
    <n v="1"/>
    <s v="Mangkok Sambal / Saus"/>
    <x v="4"/>
    <n v="0"/>
  </r>
  <r>
    <s v="ORD_0013352"/>
    <x v="16"/>
    <x v="1"/>
    <x v="4"/>
    <s v="Selesai"/>
    <n v="1"/>
    <n v="0"/>
    <x v="0"/>
    <x v="0"/>
    <x v="0"/>
    <n v="0"/>
    <s v="Tidak Retur"/>
    <x v="2"/>
    <x v="2"/>
    <n v="1"/>
    <s v="Rak / Rak Serbaguna"/>
    <x v="3"/>
    <n v="0"/>
  </r>
  <r>
    <s v="ORD_0013353"/>
    <x v="16"/>
    <x v="1"/>
    <x v="4"/>
    <s v="Selesai"/>
    <n v="1"/>
    <n v="0"/>
    <x v="0"/>
    <x v="0"/>
    <x v="0"/>
    <n v="0"/>
    <s v="Tidak Retur"/>
    <x v="2"/>
    <x v="2"/>
    <n v="1"/>
    <s v="Bangku / Kursi Kecil"/>
    <x v="19"/>
    <n v="0"/>
  </r>
  <r>
    <s v="ORD_0013354"/>
    <x v="16"/>
    <x v="1"/>
    <x v="4"/>
    <s v="Batal"/>
    <n v="1"/>
    <n v="1"/>
    <x v="1"/>
    <x v="1"/>
    <x v="1"/>
    <n v="0"/>
    <s v="Tidak Retur"/>
    <x v="1"/>
    <x v="1"/>
    <n v="1"/>
    <s v="Rak / Rak Serbaguna"/>
    <x v="3"/>
    <n v="0"/>
  </r>
  <r>
    <s v="ORD_0013355"/>
    <x v="16"/>
    <x v="1"/>
    <x v="4"/>
    <s v="Selesai"/>
    <n v="1"/>
    <n v="0"/>
    <x v="0"/>
    <x v="0"/>
    <x v="0"/>
    <n v="0"/>
    <s v="Tidak Retur"/>
    <x v="0"/>
    <x v="0"/>
    <n v="1"/>
    <s v="Celengan"/>
    <x v="1"/>
    <n v="0"/>
  </r>
  <r>
    <s v="ORD_0013356"/>
    <x v="16"/>
    <x v="1"/>
    <x v="4"/>
    <s v="Selesai"/>
    <n v="1"/>
    <n v="0"/>
    <x v="0"/>
    <x v="0"/>
    <x v="0"/>
    <n v="0"/>
    <s v="Tidak Retur"/>
    <x v="1"/>
    <x v="1"/>
    <n v="1"/>
    <s v="Aksesoris Pintu"/>
    <x v="25"/>
    <n v="0"/>
  </r>
  <r>
    <s v="ORD_0013357"/>
    <x v="16"/>
    <x v="1"/>
    <x v="4"/>
    <s v="Selesai"/>
    <n v="1"/>
    <n v="0"/>
    <x v="0"/>
    <x v="0"/>
    <x v="0"/>
    <n v="0"/>
    <s v="Tidak Retur"/>
    <x v="1"/>
    <x v="1"/>
    <n v="1"/>
    <s v="Nampan / Tray"/>
    <x v="9"/>
    <n v="0"/>
  </r>
  <r>
    <s v="ORD_0013358"/>
    <x v="16"/>
    <x v="1"/>
    <x v="4"/>
    <s v="Selesai"/>
    <n v="1"/>
    <n v="0"/>
    <x v="0"/>
    <x v="0"/>
    <x v="0"/>
    <n v="0"/>
    <s v="Tidak Retur"/>
    <x v="1"/>
    <x v="1"/>
    <n v="1"/>
    <s v="Mangkok"/>
    <x v="6"/>
    <n v="0"/>
  </r>
  <r>
    <s v="ORD_0013359"/>
    <x v="16"/>
    <x v="1"/>
    <x v="4"/>
    <s v="Selesai"/>
    <n v="1"/>
    <n v="0"/>
    <x v="0"/>
    <x v="0"/>
    <x v="0"/>
    <n v="0"/>
    <s v="Tidak Retur"/>
    <x v="0"/>
    <x v="0"/>
    <n v="1"/>
    <s v="Aksesoris Pintu"/>
    <x v="25"/>
    <n v="0"/>
  </r>
  <r>
    <s v="ORD_0013360"/>
    <x v="16"/>
    <x v="1"/>
    <x v="4"/>
    <s v="Selesai"/>
    <n v="1"/>
    <n v="0"/>
    <x v="0"/>
    <x v="0"/>
    <x v="0"/>
    <n v="0"/>
    <s v="Tidak Retur"/>
    <x v="1"/>
    <x v="1"/>
    <n v="1"/>
    <s v="Mangkok Sambal / Saus"/>
    <x v="4"/>
    <n v="0"/>
  </r>
  <r>
    <s v="ORD_0013361"/>
    <x v="16"/>
    <x v="1"/>
    <x v="4"/>
    <s v="Batal"/>
    <n v="1"/>
    <n v="1"/>
    <x v="1"/>
    <x v="2"/>
    <x v="11"/>
    <n v="0"/>
    <s v="Tidak Retur"/>
    <x v="0"/>
    <x v="0"/>
    <n v="1"/>
    <s v="Sapu / Pembersih Lantai"/>
    <x v="6"/>
    <n v="0"/>
  </r>
  <r>
    <s v="ORD_0013362"/>
    <x v="16"/>
    <x v="1"/>
    <x v="4"/>
    <s v="Selesai"/>
    <n v="1"/>
    <n v="0"/>
    <x v="0"/>
    <x v="0"/>
    <x v="0"/>
    <n v="0"/>
    <s v="Tidak Retur"/>
    <x v="1"/>
    <x v="1"/>
    <n v="1"/>
    <s v="Lunch Box / Rantang"/>
    <x v="15"/>
    <n v="0"/>
  </r>
  <r>
    <s v="ORD_0013363"/>
    <x v="16"/>
    <x v="1"/>
    <x v="4"/>
    <s v="Selesai"/>
    <n v="1"/>
    <n v="0"/>
    <x v="0"/>
    <x v="0"/>
    <x v="0"/>
    <n v="0"/>
    <s v="Tidak Retur"/>
    <x v="1"/>
    <x v="1"/>
    <n v="1"/>
    <s v="Aksesoris Pintu"/>
    <x v="25"/>
    <n v="0"/>
  </r>
  <r>
    <s v="ORD_0013364"/>
    <x v="16"/>
    <x v="1"/>
    <x v="4"/>
    <s v="Selesai"/>
    <n v="1"/>
    <n v="0"/>
    <x v="0"/>
    <x v="0"/>
    <x v="0"/>
    <n v="0"/>
    <s v="Tidak Retur"/>
    <x v="1"/>
    <x v="1"/>
    <n v="1"/>
    <s v="Mangkok Sambal / Saus"/>
    <x v="4"/>
    <n v="0"/>
  </r>
  <r>
    <s v="ORD_0013365"/>
    <x v="16"/>
    <x v="1"/>
    <x v="4"/>
    <s v="Selesai"/>
    <n v="1"/>
    <n v="0"/>
    <x v="0"/>
    <x v="0"/>
    <x v="0"/>
    <n v="0"/>
    <s v="Tidak Retur"/>
    <x v="1"/>
    <x v="1"/>
    <n v="1"/>
    <s v="Seal / Baut / Roof"/>
    <x v="8"/>
    <n v="0"/>
  </r>
  <r>
    <s v="ORD_0013366"/>
    <x v="16"/>
    <x v="1"/>
    <x v="4"/>
    <s v="Selesai"/>
    <n v="1"/>
    <n v="0"/>
    <x v="0"/>
    <x v="0"/>
    <x v="0"/>
    <n v="0"/>
    <s v="Tidak Retur"/>
    <x v="0"/>
    <x v="0"/>
    <n v="1"/>
    <s v="Other"/>
    <x v="14"/>
    <n v="0"/>
  </r>
  <r>
    <s v="ORD_0013367"/>
    <x v="16"/>
    <x v="1"/>
    <x v="4"/>
    <s v="Selesai"/>
    <n v="1"/>
    <n v="0"/>
    <x v="0"/>
    <x v="0"/>
    <x v="0"/>
    <n v="0"/>
    <s v="Tidak Retur"/>
    <x v="1"/>
    <x v="1"/>
    <n v="1"/>
    <s v="Pisau / Alat Potong"/>
    <x v="12"/>
    <n v="0"/>
  </r>
  <r>
    <s v="ORD_0013368"/>
    <x v="16"/>
    <x v="1"/>
    <x v="4"/>
    <s v="Selesai"/>
    <n v="1"/>
    <n v="0"/>
    <x v="0"/>
    <x v="0"/>
    <x v="0"/>
    <n v="0"/>
    <s v="Tidak Retur"/>
    <x v="3"/>
    <x v="3"/>
    <n v="3"/>
    <s v="Botol / Gelas / Mug, Nampan / Tray, Perlengkapan Packing"/>
    <x v="6"/>
    <n v="0"/>
  </r>
  <r>
    <s v="ORD_0013369"/>
    <x v="16"/>
    <x v="1"/>
    <x v="4"/>
    <s v="Selesai"/>
    <n v="1"/>
    <n v="0"/>
    <x v="0"/>
    <x v="0"/>
    <x v="0"/>
    <n v="0"/>
    <s v="Tidak Retur"/>
    <x v="0"/>
    <x v="0"/>
    <n v="1"/>
    <s v="Aksesoris Pintu"/>
    <x v="25"/>
    <n v="0"/>
  </r>
  <r>
    <s v="ORD_0013370"/>
    <x v="16"/>
    <x v="1"/>
    <x v="4"/>
    <s v="Selesai"/>
    <n v="1"/>
    <n v="0"/>
    <x v="0"/>
    <x v="0"/>
    <x v="0"/>
    <n v="0"/>
    <s v="Tidak Retur"/>
    <x v="1"/>
    <x v="1"/>
    <n v="1"/>
    <s v="Aksesoris Pintu"/>
    <x v="25"/>
    <n v="0"/>
  </r>
  <r>
    <s v="ORD_0013371"/>
    <x v="16"/>
    <x v="1"/>
    <x v="4"/>
    <s v="Selesai"/>
    <n v="1"/>
    <n v="0"/>
    <x v="0"/>
    <x v="0"/>
    <x v="0"/>
    <n v="0"/>
    <s v="Tidak Retur"/>
    <x v="1"/>
    <x v="1"/>
    <n v="1"/>
    <s v="Aksesoris Pintu"/>
    <x v="25"/>
    <n v="0"/>
  </r>
  <r>
    <s v="ORD_0013372"/>
    <x v="16"/>
    <x v="1"/>
    <x v="4"/>
    <s v="Selesai"/>
    <n v="1"/>
    <n v="0"/>
    <x v="0"/>
    <x v="0"/>
    <x v="0"/>
    <n v="0"/>
    <s v="Tidak Retur"/>
    <x v="3"/>
    <x v="3"/>
    <n v="1"/>
    <s v="Baskom / Mangkok Besar"/>
    <x v="18"/>
    <n v="0"/>
  </r>
  <r>
    <s v="ORD_0013373"/>
    <x v="16"/>
    <x v="1"/>
    <x v="4"/>
    <s v="Selesai"/>
    <n v="1"/>
    <n v="0"/>
    <x v="0"/>
    <x v="0"/>
    <x v="0"/>
    <n v="0"/>
    <s v="Tidak Retur"/>
    <x v="2"/>
    <x v="2"/>
    <n v="1"/>
    <s v="Other"/>
    <x v="14"/>
    <n v="0"/>
  </r>
  <r>
    <s v="ORD_0013374"/>
    <x v="16"/>
    <x v="1"/>
    <x v="4"/>
    <s v="Selesai"/>
    <n v="1"/>
    <n v="0"/>
    <x v="0"/>
    <x v="0"/>
    <x v="0"/>
    <n v="0"/>
    <s v="Tidak Retur"/>
    <x v="0"/>
    <x v="0"/>
    <n v="1"/>
    <s v="Aksesoris Pintu"/>
    <x v="25"/>
    <n v="0"/>
  </r>
  <r>
    <s v="ORD_0013375"/>
    <x v="16"/>
    <x v="1"/>
    <x v="4"/>
    <s v="Selesai"/>
    <n v="1"/>
    <n v="0"/>
    <x v="0"/>
    <x v="0"/>
    <x v="0"/>
    <n v="0"/>
    <s v="Tidak Retur"/>
    <x v="1"/>
    <x v="1"/>
    <n v="1"/>
    <s v="Lunch Box / Rantang"/>
    <x v="15"/>
    <n v="0"/>
  </r>
  <r>
    <s v="ORD_0013376"/>
    <x v="16"/>
    <x v="1"/>
    <x v="4"/>
    <s v="Batal"/>
    <n v="1"/>
    <n v="1"/>
    <x v="1"/>
    <x v="2"/>
    <x v="5"/>
    <n v="0"/>
    <s v="Tidak Retur"/>
    <x v="2"/>
    <x v="2"/>
    <n v="1"/>
    <s v="Aksesoris Pintu"/>
    <x v="25"/>
    <n v="1"/>
  </r>
  <r>
    <s v="ORD_0013377"/>
    <x v="16"/>
    <x v="1"/>
    <x v="4"/>
    <s v="Batal"/>
    <n v="1"/>
    <n v="1"/>
    <x v="1"/>
    <x v="1"/>
    <x v="4"/>
    <n v="0"/>
    <s v="Tidak Retur"/>
    <x v="2"/>
    <x v="2"/>
    <n v="1"/>
    <s v="Other"/>
    <x v="14"/>
    <n v="1"/>
  </r>
  <r>
    <s v="ORD_0013378"/>
    <x v="16"/>
    <x v="1"/>
    <x v="4"/>
    <s v="Batal"/>
    <n v="1"/>
    <n v="1"/>
    <x v="1"/>
    <x v="1"/>
    <x v="3"/>
    <n v="0"/>
    <s v="Tidak Retur"/>
    <x v="0"/>
    <x v="0"/>
    <n v="1"/>
    <s v="Celengan"/>
    <x v="1"/>
    <n v="1"/>
  </r>
  <r>
    <s v="ORD_0013379"/>
    <x v="16"/>
    <x v="1"/>
    <x v="4"/>
    <s v="Selesai"/>
    <n v="1"/>
    <n v="0"/>
    <x v="0"/>
    <x v="0"/>
    <x v="0"/>
    <n v="0"/>
    <s v="Tidak Retur"/>
    <x v="0"/>
    <x v="0"/>
    <n v="1"/>
    <s v="Celengan"/>
    <x v="1"/>
    <n v="0"/>
  </r>
  <r>
    <s v="ORD_0013380"/>
    <x v="16"/>
    <x v="1"/>
    <x v="4"/>
    <s v="Selesai"/>
    <n v="1"/>
    <n v="0"/>
    <x v="0"/>
    <x v="0"/>
    <x v="0"/>
    <n v="0"/>
    <s v="Tidak Retur"/>
    <x v="1"/>
    <x v="1"/>
    <n v="1"/>
    <s v="Mangkok Sambal / Saus"/>
    <x v="4"/>
    <n v="0"/>
  </r>
  <r>
    <s v="ORD_0013381"/>
    <x v="16"/>
    <x v="1"/>
    <x v="4"/>
    <s v="Batal"/>
    <n v="1"/>
    <n v="1"/>
    <x v="1"/>
    <x v="2"/>
    <x v="5"/>
    <n v="0"/>
    <s v="Tidak Retur"/>
    <x v="2"/>
    <x v="2"/>
    <n v="1"/>
    <s v="Aksesoris Pintu"/>
    <x v="25"/>
    <n v="1"/>
  </r>
  <r>
    <s v="ORD_0013382"/>
    <x v="16"/>
    <x v="1"/>
    <x v="4"/>
    <s v="Selesai"/>
    <n v="1"/>
    <n v="0"/>
    <x v="0"/>
    <x v="0"/>
    <x v="0"/>
    <n v="0"/>
    <s v="Tidak Retur"/>
    <x v="2"/>
    <x v="2"/>
    <n v="1"/>
    <s v="Seal / Baut / Roof"/>
    <x v="8"/>
    <n v="0"/>
  </r>
  <r>
    <s v="ORD_0013383"/>
    <x v="16"/>
    <x v="1"/>
    <x v="4"/>
    <s v="Selesai"/>
    <n v="1"/>
    <n v="0"/>
    <x v="0"/>
    <x v="0"/>
    <x v="0"/>
    <n v="0"/>
    <s v="Tidak Retur"/>
    <x v="1"/>
    <x v="1"/>
    <n v="1"/>
    <s v="Nampan / Tray"/>
    <x v="9"/>
    <n v="0"/>
  </r>
  <r>
    <s v="ORD_0013384"/>
    <x v="16"/>
    <x v="1"/>
    <x v="4"/>
    <s v="Retur Penuh (Efektif Batal)"/>
    <n v="1"/>
    <n v="1"/>
    <x v="0"/>
    <x v="0"/>
    <x v="0"/>
    <n v="1"/>
    <s v="Penuh"/>
    <x v="4"/>
    <x v="4"/>
    <n v="2"/>
    <s v="Aksesoris Pintu, Gantungan Baju / Hanger"/>
    <x v="6"/>
    <n v="0"/>
  </r>
  <r>
    <s v="ORD_0013385"/>
    <x v="16"/>
    <x v="1"/>
    <x v="4"/>
    <s v="Selesai"/>
    <n v="1"/>
    <n v="0"/>
    <x v="0"/>
    <x v="0"/>
    <x v="0"/>
    <n v="0"/>
    <s v="Tidak Retur"/>
    <x v="4"/>
    <x v="4"/>
    <n v="1"/>
    <s v="Aksesoris Pintu"/>
    <x v="25"/>
    <n v="0"/>
  </r>
  <r>
    <s v="ORD_0013386"/>
    <x v="16"/>
    <x v="1"/>
    <x v="4"/>
    <s v="Selesai"/>
    <n v="1"/>
    <n v="0"/>
    <x v="0"/>
    <x v="0"/>
    <x v="0"/>
    <n v="0"/>
    <s v="Tidak Retur"/>
    <x v="4"/>
    <x v="4"/>
    <n v="1"/>
    <s v="Celengan"/>
    <x v="1"/>
    <n v="0"/>
  </r>
  <r>
    <s v="ORD_0013387"/>
    <x v="16"/>
    <x v="1"/>
    <x v="4"/>
    <s v="Selesai"/>
    <n v="1"/>
    <n v="0"/>
    <x v="0"/>
    <x v="0"/>
    <x v="0"/>
    <n v="0"/>
    <s v="Tidak Retur"/>
    <x v="0"/>
    <x v="0"/>
    <n v="1"/>
    <s v="Celengan"/>
    <x v="1"/>
    <n v="0"/>
  </r>
  <r>
    <s v="ORD_0013388"/>
    <x v="16"/>
    <x v="1"/>
    <x v="4"/>
    <s v="Selesai"/>
    <n v="1"/>
    <n v="0"/>
    <x v="0"/>
    <x v="0"/>
    <x v="0"/>
    <n v="0"/>
    <s v="Tidak Retur"/>
    <x v="5"/>
    <x v="5"/>
    <n v="1"/>
    <s v="Aksesoris Pintu"/>
    <x v="25"/>
    <n v="0"/>
  </r>
  <r>
    <s v="ORD_0013389"/>
    <x v="16"/>
    <x v="1"/>
    <x v="4"/>
    <s v="Selesai"/>
    <n v="1"/>
    <n v="0"/>
    <x v="0"/>
    <x v="0"/>
    <x v="0"/>
    <n v="0"/>
    <s v="Tidak Retur"/>
    <x v="1"/>
    <x v="1"/>
    <n v="1"/>
    <s v="Mangkok Sambal / Saus"/>
    <x v="4"/>
    <n v="0"/>
  </r>
  <r>
    <s v="ORD_0013390"/>
    <x v="16"/>
    <x v="1"/>
    <x v="4"/>
    <s v="Selesai"/>
    <n v="1"/>
    <n v="0"/>
    <x v="0"/>
    <x v="0"/>
    <x v="0"/>
    <n v="0"/>
    <s v="Tidak Retur"/>
    <x v="1"/>
    <x v="1"/>
    <n v="1"/>
    <s v="Mangkok Sambal / Saus"/>
    <x v="4"/>
    <n v="0"/>
  </r>
  <r>
    <s v="ORD_0013391"/>
    <x v="16"/>
    <x v="1"/>
    <x v="4"/>
    <s v="Selesai"/>
    <n v="1"/>
    <n v="0"/>
    <x v="0"/>
    <x v="0"/>
    <x v="0"/>
    <n v="0"/>
    <s v="Tidak Retur"/>
    <x v="1"/>
    <x v="1"/>
    <n v="1"/>
    <s v="Mangkok Sambal / Saus"/>
    <x v="4"/>
    <n v="0"/>
  </r>
  <r>
    <s v="ORD_0013392"/>
    <x v="16"/>
    <x v="1"/>
    <x v="4"/>
    <s v="Selesai"/>
    <n v="1"/>
    <n v="0"/>
    <x v="0"/>
    <x v="0"/>
    <x v="0"/>
    <n v="0"/>
    <s v="Tidak Retur"/>
    <x v="1"/>
    <x v="1"/>
    <n v="1"/>
    <s v="Other"/>
    <x v="14"/>
    <n v="0"/>
  </r>
  <r>
    <s v="ORD_0013393"/>
    <x v="16"/>
    <x v="1"/>
    <x v="4"/>
    <s v="Selesai"/>
    <n v="1"/>
    <n v="0"/>
    <x v="0"/>
    <x v="0"/>
    <x v="0"/>
    <n v="0"/>
    <s v="Tidak Retur"/>
    <x v="1"/>
    <x v="1"/>
    <n v="1"/>
    <s v="Mangkok Sambal / Saus"/>
    <x v="4"/>
    <n v="0"/>
  </r>
  <r>
    <s v="ORD_0013394"/>
    <x v="16"/>
    <x v="1"/>
    <x v="4"/>
    <s v="Batal"/>
    <n v="1"/>
    <n v="1"/>
    <x v="1"/>
    <x v="2"/>
    <x v="13"/>
    <n v="0"/>
    <s v="Tidak Retur"/>
    <x v="4"/>
    <x v="4"/>
    <n v="1"/>
    <s v="Nampan / Tray"/>
    <x v="9"/>
    <n v="0"/>
  </r>
  <r>
    <s v="ORD_0013395"/>
    <x v="16"/>
    <x v="1"/>
    <x v="4"/>
    <s v="Selesai"/>
    <n v="1"/>
    <n v="0"/>
    <x v="0"/>
    <x v="0"/>
    <x v="0"/>
    <n v="0"/>
    <s v="Tidak Retur"/>
    <x v="1"/>
    <x v="1"/>
    <n v="1"/>
    <s v="Stempel / Alat Kantor"/>
    <x v="23"/>
    <n v="0"/>
  </r>
  <r>
    <s v="ORD_0013396"/>
    <x v="16"/>
    <x v="1"/>
    <x v="4"/>
    <s v="Selesai"/>
    <n v="1"/>
    <n v="0"/>
    <x v="0"/>
    <x v="0"/>
    <x v="0"/>
    <n v="0"/>
    <s v="Tidak Retur"/>
    <x v="1"/>
    <x v="1"/>
    <n v="1"/>
    <s v="Mangkok Sambal / Saus"/>
    <x v="4"/>
    <n v="0"/>
  </r>
  <r>
    <s v="ORD_0013397"/>
    <x v="16"/>
    <x v="1"/>
    <x v="4"/>
    <s v="Selesai"/>
    <n v="1"/>
    <n v="0"/>
    <x v="0"/>
    <x v="0"/>
    <x v="0"/>
    <n v="0"/>
    <s v="Tidak Retur"/>
    <x v="1"/>
    <x v="1"/>
    <n v="1"/>
    <s v="Mangkok Sambal / Saus"/>
    <x v="4"/>
    <n v="0"/>
  </r>
  <r>
    <s v="ORD_0013398"/>
    <x v="16"/>
    <x v="1"/>
    <x v="4"/>
    <s v="Selesai"/>
    <n v="1"/>
    <n v="0"/>
    <x v="0"/>
    <x v="0"/>
    <x v="0"/>
    <n v="0"/>
    <s v="Tidak Retur"/>
    <x v="1"/>
    <x v="1"/>
    <n v="1"/>
    <s v="Aksesoris Pintu"/>
    <x v="25"/>
    <n v="0"/>
  </r>
  <r>
    <s v="ORD_0013399"/>
    <x v="16"/>
    <x v="1"/>
    <x v="4"/>
    <s v="Batal"/>
    <n v="1"/>
    <n v="1"/>
    <x v="1"/>
    <x v="2"/>
    <x v="11"/>
    <n v="0"/>
    <s v="Tidak Retur"/>
    <x v="0"/>
    <x v="0"/>
    <n v="1"/>
    <s v="Rak / Rak Serbaguna"/>
    <x v="3"/>
    <n v="0"/>
  </r>
  <r>
    <s v="ORD_0013400"/>
    <x v="16"/>
    <x v="1"/>
    <x v="4"/>
    <s v="Selesai"/>
    <n v="1"/>
    <n v="0"/>
    <x v="0"/>
    <x v="0"/>
    <x v="0"/>
    <n v="0"/>
    <s v="Tidak Retur"/>
    <x v="1"/>
    <x v="1"/>
    <n v="1"/>
    <s v="Celengan"/>
    <x v="1"/>
    <n v="0"/>
  </r>
  <r>
    <s v="ORD_0013401"/>
    <x v="16"/>
    <x v="1"/>
    <x v="4"/>
    <s v="Selesai"/>
    <n v="1"/>
    <n v="0"/>
    <x v="0"/>
    <x v="0"/>
    <x v="0"/>
    <n v="0"/>
    <s v="Tidak Retur"/>
    <x v="0"/>
    <x v="0"/>
    <n v="1"/>
    <s v="Nampan / Tray"/>
    <x v="9"/>
    <n v="0"/>
  </r>
  <r>
    <s v="ORD_0013402"/>
    <x v="16"/>
    <x v="1"/>
    <x v="4"/>
    <s v="Selesai"/>
    <n v="1"/>
    <n v="0"/>
    <x v="0"/>
    <x v="0"/>
    <x v="0"/>
    <n v="0"/>
    <s v="Tidak Retur"/>
    <x v="0"/>
    <x v="0"/>
    <n v="1"/>
    <s v="Aksesoris Pintu"/>
    <x v="25"/>
    <n v="0"/>
  </r>
  <r>
    <s v="ORD_0013403"/>
    <x v="16"/>
    <x v="1"/>
    <x v="4"/>
    <s v="Selesai"/>
    <n v="1"/>
    <n v="0"/>
    <x v="0"/>
    <x v="0"/>
    <x v="0"/>
    <n v="0"/>
    <s v="Tidak Retur"/>
    <x v="2"/>
    <x v="2"/>
    <n v="1"/>
    <s v="Mangkok Sambal / Saus"/>
    <x v="4"/>
    <n v="0"/>
  </r>
  <r>
    <s v="ORD_0013404"/>
    <x v="16"/>
    <x v="1"/>
    <x v="4"/>
    <s v="Batal"/>
    <n v="1"/>
    <n v="1"/>
    <x v="1"/>
    <x v="2"/>
    <x v="5"/>
    <n v="0"/>
    <s v="Tidak Retur"/>
    <x v="0"/>
    <x v="0"/>
    <n v="1"/>
    <s v="Gantungan Baju / Hanger"/>
    <x v="20"/>
    <n v="1"/>
  </r>
  <r>
    <s v="ORD_0013405"/>
    <x v="16"/>
    <x v="1"/>
    <x v="4"/>
    <s v="Selesai"/>
    <n v="1"/>
    <n v="0"/>
    <x v="0"/>
    <x v="0"/>
    <x v="0"/>
    <n v="0"/>
    <s v="Tidak Retur"/>
    <x v="1"/>
    <x v="1"/>
    <n v="1"/>
    <s v="Seal / Baut / Roof"/>
    <x v="8"/>
    <n v="0"/>
  </r>
  <r>
    <s v="ORD_0013406"/>
    <x v="16"/>
    <x v="1"/>
    <x v="4"/>
    <s v="Selesai"/>
    <n v="1"/>
    <n v="0"/>
    <x v="0"/>
    <x v="0"/>
    <x v="0"/>
    <n v="0"/>
    <s v="Tidak Retur"/>
    <x v="2"/>
    <x v="2"/>
    <n v="1"/>
    <s v="Other"/>
    <x v="14"/>
    <n v="0"/>
  </r>
  <r>
    <s v="ORD_0013407"/>
    <x v="16"/>
    <x v="1"/>
    <x v="4"/>
    <s v="Selesai"/>
    <n v="1"/>
    <n v="0"/>
    <x v="0"/>
    <x v="0"/>
    <x v="0"/>
    <n v="0"/>
    <s v="Tidak Retur"/>
    <x v="0"/>
    <x v="0"/>
    <n v="1"/>
    <s v="Aksesoris Pintu"/>
    <x v="25"/>
    <n v="0"/>
  </r>
  <r>
    <s v="ORD_0013408"/>
    <x v="16"/>
    <x v="1"/>
    <x v="4"/>
    <s v="Selesai"/>
    <n v="1"/>
    <n v="0"/>
    <x v="0"/>
    <x v="0"/>
    <x v="0"/>
    <n v="0"/>
    <s v="Tidak Retur"/>
    <x v="1"/>
    <x v="1"/>
    <n v="1"/>
    <s v="Baskom / Mangkok Besar"/>
    <x v="18"/>
    <n v="0"/>
  </r>
  <r>
    <s v="ORD_0013409"/>
    <x v="16"/>
    <x v="1"/>
    <x v="4"/>
    <s v="Selesai"/>
    <n v="1"/>
    <n v="0"/>
    <x v="0"/>
    <x v="0"/>
    <x v="0"/>
    <n v="0"/>
    <s v="Tidak Retur"/>
    <x v="1"/>
    <x v="1"/>
    <n v="1"/>
    <s v="Stempel / Alat Kantor"/>
    <x v="23"/>
    <n v="0"/>
  </r>
  <r>
    <s v="ORD_0013410"/>
    <x v="16"/>
    <x v="1"/>
    <x v="4"/>
    <s v="Selesai"/>
    <n v="1"/>
    <n v="0"/>
    <x v="0"/>
    <x v="0"/>
    <x v="0"/>
    <n v="0"/>
    <s v="Tidak Retur"/>
    <x v="1"/>
    <x v="1"/>
    <n v="1"/>
    <s v="Nampan / Tray"/>
    <x v="9"/>
    <n v="0"/>
  </r>
  <r>
    <s v="ORD_0013411"/>
    <x v="16"/>
    <x v="1"/>
    <x v="4"/>
    <s v="Batal"/>
    <n v="1"/>
    <n v="1"/>
    <x v="1"/>
    <x v="1"/>
    <x v="3"/>
    <n v="0"/>
    <s v="Tidak Retur"/>
    <x v="1"/>
    <x v="1"/>
    <n v="1"/>
    <s v="Nampan / Tray"/>
    <x v="9"/>
    <n v="0"/>
  </r>
  <r>
    <s v="ORD_0013412"/>
    <x v="16"/>
    <x v="1"/>
    <x v="4"/>
    <s v="Selesai"/>
    <n v="1"/>
    <n v="0"/>
    <x v="0"/>
    <x v="0"/>
    <x v="0"/>
    <n v="0"/>
    <s v="Tidak Retur"/>
    <x v="1"/>
    <x v="1"/>
    <n v="1"/>
    <s v="Bangku / Kursi Kecil"/>
    <x v="19"/>
    <n v="0"/>
  </r>
  <r>
    <s v="ORD_0013413"/>
    <x v="16"/>
    <x v="1"/>
    <x v="4"/>
    <s v="Selesai"/>
    <n v="1"/>
    <n v="0"/>
    <x v="0"/>
    <x v="0"/>
    <x v="0"/>
    <n v="0"/>
    <s v="Tidak Retur"/>
    <x v="2"/>
    <x v="2"/>
    <n v="1"/>
    <s v="Other"/>
    <x v="14"/>
    <n v="0"/>
  </r>
  <r>
    <s v="ORD_0013414"/>
    <x v="16"/>
    <x v="1"/>
    <x v="4"/>
    <s v="Selesai"/>
    <n v="1"/>
    <n v="0"/>
    <x v="0"/>
    <x v="0"/>
    <x v="0"/>
    <n v="0"/>
    <s v="Tidak Retur"/>
    <x v="2"/>
    <x v="2"/>
    <n v="1"/>
    <s v="Aksesoris Pintu"/>
    <x v="25"/>
    <n v="0"/>
  </r>
  <r>
    <s v="ORD_0013415"/>
    <x v="16"/>
    <x v="1"/>
    <x v="4"/>
    <s v="Batal"/>
    <n v="1"/>
    <n v="1"/>
    <x v="1"/>
    <x v="2"/>
    <x v="11"/>
    <n v="0"/>
    <s v="Tidak Retur"/>
    <x v="0"/>
    <x v="0"/>
    <n v="1"/>
    <s v="Stempel / Alat Kantor"/>
    <x v="23"/>
    <n v="0"/>
  </r>
  <r>
    <s v="ORD_0013416"/>
    <x v="16"/>
    <x v="1"/>
    <x v="4"/>
    <s v="Batal"/>
    <n v="1"/>
    <n v="1"/>
    <x v="1"/>
    <x v="1"/>
    <x v="3"/>
    <n v="0"/>
    <s v="Tidak Retur"/>
    <x v="1"/>
    <x v="1"/>
    <n v="1"/>
    <s v="Rak / Rak Serbaguna"/>
    <x v="3"/>
    <n v="0"/>
  </r>
  <r>
    <s v="ORD_0013417"/>
    <x v="16"/>
    <x v="1"/>
    <x v="4"/>
    <s v="Selesai"/>
    <n v="1"/>
    <n v="0"/>
    <x v="0"/>
    <x v="0"/>
    <x v="0"/>
    <n v="0"/>
    <s v="Tidak Retur"/>
    <x v="1"/>
    <x v="1"/>
    <n v="2"/>
    <s v="Bangku / Kursi Kecil, Botol / Gelas / Mug"/>
    <x v="6"/>
    <n v="0"/>
  </r>
  <r>
    <s v="ORD_0013418"/>
    <x v="16"/>
    <x v="1"/>
    <x v="4"/>
    <s v="Selesai"/>
    <n v="1"/>
    <n v="0"/>
    <x v="0"/>
    <x v="0"/>
    <x v="0"/>
    <n v="0"/>
    <s v="Tidak Retur"/>
    <x v="1"/>
    <x v="1"/>
    <n v="1"/>
    <s v="Piring"/>
    <x v="22"/>
    <n v="0"/>
  </r>
  <r>
    <s v="ORD_0013419"/>
    <x v="16"/>
    <x v="1"/>
    <x v="4"/>
    <s v="Selesai"/>
    <n v="1"/>
    <n v="0"/>
    <x v="0"/>
    <x v="0"/>
    <x v="0"/>
    <n v="0"/>
    <s v="Tidak Retur"/>
    <x v="1"/>
    <x v="1"/>
    <n v="1"/>
    <s v="Seal / Baut / Roof"/>
    <x v="8"/>
    <n v="0"/>
  </r>
  <r>
    <s v="ORD_0013420"/>
    <x v="16"/>
    <x v="1"/>
    <x v="4"/>
    <s v="Selesai"/>
    <n v="1"/>
    <n v="0"/>
    <x v="0"/>
    <x v="0"/>
    <x v="0"/>
    <n v="0"/>
    <s v="Tidak Retur"/>
    <x v="1"/>
    <x v="1"/>
    <n v="1"/>
    <s v="Aksesoris Pintu"/>
    <x v="25"/>
    <n v="0"/>
  </r>
  <r>
    <s v="ORD_0013421"/>
    <x v="16"/>
    <x v="1"/>
    <x v="4"/>
    <s v="Selesai"/>
    <n v="1"/>
    <n v="0"/>
    <x v="0"/>
    <x v="0"/>
    <x v="0"/>
    <n v="0"/>
    <s v="Tidak Retur"/>
    <x v="1"/>
    <x v="1"/>
    <n v="1"/>
    <s v="Keranjang"/>
    <x v="5"/>
    <n v="0"/>
  </r>
  <r>
    <s v="ORD_0013422"/>
    <x v="16"/>
    <x v="1"/>
    <x v="4"/>
    <s v="Batal"/>
    <n v="1"/>
    <n v="1"/>
    <x v="1"/>
    <x v="2"/>
    <x v="5"/>
    <n v="0"/>
    <s v="Tidak Retur"/>
    <x v="2"/>
    <x v="2"/>
    <n v="1"/>
    <s v="Celengan"/>
    <x v="1"/>
    <n v="1"/>
  </r>
  <r>
    <s v="ORD_0013423"/>
    <x v="16"/>
    <x v="1"/>
    <x v="4"/>
    <s v="Selesai"/>
    <n v="1"/>
    <n v="0"/>
    <x v="0"/>
    <x v="0"/>
    <x v="0"/>
    <n v="0"/>
    <s v="Tidak Retur"/>
    <x v="1"/>
    <x v="1"/>
    <n v="1"/>
    <s v="Celengan"/>
    <x v="1"/>
    <n v="0"/>
  </r>
  <r>
    <s v="ORD_0013424"/>
    <x v="16"/>
    <x v="1"/>
    <x v="4"/>
    <s v="Selesai"/>
    <n v="1"/>
    <n v="0"/>
    <x v="0"/>
    <x v="0"/>
    <x v="0"/>
    <n v="0"/>
    <s v="Tidak Retur"/>
    <x v="1"/>
    <x v="1"/>
    <n v="1"/>
    <s v="Celengan"/>
    <x v="1"/>
    <n v="0"/>
  </r>
  <r>
    <s v="ORD_0013425"/>
    <x v="16"/>
    <x v="1"/>
    <x v="4"/>
    <s v="Selesai"/>
    <n v="1"/>
    <n v="0"/>
    <x v="0"/>
    <x v="0"/>
    <x v="0"/>
    <n v="0"/>
    <s v="Tidak Retur"/>
    <x v="4"/>
    <x v="4"/>
    <n v="1"/>
    <s v="Celengan"/>
    <x v="1"/>
    <n v="0"/>
  </r>
  <r>
    <s v="ORD_0013426"/>
    <x v="16"/>
    <x v="1"/>
    <x v="4"/>
    <s v="Selesai"/>
    <n v="1"/>
    <n v="0"/>
    <x v="0"/>
    <x v="0"/>
    <x v="0"/>
    <n v="0"/>
    <s v="Tidak Retur"/>
    <x v="1"/>
    <x v="1"/>
    <n v="1"/>
    <s v="Aksesoris Pintu"/>
    <x v="25"/>
    <n v="0"/>
  </r>
  <r>
    <s v="ORD_0013427"/>
    <x v="16"/>
    <x v="1"/>
    <x v="4"/>
    <s v="Selesai"/>
    <n v="1"/>
    <n v="0"/>
    <x v="0"/>
    <x v="0"/>
    <x v="0"/>
    <n v="0"/>
    <s v="Tidak Retur"/>
    <x v="1"/>
    <x v="1"/>
    <n v="1"/>
    <s v="Keranjang"/>
    <x v="5"/>
    <n v="0"/>
  </r>
  <r>
    <s v="ORD_0013428"/>
    <x v="16"/>
    <x v="1"/>
    <x v="4"/>
    <s v="Selesai"/>
    <n v="1"/>
    <n v="0"/>
    <x v="0"/>
    <x v="0"/>
    <x v="0"/>
    <n v="0"/>
    <s v="Tidak Retur"/>
    <x v="1"/>
    <x v="1"/>
    <n v="1"/>
    <s v="Keranjang"/>
    <x v="5"/>
    <n v="0"/>
  </r>
  <r>
    <s v="ORD_0013429"/>
    <x v="16"/>
    <x v="1"/>
    <x v="4"/>
    <s v="Selesai"/>
    <n v="1"/>
    <n v="0"/>
    <x v="0"/>
    <x v="0"/>
    <x v="0"/>
    <n v="0"/>
    <s v="Tidak Retur"/>
    <x v="1"/>
    <x v="1"/>
    <n v="1"/>
    <s v="Mangkok Sambal / Saus"/>
    <x v="4"/>
    <n v="0"/>
  </r>
  <r>
    <s v="ORD_0013430"/>
    <x v="16"/>
    <x v="1"/>
    <x v="4"/>
    <s v="Selesai"/>
    <n v="1"/>
    <n v="0"/>
    <x v="0"/>
    <x v="0"/>
    <x v="0"/>
    <n v="0"/>
    <s v="Tidak Retur"/>
    <x v="1"/>
    <x v="1"/>
    <n v="1"/>
    <s v="Rak / Rak Serbaguna"/>
    <x v="3"/>
    <n v="0"/>
  </r>
  <r>
    <s v="ORD_0013431"/>
    <x v="16"/>
    <x v="1"/>
    <x v="4"/>
    <s v="Selesai"/>
    <n v="1"/>
    <n v="0"/>
    <x v="0"/>
    <x v="0"/>
    <x v="0"/>
    <n v="0"/>
    <s v="Tidak Retur"/>
    <x v="1"/>
    <x v="1"/>
    <n v="1"/>
    <s v="Celengan"/>
    <x v="1"/>
    <n v="0"/>
  </r>
  <r>
    <s v="ORD_0013432"/>
    <x v="16"/>
    <x v="1"/>
    <x v="4"/>
    <s v="Selesai"/>
    <n v="1"/>
    <n v="0"/>
    <x v="0"/>
    <x v="0"/>
    <x v="0"/>
    <n v="0"/>
    <s v="Tidak Retur"/>
    <x v="2"/>
    <x v="2"/>
    <n v="1"/>
    <s v="Keranjang"/>
    <x v="5"/>
    <n v="0"/>
  </r>
  <r>
    <s v="ORD_0013433"/>
    <x v="16"/>
    <x v="1"/>
    <x v="4"/>
    <s v="Batal"/>
    <n v="1"/>
    <n v="1"/>
    <x v="1"/>
    <x v="1"/>
    <x v="1"/>
    <n v="0"/>
    <s v="Tidak Retur"/>
    <x v="1"/>
    <x v="1"/>
    <n v="1"/>
    <s v="Rak / Rak Serbaguna"/>
    <x v="3"/>
    <n v="0"/>
  </r>
  <r>
    <s v="ORD_0013434"/>
    <x v="16"/>
    <x v="1"/>
    <x v="4"/>
    <s v="Selesai"/>
    <n v="1"/>
    <n v="0"/>
    <x v="0"/>
    <x v="0"/>
    <x v="0"/>
    <n v="0"/>
    <s v="Tidak Retur"/>
    <x v="1"/>
    <x v="1"/>
    <n v="1"/>
    <s v="Toples / Sealware"/>
    <x v="16"/>
    <n v="0"/>
  </r>
  <r>
    <s v="ORD_0013435"/>
    <x v="16"/>
    <x v="1"/>
    <x v="4"/>
    <s v="Selesai"/>
    <n v="1"/>
    <n v="0"/>
    <x v="0"/>
    <x v="0"/>
    <x v="0"/>
    <n v="0"/>
    <s v="Tidak Retur"/>
    <x v="1"/>
    <x v="1"/>
    <n v="1"/>
    <s v="Celengan"/>
    <x v="1"/>
    <n v="0"/>
  </r>
  <r>
    <s v="ORD_0013436"/>
    <x v="16"/>
    <x v="1"/>
    <x v="4"/>
    <s v="Selesai"/>
    <n v="1"/>
    <n v="0"/>
    <x v="0"/>
    <x v="0"/>
    <x v="0"/>
    <n v="0"/>
    <s v="Tidak Retur"/>
    <x v="1"/>
    <x v="1"/>
    <n v="1"/>
    <s v="Aksesoris Pintu"/>
    <x v="25"/>
    <n v="0"/>
  </r>
  <r>
    <s v="ORD_0013437"/>
    <x v="16"/>
    <x v="1"/>
    <x v="4"/>
    <s v="Selesai"/>
    <n v="1"/>
    <n v="0"/>
    <x v="0"/>
    <x v="0"/>
    <x v="0"/>
    <n v="0"/>
    <s v="Tidak Retur"/>
    <x v="1"/>
    <x v="1"/>
    <n v="1"/>
    <s v="Keranjang"/>
    <x v="5"/>
    <n v="0"/>
  </r>
  <r>
    <s v="ORD_0013438"/>
    <x v="16"/>
    <x v="1"/>
    <x v="4"/>
    <s v="Batal"/>
    <n v="1"/>
    <n v="1"/>
    <x v="1"/>
    <x v="1"/>
    <x v="2"/>
    <n v="0"/>
    <s v="Tidak Retur"/>
    <x v="4"/>
    <x v="4"/>
    <n v="1"/>
    <s v="Aksesoris Pintu"/>
    <x v="25"/>
    <n v="0"/>
  </r>
  <r>
    <s v="ORD_0013439"/>
    <x v="16"/>
    <x v="1"/>
    <x v="4"/>
    <s v="Selesai"/>
    <n v="1"/>
    <n v="0"/>
    <x v="0"/>
    <x v="0"/>
    <x v="0"/>
    <n v="0"/>
    <s v="Tidak Retur"/>
    <x v="1"/>
    <x v="1"/>
    <n v="1"/>
    <s v="Keranjang"/>
    <x v="5"/>
    <n v="0"/>
  </r>
  <r>
    <s v="ORD_0013440"/>
    <x v="16"/>
    <x v="1"/>
    <x v="4"/>
    <s v="Selesai"/>
    <n v="1"/>
    <n v="0"/>
    <x v="0"/>
    <x v="0"/>
    <x v="0"/>
    <n v="0"/>
    <s v="Tidak Retur"/>
    <x v="0"/>
    <x v="0"/>
    <n v="1"/>
    <s v="Aksesoris Pintu"/>
    <x v="25"/>
    <n v="0"/>
  </r>
  <r>
    <s v="ORD_0013441"/>
    <x v="16"/>
    <x v="1"/>
    <x v="4"/>
    <s v="Selesai"/>
    <n v="1"/>
    <n v="0"/>
    <x v="0"/>
    <x v="0"/>
    <x v="0"/>
    <n v="0"/>
    <s v="Tidak Retur"/>
    <x v="4"/>
    <x v="4"/>
    <n v="2"/>
    <s v="Aksesoris ID Card, Aksesoris Pintu"/>
    <x v="6"/>
    <n v="0"/>
  </r>
  <r>
    <s v="ORD_0013442"/>
    <x v="16"/>
    <x v="1"/>
    <x v="4"/>
    <s v="Selesai"/>
    <n v="1"/>
    <n v="0"/>
    <x v="0"/>
    <x v="0"/>
    <x v="0"/>
    <n v="0"/>
    <s v="Tidak Retur"/>
    <x v="1"/>
    <x v="1"/>
    <n v="1"/>
    <s v="Bangku / Kursi Kecil"/>
    <x v="19"/>
    <n v="0"/>
  </r>
  <r>
    <s v="ORD_0013443"/>
    <x v="16"/>
    <x v="1"/>
    <x v="4"/>
    <s v="Batal"/>
    <n v="1"/>
    <n v="1"/>
    <x v="1"/>
    <x v="2"/>
    <x v="11"/>
    <n v="0"/>
    <s v="Tidak Retur"/>
    <x v="1"/>
    <x v="1"/>
    <n v="1"/>
    <s v="Piring"/>
    <x v="22"/>
    <n v="0"/>
  </r>
  <r>
    <s v="ORD_0013444"/>
    <x v="16"/>
    <x v="1"/>
    <x v="4"/>
    <s v="Selesai"/>
    <n v="1"/>
    <n v="0"/>
    <x v="0"/>
    <x v="0"/>
    <x v="0"/>
    <n v="0"/>
    <s v="Tidak Retur"/>
    <x v="1"/>
    <x v="1"/>
    <n v="1"/>
    <s v="Aksesoris Pintu"/>
    <x v="25"/>
    <n v="0"/>
  </r>
  <r>
    <s v="ORD_0013445"/>
    <x v="16"/>
    <x v="1"/>
    <x v="4"/>
    <s v="Selesai"/>
    <n v="1"/>
    <n v="0"/>
    <x v="0"/>
    <x v="0"/>
    <x v="0"/>
    <n v="0"/>
    <s v="Tidak Retur"/>
    <x v="1"/>
    <x v="1"/>
    <n v="1"/>
    <s v="Aksesoris Pintu"/>
    <x v="25"/>
    <n v="0"/>
  </r>
  <r>
    <s v="ORD_0013446"/>
    <x v="16"/>
    <x v="1"/>
    <x v="4"/>
    <s v="Selesai"/>
    <n v="1"/>
    <n v="0"/>
    <x v="0"/>
    <x v="0"/>
    <x v="0"/>
    <n v="0"/>
    <s v="Tidak Retur"/>
    <x v="0"/>
    <x v="0"/>
    <n v="1"/>
    <s v="Aksesoris Pintu"/>
    <x v="25"/>
    <n v="0"/>
  </r>
  <r>
    <s v="ORD_0013447"/>
    <x v="16"/>
    <x v="1"/>
    <x v="4"/>
    <s v="Selesai"/>
    <n v="1"/>
    <n v="0"/>
    <x v="0"/>
    <x v="0"/>
    <x v="0"/>
    <n v="0"/>
    <s v="Tidak Retur"/>
    <x v="3"/>
    <x v="3"/>
    <n v="2"/>
    <s v="Perlengkapan Packing, Pisau / Alat Potong"/>
    <x v="6"/>
    <n v="0"/>
  </r>
  <r>
    <s v="ORD_0013448"/>
    <x v="16"/>
    <x v="1"/>
    <x v="4"/>
    <s v="Selesai"/>
    <n v="1"/>
    <n v="0"/>
    <x v="0"/>
    <x v="0"/>
    <x v="0"/>
    <n v="0"/>
    <s v="Tidak Retur"/>
    <x v="1"/>
    <x v="1"/>
    <n v="1"/>
    <s v="Piring"/>
    <x v="22"/>
    <n v="0"/>
  </r>
  <r>
    <s v="ORD_0013449"/>
    <x v="16"/>
    <x v="1"/>
    <x v="4"/>
    <s v="Batal"/>
    <n v="1"/>
    <n v="1"/>
    <x v="1"/>
    <x v="1"/>
    <x v="2"/>
    <n v="0"/>
    <s v="Tidak Retur"/>
    <x v="1"/>
    <x v="1"/>
    <n v="1"/>
    <s v="Seal / Baut / Roof"/>
    <x v="8"/>
    <n v="0"/>
  </r>
  <r>
    <s v="ORD_0013450"/>
    <x v="16"/>
    <x v="1"/>
    <x v="4"/>
    <s v="Selesai"/>
    <n v="1"/>
    <n v="0"/>
    <x v="0"/>
    <x v="0"/>
    <x v="0"/>
    <n v="0"/>
    <s v="Tidak Retur"/>
    <x v="1"/>
    <x v="1"/>
    <n v="1"/>
    <s v="Mangkok Sambal / Saus"/>
    <x v="4"/>
    <n v="0"/>
  </r>
  <r>
    <s v="ORD_0013451"/>
    <x v="16"/>
    <x v="1"/>
    <x v="4"/>
    <s v="Selesai"/>
    <n v="1"/>
    <n v="0"/>
    <x v="0"/>
    <x v="0"/>
    <x v="0"/>
    <n v="0"/>
    <s v="Tidak Retur"/>
    <x v="1"/>
    <x v="1"/>
    <n v="1"/>
    <s v="Aksesoris Pintu"/>
    <x v="25"/>
    <n v="0"/>
  </r>
  <r>
    <s v="ORD_0013452"/>
    <x v="16"/>
    <x v="1"/>
    <x v="4"/>
    <s v="Selesai"/>
    <n v="1"/>
    <n v="0"/>
    <x v="0"/>
    <x v="0"/>
    <x v="0"/>
    <n v="0"/>
    <s v="Tidak Retur"/>
    <x v="1"/>
    <x v="1"/>
    <n v="1"/>
    <s v="Aksesoris Pintu"/>
    <x v="25"/>
    <n v="0"/>
  </r>
  <r>
    <s v="ORD_0013453"/>
    <x v="16"/>
    <x v="1"/>
    <x v="4"/>
    <s v="Selesai"/>
    <n v="1"/>
    <n v="0"/>
    <x v="0"/>
    <x v="0"/>
    <x v="0"/>
    <n v="0"/>
    <s v="Tidak Retur"/>
    <x v="1"/>
    <x v="1"/>
    <n v="1"/>
    <s v="Aksesoris Pintu"/>
    <x v="25"/>
    <n v="0"/>
  </r>
  <r>
    <s v="ORD_0013454"/>
    <x v="16"/>
    <x v="1"/>
    <x v="4"/>
    <s v="Selesai"/>
    <n v="1"/>
    <n v="0"/>
    <x v="0"/>
    <x v="0"/>
    <x v="0"/>
    <n v="0"/>
    <s v="Tidak Retur"/>
    <x v="1"/>
    <x v="1"/>
    <n v="1"/>
    <s v="Rak / Rak Serbaguna"/>
    <x v="3"/>
    <n v="0"/>
  </r>
  <r>
    <s v="ORD_0013455"/>
    <x v="16"/>
    <x v="1"/>
    <x v="4"/>
    <s v="Selesai"/>
    <n v="1"/>
    <n v="0"/>
    <x v="0"/>
    <x v="0"/>
    <x v="0"/>
    <n v="0"/>
    <s v="Tidak Retur"/>
    <x v="1"/>
    <x v="1"/>
    <n v="1"/>
    <s v="Other"/>
    <x v="14"/>
    <n v="0"/>
  </r>
  <r>
    <s v="ORD_0013456"/>
    <x v="16"/>
    <x v="1"/>
    <x v="4"/>
    <s v="Selesai"/>
    <n v="1"/>
    <n v="0"/>
    <x v="0"/>
    <x v="0"/>
    <x v="0"/>
    <n v="0"/>
    <s v="Tidak Retur"/>
    <x v="1"/>
    <x v="1"/>
    <n v="1"/>
    <s v="Other"/>
    <x v="14"/>
    <n v="0"/>
  </r>
  <r>
    <s v="ORD_0013457"/>
    <x v="16"/>
    <x v="1"/>
    <x v="4"/>
    <s v="Selesai"/>
    <n v="1"/>
    <n v="0"/>
    <x v="0"/>
    <x v="0"/>
    <x v="0"/>
    <n v="0"/>
    <s v="Tidak Retur"/>
    <x v="1"/>
    <x v="1"/>
    <n v="1"/>
    <s v="Nampan / Tray"/>
    <x v="9"/>
    <n v="0"/>
  </r>
  <r>
    <s v="ORD_0013458"/>
    <x v="16"/>
    <x v="1"/>
    <x v="4"/>
    <s v="Batal"/>
    <n v="1"/>
    <n v="1"/>
    <x v="1"/>
    <x v="1"/>
    <x v="3"/>
    <n v="0"/>
    <s v="Tidak Retur"/>
    <x v="1"/>
    <x v="1"/>
    <n v="1"/>
    <s v="Seal / Baut / Roof"/>
    <x v="8"/>
    <n v="0"/>
  </r>
  <r>
    <s v="ORD_0013459"/>
    <x v="16"/>
    <x v="1"/>
    <x v="4"/>
    <s v="Selesai"/>
    <n v="1"/>
    <n v="0"/>
    <x v="0"/>
    <x v="0"/>
    <x v="0"/>
    <n v="0"/>
    <s v="Tidak Retur"/>
    <x v="1"/>
    <x v="1"/>
    <n v="1"/>
    <s v="Seal / Baut / Roof"/>
    <x v="8"/>
    <n v="0"/>
  </r>
  <r>
    <s v="ORD_0013460"/>
    <x v="16"/>
    <x v="1"/>
    <x v="4"/>
    <s v="Selesai"/>
    <n v="1"/>
    <n v="0"/>
    <x v="0"/>
    <x v="0"/>
    <x v="0"/>
    <n v="0"/>
    <s v="Tidak Retur"/>
    <x v="1"/>
    <x v="1"/>
    <n v="1"/>
    <s v="Mangkok Sambal / Saus"/>
    <x v="4"/>
    <n v="0"/>
  </r>
  <r>
    <s v="ORD_0013461"/>
    <x v="16"/>
    <x v="1"/>
    <x v="4"/>
    <s v="Selesai"/>
    <n v="1"/>
    <n v="0"/>
    <x v="0"/>
    <x v="0"/>
    <x v="0"/>
    <n v="0"/>
    <s v="Tidak Retur"/>
    <x v="1"/>
    <x v="1"/>
    <n v="1"/>
    <s v="Mangkok Sambal / Saus"/>
    <x v="4"/>
    <n v="0"/>
  </r>
  <r>
    <s v="ORD_0013462"/>
    <x v="16"/>
    <x v="1"/>
    <x v="4"/>
    <s v="Selesai"/>
    <n v="1"/>
    <n v="0"/>
    <x v="0"/>
    <x v="0"/>
    <x v="0"/>
    <n v="0"/>
    <s v="Tidak Retur"/>
    <x v="1"/>
    <x v="1"/>
    <n v="1"/>
    <s v="Mangkok Sambal / Saus"/>
    <x v="4"/>
    <n v="0"/>
  </r>
  <r>
    <s v="ORD_0013463"/>
    <x v="16"/>
    <x v="1"/>
    <x v="4"/>
    <s v="Selesai"/>
    <n v="1"/>
    <n v="0"/>
    <x v="0"/>
    <x v="0"/>
    <x v="0"/>
    <n v="0"/>
    <s v="Tidak Retur"/>
    <x v="1"/>
    <x v="1"/>
    <n v="1"/>
    <s v="Nampan / Tray"/>
    <x v="9"/>
    <n v="0"/>
  </r>
  <r>
    <s v="ORD_0013464"/>
    <x v="16"/>
    <x v="1"/>
    <x v="4"/>
    <s v="Batal"/>
    <n v="1"/>
    <n v="1"/>
    <x v="1"/>
    <x v="1"/>
    <x v="2"/>
    <n v="0"/>
    <s v="Tidak Retur"/>
    <x v="1"/>
    <x v="1"/>
    <n v="1"/>
    <s v="Nampan / Tray"/>
    <x v="9"/>
    <n v="0"/>
  </r>
  <r>
    <s v="ORD_0013465"/>
    <x v="16"/>
    <x v="1"/>
    <x v="4"/>
    <s v="Batal"/>
    <n v="1"/>
    <n v="1"/>
    <x v="1"/>
    <x v="1"/>
    <x v="3"/>
    <n v="0"/>
    <s v="Tidak Retur"/>
    <x v="1"/>
    <x v="1"/>
    <n v="1"/>
    <s v="Keranjang"/>
    <x v="5"/>
    <n v="0"/>
  </r>
  <r>
    <s v="ORD_0013466"/>
    <x v="16"/>
    <x v="1"/>
    <x v="4"/>
    <s v="Selesai"/>
    <n v="1"/>
    <n v="0"/>
    <x v="0"/>
    <x v="0"/>
    <x v="0"/>
    <n v="0"/>
    <s v="Tidak Retur"/>
    <x v="1"/>
    <x v="1"/>
    <n v="1"/>
    <s v="Celengan"/>
    <x v="1"/>
    <n v="0"/>
  </r>
  <r>
    <s v="ORD_0013467"/>
    <x v="16"/>
    <x v="1"/>
    <x v="4"/>
    <s v="Selesai"/>
    <n v="1"/>
    <n v="0"/>
    <x v="0"/>
    <x v="0"/>
    <x v="0"/>
    <n v="0"/>
    <s v="Tidak Retur"/>
    <x v="1"/>
    <x v="1"/>
    <n v="1"/>
    <s v="Keranjang"/>
    <x v="5"/>
    <n v="0"/>
  </r>
  <r>
    <s v="ORD_0013468"/>
    <x v="16"/>
    <x v="1"/>
    <x v="4"/>
    <s v="Selesai"/>
    <n v="1"/>
    <n v="0"/>
    <x v="0"/>
    <x v="0"/>
    <x v="0"/>
    <n v="0"/>
    <s v="Tidak Retur"/>
    <x v="1"/>
    <x v="1"/>
    <n v="1"/>
    <s v="Lunch Box / Rantang"/>
    <x v="15"/>
    <n v="0"/>
  </r>
  <r>
    <s v="ORD_0013469"/>
    <x v="16"/>
    <x v="1"/>
    <x v="4"/>
    <s v="Selesai (Retur Parsial)"/>
    <n v="1"/>
    <n v="0"/>
    <x v="0"/>
    <x v="0"/>
    <x v="0"/>
    <n v="1"/>
    <s v="Parsial"/>
    <x v="3"/>
    <x v="3"/>
    <n v="3"/>
    <s v="Bangku / Kursi Kecil, Perlengkapan Packing, Spatula"/>
    <x v="6"/>
    <n v="0"/>
  </r>
  <r>
    <s v="ORD_0013470"/>
    <x v="16"/>
    <x v="1"/>
    <x v="4"/>
    <s v="Batal"/>
    <n v="1"/>
    <n v="1"/>
    <x v="1"/>
    <x v="1"/>
    <x v="1"/>
    <n v="0"/>
    <s v="Tidak Retur"/>
    <x v="1"/>
    <x v="1"/>
    <n v="1"/>
    <s v="Rak / Rak Serbaguna"/>
    <x v="3"/>
    <n v="0"/>
  </r>
  <r>
    <s v="ORD_0013471"/>
    <x v="16"/>
    <x v="1"/>
    <x v="4"/>
    <s v="Selesai"/>
    <n v="1"/>
    <n v="0"/>
    <x v="0"/>
    <x v="0"/>
    <x v="0"/>
    <n v="0"/>
    <s v="Tidak Retur"/>
    <x v="1"/>
    <x v="1"/>
    <n v="1"/>
    <s v="Lunch Box / Rantang"/>
    <x v="15"/>
    <n v="0"/>
  </r>
  <r>
    <s v="ORD_0013472"/>
    <x v="16"/>
    <x v="1"/>
    <x v="4"/>
    <s v="Selesai"/>
    <n v="1"/>
    <n v="0"/>
    <x v="0"/>
    <x v="0"/>
    <x v="0"/>
    <n v="0"/>
    <s v="Tidak Retur"/>
    <x v="1"/>
    <x v="1"/>
    <n v="1"/>
    <s v="Keranjang"/>
    <x v="5"/>
    <n v="0"/>
  </r>
  <r>
    <s v="ORD_0013473"/>
    <x v="16"/>
    <x v="1"/>
    <x v="4"/>
    <s v="Selesai"/>
    <n v="1"/>
    <n v="0"/>
    <x v="0"/>
    <x v="0"/>
    <x v="0"/>
    <n v="0"/>
    <s v="Tidak Retur"/>
    <x v="4"/>
    <x v="4"/>
    <n v="1"/>
    <s v="Aksesoris Pintu"/>
    <x v="25"/>
    <n v="0"/>
  </r>
  <r>
    <s v="ORD_0013474"/>
    <x v="16"/>
    <x v="1"/>
    <x v="4"/>
    <s v="Selesai"/>
    <n v="1"/>
    <n v="0"/>
    <x v="0"/>
    <x v="0"/>
    <x v="0"/>
    <n v="0"/>
    <s v="Tidak Retur"/>
    <x v="2"/>
    <x v="2"/>
    <n v="1"/>
    <s v="Aksesoris Pintu"/>
    <x v="25"/>
    <n v="0"/>
  </r>
  <r>
    <s v="ORD_0013475"/>
    <x v="16"/>
    <x v="1"/>
    <x v="4"/>
    <s v="Batal"/>
    <n v="1"/>
    <n v="1"/>
    <x v="1"/>
    <x v="2"/>
    <x v="5"/>
    <n v="0"/>
    <s v="Tidak Retur"/>
    <x v="7"/>
    <x v="7"/>
    <n v="1"/>
    <s v="Keranjang"/>
    <x v="5"/>
    <n v="1"/>
  </r>
  <r>
    <s v="ORD_0013476"/>
    <x v="16"/>
    <x v="1"/>
    <x v="4"/>
    <s v="Selesai"/>
    <n v="1"/>
    <n v="0"/>
    <x v="0"/>
    <x v="0"/>
    <x v="0"/>
    <n v="0"/>
    <s v="Tidak Retur"/>
    <x v="1"/>
    <x v="1"/>
    <n v="1"/>
    <s v="Aksesoris Pintu"/>
    <x v="25"/>
    <n v="0"/>
  </r>
  <r>
    <s v="ORD_0013477"/>
    <x v="16"/>
    <x v="1"/>
    <x v="4"/>
    <s v="Selesai"/>
    <n v="1"/>
    <n v="0"/>
    <x v="0"/>
    <x v="0"/>
    <x v="0"/>
    <n v="0"/>
    <s v="Tidak Retur"/>
    <x v="1"/>
    <x v="1"/>
    <n v="1"/>
    <s v="Other"/>
    <x v="14"/>
    <n v="0"/>
  </r>
  <r>
    <s v="ORD_0013478"/>
    <x v="16"/>
    <x v="1"/>
    <x v="4"/>
    <s v="Selesai"/>
    <n v="1"/>
    <n v="0"/>
    <x v="0"/>
    <x v="0"/>
    <x v="0"/>
    <n v="0"/>
    <s v="Tidak Retur"/>
    <x v="1"/>
    <x v="1"/>
    <n v="1"/>
    <s v="Peralatan Kamar Mandi"/>
    <x v="10"/>
    <n v="0"/>
  </r>
  <r>
    <s v="ORD_0013479"/>
    <x v="16"/>
    <x v="1"/>
    <x v="4"/>
    <s v="Selesai"/>
    <n v="1"/>
    <n v="0"/>
    <x v="0"/>
    <x v="0"/>
    <x v="0"/>
    <n v="0"/>
    <s v="Tidak Retur"/>
    <x v="1"/>
    <x v="1"/>
    <n v="1"/>
    <s v="Lunch Box / Rantang"/>
    <x v="15"/>
    <n v="0"/>
  </r>
  <r>
    <s v="ORD_0013480"/>
    <x v="16"/>
    <x v="1"/>
    <x v="4"/>
    <s v="Batal"/>
    <n v="1"/>
    <n v="1"/>
    <x v="1"/>
    <x v="1"/>
    <x v="2"/>
    <n v="0"/>
    <s v="Tidak Retur"/>
    <x v="1"/>
    <x v="1"/>
    <n v="1"/>
    <s v="Celengan"/>
    <x v="1"/>
    <n v="0"/>
  </r>
  <r>
    <s v="ORD_0013481"/>
    <x v="16"/>
    <x v="1"/>
    <x v="4"/>
    <s v="Selesai"/>
    <n v="1"/>
    <n v="0"/>
    <x v="0"/>
    <x v="0"/>
    <x v="0"/>
    <n v="0"/>
    <s v="Tidak Retur"/>
    <x v="1"/>
    <x v="1"/>
    <n v="1"/>
    <s v="Keranjang"/>
    <x v="5"/>
    <n v="0"/>
  </r>
  <r>
    <s v="ORD_0013482"/>
    <x v="16"/>
    <x v="1"/>
    <x v="4"/>
    <s v="Selesai"/>
    <n v="1"/>
    <n v="0"/>
    <x v="0"/>
    <x v="0"/>
    <x v="0"/>
    <n v="0"/>
    <s v="Tidak Retur"/>
    <x v="3"/>
    <x v="3"/>
    <n v="1"/>
    <s v="Celengan"/>
    <x v="1"/>
    <n v="0"/>
  </r>
  <r>
    <s v="ORD_0013483"/>
    <x v="16"/>
    <x v="1"/>
    <x v="4"/>
    <s v="Selesai"/>
    <n v="1"/>
    <n v="0"/>
    <x v="0"/>
    <x v="0"/>
    <x v="0"/>
    <n v="0"/>
    <s v="Tidak Retur"/>
    <x v="1"/>
    <x v="1"/>
    <n v="1"/>
    <s v="Aksesoris Pintu"/>
    <x v="25"/>
    <n v="0"/>
  </r>
  <r>
    <s v="ORD_0013484"/>
    <x v="16"/>
    <x v="1"/>
    <x v="4"/>
    <s v="Selesai"/>
    <n v="1"/>
    <n v="0"/>
    <x v="0"/>
    <x v="0"/>
    <x v="0"/>
    <n v="0"/>
    <s v="Tidak Retur"/>
    <x v="1"/>
    <x v="1"/>
    <n v="1"/>
    <s v="Mangkok Sambal / Saus"/>
    <x v="4"/>
    <n v="0"/>
  </r>
  <r>
    <s v="ORD_0013485"/>
    <x v="16"/>
    <x v="1"/>
    <x v="4"/>
    <s v="Selesai"/>
    <n v="1"/>
    <n v="0"/>
    <x v="0"/>
    <x v="0"/>
    <x v="0"/>
    <n v="0"/>
    <s v="Tidak Retur"/>
    <x v="1"/>
    <x v="1"/>
    <n v="1"/>
    <s v="Mangkok Sambal / Saus"/>
    <x v="4"/>
    <n v="0"/>
  </r>
  <r>
    <s v="ORD_0013486"/>
    <x v="16"/>
    <x v="1"/>
    <x v="4"/>
    <s v="Selesai"/>
    <n v="1"/>
    <n v="0"/>
    <x v="0"/>
    <x v="0"/>
    <x v="0"/>
    <n v="0"/>
    <s v="Tidak Retur"/>
    <x v="0"/>
    <x v="0"/>
    <n v="1"/>
    <s v="Celengan"/>
    <x v="1"/>
    <n v="0"/>
  </r>
  <r>
    <s v="ORD_0013487"/>
    <x v="16"/>
    <x v="1"/>
    <x v="4"/>
    <s v="Selesai"/>
    <n v="1"/>
    <n v="0"/>
    <x v="0"/>
    <x v="0"/>
    <x v="0"/>
    <n v="0"/>
    <s v="Tidak Retur"/>
    <x v="1"/>
    <x v="1"/>
    <n v="1"/>
    <s v="Mangkok Sambal / Saus"/>
    <x v="4"/>
    <n v="0"/>
  </r>
  <r>
    <s v="ORD_0013488"/>
    <x v="16"/>
    <x v="1"/>
    <x v="4"/>
    <s v="Batal"/>
    <n v="1"/>
    <n v="1"/>
    <x v="1"/>
    <x v="2"/>
    <x v="7"/>
    <n v="0"/>
    <s v="Tidak Retur"/>
    <x v="1"/>
    <x v="1"/>
    <n v="1"/>
    <s v="Celengan"/>
    <x v="1"/>
    <n v="0"/>
  </r>
  <r>
    <s v="ORD_0013489"/>
    <x v="16"/>
    <x v="1"/>
    <x v="4"/>
    <s v="Batal"/>
    <n v="1"/>
    <n v="1"/>
    <x v="1"/>
    <x v="2"/>
    <x v="5"/>
    <n v="0"/>
    <s v="Tidak Retur"/>
    <x v="2"/>
    <x v="2"/>
    <n v="1"/>
    <s v="Other"/>
    <x v="14"/>
    <n v="1"/>
  </r>
  <r>
    <s v="ORD_0013490"/>
    <x v="16"/>
    <x v="1"/>
    <x v="4"/>
    <s v="Retur Penuh (Efektif Batal)"/>
    <n v="1"/>
    <n v="1"/>
    <x v="0"/>
    <x v="0"/>
    <x v="0"/>
    <n v="1"/>
    <s v="Penuh"/>
    <x v="4"/>
    <x v="4"/>
    <n v="4"/>
    <s v="Mangkok Sambal / Saus, Pisau / Alat Potong, Plastik / Wadah Plastik, Toples / Sealware"/>
    <x v="6"/>
    <n v="0"/>
  </r>
  <r>
    <s v="ORD_0013491"/>
    <x v="16"/>
    <x v="1"/>
    <x v="4"/>
    <s v="Selesai"/>
    <n v="1"/>
    <n v="0"/>
    <x v="0"/>
    <x v="0"/>
    <x v="0"/>
    <n v="0"/>
    <s v="Tidak Retur"/>
    <x v="3"/>
    <x v="3"/>
    <n v="1"/>
    <s v="Botol / Gelas / Mug"/>
    <x v="7"/>
    <n v="0"/>
  </r>
  <r>
    <s v="ORD_0013492"/>
    <x v="16"/>
    <x v="1"/>
    <x v="4"/>
    <s v="Selesai"/>
    <n v="1"/>
    <n v="0"/>
    <x v="0"/>
    <x v="0"/>
    <x v="0"/>
    <n v="0"/>
    <s v="Tidak Retur"/>
    <x v="5"/>
    <x v="5"/>
    <n v="1"/>
    <s v="Mangkok Sambal / Saus"/>
    <x v="4"/>
    <n v="0"/>
  </r>
  <r>
    <s v="ORD_0013493"/>
    <x v="16"/>
    <x v="1"/>
    <x v="4"/>
    <s v="Batal"/>
    <n v="1"/>
    <n v="1"/>
    <x v="1"/>
    <x v="1"/>
    <x v="1"/>
    <n v="0"/>
    <s v="Tidak Retur"/>
    <x v="1"/>
    <x v="1"/>
    <n v="1"/>
    <s v="Aksesoris Pintu"/>
    <x v="25"/>
    <n v="0"/>
  </r>
  <r>
    <s v="ORD_0013494"/>
    <x v="16"/>
    <x v="1"/>
    <x v="4"/>
    <s v="Selesai"/>
    <n v="1"/>
    <n v="0"/>
    <x v="0"/>
    <x v="0"/>
    <x v="0"/>
    <n v="0"/>
    <s v="Tidak Retur"/>
    <x v="0"/>
    <x v="0"/>
    <n v="1"/>
    <s v="Celengan"/>
    <x v="1"/>
    <n v="0"/>
  </r>
  <r>
    <s v="ORD_0013495"/>
    <x v="16"/>
    <x v="1"/>
    <x v="4"/>
    <s v="Selesai"/>
    <n v="1"/>
    <n v="0"/>
    <x v="0"/>
    <x v="0"/>
    <x v="0"/>
    <n v="0"/>
    <s v="Tidak Retur"/>
    <x v="1"/>
    <x v="1"/>
    <n v="1"/>
    <s v="Aksesoris Pintu"/>
    <x v="25"/>
    <n v="0"/>
  </r>
  <r>
    <s v="ORD_0013496"/>
    <x v="16"/>
    <x v="1"/>
    <x v="4"/>
    <s v="Batal"/>
    <n v="1"/>
    <n v="1"/>
    <x v="1"/>
    <x v="1"/>
    <x v="1"/>
    <n v="0"/>
    <s v="Tidak Retur"/>
    <x v="1"/>
    <x v="1"/>
    <n v="1"/>
    <s v="Lunch Box / Rantang"/>
    <x v="15"/>
    <n v="0"/>
  </r>
  <r>
    <s v="ORD_0013497"/>
    <x v="16"/>
    <x v="1"/>
    <x v="4"/>
    <s v="Selesai"/>
    <n v="1"/>
    <n v="0"/>
    <x v="0"/>
    <x v="0"/>
    <x v="0"/>
    <n v="0"/>
    <s v="Tidak Retur"/>
    <x v="1"/>
    <x v="1"/>
    <n v="1"/>
    <s v="Celengan"/>
    <x v="1"/>
    <n v="0"/>
  </r>
  <r>
    <s v="ORD_0013498"/>
    <x v="16"/>
    <x v="1"/>
    <x v="4"/>
    <s v="Batal"/>
    <n v="1"/>
    <n v="1"/>
    <x v="1"/>
    <x v="2"/>
    <x v="11"/>
    <n v="0"/>
    <s v="Tidak Retur"/>
    <x v="0"/>
    <x v="0"/>
    <n v="1"/>
    <s v="Teko / Jug"/>
    <x v="24"/>
    <n v="0"/>
  </r>
  <r>
    <s v="ORD_0013499"/>
    <x v="16"/>
    <x v="1"/>
    <x v="4"/>
    <s v="Selesai"/>
    <n v="1"/>
    <n v="0"/>
    <x v="0"/>
    <x v="0"/>
    <x v="0"/>
    <n v="0"/>
    <s v="Tidak Retur"/>
    <x v="0"/>
    <x v="0"/>
    <n v="2"/>
    <s v="Keranjang, Nampan / Tray"/>
    <x v="6"/>
    <n v="0"/>
  </r>
  <r>
    <s v="ORD_0013500"/>
    <x v="16"/>
    <x v="1"/>
    <x v="4"/>
    <s v="Selesai"/>
    <n v="1"/>
    <n v="0"/>
    <x v="0"/>
    <x v="0"/>
    <x v="0"/>
    <n v="0"/>
    <s v="Tidak Retur"/>
    <x v="0"/>
    <x v="0"/>
    <n v="1"/>
    <s v="Nampan / Tray"/>
    <x v="9"/>
    <n v="0"/>
  </r>
  <r>
    <s v="ORD_0013501"/>
    <x v="16"/>
    <x v="1"/>
    <x v="4"/>
    <s v="Selesai"/>
    <n v="1"/>
    <n v="0"/>
    <x v="0"/>
    <x v="0"/>
    <x v="0"/>
    <n v="0"/>
    <s v="Tidak Retur"/>
    <x v="1"/>
    <x v="1"/>
    <n v="1"/>
    <s v="Mangkok Sambal / Saus"/>
    <x v="4"/>
    <n v="0"/>
  </r>
  <r>
    <s v="ORD_0013502"/>
    <x v="16"/>
    <x v="1"/>
    <x v="4"/>
    <s v="Selesai"/>
    <n v="1"/>
    <n v="0"/>
    <x v="0"/>
    <x v="0"/>
    <x v="0"/>
    <n v="0"/>
    <s v="Tidak Retur"/>
    <x v="0"/>
    <x v="0"/>
    <n v="1"/>
    <s v="Aksesoris Pintu"/>
    <x v="25"/>
    <n v="0"/>
  </r>
  <r>
    <s v="ORD_0013503"/>
    <x v="16"/>
    <x v="1"/>
    <x v="4"/>
    <s v="Batal"/>
    <n v="1"/>
    <n v="1"/>
    <x v="1"/>
    <x v="2"/>
    <x v="11"/>
    <n v="0"/>
    <s v="Tidak Retur"/>
    <x v="1"/>
    <x v="1"/>
    <n v="1"/>
    <s v="Baskom / Mangkok Besar"/>
    <x v="18"/>
    <n v="0"/>
  </r>
  <r>
    <s v="ORD_0013504"/>
    <x v="16"/>
    <x v="1"/>
    <x v="4"/>
    <s v="Batal"/>
    <n v="1"/>
    <n v="1"/>
    <x v="1"/>
    <x v="3"/>
    <x v="16"/>
    <n v="0"/>
    <s v="Tidak Retur"/>
    <x v="0"/>
    <x v="0"/>
    <n v="1"/>
    <s v="Pisau / Alat Potong"/>
    <x v="12"/>
    <n v="0"/>
  </r>
  <r>
    <s v="ORD_0013505"/>
    <x v="16"/>
    <x v="1"/>
    <x v="4"/>
    <s v="Selesai"/>
    <n v="1"/>
    <n v="0"/>
    <x v="0"/>
    <x v="0"/>
    <x v="0"/>
    <n v="0"/>
    <s v="Tidak Retur"/>
    <x v="3"/>
    <x v="3"/>
    <n v="1"/>
    <s v="Aksesoris Pintu"/>
    <x v="25"/>
    <n v="0"/>
  </r>
  <r>
    <s v="ORD_0013506"/>
    <x v="16"/>
    <x v="1"/>
    <x v="4"/>
    <s v="Selesai"/>
    <n v="1"/>
    <n v="0"/>
    <x v="0"/>
    <x v="0"/>
    <x v="0"/>
    <n v="0"/>
    <s v="Tidak Retur"/>
    <x v="2"/>
    <x v="2"/>
    <n v="1"/>
    <s v="Aksesoris Pintu"/>
    <x v="25"/>
    <n v="0"/>
  </r>
  <r>
    <s v="ORD_0013507"/>
    <x v="16"/>
    <x v="1"/>
    <x v="4"/>
    <s v="Selesai"/>
    <n v="1"/>
    <n v="0"/>
    <x v="0"/>
    <x v="0"/>
    <x v="0"/>
    <n v="0"/>
    <s v="Tidak Retur"/>
    <x v="1"/>
    <x v="1"/>
    <n v="1"/>
    <s v="Bangku / Kursi Kecil"/>
    <x v="19"/>
    <n v="0"/>
  </r>
  <r>
    <s v="ORD_0013508"/>
    <x v="16"/>
    <x v="1"/>
    <x v="4"/>
    <s v="Batal"/>
    <n v="1"/>
    <n v="1"/>
    <x v="1"/>
    <x v="1"/>
    <x v="3"/>
    <n v="0"/>
    <s v="Tidak Retur"/>
    <x v="4"/>
    <x v="4"/>
    <n v="1"/>
    <s v="Nampan / Tray"/>
    <x v="9"/>
    <n v="1"/>
  </r>
  <r>
    <s v="ORD_0013509"/>
    <x v="16"/>
    <x v="1"/>
    <x v="4"/>
    <s v="Batal"/>
    <n v="1"/>
    <n v="1"/>
    <x v="1"/>
    <x v="1"/>
    <x v="3"/>
    <n v="0"/>
    <s v="Tidak Retur"/>
    <x v="1"/>
    <x v="1"/>
    <n v="1"/>
    <s v="Keranjang"/>
    <x v="5"/>
    <n v="0"/>
  </r>
  <r>
    <s v="ORD_0013510"/>
    <x v="16"/>
    <x v="1"/>
    <x v="4"/>
    <s v="Selesai"/>
    <n v="1"/>
    <n v="0"/>
    <x v="0"/>
    <x v="0"/>
    <x v="0"/>
    <n v="0"/>
    <s v="Tidak Retur"/>
    <x v="1"/>
    <x v="1"/>
    <n v="1"/>
    <s v="Keranjang"/>
    <x v="5"/>
    <n v="0"/>
  </r>
  <r>
    <s v="ORD_0013511"/>
    <x v="16"/>
    <x v="1"/>
    <x v="4"/>
    <s v="Selesai"/>
    <n v="1"/>
    <n v="0"/>
    <x v="0"/>
    <x v="0"/>
    <x v="0"/>
    <n v="0"/>
    <s v="Tidak Retur"/>
    <x v="1"/>
    <x v="1"/>
    <n v="1"/>
    <s v="Botol / Gelas / Mug"/>
    <x v="7"/>
    <n v="0"/>
  </r>
  <r>
    <s v="ORD_0013512"/>
    <x v="16"/>
    <x v="1"/>
    <x v="4"/>
    <s v="Selesai"/>
    <n v="1"/>
    <n v="0"/>
    <x v="0"/>
    <x v="0"/>
    <x v="0"/>
    <n v="0"/>
    <s v="Tidak Retur"/>
    <x v="1"/>
    <x v="1"/>
    <n v="1"/>
    <s v="Celengan"/>
    <x v="1"/>
    <n v="0"/>
  </r>
  <r>
    <s v="ORD_0013513"/>
    <x v="16"/>
    <x v="1"/>
    <x v="4"/>
    <s v="Selesai"/>
    <n v="1"/>
    <n v="0"/>
    <x v="0"/>
    <x v="0"/>
    <x v="0"/>
    <n v="0"/>
    <s v="Tidak Retur"/>
    <x v="1"/>
    <x v="1"/>
    <n v="1"/>
    <s v="Aksesoris Pintu"/>
    <x v="25"/>
    <n v="0"/>
  </r>
  <r>
    <s v="ORD_0013514"/>
    <x v="16"/>
    <x v="1"/>
    <x v="4"/>
    <s v="Batal"/>
    <n v="1"/>
    <n v="1"/>
    <x v="1"/>
    <x v="2"/>
    <x v="11"/>
    <n v="0"/>
    <s v="Tidak Retur"/>
    <x v="1"/>
    <x v="1"/>
    <n v="1"/>
    <s v="Piring"/>
    <x v="22"/>
    <n v="0"/>
  </r>
  <r>
    <s v="ORD_0013515"/>
    <x v="16"/>
    <x v="1"/>
    <x v="4"/>
    <s v="Selesai"/>
    <n v="1"/>
    <n v="0"/>
    <x v="0"/>
    <x v="0"/>
    <x v="0"/>
    <n v="0"/>
    <s v="Tidak Retur"/>
    <x v="1"/>
    <x v="1"/>
    <n v="1"/>
    <s v="Mangkok Sambal / Saus"/>
    <x v="4"/>
    <n v="0"/>
  </r>
  <r>
    <s v="ORD_0013516"/>
    <x v="16"/>
    <x v="1"/>
    <x v="4"/>
    <s v="Selesai"/>
    <n v="1"/>
    <n v="0"/>
    <x v="0"/>
    <x v="0"/>
    <x v="0"/>
    <n v="0"/>
    <s v="Tidak Retur"/>
    <x v="1"/>
    <x v="1"/>
    <n v="1"/>
    <s v="Celengan"/>
    <x v="1"/>
    <n v="0"/>
  </r>
  <r>
    <s v="ORD_0013517"/>
    <x v="16"/>
    <x v="1"/>
    <x v="4"/>
    <s v="Selesai"/>
    <n v="1"/>
    <n v="0"/>
    <x v="0"/>
    <x v="0"/>
    <x v="0"/>
    <n v="0"/>
    <s v="Tidak Retur"/>
    <x v="0"/>
    <x v="0"/>
    <n v="1"/>
    <s v="Celengan"/>
    <x v="1"/>
    <n v="0"/>
  </r>
  <r>
    <s v="ORD_0013518"/>
    <x v="16"/>
    <x v="1"/>
    <x v="4"/>
    <s v="Batal"/>
    <n v="1"/>
    <n v="1"/>
    <x v="1"/>
    <x v="2"/>
    <x v="12"/>
    <n v="0"/>
    <s v="Tidak Retur"/>
    <x v="0"/>
    <x v="0"/>
    <n v="1"/>
    <s v="Stempel / Alat Kantor"/>
    <x v="23"/>
    <n v="0"/>
  </r>
  <r>
    <s v="ORD_0013519"/>
    <x v="16"/>
    <x v="1"/>
    <x v="4"/>
    <s v="Selesai"/>
    <n v="1"/>
    <n v="0"/>
    <x v="0"/>
    <x v="0"/>
    <x v="0"/>
    <n v="0"/>
    <s v="Tidak Retur"/>
    <x v="1"/>
    <x v="1"/>
    <n v="1"/>
    <s v="Celengan"/>
    <x v="1"/>
    <n v="0"/>
  </r>
  <r>
    <s v="ORD_0013520"/>
    <x v="16"/>
    <x v="1"/>
    <x v="4"/>
    <s v="Selesai"/>
    <n v="1"/>
    <n v="0"/>
    <x v="0"/>
    <x v="0"/>
    <x v="0"/>
    <n v="0"/>
    <s v="Tidak Retur"/>
    <x v="2"/>
    <x v="2"/>
    <n v="1"/>
    <s v="Celengan"/>
    <x v="1"/>
    <n v="0"/>
  </r>
  <r>
    <s v="ORD_0013521"/>
    <x v="16"/>
    <x v="1"/>
    <x v="4"/>
    <s v="Selesai"/>
    <n v="1"/>
    <n v="0"/>
    <x v="0"/>
    <x v="0"/>
    <x v="0"/>
    <n v="0"/>
    <s v="Tidak Retur"/>
    <x v="1"/>
    <x v="1"/>
    <n v="1"/>
    <s v="Stempel / Alat Kantor"/>
    <x v="23"/>
    <n v="0"/>
  </r>
  <r>
    <s v="ORD_0013522"/>
    <x v="16"/>
    <x v="1"/>
    <x v="4"/>
    <s v="Batal"/>
    <n v="1"/>
    <n v="1"/>
    <x v="1"/>
    <x v="1"/>
    <x v="1"/>
    <n v="0"/>
    <s v="Tidak Retur"/>
    <x v="0"/>
    <x v="0"/>
    <n v="1"/>
    <s v="Aksesoris Pintu"/>
    <x v="25"/>
    <n v="0"/>
  </r>
  <r>
    <s v="ORD_0013523"/>
    <x v="16"/>
    <x v="1"/>
    <x v="4"/>
    <s v="Selesai"/>
    <n v="1"/>
    <n v="0"/>
    <x v="0"/>
    <x v="0"/>
    <x v="0"/>
    <n v="0"/>
    <s v="Tidak Retur"/>
    <x v="1"/>
    <x v="1"/>
    <n v="1"/>
    <s v="Aksesoris Pintu"/>
    <x v="25"/>
    <n v="0"/>
  </r>
  <r>
    <s v="ORD_0013524"/>
    <x v="16"/>
    <x v="1"/>
    <x v="4"/>
    <s v="Selesai"/>
    <n v="1"/>
    <n v="0"/>
    <x v="0"/>
    <x v="0"/>
    <x v="0"/>
    <n v="0"/>
    <s v="Tidak Retur"/>
    <x v="1"/>
    <x v="1"/>
    <n v="1"/>
    <s v="Lunch Box / Rantang"/>
    <x v="15"/>
    <n v="0"/>
  </r>
  <r>
    <s v="ORD_0013525"/>
    <x v="16"/>
    <x v="1"/>
    <x v="4"/>
    <s v="Selesai"/>
    <n v="1"/>
    <n v="0"/>
    <x v="0"/>
    <x v="0"/>
    <x v="0"/>
    <n v="0"/>
    <s v="Tidak Retur"/>
    <x v="1"/>
    <x v="1"/>
    <n v="1"/>
    <s v="Mangkok Sambal / Saus"/>
    <x v="4"/>
    <n v="0"/>
  </r>
  <r>
    <s v="ORD_0013526"/>
    <x v="16"/>
    <x v="1"/>
    <x v="4"/>
    <s v="Selesai"/>
    <n v="1"/>
    <n v="0"/>
    <x v="0"/>
    <x v="0"/>
    <x v="0"/>
    <n v="0"/>
    <s v="Tidak Retur"/>
    <x v="1"/>
    <x v="1"/>
    <n v="1"/>
    <s v="Mangkok Sambal / Saus"/>
    <x v="4"/>
    <n v="0"/>
  </r>
  <r>
    <s v="ORD_0013527"/>
    <x v="16"/>
    <x v="1"/>
    <x v="4"/>
    <s v="Selesai"/>
    <n v="1"/>
    <n v="0"/>
    <x v="0"/>
    <x v="0"/>
    <x v="0"/>
    <n v="0"/>
    <s v="Tidak Retur"/>
    <x v="1"/>
    <x v="1"/>
    <n v="1"/>
    <s v="Rak / Rak Serbaguna"/>
    <x v="3"/>
    <n v="0"/>
  </r>
  <r>
    <s v="ORD_0013528"/>
    <x v="16"/>
    <x v="1"/>
    <x v="4"/>
    <s v="Selesai"/>
    <n v="1"/>
    <n v="0"/>
    <x v="0"/>
    <x v="0"/>
    <x v="0"/>
    <n v="0"/>
    <s v="Tidak Retur"/>
    <x v="1"/>
    <x v="1"/>
    <n v="1"/>
    <s v="Mangkok Sambal / Saus"/>
    <x v="4"/>
    <n v="0"/>
  </r>
  <r>
    <s v="ORD_0013529"/>
    <x v="16"/>
    <x v="1"/>
    <x v="4"/>
    <s v="Selesai"/>
    <n v="1"/>
    <n v="0"/>
    <x v="0"/>
    <x v="0"/>
    <x v="0"/>
    <n v="0"/>
    <s v="Tidak Retur"/>
    <x v="1"/>
    <x v="1"/>
    <n v="1"/>
    <s v="Aksesoris Pintu"/>
    <x v="25"/>
    <n v="0"/>
  </r>
  <r>
    <s v="ORD_0013530"/>
    <x v="16"/>
    <x v="1"/>
    <x v="4"/>
    <s v="Selesai"/>
    <n v="1"/>
    <n v="0"/>
    <x v="0"/>
    <x v="0"/>
    <x v="0"/>
    <n v="0"/>
    <s v="Tidak Retur"/>
    <x v="1"/>
    <x v="1"/>
    <n v="1"/>
    <s v="Gantungan Baju / Hanger"/>
    <x v="20"/>
    <n v="0"/>
  </r>
  <r>
    <s v="ORD_0013531"/>
    <x v="16"/>
    <x v="1"/>
    <x v="4"/>
    <s v="Selesai"/>
    <n v="1"/>
    <n v="0"/>
    <x v="0"/>
    <x v="0"/>
    <x v="0"/>
    <n v="0"/>
    <s v="Tidak Retur"/>
    <x v="1"/>
    <x v="1"/>
    <n v="1"/>
    <s v="Celengan"/>
    <x v="1"/>
    <n v="0"/>
  </r>
  <r>
    <s v="ORD_0013532"/>
    <x v="16"/>
    <x v="1"/>
    <x v="4"/>
    <s v="Selesai"/>
    <n v="1"/>
    <n v="0"/>
    <x v="0"/>
    <x v="0"/>
    <x v="0"/>
    <n v="0"/>
    <s v="Tidak Retur"/>
    <x v="2"/>
    <x v="2"/>
    <n v="1"/>
    <s v="Seal / Baut / Roof"/>
    <x v="8"/>
    <n v="0"/>
  </r>
  <r>
    <s v="ORD_0013533"/>
    <x v="16"/>
    <x v="1"/>
    <x v="4"/>
    <s v="Selesai"/>
    <n v="1"/>
    <n v="0"/>
    <x v="0"/>
    <x v="0"/>
    <x v="0"/>
    <n v="0"/>
    <s v="Tidak Retur"/>
    <x v="1"/>
    <x v="1"/>
    <n v="1"/>
    <s v="Aksesoris Pintu"/>
    <x v="25"/>
    <n v="0"/>
  </r>
  <r>
    <s v="ORD_0013534"/>
    <x v="16"/>
    <x v="1"/>
    <x v="4"/>
    <s v="Selesai"/>
    <n v="1"/>
    <n v="0"/>
    <x v="0"/>
    <x v="0"/>
    <x v="0"/>
    <n v="0"/>
    <s v="Tidak Retur"/>
    <x v="4"/>
    <x v="4"/>
    <n v="5"/>
    <s v="Gantungan Baju / Hanger, Other, Peralatan Kamar Mandi, Pisau / Alat Potong, Plastik / Wadah Plastik"/>
    <x v="6"/>
    <n v="0"/>
  </r>
  <r>
    <s v="ORD_0013535"/>
    <x v="16"/>
    <x v="1"/>
    <x v="4"/>
    <s v="Selesai"/>
    <n v="1"/>
    <n v="0"/>
    <x v="0"/>
    <x v="0"/>
    <x v="0"/>
    <n v="0"/>
    <s v="Tidak Retur"/>
    <x v="1"/>
    <x v="1"/>
    <n v="1"/>
    <s v="Botol / Gelas / Mug"/>
    <x v="7"/>
    <n v="0"/>
  </r>
  <r>
    <s v="ORD_0013536"/>
    <x v="16"/>
    <x v="1"/>
    <x v="4"/>
    <s v="Batal"/>
    <n v="1"/>
    <n v="1"/>
    <x v="1"/>
    <x v="2"/>
    <x v="7"/>
    <n v="0"/>
    <s v="Tidak Retur"/>
    <x v="1"/>
    <x v="1"/>
    <n v="1"/>
    <s v="Keranjang"/>
    <x v="5"/>
    <n v="0"/>
  </r>
  <r>
    <s v="ORD_0013537"/>
    <x v="16"/>
    <x v="1"/>
    <x v="4"/>
    <s v="Selesai"/>
    <n v="1"/>
    <n v="0"/>
    <x v="0"/>
    <x v="0"/>
    <x v="0"/>
    <n v="0"/>
    <s v="Tidak Retur"/>
    <x v="1"/>
    <x v="1"/>
    <n v="1"/>
    <s v="Aksesoris Pintu"/>
    <x v="25"/>
    <n v="0"/>
  </r>
  <r>
    <s v="ORD_0013538"/>
    <x v="16"/>
    <x v="1"/>
    <x v="4"/>
    <s v="Selesai"/>
    <n v="1"/>
    <n v="0"/>
    <x v="0"/>
    <x v="0"/>
    <x v="0"/>
    <n v="0"/>
    <s v="Tidak Retur"/>
    <x v="1"/>
    <x v="1"/>
    <n v="1"/>
    <s v="Aksesoris Pintu"/>
    <x v="25"/>
    <n v="0"/>
  </r>
  <r>
    <s v="ORD_0013539"/>
    <x v="16"/>
    <x v="1"/>
    <x v="4"/>
    <s v="Selesai"/>
    <n v="1"/>
    <n v="0"/>
    <x v="0"/>
    <x v="0"/>
    <x v="0"/>
    <n v="0"/>
    <s v="Tidak Retur"/>
    <x v="1"/>
    <x v="1"/>
    <n v="1"/>
    <s v="Mangkok Sambal / Saus"/>
    <x v="4"/>
    <n v="0"/>
  </r>
  <r>
    <s v="ORD_0013540"/>
    <x v="16"/>
    <x v="1"/>
    <x v="4"/>
    <s v="Batal"/>
    <n v="1"/>
    <n v="1"/>
    <x v="1"/>
    <x v="2"/>
    <x v="7"/>
    <n v="0"/>
    <s v="Tidak Retur"/>
    <x v="1"/>
    <x v="1"/>
    <n v="1"/>
    <s v="Mangkok Sambal / Saus"/>
    <x v="4"/>
    <n v="0"/>
  </r>
  <r>
    <s v="ORD_0013541"/>
    <x v="16"/>
    <x v="1"/>
    <x v="4"/>
    <s v="Selesai"/>
    <n v="1"/>
    <n v="0"/>
    <x v="0"/>
    <x v="0"/>
    <x v="0"/>
    <n v="0"/>
    <s v="Tidak Retur"/>
    <x v="1"/>
    <x v="1"/>
    <n v="1"/>
    <s v="Seal / Baut / Roof"/>
    <x v="8"/>
    <n v="0"/>
  </r>
  <r>
    <s v="ORD_0013542"/>
    <x v="16"/>
    <x v="1"/>
    <x v="4"/>
    <s v="Selesai"/>
    <n v="1"/>
    <n v="0"/>
    <x v="0"/>
    <x v="0"/>
    <x v="0"/>
    <n v="0"/>
    <s v="Tidak Retur"/>
    <x v="5"/>
    <x v="5"/>
    <n v="1"/>
    <s v="Aksesoris Pintu"/>
    <x v="25"/>
    <n v="0"/>
  </r>
  <r>
    <s v="ORD_0013543"/>
    <x v="16"/>
    <x v="1"/>
    <x v="4"/>
    <s v="Batal"/>
    <n v="1"/>
    <n v="1"/>
    <x v="1"/>
    <x v="1"/>
    <x v="1"/>
    <n v="0"/>
    <s v="Tidak Retur"/>
    <x v="4"/>
    <x v="4"/>
    <n v="1"/>
    <s v="Mangkok Sambal / Saus"/>
    <x v="4"/>
    <n v="0"/>
  </r>
  <r>
    <s v="ORD_0013544"/>
    <x v="16"/>
    <x v="1"/>
    <x v="4"/>
    <s v="Selesai"/>
    <n v="1"/>
    <n v="0"/>
    <x v="0"/>
    <x v="0"/>
    <x v="0"/>
    <n v="0"/>
    <s v="Tidak Retur"/>
    <x v="1"/>
    <x v="1"/>
    <n v="1"/>
    <s v="Celengan"/>
    <x v="1"/>
    <n v="0"/>
  </r>
  <r>
    <s v="ORD_0013545"/>
    <x v="16"/>
    <x v="1"/>
    <x v="4"/>
    <s v="Selesai"/>
    <n v="1"/>
    <n v="0"/>
    <x v="0"/>
    <x v="0"/>
    <x v="0"/>
    <n v="0"/>
    <s v="Tidak Retur"/>
    <x v="1"/>
    <x v="1"/>
    <n v="1"/>
    <s v="Aksesoris Pintu"/>
    <x v="25"/>
    <n v="0"/>
  </r>
  <r>
    <s v="ORD_0013546"/>
    <x v="16"/>
    <x v="1"/>
    <x v="4"/>
    <s v="Selesai"/>
    <n v="1"/>
    <n v="0"/>
    <x v="0"/>
    <x v="0"/>
    <x v="0"/>
    <n v="0"/>
    <s v="Tidak Retur"/>
    <x v="2"/>
    <x v="2"/>
    <n v="1"/>
    <s v="Nampan / Tray"/>
    <x v="9"/>
    <n v="0"/>
  </r>
  <r>
    <s v="ORD_0013547"/>
    <x v="16"/>
    <x v="1"/>
    <x v="4"/>
    <s v="Selesai"/>
    <n v="1"/>
    <n v="0"/>
    <x v="0"/>
    <x v="0"/>
    <x v="0"/>
    <n v="0"/>
    <s v="Tidak Retur"/>
    <x v="4"/>
    <x v="4"/>
    <n v="1"/>
    <s v="Seal / Baut / Roof"/>
    <x v="8"/>
    <n v="0"/>
  </r>
  <r>
    <s v="ORD_0013548"/>
    <x v="16"/>
    <x v="1"/>
    <x v="4"/>
    <s v="Selesai"/>
    <n v="1"/>
    <n v="0"/>
    <x v="0"/>
    <x v="0"/>
    <x v="0"/>
    <n v="0"/>
    <s v="Tidak Retur"/>
    <x v="0"/>
    <x v="0"/>
    <n v="1"/>
    <s v="Celengan"/>
    <x v="1"/>
    <n v="0"/>
  </r>
  <r>
    <s v="ORD_0013549"/>
    <x v="16"/>
    <x v="1"/>
    <x v="4"/>
    <s v="Batal"/>
    <n v="1"/>
    <n v="1"/>
    <x v="1"/>
    <x v="1"/>
    <x v="3"/>
    <n v="0"/>
    <s v="Tidak Retur"/>
    <x v="1"/>
    <x v="1"/>
    <n v="1"/>
    <s v="Keranjang"/>
    <x v="5"/>
    <n v="0"/>
  </r>
  <r>
    <s v="ORD_0013550"/>
    <x v="16"/>
    <x v="1"/>
    <x v="4"/>
    <s v="Selesai"/>
    <n v="1"/>
    <n v="0"/>
    <x v="0"/>
    <x v="0"/>
    <x v="0"/>
    <n v="0"/>
    <s v="Tidak Retur"/>
    <x v="1"/>
    <x v="1"/>
    <n v="1"/>
    <s v="Lunch Box / Rantang"/>
    <x v="15"/>
    <n v="0"/>
  </r>
  <r>
    <s v="ORD_0013551"/>
    <x v="16"/>
    <x v="1"/>
    <x v="4"/>
    <s v="Selesai"/>
    <n v="1"/>
    <n v="0"/>
    <x v="0"/>
    <x v="0"/>
    <x v="0"/>
    <n v="0"/>
    <s v="Tidak Retur"/>
    <x v="1"/>
    <x v="1"/>
    <n v="1"/>
    <s v="Lunch Box / Rantang"/>
    <x v="15"/>
    <n v="0"/>
  </r>
  <r>
    <s v="ORD_0013552"/>
    <x v="16"/>
    <x v="1"/>
    <x v="4"/>
    <s v="Retur Penuh (Efektif Batal)"/>
    <n v="1"/>
    <n v="1"/>
    <x v="0"/>
    <x v="0"/>
    <x v="0"/>
    <n v="1"/>
    <s v="Penuh"/>
    <x v="1"/>
    <x v="1"/>
    <n v="2"/>
    <s v="Nampan / Tray, Saringan / Strainer"/>
    <x v="6"/>
    <n v="0"/>
  </r>
  <r>
    <s v="ORD_0013553"/>
    <x v="16"/>
    <x v="1"/>
    <x v="4"/>
    <s v="Selesai"/>
    <n v="1"/>
    <n v="0"/>
    <x v="0"/>
    <x v="0"/>
    <x v="0"/>
    <n v="0"/>
    <s v="Tidak Retur"/>
    <x v="1"/>
    <x v="1"/>
    <n v="1"/>
    <s v="Seal / Baut / Roof"/>
    <x v="8"/>
    <n v="0"/>
  </r>
  <r>
    <s v="ORD_0013554"/>
    <x v="16"/>
    <x v="1"/>
    <x v="4"/>
    <s v="Selesai"/>
    <n v="1"/>
    <n v="0"/>
    <x v="0"/>
    <x v="0"/>
    <x v="0"/>
    <n v="0"/>
    <s v="Tidak Retur"/>
    <x v="1"/>
    <x v="1"/>
    <n v="1"/>
    <s v="Nampan / Tray"/>
    <x v="9"/>
    <n v="0"/>
  </r>
  <r>
    <s v="ORD_0013555"/>
    <x v="16"/>
    <x v="1"/>
    <x v="4"/>
    <s v="Selesai"/>
    <n v="1"/>
    <n v="0"/>
    <x v="0"/>
    <x v="0"/>
    <x v="0"/>
    <n v="0"/>
    <s v="Tidak Retur"/>
    <x v="0"/>
    <x v="0"/>
    <n v="1"/>
    <s v="Aksesoris Pintu"/>
    <x v="25"/>
    <n v="0"/>
  </r>
  <r>
    <s v="ORD_0013556"/>
    <x v="16"/>
    <x v="1"/>
    <x v="4"/>
    <s v="Batal"/>
    <n v="1"/>
    <n v="1"/>
    <x v="1"/>
    <x v="1"/>
    <x v="1"/>
    <n v="0"/>
    <s v="Tidak Retur"/>
    <x v="1"/>
    <x v="1"/>
    <n v="1"/>
    <s v="Piring"/>
    <x v="22"/>
    <n v="0"/>
  </r>
  <r>
    <s v="ORD_0013557"/>
    <x v="16"/>
    <x v="1"/>
    <x v="4"/>
    <s v="Selesai"/>
    <n v="1"/>
    <n v="0"/>
    <x v="0"/>
    <x v="0"/>
    <x v="0"/>
    <n v="0"/>
    <s v="Tidak Retur"/>
    <x v="1"/>
    <x v="1"/>
    <n v="1"/>
    <s v="Lunch Box / Rantang"/>
    <x v="15"/>
    <n v="0"/>
  </r>
  <r>
    <s v="ORD_0013558"/>
    <x v="16"/>
    <x v="1"/>
    <x v="4"/>
    <s v="Selesai"/>
    <n v="1"/>
    <n v="0"/>
    <x v="0"/>
    <x v="0"/>
    <x v="0"/>
    <n v="0"/>
    <s v="Tidak Retur"/>
    <x v="1"/>
    <x v="1"/>
    <n v="1"/>
    <s v="Mangkok Sambal / Saus"/>
    <x v="4"/>
    <n v="0"/>
  </r>
  <r>
    <s v="ORD_0013559"/>
    <x v="16"/>
    <x v="1"/>
    <x v="4"/>
    <s v="Selesai"/>
    <n v="1"/>
    <n v="0"/>
    <x v="0"/>
    <x v="0"/>
    <x v="0"/>
    <n v="0"/>
    <s v="Tidak Retur"/>
    <x v="1"/>
    <x v="1"/>
    <n v="1"/>
    <s v="Aksesoris Pintu"/>
    <x v="25"/>
    <n v="0"/>
  </r>
  <r>
    <s v="ORD_0013560"/>
    <x v="16"/>
    <x v="1"/>
    <x v="4"/>
    <s v="Selesai"/>
    <n v="1"/>
    <n v="0"/>
    <x v="0"/>
    <x v="0"/>
    <x v="0"/>
    <n v="0"/>
    <s v="Tidak Retur"/>
    <x v="2"/>
    <x v="2"/>
    <n v="1"/>
    <s v="Mangkok Sambal / Saus"/>
    <x v="4"/>
    <n v="0"/>
  </r>
  <r>
    <s v="ORD_0013561"/>
    <x v="16"/>
    <x v="1"/>
    <x v="4"/>
    <s v="Batal"/>
    <n v="1"/>
    <n v="1"/>
    <x v="1"/>
    <x v="1"/>
    <x v="2"/>
    <n v="0"/>
    <s v="Tidak Retur"/>
    <x v="2"/>
    <x v="2"/>
    <n v="1"/>
    <s v="Baskom / Mangkok Besar"/>
    <x v="18"/>
    <n v="0"/>
  </r>
  <r>
    <s v="ORD_0013562"/>
    <x v="16"/>
    <x v="1"/>
    <x v="4"/>
    <s v="Batal"/>
    <n v="1"/>
    <n v="1"/>
    <x v="1"/>
    <x v="1"/>
    <x v="10"/>
    <n v="0"/>
    <s v="Tidak Retur"/>
    <x v="1"/>
    <x v="1"/>
    <n v="1"/>
    <s v="Piring"/>
    <x v="22"/>
    <n v="0"/>
  </r>
  <r>
    <s v="ORD_0013563"/>
    <x v="16"/>
    <x v="1"/>
    <x v="4"/>
    <s v="Batal"/>
    <n v="1"/>
    <n v="1"/>
    <x v="1"/>
    <x v="1"/>
    <x v="1"/>
    <n v="0"/>
    <s v="Tidak Retur"/>
    <x v="1"/>
    <x v="1"/>
    <n v="1"/>
    <s v="Aksesoris Pintu"/>
    <x v="25"/>
    <n v="0"/>
  </r>
  <r>
    <s v="ORD_0013564"/>
    <x v="16"/>
    <x v="1"/>
    <x v="4"/>
    <s v="Batal"/>
    <n v="1"/>
    <n v="1"/>
    <x v="1"/>
    <x v="2"/>
    <x v="11"/>
    <n v="0"/>
    <s v="Tidak Retur"/>
    <x v="1"/>
    <x v="1"/>
    <n v="1"/>
    <s v="Keranjang"/>
    <x v="5"/>
    <n v="0"/>
  </r>
  <r>
    <s v="ORD_0013565"/>
    <x v="16"/>
    <x v="1"/>
    <x v="4"/>
    <s v="Batal"/>
    <n v="1"/>
    <n v="1"/>
    <x v="1"/>
    <x v="1"/>
    <x v="1"/>
    <n v="0"/>
    <s v="Tidak Retur"/>
    <x v="1"/>
    <x v="1"/>
    <n v="1"/>
    <s v="Aksesoris Pintu"/>
    <x v="25"/>
    <n v="0"/>
  </r>
  <r>
    <s v="ORD_0013566"/>
    <x v="16"/>
    <x v="1"/>
    <x v="4"/>
    <s v="Selesai"/>
    <n v="1"/>
    <n v="0"/>
    <x v="0"/>
    <x v="0"/>
    <x v="0"/>
    <n v="0"/>
    <s v="Tidak Retur"/>
    <x v="1"/>
    <x v="1"/>
    <n v="1"/>
    <s v="Celengan"/>
    <x v="1"/>
    <n v="0"/>
  </r>
  <r>
    <s v="ORD_0013567"/>
    <x v="16"/>
    <x v="1"/>
    <x v="4"/>
    <s v="Selesai"/>
    <n v="1"/>
    <n v="0"/>
    <x v="0"/>
    <x v="0"/>
    <x v="0"/>
    <n v="0"/>
    <s v="Tidak Retur"/>
    <x v="1"/>
    <x v="1"/>
    <n v="1"/>
    <s v="Baskom / Mangkok Besar"/>
    <x v="18"/>
    <n v="0"/>
  </r>
  <r>
    <s v="ORD_0013568"/>
    <x v="16"/>
    <x v="1"/>
    <x v="4"/>
    <s v="Batal"/>
    <n v="1"/>
    <n v="1"/>
    <x v="1"/>
    <x v="1"/>
    <x v="1"/>
    <n v="0"/>
    <s v="Tidak Retur"/>
    <x v="4"/>
    <x v="4"/>
    <n v="1"/>
    <s v="Nampan / Tray"/>
    <x v="9"/>
    <n v="0"/>
  </r>
  <r>
    <s v="ORD_0013569"/>
    <x v="16"/>
    <x v="1"/>
    <x v="4"/>
    <s v="Selesai"/>
    <n v="1"/>
    <n v="0"/>
    <x v="0"/>
    <x v="0"/>
    <x v="0"/>
    <n v="0"/>
    <s v="Tidak Retur"/>
    <x v="2"/>
    <x v="2"/>
    <n v="1"/>
    <s v="Nampan / Tray"/>
    <x v="9"/>
    <n v="0"/>
  </r>
  <r>
    <s v="ORD_0013570"/>
    <x v="16"/>
    <x v="1"/>
    <x v="4"/>
    <s v="Selesai"/>
    <n v="1"/>
    <n v="0"/>
    <x v="0"/>
    <x v="0"/>
    <x v="0"/>
    <n v="0"/>
    <s v="Tidak Retur"/>
    <x v="3"/>
    <x v="3"/>
    <n v="1"/>
    <s v="Nampan / Tray"/>
    <x v="9"/>
    <n v="0"/>
  </r>
  <r>
    <s v="ORD_0013571"/>
    <x v="16"/>
    <x v="1"/>
    <x v="4"/>
    <s v="Selesai"/>
    <n v="1"/>
    <n v="0"/>
    <x v="0"/>
    <x v="0"/>
    <x v="0"/>
    <n v="0"/>
    <s v="Tidak Retur"/>
    <x v="3"/>
    <x v="3"/>
    <n v="1"/>
    <s v="Nampan / Tray"/>
    <x v="9"/>
    <n v="0"/>
  </r>
  <r>
    <s v="ORD_0013572"/>
    <x v="16"/>
    <x v="1"/>
    <x v="4"/>
    <s v="Selesai"/>
    <n v="1"/>
    <n v="0"/>
    <x v="0"/>
    <x v="0"/>
    <x v="0"/>
    <n v="0"/>
    <s v="Tidak Retur"/>
    <x v="1"/>
    <x v="1"/>
    <n v="1"/>
    <s v="Keranjang"/>
    <x v="5"/>
    <n v="0"/>
  </r>
  <r>
    <s v="ORD_0013573"/>
    <x v="16"/>
    <x v="1"/>
    <x v="4"/>
    <s v="Selesai"/>
    <n v="1"/>
    <n v="0"/>
    <x v="0"/>
    <x v="0"/>
    <x v="0"/>
    <n v="0"/>
    <s v="Tidak Retur"/>
    <x v="1"/>
    <x v="1"/>
    <n v="1"/>
    <s v="Celengan"/>
    <x v="1"/>
    <n v="0"/>
  </r>
  <r>
    <s v="ORD_0013574"/>
    <x v="16"/>
    <x v="1"/>
    <x v="4"/>
    <s v="Selesai"/>
    <n v="1"/>
    <n v="0"/>
    <x v="0"/>
    <x v="0"/>
    <x v="0"/>
    <n v="0"/>
    <s v="Tidak Retur"/>
    <x v="1"/>
    <x v="1"/>
    <n v="1"/>
    <s v="Celengan"/>
    <x v="1"/>
    <n v="0"/>
  </r>
  <r>
    <s v="ORD_0013575"/>
    <x v="16"/>
    <x v="1"/>
    <x v="4"/>
    <s v="Selesai"/>
    <n v="1"/>
    <n v="0"/>
    <x v="0"/>
    <x v="0"/>
    <x v="0"/>
    <n v="0"/>
    <s v="Tidak Retur"/>
    <x v="0"/>
    <x v="0"/>
    <n v="1"/>
    <s v="Aksesoris Pintu"/>
    <x v="25"/>
    <n v="0"/>
  </r>
  <r>
    <s v="ORD_0013576"/>
    <x v="16"/>
    <x v="1"/>
    <x v="4"/>
    <s v="Selesai"/>
    <n v="1"/>
    <n v="0"/>
    <x v="0"/>
    <x v="0"/>
    <x v="0"/>
    <n v="0"/>
    <s v="Tidak Retur"/>
    <x v="0"/>
    <x v="0"/>
    <n v="1"/>
    <s v="Mangkok Sambal / Saus"/>
    <x v="4"/>
    <n v="0"/>
  </r>
  <r>
    <s v="ORD_0013577"/>
    <x v="16"/>
    <x v="1"/>
    <x v="4"/>
    <s v="Batal"/>
    <n v="1"/>
    <n v="1"/>
    <x v="1"/>
    <x v="2"/>
    <x v="11"/>
    <n v="0"/>
    <s v="Tidak Retur"/>
    <x v="1"/>
    <x v="1"/>
    <n v="1"/>
    <s v="Lunch Box / Rantang"/>
    <x v="15"/>
    <n v="0"/>
  </r>
  <r>
    <s v="ORD_0013578"/>
    <x v="16"/>
    <x v="1"/>
    <x v="4"/>
    <s v="Selesai"/>
    <n v="1"/>
    <n v="0"/>
    <x v="0"/>
    <x v="0"/>
    <x v="0"/>
    <n v="0"/>
    <s v="Tidak Retur"/>
    <x v="2"/>
    <x v="2"/>
    <n v="1"/>
    <s v="Nampan / Tray"/>
    <x v="9"/>
    <n v="0"/>
  </r>
  <r>
    <s v="ORD_0013579"/>
    <x v="16"/>
    <x v="1"/>
    <x v="4"/>
    <s v="Selesai"/>
    <n v="1"/>
    <n v="0"/>
    <x v="0"/>
    <x v="0"/>
    <x v="0"/>
    <n v="0"/>
    <s v="Tidak Retur"/>
    <x v="4"/>
    <x v="4"/>
    <n v="1"/>
    <s v="Keranjang"/>
    <x v="5"/>
    <n v="0"/>
  </r>
  <r>
    <s v="ORD_0013580"/>
    <x v="16"/>
    <x v="1"/>
    <x v="4"/>
    <s v="Batal"/>
    <n v="1"/>
    <n v="1"/>
    <x v="1"/>
    <x v="2"/>
    <x v="11"/>
    <n v="0"/>
    <s v="Tidak Retur"/>
    <x v="1"/>
    <x v="1"/>
    <n v="1"/>
    <s v="Stempel / Alat Kantor"/>
    <x v="23"/>
    <n v="0"/>
  </r>
  <r>
    <s v="ORD_0013581"/>
    <x v="16"/>
    <x v="1"/>
    <x v="4"/>
    <s v="Selesai"/>
    <n v="1"/>
    <n v="0"/>
    <x v="0"/>
    <x v="0"/>
    <x v="0"/>
    <n v="0"/>
    <s v="Tidak Retur"/>
    <x v="4"/>
    <x v="4"/>
    <n v="1"/>
    <s v="Keranjang"/>
    <x v="5"/>
    <n v="0"/>
  </r>
  <r>
    <s v="ORD_0013582"/>
    <x v="16"/>
    <x v="1"/>
    <x v="4"/>
    <s v="Selesai"/>
    <n v="1"/>
    <n v="0"/>
    <x v="0"/>
    <x v="0"/>
    <x v="0"/>
    <n v="0"/>
    <s v="Tidak Retur"/>
    <x v="0"/>
    <x v="0"/>
    <n v="1"/>
    <s v="Aksesoris Pintu"/>
    <x v="25"/>
    <n v="0"/>
  </r>
  <r>
    <s v="ORD_0013583"/>
    <x v="16"/>
    <x v="1"/>
    <x v="4"/>
    <s v="Selesai"/>
    <n v="1"/>
    <n v="0"/>
    <x v="0"/>
    <x v="0"/>
    <x v="0"/>
    <n v="0"/>
    <s v="Tidak Retur"/>
    <x v="1"/>
    <x v="1"/>
    <n v="1"/>
    <s v="Aksesoris Pintu"/>
    <x v="25"/>
    <n v="0"/>
  </r>
  <r>
    <s v="ORD_0013584"/>
    <x v="16"/>
    <x v="1"/>
    <x v="4"/>
    <s v="Selesai"/>
    <n v="1"/>
    <n v="0"/>
    <x v="0"/>
    <x v="0"/>
    <x v="0"/>
    <n v="0"/>
    <s v="Tidak Retur"/>
    <x v="1"/>
    <x v="1"/>
    <n v="1"/>
    <s v="Baskom / Mangkok Besar"/>
    <x v="18"/>
    <n v="0"/>
  </r>
  <r>
    <s v="ORD_0013585"/>
    <x v="16"/>
    <x v="1"/>
    <x v="4"/>
    <s v="Selesai"/>
    <n v="1"/>
    <n v="0"/>
    <x v="0"/>
    <x v="0"/>
    <x v="0"/>
    <n v="0"/>
    <s v="Tidak Retur"/>
    <x v="1"/>
    <x v="1"/>
    <n v="1"/>
    <s v="Mangkok Sambal / Saus"/>
    <x v="4"/>
    <n v="0"/>
  </r>
  <r>
    <s v="ORD_0013586"/>
    <x v="16"/>
    <x v="1"/>
    <x v="4"/>
    <s v="Batal"/>
    <n v="1"/>
    <n v="1"/>
    <x v="1"/>
    <x v="1"/>
    <x v="2"/>
    <n v="0"/>
    <s v="Tidak Retur"/>
    <x v="1"/>
    <x v="1"/>
    <n v="1"/>
    <s v="Aksesoris Pintu"/>
    <x v="25"/>
    <n v="0"/>
  </r>
  <r>
    <s v="ORD_0013587"/>
    <x v="16"/>
    <x v="1"/>
    <x v="4"/>
    <s v="Selesai"/>
    <n v="1"/>
    <n v="0"/>
    <x v="0"/>
    <x v="0"/>
    <x v="0"/>
    <n v="0"/>
    <s v="Tidak Retur"/>
    <x v="1"/>
    <x v="1"/>
    <n v="1"/>
    <s v="Aksesoris Pintu"/>
    <x v="25"/>
    <n v="0"/>
  </r>
  <r>
    <s v="ORD_0013588"/>
    <x v="16"/>
    <x v="1"/>
    <x v="4"/>
    <s v="Selesai"/>
    <n v="1"/>
    <n v="0"/>
    <x v="0"/>
    <x v="0"/>
    <x v="0"/>
    <n v="0"/>
    <s v="Tidak Retur"/>
    <x v="2"/>
    <x v="2"/>
    <n v="1"/>
    <s v="Celengan"/>
    <x v="1"/>
    <n v="0"/>
  </r>
  <r>
    <s v="ORD_0013589"/>
    <x v="16"/>
    <x v="1"/>
    <x v="4"/>
    <s v="Selesai"/>
    <n v="1"/>
    <n v="0"/>
    <x v="0"/>
    <x v="0"/>
    <x v="0"/>
    <n v="0"/>
    <s v="Tidak Retur"/>
    <x v="0"/>
    <x v="0"/>
    <n v="1"/>
    <s v="Mangkok Sambal / Saus"/>
    <x v="4"/>
    <n v="0"/>
  </r>
  <r>
    <s v="ORD_0013590"/>
    <x v="16"/>
    <x v="1"/>
    <x v="4"/>
    <s v="Batal"/>
    <n v="1"/>
    <n v="1"/>
    <x v="1"/>
    <x v="2"/>
    <x v="7"/>
    <n v="0"/>
    <s v="Tidak Retur"/>
    <x v="1"/>
    <x v="1"/>
    <n v="1"/>
    <s v="Bangku / Kursi Kecil"/>
    <x v="19"/>
    <n v="0"/>
  </r>
  <r>
    <s v="ORD_0013591"/>
    <x v="16"/>
    <x v="1"/>
    <x v="4"/>
    <s v="Selesai"/>
    <n v="1"/>
    <n v="0"/>
    <x v="0"/>
    <x v="0"/>
    <x v="0"/>
    <n v="0"/>
    <s v="Tidak Retur"/>
    <x v="1"/>
    <x v="1"/>
    <n v="1"/>
    <s v="Celengan"/>
    <x v="1"/>
    <n v="0"/>
  </r>
  <r>
    <s v="ORD_0013592"/>
    <x v="16"/>
    <x v="1"/>
    <x v="4"/>
    <s v="Selesai"/>
    <n v="1"/>
    <n v="0"/>
    <x v="0"/>
    <x v="0"/>
    <x v="0"/>
    <n v="0"/>
    <s v="Tidak Retur"/>
    <x v="1"/>
    <x v="1"/>
    <n v="1"/>
    <s v="Mangkok Sambal / Saus"/>
    <x v="4"/>
    <n v="0"/>
  </r>
  <r>
    <s v="ORD_0013593"/>
    <x v="16"/>
    <x v="1"/>
    <x v="4"/>
    <s v="Batal"/>
    <n v="1"/>
    <n v="1"/>
    <x v="1"/>
    <x v="1"/>
    <x v="1"/>
    <n v="0"/>
    <s v="Tidak Retur"/>
    <x v="1"/>
    <x v="1"/>
    <n v="1"/>
    <s v="Mangkok Sambal / Saus"/>
    <x v="4"/>
    <n v="0"/>
  </r>
  <r>
    <s v="ORD_0013594"/>
    <x v="16"/>
    <x v="1"/>
    <x v="4"/>
    <s v="Selesai"/>
    <n v="1"/>
    <n v="0"/>
    <x v="0"/>
    <x v="0"/>
    <x v="0"/>
    <n v="0"/>
    <s v="Tidak Retur"/>
    <x v="1"/>
    <x v="1"/>
    <n v="2"/>
    <s v="Aksesoris Pintu, Sikat / Pembersih"/>
    <x v="6"/>
    <n v="0"/>
  </r>
  <r>
    <s v="ORD_0013595"/>
    <x v="16"/>
    <x v="1"/>
    <x v="4"/>
    <s v="Selesai"/>
    <n v="1"/>
    <n v="0"/>
    <x v="0"/>
    <x v="0"/>
    <x v="0"/>
    <n v="0"/>
    <s v="Tidak Retur"/>
    <x v="1"/>
    <x v="1"/>
    <n v="1"/>
    <s v="Rak / Rak Serbaguna"/>
    <x v="3"/>
    <n v="0"/>
  </r>
  <r>
    <s v="ORD_0013596"/>
    <x v="16"/>
    <x v="1"/>
    <x v="4"/>
    <s v="Selesai"/>
    <n v="1"/>
    <n v="0"/>
    <x v="0"/>
    <x v="0"/>
    <x v="0"/>
    <n v="0"/>
    <s v="Tidak Retur"/>
    <x v="1"/>
    <x v="1"/>
    <n v="1"/>
    <s v="Aksesoris Pintu"/>
    <x v="25"/>
    <n v="0"/>
  </r>
  <r>
    <s v="ORD_0013597"/>
    <x v="16"/>
    <x v="1"/>
    <x v="4"/>
    <s v="Selesai"/>
    <n v="1"/>
    <n v="0"/>
    <x v="0"/>
    <x v="0"/>
    <x v="0"/>
    <n v="0"/>
    <s v="Tidak Retur"/>
    <x v="1"/>
    <x v="1"/>
    <n v="1"/>
    <s v="Seal / Baut / Roof"/>
    <x v="8"/>
    <n v="0"/>
  </r>
  <r>
    <s v="ORD_0013598"/>
    <x v="16"/>
    <x v="1"/>
    <x v="4"/>
    <s v="Selesai"/>
    <n v="1"/>
    <n v="0"/>
    <x v="0"/>
    <x v="0"/>
    <x v="0"/>
    <n v="0"/>
    <s v="Tidak Retur"/>
    <x v="0"/>
    <x v="0"/>
    <n v="1"/>
    <s v="Aksesoris Pintu"/>
    <x v="25"/>
    <n v="0"/>
  </r>
  <r>
    <s v="ORD_0013599"/>
    <x v="16"/>
    <x v="1"/>
    <x v="4"/>
    <s v="Selesai"/>
    <n v="1"/>
    <n v="0"/>
    <x v="0"/>
    <x v="0"/>
    <x v="0"/>
    <n v="0"/>
    <s v="Tidak Retur"/>
    <x v="0"/>
    <x v="0"/>
    <n v="1"/>
    <s v="Toples / Sealware"/>
    <x v="16"/>
    <n v="0"/>
  </r>
  <r>
    <s v="ORD_0013600"/>
    <x v="16"/>
    <x v="1"/>
    <x v="4"/>
    <s v="Batal"/>
    <n v="1"/>
    <n v="1"/>
    <x v="1"/>
    <x v="1"/>
    <x v="1"/>
    <n v="0"/>
    <s v="Tidak Retur"/>
    <x v="4"/>
    <x v="4"/>
    <n v="1"/>
    <s v="Aksesoris Pintu"/>
    <x v="25"/>
    <n v="0"/>
  </r>
  <r>
    <s v="ORD_0013601"/>
    <x v="16"/>
    <x v="1"/>
    <x v="4"/>
    <s v="Selesai"/>
    <n v="1"/>
    <n v="0"/>
    <x v="0"/>
    <x v="0"/>
    <x v="0"/>
    <n v="0"/>
    <s v="Tidak Retur"/>
    <x v="4"/>
    <x v="4"/>
    <n v="1"/>
    <s v="Aksesoris Pintu"/>
    <x v="25"/>
    <n v="0"/>
  </r>
  <r>
    <s v="ORD_0013602"/>
    <x v="16"/>
    <x v="1"/>
    <x v="4"/>
    <s v="Selesai"/>
    <n v="1"/>
    <n v="0"/>
    <x v="0"/>
    <x v="0"/>
    <x v="0"/>
    <n v="0"/>
    <s v="Tidak Retur"/>
    <x v="1"/>
    <x v="1"/>
    <n v="1"/>
    <s v="Nampan / Tray"/>
    <x v="9"/>
    <n v="0"/>
  </r>
  <r>
    <s v="ORD_0013603"/>
    <x v="16"/>
    <x v="1"/>
    <x v="4"/>
    <s v="Selesai"/>
    <n v="1"/>
    <n v="0"/>
    <x v="0"/>
    <x v="0"/>
    <x v="0"/>
    <n v="0"/>
    <s v="Tidak Retur"/>
    <x v="1"/>
    <x v="1"/>
    <n v="1"/>
    <s v="Nampan / Tray"/>
    <x v="9"/>
    <n v="0"/>
  </r>
  <r>
    <s v="ORD_0013604"/>
    <x v="16"/>
    <x v="1"/>
    <x v="4"/>
    <s v="Selesai"/>
    <n v="1"/>
    <n v="0"/>
    <x v="0"/>
    <x v="0"/>
    <x v="0"/>
    <n v="0"/>
    <s v="Tidak Retur"/>
    <x v="1"/>
    <x v="1"/>
    <n v="1"/>
    <s v="Lunch Box / Rantang"/>
    <x v="15"/>
    <n v="0"/>
  </r>
  <r>
    <s v="ORD_0013605"/>
    <x v="16"/>
    <x v="1"/>
    <x v="4"/>
    <s v="Selesai"/>
    <n v="1"/>
    <n v="0"/>
    <x v="0"/>
    <x v="0"/>
    <x v="0"/>
    <n v="0"/>
    <s v="Tidak Retur"/>
    <x v="1"/>
    <x v="1"/>
    <n v="1"/>
    <s v="Aksesoris Pintu"/>
    <x v="25"/>
    <n v="0"/>
  </r>
  <r>
    <s v="ORD_0013606"/>
    <x v="16"/>
    <x v="1"/>
    <x v="4"/>
    <s v="Batal"/>
    <n v="1"/>
    <n v="1"/>
    <x v="1"/>
    <x v="1"/>
    <x v="4"/>
    <n v="0"/>
    <s v="Tidak Retur"/>
    <x v="2"/>
    <x v="2"/>
    <n v="1"/>
    <s v="Celengan"/>
    <x v="1"/>
    <n v="1"/>
  </r>
  <r>
    <s v="ORD_0013607"/>
    <x v="16"/>
    <x v="1"/>
    <x v="4"/>
    <s v="Selesai"/>
    <n v="1"/>
    <n v="0"/>
    <x v="0"/>
    <x v="0"/>
    <x v="0"/>
    <n v="0"/>
    <s v="Tidak Retur"/>
    <x v="2"/>
    <x v="2"/>
    <n v="1"/>
    <s v="Celengan"/>
    <x v="1"/>
    <n v="0"/>
  </r>
  <r>
    <s v="ORD_0013608"/>
    <x v="16"/>
    <x v="1"/>
    <x v="4"/>
    <s v="Selesai"/>
    <n v="1"/>
    <n v="0"/>
    <x v="0"/>
    <x v="0"/>
    <x v="0"/>
    <n v="0"/>
    <s v="Tidak Retur"/>
    <x v="1"/>
    <x v="1"/>
    <n v="1"/>
    <s v="Aksesoris Pintu"/>
    <x v="25"/>
    <n v="0"/>
  </r>
  <r>
    <s v="ORD_0013609"/>
    <x v="16"/>
    <x v="1"/>
    <x v="4"/>
    <s v="Batal"/>
    <n v="1"/>
    <n v="1"/>
    <x v="1"/>
    <x v="1"/>
    <x v="2"/>
    <n v="0"/>
    <s v="Tidak Retur"/>
    <x v="0"/>
    <x v="0"/>
    <n v="1"/>
    <s v="Other"/>
    <x v="14"/>
    <n v="1"/>
  </r>
  <r>
    <s v="ORD_0013610"/>
    <x v="16"/>
    <x v="1"/>
    <x v="4"/>
    <s v="Selesai"/>
    <n v="1"/>
    <n v="0"/>
    <x v="0"/>
    <x v="0"/>
    <x v="0"/>
    <n v="0"/>
    <s v="Tidak Retur"/>
    <x v="4"/>
    <x v="4"/>
    <n v="1"/>
    <s v="Rak / Rak Serbaguna"/>
    <x v="3"/>
    <n v="0"/>
  </r>
  <r>
    <s v="ORD_0013611"/>
    <x v="16"/>
    <x v="1"/>
    <x v="4"/>
    <s v="Batal"/>
    <n v="1"/>
    <n v="1"/>
    <x v="1"/>
    <x v="1"/>
    <x v="2"/>
    <n v="0"/>
    <s v="Tidak Retur"/>
    <x v="1"/>
    <x v="1"/>
    <n v="1"/>
    <s v="Mangkok Sambal / Saus"/>
    <x v="4"/>
    <n v="0"/>
  </r>
  <r>
    <s v="ORD_0013612"/>
    <x v="16"/>
    <x v="1"/>
    <x v="4"/>
    <s v="Batal"/>
    <n v="1"/>
    <n v="1"/>
    <x v="1"/>
    <x v="1"/>
    <x v="4"/>
    <n v="0"/>
    <s v="Tidak Retur"/>
    <x v="2"/>
    <x v="2"/>
    <n v="1"/>
    <s v="Aksesoris Pintu"/>
    <x v="25"/>
    <n v="1"/>
  </r>
  <r>
    <s v="ORD_0013613"/>
    <x v="16"/>
    <x v="1"/>
    <x v="4"/>
    <s v="Selesai"/>
    <n v="1"/>
    <n v="0"/>
    <x v="0"/>
    <x v="0"/>
    <x v="0"/>
    <n v="0"/>
    <s v="Tidak Retur"/>
    <x v="1"/>
    <x v="1"/>
    <n v="1"/>
    <s v="Other"/>
    <x v="14"/>
    <n v="0"/>
  </r>
  <r>
    <s v="ORD_0013614"/>
    <x v="16"/>
    <x v="1"/>
    <x v="4"/>
    <s v="Selesai"/>
    <n v="1"/>
    <n v="0"/>
    <x v="0"/>
    <x v="0"/>
    <x v="0"/>
    <n v="0"/>
    <s v="Tidak Retur"/>
    <x v="1"/>
    <x v="1"/>
    <n v="1"/>
    <s v="Keranjang"/>
    <x v="5"/>
    <n v="0"/>
  </r>
  <r>
    <s v="ORD_0013615"/>
    <x v="16"/>
    <x v="1"/>
    <x v="4"/>
    <s v="Selesai"/>
    <n v="1"/>
    <n v="0"/>
    <x v="0"/>
    <x v="0"/>
    <x v="0"/>
    <n v="0"/>
    <s v="Tidak Retur"/>
    <x v="0"/>
    <x v="0"/>
    <n v="1"/>
    <s v="Celengan"/>
    <x v="1"/>
    <n v="0"/>
  </r>
  <r>
    <s v="ORD_0013616"/>
    <x v="16"/>
    <x v="1"/>
    <x v="4"/>
    <s v="Selesai"/>
    <n v="1"/>
    <n v="0"/>
    <x v="0"/>
    <x v="0"/>
    <x v="0"/>
    <n v="0"/>
    <s v="Tidak Retur"/>
    <x v="1"/>
    <x v="1"/>
    <n v="1"/>
    <s v="Mangkok Sambal / Saus"/>
    <x v="4"/>
    <n v="0"/>
  </r>
  <r>
    <s v="ORD_0013617"/>
    <x v="16"/>
    <x v="1"/>
    <x v="4"/>
    <s v="Selesai"/>
    <n v="1"/>
    <n v="0"/>
    <x v="0"/>
    <x v="0"/>
    <x v="0"/>
    <n v="0"/>
    <s v="Tidak Retur"/>
    <x v="2"/>
    <x v="2"/>
    <n v="1"/>
    <s v="Aksesoris Pintu"/>
    <x v="25"/>
    <n v="0"/>
  </r>
  <r>
    <s v="ORD_0013618"/>
    <x v="16"/>
    <x v="1"/>
    <x v="4"/>
    <s v="Selesai"/>
    <n v="1"/>
    <n v="0"/>
    <x v="0"/>
    <x v="0"/>
    <x v="0"/>
    <n v="0"/>
    <s v="Tidak Retur"/>
    <x v="2"/>
    <x v="2"/>
    <n v="1"/>
    <s v="Celengan"/>
    <x v="1"/>
    <n v="0"/>
  </r>
  <r>
    <s v="ORD_0013619"/>
    <x v="16"/>
    <x v="1"/>
    <x v="4"/>
    <s v="Selesai"/>
    <n v="1"/>
    <n v="0"/>
    <x v="0"/>
    <x v="0"/>
    <x v="0"/>
    <n v="0"/>
    <s v="Tidak Retur"/>
    <x v="1"/>
    <x v="1"/>
    <n v="1"/>
    <s v="Mangkok Sambal / Saus"/>
    <x v="4"/>
    <n v="0"/>
  </r>
  <r>
    <s v="ORD_0013620"/>
    <x v="16"/>
    <x v="1"/>
    <x v="4"/>
    <s v="Selesai"/>
    <n v="1"/>
    <n v="0"/>
    <x v="0"/>
    <x v="0"/>
    <x v="0"/>
    <n v="0"/>
    <s v="Tidak Retur"/>
    <x v="1"/>
    <x v="1"/>
    <n v="1"/>
    <s v="Lunch Box / Rantang"/>
    <x v="15"/>
    <n v="0"/>
  </r>
  <r>
    <s v="ORD_0013621"/>
    <x v="16"/>
    <x v="1"/>
    <x v="4"/>
    <s v="Selesai"/>
    <n v="1"/>
    <n v="0"/>
    <x v="0"/>
    <x v="0"/>
    <x v="0"/>
    <n v="0"/>
    <s v="Tidak Retur"/>
    <x v="1"/>
    <x v="1"/>
    <n v="1"/>
    <s v="Aksesoris Pintu"/>
    <x v="25"/>
    <n v="0"/>
  </r>
  <r>
    <s v="ORD_0013622"/>
    <x v="16"/>
    <x v="1"/>
    <x v="4"/>
    <s v="Batal"/>
    <n v="1"/>
    <n v="1"/>
    <x v="1"/>
    <x v="2"/>
    <x v="11"/>
    <n v="0"/>
    <s v="Tidak Retur"/>
    <x v="1"/>
    <x v="1"/>
    <n v="1"/>
    <s v="Lunch Box / Rantang"/>
    <x v="15"/>
    <n v="0"/>
  </r>
  <r>
    <s v="ORD_0013623"/>
    <x v="16"/>
    <x v="1"/>
    <x v="4"/>
    <s v="Selesai"/>
    <n v="1"/>
    <n v="0"/>
    <x v="0"/>
    <x v="0"/>
    <x v="0"/>
    <n v="0"/>
    <s v="Tidak Retur"/>
    <x v="1"/>
    <x v="1"/>
    <n v="1"/>
    <s v="Mangkok Sambal / Saus"/>
    <x v="4"/>
    <n v="0"/>
  </r>
  <r>
    <s v="ORD_0013624"/>
    <x v="16"/>
    <x v="1"/>
    <x v="4"/>
    <s v="Selesai"/>
    <n v="1"/>
    <n v="0"/>
    <x v="0"/>
    <x v="0"/>
    <x v="0"/>
    <n v="0"/>
    <s v="Tidak Retur"/>
    <x v="0"/>
    <x v="0"/>
    <n v="1"/>
    <s v="Aksesoris Pintu"/>
    <x v="25"/>
    <n v="0"/>
  </r>
  <r>
    <s v="ORD_0013625"/>
    <x v="16"/>
    <x v="1"/>
    <x v="4"/>
    <s v="Selesai"/>
    <n v="1"/>
    <n v="0"/>
    <x v="0"/>
    <x v="0"/>
    <x v="0"/>
    <n v="0"/>
    <s v="Tidak Retur"/>
    <x v="3"/>
    <x v="3"/>
    <n v="1"/>
    <s v="Perlengkapan Packing"/>
    <x v="21"/>
    <n v="0"/>
  </r>
  <r>
    <s v="ORD_0013626"/>
    <x v="16"/>
    <x v="1"/>
    <x v="4"/>
    <s v="Selesai"/>
    <n v="1"/>
    <n v="0"/>
    <x v="0"/>
    <x v="0"/>
    <x v="0"/>
    <n v="0"/>
    <s v="Tidak Retur"/>
    <x v="1"/>
    <x v="1"/>
    <n v="1"/>
    <s v="Aksesoris Pintu"/>
    <x v="25"/>
    <n v="0"/>
  </r>
  <r>
    <s v="ORD_0013627"/>
    <x v="16"/>
    <x v="1"/>
    <x v="4"/>
    <s v="Selesai"/>
    <n v="1"/>
    <n v="0"/>
    <x v="0"/>
    <x v="0"/>
    <x v="0"/>
    <n v="0"/>
    <s v="Tidak Retur"/>
    <x v="2"/>
    <x v="2"/>
    <n v="1"/>
    <s v="Seal / Baut / Roof"/>
    <x v="8"/>
    <n v="0"/>
  </r>
  <r>
    <s v="ORD_0013628"/>
    <x v="16"/>
    <x v="1"/>
    <x v="4"/>
    <s v="Selesai"/>
    <n v="1"/>
    <n v="0"/>
    <x v="0"/>
    <x v="0"/>
    <x v="0"/>
    <n v="0"/>
    <s v="Tidak Retur"/>
    <x v="1"/>
    <x v="1"/>
    <n v="1"/>
    <s v="Celengan"/>
    <x v="1"/>
    <n v="0"/>
  </r>
  <r>
    <s v="ORD_0013629"/>
    <x v="16"/>
    <x v="1"/>
    <x v="4"/>
    <s v="Selesai"/>
    <n v="1"/>
    <n v="0"/>
    <x v="0"/>
    <x v="0"/>
    <x v="0"/>
    <n v="0"/>
    <s v="Tidak Retur"/>
    <x v="1"/>
    <x v="1"/>
    <n v="1"/>
    <s v="Rak / Rak Serbaguna"/>
    <x v="3"/>
    <n v="0"/>
  </r>
  <r>
    <s v="ORD_0013630"/>
    <x v="16"/>
    <x v="1"/>
    <x v="4"/>
    <s v="Selesai"/>
    <n v="1"/>
    <n v="0"/>
    <x v="0"/>
    <x v="0"/>
    <x v="0"/>
    <n v="0"/>
    <s v="Tidak Retur"/>
    <x v="0"/>
    <x v="0"/>
    <n v="1"/>
    <s v="Aksesoris Pintu"/>
    <x v="25"/>
    <n v="0"/>
  </r>
  <r>
    <s v="ORD_0013631"/>
    <x v="16"/>
    <x v="1"/>
    <x v="4"/>
    <s v="Selesai"/>
    <n v="1"/>
    <n v="0"/>
    <x v="0"/>
    <x v="0"/>
    <x v="0"/>
    <n v="0"/>
    <s v="Tidak Retur"/>
    <x v="1"/>
    <x v="1"/>
    <n v="1"/>
    <s v="Keranjang"/>
    <x v="5"/>
    <n v="0"/>
  </r>
  <r>
    <s v="ORD_0013632"/>
    <x v="16"/>
    <x v="1"/>
    <x v="4"/>
    <s v="Selesai"/>
    <n v="1"/>
    <n v="0"/>
    <x v="0"/>
    <x v="0"/>
    <x v="0"/>
    <n v="0"/>
    <s v="Tidak Retur"/>
    <x v="1"/>
    <x v="1"/>
    <n v="1"/>
    <s v="Celengan"/>
    <x v="1"/>
    <n v="0"/>
  </r>
  <r>
    <s v="ORD_0013633"/>
    <x v="16"/>
    <x v="1"/>
    <x v="4"/>
    <s v="Selesai"/>
    <n v="1"/>
    <n v="0"/>
    <x v="0"/>
    <x v="0"/>
    <x v="0"/>
    <n v="0"/>
    <s v="Tidak Retur"/>
    <x v="1"/>
    <x v="1"/>
    <n v="1"/>
    <s v="Piring"/>
    <x v="22"/>
    <n v="0"/>
  </r>
  <r>
    <s v="ORD_0013634"/>
    <x v="16"/>
    <x v="1"/>
    <x v="4"/>
    <s v="Selesai (Retur Parsial)"/>
    <n v="1"/>
    <n v="0"/>
    <x v="0"/>
    <x v="0"/>
    <x v="0"/>
    <n v="1"/>
    <s v="Parsial"/>
    <x v="1"/>
    <x v="1"/>
    <n v="1"/>
    <s v="Lunch Box / Rantang"/>
    <x v="15"/>
    <n v="0"/>
  </r>
  <r>
    <s v="ORD_0013635"/>
    <x v="16"/>
    <x v="1"/>
    <x v="4"/>
    <s v="Batal"/>
    <n v="1"/>
    <n v="1"/>
    <x v="1"/>
    <x v="2"/>
    <x v="7"/>
    <n v="0"/>
    <s v="Tidak Retur"/>
    <x v="1"/>
    <x v="1"/>
    <n v="1"/>
    <s v="Aksesoris Pintu"/>
    <x v="25"/>
    <n v="0"/>
  </r>
  <r>
    <s v="ORD_0013636"/>
    <x v="16"/>
    <x v="1"/>
    <x v="4"/>
    <s v="Selesai"/>
    <n v="1"/>
    <n v="0"/>
    <x v="0"/>
    <x v="0"/>
    <x v="0"/>
    <n v="0"/>
    <s v="Tidak Retur"/>
    <x v="0"/>
    <x v="0"/>
    <n v="1"/>
    <s v="Aksesoris Pintu"/>
    <x v="25"/>
    <n v="0"/>
  </r>
  <r>
    <s v="ORD_0013637"/>
    <x v="16"/>
    <x v="1"/>
    <x v="4"/>
    <s v="Batal"/>
    <n v="1"/>
    <n v="1"/>
    <x v="1"/>
    <x v="1"/>
    <x v="8"/>
    <n v="0"/>
    <s v="Tidak Retur"/>
    <x v="3"/>
    <x v="3"/>
    <n v="1"/>
    <s v="Aksesoris Pintu"/>
    <x v="25"/>
    <n v="1"/>
  </r>
  <r>
    <s v="ORD_0013638"/>
    <x v="16"/>
    <x v="1"/>
    <x v="4"/>
    <s v="Selesai"/>
    <n v="1"/>
    <n v="0"/>
    <x v="0"/>
    <x v="0"/>
    <x v="0"/>
    <n v="0"/>
    <s v="Tidak Retur"/>
    <x v="3"/>
    <x v="3"/>
    <n v="1"/>
    <s v="Aksesoris Pintu"/>
    <x v="25"/>
    <n v="0"/>
  </r>
  <r>
    <s v="ORD_0013639"/>
    <x v="16"/>
    <x v="1"/>
    <x v="4"/>
    <s v="Batal"/>
    <n v="1"/>
    <n v="1"/>
    <x v="1"/>
    <x v="1"/>
    <x v="2"/>
    <n v="0"/>
    <s v="Tidak Retur"/>
    <x v="4"/>
    <x v="4"/>
    <n v="1"/>
    <s v="Stempel / Alat Kantor"/>
    <x v="23"/>
    <n v="0"/>
  </r>
  <r>
    <s v="ORD_0013640"/>
    <x v="16"/>
    <x v="1"/>
    <x v="4"/>
    <s v="Selesai"/>
    <n v="1"/>
    <n v="0"/>
    <x v="0"/>
    <x v="0"/>
    <x v="0"/>
    <n v="0"/>
    <s v="Tidak Retur"/>
    <x v="3"/>
    <x v="3"/>
    <n v="1"/>
    <s v="Gantungan Baju / Hanger"/>
    <x v="20"/>
    <n v="0"/>
  </r>
  <r>
    <s v="ORD_0013641"/>
    <x v="16"/>
    <x v="1"/>
    <x v="4"/>
    <s v="Selesai"/>
    <n v="1"/>
    <n v="0"/>
    <x v="0"/>
    <x v="0"/>
    <x v="0"/>
    <n v="0"/>
    <s v="Tidak Retur"/>
    <x v="0"/>
    <x v="0"/>
    <n v="1"/>
    <s v="Nampan / Tray"/>
    <x v="9"/>
    <n v="0"/>
  </r>
  <r>
    <s v="ORD_0013642"/>
    <x v="16"/>
    <x v="1"/>
    <x v="4"/>
    <s v="Selesai"/>
    <n v="1"/>
    <n v="0"/>
    <x v="0"/>
    <x v="0"/>
    <x v="0"/>
    <n v="0"/>
    <s v="Tidak Retur"/>
    <x v="1"/>
    <x v="1"/>
    <n v="1"/>
    <s v="Rak / Rak Serbaguna"/>
    <x v="3"/>
    <n v="0"/>
  </r>
  <r>
    <s v="ORD_0013643"/>
    <x v="16"/>
    <x v="1"/>
    <x v="4"/>
    <s v="Selesai"/>
    <n v="1"/>
    <n v="0"/>
    <x v="0"/>
    <x v="0"/>
    <x v="0"/>
    <n v="0"/>
    <s v="Tidak Retur"/>
    <x v="1"/>
    <x v="1"/>
    <n v="1"/>
    <s v="Aksesoris Pintu"/>
    <x v="25"/>
    <n v="0"/>
  </r>
  <r>
    <s v="ORD_0013644"/>
    <x v="16"/>
    <x v="1"/>
    <x v="4"/>
    <s v="Batal"/>
    <n v="1"/>
    <n v="1"/>
    <x v="1"/>
    <x v="2"/>
    <x v="11"/>
    <n v="0"/>
    <s v="Tidak Retur"/>
    <x v="4"/>
    <x v="4"/>
    <n v="1"/>
    <s v="Piring"/>
    <x v="22"/>
    <n v="0"/>
  </r>
  <r>
    <s v="ORD_0013645"/>
    <x v="16"/>
    <x v="1"/>
    <x v="4"/>
    <s v="Batal"/>
    <n v="1"/>
    <n v="1"/>
    <x v="1"/>
    <x v="2"/>
    <x v="11"/>
    <n v="0"/>
    <s v="Tidak Retur"/>
    <x v="0"/>
    <x v="0"/>
    <n v="2"/>
    <s v="Baskom / Mangkok Besar, Piring"/>
    <x v="6"/>
    <n v="0"/>
  </r>
  <r>
    <s v="ORD_0013646"/>
    <x v="16"/>
    <x v="1"/>
    <x v="4"/>
    <s v="Selesai"/>
    <n v="1"/>
    <n v="0"/>
    <x v="0"/>
    <x v="0"/>
    <x v="0"/>
    <n v="0"/>
    <s v="Tidak Retur"/>
    <x v="1"/>
    <x v="1"/>
    <n v="1"/>
    <s v="Mangkok Sambal / Saus"/>
    <x v="4"/>
    <n v="0"/>
  </r>
  <r>
    <s v="ORD_0013647"/>
    <x v="16"/>
    <x v="1"/>
    <x v="4"/>
    <s v="Selesai"/>
    <n v="1"/>
    <n v="0"/>
    <x v="0"/>
    <x v="0"/>
    <x v="0"/>
    <n v="0"/>
    <s v="Tidak Retur"/>
    <x v="1"/>
    <x v="1"/>
    <n v="1"/>
    <s v="Aksesoris Pintu"/>
    <x v="25"/>
    <n v="0"/>
  </r>
  <r>
    <s v="ORD_0013648"/>
    <x v="16"/>
    <x v="1"/>
    <x v="4"/>
    <s v="Selesai"/>
    <n v="1"/>
    <n v="0"/>
    <x v="0"/>
    <x v="0"/>
    <x v="0"/>
    <n v="0"/>
    <s v="Tidak Retur"/>
    <x v="4"/>
    <x v="4"/>
    <n v="1"/>
    <s v="Celengan"/>
    <x v="1"/>
    <n v="0"/>
  </r>
  <r>
    <s v="ORD_0013649"/>
    <x v="16"/>
    <x v="1"/>
    <x v="4"/>
    <s v="Selesai"/>
    <n v="1"/>
    <n v="0"/>
    <x v="0"/>
    <x v="0"/>
    <x v="0"/>
    <n v="0"/>
    <s v="Tidak Retur"/>
    <x v="1"/>
    <x v="1"/>
    <n v="1"/>
    <s v="Aksesoris Pintu"/>
    <x v="25"/>
    <n v="0"/>
  </r>
  <r>
    <s v="ORD_0013650"/>
    <x v="16"/>
    <x v="1"/>
    <x v="4"/>
    <s v="Selesai"/>
    <n v="1"/>
    <n v="0"/>
    <x v="0"/>
    <x v="0"/>
    <x v="0"/>
    <n v="0"/>
    <s v="Tidak Retur"/>
    <x v="1"/>
    <x v="1"/>
    <n v="1"/>
    <s v="Celengan"/>
    <x v="1"/>
    <n v="0"/>
  </r>
  <r>
    <s v="ORD_0013651"/>
    <x v="16"/>
    <x v="1"/>
    <x v="4"/>
    <s v="Batal"/>
    <n v="1"/>
    <n v="1"/>
    <x v="1"/>
    <x v="1"/>
    <x v="2"/>
    <n v="0"/>
    <s v="Tidak Retur"/>
    <x v="1"/>
    <x v="1"/>
    <n v="1"/>
    <s v="Aksesoris Pintu"/>
    <x v="25"/>
    <n v="0"/>
  </r>
  <r>
    <s v="ORD_0013652"/>
    <x v="16"/>
    <x v="1"/>
    <x v="4"/>
    <s v="Selesai"/>
    <n v="1"/>
    <n v="0"/>
    <x v="0"/>
    <x v="0"/>
    <x v="0"/>
    <n v="0"/>
    <s v="Tidak Retur"/>
    <x v="1"/>
    <x v="1"/>
    <n v="1"/>
    <s v="Aksesoris Pintu"/>
    <x v="25"/>
    <n v="0"/>
  </r>
  <r>
    <s v="ORD_0013653"/>
    <x v="16"/>
    <x v="1"/>
    <x v="4"/>
    <s v="Batal"/>
    <n v="1"/>
    <n v="1"/>
    <x v="1"/>
    <x v="2"/>
    <x v="7"/>
    <n v="0"/>
    <s v="Tidak Retur"/>
    <x v="1"/>
    <x v="1"/>
    <n v="1"/>
    <s v="Mangkok Sambal / Saus"/>
    <x v="4"/>
    <n v="0"/>
  </r>
  <r>
    <s v="ORD_0013654"/>
    <x v="16"/>
    <x v="1"/>
    <x v="4"/>
    <s v="Batal"/>
    <n v="1"/>
    <n v="1"/>
    <x v="1"/>
    <x v="2"/>
    <x v="11"/>
    <n v="0"/>
    <s v="Tidak Retur"/>
    <x v="0"/>
    <x v="0"/>
    <n v="4"/>
    <s v="Aksesoris Pintu, Peralatan Kamar Mandi, Peralatan Makan, Pisau / Alat Potong"/>
    <x v="6"/>
    <n v="0"/>
  </r>
  <r>
    <s v="ORD_0013655"/>
    <x v="16"/>
    <x v="1"/>
    <x v="4"/>
    <s v="Selesai"/>
    <n v="1"/>
    <n v="0"/>
    <x v="0"/>
    <x v="0"/>
    <x v="0"/>
    <n v="0"/>
    <s v="Tidak Retur"/>
    <x v="1"/>
    <x v="1"/>
    <n v="1"/>
    <s v="Mangkok Sambal / Saus"/>
    <x v="4"/>
    <n v="0"/>
  </r>
  <r>
    <s v="ORD_0013656"/>
    <x v="16"/>
    <x v="1"/>
    <x v="4"/>
    <s v="Batal"/>
    <n v="1"/>
    <n v="1"/>
    <x v="1"/>
    <x v="1"/>
    <x v="2"/>
    <n v="0"/>
    <s v="Tidak Retur"/>
    <x v="0"/>
    <x v="0"/>
    <n v="1"/>
    <s v="Piring"/>
    <x v="22"/>
    <n v="0"/>
  </r>
  <r>
    <s v="ORD_0013657"/>
    <x v="16"/>
    <x v="1"/>
    <x v="4"/>
    <s v="Batal"/>
    <n v="1"/>
    <n v="1"/>
    <x v="1"/>
    <x v="1"/>
    <x v="9"/>
    <n v="0"/>
    <s v="Tidak Retur"/>
    <x v="0"/>
    <x v="0"/>
    <n v="1"/>
    <s v="Keranjang"/>
    <x v="5"/>
    <n v="1"/>
  </r>
  <r>
    <s v="ORD_0013658"/>
    <x v="16"/>
    <x v="1"/>
    <x v="4"/>
    <s v="Selesai"/>
    <n v="1"/>
    <n v="0"/>
    <x v="0"/>
    <x v="0"/>
    <x v="0"/>
    <n v="0"/>
    <s v="Tidak Retur"/>
    <x v="1"/>
    <x v="1"/>
    <n v="1"/>
    <s v="Celengan"/>
    <x v="1"/>
    <n v="0"/>
  </r>
  <r>
    <s v="ORD_0013659"/>
    <x v="16"/>
    <x v="1"/>
    <x v="4"/>
    <s v="Selesai"/>
    <n v="1"/>
    <n v="0"/>
    <x v="0"/>
    <x v="0"/>
    <x v="0"/>
    <n v="0"/>
    <s v="Tidak Retur"/>
    <x v="1"/>
    <x v="1"/>
    <n v="1"/>
    <s v="Baskom / Mangkok Besar"/>
    <x v="18"/>
    <n v="0"/>
  </r>
  <r>
    <s v="ORD_0013660"/>
    <x v="16"/>
    <x v="1"/>
    <x v="4"/>
    <s v="Selesai"/>
    <n v="1"/>
    <n v="0"/>
    <x v="0"/>
    <x v="0"/>
    <x v="0"/>
    <n v="0"/>
    <s v="Tidak Retur"/>
    <x v="0"/>
    <x v="0"/>
    <n v="1"/>
    <s v="Celengan"/>
    <x v="1"/>
    <n v="0"/>
  </r>
  <r>
    <s v="ORD_0013661"/>
    <x v="16"/>
    <x v="1"/>
    <x v="4"/>
    <s v="Selesai"/>
    <n v="1"/>
    <n v="0"/>
    <x v="0"/>
    <x v="0"/>
    <x v="0"/>
    <n v="0"/>
    <s v="Tidak Retur"/>
    <x v="4"/>
    <x v="4"/>
    <n v="1"/>
    <s v="Aksesoris Pintu"/>
    <x v="25"/>
    <n v="0"/>
  </r>
  <r>
    <s v="ORD_0013662"/>
    <x v="16"/>
    <x v="1"/>
    <x v="4"/>
    <s v="Selesai"/>
    <n v="1"/>
    <n v="0"/>
    <x v="0"/>
    <x v="0"/>
    <x v="0"/>
    <n v="0"/>
    <s v="Tidak Retur"/>
    <x v="1"/>
    <x v="1"/>
    <n v="1"/>
    <s v="Bangku / Kursi Kecil"/>
    <x v="19"/>
    <n v="0"/>
  </r>
  <r>
    <s v="ORD_0013663"/>
    <x v="16"/>
    <x v="1"/>
    <x v="4"/>
    <s v="Batal"/>
    <n v="1"/>
    <n v="1"/>
    <x v="1"/>
    <x v="1"/>
    <x v="1"/>
    <n v="0"/>
    <s v="Tidak Retur"/>
    <x v="1"/>
    <x v="1"/>
    <n v="1"/>
    <s v="Piring"/>
    <x v="22"/>
    <n v="0"/>
  </r>
  <r>
    <s v="ORD_0013664"/>
    <x v="16"/>
    <x v="1"/>
    <x v="4"/>
    <s v="Selesai"/>
    <n v="1"/>
    <n v="0"/>
    <x v="0"/>
    <x v="0"/>
    <x v="0"/>
    <n v="0"/>
    <s v="Tidak Retur"/>
    <x v="1"/>
    <x v="1"/>
    <n v="1"/>
    <s v="Keranjang"/>
    <x v="5"/>
    <n v="0"/>
  </r>
  <r>
    <s v="ORD_0013665"/>
    <x v="16"/>
    <x v="1"/>
    <x v="4"/>
    <s v="Selesai"/>
    <n v="1"/>
    <n v="0"/>
    <x v="0"/>
    <x v="0"/>
    <x v="0"/>
    <n v="0"/>
    <s v="Tidak Retur"/>
    <x v="1"/>
    <x v="1"/>
    <n v="1"/>
    <s v="Bangku / Kursi Kecil"/>
    <x v="19"/>
    <n v="0"/>
  </r>
  <r>
    <s v="ORD_0013666"/>
    <x v="16"/>
    <x v="1"/>
    <x v="4"/>
    <s v="Selesai"/>
    <n v="1"/>
    <n v="0"/>
    <x v="0"/>
    <x v="0"/>
    <x v="0"/>
    <n v="0"/>
    <s v="Tidak Retur"/>
    <x v="0"/>
    <x v="0"/>
    <n v="1"/>
    <s v="Nampan / Tray"/>
    <x v="9"/>
    <n v="0"/>
  </r>
  <r>
    <s v="ORD_0013667"/>
    <x v="16"/>
    <x v="1"/>
    <x v="4"/>
    <s v="Batal"/>
    <n v="1"/>
    <n v="1"/>
    <x v="1"/>
    <x v="2"/>
    <x v="7"/>
    <n v="0"/>
    <s v="Tidak Retur"/>
    <x v="1"/>
    <x v="1"/>
    <n v="1"/>
    <s v="Other"/>
    <x v="14"/>
    <n v="0"/>
  </r>
  <r>
    <s v="ORD_0013668"/>
    <x v="16"/>
    <x v="1"/>
    <x v="4"/>
    <s v="Selesai"/>
    <n v="1"/>
    <n v="0"/>
    <x v="0"/>
    <x v="0"/>
    <x v="0"/>
    <n v="0"/>
    <s v="Tidak Retur"/>
    <x v="0"/>
    <x v="0"/>
    <n v="1"/>
    <s v="Rak / Rak Serbaguna"/>
    <x v="3"/>
    <n v="0"/>
  </r>
  <r>
    <s v="ORD_0013669"/>
    <x v="16"/>
    <x v="1"/>
    <x v="4"/>
    <s v="Batal"/>
    <n v="1"/>
    <n v="1"/>
    <x v="1"/>
    <x v="3"/>
    <x v="16"/>
    <n v="0"/>
    <s v="Tidak Retur"/>
    <x v="1"/>
    <x v="1"/>
    <n v="1"/>
    <s v="Other"/>
    <x v="14"/>
    <n v="0"/>
  </r>
  <r>
    <s v="ORD_0013670"/>
    <x v="16"/>
    <x v="1"/>
    <x v="4"/>
    <s v="Selesai"/>
    <n v="1"/>
    <n v="0"/>
    <x v="0"/>
    <x v="0"/>
    <x v="0"/>
    <n v="0"/>
    <s v="Tidak Retur"/>
    <x v="1"/>
    <x v="1"/>
    <n v="1"/>
    <s v="Aksesoris Pintu"/>
    <x v="25"/>
    <n v="0"/>
  </r>
  <r>
    <s v="ORD_0013671"/>
    <x v="16"/>
    <x v="1"/>
    <x v="4"/>
    <s v="Batal"/>
    <n v="1"/>
    <n v="1"/>
    <x v="1"/>
    <x v="1"/>
    <x v="2"/>
    <n v="0"/>
    <s v="Tidak Retur"/>
    <x v="0"/>
    <x v="0"/>
    <n v="1"/>
    <s v="Piring"/>
    <x v="22"/>
    <n v="0"/>
  </r>
  <r>
    <s v="ORD_0013672"/>
    <x v="16"/>
    <x v="1"/>
    <x v="4"/>
    <s v="Selesai"/>
    <n v="1"/>
    <n v="0"/>
    <x v="0"/>
    <x v="0"/>
    <x v="0"/>
    <n v="0"/>
    <s v="Tidak Retur"/>
    <x v="0"/>
    <x v="0"/>
    <n v="1"/>
    <s v="Other"/>
    <x v="14"/>
    <n v="0"/>
  </r>
  <r>
    <s v="ORD_0013673"/>
    <x v="16"/>
    <x v="1"/>
    <x v="4"/>
    <s v="Selesai"/>
    <n v="1"/>
    <n v="0"/>
    <x v="0"/>
    <x v="0"/>
    <x v="0"/>
    <n v="0"/>
    <s v="Tidak Retur"/>
    <x v="1"/>
    <x v="1"/>
    <n v="1"/>
    <s v="Keranjang"/>
    <x v="5"/>
    <n v="0"/>
  </r>
  <r>
    <s v="ORD_0013674"/>
    <x v="16"/>
    <x v="1"/>
    <x v="4"/>
    <s v="Batal"/>
    <n v="1"/>
    <n v="1"/>
    <x v="1"/>
    <x v="1"/>
    <x v="2"/>
    <n v="0"/>
    <s v="Tidak Retur"/>
    <x v="1"/>
    <x v="1"/>
    <n v="1"/>
    <s v="Celengan"/>
    <x v="1"/>
    <n v="0"/>
  </r>
  <r>
    <s v="ORD_0013675"/>
    <x v="16"/>
    <x v="1"/>
    <x v="4"/>
    <s v="Selesai"/>
    <n v="1"/>
    <n v="0"/>
    <x v="0"/>
    <x v="0"/>
    <x v="0"/>
    <n v="0"/>
    <s v="Tidak Retur"/>
    <x v="0"/>
    <x v="0"/>
    <n v="1"/>
    <s v="Celengan"/>
    <x v="1"/>
    <n v="0"/>
  </r>
  <r>
    <s v="ORD_0013676"/>
    <x v="16"/>
    <x v="1"/>
    <x v="4"/>
    <s v="Selesai"/>
    <n v="1"/>
    <n v="0"/>
    <x v="0"/>
    <x v="0"/>
    <x v="0"/>
    <n v="0"/>
    <s v="Tidak Retur"/>
    <x v="1"/>
    <x v="1"/>
    <n v="1"/>
    <s v="Piring"/>
    <x v="22"/>
    <n v="0"/>
  </r>
  <r>
    <s v="ORD_0013677"/>
    <x v="16"/>
    <x v="1"/>
    <x v="4"/>
    <s v="Selesai"/>
    <n v="1"/>
    <n v="0"/>
    <x v="0"/>
    <x v="0"/>
    <x v="0"/>
    <n v="0"/>
    <s v="Tidak Retur"/>
    <x v="4"/>
    <x v="4"/>
    <n v="1"/>
    <s v="Aksesoris Pintu"/>
    <x v="25"/>
    <n v="0"/>
  </r>
  <r>
    <s v="ORD_0013678"/>
    <x v="16"/>
    <x v="1"/>
    <x v="4"/>
    <s v="Selesai"/>
    <n v="1"/>
    <n v="0"/>
    <x v="0"/>
    <x v="0"/>
    <x v="0"/>
    <n v="0"/>
    <s v="Tidak Retur"/>
    <x v="1"/>
    <x v="1"/>
    <n v="1"/>
    <s v="Nampan / Tray"/>
    <x v="9"/>
    <n v="0"/>
  </r>
  <r>
    <s v="ORD_0013679"/>
    <x v="16"/>
    <x v="1"/>
    <x v="4"/>
    <s v="Selesai"/>
    <n v="1"/>
    <n v="0"/>
    <x v="0"/>
    <x v="0"/>
    <x v="0"/>
    <n v="0"/>
    <s v="Tidak Retur"/>
    <x v="1"/>
    <x v="1"/>
    <n v="1"/>
    <s v="Mangkok Sambal / Saus"/>
    <x v="4"/>
    <n v="0"/>
  </r>
  <r>
    <s v="ORD_0013680"/>
    <x v="16"/>
    <x v="1"/>
    <x v="4"/>
    <s v="Selesai"/>
    <n v="1"/>
    <n v="0"/>
    <x v="0"/>
    <x v="0"/>
    <x v="0"/>
    <n v="0"/>
    <s v="Tidak Retur"/>
    <x v="1"/>
    <x v="1"/>
    <n v="1"/>
    <s v="Mangkok Sambal / Saus"/>
    <x v="4"/>
    <n v="0"/>
  </r>
  <r>
    <s v="ORD_0013681"/>
    <x v="16"/>
    <x v="1"/>
    <x v="4"/>
    <s v="Selesai"/>
    <n v="1"/>
    <n v="0"/>
    <x v="0"/>
    <x v="0"/>
    <x v="0"/>
    <n v="0"/>
    <s v="Tidak Retur"/>
    <x v="0"/>
    <x v="0"/>
    <n v="1"/>
    <s v="Aksesoris Pintu"/>
    <x v="25"/>
    <n v="0"/>
  </r>
  <r>
    <s v="ORD_0013682"/>
    <x v="16"/>
    <x v="1"/>
    <x v="4"/>
    <s v="Batal"/>
    <n v="1"/>
    <n v="1"/>
    <x v="1"/>
    <x v="1"/>
    <x v="2"/>
    <n v="0"/>
    <s v="Tidak Retur"/>
    <x v="1"/>
    <x v="1"/>
    <n v="1"/>
    <s v="Nampan / Tray"/>
    <x v="9"/>
    <n v="0"/>
  </r>
  <r>
    <s v="ORD_0013683"/>
    <x v="16"/>
    <x v="1"/>
    <x v="4"/>
    <s v="Batal"/>
    <n v="1"/>
    <n v="1"/>
    <x v="1"/>
    <x v="1"/>
    <x v="10"/>
    <n v="0"/>
    <s v="Tidak Retur"/>
    <x v="4"/>
    <x v="4"/>
    <n v="1"/>
    <s v="Teko / Jug"/>
    <x v="24"/>
    <n v="0"/>
  </r>
  <r>
    <s v="ORD_0013684"/>
    <x v="16"/>
    <x v="1"/>
    <x v="4"/>
    <s v="Selesai"/>
    <n v="1"/>
    <n v="0"/>
    <x v="0"/>
    <x v="0"/>
    <x v="0"/>
    <n v="0"/>
    <s v="Tidak Retur"/>
    <x v="4"/>
    <x v="4"/>
    <n v="1"/>
    <s v="Lunch Box / Rantang"/>
    <x v="15"/>
    <n v="0"/>
  </r>
  <r>
    <s v="ORD_0013685"/>
    <x v="16"/>
    <x v="1"/>
    <x v="4"/>
    <s v="Selesai"/>
    <n v="1"/>
    <n v="0"/>
    <x v="0"/>
    <x v="0"/>
    <x v="0"/>
    <n v="0"/>
    <s v="Tidak Retur"/>
    <x v="1"/>
    <x v="1"/>
    <n v="1"/>
    <s v="Aksesoris Pintu"/>
    <x v="25"/>
    <n v="0"/>
  </r>
  <r>
    <s v="ORD_0013686"/>
    <x v="16"/>
    <x v="1"/>
    <x v="4"/>
    <s v="Selesai"/>
    <n v="1"/>
    <n v="0"/>
    <x v="0"/>
    <x v="0"/>
    <x v="0"/>
    <n v="0"/>
    <s v="Tidak Retur"/>
    <x v="2"/>
    <x v="2"/>
    <n v="1"/>
    <s v="Celengan"/>
    <x v="1"/>
    <n v="0"/>
  </r>
  <r>
    <s v="ORD_0013687"/>
    <x v="16"/>
    <x v="1"/>
    <x v="4"/>
    <s v="Batal"/>
    <n v="1"/>
    <n v="1"/>
    <x v="1"/>
    <x v="2"/>
    <x v="11"/>
    <n v="0"/>
    <s v="Tidak Retur"/>
    <x v="1"/>
    <x v="1"/>
    <n v="1"/>
    <s v="Lunch Box / Rantang"/>
    <x v="15"/>
    <n v="0"/>
  </r>
  <r>
    <s v="ORD_0013688"/>
    <x v="16"/>
    <x v="1"/>
    <x v="4"/>
    <s v="Selesai"/>
    <n v="1"/>
    <n v="0"/>
    <x v="0"/>
    <x v="0"/>
    <x v="0"/>
    <n v="0"/>
    <s v="Tidak Retur"/>
    <x v="1"/>
    <x v="1"/>
    <n v="1"/>
    <s v="Keranjang"/>
    <x v="5"/>
    <n v="0"/>
  </r>
  <r>
    <s v="ORD_0013689"/>
    <x v="16"/>
    <x v="1"/>
    <x v="4"/>
    <s v="Selesai"/>
    <n v="1"/>
    <n v="0"/>
    <x v="0"/>
    <x v="0"/>
    <x v="0"/>
    <n v="0"/>
    <s v="Tidak Retur"/>
    <x v="1"/>
    <x v="1"/>
    <n v="1"/>
    <s v="Aksesoris Pintu"/>
    <x v="25"/>
    <n v="0"/>
  </r>
  <r>
    <s v="ORD_0013690"/>
    <x v="16"/>
    <x v="1"/>
    <x v="4"/>
    <s v="Selesai"/>
    <n v="1"/>
    <n v="0"/>
    <x v="0"/>
    <x v="0"/>
    <x v="0"/>
    <n v="0"/>
    <s v="Tidak Retur"/>
    <x v="1"/>
    <x v="1"/>
    <n v="1"/>
    <s v="Nampan / Tray"/>
    <x v="9"/>
    <n v="0"/>
  </r>
  <r>
    <s v="ORD_0013691"/>
    <x v="16"/>
    <x v="1"/>
    <x v="4"/>
    <s v="Selesai"/>
    <n v="1"/>
    <n v="0"/>
    <x v="0"/>
    <x v="0"/>
    <x v="0"/>
    <n v="0"/>
    <s v="Tidak Retur"/>
    <x v="1"/>
    <x v="1"/>
    <n v="1"/>
    <s v="Bangku / Kursi Kecil"/>
    <x v="19"/>
    <n v="0"/>
  </r>
  <r>
    <s v="ORD_0013692"/>
    <x v="16"/>
    <x v="1"/>
    <x v="4"/>
    <s v="Selesai"/>
    <n v="1"/>
    <n v="0"/>
    <x v="0"/>
    <x v="0"/>
    <x v="0"/>
    <n v="0"/>
    <s v="Tidak Retur"/>
    <x v="1"/>
    <x v="1"/>
    <n v="1"/>
    <s v="Aksesoris Pintu"/>
    <x v="25"/>
    <n v="0"/>
  </r>
  <r>
    <s v="ORD_0013693"/>
    <x v="16"/>
    <x v="1"/>
    <x v="4"/>
    <s v="Selesai"/>
    <n v="1"/>
    <n v="0"/>
    <x v="0"/>
    <x v="0"/>
    <x v="0"/>
    <n v="0"/>
    <s v="Tidak Retur"/>
    <x v="2"/>
    <x v="2"/>
    <n v="1"/>
    <s v="Perlengkapan Packing"/>
    <x v="21"/>
    <n v="0"/>
  </r>
  <r>
    <s v="ORD_0013694"/>
    <x v="16"/>
    <x v="1"/>
    <x v="4"/>
    <s v="Selesai"/>
    <n v="1"/>
    <n v="0"/>
    <x v="0"/>
    <x v="0"/>
    <x v="0"/>
    <n v="0"/>
    <s v="Tidak Retur"/>
    <x v="0"/>
    <x v="0"/>
    <n v="1"/>
    <s v="Aksesoris Pintu"/>
    <x v="25"/>
    <n v="0"/>
  </r>
  <r>
    <s v="ORD_0013695"/>
    <x v="16"/>
    <x v="1"/>
    <x v="4"/>
    <s v="Batal"/>
    <n v="1"/>
    <n v="1"/>
    <x v="1"/>
    <x v="2"/>
    <x v="7"/>
    <n v="0"/>
    <s v="Tidak Retur"/>
    <x v="1"/>
    <x v="1"/>
    <n v="1"/>
    <s v="Celengan"/>
    <x v="1"/>
    <n v="0"/>
  </r>
  <r>
    <s v="ORD_0013696"/>
    <x v="16"/>
    <x v="1"/>
    <x v="4"/>
    <s v="Batal"/>
    <n v="1"/>
    <n v="1"/>
    <x v="1"/>
    <x v="2"/>
    <x v="11"/>
    <n v="0"/>
    <s v="Tidak Retur"/>
    <x v="1"/>
    <x v="1"/>
    <n v="1"/>
    <s v="Keranjang"/>
    <x v="5"/>
    <n v="0"/>
  </r>
  <r>
    <s v="ORD_0013697"/>
    <x v="16"/>
    <x v="1"/>
    <x v="4"/>
    <s v="Batal"/>
    <n v="1"/>
    <n v="1"/>
    <x v="1"/>
    <x v="2"/>
    <x v="11"/>
    <n v="0"/>
    <s v="Tidak Retur"/>
    <x v="1"/>
    <x v="1"/>
    <n v="1"/>
    <s v="Lunch Box / Rantang"/>
    <x v="15"/>
    <n v="0"/>
  </r>
  <r>
    <s v="ORD_0013698"/>
    <x v="16"/>
    <x v="1"/>
    <x v="4"/>
    <s v="Selesai"/>
    <n v="1"/>
    <n v="0"/>
    <x v="0"/>
    <x v="0"/>
    <x v="0"/>
    <n v="0"/>
    <s v="Tidak Retur"/>
    <x v="1"/>
    <x v="1"/>
    <n v="2"/>
    <s v="Aksesoris Pintu, Other"/>
    <x v="6"/>
    <n v="0"/>
  </r>
  <r>
    <s v="ORD_0013699"/>
    <x v="16"/>
    <x v="1"/>
    <x v="4"/>
    <s v="Selesai"/>
    <n v="1"/>
    <n v="0"/>
    <x v="0"/>
    <x v="0"/>
    <x v="0"/>
    <n v="0"/>
    <s v="Tidak Retur"/>
    <x v="1"/>
    <x v="1"/>
    <n v="1"/>
    <s v="Lunch Box / Rantang"/>
    <x v="15"/>
    <n v="0"/>
  </r>
  <r>
    <s v="ORD_0013700"/>
    <x v="16"/>
    <x v="1"/>
    <x v="4"/>
    <s v="Selesai"/>
    <n v="1"/>
    <n v="0"/>
    <x v="0"/>
    <x v="0"/>
    <x v="0"/>
    <n v="0"/>
    <s v="Tidak Retur"/>
    <x v="1"/>
    <x v="1"/>
    <n v="1"/>
    <s v="Aksesoris Pintu"/>
    <x v="25"/>
    <n v="0"/>
  </r>
  <r>
    <s v="ORD_0013701"/>
    <x v="16"/>
    <x v="1"/>
    <x v="4"/>
    <s v="Selesai"/>
    <n v="1"/>
    <n v="0"/>
    <x v="0"/>
    <x v="0"/>
    <x v="0"/>
    <n v="0"/>
    <s v="Tidak Retur"/>
    <x v="1"/>
    <x v="1"/>
    <n v="1"/>
    <s v="Baskom / Mangkok Besar"/>
    <x v="18"/>
    <n v="0"/>
  </r>
  <r>
    <s v="ORD_0013702"/>
    <x v="16"/>
    <x v="1"/>
    <x v="4"/>
    <s v="Selesai"/>
    <n v="1"/>
    <n v="0"/>
    <x v="0"/>
    <x v="0"/>
    <x v="0"/>
    <n v="0"/>
    <s v="Tidak Retur"/>
    <x v="1"/>
    <x v="1"/>
    <n v="1"/>
    <s v="Celengan"/>
    <x v="1"/>
    <n v="0"/>
  </r>
  <r>
    <s v="ORD_0013703"/>
    <x v="16"/>
    <x v="1"/>
    <x v="4"/>
    <s v="Batal"/>
    <n v="1"/>
    <n v="1"/>
    <x v="1"/>
    <x v="2"/>
    <x v="7"/>
    <n v="0"/>
    <s v="Tidak Retur"/>
    <x v="1"/>
    <x v="1"/>
    <n v="1"/>
    <s v="Piring"/>
    <x v="22"/>
    <n v="0"/>
  </r>
  <r>
    <s v="ORD_0013704"/>
    <x v="16"/>
    <x v="1"/>
    <x v="4"/>
    <s v="Batal"/>
    <n v="1"/>
    <n v="1"/>
    <x v="1"/>
    <x v="2"/>
    <x v="5"/>
    <n v="0"/>
    <s v="Tidak Retur"/>
    <x v="2"/>
    <x v="2"/>
    <n v="1"/>
    <s v="Nampan / Tray"/>
    <x v="9"/>
    <n v="1"/>
  </r>
  <r>
    <s v="ORD_0013705"/>
    <x v="16"/>
    <x v="1"/>
    <x v="4"/>
    <s v="Selesai"/>
    <n v="1"/>
    <n v="0"/>
    <x v="0"/>
    <x v="0"/>
    <x v="0"/>
    <n v="0"/>
    <s v="Tidak Retur"/>
    <x v="1"/>
    <x v="1"/>
    <n v="1"/>
    <s v="Celengan"/>
    <x v="1"/>
    <n v="0"/>
  </r>
  <r>
    <s v="ORD_0013706"/>
    <x v="16"/>
    <x v="1"/>
    <x v="4"/>
    <s v="Selesai"/>
    <n v="1"/>
    <n v="0"/>
    <x v="0"/>
    <x v="0"/>
    <x v="0"/>
    <n v="0"/>
    <s v="Tidak Retur"/>
    <x v="2"/>
    <x v="2"/>
    <n v="1"/>
    <s v="Perlengkapan Packing"/>
    <x v="21"/>
    <n v="0"/>
  </r>
  <r>
    <s v="ORD_0013707"/>
    <x v="16"/>
    <x v="1"/>
    <x v="4"/>
    <s v="Batal"/>
    <n v="1"/>
    <n v="1"/>
    <x v="1"/>
    <x v="2"/>
    <x v="13"/>
    <n v="0"/>
    <s v="Tidak Retur"/>
    <x v="1"/>
    <x v="1"/>
    <n v="1"/>
    <s v="Bangku / Kursi Kecil"/>
    <x v="19"/>
    <n v="0"/>
  </r>
  <r>
    <s v="ORD_0013708"/>
    <x v="16"/>
    <x v="1"/>
    <x v="4"/>
    <s v="Selesai"/>
    <n v="1"/>
    <n v="0"/>
    <x v="0"/>
    <x v="0"/>
    <x v="0"/>
    <n v="0"/>
    <s v="Tidak Retur"/>
    <x v="2"/>
    <x v="2"/>
    <n v="1"/>
    <s v="Bangku / Kursi Kecil"/>
    <x v="19"/>
    <n v="0"/>
  </r>
  <r>
    <s v="ORD_0013709"/>
    <x v="16"/>
    <x v="1"/>
    <x v="4"/>
    <s v="Selesai"/>
    <n v="1"/>
    <n v="0"/>
    <x v="0"/>
    <x v="0"/>
    <x v="0"/>
    <n v="0"/>
    <s v="Tidak Retur"/>
    <x v="1"/>
    <x v="1"/>
    <n v="1"/>
    <s v="Keranjang"/>
    <x v="5"/>
    <n v="0"/>
  </r>
  <r>
    <s v="ORD_0013710"/>
    <x v="16"/>
    <x v="1"/>
    <x v="4"/>
    <s v="Selesai"/>
    <n v="1"/>
    <n v="0"/>
    <x v="0"/>
    <x v="0"/>
    <x v="0"/>
    <n v="0"/>
    <s v="Tidak Retur"/>
    <x v="0"/>
    <x v="0"/>
    <n v="1"/>
    <s v="Bangku / Kursi Kecil"/>
    <x v="19"/>
    <n v="0"/>
  </r>
  <r>
    <s v="ORD_0013711"/>
    <x v="16"/>
    <x v="1"/>
    <x v="4"/>
    <s v="Selesai"/>
    <n v="1"/>
    <n v="0"/>
    <x v="0"/>
    <x v="0"/>
    <x v="0"/>
    <n v="0"/>
    <s v="Tidak Retur"/>
    <x v="0"/>
    <x v="0"/>
    <n v="1"/>
    <s v="Aksesoris Pintu"/>
    <x v="25"/>
    <n v="0"/>
  </r>
  <r>
    <s v="ORD_0013712"/>
    <x v="16"/>
    <x v="1"/>
    <x v="4"/>
    <s v="Selesai"/>
    <n v="1"/>
    <n v="0"/>
    <x v="0"/>
    <x v="0"/>
    <x v="0"/>
    <n v="0"/>
    <s v="Tidak Retur"/>
    <x v="1"/>
    <x v="1"/>
    <n v="1"/>
    <s v="Celengan"/>
    <x v="1"/>
    <n v="0"/>
  </r>
  <r>
    <s v="ORD_0013713"/>
    <x v="16"/>
    <x v="1"/>
    <x v="4"/>
    <s v="Batal"/>
    <n v="1"/>
    <n v="1"/>
    <x v="1"/>
    <x v="1"/>
    <x v="1"/>
    <n v="0"/>
    <s v="Tidak Retur"/>
    <x v="0"/>
    <x v="0"/>
    <n v="1"/>
    <s v="Lunch Box / Rantang"/>
    <x v="15"/>
    <n v="0"/>
  </r>
  <r>
    <s v="ORD_0013714"/>
    <x v="16"/>
    <x v="1"/>
    <x v="4"/>
    <s v="Batal"/>
    <n v="1"/>
    <n v="1"/>
    <x v="1"/>
    <x v="1"/>
    <x v="3"/>
    <n v="0"/>
    <s v="Tidak Retur"/>
    <x v="1"/>
    <x v="1"/>
    <n v="1"/>
    <s v="Mangkok Sambal / Saus"/>
    <x v="4"/>
    <n v="0"/>
  </r>
  <r>
    <s v="ORD_0013715"/>
    <x v="16"/>
    <x v="1"/>
    <x v="4"/>
    <s v="Selesai"/>
    <n v="1"/>
    <n v="0"/>
    <x v="0"/>
    <x v="0"/>
    <x v="0"/>
    <n v="0"/>
    <s v="Tidak Retur"/>
    <x v="1"/>
    <x v="1"/>
    <n v="1"/>
    <s v="Aksesoris Pintu"/>
    <x v="25"/>
    <n v="0"/>
  </r>
  <r>
    <s v="ORD_0013716"/>
    <x v="16"/>
    <x v="1"/>
    <x v="4"/>
    <s v="Selesai"/>
    <n v="1"/>
    <n v="0"/>
    <x v="0"/>
    <x v="0"/>
    <x v="0"/>
    <n v="0"/>
    <s v="Tidak Retur"/>
    <x v="1"/>
    <x v="1"/>
    <n v="1"/>
    <s v="Aksesoris Pintu"/>
    <x v="25"/>
    <n v="0"/>
  </r>
  <r>
    <s v="ORD_0013717"/>
    <x v="16"/>
    <x v="1"/>
    <x v="4"/>
    <s v="Selesai"/>
    <n v="1"/>
    <n v="0"/>
    <x v="0"/>
    <x v="0"/>
    <x v="0"/>
    <n v="0"/>
    <s v="Tidak Retur"/>
    <x v="4"/>
    <x v="4"/>
    <n v="1"/>
    <s v="Aksesoris Pintu"/>
    <x v="25"/>
    <n v="0"/>
  </r>
  <r>
    <s v="ORD_0013718"/>
    <x v="16"/>
    <x v="1"/>
    <x v="4"/>
    <s v="Selesai"/>
    <n v="1"/>
    <n v="0"/>
    <x v="0"/>
    <x v="0"/>
    <x v="0"/>
    <n v="0"/>
    <s v="Tidak Retur"/>
    <x v="1"/>
    <x v="1"/>
    <n v="1"/>
    <s v="Celengan"/>
    <x v="1"/>
    <n v="0"/>
  </r>
  <r>
    <s v="ORD_0013719"/>
    <x v="16"/>
    <x v="1"/>
    <x v="4"/>
    <s v="Selesai"/>
    <n v="1"/>
    <n v="0"/>
    <x v="0"/>
    <x v="0"/>
    <x v="0"/>
    <n v="0"/>
    <s v="Tidak Retur"/>
    <x v="1"/>
    <x v="1"/>
    <n v="1"/>
    <s v="Aksesoris Pintu"/>
    <x v="25"/>
    <n v="0"/>
  </r>
  <r>
    <s v="ORD_0013720"/>
    <x v="16"/>
    <x v="1"/>
    <x v="4"/>
    <s v="Selesai"/>
    <n v="1"/>
    <n v="0"/>
    <x v="0"/>
    <x v="0"/>
    <x v="0"/>
    <n v="0"/>
    <s v="Tidak Retur"/>
    <x v="1"/>
    <x v="1"/>
    <n v="1"/>
    <s v="Nampan / Tray"/>
    <x v="9"/>
    <n v="0"/>
  </r>
  <r>
    <s v="ORD_0013721"/>
    <x v="16"/>
    <x v="1"/>
    <x v="4"/>
    <s v="Batal"/>
    <n v="1"/>
    <n v="1"/>
    <x v="1"/>
    <x v="1"/>
    <x v="1"/>
    <n v="0"/>
    <s v="Tidak Retur"/>
    <x v="0"/>
    <x v="0"/>
    <n v="2"/>
    <s v="Baskom / Mangkok Besar, Piring"/>
    <x v="6"/>
    <n v="0"/>
  </r>
  <r>
    <s v="ORD_0013722"/>
    <x v="16"/>
    <x v="1"/>
    <x v="4"/>
    <s v="Selesai"/>
    <n v="1"/>
    <n v="0"/>
    <x v="0"/>
    <x v="0"/>
    <x v="0"/>
    <n v="0"/>
    <s v="Tidak Retur"/>
    <x v="1"/>
    <x v="1"/>
    <n v="1"/>
    <s v="Seal / Baut / Roof"/>
    <x v="8"/>
    <n v="0"/>
  </r>
  <r>
    <s v="ORD_0013723"/>
    <x v="16"/>
    <x v="1"/>
    <x v="4"/>
    <s v="Selesai"/>
    <n v="1"/>
    <n v="0"/>
    <x v="0"/>
    <x v="0"/>
    <x v="0"/>
    <n v="0"/>
    <s v="Tidak Retur"/>
    <x v="2"/>
    <x v="2"/>
    <n v="1"/>
    <s v="Baskom / Mangkok Besar"/>
    <x v="18"/>
    <n v="0"/>
  </r>
  <r>
    <s v="ORD_0013724"/>
    <x v="16"/>
    <x v="1"/>
    <x v="4"/>
    <s v="Selesai"/>
    <n v="1"/>
    <n v="0"/>
    <x v="0"/>
    <x v="0"/>
    <x v="0"/>
    <n v="0"/>
    <s v="Tidak Retur"/>
    <x v="1"/>
    <x v="1"/>
    <n v="1"/>
    <s v="Aksesoris Pintu"/>
    <x v="25"/>
    <n v="0"/>
  </r>
  <r>
    <s v="ORD_0013725"/>
    <x v="16"/>
    <x v="1"/>
    <x v="4"/>
    <s v="Selesai"/>
    <n v="1"/>
    <n v="0"/>
    <x v="0"/>
    <x v="0"/>
    <x v="0"/>
    <n v="0"/>
    <s v="Tidak Retur"/>
    <x v="1"/>
    <x v="1"/>
    <n v="1"/>
    <s v="Rak / Rak Serbaguna"/>
    <x v="3"/>
    <n v="0"/>
  </r>
  <r>
    <s v="ORD_0013726"/>
    <x v="16"/>
    <x v="1"/>
    <x v="4"/>
    <s v="Selesai"/>
    <n v="1"/>
    <n v="0"/>
    <x v="0"/>
    <x v="0"/>
    <x v="0"/>
    <n v="0"/>
    <s v="Tidak Retur"/>
    <x v="1"/>
    <x v="1"/>
    <n v="1"/>
    <s v="Aksesoris Pintu"/>
    <x v="25"/>
    <n v="0"/>
  </r>
  <r>
    <s v="ORD_0013727"/>
    <x v="16"/>
    <x v="1"/>
    <x v="4"/>
    <s v="Selesai"/>
    <n v="1"/>
    <n v="0"/>
    <x v="0"/>
    <x v="0"/>
    <x v="0"/>
    <n v="0"/>
    <s v="Tidak Retur"/>
    <x v="5"/>
    <x v="5"/>
    <n v="1"/>
    <s v="Aksesoris Pintu"/>
    <x v="25"/>
    <n v="0"/>
  </r>
  <r>
    <s v="ORD_0013728"/>
    <x v="16"/>
    <x v="1"/>
    <x v="4"/>
    <s v="Selesai"/>
    <n v="1"/>
    <n v="0"/>
    <x v="0"/>
    <x v="0"/>
    <x v="0"/>
    <n v="0"/>
    <s v="Tidak Retur"/>
    <x v="4"/>
    <x v="4"/>
    <n v="1"/>
    <s v="Celengan"/>
    <x v="1"/>
    <n v="0"/>
  </r>
  <r>
    <s v="ORD_0013729"/>
    <x v="16"/>
    <x v="1"/>
    <x v="4"/>
    <s v="Selesai"/>
    <n v="1"/>
    <n v="0"/>
    <x v="0"/>
    <x v="0"/>
    <x v="0"/>
    <n v="0"/>
    <s v="Tidak Retur"/>
    <x v="4"/>
    <x v="4"/>
    <n v="2"/>
    <s v="Bangku / Kursi Kecil, Sapu / Pembersih Lantai"/>
    <x v="6"/>
    <n v="0"/>
  </r>
  <r>
    <s v="ORD_0013730"/>
    <x v="16"/>
    <x v="1"/>
    <x v="4"/>
    <s v="Selesai"/>
    <n v="1"/>
    <n v="0"/>
    <x v="0"/>
    <x v="0"/>
    <x v="0"/>
    <n v="0"/>
    <s v="Tidak Retur"/>
    <x v="2"/>
    <x v="2"/>
    <n v="1"/>
    <s v="Aksesoris Pintu"/>
    <x v="25"/>
    <n v="0"/>
  </r>
  <r>
    <s v="ORD_0013731"/>
    <x v="16"/>
    <x v="1"/>
    <x v="4"/>
    <s v="Selesai"/>
    <n v="1"/>
    <n v="0"/>
    <x v="0"/>
    <x v="0"/>
    <x v="0"/>
    <n v="0"/>
    <s v="Tidak Retur"/>
    <x v="1"/>
    <x v="1"/>
    <n v="1"/>
    <s v="Celengan"/>
    <x v="1"/>
    <n v="0"/>
  </r>
  <r>
    <s v="ORD_0013732"/>
    <x v="16"/>
    <x v="1"/>
    <x v="4"/>
    <s v="Selesai"/>
    <n v="1"/>
    <n v="0"/>
    <x v="0"/>
    <x v="0"/>
    <x v="0"/>
    <n v="0"/>
    <s v="Tidak Retur"/>
    <x v="1"/>
    <x v="1"/>
    <n v="1"/>
    <s v="Celengan"/>
    <x v="1"/>
    <n v="0"/>
  </r>
  <r>
    <s v="ORD_0013733"/>
    <x v="16"/>
    <x v="1"/>
    <x v="4"/>
    <s v="Selesai"/>
    <n v="1"/>
    <n v="0"/>
    <x v="0"/>
    <x v="0"/>
    <x v="0"/>
    <n v="0"/>
    <s v="Tidak Retur"/>
    <x v="1"/>
    <x v="1"/>
    <n v="1"/>
    <s v="Other"/>
    <x v="14"/>
    <n v="0"/>
  </r>
  <r>
    <s v="ORD_0013734"/>
    <x v="16"/>
    <x v="1"/>
    <x v="4"/>
    <s v="Selesai"/>
    <n v="1"/>
    <n v="0"/>
    <x v="0"/>
    <x v="0"/>
    <x v="0"/>
    <n v="0"/>
    <s v="Tidak Retur"/>
    <x v="4"/>
    <x v="4"/>
    <n v="1"/>
    <s v="Botol / Gelas / Mug"/>
    <x v="7"/>
    <n v="0"/>
  </r>
  <r>
    <s v="ORD_0013735"/>
    <x v="16"/>
    <x v="1"/>
    <x v="4"/>
    <s v="Selesai"/>
    <n v="1"/>
    <n v="0"/>
    <x v="0"/>
    <x v="0"/>
    <x v="0"/>
    <n v="0"/>
    <s v="Tidak Retur"/>
    <x v="1"/>
    <x v="1"/>
    <n v="1"/>
    <s v="Baskom / Mangkok Besar"/>
    <x v="18"/>
    <n v="0"/>
  </r>
  <r>
    <s v="ORD_0013736"/>
    <x v="16"/>
    <x v="1"/>
    <x v="4"/>
    <s v="Selesai"/>
    <n v="1"/>
    <n v="0"/>
    <x v="0"/>
    <x v="0"/>
    <x v="0"/>
    <n v="0"/>
    <s v="Tidak Retur"/>
    <x v="1"/>
    <x v="1"/>
    <n v="1"/>
    <s v="Aksesoris Pintu"/>
    <x v="25"/>
    <n v="0"/>
  </r>
  <r>
    <s v="ORD_0013737"/>
    <x v="16"/>
    <x v="1"/>
    <x v="4"/>
    <s v="Selesai"/>
    <n v="1"/>
    <n v="0"/>
    <x v="0"/>
    <x v="0"/>
    <x v="0"/>
    <n v="0"/>
    <s v="Tidak Retur"/>
    <x v="1"/>
    <x v="1"/>
    <n v="1"/>
    <s v="Mangkok Sambal / Saus"/>
    <x v="4"/>
    <n v="0"/>
  </r>
  <r>
    <s v="ORD_0013738"/>
    <x v="16"/>
    <x v="1"/>
    <x v="4"/>
    <s v="Selesai"/>
    <n v="1"/>
    <n v="0"/>
    <x v="0"/>
    <x v="0"/>
    <x v="0"/>
    <n v="0"/>
    <s v="Tidak Retur"/>
    <x v="1"/>
    <x v="1"/>
    <n v="1"/>
    <s v="Aksesoris Pintu"/>
    <x v="25"/>
    <n v="0"/>
  </r>
  <r>
    <s v="ORD_0013739"/>
    <x v="16"/>
    <x v="1"/>
    <x v="4"/>
    <s v="Selesai"/>
    <n v="1"/>
    <n v="0"/>
    <x v="0"/>
    <x v="0"/>
    <x v="0"/>
    <n v="0"/>
    <s v="Tidak Retur"/>
    <x v="2"/>
    <x v="2"/>
    <n v="1"/>
    <s v="Nampan / Tray"/>
    <x v="9"/>
    <n v="0"/>
  </r>
  <r>
    <s v="ORD_0013740"/>
    <x v="16"/>
    <x v="1"/>
    <x v="4"/>
    <s v="Selesai"/>
    <n v="1"/>
    <n v="0"/>
    <x v="0"/>
    <x v="0"/>
    <x v="0"/>
    <n v="0"/>
    <s v="Tidak Retur"/>
    <x v="5"/>
    <x v="5"/>
    <n v="1"/>
    <s v="Celengan"/>
    <x v="1"/>
    <n v="0"/>
  </r>
  <r>
    <s v="ORD_0013741"/>
    <x v="16"/>
    <x v="1"/>
    <x v="4"/>
    <s v="Selesai"/>
    <n v="1"/>
    <n v="0"/>
    <x v="0"/>
    <x v="0"/>
    <x v="0"/>
    <n v="0"/>
    <s v="Tidak Retur"/>
    <x v="2"/>
    <x v="2"/>
    <n v="1"/>
    <s v="Aksesoris Pintu"/>
    <x v="25"/>
    <n v="0"/>
  </r>
  <r>
    <s v="ORD_0013742"/>
    <x v="16"/>
    <x v="1"/>
    <x v="4"/>
    <s v="Selesai"/>
    <n v="1"/>
    <n v="0"/>
    <x v="0"/>
    <x v="0"/>
    <x v="0"/>
    <n v="0"/>
    <s v="Tidak Retur"/>
    <x v="4"/>
    <x v="4"/>
    <n v="1"/>
    <s v="Nampan / Tray"/>
    <x v="9"/>
    <n v="0"/>
  </r>
  <r>
    <s v="ORD_0013743"/>
    <x v="16"/>
    <x v="1"/>
    <x v="4"/>
    <s v="Selesai"/>
    <n v="1"/>
    <n v="0"/>
    <x v="0"/>
    <x v="0"/>
    <x v="0"/>
    <n v="0"/>
    <s v="Tidak Retur"/>
    <x v="1"/>
    <x v="1"/>
    <n v="1"/>
    <s v="Celengan"/>
    <x v="1"/>
    <n v="0"/>
  </r>
  <r>
    <s v="ORD_0013744"/>
    <x v="16"/>
    <x v="1"/>
    <x v="4"/>
    <s v="Selesai"/>
    <n v="1"/>
    <n v="0"/>
    <x v="0"/>
    <x v="0"/>
    <x v="0"/>
    <n v="0"/>
    <s v="Tidak Retur"/>
    <x v="3"/>
    <x v="3"/>
    <n v="2"/>
    <s v="Aksesoris Pintu, Sikat / Pembersih"/>
    <x v="6"/>
    <n v="0"/>
  </r>
  <r>
    <s v="ORD_0013745"/>
    <x v="16"/>
    <x v="1"/>
    <x v="4"/>
    <s v="Batal"/>
    <n v="1"/>
    <n v="1"/>
    <x v="1"/>
    <x v="1"/>
    <x v="1"/>
    <n v="0"/>
    <s v="Tidak Retur"/>
    <x v="1"/>
    <x v="1"/>
    <n v="1"/>
    <s v="Lunch Box / Rantang"/>
    <x v="15"/>
    <n v="0"/>
  </r>
  <r>
    <s v="ORD_0013746"/>
    <x v="16"/>
    <x v="1"/>
    <x v="4"/>
    <s v="Selesai"/>
    <n v="1"/>
    <n v="0"/>
    <x v="0"/>
    <x v="0"/>
    <x v="0"/>
    <n v="0"/>
    <s v="Tidak Retur"/>
    <x v="4"/>
    <x v="4"/>
    <n v="1"/>
    <s v="Aksesoris Pintu"/>
    <x v="25"/>
    <n v="0"/>
  </r>
  <r>
    <s v="ORD_0013747"/>
    <x v="16"/>
    <x v="1"/>
    <x v="4"/>
    <s v="Selesai"/>
    <n v="1"/>
    <n v="0"/>
    <x v="0"/>
    <x v="0"/>
    <x v="0"/>
    <n v="0"/>
    <s v="Tidak Retur"/>
    <x v="1"/>
    <x v="1"/>
    <n v="1"/>
    <s v="Rak / Rak Serbaguna"/>
    <x v="3"/>
    <n v="0"/>
  </r>
  <r>
    <s v="ORD_0013748"/>
    <x v="16"/>
    <x v="1"/>
    <x v="4"/>
    <s v="Selesai"/>
    <n v="1"/>
    <n v="0"/>
    <x v="0"/>
    <x v="0"/>
    <x v="0"/>
    <n v="0"/>
    <s v="Tidak Retur"/>
    <x v="1"/>
    <x v="1"/>
    <n v="1"/>
    <s v="Keranjang"/>
    <x v="5"/>
    <n v="0"/>
  </r>
  <r>
    <s v="ORD_0013749"/>
    <x v="16"/>
    <x v="1"/>
    <x v="4"/>
    <s v="Selesai"/>
    <n v="1"/>
    <n v="0"/>
    <x v="0"/>
    <x v="0"/>
    <x v="0"/>
    <n v="0"/>
    <s v="Tidak Retur"/>
    <x v="1"/>
    <x v="1"/>
    <n v="1"/>
    <s v="Aksesoris Pintu"/>
    <x v="25"/>
    <n v="0"/>
  </r>
  <r>
    <s v="ORD_0013750"/>
    <x v="16"/>
    <x v="1"/>
    <x v="4"/>
    <s v="Batal"/>
    <n v="1"/>
    <n v="1"/>
    <x v="1"/>
    <x v="2"/>
    <x v="11"/>
    <n v="0"/>
    <s v="Tidak Retur"/>
    <x v="1"/>
    <x v="1"/>
    <n v="1"/>
    <s v="Bangku / Kursi Kecil"/>
    <x v="19"/>
    <n v="0"/>
  </r>
  <r>
    <s v="ORD_0013751"/>
    <x v="16"/>
    <x v="1"/>
    <x v="4"/>
    <s v="Selesai"/>
    <n v="1"/>
    <n v="0"/>
    <x v="0"/>
    <x v="0"/>
    <x v="0"/>
    <n v="0"/>
    <s v="Tidak Retur"/>
    <x v="1"/>
    <x v="1"/>
    <n v="1"/>
    <s v="Celengan"/>
    <x v="1"/>
    <n v="0"/>
  </r>
  <r>
    <s v="ORD_0013752"/>
    <x v="16"/>
    <x v="1"/>
    <x v="4"/>
    <s v="Selesai"/>
    <n v="1"/>
    <n v="0"/>
    <x v="0"/>
    <x v="0"/>
    <x v="0"/>
    <n v="0"/>
    <s v="Tidak Retur"/>
    <x v="1"/>
    <x v="1"/>
    <n v="1"/>
    <s v="Keranjang"/>
    <x v="5"/>
    <n v="0"/>
  </r>
  <r>
    <s v="ORD_0013753"/>
    <x v="16"/>
    <x v="1"/>
    <x v="4"/>
    <s v="Selesai"/>
    <n v="1"/>
    <n v="0"/>
    <x v="0"/>
    <x v="0"/>
    <x v="0"/>
    <n v="0"/>
    <s v="Tidak Retur"/>
    <x v="1"/>
    <x v="1"/>
    <n v="1"/>
    <s v="Celengan"/>
    <x v="1"/>
    <n v="0"/>
  </r>
  <r>
    <s v="ORD_0013754"/>
    <x v="16"/>
    <x v="1"/>
    <x v="4"/>
    <s v="Selesai"/>
    <n v="1"/>
    <n v="0"/>
    <x v="0"/>
    <x v="0"/>
    <x v="0"/>
    <n v="0"/>
    <s v="Tidak Retur"/>
    <x v="1"/>
    <x v="1"/>
    <n v="1"/>
    <s v="Celengan"/>
    <x v="1"/>
    <n v="0"/>
  </r>
  <r>
    <s v="ORD_0013755"/>
    <x v="16"/>
    <x v="1"/>
    <x v="4"/>
    <s v="Selesai"/>
    <n v="1"/>
    <n v="0"/>
    <x v="0"/>
    <x v="0"/>
    <x v="0"/>
    <n v="0"/>
    <s v="Tidak Retur"/>
    <x v="2"/>
    <x v="2"/>
    <n v="1"/>
    <s v="Celengan"/>
    <x v="1"/>
    <n v="0"/>
  </r>
  <r>
    <s v="ORD_0013756"/>
    <x v="16"/>
    <x v="1"/>
    <x v="4"/>
    <s v="Selesai"/>
    <n v="1"/>
    <n v="0"/>
    <x v="0"/>
    <x v="0"/>
    <x v="0"/>
    <n v="0"/>
    <s v="Tidak Retur"/>
    <x v="1"/>
    <x v="1"/>
    <n v="1"/>
    <s v="Mangkok Sambal / Saus"/>
    <x v="4"/>
    <n v="0"/>
  </r>
  <r>
    <s v="ORD_0013757"/>
    <x v="16"/>
    <x v="1"/>
    <x v="4"/>
    <s v="Selesai"/>
    <n v="1"/>
    <n v="0"/>
    <x v="0"/>
    <x v="0"/>
    <x v="0"/>
    <n v="0"/>
    <s v="Tidak Retur"/>
    <x v="4"/>
    <x v="4"/>
    <n v="1"/>
    <s v="Aksesoris Pintu"/>
    <x v="25"/>
    <n v="0"/>
  </r>
  <r>
    <s v="ORD_0013758"/>
    <x v="16"/>
    <x v="1"/>
    <x v="4"/>
    <s v="Selesai"/>
    <n v="1"/>
    <n v="0"/>
    <x v="0"/>
    <x v="0"/>
    <x v="0"/>
    <n v="0"/>
    <s v="Tidak Retur"/>
    <x v="1"/>
    <x v="1"/>
    <n v="1"/>
    <s v="Nampan / Tray"/>
    <x v="9"/>
    <n v="0"/>
  </r>
  <r>
    <s v="ORD_0013759"/>
    <x v="16"/>
    <x v="1"/>
    <x v="4"/>
    <s v="Selesai"/>
    <n v="1"/>
    <n v="0"/>
    <x v="0"/>
    <x v="0"/>
    <x v="0"/>
    <n v="0"/>
    <s v="Tidak Retur"/>
    <x v="6"/>
    <x v="6"/>
    <n v="1"/>
    <s v="Aksesoris Pintu"/>
    <x v="25"/>
    <n v="0"/>
  </r>
  <r>
    <s v="ORD_0013760"/>
    <x v="16"/>
    <x v="1"/>
    <x v="4"/>
    <s v="Selesai"/>
    <n v="1"/>
    <n v="0"/>
    <x v="0"/>
    <x v="0"/>
    <x v="0"/>
    <n v="0"/>
    <s v="Tidak Retur"/>
    <x v="5"/>
    <x v="5"/>
    <n v="1"/>
    <s v="Celengan"/>
    <x v="1"/>
    <n v="0"/>
  </r>
  <r>
    <s v="ORD_0013761"/>
    <x v="16"/>
    <x v="1"/>
    <x v="4"/>
    <s v="Selesai"/>
    <n v="1"/>
    <n v="0"/>
    <x v="0"/>
    <x v="0"/>
    <x v="0"/>
    <n v="0"/>
    <s v="Tidak Retur"/>
    <x v="2"/>
    <x v="2"/>
    <n v="1"/>
    <s v="Aksesoris Pintu"/>
    <x v="25"/>
    <n v="0"/>
  </r>
  <r>
    <s v="ORD_0013762"/>
    <x v="16"/>
    <x v="1"/>
    <x v="4"/>
    <s v="Selesai"/>
    <n v="1"/>
    <n v="0"/>
    <x v="0"/>
    <x v="0"/>
    <x v="0"/>
    <n v="0"/>
    <s v="Tidak Retur"/>
    <x v="1"/>
    <x v="1"/>
    <n v="1"/>
    <s v="Celengan"/>
    <x v="1"/>
    <n v="0"/>
  </r>
  <r>
    <s v="ORD_0013763"/>
    <x v="16"/>
    <x v="1"/>
    <x v="4"/>
    <s v="Selesai"/>
    <n v="1"/>
    <n v="0"/>
    <x v="0"/>
    <x v="0"/>
    <x v="0"/>
    <n v="0"/>
    <s v="Tidak Retur"/>
    <x v="4"/>
    <x v="4"/>
    <n v="1"/>
    <s v="Aksesoris Pintu"/>
    <x v="25"/>
    <n v="0"/>
  </r>
  <r>
    <s v="ORD_0013764"/>
    <x v="16"/>
    <x v="1"/>
    <x v="4"/>
    <s v="Selesai"/>
    <n v="1"/>
    <n v="0"/>
    <x v="0"/>
    <x v="0"/>
    <x v="0"/>
    <n v="0"/>
    <s v="Tidak Retur"/>
    <x v="2"/>
    <x v="2"/>
    <n v="1"/>
    <s v="Other"/>
    <x v="14"/>
    <n v="0"/>
  </r>
  <r>
    <s v="ORD_0013765"/>
    <x v="16"/>
    <x v="1"/>
    <x v="4"/>
    <s v="Batal"/>
    <n v="1"/>
    <n v="1"/>
    <x v="1"/>
    <x v="1"/>
    <x v="3"/>
    <n v="0"/>
    <s v="Tidak Retur"/>
    <x v="1"/>
    <x v="1"/>
    <n v="1"/>
    <s v="Keranjang"/>
    <x v="5"/>
    <n v="0"/>
  </r>
  <r>
    <s v="ORD_0013766"/>
    <x v="16"/>
    <x v="1"/>
    <x v="4"/>
    <s v="Selesai"/>
    <n v="1"/>
    <n v="0"/>
    <x v="0"/>
    <x v="0"/>
    <x v="0"/>
    <n v="0"/>
    <s v="Tidak Retur"/>
    <x v="0"/>
    <x v="0"/>
    <n v="1"/>
    <s v="Aksesoris Pintu"/>
    <x v="25"/>
    <n v="0"/>
  </r>
  <r>
    <s v="ORD_0013767"/>
    <x v="16"/>
    <x v="1"/>
    <x v="4"/>
    <s v="Selesai"/>
    <n v="1"/>
    <n v="0"/>
    <x v="0"/>
    <x v="0"/>
    <x v="0"/>
    <n v="0"/>
    <s v="Tidak Retur"/>
    <x v="1"/>
    <x v="1"/>
    <n v="1"/>
    <s v="Rak / Rak Serbaguna"/>
    <x v="3"/>
    <n v="0"/>
  </r>
  <r>
    <s v="ORD_0013768"/>
    <x v="16"/>
    <x v="1"/>
    <x v="4"/>
    <s v="Selesai"/>
    <n v="1"/>
    <n v="0"/>
    <x v="0"/>
    <x v="0"/>
    <x v="0"/>
    <n v="0"/>
    <s v="Tidak Retur"/>
    <x v="0"/>
    <x v="0"/>
    <n v="1"/>
    <s v="Keranjang"/>
    <x v="5"/>
    <n v="0"/>
  </r>
  <r>
    <s v="ORD_0013769"/>
    <x v="16"/>
    <x v="1"/>
    <x v="4"/>
    <s v="Batal"/>
    <n v="1"/>
    <n v="1"/>
    <x v="1"/>
    <x v="2"/>
    <x v="7"/>
    <n v="0"/>
    <s v="Tidak Retur"/>
    <x v="1"/>
    <x v="1"/>
    <n v="1"/>
    <s v="Other"/>
    <x v="14"/>
    <n v="0"/>
  </r>
  <r>
    <s v="ORD_0013770"/>
    <x v="16"/>
    <x v="1"/>
    <x v="4"/>
    <s v="Batal"/>
    <n v="1"/>
    <n v="1"/>
    <x v="1"/>
    <x v="1"/>
    <x v="2"/>
    <n v="0"/>
    <s v="Tidak Retur"/>
    <x v="1"/>
    <x v="1"/>
    <n v="1"/>
    <s v="Rak / Rak Serbaguna"/>
    <x v="3"/>
    <n v="0"/>
  </r>
  <r>
    <s v="ORD_0013771"/>
    <x v="16"/>
    <x v="1"/>
    <x v="4"/>
    <s v="Selesai"/>
    <n v="1"/>
    <n v="0"/>
    <x v="0"/>
    <x v="0"/>
    <x v="0"/>
    <n v="0"/>
    <s v="Tidak Retur"/>
    <x v="1"/>
    <x v="1"/>
    <n v="1"/>
    <s v="Rak / Rak Serbaguna"/>
    <x v="3"/>
    <n v="0"/>
  </r>
  <r>
    <s v="ORD_0013772"/>
    <x v="16"/>
    <x v="1"/>
    <x v="4"/>
    <s v="Selesai"/>
    <n v="1"/>
    <n v="0"/>
    <x v="0"/>
    <x v="0"/>
    <x v="0"/>
    <n v="0"/>
    <s v="Tidak Retur"/>
    <x v="0"/>
    <x v="0"/>
    <n v="1"/>
    <s v="Bangku / Kursi Kecil"/>
    <x v="19"/>
    <n v="0"/>
  </r>
  <r>
    <s v="ORD_0013773"/>
    <x v="16"/>
    <x v="1"/>
    <x v="4"/>
    <s v="Selesai"/>
    <n v="1"/>
    <n v="0"/>
    <x v="0"/>
    <x v="0"/>
    <x v="0"/>
    <n v="0"/>
    <s v="Tidak Retur"/>
    <x v="2"/>
    <x v="2"/>
    <n v="1"/>
    <s v="Aksesoris Pintu"/>
    <x v="25"/>
    <n v="0"/>
  </r>
  <r>
    <s v="ORD_0013774"/>
    <x v="16"/>
    <x v="1"/>
    <x v="4"/>
    <s v="Selesai"/>
    <n v="1"/>
    <n v="0"/>
    <x v="0"/>
    <x v="0"/>
    <x v="0"/>
    <n v="0"/>
    <s v="Tidak Retur"/>
    <x v="1"/>
    <x v="1"/>
    <n v="1"/>
    <s v="Celengan"/>
    <x v="1"/>
    <n v="0"/>
  </r>
  <r>
    <s v="ORD_0013775"/>
    <x v="16"/>
    <x v="1"/>
    <x v="4"/>
    <s v="Selesai"/>
    <n v="1"/>
    <n v="0"/>
    <x v="0"/>
    <x v="0"/>
    <x v="0"/>
    <n v="0"/>
    <s v="Tidak Retur"/>
    <x v="0"/>
    <x v="0"/>
    <n v="1"/>
    <s v="Aksesoris Pintu"/>
    <x v="25"/>
    <n v="0"/>
  </r>
  <r>
    <s v="ORD_0013776"/>
    <x v="16"/>
    <x v="1"/>
    <x v="4"/>
    <s v="Selesai"/>
    <n v="1"/>
    <n v="0"/>
    <x v="0"/>
    <x v="0"/>
    <x v="0"/>
    <n v="0"/>
    <s v="Tidak Retur"/>
    <x v="0"/>
    <x v="0"/>
    <n v="1"/>
    <s v="Aksesoris Pintu"/>
    <x v="25"/>
    <n v="0"/>
  </r>
  <r>
    <s v="ORD_0013777"/>
    <x v="16"/>
    <x v="1"/>
    <x v="4"/>
    <s v="Selesai"/>
    <n v="1"/>
    <n v="0"/>
    <x v="0"/>
    <x v="0"/>
    <x v="0"/>
    <n v="0"/>
    <s v="Tidak Retur"/>
    <x v="2"/>
    <x v="2"/>
    <n v="1"/>
    <s v="Aksesoris Pintu"/>
    <x v="25"/>
    <n v="0"/>
  </r>
  <r>
    <s v="ORD_0013778"/>
    <x v="16"/>
    <x v="1"/>
    <x v="4"/>
    <s v="Selesai"/>
    <n v="1"/>
    <n v="0"/>
    <x v="0"/>
    <x v="0"/>
    <x v="0"/>
    <n v="0"/>
    <s v="Tidak Retur"/>
    <x v="4"/>
    <x v="4"/>
    <n v="1"/>
    <s v="Aksesoris Pintu"/>
    <x v="25"/>
    <n v="0"/>
  </r>
  <r>
    <s v="ORD_0013779"/>
    <x v="16"/>
    <x v="1"/>
    <x v="4"/>
    <s v="Selesai"/>
    <n v="1"/>
    <n v="0"/>
    <x v="0"/>
    <x v="0"/>
    <x v="0"/>
    <n v="0"/>
    <s v="Tidak Retur"/>
    <x v="1"/>
    <x v="1"/>
    <n v="1"/>
    <s v="Celengan"/>
    <x v="1"/>
    <n v="0"/>
  </r>
  <r>
    <s v="ORD_0013780"/>
    <x v="16"/>
    <x v="1"/>
    <x v="4"/>
    <s v="Selesai"/>
    <n v="1"/>
    <n v="0"/>
    <x v="0"/>
    <x v="0"/>
    <x v="0"/>
    <n v="0"/>
    <s v="Tidak Retur"/>
    <x v="1"/>
    <x v="1"/>
    <n v="1"/>
    <s v="Celengan"/>
    <x v="1"/>
    <n v="0"/>
  </r>
  <r>
    <s v="ORD_0013781"/>
    <x v="16"/>
    <x v="1"/>
    <x v="4"/>
    <s v="Selesai"/>
    <n v="1"/>
    <n v="0"/>
    <x v="0"/>
    <x v="0"/>
    <x v="0"/>
    <n v="0"/>
    <s v="Tidak Retur"/>
    <x v="1"/>
    <x v="1"/>
    <n v="1"/>
    <s v="Nampan / Tray"/>
    <x v="9"/>
    <n v="0"/>
  </r>
  <r>
    <s v="ORD_0013782"/>
    <x v="16"/>
    <x v="1"/>
    <x v="4"/>
    <s v="Batal"/>
    <n v="1"/>
    <n v="1"/>
    <x v="1"/>
    <x v="1"/>
    <x v="2"/>
    <n v="0"/>
    <s v="Tidak Retur"/>
    <x v="1"/>
    <x v="1"/>
    <n v="1"/>
    <s v="Lunch Box / Rantang"/>
    <x v="15"/>
    <n v="0"/>
  </r>
  <r>
    <s v="ORD_0013783"/>
    <x v="16"/>
    <x v="1"/>
    <x v="4"/>
    <s v="Batal"/>
    <n v="1"/>
    <n v="1"/>
    <x v="1"/>
    <x v="1"/>
    <x v="10"/>
    <n v="0"/>
    <s v="Tidak Retur"/>
    <x v="1"/>
    <x v="1"/>
    <n v="1"/>
    <s v="Celengan"/>
    <x v="1"/>
    <n v="0"/>
  </r>
  <r>
    <s v="ORD_0013784"/>
    <x v="16"/>
    <x v="1"/>
    <x v="4"/>
    <s v="Selesai"/>
    <n v="1"/>
    <n v="0"/>
    <x v="0"/>
    <x v="0"/>
    <x v="0"/>
    <n v="0"/>
    <s v="Tidak Retur"/>
    <x v="1"/>
    <x v="1"/>
    <n v="1"/>
    <s v="Aksesoris Pintu"/>
    <x v="25"/>
    <n v="0"/>
  </r>
  <r>
    <s v="ORD_0013785"/>
    <x v="16"/>
    <x v="1"/>
    <x v="4"/>
    <s v="Selesai"/>
    <n v="1"/>
    <n v="0"/>
    <x v="0"/>
    <x v="0"/>
    <x v="0"/>
    <n v="0"/>
    <s v="Tidak Retur"/>
    <x v="1"/>
    <x v="1"/>
    <n v="1"/>
    <s v="Aksesoris Pintu"/>
    <x v="25"/>
    <n v="0"/>
  </r>
  <r>
    <s v="ORD_0013786"/>
    <x v="16"/>
    <x v="1"/>
    <x v="4"/>
    <s v="Selesai"/>
    <n v="1"/>
    <n v="0"/>
    <x v="0"/>
    <x v="0"/>
    <x v="0"/>
    <n v="0"/>
    <s v="Tidak Retur"/>
    <x v="1"/>
    <x v="1"/>
    <n v="1"/>
    <s v="Stempel / Alat Kantor"/>
    <x v="23"/>
    <n v="0"/>
  </r>
  <r>
    <s v="ORD_0013787"/>
    <x v="16"/>
    <x v="1"/>
    <x v="4"/>
    <s v="Selesai"/>
    <n v="1"/>
    <n v="0"/>
    <x v="0"/>
    <x v="0"/>
    <x v="0"/>
    <n v="0"/>
    <s v="Tidak Retur"/>
    <x v="2"/>
    <x v="2"/>
    <n v="1"/>
    <s v="Gantungan Baju / Hanger"/>
    <x v="20"/>
    <n v="0"/>
  </r>
  <r>
    <s v="ORD_0013788"/>
    <x v="16"/>
    <x v="1"/>
    <x v="4"/>
    <s v="Batal"/>
    <n v="1"/>
    <n v="1"/>
    <x v="1"/>
    <x v="1"/>
    <x v="4"/>
    <n v="0"/>
    <s v="Tidak Retur"/>
    <x v="2"/>
    <x v="2"/>
    <n v="1"/>
    <s v="Celengan"/>
    <x v="1"/>
    <n v="1"/>
  </r>
  <r>
    <s v="ORD_0013789"/>
    <x v="16"/>
    <x v="1"/>
    <x v="4"/>
    <s v="Batal"/>
    <n v="1"/>
    <n v="1"/>
    <x v="1"/>
    <x v="1"/>
    <x v="1"/>
    <n v="0"/>
    <s v="Tidak Retur"/>
    <x v="0"/>
    <x v="0"/>
    <n v="1"/>
    <s v="Aksesoris Pintu"/>
    <x v="25"/>
    <n v="0"/>
  </r>
  <r>
    <s v="ORD_0013790"/>
    <x v="16"/>
    <x v="1"/>
    <x v="4"/>
    <s v="Selesai"/>
    <n v="1"/>
    <n v="0"/>
    <x v="0"/>
    <x v="0"/>
    <x v="0"/>
    <n v="0"/>
    <s v="Tidak Retur"/>
    <x v="0"/>
    <x v="0"/>
    <n v="1"/>
    <s v="Aksesoris Pintu"/>
    <x v="25"/>
    <n v="0"/>
  </r>
  <r>
    <s v="ORD_0013791"/>
    <x v="16"/>
    <x v="1"/>
    <x v="4"/>
    <s v="Selesai"/>
    <n v="1"/>
    <n v="0"/>
    <x v="0"/>
    <x v="0"/>
    <x v="0"/>
    <n v="0"/>
    <s v="Tidak Retur"/>
    <x v="1"/>
    <x v="1"/>
    <n v="1"/>
    <s v="Stempel / Alat Kantor"/>
    <x v="23"/>
    <n v="0"/>
  </r>
  <r>
    <s v="ORD_0013792"/>
    <x v="16"/>
    <x v="1"/>
    <x v="4"/>
    <s v="Selesai"/>
    <n v="1"/>
    <n v="0"/>
    <x v="0"/>
    <x v="0"/>
    <x v="0"/>
    <n v="0"/>
    <s v="Tidak Retur"/>
    <x v="2"/>
    <x v="2"/>
    <n v="1"/>
    <s v="Seal / Baut / Roof"/>
    <x v="8"/>
    <n v="0"/>
  </r>
  <r>
    <s v="ORD_0013793"/>
    <x v="16"/>
    <x v="1"/>
    <x v="4"/>
    <s v="Batal"/>
    <n v="1"/>
    <n v="1"/>
    <x v="1"/>
    <x v="2"/>
    <x v="11"/>
    <n v="0"/>
    <s v="Tidak Retur"/>
    <x v="1"/>
    <x v="1"/>
    <n v="1"/>
    <s v="Pengolah Bumbu / Sayur"/>
    <x v="27"/>
    <n v="0"/>
  </r>
  <r>
    <s v="ORD_0013794"/>
    <x v="16"/>
    <x v="1"/>
    <x v="4"/>
    <s v="Selesai"/>
    <n v="1"/>
    <n v="0"/>
    <x v="0"/>
    <x v="0"/>
    <x v="0"/>
    <n v="0"/>
    <s v="Tidak Retur"/>
    <x v="4"/>
    <x v="4"/>
    <n v="1"/>
    <s v="Nampan / Tray"/>
    <x v="9"/>
    <n v="0"/>
  </r>
  <r>
    <s v="ORD_0013795"/>
    <x v="16"/>
    <x v="1"/>
    <x v="4"/>
    <s v="Selesai"/>
    <n v="1"/>
    <n v="0"/>
    <x v="0"/>
    <x v="0"/>
    <x v="0"/>
    <n v="0"/>
    <s v="Tidak Retur"/>
    <x v="0"/>
    <x v="0"/>
    <n v="1"/>
    <s v="Celengan"/>
    <x v="1"/>
    <n v="0"/>
  </r>
  <r>
    <s v="ORD_0013796"/>
    <x v="16"/>
    <x v="1"/>
    <x v="4"/>
    <s v="Batal"/>
    <n v="1"/>
    <n v="1"/>
    <x v="1"/>
    <x v="1"/>
    <x v="8"/>
    <n v="0"/>
    <s v="Tidak Retur"/>
    <x v="2"/>
    <x v="2"/>
    <n v="1"/>
    <s v="Peralatan Makan"/>
    <x v="13"/>
    <n v="1"/>
  </r>
  <r>
    <s v="ORD_0013797"/>
    <x v="16"/>
    <x v="1"/>
    <x v="4"/>
    <s v="Selesai"/>
    <n v="1"/>
    <n v="0"/>
    <x v="0"/>
    <x v="0"/>
    <x v="0"/>
    <n v="0"/>
    <s v="Tidak Retur"/>
    <x v="1"/>
    <x v="1"/>
    <n v="1"/>
    <s v="Aksesoris Pintu"/>
    <x v="25"/>
    <n v="0"/>
  </r>
  <r>
    <s v="ORD_0013798"/>
    <x v="16"/>
    <x v="1"/>
    <x v="4"/>
    <s v="Selesai"/>
    <n v="1"/>
    <n v="0"/>
    <x v="0"/>
    <x v="0"/>
    <x v="0"/>
    <n v="0"/>
    <s v="Tidak Retur"/>
    <x v="1"/>
    <x v="1"/>
    <n v="1"/>
    <s v="Nampan / Tray"/>
    <x v="9"/>
    <n v="0"/>
  </r>
  <r>
    <s v="ORD_0013799"/>
    <x v="16"/>
    <x v="1"/>
    <x v="4"/>
    <s v="Selesai"/>
    <n v="1"/>
    <n v="0"/>
    <x v="0"/>
    <x v="0"/>
    <x v="0"/>
    <n v="0"/>
    <s v="Tidak Retur"/>
    <x v="1"/>
    <x v="1"/>
    <n v="1"/>
    <s v="Aksesoris Pintu"/>
    <x v="25"/>
    <n v="0"/>
  </r>
  <r>
    <s v="ORD_0013800"/>
    <x v="16"/>
    <x v="1"/>
    <x v="4"/>
    <s v="Selesai"/>
    <n v="1"/>
    <n v="0"/>
    <x v="0"/>
    <x v="0"/>
    <x v="0"/>
    <n v="0"/>
    <s v="Tidak Retur"/>
    <x v="0"/>
    <x v="0"/>
    <n v="4"/>
    <s v="Aksesoris Pintu, Peralatan Kamar Mandi, Peralatan Makan, Pisau / Alat Potong"/>
    <x v="6"/>
    <n v="0"/>
  </r>
  <r>
    <s v="ORD_0013801"/>
    <x v="16"/>
    <x v="1"/>
    <x v="4"/>
    <s v="Selesai"/>
    <n v="1"/>
    <n v="0"/>
    <x v="0"/>
    <x v="0"/>
    <x v="0"/>
    <n v="0"/>
    <s v="Tidak Retur"/>
    <x v="1"/>
    <x v="1"/>
    <n v="1"/>
    <s v="Peralatan Kamar Mandi"/>
    <x v="10"/>
    <n v="0"/>
  </r>
  <r>
    <s v="ORD_0013802"/>
    <x v="16"/>
    <x v="1"/>
    <x v="4"/>
    <s v="Selesai"/>
    <n v="1"/>
    <n v="0"/>
    <x v="0"/>
    <x v="0"/>
    <x v="0"/>
    <n v="0"/>
    <s v="Tidak Retur"/>
    <x v="1"/>
    <x v="1"/>
    <n v="1"/>
    <s v="Aksesoris Pintu"/>
    <x v="25"/>
    <n v="0"/>
  </r>
  <r>
    <s v="ORD_0013803"/>
    <x v="16"/>
    <x v="1"/>
    <x v="4"/>
    <s v="Selesai"/>
    <n v="1"/>
    <n v="0"/>
    <x v="0"/>
    <x v="0"/>
    <x v="0"/>
    <n v="0"/>
    <s v="Tidak Retur"/>
    <x v="2"/>
    <x v="2"/>
    <n v="1"/>
    <s v="Aksesoris Pintu"/>
    <x v="25"/>
    <n v="0"/>
  </r>
  <r>
    <s v="ORD_0013804"/>
    <x v="16"/>
    <x v="1"/>
    <x v="4"/>
    <s v="Selesai"/>
    <n v="1"/>
    <n v="0"/>
    <x v="0"/>
    <x v="0"/>
    <x v="0"/>
    <n v="0"/>
    <s v="Tidak Retur"/>
    <x v="2"/>
    <x v="2"/>
    <n v="1"/>
    <s v="Keranjang"/>
    <x v="5"/>
    <n v="0"/>
  </r>
  <r>
    <s v="ORD_0013805"/>
    <x v="16"/>
    <x v="1"/>
    <x v="4"/>
    <s v="Selesai"/>
    <n v="1"/>
    <n v="0"/>
    <x v="0"/>
    <x v="0"/>
    <x v="0"/>
    <n v="0"/>
    <s v="Tidak Retur"/>
    <x v="1"/>
    <x v="1"/>
    <n v="1"/>
    <s v="Celengan"/>
    <x v="1"/>
    <n v="0"/>
  </r>
  <r>
    <s v="ORD_0013806"/>
    <x v="16"/>
    <x v="1"/>
    <x v="4"/>
    <s v="Selesai"/>
    <n v="1"/>
    <n v="0"/>
    <x v="0"/>
    <x v="0"/>
    <x v="0"/>
    <n v="0"/>
    <s v="Tidak Retur"/>
    <x v="1"/>
    <x v="1"/>
    <n v="1"/>
    <s v="Celengan"/>
    <x v="1"/>
    <n v="0"/>
  </r>
  <r>
    <s v="ORD_0013807"/>
    <x v="16"/>
    <x v="1"/>
    <x v="4"/>
    <s v="Selesai"/>
    <n v="1"/>
    <n v="0"/>
    <x v="0"/>
    <x v="0"/>
    <x v="0"/>
    <n v="0"/>
    <s v="Tidak Retur"/>
    <x v="1"/>
    <x v="1"/>
    <n v="1"/>
    <s v="Keranjang"/>
    <x v="5"/>
    <n v="0"/>
  </r>
  <r>
    <s v="ORD_0013808"/>
    <x v="16"/>
    <x v="1"/>
    <x v="4"/>
    <s v="Selesai"/>
    <n v="1"/>
    <n v="0"/>
    <x v="0"/>
    <x v="0"/>
    <x v="0"/>
    <n v="0"/>
    <s v="Tidak Retur"/>
    <x v="1"/>
    <x v="1"/>
    <n v="1"/>
    <s v="Piring"/>
    <x v="22"/>
    <n v="0"/>
  </r>
  <r>
    <s v="ORD_0013809"/>
    <x v="16"/>
    <x v="1"/>
    <x v="4"/>
    <s v="Batal"/>
    <n v="1"/>
    <n v="1"/>
    <x v="1"/>
    <x v="2"/>
    <x v="7"/>
    <n v="0"/>
    <s v="Tidak Retur"/>
    <x v="1"/>
    <x v="1"/>
    <n v="1"/>
    <s v="Celengan"/>
    <x v="1"/>
    <n v="0"/>
  </r>
  <r>
    <s v="ORD_0013810"/>
    <x v="16"/>
    <x v="1"/>
    <x v="4"/>
    <s v="Selesai"/>
    <n v="1"/>
    <n v="0"/>
    <x v="0"/>
    <x v="0"/>
    <x v="0"/>
    <n v="0"/>
    <s v="Tidak Retur"/>
    <x v="1"/>
    <x v="1"/>
    <n v="1"/>
    <s v="Bangku / Kursi Kecil"/>
    <x v="19"/>
    <n v="0"/>
  </r>
  <r>
    <s v="ORD_0013811"/>
    <x v="16"/>
    <x v="1"/>
    <x v="4"/>
    <s v="Selesai"/>
    <n v="1"/>
    <n v="0"/>
    <x v="0"/>
    <x v="0"/>
    <x v="0"/>
    <n v="0"/>
    <s v="Tidak Retur"/>
    <x v="2"/>
    <x v="2"/>
    <n v="1"/>
    <s v="Celengan"/>
    <x v="1"/>
    <n v="0"/>
  </r>
  <r>
    <s v="ORD_0013812"/>
    <x v="16"/>
    <x v="1"/>
    <x v="4"/>
    <s v="Batal"/>
    <n v="1"/>
    <n v="1"/>
    <x v="1"/>
    <x v="1"/>
    <x v="1"/>
    <n v="0"/>
    <s v="Tidak Retur"/>
    <x v="2"/>
    <x v="2"/>
    <n v="3"/>
    <s v="Nampan / Tray, Sapu / Pembersih Lantai, Teko / Jug"/>
    <x v="6"/>
    <n v="0"/>
  </r>
  <r>
    <s v="ORD_0013813"/>
    <x v="16"/>
    <x v="1"/>
    <x v="4"/>
    <s v="Retur Penuh (Efektif Batal)"/>
    <n v="1"/>
    <n v="1"/>
    <x v="0"/>
    <x v="0"/>
    <x v="0"/>
    <n v="1"/>
    <s v="Penuh"/>
    <x v="0"/>
    <x v="0"/>
    <n v="1"/>
    <s v="Perlengkapan Packing"/>
    <x v="21"/>
    <n v="0"/>
  </r>
  <r>
    <s v="ORD_0013814"/>
    <x v="16"/>
    <x v="1"/>
    <x v="4"/>
    <s v="Selesai"/>
    <n v="1"/>
    <n v="0"/>
    <x v="0"/>
    <x v="0"/>
    <x v="0"/>
    <n v="0"/>
    <s v="Tidak Retur"/>
    <x v="1"/>
    <x v="1"/>
    <n v="1"/>
    <s v="Stempel / Alat Kantor"/>
    <x v="23"/>
    <n v="0"/>
  </r>
  <r>
    <s v="ORD_0013815"/>
    <x v="16"/>
    <x v="1"/>
    <x v="4"/>
    <s v="Selesai"/>
    <n v="1"/>
    <n v="0"/>
    <x v="0"/>
    <x v="0"/>
    <x v="0"/>
    <n v="0"/>
    <s v="Tidak Retur"/>
    <x v="1"/>
    <x v="1"/>
    <n v="1"/>
    <s v="Seal / Baut / Roof"/>
    <x v="8"/>
    <n v="0"/>
  </r>
  <r>
    <s v="ORD_0013816"/>
    <x v="16"/>
    <x v="1"/>
    <x v="4"/>
    <s v="Selesai"/>
    <n v="1"/>
    <n v="0"/>
    <x v="0"/>
    <x v="0"/>
    <x v="0"/>
    <n v="0"/>
    <s v="Tidak Retur"/>
    <x v="1"/>
    <x v="1"/>
    <n v="1"/>
    <s v="Aksesoris Pintu"/>
    <x v="25"/>
    <n v="0"/>
  </r>
  <r>
    <s v="ORD_0013817"/>
    <x v="16"/>
    <x v="1"/>
    <x v="4"/>
    <s v="Selesai"/>
    <n v="1"/>
    <n v="0"/>
    <x v="0"/>
    <x v="0"/>
    <x v="0"/>
    <n v="0"/>
    <s v="Tidak Retur"/>
    <x v="1"/>
    <x v="1"/>
    <n v="1"/>
    <s v="Celengan"/>
    <x v="1"/>
    <n v="0"/>
  </r>
  <r>
    <s v="ORD_0013818"/>
    <x v="16"/>
    <x v="1"/>
    <x v="4"/>
    <s v="Batal"/>
    <n v="1"/>
    <n v="1"/>
    <x v="1"/>
    <x v="1"/>
    <x v="3"/>
    <n v="0"/>
    <s v="Tidak Retur"/>
    <x v="1"/>
    <x v="1"/>
    <n v="2"/>
    <s v="Other, Plastik / Wadah Plastik"/>
    <x v="6"/>
    <n v="0"/>
  </r>
  <r>
    <s v="ORD_0013819"/>
    <x v="16"/>
    <x v="1"/>
    <x v="4"/>
    <s v="Selesai"/>
    <n v="1"/>
    <n v="0"/>
    <x v="0"/>
    <x v="0"/>
    <x v="0"/>
    <n v="0"/>
    <s v="Tidak Retur"/>
    <x v="0"/>
    <x v="0"/>
    <n v="1"/>
    <s v="Nampan / Tray"/>
    <x v="9"/>
    <n v="0"/>
  </r>
  <r>
    <s v="ORD_0013820"/>
    <x v="16"/>
    <x v="1"/>
    <x v="4"/>
    <s v="Batal"/>
    <n v="1"/>
    <n v="1"/>
    <x v="1"/>
    <x v="1"/>
    <x v="2"/>
    <n v="0"/>
    <s v="Tidak Retur"/>
    <x v="1"/>
    <x v="1"/>
    <n v="1"/>
    <s v="Peralatan Makan"/>
    <x v="13"/>
    <n v="0"/>
  </r>
  <r>
    <s v="ORD_0013821"/>
    <x v="16"/>
    <x v="1"/>
    <x v="4"/>
    <s v="Selesai"/>
    <n v="1"/>
    <n v="0"/>
    <x v="0"/>
    <x v="0"/>
    <x v="0"/>
    <n v="0"/>
    <s v="Tidak Retur"/>
    <x v="1"/>
    <x v="1"/>
    <n v="1"/>
    <s v="Peralatan Makan"/>
    <x v="13"/>
    <n v="0"/>
  </r>
  <r>
    <s v="ORD_0013822"/>
    <x v="16"/>
    <x v="1"/>
    <x v="4"/>
    <s v="Selesai"/>
    <n v="1"/>
    <n v="0"/>
    <x v="0"/>
    <x v="0"/>
    <x v="0"/>
    <n v="0"/>
    <s v="Tidak Retur"/>
    <x v="0"/>
    <x v="0"/>
    <n v="1"/>
    <s v="Piring"/>
    <x v="22"/>
    <n v="0"/>
  </r>
  <r>
    <s v="ORD_0013823"/>
    <x v="16"/>
    <x v="1"/>
    <x v="4"/>
    <s v="Selesai"/>
    <n v="1"/>
    <n v="0"/>
    <x v="0"/>
    <x v="0"/>
    <x v="0"/>
    <n v="0"/>
    <s v="Tidak Retur"/>
    <x v="0"/>
    <x v="0"/>
    <n v="2"/>
    <s v="Aksesoris Pintu, Botol / Gelas / Mug"/>
    <x v="6"/>
    <n v="0"/>
  </r>
  <r>
    <s v="ORD_0013824"/>
    <x v="16"/>
    <x v="1"/>
    <x v="4"/>
    <s v="Batal"/>
    <n v="1"/>
    <n v="1"/>
    <x v="1"/>
    <x v="1"/>
    <x v="2"/>
    <n v="0"/>
    <s v="Tidak Retur"/>
    <x v="1"/>
    <x v="1"/>
    <n v="1"/>
    <s v="Aksesoris Pintu"/>
    <x v="25"/>
    <n v="0"/>
  </r>
  <r>
    <s v="ORD_0013825"/>
    <x v="16"/>
    <x v="1"/>
    <x v="4"/>
    <s v="Selesai"/>
    <n v="1"/>
    <n v="0"/>
    <x v="0"/>
    <x v="0"/>
    <x v="0"/>
    <n v="0"/>
    <s v="Tidak Retur"/>
    <x v="1"/>
    <x v="1"/>
    <n v="1"/>
    <s v="Celengan"/>
    <x v="1"/>
    <n v="0"/>
  </r>
  <r>
    <s v="ORD_0013826"/>
    <x v="16"/>
    <x v="1"/>
    <x v="4"/>
    <s v="Selesai"/>
    <n v="1"/>
    <n v="0"/>
    <x v="0"/>
    <x v="0"/>
    <x v="0"/>
    <n v="0"/>
    <s v="Tidak Retur"/>
    <x v="1"/>
    <x v="1"/>
    <n v="1"/>
    <s v="Mangkok Sambal / Saus"/>
    <x v="4"/>
    <n v="0"/>
  </r>
  <r>
    <s v="ORD_0013827"/>
    <x v="16"/>
    <x v="1"/>
    <x v="4"/>
    <s v="Selesai"/>
    <n v="1"/>
    <n v="0"/>
    <x v="0"/>
    <x v="0"/>
    <x v="0"/>
    <n v="0"/>
    <s v="Tidak Retur"/>
    <x v="2"/>
    <x v="2"/>
    <n v="1"/>
    <s v="Celengan"/>
    <x v="1"/>
    <n v="0"/>
  </r>
  <r>
    <s v="ORD_0013828"/>
    <x v="16"/>
    <x v="1"/>
    <x v="4"/>
    <s v="Selesai"/>
    <n v="1"/>
    <n v="0"/>
    <x v="0"/>
    <x v="0"/>
    <x v="0"/>
    <n v="0"/>
    <s v="Tidak Retur"/>
    <x v="2"/>
    <x v="2"/>
    <n v="1"/>
    <s v="Mangkok Sambal / Saus"/>
    <x v="4"/>
    <n v="0"/>
  </r>
  <r>
    <s v="ORD_0013829"/>
    <x v="16"/>
    <x v="1"/>
    <x v="4"/>
    <s v="Selesai"/>
    <n v="1"/>
    <n v="0"/>
    <x v="0"/>
    <x v="0"/>
    <x v="0"/>
    <n v="0"/>
    <s v="Tidak Retur"/>
    <x v="1"/>
    <x v="1"/>
    <n v="1"/>
    <s v="Mangkok Sambal / Saus"/>
    <x v="4"/>
    <n v="0"/>
  </r>
  <r>
    <s v="ORD_0013830"/>
    <x v="16"/>
    <x v="1"/>
    <x v="4"/>
    <s v="Selesai"/>
    <n v="1"/>
    <n v="0"/>
    <x v="0"/>
    <x v="0"/>
    <x v="0"/>
    <n v="0"/>
    <s v="Tidak Retur"/>
    <x v="1"/>
    <x v="1"/>
    <n v="1"/>
    <s v="Mangkok Sambal / Saus"/>
    <x v="4"/>
    <n v="0"/>
  </r>
  <r>
    <s v="ORD_0013831"/>
    <x v="16"/>
    <x v="1"/>
    <x v="4"/>
    <s v="Selesai"/>
    <n v="1"/>
    <n v="0"/>
    <x v="0"/>
    <x v="0"/>
    <x v="0"/>
    <n v="0"/>
    <s v="Tidak Retur"/>
    <x v="1"/>
    <x v="1"/>
    <n v="1"/>
    <s v="Peralatan Makan"/>
    <x v="13"/>
    <n v="0"/>
  </r>
  <r>
    <s v="ORD_0013832"/>
    <x v="16"/>
    <x v="1"/>
    <x v="4"/>
    <s v="Selesai"/>
    <n v="1"/>
    <n v="0"/>
    <x v="0"/>
    <x v="0"/>
    <x v="0"/>
    <n v="0"/>
    <s v="Tidak Retur"/>
    <x v="1"/>
    <x v="1"/>
    <n v="1"/>
    <s v="Celengan"/>
    <x v="1"/>
    <n v="0"/>
  </r>
  <r>
    <s v="ORD_0013833"/>
    <x v="16"/>
    <x v="1"/>
    <x v="4"/>
    <s v="Selesai"/>
    <n v="1"/>
    <n v="0"/>
    <x v="0"/>
    <x v="0"/>
    <x v="0"/>
    <n v="0"/>
    <s v="Tidak Retur"/>
    <x v="0"/>
    <x v="0"/>
    <n v="1"/>
    <s v="Celengan"/>
    <x v="1"/>
    <n v="0"/>
  </r>
  <r>
    <s v="ORD_0013834"/>
    <x v="16"/>
    <x v="1"/>
    <x v="4"/>
    <s v="Selesai"/>
    <n v="1"/>
    <n v="0"/>
    <x v="0"/>
    <x v="0"/>
    <x v="0"/>
    <n v="0"/>
    <s v="Tidak Retur"/>
    <x v="1"/>
    <x v="1"/>
    <n v="1"/>
    <s v="Aksesoris Pintu"/>
    <x v="25"/>
    <n v="0"/>
  </r>
  <r>
    <s v="ORD_0013835"/>
    <x v="16"/>
    <x v="1"/>
    <x v="4"/>
    <s v="Batal"/>
    <n v="1"/>
    <n v="1"/>
    <x v="1"/>
    <x v="3"/>
    <x v="16"/>
    <n v="0"/>
    <s v="Tidak Retur"/>
    <x v="1"/>
    <x v="1"/>
    <n v="1"/>
    <s v="Piring"/>
    <x v="22"/>
    <n v="0"/>
  </r>
  <r>
    <s v="ORD_0013836"/>
    <x v="16"/>
    <x v="1"/>
    <x v="4"/>
    <s v="Batal"/>
    <n v="1"/>
    <n v="1"/>
    <x v="1"/>
    <x v="2"/>
    <x v="11"/>
    <n v="0"/>
    <s v="Tidak Retur"/>
    <x v="1"/>
    <x v="1"/>
    <n v="1"/>
    <s v="Lunch Box / Rantang"/>
    <x v="15"/>
    <n v="0"/>
  </r>
  <r>
    <s v="ORD_0013837"/>
    <x v="16"/>
    <x v="1"/>
    <x v="4"/>
    <s v="Batal"/>
    <n v="1"/>
    <n v="1"/>
    <x v="1"/>
    <x v="1"/>
    <x v="2"/>
    <n v="0"/>
    <s v="Tidak Retur"/>
    <x v="1"/>
    <x v="1"/>
    <n v="1"/>
    <s v="Celengan"/>
    <x v="1"/>
    <n v="0"/>
  </r>
  <r>
    <s v="ORD_0013838"/>
    <x v="16"/>
    <x v="1"/>
    <x v="4"/>
    <s v="Selesai"/>
    <n v="1"/>
    <n v="0"/>
    <x v="0"/>
    <x v="0"/>
    <x v="0"/>
    <n v="0"/>
    <s v="Tidak Retur"/>
    <x v="1"/>
    <x v="1"/>
    <n v="1"/>
    <s v="Stempel / Alat Kantor"/>
    <x v="23"/>
    <n v="0"/>
  </r>
  <r>
    <s v="ORD_0013839"/>
    <x v="16"/>
    <x v="1"/>
    <x v="4"/>
    <s v="Selesai"/>
    <n v="1"/>
    <n v="0"/>
    <x v="0"/>
    <x v="0"/>
    <x v="0"/>
    <n v="0"/>
    <s v="Tidak Retur"/>
    <x v="2"/>
    <x v="2"/>
    <n v="1"/>
    <s v="Celengan"/>
    <x v="1"/>
    <n v="0"/>
  </r>
  <r>
    <s v="ORD_0013840"/>
    <x v="16"/>
    <x v="1"/>
    <x v="4"/>
    <s v="Batal"/>
    <n v="1"/>
    <n v="1"/>
    <x v="1"/>
    <x v="1"/>
    <x v="1"/>
    <n v="0"/>
    <s v="Tidak Retur"/>
    <x v="1"/>
    <x v="1"/>
    <n v="1"/>
    <s v="Piring"/>
    <x v="22"/>
    <n v="0"/>
  </r>
  <r>
    <s v="ORD_0013841"/>
    <x v="16"/>
    <x v="1"/>
    <x v="4"/>
    <s v="Batal"/>
    <n v="1"/>
    <n v="1"/>
    <x v="1"/>
    <x v="1"/>
    <x v="1"/>
    <n v="0"/>
    <s v="Tidak Retur"/>
    <x v="1"/>
    <x v="1"/>
    <n v="1"/>
    <s v="Lunch Box / Rantang"/>
    <x v="15"/>
    <n v="0"/>
  </r>
  <r>
    <s v="ORD_0013842"/>
    <x v="16"/>
    <x v="1"/>
    <x v="4"/>
    <s v="Selesai"/>
    <n v="1"/>
    <n v="0"/>
    <x v="0"/>
    <x v="0"/>
    <x v="0"/>
    <n v="0"/>
    <s v="Tidak Retur"/>
    <x v="1"/>
    <x v="1"/>
    <n v="1"/>
    <s v="Celengan"/>
    <x v="1"/>
    <n v="0"/>
  </r>
  <r>
    <s v="ORD_0013843"/>
    <x v="16"/>
    <x v="1"/>
    <x v="4"/>
    <s v="Batal"/>
    <n v="1"/>
    <n v="1"/>
    <x v="1"/>
    <x v="1"/>
    <x v="1"/>
    <n v="0"/>
    <s v="Tidak Retur"/>
    <x v="0"/>
    <x v="0"/>
    <n v="1"/>
    <s v="Keranjang"/>
    <x v="5"/>
    <n v="0"/>
  </r>
  <r>
    <s v="ORD_0013844"/>
    <x v="16"/>
    <x v="1"/>
    <x v="4"/>
    <s v="Selesai"/>
    <n v="1"/>
    <n v="0"/>
    <x v="0"/>
    <x v="0"/>
    <x v="0"/>
    <n v="0"/>
    <s v="Tidak Retur"/>
    <x v="0"/>
    <x v="0"/>
    <n v="1"/>
    <s v="Keranjang"/>
    <x v="5"/>
    <n v="0"/>
  </r>
  <r>
    <s v="ORD_0013845"/>
    <x v="16"/>
    <x v="1"/>
    <x v="4"/>
    <s v="Retur Penuh (Efektif Batal)"/>
    <n v="1"/>
    <n v="1"/>
    <x v="0"/>
    <x v="0"/>
    <x v="0"/>
    <n v="1"/>
    <s v="Penuh"/>
    <x v="1"/>
    <x v="1"/>
    <n v="2"/>
    <s v="Nampan / Tray, Plastik / Wadah Plastik"/>
    <x v="6"/>
    <n v="0"/>
  </r>
  <r>
    <s v="ORD_0013846"/>
    <x v="16"/>
    <x v="1"/>
    <x v="4"/>
    <s v="Selesai"/>
    <n v="1"/>
    <n v="0"/>
    <x v="0"/>
    <x v="0"/>
    <x v="0"/>
    <n v="0"/>
    <s v="Tidak Retur"/>
    <x v="0"/>
    <x v="0"/>
    <n v="1"/>
    <s v="Aksesoris Pintu"/>
    <x v="25"/>
    <n v="0"/>
  </r>
  <r>
    <s v="ORD_0013847"/>
    <x v="16"/>
    <x v="1"/>
    <x v="4"/>
    <s v="Selesai"/>
    <n v="1"/>
    <n v="0"/>
    <x v="0"/>
    <x v="0"/>
    <x v="0"/>
    <n v="0"/>
    <s v="Tidak Retur"/>
    <x v="0"/>
    <x v="0"/>
    <n v="1"/>
    <s v="Celengan"/>
    <x v="1"/>
    <n v="0"/>
  </r>
  <r>
    <s v="ORD_0013848"/>
    <x v="16"/>
    <x v="1"/>
    <x v="4"/>
    <s v="Selesai"/>
    <n v="1"/>
    <n v="0"/>
    <x v="0"/>
    <x v="0"/>
    <x v="0"/>
    <n v="0"/>
    <s v="Tidak Retur"/>
    <x v="1"/>
    <x v="1"/>
    <n v="1"/>
    <s v="Celengan"/>
    <x v="1"/>
    <n v="0"/>
  </r>
  <r>
    <s v="ORD_0013849"/>
    <x v="16"/>
    <x v="1"/>
    <x v="4"/>
    <s v="Selesai"/>
    <n v="1"/>
    <n v="0"/>
    <x v="0"/>
    <x v="0"/>
    <x v="0"/>
    <n v="0"/>
    <s v="Tidak Retur"/>
    <x v="1"/>
    <x v="1"/>
    <n v="1"/>
    <s v="Aksesoris Pintu"/>
    <x v="25"/>
    <n v="0"/>
  </r>
  <r>
    <s v="ORD_0013850"/>
    <x v="16"/>
    <x v="1"/>
    <x v="4"/>
    <s v="Selesai"/>
    <n v="1"/>
    <n v="0"/>
    <x v="0"/>
    <x v="0"/>
    <x v="0"/>
    <n v="0"/>
    <s v="Tidak Retur"/>
    <x v="1"/>
    <x v="1"/>
    <n v="1"/>
    <s v="Aksesoris Pintu"/>
    <x v="25"/>
    <n v="0"/>
  </r>
  <r>
    <s v="ORD_0013851"/>
    <x v="16"/>
    <x v="1"/>
    <x v="4"/>
    <s v="Selesai"/>
    <n v="1"/>
    <n v="0"/>
    <x v="0"/>
    <x v="0"/>
    <x v="0"/>
    <n v="0"/>
    <s v="Tidak Retur"/>
    <x v="1"/>
    <x v="1"/>
    <n v="1"/>
    <s v="Celengan"/>
    <x v="1"/>
    <n v="0"/>
  </r>
  <r>
    <s v="ORD_0013852"/>
    <x v="16"/>
    <x v="1"/>
    <x v="4"/>
    <s v="Selesai"/>
    <n v="1"/>
    <n v="0"/>
    <x v="0"/>
    <x v="0"/>
    <x v="0"/>
    <n v="0"/>
    <s v="Tidak Retur"/>
    <x v="1"/>
    <x v="1"/>
    <n v="1"/>
    <s v="Other"/>
    <x v="14"/>
    <n v="0"/>
  </r>
  <r>
    <s v="ORD_0013853"/>
    <x v="16"/>
    <x v="1"/>
    <x v="4"/>
    <s v="Selesai"/>
    <n v="1"/>
    <n v="0"/>
    <x v="0"/>
    <x v="0"/>
    <x v="0"/>
    <n v="0"/>
    <s v="Tidak Retur"/>
    <x v="0"/>
    <x v="0"/>
    <n v="1"/>
    <s v="Bangku / Kursi Kecil"/>
    <x v="19"/>
    <n v="0"/>
  </r>
  <r>
    <s v="ORD_0013854"/>
    <x v="16"/>
    <x v="1"/>
    <x v="4"/>
    <s v="Batal"/>
    <n v="1"/>
    <n v="1"/>
    <x v="1"/>
    <x v="2"/>
    <x v="5"/>
    <n v="0"/>
    <s v="Tidak Retur"/>
    <x v="4"/>
    <x v="4"/>
    <n v="1"/>
    <s v="Mangkok Sambal / Saus"/>
    <x v="4"/>
    <n v="1"/>
  </r>
  <r>
    <s v="ORD_0013855"/>
    <x v="16"/>
    <x v="1"/>
    <x v="4"/>
    <s v="Batal"/>
    <n v="1"/>
    <n v="1"/>
    <x v="1"/>
    <x v="2"/>
    <x v="11"/>
    <n v="0"/>
    <s v="Tidak Retur"/>
    <x v="1"/>
    <x v="1"/>
    <n v="1"/>
    <s v="Piring"/>
    <x v="22"/>
    <n v="0"/>
  </r>
  <r>
    <s v="ORD_0013856"/>
    <x v="16"/>
    <x v="1"/>
    <x v="4"/>
    <s v="Selesai"/>
    <n v="1"/>
    <n v="0"/>
    <x v="0"/>
    <x v="0"/>
    <x v="0"/>
    <n v="0"/>
    <s v="Tidak Retur"/>
    <x v="2"/>
    <x v="2"/>
    <n v="1"/>
    <s v="Peralatan Makan"/>
    <x v="13"/>
    <n v="0"/>
  </r>
  <r>
    <s v="ORD_0013857"/>
    <x v="16"/>
    <x v="1"/>
    <x v="4"/>
    <s v="Selesai"/>
    <n v="1"/>
    <n v="0"/>
    <x v="0"/>
    <x v="0"/>
    <x v="0"/>
    <n v="0"/>
    <s v="Tidak Retur"/>
    <x v="1"/>
    <x v="1"/>
    <n v="1"/>
    <s v="Aksesoris Pintu"/>
    <x v="25"/>
    <n v="0"/>
  </r>
  <r>
    <s v="ORD_0013858"/>
    <x v="16"/>
    <x v="1"/>
    <x v="4"/>
    <s v="Selesai"/>
    <n v="1"/>
    <n v="0"/>
    <x v="0"/>
    <x v="0"/>
    <x v="0"/>
    <n v="0"/>
    <s v="Tidak Retur"/>
    <x v="2"/>
    <x v="2"/>
    <n v="1"/>
    <s v="Aksesoris Pintu"/>
    <x v="25"/>
    <n v="0"/>
  </r>
  <r>
    <s v="ORD_0013859"/>
    <x v="16"/>
    <x v="1"/>
    <x v="4"/>
    <s v="Selesai"/>
    <n v="1"/>
    <n v="0"/>
    <x v="0"/>
    <x v="0"/>
    <x v="0"/>
    <n v="0"/>
    <s v="Tidak Retur"/>
    <x v="4"/>
    <x v="4"/>
    <n v="1"/>
    <s v="Aksesoris Pintu"/>
    <x v="25"/>
    <n v="0"/>
  </r>
  <r>
    <s v="ORD_0013860"/>
    <x v="16"/>
    <x v="1"/>
    <x v="4"/>
    <s v="Selesai"/>
    <n v="1"/>
    <n v="0"/>
    <x v="0"/>
    <x v="0"/>
    <x v="0"/>
    <n v="0"/>
    <s v="Tidak Retur"/>
    <x v="1"/>
    <x v="1"/>
    <n v="1"/>
    <s v="Aksesoris Pintu"/>
    <x v="25"/>
    <n v="0"/>
  </r>
  <r>
    <s v="ORD_0013861"/>
    <x v="16"/>
    <x v="1"/>
    <x v="4"/>
    <s v="Selesai"/>
    <n v="1"/>
    <n v="0"/>
    <x v="0"/>
    <x v="0"/>
    <x v="0"/>
    <n v="0"/>
    <s v="Tidak Retur"/>
    <x v="1"/>
    <x v="1"/>
    <n v="1"/>
    <s v="Mangkok Sambal / Saus"/>
    <x v="4"/>
    <n v="0"/>
  </r>
  <r>
    <s v="ORD_0013862"/>
    <x v="16"/>
    <x v="1"/>
    <x v="4"/>
    <s v="Batal"/>
    <n v="1"/>
    <n v="1"/>
    <x v="1"/>
    <x v="1"/>
    <x v="1"/>
    <n v="0"/>
    <s v="Tidak Retur"/>
    <x v="2"/>
    <x v="2"/>
    <n v="1"/>
    <s v="Seal / Baut / Roof"/>
    <x v="8"/>
    <n v="0"/>
  </r>
  <r>
    <s v="ORD_0013863"/>
    <x v="16"/>
    <x v="1"/>
    <x v="4"/>
    <s v="Selesai"/>
    <n v="1"/>
    <n v="0"/>
    <x v="0"/>
    <x v="0"/>
    <x v="0"/>
    <n v="0"/>
    <s v="Tidak Retur"/>
    <x v="1"/>
    <x v="1"/>
    <n v="1"/>
    <s v="Aksesoris Pintu"/>
    <x v="25"/>
    <n v="0"/>
  </r>
  <r>
    <s v="ORD_0013864"/>
    <x v="16"/>
    <x v="1"/>
    <x v="4"/>
    <s v="Selesai"/>
    <n v="1"/>
    <n v="0"/>
    <x v="0"/>
    <x v="0"/>
    <x v="0"/>
    <n v="0"/>
    <s v="Tidak Retur"/>
    <x v="1"/>
    <x v="1"/>
    <n v="1"/>
    <s v="Celengan"/>
    <x v="1"/>
    <n v="0"/>
  </r>
  <r>
    <s v="ORD_0013865"/>
    <x v="16"/>
    <x v="1"/>
    <x v="4"/>
    <s v="Retur Penuh (Efektif Batal)"/>
    <n v="1"/>
    <n v="1"/>
    <x v="0"/>
    <x v="0"/>
    <x v="0"/>
    <n v="1"/>
    <s v="Penuh"/>
    <x v="2"/>
    <x v="2"/>
    <n v="1"/>
    <s v="Celengan"/>
    <x v="1"/>
    <n v="0"/>
  </r>
  <r>
    <s v="ORD_0013866"/>
    <x v="16"/>
    <x v="1"/>
    <x v="4"/>
    <s v="Batal"/>
    <n v="1"/>
    <n v="1"/>
    <x v="1"/>
    <x v="1"/>
    <x v="2"/>
    <n v="0"/>
    <s v="Tidak Retur"/>
    <x v="1"/>
    <x v="1"/>
    <n v="1"/>
    <s v="Celengan"/>
    <x v="1"/>
    <n v="0"/>
  </r>
  <r>
    <s v="ORD_0013867"/>
    <x v="16"/>
    <x v="1"/>
    <x v="4"/>
    <s v="Selesai"/>
    <n v="1"/>
    <n v="0"/>
    <x v="0"/>
    <x v="0"/>
    <x v="0"/>
    <n v="0"/>
    <s v="Tidak Retur"/>
    <x v="4"/>
    <x v="4"/>
    <n v="1"/>
    <s v="Celengan"/>
    <x v="1"/>
    <n v="0"/>
  </r>
  <r>
    <s v="ORD_0013868"/>
    <x v="16"/>
    <x v="1"/>
    <x v="4"/>
    <s v="Selesai"/>
    <n v="1"/>
    <n v="0"/>
    <x v="0"/>
    <x v="0"/>
    <x v="0"/>
    <n v="0"/>
    <s v="Tidak Retur"/>
    <x v="1"/>
    <x v="1"/>
    <n v="1"/>
    <s v="Celengan"/>
    <x v="1"/>
    <n v="0"/>
  </r>
  <r>
    <s v="ORD_0013869"/>
    <x v="16"/>
    <x v="1"/>
    <x v="4"/>
    <s v="Selesai"/>
    <n v="1"/>
    <n v="0"/>
    <x v="0"/>
    <x v="0"/>
    <x v="0"/>
    <n v="0"/>
    <s v="Tidak Retur"/>
    <x v="1"/>
    <x v="1"/>
    <n v="1"/>
    <s v="Seal / Baut / Roof"/>
    <x v="8"/>
    <n v="0"/>
  </r>
  <r>
    <s v="ORD_0013870"/>
    <x v="16"/>
    <x v="1"/>
    <x v="4"/>
    <s v="Selesai"/>
    <n v="1"/>
    <n v="0"/>
    <x v="0"/>
    <x v="0"/>
    <x v="0"/>
    <n v="0"/>
    <s v="Tidak Retur"/>
    <x v="2"/>
    <x v="2"/>
    <n v="1"/>
    <s v="Aksesoris Pintu"/>
    <x v="25"/>
    <n v="0"/>
  </r>
  <r>
    <s v="ORD_0013871"/>
    <x v="16"/>
    <x v="1"/>
    <x v="4"/>
    <s v="Selesai"/>
    <n v="1"/>
    <n v="0"/>
    <x v="0"/>
    <x v="0"/>
    <x v="0"/>
    <n v="0"/>
    <s v="Tidak Retur"/>
    <x v="1"/>
    <x v="1"/>
    <n v="1"/>
    <s v="Celengan"/>
    <x v="1"/>
    <n v="0"/>
  </r>
  <r>
    <s v="ORD_0013872"/>
    <x v="16"/>
    <x v="1"/>
    <x v="4"/>
    <s v="Batal"/>
    <n v="1"/>
    <n v="1"/>
    <x v="1"/>
    <x v="2"/>
    <x v="5"/>
    <n v="0"/>
    <s v="Tidak Retur"/>
    <x v="2"/>
    <x v="2"/>
    <n v="1"/>
    <s v="Keranjang"/>
    <x v="5"/>
    <n v="1"/>
  </r>
  <r>
    <s v="ORD_0013873"/>
    <x v="16"/>
    <x v="1"/>
    <x v="4"/>
    <s v="Batal"/>
    <n v="1"/>
    <n v="1"/>
    <x v="1"/>
    <x v="3"/>
    <x v="16"/>
    <n v="0"/>
    <s v="Tidak Retur"/>
    <x v="1"/>
    <x v="1"/>
    <n v="1"/>
    <s v="Baskom / Mangkok Besar"/>
    <x v="18"/>
    <n v="0"/>
  </r>
  <r>
    <s v="ORD_0013874"/>
    <x v="16"/>
    <x v="1"/>
    <x v="4"/>
    <s v="Batal"/>
    <n v="1"/>
    <n v="1"/>
    <x v="1"/>
    <x v="2"/>
    <x v="12"/>
    <n v="0"/>
    <s v="Tidak Retur"/>
    <x v="1"/>
    <x v="1"/>
    <n v="1"/>
    <s v="Lunch Box / Rantang"/>
    <x v="15"/>
    <n v="0"/>
  </r>
  <r>
    <s v="ORD_0013875"/>
    <x v="16"/>
    <x v="1"/>
    <x v="4"/>
    <s v="Selesai"/>
    <n v="1"/>
    <n v="0"/>
    <x v="0"/>
    <x v="0"/>
    <x v="0"/>
    <n v="0"/>
    <s v="Tidak Retur"/>
    <x v="1"/>
    <x v="1"/>
    <n v="1"/>
    <s v="Rak / Rak Serbaguna"/>
    <x v="3"/>
    <n v="0"/>
  </r>
  <r>
    <s v="ORD_0013876"/>
    <x v="16"/>
    <x v="1"/>
    <x v="4"/>
    <s v="Selesai"/>
    <n v="1"/>
    <n v="0"/>
    <x v="0"/>
    <x v="0"/>
    <x v="0"/>
    <n v="0"/>
    <s v="Tidak Retur"/>
    <x v="1"/>
    <x v="1"/>
    <n v="1"/>
    <s v="Peralatan Kamar Mandi"/>
    <x v="10"/>
    <n v="0"/>
  </r>
  <r>
    <s v="ORD_0013877"/>
    <x v="16"/>
    <x v="1"/>
    <x v="4"/>
    <s v="Selesai"/>
    <n v="1"/>
    <n v="0"/>
    <x v="0"/>
    <x v="0"/>
    <x v="0"/>
    <n v="0"/>
    <s v="Tidak Retur"/>
    <x v="1"/>
    <x v="1"/>
    <n v="1"/>
    <s v="Aksesoris Pintu"/>
    <x v="25"/>
    <n v="0"/>
  </r>
  <r>
    <s v="ORD_0013878"/>
    <x v="16"/>
    <x v="1"/>
    <x v="4"/>
    <s v="Batal"/>
    <n v="1"/>
    <n v="1"/>
    <x v="1"/>
    <x v="1"/>
    <x v="2"/>
    <n v="0"/>
    <s v="Tidak Retur"/>
    <x v="0"/>
    <x v="0"/>
    <n v="1"/>
    <s v="Baskom / Mangkok Besar"/>
    <x v="18"/>
    <n v="0"/>
  </r>
  <r>
    <s v="ORD_0013879"/>
    <x v="16"/>
    <x v="1"/>
    <x v="4"/>
    <s v="Batal"/>
    <n v="1"/>
    <n v="1"/>
    <x v="1"/>
    <x v="2"/>
    <x v="12"/>
    <n v="0"/>
    <s v="Tidak Retur"/>
    <x v="1"/>
    <x v="1"/>
    <n v="1"/>
    <s v="Piring"/>
    <x v="22"/>
    <n v="0"/>
  </r>
  <r>
    <s v="ORD_0013880"/>
    <x v="16"/>
    <x v="1"/>
    <x v="4"/>
    <s v="Selesai"/>
    <n v="1"/>
    <n v="0"/>
    <x v="0"/>
    <x v="0"/>
    <x v="0"/>
    <n v="0"/>
    <s v="Tidak Retur"/>
    <x v="2"/>
    <x v="2"/>
    <n v="1"/>
    <s v="Aksesoris Pintu"/>
    <x v="25"/>
    <n v="0"/>
  </r>
  <r>
    <s v="ORD_0013881"/>
    <x v="16"/>
    <x v="1"/>
    <x v="4"/>
    <s v="Batal"/>
    <n v="1"/>
    <n v="1"/>
    <x v="1"/>
    <x v="1"/>
    <x v="2"/>
    <n v="0"/>
    <s v="Tidak Retur"/>
    <x v="1"/>
    <x v="1"/>
    <n v="1"/>
    <s v="Aksesoris Pintu"/>
    <x v="25"/>
    <n v="0"/>
  </r>
  <r>
    <s v="ORD_0013882"/>
    <x v="16"/>
    <x v="1"/>
    <x v="4"/>
    <s v="Selesai"/>
    <n v="1"/>
    <n v="0"/>
    <x v="0"/>
    <x v="0"/>
    <x v="0"/>
    <n v="0"/>
    <s v="Tidak Retur"/>
    <x v="1"/>
    <x v="1"/>
    <n v="1"/>
    <s v="Aksesoris Pintu"/>
    <x v="25"/>
    <n v="0"/>
  </r>
  <r>
    <s v="ORD_0013883"/>
    <x v="16"/>
    <x v="1"/>
    <x v="4"/>
    <s v="Batal"/>
    <n v="1"/>
    <n v="1"/>
    <x v="1"/>
    <x v="1"/>
    <x v="1"/>
    <n v="0"/>
    <s v="Tidak Retur"/>
    <x v="1"/>
    <x v="1"/>
    <n v="1"/>
    <s v="Celengan"/>
    <x v="1"/>
    <n v="0"/>
  </r>
  <r>
    <s v="ORD_0013884"/>
    <x v="16"/>
    <x v="1"/>
    <x v="4"/>
    <s v="Selesai"/>
    <n v="1"/>
    <n v="0"/>
    <x v="0"/>
    <x v="0"/>
    <x v="0"/>
    <n v="0"/>
    <s v="Tidak Retur"/>
    <x v="1"/>
    <x v="1"/>
    <n v="1"/>
    <s v="Mangkok Sambal / Saus"/>
    <x v="4"/>
    <n v="0"/>
  </r>
  <r>
    <s v="ORD_0013885"/>
    <x v="16"/>
    <x v="1"/>
    <x v="4"/>
    <s v="Selesai"/>
    <n v="1"/>
    <n v="0"/>
    <x v="0"/>
    <x v="0"/>
    <x v="0"/>
    <n v="0"/>
    <s v="Tidak Retur"/>
    <x v="4"/>
    <x v="4"/>
    <n v="1"/>
    <s v="Bangku / Kursi Kecil"/>
    <x v="19"/>
    <n v="0"/>
  </r>
  <r>
    <s v="ORD_0013886"/>
    <x v="16"/>
    <x v="1"/>
    <x v="4"/>
    <s v="Selesai"/>
    <n v="1"/>
    <n v="0"/>
    <x v="0"/>
    <x v="0"/>
    <x v="0"/>
    <n v="0"/>
    <s v="Tidak Retur"/>
    <x v="0"/>
    <x v="0"/>
    <n v="1"/>
    <s v="Mangkok Sambal / Saus"/>
    <x v="4"/>
    <n v="0"/>
  </r>
  <r>
    <s v="ORD_0013887"/>
    <x v="16"/>
    <x v="1"/>
    <x v="4"/>
    <s v="Batal"/>
    <n v="1"/>
    <n v="1"/>
    <x v="1"/>
    <x v="2"/>
    <x v="11"/>
    <n v="0"/>
    <s v="Tidak Retur"/>
    <x v="2"/>
    <x v="2"/>
    <n v="1"/>
    <s v="Pengolah Bumbu / Sayur"/>
    <x v="27"/>
    <n v="0"/>
  </r>
  <r>
    <s v="ORD_0013888"/>
    <x v="16"/>
    <x v="1"/>
    <x v="4"/>
    <s v="Selesai"/>
    <n v="1"/>
    <n v="0"/>
    <x v="0"/>
    <x v="0"/>
    <x v="0"/>
    <n v="0"/>
    <s v="Tidak Retur"/>
    <x v="1"/>
    <x v="1"/>
    <n v="1"/>
    <s v="Nampan / Tray"/>
    <x v="9"/>
    <n v="0"/>
  </r>
  <r>
    <s v="ORD_0013889"/>
    <x v="16"/>
    <x v="1"/>
    <x v="4"/>
    <s v="Selesai"/>
    <n v="1"/>
    <n v="0"/>
    <x v="0"/>
    <x v="0"/>
    <x v="0"/>
    <n v="0"/>
    <s v="Tidak Retur"/>
    <x v="1"/>
    <x v="1"/>
    <n v="1"/>
    <s v="Perlengkapan Packing"/>
    <x v="21"/>
    <n v="0"/>
  </r>
  <r>
    <s v="ORD_0013890"/>
    <x v="16"/>
    <x v="1"/>
    <x v="4"/>
    <s v="Batal"/>
    <n v="1"/>
    <n v="1"/>
    <x v="1"/>
    <x v="1"/>
    <x v="1"/>
    <n v="0"/>
    <s v="Tidak Retur"/>
    <x v="1"/>
    <x v="1"/>
    <n v="1"/>
    <s v="Celengan"/>
    <x v="1"/>
    <n v="0"/>
  </r>
  <r>
    <s v="ORD_0013891"/>
    <x v="16"/>
    <x v="1"/>
    <x v="4"/>
    <s v="Selesai"/>
    <n v="1"/>
    <n v="0"/>
    <x v="0"/>
    <x v="0"/>
    <x v="0"/>
    <n v="0"/>
    <s v="Tidak Retur"/>
    <x v="1"/>
    <x v="1"/>
    <n v="1"/>
    <s v="Celengan"/>
    <x v="1"/>
    <n v="0"/>
  </r>
  <r>
    <s v="ORD_0013892"/>
    <x v="16"/>
    <x v="1"/>
    <x v="4"/>
    <s v="Selesai"/>
    <n v="1"/>
    <n v="0"/>
    <x v="0"/>
    <x v="0"/>
    <x v="0"/>
    <n v="0"/>
    <s v="Tidak Retur"/>
    <x v="1"/>
    <x v="1"/>
    <n v="1"/>
    <s v="Aksesoris Pintu"/>
    <x v="25"/>
    <n v="0"/>
  </r>
  <r>
    <s v="ORD_0013893"/>
    <x v="16"/>
    <x v="1"/>
    <x v="4"/>
    <s v="Selesai"/>
    <n v="1"/>
    <n v="0"/>
    <x v="0"/>
    <x v="0"/>
    <x v="0"/>
    <n v="0"/>
    <s v="Tidak Retur"/>
    <x v="1"/>
    <x v="1"/>
    <n v="1"/>
    <s v="Celengan"/>
    <x v="1"/>
    <n v="0"/>
  </r>
  <r>
    <s v="ORD_0013894"/>
    <x v="16"/>
    <x v="1"/>
    <x v="4"/>
    <s v="Selesai"/>
    <n v="1"/>
    <n v="0"/>
    <x v="0"/>
    <x v="0"/>
    <x v="0"/>
    <n v="0"/>
    <s v="Tidak Retur"/>
    <x v="0"/>
    <x v="0"/>
    <n v="2"/>
    <s v="Aksesoris Pintu, Other"/>
    <x v="6"/>
    <n v="0"/>
  </r>
  <r>
    <s v="ORD_0013895"/>
    <x v="16"/>
    <x v="1"/>
    <x v="4"/>
    <s v="Batal"/>
    <n v="1"/>
    <n v="1"/>
    <x v="1"/>
    <x v="1"/>
    <x v="2"/>
    <n v="0"/>
    <s v="Tidak Retur"/>
    <x v="0"/>
    <x v="0"/>
    <n v="1"/>
    <s v="Celengan"/>
    <x v="1"/>
    <n v="0"/>
  </r>
  <r>
    <s v="ORD_0013896"/>
    <x v="16"/>
    <x v="1"/>
    <x v="4"/>
    <s v="Selesai"/>
    <n v="1"/>
    <n v="0"/>
    <x v="0"/>
    <x v="0"/>
    <x v="0"/>
    <n v="0"/>
    <s v="Tidak Retur"/>
    <x v="1"/>
    <x v="1"/>
    <n v="1"/>
    <s v="Celengan"/>
    <x v="1"/>
    <n v="0"/>
  </r>
  <r>
    <s v="ORD_0013897"/>
    <x v="16"/>
    <x v="1"/>
    <x v="4"/>
    <s v="Selesai"/>
    <n v="1"/>
    <n v="0"/>
    <x v="0"/>
    <x v="0"/>
    <x v="0"/>
    <n v="0"/>
    <s v="Tidak Retur"/>
    <x v="0"/>
    <x v="0"/>
    <n v="1"/>
    <s v="Mangkok Sambal / Saus"/>
    <x v="4"/>
    <n v="0"/>
  </r>
  <r>
    <s v="ORD_0013898"/>
    <x v="16"/>
    <x v="1"/>
    <x v="4"/>
    <s v="Retur Penuh (Efektif Batal)"/>
    <n v="1"/>
    <n v="1"/>
    <x v="0"/>
    <x v="0"/>
    <x v="0"/>
    <n v="1"/>
    <s v="Penuh"/>
    <x v="4"/>
    <x v="4"/>
    <n v="1"/>
    <s v="Tempat Nasi"/>
    <x v="17"/>
    <n v="0"/>
  </r>
  <r>
    <s v="ORD_0013899"/>
    <x v="16"/>
    <x v="1"/>
    <x v="4"/>
    <s v="Selesai"/>
    <n v="1"/>
    <n v="0"/>
    <x v="0"/>
    <x v="0"/>
    <x v="0"/>
    <n v="0"/>
    <s v="Tidak Retur"/>
    <x v="1"/>
    <x v="1"/>
    <n v="1"/>
    <s v="Aksesoris Pintu"/>
    <x v="25"/>
    <n v="0"/>
  </r>
  <r>
    <s v="ORD_0013900"/>
    <x v="16"/>
    <x v="1"/>
    <x v="4"/>
    <s v="Selesai"/>
    <n v="1"/>
    <n v="0"/>
    <x v="0"/>
    <x v="0"/>
    <x v="0"/>
    <n v="0"/>
    <s v="Tidak Retur"/>
    <x v="1"/>
    <x v="1"/>
    <n v="1"/>
    <s v="Mangkok Sambal / Saus"/>
    <x v="4"/>
    <n v="0"/>
  </r>
  <r>
    <s v="ORD_0013901"/>
    <x v="16"/>
    <x v="1"/>
    <x v="4"/>
    <s v="Selesai"/>
    <n v="1"/>
    <n v="0"/>
    <x v="0"/>
    <x v="0"/>
    <x v="0"/>
    <n v="0"/>
    <s v="Tidak Retur"/>
    <x v="0"/>
    <x v="0"/>
    <n v="1"/>
    <s v="Aksesoris Pintu"/>
    <x v="25"/>
    <n v="0"/>
  </r>
  <r>
    <s v="ORD_0013902"/>
    <x v="16"/>
    <x v="1"/>
    <x v="4"/>
    <s v="Selesai"/>
    <n v="1"/>
    <n v="0"/>
    <x v="0"/>
    <x v="0"/>
    <x v="0"/>
    <n v="0"/>
    <s v="Tidak Retur"/>
    <x v="1"/>
    <x v="1"/>
    <n v="1"/>
    <s v="Celengan"/>
    <x v="1"/>
    <n v="0"/>
  </r>
  <r>
    <s v="ORD_0013903"/>
    <x v="16"/>
    <x v="1"/>
    <x v="4"/>
    <s v="Selesai"/>
    <n v="1"/>
    <n v="0"/>
    <x v="0"/>
    <x v="0"/>
    <x v="0"/>
    <n v="0"/>
    <s v="Tidak Retur"/>
    <x v="0"/>
    <x v="0"/>
    <n v="1"/>
    <s v="Aksesoris Pintu"/>
    <x v="25"/>
    <n v="0"/>
  </r>
  <r>
    <s v="ORD_0013904"/>
    <x v="16"/>
    <x v="1"/>
    <x v="4"/>
    <s v="Batal"/>
    <n v="1"/>
    <n v="1"/>
    <x v="1"/>
    <x v="2"/>
    <x v="11"/>
    <n v="0"/>
    <s v="Tidak Retur"/>
    <x v="1"/>
    <x v="1"/>
    <n v="1"/>
    <s v="Keranjang"/>
    <x v="5"/>
    <n v="0"/>
  </r>
  <r>
    <s v="ORD_0013905"/>
    <x v="16"/>
    <x v="1"/>
    <x v="4"/>
    <s v="Selesai"/>
    <n v="1"/>
    <n v="0"/>
    <x v="0"/>
    <x v="0"/>
    <x v="0"/>
    <n v="0"/>
    <s v="Tidak Retur"/>
    <x v="1"/>
    <x v="1"/>
    <n v="2"/>
    <s v="Aksesoris Pintu, Lunch Box / Rantang"/>
    <x v="6"/>
    <n v="0"/>
  </r>
  <r>
    <s v="ORD_0013906"/>
    <x v="16"/>
    <x v="1"/>
    <x v="4"/>
    <s v="Selesai"/>
    <n v="1"/>
    <n v="0"/>
    <x v="0"/>
    <x v="0"/>
    <x v="0"/>
    <n v="0"/>
    <s v="Tidak Retur"/>
    <x v="1"/>
    <x v="1"/>
    <n v="1"/>
    <s v="Celengan"/>
    <x v="1"/>
    <n v="0"/>
  </r>
  <r>
    <s v="ORD_0013907"/>
    <x v="16"/>
    <x v="1"/>
    <x v="4"/>
    <s v="Selesai"/>
    <n v="1"/>
    <n v="0"/>
    <x v="0"/>
    <x v="0"/>
    <x v="0"/>
    <n v="0"/>
    <s v="Tidak Retur"/>
    <x v="0"/>
    <x v="0"/>
    <n v="1"/>
    <s v="Aksesoris Pintu"/>
    <x v="25"/>
    <n v="0"/>
  </r>
  <r>
    <s v="ORD_0013908"/>
    <x v="16"/>
    <x v="1"/>
    <x v="4"/>
    <s v="Selesai"/>
    <n v="1"/>
    <n v="0"/>
    <x v="0"/>
    <x v="0"/>
    <x v="0"/>
    <n v="0"/>
    <s v="Tidak Retur"/>
    <x v="0"/>
    <x v="0"/>
    <n v="1"/>
    <s v="Celengan"/>
    <x v="1"/>
    <n v="0"/>
  </r>
  <r>
    <s v="ORD_0013909"/>
    <x v="16"/>
    <x v="1"/>
    <x v="4"/>
    <s v="Selesai"/>
    <n v="1"/>
    <n v="0"/>
    <x v="0"/>
    <x v="0"/>
    <x v="0"/>
    <n v="0"/>
    <s v="Tidak Retur"/>
    <x v="1"/>
    <x v="1"/>
    <n v="1"/>
    <s v="Mangkok Sambal / Saus"/>
    <x v="4"/>
    <n v="0"/>
  </r>
  <r>
    <s v="ORD_0013910"/>
    <x v="16"/>
    <x v="1"/>
    <x v="4"/>
    <s v="Selesai"/>
    <n v="1"/>
    <n v="0"/>
    <x v="0"/>
    <x v="0"/>
    <x v="0"/>
    <n v="0"/>
    <s v="Tidak Retur"/>
    <x v="4"/>
    <x v="4"/>
    <n v="3"/>
    <s v="Botol / Gelas / Mug, Mangkok Sambal / Saus, Peralatan Makan"/>
    <x v="6"/>
    <n v="0"/>
  </r>
  <r>
    <s v="ORD_0013911"/>
    <x v="16"/>
    <x v="1"/>
    <x v="4"/>
    <s v="Selesai"/>
    <n v="1"/>
    <n v="0"/>
    <x v="0"/>
    <x v="0"/>
    <x v="0"/>
    <n v="0"/>
    <s v="Tidak Retur"/>
    <x v="1"/>
    <x v="1"/>
    <n v="1"/>
    <s v="Celengan"/>
    <x v="1"/>
    <n v="0"/>
  </r>
  <r>
    <s v="ORD_0013912"/>
    <x v="16"/>
    <x v="1"/>
    <x v="4"/>
    <s v="Selesai"/>
    <n v="1"/>
    <n v="0"/>
    <x v="0"/>
    <x v="0"/>
    <x v="0"/>
    <n v="0"/>
    <s v="Tidak Retur"/>
    <x v="1"/>
    <x v="1"/>
    <n v="1"/>
    <s v="Stempel / Alat Kantor"/>
    <x v="23"/>
    <n v="0"/>
  </r>
  <r>
    <s v="ORD_0013913"/>
    <x v="16"/>
    <x v="1"/>
    <x v="4"/>
    <s v="Selesai"/>
    <n v="1"/>
    <n v="0"/>
    <x v="0"/>
    <x v="0"/>
    <x v="0"/>
    <n v="0"/>
    <s v="Tidak Retur"/>
    <x v="2"/>
    <x v="2"/>
    <n v="1"/>
    <s v="Mangkok Sambal / Saus"/>
    <x v="4"/>
    <n v="0"/>
  </r>
  <r>
    <s v="ORD_0013914"/>
    <x v="16"/>
    <x v="1"/>
    <x v="4"/>
    <s v="Selesai"/>
    <n v="1"/>
    <n v="0"/>
    <x v="0"/>
    <x v="0"/>
    <x v="0"/>
    <n v="0"/>
    <s v="Tidak Retur"/>
    <x v="1"/>
    <x v="1"/>
    <n v="1"/>
    <s v="Aksesoris Pintu"/>
    <x v="25"/>
    <n v="0"/>
  </r>
  <r>
    <s v="ORD_0013915"/>
    <x v="16"/>
    <x v="1"/>
    <x v="4"/>
    <s v="Selesai"/>
    <n v="1"/>
    <n v="0"/>
    <x v="0"/>
    <x v="0"/>
    <x v="0"/>
    <n v="0"/>
    <s v="Tidak Retur"/>
    <x v="1"/>
    <x v="1"/>
    <n v="1"/>
    <s v="Mangkok Sambal / Saus"/>
    <x v="4"/>
    <n v="0"/>
  </r>
  <r>
    <s v="ORD_0013916"/>
    <x v="16"/>
    <x v="1"/>
    <x v="4"/>
    <s v="Selesai"/>
    <n v="1"/>
    <n v="0"/>
    <x v="0"/>
    <x v="0"/>
    <x v="0"/>
    <n v="0"/>
    <s v="Tidak Retur"/>
    <x v="1"/>
    <x v="1"/>
    <n v="1"/>
    <s v="Other"/>
    <x v="14"/>
    <n v="0"/>
  </r>
  <r>
    <s v="ORD_0013917"/>
    <x v="16"/>
    <x v="1"/>
    <x v="4"/>
    <s v="Selesai"/>
    <n v="1"/>
    <n v="0"/>
    <x v="0"/>
    <x v="0"/>
    <x v="0"/>
    <n v="0"/>
    <s v="Tidak Retur"/>
    <x v="1"/>
    <x v="1"/>
    <n v="1"/>
    <s v="Nampan / Tray"/>
    <x v="9"/>
    <n v="0"/>
  </r>
  <r>
    <s v="ORD_0013918"/>
    <x v="16"/>
    <x v="1"/>
    <x v="4"/>
    <s v="Selesai"/>
    <n v="1"/>
    <n v="0"/>
    <x v="0"/>
    <x v="0"/>
    <x v="0"/>
    <n v="0"/>
    <s v="Tidak Retur"/>
    <x v="2"/>
    <x v="2"/>
    <n v="2"/>
    <s v="Botol / Gelas / Mug, Other"/>
    <x v="6"/>
    <n v="0"/>
  </r>
  <r>
    <s v="ORD_0013919"/>
    <x v="16"/>
    <x v="1"/>
    <x v="4"/>
    <s v="Selesai"/>
    <n v="1"/>
    <n v="0"/>
    <x v="0"/>
    <x v="0"/>
    <x v="0"/>
    <n v="0"/>
    <s v="Tidak Retur"/>
    <x v="1"/>
    <x v="1"/>
    <n v="1"/>
    <s v="Aksesoris Pintu"/>
    <x v="25"/>
    <n v="0"/>
  </r>
  <r>
    <s v="ORD_0013920"/>
    <x v="16"/>
    <x v="1"/>
    <x v="4"/>
    <s v="Batal"/>
    <n v="1"/>
    <n v="1"/>
    <x v="1"/>
    <x v="2"/>
    <x v="12"/>
    <n v="0"/>
    <s v="Tidak Retur"/>
    <x v="0"/>
    <x v="0"/>
    <n v="1"/>
    <s v="Teko / Jug"/>
    <x v="24"/>
    <n v="0"/>
  </r>
  <r>
    <s v="ORD_0013921"/>
    <x v="16"/>
    <x v="1"/>
    <x v="4"/>
    <s v="Selesai"/>
    <n v="1"/>
    <n v="0"/>
    <x v="0"/>
    <x v="0"/>
    <x v="0"/>
    <n v="0"/>
    <s v="Tidak Retur"/>
    <x v="0"/>
    <x v="0"/>
    <n v="1"/>
    <s v="Aksesoris Pintu"/>
    <x v="25"/>
    <n v="0"/>
  </r>
  <r>
    <s v="ORD_0013922"/>
    <x v="16"/>
    <x v="1"/>
    <x v="4"/>
    <s v="Selesai"/>
    <n v="1"/>
    <n v="0"/>
    <x v="0"/>
    <x v="0"/>
    <x v="0"/>
    <n v="0"/>
    <s v="Tidak Retur"/>
    <x v="2"/>
    <x v="2"/>
    <n v="1"/>
    <s v="Gantungan Baju / Hanger"/>
    <x v="20"/>
    <n v="0"/>
  </r>
  <r>
    <s v="ORD_0013923"/>
    <x v="16"/>
    <x v="1"/>
    <x v="4"/>
    <s v="Selesai"/>
    <n v="1"/>
    <n v="0"/>
    <x v="0"/>
    <x v="0"/>
    <x v="0"/>
    <n v="0"/>
    <s v="Tidak Retur"/>
    <x v="1"/>
    <x v="1"/>
    <n v="1"/>
    <s v="Aksesoris Pintu"/>
    <x v="25"/>
    <n v="0"/>
  </r>
  <r>
    <s v="ORD_0013924"/>
    <x v="16"/>
    <x v="1"/>
    <x v="4"/>
    <s v="Selesai"/>
    <n v="1"/>
    <n v="0"/>
    <x v="0"/>
    <x v="0"/>
    <x v="0"/>
    <n v="0"/>
    <s v="Tidak Retur"/>
    <x v="0"/>
    <x v="0"/>
    <n v="1"/>
    <s v="Aksesoris Pintu"/>
    <x v="25"/>
    <n v="0"/>
  </r>
  <r>
    <s v="ORD_0013925"/>
    <x v="16"/>
    <x v="1"/>
    <x v="4"/>
    <s v="Selesai"/>
    <n v="1"/>
    <n v="0"/>
    <x v="0"/>
    <x v="0"/>
    <x v="0"/>
    <n v="0"/>
    <s v="Tidak Retur"/>
    <x v="0"/>
    <x v="0"/>
    <n v="1"/>
    <s v="Gantungan Baju / Hanger"/>
    <x v="20"/>
    <n v="0"/>
  </r>
  <r>
    <s v="ORD_0013926"/>
    <x v="16"/>
    <x v="1"/>
    <x v="4"/>
    <s v="Selesai"/>
    <n v="1"/>
    <n v="0"/>
    <x v="0"/>
    <x v="0"/>
    <x v="0"/>
    <n v="0"/>
    <s v="Tidak Retur"/>
    <x v="1"/>
    <x v="1"/>
    <n v="1"/>
    <s v="Aksesoris Pintu"/>
    <x v="25"/>
    <n v="0"/>
  </r>
  <r>
    <s v="ORD_0013927"/>
    <x v="16"/>
    <x v="1"/>
    <x v="4"/>
    <s v="Batal"/>
    <n v="1"/>
    <n v="1"/>
    <x v="1"/>
    <x v="1"/>
    <x v="2"/>
    <n v="0"/>
    <s v="Tidak Retur"/>
    <x v="1"/>
    <x v="1"/>
    <n v="1"/>
    <s v="Rak / Rak Serbaguna"/>
    <x v="3"/>
    <n v="0"/>
  </r>
  <r>
    <s v="ORD_0013928"/>
    <x v="16"/>
    <x v="1"/>
    <x v="4"/>
    <s v="Selesai"/>
    <n v="1"/>
    <n v="0"/>
    <x v="0"/>
    <x v="0"/>
    <x v="0"/>
    <n v="0"/>
    <s v="Tidak Retur"/>
    <x v="1"/>
    <x v="1"/>
    <n v="1"/>
    <s v="Aksesoris Pintu"/>
    <x v="25"/>
    <n v="0"/>
  </r>
  <r>
    <s v="ORD_0013929"/>
    <x v="16"/>
    <x v="1"/>
    <x v="4"/>
    <s v="Selesai"/>
    <n v="1"/>
    <n v="0"/>
    <x v="0"/>
    <x v="0"/>
    <x v="0"/>
    <n v="0"/>
    <s v="Tidak Retur"/>
    <x v="0"/>
    <x v="0"/>
    <n v="1"/>
    <s v="Celengan"/>
    <x v="1"/>
    <n v="0"/>
  </r>
  <r>
    <s v="ORD_0013930"/>
    <x v="16"/>
    <x v="1"/>
    <x v="4"/>
    <s v="Selesai"/>
    <n v="1"/>
    <n v="0"/>
    <x v="0"/>
    <x v="0"/>
    <x v="0"/>
    <n v="0"/>
    <s v="Tidak Retur"/>
    <x v="1"/>
    <x v="1"/>
    <n v="1"/>
    <s v="Seal / Baut / Roof"/>
    <x v="8"/>
    <n v="0"/>
  </r>
  <r>
    <s v="ORD_0013931"/>
    <x v="16"/>
    <x v="1"/>
    <x v="4"/>
    <s v="Selesai"/>
    <n v="1"/>
    <n v="0"/>
    <x v="0"/>
    <x v="0"/>
    <x v="0"/>
    <n v="0"/>
    <s v="Tidak Retur"/>
    <x v="1"/>
    <x v="1"/>
    <n v="1"/>
    <s v="Nampan / Tray"/>
    <x v="9"/>
    <n v="0"/>
  </r>
  <r>
    <s v="ORD_0013932"/>
    <x v="16"/>
    <x v="1"/>
    <x v="4"/>
    <s v="Selesai"/>
    <n v="1"/>
    <n v="0"/>
    <x v="0"/>
    <x v="0"/>
    <x v="0"/>
    <n v="0"/>
    <s v="Tidak Retur"/>
    <x v="1"/>
    <x v="1"/>
    <n v="1"/>
    <s v="Nampan / Tray"/>
    <x v="9"/>
    <n v="0"/>
  </r>
  <r>
    <s v="ORD_0013933"/>
    <x v="16"/>
    <x v="1"/>
    <x v="4"/>
    <s v="Batal"/>
    <n v="1"/>
    <n v="1"/>
    <x v="1"/>
    <x v="1"/>
    <x v="2"/>
    <n v="0"/>
    <s v="Tidak Retur"/>
    <x v="1"/>
    <x v="1"/>
    <n v="1"/>
    <s v="Rak / Rak Serbaguna"/>
    <x v="3"/>
    <n v="0"/>
  </r>
  <r>
    <s v="ORD_0013934"/>
    <x v="16"/>
    <x v="1"/>
    <x v="4"/>
    <s v="Selesai"/>
    <n v="1"/>
    <n v="0"/>
    <x v="0"/>
    <x v="0"/>
    <x v="0"/>
    <n v="0"/>
    <s v="Tidak Retur"/>
    <x v="1"/>
    <x v="1"/>
    <n v="1"/>
    <s v="Nampan / Tray"/>
    <x v="9"/>
    <n v="0"/>
  </r>
  <r>
    <s v="ORD_0013935"/>
    <x v="16"/>
    <x v="1"/>
    <x v="4"/>
    <s v="Selesai"/>
    <n v="1"/>
    <n v="0"/>
    <x v="0"/>
    <x v="0"/>
    <x v="0"/>
    <n v="0"/>
    <s v="Tidak Retur"/>
    <x v="4"/>
    <x v="4"/>
    <n v="1"/>
    <s v="Aksesoris Pintu"/>
    <x v="25"/>
    <n v="0"/>
  </r>
  <r>
    <s v="ORD_0013936"/>
    <x v="16"/>
    <x v="1"/>
    <x v="4"/>
    <s v="Selesai"/>
    <n v="1"/>
    <n v="0"/>
    <x v="0"/>
    <x v="0"/>
    <x v="0"/>
    <n v="0"/>
    <s v="Tidak Retur"/>
    <x v="1"/>
    <x v="1"/>
    <n v="1"/>
    <s v="Celengan"/>
    <x v="1"/>
    <n v="0"/>
  </r>
  <r>
    <s v="ORD_0013937"/>
    <x v="16"/>
    <x v="1"/>
    <x v="4"/>
    <s v="Selesai"/>
    <n v="1"/>
    <n v="0"/>
    <x v="0"/>
    <x v="0"/>
    <x v="0"/>
    <n v="0"/>
    <s v="Tidak Retur"/>
    <x v="1"/>
    <x v="1"/>
    <n v="1"/>
    <s v="Aksesoris Pintu"/>
    <x v="25"/>
    <n v="0"/>
  </r>
  <r>
    <s v="ORD_0013938"/>
    <x v="16"/>
    <x v="1"/>
    <x v="4"/>
    <s v="Batal"/>
    <n v="1"/>
    <n v="1"/>
    <x v="1"/>
    <x v="1"/>
    <x v="2"/>
    <n v="0"/>
    <s v="Tidak Retur"/>
    <x v="4"/>
    <x v="4"/>
    <n v="1"/>
    <s v="Aksesoris Pintu"/>
    <x v="25"/>
    <n v="0"/>
  </r>
  <r>
    <s v="ORD_0013939"/>
    <x v="16"/>
    <x v="1"/>
    <x v="4"/>
    <s v="Selesai"/>
    <n v="1"/>
    <n v="0"/>
    <x v="0"/>
    <x v="0"/>
    <x v="0"/>
    <n v="0"/>
    <s v="Tidak Retur"/>
    <x v="4"/>
    <x v="4"/>
    <n v="1"/>
    <s v="Aksesoris Pintu"/>
    <x v="25"/>
    <n v="0"/>
  </r>
  <r>
    <s v="ORD_0013940"/>
    <x v="16"/>
    <x v="1"/>
    <x v="4"/>
    <s v="Selesai"/>
    <n v="1"/>
    <n v="0"/>
    <x v="0"/>
    <x v="0"/>
    <x v="0"/>
    <n v="0"/>
    <s v="Tidak Retur"/>
    <x v="1"/>
    <x v="1"/>
    <n v="1"/>
    <s v="Aksesoris Pintu"/>
    <x v="25"/>
    <n v="0"/>
  </r>
  <r>
    <s v="ORD_0013941"/>
    <x v="16"/>
    <x v="1"/>
    <x v="4"/>
    <s v="Selesai"/>
    <n v="1"/>
    <n v="0"/>
    <x v="0"/>
    <x v="0"/>
    <x v="0"/>
    <n v="0"/>
    <s v="Tidak Retur"/>
    <x v="1"/>
    <x v="1"/>
    <n v="1"/>
    <s v="Aksesoris Pintu"/>
    <x v="25"/>
    <n v="0"/>
  </r>
  <r>
    <s v="ORD_0013942"/>
    <x v="16"/>
    <x v="1"/>
    <x v="4"/>
    <s v="Selesai"/>
    <n v="1"/>
    <n v="0"/>
    <x v="0"/>
    <x v="0"/>
    <x v="0"/>
    <n v="0"/>
    <s v="Tidak Retur"/>
    <x v="0"/>
    <x v="0"/>
    <n v="1"/>
    <s v="Aksesoris Pintu"/>
    <x v="25"/>
    <n v="0"/>
  </r>
  <r>
    <s v="ORD_0013943"/>
    <x v="16"/>
    <x v="1"/>
    <x v="4"/>
    <s v="Batal"/>
    <n v="1"/>
    <n v="1"/>
    <x v="1"/>
    <x v="1"/>
    <x v="1"/>
    <n v="0"/>
    <s v="Tidak Retur"/>
    <x v="2"/>
    <x v="2"/>
    <n v="1"/>
    <s v="Peralatan Makan"/>
    <x v="13"/>
    <n v="0"/>
  </r>
  <r>
    <s v="ORD_0013944"/>
    <x v="16"/>
    <x v="1"/>
    <x v="4"/>
    <s v="Selesai"/>
    <n v="1"/>
    <n v="0"/>
    <x v="0"/>
    <x v="0"/>
    <x v="0"/>
    <n v="0"/>
    <s v="Tidak Retur"/>
    <x v="3"/>
    <x v="3"/>
    <n v="2"/>
    <s v="Botol / Gelas / Mug, Other"/>
    <x v="6"/>
    <n v="0"/>
  </r>
  <r>
    <s v="ORD_0013945"/>
    <x v="16"/>
    <x v="1"/>
    <x v="4"/>
    <s v="Selesai"/>
    <n v="1"/>
    <n v="0"/>
    <x v="0"/>
    <x v="0"/>
    <x v="0"/>
    <n v="0"/>
    <s v="Tidak Retur"/>
    <x v="0"/>
    <x v="0"/>
    <n v="1"/>
    <s v="Seal / Baut / Roof"/>
    <x v="8"/>
    <n v="0"/>
  </r>
  <r>
    <s v="ORD_0013946"/>
    <x v="16"/>
    <x v="1"/>
    <x v="4"/>
    <s v="Selesai"/>
    <n v="1"/>
    <n v="0"/>
    <x v="0"/>
    <x v="0"/>
    <x v="0"/>
    <n v="0"/>
    <s v="Tidak Retur"/>
    <x v="2"/>
    <x v="2"/>
    <n v="1"/>
    <s v="Nampan / Tray"/>
    <x v="9"/>
    <n v="0"/>
  </r>
  <r>
    <s v="ORD_0013947"/>
    <x v="16"/>
    <x v="1"/>
    <x v="4"/>
    <s v="Batal"/>
    <n v="1"/>
    <n v="1"/>
    <x v="1"/>
    <x v="2"/>
    <x v="5"/>
    <n v="0"/>
    <s v="Tidak Retur"/>
    <x v="2"/>
    <x v="2"/>
    <n v="1"/>
    <s v="Aksesoris Pintu"/>
    <x v="25"/>
    <n v="1"/>
  </r>
  <r>
    <s v="ORD_0013948"/>
    <x v="16"/>
    <x v="1"/>
    <x v="4"/>
    <s v="Batal"/>
    <n v="1"/>
    <n v="1"/>
    <x v="1"/>
    <x v="1"/>
    <x v="4"/>
    <n v="0"/>
    <s v="Tidak Retur"/>
    <x v="0"/>
    <x v="0"/>
    <n v="1"/>
    <s v="Aksesoris Pintu"/>
    <x v="25"/>
    <n v="1"/>
  </r>
  <r>
    <s v="ORD_0013949"/>
    <x v="16"/>
    <x v="1"/>
    <x v="4"/>
    <s v="Batal"/>
    <n v="1"/>
    <n v="1"/>
    <x v="1"/>
    <x v="2"/>
    <x v="5"/>
    <n v="0"/>
    <s v="Tidak Retur"/>
    <x v="0"/>
    <x v="0"/>
    <n v="1"/>
    <s v="Aksesoris Pintu"/>
    <x v="25"/>
    <n v="1"/>
  </r>
  <r>
    <s v="ORD_0013950"/>
    <x v="16"/>
    <x v="1"/>
    <x v="4"/>
    <s v="Selesai"/>
    <n v="1"/>
    <n v="0"/>
    <x v="0"/>
    <x v="0"/>
    <x v="0"/>
    <n v="0"/>
    <s v="Tidak Retur"/>
    <x v="2"/>
    <x v="2"/>
    <n v="1"/>
    <s v="Baskom / Mangkok Besar"/>
    <x v="18"/>
    <n v="0"/>
  </r>
  <r>
    <s v="ORD_0013951"/>
    <x v="16"/>
    <x v="1"/>
    <x v="4"/>
    <s v="Selesai"/>
    <n v="1"/>
    <n v="0"/>
    <x v="0"/>
    <x v="0"/>
    <x v="0"/>
    <n v="0"/>
    <s v="Tidak Retur"/>
    <x v="0"/>
    <x v="0"/>
    <n v="1"/>
    <s v="Aksesoris Pintu"/>
    <x v="25"/>
    <n v="0"/>
  </r>
  <r>
    <s v="ORD_0013952"/>
    <x v="16"/>
    <x v="1"/>
    <x v="4"/>
    <s v="Selesai"/>
    <n v="1"/>
    <n v="0"/>
    <x v="0"/>
    <x v="0"/>
    <x v="0"/>
    <n v="0"/>
    <s v="Tidak Retur"/>
    <x v="0"/>
    <x v="0"/>
    <n v="1"/>
    <s v="Celengan"/>
    <x v="1"/>
    <n v="0"/>
  </r>
  <r>
    <s v="ORD_0013953"/>
    <x v="16"/>
    <x v="1"/>
    <x v="4"/>
    <s v="Selesai"/>
    <n v="1"/>
    <n v="0"/>
    <x v="0"/>
    <x v="0"/>
    <x v="0"/>
    <n v="0"/>
    <s v="Tidak Retur"/>
    <x v="1"/>
    <x v="1"/>
    <n v="1"/>
    <s v="Keranjang"/>
    <x v="5"/>
    <n v="0"/>
  </r>
  <r>
    <s v="ORD_0013954"/>
    <x v="16"/>
    <x v="1"/>
    <x v="4"/>
    <s v="Selesai"/>
    <n v="1"/>
    <n v="0"/>
    <x v="0"/>
    <x v="0"/>
    <x v="0"/>
    <n v="0"/>
    <s v="Tidak Retur"/>
    <x v="1"/>
    <x v="1"/>
    <n v="1"/>
    <s v="Rak / Rak Serbaguna"/>
    <x v="3"/>
    <n v="0"/>
  </r>
  <r>
    <s v="ORD_0013955"/>
    <x v="16"/>
    <x v="1"/>
    <x v="4"/>
    <s v="Selesai"/>
    <n v="1"/>
    <n v="0"/>
    <x v="0"/>
    <x v="0"/>
    <x v="0"/>
    <n v="0"/>
    <s v="Tidak Retur"/>
    <x v="1"/>
    <x v="1"/>
    <n v="1"/>
    <s v="Rak / Rak Serbaguna"/>
    <x v="3"/>
    <n v="0"/>
  </r>
  <r>
    <s v="ORD_0013956"/>
    <x v="16"/>
    <x v="1"/>
    <x v="4"/>
    <s v="Batal"/>
    <n v="1"/>
    <n v="1"/>
    <x v="1"/>
    <x v="1"/>
    <x v="3"/>
    <n v="0"/>
    <s v="Tidak Retur"/>
    <x v="1"/>
    <x v="1"/>
    <n v="1"/>
    <s v="Mangkok Sambal / Saus"/>
    <x v="4"/>
    <n v="0"/>
  </r>
  <r>
    <s v="ORD_0013957"/>
    <x v="16"/>
    <x v="1"/>
    <x v="4"/>
    <s v="Selesai"/>
    <n v="1"/>
    <n v="0"/>
    <x v="0"/>
    <x v="0"/>
    <x v="0"/>
    <n v="0"/>
    <s v="Tidak Retur"/>
    <x v="1"/>
    <x v="1"/>
    <n v="1"/>
    <s v="Aksesoris Pintu"/>
    <x v="25"/>
    <n v="0"/>
  </r>
  <r>
    <s v="ORD_0013958"/>
    <x v="16"/>
    <x v="1"/>
    <x v="4"/>
    <s v="Selesai"/>
    <n v="1"/>
    <n v="0"/>
    <x v="0"/>
    <x v="0"/>
    <x v="0"/>
    <n v="0"/>
    <s v="Tidak Retur"/>
    <x v="1"/>
    <x v="1"/>
    <n v="1"/>
    <s v="Aksesoris Pintu"/>
    <x v="25"/>
    <n v="0"/>
  </r>
  <r>
    <s v="ORD_0013959"/>
    <x v="16"/>
    <x v="1"/>
    <x v="4"/>
    <s v="Selesai"/>
    <n v="1"/>
    <n v="0"/>
    <x v="0"/>
    <x v="0"/>
    <x v="0"/>
    <n v="0"/>
    <s v="Tidak Retur"/>
    <x v="1"/>
    <x v="1"/>
    <n v="1"/>
    <s v="Nampan / Tray"/>
    <x v="9"/>
    <n v="0"/>
  </r>
  <r>
    <s v="ORD_0013960"/>
    <x v="16"/>
    <x v="1"/>
    <x v="4"/>
    <s v="Selesai"/>
    <n v="1"/>
    <n v="0"/>
    <x v="0"/>
    <x v="0"/>
    <x v="0"/>
    <n v="0"/>
    <s v="Tidak Retur"/>
    <x v="2"/>
    <x v="2"/>
    <n v="1"/>
    <s v="Aksesoris Pintu"/>
    <x v="25"/>
    <n v="0"/>
  </r>
  <r>
    <s v="ORD_0013961"/>
    <x v="16"/>
    <x v="1"/>
    <x v="4"/>
    <s v="Batal"/>
    <n v="1"/>
    <n v="1"/>
    <x v="1"/>
    <x v="1"/>
    <x v="2"/>
    <n v="0"/>
    <s v="Tidak Retur"/>
    <x v="2"/>
    <x v="2"/>
    <n v="1"/>
    <s v="Keranjang"/>
    <x v="5"/>
    <n v="1"/>
  </r>
  <r>
    <s v="ORD_0013962"/>
    <x v="16"/>
    <x v="1"/>
    <x v="4"/>
    <s v="Batal"/>
    <n v="1"/>
    <n v="1"/>
    <x v="1"/>
    <x v="2"/>
    <x v="12"/>
    <n v="0"/>
    <s v="Tidak Retur"/>
    <x v="2"/>
    <x v="2"/>
    <n v="1"/>
    <s v="Keranjang"/>
    <x v="5"/>
    <n v="0"/>
  </r>
  <r>
    <s v="ORD_0013963"/>
    <x v="16"/>
    <x v="1"/>
    <x v="4"/>
    <s v="Selesai"/>
    <n v="1"/>
    <n v="0"/>
    <x v="0"/>
    <x v="0"/>
    <x v="0"/>
    <n v="0"/>
    <s v="Tidak Retur"/>
    <x v="3"/>
    <x v="3"/>
    <n v="1"/>
    <s v="Aksesoris Pintu"/>
    <x v="25"/>
    <n v="0"/>
  </r>
  <r>
    <s v="ORD_0013964"/>
    <x v="16"/>
    <x v="1"/>
    <x v="4"/>
    <s v="Batal"/>
    <n v="1"/>
    <n v="1"/>
    <x v="1"/>
    <x v="1"/>
    <x v="1"/>
    <n v="0"/>
    <s v="Tidak Retur"/>
    <x v="1"/>
    <x v="1"/>
    <n v="1"/>
    <s v="Botol / Gelas / Mug"/>
    <x v="7"/>
    <n v="0"/>
  </r>
  <r>
    <s v="ORD_0013965"/>
    <x v="16"/>
    <x v="1"/>
    <x v="4"/>
    <s v="Selesai"/>
    <n v="1"/>
    <n v="0"/>
    <x v="0"/>
    <x v="0"/>
    <x v="0"/>
    <n v="0"/>
    <s v="Tidak Retur"/>
    <x v="1"/>
    <x v="1"/>
    <n v="1"/>
    <s v="Nampan / Tray"/>
    <x v="9"/>
    <n v="0"/>
  </r>
  <r>
    <s v="ORD_0013966"/>
    <x v="16"/>
    <x v="1"/>
    <x v="4"/>
    <s v="Selesai"/>
    <n v="1"/>
    <n v="0"/>
    <x v="0"/>
    <x v="0"/>
    <x v="0"/>
    <n v="0"/>
    <s v="Tidak Retur"/>
    <x v="3"/>
    <x v="3"/>
    <n v="1"/>
    <s v="Nampan / Tray"/>
    <x v="9"/>
    <n v="0"/>
  </r>
  <r>
    <s v="ORD_0013967"/>
    <x v="16"/>
    <x v="1"/>
    <x v="4"/>
    <s v="Selesai"/>
    <n v="1"/>
    <n v="0"/>
    <x v="0"/>
    <x v="0"/>
    <x v="0"/>
    <n v="0"/>
    <s v="Tidak Retur"/>
    <x v="0"/>
    <x v="0"/>
    <n v="1"/>
    <s v="Aksesoris Pintu"/>
    <x v="25"/>
    <n v="0"/>
  </r>
  <r>
    <s v="ORD_0013968"/>
    <x v="16"/>
    <x v="1"/>
    <x v="4"/>
    <s v="Selesai"/>
    <n v="1"/>
    <n v="0"/>
    <x v="0"/>
    <x v="0"/>
    <x v="0"/>
    <n v="0"/>
    <s v="Tidak Retur"/>
    <x v="1"/>
    <x v="1"/>
    <n v="1"/>
    <s v="Aksesoris Pintu"/>
    <x v="25"/>
    <n v="0"/>
  </r>
  <r>
    <s v="ORD_0013969"/>
    <x v="16"/>
    <x v="1"/>
    <x v="4"/>
    <s v="Selesai"/>
    <n v="1"/>
    <n v="0"/>
    <x v="0"/>
    <x v="0"/>
    <x v="0"/>
    <n v="0"/>
    <s v="Tidak Retur"/>
    <x v="0"/>
    <x v="0"/>
    <n v="1"/>
    <s v="Gantungan Baju / Hanger"/>
    <x v="20"/>
    <n v="0"/>
  </r>
  <r>
    <s v="ORD_0013970"/>
    <x v="16"/>
    <x v="1"/>
    <x v="4"/>
    <s v="Selesai"/>
    <n v="1"/>
    <n v="0"/>
    <x v="0"/>
    <x v="0"/>
    <x v="0"/>
    <n v="0"/>
    <s v="Tidak Retur"/>
    <x v="2"/>
    <x v="2"/>
    <n v="1"/>
    <s v="Aksesoris Pintu"/>
    <x v="25"/>
    <n v="0"/>
  </r>
  <r>
    <s v="ORD_0013971"/>
    <x v="16"/>
    <x v="1"/>
    <x v="4"/>
    <s v="Batal"/>
    <n v="1"/>
    <n v="1"/>
    <x v="1"/>
    <x v="1"/>
    <x v="2"/>
    <n v="0"/>
    <s v="Tidak Retur"/>
    <x v="0"/>
    <x v="0"/>
    <n v="1"/>
    <s v="Celengan"/>
    <x v="1"/>
    <n v="0"/>
  </r>
  <r>
    <s v="ORD_0013972"/>
    <x v="16"/>
    <x v="1"/>
    <x v="4"/>
    <s v="Selesai"/>
    <n v="1"/>
    <n v="0"/>
    <x v="0"/>
    <x v="0"/>
    <x v="0"/>
    <n v="0"/>
    <s v="Tidak Retur"/>
    <x v="1"/>
    <x v="1"/>
    <n v="1"/>
    <s v="Aksesoris Pintu"/>
    <x v="25"/>
    <n v="0"/>
  </r>
  <r>
    <s v="ORD_0013973"/>
    <x v="16"/>
    <x v="1"/>
    <x v="4"/>
    <s v="Selesai"/>
    <n v="1"/>
    <n v="0"/>
    <x v="0"/>
    <x v="0"/>
    <x v="0"/>
    <n v="0"/>
    <s v="Tidak Retur"/>
    <x v="1"/>
    <x v="1"/>
    <n v="1"/>
    <s v="Keranjang"/>
    <x v="5"/>
    <n v="0"/>
  </r>
  <r>
    <s v="ORD_0013974"/>
    <x v="16"/>
    <x v="1"/>
    <x v="4"/>
    <s v="Selesai"/>
    <n v="1"/>
    <n v="0"/>
    <x v="0"/>
    <x v="0"/>
    <x v="0"/>
    <n v="0"/>
    <s v="Tidak Retur"/>
    <x v="2"/>
    <x v="2"/>
    <n v="1"/>
    <s v="Aksesoris Pintu"/>
    <x v="25"/>
    <n v="0"/>
  </r>
  <r>
    <s v="ORD_0013975"/>
    <x v="16"/>
    <x v="1"/>
    <x v="4"/>
    <s v="Selesai"/>
    <n v="1"/>
    <n v="0"/>
    <x v="0"/>
    <x v="0"/>
    <x v="0"/>
    <n v="0"/>
    <s v="Tidak Retur"/>
    <x v="1"/>
    <x v="1"/>
    <n v="1"/>
    <s v="Mangkok Sambal / Saus"/>
    <x v="4"/>
    <n v="0"/>
  </r>
  <r>
    <s v="ORD_0013976"/>
    <x v="16"/>
    <x v="1"/>
    <x v="4"/>
    <s v="Selesai"/>
    <n v="1"/>
    <n v="0"/>
    <x v="0"/>
    <x v="0"/>
    <x v="0"/>
    <n v="0"/>
    <s v="Tidak Retur"/>
    <x v="1"/>
    <x v="1"/>
    <n v="1"/>
    <s v="Mangkok Sambal / Saus"/>
    <x v="4"/>
    <n v="0"/>
  </r>
  <r>
    <s v="ORD_0013977"/>
    <x v="16"/>
    <x v="1"/>
    <x v="4"/>
    <s v="Selesai"/>
    <n v="1"/>
    <n v="0"/>
    <x v="0"/>
    <x v="0"/>
    <x v="0"/>
    <n v="0"/>
    <s v="Tidak Retur"/>
    <x v="2"/>
    <x v="2"/>
    <n v="1"/>
    <s v="Nampan / Tray"/>
    <x v="9"/>
    <n v="0"/>
  </r>
  <r>
    <s v="ORD_0013978"/>
    <x v="16"/>
    <x v="1"/>
    <x v="4"/>
    <s v="Selesai"/>
    <n v="1"/>
    <n v="0"/>
    <x v="0"/>
    <x v="0"/>
    <x v="0"/>
    <n v="0"/>
    <s v="Tidak Retur"/>
    <x v="2"/>
    <x v="2"/>
    <n v="1"/>
    <s v="Gantungan Baju / Hanger"/>
    <x v="20"/>
    <n v="0"/>
  </r>
  <r>
    <s v="ORD_0013979"/>
    <x v="16"/>
    <x v="1"/>
    <x v="4"/>
    <s v="Selesai"/>
    <n v="1"/>
    <n v="0"/>
    <x v="0"/>
    <x v="0"/>
    <x v="0"/>
    <n v="0"/>
    <s v="Tidak Retur"/>
    <x v="2"/>
    <x v="2"/>
    <n v="1"/>
    <s v="Aksesoris Pintu"/>
    <x v="25"/>
    <n v="0"/>
  </r>
  <r>
    <s v="ORD_0013980"/>
    <x v="16"/>
    <x v="1"/>
    <x v="4"/>
    <s v="Batal"/>
    <n v="1"/>
    <n v="1"/>
    <x v="1"/>
    <x v="1"/>
    <x v="1"/>
    <n v="0"/>
    <s v="Tidak Retur"/>
    <x v="1"/>
    <x v="1"/>
    <n v="1"/>
    <s v="Aksesoris Pintu"/>
    <x v="25"/>
    <n v="0"/>
  </r>
  <r>
    <s v="ORD_0013981"/>
    <x v="16"/>
    <x v="1"/>
    <x v="4"/>
    <s v="Batal"/>
    <n v="1"/>
    <n v="1"/>
    <x v="1"/>
    <x v="1"/>
    <x v="2"/>
    <n v="0"/>
    <s v="Tidak Retur"/>
    <x v="2"/>
    <x v="2"/>
    <n v="1"/>
    <s v="Aksesoris Pintu"/>
    <x v="25"/>
    <n v="1"/>
  </r>
  <r>
    <s v="ORD_0013982"/>
    <x v="16"/>
    <x v="1"/>
    <x v="4"/>
    <s v="Selesai"/>
    <n v="1"/>
    <n v="0"/>
    <x v="0"/>
    <x v="0"/>
    <x v="0"/>
    <n v="0"/>
    <s v="Tidak Retur"/>
    <x v="2"/>
    <x v="2"/>
    <n v="1"/>
    <s v="Rak / Rak Serbaguna"/>
    <x v="3"/>
    <n v="0"/>
  </r>
  <r>
    <s v="ORD_0013983"/>
    <x v="16"/>
    <x v="1"/>
    <x v="4"/>
    <s v="Selesai"/>
    <n v="1"/>
    <n v="0"/>
    <x v="0"/>
    <x v="0"/>
    <x v="0"/>
    <n v="0"/>
    <s v="Tidak Retur"/>
    <x v="0"/>
    <x v="0"/>
    <n v="1"/>
    <s v="Stempel / Alat Kantor"/>
    <x v="23"/>
    <n v="0"/>
  </r>
  <r>
    <s v="ORD_0013984"/>
    <x v="16"/>
    <x v="1"/>
    <x v="4"/>
    <s v="Selesai"/>
    <n v="1"/>
    <n v="0"/>
    <x v="0"/>
    <x v="0"/>
    <x v="0"/>
    <n v="0"/>
    <s v="Tidak Retur"/>
    <x v="4"/>
    <x v="4"/>
    <n v="1"/>
    <s v="Nampan / Tray"/>
    <x v="9"/>
    <n v="0"/>
  </r>
  <r>
    <s v="ORD_0013985"/>
    <x v="16"/>
    <x v="1"/>
    <x v="4"/>
    <s v="Selesai"/>
    <n v="1"/>
    <n v="0"/>
    <x v="0"/>
    <x v="0"/>
    <x v="0"/>
    <n v="0"/>
    <s v="Tidak Retur"/>
    <x v="2"/>
    <x v="2"/>
    <n v="1"/>
    <s v="Cobek / Ulekan"/>
    <x v="6"/>
    <n v="0"/>
  </r>
  <r>
    <s v="ORD_0013986"/>
    <x v="16"/>
    <x v="1"/>
    <x v="4"/>
    <s v="Selesai"/>
    <n v="1"/>
    <n v="0"/>
    <x v="0"/>
    <x v="0"/>
    <x v="0"/>
    <n v="0"/>
    <s v="Tidak Retur"/>
    <x v="1"/>
    <x v="1"/>
    <n v="1"/>
    <s v="Peralatan Kamar Mandi"/>
    <x v="10"/>
    <n v="0"/>
  </r>
  <r>
    <s v="ORD_0013987"/>
    <x v="16"/>
    <x v="1"/>
    <x v="4"/>
    <s v="Batal"/>
    <n v="1"/>
    <n v="1"/>
    <x v="1"/>
    <x v="2"/>
    <x v="11"/>
    <n v="0"/>
    <s v="Tidak Retur"/>
    <x v="1"/>
    <x v="1"/>
    <n v="1"/>
    <s v="Peralatan Makan"/>
    <x v="13"/>
    <n v="0"/>
  </r>
  <r>
    <s v="ORD_0013988"/>
    <x v="16"/>
    <x v="1"/>
    <x v="4"/>
    <s v="Batal"/>
    <n v="1"/>
    <n v="1"/>
    <x v="1"/>
    <x v="2"/>
    <x v="5"/>
    <n v="0"/>
    <s v="Tidak Retur"/>
    <x v="2"/>
    <x v="2"/>
    <n v="1"/>
    <s v="Aksesoris Pintu"/>
    <x v="25"/>
    <n v="1"/>
  </r>
  <r>
    <s v="ORD_0013989"/>
    <x v="16"/>
    <x v="1"/>
    <x v="4"/>
    <s v="Selesai"/>
    <n v="1"/>
    <n v="0"/>
    <x v="0"/>
    <x v="0"/>
    <x v="0"/>
    <n v="0"/>
    <s v="Tidak Retur"/>
    <x v="1"/>
    <x v="1"/>
    <n v="1"/>
    <s v="Keranjang"/>
    <x v="5"/>
    <n v="0"/>
  </r>
  <r>
    <s v="ORD_0013990"/>
    <x v="16"/>
    <x v="1"/>
    <x v="4"/>
    <s v="Selesai"/>
    <n v="1"/>
    <n v="0"/>
    <x v="0"/>
    <x v="0"/>
    <x v="0"/>
    <n v="0"/>
    <s v="Tidak Retur"/>
    <x v="1"/>
    <x v="1"/>
    <n v="2"/>
    <s v="Botol / Gelas / Mug, Lunch Box / Rantang"/>
    <x v="6"/>
    <n v="0"/>
  </r>
  <r>
    <s v="ORD_0013991"/>
    <x v="16"/>
    <x v="1"/>
    <x v="4"/>
    <s v="Selesai"/>
    <n v="1"/>
    <n v="0"/>
    <x v="0"/>
    <x v="0"/>
    <x v="0"/>
    <n v="0"/>
    <s v="Tidak Retur"/>
    <x v="1"/>
    <x v="1"/>
    <n v="1"/>
    <s v="Celengan"/>
    <x v="1"/>
    <n v="0"/>
  </r>
  <r>
    <s v="ORD_0013992"/>
    <x v="16"/>
    <x v="1"/>
    <x v="4"/>
    <s v="Selesai"/>
    <n v="1"/>
    <n v="0"/>
    <x v="0"/>
    <x v="0"/>
    <x v="0"/>
    <n v="0"/>
    <s v="Tidak Retur"/>
    <x v="1"/>
    <x v="1"/>
    <n v="1"/>
    <s v="Aksesoris Pintu"/>
    <x v="25"/>
    <n v="0"/>
  </r>
  <r>
    <s v="ORD_0013993"/>
    <x v="16"/>
    <x v="1"/>
    <x v="4"/>
    <s v="Selesai"/>
    <n v="1"/>
    <n v="0"/>
    <x v="0"/>
    <x v="0"/>
    <x v="0"/>
    <n v="0"/>
    <s v="Tidak Retur"/>
    <x v="0"/>
    <x v="0"/>
    <n v="1"/>
    <s v="Mangkok Sambal / Saus"/>
    <x v="4"/>
    <n v="0"/>
  </r>
  <r>
    <s v="ORD_0013994"/>
    <x v="16"/>
    <x v="1"/>
    <x v="4"/>
    <s v="Batal"/>
    <n v="1"/>
    <n v="1"/>
    <x v="1"/>
    <x v="1"/>
    <x v="1"/>
    <n v="0"/>
    <s v="Tidak Retur"/>
    <x v="1"/>
    <x v="1"/>
    <n v="1"/>
    <s v="Rak / Rak Serbaguna"/>
    <x v="3"/>
    <n v="0"/>
  </r>
  <r>
    <s v="ORD_0013995"/>
    <x v="16"/>
    <x v="1"/>
    <x v="4"/>
    <s v="Selesai"/>
    <n v="1"/>
    <n v="0"/>
    <x v="0"/>
    <x v="0"/>
    <x v="0"/>
    <n v="0"/>
    <s v="Tidak Retur"/>
    <x v="4"/>
    <x v="4"/>
    <n v="1"/>
    <s v="Bangku / Kursi Kecil"/>
    <x v="19"/>
    <n v="0"/>
  </r>
  <r>
    <s v="ORD_0013996"/>
    <x v="16"/>
    <x v="1"/>
    <x v="4"/>
    <s v="Selesai"/>
    <n v="1"/>
    <n v="0"/>
    <x v="0"/>
    <x v="0"/>
    <x v="0"/>
    <n v="0"/>
    <s v="Tidak Retur"/>
    <x v="1"/>
    <x v="1"/>
    <n v="1"/>
    <s v="Aksesoris Pintu"/>
    <x v="25"/>
    <n v="0"/>
  </r>
  <r>
    <s v="ORD_0013997"/>
    <x v="16"/>
    <x v="1"/>
    <x v="4"/>
    <s v="Batal"/>
    <n v="1"/>
    <n v="1"/>
    <x v="1"/>
    <x v="1"/>
    <x v="1"/>
    <n v="0"/>
    <s v="Tidak Retur"/>
    <x v="1"/>
    <x v="1"/>
    <n v="1"/>
    <s v="Aksesoris Pintu"/>
    <x v="25"/>
    <n v="0"/>
  </r>
  <r>
    <s v="ORD_0013998"/>
    <x v="16"/>
    <x v="1"/>
    <x v="4"/>
    <s v="Selesai"/>
    <n v="1"/>
    <n v="0"/>
    <x v="0"/>
    <x v="0"/>
    <x v="0"/>
    <n v="0"/>
    <s v="Tidak Retur"/>
    <x v="0"/>
    <x v="0"/>
    <n v="1"/>
    <s v="Aksesoris Pintu"/>
    <x v="25"/>
    <n v="0"/>
  </r>
  <r>
    <s v="ORD_0013999"/>
    <x v="16"/>
    <x v="1"/>
    <x v="4"/>
    <s v="Batal"/>
    <n v="1"/>
    <n v="1"/>
    <x v="1"/>
    <x v="1"/>
    <x v="2"/>
    <n v="0"/>
    <s v="Tidak Retur"/>
    <x v="0"/>
    <x v="0"/>
    <n v="1"/>
    <s v="Rak / Rak Serbaguna"/>
    <x v="3"/>
    <n v="0"/>
  </r>
  <r>
    <s v="ORD_0014000"/>
    <x v="16"/>
    <x v="1"/>
    <x v="4"/>
    <s v="Selesai"/>
    <n v="1"/>
    <n v="0"/>
    <x v="0"/>
    <x v="0"/>
    <x v="0"/>
    <n v="0"/>
    <s v="Tidak Retur"/>
    <x v="1"/>
    <x v="1"/>
    <n v="1"/>
    <s v="Aksesoris Pintu"/>
    <x v="25"/>
    <n v="0"/>
  </r>
  <r>
    <s v="ORD_0014001"/>
    <x v="16"/>
    <x v="1"/>
    <x v="4"/>
    <s v="Batal"/>
    <n v="1"/>
    <n v="1"/>
    <x v="1"/>
    <x v="1"/>
    <x v="3"/>
    <n v="0"/>
    <s v="Tidak Retur"/>
    <x v="1"/>
    <x v="1"/>
    <n v="1"/>
    <s v="Botol / Gelas / Mug"/>
    <x v="7"/>
    <n v="0"/>
  </r>
  <r>
    <s v="ORD_0014002"/>
    <x v="16"/>
    <x v="1"/>
    <x v="4"/>
    <s v="Selesai"/>
    <n v="1"/>
    <n v="0"/>
    <x v="0"/>
    <x v="0"/>
    <x v="0"/>
    <n v="0"/>
    <s v="Tidak Retur"/>
    <x v="1"/>
    <x v="1"/>
    <n v="1"/>
    <s v="Aksesoris Pintu"/>
    <x v="25"/>
    <n v="0"/>
  </r>
  <r>
    <s v="ORD_0014003"/>
    <x v="16"/>
    <x v="1"/>
    <x v="4"/>
    <s v="Selesai"/>
    <n v="1"/>
    <n v="0"/>
    <x v="0"/>
    <x v="0"/>
    <x v="0"/>
    <n v="0"/>
    <s v="Tidak Retur"/>
    <x v="1"/>
    <x v="1"/>
    <n v="1"/>
    <s v="Rak / Rak Serbaguna"/>
    <x v="3"/>
    <n v="0"/>
  </r>
  <r>
    <s v="ORD_0014004"/>
    <x v="16"/>
    <x v="1"/>
    <x v="4"/>
    <s v="Selesai"/>
    <n v="1"/>
    <n v="0"/>
    <x v="0"/>
    <x v="0"/>
    <x v="0"/>
    <n v="0"/>
    <s v="Tidak Retur"/>
    <x v="1"/>
    <x v="1"/>
    <n v="1"/>
    <s v="Seal / Baut / Roof"/>
    <x v="8"/>
    <n v="0"/>
  </r>
  <r>
    <s v="ORD_0010870"/>
    <x v="17"/>
    <x v="1"/>
    <x v="5"/>
    <s v="Selesai"/>
    <n v="1"/>
    <n v="0"/>
    <x v="0"/>
    <x v="0"/>
    <x v="0"/>
    <n v="0"/>
    <s v="Tidak Retur"/>
    <x v="1"/>
    <x v="1"/>
    <n v="1"/>
    <s v="Seal / Baut / Roof"/>
    <x v="8"/>
    <n v="0"/>
  </r>
  <r>
    <s v="ORD_0010871"/>
    <x v="17"/>
    <x v="1"/>
    <x v="5"/>
    <s v="Selesai"/>
    <n v="1"/>
    <n v="0"/>
    <x v="0"/>
    <x v="0"/>
    <x v="0"/>
    <n v="0"/>
    <s v="Tidak Retur"/>
    <x v="2"/>
    <x v="2"/>
    <n v="1"/>
    <s v="Aksesoris Pintu"/>
    <x v="25"/>
    <n v="0"/>
  </r>
  <r>
    <s v="ORD_0010872"/>
    <x v="17"/>
    <x v="1"/>
    <x v="5"/>
    <s v="Selesai"/>
    <n v="1"/>
    <n v="0"/>
    <x v="0"/>
    <x v="0"/>
    <x v="0"/>
    <n v="0"/>
    <s v="Tidak Retur"/>
    <x v="0"/>
    <x v="0"/>
    <n v="1"/>
    <s v="Rak / Rak Serbaguna"/>
    <x v="3"/>
    <n v="0"/>
  </r>
  <r>
    <s v="ORD_0010873"/>
    <x v="17"/>
    <x v="1"/>
    <x v="5"/>
    <s v="Batal"/>
    <n v="1"/>
    <n v="1"/>
    <x v="1"/>
    <x v="1"/>
    <x v="1"/>
    <n v="0"/>
    <s v="Tidak Retur"/>
    <x v="1"/>
    <x v="1"/>
    <n v="1"/>
    <s v="Other"/>
    <x v="14"/>
    <n v="0"/>
  </r>
  <r>
    <s v="ORD_0010874"/>
    <x v="17"/>
    <x v="1"/>
    <x v="5"/>
    <s v="Selesai"/>
    <n v="1"/>
    <n v="0"/>
    <x v="0"/>
    <x v="0"/>
    <x v="0"/>
    <n v="0"/>
    <s v="Tidak Retur"/>
    <x v="2"/>
    <x v="2"/>
    <n v="1"/>
    <s v="Aksesoris Pintu"/>
    <x v="25"/>
    <n v="0"/>
  </r>
  <r>
    <s v="ORD_0010875"/>
    <x v="17"/>
    <x v="1"/>
    <x v="5"/>
    <s v="Selesai"/>
    <n v="1"/>
    <n v="0"/>
    <x v="0"/>
    <x v="0"/>
    <x v="0"/>
    <n v="0"/>
    <s v="Tidak Retur"/>
    <x v="0"/>
    <x v="0"/>
    <n v="1"/>
    <s v="Seal / Baut / Roof"/>
    <x v="8"/>
    <n v="0"/>
  </r>
  <r>
    <s v="ORD_0010876"/>
    <x v="17"/>
    <x v="1"/>
    <x v="5"/>
    <s v="Selesai"/>
    <n v="1"/>
    <n v="0"/>
    <x v="0"/>
    <x v="0"/>
    <x v="0"/>
    <n v="0"/>
    <s v="Tidak Retur"/>
    <x v="2"/>
    <x v="2"/>
    <n v="1"/>
    <s v="Seal / Baut / Roof"/>
    <x v="8"/>
    <n v="0"/>
  </r>
  <r>
    <s v="ORD_0010877"/>
    <x v="17"/>
    <x v="1"/>
    <x v="5"/>
    <s v="Selesai"/>
    <n v="1"/>
    <n v="0"/>
    <x v="0"/>
    <x v="0"/>
    <x v="0"/>
    <n v="0"/>
    <s v="Tidak Retur"/>
    <x v="0"/>
    <x v="0"/>
    <n v="2"/>
    <s v="Seal / Baut / Roof, Sikat / Pembersih"/>
    <x v="6"/>
    <n v="0"/>
  </r>
  <r>
    <s v="ORD_0010878"/>
    <x v="17"/>
    <x v="1"/>
    <x v="5"/>
    <s v="Selesai"/>
    <n v="1"/>
    <n v="0"/>
    <x v="0"/>
    <x v="0"/>
    <x v="0"/>
    <n v="0"/>
    <s v="Tidak Retur"/>
    <x v="0"/>
    <x v="0"/>
    <n v="2"/>
    <s v="Perlengkapan Packing, Plastik / Wadah Plastik"/>
    <x v="6"/>
    <n v="0"/>
  </r>
  <r>
    <s v="ORD_0010879"/>
    <x v="17"/>
    <x v="1"/>
    <x v="5"/>
    <s v="Selesai"/>
    <n v="1"/>
    <n v="0"/>
    <x v="0"/>
    <x v="0"/>
    <x v="0"/>
    <n v="0"/>
    <s v="Tidak Retur"/>
    <x v="1"/>
    <x v="1"/>
    <n v="1"/>
    <s v="Celengan"/>
    <x v="1"/>
    <n v="0"/>
  </r>
  <r>
    <s v="ORD_0010880"/>
    <x v="17"/>
    <x v="1"/>
    <x v="5"/>
    <s v="Selesai"/>
    <n v="1"/>
    <n v="0"/>
    <x v="0"/>
    <x v="0"/>
    <x v="0"/>
    <n v="0"/>
    <s v="Tidak Retur"/>
    <x v="1"/>
    <x v="1"/>
    <n v="1"/>
    <s v="Baskom / Mangkok Besar"/>
    <x v="18"/>
    <n v="0"/>
  </r>
  <r>
    <s v="ORD_0010881"/>
    <x v="17"/>
    <x v="1"/>
    <x v="5"/>
    <s v="Selesai"/>
    <n v="1"/>
    <n v="0"/>
    <x v="0"/>
    <x v="0"/>
    <x v="0"/>
    <n v="0"/>
    <s v="Tidak Retur"/>
    <x v="1"/>
    <x v="1"/>
    <n v="1"/>
    <s v="Mangkok Sambal / Saus"/>
    <x v="4"/>
    <n v="0"/>
  </r>
  <r>
    <s v="ORD_0010882"/>
    <x v="17"/>
    <x v="1"/>
    <x v="5"/>
    <s v="Selesai"/>
    <n v="1"/>
    <n v="0"/>
    <x v="0"/>
    <x v="0"/>
    <x v="0"/>
    <n v="0"/>
    <s v="Tidak Retur"/>
    <x v="3"/>
    <x v="3"/>
    <n v="1"/>
    <s v="Aksesoris Pintu"/>
    <x v="25"/>
    <n v="0"/>
  </r>
  <r>
    <s v="ORD_0010883"/>
    <x v="17"/>
    <x v="1"/>
    <x v="5"/>
    <s v="Selesai"/>
    <n v="1"/>
    <n v="0"/>
    <x v="0"/>
    <x v="0"/>
    <x v="0"/>
    <n v="0"/>
    <s v="Tidak Retur"/>
    <x v="4"/>
    <x v="4"/>
    <n v="1"/>
    <s v="Seal / Baut / Roof"/>
    <x v="8"/>
    <n v="0"/>
  </r>
  <r>
    <s v="ORD_0010884"/>
    <x v="17"/>
    <x v="1"/>
    <x v="5"/>
    <s v="Batal"/>
    <n v="1"/>
    <n v="1"/>
    <x v="1"/>
    <x v="1"/>
    <x v="1"/>
    <n v="0"/>
    <s v="Tidak Retur"/>
    <x v="1"/>
    <x v="1"/>
    <n v="1"/>
    <s v="Nampan / Tray"/>
    <x v="9"/>
    <n v="0"/>
  </r>
  <r>
    <s v="ORD_0010885"/>
    <x v="17"/>
    <x v="1"/>
    <x v="5"/>
    <s v="Selesai"/>
    <n v="1"/>
    <n v="0"/>
    <x v="0"/>
    <x v="0"/>
    <x v="0"/>
    <n v="0"/>
    <s v="Tidak Retur"/>
    <x v="1"/>
    <x v="1"/>
    <n v="1"/>
    <s v="Aksesoris Pintu"/>
    <x v="25"/>
    <n v="0"/>
  </r>
  <r>
    <s v="ORD_0010886"/>
    <x v="17"/>
    <x v="1"/>
    <x v="5"/>
    <s v="Selesai"/>
    <n v="1"/>
    <n v="0"/>
    <x v="0"/>
    <x v="0"/>
    <x v="0"/>
    <n v="0"/>
    <s v="Tidak Retur"/>
    <x v="0"/>
    <x v="0"/>
    <n v="1"/>
    <s v="Aksesoris Pintu"/>
    <x v="25"/>
    <n v="0"/>
  </r>
  <r>
    <s v="ORD_0010887"/>
    <x v="17"/>
    <x v="1"/>
    <x v="5"/>
    <s v="Selesai"/>
    <n v="1"/>
    <n v="0"/>
    <x v="0"/>
    <x v="0"/>
    <x v="0"/>
    <n v="0"/>
    <s v="Tidak Retur"/>
    <x v="4"/>
    <x v="4"/>
    <n v="1"/>
    <s v="Keranjang"/>
    <x v="5"/>
    <n v="0"/>
  </r>
  <r>
    <s v="ORD_0010888"/>
    <x v="17"/>
    <x v="1"/>
    <x v="5"/>
    <s v="Selesai"/>
    <n v="1"/>
    <n v="0"/>
    <x v="0"/>
    <x v="0"/>
    <x v="0"/>
    <n v="0"/>
    <s v="Tidak Retur"/>
    <x v="1"/>
    <x v="1"/>
    <n v="1"/>
    <s v="Botol / Gelas / Mug"/>
    <x v="7"/>
    <n v="0"/>
  </r>
  <r>
    <s v="ORD_0010889"/>
    <x v="17"/>
    <x v="1"/>
    <x v="5"/>
    <s v="Selesai"/>
    <n v="1"/>
    <n v="0"/>
    <x v="0"/>
    <x v="0"/>
    <x v="0"/>
    <n v="0"/>
    <s v="Tidak Retur"/>
    <x v="1"/>
    <x v="1"/>
    <n v="1"/>
    <s v="Keranjang"/>
    <x v="5"/>
    <n v="0"/>
  </r>
  <r>
    <s v="ORD_0010890"/>
    <x v="17"/>
    <x v="1"/>
    <x v="5"/>
    <s v="Selesai"/>
    <n v="1"/>
    <n v="0"/>
    <x v="0"/>
    <x v="0"/>
    <x v="0"/>
    <n v="0"/>
    <s v="Tidak Retur"/>
    <x v="1"/>
    <x v="1"/>
    <n v="1"/>
    <s v="Aksesoris Pintu"/>
    <x v="25"/>
    <n v="0"/>
  </r>
  <r>
    <s v="ORD_0010891"/>
    <x v="17"/>
    <x v="1"/>
    <x v="5"/>
    <s v="Selesai"/>
    <n v="1"/>
    <n v="0"/>
    <x v="0"/>
    <x v="0"/>
    <x v="0"/>
    <n v="0"/>
    <s v="Tidak Retur"/>
    <x v="1"/>
    <x v="1"/>
    <n v="1"/>
    <s v="Seal / Baut / Roof"/>
    <x v="8"/>
    <n v="0"/>
  </r>
  <r>
    <s v="ORD_0010892"/>
    <x v="17"/>
    <x v="1"/>
    <x v="5"/>
    <s v="Selesai"/>
    <n v="1"/>
    <n v="0"/>
    <x v="0"/>
    <x v="0"/>
    <x v="0"/>
    <n v="0"/>
    <s v="Tidak Retur"/>
    <x v="2"/>
    <x v="2"/>
    <n v="1"/>
    <s v="Keranjang"/>
    <x v="5"/>
    <n v="0"/>
  </r>
  <r>
    <s v="ORD_0010893"/>
    <x v="17"/>
    <x v="1"/>
    <x v="5"/>
    <s v="Selesai"/>
    <n v="1"/>
    <n v="0"/>
    <x v="0"/>
    <x v="0"/>
    <x v="0"/>
    <n v="0"/>
    <s v="Tidak Retur"/>
    <x v="1"/>
    <x v="1"/>
    <n v="1"/>
    <s v="Celengan"/>
    <x v="1"/>
    <n v="0"/>
  </r>
  <r>
    <s v="ORD_0010894"/>
    <x v="17"/>
    <x v="1"/>
    <x v="5"/>
    <s v="Selesai"/>
    <n v="1"/>
    <n v="0"/>
    <x v="0"/>
    <x v="0"/>
    <x v="0"/>
    <n v="0"/>
    <s v="Tidak Retur"/>
    <x v="1"/>
    <x v="1"/>
    <n v="1"/>
    <s v="Mangkok Sambal / Saus"/>
    <x v="4"/>
    <n v="0"/>
  </r>
  <r>
    <s v="ORD_0010895"/>
    <x v="17"/>
    <x v="1"/>
    <x v="5"/>
    <s v="Batal"/>
    <n v="1"/>
    <n v="1"/>
    <x v="1"/>
    <x v="1"/>
    <x v="2"/>
    <n v="0"/>
    <s v="Tidak Retur"/>
    <x v="6"/>
    <x v="6"/>
    <n v="1"/>
    <s v="Aksesoris Pintu"/>
    <x v="25"/>
    <n v="1"/>
  </r>
  <r>
    <s v="ORD_0010896"/>
    <x v="17"/>
    <x v="1"/>
    <x v="5"/>
    <s v="Selesai"/>
    <n v="1"/>
    <n v="0"/>
    <x v="0"/>
    <x v="0"/>
    <x v="0"/>
    <n v="0"/>
    <s v="Tidak Retur"/>
    <x v="1"/>
    <x v="1"/>
    <n v="2"/>
    <s v="Aksesoris Pintu, Teko / Jug"/>
    <x v="6"/>
    <n v="0"/>
  </r>
  <r>
    <s v="ORD_0010897"/>
    <x v="17"/>
    <x v="1"/>
    <x v="5"/>
    <s v="Selesai"/>
    <n v="1"/>
    <n v="0"/>
    <x v="0"/>
    <x v="0"/>
    <x v="0"/>
    <n v="0"/>
    <s v="Tidak Retur"/>
    <x v="3"/>
    <x v="3"/>
    <n v="2"/>
    <s v="Aksesoris Pintu, Bangku / Kursi Kecil"/>
    <x v="6"/>
    <n v="0"/>
  </r>
  <r>
    <s v="ORD_0010898"/>
    <x v="17"/>
    <x v="1"/>
    <x v="5"/>
    <s v="Selesai"/>
    <n v="1"/>
    <n v="0"/>
    <x v="0"/>
    <x v="0"/>
    <x v="0"/>
    <n v="0"/>
    <s v="Tidak Retur"/>
    <x v="6"/>
    <x v="6"/>
    <n v="1"/>
    <s v="Aksesoris Pintu"/>
    <x v="25"/>
    <n v="0"/>
  </r>
  <r>
    <s v="ORD_0010899"/>
    <x v="17"/>
    <x v="1"/>
    <x v="5"/>
    <s v="Selesai"/>
    <n v="1"/>
    <n v="0"/>
    <x v="0"/>
    <x v="0"/>
    <x v="0"/>
    <n v="0"/>
    <s v="Tidak Retur"/>
    <x v="2"/>
    <x v="2"/>
    <n v="2"/>
    <s v="Aksesoris Pintu, Other"/>
    <x v="6"/>
    <n v="0"/>
  </r>
  <r>
    <s v="ORD_0010900"/>
    <x v="17"/>
    <x v="1"/>
    <x v="5"/>
    <s v="Selesai"/>
    <n v="1"/>
    <n v="0"/>
    <x v="0"/>
    <x v="0"/>
    <x v="0"/>
    <n v="0"/>
    <s v="Tidak Retur"/>
    <x v="0"/>
    <x v="0"/>
    <n v="1"/>
    <s v="Celengan"/>
    <x v="1"/>
    <n v="0"/>
  </r>
  <r>
    <s v="ORD_0010901"/>
    <x v="17"/>
    <x v="1"/>
    <x v="5"/>
    <s v="Selesai"/>
    <n v="1"/>
    <n v="0"/>
    <x v="0"/>
    <x v="0"/>
    <x v="0"/>
    <n v="0"/>
    <s v="Tidak Retur"/>
    <x v="0"/>
    <x v="0"/>
    <n v="1"/>
    <s v="Nampan / Tray"/>
    <x v="9"/>
    <n v="0"/>
  </r>
  <r>
    <s v="ORD_0010902"/>
    <x v="17"/>
    <x v="1"/>
    <x v="5"/>
    <s v="Selesai"/>
    <n v="1"/>
    <n v="0"/>
    <x v="0"/>
    <x v="0"/>
    <x v="0"/>
    <n v="0"/>
    <s v="Tidak Retur"/>
    <x v="0"/>
    <x v="0"/>
    <n v="1"/>
    <s v="Aksesoris Pintu"/>
    <x v="25"/>
    <n v="0"/>
  </r>
  <r>
    <s v="ORD_0010903"/>
    <x v="17"/>
    <x v="1"/>
    <x v="5"/>
    <s v="Selesai"/>
    <n v="1"/>
    <n v="0"/>
    <x v="0"/>
    <x v="0"/>
    <x v="0"/>
    <n v="0"/>
    <s v="Tidak Retur"/>
    <x v="1"/>
    <x v="1"/>
    <n v="1"/>
    <s v="Rak / Rak Serbaguna"/>
    <x v="3"/>
    <n v="0"/>
  </r>
  <r>
    <s v="ORD_0010904"/>
    <x v="17"/>
    <x v="1"/>
    <x v="5"/>
    <s v="Batal"/>
    <n v="1"/>
    <n v="1"/>
    <x v="1"/>
    <x v="1"/>
    <x v="2"/>
    <n v="0"/>
    <s v="Tidak Retur"/>
    <x v="1"/>
    <x v="1"/>
    <n v="1"/>
    <s v="Celengan"/>
    <x v="1"/>
    <n v="0"/>
  </r>
  <r>
    <s v="ORD_0010905"/>
    <x v="17"/>
    <x v="1"/>
    <x v="5"/>
    <s v="Selesai"/>
    <n v="1"/>
    <n v="0"/>
    <x v="0"/>
    <x v="0"/>
    <x v="0"/>
    <n v="0"/>
    <s v="Tidak Retur"/>
    <x v="2"/>
    <x v="2"/>
    <n v="1"/>
    <s v="Celengan"/>
    <x v="1"/>
    <n v="0"/>
  </r>
  <r>
    <s v="ORD_0010906"/>
    <x v="17"/>
    <x v="1"/>
    <x v="5"/>
    <s v="Selesai"/>
    <n v="1"/>
    <n v="0"/>
    <x v="0"/>
    <x v="0"/>
    <x v="0"/>
    <n v="0"/>
    <s v="Tidak Retur"/>
    <x v="1"/>
    <x v="1"/>
    <n v="1"/>
    <s v="Aksesoris Pintu"/>
    <x v="25"/>
    <n v="0"/>
  </r>
  <r>
    <s v="ORD_0010907"/>
    <x v="17"/>
    <x v="1"/>
    <x v="5"/>
    <s v="Batal"/>
    <n v="1"/>
    <n v="1"/>
    <x v="1"/>
    <x v="1"/>
    <x v="2"/>
    <n v="0"/>
    <s v="Tidak Retur"/>
    <x v="3"/>
    <x v="3"/>
    <n v="1"/>
    <s v="Seal / Baut / Roof"/>
    <x v="8"/>
    <n v="0"/>
  </r>
  <r>
    <s v="ORD_0010908"/>
    <x v="17"/>
    <x v="1"/>
    <x v="5"/>
    <s v="Selesai"/>
    <n v="1"/>
    <n v="0"/>
    <x v="0"/>
    <x v="0"/>
    <x v="0"/>
    <n v="0"/>
    <s v="Tidak Retur"/>
    <x v="3"/>
    <x v="3"/>
    <n v="1"/>
    <s v="Seal / Baut / Roof"/>
    <x v="8"/>
    <n v="0"/>
  </r>
  <r>
    <s v="ORD_0010909"/>
    <x v="17"/>
    <x v="1"/>
    <x v="5"/>
    <s v="Selesai"/>
    <n v="1"/>
    <n v="0"/>
    <x v="0"/>
    <x v="0"/>
    <x v="0"/>
    <n v="0"/>
    <s v="Tidak Retur"/>
    <x v="1"/>
    <x v="1"/>
    <n v="1"/>
    <s v="Baskom / Mangkok Besar"/>
    <x v="18"/>
    <n v="0"/>
  </r>
  <r>
    <s v="ORD_0010910"/>
    <x v="17"/>
    <x v="1"/>
    <x v="5"/>
    <s v="Selesai"/>
    <n v="1"/>
    <n v="0"/>
    <x v="0"/>
    <x v="0"/>
    <x v="0"/>
    <n v="0"/>
    <s v="Tidak Retur"/>
    <x v="2"/>
    <x v="2"/>
    <n v="1"/>
    <s v="Aksesoris Pintu"/>
    <x v="25"/>
    <n v="0"/>
  </r>
  <r>
    <s v="ORD_0010911"/>
    <x v="17"/>
    <x v="1"/>
    <x v="5"/>
    <s v="Selesai"/>
    <n v="1"/>
    <n v="0"/>
    <x v="0"/>
    <x v="0"/>
    <x v="0"/>
    <n v="0"/>
    <s v="Tidak Retur"/>
    <x v="5"/>
    <x v="5"/>
    <n v="1"/>
    <s v="Aksesoris Pintu"/>
    <x v="25"/>
    <n v="0"/>
  </r>
  <r>
    <s v="ORD_0010912"/>
    <x v="17"/>
    <x v="1"/>
    <x v="5"/>
    <s v="Selesai"/>
    <n v="1"/>
    <n v="0"/>
    <x v="0"/>
    <x v="0"/>
    <x v="0"/>
    <n v="0"/>
    <s v="Tidak Retur"/>
    <x v="1"/>
    <x v="1"/>
    <n v="1"/>
    <s v="Gantungan Baju / Hanger"/>
    <x v="20"/>
    <n v="0"/>
  </r>
  <r>
    <s v="ORD_0010913"/>
    <x v="17"/>
    <x v="1"/>
    <x v="5"/>
    <s v="Selesai"/>
    <n v="1"/>
    <n v="0"/>
    <x v="0"/>
    <x v="0"/>
    <x v="0"/>
    <n v="0"/>
    <s v="Tidak Retur"/>
    <x v="0"/>
    <x v="0"/>
    <n v="1"/>
    <s v="Aksesoris Pintu"/>
    <x v="25"/>
    <n v="0"/>
  </r>
  <r>
    <s v="ORD_0010914"/>
    <x v="17"/>
    <x v="1"/>
    <x v="5"/>
    <s v="Selesai"/>
    <n v="1"/>
    <n v="0"/>
    <x v="0"/>
    <x v="0"/>
    <x v="0"/>
    <n v="0"/>
    <s v="Tidak Retur"/>
    <x v="1"/>
    <x v="1"/>
    <n v="1"/>
    <s v="Nampan / Tray"/>
    <x v="9"/>
    <n v="0"/>
  </r>
  <r>
    <s v="ORD_0010915"/>
    <x v="17"/>
    <x v="1"/>
    <x v="5"/>
    <s v="Batal"/>
    <n v="1"/>
    <n v="1"/>
    <x v="1"/>
    <x v="1"/>
    <x v="1"/>
    <n v="0"/>
    <s v="Tidak Retur"/>
    <x v="2"/>
    <x v="2"/>
    <n v="2"/>
    <s v="Aksesoris Pintu, Keranjang"/>
    <x v="6"/>
    <n v="0"/>
  </r>
  <r>
    <s v="ORD_0010916"/>
    <x v="17"/>
    <x v="1"/>
    <x v="5"/>
    <s v="Selesai"/>
    <n v="1"/>
    <n v="0"/>
    <x v="0"/>
    <x v="0"/>
    <x v="0"/>
    <n v="0"/>
    <s v="Tidak Retur"/>
    <x v="1"/>
    <x v="1"/>
    <n v="1"/>
    <s v="Aksesoris Pintu"/>
    <x v="25"/>
    <n v="0"/>
  </r>
  <r>
    <s v="ORD_0010917"/>
    <x v="17"/>
    <x v="1"/>
    <x v="5"/>
    <s v="Selesai"/>
    <n v="1"/>
    <n v="0"/>
    <x v="0"/>
    <x v="0"/>
    <x v="0"/>
    <n v="0"/>
    <s v="Tidak Retur"/>
    <x v="1"/>
    <x v="1"/>
    <n v="1"/>
    <s v="Nampan / Tray"/>
    <x v="9"/>
    <n v="0"/>
  </r>
  <r>
    <s v="ORD_0010918"/>
    <x v="17"/>
    <x v="1"/>
    <x v="5"/>
    <s v="Selesai"/>
    <n v="1"/>
    <n v="0"/>
    <x v="0"/>
    <x v="0"/>
    <x v="0"/>
    <n v="0"/>
    <s v="Tidak Retur"/>
    <x v="1"/>
    <x v="1"/>
    <n v="1"/>
    <s v="Celengan"/>
    <x v="1"/>
    <n v="0"/>
  </r>
  <r>
    <s v="ORD_0010919"/>
    <x v="17"/>
    <x v="1"/>
    <x v="5"/>
    <s v="Selesai"/>
    <n v="1"/>
    <n v="0"/>
    <x v="0"/>
    <x v="0"/>
    <x v="0"/>
    <n v="0"/>
    <s v="Tidak Retur"/>
    <x v="1"/>
    <x v="1"/>
    <n v="1"/>
    <s v="Mangkok Sambal / Saus"/>
    <x v="4"/>
    <n v="0"/>
  </r>
  <r>
    <s v="ORD_0010920"/>
    <x v="17"/>
    <x v="1"/>
    <x v="5"/>
    <s v="Selesai"/>
    <n v="1"/>
    <n v="0"/>
    <x v="0"/>
    <x v="0"/>
    <x v="0"/>
    <n v="0"/>
    <s v="Tidak Retur"/>
    <x v="1"/>
    <x v="1"/>
    <n v="1"/>
    <s v="Keranjang"/>
    <x v="5"/>
    <n v="0"/>
  </r>
  <r>
    <s v="ORD_0010921"/>
    <x v="17"/>
    <x v="1"/>
    <x v="5"/>
    <s v="Selesai"/>
    <n v="1"/>
    <n v="0"/>
    <x v="0"/>
    <x v="0"/>
    <x v="0"/>
    <n v="0"/>
    <s v="Tidak Retur"/>
    <x v="1"/>
    <x v="1"/>
    <n v="1"/>
    <s v="Mangkok Sambal / Saus"/>
    <x v="4"/>
    <n v="0"/>
  </r>
  <r>
    <s v="ORD_0010922"/>
    <x v="17"/>
    <x v="1"/>
    <x v="5"/>
    <s v="Selesai"/>
    <n v="1"/>
    <n v="0"/>
    <x v="0"/>
    <x v="0"/>
    <x v="0"/>
    <n v="0"/>
    <s v="Tidak Retur"/>
    <x v="4"/>
    <x v="4"/>
    <n v="1"/>
    <s v="Celengan"/>
    <x v="1"/>
    <n v="0"/>
  </r>
  <r>
    <s v="ORD_0010923"/>
    <x v="17"/>
    <x v="1"/>
    <x v="5"/>
    <s v="Selesai"/>
    <n v="1"/>
    <n v="0"/>
    <x v="0"/>
    <x v="0"/>
    <x v="0"/>
    <n v="0"/>
    <s v="Tidak Retur"/>
    <x v="0"/>
    <x v="0"/>
    <n v="1"/>
    <s v="Gantungan Baju / Hanger"/>
    <x v="20"/>
    <n v="0"/>
  </r>
  <r>
    <s v="ORD_0010924"/>
    <x v="17"/>
    <x v="1"/>
    <x v="5"/>
    <s v="Selesai"/>
    <n v="1"/>
    <n v="0"/>
    <x v="0"/>
    <x v="0"/>
    <x v="0"/>
    <n v="0"/>
    <s v="Tidak Retur"/>
    <x v="1"/>
    <x v="1"/>
    <n v="1"/>
    <s v="Other"/>
    <x v="14"/>
    <n v="0"/>
  </r>
  <r>
    <s v="ORD_0010925"/>
    <x v="17"/>
    <x v="1"/>
    <x v="5"/>
    <s v="Selesai"/>
    <n v="1"/>
    <n v="0"/>
    <x v="0"/>
    <x v="0"/>
    <x v="0"/>
    <n v="0"/>
    <s v="Tidak Retur"/>
    <x v="1"/>
    <x v="1"/>
    <n v="1"/>
    <s v="Rak / Rak Serbaguna"/>
    <x v="3"/>
    <n v="0"/>
  </r>
  <r>
    <s v="ORD_0010926"/>
    <x v="17"/>
    <x v="1"/>
    <x v="5"/>
    <s v="Selesai"/>
    <n v="1"/>
    <n v="0"/>
    <x v="0"/>
    <x v="0"/>
    <x v="0"/>
    <n v="0"/>
    <s v="Tidak Retur"/>
    <x v="1"/>
    <x v="1"/>
    <n v="1"/>
    <s v="Nampan / Tray"/>
    <x v="9"/>
    <n v="0"/>
  </r>
  <r>
    <s v="ORD_0010927"/>
    <x v="17"/>
    <x v="1"/>
    <x v="5"/>
    <s v="Selesai"/>
    <n v="1"/>
    <n v="0"/>
    <x v="0"/>
    <x v="0"/>
    <x v="0"/>
    <n v="0"/>
    <s v="Tidak Retur"/>
    <x v="2"/>
    <x v="2"/>
    <n v="1"/>
    <s v="Nampan / Tray"/>
    <x v="9"/>
    <n v="0"/>
  </r>
  <r>
    <s v="ORD_0010928"/>
    <x v="17"/>
    <x v="1"/>
    <x v="5"/>
    <s v="Selesai"/>
    <n v="1"/>
    <n v="0"/>
    <x v="0"/>
    <x v="0"/>
    <x v="0"/>
    <n v="0"/>
    <s v="Tidak Retur"/>
    <x v="1"/>
    <x v="1"/>
    <n v="1"/>
    <s v="Seal / Baut / Roof"/>
    <x v="8"/>
    <n v="0"/>
  </r>
  <r>
    <s v="ORD_0010929"/>
    <x v="17"/>
    <x v="1"/>
    <x v="5"/>
    <s v="Batal"/>
    <n v="1"/>
    <n v="1"/>
    <x v="1"/>
    <x v="1"/>
    <x v="2"/>
    <n v="0"/>
    <s v="Tidak Retur"/>
    <x v="2"/>
    <x v="2"/>
    <n v="1"/>
    <s v="Peralatan Makan"/>
    <x v="13"/>
    <n v="0"/>
  </r>
  <r>
    <s v="ORD_0010930"/>
    <x v="17"/>
    <x v="1"/>
    <x v="5"/>
    <s v="Selesai"/>
    <n v="1"/>
    <n v="0"/>
    <x v="0"/>
    <x v="0"/>
    <x v="0"/>
    <n v="0"/>
    <s v="Tidak Retur"/>
    <x v="0"/>
    <x v="0"/>
    <n v="1"/>
    <s v="Aksesoris Pintu"/>
    <x v="25"/>
    <n v="0"/>
  </r>
  <r>
    <s v="ORD_0010931"/>
    <x v="17"/>
    <x v="1"/>
    <x v="5"/>
    <s v="Batal"/>
    <n v="1"/>
    <n v="1"/>
    <x v="1"/>
    <x v="1"/>
    <x v="2"/>
    <n v="0"/>
    <s v="Tidak Retur"/>
    <x v="1"/>
    <x v="1"/>
    <n v="1"/>
    <s v="Celengan"/>
    <x v="1"/>
    <n v="0"/>
  </r>
  <r>
    <s v="ORD_0010932"/>
    <x v="17"/>
    <x v="1"/>
    <x v="5"/>
    <s v="Selesai"/>
    <n v="1"/>
    <n v="0"/>
    <x v="0"/>
    <x v="0"/>
    <x v="0"/>
    <n v="0"/>
    <s v="Tidak Retur"/>
    <x v="1"/>
    <x v="1"/>
    <n v="1"/>
    <s v="Aksesoris Pintu"/>
    <x v="25"/>
    <n v="0"/>
  </r>
  <r>
    <s v="ORD_0010933"/>
    <x v="17"/>
    <x v="1"/>
    <x v="5"/>
    <s v="Selesai"/>
    <n v="1"/>
    <n v="0"/>
    <x v="0"/>
    <x v="0"/>
    <x v="0"/>
    <n v="0"/>
    <s v="Tidak Retur"/>
    <x v="2"/>
    <x v="2"/>
    <n v="1"/>
    <s v="Aksesoris Pintu"/>
    <x v="25"/>
    <n v="0"/>
  </r>
  <r>
    <s v="ORD_0010934"/>
    <x v="17"/>
    <x v="1"/>
    <x v="5"/>
    <s v="Selesai"/>
    <n v="1"/>
    <n v="0"/>
    <x v="0"/>
    <x v="0"/>
    <x v="0"/>
    <n v="0"/>
    <s v="Tidak Retur"/>
    <x v="1"/>
    <x v="1"/>
    <n v="1"/>
    <s v="Aksesoris Pintu"/>
    <x v="25"/>
    <n v="0"/>
  </r>
  <r>
    <s v="ORD_0010935"/>
    <x v="17"/>
    <x v="1"/>
    <x v="5"/>
    <s v="Batal"/>
    <n v="1"/>
    <n v="1"/>
    <x v="1"/>
    <x v="1"/>
    <x v="1"/>
    <n v="0"/>
    <s v="Tidak Retur"/>
    <x v="1"/>
    <x v="1"/>
    <n v="1"/>
    <s v="Nampan / Tray"/>
    <x v="9"/>
    <n v="0"/>
  </r>
  <r>
    <s v="ORD_0010936"/>
    <x v="17"/>
    <x v="1"/>
    <x v="5"/>
    <s v="Selesai"/>
    <n v="1"/>
    <n v="0"/>
    <x v="0"/>
    <x v="0"/>
    <x v="0"/>
    <n v="0"/>
    <s v="Tidak Retur"/>
    <x v="1"/>
    <x v="1"/>
    <n v="1"/>
    <s v="Aksesoris Pintu"/>
    <x v="25"/>
    <n v="0"/>
  </r>
  <r>
    <s v="ORD_0010937"/>
    <x v="17"/>
    <x v="1"/>
    <x v="5"/>
    <s v="Selesai"/>
    <n v="1"/>
    <n v="0"/>
    <x v="0"/>
    <x v="0"/>
    <x v="0"/>
    <n v="0"/>
    <s v="Tidak Retur"/>
    <x v="1"/>
    <x v="1"/>
    <n v="1"/>
    <s v="Rak / Rak Serbaguna"/>
    <x v="3"/>
    <n v="0"/>
  </r>
  <r>
    <s v="ORD_0010938"/>
    <x v="17"/>
    <x v="1"/>
    <x v="5"/>
    <s v="Selesai"/>
    <n v="1"/>
    <n v="0"/>
    <x v="0"/>
    <x v="0"/>
    <x v="0"/>
    <n v="0"/>
    <s v="Tidak Retur"/>
    <x v="1"/>
    <x v="1"/>
    <n v="1"/>
    <s v="Mangkok Sambal / Saus"/>
    <x v="4"/>
    <n v="0"/>
  </r>
  <r>
    <s v="ORD_0010939"/>
    <x v="17"/>
    <x v="1"/>
    <x v="5"/>
    <s v="Selesai"/>
    <n v="1"/>
    <n v="0"/>
    <x v="0"/>
    <x v="0"/>
    <x v="0"/>
    <n v="0"/>
    <s v="Tidak Retur"/>
    <x v="1"/>
    <x v="1"/>
    <n v="1"/>
    <s v="Aksesoris Pintu"/>
    <x v="25"/>
    <n v="0"/>
  </r>
  <r>
    <s v="ORD_0010940"/>
    <x v="17"/>
    <x v="1"/>
    <x v="5"/>
    <s v="Selesai"/>
    <n v="1"/>
    <n v="0"/>
    <x v="0"/>
    <x v="0"/>
    <x v="0"/>
    <n v="0"/>
    <s v="Tidak Retur"/>
    <x v="1"/>
    <x v="1"/>
    <n v="1"/>
    <s v="Celengan"/>
    <x v="1"/>
    <n v="0"/>
  </r>
  <r>
    <s v="ORD_0010941"/>
    <x v="17"/>
    <x v="1"/>
    <x v="5"/>
    <s v="Selesai"/>
    <n v="1"/>
    <n v="0"/>
    <x v="0"/>
    <x v="0"/>
    <x v="0"/>
    <n v="0"/>
    <s v="Tidak Retur"/>
    <x v="1"/>
    <x v="1"/>
    <n v="2"/>
    <s v="Aksesoris Pintu, Other"/>
    <x v="6"/>
    <n v="0"/>
  </r>
  <r>
    <s v="ORD_0010942"/>
    <x v="17"/>
    <x v="1"/>
    <x v="5"/>
    <s v="Selesai"/>
    <n v="1"/>
    <n v="0"/>
    <x v="0"/>
    <x v="0"/>
    <x v="0"/>
    <n v="0"/>
    <s v="Tidak Retur"/>
    <x v="1"/>
    <x v="1"/>
    <n v="1"/>
    <s v="Celengan"/>
    <x v="1"/>
    <n v="0"/>
  </r>
  <r>
    <s v="ORD_0010943"/>
    <x v="17"/>
    <x v="1"/>
    <x v="5"/>
    <s v="Selesai"/>
    <n v="1"/>
    <n v="0"/>
    <x v="0"/>
    <x v="0"/>
    <x v="0"/>
    <n v="0"/>
    <s v="Tidak Retur"/>
    <x v="1"/>
    <x v="1"/>
    <n v="1"/>
    <s v="Aksesoris Pintu"/>
    <x v="25"/>
    <n v="0"/>
  </r>
  <r>
    <s v="ORD_0010944"/>
    <x v="17"/>
    <x v="1"/>
    <x v="5"/>
    <s v="Selesai"/>
    <n v="1"/>
    <n v="0"/>
    <x v="0"/>
    <x v="0"/>
    <x v="0"/>
    <n v="0"/>
    <s v="Tidak Retur"/>
    <x v="1"/>
    <x v="1"/>
    <n v="1"/>
    <s v="Mangkok Sambal / Saus"/>
    <x v="4"/>
    <n v="0"/>
  </r>
  <r>
    <s v="ORD_0010945"/>
    <x v="17"/>
    <x v="1"/>
    <x v="5"/>
    <s v="Batal"/>
    <n v="1"/>
    <n v="1"/>
    <x v="1"/>
    <x v="1"/>
    <x v="2"/>
    <n v="0"/>
    <s v="Tidak Retur"/>
    <x v="1"/>
    <x v="1"/>
    <n v="1"/>
    <s v="Botol / Gelas / Mug"/>
    <x v="7"/>
    <n v="0"/>
  </r>
  <r>
    <s v="ORD_0010946"/>
    <x v="17"/>
    <x v="1"/>
    <x v="5"/>
    <s v="Selesai"/>
    <n v="1"/>
    <n v="0"/>
    <x v="0"/>
    <x v="0"/>
    <x v="0"/>
    <n v="0"/>
    <s v="Tidak Retur"/>
    <x v="2"/>
    <x v="2"/>
    <n v="1"/>
    <s v="Gantungan Baju / Hanger"/>
    <x v="20"/>
    <n v="0"/>
  </r>
  <r>
    <s v="ORD_0010947"/>
    <x v="17"/>
    <x v="1"/>
    <x v="5"/>
    <s v="Selesai"/>
    <n v="1"/>
    <n v="0"/>
    <x v="0"/>
    <x v="0"/>
    <x v="0"/>
    <n v="0"/>
    <s v="Tidak Retur"/>
    <x v="1"/>
    <x v="1"/>
    <n v="1"/>
    <s v="Nampan / Tray"/>
    <x v="9"/>
    <n v="0"/>
  </r>
  <r>
    <s v="ORD_0010948"/>
    <x v="17"/>
    <x v="1"/>
    <x v="5"/>
    <s v="Selesai"/>
    <n v="1"/>
    <n v="0"/>
    <x v="0"/>
    <x v="0"/>
    <x v="0"/>
    <n v="0"/>
    <s v="Tidak Retur"/>
    <x v="1"/>
    <x v="1"/>
    <n v="1"/>
    <s v="Tempat Nasi"/>
    <x v="17"/>
    <n v="0"/>
  </r>
  <r>
    <s v="ORD_0010949"/>
    <x v="17"/>
    <x v="1"/>
    <x v="5"/>
    <s v="Selesai"/>
    <n v="1"/>
    <n v="0"/>
    <x v="0"/>
    <x v="0"/>
    <x v="0"/>
    <n v="0"/>
    <s v="Tidak Retur"/>
    <x v="1"/>
    <x v="1"/>
    <n v="1"/>
    <s v="Seal / Baut / Roof"/>
    <x v="8"/>
    <n v="0"/>
  </r>
  <r>
    <s v="ORD_0010950"/>
    <x v="17"/>
    <x v="1"/>
    <x v="5"/>
    <s v="Selesai"/>
    <n v="1"/>
    <n v="0"/>
    <x v="0"/>
    <x v="0"/>
    <x v="0"/>
    <n v="0"/>
    <s v="Tidak Retur"/>
    <x v="2"/>
    <x v="2"/>
    <n v="1"/>
    <s v="Seal / Baut / Roof"/>
    <x v="8"/>
    <n v="0"/>
  </r>
  <r>
    <s v="ORD_0010951"/>
    <x v="17"/>
    <x v="1"/>
    <x v="5"/>
    <s v="Selesai"/>
    <n v="1"/>
    <n v="0"/>
    <x v="0"/>
    <x v="0"/>
    <x v="0"/>
    <n v="0"/>
    <s v="Tidak Retur"/>
    <x v="1"/>
    <x v="1"/>
    <n v="1"/>
    <s v="Celengan"/>
    <x v="1"/>
    <n v="0"/>
  </r>
  <r>
    <s v="ORD_0010952"/>
    <x v="17"/>
    <x v="1"/>
    <x v="5"/>
    <s v="Selesai"/>
    <n v="1"/>
    <n v="0"/>
    <x v="0"/>
    <x v="0"/>
    <x v="0"/>
    <n v="0"/>
    <s v="Tidak Retur"/>
    <x v="2"/>
    <x v="2"/>
    <n v="1"/>
    <s v="Aksesoris Pintu"/>
    <x v="25"/>
    <n v="0"/>
  </r>
  <r>
    <s v="ORD_0010953"/>
    <x v="17"/>
    <x v="1"/>
    <x v="5"/>
    <s v="Selesai"/>
    <n v="1"/>
    <n v="0"/>
    <x v="0"/>
    <x v="0"/>
    <x v="0"/>
    <n v="0"/>
    <s v="Tidak Retur"/>
    <x v="3"/>
    <x v="3"/>
    <n v="1"/>
    <s v="Seal / Baut / Roof"/>
    <x v="8"/>
    <n v="0"/>
  </r>
  <r>
    <s v="ORD_0010954"/>
    <x v="17"/>
    <x v="1"/>
    <x v="5"/>
    <s v="Selesai"/>
    <n v="1"/>
    <n v="0"/>
    <x v="0"/>
    <x v="0"/>
    <x v="0"/>
    <n v="0"/>
    <s v="Tidak Retur"/>
    <x v="4"/>
    <x v="4"/>
    <n v="1"/>
    <s v="Aksesoris Pintu"/>
    <x v="25"/>
    <n v="0"/>
  </r>
  <r>
    <s v="ORD_0010955"/>
    <x v="17"/>
    <x v="1"/>
    <x v="5"/>
    <s v="Selesai"/>
    <n v="1"/>
    <n v="0"/>
    <x v="0"/>
    <x v="0"/>
    <x v="0"/>
    <n v="0"/>
    <s v="Tidak Retur"/>
    <x v="1"/>
    <x v="1"/>
    <n v="1"/>
    <s v="Aksesoris Pintu"/>
    <x v="25"/>
    <n v="0"/>
  </r>
  <r>
    <s v="ORD_0010956"/>
    <x v="17"/>
    <x v="1"/>
    <x v="5"/>
    <s v="Selesai"/>
    <n v="1"/>
    <n v="0"/>
    <x v="0"/>
    <x v="0"/>
    <x v="0"/>
    <n v="0"/>
    <s v="Tidak Retur"/>
    <x v="0"/>
    <x v="0"/>
    <n v="1"/>
    <s v="Seal / Baut / Roof"/>
    <x v="8"/>
    <n v="0"/>
  </r>
  <r>
    <s v="ORD_0010957"/>
    <x v="17"/>
    <x v="1"/>
    <x v="5"/>
    <s v="Selesai"/>
    <n v="1"/>
    <n v="0"/>
    <x v="0"/>
    <x v="0"/>
    <x v="0"/>
    <n v="0"/>
    <s v="Tidak Retur"/>
    <x v="0"/>
    <x v="0"/>
    <n v="1"/>
    <s v="Seal / Baut / Roof"/>
    <x v="8"/>
    <n v="0"/>
  </r>
  <r>
    <s v="ORD_0010958"/>
    <x v="17"/>
    <x v="1"/>
    <x v="5"/>
    <s v="Selesai"/>
    <n v="1"/>
    <n v="0"/>
    <x v="0"/>
    <x v="0"/>
    <x v="0"/>
    <n v="0"/>
    <s v="Tidak Retur"/>
    <x v="1"/>
    <x v="1"/>
    <n v="1"/>
    <s v="Stempel / Alat Kantor"/>
    <x v="23"/>
    <n v="0"/>
  </r>
  <r>
    <s v="ORD_0010959"/>
    <x v="17"/>
    <x v="1"/>
    <x v="5"/>
    <s v="Selesai"/>
    <n v="1"/>
    <n v="0"/>
    <x v="0"/>
    <x v="0"/>
    <x v="0"/>
    <n v="0"/>
    <s v="Tidak Retur"/>
    <x v="4"/>
    <x v="4"/>
    <n v="1"/>
    <s v="Celengan"/>
    <x v="1"/>
    <n v="0"/>
  </r>
  <r>
    <s v="ORD_0010960"/>
    <x v="17"/>
    <x v="1"/>
    <x v="5"/>
    <s v="Selesai"/>
    <n v="1"/>
    <n v="0"/>
    <x v="0"/>
    <x v="0"/>
    <x v="0"/>
    <n v="0"/>
    <s v="Tidak Retur"/>
    <x v="1"/>
    <x v="1"/>
    <n v="1"/>
    <s v="Aksesoris Pintu"/>
    <x v="25"/>
    <n v="0"/>
  </r>
  <r>
    <s v="ORD_0010961"/>
    <x v="17"/>
    <x v="1"/>
    <x v="5"/>
    <s v="Selesai"/>
    <n v="1"/>
    <n v="0"/>
    <x v="0"/>
    <x v="0"/>
    <x v="0"/>
    <n v="0"/>
    <s v="Tidak Retur"/>
    <x v="1"/>
    <x v="1"/>
    <n v="1"/>
    <s v="Perlengkapan Packing"/>
    <x v="21"/>
    <n v="0"/>
  </r>
  <r>
    <s v="ORD_0010962"/>
    <x v="17"/>
    <x v="1"/>
    <x v="5"/>
    <s v="Selesai"/>
    <n v="1"/>
    <n v="0"/>
    <x v="0"/>
    <x v="0"/>
    <x v="0"/>
    <n v="0"/>
    <s v="Tidak Retur"/>
    <x v="1"/>
    <x v="1"/>
    <n v="1"/>
    <s v="Celengan"/>
    <x v="1"/>
    <n v="0"/>
  </r>
  <r>
    <s v="ORD_0010963"/>
    <x v="17"/>
    <x v="1"/>
    <x v="5"/>
    <s v="Selesai"/>
    <n v="1"/>
    <n v="0"/>
    <x v="0"/>
    <x v="0"/>
    <x v="0"/>
    <n v="0"/>
    <s v="Tidak Retur"/>
    <x v="2"/>
    <x v="2"/>
    <n v="1"/>
    <s v="Nampan / Tray"/>
    <x v="9"/>
    <n v="0"/>
  </r>
  <r>
    <s v="ORD_0010964"/>
    <x v="17"/>
    <x v="1"/>
    <x v="5"/>
    <s v="Selesai"/>
    <n v="1"/>
    <n v="0"/>
    <x v="0"/>
    <x v="0"/>
    <x v="0"/>
    <n v="0"/>
    <s v="Tidak Retur"/>
    <x v="1"/>
    <x v="1"/>
    <n v="1"/>
    <s v="Botol / Gelas / Mug"/>
    <x v="7"/>
    <n v="0"/>
  </r>
  <r>
    <s v="ORD_0010965"/>
    <x v="17"/>
    <x v="1"/>
    <x v="5"/>
    <s v="Selesai"/>
    <n v="1"/>
    <n v="0"/>
    <x v="0"/>
    <x v="0"/>
    <x v="0"/>
    <n v="0"/>
    <s v="Tidak Retur"/>
    <x v="1"/>
    <x v="1"/>
    <n v="1"/>
    <s v="Celengan"/>
    <x v="1"/>
    <n v="0"/>
  </r>
  <r>
    <s v="ORD_0010966"/>
    <x v="17"/>
    <x v="1"/>
    <x v="5"/>
    <s v="Selesai"/>
    <n v="1"/>
    <n v="0"/>
    <x v="0"/>
    <x v="0"/>
    <x v="0"/>
    <n v="0"/>
    <s v="Tidak Retur"/>
    <x v="4"/>
    <x v="4"/>
    <n v="1"/>
    <s v="Celengan"/>
    <x v="1"/>
    <n v="0"/>
  </r>
  <r>
    <s v="ORD_0010967"/>
    <x v="17"/>
    <x v="1"/>
    <x v="5"/>
    <s v="Selesai"/>
    <n v="1"/>
    <n v="0"/>
    <x v="0"/>
    <x v="0"/>
    <x v="0"/>
    <n v="0"/>
    <s v="Tidak Retur"/>
    <x v="2"/>
    <x v="2"/>
    <n v="1"/>
    <s v="Stempel / Alat Kantor"/>
    <x v="23"/>
    <n v="0"/>
  </r>
  <r>
    <s v="ORD_0010968"/>
    <x v="17"/>
    <x v="1"/>
    <x v="5"/>
    <s v="Selesai"/>
    <n v="1"/>
    <n v="0"/>
    <x v="0"/>
    <x v="0"/>
    <x v="0"/>
    <n v="0"/>
    <s v="Tidak Retur"/>
    <x v="1"/>
    <x v="1"/>
    <n v="1"/>
    <s v="Nampan / Tray"/>
    <x v="9"/>
    <n v="0"/>
  </r>
  <r>
    <s v="ORD_0010969"/>
    <x v="17"/>
    <x v="1"/>
    <x v="5"/>
    <s v="Selesai"/>
    <n v="1"/>
    <n v="0"/>
    <x v="0"/>
    <x v="0"/>
    <x v="0"/>
    <n v="0"/>
    <s v="Tidak Retur"/>
    <x v="0"/>
    <x v="0"/>
    <n v="1"/>
    <s v="Bangku / Kursi Kecil"/>
    <x v="19"/>
    <n v="0"/>
  </r>
  <r>
    <s v="ORD_0010970"/>
    <x v="17"/>
    <x v="1"/>
    <x v="5"/>
    <s v="Selesai"/>
    <n v="1"/>
    <n v="0"/>
    <x v="0"/>
    <x v="0"/>
    <x v="0"/>
    <n v="0"/>
    <s v="Tidak Retur"/>
    <x v="0"/>
    <x v="0"/>
    <n v="1"/>
    <s v="Piring"/>
    <x v="22"/>
    <n v="0"/>
  </r>
  <r>
    <s v="ORD_0010971"/>
    <x v="17"/>
    <x v="1"/>
    <x v="5"/>
    <s v="Retur Penuh (Efektif Batal)"/>
    <n v="1"/>
    <n v="1"/>
    <x v="0"/>
    <x v="0"/>
    <x v="0"/>
    <n v="1"/>
    <s v="Penuh"/>
    <x v="0"/>
    <x v="0"/>
    <n v="4"/>
    <s v="Aksesoris Pintu, Gantungan Baju / Hanger, Other, Toples / Sealware"/>
    <x v="6"/>
    <n v="0"/>
  </r>
  <r>
    <s v="ORD_0010972"/>
    <x v="17"/>
    <x v="1"/>
    <x v="5"/>
    <s v="Selesai"/>
    <n v="1"/>
    <n v="0"/>
    <x v="0"/>
    <x v="0"/>
    <x v="0"/>
    <n v="0"/>
    <s v="Tidak Retur"/>
    <x v="0"/>
    <x v="0"/>
    <n v="1"/>
    <s v="Gantungan Baju / Hanger"/>
    <x v="20"/>
    <n v="0"/>
  </r>
  <r>
    <s v="ORD_0010973"/>
    <x v="17"/>
    <x v="1"/>
    <x v="5"/>
    <s v="Selesai"/>
    <n v="1"/>
    <n v="0"/>
    <x v="0"/>
    <x v="0"/>
    <x v="0"/>
    <n v="0"/>
    <s v="Tidak Retur"/>
    <x v="1"/>
    <x v="1"/>
    <n v="1"/>
    <s v="Nampan / Tray"/>
    <x v="9"/>
    <n v="0"/>
  </r>
  <r>
    <s v="ORD_0010974"/>
    <x v="17"/>
    <x v="1"/>
    <x v="5"/>
    <s v="Selesai"/>
    <n v="1"/>
    <n v="0"/>
    <x v="0"/>
    <x v="0"/>
    <x v="0"/>
    <n v="0"/>
    <s v="Tidak Retur"/>
    <x v="4"/>
    <x v="4"/>
    <n v="1"/>
    <s v="Pisau / Alat Potong"/>
    <x v="12"/>
    <n v="0"/>
  </r>
  <r>
    <s v="ORD_0010975"/>
    <x v="17"/>
    <x v="1"/>
    <x v="5"/>
    <s v="Batal"/>
    <n v="1"/>
    <n v="1"/>
    <x v="1"/>
    <x v="1"/>
    <x v="3"/>
    <n v="0"/>
    <s v="Tidak Retur"/>
    <x v="1"/>
    <x v="1"/>
    <n v="1"/>
    <s v="Rak / Rak Serbaguna"/>
    <x v="3"/>
    <n v="0"/>
  </r>
  <r>
    <s v="ORD_0010976"/>
    <x v="17"/>
    <x v="1"/>
    <x v="5"/>
    <s v="Batal"/>
    <n v="1"/>
    <n v="1"/>
    <x v="1"/>
    <x v="1"/>
    <x v="1"/>
    <n v="0"/>
    <s v="Tidak Retur"/>
    <x v="1"/>
    <x v="1"/>
    <n v="1"/>
    <s v="Nampan / Tray"/>
    <x v="9"/>
    <n v="0"/>
  </r>
  <r>
    <s v="ORD_0010977"/>
    <x v="17"/>
    <x v="1"/>
    <x v="5"/>
    <s v="Selesai"/>
    <n v="1"/>
    <n v="0"/>
    <x v="0"/>
    <x v="0"/>
    <x v="0"/>
    <n v="0"/>
    <s v="Tidak Retur"/>
    <x v="2"/>
    <x v="2"/>
    <n v="1"/>
    <s v="Celengan"/>
    <x v="1"/>
    <n v="0"/>
  </r>
  <r>
    <s v="ORD_0010978"/>
    <x v="17"/>
    <x v="1"/>
    <x v="5"/>
    <s v="Selesai"/>
    <n v="1"/>
    <n v="0"/>
    <x v="0"/>
    <x v="0"/>
    <x v="0"/>
    <n v="0"/>
    <s v="Tidak Retur"/>
    <x v="0"/>
    <x v="0"/>
    <n v="1"/>
    <s v="Plastik / Wadah Plastik"/>
    <x v="2"/>
    <n v="0"/>
  </r>
  <r>
    <s v="ORD_0010979"/>
    <x v="17"/>
    <x v="1"/>
    <x v="5"/>
    <s v="Batal"/>
    <n v="1"/>
    <n v="1"/>
    <x v="1"/>
    <x v="2"/>
    <x v="7"/>
    <n v="0"/>
    <s v="Tidak Retur"/>
    <x v="1"/>
    <x v="1"/>
    <n v="1"/>
    <s v="Baskom / Mangkok Besar"/>
    <x v="18"/>
    <n v="0"/>
  </r>
  <r>
    <s v="ORD_0010980"/>
    <x v="17"/>
    <x v="1"/>
    <x v="5"/>
    <s v="Batal"/>
    <n v="1"/>
    <n v="1"/>
    <x v="1"/>
    <x v="1"/>
    <x v="3"/>
    <n v="0"/>
    <s v="Tidak Retur"/>
    <x v="0"/>
    <x v="0"/>
    <n v="1"/>
    <s v="Bangku / Kursi Kecil"/>
    <x v="19"/>
    <n v="0"/>
  </r>
  <r>
    <s v="ORD_0010981"/>
    <x v="17"/>
    <x v="1"/>
    <x v="5"/>
    <s v="Selesai"/>
    <n v="1"/>
    <n v="0"/>
    <x v="0"/>
    <x v="0"/>
    <x v="0"/>
    <n v="0"/>
    <s v="Tidak Retur"/>
    <x v="0"/>
    <x v="0"/>
    <n v="1"/>
    <s v="Bangku / Kursi Kecil"/>
    <x v="19"/>
    <n v="0"/>
  </r>
  <r>
    <s v="ORD_0010982"/>
    <x v="17"/>
    <x v="1"/>
    <x v="5"/>
    <s v="Selesai"/>
    <n v="1"/>
    <n v="0"/>
    <x v="0"/>
    <x v="0"/>
    <x v="0"/>
    <n v="0"/>
    <s v="Tidak Retur"/>
    <x v="1"/>
    <x v="1"/>
    <n v="1"/>
    <s v="Aksesoris Pintu"/>
    <x v="25"/>
    <n v="0"/>
  </r>
  <r>
    <s v="ORD_0010983"/>
    <x v="17"/>
    <x v="1"/>
    <x v="5"/>
    <s v="Selesai"/>
    <n v="1"/>
    <n v="0"/>
    <x v="0"/>
    <x v="0"/>
    <x v="0"/>
    <n v="0"/>
    <s v="Tidak Retur"/>
    <x v="0"/>
    <x v="0"/>
    <n v="1"/>
    <s v="Aksesoris Pintu"/>
    <x v="25"/>
    <n v="0"/>
  </r>
  <r>
    <s v="ORD_0010984"/>
    <x v="17"/>
    <x v="1"/>
    <x v="5"/>
    <s v="Batal"/>
    <n v="1"/>
    <n v="1"/>
    <x v="1"/>
    <x v="1"/>
    <x v="2"/>
    <n v="0"/>
    <s v="Tidak Retur"/>
    <x v="1"/>
    <x v="1"/>
    <n v="1"/>
    <s v="Aksesoris Pintu"/>
    <x v="25"/>
    <n v="0"/>
  </r>
  <r>
    <s v="ORD_0010985"/>
    <x v="17"/>
    <x v="1"/>
    <x v="5"/>
    <s v="Selesai"/>
    <n v="1"/>
    <n v="0"/>
    <x v="0"/>
    <x v="0"/>
    <x v="0"/>
    <n v="0"/>
    <s v="Tidak Retur"/>
    <x v="1"/>
    <x v="1"/>
    <n v="1"/>
    <s v="Nampan / Tray"/>
    <x v="9"/>
    <n v="0"/>
  </r>
  <r>
    <s v="ORD_0010986"/>
    <x v="17"/>
    <x v="1"/>
    <x v="5"/>
    <s v="Selesai"/>
    <n v="1"/>
    <n v="0"/>
    <x v="0"/>
    <x v="0"/>
    <x v="0"/>
    <n v="0"/>
    <s v="Tidak Retur"/>
    <x v="1"/>
    <x v="1"/>
    <n v="1"/>
    <s v="Baskom / Mangkok Besar"/>
    <x v="18"/>
    <n v="0"/>
  </r>
  <r>
    <s v="ORD_0010987"/>
    <x v="17"/>
    <x v="1"/>
    <x v="5"/>
    <s v="Selesai"/>
    <n v="1"/>
    <n v="0"/>
    <x v="0"/>
    <x v="0"/>
    <x v="0"/>
    <n v="0"/>
    <s v="Tidak Retur"/>
    <x v="1"/>
    <x v="1"/>
    <n v="1"/>
    <s v="Other"/>
    <x v="14"/>
    <n v="0"/>
  </r>
  <r>
    <s v="ORD_0010988"/>
    <x v="17"/>
    <x v="1"/>
    <x v="5"/>
    <s v="Selesai"/>
    <n v="1"/>
    <n v="0"/>
    <x v="0"/>
    <x v="0"/>
    <x v="0"/>
    <n v="0"/>
    <s v="Tidak Retur"/>
    <x v="0"/>
    <x v="0"/>
    <n v="1"/>
    <s v="Celengan"/>
    <x v="1"/>
    <n v="0"/>
  </r>
  <r>
    <s v="ORD_0010989"/>
    <x v="17"/>
    <x v="1"/>
    <x v="5"/>
    <s v="Batal"/>
    <n v="1"/>
    <n v="1"/>
    <x v="1"/>
    <x v="1"/>
    <x v="2"/>
    <n v="0"/>
    <s v="Tidak Retur"/>
    <x v="1"/>
    <x v="1"/>
    <n v="1"/>
    <s v="Toples / Sealware"/>
    <x v="16"/>
    <n v="0"/>
  </r>
  <r>
    <s v="ORD_0010990"/>
    <x v="17"/>
    <x v="1"/>
    <x v="5"/>
    <s v="Selesai"/>
    <n v="1"/>
    <n v="0"/>
    <x v="0"/>
    <x v="0"/>
    <x v="0"/>
    <n v="0"/>
    <s v="Tidak Retur"/>
    <x v="1"/>
    <x v="1"/>
    <n v="1"/>
    <s v="Aksesoris Pintu"/>
    <x v="25"/>
    <n v="0"/>
  </r>
  <r>
    <s v="ORD_0010991"/>
    <x v="17"/>
    <x v="1"/>
    <x v="5"/>
    <s v="Selesai"/>
    <n v="1"/>
    <n v="0"/>
    <x v="0"/>
    <x v="0"/>
    <x v="0"/>
    <n v="0"/>
    <s v="Tidak Retur"/>
    <x v="1"/>
    <x v="1"/>
    <n v="1"/>
    <s v="Nampan / Tray"/>
    <x v="9"/>
    <n v="0"/>
  </r>
  <r>
    <s v="ORD_0010992"/>
    <x v="17"/>
    <x v="1"/>
    <x v="5"/>
    <s v="Batal"/>
    <n v="1"/>
    <n v="1"/>
    <x v="1"/>
    <x v="1"/>
    <x v="1"/>
    <n v="0"/>
    <s v="Tidak Retur"/>
    <x v="3"/>
    <x v="3"/>
    <n v="1"/>
    <s v="Nampan / Tray"/>
    <x v="9"/>
    <n v="0"/>
  </r>
  <r>
    <s v="ORD_0010993"/>
    <x v="17"/>
    <x v="1"/>
    <x v="5"/>
    <s v="Selesai"/>
    <n v="1"/>
    <n v="0"/>
    <x v="0"/>
    <x v="0"/>
    <x v="0"/>
    <n v="0"/>
    <s v="Tidak Retur"/>
    <x v="1"/>
    <x v="1"/>
    <n v="1"/>
    <s v="Other"/>
    <x v="14"/>
    <n v="0"/>
  </r>
  <r>
    <s v="ORD_0010994"/>
    <x v="17"/>
    <x v="1"/>
    <x v="5"/>
    <s v="Selesai"/>
    <n v="1"/>
    <n v="0"/>
    <x v="0"/>
    <x v="0"/>
    <x v="0"/>
    <n v="0"/>
    <s v="Tidak Retur"/>
    <x v="1"/>
    <x v="1"/>
    <n v="1"/>
    <s v="Nampan / Tray"/>
    <x v="9"/>
    <n v="0"/>
  </r>
  <r>
    <s v="ORD_0010995"/>
    <x v="17"/>
    <x v="1"/>
    <x v="5"/>
    <s v="Selesai"/>
    <n v="1"/>
    <n v="0"/>
    <x v="0"/>
    <x v="0"/>
    <x v="0"/>
    <n v="0"/>
    <s v="Tidak Retur"/>
    <x v="2"/>
    <x v="2"/>
    <n v="1"/>
    <s v="Aksesoris Pintu"/>
    <x v="25"/>
    <n v="0"/>
  </r>
  <r>
    <s v="ORD_0010996"/>
    <x v="17"/>
    <x v="1"/>
    <x v="5"/>
    <s v="Batal"/>
    <n v="1"/>
    <n v="1"/>
    <x v="1"/>
    <x v="1"/>
    <x v="1"/>
    <n v="0"/>
    <s v="Tidak Retur"/>
    <x v="3"/>
    <x v="3"/>
    <n v="1"/>
    <s v="Gantungan Baju / Hanger"/>
    <x v="20"/>
    <n v="0"/>
  </r>
  <r>
    <s v="ORD_0010997"/>
    <x v="17"/>
    <x v="1"/>
    <x v="5"/>
    <s v="Selesai"/>
    <n v="1"/>
    <n v="0"/>
    <x v="0"/>
    <x v="0"/>
    <x v="0"/>
    <n v="0"/>
    <s v="Tidak Retur"/>
    <x v="3"/>
    <x v="3"/>
    <n v="1"/>
    <s v="Aksesoris Pintu"/>
    <x v="25"/>
    <n v="0"/>
  </r>
  <r>
    <s v="ORD_0010998"/>
    <x v="17"/>
    <x v="1"/>
    <x v="5"/>
    <s v="Selesai"/>
    <n v="1"/>
    <n v="0"/>
    <x v="0"/>
    <x v="0"/>
    <x v="0"/>
    <n v="0"/>
    <s v="Tidak Retur"/>
    <x v="4"/>
    <x v="4"/>
    <n v="5"/>
    <s v="Keranjang, Peralatan Kamar Mandi, Perlengkapan Packing, Sikat / Pembersih, Toples / Sealware"/>
    <x v="6"/>
    <n v="0"/>
  </r>
  <r>
    <s v="ORD_0010999"/>
    <x v="17"/>
    <x v="1"/>
    <x v="5"/>
    <s v="Selesai"/>
    <n v="1"/>
    <n v="0"/>
    <x v="0"/>
    <x v="0"/>
    <x v="0"/>
    <n v="0"/>
    <s v="Tidak Retur"/>
    <x v="1"/>
    <x v="1"/>
    <n v="1"/>
    <s v="Nampan / Tray"/>
    <x v="9"/>
    <n v="0"/>
  </r>
  <r>
    <s v="ORD_0011000"/>
    <x v="17"/>
    <x v="1"/>
    <x v="5"/>
    <s v="Selesai"/>
    <n v="1"/>
    <n v="0"/>
    <x v="0"/>
    <x v="0"/>
    <x v="0"/>
    <n v="0"/>
    <s v="Tidak Retur"/>
    <x v="1"/>
    <x v="1"/>
    <n v="1"/>
    <s v="Nampan / Tray"/>
    <x v="9"/>
    <n v="0"/>
  </r>
  <r>
    <s v="ORD_0011001"/>
    <x v="17"/>
    <x v="1"/>
    <x v="5"/>
    <s v="Selesai"/>
    <n v="1"/>
    <n v="0"/>
    <x v="0"/>
    <x v="0"/>
    <x v="0"/>
    <n v="0"/>
    <s v="Tidak Retur"/>
    <x v="0"/>
    <x v="0"/>
    <n v="1"/>
    <s v="Aksesoris Pintu"/>
    <x v="25"/>
    <n v="0"/>
  </r>
  <r>
    <s v="ORD_0011002"/>
    <x v="17"/>
    <x v="1"/>
    <x v="5"/>
    <s v="Selesai"/>
    <n v="1"/>
    <n v="0"/>
    <x v="0"/>
    <x v="0"/>
    <x v="0"/>
    <n v="0"/>
    <s v="Tidak Retur"/>
    <x v="3"/>
    <x v="3"/>
    <n v="1"/>
    <s v="Gantungan Baju / Hanger"/>
    <x v="20"/>
    <n v="0"/>
  </r>
  <r>
    <s v="ORD_0011003"/>
    <x v="17"/>
    <x v="1"/>
    <x v="5"/>
    <s v="Selesai"/>
    <n v="1"/>
    <n v="0"/>
    <x v="0"/>
    <x v="0"/>
    <x v="0"/>
    <n v="0"/>
    <s v="Tidak Retur"/>
    <x v="1"/>
    <x v="1"/>
    <n v="1"/>
    <s v="Baskom / Mangkok Besar"/>
    <x v="18"/>
    <n v="0"/>
  </r>
  <r>
    <s v="ORD_0011004"/>
    <x v="17"/>
    <x v="1"/>
    <x v="5"/>
    <s v="Selesai"/>
    <n v="1"/>
    <n v="0"/>
    <x v="0"/>
    <x v="0"/>
    <x v="0"/>
    <n v="0"/>
    <s v="Tidak Retur"/>
    <x v="3"/>
    <x v="3"/>
    <n v="2"/>
    <s v="Aksesoris Pintu, Plastik / Wadah Plastik"/>
    <x v="6"/>
    <n v="0"/>
  </r>
  <r>
    <s v="ORD_0011005"/>
    <x v="17"/>
    <x v="1"/>
    <x v="5"/>
    <s v="Selesai"/>
    <n v="1"/>
    <n v="0"/>
    <x v="0"/>
    <x v="0"/>
    <x v="0"/>
    <n v="0"/>
    <s v="Tidak Retur"/>
    <x v="3"/>
    <x v="3"/>
    <n v="1"/>
    <s v="Aksesoris Pintu"/>
    <x v="25"/>
    <n v="0"/>
  </r>
  <r>
    <s v="ORD_0011006"/>
    <x v="17"/>
    <x v="1"/>
    <x v="5"/>
    <s v="Selesai"/>
    <n v="1"/>
    <n v="0"/>
    <x v="0"/>
    <x v="0"/>
    <x v="0"/>
    <n v="0"/>
    <s v="Tidak Retur"/>
    <x v="0"/>
    <x v="0"/>
    <n v="1"/>
    <s v="Celengan"/>
    <x v="1"/>
    <n v="0"/>
  </r>
  <r>
    <s v="ORD_0011007"/>
    <x v="17"/>
    <x v="1"/>
    <x v="5"/>
    <s v="Selesai"/>
    <n v="1"/>
    <n v="0"/>
    <x v="0"/>
    <x v="0"/>
    <x v="0"/>
    <n v="0"/>
    <s v="Tidak Retur"/>
    <x v="2"/>
    <x v="2"/>
    <n v="2"/>
    <s v="Cobek / Ulekan, Nampan / Tray"/>
    <x v="6"/>
    <n v="0"/>
  </r>
  <r>
    <s v="ORD_0011008"/>
    <x v="17"/>
    <x v="1"/>
    <x v="5"/>
    <s v="Selesai"/>
    <n v="1"/>
    <n v="0"/>
    <x v="0"/>
    <x v="0"/>
    <x v="0"/>
    <n v="0"/>
    <s v="Tidak Retur"/>
    <x v="1"/>
    <x v="1"/>
    <n v="1"/>
    <s v="Rak / Rak Serbaguna"/>
    <x v="3"/>
    <n v="0"/>
  </r>
  <r>
    <s v="ORD_0011009"/>
    <x v="17"/>
    <x v="1"/>
    <x v="5"/>
    <s v="Selesai"/>
    <n v="1"/>
    <n v="0"/>
    <x v="0"/>
    <x v="0"/>
    <x v="0"/>
    <n v="0"/>
    <s v="Tidak Retur"/>
    <x v="1"/>
    <x v="1"/>
    <n v="1"/>
    <s v="Keranjang"/>
    <x v="5"/>
    <n v="0"/>
  </r>
  <r>
    <s v="ORD_0011010"/>
    <x v="17"/>
    <x v="1"/>
    <x v="5"/>
    <s v="Selesai"/>
    <n v="1"/>
    <n v="0"/>
    <x v="0"/>
    <x v="0"/>
    <x v="0"/>
    <n v="0"/>
    <s v="Tidak Retur"/>
    <x v="1"/>
    <x v="1"/>
    <n v="1"/>
    <s v="Nampan / Tray"/>
    <x v="9"/>
    <n v="0"/>
  </r>
  <r>
    <s v="ORD_0011011"/>
    <x v="17"/>
    <x v="1"/>
    <x v="5"/>
    <s v="Selesai"/>
    <n v="1"/>
    <n v="0"/>
    <x v="0"/>
    <x v="0"/>
    <x v="0"/>
    <n v="0"/>
    <s v="Tidak Retur"/>
    <x v="1"/>
    <x v="1"/>
    <n v="2"/>
    <s v="Aksesoris Pintu, Gantungan Baju / Hanger"/>
    <x v="6"/>
    <n v="0"/>
  </r>
  <r>
    <s v="ORD_0011012"/>
    <x v="17"/>
    <x v="1"/>
    <x v="5"/>
    <s v="Selesai"/>
    <n v="1"/>
    <n v="0"/>
    <x v="0"/>
    <x v="0"/>
    <x v="0"/>
    <n v="0"/>
    <s v="Tidak Retur"/>
    <x v="1"/>
    <x v="1"/>
    <n v="1"/>
    <s v="Nampan / Tray"/>
    <x v="9"/>
    <n v="0"/>
  </r>
  <r>
    <s v="ORD_0011013"/>
    <x v="17"/>
    <x v="1"/>
    <x v="5"/>
    <s v="Batal"/>
    <n v="1"/>
    <n v="1"/>
    <x v="1"/>
    <x v="1"/>
    <x v="1"/>
    <n v="0"/>
    <s v="Tidak Retur"/>
    <x v="2"/>
    <x v="2"/>
    <n v="1"/>
    <s v="Other"/>
    <x v="14"/>
    <n v="0"/>
  </r>
  <r>
    <s v="ORD_0011014"/>
    <x v="17"/>
    <x v="1"/>
    <x v="5"/>
    <s v="Selesai"/>
    <n v="1"/>
    <n v="0"/>
    <x v="0"/>
    <x v="0"/>
    <x v="0"/>
    <n v="0"/>
    <s v="Tidak Retur"/>
    <x v="1"/>
    <x v="1"/>
    <n v="1"/>
    <s v="Celengan"/>
    <x v="1"/>
    <n v="0"/>
  </r>
  <r>
    <s v="ORD_0011015"/>
    <x v="17"/>
    <x v="1"/>
    <x v="5"/>
    <s v="Selesai"/>
    <n v="1"/>
    <n v="0"/>
    <x v="0"/>
    <x v="0"/>
    <x v="0"/>
    <n v="0"/>
    <s v="Tidak Retur"/>
    <x v="0"/>
    <x v="0"/>
    <n v="1"/>
    <s v="Keranjang"/>
    <x v="5"/>
    <n v="0"/>
  </r>
  <r>
    <s v="ORD_0011016"/>
    <x v="17"/>
    <x v="1"/>
    <x v="5"/>
    <s v="Selesai"/>
    <n v="1"/>
    <n v="0"/>
    <x v="0"/>
    <x v="0"/>
    <x v="0"/>
    <n v="0"/>
    <s v="Tidak Retur"/>
    <x v="2"/>
    <x v="2"/>
    <n v="1"/>
    <s v="Aksesoris Pintu"/>
    <x v="25"/>
    <n v="0"/>
  </r>
  <r>
    <s v="ORD_0011017"/>
    <x v="17"/>
    <x v="1"/>
    <x v="5"/>
    <s v="Selesai"/>
    <n v="1"/>
    <n v="0"/>
    <x v="0"/>
    <x v="0"/>
    <x v="0"/>
    <n v="0"/>
    <s v="Tidak Retur"/>
    <x v="3"/>
    <x v="3"/>
    <n v="2"/>
    <s v="Cobek / Ulekan, Talenan"/>
    <x v="6"/>
    <n v="0"/>
  </r>
  <r>
    <s v="ORD_0011018"/>
    <x v="17"/>
    <x v="1"/>
    <x v="5"/>
    <s v="Selesai"/>
    <n v="1"/>
    <n v="0"/>
    <x v="0"/>
    <x v="0"/>
    <x v="0"/>
    <n v="0"/>
    <s v="Tidak Retur"/>
    <x v="1"/>
    <x v="1"/>
    <n v="1"/>
    <s v="Keranjang"/>
    <x v="5"/>
    <n v="0"/>
  </r>
  <r>
    <s v="ORD_0011019"/>
    <x v="17"/>
    <x v="1"/>
    <x v="5"/>
    <s v="Selesai"/>
    <n v="1"/>
    <n v="0"/>
    <x v="0"/>
    <x v="0"/>
    <x v="0"/>
    <n v="0"/>
    <s v="Tidak Retur"/>
    <x v="2"/>
    <x v="2"/>
    <n v="1"/>
    <s v="Aksesoris Pintu"/>
    <x v="25"/>
    <n v="0"/>
  </r>
  <r>
    <s v="ORD_0011020"/>
    <x v="17"/>
    <x v="1"/>
    <x v="5"/>
    <s v="Selesai"/>
    <n v="1"/>
    <n v="0"/>
    <x v="0"/>
    <x v="0"/>
    <x v="0"/>
    <n v="0"/>
    <s v="Tidak Retur"/>
    <x v="1"/>
    <x v="1"/>
    <n v="1"/>
    <s v="Seal / Baut / Roof"/>
    <x v="8"/>
    <n v="0"/>
  </r>
  <r>
    <s v="ORD_0011021"/>
    <x v="17"/>
    <x v="1"/>
    <x v="5"/>
    <s v="Selesai"/>
    <n v="1"/>
    <n v="0"/>
    <x v="0"/>
    <x v="0"/>
    <x v="0"/>
    <n v="0"/>
    <s v="Tidak Retur"/>
    <x v="4"/>
    <x v="4"/>
    <n v="7"/>
    <s v="Aksesoris Pintu, Keranjang, Other, Peralatan Makan, Plastik / Wadah Plastik, Sapu / Pembersih Lantai, Spatula"/>
    <x v="6"/>
    <n v="0"/>
  </r>
  <r>
    <s v="ORD_0011022"/>
    <x v="17"/>
    <x v="1"/>
    <x v="5"/>
    <s v="Selesai"/>
    <n v="1"/>
    <n v="0"/>
    <x v="0"/>
    <x v="0"/>
    <x v="0"/>
    <n v="0"/>
    <s v="Tidak Retur"/>
    <x v="1"/>
    <x v="1"/>
    <n v="1"/>
    <s v="Celengan"/>
    <x v="1"/>
    <n v="0"/>
  </r>
  <r>
    <s v="ORD_0011023"/>
    <x v="17"/>
    <x v="1"/>
    <x v="5"/>
    <s v="Selesai"/>
    <n v="1"/>
    <n v="0"/>
    <x v="0"/>
    <x v="0"/>
    <x v="0"/>
    <n v="0"/>
    <s v="Tidak Retur"/>
    <x v="1"/>
    <x v="1"/>
    <n v="1"/>
    <s v="Peralatan Kamar Mandi"/>
    <x v="10"/>
    <n v="0"/>
  </r>
  <r>
    <s v="ORD_0011024"/>
    <x v="17"/>
    <x v="1"/>
    <x v="5"/>
    <s v="Selesai"/>
    <n v="1"/>
    <n v="0"/>
    <x v="0"/>
    <x v="0"/>
    <x v="0"/>
    <n v="0"/>
    <s v="Tidak Retur"/>
    <x v="1"/>
    <x v="1"/>
    <n v="1"/>
    <s v="Aksesoris Pintu"/>
    <x v="25"/>
    <n v="0"/>
  </r>
  <r>
    <s v="ORD_0011025"/>
    <x v="17"/>
    <x v="1"/>
    <x v="5"/>
    <s v="Selesai"/>
    <n v="1"/>
    <n v="0"/>
    <x v="0"/>
    <x v="0"/>
    <x v="0"/>
    <n v="0"/>
    <s v="Tidak Retur"/>
    <x v="2"/>
    <x v="2"/>
    <n v="1"/>
    <s v="Stempel / Alat Kantor"/>
    <x v="23"/>
    <n v="0"/>
  </r>
  <r>
    <s v="ORD_0011026"/>
    <x v="17"/>
    <x v="1"/>
    <x v="5"/>
    <s v="Selesai"/>
    <n v="1"/>
    <n v="0"/>
    <x v="0"/>
    <x v="0"/>
    <x v="0"/>
    <n v="0"/>
    <s v="Tidak Retur"/>
    <x v="1"/>
    <x v="1"/>
    <n v="1"/>
    <s v="Aksesoris Pintu"/>
    <x v="25"/>
    <n v="0"/>
  </r>
  <r>
    <s v="ORD_0011027"/>
    <x v="17"/>
    <x v="1"/>
    <x v="5"/>
    <s v="Selesai"/>
    <n v="1"/>
    <n v="0"/>
    <x v="0"/>
    <x v="0"/>
    <x v="0"/>
    <n v="0"/>
    <s v="Tidak Retur"/>
    <x v="2"/>
    <x v="2"/>
    <n v="1"/>
    <s v="Seal / Baut / Roof"/>
    <x v="8"/>
    <n v="0"/>
  </r>
  <r>
    <s v="ORD_0011028"/>
    <x v="17"/>
    <x v="1"/>
    <x v="5"/>
    <s v="Selesai"/>
    <n v="1"/>
    <n v="0"/>
    <x v="0"/>
    <x v="0"/>
    <x v="0"/>
    <n v="0"/>
    <s v="Tidak Retur"/>
    <x v="0"/>
    <x v="0"/>
    <n v="1"/>
    <s v="Mangkok Sambal / Saus"/>
    <x v="4"/>
    <n v="0"/>
  </r>
  <r>
    <s v="ORD_0011029"/>
    <x v="17"/>
    <x v="1"/>
    <x v="5"/>
    <s v="Batal"/>
    <n v="1"/>
    <n v="1"/>
    <x v="1"/>
    <x v="2"/>
    <x v="12"/>
    <n v="0"/>
    <s v="Tidak Retur"/>
    <x v="2"/>
    <x v="2"/>
    <n v="1"/>
    <s v="Other"/>
    <x v="14"/>
    <n v="0"/>
  </r>
  <r>
    <s v="ORD_0011030"/>
    <x v="17"/>
    <x v="1"/>
    <x v="5"/>
    <s v="Selesai"/>
    <n v="1"/>
    <n v="0"/>
    <x v="0"/>
    <x v="0"/>
    <x v="0"/>
    <n v="0"/>
    <s v="Tidak Retur"/>
    <x v="1"/>
    <x v="1"/>
    <n v="1"/>
    <s v="Aksesoris Pintu"/>
    <x v="25"/>
    <n v="0"/>
  </r>
  <r>
    <s v="ORD_0011031"/>
    <x v="17"/>
    <x v="1"/>
    <x v="5"/>
    <s v="Selesai"/>
    <n v="1"/>
    <n v="0"/>
    <x v="0"/>
    <x v="0"/>
    <x v="0"/>
    <n v="0"/>
    <s v="Tidak Retur"/>
    <x v="1"/>
    <x v="1"/>
    <n v="1"/>
    <s v="Aksesoris Pintu"/>
    <x v="25"/>
    <n v="0"/>
  </r>
  <r>
    <s v="ORD_0011032"/>
    <x v="17"/>
    <x v="1"/>
    <x v="5"/>
    <s v="Selesai"/>
    <n v="1"/>
    <n v="0"/>
    <x v="0"/>
    <x v="0"/>
    <x v="0"/>
    <n v="0"/>
    <s v="Tidak Retur"/>
    <x v="1"/>
    <x v="1"/>
    <n v="1"/>
    <s v="Celengan"/>
    <x v="1"/>
    <n v="0"/>
  </r>
  <r>
    <s v="ORD_0011033"/>
    <x v="17"/>
    <x v="1"/>
    <x v="5"/>
    <s v="Selesai"/>
    <n v="1"/>
    <n v="0"/>
    <x v="0"/>
    <x v="0"/>
    <x v="0"/>
    <n v="0"/>
    <s v="Tidak Retur"/>
    <x v="2"/>
    <x v="2"/>
    <n v="1"/>
    <s v="Nampan / Tray"/>
    <x v="9"/>
    <n v="0"/>
  </r>
  <r>
    <s v="ORD_0011034"/>
    <x v="17"/>
    <x v="1"/>
    <x v="5"/>
    <s v="Retur Penuh (Efektif Batal)"/>
    <n v="1"/>
    <n v="1"/>
    <x v="0"/>
    <x v="0"/>
    <x v="0"/>
    <n v="1"/>
    <s v="Penuh"/>
    <x v="5"/>
    <x v="5"/>
    <n v="2"/>
    <s v="Nampan / Tray, Other"/>
    <x v="6"/>
    <n v="0"/>
  </r>
  <r>
    <s v="ORD_0011035"/>
    <x v="17"/>
    <x v="1"/>
    <x v="5"/>
    <s v="Selesai"/>
    <n v="1"/>
    <n v="0"/>
    <x v="0"/>
    <x v="0"/>
    <x v="0"/>
    <n v="0"/>
    <s v="Tidak Retur"/>
    <x v="1"/>
    <x v="1"/>
    <n v="1"/>
    <s v="Celengan"/>
    <x v="1"/>
    <n v="0"/>
  </r>
  <r>
    <s v="ORD_0011036"/>
    <x v="17"/>
    <x v="1"/>
    <x v="5"/>
    <s v="Selesai"/>
    <n v="1"/>
    <n v="0"/>
    <x v="0"/>
    <x v="0"/>
    <x v="0"/>
    <n v="0"/>
    <s v="Tidak Retur"/>
    <x v="1"/>
    <x v="1"/>
    <n v="1"/>
    <s v="Aksesoris Pintu"/>
    <x v="25"/>
    <n v="0"/>
  </r>
  <r>
    <s v="ORD_0011037"/>
    <x v="17"/>
    <x v="1"/>
    <x v="5"/>
    <s v="Batal"/>
    <n v="1"/>
    <n v="1"/>
    <x v="1"/>
    <x v="1"/>
    <x v="1"/>
    <n v="0"/>
    <s v="Tidak Retur"/>
    <x v="1"/>
    <x v="1"/>
    <n v="1"/>
    <s v="Plastik / Wadah Plastik"/>
    <x v="2"/>
    <n v="0"/>
  </r>
  <r>
    <s v="ORD_0011038"/>
    <x v="17"/>
    <x v="1"/>
    <x v="5"/>
    <s v="Selesai"/>
    <n v="1"/>
    <n v="0"/>
    <x v="0"/>
    <x v="0"/>
    <x v="0"/>
    <n v="0"/>
    <s v="Tidak Retur"/>
    <x v="1"/>
    <x v="1"/>
    <n v="1"/>
    <s v="Seal / Baut / Roof"/>
    <x v="8"/>
    <n v="0"/>
  </r>
  <r>
    <s v="ORD_0011039"/>
    <x v="17"/>
    <x v="1"/>
    <x v="5"/>
    <s v="Selesai"/>
    <n v="1"/>
    <n v="0"/>
    <x v="0"/>
    <x v="0"/>
    <x v="0"/>
    <n v="0"/>
    <s v="Tidak Retur"/>
    <x v="1"/>
    <x v="1"/>
    <n v="1"/>
    <s v="Aksesoris Pintu"/>
    <x v="25"/>
    <n v="0"/>
  </r>
  <r>
    <s v="ORD_0011040"/>
    <x v="17"/>
    <x v="1"/>
    <x v="5"/>
    <s v="Selesai"/>
    <n v="1"/>
    <n v="0"/>
    <x v="0"/>
    <x v="0"/>
    <x v="0"/>
    <n v="0"/>
    <s v="Tidak Retur"/>
    <x v="1"/>
    <x v="1"/>
    <n v="1"/>
    <s v="Aksesoris Pintu"/>
    <x v="25"/>
    <n v="0"/>
  </r>
  <r>
    <s v="ORD_0011041"/>
    <x v="17"/>
    <x v="1"/>
    <x v="5"/>
    <s v="Selesai"/>
    <n v="1"/>
    <n v="0"/>
    <x v="0"/>
    <x v="0"/>
    <x v="0"/>
    <n v="0"/>
    <s v="Tidak Retur"/>
    <x v="1"/>
    <x v="1"/>
    <n v="1"/>
    <s v="Nampan / Tray"/>
    <x v="9"/>
    <n v="0"/>
  </r>
  <r>
    <s v="ORD_0011042"/>
    <x v="17"/>
    <x v="1"/>
    <x v="5"/>
    <s v="Selesai"/>
    <n v="1"/>
    <n v="0"/>
    <x v="0"/>
    <x v="0"/>
    <x v="0"/>
    <n v="0"/>
    <s v="Tidak Retur"/>
    <x v="1"/>
    <x v="1"/>
    <n v="1"/>
    <s v="Aksesoris Pintu"/>
    <x v="25"/>
    <n v="0"/>
  </r>
  <r>
    <s v="ORD_0011043"/>
    <x v="17"/>
    <x v="1"/>
    <x v="5"/>
    <s v="Selesai"/>
    <n v="1"/>
    <n v="0"/>
    <x v="0"/>
    <x v="0"/>
    <x v="0"/>
    <n v="0"/>
    <s v="Tidak Retur"/>
    <x v="1"/>
    <x v="1"/>
    <n v="1"/>
    <s v="Aksesoris Pintu"/>
    <x v="25"/>
    <n v="0"/>
  </r>
  <r>
    <s v="ORD_0011044"/>
    <x v="17"/>
    <x v="1"/>
    <x v="5"/>
    <s v="Batal"/>
    <n v="1"/>
    <n v="1"/>
    <x v="1"/>
    <x v="1"/>
    <x v="1"/>
    <n v="0"/>
    <s v="Tidak Retur"/>
    <x v="1"/>
    <x v="1"/>
    <n v="1"/>
    <s v="Nampan / Tray"/>
    <x v="9"/>
    <n v="0"/>
  </r>
  <r>
    <s v="ORD_0011045"/>
    <x v="17"/>
    <x v="1"/>
    <x v="5"/>
    <s v="Selesai"/>
    <n v="1"/>
    <n v="0"/>
    <x v="0"/>
    <x v="0"/>
    <x v="0"/>
    <n v="0"/>
    <s v="Tidak Retur"/>
    <x v="1"/>
    <x v="1"/>
    <n v="1"/>
    <s v="Bangku / Kursi Kecil"/>
    <x v="19"/>
    <n v="0"/>
  </r>
  <r>
    <s v="ORD_0011046"/>
    <x v="17"/>
    <x v="1"/>
    <x v="5"/>
    <s v="Selesai"/>
    <n v="1"/>
    <n v="0"/>
    <x v="0"/>
    <x v="0"/>
    <x v="0"/>
    <n v="0"/>
    <s v="Tidak Retur"/>
    <x v="1"/>
    <x v="1"/>
    <n v="1"/>
    <s v="Botol / Gelas / Mug"/>
    <x v="7"/>
    <n v="0"/>
  </r>
  <r>
    <s v="ORD_0011047"/>
    <x v="17"/>
    <x v="1"/>
    <x v="5"/>
    <s v="Selesai"/>
    <n v="1"/>
    <n v="0"/>
    <x v="0"/>
    <x v="0"/>
    <x v="0"/>
    <n v="0"/>
    <s v="Tidak Retur"/>
    <x v="1"/>
    <x v="1"/>
    <n v="1"/>
    <s v="Aksesoris Pintu"/>
    <x v="25"/>
    <n v="0"/>
  </r>
  <r>
    <s v="ORD_0011048"/>
    <x v="17"/>
    <x v="1"/>
    <x v="5"/>
    <s v="Selesai"/>
    <n v="1"/>
    <n v="0"/>
    <x v="0"/>
    <x v="0"/>
    <x v="0"/>
    <n v="0"/>
    <s v="Tidak Retur"/>
    <x v="4"/>
    <x v="4"/>
    <n v="1"/>
    <s v="Rak / Rak Serbaguna"/>
    <x v="3"/>
    <n v="0"/>
  </r>
  <r>
    <s v="ORD_0011049"/>
    <x v="17"/>
    <x v="1"/>
    <x v="5"/>
    <s v="Batal"/>
    <n v="1"/>
    <n v="1"/>
    <x v="1"/>
    <x v="2"/>
    <x v="13"/>
    <n v="0"/>
    <s v="Tidak Retur"/>
    <x v="1"/>
    <x v="1"/>
    <n v="1"/>
    <s v="Nampan / Tray"/>
    <x v="9"/>
    <n v="0"/>
  </r>
  <r>
    <s v="ORD_0011050"/>
    <x v="17"/>
    <x v="1"/>
    <x v="5"/>
    <s v="Selesai"/>
    <n v="1"/>
    <n v="0"/>
    <x v="0"/>
    <x v="0"/>
    <x v="0"/>
    <n v="0"/>
    <s v="Tidak Retur"/>
    <x v="1"/>
    <x v="1"/>
    <n v="1"/>
    <s v="Celengan"/>
    <x v="1"/>
    <n v="0"/>
  </r>
  <r>
    <s v="ORD_0011051"/>
    <x v="17"/>
    <x v="1"/>
    <x v="5"/>
    <s v="Selesai"/>
    <n v="1"/>
    <n v="0"/>
    <x v="0"/>
    <x v="0"/>
    <x v="0"/>
    <n v="0"/>
    <s v="Tidak Retur"/>
    <x v="1"/>
    <x v="1"/>
    <n v="1"/>
    <s v="Celengan"/>
    <x v="1"/>
    <n v="0"/>
  </r>
  <r>
    <s v="ORD_0011052"/>
    <x v="17"/>
    <x v="1"/>
    <x v="5"/>
    <s v="Selesai"/>
    <n v="1"/>
    <n v="0"/>
    <x v="0"/>
    <x v="0"/>
    <x v="0"/>
    <n v="0"/>
    <s v="Tidak Retur"/>
    <x v="1"/>
    <x v="1"/>
    <n v="1"/>
    <s v="Aksesoris Pintu"/>
    <x v="25"/>
    <n v="0"/>
  </r>
  <r>
    <s v="ORD_0011053"/>
    <x v="17"/>
    <x v="1"/>
    <x v="5"/>
    <s v="Selesai"/>
    <n v="1"/>
    <n v="0"/>
    <x v="0"/>
    <x v="0"/>
    <x v="0"/>
    <n v="0"/>
    <s v="Tidak Retur"/>
    <x v="0"/>
    <x v="0"/>
    <n v="1"/>
    <s v="Nampan / Tray"/>
    <x v="9"/>
    <n v="0"/>
  </r>
  <r>
    <s v="ORD_0011054"/>
    <x v="17"/>
    <x v="1"/>
    <x v="5"/>
    <s v="Selesai"/>
    <n v="1"/>
    <n v="0"/>
    <x v="0"/>
    <x v="0"/>
    <x v="0"/>
    <n v="0"/>
    <s v="Tidak Retur"/>
    <x v="0"/>
    <x v="0"/>
    <n v="1"/>
    <s v="Aksesoris Pintu"/>
    <x v="25"/>
    <n v="0"/>
  </r>
  <r>
    <s v="ORD_0011055"/>
    <x v="17"/>
    <x v="1"/>
    <x v="5"/>
    <s v="Selesai"/>
    <n v="1"/>
    <n v="0"/>
    <x v="0"/>
    <x v="0"/>
    <x v="0"/>
    <n v="0"/>
    <s v="Tidak Retur"/>
    <x v="0"/>
    <x v="0"/>
    <n v="1"/>
    <s v="Aksesoris Pintu"/>
    <x v="25"/>
    <n v="0"/>
  </r>
  <r>
    <s v="ORD_0011056"/>
    <x v="17"/>
    <x v="1"/>
    <x v="5"/>
    <s v="Selesai"/>
    <n v="1"/>
    <n v="0"/>
    <x v="0"/>
    <x v="0"/>
    <x v="0"/>
    <n v="0"/>
    <s v="Tidak Retur"/>
    <x v="1"/>
    <x v="1"/>
    <n v="1"/>
    <s v="Botol / Gelas / Mug"/>
    <x v="7"/>
    <n v="0"/>
  </r>
  <r>
    <s v="ORD_0011057"/>
    <x v="17"/>
    <x v="1"/>
    <x v="5"/>
    <s v="Selesai"/>
    <n v="1"/>
    <n v="0"/>
    <x v="0"/>
    <x v="0"/>
    <x v="0"/>
    <n v="0"/>
    <s v="Tidak Retur"/>
    <x v="1"/>
    <x v="1"/>
    <n v="1"/>
    <s v="Nampan / Tray"/>
    <x v="9"/>
    <n v="0"/>
  </r>
  <r>
    <s v="ORD_0011058"/>
    <x v="17"/>
    <x v="1"/>
    <x v="5"/>
    <s v="Selesai"/>
    <n v="1"/>
    <n v="0"/>
    <x v="0"/>
    <x v="0"/>
    <x v="0"/>
    <n v="0"/>
    <s v="Tidak Retur"/>
    <x v="1"/>
    <x v="1"/>
    <n v="1"/>
    <s v="Nampan / Tray"/>
    <x v="9"/>
    <n v="0"/>
  </r>
  <r>
    <s v="ORD_0011059"/>
    <x v="17"/>
    <x v="1"/>
    <x v="5"/>
    <s v="Selesai"/>
    <n v="1"/>
    <n v="0"/>
    <x v="0"/>
    <x v="0"/>
    <x v="0"/>
    <n v="0"/>
    <s v="Tidak Retur"/>
    <x v="1"/>
    <x v="1"/>
    <n v="1"/>
    <s v="Seal / Baut / Roof"/>
    <x v="8"/>
    <n v="0"/>
  </r>
  <r>
    <s v="ORD_0011060"/>
    <x v="17"/>
    <x v="1"/>
    <x v="5"/>
    <s v="Selesai"/>
    <n v="1"/>
    <n v="0"/>
    <x v="0"/>
    <x v="0"/>
    <x v="0"/>
    <n v="0"/>
    <s v="Tidak Retur"/>
    <x v="1"/>
    <x v="1"/>
    <n v="1"/>
    <s v="Nampan / Tray"/>
    <x v="9"/>
    <n v="0"/>
  </r>
  <r>
    <s v="ORD_0011061"/>
    <x v="17"/>
    <x v="1"/>
    <x v="5"/>
    <s v="Selesai"/>
    <n v="1"/>
    <n v="0"/>
    <x v="0"/>
    <x v="0"/>
    <x v="0"/>
    <n v="0"/>
    <s v="Tidak Retur"/>
    <x v="0"/>
    <x v="0"/>
    <n v="1"/>
    <s v="Celengan"/>
    <x v="1"/>
    <n v="0"/>
  </r>
  <r>
    <s v="ORD_0011062"/>
    <x v="17"/>
    <x v="1"/>
    <x v="5"/>
    <s v="Selesai"/>
    <n v="1"/>
    <n v="0"/>
    <x v="0"/>
    <x v="0"/>
    <x v="0"/>
    <n v="0"/>
    <s v="Tidak Retur"/>
    <x v="1"/>
    <x v="1"/>
    <n v="1"/>
    <s v="Celengan"/>
    <x v="1"/>
    <n v="0"/>
  </r>
  <r>
    <s v="ORD_0011063"/>
    <x v="17"/>
    <x v="1"/>
    <x v="5"/>
    <s v="Selesai"/>
    <n v="1"/>
    <n v="0"/>
    <x v="0"/>
    <x v="0"/>
    <x v="0"/>
    <n v="0"/>
    <s v="Tidak Retur"/>
    <x v="1"/>
    <x v="1"/>
    <n v="1"/>
    <s v="Nampan / Tray"/>
    <x v="9"/>
    <n v="0"/>
  </r>
  <r>
    <s v="ORD_0011064"/>
    <x v="17"/>
    <x v="1"/>
    <x v="5"/>
    <s v="Selesai"/>
    <n v="1"/>
    <n v="0"/>
    <x v="0"/>
    <x v="0"/>
    <x v="0"/>
    <n v="0"/>
    <s v="Tidak Retur"/>
    <x v="1"/>
    <x v="1"/>
    <n v="1"/>
    <s v="Aksesoris Pintu"/>
    <x v="25"/>
    <n v="0"/>
  </r>
  <r>
    <s v="ORD_0011065"/>
    <x v="17"/>
    <x v="1"/>
    <x v="5"/>
    <s v="Selesai"/>
    <n v="1"/>
    <n v="0"/>
    <x v="0"/>
    <x v="0"/>
    <x v="0"/>
    <n v="0"/>
    <s v="Tidak Retur"/>
    <x v="1"/>
    <x v="1"/>
    <n v="1"/>
    <s v="Celengan"/>
    <x v="1"/>
    <n v="0"/>
  </r>
  <r>
    <s v="ORD_0011066"/>
    <x v="17"/>
    <x v="1"/>
    <x v="5"/>
    <s v="Selesai"/>
    <n v="1"/>
    <n v="0"/>
    <x v="0"/>
    <x v="0"/>
    <x v="0"/>
    <n v="0"/>
    <s v="Tidak Retur"/>
    <x v="1"/>
    <x v="1"/>
    <n v="1"/>
    <s v="Aksesoris Pintu"/>
    <x v="25"/>
    <n v="0"/>
  </r>
  <r>
    <s v="ORD_0011067"/>
    <x v="17"/>
    <x v="1"/>
    <x v="5"/>
    <s v="Selesai"/>
    <n v="1"/>
    <n v="0"/>
    <x v="0"/>
    <x v="0"/>
    <x v="0"/>
    <n v="0"/>
    <s v="Tidak Retur"/>
    <x v="1"/>
    <x v="1"/>
    <n v="1"/>
    <s v="Celengan"/>
    <x v="1"/>
    <n v="0"/>
  </r>
  <r>
    <s v="ORD_0011068"/>
    <x v="17"/>
    <x v="1"/>
    <x v="5"/>
    <s v="Batal"/>
    <n v="1"/>
    <n v="1"/>
    <x v="1"/>
    <x v="2"/>
    <x v="5"/>
    <n v="0"/>
    <s v="Tidak Retur"/>
    <x v="4"/>
    <x v="4"/>
    <n v="1"/>
    <s v="Seal / Baut / Roof"/>
    <x v="8"/>
    <n v="1"/>
  </r>
  <r>
    <s v="ORD_0011069"/>
    <x v="17"/>
    <x v="1"/>
    <x v="5"/>
    <s v="Selesai"/>
    <n v="1"/>
    <n v="0"/>
    <x v="0"/>
    <x v="0"/>
    <x v="0"/>
    <n v="0"/>
    <s v="Tidak Retur"/>
    <x v="1"/>
    <x v="1"/>
    <n v="1"/>
    <s v="Plastik / Wadah Plastik"/>
    <x v="2"/>
    <n v="0"/>
  </r>
  <r>
    <s v="ORD_0011070"/>
    <x v="17"/>
    <x v="1"/>
    <x v="5"/>
    <s v="Selesai"/>
    <n v="1"/>
    <n v="0"/>
    <x v="0"/>
    <x v="0"/>
    <x v="0"/>
    <n v="0"/>
    <s v="Tidak Retur"/>
    <x v="1"/>
    <x v="1"/>
    <n v="1"/>
    <s v="Nampan / Tray"/>
    <x v="9"/>
    <n v="0"/>
  </r>
  <r>
    <s v="ORD_0011071"/>
    <x v="17"/>
    <x v="1"/>
    <x v="5"/>
    <s v="Selesai"/>
    <n v="1"/>
    <n v="0"/>
    <x v="0"/>
    <x v="0"/>
    <x v="0"/>
    <n v="0"/>
    <s v="Tidak Retur"/>
    <x v="0"/>
    <x v="0"/>
    <n v="1"/>
    <s v="Seal / Baut / Roof"/>
    <x v="8"/>
    <n v="0"/>
  </r>
  <r>
    <s v="ORD_0011072"/>
    <x v="17"/>
    <x v="1"/>
    <x v="5"/>
    <s v="Selesai"/>
    <n v="1"/>
    <n v="0"/>
    <x v="0"/>
    <x v="0"/>
    <x v="0"/>
    <n v="0"/>
    <s v="Tidak Retur"/>
    <x v="1"/>
    <x v="1"/>
    <n v="1"/>
    <s v="Lunch Box / Rantang"/>
    <x v="15"/>
    <n v="0"/>
  </r>
  <r>
    <s v="ORD_0011073"/>
    <x v="17"/>
    <x v="1"/>
    <x v="5"/>
    <s v="Selesai"/>
    <n v="1"/>
    <n v="0"/>
    <x v="0"/>
    <x v="0"/>
    <x v="0"/>
    <n v="0"/>
    <s v="Tidak Retur"/>
    <x v="1"/>
    <x v="1"/>
    <n v="1"/>
    <s v="Aksesoris Pintu"/>
    <x v="25"/>
    <n v="0"/>
  </r>
  <r>
    <s v="ORD_0011074"/>
    <x v="17"/>
    <x v="1"/>
    <x v="5"/>
    <s v="Selesai"/>
    <n v="1"/>
    <n v="0"/>
    <x v="0"/>
    <x v="0"/>
    <x v="0"/>
    <n v="0"/>
    <s v="Tidak Retur"/>
    <x v="1"/>
    <x v="1"/>
    <n v="1"/>
    <s v="Nampan / Tray"/>
    <x v="9"/>
    <n v="0"/>
  </r>
  <r>
    <s v="ORD_0011075"/>
    <x v="17"/>
    <x v="1"/>
    <x v="5"/>
    <s v="Batal"/>
    <n v="1"/>
    <n v="1"/>
    <x v="1"/>
    <x v="1"/>
    <x v="2"/>
    <n v="0"/>
    <s v="Tidak Retur"/>
    <x v="1"/>
    <x v="1"/>
    <n v="1"/>
    <s v="Aksesoris Pintu"/>
    <x v="25"/>
    <n v="0"/>
  </r>
  <r>
    <s v="ORD_0011076"/>
    <x v="17"/>
    <x v="1"/>
    <x v="5"/>
    <s v="Batal"/>
    <n v="1"/>
    <n v="1"/>
    <x v="1"/>
    <x v="2"/>
    <x v="12"/>
    <n v="0"/>
    <s v="Tidak Retur"/>
    <x v="0"/>
    <x v="0"/>
    <n v="1"/>
    <s v="Mangkok Sambal / Saus"/>
    <x v="4"/>
    <n v="0"/>
  </r>
  <r>
    <s v="ORD_0011077"/>
    <x v="17"/>
    <x v="1"/>
    <x v="5"/>
    <s v="Selesai"/>
    <n v="1"/>
    <n v="0"/>
    <x v="0"/>
    <x v="0"/>
    <x v="0"/>
    <n v="0"/>
    <s v="Tidak Retur"/>
    <x v="1"/>
    <x v="1"/>
    <n v="1"/>
    <s v="Celengan"/>
    <x v="1"/>
    <n v="0"/>
  </r>
  <r>
    <s v="ORD_0011078"/>
    <x v="17"/>
    <x v="1"/>
    <x v="5"/>
    <s v="Selesai"/>
    <n v="1"/>
    <n v="0"/>
    <x v="0"/>
    <x v="0"/>
    <x v="0"/>
    <n v="0"/>
    <s v="Tidak Retur"/>
    <x v="1"/>
    <x v="1"/>
    <n v="1"/>
    <s v="Aksesoris Pintu"/>
    <x v="25"/>
    <n v="0"/>
  </r>
  <r>
    <s v="ORD_0011079"/>
    <x v="17"/>
    <x v="1"/>
    <x v="5"/>
    <s v="Selesai"/>
    <n v="1"/>
    <n v="0"/>
    <x v="0"/>
    <x v="0"/>
    <x v="0"/>
    <n v="0"/>
    <s v="Tidak Retur"/>
    <x v="1"/>
    <x v="1"/>
    <n v="1"/>
    <s v="Aksesoris Pintu"/>
    <x v="25"/>
    <n v="0"/>
  </r>
  <r>
    <s v="ORD_0011080"/>
    <x v="17"/>
    <x v="1"/>
    <x v="5"/>
    <s v="Batal"/>
    <n v="1"/>
    <n v="1"/>
    <x v="1"/>
    <x v="2"/>
    <x v="7"/>
    <n v="0"/>
    <s v="Tidak Retur"/>
    <x v="1"/>
    <x v="1"/>
    <n v="1"/>
    <s v="Piring"/>
    <x v="22"/>
    <n v="0"/>
  </r>
  <r>
    <s v="ORD_0011081"/>
    <x v="17"/>
    <x v="1"/>
    <x v="5"/>
    <s v="Selesai"/>
    <n v="1"/>
    <n v="0"/>
    <x v="0"/>
    <x v="0"/>
    <x v="0"/>
    <n v="0"/>
    <s v="Tidak Retur"/>
    <x v="1"/>
    <x v="1"/>
    <n v="1"/>
    <s v="Aksesoris Pintu"/>
    <x v="25"/>
    <n v="0"/>
  </r>
  <r>
    <s v="ORD_0011082"/>
    <x v="17"/>
    <x v="1"/>
    <x v="5"/>
    <s v="Selesai"/>
    <n v="1"/>
    <n v="0"/>
    <x v="0"/>
    <x v="0"/>
    <x v="0"/>
    <n v="0"/>
    <s v="Tidak Retur"/>
    <x v="2"/>
    <x v="2"/>
    <n v="1"/>
    <s v="Peralatan Makan"/>
    <x v="13"/>
    <n v="0"/>
  </r>
  <r>
    <s v="ORD_0011083"/>
    <x v="17"/>
    <x v="1"/>
    <x v="5"/>
    <s v="Selesai"/>
    <n v="1"/>
    <n v="0"/>
    <x v="0"/>
    <x v="0"/>
    <x v="0"/>
    <n v="0"/>
    <s v="Tidak Retur"/>
    <x v="1"/>
    <x v="1"/>
    <n v="1"/>
    <s v="Seal / Baut / Roof"/>
    <x v="8"/>
    <n v="0"/>
  </r>
  <r>
    <s v="ORD_0011084"/>
    <x v="17"/>
    <x v="1"/>
    <x v="5"/>
    <s v="Batal"/>
    <n v="1"/>
    <n v="1"/>
    <x v="1"/>
    <x v="2"/>
    <x v="7"/>
    <n v="0"/>
    <s v="Tidak Retur"/>
    <x v="1"/>
    <x v="1"/>
    <n v="1"/>
    <s v="Nampan / Tray"/>
    <x v="9"/>
    <n v="0"/>
  </r>
  <r>
    <s v="ORD_0011085"/>
    <x v="17"/>
    <x v="1"/>
    <x v="5"/>
    <s v="Selesai"/>
    <n v="1"/>
    <n v="0"/>
    <x v="0"/>
    <x v="0"/>
    <x v="0"/>
    <n v="0"/>
    <s v="Tidak Retur"/>
    <x v="4"/>
    <x v="4"/>
    <n v="1"/>
    <s v="Seal / Baut / Roof"/>
    <x v="8"/>
    <n v="0"/>
  </r>
  <r>
    <s v="ORD_0011086"/>
    <x v="17"/>
    <x v="1"/>
    <x v="5"/>
    <s v="Selesai"/>
    <n v="1"/>
    <n v="0"/>
    <x v="0"/>
    <x v="0"/>
    <x v="0"/>
    <n v="0"/>
    <s v="Tidak Retur"/>
    <x v="1"/>
    <x v="1"/>
    <n v="1"/>
    <s v="Keranjang"/>
    <x v="5"/>
    <n v="0"/>
  </r>
  <r>
    <s v="ORD_0011087"/>
    <x v="17"/>
    <x v="1"/>
    <x v="5"/>
    <s v="Selesai"/>
    <n v="1"/>
    <n v="0"/>
    <x v="0"/>
    <x v="0"/>
    <x v="0"/>
    <n v="0"/>
    <s v="Tidak Retur"/>
    <x v="1"/>
    <x v="1"/>
    <n v="1"/>
    <s v="Aksesoris Pintu"/>
    <x v="25"/>
    <n v="0"/>
  </r>
  <r>
    <s v="ORD_0011088"/>
    <x v="17"/>
    <x v="1"/>
    <x v="5"/>
    <s v="Selesai"/>
    <n v="1"/>
    <n v="0"/>
    <x v="0"/>
    <x v="0"/>
    <x v="0"/>
    <n v="0"/>
    <s v="Tidak Retur"/>
    <x v="1"/>
    <x v="1"/>
    <n v="1"/>
    <s v="Celengan"/>
    <x v="1"/>
    <n v="0"/>
  </r>
  <r>
    <s v="ORD_0011089"/>
    <x v="17"/>
    <x v="1"/>
    <x v="5"/>
    <s v="Batal"/>
    <n v="1"/>
    <n v="1"/>
    <x v="1"/>
    <x v="2"/>
    <x v="5"/>
    <n v="0"/>
    <s v="Tidak Retur"/>
    <x v="4"/>
    <x v="4"/>
    <n v="1"/>
    <s v="Aksesoris Pintu"/>
    <x v="25"/>
    <n v="1"/>
  </r>
  <r>
    <s v="ORD_0011090"/>
    <x v="17"/>
    <x v="1"/>
    <x v="5"/>
    <s v="Selesai"/>
    <n v="1"/>
    <n v="0"/>
    <x v="0"/>
    <x v="0"/>
    <x v="0"/>
    <n v="0"/>
    <s v="Tidak Retur"/>
    <x v="1"/>
    <x v="1"/>
    <n v="1"/>
    <s v="Nampan / Tray"/>
    <x v="9"/>
    <n v="0"/>
  </r>
  <r>
    <s v="ORD_0011091"/>
    <x v="17"/>
    <x v="1"/>
    <x v="5"/>
    <s v="Selesai"/>
    <n v="1"/>
    <n v="0"/>
    <x v="0"/>
    <x v="0"/>
    <x v="0"/>
    <n v="0"/>
    <s v="Tidak Retur"/>
    <x v="0"/>
    <x v="0"/>
    <n v="1"/>
    <s v="Aksesoris Pintu"/>
    <x v="25"/>
    <n v="0"/>
  </r>
  <r>
    <s v="ORD_0011092"/>
    <x v="17"/>
    <x v="1"/>
    <x v="5"/>
    <s v="Selesai"/>
    <n v="1"/>
    <n v="0"/>
    <x v="0"/>
    <x v="0"/>
    <x v="0"/>
    <n v="0"/>
    <s v="Tidak Retur"/>
    <x v="1"/>
    <x v="1"/>
    <n v="1"/>
    <s v="Mangkok Sambal / Saus"/>
    <x v="4"/>
    <n v="0"/>
  </r>
  <r>
    <s v="ORD_0011093"/>
    <x v="17"/>
    <x v="1"/>
    <x v="5"/>
    <s v="Selesai"/>
    <n v="1"/>
    <n v="0"/>
    <x v="0"/>
    <x v="0"/>
    <x v="0"/>
    <n v="0"/>
    <s v="Tidak Retur"/>
    <x v="1"/>
    <x v="1"/>
    <n v="1"/>
    <s v="Aksesoris Pintu"/>
    <x v="25"/>
    <n v="0"/>
  </r>
  <r>
    <s v="ORD_0011094"/>
    <x v="17"/>
    <x v="1"/>
    <x v="5"/>
    <s v="Selesai"/>
    <n v="1"/>
    <n v="0"/>
    <x v="0"/>
    <x v="0"/>
    <x v="0"/>
    <n v="0"/>
    <s v="Tidak Retur"/>
    <x v="2"/>
    <x v="2"/>
    <n v="1"/>
    <s v="Keranjang"/>
    <x v="5"/>
    <n v="0"/>
  </r>
  <r>
    <s v="ORD_0011095"/>
    <x v="17"/>
    <x v="1"/>
    <x v="5"/>
    <s v="Selesai"/>
    <n v="1"/>
    <n v="0"/>
    <x v="0"/>
    <x v="0"/>
    <x v="0"/>
    <n v="0"/>
    <s v="Tidak Retur"/>
    <x v="1"/>
    <x v="1"/>
    <n v="1"/>
    <s v="Nampan / Tray"/>
    <x v="9"/>
    <n v="0"/>
  </r>
  <r>
    <s v="ORD_0011096"/>
    <x v="17"/>
    <x v="1"/>
    <x v="5"/>
    <s v="Batal"/>
    <n v="1"/>
    <n v="1"/>
    <x v="1"/>
    <x v="1"/>
    <x v="3"/>
    <n v="0"/>
    <s v="Tidak Retur"/>
    <x v="1"/>
    <x v="1"/>
    <n v="1"/>
    <s v="Plastik / Wadah Plastik"/>
    <x v="2"/>
    <n v="0"/>
  </r>
  <r>
    <s v="ORD_0011097"/>
    <x v="17"/>
    <x v="1"/>
    <x v="5"/>
    <s v="Selesai"/>
    <n v="1"/>
    <n v="0"/>
    <x v="0"/>
    <x v="0"/>
    <x v="0"/>
    <n v="0"/>
    <s v="Tidak Retur"/>
    <x v="1"/>
    <x v="1"/>
    <n v="1"/>
    <s v="Keranjang"/>
    <x v="5"/>
    <n v="0"/>
  </r>
  <r>
    <s v="ORD_0011098"/>
    <x v="17"/>
    <x v="1"/>
    <x v="5"/>
    <s v="Selesai"/>
    <n v="1"/>
    <n v="0"/>
    <x v="0"/>
    <x v="0"/>
    <x v="0"/>
    <n v="0"/>
    <s v="Tidak Retur"/>
    <x v="1"/>
    <x v="1"/>
    <n v="2"/>
    <s v="Aksesoris Pintu, Mangkok"/>
    <x v="6"/>
    <n v="0"/>
  </r>
  <r>
    <s v="ORD_0011099"/>
    <x v="17"/>
    <x v="1"/>
    <x v="5"/>
    <s v="Batal"/>
    <n v="1"/>
    <n v="1"/>
    <x v="1"/>
    <x v="1"/>
    <x v="1"/>
    <n v="0"/>
    <s v="Tidak Retur"/>
    <x v="1"/>
    <x v="1"/>
    <n v="1"/>
    <s v="Peralatan Kamar Mandi"/>
    <x v="10"/>
    <n v="0"/>
  </r>
  <r>
    <s v="ORD_0011100"/>
    <x v="17"/>
    <x v="1"/>
    <x v="5"/>
    <s v="Selesai"/>
    <n v="1"/>
    <n v="0"/>
    <x v="0"/>
    <x v="0"/>
    <x v="0"/>
    <n v="0"/>
    <s v="Tidak Retur"/>
    <x v="2"/>
    <x v="2"/>
    <n v="1"/>
    <s v="Nampan / Tray"/>
    <x v="9"/>
    <n v="0"/>
  </r>
  <r>
    <s v="ORD_0011101"/>
    <x v="17"/>
    <x v="1"/>
    <x v="5"/>
    <s v="Selesai"/>
    <n v="1"/>
    <n v="0"/>
    <x v="0"/>
    <x v="0"/>
    <x v="0"/>
    <n v="0"/>
    <s v="Tidak Retur"/>
    <x v="1"/>
    <x v="1"/>
    <n v="1"/>
    <s v="Nampan / Tray"/>
    <x v="9"/>
    <n v="0"/>
  </r>
  <r>
    <s v="ORD_0011102"/>
    <x v="17"/>
    <x v="1"/>
    <x v="5"/>
    <s v="Selesai"/>
    <n v="1"/>
    <n v="0"/>
    <x v="0"/>
    <x v="0"/>
    <x v="0"/>
    <n v="0"/>
    <s v="Tidak Retur"/>
    <x v="0"/>
    <x v="0"/>
    <n v="1"/>
    <s v="Aksesoris Pintu"/>
    <x v="25"/>
    <n v="0"/>
  </r>
  <r>
    <s v="ORD_0011103"/>
    <x v="17"/>
    <x v="1"/>
    <x v="5"/>
    <s v="Selesai"/>
    <n v="1"/>
    <n v="0"/>
    <x v="0"/>
    <x v="0"/>
    <x v="0"/>
    <n v="0"/>
    <s v="Tidak Retur"/>
    <x v="2"/>
    <x v="2"/>
    <n v="1"/>
    <s v="Aksesoris Pintu"/>
    <x v="25"/>
    <n v="0"/>
  </r>
  <r>
    <s v="ORD_0011104"/>
    <x v="17"/>
    <x v="1"/>
    <x v="5"/>
    <s v="Selesai"/>
    <n v="1"/>
    <n v="0"/>
    <x v="0"/>
    <x v="0"/>
    <x v="0"/>
    <n v="0"/>
    <s v="Tidak Retur"/>
    <x v="1"/>
    <x v="1"/>
    <n v="1"/>
    <s v="Aksesoris Pintu"/>
    <x v="25"/>
    <n v="0"/>
  </r>
  <r>
    <s v="ORD_0011105"/>
    <x v="17"/>
    <x v="1"/>
    <x v="5"/>
    <s v="Selesai"/>
    <n v="1"/>
    <n v="0"/>
    <x v="0"/>
    <x v="0"/>
    <x v="0"/>
    <n v="0"/>
    <s v="Tidak Retur"/>
    <x v="4"/>
    <x v="4"/>
    <n v="1"/>
    <s v="Aksesoris Pintu"/>
    <x v="25"/>
    <n v="0"/>
  </r>
  <r>
    <s v="ORD_0011106"/>
    <x v="17"/>
    <x v="1"/>
    <x v="5"/>
    <s v="Selesai"/>
    <n v="1"/>
    <n v="0"/>
    <x v="0"/>
    <x v="0"/>
    <x v="0"/>
    <n v="0"/>
    <s v="Tidak Retur"/>
    <x v="0"/>
    <x v="0"/>
    <n v="1"/>
    <s v="Aksesoris Pintu"/>
    <x v="25"/>
    <n v="0"/>
  </r>
  <r>
    <s v="ORD_0011107"/>
    <x v="17"/>
    <x v="1"/>
    <x v="5"/>
    <s v="Selesai"/>
    <n v="1"/>
    <n v="0"/>
    <x v="0"/>
    <x v="0"/>
    <x v="0"/>
    <n v="0"/>
    <s v="Tidak Retur"/>
    <x v="1"/>
    <x v="1"/>
    <n v="1"/>
    <s v="Aksesoris Pintu"/>
    <x v="25"/>
    <n v="0"/>
  </r>
  <r>
    <s v="ORD_0011108"/>
    <x v="17"/>
    <x v="1"/>
    <x v="5"/>
    <s v="Selesai"/>
    <n v="1"/>
    <n v="0"/>
    <x v="0"/>
    <x v="0"/>
    <x v="0"/>
    <n v="0"/>
    <s v="Tidak Retur"/>
    <x v="1"/>
    <x v="1"/>
    <n v="1"/>
    <s v="Mangkok Sambal / Saus"/>
    <x v="4"/>
    <n v="0"/>
  </r>
  <r>
    <s v="ORD_0011109"/>
    <x v="17"/>
    <x v="1"/>
    <x v="5"/>
    <s v="Selesai"/>
    <n v="1"/>
    <n v="0"/>
    <x v="0"/>
    <x v="0"/>
    <x v="0"/>
    <n v="0"/>
    <s v="Tidak Retur"/>
    <x v="1"/>
    <x v="1"/>
    <n v="1"/>
    <s v="Pisau / Alat Potong"/>
    <x v="12"/>
    <n v="0"/>
  </r>
  <r>
    <s v="ORD_0011110"/>
    <x v="17"/>
    <x v="1"/>
    <x v="5"/>
    <s v="Selesai"/>
    <n v="1"/>
    <n v="0"/>
    <x v="0"/>
    <x v="0"/>
    <x v="0"/>
    <n v="0"/>
    <s v="Tidak Retur"/>
    <x v="0"/>
    <x v="0"/>
    <n v="1"/>
    <s v="Aksesoris Pintu"/>
    <x v="25"/>
    <n v="0"/>
  </r>
  <r>
    <s v="ORD_0011111"/>
    <x v="17"/>
    <x v="1"/>
    <x v="5"/>
    <s v="Selesai"/>
    <n v="1"/>
    <n v="0"/>
    <x v="0"/>
    <x v="0"/>
    <x v="0"/>
    <n v="0"/>
    <s v="Tidak Retur"/>
    <x v="1"/>
    <x v="1"/>
    <n v="1"/>
    <s v="Lunch Box / Rantang"/>
    <x v="15"/>
    <n v="0"/>
  </r>
  <r>
    <s v="ORD_0011112"/>
    <x v="17"/>
    <x v="1"/>
    <x v="5"/>
    <s v="Selesai"/>
    <n v="1"/>
    <n v="0"/>
    <x v="0"/>
    <x v="0"/>
    <x v="0"/>
    <n v="0"/>
    <s v="Tidak Retur"/>
    <x v="1"/>
    <x v="1"/>
    <n v="1"/>
    <s v="Nampan / Tray"/>
    <x v="9"/>
    <n v="0"/>
  </r>
  <r>
    <s v="ORD_0011113"/>
    <x v="17"/>
    <x v="1"/>
    <x v="5"/>
    <s v="Selesai"/>
    <n v="1"/>
    <n v="0"/>
    <x v="0"/>
    <x v="0"/>
    <x v="0"/>
    <n v="0"/>
    <s v="Tidak Retur"/>
    <x v="3"/>
    <x v="3"/>
    <n v="1"/>
    <s v="Celengan"/>
    <x v="1"/>
    <n v="0"/>
  </r>
  <r>
    <s v="ORD_0011114"/>
    <x v="17"/>
    <x v="1"/>
    <x v="5"/>
    <s v="Selesai"/>
    <n v="1"/>
    <n v="0"/>
    <x v="0"/>
    <x v="0"/>
    <x v="0"/>
    <n v="0"/>
    <s v="Tidak Retur"/>
    <x v="2"/>
    <x v="2"/>
    <n v="1"/>
    <s v="Aksesoris Pintu"/>
    <x v="25"/>
    <n v="0"/>
  </r>
  <r>
    <s v="ORD_0011115"/>
    <x v="17"/>
    <x v="1"/>
    <x v="5"/>
    <s v="Selesai"/>
    <n v="1"/>
    <n v="0"/>
    <x v="0"/>
    <x v="0"/>
    <x v="0"/>
    <n v="0"/>
    <s v="Tidak Retur"/>
    <x v="1"/>
    <x v="1"/>
    <n v="1"/>
    <s v="Nampan / Tray"/>
    <x v="9"/>
    <n v="0"/>
  </r>
  <r>
    <s v="ORD_0011116"/>
    <x v="17"/>
    <x v="1"/>
    <x v="5"/>
    <s v="Selesai"/>
    <n v="1"/>
    <n v="0"/>
    <x v="0"/>
    <x v="0"/>
    <x v="0"/>
    <n v="0"/>
    <s v="Tidak Retur"/>
    <x v="4"/>
    <x v="4"/>
    <n v="1"/>
    <s v="Aksesoris Pintu"/>
    <x v="25"/>
    <n v="0"/>
  </r>
  <r>
    <s v="ORD_0011117"/>
    <x v="17"/>
    <x v="1"/>
    <x v="5"/>
    <s v="Batal"/>
    <n v="1"/>
    <n v="1"/>
    <x v="1"/>
    <x v="1"/>
    <x v="2"/>
    <n v="0"/>
    <s v="Tidak Retur"/>
    <x v="1"/>
    <x v="1"/>
    <n v="1"/>
    <s v="Aksesoris Pintu"/>
    <x v="25"/>
    <n v="0"/>
  </r>
  <r>
    <s v="ORD_0011118"/>
    <x v="17"/>
    <x v="1"/>
    <x v="5"/>
    <s v="Selesai"/>
    <n v="1"/>
    <n v="0"/>
    <x v="0"/>
    <x v="0"/>
    <x v="0"/>
    <n v="0"/>
    <s v="Tidak Retur"/>
    <x v="2"/>
    <x v="2"/>
    <n v="1"/>
    <s v="Nampan / Tray"/>
    <x v="9"/>
    <n v="0"/>
  </r>
  <r>
    <s v="ORD_0011119"/>
    <x v="17"/>
    <x v="1"/>
    <x v="5"/>
    <s v="Batal"/>
    <n v="1"/>
    <n v="1"/>
    <x v="1"/>
    <x v="1"/>
    <x v="2"/>
    <n v="0"/>
    <s v="Tidak Retur"/>
    <x v="1"/>
    <x v="1"/>
    <n v="3"/>
    <s v="Aksesoris Pintu, Pisau / Alat Potong, Toples / Sealware"/>
    <x v="6"/>
    <n v="0"/>
  </r>
  <r>
    <s v="ORD_0011120"/>
    <x v="17"/>
    <x v="1"/>
    <x v="5"/>
    <s v="Selesai"/>
    <n v="1"/>
    <n v="0"/>
    <x v="0"/>
    <x v="0"/>
    <x v="0"/>
    <n v="0"/>
    <s v="Tidak Retur"/>
    <x v="5"/>
    <x v="5"/>
    <n v="1"/>
    <s v="Nampan / Tray"/>
    <x v="9"/>
    <n v="0"/>
  </r>
  <r>
    <s v="ORD_0011121"/>
    <x v="17"/>
    <x v="1"/>
    <x v="5"/>
    <s v="Selesai"/>
    <n v="1"/>
    <n v="0"/>
    <x v="0"/>
    <x v="0"/>
    <x v="0"/>
    <n v="0"/>
    <s v="Tidak Retur"/>
    <x v="1"/>
    <x v="1"/>
    <n v="3"/>
    <s v="Aksesoris Pintu, Pisau / Alat Potong, Toples / Sealware"/>
    <x v="6"/>
    <n v="0"/>
  </r>
  <r>
    <s v="ORD_0011122"/>
    <x v="17"/>
    <x v="1"/>
    <x v="5"/>
    <s v="Selesai"/>
    <n v="1"/>
    <n v="0"/>
    <x v="0"/>
    <x v="0"/>
    <x v="0"/>
    <n v="0"/>
    <s v="Tidak Retur"/>
    <x v="2"/>
    <x v="2"/>
    <n v="1"/>
    <s v="Mangkok Sambal / Saus"/>
    <x v="4"/>
    <n v="0"/>
  </r>
  <r>
    <s v="ORD_0011123"/>
    <x v="17"/>
    <x v="1"/>
    <x v="5"/>
    <s v="Selesai"/>
    <n v="1"/>
    <n v="0"/>
    <x v="0"/>
    <x v="0"/>
    <x v="0"/>
    <n v="0"/>
    <s v="Tidak Retur"/>
    <x v="0"/>
    <x v="0"/>
    <n v="1"/>
    <s v="Aksesoris Pintu"/>
    <x v="25"/>
    <n v="0"/>
  </r>
  <r>
    <s v="ORD_0011124"/>
    <x v="17"/>
    <x v="1"/>
    <x v="5"/>
    <s v="Batal"/>
    <n v="1"/>
    <n v="1"/>
    <x v="1"/>
    <x v="2"/>
    <x v="7"/>
    <n v="0"/>
    <s v="Tidak Retur"/>
    <x v="1"/>
    <x v="1"/>
    <n v="1"/>
    <s v="Celengan"/>
    <x v="1"/>
    <n v="0"/>
  </r>
  <r>
    <s v="ORD_0011125"/>
    <x v="17"/>
    <x v="1"/>
    <x v="5"/>
    <s v="Selesai"/>
    <n v="1"/>
    <n v="0"/>
    <x v="0"/>
    <x v="0"/>
    <x v="0"/>
    <n v="0"/>
    <s v="Tidak Retur"/>
    <x v="1"/>
    <x v="1"/>
    <n v="1"/>
    <s v="Nampan / Tray"/>
    <x v="9"/>
    <n v="0"/>
  </r>
  <r>
    <s v="ORD_0011126"/>
    <x v="17"/>
    <x v="1"/>
    <x v="5"/>
    <s v="Batal"/>
    <n v="1"/>
    <n v="1"/>
    <x v="1"/>
    <x v="1"/>
    <x v="8"/>
    <n v="0"/>
    <s v="Tidak Retur"/>
    <x v="2"/>
    <x v="2"/>
    <n v="1"/>
    <s v="Celengan"/>
    <x v="1"/>
    <n v="1"/>
  </r>
  <r>
    <s v="ORD_0011127"/>
    <x v="17"/>
    <x v="1"/>
    <x v="5"/>
    <s v="Selesai"/>
    <n v="1"/>
    <n v="0"/>
    <x v="0"/>
    <x v="0"/>
    <x v="0"/>
    <n v="0"/>
    <s v="Tidak Retur"/>
    <x v="2"/>
    <x v="2"/>
    <n v="1"/>
    <s v="Aksesoris Pintu"/>
    <x v="25"/>
    <n v="0"/>
  </r>
  <r>
    <s v="ORD_0011128"/>
    <x v="17"/>
    <x v="1"/>
    <x v="5"/>
    <s v="Selesai"/>
    <n v="1"/>
    <n v="0"/>
    <x v="0"/>
    <x v="0"/>
    <x v="0"/>
    <n v="0"/>
    <s v="Tidak Retur"/>
    <x v="1"/>
    <x v="1"/>
    <n v="1"/>
    <s v="Tempat Nasi"/>
    <x v="17"/>
    <n v="0"/>
  </r>
  <r>
    <s v="ORD_0011129"/>
    <x v="17"/>
    <x v="1"/>
    <x v="5"/>
    <s v="Selesai"/>
    <n v="1"/>
    <n v="0"/>
    <x v="0"/>
    <x v="0"/>
    <x v="0"/>
    <n v="0"/>
    <s v="Tidak Retur"/>
    <x v="1"/>
    <x v="1"/>
    <n v="1"/>
    <s v="Stempel / Alat Kantor"/>
    <x v="23"/>
    <n v="0"/>
  </r>
  <r>
    <s v="ORD_0011130"/>
    <x v="17"/>
    <x v="1"/>
    <x v="5"/>
    <s v="Selesai"/>
    <n v="1"/>
    <n v="0"/>
    <x v="0"/>
    <x v="0"/>
    <x v="0"/>
    <n v="0"/>
    <s v="Tidak Retur"/>
    <x v="1"/>
    <x v="1"/>
    <n v="1"/>
    <s v="Aksesoris Pintu"/>
    <x v="25"/>
    <n v="0"/>
  </r>
  <r>
    <s v="ORD_0011131"/>
    <x v="17"/>
    <x v="1"/>
    <x v="5"/>
    <s v="Selesai"/>
    <n v="1"/>
    <n v="0"/>
    <x v="0"/>
    <x v="0"/>
    <x v="0"/>
    <n v="0"/>
    <s v="Tidak Retur"/>
    <x v="1"/>
    <x v="1"/>
    <n v="1"/>
    <s v="Lunch Box / Rantang"/>
    <x v="15"/>
    <n v="0"/>
  </r>
  <r>
    <s v="ORD_0011132"/>
    <x v="17"/>
    <x v="1"/>
    <x v="5"/>
    <s v="Selesai"/>
    <n v="1"/>
    <n v="0"/>
    <x v="0"/>
    <x v="0"/>
    <x v="0"/>
    <n v="0"/>
    <s v="Tidak Retur"/>
    <x v="0"/>
    <x v="0"/>
    <n v="1"/>
    <s v="Keranjang"/>
    <x v="5"/>
    <n v="0"/>
  </r>
  <r>
    <s v="ORD_0011133"/>
    <x v="17"/>
    <x v="1"/>
    <x v="5"/>
    <s v="Batal"/>
    <n v="1"/>
    <n v="1"/>
    <x v="1"/>
    <x v="1"/>
    <x v="3"/>
    <n v="0"/>
    <s v="Tidak Retur"/>
    <x v="1"/>
    <x v="1"/>
    <n v="1"/>
    <s v="Perlengkapan Packing"/>
    <x v="21"/>
    <n v="0"/>
  </r>
  <r>
    <s v="ORD_0011134"/>
    <x v="17"/>
    <x v="1"/>
    <x v="5"/>
    <s v="Selesai"/>
    <n v="1"/>
    <n v="0"/>
    <x v="0"/>
    <x v="0"/>
    <x v="0"/>
    <n v="0"/>
    <s v="Tidak Retur"/>
    <x v="3"/>
    <x v="3"/>
    <n v="1"/>
    <s v="Nampan / Tray"/>
    <x v="9"/>
    <n v="0"/>
  </r>
  <r>
    <s v="ORD_0011135"/>
    <x v="17"/>
    <x v="1"/>
    <x v="5"/>
    <s v="Selesai"/>
    <n v="1"/>
    <n v="0"/>
    <x v="0"/>
    <x v="0"/>
    <x v="0"/>
    <n v="0"/>
    <s v="Tidak Retur"/>
    <x v="1"/>
    <x v="1"/>
    <n v="1"/>
    <s v="Aksesoris Pintu"/>
    <x v="25"/>
    <n v="0"/>
  </r>
  <r>
    <s v="ORD_0011136"/>
    <x v="17"/>
    <x v="1"/>
    <x v="5"/>
    <s v="Selesai"/>
    <n v="1"/>
    <n v="0"/>
    <x v="0"/>
    <x v="0"/>
    <x v="0"/>
    <n v="0"/>
    <s v="Tidak Retur"/>
    <x v="1"/>
    <x v="1"/>
    <n v="1"/>
    <s v="Celengan"/>
    <x v="1"/>
    <n v="0"/>
  </r>
  <r>
    <s v="ORD_0011137"/>
    <x v="17"/>
    <x v="1"/>
    <x v="5"/>
    <s v="Selesai"/>
    <n v="1"/>
    <n v="0"/>
    <x v="0"/>
    <x v="0"/>
    <x v="0"/>
    <n v="0"/>
    <s v="Tidak Retur"/>
    <x v="1"/>
    <x v="1"/>
    <n v="1"/>
    <s v="Aksesoris Pintu"/>
    <x v="25"/>
    <n v="0"/>
  </r>
  <r>
    <s v="ORD_0011138"/>
    <x v="17"/>
    <x v="1"/>
    <x v="5"/>
    <s v="Selesai"/>
    <n v="1"/>
    <n v="0"/>
    <x v="0"/>
    <x v="0"/>
    <x v="0"/>
    <n v="0"/>
    <s v="Tidak Retur"/>
    <x v="4"/>
    <x v="4"/>
    <n v="1"/>
    <s v="Gantungan Baju / Hanger"/>
    <x v="20"/>
    <n v="0"/>
  </r>
  <r>
    <s v="ORD_0011139"/>
    <x v="17"/>
    <x v="1"/>
    <x v="5"/>
    <s v="Batal"/>
    <n v="1"/>
    <n v="1"/>
    <x v="1"/>
    <x v="1"/>
    <x v="9"/>
    <n v="0"/>
    <s v="Tidak Retur"/>
    <x v="2"/>
    <x v="2"/>
    <n v="1"/>
    <s v="Aksesoris Pintu"/>
    <x v="25"/>
    <n v="1"/>
  </r>
  <r>
    <s v="ORD_0011140"/>
    <x v="17"/>
    <x v="1"/>
    <x v="5"/>
    <s v="Selesai"/>
    <n v="1"/>
    <n v="0"/>
    <x v="0"/>
    <x v="0"/>
    <x v="0"/>
    <n v="0"/>
    <s v="Tidak Retur"/>
    <x v="2"/>
    <x v="2"/>
    <n v="1"/>
    <s v="Aksesoris Pintu"/>
    <x v="25"/>
    <n v="0"/>
  </r>
  <r>
    <s v="ORD_0011141"/>
    <x v="17"/>
    <x v="1"/>
    <x v="5"/>
    <s v="Selesai"/>
    <n v="1"/>
    <n v="0"/>
    <x v="0"/>
    <x v="0"/>
    <x v="0"/>
    <n v="0"/>
    <s v="Tidak Retur"/>
    <x v="0"/>
    <x v="0"/>
    <n v="1"/>
    <s v="Aksesoris Pintu"/>
    <x v="25"/>
    <n v="0"/>
  </r>
  <r>
    <s v="ORD_0011142"/>
    <x v="17"/>
    <x v="1"/>
    <x v="5"/>
    <s v="Selesai"/>
    <n v="1"/>
    <n v="0"/>
    <x v="0"/>
    <x v="0"/>
    <x v="0"/>
    <n v="0"/>
    <s v="Tidak Retur"/>
    <x v="0"/>
    <x v="0"/>
    <n v="1"/>
    <s v="Celengan"/>
    <x v="1"/>
    <n v="0"/>
  </r>
  <r>
    <s v="ORD_0011143"/>
    <x v="17"/>
    <x v="1"/>
    <x v="5"/>
    <s v="Selesai"/>
    <n v="1"/>
    <n v="0"/>
    <x v="0"/>
    <x v="0"/>
    <x v="0"/>
    <n v="0"/>
    <s v="Tidak Retur"/>
    <x v="2"/>
    <x v="2"/>
    <n v="1"/>
    <s v="Nampan / Tray"/>
    <x v="9"/>
    <n v="0"/>
  </r>
  <r>
    <s v="ORD_0011144"/>
    <x v="17"/>
    <x v="1"/>
    <x v="5"/>
    <s v="Selesai"/>
    <n v="1"/>
    <n v="0"/>
    <x v="0"/>
    <x v="0"/>
    <x v="0"/>
    <n v="0"/>
    <s v="Tidak Retur"/>
    <x v="1"/>
    <x v="1"/>
    <n v="1"/>
    <s v="Nampan / Tray"/>
    <x v="9"/>
    <n v="0"/>
  </r>
  <r>
    <s v="ORD_0011145"/>
    <x v="17"/>
    <x v="1"/>
    <x v="5"/>
    <s v="Selesai"/>
    <n v="1"/>
    <n v="0"/>
    <x v="0"/>
    <x v="0"/>
    <x v="0"/>
    <n v="0"/>
    <s v="Tidak Retur"/>
    <x v="0"/>
    <x v="0"/>
    <n v="3"/>
    <s v="Baskom / Mangkok Besar, Gantungan Baju / Hanger, Nampan / Tray"/>
    <x v="6"/>
    <n v="0"/>
  </r>
  <r>
    <s v="ORD_0011146"/>
    <x v="17"/>
    <x v="1"/>
    <x v="5"/>
    <s v="Selesai"/>
    <n v="1"/>
    <n v="0"/>
    <x v="0"/>
    <x v="0"/>
    <x v="0"/>
    <n v="0"/>
    <s v="Tidak Retur"/>
    <x v="1"/>
    <x v="1"/>
    <n v="1"/>
    <s v="Peralatan Kamar Mandi"/>
    <x v="10"/>
    <n v="0"/>
  </r>
  <r>
    <s v="ORD_0011147"/>
    <x v="17"/>
    <x v="1"/>
    <x v="5"/>
    <s v="Selesai"/>
    <n v="1"/>
    <n v="0"/>
    <x v="0"/>
    <x v="0"/>
    <x v="0"/>
    <n v="0"/>
    <s v="Tidak Retur"/>
    <x v="0"/>
    <x v="0"/>
    <n v="1"/>
    <s v="Aksesoris Pintu"/>
    <x v="25"/>
    <n v="0"/>
  </r>
  <r>
    <s v="ORD_0011148"/>
    <x v="17"/>
    <x v="1"/>
    <x v="5"/>
    <s v="Selesai"/>
    <n v="1"/>
    <n v="0"/>
    <x v="0"/>
    <x v="0"/>
    <x v="0"/>
    <n v="0"/>
    <s v="Tidak Retur"/>
    <x v="1"/>
    <x v="1"/>
    <n v="1"/>
    <s v="Aksesoris Pintu"/>
    <x v="25"/>
    <n v="0"/>
  </r>
  <r>
    <s v="ORD_0011149"/>
    <x v="17"/>
    <x v="1"/>
    <x v="5"/>
    <s v="Selesai"/>
    <n v="1"/>
    <n v="0"/>
    <x v="0"/>
    <x v="0"/>
    <x v="0"/>
    <n v="0"/>
    <s v="Tidak Retur"/>
    <x v="1"/>
    <x v="1"/>
    <n v="1"/>
    <s v="Nampan / Tray"/>
    <x v="9"/>
    <n v="0"/>
  </r>
  <r>
    <s v="ORD_0011150"/>
    <x v="17"/>
    <x v="1"/>
    <x v="5"/>
    <s v="Selesai"/>
    <n v="1"/>
    <n v="0"/>
    <x v="0"/>
    <x v="0"/>
    <x v="0"/>
    <n v="0"/>
    <s v="Tidak Retur"/>
    <x v="1"/>
    <x v="1"/>
    <n v="1"/>
    <s v="Celengan"/>
    <x v="1"/>
    <n v="0"/>
  </r>
  <r>
    <s v="ORD_0011151"/>
    <x v="17"/>
    <x v="1"/>
    <x v="5"/>
    <s v="Selesai"/>
    <n v="1"/>
    <n v="0"/>
    <x v="0"/>
    <x v="0"/>
    <x v="0"/>
    <n v="0"/>
    <s v="Tidak Retur"/>
    <x v="1"/>
    <x v="1"/>
    <n v="1"/>
    <s v="Lunch Box / Rantang"/>
    <x v="15"/>
    <n v="0"/>
  </r>
  <r>
    <s v="ORD_0011152"/>
    <x v="17"/>
    <x v="1"/>
    <x v="5"/>
    <s v="Selesai"/>
    <n v="1"/>
    <n v="0"/>
    <x v="0"/>
    <x v="0"/>
    <x v="0"/>
    <n v="0"/>
    <s v="Tidak Retur"/>
    <x v="1"/>
    <x v="1"/>
    <n v="1"/>
    <s v="Lunch Box / Rantang"/>
    <x v="15"/>
    <n v="0"/>
  </r>
  <r>
    <s v="ORD_0011153"/>
    <x v="17"/>
    <x v="1"/>
    <x v="5"/>
    <s v="Selesai"/>
    <n v="1"/>
    <n v="0"/>
    <x v="0"/>
    <x v="0"/>
    <x v="0"/>
    <n v="0"/>
    <s v="Tidak Retur"/>
    <x v="1"/>
    <x v="1"/>
    <n v="1"/>
    <s v="Lunch Box / Rantang"/>
    <x v="15"/>
    <n v="0"/>
  </r>
  <r>
    <s v="ORD_0011154"/>
    <x v="17"/>
    <x v="1"/>
    <x v="5"/>
    <s v="Selesai"/>
    <n v="1"/>
    <n v="0"/>
    <x v="0"/>
    <x v="0"/>
    <x v="0"/>
    <n v="0"/>
    <s v="Tidak Retur"/>
    <x v="1"/>
    <x v="1"/>
    <n v="1"/>
    <s v="Nampan / Tray"/>
    <x v="9"/>
    <n v="0"/>
  </r>
  <r>
    <s v="ORD_0011155"/>
    <x v="17"/>
    <x v="1"/>
    <x v="5"/>
    <s v="Batal"/>
    <n v="1"/>
    <n v="1"/>
    <x v="1"/>
    <x v="1"/>
    <x v="1"/>
    <n v="0"/>
    <s v="Tidak Retur"/>
    <x v="3"/>
    <x v="3"/>
    <n v="2"/>
    <s v="Aksesoris Pintu, Toples / Sealware"/>
    <x v="6"/>
    <n v="0"/>
  </r>
  <r>
    <s v="ORD_0011156"/>
    <x v="17"/>
    <x v="1"/>
    <x v="5"/>
    <s v="Selesai"/>
    <n v="1"/>
    <n v="0"/>
    <x v="0"/>
    <x v="0"/>
    <x v="0"/>
    <n v="0"/>
    <s v="Tidak Retur"/>
    <x v="1"/>
    <x v="1"/>
    <n v="1"/>
    <s v="Aksesoris Pintu"/>
    <x v="25"/>
    <n v="0"/>
  </r>
  <r>
    <s v="ORD_0011157"/>
    <x v="17"/>
    <x v="1"/>
    <x v="5"/>
    <s v="Batal"/>
    <n v="1"/>
    <n v="1"/>
    <x v="1"/>
    <x v="2"/>
    <x v="13"/>
    <n v="0"/>
    <s v="Tidak Retur"/>
    <x v="1"/>
    <x v="1"/>
    <n v="1"/>
    <s v="Nampan / Tray"/>
    <x v="9"/>
    <n v="0"/>
  </r>
  <r>
    <s v="ORD_0011158"/>
    <x v="17"/>
    <x v="1"/>
    <x v="5"/>
    <s v="Selesai"/>
    <n v="1"/>
    <n v="0"/>
    <x v="0"/>
    <x v="0"/>
    <x v="0"/>
    <n v="0"/>
    <s v="Tidak Retur"/>
    <x v="1"/>
    <x v="1"/>
    <n v="1"/>
    <s v="Aksesoris Pintu"/>
    <x v="25"/>
    <n v="0"/>
  </r>
  <r>
    <s v="ORD_0011159"/>
    <x v="17"/>
    <x v="1"/>
    <x v="5"/>
    <s v="Batal"/>
    <n v="1"/>
    <n v="1"/>
    <x v="1"/>
    <x v="1"/>
    <x v="3"/>
    <n v="0"/>
    <s v="Tidak Retur"/>
    <x v="2"/>
    <x v="2"/>
    <n v="1"/>
    <s v="Nampan / Tray"/>
    <x v="9"/>
    <n v="0"/>
  </r>
  <r>
    <s v="ORD_0011160"/>
    <x v="17"/>
    <x v="1"/>
    <x v="5"/>
    <s v="Selesai"/>
    <n v="1"/>
    <n v="0"/>
    <x v="0"/>
    <x v="0"/>
    <x v="0"/>
    <n v="0"/>
    <s v="Tidak Retur"/>
    <x v="1"/>
    <x v="1"/>
    <n v="1"/>
    <s v="Celengan"/>
    <x v="1"/>
    <n v="0"/>
  </r>
  <r>
    <s v="ORD_0011161"/>
    <x v="17"/>
    <x v="1"/>
    <x v="5"/>
    <s v="Selesai"/>
    <n v="1"/>
    <n v="0"/>
    <x v="0"/>
    <x v="0"/>
    <x v="0"/>
    <n v="0"/>
    <s v="Tidak Retur"/>
    <x v="0"/>
    <x v="0"/>
    <n v="1"/>
    <s v="Aksesoris Pintu"/>
    <x v="25"/>
    <n v="0"/>
  </r>
  <r>
    <s v="ORD_0011162"/>
    <x v="17"/>
    <x v="1"/>
    <x v="5"/>
    <s v="Batal"/>
    <n v="1"/>
    <n v="1"/>
    <x v="1"/>
    <x v="1"/>
    <x v="2"/>
    <n v="0"/>
    <s v="Tidak Retur"/>
    <x v="1"/>
    <x v="1"/>
    <n v="1"/>
    <s v="Lunch Box / Rantang"/>
    <x v="15"/>
    <n v="0"/>
  </r>
  <r>
    <s v="ORD_0011163"/>
    <x v="17"/>
    <x v="1"/>
    <x v="5"/>
    <s v="Selesai"/>
    <n v="1"/>
    <n v="0"/>
    <x v="0"/>
    <x v="0"/>
    <x v="0"/>
    <n v="0"/>
    <s v="Tidak Retur"/>
    <x v="4"/>
    <x v="4"/>
    <n v="1"/>
    <s v="Rak / Rak Serbaguna"/>
    <x v="3"/>
    <n v="0"/>
  </r>
  <r>
    <s v="ORD_0011164"/>
    <x v="17"/>
    <x v="1"/>
    <x v="5"/>
    <s v="Selesai"/>
    <n v="1"/>
    <n v="0"/>
    <x v="0"/>
    <x v="0"/>
    <x v="0"/>
    <n v="0"/>
    <s v="Tidak Retur"/>
    <x v="1"/>
    <x v="1"/>
    <n v="1"/>
    <s v="Peralatan Makan"/>
    <x v="13"/>
    <n v="0"/>
  </r>
  <r>
    <s v="ORD_0011165"/>
    <x v="17"/>
    <x v="1"/>
    <x v="5"/>
    <s v="Batal"/>
    <n v="1"/>
    <n v="1"/>
    <x v="1"/>
    <x v="1"/>
    <x v="3"/>
    <n v="0"/>
    <s v="Tidak Retur"/>
    <x v="3"/>
    <x v="3"/>
    <n v="1"/>
    <s v="Seal / Baut / Roof"/>
    <x v="8"/>
    <n v="1"/>
  </r>
  <r>
    <s v="ORD_0011166"/>
    <x v="17"/>
    <x v="1"/>
    <x v="5"/>
    <s v="Selesai"/>
    <n v="1"/>
    <n v="0"/>
    <x v="0"/>
    <x v="0"/>
    <x v="0"/>
    <n v="0"/>
    <s v="Tidak Retur"/>
    <x v="3"/>
    <x v="3"/>
    <n v="1"/>
    <s v="Seal / Baut / Roof"/>
    <x v="8"/>
    <n v="0"/>
  </r>
  <r>
    <s v="ORD_0011167"/>
    <x v="17"/>
    <x v="1"/>
    <x v="5"/>
    <s v="Selesai"/>
    <n v="1"/>
    <n v="0"/>
    <x v="0"/>
    <x v="0"/>
    <x v="0"/>
    <n v="0"/>
    <s v="Tidak Retur"/>
    <x v="0"/>
    <x v="0"/>
    <n v="1"/>
    <s v="Aksesoris Pintu"/>
    <x v="25"/>
    <n v="0"/>
  </r>
  <r>
    <s v="ORD_0011168"/>
    <x v="17"/>
    <x v="1"/>
    <x v="5"/>
    <s v="Selesai"/>
    <n v="1"/>
    <n v="0"/>
    <x v="0"/>
    <x v="0"/>
    <x v="0"/>
    <n v="0"/>
    <s v="Tidak Retur"/>
    <x v="1"/>
    <x v="1"/>
    <n v="1"/>
    <s v="Gantungan Baju / Hanger"/>
    <x v="20"/>
    <n v="0"/>
  </r>
  <r>
    <s v="ORD_0011169"/>
    <x v="17"/>
    <x v="1"/>
    <x v="5"/>
    <s v="Selesai"/>
    <n v="1"/>
    <n v="0"/>
    <x v="0"/>
    <x v="0"/>
    <x v="0"/>
    <n v="0"/>
    <s v="Tidak Retur"/>
    <x v="5"/>
    <x v="5"/>
    <n v="1"/>
    <s v="Nampan / Tray"/>
    <x v="9"/>
    <n v="0"/>
  </r>
  <r>
    <s v="ORD_0011170"/>
    <x v="17"/>
    <x v="1"/>
    <x v="5"/>
    <s v="Selesai"/>
    <n v="1"/>
    <n v="0"/>
    <x v="0"/>
    <x v="0"/>
    <x v="0"/>
    <n v="0"/>
    <s v="Tidak Retur"/>
    <x v="2"/>
    <x v="2"/>
    <n v="1"/>
    <s v="Botol / Gelas / Mug"/>
    <x v="7"/>
    <n v="0"/>
  </r>
  <r>
    <s v="ORD_0011171"/>
    <x v="17"/>
    <x v="1"/>
    <x v="5"/>
    <s v="Selesai"/>
    <n v="1"/>
    <n v="0"/>
    <x v="0"/>
    <x v="0"/>
    <x v="0"/>
    <n v="0"/>
    <s v="Tidak Retur"/>
    <x v="1"/>
    <x v="1"/>
    <n v="1"/>
    <s v="Aksesoris Pintu"/>
    <x v="25"/>
    <n v="0"/>
  </r>
  <r>
    <s v="ORD_0011172"/>
    <x v="17"/>
    <x v="1"/>
    <x v="5"/>
    <s v="Selesai"/>
    <n v="1"/>
    <n v="0"/>
    <x v="0"/>
    <x v="0"/>
    <x v="0"/>
    <n v="0"/>
    <s v="Tidak Retur"/>
    <x v="4"/>
    <x v="4"/>
    <n v="1"/>
    <s v="Seal / Baut / Roof"/>
    <x v="8"/>
    <n v="0"/>
  </r>
  <r>
    <s v="ORD_0011173"/>
    <x v="17"/>
    <x v="1"/>
    <x v="5"/>
    <s v="Selesai"/>
    <n v="1"/>
    <n v="0"/>
    <x v="0"/>
    <x v="0"/>
    <x v="0"/>
    <n v="0"/>
    <s v="Tidak Retur"/>
    <x v="2"/>
    <x v="2"/>
    <n v="1"/>
    <s v="Seal / Baut / Roof"/>
    <x v="8"/>
    <n v="0"/>
  </r>
  <r>
    <s v="ORD_0011174"/>
    <x v="17"/>
    <x v="1"/>
    <x v="5"/>
    <s v="Selesai"/>
    <n v="1"/>
    <n v="0"/>
    <x v="0"/>
    <x v="0"/>
    <x v="0"/>
    <n v="0"/>
    <s v="Tidak Retur"/>
    <x v="0"/>
    <x v="0"/>
    <n v="1"/>
    <s v="Celengan"/>
    <x v="1"/>
    <n v="0"/>
  </r>
  <r>
    <s v="ORD_0011175"/>
    <x v="17"/>
    <x v="1"/>
    <x v="5"/>
    <s v="Selesai"/>
    <n v="1"/>
    <n v="0"/>
    <x v="0"/>
    <x v="0"/>
    <x v="0"/>
    <n v="0"/>
    <s v="Tidak Retur"/>
    <x v="1"/>
    <x v="1"/>
    <n v="1"/>
    <s v="Celengan"/>
    <x v="1"/>
    <n v="0"/>
  </r>
  <r>
    <s v="ORD_0011176"/>
    <x v="17"/>
    <x v="1"/>
    <x v="5"/>
    <s v="Selesai"/>
    <n v="1"/>
    <n v="0"/>
    <x v="0"/>
    <x v="0"/>
    <x v="0"/>
    <n v="0"/>
    <s v="Tidak Retur"/>
    <x v="1"/>
    <x v="1"/>
    <n v="1"/>
    <s v="Tempat Nasi"/>
    <x v="17"/>
    <n v="0"/>
  </r>
  <r>
    <s v="ORD_0011177"/>
    <x v="17"/>
    <x v="1"/>
    <x v="5"/>
    <s v="Selesai"/>
    <n v="1"/>
    <n v="0"/>
    <x v="0"/>
    <x v="0"/>
    <x v="0"/>
    <n v="0"/>
    <s v="Tidak Retur"/>
    <x v="1"/>
    <x v="1"/>
    <n v="1"/>
    <s v="Keranjang"/>
    <x v="5"/>
    <n v="0"/>
  </r>
  <r>
    <s v="ORD_0011178"/>
    <x v="17"/>
    <x v="1"/>
    <x v="5"/>
    <s v="Selesai"/>
    <n v="1"/>
    <n v="0"/>
    <x v="0"/>
    <x v="0"/>
    <x v="0"/>
    <n v="0"/>
    <s v="Tidak Retur"/>
    <x v="1"/>
    <x v="1"/>
    <n v="1"/>
    <s v="Mangkok Sambal / Saus"/>
    <x v="4"/>
    <n v="0"/>
  </r>
  <r>
    <s v="ORD_0011179"/>
    <x v="17"/>
    <x v="1"/>
    <x v="5"/>
    <s v="Batal"/>
    <n v="1"/>
    <n v="1"/>
    <x v="1"/>
    <x v="2"/>
    <x v="5"/>
    <n v="0"/>
    <s v="Tidak Retur"/>
    <x v="2"/>
    <x v="2"/>
    <n v="1"/>
    <s v="Aksesoris Pintu"/>
    <x v="25"/>
    <n v="1"/>
  </r>
  <r>
    <s v="ORD_0011180"/>
    <x v="17"/>
    <x v="1"/>
    <x v="5"/>
    <s v="Selesai"/>
    <n v="1"/>
    <n v="0"/>
    <x v="0"/>
    <x v="0"/>
    <x v="0"/>
    <n v="0"/>
    <s v="Tidak Retur"/>
    <x v="4"/>
    <x v="4"/>
    <n v="1"/>
    <s v="Aksesoris Pintu"/>
    <x v="25"/>
    <n v="0"/>
  </r>
  <r>
    <s v="ORD_0011181"/>
    <x v="17"/>
    <x v="1"/>
    <x v="5"/>
    <s v="Selesai"/>
    <n v="1"/>
    <n v="0"/>
    <x v="0"/>
    <x v="0"/>
    <x v="0"/>
    <n v="0"/>
    <s v="Tidak Retur"/>
    <x v="1"/>
    <x v="1"/>
    <n v="1"/>
    <s v="Aksesoris Pintu"/>
    <x v="25"/>
    <n v="0"/>
  </r>
  <r>
    <s v="ORD_0011182"/>
    <x v="17"/>
    <x v="1"/>
    <x v="5"/>
    <s v="Selesai"/>
    <n v="1"/>
    <n v="0"/>
    <x v="0"/>
    <x v="0"/>
    <x v="0"/>
    <n v="0"/>
    <s v="Tidak Retur"/>
    <x v="1"/>
    <x v="1"/>
    <n v="1"/>
    <s v="Keranjang"/>
    <x v="5"/>
    <n v="0"/>
  </r>
  <r>
    <s v="ORD_0011183"/>
    <x v="17"/>
    <x v="1"/>
    <x v="5"/>
    <s v="Selesai"/>
    <n v="1"/>
    <n v="0"/>
    <x v="0"/>
    <x v="0"/>
    <x v="0"/>
    <n v="0"/>
    <s v="Tidak Retur"/>
    <x v="1"/>
    <x v="1"/>
    <n v="1"/>
    <s v="Tempat Nasi"/>
    <x v="17"/>
    <n v="0"/>
  </r>
  <r>
    <s v="ORD_0011184"/>
    <x v="17"/>
    <x v="1"/>
    <x v="5"/>
    <s v="Selesai"/>
    <n v="1"/>
    <n v="0"/>
    <x v="0"/>
    <x v="0"/>
    <x v="0"/>
    <n v="0"/>
    <s v="Tidak Retur"/>
    <x v="4"/>
    <x v="4"/>
    <n v="1"/>
    <s v="Aksesoris Pintu"/>
    <x v="25"/>
    <n v="0"/>
  </r>
  <r>
    <s v="ORD_0011185"/>
    <x v="17"/>
    <x v="1"/>
    <x v="5"/>
    <s v="Selesai"/>
    <n v="1"/>
    <n v="0"/>
    <x v="0"/>
    <x v="0"/>
    <x v="0"/>
    <n v="0"/>
    <s v="Tidak Retur"/>
    <x v="4"/>
    <x v="4"/>
    <n v="1"/>
    <s v="Celengan"/>
    <x v="1"/>
    <n v="0"/>
  </r>
  <r>
    <s v="ORD_0011186"/>
    <x v="17"/>
    <x v="1"/>
    <x v="5"/>
    <s v="Selesai"/>
    <n v="1"/>
    <n v="0"/>
    <x v="0"/>
    <x v="0"/>
    <x v="0"/>
    <n v="0"/>
    <s v="Tidak Retur"/>
    <x v="2"/>
    <x v="2"/>
    <n v="2"/>
    <s v="Nampan / Tray, Perlengkapan Packing"/>
    <x v="6"/>
    <n v="0"/>
  </r>
  <r>
    <s v="ORD_0011187"/>
    <x v="17"/>
    <x v="1"/>
    <x v="5"/>
    <s v="Selesai"/>
    <n v="1"/>
    <n v="0"/>
    <x v="0"/>
    <x v="0"/>
    <x v="0"/>
    <n v="0"/>
    <s v="Tidak Retur"/>
    <x v="3"/>
    <x v="3"/>
    <n v="1"/>
    <s v="Celengan"/>
    <x v="1"/>
    <n v="0"/>
  </r>
  <r>
    <s v="ORD_0011188"/>
    <x v="17"/>
    <x v="1"/>
    <x v="5"/>
    <s v="Retur Penuh (Efektif Batal)"/>
    <n v="1"/>
    <n v="1"/>
    <x v="0"/>
    <x v="0"/>
    <x v="0"/>
    <n v="1"/>
    <s v="Penuh"/>
    <x v="4"/>
    <x v="4"/>
    <n v="1"/>
    <s v="Nampan / Tray"/>
    <x v="9"/>
    <n v="0"/>
  </r>
  <r>
    <s v="ORD_0011189"/>
    <x v="17"/>
    <x v="1"/>
    <x v="5"/>
    <s v="Selesai"/>
    <n v="1"/>
    <n v="0"/>
    <x v="0"/>
    <x v="0"/>
    <x v="0"/>
    <n v="0"/>
    <s v="Tidak Retur"/>
    <x v="0"/>
    <x v="0"/>
    <n v="1"/>
    <s v="Nampan / Tray"/>
    <x v="9"/>
    <n v="0"/>
  </r>
  <r>
    <s v="ORD_0011190"/>
    <x v="17"/>
    <x v="1"/>
    <x v="5"/>
    <s v="Selesai"/>
    <n v="1"/>
    <n v="0"/>
    <x v="0"/>
    <x v="0"/>
    <x v="0"/>
    <n v="0"/>
    <s v="Tidak Retur"/>
    <x v="1"/>
    <x v="1"/>
    <n v="1"/>
    <s v="Celengan"/>
    <x v="1"/>
    <n v="0"/>
  </r>
  <r>
    <s v="ORD_0011191"/>
    <x v="17"/>
    <x v="1"/>
    <x v="5"/>
    <s v="Selesai"/>
    <n v="1"/>
    <n v="0"/>
    <x v="0"/>
    <x v="0"/>
    <x v="0"/>
    <n v="0"/>
    <s v="Tidak Retur"/>
    <x v="1"/>
    <x v="1"/>
    <n v="1"/>
    <s v="Bangku / Kursi Kecil"/>
    <x v="19"/>
    <n v="0"/>
  </r>
  <r>
    <s v="ORD_0011192"/>
    <x v="17"/>
    <x v="1"/>
    <x v="5"/>
    <s v="Selesai"/>
    <n v="1"/>
    <n v="0"/>
    <x v="0"/>
    <x v="0"/>
    <x v="0"/>
    <n v="0"/>
    <s v="Tidak Retur"/>
    <x v="0"/>
    <x v="0"/>
    <n v="1"/>
    <s v="Nampan / Tray"/>
    <x v="9"/>
    <n v="0"/>
  </r>
  <r>
    <s v="ORD_0011193"/>
    <x v="17"/>
    <x v="1"/>
    <x v="5"/>
    <s v="Selesai"/>
    <n v="1"/>
    <n v="0"/>
    <x v="0"/>
    <x v="0"/>
    <x v="0"/>
    <n v="0"/>
    <s v="Tidak Retur"/>
    <x v="1"/>
    <x v="1"/>
    <n v="1"/>
    <s v="Nampan / Tray"/>
    <x v="9"/>
    <n v="0"/>
  </r>
  <r>
    <s v="ORD_0011194"/>
    <x v="17"/>
    <x v="1"/>
    <x v="5"/>
    <s v="Selesai"/>
    <n v="1"/>
    <n v="0"/>
    <x v="0"/>
    <x v="0"/>
    <x v="0"/>
    <n v="0"/>
    <s v="Tidak Retur"/>
    <x v="1"/>
    <x v="1"/>
    <n v="1"/>
    <s v="Celengan"/>
    <x v="1"/>
    <n v="0"/>
  </r>
  <r>
    <s v="ORD_0011195"/>
    <x v="17"/>
    <x v="1"/>
    <x v="5"/>
    <s v="Selesai"/>
    <n v="1"/>
    <n v="0"/>
    <x v="0"/>
    <x v="0"/>
    <x v="0"/>
    <n v="0"/>
    <s v="Tidak Retur"/>
    <x v="4"/>
    <x v="4"/>
    <n v="1"/>
    <s v="Nampan / Tray"/>
    <x v="9"/>
    <n v="0"/>
  </r>
  <r>
    <s v="ORD_0011196"/>
    <x v="17"/>
    <x v="1"/>
    <x v="5"/>
    <s v="Selesai"/>
    <n v="1"/>
    <n v="0"/>
    <x v="0"/>
    <x v="0"/>
    <x v="0"/>
    <n v="0"/>
    <s v="Tidak Retur"/>
    <x v="1"/>
    <x v="1"/>
    <n v="1"/>
    <s v="Mangkok Sambal / Saus"/>
    <x v="4"/>
    <n v="0"/>
  </r>
  <r>
    <s v="ORD_0011197"/>
    <x v="17"/>
    <x v="1"/>
    <x v="5"/>
    <s v="Selesai"/>
    <n v="1"/>
    <n v="0"/>
    <x v="0"/>
    <x v="0"/>
    <x v="0"/>
    <n v="0"/>
    <s v="Tidak Retur"/>
    <x v="1"/>
    <x v="1"/>
    <n v="1"/>
    <s v="Nampan / Tray"/>
    <x v="9"/>
    <n v="0"/>
  </r>
  <r>
    <s v="ORD_0011198"/>
    <x v="17"/>
    <x v="1"/>
    <x v="5"/>
    <s v="Selesai"/>
    <n v="1"/>
    <n v="0"/>
    <x v="0"/>
    <x v="0"/>
    <x v="0"/>
    <n v="0"/>
    <s v="Tidak Retur"/>
    <x v="1"/>
    <x v="1"/>
    <n v="1"/>
    <s v="Nampan / Tray"/>
    <x v="9"/>
    <n v="0"/>
  </r>
  <r>
    <s v="ORD_0011199"/>
    <x v="17"/>
    <x v="1"/>
    <x v="5"/>
    <s v="Selesai"/>
    <n v="1"/>
    <n v="0"/>
    <x v="0"/>
    <x v="0"/>
    <x v="0"/>
    <n v="0"/>
    <s v="Tidak Retur"/>
    <x v="2"/>
    <x v="2"/>
    <n v="5"/>
    <s v="Baskom / Mangkok Besar, Nampan / Tray, Other, Pisau / Alat Potong, Saringan / Strainer"/>
    <x v="6"/>
    <n v="0"/>
  </r>
  <r>
    <s v="ORD_0011200"/>
    <x v="17"/>
    <x v="1"/>
    <x v="5"/>
    <s v="Selesai"/>
    <n v="1"/>
    <n v="0"/>
    <x v="0"/>
    <x v="0"/>
    <x v="0"/>
    <n v="0"/>
    <s v="Tidak Retur"/>
    <x v="1"/>
    <x v="1"/>
    <n v="2"/>
    <s v="Aksesoris Pintu, Plastik / Wadah Plastik"/>
    <x v="6"/>
    <n v="0"/>
  </r>
  <r>
    <s v="ORD_0011201"/>
    <x v="17"/>
    <x v="1"/>
    <x v="5"/>
    <s v="Selesai"/>
    <n v="1"/>
    <n v="0"/>
    <x v="0"/>
    <x v="0"/>
    <x v="0"/>
    <n v="0"/>
    <s v="Tidak Retur"/>
    <x v="1"/>
    <x v="1"/>
    <n v="1"/>
    <s v="Nampan / Tray"/>
    <x v="9"/>
    <n v="0"/>
  </r>
  <r>
    <s v="ORD_0011202"/>
    <x v="17"/>
    <x v="1"/>
    <x v="5"/>
    <s v="Selesai"/>
    <n v="1"/>
    <n v="0"/>
    <x v="0"/>
    <x v="0"/>
    <x v="0"/>
    <n v="0"/>
    <s v="Tidak Retur"/>
    <x v="1"/>
    <x v="1"/>
    <n v="1"/>
    <s v="Nampan / Tray"/>
    <x v="9"/>
    <n v="0"/>
  </r>
  <r>
    <s v="ORD_0011203"/>
    <x v="17"/>
    <x v="1"/>
    <x v="5"/>
    <s v="Selesai"/>
    <n v="1"/>
    <n v="0"/>
    <x v="0"/>
    <x v="0"/>
    <x v="0"/>
    <n v="0"/>
    <s v="Tidak Retur"/>
    <x v="1"/>
    <x v="1"/>
    <n v="1"/>
    <s v="Aksesoris Pintu"/>
    <x v="25"/>
    <n v="0"/>
  </r>
  <r>
    <s v="ORD_0011204"/>
    <x v="17"/>
    <x v="1"/>
    <x v="5"/>
    <s v="Selesai"/>
    <n v="1"/>
    <n v="0"/>
    <x v="0"/>
    <x v="0"/>
    <x v="0"/>
    <n v="0"/>
    <s v="Tidak Retur"/>
    <x v="1"/>
    <x v="1"/>
    <n v="1"/>
    <s v="Nampan / Tray"/>
    <x v="9"/>
    <n v="0"/>
  </r>
  <r>
    <s v="ORD_0011205"/>
    <x v="17"/>
    <x v="1"/>
    <x v="5"/>
    <s v="Selesai"/>
    <n v="1"/>
    <n v="0"/>
    <x v="0"/>
    <x v="0"/>
    <x v="0"/>
    <n v="0"/>
    <s v="Tidak Retur"/>
    <x v="1"/>
    <x v="1"/>
    <n v="1"/>
    <s v="Nampan / Tray"/>
    <x v="9"/>
    <n v="0"/>
  </r>
  <r>
    <s v="ORD_0011206"/>
    <x v="17"/>
    <x v="1"/>
    <x v="5"/>
    <s v="Batal"/>
    <n v="1"/>
    <n v="1"/>
    <x v="1"/>
    <x v="1"/>
    <x v="1"/>
    <n v="0"/>
    <s v="Tidak Retur"/>
    <x v="1"/>
    <x v="1"/>
    <n v="1"/>
    <s v="Seal / Baut / Roof"/>
    <x v="8"/>
    <n v="0"/>
  </r>
  <r>
    <s v="ORD_0011207"/>
    <x v="17"/>
    <x v="1"/>
    <x v="5"/>
    <s v="Selesai"/>
    <n v="1"/>
    <n v="0"/>
    <x v="0"/>
    <x v="0"/>
    <x v="0"/>
    <n v="0"/>
    <s v="Tidak Retur"/>
    <x v="1"/>
    <x v="1"/>
    <n v="1"/>
    <s v="Nampan / Tray"/>
    <x v="9"/>
    <n v="0"/>
  </r>
  <r>
    <s v="ORD_0011208"/>
    <x v="17"/>
    <x v="1"/>
    <x v="5"/>
    <s v="Selesai"/>
    <n v="1"/>
    <n v="0"/>
    <x v="0"/>
    <x v="0"/>
    <x v="0"/>
    <n v="0"/>
    <s v="Tidak Retur"/>
    <x v="1"/>
    <x v="1"/>
    <n v="1"/>
    <s v="Aksesoris Pintu"/>
    <x v="25"/>
    <n v="0"/>
  </r>
  <r>
    <s v="ORD_0011209"/>
    <x v="17"/>
    <x v="1"/>
    <x v="5"/>
    <s v="Batal"/>
    <n v="1"/>
    <n v="1"/>
    <x v="1"/>
    <x v="2"/>
    <x v="5"/>
    <n v="0"/>
    <s v="Tidak Retur"/>
    <x v="2"/>
    <x v="2"/>
    <n v="1"/>
    <s v="Nampan / Tray"/>
    <x v="9"/>
    <n v="1"/>
  </r>
  <r>
    <s v="ORD_0011210"/>
    <x v="17"/>
    <x v="1"/>
    <x v="5"/>
    <s v="Selesai"/>
    <n v="1"/>
    <n v="0"/>
    <x v="0"/>
    <x v="0"/>
    <x v="0"/>
    <n v="0"/>
    <s v="Tidak Retur"/>
    <x v="0"/>
    <x v="0"/>
    <n v="1"/>
    <s v="Aksesoris Pintu"/>
    <x v="25"/>
    <n v="0"/>
  </r>
  <r>
    <s v="ORD_0011211"/>
    <x v="17"/>
    <x v="1"/>
    <x v="5"/>
    <s v="Selesai"/>
    <n v="1"/>
    <n v="0"/>
    <x v="0"/>
    <x v="0"/>
    <x v="0"/>
    <n v="0"/>
    <s v="Tidak Retur"/>
    <x v="1"/>
    <x v="1"/>
    <n v="1"/>
    <s v="Aksesoris Pintu"/>
    <x v="25"/>
    <n v="0"/>
  </r>
  <r>
    <s v="ORD_0011212"/>
    <x v="17"/>
    <x v="1"/>
    <x v="5"/>
    <s v="Selesai"/>
    <n v="1"/>
    <n v="0"/>
    <x v="0"/>
    <x v="0"/>
    <x v="0"/>
    <n v="0"/>
    <s v="Tidak Retur"/>
    <x v="0"/>
    <x v="0"/>
    <n v="1"/>
    <s v="Nampan / Tray"/>
    <x v="9"/>
    <n v="0"/>
  </r>
  <r>
    <s v="ORD_0011213"/>
    <x v="17"/>
    <x v="1"/>
    <x v="5"/>
    <s v="Selesai"/>
    <n v="1"/>
    <n v="0"/>
    <x v="0"/>
    <x v="0"/>
    <x v="0"/>
    <n v="0"/>
    <s v="Tidak Retur"/>
    <x v="2"/>
    <x v="2"/>
    <n v="1"/>
    <s v="Seal / Baut / Roof"/>
    <x v="8"/>
    <n v="0"/>
  </r>
  <r>
    <s v="ORD_0011214"/>
    <x v="17"/>
    <x v="1"/>
    <x v="5"/>
    <s v="Selesai"/>
    <n v="1"/>
    <n v="0"/>
    <x v="0"/>
    <x v="0"/>
    <x v="0"/>
    <n v="0"/>
    <s v="Tidak Retur"/>
    <x v="1"/>
    <x v="1"/>
    <n v="1"/>
    <s v="Seal / Baut / Roof"/>
    <x v="8"/>
    <n v="0"/>
  </r>
  <r>
    <s v="ORD_0011215"/>
    <x v="17"/>
    <x v="1"/>
    <x v="5"/>
    <s v="Selesai"/>
    <n v="1"/>
    <n v="0"/>
    <x v="0"/>
    <x v="0"/>
    <x v="0"/>
    <n v="0"/>
    <s v="Tidak Retur"/>
    <x v="4"/>
    <x v="4"/>
    <n v="1"/>
    <s v="Aksesoris Pintu"/>
    <x v="25"/>
    <n v="0"/>
  </r>
  <r>
    <s v="ORD_0011216"/>
    <x v="17"/>
    <x v="1"/>
    <x v="5"/>
    <s v="Selesai"/>
    <n v="1"/>
    <n v="0"/>
    <x v="0"/>
    <x v="0"/>
    <x v="0"/>
    <n v="0"/>
    <s v="Tidak Retur"/>
    <x v="0"/>
    <x v="0"/>
    <n v="1"/>
    <s v="Nampan / Tray"/>
    <x v="9"/>
    <n v="0"/>
  </r>
  <r>
    <s v="ORD_0011217"/>
    <x v="17"/>
    <x v="1"/>
    <x v="5"/>
    <s v="Batal"/>
    <n v="1"/>
    <n v="1"/>
    <x v="1"/>
    <x v="1"/>
    <x v="2"/>
    <n v="0"/>
    <s v="Tidak Retur"/>
    <x v="0"/>
    <x v="0"/>
    <n v="2"/>
    <s v="Aksesoris Pintu, Other"/>
    <x v="6"/>
    <n v="0"/>
  </r>
  <r>
    <s v="ORD_0011218"/>
    <x v="17"/>
    <x v="1"/>
    <x v="5"/>
    <s v="Selesai"/>
    <n v="1"/>
    <n v="0"/>
    <x v="0"/>
    <x v="0"/>
    <x v="0"/>
    <n v="0"/>
    <s v="Tidak Retur"/>
    <x v="1"/>
    <x v="1"/>
    <n v="1"/>
    <s v="Peralatan Kamar Mandi"/>
    <x v="10"/>
    <n v="0"/>
  </r>
  <r>
    <s v="ORD_0011219"/>
    <x v="17"/>
    <x v="1"/>
    <x v="5"/>
    <s v="Selesai"/>
    <n v="1"/>
    <n v="0"/>
    <x v="0"/>
    <x v="0"/>
    <x v="0"/>
    <n v="0"/>
    <s v="Tidak Retur"/>
    <x v="0"/>
    <x v="0"/>
    <n v="1"/>
    <s v="Aksesoris Pintu"/>
    <x v="25"/>
    <n v="0"/>
  </r>
  <r>
    <s v="ORD_0011220"/>
    <x v="17"/>
    <x v="1"/>
    <x v="5"/>
    <s v="Selesai"/>
    <n v="1"/>
    <n v="0"/>
    <x v="0"/>
    <x v="0"/>
    <x v="0"/>
    <n v="0"/>
    <s v="Tidak Retur"/>
    <x v="0"/>
    <x v="0"/>
    <n v="2"/>
    <s v="Other, Sapu / Pembersih Lantai"/>
    <x v="6"/>
    <n v="0"/>
  </r>
  <r>
    <s v="ORD_0011221"/>
    <x v="17"/>
    <x v="1"/>
    <x v="5"/>
    <s v="Selesai"/>
    <n v="1"/>
    <n v="0"/>
    <x v="0"/>
    <x v="0"/>
    <x v="0"/>
    <n v="0"/>
    <s v="Tidak Retur"/>
    <x v="2"/>
    <x v="2"/>
    <n v="1"/>
    <s v="Aksesoris Pintu"/>
    <x v="25"/>
    <n v="0"/>
  </r>
  <r>
    <s v="ORD_0011222"/>
    <x v="17"/>
    <x v="1"/>
    <x v="5"/>
    <s v="Selesai"/>
    <n v="1"/>
    <n v="0"/>
    <x v="0"/>
    <x v="0"/>
    <x v="0"/>
    <n v="0"/>
    <s v="Tidak Retur"/>
    <x v="1"/>
    <x v="1"/>
    <n v="1"/>
    <s v="Lunch Box / Rantang"/>
    <x v="15"/>
    <n v="0"/>
  </r>
  <r>
    <s v="ORD_0011223"/>
    <x v="17"/>
    <x v="1"/>
    <x v="5"/>
    <s v="Batal"/>
    <n v="1"/>
    <n v="1"/>
    <x v="1"/>
    <x v="2"/>
    <x v="5"/>
    <n v="0"/>
    <s v="Tidak Retur"/>
    <x v="2"/>
    <x v="2"/>
    <n v="1"/>
    <s v="Nampan / Tray"/>
    <x v="9"/>
    <n v="1"/>
  </r>
  <r>
    <s v="ORD_0011224"/>
    <x v="17"/>
    <x v="1"/>
    <x v="5"/>
    <s v="Selesai"/>
    <n v="1"/>
    <n v="0"/>
    <x v="0"/>
    <x v="0"/>
    <x v="0"/>
    <n v="0"/>
    <s v="Tidak Retur"/>
    <x v="1"/>
    <x v="1"/>
    <n v="1"/>
    <s v="Rak / Rak Serbaguna"/>
    <x v="3"/>
    <n v="0"/>
  </r>
  <r>
    <s v="ORD_0011225"/>
    <x v="17"/>
    <x v="1"/>
    <x v="5"/>
    <s v="Batal"/>
    <n v="1"/>
    <n v="1"/>
    <x v="1"/>
    <x v="1"/>
    <x v="3"/>
    <n v="0"/>
    <s v="Tidak Retur"/>
    <x v="2"/>
    <x v="2"/>
    <n v="1"/>
    <s v="Nampan / Tray"/>
    <x v="9"/>
    <n v="1"/>
  </r>
  <r>
    <s v="ORD_0011226"/>
    <x v="17"/>
    <x v="1"/>
    <x v="5"/>
    <s v="Selesai"/>
    <n v="1"/>
    <n v="0"/>
    <x v="0"/>
    <x v="0"/>
    <x v="0"/>
    <n v="0"/>
    <s v="Tidak Retur"/>
    <x v="2"/>
    <x v="2"/>
    <n v="1"/>
    <s v="Nampan / Tray"/>
    <x v="9"/>
    <n v="0"/>
  </r>
  <r>
    <s v="ORD_0011227"/>
    <x v="17"/>
    <x v="1"/>
    <x v="5"/>
    <s v="Selesai"/>
    <n v="1"/>
    <n v="0"/>
    <x v="0"/>
    <x v="0"/>
    <x v="0"/>
    <n v="0"/>
    <s v="Tidak Retur"/>
    <x v="0"/>
    <x v="0"/>
    <n v="1"/>
    <s v="Keranjang"/>
    <x v="5"/>
    <n v="0"/>
  </r>
  <r>
    <s v="ORD_0011228"/>
    <x v="17"/>
    <x v="1"/>
    <x v="5"/>
    <s v="Selesai"/>
    <n v="1"/>
    <n v="0"/>
    <x v="0"/>
    <x v="0"/>
    <x v="0"/>
    <n v="0"/>
    <s v="Tidak Retur"/>
    <x v="1"/>
    <x v="1"/>
    <n v="1"/>
    <s v="Baskom / Mangkok Besar"/>
    <x v="18"/>
    <n v="0"/>
  </r>
  <r>
    <s v="ORD_0011229"/>
    <x v="17"/>
    <x v="1"/>
    <x v="5"/>
    <s v="Batal"/>
    <n v="1"/>
    <n v="1"/>
    <x v="1"/>
    <x v="1"/>
    <x v="9"/>
    <n v="0"/>
    <s v="Tidak Retur"/>
    <x v="2"/>
    <x v="2"/>
    <n v="1"/>
    <s v="Nampan / Tray"/>
    <x v="9"/>
    <n v="1"/>
  </r>
  <r>
    <s v="ORD_0011230"/>
    <x v="17"/>
    <x v="1"/>
    <x v="5"/>
    <s v="Selesai"/>
    <n v="1"/>
    <n v="0"/>
    <x v="0"/>
    <x v="0"/>
    <x v="0"/>
    <n v="0"/>
    <s v="Tidak Retur"/>
    <x v="1"/>
    <x v="1"/>
    <n v="1"/>
    <s v="Aksesoris Pintu"/>
    <x v="25"/>
    <n v="0"/>
  </r>
  <r>
    <s v="ORD_0011231"/>
    <x v="17"/>
    <x v="1"/>
    <x v="5"/>
    <s v="Selesai"/>
    <n v="1"/>
    <n v="0"/>
    <x v="0"/>
    <x v="0"/>
    <x v="0"/>
    <n v="0"/>
    <s v="Tidak Retur"/>
    <x v="0"/>
    <x v="0"/>
    <n v="1"/>
    <s v="Seal / Baut / Roof"/>
    <x v="8"/>
    <n v="0"/>
  </r>
  <r>
    <s v="ORD_0011232"/>
    <x v="17"/>
    <x v="1"/>
    <x v="5"/>
    <s v="Selesai"/>
    <n v="1"/>
    <n v="0"/>
    <x v="0"/>
    <x v="0"/>
    <x v="0"/>
    <n v="0"/>
    <s v="Tidak Retur"/>
    <x v="0"/>
    <x v="0"/>
    <n v="1"/>
    <s v="Seal / Baut / Roof"/>
    <x v="8"/>
    <n v="0"/>
  </r>
  <r>
    <s v="ORD_0011233"/>
    <x v="17"/>
    <x v="1"/>
    <x v="5"/>
    <s v="Selesai"/>
    <n v="1"/>
    <n v="0"/>
    <x v="0"/>
    <x v="0"/>
    <x v="0"/>
    <n v="0"/>
    <s v="Tidak Retur"/>
    <x v="3"/>
    <x v="3"/>
    <n v="1"/>
    <s v="Aksesoris Pintu"/>
    <x v="25"/>
    <n v="0"/>
  </r>
  <r>
    <s v="ORD_0011234"/>
    <x v="17"/>
    <x v="1"/>
    <x v="5"/>
    <s v="Selesai"/>
    <n v="1"/>
    <n v="0"/>
    <x v="0"/>
    <x v="0"/>
    <x v="0"/>
    <n v="0"/>
    <s v="Tidak Retur"/>
    <x v="1"/>
    <x v="1"/>
    <n v="1"/>
    <s v="Botol / Gelas / Mug"/>
    <x v="7"/>
    <n v="0"/>
  </r>
  <r>
    <s v="ORD_0011235"/>
    <x v="17"/>
    <x v="1"/>
    <x v="5"/>
    <s v="Selesai"/>
    <n v="1"/>
    <n v="0"/>
    <x v="0"/>
    <x v="0"/>
    <x v="0"/>
    <n v="0"/>
    <s v="Tidak Retur"/>
    <x v="1"/>
    <x v="1"/>
    <n v="1"/>
    <s v="Nampan / Tray"/>
    <x v="9"/>
    <n v="0"/>
  </r>
  <r>
    <s v="ORD_0011236"/>
    <x v="17"/>
    <x v="1"/>
    <x v="5"/>
    <s v="Selesai"/>
    <n v="1"/>
    <n v="0"/>
    <x v="0"/>
    <x v="0"/>
    <x v="0"/>
    <n v="0"/>
    <s v="Tidak Retur"/>
    <x v="0"/>
    <x v="0"/>
    <n v="1"/>
    <s v="Aksesoris Pintu"/>
    <x v="25"/>
    <n v="0"/>
  </r>
  <r>
    <s v="ORD_0011237"/>
    <x v="17"/>
    <x v="1"/>
    <x v="5"/>
    <s v="Batal"/>
    <n v="1"/>
    <n v="1"/>
    <x v="1"/>
    <x v="2"/>
    <x v="5"/>
    <n v="0"/>
    <s v="Tidak Retur"/>
    <x v="2"/>
    <x v="2"/>
    <n v="1"/>
    <s v="Mangkok Sambal / Saus"/>
    <x v="4"/>
    <n v="1"/>
  </r>
  <r>
    <s v="ORD_0011238"/>
    <x v="17"/>
    <x v="1"/>
    <x v="5"/>
    <s v="Selesai"/>
    <n v="1"/>
    <n v="0"/>
    <x v="0"/>
    <x v="0"/>
    <x v="0"/>
    <n v="0"/>
    <s v="Tidak Retur"/>
    <x v="0"/>
    <x v="0"/>
    <n v="1"/>
    <s v="Aksesoris Pintu"/>
    <x v="25"/>
    <n v="0"/>
  </r>
  <r>
    <s v="ORD_0011239"/>
    <x v="17"/>
    <x v="1"/>
    <x v="5"/>
    <s v="Selesai"/>
    <n v="1"/>
    <n v="0"/>
    <x v="0"/>
    <x v="0"/>
    <x v="0"/>
    <n v="0"/>
    <s v="Tidak Retur"/>
    <x v="1"/>
    <x v="1"/>
    <n v="1"/>
    <s v="Keranjang"/>
    <x v="5"/>
    <n v="0"/>
  </r>
  <r>
    <s v="ORD_0011240"/>
    <x v="17"/>
    <x v="1"/>
    <x v="5"/>
    <s v="Selesai"/>
    <n v="1"/>
    <n v="0"/>
    <x v="0"/>
    <x v="0"/>
    <x v="0"/>
    <n v="0"/>
    <s v="Tidak Retur"/>
    <x v="1"/>
    <x v="1"/>
    <n v="1"/>
    <s v="Rak / Rak Serbaguna"/>
    <x v="3"/>
    <n v="0"/>
  </r>
  <r>
    <s v="ORD_0011241"/>
    <x v="17"/>
    <x v="1"/>
    <x v="5"/>
    <s v="Selesai"/>
    <n v="1"/>
    <n v="0"/>
    <x v="0"/>
    <x v="0"/>
    <x v="0"/>
    <n v="0"/>
    <s v="Tidak Retur"/>
    <x v="0"/>
    <x v="0"/>
    <n v="1"/>
    <s v="Aksesoris Pintu"/>
    <x v="25"/>
    <n v="0"/>
  </r>
  <r>
    <s v="ORD_0011242"/>
    <x v="17"/>
    <x v="1"/>
    <x v="5"/>
    <s v="Batal"/>
    <n v="1"/>
    <n v="1"/>
    <x v="1"/>
    <x v="1"/>
    <x v="3"/>
    <n v="0"/>
    <s v="Tidak Retur"/>
    <x v="1"/>
    <x v="1"/>
    <n v="1"/>
    <s v="Tempat Nasi"/>
    <x v="17"/>
    <n v="0"/>
  </r>
  <r>
    <s v="ORD_0011243"/>
    <x v="17"/>
    <x v="1"/>
    <x v="5"/>
    <s v="Batal"/>
    <n v="1"/>
    <n v="1"/>
    <x v="1"/>
    <x v="2"/>
    <x v="5"/>
    <n v="0"/>
    <s v="Tidak Retur"/>
    <x v="2"/>
    <x v="2"/>
    <n v="1"/>
    <s v="Celengan"/>
    <x v="1"/>
    <n v="1"/>
  </r>
  <r>
    <s v="ORD_0011244"/>
    <x v="17"/>
    <x v="1"/>
    <x v="5"/>
    <s v="Selesai"/>
    <n v="1"/>
    <n v="0"/>
    <x v="0"/>
    <x v="0"/>
    <x v="0"/>
    <n v="0"/>
    <s v="Tidak Retur"/>
    <x v="1"/>
    <x v="1"/>
    <n v="1"/>
    <s v="Seal / Baut / Roof"/>
    <x v="8"/>
    <n v="0"/>
  </r>
  <r>
    <s v="ORD_0011245"/>
    <x v="17"/>
    <x v="1"/>
    <x v="5"/>
    <s v="Selesai"/>
    <n v="1"/>
    <n v="0"/>
    <x v="0"/>
    <x v="0"/>
    <x v="0"/>
    <n v="0"/>
    <s v="Tidak Retur"/>
    <x v="0"/>
    <x v="0"/>
    <n v="1"/>
    <s v="Celengan"/>
    <x v="1"/>
    <n v="0"/>
  </r>
  <r>
    <s v="ORD_0011246"/>
    <x v="17"/>
    <x v="1"/>
    <x v="5"/>
    <s v="Selesai"/>
    <n v="1"/>
    <n v="0"/>
    <x v="0"/>
    <x v="0"/>
    <x v="0"/>
    <n v="0"/>
    <s v="Tidak Retur"/>
    <x v="2"/>
    <x v="2"/>
    <n v="1"/>
    <s v="Nampan / Tray"/>
    <x v="9"/>
    <n v="0"/>
  </r>
  <r>
    <s v="ORD_0011247"/>
    <x v="17"/>
    <x v="1"/>
    <x v="5"/>
    <s v="Selesai"/>
    <n v="1"/>
    <n v="0"/>
    <x v="0"/>
    <x v="0"/>
    <x v="0"/>
    <n v="0"/>
    <s v="Tidak Retur"/>
    <x v="0"/>
    <x v="0"/>
    <n v="1"/>
    <s v="Aksesoris Pintu"/>
    <x v="25"/>
    <n v="0"/>
  </r>
  <r>
    <s v="ORD_0011248"/>
    <x v="17"/>
    <x v="1"/>
    <x v="5"/>
    <s v="Selesai"/>
    <n v="1"/>
    <n v="0"/>
    <x v="0"/>
    <x v="0"/>
    <x v="0"/>
    <n v="0"/>
    <s v="Tidak Retur"/>
    <x v="2"/>
    <x v="2"/>
    <n v="1"/>
    <s v="Aksesoris Pintu"/>
    <x v="25"/>
    <n v="0"/>
  </r>
  <r>
    <s v="ORD_0011249"/>
    <x v="17"/>
    <x v="1"/>
    <x v="5"/>
    <s v="Selesai"/>
    <n v="1"/>
    <n v="0"/>
    <x v="0"/>
    <x v="0"/>
    <x v="0"/>
    <n v="0"/>
    <s v="Tidak Retur"/>
    <x v="1"/>
    <x v="1"/>
    <n v="1"/>
    <s v="Nampan / Tray"/>
    <x v="9"/>
    <n v="0"/>
  </r>
  <r>
    <s v="ORD_0011250"/>
    <x v="17"/>
    <x v="1"/>
    <x v="5"/>
    <s v="Selesai"/>
    <n v="1"/>
    <n v="0"/>
    <x v="0"/>
    <x v="0"/>
    <x v="0"/>
    <n v="0"/>
    <s v="Tidak Retur"/>
    <x v="1"/>
    <x v="1"/>
    <n v="1"/>
    <s v="Nampan / Tray"/>
    <x v="9"/>
    <n v="0"/>
  </r>
  <r>
    <s v="ORD_0011251"/>
    <x v="17"/>
    <x v="1"/>
    <x v="5"/>
    <s v="Selesai"/>
    <n v="1"/>
    <n v="0"/>
    <x v="0"/>
    <x v="0"/>
    <x v="0"/>
    <n v="0"/>
    <s v="Tidak Retur"/>
    <x v="1"/>
    <x v="1"/>
    <n v="1"/>
    <s v="Pengolah Bumbu / Sayur"/>
    <x v="27"/>
    <n v="0"/>
  </r>
  <r>
    <s v="ORD_0011252"/>
    <x v="17"/>
    <x v="1"/>
    <x v="5"/>
    <s v="Selesai"/>
    <n v="1"/>
    <n v="0"/>
    <x v="0"/>
    <x v="0"/>
    <x v="0"/>
    <n v="0"/>
    <s v="Tidak Retur"/>
    <x v="0"/>
    <x v="0"/>
    <n v="1"/>
    <s v="Aksesoris Pintu"/>
    <x v="25"/>
    <n v="0"/>
  </r>
  <r>
    <s v="ORD_0011253"/>
    <x v="17"/>
    <x v="1"/>
    <x v="5"/>
    <s v="Selesai"/>
    <n v="1"/>
    <n v="0"/>
    <x v="0"/>
    <x v="0"/>
    <x v="0"/>
    <n v="0"/>
    <s v="Tidak Retur"/>
    <x v="1"/>
    <x v="1"/>
    <n v="1"/>
    <s v="Celengan"/>
    <x v="1"/>
    <n v="0"/>
  </r>
  <r>
    <s v="ORD_0011254"/>
    <x v="17"/>
    <x v="1"/>
    <x v="5"/>
    <s v="Batal"/>
    <n v="1"/>
    <n v="1"/>
    <x v="1"/>
    <x v="1"/>
    <x v="2"/>
    <n v="0"/>
    <s v="Tidak Retur"/>
    <x v="1"/>
    <x v="1"/>
    <n v="1"/>
    <s v="Aksesoris Pintu"/>
    <x v="25"/>
    <n v="0"/>
  </r>
  <r>
    <s v="ORD_0011255"/>
    <x v="17"/>
    <x v="1"/>
    <x v="5"/>
    <s v="Selesai"/>
    <n v="1"/>
    <n v="0"/>
    <x v="0"/>
    <x v="0"/>
    <x v="0"/>
    <n v="0"/>
    <s v="Tidak Retur"/>
    <x v="1"/>
    <x v="1"/>
    <n v="1"/>
    <s v="Nampan / Tray"/>
    <x v="9"/>
    <n v="0"/>
  </r>
  <r>
    <s v="ORD_0011256"/>
    <x v="17"/>
    <x v="1"/>
    <x v="5"/>
    <s v="Batal"/>
    <n v="1"/>
    <n v="1"/>
    <x v="1"/>
    <x v="1"/>
    <x v="3"/>
    <n v="0"/>
    <s v="Tidak Retur"/>
    <x v="1"/>
    <x v="1"/>
    <n v="1"/>
    <s v="Mangkok Sambal / Saus"/>
    <x v="4"/>
    <n v="0"/>
  </r>
  <r>
    <s v="ORD_0011257"/>
    <x v="17"/>
    <x v="1"/>
    <x v="5"/>
    <s v="Selesai"/>
    <n v="1"/>
    <n v="0"/>
    <x v="0"/>
    <x v="0"/>
    <x v="0"/>
    <n v="0"/>
    <s v="Tidak Retur"/>
    <x v="4"/>
    <x v="4"/>
    <n v="1"/>
    <s v="Nampan / Tray"/>
    <x v="9"/>
    <n v="0"/>
  </r>
  <r>
    <s v="ORD_0011258"/>
    <x v="17"/>
    <x v="1"/>
    <x v="5"/>
    <s v="Batal"/>
    <n v="1"/>
    <n v="1"/>
    <x v="1"/>
    <x v="1"/>
    <x v="1"/>
    <n v="0"/>
    <s v="Tidak Retur"/>
    <x v="1"/>
    <x v="1"/>
    <n v="1"/>
    <s v="Lunch Box / Rantang"/>
    <x v="15"/>
    <n v="0"/>
  </r>
  <r>
    <s v="ORD_0011259"/>
    <x v="17"/>
    <x v="1"/>
    <x v="5"/>
    <s v="Selesai"/>
    <n v="1"/>
    <n v="0"/>
    <x v="0"/>
    <x v="0"/>
    <x v="0"/>
    <n v="0"/>
    <s v="Tidak Retur"/>
    <x v="1"/>
    <x v="1"/>
    <n v="1"/>
    <s v="Aksesoris Pintu"/>
    <x v="25"/>
    <n v="0"/>
  </r>
  <r>
    <s v="ORD_0011260"/>
    <x v="17"/>
    <x v="1"/>
    <x v="5"/>
    <s v="Selesai"/>
    <n v="1"/>
    <n v="0"/>
    <x v="0"/>
    <x v="0"/>
    <x v="0"/>
    <n v="0"/>
    <s v="Tidak Retur"/>
    <x v="4"/>
    <x v="4"/>
    <n v="1"/>
    <s v="Celengan"/>
    <x v="1"/>
    <n v="0"/>
  </r>
  <r>
    <s v="ORD_0011261"/>
    <x v="17"/>
    <x v="1"/>
    <x v="5"/>
    <s v="Selesai"/>
    <n v="1"/>
    <n v="0"/>
    <x v="0"/>
    <x v="0"/>
    <x v="0"/>
    <n v="0"/>
    <s v="Tidak Retur"/>
    <x v="1"/>
    <x v="1"/>
    <n v="1"/>
    <s v="Aksesoris Pintu"/>
    <x v="25"/>
    <n v="0"/>
  </r>
  <r>
    <s v="ORD_0011262"/>
    <x v="17"/>
    <x v="1"/>
    <x v="5"/>
    <s v="Selesai"/>
    <n v="1"/>
    <n v="0"/>
    <x v="0"/>
    <x v="0"/>
    <x v="0"/>
    <n v="0"/>
    <s v="Tidak Retur"/>
    <x v="1"/>
    <x v="1"/>
    <n v="1"/>
    <s v="Celengan"/>
    <x v="1"/>
    <n v="0"/>
  </r>
  <r>
    <s v="ORD_0011263"/>
    <x v="17"/>
    <x v="1"/>
    <x v="5"/>
    <s v="Selesai"/>
    <n v="1"/>
    <n v="0"/>
    <x v="0"/>
    <x v="0"/>
    <x v="0"/>
    <n v="0"/>
    <s v="Tidak Retur"/>
    <x v="0"/>
    <x v="0"/>
    <n v="1"/>
    <s v="Stempel / Alat Kantor"/>
    <x v="23"/>
    <n v="0"/>
  </r>
  <r>
    <s v="ORD_0011264"/>
    <x v="17"/>
    <x v="1"/>
    <x v="5"/>
    <s v="Selesai"/>
    <n v="1"/>
    <n v="0"/>
    <x v="0"/>
    <x v="0"/>
    <x v="0"/>
    <n v="0"/>
    <s v="Tidak Retur"/>
    <x v="1"/>
    <x v="1"/>
    <n v="1"/>
    <s v="Mangkok Sambal / Saus"/>
    <x v="4"/>
    <n v="0"/>
  </r>
  <r>
    <s v="ORD_0011265"/>
    <x v="17"/>
    <x v="1"/>
    <x v="5"/>
    <s v="Selesai"/>
    <n v="1"/>
    <n v="0"/>
    <x v="0"/>
    <x v="0"/>
    <x v="0"/>
    <n v="0"/>
    <s v="Tidak Retur"/>
    <x v="1"/>
    <x v="1"/>
    <n v="1"/>
    <s v="Celengan"/>
    <x v="1"/>
    <n v="0"/>
  </r>
  <r>
    <s v="ORD_0011266"/>
    <x v="17"/>
    <x v="1"/>
    <x v="5"/>
    <s v="Batal"/>
    <n v="1"/>
    <n v="1"/>
    <x v="1"/>
    <x v="1"/>
    <x v="1"/>
    <n v="0"/>
    <s v="Tidak Retur"/>
    <x v="1"/>
    <x v="1"/>
    <n v="1"/>
    <s v="Botol / Gelas / Mug"/>
    <x v="7"/>
    <n v="0"/>
  </r>
  <r>
    <s v="ORD_0011267"/>
    <x v="17"/>
    <x v="1"/>
    <x v="5"/>
    <s v="Selesai"/>
    <n v="1"/>
    <n v="0"/>
    <x v="0"/>
    <x v="0"/>
    <x v="0"/>
    <n v="0"/>
    <s v="Tidak Retur"/>
    <x v="1"/>
    <x v="1"/>
    <n v="1"/>
    <s v="Bangku / Kursi Kecil"/>
    <x v="19"/>
    <n v="0"/>
  </r>
  <r>
    <s v="ORD_0011268"/>
    <x v="17"/>
    <x v="1"/>
    <x v="5"/>
    <s v="Selesai"/>
    <n v="1"/>
    <n v="0"/>
    <x v="0"/>
    <x v="0"/>
    <x v="0"/>
    <n v="0"/>
    <s v="Tidak Retur"/>
    <x v="2"/>
    <x v="2"/>
    <n v="1"/>
    <s v="Nampan / Tray"/>
    <x v="9"/>
    <n v="0"/>
  </r>
  <r>
    <s v="ORD_0011269"/>
    <x v="17"/>
    <x v="1"/>
    <x v="5"/>
    <s v="Selesai"/>
    <n v="1"/>
    <n v="0"/>
    <x v="0"/>
    <x v="0"/>
    <x v="0"/>
    <n v="0"/>
    <s v="Tidak Retur"/>
    <x v="5"/>
    <x v="5"/>
    <n v="2"/>
    <s v="Aksesoris Pintu, Gantungan Baju / Hanger"/>
    <x v="6"/>
    <n v="0"/>
  </r>
  <r>
    <s v="ORD_0011270"/>
    <x v="17"/>
    <x v="1"/>
    <x v="5"/>
    <s v="Selesai"/>
    <n v="1"/>
    <n v="0"/>
    <x v="0"/>
    <x v="0"/>
    <x v="0"/>
    <n v="0"/>
    <s v="Tidak Retur"/>
    <x v="1"/>
    <x v="1"/>
    <n v="1"/>
    <s v="Aksesoris Pintu"/>
    <x v="25"/>
    <n v="0"/>
  </r>
  <r>
    <s v="ORD_0011271"/>
    <x v="17"/>
    <x v="1"/>
    <x v="5"/>
    <s v="Selesai"/>
    <n v="1"/>
    <n v="0"/>
    <x v="0"/>
    <x v="0"/>
    <x v="0"/>
    <n v="0"/>
    <s v="Tidak Retur"/>
    <x v="1"/>
    <x v="1"/>
    <n v="1"/>
    <s v="Rak / Rak Serbaguna"/>
    <x v="3"/>
    <n v="0"/>
  </r>
  <r>
    <s v="ORD_0011272"/>
    <x v="17"/>
    <x v="1"/>
    <x v="5"/>
    <s v="Batal"/>
    <n v="1"/>
    <n v="1"/>
    <x v="1"/>
    <x v="1"/>
    <x v="1"/>
    <n v="0"/>
    <s v="Tidak Retur"/>
    <x v="4"/>
    <x v="4"/>
    <n v="1"/>
    <s v="Teko / Jug"/>
    <x v="24"/>
    <n v="0"/>
  </r>
  <r>
    <s v="ORD_0011273"/>
    <x v="17"/>
    <x v="1"/>
    <x v="5"/>
    <s v="Selesai"/>
    <n v="1"/>
    <n v="0"/>
    <x v="0"/>
    <x v="0"/>
    <x v="0"/>
    <n v="0"/>
    <s v="Tidak Retur"/>
    <x v="2"/>
    <x v="2"/>
    <n v="1"/>
    <s v="Celengan"/>
    <x v="1"/>
    <n v="0"/>
  </r>
  <r>
    <s v="ORD_0011274"/>
    <x v="17"/>
    <x v="1"/>
    <x v="5"/>
    <s v="Selesai"/>
    <n v="1"/>
    <n v="0"/>
    <x v="0"/>
    <x v="0"/>
    <x v="0"/>
    <n v="0"/>
    <s v="Tidak Retur"/>
    <x v="2"/>
    <x v="2"/>
    <n v="1"/>
    <s v="Seal / Baut / Roof"/>
    <x v="8"/>
    <n v="0"/>
  </r>
  <r>
    <s v="ORD_0011275"/>
    <x v="17"/>
    <x v="1"/>
    <x v="5"/>
    <s v="Selesai"/>
    <n v="1"/>
    <n v="0"/>
    <x v="0"/>
    <x v="0"/>
    <x v="0"/>
    <n v="0"/>
    <s v="Tidak Retur"/>
    <x v="1"/>
    <x v="1"/>
    <n v="1"/>
    <s v="Nampan / Tray"/>
    <x v="9"/>
    <n v="0"/>
  </r>
  <r>
    <s v="ORD_0011276"/>
    <x v="17"/>
    <x v="1"/>
    <x v="5"/>
    <s v="Selesai"/>
    <n v="1"/>
    <n v="0"/>
    <x v="0"/>
    <x v="0"/>
    <x v="0"/>
    <n v="0"/>
    <s v="Tidak Retur"/>
    <x v="0"/>
    <x v="0"/>
    <n v="1"/>
    <s v="Seal / Baut / Roof"/>
    <x v="8"/>
    <n v="0"/>
  </r>
  <r>
    <s v="ORD_0011277"/>
    <x v="17"/>
    <x v="1"/>
    <x v="5"/>
    <s v="Selesai"/>
    <n v="1"/>
    <n v="0"/>
    <x v="0"/>
    <x v="0"/>
    <x v="0"/>
    <n v="0"/>
    <s v="Tidak Retur"/>
    <x v="1"/>
    <x v="1"/>
    <n v="1"/>
    <s v="Seal / Baut / Roof"/>
    <x v="8"/>
    <n v="0"/>
  </r>
  <r>
    <s v="ORD_0011278"/>
    <x v="17"/>
    <x v="1"/>
    <x v="5"/>
    <s v="Selesai"/>
    <n v="1"/>
    <n v="0"/>
    <x v="0"/>
    <x v="0"/>
    <x v="0"/>
    <n v="0"/>
    <s v="Tidak Retur"/>
    <x v="0"/>
    <x v="0"/>
    <n v="2"/>
    <s v="Baskom / Mangkok Besar, Nampan / Tray"/>
    <x v="6"/>
    <n v="0"/>
  </r>
  <r>
    <s v="ORD_0011279"/>
    <x v="17"/>
    <x v="1"/>
    <x v="5"/>
    <s v="Selesai"/>
    <n v="1"/>
    <n v="0"/>
    <x v="0"/>
    <x v="0"/>
    <x v="0"/>
    <n v="0"/>
    <s v="Tidak Retur"/>
    <x v="2"/>
    <x v="2"/>
    <n v="1"/>
    <s v="Nampan / Tray"/>
    <x v="9"/>
    <n v="0"/>
  </r>
  <r>
    <s v="ORD_0011280"/>
    <x v="17"/>
    <x v="1"/>
    <x v="5"/>
    <s v="Selesai"/>
    <n v="1"/>
    <n v="0"/>
    <x v="0"/>
    <x v="0"/>
    <x v="0"/>
    <n v="0"/>
    <s v="Tidak Retur"/>
    <x v="0"/>
    <x v="0"/>
    <n v="1"/>
    <s v="Aksesoris Pintu"/>
    <x v="25"/>
    <n v="0"/>
  </r>
  <r>
    <s v="ORD_0011281"/>
    <x v="17"/>
    <x v="1"/>
    <x v="5"/>
    <s v="Selesai"/>
    <n v="1"/>
    <n v="0"/>
    <x v="0"/>
    <x v="0"/>
    <x v="0"/>
    <n v="0"/>
    <s v="Tidak Retur"/>
    <x v="0"/>
    <x v="0"/>
    <n v="1"/>
    <s v="Celengan"/>
    <x v="1"/>
    <n v="0"/>
  </r>
  <r>
    <s v="ORD_0011282"/>
    <x v="17"/>
    <x v="1"/>
    <x v="5"/>
    <s v="Selesai"/>
    <n v="1"/>
    <n v="0"/>
    <x v="0"/>
    <x v="0"/>
    <x v="0"/>
    <n v="0"/>
    <s v="Tidak Retur"/>
    <x v="2"/>
    <x v="2"/>
    <n v="1"/>
    <s v="Seal / Baut / Roof"/>
    <x v="8"/>
    <n v="0"/>
  </r>
  <r>
    <s v="ORD_0011283"/>
    <x v="17"/>
    <x v="1"/>
    <x v="5"/>
    <s v="Selesai"/>
    <n v="1"/>
    <n v="0"/>
    <x v="0"/>
    <x v="0"/>
    <x v="0"/>
    <n v="0"/>
    <s v="Tidak Retur"/>
    <x v="1"/>
    <x v="1"/>
    <n v="1"/>
    <s v="Aksesoris Pintu"/>
    <x v="25"/>
    <n v="0"/>
  </r>
  <r>
    <s v="ORD_0011284"/>
    <x v="17"/>
    <x v="1"/>
    <x v="5"/>
    <s v="Selesai"/>
    <n v="1"/>
    <n v="0"/>
    <x v="0"/>
    <x v="0"/>
    <x v="0"/>
    <n v="0"/>
    <s v="Tidak Retur"/>
    <x v="0"/>
    <x v="0"/>
    <n v="1"/>
    <s v="Nampan / Tray"/>
    <x v="9"/>
    <n v="0"/>
  </r>
  <r>
    <s v="ORD_0011285"/>
    <x v="17"/>
    <x v="1"/>
    <x v="5"/>
    <s v="Selesai"/>
    <n v="1"/>
    <n v="0"/>
    <x v="0"/>
    <x v="0"/>
    <x v="0"/>
    <n v="0"/>
    <s v="Tidak Retur"/>
    <x v="0"/>
    <x v="0"/>
    <n v="1"/>
    <s v="Nampan / Tray"/>
    <x v="9"/>
    <n v="0"/>
  </r>
  <r>
    <s v="ORD_0011286"/>
    <x v="17"/>
    <x v="1"/>
    <x v="5"/>
    <s v="Selesai"/>
    <n v="1"/>
    <n v="0"/>
    <x v="0"/>
    <x v="0"/>
    <x v="0"/>
    <n v="0"/>
    <s v="Tidak Retur"/>
    <x v="1"/>
    <x v="1"/>
    <n v="1"/>
    <s v="Aksesoris Pintu"/>
    <x v="25"/>
    <n v="0"/>
  </r>
  <r>
    <s v="ORD_0011287"/>
    <x v="17"/>
    <x v="1"/>
    <x v="5"/>
    <s v="Selesai"/>
    <n v="1"/>
    <n v="0"/>
    <x v="0"/>
    <x v="0"/>
    <x v="0"/>
    <n v="0"/>
    <s v="Tidak Retur"/>
    <x v="1"/>
    <x v="1"/>
    <n v="1"/>
    <s v="Celengan"/>
    <x v="1"/>
    <n v="0"/>
  </r>
  <r>
    <s v="ORD_0011288"/>
    <x v="17"/>
    <x v="1"/>
    <x v="5"/>
    <s v="Batal"/>
    <n v="1"/>
    <n v="1"/>
    <x v="1"/>
    <x v="2"/>
    <x v="5"/>
    <n v="0"/>
    <s v="Tidak Retur"/>
    <x v="0"/>
    <x v="0"/>
    <n v="1"/>
    <s v="Aksesoris Pintu"/>
    <x v="25"/>
    <n v="1"/>
  </r>
  <r>
    <s v="ORD_0011289"/>
    <x v="17"/>
    <x v="1"/>
    <x v="5"/>
    <s v="Selesai"/>
    <n v="1"/>
    <n v="0"/>
    <x v="0"/>
    <x v="0"/>
    <x v="0"/>
    <n v="0"/>
    <s v="Tidak Retur"/>
    <x v="0"/>
    <x v="0"/>
    <n v="1"/>
    <s v="Aksesoris Pintu"/>
    <x v="25"/>
    <n v="0"/>
  </r>
  <r>
    <s v="ORD_0011290"/>
    <x v="17"/>
    <x v="1"/>
    <x v="5"/>
    <s v="Selesai"/>
    <n v="1"/>
    <n v="0"/>
    <x v="0"/>
    <x v="0"/>
    <x v="0"/>
    <n v="0"/>
    <s v="Tidak Retur"/>
    <x v="2"/>
    <x v="2"/>
    <n v="1"/>
    <s v="Aksesoris Pintu"/>
    <x v="25"/>
    <n v="0"/>
  </r>
  <r>
    <s v="ORD_0011291"/>
    <x v="17"/>
    <x v="1"/>
    <x v="5"/>
    <s v="Selesai"/>
    <n v="1"/>
    <n v="0"/>
    <x v="0"/>
    <x v="0"/>
    <x v="0"/>
    <n v="0"/>
    <s v="Tidak Retur"/>
    <x v="1"/>
    <x v="1"/>
    <n v="1"/>
    <s v="Aksesoris Pintu"/>
    <x v="25"/>
    <n v="0"/>
  </r>
  <r>
    <s v="ORD_0011292"/>
    <x v="17"/>
    <x v="1"/>
    <x v="5"/>
    <s v="Selesai"/>
    <n v="1"/>
    <n v="0"/>
    <x v="0"/>
    <x v="0"/>
    <x v="0"/>
    <n v="0"/>
    <s v="Tidak Retur"/>
    <x v="1"/>
    <x v="1"/>
    <n v="1"/>
    <s v="Gayung"/>
    <x v="26"/>
    <n v="0"/>
  </r>
  <r>
    <s v="ORD_0011293"/>
    <x v="17"/>
    <x v="1"/>
    <x v="5"/>
    <s v="Selesai"/>
    <n v="1"/>
    <n v="0"/>
    <x v="0"/>
    <x v="0"/>
    <x v="0"/>
    <n v="0"/>
    <s v="Tidak Retur"/>
    <x v="1"/>
    <x v="1"/>
    <n v="1"/>
    <s v="Perlengkapan Packing"/>
    <x v="21"/>
    <n v="0"/>
  </r>
  <r>
    <s v="ORD_0011294"/>
    <x v="17"/>
    <x v="1"/>
    <x v="5"/>
    <s v="Selesai"/>
    <n v="1"/>
    <n v="0"/>
    <x v="0"/>
    <x v="0"/>
    <x v="0"/>
    <n v="0"/>
    <s v="Tidak Retur"/>
    <x v="1"/>
    <x v="1"/>
    <n v="1"/>
    <s v="Aksesoris Pintu"/>
    <x v="25"/>
    <n v="0"/>
  </r>
  <r>
    <s v="ORD_0011295"/>
    <x v="17"/>
    <x v="1"/>
    <x v="5"/>
    <s v="Selesai"/>
    <n v="1"/>
    <n v="0"/>
    <x v="0"/>
    <x v="0"/>
    <x v="0"/>
    <n v="0"/>
    <s v="Tidak Retur"/>
    <x v="0"/>
    <x v="0"/>
    <n v="1"/>
    <s v="Bangku / Kursi Kecil"/>
    <x v="19"/>
    <n v="0"/>
  </r>
  <r>
    <s v="ORD_0011296"/>
    <x v="17"/>
    <x v="1"/>
    <x v="5"/>
    <s v="Selesai"/>
    <n v="1"/>
    <n v="0"/>
    <x v="0"/>
    <x v="0"/>
    <x v="0"/>
    <n v="0"/>
    <s v="Tidak Retur"/>
    <x v="2"/>
    <x v="2"/>
    <n v="1"/>
    <s v="Aksesoris Pintu"/>
    <x v="25"/>
    <n v="0"/>
  </r>
  <r>
    <s v="ORD_0011297"/>
    <x v="17"/>
    <x v="1"/>
    <x v="5"/>
    <s v="Selesai"/>
    <n v="1"/>
    <n v="0"/>
    <x v="0"/>
    <x v="0"/>
    <x v="0"/>
    <n v="0"/>
    <s v="Tidak Retur"/>
    <x v="1"/>
    <x v="1"/>
    <n v="1"/>
    <s v="Aksesoris Pintu"/>
    <x v="25"/>
    <n v="0"/>
  </r>
  <r>
    <s v="ORD_0011298"/>
    <x v="17"/>
    <x v="1"/>
    <x v="5"/>
    <s v="Batal"/>
    <n v="1"/>
    <n v="1"/>
    <x v="1"/>
    <x v="2"/>
    <x v="7"/>
    <n v="0"/>
    <s v="Tidak Retur"/>
    <x v="1"/>
    <x v="1"/>
    <n v="1"/>
    <s v="Tempat Nasi"/>
    <x v="17"/>
    <n v="0"/>
  </r>
  <r>
    <s v="ORD_0011299"/>
    <x v="17"/>
    <x v="1"/>
    <x v="5"/>
    <s v="Selesai"/>
    <n v="1"/>
    <n v="0"/>
    <x v="0"/>
    <x v="0"/>
    <x v="0"/>
    <n v="0"/>
    <s v="Tidak Retur"/>
    <x v="1"/>
    <x v="1"/>
    <n v="2"/>
    <s v="Pengolah Bumbu / Sayur, Pisau / Alat Potong"/>
    <x v="6"/>
    <n v="0"/>
  </r>
  <r>
    <s v="ORD_0011300"/>
    <x v="17"/>
    <x v="1"/>
    <x v="5"/>
    <s v="Selesai"/>
    <n v="1"/>
    <n v="0"/>
    <x v="0"/>
    <x v="0"/>
    <x v="0"/>
    <n v="0"/>
    <s v="Tidak Retur"/>
    <x v="1"/>
    <x v="1"/>
    <n v="1"/>
    <s v="Rak / Rak Serbaguna"/>
    <x v="3"/>
    <n v="0"/>
  </r>
  <r>
    <s v="ORD_0011301"/>
    <x v="17"/>
    <x v="1"/>
    <x v="5"/>
    <s v="Selesai"/>
    <n v="1"/>
    <n v="0"/>
    <x v="0"/>
    <x v="0"/>
    <x v="0"/>
    <n v="0"/>
    <s v="Tidak Retur"/>
    <x v="1"/>
    <x v="1"/>
    <n v="1"/>
    <s v="Celengan"/>
    <x v="1"/>
    <n v="0"/>
  </r>
  <r>
    <s v="ORD_0011302"/>
    <x v="17"/>
    <x v="1"/>
    <x v="5"/>
    <s v="Selesai"/>
    <n v="1"/>
    <n v="0"/>
    <x v="0"/>
    <x v="0"/>
    <x v="0"/>
    <n v="0"/>
    <s v="Tidak Retur"/>
    <x v="1"/>
    <x v="1"/>
    <n v="1"/>
    <s v="Celengan"/>
    <x v="1"/>
    <n v="0"/>
  </r>
  <r>
    <s v="ORD_0011303"/>
    <x v="17"/>
    <x v="1"/>
    <x v="5"/>
    <s v="Selesai"/>
    <n v="1"/>
    <n v="0"/>
    <x v="0"/>
    <x v="0"/>
    <x v="0"/>
    <n v="0"/>
    <s v="Tidak Retur"/>
    <x v="1"/>
    <x v="1"/>
    <n v="1"/>
    <s v="Celengan"/>
    <x v="1"/>
    <n v="0"/>
  </r>
  <r>
    <s v="ORD_0011304"/>
    <x v="17"/>
    <x v="1"/>
    <x v="5"/>
    <s v="Selesai"/>
    <n v="1"/>
    <n v="0"/>
    <x v="0"/>
    <x v="0"/>
    <x v="0"/>
    <n v="0"/>
    <s v="Tidak Retur"/>
    <x v="1"/>
    <x v="1"/>
    <n v="1"/>
    <s v="Aksesoris Pintu"/>
    <x v="25"/>
    <n v="0"/>
  </r>
  <r>
    <s v="ORD_0011305"/>
    <x v="17"/>
    <x v="1"/>
    <x v="5"/>
    <s v="Selesai"/>
    <n v="1"/>
    <n v="0"/>
    <x v="0"/>
    <x v="0"/>
    <x v="0"/>
    <n v="0"/>
    <s v="Tidak Retur"/>
    <x v="1"/>
    <x v="1"/>
    <n v="1"/>
    <s v="Aksesoris Pintu"/>
    <x v="25"/>
    <n v="0"/>
  </r>
  <r>
    <s v="ORD_0011306"/>
    <x v="17"/>
    <x v="1"/>
    <x v="5"/>
    <s v="Batal"/>
    <n v="1"/>
    <n v="1"/>
    <x v="1"/>
    <x v="2"/>
    <x v="12"/>
    <n v="0"/>
    <s v="Tidak Retur"/>
    <x v="1"/>
    <x v="1"/>
    <n v="1"/>
    <s v="Other"/>
    <x v="14"/>
    <n v="0"/>
  </r>
  <r>
    <s v="ORD_0011307"/>
    <x v="17"/>
    <x v="1"/>
    <x v="5"/>
    <s v="Selesai"/>
    <n v="1"/>
    <n v="0"/>
    <x v="0"/>
    <x v="0"/>
    <x v="0"/>
    <n v="0"/>
    <s v="Tidak Retur"/>
    <x v="4"/>
    <x v="4"/>
    <n v="1"/>
    <s v="Nampan / Tray"/>
    <x v="9"/>
    <n v="0"/>
  </r>
  <r>
    <s v="ORD_0011308"/>
    <x v="17"/>
    <x v="1"/>
    <x v="5"/>
    <s v="Selesai"/>
    <n v="1"/>
    <n v="0"/>
    <x v="0"/>
    <x v="0"/>
    <x v="0"/>
    <n v="0"/>
    <s v="Tidak Retur"/>
    <x v="4"/>
    <x v="4"/>
    <n v="1"/>
    <s v="Aksesoris Pintu"/>
    <x v="25"/>
    <n v="0"/>
  </r>
  <r>
    <s v="ORD_0011309"/>
    <x v="17"/>
    <x v="1"/>
    <x v="5"/>
    <s v="Selesai"/>
    <n v="1"/>
    <n v="0"/>
    <x v="0"/>
    <x v="0"/>
    <x v="0"/>
    <n v="0"/>
    <s v="Tidak Retur"/>
    <x v="4"/>
    <x v="4"/>
    <n v="3"/>
    <s v="Aksesoris Pintu, Gayung, Sikat / Pembersih"/>
    <x v="6"/>
    <n v="0"/>
  </r>
  <r>
    <s v="ORD_0011310"/>
    <x v="17"/>
    <x v="1"/>
    <x v="5"/>
    <s v="Selesai"/>
    <n v="1"/>
    <n v="0"/>
    <x v="0"/>
    <x v="0"/>
    <x v="0"/>
    <n v="0"/>
    <s v="Tidak Retur"/>
    <x v="2"/>
    <x v="2"/>
    <n v="1"/>
    <s v="Aksesoris Pintu"/>
    <x v="25"/>
    <n v="0"/>
  </r>
  <r>
    <s v="ORD_0011311"/>
    <x v="17"/>
    <x v="1"/>
    <x v="5"/>
    <s v="Selesai"/>
    <n v="1"/>
    <n v="0"/>
    <x v="0"/>
    <x v="0"/>
    <x v="0"/>
    <n v="0"/>
    <s v="Tidak Retur"/>
    <x v="4"/>
    <x v="4"/>
    <n v="1"/>
    <s v="Aksesoris Pintu"/>
    <x v="25"/>
    <n v="0"/>
  </r>
  <r>
    <s v="ORD_0011312"/>
    <x v="17"/>
    <x v="1"/>
    <x v="5"/>
    <s v="Selesai"/>
    <n v="1"/>
    <n v="0"/>
    <x v="0"/>
    <x v="0"/>
    <x v="0"/>
    <n v="0"/>
    <s v="Tidak Retur"/>
    <x v="2"/>
    <x v="2"/>
    <n v="1"/>
    <s v="Nampan / Tray"/>
    <x v="9"/>
    <n v="0"/>
  </r>
  <r>
    <s v="ORD_0011313"/>
    <x v="17"/>
    <x v="1"/>
    <x v="5"/>
    <s v="Selesai"/>
    <n v="1"/>
    <n v="0"/>
    <x v="0"/>
    <x v="0"/>
    <x v="0"/>
    <n v="0"/>
    <s v="Tidak Retur"/>
    <x v="1"/>
    <x v="1"/>
    <n v="1"/>
    <s v="Aksesoris Pintu"/>
    <x v="25"/>
    <n v="0"/>
  </r>
  <r>
    <s v="ORD_0011314"/>
    <x v="17"/>
    <x v="1"/>
    <x v="5"/>
    <s v="Selesai"/>
    <n v="1"/>
    <n v="0"/>
    <x v="0"/>
    <x v="0"/>
    <x v="0"/>
    <n v="0"/>
    <s v="Tidak Retur"/>
    <x v="2"/>
    <x v="2"/>
    <n v="1"/>
    <s v="Celengan"/>
    <x v="1"/>
    <n v="0"/>
  </r>
  <r>
    <s v="ORD_0011315"/>
    <x v="17"/>
    <x v="1"/>
    <x v="5"/>
    <s v="Selesai"/>
    <n v="1"/>
    <n v="0"/>
    <x v="0"/>
    <x v="0"/>
    <x v="0"/>
    <n v="0"/>
    <s v="Tidak Retur"/>
    <x v="1"/>
    <x v="1"/>
    <n v="1"/>
    <s v="Nampan / Tray"/>
    <x v="9"/>
    <n v="0"/>
  </r>
  <r>
    <s v="ORD_0011316"/>
    <x v="17"/>
    <x v="1"/>
    <x v="5"/>
    <s v="Selesai"/>
    <n v="1"/>
    <n v="0"/>
    <x v="0"/>
    <x v="0"/>
    <x v="0"/>
    <n v="0"/>
    <s v="Tidak Retur"/>
    <x v="1"/>
    <x v="1"/>
    <n v="1"/>
    <s v="Nampan / Tray"/>
    <x v="9"/>
    <n v="0"/>
  </r>
  <r>
    <s v="ORD_0011317"/>
    <x v="17"/>
    <x v="1"/>
    <x v="5"/>
    <s v="Selesai"/>
    <n v="1"/>
    <n v="0"/>
    <x v="0"/>
    <x v="0"/>
    <x v="0"/>
    <n v="0"/>
    <s v="Tidak Retur"/>
    <x v="2"/>
    <x v="2"/>
    <n v="2"/>
    <s v="Nampan / Tray, Perlengkapan Packing"/>
    <x v="6"/>
    <n v="0"/>
  </r>
  <r>
    <s v="ORD_0011318"/>
    <x v="17"/>
    <x v="1"/>
    <x v="5"/>
    <s v="Selesai"/>
    <n v="1"/>
    <n v="0"/>
    <x v="0"/>
    <x v="0"/>
    <x v="0"/>
    <n v="0"/>
    <s v="Tidak Retur"/>
    <x v="2"/>
    <x v="2"/>
    <n v="1"/>
    <s v="Seal / Baut / Roof"/>
    <x v="8"/>
    <n v="0"/>
  </r>
  <r>
    <s v="ORD_0011319"/>
    <x v="17"/>
    <x v="1"/>
    <x v="5"/>
    <s v="Selesai (Retur Parsial)"/>
    <n v="1"/>
    <n v="0"/>
    <x v="0"/>
    <x v="0"/>
    <x v="0"/>
    <n v="1"/>
    <s v="Parsial"/>
    <x v="2"/>
    <x v="2"/>
    <n v="1"/>
    <s v="Lunch Box / Rantang"/>
    <x v="15"/>
    <n v="0"/>
  </r>
  <r>
    <s v="ORD_0011320"/>
    <x v="17"/>
    <x v="1"/>
    <x v="5"/>
    <s v="Selesai"/>
    <n v="1"/>
    <n v="0"/>
    <x v="0"/>
    <x v="0"/>
    <x v="0"/>
    <n v="0"/>
    <s v="Tidak Retur"/>
    <x v="1"/>
    <x v="1"/>
    <n v="1"/>
    <s v="Tempat Nasi"/>
    <x v="17"/>
    <n v="0"/>
  </r>
  <r>
    <s v="ORD_0011321"/>
    <x v="17"/>
    <x v="1"/>
    <x v="5"/>
    <s v="Selesai"/>
    <n v="1"/>
    <n v="0"/>
    <x v="0"/>
    <x v="0"/>
    <x v="0"/>
    <n v="0"/>
    <s v="Tidak Retur"/>
    <x v="0"/>
    <x v="0"/>
    <n v="1"/>
    <s v="Aksesoris Pintu"/>
    <x v="25"/>
    <n v="0"/>
  </r>
  <r>
    <s v="ORD_0011322"/>
    <x v="17"/>
    <x v="1"/>
    <x v="5"/>
    <s v="Batal"/>
    <n v="1"/>
    <n v="1"/>
    <x v="1"/>
    <x v="1"/>
    <x v="2"/>
    <n v="0"/>
    <s v="Tidak Retur"/>
    <x v="1"/>
    <x v="1"/>
    <n v="1"/>
    <s v="Seal / Baut / Roof"/>
    <x v="8"/>
    <n v="0"/>
  </r>
  <r>
    <s v="ORD_0011323"/>
    <x v="17"/>
    <x v="1"/>
    <x v="5"/>
    <s v="Selesai"/>
    <n v="1"/>
    <n v="0"/>
    <x v="0"/>
    <x v="0"/>
    <x v="0"/>
    <n v="0"/>
    <s v="Tidak Retur"/>
    <x v="1"/>
    <x v="1"/>
    <n v="1"/>
    <s v="Gantungan Baju / Hanger"/>
    <x v="20"/>
    <n v="0"/>
  </r>
  <r>
    <s v="ORD_0011324"/>
    <x v="17"/>
    <x v="1"/>
    <x v="5"/>
    <s v="Selesai"/>
    <n v="1"/>
    <n v="0"/>
    <x v="0"/>
    <x v="0"/>
    <x v="0"/>
    <n v="0"/>
    <s v="Tidak Retur"/>
    <x v="0"/>
    <x v="0"/>
    <n v="1"/>
    <s v="Aksesoris Pintu"/>
    <x v="25"/>
    <n v="0"/>
  </r>
  <r>
    <s v="ORD_0011325"/>
    <x v="17"/>
    <x v="1"/>
    <x v="5"/>
    <s v="Selesai"/>
    <n v="1"/>
    <n v="0"/>
    <x v="0"/>
    <x v="0"/>
    <x v="0"/>
    <n v="0"/>
    <s v="Tidak Retur"/>
    <x v="1"/>
    <x v="1"/>
    <n v="1"/>
    <s v="Aksesoris Pintu"/>
    <x v="25"/>
    <n v="0"/>
  </r>
  <r>
    <s v="ORD_0011326"/>
    <x v="17"/>
    <x v="1"/>
    <x v="5"/>
    <s v="Selesai"/>
    <n v="1"/>
    <n v="0"/>
    <x v="0"/>
    <x v="0"/>
    <x v="0"/>
    <n v="0"/>
    <s v="Tidak Retur"/>
    <x v="1"/>
    <x v="1"/>
    <n v="1"/>
    <s v="Lunch Box / Rantang"/>
    <x v="15"/>
    <n v="0"/>
  </r>
  <r>
    <s v="ORD_0011327"/>
    <x v="17"/>
    <x v="1"/>
    <x v="5"/>
    <s v="Selesai"/>
    <n v="1"/>
    <n v="0"/>
    <x v="0"/>
    <x v="0"/>
    <x v="0"/>
    <n v="0"/>
    <s v="Tidak Retur"/>
    <x v="1"/>
    <x v="1"/>
    <n v="1"/>
    <s v="Aksesoris Pintu"/>
    <x v="25"/>
    <n v="0"/>
  </r>
  <r>
    <s v="ORD_0011328"/>
    <x v="17"/>
    <x v="1"/>
    <x v="5"/>
    <s v="Selesai"/>
    <n v="1"/>
    <n v="0"/>
    <x v="0"/>
    <x v="0"/>
    <x v="0"/>
    <n v="0"/>
    <s v="Tidak Retur"/>
    <x v="1"/>
    <x v="1"/>
    <n v="1"/>
    <s v="Nampan / Tray"/>
    <x v="9"/>
    <n v="0"/>
  </r>
  <r>
    <s v="ORD_0011329"/>
    <x v="17"/>
    <x v="1"/>
    <x v="5"/>
    <s v="Batal"/>
    <n v="1"/>
    <n v="1"/>
    <x v="1"/>
    <x v="1"/>
    <x v="1"/>
    <n v="0"/>
    <s v="Tidak Retur"/>
    <x v="3"/>
    <x v="3"/>
    <n v="1"/>
    <s v="Seal / Baut / Roof"/>
    <x v="8"/>
    <n v="0"/>
  </r>
  <r>
    <s v="ORD_0011330"/>
    <x v="17"/>
    <x v="1"/>
    <x v="5"/>
    <s v="Batal"/>
    <n v="1"/>
    <n v="1"/>
    <x v="1"/>
    <x v="2"/>
    <x v="5"/>
    <n v="0"/>
    <s v="Tidak Retur"/>
    <x v="4"/>
    <x v="4"/>
    <n v="1"/>
    <s v="Keranjang"/>
    <x v="5"/>
    <n v="1"/>
  </r>
  <r>
    <s v="ORD_0011331"/>
    <x v="17"/>
    <x v="1"/>
    <x v="5"/>
    <s v="Selesai"/>
    <n v="1"/>
    <n v="0"/>
    <x v="0"/>
    <x v="0"/>
    <x v="0"/>
    <n v="0"/>
    <s v="Tidak Retur"/>
    <x v="1"/>
    <x v="1"/>
    <n v="1"/>
    <s v="Nampan / Tray"/>
    <x v="9"/>
    <n v="0"/>
  </r>
  <r>
    <s v="ORD_0011332"/>
    <x v="17"/>
    <x v="1"/>
    <x v="5"/>
    <s v="Selesai"/>
    <n v="1"/>
    <n v="0"/>
    <x v="0"/>
    <x v="0"/>
    <x v="0"/>
    <n v="0"/>
    <s v="Tidak Retur"/>
    <x v="1"/>
    <x v="1"/>
    <n v="1"/>
    <s v="Aksesoris Pintu"/>
    <x v="25"/>
    <n v="0"/>
  </r>
  <r>
    <s v="ORD_0011333"/>
    <x v="17"/>
    <x v="1"/>
    <x v="5"/>
    <s v="Selesai"/>
    <n v="1"/>
    <n v="0"/>
    <x v="0"/>
    <x v="0"/>
    <x v="0"/>
    <n v="0"/>
    <s v="Tidak Retur"/>
    <x v="0"/>
    <x v="0"/>
    <n v="1"/>
    <s v="Aksesoris Pintu"/>
    <x v="25"/>
    <n v="0"/>
  </r>
  <r>
    <s v="ORD_0011334"/>
    <x v="17"/>
    <x v="1"/>
    <x v="5"/>
    <s v="Selesai"/>
    <n v="1"/>
    <n v="0"/>
    <x v="0"/>
    <x v="0"/>
    <x v="0"/>
    <n v="0"/>
    <s v="Tidak Retur"/>
    <x v="1"/>
    <x v="1"/>
    <n v="1"/>
    <s v="Celengan"/>
    <x v="1"/>
    <n v="0"/>
  </r>
  <r>
    <s v="ORD_0011335"/>
    <x v="17"/>
    <x v="1"/>
    <x v="5"/>
    <s v="Selesai"/>
    <n v="1"/>
    <n v="0"/>
    <x v="0"/>
    <x v="0"/>
    <x v="0"/>
    <n v="0"/>
    <s v="Tidak Retur"/>
    <x v="2"/>
    <x v="2"/>
    <n v="1"/>
    <s v="Aksesoris Pintu"/>
    <x v="25"/>
    <n v="0"/>
  </r>
  <r>
    <s v="ORD_0011336"/>
    <x v="17"/>
    <x v="1"/>
    <x v="5"/>
    <s v="Selesai"/>
    <n v="1"/>
    <n v="0"/>
    <x v="0"/>
    <x v="0"/>
    <x v="0"/>
    <n v="0"/>
    <s v="Tidak Retur"/>
    <x v="0"/>
    <x v="0"/>
    <n v="1"/>
    <s v="Cobek / Ulekan"/>
    <x v="6"/>
    <n v="0"/>
  </r>
  <r>
    <s v="ORD_0011337"/>
    <x v="17"/>
    <x v="1"/>
    <x v="5"/>
    <s v="Selesai"/>
    <n v="1"/>
    <n v="0"/>
    <x v="0"/>
    <x v="0"/>
    <x v="0"/>
    <n v="0"/>
    <s v="Tidak Retur"/>
    <x v="1"/>
    <x v="1"/>
    <n v="1"/>
    <s v="Nampan / Tray"/>
    <x v="9"/>
    <n v="0"/>
  </r>
  <r>
    <s v="ORD_0011338"/>
    <x v="17"/>
    <x v="1"/>
    <x v="5"/>
    <s v="Selesai"/>
    <n v="1"/>
    <n v="0"/>
    <x v="0"/>
    <x v="0"/>
    <x v="0"/>
    <n v="0"/>
    <s v="Tidak Retur"/>
    <x v="1"/>
    <x v="1"/>
    <n v="1"/>
    <s v="Aksesoris Pintu"/>
    <x v="25"/>
    <n v="0"/>
  </r>
  <r>
    <s v="ORD_0011339"/>
    <x v="17"/>
    <x v="1"/>
    <x v="5"/>
    <s v="Selesai"/>
    <n v="1"/>
    <n v="0"/>
    <x v="0"/>
    <x v="0"/>
    <x v="0"/>
    <n v="0"/>
    <s v="Tidak Retur"/>
    <x v="4"/>
    <x v="4"/>
    <n v="1"/>
    <s v="Aksesoris Pintu"/>
    <x v="25"/>
    <n v="0"/>
  </r>
  <r>
    <s v="ORD_0011340"/>
    <x v="17"/>
    <x v="1"/>
    <x v="5"/>
    <s v="Selesai"/>
    <n v="1"/>
    <n v="0"/>
    <x v="0"/>
    <x v="0"/>
    <x v="0"/>
    <n v="0"/>
    <s v="Tidak Retur"/>
    <x v="1"/>
    <x v="1"/>
    <n v="1"/>
    <s v="Aksesoris Pintu"/>
    <x v="25"/>
    <n v="0"/>
  </r>
  <r>
    <s v="ORD_0011341"/>
    <x v="17"/>
    <x v="1"/>
    <x v="5"/>
    <s v="Selesai"/>
    <n v="1"/>
    <n v="0"/>
    <x v="0"/>
    <x v="0"/>
    <x v="0"/>
    <n v="0"/>
    <s v="Tidak Retur"/>
    <x v="0"/>
    <x v="0"/>
    <n v="1"/>
    <s v="Aksesoris Pintu"/>
    <x v="25"/>
    <n v="0"/>
  </r>
  <r>
    <s v="ORD_0011342"/>
    <x v="17"/>
    <x v="1"/>
    <x v="5"/>
    <s v="Batal"/>
    <n v="1"/>
    <n v="1"/>
    <x v="1"/>
    <x v="1"/>
    <x v="2"/>
    <n v="0"/>
    <s v="Tidak Retur"/>
    <x v="1"/>
    <x v="1"/>
    <n v="1"/>
    <s v="Nampan / Tray"/>
    <x v="9"/>
    <n v="0"/>
  </r>
  <r>
    <s v="ORD_0011343"/>
    <x v="17"/>
    <x v="1"/>
    <x v="5"/>
    <s v="Selesai"/>
    <n v="1"/>
    <n v="0"/>
    <x v="0"/>
    <x v="0"/>
    <x v="0"/>
    <n v="0"/>
    <s v="Tidak Retur"/>
    <x v="1"/>
    <x v="1"/>
    <n v="1"/>
    <s v="Aksesoris Pintu"/>
    <x v="25"/>
    <n v="0"/>
  </r>
  <r>
    <s v="ORD_0011344"/>
    <x v="17"/>
    <x v="1"/>
    <x v="5"/>
    <s v="Selesai"/>
    <n v="1"/>
    <n v="0"/>
    <x v="0"/>
    <x v="0"/>
    <x v="0"/>
    <n v="0"/>
    <s v="Tidak Retur"/>
    <x v="2"/>
    <x v="2"/>
    <n v="2"/>
    <s v="Aksesoris Pintu, Keranjang"/>
    <x v="6"/>
    <n v="0"/>
  </r>
  <r>
    <s v="ORD_0011345"/>
    <x v="17"/>
    <x v="1"/>
    <x v="5"/>
    <s v="Selesai"/>
    <n v="1"/>
    <n v="0"/>
    <x v="0"/>
    <x v="0"/>
    <x v="0"/>
    <n v="0"/>
    <s v="Tidak Retur"/>
    <x v="1"/>
    <x v="1"/>
    <n v="1"/>
    <s v="Aksesoris Pintu"/>
    <x v="25"/>
    <n v="0"/>
  </r>
  <r>
    <s v="ORD_0011346"/>
    <x v="17"/>
    <x v="1"/>
    <x v="5"/>
    <s v="Selesai"/>
    <n v="1"/>
    <n v="0"/>
    <x v="0"/>
    <x v="0"/>
    <x v="0"/>
    <n v="0"/>
    <s v="Tidak Retur"/>
    <x v="0"/>
    <x v="0"/>
    <n v="1"/>
    <s v="Aksesoris Pintu"/>
    <x v="25"/>
    <n v="0"/>
  </r>
  <r>
    <s v="ORD_0011347"/>
    <x v="17"/>
    <x v="1"/>
    <x v="5"/>
    <s v="Batal"/>
    <n v="1"/>
    <n v="1"/>
    <x v="1"/>
    <x v="2"/>
    <x v="5"/>
    <n v="0"/>
    <s v="Tidak Retur"/>
    <x v="2"/>
    <x v="2"/>
    <n v="1"/>
    <s v="Botol / Gelas / Mug"/>
    <x v="7"/>
    <n v="1"/>
  </r>
  <r>
    <s v="ORD_0011348"/>
    <x v="17"/>
    <x v="1"/>
    <x v="5"/>
    <s v="Selesai"/>
    <n v="1"/>
    <n v="0"/>
    <x v="0"/>
    <x v="0"/>
    <x v="0"/>
    <n v="0"/>
    <s v="Tidak Retur"/>
    <x v="0"/>
    <x v="0"/>
    <n v="1"/>
    <s v="Rak / Rak Serbaguna"/>
    <x v="3"/>
    <n v="0"/>
  </r>
  <r>
    <s v="ORD_0011349"/>
    <x v="17"/>
    <x v="1"/>
    <x v="5"/>
    <s v="Selesai"/>
    <n v="1"/>
    <n v="0"/>
    <x v="0"/>
    <x v="0"/>
    <x v="0"/>
    <n v="0"/>
    <s v="Tidak Retur"/>
    <x v="1"/>
    <x v="1"/>
    <n v="1"/>
    <s v="Aksesoris Pintu"/>
    <x v="25"/>
    <n v="0"/>
  </r>
  <r>
    <s v="ORD_0011350"/>
    <x v="17"/>
    <x v="1"/>
    <x v="5"/>
    <s v="Selesai"/>
    <n v="1"/>
    <n v="0"/>
    <x v="0"/>
    <x v="0"/>
    <x v="0"/>
    <n v="0"/>
    <s v="Tidak Retur"/>
    <x v="1"/>
    <x v="1"/>
    <n v="1"/>
    <s v="Nampan / Tray"/>
    <x v="9"/>
    <n v="0"/>
  </r>
  <r>
    <s v="ORD_0011351"/>
    <x v="17"/>
    <x v="1"/>
    <x v="5"/>
    <s v="Selesai"/>
    <n v="1"/>
    <n v="0"/>
    <x v="0"/>
    <x v="0"/>
    <x v="0"/>
    <n v="0"/>
    <s v="Tidak Retur"/>
    <x v="1"/>
    <x v="1"/>
    <n v="1"/>
    <s v="Keranjang"/>
    <x v="5"/>
    <n v="0"/>
  </r>
  <r>
    <s v="ORD_0011352"/>
    <x v="17"/>
    <x v="1"/>
    <x v="5"/>
    <s v="Selesai"/>
    <n v="1"/>
    <n v="0"/>
    <x v="0"/>
    <x v="0"/>
    <x v="0"/>
    <n v="0"/>
    <s v="Tidak Retur"/>
    <x v="0"/>
    <x v="0"/>
    <n v="2"/>
    <s v="Aksesoris Pintu, Spatula"/>
    <x v="6"/>
    <n v="0"/>
  </r>
  <r>
    <s v="ORD_0011353"/>
    <x v="17"/>
    <x v="1"/>
    <x v="5"/>
    <s v="Batal"/>
    <n v="1"/>
    <n v="1"/>
    <x v="1"/>
    <x v="1"/>
    <x v="3"/>
    <n v="0"/>
    <s v="Tidak Retur"/>
    <x v="2"/>
    <x v="2"/>
    <n v="1"/>
    <s v="Peralatan Kamar Mandi"/>
    <x v="10"/>
    <n v="1"/>
  </r>
  <r>
    <s v="ORD_0011354"/>
    <x v="17"/>
    <x v="1"/>
    <x v="5"/>
    <s v="Selesai"/>
    <n v="1"/>
    <n v="0"/>
    <x v="0"/>
    <x v="0"/>
    <x v="0"/>
    <n v="0"/>
    <s v="Tidak Retur"/>
    <x v="7"/>
    <x v="7"/>
    <n v="1"/>
    <s v="Tempat Nasi"/>
    <x v="17"/>
    <n v="0"/>
  </r>
  <r>
    <s v="ORD_0011355"/>
    <x v="17"/>
    <x v="1"/>
    <x v="5"/>
    <s v="Batal"/>
    <n v="1"/>
    <n v="1"/>
    <x v="1"/>
    <x v="1"/>
    <x v="2"/>
    <n v="0"/>
    <s v="Tidak Retur"/>
    <x v="1"/>
    <x v="1"/>
    <n v="1"/>
    <s v="Seal / Baut / Roof"/>
    <x v="8"/>
    <n v="0"/>
  </r>
  <r>
    <s v="ORD_0011356"/>
    <x v="17"/>
    <x v="1"/>
    <x v="5"/>
    <s v="Selesai"/>
    <n v="1"/>
    <n v="0"/>
    <x v="0"/>
    <x v="0"/>
    <x v="0"/>
    <n v="0"/>
    <s v="Tidak Retur"/>
    <x v="1"/>
    <x v="1"/>
    <n v="1"/>
    <s v="Bangku / Kursi Kecil"/>
    <x v="19"/>
    <n v="0"/>
  </r>
  <r>
    <s v="ORD_0011357"/>
    <x v="17"/>
    <x v="1"/>
    <x v="5"/>
    <s v="Batal"/>
    <n v="1"/>
    <n v="1"/>
    <x v="1"/>
    <x v="2"/>
    <x v="5"/>
    <n v="0"/>
    <s v="Tidak Retur"/>
    <x v="0"/>
    <x v="0"/>
    <n v="1"/>
    <s v="Keranjang"/>
    <x v="5"/>
    <n v="1"/>
  </r>
  <r>
    <s v="ORD_0011358"/>
    <x v="17"/>
    <x v="1"/>
    <x v="5"/>
    <s v="Selesai"/>
    <n v="1"/>
    <n v="0"/>
    <x v="0"/>
    <x v="0"/>
    <x v="0"/>
    <n v="0"/>
    <s v="Tidak Retur"/>
    <x v="0"/>
    <x v="0"/>
    <n v="1"/>
    <s v="Nampan / Tray"/>
    <x v="9"/>
    <n v="0"/>
  </r>
  <r>
    <s v="ORD_0011359"/>
    <x v="17"/>
    <x v="1"/>
    <x v="5"/>
    <s v="Selesai"/>
    <n v="1"/>
    <n v="0"/>
    <x v="0"/>
    <x v="0"/>
    <x v="0"/>
    <n v="0"/>
    <s v="Tidak Retur"/>
    <x v="4"/>
    <x v="4"/>
    <n v="1"/>
    <s v="Celengan"/>
    <x v="1"/>
    <n v="0"/>
  </r>
  <r>
    <s v="ORD_0011360"/>
    <x v="17"/>
    <x v="1"/>
    <x v="5"/>
    <s v="Selesai"/>
    <n v="1"/>
    <n v="0"/>
    <x v="0"/>
    <x v="0"/>
    <x v="0"/>
    <n v="0"/>
    <s v="Tidak Retur"/>
    <x v="1"/>
    <x v="1"/>
    <n v="1"/>
    <s v="Aksesoris Pintu"/>
    <x v="25"/>
    <n v="0"/>
  </r>
  <r>
    <s v="ORD_0011361"/>
    <x v="17"/>
    <x v="1"/>
    <x v="5"/>
    <s v="Selesai"/>
    <n v="1"/>
    <n v="0"/>
    <x v="0"/>
    <x v="0"/>
    <x v="0"/>
    <n v="0"/>
    <s v="Tidak Retur"/>
    <x v="1"/>
    <x v="1"/>
    <n v="1"/>
    <s v="Mangkok Sambal / Saus"/>
    <x v="4"/>
    <n v="0"/>
  </r>
  <r>
    <s v="ORD_0011362"/>
    <x v="17"/>
    <x v="1"/>
    <x v="5"/>
    <s v="Batal"/>
    <n v="1"/>
    <n v="1"/>
    <x v="1"/>
    <x v="2"/>
    <x v="11"/>
    <n v="0"/>
    <s v="Tidak Retur"/>
    <x v="0"/>
    <x v="0"/>
    <n v="1"/>
    <s v="Seal / Baut / Roof"/>
    <x v="8"/>
    <n v="0"/>
  </r>
  <r>
    <s v="ORD_0011363"/>
    <x v="17"/>
    <x v="1"/>
    <x v="5"/>
    <s v="Selesai"/>
    <n v="1"/>
    <n v="0"/>
    <x v="0"/>
    <x v="0"/>
    <x v="0"/>
    <n v="0"/>
    <s v="Tidak Retur"/>
    <x v="2"/>
    <x v="2"/>
    <n v="1"/>
    <s v="Aksesoris Pintu"/>
    <x v="25"/>
    <n v="0"/>
  </r>
  <r>
    <s v="ORD_0011364"/>
    <x v="17"/>
    <x v="1"/>
    <x v="5"/>
    <s v="Selesai"/>
    <n v="1"/>
    <n v="0"/>
    <x v="0"/>
    <x v="0"/>
    <x v="0"/>
    <n v="0"/>
    <s v="Tidak Retur"/>
    <x v="0"/>
    <x v="0"/>
    <n v="1"/>
    <s v="Sapu / Pembersih Lantai"/>
    <x v="6"/>
    <n v="0"/>
  </r>
  <r>
    <s v="ORD_0011365"/>
    <x v="17"/>
    <x v="1"/>
    <x v="5"/>
    <s v="Selesai"/>
    <n v="1"/>
    <n v="0"/>
    <x v="0"/>
    <x v="0"/>
    <x v="0"/>
    <n v="0"/>
    <s v="Tidak Retur"/>
    <x v="1"/>
    <x v="1"/>
    <n v="1"/>
    <s v="Keranjang"/>
    <x v="5"/>
    <n v="0"/>
  </r>
  <r>
    <s v="ORD_0011366"/>
    <x v="17"/>
    <x v="1"/>
    <x v="5"/>
    <s v="Selesai"/>
    <n v="1"/>
    <n v="0"/>
    <x v="0"/>
    <x v="0"/>
    <x v="0"/>
    <n v="0"/>
    <s v="Tidak Retur"/>
    <x v="1"/>
    <x v="1"/>
    <n v="1"/>
    <s v="Nampan / Tray"/>
    <x v="9"/>
    <n v="0"/>
  </r>
  <r>
    <s v="ORD_0011367"/>
    <x v="17"/>
    <x v="1"/>
    <x v="5"/>
    <s v="Selesai"/>
    <n v="1"/>
    <n v="0"/>
    <x v="0"/>
    <x v="0"/>
    <x v="0"/>
    <n v="0"/>
    <s v="Tidak Retur"/>
    <x v="1"/>
    <x v="1"/>
    <n v="1"/>
    <s v="Aksesoris Pintu"/>
    <x v="25"/>
    <n v="0"/>
  </r>
  <r>
    <s v="ORD_0011368"/>
    <x v="17"/>
    <x v="1"/>
    <x v="5"/>
    <s v="Selesai"/>
    <n v="1"/>
    <n v="0"/>
    <x v="0"/>
    <x v="0"/>
    <x v="0"/>
    <n v="0"/>
    <s v="Tidak Retur"/>
    <x v="0"/>
    <x v="0"/>
    <n v="1"/>
    <s v="Celengan"/>
    <x v="1"/>
    <n v="0"/>
  </r>
  <r>
    <s v="ORD_0011369"/>
    <x v="17"/>
    <x v="1"/>
    <x v="5"/>
    <s v="Selesai"/>
    <n v="1"/>
    <n v="0"/>
    <x v="0"/>
    <x v="0"/>
    <x v="0"/>
    <n v="0"/>
    <s v="Tidak Retur"/>
    <x v="1"/>
    <x v="1"/>
    <n v="1"/>
    <s v="Bangku / Kursi Kecil"/>
    <x v="19"/>
    <n v="0"/>
  </r>
  <r>
    <s v="ORD_0011370"/>
    <x v="17"/>
    <x v="1"/>
    <x v="5"/>
    <s v="Selesai"/>
    <n v="1"/>
    <n v="0"/>
    <x v="0"/>
    <x v="0"/>
    <x v="0"/>
    <n v="0"/>
    <s v="Tidak Retur"/>
    <x v="1"/>
    <x v="1"/>
    <n v="1"/>
    <s v="Aksesoris Pintu"/>
    <x v="25"/>
    <n v="0"/>
  </r>
  <r>
    <s v="ORD_0011371"/>
    <x v="17"/>
    <x v="1"/>
    <x v="5"/>
    <s v="Selesai"/>
    <n v="1"/>
    <n v="0"/>
    <x v="0"/>
    <x v="0"/>
    <x v="0"/>
    <n v="0"/>
    <s v="Tidak Retur"/>
    <x v="1"/>
    <x v="1"/>
    <n v="1"/>
    <s v="Nampan / Tray"/>
    <x v="9"/>
    <n v="0"/>
  </r>
  <r>
    <s v="ORD_0011372"/>
    <x v="17"/>
    <x v="1"/>
    <x v="5"/>
    <s v="Selesai"/>
    <n v="1"/>
    <n v="0"/>
    <x v="0"/>
    <x v="0"/>
    <x v="0"/>
    <n v="0"/>
    <s v="Tidak Retur"/>
    <x v="3"/>
    <x v="3"/>
    <n v="1"/>
    <s v="Aksesoris Pintu"/>
    <x v="25"/>
    <n v="0"/>
  </r>
  <r>
    <s v="ORD_0011373"/>
    <x v="17"/>
    <x v="1"/>
    <x v="5"/>
    <s v="Selesai"/>
    <n v="1"/>
    <n v="0"/>
    <x v="0"/>
    <x v="0"/>
    <x v="0"/>
    <n v="0"/>
    <s v="Tidak Retur"/>
    <x v="0"/>
    <x v="0"/>
    <n v="1"/>
    <s v="Nampan / Tray"/>
    <x v="9"/>
    <n v="0"/>
  </r>
  <r>
    <s v="ORD_0011374"/>
    <x v="17"/>
    <x v="1"/>
    <x v="5"/>
    <s v="Batal"/>
    <n v="1"/>
    <n v="1"/>
    <x v="1"/>
    <x v="2"/>
    <x v="11"/>
    <n v="0"/>
    <s v="Tidak Retur"/>
    <x v="0"/>
    <x v="0"/>
    <n v="1"/>
    <s v="Seal / Baut / Roof"/>
    <x v="8"/>
    <n v="0"/>
  </r>
  <r>
    <s v="ORD_0011375"/>
    <x v="17"/>
    <x v="1"/>
    <x v="5"/>
    <s v="Batal"/>
    <n v="1"/>
    <n v="1"/>
    <x v="1"/>
    <x v="1"/>
    <x v="10"/>
    <n v="0"/>
    <s v="Tidak Retur"/>
    <x v="2"/>
    <x v="2"/>
    <n v="1"/>
    <s v="Seal / Baut / Roof"/>
    <x v="8"/>
    <n v="0"/>
  </r>
  <r>
    <s v="ORD_0011376"/>
    <x v="17"/>
    <x v="1"/>
    <x v="5"/>
    <s v="Selesai"/>
    <n v="1"/>
    <n v="0"/>
    <x v="0"/>
    <x v="0"/>
    <x v="0"/>
    <n v="0"/>
    <s v="Tidak Retur"/>
    <x v="0"/>
    <x v="0"/>
    <n v="1"/>
    <s v="Aksesoris Pintu"/>
    <x v="25"/>
    <n v="0"/>
  </r>
  <r>
    <s v="ORD_0011377"/>
    <x v="17"/>
    <x v="1"/>
    <x v="5"/>
    <s v="Batal"/>
    <n v="1"/>
    <n v="1"/>
    <x v="1"/>
    <x v="1"/>
    <x v="1"/>
    <n v="0"/>
    <s v="Tidak Retur"/>
    <x v="0"/>
    <x v="0"/>
    <n v="1"/>
    <s v="Seal / Baut / Roof"/>
    <x v="8"/>
    <n v="0"/>
  </r>
  <r>
    <s v="ORD_0011378"/>
    <x v="17"/>
    <x v="1"/>
    <x v="5"/>
    <s v="Selesai"/>
    <n v="1"/>
    <n v="0"/>
    <x v="0"/>
    <x v="0"/>
    <x v="0"/>
    <n v="0"/>
    <s v="Tidak Retur"/>
    <x v="1"/>
    <x v="1"/>
    <n v="1"/>
    <s v="Aksesoris Pintu"/>
    <x v="25"/>
    <n v="0"/>
  </r>
  <r>
    <s v="ORD_0011379"/>
    <x v="17"/>
    <x v="1"/>
    <x v="5"/>
    <s v="Selesai"/>
    <n v="1"/>
    <n v="0"/>
    <x v="0"/>
    <x v="0"/>
    <x v="0"/>
    <n v="0"/>
    <s v="Tidak Retur"/>
    <x v="0"/>
    <x v="0"/>
    <n v="2"/>
    <s v="Celengan, Gantungan Baju / Hanger"/>
    <x v="6"/>
    <n v="0"/>
  </r>
  <r>
    <s v="ORD_0011380"/>
    <x v="17"/>
    <x v="1"/>
    <x v="5"/>
    <s v="Retur Penuh (Efektif Batal)"/>
    <n v="1"/>
    <n v="1"/>
    <x v="0"/>
    <x v="0"/>
    <x v="0"/>
    <n v="1"/>
    <s v="Penuh"/>
    <x v="1"/>
    <x v="1"/>
    <n v="1"/>
    <s v="Lunch Box / Rantang"/>
    <x v="15"/>
    <n v="0"/>
  </r>
  <r>
    <s v="ORD_0011381"/>
    <x v="17"/>
    <x v="1"/>
    <x v="5"/>
    <s v="Selesai"/>
    <n v="1"/>
    <n v="0"/>
    <x v="0"/>
    <x v="0"/>
    <x v="0"/>
    <n v="0"/>
    <s v="Tidak Retur"/>
    <x v="4"/>
    <x v="4"/>
    <n v="1"/>
    <s v="Aksesoris Pintu"/>
    <x v="25"/>
    <n v="0"/>
  </r>
  <r>
    <s v="ORD_0011382"/>
    <x v="17"/>
    <x v="1"/>
    <x v="5"/>
    <s v="Selesai"/>
    <n v="1"/>
    <n v="0"/>
    <x v="0"/>
    <x v="0"/>
    <x v="0"/>
    <n v="0"/>
    <s v="Tidak Retur"/>
    <x v="4"/>
    <x v="4"/>
    <n v="1"/>
    <s v="Mangkok Sambal / Saus"/>
    <x v="4"/>
    <n v="0"/>
  </r>
  <r>
    <s v="ORD_0011383"/>
    <x v="17"/>
    <x v="1"/>
    <x v="5"/>
    <s v="Batal"/>
    <n v="1"/>
    <n v="1"/>
    <x v="1"/>
    <x v="2"/>
    <x v="11"/>
    <n v="0"/>
    <s v="Tidak Retur"/>
    <x v="1"/>
    <x v="1"/>
    <n v="1"/>
    <s v="Mangkok Sambal / Saus"/>
    <x v="4"/>
    <n v="0"/>
  </r>
  <r>
    <s v="ORD_0011384"/>
    <x v="17"/>
    <x v="1"/>
    <x v="5"/>
    <s v="Selesai"/>
    <n v="1"/>
    <n v="0"/>
    <x v="0"/>
    <x v="0"/>
    <x v="0"/>
    <n v="0"/>
    <s v="Tidak Retur"/>
    <x v="2"/>
    <x v="2"/>
    <n v="1"/>
    <s v="Aksesoris Pintu"/>
    <x v="25"/>
    <n v="0"/>
  </r>
  <r>
    <s v="ORD_0011385"/>
    <x v="17"/>
    <x v="1"/>
    <x v="5"/>
    <s v="Selesai"/>
    <n v="1"/>
    <n v="0"/>
    <x v="0"/>
    <x v="0"/>
    <x v="0"/>
    <n v="0"/>
    <s v="Tidak Retur"/>
    <x v="1"/>
    <x v="1"/>
    <n v="1"/>
    <s v="Celengan"/>
    <x v="1"/>
    <n v="0"/>
  </r>
  <r>
    <s v="ORD_0011386"/>
    <x v="17"/>
    <x v="1"/>
    <x v="5"/>
    <s v="Selesai"/>
    <n v="1"/>
    <n v="0"/>
    <x v="0"/>
    <x v="0"/>
    <x v="0"/>
    <n v="0"/>
    <s v="Tidak Retur"/>
    <x v="1"/>
    <x v="1"/>
    <n v="1"/>
    <s v="Aksesoris Pintu"/>
    <x v="25"/>
    <n v="0"/>
  </r>
  <r>
    <s v="ORD_0011387"/>
    <x v="17"/>
    <x v="1"/>
    <x v="5"/>
    <s v="Batal"/>
    <n v="1"/>
    <n v="1"/>
    <x v="1"/>
    <x v="2"/>
    <x v="11"/>
    <n v="0"/>
    <s v="Tidak Retur"/>
    <x v="1"/>
    <x v="1"/>
    <n v="1"/>
    <s v="Teko / Jug"/>
    <x v="24"/>
    <n v="0"/>
  </r>
  <r>
    <s v="ORD_0011388"/>
    <x v="17"/>
    <x v="1"/>
    <x v="5"/>
    <s v="Batal"/>
    <n v="1"/>
    <n v="1"/>
    <x v="1"/>
    <x v="1"/>
    <x v="1"/>
    <n v="0"/>
    <s v="Tidak Retur"/>
    <x v="1"/>
    <x v="1"/>
    <n v="1"/>
    <s v="Rak / Rak Serbaguna"/>
    <x v="3"/>
    <n v="0"/>
  </r>
  <r>
    <s v="ORD_0011389"/>
    <x v="17"/>
    <x v="1"/>
    <x v="5"/>
    <s v="Selesai"/>
    <n v="1"/>
    <n v="0"/>
    <x v="0"/>
    <x v="0"/>
    <x v="0"/>
    <n v="0"/>
    <s v="Tidak Retur"/>
    <x v="1"/>
    <x v="1"/>
    <n v="1"/>
    <s v="Nampan / Tray"/>
    <x v="9"/>
    <n v="0"/>
  </r>
  <r>
    <s v="ORD_0011390"/>
    <x v="17"/>
    <x v="1"/>
    <x v="5"/>
    <s v="Batal"/>
    <n v="1"/>
    <n v="1"/>
    <x v="1"/>
    <x v="2"/>
    <x v="5"/>
    <n v="0"/>
    <s v="Tidak Retur"/>
    <x v="2"/>
    <x v="2"/>
    <n v="1"/>
    <s v="Botol / Gelas / Mug"/>
    <x v="7"/>
    <n v="0"/>
  </r>
  <r>
    <s v="ORD_0011391"/>
    <x v="17"/>
    <x v="1"/>
    <x v="5"/>
    <s v="Selesai"/>
    <n v="1"/>
    <n v="0"/>
    <x v="0"/>
    <x v="0"/>
    <x v="0"/>
    <n v="0"/>
    <s v="Tidak Retur"/>
    <x v="2"/>
    <x v="2"/>
    <n v="1"/>
    <s v="Aksesoris Pintu"/>
    <x v="25"/>
    <n v="0"/>
  </r>
  <r>
    <s v="ORD_0011392"/>
    <x v="17"/>
    <x v="1"/>
    <x v="5"/>
    <s v="Selesai"/>
    <n v="1"/>
    <n v="0"/>
    <x v="0"/>
    <x v="0"/>
    <x v="0"/>
    <n v="0"/>
    <s v="Tidak Retur"/>
    <x v="1"/>
    <x v="1"/>
    <n v="1"/>
    <s v="Rak / Rak Serbaguna"/>
    <x v="3"/>
    <n v="0"/>
  </r>
  <r>
    <s v="ORD_0011393"/>
    <x v="17"/>
    <x v="1"/>
    <x v="5"/>
    <s v="Selesai"/>
    <n v="1"/>
    <n v="0"/>
    <x v="0"/>
    <x v="0"/>
    <x v="0"/>
    <n v="0"/>
    <s v="Tidak Retur"/>
    <x v="5"/>
    <x v="5"/>
    <n v="2"/>
    <s v="Aksesoris Pintu, Keranjang"/>
    <x v="6"/>
    <n v="0"/>
  </r>
  <r>
    <s v="ORD_0011394"/>
    <x v="17"/>
    <x v="1"/>
    <x v="5"/>
    <s v="Selesai"/>
    <n v="1"/>
    <n v="0"/>
    <x v="0"/>
    <x v="0"/>
    <x v="0"/>
    <n v="0"/>
    <s v="Tidak Retur"/>
    <x v="1"/>
    <x v="1"/>
    <n v="1"/>
    <s v="Nampan / Tray"/>
    <x v="9"/>
    <n v="0"/>
  </r>
  <r>
    <s v="ORD_0011395"/>
    <x v="17"/>
    <x v="1"/>
    <x v="5"/>
    <s v="Selesai"/>
    <n v="1"/>
    <n v="0"/>
    <x v="0"/>
    <x v="0"/>
    <x v="0"/>
    <n v="0"/>
    <s v="Tidak Retur"/>
    <x v="0"/>
    <x v="0"/>
    <n v="1"/>
    <s v="Nampan / Tray"/>
    <x v="9"/>
    <n v="0"/>
  </r>
  <r>
    <s v="ORD_0011396"/>
    <x v="17"/>
    <x v="1"/>
    <x v="5"/>
    <s v="Batal"/>
    <n v="1"/>
    <n v="1"/>
    <x v="1"/>
    <x v="1"/>
    <x v="2"/>
    <n v="0"/>
    <s v="Tidak Retur"/>
    <x v="1"/>
    <x v="1"/>
    <n v="1"/>
    <s v="Seal / Baut / Roof"/>
    <x v="8"/>
    <n v="0"/>
  </r>
  <r>
    <s v="ORD_0011397"/>
    <x v="17"/>
    <x v="1"/>
    <x v="5"/>
    <s v="Batal"/>
    <n v="1"/>
    <n v="1"/>
    <x v="1"/>
    <x v="1"/>
    <x v="1"/>
    <n v="0"/>
    <s v="Tidak Retur"/>
    <x v="1"/>
    <x v="1"/>
    <n v="1"/>
    <s v="Mangkok Sambal / Saus"/>
    <x v="4"/>
    <n v="0"/>
  </r>
  <r>
    <s v="ORD_0011398"/>
    <x v="17"/>
    <x v="1"/>
    <x v="5"/>
    <s v="Selesai"/>
    <n v="1"/>
    <n v="0"/>
    <x v="0"/>
    <x v="0"/>
    <x v="0"/>
    <n v="0"/>
    <s v="Tidak Retur"/>
    <x v="1"/>
    <x v="1"/>
    <n v="1"/>
    <s v="Aksesoris Pintu"/>
    <x v="25"/>
    <n v="0"/>
  </r>
  <r>
    <s v="ORD_0011399"/>
    <x v="17"/>
    <x v="1"/>
    <x v="5"/>
    <s v="Batal"/>
    <n v="1"/>
    <n v="1"/>
    <x v="1"/>
    <x v="1"/>
    <x v="2"/>
    <n v="0"/>
    <s v="Tidak Retur"/>
    <x v="1"/>
    <x v="1"/>
    <n v="1"/>
    <s v="Lunch Box / Rantang"/>
    <x v="15"/>
    <n v="0"/>
  </r>
  <r>
    <s v="ORD_0011400"/>
    <x v="17"/>
    <x v="1"/>
    <x v="5"/>
    <s v="Selesai"/>
    <n v="1"/>
    <n v="0"/>
    <x v="0"/>
    <x v="0"/>
    <x v="0"/>
    <n v="0"/>
    <s v="Tidak Retur"/>
    <x v="1"/>
    <x v="1"/>
    <n v="1"/>
    <s v="Nampan / Tray"/>
    <x v="9"/>
    <n v="0"/>
  </r>
  <r>
    <s v="ORD_0011401"/>
    <x v="17"/>
    <x v="1"/>
    <x v="5"/>
    <s v="Batal"/>
    <n v="1"/>
    <n v="1"/>
    <x v="1"/>
    <x v="2"/>
    <x v="11"/>
    <n v="0"/>
    <s v="Tidak Retur"/>
    <x v="2"/>
    <x v="2"/>
    <n v="1"/>
    <s v="Nampan / Tray"/>
    <x v="9"/>
    <n v="0"/>
  </r>
  <r>
    <s v="ORD_0011402"/>
    <x v="17"/>
    <x v="1"/>
    <x v="5"/>
    <s v="Batal"/>
    <n v="1"/>
    <n v="1"/>
    <x v="1"/>
    <x v="2"/>
    <x v="5"/>
    <n v="0"/>
    <s v="Tidak Retur"/>
    <x v="4"/>
    <x v="4"/>
    <n v="1"/>
    <s v="Seal / Baut / Roof"/>
    <x v="8"/>
    <n v="1"/>
  </r>
  <r>
    <s v="ORD_0011403"/>
    <x v="17"/>
    <x v="1"/>
    <x v="5"/>
    <s v="Selesai"/>
    <n v="1"/>
    <n v="0"/>
    <x v="0"/>
    <x v="0"/>
    <x v="0"/>
    <n v="0"/>
    <s v="Tidak Retur"/>
    <x v="1"/>
    <x v="1"/>
    <n v="1"/>
    <s v="Aksesoris Mandi"/>
    <x v="6"/>
    <n v="0"/>
  </r>
  <r>
    <s v="ORD_0011404"/>
    <x v="17"/>
    <x v="1"/>
    <x v="5"/>
    <s v="Selesai"/>
    <n v="1"/>
    <n v="0"/>
    <x v="0"/>
    <x v="0"/>
    <x v="0"/>
    <n v="0"/>
    <s v="Tidak Retur"/>
    <x v="4"/>
    <x v="4"/>
    <n v="1"/>
    <s v="Aksesoris Pintu"/>
    <x v="25"/>
    <n v="0"/>
  </r>
  <r>
    <s v="ORD_0011405"/>
    <x v="17"/>
    <x v="1"/>
    <x v="5"/>
    <s v="Batal"/>
    <n v="1"/>
    <n v="1"/>
    <x v="1"/>
    <x v="2"/>
    <x v="5"/>
    <n v="0"/>
    <s v="Tidak Retur"/>
    <x v="2"/>
    <x v="2"/>
    <n v="1"/>
    <s v="Aksesoris Pintu"/>
    <x v="25"/>
    <n v="1"/>
  </r>
  <r>
    <s v="ORD_0011406"/>
    <x v="17"/>
    <x v="1"/>
    <x v="5"/>
    <s v="Selesai"/>
    <n v="1"/>
    <n v="0"/>
    <x v="0"/>
    <x v="0"/>
    <x v="0"/>
    <n v="0"/>
    <s v="Tidak Retur"/>
    <x v="0"/>
    <x v="0"/>
    <n v="1"/>
    <s v="Aksesoris Pintu"/>
    <x v="25"/>
    <n v="0"/>
  </r>
  <r>
    <s v="ORD_0011407"/>
    <x v="17"/>
    <x v="1"/>
    <x v="5"/>
    <s v="Selesai"/>
    <n v="1"/>
    <n v="0"/>
    <x v="0"/>
    <x v="0"/>
    <x v="0"/>
    <n v="0"/>
    <s v="Tidak Retur"/>
    <x v="1"/>
    <x v="1"/>
    <n v="1"/>
    <s v="Aksesoris Pintu"/>
    <x v="25"/>
    <n v="0"/>
  </r>
  <r>
    <s v="ORD_0011408"/>
    <x v="17"/>
    <x v="1"/>
    <x v="5"/>
    <s v="Selesai"/>
    <n v="1"/>
    <n v="0"/>
    <x v="0"/>
    <x v="0"/>
    <x v="0"/>
    <n v="0"/>
    <s v="Tidak Retur"/>
    <x v="2"/>
    <x v="2"/>
    <n v="1"/>
    <s v="Aksesoris Pintu"/>
    <x v="25"/>
    <n v="0"/>
  </r>
  <r>
    <s v="ORD_0011409"/>
    <x v="17"/>
    <x v="1"/>
    <x v="5"/>
    <s v="Selesai"/>
    <n v="1"/>
    <n v="0"/>
    <x v="0"/>
    <x v="0"/>
    <x v="0"/>
    <n v="0"/>
    <s v="Tidak Retur"/>
    <x v="1"/>
    <x v="1"/>
    <n v="1"/>
    <s v="Rak / Rak Serbaguna"/>
    <x v="3"/>
    <n v="0"/>
  </r>
  <r>
    <s v="ORD_0011410"/>
    <x v="17"/>
    <x v="1"/>
    <x v="5"/>
    <s v="Selesai"/>
    <n v="1"/>
    <n v="0"/>
    <x v="0"/>
    <x v="0"/>
    <x v="0"/>
    <n v="0"/>
    <s v="Tidak Retur"/>
    <x v="1"/>
    <x v="1"/>
    <n v="1"/>
    <s v="Botol / Gelas / Mug"/>
    <x v="7"/>
    <n v="0"/>
  </r>
  <r>
    <s v="ORD_0011411"/>
    <x v="17"/>
    <x v="1"/>
    <x v="5"/>
    <s v="Selesai"/>
    <n v="1"/>
    <n v="0"/>
    <x v="0"/>
    <x v="0"/>
    <x v="0"/>
    <n v="0"/>
    <s v="Tidak Retur"/>
    <x v="1"/>
    <x v="1"/>
    <n v="1"/>
    <s v="Aksesoris Pintu"/>
    <x v="25"/>
    <n v="0"/>
  </r>
  <r>
    <s v="ORD_0011412"/>
    <x v="17"/>
    <x v="1"/>
    <x v="5"/>
    <s v="Selesai"/>
    <n v="1"/>
    <n v="0"/>
    <x v="0"/>
    <x v="0"/>
    <x v="0"/>
    <n v="0"/>
    <s v="Tidak Retur"/>
    <x v="3"/>
    <x v="3"/>
    <n v="1"/>
    <s v="Cobek / Ulekan"/>
    <x v="6"/>
    <n v="0"/>
  </r>
  <r>
    <s v="ORD_0011413"/>
    <x v="17"/>
    <x v="1"/>
    <x v="5"/>
    <s v="Batal"/>
    <n v="1"/>
    <n v="1"/>
    <x v="1"/>
    <x v="1"/>
    <x v="1"/>
    <n v="0"/>
    <s v="Tidak Retur"/>
    <x v="1"/>
    <x v="1"/>
    <n v="1"/>
    <s v="Mangkok Sambal / Saus"/>
    <x v="4"/>
    <n v="0"/>
  </r>
  <r>
    <s v="ORD_0011414"/>
    <x v="17"/>
    <x v="1"/>
    <x v="5"/>
    <s v="Selesai"/>
    <n v="1"/>
    <n v="0"/>
    <x v="0"/>
    <x v="0"/>
    <x v="0"/>
    <n v="0"/>
    <s v="Tidak Retur"/>
    <x v="1"/>
    <x v="1"/>
    <n v="1"/>
    <s v="Nampan / Tray"/>
    <x v="9"/>
    <n v="0"/>
  </r>
  <r>
    <s v="ORD_0011415"/>
    <x v="17"/>
    <x v="1"/>
    <x v="5"/>
    <s v="Selesai"/>
    <n v="1"/>
    <n v="0"/>
    <x v="0"/>
    <x v="0"/>
    <x v="0"/>
    <n v="0"/>
    <s v="Tidak Retur"/>
    <x v="1"/>
    <x v="1"/>
    <n v="1"/>
    <s v="Nampan / Tray"/>
    <x v="9"/>
    <n v="0"/>
  </r>
  <r>
    <s v="ORD_0011416"/>
    <x v="17"/>
    <x v="1"/>
    <x v="5"/>
    <s v="Selesai"/>
    <n v="1"/>
    <n v="0"/>
    <x v="0"/>
    <x v="0"/>
    <x v="0"/>
    <n v="0"/>
    <s v="Tidak Retur"/>
    <x v="1"/>
    <x v="1"/>
    <n v="1"/>
    <s v="Nampan / Tray"/>
    <x v="9"/>
    <n v="0"/>
  </r>
  <r>
    <s v="ORD_0011417"/>
    <x v="17"/>
    <x v="1"/>
    <x v="5"/>
    <s v="Batal"/>
    <n v="1"/>
    <n v="1"/>
    <x v="1"/>
    <x v="1"/>
    <x v="2"/>
    <n v="0"/>
    <s v="Tidak Retur"/>
    <x v="1"/>
    <x v="1"/>
    <n v="1"/>
    <s v="Nampan / Tray"/>
    <x v="9"/>
    <n v="0"/>
  </r>
  <r>
    <s v="ORD_0011418"/>
    <x v="17"/>
    <x v="1"/>
    <x v="5"/>
    <s v="Selesai"/>
    <n v="1"/>
    <n v="0"/>
    <x v="0"/>
    <x v="0"/>
    <x v="0"/>
    <n v="0"/>
    <s v="Tidak Retur"/>
    <x v="1"/>
    <x v="1"/>
    <n v="1"/>
    <s v="Aksesoris Pintu"/>
    <x v="25"/>
    <n v="0"/>
  </r>
  <r>
    <s v="ORD_0011419"/>
    <x v="17"/>
    <x v="1"/>
    <x v="5"/>
    <s v="Selesai"/>
    <n v="1"/>
    <n v="0"/>
    <x v="0"/>
    <x v="0"/>
    <x v="0"/>
    <n v="0"/>
    <s v="Tidak Retur"/>
    <x v="1"/>
    <x v="1"/>
    <n v="1"/>
    <s v="Mangkok Sambal / Saus"/>
    <x v="4"/>
    <n v="0"/>
  </r>
  <r>
    <s v="ORD_0011420"/>
    <x v="17"/>
    <x v="1"/>
    <x v="5"/>
    <s v="Batal"/>
    <n v="1"/>
    <n v="1"/>
    <x v="1"/>
    <x v="1"/>
    <x v="1"/>
    <n v="0"/>
    <s v="Tidak Retur"/>
    <x v="2"/>
    <x v="2"/>
    <n v="1"/>
    <s v="Nampan / Tray"/>
    <x v="9"/>
    <n v="0"/>
  </r>
  <r>
    <s v="ORD_0011421"/>
    <x v="17"/>
    <x v="1"/>
    <x v="5"/>
    <s v="Selesai"/>
    <n v="1"/>
    <n v="0"/>
    <x v="0"/>
    <x v="0"/>
    <x v="0"/>
    <n v="0"/>
    <s v="Tidak Retur"/>
    <x v="4"/>
    <x v="4"/>
    <n v="1"/>
    <s v="Nampan / Tray"/>
    <x v="9"/>
    <n v="0"/>
  </r>
  <r>
    <s v="ORD_0011422"/>
    <x v="17"/>
    <x v="1"/>
    <x v="5"/>
    <s v="Selesai"/>
    <n v="1"/>
    <n v="0"/>
    <x v="0"/>
    <x v="0"/>
    <x v="0"/>
    <n v="0"/>
    <s v="Tidak Retur"/>
    <x v="2"/>
    <x v="2"/>
    <n v="1"/>
    <s v="Nampan / Tray"/>
    <x v="9"/>
    <n v="0"/>
  </r>
  <r>
    <s v="ORD_0011423"/>
    <x v="17"/>
    <x v="1"/>
    <x v="5"/>
    <s v="Selesai"/>
    <n v="1"/>
    <n v="0"/>
    <x v="0"/>
    <x v="0"/>
    <x v="0"/>
    <n v="0"/>
    <s v="Tidak Retur"/>
    <x v="0"/>
    <x v="0"/>
    <n v="1"/>
    <s v="Aksesoris Pintu"/>
    <x v="25"/>
    <n v="0"/>
  </r>
  <r>
    <s v="ORD_0011424"/>
    <x v="17"/>
    <x v="1"/>
    <x v="5"/>
    <s v="Selesai"/>
    <n v="1"/>
    <n v="0"/>
    <x v="0"/>
    <x v="0"/>
    <x v="0"/>
    <n v="0"/>
    <s v="Tidak Retur"/>
    <x v="0"/>
    <x v="0"/>
    <n v="1"/>
    <s v="Stempel / Alat Kantor"/>
    <x v="23"/>
    <n v="0"/>
  </r>
  <r>
    <s v="ORD_0011425"/>
    <x v="17"/>
    <x v="1"/>
    <x v="5"/>
    <s v="Selesai"/>
    <n v="1"/>
    <n v="0"/>
    <x v="0"/>
    <x v="0"/>
    <x v="0"/>
    <n v="0"/>
    <s v="Tidak Retur"/>
    <x v="1"/>
    <x v="1"/>
    <n v="1"/>
    <s v="Lunch Box / Rantang"/>
    <x v="15"/>
    <n v="0"/>
  </r>
  <r>
    <s v="ORD_0011426"/>
    <x v="17"/>
    <x v="1"/>
    <x v="5"/>
    <s v="Selesai"/>
    <n v="1"/>
    <n v="0"/>
    <x v="0"/>
    <x v="0"/>
    <x v="0"/>
    <n v="0"/>
    <s v="Tidak Retur"/>
    <x v="0"/>
    <x v="0"/>
    <n v="1"/>
    <s v="Aksesoris Pintu"/>
    <x v="25"/>
    <n v="0"/>
  </r>
  <r>
    <s v="ORD_0011427"/>
    <x v="17"/>
    <x v="1"/>
    <x v="5"/>
    <s v="Selesai"/>
    <n v="1"/>
    <n v="0"/>
    <x v="0"/>
    <x v="0"/>
    <x v="0"/>
    <n v="0"/>
    <s v="Tidak Retur"/>
    <x v="1"/>
    <x v="1"/>
    <n v="1"/>
    <s v="Bangku / Kursi Kecil"/>
    <x v="19"/>
    <n v="0"/>
  </r>
  <r>
    <s v="ORD_0011428"/>
    <x v="17"/>
    <x v="1"/>
    <x v="5"/>
    <s v="Batal"/>
    <n v="1"/>
    <n v="1"/>
    <x v="1"/>
    <x v="1"/>
    <x v="3"/>
    <n v="0"/>
    <s v="Tidak Retur"/>
    <x v="1"/>
    <x v="1"/>
    <n v="2"/>
    <s v="Aksesoris Pintu, Perlengkapan Packing"/>
    <x v="6"/>
    <n v="0"/>
  </r>
  <r>
    <s v="ORD_0011429"/>
    <x v="17"/>
    <x v="1"/>
    <x v="5"/>
    <s v="Selesai"/>
    <n v="1"/>
    <n v="0"/>
    <x v="0"/>
    <x v="0"/>
    <x v="0"/>
    <n v="0"/>
    <s v="Tidak Retur"/>
    <x v="1"/>
    <x v="1"/>
    <n v="2"/>
    <s v="Aksesoris Pintu, Perlengkapan Packing"/>
    <x v="6"/>
    <n v="0"/>
  </r>
  <r>
    <s v="ORD_0011430"/>
    <x v="17"/>
    <x v="1"/>
    <x v="5"/>
    <s v="Selesai"/>
    <n v="1"/>
    <n v="0"/>
    <x v="0"/>
    <x v="0"/>
    <x v="0"/>
    <n v="0"/>
    <s v="Tidak Retur"/>
    <x v="2"/>
    <x v="2"/>
    <n v="1"/>
    <s v="Aksesoris Pintu"/>
    <x v="25"/>
    <n v="0"/>
  </r>
  <r>
    <s v="ORD_0011431"/>
    <x v="17"/>
    <x v="1"/>
    <x v="5"/>
    <s v="Selesai"/>
    <n v="1"/>
    <n v="0"/>
    <x v="0"/>
    <x v="0"/>
    <x v="0"/>
    <n v="0"/>
    <s v="Tidak Retur"/>
    <x v="1"/>
    <x v="1"/>
    <n v="1"/>
    <s v="Rak / Rak Serbaguna"/>
    <x v="3"/>
    <n v="0"/>
  </r>
  <r>
    <s v="ORD_0011432"/>
    <x v="17"/>
    <x v="1"/>
    <x v="5"/>
    <s v="Selesai"/>
    <n v="1"/>
    <n v="0"/>
    <x v="0"/>
    <x v="0"/>
    <x v="0"/>
    <n v="0"/>
    <s v="Tidak Retur"/>
    <x v="3"/>
    <x v="3"/>
    <n v="1"/>
    <s v="Plastik / Wadah Plastik"/>
    <x v="2"/>
    <n v="0"/>
  </r>
  <r>
    <s v="ORD_0011433"/>
    <x v="17"/>
    <x v="1"/>
    <x v="5"/>
    <s v="Selesai"/>
    <n v="1"/>
    <n v="0"/>
    <x v="0"/>
    <x v="0"/>
    <x v="0"/>
    <n v="0"/>
    <s v="Tidak Retur"/>
    <x v="1"/>
    <x v="1"/>
    <n v="1"/>
    <s v="Mangkok Sambal / Saus"/>
    <x v="4"/>
    <n v="0"/>
  </r>
  <r>
    <s v="ORD_0011434"/>
    <x v="17"/>
    <x v="1"/>
    <x v="5"/>
    <s v="Selesai"/>
    <n v="1"/>
    <n v="0"/>
    <x v="0"/>
    <x v="0"/>
    <x v="0"/>
    <n v="0"/>
    <s v="Tidak Retur"/>
    <x v="1"/>
    <x v="1"/>
    <n v="1"/>
    <s v="Rak / Rak Serbaguna"/>
    <x v="3"/>
    <n v="0"/>
  </r>
  <r>
    <s v="ORD_0011435"/>
    <x v="17"/>
    <x v="1"/>
    <x v="5"/>
    <s v="Selesai"/>
    <n v="1"/>
    <n v="0"/>
    <x v="0"/>
    <x v="0"/>
    <x v="0"/>
    <n v="0"/>
    <s v="Tidak Retur"/>
    <x v="0"/>
    <x v="0"/>
    <n v="1"/>
    <s v="Rak / Rak Serbaguna"/>
    <x v="3"/>
    <n v="0"/>
  </r>
  <r>
    <s v="ORD_0011436"/>
    <x v="17"/>
    <x v="1"/>
    <x v="5"/>
    <s v="Selesai"/>
    <n v="1"/>
    <n v="0"/>
    <x v="0"/>
    <x v="0"/>
    <x v="0"/>
    <n v="0"/>
    <s v="Tidak Retur"/>
    <x v="1"/>
    <x v="1"/>
    <n v="1"/>
    <s v="Keranjang"/>
    <x v="5"/>
    <n v="0"/>
  </r>
  <r>
    <s v="ORD_0011437"/>
    <x v="17"/>
    <x v="1"/>
    <x v="5"/>
    <s v="Selesai"/>
    <n v="1"/>
    <n v="0"/>
    <x v="0"/>
    <x v="0"/>
    <x v="0"/>
    <n v="0"/>
    <s v="Tidak Retur"/>
    <x v="1"/>
    <x v="1"/>
    <n v="1"/>
    <s v="Keranjang"/>
    <x v="5"/>
    <n v="0"/>
  </r>
  <r>
    <s v="ORD_0011438"/>
    <x v="17"/>
    <x v="1"/>
    <x v="5"/>
    <s v="Batal"/>
    <n v="1"/>
    <n v="1"/>
    <x v="1"/>
    <x v="2"/>
    <x v="11"/>
    <n v="0"/>
    <s v="Tidak Retur"/>
    <x v="1"/>
    <x v="1"/>
    <n v="1"/>
    <s v="Pengolah Bumbu / Sayur"/>
    <x v="27"/>
    <n v="0"/>
  </r>
  <r>
    <s v="ORD_0011439"/>
    <x v="17"/>
    <x v="1"/>
    <x v="5"/>
    <s v="Selesai"/>
    <n v="1"/>
    <n v="0"/>
    <x v="0"/>
    <x v="0"/>
    <x v="0"/>
    <n v="0"/>
    <s v="Tidak Retur"/>
    <x v="1"/>
    <x v="1"/>
    <n v="1"/>
    <s v="Nampan / Tray"/>
    <x v="9"/>
    <n v="0"/>
  </r>
  <r>
    <s v="ORD_0011440"/>
    <x v="17"/>
    <x v="1"/>
    <x v="5"/>
    <s v="Selesai"/>
    <n v="1"/>
    <n v="0"/>
    <x v="0"/>
    <x v="0"/>
    <x v="0"/>
    <n v="0"/>
    <s v="Tidak Retur"/>
    <x v="1"/>
    <x v="1"/>
    <n v="1"/>
    <s v="Peralatan Makan"/>
    <x v="13"/>
    <n v="0"/>
  </r>
  <r>
    <s v="ORD_0011441"/>
    <x v="17"/>
    <x v="1"/>
    <x v="5"/>
    <s v="Selesai"/>
    <n v="1"/>
    <n v="0"/>
    <x v="0"/>
    <x v="0"/>
    <x v="0"/>
    <n v="0"/>
    <s v="Tidak Retur"/>
    <x v="2"/>
    <x v="2"/>
    <n v="1"/>
    <s v="Saringan / Strainer"/>
    <x v="11"/>
    <n v="0"/>
  </r>
  <r>
    <s v="ORD_0011442"/>
    <x v="17"/>
    <x v="1"/>
    <x v="5"/>
    <s v="Batal"/>
    <n v="1"/>
    <n v="1"/>
    <x v="1"/>
    <x v="2"/>
    <x v="7"/>
    <n v="0"/>
    <s v="Tidak Retur"/>
    <x v="1"/>
    <x v="1"/>
    <n v="1"/>
    <s v="Rak / Rak Serbaguna"/>
    <x v="3"/>
    <n v="0"/>
  </r>
  <r>
    <s v="ORD_0011443"/>
    <x v="17"/>
    <x v="1"/>
    <x v="5"/>
    <s v="Selesai"/>
    <n v="1"/>
    <n v="0"/>
    <x v="0"/>
    <x v="0"/>
    <x v="0"/>
    <n v="0"/>
    <s v="Tidak Retur"/>
    <x v="1"/>
    <x v="1"/>
    <n v="2"/>
    <s v="Aksesoris Pintu, Perlengkapan Packing"/>
    <x v="6"/>
    <n v="0"/>
  </r>
  <r>
    <s v="ORD_0011444"/>
    <x v="17"/>
    <x v="1"/>
    <x v="5"/>
    <s v="Selesai"/>
    <n v="1"/>
    <n v="0"/>
    <x v="0"/>
    <x v="0"/>
    <x v="0"/>
    <n v="0"/>
    <s v="Tidak Retur"/>
    <x v="0"/>
    <x v="0"/>
    <n v="2"/>
    <s v="Perlengkapan Packing, Rak / Rak Serbaguna"/>
    <x v="6"/>
    <n v="0"/>
  </r>
  <r>
    <s v="ORD_0011445"/>
    <x v="17"/>
    <x v="1"/>
    <x v="5"/>
    <s v="Selesai"/>
    <n v="1"/>
    <n v="0"/>
    <x v="0"/>
    <x v="0"/>
    <x v="0"/>
    <n v="0"/>
    <s v="Tidak Retur"/>
    <x v="2"/>
    <x v="2"/>
    <n v="1"/>
    <s v="Aksesoris Pintu"/>
    <x v="25"/>
    <n v="0"/>
  </r>
  <r>
    <s v="ORD_0011446"/>
    <x v="17"/>
    <x v="1"/>
    <x v="5"/>
    <s v="Selesai"/>
    <n v="1"/>
    <n v="0"/>
    <x v="0"/>
    <x v="0"/>
    <x v="0"/>
    <n v="0"/>
    <s v="Tidak Retur"/>
    <x v="0"/>
    <x v="0"/>
    <n v="1"/>
    <s v="Nampan / Tray"/>
    <x v="9"/>
    <n v="0"/>
  </r>
  <r>
    <s v="ORD_0011447"/>
    <x v="17"/>
    <x v="1"/>
    <x v="5"/>
    <s v="Batal"/>
    <n v="1"/>
    <n v="1"/>
    <x v="1"/>
    <x v="1"/>
    <x v="10"/>
    <n v="0"/>
    <s v="Tidak Retur"/>
    <x v="4"/>
    <x v="4"/>
    <n v="1"/>
    <s v="Nampan / Tray"/>
    <x v="9"/>
    <n v="0"/>
  </r>
  <r>
    <s v="ORD_0011448"/>
    <x v="17"/>
    <x v="1"/>
    <x v="5"/>
    <s v="Selesai"/>
    <n v="1"/>
    <n v="0"/>
    <x v="0"/>
    <x v="0"/>
    <x v="0"/>
    <n v="0"/>
    <s v="Tidak Retur"/>
    <x v="2"/>
    <x v="2"/>
    <n v="1"/>
    <s v="Aksesoris Pintu"/>
    <x v="25"/>
    <n v="0"/>
  </r>
  <r>
    <s v="ORD_0011449"/>
    <x v="17"/>
    <x v="1"/>
    <x v="5"/>
    <s v="Batal"/>
    <n v="1"/>
    <n v="1"/>
    <x v="1"/>
    <x v="1"/>
    <x v="1"/>
    <n v="0"/>
    <s v="Tidak Retur"/>
    <x v="1"/>
    <x v="1"/>
    <n v="1"/>
    <s v="Nampan / Tray"/>
    <x v="9"/>
    <n v="0"/>
  </r>
  <r>
    <s v="ORD_0011450"/>
    <x v="17"/>
    <x v="1"/>
    <x v="5"/>
    <s v="Selesai"/>
    <n v="1"/>
    <n v="0"/>
    <x v="0"/>
    <x v="0"/>
    <x v="0"/>
    <n v="0"/>
    <s v="Tidak Retur"/>
    <x v="1"/>
    <x v="1"/>
    <n v="1"/>
    <s v="Aksesoris Pintu"/>
    <x v="25"/>
    <n v="0"/>
  </r>
  <r>
    <s v="ORD_0011451"/>
    <x v="17"/>
    <x v="1"/>
    <x v="5"/>
    <s v="Batal"/>
    <n v="1"/>
    <n v="1"/>
    <x v="1"/>
    <x v="1"/>
    <x v="1"/>
    <n v="0"/>
    <s v="Tidak Retur"/>
    <x v="3"/>
    <x v="3"/>
    <n v="1"/>
    <s v="Keranjang"/>
    <x v="5"/>
    <n v="0"/>
  </r>
  <r>
    <s v="ORD_0011452"/>
    <x v="17"/>
    <x v="1"/>
    <x v="5"/>
    <s v="Selesai"/>
    <n v="1"/>
    <n v="0"/>
    <x v="0"/>
    <x v="0"/>
    <x v="0"/>
    <n v="0"/>
    <s v="Tidak Retur"/>
    <x v="1"/>
    <x v="1"/>
    <n v="1"/>
    <s v="Nampan / Tray"/>
    <x v="9"/>
    <n v="0"/>
  </r>
  <r>
    <s v="ORD_0011453"/>
    <x v="17"/>
    <x v="1"/>
    <x v="5"/>
    <s v="Selesai"/>
    <n v="1"/>
    <n v="0"/>
    <x v="0"/>
    <x v="0"/>
    <x v="0"/>
    <n v="0"/>
    <s v="Tidak Retur"/>
    <x v="4"/>
    <x v="4"/>
    <n v="1"/>
    <s v="Celengan"/>
    <x v="1"/>
    <n v="0"/>
  </r>
  <r>
    <s v="ORD_0011454"/>
    <x v="17"/>
    <x v="1"/>
    <x v="5"/>
    <s v="Selesai"/>
    <n v="1"/>
    <n v="0"/>
    <x v="0"/>
    <x v="0"/>
    <x v="0"/>
    <n v="0"/>
    <s v="Tidak Retur"/>
    <x v="1"/>
    <x v="1"/>
    <n v="1"/>
    <s v="Mangkok Sambal / Saus"/>
    <x v="4"/>
    <n v="0"/>
  </r>
  <r>
    <s v="ORD_0011455"/>
    <x v="17"/>
    <x v="1"/>
    <x v="5"/>
    <s v="Batal"/>
    <n v="1"/>
    <n v="1"/>
    <x v="1"/>
    <x v="1"/>
    <x v="1"/>
    <n v="0"/>
    <s v="Tidak Retur"/>
    <x v="4"/>
    <x v="4"/>
    <n v="1"/>
    <s v="Nampan / Tray"/>
    <x v="9"/>
    <n v="0"/>
  </r>
  <r>
    <s v="ORD_0011456"/>
    <x v="17"/>
    <x v="1"/>
    <x v="5"/>
    <s v="Selesai"/>
    <n v="1"/>
    <n v="0"/>
    <x v="0"/>
    <x v="0"/>
    <x v="0"/>
    <n v="0"/>
    <s v="Tidak Retur"/>
    <x v="2"/>
    <x v="2"/>
    <n v="1"/>
    <s v="Nampan / Tray"/>
    <x v="9"/>
    <n v="0"/>
  </r>
  <r>
    <s v="ORD_0011457"/>
    <x v="17"/>
    <x v="1"/>
    <x v="5"/>
    <s v="Selesai"/>
    <n v="1"/>
    <n v="0"/>
    <x v="0"/>
    <x v="0"/>
    <x v="0"/>
    <n v="0"/>
    <s v="Tidak Retur"/>
    <x v="1"/>
    <x v="1"/>
    <n v="1"/>
    <s v="Rak / Rak Serbaguna"/>
    <x v="3"/>
    <n v="0"/>
  </r>
  <r>
    <s v="ORD_0011458"/>
    <x v="17"/>
    <x v="1"/>
    <x v="5"/>
    <s v="Retur Penuh (Efektif Batal)"/>
    <n v="1"/>
    <n v="1"/>
    <x v="0"/>
    <x v="0"/>
    <x v="0"/>
    <n v="1"/>
    <s v="Penuh"/>
    <x v="5"/>
    <x v="5"/>
    <n v="2"/>
    <s v="Aksesoris Mandi, Sapu / Pembersih Lantai"/>
    <x v="6"/>
    <n v="0"/>
  </r>
  <r>
    <s v="ORD_0011459"/>
    <x v="17"/>
    <x v="1"/>
    <x v="5"/>
    <s v="Selesai"/>
    <n v="1"/>
    <n v="0"/>
    <x v="0"/>
    <x v="0"/>
    <x v="0"/>
    <n v="0"/>
    <s v="Tidak Retur"/>
    <x v="2"/>
    <x v="2"/>
    <n v="1"/>
    <s v="Aksesoris ID Card"/>
    <x v="0"/>
    <n v="0"/>
  </r>
  <r>
    <s v="ORD_0011460"/>
    <x v="17"/>
    <x v="1"/>
    <x v="5"/>
    <s v="Selesai"/>
    <n v="1"/>
    <n v="0"/>
    <x v="0"/>
    <x v="0"/>
    <x v="0"/>
    <n v="0"/>
    <s v="Tidak Retur"/>
    <x v="1"/>
    <x v="1"/>
    <n v="1"/>
    <s v="Aksesoris Pintu"/>
    <x v="25"/>
    <n v="0"/>
  </r>
  <r>
    <s v="ORD_0011461"/>
    <x v="17"/>
    <x v="1"/>
    <x v="5"/>
    <s v="Selesai"/>
    <n v="1"/>
    <n v="0"/>
    <x v="0"/>
    <x v="0"/>
    <x v="0"/>
    <n v="0"/>
    <s v="Tidak Retur"/>
    <x v="1"/>
    <x v="1"/>
    <n v="1"/>
    <s v="Mangkok Sambal / Saus"/>
    <x v="4"/>
    <n v="0"/>
  </r>
  <r>
    <s v="ORD_0011462"/>
    <x v="17"/>
    <x v="1"/>
    <x v="5"/>
    <s v="Selesai"/>
    <n v="1"/>
    <n v="0"/>
    <x v="0"/>
    <x v="0"/>
    <x v="0"/>
    <n v="0"/>
    <s v="Tidak Retur"/>
    <x v="1"/>
    <x v="1"/>
    <n v="1"/>
    <s v="Keranjang"/>
    <x v="5"/>
    <n v="0"/>
  </r>
  <r>
    <s v="ORD_0011463"/>
    <x v="17"/>
    <x v="1"/>
    <x v="5"/>
    <s v="Batal"/>
    <n v="1"/>
    <n v="1"/>
    <x v="1"/>
    <x v="2"/>
    <x v="11"/>
    <n v="0"/>
    <s v="Tidak Retur"/>
    <x v="1"/>
    <x v="1"/>
    <n v="1"/>
    <s v="Nampan / Tray"/>
    <x v="9"/>
    <n v="0"/>
  </r>
  <r>
    <s v="ORD_0011464"/>
    <x v="17"/>
    <x v="1"/>
    <x v="5"/>
    <s v="Selesai"/>
    <n v="1"/>
    <n v="0"/>
    <x v="0"/>
    <x v="0"/>
    <x v="0"/>
    <n v="0"/>
    <s v="Tidak Retur"/>
    <x v="0"/>
    <x v="0"/>
    <n v="2"/>
    <s v="Mangkok Sambal / Saus, Perlengkapan Packing"/>
    <x v="6"/>
    <n v="0"/>
  </r>
  <r>
    <s v="ORD_0011465"/>
    <x v="17"/>
    <x v="1"/>
    <x v="5"/>
    <s v="Selesai"/>
    <n v="1"/>
    <n v="0"/>
    <x v="0"/>
    <x v="0"/>
    <x v="0"/>
    <n v="0"/>
    <s v="Tidak Retur"/>
    <x v="2"/>
    <x v="2"/>
    <n v="1"/>
    <s v="Seal / Baut / Roof"/>
    <x v="8"/>
    <n v="0"/>
  </r>
  <r>
    <s v="ORD_0011466"/>
    <x v="17"/>
    <x v="1"/>
    <x v="5"/>
    <s v="Selesai"/>
    <n v="1"/>
    <n v="0"/>
    <x v="0"/>
    <x v="0"/>
    <x v="0"/>
    <n v="0"/>
    <s v="Tidak Retur"/>
    <x v="0"/>
    <x v="0"/>
    <n v="1"/>
    <s v="Seal / Baut / Roof"/>
    <x v="8"/>
    <n v="0"/>
  </r>
  <r>
    <s v="ORD_0011467"/>
    <x v="17"/>
    <x v="1"/>
    <x v="5"/>
    <s v="Selesai"/>
    <n v="1"/>
    <n v="0"/>
    <x v="0"/>
    <x v="0"/>
    <x v="0"/>
    <n v="0"/>
    <s v="Tidak Retur"/>
    <x v="1"/>
    <x v="1"/>
    <n v="1"/>
    <s v="Seal / Baut / Roof"/>
    <x v="8"/>
    <n v="0"/>
  </r>
  <r>
    <s v="ORD_0011468"/>
    <x v="17"/>
    <x v="1"/>
    <x v="5"/>
    <s v="Selesai"/>
    <n v="1"/>
    <n v="0"/>
    <x v="0"/>
    <x v="0"/>
    <x v="0"/>
    <n v="0"/>
    <s v="Tidak Retur"/>
    <x v="1"/>
    <x v="1"/>
    <n v="1"/>
    <s v="Aksesoris Pintu"/>
    <x v="25"/>
    <n v="0"/>
  </r>
  <r>
    <s v="ORD_0011469"/>
    <x v="17"/>
    <x v="1"/>
    <x v="5"/>
    <s v="Selesai"/>
    <n v="1"/>
    <n v="0"/>
    <x v="0"/>
    <x v="0"/>
    <x v="0"/>
    <n v="0"/>
    <s v="Tidak Retur"/>
    <x v="1"/>
    <x v="1"/>
    <n v="1"/>
    <s v="Keranjang"/>
    <x v="5"/>
    <n v="0"/>
  </r>
  <r>
    <s v="ORD_0011470"/>
    <x v="17"/>
    <x v="1"/>
    <x v="5"/>
    <s v="Selesai"/>
    <n v="1"/>
    <n v="0"/>
    <x v="0"/>
    <x v="0"/>
    <x v="0"/>
    <n v="0"/>
    <s v="Tidak Retur"/>
    <x v="1"/>
    <x v="1"/>
    <n v="1"/>
    <s v="Stempel / Alat Kantor"/>
    <x v="23"/>
    <n v="0"/>
  </r>
  <r>
    <s v="ORD_0011471"/>
    <x v="17"/>
    <x v="1"/>
    <x v="5"/>
    <s v="Selesai"/>
    <n v="1"/>
    <n v="0"/>
    <x v="0"/>
    <x v="0"/>
    <x v="0"/>
    <n v="0"/>
    <s v="Tidak Retur"/>
    <x v="1"/>
    <x v="1"/>
    <n v="1"/>
    <s v="Celengan"/>
    <x v="1"/>
    <n v="0"/>
  </r>
  <r>
    <s v="ORD_0011472"/>
    <x v="17"/>
    <x v="1"/>
    <x v="5"/>
    <s v="Selesai"/>
    <n v="1"/>
    <n v="0"/>
    <x v="0"/>
    <x v="0"/>
    <x v="0"/>
    <n v="0"/>
    <s v="Tidak Retur"/>
    <x v="1"/>
    <x v="1"/>
    <n v="1"/>
    <s v="Aksesoris Pintu"/>
    <x v="25"/>
    <n v="0"/>
  </r>
  <r>
    <s v="ORD_0011473"/>
    <x v="17"/>
    <x v="1"/>
    <x v="5"/>
    <s v="Selesai"/>
    <n v="1"/>
    <n v="0"/>
    <x v="0"/>
    <x v="0"/>
    <x v="0"/>
    <n v="0"/>
    <s v="Tidak Retur"/>
    <x v="1"/>
    <x v="1"/>
    <n v="1"/>
    <s v="Aksesoris Pintu"/>
    <x v="25"/>
    <n v="0"/>
  </r>
  <r>
    <s v="ORD_0011474"/>
    <x v="17"/>
    <x v="1"/>
    <x v="5"/>
    <s v="Selesai"/>
    <n v="1"/>
    <n v="0"/>
    <x v="0"/>
    <x v="0"/>
    <x v="0"/>
    <n v="0"/>
    <s v="Tidak Retur"/>
    <x v="1"/>
    <x v="1"/>
    <n v="1"/>
    <s v="Aksesoris Pintu"/>
    <x v="25"/>
    <n v="0"/>
  </r>
  <r>
    <s v="ORD_0011475"/>
    <x v="17"/>
    <x v="1"/>
    <x v="5"/>
    <s v="Batal"/>
    <n v="1"/>
    <n v="1"/>
    <x v="1"/>
    <x v="1"/>
    <x v="1"/>
    <n v="0"/>
    <s v="Tidak Retur"/>
    <x v="1"/>
    <x v="1"/>
    <n v="1"/>
    <s v="Peralatan Kamar Mandi"/>
    <x v="10"/>
    <n v="0"/>
  </r>
  <r>
    <s v="ORD_0011476"/>
    <x v="17"/>
    <x v="1"/>
    <x v="5"/>
    <s v="Selesai"/>
    <n v="1"/>
    <n v="0"/>
    <x v="0"/>
    <x v="0"/>
    <x v="0"/>
    <n v="0"/>
    <s v="Tidak Retur"/>
    <x v="1"/>
    <x v="1"/>
    <n v="1"/>
    <s v="Seal / Baut / Roof"/>
    <x v="8"/>
    <n v="0"/>
  </r>
  <r>
    <s v="ORD_0011477"/>
    <x v="17"/>
    <x v="1"/>
    <x v="5"/>
    <s v="Selesai"/>
    <n v="1"/>
    <n v="0"/>
    <x v="0"/>
    <x v="0"/>
    <x v="0"/>
    <n v="0"/>
    <s v="Tidak Retur"/>
    <x v="2"/>
    <x v="2"/>
    <n v="1"/>
    <s v="Aksesoris Pintu"/>
    <x v="25"/>
    <n v="0"/>
  </r>
  <r>
    <s v="ORD_0011478"/>
    <x v="17"/>
    <x v="1"/>
    <x v="5"/>
    <s v="Selesai"/>
    <n v="1"/>
    <n v="0"/>
    <x v="0"/>
    <x v="0"/>
    <x v="0"/>
    <n v="0"/>
    <s v="Tidak Retur"/>
    <x v="1"/>
    <x v="1"/>
    <n v="1"/>
    <s v="Aksesoris Pintu"/>
    <x v="25"/>
    <n v="0"/>
  </r>
  <r>
    <s v="ORD_0011479"/>
    <x v="17"/>
    <x v="1"/>
    <x v="5"/>
    <s v="Batal"/>
    <n v="1"/>
    <n v="1"/>
    <x v="1"/>
    <x v="1"/>
    <x v="3"/>
    <n v="0"/>
    <s v="Tidak Retur"/>
    <x v="5"/>
    <x v="5"/>
    <n v="1"/>
    <s v="Aksesoris Pintu"/>
    <x v="25"/>
    <n v="0"/>
  </r>
  <r>
    <s v="ORD_0011480"/>
    <x v="17"/>
    <x v="1"/>
    <x v="5"/>
    <s v="Selesai"/>
    <n v="1"/>
    <n v="0"/>
    <x v="0"/>
    <x v="0"/>
    <x v="0"/>
    <n v="0"/>
    <s v="Tidak Retur"/>
    <x v="1"/>
    <x v="1"/>
    <n v="1"/>
    <s v="Aksesoris Pintu"/>
    <x v="25"/>
    <n v="0"/>
  </r>
  <r>
    <s v="ORD_0011481"/>
    <x v="17"/>
    <x v="1"/>
    <x v="5"/>
    <s v="Selesai"/>
    <n v="1"/>
    <n v="0"/>
    <x v="0"/>
    <x v="0"/>
    <x v="0"/>
    <n v="0"/>
    <s v="Tidak Retur"/>
    <x v="3"/>
    <x v="3"/>
    <n v="1"/>
    <s v="Aksesoris Pintu"/>
    <x v="25"/>
    <n v="0"/>
  </r>
  <r>
    <s v="ORD_0011482"/>
    <x v="17"/>
    <x v="1"/>
    <x v="5"/>
    <s v="Selesai"/>
    <n v="1"/>
    <n v="0"/>
    <x v="0"/>
    <x v="0"/>
    <x v="0"/>
    <n v="0"/>
    <s v="Tidak Retur"/>
    <x v="1"/>
    <x v="1"/>
    <n v="1"/>
    <s v="Aksesoris Pintu"/>
    <x v="25"/>
    <n v="0"/>
  </r>
  <r>
    <s v="ORD_0011483"/>
    <x v="17"/>
    <x v="1"/>
    <x v="5"/>
    <s v="Selesai"/>
    <n v="1"/>
    <n v="0"/>
    <x v="0"/>
    <x v="0"/>
    <x v="0"/>
    <n v="0"/>
    <s v="Tidak Retur"/>
    <x v="2"/>
    <x v="2"/>
    <n v="1"/>
    <s v="Aksesoris Pintu"/>
    <x v="25"/>
    <n v="0"/>
  </r>
  <r>
    <s v="ORD_0011484"/>
    <x v="17"/>
    <x v="1"/>
    <x v="5"/>
    <s v="Selesai"/>
    <n v="1"/>
    <n v="0"/>
    <x v="0"/>
    <x v="0"/>
    <x v="0"/>
    <n v="0"/>
    <s v="Tidak Retur"/>
    <x v="2"/>
    <x v="2"/>
    <n v="1"/>
    <s v="Aksesoris Pintu"/>
    <x v="25"/>
    <n v="0"/>
  </r>
  <r>
    <s v="ORD_0009407"/>
    <x v="18"/>
    <x v="1"/>
    <x v="6"/>
    <s v="Batal"/>
    <n v="1"/>
    <n v="1"/>
    <x v="1"/>
    <x v="1"/>
    <x v="3"/>
    <n v="0"/>
    <s v="Tidak Retur"/>
    <x v="0"/>
    <x v="0"/>
    <n v="1"/>
    <s v="Celengan"/>
    <x v="1"/>
    <n v="0"/>
  </r>
  <r>
    <s v="ORD_0009408"/>
    <x v="18"/>
    <x v="1"/>
    <x v="6"/>
    <s v="Selesai"/>
    <n v="1"/>
    <n v="0"/>
    <x v="0"/>
    <x v="0"/>
    <x v="0"/>
    <n v="0"/>
    <s v="Tidak Retur"/>
    <x v="0"/>
    <x v="0"/>
    <n v="1"/>
    <s v="Celengan"/>
    <x v="1"/>
    <n v="0"/>
  </r>
  <r>
    <s v="ORD_0009409"/>
    <x v="18"/>
    <x v="1"/>
    <x v="6"/>
    <s v="Batal"/>
    <n v="1"/>
    <n v="1"/>
    <x v="1"/>
    <x v="2"/>
    <x v="11"/>
    <n v="0"/>
    <s v="Tidak Retur"/>
    <x v="0"/>
    <x v="0"/>
    <n v="1"/>
    <s v="Lunch Box / Rantang"/>
    <x v="15"/>
    <n v="0"/>
  </r>
  <r>
    <s v="ORD_0009410"/>
    <x v="18"/>
    <x v="1"/>
    <x v="6"/>
    <s v="Selesai"/>
    <n v="1"/>
    <n v="0"/>
    <x v="0"/>
    <x v="0"/>
    <x v="0"/>
    <n v="0"/>
    <s v="Tidak Retur"/>
    <x v="1"/>
    <x v="1"/>
    <n v="1"/>
    <s v="Nampan / Tray"/>
    <x v="9"/>
    <n v="0"/>
  </r>
  <r>
    <s v="ORD_0009411"/>
    <x v="18"/>
    <x v="1"/>
    <x v="6"/>
    <s v="Selesai"/>
    <n v="1"/>
    <n v="0"/>
    <x v="0"/>
    <x v="0"/>
    <x v="0"/>
    <n v="0"/>
    <s v="Tidak Retur"/>
    <x v="1"/>
    <x v="1"/>
    <n v="1"/>
    <s v="Perkakas"/>
    <x v="6"/>
    <n v="0"/>
  </r>
  <r>
    <s v="ORD_0009412"/>
    <x v="18"/>
    <x v="1"/>
    <x v="6"/>
    <s v="Selesai"/>
    <n v="1"/>
    <n v="0"/>
    <x v="0"/>
    <x v="0"/>
    <x v="0"/>
    <n v="0"/>
    <s v="Tidak Retur"/>
    <x v="0"/>
    <x v="0"/>
    <n v="1"/>
    <s v="Seal / Baut / Roof"/>
    <x v="8"/>
    <n v="0"/>
  </r>
  <r>
    <s v="ORD_0009413"/>
    <x v="18"/>
    <x v="1"/>
    <x v="6"/>
    <s v="Selesai"/>
    <n v="1"/>
    <n v="0"/>
    <x v="0"/>
    <x v="0"/>
    <x v="0"/>
    <n v="0"/>
    <s v="Tidak Retur"/>
    <x v="1"/>
    <x v="1"/>
    <n v="1"/>
    <s v="Baskom / Mangkok Besar"/>
    <x v="18"/>
    <n v="0"/>
  </r>
  <r>
    <s v="ORD_0009414"/>
    <x v="18"/>
    <x v="1"/>
    <x v="6"/>
    <s v="Selesai"/>
    <n v="1"/>
    <n v="0"/>
    <x v="0"/>
    <x v="0"/>
    <x v="0"/>
    <n v="0"/>
    <s v="Tidak Retur"/>
    <x v="2"/>
    <x v="2"/>
    <n v="1"/>
    <s v="Seal / Baut / Roof"/>
    <x v="8"/>
    <n v="0"/>
  </r>
  <r>
    <s v="ORD_0009415"/>
    <x v="18"/>
    <x v="1"/>
    <x v="6"/>
    <s v="Selesai"/>
    <n v="1"/>
    <n v="0"/>
    <x v="0"/>
    <x v="0"/>
    <x v="0"/>
    <n v="0"/>
    <s v="Tidak Retur"/>
    <x v="1"/>
    <x v="1"/>
    <n v="1"/>
    <s v="Mangkok Sambal / Saus"/>
    <x v="4"/>
    <n v="0"/>
  </r>
  <r>
    <s v="ORD_0009416"/>
    <x v="18"/>
    <x v="1"/>
    <x v="6"/>
    <s v="Selesai"/>
    <n v="1"/>
    <n v="0"/>
    <x v="0"/>
    <x v="0"/>
    <x v="0"/>
    <n v="0"/>
    <s v="Tidak Retur"/>
    <x v="1"/>
    <x v="1"/>
    <n v="1"/>
    <s v="Aksesoris Pintu"/>
    <x v="25"/>
    <n v="0"/>
  </r>
  <r>
    <s v="ORD_0009417"/>
    <x v="18"/>
    <x v="1"/>
    <x v="6"/>
    <s v="Batal"/>
    <n v="1"/>
    <n v="1"/>
    <x v="1"/>
    <x v="2"/>
    <x v="7"/>
    <n v="0"/>
    <s v="Tidak Retur"/>
    <x v="1"/>
    <x v="1"/>
    <n v="1"/>
    <s v="Keranjang"/>
    <x v="5"/>
    <n v="0"/>
  </r>
  <r>
    <s v="ORD_0009418"/>
    <x v="18"/>
    <x v="1"/>
    <x v="6"/>
    <s v="Selesai"/>
    <n v="1"/>
    <n v="0"/>
    <x v="0"/>
    <x v="0"/>
    <x v="0"/>
    <n v="0"/>
    <s v="Tidak Retur"/>
    <x v="1"/>
    <x v="1"/>
    <n v="1"/>
    <s v="Keranjang"/>
    <x v="5"/>
    <n v="0"/>
  </r>
  <r>
    <s v="ORD_0009419"/>
    <x v="18"/>
    <x v="1"/>
    <x v="6"/>
    <s v="Selesai"/>
    <n v="1"/>
    <n v="0"/>
    <x v="0"/>
    <x v="0"/>
    <x v="0"/>
    <n v="0"/>
    <s v="Tidak Retur"/>
    <x v="1"/>
    <x v="1"/>
    <n v="1"/>
    <s v="Bangku / Kursi Kecil"/>
    <x v="19"/>
    <n v="0"/>
  </r>
  <r>
    <s v="ORD_0009420"/>
    <x v="18"/>
    <x v="1"/>
    <x v="6"/>
    <s v="Selesai"/>
    <n v="1"/>
    <n v="0"/>
    <x v="0"/>
    <x v="0"/>
    <x v="0"/>
    <n v="0"/>
    <s v="Tidak Retur"/>
    <x v="1"/>
    <x v="1"/>
    <n v="1"/>
    <s v="Aksesoris Pintu"/>
    <x v="25"/>
    <n v="0"/>
  </r>
  <r>
    <s v="ORD_0009421"/>
    <x v="18"/>
    <x v="1"/>
    <x v="6"/>
    <s v="Selesai"/>
    <n v="1"/>
    <n v="0"/>
    <x v="0"/>
    <x v="0"/>
    <x v="0"/>
    <n v="0"/>
    <s v="Tidak Retur"/>
    <x v="0"/>
    <x v="0"/>
    <n v="1"/>
    <s v="Aksesoris Pintu"/>
    <x v="25"/>
    <n v="0"/>
  </r>
  <r>
    <s v="ORD_0009422"/>
    <x v="18"/>
    <x v="1"/>
    <x v="6"/>
    <s v="Selesai"/>
    <n v="1"/>
    <n v="0"/>
    <x v="0"/>
    <x v="0"/>
    <x v="0"/>
    <n v="0"/>
    <s v="Tidak Retur"/>
    <x v="1"/>
    <x v="1"/>
    <n v="1"/>
    <s v="Tempat Nasi"/>
    <x v="17"/>
    <n v="0"/>
  </r>
  <r>
    <s v="ORD_0009423"/>
    <x v="18"/>
    <x v="1"/>
    <x v="6"/>
    <s v="Selesai"/>
    <n v="1"/>
    <n v="0"/>
    <x v="0"/>
    <x v="0"/>
    <x v="0"/>
    <n v="0"/>
    <s v="Tidak Retur"/>
    <x v="2"/>
    <x v="2"/>
    <n v="1"/>
    <s v="Mangkok Sambal / Saus"/>
    <x v="4"/>
    <n v="0"/>
  </r>
  <r>
    <s v="ORD_0009424"/>
    <x v="18"/>
    <x v="1"/>
    <x v="6"/>
    <s v="Selesai"/>
    <n v="1"/>
    <n v="0"/>
    <x v="0"/>
    <x v="0"/>
    <x v="0"/>
    <n v="0"/>
    <s v="Tidak Retur"/>
    <x v="1"/>
    <x v="1"/>
    <n v="1"/>
    <s v="Mangkok Sambal / Saus"/>
    <x v="4"/>
    <n v="0"/>
  </r>
  <r>
    <s v="ORD_0009425"/>
    <x v="18"/>
    <x v="1"/>
    <x v="6"/>
    <s v="Batal"/>
    <n v="1"/>
    <n v="1"/>
    <x v="1"/>
    <x v="3"/>
    <x v="16"/>
    <n v="0"/>
    <s v="Tidak Retur"/>
    <x v="0"/>
    <x v="0"/>
    <n v="1"/>
    <s v="Lunch Box / Rantang"/>
    <x v="15"/>
    <n v="0"/>
  </r>
  <r>
    <s v="ORD_0009426"/>
    <x v="18"/>
    <x v="1"/>
    <x v="6"/>
    <s v="Selesai"/>
    <n v="1"/>
    <n v="0"/>
    <x v="0"/>
    <x v="0"/>
    <x v="0"/>
    <n v="0"/>
    <s v="Tidak Retur"/>
    <x v="2"/>
    <x v="2"/>
    <n v="1"/>
    <s v="Celengan"/>
    <x v="1"/>
    <n v="0"/>
  </r>
  <r>
    <s v="ORD_0009427"/>
    <x v="18"/>
    <x v="1"/>
    <x v="6"/>
    <s v="Batal"/>
    <n v="1"/>
    <n v="1"/>
    <x v="1"/>
    <x v="1"/>
    <x v="3"/>
    <n v="0"/>
    <s v="Tidak Retur"/>
    <x v="4"/>
    <x v="4"/>
    <n v="1"/>
    <s v="Mangkok Sambal / Saus"/>
    <x v="4"/>
    <n v="1"/>
  </r>
  <r>
    <s v="ORD_0009428"/>
    <x v="18"/>
    <x v="1"/>
    <x v="6"/>
    <s v="Selesai"/>
    <n v="1"/>
    <n v="0"/>
    <x v="0"/>
    <x v="0"/>
    <x v="0"/>
    <n v="0"/>
    <s v="Tidak Retur"/>
    <x v="1"/>
    <x v="1"/>
    <n v="1"/>
    <s v="Peralatan Kamar Mandi"/>
    <x v="10"/>
    <n v="0"/>
  </r>
  <r>
    <s v="ORD_0009429"/>
    <x v="18"/>
    <x v="1"/>
    <x v="6"/>
    <s v="Batal"/>
    <n v="1"/>
    <n v="1"/>
    <x v="1"/>
    <x v="2"/>
    <x v="13"/>
    <n v="0"/>
    <s v="Tidak Retur"/>
    <x v="2"/>
    <x v="2"/>
    <n v="1"/>
    <s v="Rak / Rak Serbaguna"/>
    <x v="3"/>
    <n v="0"/>
  </r>
  <r>
    <s v="ORD_0009430"/>
    <x v="18"/>
    <x v="1"/>
    <x v="6"/>
    <s v="Selesai"/>
    <n v="1"/>
    <n v="0"/>
    <x v="0"/>
    <x v="0"/>
    <x v="0"/>
    <n v="0"/>
    <s v="Tidak Retur"/>
    <x v="1"/>
    <x v="1"/>
    <n v="1"/>
    <s v="Aksesoris Pintu"/>
    <x v="25"/>
    <n v="0"/>
  </r>
  <r>
    <s v="ORD_0009431"/>
    <x v="18"/>
    <x v="1"/>
    <x v="6"/>
    <s v="Batal"/>
    <n v="1"/>
    <n v="1"/>
    <x v="1"/>
    <x v="1"/>
    <x v="1"/>
    <n v="0"/>
    <s v="Tidak Retur"/>
    <x v="2"/>
    <x v="2"/>
    <n v="1"/>
    <s v="Celengan"/>
    <x v="1"/>
    <n v="0"/>
  </r>
  <r>
    <s v="ORD_0009432"/>
    <x v="18"/>
    <x v="1"/>
    <x v="6"/>
    <s v="Selesai"/>
    <n v="1"/>
    <n v="0"/>
    <x v="0"/>
    <x v="0"/>
    <x v="0"/>
    <n v="0"/>
    <s v="Tidak Retur"/>
    <x v="3"/>
    <x v="3"/>
    <n v="1"/>
    <s v="Aksesoris Pintu"/>
    <x v="25"/>
    <n v="0"/>
  </r>
  <r>
    <s v="ORD_0009433"/>
    <x v="18"/>
    <x v="1"/>
    <x v="6"/>
    <s v="Selesai"/>
    <n v="1"/>
    <n v="0"/>
    <x v="0"/>
    <x v="0"/>
    <x v="0"/>
    <n v="0"/>
    <s v="Tidak Retur"/>
    <x v="1"/>
    <x v="1"/>
    <n v="1"/>
    <s v="Bangku / Kursi Kecil"/>
    <x v="19"/>
    <n v="0"/>
  </r>
  <r>
    <s v="ORD_0009434"/>
    <x v="18"/>
    <x v="1"/>
    <x v="6"/>
    <s v="Selesai"/>
    <n v="1"/>
    <n v="0"/>
    <x v="0"/>
    <x v="0"/>
    <x v="0"/>
    <n v="0"/>
    <s v="Tidak Retur"/>
    <x v="1"/>
    <x v="1"/>
    <n v="1"/>
    <s v="Perlengkapan Packing"/>
    <x v="21"/>
    <n v="0"/>
  </r>
  <r>
    <s v="ORD_0009435"/>
    <x v="18"/>
    <x v="1"/>
    <x v="6"/>
    <s v="Selesai"/>
    <n v="1"/>
    <n v="0"/>
    <x v="0"/>
    <x v="0"/>
    <x v="0"/>
    <n v="0"/>
    <s v="Tidak Retur"/>
    <x v="0"/>
    <x v="0"/>
    <n v="1"/>
    <s v="Aksesoris Pintu"/>
    <x v="25"/>
    <n v="0"/>
  </r>
  <r>
    <s v="ORD_0009436"/>
    <x v="18"/>
    <x v="1"/>
    <x v="6"/>
    <s v="Selesai"/>
    <n v="1"/>
    <n v="0"/>
    <x v="0"/>
    <x v="0"/>
    <x v="0"/>
    <n v="0"/>
    <s v="Tidak Retur"/>
    <x v="1"/>
    <x v="1"/>
    <n v="1"/>
    <s v="Mangkok Sambal / Saus"/>
    <x v="4"/>
    <n v="0"/>
  </r>
  <r>
    <s v="ORD_0009437"/>
    <x v="18"/>
    <x v="1"/>
    <x v="6"/>
    <s v="Selesai"/>
    <n v="1"/>
    <n v="0"/>
    <x v="0"/>
    <x v="0"/>
    <x v="0"/>
    <n v="0"/>
    <s v="Tidak Retur"/>
    <x v="1"/>
    <x v="1"/>
    <n v="1"/>
    <s v="Seal / Baut / Roof"/>
    <x v="8"/>
    <n v="0"/>
  </r>
  <r>
    <s v="ORD_0009438"/>
    <x v="18"/>
    <x v="1"/>
    <x v="6"/>
    <s v="Batal"/>
    <n v="1"/>
    <n v="1"/>
    <x v="1"/>
    <x v="1"/>
    <x v="10"/>
    <n v="0"/>
    <s v="Tidak Retur"/>
    <x v="1"/>
    <x v="1"/>
    <n v="1"/>
    <s v="Stempel / Alat Kantor"/>
    <x v="23"/>
    <n v="0"/>
  </r>
  <r>
    <s v="ORD_0009439"/>
    <x v="18"/>
    <x v="1"/>
    <x v="6"/>
    <s v="Batal"/>
    <n v="1"/>
    <n v="1"/>
    <x v="1"/>
    <x v="1"/>
    <x v="3"/>
    <n v="0"/>
    <s v="Tidak Retur"/>
    <x v="1"/>
    <x v="1"/>
    <n v="1"/>
    <s v="Peralatan Kamar Mandi"/>
    <x v="10"/>
    <n v="0"/>
  </r>
  <r>
    <s v="ORD_0009440"/>
    <x v="18"/>
    <x v="1"/>
    <x v="6"/>
    <s v="Selesai"/>
    <n v="1"/>
    <n v="0"/>
    <x v="0"/>
    <x v="0"/>
    <x v="0"/>
    <n v="0"/>
    <s v="Tidak Retur"/>
    <x v="1"/>
    <x v="1"/>
    <n v="1"/>
    <s v="Aksesoris Pintu"/>
    <x v="25"/>
    <n v="0"/>
  </r>
  <r>
    <s v="ORD_0009441"/>
    <x v="18"/>
    <x v="1"/>
    <x v="6"/>
    <s v="Selesai"/>
    <n v="1"/>
    <n v="0"/>
    <x v="0"/>
    <x v="0"/>
    <x v="0"/>
    <n v="0"/>
    <s v="Tidak Retur"/>
    <x v="1"/>
    <x v="1"/>
    <n v="1"/>
    <s v="Aksesoris Pintu"/>
    <x v="25"/>
    <n v="0"/>
  </r>
  <r>
    <s v="ORD_0009442"/>
    <x v="18"/>
    <x v="1"/>
    <x v="6"/>
    <s v="Selesai"/>
    <n v="1"/>
    <n v="0"/>
    <x v="0"/>
    <x v="0"/>
    <x v="0"/>
    <n v="0"/>
    <s v="Tidak Retur"/>
    <x v="0"/>
    <x v="0"/>
    <n v="5"/>
    <s v="Baskom / Mangkok Besar, Botol / Gelas / Mug, Keranjang, Mangkok Sambal / Saus, Nampan / Tray"/>
    <x v="6"/>
    <n v="0"/>
  </r>
  <r>
    <s v="ORD_0009443"/>
    <x v="18"/>
    <x v="1"/>
    <x v="6"/>
    <s v="Selesai"/>
    <n v="1"/>
    <n v="0"/>
    <x v="0"/>
    <x v="0"/>
    <x v="0"/>
    <n v="0"/>
    <s v="Tidak Retur"/>
    <x v="1"/>
    <x v="1"/>
    <n v="1"/>
    <s v="Celengan"/>
    <x v="1"/>
    <n v="0"/>
  </r>
  <r>
    <s v="ORD_0009444"/>
    <x v="18"/>
    <x v="1"/>
    <x v="6"/>
    <s v="Selesai"/>
    <n v="1"/>
    <n v="0"/>
    <x v="0"/>
    <x v="0"/>
    <x v="0"/>
    <n v="0"/>
    <s v="Tidak Retur"/>
    <x v="1"/>
    <x v="1"/>
    <n v="1"/>
    <s v="Mangkok Sambal / Saus"/>
    <x v="4"/>
    <n v="0"/>
  </r>
  <r>
    <s v="ORD_0009445"/>
    <x v="18"/>
    <x v="1"/>
    <x v="6"/>
    <s v="Retur Penuh (Efektif Batal)"/>
    <n v="1"/>
    <n v="1"/>
    <x v="0"/>
    <x v="0"/>
    <x v="0"/>
    <n v="1"/>
    <s v="Penuh"/>
    <x v="4"/>
    <x v="4"/>
    <n v="1"/>
    <s v="Aksesoris Pintu"/>
    <x v="25"/>
    <n v="0"/>
  </r>
  <r>
    <s v="ORD_0009446"/>
    <x v="18"/>
    <x v="1"/>
    <x v="6"/>
    <s v="Selesai"/>
    <n v="1"/>
    <n v="0"/>
    <x v="0"/>
    <x v="0"/>
    <x v="0"/>
    <n v="0"/>
    <s v="Tidak Retur"/>
    <x v="1"/>
    <x v="1"/>
    <n v="1"/>
    <s v="Aksesoris ID Card"/>
    <x v="0"/>
    <n v="0"/>
  </r>
  <r>
    <s v="ORD_0009447"/>
    <x v="18"/>
    <x v="1"/>
    <x v="6"/>
    <s v="Batal"/>
    <n v="1"/>
    <n v="1"/>
    <x v="1"/>
    <x v="2"/>
    <x v="5"/>
    <n v="0"/>
    <s v="Tidak Retur"/>
    <x v="2"/>
    <x v="2"/>
    <n v="1"/>
    <s v="Keranjang"/>
    <x v="5"/>
    <n v="0"/>
  </r>
  <r>
    <s v="ORD_0009448"/>
    <x v="18"/>
    <x v="1"/>
    <x v="6"/>
    <s v="Selesai"/>
    <n v="1"/>
    <n v="0"/>
    <x v="0"/>
    <x v="0"/>
    <x v="0"/>
    <n v="0"/>
    <s v="Tidak Retur"/>
    <x v="1"/>
    <x v="1"/>
    <n v="1"/>
    <s v="Mangkok"/>
    <x v="6"/>
    <n v="0"/>
  </r>
  <r>
    <s v="ORD_0009449"/>
    <x v="18"/>
    <x v="1"/>
    <x v="6"/>
    <s v="Selesai"/>
    <n v="1"/>
    <n v="0"/>
    <x v="0"/>
    <x v="0"/>
    <x v="0"/>
    <n v="0"/>
    <s v="Tidak Retur"/>
    <x v="3"/>
    <x v="3"/>
    <n v="1"/>
    <s v="Aksesoris Pintu"/>
    <x v="25"/>
    <n v="0"/>
  </r>
  <r>
    <s v="ORD_0009450"/>
    <x v="18"/>
    <x v="1"/>
    <x v="6"/>
    <s v="Selesai"/>
    <n v="1"/>
    <n v="0"/>
    <x v="0"/>
    <x v="0"/>
    <x v="0"/>
    <n v="0"/>
    <s v="Tidak Retur"/>
    <x v="1"/>
    <x v="1"/>
    <n v="1"/>
    <s v="Nampan / Tray"/>
    <x v="9"/>
    <n v="0"/>
  </r>
  <r>
    <s v="ORD_0009451"/>
    <x v="18"/>
    <x v="1"/>
    <x v="6"/>
    <s v="Selesai"/>
    <n v="1"/>
    <n v="0"/>
    <x v="0"/>
    <x v="0"/>
    <x v="0"/>
    <n v="0"/>
    <s v="Tidak Retur"/>
    <x v="2"/>
    <x v="2"/>
    <n v="1"/>
    <s v="Aksesoris Pintu"/>
    <x v="25"/>
    <n v="0"/>
  </r>
  <r>
    <s v="ORD_0009452"/>
    <x v="18"/>
    <x v="1"/>
    <x v="6"/>
    <s v="Batal"/>
    <n v="1"/>
    <n v="1"/>
    <x v="1"/>
    <x v="1"/>
    <x v="1"/>
    <n v="0"/>
    <s v="Tidak Retur"/>
    <x v="1"/>
    <x v="1"/>
    <n v="1"/>
    <s v="Nampan / Tray"/>
    <x v="9"/>
    <n v="0"/>
  </r>
  <r>
    <s v="ORD_0009453"/>
    <x v="18"/>
    <x v="1"/>
    <x v="6"/>
    <s v="Selesai"/>
    <n v="1"/>
    <n v="0"/>
    <x v="0"/>
    <x v="0"/>
    <x v="0"/>
    <n v="0"/>
    <s v="Tidak Retur"/>
    <x v="1"/>
    <x v="1"/>
    <n v="1"/>
    <s v="Keranjang"/>
    <x v="5"/>
    <n v="0"/>
  </r>
  <r>
    <s v="ORD_0009454"/>
    <x v="18"/>
    <x v="1"/>
    <x v="6"/>
    <s v="Selesai"/>
    <n v="1"/>
    <n v="0"/>
    <x v="0"/>
    <x v="0"/>
    <x v="0"/>
    <n v="0"/>
    <s v="Tidak Retur"/>
    <x v="0"/>
    <x v="0"/>
    <n v="2"/>
    <s v="Aksesoris Pintu, Plastik / Wadah Plastik"/>
    <x v="6"/>
    <n v="0"/>
  </r>
  <r>
    <s v="ORD_0009455"/>
    <x v="18"/>
    <x v="1"/>
    <x v="6"/>
    <s v="Selesai"/>
    <n v="1"/>
    <n v="0"/>
    <x v="0"/>
    <x v="0"/>
    <x v="0"/>
    <n v="0"/>
    <s v="Tidak Retur"/>
    <x v="1"/>
    <x v="1"/>
    <n v="1"/>
    <s v="Mangkok Sambal / Saus"/>
    <x v="4"/>
    <n v="0"/>
  </r>
  <r>
    <s v="ORD_0009456"/>
    <x v="18"/>
    <x v="1"/>
    <x v="6"/>
    <s v="Selesai"/>
    <n v="1"/>
    <n v="0"/>
    <x v="0"/>
    <x v="0"/>
    <x v="0"/>
    <n v="0"/>
    <s v="Tidak Retur"/>
    <x v="1"/>
    <x v="1"/>
    <n v="1"/>
    <s v="Mangkok Sambal / Saus"/>
    <x v="4"/>
    <n v="0"/>
  </r>
  <r>
    <s v="ORD_0009457"/>
    <x v="18"/>
    <x v="1"/>
    <x v="6"/>
    <s v="Selesai"/>
    <n v="1"/>
    <n v="0"/>
    <x v="0"/>
    <x v="0"/>
    <x v="0"/>
    <n v="0"/>
    <s v="Tidak Retur"/>
    <x v="1"/>
    <x v="1"/>
    <n v="1"/>
    <s v="Aksesoris Pintu"/>
    <x v="25"/>
    <n v="0"/>
  </r>
  <r>
    <s v="ORD_0009458"/>
    <x v="18"/>
    <x v="1"/>
    <x v="6"/>
    <s v="Selesai"/>
    <n v="1"/>
    <n v="0"/>
    <x v="0"/>
    <x v="0"/>
    <x v="0"/>
    <n v="0"/>
    <s v="Tidak Retur"/>
    <x v="0"/>
    <x v="0"/>
    <n v="1"/>
    <s v="Aksesoris Pintu"/>
    <x v="25"/>
    <n v="0"/>
  </r>
  <r>
    <s v="ORD_0009459"/>
    <x v="18"/>
    <x v="1"/>
    <x v="6"/>
    <s v="Selesai"/>
    <n v="1"/>
    <n v="0"/>
    <x v="0"/>
    <x v="0"/>
    <x v="0"/>
    <n v="0"/>
    <s v="Tidak Retur"/>
    <x v="1"/>
    <x v="1"/>
    <n v="2"/>
    <s v="Aksesoris Pintu, Mangkok Sambal / Saus"/>
    <x v="6"/>
    <n v="0"/>
  </r>
  <r>
    <s v="ORD_0009460"/>
    <x v="18"/>
    <x v="1"/>
    <x v="6"/>
    <s v="Selesai"/>
    <n v="1"/>
    <n v="0"/>
    <x v="0"/>
    <x v="0"/>
    <x v="0"/>
    <n v="0"/>
    <s v="Tidak Retur"/>
    <x v="0"/>
    <x v="0"/>
    <n v="1"/>
    <s v="Aksesoris Pintu"/>
    <x v="25"/>
    <n v="0"/>
  </r>
  <r>
    <s v="ORD_0009461"/>
    <x v="18"/>
    <x v="1"/>
    <x v="6"/>
    <s v="Selesai"/>
    <n v="1"/>
    <n v="0"/>
    <x v="0"/>
    <x v="0"/>
    <x v="0"/>
    <n v="0"/>
    <s v="Tidak Retur"/>
    <x v="0"/>
    <x v="0"/>
    <n v="1"/>
    <s v="Aksesoris Pintu"/>
    <x v="25"/>
    <n v="0"/>
  </r>
  <r>
    <s v="ORD_0009462"/>
    <x v="18"/>
    <x v="1"/>
    <x v="6"/>
    <s v="Batal"/>
    <n v="1"/>
    <n v="1"/>
    <x v="1"/>
    <x v="1"/>
    <x v="1"/>
    <n v="0"/>
    <s v="Tidak Retur"/>
    <x v="2"/>
    <x v="2"/>
    <n v="1"/>
    <s v="Sapu / Pembersih Lantai"/>
    <x v="6"/>
    <n v="0"/>
  </r>
  <r>
    <s v="ORD_0009463"/>
    <x v="18"/>
    <x v="1"/>
    <x v="6"/>
    <s v="Selesai"/>
    <n v="1"/>
    <n v="0"/>
    <x v="0"/>
    <x v="0"/>
    <x v="0"/>
    <n v="0"/>
    <s v="Tidak Retur"/>
    <x v="2"/>
    <x v="2"/>
    <n v="1"/>
    <s v="Aksesoris Pintu"/>
    <x v="25"/>
    <n v="0"/>
  </r>
  <r>
    <s v="ORD_0009464"/>
    <x v="18"/>
    <x v="1"/>
    <x v="6"/>
    <s v="Selesai"/>
    <n v="1"/>
    <n v="0"/>
    <x v="0"/>
    <x v="0"/>
    <x v="0"/>
    <n v="0"/>
    <s v="Tidak Retur"/>
    <x v="2"/>
    <x v="2"/>
    <n v="1"/>
    <s v="Mangkok Sambal / Saus"/>
    <x v="4"/>
    <n v="0"/>
  </r>
  <r>
    <s v="ORD_0009465"/>
    <x v="18"/>
    <x v="1"/>
    <x v="6"/>
    <s v="Selesai"/>
    <n v="1"/>
    <n v="0"/>
    <x v="0"/>
    <x v="0"/>
    <x v="0"/>
    <n v="0"/>
    <s v="Tidak Retur"/>
    <x v="0"/>
    <x v="0"/>
    <n v="1"/>
    <s v="Aksesoris Pintu"/>
    <x v="25"/>
    <n v="0"/>
  </r>
  <r>
    <s v="ORD_0009466"/>
    <x v="18"/>
    <x v="1"/>
    <x v="6"/>
    <s v="Selesai"/>
    <n v="1"/>
    <n v="0"/>
    <x v="0"/>
    <x v="0"/>
    <x v="0"/>
    <n v="0"/>
    <s v="Tidak Retur"/>
    <x v="1"/>
    <x v="1"/>
    <n v="1"/>
    <s v="Mangkok Sambal / Saus"/>
    <x v="4"/>
    <n v="0"/>
  </r>
  <r>
    <s v="ORD_0009467"/>
    <x v="18"/>
    <x v="1"/>
    <x v="6"/>
    <s v="Selesai"/>
    <n v="1"/>
    <n v="0"/>
    <x v="0"/>
    <x v="0"/>
    <x v="0"/>
    <n v="0"/>
    <s v="Tidak Retur"/>
    <x v="1"/>
    <x v="1"/>
    <n v="1"/>
    <s v="Nampan / Tray"/>
    <x v="9"/>
    <n v="0"/>
  </r>
  <r>
    <s v="ORD_0009468"/>
    <x v="18"/>
    <x v="1"/>
    <x v="6"/>
    <s v="Selesai"/>
    <n v="1"/>
    <n v="0"/>
    <x v="0"/>
    <x v="0"/>
    <x v="0"/>
    <n v="0"/>
    <s v="Tidak Retur"/>
    <x v="1"/>
    <x v="1"/>
    <n v="1"/>
    <s v="Seal / Baut / Roof"/>
    <x v="8"/>
    <n v="0"/>
  </r>
  <r>
    <s v="ORD_0009469"/>
    <x v="18"/>
    <x v="1"/>
    <x v="6"/>
    <s v="Selesai"/>
    <n v="1"/>
    <n v="0"/>
    <x v="0"/>
    <x v="0"/>
    <x v="0"/>
    <n v="0"/>
    <s v="Tidak Retur"/>
    <x v="2"/>
    <x v="2"/>
    <n v="1"/>
    <s v="Celengan"/>
    <x v="1"/>
    <n v="0"/>
  </r>
  <r>
    <s v="ORD_0009470"/>
    <x v="18"/>
    <x v="1"/>
    <x v="6"/>
    <s v="Batal"/>
    <n v="1"/>
    <n v="1"/>
    <x v="1"/>
    <x v="1"/>
    <x v="2"/>
    <n v="0"/>
    <s v="Tidak Retur"/>
    <x v="2"/>
    <x v="2"/>
    <n v="1"/>
    <s v="Seal / Baut / Roof"/>
    <x v="8"/>
    <n v="1"/>
  </r>
  <r>
    <s v="ORD_0009471"/>
    <x v="18"/>
    <x v="1"/>
    <x v="6"/>
    <s v="Selesai"/>
    <n v="1"/>
    <n v="0"/>
    <x v="0"/>
    <x v="0"/>
    <x v="0"/>
    <n v="0"/>
    <s v="Tidak Retur"/>
    <x v="0"/>
    <x v="0"/>
    <n v="1"/>
    <s v="Seal / Baut / Roof"/>
    <x v="8"/>
    <n v="0"/>
  </r>
  <r>
    <s v="ORD_0009472"/>
    <x v="18"/>
    <x v="1"/>
    <x v="6"/>
    <s v="Selesai"/>
    <n v="1"/>
    <n v="0"/>
    <x v="0"/>
    <x v="0"/>
    <x v="0"/>
    <n v="0"/>
    <s v="Tidak Retur"/>
    <x v="1"/>
    <x v="1"/>
    <n v="1"/>
    <s v="Aksesoris Pintu"/>
    <x v="25"/>
    <n v="0"/>
  </r>
  <r>
    <s v="ORD_0009473"/>
    <x v="18"/>
    <x v="1"/>
    <x v="6"/>
    <s v="Selesai"/>
    <n v="1"/>
    <n v="0"/>
    <x v="0"/>
    <x v="0"/>
    <x v="0"/>
    <n v="0"/>
    <s v="Tidak Retur"/>
    <x v="0"/>
    <x v="0"/>
    <n v="1"/>
    <s v="Aksesoris Pintu"/>
    <x v="25"/>
    <n v="0"/>
  </r>
  <r>
    <s v="ORD_0009474"/>
    <x v="18"/>
    <x v="1"/>
    <x v="6"/>
    <s v="Selesai"/>
    <n v="1"/>
    <n v="0"/>
    <x v="0"/>
    <x v="0"/>
    <x v="0"/>
    <n v="0"/>
    <s v="Tidak Retur"/>
    <x v="1"/>
    <x v="1"/>
    <n v="1"/>
    <s v="Aksesoris Pintu"/>
    <x v="25"/>
    <n v="0"/>
  </r>
  <r>
    <s v="ORD_0009475"/>
    <x v="18"/>
    <x v="1"/>
    <x v="6"/>
    <s v="Selesai"/>
    <n v="1"/>
    <n v="0"/>
    <x v="0"/>
    <x v="0"/>
    <x v="0"/>
    <n v="0"/>
    <s v="Tidak Retur"/>
    <x v="1"/>
    <x v="1"/>
    <n v="1"/>
    <s v="Aksesoris Pintu"/>
    <x v="25"/>
    <n v="0"/>
  </r>
  <r>
    <s v="ORD_0009476"/>
    <x v="18"/>
    <x v="1"/>
    <x v="6"/>
    <s v="Selesai"/>
    <n v="1"/>
    <n v="0"/>
    <x v="0"/>
    <x v="0"/>
    <x v="0"/>
    <n v="0"/>
    <s v="Tidak Retur"/>
    <x v="1"/>
    <x v="1"/>
    <n v="1"/>
    <s v="Keranjang"/>
    <x v="5"/>
    <n v="0"/>
  </r>
  <r>
    <s v="ORD_0009477"/>
    <x v="18"/>
    <x v="1"/>
    <x v="6"/>
    <s v="Selesai"/>
    <n v="1"/>
    <n v="0"/>
    <x v="0"/>
    <x v="0"/>
    <x v="0"/>
    <n v="0"/>
    <s v="Tidak Retur"/>
    <x v="1"/>
    <x v="1"/>
    <n v="1"/>
    <s v="Aksesoris Pintu"/>
    <x v="25"/>
    <n v="0"/>
  </r>
  <r>
    <s v="ORD_0009478"/>
    <x v="18"/>
    <x v="1"/>
    <x v="6"/>
    <s v="Selesai"/>
    <n v="1"/>
    <n v="0"/>
    <x v="0"/>
    <x v="0"/>
    <x v="0"/>
    <n v="0"/>
    <s v="Tidak Retur"/>
    <x v="2"/>
    <x v="2"/>
    <n v="1"/>
    <s v="Mangkok Sambal / Saus"/>
    <x v="4"/>
    <n v="0"/>
  </r>
  <r>
    <s v="ORD_0009479"/>
    <x v="18"/>
    <x v="1"/>
    <x v="6"/>
    <s v="Selesai"/>
    <n v="1"/>
    <n v="0"/>
    <x v="0"/>
    <x v="0"/>
    <x v="0"/>
    <n v="0"/>
    <s v="Tidak Retur"/>
    <x v="3"/>
    <x v="3"/>
    <n v="1"/>
    <s v="Aksesoris Pintu"/>
    <x v="25"/>
    <n v="0"/>
  </r>
  <r>
    <s v="ORD_0009480"/>
    <x v="18"/>
    <x v="1"/>
    <x v="6"/>
    <s v="Batal"/>
    <n v="1"/>
    <n v="1"/>
    <x v="1"/>
    <x v="1"/>
    <x v="2"/>
    <n v="0"/>
    <s v="Tidak Retur"/>
    <x v="2"/>
    <x v="2"/>
    <n v="1"/>
    <s v="Nampan / Tray"/>
    <x v="9"/>
    <n v="1"/>
  </r>
  <r>
    <s v="ORD_0009481"/>
    <x v="18"/>
    <x v="1"/>
    <x v="6"/>
    <s v="Selesai"/>
    <n v="1"/>
    <n v="0"/>
    <x v="0"/>
    <x v="0"/>
    <x v="0"/>
    <n v="0"/>
    <s v="Tidak Retur"/>
    <x v="1"/>
    <x v="1"/>
    <n v="1"/>
    <s v="Aksesoris Pintu"/>
    <x v="25"/>
    <n v="0"/>
  </r>
  <r>
    <s v="ORD_0009482"/>
    <x v="18"/>
    <x v="1"/>
    <x v="6"/>
    <s v="Selesai"/>
    <n v="1"/>
    <n v="0"/>
    <x v="0"/>
    <x v="0"/>
    <x v="0"/>
    <n v="0"/>
    <s v="Tidak Retur"/>
    <x v="1"/>
    <x v="1"/>
    <n v="1"/>
    <s v="Other"/>
    <x v="14"/>
    <n v="0"/>
  </r>
  <r>
    <s v="ORD_0009483"/>
    <x v="18"/>
    <x v="1"/>
    <x v="6"/>
    <s v="Selesai"/>
    <n v="1"/>
    <n v="0"/>
    <x v="0"/>
    <x v="0"/>
    <x v="0"/>
    <n v="0"/>
    <s v="Tidak Retur"/>
    <x v="1"/>
    <x v="1"/>
    <n v="1"/>
    <s v="Celengan"/>
    <x v="1"/>
    <n v="0"/>
  </r>
  <r>
    <s v="ORD_0009484"/>
    <x v="18"/>
    <x v="1"/>
    <x v="6"/>
    <s v="Selesai"/>
    <n v="1"/>
    <n v="0"/>
    <x v="0"/>
    <x v="0"/>
    <x v="0"/>
    <n v="0"/>
    <s v="Tidak Retur"/>
    <x v="1"/>
    <x v="1"/>
    <n v="1"/>
    <s v="Mangkok Sambal / Saus"/>
    <x v="4"/>
    <n v="0"/>
  </r>
  <r>
    <s v="ORD_0009485"/>
    <x v="18"/>
    <x v="1"/>
    <x v="6"/>
    <s v="Selesai"/>
    <n v="1"/>
    <n v="0"/>
    <x v="0"/>
    <x v="0"/>
    <x v="0"/>
    <n v="0"/>
    <s v="Tidak Retur"/>
    <x v="1"/>
    <x v="1"/>
    <n v="1"/>
    <s v="Aksesoris Pintu"/>
    <x v="25"/>
    <n v="0"/>
  </r>
  <r>
    <s v="ORD_0009486"/>
    <x v="18"/>
    <x v="1"/>
    <x v="6"/>
    <s v="Selesai"/>
    <n v="1"/>
    <n v="0"/>
    <x v="0"/>
    <x v="0"/>
    <x v="0"/>
    <n v="0"/>
    <s v="Tidak Retur"/>
    <x v="1"/>
    <x v="1"/>
    <n v="1"/>
    <s v="Mangkok Sambal / Saus"/>
    <x v="4"/>
    <n v="0"/>
  </r>
  <r>
    <s v="ORD_0009487"/>
    <x v="18"/>
    <x v="1"/>
    <x v="6"/>
    <s v="Selesai"/>
    <n v="1"/>
    <n v="0"/>
    <x v="0"/>
    <x v="0"/>
    <x v="0"/>
    <n v="0"/>
    <s v="Tidak Retur"/>
    <x v="1"/>
    <x v="1"/>
    <n v="1"/>
    <s v="Nampan / Tray"/>
    <x v="9"/>
    <n v="0"/>
  </r>
  <r>
    <s v="ORD_0009488"/>
    <x v="18"/>
    <x v="1"/>
    <x v="6"/>
    <s v="Selesai"/>
    <n v="1"/>
    <n v="0"/>
    <x v="0"/>
    <x v="0"/>
    <x v="0"/>
    <n v="0"/>
    <s v="Tidak Retur"/>
    <x v="2"/>
    <x v="2"/>
    <n v="1"/>
    <s v="Mangkok Sambal / Saus"/>
    <x v="4"/>
    <n v="0"/>
  </r>
  <r>
    <s v="ORD_0009489"/>
    <x v="18"/>
    <x v="1"/>
    <x v="6"/>
    <s v="Selesai"/>
    <n v="1"/>
    <n v="0"/>
    <x v="0"/>
    <x v="0"/>
    <x v="0"/>
    <n v="0"/>
    <s v="Tidak Retur"/>
    <x v="1"/>
    <x v="1"/>
    <n v="1"/>
    <s v="Aksesoris Pintu"/>
    <x v="25"/>
    <n v="0"/>
  </r>
  <r>
    <s v="ORD_0009490"/>
    <x v="18"/>
    <x v="1"/>
    <x v="6"/>
    <s v="Selesai"/>
    <n v="1"/>
    <n v="0"/>
    <x v="0"/>
    <x v="0"/>
    <x v="0"/>
    <n v="0"/>
    <s v="Tidak Retur"/>
    <x v="1"/>
    <x v="1"/>
    <n v="1"/>
    <s v="Aksesoris Pintu"/>
    <x v="25"/>
    <n v="0"/>
  </r>
  <r>
    <s v="ORD_0009491"/>
    <x v="18"/>
    <x v="1"/>
    <x v="6"/>
    <s v="Batal"/>
    <n v="1"/>
    <n v="1"/>
    <x v="1"/>
    <x v="1"/>
    <x v="1"/>
    <n v="0"/>
    <s v="Tidak Retur"/>
    <x v="1"/>
    <x v="1"/>
    <n v="1"/>
    <s v="Rak / Rak Serbaguna"/>
    <x v="3"/>
    <n v="0"/>
  </r>
  <r>
    <s v="ORD_0009492"/>
    <x v="18"/>
    <x v="1"/>
    <x v="6"/>
    <s v="Selesai"/>
    <n v="1"/>
    <n v="0"/>
    <x v="0"/>
    <x v="0"/>
    <x v="0"/>
    <n v="0"/>
    <s v="Tidak Retur"/>
    <x v="1"/>
    <x v="1"/>
    <n v="2"/>
    <s v="Mangkok Sambal / Saus, Perlengkapan Packing"/>
    <x v="6"/>
    <n v="0"/>
  </r>
  <r>
    <s v="ORD_0009493"/>
    <x v="18"/>
    <x v="1"/>
    <x v="6"/>
    <s v="Selesai"/>
    <n v="1"/>
    <n v="0"/>
    <x v="0"/>
    <x v="0"/>
    <x v="0"/>
    <n v="0"/>
    <s v="Tidak Retur"/>
    <x v="0"/>
    <x v="0"/>
    <n v="1"/>
    <s v="Aksesoris Pintu"/>
    <x v="25"/>
    <n v="0"/>
  </r>
  <r>
    <s v="ORD_0009494"/>
    <x v="18"/>
    <x v="1"/>
    <x v="6"/>
    <s v="Selesai"/>
    <n v="1"/>
    <n v="0"/>
    <x v="0"/>
    <x v="0"/>
    <x v="0"/>
    <n v="0"/>
    <s v="Tidak Retur"/>
    <x v="1"/>
    <x v="1"/>
    <n v="1"/>
    <s v="Mangkok Sambal / Saus"/>
    <x v="4"/>
    <n v="0"/>
  </r>
  <r>
    <s v="ORD_0009495"/>
    <x v="18"/>
    <x v="1"/>
    <x v="6"/>
    <s v="Selesai"/>
    <n v="1"/>
    <n v="0"/>
    <x v="0"/>
    <x v="0"/>
    <x v="0"/>
    <n v="0"/>
    <s v="Tidak Retur"/>
    <x v="2"/>
    <x v="2"/>
    <n v="1"/>
    <s v="Celengan"/>
    <x v="1"/>
    <n v="0"/>
  </r>
  <r>
    <s v="ORD_0009496"/>
    <x v="18"/>
    <x v="1"/>
    <x v="6"/>
    <s v="Batal"/>
    <n v="1"/>
    <n v="1"/>
    <x v="1"/>
    <x v="2"/>
    <x v="5"/>
    <n v="0"/>
    <s v="Tidak Retur"/>
    <x v="0"/>
    <x v="0"/>
    <n v="1"/>
    <s v="Seal / Baut / Roof"/>
    <x v="8"/>
    <n v="1"/>
  </r>
  <r>
    <s v="ORD_0009497"/>
    <x v="18"/>
    <x v="1"/>
    <x v="6"/>
    <s v="Selesai"/>
    <n v="1"/>
    <n v="0"/>
    <x v="0"/>
    <x v="0"/>
    <x v="0"/>
    <n v="0"/>
    <s v="Tidak Retur"/>
    <x v="1"/>
    <x v="1"/>
    <n v="1"/>
    <s v="Mangkok Sambal / Saus"/>
    <x v="4"/>
    <n v="0"/>
  </r>
  <r>
    <s v="ORD_0009498"/>
    <x v="18"/>
    <x v="1"/>
    <x v="6"/>
    <s v="Selesai"/>
    <n v="1"/>
    <n v="0"/>
    <x v="0"/>
    <x v="0"/>
    <x v="0"/>
    <n v="0"/>
    <s v="Tidak Retur"/>
    <x v="1"/>
    <x v="1"/>
    <n v="1"/>
    <s v="Nampan / Tray"/>
    <x v="9"/>
    <n v="0"/>
  </r>
  <r>
    <s v="ORD_0009499"/>
    <x v="18"/>
    <x v="1"/>
    <x v="6"/>
    <s v="Selesai"/>
    <n v="1"/>
    <n v="0"/>
    <x v="0"/>
    <x v="0"/>
    <x v="0"/>
    <n v="0"/>
    <s v="Tidak Retur"/>
    <x v="0"/>
    <x v="0"/>
    <n v="1"/>
    <s v="Aksesoris Pintu"/>
    <x v="25"/>
    <n v="0"/>
  </r>
  <r>
    <s v="ORD_0009500"/>
    <x v="18"/>
    <x v="1"/>
    <x v="6"/>
    <s v="Selesai"/>
    <n v="1"/>
    <n v="0"/>
    <x v="0"/>
    <x v="0"/>
    <x v="0"/>
    <n v="0"/>
    <s v="Tidak Retur"/>
    <x v="1"/>
    <x v="1"/>
    <n v="1"/>
    <s v="Aksesoris Pintu"/>
    <x v="25"/>
    <n v="0"/>
  </r>
  <r>
    <s v="ORD_0009501"/>
    <x v="18"/>
    <x v="1"/>
    <x v="6"/>
    <s v="Selesai"/>
    <n v="1"/>
    <n v="0"/>
    <x v="0"/>
    <x v="0"/>
    <x v="0"/>
    <n v="0"/>
    <s v="Tidak Retur"/>
    <x v="4"/>
    <x v="4"/>
    <n v="2"/>
    <s v="Perlengkapan Packing, Toples / Sealware"/>
    <x v="6"/>
    <n v="0"/>
  </r>
  <r>
    <s v="ORD_0009502"/>
    <x v="18"/>
    <x v="1"/>
    <x v="6"/>
    <s v="Selesai"/>
    <n v="1"/>
    <n v="0"/>
    <x v="0"/>
    <x v="0"/>
    <x v="0"/>
    <n v="0"/>
    <s v="Tidak Retur"/>
    <x v="1"/>
    <x v="1"/>
    <n v="1"/>
    <s v="Mangkok Sambal / Saus"/>
    <x v="4"/>
    <n v="0"/>
  </r>
  <r>
    <s v="ORD_0009503"/>
    <x v="18"/>
    <x v="1"/>
    <x v="6"/>
    <s v="Selesai"/>
    <n v="1"/>
    <n v="0"/>
    <x v="0"/>
    <x v="0"/>
    <x v="0"/>
    <n v="0"/>
    <s v="Tidak Retur"/>
    <x v="0"/>
    <x v="0"/>
    <n v="1"/>
    <s v="Aksesoris Pintu"/>
    <x v="25"/>
    <n v="0"/>
  </r>
  <r>
    <s v="ORD_0009504"/>
    <x v="18"/>
    <x v="1"/>
    <x v="6"/>
    <s v="Selesai"/>
    <n v="1"/>
    <n v="0"/>
    <x v="0"/>
    <x v="0"/>
    <x v="0"/>
    <n v="0"/>
    <s v="Tidak Retur"/>
    <x v="2"/>
    <x v="2"/>
    <n v="1"/>
    <s v="Peralatan Kamar Mandi"/>
    <x v="10"/>
    <n v="0"/>
  </r>
  <r>
    <s v="ORD_0009505"/>
    <x v="18"/>
    <x v="1"/>
    <x v="6"/>
    <s v="Selesai"/>
    <n v="1"/>
    <n v="0"/>
    <x v="0"/>
    <x v="0"/>
    <x v="0"/>
    <n v="0"/>
    <s v="Tidak Retur"/>
    <x v="0"/>
    <x v="0"/>
    <n v="1"/>
    <s v="Aksesoris ID Card"/>
    <x v="0"/>
    <n v="0"/>
  </r>
  <r>
    <s v="ORD_0009506"/>
    <x v="18"/>
    <x v="1"/>
    <x v="6"/>
    <s v="Batal"/>
    <n v="1"/>
    <n v="1"/>
    <x v="1"/>
    <x v="2"/>
    <x v="11"/>
    <n v="0"/>
    <s v="Tidak Retur"/>
    <x v="2"/>
    <x v="2"/>
    <n v="1"/>
    <s v="Toples / Sealware"/>
    <x v="16"/>
    <n v="0"/>
  </r>
  <r>
    <s v="ORD_0009507"/>
    <x v="18"/>
    <x v="1"/>
    <x v="6"/>
    <s v="Selesai"/>
    <n v="1"/>
    <n v="0"/>
    <x v="0"/>
    <x v="0"/>
    <x v="0"/>
    <n v="0"/>
    <s v="Tidak Retur"/>
    <x v="3"/>
    <x v="3"/>
    <n v="1"/>
    <s v="Seal / Baut / Roof"/>
    <x v="8"/>
    <n v="0"/>
  </r>
  <r>
    <s v="ORD_0009508"/>
    <x v="18"/>
    <x v="1"/>
    <x v="6"/>
    <s v="Selesai"/>
    <n v="1"/>
    <n v="0"/>
    <x v="0"/>
    <x v="0"/>
    <x v="0"/>
    <n v="0"/>
    <s v="Tidak Retur"/>
    <x v="1"/>
    <x v="1"/>
    <n v="1"/>
    <s v="Aksesoris Pintu"/>
    <x v="25"/>
    <n v="0"/>
  </r>
  <r>
    <s v="ORD_0009509"/>
    <x v="18"/>
    <x v="1"/>
    <x v="6"/>
    <s v="Selesai"/>
    <n v="1"/>
    <n v="0"/>
    <x v="0"/>
    <x v="0"/>
    <x v="0"/>
    <n v="0"/>
    <s v="Tidak Retur"/>
    <x v="3"/>
    <x v="3"/>
    <n v="1"/>
    <s v="Aksesoris Pintu"/>
    <x v="25"/>
    <n v="0"/>
  </r>
  <r>
    <s v="ORD_0009510"/>
    <x v="18"/>
    <x v="1"/>
    <x v="6"/>
    <s v="Selesai"/>
    <n v="1"/>
    <n v="0"/>
    <x v="0"/>
    <x v="0"/>
    <x v="0"/>
    <n v="0"/>
    <s v="Tidak Retur"/>
    <x v="2"/>
    <x v="2"/>
    <n v="1"/>
    <s v="Seal / Baut / Roof"/>
    <x v="8"/>
    <n v="0"/>
  </r>
  <r>
    <s v="ORD_0009511"/>
    <x v="18"/>
    <x v="1"/>
    <x v="6"/>
    <s v="Batal"/>
    <n v="1"/>
    <n v="1"/>
    <x v="1"/>
    <x v="1"/>
    <x v="1"/>
    <n v="0"/>
    <s v="Tidak Retur"/>
    <x v="1"/>
    <x v="1"/>
    <n v="1"/>
    <s v="Nampan / Tray"/>
    <x v="9"/>
    <n v="0"/>
  </r>
  <r>
    <s v="ORD_0009512"/>
    <x v="18"/>
    <x v="1"/>
    <x v="6"/>
    <s v="Batal"/>
    <n v="1"/>
    <n v="1"/>
    <x v="1"/>
    <x v="1"/>
    <x v="1"/>
    <n v="0"/>
    <s v="Tidak Retur"/>
    <x v="1"/>
    <x v="1"/>
    <n v="1"/>
    <s v="Perlengkapan Packing"/>
    <x v="21"/>
    <n v="0"/>
  </r>
  <r>
    <s v="ORD_0009513"/>
    <x v="18"/>
    <x v="1"/>
    <x v="6"/>
    <s v="Selesai"/>
    <n v="1"/>
    <n v="0"/>
    <x v="0"/>
    <x v="0"/>
    <x v="0"/>
    <n v="0"/>
    <s v="Tidak Retur"/>
    <x v="2"/>
    <x v="2"/>
    <n v="1"/>
    <s v="Mangkok Sambal / Saus"/>
    <x v="4"/>
    <n v="0"/>
  </r>
  <r>
    <s v="ORD_0009514"/>
    <x v="18"/>
    <x v="1"/>
    <x v="6"/>
    <s v="Batal"/>
    <n v="1"/>
    <n v="1"/>
    <x v="1"/>
    <x v="1"/>
    <x v="2"/>
    <n v="0"/>
    <s v="Tidak Retur"/>
    <x v="1"/>
    <x v="1"/>
    <n v="1"/>
    <s v="Piring"/>
    <x v="22"/>
    <n v="0"/>
  </r>
  <r>
    <s v="ORD_0009515"/>
    <x v="18"/>
    <x v="1"/>
    <x v="6"/>
    <s v="Selesai"/>
    <n v="1"/>
    <n v="0"/>
    <x v="0"/>
    <x v="0"/>
    <x v="0"/>
    <n v="0"/>
    <s v="Tidak Retur"/>
    <x v="1"/>
    <x v="1"/>
    <n v="1"/>
    <s v="Nampan / Tray"/>
    <x v="9"/>
    <n v="0"/>
  </r>
  <r>
    <s v="ORD_0009516"/>
    <x v="18"/>
    <x v="1"/>
    <x v="6"/>
    <s v="Selesai"/>
    <n v="1"/>
    <n v="0"/>
    <x v="0"/>
    <x v="0"/>
    <x v="0"/>
    <n v="0"/>
    <s v="Tidak Retur"/>
    <x v="0"/>
    <x v="0"/>
    <n v="1"/>
    <s v="Keranjang"/>
    <x v="5"/>
    <n v="0"/>
  </r>
  <r>
    <s v="ORD_0009517"/>
    <x v="18"/>
    <x v="1"/>
    <x v="6"/>
    <s v="Selesai"/>
    <n v="1"/>
    <n v="0"/>
    <x v="0"/>
    <x v="0"/>
    <x v="0"/>
    <n v="0"/>
    <s v="Tidak Retur"/>
    <x v="0"/>
    <x v="0"/>
    <n v="1"/>
    <s v="Keranjang"/>
    <x v="5"/>
    <n v="0"/>
  </r>
  <r>
    <s v="ORD_0009518"/>
    <x v="18"/>
    <x v="1"/>
    <x v="6"/>
    <s v="Selesai"/>
    <n v="1"/>
    <n v="0"/>
    <x v="0"/>
    <x v="0"/>
    <x v="0"/>
    <n v="0"/>
    <s v="Tidak Retur"/>
    <x v="1"/>
    <x v="1"/>
    <n v="1"/>
    <s v="Aksesoris Pintu"/>
    <x v="25"/>
    <n v="0"/>
  </r>
  <r>
    <s v="ORD_0009519"/>
    <x v="18"/>
    <x v="1"/>
    <x v="6"/>
    <s v="Selesai"/>
    <n v="1"/>
    <n v="0"/>
    <x v="0"/>
    <x v="0"/>
    <x v="0"/>
    <n v="0"/>
    <s v="Tidak Retur"/>
    <x v="1"/>
    <x v="1"/>
    <n v="1"/>
    <s v="Gayung"/>
    <x v="26"/>
    <n v="0"/>
  </r>
  <r>
    <s v="ORD_0009520"/>
    <x v="18"/>
    <x v="1"/>
    <x v="6"/>
    <s v="Selesai"/>
    <n v="1"/>
    <n v="0"/>
    <x v="0"/>
    <x v="0"/>
    <x v="0"/>
    <n v="0"/>
    <s v="Tidak Retur"/>
    <x v="1"/>
    <x v="1"/>
    <n v="1"/>
    <s v="Mangkok Sambal / Saus"/>
    <x v="4"/>
    <n v="0"/>
  </r>
  <r>
    <s v="ORD_0009521"/>
    <x v="18"/>
    <x v="1"/>
    <x v="6"/>
    <s v="Selesai"/>
    <n v="1"/>
    <n v="0"/>
    <x v="0"/>
    <x v="0"/>
    <x v="0"/>
    <n v="0"/>
    <s v="Tidak Retur"/>
    <x v="2"/>
    <x v="2"/>
    <n v="1"/>
    <s v="Aksesoris Pintu"/>
    <x v="25"/>
    <n v="0"/>
  </r>
  <r>
    <s v="ORD_0009522"/>
    <x v="18"/>
    <x v="1"/>
    <x v="6"/>
    <s v="Selesai"/>
    <n v="1"/>
    <n v="0"/>
    <x v="0"/>
    <x v="0"/>
    <x v="0"/>
    <n v="0"/>
    <s v="Tidak Retur"/>
    <x v="2"/>
    <x v="2"/>
    <n v="1"/>
    <s v="Nampan / Tray"/>
    <x v="9"/>
    <n v="0"/>
  </r>
  <r>
    <s v="ORD_0009523"/>
    <x v="18"/>
    <x v="1"/>
    <x v="6"/>
    <s v="Selesai"/>
    <n v="1"/>
    <n v="0"/>
    <x v="0"/>
    <x v="0"/>
    <x v="0"/>
    <n v="0"/>
    <s v="Tidak Retur"/>
    <x v="1"/>
    <x v="1"/>
    <n v="1"/>
    <s v="Sikat / Pembersih"/>
    <x v="6"/>
    <n v="0"/>
  </r>
  <r>
    <s v="ORD_0009524"/>
    <x v="18"/>
    <x v="1"/>
    <x v="6"/>
    <s v="Selesai"/>
    <n v="1"/>
    <n v="0"/>
    <x v="0"/>
    <x v="0"/>
    <x v="0"/>
    <n v="0"/>
    <s v="Tidak Retur"/>
    <x v="1"/>
    <x v="1"/>
    <n v="1"/>
    <s v="Keranjang"/>
    <x v="5"/>
    <n v="0"/>
  </r>
  <r>
    <s v="ORD_0009525"/>
    <x v="18"/>
    <x v="1"/>
    <x v="6"/>
    <s v="Selesai"/>
    <n v="1"/>
    <n v="0"/>
    <x v="0"/>
    <x v="0"/>
    <x v="0"/>
    <n v="0"/>
    <s v="Tidak Retur"/>
    <x v="1"/>
    <x v="1"/>
    <n v="1"/>
    <s v="Celengan"/>
    <x v="1"/>
    <n v="0"/>
  </r>
  <r>
    <s v="ORD_0009526"/>
    <x v="18"/>
    <x v="1"/>
    <x v="6"/>
    <s v="Selesai"/>
    <n v="1"/>
    <n v="0"/>
    <x v="0"/>
    <x v="0"/>
    <x v="0"/>
    <n v="0"/>
    <s v="Tidak Retur"/>
    <x v="0"/>
    <x v="0"/>
    <n v="1"/>
    <s v="Aksesoris Pintu"/>
    <x v="25"/>
    <n v="0"/>
  </r>
  <r>
    <s v="ORD_0009527"/>
    <x v="18"/>
    <x v="1"/>
    <x v="6"/>
    <s v="Selesai"/>
    <n v="1"/>
    <n v="0"/>
    <x v="0"/>
    <x v="0"/>
    <x v="0"/>
    <n v="0"/>
    <s v="Tidak Retur"/>
    <x v="3"/>
    <x v="3"/>
    <n v="1"/>
    <s v="Aksesoris Pintu"/>
    <x v="25"/>
    <n v="0"/>
  </r>
  <r>
    <s v="ORD_0009528"/>
    <x v="18"/>
    <x v="1"/>
    <x v="6"/>
    <s v="Selesai"/>
    <n v="1"/>
    <n v="0"/>
    <x v="0"/>
    <x v="0"/>
    <x v="0"/>
    <n v="0"/>
    <s v="Tidak Retur"/>
    <x v="2"/>
    <x v="2"/>
    <n v="1"/>
    <s v="Nampan / Tray"/>
    <x v="9"/>
    <n v="0"/>
  </r>
  <r>
    <s v="ORD_0009529"/>
    <x v="18"/>
    <x v="1"/>
    <x v="6"/>
    <s v="Selesai"/>
    <n v="1"/>
    <n v="0"/>
    <x v="0"/>
    <x v="0"/>
    <x v="0"/>
    <n v="0"/>
    <s v="Tidak Retur"/>
    <x v="2"/>
    <x v="2"/>
    <n v="1"/>
    <s v="Seal / Baut / Roof"/>
    <x v="8"/>
    <n v="0"/>
  </r>
  <r>
    <s v="ORD_0009530"/>
    <x v="18"/>
    <x v="1"/>
    <x v="6"/>
    <s v="Selesai"/>
    <n v="1"/>
    <n v="0"/>
    <x v="0"/>
    <x v="0"/>
    <x v="0"/>
    <n v="0"/>
    <s v="Tidak Retur"/>
    <x v="1"/>
    <x v="1"/>
    <n v="1"/>
    <s v="Nampan / Tray"/>
    <x v="9"/>
    <n v="0"/>
  </r>
  <r>
    <s v="ORD_0009531"/>
    <x v="18"/>
    <x v="1"/>
    <x v="6"/>
    <s v="Selesai"/>
    <n v="1"/>
    <n v="0"/>
    <x v="0"/>
    <x v="0"/>
    <x v="0"/>
    <n v="0"/>
    <s v="Tidak Retur"/>
    <x v="2"/>
    <x v="2"/>
    <n v="1"/>
    <s v="Nampan / Tray"/>
    <x v="9"/>
    <n v="0"/>
  </r>
  <r>
    <s v="ORD_0009532"/>
    <x v="18"/>
    <x v="1"/>
    <x v="6"/>
    <s v="Selesai"/>
    <n v="1"/>
    <n v="0"/>
    <x v="0"/>
    <x v="0"/>
    <x v="0"/>
    <n v="0"/>
    <s v="Tidak Retur"/>
    <x v="1"/>
    <x v="1"/>
    <n v="1"/>
    <s v="Mangkok Sambal / Saus"/>
    <x v="4"/>
    <n v="0"/>
  </r>
  <r>
    <s v="ORD_0009533"/>
    <x v="18"/>
    <x v="1"/>
    <x v="6"/>
    <s v="Selesai"/>
    <n v="1"/>
    <n v="0"/>
    <x v="0"/>
    <x v="0"/>
    <x v="0"/>
    <n v="0"/>
    <s v="Tidak Retur"/>
    <x v="1"/>
    <x v="1"/>
    <n v="1"/>
    <s v="Plastik / Wadah Plastik"/>
    <x v="2"/>
    <n v="0"/>
  </r>
  <r>
    <s v="ORD_0009534"/>
    <x v="18"/>
    <x v="1"/>
    <x v="6"/>
    <s v="Selesai"/>
    <n v="1"/>
    <n v="0"/>
    <x v="0"/>
    <x v="0"/>
    <x v="0"/>
    <n v="0"/>
    <s v="Tidak Retur"/>
    <x v="1"/>
    <x v="1"/>
    <n v="1"/>
    <s v="Mangkok Sambal / Saus"/>
    <x v="4"/>
    <n v="0"/>
  </r>
  <r>
    <s v="ORD_0009535"/>
    <x v="18"/>
    <x v="1"/>
    <x v="6"/>
    <s v="Selesai"/>
    <n v="1"/>
    <n v="0"/>
    <x v="0"/>
    <x v="0"/>
    <x v="0"/>
    <n v="0"/>
    <s v="Tidak Retur"/>
    <x v="1"/>
    <x v="1"/>
    <n v="1"/>
    <s v="Mangkok Sambal / Saus"/>
    <x v="4"/>
    <n v="0"/>
  </r>
  <r>
    <s v="ORD_0009536"/>
    <x v="18"/>
    <x v="1"/>
    <x v="6"/>
    <s v="Selesai"/>
    <n v="1"/>
    <n v="0"/>
    <x v="0"/>
    <x v="0"/>
    <x v="0"/>
    <n v="0"/>
    <s v="Tidak Retur"/>
    <x v="0"/>
    <x v="0"/>
    <n v="1"/>
    <s v="Rak / Rak Serbaguna"/>
    <x v="3"/>
    <n v="0"/>
  </r>
  <r>
    <s v="ORD_0009537"/>
    <x v="18"/>
    <x v="1"/>
    <x v="6"/>
    <s v="Selesai"/>
    <n v="1"/>
    <n v="0"/>
    <x v="0"/>
    <x v="0"/>
    <x v="0"/>
    <n v="0"/>
    <s v="Tidak Retur"/>
    <x v="1"/>
    <x v="1"/>
    <n v="1"/>
    <s v="Aksesoris Pintu"/>
    <x v="25"/>
    <n v="0"/>
  </r>
  <r>
    <s v="ORD_0009538"/>
    <x v="18"/>
    <x v="1"/>
    <x v="6"/>
    <s v="Selesai"/>
    <n v="1"/>
    <n v="0"/>
    <x v="0"/>
    <x v="0"/>
    <x v="0"/>
    <n v="0"/>
    <s v="Tidak Retur"/>
    <x v="1"/>
    <x v="1"/>
    <n v="1"/>
    <s v="Nampan / Tray"/>
    <x v="9"/>
    <n v="0"/>
  </r>
  <r>
    <s v="ORD_0009539"/>
    <x v="18"/>
    <x v="1"/>
    <x v="6"/>
    <s v="Selesai"/>
    <n v="1"/>
    <n v="0"/>
    <x v="0"/>
    <x v="0"/>
    <x v="0"/>
    <n v="0"/>
    <s v="Tidak Retur"/>
    <x v="1"/>
    <x v="1"/>
    <n v="1"/>
    <s v="Nampan / Tray"/>
    <x v="9"/>
    <n v="0"/>
  </r>
  <r>
    <s v="ORD_0009540"/>
    <x v="18"/>
    <x v="1"/>
    <x v="6"/>
    <s v="Selesai"/>
    <n v="1"/>
    <n v="0"/>
    <x v="0"/>
    <x v="0"/>
    <x v="0"/>
    <n v="0"/>
    <s v="Tidak Retur"/>
    <x v="0"/>
    <x v="0"/>
    <n v="1"/>
    <s v="Mangkok Sambal / Saus"/>
    <x v="4"/>
    <n v="0"/>
  </r>
  <r>
    <s v="ORD_0009541"/>
    <x v="18"/>
    <x v="1"/>
    <x v="6"/>
    <s v="Selesai"/>
    <n v="1"/>
    <n v="0"/>
    <x v="0"/>
    <x v="0"/>
    <x v="0"/>
    <n v="0"/>
    <s v="Tidak Retur"/>
    <x v="1"/>
    <x v="1"/>
    <n v="1"/>
    <s v="Keranjang"/>
    <x v="5"/>
    <n v="0"/>
  </r>
  <r>
    <s v="ORD_0009542"/>
    <x v="18"/>
    <x v="1"/>
    <x v="6"/>
    <s v="Selesai"/>
    <n v="1"/>
    <n v="0"/>
    <x v="0"/>
    <x v="0"/>
    <x v="0"/>
    <n v="0"/>
    <s v="Tidak Retur"/>
    <x v="0"/>
    <x v="0"/>
    <n v="1"/>
    <s v="Seal / Baut / Roof"/>
    <x v="8"/>
    <n v="0"/>
  </r>
  <r>
    <s v="ORD_0009543"/>
    <x v="18"/>
    <x v="1"/>
    <x v="6"/>
    <s v="Batal"/>
    <n v="1"/>
    <n v="1"/>
    <x v="1"/>
    <x v="1"/>
    <x v="2"/>
    <n v="0"/>
    <s v="Tidak Retur"/>
    <x v="4"/>
    <x v="4"/>
    <n v="1"/>
    <s v="Aksesoris Pintu"/>
    <x v="25"/>
    <n v="0"/>
  </r>
  <r>
    <s v="ORD_0009544"/>
    <x v="18"/>
    <x v="1"/>
    <x v="6"/>
    <s v="Selesai"/>
    <n v="1"/>
    <n v="0"/>
    <x v="0"/>
    <x v="0"/>
    <x v="0"/>
    <n v="0"/>
    <s v="Tidak Retur"/>
    <x v="4"/>
    <x v="4"/>
    <n v="2"/>
    <s v="Nampan / Tray, Perlengkapan Packing"/>
    <x v="6"/>
    <n v="0"/>
  </r>
  <r>
    <s v="ORD_0009545"/>
    <x v="18"/>
    <x v="1"/>
    <x v="6"/>
    <s v="Selesai"/>
    <n v="1"/>
    <n v="0"/>
    <x v="0"/>
    <x v="0"/>
    <x v="0"/>
    <n v="0"/>
    <s v="Tidak Retur"/>
    <x v="0"/>
    <x v="0"/>
    <n v="1"/>
    <s v="Aksesoris Pintu"/>
    <x v="25"/>
    <n v="0"/>
  </r>
  <r>
    <s v="ORD_0009546"/>
    <x v="18"/>
    <x v="1"/>
    <x v="6"/>
    <s v="Selesai"/>
    <n v="1"/>
    <n v="0"/>
    <x v="0"/>
    <x v="0"/>
    <x v="0"/>
    <n v="0"/>
    <s v="Tidak Retur"/>
    <x v="1"/>
    <x v="1"/>
    <n v="1"/>
    <s v="Celengan"/>
    <x v="1"/>
    <n v="0"/>
  </r>
  <r>
    <s v="ORD_0009547"/>
    <x v="18"/>
    <x v="1"/>
    <x v="6"/>
    <s v="Selesai"/>
    <n v="1"/>
    <n v="0"/>
    <x v="0"/>
    <x v="0"/>
    <x v="0"/>
    <n v="0"/>
    <s v="Tidak Retur"/>
    <x v="1"/>
    <x v="1"/>
    <n v="1"/>
    <s v="Gayung"/>
    <x v="26"/>
    <n v="0"/>
  </r>
  <r>
    <s v="ORD_0009548"/>
    <x v="18"/>
    <x v="1"/>
    <x v="6"/>
    <s v="Selesai"/>
    <n v="1"/>
    <n v="0"/>
    <x v="0"/>
    <x v="0"/>
    <x v="0"/>
    <n v="0"/>
    <s v="Tidak Retur"/>
    <x v="0"/>
    <x v="0"/>
    <n v="2"/>
    <s v="Aksesoris Pintu, Keranjang"/>
    <x v="6"/>
    <n v="0"/>
  </r>
  <r>
    <s v="ORD_0009549"/>
    <x v="18"/>
    <x v="1"/>
    <x v="6"/>
    <s v="Selesai"/>
    <n v="1"/>
    <n v="0"/>
    <x v="0"/>
    <x v="0"/>
    <x v="0"/>
    <n v="0"/>
    <s v="Tidak Retur"/>
    <x v="1"/>
    <x v="1"/>
    <n v="1"/>
    <s v="Nampan / Tray"/>
    <x v="9"/>
    <n v="0"/>
  </r>
  <r>
    <s v="ORD_0009550"/>
    <x v="18"/>
    <x v="1"/>
    <x v="6"/>
    <s v="Selesai"/>
    <n v="1"/>
    <n v="0"/>
    <x v="0"/>
    <x v="0"/>
    <x v="0"/>
    <n v="0"/>
    <s v="Tidak Retur"/>
    <x v="5"/>
    <x v="5"/>
    <n v="3"/>
    <s v="Baskom / Mangkok Besar, Botol / Gelas / Mug, Plastik / Wadah Plastik"/>
    <x v="6"/>
    <n v="0"/>
  </r>
  <r>
    <s v="ORD_0009551"/>
    <x v="18"/>
    <x v="1"/>
    <x v="6"/>
    <s v="Selesai"/>
    <n v="1"/>
    <n v="0"/>
    <x v="0"/>
    <x v="0"/>
    <x v="0"/>
    <n v="0"/>
    <s v="Tidak Retur"/>
    <x v="1"/>
    <x v="1"/>
    <n v="1"/>
    <s v="Aksesoris Pintu"/>
    <x v="25"/>
    <n v="0"/>
  </r>
  <r>
    <s v="ORD_0009552"/>
    <x v="18"/>
    <x v="1"/>
    <x v="6"/>
    <s v="Selesai"/>
    <n v="1"/>
    <n v="0"/>
    <x v="0"/>
    <x v="0"/>
    <x v="0"/>
    <n v="0"/>
    <s v="Tidak Retur"/>
    <x v="0"/>
    <x v="0"/>
    <n v="1"/>
    <s v="Nampan / Tray"/>
    <x v="9"/>
    <n v="0"/>
  </r>
  <r>
    <s v="ORD_0009553"/>
    <x v="18"/>
    <x v="1"/>
    <x v="6"/>
    <s v="Selesai"/>
    <n v="1"/>
    <n v="0"/>
    <x v="0"/>
    <x v="0"/>
    <x v="0"/>
    <n v="0"/>
    <s v="Tidak Retur"/>
    <x v="1"/>
    <x v="1"/>
    <n v="1"/>
    <s v="Rak / Rak Serbaguna"/>
    <x v="3"/>
    <n v="0"/>
  </r>
  <r>
    <s v="ORD_0009554"/>
    <x v="18"/>
    <x v="1"/>
    <x v="6"/>
    <s v="Selesai"/>
    <n v="1"/>
    <n v="0"/>
    <x v="0"/>
    <x v="0"/>
    <x v="0"/>
    <n v="0"/>
    <s v="Tidak Retur"/>
    <x v="0"/>
    <x v="0"/>
    <n v="1"/>
    <s v="Celengan"/>
    <x v="1"/>
    <n v="0"/>
  </r>
  <r>
    <s v="ORD_0009555"/>
    <x v="18"/>
    <x v="1"/>
    <x v="6"/>
    <s v="Selesai"/>
    <n v="1"/>
    <n v="0"/>
    <x v="0"/>
    <x v="0"/>
    <x v="0"/>
    <n v="0"/>
    <s v="Tidak Retur"/>
    <x v="0"/>
    <x v="0"/>
    <n v="1"/>
    <s v="Keranjang"/>
    <x v="5"/>
    <n v="0"/>
  </r>
  <r>
    <s v="ORD_0009556"/>
    <x v="18"/>
    <x v="1"/>
    <x v="6"/>
    <s v="Selesai"/>
    <n v="1"/>
    <n v="0"/>
    <x v="0"/>
    <x v="0"/>
    <x v="0"/>
    <n v="0"/>
    <s v="Tidak Retur"/>
    <x v="1"/>
    <x v="1"/>
    <n v="1"/>
    <s v="Mangkok Sambal / Saus"/>
    <x v="4"/>
    <n v="0"/>
  </r>
  <r>
    <s v="ORD_0009557"/>
    <x v="18"/>
    <x v="1"/>
    <x v="6"/>
    <s v="Selesai"/>
    <n v="1"/>
    <n v="0"/>
    <x v="0"/>
    <x v="0"/>
    <x v="0"/>
    <n v="0"/>
    <s v="Tidak Retur"/>
    <x v="4"/>
    <x v="4"/>
    <n v="1"/>
    <s v="Aksesoris Pintu"/>
    <x v="25"/>
    <n v="0"/>
  </r>
  <r>
    <s v="ORD_0009558"/>
    <x v="18"/>
    <x v="1"/>
    <x v="6"/>
    <s v="Selesai"/>
    <n v="1"/>
    <n v="0"/>
    <x v="0"/>
    <x v="0"/>
    <x v="0"/>
    <n v="0"/>
    <s v="Tidak Retur"/>
    <x v="1"/>
    <x v="1"/>
    <n v="1"/>
    <s v="Celengan"/>
    <x v="1"/>
    <n v="0"/>
  </r>
  <r>
    <s v="ORD_0009559"/>
    <x v="18"/>
    <x v="1"/>
    <x v="6"/>
    <s v="Selesai"/>
    <n v="1"/>
    <n v="0"/>
    <x v="0"/>
    <x v="0"/>
    <x v="0"/>
    <n v="0"/>
    <s v="Tidak Retur"/>
    <x v="1"/>
    <x v="1"/>
    <n v="1"/>
    <s v="Lunch Box / Rantang"/>
    <x v="15"/>
    <n v="0"/>
  </r>
  <r>
    <s v="ORD_0009560"/>
    <x v="18"/>
    <x v="1"/>
    <x v="6"/>
    <s v="Batal"/>
    <n v="1"/>
    <n v="1"/>
    <x v="1"/>
    <x v="1"/>
    <x v="2"/>
    <n v="0"/>
    <s v="Tidak Retur"/>
    <x v="1"/>
    <x v="1"/>
    <n v="1"/>
    <s v="Aksesoris Pintu"/>
    <x v="25"/>
    <n v="0"/>
  </r>
  <r>
    <s v="ORD_0009561"/>
    <x v="18"/>
    <x v="1"/>
    <x v="6"/>
    <s v="Selesai"/>
    <n v="1"/>
    <n v="0"/>
    <x v="0"/>
    <x v="0"/>
    <x v="0"/>
    <n v="0"/>
    <s v="Tidak Retur"/>
    <x v="1"/>
    <x v="1"/>
    <n v="1"/>
    <s v="Nampan / Tray"/>
    <x v="9"/>
    <n v="0"/>
  </r>
  <r>
    <s v="ORD_0009562"/>
    <x v="18"/>
    <x v="1"/>
    <x v="6"/>
    <s v="Selesai"/>
    <n v="1"/>
    <n v="0"/>
    <x v="0"/>
    <x v="0"/>
    <x v="0"/>
    <n v="0"/>
    <s v="Tidak Retur"/>
    <x v="2"/>
    <x v="2"/>
    <n v="1"/>
    <s v="Nampan / Tray"/>
    <x v="9"/>
    <n v="0"/>
  </r>
  <r>
    <s v="ORD_0009563"/>
    <x v="18"/>
    <x v="1"/>
    <x v="6"/>
    <s v="Selesai"/>
    <n v="1"/>
    <n v="0"/>
    <x v="0"/>
    <x v="0"/>
    <x v="0"/>
    <n v="0"/>
    <s v="Tidak Retur"/>
    <x v="0"/>
    <x v="0"/>
    <n v="1"/>
    <s v="Aksesoris Pintu"/>
    <x v="25"/>
    <n v="0"/>
  </r>
  <r>
    <s v="ORD_0009564"/>
    <x v="18"/>
    <x v="1"/>
    <x v="6"/>
    <s v="Selesai"/>
    <n v="1"/>
    <n v="0"/>
    <x v="0"/>
    <x v="0"/>
    <x v="0"/>
    <n v="0"/>
    <s v="Tidak Retur"/>
    <x v="2"/>
    <x v="2"/>
    <n v="2"/>
    <s v="Botol / Gelas / Mug, Plastik / Wadah Plastik"/>
    <x v="6"/>
    <n v="0"/>
  </r>
  <r>
    <s v="ORD_0009565"/>
    <x v="18"/>
    <x v="1"/>
    <x v="6"/>
    <s v="Selesai"/>
    <n v="1"/>
    <n v="0"/>
    <x v="0"/>
    <x v="0"/>
    <x v="0"/>
    <n v="0"/>
    <s v="Tidak Retur"/>
    <x v="0"/>
    <x v="0"/>
    <n v="2"/>
    <s v="Nampan / Tray, Saringan / Strainer"/>
    <x v="6"/>
    <n v="0"/>
  </r>
  <r>
    <s v="ORD_0009566"/>
    <x v="18"/>
    <x v="1"/>
    <x v="6"/>
    <s v="Selesai"/>
    <n v="1"/>
    <n v="0"/>
    <x v="0"/>
    <x v="0"/>
    <x v="0"/>
    <n v="0"/>
    <s v="Tidak Retur"/>
    <x v="2"/>
    <x v="2"/>
    <n v="1"/>
    <s v="Keranjang"/>
    <x v="5"/>
    <n v="0"/>
  </r>
  <r>
    <s v="ORD_0009567"/>
    <x v="18"/>
    <x v="1"/>
    <x v="6"/>
    <s v="Batal"/>
    <n v="1"/>
    <n v="1"/>
    <x v="1"/>
    <x v="2"/>
    <x v="5"/>
    <n v="0"/>
    <s v="Tidak Retur"/>
    <x v="2"/>
    <x v="2"/>
    <n v="1"/>
    <s v="Nampan / Tray"/>
    <x v="9"/>
    <n v="1"/>
  </r>
  <r>
    <s v="ORD_0009568"/>
    <x v="18"/>
    <x v="1"/>
    <x v="6"/>
    <s v="Selesai"/>
    <n v="1"/>
    <n v="0"/>
    <x v="0"/>
    <x v="0"/>
    <x v="0"/>
    <n v="0"/>
    <s v="Tidak Retur"/>
    <x v="1"/>
    <x v="1"/>
    <n v="1"/>
    <s v="Mangkok Sambal / Saus"/>
    <x v="4"/>
    <n v="0"/>
  </r>
  <r>
    <s v="ORD_0009569"/>
    <x v="18"/>
    <x v="1"/>
    <x v="6"/>
    <s v="Selesai"/>
    <n v="1"/>
    <n v="0"/>
    <x v="0"/>
    <x v="0"/>
    <x v="0"/>
    <n v="0"/>
    <s v="Tidak Retur"/>
    <x v="1"/>
    <x v="1"/>
    <n v="1"/>
    <s v="Nampan / Tray"/>
    <x v="9"/>
    <n v="0"/>
  </r>
  <r>
    <s v="ORD_0009570"/>
    <x v="18"/>
    <x v="1"/>
    <x v="6"/>
    <s v="Selesai"/>
    <n v="1"/>
    <n v="0"/>
    <x v="0"/>
    <x v="0"/>
    <x v="0"/>
    <n v="0"/>
    <s v="Tidak Retur"/>
    <x v="1"/>
    <x v="1"/>
    <n v="1"/>
    <s v="Mangkok Sambal / Saus"/>
    <x v="4"/>
    <n v="0"/>
  </r>
  <r>
    <s v="ORD_0009571"/>
    <x v="18"/>
    <x v="1"/>
    <x v="6"/>
    <s v="Selesai"/>
    <n v="1"/>
    <n v="0"/>
    <x v="0"/>
    <x v="0"/>
    <x v="0"/>
    <n v="0"/>
    <s v="Tidak Retur"/>
    <x v="0"/>
    <x v="0"/>
    <n v="1"/>
    <s v="Aksesoris Pintu"/>
    <x v="25"/>
    <n v="0"/>
  </r>
  <r>
    <s v="ORD_0009572"/>
    <x v="18"/>
    <x v="1"/>
    <x v="6"/>
    <s v="Selesai"/>
    <n v="1"/>
    <n v="0"/>
    <x v="0"/>
    <x v="0"/>
    <x v="0"/>
    <n v="0"/>
    <s v="Tidak Retur"/>
    <x v="1"/>
    <x v="1"/>
    <n v="2"/>
    <s v="Keranjang, Rak / Rak Serbaguna"/>
    <x v="6"/>
    <n v="0"/>
  </r>
  <r>
    <s v="ORD_0009573"/>
    <x v="18"/>
    <x v="1"/>
    <x v="6"/>
    <s v="Selesai"/>
    <n v="1"/>
    <n v="0"/>
    <x v="0"/>
    <x v="0"/>
    <x v="0"/>
    <n v="0"/>
    <s v="Tidak Retur"/>
    <x v="1"/>
    <x v="1"/>
    <n v="1"/>
    <s v="Nampan / Tray"/>
    <x v="9"/>
    <n v="0"/>
  </r>
  <r>
    <s v="ORD_0009574"/>
    <x v="18"/>
    <x v="1"/>
    <x v="6"/>
    <s v="Selesai"/>
    <n v="1"/>
    <n v="0"/>
    <x v="0"/>
    <x v="0"/>
    <x v="0"/>
    <n v="0"/>
    <s v="Tidak Retur"/>
    <x v="1"/>
    <x v="1"/>
    <n v="1"/>
    <s v="Nampan / Tray"/>
    <x v="9"/>
    <n v="0"/>
  </r>
  <r>
    <s v="ORD_0009575"/>
    <x v="18"/>
    <x v="1"/>
    <x v="6"/>
    <s v="Selesai"/>
    <n v="1"/>
    <n v="0"/>
    <x v="0"/>
    <x v="0"/>
    <x v="0"/>
    <n v="0"/>
    <s v="Tidak Retur"/>
    <x v="1"/>
    <x v="1"/>
    <n v="1"/>
    <s v="Nampan / Tray"/>
    <x v="9"/>
    <n v="0"/>
  </r>
  <r>
    <s v="ORD_0009576"/>
    <x v="18"/>
    <x v="1"/>
    <x v="6"/>
    <s v="Selesai"/>
    <n v="1"/>
    <n v="0"/>
    <x v="0"/>
    <x v="0"/>
    <x v="0"/>
    <n v="0"/>
    <s v="Tidak Retur"/>
    <x v="1"/>
    <x v="1"/>
    <n v="1"/>
    <s v="Mangkok Sambal / Saus"/>
    <x v="4"/>
    <n v="0"/>
  </r>
  <r>
    <s v="ORD_0009577"/>
    <x v="18"/>
    <x v="1"/>
    <x v="6"/>
    <s v="Selesai"/>
    <n v="1"/>
    <n v="0"/>
    <x v="0"/>
    <x v="0"/>
    <x v="0"/>
    <n v="0"/>
    <s v="Tidak Retur"/>
    <x v="1"/>
    <x v="1"/>
    <n v="1"/>
    <s v="Mangkok Sambal / Saus"/>
    <x v="4"/>
    <n v="0"/>
  </r>
  <r>
    <s v="ORD_0009578"/>
    <x v="18"/>
    <x v="1"/>
    <x v="6"/>
    <s v="Selesai"/>
    <n v="1"/>
    <n v="0"/>
    <x v="0"/>
    <x v="0"/>
    <x v="0"/>
    <n v="0"/>
    <s v="Tidak Retur"/>
    <x v="1"/>
    <x v="1"/>
    <n v="1"/>
    <s v="Mangkok Sambal / Saus"/>
    <x v="4"/>
    <n v="0"/>
  </r>
  <r>
    <s v="ORD_0009579"/>
    <x v="18"/>
    <x v="1"/>
    <x v="6"/>
    <s v="Selesai"/>
    <n v="1"/>
    <n v="0"/>
    <x v="0"/>
    <x v="0"/>
    <x v="0"/>
    <n v="0"/>
    <s v="Tidak Retur"/>
    <x v="1"/>
    <x v="1"/>
    <n v="1"/>
    <s v="Mangkok Sambal / Saus"/>
    <x v="4"/>
    <n v="0"/>
  </r>
  <r>
    <s v="ORD_0009580"/>
    <x v="18"/>
    <x v="1"/>
    <x v="6"/>
    <s v="Selesai"/>
    <n v="1"/>
    <n v="0"/>
    <x v="0"/>
    <x v="0"/>
    <x v="0"/>
    <n v="0"/>
    <s v="Tidak Retur"/>
    <x v="1"/>
    <x v="1"/>
    <n v="1"/>
    <s v="Nampan / Tray"/>
    <x v="9"/>
    <n v="0"/>
  </r>
  <r>
    <s v="ORD_0009581"/>
    <x v="18"/>
    <x v="1"/>
    <x v="6"/>
    <s v="Selesai"/>
    <n v="1"/>
    <n v="0"/>
    <x v="0"/>
    <x v="0"/>
    <x v="0"/>
    <n v="0"/>
    <s v="Tidak Retur"/>
    <x v="1"/>
    <x v="1"/>
    <n v="1"/>
    <s v="Lunch Box / Rantang"/>
    <x v="15"/>
    <n v="0"/>
  </r>
  <r>
    <s v="ORD_0009582"/>
    <x v="18"/>
    <x v="1"/>
    <x v="6"/>
    <s v="Selesai"/>
    <n v="1"/>
    <n v="0"/>
    <x v="0"/>
    <x v="0"/>
    <x v="0"/>
    <n v="0"/>
    <s v="Tidak Retur"/>
    <x v="1"/>
    <x v="1"/>
    <n v="1"/>
    <s v="Seal / Baut / Roof"/>
    <x v="8"/>
    <n v="0"/>
  </r>
  <r>
    <s v="ORD_0009583"/>
    <x v="18"/>
    <x v="1"/>
    <x v="6"/>
    <s v="Selesai"/>
    <n v="1"/>
    <n v="0"/>
    <x v="0"/>
    <x v="0"/>
    <x v="0"/>
    <n v="0"/>
    <s v="Tidak Retur"/>
    <x v="1"/>
    <x v="1"/>
    <n v="1"/>
    <s v="Sikat / Pembersih"/>
    <x v="6"/>
    <n v="0"/>
  </r>
  <r>
    <s v="ORD_0009584"/>
    <x v="18"/>
    <x v="1"/>
    <x v="6"/>
    <s v="Selesai"/>
    <n v="1"/>
    <n v="0"/>
    <x v="0"/>
    <x v="0"/>
    <x v="0"/>
    <n v="0"/>
    <s v="Tidak Retur"/>
    <x v="2"/>
    <x v="2"/>
    <n v="1"/>
    <s v="Aksesoris Pintu"/>
    <x v="25"/>
    <n v="0"/>
  </r>
  <r>
    <s v="ORD_0009585"/>
    <x v="18"/>
    <x v="1"/>
    <x v="6"/>
    <s v="Selesai"/>
    <n v="1"/>
    <n v="0"/>
    <x v="0"/>
    <x v="0"/>
    <x v="0"/>
    <n v="0"/>
    <s v="Tidak Retur"/>
    <x v="1"/>
    <x v="1"/>
    <n v="1"/>
    <s v="Nampan / Tray"/>
    <x v="9"/>
    <n v="0"/>
  </r>
  <r>
    <s v="ORD_0009586"/>
    <x v="18"/>
    <x v="1"/>
    <x v="6"/>
    <s v="Selesai"/>
    <n v="1"/>
    <n v="0"/>
    <x v="0"/>
    <x v="0"/>
    <x v="0"/>
    <n v="0"/>
    <s v="Tidak Retur"/>
    <x v="1"/>
    <x v="1"/>
    <n v="1"/>
    <s v="Aksesoris Pintu"/>
    <x v="25"/>
    <n v="0"/>
  </r>
  <r>
    <s v="ORD_0009587"/>
    <x v="18"/>
    <x v="1"/>
    <x v="6"/>
    <s v="Selesai"/>
    <n v="1"/>
    <n v="0"/>
    <x v="0"/>
    <x v="0"/>
    <x v="0"/>
    <n v="0"/>
    <s v="Tidak Retur"/>
    <x v="2"/>
    <x v="2"/>
    <n v="1"/>
    <s v="Aksesoris Pintu"/>
    <x v="25"/>
    <n v="0"/>
  </r>
  <r>
    <s v="ORD_0009588"/>
    <x v="18"/>
    <x v="1"/>
    <x v="6"/>
    <s v="Selesai"/>
    <n v="1"/>
    <n v="0"/>
    <x v="0"/>
    <x v="0"/>
    <x v="0"/>
    <n v="0"/>
    <s v="Tidak Retur"/>
    <x v="1"/>
    <x v="1"/>
    <n v="1"/>
    <s v="Nampan / Tray"/>
    <x v="9"/>
    <n v="0"/>
  </r>
  <r>
    <s v="ORD_0009589"/>
    <x v="18"/>
    <x v="1"/>
    <x v="6"/>
    <s v="Selesai"/>
    <n v="1"/>
    <n v="0"/>
    <x v="0"/>
    <x v="0"/>
    <x v="0"/>
    <n v="0"/>
    <s v="Tidak Retur"/>
    <x v="1"/>
    <x v="1"/>
    <n v="1"/>
    <s v="Nampan / Tray"/>
    <x v="9"/>
    <n v="0"/>
  </r>
  <r>
    <s v="ORD_0009590"/>
    <x v="18"/>
    <x v="1"/>
    <x v="6"/>
    <s v="Selesai"/>
    <n v="1"/>
    <n v="0"/>
    <x v="0"/>
    <x v="0"/>
    <x v="0"/>
    <n v="0"/>
    <s v="Tidak Retur"/>
    <x v="1"/>
    <x v="1"/>
    <n v="1"/>
    <s v="Aksesoris Pintu"/>
    <x v="25"/>
    <n v="0"/>
  </r>
  <r>
    <s v="ORD_0009591"/>
    <x v="18"/>
    <x v="1"/>
    <x v="6"/>
    <s v="Selesai"/>
    <n v="1"/>
    <n v="0"/>
    <x v="0"/>
    <x v="0"/>
    <x v="0"/>
    <n v="0"/>
    <s v="Tidak Retur"/>
    <x v="1"/>
    <x v="1"/>
    <n v="1"/>
    <s v="Nampan / Tray"/>
    <x v="9"/>
    <n v="0"/>
  </r>
  <r>
    <s v="ORD_0009592"/>
    <x v="18"/>
    <x v="1"/>
    <x v="6"/>
    <s v="Batal"/>
    <n v="1"/>
    <n v="1"/>
    <x v="1"/>
    <x v="2"/>
    <x v="7"/>
    <n v="0"/>
    <s v="Tidak Retur"/>
    <x v="1"/>
    <x v="1"/>
    <n v="1"/>
    <s v="Mangkok Sambal / Saus"/>
    <x v="4"/>
    <n v="0"/>
  </r>
  <r>
    <s v="ORD_0009593"/>
    <x v="18"/>
    <x v="1"/>
    <x v="6"/>
    <s v="Selesai"/>
    <n v="1"/>
    <n v="0"/>
    <x v="0"/>
    <x v="0"/>
    <x v="0"/>
    <n v="0"/>
    <s v="Tidak Retur"/>
    <x v="1"/>
    <x v="1"/>
    <n v="1"/>
    <s v="Mangkok Sambal / Saus"/>
    <x v="4"/>
    <n v="0"/>
  </r>
  <r>
    <s v="ORD_0009594"/>
    <x v="18"/>
    <x v="1"/>
    <x v="6"/>
    <s v="Batal"/>
    <n v="1"/>
    <n v="1"/>
    <x v="1"/>
    <x v="2"/>
    <x v="7"/>
    <n v="0"/>
    <s v="Tidak Retur"/>
    <x v="1"/>
    <x v="1"/>
    <n v="1"/>
    <s v="Seal / Baut / Roof"/>
    <x v="8"/>
    <n v="0"/>
  </r>
  <r>
    <s v="ORD_0009595"/>
    <x v="18"/>
    <x v="1"/>
    <x v="6"/>
    <s v="Selesai"/>
    <n v="1"/>
    <n v="0"/>
    <x v="0"/>
    <x v="0"/>
    <x v="0"/>
    <n v="0"/>
    <s v="Tidak Retur"/>
    <x v="1"/>
    <x v="1"/>
    <n v="1"/>
    <s v="Mangkok Sambal / Saus"/>
    <x v="4"/>
    <n v="0"/>
  </r>
  <r>
    <s v="ORD_0009596"/>
    <x v="18"/>
    <x v="1"/>
    <x v="6"/>
    <s v="Selesai"/>
    <n v="1"/>
    <n v="0"/>
    <x v="0"/>
    <x v="0"/>
    <x v="0"/>
    <n v="0"/>
    <s v="Tidak Retur"/>
    <x v="1"/>
    <x v="1"/>
    <n v="1"/>
    <s v="Nampan / Tray"/>
    <x v="9"/>
    <n v="0"/>
  </r>
  <r>
    <s v="ORD_0009597"/>
    <x v="18"/>
    <x v="1"/>
    <x v="6"/>
    <s v="Selesai"/>
    <n v="1"/>
    <n v="0"/>
    <x v="0"/>
    <x v="0"/>
    <x v="0"/>
    <n v="0"/>
    <s v="Tidak Retur"/>
    <x v="1"/>
    <x v="1"/>
    <n v="1"/>
    <s v="Celengan"/>
    <x v="1"/>
    <n v="0"/>
  </r>
  <r>
    <s v="ORD_0009598"/>
    <x v="18"/>
    <x v="1"/>
    <x v="6"/>
    <s v="Selesai"/>
    <n v="1"/>
    <n v="0"/>
    <x v="0"/>
    <x v="0"/>
    <x v="0"/>
    <n v="0"/>
    <s v="Tidak Retur"/>
    <x v="1"/>
    <x v="1"/>
    <n v="1"/>
    <s v="Aksesoris Pintu"/>
    <x v="25"/>
    <n v="0"/>
  </r>
  <r>
    <s v="ORD_0009599"/>
    <x v="18"/>
    <x v="1"/>
    <x v="6"/>
    <s v="Selesai"/>
    <n v="1"/>
    <n v="0"/>
    <x v="0"/>
    <x v="0"/>
    <x v="0"/>
    <n v="0"/>
    <s v="Tidak Retur"/>
    <x v="1"/>
    <x v="1"/>
    <n v="1"/>
    <s v="Mangkok Sambal / Saus"/>
    <x v="4"/>
    <n v="0"/>
  </r>
  <r>
    <s v="ORD_0009600"/>
    <x v="18"/>
    <x v="1"/>
    <x v="6"/>
    <s v="Selesai"/>
    <n v="1"/>
    <n v="0"/>
    <x v="0"/>
    <x v="0"/>
    <x v="0"/>
    <n v="0"/>
    <s v="Tidak Retur"/>
    <x v="1"/>
    <x v="1"/>
    <n v="1"/>
    <s v="Seal / Baut / Roof"/>
    <x v="8"/>
    <n v="0"/>
  </r>
  <r>
    <s v="ORD_0009601"/>
    <x v="18"/>
    <x v="1"/>
    <x v="6"/>
    <s v="Selesai"/>
    <n v="1"/>
    <n v="0"/>
    <x v="0"/>
    <x v="0"/>
    <x v="0"/>
    <n v="0"/>
    <s v="Tidak Retur"/>
    <x v="1"/>
    <x v="1"/>
    <n v="1"/>
    <s v="Nampan / Tray"/>
    <x v="9"/>
    <n v="0"/>
  </r>
  <r>
    <s v="ORD_0009602"/>
    <x v="18"/>
    <x v="1"/>
    <x v="6"/>
    <s v="Selesai"/>
    <n v="1"/>
    <n v="0"/>
    <x v="0"/>
    <x v="0"/>
    <x v="0"/>
    <n v="0"/>
    <s v="Tidak Retur"/>
    <x v="1"/>
    <x v="1"/>
    <n v="1"/>
    <s v="Aksesoris Pintu"/>
    <x v="25"/>
    <n v="0"/>
  </r>
  <r>
    <s v="ORD_0009603"/>
    <x v="18"/>
    <x v="1"/>
    <x v="6"/>
    <s v="Selesai"/>
    <n v="1"/>
    <n v="0"/>
    <x v="0"/>
    <x v="0"/>
    <x v="0"/>
    <n v="0"/>
    <s v="Tidak Retur"/>
    <x v="4"/>
    <x v="4"/>
    <n v="2"/>
    <s v="Aksesoris Pintu, Seal / Baut / Roof"/>
    <x v="6"/>
    <n v="0"/>
  </r>
  <r>
    <s v="ORD_0009604"/>
    <x v="18"/>
    <x v="1"/>
    <x v="6"/>
    <s v="Selesai"/>
    <n v="1"/>
    <n v="0"/>
    <x v="0"/>
    <x v="0"/>
    <x v="0"/>
    <n v="0"/>
    <s v="Tidak Retur"/>
    <x v="2"/>
    <x v="2"/>
    <n v="1"/>
    <s v="Baskom / Mangkok Besar"/>
    <x v="18"/>
    <n v="0"/>
  </r>
  <r>
    <s v="ORD_0009605"/>
    <x v="18"/>
    <x v="1"/>
    <x v="6"/>
    <s v="Selesai"/>
    <n v="1"/>
    <n v="0"/>
    <x v="0"/>
    <x v="0"/>
    <x v="0"/>
    <n v="0"/>
    <s v="Tidak Retur"/>
    <x v="1"/>
    <x v="1"/>
    <n v="1"/>
    <s v="Stempel / Alat Kantor"/>
    <x v="23"/>
    <n v="0"/>
  </r>
  <r>
    <s v="ORD_0009606"/>
    <x v="18"/>
    <x v="1"/>
    <x v="6"/>
    <s v="Selesai"/>
    <n v="1"/>
    <n v="0"/>
    <x v="0"/>
    <x v="0"/>
    <x v="0"/>
    <n v="0"/>
    <s v="Tidak Retur"/>
    <x v="1"/>
    <x v="1"/>
    <n v="1"/>
    <s v="Pengolah Bumbu / Sayur"/>
    <x v="27"/>
    <n v="0"/>
  </r>
  <r>
    <s v="ORD_0009607"/>
    <x v="18"/>
    <x v="1"/>
    <x v="6"/>
    <s v="Selesai"/>
    <n v="1"/>
    <n v="0"/>
    <x v="0"/>
    <x v="0"/>
    <x v="0"/>
    <n v="0"/>
    <s v="Tidak Retur"/>
    <x v="1"/>
    <x v="1"/>
    <n v="1"/>
    <s v="Nampan / Tray"/>
    <x v="9"/>
    <n v="0"/>
  </r>
  <r>
    <s v="ORD_0009608"/>
    <x v="18"/>
    <x v="1"/>
    <x v="6"/>
    <s v="Selesai"/>
    <n v="1"/>
    <n v="0"/>
    <x v="0"/>
    <x v="0"/>
    <x v="0"/>
    <n v="0"/>
    <s v="Tidak Retur"/>
    <x v="1"/>
    <x v="1"/>
    <n v="1"/>
    <s v="Nampan / Tray"/>
    <x v="9"/>
    <n v="0"/>
  </r>
  <r>
    <s v="ORD_0009609"/>
    <x v="18"/>
    <x v="1"/>
    <x v="6"/>
    <s v="Selesai"/>
    <n v="1"/>
    <n v="0"/>
    <x v="0"/>
    <x v="0"/>
    <x v="0"/>
    <n v="0"/>
    <s v="Tidak Retur"/>
    <x v="1"/>
    <x v="1"/>
    <n v="1"/>
    <s v="Nampan / Tray"/>
    <x v="9"/>
    <n v="0"/>
  </r>
  <r>
    <s v="ORD_0009610"/>
    <x v="18"/>
    <x v="1"/>
    <x v="6"/>
    <s v="Batal"/>
    <n v="1"/>
    <n v="1"/>
    <x v="1"/>
    <x v="1"/>
    <x v="2"/>
    <n v="0"/>
    <s v="Tidak Retur"/>
    <x v="0"/>
    <x v="0"/>
    <n v="1"/>
    <s v="Lunch Box / Rantang"/>
    <x v="15"/>
    <n v="0"/>
  </r>
  <r>
    <s v="ORD_0009611"/>
    <x v="18"/>
    <x v="1"/>
    <x v="6"/>
    <s v="Selesai"/>
    <n v="1"/>
    <n v="0"/>
    <x v="0"/>
    <x v="0"/>
    <x v="0"/>
    <n v="0"/>
    <s v="Tidak Retur"/>
    <x v="1"/>
    <x v="1"/>
    <n v="1"/>
    <s v="Mangkok Sambal / Saus"/>
    <x v="4"/>
    <n v="0"/>
  </r>
  <r>
    <s v="ORD_0009612"/>
    <x v="18"/>
    <x v="1"/>
    <x v="6"/>
    <s v="Selesai"/>
    <n v="1"/>
    <n v="0"/>
    <x v="0"/>
    <x v="0"/>
    <x v="0"/>
    <n v="0"/>
    <s v="Tidak Retur"/>
    <x v="0"/>
    <x v="0"/>
    <n v="1"/>
    <s v="Aksesoris Pintu"/>
    <x v="25"/>
    <n v="0"/>
  </r>
  <r>
    <s v="ORD_0009613"/>
    <x v="18"/>
    <x v="1"/>
    <x v="6"/>
    <s v="Selesai"/>
    <n v="1"/>
    <n v="0"/>
    <x v="0"/>
    <x v="0"/>
    <x v="0"/>
    <n v="0"/>
    <s v="Tidak Retur"/>
    <x v="1"/>
    <x v="1"/>
    <n v="1"/>
    <s v="Aksesoris Pintu"/>
    <x v="25"/>
    <n v="0"/>
  </r>
  <r>
    <s v="ORD_0009614"/>
    <x v="18"/>
    <x v="1"/>
    <x v="6"/>
    <s v="Batal"/>
    <n v="1"/>
    <n v="1"/>
    <x v="1"/>
    <x v="2"/>
    <x v="5"/>
    <n v="0"/>
    <s v="Tidak Retur"/>
    <x v="2"/>
    <x v="2"/>
    <n v="1"/>
    <s v="Mangkok Sambal / Saus"/>
    <x v="4"/>
    <n v="1"/>
  </r>
  <r>
    <s v="ORD_0009615"/>
    <x v="18"/>
    <x v="1"/>
    <x v="6"/>
    <s v="Selesai"/>
    <n v="1"/>
    <n v="0"/>
    <x v="0"/>
    <x v="0"/>
    <x v="0"/>
    <n v="0"/>
    <s v="Tidak Retur"/>
    <x v="1"/>
    <x v="1"/>
    <n v="1"/>
    <s v="Nampan / Tray"/>
    <x v="9"/>
    <n v="0"/>
  </r>
  <r>
    <s v="ORD_0009616"/>
    <x v="18"/>
    <x v="1"/>
    <x v="6"/>
    <s v="Selesai"/>
    <n v="1"/>
    <n v="0"/>
    <x v="0"/>
    <x v="0"/>
    <x v="0"/>
    <n v="0"/>
    <s v="Tidak Retur"/>
    <x v="1"/>
    <x v="1"/>
    <n v="1"/>
    <s v="Mangkok Sambal / Saus"/>
    <x v="4"/>
    <n v="0"/>
  </r>
  <r>
    <s v="ORD_0009617"/>
    <x v="18"/>
    <x v="1"/>
    <x v="6"/>
    <s v="Selesai"/>
    <n v="1"/>
    <n v="0"/>
    <x v="0"/>
    <x v="0"/>
    <x v="0"/>
    <n v="0"/>
    <s v="Tidak Retur"/>
    <x v="1"/>
    <x v="1"/>
    <n v="1"/>
    <s v="Peralatan Makan"/>
    <x v="13"/>
    <n v="0"/>
  </r>
  <r>
    <s v="ORD_0009618"/>
    <x v="18"/>
    <x v="1"/>
    <x v="6"/>
    <s v="Selesai"/>
    <n v="1"/>
    <n v="0"/>
    <x v="0"/>
    <x v="0"/>
    <x v="0"/>
    <n v="0"/>
    <s v="Tidak Retur"/>
    <x v="2"/>
    <x v="2"/>
    <n v="1"/>
    <s v="Aksesoris Pintu"/>
    <x v="25"/>
    <n v="0"/>
  </r>
  <r>
    <s v="ORD_0009619"/>
    <x v="18"/>
    <x v="1"/>
    <x v="6"/>
    <s v="Selesai"/>
    <n v="1"/>
    <n v="0"/>
    <x v="0"/>
    <x v="0"/>
    <x v="0"/>
    <n v="0"/>
    <s v="Tidak Retur"/>
    <x v="1"/>
    <x v="1"/>
    <n v="1"/>
    <s v="Pengolah Bumbu / Sayur"/>
    <x v="27"/>
    <n v="0"/>
  </r>
  <r>
    <s v="ORD_0009620"/>
    <x v="18"/>
    <x v="1"/>
    <x v="6"/>
    <s v="Selesai"/>
    <n v="1"/>
    <n v="0"/>
    <x v="0"/>
    <x v="0"/>
    <x v="0"/>
    <n v="0"/>
    <s v="Tidak Retur"/>
    <x v="4"/>
    <x v="4"/>
    <n v="1"/>
    <s v="Aksesoris Pintu"/>
    <x v="25"/>
    <n v="0"/>
  </r>
  <r>
    <s v="ORD_0009621"/>
    <x v="18"/>
    <x v="1"/>
    <x v="6"/>
    <s v="Selesai"/>
    <n v="1"/>
    <n v="0"/>
    <x v="0"/>
    <x v="0"/>
    <x v="0"/>
    <n v="0"/>
    <s v="Tidak Retur"/>
    <x v="1"/>
    <x v="1"/>
    <n v="1"/>
    <s v="Lunch Box / Rantang"/>
    <x v="15"/>
    <n v="0"/>
  </r>
  <r>
    <s v="ORD_0009622"/>
    <x v="18"/>
    <x v="1"/>
    <x v="6"/>
    <s v="Selesai"/>
    <n v="1"/>
    <n v="0"/>
    <x v="0"/>
    <x v="0"/>
    <x v="0"/>
    <n v="0"/>
    <s v="Tidak Retur"/>
    <x v="1"/>
    <x v="1"/>
    <n v="1"/>
    <s v="Nampan / Tray"/>
    <x v="9"/>
    <n v="0"/>
  </r>
  <r>
    <s v="ORD_0009623"/>
    <x v="18"/>
    <x v="1"/>
    <x v="6"/>
    <s v="Selesai"/>
    <n v="1"/>
    <n v="0"/>
    <x v="0"/>
    <x v="0"/>
    <x v="0"/>
    <n v="0"/>
    <s v="Tidak Retur"/>
    <x v="1"/>
    <x v="1"/>
    <n v="1"/>
    <s v="Stempel / Alat Kantor"/>
    <x v="23"/>
    <n v="0"/>
  </r>
  <r>
    <s v="ORD_0009624"/>
    <x v="18"/>
    <x v="1"/>
    <x v="6"/>
    <s v="Selesai"/>
    <n v="1"/>
    <n v="0"/>
    <x v="0"/>
    <x v="0"/>
    <x v="0"/>
    <n v="0"/>
    <s v="Tidak Retur"/>
    <x v="1"/>
    <x v="1"/>
    <n v="1"/>
    <s v="Stempel / Alat Kantor"/>
    <x v="23"/>
    <n v="0"/>
  </r>
  <r>
    <s v="ORD_0009625"/>
    <x v="18"/>
    <x v="1"/>
    <x v="6"/>
    <s v="Selesai"/>
    <n v="1"/>
    <n v="0"/>
    <x v="0"/>
    <x v="0"/>
    <x v="0"/>
    <n v="0"/>
    <s v="Tidak Retur"/>
    <x v="1"/>
    <x v="1"/>
    <n v="1"/>
    <s v="Nampan / Tray"/>
    <x v="9"/>
    <n v="0"/>
  </r>
  <r>
    <s v="ORD_0009626"/>
    <x v="18"/>
    <x v="1"/>
    <x v="6"/>
    <s v="Selesai"/>
    <n v="1"/>
    <n v="0"/>
    <x v="0"/>
    <x v="0"/>
    <x v="0"/>
    <n v="0"/>
    <s v="Tidak Retur"/>
    <x v="1"/>
    <x v="1"/>
    <n v="1"/>
    <s v="Aksesoris Pintu"/>
    <x v="25"/>
    <n v="0"/>
  </r>
  <r>
    <s v="ORD_0009627"/>
    <x v="18"/>
    <x v="1"/>
    <x v="6"/>
    <s v="Selesai"/>
    <n v="1"/>
    <n v="0"/>
    <x v="0"/>
    <x v="0"/>
    <x v="0"/>
    <n v="0"/>
    <s v="Tidak Retur"/>
    <x v="1"/>
    <x v="1"/>
    <n v="1"/>
    <s v="Nampan / Tray"/>
    <x v="9"/>
    <n v="0"/>
  </r>
  <r>
    <s v="ORD_0009628"/>
    <x v="18"/>
    <x v="1"/>
    <x v="6"/>
    <s v="Selesai"/>
    <n v="1"/>
    <n v="0"/>
    <x v="0"/>
    <x v="0"/>
    <x v="0"/>
    <n v="0"/>
    <s v="Tidak Retur"/>
    <x v="1"/>
    <x v="1"/>
    <n v="1"/>
    <s v="Mangkok Sambal / Saus"/>
    <x v="4"/>
    <n v="0"/>
  </r>
  <r>
    <s v="ORD_0009629"/>
    <x v="18"/>
    <x v="1"/>
    <x v="6"/>
    <s v="Selesai"/>
    <n v="1"/>
    <n v="0"/>
    <x v="0"/>
    <x v="0"/>
    <x v="0"/>
    <n v="0"/>
    <s v="Tidak Retur"/>
    <x v="2"/>
    <x v="2"/>
    <n v="1"/>
    <s v="Mangkok Sambal / Saus"/>
    <x v="4"/>
    <n v="0"/>
  </r>
  <r>
    <s v="ORD_0009630"/>
    <x v="18"/>
    <x v="1"/>
    <x v="6"/>
    <s v="Selesai"/>
    <n v="1"/>
    <n v="0"/>
    <x v="0"/>
    <x v="0"/>
    <x v="0"/>
    <n v="0"/>
    <s v="Tidak Retur"/>
    <x v="0"/>
    <x v="0"/>
    <n v="1"/>
    <s v="Seal / Baut / Roof"/>
    <x v="8"/>
    <n v="0"/>
  </r>
  <r>
    <s v="ORD_0009631"/>
    <x v="18"/>
    <x v="1"/>
    <x v="6"/>
    <s v="Selesai"/>
    <n v="1"/>
    <n v="0"/>
    <x v="0"/>
    <x v="0"/>
    <x v="0"/>
    <n v="0"/>
    <s v="Tidak Retur"/>
    <x v="2"/>
    <x v="2"/>
    <n v="1"/>
    <s v="Aksesoris Pintu"/>
    <x v="25"/>
    <n v="0"/>
  </r>
  <r>
    <s v="ORD_0009632"/>
    <x v="18"/>
    <x v="1"/>
    <x v="6"/>
    <s v="Selesai"/>
    <n v="1"/>
    <n v="0"/>
    <x v="0"/>
    <x v="0"/>
    <x v="0"/>
    <n v="0"/>
    <s v="Tidak Retur"/>
    <x v="1"/>
    <x v="1"/>
    <n v="1"/>
    <s v="Mangkok Sambal / Saus"/>
    <x v="4"/>
    <n v="0"/>
  </r>
  <r>
    <s v="ORD_0009633"/>
    <x v="18"/>
    <x v="1"/>
    <x v="6"/>
    <s v="Batal"/>
    <n v="1"/>
    <n v="1"/>
    <x v="1"/>
    <x v="1"/>
    <x v="2"/>
    <n v="0"/>
    <s v="Tidak Retur"/>
    <x v="1"/>
    <x v="1"/>
    <n v="1"/>
    <s v="Celengan"/>
    <x v="1"/>
    <n v="0"/>
  </r>
  <r>
    <s v="ORD_0009634"/>
    <x v="18"/>
    <x v="1"/>
    <x v="6"/>
    <s v="Selesai"/>
    <n v="1"/>
    <n v="0"/>
    <x v="0"/>
    <x v="0"/>
    <x v="0"/>
    <n v="0"/>
    <s v="Tidak Retur"/>
    <x v="1"/>
    <x v="1"/>
    <n v="1"/>
    <s v="Mangkok Sambal / Saus"/>
    <x v="4"/>
    <n v="0"/>
  </r>
  <r>
    <s v="ORD_0009635"/>
    <x v="18"/>
    <x v="1"/>
    <x v="6"/>
    <s v="Selesai"/>
    <n v="1"/>
    <n v="0"/>
    <x v="0"/>
    <x v="0"/>
    <x v="0"/>
    <n v="0"/>
    <s v="Tidak Retur"/>
    <x v="1"/>
    <x v="1"/>
    <n v="1"/>
    <s v="Gayung"/>
    <x v="26"/>
    <n v="0"/>
  </r>
  <r>
    <s v="ORD_0009636"/>
    <x v="18"/>
    <x v="1"/>
    <x v="6"/>
    <s v="Selesai"/>
    <n v="1"/>
    <n v="0"/>
    <x v="0"/>
    <x v="0"/>
    <x v="0"/>
    <n v="0"/>
    <s v="Tidak Retur"/>
    <x v="1"/>
    <x v="1"/>
    <n v="1"/>
    <s v="Teko / Jug"/>
    <x v="24"/>
    <n v="0"/>
  </r>
  <r>
    <s v="ORD_0009637"/>
    <x v="18"/>
    <x v="1"/>
    <x v="6"/>
    <s v="Selesai"/>
    <n v="1"/>
    <n v="0"/>
    <x v="0"/>
    <x v="0"/>
    <x v="0"/>
    <n v="0"/>
    <s v="Tidak Retur"/>
    <x v="0"/>
    <x v="0"/>
    <n v="1"/>
    <s v="Mangkok Sambal / Saus"/>
    <x v="4"/>
    <n v="0"/>
  </r>
  <r>
    <s v="ORD_0009638"/>
    <x v="18"/>
    <x v="1"/>
    <x v="6"/>
    <s v="Selesai"/>
    <n v="1"/>
    <n v="0"/>
    <x v="0"/>
    <x v="0"/>
    <x v="0"/>
    <n v="0"/>
    <s v="Tidak Retur"/>
    <x v="1"/>
    <x v="1"/>
    <n v="1"/>
    <s v="Mangkok Sambal / Saus"/>
    <x v="4"/>
    <n v="0"/>
  </r>
  <r>
    <s v="ORD_0009639"/>
    <x v="18"/>
    <x v="1"/>
    <x v="6"/>
    <s v="Selesai"/>
    <n v="1"/>
    <n v="0"/>
    <x v="0"/>
    <x v="0"/>
    <x v="0"/>
    <n v="0"/>
    <s v="Tidak Retur"/>
    <x v="0"/>
    <x v="0"/>
    <n v="1"/>
    <s v="Aksesoris Pintu"/>
    <x v="25"/>
    <n v="0"/>
  </r>
  <r>
    <s v="ORD_0009640"/>
    <x v="18"/>
    <x v="1"/>
    <x v="6"/>
    <s v="Selesai"/>
    <n v="1"/>
    <n v="0"/>
    <x v="0"/>
    <x v="0"/>
    <x v="0"/>
    <n v="0"/>
    <s v="Tidak Retur"/>
    <x v="1"/>
    <x v="1"/>
    <n v="1"/>
    <s v="Aksesoris Pintu"/>
    <x v="25"/>
    <n v="0"/>
  </r>
  <r>
    <s v="ORD_0009641"/>
    <x v="18"/>
    <x v="1"/>
    <x v="6"/>
    <s v="Selesai"/>
    <n v="1"/>
    <n v="0"/>
    <x v="0"/>
    <x v="0"/>
    <x v="0"/>
    <n v="0"/>
    <s v="Tidak Retur"/>
    <x v="4"/>
    <x v="4"/>
    <n v="1"/>
    <s v="Aksesoris Pintu"/>
    <x v="25"/>
    <n v="0"/>
  </r>
  <r>
    <s v="ORD_0009642"/>
    <x v="18"/>
    <x v="1"/>
    <x v="6"/>
    <s v="Selesai"/>
    <n v="1"/>
    <n v="0"/>
    <x v="0"/>
    <x v="0"/>
    <x v="0"/>
    <n v="0"/>
    <s v="Tidak Retur"/>
    <x v="1"/>
    <x v="1"/>
    <n v="1"/>
    <s v="Nampan / Tray"/>
    <x v="9"/>
    <n v="0"/>
  </r>
  <r>
    <s v="ORD_0009643"/>
    <x v="18"/>
    <x v="1"/>
    <x v="6"/>
    <s v="Selesai"/>
    <n v="1"/>
    <n v="0"/>
    <x v="0"/>
    <x v="0"/>
    <x v="0"/>
    <n v="0"/>
    <s v="Tidak Retur"/>
    <x v="1"/>
    <x v="1"/>
    <n v="1"/>
    <s v="Nampan / Tray"/>
    <x v="9"/>
    <n v="0"/>
  </r>
  <r>
    <s v="ORD_0009644"/>
    <x v="18"/>
    <x v="1"/>
    <x v="6"/>
    <s v="Selesai"/>
    <n v="1"/>
    <n v="0"/>
    <x v="0"/>
    <x v="0"/>
    <x v="0"/>
    <n v="0"/>
    <s v="Tidak Retur"/>
    <x v="2"/>
    <x v="2"/>
    <n v="1"/>
    <s v="Nampan / Tray"/>
    <x v="9"/>
    <n v="0"/>
  </r>
  <r>
    <s v="ORD_0009645"/>
    <x v="18"/>
    <x v="1"/>
    <x v="6"/>
    <s v="Selesai"/>
    <n v="1"/>
    <n v="0"/>
    <x v="0"/>
    <x v="0"/>
    <x v="0"/>
    <n v="0"/>
    <s v="Tidak Retur"/>
    <x v="1"/>
    <x v="1"/>
    <n v="1"/>
    <s v="Mangkok Sambal / Saus"/>
    <x v="4"/>
    <n v="0"/>
  </r>
  <r>
    <s v="ORD_0009646"/>
    <x v="18"/>
    <x v="1"/>
    <x v="6"/>
    <s v="Selesai"/>
    <n v="1"/>
    <n v="0"/>
    <x v="0"/>
    <x v="0"/>
    <x v="0"/>
    <n v="0"/>
    <s v="Tidak Retur"/>
    <x v="1"/>
    <x v="1"/>
    <n v="1"/>
    <s v="Aksesoris Pintu"/>
    <x v="25"/>
    <n v="0"/>
  </r>
  <r>
    <s v="ORD_0009647"/>
    <x v="18"/>
    <x v="1"/>
    <x v="6"/>
    <s v="Selesai"/>
    <n v="1"/>
    <n v="0"/>
    <x v="0"/>
    <x v="0"/>
    <x v="0"/>
    <n v="0"/>
    <s v="Tidak Retur"/>
    <x v="1"/>
    <x v="1"/>
    <n v="1"/>
    <s v="Nampan / Tray"/>
    <x v="9"/>
    <n v="0"/>
  </r>
  <r>
    <s v="ORD_0009648"/>
    <x v="18"/>
    <x v="1"/>
    <x v="6"/>
    <s v="Selesai"/>
    <n v="1"/>
    <n v="0"/>
    <x v="0"/>
    <x v="0"/>
    <x v="0"/>
    <n v="0"/>
    <s v="Tidak Retur"/>
    <x v="1"/>
    <x v="1"/>
    <n v="1"/>
    <s v="Mangkok Sambal / Saus"/>
    <x v="4"/>
    <n v="0"/>
  </r>
  <r>
    <s v="ORD_0009649"/>
    <x v="18"/>
    <x v="1"/>
    <x v="6"/>
    <s v="Selesai"/>
    <n v="1"/>
    <n v="0"/>
    <x v="0"/>
    <x v="0"/>
    <x v="0"/>
    <n v="0"/>
    <s v="Tidak Retur"/>
    <x v="1"/>
    <x v="1"/>
    <n v="1"/>
    <s v="Toples / Sealware"/>
    <x v="16"/>
    <n v="0"/>
  </r>
  <r>
    <s v="ORD_0009650"/>
    <x v="18"/>
    <x v="1"/>
    <x v="6"/>
    <s v="Selesai"/>
    <n v="1"/>
    <n v="0"/>
    <x v="0"/>
    <x v="0"/>
    <x v="0"/>
    <n v="0"/>
    <s v="Tidak Retur"/>
    <x v="2"/>
    <x v="2"/>
    <n v="1"/>
    <s v="Nampan / Tray"/>
    <x v="9"/>
    <n v="0"/>
  </r>
  <r>
    <s v="ORD_0009651"/>
    <x v="18"/>
    <x v="1"/>
    <x v="6"/>
    <s v="Selesai"/>
    <n v="1"/>
    <n v="0"/>
    <x v="0"/>
    <x v="0"/>
    <x v="0"/>
    <n v="0"/>
    <s v="Tidak Retur"/>
    <x v="1"/>
    <x v="1"/>
    <n v="1"/>
    <s v="Mangkok Sambal / Saus"/>
    <x v="4"/>
    <n v="0"/>
  </r>
  <r>
    <s v="ORD_0009652"/>
    <x v="18"/>
    <x v="1"/>
    <x v="6"/>
    <s v="Selesai"/>
    <n v="1"/>
    <n v="0"/>
    <x v="0"/>
    <x v="0"/>
    <x v="0"/>
    <n v="0"/>
    <s v="Tidak Retur"/>
    <x v="1"/>
    <x v="1"/>
    <n v="1"/>
    <s v="Peralatan Kamar Mandi"/>
    <x v="10"/>
    <n v="0"/>
  </r>
  <r>
    <s v="ORD_0009653"/>
    <x v="18"/>
    <x v="1"/>
    <x v="6"/>
    <s v="Selesai"/>
    <n v="1"/>
    <n v="0"/>
    <x v="0"/>
    <x v="0"/>
    <x v="0"/>
    <n v="0"/>
    <s v="Tidak Retur"/>
    <x v="1"/>
    <x v="1"/>
    <n v="1"/>
    <s v="Nampan / Tray"/>
    <x v="9"/>
    <n v="0"/>
  </r>
  <r>
    <s v="ORD_0009654"/>
    <x v="18"/>
    <x v="1"/>
    <x v="6"/>
    <s v="Selesai"/>
    <n v="1"/>
    <n v="0"/>
    <x v="0"/>
    <x v="0"/>
    <x v="0"/>
    <n v="0"/>
    <s v="Tidak Retur"/>
    <x v="1"/>
    <x v="1"/>
    <n v="1"/>
    <s v="Nampan / Tray"/>
    <x v="9"/>
    <n v="0"/>
  </r>
  <r>
    <s v="ORD_0009655"/>
    <x v="18"/>
    <x v="1"/>
    <x v="6"/>
    <s v="Selesai"/>
    <n v="1"/>
    <n v="0"/>
    <x v="0"/>
    <x v="0"/>
    <x v="0"/>
    <n v="0"/>
    <s v="Tidak Retur"/>
    <x v="2"/>
    <x v="2"/>
    <n v="1"/>
    <s v="Stempel / Alat Kantor"/>
    <x v="23"/>
    <n v="0"/>
  </r>
  <r>
    <s v="ORD_0009656"/>
    <x v="18"/>
    <x v="1"/>
    <x v="6"/>
    <s v="Selesai"/>
    <n v="1"/>
    <n v="0"/>
    <x v="0"/>
    <x v="0"/>
    <x v="0"/>
    <n v="0"/>
    <s v="Tidak Retur"/>
    <x v="2"/>
    <x v="2"/>
    <n v="2"/>
    <s v="Celengan, Mangkok Sambal / Saus"/>
    <x v="6"/>
    <n v="0"/>
  </r>
  <r>
    <s v="ORD_0009657"/>
    <x v="18"/>
    <x v="1"/>
    <x v="6"/>
    <s v="Selesai"/>
    <n v="1"/>
    <n v="0"/>
    <x v="0"/>
    <x v="0"/>
    <x v="0"/>
    <n v="0"/>
    <s v="Tidak Retur"/>
    <x v="2"/>
    <x v="2"/>
    <n v="1"/>
    <s v="Nampan / Tray"/>
    <x v="9"/>
    <n v="0"/>
  </r>
  <r>
    <s v="ORD_0009658"/>
    <x v="18"/>
    <x v="1"/>
    <x v="6"/>
    <s v="Selesai"/>
    <n v="1"/>
    <n v="0"/>
    <x v="0"/>
    <x v="0"/>
    <x v="0"/>
    <n v="0"/>
    <s v="Tidak Retur"/>
    <x v="1"/>
    <x v="1"/>
    <n v="1"/>
    <s v="Aksesoris Pintu"/>
    <x v="25"/>
    <n v="0"/>
  </r>
  <r>
    <s v="ORD_0009659"/>
    <x v="18"/>
    <x v="1"/>
    <x v="6"/>
    <s v="Selesai"/>
    <n v="1"/>
    <n v="0"/>
    <x v="0"/>
    <x v="0"/>
    <x v="0"/>
    <n v="0"/>
    <s v="Tidak Retur"/>
    <x v="0"/>
    <x v="0"/>
    <n v="1"/>
    <s v="Aksesoris Pintu"/>
    <x v="25"/>
    <n v="0"/>
  </r>
  <r>
    <s v="ORD_0009660"/>
    <x v="18"/>
    <x v="1"/>
    <x v="6"/>
    <s v="Selesai"/>
    <n v="1"/>
    <n v="0"/>
    <x v="0"/>
    <x v="0"/>
    <x v="0"/>
    <n v="0"/>
    <s v="Tidak Retur"/>
    <x v="1"/>
    <x v="1"/>
    <n v="1"/>
    <s v="Mangkok Sambal / Saus"/>
    <x v="4"/>
    <n v="0"/>
  </r>
  <r>
    <s v="ORD_0009661"/>
    <x v="18"/>
    <x v="1"/>
    <x v="6"/>
    <s v="Selesai"/>
    <n v="1"/>
    <n v="0"/>
    <x v="0"/>
    <x v="0"/>
    <x v="0"/>
    <n v="0"/>
    <s v="Tidak Retur"/>
    <x v="1"/>
    <x v="1"/>
    <n v="1"/>
    <s v="Celengan"/>
    <x v="1"/>
    <n v="0"/>
  </r>
  <r>
    <s v="ORD_0009662"/>
    <x v="18"/>
    <x v="1"/>
    <x v="6"/>
    <s v="Selesai"/>
    <n v="1"/>
    <n v="0"/>
    <x v="0"/>
    <x v="0"/>
    <x v="0"/>
    <n v="0"/>
    <s v="Tidak Retur"/>
    <x v="2"/>
    <x v="2"/>
    <n v="1"/>
    <s v="Other"/>
    <x v="14"/>
    <n v="0"/>
  </r>
  <r>
    <s v="ORD_0009663"/>
    <x v="18"/>
    <x v="1"/>
    <x v="6"/>
    <s v="Selesai"/>
    <n v="1"/>
    <n v="0"/>
    <x v="0"/>
    <x v="0"/>
    <x v="0"/>
    <n v="0"/>
    <s v="Tidak Retur"/>
    <x v="1"/>
    <x v="1"/>
    <n v="2"/>
    <s v="Mangkok, Mangkok Sambal / Saus"/>
    <x v="6"/>
    <n v="0"/>
  </r>
  <r>
    <s v="ORD_0009664"/>
    <x v="18"/>
    <x v="1"/>
    <x v="6"/>
    <s v="Selesai"/>
    <n v="1"/>
    <n v="0"/>
    <x v="0"/>
    <x v="0"/>
    <x v="0"/>
    <n v="0"/>
    <s v="Tidak Retur"/>
    <x v="1"/>
    <x v="1"/>
    <n v="1"/>
    <s v="Mangkok Sambal / Saus"/>
    <x v="4"/>
    <n v="0"/>
  </r>
  <r>
    <s v="ORD_0009665"/>
    <x v="18"/>
    <x v="1"/>
    <x v="6"/>
    <s v="Selesai"/>
    <n v="1"/>
    <n v="0"/>
    <x v="0"/>
    <x v="0"/>
    <x v="0"/>
    <n v="0"/>
    <s v="Tidak Retur"/>
    <x v="0"/>
    <x v="0"/>
    <n v="2"/>
    <s v="Keranjang, Peralatan Kamar Mandi"/>
    <x v="6"/>
    <n v="0"/>
  </r>
  <r>
    <s v="ORD_0009666"/>
    <x v="18"/>
    <x v="1"/>
    <x v="6"/>
    <s v="Selesai"/>
    <n v="1"/>
    <n v="0"/>
    <x v="0"/>
    <x v="0"/>
    <x v="0"/>
    <n v="0"/>
    <s v="Tidak Retur"/>
    <x v="2"/>
    <x v="2"/>
    <n v="1"/>
    <s v="Aksesoris Pintu"/>
    <x v="25"/>
    <n v="0"/>
  </r>
  <r>
    <s v="ORD_0009667"/>
    <x v="18"/>
    <x v="1"/>
    <x v="6"/>
    <s v="Selesai"/>
    <n v="1"/>
    <n v="0"/>
    <x v="0"/>
    <x v="0"/>
    <x v="0"/>
    <n v="0"/>
    <s v="Tidak Retur"/>
    <x v="2"/>
    <x v="2"/>
    <n v="1"/>
    <s v="Nampan / Tray"/>
    <x v="9"/>
    <n v="0"/>
  </r>
  <r>
    <s v="ORD_0009668"/>
    <x v="18"/>
    <x v="1"/>
    <x v="6"/>
    <s v="Selesai"/>
    <n v="1"/>
    <n v="0"/>
    <x v="0"/>
    <x v="0"/>
    <x v="0"/>
    <n v="0"/>
    <s v="Tidak Retur"/>
    <x v="1"/>
    <x v="1"/>
    <n v="1"/>
    <s v="Mangkok Sambal / Saus"/>
    <x v="4"/>
    <n v="0"/>
  </r>
  <r>
    <s v="ORD_0009669"/>
    <x v="18"/>
    <x v="1"/>
    <x v="6"/>
    <s v="Selesai"/>
    <n v="1"/>
    <n v="0"/>
    <x v="0"/>
    <x v="0"/>
    <x v="0"/>
    <n v="0"/>
    <s v="Tidak Retur"/>
    <x v="0"/>
    <x v="0"/>
    <n v="1"/>
    <s v="Bangku / Kursi Kecil"/>
    <x v="19"/>
    <n v="0"/>
  </r>
  <r>
    <s v="ORD_0009670"/>
    <x v="18"/>
    <x v="1"/>
    <x v="6"/>
    <s v="Batal"/>
    <n v="1"/>
    <n v="1"/>
    <x v="1"/>
    <x v="1"/>
    <x v="2"/>
    <n v="0"/>
    <s v="Tidak Retur"/>
    <x v="4"/>
    <x v="4"/>
    <n v="3"/>
    <s v="Nampan / Tray, Piring, Plastik / Wadah Plastik"/>
    <x v="6"/>
    <n v="0"/>
  </r>
  <r>
    <s v="ORD_0009671"/>
    <x v="18"/>
    <x v="1"/>
    <x v="6"/>
    <s v="Selesai"/>
    <n v="1"/>
    <n v="0"/>
    <x v="0"/>
    <x v="0"/>
    <x v="0"/>
    <n v="0"/>
    <s v="Tidak Retur"/>
    <x v="1"/>
    <x v="1"/>
    <n v="3"/>
    <s v="Nampan / Tray, Piring, Plastik / Wadah Plastik"/>
    <x v="6"/>
    <n v="0"/>
  </r>
  <r>
    <s v="ORD_0009672"/>
    <x v="18"/>
    <x v="1"/>
    <x v="6"/>
    <s v="Selesai"/>
    <n v="1"/>
    <n v="0"/>
    <x v="0"/>
    <x v="0"/>
    <x v="0"/>
    <n v="0"/>
    <s v="Tidak Retur"/>
    <x v="1"/>
    <x v="1"/>
    <n v="1"/>
    <s v="Aksesoris Pintu"/>
    <x v="25"/>
    <n v="0"/>
  </r>
  <r>
    <s v="ORD_0009673"/>
    <x v="18"/>
    <x v="1"/>
    <x v="6"/>
    <s v="Selesai"/>
    <n v="1"/>
    <n v="0"/>
    <x v="0"/>
    <x v="0"/>
    <x v="0"/>
    <n v="0"/>
    <s v="Tidak Retur"/>
    <x v="5"/>
    <x v="5"/>
    <n v="1"/>
    <s v="Aksesoris Pintu"/>
    <x v="25"/>
    <n v="0"/>
  </r>
  <r>
    <s v="ORD_0009674"/>
    <x v="18"/>
    <x v="1"/>
    <x v="6"/>
    <s v="Selesai"/>
    <n v="1"/>
    <n v="0"/>
    <x v="0"/>
    <x v="0"/>
    <x v="0"/>
    <n v="0"/>
    <s v="Tidak Retur"/>
    <x v="2"/>
    <x v="2"/>
    <n v="1"/>
    <s v="Celengan"/>
    <x v="1"/>
    <n v="0"/>
  </r>
  <r>
    <s v="ORD_0009675"/>
    <x v="18"/>
    <x v="1"/>
    <x v="6"/>
    <s v="Batal"/>
    <n v="1"/>
    <n v="1"/>
    <x v="1"/>
    <x v="1"/>
    <x v="2"/>
    <n v="0"/>
    <s v="Tidak Retur"/>
    <x v="1"/>
    <x v="1"/>
    <n v="1"/>
    <s v="Seal / Baut / Roof"/>
    <x v="8"/>
    <n v="0"/>
  </r>
  <r>
    <s v="ORD_0009676"/>
    <x v="18"/>
    <x v="1"/>
    <x v="6"/>
    <s v="Selesai"/>
    <n v="1"/>
    <n v="0"/>
    <x v="0"/>
    <x v="0"/>
    <x v="0"/>
    <n v="0"/>
    <s v="Tidak Retur"/>
    <x v="1"/>
    <x v="1"/>
    <n v="1"/>
    <s v="Mangkok Sambal / Saus"/>
    <x v="4"/>
    <n v="0"/>
  </r>
  <r>
    <s v="ORD_0009677"/>
    <x v="18"/>
    <x v="1"/>
    <x v="6"/>
    <s v="Selesai"/>
    <n v="1"/>
    <n v="0"/>
    <x v="0"/>
    <x v="0"/>
    <x v="0"/>
    <n v="0"/>
    <s v="Tidak Retur"/>
    <x v="2"/>
    <x v="2"/>
    <n v="1"/>
    <s v="Mangkok Sambal / Saus"/>
    <x v="4"/>
    <n v="0"/>
  </r>
  <r>
    <s v="ORD_0009678"/>
    <x v="18"/>
    <x v="1"/>
    <x v="6"/>
    <s v="Selesai"/>
    <n v="1"/>
    <n v="0"/>
    <x v="0"/>
    <x v="0"/>
    <x v="0"/>
    <n v="0"/>
    <s v="Tidak Retur"/>
    <x v="1"/>
    <x v="1"/>
    <n v="1"/>
    <s v="Aksesoris Pintu"/>
    <x v="25"/>
    <n v="0"/>
  </r>
  <r>
    <s v="ORD_0009679"/>
    <x v="18"/>
    <x v="1"/>
    <x v="6"/>
    <s v="Batal"/>
    <n v="1"/>
    <n v="1"/>
    <x v="1"/>
    <x v="2"/>
    <x v="5"/>
    <n v="0"/>
    <s v="Tidak Retur"/>
    <x v="2"/>
    <x v="2"/>
    <n v="2"/>
    <s v="Aksesoris Pintu, Nampan / Tray"/>
    <x v="6"/>
    <n v="1"/>
  </r>
  <r>
    <s v="ORD_0009680"/>
    <x v="18"/>
    <x v="1"/>
    <x v="6"/>
    <s v="Selesai"/>
    <n v="1"/>
    <n v="0"/>
    <x v="0"/>
    <x v="0"/>
    <x v="0"/>
    <n v="0"/>
    <s v="Tidak Retur"/>
    <x v="2"/>
    <x v="2"/>
    <n v="1"/>
    <s v="Stempel / Alat Kantor"/>
    <x v="23"/>
    <n v="0"/>
  </r>
  <r>
    <s v="ORD_0009681"/>
    <x v="18"/>
    <x v="1"/>
    <x v="6"/>
    <s v="Selesai"/>
    <n v="1"/>
    <n v="0"/>
    <x v="0"/>
    <x v="0"/>
    <x v="0"/>
    <n v="0"/>
    <s v="Tidak Retur"/>
    <x v="0"/>
    <x v="0"/>
    <n v="1"/>
    <s v="Seal / Baut / Roof"/>
    <x v="8"/>
    <n v="0"/>
  </r>
  <r>
    <s v="ORD_0009682"/>
    <x v="18"/>
    <x v="1"/>
    <x v="6"/>
    <s v="Selesai"/>
    <n v="1"/>
    <n v="0"/>
    <x v="0"/>
    <x v="0"/>
    <x v="0"/>
    <n v="0"/>
    <s v="Tidak Retur"/>
    <x v="4"/>
    <x v="4"/>
    <n v="1"/>
    <s v="Nampan / Tray"/>
    <x v="9"/>
    <n v="0"/>
  </r>
  <r>
    <s v="ORD_0009683"/>
    <x v="18"/>
    <x v="1"/>
    <x v="6"/>
    <s v="Selesai"/>
    <n v="1"/>
    <n v="0"/>
    <x v="0"/>
    <x v="0"/>
    <x v="0"/>
    <n v="0"/>
    <s v="Tidak Retur"/>
    <x v="1"/>
    <x v="1"/>
    <n v="1"/>
    <s v="Baskom / Mangkok Besar"/>
    <x v="18"/>
    <n v="0"/>
  </r>
  <r>
    <s v="ORD_0009684"/>
    <x v="18"/>
    <x v="1"/>
    <x v="6"/>
    <s v="Batal"/>
    <n v="1"/>
    <n v="1"/>
    <x v="1"/>
    <x v="2"/>
    <x v="7"/>
    <n v="0"/>
    <s v="Tidak Retur"/>
    <x v="1"/>
    <x v="1"/>
    <n v="1"/>
    <s v="Seal / Baut / Roof"/>
    <x v="8"/>
    <n v="0"/>
  </r>
  <r>
    <s v="ORD_0009685"/>
    <x v="18"/>
    <x v="1"/>
    <x v="6"/>
    <s v="Selesai"/>
    <n v="1"/>
    <n v="0"/>
    <x v="0"/>
    <x v="0"/>
    <x v="0"/>
    <n v="0"/>
    <s v="Tidak Retur"/>
    <x v="1"/>
    <x v="1"/>
    <n v="1"/>
    <s v="Mangkok Sambal / Saus"/>
    <x v="4"/>
    <n v="0"/>
  </r>
  <r>
    <s v="ORD_0009686"/>
    <x v="18"/>
    <x v="1"/>
    <x v="6"/>
    <s v="Selesai"/>
    <n v="1"/>
    <n v="0"/>
    <x v="0"/>
    <x v="0"/>
    <x v="0"/>
    <n v="0"/>
    <s v="Tidak Retur"/>
    <x v="2"/>
    <x v="2"/>
    <n v="1"/>
    <s v="Nampan / Tray"/>
    <x v="9"/>
    <n v="0"/>
  </r>
  <r>
    <s v="ORD_0009687"/>
    <x v="18"/>
    <x v="1"/>
    <x v="6"/>
    <s v="Selesai"/>
    <n v="1"/>
    <n v="0"/>
    <x v="0"/>
    <x v="0"/>
    <x v="0"/>
    <n v="0"/>
    <s v="Tidak Retur"/>
    <x v="1"/>
    <x v="1"/>
    <n v="1"/>
    <s v="Rak / Rak Serbaguna"/>
    <x v="3"/>
    <n v="0"/>
  </r>
  <r>
    <s v="ORD_0009688"/>
    <x v="18"/>
    <x v="1"/>
    <x v="6"/>
    <s v="Selesai"/>
    <n v="1"/>
    <n v="0"/>
    <x v="0"/>
    <x v="0"/>
    <x v="0"/>
    <n v="0"/>
    <s v="Tidak Retur"/>
    <x v="1"/>
    <x v="1"/>
    <n v="1"/>
    <s v="Nampan / Tray"/>
    <x v="9"/>
    <n v="0"/>
  </r>
  <r>
    <s v="ORD_0009689"/>
    <x v="18"/>
    <x v="1"/>
    <x v="6"/>
    <s v="Selesai"/>
    <n v="1"/>
    <n v="0"/>
    <x v="0"/>
    <x v="0"/>
    <x v="0"/>
    <n v="0"/>
    <s v="Tidak Retur"/>
    <x v="0"/>
    <x v="0"/>
    <n v="1"/>
    <s v="Mangkok Sambal / Saus"/>
    <x v="4"/>
    <n v="0"/>
  </r>
  <r>
    <s v="ORD_0009690"/>
    <x v="18"/>
    <x v="1"/>
    <x v="6"/>
    <s v="Selesai"/>
    <n v="1"/>
    <n v="0"/>
    <x v="0"/>
    <x v="0"/>
    <x v="0"/>
    <n v="0"/>
    <s v="Tidak Retur"/>
    <x v="1"/>
    <x v="1"/>
    <n v="1"/>
    <s v="Botol / Gelas / Mug"/>
    <x v="7"/>
    <n v="0"/>
  </r>
  <r>
    <s v="ORD_0009691"/>
    <x v="18"/>
    <x v="1"/>
    <x v="6"/>
    <s v="Selesai"/>
    <n v="1"/>
    <n v="0"/>
    <x v="0"/>
    <x v="0"/>
    <x v="0"/>
    <n v="0"/>
    <s v="Tidak Retur"/>
    <x v="1"/>
    <x v="1"/>
    <n v="1"/>
    <s v="Mangkok Sambal / Saus"/>
    <x v="4"/>
    <n v="0"/>
  </r>
  <r>
    <s v="ORD_0009692"/>
    <x v="18"/>
    <x v="1"/>
    <x v="6"/>
    <s v="Selesai"/>
    <n v="1"/>
    <n v="0"/>
    <x v="0"/>
    <x v="0"/>
    <x v="0"/>
    <n v="0"/>
    <s v="Tidak Retur"/>
    <x v="1"/>
    <x v="1"/>
    <n v="1"/>
    <s v="Seal / Baut / Roof"/>
    <x v="8"/>
    <n v="0"/>
  </r>
  <r>
    <s v="ORD_0009693"/>
    <x v="18"/>
    <x v="1"/>
    <x v="6"/>
    <s v="Selesai"/>
    <n v="1"/>
    <n v="0"/>
    <x v="0"/>
    <x v="0"/>
    <x v="0"/>
    <n v="0"/>
    <s v="Tidak Retur"/>
    <x v="1"/>
    <x v="1"/>
    <n v="1"/>
    <s v="Aksesoris Pintu"/>
    <x v="25"/>
    <n v="0"/>
  </r>
  <r>
    <s v="ORD_0009694"/>
    <x v="18"/>
    <x v="1"/>
    <x v="6"/>
    <s v="Batal"/>
    <n v="1"/>
    <n v="1"/>
    <x v="1"/>
    <x v="1"/>
    <x v="2"/>
    <n v="0"/>
    <s v="Tidak Retur"/>
    <x v="1"/>
    <x v="1"/>
    <n v="1"/>
    <s v="Baskom / Mangkok Besar"/>
    <x v="18"/>
    <n v="0"/>
  </r>
  <r>
    <s v="ORD_0009695"/>
    <x v="18"/>
    <x v="1"/>
    <x v="6"/>
    <s v="Selesai"/>
    <n v="1"/>
    <n v="0"/>
    <x v="0"/>
    <x v="0"/>
    <x v="0"/>
    <n v="0"/>
    <s v="Tidak Retur"/>
    <x v="0"/>
    <x v="0"/>
    <n v="1"/>
    <s v="Mangkok Sambal / Saus"/>
    <x v="4"/>
    <n v="0"/>
  </r>
  <r>
    <s v="ORD_0009696"/>
    <x v="18"/>
    <x v="1"/>
    <x v="6"/>
    <s v="Selesai"/>
    <n v="1"/>
    <n v="0"/>
    <x v="0"/>
    <x v="0"/>
    <x v="0"/>
    <n v="0"/>
    <s v="Tidak Retur"/>
    <x v="0"/>
    <x v="0"/>
    <n v="1"/>
    <s v="Celengan"/>
    <x v="1"/>
    <n v="0"/>
  </r>
  <r>
    <s v="ORD_0009697"/>
    <x v="18"/>
    <x v="1"/>
    <x v="6"/>
    <s v="Batal"/>
    <n v="1"/>
    <n v="1"/>
    <x v="1"/>
    <x v="1"/>
    <x v="1"/>
    <n v="0"/>
    <s v="Tidak Retur"/>
    <x v="1"/>
    <x v="1"/>
    <n v="1"/>
    <s v="Nampan / Tray"/>
    <x v="9"/>
    <n v="0"/>
  </r>
  <r>
    <s v="ORD_0009698"/>
    <x v="18"/>
    <x v="1"/>
    <x v="6"/>
    <s v="Selesai"/>
    <n v="1"/>
    <n v="0"/>
    <x v="0"/>
    <x v="0"/>
    <x v="0"/>
    <n v="0"/>
    <s v="Tidak Retur"/>
    <x v="1"/>
    <x v="1"/>
    <n v="1"/>
    <s v="Nampan / Tray"/>
    <x v="9"/>
    <n v="0"/>
  </r>
  <r>
    <s v="ORD_0009699"/>
    <x v="18"/>
    <x v="1"/>
    <x v="6"/>
    <s v="Selesai"/>
    <n v="1"/>
    <n v="0"/>
    <x v="0"/>
    <x v="0"/>
    <x v="0"/>
    <n v="0"/>
    <s v="Tidak Retur"/>
    <x v="2"/>
    <x v="2"/>
    <n v="1"/>
    <s v="Baskom / Mangkok Besar"/>
    <x v="18"/>
    <n v="0"/>
  </r>
  <r>
    <s v="ORD_0009700"/>
    <x v="18"/>
    <x v="1"/>
    <x v="6"/>
    <s v="Selesai"/>
    <n v="1"/>
    <n v="0"/>
    <x v="0"/>
    <x v="0"/>
    <x v="0"/>
    <n v="0"/>
    <s v="Tidak Retur"/>
    <x v="1"/>
    <x v="1"/>
    <n v="1"/>
    <s v="Aksesoris Pintu"/>
    <x v="25"/>
    <n v="0"/>
  </r>
  <r>
    <s v="ORD_0009701"/>
    <x v="18"/>
    <x v="1"/>
    <x v="6"/>
    <s v="Selesai"/>
    <n v="1"/>
    <n v="0"/>
    <x v="0"/>
    <x v="0"/>
    <x v="0"/>
    <n v="0"/>
    <s v="Tidak Retur"/>
    <x v="1"/>
    <x v="1"/>
    <n v="2"/>
    <s v="Mangkok Sambal / Saus, Nampan / Tray"/>
    <x v="6"/>
    <n v="0"/>
  </r>
  <r>
    <s v="ORD_0009702"/>
    <x v="18"/>
    <x v="1"/>
    <x v="6"/>
    <s v="Selesai"/>
    <n v="1"/>
    <n v="0"/>
    <x v="0"/>
    <x v="0"/>
    <x v="0"/>
    <n v="0"/>
    <s v="Tidak Retur"/>
    <x v="0"/>
    <x v="0"/>
    <n v="1"/>
    <s v="Aksesoris Pintu"/>
    <x v="25"/>
    <n v="0"/>
  </r>
  <r>
    <s v="ORD_0009703"/>
    <x v="18"/>
    <x v="1"/>
    <x v="6"/>
    <s v="Batal"/>
    <n v="1"/>
    <n v="1"/>
    <x v="1"/>
    <x v="1"/>
    <x v="3"/>
    <n v="0"/>
    <s v="Tidak Retur"/>
    <x v="1"/>
    <x v="1"/>
    <n v="1"/>
    <s v="Peralatan Makan"/>
    <x v="13"/>
    <n v="0"/>
  </r>
  <r>
    <s v="ORD_0009704"/>
    <x v="18"/>
    <x v="1"/>
    <x v="6"/>
    <s v="Selesai"/>
    <n v="1"/>
    <n v="0"/>
    <x v="0"/>
    <x v="0"/>
    <x v="0"/>
    <n v="0"/>
    <s v="Tidak Retur"/>
    <x v="1"/>
    <x v="1"/>
    <n v="1"/>
    <s v="Aksesoris Pintu"/>
    <x v="25"/>
    <n v="0"/>
  </r>
  <r>
    <s v="ORD_0009705"/>
    <x v="18"/>
    <x v="1"/>
    <x v="6"/>
    <s v="Selesai"/>
    <n v="1"/>
    <n v="0"/>
    <x v="0"/>
    <x v="0"/>
    <x v="0"/>
    <n v="0"/>
    <s v="Tidak Retur"/>
    <x v="1"/>
    <x v="1"/>
    <n v="1"/>
    <s v="Nampan / Tray"/>
    <x v="9"/>
    <n v="0"/>
  </r>
  <r>
    <s v="ORD_0009706"/>
    <x v="18"/>
    <x v="1"/>
    <x v="6"/>
    <s v="Selesai"/>
    <n v="1"/>
    <n v="0"/>
    <x v="0"/>
    <x v="0"/>
    <x v="0"/>
    <n v="0"/>
    <s v="Tidak Retur"/>
    <x v="1"/>
    <x v="1"/>
    <n v="1"/>
    <s v="Mangkok Sambal / Saus"/>
    <x v="4"/>
    <n v="0"/>
  </r>
  <r>
    <s v="ORD_0009707"/>
    <x v="18"/>
    <x v="1"/>
    <x v="6"/>
    <s v="Selesai"/>
    <n v="1"/>
    <n v="0"/>
    <x v="0"/>
    <x v="0"/>
    <x v="0"/>
    <n v="0"/>
    <s v="Tidak Retur"/>
    <x v="0"/>
    <x v="0"/>
    <n v="1"/>
    <s v="Celengan"/>
    <x v="1"/>
    <n v="0"/>
  </r>
  <r>
    <s v="ORD_0009708"/>
    <x v="18"/>
    <x v="1"/>
    <x v="6"/>
    <s v="Selesai"/>
    <n v="1"/>
    <n v="0"/>
    <x v="0"/>
    <x v="0"/>
    <x v="0"/>
    <n v="0"/>
    <s v="Tidak Retur"/>
    <x v="0"/>
    <x v="0"/>
    <n v="1"/>
    <s v="Celengan"/>
    <x v="1"/>
    <n v="0"/>
  </r>
  <r>
    <s v="ORD_0009709"/>
    <x v="18"/>
    <x v="1"/>
    <x v="6"/>
    <s v="Selesai"/>
    <n v="1"/>
    <n v="0"/>
    <x v="0"/>
    <x v="0"/>
    <x v="0"/>
    <n v="0"/>
    <s v="Tidak Retur"/>
    <x v="1"/>
    <x v="1"/>
    <n v="1"/>
    <s v="Aksesoris Pintu"/>
    <x v="25"/>
    <n v="0"/>
  </r>
  <r>
    <s v="ORD_0009710"/>
    <x v="18"/>
    <x v="1"/>
    <x v="6"/>
    <s v="Selesai"/>
    <n v="1"/>
    <n v="0"/>
    <x v="0"/>
    <x v="0"/>
    <x v="0"/>
    <n v="0"/>
    <s v="Tidak Retur"/>
    <x v="1"/>
    <x v="1"/>
    <n v="1"/>
    <s v="Seal / Baut / Roof"/>
    <x v="8"/>
    <n v="0"/>
  </r>
  <r>
    <s v="ORD_0009711"/>
    <x v="18"/>
    <x v="1"/>
    <x v="6"/>
    <s v="Selesai"/>
    <n v="1"/>
    <n v="0"/>
    <x v="0"/>
    <x v="0"/>
    <x v="0"/>
    <n v="0"/>
    <s v="Tidak Retur"/>
    <x v="2"/>
    <x v="2"/>
    <n v="1"/>
    <s v="Aksesoris Pintu"/>
    <x v="25"/>
    <n v="0"/>
  </r>
  <r>
    <s v="ORD_0009712"/>
    <x v="18"/>
    <x v="1"/>
    <x v="6"/>
    <s v="Selesai"/>
    <n v="1"/>
    <n v="0"/>
    <x v="0"/>
    <x v="0"/>
    <x v="0"/>
    <n v="0"/>
    <s v="Tidak Retur"/>
    <x v="1"/>
    <x v="1"/>
    <n v="1"/>
    <s v="Mangkok Sambal / Saus"/>
    <x v="4"/>
    <n v="0"/>
  </r>
  <r>
    <s v="ORD_0009713"/>
    <x v="18"/>
    <x v="1"/>
    <x v="6"/>
    <s v="Selesai"/>
    <n v="1"/>
    <n v="0"/>
    <x v="0"/>
    <x v="0"/>
    <x v="0"/>
    <n v="0"/>
    <s v="Tidak Retur"/>
    <x v="1"/>
    <x v="1"/>
    <n v="1"/>
    <s v="Aksesoris Pintu"/>
    <x v="25"/>
    <n v="0"/>
  </r>
  <r>
    <s v="ORD_0009714"/>
    <x v="18"/>
    <x v="1"/>
    <x v="6"/>
    <s v="Selesai"/>
    <n v="1"/>
    <n v="0"/>
    <x v="0"/>
    <x v="0"/>
    <x v="0"/>
    <n v="0"/>
    <s v="Tidak Retur"/>
    <x v="1"/>
    <x v="1"/>
    <n v="2"/>
    <s v="Aksesoris Pintu, Plastik / Wadah Plastik"/>
    <x v="6"/>
    <n v="0"/>
  </r>
  <r>
    <s v="ORD_0009715"/>
    <x v="18"/>
    <x v="1"/>
    <x v="6"/>
    <s v="Selesai"/>
    <n v="1"/>
    <n v="0"/>
    <x v="0"/>
    <x v="0"/>
    <x v="0"/>
    <n v="0"/>
    <s v="Tidak Retur"/>
    <x v="1"/>
    <x v="1"/>
    <n v="1"/>
    <s v="Seal / Baut / Roof"/>
    <x v="8"/>
    <n v="0"/>
  </r>
  <r>
    <s v="ORD_0009716"/>
    <x v="18"/>
    <x v="1"/>
    <x v="6"/>
    <s v="Selesai"/>
    <n v="1"/>
    <n v="0"/>
    <x v="0"/>
    <x v="0"/>
    <x v="0"/>
    <n v="0"/>
    <s v="Tidak Retur"/>
    <x v="1"/>
    <x v="1"/>
    <n v="1"/>
    <s v="Seal / Baut / Roof"/>
    <x v="8"/>
    <n v="0"/>
  </r>
  <r>
    <s v="ORD_0009717"/>
    <x v="18"/>
    <x v="1"/>
    <x v="6"/>
    <s v="Selesai"/>
    <n v="1"/>
    <n v="0"/>
    <x v="0"/>
    <x v="0"/>
    <x v="0"/>
    <n v="0"/>
    <s v="Tidak Retur"/>
    <x v="1"/>
    <x v="1"/>
    <n v="1"/>
    <s v="Aksesoris Pintu"/>
    <x v="25"/>
    <n v="0"/>
  </r>
  <r>
    <s v="ORD_0009718"/>
    <x v="18"/>
    <x v="1"/>
    <x v="6"/>
    <s v="Selesai"/>
    <n v="1"/>
    <n v="0"/>
    <x v="0"/>
    <x v="0"/>
    <x v="0"/>
    <n v="0"/>
    <s v="Tidak Retur"/>
    <x v="1"/>
    <x v="1"/>
    <n v="1"/>
    <s v="Nampan / Tray"/>
    <x v="9"/>
    <n v="0"/>
  </r>
  <r>
    <s v="ORD_0009719"/>
    <x v="18"/>
    <x v="1"/>
    <x v="6"/>
    <s v="Selesai"/>
    <n v="1"/>
    <n v="0"/>
    <x v="0"/>
    <x v="0"/>
    <x v="0"/>
    <n v="0"/>
    <s v="Tidak Retur"/>
    <x v="5"/>
    <x v="5"/>
    <n v="1"/>
    <s v="Aksesoris Pintu"/>
    <x v="25"/>
    <n v="0"/>
  </r>
  <r>
    <s v="ORD_0009720"/>
    <x v="18"/>
    <x v="1"/>
    <x v="6"/>
    <s v="Selesai"/>
    <n v="1"/>
    <n v="0"/>
    <x v="0"/>
    <x v="0"/>
    <x v="0"/>
    <n v="0"/>
    <s v="Tidak Retur"/>
    <x v="1"/>
    <x v="1"/>
    <n v="1"/>
    <s v="Keranjang"/>
    <x v="5"/>
    <n v="0"/>
  </r>
  <r>
    <s v="ORD_0009721"/>
    <x v="18"/>
    <x v="1"/>
    <x v="6"/>
    <s v="Selesai"/>
    <n v="1"/>
    <n v="0"/>
    <x v="0"/>
    <x v="0"/>
    <x v="0"/>
    <n v="0"/>
    <s v="Tidak Retur"/>
    <x v="0"/>
    <x v="0"/>
    <n v="1"/>
    <s v="Nampan / Tray"/>
    <x v="9"/>
    <n v="0"/>
  </r>
  <r>
    <s v="ORD_0009722"/>
    <x v="18"/>
    <x v="1"/>
    <x v="6"/>
    <s v="Selesai"/>
    <n v="1"/>
    <n v="0"/>
    <x v="0"/>
    <x v="0"/>
    <x v="0"/>
    <n v="0"/>
    <s v="Tidak Retur"/>
    <x v="1"/>
    <x v="1"/>
    <n v="1"/>
    <s v="Celengan"/>
    <x v="1"/>
    <n v="0"/>
  </r>
  <r>
    <s v="ORD_0009723"/>
    <x v="18"/>
    <x v="1"/>
    <x v="6"/>
    <s v="Selesai"/>
    <n v="1"/>
    <n v="0"/>
    <x v="0"/>
    <x v="0"/>
    <x v="0"/>
    <n v="0"/>
    <s v="Tidak Retur"/>
    <x v="0"/>
    <x v="0"/>
    <n v="1"/>
    <s v="Nampan / Tray"/>
    <x v="9"/>
    <n v="0"/>
  </r>
  <r>
    <s v="ORD_0009724"/>
    <x v="18"/>
    <x v="1"/>
    <x v="6"/>
    <s v="Batal"/>
    <n v="1"/>
    <n v="1"/>
    <x v="1"/>
    <x v="2"/>
    <x v="13"/>
    <n v="0"/>
    <s v="Tidak Retur"/>
    <x v="1"/>
    <x v="1"/>
    <n v="1"/>
    <s v="Nampan / Tray"/>
    <x v="9"/>
    <n v="0"/>
  </r>
  <r>
    <s v="ORD_0009725"/>
    <x v="18"/>
    <x v="1"/>
    <x v="6"/>
    <s v="Selesai"/>
    <n v="1"/>
    <n v="0"/>
    <x v="0"/>
    <x v="0"/>
    <x v="0"/>
    <n v="0"/>
    <s v="Tidak Retur"/>
    <x v="2"/>
    <x v="2"/>
    <n v="2"/>
    <s v="Aksesoris Pintu, Baskom / Mangkok Besar"/>
    <x v="6"/>
    <n v="0"/>
  </r>
  <r>
    <s v="ORD_0009726"/>
    <x v="18"/>
    <x v="1"/>
    <x v="6"/>
    <s v="Selesai"/>
    <n v="1"/>
    <n v="0"/>
    <x v="0"/>
    <x v="0"/>
    <x v="0"/>
    <n v="0"/>
    <s v="Tidak Retur"/>
    <x v="1"/>
    <x v="1"/>
    <n v="1"/>
    <s v="Aksesoris Pintu"/>
    <x v="25"/>
    <n v="0"/>
  </r>
  <r>
    <s v="ORD_0009727"/>
    <x v="18"/>
    <x v="1"/>
    <x v="6"/>
    <s v="Selesai"/>
    <n v="1"/>
    <n v="0"/>
    <x v="0"/>
    <x v="0"/>
    <x v="0"/>
    <n v="0"/>
    <s v="Tidak Retur"/>
    <x v="1"/>
    <x v="1"/>
    <n v="1"/>
    <s v="Rak / Rak Serbaguna"/>
    <x v="3"/>
    <n v="0"/>
  </r>
  <r>
    <s v="ORD_0009728"/>
    <x v="18"/>
    <x v="1"/>
    <x v="6"/>
    <s v="Batal"/>
    <n v="1"/>
    <n v="1"/>
    <x v="1"/>
    <x v="2"/>
    <x v="7"/>
    <n v="0"/>
    <s v="Tidak Retur"/>
    <x v="1"/>
    <x v="1"/>
    <n v="3"/>
    <s v="Baskom / Mangkok Besar, Gayung, Pisau / Alat Potong"/>
    <x v="6"/>
    <n v="0"/>
  </r>
  <r>
    <s v="ORD_0009729"/>
    <x v="18"/>
    <x v="1"/>
    <x v="6"/>
    <s v="Batal"/>
    <n v="1"/>
    <n v="1"/>
    <x v="1"/>
    <x v="1"/>
    <x v="6"/>
    <n v="0"/>
    <s v="Tidak Retur"/>
    <x v="2"/>
    <x v="2"/>
    <n v="1"/>
    <s v="Mangkok Sambal / Saus"/>
    <x v="4"/>
    <n v="1"/>
  </r>
  <r>
    <s v="ORD_0009730"/>
    <x v="18"/>
    <x v="1"/>
    <x v="6"/>
    <s v="Selesai"/>
    <n v="1"/>
    <n v="0"/>
    <x v="0"/>
    <x v="0"/>
    <x v="0"/>
    <n v="0"/>
    <s v="Tidak Retur"/>
    <x v="2"/>
    <x v="2"/>
    <n v="1"/>
    <s v="Mangkok Sambal / Saus"/>
    <x v="4"/>
    <n v="0"/>
  </r>
  <r>
    <s v="ORD_0009731"/>
    <x v="18"/>
    <x v="1"/>
    <x v="6"/>
    <s v="Selesai"/>
    <n v="1"/>
    <n v="0"/>
    <x v="0"/>
    <x v="0"/>
    <x v="0"/>
    <n v="0"/>
    <s v="Tidak Retur"/>
    <x v="2"/>
    <x v="2"/>
    <n v="1"/>
    <s v="Baskom / Mangkok Besar"/>
    <x v="18"/>
    <n v="0"/>
  </r>
  <r>
    <s v="ORD_0009732"/>
    <x v="18"/>
    <x v="1"/>
    <x v="6"/>
    <s v="Batal"/>
    <n v="1"/>
    <n v="1"/>
    <x v="1"/>
    <x v="2"/>
    <x v="12"/>
    <n v="0"/>
    <s v="Tidak Retur"/>
    <x v="2"/>
    <x v="2"/>
    <n v="1"/>
    <s v="Botol / Gelas / Mug"/>
    <x v="7"/>
    <n v="0"/>
  </r>
  <r>
    <s v="ORD_0009733"/>
    <x v="18"/>
    <x v="1"/>
    <x v="6"/>
    <s v="Selesai"/>
    <n v="1"/>
    <n v="0"/>
    <x v="0"/>
    <x v="0"/>
    <x v="0"/>
    <n v="0"/>
    <s v="Tidak Retur"/>
    <x v="0"/>
    <x v="0"/>
    <n v="1"/>
    <s v="Nampan / Tray"/>
    <x v="9"/>
    <n v="0"/>
  </r>
  <r>
    <s v="ORD_0009734"/>
    <x v="18"/>
    <x v="1"/>
    <x v="6"/>
    <s v="Batal"/>
    <n v="1"/>
    <n v="1"/>
    <x v="1"/>
    <x v="1"/>
    <x v="2"/>
    <n v="0"/>
    <s v="Tidak Retur"/>
    <x v="1"/>
    <x v="1"/>
    <n v="1"/>
    <s v="Keranjang"/>
    <x v="5"/>
    <n v="0"/>
  </r>
  <r>
    <s v="ORD_0009735"/>
    <x v="18"/>
    <x v="1"/>
    <x v="6"/>
    <s v="Selesai"/>
    <n v="1"/>
    <n v="0"/>
    <x v="0"/>
    <x v="0"/>
    <x v="0"/>
    <n v="0"/>
    <s v="Tidak Retur"/>
    <x v="1"/>
    <x v="1"/>
    <n v="1"/>
    <s v="Mangkok Sambal / Saus"/>
    <x v="4"/>
    <n v="0"/>
  </r>
  <r>
    <s v="ORD_0009736"/>
    <x v="18"/>
    <x v="1"/>
    <x v="6"/>
    <s v="Selesai"/>
    <n v="1"/>
    <n v="0"/>
    <x v="0"/>
    <x v="0"/>
    <x v="0"/>
    <n v="0"/>
    <s v="Tidak Retur"/>
    <x v="1"/>
    <x v="1"/>
    <n v="1"/>
    <s v="Mangkok Sambal / Saus"/>
    <x v="4"/>
    <n v="0"/>
  </r>
  <r>
    <s v="ORD_0009737"/>
    <x v="18"/>
    <x v="1"/>
    <x v="6"/>
    <s v="Selesai"/>
    <n v="1"/>
    <n v="0"/>
    <x v="0"/>
    <x v="0"/>
    <x v="0"/>
    <n v="0"/>
    <s v="Tidak Retur"/>
    <x v="1"/>
    <x v="1"/>
    <n v="1"/>
    <s v="Nampan / Tray"/>
    <x v="9"/>
    <n v="0"/>
  </r>
  <r>
    <s v="ORD_0009738"/>
    <x v="18"/>
    <x v="1"/>
    <x v="6"/>
    <s v="Selesai"/>
    <n v="1"/>
    <n v="0"/>
    <x v="0"/>
    <x v="0"/>
    <x v="0"/>
    <n v="0"/>
    <s v="Tidak Retur"/>
    <x v="1"/>
    <x v="1"/>
    <n v="1"/>
    <s v="Lunch Box / Rantang"/>
    <x v="15"/>
    <n v="0"/>
  </r>
  <r>
    <s v="ORD_0009739"/>
    <x v="18"/>
    <x v="1"/>
    <x v="6"/>
    <s v="Batal"/>
    <n v="1"/>
    <n v="1"/>
    <x v="1"/>
    <x v="1"/>
    <x v="2"/>
    <n v="0"/>
    <s v="Tidak Retur"/>
    <x v="1"/>
    <x v="1"/>
    <n v="1"/>
    <s v="Nampan / Tray"/>
    <x v="9"/>
    <n v="0"/>
  </r>
  <r>
    <s v="ORD_0009740"/>
    <x v="18"/>
    <x v="1"/>
    <x v="6"/>
    <s v="Selesai"/>
    <n v="1"/>
    <n v="0"/>
    <x v="0"/>
    <x v="0"/>
    <x v="0"/>
    <n v="0"/>
    <s v="Tidak Retur"/>
    <x v="1"/>
    <x v="1"/>
    <n v="1"/>
    <s v="Mangkok Sambal / Saus"/>
    <x v="4"/>
    <n v="0"/>
  </r>
  <r>
    <s v="ORD_0009741"/>
    <x v="18"/>
    <x v="1"/>
    <x v="6"/>
    <s v="Selesai"/>
    <n v="1"/>
    <n v="0"/>
    <x v="0"/>
    <x v="0"/>
    <x v="0"/>
    <n v="0"/>
    <s v="Tidak Retur"/>
    <x v="1"/>
    <x v="1"/>
    <n v="2"/>
    <s v="Botol / Gelas / Mug, Peralatan Makan"/>
    <x v="6"/>
    <n v="0"/>
  </r>
  <r>
    <s v="ORD_0009742"/>
    <x v="18"/>
    <x v="1"/>
    <x v="6"/>
    <s v="Selesai"/>
    <n v="1"/>
    <n v="0"/>
    <x v="0"/>
    <x v="0"/>
    <x v="0"/>
    <n v="0"/>
    <s v="Tidak Retur"/>
    <x v="2"/>
    <x v="2"/>
    <n v="1"/>
    <s v="Seal / Baut / Roof"/>
    <x v="8"/>
    <n v="0"/>
  </r>
  <r>
    <s v="ORD_0009743"/>
    <x v="18"/>
    <x v="1"/>
    <x v="6"/>
    <s v="Selesai"/>
    <n v="1"/>
    <n v="0"/>
    <x v="0"/>
    <x v="0"/>
    <x v="0"/>
    <n v="0"/>
    <s v="Tidak Retur"/>
    <x v="0"/>
    <x v="0"/>
    <n v="1"/>
    <s v="Nampan / Tray"/>
    <x v="9"/>
    <n v="0"/>
  </r>
  <r>
    <s v="ORD_0009744"/>
    <x v="18"/>
    <x v="1"/>
    <x v="6"/>
    <s v="Selesai"/>
    <n v="1"/>
    <n v="0"/>
    <x v="0"/>
    <x v="0"/>
    <x v="0"/>
    <n v="0"/>
    <s v="Tidak Retur"/>
    <x v="3"/>
    <x v="3"/>
    <n v="1"/>
    <s v="Cobek / Ulekan"/>
    <x v="6"/>
    <n v="0"/>
  </r>
  <r>
    <s v="ORD_0009745"/>
    <x v="18"/>
    <x v="1"/>
    <x v="6"/>
    <s v="Batal"/>
    <n v="1"/>
    <n v="1"/>
    <x v="1"/>
    <x v="2"/>
    <x v="5"/>
    <n v="0"/>
    <s v="Tidak Retur"/>
    <x v="7"/>
    <x v="7"/>
    <n v="1"/>
    <s v="Aksesoris Pintu"/>
    <x v="25"/>
    <n v="1"/>
  </r>
  <r>
    <s v="ORD_0009746"/>
    <x v="18"/>
    <x v="1"/>
    <x v="6"/>
    <s v="Selesai"/>
    <n v="1"/>
    <n v="0"/>
    <x v="0"/>
    <x v="0"/>
    <x v="0"/>
    <n v="0"/>
    <s v="Tidak Retur"/>
    <x v="1"/>
    <x v="1"/>
    <n v="1"/>
    <s v="Seal / Baut / Roof"/>
    <x v="8"/>
    <n v="0"/>
  </r>
  <r>
    <s v="ORD_0009747"/>
    <x v="18"/>
    <x v="1"/>
    <x v="6"/>
    <s v="Batal"/>
    <n v="1"/>
    <n v="1"/>
    <x v="1"/>
    <x v="1"/>
    <x v="2"/>
    <n v="0"/>
    <s v="Tidak Retur"/>
    <x v="1"/>
    <x v="1"/>
    <n v="1"/>
    <s v="Mangkok Sambal / Saus"/>
    <x v="4"/>
    <n v="0"/>
  </r>
  <r>
    <s v="ORD_0009748"/>
    <x v="18"/>
    <x v="1"/>
    <x v="6"/>
    <s v="Selesai"/>
    <n v="1"/>
    <n v="0"/>
    <x v="0"/>
    <x v="0"/>
    <x v="0"/>
    <n v="0"/>
    <s v="Tidak Retur"/>
    <x v="1"/>
    <x v="1"/>
    <n v="1"/>
    <s v="Mangkok Sambal / Saus"/>
    <x v="4"/>
    <n v="0"/>
  </r>
  <r>
    <s v="ORD_0009749"/>
    <x v="18"/>
    <x v="1"/>
    <x v="6"/>
    <s v="Selesai"/>
    <n v="1"/>
    <n v="0"/>
    <x v="0"/>
    <x v="0"/>
    <x v="0"/>
    <n v="0"/>
    <s v="Tidak Retur"/>
    <x v="1"/>
    <x v="1"/>
    <n v="1"/>
    <s v="Aksesoris Pintu"/>
    <x v="25"/>
    <n v="0"/>
  </r>
  <r>
    <s v="ORD_0009750"/>
    <x v="18"/>
    <x v="1"/>
    <x v="6"/>
    <s v="Selesai"/>
    <n v="1"/>
    <n v="0"/>
    <x v="0"/>
    <x v="0"/>
    <x v="0"/>
    <n v="0"/>
    <s v="Tidak Retur"/>
    <x v="3"/>
    <x v="3"/>
    <n v="2"/>
    <s v="Celengan, Peralatan Kamar Mandi"/>
    <x v="6"/>
    <n v="0"/>
  </r>
  <r>
    <s v="ORD_0009751"/>
    <x v="18"/>
    <x v="1"/>
    <x v="6"/>
    <s v="Selesai"/>
    <n v="1"/>
    <n v="0"/>
    <x v="0"/>
    <x v="0"/>
    <x v="0"/>
    <n v="0"/>
    <s v="Tidak Retur"/>
    <x v="0"/>
    <x v="0"/>
    <n v="1"/>
    <s v="Aksesoris Pintu"/>
    <x v="25"/>
    <n v="0"/>
  </r>
  <r>
    <s v="ORD_0009752"/>
    <x v="18"/>
    <x v="1"/>
    <x v="6"/>
    <s v="Selesai"/>
    <n v="1"/>
    <n v="0"/>
    <x v="0"/>
    <x v="0"/>
    <x v="0"/>
    <n v="0"/>
    <s v="Tidak Retur"/>
    <x v="1"/>
    <x v="1"/>
    <n v="1"/>
    <s v="Keranjang"/>
    <x v="5"/>
    <n v="0"/>
  </r>
  <r>
    <s v="ORD_0009753"/>
    <x v="18"/>
    <x v="1"/>
    <x v="6"/>
    <s v="Selesai"/>
    <n v="1"/>
    <n v="0"/>
    <x v="0"/>
    <x v="0"/>
    <x v="0"/>
    <n v="0"/>
    <s v="Tidak Retur"/>
    <x v="0"/>
    <x v="0"/>
    <n v="1"/>
    <s v="Aksesoris Pintu"/>
    <x v="25"/>
    <n v="0"/>
  </r>
  <r>
    <s v="ORD_0009754"/>
    <x v="18"/>
    <x v="1"/>
    <x v="6"/>
    <s v="Selesai"/>
    <n v="1"/>
    <n v="0"/>
    <x v="0"/>
    <x v="0"/>
    <x v="0"/>
    <n v="0"/>
    <s v="Tidak Retur"/>
    <x v="1"/>
    <x v="1"/>
    <n v="1"/>
    <s v="Mangkok Sambal / Saus"/>
    <x v="4"/>
    <n v="0"/>
  </r>
  <r>
    <s v="ORD_0009755"/>
    <x v="18"/>
    <x v="1"/>
    <x v="6"/>
    <s v="Selesai"/>
    <n v="1"/>
    <n v="0"/>
    <x v="0"/>
    <x v="0"/>
    <x v="0"/>
    <n v="0"/>
    <s v="Tidak Retur"/>
    <x v="1"/>
    <x v="1"/>
    <n v="1"/>
    <s v="Mangkok Sambal / Saus"/>
    <x v="4"/>
    <n v="0"/>
  </r>
  <r>
    <s v="ORD_0009756"/>
    <x v="18"/>
    <x v="1"/>
    <x v="6"/>
    <s v="Selesai"/>
    <n v="1"/>
    <n v="0"/>
    <x v="0"/>
    <x v="0"/>
    <x v="0"/>
    <n v="0"/>
    <s v="Tidak Retur"/>
    <x v="1"/>
    <x v="1"/>
    <n v="1"/>
    <s v="Mangkok Sambal / Saus"/>
    <x v="4"/>
    <n v="0"/>
  </r>
  <r>
    <s v="ORD_0009757"/>
    <x v="18"/>
    <x v="1"/>
    <x v="6"/>
    <s v="Selesai"/>
    <n v="1"/>
    <n v="0"/>
    <x v="0"/>
    <x v="0"/>
    <x v="0"/>
    <n v="0"/>
    <s v="Tidak Retur"/>
    <x v="1"/>
    <x v="1"/>
    <n v="1"/>
    <s v="Mangkok Sambal / Saus"/>
    <x v="4"/>
    <n v="0"/>
  </r>
  <r>
    <s v="ORD_0009758"/>
    <x v="18"/>
    <x v="1"/>
    <x v="6"/>
    <s v="Selesai"/>
    <n v="1"/>
    <n v="0"/>
    <x v="0"/>
    <x v="0"/>
    <x v="0"/>
    <n v="0"/>
    <s v="Tidak Retur"/>
    <x v="1"/>
    <x v="1"/>
    <n v="1"/>
    <s v="Aksesoris Pintu"/>
    <x v="25"/>
    <n v="0"/>
  </r>
  <r>
    <s v="ORD_0009759"/>
    <x v="18"/>
    <x v="1"/>
    <x v="6"/>
    <s v="Selesai"/>
    <n v="1"/>
    <n v="0"/>
    <x v="0"/>
    <x v="0"/>
    <x v="0"/>
    <n v="0"/>
    <s v="Tidak Retur"/>
    <x v="0"/>
    <x v="0"/>
    <n v="1"/>
    <s v="Aksesoris Pintu"/>
    <x v="25"/>
    <n v="0"/>
  </r>
  <r>
    <s v="ORD_0009760"/>
    <x v="18"/>
    <x v="1"/>
    <x v="6"/>
    <s v="Selesai"/>
    <n v="1"/>
    <n v="0"/>
    <x v="0"/>
    <x v="0"/>
    <x v="0"/>
    <n v="0"/>
    <s v="Tidak Retur"/>
    <x v="1"/>
    <x v="1"/>
    <n v="1"/>
    <s v="Mangkok Sambal / Saus"/>
    <x v="4"/>
    <n v="0"/>
  </r>
  <r>
    <s v="ORD_0009761"/>
    <x v="18"/>
    <x v="1"/>
    <x v="6"/>
    <s v="Selesai"/>
    <n v="1"/>
    <n v="0"/>
    <x v="0"/>
    <x v="0"/>
    <x v="0"/>
    <n v="0"/>
    <s v="Tidak Retur"/>
    <x v="1"/>
    <x v="1"/>
    <n v="1"/>
    <s v="Mangkok Sambal / Saus"/>
    <x v="4"/>
    <n v="0"/>
  </r>
  <r>
    <s v="ORD_0009762"/>
    <x v="18"/>
    <x v="1"/>
    <x v="6"/>
    <s v="Selesai"/>
    <n v="1"/>
    <n v="0"/>
    <x v="0"/>
    <x v="0"/>
    <x v="0"/>
    <n v="0"/>
    <s v="Tidak Retur"/>
    <x v="1"/>
    <x v="1"/>
    <n v="1"/>
    <s v="Perlengkapan Packing"/>
    <x v="21"/>
    <n v="0"/>
  </r>
  <r>
    <s v="ORD_0009763"/>
    <x v="18"/>
    <x v="1"/>
    <x v="6"/>
    <s v="Batal"/>
    <n v="1"/>
    <n v="1"/>
    <x v="1"/>
    <x v="1"/>
    <x v="3"/>
    <n v="0"/>
    <s v="Tidak Retur"/>
    <x v="1"/>
    <x v="1"/>
    <n v="1"/>
    <s v="Mangkok Sambal / Saus"/>
    <x v="4"/>
    <n v="0"/>
  </r>
  <r>
    <s v="ORD_0009764"/>
    <x v="18"/>
    <x v="1"/>
    <x v="6"/>
    <s v="Batal"/>
    <n v="1"/>
    <n v="1"/>
    <x v="1"/>
    <x v="1"/>
    <x v="1"/>
    <n v="0"/>
    <s v="Tidak Retur"/>
    <x v="1"/>
    <x v="1"/>
    <n v="1"/>
    <s v="Aksesoris Pintu"/>
    <x v="25"/>
    <n v="0"/>
  </r>
  <r>
    <s v="ORD_0009765"/>
    <x v="18"/>
    <x v="1"/>
    <x v="6"/>
    <s v="Selesai"/>
    <n v="1"/>
    <n v="0"/>
    <x v="0"/>
    <x v="0"/>
    <x v="0"/>
    <n v="0"/>
    <s v="Tidak Retur"/>
    <x v="1"/>
    <x v="1"/>
    <n v="2"/>
    <s v="Nampan / Tray, Perlengkapan Packing"/>
    <x v="6"/>
    <n v="0"/>
  </r>
  <r>
    <s v="ORD_0009766"/>
    <x v="18"/>
    <x v="1"/>
    <x v="6"/>
    <s v="Selesai"/>
    <n v="1"/>
    <n v="0"/>
    <x v="0"/>
    <x v="0"/>
    <x v="0"/>
    <n v="0"/>
    <s v="Tidak Retur"/>
    <x v="1"/>
    <x v="1"/>
    <n v="1"/>
    <s v="Aksesoris Pintu"/>
    <x v="25"/>
    <n v="0"/>
  </r>
  <r>
    <s v="ORD_0009767"/>
    <x v="18"/>
    <x v="1"/>
    <x v="6"/>
    <s v="Batal"/>
    <n v="1"/>
    <n v="1"/>
    <x v="1"/>
    <x v="1"/>
    <x v="2"/>
    <n v="0"/>
    <s v="Tidak Retur"/>
    <x v="0"/>
    <x v="0"/>
    <n v="1"/>
    <s v="Plastik / Wadah Plastik"/>
    <x v="2"/>
    <n v="0"/>
  </r>
  <r>
    <s v="ORD_0009768"/>
    <x v="18"/>
    <x v="1"/>
    <x v="6"/>
    <s v="Selesai"/>
    <n v="1"/>
    <n v="0"/>
    <x v="0"/>
    <x v="0"/>
    <x v="0"/>
    <n v="0"/>
    <s v="Tidak Retur"/>
    <x v="0"/>
    <x v="0"/>
    <n v="1"/>
    <s v="Plastik / Wadah Plastik"/>
    <x v="2"/>
    <n v="0"/>
  </r>
  <r>
    <s v="ORD_0009769"/>
    <x v="18"/>
    <x v="1"/>
    <x v="6"/>
    <s v="Selesai"/>
    <n v="1"/>
    <n v="0"/>
    <x v="0"/>
    <x v="0"/>
    <x v="0"/>
    <n v="0"/>
    <s v="Tidak Retur"/>
    <x v="1"/>
    <x v="1"/>
    <n v="1"/>
    <s v="Mangkok Sambal / Saus"/>
    <x v="4"/>
    <n v="0"/>
  </r>
  <r>
    <s v="ORD_0009770"/>
    <x v="18"/>
    <x v="1"/>
    <x v="6"/>
    <s v="Selesai"/>
    <n v="1"/>
    <n v="0"/>
    <x v="0"/>
    <x v="0"/>
    <x v="0"/>
    <n v="0"/>
    <s v="Tidak Retur"/>
    <x v="1"/>
    <x v="1"/>
    <n v="1"/>
    <s v="Lunch Box / Rantang"/>
    <x v="15"/>
    <n v="0"/>
  </r>
  <r>
    <s v="ORD_0009771"/>
    <x v="18"/>
    <x v="1"/>
    <x v="6"/>
    <s v="Selesai"/>
    <n v="1"/>
    <n v="0"/>
    <x v="0"/>
    <x v="0"/>
    <x v="0"/>
    <n v="0"/>
    <s v="Tidak Retur"/>
    <x v="3"/>
    <x v="3"/>
    <n v="1"/>
    <s v="Aksesoris Pintu"/>
    <x v="25"/>
    <n v="0"/>
  </r>
  <r>
    <s v="ORD_0009772"/>
    <x v="18"/>
    <x v="1"/>
    <x v="6"/>
    <s v="Selesai"/>
    <n v="1"/>
    <n v="0"/>
    <x v="0"/>
    <x v="0"/>
    <x v="0"/>
    <n v="0"/>
    <s v="Tidak Retur"/>
    <x v="2"/>
    <x v="2"/>
    <n v="1"/>
    <s v="Aksesoris ID Card"/>
    <x v="0"/>
    <n v="0"/>
  </r>
  <r>
    <s v="ORD_0009773"/>
    <x v="18"/>
    <x v="1"/>
    <x v="6"/>
    <s v="Selesai"/>
    <n v="1"/>
    <n v="0"/>
    <x v="0"/>
    <x v="0"/>
    <x v="0"/>
    <n v="0"/>
    <s v="Tidak Retur"/>
    <x v="1"/>
    <x v="1"/>
    <n v="1"/>
    <s v="Mangkok Sambal / Saus"/>
    <x v="4"/>
    <n v="0"/>
  </r>
  <r>
    <s v="ORD_0009774"/>
    <x v="18"/>
    <x v="1"/>
    <x v="6"/>
    <s v="Selesai"/>
    <n v="1"/>
    <n v="0"/>
    <x v="0"/>
    <x v="0"/>
    <x v="0"/>
    <n v="0"/>
    <s v="Tidak Retur"/>
    <x v="1"/>
    <x v="1"/>
    <n v="1"/>
    <s v="Mangkok Sambal / Saus"/>
    <x v="4"/>
    <n v="0"/>
  </r>
  <r>
    <s v="ORD_0009775"/>
    <x v="18"/>
    <x v="1"/>
    <x v="6"/>
    <s v="Selesai"/>
    <n v="1"/>
    <n v="0"/>
    <x v="0"/>
    <x v="0"/>
    <x v="0"/>
    <n v="0"/>
    <s v="Tidak Retur"/>
    <x v="1"/>
    <x v="1"/>
    <n v="1"/>
    <s v="Nampan / Tray"/>
    <x v="9"/>
    <n v="0"/>
  </r>
  <r>
    <s v="ORD_0009776"/>
    <x v="18"/>
    <x v="1"/>
    <x v="6"/>
    <s v="Selesai"/>
    <n v="1"/>
    <n v="0"/>
    <x v="0"/>
    <x v="0"/>
    <x v="0"/>
    <n v="0"/>
    <s v="Tidak Retur"/>
    <x v="3"/>
    <x v="3"/>
    <n v="2"/>
    <s v="Keranjang, Nampan / Tray"/>
    <x v="6"/>
    <n v="0"/>
  </r>
  <r>
    <s v="ORD_0009777"/>
    <x v="18"/>
    <x v="1"/>
    <x v="6"/>
    <s v="Selesai"/>
    <n v="1"/>
    <n v="0"/>
    <x v="0"/>
    <x v="0"/>
    <x v="0"/>
    <n v="0"/>
    <s v="Tidak Retur"/>
    <x v="1"/>
    <x v="1"/>
    <n v="1"/>
    <s v="Mangkok Sambal / Saus"/>
    <x v="4"/>
    <n v="0"/>
  </r>
  <r>
    <s v="ORD_0009778"/>
    <x v="18"/>
    <x v="1"/>
    <x v="6"/>
    <s v="Selesai"/>
    <n v="1"/>
    <n v="0"/>
    <x v="0"/>
    <x v="0"/>
    <x v="0"/>
    <n v="0"/>
    <s v="Tidak Retur"/>
    <x v="1"/>
    <x v="1"/>
    <n v="1"/>
    <s v="Celengan"/>
    <x v="1"/>
    <n v="0"/>
  </r>
  <r>
    <s v="ORD_0009779"/>
    <x v="18"/>
    <x v="1"/>
    <x v="6"/>
    <s v="Batal"/>
    <n v="1"/>
    <n v="1"/>
    <x v="1"/>
    <x v="1"/>
    <x v="3"/>
    <n v="0"/>
    <s v="Tidak Retur"/>
    <x v="1"/>
    <x v="1"/>
    <n v="1"/>
    <s v="Nampan / Tray"/>
    <x v="9"/>
    <n v="0"/>
  </r>
  <r>
    <s v="ORD_0009780"/>
    <x v="18"/>
    <x v="1"/>
    <x v="6"/>
    <s v="Selesai"/>
    <n v="1"/>
    <n v="0"/>
    <x v="0"/>
    <x v="0"/>
    <x v="0"/>
    <n v="0"/>
    <s v="Tidak Retur"/>
    <x v="1"/>
    <x v="1"/>
    <n v="1"/>
    <s v="Mangkok Sambal / Saus"/>
    <x v="4"/>
    <n v="0"/>
  </r>
  <r>
    <s v="ORD_0009781"/>
    <x v="18"/>
    <x v="1"/>
    <x v="6"/>
    <s v="Selesai"/>
    <n v="1"/>
    <n v="0"/>
    <x v="0"/>
    <x v="0"/>
    <x v="0"/>
    <n v="0"/>
    <s v="Tidak Retur"/>
    <x v="1"/>
    <x v="1"/>
    <n v="1"/>
    <s v="Celengan"/>
    <x v="1"/>
    <n v="0"/>
  </r>
  <r>
    <s v="ORD_0009782"/>
    <x v="18"/>
    <x v="1"/>
    <x v="6"/>
    <s v="Selesai"/>
    <n v="1"/>
    <n v="0"/>
    <x v="0"/>
    <x v="0"/>
    <x v="0"/>
    <n v="0"/>
    <s v="Tidak Retur"/>
    <x v="1"/>
    <x v="1"/>
    <n v="1"/>
    <s v="Aksesoris Pintu"/>
    <x v="25"/>
    <n v="0"/>
  </r>
  <r>
    <s v="ORD_0009783"/>
    <x v="18"/>
    <x v="1"/>
    <x v="6"/>
    <s v="Selesai"/>
    <n v="1"/>
    <n v="0"/>
    <x v="0"/>
    <x v="0"/>
    <x v="0"/>
    <n v="0"/>
    <s v="Tidak Retur"/>
    <x v="1"/>
    <x v="1"/>
    <n v="1"/>
    <s v="Nampan / Tray"/>
    <x v="9"/>
    <n v="0"/>
  </r>
  <r>
    <s v="ORD_0009784"/>
    <x v="18"/>
    <x v="1"/>
    <x v="6"/>
    <s v="Selesai"/>
    <n v="1"/>
    <n v="0"/>
    <x v="0"/>
    <x v="0"/>
    <x v="0"/>
    <n v="0"/>
    <s v="Tidak Retur"/>
    <x v="0"/>
    <x v="0"/>
    <n v="1"/>
    <s v="Celengan"/>
    <x v="1"/>
    <n v="0"/>
  </r>
  <r>
    <s v="ORD_0009785"/>
    <x v="18"/>
    <x v="1"/>
    <x v="6"/>
    <s v="Selesai"/>
    <n v="1"/>
    <n v="0"/>
    <x v="0"/>
    <x v="0"/>
    <x v="0"/>
    <n v="0"/>
    <s v="Tidak Retur"/>
    <x v="1"/>
    <x v="1"/>
    <n v="1"/>
    <s v="Aksesoris Pintu"/>
    <x v="25"/>
    <n v="0"/>
  </r>
  <r>
    <s v="ORD_0009786"/>
    <x v="18"/>
    <x v="1"/>
    <x v="6"/>
    <s v="Selesai"/>
    <n v="1"/>
    <n v="0"/>
    <x v="0"/>
    <x v="0"/>
    <x v="0"/>
    <n v="0"/>
    <s v="Tidak Retur"/>
    <x v="4"/>
    <x v="4"/>
    <n v="3"/>
    <s v="Botol / Gelas / Mug, Nampan / Tray, Peralatan Makan"/>
    <x v="6"/>
    <n v="0"/>
  </r>
  <r>
    <s v="ORD_0009787"/>
    <x v="18"/>
    <x v="1"/>
    <x v="6"/>
    <s v="Selesai"/>
    <n v="1"/>
    <n v="0"/>
    <x v="0"/>
    <x v="0"/>
    <x v="0"/>
    <n v="0"/>
    <s v="Tidak Retur"/>
    <x v="0"/>
    <x v="0"/>
    <n v="1"/>
    <s v="Celengan"/>
    <x v="1"/>
    <n v="0"/>
  </r>
  <r>
    <s v="ORD_0009788"/>
    <x v="18"/>
    <x v="1"/>
    <x v="6"/>
    <s v="Selesai"/>
    <n v="1"/>
    <n v="0"/>
    <x v="0"/>
    <x v="0"/>
    <x v="0"/>
    <n v="0"/>
    <s v="Tidak Retur"/>
    <x v="1"/>
    <x v="1"/>
    <n v="2"/>
    <s v="Nampan / Tray, Piring"/>
    <x v="6"/>
    <n v="0"/>
  </r>
  <r>
    <s v="ORD_0009789"/>
    <x v="18"/>
    <x v="1"/>
    <x v="6"/>
    <s v="Selesai"/>
    <n v="1"/>
    <n v="0"/>
    <x v="0"/>
    <x v="0"/>
    <x v="0"/>
    <n v="0"/>
    <s v="Tidak Retur"/>
    <x v="0"/>
    <x v="0"/>
    <n v="1"/>
    <s v="Nampan / Tray"/>
    <x v="9"/>
    <n v="0"/>
  </r>
  <r>
    <s v="ORD_0009790"/>
    <x v="18"/>
    <x v="1"/>
    <x v="6"/>
    <s v="Selesai"/>
    <n v="1"/>
    <n v="0"/>
    <x v="0"/>
    <x v="0"/>
    <x v="0"/>
    <n v="0"/>
    <s v="Tidak Retur"/>
    <x v="1"/>
    <x v="1"/>
    <n v="1"/>
    <s v="Nampan / Tray"/>
    <x v="9"/>
    <n v="0"/>
  </r>
  <r>
    <s v="ORD_0009791"/>
    <x v="18"/>
    <x v="1"/>
    <x v="6"/>
    <s v="Batal"/>
    <n v="1"/>
    <n v="1"/>
    <x v="1"/>
    <x v="1"/>
    <x v="2"/>
    <n v="0"/>
    <s v="Tidak Retur"/>
    <x v="1"/>
    <x v="1"/>
    <n v="1"/>
    <s v="Seal / Baut / Roof"/>
    <x v="8"/>
    <n v="0"/>
  </r>
  <r>
    <s v="ORD_0009792"/>
    <x v="18"/>
    <x v="1"/>
    <x v="6"/>
    <s v="Selesai"/>
    <n v="1"/>
    <n v="0"/>
    <x v="0"/>
    <x v="0"/>
    <x v="0"/>
    <n v="0"/>
    <s v="Tidak Retur"/>
    <x v="1"/>
    <x v="1"/>
    <n v="1"/>
    <s v="Seal / Baut / Roof"/>
    <x v="8"/>
    <n v="0"/>
  </r>
  <r>
    <s v="ORD_0009793"/>
    <x v="18"/>
    <x v="1"/>
    <x v="6"/>
    <s v="Selesai"/>
    <n v="1"/>
    <n v="0"/>
    <x v="0"/>
    <x v="0"/>
    <x v="0"/>
    <n v="0"/>
    <s v="Tidak Retur"/>
    <x v="1"/>
    <x v="1"/>
    <n v="1"/>
    <s v="Nampan / Tray"/>
    <x v="9"/>
    <n v="0"/>
  </r>
  <r>
    <s v="ORD_0009794"/>
    <x v="18"/>
    <x v="1"/>
    <x v="6"/>
    <s v="Selesai"/>
    <n v="1"/>
    <n v="0"/>
    <x v="0"/>
    <x v="0"/>
    <x v="0"/>
    <n v="0"/>
    <s v="Tidak Retur"/>
    <x v="0"/>
    <x v="0"/>
    <n v="1"/>
    <s v="Aksesoris Pintu"/>
    <x v="25"/>
    <n v="0"/>
  </r>
  <r>
    <s v="ORD_0009795"/>
    <x v="18"/>
    <x v="1"/>
    <x v="6"/>
    <s v="Selesai"/>
    <n v="1"/>
    <n v="0"/>
    <x v="0"/>
    <x v="0"/>
    <x v="0"/>
    <n v="0"/>
    <s v="Tidak Retur"/>
    <x v="1"/>
    <x v="1"/>
    <n v="1"/>
    <s v="Keranjang"/>
    <x v="5"/>
    <n v="0"/>
  </r>
  <r>
    <s v="ORD_0009796"/>
    <x v="18"/>
    <x v="1"/>
    <x v="6"/>
    <s v="Selesai"/>
    <n v="1"/>
    <n v="0"/>
    <x v="0"/>
    <x v="0"/>
    <x v="0"/>
    <n v="0"/>
    <s v="Tidak Retur"/>
    <x v="1"/>
    <x v="1"/>
    <n v="1"/>
    <s v="Aksesoris Pintu"/>
    <x v="25"/>
    <n v="0"/>
  </r>
  <r>
    <s v="ORD_0009797"/>
    <x v="18"/>
    <x v="1"/>
    <x v="6"/>
    <s v="Selesai"/>
    <n v="1"/>
    <n v="0"/>
    <x v="0"/>
    <x v="0"/>
    <x v="0"/>
    <n v="0"/>
    <s v="Tidak Retur"/>
    <x v="1"/>
    <x v="1"/>
    <n v="1"/>
    <s v="Mangkok Sambal / Saus"/>
    <x v="4"/>
    <n v="0"/>
  </r>
  <r>
    <s v="ORD_0009798"/>
    <x v="18"/>
    <x v="1"/>
    <x v="6"/>
    <s v="Selesai"/>
    <n v="1"/>
    <n v="0"/>
    <x v="0"/>
    <x v="0"/>
    <x v="0"/>
    <n v="0"/>
    <s v="Tidak Retur"/>
    <x v="1"/>
    <x v="1"/>
    <n v="1"/>
    <s v="Aksesoris Pintu"/>
    <x v="25"/>
    <n v="0"/>
  </r>
  <r>
    <s v="ORD_0009799"/>
    <x v="18"/>
    <x v="1"/>
    <x v="6"/>
    <s v="Selesai"/>
    <n v="1"/>
    <n v="0"/>
    <x v="0"/>
    <x v="0"/>
    <x v="0"/>
    <n v="0"/>
    <s v="Tidak Retur"/>
    <x v="1"/>
    <x v="1"/>
    <n v="1"/>
    <s v="Nampan / Tray"/>
    <x v="9"/>
    <n v="0"/>
  </r>
  <r>
    <s v="ORD_0009800"/>
    <x v="18"/>
    <x v="1"/>
    <x v="6"/>
    <s v="Selesai"/>
    <n v="1"/>
    <n v="0"/>
    <x v="0"/>
    <x v="0"/>
    <x v="0"/>
    <n v="0"/>
    <s v="Tidak Retur"/>
    <x v="1"/>
    <x v="1"/>
    <n v="1"/>
    <s v="Mangkok Sambal / Saus"/>
    <x v="4"/>
    <n v="0"/>
  </r>
  <r>
    <s v="ORD_0009801"/>
    <x v="18"/>
    <x v="1"/>
    <x v="6"/>
    <s v="Batal"/>
    <n v="1"/>
    <n v="1"/>
    <x v="1"/>
    <x v="1"/>
    <x v="3"/>
    <n v="0"/>
    <s v="Tidak Retur"/>
    <x v="1"/>
    <x v="1"/>
    <n v="1"/>
    <s v="Aksesoris Pintu"/>
    <x v="25"/>
    <n v="0"/>
  </r>
  <r>
    <s v="ORD_0009802"/>
    <x v="18"/>
    <x v="1"/>
    <x v="6"/>
    <s v="Batal"/>
    <n v="1"/>
    <n v="1"/>
    <x v="1"/>
    <x v="1"/>
    <x v="1"/>
    <n v="0"/>
    <s v="Tidak Retur"/>
    <x v="0"/>
    <x v="0"/>
    <n v="1"/>
    <s v="Celengan"/>
    <x v="1"/>
    <n v="0"/>
  </r>
  <r>
    <s v="ORD_0009803"/>
    <x v="18"/>
    <x v="1"/>
    <x v="6"/>
    <s v="Selesai"/>
    <n v="1"/>
    <n v="0"/>
    <x v="0"/>
    <x v="0"/>
    <x v="0"/>
    <n v="0"/>
    <s v="Tidak Retur"/>
    <x v="0"/>
    <x v="0"/>
    <n v="1"/>
    <s v="Celengan"/>
    <x v="1"/>
    <n v="0"/>
  </r>
  <r>
    <s v="ORD_0009804"/>
    <x v="18"/>
    <x v="1"/>
    <x v="6"/>
    <s v="Selesai"/>
    <n v="1"/>
    <n v="0"/>
    <x v="0"/>
    <x v="0"/>
    <x v="0"/>
    <n v="0"/>
    <s v="Tidak Retur"/>
    <x v="1"/>
    <x v="1"/>
    <n v="1"/>
    <s v="Seal / Baut / Roof"/>
    <x v="8"/>
    <n v="0"/>
  </r>
  <r>
    <s v="ORD_0009805"/>
    <x v="18"/>
    <x v="1"/>
    <x v="6"/>
    <s v="Selesai"/>
    <n v="1"/>
    <n v="0"/>
    <x v="0"/>
    <x v="0"/>
    <x v="0"/>
    <n v="0"/>
    <s v="Tidak Retur"/>
    <x v="1"/>
    <x v="1"/>
    <n v="1"/>
    <s v="Sikat / Pembersih"/>
    <x v="6"/>
    <n v="0"/>
  </r>
  <r>
    <s v="ORD_0009806"/>
    <x v="18"/>
    <x v="1"/>
    <x v="6"/>
    <s v="Selesai"/>
    <n v="1"/>
    <n v="0"/>
    <x v="0"/>
    <x v="0"/>
    <x v="0"/>
    <n v="0"/>
    <s v="Tidak Retur"/>
    <x v="0"/>
    <x v="0"/>
    <n v="1"/>
    <s v="Celengan"/>
    <x v="1"/>
    <n v="0"/>
  </r>
  <r>
    <s v="ORD_0009807"/>
    <x v="18"/>
    <x v="1"/>
    <x v="6"/>
    <s v="Batal"/>
    <n v="1"/>
    <n v="1"/>
    <x v="1"/>
    <x v="1"/>
    <x v="1"/>
    <n v="0"/>
    <s v="Tidak Retur"/>
    <x v="4"/>
    <x v="4"/>
    <n v="1"/>
    <s v="Rak / Rak Serbaguna"/>
    <x v="3"/>
    <n v="0"/>
  </r>
  <r>
    <s v="ORD_0009808"/>
    <x v="18"/>
    <x v="1"/>
    <x v="6"/>
    <s v="Batal"/>
    <n v="1"/>
    <n v="1"/>
    <x v="1"/>
    <x v="1"/>
    <x v="2"/>
    <n v="0"/>
    <s v="Tidak Retur"/>
    <x v="1"/>
    <x v="1"/>
    <n v="1"/>
    <s v="Stempel / Alat Kantor"/>
    <x v="23"/>
    <n v="0"/>
  </r>
  <r>
    <s v="ORD_0009809"/>
    <x v="18"/>
    <x v="1"/>
    <x v="6"/>
    <s v="Selesai"/>
    <n v="1"/>
    <n v="0"/>
    <x v="0"/>
    <x v="0"/>
    <x v="0"/>
    <n v="0"/>
    <s v="Tidak Retur"/>
    <x v="0"/>
    <x v="0"/>
    <n v="3"/>
    <s v="Gantungan Baju / Hanger, Sapu / Pembersih Lantai, Sikat / Pembersih"/>
    <x v="6"/>
    <n v="0"/>
  </r>
  <r>
    <s v="ORD_0009810"/>
    <x v="18"/>
    <x v="1"/>
    <x v="6"/>
    <s v="Selesai"/>
    <n v="1"/>
    <n v="0"/>
    <x v="0"/>
    <x v="0"/>
    <x v="0"/>
    <n v="0"/>
    <s v="Tidak Retur"/>
    <x v="4"/>
    <x v="4"/>
    <n v="1"/>
    <s v="Peralatan Makan"/>
    <x v="13"/>
    <n v="0"/>
  </r>
  <r>
    <s v="ORD_0009811"/>
    <x v="18"/>
    <x v="1"/>
    <x v="6"/>
    <s v="Batal"/>
    <n v="1"/>
    <n v="1"/>
    <x v="1"/>
    <x v="1"/>
    <x v="14"/>
    <n v="0"/>
    <s v="Tidak Retur"/>
    <x v="2"/>
    <x v="2"/>
    <n v="1"/>
    <s v="Seal / Baut / Roof"/>
    <x v="8"/>
    <n v="1"/>
  </r>
  <r>
    <s v="ORD_0009812"/>
    <x v="18"/>
    <x v="1"/>
    <x v="6"/>
    <s v="Selesai"/>
    <n v="1"/>
    <n v="0"/>
    <x v="0"/>
    <x v="0"/>
    <x v="0"/>
    <n v="0"/>
    <s v="Tidak Retur"/>
    <x v="1"/>
    <x v="1"/>
    <n v="1"/>
    <s v="Pengolah Bumbu / Sayur"/>
    <x v="27"/>
    <n v="0"/>
  </r>
  <r>
    <s v="ORD_0009813"/>
    <x v="18"/>
    <x v="1"/>
    <x v="6"/>
    <s v="Selesai"/>
    <n v="1"/>
    <n v="0"/>
    <x v="0"/>
    <x v="0"/>
    <x v="0"/>
    <n v="0"/>
    <s v="Tidak Retur"/>
    <x v="2"/>
    <x v="2"/>
    <n v="1"/>
    <s v="Aksesoris Pintu"/>
    <x v="25"/>
    <n v="0"/>
  </r>
  <r>
    <s v="ORD_0009814"/>
    <x v="18"/>
    <x v="1"/>
    <x v="6"/>
    <s v="Selesai"/>
    <n v="1"/>
    <n v="0"/>
    <x v="0"/>
    <x v="0"/>
    <x v="0"/>
    <n v="0"/>
    <s v="Tidak Retur"/>
    <x v="1"/>
    <x v="1"/>
    <n v="1"/>
    <s v="Aksesoris Pintu"/>
    <x v="25"/>
    <n v="0"/>
  </r>
  <r>
    <s v="ORD_0009815"/>
    <x v="18"/>
    <x v="1"/>
    <x v="6"/>
    <s v="Selesai"/>
    <n v="1"/>
    <n v="0"/>
    <x v="0"/>
    <x v="0"/>
    <x v="0"/>
    <n v="0"/>
    <s v="Tidak Retur"/>
    <x v="5"/>
    <x v="5"/>
    <n v="1"/>
    <s v="Perlengkapan Packing"/>
    <x v="21"/>
    <n v="0"/>
  </r>
  <r>
    <s v="ORD_0009816"/>
    <x v="18"/>
    <x v="1"/>
    <x v="6"/>
    <s v="Selesai"/>
    <n v="1"/>
    <n v="0"/>
    <x v="0"/>
    <x v="0"/>
    <x v="0"/>
    <n v="0"/>
    <s v="Tidak Retur"/>
    <x v="1"/>
    <x v="1"/>
    <n v="1"/>
    <s v="Celengan"/>
    <x v="1"/>
    <n v="0"/>
  </r>
  <r>
    <s v="ORD_0009817"/>
    <x v="18"/>
    <x v="1"/>
    <x v="6"/>
    <s v="Selesai"/>
    <n v="1"/>
    <n v="0"/>
    <x v="0"/>
    <x v="0"/>
    <x v="0"/>
    <n v="0"/>
    <s v="Tidak Retur"/>
    <x v="1"/>
    <x v="1"/>
    <n v="1"/>
    <s v="Mangkok Sambal / Saus"/>
    <x v="4"/>
    <n v="0"/>
  </r>
  <r>
    <s v="ORD_0009818"/>
    <x v="18"/>
    <x v="1"/>
    <x v="6"/>
    <s v="Selesai"/>
    <n v="1"/>
    <n v="0"/>
    <x v="0"/>
    <x v="0"/>
    <x v="0"/>
    <n v="0"/>
    <s v="Tidak Retur"/>
    <x v="1"/>
    <x v="1"/>
    <n v="1"/>
    <s v="Aksesoris Pintu"/>
    <x v="25"/>
    <n v="0"/>
  </r>
  <r>
    <s v="ORD_0009819"/>
    <x v="18"/>
    <x v="1"/>
    <x v="6"/>
    <s v="Selesai"/>
    <n v="1"/>
    <n v="0"/>
    <x v="0"/>
    <x v="0"/>
    <x v="0"/>
    <n v="0"/>
    <s v="Tidak Retur"/>
    <x v="1"/>
    <x v="1"/>
    <n v="1"/>
    <s v="Nampan / Tray"/>
    <x v="9"/>
    <n v="0"/>
  </r>
  <r>
    <s v="ORD_0009820"/>
    <x v="18"/>
    <x v="1"/>
    <x v="6"/>
    <s v="Selesai"/>
    <n v="1"/>
    <n v="0"/>
    <x v="0"/>
    <x v="0"/>
    <x v="0"/>
    <n v="0"/>
    <s v="Tidak Retur"/>
    <x v="1"/>
    <x v="1"/>
    <n v="1"/>
    <s v="Aksesoris Pintu"/>
    <x v="25"/>
    <n v="0"/>
  </r>
  <r>
    <s v="ORD_0009821"/>
    <x v="18"/>
    <x v="1"/>
    <x v="6"/>
    <s v="Selesai"/>
    <n v="1"/>
    <n v="0"/>
    <x v="0"/>
    <x v="0"/>
    <x v="0"/>
    <n v="0"/>
    <s v="Tidak Retur"/>
    <x v="0"/>
    <x v="0"/>
    <n v="1"/>
    <s v="Aksesoris Pintu"/>
    <x v="25"/>
    <n v="0"/>
  </r>
  <r>
    <s v="ORD_0009822"/>
    <x v="18"/>
    <x v="1"/>
    <x v="6"/>
    <s v="Selesai"/>
    <n v="1"/>
    <n v="0"/>
    <x v="0"/>
    <x v="0"/>
    <x v="0"/>
    <n v="0"/>
    <s v="Tidak Retur"/>
    <x v="1"/>
    <x v="1"/>
    <n v="1"/>
    <s v="Nampan / Tray"/>
    <x v="9"/>
    <n v="0"/>
  </r>
  <r>
    <s v="ORD_0009823"/>
    <x v="18"/>
    <x v="1"/>
    <x v="6"/>
    <s v="Selesai"/>
    <n v="1"/>
    <n v="0"/>
    <x v="0"/>
    <x v="0"/>
    <x v="0"/>
    <n v="0"/>
    <s v="Tidak Retur"/>
    <x v="1"/>
    <x v="1"/>
    <n v="1"/>
    <s v="Piring"/>
    <x v="22"/>
    <n v="0"/>
  </r>
  <r>
    <s v="ORD_0009824"/>
    <x v="18"/>
    <x v="1"/>
    <x v="6"/>
    <s v="Selesai"/>
    <n v="1"/>
    <n v="0"/>
    <x v="0"/>
    <x v="0"/>
    <x v="0"/>
    <n v="0"/>
    <s v="Tidak Retur"/>
    <x v="1"/>
    <x v="1"/>
    <n v="1"/>
    <s v="Mangkok Sambal / Saus"/>
    <x v="4"/>
    <n v="0"/>
  </r>
  <r>
    <s v="ORD_0009825"/>
    <x v="18"/>
    <x v="1"/>
    <x v="6"/>
    <s v="Selesai"/>
    <n v="1"/>
    <n v="0"/>
    <x v="0"/>
    <x v="0"/>
    <x v="0"/>
    <n v="0"/>
    <s v="Tidak Retur"/>
    <x v="1"/>
    <x v="1"/>
    <n v="1"/>
    <s v="Celengan"/>
    <x v="1"/>
    <n v="0"/>
  </r>
  <r>
    <s v="ORD_0009826"/>
    <x v="18"/>
    <x v="1"/>
    <x v="6"/>
    <s v="Retur Penuh (Efektif Batal)"/>
    <n v="1"/>
    <n v="1"/>
    <x v="0"/>
    <x v="0"/>
    <x v="0"/>
    <n v="1"/>
    <s v="Penuh"/>
    <x v="2"/>
    <x v="2"/>
    <n v="1"/>
    <s v="Celengan"/>
    <x v="1"/>
    <n v="0"/>
  </r>
  <r>
    <s v="ORD_0009827"/>
    <x v="18"/>
    <x v="1"/>
    <x v="6"/>
    <s v="Selesai"/>
    <n v="1"/>
    <n v="0"/>
    <x v="0"/>
    <x v="0"/>
    <x v="0"/>
    <n v="0"/>
    <s v="Tidak Retur"/>
    <x v="0"/>
    <x v="0"/>
    <n v="1"/>
    <s v="Celengan"/>
    <x v="1"/>
    <n v="0"/>
  </r>
  <r>
    <s v="ORD_0009828"/>
    <x v="18"/>
    <x v="1"/>
    <x v="6"/>
    <s v="Batal"/>
    <n v="1"/>
    <n v="1"/>
    <x v="1"/>
    <x v="1"/>
    <x v="3"/>
    <n v="0"/>
    <s v="Tidak Retur"/>
    <x v="1"/>
    <x v="1"/>
    <n v="1"/>
    <s v="Seal / Baut / Roof"/>
    <x v="8"/>
    <n v="0"/>
  </r>
  <r>
    <s v="ORD_0009829"/>
    <x v="18"/>
    <x v="1"/>
    <x v="6"/>
    <s v="Selesai"/>
    <n v="1"/>
    <n v="0"/>
    <x v="0"/>
    <x v="0"/>
    <x v="0"/>
    <n v="0"/>
    <s v="Tidak Retur"/>
    <x v="1"/>
    <x v="1"/>
    <n v="1"/>
    <s v="Mangkok Sambal / Saus"/>
    <x v="4"/>
    <n v="0"/>
  </r>
  <r>
    <s v="ORD_0009830"/>
    <x v="18"/>
    <x v="1"/>
    <x v="6"/>
    <s v="Selesai"/>
    <n v="1"/>
    <n v="0"/>
    <x v="0"/>
    <x v="0"/>
    <x v="0"/>
    <n v="0"/>
    <s v="Tidak Retur"/>
    <x v="0"/>
    <x v="0"/>
    <n v="1"/>
    <s v="Aksesoris Pintu"/>
    <x v="25"/>
    <n v="0"/>
  </r>
  <r>
    <s v="ORD_0009831"/>
    <x v="18"/>
    <x v="1"/>
    <x v="6"/>
    <s v="Selesai"/>
    <n v="1"/>
    <n v="0"/>
    <x v="0"/>
    <x v="0"/>
    <x v="0"/>
    <n v="0"/>
    <s v="Tidak Retur"/>
    <x v="1"/>
    <x v="1"/>
    <n v="1"/>
    <s v="Mangkok Sambal / Saus"/>
    <x v="4"/>
    <n v="0"/>
  </r>
  <r>
    <s v="ORD_0009832"/>
    <x v="18"/>
    <x v="1"/>
    <x v="6"/>
    <s v="Selesai"/>
    <n v="1"/>
    <n v="0"/>
    <x v="0"/>
    <x v="0"/>
    <x v="0"/>
    <n v="0"/>
    <s v="Tidak Retur"/>
    <x v="1"/>
    <x v="1"/>
    <n v="1"/>
    <s v="Nampan / Tray"/>
    <x v="9"/>
    <n v="0"/>
  </r>
  <r>
    <s v="ORD_0009833"/>
    <x v="18"/>
    <x v="1"/>
    <x v="6"/>
    <s v="Selesai"/>
    <n v="1"/>
    <n v="0"/>
    <x v="0"/>
    <x v="0"/>
    <x v="0"/>
    <n v="0"/>
    <s v="Tidak Retur"/>
    <x v="1"/>
    <x v="1"/>
    <n v="1"/>
    <s v="Seal / Baut / Roof"/>
    <x v="8"/>
    <n v="0"/>
  </r>
  <r>
    <s v="ORD_0009834"/>
    <x v="18"/>
    <x v="1"/>
    <x v="6"/>
    <s v="Selesai"/>
    <n v="1"/>
    <n v="0"/>
    <x v="0"/>
    <x v="0"/>
    <x v="0"/>
    <n v="0"/>
    <s v="Tidak Retur"/>
    <x v="1"/>
    <x v="1"/>
    <n v="1"/>
    <s v="Nampan / Tray"/>
    <x v="9"/>
    <n v="0"/>
  </r>
  <r>
    <s v="ORD_0009835"/>
    <x v="18"/>
    <x v="1"/>
    <x v="6"/>
    <s v="Selesai"/>
    <n v="1"/>
    <n v="0"/>
    <x v="0"/>
    <x v="0"/>
    <x v="0"/>
    <n v="0"/>
    <s v="Tidak Retur"/>
    <x v="1"/>
    <x v="1"/>
    <n v="1"/>
    <s v="Nampan / Tray"/>
    <x v="9"/>
    <n v="0"/>
  </r>
  <r>
    <s v="ORD_0009836"/>
    <x v="18"/>
    <x v="1"/>
    <x v="6"/>
    <s v="Selesai"/>
    <n v="1"/>
    <n v="0"/>
    <x v="0"/>
    <x v="0"/>
    <x v="0"/>
    <n v="0"/>
    <s v="Tidak Retur"/>
    <x v="0"/>
    <x v="0"/>
    <n v="1"/>
    <s v="Lunch Box / Rantang"/>
    <x v="15"/>
    <n v="0"/>
  </r>
  <r>
    <s v="ORD_0009837"/>
    <x v="18"/>
    <x v="1"/>
    <x v="6"/>
    <s v="Selesai"/>
    <n v="1"/>
    <n v="0"/>
    <x v="0"/>
    <x v="0"/>
    <x v="0"/>
    <n v="0"/>
    <s v="Tidak Retur"/>
    <x v="1"/>
    <x v="1"/>
    <n v="1"/>
    <s v="Celengan"/>
    <x v="1"/>
    <n v="0"/>
  </r>
  <r>
    <s v="ORD_0009838"/>
    <x v="18"/>
    <x v="1"/>
    <x v="6"/>
    <s v="Selesai"/>
    <n v="1"/>
    <n v="0"/>
    <x v="0"/>
    <x v="0"/>
    <x v="0"/>
    <n v="0"/>
    <s v="Tidak Retur"/>
    <x v="1"/>
    <x v="1"/>
    <n v="1"/>
    <s v="Mangkok Sambal / Saus"/>
    <x v="4"/>
    <n v="0"/>
  </r>
  <r>
    <s v="ORD_0009839"/>
    <x v="18"/>
    <x v="1"/>
    <x v="6"/>
    <s v="Selesai"/>
    <n v="1"/>
    <n v="0"/>
    <x v="0"/>
    <x v="0"/>
    <x v="0"/>
    <n v="0"/>
    <s v="Tidak Retur"/>
    <x v="1"/>
    <x v="1"/>
    <n v="1"/>
    <s v="Celengan"/>
    <x v="1"/>
    <n v="0"/>
  </r>
  <r>
    <s v="ORD_0009840"/>
    <x v="18"/>
    <x v="1"/>
    <x v="6"/>
    <s v="Selesai"/>
    <n v="1"/>
    <n v="0"/>
    <x v="0"/>
    <x v="0"/>
    <x v="0"/>
    <n v="0"/>
    <s v="Tidak Retur"/>
    <x v="1"/>
    <x v="1"/>
    <n v="1"/>
    <s v="Keranjang"/>
    <x v="5"/>
    <n v="0"/>
  </r>
  <r>
    <s v="ORD_0009841"/>
    <x v="18"/>
    <x v="1"/>
    <x v="6"/>
    <s v="Selesai"/>
    <n v="1"/>
    <n v="0"/>
    <x v="0"/>
    <x v="0"/>
    <x v="0"/>
    <n v="0"/>
    <s v="Tidak Retur"/>
    <x v="1"/>
    <x v="1"/>
    <n v="1"/>
    <s v="Nampan / Tray"/>
    <x v="9"/>
    <n v="0"/>
  </r>
  <r>
    <s v="ORD_0009842"/>
    <x v="18"/>
    <x v="1"/>
    <x v="6"/>
    <s v="Selesai"/>
    <n v="1"/>
    <n v="0"/>
    <x v="0"/>
    <x v="0"/>
    <x v="0"/>
    <n v="0"/>
    <s v="Tidak Retur"/>
    <x v="0"/>
    <x v="0"/>
    <n v="1"/>
    <s v="Celengan"/>
    <x v="1"/>
    <n v="0"/>
  </r>
  <r>
    <s v="ORD_0009843"/>
    <x v="18"/>
    <x v="1"/>
    <x v="6"/>
    <s v="Selesai"/>
    <n v="1"/>
    <n v="0"/>
    <x v="0"/>
    <x v="0"/>
    <x v="0"/>
    <n v="0"/>
    <s v="Tidak Retur"/>
    <x v="1"/>
    <x v="1"/>
    <n v="1"/>
    <s v="Nampan / Tray"/>
    <x v="9"/>
    <n v="0"/>
  </r>
  <r>
    <s v="ORD_0009844"/>
    <x v="18"/>
    <x v="1"/>
    <x v="6"/>
    <s v="Selesai"/>
    <n v="1"/>
    <n v="0"/>
    <x v="0"/>
    <x v="0"/>
    <x v="0"/>
    <n v="0"/>
    <s v="Tidak Retur"/>
    <x v="2"/>
    <x v="2"/>
    <n v="1"/>
    <s v="Aksesoris Pintu"/>
    <x v="25"/>
    <n v="0"/>
  </r>
  <r>
    <s v="ORD_0009845"/>
    <x v="18"/>
    <x v="1"/>
    <x v="6"/>
    <s v="Batal"/>
    <n v="1"/>
    <n v="1"/>
    <x v="1"/>
    <x v="1"/>
    <x v="1"/>
    <n v="0"/>
    <s v="Tidak Retur"/>
    <x v="1"/>
    <x v="1"/>
    <n v="1"/>
    <s v="Lunch Box / Rantang"/>
    <x v="15"/>
    <n v="0"/>
  </r>
  <r>
    <s v="ORD_0009846"/>
    <x v="18"/>
    <x v="1"/>
    <x v="6"/>
    <s v="Batal"/>
    <n v="1"/>
    <n v="1"/>
    <x v="1"/>
    <x v="1"/>
    <x v="2"/>
    <n v="0"/>
    <s v="Tidak Retur"/>
    <x v="1"/>
    <x v="1"/>
    <n v="1"/>
    <s v="Celengan"/>
    <x v="1"/>
    <n v="0"/>
  </r>
  <r>
    <s v="ORD_0009847"/>
    <x v="18"/>
    <x v="1"/>
    <x v="6"/>
    <s v="Selesai"/>
    <n v="1"/>
    <n v="0"/>
    <x v="0"/>
    <x v="0"/>
    <x v="0"/>
    <n v="0"/>
    <s v="Tidak Retur"/>
    <x v="1"/>
    <x v="1"/>
    <n v="1"/>
    <s v="Celengan"/>
    <x v="1"/>
    <n v="0"/>
  </r>
  <r>
    <s v="ORD_0009848"/>
    <x v="18"/>
    <x v="1"/>
    <x v="6"/>
    <s v="Selesai"/>
    <n v="1"/>
    <n v="0"/>
    <x v="0"/>
    <x v="0"/>
    <x v="0"/>
    <n v="0"/>
    <s v="Tidak Retur"/>
    <x v="1"/>
    <x v="1"/>
    <n v="1"/>
    <s v="Nampan / Tray"/>
    <x v="9"/>
    <n v="0"/>
  </r>
  <r>
    <s v="ORD_0009849"/>
    <x v="18"/>
    <x v="1"/>
    <x v="6"/>
    <s v="Selesai"/>
    <n v="1"/>
    <n v="0"/>
    <x v="0"/>
    <x v="0"/>
    <x v="0"/>
    <n v="0"/>
    <s v="Tidak Retur"/>
    <x v="4"/>
    <x v="4"/>
    <n v="1"/>
    <s v="Mangkok Sambal / Saus"/>
    <x v="4"/>
    <n v="0"/>
  </r>
  <r>
    <s v="ORD_0009850"/>
    <x v="18"/>
    <x v="1"/>
    <x v="6"/>
    <s v="Selesai"/>
    <n v="1"/>
    <n v="0"/>
    <x v="0"/>
    <x v="0"/>
    <x v="0"/>
    <n v="0"/>
    <s v="Tidak Retur"/>
    <x v="1"/>
    <x v="1"/>
    <n v="1"/>
    <s v="Mangkok Sambal / Saus"/>
    <x v="4"/>
    <n v="0"/>
  </r>
  <r>
    <s v="ORD_0009851"/>
    <x v="18"/>
    <x v="1"/>
    <x v="6"/>
    <s v="Selesai"/>
    <n v="1"/>
    <n v="0"/>
    <x v="0"/>
    <x v="0"/>
    <x v="0"/>
    <n v="0"/>
    <s v="Tidak Retur"/>
    <x v="0"/>
    <x v="0"/>
    <n v="1"/>
    <s v="Seal / Baut / Roof"/>
    <x v="8"/>
    <n v="0"/>
  </r>
  <r>
    <s v="ORD_0009852"/>
    <x v="18"/>
    <x v="1"/>
    <x v="6"/>
    <s v="Selesai"/>
    <n v="1"/>
    <n v="0"/>
    <x v="0"/>
    <x v="0"/>
    <x v="0"/>
    <n v="0"/>
    <s v="Tidak Retur"/>
    <x v="1"/>
    <x v="1"/>
    <n v="1"/>
    <s v="Mangkok Sambal / Saus"/>
    <x v="4"/>
    <n v="0"/>
  </r>
  <r>
    <s v="ORD_0009853"/>
    <x v="18"/>
    <x v="1"/>
    <x v="6"/>
    <s v="Batal"/>
    <n v="1"/>
    <n v="1"/>
    <x v="1"/>
    <x v="1"/>
    <x v="3"/>
    <n v="0"/>
    <s v="Tidak Retur"/>
    <x v="1"/>
    <x v="1"/>
    <n v="1"/>
    <s v="Nampan / Tray"/>
    <x v="9"/>
    <n v="0"/>
  </r>
  <r>
    <s v="ORD_0009854"/>
    <x v="18"/>
    <x v="1"/>
    <x v="6"/>
    <s v="Selesai"/>
    <n v="1"/>
    <n v="0"/>
    <x v="0"/>
    <x v="0"/>
    <x v="0"/>
    <n v="0"/>
    <s v="Tidak Retur"/>
    <x v="0"/>
    <x v="0"/>
    <n v="5"/>
    <s v="Aksesoris Pintu, Botol / Gelas / Mug, Other, Peralatan Kamar Mandi, Sikat / Pembersih"/>
    <x v="6"/>
    <n v="0"/>
  </r>
  <r>
    <s v="ORD_0009855"/>
    <x v="18"/>
    <x v="1"/>
    <x v="6"/>
    <s v="Selesai"/>
    <n v="1"/>
    <n v="0"/>
    <x v="0"/>
    <x v="0"/>
    <x v="0"/>
    <n v="0"/>
    <s v="Tidak Retur"/>
    <x v="1"/>
    <x v="1"/>
    <n v="1"/>
    <s v="Mangkok Sambal / Saus"/>
    <x v="4"/>
    <n v="0"/>
  </r>
  <r>
    <s v="ORD_0009856"/>
    <x v="18"/>
    <x v="1"/>
    <x v="6"/>
    <s v="Selesai"/>
    <n v="1"/>
    <n v="0"/>
    <x v="0"/>
    <x v="0"/>
    <x v="0"/>
    <n v="0"/>
    <s v="Tidak Retur"/>
    <x v="1"/>
    <x v="1"/>
    <n v="1"/>
    <s v="Nampan / Tray"/>
    <x v="9"/>
    <n v="0"/>
  </r>
  <r>
    <s v="ORD_0009857"/>
    <x v="18"/>
    <x v="1"/>
    <x v="6"/>
    <s v="Batal"/>
    <n v="1"/>
    <n v="1"/>
    <x v="1"/>
    <x v="1"/>
    <x v="2"/>
    <n v="0"/>
    <s v="Tidak Retur"/>
    <x v="1"/>
    <x v="1"/>
    <n v="1"/>
    <s v="Pengolah Bumbu / Sayur"/>
    <x v="27"/>
    <n v="0"/>
  </r>
  <r>
    <s v="ORD_0009858"/>
    <x v="18"/>
    <x v="1"/>
    <x v="6"/>
    <s v="Selesai"/>
    <n v="1"/>
    <n v="0"/>
    <x v="0"/>
    <x v="0"/>
    <x v="0"/>
    <n v="0"/>
    <s v="Tidak Retur"/>
    <x v="2"/>
    <x v="2"/>
    <n v="1"/>
    <s v="Nampan / Tray"/>
    <x v="9"/>
    <n v="0"/>
  </r>
  <r>
    <s v="ORD_0009859"/>
    <x v="18"/>
    <x v="1"/>
    <x v="6"/>
    <s v="Selesai"/>
    <n v="1"/>
    <n v="0"/>
    <x v="0"/>
    <x v="0"/>
    <x v="0"/>
    <n v="0"/>
    <s v="Tidak Retur"/>
    <x v="1"/>
    <x v="1"/>
    <n v="1"/>
    <s v="Mangkok Sambal / Saus"/>
    <x v="4"/>
    <n v="0"/>
  </r>
  <r>
    <s v="ORD_0009860"/>
    <x v="18"/>
    <x v="1"/>
    <x v="6"/>
    <s v="Selesai"/>
    <n v="1"/>
    <n v="0"/>
    <x v="0"/>
    <x v="0"/>
    <x v="0"/>
    <n v="0"/>
    <s v="Tidak Retur"/>
    <x v="1"/>
    <x v="1"/>
    <n v="1"/>
    <s v="Aksesoris Pintu"/>
    <x v="25"/>
    <n v="0"/>
  </r>
  <r>
    <s v="ORD_0009861"/>
    <x v="18"/>
    <x v="1"/>
    <x v="6"/>
    <s v="Selesai"/>
    <n v="1"/>
    <n v="0"/>
    <x v="0"/>
    <x v="0"/>
    <x v="0"/>
    <n v="0"/>
    <s v="Tidak Retur"/>
    <x v="1"/>
    <x v="1"/>
    <n v="1"/>
    <s v="Aksesoris Pintu"/>
    <x v="25"/>
    <n v="0"/>
  </r>
  <r>
    <s v="ORD_0009862"/>
    <x v="18"/>
    <x v="1"/>
    <x v="6"/>
    <s v="Selesai"/>
    <n v="1"/>
    <n v="0"/>
    <x v="0"/>
    <x v="0"/>
    <x v="0"/>
    <n v="0"/>
    <s v="Tidak Retur"/>
    <x v="0"/>
    <x v="0"/>
    <n v="1"/>
    <s v="Seal / Baut / Roof"/>
    <x v="8"/>
    <n v="0"/>
  </r>
  <r>
    <s v="ORD_0009863"/>
    <x v="18"/>
    <x v="1"/>
    <x v="6"/>
    <s v="Selesai"/>
    <n v="1"/>
    <n v="0"/>
    <x v="0"/>
    <x v="0"/>
    <x v="0"/>
    <n v="0"/>
    <s v="Tidak Retur"/>
    <x v="1"/>
    <x v="1"/>
    <n v="1"/>
    <s v="Aksesoris Pintu"/>
    <x v="25"/>
    <n v="0"/>
  </r>
  <r>
    <s v="ORD_0009864"/>
    <x v="18"/>
    <x v="1"/>
    <x v="6"/>
    <s v="Batal"/>
    <n v="1"/>
    <n v="1"/>
    <x v="1"/>
    <x v="2"/>
    <x v="12"/>
    <n v="0"/>
    <s v="Tidak Retur"/>
    <x v="2"/>
    <x v="2"/>
    <n v="1"/>
    <s v="Other"/>
    <x v="14"/>
    <n v="0"/>
  </r>
  <r>
    <s v="ORD_0009865"/>
    <x v="18"/>
    <x v="1"/>
    <x v="6"/>
    <s v="Selesai"/>
    <n v="1"/>
    <n v="0"/>
    <x v="0"/>
    <x v="0"/>
    <x v="0"/>
    <n v="0"/>
    <s v="Tidak Retur"/>
    <x v="1"/>
    <x v="1"/>
    <n v="1"/>
    <s v="Nampan / Tray"/>
    <x v="9"/>
    <n v="0"/>
  </r>
  <r>
    <s v="ORD_0009866"/>
    <x v="18"/>
    <x v="1"/>
    <x v="6"/>
    <s v="Selesai"/>
    <n v="1"/>
    <n v="0"/>
    <x v="0"/>
    <x v="0"/>
    <x v="0"/>
    <n v="0"/>
    <s v="Tidak Retur"/>
    <x v="1"/>
    <x v="1"/>
    <n v="1"/>
    <s v="Mangkok Sambal / Saus"/>
    <x v="4"/>
    <n v="0"/>
  </r>
  <r>
    <s v="ORD_0009867"/>
    <x v="18"/>
    <x v="1"/>
    <x v="6"/>
    <s v="Selesai"/>
    <n v="1"/>
    <n v="0"/>
    <x v="0"/>
    <x v="0"/>
    <x v="0"/>
    <n v="0"/>
    <s v="Tidak Retur"/>
    <x v="1"/>
    <x v="1"/>
    <n v="1"/>
    <s v="Nampan / Tray"/>
    <x v="9"/>
    <n v="0"/>
  </r>
  <r>
    <s v="ORD_0009868"/>
    <x v="18"/>
    <x v="1"/>
    <x v="6"/>
    <s v="Selesai"/>
    <n v="1"/>
    <n v="0"/>
    <x v="0"/>
    <x v="0"/>
    <x v="0"/>
    <n v="0"/>
    <s v="Tidak Retur"/>
    <x v="1"/>
    <x v="1"/>
    <n v="1"/>
    <s v="Mangkok Sambal / Saus"/>
    <x v="4"/>
    <n v="0"/>
  </r>
  <r>
    <s v="ORD_0009869"/>
    <x v="18"/>
    <x v="1"/>
    <x v="6"/>
    <s v="Selesai"/>
    <n v="1"/>
    <n v="0"/>
    <x v="0"/>
    <x v="0"/>
    <x v="0"/>
    <n v="0"/>
    <s v="Tidak Retur"/>
    <x v="4"/>
    <x v="4"/>
    <n v="3"/>
    <s v="Baskom / Mangkok Besar, Mangkok Sambal / Saus, Peralatan Makan"/>
    <x v="6"/>
    <n v="0"/>
  </r>
  <r>
    <s v="ORD_0009870"/>
    <x v="18"/>
    <x v="1"/>
    <x v="6"/>
    <s v="Selesai"/>
    <n v="1"/>
    <n v="0"/>
    <x v="0"/>
    <x v="0"/>
    <x v="0"/>
    <n v="0"/>
    <s v="Tidak Retur"/>
    <x v="0"/>
    <x v="0"/>
    <n v="1"/>
    <s v="Celengan"/>
    <x v="1"/>
    <n v="0"/>
  </r>
  <r>
    <s v="ORD_0009871"/>
    <x v="18"/>
    <x v="1"/>
    <x v="6"/>
    <s v="Batal"/>
    <n v="1"/>
    <n v="1"/>
    <x v="1"/>
    <x v="1"/>
    <x v="2"/>
    <n v="0"/>
    <s v="Tidak Retur"/>
    <x v="1"/>
    <x v="1"/>
    <n v="1"/>
    <s v="Nampan / Tray"/>
    <x v="9"/>
    <n v="0"/>
  </r>
  <r>
    <s v="ORD_0009872"/>
    <x v="18"/>
    <x v="1"/>
    <x v="6"/>
    <s v="Selesai"/>
    <n v="1"/>
    <n v="0"/>
    <x v="0"/>
    <x v="0"/>
    <x v="0"/>
    <n v="0"/>
    <s v="Tidak Retur"/>
    <x v="1"/>
    <x v="1"/>
    <n v="1"/>
    <s v="Nampan / Tray"/>
    <x v="9"/>
    <n v="0"/>
  </r>
  <r>
    <s v="ORD_0009873"/>
    <x v="18"/>
    <x v="1"/>
    <x v="6"/>
    <s v="Selesai"/>
    <n v="1"/>
    <n v="0"/>
    <x v="0"/>
    <x v="0"/>
    <x v="0"/>
    <n v="0"/>
    <s v="Tidak Retur"/>
    <x v="1"/>
    <x v="1"/>
    <n v="1"/>
    <s v="Mangkok Sambal / Saus"/>
    <x v="4"/>
    <n v="0"/>
  </r>
  <r>
    <s v="ORD_0009874"/>
    <x v="18"/>
    <x v="1"/>
    <x v="6"/>
    <s v="Selesai"/>
    <n v="1"/>
    <n v="0"/>
    <x v="0"/>
    <x v="0"/>
    <x v="0"/>
    <n v="0"/>
    <s v="Tidak Retur"/>
    <x v="1"/>
    <x v="1"/>
    <n v="1"/>
    <s v="Aksesoris Pintu"/>
    <x v="25"/>
    <n v="0"/>
  </r>
  <r>
    <s v="ORD_0009875"/>
    <x v="18"/>
    <x v="1"/>
    <x v="6"/>
    <s v="Selesai"/>
    <n v="1"/>
    <n v="0"/>
    <x v="0"/>
    <x v="0"/>
    <x v="0"/>
    <n v="0"/>
    <s v="Tidak Retur"/>
    <x v="1"/>
    <x v="1"/>
    <n v="1"/>
    <s v="Mangkok Sambal / Saus"/>
    <x v="4"/>
    <n v="0"/>
  </r>
  <r>
    <s v="ORD_0009876"/>
    <x v="18"/>
    <x v="1"/>
    <x v="6"/>
    <s v="Batal"/>
    <n v="1"/>
    <n v="1"/>
    <x v="1"/>
    <x v="1"/>
    <x v="3"/>
    <n v="0"/>
    <s v="Tidak Retur"/>
    <x v="1"/>
    <x v="1"/>
    <n v="1"/>
    <s v="Aksesoris Pintu"/>
    <x v="25"/>
    <n v="0"/>
  </r>
  <r>
    <s v="ORD_0009877"/>
    <x v="18"/>
    <x v="1"/>
    <x v="6"/>
    <s v="Selesai"/>
    <n v="1"/>
    <n v="0"/>
    <x v="0"/>
    <x v="0"/>
    <x v="0"/>
    <n v="0"/>
    <s v="Tidak Retur"/>
    <x v="1"/>
    <x v="1"/>
    <n v="1"/>
    <s v="Seal / Baut / Roof"/>
    <x v="8"/>
    <n v="0"/>
  </r>
  <r>
    <s v="ORD_0009878"/>
    <x v="18"/>
    <x v="1"/>
    <x v="6"/>
    <s v="Batal"/>
    <n v="1"/>
    <n v="1"/>
    <x v="1"/>
    <x v="1"/>
    <x v="2"/>
    <n v="0"/>
    <s v="Tidak Retur"/>
    <x v="1"/>
    <x v="1"/>
    <n v="1"/>
    <s v="Mangkok Sambal / Saus"/>
    <x v="4"/>
    <n v="0"/>
  </r>
  <r>
    <s v="ORD_0009879"/>
    <x v="18"/>
    <x v="1"/>
    <x v="6"/>
    <s v="Selesai"/>
    <n v="1"/>
    <n v="0"/>
    <x v="0"/>
    <x v="0"/>
    <x v="0"/>
    <n v="0"/>
    <s v="Tidak Retur"/>
    <x v="0"/>
    <x v="0"/>
    <n v="1"/>
    <s v="Rak / Rak Serbaguna"/>
    <x v="3"/>
    <n v="0"/>
  </r>
  <r>
    <s v="ORD_0009880"/>
    <x v="18"/>
    <x v="1"/>
    <x v="6"/>
    <s v="Selesai"/>
    <n v="1"/>
    <n v="0"/>
    <x v="0"/>
    <x v="0"/>
    <x v="0"/>
    <n v="0"/>
    <s v="Tidak Retur"/>
    <x v="1"/>
    <x v="1"/>
    <n v="1"/>
    <s v="Aksesoris Pintu"/>
    <x v="25"/>
    <n v="0"/>
  </r>
  <r>
    <s v="ORD_0009881"/>
    <x v="18"/>
    <x v="1"/>
    <x v="6"/>
    <s v="Selesai"/>
    <n v="1"/>
    <n v="0"/>
    <x v="0"/>
    <x v="0"/>
    <x v="0"/>
    <n v="0"/>
    <s v="Tidak Retur"/>
    <x v="0"/>
    <x v="0"/>
    <n v="1"/>
    <s v="Nampan / Tray"/>
    <x v="9"/>
    <n v="0"/>
  </r>
  <r>
    <s v="ORD_0009882"/>
    <x v="18"/>
    <x v="1"/>
    <x v="6"/>
    <s v="Selesai"/>
    <n v="1"/>
    <n v="0"/>
    <x v="0"/>
    <x v="0"/>
    <x v="0"/>
    <n v="0"/>
    <s v="Tidak Retur"/>
    <x v="1"/>
    <x v="1"/>
    <n v="1"/>
    <s v="Aksesoris Pintu"/>
    <x v="25"/>
    <n v="0"/>
  </r>
  <r>
    <s v="ORD_0009883"/>
    <x v="18"/>
    <x v="1"/>
    <x v="6"/>
    <s v="Batal"/>
    <n v="1"/>
    <n v="1"/>
    <x v="1"/>
    <x v="2"/>
    <x v="12"/>
    <n v="0"/>
    <s v="Tidak Retur"/>
    <x v="1"/>
    <x v="1"/>
    <n v="1"/>
    <s v="Other"/>
    <x v="14"/>
    <n v="0"/>
  </r>
  <r>
    <s v="ORD_0009884"/>
    <x v="18"/>
    <x v="1"/>
    <x v="6"/>
    <s v="Selesai"/>
    <n v="1"/>
    <n v="0"/>
    <x v="0"/>
    <x v="0"/>
    <x v="0"/>
    <n v="0"/>
    <s v="Tidak Retur"/>
    <x v="1"/>
    <x v="1"/>
    <n v="1"/>
    <s v="Nampan / Tray"/>
    <x v="9"/>
    <n v="0"/>
  </r>
  <r>
    <s v="ORD_0009885"/>
    <x v="18"/>
    <x v="1"/>
    <x v="6"/>
    <s v="Selesai"/>
    <n v="1"/>
    <n v="0"/>
    <x v="0"/>
    <x v="0"/>
    <x v="0"/>
    <n v="0"/>
    <s v="Tidak Retur"/>
    <x v="1"/>
    <x v="1"/>
    <n v="1"/>
    <s v="Aksesoris Pintu"/>
    <x v="25"/>
    <n v="0"/>
  </r>
  <r>
    <s v="ORD_0009886"/>
    <x v="18"/>
    <x v="1"/>
    <x v="6"/>
    <s v="Batal"/>
    <n v="1"/>
    <n v="1"/>
    <x v="1"/>
    <x v="1"/>
    <x v="1"/>
    <n v="0"/>
    <s v="Tidak Retur"/>
    <x v="1"/>
    <x v="1"/>
    <n v="1"/>
    <s v="Seal / Baut / Roof"/>
    <x v="8"/>
    <n v="0"/>
  </r>
  <r>
    <s v="ORD_0009887"/>
    <x v="18"/>
    <x v="1"/>
    <x v="6"/>
    <s v="Selesai"/>
    <n v="1"/>
    <n v="0"/>
    <x v="0"/>
    <x v="0"/>
    <x v="0"/>
    <n v="0"/>
    <s v="Tidak Retur"/>
    <x v="1"/>
    <x v="1"/>
    <n v="1"/>
    <s v="Mangkok Sambal / Saus"/>
    <x v="4"/>
    <n v="0"/>
  </r>
  <r>
    <s v="ORD_0009888"/>
    <x v="18"/>
    <x v="1"/>
    <x v="6"/>
    <s v="Selesai"/>
    <n v="1"/>
    <n v="0"/>
    <x v="0"/>
    <x v="0"/>
    <x v="0"/>
    <n v="0"/>
    <s v="Tidak Retur"/>
    <x v="1"/>
    <x v="1"/>
    <n v="1"/>
    <s v="Aksesoris Pintu"/>
    <x v="25"/>
    <n v="0"/>
  </r>
  <r>
    <s v="ORD_0009889"/>
    <x v="18"/>
    <x v="1"/>
    <x v="6"/>
    <s v="Selesai"/>
    <n v="1"/>
    <n v="0"/>
    <x v="0"/>
    <x v="0"/>
    <x v="0"/>
    <n v="0"/>
    <s v="Tidak Retur"/>
    <x v="1"/>
    <x v="1"/>
    <n v="1"/>
    <s v="Nampan / Tray"/>
    <x v="9"/>
    <n v="0"/>
  </r>
  <r>
    <s v="ORD_0009890"/>
    <x v="18"/>
    <x v="1"/>
    <x v="6"/>
    <s v="Selesai"/>
    <n v="1"/>
    <n v="0"/>
    <x v="0"/>
    <x v="0"/>
    <x v="0"/>
    <n v="0"/>
    <s v="Tidak Retur"/>
    <x v="1"/>
    <x v="1"/>
    <n v="1"/>
    <s v="Rak / Rak Serbaguna"/>
    <x v="3"/>
    <n v="0"/>
  </r>
  <r>
    <s v="ORD_0009891"/>
    <x v="18"/>
    <x v="1"/>
    <x v="6"/>
    <s v="Selesai"/>
    <n v="1"/>
    <n v="0"/>
    <x v="0"/>
    <x v="0"/>
    <x v="0"/>
    <n v="0"/>
    <s v="Tidak Retur"/>
    <x v="1"/>
    <x v="1"/>
    <n v="1"/>
    <s v="Keranjang"/>
    <x v="5"/>
    <n v="0"/>
  </r>
  <r>
    <s v="ORD_0009892"/>
    <x v="18"/>
    <x v="1"/>
    <x v="6"/>
    <s v="Selesai"/>
    <n v="1"/>
    <n v="0"/>
    <x v="0"/>
    <x v="0"/>
    <x v="0"/>
    <n v="0"/>
    <s v="Tidak Retur"/>
    <x v="3"/>
    <x v="3"/>
    <n v="1"/>
    <s v="Aksesoris Pintu"/>
    <x v="25"/>
    <n v="0"/>
  </r>
  <r>
    <s v="ORD_0009893"/>
    <x v="18"/>
    <x v="1"/>
    <x v="6"/>
    <s v="Selesai"/>
    <n v="1"/>
    <n v="0"/>
    <x v="0"/>
    <x v="0"/>
    <x v="0"/>
    <n v="0"/>
    <s v="Tidak Retur"/>
    <x v="1"/>
    <x v="1"/>
    <n v="1"/>
    <s v="Peralatan Makan"/>
    <x v="13"/>
    <n v="0"/>
  </r>
  <r>
    <s v="ORD_0009894"/>
    <x v="18"/>
    <x v="1"/>
    <x v="6"/>
    <s v="Selesai"/>
    <n v="1"/>
    <n v="0"/>
    <x v="0"/>
    <x v="0"/>
    <x v="0"/>
    <n v="0"/>
    <s v="Tidak Retur"/>
    <x v="1"/>
    <x v="1"/>
    <n v="1"/>
    <s v="Mangkok Sambal / Saus"/>
    <x v="4"/>
    <n v="0"/>
  </r>
  <r>
    <s v="ORD_0009895"/>
    <x v="18"/>
    <x v="1"/>
    <x v="6"/>
    <s v="Selesai"/>
    <n v="1"/>
    <n v="0"/>
    <x v="0"/>
    <x v="0"/>
    <x v="0"/>
    <n v="0"/>
    <s v="Tidak Retur"/>
    <x v="1"/>
    <x v="1"/>
    <n v="1"/>
    <s v="Botol / Gelas / Mug"/>
    <x v="7"/>
    <n v="0"/>
  </r>
  <r>
    <s v="ORD_0009896"/>
    <x v="18"/>
    <x v="1"/>
    <x v="6"/>
    <s v="Selesai"/>
    <n v="1"/>
    <n v="0"/>
    <x v="0"/>
    <x v="0"/>
    <x v="0"/>
    <n v="0"/>
    <s v="Tidak Retur"/>
    <x v="1"/>
    <x v="1"/>
    <n v="1"/>
    <s v="Aksesoris Pintu"/>
    <x v="25"/>
    <n v="0"/>
  </r>
  <r>
    <s v="ORD_0009897"/>
    <x v="18"/>
    <x v="1"/>
    <x v="6"/>
    <s v="Batal"/>
    <n v="1"/>
    <n v="1"/>
    <x v="1"/>
    <x v="1"/>
    <x v="2"/>
    <n v="0"/>
    <s v="Tidak Retur"/>
    <x v="1"/>
    <x v="1"/>
    <n v="1"/>
    <s v="Nampan / Tray"/>
    <x v="9"/>
    <n v="0"/>
  </r>
  <r>
    <s v="ORD_0009898"/>
    <x v="18"/>
    <x v="1"/>
    <x v="6"/>
    <s v="Selesai"/>
    <n v="1"/>
    <n v="0"/>
    <x v="0"/>
    <x v="0"/>
    <x v="0"/>
    <n v="0"/>
    <s v="Tidak Retur"/>
    <x v="1"/>
    <x v="1"/>
    <n v="1"/>
    <s v="Nampan / Tray"/>
    <x v="9"/>
    <n v="0"/>
  </r>
  <r>
    <s v="ORD_0009899"/>
    <x v="18"/>
    <x v="1"/>
    <x v="6"/>
    <s v="Selesai"/>
    <n v="1"/>
    <n v="0"/>
    <x v="0"/>
    <x v="0"/>
    <x v="0"/>
    <n v="0"/>
    <s v="Tidak Retur"/>
    <x v="1"/>
    <x v="1"/>
    <n v="1"/>
    <s v="Mangkok Sambal / Saus"/>
    <x v="4"/>
    <n v="0"/>
  </r>
  <r>
    <s v="ORD_0009900"/>
    <x v="18"/>
    <x v="1"/>
    <x v="6"/>
    <s v="Selesai"/>
    <n v="1"/>
    <n v="0"/>
    <x v="0"/>
    <x v="0"/>
    <x v="0"/>
    <n v="0"/>
    <s v="Tidak Retur"/>
    <x v="0"/>
    <x v="0"/>
    <n v="1"/>
    <s v="Nampan / Tray"/>
    <x v="9"/>
    <n v="0"/>
  </r>
  <r>
    <s v="ORD_0009901"/>
    <x v="18"/>
    <x v="1"/>
    <x v="6"/>
    <s v="Selesai"/>
    <n v="1"/>
    <n v="0"/>
    <x v="0"/>
    <x v="0"/>
    <x v="0"/>
    <n v="0"/>
    <s v="Tidak Retur"/>
    <x v="1"/>
    <x v="1"/>
    <n v="1"/>
    <s v="Nampan / Tray"/>
    <x v="9"/>
    <n v="0"/>
  </r>
  <r>
    <s v="ORD_0009902"/>
    <x v="18"/>
    <x v="1"/>
    <x v="6"/>
    <s v="Batal"/>
    <n v="1"/>
    <n v="1"/>
    <x v="1"/>
    <x v="1"/>
    <x v="1"/>
    <n v="0"/>
    <s v="Tidak Retur"/>
    <x v="2"/>
    <x v="2"/>
    <n v="1"/>
    <s v="Other"/>
    <x v="14"/>
    <n v="0"/>
  </r>
  <r>
    <s v="ORD_0009903"/>
    <x v="18"/>
    <x v="1"/>
    <x v="6"/>
    <s v="Selesai"/>
    <n v="1"/>
    <n v="0"/>
    <x v="0"/>
    <x v="0"/>
    <x v="0"/>
    <n v="0"/>
    <s v="Tidak Retur"/>
    <x v="0"/>
    <x v="0"/>
    <n v="1"/>
    <s v="Seal / Baut / Roof"/>
    <x v="8"/>
    <n v="0"/>
  </r>
  <r>
    <s v="ORD_0009904"/>
    <x v="18"/>
    <x v="1"/>
    <x v="6"/>
    <s v="Selesai"/>
    <n v="1"/>
    <n v="0"/>
    <x v="0"/>
    <x v="0"/>
    <x v="0"/>
    <n v="0"/>
    <s v="Tidak Retur"/>
    <x v="1"/>
    <x v="1"/>
    <n v="1"/>
    <s v="Nampan / Tray"/>
    <x v="9"/>
    <n v="0"/>
  </r>
  <r>
    <s v="ORD_0009905"/>
    <x v="18"/>
    <x v="1"/>
    <x v="6"/>
    <s v="Selesai"/>
    <n v="1"/>
    <n v="0"/>
    <x v="0"/>
    <x v="0"/>
    <x v="0"/>
    <n v="0"/>
    <s v="Tidak Retur"/>
    <x v="0"/>
    <x v="0"/>
    <n v="1"/>
    <s v="Aksesoris Pintu"/>
    <x v="25"/>
    <n v="0"/>
  </r>
  <r>
    <s v="ORD_0009906"/>
    <x v="18"/>
    <x v="1"/>
    <x v="6"/>
    <s v="Selesai"/>
    <n v="1"/>
    <n v="0"/>
    <x v="0"/>
    <x v="0"/>
    <x v="0"/>
    <n v="0"/>
    <s v="Tidak Retur"/>
    <x v="0"/>
    <x v="0"/>
    <n v="1"/>
    <s v="Nampan / Tray"/>
    <x v="9"/>
    <n v="0"/>
  </r>
  <r>
    <s v="ORD_0009907"/>
    <x v="18"/>
    <x v="1"/>
    <x v="6"/>
    <s v="Selesai"/>
    <n v="1"/>
    <n v="0"/>
    <x v="0"/>
    <x v="0"/>
    <x v="0"/>
    <n v="0"/>
    <s v="Tidak Retur"/>
    <x v="1"/>
    <x v="1"/>
    <n v="1"/>
    <s v="Celengan"/>
    <x v="1"/>
    <n v="0"/>
  </r>
  <r>
    <s v="ORD_0009908"/>
    <x v="18"/>
    <x v="1"/>
    <x v="6"/>
    <s v="Retur Penuh (Efektif Batal)"/>
    <n v="1"/>
    <n v="1"/>
    <x v="0"/>
    <x v="0"/>
    <x v="0"/>
    <n v="1"/>
    <s v="Penuh"/>
    <x v="4"/>
    <x v="4"/>
    <n v="1"/>
    <s v="Sapu / Pembersih Lantai"/>
    <x v="6"/>
    <n v="0"/>
  </r>
  <r>
    <s v="ORD_0009909"/>
    <x v="18"/>
    <x v="1"/>
    <x v="6"/>
    <s v="Selesai"/>
    <n v="1"/>
    <n v="0"/>
    <x v="0"/>
    <x v="0"/>
    <x v="0"/>
    <n v="0"/>
    <s v="Tidak Retur"/>
    <x v="1"/>
    <x v="1"/>
    <n v="1"/>
    <s v="Rak / Rak Serbaguna"/>
    <x v="3"/>
    <n v="0"/>
  </r>
  <r>
    <s v="ORD_0009910"/>
    <x v="18"/>
    <x v="1"/>
    <x v="6"/>
    <s v="Selesai"/>
    <n v="1"/>
    <n v="0"/>
    <x v="0"/>
    <x v="0"/>
    <x v="0"/>
    <n v="0"/>
    <s v="Tidak Retur"/>
    <x v="1"/>
    <x v="1"/>
    <n v="1"/>
    <s v="Mangkok Sambal / Saus"/>
    <x v="4"/>
    <n v="0"/>
  </r>
  <r>
    <s v="ORD_0009911"/>
    <x v="18"/>
    <x v="1"/>
    <x v="6"/>
    <s v="Batal"/>
    <n v="1"/>
    <n v="1"/>
    <x v="1"/>
    <x v="2"/>
    <x v="7"/>
    <n v="0"/>
    <s v="Tidak Retur"/>
    <x v="1"/>
    <x v="1"/>
    <n v="1"/>
    <s v="Mangkok Sambal / Saus"/>
    <x v="4"/>
    <n v="0"/>
  </r>
  <r>
    <s v="ORD_0009912"/>
    <x v="18"/>
    <x v="1"/>
    <x v="6"/>
    <s v="Batal"/>
    <n v="1"/>
    <n v="1"/>
    <x v="1"/>
    <x v="1"/>
    <x v="2"/>
    <n v="0"/>
    <s v="Tidak Retur"/>
    <x v="1"/>
    <x v="1"/>
    <n v="1"/>
    <s v="Sapu / Pembersih Lantai"/>
    <x v="6"/>
    <n v="0"/>
  </r>
  <r>
    <s v="ORD_0009913"/>
    <x v="18"/>
    <x v="1"/>
    <x v="6"/>
    <s v="Selesai"/>
    <n v="1"/>
    <n v="0"/>
    <x v="0"/>
    <x v="0"/>
    <x v="0"/>
    <n v="0"/>
    <s v="Tidak Retur"/>
    <x v="4"/>
    <x v="4"/>
    <n v="1"/>
    <s v="Mangkok Sambal / Saus"/>
    <x v="4"/>
    <n v="0"/>
  </r>
  <r>
    <s v="ORD_0009914"/>
    <x v="18"/>
    <x v="1"/>
    <x v="6"/>
    <s v="Selesai"/>
    <n v="1"/>
    <n v="0"/>
    <x v="0"/>
    <x v="0"/>
    <x v="0"/>
    <n v="0"/>
    <s v="Tidak Retur"/>
    <x v="1"/>
    <x v="1"/>
    <n v="1"/>
    <s v="Nampan / Tray"/>
    <x v="9"/>
    <n v="0"/>
  </r>
  <r>
    <s v="ORD_0009915"/>
    <x v="18"/>
    <x v="1"/>
    <x v="6"/>
    <s v="Selesai"/>
    <n v="1"/>
    <n v="0"/>
    <x v="0"/>
    <x v="0"/>
    <x v="0"/>
    <n v="0"/>
    <s v="Tidak Retur"/>
    <x v="1"/>
    <x v="1"/>
    <n v="1"/>
    <s v="Celengan"/>
    <x v="1"/>
    <n v="0"/>
  </r>
  <r>
    <s v="ORD_0009916"/>
    <x v="18"/>
    <x v="1"/>
    <x v="6"/>
    <s v="Selesai"/>
    <n v="1"/>
    <n v="0"/>
    <x v="0"/>
    <x v="0"/>
    <x v="0"/>
    <n v="0"/>
    <s v="Tidak Retur"/>
    <x v="0"/>
    <x v="0"/>
    <n v="1"/>
    <s v="Nampan / Tray"/>
    <x v="9"/>
    <n v="0"/>
  </r>
  <r>
    <s v="ORD_0009917"/>
    <x v="18"/>
    <x v="1"/>
    <x v="6"/>
    <s v="Selesai"/>
    <n v="1"/>
    <n v="0"/>
    <x v="0"/>
    <x v="0"/>
    <x v="0"/>
    <n v="0"/>
    <s v="Tidak Retur"/>
    <x v="4"/>
    <x v="4"/>
    <n v="1"/>
    <s v="Aksesoris Pintu"/>
    <x v="25"/>
    <n v="0"/>
  </r>
  <r>
    <s v="ORD_0009918"/>
    <x v="18"/>
    <x v="1"/>
    <x v="6"/>
    <s v="Selesai"/>
    <n v="1"/>
    <n v="0"/>
    <x v="0"/>
    <x v="0"/>
    <x v="0"/>
    <n v="0"/>
    <s v="Tidak Retur"/>
    <x v="1"/>
    <x v="1"/>
    <n v="1"/>
    <s v="Nampan / Tray"/>
    <x v="9"/>
    <n v="0"/>
  </r>
  <r>
    <s v="ORD_0009919"/>
    <x v="18"/>
    <x v="1"/>
    <x v="6"/>
    <s v="Selesai"/>
    <n v="1"/>
    <n v="0"/>
    <x v="0"/>
    <x v="0"/>
    <x v="0"/>
    <n v="0"/>
    <s v="Tidak Retur"/>
    <x v="1"/>
    <x v="1"/>
    <n v="1"/>
    <s v="Aksesoris Pintu"/>
    <x v="25"/>
    <n v="0"/>
  </r>
  <r>
    <s v="ORD_0009920"/>
    <x v="18"/>
    <x v="1"/>
    <x v="6"/>
    <s v="Selesai"/>
    <n v="1"/>
    <n v="0"/>
    <x v="0"/>
    <x v="0"/>
    <x v="0"/>
    <n v="0"/>
    <s v="Tidak Retur"/>
    <x v="1"/>
    <x v="1"/>
    <n v="1"/>
    <s v="Celengan"/>
    <x v="1"/>
    <n v="0"/>
  </r>
  <r>
    <s v="ORD_0009921"/>
    <x v="18"/>
    <x v="1"/>
    <x v="6"/>
    <s v="Selesai"/>
    <n v="1"/>
    <n v="0"/>
    <x v="0"/>
    <x v="0"/>
    <x v="0"/>
    <n v="0"/>
    <s v="Tidak Retur"/>
    <x v="1"/>
    <x v="1"/>
    <n v="1"/>
    <s v="Stempel / Alat Kantor"/>
    <x v="23"/>
    <n v="0"/>
  </r>
  <r>
    <s v="ORD_0009922"/>
    <x v="18"/>
    <x v="1"/>
    <x v="6"/>
    <s v="Selesai"/>
    <n v="1"/>
    <n v="0"/>
    <x v="0"/>
    <x v="0"/>
    <x v="0"/>
    <n v="0"/>
    <s v="Tidak Retur"/>
    <x v="0"/>
    <x v="0"/>
    <n v="1"/>
    <s v="Celengan"/>
    <x v="1"/>
    <n v="0"/>
  </r>
  <r>
    <s v="ORD_0009923"/>
    <x v="18"/>
    <x v="1"/>
    <x v="6"/>
    <s v="Selesai"/>
    <n v="1"/>
    <n v="0"/>
    <x v="0"/>
    <x v="0"/>
    <x v="0"/>
    <n v="0"/>
    <s v="Tidak Retur"/>
    <x v="2"/>
    <x v="2"/>
    <n v="1"/>
    <s v="Nampan / Tray"/>
    <x v="9"/>
    <n v="0"/>
  </r>
  <r>
    <s v="ORD_0009924"/>
    <x v="18"/>
    <x v="1"/>
    <x v="6"/>
    <s v="Selesai"/>
    <n v="1"/>
    <n v="0"/>
    <x v="0"/>
    <x v="0"/>
    <x v="0"/>
    <n v="0"/>
    <s v="Tidak Retur"/>
    <x v="1"/>
    <x v="1"/>
    <n v="1"/>
    <s v="Mangkok Sambal / Saus"/>
    <x v="4"/>
    <n v="0"/>
  </r>
  <r>
    <s v="ORD_0009925"/>
    <x v="18"/>
    <x v="1"/>
    <x v="6"/>
    <s v="Selesai"/>
    <n v="1"/>
    <n v="0"/>
    <x v="0"/>
    <x v="0"/>
    <x v="0"/>
    <n v="0"/>
    <s v="Tidak Retur"/>
    <x v="1"/>
    <x v="1"/>
    <n v="1"/>
    <s v="Mangkok Sambal / Saus"/>
    <x v="4"/>
    <n v="0"/>
  </r>
  <r>
    <s v="ORD_0009926"/>
    <x v="18"/>
    <x v="1"/>
    <x v="6"/>
    <s v="Batal"/>
    <n v="1"/>
    <n v="1"/>
    <x v="1"/>
    <x v="1"/>
    <x v="2"/>
    <n v="0"/>
    <s v="Tidak Retur"/>
    <x v="1"/>
    <x v="1"/>
    <n v="1"/>
    <s v="Nampan / Tray"/>
    <x v="9"/>
    <n v="0"/>
  </r>
  <r>
    <s v="ORD_0009927"/>
    <x v="18"/>
    <x v="1"/>
    <x v="6"/>
    <s v="Selesai"/>
    <n v="1"/>
    <n v="0"/>
    <x v="0"/>
    <x v="0"/>
    <x v="0"/>
    <n v="0"/>
    <s v="Tidak Retur"/>
    <x v="1"/>
    <x v="1"/>
    <n v="1"/>
    <s v="Perlengkapan Packing"/>
    <x v="21"/>
    <n v="0"/>
  </r>
  <r>
    <s v="ORD_0009928"/>
    <x v="18"/>
    <x v="1"/>
    <x v="6"/>
    <s v="Selesai"/>
    <n v="1"/>
    <n v="0"/>
    <x v="0"/>
    <x v="0"/>
    <x v="0"/>
    <n v="0"/>
    <s v="Tidak Retur"/>
    <x v="4"/>
    <x v="4"/>
    <n v="1"/>
    <s v="Aksesoris ID Card"/>
    <x v="0"/>
    <n v="0"/>
  </r>
  <r>
    <s v="ORD_0009929"/>
    <x v="18"/>
    <x v="1"/>
    <x v="6"/>
    <s v="Selesai"/>
    <n v="1"/>
    <n v="0"/>
    <x v="0"/>
    <x v="0"/>
    <x v="0"/>
    <n v="0"/>
    <s v="Tidak Retur"/>
    <x v="5"/>
    <x v="5"/>
    <n v="1"/>
    <s v="Aksesoris Pintu"/>
    <x v="25"/>
    <n v="0"/>
  </r>
  <r>
    <s v="ORD_0009930"/>
    <x v="18"/>
    <x v="1"/>
    <x v="6"/>
    <s v="Selesai"/>
    <n v="1"/>
    <n v="0"/>
    <x v="0"/>
    <x v="0"/>
    <x v="0"/>
    <n v="0"/>
    <s v="Tidak Retur"/>
    <x v="1"/>
    <x v="1"/>
    <n v="1"/>
    <s v="Aksesoris Pintu"/>
    <x v="25"/>
    <n v="0"/>
  </r>
  <r>
    <s v="ORD_0009931"/>
    <x v="18"/>
    <x v="1"/>
    <x v="6"/>
    <s v="Selesai"/>
    <n v="1"/>
    <n v="0"/>
    <x v="0"/>
    <x v="0"/>
    <x v="0"/>
    <n v="0"/>
    <s v="Tidak Retur"/>
    <x v="1"/>
    <x v="1"/>
    <n v="1"/>
    <s v="Mangkok Sambal / Saus"/>
    <x v="4"/>
    <n v="0"/>
  </r>
  <r>
    <s v="ORD_0009932"/>
    <x v="18"/>
    <x v="1"/>
    <x v="6"/>
    <s v="Selesai"/>
    <n v="1"/>
    <n v="0"/>
    <x v="0"/>
    <x v="0"/>
    <x v="0"/>
    <n v="0"/>
    <s v="Tidak Retur"/>
    <x v="4"/>
    <x v="4"/>
    <n v="1"/>
    <s v="Nampan / Tray"/>
    <x v="9"/>
    <n v="0"/>
  </r>
  <r>
    <s v="ORD_0009933"/>
    <x v="18"/>
    <x v="1"/>
    <x v="6"/>
    <s v="Selesai"/>
    <n v="1"/>
    <n v="0"/>
    <x v="0"/>
    <x v="0"/>
    <x v="0"/>
    <n v="0"/>
    <s v="Tidak Retur"/>
    <x v="1"/>
    <x v="1"/>
    <n v="1"/>
    <s v="Nampan / Tray"/>
    <x v="9"/>
    <n v="0"/>
  </r>
  <r>
    <s v="ORD_0009934"/>
    <x v="18"/>
    <x v="1"/>
    <x v="6"/>
    <s v="Selesai"/>
    <n v="1"/>
    <n v="0"/>
    <x v="0"/>
    <x v="0"/>
    <x v="0"/>
    <n v="0"/>
    <s v="Tidak Retur"/>
    <x v="0"/>
    <x v="0"/>
    <n v="1"/>
    <s v="Seal / Baut / Roof"/>
    <x v="8"/>
    <n v="0"/>
  </r>
  <r>
    <s v="ORD_0009935"/>
    <x v="18"/>
    <x v="1"/>
    <x v="6"/>
    <s v="Selesai"/>
    <n v="1"/>
    <n v="0"/>
    <x v="0"/>
    <x v="0"/>
    <x v="0"/>
    <n v="0"/>
    <s v="Tidak Retur"/>
    <x v="1"/>
    <x v="1"/>
    <n v="1"/>
    <s v="Nampan / Tray"/>
    <x v="9"/>
    <n v="0"/>
  </r>
  <r>
    <s v="ORD_0009936"/>
    <x v="18"/>
    <x v="1"/>
    <x v="6"/>
    <s v="Selesai"/>
    <n v="1"/>
    <n v="0"/>
    <x v="0"/>
    <x v="0"/>
    <x v="0"/>
    <n v="0"/>
    <s v="Tidak Retur"/>
    <x v="1"/>
    <x v="1"/>
    <n v="1"/>
    <s v="Mangkok Sambal / Saus"/>
    <x v="4"/>
    <n v="0"/>
  </r>
  <r>
    <s v="ORD_0009937"/>
    <x v="18"/>
    <x v="1"/>
    <x v="6"/>
    <s v="Selesai"/>
    <n v="1"/>
    <n v="0"/>
    <x v="0"/>
    <x v="0"/>
    <x v="0"/>
    <n v="0"/>
    <s v="Tidak Retur"/>
    <x v="1"/>
    <x v="1"/>
    <n v="1"/>
    <s v="Mangkok Sambal / Saus"/>
    <x v="4"/>
    <n v="0"/>
  </r>
  <r>
    <s v="ORD_0009938"/>
    <x v="18"/>
    <x v="1"/>
    <x v="6"/>
    <s v="Selesai"/>
    <n v="1"/>
    <n v="0"/>
    <x v="0"/>
    <x v="0"/>
    <x v="0"/>
    <n v="0"/>
    <s v="Tidak Retur"/>
    <x v="1"/>
    <x v="1"/>
    <n v="2"/>
    <s v="Nampan / Tray, Other"/>
    <x v="6"/>
    <n v="0"/>
  </r>
  <r>
    <s v="ORD_0009939"/>
    <x v="18"/>
    <x v="1"/>
    <x v="6"/>
    <s v="Selesai"/>
    <n v="1"/>
    <n v="0"/>
    <x v="0"/>
    <x v="0"/>
    <x v="0"/>
    <n v="0"/>
    <s v="Tidak Retur"/>
    <x v="1"/>
    <x v="1"/>
    <n v="1"/>
    <s v="Aksesoris Pintu"/>
    <x v="25"/>
    <n v="0"/>
  </r>
  <r>
    <s v="ORD_0009940"/>
    <x v="18"/>
    <x v="1"/>
    <x v="6"/>
    <s v="Selesai"/>
    <n v="1"/>
    <n v="0"/>
    <x v="0"/>
    <x v="0"/>
    <x v="0"/>
    <n v="0"/>
    <s v="Tidak Retur"/>
    <x v="1"/>
    <x v="1"/>
    <n v="1"/>
    <s v="Nampan / Tray"/>
    <x v="9"/>
    <n v="0"/>
  </r>
  <r>
    <s v="ORD_0009941"/>
    <x v="18"/>
    <x v="1"/>
    <x v="6"/>
    <s v="Selesai"/>
    <n v="1"/>
    <n v="0"/>
    <x v="0"/>
    <x v="0"/>
    <x v="0"/>
    <n v="0"/>
    <s v="Tidak Retur"/>
    <x v="2"/>
    <x v="2"/>
    <n v="1"/>
    <s v="Nampan / Tray"/>
    <x v="9"/>
    <n v="0"/>
  </r>
  <r>
    <s v="ORD_0009942"/>
    <x v="18"/>
    <x v="1"/>
    <x v="6"/>
    <s v="Selesai"/>
    <n v="1"/>
    <n v="0"/>
    <x v="0"/>
    <x v="0"/>
    <x v="0"/>
    <n v="0"/>
    <s v="Tidak Retur"/>
    <x v="1"/>
    <x v="1"/>
    <n v="1"/>
    <s v="Aksesoris Pintu"/>
    <x v="25"/>
    <n v="0"/>
  </r>
  <r>
    <s v="ORD_0009943"/>
    <x v="18"/>
    <x v="1"/>
    <x v="6"/>
    <s v="Selesai"/>
    <n v="1"/>
    <n v="0"/>
    <x v="0"/>
    <x v="0"/>
    <x v="0"/>
    <n v="0"/>
    <s v="Tidak Retur"/>
    <x v="1"/>
    <x v="1"/>
    <n v="1"/>
    <s v="Seal / Baut / Roof"/>
    <x v="8"/>
    <n v="0"/>
  </r>
  <r>
    <s v="ORD_0009944"/>
    <x v="18"/>
    <x v="1"/>
    <x v="6"/>
    <s v="Selesai"/>
    <n v="1"/>
    <n v="0"/>
    <x v="0"/>
    <x v="0"/>
    <x v="0"/>
    <n v="0"/>
    <s v="Tidak Retur"/>
    <x v="1"/>
    <x v="1"/>
    <n v="1"/>
    <s v="Mangkok Sambal / Saus"/>
    <x v="4"/>
    <n v="0"/>
  </r>
  <r>
    <s v="ORD_0009945"/>
    <x v="18"/>
    <x v="1"/>
    <x v="6"/>
    <s v="Batal"/>
    <n v="1"/>
    <n v="1"/>
    <x v="1"/>
    <x v="2"/>
    <x v="12"/>
    <n v="0"/>
    <s v="Tidak Retur"/>
    <x v="1"/>
    <x v="1"/>
    <n v="1"/>
    <s v="Sapu / Pembersih Lantai"/>
    <x v="6"/>
    <n v="0"/>
  </r>
  <r>
    <s v="ORD_0009946"/>
    <x v="18"/>
    <x v="1"/>
    <x v="6"/>
    <s v="Batal"/>
    <n v="1"/>
    <n v="1"/>
    <x v="1"/>
    <x v="1"/>
    <x v="2"/>
    <n v="0"/>
    <s v="Tidak Retur"/>
    <x v="1"/>
    <x v="1"/>
    <n v="1"/>
    <s v="Keranjang"/>
    <x v="5"/>
    <n v="0"/>
  </r>
  <r>
    <s v="ORD_0009947"/>
    <x v="18"/>
    <x v="1"/>
    <x v="6"/>
    <s v="Selesai"/>
    <n v="1"/>
    <n v="0"/>
    <x v="0"/>
    <x v="0"/>
    <x v="0"/>
    <n v="0"/>
    <s v="Tidak Retur"/>
    <x v="4"/>
    <x v="4"/>
    <n v="1"/>
    <s v="Aksesoris Pintu"/>
    <x v="25"/>
    <n v="0"/>
  </r>
  <r>
    <s v="ORD_0009948"/>
    <x v="18"/>
    <x v="1"/>
    <x v="6"/>
    <s v="Selesai"/>
    <n v="1"/>
    <n v="0"/>
    <x v="0"/>
    <x v="0"/>
    <x v="0"/>
    <n v="0"/>
    <s v="Tidak Retur"/>
    <x v="1"/>
    <x v="1"/>
    <n v="1"/>
    <s v="Mangkok Sambal / Saus"/>
    <x v="4"/>
    <n v="0"/>
  </r>
  <r>
    <s v="ORD_0009949"/>
    <x v="18"/>
    <x v="1"/>
    <x v="6"/>
    <s v="Selesai"/>
    <n v="1"/>
    <n v="0"/>
    <x v="0"/>
    <x v="0"/>
    <x v="0"/>
    <n v="0"/>
    <s v="Tidak Retur"/>
    <x v="1"/>
    <x v="1"/>
    <n v="1"/>
    <s v="Aksesoris Pintu"/>
    <x v="25"/>
    <n v="0"/>
  </r>
  <r>
    <s v="ORD_0009950"/>
    <x v="18"/>
    <x v="1"/>
    <x v="6"/>
    <s v="Batal"/>
    <n v="1"/>
    <n v="1"/>
    <x v="1"/>
    <x v="1"/>
    <x v="2"/>
    <n v="0"/>
    <s v="Tidak Retur"/>
    <x v="6"/>
    <x v="6"/>
    <n v="1"/>
    <s v="Aksesoris Pintu"/>
    <x v="25"/>
    <n v="1"/>
  </r>
  <r>
    <s v="ORD_0009951"/>
    <x v="18"/>
    <x v="1"/>
    <x v="6"/>
    <s v="Selesai"/>
    <n v="1"/>
    <n v="0"/>
    <x v="0"/>
    <x v="0"/>
    <x v="0"/>
    <n v="0"/>
    <s v="Tidak Retur"/>
    <x v="2"/>
    <x v="2"/>
    <n v="1"/>
    <s v="Nampan / Tray"/>
    <x v="9"/>
    <n v="0"/>
  </r>
  <r>
    <s v="ORD_0009952"/>
    <x v="18"/>
    <x v="1"/>
    <x v="6"/>
    <s v="Batal"/>
    <n v="1"/>
    <n v="1"/>
    <x v="1"/>
    <x v="2"/>
    <x v="12"/>
    <n v="0"/>
    <s v="Tidak Retur"/>
    <x v="1"/>
    <x v="1"/>
    <n v="1"/>
    <s v="Sapu / Pembersih Lantai"/>
    <x v="6"/>
    <n v="0"/>
  </r>
  <r>
    <s v="ORD_0009953"/>
    <x v="18"/>
    <x v="1"/>
    <x v="6"/>
    <s v="Batal"/>
    <n v="1"/>
    <n v="1"/>
    <x v="1"/>
    <x v="2"/>
    <x v="12"/>
    <n v="0"/>
    <s v="Tidak Retur"/>
    <x v="1"/>
    <x v="1"/>
    <n v="1"/>
    <s v="Sapu / Pembersih Lantai"/>
    <x v="6"/>
    <n v="0"/>
  </r>
  <r>
    <s v="ORD_0009954"/>
    <x v="18"/>
    <x v="1"/>
    <x v="6"/>
    <s v="Selesai"/>
    <n v="1"/>
    <n v="0"/>
    <x v="0"/>
    <x v="0"/>
    <x v="0"/>
    <n v="0"/>
    <s v="Tidak Retur"/>
    <x v="2"/>
    <x v="2"/>
    <n v="1"/>
    <s v="Seal / Baut / Roof"/>
    <x v="8"/>
    <n v="0"/>
  </r>
  <r>
    <s v="ORD_0009955"/>
    <x v="18"/>
    <x v="1"/>
    <x v="6"/>
    <s v="Selesai"/>
    <n v="1"/>
    <n v="0"/>
    <x v="0"/>
    <x v="0"/>
    <x v="0"/>
    <n v="0"/>
    <s v="Tidak Retur"/>
    <x v="2"/>
    <x v="2"/>
    <n v="1"/>
    <s v="Nampan / Tray"/>
    <x v="9"/>
    <n v="0"/>
  </r>
  <r>
    <s v="ORD_0009956"/>
    <x v="18"/>
    <x v="1"/>
    <x v="6"/>
    <s v="Selesai"/>
    <n v="1"/>
    <n v="0"/>
    <x v="0"/>
    <x v="0"/>
    <x v="0"/>
    <n v="0"/>
    <s v="Tidak Retur"/>
    <x v="1"/>
    <x v="1"/>
    <n v="1"/>
    <s v="Mangkok Sambal / Saus"/>
    <x v="4"/>
    <n v="0"/>
  </r>
  <r>
    <s v="ORD_0009957"/>
    <x v="18"/>
    <x v="1"/>
    <x v="6"/>
    <s v="Selesai"/>
    <n v="1"/>
    <n v="0"/>
    <x v="0"/>
    <x v="0"/>
    <x v="0"/>
    <n v="0"/>
    <s v="Tidak Retur"/>
    <x v="0"/>
    <x v="0"/>
    <n v="1"/>
    <s v="Mangkok Sambal / Saus"/>
    <x v="4"/>
    <n v="0"/>
  </r>
  <r>
    <s v="ORD_0009958"/>
    <x v="18"/>
    <x v="1"/>
    <x v="6"/>
    <s v="Selesai"/>
    <n v="1"/>
    <n v="0"/>
    <x v="0"/>
    <x v="0"/>
    <x v="0"/>
    <n v="0"/>
    <s v="Tidak Retur"/>
    <x v="1"/>
    <x v="1"/>
    <n v="1"/>
    <s v="Mangkok Sambal / Saus"/>
    <x v="4"/>
    <n v="0"/>
  </r>
  <r>
    <s v="ORD_0009959"/>
    <x v="18"/>
    <x v="1"/>
    <x v="6"/>
    <s v="Selesai"/>
    <n v="1"/>
    <n v="0"/>
    <x v="0"/>
    <x v="0"/>
    <x v="0"/>
    <n v="0"/>
    <s v="Tidak Retur"/>
    <x v="4"/>
    <x v="4"/>
    <n v="1"/>
    <s v="Aksesoris Pintu"/>
    <x v="25"/>
    <n v="0"/>
  </r>
  <r>
    <s v="ORD_0009960"/>
    <x v="18"/>
    <x v="1"/>
    <x v="6"/>
    <s v="Batal"/>
    <n v="1"/>
    <n v="1"/>
    <x v="1"/>
    <x v="2"/>
    <x v="12"/>
    <n v="0"/>
    <s v="Tidak Retur"/>
    <x v="1"/>
    <x v="1"/>
    <n v="1"/>
    <s v="Sapu / Pembersih Lantai"/>
    <x v="6"/>
    <n v="0"/>
  </r>
  <r>
    <s v="ORD_0009961"/>
    <x v="18"/>
    <x v="1"/>
    <x v="6"/>
    <s v="Selesai"/>
    <n v="1"/>
    <n v="0"/>
    <x v="0"/>
    <x v="0"/>
    <x v="0"/>
    <n v="0"/>
    <s v="Tidak Retur"/>
    <x v="0"/>
    <x v="0"/>
    <n v="1"/>
    <s v="Aksesoris Pintu"/>
    <x v="25"/>
    <n v="0"/>
  </r>
  <r>
    <s v="ORD_0009962"/>
    <x v="18"/>
    <x v="1"/>
    <x v="6"/>
    <s v="Batal"/>
    <n v="1"/>
    <n v="1"/>
    <x v="1"/>
    <x v="1"/>
    <x v="1"/>
    <n v="0"/>
    <s v="Tidak Retur"/>
    <x v="1"/>
    <x v="1"/>
    <n v="1"/>
    <s v="Celengan"/>
    <x v="1"/>
    <n v="0"/>
  </r>
  <r>
    <s v="ORD_0009963"/>
    <x v="18"/>
    <x v="1"/>
    <x v="6"/>
    <s v="Selesai"/>
    <n v="1"/>
    <n v="0"/>
    <x v="0"/>
    <x v="0"/>
    <x v="0"/>
    <n v="0"/>
    <s v="Tidak Retur"/>
    <x v="1"/>
    <x v="1"/>
    <n v="1"/>
    <s v="Mangkok Sambal / Saus"/>
    <x v="4"/>
    <n v="0"/>
  </r>
  <r>
    <s v="ORD_0009964"/>
    <x v="18"/>
    <x v="1"/>
    <x v="6"/>
    <s v="Selesai"/>
    <n v="1"/>
    <n v="0"/>
    <x v="0"/>
    <x v="0"/>
    <x v="0"/>
    <n v="0"/>
    <s v="Tidak Retur"/>
    <x v="1"/>
    <x v="1"/>
    <n v="1"/>
    <s v="Nampan / Tray"/>
    <x v="9"/>
    <n v="0"/>
  </r>
  <r>
    <s v="ORD_0009965"/>
    <x v="18"/>
    <x v="1"/>
    <x v="6"/>
    <s v="Selesai"/>
    <n v="1"/>
    <n v="0"/>
    <x v="0"/>
    <x v="0"/>
    <x v="0"/>
    <n v="0"/>
    <s v="Tidak Retur"/>
    <x v="0"/>
    <x v="0"/>
    <n v="1"/>
    <s v="Aksesoris Pintu"/>
    <x v="25"/>
    <n v="0"/>
  </r>
  <r>
    <s v="ORD_0009966"/>
    <x v="18"/>
    <x v="1"/>
    <x v="6"/>
    <s v="Selesai"/>
    <n v="1"/>
    <n v="0"/>
    <x v="0"/>
    <x v="0"/>
    <x v="0"/>
    <n v="0"/>
    <s v="Tidak Retur"/>
    <x v="0"/>
    <x v="0"/>
    <n v="1"/>
    <s v="Aksesoris Pintu"/>
    <x v="25"/>
    <n v="0"/>
  </r>
  <r>
    <s v="ORD_0009967"/>
    <x v="18"/>
    <x v="1"/>
    <x v="6"/>
    <s v="Selesai"/>
    <n v="1"/>
    <n v="0"/>
    <x v="0"/>
    <x v="0"/>
    <x v="0"/>
    <n v="0"/>
    <s v="Tidak Retur"/>
    <x v="1"/>
    <x v="1"/>
    <n v="1"/>
    <s v="Aksesoris Pintu"/>
    <x v="25"/>
    <n v="0"/>
  </r>
  <r>
    <s v="ORD_0009968"/>
    <x v="18"/>
    <x v="1"/>
    <x v="6"/>
    <s v="Selesai"/>
    <n v="1"/>
    <n v="0"/>
    <x v="0"/>
    <x v="0"/>
    <x v="0"/>
    <n v="0"/>
    <s v="Tidak Retur"/>
    <x v="1"/>
    <x v="1"/>
    <n v="1"/>
    <s v="Aksesoris Pintu"/>
    <x v="25"/>
    <n v="0"/>
  </r>
  <r>
    <s v="ORD_0009969"/>
    <x v="18"/>
    <x v="1"/>
    <x v="6"/>
    <s v="Selesai"/>
    <n v="1"/>
    <n v="0"/>
    <x v="0"/>
    <x v="0"/>
    <x v="0"/>
    <n v="0"/>
    <s v="Tidak Retur"/>
    <x v="0"/>
    <x v="0"/>
    <n v="1"/>
    <s v="Nampan / Tray"/>
    <x v="9"/>
    <n v="0"/>
  </r>
  <r>
    <s v="ORD_0009970"/>
    <x v="18"/>
    <x v="1"/>
    <x v="6"/>
    <s v="Selesai"/>
    <n v="1"/>
    <n v="0"/>
    <x v="0"/>
    <x v="0"/>
    <x v="0"/>
    <n v="0"/>
    <s v="Tidak Retur"/>
    <x v="0"/>
    <x v="0"/>
    <n v="1"/>
    <s v="Mangkok Sambal / Saus"/>
    <x v="4"/>
    <n v="0"/>
  </r>
  <r>
    <s v="ORD_0009971"/>
    <x v="18"/>
    <x v="1"/>
    <x v="6"/>
    <s v="Selesai"/>
    <n v="1"/>
    <n v="0"/>
    <x v="0"/>
    <x v="0"/>
    <x v="0"/>
    <n v="0"/>
    <s v="Tidak Retur"/>
    <x v="1"/>
    <x v="1"/>
    <n v="1"/>
    <s v="Celengan"/>
    <x v="1"/>
    <n v="0"/>
  </r>
  <r>
    <s v="ORD_0009972"/>
    <x v="18"/>
    <x v="1"/>
    <x v="6"/>
    <s v="Batal"/>
    <n v="1"/>
    <n v="1"/>
    <x v="1"/>
    <x v="1"/>
    <x v="2"/>
    <n v="0"/>
    <s v="Tidak Retur"/>
    <x v="1"/>
    <x v="1"/>
    <n v="1"/>
    <s v="Aksesoris Pintu"/>
    <x v="25"/>
    <n v="0"/>
  </r>
  <r>
    <s v="ORD_0009973"/>
    <x v="18"/>
    <x v="1"/>
    <x v="6"/>
    <s v="Selesai"/>
    <n v="1"/>
    <n v="0"/>
    <x v="0"/>
    <x v="0"/>
    <x v="0"/>
    <n v="0"/>
    <s v="Tidak Retur"/>
    <x v="0"/>
    <x v="0"/>
    <n v="1"/>
    <s v="Nampan / Tray"/>
    <x v="9"/>
    <n v="0"/>
  </r>
  <r>
    <s v="ORD_0009974"/>
    <x v="18"/>
    <x v="1"/>
    <x v="6"/>
    <s v="Selesai"/>
    <n v="1"/>
    <n v="0"/>
    <x v="0"/>
    <x v="0"/>
    <x v="0"/>
    <n v="0"/>
    <s v="Tidak Retur"/>
    <x v="1"/>
    <x v="1"/>
    <n v="1"/>
    <s v="Botol / Gelas / Mug"/>
    <x v="7"/>
    <n v="0"/>
  </r>
  <r>
    <s v="ORD_0009975"/>
    <x v="18"/>
    <x v="1"/>
    <x v="6"/>
    <s v="Selesai"/>
    <n v="1"/>
    <n v="0"/>
    <x v="0"/>
    <x v="0"/>
    <x v="0"/>
    <n v="0"/>
    <s v="Tidak Retur"/>
    <x v="1"/>
    <x v="1"/>
    <n v="1"/>
    <s v="Rak / Rak Serbaguna"/>
    <x v="3"/>
    <n v="0"/>
  </r>
  <r>
    <s v="ORD_0009976"/>
    <x v="18"/>
    <x v="1"/>
    <x v="6"/>
    <s v="Selesai"/>
    <n v="1"/>
    <n v="0"/>
    <x v="0"/>
    <x v="0"/>
    <x v="0"/>
    <n v="0"/>
    <s v="Tidak Retur"/>
    <x v="0"/>
    <x v="0"/>
    <n v="2"/>
    <s v="Nampan / Tray, Other"/>
    <x v="6"/>
    <n v="0"/>
  </r>
  <r>
    <s v="ORD_0009977"/>
    <x v="18"/>
    <x v="1"/>
    <x v="6"/>
    <s v="Selesai"/>
    <n v="1"/>
    <n v="0"/>
    <x v="0"/>
    <x v="0"/>
    <x v="0"/>
    <n v="0"/>
    <s v="Tidak Retur"/>
    <x v="1"/>
    <x v="1"/>
    <n v="1"/>
    <s v="Mangkok Sambal / Saus"/>
    <x v="4"/>
    <n v="0"/>
  </r>
  <r>
    <s v="ORD_0009978"/>
    <x v="18"/>
    <x v="1"/>
    <x v="6"/>
    <s v="Selesai"/>
    <n v="1"/>
    <n v="0"/>
    <x v="0"/>
    <x v="0"/>
    <x v="0"/>
    <n v="0"/>
    <s v="Tidak Retur"/>
    <x v="1"/>
    <x v="1"/>
    <n v="1"/>
    <s v="Mangkok Sambal / Saus"/>
    <x v="4"/>
    <n v="0"/>
  </r>
  <r>
    <s v="ORD_0009979"/>
    <x v="18"/>
    <x v="1"/>
    <x v="6"/>
    <s v="Selesai"/>
    <n v="1"/>
    <n v="0"/>
    <x v="0"/>
    <x v="0"/>
    <x v="0"/>
    <n v="0"/>
    <s v="Tidak Retur"/>
    <x v="0"/>
    <x v="0"/>
    <n v="2"/>
    <s v="Aksesoris Pintu, Pisau / Alat Potong"/>
    <x v="6"/>
    <n v="0"/>
  </r>
  <r>
    <s v="ORD_0009980"/>
    <x v="18"/>
    <x v="1"/>
    <x v="6"/>
    <s v="Selesai"/>
    <n v="1"/>
    <n v="0"/>
    <x v="0"/>
    <x v="0"/>
    <x v="0"/>
    <n v="0"/>
    <s v="Tidak Retur"/>
    <x v="1"/>
    <x v="1"/>
    <n v="1"/>
    <s v="Mangkok Sambal / Saus"/>
    <x v="4"/>
    <n v="0"/>
  </r>
  <r>
    <s v="ORD_0009981"/>
    <x v="18"/>
    <x v="1"/>
    <x v="6"/>
    <s v="Selesai"/>
    <n v="1"/>
    <n v="0"/>
    <x v="0"/>
    <x v="0"/>
    <x v="0"/>
    <n v="0"/>
    <s v="Tidak Retur"/>
    <x v="1"/>
    <x v="1"/>
    <n v="1"/>
    <s v="Mangkok Sambal / Saus"/>
    <x v="4"/>
    <n v="0"/>
  </r>
  <r>
    <s v="ORD_0009982"/>
    <x v="18"/>
    <x v="1"/>
    <x v="6"/>
    <s v="Selesai"/>
    <n v="1"/>
    <n v="0"/>
    <x v="0"/>
    <x v="0"/>
    <x v="0"/>
    <n v="0"/>
    <s v="Tidak Retur"/>
    <x v="1"/>
    <x v="1"/>
    <n v="1"/>
    <s v="Mangkok Sambal / Saus"/>
    <x v="4"/>
    <n v="0"/>
  </r>
  <r>
    <s v="ORD_0009983"/>
    <x v="18"/>
    <x v="1"/>
    <x v="6"/>
    <s v="Selesai"/>
    <n v="1"/>
    <n v="0"/>
    <x v="0"/>
    <x v="0"/>
    <x v="0"/>
    <n v="0"/>
    <s v="Tidak Retur"/>
    <x v="1"/>
    <x v="1"/>
    <n v="1"/>
    <s v="Mangkok Sambal / Saus"/>
    <x v="4"/>
    <n v="0"/>
  </r>
  <r>
    <s v="ORD_0009984"/>
    <x v="18"/>
    <x v="1"/>
    <x v="6"/>
    <s v="Selesai"/>
    <n v="1"/>
    <n v="0"/>
    <x v="0"/>
    <x v="0"/>
    <x v="0"/>
    <n v="0"/>
    <s v="Tidak Retur"/>
    <x v="1"/>
    <x v="1"/>
    <n v="1"/>
    <s v="Celengan"/>
    <x v="1"/>
    <n v="0"/>
  </r>
  <r>
    <s v="ORD_0009985"/>
    <x v="18"/>
    <x v="1"/>
    <x v="6"/>
    <s v="Selesai"/>
    <n v="1"/>
    <n v="0"/>
    <x v="0"/>
    <x v="0"/>
    <x v="0"/>
    <n v="0"/>
    <s v="Tidak Retur"/>
    <x v="1"/>
    <x v="1"/>
    <n v="1"/>
    <s v="Peralatan Makan"/>
    <x v="13"/>
    <n v="0"/>
  </r>
  <r>
    <s v="ORD_0009986"/>
    <x v="18"/>
    <x v="1"/>
    <x v="6"/>
    <s v="Selesai"/>
    <n v="1"/>
    <n v="0"/>
    <x v="0"/>
    <x v="0"/>
    <x v="0"/>
    <n v="0"/>
    <s v="Tidak Retur"/>
    <x v="0"/>
    <x v="0"/>
    <n v="1"/>
    <s v="Aksesoris Pintu"/>
    <x v="25"/>
    <n v="0"/>
  </r>
  <r>
    <s v="ORD_0009987"/>
    <x v="18"/>
    <x v="1"/>
    <x v="6"/>
    <s v="Selesai"/>
    <n v="1"/>
    <n v="0"/>
    <x v="0"/>
    <x v="0"/>
    <x v="0"/>
    <n v="0"/>
    <s v="Tidak Retur"/>
    <x v="2"/>
    <x v="2"/>
    <n v="1"/>
    <s v="Nampan / Tray"/>
    <x v="9"/>
    <n v="0"/>
  </r>
  <r>
    <s v="ORD_0009988"/>
    <x v="18"/>
    <x v="1"/>
    <x v="6"/>
    <s v="Selesai"/>
    <n v="1"/>
    <n v="0"/>
    <x v="0"/>
    <x v="0"/>
    <x v="0"/>
    <n v="0"/>
    <s v="Tidak Retur"/>
    <x v="2"/>
    <x v="2"/>
    <n v="1"/>
    <s v="Seal / Baut / Roof"/>
    <x v="8"/>
    <n v="0"/>
  </r>
  <r>
    <s v="ORD_0009989"/>
    <x v="18"/>
    <x v="1"/>
    <x v="6"/>
    <s v="Selesai"/>
    <n v="1"/>
    <n v="0"/>
    <x v="0"/>
    <x v="0"/>
    <x v="0"/>
    <n v="0"/>
    <s v="Tidak Retur"/>
    <x v="1"/>
    <x v="1"/>
    <n v="1"/>
    <s v="Tempat Nasi"/>
    <x v="17"/>
    <n v="0"/>
  </r>
  <r>
    <s v="ORD_0009990"/>
    <x v="18"/>
    <x v="1"/>
    <x v="6"/>
    <s v="Selesai"/>
    <n v="1"/>
    <n v="0"/>
    <x v="0"/>
    <x v="0"/>
    <x v="0"/>
    <n v="0"/>
    <s v="Tidak Retur"/>
    <x v="1"/>
    <x v="1"/>
    <n v="1"/>
    <s v="Aksesoris Pintu"/>
    <x v="25"/>
    <n v="0"/>
  </r>
  <r>
    <s v="ORD_0009991"/>
    <x v="18"/>
    <x v="1"/>
    <x v="6"/>
    <s v="Selesai"/>
    <n v="1"/>
    <n v="0"/>
    <x v="0"/>
    <x v="0"/>
    <x v="0"/>
    <n v="0"/>
    <s v="Tidak Retur"/>
    <x v="1"/>
    <x v="1"/>
    <n v="1"/>
    <s v="Rak / Rak Serbaguna"/>
    <x v="3"/>
    <n v="0"/>
  </r>
  <r>
    <s v="ORD_0009992"/>
    <x v="18"/>
    <x v="1"/>
    <x v="6"/>
    <s v="Selesai"/>
    <n v="1"/>
    <n v="0"/>
    <x v="0"/>
    <x v="0"/>
    <x v="0"/>
    <n v="0"/>
    <s v="Tidak Retur"/>
    <x v="3"/>
    <x v="3"/>
    <n v="1"/>
    <s v="Aksesoris Pintu"/>
    <x v="25"/>
    <n v="0"/>
  </r>
  <r>
    <s v="ORD_0009993"/>
    <x v="18"/>
    <x v="1"/>
    <x v="6"/>
    <s v="Selesai"/>
    <n v="1"/>
    <n v="0"/>
    <x v="0"/>
    <x v="0"/>
    <x v="0"/>
    <n v="0"/>
    <s v="Tidak Retur"/>
    <x v="2"/>
    <x v="2"/>
    <n v="2"/>
    <s v="Baskom / Mangkok Besar, Lunch Box / Rantang"/>
    <x v="6"/>
    <n v="0"/>
  </r>
  <r>
    <s v="ORD_0009994"/>
    <x v="18"/>
    <x v="1"/>
    <x v="6"/>
    <s v="Selesai"/>
    <n v="1"/>
    <n v="0"/>
    <x v="0"/>
    <x v="0"/>
    <x v="0"/>
    <n v="0"/>
    <s v="Tidak Retur"/>
    <x v="1"/>
    <x v="1"/>
    <n v="1"/>
    <s v="Celengan"/>
    <x v="1"/>
    <n v="0"/>
  </r>
  <r>
    <s v="ORD_0009995"/>
    <x v="18"/>
    <x v="1"/>
    <x v="6"/>
    <s v="Selesai"/>
    <n v="1"/>
    <n v="0"/>
    <x v="0"/>
    <x v="0"/>
    <x v="0"/>
    <n v="0"/>
    <s v="Tidak Retur"/>
    <x v="1"/>
    <x v="1"/>
    <n v="1"/>
    <s v="Nampan / Tray"/>
    <x v="9"/>
    <n v="0"/>
  </r>
  <r>
    <s v="ORD_0009996"/>
    <x v="18"/>
    <x v="1"/>
    <x v="6"/>
    <s v="Selesai"/>
    <n v="1"/>
    <n v="0"/>
    <x v="0"/>
    <x v="0"/>
    <x v="0"/>
    <n v="0"/>
    <s v="Tidak Retur"/>
    <x v="1"/>
    <x v="1"/>
    <n v="1"/>
    <s v="Nampan / Tray"/>
    <x v="9"/>
    <n v="0"/>
  </r>
  <r>
    <s v="ORD_0009997"/>
    <x v="18"/>
    <x v="1"/>
    <x v="6"/>
    <s v="Selesai"/>
    <n v="1"/>
    <n v="0"/>
    <x v="0"/>
    <x v="0"/>
    <x v="0"/>
    <n v="0"/>
    <s v="Tidak Retur"/>
    <x v="0"/>
    <x v="0"/>
    <n v="1"/>
    <s v="Aksesoris Pintu"/>
    <x v="25"/>
    <n v="0"/>
  </r>
  <r>
    <s v="ORD_0009998"/>
    <x v="18"/>
    <x v="1"/>
    <x v="6"/>
    <s v="Selesai"/>
    <n v="1"/>
    <n v="0"/>
    <x v="0"/>
    <x v="0"/>
    <x v="0"/>
    <n v="0"/>
    <s v="Tidak Retur"/>
    <x v="1"/>
    <x v="1"/>
    <n v="1"/>
    <s v="Rak / Rak Serbaguna"/>
    <x v="3"/>
    <n v="0"/>
  </r>
  <r>
    <s v="ORD_0009999"/>
    <x v="18"/>
    <x v="1"/>
    <x v="6"/>
    <s v="Selesai"/>
    <n v="1"/>
    <n v="0"/>
    <x v="0"/>
    <x v="0"/>
    <x v="0"/>
    <n v="0"/>
    <s v="Tidak Retur"/>
    <x v="0"/>
    <x v="0"/>
    <n v="1"/>
    <s v="Pot Tanaman / Bunga"/>
    <x v="6"/>
    <n v="0"/>
  </r>
  <r>
    <s v="ORD_0010000"/>
    <x v="18"/>
    <x v="1"/>
    <x v="6"/>
    <s v="Batal"/>
    <n v="1"/>
    <n v="1"/>
    <x v="1"/>
    <x v="1"/>
    <x v="1"/>
    <n v="0"/>
    <s v="Tidak Retur"/>
    <x v="1"/>
    <x v="1"/>
    <n v="1"/>
    <s v="Nampan / Tray"/>
    <x v="9"/>
    <n v="0"/>
  </r>
  <r>
    <s v="ORD_0010001"/>
    <x v="18"/>
    <x v="1"/>
    <x v="6"/>
    <s v="Selesai"/>
    <n v="1"/>
    <n v="0"/>
    <x v="0"/>
    <x v="0"/>
    <x v="0"/>
    <n v="0"/>
    <s v="Tidak Retur"/>
    <x v="0"/>
    <x v="0"/>
    <n v="1"/>
    <s v="Aksesoris Pintu"/>
    <x v="25"/>
    <n v="0"/>
  </r>
  <r>
    <s v="ORD_0010002"/>
    <x v="18"/>
    <x v="1"/>
    <x v="6"/>
    <s v="Selesai"/>
    <n v="1"/>
    <n v="0"/>
    <x v="0"/>
    <x v="0"/>
    <x v="0"/>
    <n v="0"/>
    <s v="Tidak Retur"/>
    <x v="0"/>
    <x v="0"/>
    <n v="2"/>
    <s v="Aksesoris Pintu, Other"/>
    <x v="6"/>
    <n v="0"/>
  </r>
  <r>
    <s v="ORD_0010003"/>
    <x v="18"/>
    <x v="1"/>
    <x v="6"/>
    <s v="Selesai"/>
    <n v="1"/>
    <n v="0"/>
    <x v="0"/>
    <x v="0"/>
    <x v="0"/>
    <n v="0"/>
    <s v="Tidak Retur"/>
    <x v="0"/>
    <x v="0"/>
    <n v="1"/>
    <s v="Lunch Box / Rantang"/>
    <x v="15"/>
    <n v="0"/>
  </r>
  <r>
    <s v="ORD_0010004"/>
    <x v="18"/>
    <x v="1"/>
    <x v="6"/>
    <s v="Selesai"/>
    <n v="1"/>
    <n v="0"/>
    <x v="0"/>
    <x v="0"/>
    <x v="0"/>
    <n v="0"/>
    <s v="Tidak Retur"/>
    <x v="1"/>
    <x v="1"/>
    <n v="1"/>
    <s v="Aksesoris Pintu"/>
    <x v="25"/>
    <n v="0"/>
  </r>
  <r>
    <s v="ORD_0010005"/>
    <x v="18"/>
    <x v="1"/>
    <x v="6"/>
    <s v="Selesai"/>
    <n v="1"/>
    <n v="0"/>
    <x v="0"/>
    <x v="0"/>
    <x v="0"/>
    <n v="0"/>
    <s v="Tidak Retur"/>
    <x v="1"/>
    <x v="1"/>
    <n v="1"/>
    <s v="Aksesoris Pintu"/>
    <x v="25"/>
    <n v="0"/>
  </r>
  <r>
    <s v="ORD_0010006"/>
    <x v="18"/>
    <x v="1"/>
    <x v="6"/>
    <s v="Selesai"/>
    <n v="1"/>
    <n v="0"/>
    <x v="0"/>
    <x v="0"/>
    <x v="0"/>
    <n v="0"/>
    <s v="Tidak Retur"/>
    <x v="1"/>
    <x v="1"/>
    <n v="1"/>
    <s v="Mangkok Sambal / Saus"/>
    <x v="4"/>
    <n v="0"/>
  </r>
  <r>
    <s v="ORD_0010007"/>
    <x v="18"/>
    <x v="1"/>
    <x v="6"/>
    <s v="Selesai"/>
    <n v="1"/>
    <n v="0"/>
    <x v="0"/>
    <x v="0"/>
    <x v="0"/>
    <n v="0"/>
    <s v="Tidak Retur"/>
    <x v="0"/>
    <x v="0"/>
    <n v="1"/>
    <s v="Mangkok Sambal / Saus"/>
    <x v="4"/>
    <n v="0"/>
  </r>
  <r>
    <s v="ORD_0010008"/>
    <x v="18"/>
    <x v="1"/>
    <x v="6"/>
    <s v="Selesai"/>
    <n v="1"/>
    <n v="0"/>
    <x v="0"/>
    <x v="0"/>
    <x v="0"/>
    <n v="0"/>
    <s v="Tidak Retur"/>
    <x v="4"/>
    <x v="4"/>
    <n v="1"/>
    <s v="Aksesoris ID Card"/>
    <x v="0"/>
    <n v="0"/>
  </r>
  <r>
    <s v="ORD_0010009"/>
    <x v="18"/>
    <x v="1"/>
    <x v="6"/>
    <s v="Selesai"/>
    <n v="1"/>
    <n v="0"/>
    <x v="0"/>
    <x v="0"/>
    <x v="0"/>
    <n v="0"/>
    <s v="Tidak Retur"/>
    <x v="1"/>
    <x v="1"/>
    <n v="1"/>
    <s v="Mangkok Sambal / Saus"/>
    <x v="4"/>
    <n v="0"/>
  </r>
  <r>
    <s v="ORD_0010010"/>
    <x v="18"/>
    <x v="1"/>
    <x v="6"/>
    <s v="Selesai"/>
    <n v="1"/>
    <n v="0"/>
    <x v="0"/>
    <x v="0"/>
    <x v="0"/>
    <n v="0"/>
    <s v="Tidak Retur"/>
    <x v="2"/>
    <x v="2"/>
    <n v="1"/>
    <s v="Aksesoris Pintu"/>
    <x v="25"/>
    <n v="0"/>
  </r>
  <r>
    <s v="ORD_0010011"/>
    <x v="18"/>
    <x v="1"/>
    <x v="6"/>
    <s v="Selesai"/>
    <n v="1"/>
    <n v="0"/>
    <x v="0"/>
    <x v="0"/>
    <x v="0"/>
    <n v="0"/>
    <s v="Tidak Retur"/>
    <x v="1"/>
    <x v="1"/>
    <n v="1"/>
    <s v="Nampan / Tray"/>
    <x v="9"/>
    <n v="0"/>
  </r>
  <r>
    <s v="ORD_0010012"/>
    <x v="18"/>
    <x v="1"/>
    <x v="6"/>
    <s v="Selesai"/>
    <n v="1"/>
    <n v="0"/>
    <x v="0"/>
    <x v="0"/>
    <x v="0"/>
    <n v="0"/>
    <s v="Tidak Retur"/>
    <x v="2"/>
    <x v="2"/>
    <n v="1"/>
    <s v="Mangkok Sambal / Saus"/>
    <x v="4"/>
    <n v="0"/>
  </r>
  <r>
    <s v="ORD_0010013"/>
    <x v="18"/>
    <x v="1"/>
    <x v="6"/>
    <s v="Selesai"/>
    <n v="1"/>
    <n v="0"/>
    <x v="0"/>
    <x v="0"/>
    <x v="0"/>
    <n v="0"/>
    <s v="Tidak Retur"/>
    <x v="1"/>
    <x v="1"/>
    <n v="3"/>
    <s v="Aksesoris Mandi, Keranjang, Sapu / Pembersih Lantai"/>
    <x v="6"/>
    <n v="0"/>
  </r>
  <r>
    <s v="ORD_0010014"/>
    <x v="18"/>
    <x v="1"/>
    <x v="6"/>
    <s v="Selesai"/>
    <n v="1"/>
    <n v="0"/>
    <x v="0"/>
    <x v="0"/>
    <x v="0"/>
    <n v="0"/>
    <s v="Tidak Retur"/>
    <x v="2"/>
    <x v="2"/>
    <n v="1"/>
    <s v="Mangkok Sambal / Saus"/>
    <x v="4"/>
    <n v="0"/>
  </r>
  <r>
    <s v="ORD_0010015"/>
    <x v="18"/>
    <x v="1"/>
    <x v="6"/>
    <s v="Selesai"/>
    <n v="1"/>
    <n v="0"/>
    <x v="0"/>
    <x v="0"/>
    <x v="0"/>
    <n v="0"/>
    <s v="Tidak Retur"/>
    <x v="1"/>
    <x v="1"/>
    <n v="1"/>
    <s v="Rak / Rak Serbaguna"/>
    <x v="3"/>
    <n v="0"/>
  </r>
  <r>
    <s v="ORD_0010016"/>
    <x v="18"/>
    <x v="1"/>
    <x v="6"/>
    <s v="Selesai"/>
    <n v="1"/>
    <n v="0"/>
    <x v="0"/>
    <x v="0"/>
    <x v="0"/>
    <n v="0"/>
    <s v="Tidak Retur"/>
    <x v="1"/>
    <x v="1"/>
    <n v="1"/>
    <s v="Nampan / Tray"/>
    <x v="9"/>
    <n v="0"/>
  </r>
  <r>
    <s v="ORD_0010017"/>
    <x v="18"/>
    <x v="1"/>
    <x v="6"/>
    <s v="Selesai"/>
    <n v="1"/>
    <n v="0"/>
    <x v="0"/>
    <x v="0"/>
    <x v="0"/>
    <n v="0"/>
    <s v="Tidak Retur"/>
    <x v="1"/>
    <x v="1"/>
    <n v="1"/>
    <s v="Celengan"/>
    <x v="1"/>
    <n v="0"/>
  </r>
  <r>
    <s v="ORD_0010018"/>
    <x v="18"/>
    <x v="1"/>
    <x v="6"/>
    <s v="Selesai"/>
    <n v="1"/>
    <n v="0"/>
    <x v="0"/>
    <x v="0"/>
    <x v="0"/>
    <n v="0"/>
    <s v="Tidak Retur"/>
    <x v="2"/>
    <x v="2"/>
    <n v="2"/>
    <s v="Nampan / Tray, Perlengkapan Packing"/>
    <x v="6"/>
    <n v="0"/>
  </r>
  <r>
    <s v="ORD_0010019"/>
    <x v="18"/>
    <x v="1"/>
    <x v="6"/>
    <s v="Selesai"/>
    <n v="1"/>
    <n v="0"/>
    <x v="0"/>
    <x v="0"/>
    <x v="0"/>
    <n v="0"/>
    <s v="Tidak Retur"/>
    <x v="2"/>
    <x v="2"/>
    <n v="1"/>
    <s v="Aksesoris Pintu"/>
    <x v="25"/>
    <n v="0"/>
  </r>
  <r>
    <s v="ORD_0010020"/>
    <x v="18"/>
    <x v="1"/>
    <x v="6"/>
    <s v="Selesai"/>
    <n v="1"/>
    <n v="0"/>
    <x v="0"/>
    <x v="0"/>
    <x v="0"/>
    <n v="0"/>
    <s v="Tidak Retur"/>
    <x v="1"/>
    <x v="1"/>
    <n v="1"/>
    <s v="Aksesoris Pintu"/>
    <x v="25"/>
    <n v="0"/>
  </r>
  <r>
    <s v="ORD_0010021"/>
    <x v="18"/>
    <x v="1"/>
    <x v="6"/>
    <s v="Batal"/>
    <n v="1"/>
    <n v="1"/>
    <x v="1"/>
    <x v="2"/>
    <x v="5"/>
    <n v="0"/>
    <s v="Tidak Retur"/>
    <x v="2"/>
    <x v="2"/>
    <n v="1"/>
    <s v="Other"/>
    <x v="14"/>
    <n v="0"/>
  </r>
  <r>
    <s v="ORD_0010022"/>
    <x v="18"/>
    <x v="1"/>
    <x v="6"/>
    <s v="Selesai"/>
    <n v="1"/>
    <n v="0"/>
    <x v="0"/>
    <x v="0"/>
    <x v="0"/>
    <n v="0"/>
    <s v="Tidak Retur"/>
    <x v="1"/>
    <x v="1"/>
    <n v="1"/>
    <s v="Nampan / Tray"/>
    <x v="9"/>
    <n v="0"/>
  </r>
  <r>
    <s v="ORD_0010023"/>
    <x v="18"/>
    <x v="1"/>
    <x v="6"/>
    <s v="Selesai"/>
    <n v="1"/>
    <n v="0"/>
    <x v="0"/>
    <x v="0"/>
    <x v="0"/>
    <n v="0"/>
    <s v="Tidak Retur"/>
    <x v="0"/>
    <x v="0"/>
    <n v="1"/>
    <s v="Seal / Baut / Roof"/>
    <x v="8"/>
    <n v="0"/>
  </r>
  <r>
    <s v="ORD_0010024"/>
    <x v="18"/>
    <x v="1"/>
    <x v="6"/>
    <s v="Selesai"/>
    <n v="1"/>
    <n v="0"/>
    <x v="0"/>
    <x v="0"/>
    <x v="0"/>
    <n v="0"/>
    <s v="Tidak Retur"/>
    <x v="1"/>
    <x v="1"/>
    <n v="1"/>
    <s v="Celengan"/>
    <x v="1"/>
    <n v="0"/>
  </r>
  <r>
    <s v="ORD_0010025"/>
    <x v="18"/>
    <x v="1"/>
    <x v="6"/>
    <s v="Selesai"/>
    <n v="1"/>
    <n v="0"/>
    <x v="0"/>
    <x v="0"/>
    <x v="0"/>
    <n v="0"/>
    <s v="Tidak Retur"/>
    <x v="1"/>
    <x v="1"/>
    <n v="1"/>
    <s v="Peralatan Kamar Mandi"/>
    <x v="10"/>
    <n v="0"/>
  </r>
  <r>
    <s v="ORD_0010026"/>
    <x v="18"/>
    <x v="1"/>
    <x v="6"/>
    <s v="Selesai"/>
    <n v="1"/>
    <n v="0"/>
    <x v="0"/>
    <x v="0"/>
    <x v="0"/>
    <n v="0"/>
    <s v="Tidak Retur"/>
    <x v="2"/>
    <x v="2"/>
    <n v="1"/>
    <s v="Aksesoris Pintu"/>
    <x v="25"/>
    <n v="0"/>
  </r>
  <r>
    <s v="ORD_0010027"/>
    <x v="18"/>
    <x v="1"/>
    <x v="6"/>
    <s v="Selesai"/>
    <n v="1"/>
    <n v="0"/>
    <x v="0"/>
    <x v="0"/>
    <x v="0"/>
    <n v="0"/>
    <s v="Tidak Retur"/>
    <x v="0"/>
    <x v="0"/>
    <n v="1"/>
    <s v="Seal / Baut / Roof"/>
    <x v="8"/>
    <n v="0"/>
  </r>
  <r>
    <s v="ORD_0010028"/>
    <x v="18"/>
    <x v="1"/>
    <x v="6"/>
    <s v="Selesai"/>
    <n v="1"/>
    <n v="0"/>
    <x v="0"/>
    <x v="0"/>
    <x v="0"/>
    <n v="0"/>
    <s v="Tidak Retur"/>
    <x v="2"/>
    <x v="2"/>
    <n v="1"/>
    <s v="Mangkok Sambal / Saus"/>
    <x v="4"/>
    <n v="0"/>
  </r>
  <r>
    <s v="ORD_0010029"/>
    <x v="18"/>
    <x v="1"/>
    <x v="6"/>
    <s v="Selesai"/>
    <n v="1"/>
    <n v="0"/>
    <x v="0"/>
    <x v="0"/>
    <x v="0"/>
    <n v="0"/>
    <s v="Tidak Retur"/>
    <x v="1"/>
    <x v="1"/>
    <n v="1"/>
    <s v="Aksesoris Pintu"/>
    <x v="25"/>
    <n v="0"/>
  </r>
  <r>
    <s v="ORD_0010030"/>
    <x v="18"/>
    <x v="1"/>
    <x v="6"/>
    <s v="Selesai"/>
    <n v="1"/>
    <n v="0"/>
    <x v="0"/>
    <x v="0"/>
    <x v="0"/>
    <n v="0"/>
    <s v="Tidak Retur"/>
    <x v="1"/>
    <x v="1"/>
    <n v="1"/>
    <s v="Mangkok Sambal / Saus"/>
    <x v="4"/>
    <n v="0"/>
  </r>
  <r>
    <s v="ORD_0010031"/>
    <x v="18"/>
    <x v="1"/>
    <x v="6"/>
    <s v="Selesai"/>
    <n v="1"/>
    <n v="0"/>
    <x v="0"/>
    <x v="0"/>
    <x v="0"/>
    <n v="0"/>
    <s v="Tidak Retur"/>
    <x v="0"/>
    <x v="0"/>
    <n v="1"/>
    <s v="Seal / Baut / Roof"/>
    <x v="8"/>
    <n v="0"/>
  </r>
  <r>
    <s v="ORD_0010032"/>
    <x v="18"/>
    <x v="1"/>
    <x v="6"/>
    <s v="Selesai"/>
    <n v="1"/>
    <n v="0"/>
    <x v="0"/>
    <x v="0"/>
    <x v="0"/>
    <n v="0"/>
    <s v="Tidak Retur"/>
    <x v="1"/>
    <x v="1"/>
    <n v="1"/>
    <s v="Mangkok Sambal / Saus"/>
    <x v="4"/>
    <n v="0"/>
  </r>
  <r>
    <s v="ORD_0010033"/>
    <x v="18"/>
    <x v="1"/>
    <x v="6"/>
    <s v="Batal"/>
    <n v="1"/>
    <n v="1"/>
    <x v="1"/>
    <x v="1"/>
    <x v="1"/>
    <n v="0"/>
    <s v="Tidak Retur"/>
    <x v="0"/>
    <x v="0"/>
    <n v="1"/>
    <s v="Botol / Gelas / Mug"/>
    <x v="7"/>
    <n v="0"/>
  </r>
  <r>
    <s v="ORD_0010034"/>
    <x v="18"/>
    <x v="1"/>
    <x v="6"/>
    <s v="Selesai"/>
    <n v="1"/>
    <n v="0"/>
    <x v="0"/>
    <x v="0"/>
    <x v="0"/>
    <n v="0"/>
    <s v="Tidak Retur"/>
    <x v="1"/>
    <x v="1"/>
    <n v="1"/>
    <s v="Mangkok Sambal / Saus"/>
    <x v="4"/>
    <n v="0"/>
  </r>
  <r>
    <s v="ORD_0010035"/>
    <x v="18"/>
    <x v="1"/>
    <x v="6"/>
    <s v="Selesai"/>
    <n v="1"/>
    <n v="0"/>
    <x v="0"/>
    <x v="0"/>
    <x v="0"/>
    <n v="0"/>
    <s v="Tidak Retur"/>
    <x v="4"/>
    <x v="4"/>
    <n v="1"/>
    <s v="Piring"/>
    <x v="22"/>
    <n v="0"/>
  </r>
  <r>
    <s v="ORD_0010036"/>
    <x v="18"/>
    <x v="1"/>
    <x v="6"/>
    <s v="Selesai"/>
    <n v="1"/>
    <n v="0"/>
    <x v="0"/>
    <x v="0"/>
    <x v="0"/>
    <n v="0"/>
    <s v="Tidak Retur"/>
    <x v="1"/>
    <x v="1"/>
    <n v="1"/>
    <s v="Nampan / Tray"/>
    <x v="9"/>
    <n v="0"/>
  </r>
  <r>
    <s v="ORD_0010037"/>
    <x v="18"/>
    <x v="1"/>
    <x v="6"/>
    <s v="Selesai"/>
    <n v="1"/>
    <n v="0"/>
    <x v="0"/>
    <x v="0"/>
    <x v="0"/>
    <n v="0"/>
    <s v="Tidak Retur"/>
    <x v="1"/>
    <x v="1"/>
    <n v="1"/>
    <s v="Seal / Baut / Roof"/>
    <x v="8"/>
    <n v="0"/>
  </r>
  <r>
    <s v="ORD_0010038"/>
    <x v="18"/>
    <x v="1"/>
    <x v="6"/>
    <s v="Selesai"/>
    <n v="1"/>
    <n v="0"/>
    <x v="0"/>
    <x v="0"/>
    <x v="0"/>
    <n v="0"/>
    <s v="Tidak Retur"/>
    <x v="1"/>
    <x v="1"/>
    <n v="1"/>
    <s v="Mangkok Sambal / Saus"/>
    <x v="4"/>
    <n v="0"/>
  </r>
  <r>
    <s v="ORD_0010039"/>
    <x v="18"/>
    <x v="1"/>
    <x v="6"/>
    <s v="Selesai"/>
    <n v="1"/>
    <n v="0"/>
    <x v="0"/>
    <x v="0"/>
    <x v="0"/>
    <n v="0"/>
    <s v="Tidak Retur"/>
    <x v="0"/>
    <x v="0"/>
    <n v="1"/>
    <s v="Aksesoris Pintu"/>
    <x v="25"/>
    <n v="0"/>
  </r>
  <r>
    <s v="ORD_0010040"/>
    <x v="18"/>
    <x v="1"/>
    <x v="6"/>
    <s v="Selesai"/>
    <n v="1"/>
    <n v="0"/>
    <x v="0"/>
    <x v="0"/>
    <x v="0"/>
    <n v="0"/>
    <s v="Tidak Retur"/>
    <x v="1"/>
    <x v="1"/>
    <n v="1"/>
    <s v="Mangkok Sambal / Saus"/>
    <x v="4"/>
    <n v="0"/>
  </r>
  <r>
    <s v="ORD_0010041"/>
    <x v="18"/>
    <x v="1"/>
    <x v="6"/>
    <s v="Selesai"/>
    <n v="1"/>
    <n v="0"/>
    <x v="0"/>
    <x v="0"/>
    <x v="0"/>
    <n v="0"/>
    <s v="Tidak Retur"/>
    <x v="1"/>
    <x v="1"/>
    <n v="1"/>
    <s v="Aksesoris Pintu"/>
    <x v="25"/>
    <n v="0"/>
  </r>
  <r>
    <s v="ORD_0010042"/>
    <x v="18"/>
    <x v="1"/>
    <x v="6"/>
    <s v="Selesai"/>
    <n v="1"/>
    <n v="0"/>
    <x v="0"/>
    <x v="0"/>
    <x v="0"/>
    <n v="0"/>
    <s v="Tidak Retur"/>
    <x v="1"/>
    <x v="1"/>
    <n v="1"/>
    <s v="Aksesoris Pintu"/>
    <x v="25"/>
    <n v="0"/>
  </r>
  <r>
    <s v="ORD_0010043"/>
    <x v="18"/>
    <x v="1"/>
    <x v="6"/>
    <s v="Selesai"/>
    <n v="1"/>
    <n v="0"/>
    <x v="0"/>
    <x v="0"/>
    <x v="0"/>
    <n v="0"/>
    <s v="Tidak Retur"/>
    <x v="1"/>
    <x v="1"/>
    <n v="1"/>
    <s v="Nampan / Tray"/>
    <x v="9"/>
    <n v="0"/>
  </r>
  <r>
    <s v="ORD_0010044"/>
    <x v="18"/>
    <x v="1"/>
    <x v="6"/>
    <s v="Selesai"/>
    <n v="1"/>
    <n v="0"/>
    <x v="0"/>
    <x v="0"/>
    <x v="0"/>
    <n v="0"/>
    <s v="Tidak Retur"/>
    <x v="1"/>
    <x v="1"/>
    <n v="1"/>
    <s v="Aksesoris Pintu"/>
    <x v="25"/>
    <n v="0"/>
  </r>
  <r>
    <s v="ORD_0010045"/>
    <x v="18"/>
    <x v="1"/>
    <x v="6"/>
    <s v="Selesai"/>
    <n v="1"/>
    <n v="0"/>
    <x v="0"/>
    <x v="0"/>
    <x v="0"/>
    <n v="0"/>
    <s v="Tidak Retur"/>
    <x v="1"/>
    <x v="1"/>
    <n v="1"/>
    <s v="Seal / Baut / Roof"/>
    <x v="8"/>
    <n v="0"/>
  </r>
  <r>
    <s v="ORD_0010046"/>
    <x v="18"/>
    <x v="1"/>
    <x v="6"/>
    <s v="Selesai"/>
    <n v="1"/>
    <n v="0"/>
    <x v="0"/>
    <x v="0"/>
    <x v="0"/>
    <n v="0"/>
    <s v="Tidak Retur"/>
    <x v="1"/>
    <x v="1"/>
    <n v="1"/>
    <s v="Mangkok Sambal / Saus"/>
    <x v="4"/>
    <n v="0"/>
  </r>
  <r>
    <s v="ORD_0010047"/>
    <x v="18"/>
    <x v="1"/>
    <x v="6"/>
    <s v="Selesai"/>
    <n v="1"/>
    <n v="0"/>
    <x v="0"/>
    <x v="0"/>
    <x v="0"/>
    <n v="0"/>
    <s v="Tidak Retur"/>
    <x v="1"/>
    <x v="1"/>
    <n v="1"/>
    <s v="Aksesoris Pintu"/>
    <x v="25"/>
    <n v="0"/>
  </r>
  <r>
    <s v="ORD_0010048"/>
    <x v="18"/>
    <x v="1"/>
    <x v="6"/>
    <s v="Selesai"/>
    <n v="1"/>
    <n v="0"/>
    <x v="0"/>
    <x v="0"/>
    <x v="0"/>
    <n v="0"/>
    <s v="Tidak Retur"/>
    <x v="1"/>
    <x v="1"/>
    <n v="1"/>
    <s v="Mangkok Sambal / Saus"/>
    <x v="4"/>
    <n v="0"/>
  </r>
  <r>
    <s v="ORD_0010049"/>
    <x v="18"/>
    <x v="1"/>
    <x v="6"/>
    <s v="Selesai"/>
    <n v="1"/>
    <n v="0"/>
    <x v="0"/>
    <x v="0"/>
    <x v="0"/>
    <n v="0"/>
    <s v="Tidak Retur"/>
    <x v="2"/>
    <x v="2"/>
    <n v="1"/>
    <s v="Nampan / Tray"/>
    <x v="9"/>
    <n v="0"/>
  </r>
  <r>
    <s v="ORD_0010050"/>
    <x v="18"/>
    <x v="1"/>
    <x v="6"/>
    <s v="Batal"/>
    <n v="1"/>
    <n v="1"/>
    <x v="1"/>
    <x v="2"/>
    <x v="12"/>
    <n v="0"/>
    <s v="Tidak Retur"/>
    <x v="2"/>
    <x v="2"/>
    <n v="1"/>
    <s v="Stempel / Alat Kantor"/>
    <x v="23"/>
    <n v="0"/>
  </r>
  <r>
    <s v="ORD_0010051"/>
    <x v="18"/>
    <x v="1"/>
    <x v="6"/>
    <s v="Selesai"/>
    <n v="1"/>
    <n v="0"/>
    <x v="0"/>
    <x v="0"/>
    <x v="0"/>
    <n v="0"/>
    <s v="Tidak Retur"/>
    <x v="4"/>
    <x v="4"/>
    <n v="1"/>
    <s v="Botol / Gelas / Mug"/>
    <x v="7"/>
    <n v="0"/>
  </r>
  <r>
    <s v="ORD_0010052"/>
    <x v="18"/>
    <x v="1"/>
    <x v="6"/>
    <s v="Selesai"/>
    <n v="1"/>
    <n v="0"/>
    <x v="0"/>
    <x v="0"/>
    <x v="0"/>
    <n v="0"/>
    <s v="Tidak Retur"/>
    <x v="4"/>
    <x v="4"/>
    <n v="1"/>
    <s v="Nampan / Tray"/>
    <x v="9"/>
    <n v="0"/>
  </r>
  <r>
    <s v="ORD_0010053"/>
    <x v="18"/>
    <x v="1"/>
    <x v="6"/>
    <s v="Selesai"/>
    <n v="1"/>
    <n v="0"/>
    <x v="0"/>
    <x v="0"/>
    <x v="0"/>
    <n v="0"/>
    <s v="Tidak Retur"/>
    <x v="2"/>
    <x v="2"/>
    <n v="1"/>
    <s v="Nampan / Tray"/>
    <x v="9"/>
    <n v="0"/>
  </r>
  <r>
    <s v="ORD_0010054"/>
    <x v="18"/>
    <x v="1"/>
    <x v="6"/>
    <s v="Selesai"/>
    <n v="1"/>
    <n v="0"/>
    <x v="0"/>
    <x v="0"/>
    <x v="0"/>
    <n v="0"/>
    <s v="Tidak Retur"/>
    <x v="1"/>
    <x v="1"/>
    <n v="1"/>
    <s v="Mangkok Sambal / Saus"/>
    <x v="4"/>
    <n v="0"/>
  </r>
  <r>
    <s v="ORD_0010055"/>
    <x v="18"/>
    <x v="1"/>
    <x v="6"/>
    <s v="Selesai"/>
    <n v="1"/>
    <n v="0"/>
    <x v="0"/>
    <x v="0"/>
    <x v="0"/>
    <n v="0"/>
    <s v="Tidak Retur"/>
    <x v="0"/>
    <x v="0"/>
    <n v="1"/>
    <s v="Mangkok Sambal / Saus"/>
    <x v="4"/>
    <n v="0"/>
  </r>
  <r>
    <s v="ORD_0010056"/>
    <x v="18"/>
    <x v="1"/>
    <x v="6"/>
    <s v="Selesai"/>
    <n v="1"/>
    <n v="0"/>
    <x v="0"/>
    <x v="0"/>
    <x v="0"/>
    <n v="0"/>
    <s v="Tidak Retur"/>
    <x v="2"/>
    <x v="2"/>
    <n v="1"/>
    <s v="Celengan"/>
    <x v="1"/>
    <n v="0"/>
  </r>
  <r>
    <s v="ORD_0010057"/>
    <x v="18"/>
    <x v="1"/>
    <x v="6"/>
    <s v="Selesai"/>
    <n v="1"/>
    <n v="0"/>
    <x v="0"/>
    <x v="0"/>
    <x v="0"/>
    <n v="0"/>
    <s v="Tidak Retur"/>
    <x v="1"/>
    <x v="1"/>
    <n v="1"/>
    <s v="Aksesoris Pintu"/>
    <x v="25"/>
    <n v="0"/>
  </r>
  <r>
    <s v="ORD_0010058"/>
    <x v="18"/>
    <x v="1"/>
    <x v="6"/>
    <s v="Selesai"/>
    <n v="1"/>
    <n v="0"/>
    <x v="0"/>
    <x v="0"/>
    <x v="0"/>
    <n v="0"/>
    <s v="Tidak Retur"/>
    <x v="0"/>
    <x v="0"/>
    <n v="1"/>
    <s v="Aksesoris Pintu"/>
    <x v="25"/>
    <n v="0"/>
  </r>
  <r>
    <s v="ORD_0010059"/>
    <x v="18"/>
    <x v="1"/>
    <x v="6"/>
    <s v="Selesai"/>
    <n v="1"/>
    <n v="0"/>
    <x v="0"/>
    <x v="0"/>
    <x v="0"/>
    <n v="0"/>
    <s v="Tidak Retur"/>
    <x v="1"/>
    <x v="1"/>
    <n v="1"/>
    <s v="Celengan"/>
    <x v="1"/>
    <n v="0"/>
  </r>
  <r>
    <s v="ORD_0010060"/>
    <x v="18"/>
    <x v="1"/>
    <x v="6"/>
    <s v="Selesai"/>
    <n v="1"/>
    <n v="0"/>
    <x v="0"/>
    <x v="0"/>
    <x v="0"/>
    <n v="0"/>
    <s v="Tidak Retur"/>
    <x v="1"/>
    <x v="1"/>
    <n v="2"/>
    <s v="Nampan / Tray, Perlengkapan Packing"/>
    <x v="6"/>
    <n v="0"/>
  </r>
  <r>
    <s v="ORD_0010061"/>
    <x v="18"/>
    <x v="1"/>
    <x v="6"/>
    <s v="Selesai"/>
    <n v="1"/>
    <n v="0"/>
    <x v="0"/>
    <x v="0"/>
    <x v="0"/>
    <n v="0"/>
    <s v="Tidak Retur"/>
    <x v="1"/>
    <x v="1"/>
    <n v="1"/>
    <s v="Aksesoris Pintu"/>
    <x v="25"/>
    <n v="0"/>
  </r>
  <r>
    <s v="ORD_0010062"/>
    <x v="18"/>
    <x v="1"/>
    <x v="6"/>
    <s v="Batal"/>
    <n v="1"/>
    <n v="1"/>
    <x v="1"/>
    <x v="2"/>
    <x v="5"/>
    <n v="0"/>
    <s v="Tidak Retur"/>
    <x v="2"/>
    <x v="2"/>
    <n v="1"/>
    <s v="Keranjang"/>
    <x v="5"/>
    <n v="1"/>
  </r>
  <r>
    <s v="ORD_0010063"/>
    <x v="18"/>
    <x v="1"/>
    <x v="6"/>
    <s v="Selesai"/>
    <n v="1"/>
    <n v="0"/>
    <x v="0"/>
    <x v="0"/>
    <x v="0"/>
    <n v="0"/>
    <s v="Tidak Retur"/>
    <x v="4"/>
    <x v="4"/>
    <n v="1"/>
    <s v="Nampan / Tray"/>
    <x v="9"/>
    <n v="0"/>
  </r>
  <r>
    <s v="ORD_0010064"/>
    <x v="18"/>
    <x v="1"/>
    <x v="6"/>
    <s v="Selesai"/>
    <n v="1"/>
    <n v="0"/>
    <x v="0"/>
    <x v="0"/>
    <x v="0"/>
    <n v="0"/>
    <s v="Tidak Retur"/>
    <x v="0"/>
    <x v="0"/>
    <n v="1"/>
    <s v="Celengan"/>
    <x v="1"/>
    <n v="0"/>
  </r>
  <r>
    <s v="ORD_0010065"/>
    <x v="18"/>
    <x v="1"/>
    <x v="6"/>
    <s v="Selesai"/>
    <n v="1"/>
    <n v="0"/>
    <x v="0"/>
    <x v="0"/>
    <x v="0"/>
    <n v="0"/>
    <s v="Tidak Retur"/>
    <x v="1"/>
    <x v="1"/>
    <n v="1"/>
    <s v="Nampan / Tray"/>
    <x v="9"/>
    <n v="0"/>
  </r>
  <r>
    <s v="ORD_0010066"/>
    <x v="18"/>
    <x v="1"/>
    <x v="6"/>
    <s v="Selesai"/>
    <n v="1"/>
    <n v="0"/>
    <x v="0"/>
    <x v="0"/>
    <x v="0"/>
    <n v="0"/>
    <s v="Tidak Retur"/>
    <x v="2"/>
    <x v="2"/>
    <n v="1"/>
    <s v="Mangkok Sambal / Saus"/>
    <x v="4"/>
    <n v="0"/>
  </r>
  <r>
    <s v="ORD_0010067"/>
    <x v="18"/>
    <x v="1"/>
    <x v="6"/>
    <s v="Selesai"/>
    <n v="1"/>
    <n v="0"/>
    <x v="0"/>
    <x v="0"/>
    <x v="0"/>
    <n v="0"/>
    <s v="Tidak Retur"/>
    <x v="1"/>
    <x v="1"/>
    <n v="1"/>
    <s v="Celengan"/>
    <x v="1"/>
    <n v="0"/>
  </r>
  <r>
    <s v="ORD_0010068"/>
    <x v="18"/>
    <x v="1"/>
    <x v="6"/>
    <s v="Selesai"/>
    <n v="1"/>
    <n v="0"/>
    <x v="0"/>
    <x v="0"/>
    <x v="0"/>
    <n v="0"/>
    <s v="Tidak Retur"/>
    <x v="0"/>
    <x v="0"/>
    <n v="1"/>
    <s v="Aksesoris Pintu"/>
    <x v="25"/>
    <n v="0"/>
  </r>
  <r>
    <s v="ORD_0010069"/>
    <x v="18"/>
    <x v="1"/>
    <x v="6"/>
    <s v="Selesai"/>
    <n v="1"/>
    <n v="0"/>
    <x v="0"/>
    <x v="0"/>
    <x v="0"/>
    <n v="0"/>
    <s v="Tidak Retur"/>
    <x v="1"/>
    <x v="1"/>
    <n v="1"/>
    <s v="Mangkok Sambal / Saus"/>
    <x v="4"/>
    <n v="0"/>
  </r>
  <r>
    <s v="ORD_0010070"/>
    <x v="18"/>
    <x v="1"/>
    <x v="6"/>
    <s v="Selesai"/>
    <n v="1"/>
    <n v="0"/>
    <x v="0"/>
    <x v="0"/>
    <x v="0"/>
    <n v="0"/>
    <s v="Tidak Retur"/>
    <x v="1"/>
    <x v="1"/>
    <n v="1"/>
    <s v="Nampan / Tray"/>
    <x v="9"/>
    <n v="0"/>
  </r>
  <r>
    <s v="ORD_0010071"/>
    <x v="18"/>
    <x v="1"/>
    <x v="6"/>
    <s v="Selesai"/>
    <n v="1"/>
    <n v="0"/>
    <x v="0"/>
    <x v="0"/>
    <x v="0"/>
    <n v="0"/>
    <s v="Tidak Retur"/>
    <x v="4"/>
    <x v="4"/>
    <n v="1"/>
    <s v="Aksesoris Pintu"/>
    <x v="25"/>
    <n v="0"/>
  </r>
  <r>
    <s v="ORD_0010072"/>
    <x v="18"/>
    <x v="1"/>
    <x v="6"/>
    <s v="Selesai"/>
    <n v="1"/>
    <n v="0"/>
    <x v="0"/>
    <x v="0"/>
    <x v="0"/>
    <n v="0"/>
    <s v="Tidak Retur"/>
    <x v="1"/>
    <x v="1"/>
    <n v="1"/>
    <s v="Nampan / Tray"/>
    <x v="9"/>
    <n v="0"/>
  </r>
  <r>
    <s v="ORD_0010073"/>
    <x v="18"/>
    <x v="1"/>
    <x v="6"/>
    <s v="Selesai"/>
    <n v="1"/>
    <n v="0"/>
    <x v="0"/>
    <x v="0"/>
    <x v="0"/>
    <n v="0"/>
    <s v="Tidak Retur"/>
    <x v="1"/>
    <x v="1"/>
    <n v="1"/>
    <s v="Mangkok Sambal / Saus"/>
    <x v="4"/>
    <n v="0"/>
  </r>
  <r>
    <s v="ORD_0010074"/>
    <x v="18"/>
    <x v="1"/>
    <x v="6"/>
    <s v="Selesai"/>
    <n v="1"/>
    <n v="0"/>
    <x v="0"/>
    <x v="0"/>
    <x v="0"/>
    <n v="0"/>
    <s v="Tidak Retur"/>
    <x v="5"/>
    <x v="5"/>
    <n v="1"/>
    <s v="Nampan / Tray"/>
    <x v="9"/>
    <n v="0"/>
  </r>
  <r>
    <s v="ORD_0010075"/>
    <x v="18"/>
    <x v="1"/>
    <x v="6"/>
    <s v="Selesai"/>
    <n v="1"/>
    <n v="0"/>
    <x v="0"/>
    <x v="0"/>
    <x v="0"/>
    <n v="0"/>
    <s v="Tidak Retur"/>
    <x v="1"/>
    <x v="1"/>
    <n v="1"/>
    <s v="Mangkok Sambal / Saus"/>
    <x v="4"/>
    <n v="0"/>
  </r>
  <r>
    <s v="ORD_0010076"/>
    <x v="18"/>
    <x v="1"/>
    <x v="6"/>
    <s v="Selesai"/>
    <n v="1"/>
    <n v="0"/>
    <x v="0"/>
    <x v="0"/>
    <x v="0"/>
    <n v="0"/>
    <s v="Tidak Retur"/>
    <x v="1"/>
    <x v="1"/>
    <n v="1"/>
    <s v="Pengolah Bumbu / Sayur"/>
    <x v="27"/>
    <n v="0"/>
  </r>
  <r>
    <s v="ORD_0010077"/>
    <x v="18"/>
    <x v="1"/>
    <x v="6"/>
    <s v="Selesai"/>
    <n v="1"/>
    <n v="0"/>
    <x v="0"/>
    <x v="0"/>
    <x v="0"/>
    <n v="0"/>
    <s v="Tidak Retur"/>
    <x v="1"/>
    <x v="1"/>
    <n v="1"/>
    <s v="Aksesoris Pintu"/>
    <x v="25"/>
    <n v="0"/>
  </r>
  <r>
    <s v="ORD_0010078"/>
    <x v="18"/>
    <x v="1"/>
    <x v="6"/>
    <s v="Selesai"/>
    <n v="1"/>
    <n v="0"/>
    <x v="0"/>
    <x v="0"/>
    <x v="0"/>
    <n v="0"/>
    <s v="Tidak Retur"/>
    <x v="1"/>
    <x v="1"/>
    <n v="1"/>
    <s v="Celengan"/>
    <x v="1"/>
    <n v="0"/>
  </r>
  <r>
    <s v="ORD_0010079"/>
    <x v="18"/>
    <x v="1"/>
    <x v="6"/>
    <s v="Selesai"/>
    <n v="1"/>
    <n v="0"/>
    <x v="0"/>
    <x v="0"/>
    <x v="0"/>
    <n v="0"/>
    <s v="Tidak Retur"/>
    <x v="1"/>
    <x v="1"/>
    <n v="1"/>
    <s v="Mangkok Sambal / Saus"/>
    <x v="4"/>
    <n v="0"/>
  </r>
  <r>
    <s v="ORD_0010080"/>
    <x v="18"/>
    <x v="1"/>
    <x v="6"/>
    <s v="Selesai"/>
    <n v="1"/>
    <n v="0"/>
    <x v="0"/>
    <x v="0"/>
    <x v="0"/>
    <n v="0"/>
    <s v="Tidak Retur"/>
    <x v="4"/>
    <x v="4"/>
    <n v="1"/>
    <s v="Nampan / Tray"/>
    <x v="9"/>
    <n v="0"/>
  </r>
  <r>
    <s v="ORD_0010081"/>
    <x v="18"/>
    <x v="1"/>
    <x v="6"/>
    <s v="Selesai"/>
    <n v="1"/>
    <n v="0"/>
    <x v="0"/>
    <x v="0"/>
    <x v="0"/>
    <n v="0"/>
    <s v="Tidak Retur"/>
    <x v="4"/>
    <x v="4"/>
    <n v="2"/>
    <s v="Aksesoris Pintu, Other"/>
    <x v="6"/>
    <n v="0"/>
  </r>
  <r>
    <s v="ORD_0010082"/>
    <x v="18"/>
    <x v="1"/>
    <x v="6"/>
    <s v="Selesai"/>
    <n v="1"/>
    <n v="0"/>
    <x v="0"/>
    <x v="0"/>
    <x v="0"/>
    <n v="0"/>
    <s v="Tidak Retur"/>
    <x v="0"/>
    <x v="0"/>
    <n v="1"/>
    <s v="Mangkok Sambal / Saus"/>
    <x v="4"/>
    <n v="0"/>
  </r>
  <r>
    <s v="ORD_0010083"/>
    <x v="18"/>
    <x v="1"/>
    <x v="6"/>
    <s v="Selesai"/>
    <n v="1"/>
    <n v="0"/>
    <x v="0"/>
    <x v="0"/>
    <x v="0"/>
    <n v="0"/>
    <s v="Tidak Retur"/>
    <x v="1"/>
    <x v="1"/>
    <n v="1"/>
    <s v="Mangkok Sambal / Saus"/>
    <x v="4"/>
    <n v="0"/>
  </r>
  <r>
    <s v="ORD_0010084"/>
    <x v="18"/>
    <x v="1"/>
    <x v="6"/>
    <s v="Selesai"/>
    <n v="1"/>
    <n v="0"/>
    <x v="0"/>
    <x v="0"/>
    <x v="0"/>
    <n v="0"/>
    <s v="Tidak Retur"/>
    <x v="1"/>
    <x v="1"/>
    <n v="1"/>
    <s v="Celengan"/>
    <x v="1"/>
    <n v="0"/>
  </r>
  <r>
    <s v="ORD_0010085"/>
    <x v="18"/>
    <x v="1"/>
    <x v="6"/>
    <s v="Selesai"/>
    <n v="1"/>
    <n v="0"/>
    <x v="0"/>
    <x v="0"/>
    <x v="0"/>
    <n v="0"/>
    <s v="Tidak Retur"/>
    <x v="1"/>
    <x v="1"/>
    <n v="1"/>
    <s v="Botol / Gelas / Mug"/>
    <x v="7"/>
    <n v="0"/>
  </r>
  <r>
    <s v="ORD_0010086"/>
    <x v="18"/>
    <x v="1"/>
    <x v="6"/>
    <s v="Selesai"/>
    <n v="1"/>
    <n v="0"/>
    <x v="0"/>
    <x v="0"/>
    <x v="0"/>
    <n v="0"/>
    <s v="Tidak Retur"/>
    <x v="1"/>
    <x v="1"/>
    <n v="1"/>
    <s v="Lunch Box / Rantang"/>
    <x v="15"/>
    <n v="0"/>
  </r>
  <r>
    <s v="ORD_0010087"/>
    <x v="18"/>
    <x v="1"/>
    <x v="6"/>
    <s v="Selesai"/>
    <n v="1"/>
    <n v="0"/>
    <x v="0"/>
    <x v="0"/>
    <x v="0"/>
    <n v="0"/>
    <s v="Tidak Retur"/>
    <x v="1"/>
    <x v="1"/>
    <n v="1"/>
    <s v="Botol / Gelas / Mug"/>
    <x v="7"/>
    <n v="0"/>
  </r>
  <r>
    <s v="ORD_0010088"/>
    <x v="18"/>
    <x v="1"/>
    <x v="6"/>
    <s v="Selesai"/>
    <n v="1"/>
    <n v="0"/>
    <x v="0"/>
    <x v="0"/>
    <x v="0"/>
    <n v="0"/>
    <s v="Tidak Retur"/>
    <x v="0"/>
    <x v="0"/>
    <n v="1"/>
    <s v="Aksesoris Pintu"/>
    <x v="25"/>
    <n v="0"/>
  </r>
  <r>
    <s v="ORD_0010089"/>
    <x v="18"/>
    <x v="1"/>
    <x v="6"/>
    <s v="Selesai"/>
    <n v="1"/>
    <n v="0"/>
    <x v="0"/>
    <x v="0"/>
    <x v="0"/>
    <n v="0"/>
    <s v="Tidak Retur"/>
    <x v="1"/>
    <x v="1"/>
    <n v="1"/>
    <s v="Mangkok Sambal / Saus"/>
    <x v="4"/>
    <n v="0"/>
  </r>
  <r>
    <s v="ORD_0010090"/>
    <x v="18"/>
    <x v="1"/>
    <x v="6"/>
    <s v="Selesai"/>
    <n v="1"/>
    <n v="0"/>
    <x v="0"/>
    <x v="0"/>
    <x v="0"/>
    <n v="0"/>
    <s v="Tidak Retur"/>
    <x v="2"/>
    <x v="2"/>
    <n v="1"/>
    <s v="Aksesoris Pintu"/>
    <x v="25"/>
    <n v="0"/>
  </r>
  <r>
    <s v="ORD_0010091"/>
    <x v="18"/>
    <x v="1"/>
    <x v="6"/>
    <s v="Selesai"/>
    <n v="1"/>
    <n v="0"/>
    <x v="0"/>
    <x v="0"/>
    <x v="0"/>
    <n v="0"/>
    <s v="Tidak Retur"/>
    <x v="4"/>
    <x v="4"/>
    <n v="1"/>
    <s v="Celengan"/>
    <x v="1"/>
    <n v="0"/>
  </r>
  <r>
    <s v="ORD_0010092"/>
    <x v="18"/>
    <x v="1"/>
    <x v="6"/>
    <s v="Selesai"/>
    <n v="1"/>
    <n v="0"/>
    <x v="0"/>
    <x v="0"/>
    <x v="0"/>
    <n v="0"/>
    <s v="Tidak Retur"/>
    <x v="1"/>
    <x v="1"/>
    <n v="1"/>
    <s v="Mangkok Sambal / Saus"/>
    <x v="4"/>
    <n v="0"/>
  </r>
  <r>
    <s v="ORD_0010093"/>
    <x v="18"/>
    <x v="1"/>
    <x v="6"/>
    <s v="Selesai"/>
    <n v="1"/>
    <n v="0"/>
    <x v="0"/>
    <x v="0"/>
    <x v="0"/>
    <n v="0"/>
    <s v="Tidak Retur"/>
    <x v="1"/>
    <x v="1"/>
    <n v="1"/>
    <s v="Mangkok Sambal / Saus"/>
    <x v="4"/>
    <n v="0"/>
  </r>
  <r>
    <s v="ORD_0010094"/>
    <x v="18"/>
    <x v="1"/>
    <x v="6"/>
    <s v="Selesai"/>
    <n v="1"/>
    <n v="0"/>
    <x v="0"/>
    <x v="0"/>
    <x v="0"/>
    <n v="0"/>
    <s v="Tidak Retur"/>
    <x v="1"/>
    <x v="1"/>
    <n v="1"/>
    <s v="Nampan / Tray"/>
    <x v="9"/>
    <n v="0"/>
  </r>
  <r>
    <s v="ORD_0010095"/>
    <x v="18"/>
    <x v="1"/>
    <x v="6"/>
    <s v="Selesai"/>
    <n v="1"/>
    <n v="0"/>
    <x v="0"/>
    <x v="0"/>
    <x v="0"/>
    <n v="0"/>
    <s v="Tidak Retur"/>
    <x v="2"/>
    <x v="2"/>
    <n v="1"/>
    <s v="Aksesoris Pintu"/>
    <x v="25"/>
    <n v="0"/>
  </r>
  <r>
    <s v="ORD_0010096"/>
    <x v="18"/>
    <x v="1"/>
    <x v="6"/>
    <s v="Selesai"/>
    <n v="1"/>
    <n v="0"/>
    <x v="0"/>
    <x v="0"/>
    <x v="0"/>
    <n v="0"/>
    <s v="Tidak Retur"/>
    <x v="0"/>
    <x v="0"/>
    <n v="2"/>
    <s v="Aksesoris Pintu, Gayung"/>
    <x v="6"/>
    <n v="0"/>
  </r>
  <r>
    <s v="ORD_0010097"/>
    <x v="18"/>
    <x v="1"/>
    <x v="6"/>
    <s v="Selesai"/>
    <n v="1"/>
    <n v="0"/>
    <x v="0"/>
    <x v="0"/>
    <x v="0"/>
    <n v="0"/>
    <s v="Tidak Retur"/>
    <x v="1"/>
    <x v="1"/>
    <n v="1"/>
    <s v="Celengan"/>
    <x v="1"/>
    <n v="0"/>
  </r>
  <r>
    <s v="ORD_0010098"/>
    <x v="18"/>
    <x v="1"/>
    <x v="6"/>
    <s v="Selesai"/>
    <n v="1"/>
    <n v="0"/>
    <x v="0"/>
    <x v="0"/>
    <x v="0"/>
    <n v="0"/>
    <s v="Tidak Retur"/>
    <x v="1"/>
    <x v="1"/>
    <n v="1"/>
    <s v="Nampan / Tray"/>
    <x v="9"/>
    <n v="0"/>
  </r>
  <r>
    <s v="ORD_0010099"/>
    <x v="18"/>
    <x v="1"/>
    <x v="6"/>
    <s v="Selesai"/>
    <n v="1"/>
    <n v="0"/>
    <x v="0"/>
    <x v="0"/>
    <x v="0"/>
    <n v="0"/>
    <s v="Tidak Retur"/>
    <x v="2"/>
    <x v="2"/>
    <n v="1"/>
    <s v="Aksesoris Pintu"/>
    <x v="25"/>
    <n v="0"/>
  </r>
  <r>
    <s v="ORD_0010100"/>
    <x v="18"/>
    <x v="1"/>
    <x v="6"/>
    <s v="Batal"/>
    <n v="1"/>
    <n v="1"/>
    <x v="1"/>
    <x v="1"/>
    <x v="1"/>
    <n v="0"/>
    <s v="Tidak Retur"/>
    <x v="1"/>
    <x v="1"/>
    <n v="1"/>
    <s v="Nampan / Tray"/>
    <x v="9"/>
    <n v="0"/>
  </r>
  <r>
    <s v="ORD_0010101"/>
    <x v="18"/>
    <x v="1"/>
    <x v="6"/>
    <s v="Selesai"/>
    <n v="1"/>
    <n v="0"/>
    <x v="0"/>
    <x v="0"/>
    <x v="0"/>
    <n v="0"/>
    <s v="Tidak Retur"/>
    <x v="1"/>
    <x v="1"/>
    <n v="1"/>
    <s v="Nampan / Tray"/>
    <x v="9"/>
    <n v="0"/>
  </r>
  <r>
    <s v="ORD_0010102"/>
    <x v="18"/>
    <x v="1"/>
    <x v="6"/>
    <s v="Selesai"/>
    <n v="1"/>
    <n v="0"/>
    <x v="0"/>
    <x v="0"/>
    <x v="0"/>
    <n v="0"/>
    <s v="Tidak Retur"/>
    <x v="2"/>
    <x v="2"/>
    <n v="1"/>
    <s v="Celengan"/>
    <x v="1"/>
    <n v="0"/>
  </r>
  <r>
    <s v="ORD_0010103"/>
    <x v="18"/>
    <x v="1"/>
    <x v="6"/>
    <s v="Selesai"/>
    <n v="1"/>
    <n v="0"/>
    <x v="0"/>
    <x v="0"/>
    <x v="0"/>
    <n v="0"/>
    <s v="Tidak Retur"/>
    <x v="2"/>
    <x v="2"/>
    <n v="1"/>
    <s v="Celengan"/>
    <x v="1"/>
    <n v="0"/>
  </r>
  <r>
    <s v="ORD_0010104"/>
    <x v="18"/>
    <x v="1"/>
    <x v="6"/>
    <s v="Selesai"/>
    <n v="1"/>
    <n v="0"/>
    <x v="0"/>
    <x v="0"/>
    <x v="0"/>
    <n v="0"/>
    <s v="Tidak Retur"/>
    <x v="1"/>
    <x v="1"/>
    <n v="1"/>
    <s v="Seal / Baut / Roof"/>
    <x v="8"/>
    <n v="0"/>
  </r>
  <r>
    <s v="ORD_0010105"/>
    <x v="18"/>
    <x v="1"/>
    <x v="6"/>
    <s v="Selesai"/>
    <n v="1"/>
    <n v="0"/>
    <x v="0"/>
    <x v="0"/>
    <x v="0"/>
    <n v="0"/>
    <s v="Tidak Retur"/>
    <x v="0"/>
    <x v="0"/>
    <n v="1"/>
    <s v="Nampan / Tray"/>
    <x v="9"/>
    <n v="0"/>
  </r>
  <r>
    <s v="ORD_0010106"/>
    <x v="18"/>
    <x v="1"/>
    <x v="6"/>
    <s v="Selesai"/>
    <n v="1"/>
    <n v="0"/>
    <x v="0"/>
    <x v="0"/>
    <x v="0"/>
    <n v="0"/>
    <s v="Tidak Retur"/>
    <x v="1"/>
    <x v="1"/>
    <n v="1"/>
    <s v="Mangkok Sambal / Saus"/>
    <x v="4"/>
    <n v="0"/>
  </r>
  <r>
    <s v="ORD_0010107"/>
    <x v="18"/>
    <x v="1"/>
    <x v="6"/>
    <s v="Selesai"/>
    <n v="1"/>
    <n v="0"/>
    <x v="0"/>
    <x v="0"/>
    <x v="0"/>
    <n v="0"/>
    <s v="Tidak Retur"/>
    <x v="3"/>
    <x v="3"/>
    <n v="1"/>
    <s v="Aksesoris Pintu"/>
    <x v="25"/>
    <n v="0"/>
  </r>
  <r>
    <s v="ORD_0010108"/>
    <x v="18"/>
    <x v="1"/>
    <x v="6"/>
    <s v="Selesai"/>
    <n v="1"/>
    <n v="0"/>
    <x v="0"/>
    <x v="0"/>
    <x v="0"/>
    <n v="0"/>
    <s v="Tidak Retur"/>
    <x v="1"/>
    <x v="1"/>
    <n v="1"/>
    <s v="Nampan / Tray"/>
    <x v="9"/>
    <n v="0"/>
  </r>
  <r>
    <s v="ORD_0010109"/>
    <x v="18"/>
    <x v="1"/>
    <x v="6"/>
    <s v="Selesai"/>
    <n v="1"/>
    <n v="0"/>
    <x v="0"/>
    <x v="0"/>
    <x v="0"/>
    <n v="0"/>
    <s v="Tidak Retur"/>
    <x v="1"/>
    <x v="1"/>
    <n v="1"/>
    <s v="Celengan"/>
    <x v="1"/>
    <n v="0"/>
  </r>
  <r>
    <s v="ORD_0010110"/>
    <x v="18"/>
    <x v="1"/>
    <x v="6"/>
    <s v="Batal"/>
    <n v="1"/>
    <n v="1"/>
    <x v="1"/>
    <x v="1"/>
    <x v="6"/>
    <n v="0"/>
    <s v="Tidak Retur"/>
    <x v="4"/>
    <x v="4"/>
    <n v="1"/>
    <s v="Nampan / Tray"/>
    <x v="9"/>
    <n v="1"/>
  </r>
  <r>
    <s v="ORD_0010111"/>
    <x v="18"/>
    <x v="1"/>
    <x v="6"/>
    <s v="Selesai"/>
    <n v="1"/>
    <n v="0"/>
    <x v="0"/>
    <x v="0"/>
    <x v="0"/>
    <n v="0"/>
    <s v="Tidak Retur"/>
    <x v="2"/>
    <x v="2"/>
    <n v="1"/>
    <s v="Nampan / Tray"/>
    <x v="9"/>
    <n v="0"/>
  </r>
  <r>
    <s v="ORD_0010112"/>
    <x v="18"/>
    <x v="1"/>
    <x v="6"/>
    <s v="Selesai"/>
    <n v="1"/>
    <n v="0"/>
    <x v="0"/>
    <x v="0"/>
    <x v="0"/>
    <n v="0"/>
    <s v="Tidak Retur"/>
    <x v="1"/>
    <x v="1"/>
    <n v="1"/>
    <s v="Mangkok Sambal / Saus"/>
    <x v="4"/>
    <n v="0"/>
  </r>
  <r>
    <s v="ORD_0010113"/>
    <x v="18"/>
    <x v="1"/>
    <x v="6"/>
    <s v="Selesai"/>
    <n v="1"/>
    <n v="0"/>
    <x v="0"/>
    <x v="0"/>
    <x v="0"/>
    <n v="0"/>
    <s v="Tidak Retur"/>
    <x v="1"/>
    <x v="1"/>
    <n v="1"/>
    <s v="Mangkok Sambal / Saus"/>
    <x v="4"/>
    <n v="0"/>
  </r>
  <r>
    <s v="ORD_0010114"/>
    <x v="18"/>
    <x v="1"/>
    <x v="6"/>
    <s v="Selesai"/>
    <n v="1"/>
    <n v="0"/>
    <x v="0"/>
    <x v="0"/>
    <x v="0"/>
    <n v="0"/>
    <s v="Tidak Retur"/>
    <x v="1"/>
    <x v="1"/>
    <n v="1"/>
    <s v="Peralatan Makan"/>
    <x v="13"/>
    <n v="0"/>
  </r>
  <r>
    <s v="ORD_0010115"/>
    <x v="18"/>
    <x v="1"/>
    <x v="6"/>
    <s v="Selesai"/>
    <n v="1"/>
    <n v="0"/>
    <x v="0"/>
    <x v="0"/>
    <x v="0"/>
    <n v="0"/>
    <s v="Tidak Retur"/>
    <x v="0"/>
    <x v="0"/>
    <n v="1"/>
    <s v="Aksesoris Pintu"/>
    <x v="25"/>
    <n v="0"/>
  </r>
  <r>
    <s v="ORD_0010116"/>
    <x v="18"/>
    <x v="1"/>
    <x v="6"/>
    <s v="Selesai"/>
    <n v="1"/>
    <n v="0"/>
    <x v="0"/>
    <x v="0"/>
    <x v="0"/>
    <n v="0"/>
    <s v="Tidak Retur"/>
    <x v="2"/>
    <x v="2"/>
    <n v="1"/>
    <s v="Mangkok Sambal / Saus"/>
    <x v="4"/>
    <n v="0"/>
  </r>
  <r>
    <s v="ORD_0010117"/>
    <x v="18"/>
    <x v="1"/>
    <x v="6"/>
    <s v="Batal"/>
    <n v="1"/>
    <n v="1"/>
    <x v="1"/>
    <x v="1"/>
    <x v="2"/>
    <n v="0"/>
    <s v="Tidak Retur"/>
    <x v="1"/>
    <x v="1"/>
    <n v="1"/>
    <s v="Aksesoris Pintu"/>
    <x v="25"/>
    <n v="0"/>
  </r>
  <r>
    <s v="ORD_0010118"/>
    <x v="18"/>
    <x v="1"/>
    <x v="6"/>
    <s v="Selesai"/>
    <n v="1"/>
    <n v="0"/>
    <x v="0"/>
    <x v="0"/>
    <x v="0"/>
    <n v="0"/>
    <s v="Tidak Retur"/>
    <x v="0"/>
    <x v="0"/>
    <n v="1"/>
    <s v="Aksesoris Pintu"/>
    <x v="25"/>
    <n v="0"/>
  </r>
  <r>
    <s v="ORD_0010119"/>
    <x v="18"/>
    <x v="1"/>
    <x v="6"/>
    <s v="Selesai"/>
    <n v="1"/>
    <n v="0"/>
    <x v="0"/>
    <x v="0"/>
    <x v="0"/>
    <n v="0"/>
    <s v="Tidak Retur"/>
    <x v="1"/>
    <x v="1"/>
    <n v="1"/>
    <s v="Aksesoris Pintu"/>
    <x v="25"/>
    <n v="0"/>
  </r>
  <r>
    <s v="ORD_0010120"/>
    <x v="18"/>
    <x v="1"/>
    <x v="6"/>
    <s v="Batal"/>
    <n v="1"/>
    <n v="1"/>
    <x v="1"/>
    <x v="2"/>
    <x v="5"/>
    <n v="0"/>
    <s v="Tidak Retur"/>
    <x v="3"/>
    <x v="3"/>
    <n v="1"/>
    <s v="Celengan"/>
    <x v="1"/>
    <n v="1"/>
  </r>
  <r>
    <s v="ORD_0010121"/>
    <x v="18"/>
    <x v="1"/>
    <x v="6"/>
    <s v="Selesai"/>
    <n v="1"/>
    <n v="0"/>
    <x v="0"/>
    <x v="0"/>
    <x v="0"/>
    <n v="0"/>
    <s v="Tidak Retur"/>
    <x v="2"/>
    <x v="2"/>
    <n v="1"/>
    <s v="Aksesoris Pintu"/>
    <x v="25"/>
    <n v="0"/>
  </r>
  <r>
    <s v="ORD_0010122"/>
    <x v="18"/>
    <x v="1"/>
    <x v="6"/>
    <s v="Selesai"/>
    <n v="1"/>
    <n v="0"/>
    <x v="0"/>
    <x v="0"/>
    <x v="0"/>
    <n v="0"/>
    <s v="Tidak Retur"/>
    <x v="1"/>
    <x v="1"/>
    <n v="1"/>
    <s v="Mangkok Sambal / Saus"/>
    <x v="4"/>
    <n v="0"/>
  </r>
  <r>
    <s v="ORD_0010123"/>
    <x v="18"/>
    <x v="1"/>
    <x v="6"/>
    <s v="Selesai"/>
    <n v="1"/>
    <n v="0"/>
    <x v="0"/>
    <x v="0"/>
    <x v="0"/>
    <n v="0"/>
    <s v="Tidak Retur"/>
    <x v="3"/>
    <x v="3"/>
    <n v="1"/>
    <s v="Other"/>
    <x v="14"/>
    <n v="0"/>
  </r>
  <r>
    <s v="ORD_0010124"/>
    <x v="18"/>
    <x v="1"/>
    <x v="6"/>
    <s v="Batal"/>
    <n v="1"/>
    <n v="1"/>
    <x v="1"/>
    <x v="2"/>
    <x v="7"/>
    <n v="0"/>
    <s v="Tidak Retur"/>
    <x v="1"/>
    <x v="1"/>
    <n v="1"/>
    <s v="Stempel / Alat Kantor"/>
    <x v="23"/>
    <n v="0"/>
  </r>
  <r>
    <s v="ORD_0010125"/>
    <x v="18"/>
    <x v="1"/>
    <x v="6"/>
    <s v="Selesai"/>
    <n v="1"/>
    <n v="0"/>
    <x v="0"/>
    <x v="0"/>
    <x v="0"/>
    <n v="0"/>
    <s v="Tidak Retur"/>
    <x v="1"/>
    <x v="1"/>
    <n v="1"/>
    <s v="Aksesoris Pintu"/>
    <x v="25"/>
    <n v="0"/>
  </r>
  <r>
    <s v="ORD_0010126"/>
    <x v="18"/>
    <x v="1"/>
    <x v="6"/>
    <s v="Selesai"/>
    <n v="1"/>
    <n v="0"/>
    <x v="0"/>
    <x v="0"/>
    <x v="0"/>
    <n v="0"/>
    <s v="Tidak Retur"/>
    <x v="0"/>
    <x v="0"/>
    <n v="1"/>
    <s v="Seal / Baut / Roof"/>
    <x v="8"/>
    <n v="0"/>
  </r>
  <r>
    <s v="ORD_0010127"/>
    <x v="18"/>
    <x v="1"/>
    <x v="6"/>
    <s v="Selesai"/>
    <n v="1"/>
    <n v="0"/>
    <x v="0"/>
    <x v="0"/>
    <x v="0"/>
    <n v="0"/>
    <s v="Tidak Retur"/>
    <x v="2"/>
    <x v="2"/>
    <n v="1"/>
    <s v="Nampan / Tray"/>
    <x v="9"/>
    <n v="0"/>
  </r>
  <r>
    <s v="ORD_0010128"/>
    <x v="18"/>
    <x v="1"/>
    <x v="6"/>
    <s v="Selesai"/>
    <n v="1"/>
    <n v="0"/>
    <x v="0"/>
    <x v="0"/>
    <x v="0"/>
    <n v="0"/>
    <s v="Tidak Retur"/>
    <x v="1"/>
    <x v="1"/>
    <n v="1"/>
    <s v="Nampan / Tray"/>
    <x v="9"/>
    <n v="0"/>
  </r>
  <r>
    <s v="ORD_0010129"/>
    <x v="18"/>
    <x v="1"/>
    <x v="6"/>
    <s v="Selesai"/>
    <n v="1"/>
    <n v="0"/>
    <x v="0"/>
    <x v="0"/>
    <x v="0"/>
    <n v="0"/>
    <s v="Tidak Retur"/>
    <x v="1"/>
    <x v="1"/>
    <n v="1"/>
    <s v="Keranjang"/>
    <x v="5"/>
    <n v="0"/>
  </r>
  <r>
    <s v="ORD_0010130"/>
    <x v="18"/>
    <x v="1"/>
    <x v="6"/>
    <s v="Selesai"/>
    <n v="1"/>
    <n v="0"/>
    <x v="0"/>
    <x v="0"/>
    <x v="0"/>
    <n v="0"/>
    <s v="Tidak Retur"/>
    <x v="0"/>
    <x v="0"/>
    <n v="1"/>
    <s v="Aksesoris Pintu"/>
    <x v="25"/>
    <n v="0"/>
  </r>
  <r>
    <s v="ORD_0010131"/>
    <x v="18"/>
    <x v="1"/>
    <x v="6"/>
    <s v="Selesai"/>
    <n v="1"/>
    <n v="0"/>
    <x v="0"/>
    <x v="0"/>
    <x v="0"/>
    <n v="0"/>
    <s v="Tidak Retur"/>
    <x v="2"/>
    <x v="2"/>
    <n v="1"/>
    <s v="Aksesoris Pintu"/>
    <x v="25"/>
    <n v="0"/>
  </r>
  <r>
    <s v="ORD_0010132"/>
    <x v="18"/>
    <x v="1"/>
    <x v="6"/>
    <s v="Selesai"/>
    <n v="1"/>
    <n v="0"/>
    <x v="0"/>
    <x v="0"/>
    <x v="0"/>
    <n v="0"/>
    <s v="Tidak Retur"/>
    <x v="1"/>
    <x v="1"/>
    <n v="1"/>
    <s v="Aksesoris Pintu"/>
    <x v="25"/>
    <n v="0"/>
  </r>
  <r>
    <s v="ORD_0010133"/>
    <x v="18"/>
    <x v="1"/>
    <x v="6"/>
    <s v="Selesai"/>
    <n v="1"/>
    <n v="0"/>
    <x v="0"/>
    <x v="0"/>
    <x v="0"/>
    <n v="0"/>
    <s v="Tidak Retur"/>
    <x v="3"/>
    <x v="3"/>
    <n v="1"/>
    <s v="Aksesoris Pintu"/>
    <x v="25"/>
    <n v="0"/>
  </r>
  <r>
    <s v="ORD_0010134"/>
    <x v="18"/>
    <x v="1"/>
    <x v="6"/>
    <s v="Selesai"/>
    <n v="1"/>
    <n v="0"/>
    <x v="0"/>
    <x v="0"/>
    <x v="0"/>
    <n v="0"/>
    <s v="Tidak Retur"/>
    <x v="3"/>
    <x v="3"/>
    <n v="1"/>
    <s v="Cobek / Ulekan"/>
    <x v="6"/>
    <n v="0"/>
  </r>
  <r>
    <s v="ORD_0010135"/>
    <x v="18"/>
    <x v="1"/>
    <x v="6"/>
    <s v="Selesai"/>
    <n v="1"/>
    <n v="0"/>
    <x v="0"/>
    <x v="0"/>
    <x v="0"/>
    <n v="0"/>
    <s v="Tidak Retur"/>
    <x v="4"/>
    <x v="4"/>
    <n v="2"/>
    <s v="Celengan, Other"/>
    <x v="6"/>
    <n v="0"/>
  </r>
  <r>
    <s v="ORD_0010136"/>
    <x v="18"/>
    <x v="1"/>
    <x v="6"/>
    <s v="Selesai"/>
    <n v="1"/>
    <n v="0"/>
    <x v="0"/>
    <x v="0"/>
    <x v="0"/>
    <n v="0"/>
    <s v="Tidak Retur"/>
    <x v="1"/>
    <x v="1"/>
    <n v="1"/>
    <s v="Celengan"/>
    <x v="1"/>
    <n v="0"/>
  </r>
  <r>
    <s v="ORD_0010137"/>
    <x v="18"/>
    <x v="1"/>
    <x v="6"/>
    <s v="Selesai"/>
    <n v="1"/>
    <n v="0"/>
    <x v="0"/>
    <x v="0"/>
    <x v="0"/>
    <n v="0"/>
    <s v="Tidak Retur"/>
    <x v="0"/>
    <x v="0"/>
    <n v="1"/>
    <s v="Aksesoris Pintu"/>
    <x v="25"/>
    <n v="0"/>
  </r>
  <r>
    <s v="ORD_0010138"/>
    <x v="18"/>
    <x v="1"/>
    <x v="6"/>
    <s v="Selesai"/>
    <n v="1"/>
    <n v="0"/>
    <x v="0"/>
    <x v="0"/>
    <x v="0"/>
    <n v="0"/>
    <s v="Tidak Retur"/>
    <x v="0"/>
    <x v="0"/>
    <n v="2"/>
    <s v="Nampan / Tray, Perlengkapan Packing"/>
    <x v="6"/>
    <n v="0"/>
  </r>
  <r>
    <s v="ORD_0010139"/>
    <x v="18"/>
    <x v="1"/>
    <x v="6"/>
    <s v="Selesai"/>
    <n v="1"/>
    <n v="0"/>
    <x v="0"/>
    <x v="0"/>
    <x v="0"/>
    <n v="0"/>
    <s v="Tidak Retur"/>
    <x v="1"/>
    <x v="1"/>
    <n v="1"/>
    <s v="Pengolah Bumbu / Sayur"/>
    <x v="27"/>
    <n v="0"/>
  </r>
  <r>
    <s v="ORD_0010140"/>
    <x v="18"/>
    <x v="1"/>
    <x v="6"/>
    <s v="Selesai"/>
    <n v="1"/>
    <n v="0"/>
    <x v="0"/>
    <x v="0"/>
    <x v="0"/>
    <n v="0"/>
    <s v="Tidak Retur"/>
    <x v="1"/>
    <x v="1"/>
    <n v="1"/>
    <s v="Aksesoris Pintu"/>
    <x v="25"/>
    <n v="0"/>
  </r>
  <r>
    <s v="ORD_0010141"/>
    <x v="18"/>
    <x v="1"/>
    <x v="6"/>
    <s v="Selesai"/>
    <n v="1"/>
    <n v="0"/>
    <x v="0"/>
    <x v="0"/>
    <x v="0"/>
    <n v="0"/>
    <s v="Tidak Retur"/>
    <x v="1"/>
    <x v="1"/>
    <n v="1"/>
    <s v="Nampan / Tray"/>
    <x v="9"/>
    <n v="0"/>
  </r>
  <r>
    <s v="ORD_0010142"/>
    <x v="18"/>
    <x v="1"/>
    <x v="6"/>
    <s v="Selesai"/>
    <n v="1"/>
    <n v="0"/>
    <x v="0"/>
    <x v="0"/>
    <x v="0"/>
    <n v="0"/>
    <s v="Tidak Retur"/>
    <x v="1"/>
    <x v="1"/>
    <n v="1"/>
    <s v="Nampan / Tray"/>
    <x v="9"/>
    <n v="0"/>
  </r>
  <r>
    <s v="ORD_0010143"/>
    <x v="18"/>
    <x v="1"/>
    <x v="6"/>
    <s v="Selesai"/>
    <n v="1"/>
    <n v="0"/>
    <x v="0"/>
    <x v="0"/>
    <x v="0"/>
    <n v="0"/>
    <s v="Tidak Retur"/>
    <x v="2"/>
    <x v="2"/>
    <n v="1"/>
    <s v="Aksesoris Pintu"/>
    <x v="25"/>
    <n v="0"/>
  </r>
  <r>
    <s v="ORD_0010144"/>
    <x v="18"/>
    <x v="1"/>
    <x v="6"/>
    <s v="Selesai"/>
    <n v="1"/>
    <n v="0"/>
    <x v="0"/>
    <x v="0"/>
    <x v="0"/>
    <n v="0"/>
    <s v="Tidak Retur"/>
    <x v="1"/>
    <x v="1"/>
    <n v="1"/>
    <s v="Other"/>
    <x v="14"/>
    <n v="0"/>
  </r>
  <r>
    <s v="ORD_0010145"/>
    <x v="18"/>
    <x v="1"/>
    <x v="6"/>
    <s v="Selesai"/>
    <n v="1"/>
    <n v="0"/>
    <x v="0"/>
    <x v="0"/>
    <x v="0"/>
    <n v="0"/>
    <s v="Tidak Retur"/>
    <x v="0"/>
    <x v="0"/>
    <n v="1"/>
    <s v="Aksesoris Pintu"/>
    <x v="25"/>
    <n v="0"/>
  </r>
  <r>
    <s v="ORD_0010146"/>
    <x v="18"/>
    <x v="1"/>
    <x v="6"/>
    <s v="Selesai"/>
    <n v="1"/>
    <n v="0"/>
    <x v="0"/>
    <x v="0"/>
    <x v="0"/>
    <n v="0"/>
    <s v="Tidak Retur"/>
    <x v="4"/>
    <x v="4"/>
    <n v="1"/>
    <s v="Celengan"/>
    <x v="1"/>
    <n v="0"/>
  </r>
  <r>
    <s v="ORD_0010147"/>
    <x v="18"/>
    <x v="1"/>
    <x v="6"/>
    <s v="Selesai"/>
    <n v="1"/>
    <n v="0"/>
    <x v="0"/>
    <x v="0"/>
    <x v="0"/>
    <n v="0"/>
    <s v="Tidak Retur"/>
    <x v="1"/>
    <x v="1"/>
    <n v="1"/>
    <s v="Lunch Box / Rantang"/>
    <x v="15"/>
    <n v="0"/>
  </r>
  <r>
    <s v="ORD_0010148"/>
    <x v="18"/>
    <x v="1"/>
    <x v="6"/>
    <s v="Selesai"/>
    <n v="1"/>
    <n v="0"/>
    <x v="0"/>
    <x v="0"/>
    <x v="0"/>
    <n v="0"/>
    <s v="Tidak Retur"/>
    <x v="1"/>
    <x v="1"/>
    <n v="1"/>
    <s v="Tempat Nasi"/>
    <x v="17"/>
    <n v="0"/>
  </r>
  <r>
    <s v="ORD_0010149"/>
    <x v="18"/>
    <x v="1"/>
    <x v="6"/>
    <s v="Selesai"/>
    <n v="1"/>
    <n v="0"/>
    <x v="0"/>
    <x v="0"/>
    <x v="0"/>
    <n v="0"/>
    <s v="Tidak Retur"/>
    <x v="4"/>
    <x v="4"/>
    <n v="4"/>
    <s v="Keranjang, Peralatan Makan, Plastik / Wadah Plastik, Sapu / Pembersih Lantai"/>
    <x v="6"/>
    <n v="0"/>
  </r>
  <r>
    <s v="ORD_0010150"/>
    <x v="18"/>
    <x v="1"/>
    <x v="6"/>
    <s v="Selesai"/>
    <n v="1"/>
    <n v="0"/>
    <x v="0"/>
    <x v="0"/>
    <x v="0"/>
    <n v="0"/>
    <s v="Tidak Retur"/>
    <x v="1"/>
    <x v="1"/>
    <n v="1"/>
    <s v="Aksesoris Pintu"/>
    <x v="25"/>
    <n v="0"/>
  </r>
  <r>
    <s v="ORD_0010151"/>
    <x v="18"/>
    <x v="1"/>
    <x v="6"/>
    <s v="Selesai"/>
    <n v="1"/>
    <n v="0"/>
    <x v="0"/>
    <x v="0"/>
    <x v="0"/>
    <n v="0"/>
    <s v="Tidak Retur"/>
    <x v="1"/>
    <x v="1"/>
    <n v="1"/>
    <s v="Aksesoris Pintu"/>
    <x v="25"/>
    <n v="0"/>
  </r>
  <r>
    <s v="ORD_0010152"/>
    <x v="18"/>
    <x v="1"/>
    <x v="6"/>
    <s v="Selesai"/>
    <n v="1"/>
    <n v="0"/>
    <x v="0"/>
    <x v="0"/>
    <x v="0"/>
    <n v="0"/>
    <s v="Tidak Retur"/>
    <x v="1"/>
    <x v="1"/>
    <n v="1"/>
    <s v="Nampan / Tray"/>
    <x v="9"/>
    <n v="0"/>
  </r>
  <r>
    <s v="ORD_0010153"/>
    <x v="18"/>
    <x v="1"/>
    <x v="6"/>
    <s v="Selesai"/>
    <n v="1"/>
    <n v="0"/>
    <x v="0"/>
    <x v="0"/>
    <x v="0"/>
    <n v="0"/>
    <s v="Tidak Retur"/>
    <x v="1"/>
    <x v="1"/>
    <n v="1"/>
    <s v="Mangkok Sambal / Saus"/>
    <x v="4"/>
    <n v="0"/>
  </r>
  <r>
    <s v="ORD_0010154"/>
    <x v="18"/>
    <x v="1"/>
    <x v="6"/>
    <s v="Selesai"/>
    <n v="1"/>
    <n v="0"/>
    <x v="0"/>
    <x v="0"/>
    <x v="0"/>
    <n v="0"/>
    <s v="Tidak Retur"/>
    <x v="0"/>
    <x v="0"/>
    <n v="1"/>
    <s v="Celengan"/>
    <x v="1"/>
    <n v="0"/>
  </r>
  <r>
    <s v="ORD_0010155"/>
    <x v="18"/>
    <x v="1"/>
    <x v="6"/>
    <s v="Selesai"/>
    <n v="1"/>
    <n v="0"/>
    <x v="0"/>
    <x v="0"/>
    <x v="0"/>
    <n v="0"/>
    <s v="Tidak Retur"/>
    <x v="0"/>
    <x v="0"/>
    <n v="1"/>
    <s v="Aksesoris Pintu"/>
    <x v="25"/>
    <n v="0"/>
  </r>
  <r>
    <s v="ORD_0010156"/>
    <x v="18"/>
    <x v="1"/>
    <x v="6"/>
    <s v="Selesai"/>
    <n v="1"/>
    <n v="0"/>
    <x v="0"/>
    <x v="0"/>
    <x v="0"/>
    <n v="0"/>
    <s v="Tidak Retur"/>
    <x v="0"/>
    <x v="0"/>
    <n v="1"/>
    <s v="Other"/>
    <x v="14"/>
    <n v="0"/>
  </r>
  <r>
    <s v="ORD_0010157"/>
    <x v="18"/>
    <x v="1"/>
    <x v="6"/>
    <s v="Selesai"/>
    <n v="1"/>
    <n v="0"/>
    <x v="0"/>
    <x v="0"/>
    <x v="0"/>
    <n v="0"/>
    <s v="Tidak Retur"/>
    <x v="2"/>
    <x v="2"/>
    <n v="1"/>
    <s v="Seal / Baut / Roof"/>
    <x v="8"/>
    <n v="0"/>
  </r>
  <r>
    <s v="ORD_0010158"/>
    <x v="18"/>
    <x v="1"/>
    <x v="6"/>
    <s v="Selesai"/>
    <n v="1"/>
    <n v="0"/>
    <x v="0"/>
    <x v="0"/>
    <x v="0"/>
    <n v="0"/>
    <s v="Tidak Retur"/>
    <x v="4"/>
    <x v="4"/>
    <n v="1"/>
    <s v="Aksesoris Pintu"/>
    <x v="25"/>
    <n v="0"/>
  </r>
  <r>
    <s v="ORD_0010159"/>
    <x v="18"/>
    <x v="1"/>
    <x v="6"/>
    <s v="Selesai"/>
    <n v="1"/>
    <n v="0"/>
    <x v="0"/>
    <x v="0"/>
    <x v="0"/>
    <n v="0"/>
    <s v="Tidak Retur"/>
    <x v="0"/>
    <x v="0"/>
    <n v="1"/>
    <s v="Aksesoris Pintu"/>
    <x v="25"/>
    <n v="0"/>
  </r>
  <r>
    <s v="ORD_0010160"/>
    <x v="18"/>
    <x v="1"/>
    <x v="6"/>
    <s v="Batal"/>
    <n v="1"/>
    <n v="1"/>
    <x v="1"/>
    <x v="1"/>
    <x v="1"/>
    <n v="0"/>
    <s v="Tidak Retur"/>
    <x v="4"/>
    <x v="4"/>
    <n v="2"/>
    <s v="Baskom / Mangkok Besar, Nampan / Tray"/>
    <x v="6"/>
    <n v="0"/>
  </r>
  <r>
    <s v="ORD_0010161"/>
    <x v="18"/>
    <x v="1"/>
    <x v="6"/>
    <s v="Batal"/>
    <n v="1"/>
    <n v="1"/>
    <x v="1"/>
    <x v="1"/>
    <x v="1"/>
    <n v="0"/>
    <s v="Tidak Retur"/>
    <x v="4"/>
    <x v="4"/>
    <n v="2"/>
    <s v="Baskom / Mangkok Besar, Nampan / Tray"/>
    <x v="6"/>
    <n v="0"/>
  </r>
  <r>
    <s v="ORD_0010162"/>
    <x v="18"/>
    <x v="1"/>
    <x v="6"/>
    <s v="Selesai"/>
    <n v="1"/>
    <n v="0"/>
    <x v="0"/>
    <x v="0"/>
    <x v="0"/>
    <n v="0"/>
    <s v="Tidak Retur"/>
    <x v="1"/>
    <x v="1"/>
    <n v="1"/>
    <s v="Mangkok Sambal / Saus"/>
    <x v="4"/>
    <n v="0"/>
  </r>
  <r>
    <s v="ORD_0010163"/>
    <x v="18"/>
    <x v="1"/>
    <x v="6"/>
    <s v="Batal"/>
    <n v="1"/>
    <n v="1"/>
    <x v="1"/>
    <x v="1"/>
    <x v="1"/>
    <n v="0"/>
    <s v="Tidak Retur"/>
    <x v="0"/>
    <x v="0"/>
    <n v="1"/>
    <s v="Seal / Baut / Roof"/>
    <x v="8"/>
    <n v="0"/>
  </r>
  <r>
    <s v="ORD_0010164"/>
    <x v="18"/>
    <x v="1"/>
    <x v="6"/>
    <s v="Selesai"/>
    <n v="1"/>
    <n v="0"/>
    <x v="0"/>
    <x v="0"/>
    <x v="0"/>
    <n v="0"/>
    <s v="Tidak Retur"/>
    <x v="2"/>
    <x v="2"/>
    <n v="1"/>
    <s v="Nampan / Tray"/>
    <x v="9"/>
    <n v="0"/>
  </r>
  <r>
    <s v="ORD_0010165"/>
    <x v="18"/>
    <x v="1"/>
    <x v="6"/>
    <s v="Selesai"/>
    <n v="1"/>
    <n v="0"/>
    <x v="0"/>
    <x v="0"/>
    <x v="0"/>
    <n v="0"/>
    <s v="Tidak Retur"/>
    <x v="1"/>
    <x v="1"/>
    <n v="1"/>
    <s v="Botol / Gelas / Mug"/>
    <x v="7"/>
    <n v="0"/>
  </r>
  <r>
    <s v="ORD_0010166"/>
    <x v="18"/>
    <x v="1"/>
    <x v="6"/>
    <s v="Selesai"/>
    <n v="1"/>
    <n v="0"/>
    <x v="0"/>
    <x v="0"/>
    <x v="0"/>
    <n v="0"/>
    <s v="Tidak Retur"/>
    <x v="3"/>
    <x v="3"/>
    <n v="1"/>
    <s v="Nampan / Tray"/>
    <x v="9"/>
    <n v="0"/>
  </r>
  <r>
    <s v="ORD_0010167"/>
    <x v="18"/>
    <x v="1"/>
    <x v="6"/>
    <s v="Selesai"/>
    <n v="1"/>
    <n v="0"/>
    <x v="0"/>
    <x v="0"/>
    <x v="0"/>
    <n v="0"/>
    <s v="Tidak Retur"/>
    <x v="1"/>
    <x v="1"/>
    <n v="1"/>
    <s v="Seal / Baut / Roof"/>
    <x v="8"/>
    <n v="0"/>
  </r>
  <r>
    <s v="ORD_0010168"/>
    <x v="18"/>
    <x v="1"/>
    <x v="6"/>
    <s v="Selesai"/>
    <n v="1"/>
    <n v="0"/>
    <x v="0"/>
    <x v="0"/>
    <x v="0"/>
    <n v="0"/>
    <s v="Tidak Retur"/>
    <x v="2"/>
    <x v="2"/>
    <n v="2"/>
    <s v="Aksesoris Pintu, Perlengkapan Packing"/>
    <x v="6"/>
    <n v="0"/>
  </r>
  <r>
    <s v="ORD_0010169"/>
    <x v="18"/>
    <x v="1"/>
    <x v="6"/>
    <s v="Selesai"/>
    <n v="1"/>
    <n v="0"/>
    <x v="0"/>
    <x v="0"/>
    <x v="0"/>
    <n v="0"/>
    <s v="Tidak Retur"/>
    <x v="4"/>
    <x v="4"/>
    <n v="1"/>
    <s v="Nampan / Tray"/>
    <x v="9"/>
    <n v="0"/>
  </r>
  <r>
    <s v="ORD_0010170"/>
    <x v="18"/>
    <x v="1"/>
    <x v="6"/>
    <s v="Selesai"/>
    <n v="1"/>
    <n v="0"/>
    <x v="0"/>
    <x v="0"/>
    <x v="0"/>
    <n v="0"/>
    <s v="Tidak Retur"/>
    <x v="2"/>
    <x v="2"/>
    <n v="1"/>
    <s v="Aksesoris Pintu"/>
    <x v="25"/>
    <n v="0"/>
  </r>
  <r>
    <s v="ORD_0010171"/>
    <x v="18"/>
    <x v="1"/>
    <x v="6"/>
    <s v="Selesai"/>
    <n v="1"/>
    <n v="0"/>
    <x v="0"/>
    <x v="0"/>
    <x v="0"/>
    <n v="0"/>
    <s v="Tidak Retur"/>
    <x v="0"/>
    <x v="0"/>
    <n v="1"/>
    <s v="Cobek / Ulekan"/>
    <x v="6"/>
    <n v="0"/>
  </r>
  <r>
    <s v="ORD_0010172"/>
    <x v="18"/>
    <x v="1"/>
    <x v="6"/>
    <s v="Selesai"/>
    <n v="1"/>
    <n v="0"/>
    <x v="0"/>
    <x v="0"/>
    <x v="0"/>
    <n v="0"/>
    <s v="Tidak Retur"/>
    <x v="1"/>
    <x v="1"/>
    <n v="1"/>
    <s v="Celengan"/>
    <x v="1"/>
    <n v="0"/>
  </r>
  <r>
    <s v="ORD_0002610"/>
    <x v="19"/>
    <x v="1"/>
    <x v="7"/>
    <s v="Selesai"/>
    <n v="1"/>
    <n v="0"/>
    <x v="0"/>
    <x v="0"/>
    <x v="0"/>
    <n v="0"/>
    <s v="Tidak Retur"/>
    <x v="1"/>
    <x v="1"/>
    <n v="1"/>
    <s v="Mangkok Sambal / Saus"/>
    <x v="4"/>
    <n v="0"/>
  </r>
  <r>
    <s v="ORD_0002611"/>
    <x v="19"/>
    <x v="1"/>
    <x v="7"/>
    <s v="Selesai"/>
    <n v="1"/>
    <n v="0"/>
    <x v="0"/>
    <x v="0"/>
    <x v="0"/>
    <n v="0"/>
    <s v="Tidak Retur"/>
    <x v="1"/>
    <x v="1"/>
    <n v="1"/>
    <s v="Mangkok Sambal / Saus"/>
    <x v="4"/>
    <n v="0"/>
  </r>
  <r>
    <s v="ORD_0002612"/>
    <x v="19"/>
    <x v="1"/>
    <x v="7"/>
    <s v="Selesai"/>
    <n v="1"/>
    <n v="0"/>
    <x v="0"/>
    <x v="0"/>
    <x v="0"/>
    <n v="0"/>
    <s v="Tidak Retur"/>
    <x v="1"/>
    <x v="1"/>
    <n v="1"/>
    <s v="Aksesoris Pintu"/>
    <x v="25"/>
    <n v="0"/>
  </r>
  <r>
    <s v="ORD_0002613"/>
    <x v="19"/>
    <x v="1"/>
    <x v="7"/>
    <s v="Selesai"/>
    <n v="1"/>
    <n v="0"/>
    <x v="0"/>
    <x v="0"/>
    <x v="0"/>
    <n v="0"/>
    <s v="Tidak Retur"/>
    <x v="1"/>
    <x v="1"/>
    <n v="1"/>
    <s v="Toples / Sealware"/>
    <x v="16"/>
    <n v="0"/>
  </r>
  <r>
    <s v="ORD_0002614"/>
    <x v="19"/>
    <x v="1"/>
    <x v="7"/>
    <s v="Selesai"/>
    <n v="1"/>
    <n v="0"/>
    <x v="0"/>
    <x v="0"/>
    <x v="0"/>
    <n v="0"/>
    <s v="Tidak Retur"/>
    <x v="1"/>
    <x v="1"/>
    <n v="1"/>
    <s v="Aksesoris Pintu"/>
    <x v="25"/>
    <n v="0"/>
  </r>
  <r>
    <s v="ORD_0002615"/>
    <x v="19"/>
    <x v="1"/>
    <x v="7"/>
    <s v="Selesai"/>
    <n v="1"/>
    <n v="0"/>
    <x v="0"/>
    <x v="0"/>
    <x v="0"/>
    <n v="0"/>
    <s v="Tidak Retur"/>
    <x v="1"/>
    <x v="1"/>
    <n v="1"/>
    <s v="Nampan / Tray"/>
    <x v="9"/>
    <n v="0"/>
  </r>
  <r>
    <s v="ORD_0002616"/>
    <x v="19"/>
    <x v="1"/>
    <x v="7"/>
    <s v="Selesai"/>
    <n v="1"/>
    <n v="0"/>
    <x v="0"/>
    <x v="0"/>
    <x v="0"/>
    <n v="0"/>
    <s v="Tidak Retur"/>
    <x v="1"/>
    <x v="1"/>
    <n v="2"/>
    <s v="Aksesoris Pintu, Other"/>
    <x v="6"/>
    <n v="0"/>
  </r>
  <r>
    <s v="ORD_0002617"/>
    <x v="19"/>
    <x v="1"/>
    <x v="7"/>
    <s v="Selesai"/>
    <n v="1"/>
    <n v="0"/>
    <x v="0"/>
    <x v="0"/>
    <x v="0"/>
    <n v="0"/>
    <s v="Tidak Retur"/>
    <x v="1"/>
    <x v="1"/>
    <n v="1"/>
    <s v="Mangkok Sambal / Saus"/>
    <x v="4"/>
    <n v="0"/>
  </r>
  <r>
    <s v="ORD_0002618"/>
    <x v="19"/>
    <x v="1"/>
    <x v="7"/>
    <s v="Selesai"/>
    <n v="1"/>
    <n v="0"/>
    <x v="0"/>
    <x v="0"/>
    <x v="0"/>
    <n v="0"/>
    <s v="Tidak Retur"/>
    <x v="0"/>
    <x v="0"/>
    <n v="11"/>
    <s v="Botol / Gelas / Mug, Celengan, Gantungan Baju / Hanger, Keranjang, Lunch Box / Rantang, Other, Sapu / Pembersih Lantai, Saringan / Strainer, Talenan, Tempat Nasi, Toples / Sealware"/>
    <x v="6"/>
    <n v="0"/>
  </r>
  <r>
    <s v="ORD_0002619"/>
    <x v="19"/>
    <x v="1"/>
    <x v="7"/>
    <s v="Selesai"/>
    <n v="1"/>
    <n v="0"/>
    <x v="0"/>
    <x v="0"/>
    <x v="0"/>
    <n v="0"/>
    <s v="Tidak Retur"/>
    <x v="1"/>
    <x v="1"/>
    <n v="1"/>
    <s v="Celengan"/>
    <x v="1"/>
    <n v="0"/>
  </r>
  <r>
    <s v="ORD_0002620"/>
    <x v="19"/>
    <x v="1"/>
    <x v="7"/>
    <s v="Selesai"/>
    <n v="1"/>
    <n v="0"/>
    <x v="0"/>
    <x v="0"/>
    <x v="0"/>
    <n v="0"/>
    <s v="Tidak Retur"/>
    <x v="0"/>
    <x v="0"/>
    <n v="3"/>
    <s v="Aksesoris Mandi, Peralatan Kamar Mandi, Toples / Sealware"/>
    <x v="6"/>
    <n v="0"/>
  </r>
  <r>
    <s v="ORD_0002621"/>
    <x v="19"/>
    <x v="1"/>
    <x v="7"/>
    <s v="Selesai"/>
    <n v="1"/>
    <n v="0"/>
    <x v="0"/>
    <x v="0"/>
    <x v="0"/>
    <n v="0"/>
    <s v="Tidak Retur"/>
    <x v="0"/>
    <x v="0"/>
    <n v="1"/>
    <s v="Seal / Baut / Roof"/>
    <x v="8"/>
    <n v="0"/>
  </r>
  <r>
    <s v="ORD_0002622"/>
    <x v="19"/>
    <x v="1"/>
    <x v="7"/>
    <s v="Selesai"/>
    <n v="1"/>
    <n v="0"/>
    <x v="0"/>
    <x v="0"/>
    <x v="0"/>
    <n v="0"/>
    <s v="Tidak Retur"/>
    <x v="1"/>
    <x v="1"/>
    <n v="1"/>
    <s v="Mangkok Sambal / Saus"/>
    <x v="4"/>
    <n v="0"/>
  </r>
  <r>
    <s v="ORD_0002623"/>
    <x v="19"/>
    <x v="1"/>
    <x v="7"/>
    <s v="Selesai"/>
    <n v="1"/>
    <n v="0"/>
    <x v="0"/>
    <x v="0"/>
    <x v="0"/>
    <n v="0"/>
    <s v="Tidak Retur"/>
    <x v="1"/>
    <x v="1"/>
    <n v="1"/>
    <s v="Mangkok Sambal / Saus"/>
    <x v="4"/>
    <n v="0"/>
  </r>
  <r>
    <s v="ORD_0002624"/>
    <x v="19"/>
    <x v="1"/>
    <x v="7"/>
    <s v="Selesai"/>
    <n v="1"/>
    <n v="0"/>
    <x v="0"/>
    <x v="0"/>
    <x v="0"/>
    <n v="0"/>
    <s v="Tidak Retur"/>
    <x v="1"/>
    <x v="1"/>
    <n v="1"/>
    <s v="Mangkok Sambal / Saus"/>
    <x v="4"/>
    <n v="0"/>
  </r>
  <r>
    <s v="ORD_0002625"/>
    <x v="19"/>
    <x v="1"/>
    <x v="7"/>
    <s v="Selesai"/>
    <n v="1"/>
    <n v="0"/>
    <x v="0"/>
    <x v="0"/>
    <x v="0"/>
    <n v="0"/>
    <s v="Tidak Retur"/>
    <x v="2"/>
    <x v="2"/>
    <n v="1"/>
    <s v="Aksesoris ID Card"/>
    <x v="0"/>
    <n v="0"/>
  </r>
  <r>
    <s v="ORD_0002626"/>
    <x v="19"/>
    <x v="1"/>
    <x v="7"/>
    <s v="Selesai"/>
    <n v="1"/>
    <n v="0"/>
    <x v="0"/>
    <x v="0"/>
    <x v="0"/>
    <n v="0"/>
    <s v="Tidak Retur"/>
    <x v="1"/>
    <x v="1"/>
    <n v="1"/>
    <s v="Gantungan Baju / Hanger"/>
    <x v="20"/>
    <n v="0"/>
  </r>
  <r>
    <s v="ORD_0002627"/>
    <x v="19"/>
    <x v="1"/>
    <x v="7"/>
    <s v="Selesai"/>
    <n v="1"/>
    <n v="0"/>
    <x v="0"/>
    <x v="0"/>
    <x v="0"/>
    <n v="0"/>
    <s v="Tidak Retur"/>
    <x v="1"/>
    <x v="1"/>
    <n v="1"/>
    <s v="Aksesoris Pintu"/>
    <x v="25"/>
    <n v="0"/>
  </r>
  <r>
    <s v="ORD_0002628"/>
    <x v="19"/>
    <x v="1"/>
    <x v="7"/>
    <s v="Selesai"/>
    <n v="1"/>
    <n v="0"/>
    <x v="0"/>
    <x v="0"/>
    <x v="0"/>
    <n v="0"/>
    <s v="Tidak Retur"/>
    <x v="2"/>
    <x v="2"/>
    <n v="1"/>
    <s v="Mangkok Sambal / Saus"/>
    <x v="4"/>
    <n v="0"/>
  </r>
  <r>
    <s v="ORD_0002629"/>
    <x v="19"/>
    <x v="1"/>
    <x v="7"/>
    <s v="Selesai"/>
    <n v="1"/>
    <n v="0"/>
    <x v="0"/>
    <x v="0"/>
    <x v="0"/>
    <n v="0"/>
    <s v="Tidak Retur"/>
    <x v="1"/>
    <x v="1"/>
    <n v="1"/>
    <s v="Nampan / Tray"/>
    <x v="9"/>
    <n v="0"/>
  </r>
  <r>
    <s v="ORD_0002630"/>
    <x v="19"/>
    <x v="1"/>
    <x v="7"/>
    <s v="Batal"/>
    <n v="1"/>
    <n v="1"/>
    <x v="1"/>
    <x v="1"/>
    <x v="2"/>
    <n v="0"/>
    <s v="Tidak Retur"/>
    <x v="1"/>
    <x v="1"/>
    <n v="2"/>
    <s v="Nampan / Tray, Plastik / Wadah Plastik"/>
    <x v="6"/>
    <n v="0"/>
  </r>
  <r>
    <s v="ORD_0002631"/>
    <x v="19"/>
    <x v="1"/>
    <x v="7"/>
    <s v="Selesai"/>
    <n v="1"/>
    <n v="0"/>
    <x v="0"/>
    <x v="0"/>
    <x v="0"/>
    <n v="0"/>
    <s v="Tidak Retur"/>
    <x v="1"/>
    <x v="1"/>
    <n v="1"/>
    <s v="Lunch Box / Rantang"/>
    <x v="15"/>
    <n v="0"/>
  </r>
  <r>
    <s v="ORD_0002632"/>
    <x v="19"/>
    <x v="1"/>
    <x v="7"/>
    <s v="Selesai"/>
    <n v="1"/>
    <n v="0"/>
    <x v="0"/>
    <x v="0"/>
    <x v="0"/>
    <n v="0"/>
    <s v="Tidak Retur"/>
    <x v="1"/>
    <x v="1"/>
    <n v="1"/>
    <s v="Mangkok Sambal / Saus"/>
    <x v="4"/>
    <n v="0"/>
  </r>
  <r>
    <s v="ORD_0002633"/>
    <x v="19"/>
    <x v="1"/>
    <x v="7"/>
    <s v="Selesai"/>
    <n v="1"/>
    <n v="0"/>
    <x v="0"/>
    <x v="0"/>
    <x v="0"/>
    <n v="0"/>
    <s v="Tidak Retur"/>
    <x v="1"/>
    <x v="1"/>
    <n v="1"/>
    <s v="Botol / Gelas / Mug"/>
    <x v="7"/>
    <n v="0"/>
  </r>
  <r>
    <s v="ORD_0002634"/>
    <x v="19"/>
    <x v="1"/>
    <x v="7"/>
    <s v="Selesai"/>
    <n v="1"/>
    <n v="0"/>
    <x v="0"/>
    <x v="0"/>
    <x v="0"/>
    <n v="0"/>
    <s v="Tidak Retur"/>
    <x v="1"/>
    <x v="1"/>
    <n v="1"/>
    <s v="Aksesoris Pintu"/>
    <x v="25"/>
    <n v="0"/>
  </r>
  <r>
    <s v="ORD_0002635"/>
    <x v="19"/>
    <x v="1"/>
    <x v="7"/>
    <s v="Selesai"/>
    <n v="1"/>
    <n v="0"/>
    <x v="0"/>
    <x v="0"/>
    <x v="0"/>
    <n v="0"/>
    <s v="Tidak Retur"/>
    <x v="1"/>
    <x v="1"/>
    <n v="1"/>
    <s v="Lunch Box / Rantang"/>
    <x v="15"/>
    <n v="0"/>
  </r>
  <r>
    <s v="ORD_0002636"/>
    <x v="19"/>
    <x v="1"/>
    <x v="7"/>
    <s v="Selesai"/>
    <n v="1"/>
    <n v="0"/>
    <x v="0"/>
    <x v="0"/>
    <x v="0"/>
    <n v="0"/>
    <s v="Tidak Retur"/>
    <x v="1"/>
    <x v="1"/>
    <n v="1"/>
    <s v="Mangkok Sambal / Saus"/>
    <x v="4"/>
    <n v="0"/>
  </r>
  <r>
    <s v="ORD_0002637"/>
    <x v="19"/>
    <x v="1"/>
    <x v="7"/>
    <s v="Selesai"/>
    <n v="1"/>
    <n v="0"/>
    <x v="0"/>
    <x v="0"/>
    <x v="0"/>
    <n v="0"/>
    <s v="Tidak Retur"/>
    <x v="2"/>
    <x v="2"/>
    <n v="1"/>
    <s v="Aksesoris Pintu"/>
    <x v="25"/>
    <n v="0"/>
  </r>
  <r>
    <s v="ORD_0002638"/>
    <x v="19"/>
    <x v="1"/>
    <x v="7"/>
    <s v="Selesai"/>
    <n v="1"/>
    <n v="0"/>
    <x v="0"/>
    <x v="0"/>
    <x v="0"/>
    <n v="0"/>
    <s v="Tidak Retur"/>
    <x v="1"/>
    <x v="1"/>
    <n v="1"/>
    <s v="Other"/>
    <x v="14"/>
    <n v="0"/>
  </r>
  <r>
    <s v="ORD_0002639"/>
    <x v="19"/>
    <x v="1"/>
    <x v="7"/>
    <s v="Selesai"/>
    <n v="1"/>
    <n v="0"/>
    <x v="0"/>
    <x v="0"/>
    <x v="0"/>
    <n v="0"/>
    <s v="Tidak Retur"/>
    <x v="4"/>
    <x v="4"/>
    <n v="1"/>
    <s v="Mangkok Sambal / Saus"/>
    <x v="4"/>
    <n v="0"/>
  </r>
  <r>
    <s v="ORD_0002640"/>
    <x v="19"/>
    <x v="1"/>
    <x v="7"/>
    <s v="Selesai"/>
    <n v="1"/>
    <n v="0"/>
    <x v="0"/>
    <x v="0"/>
    <x v="0"/>
    <n v="0"/>
    <s v="Tidak Retur"/>
    <x v="1"/>
    <x v="1"/>
    <n v="1"/>
    <s v="Mangkok Sambal / Saus"/>
    <x v="4"/>
    <n v="0"/>
  </r>
  <r>
    <s v="ORD_0002641"/>
    <x v="19"/>
    <x v="1"/>
    <x v="7"/>
    <s v="Selesai"/>
    <n v="1"/>
    <n v="0"/>
    <x v="0"/>
    <x v="0"/>
    <x v="0"/>
    <n v="0"/>
    <s v="Tidak Retur"/>
    <x v="0"/>
    <x v="0"/>
    <n v="1"/>
    <s v="Celengan"/>
    <x v="1"/>
    <n v="0"/>
  </r>
  <r>
    <s v="ORD_0002642"/>
    <x v="19"/>
    <x v="1"/>
    <x v="7"/>
    <s v="Selesai"/>
    <n v="1"/>
    <n v="0"/>
    <x v="0"/>
    <x v="0"/>
    <x v="0"/>
    <n v="0"/>
    <s v="Tidak Retur"/>
    <x v="0"/>
    <x v="0"/>
    <n v="1"/>
    <s v="Aksesoris Pintu"/>
    <x v="25"/>
    <n v="0"/>
  </r>
  <r>
    <s v="ORD_0002643"/>
    <x v="19"/>
    <x v="1"/>
    <x v="7"/>
    <s v="Selesai"/>
    <n v="1"/>
    <n v="0"/>
    <x v="0"/>
    <x v="0"/>
    <x v="0"/>
    <n v="0"/>
    <s v="Tidak Retur"/>
    <x v="4"/>
    <x v="4"/>
    <n v="1"/>
    <s v="Seal / Baut / Roof"/>
    <x v="8"/>
    <n v="0"/>
  </r>
  <r>
    <s v="ORD_0002644"/>
    <x v="19"/>
    <x v="1"/>
    <x v="7"/>
    <s v="Selesai"/>
    <n v="1"/>
    <n v="0"/>
    <x v="0"/>
    <x v="0"/>
    <x v="0"/>
    <n v="0"/>
    <s v="Tidak Retur"/>
    <x v="2"/>
    <x v="2"/>
    <n v="1"/>
    <s v="Celengan"/>
    <x v="1"/>
    <n v="0"/>
  </r>
  <r>
    <s v="ORD_0002645"/>
    <x v="19"/>
    <x v="1"/>
    <x v="7"/>
    <s v="Selesai"/>
    <n v="1"/>
    <n v="0"/>
    <x v="0"/>
    <x v="0"/>
    <x v="0"/>
    <n v="0"/>
    <s v="Tidak Retur"/>
    <x v="1"/>
    <x v="1"/>
    <n v="1"/>
    <s v="Celengan"/>
    <x v="1"/>
    <n v="0"/>
  </r>
  <r>
    <s v="ORD_0002646"/>
    <x v="19"/>
    <x v="1"/>
    <x v="7"/>
    <s v="Selesai"/>
    <n v="1"/>
    <n v="0"/>
    <x v="0"/>
    <x v="0"/>
    <x v="0"/>
    <n v="0"/>
    <s v="Tidak Retur"/>
    <x v="1"/>
    <x v="1"/>
    <n v="1"/>
    <s v="Celengan"/>
    <x v="1"/>
    <n v="0"/>
  </r>
  <r>
    <s v="ORD_0002647"/>
    <x v="19"/>
    <x v="1"/>
    <x v="7"/>
    <s v="Selesai"/>
    <n v="1"/>
    <n v="0"/>
    <x v="0"/>
    <x v="0"/>
    <x v="0"/>
    <n v="0"/>
    <s v="Tidak Retur"/>
    <x v="4"/>
    <x v="4"/>
    <n v="1"/>
    <s v="Seal / Baut / Roof"/>
    <x v="8"/>
    <n v="0"/>
  </r>
  <r>
    <s v="ORD_0002648"/>
    <x v="19"/>
    <x v="1"/>
    <x v="7"/>
    <s v="Selesai"/>
    <n v="1"/>
    <n v="0"/>
    <x v="0"/>
    <x v="0"/>
    <x v="0"/>
    <n v="0"/>
    <s v="Tidak Retur"/>
    <x v="1"/>
    <x v="1"/>
    <n v="1"/>
    <s v="Mangkok Sambal / Saus"/>
    <x v="4"/>
    <n v="0"/>
  </r>
  <r>
    <s v="ORD_0002649"/>
    <x v="19"/>
    <x v="1"/>
    <x v="7"/>
    <s v="Selesai"/>
    <n v="1"/>
    <n v="0"/>
    <x v="0"/>
    <x v="0"/>
    <x v="0"/>
    <n v="0"/>
    <s v="Tidak Retur"/>
    <x v="1"/>
    <x v="1"/>
    <n v="1"/>
    <s v="Aksesoris Pintu"/>
    <x v="25"/>
    <n v="0"/>
  </r>
  <r>
    <s v="ORD_0002650"/>
    <x v="19"/>
    <x v="1"/>
    <x v="7"/>
    <s v="Selesai"/>
    <n v="1"/>
    <n v="0"/>
    <x v="0"/>
    <x v="0"/>
    <x v="0"/>
    <n v="0"/>
    <s v="Tidak Retur"/>
    <x v="1"/>
    <x v="1"/>
    <n v="1"/>
    <s v="Celengan"/>
    <x v="1"/>
    <n v="0"/>
  </r>
  <r>
    <s v="ORD_0002651"/>
    <x v="19"/>
    <x v="1"/>
    <x v="7"/>
    <s v="Selesai"/>
    <n v="1"/>
    <n v="0"/>
    <x v="0"/>
    <x v="0"/>
    <x v="0"/>
    <n v="0"/>
    <s v="Tidak Retur"/>
    <x v="2"/>
    <x v="2"/>
    <n v="1"/>
    <s v="Seal / Baut / Roof"/>
    <x v="8"/>
    <n v="0"/>
  </r>
  <r>
    <s v="ORD_0002652"/>
    <x v="19"/>
    <x v="1"/>
    <x v="7"/>
    <s v="Selesai"/>
    <n v="1"/>
    <n v="0"/>
    <x v="0"/>
    <x v="0"/>
    <x v="0"/>
    <n v="0"/>
    <s v="Tidak Retur"/>
    <x v="1"/>
    <x v="1"/>
    <n v="1"/>
    <s v="Nampan / Tray"/>
    <x v="9"/>
    <n v="0"/>
  </r>
  <r>
    <s v="ORD_0002653"/>
    <x v="19"/>
    <x v="1"/>
    <x v="7"/>
    <s v="Selesai"/>
    <n v="1"/>
    <n v="0"/>
    <x v="0"/>
    <x v="0"/>
    <x v="0"/>
    <n v="0"/>
    <s v="Tidak Retur"/>
    <x v="1"/>
    <x v="1"/>
    <n v="1"/>
    <s v="Mangkok Sambal / Saus"/>
    <x v="4"/>
    <n v="0"/>
  </r>
  <r>
    <s v="ORD_0002654"/>
    <x v="19"/>
    <x v="1"/>
    <x v="7"/>
    <s v="Selesai"/>
    <n v="1"/>
    <n v="0"/>
    <x v="0"/>
    <x v="0"/>
    <x v="0"/>
    <n v="0"/>
    <s v="Tidak Retur"/>
    <x v="1"/>
    <x v="1"/>
    <n v="1"/>
    <s v="Aksesoris Pintu"/>
    <x v="25"/>
    <n v="0"/>
  </r>
  <r>
    <s v="ORD_0002655"/>
    <x v="19"/>
    <x v="1"/>
    <x v="7"/>
    <s v="Batal"/>
    <n v="1"/>
    <n v="1"/>
    <x v="1"/>
    <x v="1"/>
    <x v="3"/>
    <n v="0"/>
    <s v="Tidak Retur"/>
    <x v="2"/>
    <x v="2"/>
    <n v="1"/>
    <s v="Celengan"/>
    <x v="1"/>
    <n v="1"/>
  </r>
  <r>
    <s v="ORD_0002656"/>
    <x v="19"/>
    <x v="1"/>
    <x v="7"/>
    <s v="Selesai"/>
    <n v="1"/>
    <n v="0"/>
    <x v="0"/>
    <x v="0"/>
    <x v="0"/>
    <n v="0"/>
    <s v="Tidak Retur"/>
    <x v="1"/>
    <x v="1"/>
    <n v="1"/>
    <s v="Celengan"/>
    <x v="1"/>
    <n v="0"/>
  </r>
  <r>
    <s v="ORD_0002657"/>
    <x v="19"/>
    <x v="1"/>
    <x v="7"/>
    <s v="Selesai"/>
    <n v="1"/>
    <n v="0"/>
    <x v="0"/>
    <x v="0"/>
    <x v="0"/>
    <n v="0"/>
    <s v="Tidak Retur"/>
    <x v="1"/>
    <x v="1"/>
    <n v="1"/>
    <s v="Nampan / Tray"/>
    <x v="9"/>
    <n v="0"/>
  </r>
  <r>
    <s v="ORD_0002658"/>
    <x v="19"/>
    <x v="1"/>
    <x v="7"/>
    <s v="Selesai"/>
    <n v="1"/>
    <n v="0"/>
    <x v="0"/>
    <x v="0"/>
    <x v="0"/>
    <n v="0"/>
    <s v="Tidak Retur"/>
    <x v="1"/>
    <x v="1"/>
    <n v="1"/>
    <s v="Aksesoris Pintu"/>
    <x v="25"/>
    <n v="0"/>
  </r>
  <r>
    <s v="ORD_0002659"/>
    <x v="19"/>
    <x v="1"/>
    <x v="7"/>
    <s v="Selesai"/>
    <n v="1"/>
    <n v="0"/>
    <x v="0"/>
    <x v="0"/>
    <x v="0"/>
    <n v="0"/>
    <s v="Tidak Retur"/>
    <x v="1"/>
    <x v="1"/>
    <n v="1"/>
    <s v="Nampan / Tray"/>
    <x v="9"/>
    <n v="0"/>
  </r>
  <r>
    <s v="ORD_0002660"/>
    <x v="19"/>
    <x v="1"/>
    <x v="7"/>
    <s v="Selesai"/>
    <n v="1"/>
    <n v="0"/>
    <x v="0"/>
    <x v="0"/>
    <x v="0"/>
    <n v="0"/>
    <s v="Tidak Retur"/>
    <x v="0"/>
    <x v="0"/>
    <n v="1"/>
    <s v="Aksesoris Pintu"/>
    <x v="25"/>
    <n v="0"/>
  </r>
  <r>
    <s v="ORD_0002661"/>
    <x v="19"/>
    <x v="1"/>
    <x v="7"/>
    <s v="Batal"/>
    <n v="1"/>
    <n v="1"/>
    <x v="1"/>
    <x v="2"/>
    <x v="5"/>
    <n v="0"/>
    <s v="Tidak Retur"/>
    <x v="3"/>
    <x v="3"/>
    <n v="1"/>
    <s v="Celengan"/>
    <x v="1"/>
    <n v="1"/>
  </r>
  <r>
    <s v="ORD_0002662"/>
    <x v="19"/>
    <x v="1"/>
    <x v="7"/>
    <s v="Batal"/>
    <n v="1"/>
    <n v="1"/>
    <x v="1"/>
    <x v="2"/>
    <x v="5"/>
    <n v="0"/>
    <s v="Tidak Retur"/>
    <x v="7"/>
    <x v="7"/>
    <n v="1"/>
    <s v="Mangkok Sambal / Saus"/>
    <x v="4"/>
    <n v="1"/>
  </r>
  <r>
    <s v="ORD_0002663"/>
    <x v="19"/>
    <x v="1"/>
    <x v="7"/>
    <s v="Selesai"/>
    <n v="1"/>
    <n v="0"/>
    <x v="0"/>
    <x v="0"/>
    <x v="0"/>
    <n v="0"/>
    <s v="Tidak Retur"/>
    <x v="2"/>
    <x v="2"/>
    <n v="1"/>
    <s v="Nampan / Tray"/>
    <x v="9"/>
    <n v="0"/>
  </r>
  <r>
    <s v="ORD_0002664"/>
    <x v="19"/>
    <x v="1"/>
    <x v="7"/>
    <s v="Selesai"/>
    <n v="1"/>
    <n v="0"/>
    <x v="0"/>
    <x v="0"/>
    <x v="0"/>
    <n v="0"/>
    <s v="Tidak Retur"/>
    <x v="1"/>
    <x v="1"/>
    <n v="1"/>
    <s v="Aksesoris Pintu"/>
    <x v="25"/>
    <n v="0"/>
  </r>
  <r>
    <s v="ORD_0002665"/>
    <x v="19"/>
    <x v="1"/>
    <x v="7"/>
    <s v="Selesai"/>
    <n v="1"/>
    <n v="0"/>
    <x v="0"/>
    <x v="0"/>
    <x v="0"/>
    <n v="0"/>
    <s v="Tidak Retur"/>
    <x v="4"/>
    <x v="4"/>
    <n v="1"/>
    <s v="Rak / Rak Serbaguna"/>
    <x v="3"/>
    <n v="0"/>
  </r>
  <r>
    <s v="ORD_0002666"/>
    <x v="19"/>
    <x v="1"/>
    <x v="7"/>
    <s v="Selesai"/>
    <n v="1"/>
    <n v="0"/>
    <x v="0"/>
    <x v="0"/>
    <x v="0"/>
    <n v="0"/>
    <s v="Tidak Retur"/>
    <x v="0"/>
    <x v="0"/>
    <n v="1"/>
    <s v="Celengan"/>
    <x v="1"/>
    <n v="0"/>
  </r>
  <r>
    <s v="ORD_0002667"/>
    <x v="19"/>
    <x v="1"/>
    <x v="7"/>
    <s v="Selesai"/>
    <n v="1"/>
    <n v="0"/>
    <x v="0"/>
    <x v="0"/>
    <x v="0"/>
    <n v="0"/>
    <s v="Tidak Retur"/>
    <x v="2"/>
    <x v="2"/>
    <n v="1"/>
    <s v="Aksesoris Pintu"/>
    <x v="25"/>
    <n v="0"/>
  </r>
  <r>
    <s v="ORD_0002668"/>
    <x v="19"/>
    <x v="1"/>
    <x v="7"/>
    <s v="Selesai"/>
    <n v="1"/>
    <n v="0"/>
    <x v="0"/>
    <x v="0"/>
    <x v="0"/>
    <n v="0"/>
    <s v="Tidak Retur"/>
    <x v="0"/>
    <x v="0"/>
    <n v="1"/>
    <s v="Aksesoris Pintu"/>
    <x v="25"/>
    <n v="0"/>
  </r>
  <r>
    <s v="ORD_0002669"/>
    <x v="19"/>
    <x v="1"/>
    <x v="7"/>
    <s v="Selesai"/>
    <n v="1"/>
    <n v="0"/>
    <x v="0"/>
    <x v="0"/>
    <x v="0"/>
    <n v="0"/>
    <s v="Tidak Retur"/>
    <x v="1"/>
    <x v="1"/>
    <n v="1"/>
    <s v="Aksesoris Pintu"/>
    <x v="25"/>
    <n v="0"/>
  </r>
  <r>
    <s v="ORD_0002670"/>
    <x v="19"/>
    <x v="1"/>
    <x v="7"/>
    <s v="Selesai"/>
    <n v="1"/>
    <n v="0"/>
    <x v="0"/>
    <x v="0"/>
    <x v="0"/>
    <n v="0"/>
    <s v="Tidak Retur"/>
    <x v="1"/>
    <x v="1"/>
    <n v="1"/>
    <s v="Celengan"/>
    <x v="1"/>
    <n v="0"/>
  </r>
  <r>
    <s v="ORD_0002671"/>
    <x v="19"/>
    <x v="1"/>
    <x v="7"/>
    <s v="Selesai"/>
    <n v="1"/>
    <n v="0"/>
    <x v="0"/>
    <x v="0"/>
    <x v="0"/>
    <n v="0"/>
    <s v="Tidak Retur"/>
    <x v="1"/>
    <x v="1"/>
    <n v="1"/>
    <s v="Aksesoris Pintu"/>
    <x v="25"/>
    <n v="0"/>
  </r>
  <r>
    <s v="ORD_0002672"/>
    <x v="19"/>
    <x v="1"/>
    <x v="7"/>
    <s v="Selesai"/>
    <n v="1"/>
    <n v="0"/>
    <x v="0"/>
    <x v="0"/>
    <x v="0"/>
    <n v="0"/>
    <s v="Tidak Retur"/>
    <x v="0"/>
    <x v="0"/>
    <n v="1"/>
    <s v="Aksesoris Pintu"/>
    <x v="25"/>
    <n v="0"/>
  </r>
  <r>
    <s v="ORD_0002673"/>
    <x v="19"/>
    <x v="1"/>
    <x v="7"/>
    <s v="Selesai"/>
    <n v="1"/>
    <n v="0"/>
    <x v="0"/>
    <x v="0"/>
    <x v="0"/>
    <n v="0"/>
    <s v="Tidak Retur"/>
    <x v="1"/>
    <x v="1"/>
    <n v="1"/>
    <s v="Celengan"/>
    <x v="1"/>
    <n v="0"/>
  </r>
  <r>
    <s v="ORD_0002674"/>
    <x v="19"/>
    <x v="1"/>
    <x v="7"/>
    <s v="Selesai"/>
    <n v="1"/>
    <n v="0"/>
    <x v="0"/>
    <x v="0"/>
    <x v="0"/>
    <n v="0"/>
    <s v="Tidak Retur"/>
    <x v="1"/>
    <x v="1"/>
    <n v="1"/>
    <s v="Aksesoris Pintu"/>
    <x v="25"/>
    <n v="0"/>
  </r>
  <r>
    <s v="ORD_0002675"/>
    <x v="19"/>
    <x v="1"/>
    <x v="7"/>
    <s v="Selesai"/>
    <n v="1"/>
    <n v="0"/>
    <x v="0"/>
    <x v="0"/>
    <x v="0"/>
    <n v="0"/>
    <s v="Tidak Retur"/>
    <x v="1"/>
    <x v="1"/>
    <n v="1"/>
    <s v="Nampan / Tray"/>
    <x v="9"/>
    <n v="0"/>
  </r>
  <r>
    <s v="ORD_0002676"/>
    <x v="19"/>
    <x v="1"/>
    <x v="7"/>
    <s v="Selesai"/>
    <n v="1"/>
    <n v="0"/>
    <x v="0"/>
    <x v="0"/>
    <x v="0"/>
    <n v="0"/>
    <s v="Tidak Retur"/>
    <x v="1"/>
    <x v="1"/>
    <n v="1"/>
    <s v="Seal / Baut / Roof"/>
    <x v="8"/>
    <n v="0"/>
  </r>
  <r>
    <s v="ORD_0002677"/>
    <x v="19"/>
    <x v="1"/>
    <x v="7"/>
    <s v="Selesai"/>
    <n v="1"/>
    <n v="0"/>
    <x v="0"/>
    <x v="0"/>
    <x v="0"/>
    <n v="0"/>
    <s v="Tidak Retur"/>
    <x v="4"/>
    <x v="4"/>
    <n v="1"/>
    <s v="Seal / Baut / Roof"/>
    <x v="8"/>
    <n v="0"/>
  </r>
  <r>
    <s v="ORD_0002678"/>
    <x v="19"/>
    <x v="1"/>
    <x v="7"/>
    <s v="Selesai"/>
    <n v="1"/>
    <n v="0"/>
    <x v="0"/>
    <x v="0"/>
    <x v="0"/>
    <n v="0"/>
    <s v="Tidak Retur"/>
    <x v="1"/>
    <x v="1"/>
    <n v="1"/>
    <s v="Aksesoris Pintu"/>
    <x v="25"/>
    <n v="0"/>
  </r>
  <r>
    <s v="ORD_0002679"/>
    <x v="19"/>
    <x v="1"/>
    <x v="7"/>
    <s v="Selesai"/>
    <n v="1"/>
    <n v="0"/>
    <x v="0"/>
    <x v="0"/>
    <x v="0"/>
    <n v="0"/>
    <s v="Tidak Retur"/>
    <x v="1"/>
    <x v="1"/>
    <n v="1"/>
    <s v="Aksesoris Pintu"/>
    <x v="25"/>
    <n v="0"/>
  </r>
  <r>
    <s v="ORD_0002680"/>
    <x v="19"/>
    <x v="1"/>
    <x v="7"/>
    <s v="Selesai"/>
    <n v="1"/>
    <n v="0"/>
    <x v="0"/>
    <x v="0"/>
    <x v="0"/>
    <n v="0"/>
    <s v="Tidak Retur"/>
    <x v="1"/>
    <x v="1"/>
    <n v="1"/>
    <s v="Aksesoris Pintu"/>
    <x v="25"/>
    <n v="0"/>
  </r>
  <r>
    <s v="ORD_0002681"/>
    <x v="19"/>
    <x v="1"/>
    <x v="7"/>
    <s v="Selesai"/>
    <n v="1"/>
    <n v="0"/>
    <x v="0"/>
    <x v="0"/>
    <x v="0"/>
    <n v="0"/>
    <s v="Tidak Retur"/>
    <x v="0"/>
    <x v="0"/>
    <n v="1"/>
    <s v="Celengan"/>
    <x v="1"/>
    <n v="0"/>
  </r>
  <r>
    <s v="ORD_0002682"/>
    <x v="19"/>
    <x v="1"/>
    <x v="7"/>
    <s v="Selesai"/>
    <n v="1"/>
    <n v="0"/>
    <x v="0"/>
    <x v="0"/>
    <x v="0"/>
    <n v="0"/>
    <s v="Tidak Retur"/>
    <x v="1"/>
    <x v="1"/>
    <n v="1"/>
    <s v="Celengan"/>
    <x v="1"/>
    <n v="0"/>
  </r>
  <r>
    <s v="ORD_0002683"/>
    <x v="19"/>
    <x v="1"/>
    <x v="7"/>
    <s v="Batal"/>
    <n v="1"/>
    <n v="1"/>
    <x v="1"/>
    <x v="1"/>
    <x v="1"/>
    <n v="0"/>
    <s v="Tidak Retur"/>
    <x v="1"/>
    <x v="1"/>
    <n v="1"/>
    <s v="Mangkok Sambal / Saus"/>
    <x v="4"/>
    <n v="0"/>
  </r>
  <r>
    <s v="ORD_0002684"/>
    <x v="19"/>
    <x v="1"/>
    <x v="7"/>
    <s v="Batal"/>
    <n v="1"/>
    <n v="1"/>
    <x v="1"/>
    <x v="1"/>
    <x v="3"/>
    <n v="0"/>
    <s v="Tidak Retur"/>
    <x v="4"/>
    <x v="4"/>
    <n v="1"/>
    <s v="Celengan"/>
    <x v="1"/>
    <n v="1"/>
  </r>
  <r>
    <s v="ORD_0002685"/>
    <x v="19"/>
    <x v="1"/>
    <x v="7"/>
    <s v="Selesai"/>
    <n v="1"/>
    <n v="0"/>
    <x v="0"/>
    <x v="0"/>
    <x v="0"/>
    <n v="0"/>
    <s v="Tidak Retur"/>
    <x v="1"/>
    <x v="1"/>
    <n v="1"/>
    <s v="Mangkok Sambal / Saus"/>
    <x v="4"/>
    <n v="0"/>
  </r>
  <r>
    <s v="ORD_0002686"/>
    <x v="19"/>
    <x v="1"/>
    <x v="7"/>
    <s v="Selesai"/>
    <n v="1"/>
    <n v="0"/>
    <x v="0"/>
    <x v="0"/>
    <x v="0"/>
    <n v="0"/>
    <s v="Tidak Retur"/>
    <x v="3"/>
    <x v="3"/>
    <n v="1"/>
    <s v="Celengan"/>
    <x v="1"/>
    <n v="0"/>
  </r>
  <r>
    <s v="ORD_0002687"/>
    <x v="19"/>
    <x v="1"/>
    <x v="7"/>
    <s v="Selesai"/>
    <n v="1"/>
    <n v="0"/>
    <x v="0"/>
    <x v="0"/>
    <x v="0"/>
    <n v="0"/>
    <s v="Tidak Retur"/>
    <x v="1"/>
    <x v="1"/>
    <n v="1"/>
    <s v="Nampan / Tray"/>
    <x v="9"/>
    <n v="0"/>
  </r>
  <r>
    <s v="ORD_0002688"/>
    <x v="19"/>
    <x v="1"/>
    <x v="7"/>
    <s v="Batal"/>
    <n v="1"/>
    <n v="1"/>
    <x v="1"/>
    <x v="1"/>
    <x v="2"/>
    <n v="0"/>
    <s v="Tidak Retur"/>
    <x v="1"/>
    <x v="1"/>
    <n v="1"/>
    <s v="Mangkok Sambal / Saus"/>
    <x v="4"/>
    <n v="0"/>
  </r>
  <r>
    <s v="ORD_0002689"/>
    <x v="19"/>
    <x v="1"/>
    <x v="7"/>
    <s v="Selesai"/>
    <n v="1"/>
    <n v="0"/>
    <x v="0"/>
    <x v="0"/>
    <x v="0"/>
    <n v="0"/>
    <s v="Tidak Retur"/>
    <x v="1"/>
    <x v="1"/>
    <n v="1"/>
    <s v="Mangkok Sambal / Saus"/>
    <x v="4"/>
    <n v="0"/>
  </r>
  <r>
    <s v="ORD_0002690"/>
    <x v="19"/>
    <x v="1"/>
    <x v="7"/>
    <s v="Selesai"/>
    <n v="1"/>
    <n v="0"/>
    <x v="0"/>
    <x v="0"/>
    <x v="0"/>
    <n v="0"/>
    <s v="Tidak Retur"/>
    <x v="4"/>
    <x v="4"/>
    <n v="2"/>
    <s v="Celengan, Perlengkapan Packing"/>
    <x v="6"/>
    <n v="0"/>
  </r>
  <r>
    <s v="ORD_0002691"/>
    <x v="19"/>
    <x v="1"/>
    <x v="7"/>
    <s v="Selesai"/>
    <n v="1"/>
    <n v="0"/>
    <x v="0"/>
    <x v="0"/>
    <x v="0"/>
    <n v="0"/>
    <s v="Tidak Retur"/>
    <x v="2"/>
    <x v="2"/>
    <n v="1"/>
    <s v="Aksesoris Pintu"/>
    <x v="25"/>
    <n v="0"/>
  </r>
  <r>
    <s v="ORD_0002692"/>
    <x v="19"/>
    <x v="1"/>
    <x v="7"/>
    <s v="Selesai"/>
    <n v="1"/>
    <n v="0"/>
    <x v="0"/>
    <x v="0"/>
    <x v="0"/>
    <n v="0"/>
    <s v="Tidak Retur"/>
    <x v="1"/>
    <x v="1"/>
    <n v="1"/>
    <s v="Celengan"/>
    <x v="1"/>
    <n v="0"/>
  </r>
  <r>
    <s v="ORD_0002693"/>
    <x v="19"/>
    <x v="1"/>
    <x v="7"/>
    <s v="Selesai"/>
    <n v="1"/>
    <n v="0"/>
    <x v="0"/>
    <x v="0"/>
    <x v="0"/>
    <n v="0"/>
    <s v="Tidak Retur"/>
    <x v="2"/>
    <x v="2"/>
    <n v="1"/>
    <s v="Mangkok Sambal / Saus"/>
    <x v="4"/>
    <n v="0"/>
  </r>
  <r>
    <s v="ORD_0002694"/>
    <x v="19"/>
    <x v="1"/>
    <x v="7"/>
    <s v="Selesai"/>
    <n v="1"/>
    <n v="0"/>
    <x v="0"/>
    <x v="0"/>
    <x v="0"/>
    <n v="0"/>
    <s v="Tidak Retur"/>
    <x v="2"/>
    <x v="2"/>
    <n v="1"/>
    <s v="Rak / Rak Serbaguna"/>
    <x v="3"/>
    <n v="0"/>
  </r>
  <r>
    <s v="ORD_0002695"/>
    <x v="19"/>
    <x v="1"/>
    <x v="7"/>
    <s v="Selesai"/>
    <n v="1"/>
    <n v="0"/>
    <x v="0"/>
    <x v="0"/>
    <x v="0"/>
    <n v="0"/>
    <s v="Tidak Retur"/>
    <x v="1"/>
    <x v="1"/>
    <n v="1"/>
    <s v="Mangkok Sambal / Saus"/>
    <x v="4"/>
    <n v="0"/>
  </r>
  <r>
    <s v="ORD_0002696"/>
    <x v="19"/>
    <x v="1"/>
    <x v="7"/>
    <s v="Selesai"/>
    <n v="1"/>
    <n v="0"/>
    <x v="0"/>
    <x v="0"/>
    <x v="0"/>
    <n v="0"/>
    <s v="Tidak Retur"/>
    <x v="3"/>
    <x v="3"/>
    <n v="1"/>
    <s v="Nampan / Tray"/>
    <x v="9"/>
    <n v="0"/>
  </r>
  <r>
    <s v="ORD_0002697"/>
    <x v="19"/>
    <x v="1"/>
    <x v="7"/>
    <s v="Selesai"/>
    <n v="1"/>
    <n v="0"/>
    <x v="0"/>
    <x v="0"/>
    <x v="0"/>
    <n v="0"/>
    <s v="Tidak Retur"/>
    <x v="1"/>
    <x v="1"/>
    <n v="1"/>
    <s v="Mangkok Sambal / Saus"/>
    <x v="4"/>
    <n v="0"/>
  </r>
  <r>
    <s v="ORD_0002698"/>
    <x v="19"/>
    <x v="1"/>
    <x v="7"/>
    <s v="Selesai"/>
    <n v="1"/>
    <n v="0"/>
    <x v="0"/>
    <x v="0"/>
    <x v="0"/>
    <n v="0"/>
    <s v="Tidak Retur"/>
    <x v="0"/>
    <x v="0"/>
    <n v="1"/>
    <s v="Seal / Baut / Roof"/>
    <x v="8"/>
    <n v="0"/>
  </r>
  <r>
    <s v="ORD_0002699"/>
    <x v="19"/>
    <x v="1"/>
    <x v="7"/>
    <s v="Selesai"/>
    <n v="1"/>
    <n v="0"/>
    <x v="0"/>
    <x v="0"/>
    <x v="0"/>
    <n v="0"/>
    <s v="Tidak Retur"/>
    <x v="1"/>
    <x v="1"/>
    <n v="1"/>
    <s v="Aksesoris Pintu"/>
    <x v="25"/>
    <n v="0"/>
  </r>
  <r>
    <s v="ORD_0002700"/>
    <x v="19"/>
    <x v="1"/>
    <x v="7"/>
    <s v="Selesai"/>
    <n v="1"/>
    <n v="0"/>
    <x v="0"/>
    <x v="0"/>
    <x v="0"/>
    <n v="0"/>
    <s v="Tidak Retur"/>
    <x v="4"/>
    <x v="4"/>
    <n v="1"/>
    <s v="Keranjang"/>
    <x v="5"/>
    <n v="0"/>
  </r>
  <r>
    <s v="ORD_0002701"/>
    <x v="19"/>
    <x v="1"/>
    <x v="7"/>
    <s v="Selesai"/>
    <n v="1"/>
    <n v="0"/>
    <x v="0"/>
    <x v="0"/>
    <x v="0"/>
    <n v="0"/>
    <s v="Tidak Retur"/>
    <x v="2"/>
    <x v="2"/>
    <n v="1"/>
    <s v="Celengan"/>
    <x v="1"/>
    <n v="0"/>
  </r>
  <r>
    <s v="ORD_0002702"/>
    <x v="19"/>
    <x v="1"/>
    <x v="7"/>
    <s v="Batal"/>
    <n v="1"/>
    <n v="1"/>
    <x v="1"/>
    <x v="1"/>
    <x v="1"/>
    <n v="0"/>
    <s v="Tidak Retur"/>
    <x v="3"/>
    <x v="3"/>
    <n v="1"/>
    <s v="Nampan / Tray"/>
    <x v="9"/>
    <n v="0"/>
  </r>
  <r>
    <s v="ORD_0002703"/>
    <x v="19"/>
    <x v="1"/>
    <x v="7"/>
    <s v="Selesai"/>
    <n v="1"/>
    <n v="0"/>
    <x v="0"/>
    <x v="0"/>
    <x v="0"/>
    <n v="0"/>
    <s v="Tidak Retur"/>
    <x v="2"/>
    <x v="2"/>
    <n v="2"/>
    <s v="Aksesoris Pintu, Other"/>
    <x v="6"/>
    <n v="0"/>
  </r>
  <r>
    <s v="ORD_0002704"/>
    <x v="19"/>
    <x v="1"/>
    <x v="7"/>
    <s v="Selesai"/>
    <n v="1"/>
    <n v="0"/>
    <x v="0"/>
    <x v="0"/>
    <x v="0"/>
    <n v="0"/>
    <s v="Tidak Retur"/>
    <x v="1"/>
    <x v="1"/>
    <n v="2"/>
    <s v="Mangkok Sambal / Saus, Saringan / Strainer"/>
    <x v="6"/>
    <n v="0"/>
  </r>
  <r>
    <s v="ORD_0002705"/>
    <x v="19"/>
    <x v="1"/>
    <x v="7"/>
    <s v="Selesai"/>
    <n v="1"/>
    <n v="0"/>
    <x v="0"/>
    <x v="0"/>
    <x v="0"/>
    <n v="0"/>
    <s v="Tidak Retur"/>
    <x v="1"/>
    <x v="1"/>
    <n v="1"/>
    <s v="Celengan"/>
    <x v="1"/>
    <n v="0"/>
  </r>
  <r>
    <s v="ORD_0002706"/>
    <x v="19"/>
    <x v="1"/>
    <x v="7"/>
    <s v="Selesai"/>
    <n v="1"/>
    <n v="0"/>
    <x v="0"/>
    <x v="0"/>
    <x v="0"/>
    <n v="0"/>
    <s v="Tidak Retur"/>
    <x v="1"/>
    <x v="1"/>
    <n v="1"/>
    <s v="Lunch Box / Rantang"/>
    <x v="15"/>
    <n v="0"/>
  </r>
  <r>
    <s v="ORD_0002707"/>
    <x v="19"/>
    <x v="1"/>
    <x v="7"/>
    <s v="Selesai"/>
    <n v="1"/>
    <n v="0"/>
    <x v="0"/>
    <x v="0"/>
    <x v="0"/>
    <n v="0"/>
    <s v="Tidak Retur"/>
    <x v="1"/>
    <x v="1"/>
    <n v="1"/>
    <s v="Aksesoris Pintu"/>
    <x v="25"/>
    <n v="0"/>
  </r>
  <r>
    <s v="ORD_0002708"/>
    <x v="19"/>
    <x v="1"/>
    <x v="7"/>
    <s v="Selesai"/>
    <n v="1"/>
    <n v="0"/>
    <x v="0"/>
    <x v="0"/>
    <x v="0"/>
    <n v="0"/>
    <s v="Tidak Retur"/>
    <x v="1"/>
    <x v="1"/>
    <n v="1"/>
    <s v="Aksesoris Pintu"/>
    <x v="25"/>
    <n v="0"/>
  </r>
  <r>
    <s v="ORD_0002709"/>
    <x v="19"/>
    <x v="1"/>
    <x v="7"/>
    <s v="Selesai"/>
    <n v="1"/>
    <n v="0"/>
    <x v="0"/>
    <x v="0"/>
    <x v="0"/>
    <n v="0"/>
    <s v="Tidak Retur"/>
    <x v="1"/>
    <x v="1"/>
    <n v="1"/>
    <s v="Nampan / Tray"/>
    <x v="9"/>
    <n v="0"/>
  </r>
  <r>
    <s v="ORD_0002710"/>
    <x v="19"/>
    <x v="1"/>
    <x v="7"/>
    <s v="Selesai"/>
    <n v="1"/>
    <n v="0"/>
    <x v="0"/>
    <x v="0"/>
    <x v="0"/>
    <n v="0"/>
    <s v="Tidak Retur"/>
    <x v="1"/>
    <x v="1"/>
    <n v="1"/>
    <s v="Aksesoris Pintu"/>
    <x v="25"/>
    <n v="0"/>
  </r>
  <r>
    <s v="ORD_0002711"/>
    <x v="19"/>
    <x v="1"/>
    <x v="7"/>
    <s v="Selesai"/>
    <n v="1"/>
    <n v="0"/>
    <x v="0"/>
    <x v="0"/>
    <x v="0"/>
    <n v="0"/>
    <s v="Tidak Retur"/>
    <x v="2"/>
    <x v="2"/>
    <n v="1"/>
    <s v="Seal / Baut / Roof"/>
    <x v="8"/>
    <n v="0"/>
  </r>
  <r>
    <s v="ORD_0002712"/>
    <x v="19"/>
    <x v="1"/>
    <x v="7"/>
    <s v="Selesai"/>
    <n v="1"/>
    <n v="0"/>
    <x v="0"/>
    <x v="0"/>
    <x v="0"/>
    <n v="0"/>
    <s v="Tidak Retur"/>
    <x v="1"/>
    <x v="1"/>
    <n v="1"/>
    <s v="Aksesoris Pintu"/>
    <x v="25"/>
    <n v="0"/>
  </r>
  <r>
    <s v="ORD_0002713"/>
    <x v="19"/>
    <x v="1"/>
    <x v="7"/>
    <s v="Selesai"/>
    <n v="1"/>
    <n v="0"/>
    <x v="0"/>
    <x v="0"/>
    <x v="0"/>
    <n v="0"/>
    <s v="Tidak Retur"/>
    <x v="2"/>
    <x v="2"/>
    <n v="1"/>
    <s v="Celengan"/>
    <x v="1"/>
    <n v="0"/>
  </r>
  <r>
    <s v="ORD_0002714"/>
    <x v="19"/>
    <x v="1"/>
    <x v="7"/>
    <s v="Batal"/>
    <n v="1"/>
    <n v="1"/>
    <x v="1"/>
    <x v="2"/>
    <x v="5"/>
    <n v="0"/>
    <s v="Tidak Retur"/>
    <x v="2"/>
    <x v="2"/>
    <n v="2"/>
    <s v="Aksesoris Pintu, Celengan"/>
    <x v="6"/>
    <n v="1"/>
  </r>
  <r>
    <s v="ORD_0002715"/>
    <x v="19"/>
    <x v="1"/>
    <x v="7"/>
    <s v="Selesai"/>
    <n v="1"/>
    <n v="0"/>
    <x v="0"/>
    <x v="0"/>
    <x v="0"/>
    <n v="0"/>
    <s v="Tidak Retur"/>
    <x v="1"/>
    <x v="1"/>
    <n v="1"/>
    <s v="Aksesoris Pintu"/>
    <x v="25"/>
    <n v="0"/>
  </r>
  <r>
    <s v="ORD_0002716"/>
    <x v="19"/>
    <x v="1"/>
    <x v="7"/>
    <s v="Selesai"/>
    <n v="1"/>
    <n v="0"/>
    <x v="0"/>
    <x v="0"/>
    <x v="0"/>
    <n v="0"/>
    <s v="Tidak Retur"/>
    <x v="0"/>
    <x v="0"/>
    <n v="1"/>
    <s v="Celengan"/>
    <x v="1"/>
    <n v="0"/>
  </r>
  <r>
    <s v="ORD_0002717"/>
    <x v="19"/>
    <x v="1"/>
    <x v="7"/>
    <s v="Selesai"/>
    <n v="1"/>
    <n v="0"/>
    <x v="0"/>
    <x v="0"/>
    <x v="0"/>
    <n v="0"/>
    <s v="Tidak Retur"/>
    <x v="1"/>
    <x v="1"/>
    <n v="1"/>
    <s v="Mangkok Sambal / Saus"/>
    <x v="4"/>
    <n v="0"/>
  </r>
  <r>
    <s v="ORD_0002718"/>
    <x v="19"/>
    <x v="1"/>
    <x v="7"/>
    <s v="Batal"/>
    <n v="1"/>
    <n v="1"/>
    <x v="1"/>
    <x v="1"/>
    <x v="1"/>
    <n v="0"/>
    <s v="Tidak Retur"/>
    <x v="1"/>
    <x v="1"/>
    <n v="1"/>
    <s v="Aksesoris Pintu"/>
    <x v="25"/>
    <n v="0"/>
  </r>
  <r>
    <s v="ORD_0002719"/>
    <x v="19"/>
    <x v="1"/>
    <x v="7"/>
    <s v="Selesai"/>
    <n v="1"/>
    <n v="0"/>
    <x v="0"/>
    <x v="0"/>
    <x v="0"/>
    <n v="0"/>
    <s v="Tidak Retur"/>
    <x v="1"/>
    <x v="1"/>
    <n v="1"/>
    <s v="Aksesoris Pintu"/>
    <x v="25"/>
    <n v="0"/>
  </r>
  <r>
    <s v="ORD_0002720"/>
    <x v="19"/>
    <x v="1"/>
    <x v="7"/>
    <s v="Selesai"/>
    <n v="1"/>
    <n v="0"/>
    <x v="0"/>
    <x v="0"/>
    <x v="0"/>
    <n v="0"/>
    <s v="Tidak Retur"/>
    <x v="2"/>
    <x v="2"/>
    <n v="1"/>
    <s v="Seal / Baut / Roof"/>
    <x v="8"/>
    <n v="0"/>
  </r>
  <r>
    <s v="ORD_0002721"/>
    <x v="19"/>
    <x v="1"/>
    <x v="7"/>
    <s v="Selesai"/>
    <n v="1"/>
    <n v="0"/>
    <x v="0"/>
    <x v="0"/>
    <x v="0"/>
    <n v="0"/>
    <s v="Tidak Retur"/>
    <x v="1"/>
    <x v="1"/>
    <n v="1"/>
    <s v="Aksesoris Pintu"/>
    <x v="25"/>
    <n v="0"/>
  </r>
  <r>
    <s v="ORD_0002722"/>
    <x v="19"/>
    <x v="1"/>
    <x v="7"/>
    <s v="Selesai"/>
    <n v="1"/>
    <n v="0"/>
    <x v="0"/>
    <x v="0"/>
    <x v="0"/>
    <n v="0"/>
    <s v="Tidak Retur"/>
    <x v="1"/>
    <x v="1"/>
    <n v="1"/>
    <s v="Seal / Baut / Roof"/>
    <x v="8"/>
    <n v="0"/>
  </r>
  <r>
    <s v="ORD_0002723"/>
    <x v="19"/>
    <x v="1"/>
    <x v="7"/>
    <s v="Selesai"/>
    <n v="1"/>
    <n v="0"/>
    <x v="0"/>
    <x v="0"/>
    <x v="0"/>
    <n v="0"/>
    <s v="Tidak Retur"/>
    <x v="1"/>
    <x v="1"/>
    <n v="1"/>
    <s v="Nampan / Tray"/>
    <x v="9"/>
    <n v="0"/>
  </r>
  <r>
    <s v="ORD_0002724"/>
    <x v="19"/>
    <x v="1"/>
    <x v="7"/>
    <s v="Batal"/>
    <n v="1"/>
    <n v="1"/>
    <x v="1"/>
    <x v="1"/>
    <x v="2"/>
    <n v="0"/>
    <s v="Tidak Retur"/>
    <x v="2"/>
    <x v="2"/>
    <n v="1"/>
    <s v="Baskom / Mangkok Besar"/>
    <x v="18"/>
    <n v="1"/>
  </r>
  <r>
    <s v="ORD_0002725"/>
    <x v="19"/>
    <x v="1"/>
    <x v="7"/>
    <s v="Selesai"/>
    <n v="1"/>
    <n v="0"/>
    <x v="0"/>
    <x v="0"/>
    <x v="0"/>
    <n v="0"/>
    <s v="Tidak Retur"/>
    <x v="1"/>
    <x v="1"/>
    <n v="1"/>
    <s v="Aksesoris ID Card"/>
    <x v="0"/>
    <n v="0"/>
  </r>
  <r>
    <s v="ORD_0002726"/>
    <x v="19"/>
    <x v="1"/>
    <x v="7"/>
    <s v="Batal"/>
    <n v="1"/>
    <n v="1"/>
    <x v="1"/>
    <x v="1"/>
    <x v="1"/>
    <n v="0"/>
    <s v="Tidak Retur"/>
    <x v="2"/>
    <x v="2"/>
    <n v="1"/>
    <s v="Baskom / Mangkok Besar"/>
    <x v="18"/>
    <n v="0"/>
  </r>
  <r>
    <s v="ORD_0002727"/>
    <x v="19"/>
    <x v="1"/>
    <x v="7"/>
    <s v="Selesai"/>
    <n v="1"/>
    <n v="0"/>
    <x v="0"/>
    <x v="0"/>
    <x v="0"/>
    <n v="0"/>
    <s v="Tidak Retur"/>
    <x v="1"/>
    <x v="1"/>
    <n v="1"/>
    <s v="Celengan"/>
    <x v="1"/>
    <n v="0"/>
  </r>
  <r>
    <s v="ORD_0002728"/>
    <x v="19"/>
    <x v="1"/>
    <x v="7"/>
    <s v="Selesai"/>
    <n v="1"/>
    <n v="0"/>
    <x v="0"/>
    <x v="0"/>
    <x v="0"/>
    <n v="0"/>
    <s v="Tidak Retur"/>
    <x v="1"/>
    <x v="1"/>
    <n v="1"/>
    <s v="Mangkok Sambal / Saus"/>
    <x v="4"/>
    <n v="0"/>
  </r>
  <r>
    <s v="ORD_0002729"/>
    <x v="19"/>
    <x v="1"/>
    <x v="7"/>
    <s v="Selesai"/>
    <n v="1"/>
    <n v="0"/>
    <x v="0"/>
    <x v="0"/>
    <x v="0"/>
    <n v="0"/>
    <s v="Tidak Retur"/>
    <x v="1"/>
    <x v="1"/>
    <n v="1"/>
    <s v="Celengan"/>
    <x v="1"/>
    <n v="0"/>
  </r>
  <r>
    <s v="ORD_0002730"/>
    <x v="19"/>
    <x v="1"/>
    <x v="7"/>
    <s v="Selesai"/>
    <n v="1"/>
    <n v="0"/>
    <x v="0"/>
    <x v="0"/>
    <x v="0"/>
    <n v="0"/>
    <s v="Tidak Retur"/>
    <x v="1"/>
    <x v="1"/>
    <n v="1"/>
    <s v="Lunch Box / Rantang"/>
    <x v="15"/>
    <n v="0"/>
  </r>
  <r>
    <s v="ORD_0002731"/>
    <x v="19"/>
    <x v="1"/>
    <x v="7"/>
    <s v="Selesai"/>
    <n v="1"/>
    <n v="0"/>
    <x v="0"/>
    <x v="0"/>
    <x v="0"/>
    <n v="0"/>
    <s v="Tidak Retur"/>
    <x v="1"/>
    <x v="1"/>
    <n v="1"/>
    <s v="Aksesoris Pintu"/>
    <x v="25"/>
    <n v="0"/>
  </r>
  <r>
    <s v="ORD_0002732"/>
    <x v="19"/>
    <x v="1"/>
    <x v="7"/>
    <s v="Selesai"/>
    <n v="1"/>
    <n v="0"/>
    <x v="0"/>
    <x v="0"/>
    <x v="0"/>
    <n v="0"/>
    <s v="Tidak Retur"/>
    <x v="1"/>
    <x v="1"/>
    <n v="1"/>
    <s v="Aksesoris Pintu"/>
    <x v="25"/>
    <n v="0"/>
  </r>
  <r>
    <s v="ORD_0002733"/>
    <x v="19"/>
    <x v="1"/>
    <x v="7"/>
    <s v="Selesai"/>
    <n v="1"/>
    <n v="0"/>
    <x v="0"/>
    <x v="0"/>
    <x v="0"/>
    <n v="0"/>
    <s v="Tidak Retur"/>
    <x v="1"/>
    <x v="1"/>
    <n v="1"/>
    <s v="Mangkok Sambal / Saus"/>
    <x v="4"/>
    <n v="0"/>
  </r>
  <r>
    <s v="ORD_0002734"/>
    <x v="19"/>
    <x v="1"/>
    <x v="7"/>
    <s v="Selesai"/>
    <n v="1"/>
    <n v="0"/>
    <x v="0"/>
    <x v="0"/>
    <x v="0"/>
    <n v="0"/>
    <s v="Tidak Retur"/>
    <x v="1"/>
    <x v="1"/>
    <n v="1"/>
    <s v="Aksesoris Pintu"/>
    <x v="25"/>
    <n v="0"/>
  </r>
  <r>
    <s v="ORD_0002735"/>
    <x v="19"/>
    <x v="1"/>
    <x v="7"/>
    <s v="Selesai"/>
    <n v="1"/>
    <n v="0"/>
    <x v="0"/>
    <x v="0"/>
    <x v="0"/>
    <n v="0"/>
    <s v="Tidak Retur"/>
    <x v="1"/>
    <x v="1"/>
    <n v="1"/>
    <s v="Nampan / Tray"/>
    <x v="9"/>
    <n v="0"/>
  </r>
  <r>
    <s v="ORD_0002736"/>
    <x v="19"/>
    <x v="1"/>
    <x v="7"/>
    <s v="Selesai"/>
    <n v="1"/>
    <n v="0"/>
    <x v="0"/>
    <x v="0"/>
    <x v="0"/>
    <n v="0"/>
    <s v="Tidak Retur"/>
    <x v="10"/>
    <x v="8"/>
    <n v="1"/>
    <s v="Keranjang"/>
    <x v="5"/>
    <n v="0"/>
  </r>
  <r>
    <s v="ORD_0002737"/>
    <x v="19"/>
    <x v="1"/>
    <x v="7"/>
    <s v="Selesai"/>
    <n v="1"/>
    <n v="0"/>
    <x v="0"/>
    <x v="0"/>
    <x v="0"/>
    <n v="0"/>
    <s v="Tidak Retur"/>
    <x v="0"/>
    <x v="0"/>
    <n v="1"/>
    <s v="Celengan"/>
    <x v="1"/>
    <n v="0"/>
  </r>
  <r>
    <s v="ORD_0002738"/>
    <x v="19"/>
    <x v="1"/>
    <x v="7"/>
    <s v="Selesai"/>
    <n v="1"/>
    <n v="0"/>
    <x v="0"/>
    <x v="0"/>
    <x v="0"/>
    <n v="0"/>
    <s v="Tidak Retur"/>
    <x v="2"/>
    <x v="2"/>
    <n v="1"/>
    <s v="Mangkok Sambal / Saus"/>
    <x v="4"/>
    <n v="0"/>
  </r>
  <r>
    <s v="ORD_0002739"/>
    <x v="19"/>
    <x v="1"/>
    <x v="7"/>
    <s v="Selesai"/>
    <n v="1"/>
    <n v="0"/>
    <x v="0"/>
    <x v="0"/>
    <x v="0"/>
    <n v="0"/>
    <s v="Tidak Retur"/>
    <x v="1"/>
    <x v="1"/>
    <n v="1"/>
    <s v="Aksesoris Pintu"/>
    <x v="25"/>
    <n v="0"/>
  </r>
  <r>
    <s v="ORD_0002740"/>
    <x v="19"/>
    <x v="1"/>
    <x v="7"/>
    <s v="Batal"/>
    <n v="1"/>
    <n v="1"/>
    <x v="1"/>
    <x v="1"/>
    <x v="3"/>
    <n v="0"/>
    <s v="Tidak Retur"/>
    <x v="1"/>
    <x v="1"/>
    <n v="1"/>
    <s v="Lunch Box / Rantang"/>
    <x v="15"/>
    <n v="0"/>
  </r>
  <r>
    <s v="ORD_0002741"/>
    <x v="19"/>
    <x v="1"/>
    <x v="7"/>
    <s v="Batal"/>
    <n v="1"/>
    <n v="1"/>
    <x v="1"/>
    <x v="1"/>
    <x v="1"/>
    <n v="0"/>
    <s v="Tidak Retur"/>
    <x v="2"/>
    <x v="2"/>
    <n v="2"/>
    <s v="Celengan, Lunch Box / Rantang"/>
    <x v="6"/>
    <n v="0"/>
  </r>
  <r>
    <s v="ORD_0002742"/>
    <x v="19"/>
    <x v="1"/>
    <x v="7"/>
    <s v="Selesai"/>
    <n v="1"/>
    <n v="0"/>
    <x v="0"/>
    <x v="0"/>
    <x v="0"/>
    <n v="0"/>
    <s v="Tidak Retur"/>
    <x v="1"/>
    <x v="1"/>
    <n v="1"/>
    <s v="Lunch Box / Rantang"/>
    <x v="15"/>
    <n v="0"/>
  </r>
  <r>
    <s v="ORD_0002743"/>
    <x v="19"/>
    <x v="1"/>
    <x v="7"/>
    <s v="Selesai"/>
    <n v="1"/>
    <n v="0"/>
    <x v="0"/>
    <x v="0"/>
    <x v="0"/>
    <n v="0"/>
    <s v="Tidak Retur"/>
    <x v="1"/>
    <x v="1"/>
    <n v="1"/>
    <s v="Aksesoris Pintu"/>
    <x v="25"/>
    <n v="0"/>
  </r>
  <r>
    <s v="ORD_0002744"/>
    <x v="19"/>
    <x v="1"/>
    <x v="7"/>
    <s v="Selesai"/>
    <n v="1"/>
    <n v="0"/>
    <x v="0"/>
    <x v="0"/>
    <x v="0"/>
    <n v="0"/>
    <s v="Tidak Retur"/>
    <x v="4"/>
    <x v="4"/>
    <n v="1"/>
    <s v="Nampan / Tray"/>
    <x v="9"/>
    <n v="0"/>
  </r>
  <r>
    <s v="ORD_0002745"/>
    <x v="19"/>
    <x v="1"/>
    <x v="7"/>
    <s v="Selesai"/>
    <n v="1"/>
    <n v="0"/>
    <x v="0"/>
    <x v="0"/>
    <x v="0"/>
    <n v="0"/>
    <s v="Tidak Retur"/>
    <x v="4"/>
    <x v="4"/>
    <n v="1"/>
    <s v="Celengan"/>
    <x v="1"/>
    <n v="0"/>
  </r>
  <r>
    <s v="ORD_0002746"/>
    <x v="19"/>
    <x v="1"/>
    <x v="7"/>
    <s v="Selesai"/>
    <n v="1"/>
    <n v="0"/>
    <x v="0"/>
    <x v="0"/>
    <x v="0"/>
    <n v="0"/>
    <s v="Tidak Retur"/>
    <x v="0"/>
    <x v="0"/>
    <n v="2"/>
    <s v="Aksesoris Pintu, Peralatan Makan"/>
    <x v="6"/>
    <n v="0"/>
  </r>
  <r>
    <s v="ORD_0002747"/>
    <x v="19"/>
    <x v="1"/>
    <x v="7"/>
    <s v="Batal"/>
    <n v="1"/>
    <n v="1"/>
    <x v="1"/>
    <x v="1"/>
    <x v="3"/>
    <n v="0"/>
    <s v="Tidak Retur"/>
    <x v="1"/>
    <x v="1"/>
    <n v="1"/>
    <s v="Nampan / Tray"/>
    <x v="9"/>
    <n v="0"/>
  </r>
  <r>
    <s v="ORD_0002748"/>
    <x v="19"/>
    <x v="1"/>
    <x v="7"/>
    <s v="Selesai"/>
    <n v="1"/>
    <n v="0"/>
    <x v="0"/>
    <x v="0"/>
    <x v="0"/>
    <n v="0"/>
    <s v="Tidak Retur"/>
    <x v="3"/>
    <x v="3"/>
    <n v="1"/>
    <s v="Aksesoris Pintu"/>
    <x v="25"/>
    <n v="0"/>
  </r>
  <r>
    <s v="ORD_0002749"/>
    <x v="19"/>
    <x v="1"/>
    <x v="7"/>
    <s v="Selesai"/>
    <n v="1"/>
    <n v="0"/>
    <x v="0"/>
    <x v="0"/>
    <x v="0"/>
    <n v="0"/>
    <s v="Tidak Retur"/>
    <x v="1"/>
    <x v="1"/>
    <n v="1"/>
    <s v="Mangkok Sambal / Saus"/>
    <x v="4"/>
    <n v="0"/>
  </r>
  <r>
    <s v="ORD_0002750"/>
    <x v="19"/>
    <x v="1"/>
    <x v="7"/>
    <s v="Selesai"/>
    <n v="1"/>
    <n v="0"/>
    <x v="0"/>
    <x v="0"/>
    <x v="0"/>
    <n v="0"/>
    <s v="Tidak Retur"/>
    <x v="0"/>
    <x v="0"/>
    <n v="1"/>
    <s v="Celengan"/>
    <x v="1"/>
    <n v="0"/>
  </r>
  <r>
    <s v="ORD_0002751"/>
    <x v="19"/>
    <x v="1"/>
    <x v="7"/>
    <s v="Batal"/>
    <n v="1"/>
    <n v="1"/>
    <x v="1"/>
    <x v="1"/>
    <x v="2"/>
    <n v="0"/>
    <s v="Tidak Retur"/>
    <x v="1"/>
    <x v="1"/>
    <n v="1"/>
    <s v="Celengan"/>
    <x v="1"/>
    <n v="0"/>
  </r>
  <r>
    <s v="ORD_0002752"/>
    <x v="19"/>
    <x v="1"/>
    <x v="7"/>
    <s v="Selesai"/>
    <n v="1"/>
    <n v="0"/>
    <x v="0"/>
    <x v="0"/>
    <x v="0"/>
    <n v="0"/>
    <s v="Tidak Retur"/>
    <x v="1"/>
    <x v="1"/>
    <n v="1"/>
    <s v="Celengan"/>
    <x v="1"/>
    <n v="0"/>
  </r>
  <r>
    <s v="ORD_0002753"/>
    <x v="19"/>
    <x v="1"/>
    <x v="7"/>
    <s v="Selesai"/>
    <n v="1"/>
    <n v="0"/>
    <x v="0"/>
    <x v="0"/>
    <x v="0"/>
    <n v="0"/>
    <s v="Tidak Retur"/>
    <x v="1"/>
    <x v="1"/>
    <n v="1"/>
    <s v="Aksesoris Pintu"/>
    <x v="25"/>
    <n v="0"/>
  </r>
  <r>
    <s v="ORD_0002754"/>
    <x v="19"/>
    <x v="1"/>
    <x v="7"/>
    <s v="Selesai"/>
    <n v="1"/>
    <n v="0"/>
    <x v="0"/>
    <x v="0"/>
    <x v="0"/>
    <n v="0"/>
    <s v="Tidak Retur"/>
    <x v="1"/>
    <x v="1"/>
    <n v="1"/>
    <s v="Aksesoris Pintu"/>
    <x v="25"/>
    <n v="0"/>
  </r>
  <r>
    <s v="ORD_0002755"/>
    <x v="19"/>
    <x v="1"/>
    <x v="7"/>
    <s v="Selesai"/>
    <n v="1"/>
    <n v="0"/>
    <x v="0"/>
    <x v="0"/>
    <x v="0"/>
    <n v="0"/>
    <s v="Tidak Retur"/>
    <x v="1"/>
    <x v="1"/>
    <n v="1"/>
    <s v="Rak / Rak Serbaguna"/>
    <x v="3"/>
    <n v="0"/>
  </r>
  <r>
    <s v="ORD_0002756"/>
    <x v="19"/>
    <x v="1"/>
    <x v="7"/>
    <s v="Selesai"/>
    <n v="1"/>
    <n v="0"/>
    <x v="0"/>
    <x v="0"/>
    <x v="0"/>
    <n v="0"/>
    <s v="Tidak Retur"/>
    <x v="1"/>
    <x v="1"/>
    <n v="1"/>
    <s v="Mangkok Sambal / Saus"/>
    <x v="4"/>
    <n v="0"/>
  </r>
  <r>
    <s v="ORD_0002757"/>
    <x v="19"/>
    <x v="1"/>
    <x v="7"/>
    <s v="Selesai"/>
    <n v="1"/>
    <n v="0"/>
    <x v="0"/>
    <x v="0"/>
    <x v="0"/>
    <n v="0"/>
    <s v="Tidak Retur"/>
    <x v="1"/>
    <x v="1"/>
    <n v="1"/>
    <s v="Lunch Box / Rantang"/>
    <x v="15"/>
    <n v="0"/>
  </r>
  <r>
    <s v="ORD_0002758"/>
    <x v="19"/>
    <x v="1"/>
    <x v="7"/>
    <s v="Selesai"/>
    <n v="1"/>
    <n v="0"/>
    <x v="0"/>
    <x v="0"/>
    <x v="0"/>
    <n v="0"/>
    <s v="Tidak Retur"/>
    <x v="4"/>
    <x v="4"/>
    <n v="1"/>
    <s v="Aksesoris Pintu"/>
    <x v="25"/>
    <n v="0"/>
  </r>
  <r>
    <s v="ORD_0002759"/>
    <x v="19"/>
    <x v="1"/>
    <x v="7"/>
    <s v="Selesai"/>
    <n v="1"/>
    <n v="0"/>
    <x v="0"/>
    <x v="0"/>
    <x v="0"/>
    <n v="0"/>
    <s v="Tidak Retur"/>
    <x v="1"/>
    <x v="1"/>
    <n v="1"/>
    <s v="Aksesoris Pintu"/>
    <x v="25"/>
    <n v="0"/>
  </r>
  <r>
    <s v="ORD_0002760"/>
    <x v="19"/>
    <x v="1"/>
    <x v="7"/>
    <s v="Selesai"/>
    <n v="1"/>
    <n v="0"/>
    <x v="0"/>
    <x v="0"/>
    <x v="0"/>
    <n v="0"/>
    <s v="Tidak Retur"/>
    <x v="1"/>
    <x v="1"/>
    <n v="1"/>
    <s v="Mangkok"/>
    <x v="6"/>
    <n v="0"/>
  </r>
  <r>
    <s v="ORD_0002761"/>
    <x v="19"/>
    <x v="1"/>
    <x v="7"/>
    <s v="Selesai"/>
    <n v="1"/>
    <n v="0"/>
    <x v="0"/>
    <x v="0"/>
    <x v="0"/>
    <n v="0"/>
    <s v="Tidak Retur"/>
    <x v="0"/>
    <x v="0"/>
    <n v="1"/>
    <s v="Aksesoris Pintu"/>
    <x v="25"/>
    <n v="0"/>
  </r>
  <r>
    <s v="ORD_0002762"/>
    <x v="19"/>
    <x v="1"/>
    <x v="7"/>
    <s v="Selesai"/>
    <n v="1"/>
    <n v="0"/>
    <x v="0"/>
    <x v="0"/>
    <x v="0"/>
    <n v="0"/>
    <s v="Tidak Retur"/>
    <x v="1"/>
    <x v="1"/>
    <n v="1"/>
    <s v="Nampan / Tray"/>
    <x v="9"/>
    <n v="0"/>
  </r>
  <r>
    <s v="ORD_0002763"/>
    <x v="19"/>
    <x v="1"/>
    <x v="7"/>
    <s v="Selesai"/>
    <n v="1"/>
    <n v="0"/>
    <x v="0"/>
    <x v="0"/>
    <x v="0"/>
    <n v="0"/>
    <s v="Tidak Retur"/>
    <x v="2"/>
    <x v="2"/>
    <n v="3"/>
    <s v="Aksesoris Pintu, Other, Sapu / Pembersih Lantai"/>
    <x v="6"/>
    <n v="0"/>
  </r>
  <r>
    <s v="ORD_0002764"/>
    <x v="19"/>
    <x v="1"/>
    <x v="7"/>
    <s v="Selesai"/>
    <n v="1"/>
    <n v="0"/>
    <x v="0"/>
    <x v="0"/>
    <x v="0"/>
    <n v="0"/>
    <s v="Tidak Retur"/>
    <x v="4"/>
    <x v="4"/>
    <n v="1"/>
    <s v="Nampan / Tray"/>
    <x v="9"/>
    <n v="0"/>
  </r>
  <r>
    <s v="ORD_0002765"/>
    <x v="19"/>
    <x v="1"/>
    <x v="7"/>
    <s v="Selesai"/>
    <n v="1"/>
    <n v="0"/>
    <x v="0"/>
    <x v="0"/>
    <x v="0"/>
    <n v="0"/>
    <s v="Tidak Retur"/>
    <x v="4"/>
    <x v="4"/>
    <n v="1"/>
    <s v="Nampan / Tray"/>
    <x v="9"/>
    <n v="0"/>
  </r>
  <r>
    <s v="ORD_0002766"/>
    <x v="19"/>
    <x v="1"/>
    <x v="7"/>
    <s v="Selesai"/>
    <n v="1"/>
    <n v="0"/>
    <x v="0"/>
    <x v="0"/>
    <x v="0"/>
    <n v="0"/>
    <s v="Tidak Retur"/>
    <x v="1"/>
    <x v="1"/>
    <n v="1"/>
    <s v="Nampan / Tray"/>
    <x v="9"/>
    <n v="0"/>
  </r>
  <r>
    <s v="ORD_0002767"/>
    <x v="19"/>
    <x v="1"/>
    <x v="7"/>
    <s v="Selesai"/>
    <n v="1"/>
    <n v="0"/>
    <x v="0"/>
    <x v="0"/>
    <x v="0"/>
    <n v="0"/>
    <s v="Tidak Retur"/>
    <x v="1"/>
    <x v="1"/>
    <n v="1"/>
    <s v="Baskom / Mangkok Besar"/>
    <x v="18"/>
    <n v="0"/>
  </r>
  <r>
    <s v="ORD_0002768"/>
    <x v="19"/>
    <x v="1"/>
    <x v="7"/>
    <s v="Selesai"/>
    <n v="1"/>
    <n v="0"/>
    <x v="0"/>
    <x v="0"/>
    <x v="0"/>
    <n v="0"/>
    <s v="Tidak Retur"/>
    <x v="1"/>
    <x v="1"/>
    <n v="1"/>
    <s v="Nampan / Tray"/>
    <x v="9"/>
    <n v="0"/>
  </r>
  <r>
    <s v="ORD_0002769"/>
    <x v="19"/>
    <x v="1"/>
    <x v="7"/>
    <s v="Selesai"/>
    <n v="1"/>
    <n v="0"/>
    <x v="0"/>
    <x v="0"/>
    <x v="0"/>
    <n v="0"/>
    <s v="Tidak Retur"/>
    <x v="1"/>
    <x v="1"/>
    <n v="1"/>
    <s v="Mangkok Sambal / Saus"/>
    <x v="4"/>
    <n v="0"/>
  </r>
  <r>
    <s v="ORD_0002770"/>
    <x v="19"/>
    <x v="1"/>
    <x v="7"/>
    <s v="Batal"/>
    <n v="1"/>
    <n v="1"/>
    <x v="1"/>
    <x v="1"/>
    <x v="2"/>
    <n v="0"/>
    <s v="Tidak Retur"/>
    <x v="1"/>
    <x v="1"/>
    <n v="1"/>
    <s v="Nampan / Tray"/>
    <x v="9"/>
    <n v="0"/>
  </r>
  <r>
    <s v="ORD_0002771"/>
    <x v="19"/>
    <x v="1"/>
    <x v="7"/>
    <s v="Selesai"/>
    <n v="1"/>
    <n v="0"/>
    <x v="0"/>
    <x v="0"/>
    <x v="0"/>
    <n v="0"/>
    <s v="Tidak Retur"/>
    <x v="1"/>
    <x v="1"/>
    <n v="1"/>
    <s v="Nampan / Tray"/>
    <x v="9"/>
    <n v="0"/>
  </r>
  <r>
    <s v="ORD_0002772"/>
    <x v="19"/>
    <x v="1"/>
    <x v="7"/>
    <s v="Selesai"/>
    <n v="1"/>
    <n v="0"/>
    <x v="0"/>
    <x v="0"/>
    <x v="0"/>
    <n v="0"/>
    <s v="Tidak Retur"/>
    <x v="0"/>
    <x v="0"/>
    <n v="1"/>
    <s v="Celengan"/>
    <x v="1"/>
    <n v="0"/>
  </r>
  <r>
    <s v="ORD_0002773"/>
    <x v="19"/>
    <x v="1"/>
    <x v="7"/>
    <s v="Batal"/>
    <n v="1"/>
    <n v="1"/>
    <x v="1"/>
    <x v="2"/>
    <x v="5"/>
    <n v="0"/>
    <s v="Tidak Retur"/>
    <x v="4"/>
    <x v="4"/>
    <n v="1"/>
    <s v="Aksesoris Pintu"/>
    <x v="25"/>
    <n v="1"/>
  </r>
  <r>
    <s v="ORD_0002774"/>
    <x v="19"/>
    <x v="1"/>
    <x v="7"/>
    <s v="Batal"/>
    <n v="1"/>
    <n v="1"/>
    <x v="1"/>
    <x v="2"/>
    <x v="5"/>
    <n v="0"/>
    <s v="Tidak Retur"/>
    <x v="4"/>
    <x v="4"/>
    <n v="1"/>
    <s v="Aksesoris Pintu"/>
    <x v="25"/>
    <n v="1"/>
  </r>
  <r>
    <s v="ORD_0002775"/>
    <x v="19"/>
    <x v="1"/>
    <x v="7"/>
    <s v="Selesai"/>
    <n v="1"/>
    <n v="0"/>
    <x v="0"/>
    <x v="0"/>
    <x v="0"/>
    <n v="0"/>
    <s v="Tidak Retur"/>
    <x v="1"/>
    <x v="1"/>
    <n v="1"/>
    <s v="Mangkok Sambal / Saus"/>
    <x v="4"/>
    <n v="0"/>
  </r>
  <r>
    <s v="ORD_0002776"/>
    <x v="19"/>
    <x v="1"/>
    <x v="7"/>
    <s v="Selesai"/>
    <n v="1"/>
    <n v="0"/>
    <x v="0"/>
    <x v="0"/>
    <x v="0"/>
    <n v="0"/>
    <s v="Tidak Retur"/>
    <x v="1"/>
    <x v="1"/>
    <n v="1"/>
    <s v="Aksesoris Pintu"/>
    <x v="25"/>
    <n v="0"/>
  </r>
  <r>
    <s v="ORD_0002777"/>
    <x v="19"/>
    <x v="1"/>
    <x v="7"/>
    <s v="Selesai"/>
    <n v="1"/>
    <n v="0"/>
    <x v="0"/>
    <x v="0"/>
    <x v="0"/>
    <n v="0"/>
    <s v="Tidak Retur"/>
    <x v="1"/>
    <x v="1"/>
    <n v="1"/>
    <s v="Aksesoris Pintu"/>
    <x v="25"/>
    <n v="0"/>
  </r>
  <r>
    <s v="ORD_0002778"/>
    <x v="19"/>
    <x v="1"/>
    <x v="7"/>
    <s v="Selesai"/>
    <n v="1"/>
    <n v="0"/>
    <x v="0"/>
    <x v="0"/>
    <x v="0"/>
    <n v="0"/>
    <s v="Tidak Retur"/>
    <x v="2"/>
    <x v="2"/>
    <n v="1"/>
    <s v="Celengan"/>
    <x v="1"/>
    <n v="0"/>
  </r>
  <r>
    <s v="ORD_0002779"/>
    <x v="19"/>
    <x v="1"/>
    <x v="7"/>
    <s v="Selesai"/>
    <n v="1"/>
    <n v="0"/>
    <x v="0"/>
    <x v="0"/>
    <x v="0"/>
    <n v="0"/>
    <s v="Tidak Retur"/>
    <x v="1"/>
    <x v="1"/>
    <n v="1"/>
    <s v="Aksesoris Pintu"/>
    <x v="25"/>
    <n v="0"/>
  </r>
  <r>
    <s v="ORD_0002780"/>
    <x v="19"/>
    <x v="1"/>
    <x v="7"/>
    <s v="Selesai"/>
    <n v="1"/>
    <n v="0"/>
    <x v="0"/>
    <x v="0"/>
    <x v="0"/>
    <n v="0"/>
    <s v="Tidak Retur"/>
    <x v="1"/>
    <x v="1"/>
    <n v="1"/>
    <s v="Plastik / Wadah Plastik"/>
    <x v="2"/>
    <n v="0"/>
  </r>
  <r>
    <s v="ORD_0002781"/>
    <x v="19"/>
    <x v="1"/>
    <x v="7"/>
    <s v="Batal"/>
    <n v="1"/>
    <n v="1"/>
    <x v="1"/>
    <x v="2"/>
    <x v="5"/>
    <n v="0"/>
    <s v="Tidak Retur"/>
    <x v="2"/>
    <x v="2"/>
    <n v="1"/>
    <s v="Lunch Box / Rantang"/>
    <x v="15"/>
    <n v="0"/>
  </r>
  <r>
    <s v="ORD_0002782"/>
    <x v="19"/>
    <x v="1"/>
    <x v="7"/>
    <s v="Selesai"/>
    <n v="1"/>
    <n v="0"/>
    <x v="0"/>
    <x v="0"/>
    <x v="0"/>
    <n v="0"/>
    <s v="Tidak Retur"/>
    <x v="1"/>
    <x v="1"/>
    <n v="1"/>
    <s v="Mangkok Sambal / Saus"/>
    <x v="4"/>
    <n v="0"/>
  </r>
  <r>
    <s v="ORD_0002783"/>
    <x v="19"/>
    <x v="1"/>
    <x v="7"/>
    <s v="Selesai"/>
    <n v="1"/>
    <n v="0"/>
    <x v="0"/>
    <x v="0"/>
    <x v="0"/>
    <n v="0"/>
    <s v="Tidak Retur"/>
    <x v="1"/>
    <x v="1"/>
    <n v="1"/>
    <s v="Celengan"/>
    <x v="1"/>
    <n v="0"/>
  </r>
  <r>
    <s v="ORD_0002784"/>
    <x v="19"/>
    <x v="1"/>
    <x v="7"/>
    <s v="Selesai"/>
    <n v="1"/>
    <n v="0"/>
    <x v="0"/>
    <x v="0"/>
    <x v="0"/>
    <n v="0"/>
    <s v="Tidak Retur"/>
    <x v="1"/>
    <x v="1"/>
    <n v="1"/>
    <s v="Bangku / Kursi Kecil"/>
    <x v="19"/>
    <n v="0"/>
  </r>
  <r>
    <s v="ORD_0002785"/>
    <x v="19"/>
    <x v="1"/>
    <x v="7"/>
    <s v="Selesai"/>
    <n v="1"/>
    <n v="0"/>
    <x v="0"/>
    <x v="0"/>
    <x v="0"/>
    <n v="0"/>
    <s v="Tidak Retur"/>
    <x v="3"/>
    <x v="3"/>
    <n v="1"/>
    <s v="Nampan / Tray"/>
    <x v="9"/>
    <n v="0"/>
  </r>
  <r>
    <s v="ORD_0002786"/>
    <x v="19"/>
    <x v="1"/>
    <x v="7"/>
    <s v="Selesai"/>
    <n v="1"/>
    <n v="0"/>
    <x v="0"/>
    <x v="0"/>
    <x v="0"/>
    <n v="0"/>
    <s v="Tidak Retur"/>
    <x v="2"/>
    <x v="2"/>
    <n v="1"/>
    <s v="Aksesoris Pintu"/>
    <x v="25"/>
    <n v="0"/>
  </r>
  <r>
    <s v="ORD_0002787"/>
    <x v="19"/>
    <x v="1"/>
    <x v="7"/>
    <s v="Selesai"/>
    <n v="1"/>
    <n v="0"/>
    <x v="0"/>
    <x v="0"/>
    <x v="0"/>
    <n v="0"/>
    <s v="Tidak Retur"/>
    <x v="4"/>
    <x v="4"/>
    <n v="1"/>
    <s v="Nampan / Tray"/>
    <x v="9"/>
    <n v="0"/>
  </r>
  <r>
    <s v="ORD_0002788"/>
    <x v="19"/>
    <x v="1"/>
    <x v="7"/>
    <s v="Selesai"/>
    <n v="1"/>
    <n v="0"/>
    <x v="0"/>
    <x v="0"/>
    <x v="0"/>
    <n v="0"/>
    <s v="Tidak Retur"/>
    <x v="1"/>
    <x v="1"/>
    <n v="1"/>
    <s v="Mangkok Sambal / Saus"/>
    <x v="4"/>
    <n v="0"/>
  </r>
  <r>
    <s v="ORD_0002789"/>
    <x v="19"/>
    <x v="1"/>
    <x v="7"/>
    <s v="Selesai"/>
    <n v="1"/>
    <n v="0"/>
    <x v="0"/>
    <x v="0"/>
    <x v="0"/>
    <n v="0"/>
    <s v="Tidak Retur"/>
    <x v="1"/>
    <x v="1"/>
    <n v="1"/>
    <s v="Aksesoris ID Card"/>
    <x v="0"/>
    <n v="0"/>
  </r>
  <r>
    <s v="ORD_0002790"/>
    <x v="19"/>
    <x v="1"/>
    <x v="7"/>
    <s v="Selesai"/>
    <n v="1"/>
    <n v="0"/>
    <x v="0"/>
    <x v="0"/>
    <x v="0"/>
    <n v="0"/>
    <s v="Tidak Retur"/>
    <x v="1"/>
    <x v="1"/>
    <n v="1"/>
    <s v="Other"/>
    <x v="14"/>
    <n v="0"/>
  </r>
  <r>
    <s v="ORD_0002791"/>
    <x v="19"/>
    <x v="1"/>
    <x v="7"/>
    <s v="Selesai"/>
    <n v="1"/>
    <n v="0"/>
    <x v="0"/>
    <x v="0"/>
    <x v="0"/>
    <n v="0"/>
    <s v="Tidak Retur"/>
    <x v="1"/>
    <x v="1"/>
    <n v="1"/>
    <s v="Aksesoris Pintu"/>
    <x v="25"/>
    <n v="0"/>
  </r>
  <r>
    <s v="ORD_0002792"/>
    <x v="19"/>
    <x v="1"/>
    <x v="7"/>
    <s v="Selesai"/>
    <n v="1"/>
    <n v="0"/>
    <x v="0"/>
    <x v="0"/>
    <x v="0"/>
    <n v="0"/>
    <s v="Tidak Retur"/>
    <x v="1"/>
    <x v="1"/>
    <n v="1"/>
    <s v="Celengan"/>
    <x v="1"/>
    <n v="0"/>
  </r>
  <r>
    <s v="ORD_0002793"/>
    <x v="19"/>
    <x v="1"/>
    <x v="7"/>
    <s v="Selesai"/>
    <n v="1"/>
    <n v="0"/>
    <x v="0"/>
    <x v="0"/>
    <x v="0"/>
    <n v="0"/>
    <s v="Tidak Retur"/>
    <x v="1"/>
    <x v="1"/>
    <n v="1"/>
    <s v="Mangkok Sambal / Saus"/>
    <x v="4"/>
    <n v="0"/>
  </r>
  <r>
    <s v="ORD_0002794"/>
    <x v="19"/>
    <x v="1"/>
    <x v="7"/>
    <s v="Selesai"/>
    <n v="1"/>
    <n v="0"/>
    <x v="0"/>
    <x v="0"/>
    <x v="0"/>
    <n v="0"/>
    <s v="Tidak Retur"/>
    <x v="0"/>
    <x v="0"/>
    <n v="1"/>
    <s v="Nampan / Tray"/>
    <x v="9"/>
    <n v="0"/>
  </r>
  <r>
    <s v="ORD_0002795"/>
    <x v="19"/>
    <x v="1"/>
    <x v="7"/>
    <s v="Selesai"/>
    <n v="1"/>
    <n v="0"/>
    <x v="0"/>
    <x v="0"/>
    <x v="0"/>
    <n v="0"/>
    <s v="Tidak Retur"/>
    <x v="3"/>
    <x v="3"/>
    <n v="1"/>
    <s v="Keranjang"/>
    <x v="5"/>
    <n v="0"/>
  </r>
  <r>
    <s v="ORD_0002796"/>
    <x v="19"/>
    <x v="1"/>
    <x v="7"/>
    <s v="Selesai"/>
    <n v="1"/>
    <n v="0"/>
    <x v="0"/>
    <x v="0"/>
    <x v="0"/>
    <n v="0"/>
    <s v="Tidak Retur"/>
    <x v="1"/>
    <x v="1"/>
    <n v="1"/>
    <s v="Nampan / Tray"/>
    <x v="9"/>
    <n v="0"/>
  </r>
  <r>
    <s v="ORD_0002797"/>
    <x v="19"/>
    <x v="1"/>
    <x v="7"/>
    <s v="Selesai"/>
    <n v="1"/>
    <n v="0"/>
    <x v="0"/>
    <x v="0"/>
    <x v="0"/>
    <n v="0"/>
    <s v="Tidak Retur"/>
    <x v="1"/>
    <x v="1"/>
    <n v="1"/>
    <s v="Celengan"/>
    <x v="1"/>
    <n v="0"/>
  </r>
  <r>
    <s v="ORD_0002798"/>
    <x v="19"/>
    <x v="1"/>
    <x v="7"/>
    <s v="Selesai"/>
    <n v="1"/>
    <n v="0"/>
    <x v="0"/>
    <x v="0"/>
    <x v="0"/>
    <n v="0"/>
    <s v="Tidak Retur"/>
    <x v="4"/>
    <x v="4"/>
    <n v="1"/>
    <s v="Aksesoris Pintu"/>
    <x v="25"/>
    <n v="0"/>
  </r>
  <r>
    <s v="ORD_0002799"/>
    <x v="19"/>
    <x v="1"/>
    <x v="7"/>
    <s v="Selesai"/>
    <n v="1"/>
    <n v="0"/>
    <x v="0"/>
    <x v="0"/>
    <x v="0"/>
    <n v="0"/>
    <s v="Tidak Retur"/>
    <x v="1"/>
    <x v="1"/>
    <n v="1"/>
    <s v="Celengan"/>
    <x v="1"/>
    <n v="0"/>
  </r>
  <r>
    <s v="ORD_0002800"/>
    <x v="19"/>
    <x v="1"/>
    <x v="7"/>
    <s v="Selesai"/>
    <n v="1"/>
    <n v="0"/>
    <x v="0"/>
    <x v="0"/>
    <x v="0"/>
    <n v="0"/>
    <s v="Tidak Retur"/>
    <x v="1"/>
    <x v="1"/>
    <n v="1"/>
    <s v="Celengan"/>
    <x v="1"/>
    <n v="0"/>
  </r>
  <r>
    <s v="ORD_0002801"/>
    <x v="19"/>
    <x v="1"/>
    <x v="7"/>
    <s v="Selesai"/>
    <n v="1"/>
    <n v="0"/>
    <x v="0"/>
    <x v="0"/>
    <x v="0"/>
    <n v="0"/>
    <s v="Tidak Retur"/>
    <x v="1"/>
    <x v="1"/>
    <n v="1"/>
    <s v="Aksesoris Pintu"/>
    <x v="25"/>
    <n v="0"/>
  </r>
  <r>
    <s v="ORD_0002802"/>
    <x v="19"/>
    <x v="1"/>
    <x v="7"/>
    <s v="Selesai"/>
    <n v="1"/>
    <n v="0"/>
    <x v="0"/>
    <x v="0"/>
    <x v="0"/>
    <n v="0"/>
    <s v="Tidak Retur"/>
    <x v="0"/>
    <x v="0"/>
    <n v="2"/>
    <s v="Mangkok Sambal / Saus, Saringan / Strainer"/>
    <x v="6"/>
    <n v="0"/>
  </r>
  <r>
    <s v="ORD_0002803"/>
    <x v="19"/>
    <x v="1"/>
    <x v="7"/>
    <s v="Selesai"/>
    <n v="1"/>
    <n v="0"/>
    <x v="0"/>
    <x v="0"/>
    <x v="0"/>
    <n v="0"/>
    <s v="Tidak Retur"/>
    <x v="4"/>
    <x v="4"/>
    <n v="1"/>
    <s v="Nampan / Tray"/>
    <x v="9"/>
    <n v="0"/>
  </r>
  <r>
    <s v="ORD_0002804"/>
    <x v="19"/>
    <x v="1"/>
    <x v="7"/>
    <s v="Selesai"/>
    <n v="1"/>
    <n v="0"/>
    <x v="0"/>
    <x v="0"/>
    <x v="0"/>
    <n v="0"/>
    <s v="Tidak Retur"/>
    <x v="1"/>
    <x v="1"/>
    <n v="1"/>
    <s v="Nampan / Tray"/>
    <x v="9"/>
    <n v="0"/>
  </r>
  <r>
    <s v="ORD_0002805"/>
    <x v="19"/>
    <x v="1"/>
    <x v="7"/>
    <s v="Batal"/>
    <n v="1"/>
    <n v="1"/>
    <x v="1"/>
    <x v="1"/>
    <x v="1"/>
    <n v="0"/>
    <s v="Tidak Retur"/>
    <x v="1"/>
    <x v="1"/>
    <n v="1"/>
    <s v="Celengan"/>
    <x v="1"/>
    <n v="0"/>
  </r>
  <r>
    <s v="ORD_0002806"/>
    <x v="19"/>
    <x v="1"/>
    <x v="7"/>
    <s v="Selesai"/>
    <n v="1"/>
    <n v="0"/>
    <x v="0"/>
    <x v="0"/>
    <x v="0"/>
    <n v="0"/>
    <s v="Tidak Retur"/>
    <x v="0"/>
    <x v="0"/>
    <n v="1"/>
    <s v="Nampan / Tray"/>
    <x v="9"/>
    <n v="0"/>
  </r>
  <r>
    <s v="ORD_0002807"/>
    <x v="19"/>
    <x v="1"/>
    <x v="7"/>
    <s v="Selesai"/>
    <n v="1"/>
    <n v="0"/>
    <x v="0"/>
    <x v="0"/>
    <x v="0"/>
    <n v="0"/>
    <s v="Tidak Retur"/>
    <x v="1"/>
    <x v="1"/>
    <n v="1"/>
    <s v="Nampan / Tray"/>
    <x v="9"/>
    <n v="0"/>
  </r>
  <r>
    <s v="ORD_0002808"/>
    <x v="19"/>
    <x v="1"/>
    <x v="7"/>
    <s v="Selesai"/>
    <n v="1"/>
    <n v="0"/>
    <x v="0"/>
    <x v="0"/>
    <x v="0"/>
    <n v="0"/>
    <s v="Tidak Retur"/>
    <x v="1"/>
    <x v="1"/>
    <n v="1"/>
    <s v="Peralatan Makan"/>
    <x v="13"/>
    <n v="0"/>
  </r>
  <r>
    <s v="ORD_0002809"/>
    <x v="19"/>
    <x v="1"/>
    <x v="7"/>
    <s v="Selesai"/>
    <n v="1"/>
    <n v="0"/>
    <x v="0"/>
    <x v="0"/>
    <x v="0"/>
    <n v="0"/>
    <s v="Tidak Retur"/>
    <x v="1"/>
    <x v="1"/>
    <n v="1"/>
    <s v="Celengan"/>
    <x v="1"/>
    <n v="0"/>
  </r>
  <r>
    <s v="ORD_0002810"/>
    <x v="19"/>
    <x v="1"/>
    <x v="7"/>
    <s v="Selesai"/>
    <n v="1"/>
    <n v="0"/>
    <x v="0"/>
    <x v="0"/>
    <x v="0"/>
    <n v="0"/>
    <s v="Tidak Retur"/>
    <x v="0"/>
    <x v="0"/>
    <n v="1"/>
    <s v="Celengan"/>
    <x v="1"/>
    <n v="0"/>
  </r>
  <r>
    <s v="ORD_0002811"/>
    <x v="19"/>
    <x v="1"/>
    <x v="7"/>
    <s v="Selesai"/>
    <n v="1"/>
    <n v="0"/>
    <x v="0"/>
    <x v="0"/>
    <x v="0"/>
    <n v="0"/>
    <s v="Tidak Retur"/>
    <x v="1"/>
    <x v="1"/>
    <n v="1"/>
    <s v="Seal / Baut / Roof"/>
    <x v="8"/>
    <n v="0"/>
  </r>
  <r>
    <s v="ORD_0002812"/>
    <x v="19"/>
    <x v="1"/>
    <x v="7"/>
    <s v="Selesai"/>
    <n v="1"/>
    <n v="0"/>
    <x v="0"/>
    <x v="0"/>
    <x v="0"/>
    <n v="0"/>
    <s v="Tidak Retur"/>
    <x v="0"/>
    <x v="0"/>
    <n v="1"/>
    <s v="Celengan"/>
    <x v="1"/>
    <n v="0"/>
  </r>
  <r>
    <s v="ORD_0002813"/>
    <x v="19"/>
    <x v="1"/>
    <x v="7"/>
    <s v="Selesai"/>
    <n v="1"/>
    <n v="0"/>
    <x v="0"/>
    <x v="0"/>
    <x v="0"/>
    <n v="0"/>
    <s v="Tidak Retur"/>
    <x v="1"/>
    <x v="1"/>
    <n v="1"/>
    <s v="Aksesoris Pintu"/>
    <x v="25"/>
    <n v="0"/>
  </r>
  <r>
    <s v="ORD_0002814"/>
    <x v="19"/>
    <x v="1"/>
    <x v="7"/>
    <s v="Selesai"/>
    <n v="1"/>
    <n v="0"/>
    <x v="0"/>
    <x v="0"/>
    <x v="0"/>
    <n v="0"/>
    <s v="Tidak Retur"/>
    <x v="2"/>
    <x v="2"/>
    <n v="1"/>
    <s v="Nampan / Tray"/>
    <x v="9"/>
    <n v="0"/>
  </r>
  <r>
    <s v="ORD_0002815"/>
    <x v="19"/>
    <x v="1"/>
    <x v="7"/>
    <s v="Selesai"/>
    <n v="1"/>
    <n v="0"/>
    <x v="0"/>
    <x v="0"/>
    <x v="0"/>
    <n v="0"/>
    <s v="Tidak Retur"/>
    <x v="1"/>
    <x v="1"/>
    <n v="1"/>
    <s v="Pengolah Bumbu / Sayur"/>
    <x v="27"/>
    <n v="0"/>
  </r>
  <r>
    <s v="ORD_0002816"/>
    <x v="19"/>
    <x v="1"/>
    <x v="7"/>
    <s v="Batal"/>
    <n v="1"/>
    <n v="1"/>
    <x v="1"/>
    <x v="1"/>
    <x v="1"/>
    <n v="0"/>
    <s v="Tidak Retur"/>
    <x v="1"/>
    <x v="1"/>
    <n v="1"/>
    <s v="Aksesoris Pintu"/>
    <x v="25"/>
    <n v="0"/>
  </r>
  <r>
    <s v="ORD_0002817"/>
    <x v="19"/>
    <x v="1"/>
    <x v="7"/>
    <s v="Selesai"/>
    <n v="1"/>
    <n v="0"/>
    <x v="0"/>
    <x v="0"/>
    <x v="0"/>
    <n v="0"/>
    <s v="Tidak Retur"/>
    <x v="1"/>
    <x v="1"/>
    <n v="1"/>
    <s v="Lunch Box / Rantang"/>
    <x v="15"/>
    <n v="0"/>
  </r>
  <r>
    <s v="ORD_0002818"/>
    <x v="19"/>
    <x v="1"/>
    <x v="7"/>
    <s v="Selesai"/>
    <n v="1"/>
    <n v="0"/>
    <x v="0"/>
    <x v="0"/>
    <x v="0"/>
    <n v="0"/>
    <s v="Tidak Retur"/>
    <x v="1"/>
    <x v="1"/>
    <n v="1"/>
    <s v="Celengan"/>
    <x v="1"/>
    <n v="0"/>
  </r>
  <r>
    <s v="ORD_0002819"/>
    <x v="19"/>
    <x v="1"/>
    <x v="7"/>
    <s v="Selesai"/>
    <n v="1"/>
    <n v="0"/>
    <x v="0"/>
    <x v="0"/>
    <x v="0"/>
    <n v="0"/>
    <s v="Tidak Retur"/>
    <x v="1"/>
    <x v="1"/>
    <n v="1"/>
    <s v="Mangkok Sambal / Saus"/>
    <x v="4"/>
    <n v="0"/>
  </r>
  <r>
    <s v="ORD_0002820"/>
    <x v="19"/>
    <x v="1"/>
    <x v="7"/>
    <s v="Selesai"/>
    <n v="1"/>
    <n v="0"/>
    <x v="0"/>
    <x v="0"/>
    <x v="0"/>
    <n v="0"/>
    <s v="Tidak Retur"/>
    <x v="1"/>
    <x v="1"/>
    <n v="1"/>
    <s v="Aksesoris Pintu"/>
    <x v="25"/>
    <n v="0"/>
  </r>
  <r>
    <s v="ORD_0002821"/>
    <x v="19"/>
    <x v="1"/>
    <x v="7"/>
    <s v="Selesai"/>
    <n v="1"/>
    <n v="0"/>
    <x v="0"/>
    <x v="0"/>
    <x v="0"/>
    <n v="0"/>
    <s v="Tidak Retur"/>
    <x v="1"/>
    <x v="1"/>
    <n v="1"/>
    <s v="Mangkok Sambal / Saus"/>
    <x v="4"/>
    <n v="0"/>
  </r>
  <r>
    <s v="ORD_0002822"/>
    <x v="19"/>
    <x v="1"/>
    <x v="7"/>
    <s v="Selesai"/>
    <n v="1"/>
    <n v="0"/>
    <x v="0"/>
    <x v="0"/>
    <x v="0"/>
    <n v="0"/>
    <s v="Tidak Retur"/>
    <x v="0"/>
    <x v="0"/>
    <n v="1"/>
    <s v="Talenan"/>
    <x v="6"/>
    <n v="0"/>
  </r>
  <r>
    <s v="ORD_0002823"/>
    <x v="19"/>
    <x v="1"/>
    <x v="7"/>
    <s v="Selesai"/>
    <n v="1"/>
    <n v="0"/>
    <x v="0"/>
    <x v="0"/>
    <x v="0"/>
    <n v="0"/>
    <s v="Tidak Retur"/>
    <x v="1"/>
    <x v="1"/>
    <n v="1"/>
    <s v="Mangkok Sambal / Saus"/>
    <x v="4"/>
    <n v="0"/>
  </r>
  <r>
    <s v="ORD_0002824"/>
    <x v="19"/>
    <x v="1"/>
    <x v="7"/>
    <s v="Batal"/>
    <n v="1"/>
    <n v="1"/>
    <x v="1"/>
    <x v="2"/>
    <x v="12"/>
    <n v="0"/>
    <s v="Tidak Retur"/>
    <x v="1"/>
    <x v="1"/>
    <n v="1"/>
    <s v="Other"/>
    <x v="14"/>
    <n v="0"/>
  </r>
  <r>
    <s v="ORD_0002825"/>
    <x v="19"/>
    <x v="1"/>
    <x v="7"/>
    <s v="Selesai"/>
    <n v="1"/>
    <n v="0"/>
    <x v="0"/>
    <x v="0"/>
    <x v="0"/>
    <n v="0"/>
    <s v="Tidak Retur"/>
    <x v="1"/>
    <x v="1"/>
    <n v="1"/>
    <s v="Celengan"/>
    <x v="1"/>
    <n v="0"/>
  </r>
  <r>
    <s v="ORD_0002826"/>
    <x v="19"/>
    <x v="1"/>
    <x v="7"/>
    <s v="Selesai"/>
    <n v="1"/>
    <n v="0"/>
    <x v="0"/>
    <x v="0"/>
    <x v="0"/>
    <n v="0"/>
    <s v="Tidak Retur"/>
    <x v="1"/>
    <x v="1"/>
    <n v="1"/>
    <s v="Mangkok Sambal / Saus"/>
    <x v="4"/>
    <n v="0"/>
  </r>
  <r>
    <s v="ORD_0002827"/>
    <x v="19"/>
    <x v="1"/>
    <x v="7"/>
    <s v="Selesai"/>
    <n v="1"/>
    <n v="0"/>
    <x v="0"/>
    <x v="0"/>
    <x v="0"/>
    <n v="0"/>
    <s v="Tidak Retur"/>
    <x v="1"/>
    <x v="1"/>
    <n v="1"/>
    <s v="Mangkok Sambal / Saus"/>
    <x v="4"/>
    <n v="0"/>
  </r>
  <r>
    <s v="ORD_0002828"/>
    <x v="19"/>
    <x v="1"/>
    <x v="7"/>
    <s v="Batal"/>
    <n v="1"/>
    <n v="1"/>
    <x v="1"/>
    <x v="1"/>
    <x v="3"/>
    <n v="0"/>
    <s v="Tidak Retur"/>
    <x v="0"/>
    <x v="0"/>
    <n v="1"/>
    <s v="Spatula"/>
    <x v="6"/>
    <n v="1"/>
  </r>
  <r>
    <s v="ORD_0002829"/>
    <x v="19"/>
    <x v="1"/>
    <x v="7"/>
    <s v="Selesai"/>
    <n v="1"/>
    <n v="0"/>
    <x v="0"/>
    <x v="0"/>
    <x v="0"/>
    <n v="0"/>
    <s v="Tidak Retur"/>
    <x v="0"/>
    <x v="0"/>
    <n v="1"/>
    <s v="Spatula"/>
    <x v="6"/>
    <n v="0"/>
  </r>
  <r>
    <s v="ORD_0002830"/>
    <x v="19"/>
    <x v="1"/>
    <x v="7"/>
    <s v="Selesai"/>
    <n v="1"/>
    <n v="0"/>
    <x v="0"/>
    <x v="0"/>
    <x v="0"/>
    <n v="0"/>
    <s v="Tidak Retur"/>
    <x v="2"/>
    <x v="2"/>
    <n v="1"/>
    <s v="Seal / Baut / Roof"/>
    <x v="8"/>
    <n v="0"/>
  </r>
  <r>
    <s v="ORD_0002831"/>
    <x v="19"/>
    <x v="1"/>
    <x v="7"/>
    <s v="Selesai"/>
    <n v="1"/>
    <n v="0"/>
    <x v="0"/>
    <x v="0"/>
    <x v="0"/>
    <n v="0"/>
    <s v="Tidak Retur"/>
    <x v="0"/>
    <x v="0"/>
    <n v="1"/>
    <s v="Aksesoris Pintu"/>
    <x v="25"/>
    <n v="0"/>
  </r>
  <r>
    <s v="ORD_0002832"/>
    <x v="19"/>
    <x v="1"/>
    <x v="7"/>
    <s v="Selesai"/>
    <n v="1"/>
    <n v="0"/>
    <x v="0"/>
    <x v="0"/>
    <x v="0"/>
    <n v="0"/>
    <s v="Tidak Retur"/>
    <x v="1"/>
    <x v="1"/>
    <n v="1"/>
    <s v="Nampan / Tray"/>
    <x v="9"/>
    <n v="0"/>
  </r>
  <r>
    <s v="ORD_0002833"/>
    <x v="19"/>
    <x v="1"/>
    <x v="7"/>
    <s v="Selesai"/>
    <n v="1"/>
    <n v="0"/>
    <x v="0"/>
    <x v="0"/>
    <x v="0"/>
    <n v="0"/>
    <s v="Tidak Retur"/>
    <x v="0"/>
    <x v="0"/>
    <n v="1"/>
    <s v="Mangkok Sambal / Saus"/>
    <x v="4"/>
    <n v="0"/>
  </r>
  <r>
    <s v="ORD_0002834"/>
    <x v="19"/>
    <x v="1"/>
    <x v="7"/>
    <s v="Selesai"/>
    <n v="1"/>
    <n v="0"/>
    <x v="0"/>
    <x v="0"/>
    <x v="0"/>
    <n v="0"/>
    <s v="Tidak Retur"/>
    <x v="1"/>
    <x v="1"/>
    <n v="1"/>
    <s v="Plastik / Wadah Plastik"/>
    <x v="2"/>
    <n v="0"/>
  </r>
  <r>
    <s v="ORD_0002835"/>
    <x v="19"/>
    <x v="1"/>
    <x v="7"/>
    <s v="Selesai"/>
    <n v="1"/>
    <n v="0"/>
    <x v="0"/>
    <x v="0"/>
    <x v="0"/>
    <n v="0"/>
    <s v="Tidak Retur"/>
    <x v="1"/>
    <x v="1"/>
    <n v="1"/>
    <s v="Celengan"/>
    <x v="1"/>
    <n v="0"/>
  </r>
  <r>
    <s v="ORD_0002836"/>
    <x v="19"/>
    <x v="1"/>
    <x v="7"/>
    <s v="Selesai"/>
    <n v="1"/>
    <n v="0"/>
    <x v="0"/>
    <x v="0"/>
    <x v="0"/>
    <n v="0"/>
    <s v="Tidak Retur"/>
    <x v="3"/>
    <x v="3"/>
    <n v="1"/>
    <s v="Celengan"/>
    <x v="1"/>
    <n v="0"/>
  </r>
  <r>
    <s v="ORD_0002837"/>
    <x v="19"/>
    <x v="1"/>
    <x v="7"/>
    <s v="Selesai"/>
    <n v="1"/>
    <n v="0"/>
    <x v="0"/>
    <x v="0"/>
    <x v="0"/>
    <n v="0"/>
    <s v="Tidak Retur"/>
    <x v="0"/>
    <x v="0"/>
    <n v="1"/>
    <s v="Mangkok Sambal / Saus"/>
    <x v="4"/>
    <n v="0"/>
  </r>
  <r>
    <s v="ORD_0002838"/>
    <x v="19"/>
    <x v="1"/>
    <x v="7"/>
    <s v="Selesai"/>
    <n v="1"/>
    <n v="0"/>
    <x v="0"/>
    <x v="0"/>
    <x v="0"/>
    <n v="0"/>
    <s v="Tidak Retur"/>
    <x v="1"/>
    <x v="1"/>
    <n v="2"/>
    <s v="Lunch Box / Rantang, Mangkok Sambal / Saus"/>
    <x v="6"/>
    <n v="0"/>
  </r>
  <r>
    <s v="ORD_0002839"/>
    <x v="19"/>
    <x v="1"/>
    <x v="7"/>
    <s v="Selesai"/>
    <n v="1"/>
    <n v="0"/>
    <x v="0"/>
    <x v="0"/>
    <x v="0"/>
    <n v="0"/>
    <s v="Tidak Retur"/>
    <x v="0"/>
    <x v="0"/>
    <n v="1"/>
    <s v="Nampan / Tray"/>
    <x v="9"/>
    <n v="0"/>
  </r>
  <r>
    <s v="ORD_0002840"/>
    <x v="19"/>
    <x v="1"/>
    <x v="7"/>
    <s v="Batal"/>
    <n v="1"/>
    <n v="1"/>
    <x v="1"/>
    <x v="2"/>
    <x v="7"/>
    <n v="0"/>
    <s v="Tidak Retur"/>
    <x v="1"/>
    <x v="1"/>
    <n v="1"/>
    <s v="Aksesoris Pintu"/>
    <x v="25"/>
    <n v="0"/>
  </r>
  <r>
    <s v="ORD_0002841"/>
    <x v="19"/>
    <x v="1"/>
    <x v="7"/>
    <s v="Selesai"/>
    <n v="1"/>
    <n v="0"/>
    <x v="0"/>
    <x v="0"/>
    <x v="0"/>
    <n v="0"/>
    <s v="Tidak Retur"/>
    <x v="0"/>
    <x v="0"/>
    <n v="1"/>
    <s v="Nampan / Tray"/>
    <x v="9"/>
    <n v="0"/>
  </r>
  <r>
    <s v="ORD_0002842"/>
    <x v="19"/>
    <x v="1"/>
    <x v="7"/>
    <s v="Selesai"/>
    <n v="1"/>
    <n v="0"/>
    <x v="0"/>
    <x v="0"/>
    <x v="0"/>
    <n v="0"/>
    <s v="Tidak Retur"/>
    <x v="5"/>
    <x v="5"/>
    <n v="1"/>
    <s v="Seal / Baut / Roof"/>
    <x v="8"/>
    <n v="0"/>
  </r>
  <r>
    <s v="ORD_0002843"/>
    <x v="19"/>
    <x v="1"/>
    <x v="7"/>
    <s v="Selesai"/>
    <n v="1"/>
    <n v="0"/>
    <x v="0"/>
    <x v="0"/>
    <x v="0"/>
    <n v="0"/>
    <s v="Tidak Retur"/>
    <x v="0"/>
    <x v="0"/>
    <n v="1"/>
    <s v="Celengan"/>
    <x v="1"/>
    <n v="0"/>
  </r>
  <r>
    <s v="ORD_0002844"/>
    <x v="19"/>
    <x v="1"/>
    <x v="7"/>
    <s v="Selesai"/>
    <n v="1"/>
    <n v="0"/>
    <x v="0"/>
    <x v="0"/>
    <x v="0"/>
    <n v="0"/>
    <s v="Tidak Retur"/>
    <x v="1"/>
    <x v="1"/>
    <n v="1"/>
    <s v="Celengan"/>
    <x v="1"/>
    <n v="0"/>
  </r>
  <r>
    <s v="ORD_0002845"/>
    <x v="19"/>
    <x v="1"/>
    <x v="7"/>
    <s v="Selesai"/>
    <n v="1"/>
    <n v="0"/>
    <x v="0"/>
    <x v="0"/>
    <x v="0"/>
    <n v="0"/>
    <s v="Tidak Retur"/>
    <x v="2"/>
    <x v="2"/>
    <n v="1"/>
    <s v="Nampan / Tray"/>
    <x v="9"/>
    <n v="0"/>
  </r>
  <r>
    <s v="ORD_0002846"/>
    <x v="19"/>
    <x v="1"/>
    <x v="7"/>
    <s v="Selesai"/>
    <n v="1"/>
    <n v="0"/>
    <x v="0"/>
    <x v="0"/>
    <x v="0"/>
    <n v="0"/>
    <s v="Tidak Retur"/>
    <x v="1"/>
    <x v="1"/>
    <n v="1"/>
    <s v="Celengan"/>
    <x v="1"/>
    <n v="0"/>
  </r>
  <r>
    <s v="ORD_0002847"/>
    <x v="19"/>
    <x v="1"/>
    <x v="7"/>
    <s v="Selesai"/>
    <n v="1"/>
    <n v="0"/>
    <x v="0"/>
    <x v="0"/>
    <x v="0"/>
    <n v="0"/>
    <s v="Tidak Retur"/>
    <x v="1"/>
    <x v="1"/>
    <n v="1"/>
    <s v="Aksesoris Pintu"/>
    <x v="25"/>
    <n v="0"/>
  </r>
  <r>
    <s v="ORD_0002848"/>
    <x v="19"/>
    <x v="1"/>
    <x v="7"/>
    <s v="Selesai"/>
    <n v="1"/>
    <n v="0"/>
    <x v="0"/>
    <x v="0"/>
    <x v="0"/>
    <n v="0"/>
    <s v="Tidak Retur"/>
    <x v="0"/>
    <x v="0"/>
    <n v="1"/>
    <s v="Aksesoris Pintu"/>
    <x v="25"/>
    <n v="0"/>
  </r>
  <r>
    <s v="ORD_0002849"/>
    <x v="19"/>
    <x v="1"/>
    <x v="7"/>
    <s v="Selesai"/>
    <n v="1"/>
    <n v="0"/>
    <x v="0"/>
    <x v="0"/>
    <x v="0"/>
    <n v="0"/>
    <s v="Tidak Retur"/>
    <x v="1"/>
    <x v="1"/>
    <n v="1"/>
    <s v="Celengan"/>
    <x v="1"/>
    <n v="0"/>
  </r>
  <r>
    <s v="ORD_0002850"/>
    <x v="19"/>
    <x v="1"/>
    <x v="7"/>
    <s v="Selesai"/>
    <n v="1"/>
    <n v="0"/>
    <x v="0"/>
    <x v="0"/>
    <x v="0"/>
    <n v="0"/>
    <s v="Tidak Retur"/>
    <x v="4"/>
    <x v="4"/>
    <n v="1"/>
    <s v="Mangkok Sambal / Saus"/>
    <x v="4"/>
    <n v="0"/>
  </r>
  <r>
    <s v="ORD_0002851"/>
    <x v="19"/>
    <x v="1"/>
    <x v="7"/>
    <s v="Selesai"/>
    <n v="1"/>
    <n v="0"/>
    <x v="0"/>
    <x v="0"/>
    <x v="0"/>
    <n v="0"/>
    <s v="Tidak Retur"/>
    <x v="2"/>
    <x v="2"/>
    <n v="1"/>
    <s v="Pengolah Bumbu / Sayur"/>
    <x v="27"/>
    <n v="0"/>
  </r>
  <r>
    <s v="ORD_0002852"/>
    <x v="19"/>
    <x v="1"/>
    <x v="7"/>
    <s v="Selesai"/>
    <n v="1"/>
    <n v="0"/>
    <x v="0"/>
    <x v="0"/>
    <x v="0"/>
    <n v="0"/>
    <s v="Tidak Retur"/>
    <x v="0"/>
    <x v="0"/>
    <n v="1"/>
    <s v="Seal / Baut / Roof"/>
    <x v="8"/>
    <n v="0"/>
  </r>
  <r>
    <s v="ORD_0002853"/>
    <x v="19"/>
    <x v="1"/>
    <x v="7"/>
    <s v="Selesai"/>
    <n v="1"/>
    <n v="0"/>
    <x v="0"/>
    <x v="0"/>
    <x v="0"/>
    <n v="0"/>
    <s v="Tidak Retur"/>
    <x v="1"/>
    <x v="1"/>
    <n v="1"/>
    <s v="Keranjang"/>
    <x v="5"/>
    <n v="0"/>
  </r>
  <r>
    <s v="ORD_0002854"/>
    <x v="19"/>
    <x v="1"/>
    <x v="7"/>
    <s v="Selesai"/>
    <n v="1"/>
    <n v="0"/>
    <x v="0"/>
    <x v="0"/>
    <x v="0"/>
    <n v="0"/>
    <s v="Tidak Retur"/>
    <x v="1"/>
    <x v="1"/>
    <n v="1"/>
    <s v="Aksesoris Pintu"/>
    <x v="25"/>
    <n v="0"/>
  </r>
  <r>
    <s v="ORD_0002855"/>
    <x v="19"/>
    <x v="1"/>
    <x v="7"/>
    <s v="Selesai"/>
    <n v="1"/>
    <n v="0"/>
    <x v="0"/>
    <x v="0"/>
    <x v="0"/>
    <n v="0"/>
    <s v="Tidak Retur"/>
    <x v="0"/>
    <x v="0"/>
    <n v="1"/>
    <s v="Celengan"/>
    <x v="1"/>
    <n v="0"/>
  </r>
  <r>
    <s v="ORD_0002856"/>
    <x v="19"/>
    <x v="1"/>
    <x v="7"/>
    <s v="Selesai"/>
    <n v="1"/>
    <n v="0"/>
    <x v="0"/>
    <x v="0"/>
    <x v="0"/>
    <n v="0"/>
    <s v="Tidak Retur"/>
    <x v="1"/>
    <x v="1"/>
    <n v="1"/>
    <s v="Seal / Baut / Roof"/>
    <x v="8"/>
    <n v="0"/>
  </r>
  <r>
    <s v="ORD_0002857"/>
    <x v="19"/>
    <x v="1"/>
    <x v="7"/>
    <s v="Selesai"/>
    <n v="1"/>
    <n v="0"/>
    <x v="0"/>
    <x v="0"/>
    <x v="0"/>
    <n v="0"/>
    <s v="Tidak Retur"/>
    <x v="4"/>
    <x v="4"/>
    <n v="1"/>
    <s v="Seal / Baut / Roof"/>
    <x v="8"/>
    <n v="0"/>
  </r>
  <r>
    <s v="ORD_0002858"/>
    <x v="19"/>
    <x v="1"/>
    <x v="7"/>
    <s v="Selesai"/>
    <n v="1"/>
    <n v="0"/>
    <x v="0"/>
    <x v="0"/>
    <x v="0"/>
    <n v="0"/>
    <s v="Tidak Retur"/>
    <x v="1"/>
    <x v="1"/>
    <n v="1"/>
    <s v="Aksesoris Pintu"/>
    <x v="25"/>
    <n v="0"/>
  </r>
  <r>
    <s v="ORD_0002859"/>
    <x v="19"/>
    <x v="1"/>
    <x v="7"/>
    <s v="Batal"/>
    <n v="1"/>
    <n v="1"/>
    <x v="1"/>
    <x v="1"/>
    <x v="1"/>
    <n v="0"/>
    <s v="Tidak Retur"/>
    <x v="1"/>
    <x v="1"/>
    <n v="1"/>
    <s v="Mangkok Sambal / Saus"/>
    <x v="4"/>
    <n v="0"/>
  </r>
  <r>
    <s v="ORD_0002860"/>
    <x v="19"/>
    <x v="1"/>
    <x v="7"/>
    <s v="Selesai"/>
    <n v="1"/>
    <n v="0"/>
    <x v="0"/>
    <x v="0"/>
    <x v="0"/>
    <n v="0"/>
    <s v="Tidak Retur"/>
    <x v="1"/>
    <x v="1"/>
    <n v="1"/>
    <s v="Mangkok Sambal / Saus"/>
    <x v="4"/>
    <n v="0"/>
  </r>
  <r>
    <s v="ORD_0002861"/>
    <x v="19"/>
    <x v="1"/>
    <x v="7"/>
    <s v="Selesai"/>
    <n v="1"/>
    <n v="0"/>
    <x v="0"/>
    <x v="0"/>
    <x v="0"/>
    <n v="0"/>
    <s v="Tidak Retur"/>
    <x v="3"/>
    <x v="3"/>
    <n v="1"/>
    <s v="Celengan"/>
    <x v="1"/>
    <n v="0"/>
  </r>
  <r>
    <s v="ORD_0002862"/>
    <x v="19"/>
    <x v="1"/>
    <x v="7"/>
    <s v="Selesai"/>
    <n v="1"/>
    <n v="0"/>
    <x v="0"/>
    <x v="0"/>
    <x v="0"/>
    <n v="0"/>
    <s v="Tidak Retur"/>
    <x v="0"/>
    <x v="0"/>
    <n v="1"/>
    <s v="Aksesoris ID Card"/>
    <x v="0"/>
    <n v="0"/>
  </r>
  <r>
    <s v="ORD_0002863"/>
    <x v="19"/>
    <x v="1"/>
    <x v="7"/>
    <s v="Selesai"/>
    <n v="1"/>
    <n v="0"/>
    <x v="0"/>
    <x v="0"/>
    <x v="0"/>
    <n v="0"/>
    <s v="Tidak Retur"/>
    <x v="0"/>
    <x v="0"/>
    <n v="1"/>
    <s v="Seal / Baut / Roof"/>
    <x v="8"/>
    <n v="0"/>
  </r>
  <r>
    <s v="ORD_0002864"/>
    <x v="19"/>
    <x v="1"/>
    <x v="7"/>
    <s v="Batal"/>
    <n v="1"/>
    <n v="1"/>
    <x v="1"/>
    <x v="2"/>
    <x v="7"/>
    <n v="0"/>
    <s v="Tidak Retur"/>
    <x v="1"/>
    <x v="1"/>
    <n v="1"/>
    <s v="Celengan"/>
    <x v="1"/>
    <n v="0"/>
  </r>
  <r>
    <s v="ORD_0002865"/>
    <x v="19"/>
    <x v="1"/>
    <x v="7"/>
    <s v="Selesai"/>
    <n v="1"/>
    <n v="0"/>
    <x v="0"/>
    <x v="0"/>
    <x v="0"/>
    <n v="0"/>
    <s v="Tidak Retur"/>
    <x v="1"/>
    <x v="1"/>
    <n v="1"/>
    <s v="Mangkok Sambal / Saus"/>
    <x v="4"/>
    <n v="0"/>
  </r>
  <r>
    <s v="ORD_0002866"/>
    <x v="19"/>
    <x v="1"/>
    <x v="7"/>
    <s v="Batal"/>
    <n v="1"/>
    <n v="1"/>
    <x v="1"/>
    <x v="1"/>
    <x v="2"/>
    <n v="0"/>
    <s v="Tidak Retur"/>
    <x v="1"/>
    <x v="1"/>
    <n v="1"/>
    <s v="Aksesoris Pintu"/>
    <x v="25"/>
    <n v="0"/>
  </r>
  <r>
    <s v="ORD_0002867"/>
    <x v="19"/>
    <x v="1"/>
    <x v="7"/>
    <s v="Batal"/>
    <n v="1"/>
    <n v="1"/>
    <x v="1"/>
    <x v="1"/>
    <x v="2"/>
    <n v="0"/>
    <s v="Tidak Retur"/>
    <x v="0"/>
    <x v="0"/>
    <n v="1"/>
    <s v="Nampan / Tray"/>
    <x v="9"/>
    <n v="0"/>
  </r>
  <r>
    <s v="ORD_0002868"/>
    <x v="19"/>
    <x v="1"/>
    <x v="7"/>
    <s v="Selesai"/>
    <n v="1"/>
    <n v="0"/>
    <x v="0"/>
    <x v="0"/>
    <x v="0"/>
    <n v="0"/>
    <s v="Tidak Retur"/>
    <x v="1"/>
    <x v="1"/>
    <n v="1"/>
    <s v="Mangkok Sambal / Saus"/>
    <x v="4"/>
    <n v="0"/>
  </r>
  <r>
    <s v="ORD_0002869"/>
    <x v="19"/>
    <x v="1"/>
    <x v="7"/>
    <s v="Selesai"/>
    <n v="1"/>
    <n v="0"/>
    <x v="0"/>
    <x v="0"/>
    <x v="0"/>
    <n v="0"/>
    <s v="Tidak Retur"/>
    <x v="1"/>
    <x v="1"/>
    <n v="1"/>
    <s v="Nampan / Tray"/>
    <x v="9"/>
    <n v="0"/>
  </r>
  <r>
    <s v="ORD_0002870"/>
    <x v="19"/>
    <x v="1"/>
    <x v="7"/>
    <s v="Selesai"/>
    <n v="1"/>
    <n v="0"/>
    <x v="0"/>
    <x v="0"/>
    <x v="0"/>
    <n v="0"/>
    <s v="Tidak Retur"/>
    <x v="0"/>
    <x v="0"/>
    <n v="1"/>
    <s v="Celengan"/>
    <x v="1"/>
    <n v="0"/>
  </r>
  <r>
    <s v="ORD_0002871"/>
    <x v="19"/>
    <x v="1"/>
    <x v="7"/>
    <s v="Selesai"/>
    <n v="1"/>
    <n v="0"/>
    <x v="0"/>
    <x v="0"/>
    <x v="0"/>
    <n v="0"/>
    <s v="Tidak Retur"/>
    <x v="1"/>
    <x v="1"/>
    <n v="1"/>
    <s v="Nampan / Tray"/>
    <x v="9"/>
    <n v="0"/>
  </r>
  <r>
    <s v="ORD_0002872"/>
    <x v="19"/>
    <x v="1"/>
    <x v="7"/>
    <s v="Selesai"/>
    <n v="1"/>
    <n v="0"/>
    <x v="0"/>
    <x v="0"/>
    <x v="0"/>
    <n v="0"/>
    <s v="Tidak Retur"/>
    <x v="2"/>
    <x v="2"/>
    <n v="1"/>
    <s v="Celengan"/>
    <x v="1"/>
    <n v="0"/>
  </r>
  <r>
    <s v="ORD_0002873"/>
    <x v="19"/>
    <x v="1"/>
    <x v="7"/>
    <s v="Selesai"/>
    <n v="1"/>
    <n v="0"/>
    <x v="0"/>
    <x v="0"/>
    <x v="0"/>
    <n v="0"/>
    <s v="Tidak Retur"/>
    <x v="0"/>
    <x v="0"/>
    <n v="1"/>
    <s v="Baskom / Mangkok Besar"/>
    <x v="18"/>
    <n v="0"/>
  </r>
  <r>
    <s v="ORD_0002874"/>
    <x v="19"/>
    <x v="1"/>
    <x v="7"/>
    <s v="Selesai"/>
    <n v="1"/>
    <n v="0"/>
    <x v="0"/>
    <x v="0"/>
    <x v="0"/>
    <n v="0"/>
    <s v="Tidak Retur"/>
    <x v="0"/>
    <x v="0"/>
    <n v="2"/>
    <s v="Aksesoris Pintu, Other"/>
    <x v="6"/>
    <n v="0"/>
  </r>
  <r>
    <s v="ORD_0002875"/>
    <x v="19"/>
    <x v="1"/>
    <x v="7"/>
    <s v="Selesai"/>
    <n v="1"/>
    <n v="0"/>
    <x v="0"/>
    <x v="0"/>
    <x v="0"/>
    <n v="0"/>
    <s v="Tidak Retur"/>
    <x v="4"/>
    <x v="4"/>
    <n v="1"/>
    <s v="Celengan"/>
    <x v="1"/>
    <n v="0"/>
  </r>
  <r>
    <s v="ORD_0002876"/>
    <x v="19"/>
    <x v="1"/>
    <x v="7"/>
    <s v="Selesai"/>
    <n v="1"/>
    <n v="0"/>
    <x v="0"/>
    <x v="0"/>
    <x v="0"/>
    <n v="0"/>
    <s v="Tidak Retur"/>
    <x v="5"/>
    <x v="5"/>
    <n v="1"/>
    <s v="Aksesoris Pintu"/>
    <x v="25"/>
    <n v="0"/>
  </r>
  <r>
    <s v="ORD_0002877"/>
    <x v="19"/>
    <x v="1"/>
    <x v="7"/>
    <s v="Selesai"/>
    <n v="1"/>
    <n v="0"/>
    <x v="0"/>
    <x v="0"/>
    <x v="0"/>
    <n v="0"/>
    <s v="Tidak Retur"/>
    <x v="4"/>
    <x v="4"/>
    <n v="1"/>
    <s v="Mangkok Sambal / Saus"/>
    <x v="4"/>
    <n v="0"/>
  </r>
  <r>
    <s v="ORD_0002878"/>
    <x v="19"/>
    <x v="1"/>
    <x v="7"/>
    <s v="Batal"/>
    <n v="1"/>
    <n v="1"/>
    <x v="1"/>
    <x v="2"/>
    <x v="12"/>
    <n v="0"/>
    <s v="Tidak Retur"/>
    <x v="2"/>
    <x v="2"/>
    <n v="1"/>
    <s v="Mangkok"/>
    <x v="6"/>
    <n v="0"/>
  </r>
  <r>
    <s v="ORD_0002879"/>
    <x v="19"/>
    <x v="1"/>
    <x v="7"/>
    <s v="Selesai"/>
    <n v="1"/>
    <n v="0"/>
    <x v="0"/>
    <x v="0"/>
    <x v="0"/>
    <n v="0"/>
    <s v="Tidak Retur"/>
    <x v="1"/>
    <x v="1"/>
    <n v="1"/>
    <s v="Aksesoris Pintu"/>
    <x v="25"/>
    <n v="0"/>
  </r>
  <r>
    <s v="ORD_0002880"/>
    <x v="19"/>
    <x v="1"/>
    <x v="7"/>
    <s v="Selesai"/>
    <n v="1"/>
    <n v="0"/>
    <x v="0"/>
    <x v="0"/>
    <x v="0"/>
    <n v="0"/>
    <s v="Tidak Retur"/>
    <x v="1"/>
    <x v="1"/>
    <n v="1"/>
    <s v="Baskom / Mangkok Besar"/>
    <x v="18"/>
    <n v="0"/>
  </r>
  <r>
    <s v="ORD_0002881"/>
    <x v="19"/>
    <x v="1"/>
    <x v="7"/>
    <s v="Selesai"/>
    <n v="1"/>
    <n v="0"/>
    <x v="0"/>
    <x v="0"/>
    <x v="0"/>
    <n v="0"/>
    <s v="Tidak Retur"/>
    <x v="4"/>
    <x v="4"/>
    <n v="1"/>
    <s v="Mangkok Sambal / Saus"/>
    <x v="4"/>
    <n v="0"/>
  </r>
  <r>
    <s v="ORD_0002882"/>
    <x v="19"/>
    <x v="1"/>
    <x v="7"/>
    <s v="Selesai"/>
    <n v="1"/>
    <n v="0"/>
    <x v="0"/>
    <x v="0"/>
    <x v="0"/>
    <n v="0"/>
    <s v="Tidak Retur"/>
    <x v="2"/>
    <x v="2"/>
    <n v="1"/>
    <s v="Celengan"/>
    <x v="1"/>
    <n v="0"/>
  </r>
  <r>
    <s v="ORD_0002883"/>
    <x v="19"/>
    <x v="1"/>
    <x v="7"/>
    <s v="Selesai"/>
    <n v="1"/>
    <n v="0"/>
    <x v="0"/>
    <x v="0"/>
    <x v="0"/>
    <n v="0"/>
    <s v="Tidak Retur"/>
    <x v="1"/>
    <x v="1"/>
    <n v="1"/>
    <s v="Celengan"/>
    <x v="1"/>
    <n v="0"/>
  </r>
  <r>
    <s v="ORD_0002884"/>
    <x v="19"/>
    <x v="1"/>
    <x v="7"/>
    <s v="Selesai"/>
    <n v="1"/>
    <n v="0"/>
    <x v="0"/>
    <x v="0"/>
    <x v="0"/>
    <n v="0"/>
    <s v="Tidak Retur"/>
    <x v="0"/>
    <x v="0"/>
    <n v="1"/>
    <s v="Nampan / Tray"/>
    <x v="9"/>
    <n v="0"/>
  </r>
  <r>
    <s v="ORD_0002885"/>
    <x v="19"/>
    <x v="1"/>
    <x v="7"/>
    <s v="Selesai"/>
    <n v="1"/>
    <n v="0"/>
    <x v="0"/>
    <x v="0"/>
    <x v="0"/>
    <n v="0"/>
    <s v="Tidak Retur"/>
    <x v="1"/>
    <x v="1"/>
    <n v="1"/>
    <s v="Stempel / Alat Kantor"/>
    <x v="23"/>
    <n v="0"/>
  </r>
  <r>
    <s v="ORD_0002886"/>
    <x v="19"/>
    <x v="1"/>
    <x v="7"/>
    <s v="Selesai"/>
    <n v="1"/>
    <n v="0"/>
    <x v="0"/>
    <x v="0"/>
    <x v="0"/>
    <n v="0"/>
    <s v="Tidak Retur"/>
    <x v="1"/>
    <x v="1"/>
    <n v="1"/>
    <s v="Aksesoris Pintu"/>
    <x v="25"/>
    <n v="0"/>
  </r>
  <r>
    <s v="ORD_0002887"/>
    <x v="19"/>
    <x v="1"/>
    <x v="7"/>
    <s v="Selesai"/>
    <n v="1"/>
    <n v="0"/>
    <x v="0"/>
    <x v="0"/>
    <x v="0"/>
    <n v="0"/>
    <s v="Tidak Retur"/>
    <x v="1"/>
    <x v="1"/>
    <n v="1"/>
    <s v="Seal / Baut / Roof"/>
    <x v="8"/>
    <n v="0"/>
  </r>
  <r>
    <s v="ORD_0002888"/>
    <x v="19"/>
    <x v="1"/>
    <x v="7"/>
    <s v="Selesai"/>
    <n v="1"/>
    <n v="0"/>
    <x v="0"/>
    <x v="0"/>
    <x v="0"/>
    <n v="0"/>
    <s v="Tidak Retur"/>
    <x v="1"/>
    <x v="1"/>
    <n v="1"/>
    <s v="Mangkok Sambal / Saus"/>
    <x v="4"/>
    <n v="0"/>
  </r>
  <r>
    <s v="ORD_0002889"/>
    <x v="19"/>
    <x v="1"/>
    <x v="7"/>
    <s v="Selesai"/>
    <n v="1"/>
    <n v="0"/>
    <x v="0"/>
    <x v="0"/>
    <x v="0"/>
    <n v="0"/>
    <s v="Tidak Retur"/>
    <x v="2"/>
    <x v="2"/>
    <n v="1"/>
    <s v="Nampan / Tray"/>
    <x v="9"/>
    <n v="0"/>
  </r>
  <r>
    <s v="ORD_0002890"/>
    <x v="19"/>
    <x v="1"/>
    <x v="7"/>
    <s v="Selesai"/>
    <n v="1"/>
    <n v="0"/>
    <x v="0"/>
    <x v="0"/>
    <x v="0"/>
    <n v="0"/>
    <s v="Tidak Retur"/>
    <x v="1"/>
    <x v="1"/>
    <n v="1"/>
    <s v="Mangkok Sambal / Saus"/>
    <x v="4"/>
    <n v="0"/>
  </r>
  <r>
    <s v="ORD_0002891"/>
    <x v="19"/>
    <x v="1"/>
    <x v="7"/>
    <s v="Selesai"/>
    <n v="1"/>
    <n v="0"/>
    <x v="0"/>
    <x v="0"/>
    <x v="0"/>
    <n v="0"/>
    <s v="Tidak Retur"/>
    <x v="2"/>
    <x v="2"/>
    <n v="1"/>
    <s v="Mangkok Sambal / Saus"/>
    <x v="4"/>
    <n v="0"/>
  </r>
  <r>
    <s v="ORD_0002892"/>
    <x v="19"/>
    <x v="1"/>
    <x v="7"/>
    <s v="Selesai"/>
    <n v="1"/>
    <n v="0"/>
    <x v="0"/>
    <x v="0"/>
    <x v="0"/>
    <n v="0"/>
    <s v="Tidak Retur"/>
    <x v="0"/>
    <x v="0"/>
    <n v="1"/>
    <s v="Aksesoris Pintu"/>
    <x v="25"/>
    <n v="0"/>
  </r>
  <r>
    <s v="ORD_0002893"/>
    <x v="19"/>
    <x v="1"/>
    <x v="7"/>
    <s v="Selesai"/>
    <n v="1"/>
    <n v="0"/>
    <x v="0"/>
    <x v="0"/>
    <x v="0"/>
    <n v="0"/>
    <s v="Tidak Retur"/>
    <x v="1"/>
    <x v="1"/>
    <n v="1"/>
    <s v="Seal / Baut / Roof"/>
    <x v="8"/>
    <n v="0"/>
  </r>
  <r>
    <s v="ORD_0002894"/>
    <x v="19"/>
    <x v="1"/>
    <x v="7"/>
    <s v="Selesai"/>
    <n v="1"/>
    <n v="0"/>
    <x v="0"/>
    <x v="0"/>
    <x v="0"/>
    <n v="0"/>
    <s v="Tidak Retur"/>
    <x v="1"/>
    <x v="1"/>
    <n v="1"/>
    <s v="Seal / Baut / Roof"/>
    <x v="8"/>
    <n v="0"/>
  </r>
  <r>
    <s v="ORD_0002895"/>
    <x v="19"/>
    <x v="1"/>
    <x v="7"/>
    <s v="Selesai"/>
    <n v="1"/>
    <n v="0"/>
    <x v="0"/>
    <x v="0"/>
    <x v="0"/>
    <n v="0"/>
    <s v="Tidak Retur"/>
    <x v="1"/>
    <x v="1"/>
    <n v="2"/>
    <s v="Mangkok Sambal / Saus, Perlengkapan Packing"/>
    <x v="6"/>
    <n v="0"/>
  </r>
  <r>
    <s v="ORD_0002896"/>
    <x v="19"/>
    <x v="1"/>
    <x v="7"/>
    <s v="Selesai"/>
    <n v="1"/>
    <n v="0"/>
    <x v="0"/>
    <x v="0"/>
    <x v="0"/>
    <n v="0"/>
    <s v="Tidak Retur"/>
    <x v="1"/>
    <x v="1"/>
    <n v="1"/>
    <s v="Celengan"/>
    <x v="1"/>
    <n v="0"/>
  </r>
  <r>
    <s v="ORD_0002897"/>
    <x v="19"/>
    <x v="1"/>
    <x v="7"/>
    <s v="Selesai"/>
    <n v="1"/>
    <n v="0"/>
    <x v="0"/>
    <x v="0"/>
    <x v="0"/>
    <n v="0"/>
    <s v="Tidak Retur"/>
    <x v="3"/>
    <x v="3"/>
    <n v="1"/>
    <s v="Aksesoris Pintu"/>
    <x v="25"/>
    <n v="0"/>
  </r>
  <r>
    <s v="ORD_0002898"/>
    <x v="19"/>
    <x v="1"/>
    <x v="7"/>
    <s v="Selesai"/>
    <n v="1"/>
    <n v="0"/>
    <x v="0"/>
    <x v="0"/>
    <x v="0"/>
    <n v="0"/>
    <s v="Tidak Retur"/>
    <x v="1"/>
    <x v="1"/>
    <n v="1"/>
    <s v="Mangkok Sambal / Saus"/>
    <x v="4"/>
    <n v="0"/>
  </r>
  <r>
    <s v="ORD_0002899"/>
    <x v="19"/>
    <x v="1"/>
    <x v="7"/>
    <s v="Selesai"/>
    <n v="1"/>
    <n v="0"/>
    <x v="0"/>
    <x v="0"/>
    <x v="0"/>
    <n v="0"/>
    <s v="Tidak Retur"/>
    <x v="0"/>
    <x v="0"/>
    <n v="1"/>
    <s v="Aksesoris Pintu"/>
    <x v="25"/>
    <n v="0"/>
  </r>
  <r>
    <s v="ORD_0002900"/>
    <x v="19"/>
    <x v="1"/>
    <x v="7"/>
    <s v="Selesai"/>
    <n v="1"/>
    <n v="0"/>
    <x v="0"/>
    <x v="0"/>
    <x v="0"/>
    <n v="0"/>
    <s v="Tidak Retur"/>
    <x v="1"/>
    <x v="1"/>
    <n v="1"/>
    <s v="Piring"/>
    <x v="22"/>
    <n v="0"/>
  </r>
  <r>
    <s v="ORD_0002901"/>
    <x v="19"/>
    <x v="1"/>
    <x v="7"/>
    <s v="Selesai"/>
    <n v="1"/>
    <n v="0"/>
    <x v="0"/>
    <x v="0"/>
    <x v="0"/>
    <n v="0"/>
    <s v="Tidak Retur"/>
    <x v="1"/>
    <x v="1"/>
    <n v="1"/>
    <s v="Nampan / Tray"/>
    <x v="9"/>
    <n v="0"/>
  </r>
  <r>
    <s v="ORD_0002902"/>
    <x v="19"/>
    <x v="1"/>
    <x v="7"/>
    <s v="Selesai"/>
    <n v="1"/>
    <n v="0"/>
    <x v="0"/>
    <x v="0"/>
    <x v="0"/>
    <n v="0"/>
    <s v="Tidak Retur"/>
    <x v="1"/>
    <x v="1"/>
    <n v="1"/>
    <s v="Aksesoris Pintu"/>
    <x v="25"/>
    <n v="0"/>
  </r>
  <r>
    <s v="ORD_0002903"/>
    <x v="19"/>
    <x v="1"/>
    <x v="7"/>
    <s v="Batal"/>
    <n v="1"/>
    <n v="1"/>
    <x v="1"/>
    <x v="1"/>
    <x v="2"/>
    <n v="0"/>
    <s v="Tidak Retur"/>
    <x v="1"/>
    <x v="1"/>
    <n v="1"/>
    <s v="Aksesoris Pintu"/>
    <x v="25"/>
    <n v="0"/>
  </r>
  <r>
    <s v="ORD_0002904"/>
    <x v="19"/>
    <x v="1"/>
    <x v="7"/>
    <s v="Selesai"/>
    <n v="1"/>
    <n v="0"/>
    <x v="0"/>
    <x v="0"/>
    <x v="0"/>
    <n v="0"/>
    <s v="Tidak Retur"/>
    <x v="1"/>
    <x v="1"/>
    <n v="1"/>
    <s v="Mangkok Sambal / Saus"/>
    <x v="4"/>
    <n v="0"/>
  </r>
  <r>
    <s v="ORD_0002905"/>
    <x v="19"/>
    <x v="1"/>
    <x v="7"/>
    <s v="Selesai"/>
    <n v="1"/>
    <n v="0"/>
    <x v="0"/>
    <x v="0"/>
    <x v="0"/>
    <n v="0"/>
    <s v="Tidak Retur"/>
    <x v="1"/>
    <x v="1"/>
    <n v="2"/>
    <s v="Mangkok Sambal / Saus, Peralatan Makan"/>
    <x v="6"/>
    <n v="0"/>
  </r>
  <r>
    <s v="ORD_0002906"/>
    <x v="19"/>
    <x v="1"/>
    <x v="7"/>
    <s v="Selesai"/>
    <n v="1"/>
    <n v="0"/>
    <x v="0"/>
    <x v="0"/>
    <x v="0"/>
    <n v="0"/>
    <s v="Tidak Retur"/>
    <x v="1"/>
    <x v="1"/>
    <n v="1"/>
    <s v="Pengolah Bumbu / Sayur"/>
    <x v="27"/>
    <n v="0"/>
  </r>
  <r>
    <s v="ORD_0002907"/>
    <x v="19"/>
    <x v="1"/>
    <x v="7"/>
    <s v="Selesai"/>
    <n v="1"/>
    <n v="0"/>
    <x v="0"/>
    <x v="0"/>
    <x v="0"/>
    <n v="0"/>
    <s v="Tidak Retur"/>
    <x v="1"/>
    <x v="1"/>
    <n v="1"/>
    <s v="Other"/>
    <x v="14"/>
    <n v="0"/>
  </r>
  <r>
    <s v="ORD_0002908"/>
    <x v="19"/>
    <x v="1"/>
    <x v="7"/>
    <s v="Selesai"/>
    <n v="1"/>
    <n v="0"/>
    <x v="0"/>
    <x v="0"/>
    <x v="0"/>
    <n v="0"/>
    <s v="Tidak Retur"/>
    <x v="1"/>
    <x v="1"/>
    <n v="1"/>
    <s v="Mangkok Sambal / Saus"/>
    <x v="4"/>
    <n v="0"/>
  </r>
  <r>
    <s v="ORD_0002909"/>
    <x v="19"/>
    <x v="1"/>
    <x v="7"/>
    <s v="Selesai"/>
    <n v="1"/>
    <n v="0"/>
    <x v="0"/>
    <x v="0"/>
    <x v="0"/>
    <n v="0"/>
    <s v="Tidak Retur"/>
    <x v="1"/>
    <x v="1"/>
    <n v="1"/>
    <s v="Lunch Box / Rantang"/>
    <x v="15"/>
    <n v="0"/>
  </r>
  <r>
    <s v="ORD_0002910"/>
    <x v="19"/>
    <x v="1"/>
    <x v="7"/>
    <s v="Selesai"/>
    <n v="1"/>
    <n v="0"/>
    <x v="0"/>
    <x v="0"/>
    <x v="0"/>
    <n v="0"/>
    <s v="Tidak Retur"/>
    <x v="1"/>
    <x v="1"/>
    <n v="1"/>
    <s v="Celengan"/>
    <x v="1"/>
    <n v="0"/>
  </r>
  <r>
    <s v="ORD_0002911"/>
    <x v="19"/>
    <x v="1"/>
    <x v="7"/>
    <s v="Selesai"/>
    <n v="1"/>
    <n v="0"/>
    <x v="0"/>
    <x v="0"/>
    <x v="0"/>
    <n v="0"/>
    <s v="Tidak Retur"/>
    <x v="1"/>
    <x v="1"/>
    <n v="1"/>
    <s v="Botol / Gelas / Mug"/>
    <x v="7"/>
    <n v="0"/>
  </r>
  <r>
    <s v="ORD_0002912"/>
    <x v="19"/>
    <x v="1"/>
    <x v="7"/>
    <s v="Selesai"/>
    <n v="1"/>
    <n v="0"/>
    <x v="0"/>
    <x v="0"/>
    <x v="0"/>
    <n v="0"/>
    <s v="Tidak Retur"/>
    <x v="1"/>
    <x v="1"/>
    <n v="1"/>
    <s v="Aksesoris Pintu"/>
    <x v="25"/>
    <n v="0"/>
  </r>
  <r>
    <s v="ORD_0002913"/>
    <x v="19"/>
    <x v="1"/>
    <x v="7"/>
    <s v="Selesai"/>
    <n v="1"/>
    <n v="0"/>
    <x v="0"/>
    <x v="0"/>
    <x v="0"/>
    <n v="0"/>
    <s v="Tidak Retur"/>
    <x v="1"/>
    <x v="1"/>
    <n v="1"/>
    <s v="Nampan / Tray"/>
    <x v="9"/>
    <n v="0"/>
  </r>
  <r>
    <s v="ORD_0002914"/>
    <x v="19"/>
    <x v="1"/>
    <x v="7"/>
    <s v="Selesai"/>
    <n v="1"/>
    <n v="0"/>
    <x v="0"/>
    <x v="0"/>
    <x v="0"/>
    <n v="0"/>
    <s v="Tidak Retur"/>
    <x v="1"/>
    <x v="1"/>
    <n v="1"/>
    <s v="Aksesoris Pintu"/>
    <x v="25"/>
    <n v="0"/>
  </r>
  <r>
    <s v="ORD_0002915"/>
    <x v="19"/>
    <x v="1"/>
    <x v="7"/>
    <s v="Selesai"/>
    <n v="1"/>
    <n v="0"/>
    <x v="0"/>
    <x v="0"/>
    <x v="0"/>
    <n v="0"/>
    <s v="Tidak Retur"/>
    <x v="1"/>
    <x v="1"/>
    <n v="1"/>
    <s v="Keranjang"/>
    <x v="5"/>
    <n v="0"/>
  </r>
  <r>
    <s v="ORD_0002916"/>
    <x v="19"/>
    <x v="1"/>
    <x v="7"/>
    <s v="Selesai"/>
    <n v="1"/>
    <n v="0"/>
    <x v="0"/>
    <x v="0"/>
    <x v="0"/>
    <n v="0"/>
    <s v="Tidak Retur"/>
    <x v="0"/>
    <x v="0"/>
    <n v="1"/>
    <s v="Celengan"/>
    <x v="1"/>
    <n v="0"/>
  </r>
  <r>
    <s v="ORD_0002917"/>
    <x v="19"/>
    <x v="1"/>
    <x v="7"/>
    <s v="Selesai"/>
    <n v="1"/>
    <n v="0"/>
    <x v="0"/>
    <x v="0"/>
    <x v="0"/>
    <n v="0"/>
    <s v="Tidak Retur"/>
    <x v="1"/>
    <x v="1"/>
    <n v="1"/>
    <s v="Aksesoris Pintu"/>
    <x v="25"/>
    <n v="0"/>
  </r>
  <r>
    <s v="ORD_0002918"/>
    <x v="19"/>
    <x v="1"/>
    <x v="7"/>
    <s v="Selesai"/>
    <n v="1"/>
    <n v="0"/>
    <x v="0"/>
    <x v="0"/>
    <x v="0"/>
    <n v="0"/>
    <s v="Tidak Retur"/>
    <x v="0"/>
    <x v="0"/>
    <n v="1"/>
    <s v="Celengan"/>
    <x v="1"/>
    <n v="0"/>
  </r>
  <r>
    <s v="ORD_0002919"/>
    <x v="19"/>
    <x v="1"/>
    <x v="7"/>
    <s v="Selesai"/>
    <n v="1"/>
    <n v="0"/>
    <x v="0"/>
    <x v="0"/>
    <x v="0"/>
    <n v="0"/>
    <s v="Tidak Retur"/>
    <x v="2"/>
    <x v="2"/>
    <n v="1"/>
    <s v="Celengan"/>
    <x v="1"/>
    <n v="0"/>
  </r>
  <r>
    <s v="ORD_0002920"/>
    <x v="19"/>
    <x v="1"/>
    <x v="7"/>
    <s v="Selesai"/>
    <n v="1"/>
    <n v="0"/>
    <x v="0"/>
    <x v="0"/>
    <x v="0"/>
    <n v="0"/>
    <s v="Tidak Retur"/>
    <x v="4"/>
    <x v="4"/>
    <n v="1"/>
    <s v="Baskom / Mangkok Besar"/>
    <x v="18"/>
    <n v="0"/>
  </r>
  <r>
    <s v="ORD_0002921"/>
    <x v="19"/>
    <x v="1"/>
    <x v="7"/>
    <s v="Selesai"/>
    <n v="1"/>
    <n v="0"/>
    <x v="0"/>
    <x v="0"/>
    <x v="0"/>
    <n v="0"/>
    <s v="Tidak Retur"/>
    <x v="1"/>
    <x v="1"/>
    <n v="1"/>
    <s v="Aksesoris Pintu"/>
    <x v="25"/>
    <n v="0"/>
  </r>
  <r>
    <s v="ORD_0002922"/>
    <x v="19"/>
    <x v="1"/>
    <x v="7"/>
    <s v="Selesai"/>
    <n v="1"/>
    <n v="0"/>
    <x v="0"/>
    <x v="0"/>
    <x v="0"/>
    <n v="0"/>
    <s v="Tidak Retur"/>
    <x v="1"/>
    <x v="1"/>
    <n v="1"/>
    <s v="Mangkok Sambal / Saus"/>
    <x v="4"/>
    <n v="0"/>
  </r>
  <r>
    <s v="ORD_0002923"/>
    <x v="19"/>
    <x v="1"/>
    <x v="7"/>
    <s v="Selesai"/>
    <n v="1"/>
    <n v="0"/>
    <x v="0"/>
    <x v="0"/>
    <x v="0"/>
    <n v="0"/>
    <s v="Tidak Retur"/>
    <x v="1"/>
    <x v="1"/>
    <n v="1"/>
    <s v="Nampan / Tray"/>
    <x v="9"/>
    <n v="0"/>
  </r>
  <r>
    <s v="ORD_0002924"/>
    <x v="19"/>
    <x v="1"/>
    <x v="7"/>
    <s v="Selesai"/>
    <n v="1"/>
    <n v="0"/>
    <x v="0"/>
    <x v="0"/>
    <x v="0"/>
    <n v="0"/>
    <s v="Tidak Retur"/>
    <x v="1"/>
    <x v="1"/>
    <n v="1"/>
    <s v="Nampan / Tray"/>
    <x v="9"/>
    <n v="0"/>
  </r>
  <r>
    <s v="ORD_0002925"/>
    <x v="19"/>
    <x v="1"/>
    <x v="7"/>
    <s v="Selesai"/>
    <n v="1"/>
    <n v="0"/>
    <x v="0"/>
    <x v="0"/>
    <x v="0"/>
    <n v="0"/>
    <s v="Tidak Retur"/>
    <x v="1"/>
    <x v="1"/>
    <n v="1"/>
    <s v="Nampan / Tray"/>
    <x v="9"/>
    <n v="0"/>
  </r>
  <r>
    <s v="ORD_0002926"/>
    <x v="19"/>
    <x v="1"/>
    <x v="7"/>
    <s v="Selesai"/>
    <n v="1"/>
    <n v="0"/>
    <x v="0"/>
    <x v="0"/>
    <x v="0"/>
    <n v="0"/>
    <s v="Tidak Retur"/>
    <x v="1"/>
    <x v="1"/>
    <n v="1"/>
    <s v="Aksesoris Pintu"/>
    <x v="25"/>
    <n v="0"/>
  </r>
  <r>
    <s v="ORD_0002927"/>
    <x v="19"/>
    <x v="1"/>
    <x v="7"/>
    <s v="Selesai"/>
    <n v="1"/>
    <n v="0"/>
    <x v="0"/>
    <x v="0"/>
    <x v="0"/>
    <n v="0"/>
    <s v="Tidak Retur"/>
    <x v="4"/>
    <x v="4"/>
    <n v="1"/>
    <s v="Nampan / Tray"/>
    <x v="9"/>
    <n v="0"/>
  </r>
  <r>
    <s v="ORD_0002928"/>
    <x v="19"/>
    <x v="1"/>
    <x v="7"/>
    <s v="Selesai"/>
    <n v="1"/>
    <n v="0"/>
    <x v="0"/>
    <x v="0"/>
    <x v="0"/>
    <n v="0"/>
    <s v="Tidak Retur"/>
    <x v="1"/>
    <x v="1"/>
    <n v="1"/>
    <s v="Aksesoris Pintu"/>
    <x v="25"/>
    <n v="0"/>
  </r>
  <r>
    <s v="ORD_0002929"/>
    <x v="19"/>
    <x v="1"/>
    <x v="7"/>
    <s v="Retur Penuh (Efektif Batal)"/>
    <n v="1"/>
    <n v="1"/>
    <x v="0"/>
    <x v="0"/>
    <x v="0"/>
    <n v="1"/>
    <s v="Penuh"/>
    <x v="2"/>
    <x v="2"/>
    <n v="1"/>
    <s v="Aksesoris Pintu"/>
    <x v="25"/>
    <n v="0"/>
  </r>
  <r>
    <s v="ORD_0002930"/>
    <x v="19"/>
    <x v="1"/>
    <x v="7"/>
    <s v="Batal"/>
    <n v="1"/>
    <n v="1"/>
    <x v="1"/>
    <x v="2"/>
    <x v="5"/>
    <n v="0"/>
    <s v="Tidak Retur"/>
    <x v="2"/>
    <x v="2"/>
    <n v="1"/>
    <s v="Nampan / Tray"/>
    <x v="9"/>
    <n v="0"/>
  </r>
  <r>
    <s v="ORD_0002931"/>
    <x v="19"/>
    <x v="1"/>
    <x v="7"/>
    <s v="Selesai"/>
    <n v="1"/>
    <n v="0"/>
    <x v="0"/>
    <x v="0"/>
    <x v="0"/>
    <n v="0"/>
    <s v="Tidak Retur"/>
    <x v="1"/>
    <x v="1"/>
    <n v="1"/>
    <s v="Celengan"/>
    <x v="1"/>
    <n v="0"/>
  </r>
  <r>
    <s v="ORD_0002932"/>
    <x v="19"/>
    <x v="1"/>
    <x v="7"/>
    <s v="Batal"/>
    <n v="1"/>
    <n v="1"/>
    <x v="1"/>
    <x v="1"/>
    <x v="3"/>
    <n v="0"/>
    <s v="Tidak Retur"/>
    <x v="0"/>
    <x v="0"/>
    <n v="1"/>
    <s v="Nampan / Tray"/>
    <x v="9"/>
    <n v="0"/>
  </r>
  <r>
    <s v="ORD_0002933"/>
    <x v="19"/>
    <x v="1"/>
    <x v="7"/>
    <s v="Selesai"/>
    <n v="1"/>
    <n v="0"/>
    <x v="0"/>
    <x v="0"/>
    <x v="0"/>
    <n v="0"/>
    <s v="Tidak Retur"/>
    <x v="0"/>
    <x v="0"/>
    <n v="1"/>
    <s v="Nampan / Tray"/>
    <x v="9"/>
    <n v="0"/>
  </r>
  <r>
    <s v="ORD_0002934"/>
    <x v="19"/>
    <x v="1"/>
    <x v="7"/>
    <s v="Selesai"/>
    <n v="1"/>
    <n v="0"/>
    <x v="0"/>
    <x v="0"/>
    <x v="0"/>
    <n v="0"/>
    <s v="Tidak Retur"/>
    <x v="1"/>
    <x v="1"/>
    <n v="1"/>
    <s v="Mangkok Sambal / Saus"/>
    <x v="4"/>
    <n v="0"/>
  </r>
  <r>
    <s v="ORD_0002935"/>
    <x v="19"/>
    <x v="1"/>
    <x v="7"/>
    <s v="Selesai"/>
    <n v="1"/>
    <n v="0"/>
    <x v="0"/>
    <x v="0"/>
    <x v="0"/>
    <n v="0"/>
    <s v="Tidak Retur"/>
    <x v="1"/>
    <x v="1"/>
    <n v="1"/>
    <s v="Seal / Baut / Roof"/>
    <x v="8"/>
    <n v="0"/>
  </r>
  <r>
    <s v="ORD_0002936"/>
    <x v="19"/>
    <x v="1"/>
    <x v="7"/>
    <s v="Selesai"/>
    <n v="1"/>
    <n v="0"/>
    <x v="0"/>
    <x v="0"/>
    <x v="0"/>
    <n v="0"/>
    <s v="Tidak Retur"/>
    <x v="2"/>
    <x v="2"/>
    <n v="1"/>
    <s v="Nampan / Tray"/>
    <x v="9"/>
    <n v="0"/>
  </r>
  <r>
    <s v="ORD_0002937"/>
    <x v="19"/>
    <x v="1"/>
    <x v="7"/>
    <s v="Batal"/>
    <n v="1"/>
    <n v="1"/>
    <x v="1"/>
    <x v="1"/>
    <x v="3"/>
    <n v="0"/>
    <s v="Tidak Retur"/>
    <x v="1"/>
    <x v="1"/>
    <n v="1"/>
    <s v="Celengan"/>
    <x v="1"/>
    <n v="0"/>
  </r>
  <r>
    <s v="ORD_0002938"/>
    <x v="19"/>
    <x v="1"/>
    <x v="7"/>
    <s v="Selesai"/>
    <n v="1"/>
    <n v="0"/>
    <x v="0"/>
    <x v="0"/>
    <x v="0"/>
    <n v="0"/>
    <s v="Tidak Retur"/>
    <x v="4"/>
    <x v="4"/>
    <n v="1"/>
    <s v="Nampan / Tray"/>
    <x v="9"/>
    <n v="0"/>
  </r>
  <r>
    <s v="ORD_0002939"/>
    <x v="19"/>
    <x v="1"/>
    <x v="7"/>
    <s v="Selesai"/>
    <n v="1"/>
    <n v="0"/>
    <x v="0"/>
    <x v="0"/>
    <x v="0"/>
    <n v="0"/>
    <s v="Tidak Retur"/>
    <x v="0"/>
    <x v="0"/>
    <n v="1"/>
    <s v="Celengan"/>
    <x v="1"/>
    <n v="0"/>
  </r>
  <r>
    <s v="ORD_0002940"/>
    <x v="19"/>
    <x v="1"/>
    <x v="7"/>
    <s v="Batal"/>
    <n v="1"/>
    <n v="1"/>
    <x v="1"/>
    <x v="2"/>
    <x v="12"/>
    <n v="0"/>
    <s v="Tidak Retur"/>
    <x v="2"/>
    <x v="2"/>
    <n v="1"/>
    <s v="Nampan / Tray"/>
    <x v="9"/>
    <n v="0"/>
  </r>
  <r>
    <s v="ORD_0002941"/>
    <x v="19"/>
    <x v="1"/>
    <x v="7"/>
    <s v="Selesai"/>
    <n v="1"/>
    <n v="0"/>
    <x v="0"/>
    <x v="0"/>
    <x v="0"/>
    <n v="0"/>
    <s v="Tidak Retur"/>
    <x v="0"/>
    <x v="0"/>
    <n v="1"/>
    <s v="Seal / Baut / Roof"/>
    <x v="8"/>
    <n v="0"/>
  </r>
  <r>
    <s v="ORD_0002942"/>
    <x v="19"/>
    <x v="1"/>
    <x v="7"/>
    <s v="Retur Penuh (Efektif Batal)"/>
    <n v="1"/>
    <n v="1"/>
    <x v="0"/>
    <x v="0"/>
    <x v="0"/>
    <n v="1"/>
    <s v="Penuh"/>
    <x v="0"/>
    <x v="0"/>
    <n v="1"/>
    <s v="Nampan / Tray"/>
    <x v="9"/>
    <n v="0"/>
  </r>
  <r>
    <s v="ORD_0002943"/>
    <x v="19"/>
    <x v="1"/>
    <x v="7"/>
    <s v="Selesai"/>
    <n v="1"/>
    <n v="0"/>
    <x v="0"/>
    <x v="0"/>
    <x v="0"/>
    <n v="0"/>
    <s v="Tidak Retur"/>
    <x v="1"/>
    <x v="1"/>
    <n v="1"/>
    <s v="Spatula"/>
    <x v="6"/>
    <n v="0"/>
  </r>
  <r>
    <s v="ORD_0002944"/>
    <x v="19"/>
    <x v="1"/>
    <x v="7"/>
    <s v="Selesai"/>
    <n v="1"/>
    <n v="0"/>
    <x v="0"/>
    <x v="0"/>
    <x v="0"/>
    <n v="0"/>
    <s v="Tidak Retur"/>
    <x v="3"/>
    <x v="3"/>
    <n v="1"/>
    <s v="Nampan / Tray"/>
    <x v="9"/>
    <n v="0"/>
  </r>
  <r>
    <s v="ORD_0002945"/>
    <x v="19"/>
    <x v="1"/>
    <x v="7"/>
    <s v="Selesai"/>
    <n v="1"/>
    <n v="0"/>
    <x v="0"/>
    <x v="0"/>
    <x v="0"/>
    <n v="0"/>
    <s v="Tidak Retur"/>
    <x v="1"/>
    <x v="1"/>
    <n v="1"/>
    <s v="Celengan"/>
    <x v="1"/>
    <n v="0"/>
  </r>
  <r>
    <s v="ORD_0002946"/>
    <x v="19"/>
    <x v="1"/>
    <x v="7"/>
    <s v="Selesai"/>
    <n v="1"/>
    <n v="0"/>
    <x v="0"/>
    <x v="0"/>
    <x v="0"/>
    <n v="0"/>
    <s v="Tidak Retur"/>
    <x v="3"/>
    <x v="3"/>
    <n v="1"/>
    <s v="Celengan"/>
    <x v="1"/>
    <n v="0"/>
  </r>
  <r>
    <s v="ORD_0002947"/>
    <x v="19"/>
    <x v="1"/>
    <x v="7"/>
    <s v="Selesai"/>
    <n v="1"/>
    <n v="0"/>
    <x v="0"/>
    <x v="0"/>
    <x v="0"/>
    <n v="0"/>
    <s v="Tidak Retur"/>
    <x v="1"/>
    <x v="1"/>
    <n v="1"/>
    <s v="Aksesoris Pintu"/>
    <x v="25"/>
    <n v="0"/>
  </r>
  <r>
    <s v="ORD_0002948"/>
    <x v="19"/>
    <x v="1"/>
    <x v="7"/>
    <s v="Selesai"/>
    <n v="1"/>
    <n v="0"/>
    <x v="0"/>
    <x v="0"/>
    <x v="0"/>
    <n v="0"/>
    <s v="Tidak Retur"/>
    <x v="2"/>
    <x v="2"/>
    <n v="1"/>
    <s v="Celengan"/>
    <x v="1"/>
    <n v="0"/>
  </r>
  <r>
    <s v="ORD_0002949"/>
    <x v="19"/>
    <x v="1"/>
    <x v="7"/>
    <s v="Selesai"/>
    <n v="1"/>
    <n v="0"/>
    <x v="0"/>
    <x v="0"/>
    <x v="0"/>
    <n v="0"/>
    <s v="Tidak Retur"/>
    <x v="1"/>
    <x v="1"/>
    <n v="2"/>
    <s v="Celengan, Perlengkapan Packing"/>
    <x v="6"/>
    <n v="0"/>
  </r>
  <r>
    <s v="ORD_0002950"/>
    <x v="19"/>
    <x v="1"/>
    <x v="7"/>
    <s v="Selesai"/>
    <n v="1"/>
    <n v="0"/>
    <x v="0"/>
    <x v="0"/>
    <x v="0"/>
    <n v="0"/>
    <s v="Tidak Retur"/>
    <x v="1"/>
    <x v="1"/>
    <n v="1"/>
    <s v="Lunch Box / Rantang"/>
    <x v="15"/>
    <n v="0"/>
  </r>
  <r>
    <s v="ORD_0002951"/>
    <x v="19"/>
    <x v="1"/>
    <x v="7"/>
    <s v="Selesai"/>
    <n v="1"/>
    <n v="0"/>
    <x v="0"/>
    <x v="0"/>
    <x v="0"/>
    <n v="0"/>
    <s v="Tidak Retur"/>
    <x v="1"/>
    <x v="1"/>
    <n v="1"/>
    <s v="Mangkok Sambal / Saus"/>
    <x v="4"/>
    <n v="0"/>
  </r>
  <r>
    <s v="ORD_0002952"/>
    <x v="19"/>
    <x v="1"/>
    <x v="7"/>
    <s v="Selesai"/>
    <n v="1"/>
    <n v="0"/>
    <x v="0"/>
    <x v="0"/>
    <x v="0"/>
    <n v="0"/>
    <s v="Tidak Retur"/>
    <x v="1"/>
    <x v="1"/>
    <n v="1"/>
    <s v="Mangkok Sambal / Saus"/>
    <x v="4"/>
    <n v="0"/>
  </r>
  <r>
    <s v="ORD_0002953"/>
    <x v="19"/>
    <x v="1"/>
    <x v="7"/>
    <s v="Selesai"/>
    <n v="1"/>
    <n v="0"/>
    <x v="0"/>
    <x v="0"/>
    <x v="0"/>
    <n v="0"/>
    <s v="Tidak Retur"/>
    <x v="1"/>
    <x v="1"/>
    <n v="1"/>
    <s v="Lunch Box / Rantang"/>
    <x v="15"/>
    <n v="0"/>
  </r>
  <r>
    <s v="ORD_0002954"/>
    <x v="19"/>
    <x v="1"/>
    <x v="7"/>
    <s v="Selesai"/>
    <n v="1"/>
    <n v="0"/>
    <x v="0"/>
    <x v="0"/>
    <x v="0"/>
    <n v="0"/>
    <s v="Tidak Retur"/>
    <x v="1"/>
    <x v="1"/>
    <n v="1"/>
    <s v="Nampan / Tray"/>
    <x v="9"/>
    <n v="0"/>
  </r>
  <r>
    <s v="ORD_0002955"/>
    <x v="19"/>
    <x v="1"/>
    <x v="7"/>
    <s v="Batal"/>
    <n v="1"/>
    <n v="1"/>
    <x v="1"/>
    <x v="1"/>
    <x v="1"/>
    <n v="0"/>
    <s v="Tidak Retur"/>
    <x v="1"/>
    <x v="1"/>
    <n v="1"/>
    <s v="Celengan"/>
    <x v="1"/>
    <n v="0"/>
  </r>
  <r>
    <s v="ORD_0002956"/>
    <x v="19"/>
    <x v="1"/>
    <x v="7"/>
    <s v="Selesai"/>
    <n v="1"/>
    <n v="0"/>
    <x v="0"/>
    <x v="0"/>
    <x v="0"/>
    <n v="0"/>
    <s v="Tidak Retur"/>
    <x v="0"/>
    <x v="0"/>
    <n v="1"/>
    <s v="Botol / Gelas / Mug"/>
    <x v="7"/>
    <n v="0"/>
  </r>
  <r>
    <s v="ORD_0002957"/>
    <x v="19"/>
    <x v="1"/>
    <x v="7"/>
    <s v="Selesai"/>
    <n v="1"/>
    <n v="0"/>
    <x v="0"/>
    <x v="0"/>
    <x v="0"/>
    <n v="0"/>
    <s v="Tidak Retur"/>
    <x v="2"/>
    <x v="2"/>
    <n v="1"/>
    <s v="Celengan"/>
    <x v="1"/>
    <n v="0"/>
  </r>
  <r>
    <s v="ORD_0002958"/>
    <x v="19"/>
    <x v="1"/>
    <x v="7"/>
    <s v="Selesai"/>
    <n v="1"/>
    <n v="0"/>
    <x v="0"/>
    <x v="0"/>
    <x v="0"/>
    <n v="0"/>
    <s v="Tidak Retur"/>
    <x v="4"/>
    <x v="4"/>
    <n v="1"/>
    <s v="Aksesoris Pintu"/>
    <x v="25"/>
    <n v="0"/>
  </r>
  <r>
    <s v="ORD_0002959"/>
    <x v="19"/>
    <x v="1"/>
    <x v="7"/>
    <s v="Selesai"/>
    <n v="1"/>
    <n v="0"/>
    <x v="0"/>
    <x v="0"/>
    <x v="0"/>
    <n v="0"/>
    <s v="Tidak Retur"/>
    <x v="1"/>
    <x v="1"/>
    <n v="3"/>
    <s v="Botol / Gelas / Mug, Mangkok Sambal / Saus, Nampan / Tray"/>
    <x v="6"/>
    <n v="0"/>
  </r>
  <r>
    <s v="ORD_0002960"/>
    <x v="19"/>
    <x v="1"/>
    <x v="7"/>
    <s v="Selesai"/>
    <n v="1"/>
    <n v="0"/>
    <x v="0"/>
    <x v="0"/>
    <x v="0"/>
    <n v="0"/>
    <s v="Tidak Retur"/>
    <x v="1"/>
    <x v="1"/>
    <n v="1"/>
    <s v="Nampan / Tray"/>
    <x v="9"/>
    <n v="0"/>
  </r>
  <r>
    <s v="ORD_0002961"/>
    <x v="19"/>
    <x v="1"/>
    <x v="7"/>
    <s v="Selesai"/>
    <n v="1"/>
    <n v="0"/>
    <x v="0"/>
    <x v="0"/>
    <x v="0"/>
    <n v="0"/>
    <s v="Tidak Retur"/>
    <x v="1"/>
    <x v="1"/>
    <n v="1"/>
    <s v="Nampan / Tray"/>
    <x v="9"/>
    <n v="0"/>
  </r>
  <r>
    <s v="ORD_0002962"/>
    <x v="19"/>
    <x v="1"/>
    <x v="7"/>
    <s v="Selesai"/>
    <n v="1"/>
    <n v="0"/>
    <x v="0"/>
    <x v="0"/>
    <x v="0"/>
    <n v="0"/>
    <s v="Tidak Retur"/>
    <x v="1"/>
    <x v="1"/>
    <n v="1"/>
    <s v="Mangkok Sambal / Saus"/>
    <x v="4"/>
    <n v="0"/>
  </r>
  <r>
    <s v="ORD_0002963"/>
    <x v="19"/>
    <x v="1"/>
    <x v="7"/>
    <s v="Batal"/>
    <n v="1"/>
    <n v="1"/>
    <x v="1"/>
    <x v="2"/>
    <x v="7"/>
    <n v="0"/>
    <s v="Tidak Retur"/>
    <x v="1"/>
    <x v="1"/>
    <n v="1"/>
    <s v="Celengan"/>
    <x v="1"/>
    <n v="0"/>
  </r>
  <r>
    <s v="ORD_0002964"/>
    <x v="19"/>
    <x v="1"/>
    <x v="7"/>
    <s v="Selesai"/>
    <n v="1"/>
    <n v="0"/>
    <x v="0"/>
    <x v="0"/>
    <x v="0"/>
    <n v="0"/>
    <s v="Tidak Retur"/>
    <x v="1"/>
    <x v="1"/>
    <n v="1"/>
    <s v="Celengan"/>
    <x v="1"/>
    <n v="0"/>
  </r>
  <r>
    <s v="ORD_0002965"/>
    <x v="19"/>
    <x v="1"/>
    <x v="7"/>
    <s v="Selesai"/>
    <n v="1"/>
    <n v="0"/>
    <x v="0"/>
    <x v="0"/>
    <x v="0"/>
    <n v="0"/>
    <s v="Tidak Retur"/>
    <x v="1"/>
    <x v="1"/>
    <n v="1"/>
    <s v="Nampan / Tray"/>
    <x v="9"/>
    <n v="0"/>
  </r>
  <r>
    <s v="ORD_0002966"/>
    <x v="19"/>
    <x v="1"/>
    <x v="7"/>
    <s v="Batal"/>
    <n v="1"/>
    <n v="1"/>
    <x v="1"/>
    <x v="2"/>
    <x v="5"/>
    <n v="0"/>
    <s v="Tidak Retur"/>
    <x v="2"/>
    <x v="2"/>
    <n v="1"/>
    <s v="Celengan"/>
    <x v="1"/>
    <n v="1"/>
  </r>
  <r>
    <s v="ORD_0002967"/>
    <x v="19"/>
    <x v="1"/>
    <x v="7"/>
    <s v="Selesai"/>
    <n v="1"/>
    <n v="0"/>
    <x v="0"/>
    <x v="0"/>
    <x v="0"/>
    <n v="0"/>
    <s v="Tidak Retur"/>
    <x v="2"/>
    <x v="2"/>
    <n v="1"/>
    <s v="Celengan"/>
    <x v="1"/>
    <n v="0"/>
  </r>
  <r>
    <s v="ORD_0002968"/>
    <x v="19"/>
    <x v="1"/>
    <x v="7"/>
    <s v="Selesai"/>
    <n v="1"/>
    <n v="0"/>
    <x v="0"/>
    <x v="0"/>
    <x v="0"/>
    <n v="0"/>
    <s v="Tidak Retur"/>
    <x v="1"/>
    <x v="1"/>
    <n v="1"/>
    <s v="Celengan"/>
    <x v="1"/>
    <n v="0"/>
  </r>
  <r>
    <s v="ORD_0002969"/>
    <x v="19"/>
    <x v="1"/>
    <x v="7"/>
    <s v="Selesai"/>
    <n v="1"/>
    <n v="0"/>
    <x v="0"/>
    <x v="0"/>
    <x v="0"/>
    <n v="0"/>
    <s v="Tidak Retur"/>
    <x v="0"/>
    <x v="0"/>
    <n v="1"/>
    <s v="Celengan"/>
    <x v="1"/>
    <n v="0"/>
  </r>
  <r>
    <s v="ORD_0002970"/>
    <x v="19"/>
    <x v="1"/>
    <x v="7"/>
    <s v="Selesai"/>
    <n v="1"/>
    <n v="0"/>
    <x v="0"/>
    <x v="0"/>
    <x v="0"/>
    <n v="0"/>
    <s v="Tidak Retur"/>
    <x v="1"/>
    <x v="1"/>
    <n v="1"/>
    <s v="Seal / Baut / Roof"/>
    <x v="8"/>
    <n v="0"/>
  </r>
  <r>
    <s v="ORD_0002971"/>
    <x v="19"/>
    <x v="1"/>
    <x v="7"/>
    <s v="Selesai"/>
    <n v="1"/>
    <n v="0"/>
    <x v="0"/>
    <x v="0"/>
    <x v="0"/>
    <n v="0"/>
    <s v="Tidak Retur"/>
    <x v="1"/>
    <x v="1"/>
    <n v="1"/>
    <s v="Mangkok Sambal / Saus"/>
    <x v="4"/>
    <n v="0"/>
  </r>
  <r>
    <s v="ORD_0002972"/>
    <x v="19"/>
    <x v="1"/>
    <x v="7"/>
    <s v="Selesai"/>
    <n v="1"/>
    <n v="0"/>
    <x v="0"/>
    <x v="0"/>
    <x v="0"/>
    <n v="0"/>
    <s v="Tidak Retur"/>
    <x v="1"/>
    <x v="1"/>
    <n v="1"/>
    <s v="Mangkok Sambal / Saus"/>
    <x v="4"/>
    <n v="0"/>
  </r>
  <r>
    <s v="ORD_0002973"/>
    <x v="19"/>
    <x v="1"/>
    <x v="7"/>
    <s v="Selesai"/>
    <n v="1"/>
    <n v="0"/>
    <x v="0"/>
    <x v="0"/>
    <x v="0"/>
    <n v="0"/>
    <s v="Tidak Retur"/>
    <x v="0"/>
    <x v="0"/>
    <n v="1"/>
    <s v="Aksesoris Pintu"/>
    <x v="25"/>
    <n v="0"/>
  </r>
  <r>
    <s v="ORD_0002974"/>
    <x v="19"/>
    <x v="1"/>
    <x v="7"/>
    <s v="Selesai"/>
    <n v="1"/>
    <n v="0"/>
    <x v="0"/>
    <x v="0"/>
    <x v="0"/>
    <n v="0"/>
    <s v="Tidak Retur"/>
    <x v="1"/>
    <x v="1"/>
    <n v="1"/>
    <s v="Nampan / Tray"/>
    <x v="9"/>
    <n v="0"/>
  </r>
  <r>
    <s v="ORD_0002975"/>
    <x v="19"/>
    <x v="1"/>
    <x v="7"/>
    <s v="Batal"/>
    <n v="1"/>
    <n v="1"/>
    <x v="1"/>
    <x v="2"/>
    <x v="5"/>
    <n v="0"/>
    <s v="Tidak Retur"/>
    <x v="2"/>
    <x v="2"/>
    <n v="1"/>
    <s v="Other"/>
    <x v="14"/>
    <n v="1"/>
  </r>
  <r>
    <s v="ORD_0002976"/>
    <x v="19"/>
    <x v="1"/>
    <x v="7"/>
    <s v="Selesai"/>
    <n v="1"/>
    <n v="0"/>
    <x v="0"/>
    <x v="0"/>
    <x v="0"/>
    <n v="0"/>
    <s v="Tidak Retur"/>
    <x v="1"/>
    <x v="1"/>
    <n v="1"/>
    <s v="Aksesoris Pintu"/>
    <x v="25"/>
    <n v="0"/>
  </r>
  <r>
    <s v="ORD_0002977"/>
    <x v="19"/>
    <x v="1"/>
    <x v="7"/>
    <s v="Selesai"/>
    <n v="1"/>
    <n v="0"/>
    <x v="0"/>
    <x v="0"/>
    <x v="0"/>
    <n v="0"/>
    <s v="Tidak Retur"/>
    <x v="0"/>
    <x v="0"/>
    <n v="1"/>
    <s v="Aksesoris Pintu"/>
    <x v="25"/>
    <n v="0"/>
  </r>
  <r>
    <s v="ORD_0002978"/>
    <x v="19"/>
    <x v="1"/>
    <x v="7"/>
    <s v="Selesai"/>
    <n v="1"/>
    <n v="0"/>
    <x v="0"/>
    <x v="0"/>
    <x v="0"/>
    <n v="0"/>
    <s v="Tidak Retur"/>
    <x v="5"/>
    <x v="5"/>
    <n v="1"/>
    <s v="Celengan"/>
    <x v="1"/>
    <n v="0"/>
  </r>
  <r>
    <s v="ORD_0002979"/>
    <x v="19"/>
    <x v="1"/>
    <x v="7"/>
    <s v="Selesai"/>
    <n v="1"/>
    <n v="0"/>
    <x v="0"/>
    <x v="0"/>
    <x v="0"/>
    <n v="0"/>
    <s v="Tidak Retur"/>
    <x v="2"/>
    <x v="2"/>
    <n v="1"/>
    <s v="Stempel / Alat Kantor"/>
    <x v="23"/>
    <n v="0"/>
  </r>
  <r>
    <s v="ORD_0002980"/>
    <x v="19"/>
    <x v="1"/>
    <x v="7"/>
    <s v="Selesai"/>
    <n v="1"/>
    <n v="0"/>
    <x v="0"/>
    <x v="0"/>
    <x v="0"/>
    <n v="0"/>
    <s v="Tidak Retur"/>
    <x v="1"/>
    <x v="1"/>
    <n v="2"/>
    <s v="Baskom / Mangkok Besar, Mangkok Sambal / Saus"/>
    <x v="6"/>
    <n v="0"/>
  </r>
  <r>
    <s v="ORD_0002981"/>
    <x v="19"/>
    <x v="1"/>
    <x v="7"/>
    <s v="Selesai"/>
    <n v="1"/>
    <n v="0"/>
    <x v="0"/>
    <x v="0"/>
    <x v="0"/>
    <n v="0"/>
    <s v="Tidak Retur"/>
    <x v="1"/>
    <x v="1"/>
    <n v="1"/>
    <s v="Mangkok Sambal / Saus"/>
    <x v="4"/>
    <n v="0"/>
  </r>
  <r>
    <s v="ORD_0002982"/>
    <x v="19"/>
    <x v="1"/>
    <x v="7"/>
    <s v="Selesai"/>
    <n v="1"/>
    <n v="0"/>
    <x v="0"/>
    <x v="0"/>
    <x v="0"/>
    <n v="0"/>
    <s v="Tidak Retur"/>
    <x v="1"/>
    <x v="1"/>
    <n v="1"/>
    <s v="Aksesoris Pintu"/>
    <x v="25"/>
    <n v="0"/>
  </r>
  <r>
    <s v="ORD_0002983"/>
    <x v="19"/>
    <x v="1"/>
    <x v="7"/>
    <s v="Selesai"/>
    <n v="1"/>
    <n v="0"/>
    <x v="0"/>
    <x v="0"/>
    <x v="0"/>
    <n v="0"/>
    <s v="Tidak Retur"/>
    <x v="1"/>
    <x v="1"/>
    <n v="1"/>
    <s v="Aksesoris Pintu"/>
    <x v="25"/>
    <n v="0"/>
  </r>
  <r>
    <s v="ORD_0002984"/>
    <x v="19"/>
    <x v="1"/>
    <x v="7"/>
    <s v="Selesai"/>
    <n v="1"/>
    <n v="0"/>
    <x v="0"/>
    <x v="0"/>
    <x v="0"/>
    <n v="0"/>
    <s v="Tidak Retur"/>
    <x v="0"/>
    <x v="0"/>
    <n v="1"/>
    <s v="Celengan"/>
    <x v="1"/>
    <n v="0"/>
  </r>
  <r>
    <s v="ORD_0002985"/>
    <x v="19"/>
    <x v="1"/>
    <x v="7"/>
    <s v="Selesai"/>
    <n v="1"/>
    <n v="0"/>
    <x v="0"/>
    <x v="0"/>
    <x v="0"/>
    <n v="0"/>
    <s v="Tidak Retur"/>
    <x v="1"/>
    <x v="1"/>
    <n v="1"/>
    <s v="Celengan"/>
    <x v="1"/>
    <n v="0"/>
  </r>
  <r>
    <s v="ORD_0002986"/>
    <x v="19"/>
    <x v="1"/>
    <x v="7"/>
    <s v="Selesai"/>
    <n v="1"/>
    <n v="0"/>
    <x v="0"/>
    <x v="0"/>
    <x v="0"/>
    <n v="0"/>
    <s v="Tidak Retur"/>
    <x v="1"/>
    <x v="1"/>
    <n v="1"/>
    <s v="Aksesoris Pintu"/>
    <x v="25"/>
    <n v="0"/>
  </r>
  <r>
    <s v="ORD_0002987"/>
    <x v="19"/>
    <x v="1"/>
    <x v="7"/>
    <s v="Selesai"/>
    <n v="1"/>
    <n v="0"/>
    <x v="0"/>
    <x v="0"/>
    <x v="0"/>
    <n v="0"/>
    <s v="Tidak Retur"/>
    <x v="1"/>
    <x v="1"/>
    <n v="1"/>
    <s v="Mangkok Sambal / Saus"/>
    <x v="4"/>
    <n v="0"/>
  </r>
  <r>
    <s v="ORD_0002988"/>
    <x v="19"/>
    <x v="1"/>
    <x v="7"/>
    <s v="Selesai"/>
    <n v="1"/>
    <n v="0"/>
    <x v="0"/>
    <x v="0"/>
    <x v="0"/>
    <n v="0"/>
    <s v="Tidak Retur"/>
    <x v="1"/>
    <x v="1"/>
    <n v="1"/>
    <s v="Aksesoris Pintu"/>
    <x v="25"/>
    <n v="0"/>
  </r>
  <r>
    <s v="ORD_0002989"/>
    <x v="19"/>
    <x v="1"/>
    <x v="7"/>
    <s v="Selesai"/>
    <n v="1"/>
    <n v="0"/>
    <x v="0"/>
    <x v="0"/>
    <x v="0"/>
    <n v="0"/>
    <s v="Tidak Retur"/>
    <x v="0"/>
    <x v="0"/>
    <n v="1"/>
    <s v="Aksesoris Pintu"/>
    <x v="25"/>
    <n v="0"/>
  </r>
  <r>
    <s v="ORD_0002990"/>
    <x v="19"/>
    <x v="1"/>
    <x v="7"/>
    <s v="Selesai"/>
    <n v="1"/>
    <n v="0"/>
    <x v="0"/>
    <x v="0"/>
    <x v="0"/>
    <n v="0"/>
    <s v="Tidak Retur"/>
    <x v="1"/>
    <x v="1"/>
    <n v="1"/>
    <s v="Celengan"/>
    <x v="1"/>
    <n v="0"/>
  </r>
  <r>
    <s v="ORD_0002991"/>
    <x v="19"/>
    <x v="1"/>
    <x v="7"/>
    <s v="Selesai"/>
    <n v="1"/>
    <n v="0"/>
    <x v="0"/>
    <x v="0"/>
    <x v="0"/>
    <n v="0"/>
    <s v="Tidak Retur"/>
    <x v="1"/>
    <x v="1"/>
    <n v="1"/>
    <s v="Celengan"/>
    <x v="1"/>
    <n v="0"/>
  </r>
  <r>
    <s v="ORD_0002992"/>
    <x v="19"/>
    <x v="1"/>
    <x v="7"/>
    <s v="Selesai"/>
    <n v="1"/>
    <n v="0"/>
    <x v="0"/>
    <x v="0"/>
    <x v="0"/>
    <n v="0"/>
    <s v="Tidak Retur"/>
    <x v="2"/>
    <x v="2"/>
    <n v="1"/>
    <s v="Celengan"/>
    <x v="1"/>
    <n v="0"/>
  </r>
  <r>
    <s v="ORD_0002993"/>
    <x v="19"/>
    <x v="1"/>
    <x v="7"/>
    <s v="Selesai"/>
    <n v="1"/>
    <n v="0"/>
    <x v="0"/>
    <x v="0"/>
    <x v="0"/>
    <n v="0"/>
    <s v="Tidak Retur"/>
    <x v="1"/>
    <x v="1"/>
    <n v="1"/>
    <s v="Mangkok Sambal / Saus"/>
    <x v="4"/>
    <n v="0"/>
  </r>
  <r>
    <s v="ORD_0002994"/>
    <x v="19"/>
    <x v="1"/>
    <x v="7"/>
    <s v="Selesai"/>
    <n v="1"/>
    <n v="0"/>
    <x v="0"/>
    <x v="0"/>
    <x v="0"/>
    <n v="0"/>
    <s v="Tidak Retur"/>
    <x v="1"/>
    <x v="1"/>
    <n v="1"/>
    <s v="Aksesoris Pintu"/>
    <x v="25"/>
    <n v="0"/>
  </r>
  <r>
    <s v="ORD_0002995"/>
    <x v="19"/>
    <x v="1"/>
    <x v="7"/>
    <s v="Selesai"/>
    <n v="1"/>
    <n v="0"/>
    <x v="0"/>
    <x v="0"/>
    <x v="0"/>
    <n v="0"/>
    <s v="Tidak Retur"/>
    <x v="1"/>
    <x v="1"/>
    <n v="1"/>
    <s v="Mangkok Sambal / Saus"/>
    <x v="4"/>
    <n v="0"/>
  </r>
  <r>
    <s v="ORD_0002996"/>
    <x v="19"/>
    <x v="1"/>
    <x v="7"/>
    <s v="Selesai"/>
    <n v="1"/>
    <n v="0"/>
    <x v="0"/>
    <x v="0"/>
    <x v="0"/>
    <n v="0"/>
    <s v="Tidak Retur"/>
    <x v="2"/>
    <x v="2"/>
    <n v="1"/>
    <s v="Aksesoris Pintu"/>
    <x v="25"/>
    <n v="0"/>
  </r>
  <r>
    <s v="ORD_0002997"/>
    <x v="19"/>
    <x v="1"/>
    <x v="7"/>
    <s v="Batal"/>
    <n v="1"/>
    <n v="1"/>
    <x v="1"/>
    <x v="1"/>
    <x v="3"/>
    <n v="0"/>
    <s v="Tidak Retur"/>
    <x v="1"/>
    <x v="1"/>
    <n v="1"/>
    <s v="Aksesoris Pintu"/>
    <x v="25"/>
    <n v="0"/>
  </r>
  <r>
    <s v="ORD_0002998"/>
    <x v="19"/>
    <x v="1"/>
    <x v="7"/>
    <s v="Selesai"/>
    <n v="1"/>
    <n v="0"/>
    <x v="0"/>
    <x v="0"/>
    <x v="0"/>
    <n v="0"/>
    <s v="Tidak Retur"/>
    <x v="0"/>
    <x v="0"/>
    <n v="1"/>
    <s v="Celengan"/>
    <x v="1"/>
    <n v="0"/>
  </r>
  <r>
    <s v="ORD_0002999"/>
    <x v="19"/>
    <x v="1"/>
    <x v="7"/>
    <s v="Selesai"/>
    <n v="1"/>
    <n v="0"/>
    <x v="0"/>
    <x v="0"/>
    <x v="0"/>
    <n v="0"/>
    <s v="Tidak Retur"/>
    <x v="1"/>
    <x v="1"/>
    <n v="1"/>
    <s v="Mangkok Sambal / Saus"/>
    <x v="4"/>
    <n v="0"/>
  </r>
  <r>
    <s v="ORD_0003000"/>
    <x v="19"/>
    <x v="1"/>
    <x v="7"/>
    <s v="Selesai"/>
    <n v="1"/>
    <n v="0"/>
    <x v="0"/>
    <x v="0"/>
    <x v="0"/>
    <n v="0"/>
    <s v="Tidak Retur"/>
    <x v="1"/>
    <x v="1"/>
    <n v="1"/>
    <s v="Other"/>
    <x v="14"/>
    <n v="0"/>
  </r>
  <r>
    <s v="ORD_0003001"/>
    <x v="19"/>
    <x v="1"/>
    <x v="7"/>
    <s v="Selesai"/>
    <n v="1"/>
    <n v="0"/>
    <x v="0"/>
    <x v="0"/>
    <x v="0"/>
    <n v="0"/>
    <s v="Tidak Retur"/>
    <x v="1"/>
    <x v="1"/>
    <n v="1"/>
    <s v="Mangkok Sambal / Saus"/>
    <x v="4"/>
    <n v="0"/>
  </r>
  <r>
    <s v="ORD_0003002"/>
    <x v="19"/>
    <x v="1"/>
    <x v="7"/>
    <s v="Selesai"/>
    <n v="1"/>
    <n v="0"/>
    <x v="0"/>
    <x v="0"/>
    <x v="0"/>
    <n v="0"/>
    <s v="Tidak Retur"/>
    <x v="2"/>
    <x v="2"/>
    <n v="1"/>
    <s v="Mangkok Sambal / Saus"/>
    <x v="4"/>
    <n v="0"/>
  </r>
  <r>
    <s v="ORD_0003003"/>
    <x v="19"/>
    <x v="1"/>
    <x v="7"/>
    <s v="Selesai"/>
    <n v="1"/>
    <n v="0"/>
    <x v="0"/>
    <x v="0"/>
    <x v="0"/>
    <n v="0"/>
    <s v="Tidak Retur"/>
    <x v="4"/>
    <x v="4"/>
    <n v="1"/>
    <s v="Mangkok Sambal / Saus"/>
    <x v="4"/>
    <n v="0"/>
  </r>
  <r>
    <s v="ORD_0003004"/>
    <x v="19"/>
    <x v="1"/>
    <x v="7"/>
    <s v="Selesai"/>
    <n v="1"/>
    <n v="0"/>
    <x v="0"/>
    <x v="0"/>
    <x v="0"/>
    <n v="0"/>
    <s v="Tidak Retur"/>
    <x v="0"/>
    <x v="0"/>
    <n v="1"/>
    <s v="Aksesoris Pintu"/>
    <x v="25"/>
    <n v="0"/>
  </r>
  <r>
    <s v="ORD_0003005"/>
    <x v="19"/>
    <x v="1"/>
    <x v="7"/>
    <s v="Selesai"/>
    <n v="1"/>
    <n v="0"/>
    <x v="0"/>
    <x v="0"/>
    <x v="0"/>
    <n v="0"/>
    <s v="Tidak Retur"/>
    <x v="2"/>
    <x v="2"/>
    <n v="1"/>
    <s v="Celengan"/>
    <x v="1"/>
    <n v="0"/>
  </r>
  <r>
    <s v="ORD_0003006"/>
    <x v="19"/>
    <x v="1"/>
    <x v="7"/>
    <s v="Selesai"/>
    <n v="1"/>
    <n v="0"/>
    <x v="0"/>
    <x v="0"/>
    <x v="0"/>
    <n v="0"/>
    <s v="Tidak Retur"/>
    <x v="1"/>
    <x v="1"/>
    <n v="1"/>
    <s v="Botol / Gelas / Mug"/>
    <x v="7"/>
    <n v="0"/>
  </r>
  <r>
    <s v="ORD_0003007"/>
    <x v="19"/>
    <x v="1"/>
    <x v="7"/>
    <s v="Selesai"/>
    <n v="1"/>
    <n v="0"/>
    <x v="0"/>
    <x v="0"/>
    <x v="0"/>
    <n v="0"/>
    <s v="Tidak Retur"/>
    <x v="1"/>
    <x v="1"/>
    <n v="1"/>
    <s v="Tempat Nasi"/>
    <x v="17"/>
    <n v="0"/>
  </r>
  <r>
    <s v="ORD_0003008"/>
    <x v="19"/>
    <x v="1"/>
    <x v="7"/>
    <s v="Selesai"/>
    <n v="1"/>
    <n v="0"/>
    <x v="0"/>
    <x v="0"/>
    <x v="0"/>
    <n v="0"/>
    <s v="Tidak Retur"/>
    <x v="2"/>
    <x v="2"/>
    <n v="1"/>
    <s v="Nampan / Tray"/>
    <x v="9"/>
    <n v="0"/>
  </r>
  <r>
    <s v="ORD_0003009"/>
    <x v="19"/>
    <x v="1"/>
    <x v="7"/>
    <s v="Selesai"/>
    <n v="1"/>
    <n v="0"/>
    <x v="0"/>
    <x v="0"/>
    <x v="0"/>
    <n v="0"/>
    <s v="Tidak Retur"/>
    <x v="4"/>
    <x v="4"/>
    <n v="1"/>
    <s v="Seal / Baut / Roof"/>
    <x v="8"/>
    <n v="0"/>
  </r>
  <r>
    <s v="ORD_0003010"/>
    <x v="19"/>
    <x v="1"/>
    <x v="7"/>
    <s v="Selesai"/>
    <n v="1"/>
    <n v="0"/>
    <x v="0"/>
    <x v="0"/>
    <x v="0"/>
    <n v="0"/>
    <s v="Tidak Retur"/>
    <x v="2"/>
    <x v="2"/>
    <n v="1"/>
    <s v="Celengan"/>
    <x v="1"/>
    <n v="0"/>
  </r>
  <r>
    <s v="ORD_0003011"/>
    <x v="19"/>
    <x v="1"/>
    <x v="7"/>
    <s v="Selesai"/>
    <n v="1"/>
    <n v="0"/>
    <x v="0"/>
    <x v="0"/>
    <x v="0"/>
    <n v="0"/>
    <s v="Tidak Retur"/>
    <x v="1"/>
    <x v="1"/>
    <n v="1"/>
    <s v="Mangkok Sambal / Saus"/>
    <x v="4"/>
    <n v="0"/>
  </r>
  <r>
    <s v="ORD_0003012"/>
    <x v="19"/>
    <x v="1"/>
    <x v="7"/>
    <s v="Selesai"/>
    <n v="1"/>
    <n v="0"/>
    <x v="0"/>
    <x v="0"/>
    <x v="0"/>
    <n v="0"/>
    <s v="Tidak Retur"/>
    <x v="0"/>
    <x v="0"/>
    <n v="1"/>
    <s v="Seal / Baut / Roof"/>
    <x v="8"/>
    <n v="0"/>
  </r>
  <r>
    <s v="ORD_0003013"/>
    <x v="19"/>
    <x v="1"/>
    <x v="7"/>
    <s v="Selesai"/>
    <n v="1"/>
    <n v="0"/>
    <x v="0"/>
    <x v="0"/>
    <x v="0"/>
    <n v="0"/>
    <s v="Tidak Retur"/>
    <x v="1"/>
    <x v="1"/>
    <n v="1"/>
    <s v="Stempel / Alat Kantor"/>
    <x v="23"/>
    <n v="0"/>
  </r>
  <r>
    <s v="ORD_0003014"/>
    <x v="19"/>
    <x v="1"/>
    <x v="7"/>
    <s v="Selesai"/>
    <n v="1"/>
    <n v="0"/>
    <x v="0"/>
    <x v="0"/>
    <x v="0"/>
    <n v="0"/>
    <s v="Tidak Retur"/>
    <x v="1"/>
    <x v="1"/>
    <n v="2"/>
    <s v="Rak / Rak Serbaguna, Sikat / Pembersih"/>
    <x v="6"/>
    <n v="0"/>
  </r>
  <r>
    <s v="ORD_0003015"/>
    <x v="19"/>
    <x v="1"/>
    <x v="7"/>
    <s v="Selesai"/>
    <n v="1"/>
    <n v="0"/>
    <x v="0"/>
    <x v="0"/>
    <x v="0"/>
    <n v="0"/>
    <s v="Tidak Retur"/>
    <x v="1"/>
    <x v="1"/>
    <n v="1"/>
    <s v="Mangkok Sambal / Saus"/>
    <x v="4"/>
    <n v="0"/>
  </r>
  <r>
    <s v="ORD_0003016"/>
    <x v="19"/>
    <x v="1"/>
    <x v="7"/>
    <s v="Selesai"/>
    <n v="1"/>
    <n v="0"/>
    <x v="0"/>
    <x v="0"/>
    <x v="0"/>
    <n v="0"/>
    <s v="Tidak Retur"/>
    <x v="1"/>
    <x v="1"/>
    <n v="1"/>
    <s v="Aksesoris Pintu"/>
    <x v="25"/>
    <n v="0"/>
  </r>
  <r>
    <s v="ORD_0003017"/>
    <x v="19"/>
    <x v="1"/>
    <x v="7"/>
    <s v="Batal"/>
    <n v="1"/>
    <n v="1"/>
    <x v="1"/>
    <x v="2"/>
    <x v="5"/>
    <n v="0"/>
    <s v="Tidak Retur"/>
    <x v="2"/>
    <x v="2"/>
    <n v="1"/>
    <s v="Nampan / Tray"/>
    <x v="9"/>
    <n v="1"/>
  </r>
  <r>
    <s v="ORD_0003018"/>
    <x v="19"/>
    <x v="1"/>
    <x v="7"/>
    <s v="Selesai"/>
    <n v="1"/>
    <n v="0"/>
    <x v="0"/>
    <x v="0"/>
    <x v="0"/>
    <n v="0"/>
    <s v="Tidak Retur"/>
    <x v="0"/>
    <x v="0"/>
    <n v="1"/>
    <s v="Seal / Baut / Roof"/>
    <x v="8"/>
    <n v="0"/>
  </r>
  <r>
    <s v="ORD_0003019"/>
    <x v="19"/>
    <x v="1"/>
    <x v="7"/>
    <s v="Selesai"/>
    <n v="1"/>
    <n v="0"/>
    <x v="0"/>
    <x v="0"/>
    <x v="0"/>
    <n v="0"/>
    <s v="Tidak Retur"/>
    <x v="1"/>
    <x v="1"/>
    <n v="1"/>
    <s v="Sikat / Pembersih"/>
    <x v="6"/>
    <n v="0"/>
  </r>
  <r>
    <s v="ORD_0003020"/>
    <x v="19"/>
    <x v="1"/>
    <x v="7"/>
    <s v="Selesai"/>
    <n v="1"/>
    <n v="0"/>
    <x v="0"/>
    <x v="0"/>
    <x v="0"/>
    <n v="0"/>
    <s v="Tidak Retur"/>
    <x v="1"/>
    <x v="1"/>
    <n v="1"/>
    <s v="Celengan"/>
    <x v="1"/>
    <n v="0"/>
  </r>
  <r>
    <s v="ORD_0003021"/>
    <x v="19"/>
    <x v="1"/>
    <x v="7"/>
    <s v="Selesai"/>
    <n v="1"/>
    <n v="0"/>
    <x v="0"/>
    <x v="0"/>
    <x v="0"/>
    <n v="0"/>
    <s v="Tidak Retur"/>
    <x v="0"/>
    <x v="0"/>
    <n v="1"/>
    <s v="Lunch Box / Rantang"/>
    <x v="15"/>
    <n v="0"/>
  </r>
  <r>
    <s v="ORD_0003022"/>
    <x v="19"/>
    <x v="1"/>
    <x v="7"/>
    <s v="Selesai"/>
    <n v="1"/>
    <n v="0"/>
    <x v="0"/>
    <x v="0"/>
    <x v="0"/>
    <n v="0"/>
    <s v="Tidak Retur"/>
    <x v="1"/>
    <x v="1"/>
    <n v="1"/>
    <s v="Celengan"/>
    <x v="1"/>
    <n v="0"/>
  </r>
  <r>
    <s v="ORD_0003023"/>
    <x v="19"/>
    <x v="1"/>
    <x v="7"/>
    <s v="Selesai"/>
    <n v="1"/>
    <n v="0"/>
    <x v="0"/>
    <x v="0"/>
    <x v="0"/>
    <n v="0"/>
    <s v="Tidak Retur"/>
    <x v="1"/>
    <x v="1"/>
    <n v="1"/>
    <s v="Botol / Gelas / Mug"/>
    <x v="7"/>
    <n v="0"/>
  </r>
  <r>
    <s v="ORD_0003024"/>
    <x v="19"/>
    <x v="1"/>
    <x v="7"/>
    <s v="Selesai"/>
    <n v="1"/>
    <n v="0"/>
    <x v="0"/>
    <x v="0"/>
    <x v="0"/>
    <n v="0"/>
    <s v="Tidak Retur"/>
    <x v="0"/>
    <x v="0"/>
    <n v="1"/>
    <s v="Celengan"/>
    <x v="1"/>
    <n v="0"/>
  </r>
  <r>
    <s v="ORD_0003025"/>
    <x v="19"/>
    <x v="1"/>
    <x v="7"/>
    <s v="Selesai"/>
    <n v="1"/>
    <n v="0"/>
    <x v="0"/>
    <x v="0"/>
    <x v="0"/>
    <n v="0"/>
    <s v="Tidak Retur"/>
    <x v="1"/>
    <x v="1"/>
    <n v="1"/>
    <s v="Celengan"/>
    <x v="1"/>
    <n v="0"/>
  </r>
  <r>
    <s v="ORD_0003026"/>
    <x v="19"/>
    <x v="1"/>
    <x v="7"/>
    <s v="Selesai"/>
    <n v="1"/>
    <n v="0"/>
    <x v="0"/>
    <x v="0"/>
    <x v="0"/>
    <n v="0"/>
    <s v="Tidak Retur"/>
    <x v="3"/>
    <x v="3"/>
    <n v="1"/>
    <s v="Teko / Jug"/>
    <x v="24"/>
    <n v="0"/>
  </r>
  <r>
    <s v="ORD_0003027"/>
    <x v="19"/>
    <x v="1"/>
    <x v="7"/>
    <s v="Selesai"/>
    <n v="1"/>
    <n v="0"/>
    <x v="0"/>
    <x v="0"/>
    <x v="0"/>
    <n v="0"/>
    <s v="Tidak Retur"/>
    <x v="1"/>
    <x v="1"/>
    <n v="1"/>
    <s v="Botol / Gelas / Mug"/>
    <x v="7"/>
    <n v="0"/>
  </r>
  <r>
    <s v="ORD_0003028"/>
    <x v="19"/>
    <x v="1"/>
    <x v="7"/>
    <s v="Selesai"/>
    <n v="1"/>
    <n v="0"/>
    <x v="0"/>
    <x v="0"/>
    <x v="0"/>
    <n v="0"/>
    <s v="Tidak Retur"/>
    <x v="0"/>
    <x v="0"/>
    <n v="1"/>
    <s v="Celengan"/>
    <x v="1"/>
    <n v="0"/>
  </r>
  <r>
    <s v="ORD_0003029"/>
    <x v="19"/>
    <x v="1"/>
    <x v="7"/>
    <s v="Selesai"/>
    <n v="1"/>
    <n v="0"/>
    <x v="0"/>
    <x v="0"/>
    <x v="0"/>
    <n v="0"/>
    <s v="Tidak Retur"/>
    <x v="3"/>
    <x v="3"/>
    <n v="1"/>
    <s v="Nampan / Tray"/>
    <x v="9"/>
    <n v="0"/>
  </r>
  <r>
    <s v="ORD_0003030"/>
    <x v="19"/>
    <x v="1"/>
    <x v="7"/>
    <s v="Selesai"/>
    <n v="1"/>
    <n v="0"/>
    <x v="0"/>
    <x v="0"/>
    <x v="0"/>
    <n v="0"/>
    <s v="Tidak Retur"/>
    <x v="1"/>
    <x v="1"/>
    <n v="1"/>
    <s v="Teko / Jug"/>
    <x v="24"/>
    <n v="0"/>
  </r>
  <r>
    <s v="ORD_0003031"/>
    <x v="19"/>
    <x v="1"/>
    <x v="7"/>
    <s v="Selesai"/>
    <n v="1"/>
    <n v="0"/>
    <x v="0"/>
    <x v="0"/>
    <x v="0"/>
    <n v="0"/>
    <s v="Tidak Retur"/>
    <x v="0"/>
    <x v="0"/>
    <n v="1"/>
    <s v="Aksesoris Pintu"/>
    <x v="25"/>
    <n v="0"/>
  </r>
  <r>
    <s v="ORD_0003032"/>
    <x v="19"/>
    <x v="1"/>
    <x v="7"/>
    <s v="Selesai"/>
    <n v="1"/>
    <n v="0"/>
    <x v="0"/>
    <x v="0"/>
    <x v="0"/>
    <n v="0"/>
    <s v="Tidak Retur"/>
    <x v="1"/>
    <x v="1"/>
    <n v="1"/>
    <s v="Nampan / Tray"/>
    <x v="9"/>
    <n v="0"/>
  </r>
  <r>
    <s v="ORD_0003033"/>
    <x v="19"/>
    <x v="1"/>
    <x v="7"/>
    <s v="Selesai"/>
    <n v="1"/>
    <n v="0"/>
    <x v="0"/>
    <x v="0"/>
    <x v="0"/>
    <n v="0"/>
    <s v="Tidak Retur"/>
    <x v="0"/>
    <x v="0"/>
    <n v="1"/>
    <s v="Aksesoris Pintu"/>
    <x v="25"/>
    <n v="0"/>
  </r>
  <r>
    <s v="ORD_0003034"/>
    <x v="19"/>
    <x v="1"/>
    <x v="7"/>
    <s v="Selesai"/>
    <n v="1"/>
    <n v="0"/>
    <x v="0"/>
    <x v="0"/>
    <x v="0"/>
    <n v="0"/>
    <s v="Tidak Retur"/>
    <x v="2"/>
    <x v="2"/>
    <n v="1"/>
    <s v="Mangkok Sambal / Saus"/>
    <x v="4"/>
    <n v="0"/>
  </r>
  <r>
    <s v="ORD_0003035"/>
    <x v="19"/>
    <x v="1"/>
    <x v="7"/>
    <s v="Selesai"/>
    <n v="1"/>
    <n v="0"/>
    <x v="0"/>
    <x v="0"/>
    <x v="0"/>
    <n v="0"/>
    <s v="Tidak Retur"/>
    <x v="2"/>
    <x v="2"/>
    <n v="1"/>
    <s v="Celengan"/>
    <x v="1"/>
    <n v="0"/>
  </r>
  <r>
    <s v="ORD_0003036"/>
    <x v="19"/>
    <x v="1"/>
    <x v="7"/>
    <s v="Selesai"/>
    <n v="1"/>
    <n v="0"/>
    <x v="0"/>
    <x v="0"/>
    <x v="0"/>
    <n v="0"/>
    <s v="Tidak Retur"/>
    <x v="1"/>
    <x v="1"/>
    <n v="1"/>
    <s v="Baskom / Mangkok Besar"/>
    <x v="18"/>
    <n v="0"/>
  </r>
  <r>
    <s v="ORD_0003037"/>
    <x v="19"/>
    <x v="1"/>
    <x v="7"/>
    <s v="Selesai"/>
    <n v="1"/>
    <n v="0"/>
    <x v="0"/>
    <x v="0"/>
    <x v="0"/>
    <n v="0"/>
    <s v="Tidak Retur"/>
    <x v="4"/>
    <x v="4"/>
    <n v="1"/>
    <s v="Nampan / Tray"/>
    <x v="9"/>
    <n v="0"/>
  </r>
  <r>
    <s v="ORD_0003038"/>
    <x v="19"/>
    <x v="1"/>
    <x v="7"/>
    <s v="Selesai"/>
    <n v="1"/>
    <n v="0"/>
    <x v="0"/>
    <x v="0"/>
    <x v="0"/>
    <n v="0"/>
    <s v="Tidak Retur"/>
    <x v="1"/>
    <x v="1"/>
    <n v="1"/>
    <s v="Lunch Box / Rantang"/>
    <x v="15"/>
    <n v="0"/>
  </r>
  <r>
    <s v="ORD_0003039"/>
    <x v="19"/>
    <x v="1"/>
    <x v="7"/>
    <s v="Selesai"/>
    <n v="1"/>
    <n v="0"/>
    <x v="0"/>
    <x v="0"/>
    <x v="0"/>
    <n v="0"/>
    <s v="Tidak Retur"/>
    <x v="1"/>
    <x v="1"/>
    <n v="1"/>
    <s v="Nampan / Tray"/>
    <x v="9"/>
    <n v="0"/>
  </r>
  <r>
    <s v="ORD_0003040"/>
    <x v="19"/>
    <x v="1"/>
    <x v="7"/>
    <s v="Selesai"/>
    <n v="1"/>
    <n v="0"/>
    <x v="0"/>
    <x v="0"/>
    <x v="0"/>
    <n v="0"/>
    <s v="Tidak Retur"/>
    <x v="1"/>
    <x v="1"/>
    <n v="1"/>
    <s v="Nampan / Tray"/>
    <x v="9"/>
    <n v="0"/>
  </r>
  <r>
    <s v="ORD_0003041"/>
    <x v="19"/>
    <x v="1"/>
    <x v="7"/>
    <s v="Selesai"/>
    <n v="1"/>
    <n v="0"/>
    <x v="0"/>
    <x v="0"/>
    <x v="0"/>
    <n v="0"/>
    <s v="Tidak Retur"/>
    <x v="1"/>
    <x v="1"/>
    <n v="1"/>
    <s v="Mangkok Sambal / Saus"/>
    <x v="4"/>
    <n v="0"/>
  </r>
  <r>
    <s v="ORD_0003042"/>
    <x v="19"/>
    <x v="1"/>
    <x v="7"/>
    <s v="Selesai"/>
    <n v="1"/>
    <n v="0"/>
    <x v="0"/>
    <x v="0"/>
    <x v="0"/>
    <n v="0"/>
    <s v="Tidak Retur"/>
    <x v="0"/>
    <x v="0"/>
    <n v="1"/>
    <s v="Nampan / Tray"/>
    <x v="9"/>
    <n v="0"/>
  </r>
  <r>
    <s v="ORD_0003043"/>
    <x v="19"/>
    <x v="1"/>
    <x v="7"/>
    <s v="Selesai"/>
    <n v="1"/>
    <n v="0"/>
    <x v="0"/>
    <x v="0"/>
    <x v="0"/>
    <n v="0"/>
    <s v="Tidak Retur"/>
    <x v="2"/>
    <x v="2"/>
    <n v="1"/>
    <s v="Nampan / Tray"/>
    <x v="9"/>
    <n v="0"/>
  </r>
  <r>
    <s v="ORD_0003044"/>
    <x v="19"/>
    <x v="1"/>
    <x v="7"/>
    <s v="Selesai"/>
    <n v="1"/>
    <n v="0"/>
    <x v="0"/>
    <x v="0"/>
    <x v="0"/>
    <n v="0"/>
    <s v="Tidak Retur"/>
    <x v="1"/>
    <x v="1"/>
    <n v="1"/>
    <s v="Celengan"/>
    <x v="1"/>
    <n v="0"/>
  </r>
  <r>
    <s v="ORD_0003045"/>
    <x v="19"/>
    <x v="1"/>
    <x v="7"/>
    <s v="Selesai"/>
    <n v="1"/>
    <n v="0"/>
    <x v="0"/>
    <x v="0"/>
    <x v="0"/>
    <n v="0"/>
    <s v="Tidak Retur"/>
    <x v="1"/>
    <x v="1"/>
    <n v="1"/>
    <s v="Mangkok Sambal / Saus"/>
    <x v="4"/>
    <n v="0"/>
  </r>
  <r>
    <s v="ORD_0003046"/>
    <x v="19"/>
    <x v="1"/>
    <x v="7"/>
    <s v="Selesai"/>
    <n v="1"/>
    <n v="0"/>
    <x v="0"/>
    <x v="0"/>
    <x v="0"/>
    <n v="0"/>
    <s v="Tidak Retur"/>
    <x v="1"/>
    <x v="1"/>
    <n v="1"/>
    <s v="Celengan"/>
    <x v="1"/>
    <n v="0"/>
  </r>
  <r>
    <s v="ORD_0003047"/>
    <x v="19"/>
    <x v="1"/>
    <x v="7"/>
    <s v="Selesai"/>
    <n v="1"/>
    <n v="0"/>
    <x v="0"/>
    <x v="0"/>
    <x v="0"/>
    <n v="0"/>
    <s v="Tidak Retur"/>
    <x v="1"/>
    <x v="1"/>
    <n v="2"/>
    <s v="Celengan, Perlengkapan Packing"/>
    <x v="6"/>
    <n v="0"/>
  </r>
  <r>
    <s v="ORD_0003048"/>
    <x v="19"/>
    <x v="1"/>
    <x v="7"/>
    <s v="Selesai"/>
    <n v="1"/>
    <n v="0"/>
    <x v="0"/>
    <x v="0"/>
    <x v="0"/>
    <n v="0"/>
    <s v="Tidak Retur"/>
    <x v="1"/>
    <x v="1"/>
    <n v="1"/>
    <s v="Aksesoris Pintu"/>
    <x v="25"/>
    <n v="0"/>
  </r>
  <r>
    <s v="ORD_0003049"/>
    <x v="19"/>
    <x v="1"/>
    <x v="7"/>
    <s v="Selesai"/>
    <n v="1"/>
    <n v="0"/>
    <x v="0"/>
    <x v="0"/>
    <x v="0"/>
    <n v="0"/>
    <s v="Tidak Retur"/>
    <x v="1"/>
    <x v="1"/>
    <n v="1"/>
    <s v="Aksesoris Pintu"/>
    <x v="25"/>
    <n v="0"/>
  </r>
  <r>
    <s v="ORD_0003050"/>
    <x v="19"/>
    <x v="1"/>
    <x v="7"/>
    <s v="Selesai"/>
    <n v="1"/>
    <n v="0"/>
    <x v="0"/>
    <x v="0"/>
    <x v="0"/>
    <n v="0"/>
    <s v="Tidak Retur"/>
    <x v="1"/>
    <x v="1"/>
    <n v="1"/>
    <s v="Aksesoris Pintu"/>
    <x v="25"/>
    <n v="0"/>
  </r>
  <r>
    <s v="ORD_0003051"/>
    <x v="19"/>
    <x v="1"/>
    <x v="7"/>
    <s v="Selesai"/>
    <n v="1"/>
    <n v="0"/>
    <x v="0"/>
    <x v="0"/>
    <x v="0"/>
    <n v="0"/>
    <s v="Tidak Retur"/>
    <x v="1"/>
    <x v="1"/>
    <n v="1"/>
    <s v="Pengolah Bumbu / Sayur"/>
    <x v="27"/>
    <n v="0"/>
  </r>
  <r>
    <s v="ORD_0003052"/>
    <x v="19"/>
    <x v="1"/>
    <x v="7"/>
    <s v="Selesai"/>
    <n v="1"/>
    <n v="0"/>
    <x v="0"/>
    <x v="0"/>
    <x v="0"/>
    <n v="0"/>
    <s v="Tidak Retur"/>
    <x v="1"/>
    <x v="1"/>
    <n v="1"/>
    <s v="Aksesoris Pintu"/>
    <x v="25"/>
    <n v="0"/>
  </r>
  <r>
    <s v="ORD_0003053"/>
    <x v="19"/>
    <x v="1"/>
    <x v="7"/>
    <s v="Selesai"/>
    <n v="1"/>
    <n v="0"/>
    <x v="0"/>
    <x v="0"/>
    <x v="0"/>
    <n v="0"/>
    <s v="Tidak Retur"/>
    <x v="1"/>
    <x v="1"/>
    <n v="1"/>
    <s v="Aksesoris Pintu"/>
    <x v="25"/>
    <n v="0"/>
  </r>
  <r>
    <s v="ORD_0003054"/>
    <x v="19"/>
    <x v="1"/>
    <x v="7"/>
    <s v="Selesai"/>
    <n v="1"/>
    <n v="0"/>
    <x v="0"/>
    <x v="0"/>
    <x v="0"/>
    <n v="0"/>
    <s v="Tidak Retur"/>
    <x v="1"/>
    <x v="1"/>
    <n v="1"/>
    <s v="Mangkok Sambal / Saus"/>
    <x v="4"/>
    <n v="0"/>
  </r>
  <r>
    <s v="ORD_0003055"/>
    <x v="19"/>
    <x v="1"/>
    <x v="7"/>
    <s v="Selesai"/>
    <n v="1"/>
    <n v="0"/>
    <x v="0"/>
    <x v="0"/>
    <x v="0"/>
    <n v="0"/>
    <s v="Tidak Retur"/>
    <x v="5"/>
    <x v="5"/>
    <n v="1"/>
    <s v="Aksesoris Pintu"/>
    <x v="25"/>
    <n v="0"/>
  </r>
  <r>
    <s v="ORD_0003056"/>
    <x v="19"/>
    <x v="1"/>
    <x v="7"/>
    <s v="Selesai"/>
    <n v="1"/>
    <n v="0"/>
    <x v="0"/>
    <x v="0"/>
    <x v="0"/>
    <n v="0"/>
    <s v="Tidak Retur"/>
    <x v="1"/>
    <x v="1"/>
    <n v="1"/>
    <s v="Mangkok Sambal / Saus"/>
    <x v="4"/>
    <n v="0"/>
  </r>
  <r>
    <s v="ORD_0003057"/>
    <x v="19"/>
    <x v="1"/>
    <x v="7"/>
    <s v="Selesai"/>
    <n v="1"/>
    <n v="0"/>
    <x v="0"/>
    <x v="0"/>
    <x v="0"/>
    <n v="0"/>
    <s v="Tidak Retur"/>
    <x v="2"/>
    <x v="2"/>
    <n v="1"/>
    <s v="Celengan"/>
    <x v="1"/>
    <n v="0"/>
  </r>
  <r>
    <s v="ORD_0003058"/>
    <x v="19"/>
    <x v="1"/>
    <x v="7"/>
    <s v="Selesai"/>
    <n v="1"/>
    <n v="0"/>
    <x v="0"/>
    <x v="0"/>
    <x v="0"/>
    <n v="0"/>
    <s v="Tidak Retur"/>
    <x v="2"/>
    <x v="2"/>
    <n v="1"/>
    <s v="Other"/>
    <x v="14"/>
    <n v="0"/>
  </r>
  <r>
    <s v="ORD_0003059"/>
    <x v="19"/>
    <x v="1"/>
    <x v="7"/>
    <s v="Selesai"/>
    <n v="1"/>
    <n v="0"/>
    <x v="0"/>
    <x v="0"/>
    <x v="0"/>
    <n v="0"/>
    <s v="Tidak Retur"/>
    <x v="4"/>
    <x v="4"/>
    <n v="1"/>
    <s v="Nampan / Tray"/>
    <x v="9"/>
    <n v="0"/>
  </r>
  <r>
    <s v="ORD_0003060"/>
    <x v="19"/>
    <x v="1"/>
    <x v="7"/>
    <s v="Selesai"/>
    <n v="1"/>
    <n v="0"/>
    <x v="0"/>
    <x v="0"/>
    <x v="0"/>
    <n v="0"/>
    <s v="Tidak Retur"/>
    <x v="2"/>
    <x v="2"/>
    <n v="1"/>
    <s v="Nampan / Tray"/>
    <x v="9"/>
    <n v="0"/>
  </r>
  <r>
    <s v="ORD_0003061"/>
    <x v="19"/>
    <x v="1"/>
    <x v="7"/>
    <s v="Selesai"/>
    <n v="1"/>
    <n v="0"/>
    <x v="0"/>
    <x v="0"/>
    <x v="0"/>
    <n v="0"/>
    <s v="Tidak Retur"/>
    <x v="1"/>
    <x v="1"/>
    <n v="2"/>
    <s v="Nampan / Tray, Peralatan Makan"/>
    <x v="6"/>
    <n v="0"/>
  </r>
  <r>
    <s v="ORD_0003062"/>
    <x v="19"/>
    <x v="1"/>
    <x v="7"/>
    <s v="Selesai"/>
    <n v="1"/>
    <n v="0"/>
    <x v="0"/>
    <x v="0"/>
    <x v="0"/>
    <n v="0"/>
    <s v="Tidak Retur"/>
    <x v="1"/>
    <x v="1"/>
    <n v="1"/>
    <s v="Pengolah Bumbu / Sayur"/>
    <x v="27"/>
    <n v="0"/>
  </r>
  <r>
    <s v="ORD_0003063"/>
    <x v="19"/>
    <x v="1"/>
    <x v="7"/>
    <s v="Selesai"/>
    <n v="1"/>
    <n v="0"/>
    <x v="0"/>
    <x v="0"/>
    <x v="0"/>
    <n v="0"/>
    <s v="Tidak Retur"/>
    <x v="1"/>
    <x v="1"/>
    <n v="1"/>
    <s v="Celengan"/>
    <x v="1"/>
    <n v="0"/>
  </r>
  <r>
    <s v="ORD_0003064"/>
    <x v="19"/>
    <x v="1"/>
    <x v="7"/>
    <s v="Selesai"/>
    <n v="1"/>
    <n v="0"/>
    <x v="0"/>
    <x v="0"/>
    <x v="0"/>
    <n v="0"/>
    <s v="Tidak Retur"/>
    <x v="1"/>
    <x v="1"/>
    <n v="1"/>
    <s v="Mangkok Sambal / Saus"/>
    <x v="4"/>
    <n v="0"/>
  </r>
  <r>
    <s v="ORD_0003065"/>
    <x v="19"/>
    <x v="1"/>
    <x v="7"/>
    <s v="Selesai"/>
    <n v="1"/>
    <n v="0"/>
    <x v="0"/>
    <x v="0"/>
    <x v="0"/>
    <n v="0"/>
    <s v="Tidak Retur"/>
    <x v="2"/>
    <x v="2"/>
    <n v="1"/>
    <s v="Celengan"/>
    <x v="1"/>
    <n v="0"/>
  </r>
  <r>
    <s v="ORD_0003066"/>
    <x v="19"/>
    <x v="1"/>
    <x v="7"/>
    <s v="Selesai"/>
    <n v="1"/>
    <n v="0"/>
    <x v="0"/>
    <x v="0"/>
    <x v="0"/>
    <n v="0"/>
    <s v="Tidak Retur"/>
    <x v="1"/>
    <x v="1"/>
    <n v="1"/>
    <s v="Nampan / Tray"/>
    <x v="9"/>
    <n v="0"/>
  </r>
  <r>
    <s v="ORD_0003067"/>
    <x v="19"/>
    <x v="1"/>
    <x v="7"/>
    <s v="Selesai"/>
    <n v="1"/>
    <n v="0"/>
    <x v="0"/>
    <x v="0"/>
    <x v="0"/>
    <n v="0"/>
    <s v="Tidak Retur"/>
    <x v="1"/>
    <x v="1"/>
    <n v="1"/>
    <s v="Aksesoris Pintu"/>
    <x v="25"/>
    <n v="0"/>
  </r>
  <r>
    <s v="ORD_0003068"/>
    <x v="19"/>
    <x v="1"/>
    <x v="7"/>
    <s v="Selesai"/>
    <n v="1"/>
    <n v="0"/>
    <x v="0"/>
    <x v="0"/>
    <x v="0"/>
    <n v="0"/>
    <s v="Tidak Retur"/>
    <x v="1"/>
    <x v="1"/>
    <n v="1"/>
    <s v="Aksesoris Pintu"/>
    <x v="25"/>
    <n v="0"/>
  </r>
  <r>
    <s v="ORD_0003069"/>
    <x v="19"/>
    <x v="1"/>
    <x v="7"/>
    <s v="Selesai"/>
    <n v="1"/>
    <n v="0"/>
    <x v="0"/>
    <x v="0"/>
    <x v="0"/>
    <n v="0"/>
    <s v="Tidak Retur"/>
    <x v="1"/>
    <x v="1"/>
    <n v="1"/>
    <s v="Mangkok Sambal / Saus"/>
    <x v="4"/>
    <n v="0"/>
  </r>
  <r>
    <s v="ORD_0003070"/>
    <x v="19"/>
    <x v="1"/>
    <x v="7"/>
    <s v="Selesai"/>
    <n v="1"/>
    <n v="0"/>
    <x v="0"/>
    <x v="0"/>
    <x v="0"/>
    <n v="0"/>
    <s v="Tidak Retur"/>
    <x v="0"/>
    <x v="0"/>
    <n v="1"/>
    <s v="Aksesoris ID Card"/>
    <x v="0"/>
    <n v="0"/>
  </r>
  <r>
    <s v="ORD_0003071"/>
    <x v="19"/>
    <x v="1"/>
    <x v="7"/>
    <s v="Selesai"/>
    <n v="1"/>
    <n v="0"/>
    <x v="0"/>
    <x v="0"/>
    <x v="0"/>
    <n v="0"/>
    <s v="Tidak Retur"/>
    <x v="0"/>
    <x v="0"/>
    <n v="1"/>
    <s v="Mangkok Sambal / Saus"/>
    <x v="4"/>
    <n v="0"/>
  </r>
  <r>
    <s v="ORD_0003072"/>
    <x v="19"/>
    <x v="1"/>
    <x v="7"/>
    <s v="Selesai"/>
    <n v="1"/>
    <n v="0"/>
    <x v="0"/>
    <x v="0"/>
    <x v="0"/>
    <n v="0"/>
    <s v="Tidak Retur"/>
    <x v="1"/>
    <x v="1"/>
    <n v="1"/>
    <s v="Pengolah Bumbu / Sayur"/>
    <x v="27"/>
    <n v="0"/>
  </r>
  <r>
    <s v="ORD_0003073"/>
    <x v="19"/>
    <x v="1"/>
    <x v="7"/>
    <s v="Selesai"/>
    <n v="1"/>
    <n v="0"/>
    <x v="0"/>
    <x v="0"/>
    <x v="0"/>
    <n v="0"/>
    <s v="Tidak Retur"/>
    <x v="2"/>
    <x v="2"/>
    <n v="1"/>
    <s v="Nampan / Tray"/>
    <x v="9"/>
    <n v="0"/>
  </r>
  <r>
    <s v="ORD_0003074"/>
    <x v="19"/>
    <x v="1"/>
    <x v="7"/>
    <s v="Selesai"/>
    <n v="1"/>
    <n v="0"/>
    <x v="0"/>
    <x v="0"/>
    <x v="0"/>
    <n v="0"/>
    <s v="Tidak Retur"/>
    <x v="1"/>
    <x v="1"/>
    <n v="1"/>
    <s v="Stempel / Alat Kantor"/>
    <x v="23"/>
    <n v="0"/>
  </r>
  <r>
    <s v="ORD_0003075"/>
    <x v="19"/>
    <x v="1"/>
    <x v="7"/>
    <s v="Selesai"/>
    <n v="1"/>
    <n v="0"/>
    <x v="0"/>
    <x v="0"/>
    <x v="0"/>
    <n v="0"/>
    <s v="Tidak Retur"/>
    <x v="1"/>
    <x v="1"/>
    <n v="1"/>
    <s v="Bangku / Kursi Kecil"/>
    <x v="19"/>
    <n v="0"/>
  </r>
  <r>
    <s v="ORD_0003076"/>
    <x v="19"/>
    <x v="1"/>
    <x v="7"/>
    <s v="Selesai"/>
    <n v="1"/>
    <n v="0"/>
    <x v="0"/>
    <x v="0"/>
    <x v="0"/>
    <n v="0"/>
    <s v="Tidak Retur"/>
    <x v="1"/>
    <x v="1"/>
    <n v="1"/>
    <s v="Aksesoris Pintu"/>
    <x v="25"/>
    <n v="0"/>
  </r>
  <r>
    <s v="ORD_0003077"/>
    <x v="19"/>
    <x v="1"/>
    <x v="7"/>
    <s v="Selesai"/>
    <n v="1"/>
    <n v="0"/>
    <x v="0"/>
    <x v="0"/>
    <x v="0"/>
    <n v="0"/>
    <s v="Tidak Retur"/>
    <x v="1"/>
    <x v="1"/>
    <n v="1"/>
    <s v="Aksesoris Pintu"/>
    <x v="25"/>
    <n v="0"/>
  </r>
  <r>
    <s v="ORD_0003078"/>
    <x v="19"/>
    <x v="1"/>
    <x v="7"/>
    <s v="Selesai"/>
    <n v="1"/>
    <n v="0"/>
    <x v="0"/>
    <x v="0"/>
    <x v="0"/>
    <n v="0"/>
    <s v="Tidak Retur"/>
    <x v="1"/>
    <x v="1"/>
    <n v="1"/>
    <s v="Mangkok Sambal / Saus"/>
    <x v="4"/>
    <n v="0"/>
  </r>
  <r>
    <s v="ORD_0003079"/>
    <x v="19"/>
    <x v="1"/>
    <x v="7"/>
    <s v="Batal"/>
    <n v="1"/>
    <n v="1"/>
    <x v="1"/>
    <x v="1"/>
    <x v="2"/>
    <n v="0"/>
    <s v="Tidak Retur"/>
    <x v="1"/>
    <x v="1"/>
    <n v="1"/>
    <s v="Nampan / Tray"/>
    <x v="9"/>
    <n v="0"/>
  </r>
  <r>
    <s v="ORD_0003080"/>
    <x v="19"/>
    <x v="1"/>
    <x v="7"/>
    <s v="Selesai"/>
    <n v="1"/>
    <n v="0"/>
    <x v="0"/>
    <x v="0"/>
    <x v="0"/>
    <n v="0"/>
    <s v="Tidak Retur"/>
    <x v="1"/>
    <x v="1"/>
    <n v="1"/>
    <s v="Celengan"/>
    <x v="1"/>
    <n v="0"/>
  </r>
  <r>
    <s v="ORD_0003081"/>
    <x v="19"/>
    <x v="1"/>
    <x v="7"/>
    <s v="Batal"/>
    <n v="1"/>
    <n v="1"/>
    <x v="1"/>
    <x v="1"/>
    <x v="2"/>
    <n v="0"/>
    <s v="Tidak Retur"/>
    <x v="1"/>
    <x v="1"/>
    <n v="1"/>
    <s v="Mangkok Sambal / Saus"/>
    <x v="4"/>
    <n v="0"/>
  </r>
  <r>
    <s v="ORD_0003082"/>
    <x v="19"/>
    <x v="1"/>
    <x v="7"/>
    <s v="Selesai"/>
    <n v="1"/>
    <n v="0"/>
    <x v="0"/>
    <x v="0"/>
    <x v="0"/>
    <n v="0"/>
    <s v="Tidak Retur"/>
    <x v="1"/>
    <x v="1"/>
    <n v="1"/>
    <s v="Mangkok Sambal / Saus"/>
    <x v="4"/>
    <n v="0"/>
  </r>
  <r>
    <s v="ORD_0003083"/>
    <x v="19"/>
    <x v="1"/>
    <x v="7"/>
    <s v="Selesai"/>
    <n v="1"/>
    <n v="0"/>
    <x v="0"/>
    <x v="0"/>
    <x v="0"/>
    <n v="0"/>
    <s v="Tidak Retur"/>
    <x v="1"/>
    <x v="1"/>
    <n v="1"/>
    <s v="Rak / Rak Serbaguna"/>
    <x v="3"/>
    <n v="0"/>
  </r>
  <r>
    <s v="ORD_0003084"/>
    <x v="19"/>
    <x v="1"/>
    <x v="7"/>
    <s v="Selesai"/>
    <n v="1"/>
    <n v="0"/>
    <x v="0"/>
    <x v="0"/>
    <x v="0"/>
    <n v="0"/>
    <s v="Tidak Retur"/>
    <x v="0"/>
    <x v="0"/>
    <n v="1"/>
    <s v="Nampan / Tray"/>
    <x v="9"/>
    <n v="0"/>
  </r>
  <r>
    <s v="ORD_0003085"/>
    <x v="19"/>
    <x v="1"/>
    <x v="7"/>
    <s v="Selesai"/>
    <n v="1"/>
    <n v="0"/>
    <x v="0"/>
    <x v="0"/>
    <x v="0"/>
    <n v="0"/>
    <s v="Tidak Retur"/>
    <x v="1"/>
    <x v="1"/>
    <n v="1"/>
    <s v="Nampan / Tray"/>
    <x v="9"/>
    <n v="0"/>
  </r>
  <r>
    <s v="ORD_0003086"/>
    <x v="19"/>
    <x v="1"/>
    <x v="7"/>
    <s v="Selesai"/>
    <n v="1"/>
    <n v="0"/>
    <x v="0"/>
    <x v="0"/>
    <x v="0"/>
    <n v="0"/>
    <s v="Tidak Retur"/>
    <x v="1"/>
    <x v="1"/>
    <n v="1"/>
    <s v="Aksesoris Pintu"/>
    <x v="25"/>
    <n v="0"/>
  </r>
  <r>
    <s v="ORD_0003087"/>
    <x v="19"/>
    <x v="1"/>
    <x v="7"/>
    <s v="Selesai"/>
    <n v="1"/>
    <n v="0"/>
    <x v="0"/>
    <x v="0"/>
    <x v="0"/>
    <n v="0"/>
    <s v="Tidak Retur"/>
    <x v="0"/>
    <x v="0"/>
    <n v="1"/>
    <s v="Seal / Baut / Roof"/>
    <x v="8"/>
    <n v="0"/>
  </r>
  <r>
    <s v="ORD_0003088"/>
    <x v="19"/>
    <x v="1"/>
    <x v="7"/>
    <s v="Selesai"/>
    <n v="1"/>
    <n v="0"/>
    <x v="0"/>
    <x v="0"/>
    <x v="0"/>
    <n v="0"/>
    <s v="Tidak Retur"/>
    <x v="1"/>
    <x v="1"/>
    <n v="1"/>
    <s v="Rak / Rak Serbaguna"/>
    <x v="3"/>
    <n v="0"/>
  </r>
  <r>
    <s v="ORD_0003089"/>
    <x v="19"/>
    <x v="1"/>
    <x v="7"/>
    <s v="Selesai (Retur Parsial)"/>
    <n v="1"/>
    <n v="0"/>
    <x v="0"/>
    <x v="0"/>
    <x v="0"/>
    <n v="1"/>
    <s v="Parsial"/>
    <x v="0"/>
    <x v="0"/>
    <n v="1"/>
    <s v="Keranjang"/>
    <x v="5"/>
    <n v="0"/>
  </r>
  <r>
    <s v="ORD_0003090"/>
    <x v="19"/>
    <x v="1"/>
    <x v="7"/>
    <s v="Selesai"/>
    <n v="1"/>
    <n v="0"/>
    <x v="0"/>
    <x v="0"/>
    <x v="0"/>
    <n v="0"/>
    <s v="Tidak Retur"/>
    <x v="0"/>
    <x v="0"/>
    <n v="1"/>
    <s v="Nampan / Tray"/>
    <x v="9"/>
    <n v="0"/>
  </r>
  <r>
    <s v="ORD_0003091"/>
    <x v="19"/>
    <x v="1"/>
    <x v="7"/>
    <s v="Selesai"/>
    <n v="1"/>
    <n v="0"/>
    <x v="0"/>
    <x v="0"/>
    <x v="0"/>
    <n v="0"/>
    <s v="Tidak Retur"/>
    <x v="1"/>
    <x v="1"/>
    <n v="1"/>
    <s v="Seal / Baut / Roof"/>
    <x v="8"/>
    <n v="0"/>
  </r>
  <r>
    <s v="ORD_0003092"/>
    <x v="19"/>
    <x v="1"/>
    <x v="7"/>
    <s v="Selesai"/>
    <n v="1"/>
    <n v="0"/>
    <x v="0"/>
    <x v="0"/>
    <x v="0"/>
    <n v="0"/>
    <s v="Tidak Retur"/>
    <x v="1"/>
    <x v="1"/>
    <n v="1"/>
    <s v="Aksesoris Pintu"/>
    <x v="25"/>
    <n v="0"/>
  </r>
  <r>
    <s v="ORD_0003093"/>
    <x v="19"/>
    <x v="1"/>
    <x v="7"/>
    <s v="Selesai"/>
    <n v="1"/>
    <n v="0"/>
    <x v="0"/>
    <x v="0"/>
    <x v="0"/>
    <n v="0"/>
    <s v="Tidak Retur"/>
    <x v="4"/>
    <x v="4"/>
    <n v="1"/>
    <s v="Aksesoris Pintu"/>
    <x v="25"/>
    <n v="0"/>
  </r>
  <r>
    <s v="ORD_0003094"/>
    <x v="19"/>
    <x v="1"/>
    <x v="7"/>
    <s v="Selesai"/>
    <n v="1"/>
    <n v="0"/>
    <x v="0"/>
    <x v="0"/>
    <x v="0"/>
    <n v="0"/>
    <s v="Tidak Retur"/>
    <x v="3"/>
    <x v="3"/>
    <n v="1"/>
    <s v="Mangkok Sambal / Saus"/>
    <x v="4"/>
    <n v="0"/>
  </r>
  <r>
    <s v="ORD_0003095"/>
    <x v="19"/>
    <x v="1"/>
    <x v="7"/>
    <s v="Selesai"/>
    <n v="1"/>
    <n v="0"/>
    <x v="0"/>
    <x v="0"/>
    <x v="0"/>
    <n v="0"/>
    <s v="Tidak Retur"/>
    <x v="1"/>
    <x v="1"/>
    <n v="1"/>
    <s v="Aksesoris Pintu"/>
    <x v="25"/>
    <n v="0"/>
  </r>
  <r>
    <s v="ORD_0003096"/>
    <x v="19"/>
    <x v="1"/>
    <x v="7"/>
    <s v="Selesai"/>
    <n v="1"/>
    <n v="0"/>
    <x v="0"/>
    <x v="0"/>
    <x v="0"/>
    <n v="0"/>
    <s v="Tidak Retur"/>
    <x v="2"/>
    <x v="2"/>
    <n v="1"/>
    <s v="Mangkok Sambal / Saus"/>
    <x v="4"/>
    <n v="0"/>
  </r>
  <r>
    <s v="ORD_0003097"/>
    <x v="19"/>
    <x v="1"/>
    <x v="7"/>
    <s v="Selesai"/>
    <n v="1"/>
    <n v="0"/>
    <x v="0"/>
    <x v="0"/>
    <x v="0"/>
    <n v="0"/>
    <s v="Tidak Retur"/>
    <x v="2"/>
    <x v="2"/>
    <n v="1"/>
    <s v="Stempel / Alat Kantor"/>
    <x v="23"/>
    <n v="0"/>
  </r>
  <r>
    <s v="ORD_0003098"/>
    <x v="19"/>
    <x v="1"/>
    <x v="7"/>
    <s v="Selesai"/>
    <n v="1"/>
    <n v="0"/>
    <x v="0"/>
    <x v="0"/>
    <x v="0"/>
    <n v="0"/>
    <s v="Tidak Retur"/>
    <x v="2"/>
    <x v="2"/>
    <n v="1"/>
    <s v="Seal / Baut / Roof"/>
    <x v="8"/>
    <n v="0"/>
  </r>
  <r>
    <s v="ORD_0003099"/>
    <x v="19"/>
    <x v="1"/>
    <x v="7"/>
    <s v="Selesai"/>
    <n v="1"/>
    <n v="0"/>
    <x v="0"/>
    <x v="0"/>
    <x v="0"/>
    <n v="0"/>
    <s v="Tidak Retur"/>
    <x v="2"/>
    <x v="2"/>
    <n v="1"/>
    <s v="Nampan / Tray"/>
    <x v="9"/>
    <n v="0"/>
  </r>
  <r>
    <s v="ORD_0003100"/>
    <x v="19"/>
    <x v="1"/>
    <x v="7"/>
    <s v="Selesai"/>
    <n v="1"/>
    <n v="0"/>
    <x v="0"/>
    <x v="0"/>
    <x v="0"/>
    <n v="0"/>
    <s v="Tidak Retur"/>
    <x v="1"/>
    <x v="1"/>
    <n v="1"/>
    <s v="Nampan / Tray"/>
    <x v="9"/>
    <n v="0"/>
  </r>
  <r>
    <s v="ORD_0003101"/>
    <x v="19"/>
    <x v="1"/>
    <x v="7"/>
    <s v="Selesai"/>
    <n v="1"/>
    <n v="0"/>
    <x v="0"/>
    <x v="0"/>
    <x v="0"/>
    <n v="0"/>
    <s v="Tidak Retur"/>
    <x v="1"/>
    <x v="1"/>
    <n v="1"/>
    <s v="Lunch Box / Rantang"/>
    <x v="15"/>
    <n v="0"/>
  </r>
  <r>
    <s v="ORD_0003102"/>
    <x v="19"/>
    <x v="1"/>
    <x v="7"/>
    <s v="Selesai"/>
    <n v="1"/>
    <n v="0"/>
    <x v="0"/>
    <x v="0"/>
    <x v="0"/>
    <n v="0"/>
    <s v="Tidak Retur"/>
    <x v="1"/>
    <x v="1"/>
    <n v="1"/>
    <s v="Nampan / Tray"/>
    <x v="9"/>
    <n v="0"/>
  </r>
  <r>
    <s v="ORD_0003103"/>
    <x v="19"/>
    <x v="1"/>
    <x v="7"/>
    <s v="Batal"/>
    <n v="1"/>
    <n v="1"/>
    <x v="1"/>
    <x v="1"/>
    <x v="3"/>
    <n v="0"/>
    <s v="Tidak Retur"/>
    <x v="1"/>
    <x v="1"/>
    <n v="1"/>
    <s v="Lunch Box / Rantang"/>
    <x v="15"/>
    <n v="0"/>
  </r>
  <r>
    <s v="ORD_0003104"/>
    <x v="19"/>
    <x v="1"/>
    <x v="7"/>
    <s v="Selesai"/>
    <n v="1"/>
    <n v="0"/>
    <x v="0"/>
    <x v="0"/>
    <x v="0"/>
    <n v="0"/>
    <s v="Tidak Retur"/>
    <x v="1"/>
    <x v="1"/>
    <n v="1"/>
    <s v="Lunch Box / Rantang"/>
    <x v="15"/>
    <n v="0"/>
  </r>
  <r>
    <s v="ORD_0003105"/>
    <x v="19"/>
    <x v="1"/>
    <x v="7"/>
    <s v="Selesai"/>
    <n v="1"/>
    <n v="0"/>
    <x v="0"/>
    <x v="0"/>
    <x v="0"/>
    <n v="0"/>
    <s v="Tidak Retur"/>
    <x v="1"/>
    <x v="1"/>
    <n v="1"/>
    <s v="Mangkok Sambal / Saus"/>
    <x v="4"/>
    <n v="0"/>
  </r>
  <r>
    <s v="ORD_0003106"/>
    <x v="19"/>
    <x v="1"/>
    <x v="7"/>
    <s v="Selesai"/>
    <n v="1"/>
    <n v="0"/>
    <x v="0"/>
    <x v="0"/>
    <x v="0"/>
    <n v="0"/>
    <s v="Tidak Retur"/>
    <x v="1"/>
    <x v="1"/>
    <n v="1"/>
    <s v="Aksesoris Pintu"/>
    <x v="25"/>
    <n v="0"/>
  </r>
  <r>
    <s v="ORD_0003107"/>
    <x v="19"/>
    <x v="1"/>
    <x v="7"/>
    <s v="Selesai"/>
    <n v="1"/>
    <n v="0"/>
    <x v="0"/>
    <x v="0"/>
    <x v="0"/>
    <n v="0"/>
    <s v="Tidak Retur"/>
    <x v="1"/>
    <x v="1"/>
    <n v="1"/>
    <s v="Pengolah Bumbu / Sayur"/>
    <x v="27"/>
    <n v="0"/>
  </r>
  <r>
    <s v="ORD_0003108"/>
    <x v="19"/>
    <x v="1"/>
    <x v="7"/>
    <s v="Selesai"/>
    <n v="1"/>
    <n v="0"/>
    <x v="0"/>
    <x v="0"/>
    <x v="0"/>
    <n v="0"/>
    <s v="Tidak Retur"/>
    <x v="1"/>
    <x v="1"/>
    <n v="1"/>
    <s v="Mangkok Sambal / Saus"/>
    <x v="4"/>
    <n v="0"/>
  </r>
  <r>
    <s v="ORD_0003109"/>
    <x v="19"/>
    <x v="1"/>
    <x v="7"/>
    <s v="Selesai"/>
    <n v="1"/>
    <n v="0"/>
    <x v="0"/>
    <x v="0"/>
    <x v="0"/>
    <n v="0"/>
    <s v="Tidak Retur"/>
    <x v="1"/>
    <x v="1"/>
    <n v="1"/>
    <s v="Nampan / Tray"/>
    <x v="9"/>
    <n v="0"/>
  </r>
  <r>
    <s v="ORD_0003110"/>
    <x v="19"/>
    <x v="1"/>
    <x v="7"/>
    <s v="Selesai"/>
    <n v="1"/>
    <n v="0"/>
    <x v="0"/>
    <x v="0"/>
    <x v="0"/>
    <n v="0"/>
    <s v="Tidak Retur"/>
    <x v="1"/>
    <x v="1"/>
    <n v="1"/>
    <s v="Pengolah Bumbu / Sayur"/>
    <x v="27"/>
    <n v="0"/>
  </r>
  <r>
    <s v="ORD_0003111"/>
    <x v="19"/>
    <x v="1"/>
    <x v="7"/>
    <s v="Selesai"/>
    <n v="1"/>
    <n v="0"/>
    <x v="0"/>
    <x v="0"/>
    <x v="0"/>
    <n v="0"/>
    <s v="Tidak Retur"/>
    <x v="1"/>
    <x v="1"/>
    <n v="1"/>
    <s v="Mangkok Sambal / Saus"/>
    <x v="4"/>
    <n v="0"/>
  </r>
  <r>
    <s v="ORD_0003112"/>
    <x v="19"/>
    <x v="1"/>
    <x v="7"/>
    <s v="Selesai"/>
    <n v="1"/>
    <n v="0"/>
    <x v="0"/>
    <x v="0"/>
    <x v="0"/>
    <n v="0"/>
    <s v="Tidak Retur"/>
    <x v="1"/>
    <x v="1"/>
    <n v="1"/>
    <s v="Mangkok Sambal / Saus"/>
    <x v="4"/>
    <n v="0"/>
  </r>
  <r>
    <s v="ORD_0003113"/>
    <x v="19"/>
    <x v="1"/>
    <x v="7"/>
    <s v="Selesai"/>
    <n v="1"/>
    <n v="0"/>
    <x v="0"/>
    <x v="0"/>
    <x v="0"/>
    <n v="0"/>
    <s v="Tidak Retur"/>
    <x v="1"/>
    <x v="1"/>
    <n v="1"/>
    <s v="Nampan / Tray"/>
    <x v="9"/>
    <n v="0"/>
  </r>
  <r>
    <s v="ORD_0003114"/>
    <x v="19"/>
    <x v="1"/>
    <x v="7"/>
    <s v="Selesai"/>
    <n v="1"/>
    <n v="0"/>
    <x v="0"/>
    <x v="0"/>
    <x v="0"/>
    <n v="0"/>
    <s v="Tidak Retur"/>
    <x v="1"/>
    <x v="1"/>
    <n v="1"/>
    <s v="Aksesoris Pintu"/>
    <x v="25"/>
    <n v="0"/>
  </r>
  <r>
    <s v="ORD_0003115"/>
    <x v="19"/>
    <x v="1"/>
    <x v="7"/>
    <s v="Selesai"/>
    <n v="1"/>
    <n v="0"/>
    <x v="0"/>
    <x v="0"/>
    <x v="0"/>
    <n v="0"/>
    <s v="Tidak Retur"/>
    <x v="1"/>
    <x v="1"/>
    <n v="1"/>
    <s v="Nampan / Tray"/>
    <x v="9"/>
    <n v="0"/>
  </r>
  <r>
    <s v="ORD_0003116"/>
    <x v="19"/>
    <x v="1"/>
    <x v="7"/>
    <s v="Batal"/>
    <n v="1"/>
    <n v="1"/>
    <x v="1"/>
    <x v="2"/>
    <x v="7"/>
    <n v="0"/>
    <s v="Tidak Retur"/>
    <x v="1"/>
    <x v="1"/>
    <n v="1"/>
    <s v="Seal / Baut / Roof"/>
    <x v="8"/>
    <n v="0"/>
  </r>
  <r>
    <s v="ORD_0003117"/>
    <x v="19"/>
    <x v="1"/>
    <x v="7"/>
    <s v="Batal"/>
    <n v="1"/>
    <n v="1"/>
    <x v="1"/>
    <x v="2"/>
    <x v="12"/>
    <n v="0"/>
    <s v="Tidak Retur"/>
    <x v="1"/>
    <x v="1"/>
    <n v="1"/>
    <s v="Stempel / Alat Kantor"/>
    <x v="23"/>
    <n v="0"/>
  </r>
  <r>
    <s v="ORD_0003118"/>
    <x v="19"/>
    <x v="1"/>
    <x v="7"/>
    <s v="Selesai"/>
    <n v="1"/>
    <n v="0"/>
    <x v="0"/>
    <x v="0"/>
    <x v="0"/>
    <n v="0"/>
    <s v="Tidak Retur"/>
    <x v="1"/>
    <x v="1"/>
    <n v="1"/>
    <s v="Lunch Box / Rantang"/>
    <x v="15"/>
    <n v="0"/>
  </r>
  <r>
    <s v="ORD_0003119"/>
    <x v="19"/>
    <x v="1"/>
    <x v="7"/>
    <s v="Selesai"/>
    <n v="1"/>
    <n v="0"/>
    <x v="0"/>
    <x v="0"/>
    <x v="0"/>
    <n v="0"/>
    <s v="Tidak Retur"/>
    <x v="2"/>
    <x v="2"/>
    <n v="1"/>
    <s v="Other"/>
    <x v="14"/>
    <n v="0"/>
  </r>
  <r>
    <s v="ORD_0003120"/>
    <x v="19"/>
    <x v="1"/>
    <x v="7"/>
    <s v="Selesai"/>
    <n v="1"/>
    <n v="0"/>
    <x v="0"/>
    <x v="0"/>
    <x v="0"/>
    <n v="0"/>
    <s v="Tidak Retur"/>
    <x v="1"/>
    <x v="1"/>
    <n v="1"/>
    <s v="Mangkok Sambal / Saus"/>
    <x v="4"/>
    <n v="0"/>
  </r>
  <r>
    <s v="ORD_0003121"/>
    <x v="19"/>
    <x v="1"/>
    <x v="7"/>
    <s v="Selesai"/>
    <n v="1"/>
    <n v="0"/>
    <x v="0"/>
    <x v="0"/>
    <x v="0"/>
    <n v="0"/>
    <s v="Tidak Retur"/>
    <x v="2"/>
    <x v="2"/>
    <n v="1"/>
    <s v="Mangkok Sambal / Saus"/>
    <x v="4"/>
    <n v="0"/>
  </r>
  <r>
    <s v="ORD_0003122"/>
    <x v="19"/>
    <x v="1"/>
    <x v="7"/>
    <s v="Selesai"/>
    <n v="1"/>
    <n v="0"/>
    <x v="0"/>
    <x v="0"/>
    <x v="0"/>
    <n v="0"/>
    <s v="Tidak Retur"/>
    <x v="1"/>
    <x v="1"/>
    <n v="1"/>
    <s v="Mangkok Sambal / Saus"/>
    <x v="4"/>
    <n v="0"/>
  </r>
  <r>
    <s v="ORD_0003123"/>
    <x v="19"/>
    <x v="1"/>
    <x v="7"/>
    <s v="Selesai"/>
    <n v="1"/>
    <n v="0"/>
    <x v="0"/>
    <x v="0"/>
    <x v="0"/>
    <n v="0"/>
    <s v="Tidak Retur"/>
    <x v="2"/>
    <x v="2"/>
    <n v="1"/>
    <s v="Nampan / Tray"/>
    <x v="9"/>
    <n v="0"/>
  </r>
  <r>
    <s v="ORD_0003124"/>
    <x v="19"/>
    <x v="1"/>
    <x v="7"/>
    <s v="Selesai"/>
    <n v="1"/>
    <n v="0"/>
    <x v="0"/>
    <x v="0"/>
    <x v="0"/>
    <n v="0"/>
    <s v="Tidak Retur"/>
    <x v="1"/>
    <x v="1"/>
    <n v="1"/>
    <s v="Mangkok Sambal / Saus"/>
    <x v="4"/>
    <n v="0"/>
  </r>
  <r>
    <s v="ORD_0003125"/>
    <x v="19"/>
    <x v="1"/>
    <x v="7"/>
    <s v="Selesai"/>
    <n v="1"/>
    <n v="0"/>
    <x v="0"/>
    <x v="0"/>
    <x v="0"/>
    <n v="0"/>
    <s v="Tidak Retur"/>
    <x v="2"/>
    <x v="2"/>
    <n v="1"/>
    <s v="Mangkok Sambal / Saus"/>
    <x v="4"/>
    <n v="0"/>
  </r>
  <r>
    <s v="ORD_0003126"/>
    <x v="19"/>
    <x v="1"/>
    <x v="7"/>
    <s v="Selesai"/>
    <n v="1"/>
    <n v="0"/>
    <x v="0"/>
    <x v="0"/>
    <x v="0"/>
    <n v="0"/>
    <s v="Tidak Retur"/>
    <x v="1"/>
    <x v="1"/>
    <n v="1"/>
    <s v="Aksesoris Pintu"/>
    <x v="25"/>
    <n v="0"/>
  </r>
  <r>
    <s v="ORD_0003127"/>
    <x v="19"/>
    <x v="1"/>
    <x v="7"/>
    <s v="Selesai"/>
    <n v="1"/>
    <n v="0"/>
    <x v="0"/>
    <x v="0"/>
    <x v="0"/>
    <n v="0"/>
    <s v="Tidak Retur"/>
    <x v="1"/>
    <x v="1"/>
    <n v="1"/>
    <s v="Mangkok Sambal / Saus"/>
    <x v="4"/>
    <n v="0"/>
  </r>
  <r>
    <s v="ORD_0003128"/>
    <x v="19"/>
    <x v="1"/>
    <x v="7"/>
    <s v="Selesai"/>
    <n v="1"/>
    <n v="0"/>
    <x v="0"/>
    <x v="0"/>
    <x v="0"/>
    <n v="0"/>
    <s v="Tidak Retur"/>
    <x v="1"/>
    <x v="1"/>
    <n v="1"/>
    <s v="Celengan"/>
    <x v="1"/>
    <n v="0"/>
  </r>
  <r>
    <s v="ORD_0003129"/>
    <x v="19"/>
    <x v="1"/>
    <x v="7"/>
    <s v="Selesai"/>
    <n v="1"/>
    <n v="0"/>
    <x v="0"/>
    <x v="0"/>
    <x v="0"/>
    <n v="0"/>
    <s v="Tidak Retur"/>
    <x v="1"/>
    <x v="1"/>
    <n v="1"/>
    <s v="Mangkok Sambal / Saus"/>
    <x v="4"/>
    <n v="0"/>
  </r>
  <r>
    <s v="ORD_0003130"/>
    <x v="19"/>
    <x v="1"/>
    <x v="7"/>
    <s v="Selesai"/>
    <n v="1"/>
    <n v="0"/>
    <x v="0"/>
    <x v="0"/>
    <x v="0"/>
    <n v="0"/>
    <s v="Tidak Retur"/>
    <x v="1"/>
    <x v="1"/>
    <n v="1"/>
    <s v="Mangkok Sambal / Saus"/>
    <x v="4"/>
    <n v="0"/>
  </r>
  <r>
    <s v="ORD_0003131"/>
    <x v="19"/>
    <x v="1"/>
    <x v="7"/>
    <s v="Batal"/>
    <n v="1"/>
    <n v="1"/>
    <x v="1"/>
    <x v="1"/>
    <x v="2"/>
    <n v="0"/>
    <s v="Tidak Retur"/>
    <x v="2"/>
    <x v="2"/>
    <n v="1"/>
    <s v="Nampan / Tray"/>
    <x v="9"/>
    <n v="0"/>
  </r>
  <r>
    <s v="ORD_0003132"/>
    <x v="19"/>
    <x v="1"/>
    <x v="7"/>
    <s v="Batal"/>
    <n v="1"/>
    <n v="1"/>
    <x v="1"/>
    <x v="1"/>
    <x v="2"/>
    <n v="0"/>
    <s v="Tidak Retur"/>
    <x v="2"/>
    <x v="2"/>
    <n v="1"/>
    <s v="Nampan / Tray"/>
    <x v="9"/>
    <n v="0"/>
  </r>
  <r>
    <s v="ORD_0003133"/>
    <x v="19"/>
    <x v="1"/>
    <x v="7"/>
    <s v="Batal"/>
    <n v="1"/>
    <n v="1"/>
    <x v="1"/>
    <x v="2"/>
    <x v="7"/>
    <n v="0"/>
    <s v="Tidak Retur"/>
    <x v="1"/>
    <x v="1"/>
    <n v="1"/>
    <s v="Mangkok Sambal / Saus"/>
    <x v="4"/>
    <n v="0"/>
  </r>
  <r>
    <s v="ORD_0003134"/>
    <x v="19"/>
    <x v="1"/>
    <x v="7"/>
    <s v="Selesai"/>
    <n v="1"/>
    <n v="0"/>
    <x v="0"/>
    <x v="0"/>
    <x v="0"/>
    <n v="0"/>
    <s v="Tidak Retur"/>
    <x v="0"/>
    <x v="0"/>
    <n v="1"/>
    <s v="Nampan / Tray"/>
    <x v="9"/>
    <n v="0"/>
  </r>
  <r>
    <s v="ORD_0003135"/>
    <x v="19"/>
    <x v="1"/>
    <x v="7"/>
    <s v="Selesai"/>
    <n v="1"/>
    <n v="0"/>
    <x v="0"/>
    <x v="0"/>
    <x v="0"/>
    <n v="0"/>
    <s v="Tidak Retur"/>
    <x v="1"/>
    <x v="1"/>
    <n v="1"/>
    <s v="Seal / Baut / Roof"/>
    <x v="8"/>
    <n v="0"/>
  </r>
  <r>
    <s v="ORD_0003136"/>
    <x v="19"/>
    <x v="1"/>
    <x v="7"/>
    <s v="Selesai"/>
    <n v="1"/>
    <n v="0"/>
    <x v="0"/>
    <x v="0"/>
    <x v="0"/>
    <n v="0"/>
    <s v="Tidak Retur"/>
    <x v="1"/>
    <x v="1"/>
    <n v="1"/>
    <s v="Rak / Rak Serbaguna"/>
    <x v="3"/>
    <n v="0"/>
  </r>
  <r>
    <s v="ORD_0003137"/>
    <x v="19"/>
    <x v="1"/>
    <x v="7"/>
    <s v="Selesai"/>
    <n v="1"/>
    <n v="0"/>
    <x v="0"/>
    <x v="0"/>
    <x v="0"/>
    <n v="0"/>
    <s v="Tidak Retur"/>
    <x v="0"/>
    <x v="0"/>
    <n v="1"/>
    <s v="Aksesoris Pintu"/>
    <x v="25"/>
    <n v="0"/>
  </r>
  <r>
    <s v="ORD_0003138"/>
    <x v="19"/>
    <x v="1"/>
    <x v="7"/>
    <s v="Selesai"/>
    <n v="1"/>
    <n v="0"/>
    <x v="0"/>
    <x v="0"/>
    <x v="0"/>
    <n v="0"/>
    <s v="Tidak Retur"/>
    <x v="2"/>
    <x v="2"/>
    <n v="1"/>
    <s v="Nampan / Tray"/>
    <x v="9"/>
    <n v="0"/>
  </r>
  <r>
    <s v="ORD_0003139"/>
    <x v="19"/>
    <x v="1"/>
    <x v="7"/>
    <s v="Batal"/>
    <n v="1"/>
    <n v="1"/>
    <x v="1"/>
    <x v="2"/>
    <x v="5"/>
    <n v="0"/>
    <s v="Tidak Retur"/>
    <x v="2"/>
    <x v="2"/>
    <n v="1"/>
    <s v="Nampan / Tray"/>
    <x v="9"/>
    <n v="1"/>
  </r>
  <r>
    <s v="ORD_0003140"/>
    <x v="19"/>
    <x v="1"/>
    <x v="7"/>
    <s v="Selesai"/>
    <n v="1"/>
    <n v="0"/>
    <x v="0"/>
    <x v="0"/>
    <x v="0"/>
    <n v="0"/>
    <s v="Tidak Retur"/>
    <x v="1"/>
    <x v="1"/>
    <n v="1"/>
    <s v="Mangkok Sambal / Saus"/>
    <x v="4"/>
    <n v="0"/>
  </r>
  <r>
    <s v="ORD_0003141"/>
    <x v="19"/>
    <x v="1"/>
    <x v="7"/>
    <s v="Selesai"/>
    <n v="1"/>
    <n v="0"/>
    <x v="0"/>
    <x v="0"/>
    <x v="0"/>
    <n v="0"/>
    <s v="Tidak Retur"/>
    <x v="2"/>
    <x v="2"/>
    <n v="1"/>
    <s v="Celengan"/>
    <x v="1"/>
    <n v="0"/>
  </r>
  <r>
    <s v="ORD_0003142"/>
    <x v="19"/>
    <x v="1"/>
    <x v="7"/>
    <s v="Selesai"/>
    <n v="1"/>
    <n v="0"/>
    <x v="0"/>
    <x v="0"/>
    <x v="0"/>
    <n v="0"/>
    <s v="Tidak Retur"/>
    <x v="1"/>
    <x v="1"/>
    <n v="1"/>
    <s v="Celengan"/>
    <x v="1"/>
    <n v="0"/>
  </r>
  <r>
    <s v="ORD_0003143"/>
    <x v="19"/>
    <x v="1"/>
    <x v="7"/>
    <s v="Selesai"/>
    <n v="1"/>
    <n v="0"/>
    <x v="0"/>
    <x v="0"/>
    <x v="0"/>
    <n v="0"/>
    <s v="Tidak Retur"/>
    <x v="1"/>
    <x v="1"/>
    <n v="2"/>
    <s v="Baskom / Mangkok Besar, Nampan / Tray"/>
    <x v="6"/>
    <n v="0"/>
  </r>
  <r>
    <s v="ORD_0003144"/>
    <x v="19"/>
    <x v="1"/>
    <x v="7"/>
    <s v="Selesai"/>
    <n v="1"/>
    <n v="0"/>
    <x v="0"/>
    <x v="0"/>
    <x v="0"/>
    <n v="0"/>
    <s v="Tidak Retur"/>
    <x v="1"/>
    <x v="1"/>
    <n v="1"/>
    <s v="Mangkok Sambal / Saus"/>
    <x v="4"/>
    <n v="0"/>
  </r>
  <r>
    <s v="ORD_0003145"/>
    <x v="19"/>
    <x v="1"/>
    <x v="7"/>
    <s v="Batal"/>
    <n v="1"/>
    <n v="1"/>
    <x v="1"/>
    <x v="2"/>
    <x v="5"/>
    <n v="0"/>
    <s v="Tidak Retur"/>
    <x v="2"/>
    <x v="2"/>
    <n v="1"/>
    <s v="Nampan / Tray"/>
    <x v="9"/>
    <n v="0"/>
  </r>
  <r>
    <s v="ORD_0003146"/>
    <x v="19"/>
    <x v="1"/>
    <x v="7"/>
    <s v="Selesai"/>
    <n v="1"/>
    <n v="0"/>
    <x v="0"/>
    <x v="0"/>
    <x v="0"/>
    <n v="0"/>
    <s v="Tidak Retur"/>
    <x v="1"/>
    <x v="1"/>
    <n v="1"/>
    <s v="Aksesoris Pintu"/>
    <x v="25"/>
    <n v="0"/>
  </r>
  <r>
    <s v="ORD_0003147"/>
    <x v="19"/>
    <x v="1"/>
    <x v="7"/>
    <s v="Selesai"/>
    <n v="1"/>
    <n v="0"/>
    <x v="0"/>
    <x v="0"/>
    <x v="0"/>
    <n v="0"/>
    <s v="Tidak Retur"/>
    <x v="2"/>
    <x v="2"/>
    <n v="1"/>
    <s v="Aksesoris Pintu"/>
    <x v="25"/>
    <n v="0"/>
  </r>
  <r>
    <s v="ORD_0003148"/>
    <x v="19"/>
    <x v="1"/>
    <x v="7"/>
    <s v="Selesai"/>
    <n v="1"/>
    <n v="0"/>
    <x v="0"/>
    <x v="0"/>
    <x v="0"/>
    <n v="0"/>
    <s v="Tidak Retur"/>
    <x v="1"/>
    <x v="1"/>
    <n v="1"/>
    <s v="Seal / Baut / Roof"/>
    <x v="8"/>
    <n v="0"/>
  </r>
  <r>
    <s v="ORD_0003149"/>
    <x v="19"/>
    <x v="1"/>
    <x v="7"/>
    <s v="Selesai"/>
    <n v="1"/>
    <n v="0"/>
    <x v="0"/>
    <x v="0"/>
    <x v="0"/>
    <n v="0"/>
    <s v="Tidak Retur"/>
    <x v="1"/>
    <x v="1"/>
    <n v="1"/>
    <s v="Nampan / Tray"/>
    <x v="9"/>
    <n v="0"/>
  </r>
  <r>
    <s v="ORD_0003150"/>
    <x v="19"/>
    <x v="1"/>
    <x v="7"/>
    <s v="Selesai"/>
    <n v="1"/>
    <n v="0"/>
    <x v="0"/>
    <x v="0"/>
    <x v="0"/>
    <n v="0"/>
    <s v="Tidak Retur"/>
    <x v="1"/>
    <x v="1"/>
    <n v="1"/>
    <s v="Mangkok Sambal / Saus"/>
    <x v="4"/>
    <n v="0"/>
  </r>
  <r>
    <s v="ORD_0003151"/>
    <x v="19"/>
    <x v="1"/>
    <x v="7"/>
    <s v="Batal"/>
    <n v="1"/>
    <n v="1"/>
    <x v="1"/>
    <x v="1"/>
    <x v="6"/>
    <n v="0"/>
    <s v="Tidak Retur"/>
    <x v="4"/>
    <x v="4"/>
    <n v="1"/>
    <s v="Rak / Rak Serbaguna"/>
    <x v="3"/>
    <n v="1"/>
  </r>
  <r>
    <s v="ORD_0003152"/>
    <x v="19"/>
    <x v="1"/>
    <x v="7"/>
    <s v="Batal"/>
    <n v="1"/>
    <n v="1"/>
    <x v="1"/>
    <x v="1"/>
    <x v="3"/>
    <n v="0"/>
    <s v="Tidak Retur"/>
    <x v="4"/>
    <x v="4"/>
    <n v="1"/>
    <s v="Aksesoris Pintu"/>
    <x v="25"/>
    <n v="0"/>
  </r>
  <r>
    <s v="ORD_0003153"/>
    <x v="19"/>
    <x v="1"/>
    <x v="7"/>
    <s v="Selesai"/>
    <n v="1"/>
    <n v="0"/>
    <x v="0"/>
    <x v="0"/>
    <x v="0"/>
    <n v="0"/>
    <s v="Tidak Retur"/>
    <x v="4"/>
    <x v="4"/>
    <n v="1"/>
    <s v="Aksesoris Pintu"/>
    <x v="25"/>
    <n v="0"/>
  </r>
  <r>
    <s v="ORD_0003154"/>
    <x v="19"/>
    <x v="1"/>
    <x v="7"/>
    <s v="Selesai"/>
    <n v="1"/>
    <n v="0"/>
    <x v="0"/>
    <x v="0"/>
    <x v="0"/>
    <n v="0"/>
    <s v="Tidak Retur"/>
    <x v="1"/>
    <x v="1"/>
    <n v="1"/>
    <s v="Mangkok Sambal / Saus"/>
    <x v="4"/>
    <n v="0"/>
  </r>
  <r>
    <s v="ORD_0003155"/>
    <x v="19"/>
    <x v="1"/>
    <x v="7"/>
    <s v="Selesai"/>
    <n v="1"/>
    <n v="0"/>
    <x v="0"/>
    <x v="0"/>
    <x v="0"/>
    <n v="0"/>
    <s v="Tidak Retur"/>
    <x v="1"/>
    <x v="1"/>
    <n v="1"/>
    <s v="Mangkok Sambal / Saus"/>
    <x v="4"/>
    <n v="0"/>
  </r>
  <r>
    <s v="ORD_0003156"/>
    <x v="19"/>
    <x v="1"/>
    <x v="7"/>
    <s v="Selesai"/>
    <n v="1"/>
    <n v="0"/>
    <x v="0"/>
    <x v="0"/>
    <x v="0"/>
    <n v="0"/>
    <s v="Tidak Retur"/>
    <x v="1"/>
    <x v="1"/>
    <n v="1"/>
    <s v="Nampan / Tray"/>
    <x v="9"/>
    <n v="0"/>
  </r>
  <r>
    <s v="ORD_0003157"/>
    <x v="19"/>
    <x v="1"/>
    <x v="7"/>
    <s v="Selesai"/>
    <n v="1"/>
    <n v="0"/>
    <x v="0"/>
    <x v="0"/>
    <x v="0"/>
    <n v="0"/>
    <s v="Tidak Retur"/>
    <x v="1"/>
    <x v="1"/>
    <n v="1"/>
    <s v="Celengan"/>
    <x v="1"/>
    <n v="0"/>
  </r>
  <r>
    <s v="ORD_0003158"/>
    <x v="19"/>
    <x v="1"/>
    <x v="7"/>
    <s v="Selesai"/>
    <n v="1"/>
    <n v="0"/>
    <x v="0"/>
    <x v="0"/>
    <x v="0"/>
    <n v="0"/>
    <s v="Tidak Retur"/>
    <x v="1"/>
    <x v="1"/>
    <n v="1"/>
    <s v="Pengolah Bumbu / Sayur"/>
    <x v="27"/>
    <n v="0"/>
  </r>
  <r>
    <s v="ORD_0003159"/>
    <x v="19"/>
    <x v="1"/>
    <x v="7"/>
    <s v="Selesai"/>
    <n v="1"/>
    <n v="0"/>
    <x v="0"/>
    <x v="0"/>
    <x v="0"/>
    <n v="0"/>
    <s v="Tidak Retur"/>
    <x v="1"/>
    <x v="1"/>
    <n v="1"/>
    <s v="Nampan / Tray"/>
    <x v="9"/>
    <n v="0"/>
  </r>
  <r>
    <s v="ORD_0003160"/>
    <x v="19"/>
    <x v="1"/>
    <x v="7"/>
    <s v="Selesai"/>
    <n v="1"/>
    <n v="0"/>
    <x v="0"/>
    <x v="0"/>
    <x v="0"/>
    <n v="0"/>
    <s v="Tidak Retur"/>
    <x v="4"/>
    <x v="4"/>
    <n v="1"/>
    <s v="Mangkok Sambal / Saus"/>
    <x v="4"/>
    <n v="0"/>
  </r>
  <r>
    <s v="ORD_0003161"/>
    <x v="19"/>
    <x v="1"/>
    <x v="7"/>
    <s v="Selesai"/>
    <n v="1"/>
    <n v="0"/>
    <x v="0"/>
    <x v="0"/>
    <x v="0"/>
    <n v="0"/>
    <s v="Tidak Retur"/>
    <x v="1"/>
    <x v="1"/>
    <n v="1"/>
    <s v="Mangkok Sambal / Saus"/>
    <x v="4"/>
    <n v="0"/>
  </r>
  <r>
    <s v="ORD_0003162"/>
    <x v="19"/>
    <x v="1"/>
    <x v="7"/>
    <s v="Selesai"/>
    <n v="1"/>
    <n v="0"/>
    <x v="0"/>
    <x v="0"/>
    <x v="0"/>
    <n v="0"/>
    <s v="Tidak Retur"/>
    <x v="1"/>
    <x v="1"/>
    <n v="1"/>
    <s v="Mangkok Sambal / Saus"/>
    <x v="4"/>
    <n v="0"/>
  </r>
  <r>
    <s v="ORD_0003163"/>
    <x v="19"/>
    <x v="1"/>
    <x v="7"/>
    <s v="Selesai"/>
    <n v="1"/>
    <n v="0"/>
    <x v="0"/>
    <x v="0"/>
    <x v="0"/>
    <n v="0"/>
    <s v="Tidak Retur"/>
    <x v="1"/>
    <x v="1"/>
    <n v="1"/>
    <s v="Gantungan Baju / Hanger"/>
    <x v="20"/>
    <n v="0"/>
  </r>
  <r>
    <s v="ORD_0003164"/>
    <x v="19"/>
    <x v="1"/>
    <x v="7"/>
    <s v="Selesai"/>
    <n v="1"/>
    <n v="0"/>
    <x v="0"/>
    <x v="0"/>
    <x v="0"/>
    <n v="0"/>
    <s v="Tidak Retur"/>
    <x v="0"/>
    <x v="0"/>
    <n v="1"/>
    <s v="Nampan / Tray"/>
    <x v="9"/>
    <n v="0"/>
  </r>
  <r>
    <s v="ORD_0003165"/>
    <x v="19"/>
    <x v="1"/>
    <x v="7"/>
    <s v="Selesai"/>
    <n v="1"/>
    <n v="0"/>
    <x v="0"/>
    <x v="0"/>
    <x v="0"/>
    <n v="0"/>
    <s v="Tidak Retur"/>
    <x v="1"/>
    <x v="1"/>
    <n v="1"/>
    <s v="Rak / Rak Serbaguna"/>
    <x v="3"/>
    <n v="0"/>
  </r>
  <r>
    <s v="ORD_0003166"/>
    <x v="19"/>
    <x v="1"/>
    <x v="7"/>
    <s v="Selesai"/>
    <n v="1"/>
    <n v="0"/>
    <x v="0"/>
    <x v="0"/>
    <x v="0"/>
    <n v="0"/>
    <s v="Tidak Retur"/>
    <x v="0"/>
    <x v="0"/>
    <n v="1"/>
    <s v="Mangkok Sambal / Saus"/>
    <x v="4"/>
    <n v="0"/>
  </r>
  <r>
    <s v="ORD_0003167"/>
    <x v="19"/>
    <x v="1"/>
    <x v="7"/>
    <s v="Selesai"/>
    <n v="1"/>
    <n v="0"/>
    <x v="0"/>
    <x v="0"/>
    <x v="0"/>
    <n v="0"/>
    <s v="Tidak Retur"/>
    <x v="1"/>
    <x v="1"/>
    <n v="1"/>
    <s v="Lunch Box / Rantang"/>
    <x v="15"/>
    <n v="0"/>
  </r>
  <r>
    <s v="ORD_0003168"/>
    <x v="19"/>
    <x v="1"/>
    <x v="7"/>
    <s v="Batal"/>
    <n v="1"/>
    <n v="1"/>
    <x v="1"/>
    <x v="1"/>
    <x v="1"/>
    <n v="0"/>
    <s v="Tidak Retur"/>
    <x v="1"/>
    <x v="1"/>
    <n v="1"/>
    <s v="Teko / Jug"/>
    <x v="24"/>
    <n v="0"/>
  </r>
  <r>
    <s v="ORD_0003169"/>
    <x v="19"/>
    <x v="1"/>
    <x v="7"/>
    <s v="Selesai"/>
    <n v="1"/>
    <n v="0"/>
    <x v="0"/>
    <x v="0"/>
    <x v="0"/>
    <n v="0"/>
    <s v="Tidak Retur"/>
    <x v="1"/>
    <x v="1"/>
    <n v="1"/>
    <s v="Mangkok Sambal / Saus"/>
    <x v="4"/>
    <n v="0"/>
  </r>
  <r>
    <s v="ORD_0003170"/>
    <x v="19"/>
    <x v="1"/>
    <x v="7"/>
    <s v="Selesai"/>
    <n v="1"/>
    <n v="0"/>
    <x v="0"/>
    <x v="0"/>
    <x v="0"/>
    <n v="0"/>
    <s v="Tidak Retur"/>
    <x v="1"/>
    <x v="1"/>
    <n v="1"/>
    <s v="Mangkok Sambal / Saus"/>
    <x v="4"/>
    <n v="0"/>
  </r>
  <r>
    <s v="ORD_0003171"/>
    <x v="19"/>
    <x v="1"/>
    <x v="7"/>
    <s v="Selesai"/>
    <n v="1"/>
    <n v="0"/>
    <x v="0"/>
    <x v="0"/>
    <x v="0"/>
    <n v="0"/>
    <s v="Tidak Retur"/>
    <x v="1"/>
    <x v="1"/>
    <n v="1"/>
    <s v="Mangkok Sambal / Saus"/>
    <x v="4"/>
    <n v="0"/>
  </r>
  <r>
    <s v="ORD_0003172"/>
    <x v="19"/>
    <x v="1"/>
    <x v="7"/>
    <s v="Selesai"/>
    <n v="1"/>
    <n v="0"/>
    <x v="0"/>
    <x v="0"/>
    <x v="0"/>
    <n v="0"/>
    <s v="Tidak Retur"/>
    <x v="3"/>
    <x v="3"/>
    <n v="1"/>
    <s v="Mangkok Sambal / Saus"/>
    <x v="4"/>
    <n v="0"/>
  </r>
  <r>
    <s v="ORD_0003173"/>
    <x v="19"/>
    <x v="1"/>
    <x v="7"/>
    <s v="Selesai"/>
    <n v="1"/>
    <n v="0"/>
    <x v="0"/>
    <x v="0"/>
    <x v="0"/>
    <n v="0"/>
    <s v="Tidak Retur"/>
    <x v="2"/>
    <x v="2"/>
    <n v="2"/>
    <s v="Celengan, Peralatan Kamar Mandi"/>
    <x v="6"/>
    <n v="0"/>
  </r>
  <r>
    <s v="ORD_0003174"/>
    <x v="19"/>
    <x v="1"/>
    <x v="7"/>
    <s v="Selesai"/>
    <n v="1"/>
    <n v="0"/>
    <x v="0"/>
    <x v="0"/>
    <x v="0"/>
    <n v="0"/>
    <s v="Tidak Retur"/>
    <x v="1"/>
    <x v="1"/>
    <n v="1"/>
    <s v="Mangkok Sambal / Saus"/>
    <x v="4"/>
    <n v="0"/>
  </r>
  <r>
    <s v="ORD_0003175"/>
    <x v="19"/>
    <x v="1"/>
    <x v="7"/>
    <s v="Selesai"/>
    <n v="1"/>
    <n v="0"/>
    <x v="0"/>
    <x v="0"/>
    <x v="0"/>
    <n v="0"/>
    <s v="Tidak Retur"/>
    <x v="4"/>
    <x v="4"/>
    <n v="1"/>
    <s v="Celengan"/>
    <x v="1"/>
    <n v="0"/>
  </r>
  <r>
    <s v="ORD_0003176"/>
    <x v="19"/>
    <x v="1"/>
    <x v="7"/>
    <s v="Selesai"/>
    <n v="1"/>
    <n v="0"/>
    <x v="0"/>
    <x v="0"/>
    <x v="0"/>
    <n v="0"/>
    <s v="Tidak Retur"/>
    <x v="4"/>
    <x v="4"/>
    <n v="1"/>
    <s v="Peralatan Makan"/>
    <x v="13"/>
    <n v="0"/>
  </r>
  <r>
    <s v="ORD_0003177"/>
    <x v="19"/>
    <x v="1"/>
    <x v="7"/>
    <s v="Selesai"/>
    <n v="1"/>
    <n v="0"/>
    <x v="0"/>
    <x v="0"/>
    <x v="0"/>
    <n v="0"/>
    <s v="Tidak Retur"/>
    <x v="2"/>
    <x v="2"/>
    <n v="1"/>
    <s v="Aksesoris Pintu"/>
    <x v="25"/>
    <n v="0"/>
  </r>
  <r>
    <s v="ORD_0003178"/>
    <x v="19"/>
    <x v="1"/>
    <x v="7"/>
    <s v="Selesai"/>
    <n v="1"/>
    <n v="0"/>
    <x v="0"/>
    <x v="0"/>
    <x v="0"/>
    <n v="0"/>
    <s v="Tidak Retur"/>
    <x v="1"/>
    <x v="1"/>
    <n v="1"/>
    <s v="Mangkok Sambal / Saus"/>
    <x v="4"/>
    <n v="0"/>
  </r>
  <r>
    <s v="ORD_0003179"/>
    <x v="19"/>
    <x v="1"/>
    <x v="7"/>
    <s v="Selesai"/>
    <n v="1"/>
    <n v="0"/>
    <x v="0"/>
    <x v="0"/>
    <x v="0"/>
    <n v="0"/>
    <s v="Tidak Retur"/>
    <x v="2"/>
    <x v="2"/>
    <n v="1"/>
    <s v="Nampan / Tray"/>
    <x v="9"/>
    <n v="0"/>
  </r>
  <r>
    <s v="ORD_0003180"/>
    <x v="19"/>
    <x v="1"/>
    <x v="7"/>
    <s v="Selesai"/>
    <n v="1"/>
    <n v="0"/>
    <x v="0"/>
    <x v="0"/>
    <x v="0"/>
    <n v="0"/>
    <s v="Tidak Retur"/>
    <x v="4"/>
    <x v="4"/>
    <n v="1"/>
    <s v="Seal / Baut / Roof"/>
    <x v="8"/>
    <n v="0"/>
  </r>
  <r>
    <s v="ORD_0003181"/>
    <x v="19"/>
    <x v="1"/>
    <x v="7"/>
    <s v="Batal"/>
    <n v="1"/>
    <n v="1"/>
    <x v="1"/>
    <x v="2"/>
    <x v="5"/>
    <n v="0"/>
    <s v="Tidak Retur"/>
    <x v="2"/>
    <x v="2"/>
    <n v="1"/>
    <s v="Mangkok Sambal / Saus"/>
    <x v="4"/>
    <n v="1"/>
  </r>
  <r>
    <s v="ORD_0003182"/>
    <x v="19"/>
    <x v="1"/>
    <x v="7"/>
    <s v="Selesai"/>
    <n v="1"/>
    <n v="0"/>
    <x v="0"/>
    <x v="0"/>
    <x v="0"/>
    <n v="0"/>
    <s v="Tidak Retur"/>
    <x v="1"/>
    <x v="1"/>
    <n v="1"/>
    <s v="Nampan / Tray"/>
    <x v="9"/>
    <n v="0"/>
  </r>
  <r>
    <s v="ORD_0003183"/>
    <x v="19"/>
    <x v="1"/>
    <x v="7"/>
    <s v="Selesai"/>
    <n v="1"/>
    <n v="0"/>
    <x v="0"/>
    <x v="0"/>
    <x v="0"/>
    <n v="0"/>
    <s v="Tidak Retur"/>
    <x v="1"/>
    <x v="1"/>
    <n v="1"/>
    <s v="Mangkok Sambal / Saus"/>
    <x v="4"/>
    <n v="0"/>
  </r>
  <r>
    <s v="ORD_0003184"/>
    <x v="19"/>
    <x v="1"/>
    <x v="7"/>
    <s v="Batal"/>
    <n v="1"/>
    <n v="1"/>
    <x v="1"/>
    <x v="1"/>
    <x v="2"/>
    <n v="0"/>
    <s v="Tidak Retur"/>
    <x v="1"/>
    <x v="1"/>
    <n v="1"/>
    <s v="Nampan / Tray"/>
    <x v="9"/>
    <n v="0"/>
  </r>
  <r>
    <s v="ORD_0003185"/>
    <x v="19"/>
    <x v="1"/>
    <x v="7"/>
    <s v="Selesai"/>
    <n v="1"/>
    <n v="0"/>
    <x v="0"/>
    <x v="0"/>
    <x v="0"/>
    <n v="0"/>
    <s v="Tidak Retur"/>
    <x v="1"/>
    <x v="1"/>
    <n v="1"/>
    <s v="Celengan"/>
    <x v="1"/>
    <n v="0"/>
  </r>
  <r>
    <s v="ORD_0003186"/>
    <x v="19"/>
    <x v="1"/>
    <x v="7"/>
    <s v="Selesai"/>
    <n v="1"/>
    <n v="0"/>
    <x v="0"/>
    <x v="0"/>
    <x v="0"/>
    <n v="0"/>
    <s v="Tidak Retur"/>
    <x v="1"/>
    <x v="1"/>
    <n v="1"/>
    <s v="Mangkok Sambal / Saus"/>
    <x v="4"/>
    <n v="0"/>
  </r>
  <r>
    <s v="ORD_0003187"/>
    <x v="19"/>
    <x v="1"/>
    <x v="7"/>
    <s v="Selesai"/>
    <n v="1"/>
    <n v="0"/>
    <x v="0"/>
    <x v="0"/>
    <x v="0"/>
    <n v="0"/>
    <s v="Tidak Retur"/>
    <x v="0"/>
    <x v="0"/>
    <n v="1"/>
    <s v="Aksesoris Pintu"/>
    <x v="25"/>
    <n v="0"/>
  </r>
  <r>
    <s v="ORD_0003188"/>
    <x v="19"/>
    <x v="1"/>
    <x v="7"/>
    <s v="Selesai"/>
    <n v="1"/>
    <n v="0"/>
    <x v="0"/>
    <x v="0"/>
    <x v="0"/>
    <n v="0"/>
    <s v="Tidak Retur"/>
    <x v="4"/>
    <x v="4"/>
    <n v="1"/>
    <s v="Mangkok Sambal / Saus"/>
    <x v="4"/>
    <n v="0"/>
  </r>
  <r>
    <s v="ORD_0003189"/>
    <x v="19"/>
    <x v="1"/>
    <x v="7"/>
    <s v="Selesai"/>
    <n v="1"/>
    <n v="0"/>
    <x v="0"/>
    <x v="0"/>
    <x v="0"/>
    <n v="0"/>
    <s v="Tidak Retur"/>
    <x v="1"/>
    <x v="1"/>
    <n v="1"/>
    <s v="Celengan"/>
    <x v="1"/>
    <n v="0"/>
  </r>
  <r>
    <s v="ORD_0003190"/>
    <x v="19"/>
    <x v="1"/>
    <x v="7"/>
    <s v="Selesai"/>
    <n v="1"/>
    <n v="0"/>
    <x v="0"/>
    <x v="0"/>
    <x v="0"/>
    <n v="0"/>
    <s v="Tidak Retur"/>
    <x v="1"/>
    <x v="1"/>
    <n v="1"/>
    <s v="Aksesoris Pintu"/>
    <x v="25"/>
    <n v="0"/>
  </r>
  <r>
    <s v="ORD_0003191"/>
    <x v="19"/>
    <x v="1"/>
    <x v="7"/>
    <s v="Selesai"/>
    <n v="1"/>
    <n v="0"/>
    <x v="0"/>
    <x v="0"/>
    <x v="0"/>
    <n v="0"/>
    <s v="Tidak Retur"/>
    <x v="1"/>
    <x v="1"/>
    <n v="1"/>
    <s v="Celengan"/>
    <x v="1"/>
    <n v="0"/>
  </r>
  <r>
    <s v="ORD_0003192"/>
    <x v="19"/>
    <x v="1"/>
    <x v="7"/>
    <s v="Selesai"/>
    <n v="1"/>
    <n v="0"/>
    <x v="0"/>
    <x v="0"/>
    <x v="0"/>
    <n v="0"/>
    <s v="Tidak Retur"/>
    <x v="2"/>
    <x v="2"/>
    <n v="1"/>
    <s v="Nampan / Tray"/>
    <x v="9"/>
    <n v="0"/>
  </r>
  <r>
    <s v="ORD_0003193"/>
    <x v="19"/>
    <x v="1"/>
    <x v="7"/>
    <s v="Selesai"/>
    <n v="1"/>
    <n v="0"/>
    <x v="0"/>
    <x v="0"/>
    <x v="0"/>
    <n v="0"/>
    <s v="Tidak Retur"/>
    <x v="5"/>
    <x v="5"/>
    <n v="1"/>
    <s v="Celengan"/>
    <x v="1"/>
    <n v="0"/>
  </r>
  <r>
    <s v="ORD_0003194"/>
    <x v="19"/>
    <x v="1"/>
    <x v="7"/>
    <s v="Selesai"/>
    <n v="1"/>
    <n v="0"/>
    <x v="0"/>
    <x v="0"/>
    <x v="0"/>
    <n v="0"/>
    <s v="Tidak Retur"/>
    <x v="1"/>
    <x v="1"/>
    <n v="1"/>
    <s v="Teko / Jug"/>
    <x v="24"/>
    <n v="0"/>
  </r>
  <r>
    <s v="ORD_0003195"/>
    <x v="19"/>
    <x v="1"/>
    <x v="7"/>
    <s v="Selesai"/>
    <n v="1"/>
    <n v="0"/>
    <x v="0"/>
    <x v="0"/>
    <x v="0"/>
    <n v="0"/>
    <s v="Tidak Retur"/>
    <x v="3"/>
    <x v="3"/>
    <n v="1"/>
    <s v="Aksesoris Pintu"/>
    <x v="25"/>
    <n v="0"/>
  </r>
  <r>
    <s v="ORD_0003196"/>
    <x v="19"/>
    <x v="1"/>
    <x v="7"/>
    <s v="Selesai"/>
    <n v="1"/>
    <n v="0"/>
    <x v="0"/>
    <x v="0"/>
    <x v="0"/>
    <n v="0"/>
    <s v="Tidak Retur"/>
    <x v="4"/>
    <x v="4"/>
    <n v="1"/>
    <s v="Celengan"/>
    <x v="1"/>
    <n v="0"/>
  </r>
  <r>
    <s v="ORD_0003197"/>
    <x v="19"/>
    <x v="1"/>
    <x v="7"/>
    <s v="Selesai"/>
    <n v="1"/>
    <n v="0"/>
    <x v="0"/>
    <x v="0"/>
    <x v="0"/>
    <n v="0"/>
    <s v="Tidak Retur"/>
    <x v="1"/>
    <x v="1"/>
    <n v="1"/>
    <s v="Aksesoris Pintu"/>
    <x v="25"/>
    <n v="0"/>
  </r>
  <r>
    <s v="ORD_0003198"/>
    <x v="19"/>
    <x v="1"/>
    <x v="7"/>
    <s v="Selesai"/>
    <n v="1"/>
    <n v="0"/>
    <x v="0"/>
    <x v="0"/>
    <x v="0"/>
    <n v="0"/>
    <s v="Tidak Retur"/>
    <x v="1"/>
    <x v="1"/>
    <n v="1"/>
    <s v="Aksesoris Pintu"/>
    <x v="25"/>
    <n v="0"/>
  </r>
  <r>
    <s v="ORD_0003199"/>
    <x v="19"/>
    <x v="1"/>
    <x v="7"/>
    <s v="Selesai"/>
    <n v="1"/>
    <n v="0"/>
    <x v="0"/>
    <x v="0"/>
    <x v="0"/>
    <n v="0"/>
    <s v="Tidak Retur"/>
    <x v="1"/>
    <x v="1"/>
    <n v="1"/>
    <s v="Mangkok Sambal / Saus"/>
    <x v="4"/>
    <n v="0"/>
  </r>
  <r>
    <s v="ORD_0003200"/>
    <x v="19"/>
    <x v="1"/>
    <x v="7"/>
    <s v="Selesai"/>
    <n v="1"/>
    <n v="0"/>
    <x v="0"/>
    <x v="0"/>
    <x v="0"/>
    <n v="0"/>
    <s v="Tidak Retur"/>
    <x v="1"/>
    <x v="1"/>
    <n v="1"/>
    <s v="Lunch Box / Rantang"/>
    <x v="15"/>
    <n v="0"/>
  </r>
  <r>
    <s v="ORD_0003201"/>
    <x v="19"/>
    <x v="1"/>
    <x v="7"/>
    <s v="Selesai"/>
    <n v="1"/>
    <n v="0"/>
    <x v="0"/>
    <x v="0"/>
    <x v="0"/>
    <n v="0"/>
    <s v="Tidak Retur"/>
    <x v="1"/>
    <x v="1"/>
    <n v="1"/>
    <s v="Mangkok Sambal / Saus"/>
    <x v="4"/>
    <n v="0"/>
  </r>
  <r>
    <s v="ORD_0003202"/>
    <x v="19"/>
    <x v="1"/>
    <x v="7"/>
    <s v="Selesai"/>
    <n v="1"/>
    <n v="0"/>
    <x v="0"/>
    <x v="0"/>
    <x v="0"/>
    <n v="0"/>
    <s v="Tidak Retur"/>
    <x v="1"/>
    <x v="1"/>
    <n v="1"/>
    <s v="Nampan / Tray"/>
    <x v="9"/>
    <n v="0"/>
  </r>
  <r>
    <s v="ORD_0003203"/>
    <x v="19"/>
    <x v="1"/>
    <x v="7"/>
    <s v="Selesai"/>
    <n v="1"/>
    <n v="0"/>
    <x v="0"/>
    <x v="0"/>
    <x v="0"/>
    <n v="0"/>
    <s v="Tidak Retur"/>
    <x v="1"/>
    <x v="1"/>
    <n v="1"/>
    <s v="Keranjang"/>
    <x v="5"/>
    <n v="0"/>
  </r>
  <r>
    <s v="ORD_0003204"/>
    <x v="19"/>
    <x v="1"/>
    <x v="7"/>
    <s v="Selesai"/>
    <n v="1"/>
    <n v="0"/>
    <x v="0"/>
    <x v="0"/>
    <x v="0"/>
    <n v="0"/>
    <s v="Tidak Retur"/>
    <x v="1"/>
    <x v="1"/>
    <n v="1"/>
    <s v="Mangkok Sambal / Saus"/>
    <x v="4"/>
    <n v="0"/>
  </r>
  <r>
    <s v="ORD_0003205"/>
    <x v="19"/>
    <x v="1"/>
    <x v="7"/>
    <s v="Selesai"/>
    <n v="1"/>
    <n v="0"/>
    <x v="0"/>
    <x v="0"/>
    <x v="0"/>
    <n v="0"/>
    <s v="Tidak Retur"/>
    <x v="2"/>
    <x v="2"/>
    <n v="1"/>
    <s v="Peralatan Makan"/>
    <x v="13"/>
    <n v="0"/>
  </r>
  <r>
    <s v="ORD_0003206"/>
    <x v="19"/>
    <x v="1"/>
    <x v="7"/>
    <s v="Selesai"/>
    <n v="1"/>
    <n v="0"/>
    <x v="0"/>
    <x v="0"/>
    <x v="0"/>
    <n v="0"/>
    <s v="Tidak Retur"/>
    <x v="1"/>
    <x v="1"/>
    <n v="1"/>
    <s v="Nampan / Tray"/>
    <x v="9"/>
    <n v="0"/>
  </r>
  <r>
    <s v="ORD_0003207"/>
    <x v="19"/>
    <x v="1"/>
    <x v="7"/>
    <s v="Selesai"/>
    <n v="1"/>
    <n v="0"/>
    <x v="0"/>
    <x v="0"/>
    <x v="0"/>
    <n v="0"/>
    <s v="Tidak Retur"/>
    <x v="2"/>
    <x v="2"/>
    <n v="1"/>
    <s v="Nampan / Tray"/>
    <x v="9"/>
    <n v="0"/>
  </r>
  <r>
    <s v="ORD_0003208"/>
    <x v="19"/>
    <x v="1"/>
    <x v="7"/>
    <s v="Selesai"/>
    <n v="1"/>
    <n v="0"/>
    <x v="0"/>
    <x v="0"/>
    <x v="0"/>
    <n v="0"/>
    <s v="Tidak Retur"/>
    <x v="1"/>
    <x v="1"/>
    <n v="1"/>
    <s v="Perlengkapan Packing"/>
    <x v="21"/>
    <n v="0"/>
  </r>
  <r>
    <s v="ORD_0003209"/>
    <x v="19"/>
    <x v="1"/>
    <x v="7"/>
    <s v="Selesai"/>
    <n v="1"/>
    <n v="0"/>
    <x v="0"/>
    <x v="0"/>
    <x v="0"/>
    <n v="0"/>
    <s v="Tidak Retur"/>
    <x v="1"/>
    <x v="1"/>
    <n v="1"/>
    <s v="Nampan / Tray"/>
    <x v="9"/>
    <n v="0"/>
  </r>
  <r>
    <s v="ORD_0003210"/>
    <x v="19"/>
    <x v="1"/>
    <x v="7"/>
    <s v="Selesai"/>
    <n v="1"/>
    <n v="0"/>
    <x v="0"/>
    <x v="0"/>
    <x v="0"/>
    <n v="0"/>
    <s v="Tidak Retur"/>
    <x v="1"/>
    <x v="1"/>
    <n v="1"/>
    <s v="Nampan / Tray"/>
    <x v="9"/>
    <n v="0"/>
  </r>
  <r>
    <s v="ORD_0003211"/>
    <x v="19"/>
    <x v="1"/>
    <x v="7"/>
    <s v="Selesai"/>
    <n v="1"/>
    <n v="0"/>
    <x v="0"/>
    <x v="0"/>
    <x v="0"/>
    <n v="0"/>
    <s v="Tidak Retur"/>
    <x v="1"/>
    <x v="1"/>
    <n v="3"/>
    <s v="Mangkok Sambal / Saus, Nampan / Tray, Peralatan Makan"/>
    <x v="6"/>
    <n v="0"/>
  </r>
  <r>
    <s v="ORD_0003212"/>
    <x v="19"/>
    <x v="1"/>
    <x v="7"/>
    <s v="Selesai"/>
    <n v="1"/>
    <n v="0"/>
    <x v="0"/>
    <x v="0"/>
    <x v="0"/>
    <n v="0"/>
    <s v="Tidak Retur"/>
    <x v="1"/>
    <x v="1"/>
    <n v="1"/>
    <s v="Aksesoris Pintu"/>
    <x v="25"/>
    <n v="0"/>
  </r>
  <r>
    <s v="ORD_0003213"/>
    <x v="19"/>
    <x v="1"/>
    <x v="7"/>
    <s v="Selesai"/>
    <n v="1"/>
    <n v="0"/>
    <x v="0"/>
    <x v="0"/>
    <x v="0"/>
    <n v="0"/>
    <s v="Tidak Retur"/>
    <x v="0"/>
    <x v="0"/>
    <n v="1"/>
    <s v="Aksesoris Pintu"/>
    <x v="25"/>
    <n v="0"/>
  </r>
  <r>
    <s v="ORD_0003214"/>
    <x v="19"/>
    <x v="1"/>
    <x v="7"/>
    <s v="Selesai"/>
    <n v="1"/>
    <n v="0"/>
    <x v="0"/>
    <x v="0"/>
    <x v="0"/>
    <n v="0"/>
    <s v="Tidak Retur"/>
    <x v="1"/>
    <x v="1"/>
    <n v="1"/>
    <s v="Mangkok Sambal / Saus"/>
    <x v="4"/>
    <n v="0"/>
  </r>
  <r>
    <s v="ORD_0003215"/>
    <x v="19"/>
    <x v="1"/>
    <x v="7"/>
    <s v="Selesai"/>
    <n v="1"/>
    <n v="0"/>
    <x v="0"/>
    <x v="0"/>
    <x v="0"/>
    <n v="0"/>
    <s v="Tidak Retur"/>
    <x v="3"/>
    <x v="3"/>
    <n v="1"/>
    <s v="Nampan / Tray"/>
    <x v="9"/>
    <n v="0"/>
  </r>
  <r>
    <s v="ORD_0003216"/>
    <x v="19"/>
    <x v="1"/>
    <x v="7"/>
    <s v="Selesai"/>
    <n v="1"/>
    <n v="0"/>
    <x v="0"/>
    <x v="0"/>
    <x v="0"/>
    <n v="0"/>
    <s v="Tidak Retur"/>
    <x v="1"/>
    <x v="1"/>
    <n v="1"/>
    <s v="Celengan"/>
    <x v="1"/>
    <n v="0"/>
  </r>
  <r>
    <s v="ORD_0003217"/>
    <x v="19"/>
    <x v="1"/>
    <x v="7"/>
    <s v="Selesai"/>
    <n v="1"/>
    <n v="0"/>
    <x v="0"/>
    <x v="0"/>
    <x v="0"/>
    <n v="0"/>
    <s v="Tidak Retur"/>
    <x v="0"/>
    <x v="0"/>
    <n v="1"/>
    <s v="Aksesoris Pintu"/>
    <x v="25"/>
    <n v="0"/>
  </r>
  <r>
    <s v="ORD_0003218"/>
    <x v="19"/>
    <x v="1"/>
    <x v="7"/>
    <s v="Selesai"/>
    <n v="1"/>
    <n v="0"/>
    <x v="0"/>
    <x v="0"/>
    <x v="0"/>
    <n v="0"/>
    <s v="Tidak Retur"/>
    <x v="1"/>
    <x v="1"/>
    <n v="1"/>
    <s v="Nampan / Tray"/>
    <x v="9"/>
    <n v="0"/>
  </r>
  <r>
    <s v="ORD_0003219"/>
    <x v="19"/>
    <x v="1"/>
    <x v="7"/>
    <s v="Selesai"/>
    <n v="1"/>
    <n v="0"/>
    <x v="0"/>
    <x v="0"/>
    <x v="0"/>
    <n v="0"/>
    <s v="Tidak Retur"/>
    <x v="1"/>
    <x v="1"/>
    <n v="1"/>
    <s v="Mangkok Sambal / Saus"/>
    <x v="4"/>
    <n v="0"/>
  </r>
  <r>
    <s v="ORD_0003220"/>
    <x v="19"/>
    <x v="1"/>
    <x v="7"/>
    <s v="Selesai"/>
    <n v="1"/>
    <n v="0"/>
    <x v="0"/>
    <x v="0"/>
    <x v="0"/>
    <n v="0"/>
    <s v="Tidak Retur"/>
    <x v="0"/>
    <x v="0"/>
    <n v="1"/>
    <s v="Aksesoris Pintu"/>
    <x v="25"/>
    <n v="0"/>
  </r>
  <r>
    <s v="ORD_0003221"/>
    <x v="19"/>
    <x v="1"/>
    <x v="7"/>
    <s v="Selesai"/>
    <n v="1"/>
    <n v="0"/>
    <x v="0"/>
    <x v="0"/>
    <x v="0"/>
    <n v="0"/>
    <s v="Tidak Retur"/>
    <x v="2"/>
    <x v="2"/>
    <n v="1"/>
    <s v="Aksesoris Pintu"/>
    <x v="25"/>
    <n v="0"/>
  </r>
  <r>
    <s v="ORD_0003222"/>
    <x v="19"/>
    <x v="1"/>
    <x v="7"/>
    <s v="Selesai"/>
    <n v="1"/>
    <n v="0"/>
    <x v="0"/>
    <x v="0"/>
    <x v="0"/>
    <n v="0"/>
    <s v="Tidak Retur"/>
    <x v="1"/>
    <x v="1"/>
    <n v="1"/>
    <s v="Nampan / Tray"/>
    <x v="9"/>
    <n v="0"/>
  </r>
  <r>
    <s v="ORD_0003223"/>
    <x v="19"/>
    <x v="1"/>
    <x v="7"/>
    <s v="Selesai"/>
    <n v="1"/>
    <n v="0"/>
    <x v="0"/>
    <x v="0"/>
    <x v="0"/>
    <n v="0"/>
    <s v="Tidak Retur"/>
    <x v="2"/>
    <x v="2"/>
    <n v="1"/>
    <s v="Nampan / Tray"/>
    <x v="9"/>
    <n v="0"/>
  </r>
  <r>
    <s v="ORD_0003224"/>
    <x v="19"/>
    <x v="1"/>
    <x v="7"/>
    <s v="Selesai"/>
    <n v="1"/>
    <n v="0"/>
    <x v="0"/>
    <x v="0"/>
    <x v="0"/>
    <n v="0"/>
    <s v="Tidak Retur"/>
    <x v="0"/>
    <x v="0"/>
    <n v="1"/>
    <s v="Celengan"/>
    <x v="1"/>
    <n v="0"/>
  </r>
  <r>
    <s v="ORD_0003225"/>
    <x v="19"/>
    <x v="1"/>
    <x v="7"/>
    <s v="Selesai"/>
    <n v="1"/>
    <n v="0"/>
    <x v="0"/>
    <x v="0"/>
    <x v="0"/>
    <n v="0"/>
    <s v="Tidak Retur"/>
    <x v="3"/>
    <x v="3"/>
    <n v="2"/>
    <s v="Nampan / Tray, Perlengkapan Packing"/>
    <x v="6"/>
    <n v="0"/>
  </r>
  <r>
    <s v="ORD_0003226"/>
    <x v="19"/>
    <x v="1"/>
    <x v="7"/>
    <s v="Selesai"/>
    <n v="1"/>
    <n v="0"/>
    <x v="0"/>
    <x v="0"/>
    <x v="0"/>
    <n v="0"/>
    <s v="Tidak Retur"/>
    <x v="2"/>
    <x v="2"/>
    <n v="1"/>
    <s v="Nampan / Tray"/>
    <x v="9"/>
    <n v="0"/>
  </r>
  <r>
    <s v="ORD_0003227"/>
    <x v="19"/>
    <x v="1"/>
    <x v="7"/>
    <s v="Selesai"/>
    <n v="1"/>
    <n v="0"/>
    <x v="0"/>
    <x v="0"/>
    <x v="0"/>
    <n v="0"/>
    <s v="Tidak Retur"/>
    <x v="1"/>
    <x v="1"/>
    <n v="1"/>
    <s v="Mangkok Sambal / Saus"/>
    <x v="4"/>
    <n v="0"/>
  </r>
  <r>
    <s v="ORD_0003228"/>
    <x v="19"/>
    <x v="1"/>
    <x v="7"/>
    <s v="Selesai"/>
    <n v="1"/>
    <n v="0"/>
    <x v="0"/>
    <x v="0"/>
    <x v="0"/>
    <n v="0"/>
    <s v="Tidak Retur"/>
    <x v="1"/>
    <x v="1"/>
    <n v="1"/>
    <s v="Mangkok Sambal / Saus"/>
    <x v="4"/>
    <n v="0"/>
  </r>
  <r>
    <s v="ORD_0003229"/>
    <x v="19"/>
    <x v="1"/>
    <x v="7"/>
    <s v="Selesai"/>
    <n v="1"/>
    <n v="0"/>
    <x v="0"/>
    <x v="0"/>
    <x v="0"/>
    <n v="0"/>
    <s v="Tidak Retur"/>
    <x v="1"/>
    <x v="1"/>
    <n v="1"/>
    <s v="Pengolah Bumbu / Sayur"/>
    <x v="27"/>
    <n v="0"/>
  </r>
  <r>
    <s v="ORD_0003230"/>
    <x v="19"/>
    <x v="1"/>
    <x v="7"/>
    <s v="Selesai"/>
    <n v="1"/>
    <n v="0"/>
    <x v="0"/>
    <x v="0"/>
    <x v="0"/>
    <n v="0"/>
    <s v="Tidak Retur"/>
    <x v="1"/>
    <x v="1"/>
    <n v="1"/>
    <s v="Botol / Gelas / Mug"/>
    <x v="7"/>
    <n v="0"/>
  </r>
  <r>
    <s v="ORD_0003231"/>
    <x v="19"/>
    <x v="1"/>
    <x v="7"/>
    <s v="Selesai"/>
    <n v="1"/>
    <n v="0"/>
    <x v="0"/>
    <x v="0"/>
    <x v="0"/>
    <n v="0"/>
    <s v="Tidak Retur"/>
    <x v="1"/>
    <x v="1"/>
    <n v="1"/>
    <s v="Nampan / Tray"/>
    <x v="9"/>
    <n v="0"/>
  </r>
  <r>
    <s v="ORD_0003232"/>
    <x v="19"/>
    <x v="1"/>
    <x v="7"/>
    <s v="Selesai"/>
    <n v="1"/>
    <n v="0"/>
    <x v="0"/>
    <x v="0"/>
    <x v="0"/>
    <n v="0"/>
    <s v="Tidak Retur"/>
    <x v="0"/>
    <x v="0"/>
    <n v="1"/>
    <s v="Aksesoris Pintu"/>
    <x v="25"/>
    <n v="0"/>
  </r>
  <r>
    <s v="ORD_0003233"/>
    <x v="19"/>
    <x v="1"/>
    <x v="7"/>
    <s v="Selesai"/>
    <n v="1"/>
    <n v="0"/>
    <x v="0"/>
    <x v="0"/>
    <x v="0"/>
    <n v="0"/>
    <s v="Tidak Retur"/>
    <x v="1"/>
    <x v="1"/>
    <n v="1"/>
    <s v="Mangkok Sambal / Saus"/>
    <x v="4"/>
    <n v="0"/>
  </r>
  <r>
    <s v="ORD_0003234"/>
    <x v="19"/>
    <x v="1"/>
    <x v="7"/>
    <s v="Selesai"/>
    <n v="1"/>
    <n v="0"/>
    <x v="0"/>
    <x v="0"/>
    <x v="0"/>
    <n v="0"/>
    <s v="Tidak Retur"/>
    <x v="2"/>
    <x v="2"/>
    <n v="1"/>
    <s v="Nampan / Tray"/>
    <x v="9"/>
    <n v="0"/>
  </r>
  <r>
    <s v="ORD_0003235"/>
    <x v="19"/>
    <x v="1"/>
    <x v="7"/>
    <s v="Selesai"/>
    <n v="1"/>
    <n v="0"/>
    <x v="0"/>
    <x v="0"/>
    <x v="0"/>
    <n v="0"/>
    <s v="Tidak Retur"/>
    <x v="4"/>
    <x v="4"/>
    <n v="3"/>
    <s v="Bangku / Kursi Kecil, Baskom / Mangkok Besar, Plastik / Wadah Plastik"/>
    <x v="6"/>
    <n v="0"/>
  </r>
  <r>
    <s v="ORD_0003236"/>
    <x v="19"/>
    <x v="1"/>
    <x v="7"/>
    <s v="Selesai"/>
    <n v="1"/>
    <n v="0"/>
    <x v="0"/>
    <x v="0"/>
    <x v="0"/>
    <n v="0"/>
    <s v="Tidak Retur"/>
    <x v="2"/>
    <x v="2"/>
    <n v="1"/>
    <s v="Mangkok Sambal / Saus"/>
    <x v="4"/>
    <n v="0"/>
  </r>
  <r>
    <s v="ORD_0003237"/>
    <x v="19"/>
    <x v="1"/>
    <x v="7"/>
    <s v="Selesai"/>
    <n v="1"/>
    <n v="0"/>
    <x v="0"/>
    <x v="0"/>
    <x v="0"/>
    <n v="0"/>
    <s v="Tidak Retur"/>
    <x v="1"/>
    <x v="1"/>
    <n v="1"/>
    <s v="Mangkok Sambal / Saus"/>
    <x v="4"/>
    <n v="0"/>
  </r>
  <r>
    <s v="ORD_0003238"/>
    <x v="19"/>
    <x v="1"/>
    <x v="7"/>
    <s v="Selesai"/>
    <n v="1"/>
    <n v="0"/>
    <x v="0"/>
    <x v="0"/>
    <x v="0"/>
    <n v="0"/>
    <s v="Tidak Retur"/>
    <x v="1"/>
    <x v="1"/>
    <n v="1"/>
    <s v="Aksesoris Pintu"/>
    <x v="25"/>
    <n v="0"/>
  </r>
  <r>
    <s v="ORD_0003239"/>
    <x v="19"/>
    <x v="1"/>
    <x v="7"/>
    <s v="Batal"/>
    <n v="1"/>
    <n v="1"/>
    <x v="1"/>
    <x v="1"/>
    <x v="2"/>
    <n v="0"/>
    <s v="Tidak Retur"/>
    <x v="1"/>
    <x v="1"/>
    <n v="1"/>
    <s v="Lunch Box / Rantang"/>
    <x v="15"/>
    <n v="0"/>
  </r>
  <r>
    <s v="ORD_0003240"/>
    <x v="19"/>
    <x v="1"/>
    <x v="7"/>
    <s v="Selesai"/>
    <n v="1"/>
    <n v="0"/>
    <x v="0"/>
    <x v="0"/>
    <x v="0"/>
    <n v="0"/>
    <s v="Tidak Retur"/>
    <x v="1"/>
    <x v="1"/>
    <n v="1"/>
    <s v="Mangkok Sambal / Saus"/>
    <x v="4"/>
    <n v="0"/>
  </r>
  <r>
    <s v="ORD_0003241"/>
    <x v="19"/>
    <x v="1"/>
    <x v="7"/>
    <s v="Selesai"/>
    <n v="1"/>
    <n v="0"/>
    <x v="0"/>
    <x v="0"/>
    <x v="0"/>
    <n v="0"/>
    <s v="Tidak Retur"/>
    <x v="1"/>
    <x v="1"/>
    <n v="1"/>
    <s v="Pengolah Bumbu / Sayur"/>
    <x v="27"/>
    <n v="0"/>
  </r>
  <r>
    <s v="ORD_0003242"/>
    <x v="19"/>
    <x v="1"/>
    <x v="7"/>
    <s v="Selesai"/>
    <n v="1"/>
    <n v="0"/>
    <x v="0"/>
    <x v="0"/>
    <x v="0"/>
    <n v="0"/>
    <s v="Tidak Retur"/>
    <x v="3"/>
    <x v="3"/>
    <n v="1"/>
    <s v="Gantungan Baju / Hanger"/>
    <x v="20"/>
    <n v="0"/>
  </r>
  <r>
    <s v="ORD_0003243"/>
    <x v="19"/>
    <x v="1"/>
    <x v="7"/>
    <s v="Selesai"/>
    <n v="1"/>
    <n v="0"/>
    <x v="0"/>
    <x v="0"/>
    <x v="0"/>
    <n v="0"/>
    <s v="Tidak Retur"/>
    <x v="4"/>
    <x v="4"/>
    <n v="1"/>
    <s v="Nampan / Tray"/>
    <x v="9"/>
    <n v="0"/>
  </r>
  <r>
    <s v="ORD_0003244"/>
    <x v="19"/>
    <x v="1"/>
    <x v="7"/>
    <s v="Selesai"/>
    <n v="1"/>
    <n v="0"/>
    <x v="0"/>
    <x v="0"/>
    <x v="0"/>
    <n v="0"/>
    <s v="Tidak Retur"/>
    <x v="1"/>
    <x v="1"/>
    <n v="1"/>
    <s v="Celengan"/>
    <x v="1"/>
    <n v="0"/>
  </r>
  <r>
    <s v="ORD_0003245"/>
    <x v="19"/>
    <x v="1"/>
    <x v="7"/>
    <s v="Selesai"/>
    <n v="1"/>
    <n v="0"/>
    <x v="0"/>
    <x v="0"/>
    <x v="0"/>
    <n v="0"/>
    <s v="Tidak Retur"/>
    <x v="1"/>
    <x v="1"/>
    <n v="1"/>
    <s v="Nampan / Tray"/>
    <x v="9"/>
    <n v="0"/>
  </r>
  <r>
    <s v="ORD_0003246"/>
    <x v="19"/>
    <x v="1"/>
    <x v="7"/>
    <s v="Batal"/>
    <n v="1"/>
    <n v="1"/>
    <x v="1"/>
    <x v="1"/>
    <x v="1"/>
    <n v="0"/>
    <s v="Tidak Retur"/>
    <x v="1"/>
    <x v="1"/>
    <n v="1"/>
    <s v="Mangkok Sambal / Saus"/>
    <x v="4"/>
    <n v="0"/>
  </r>
  <r>
    <s v="ORD_0003247"/>
    <x v="19"/>
    <x v="1"/>
    <x v="7"/>
    <s v="Selesai"/>
    <n v="1"/>
    <n v="0"/>
    <x v="0"/>
    <x v="0"/>
    <x v="0"/>
    <n v="0"/>
    <s v="Tidak Retur"/>
    <x v="1"/>
    <x v="1"/>
    <n v="1"/>
    <s v="Mangkok Sambal / Saus"/>
    <x v="4"/>
    <n v="0"/>
  </r>
  <r>
    <s v="ORD_0003248"/>
    <x v="19"/>
    <x v="1"/>
    <x v="7"/>
    <s v="Selesai"/>
    <n v="1"/>
    <n v="0"/>
    <x v="0"/>
    <x v="0"/>
    <x v="0"/>
    <n v="0"/>
    <s v="Tidak Retur"/>
    <x v="1"/>
    <x v="1"/>
    <n v="1"/>
    <s v="Aksesoris Pintu"/>
    <x v="25"/>
    <n v="0"/>
  </r>
  <r>
    <s v="ORD_0003249"/>
    <x v="19"/>
    <x v="1"/>
    <x v="7"/>
    <s v="Selesai"/>
    <n v="1"/>
    <n v="0"/>
    <x v="0"/>
    <x v="0"/>
    <x v="0"/>
    <n v="0"/>
    <s v="Tidak Retur"/>
    <x v="4"/>
    <x v="4"/>
    <n v="1"/>
    <s v="Nampan / Tray"/>
    <x v="9"/>
    <n v="0"/>
  </r>
  <r>
    <s v="ORD_0003250"/>
    <x v="19"/>
    <x v="1"/>
    <x v="7"/>
    <s v="Selesai"/>
    <n v="1"/>
    <n v="0"/>
    <x v="0"/>
    <x v="0"/>
    <x v="0"/>
    <n v="0"/>
    <s v="Tidak Retur"/>
    <x v="1"/>
    <x v="1"/>
    <n v="1"/>
    <s v="Nampan / Tray"/>
    <x v="9"/>
    <n v="0"/>
  </r>
  <r>
    <s v="ORD_0003251"/>
    <x v="19"/>
    <x v="1"/>
    <x v="7"/>
    <s v="Selesai"/>
    <n v="1"/>
    <n v="0"/>
    <x v="0"/>
    <x v="0"/>
    <x v="0"/>
    <n v="0"/>
    <s v="Tidak Retur"/>
    <x v="1"/>
    <x v="1"/>
    <n v="1"/>
    <s v="Mangkok Sambal / Saus"/>
    <x v="4"/>
    <n v="0"/>
  </r>
  <r>
    <s v="ORD_0003252"/>
    <x v="19"/>
    <x v="1"/>
    <x v="7"/>
    <s v="Selesai"/>
    <n v="1"/>
    <n v="0"/>
    <x v="0"/>
    <x v="0"/>
    <x v="0"/>
    <n v="0"/>
    <s v="Tidak Retur"/>
    <x v="0"/>
    <x v="0"/>
    <n v="1"/>
    <s v="Nampan / Tray"/>
    <x v="9"/>
    <n v="0"/>
  </r>
  <r>
    <s v="ORD_0003253"/>
    <x v="19"/>
    <x v="1"/>
    <x v="7"/>
    <s v="Selesai"/>
    <n v="1"/>
    <n v="0"/>
    <x v="0"/>
    <x v="0"/>
    <x v="0"/>
    <n v="0"/>
    <s v="Tidak Retur"/>
    <x v="1"/>
    <x v="1"/>
    <n v="1"/>
    <s v="Nampan / Tray"/>
    <x v="9"/>
    <n v="0"/>
  </r>
  <r>
    <s v="ORD_0003254"/>
    <x v="19"/>
    <x v="1"/>
    <x v="7"/>
    <s v="Selesai"/>
    <n v="1"/>
    <n v="0"/>
    <x v="0"/>
    <x v="0"/>
    <x v="0"/>
    <n v="0"/>
    <s v="Tidak Retur"/>
    <x v="3"/>
    <x v="3"/>
    <n v="1"/>
    <s v="Nampan / Tray"/>
    <x v="9"/>
    <n v="0"/>
  </r>
  <r>
    <s v="ORD_0003255"/>
    <x v="19"/>
    <x v="1"/>
    <x v="7"/>
    <s v="Selesai"/>
    <n v="1"/>
    <n v="0"/>
    <x v="0"/>
    <x v="0"/>
    <x v="0"/>
    <n v="0"/>
    <s v="Tidak Retur"/>
    <x v="0"/>
    <x v="0"/>
    <n v="1"/>
    <s v="Celengan"/>
    <x v="1"/>
    <n v="0"/>
  </r>
  <r>
    <s v="ORD_0003256"/>
    <x v="19"/>
    <x v="1"/>
    <x v="7"/>
    <s v="Batal"/>
    <n v="1"/>
    <n v="1"/>
    <x v="1"/>
    <x v="2"/>
    <x v="12"/>
    <n v="0"/>
    <s v="Tidak Retur"/>
    <x v="2"/>
    <x v="2"/>
    <n v="1"/>
    <s v="Other"/>
    <x v="14"/>
    <n v="0"/>
  </r>
  <r>
    <s v="ORD_0003257"/>
    <x v="19"/>
    <x v="1"/>
    <x v="7"/>
    <s v="Selesai"/>
    <n v="1"/>
    <n v="0"/>
    <x v="0"/>
    <x v="0"/>
    <x v="0"/>
    <n v="0"/>
    <s v="Tidak Retur"/>
    <x v="1"/>
    <x v="1"/>
    <n v="1"/>
    <s v="Nampan / Tray"/>
    <x v="9"/>
    <n v="0"/>
  </r>
  <r>
    <s v="ORD_0003258"/>
    <x v="19"/>
    <x v="1"/>
    <x v="7"/>
    <s v="Selesai"/>
    <n v="1"/>
    <n v="0"/>
    <x v="0"/>
    <x v="0"/>
    <x v="0"/>
    <n v="0"/>
    <s v="Tidak Retur"/>
    <x v="4"/>
    <x v="4"/>
    <n v="1"/>
    <s v="Celengan"/>
    <x v="1"/>
    <n v="0"/>
  </r>
  <r>
    <s v="ORD_0003259"/>
    <x v="19"/>
    <x v="1"/>
    <x v="7"/>
    <s v="Selesai"/>
    <n v="1"/>
    <n v="0"/>
    <x v="0"/>
    <x v="0"/>
    <x v="0"/>
    <n v="0"/>
    <s v="Tidak Retur"/>
    <x v="2"/>
    <x v="2"/>
    <n v="1"/>
    <s v="Mangkok Sambal / Saus"/>
    <x v="4"/>
    <n v="0"/>
  </r>
  <r>
    <s v="ORD_0003260"/>
    <x v="19"/>
    <x v="1"/>
    <x v="7"/>
    <s v="Selesai"/>
    <n v="1"/>
    <n v="0"/>
    <x v="0"/>
    <x v="0"/>
    <x v="0"/>
    <n v="0"/>
    <s v="Tidak Retur"/>
    <x v="0"/>
    <x v="0"/>
    <n v="1"/>
    <s v="Aksesoris Pintu"/>
    <x v="25"/>
    <n v="0"/>
  </r>
  <r>
    <s v="ORD_0003261"/>
    <x v="19"/>
    <x v="1"/>
    <x v="7"/>
    <s v="Selesai"/>
    <n v="1"/>
    <n v="0"/>
    <x v="0"/>
    <x v="0"/>
    <x v="0"/>
    <n v="0"/>
    <s v="Tidak Retur"/>
    <x v="2"/>
    <x v="2"/>
    <n v="1"/>
    <s v="Nampan / Tray"/>
    <x v="9"/>
    <n v="0"/>
  </r>
  <r>
    <s v="ORD_0003262"/>
    <x v="19"/>
    <x v="1"/>
    <x v="7"/>
    <s v="Selesai"/>
    <n v="1"/>
    <n v="0"/>
    <x v="0"/>
    <x v="0"/>
    <x v="0"/>
    <n v="0"/>
    <s v="Tidak Retur"/>
    <x v="1"/>
    <x v="1"/>
    <n v="1"/>
    <s v="Mangkok Sambal / Saus"/>
    <x v="4"/>
    <n v="0"/>
  </r>
  <r>
    <s v="ORD_0003263"/>
    <x v="19"/>
    <x v="1"/>
    <x v="7"/>
    <s v="Selesai"/>
    <n v="1"/>
    <n v="0"/>
    <x v="0"/>
    <x v="0"/>
    <x v="0"/>
    <n v="0"/>
    <s v="Tidak Retur"/>
    <x v="1"/>
    <x v="1"/>
    <n v="1"/>
    <s v="Mangkok Sambal / Saus"/>
    <x v="4"/>
    <n v="0"/>
  </r>
  <r>
    <s v="ORD_0003264"/>
    <x v="19"/>
    <x v="1"/>
    <x v="7"/>
    <s v="Selesai"/>
    <n v="1"/>
    <n v="0"/>
    <x v="0"/>
    <x v="0"/>
    <x v="0"/>
    <n v="0"/>
    <s v="Tidak Retur"/>
    <x v="2"/>
    <x v="2"/>
    <n v="1"/>
    <s v="Perlengkapan Packing"/>
    <x v="21"/>
    <n v="0"/>
  </r>
  <r>
    <s v="ORD_0003265"/>
    <x v="19"/>
    <x v="1"/>
    <x v="7"/>
    <s v="Selesai"/>
    <n v="1"/>
    <n v="0"/>
    <x v="0"/>
    <x v="0"/>
    <x v="0"/>
    <n v="0"/>
    <s v="Tidak Retur"/>
    <x v="0"/>
    <x v="0"/>
    <n v="1"/>
    <s v="Aksesoris Pintu"/>
    <x v="25"/>
    <n v="0"/>
  </r>
  <r>
    <s v="ORD_0003266"/>
    <x v="19"/>
    <x v="1"/>
    <x v="7"/>
    <s v="Selesai"/>
    <n v="1"/>
    <n v="0"/>
    <x v="0"/>
    <x v="0"/>
    <x v="0"/>
    <n v="0"/>
    <s v="Tidak Retur"/>
    <x v="1"/>
    <x v="1"/>
    <n v="1"/>
    <s v="Mangkok Sambal / Saus"/>
    <x v="4"/>
    <n v="0"/>
  </r>
  <r>
    <s v="ORD_0003267"/>
    <x v="19"/>
    <x v="1"/>
    <x v="7"/>
    <s v="Selesai"/>
    <n v="1"/>
    <n v="0"/>
    <x v="0"/>
    <x v="0"/>
    <x v="0"/>
    <n v="0"/>
    <s v="Tidak Retur"/>
    <x v="1"/>
    <x v="1"/>
    <n v="1"/>
    <s v="Nampan / Tray"/>
    <x v="9"/>
    <n v="0"/>
  </r>
  <r>
    <s v="ORD_0003268"/>
    <x v="19"/>
    <x v="1"/>
    <x v="7"/>
    <s v="Batal"/>
    <n v="1"/>
    <n v="1"/>
    <x v="1"/>
    <x v="1"/>
    <x v="2"/>
    <n v="0"/>
    <s v="Tidak Retur"/>
    <x v="3"/>
    <x v="3"/>
    <n v="3"/>
    <s v="Botol / Gelas / Mug, Mangkok, Nampan / Tray"/>
    <x v="6"/>
    <n v="0"/>
  </r>
  <r>
    <s v="ORD_0003269"/>
    <x v="19"/>
    <x v="1"/>
    <x v="7"/>
    <s v="Batal"/>
    <n v="1"/>
    <n v="1"/>
    <x v="1"/>
    <x v="2"/>
    <x v="7"/>
    <n v="0"/>
    <s v="Tidak Retur"/>
    <x v="1"/>
    <x v="1"/>
    <n v="1"/>
    <s v="Aksesoris Pintu"/>
    <x v="25"/>
    <n v="0"/>
  </r>
  <r>
    <s v="ORD_0003270"/>
    <x v="19"/>
    <x v="1"/>
    <x v="7"/>
    <s v="Selesai"/>
    <n v="1"/>
    <n v="0"/>
    <x v="0"/>
    <x v="0"/>
    <x v="0"/>
    <n v="0"/>
    <s v="Tidak Retur"/>
    <x v="2"/>
    <x v="2"/>
    <n v="1"/>
    <s v="Aksesoris Pintu"/>
    <x v="25"/>
    <n v="0"/>
  </r>
  <r>
    <s v="ORD_0003271"/>
    <x v="19"/>
    <x v="1"/>
    <x v="7"/>
    <s v="Selesai"/>
    <n v="1"/>
    <n v="0"/>
    <x v="0"/>
    <x v="0"/>
    <x v="0"/>
    <n v="0"/>
    <s v="Tidak Retur"/>
    <x v="1"/>
    <x v="1"/>
    <n v="1"/>
    <s v="Mangkok Sambal / Saus"/>
    <x v="4"/>
    <n v="0"/>
  </r>
  <r>
    <s v="ORD_0003272"/>
    <x v="19"/>
    <x v="1"/>
    <x v="7"/>
    <s v="Selesai"/>
    <n v="1"/>
    <n v="0"/>
    <x v="0"/>
    <x v="0"/>
    <x v="0"/>
    <n v="0"/>
    <s v="Tidak Retur"/>
    <x v="1"/>
    <x v="1"/>
    <n v="1"/>
    <s v="Nampan / Tray"/>
    <x v="9"/>
    <n v="0"/>
  </r>
  <r>
    <s v="ORD_0003273"/>
    <x v="19"/>
    <x v="1"/>
    <x v="7"/>
    <s v="Selesai"/>
    <n v="1"/>
    <n v="0"/>
    <x v="0"/>
    <x v="0"/>
    <x v="0"/>
    <n v="0"/>
    <s v="Tidak Retur"/>
    <x v="2"/>
    <x v="2"/>
    <n v="1"/>
    <s v="Nampan / Tray"/>
    <x v="9"/>
    <n v="0"/>
  </r>
  <r>
    <s v="ORD_0003274"/>
    <x v="19"/>
    <x v="1"/>
    <x v="7"/>
    <s v="Selesai"/>
    <n v="1"/>
    <n v="0"/>
    <x v="0"/>
    <x v="0"/>
    <x v="0"/>
    <n v="0"/>
    <s v="Tidak Retur"/>
    <x v="1"/>
    <x v="1"/>
    <n v="1"/>
    <s v="Aksesoris ID Card"/>
    <x v="0"/>
    <n v="0"/>
  </r>
  <r>
    <s v="ORD_0003275"/>
    <x v="19"/>
    <x v="1"/>
    <x v="7"/>
    <s v="Selesai"/>
    <n v="1"/>
    <n v="0"/>
    <x v="0"/>
    <x v="0"/>
    <x v="0"/>
    <n v="0"/>
    <s v="Tidak Retur"/>
    <x v="1"/>
    <x v="1"/>
    <n v="1"/>
    <s v="Aksesoris Pintu"/>
    <x v="25"/>
    <n v="0"/>
  </r>
  <r>
    <s v="ORD_0003276"/>
    <x v="19"/>
    <x v="1"/>
    <x v="7"/>
    <s v="Selesai"/>
    <n v="1"/>
    <n v="0"/>
    <x v="0"/>
    <x v="0"/>
    <x v="0"/>
    <n v="0"/>
    <s v="Tidak Retur"/>
    <x v="0"/>
    <x v="0"/>
    <n v="1"/>
    <s v="Nampan / Tray"/>
    <x v="9"/>
    <n v="0"/>
  </r>
  <r>
    <s v="ORD_0003277"/>
    <x v="19"/>
    <x v="1"/>
    <x v="7"/>
    <s v="Selesai"/>
    <n v="1"/>
    <n v="0"/>
    <x v="0"/>
    <x v="0"/>
    <x v="0"/>
    <n v="0"/>
    <s v="Tidak Retur"/>
    <x v="2"/>
    <x v="2"/>
    <n v="1"/>
    <s v="Gantungan Baju / Hanger"/>
    <x v="20"/>
    <n v="0"/>
  </r>
  <r>
    <s v="ORD_0003278"/>
    <x v="19"/>
    <x v="1"/>
    <x v="7"/>
    <s v="Selesai"/>
    <n v="1"/>
    <n v="0"/>
    <x v="0"/>
    <x v="0"/>
    <x v="0"/>
    <n v="0"/>
    <s v="Tidak Retur"/>
    <x v="1"/>
    <x v="1"/>
    <n v="1"/>
    <s v="Celengan"/>
    <x v="1"/>
    <n v="0"/>
  </r>
  <r>
    <s v="ORD_0003279"/>
    <x v="19"/>
    <x v="1"/>
    <x v="7"/>
    <s v="Selesai"/>
    <n v="1"/>
    <n v="0"/>
    <x v="0"/>
    <x v="0"/>
    <x v="0"/>
    <n v="0"/>
    <s v="Tidak Retur"/>
    <x v="2"/>
    <x v="2"/>
    <n v="1"/>
    <s v="Mangkok Sambal / Saus"/>
    <x v="4"/>
    <n v="0"/>
  </r>
  <r>
    <s v="ORD_0003280"/>
    <x v="19"/>
    <x v="1"/>
    <x v="7"/>
    <s v="Selesai"/>
    <n v="1"/>
    <n v="0"/>
    <x v="0"/>
    <x v="0"/>
    <x v="0"/>
    <n v="0"/>
    <s v="Tidak Retur"/>
    <x v="1"/>
    <x v="1"/>
    <n v="1"/>
    <s v="Keranjang"/>
    <x v="5"/>
    <n v="0"/>
  </r>
  <r>
    <s v="ORD_0003281"/>
    <x v="19"/>
    <x v="1"/>
    <x v="7"/>
    <s v="Selesai"/>
    <n v="1"/>
    <n v="0"/>
    <x v="0"/>
    <x v="0"/>
    <x v="0"/>
    <n v="0"/>
    <s v="Tidak Retur"/>
    <x v="2"/>
    <x v="2"/>
    <n v="1"/>
    <s v="Mangkok Sambal / Saus"/>
    <x v="4"/>
    <n v="0"/>
  </r>
  <r>
    <s v="ORD_0003282"/>
    <x v="19"/>
    <x v="1"/>
    <x v="7"/>
    <s v="Selesai"/>
    <n v="1"/>
    <n v="0"/>
    <x v="0"/>
    <x v="0"/>
    <x v="0"/>
    <n v="0"/>
    <s v="Tidak Retur"/>
    <x v="4"/>
    <x v="4"/>
    <n v="1"/>
    <s v="Nampan / Tray"/>
    <x v="9"/>
    <n v="0"/>
  </r>
  <r>
    <s v="ORD_0003283"/>
    <x v="19"/>
    <x v="1"/>
    <x v="7"/>
    <s v="Batal"/>
    <n v="1"/>
    <n v="1"/>
    <x v="1"/>
    <x v="1"/>
    <x v="9"/>
    <n v="0"/>
    <s v="Tidak Retur"/>
    <x v="2"/>
    <x v="2"/>
    <n v="1"/>
    <s v="Seal / Baut / Roof"/>
    <x v="8"/>
    <n v="1"/>
  </r>
  <r>
    <s v="ORD_0003284"/>
    <x v="19"/>
    <x v="1"/>
    <x v="7"/>
    <s v="Selesai"/>
    <n v="1"/>
    <n v="0"/>
    <x v="0"/>
    <x v="0"/>
    <x v="0"/>
    <n v="0"/>
    <s v="Tidak Retur"/>
    <x v="1"/>
    <x v="1"/>
    <n v="2"/>
    <s v="Botol / Gelas / Mug, Mangkok Sambal / Saus"/>
    <x v="6"/>
    <n v="0"/>
  </r>
  <r>
    <s v="ORD_0003285"/>
    <x v="19"/>
    <x v="1"/>
    <x v="7"/>
    <s v="Selesai"/>
    <n v="1"/>
    <n v="0"/>
    <x v="0"/>
    <x v="0"/>
    <x v="0"/>
    <n v="0"/>
    <s v="Tidak Retur"/>
    <x v="1"/>
    <x v="1"/>
    <n v="1"/>
    <s v="Mangkok Sambal / Saus"/>
    <x v="4"/>
    <n v="0"/>
  </r>
  <r>
    <s v="ORD_0003286"/>
    <x v="19"/>
    <x v="1"/>
    <x v="7"/>
    <s v="Selesai"/>
    <n v="1"/>
    <n v="0"/>
    <x v="0"/>
    <x v="0"/>
    <x v="0"/>
    <n v="0"/>
    <s v="Tidak Retur"/>
    <x v="2"/>
    <x v="2"/>
    <n v="1"/>
    <s v="Nampan / Tray"/>
    <x v="9"/>
    <n v="0"/>
  </r>
  <r>
    <s v="ORD_0003287"/>
    <x v="19"/>
    <x v="1"/>
    <x v="7"/>
    <s v="Selesai"/>
    <n v="1"/>
    <n v="0"/>
    <x v="0"/>
    <x v="0"/>
    <x v="0"/>
    <n v="0"/>
    <s v="Tidak Retur"/>
    <x v="1"/>
    <x v="1"/>
    <n v="1"/>
    <s v="Aksesoris Pintu"/>
    <x v="25"/>
    <n v="0"/>
  </r>
  <r>
    <s v="ORD_0003288"/>
    <x v="19"/>
    <x v="1"/>
    <x v="7"/>
    <s v="Selesai"/>
    <n v="1"/>
    <n v="0"/>
    <x v="0"/>
    <x v="0"/>
    <x v="0"/>
    <n v="0"/>
    <s v="Tidak Retur"/>
    <x v="4"/>
    <x v="4"/>
    <n v="1"/>
    <s v="Celengan"/>
    <x v="1"/>
    <n v="0"/>
  </r>
  <r>
    <s v="ORD_0003289"/>
    <x v="19"/>
    <x v="1"/>
    <x v="7"/>
    <s v="Selesai"/>
    <n v="1"/>
    <n v="0"/>
    <x v="0"/>
    <x v="0"/>
    <x v="0"/>
    <n v="0"/>
    <s v="Tidak Retur"/>
    <x v="1"/>
    <x v="1"/>
    <n v="1"/>
    <s v="Aksesoris Pintu"/>
    <x v="25"/>
    <n v="0"/>
  </r>
  <r>
    <s v="ORD_0003290"/>
    <x v="19"/>
    <x v="1"/>
    <x v="7"/>
    <s v="Selesai"/>
    <n v="1"/>
    <n v="0"/>
    <x v="0"/>
    <x v="0"/>
    <x v="0"/>
    <n v="0"/>
    <s v="Tidak Retur"/>
    <x v="1"/>
    <x v="1"/>
    <n v="1"/>
    <s v="Mangkok Sambal / Saus"/>
    <x v="4"/>
    <n v="0"/>
  </r>
  <r>
    <s v="ORD_0003291"/>
    <x v="19"/>
    <x v="1"/>
    <x v="7"/>
    <s v="Selesai"/>
    <n v="1"/>
    <n v="0"/>
    <x v="0"/>
    <x v="0"/>
    <x v="0"/>
    <n v="0"/>
    <s v="Tidak Retur"/>
    <x v="1"/>
    <x v="1"/>
    <n v="1"/>
    <s v="Mangkok Sambal / Saus"/>
    <x v="4"/>
    <n v="0"/>
  </r>
  <r>
    <s v="ORD_0003292"/>
    <x v="19"/>
    <x v="1"/>
    <x v="7"/>
    <s v="Selesai"/>
    <n v="1"/>
    <n v="0"/>
    <x v="0"/>
    <x v="0"/>
    <x v="0"/>
    <n v="0"/>
    <s v="Tidak Retur"/>
    <x v="0"/>
    <x v="0"/>
    <n v="1"/>
    <s v="Nampan / Tray"/>
    <x v="9"/>
    <n v="0"/>
  </r>
  <r>
    <s v="ORD_0003293"/>
    <x v="19"/>
    <x v="1"/>
    <x v="7"/>
    <s v="Selesai"/>
    <n v="1"/>
    <n v="0"/>
    <x v="0"/>
    <x v="0"/>
    <x v="0"/>
    <n v="0"/>
    <s v="Tidak Retur"/>
    <x v="1"/>
    <x v="1"/>
    <n v="1"/>
    <s v="Mangkok Sambal / Saus"/>
    <x v="4"/>
    <n v="0"/>
  </r>
  <r>
    <s v="ORD_0003294"/>
    <x v="19"/>
    <x v="1"/>
    <x v="7"/>
    <s v="Selesai"/>
    <n v="1"/>
    <n v="0"/>
    <x v="0"/>
    <x v="0"/>
    <x v="0"/>
    <n v="0"/>
    <s v="Tidak Retur"/>
    <x v="1"/>
    <x v="1"/>
    <n v="1"/>
    <s v="Mangkok Sambal / Saus"/>
    <x v="4"/>
    <n v="0"/>
  </r>
  <r>
    <s v="ORD_0003295"/>
    <x v="19"/>
    <x v="1"/>
    <x v="7"/>
    <s v="Selesai"/>
    <n v="1"/>
    <n v="0"/>
    <x v="0"/>
    <x v="0"/>
    <x v="0"/>
    <n v="0"/>
    <s v="Tidak Retur"/>
    <x v="2"/>
    <x v="2"/>
    <n v="1"/>
    <s v="Mangkok Sambal / Saus"/>
    <x v="4"/>
    <n v="0"/>
  </r>
  <r>
    <s v="ORD_0003296"/>
    <x v="19"/>
    <x v="1"/>
    <x v="7"/>
    <s v="Selesai"/>
    <n v="1"/>
    <n v="0"/>
    <x v="0"/>
    <x v="0"/>
    <x v="0"/>
    <n v="0"/>
    <s v="Tidak Retur"/>
    <x v="4"/>
    <x v="4"/>
    <n v="1"/>
    <s v="Nampan / Tray"/>
    <x v="9"/>
    <n v="0"/>
  </r>
  <r>
    <s v="ORD_0003297"/>
    <x v="19"/>
    <x v="1"/>
    <x v="7"/>
    <s v="Selesai"/>
    <n v="1"/>
    <n v="0"/>
    <x v="0"/>
    <x v="0"/>
    <x v="0"/>
    <n v="0"/>
    <s v="Tidak Retur"/>
    <x v="1"/>
    <x v="1"/>
    <n v="1"/>
    <s v="Lunch Box / Rantang"/>
    <x v="15"/>
    <n v="0"/>
  </r>
  <r>
    <s v="ORD_0003298"/>
    <x v="19"/>
    <x v="1"/>
    <x v="7"/>
    <s v="Batal"/>
    <n v="1"/>
    <n v="1"/>
    <x v="1"/>
    <x v="2"/>
    <x v="7"/>
    <n v="0"/>
    <s v="Tidak Retur"/>
    <x v="1"/>
    <x v="1"/>
    <n v="1"/>
    <s v="Nampan / Tray"/>
    <x v="9"/>
    <n v="0"/>
  </r>
  <r>
    <s v="ORD_0003299"/>
    <x v="19"/>
    <x v="1"/>
    <x v="7"/>
    <s v="Selesai"/>
    <n v="1"/>
    <n v="0"/>
    <x v="0"/>
    <x v="0"/>
    <x v="0"/>
    <n v="0"/>
    <s v="Tidak Retur"/>
    <x v="0"/>
    <x v="0"/>
    <n v="1"/>
    <s v="Seal / Baut / Roof"/>
    <x v="8"/>
    <n v="0"/>
  </r>
  <r>
    <s v="ORD_0003300"/>
    <x v="19"/>
    <x v="1"/>
    <x v="7"/>
    <s v="Retur Penuh (Efektif Batal)"/>
    <n v="1"/>
    <n v="1"/>
    <x v="0"/>
    <x v="0"/>
    <x v="0"/>
    <n v="1"/>
    <s v="Penuh"/>
    <x v="1"/>
    <x v="1"/>
    <n v="1"/>
    <s v="Nampan / Tray"/>
    <x v="9"/>
    <n v="0"/>
  </r>
  <r>
    <s v="ORD_0003301"/>
    <x v="19"/>
    <x v="1"/>
    <x v="7"/>
    <s v="Selesai"/>
    <n v="1"/>
    <n v="0"/>
    <x v="0"/>
    <x v="0"/>
    <x v="0"/>
    <n v="0"/>
    <s v="Tidak Retur"/>
    <x v="1"/>
    <x v="1"/>
    <n v="1"/>
    <s v="Nampan / Tray"/>
    <x v="9"/>
    <n v="0"/>
  </r>
  <r>
    <s v="ORD_0003302"/>
    <x v="19"/>
    <x v="1"/>
    <x v="7"/>
    <s v="Selesai"/>
    <n v="1"/>
    <n v="0"/>
    <x v="0"/>
    <x v="0"/>
    <x v="0"/>
    <n v="0"/>
    <s v="Tidak Retur"/>
    <x v="1"/>
    <x v="1"/>
    <n v="1"/>
    <s v="Mangkok Sambal / Saus"/>
    <x v="4"/>
    <n v="0"/>
  </r>
  <r>
    <s v="ORD_0003303"/>
    <x v="19"/>
    <x v="1"/>
    <x v="7"/>
    <s v="Selesai"/>
    <n v="1"/>
    <n v="0"/>
    <x v="0"/>
    <x v="0"/>
    <x v="0"/>
    <n v="0"/>
    <s v="Tidak Retur"/>
    <x v="4"/>
    <x v="4"/>
    <n v="1"/>
    <s v="Celengan"/>
    <x v="1"/>
    <n v="0"/>
  </r>
  <r>
    <s v="ORD_0003304"/>
    <x v="19"/>
    <x v="1"/>
    <x v="7"/>
    <s v="Selesai"/>
    <n v="1"/>
    <n v="0"/>
    <x v="0"/>
    <x v="0"/>
    <x v="0"/>
    <n v="0"/>
    <s v="Tidak Retur"/>
    <x v="1"/>
    <x v="1"/>
    <n v="1"/>
    <s v="Mangkok Sambal / Saus"/>
    <x v="4"/>
    <n v="0"/>
  </r>
  <r>
    <s v="ORD_0003305"/>
    <x v="19"/>
    <x v="1"/>
    <x v="7"/>
    <s v="Selesai"/>
    <n v="1"/>
    <n v="0"/>
    <x v="0"/>
    <x v="0"/>
    <x v="0"/>
    <n v="0"/>
    <s v="Tidak Retur"/>
    <x v="1"/>
    <x v="1"/>
    <n v="1"/>
    <s v="Nampan / Tray"/>
    <x v="9"/>
    <n v="0"/>
  </r>
  <r>
    <s v="ORD_0003306"/>
    <x v="19"/>
    <x v="1"/>
    <x v="7"/>
    <s v="Selesai"/>
    <n v="1"/>
    <n v="0"/>
    <x v="0"/>
    <x v="0"/>
    <x v="0"/>
    <n v="0"/>
    <s v="Tidak Retur"/>
    <x v="4"/>
    <x v="4"/>
    <n v="1"/>
    <s v="Nampan / Tray"/>
    <x v="9"/>
    <n v="0"/>
  </r>
  <r>
    <s v="ORD_0003307"/>
    <x v="19"/>
    <x v="1"/>
    <x v="7"/>
    <s v="Selesai"/>
    <n v="1"/>
    <n v="0"/>
    <x v="0"/>
    <x v="0"/>
    <x v="0"/>
    <n v="0"/>
    <s v="Tidak Retur"/>
    <x v="1"/>
    <x v="1"/>
    <n v="1"/>
    <s v="Mangkok Sambal / Saus"/>
    <x v="4"/>
    <n v="0"/>
  </r>
  <r>
    <s v="ORD_0003308"/>
    <x v="19"/>
    <x v="1"/>
    <x v="7"/>
    <s v="Batal"/>
    <n v="1"/>
    <n v="1"/>
    <x v="1"/>
    <x v="3"/>
    <x v="16"/>
    <n v="0"/>
    <s v="Tidak Retur"/>
    <x v="1"/>
    <x v="1"/>
    <n v="1"/>
    <s v="Botol / Gelas / Mug"/>
    <x v="7"/>
    <n v="0"/>
  </r>
  <r>
    <s v="ORD_0003309"/>
    <x v="19"/>
    <x v="1"/>
    <x v="7"/>
    <s v="Batal"/>
    <n v="1"/>
    <n v="1"/>
    <x v="1"/>
    <x v="1"/>
    <x v="1"/>
    <n v="0"/>
    <s v="Tidak Retur"/>
    <x v="1"/>
    <x v="1"/>
    <n v="1"/>
    <s v="Nampan / Tray"/>
    <x v="9"/>
    <n v="0"/>
  </r>
  <r>
    <s v="ORD_0003310"/>
    <x v="19"/>
    <x v="1"/>
    <x v="7"/>
    <s v="Selesai"/>
    <n v="1"/>
    <n v="0"/>
    <x v="0"/>
    <x v="0"/>
    <x v="0"/>
    <n v="0"/>
    <s v="Tidak Retur"/>
    <x v="1"/>
    <x v="1"/>
    <n v="4"/>
    <s v="Botol / Gelas / Mug, Mangkok Sambal / Saus, Other, Piring"/>
    <x v="6"/>
    <n v="0"/>
  </r>
  <r>
    <s v="ORD_0003311"/>
    <x v="19"/>
    <x v="1"/>
    <x v="7"/>
    <s v="Selesai"/>
    <n v="1"/>
    <n v="0"/>
    <x v="0"/>
    <x v="0"/>
    <x v="0"/>
    <n v="0"/>
    <s v="Tidak Retur"/>
    <x v="1"/>
    <x v="1"/>
    <n v="1"/>
    <s v="Mangkok Sambal / Saus"/>
    <x v="4"/>
    <n v="0"/>
  </r>
  <r>
    <s v="ORD_0003312"/>
    <x v="19"/>
    <x v="1"/>
    <x v="7"/>
    <s v="Selesai"/>
    <n v="1"/>
    <n v="0"/>
    <x v="0"/>
    <x v="0"/>
    <x v="0"/>
    <n v="0"/>
    <s v="Tidak Retur"/>
    <x v="1"/>
    <x v="1"/>
    <n v="1"/>
    <s v="Aksesoris Pintu"/>
    <x v="25"/>
    <n v="0"/>
  </r>
  <r>
    <s v="ORD_0003313"/>
    <x v="19"/>
    <x v="1"/>
    <x v="7"/>
    <s v="Selesai"/>
    <n v="1"/>
    <n v="0"/>
    <x v="0"/>
    <x v="0"/>
    <x v="0"/>
    <n v="0"/>
    <s v="Tidak Retur"/>
    <x v="1"/>
    <x v="1"/>
    <n v="1"/>
    <s v="Aksesoris Pintu"/>
    <x v="25"/>
    <n v="0"/>
  </r>
  <r>
    <s v="ORD_0003314"/>
    <x v="19"/>
    <x v="1"/>
    <x v="7"/>
    <s v="Selesai"/>
    <n v="1"/>
    <n v="0"/>
    <x v="0"/>
    <x v="0"/>
    <x v="0"/>
    <n v="0"/>
    <s v="Tidak Retur"/>
    <x v="1"/>
    <x v="1"/>
    <n v="1"/>
    <s v="Keranjang"/>
    <x v="5"/>
    <n v="0"/>
  </r>
  <r>
    <s v="ORD_0003315"/>
    <x v="19"/>
    <x v="1"/>
    <x v="7"/>
    <s v="Selesai"/>
    <n v="1"/>
    <n v="0"/>
    <x v="0"/>
    <x v="0"/>
    <x v="0"/>
    <n v="0"/>
    <s v="Tidak Retur"/>
    <x v="1"/>
    <x v="1"/>
    <n v="1"/>
    <s v="Mangkok Sambal / Saus"/>
    <x v="4"/>
    <n v="0"/>
  </r>
  <r>
    <s v="ORD_0003316"/>
    <x v="19"/>
    <x v="1"/>
    <x v="7"/>
    <s v="Selesai"/>
    <n v="1"/>
    <n v="0"/>
    <x v="0"/>
    <x v="0"/>
    <x v="0"/>
    <n v="0"/>
    <s v="Tidak Retur"/>
    <x v="1"/>
    <x v="1"/>
    <n v="1"/>
    <s v="Nampan / Tray"/>
    <x v="9"/>
    <n v="0"/>
  </r>
  <r>
    <s v="ORD_0003317"/>
    <x v="19"/>
    <x v="1"/>
    <x v="7"/>
    <s v="Selesai"/>
    <n v="1"/>
    <n v="0"/>
    <x v="0"/>
    <x v="0"/>
    <x v="0"/>
    <n v="0"/>
    <s v="Tidak Retur"/>
    <x v="1"/>
    <x v="1"/>
    <n v="1"/>
    <s v="Aksesoris Pintu"/>
    <x v="25"/>
    <n v="0"/>
  </r>
  <r>
    <s v="ORD_0003318"/>
    <x v="19"/>
    <x v="1"/>
    <x v="7"/>
    <s v="Selesai"/>
    <n v="1"/>
    <n v="0"/>
    <x v="0"/>
    <x v="0"/>
    <x v="0"/>
    <n v="0"/>
    <s v="Tidak Retur"/>
    <x v="2"/>
    <x v="2"/>
    <n v="1"/>
    <s v="Mangkok Sambal / Saus"/>
    <x v="4"/>
    <n v="0"/>
  </r>
  <r>
    <s v="ORD_0003319"/>
    <x v="19"/>
    <x v="1"/>
    <x v="7"/>
    <s v="Selesai"/>
    <n v="1"/>
    <n v="0"/>
    <x v="0"/>
    <x v="0"/>
    <x v="0"/>
    <n v="0"/>
    <s v="Tidak Retur"/>
    <x v="1"/>
    <x v="1"/>
    <n v="1"/>
    <s v="Aksesoris Pintu"/>
    <x v="25"/>
    <n v="0"/>
  </r>
  <r>
    <s v="ORD_0003320"/>
    <x v="19"/>
    <x v="1"/>
    <x v="7"/>
    <s v="Batal"/>
    <n v="1"/>
    <n v="1"/>
    <x v="1"/>
    <x v="1"/>
    <x v="3"/>
    <n v="0"/>
    <s v="Tidak Retur"/>
    <x v="2"/>
    <x v="2"/>
    <n v="1"/>
    <s v="Seal / Baut / Roof"/>
    <x v="8"/>
    <n v="1"/>
  </r>
  <r>
    <s v="ORD_0003321"/>
    <x v="19"/>
    <x v="1"/>
    <x v="7"/>
    <s v="Selesai"/>
    <n v="1"/>
    <n v="0"/>
    <x v="0"/>
    <x v="0"/>
    <x v="0"/>
    <n v="0"/>
    <s v="Tidak Retur"/>
    <x v="2"/>
    <x v="2"/>
    <n v="1"/>
    <s v="Seal / Baut / Roof"/>
    <x v="8"/>
    <n v="0"/>
  </r>
  <r>
    <s v="ORD_0003322"/>
    <x v="19"/>
    <x v="1"/>
    <x v="7"/>
    <s v="Selesai"/>
    <n v="1"/>
    <n v="0"/>
    <x v="0"/>
    <x v="0"/>
    <x v="0"/>
    <n v="0"/>
    <s v="Tidak Retur"/>
    <x v="2"/>
    <x v="2"/>
    <n v="1"/>
    <s v="Aksesoris Pintu"/>
    <x v="25"/>
    <n v="0"/>
  </r>
  <r>
    <s v="ORD_0003323"/>
    <x v="19"/>
    <x v="1"/>
    <x v="7"/>
    <s v="Selesai"/>
    <n v="1"/>
    <n v="0"/>
    <x v="0"/>
    <x v="0"/>
    <x v="0"/>
    <n v="0"/>
    <s v="Tidak Retur"/>
    <x v="1"/>
    <x v="1"/>
    <n v="1"/>
    <s v="Mangkok Sambal / Saus"/>
    <x v="4"/>
    <n v="0"/>
  </r>
  <r>
    <s v="ORD_0003324"/>
    <x v="19"/>
    <x v="1"/>
    <x v="7"/>
    <s v="Selesai"/>
    <n v="1"/>
    <n v="0"/>
    <x v="0"/>
    <x v="0"/>
    <x v="0"/>
    <n v="0"/>
    <s v="Tidak Retur"/>
    <x v="2"/>
    <x v="2"/>
    <n v="1"/>
    <s v="Rak / Rak Serbaguna"/>
    <x v="3"/>
    <n v="0"/>
  </r>
  <r>
    <s v="ORD_0003325"/>
    <x v="19"/>
    <x v="1"/>
    <x v="7"/>
    <s v="Selesai"/>
    <n v="1"/>
    <n v="0"/>
    <x v="0"/>
    <x v="0"/>
    <x v="0"/>
    <n v="0"/>
    <s v="Tidak Retur"/>
    <x v="2"/>
    <x v="2"/>
    <n v="1"/>
    <s v="Mangkok Sambal / Saus"/>
    <x v="4"/>
    <n v="0"/>
  </r>
  <r>
    <s v="ORD_0003326"/>
    <x v="19"/>
    <x v="1"/>
    <x v="7"/>
    <s v="Selesai"/>
    <n v="1"/>
    <n v="0"/>
    <x v="0"/>
    <x v="0"/>
    <x v="0"/>
    <n v="0"/>
    <s v="Tidak Retur"/>
    <x v="1"/>
    <x v="1"/>
    <n v="1"/>
    <s v="Mangkok Sambal / Saus"/>
    <x v="4"/>
    <n v="0"/>
  </r>
  <r>
    <s v="ORD_0003327"/>
    <x v="19"/>
    <x v="1"/>
    <x v="7"/>
    <s v="Selesai"/>
    <n v="1"/>
    <n v="0"/>
    <x v="0"/>
    <x v="0"/>
    <x v="0"/>
    <n v="0"/>
    <s v="Tidak Retur"/>
    <x v="1"/>
    <x v="1"/>
    <n v="1"/>
    <s v="Nampan / Tray"/>
    <x v="9"/>
    <n v="0"/>
  </r>
  <r>
    <s v="ORD_0003328"/>
    <x v="19"/>
    <x v="1"/>
    <x v="7"/>
    <s v="Selesai"/>
    <n v="1"/>
    <n v="0"/>
    <x v="0"/>
    <x v="0"/>
    <x v="0"/>
    <n v="0"/>
    <s v="Tidak Retur"/>
    <x v="4"/>
    <x v="4"/>
    <n v="1"/>
    <s v="Celengan"/>
    <x v="1"/>
    <n v="0"/>
  </r>
  <r>
    <s v="ORD_0003329"/>
    <x v="19"/>
    <x v="1"/>
    <x v="7"/>
    <s v="Selesai"/>
    <n v="1"/>
    <n v="0"/>
    <x v="0"/>
    <x v="0"/>
    <x v="0"/>
    <n v="0"/>
    <s v="Tidak Retur"/>
    <x v="0"/>
    <x v="0"/>
    <n v="1"/>
    <s v="Nampan / Tray"/>
    <x v="9"/>
    <n v="0"/>
  </r>
  <r>
    <s v="ORD_0003330"/>
    <x v="19"/>
    <x v="1"/>
    <x v="7"/>
    <s v="Selesai"/>
    <n v="1"/>
    <n v="0"/>
    <x v="0"/>
    <x v="0"/>
    <x v="0"/>
    <n v="0"/>
    <s v="Tidak Retur"/>
    <x v="2"/>
    <x v="2"/>
    <n v="1"/>
    <s v="Mangkok Sambal / Saus"/>
    <x v="4"/>
    <n v="0"/>
  </r>
  <r>
    <s v="ORD_0003331"/>
    <x v="19"/>
    <x v="1"/>
    <x v="7"/>
    <s v="Selesai"/>
    <n v="1"/>
    <n v="0"/>
    <x v="0"/>
    <x v="0"/>
    <x v="0"/>
    <n v="0"/>
    <s v="Tidak Retur"/>
    <x v="1"/>
    <x v="1"/>
    <n v="1"/>
    <s v="Nampan / Tray"/>
    <x v="9"/>
    <n v="0"/>
  </r>
  <r>
    <s v="ORD_0003332"/>
    <x v="19"/>
    <x v="1"/>
    <x v="7"/>
    <s v="Selesai"/>
    <n v="1"/>
    <n v="0"/>
    <x v="0"/>
    <x v="0"/>
    <x v="0"/>
    <n v="0"/>
    <s v="Tidak Retur"/>
    <x v="1"/>
    <x v="1"/>
    <n v="1"/>
    <s v="Nampan / Tray"/>
    <x v="9"/>
    <n v="0"/>
  </r>
  <r>
    <s v="ORD_0003333"/>
    <x v="19"/>
    <x v="1"/>
    <x v="7"/>
    <s v="Batal"/>
    <n v="1"/>
    <n v="1"/>
    <x v="1"/>
    <x v="2"/>
    <x v="7"/>
    <n v="0"/>
    <s v="Tidak Retur"/>
    <x v="1"/>
    <x v="1"/>
    <n v="1"/>
    <s v="Mangkok Sambal / Saus"/>
    <x v="4"/>
    <n v="0"/>
  </r>
  <r>
    <s v="ORD_0003334"/>
    <x v="19"/>
    <x v="1"/>
    <x v="7"/>
    <s v="Selesai"/>
    <n v="1"/>
    <n v="0"/>
    <x v="0"/>
    <x v="0"/>
    <x v="0"/>
    <n v="0"/>
    <s v="Tidak Retur"/>
    <x v="1"/>
    <x v="1"/>
    <n v="1"/>
    <s v="Nampan / Tray"/>
    <x v="9"/>
    <n v="0"/>
  </r>
  <r>
    <s v="ORD_0003335"/>
    <x v="19"/>
    <x v="1"/>
    <x v="7"/>
    <s v="Selesai"/>
    <n v="1"/>
    <n v="0"/>
    <x v="0"/>
    <x v="0"/>
    <x v="0"/>
    <n v="0"/>
    <s v="Tidak Retur"/>
    <x v="0"/>
    <x v="0"/>
    <n v="1"/>
    <s v="Seal / Baut / Roof"/>
    <x v="8"/>
    <n v="0"/>
  </r>
  <r>
    <s v="ORD_0003336"/>
    <x v="19"/>
    <x v="1"/>
    <x v="7"/>
    <s v="Batal"/>
    <n v="1"/>
    <n v="1"/>
    <x v="1"/>
    <x v="1"/>
    <x v="1"/>
    <n v="0"/>
    <s v="Tidak Retur"/>
    <x v="1"/>
    <x v="1"/>
    <n v="1"/>
    <s v="Plastik / Wadah Plastik"/>
    <x v="2"/>
    <n v="0"/>
  </r>
  <r>
    <s v="ORD_0003337"/>
    <x v="19"/>
    <x v="1"/>
    <x v="7"/>
    <s v="Selesai"/>
    <n v="1"/>
    <n v="0"/>
    <x v="0"/>
    <x v="0"/>
    <x v="0"/>
    <n v="0"/>
    <s v="Tidak Retur"/>
    <x v="1"/>
    <x v="1"/>
    <n v="1"/>
    <s v="Celengan"/>
    <x v="1"/>
    <n v="0"/>
  </r>
  <r>
    <s v="ORD_0003338"/>
    <x v="19"/>
    <x v="1"/>
    <x v="7"/>
    <s v="Selesai"/>
    <n v="1"/>
    <n v="0"/>
    <x v="0"/>
    <x v="0"/>
    <x v="0"/>
    <n v="0"/>
    <s v="Tidak Retur"/>
    <x v="3"/>
    <x v="3"/>
    <n v="1"/>
    <s v="Celengan"/>
    <x v="1"/>
    <n v="0"/>
  </r>
  <r>
    <s v="ORD_0003339"/>
    <x v="19"/>
    <x v="1"/>
    <x v="7"/>
    <s v="Selesai"/>
    <n v="1"/>
    <n v="0"/>
    <x v="0"/>
    <x v="0"/>
    <x v="0"/>
    <n v="0"/>
    <s v="Tidak Retur"/>
    <x v="1"/>
    <x v="1"/>
    <n v="1"/>
    <s v="Mangkok Sambal / Saus"/>
    <x v="4"/>
    <n v="0"/>
  </r>
  <r>
    <s v="ORD_0003340"/>
    <x v="19"/>
    <x v="1"/>
    <x v="7"/>
    <s v="Batal"/>
    <n v="1"/>
    <n v="1"/>
    <x v="1"/>
    <x v="2"/>
    <x v="7"/>
    <n v="0"/>
    <s v="Tidak Retur"/>
    <x v="1"/>
    <x v="1"/>
    <n v="1"/>
    <s v="Mangkok Sambal / Saus"/>
    <x v="4"/>
    <n v="0"/>
  </r>
  <r>
    <s v="ORD_0003341"/>
    <x v="19"/>
    <x v="1"/>
    <x v="7"/>
    <s v="Selesai"/>
    <n v="1"/>
    <n v="0"/>
    <x v="0"/>
    <x v="0"/>
    <x v="0"/>
    <n v="0"/>
    <s v="Tidak Retur"/>
    <x v="0"/>
    <x v="0"/>
    <n v="1"/>
    <s v="Aksesoris Pintu"/>
    <x v="25"/>
    <n v="0"/>
  </r>
  <r>
    <s v="ORD_0003342"/>
    <x v="19"/>
    <x v="1"/>
    <x v="7"/>
    <s v="Selesai"/>
    <n v="1"/>
    <n v="0"/>
    <x v="0"/>
    <x v="0"/>
    <x v="0"/>
    <n v="0"/>
    <s v="Tidak Retur"/>
    <x v="1"/>
    <x v="1"/>
    <n v="1"/>
    <s v="Mangkok Sambal / Saus"/>
    <x v="4"/>
    <n v="0"/>
  </r>
  <r>
    <s v="ORD_0003343"/>
    <x v="19"/>
    <x v="1"/>
    <x v="7"/>
    <s v="Selesai"/>
    <n v="1"/>
    <n v="0"/>
    <x v="0"/>
    <x v="0"/>
    <x v="0"/>
    <n v="0"/>
    <s v="Tidak Retur"/>
    <x v="4"/>
    <x v="4"/>
    <n v="1"/>
    <s v="Aksesoris Pintu"/>
    <x v="25"/>
    <n v="0"/>
  </r>
  <r>
    <s v="ORD_0003344"/>
    <x v="19"/>
    <x v="1"/>
    <x v="7"/>
    <s v="Selesai"/>
    <n v="1"/>
    <n v="0"/>
    <x v="0"/>
    <x v="0"/>
    <x v="0"/>
    <n v="0"/>
    <s v="Tidak Retur"/>
    <x v="0"/>
    <x v="0"/>
    <n v="1"/>
    <s v="Celengan"/>
    <x v="1"/>
    <n v="0"/>
  </r>
  <r>
    <s v="ORD_0003345"/>
    <x v="19"/>
    <x v="1"/>
    <x v="7"/>
    <s v="Selesai"/>
    <n v="1"/>
    <n v="0"/>
    <x v="0"/>
    <x v="0"/>
    <x v="0"/>
    <n v="0"/>
    <s v="Tidak Retur"/>
    <x v="4"/>
    <x v="4"/>
    <n v="1"/>
    <s v="Aksesoris Pintu"/>
    <x v="25"/>
    <n v="0"/>
  </r>
  <r>
    <s v="ORD_0003346"/>
    <x v="19"/>
    <x v="1"/>
    <x v="7"/>
    <s v="Batal"/>
    <n v="1"/>
    <n v="1"/>
    <x v="1"/>
    <x v="2"/>
    <x v="7"/>
    <n v="0"/>
    <s v="Tidak Retur"/>
    <x v="1"/>
    <x v="1"/>
    <n v="1"/>
    <s v="Celengan"/>
    <x v="1"/>
    <n v="0"/>
  </r>
  <r>
    <s v="ORD_0003347"/>
    <x v="19"/>
    <x v="1"/>
    <x v="7"/>
    <s v="Selesai"/>
    <n v="1"/>
    <n v="0"/>
    <x v="0"/>
    <x v="0"/>
    <x v="0"/>
    <n v="0"/>
    <s v="Tidak Retur"/>
    <x v="0"/>
    <x v="0"/>
    <n v="1"/>
    <s v="Aksesoris Pintu"/>
    <x v="25"/>
    <n v="0"/>
  </r>
  <r>
    <s v="ORD_0003348"/>
    <x v="19"/>
    <x v="1"/>
    <x v="7"/>
    <s v="Selesai"/>
    <n v="1"/>
    <n v="0"/>
    <x v="0"/>
    <x v="0"/>
    <x v="0"/>
    <n v="0"/>
    <s v="Tidak Retur"/>
    <x v="0"/>
    <x v="0"/>
    <n v="2"/>
    <s v="Celengan, Other"/>
    <x v="6"/>
    <n v="0"/>
  </r>
  <r>
    <s v="ORD_0003349"/>
    <x v="19"/>
    <x v="1"/>
    <x v="7"/>
    <s v="Batal"/>
    <n v="1"/>
    <n v="1"/>
    <x v="1"/>
    <x v="1"/>
    <x v="2"/>
    <n v="0"/>
    <s v="Tidak Retur"/>
    <x v="1"/>
    <x v="1"/>
    <n v="1"/>
    <s v="Celengan"/>
    <x v="1"/>
    <n v="0"/>
  </r>
  <r>
    <s v="ORD_0003350"/>
    <x v="19"/>
    <x v="1"/>
    <x v="7"/>
    <s v="Selesai"/>
    <n v="1"/>
    <n v="0"/>
    <x v="0"/>
    <x v="0"/>
    <x v="0"/>
    <n v="0"/>
    <s v="Tidak Retur"/>
    <x v="1"/>
    <x v="1"/>
    <n v="1"/>
    <s v="Nampan / Tray"/>
    <x v="9"/>
    <n v="0"/>
  </r>
  <r>
    <s v="ORD_0003351"/>
    <x v="19"/>
    <x v="1"/>
    <x v="7"/>
    <s v="Selesai"/>
    <n v="1"/>
    <n v="0"/>
    <x v="0"/>
    <x v="0"/>
    <x v="0"/>
    <n v="0"/>
    <s v="Tidak Retur"/>
    <x v="1"/>
    <x v="1"/>
    <n v="1"/>
    <s v="Nampan / Tray"/>
    <x v="9"/>
    <n v="0"/>
  </r>
  <r>
    <s v="ORD_0003352"/>
    <x v="19"/>
    <x v="1"/>
    <x v="7"/>
    <s v="Selesai"/>
    <n v="1"/>
    <n v="0"/>
    <x v="0"/>
    <x v="0"/>
    <x v="0"/>
    <n v="0"/>
    <s v="Tidak Retur"/>
    <x v="1"/>
    <x v="1"/>
    <n v="1"/>
    <s v="Nampan / Tray"/>
    <x v="9"/>
    <n v="0"/>
  </r>
  <r>
    <s v="ORD_0003353"/>
    <x v="19"/>
    <x v="1"/>
    <x v="7"/>
    <s v="Selesai"/>
    <n v="1"/>
    <n v="0"/>
    <x v="0"/>
    <x v="0"/>
    <x v="0"/>
    <n v="0"/>
    <s v="Tidak Retur"/>
    <x v="1"/>
    <x v="1"/>
    <n v="1"/>
    <s v="Mangkok Sambal / Saus"/>
    <x v="4"/>
    <n v="0"/>
  </r>
  <r>
    <s v="ORD_0003354"/>
    <x v="19"/>
    <x v="1"/>
    <x v="7"/>
    <s v="Batal"/>
    <n v="1"/>
    <n v="1"/>
    <x v="1"/>
    <x v="1"/>
    <x v="14"/>
    <n v="0"/>
    <s v="Tidak Retur"/>
    <x v="2"/>
    <x v="2"/>
    <n v="1"/>
    <s v="Aksesoris Pintu"/>
    <x v="25"/>
    <n v="1"/>
  </r>
  <r>
    <s v="ORD_0003355"/>
    <x v="19"/>
    <x v="1"/>
    <x v="7"/>
    <s v="Selesai"/>
    <n v="1"/>
    <n v="0"/>
    <x v="0"/>
    <x v="0"/>
    <x v="0"/>
    <n v="0"/>
    <s v="Tidak Retur"/>
    <x v="1"/>
    <x v="1"/>
    <n v="1"/>
    <s v="Nampan / Tray"/>
    <x v="9"/>
    <n v="0"/>
  </r>
  <r>
    <s v="ORD_0003356"/>
    <x v="19"/>
    <x v="1"/>
    <x v="7"/>
    <s v="Selesai"/>
    <n v="1"/>
    <n v="0"/>
    <x v="0"/>
    <x v="0"/>
    <x v="0"/>
    <n v="0"/>
    <s v="Tidak Retur"/>
    <x v="1"/>
    <x v="1"/>
    <n v="1"/>
    <s v="Nampan / Tray"/>
    <x v="9"/>
    <n v="0"/>
  </r>
  <r>
    <s v="ORD_0003357"/>
    <x v="19"/>
    <x v="1"/>
    <x v="7"/>
    <s v="Selesai"/>
    <n v="1"/>
    <n v="0"/>
    <x v="0"/>
    <x v="0"/>
    <x v="0"/>
    <n v="0"/>
    <s v="Tidak Retur"/>
    <x v="2"/>
    <x v="2"/>
    <n v="1"/>
    <s v="Celengan"/>
    <x v="1"/>
    <n v="0"/>
  </r>
  <r>
    <s v="ORD_0003358"/>
    <x v="19"/>
    <x v="1"/>
    <x v="7"/>
    <s v="Batal"/>
    <n v="1"/>
    <n v="1"/>
    <x v="1"/>
    <x v="1"/>
    <x v="3"/>
    <n v="0"/>
    <s v="Tidak Retur"/>
    <x v="1"/>
    <x v="1"/>
    <n v="1"/>
    <s v="Nampan / Tray"/>
    <x v="9"/>
    <n v="0"/>
  </r>
  <r>
    <s v="ORD_0003359"/>
    <x v="19"/>
    <x v="1"/>
    <x v="7"/>
    <s v="Selesai"/>
    <n v="1"/>
    <n v="0"/>
    <x v="0"/>
    <x v="0"/>
    <x v="0"/>
    <n v="0"/>
    <s v="Tidak Retur"/>
    <x v="1"/>
    <x v="1"/>
    <n v="1"/>
    <s v="Nampan / Tray"/>
    <x v="9"/>
    <n v="0"/>
  </r>
  <r>
    <s v="ORD_0003360"/>
    <x v="19"/>
    <x v="1"/>
    <x v="7"/>
    <s v="Selesai"/>
    <n v="1"/>
    <n v="0"/>
    <x v="0"/>
    <x v="0"/>
    <x v="0"/>
    <n v="0"/>
    <s v="Tidak Retur"/>
    <x v="1"/>
    <x v="1"/>
    <n v="1"/>
    <s v="Aksesoris Pintu"/>
    <x v="25"/>
    <n v="0"/>
  </r>
  <r>
    <s v="ORD_0003361"/>
    <x v="19"/>
    <x v="1"/>
    <x v="7"/>
    <s v="Batal"/>
    <n v="1"/>
    <n v="1"/>
    <x v="1"/>
    <x v="1"/>
    <x v="2"/>
    <n v="0"/>
    <s v="Tidak Retur"/>
    <x v="1"/>
    <x v="1"/>
    <n v="1"/>
    <s v="Aksesoris Pintu"/>
    <x v="25"/>
    <n v="0"/>
  </r>
  <r>
    <s v="ORD_0003362"/>
    <x v="19"/>
    <x v="1"/>
    <x v="7"/>
    <s v="Selesai"/>
    <n v="1"/>
    <n v="0"/>
    <x v="0"/>
    <x v="0"/>
    <x v="0"/>
    <n v="0"/>
    <s v="Tidak Retur"/>
    <x v="1"/>
    <x v="1"/>
    <n v="1"/>
    <s v="Nampan / Tray"/>
    <x v="9"/>
    <n v="0"/>
  </r>
  <r>
    <s v="ORD_0003363"/>
    <x v="19"/>
    <x v="1"/>
    <x v="7"/>
    <s v="Selesai"/>
    <n v="1"/>
    <n v="0"/>
    <x v="0"/>
    <x v="0"/>
    <x v="0"/>
    <n v="0"/>
    <s v="Tidak Retur"/>
    <x v="2"/>
    <x v="2"/>
    <n v="1"/>
    <s v="Mangkok Sambal / Saus"/>
    <x v="4"/>
    <n v="0"/>
  </r>
  <r>
    <s v="ORD_0003364"/>
    <x v="19"/>
    <x v="1"/>
    <x v="7"/>
    <s v="Selesai"/>
    <n v="1"/>
    <n v="0"/>
    <x v="0"/>
    <x v="0"/>
    <x v="0"/>
    <n v="0"/>
    <s v="Tidak Retur"/>
    <x v="1"/>
    <x v="1"/>
    <n v="1"/>
    <s v="Nampan / Tray"/>
    <x v="9"/>
    <n v="0"/>
  </r>
  <r>
    <s v="ORD_0003365"/>
    <x v="19"/>
    <x v="1"/>
    <x v="7"/>
    <s v="Batal"/>
    <n v="1"/>
    <n v="1"/>
    <x v="1"/>
    <x v="2"/>
    <x v="5"/>
    <n v="0"/>
    <s v="Tidak Retur"/>
    <x v="2"/>
    <x v="2"/>
    <n v="1"/>
    <s v="Keranjang"/>
    <x v="5"/>
    <n v="1"/>
  </r>
  <r>
    <s v="ORD_0003366"/>
    <x v="19"/>
    <x v="1"/>
    <x v="7"/>
    <s v="Selesai"/>
    <n v="1"/>
    <n v="0"/>
    <x v="0"/>
    <x v="0"/>
    <x v="0"/>
    <n v="0"/>
    <s v="Tidak Retur"/>
    <x v="1"/>
    <x v="1"/>
    <n v="1"/>
    <s v="Aksesoris Pintu"/>
    <x v="25"/>
    <n v="0"/>
  </r>
  <r>
    <s v="ORD_0003367"/>
    <x v="19"/>
    <x v="1"/>
    <x v="7"/>
    <s v="Selesai"/>
    <n v="1"/>
    <n v="0"/>
    <x v="0"/>
    <x v="0"/>
    <x v="0"/>
    <n v="0"/>
    <s v="Tidak Retur"/>
    <x v="2"/>
    <x v="2"/>
    <n v="1"/>
    <s v="Keranjang"/>
    <x v="5"/>
    <n v="0"/>
  </r>
  <r>
    <s v="ORD_0003368"/>
    <x v="19"/>
    <x v="1"/>
    <x v="7"/>
    <s v="Selesai"/>
    <n v="1"/>
    <n v="0"/>
    <x v="0"/>
    <x v="0"/>
    <x v="0"/>
    <n v="0"/>
    <s v="Tidak Retur"/>
    <x v="2"/>
    <x v="2"/>
    <n v="1"/>
    <s v="Nampan / Tray"/>
    <x v="9"/>
    <n v="0"/>
  </r>
  <r>
    <s v="ORD_0003369"/>
    <x v="19"/>
    <x v="1"/>
    <x v="7"/>
    <s v="Selesai"/>
    <n v="1"/>
    <n v="0"/>
    <x v="0"/>
    <x v="0"/>
    <x v="0"/>
    <n v="0"/>
    <s v="Tidak Retur"/>
    <x v="1"/>
    <x v="1"/>
    <n v="1"/>
    <s v="Mangkok Sambal / Saus"/>
    <x v="4"/>
    <n v="0"/>
  </r>
  <r>
    <s v="ORD_0003370"/>
    <x v="19"/>
    <x v="1"/>
    <x v="7"/>
    <s v="Selesai"/>
    <n v="1"/>
    <n v="0"/>
    <x v="0"/>
    <x v="0"/>
    <x v="0"/>
    <n v="0"/>
    <s v="Tidak Retur"/>
    <x v="0"/>
    <x v="0"/>
    <n v="1"/>
    <s v="Aksesoris Pintu"/>
    <x v="25"/>
    <n v="0"/>
  </r>
  <r>
    <s v="ORD_0003371"/>
    <x v="19"/>
    <x v="1"/>
    <x v="7"/>
    <s v="Selesai"/>
    <n v="1"/>
    <n v="0"/>
    <x v="0"/>
    <x v="0"/>
    <x v="0"/>
    <n v="0"/>
    <s v="Tidak Retur"/>
    <x v="1"/>
    <x v="1"/>
    <n v="1"/>
    <s v="Aksesoris Pintu"/>
    <x v="25"/>
    <n v="0"/>
  </r>
  <r>
    <s v="ORD_0003372"/>
    <x v="19"/>
    <x v="1"/>
    <x v="7"/>
    <s v="Selesai"/>
    <n v="1"/>
    <n v="0"/>
    <x v="0"/>
    <x v="0"/>
    <x v="0"/>
    <n v="0"/>
    <s v="Tidak Retur"/>
    <x v="0"/>
    <x v="0"/>
    <n v="1"/>
    <s v="Aksesoris ID Card"/>
    <x v="0"/>
    <n v="0"/>
  </r>
  <r>
    <s v="ORD_0003373"/>
    <x v="19"/>
    <x v="1"/>
    <x v="7"/>
    <s v="Selesai"/>
    <n v="1"/>
    <n v="0"/>
    <x v="0"/>
    <x v="0"/>
    <x v="0"/>
    <n v="0"/>
    <s v="Tidak Retur"/>
    <x v="1"/>
    <x v="1"/>
    <n v="1"/>
    <s v="Mangkok Sambal / Saus"/>
    <x v="4"/>
    <n v="0"/>
  </r>
  <r>
    <s v="ORD_0003374"/>
    <x v="19"/>
    <x v="1"/>
    <x v="7"/>
    <s v="Selesai"/>
    <n v="1"/>
    <n v="0"/>
    <x v="0"/>
    <x v="0"/>
    <x v="0"/>
    <n v="0"/>
    <s v="Tidak Retur"/>
    <x v="3"/>
    <x v="3"/>
    <n v="1"/>
    <s v="Nampan / Tray"/>
    <x v="9"/>
    <n v="0"/>
  </r>
  <r>
    <s v="ORD_0003375"/>
    <x v="19"/>
    <x v="1"/>
    <x v="7"/>
    <s v="Selesai"/>
    <n v="1"/>
    <n v="0"/>
    <x v="0"/>
    <x v="0"/>
    <x v="0"/>
    <n v="0"/>
    <s v="Tidak Retur"/>
    <x v="2"/>
    <x v="2"/>
    <n v="1"/>
    <s v="Aksesoris Pintu"/>
    <x v="25"/>
    <n v="0"/>
  </r>
  <r>
    <s v="ORD_0003376"/>
    <x v="19"/>
    <x v="1"/>
    <x v="7"/>
    <s v="Selesai"/>
    <n v="1"/>
    <n v="0"/>
    <x v="0"/>
    <x v="0"/>
    <x v="0"/>
    <n v="0"/>
    <s v="Tidak Retur"/>
    <x v="2"/>
    <x v="2"/>
    <n v="1"/>
    <s v="Nampan / Tray"/>
    <x v="9"/>
    <n v="0"/>
  </r>
  <r>
    <s v="ORD_0003377"/>
    <x v="19"/>
    <x v="1"/>
    <x v="7"/>
    <s v="Selesai"/>
    <n v="1"/>
    <n v="0"/>
    <x v="0"/>
    <x v="0"/>
    <x v="0"/>
    <n v="0"/>
    <s v="Tidak Retur"/>
    <x v="0"/>
    <x v="0"/>
    <n v="1"/>
    <s v="Aksesoris Pintu"/>
    <x v="25"/>
    <n v="0"/>
  </r>
  <r>
    <s v="ORD_0003378"/>
    <x v="19"/>
    <x v="1"/>
    <x v="7"/>
    <s v="Selesai"/>
    <n v="1"/>
    <n v="0"/>
    <x v="0"/>
    <x v="0"/>
    <x v="0"/>
    <n v="0"/>
    <s v="Tidak Retur"/>
    <x v="1"/>
    <x v="1"/>
    <n v="1"/>
    <s v="Other"/>
    <x v="14"/>
    <n v="0"/>
  </r>
  <r>
    <s v="ORD_0003379"/>
    <x v="19"/>
    <x v="1"/>
    <x v="7"/>
    <s v="Selesai"/>
    <n v="1"/>
    <n v="0"/>
    <x v="0"/>
    <x v="0"/>
    <x v="0"/>
    <n v="0"/>
    <s v="Tidak Retur"/>
    <x v="1"/>
    <x v="1"/>
    <n v="1"/>
    <s v="Nampan / Tray"/>
    <x v="9"/>
    <n v="0"/>
  </r>
  <r>
    <s v="ORD_0003380"/>
    <x v="19"/>
    <x v="1"/>
    <x v="7"/>
    <s v="Selesai"/>
    <n v="1"/>
    <n v="0"/>
    <x v="0"/>
    <x v="0"/>
    <x v="0"/>
    <n v="0"/>
    <s v="Tidak Retur"/>
    <x v="0"/>
    <x v="0"/>
    <n v="1"/>
    <s v="Keranjang"/>
    <x v="5"/>
    <n v="0"/>
  </r>
  <r>
    <s v="ORD_0003381"/>
    <x v="19"/>
    <x v="1"/>
    <x v="7"/>
    <s v="Selesai"/>
    <n v="1"/>
    <n v="0"/>
    <x v="0"/>
    <x v="0"/>
    <x v="0"/>
    <n v="0"/>
    <s v="Tidak Retur"/>
    <x v="1"/>
    <x v="1"/>
    <n v="1"/>
    <s v="Nampan / Tray"/>
    <x v="9"/>
    <n v="0"/>
  </r>
  <r>
    <s v="ORD_0003382"/>
    <x v="19"/>
    <x v="1"/>
    <x v="7"/>
    <s v="Selesai"/>
    <n v="1"/>
    <n v="0"/>
    <x v="0"/>
    <x v="0"/>
    <x v="0"/>
    <n v="0"/>
    <s v="Tidak Retur"/>
    <x v="1"/>
    <x v="1"/>
    <n v="1"/>
    <s v="Aksesoris Pintu"/>
    <x v="25"/>
    <n v="0"/>
  </r>
  <r>
    <s v="ORD_0003383"/>
    <x v="19"/>
    <x v="1"/>
    <x v="7"/>
    <s v="Batal"/>
    <n v="1"/>
    <n v="1"/>
    <x v="1"/>
    <x v="2"/>
    <x v="7"/>
    <n v="0"/>
    <s v="Tidak Retur"/>
    <x v="1"/>
    <x v="1"/>
    <n v="1"/>
    <s v="Nampan / Tray"/>
    <x v="9"/>
    <n v="0"/>
  </r>
  <r>
    <s v="ORD_0003384"/>
    <x v="19"/>
    <x v="1"/>
    <x v="7"/>
    <s v="Selesai"/>
    <n v="1"/>
    <n v="0"/>
    <x v="0"/>
    <x v="0"/>
    <x v="0"/>
    <n v="0"/>
    <s v="Tidak Retur"/>
    <x v="1"/>
    <x v="1"/>
    <n v="1"/>
    <s v="Mangkok Sambal / Saus"/>
    <x v="4"/>
    <n v="0"/>
  </r>
  <r>
    <s v="ORD_0003385"/>
    <x v="19"/>
    <x v="1"/>
    <x v="7"/>
    <s v="Selesai"/>
    <n v="1"/>
    <n v="0"/>
    <x v="0"/>
    <x v="0"/>
    <x v="0"/>
    <n v="0"/>
    <s v="Tidak Retur"/>
    <x v="1"/>
    <x v="1"/>
    <n v="1"/>
    <s v="Celengan"/>
    <x v="1"/>
    <n v="0"/>
  </r>
  <r>
    <s v="ORD_0003386"/>
    <x v="19"/>
    <x v="1"/>
    <x v="7"/>
    <s v="Selesai"/>
    <n v="1"/>
    <n v="0"/>
    <x v="0"/>
    <x v="0"/>
    <x v="0"/>
    <n v="0"/>
    <s v="Tidak Retur"/>
    <x v="1"/>
    <x v="1"/>
    <n v="2"/>
    <s v="Mangkok Sambal / Saus, Other"/>
    <x v="6"/>
    <n v="0"/>
  </r>
  <r>
    <s v="ORD_0003387"/>
    <x v="19"/>
    <x v="1"/>
    <x v="7"/>
    <s v="Batal"/>
    <n v="1"/>
    <n v="1"/>
    <x v="1"/>
    <x v="1"/>
    <x v="9"/>
    <n v="0"/>
    <s v="Tidak Retur"/>
    <x v="2"/>
    <x v="2"/>
    <n v="1"/>
    <s v="Aksesoris Pintu"/>
    <x v="25"/>
    <n v="1"/>
  </r>
  <r>
    <s v="ORD_0003388"/>
    <x v="19"/>
    <x v="1"/>
    <x v="7"/>
    <s v="Selesai"/>
    <n v="1"/>
    <n v="0"/>
    <x v="0"/>
    <x v="0"/>
    <x v="0"/>
    <n v="0"/>
    <s v="Tidak Retur"/>
    <x v="1"/>
    <x v="1"/>
    <n v="1"/>
    <s v="Nampan / Tray"/>
    <x v="9"/>
    <n v="0"/>
  </r>
  <r>
    <s v="ORD_0003389"/>
    <x v="19"/>
    <x v="1"/>
    <x v="7"/>
    <s v="Selesai"/>
    <n v="1"/>
    <n v="0"/>
    <x v="0"/>
    <x v="0"/>
    <x v="0"/>
    <n v="0"/>
    <s v="Tidak Retur"/>
    <x v="3"/>
    <x v="3"/>
    <n v="1"/>
    <s v="Celengan"/>
    <x v="1"/>
    <n v="0"/>
  </r>
  <r>
    <s v="ORD_0003390"/>
    <x v="19"/>
    <x v="1"/>
    <x v="7"/>
    <s v="Selesai"/>
    <n v="1"/>
    <n v="0"/>
    <x v="0"/>
    <x v="0"/>
    <x v="0"/>
    <n v="0"/>
    <s v="Tidak Retur"/>
    <x v="2"/>
    <x v="2"/>
    <n v="1"/>
    <s v="Seal / Baut / Roof"/>
    <x v="8"/>
    <n v="0"/>
  </r>
  <r>
    <s v="ORD_0003391"/>
    <x v="19"/>
    <x v="1"/>
    <x v="7"/>
    <s v="Selesai"/>
    <n v="1"/>
    <n v="0"/>
    <x v="0"/>
    <x v="0"/>
    <x v="0"/>
    <n v="0"/>
    <s v="Tidak Retur"/>
    <x v="2"/>
    <x v="2"/>
    <n v="1"/>
    <s v="Celengan"/>
    <x v="1"/>
    <n v="0"/>
  </r>
  <r>
    <s v="ORD_0003392"/>
    <x v="19"/>
    <x v="1"/>
    <x v="7"/>
    <s v="Selesai"/>
    <n v="1"/>
    <n v="0"/>
    <x v="0"/>
    <x v="0"/>
    <x v="0"/>
    <n v="0"/>
    <s v="Tidak Retur"/>
    <x v="2"/>
    <x v="2"/>
    <n v="1"/>
    <s v="Nampan / Tray"/>
    <x v="9"/>
    <n v="0"/>
  </r>
  <r>
    <s v="ORD_0003393"/>
    <x v="19"/>
    <x v="1"/>
    <x v="7"/>
    <s v="Selesai"/>
    <n v="1"/>
    <n v="0"/>
    <x v="0"/>
    <x v="0"/>
    <x v="0"/>
    <n v="0"/>
    <s v="Tidak Retur"/>
    <x v="1"/>
    <x v="1"/>
    <n v="1"/>
    <s v="Mangkok Sambal / Saus"/>
    <x v="4"/>
    <n v="0"/>
  </r>
  <r>
    <s v="ORD_0003394"/>
    <x v="19"/>
    <x v="1"/>
    <x v="7"/>
    <s v="Selesai"/>
    <n v="1"/>
    <n v="0"/>
    <x v="0"/>
    <x v="0"/>
    <x v="0"/>
    <n v="0"/>
    <s v="Tidak Retur"/>
    <x v="1"/>
    <x v="1"/>
    <n v="1"/>
    <s v="Mangkok Sambal / Saus"/>
    <x v="4"/>
    <n v="0"/>
  </r>
  <r>
    <s v="ORD_0003395"/>
    <x v="19"/>
    <x v="1"/>
    <x v="7"/>
    <s v="Selesai"/>
    <n v="1"/>
    <n v="0"/>
    <x v="0"/>
    <x v="0"/>
    <x v="0"/>
    <n v="0"/>
    <s v="Tidak Retur"/>
    <x v="1"/>
    <x v="1"/>
    <n v="1"/>
    <s v="Celengan"/>
    <x v="1"/>
    <n v="0"/>
  </r>
  <r>
    <s v="ORD_0003396"/>
    <x v="19"/>
    <x v="1"/>
    <x v="7"/>
    <s v="Selesai"/>
    <n v="1"/>
    <n v="0"/>
    <x v="0"/>
    <x v="0"/>
    <x v="0"/>
    <n v="0"/>
    <s v="Tidak Retur"/>
    <x v="1"/>
    <x v="1"/>
    <n v="1"/>
    <s v="Nampan / Tray"/>
    <x v="9"/>
    <n v="0"/>
  </r>
  <r>
    <s v="ORD_0003397"/>
    <x v="19"/>
    <x v="1"/>
    <x v="7"/>
    <s v="Selesai"/>
    <n v="1"/>
    <n v="0"/>
    <x v="0"/>
    <x v="0"/>
    <x v="0"/>
    <n v="0"/>
    <s v="Tidak Retur"/>
    <x v="1"/>
    <x v="1"/>
    <n v="1"/>
    <s v="Aksesoris Mandi"/>
    <x v="6"/>
    <n v="0"/>
  </r>
  <r>
    <s v="ORD_0003398"/>
    <x v="19"/>
    <x v="1"/>
    <x v="7"/>
    <s v="Selesai"/>
    <n v="1"/>
    <n v="0"/>
    <x v="0"/>
    <x v="0"/>
    <x v="0"/>
    <n v="0"/>
    <s v="Tidak Retur"/>
    <x v="0"/>
    <x v="0"/>
    <n v="1"/>
    <s v="Aksesoris Pintu"/>
    <x v="25"/>
    <n v="0"/>
  </r>
  <r>
    <s v="ORD_0003399"/>
    <x v="19"/>
    <x v="1"/>
    <x v="7"/>
    <s v="Selesai"/>
    <n v="1"/>
    <n v="0"/>
    <x v="0"/>
    <x v="0"/>
    <x v="0"/>
    <n v="0"/>
    <s v="Tidak Retur"/>
    <x v="1"/>
    <x v="1"/>
    <n v="1"/>
    <s v="Mangkok Sambal / Saus"/>
    <x v="4"/>
    <n v="0"/>
  </r>
  <r>
    <s v="ORD_0003400"/>
    <x v="19"/>
    <x v="1"/>
    <x v="7"/>
    <s v="Selesai"/>
    <n v="1"/>
    <n v="0"/>
    <x v="0"/>
    <x v="0"/>
    <x v="0"/>
    <n v="0"/>
    <s v="Tidak Retur"/>
    <x v="0"/>
    <x v="0"/>
    <n v="1"/>
    <s v="Celengan"/>
    <x v="1"/>
    <n v="0"/>
  </r>
  <r>
    <s v="ORD_0003401"/>
    <x v="19"/>
    <x v="1"/>
    <x v="7"/>
    <s v="Selesai"/>
    <n v="1"/>
    <n v="0"/>
    <x v="0"/>
    <x v="0"/>
    <x v="0"/>
    <n v="0"/>
    <s v="Tidak Retur"/>
    <x v="2"/>
    <x v="2"/>
    <n v="1"/>
    <s v="Nampan / Tray"/>
    <x v="9"/>
    <n v="0"/>
  </r>
  <r>
    <s v="ORD_0003402"/>
    <x v="19"/>
    <x v="1"/>
    <x v="7"/>
    <s v="Selesai"/>
    <n v="1"/>
    <n v="0"/>
    <x v="0"/>
    <x v="0"/>
    <x v="0"/>
    <n v="0"/>
    <s v="Tidak Retur"/>
    <x v="1"/>
    <x v="1"/>
    <n v="1"/>
    <s v="Mangkok Sambal / Saus"/>
    <x v="4"/>
    <n v="0"/>
  </r>
  <r>
    <s v="ORD_0003403"/>
    <x v="19"/>
    <x v="1"/>
    <x v="7"/>
    <s v="Selesai"/>
    <n v="1"/>
    <n v="0"/>
    <x v="0"/>
    <x v="0"/>
    <x v="0"/>
    <n v="0"/>
    <s v="Tidak Retur"/>
    <x v="2"/>
    <x v="2"/>
    <n v="1"/>
    <s v="Aksesoris Pintu"/>
    <x v="25"/>
    <n v="0"/>
  </r>
  <r>
    <s v="ORD_0003404"/>
    <x v="19"/>
    <x v="1"/>
    <x v="7"/>
    <s v="Selesai"/>
    <n v="1"/>
    <n v="0"/>
    <x v="0"/>
    <x v="0"/>
    <x v="0"/>
    <n v="0"/>
    <s v="Tidak Retur"/>
    <x v="1"/>
    <x v="1"/>
    <n v="2"/>
    <s v="Aksesoris Pintu, Toples / Sealware"/>
    <x v="6"/>
    <n v="0"/>
  </r>
  <r>
    <s v="ORD_0003405"/>
    <x v="19"/>
    <x v="1"/>
    <x v="7"/>
    <s v="Selesai"/>
    <n v="1"/>
    <n v="0"/>
    <x v="0"/>
    <x v="0"/>
    <x v="0"/>
    <n v="0"/>
    <s v="Tidak Retur"/>
    <x v="4"/>
    <x v="4"/>
    <n v="1"/>
    <s v="Nampan / Tray"/>
    <x v="9"/>
    <n v="0"/>
  </r>
  <r>
    <s v="ORD_0003406"/>
    <x v="19"/>
    <x v="1"/>
    <x v="7"/>
    <s v="Selesai"/>
    <n v="1"/>
    <n v="0"/>
    <x v="0"/>
    <x v="0"/>
    <x v="0"/>
    <n v="0"/>
    <s v="Tidak Retur"/>
    <x v="0"/>
    <x v="0"/>
    <n v="1"/>
    <s v="Celengan"/>
    <x v="1"/>
    <n v="0"/>
  </r>
  <r>
    <s v="ORD_0003407"/>
    <x v="19"/>
    <x v="1"/>
    <x v="7"/>
    <s v="Selesai"/>
    <n v="1"/>
    <n v="0"/>
    <x v="0"/>
    <x v="0"/>
    <x v="0"/>
    <n v="0"/>
    <s v="Tidak Retur"/>
    <x v="1"/>
    <x v="1"/>
    <n v="1"/>
    <s v="Celengan"/>
    <x v="1"/>
    <n v="0"/>
  </r>
  <r>
    <s v="ORD_0003408"/>
    <x v="19"/>
    <x v="1"/>
    <x v="7"/>
    <s v="Selesai"/>
    <n v="1"/>
    <n v="0"/>
    <x v="0"/>
    <x v="0"/>
    <x v="0"/>
    <n v="0"/>
    <s v="Tidak Retur"/>
    <x v="2"/>
    <x v="2"/>
    <n v="1"/>
    <s v="Aksesoris Pintu"/>
    <x v="25"/>
    <n v="0"/>
  </r>
  <r>
    <s v="ORD_0003409"/>
    <x v="19"/>
    <x v="1"/>
    <x v="7"/>
    <s v="Selesai"/>
    <n v="1"/>
    <n v="0"/>
    <x v="0"/>
    <x v="0"/>
    <x v="0"/>
    <n v="0"/>
    <s v="Tidak Retur"/>
    <x v="3"/>
    <x v="3"/>
    <n v="1"/>
    <s v="Aksesoris Pintu"/>
    <x v="25"/>
    <n v="0"/>
  </r>
  <r>
    <s v="ORD_0003410"/>
    <x v="19"/>
    <x v="1"/>
    <x v="7"/>
    <s v="Selesai"/>
    <n v="1"/>
    <n v="0"/>
    <x v="0"/>
    <x v="0"/>
    <x v="0"/>
    <n v="0"/>
    <s v="Tidak Retur"/>
    <x v="1"/>
    <x v="1"/>
    <n v="1"/>
    <s v="Mangkok Sambal / Saus"/>
    <x v="4"/>
    <n v="0"/>
  </r>
  <r>
    <s v="ORD_0003411"/>
    <x v="19"/>
    <x v="1"/>
    <x v="7"/>
    <s v="Selesai"/>
    <n v="1"/>
    <n v="0"/>
    <x v="0"/>
    <x v="0"/>
    <x v="0"/>
    <n v="0"/>
    <s v="Tidak Retur"/>
    <x v="4"/>
    <x v="4"/>
    <n v="1"/>
    <s v="Nampan / Tray"/>
    <x v="9"/>
    <n v="0"/>
  </r>
  <r>
    <s v="ORD_0003412"/>
    <x v="19"/>
    <x v="1"/>
    <x v="7"/>
    <s v="Selesai"/>
    <n v="1"/>
    <n v="0"/>
    <x v="0"/>
    <x v="0"/>
    <x v="0"/>
    <n v="0"/>
    <s v="Tidak Retur"/>
    <x v="4"/>
    <x v="4"/>
    <n v="1"/>
    <s v="Nampan / Tray"/>
    <x v="9"/>
    <n v="0"/>
  </r>
  <r>
    <s v="ORD_0003413"/>
    <x v="19"/>
    <x v="1"/>
    <x v="7"/>
    <s v="Selesai"/>
    <n v="1"/>
    <n v="0"/>
    <x v="0"/>
    <x v="0"/>
    <x v="0"/>
    <n v="0"/>
    <s v="Tidak Retur"/>
    <x v="1"/>
    <x v="1"/>
    <n v="1"/>
    <s v="Nampan / Tray"/>
    <x v="9"/>
    <n v="0"/>
  </r>
  <r>
    <s v="ORD_0003414"/>
    <x v="19"/>
    <x v="1"/>
    <x v="7"/>
    <s v="Selesai"/>
    <n v="1"/>
    <n v="0"/>
    <x v="0"/>
    <x v="0"/>
    <x v="0"/>
    <n v="0"/>
    <s v="Tidak Retur"/>
    <x v="1"/>
    <x v="1"/>
    <n v="1"/>
    <s v="Aksesoris Pintu"/>
    <x v="25"/>
    <n v="0"/>
  </r>
  <r>
    <s v="ORD_0003415"/>
    <x v="19"/>
    <x v="1"/>
    <x v="7"/>
    <s v="Selesai"/>
    <n v="1"/>
    <n v="0"/>
    <x v="0"/>
    <x v="0"/>
    <x v="0"/>
    <n v="0"/>
    <s v="Tidak Retur"/>
    <x v="1"/>
    <x v="1"/>
    <n v="1"/>
    <s v="Aksesoris Pintu"/>
    <x v="25"/>
    <n v="0"/>
  </r>
  <r>
    <s v="ORD_0003416"/>
    <x v="19"/>
    <x v="1"/>
    <x v="7"/>
    <s v="Selesai"/>
    <n v="1"/>
    <n v="0"/>
    <x v="0"/>
    <x v="0"/>
    <x v="0"/>
    <n v="0"/>
    <s v="Tidak Retur"/>
    <x v="1"/>
    <x v="1"/>
    <n v="1"/>
    <s v="Aksesoris Pintu"/>
    <x v="25"/>
    <n v="0"/>
  </r>
  <r>
    <s v="ORD_0003417"/>
    <x v="19"/>
    <x v="1"/>
    <x v="7"/>
    <s v="Selesai"/>
    <n v="1"/>
    <n v="0"/>
    <x v="0"/>
    <x v="0"/>
    <x v="0"/>
    <n v="0"/>
    <s v="Tidak Retur"/>
    <x v="4"/>
    <x v="4"/>
    <n v="1"/>
    <s v="Peralatan Makan"/>
    <x v="13"/>
    <n v="0"/>
  </r>
  <r>
    <s v="ORD_0003418"/>
    <x v="19"/>
    <x v="1"/>
    <x v="7"/>
    <s v="Selesai"/>
    <n v="1"/>
    <n v="0"/>
    <x v="0"/>
    <x v="0"/>
    <x v="0"/>
    <n v="0"/>
    <s v="Tidak Retur"/>
    <x v="1"/>
    <x v="1"/>
    <n v="1"/>
    <s v="Gantungan Baju / Hanger"/>
    <x v="20"/>
    <n v="0"/>
  </r>
  <r>
    <s v="ORD_0003419"/>
    <x v="19"/>
    <x v="1"/>
    <x v="7"/>
    <s v="Selesai"/>
    <n v="1"/>
    <n v="0"/>
    <x v="0"/>
    <x v="0"/>
    <x v="0"/>
    <n v="0"/>
    <s v="Tidak Retur"/>
    <x v="4"/>
    <x v="4"/>
    <n v="1"/>
    <s v="Nampan / Tray"/>
    <x v="9"/>
    <n v="0"/>
  </r>
  <r>
    <s v="ORD_0003420"/>
    <x v="19"/>
    <x v="1"/>
    <x v="7"/>
    <s v="Selesai"/>
    <n v="1"/>
    <n v="0"/>
    <x v="0"/>
    <x v="0"/>
    <x v="0"/>
    <n v="0"/>
    <s v="Tidak Retur"/>
    <x v="4"/>
    <x v="4"/>
    <n v="1"/>
    <s v="Nampan / Tray"/>
    <x v="9"/>
    <n v="0"/>
  </r>
  <r>
    <s v="ORD_0003421"/>
    <x v="19"/>
    <x v="1"/>
    <x v="7"/>
    <s v="Selesai"/>
    <n v="1"/>
    <n v="0"/>
    <x v="0"/>
    <x v="0"/>
    <x v="0"/>
    <n v="0"/>
    <s v="Tidak Retur"/>
    <x v="4"/>
    <x v="4"/>
    <n v="1"/>
    <s v="Nampan / Tray"/>
    <x v="9"/>
    <n v="0"/>
  </r>
  <r>
    <s v="ORD_0003422"/>
    <x v="19"/>
    <x v="1"/>
    <x v="7"/>
    <s v="Selesai"/>
    <n v="1"/>
    <n v="0"/>
    <x v="0"/>
    <x v="0"/>
    <x v="0"/>
    <n v="0"/>
    <s v="Tidak Retur"/>
    <x v="1"/>
    <x v="1"/>
    <n v="1"/>
    <s v="Nampan / Tray"/>
    <x v="9"/>
    <n v="0"/>
  </r>
  <r>
    <s v="ORD_0003423"/>
    <x v="19"/>
    <x v="1"/>
    <x v="7"/>
    <s v="Selesai"/>
    <n v="1"/>
    <n v="0"/>
    <x v="0"/>
    <x v="0"/>
    <x v="0"/>
    <n v="0"/>
    <s v="Tidak Retur"/>
    <x v="1"/>
    <x v="1"/>
    <n v="1"/>
    <s v="Aksesoris Pintu"/>
    <x v="25"/>
    <n v="0"/>
  </r>
  <r>
    <s v="ORD_0003424"/>
    <x v="19"/>
    <x v="1"/>
    <x v="7"/>
    <s v="Selesai"/>
    <n v="1"/>
    <n v="0"/>
    <x v="0"/>
    <x v="0"/>
    <x v="0"/>
    <n v="0"/>
    <s v="Tidak Retur"/>
    <x v="4"/>
    <x v="4"/>
    <n v="1"/>
    <s v="Nampan / Tray"/>
    <x v="9"/>
    <n v="0"/>
  </r>
  <r>
    <s v="ORD_0003425"/>
    <x v="19"/>
    <x v="1"/>
    <x v="7"/>
    <s v="Selesai"/>
    <n v="1"/>
    <n v="0"/>
    <x v="0"/>
    <x v="0"/>
    <x v="0"/>
    <n v="0"/>
    <s v="Tidak Retur"/>
    <x v="2"/>
    <x v="2"/>
    <n v="1"/>
    <s v="Seal / Baut / Roof"/>
    <x v="8"/>
    <n v="0"/>
  </r>
  <r>
    <s v="ORD_0003426"/>
    <x v="19"/>
    <x v="1"/>
    <x v="7"/>
    <s v="Selesai (Retur Parsial)"/>
    <n v="1"/>
    <n v="0"/>
    <x v="0"/>
    <x v="0"/>
    <x v="0"/>
    <n v="1"/>
    <s v="Parsial"/>
    <x v="1"/>
    <x v="1"/>
    <n v="1"/>
    <s v="Nampan / Tray"/>
    <x v="9"/>
    <n v="0"/>
  </r>
  <r>
    <s v="ORD_0003427"/>
    <x v="19"/>
    <x v="1"/>
    <x v="7"/>
    <s v="Selesai"/>
    <n v="1"/>
    <n v="0"/>
    <x v="0"/>
    <x v="0"/>
    <x v="0"/>
    <n v="0"/>
    <s v="Tidak Retur"/>
    <x v="2"/>
    <x v="2"/>
    <n v="1"/>
    <s v="Celengan"/>
    <x v="1"/>
    <n v="0"/>
  </r>
  <r>
    <s v="ORD_0003428"/>
    <x v="19"/>
    <x v="1"/>
    <x v="7"/>
    <s v="Selesai"/>
    <n v="1"/>
    <n v="0"/>
    <x v="0"/>
    <x v="0"/>
    <x v="0"/>
    <n v="0"/>
    <s v="Tidak Retur"/>
    <x v="4"/>
    <x v="4"/>
    <n v="1"/>
    <s v="Nampan / Tray"/>
    <x v="9"/>
    <n v="0"/>
  </r>
  <r>
    <s v="ORD_0003429"/>
    <x v="19"/>
    <x v="1"/>
    <x v="7"/>
    <s v="Batal"/>
    <n v="1"/>
    <n v="1"/>
    <x v="1"/>
    <x v="1"/>
    <x v="2"/>
    <n v="0"/>
    <s v="Tidak Retur"/>
    <x v="1"/>
    <x v="1"/>
    <n v="1"/>
    <s v="Celengan"/>
    <x v="1"/>
    <n v="0"/>
  </r>
  <r>
    <s v="ORD_0003430"/>
    <x v="19"/>
    <x v="1"/>
    <x v="7"/>
    <s v="Selesai"/>
    <n v="1"/>
    <n v="0"/>
    <x v="0"/>
    <x v="0"/>
    <x v="0"/>
    <n v="0"/>
    <s v="Tidak Retur"/>
    <x v="1"/>
    <x v="1"/>
    <n v="1"/>
    <s v="Aksesoris Pintu"/>
    <x v="25"/>
    <n v="0"/>
  </r>
  <r>
    <s v="ORD_0003431"/>
    <x v="19"/>
    <x v="1"/>
    <x v="7"/>
    <s v="Selesai"/>
    <n v="1"/>
    <n v="0"/>
    <x v="0"/>
    <x v="0"/>
    <x v="0"/>
    <n v="0"/>
    <s v="Tidak Retur"/>
    <x v="2"/>
    <x v="2"/>
    <n v="1"/>
    <s v="Nampan / Tray"/>
    <x v="9"/>
    <n v="0"/>
  </r>
  <r>
    <s v="ORD_0003432"/>
    <x v="19"/>
    <x v="1"/>
    <x v="7"/>
    <s v="Selesai"/>
    <n v="1"/>
    <n v="0"/>
    <x v="0"/>
    <x v="0"/>
    <x v="0"/>
    <n v="0"/>
    <s v="Tidak Retur"/>
    <x v="1"/>
    <x v="1"/>
    <n v="1"/>
    <s v="Nampan / Tray"/>
    <x v="9"/>
    <n v="0"/>
  </r>
  <r>
    <s v="ORD_0003433"/>
    <x v="19"/>
    <x v="1"/>
    <x v="7"/>
    <s v="Selesai"/>
    <n v="1"/>
    <n v="0"/>
    <x v="0"/>
    <x v="0"/>
    <x v="0"/>
    <n v="0"/>
    <s v="Tidak Retur"/>
    <x v="0"/>
    <x v="0"/>
    <n v="1"/>
    <s v="Aksesoris Pintu"/>
    <x v="25"/>
    <n v="0"/>
  </r>
  <r>
    <s v="ORD_0003434"/>
    <x v="19"/>
    <x v="1"/>
    <x v="7"/>
    <s v="Selesai"/>
    <n v="1"/>
    <n v="0"/>
    <x v="0"/>
    <x v="0"/>
    <x v="0"/>
    <n v="0"/>
    <s v="Tidak Retur"/>
    <x v="1"/>
    <x v="1"/>
    <n v="1"/>
    <s v="Mangkok Sambal / Saus"/>
    <x v="4"/>
    <n v="0"/>
  </r>
  <r>
    <s v="ORD_0003435"/>
    <x v="19"/>
    <x v="1"/>
    <x v="7"/>
    <s v="Selesai"/>
    <n v="1"/>
    <n v="0"/>
    <x v="0"/>
    <x v="0"/>
    <x v="0"/>
    <n v="0"/>
    <s v="Tidak Retur"/>
    <x v="1"/>
    <x v="1"/>
    <n v="1"/>
    <s v="Aksesoris Pintu"/>
    <x v="25"/>
    <n v="0"/>
  </r>
  <r>
    <s v="ORD_0003436"/>
    <x v="19"/>
    <x v="1"/>
    <x v="7"/>
    <s v="Selesai"/>
    <n v="1"/>
    <n v="0"/>
    <x v="0"/>
    <x v="0"/>
    <x v="0"/>
    <n v="0"/>
    <s v="Tidak Retur"/>
    <x v="1"/>
    <x v="1"/>
    <n v="1"/>
    <s v="Nampan / Tray"/>
    <x v="9"/>
    <n v="0"/>
  </r>
  <r>
    <s v="ORD_0003437"/>
    <x v="19"/>
    <x v="1"/>
    <x v="7"/>
    <s v="Selesai"/>
    <n v="1"/>
    <n v="0"/>
    <x v="0"/>
    <x v="0"/>
    <x v="0"/>
    <n v="0"/>
    <s v="Tidak Retur"/>
    <x v="1"/>
    <x v="1"/>
    <n v="1"/>
    <s v="Mangkok Sambal / Saus"/>
    <x v="4"/>
    <n v="0"/>
  </r>
  <r>
    <s v="ORD_0003438"/>
    <x v="19"/>
    <x v="1"/>
    <x v="7"/>
    <s v="Selesai"/>
    <n v="1"/>
    <n v="0"/>
    <x v="0"/>
    <x v="0"/>
    <x v="0"/>
    <n v="0"/>
    <s v="Tidak Retur"/>
    <x v="1"/>
    <x v="1"/>
    <n v="1"/>
    <s v="Aksesoris Pintu"/>
    <x v="25"/>
    <n v="0"/>
  </r>
  <r>
    <s v="ORD_0003439"/>
    <x v="19"/>
    <x v="1"/>
    <x v="7"/>
    <s v="Selesai"/>
    <n v="1"/>
    <n v="0"/>
    <x v="0"/>
    <x v="0"/>
    <x v="0"/>
    <n v="0"/>
    <s v="Tidak Retur"/>
    <x v="1"/>
    <x v="1"/>
    <n v="1"/>
    <s v="Aksesoris Pintu"/>
    <x v="25"/>
    <n v="0"/>
  </r>
  <r>
    <s v="ORD_0003440"/>
    <x v="19"/>
    <x v="1"/>
    <x v="7"/>
    <s v="Selesai"/>
    <n v="1"/>
    <n v="0"/>
    <x v="0"/>
    <x v="0"/>
    <x v="0"/>
    <n v="0"/>
    <s v="Tidak Retur"/>
    <x v="3"/>
    <x v="3"/>
    <n v="1"/>
    <s v="Aksesoris Pintu"/>
    <x v="25"/>
    <n v="0"/>
  </r>
  <r>
    <s v="ORD_0003441"/>
    <x v="19"/>
    <x v="1"/>
    <x v="7"/>
    <s v="Selesai"/>
    <n v="1"/>
    <n v="0"/>
    <x v="0"/>
    <x v="0"/>
    <x v="0"/>
    <n v="0"/>
    <s v="Tidak Retur"/>
    <x v="1"/>
    <x v="1"/>
    <n v="1"/>
    <s v="Mangkok Sambal / Saus"/>
    <x v="4"/>
    <n v="0"/>
  </r>
  <r>
    <s v="ORD_0003442"/>
    <x v="19"/>
    <x v="1"/>
    <x v="7"/>
    <s v="Selesai"/>
    <n v="1"/>
    <n v="0"/>
    <x v="0"/>
    <x v="0"/>
    <x v="0"/>
    <n v="0"/>
    <s v="Tidak Retur"/>
    <x v="2"/>
    <x v="2"/>
    <n v="1"/>
    <s v="Aksesoris Pintu"/>
    <x v="25"/>
    <n v="0"/>
  </r>
  <r>
    <s v="ORD_0003443"/>
    <x v="19"/>
    <x v="1"/>
    <x v="7"/>
    <s v="Selesai"/>
    <n v="1"/>
    <n v="0"/>
    <x v="0"/>
    <x v="0"/>
    <x v="0"/>
    <n v="0"/>
    <s v="Tidak Retur"/>
    <x v="1"/>
    <x v="1"/>
    <n v="1"/>
    <s v="Mangkok Sambal / Saus"/>
    <x v="4"/>
    <n v="0"/>
  </r>
  <r>
    <s v="ORD_0003444"/>
    <x v="19"/>
    <x v="1"/>
    <x v="7"/>
    <s v="Selesai"/>
    <n v="1"/>
    <n v="0"/>
    <x v="0"/>
    <x v="0"/>
    <x v="0"/>
    <n v="0"/>
    <s v="Tidak Retur"/>
    <x v="1"/>
    <x v="1"/>
    <n v="1"/>
    <s v="Mangkok Sambal / Saus"/>
    <x v="4"/>
    <n v="0"/>
  </r>
  <r>
    <s v="ORD_0003445"/>
    <x v="19"/>
    <x v="1"/>
    <x v="7"/>
    <s v="Selesai"/>
    <n v="1"/>
    <n v="0"/>
    <x v="0"/>
    <x v="0"/>
    <x v="0"/>
    <n v="0"/>
    <s v="Tidak Retur"/>
    <x v="2"/>
    <x v="2"/>
    <n v="1"/>
    <s v="Mangkok Sambal / Saus"/>
    <x v="4"/>
    <n v="0"/>
  </r>
  <r>
    <s v="ORD_0003446"/>
    <x v="19"/>
    <x v="1"/>
    <x v="7"/>
    <s v="Selesai"/>
    <n v="1"/>
    <n v="0"/>
    <x v="0"/>
    <x v="0"/>
    <x v="0"/>
    <n v="0"/>
    <s v="Tidak Retur"/>
    <x v="2"/>
    <x v="2"/>
    <n v="2"/>
    <s v="Nampan / Tray, Plastik / Wadah Plastik"/>
    <x v="6"/>
    <n v="0"/>
  </r>
  <r>
    <s v="ORD_0003447"/>
    <x v="19"/>
    <x v="1"/>
    <x v="7"/>
    <s v="Batal"/>
    <n v="1"/>
    <n v="1"/>
    <x v="1"/>
    <x v="1"/>
    <x v="3"/>
    <n v="0"/>
    <s v="Tidak Retur"/>
    <x v="1"/>
    <x v="1"/>
    <n v="1"/>
    <s v="Mangkok Sambal / Saus"/>
    <x v="4"/>
    <n v="0"/>
  </r>
  <r>
    <s v="ORD_0003448"/>
    <x v="19"/>
    <x v="1"/>
    <x v="7"/>
    <s v="Selesai"/>
    <n v="1"/>
    <n v="0"/>
    <x v="0"/>
    <x v="0"/>
    <x v="0"/>
    <n v="0"/>
    <s v="Tidak Retur"/>
    <x v="1"/>
    <x v="1"/>
    <n v="2"/>
    <s v="Peralatan Makan, Piring"/>
    <x v="6"/>
    <n v="0"/>
  </r>
  <r>
    <s v="ORD_0003449"/>
    <x v="19"/>
    <x v="1"/>
    <x v="7"/>
    <s v="Selesai"/>
    <n v="1"/>
    <n v="0"/>
    <x v="0"/>
    <x v="0"/>
    <x v="0"/>
    <n v="0"/>
    <s v="Tidak Retur"/>
    <x v="0"/>
    <x v="0"/>
    <n v="3"/>
    <s v="Other, Peralatan Kamar Mandi, Sikat / Pembersih"/>
    <x v="6"/>
    <n v="0"/>
  </r>
  <r>
    <s v="ORD_0003450"/>
    <x v="19"/>
    <x v="1"/>
    <x v="7"/>
    <s v="Batal"/>
    <n v="1"/>
    <n v="1"/>
    <x v="1"/>
    <x v="3"/>
    <x v="16"/>
    <n v="0"/>
    <s v="Tidak Retur"/>
    <x v="1"/>
    <x v="1"/>
    <n v="1"/>
    <s v="Perlengkapan Packing"/>
    <x v="21"/>
    <n v="0"/>
  </r>
  <r>
    <s v="ORD_0003451"/>
    <x v="19"/>
    <x v="1"/>
    <x v="7"/>
    <s v="Selesai"/>
    <n v="1"/>
    <n v="0"/>
    <x v="0"/>
    <x v="0"/>
    <x v="0"/>
    <n v="0"/>
    <s v="Tidak Retur"/>
    <x v="1"/>
    <x v="1"/>
    <n v="1"/>
    <s v="Aksesoris Pintu"/>
    <x v="25"/>
    <n v="0"/>
  </r>
  <r>
    <s v="ORD_0003452"/>
    <x v="19"/>
    <x v="1"/>
    <x v="7"/>
    <s v="Selesai"/>
    <n v="1"/>
    <n v="0"/>
    <x v="0"/>
    <x v="0"/>
    <x v="0"/>
    <n v="0"/>
    <s v="Tidak Retur"/>
    <x v="1"/>
    <x v="1"/>
    <n v="1"/>
    <s v="Nampan / Tray"/>
    <x v="9"/>
    <n v="0"/>
  </r>
  <r>
    <s v="ORD_0003453"/>
    <x v="19"/>
    <x v="1"/>
    <x v="7"/>
    <s v="Selesai"/>
    <n v="1"/>
    <n v="0"/>
    <x v="0"/>
    <x v="0"/>
    <x v="0"/>
    <n v="0"/>
    <s v="Tidak Retur"/>
    <x v="4"/>
    <x v="4"/>
    <n v="1"/>
    <s v="Celengan"/>
    <x v="1"/>
    <n v="0"/>
  </r>
  <r>
    <s v="ORD_0003454"/>
    <x v="19"/>
    <x v="1"/>
    <x v="7"/>
    <s v="Selesai"/>
    <n v="1"/>
    <n v="0"/>
    <x v="0"/>
    <x v="0"/>
    <x v="0"/>
    <n v="0"/>
    <s v="Tidak Retur"/>
    <x v="0"/>
    <x v="0"/>
    <n v="1"/>
    <s v="Aksesoris Pintu"/>
    <x v="25"/>
    <n v="0"/>
  </r>
  <r>
    <s v="ORD_0003455"/>
    <x v="19"/>
    <x v="1"/>
    <x v="7"/>
    <s v="Selesai"/>
    <n v="1"/>
    <n v="0"/>
    <x v="0"/>
    <x v="0"/>
    <x v="0"/>
    <n v="0"/>
    <s v="Tidak Retur"/>
    <x v="1"/>
    <x v="1"/>
    <n v="1"/>
    <s v="Mangkok Sambal / Saus"/>
    <x v="4"/>
    <n v="0"/>
  </r>
  <r>
    <s v="ORD_0003456"/>
    <x v="19"/>
    <x v="1"/>
    <x v="7"/>
    <s v="Selesai"/>
    <n v="1"/>
    <n v="0"/>
    <x v="0"/>
    <x v="0"/>
    <x v="0"/>
    <n v="0"/>
    <s v="Tidak Retur"/>
    <x v="1"/>
    <x v="1"/>
    <n v="1"/>
    <s v="Nampan / Tray"/>
    <x v="9"/>
    <n v="0"/>
  </r>
  <r>
    <s v="ORD_0003457"/>
    <x v="19"/>
    <x v="1"/>
    <x v="7"/>
    <s v="Selesai"/>
    <n v="1"/>
    <n v="0"/>
    <x v="0"/>
    <x v="0"/>
    <x v="0"/>
    <n v="0"/>
    <s v="Tidak Retur"/>
    <x v="1"/>
    <x v="1"/>
    <n v="1"/>
    <s v="Mangkok Sambal / Saus"/>
    <x v="4"/>
    <n v="0"/>
  </r>
  <r>
    <s v="ORD_0003458"/>
    <x v="19"/>
    <x v="1"/>
    <x v="7"/>
    <s v="Selesai"/>
    <n v="1"/>
    <n v="0"/>
    <x v="0"/>
    <x v="0"/>
    <x v="0"/>
    <n v="0"/>
    <s v="Tidak Retur"/>
    <x v="0"/>
    <x v="0"/>
    <n v="1"/>
    <s v="Celengan"/>
    <x v="1"/>
    <n v="0"/>
  </r>
  <r>
    <s v="ORD_0003459"/>
    <x v="19"/>
    <x v="1"/>
    <x v="7"/>
    <s v="Selesai"/>
    <n v="1"/>
    <n v="0"/>
    <x v="0"/>
    <x v="0"/>
    <x v="0"/>
    <n v="0"/>
    <s v="Tidak Retur"/>
    <x v="1"/>
    <x v="1"/>
    <n v="1"/>
    <s v="Aksesoris Pintu"/>
    <x v="25"/>
    <n v="0"/>
  </r>
  <r>
    <s v="ORD_0003460"/>
    <x v="19"/>
    <x v="1"/>
    <x v="7"/>
    <s v="Selesai (Retur Parsial)"/>
    <n v="1"/>
    <n v="0"/>
    <x v="0"/>
    <x v="0"/>
    <x v="0"/>
    <n v="1"/>
    <s v="Parsial"/>
    <x v="2"/>
    <x v="2"/>
    <n v="1"/>
    <s v="Aksesoris ID Card"/>
    <x v="0"/>
    <n v="0"/>
  </r>
  <r>
    <s v="ORD_0003461"/>
    <x v="19"/>
    <x v="1"/>
    <x v="7"/>
    <s v="Selesai"/>
    <n v="1"/>
    <n v="0"/>
    <x v="0"/>
    <x v="0"/>
    <x v="0"/>
    <n v="0"/>
    <s v="Tidak Retur"/>
    <x v="1"/>
    <x v="1"/>
    <n v="1"/>
    <s v="Celengan"/>
    <x v="1"/>
    <n v="0"/>
  </r>
  <r>
    <s v="ORD_0003462"/>
    <x v="19"/>
    <x v="1"/>
    <x v="7"/>
    <s v="Batal"/>
    <n v="1"/>
    <n v="1"/>
    <x v="1"/>
    <x v="2"/>
    <x v="7"/>
    <n v="0"/>
    <s v="Tidak Retur"/>
    <x v="1"/>
    <x v="1"/>
    <n v="1"/>
    <s v="Mangkok Sambal / Saus"/>
    <x v="4"/>
    <n v="0"/>
  </r>
  <r>
    <s v="ORD_0003463"/>
    <x v="19"/>
    <x v="1"/>
    <x v="7"/>
    <s v="Selesai"/>
    <n v="1"/>
    <n v="0"/>
    <x v="0"/>
    <x v="0"/>
    <x v="0"/>
    <n v="0"/>
    <s v="Tidak Retur"/>
    <x v="1"/>
    <x v="1"/>
    <n v="1"/>
    <s v="Aksesoris Pintu"/>
    <x v="25"/>
    <n v="0"/>
  </r>
  <r>
    <s v="ORD_0003464"/>
    <x v="19"/>
    <x v="1"/>
    <x v="7"/>
    <s v="Selesai"/>
    <n v="1"/>
    <n v="0"/>
    <x v="0"/>
    <x v="0"/>
    <x v="0"/>
    <n v="0"/>
    <s v="Tidak Retur"/>
    <x v="1"/>
    <x v="1"/>
    <n v="1"/>
    <s v="Mangkok Sambal / Saus"/>
    <x v="4"/>
    <n v="0"/>
  </r>
  <r>
    <s v="ORD_0003465"/>
    <x v="19"/>
    <x v="1"/>
    <x v="7"/>
    <s v="Selesai"/>
    <n v="1"/>
    <n v="0"/>
    <x v="0"/>
    <x v="0"/>
    <x v="0"/>
    <n v="0"/>
    <s v="Tidak Retur"/>
    <x v="1"/>
    <x v="1"/>
    <n v="1"/>
    <s v="Celengan"/>
    <x v="1"/>
    <n v="0"/>
  </r>
  <r>
    <s v="ORD_0003466"/>
    <x v="19"/>
    <x v="1"/>
    <x v="7"/>
    <s v="Selesai"/>
    <n v="1"/>
    <n v="0"/>
    <x v="0"/>
    <x v="0"/>
    <x v="0"/>
    <n v="0"/>
    <s v="Tidak Retur"/>
    <x v="0"/>
    <x v="0"/>
    <n v="3"/>
    <s v="Nampan / Tray, Peralatan Kamar Mandi, Plastik / Wadah Plastik"/>
    <x v="6"/>
    <n v="0"/>
  </r>
  <r>
    <s v="ORD_0003467"/>
    <x v="19"/>
    <x v="1"/>
    <x v="7"/>
    <s v="Selesai"/>
    <n v="1"/>
    <n v="0"/>
    <x v="0"/>
    <x v="0"/>
    <x v="0"/>
    <n v="0"/>
    <s v="Tidak Retur"/>
    <x v="1"/>
    <x v="1"/>
    <n v="1"/>
    <s v="Mangkok Sambal / Saus"/>
    <x v="4"/>
    <n v="0"/>
  </r>
  <r>
    <s v="ORD_0003468"/>
    <x v="19"/>
    <x v="1"/>
    <x v="7"/>
    <s v="Selesai"/>
    <n v="1"/>
    <n v="0"/>
    <x v="0"/>
    <x v="0"/>
    <x v="0"/>
    <n v="0"/>
    <s v="Tidak Retur"/>
    <x v="1"/>
    <x v="1"/>
    <n v="2"/>
    <s v="Celengan, Perlengkapan Packing"/>
    <x v="6"/>
    <n v="0"/>
  </r>
  <r>
    <s v="ORD_0003469"/>
    <x v="19"/>
    <x v="1"/>
    <x v="7"/>
    <s v="Selesai"/>
    <n v="1"/>
    <n v="0"/>
    <x v="0"/>
    <x v="0"/>
    <x v="0"/>
    <n v="0"/>
    <s v="Tidak Retur"/>
    <x v="1"/>
    <x v="1"/>
    <n v="1"/>
    <s v="Mangkok Sambal / Saus"/>
    <x v="4"/>
    <n v="0"/>
  </r>
  <r>
    <s v="ORD_0003470"/>
    <x v="19"/>
    <x v="1"/>
    <x v="7"/>
    <s v="Selesai"/>
    <n v="1"/>
    <n v="0"/>
    <x v="0"/>
    <x v="0"/>
    <x v="0"/>
    <n v="0"/>
    <s v="Tidak Retur"/>
    <x v="1"/>
    <x v="1"/>
    <n v="1"/>
    <s v="Aksesoris Pintu"/>
    <x v="25"/>
    <n v="0"/>
  </r>
  <r>
    <s v="ORD_0003471"/>
    <x v="19"/>
    <x v="1"/>
    <x v="7"/>
    <s v="Selesai"/>
    <n v="1"/>
    <n v="0"/>
    <x v="0"/>
    <x v="0"/>
    <x v="0"/>
    <n v="0"/>
    <s v="Tidak Retur"/>
    <x v="1"/>
    <x v="1"/>
    <n v="1"/>
    <s v="Celengan"/>
    <x v="1"/>
    <n v="0"/>
  </r>
  <r>
    <s v="ORD_0003472"/>
    <x v="19"/>
    <x v="1"/>
    <x v="7"/>
    <s v="Selesai"/>
    <n v="1"/>
    <n v="0"/>
    <x v="0"/>
    <x v="0"/>
    <x v="0"/>
    <n v="0"/>
    <s v="Tidak Retur"/>
    <x v="1"/>
    <x v="1"/>
    <n v="1"/>
    <s v="Aksesoris Pintu"/>
    <x v="25"/>
    <n v="0"/>
  </r>
  <r>
    <s v="ORD_0003473"/>
    <x v="19"/>
    <x v="1"/>
    <x v="7"/>
    <s v="Selesai"/>
    <n v="1"/>
    <n v="0"/>
    <x v="0"/>
    <x v="0"/>
    <x v="0"/>
    <n v="0"/>
    <s v="Tidak Retur"/>
    <x v="2"/>
    <x v="2"/>
    <n v="1"/>
    <s v="Mangkok Sambal / Saus"/>
    <x v="4"/>
    <n v="0"/>
  </r>
  <r>
    <s v="ORD_0003474"/>
    <x v="19"/>
    <x v="1"/>
    <x v="7"/>
    <s v="Selesai"/>
    <n v="1"/>
    <n v="0"/>
    <x v="0"/>
    <x v="0"/>
    <x v="0"/>
    <n v="0"/>
    <s v="Tidak Retur"/>
    <x v="1"/>
    <x v="1"/>
    <n v="2"/>
    <s v="Baskom / Mangkok Besar, Saringan / Strainer"/>
    <x v="6"/>
    <n v="0"/>
  </r>
  <r>
    <s v="ORD_0003475"/>
    <x v="19"/>
    <x v="1"/>
    <x v="7"/>
    <s v="Selesai"/>
    <n v="1"/>
    <n v="0"/>
    <x v="0"/>
    <x v="0"/>
    <x v="0"/>
    <n v="0"/>
    <s v="Tidak Retur"/>
    <x v="1"/>
    <x v="1"/>
    <n v="1"/>
    <s v="Seal / Baut / Roof"/>
    <x v="8"/>
    <n v="0"/>
  </r>
  <r>
    <s v="ORD_0003476"/>
    <x v="19"/>
    <x v="1"/>
    <x v="7"/>
    <s v="Selesai"/>
    <n v="1"/>
    <n v="0"/>
    <x v="0"/>
    <x v="0"/>
    <x v="0"/>
    <n v="0"/>
    <s v="Tidak Retur"/>
    <x v="2"/>
    <x v="2"/>
    <n v="1"/>
    <s v="Mangkok Sambal / Saus"/>
    <x v="4"/>
    <n v="0"/>
  </r>
  <r>
    <s v="ORD_0003477"/>
    <x v="19"/>
    <x v="1"/>
    <x v="7"/>
    <s v="Selesai"/>
    <n v="1"/>
    <n v="0"/>
    <x v="0"/>
    <x v="0"/>
    <x v="0"/>
    <n v="0"/>
    <s v="Tidak Retur"/>
    <x v="1"/>
    <x v="1"/>
    <n v="1"/>
    <s v="Aksesoris Pintu"/>
    <x v="25"/>
    <n v="0"/>
  </r>
  <r>
    <s v="ORD_0003478"/>
    <x v="19"/>
    <x v="1"/>
    <x v="7"/>
    <s v="Selesai"/>
    <n v="1"/>
    <n v="0"/>
    <x v="0"/>
    <x v="0"/>
    <x v="0"/>
    <n v="0"/>
    <s v="Tidak Retur"/>
    <x v="0"/>
    <x v="0"/>
    <n v="1"/>
    <s v="Celengan"/>
    <x v="1"/>
    <n v="0"/>
  </r>
  <r>
    <s v="ORD_0003479"/>
    <x v="19"/>
    <x v="1"/>
    <x v="7"/>
    <s v="Selesai"/>
    <n v="1"/>
    <n v="0"/>
    <x v="0"/>
    <x v="0"/>
    <x v="0"/>
    <n v="0"/>
    <s v="Tidak Retur"/>
    <x v="3"/>
    <x v="3"/>
    <n v="1"/>
    <s v="Aksesoris Pintu"/>
    <x v="25"/>
    <n v="0"/>
  </r>
  <r>
    <s v="ORD_0003480"/>
    <x v="19"/>
    <x v="1"/>
    <x v="7"/>
    <s v="Selesai"/>
    <n v="1"/>
    <n v="0"/>
    <x v="0"/>
    <x v="0"/>
    <x v="0"/>
    <n v="0"/>
    <s v="Tidak Retur"/>
    <x v="1"/>
    <x v="1"/>
    <n v="1"/>
    <s v="Mangkok Sambal / Saus"/>
    <x v="4"/>
    <n v="0"/>
  </r>
  <r>
    <s v="ORD_0003481"/>
    <x v="19"/>
    <x v="1"/>
    <x v="7"/>
    <s v="Selesai"/>
    <n v="1"/>
    <n v="0"/>
    <x v="0"/>
    <x v="0"/>
    <x v="0"/>
    <n v="0"/>
    <s v="Tidak Retur"/>
    <x v="4"/>
    <x v="4"/>
    <n v="5"/>
    <s v="Aksesoris Pintu, Celengan, Mangkok, Other, Saringan / Strainer"/>
    <x v="6"/>
    <n v="0"/>
  </r>
  <r>
    <s v="ORD_0003482"/>
    <x v="19"/>
    <x v="1"/>
    <x v="7"/>
    <s v="Selesai"/>
    <n v="1"/>
    <n v="0"/>
    <x v="0"/>
    <x v="0"/>
    <x v="0"/>
    <n v="0"/>
    <s v="Tidak Retur"/>
    <x v="1"/>
    <x v="1"/>
    <n v="1"/>
    <s v="Celengan"/>
    <x v="1"/>
    <n v="0"/>
  </r>
  <r>
    <s v="ORD_0003483"/>
    <x v="19"/>
    <x v="1"/>
    <x v="7"/>
    <s v="Selesai"/>
    <n v="1"/>
    <n v="0"/>
    <x v="0"/>
    <x v="0"/>
    <x v="0"/>
    <n v="0"/>
    <s v="Tidak Retur"/>
    <x v="1"/>
    <x v="1"/>
    <n v="1"/>
    <s v="Botol / Gelas / Mug"/>
    <x v="7"/>
    <n v="0"/>
  </r>
  <r>
    <s v="ORD_0003484"/>
    <x v="19"/>
    <x v="1"/>
    <x v="7"/>
    <s v="Selesai"/>
    <n v="1"/>
    <n v="0"/>
    <x v="0"/>
    <x v="0"/>
    <x v="0"/>
    <n v="0"/>
    <s v="Tidak Retur"/>
    <x v="1"/>
    <x v="1"/>
    <n v="1"/>
    <s v="Celengan"/>
    <x v="1"/>
    <n v="0"/>
  </r>
  <r>
    <s v="ORD_0003485"/>
    <x v="19"/>
    <x v="1"/>
    <x v="7"/>
    <s v="Selesai"/>
    <n v="1"/>
    <n v="0"/>
    <x v="0"/>
    <x v="0"/>
    <x v="0"/>
    <n v="0"/>
    <s v="Tidak Retur"/>
    <x v="1"/>
    <x v="1"/>
    <n v="1"/>
    <s v="Nampan / Tray"/>
    <x v="9"/>
    <n v="0"/>
  </r>
  <r>
    <s v="ORD_0003486"/>
    <x v="19"/>
    <x v="1"/>
    <x v="7"/>
    <s v="Selesai"/>
    <n v="1"/>
    <n v="0"/>
    <x v="0"/>
    <x v="0"/>
    <x v="0"/>
    <n v="0"/>
    <s v="Tidak Retur"/>
    <x v="1"/>
    <x v="1"/>
    <n v="1"/>
    <s v="Celengan"/>
    <x v="1"/>
    <n v="0"/>
  </r>
  <r>
    <s v="ORD_0003487"/>
    <x v="19"/>
    <x v="1"/>
    <x v="7"/>
    <s v="Selesai"/>
    <n v="1"/>
    <n v="0"/>
    <x v="0"/>
    <x v="0"/>
    <x v="0"/>
    <n v="0"/>
    <s v="Tidak Retur"/>
    <x v="1"/>
    <x v="1"/>
    <n v="1"/>
    <s v="Celengan"/>
    <x v="1"/>
    <n v="0"/>
  </r>
  <r>
    <s v="ORD_0003488"/>
    <x v="19"/>
    <x v="1"/>
    <x v="7"/>
    <s v="Selesai"/>
    <n v="1"/>
    <n v="0"/>
    <x v="0"/>
    <x v="0"/>
    <x v="0"/>
    <n v="0"/>
    <s v="Tidak Retur"/>
    <x v="1"/>
    <x v="1"/>
    <n v="1"/>
    <s v="Mangkok Sambal / Saus"/>
    <x v="4"/>
    <n v="0"/>
  </r>
  <r>
    <s v="ORD_0003489"/>
    <x v="19"/>
    <x v="1"/>
    <x v="7"/>
    <s v="Selesai"/>
    <n v="1"/>
    <n v="0"/>
    <x v="0"/>
    <x v="0"/>
    <x v="0"/>
    <n v="0"/>
    <s v="Tidak Retur"/>
    <x v="1"/>
    <x v="1"/>
    <n v="1"/>
    <s v="Nampan / Tray"/>
    <x v="9"/>
    <n v="0"/>
  </r>
  <r>
    <s v="ORD_0003490"/>
    <x v="19"/>
    <x v="1"/>
    <x v="7"/>
    <s v="Selesai"/>
    <n v="1"/>
    <n v="0"/>
    <x v="0"/>
    <x v="0"/>
    <x v="0"/>
    <n v="0"/>
    <s v="Tidak Retur"/>
    <x v="1"/>
    <x v="1"/>
    <n v="3"/>
    <s v="Aksesoris Pintu, Botol / Gelas / Mug, Other"/>
    <x v="6"/>
    <n v="0"/>
  </r>
  <r>
    <s v="ORD_0003491"/>
    <x v="19"/>
    <x v="1"/>
    <x v="7"/>
    <s v="Selesai"/>
    <n v="1"/>
    <n v="0"/>
    <x v="0"/>
    <x v="0"/>
    <x v="0"/>
    <n v="0"/>
    <s v="Tidak Retur"/>
    <x v="2"/>
    <x v="2"/>
    <n v="1"/>
    <s v="Nampan / Tray"/>
    <x v="9"/>
    <n v="0"/>
  </r>
  <r>
    <s v="ORD_0003492"/>
    <x v="19"/>
    <x v="1"/>
    <x v="7"/>
    <s v="Selesai"/>
    <n v="1"/>
    <n v="0"/>
    <x v="0"/>
    <x v="0"/>
    <x v="0"/>
    <n v="0"/>
    <s v="Tidak Retur"/>
    <x v="2"/>
    <x v="2"/>
    <n v="1"/>
    <s v="Nampan / Tray"/>
    <x v="9"/>
    <n v="0"/>
  </r>
  <r>
    <s v="ORD_0003493"/>
    <x v="19"/>
    <x v="1"/>
    <x v="7"/>
    <s v="Selesai"/>
    <n v="1"/>
    <n v="0"/>
    <x v="0"/>
    <x v="0"/>
    <x v="0"/>
    <n v="0"/>
    <s v="Tidak Retur"/>
    <x v="1"/>
    <x v="1"/>
    <n v="1"/>
    <s v="Rak / Rak Serbaguna"/>
    <x v="3"/>
    <n v="0"/>
  </r>
  <r>
    <s v="ORD_0003494"/>
    <x v="19"/>
    <x v="1"/>
    <x v="7"/>
    <s v="Selesai"/>
    <n v="1"/>
    <n v="0"/>
    <x v="0"/>
    <x v="0"/>
    <x v="0"/>
    <n v="0"/>
    <s v="Tidak Retur"/>
    <x v="4"/>
    <x v="4"/>
    <n v="1"/>
    <s v="Aksesoris Pintu"/>
    <x v="25"/>
    <n v="0"/>
  </r>
  <r>
    <s v="ORD_0003495"/>
    <x v="19"/>
    <x v="1"/>
    <x v="7"/>
    <s v="Selesai"/>
    <n v="1"/>
    <n v="0"/>
    <x v="0"/>
    <x v="0"/>
    <x v="0"/>
    <n v="0"/>
    <s v="Tidak Retur"/>
    <x v="1"/>
    <x v="1"/>
    <n v="1"/>
    <s v="Piring"/>
    <x v="22"/>
    <n v="0"/>
  </r>
  <r>
    <s v="ORD_0003496"/>
    <x v="19"/>
    <x v="1"/>
    <x v="7"/>
    <s v="Selesai"/>
    <n v="1"/>
    <n v="0"/>
    <x v="0"/>
    <x v="0"/>
    <x v="0"/>
    <n v="0"/>
    <s v="Tidak Retur"/>
    <x v="1"/>
    <x v="1"/>
    <n v="1"/>
    <s v="Rak / Rak Serbaguna"/>
    <x v="3"/>
    <n v="0"/>
  </r>
  <r>
    <s v="ORD_0003497"/>
    <x v="19"/>
    <x v="1"/>
    <x v="7"/>
    <s v="Selesai"/>
    <n v="1"/>
    <n v="0"/>
    <x v="0"/>
    <x v="0"/>
    <x v="0"/>
    <n v="0"/>
    <s v="Tidak Retur"/>
    <x v="1"/>
    <x v="1"/>
    <n v="1"/>
    <s v="Nampan / Tray"/>
    <x v="9"/>
    <n v="0"/>
  </r>
  <r>
    <s v="ORD_0003498"/>
    <x v="19"/>
    <x v="1"/>
    <x v="7"/>
    <s v="Selesai"/>
    <n v="1"/>
    <n v="0"/>
    <x v="0"/>
    <x v="0"/>
    <x v="0"/>
    <n v="0"/>
    <s v="Tidak Retur"/>
    <x v="1"/>
    <x v="1"/>
    <n v="1"/>
    <s v="Botol / Gelas / Mug"/>
    <x v="7"/>
    <n v="0"/>
  </r>
  <r>
    <s v="ORD_0003499"/>
    <x v="19"/>
    <x v="1"/>
    <x v="7"/>
    <s v="Selesai"/>
    <n v="1"/>
    <n v="0"/>
    <x v="0"/>
    <x v="0"/>
    <x v="0"/>
    <n v="0"/>
    <s v="Tidak Retur"/>
    <x v="1"/>
    <x v="1"/>
    <n v="1"/>
    <s v="Mangkok Sambal / Saus"/>
    <x v="4"/>
    <n v="0"/>
  </r>
  <r>
    <s v="ORD_0003500"/>
    <x v="19"/>
    <x v="1"/>
    <x v="7"/>
    <s v="Selesai"/>
    <n v="1"/>
    <n v="0"/>
    <x v="0"/>
    <x v="0"/>
    <x v="0"/>
    <n v="0"/>
    <s v="Tidak Retur"/>
    <x v="1"/>
    <x v="1"/>
    <n v="1"/>
    <s v="Nampan / Tray"/>
    <x v="9"/>
    <n v="0"/>
  </r>
  <r>
    <s v="ORD_0003501"/>
    <x v="19"/>
    <x v="1"/>
    <x v="7"/>
    <s v="Selesai"/>
    <n v="1"/>
    <n v="0"/>
    <x v="0"/>
    <x v="0"/>
    <x v="0"/>
    <n v="0"/>
    <s v="Tidak Retur"/>
    <x v="1"/>
    <x v="1"/>
    <n v="1"/>
    <s v="Nampan / Tray"/>
    <x v="9"/>
    <n v="0"/>
  </r>
  <r>
    <s v="ORD_0003502"/>
    <x v="19"/>
    <x v="1"/>
    <x v="7"/>
    <s v="Selesai"/>
    <n v="1"/>
    <n v="0"/>
    <x v="0"/>
    <x v="0"/>
    <x v="0"/>
    <n v="0"/>
    <s v="Tidak Retur"/>
    <x v="1"/>
    <x v="1"/>
    <n v="1"/>
    <s v="Baskom / Mangkok Besar"/>
    <x v="18"/>
    <n v="0"/>
  </r>
  <r>
    <s v="ORD_0003503"/>
    <x v="19"/>
    <x v="1"/>
    <x v="7"/>
    <s v="Batal"/>
    <n v="1"/>
    <n v="1"/>
    <x v="1"/>
    <x v="1"/>
    <x v="3"/>
    <n v="0"/>
    <s v="Tidak Retur"/>
    <x v="1"/>
    <x v="1"/>
    <n v="1"/>
    <s v="Rak / Rak Serbaguna"/>
    <x v="3"/>
    <n v="0"/>
  </r>
  <r>
    <s v="ORD_0003504"/>
    <x v="19"/>
    <x v="1"/>
    <x v="7"/>
    <s v="Batal"/>
    <n v="1"/>
    <n v="1"/>
    <x v="1"/>
    <x v="1"/>
    <x v="3"/>
    <n v="0"/>
    <s v="Tidak Retur"/>
    <x v="2"/>
    <x v="2"/>
    <n v="1"/>
    <s v="Keranjang"/>
    <x v="5"/>
    <n v="1"/>
  </r>
  <r>
    <s v="ORD_0003505"/>
    <x v="19"/>
    <x v="1"/>
    <x v="7"/>
    <s v="Batal"/>
    <n v="1"/>
    <n v="1"/>
    <x v="1"/>
    <x v="1"/>
    <x v="1"/>
    <n v="0"/>
    <s v="Tidak Retur"/>
    <x v="0"/>
    <x v="0"/>
    <n v="1"/>
    <s v="Aksesoris ID Card"/>
    <x v="0"/>
    <n v="0"/>
  </r>
  <r>
    <s v="ORD_0003506"/>
    <x v="19"/>
    <x v="1"/>
    <x v="7"/>
    <s v="Selesai"/>
    <n v="1"/>
    <n v="0"/>
    <x v="0"/>
    <x v="0"/>
    <x v="0"/>
    <n v="0"/>
    <s v="Tidak Retur"/>
    <x v="2"/>
    <x v="2"/>
    <n v="1"/>
    <s v="Celengan"/>
    <x v="1"/>
    <n v="0"/>
  </r>
  <r>
    <s v="ORD_0003507"/>
    <x v="19"/>
    <x v="1"/>
    <x v="7"/>
    <s v="Selesai"/>
    <n v="1"/>
    <n v="0"/>
    <x v="0"/>
    <x v="0"/>
    <x v="0"/>
    <n v="0"/>
    <s v="Tidak Retur"/>
    <x v="2"/>
    <x v="2"/>
    <n v="1"/>
    <s v="Keranjang"/>
    <x v="5"/>
    <n v="0"/>
  </r>
  <r>
    <s v="ORD_0003508"/>
    <x v="19"/>
    <x v="1"/>
    <x v="7"/>
    <s v="Selesai"/>
    <n v="1"/>
    <n v="0"/>
    <x v="0"/>
    <x v="0"/>
    <x v="0"/>
    <n v="0"/>
    <s v="Tidak Retur"/>
    <x v="0"/>
    <x v="0"/>
    <n v="1"/>
    <s v="Aksesoris Pintu"/>
    <x v="25"/>
    <n v="0"/>
  </r>
  <r>
    <s v="ORD_0003509"/>
    <x v="19"/>
    <x v="1"/>
    <x v="7"/>
    <s v="Selesai"/>
    <n v="1"/>
    <n v="0"/>
    <x v="0"/>
    <x v="0"/>
    <x v="0"/>
    <n v="0"/>
    <s v="Tidak Retur"/>
    <x v="1"/>
    <x v="1"/>
    <n v="1"/>
    <s v="Lunch Box / Rantang"/>
    <x v="15"/>
    <n v="0"/>
  </r>
  <r>
    <s v="ORD_0003510"/>
    <x v="19"/>
    <x v="1"/>
    <x v="7"/>
    <s v="Selesai"/>
    <n v="1"/>
    <n v="0"/>
    <x v="0"/>
    <x v="0"/>
    <x v="0"/>
    <n v="0"/>
    <s v="Tidak Retur"/>
    <x v="1"/>
    <x v="1"/>
    <n v="1"/>
    <s v="Mangkok Sambal / Saus"/>
    <x v="4"/>
    <n v="0"/>
  </r>
  <r>
    <s v="ORD_0003511"/>
    <x v="19"/>
    <x v="1"/>
    <x v="7"/>
    <s v="Selesai"/>
    <n v="1"/>
    <n v="0"/>
    <x v="0"/>
    <x v="0"/>
    <x v="0"/>
    <n v="0"/>
    <s v="Tidak Retur"/>
    <x v="1"/>
    <x v="1"/>
    <n v="1"/>
    <s v="Aksesoris Pintu"/>
    <x v="25"/>
    <n v="0"/>
  </r>
  <r>
    <s v="ORD_0003512"/>
    <x v="19"/>
    <x v="1"/>
    <x v="7"/>
    <s v="Selesai"/>
    <n v="1"/>
    <n v="0"/>
    <x v="0"/>
    <x v="0"/>
    <x v="0"/>
    <n v="0"/>
    <s v="Tidak Retur"/>
    <x v="1"/>
    <x v="1"/>
    <n v="1"/>
    <s v="Nampan / Tray"/>
    <x v="9"/>
    <n v="0"/>
  </r>
  <r>
    <s v="ORD_0003513"/>
    <x v="19"/>
    <x v="1"/>
    <x v="7"/>
    <s v="Selesai"/>
    <n v="1"/>
    <n v="0"/>
    <x v="0"/>
    <x v="0"/>
    <x v="0"/>
    <n v="0"/>
    <s v="Tidak Retur"/>
    <x v="4"/>
    <x v="4"/>
    <n v="2"/>
    <s v="Mangkok Sambal / Saus, Nampan / Tray"/>
    <x v="6"/>
    <n v="0"/>
  </r>
  <r>
    <s v="ORD_0003514"/>
    <x v="19"/>
    <x v="1"/>
    <x v="7"/>
    <s v="Selesai"/>
    <n v="1"/>
    <n v="0"/>
    <x v="0"/>
    <x v="0"/>
    <x v="0"/>
    <n v="0"/>
    <s v="Tidak Retur"/>
    <x v="1"/>
    <x v="1"/>
    <n v="1"/>
    <s v="Nampan / Tray"/>
    <x v="9"/>
    <n v="0"/>
  </r>
  <r>
    <s v="ORD_0003515"/>
    <x v="19"/>
    <x v="1"/>
    <x v="7"/>
    <s v="Selesai"/>
    <n v="1"/>
    <n v="0"/>
    <x v="0"/>
    <x v="0"/>
    <x v="0"/>
    <n v="0"/>
    <s v="Tidak Retur"/>
    <x v="1"/>
    <x v="1"/>
    <n v="1"/>
    <s v="Seal / Baut / Roof"/>
    <x v="8"/>
    <n v="0"/>
  </r>
  <r>
    <s v="ORD_0003516"/>
    <x v="19"/>
    <x v="1"/>
    <x v="7"/>
    <s v="Selesai"/>
    <n v="1"/>
    <n v="0"/>
    <x v="0"/>
    <x v="0"/>
    <x v="0"/>
    <n v="0"/>
    <s v="Tidak Retur"/>
    <x v="1"/>
    <x v="1"/>
    <n v="1"/>
    <s v="Nampan / Tray"/>
    <x v="9"/>
    <n v="0"/>
  </r>
  <r>
    <s v="ORD_0003517"/>
    <x v="19"/>
    <x v="1"/>
    <x v="7"/>
    <s v="Selesai"/>
    <n v="1"/>
    <n v="0"/>
    <x v="0"/>
    <x v="0"/>
    <x v="0"/>
    <n v="0"/>
    <s v="Tidak Retur"/>
    <x v="1"/>
    <x v="1"/>
    <n v="1"/>
    <s v="Nampan / Tray"/>
    <x v="9"/>
    <n v="0"/>
  </r>
  <r>
    <s v="ORD_0003518"/>
    <x v="19"/>
    <x v="1"/>
    <x v="7"/>
    <s v="Selesai"/>
    <n v="1"/>
    <n v="0"/>
    <x v="0"/>
    <x v="0"/>
    <x v="0"/>
    <n v="0"/>
    <s v="Tidak Retur"/>
    <x v="1"/>
    <x v="1"/>
    <n v="1"/>
    <s v="Mangkok Sambal / Saus"/>
    <x v="4"/>
    <n v="0"/>
  </r>
  <r>
    <s v="ORD_0003519"/>
    <x v="19"/>
    <x v="1"/>
    <x v="7"/>
    <s v="Selesai"/>
    <n v="1"/>
    <n v="0"/>
    <x v="0"/>
    <x v="0"/>
    <x v="0"/>
    <n v="0"/>
    <s v="Tidak Retur"/>
    <x v="0"/>
    <x v="0"/>
    <n v="1"/>
    <s v="Mangkok Sambal / Saus"/>
    <x v="4"/>
    <n v="0"/>
  </r>
  <r>
    <s v="ORD_0003520"/>
    <x v="19"/>
    <x v="1"/>
    <x v="7"/>
    <s v="Selesai"/>
    <n v="1"/>
    <n v="0"/>
    <x v="0"/>
    <x v="0"/>
    <x v="0"/>
    <n v="0"/>
    <s v="Tidak Retur"/>
    <x v="4"/>
    <x v="4"/>
    <n v="1"/>
    <s v="Nampan / Tray"/>
    <x v="9"/>
    <n v="0"/>
  </r>
  <r>
    <s v="ORD_0003521"/>
    <x v="19"/>
    <x v="1"/>
    <x v="7"/>
    <s v="Selesai"/>
    <n v="1"/>
    <n v="0"/>
    <x v="0"/>
    <x v="0"/>
    <x v="0"/>
    <n v="0"/>
    <s v="Tidak Retur"/>
    <x v="1"/>
    <x v="1"/>
    <n v="1"/>
    <s v="Aksesoris Pintu"/>
    <x v="25"/>
    <n v="0"/>
  </r>
  <r>
    <s v="ORD_0003522"/>
    <x v="19"/>
    <x v="1"/>
    <x v="7"/>
    <s v="Selesai"/>
    <n v="1"/>
    <n v="0"/>
    <x v="0"/>
    <x v="0"/>
    <x v="0"/>
    <n v="0"/>
    <s v="Tidak Retur"/>
    <x v="1"/>
    <x v="1"/>
    <n v="1"/>
    <s v="Celengan"/>
    <x v="1"/>
    <n v="0"/>
  </r>
  <r>
    <s v="ORD_0003523"/>
    <x v="19"/>
    <x v="1"/>
    <x v="7"/>
    <s v="Selesai"/>
    <n v="1"/>
    <n v="0"/>
    <x v="0"/>
    <x v="0"/>
    <x v="0"/>
    <n v="0"/>
    <s v="Tidak Retur"/>
    <x v="1"/>
    <x v="1"/>
    <n v="1"/>
    <s v="Mangkok Sambal / Saus"/>
    <x v="4"/>
    <n v="0"/>
  </r>
  <r>
    <s v="ORD_0003524"/>
    <x v="19"/>
    <x v="1"/>
    <x v="7"/>
    <s v="Batal"/>
    <n v="1"/>
    <n v="1"/>
    <x v="1"/>
    <x v="1"/>
    <x v="1"/>
    <n v="0"/>
    <s v="Tidak Retur"/>
    <x v="1"/>
    <x v="1"/>
    <n v="1"/>
    <s v="Mangkok Sambal / Saus"/>
    <x v="4"/>
    <n v="0"/>
  </r>
  <r>
    <s v="ORD_0003525"/>
    <x v="19"/>
    <x v="1"/>
    <x v="7"/>
    <s v="Batal"/>
    <n v="1"/>
    <n v="1"/>
    <x v="1"/>
    <x v="1"/>
    <x v="3"/>
    <n v="0"/>
    <s v="Tidak Retur"/>
    <x v="1"/>
    <x v="1"/>
    <n v="1"/>
    <s v="Nampan / Tray"/>
    <x v="9"/>
    <n v="0"/>
  </r>
  <r>
    <s v="ORD_0003526"/>
    <x v="19"/>
    <x v="1"/>
    <x v="7"/>
    <s v="Selesai"/>
    <n v="1"/>
    <n v="0"/>
    <x v="0"/>
    <x v="0"/>
    <x v="0"/>
    <n v="0"/>
    <s v="Tidak Retur"/>
    <x v="0"/>
    <x v="0"/>
    <n v="1"/>
    <s v="Nampan / Tray"/>
    <x v="9"/>
    <n v="0"/>
  </r>
  <r>
    <s v="ORD_0003527"/>
    <x v="19"/>
    <x v="1"/>
    <x v="7"/>
    <s v="Selesai"/>
    <n v="1"/>
    <n v="0"/>
    <x v="0"/>
    <x v="0"/>
    <x v="0"/>
    <n v="0"/>
    <s v="Tidak Retur"/>
    <x v="4"/>
    <x v="4"/>
    <n v="2"/>
    <s v="Nampan / Tray, Perlengkapan Packing"/>
    <x v="6"/>
    <n v="0"/>
  </r>
  <r>
    <s v="ORD_0003528"/>
    <x v="19"/>
    <x v="1"/>
    <x v="7"/>
    <s v="Selesai"/>
    <n v="1"/>
    <n v="0"/>
    <x v="0"/>
    <x v="0"/>
    <x v="0"/>
    <n v="0"/>
    <s v="Tidak Retur"/>
    <x v="0"/>
    <x v="0"/>
    <n v="1"/>
    <s v="Mangkok Sambal / Saus"/>
    <x v="4"/>
    <n v="0"/>
  </r>
  <r>
    <s v="ORD_0003529"/>
    <x v="19"/>
    <x v="1"/>
    <x v="7"/>
    <s v="Selesai"/>
    <n v="1"/>
    <n v="0"/>
    <x v="0"/>
    <x v="0"/>
    <x v="0"/>
    <n v="0"/>
    <s v="Tidak Retur"/>
    <x v="1"/>
    <x v="1"/>
    <n v="1"/>
    <s v="Celengan"/>
    <x v="1"/>
    <n v="0"/>
  </r>
  <r>
    <s v="ORD_0003530"/>
    <x v="19"/>
    <x v="1"/>
    <x v="7"/>
    <s v="Selesai"/>
    <n v="1"/>
    <n v="0"/>
    <x v="0"/>
    <x v="0"/>
    <x v="0"/>
    <n v="0"/>
    <s v="Tidak Retur"/>
    <x v="4"/>
    <x v="4"/>
    <n v="3"/>
    <s v="Aksesoris Pintu, Celengan, Keranjang"/>
    <x v="6"/>
    <n v="0"/>
  </r>
  <r>
    <s v="ORD_0003531"/>
    <x v="19"/>
    <x v="1"/>
    <x v="7"/>
    <s v="Selesai"/>
    <n v="1"/>
    <n v="0"/>
    <x v="0"/>
    <x v="0"/>
    <x v="0"/>
    <n v="0"/>
    <s v="Tidak Retur"/>
    <x v="1"/>
    <x v="1"/>
    <n v="1"/>
    <s v="Aksesoris Pintu"/>
    <x v="25"/>
    <n v="0"/>
  </r>
  <r>
    <s v="ORD_0003532"/>
    <x v="19"/>
    <x v="1"/>
    <x v="7"/>
    <s v="Selesai"/>
    <n v="1"/>
    <n v="0"/>
    <x v="0"/>
    <x v="0"/>
    <x v="0"/>
    <n v="0"/>
    <s v="Tidak Retur"/>
    <x v="1"/>
    <x v="1"/>
    <n v="1"/>
    <s v="Aksesoris Pintu"/>
    <x v="25"/>
    <n v="0"/>
  </r>
  <r>
    <s v="ORD_0003533"/>
    <x v="19"/>
    <x v="1"/>
    <x v="7"/>
    <s v="Selesai"/>
    <n v="1"/>
    <n v="0"/>
    <x v="0"/>
    <x v="0"/>
    <x v="0"/>
    <n v="0"/>
    <s v="Tidak Retur"/>
    <x v="1"/>
    <x v="1"/>
    <n v="1"/>
    <s v="Aksesoris Pintu"/>
    <x v="25"/>
    <n v="0"/>
  </r>
  <r>
    <s v="ORD_0003534"/>
    <x v="19"/>
    <x v="1"/>
    <x v="7"/>
    <s v="Selesai"/>
    <n v="1"/>
    <n v="0"/>
    <x v="0"/>
    <x v="0"/>
    <x v="0"/>
    <n v="0"/>
    <s v="Tidak Retur"/>
    <x v="1"/>
    <x v="1"/>
    <n v="1"/>
    <s v="Nampan / Tray"/>
    <x v="9"/>
    <n v="0"/>
  </r>
  <r>
    <s v="ORD_0003535"/>
    <x v="19"/>
    <x v="1"/>
    <x v="7"/>
    <s v="Selesai"/>
    <n v="1"/>
    <n v="0"/>
    <x v="0"/>
    <x v="0"/>
    <x v="0"/>
    <n v="0"/>
    <s v="Tidak Retur"/>
    <x v="2"/>
    <x v="2"/>
    <n v="1"/>
    <s v="Mangkok Sambal / Saus"/>
    <x v="4"/>
    <n v="0"/>
  </r>
  <r>
    <s v="ORD_0003536"/>
    <x v="19"/>
    <x v="1"/>
    <x v="7"/>
    <s v="Selesai"/>
    <n v="1"/>
    <n v="0"/>
    <x v="0"/>
    <x v="0"/>
    <x v="0"/>
    <n v="0"/>
    <s v="Tidak Retur"/>
    <x v="1"/>
    <x v="1"/>
    <n v="1"/>
    <s v="Celengan"/>
    <x v="1"/>
    <n v="0"/>
  </r>
  <r>
    <s v="ORD_0003537"/>
    <x v="19"/>
    <x v="1"/>
    <x v="7"/>
    <s v="Selesai"/>
    <n v="1"/>
    <n v="0"/>
    <x v="0"/>
    <x v="0"/>
    <x v="0"/>
    <n v="0"/>
    <s v="Tidak Retur"/>
    <x v="1"/>
    <x v="1"/>
    <n v="1"/>
    <s v="Aksesoris Pintu"/>
    <x v="25"/>
    <n v="0"/>
  </r>
  <r>
    <s v="ORD_0003538"/>
    <x v="19"/>
    <x v="1"/>
    <x v="7"/>
    <s v="Selesai"/>
    <n v="1"/>
    <n v="0"/>
    <x v="0"/>
    <x v="0"/>
    <x v="0"/>
    <n v="0"/>
    <s v="Tidak Retur"/>
    <x v="2"/>
    <x v="2"/>
    <n v="1"/>
    <s v="Celengan"/>
    <x v="1"/>
    <n v="0"/>
  </r>
  <r>
    <s v="ORD_0003539"/>
    <x v="19"/>
    <x v="1"/>
    <x v="7"/>
    <s v="Selesai"/>
    <n v="1"/>
    <n v="0"/>
    <x v="0"/>
    <x v="0"/>
    <x v="0"/>
    <n v="0"/>
    <s v="Tidak Retur"/>
    <x v="1"/>
    <x v="1"/>
    <n v="1"/>
    <s v="Mangkok Sambal / Saus"/>
    <x v="4"/>
    <n v="0"/>
  </r>
  <r>
    <s v="ORD_0003540"/>
    <x v="19"/>
    <x v="1"/>
    <x v="7"/>
    <s v="Selesai"/>
    <n v="1"/>
    <n v="0"/>
    <x v="0"/>
    <x v="0"/>
    <x v="0"/>
    <n v="0"/>
    <s v="Tidak Retur"/>
    <x v="1"/>
    <x v="1"/>
    <n v="1"/>
    <s v="Nampan / Tray"/>
    <x v="9"/>
    <n v="0"/>
  </r>
  <r>
    <s v="ORD_0003541"/>
    <x v="19"/>
    <x v="1"/>
    <x v="7"/>
    <s v="Selesai"/>
    <n v="1"/>
    <n v="0"/>
    <x v="0"/>
    <x v="0"/>
    <x v="0"/>
    <n v="0"/>
    <s v="Tidak Retur"/>
    <x v="1"/>
    <x v="1"/>
    <n v="1"/>
    <s v="Seal / Baut / Roof"/>
    <x v="8"/>
    <n v="0"/>
  </r>
  <r>
    <s v="ORD_0003542"/>
    <x v="19"/>
    <x v="1"/>
    <x v="7"/>
    <s v="Selesai"/>
    <n v="1"/>
    <n v="0"/>
    <x v="0"/>
    <x v="0"/>
    <x v="0"/>
    <n v="0"/>
    <s v="Tidak Retur"/>
    <x v="1"/>
    <x v="1"/>
    <n v="1"/>
    <s v="Celengan"/>
    <x v="1"/>
    <n v="0"/>
  </r>
  <r>
    <s v="ORD_0003543"/>
    <x v="19"/>
    <x v="1"/>
    <x v="7"/>
    <s v="Batal"/>
    <n v="1"/>
    <n v="1"/>
    <x v="1"/>
    <x v="1"/>
    <x v="3"/>
    <n v="0"/>
    <s v="Tidak Retur"/>
    <x v="1"/>
    <x v="1"/>
    <n v="1"/>
    <s v="Celengan"/>
    <x v="1"/>
    <n v="0"/>
  </r>
  <r>
    <s v="ORD_0003544"/>
    <x v="19"/>
    <x v="1"/>
    <x v="7"/>
    <s v="Selesai"/>
    <n v="1"/>
    <n v="0"/>
    <x v="0"/>
    <x v="0"/>
    <x v="0"/>
    <n v="0"/>
    <s v="Tidak Retur"/>
    <x v="1"/>
    <x v="1"/>
    <n v="1"/>
    <s v="Celengan"/>
    <x v="1"/>
    <n v="0"/>
  </r>
  <r>
    <s v="ORD_0003545"/>
    <x v="19"/>
    <x v="1"/>
    <x v="7"/>
    <s v="Selesai"/>
    <n v="1"/>
    <n v="0"/>
    <x v="0"/>
    <x v="0"/>
    <x v="0"/>
    <n v="0"/>
    <s v="Tidak Retur"/>
    <x v="1"/>
    <x v="1"/>
    <n v="1"/>
    <s v="Celengan"/>
    <x v="1"/>
    <n v="0"/>
  </r>
  <r>
    <s v="ORD_0003546"/>
    <x v="19"/>
    <x v="1"/>
    <x v="7"/>
    <s v="Selesai"/>
    <n v="1"/>
    <n v="0"/>
    <x v="0"/>
    <x v="0"/>
    <x v="0"/>
    <n v="0"/>
    <s v="Tidak Retur"/>
    <x v="1"/>
    <x v="1"/>
    <n v="1"/>
    <s v="Celengan"/>
    <x v="1"/>
    <n v="0"/>
  </r>
  <r>
    <s v="ORD_0003547"/>
    <x v="19"/>
    <x v="1"/>
    <x v="7"/>
    <s v="Selesai"/>
    <n v="1"/>
    <n v="0"/>
    <x v="0"/>
    <x v="0"/>
    <x v="0"/>
    <n v="0"/>
    <s v="Tidak Retur"/>
    <x v="2"/>
    <x v="2"/>
    <n v="1"/>
    <s v="Seal / Baut / Roof"/>
    <x v="8"/>
    <n v="0"/>
  </r>
  <r>
    <s v="ORD_0003548"/>
    <x v="19"/>
    <x v="1"/>
    <x v="7"/>
    <s v="Selesai"/>
    <n v="1"/>
    <n v="0"/>
    <x v="0"/>
    <x v="0"/>
    <x v="0"/>
    <n v="0"/>
    <s v="Tidak Retur"/>
    <x v="1"/>
    <x v="1"/>
    <n v="1"/>
    <s v="Celengan"/>
    <x v="1"/>
    <n v="0"/>
  </r>
  <r>
    <s v="ORD_0003549"/>
    <x v="19"/>
    <x v="1"/>
    <x v="7"/>
    <s v="Selesai"/>
    <n v="1"/>
    <n v="0"/>
    <x v="0"/>
    <x v="0"/>
    <x v="0"/>
    <n v="0"/>
    <s v="Tidak Retur"/>
    <x v="1"/>
    <x v="1"/>
    <n v="1"/>
    <s v="Celengan"/>
    <x v="1"/>
    <n v="0"/>
  </r>
  <r>
    <s v="ORD_0003550"/>
    <x v="19"/>
    <x v="1"/>
    <x v="7"/>
    <s v="Selesai"/>
    <n v="1"/>
    <n v="0"/>
    <x v="0"/>
    <x v="0"/>
    <x v="0"/>
    <n v="0"/>
    <s v="Tidak Retur"/>
    <x v="1"/>
    <x v="1"/>
    <n v="1"/>
    <s v="Mangkok Sambal / Saus"/>
    <x v="4"/>
    <n v="0"/>
  </r>
  <r>
    <s v="ORD_0003551"/>
    <x v="19"/>
    <x v="1"/>
    <x v="7"/>
    <s v="Selesai"/>
    <n v="1"/>
    <n v="0"/>
    <x v="0"/>
    <x v="0"/>
    <x v="0"/>
    <n v="0"/>
    <s v="Tidak Retur"/>
    <x v="1"/>
    <x v="1"/>
    <n v="1"/>
    <s v="Mangkok Sambal / Saus"/>
    <x v="4"/>
    <n v="0"/>
  </r>
  <r>
    <s v="ORD_0019718"/>
    <x v="20"/>
    <x v="1"/>
    <x v="8"/>
    <s v="Selesai"/>
    <n v="1"/>
    <n v="0"/>
    <x v="0"/>
    <x v="0"/>
    <x v="0"/>
    <n v="0"/>
    <s v="Tidak Retur"/>
    <x v="1"/>
    <x v="1"/>
    <n v="1"/>
    <s v="Mangkok Sambal / Saus"/>
    <x v="4"/>
    <n v="0"/>
  </r>
  <r>
    <s v="ORD_0019719"/>
    <x v="20"/>
    <x v="1"/>
    <x v="8"/>
    <s v="Selesai"/>
    <n v="1"/>
    <n v="0"/>
    <x v="0"/>
    <x v="0"/>
    <x v="0"/>
    <n v="0"/>
    <s v="Tidak Retur"/>
    <x v="1"/>
    <x v="1"/>
    <n v="1"/>
    <s v="Rak / Rak Serbaguna"/>
    <x v="3"/>
    <n v="0"/>
  </r>
  <r>
    <s v="ORD_0019720"/>
    <x v="20"/>
    <x v="1"/>
    <x v="8"/>
    <s v="Selesai"/>
    <n v="1"/>
    <n v="0"/>
    <x v="0"/>
    <x v="0"/>
    <x v="0"/>
    <n v="0"/>
    <s v="Tidak Retur"/>
    <x v="1"/>
    <x v="1"/>
    <n v="1"/>
    <s v="Celengan"/>
    <x v="1"/>
    <n v="0"/>
  </r>
  <r>
    <s v="ORD_0019721"/>
    <x v="20"/>
    <x v="1"/>
    <x v="8"/>
    <s v="Selesai"/>
    <n v="1"/>
    <n v="0"/>
    <x v="0"/>
    <x v="0"/>
    <x v="0"/>
    <n v="0"/>
    <s v="Tidak Retur"/>
    <x v="1"/>
    <x v="1"/>
    <n v="1"/>
    <s v="Aksesoris Pintu"/>
    <x v="25"/>
    <n v="0"/>
  </r>
  <r>
    <s v="ORD_0019722"/>
    <x v="20"/>
    <x v="1"/>
    <x v="8"/>
    <s v="Selesai"/>
    <n v="1"/>
    <n v="0"/>
    <x v="0"/>
    <x v="0"/>
    <x v="0"/>
    <n v="0"/>
    <s v="Tidak Retur"/>
    <x v="0"/>
    <x v="0"/>
    <n v="1"/>
    <s v="Aksesoris Pintu"/>
    <x v="25"/>
    <n v="0"/>
  </r>
  <r>
    <s v="ORD_0019723"/>
    <x v="20"/>
    <x v="1"/>
    <x v="8"/>
    <s v="Selesai"/>
    <n v="1"/>
    <n v="0"/>
    <x v="0"/>
    <x v="0"/>
    <x v="0"/>
    <n v="0"/>
    <s v="Tidak Retur"/>
    <x v="1"/>
    <x v="1"/>
    <n v="1"/>
    <s v="Mangkok Sambal / Saus"/>
    <x v="4"/>
    <n v="0"/>
  </r>
  <r>
    <s v="ORD_0019724"/>
    <x v="20"/>
    <x v="1"/>
    <x v="8"/>
    <s v="Selesai"/>
    <n v="1"/>
    <n v="0"/>
    <x v="0"/>
    <x v="0"/>
    <x v="0"/>
    <n v="0"/>
    <s v="Tidak Retur"/>
    <x v="1"/>
    <x v="1"/>
    <n v="1"/>
    <s v="Aksesoris Pintu"/>
    <x v="25"/>
    <n v="0"/>
  </r>
  <r>
    <s v="ORD_0019725"/>
    <x v="20"/>
    <x v="1"/>
    <x v="8"/>
    <s v="Batal"/>
    <n v="1"/>
    <n v="1"/>
    <x v="1"/>
    <x v="2"/>
    <x v="13"/>
    <n v="0"/>
    <s v="Tidak Retur"/>
    <x v="1"/>
    <x v="1"/>
    <n v="1"/>
    <s v="Nampan / Tray"/>
    <x v="9"/>
    <n v="0"/>
  </r>
  <r>
    <s v="ORD_0019726"/>
    <x v="20"/>
    <x v="1"/>
    <x v="8"/>
    <s v="Batal"/>
    <n v="1"/>
    <n v="1"/>
    <x v="1"/>
    <x v="1"/>
    <x v="1"/>
    <n v="0"/>
    <s v="Tidak Retur"/>
    <x v="2"/>
    <x v="2"/>
    <n v="1"/>
    <s v="Nampan / Tray"/>
    <x v="9"/>
    <n v="0"/>
  </r>
  <r>
    <s v="ORD_0019727"/>
    <x v="20"/>
    <x v="1"/>
    <x v="8"/>
    <s v="Selesai"/>
    <n v="1"/>
    <n v="0"/>
    <x v="0"/>
    <x v="0"/>
    <x v="0"/>
    <n v="0"/>
    <s v="Tidak Retur"/>
    <x v="1"/>
    <x v="1"/>
    <n v="1"/>
    <s v="Aksesoris Pintu"/>
    <x v="25"/>
    <n v="0"/>
  </r>
  <r>
    <s v="ORD_0019728"/>
    <x v="20"/>
    <x v="1"/>
    <x v="8"/>
    <s v="Selesai"/>
    <n v="1"/>
    <n v="0"/>
    <x v="0"/>
    <x v="0"/>
    <x v="0"/>
    <n v="0"/>
    <s v="Tidak Retur"/>
    <x v="3"/>
    <x v="3"/>
    <n v="1"/>
    <s v="Aksesoris Pintu"/>
    <x v="25"/>
    <n v="0"/>
  </r>
  <r>
    <s v="ORD_0019729"/>
    <x v="20"/>
    <x v="1"/>
    <x v="8"/>
    <s v="Selesai"/>
    <n v="1"/>
    <n v="0"/>
    <x v="0"/>
    <x v="0"/>
    <x v="0"/>
    <n v="0"/>
    <s v="Tidak Retur"/>
    <x v="1"/>
    <x v="1"/>
    <n v="1"/>
    <s v="Mangkok Sambal / Saus"/>
    <x v="4"/>
    <n v="0"/>
  </r>
  <r>
    <s v="ORD_0019730"/>
    <x v="20"/>
    <x v="1"/>
    <x v="8"/>
    <s v="Selesai"/>
    <n v="1"/>
    <n v="0"/>
    <x v="0"/>
    <x v="0"/>
    <x v="0"/>
    <n v="0"/>
    <s v="Tidak Retur"/>
    <x v="0"/>
    <x v="0"/>
    <n v="1"/>
    <s v="Celengan"/>
    <x v="1"/>
    <n v="0"/>
  </r>
  <r>
    <s v="ORD_0019731"/>
    <x v="20"/>
    <x v="1"/>
    <x v="8"/>
    <s v="Selesai"/>
    <n v="1"/>
    <n v="0"/>
    <x v="0"/>
    <x v="0"/>
    <x v="0"/>
    <n v="0"/>
    <s v="Tidak Retur"/>
    <x v="1"/>
    <x v="1"/>
    <n v="1"/>
    <s v="Aksesoris Pintu"/>
    <x v="25"/>
    <n v="0"/>
  </r>
  <r>
    <s v="ORD_0019732"/>
    <x v="20"/>
    <x v="1"/>
    <x v="8"/>
    <s v="Selesai"/>
    <n v="1"/>
    <n v="0"/>
    <x v="0"/>
    <x v="0"/>
    <x v="0"/>
    <n v="0"/>
    <s v="Tidak Retur"/>
    <x v="4"/>
    <x v="4"/>
    <n v="1"/>
    <s v="Aksesoris ID Card"/>
    <x v="0"/>
    <n v="0"/>
  </r>
  <r>
    <s v="ORD_0019733"/>
    <x v="20"/>
    <x v="1"/>
    <x v="8"/>
    <s v="Selesai"/>
    <n v="1"/>
    <n v="0"/>
    <x v="0"/>
    <x v="0"/>
    <x v="0"/>
    <n v="0"/>
    <s v="Tidak Retur"/>
    <x v="1"/>
    <x v="1"/>
    <n v="1"/>
    <s v="Seal / Baut / Roof"/>
    <x v="8"/>
    <n v="0"/>
  </r>
  <r>
    <s v="ORD_0019734"/>
    <x v="20"/>
    <x v="1"/>
    <x v="8"/>
    <s v="Selesai"/>
    <n v="1"/>
    <n v="0"/>
    <x v="0"/>
    <x v="0"/>
    <x v="0"/>
    <n v="0"/>
    <s v="Tidak Retur"/>
    <x v="1"/>
    <x v="1"/>
    <n v="1"/>
    <s v="Celengan"/>
    <x v="1"/>
    <n v="0"/>
  </r>
  <r>
    <s v="ORD_0019735"/>
    <x v="20"/>
    <x v="1"/>
    <x v="8"/>
    <s v="Batal"/>
    <n v="1"/>
    <n v="1"/>
    <x v="1"/>
    <x v="1"/>
    <x v="2"/>
    <n v="0"/>
    <s v="Tidak Retur"/>
    <x v="3"/>
    <x v="3"/>
    <n v="1"/>
    <s v="Aksesoris Pintu"/>
    <x v="25"/>
    <n v="0"/>
  </r>
  <r>
    <s v="ORD_0019736"/>
    <x v="20"/>
    <x v="1"/>
    <x v="8"/>
    <s v="Selesai"/>
    <n v="1"/>
    <n v="0"/>
    <x v="0"/>
    <x v="0"/>
    <x v="0"/>
    <n v="0"/>
    <s v="Tidak Retur"/>
    <x v="1"/>
    <x v="1"/>
    <n v="2"/>
    <s v="Mangkok Sambal / Saus, Nampan / Tray"/>
    <x v="6"/>
    <n v="0"/>
  </r>
  <r>
    <s v="ORD_0019737"/>
    <x v="20"/>
    <x v="1"/>
    <x v="8"/>
    <s v="Selesai"/>
    <n v="1"/>
    <n v="0"/>
    <x v="0"/>
    <x v="0"/>
    <x v="0"/>
    <n v="0"/>
    <s v="Tidak Retur"/>
    <x v="4"/>
    <x v="4"/>
    <n v="1"/>
    <s v="Celengan"/>
    <x v="1"/>
    <n v="0"/>
  </r>
  <r>
    <s v="ORD_0019738"/>
    <x v="20"/>
    <x v="1"/>
    <x v="8"/>
    <s v="Selesai"/>
    <n v="1"/>
    <n v="0"/>
    <x v="0"/>
    <x v="0"/>
    <x v="0"/>
    <n v="0"/>
    <s v="Tidak Retur"/>
    <x v="1"/>
    <x v="1"/>
    <n v="1"/>
    <s v="Celengan"/>
    <x v="1"/>
    <n v="0"/>
  </r>
  <r>
    <s v="ORD_0019739"/>
    <x v="20"/>
    <x v="1"/>
    <x v="8"/>
    <s v="Selesai"/>
    <n v="1"/>
    <n v="0"/>
    <x v="0"/>
    <x v="0"/>
    <x v="0"/>
    <n v="0"/>
    <s v="Tidak Retur"/>
    <x v="1"/>
    <x v="1"/>
    <n v="1"/>
    <s v="Celengan"/>
    <x v="1"/>
    <n v="0"/>
  </r>
  <r>
    <s v="ORD_0019740"/>
    <x v="20"/>
    <x v="1"/>
    <x v="8"/>
    <s v="Selesai"/>
    <n v="1"/>
    <n v="0"/>
    <x v="0"/>
    <x v="0"/>
    <x v="0"/>
    <n v="0"/>
    <s v="Tidak Retur"/>
    <x v="2"/>
    <x v="2"/>
    <n v="1"/>
    <s v="Celengan"/>
    <x v="1"/>
    <n v="0"/>
  </r>
  <r>
    <s v="ORD_0019741"/>
    <x v="20"/>
    <x v="1"/>
    <x v="8"/>
    <s v="Retur Penuh (Efektif Batal)"/>
    <n v="1"/>
    <n v="1"/>
    <x v="0"/>
    <x v="0"/>
    <x v="0"/>
    <n v="1"/>
    <s v="Penuh"/>
    <x v="1"/>
    <x v="1"/>
    <n v="1"/>
    <s v="Nampan / Tray"/>
    <x v="9"/>
    <n v="0"/>
  </r>
  <r>
    <s v="ORD_0019742"/>
    <x v="20"/>
    <x v="1"/>
    <x v="8"/>
    <s v="Selesai"/>
    <n v="1"/>
    <n v="0"/>
    <x v="0"/>
    <x v="0"/>
    <x v="0"/>
    <n v="0"/>
    <s v="Tidak Retur"/>
    <x v="0"/>
    <x v="0"/>
    <n v="2"/>
    <s v="Botol / Gelas / Mug, Celengan"/>
    <x v="6"/>
    <n v="0"/>
  </r>
  <r>
    <s v="ORD_0019743"/>
    <x v="20"/>
    <x v="1"/>
    <x v="8"/>
    <s v="Selesai"/>
    <n v="1"/>
    <n v="0"/>
    <x v="0"/>
    <x v="0"/>
    <x v="0"/>
    <n v="0"/>
    <s v="Tidak Retur"/>
    <x v="0"/>
    <x v="0"/>
    <n v="1"/>
    <s v="Celengan"/>
    <x v="1"/>
    <n v="0"/>
  </r>
  <r>
    <s v="ORD_0019744"/>
    <x v="20"/>
    <x v="1"/>
    <x v="8"/>
    <s v="Selesai"/>
    <n v="1"/>
    <n v="0"/>
    <x v="0"/>
    <x v="0"/>
    <x v="0"/>
    <n v="0"/>
    <s v="Tidak Retur"/>
    <x v="1"/>
    <x v="1"/>
    <n v="1"/>
    <s v="Botol / Gelas / Mug"/>
    <x v="7"/>
    <n v="0"/>
  </r>
  <r>
    <s v="ORD_0019745"/>
    <x v="20"/>
    <x v="1"/>
    <x v="8"/>
    <s v="Selesai"/>
    <n v="1"/>
    <n v="0"/>
    <x v="0"/>
    <x v="0"/>
    <x v="0"/>
    <n v="0"/>
    <s v="Tidak Retur"/>
    <x v="1"/>
    <x v="1"/>
    <n v="1"/>
    <s v="Celengan"/>
    <x v="1"/>
    <n v="0"/>
  </r>
  <r>
    <s v="ORD_0019746"/>
    <x v="20"/>
    <x v="1"/>
    <x v="8"/>
    <s v="Selesai"/>
    <n v="1"/>
    <n v="0"/>
    <x v="0"/>
    <x v="0"/>
    <x v="0"/>
    <n v="0"/>
    <s v="Tidak Retur"/>
    <x v="0"/>
    <x v="0"/>
    <n v="1"/>
    <s v="Celengan"/>
    <x v="1"/>
    <n v="0"/>
  </r>
  <r>
    <s v="ORD_0019747"/>
    <x v="20"/>
    <x v="1"/>
    <x v="8"/>
    <s v="Selesai"/>
    <n v="1"/>
    <n v="0"/>
    <x v="0"/>
    <x v="0"/>
    <x v="0"/>
    <n v="0"/>
    <s v="Tidak Retur"/>
    <x v="3"/>
    <x v="3"/>
    <n v="1"/>
    <s v="Nampan / Tray"/>
    <x v="9"/>
    <n v="0"/>
  </r>
  <r>
    <s v="ORD_0019748"/>
    <x v="20"/>
    <x v="1"/>
    <x v="8"/>
    <s v="Selesai"/>
    <n v="1"/>
    <n v="0"/>
    <x v="0"/>
    <x v="0"/>
    <x v="0"/>
    <n v="0"/>
    <s v="Tidak Retur"/>
    <x v="1"/>
    <x v="1"/>
    <n v="1"/>
    <s v="Rak / Rak Serbaguna"/>
    <x v="3"/>
    <n v="0"/>
  </r>
  <r>
    <s v="ORD_0019749"/>
    <x v="20"/>
    <x v="1"/>
    <x v="8"/>
    <s v="Selesai"/>
    <n v="1"/>
    <n v="0"/>
    <x v="0"/>
    <x v="0"/>
    <x v="0"/>
    <n v="0"/>
    <s v="Tidak Retur"/>
    <x v="1"/>
    <x v="1"/>
    <n v="1"/>
    <s v="Aksesoris Pintu"/>
    <x v="25"/>
    <n v="0"/>
  </r>
  <r>
    <s v="ORD_0019750"/>
    <x v="20"/>
    <x v="1"/>
    <x v="8"/>
    <s v="Batal"/>
    <n v="1"/>
    <n v="1"/>
    <x v="1"/>
    <x v="1"/>
    <x v="2"/>
    <n v="0"/>
    <s v="Tidak Retur"/>
    <x v="1"/>
    <x v="1"/>
    <n v="1"/>
    <s v="Celengan"/>
    <x v="1"/>
    <n v="0"/>
  </r>
  <r>
    <s v="ORD_0019751"/>
    <x v="20"/>
    <x v="1"/>
    <x v="8"/>
    <s v="Selesai"/>
    <n v="1"/>
    <n v="0"/>
    <x v="0"/>
    <x v="0"/>
    <x v="0"/>
    <n v="0"/>
    <s v="Tidak Retur"/>
    <x v="1"/>
    <x v="1"/>
    <n v="1"/>
    <s v="Mangkok Sambal / Saus"/>
    <x v="4"/>
    <n v="0"/>
  </r>
  <r>
    <s v="ORD_0019752"/>
    <x v="20"/>
    <x v="1"/>
    <x v="8"/>
    <s v="Selesai"/>
    <n v="1"/>
    <n v="0"/>
    <x v="0"/>
    <x v="0"/>
    <x v="0"/>
    <n v="0"/>
    <s v="Tidak Retur"/>
    <x v="1"/>
    <x v="1"/>
    <n v="1"/>
    <s v="Celengan"/>
    <x v="1"/>
    <n v="0"/>
  </r>
  <r>
    <s v="ORD_0019753"/>
    <x v="20"/>
    <x v="1"/>
    <x v="8"/>
    <s v="Selesai"/>
    <n v="1"/>
    <n v="0"/>
    <x v="0"/>
    <x v="0"/>
    <x v="0"/>
    <n v="0"/>
    <s v="Tidak Retur"/>
    <x v="1"/>
    <x v="1"/>
    <n v="1"/>
    <s v="Celengan"/>
    <x v="1"/>
    <n v="0"/>
  </r>
  <r>
    <s v="ORD_0019754"/>
    <x v="20"/>
    <x v="1"/>
    <x v="8"/>
    <s v="Selesai"/>
    <n v="1"/>
    <n v="0"/>
    <x v="0"/>
    <x v="0"/>
    <x v="0"/>
    <n v="0"/>
    <s v="Tidak Retur"/>
    <x v="4"/>
    <x v="4"/>
    <n v="1"/>
    <s v="Celengan"/>
    <x v="1"/>
    <n v="0"/>
  </r>
  <r>
    <s v="ORD_0019755"/>
    <x v="20"/>
    <x v="1"/>
    <x v="8"/>
    <s v="Selesai"/>
    <n v="1"/>
    <n v="0"/>
    <x v="0"/>
    <x v="0"/>
    <x v="0"/>
    <n v="0"/>
    <s v="Tidak Retur"/>
    <x v="1"/>
    <x v="1"/>
    <n v="1"/>
    <s v="Mangkok Sambal / Saus"/>
    <x v="4"/>
    <n v="0"/>
  </r>
  <r>
    <s v="ORD_0019756"/>
    <x v="20"/>
    <x v="1"/>
    <x v="8"/>
    <s v="Selesai"/>
    <n v="1"/>
    <n v="0"/>
    <x v="0"/>
    <x v="0"/>
    <x v="0"/>
    <n v="0"/>
    <s v="Tidak Retur"/>
    <x v="2"/>
    <x v="2"/>
    <n v="1"/>
    <s v="Other"/>
    <x v="14"/>
    <n v="0"/>
  </r>
  <r>
    <s v="ORD_0019757"/>
    <x v="20"/>
    <x v="1"/>
    <x v="8"/>
    <s v="Selesai"/>
    <n v="1"/>
    <n v="0"/>
    <x v="0"/>
    <x v="0"/>
    <x v="0"/>
    <n v="0"/>
    <s v="Tidak Retur"/>
    <x v="2"/>
    <x v="2"/>
    <n v="1"/>
    <s v="Nampan / Tray"/>
    <x v="9"/>
    <n v="0"/>
  </r>
  <r>
    <s v="ORD_0019758"/>
    <x v="20"/>
    <x v="1"/>
    <x v="8"/>
    <s v="Selesai"/>
    <n v="1"/>
    <n v="0"/>
    <x v="0"/>
    <x v="0"/>
    <x v="0"/>
    <n v="0"/>
    <s v="Tidak Retur"/>
    <x v="2"/>
    <x v="2"/>
    <n v="1"/>
    <s v="Celengan"/>
    <x v="1"/>
    <n v="0"/>
  </r>
  <r>
    <s v="ORD_0019759"/>
    <x v="20"/>
    <x v="1"/>
    <x v="8"/>
    <s v="Selesai"/>
    <n v="1"/>
    <n v="0"/>
    <x v="0"/>
    <x v="0"/>
    <x v="0"/>
    <n v="0"/>
    <s v="Tidak Retur"/>
    <x v="0"/>
    <x v="0"/>
    <n v="1"/>
    <s v="Celengan"/>
    <x v="1"/>
    <n v="0"/>
  </r>
  <r>
    <s v="ORD_0019760"/>
    <x v="20"/>
    <x v="1"/>
    <x v="8"/>
    <s v="Selesai"/>
    <n v="1"/>
    <n v="0"/>
    <x v="0"/>
    <x v="0"/>
    <x v="0"/>
    <n v="0"/>
    <s v="Tidak Retur"/>
    <x v="0"/>
    <x v="0"/>
    <n v="1"/>
    <s v="Aksesoris Pintu"/>
    <x v="25"/>
    <n v="0"/>
  </r>
  <r>
    <s v="ORD_0019761"/>
    <x v="20"/>
    <x v="1"/>
    <x v="8"/>
    <s v="Selesai"/>
    <n v="1"/>
    <n v="0"/>
    <x v="0"/>
    <x v="0"/>
    <x v="0"/>
    <n v="0"/>
    <s v="Tidak Retur"/>
    <x v="2"/>
    <x v="2"/>
    <n v="1"/>
    <s v="Nampan / Tray"/>
    <x v="9"/>
    <n v="0"/>
  </r>
  <r>
    <s v="ORD_0019762"/>
    <x v="20"/>
    <x v="1"/>
    <x v="8"/>
    <s v="Batal"/>
    <n v="1"/>
    <n v="1"/>
    <x v="1"/>
    <x v="1"/>
    <x v="3"/>
    <n v="0"/>
    <s v="Tidak Retur"/>
    <x v="1"/>
    <x v="1"/>
    <n v="1"/>
    <s v="Mangkok Sambal / Saus"/>
    <x v="4"/>
    <n v="0"/>
  </r>
  <r>
    <s v="ORD_0019763"/>
    <x v="20"/>
    <x v="1"/>
    <x v="8"/>
    <s v="Selesai"/>
    <n v="1"/>
    <n v="0"/>
    <x v="0"/>
    <x v="0"/>
    <x v="0"/>
    <n v="0"/>
    <s v="Tidak Retur"/>
    <x v="1"/>
    <x v="1"/>
    <n v="1"/>
    <s v="Mangkok Sambal / Saus"/>
    <x v="4"/>
    <n v="0"/>
  </r>
  <r>
    <s v="ORD_0019764"/>
    <x v="20"/>
    <x v="1"/>
    <x v="8"/>
    <s v="Selesai"/>
    <n v="1"/>
    <n v="0"/>
    <x v="0"/>
    <x v="0"/>
    <x v="0"/>
    <n v="0"/>
    <s v="Tidak Retur"/>
    <x v="0"/>
    <x v="0"/>
    <n v="1"/>
    <s v="Nampan / Tray"/>
    <x v="9"/>
    <n v="0"/>
  </r>
  <r>
    <s v="ORD_0019765"/>
    <x v="20"/>
    <x v="1"/>
    <x v="8"/>
    <s v="Selesai"/>
    <n v="1"/>
    <n v="0"/>
    <x v="0"/>
    <x v="0"/>
    <x v="0"/>
    <n v="0"/>
    <s v="Tidak Retur"/>
    <x v="0"/>
    <x v="0"/>
    <n v="1"/>
    <s v="Aksesoris Pintu"/>
    <x v="25"/>
    <n v="0"/>
  </r>
  <r>
    <s v="ORD_0019766"/>
    <x v="20"/>
    <x v="1"/>
    <x v="8"/>
    <s v="Selesai"/>
    <n v="1"/>
    <n v="0"/>
    <x v="0"/>
    <x v="0"/>
    <x v="0"/>
    <n v="0"/>
    <s v="Tidak Retur"/>
    <x v="0"/>
    <x v="0"/>
    <n v="1"/>
    <s v="Aksesoris Pintu"/>
    <x v="25"/>
    <n v="0"/>
  </r>
  <r>
    <s v="ORD_0019767"/>
    <x v="20"/>
    <x v="1"/>
    <x v="8"/>
    <s v="Selesai"/>
    <n v="1"/>
    <n v="0"/>
    <x v="0"/>
    <x v="0"/>
    <x v="0"/>
    <n v="0"/>
    <s v="Tidak Retur"/>
    <x v="1"/>
    <x v="1"/>
    <n v="3"/>
    <s v="Botol / Gelas / Mug, Mangkok, Mangkok Sambal / Saus"/>
    <x v="6"/>
    <n v="0"/>
  </r>
  <r>
    <s v="ORD_0019768"/>
    <x v="20"/>
    <x v="1"/>
    <x v="8"/>
    <s v="Selesai"/>
    <n v="1"/>
    <n v="0"/>
    <x v="0"/>
    <x v="0"/>
    <x v="0"/>
    <n v="0"/>
    <s v="Tidak Retur"/>
    <x v="2"/>
    <x v="2"/>
    <n v="1"/>
    <s v="Celengan"/>
    <x v="1"/>
    <n v="0"/>
  </r>
  <r>
    <s v="ORD_0019769"/>
    <x v="20"/>
    <x v="1"/>
    <x v="8"/>
    <s v="Selesai"/>
    <n v="1"/>
    <n v="0"/>
    <x v="0"/>
    <x v="0"/>
    <x v="0"/>
    <n v="0"/>
    <s v="Tidak Retur"/>
    <x v="1"/>
    <x v="1"/>
    <n v="1"/>
    <s v="Aksesoris Pintu"/>
    <x v="25"/>
    <n v="0"/>
  </r>
  <r>
    <s v="ORD_0019770"/>
    <x v="20"/>
    <x v="1"/>
    <x v="8"/>
    <s v="Selesai"/>
    <n v="1"/>
    <n v="0"/>
    <x v="0"/>
    <x v="0"/>
    <x v="0"/>
    <n v="0"/>
    <s v="Tidak Retur"/>
    <x v="0"/>
    <x v="0"/>
    <n v="1"/>
    <s v="Seal / Baut / Roof"/>
    <x v="8"/>
    <n v="0"/>
  </r>
  <r>
    <s v="ORD_0019771"/>
    <x v="20"/>
    <x v="1"/>
    <x v="8"/>
    <s v="Selesai"/>
    <n v="1"/>
    <n v="0"/>
    <x v="0"/>
    <x v="0"/>
    <x v="0"/>
    <n v="0"/>
    <s v="Tidak Retur"/>
    <x v="1"/>
    <x v="1"/>
    <n v="1"/>
    <s v="Seal / Baut / Roof"/>
    <x v="8"/>
    <n v="0"/>
  </r>
  <r>
    <s v="ORD_0019772"/>
    <x v="20"/>
    <x v="1"/>
    <x v="8"/>
    <s v="Selesai"/>
    <n v="1"/>
    <n v="0"/>
    <x v="0"/>
    <x v="0"/>
    <x v="0"/>
    <n v="0"/>
    <s v="Tidak Retur"/>
    <x v="3"/>
    <x v="3"/>
    <n v="1"/>
    <s v="Mangkok Sambal / Saus"/>
    <x v="4"/>
    <n v="0"/>
  </r>
  <r>
    <s v="ORD_0019773"/>
    <x v="20"/>
    <x v="1"/>
    <x v="8"/>
    <s v="Selesai"/>
    <n v="1"/>
    <n v="0"/>
    <x v="0"/>
    <x v="0"/>
    <x v="0"/>
    <n v="0"/>
    <s v="Tidak Retur"/>
    <x v="1"/>
    <x v="1"/>
    <n v="1"/>
    <s v="Mangkok Sambal / Saus"/>
    <x v="4"/>
    <n v="0"/>
  </r>
  <r>
    <s v="ORD_0019774"/>
    <x v="20"/>
    <x v="1"/>
    <x v="8"/>
    <s v="Selesai"/>
    <n v="1"/>
    <n v="0"/>
    <x v="0"/>
    <x v="0"/>
    <x v="0"/>
    <n v="0"/>
    <s v="Tidak Retur"/>
    <x v="1"/>
    <x v="1"/>
    <n v="1"/>
    <s v="Nampan / Tray"/>
    <x v="9"/>
    <n v="0"/>
  </r>
  <r>
    <s v="ORD_0019775"/>
    <x v="20"/>
    <x v="1"/>
    <x v="8"/>
    <s v="Selesai"/>
    <n v="1"/>
    <n v="0"/>
    <x v="0"/>
    <x v="0"/>
    <x v="0"/>
    <n v="0"/>
    <s v="Tidak Retur"/>
    <x v="1"/>
    <x v="1"/>
    <n v="1"/>
    <s v="Keranjang"/>
    <x v="5"/>
    <n v="0"/>
  </r>
  <r>
    <s v="ORD_0019776"/>
    <x v="20"/>
    <x v="1"/>
    <x v="8"/>
    <s v="Selesai"/>
    <n v="1"/>
    <n v="0"/>
    <x v="0"/>
    <x v="0"/>
    <x v="0"/>
    <n v="0"/>
    <s v="Tidak Retur"/>
    <x v="1"/>
    <x v="1"/>
    <n v="1"/>
    <s v="Aksesoris Pintu"/>
    <x v="25"/>
    <n v="0"/>
  </r>
  <r>
    <s v="ORD_0019777"/>
    <x v="20"/>
    <x v="1"/>
    <x v="8"/>
    <s v="Selesai"/>
    <n v="1"/>
    <n v="0"/>
    <x v="0"/>
    <x v="0"/>
    <x v="0"/>
    <n v="0"/>
    <s v="Tidak Retur"/>
    <x v="0"/>
    <x v="0"/>
    <n v="1"/>
    <s v="Celengan"/>
    <x v="1"/>
    <n v="0"/>
  </r>
  <r>
    <s v="ORD_0019778"/>
    <x v="20"/>
    <x v="1"/>
    <x v="8"/>
    <s v="Selesai"/>
    <n v="1"/>
    <n v="0"/>
    <x v="0"/>
    <x v="0"/>
    <x v="0"/>
    <n v="0"/>
    <s v="Tidak Retur"/>
    <x v="1"/>
    <x v="1"/>
    <n v="1"/>
    <s v="Mangkok Sambal / Saus"/>
    <x v="4"/>
    <n v="0"/>
  </r>
  <r>
    <s v="ORD_0019779"/>
    <x v="20"/>
    <x v="1"/>
    <x v="8"/>
    <s v="Selesai"/>
    <n v="1"/>
    <n v="0"/>
    <x v="0"/>
    <x v="0"/>
    <x v="0"/>
    <n v="0"/>
    <s v="Tidak Retur"/>
    <x v="1"/>
    <x v="1"/>
    <n v="1"/>
    <s v="Mangkok Sambal / Saus"/>
    <x v="4"/>
    <n v="0"/>
  </r>
  <r>
    <s v="ORD_0019780"/>
    <x v="20"/>
    <x v="1"/>
    <x v="8"/>
    <s v="Selesai"/>
    <n v="1"/>
    <n v="0"/>
    <x v="0"/>
    <x v="0"/>
    <x v="0"/>
    <n v="0"/>
    <s v="Tidak Retur"/>
    <x v="2"/>
    <x v="2"/>
    <n v="1"/>
    <s v="Mangkok Sambal / Saus"/>
    <x v="4"/>
    <n v="0"/>
  </r>
  <r>
    <s v="ORD_0019781"/>
    <x v="20"/>
    <x v="1"/>
    <x v="8"/>
    <s v="Selesai"/>
    <n v="1"/>
    <n v="0"/>
    <x v="0"/>
    <x v="0"/>
    <x v="0"/>
    <n v="0"/>
    <s v="Tidak Retur"/>
    <x v="2"/>
    <x v="2"/>
    <n v="1"/>
    <s v="Spatula"/>
    <x v="6"/>
    <n v="0"/>
  </r>
  <r>
    <s v="ORD_0019782"/>
    <x v="20"/>
    <x v="1"/>
    <x v="8"/>
    <s v="Selesai"/>
    <n v="1"/>
    <n v="0"/>
    <x v="0"/>
    <x v="0"/>
    <x v="0"/>
    <n v="0"/>
    <s v="Tidak Retur"/>
    <x v="1"/>
    <x v="1"/>
    <n v="1"/>
    <s v="Aksesoris Pintu"/>
    <x v="25"/>
    <n v="0"/>
  </r>
  <r>
    <s v="ORD_0019783"/>
    <x v="20"/>
    <x v="1"/>
    <x v="8"/>
    <s v="Selesai"/>
    <n v="1"/>
    <n v="0"/>
    <x v="0"/>
    <x v="0"/>
    <x v="0"/>
    <n v="0"/>
    <s v="Tidak Retur"/>
    <x v="4"/>
    <x v="4"/>
    <n v="2"/>
    <s v="Keranjang, Perlengkapan Packing"/>
    <x v="6"/>
    <n v="0"/>
  </r>
  <r>
    <s v="ORD_0019784"/>
    <x v="20"/>
    <x v="1"/>
    <x v="8"/>
    <s v="Batal"/>
    <n v="1"/>
    <n v="1"/>
    <x v="1"/>
    <x v="1"/>
    <x v="10"/>
    <n v="0"/>
    <s v="Tidak Retur"/>
    <x v="1"/>
    <x v="1"/>
    <n v="1"/>
    <s v="Celengan"/>
    <x v="1"/>
    <n v="0"/>
  </r>
  <r>
    <s v="ORD_0019785"/>
    <x v="20"/>
    <x v="1"/>
    <x v="8"/>
    <s v="Selesai"/>
    <n v="1"/>
    <n v="0"/>
    <x v="0"/>
    <x v="0"/>
    <x v="0"/>
    <n v="0"/>
    <s v="Tidak Retur"/>
    <x v="0"/>
    <x v="0"/>
    <n v="1"/>
    <s v="Aksesoris Pintu"/>
    <x v="25"/>
    <n v="0"/>
  </r>
  <r>
    <s v="ORD_0019786"/>
    <x v="20"/>
    <x v="1"/>
    <x v="8"/>
    <s v="Batal"/>
    <n v="1"/>
    <n v="1"/>
    <x v="1"/>
    <x v="1"/>
    <x v="2"/>
    <n v="0"/>
    <s v="Tidak Retur"/>
    <x v="0"/>
    <x v="0"/>
    <n v="1"/>
    <s v="Aksesoris Pintu"/>
    <x v="25"/>
    <n v="0"/>
  </r>
  <r>
    <s v="ORD_0019787"/>
    <x v="20"/>
    <x v="1"/>
    <x v="8"/>
    <s v="Selesai"/>
    <n v="1"/>
    <n v="0"/>
    <x v="0"/>
    <x v="0"/>
    <x v="0"/>
    <n v="0"/>
    <s v="Tidak Retur"/>
    <x v="0"/>
    <x v="0"/>
    <n v="2"/>
    <s v="Aksesoris Pintu, Other"/>
    <x v="6"/>
    <n v="0"/>
  </r>
  <r>
    <s v="ORD_0019788"/>
    <x v="20"/>
    <x v="1"/>
    <x v="8"/>
    <s v="Selesai"/>
    <n v="1"/>
    <n v="0"/>
    <x v="0"/>
    <x v="0"/>
    <x v="0"/>
    <n v="0"/>
    <s v="Tidak Retur"/>
    <x v="0"/>
    <x v="0"/>
    <n v="2"/>
    <s v="Celengan, Perlengkapan Packing"/>
    <x v="6"/>
    <n v="0"/>
  </r>
  <r>
    <s v="ORD_0019789"/>
    <x v="20"/>
    <x v="1"/>
    <x v="8"/>
    <s v="Selesai"/>
    <n v="1"/>
    <n v="0"/>
    <x v="0"/>
    <x v="0"/>
    <x v="0"/>
    <n v="0"/>
    <s v="Tidak Retur"/>
    <x v="1"/>
    <x v="1"/>
    <n v="1"/>
    <s v="Nampan / Tray"/>
    <x v="9"/>
    <n v="0"/>
  </r>
  <r>
    <s v="ORD_0019790"/>
    <x v="20"/>
    <x v="1"/>
    <x v="8"/>
    <s v="Batal"/>
    <n v="1"/>
    <n v="1"/>
    <x v="1"/>
    <x v="2"/>
    <x v="5"/>
    <n v="0"/>
    <s v="Tidak Retur"/>
    <x v="0"/>
    <x v="0"/>
    <n v="3"/>
    <s v="Aksesoris Pintu, Other, Peralatan Kamar Mandi"/>
    <x v="6"/>
    <n v="1"/>
  </r>
  <r>
    <s v="ORD_0019791"/>
    <x v="20"/>
    <x v="1"/>
    <x v="8"/>
    <s v="Selesai"/>
    <n v="1"/>
    <n v="0"/>
    <x v="0"/>
    <x v="0"/>
    <x v="0"/>
    <n v="0"/>
    <s v="Tidak Retur"/>
    <x v="2"/>
    <x v="2"/>
    <n v="1"/>
    <s v="Aksesoris Pintu"/>
    <x v="25"/>
    <n v="0"/>
  </r>
  <r>
    <s v="ORD_0019792"/>
    <x v="20"/>
    <x v="1"/>
    <x v="8"/>
    <s v="Selesai"/>
    <n v="1"/>
    <n v="0"/>
    <x v="0"/>
    <x v="0"/>
    <x v="0"/>
    <n v="0"/>
    <s v="Tidak Retur"/>
    <x v="1"/>
    <x v="1"/>
    <n v="1"/>
    <s v="Mangkok Sambal / Saus"/>
    <x v="4"/>
    <n v="0"/>
  </r>
  <r>
    <s v="ORD_0019793"/>
    <x v="20"/>
    <x v="1"/>
    <x v="8"/>
    <s v="Selesai"/>
    <n v="1"/>
    <n v="0"/>
    <x v="0"/>
    <x v="0"/>
    <x v="0"/>
    <n v="0"/>
    <s v="Tidak Retur"/>
    <x v="1"/>
    <x v="1"/>
    <n v="1"/>
    <s v="Aksesoris Pintu"/>
    <x v="25"/>
    <n v="0"/>
  </r>
  <r>
    <s v="ORD_0019794"/>
    <x v="20"/>
    <x v="1"/>
    <x v="8"/>
    <s v="Batal"/>
    <n v="1"/>
    <n v="1"/>
    <x v="1"/>
    <x v="1"/>
    <x v="14"/>
    <n v="0"/>
    <s v="Tidak Retur"/>
    <x v="4"/>
    <x v="4"/>
    <n v="1"/>
    <s v="Mangkok Sambal / Saus"/>
    <x v="4"/>
    <n v="1"/>
  </r>
  <r>
    <s v="ORD_0019795"/>
    <x v="20"/>
    <x v="1"/>
    <x v="8"/>
    <s v="Batal"/>
    <n v="1"/>
    <n v="1"/>
    <x v="1"/>
    <x v="1"/>
    <x v="3"/>
    <n v="0"/>
    <s v="Tidak Retur"/>
    <x v="1"/>
    <x v="1"/>
    <n v="1"/>
    <s v="Celengan"/>
    <x v="1"/>
    <n v="0"/>
  </r>
  <r>
    <s v="ORD_0019796"/>
    <x v="20"/>
    <x v="1"/>
    <x v="8"/>
    <s v="Selesai"/>
    <n v="1"/>
    <n v="0"/>
    <x v="0"/>
    <x v="0"/>
    <x v="0"/>
    <n v="0"/>
    <s v="Tidak Retur"/>
    <x v="4"/>
    <x v="4"/>
    <n v="1"/>
    <s v="Keranjang"/>
    <x v="5"/>
    <n v="0"/>
  </r>
  <r>
    <s v="ORD_0019797"/>
    <x v="20"/>
    <x v="1"/>
    <x v="8"/>
    <s v="Selesai"/>
    <n v="1"/>
    <n v="0"/>
    <x v="0"/>
    <x v="0"/>
    <x v="0"/>
    <n v="0"/>
    <s v="Tidak Retur"/>
    <x v="1"/>
    <x v="1"/>
    <n v="1"/>
    <s v="Celengan"/>
    <x v="1"/>
    <n v="0"/>
  </r>
  <r>
    <s v="ORD_0019798"/>
    <x v="20"/>
    <x v="1"/>
    <x v="8"/>
    <s v="Selesai"/>
    <n v="1"/>
    <n v="0"/>
    <x v="0"/>
    <x v="0"/>
    <x v="0"/>
    <n v="0"/>
    <s v="Tidak Retur"/>
    <x v="1"/>
    <x v="1"/>
    <n v="1"/>
    <s v="Nampan / Tray"/>
    <x v="9"/>
    <n v="0"/>
  </r>
  <r>
    <s v="ORD_0019799"/>
    <x v="20"/>
    <x v="1"/>
    <x v="8"/>
    <s v="Selesai"/>
    <n v="1"/>
    <n v="0"/>
    <x v="0"/>
    <x v="0"/>
    <x v="0"/>
    <n v="0"/>
    <s v="Tidak Retur"/>
    <x v="1"/>
    <x v="1"/>
    <n v="1"/>
    <s v="Mangkok Sambal / Saus"/>
    <x v="4"/>
    <n v="0"/>
  </r>
  <r>
    <s v="ORD_0019800"/>
    <x v="20"/>
    <x v="1"/>
    <x v="8"/>
    <s v="Selesai"/>
    <n v="1"/>
    <n v="0"/>
    <x v="0"/>
    <x v="0"/>
    <x v="0"/>
    <n v="0"/>
    <s v="Tidak Retur"/>
    <x v="1"/>
    <x v="1"/>
    <n v="1"/>
    <s v="Aksesoris Pintu"/>
    <x v="25"/>
    <n v="0"/>
  </r>
  <r>
    <s v="ORD_0019801"/>
    <x v="20"/>
    <x v="1"/>
    <x v="8"/>
    <s v="Selesai"/>
    <n v="1"/>
    <n v="0"/>
    <x v="0"/>
    <x v="0"/>
    <x v="0"/>
    <n v="0"/>
    <s v="Tidak Retur"/>
    <x v="0"/>
    <x v="0"/>
    <n v="1"/>
    <s v="Nampan / Tray"/>
    <x v="9"/>
    <n v="0"/>
  </r>
  <r>
    <s v="ORD_0019802"/>
    <x v="20"/>
    <x v="1"/>
    <x v="8"/>
    <s v="Selesai"/>
    <n v="1"/>
    <n v="0"/>
    <x v="0"/>
    <x v="0"/>
    <x v="0"/>
    <n v="0"/>
    <s v="Tidak Retur"/>
    <x v="3"/>
    <x v="3"/>
    <n v="1"/>
    <s v="Aksesoris Pintu"/>
    <x v="25"/>
    <n v="0"/>
  </r>
  <r>
    <s v="ORD_0019803"/>
    <x v="20"/>
    <x v="1"/>
    <x v="8"/>
    <s v="Selesai"/>
    <n v="1"/>
    <n v="0"/>
    <x v="0"/>
    <x v="0"/>
    <x v="0"/>
    <n v="0"/>
    <s v="Tidak Retur"/>
    <x v="0"/>
    <x v="0"/>
    <n v="1"/>
    <s v="Mangkok Sambal / Saus"/>
    <x v="4"/>
    <n v="0"/>
  </r>
  <r>
    <s v="ORD_0019804"/>
    <x v="20"/>
    <x v="1"/>
    <x v="8"/>
    <s v="Batal"/>
    <n v="1"/>
    <n v="1"/>
    <x v="1"/>
    <x v="1"/>
    <x v="1"/>
    <n v="0"/>
    <s v="Tidak Retur"/>
    <x v="3"/>
    <x v="3"/>
    <n v="1"/>
    <s v="Nampan / Tray"/>
    <x v="9"/>
    <n v="0"/>
  </r>
  <r>
    <s v="ORD_0019805"/>
    <x v="20"/>
    <x v="1"/>
    <x v="8"/>
    <s v="Selesai"/>
    <n v="1"/>
    <n v="0"/>
    <x v="0"/>
    <x v="0"/>
    <x v="0"/>
    <n v="0"/>
    <s v="Tidak Retur"/>
    <x v="0"/>
    <x v="0"/>
    <n v="1"/>
    <s v="Celengan"/>
    <x v="1"/>
    <n v="0"/>
  </r>
  <r>
    <s v="ORD_0019806"/>
    <x v="20"/>
    <x v="1"/>
    <x v="8"/>
    <s v="Selesai"/>
    <n v="1"/>
    <n v="0"/>
    <x v="0"/>
    <x v="0"/>
    <x v="0"/>
    <n v="0"/>
    <s v="Tidak Retur"/>
    <x v="2"/>
    <x v="2"/>
    <n v="1"/>
    <s v="Celengan"/>
    <x v="1"/>
    <n v="0"/>
  </r>
  <r>
    <s v="ORD_0019807"/>
    <x v="20"/>
    <x v="1"/>
    <x v="8"/>
    <s v="Selesai"/>
    <n v="1"/>
    <n v="0"/>
    <x v="0"/>
    <x v="0"/>
    <x v="0"/>
    <n v="0"/>
    <s v="Tidak Retur"/>
    <x v="1"/>
    <x v="1"/>
    <n v="1"/>
    <s v="Celengan"/>
    <x v="1"/>
    <n v="0"/>
  </r>
  <r>
    <s v="ORD_0019808"/>
    <x v="20"/>
    <x v="1"/>
    <x v="8"/>
    <s v="Selesai"/>
    <n v="1"/>
    <n v="0"/>
    <x v="0"/>
    <x v="0"/>
    <x v="0"/>
    <n v="0"/>
    <s v="Tidak Retur"/>
    <x v="5"/>
    <x v="5"/>
    <n v="1"/>
    <s v="Celengan"/>
    <x v="1"/>
    <n v="0"/>
  </r>
  <r>
    <s v="ORD_0019809"/>
    <x v="20"/>
    <x v="1"/>
    <x v="8"/>
    <s v="Selesai"/>
    <n v="1"/>
    <n v="0"/>
    <x v="0"/>
    <x v="0"/>
    <x v="0"/>
    <n v="0"/>
    <s v="Tidak Retur"/>
    <x v="1"/>
    <x v="1"/>
    <n v="1"/>
    <s v="Baskom / Mangkok Besar"/>
    <x v="18"/>
    <n v="0"/>
  </r>
  <r>
    <s v="ORD_0019810"/>
    <x v="20"/>
    <x v="1"/>
    <x v="8"/>
    <s v="Selesai"/>
    <n v="1"/>
    <n v="0"/>
    <x v="0"/>
    <x v="0"/>
    <x v="0"/>
    <n v="0"/>
    <s v="Tidak Retur"/>
    <x v="1"/>
    <x v="1"/>
    <n v="1"/>
    <s v="Celengan"/>
    <x v="1"/>
    <n v="0"/>
  </r>
  <r>
    <s v="ORD_0019811"/>
    <x v="20"/>
    <x v="1"/>
    <x v="8"/>
    <s v="Selesai"/>
    <n v="1"/>
    <n v="0"/>
    <x v="0"/>
    <x v="0"/>
    <x v="0"/>
    <n v="0"/>
    <s v="Tidak Retur"/>
    <x v="1"/>
    <x v="1"/>
    <n v="1"/>
    <s v="Rak / Rak Serbaguna"/>
    <x v="3"/>
    <n v="0"/>
  </r>
  <r>
    <s v="ORD_0019812"/>
    <x v="20"/>
    <x v="1"/>
    <x v="8"/>
    <s v="Selesai"/>
    <n v="1"/>
    <n v="0"/>
    <x v="0"/>
    <x v="0"/>
    <x v="0"/>
    <n v="0"/>
    <s v="Tidak Retur"/>
    <x v="1"/>
    <x v="1"/>
    <n v="1"/>
    <s v="Aksesoris Pintu"/>
    <x v="25"/>
    <n v="0"/>
  </r>
  <r>
    <s v="ORD_0019813"/>
    <x v="20"/>
    <x v="1"/>
    <x v="8"/>
    <s v="Selesai"/>
    <n v="1"/>
    <n v="0"/>
    <x v="0"/>
    <x v="0"/>
    <x v="0"/>
    <n v="0"/>
    <s v="Tidak Retur"/>
    <x v="1"/>
    <x v="1"/>
    <n v="1"/>
    <s v="Mangkok Sambal / Saus"/>
    <x v="4"/>
    <n v="0"/>
  </r>
  <r>
    <s v="ORD_0019814"/>
    <x v="20"/>
    <x v="1"/>
    <x v="8"/>
    <s v="Selesai"/>
    <n v="1"/>
    <n v="0"/>
    <x v="0"/>
    <x v="0"/>
    <x v="0"/>
    <n v="0"/>
    <s v="Tidak Retur"/>
    <x v="1"/>
    <x v="1"/>
    <n v="1"/>
    <s v="Mangkok Sambal / Saus"/>
    <x v="4"/>
    <n v="0"/>
  </r>
  <r>
    <s v="ORD_0019815"/>
    <x v="20"/>
    <x v="1"/>
    <x v="8"/>
    <s v="Selesai"/>
    <n v="1"/>
    <n v="0"/>
    <x v="0"/>
    <x v="0"/>
    <x v="0"/>
    <n v="0"/>
    <s v="Tidak Retur"/>
    <x v="1"/>
    <x v="1"/>
    <n v="1"/>
    <s v="Mangkok Sambal / Saus"/>
    <x v="4"/>
    <n v="0"/>
  </r>
  <r>
    <s v="ORD_0019816"/>
    <x v="20"/>
    <x v="1"/>
    <x v="8"/>
    <s v="Selesai"/>
    <n v="1"/>
    <n v="0"/>
    <x v="0"/>
    <x v="0"/>
    <x v="0"/>
    <n v="0"/>
    <s v="Tidak Retur"/>
    <x v="1"/>
    <x v="1"/>
    <n v="1"/>
    <s v="Nampan / Tray"/>
    <x v="9"/>
    <n v="0"/>
  </r>
  <r>
    <s v="ORD_0019817"/>
    <x v="20"/>
    <x v="1"/>
    <x v="8"/>
    <s v="Selesai"/>
    <n v="1"/>
    <n v="0"/>
    <x v="0"/>
    <x v="0"/>
    <x v="0"/>
    <n v="0"/>
    <s v="Tidak Retur"/>
    <x v="1"/>
    <x v="1"/>
    <n v="1"/>
    <s v="Aksesoris Pintu"/>
    <x v="25"/>
    <n v="0"/>
  </r>
  <r>
    <s v="ORD_0019818"/>
    <x v="20"/>
    <x v="1"/>
    <x v="8"/>
    <s v="Selesai"/>
    <n v="1"/>
    <n v="0"/>
    <x v="0"/>
    <x v="0"/>
    <x v="0"/>
    <n v="0"/>
    <s v="Tidak Retur"/>
    <x v="0"/>
    <x v="0"/>
    <n v="1"/>
    <s v="Keranjang"/>
    <x v="5"/>
    <n v="0"/>
  </r>
  <r>
    <s v="ORD_0019819"/>
    <x v="20"/>
    <x v="1"/>
    <x v="8"/>
    <s v="Selesai"/>
    <n v="1"/>
    <n v="0"/>
    <x v="0"/>
    <x v="0"/>
    <x v="0"/>
    <n v="0"/>
    <s v="Tidak Retur"/>
    <x v="2"/>
    <x v="2"/>
    <n v="1"/>
    <s v="Nampan / Tray"/>
    <x v="9"/>
    <n v="0"/>
  </r>
  <r>
    <s v="ORD_0019820"/>
    <x v="20"/>
    <x v="1"/>
    <x v="8"/>
    <s v="Selesai"/>
    <n v="1"/>
    <n v="0"/>
    <x v="0"/>
    <x v="0"/>
    <x v="0"/>
    <n v="0"/>
    <s v="Tidak Retur"/>
    <x v="1"/>
    <x v="1"/>
    <n v="1"/>
    <s v="Celengan"/>
    <x v="1"/>
    <n v="0"/>
  </r>
  <r>
    <s v="ORD_0019821"/>
    <x v="20"/>
    <x v="1"/>
    <x v="8"/>
    <s v="Selesai"/>
    <n v="1"/>
    <n v="0"/>
    <x v="0"/>
    <x v="0"/>
    <x v="0"/>
    <n v="0"/>
    <s v="Tidak Retur"/>
    <x v="1"/>
    <x v="1"/>
    <n v="4"/>
    <s v="Botol / Gelas / Mug, Mangkok Sambal / Saus, Other, Peralatan Makan"/>
    <x v="6"/>
    <n v="0"/>
  </r>
  <r>
    <s v="ORD_0019822"/>
    <x v="20"/>
    <x v="1"/>
    <x v="8"/>
    <s v="Selesai"/>
    <n v="1"/>
    <n v="0"/>
    <x v="0"/>
    <x v="0"/>
    <x v="0"/>
    <n v="0"/>
    <s v="Tidak Retur"/>
    <x v="1"/>
    <x v="1"/>
    <n v="1"/>
    <s v="Aksesoris Pintu"/>
    <x v="25"/>
    <n v="0"/>
  </r>
  <r>
    <s v="ORD_0019823"/>
    <x v="20"/>
    <x v="1"/>
    <x v="8"/>
    <s v="Selesai"/>
    <n v="1"/>
    <n v="0"/>
    <x v="0"/>
    <x v="0"/>
    <x v="0"/>
    <n v="0"/>
    <s v="Tidak Retur"/>
    <x v="1"/>
    <x v="1"/>
    <n v="1"/>
    <s v="Celengan"/>
    <x v="1"/>
    <n v="0"/>
  </r>
  <r>
    <s v="ORD_0019824"/>
    <x v="20"/>
    <x v="1"/>
    <x v="8"/>
    <s v="Selesai"/>
    <n v="1"/>
    <n v="0"/>
    <x v="0"/>
    <x v="0"/>
    <x v="0"/>
    <n v="0"/>
    <s v="Tidak Retur"/>
    <x v="0"/>
    <x v="0"/>
    <n v="1"/>
    <s v="Other"/>
    <x v="14"/>
    <n v="0"/>
  </r>
  <r>
    <s v="ORD_0019825"/>
    <x v="20"/>
    <x v="1"/>
    <x v="8"/>
    <s v="Selesai"/>
    <n v="1"/>
    <n v="0"/>
    <x v="0"/>
    <x v="0"/>
    <x v="0"/>
    <n v="0"/>
    <s v="Tidak Retur"/>
    <x v="1"/>
    <x v="1"/>
    <n v="1"/>
    <s v="Keranjang"/>
    <x v="5"/>
    <n v="0"/>
  </r>
  <r>
    <s v="ORD_0019826"/>
    <x v="20"/>
    <x v="1"/>
    <x v="8"/>
    <s v="Selesai"/>
    <n v="1"/>
    <n v="0"/>
    <x v="0"/>
    <x v="0"/>
    <x v="0"/>
    <n v="0"/>
    <s v="Tidak Retur"/>
    <x v="1"/>
    <x v="1"/>
    <n v="1"/>
    <s v="Nampan / Tray"/>
    <x v="9"/>
    <n v="0"/>
  </r>
  <r>
    <s v="ORD_0019827"/>
    <x v="20"/>
    <x v="1"/>
    <x v="8"/>
    <s v="Selesai"/>
    <n v="1"/>
    <n v="0"/>
    <x v="0"/>
    <x v="0"/>
    <x v="0"/>
    <n v="0"/>
    <s v="Tidak Retur"/>
    <x v="1"/>
    <x v="1"/>
    <n v="1"/>
    <s v="Aksesoris Pintu"/>
    <x v="25"/>
    <n v="0"/>
  </r>
  <r>
    <s v="ORD_0019828"/>
    <x v="20"/>
    <x v="1"/>
    <x v="8"/>
    <s v="Selesai"/>
    <n v="1"/>
    <n v="0"/>
    <x v="0"/>
    <x v="0"/>
    <x v="0"/>
    <n v="0"/>
    <s v="Tidak Retur"/>
    <x v="2"/>
    <x v="2"/>
    <n v="1"/>
    <s v="Celengan"/>
    <x v="1"/>
    <n v="0"/>
  </r>
  <r>
    <s v="ORD_0019829"/>
    <x v="20"/>
    <x v="1"/>
    <x v="8"/>
    <s v="Selesai"/>
    <n v="1"/>
    <n v="0"/>
    <x v="0"/>
    <x v="0"/>
    <x v="0"/>
    <n v="0"/>
    <s v="Tidak Retur"/>
    <x v="1"/>
    <x v="1"/>
    <n v="1"/>
    <s v="Mangkok Sambal / Saus"/>
    <x v="4"/>
    <n v="0"/>
  </r>
  <r>
    <s v="ORD_0019830"/>
    <x v="20"/>
    <x v="1"/>
    <x v="8"/>
    <s v="Selesai"/>
    <n v="1"/>
    <n v="0"/>
    <x v="0"/>
    <x v="0"/>
    <x v="0"/>
    <n v="0"/>
    <s v="Tidak Retur"/>
    <x v="4"/>
    <x v="4"/>
    <n v="1"/>
    <s v="Aksesoris Pintu"/>
    <x v="25"/>
    <n v="0"/>
  </r>
  <r>
    <s v="ORD_0019831"/>
    <x v="20"/>
    <x v="1"/>
    <x v="8"/>
    <s v="Selesai"/>
    <n v="1"/>
    <n v="0"/>
    <x v="0"/>
    <x v="0"/>
    <x v="0"/>
    <n v="0"/>
    <s v="Tidak Retur"/>
    <x v="0"/>
    <x v="0"/>
    <n v="1"/>
    <s v="Nampan / Tray"/>
    <x v="9"/>
    <n v="0"/>
  </r>
  <r>
    <s v="ORD_0019832"/>
    <x v="20"/>
    <x v="1"/>
    <x v="8"/>
    <s v="Selesai"/>
    <n v="1"/>
    <n v="0"/>
    <x v="0"/>
    <x v="0"/>
    <x v="0"/>
    <n v="0"/>
    <s v="Tidak Retur"/>
    <x v="1"/>
    <x v="1"/>
    <n v="1"/>
    <s v="Aksesoris Pintu"/>
    <x v="25"/>
    <n v="0"/>
  </r>
  <r>
    <s v="ORD_0019833"/>
    <x v="20"/>
    <x v="1"/>
    <x v="8"/>
    <s v="Selesai"/>
    <n v="1"/>
    <n v="0"/>
    <x v="0"/>
    <x v="0"/>
    <x v="0"/>
    <n v="0"/>
    <s v="Tidak Retur"/>
    <x v="1"/>
    <x v="1"/>
    <n v="4"/>
    <s v="Aksesoris Pintu, Mangkok Sambal / Saus, Nampan / Tray, Other"/>
    <x v="6"/>
    <n v="0"/>
  </r>
  <r>
    <s v="ORD_0019834"/>
    <x v="20"/>
    <x v="1"/>
    <x v="8"/>
    <s v="Selesai"/>
    <n v="1"/>
    <n v="0"/>
    <x v="0"/>
    <x v="0"/>
    <x v="0"/>
    <n v="0"/>
    <s v="Tidak Retur"/>
    <x v="0"/>
    <x v="0"/>
    <n v="1"/>
    <s v="Mangkok Sambal / Saus"/>
    <x v="4"/>
    <n v="0"/>
  </r>
  <r>
    <s v="ORD_0019835"/>
    <x v="20"/>
    <x v="1"/>
    <x v="8"/>
    <s v="Selesai"/>
    <n v="1"/>
    <n v="0"/>
    <x v="0"/>
    <x v="0"/>
    <x v="0"/>
    <n v="0"/>
    <s v="Tidak Retur"/>
    <x v="0"/>
    <x v="0"/>
    <n v="1"/>
    <s v="Celengan"/>
    <x v="1"/>
    <n v="0"/>
  </r>
  <r>
    <s v="ORD_0019836"/>
    <x v="20"/>
    <x v="1"/>
    <x v="8"/>
    <s v="Selesai"/>
    <n v="1"/>
    <n v="0"/>
    <x v="0"/>
    <x v="0"/>
    <x v="0"/>
    <n v="0"/>
    <s v="Tidak Retur"/>
    <x v="1"/>
    <x v="1"/>
    <n v="1"/>
    <s v="Tempat Nasi"/>
    <x v="17"/>
    <n v="0"/>
  </r>
  <r>
    <s v="ORD_0019837"/>
    <x v="20"/>
    <x v="1"/>
    <x v="8"/>
    <s v="Batal"/>
    <n v="1"/>
    <n v="1"/>
    <x v="1"/>
    <x v="1"/>
    <x v="1"/>
    <n v="0"/>
    <s v="Tidak Retur"/>
    <x v="4"/>
    <x v="4"/>
    <n v="1"/>
    <s v="Other"/>
    <x v="14"/>
    <n v="0"/>
  </r>
  <r>
    <s v="ORD_0019838"/>
    <x v="20"/>
    <x v="1"/>
    <x v="8"/>
    <s v="Batal"/>
    <n v="1"/>
    <n v="1"/>
    <x v="1"/>
    <x v="1"/>
    <x v="1"/>
    <n v="0"/>
    <s v="Tidak Retur"/>
    <x v="4"/>
    <x v="4"/>
    <n v="1"/>
    <s v="Other"/>
    <x v="14"/>
    <n v="0"/>
  </r>
  <r>
    <s v="ORD_0019839"/>
    <x v="20"/>
    <x v="1"/>
    <x v="8"/>
    <s v="Selesai"/>
    <n v="1"/>
    <n v="0"/>
    <x v="0"/>
    <x v="0"/>
    <x v="0"/>
    <n v="0"/>
    <s v="Tidak Retur"/>
    <x v="1"/>
    <x v="1"/>
    <n v="1"/>
    <s v="Nampan / Tray"/>
    <x v="9"/>
    <n v="0"/>
  </r>
  <r>
    <s v="ORD_0019840"/>
    <x v="20"/>
    <x v="1"/>
    <x v="8"/>
    <s v="Selesai"/>
    <n v="1"/>
    <n v="0"/>
    <x v="0"/>
    <x v="0"/>
    <x v="0"/>
    <n v="0"/>
    <s v="Tidak Retur"/>
    <x v="1"/>
    <x v="1"/>
    <n v="1"/>
    <s v="Aksesoris Pintu"/>
    <x v="25"/>
    <n v="0"/>
  </r>
  <r>
    <s v="ORD_0019841"/>
    <x v="20"/>
    <x v="1"/>
    <x v="8"/>
    <s v="Selesai"/>
    <n v="1"/>
    <n v="0"/>
    <x v="0"/>
    <x v="0"/>
    <x v="0"/>
    <n v="0"/>
    <s v="Tidak Retur"/>
    <x v="2"/>
    <x v="2"/>
    <n v="1"/>
    <s v="Nampan / Tray"/>
    <x v="9"/>
    <n v="0"/>
  </r>
  <r>
    <s v="ORD_0019842"/>
    <x v="20"/>
    <x v="1"/>
    <x v="8"/>
    <s v="Selesai"/>
    <n v="1"/>
    <n v="0"/>
    <x v="0"/>
    <x v="0"/>
    <x v="0"/>
    <n v="0"/>
    <s v="Tidak Retur"/>
    <x v="1"/>
    <x v="1"/>
    <n v="2"/>
    <s v="Celengan, Other"/>
    <x v="6"/>
    <n v="0"/>
  </r>
  <r>
    <s v="ORD_0019843"/>
    <x v="20"/>
    <x v="1"/>
    <x v="8"/>
    <s v="Selesai"/>
    <n v="1"/>
    <n v="0"/>
    <x v="0"/>
    <x v="0"/>
    <x v="0"/>
    <n v="0"/>
    <s v="Tidak Retur"/>
    <x v="2"/>
    <x v="2"/>
    <n v="1"/>
    <s v="Celengan"/>
    <x v="1"/>
    <n v="0"/>
  </r>
  <r>
    <s v="ORD_0019844"/>
    <x v="20"/>
    <x v="1"/>
    <x v="8"/>
    <s v="Batal"/>
    <n v="1"/>
    <n v="1"/>
    <x v="1"/>
    <x v="1"/>
    <x v="3"/>
    <n v="0"/>
    <s v="Tidak Retur"/>
    <x v="1"/>
    <x v="1"/>
    <n v="1"/>
    <s v="Celengan"/>
    <x v="1"/>
    <n v="0"/>
  </r>
  <r>
    <s v="ORD_0019845"/>
    <x v="20"/>
    <x v="1"/>
    <x v="8"/>
    <s v="Selesai"/>
    <n v="1"/>
    <n v="0"/>
    <x v="0"/>
    <x v="0"/>
    <x v="0"/>
    <n v="0"/>
    <s v="Tidak Retur"/>
    <x v="0"/>
    <x v="0"/>
    <n v="1"/>
    <s v="Celengan"/>
    <x v="1"/>
    <n v="0"/>
  </r>
  <r>
    <s v="ORD_0019846"/>
    <x v="20"/>
    <x v="1"/>
    <x v="8"/>
    <s v="Selesai"/>
    <n v="1"/>
    <n v="0"/>
    <x v="0"/>
    <x v="0"/>
    <x v="0"/>
    <n v="0"/>
    <s v="Tidak Retur"/>
    <x v="1"/>
    <x v="1"/>
    <n v="1"/>
    <s v="Aksesoris Pintu"/>
    <x v="25"/>
    <n v="0"/>
  </r>
  <r>
    <s v="ORD_0019847"/>
    <x v="20"/>
    <x v="1"/>
    <x v="8"/>
    <s v="Selesai"/>
    <n v="1"/>
    <n v="0"/>
    <x v="0"/>
    <x v="0"/>
    <x v="0"/>
    <n v="0"/>
    <s v="Tidak Retur"/>
    <x v="1"/>
    <x v="1"/>
    <n v="1"/>
    <s v="Aksesoris Pintu"/>
    <x v="25"/>
    <n v="0"/>
  </r>
  <r>
    <s v="ORD_0019848"/>
    <x v="20"/>
    <x v="1"/>
    <x v="8"/>
    <s v="Selesai"/>
    <n v="1"/>
    <n v="0"/>
    <x v="0"/>
    <x v="0"/>
    <x v="0"/>
    <n v="0"/>
    <s v="Tidak Retur"/>
    <x v="1"/>
    <x v="1"/>
    <n v="1"/>
    <s v="Celengan"/>
    <x v="1"/>
    <n v="0"/>
  </r>
  <r>
    <s v="ORD_0019849"/>
    <x v="20"/>
    <x v="1"/>
    <x v="8"/>
    <s v="Selesai"/>
    <n v="1"/>
    <n v="0"/>
    <x v="0"/>
    <x v="0"/>
    <x v="0"/>
    <n v="0"/>
    <s v="Tidak Retur"/>
    <x v="2"/>
    <x v="2"/>
    <n v="1"/>
    <s v="Celengan"/>
    <x v="1"/>
    <n v="0"/>
  </r>
  <r>
    <s v="ORD_0019850"/>
    <x v="20"/>
    <x v="1"/>
    <x v="8"/>
    <s v="Selesai"/>
    <n v="1"/>
    <n v="0"/>
    <x v="0"/>
    <x v="0"/>
    <x v="0"/>
    <n v="0"/>
    <s v="Tidak Retur"/>
    <x v="1"/>
    <x v="1"/>
    <n v="1"/>
    <s v="Mangkok Sambal / Saus"/>
    <x v="4"/>
    <n v="0"/>
  </r>
  <r>
    <s v="ORD_0019851"/>
    <x v="20"/>
    <x v="1"/>
    <x v="8"/>
    <s v="Selesai"/>
    <n v="1"/>
    <n v="0"/>
    <x v="0"/>
    <x v="0"/>
    <x v="0"/>
    <n v="0"/>
    <s v="Tidak Retur"/>
    <x v="1"/>
    <x v="1"/>
    <n v="1"/>
    <s v="Aksesoris Pintu"/>
    <x v="25"/>
    <n v="0"/>
  </r>
  <r>
    <s v="ORD_0019852"/>
    <x v="20"/>
    <x v="1"/>
    <x v="8"/>
    <s v="Selesai"/>
    <n v="1"/>
    <n v="0"/>
    <x v="0"/>
    <x v="0"/>
    <x v="0"/>
    <n v="0"/>
    <s v="Tidak Retur"/>
    <x v="1"/>
    <x v="1"/>
    <n v="1"/>
    <s v="Mangkok Sambal / Saus"/>
    <x v="4"/>
    <n v="0"/>
  </r>
  <r>
    <s v="ORD_0019853"/>
    <x v="20"/>
    <x v="1"/>
    <x v="8"/>
    <s v="Selesai"/>
    <n v="1"/>
    <n v="0"/>
    <x v="0"/>
    <x v="0"/>
    <x v="0"/>
    <n v="0"/>
    <s v="Tidak Retur"/>
    <x v="1"/>
    <x v="1"/>
    <n v="2"/>
    <s v="Celengan, Spatula"/>
    <x v="6"/>
    <n v="0"/>
  </r>
  <r>
    <s v="ORD_0019854"/>
    <x v="20"/>
    <x v="1"/>
    <x v="8"/>
    <s v="Selesai"/>
    <n v="1"/>
    <n v="0"/>
    <x v="0"/>
    <x v="0"/>
    <x v="0"/>
    <n v="0"/>
    <s v="Tidak Retur"/>
    <x v="4"/>
    <x v="4"/>
    <n v="1"/>
    <s v="Nampan / Tray"/>
    <x v="9"/>
    <n v="0"/>
  </r>
  <r>
    <s v="ORD_0019855"/>
    <x v="20"/>
    <x v="1"/>
    <x v="8"/>
    <s v="Selesai"/>
    <n v="1"/>
    <n v="0"/>
    <x v="0"/>
    <x v="0"/>
    <x v="0"/>
    <n v="0"/>
    <s v="Tidak Retur"/>
    <x v="1"/>
    <x v="1"/>
    <n v="1"/>
    <s v="Nampan / Tray"/>
    <x v="9"/>
    <n v="0"/>
  </r>
  <r>
    <s v="ORD_0019856"/>
    <x v="20"/>
    <x v="1"/>
    <x v="8"/>
    <s v="Selesai"/>
    <n v="1"/>
    <n v="0"/>
    <x v="0"/>
    <x v="0"/>
    <x v="0"/>
    <n v="0"/>
    <s v="Tidak Retur"/>
    <x v="1"/>
    <x v="1"/>
    <n v="1"/>
    <s v="Aksesoris Pintu"/>
    <x v="25"/>
    <n v="0"/>
  </r>
  <r>
    <s v="ORD_0019857"/>
    <x v="20"/>
    <x v="1"/>
    <x v="8"/>
    <s v="Selesai"/>
    <n v="1"/>
    <n v="0"/>
    <x v="0"/>
    <x v="0"/>
    <x v="0"/>
    <n v="0"/>
    <s v="Tidak Retur"/>
    <x v="1"/>
    <x v="1"/>
    <n v="1"/>
    <s v="Aksesoris ID Card"/>
    <x v="0"/>
    <n v="0"/>
  </r>
  <r>
    <s v="ORD_0019858"/>
    <x v="20"/>
    <x v="1"/>
    <x v="8"/>
    <s v="Selesai"/>
    <n v="1"/>
    <n v="0"/>
    <x v="0"/>
    <x v="0"/>
    <x v="0"/>
    <n v="0"/>
    <s v="Tidak Retur"/>
    <x v="1"/>
    <x v="1"/>
    <n v="1"/>
    <s v="Seal / Baut / Roof"/>
    <x v="8"/>
    <n v="0"/>
  </r>
  <r>
    <s v="ORD_0019859"/>
    <x v="20"/>
    <x v="1"/>
    <x v="8"/>
    <s v="Selesai"/>
    <n v="1"/>
    <n v="0"/>
    <x v="0"/>
    <x v="0"/>
    <x v="0"/>
    <n v="0"/>
    <s v="Tidak Retur"/>
    <x v="1"/>
    <x v="1"/>
    <n v="1"/>
    <s v="Aksesoris Pintu"/>
    <x v="25"/>
    <n v="0"/>
  </r>
  <r>
    <s v="ORD_0019860"/>
    <x v="20"/>
    <x v="1"/>
    <x v="8"/>
    <s v="Batal"/>
    <n v="1"/>
    <n v="1"/>
    <x v="1"/>
    <x v="2"/>
    <x v="5"/>
    <n v="0"/>
    <s v="Tidak Retur"/>
    <x v="2"/>
    <x v="2"/>
    <n v="1"/>
    <s v="Mangkok Sambal / Saus"/>
    <x v="4"/>
    <n v="1"/>
  </r>
  <r>
    <s v="ORD_0019861"/>
    <x v="20"/>
    <x v="1"/>
    <x v="8"/>
    <s v="Selesai"/>
    <n v="1"/>
    <n v="0"/>
    <x v="0"/>
    <x v="0"/>
    <x v="0"/>
    <n v="0"/>
    <s v="Tidak Retur"/>
    <x v="1"/>
    <x v="1"/>
    <n v="1"/>
    <s v="Celengan"/>
    <x v="1"/>
    <n v="0"/>
  </r>
  <r>
    <s v="ORD_0019862"/>
    <x v="20"/>
    <x v="1"/>
    <x v="8"/>
    <s v="Selesai"/>
    <n v="1"/>
    <n v="0"/>
    <x v="0"/>
    <x v="0"/>
    <x v="0"/>
    <n v="0"/>
    <s v="Tidak Retur"/>
    <x v="1"/>
    <x v="1"/>
    <n v="1"/>
    <s v="Nampan / Tray"/>
    <x v="9"/>
    <n v="0"/>
  </r>
  <r>
    <s v="ORD_0019863"/>
    <x v="20"/>
    <x v="1"/>
    <x v="8"/>
    <s v="Selesai"/>
    <n v="1"/>
    <n v="0"/>
    <x v="0"/>
    <x v="0"/>
    <x v="0"/>
    <n v="0"/>
    <s v="Tidak Retur"/>
    <x v="1"/>
    <x v="1"/>
    <n v="1"/>
    <s v="Nampan / Tray"/>
    <x v="9"/>
    <n v="0"/>
  </r>
  <r>
    <s v="ORD_0019864"/>
    <x v="20"/>
    <x v="1"/>
    <x v="8"/>
    <s v="Selesai"/>
    <n v="1"/>
    <n v="0"/>
    <x v="0"/>
    <x v="0"/>
    <x v="0"/>
    <n v="0"/>
    <s v="Tidak Retur"/>
    <x v="1"/>
    <x v="1"/>
    <n v="1"/>
    <s v="Keranjang"/>
    <x v="5"/>
    <n v="0"/>
  </r>
  <r>
    <s v="ORD_0019865"/>
    <x v="20"/>
    <x v="1"/>
    <x v="8"/>
    <s v="Batal"/>
    <n v="1"/>
    <n v="1"/>
    <x v="1"/>
    <x v="2"/>
    <x v="5"/>
    <n v="0"/>
    <s v="Tidak Retur"/>
    <x v="4"/>
    <x v="4"/>
    <n v="1"/>
    <s v="Celengan"/>
    <x v="1"/>
    <n v="1"/>
  </r>
  <r>
    <s v="ORD_0019866"/>
    <x v="20"/>
    <x v="1"/>
    <x v="8"/>
    <s v="Batal"/>
    <n v="1"/>
    <n v="1"/>
    <x v="1"/>
    <x v="1"/>
    <x v="2"/>
    <n v="0"/>
    <s v="Tidak Retur"/>
    <x v="2"/>
    <x v="2"/>
    <n v="1"/>
    <s v="Keranjang"/>
    <x v="5"/>
    <n v="1"/>
  </r>
  <r>
    <s v="ORD_0019867"/>
    <x v="20"/>
    <x v="1"/>
    <x v="8"/>
    <s v="Selesai"/>
    <n v="1"/>
    <n v="0"/>
    <x v="0"/>
    <x v="0"/>
    <x v="0"/>
    <n v="0"/>
    <s v="Tidak Retur"/>
    <x v="2"/>
    <x v="2"/>
    <n v="1"/>
    <s v="Keranjang"/>
    <x v="5"/>
    <n v="0"/>
  </r>
  <r>
    <s v="ORD_0019868"/>
    <x v="20"/>
    <x v="1"/>
    <x v="8"/>
    <s v="Selesai"/>
    <n v="1"/>
    <n v="0"/>
    <x v="0"/>
    <x v="0"/>
    <x v="0"/>
    <n v="0"/>
    <s v="Tidak Retur"/>
    <x v="1"/>
    <x v="1"/>
    <n v="1"/>
    <s v="Other"/>
    <x v="14"/>
    <n v="0"/>
  </r>
  <r>
    <s v="ORD_0019869"/>
    <x v="20"/>
    <x v="1"/>
    <x v="8"/>
    <s v="Selesai"/>
    <n v="1"/>
    <n v="0"/>
    <x v="0"/>
    <x v="0"/>
    <x v="0"/>
    <n v="0"/>
    <s v="Tidak Retur"/>
    <x v="1"/>
    <x v="1"/>
    <n v="1"/>
    <s v="Nampan / Tray"/>
    <x v="9"/>
    <n v="0"/>
  </r>
  <r>
    <s v="ORD_0019870"/>
    <x v="20"/>
    <x v="1"/>
    <x v="8"/>
    <s v="Batal"/>
    <n v="1"/>
    <n v="1"/>
    <x v="1"/>
    <x v="1"/>
    <x v="2"/>
    <n v="0"/>
    <s v="Tidak Retur"/>
    <x v="2"/>
    <x v="2"/>
    <n v="2"/>
    <s v="Nampan / Tray, Perlengkapan Packing"/>
    <x v="6"/>
    <n v="1"/>
  </r>
  <r>
    <s v="ORD_0019871"/>
    <x v="20"/>
    <x v="1"/>
    <x v="8"/>
    <s v="Batal"/>
    <n v="1"/>
    <n v="1"/>
    <x v="1"/>
    <x v="2"/>
    <x v="5"/>
    <n v="0"/>
    <s v="Tidak Retur"/>
    <x v="2"/>
    <x v="2"/>
    <n v="2"/>
    <s v="Nampan / Tray, Perlengkapan Packing"/>
    <x v="6"/>
    <n v="1"/>
  </r>
  <r>
    <s v="ORD_0019872"/>
    <x v="20"/>
    <x v="1"/>
    <x v="8"/>
    <s v="Selesai"/>
    <n v="1"/>
    <n v="0"/>
    <x v="0"/>
    <x v="0"/>
    <x v="0"/>
    <n v="0"/>
    <s v="Tidak Retur"/>
    <x v="2"/>
    <x v="2"/>
    <n v="1"/>
    <s v="Nampan / Tray"/>
    <x v="9"/>
    <n v="0"/>
  </r>
  <r>
    <s v="ORD_0019873"/>
    <x v="20"/>
    <x v="1"/>
    <x v="8"/>
    <s v="Selesai"/>
    <n v="1"/>
    <n v="0"/>
    <x v="0"/>
    <x v="0"/>
    <x v="0"/>
    <n v="0"/>
    <s v="Tidak Retur"/>
    <x v="2"/>
    <x v="2"/>
    <n v="1"/>
    <s v="Aksesoris Pintu"/>
    <x v="25"/>
    <n v="0"/>
  </r>
  <r>
    <s v="ORD_0019874"/>
    <x v="20"/>
    <x v="1"/>
    <x v="8"/>
    <s v="Selesai"/>
    <n v="1"/>
    <n v="0"/>
    <x v="0"/>
    <x v="0"/>
    <x v="0"/>
    <n v="0"/>
    <s v="Tidak Retur"/>
    <x v="1"/>
    <x v="1"/>
    <n v="1"/>
    <s v="Aksesoris Pintu"/>
    <x v="25"/>
    <n v="0"/>
  </r>
  <r>
    <s v="ORD_0019875"/>
    <x v="20"/>
    <x v="1"/>
    <x v="8"/>
    <s v="Selesai"/>
    <n v="1"/>
    <n v="0"/>
    <x v="0"/>
    <x v="0"/>
    <x v="0"/>
    <n v="0"/>
    <s v="Tidak Retur"/>
    <x v="1"/>
    <x v="1"/>
    <n v="1"/>
    <s v="Mangkok Sambal / Saus"/>
    <x v="4"/>
    <n v="0"/>
  </r>
  <r>
    <s v="ORD_0019876"/>
    <x v="20"/>
    <x v="1"/>
    <x v="8"/>
    <s v="Selesai"/>
    <n v="1"/>
    <n v="0"/>
    <x v="0"/>
    <x v="0"/>
    <x v="0"/>
    <n v="0"/>
    <s v="Tidak Retur"/>
    <x v="1"/>
    <x v="1"/>
    <n v="1"/>
    <s v="Celengan"/>
    <x v="1"/>
    <n v="0"/>
  </r>
  <r>
    <s v="ORD_0019877"/>
    <x v="20"/>
    <x v="1"/>
    <x v="8"/>
    <s v="Selesai"/>
    <n v="1"/>
    <n v="0"/>
    <x v="0"/>
    <x v="0"/>
    <x v="0"/>
    <n v="0"/>
    <s v="Tidak Retur"/>
    <x v="1"/>
    <x v="1"/>
    <n v="1"/>
    <s v="Mangkok Sambal / Saus"/>
    <x v="4"/>
    <n v="0"/>
  </r>
  <r>
    <s v="ORD_0019878"/>
    <x v="20"/>
    <x v="1"/>
    <x v="8"/>
    <s v="Selesai"/>
    <n v="1"/>
    <n v="0"/>
    <x v="0"/>
    <x v="0"/>
    <x v="0"/>
    <n v="0"/>
    <s v="Tidak Retur"/>
    <x v="0"/>
    <x v="0"/>
    <n v="1"/>
    <s v="Mangkok Sambal / Saus"/>
    <x v="4"/>
    <n v="0"/>
  </r>
  <r>
    <s v="ORD_0019879"/>
    <x v="20"/>
    <x v="1"/>
    <x v="8"/>
    <s v="Selesai (Retur Parsial)"/>
    <n v="1"/>
    <n v="0"/>
    <x v="0"/>
    <x v="0"/>
    <x v="0"/>
    <n v="1"/>
    <s v="Parsial"/>
    <x v="2"/>
    <x v="2"/>
    <n v="3"/>
    <s v="Botol / Gelas / Mug, Mangkok Sambal / Saus, Teko / Jug"/>
    <x v="6"/>
    <n v="0"/>
  </r>
  <r>
    <s v="ORD_0019880"/>
    <x v="20"/>
    <x v="1"/>
    <x v="8"/>
    <s v="Selesai"/>
    <n v="1"/>
    <n v="0"/>
    <x v="0"/>
    <x v="0"/>
    <x v="0"/>
    <n v="0"/>
    <s v="Tidak Retur"/>
    <x v="0"/>
    <x v="0"/>
    <n v="1"/>
    <s v="Celengan"/>
    <x v="1"/>
    <n v="0"/>
  </r>
  <r>
    <s v="ORD_0019881"/>
    <x v="20"/>
    <x v="1"/>
    <x v="8"/>
    <s v="Selesai"/>
    <n v="1"/>
    <n v="0"/>
    <x v="0"/>
    <x v="0"/>
    <x v="0"/>
    <n v="0"/>
    <s v="Tidak Retur"/>
    <x v="2"/>
    <x v="2"/>
    <n v="1"/>
    <s v="Nampan / Tray"/>
    <x v="9"/>
    <n v="0"/>
  </r>
  <r>
    <s v="ORD_0019882"/>
    <x v="20"/>
    <x v="1"/>
    <x v="8"/>
    <s v="Selesai"/>
    <n v="1"/>
    <n v="0"/>
    <x v="0"/>
    <x v="0"/>
    <x v="0"/>
    <n v="0"/>
    <s v="Tidak Retur"/>
    <x v="2"/>
    <x v="2"/>
    <n v="1"/>
    <s v="Nampan / Tray"/>
    <x v="9"/>
    <n v="0"/>
  </r>
  <r>
    <s v="ORD_0019883"/>
    <x v="20"/>
    <x v="1"/>
    <x v="8"/>
    <s v="Batal"/>
    <n v="1"/>
    <n v="1"/>
    <x v="1"/>
    <x v="1"/>
    <x v="9"/>
    <n v="0"/>
    <s v="Tidak Retur"/>
    <x v="2"/>
    <x v="2"/>
    <n v="1"/>
    <s v="Celengan"/>
    <x v="1"/>
    <n v="1"/>
  </r>
  <r>
    <s v="ORD_0019884"/>
    <x v="20"/>
    <x v="1"/>
    <x v="8"/>
    <s v="Selesai"/>
    <n v="1"/>
    <n v="0"/>
    <x v="0"/>
    <x v="0"/>
    <x v="0"/>
    <n v="0"/>
    <s v="Tidak Retur"/>
    <x v="1"/>
    <x v="1"/>
    <n v="1"/>
    <s v="Nampan / Tray"/>
    <x v="9"/>
    <n v="0"/>
  </r>
  <r>
    <s v="ORD_0019885"/>
    <x v="20"/>
    <x v="1"/>
    <x v="8"/>
    <s v="Selesai"/>
    <n v="1"/>
    <n v="0"/>
    <x v="0"/>
    <x v="0"/>
    <x v="0"/>
    <n v="0"/>
    <s v="Tidak Retur"/>
    <x v="1"/>
    <x v="1"/>
    <n v="1"/>
    <s v="Nampan / Tray"/>
    <x v="9"/>
    <n v="0"/>
  </r>
  <r>
    <s v="ORD_0019886"/>
    <x v="20"/>
    <x v="1"/>
    <x v="8"/>
    <s v="Selesai"/>
    <n v="1"/>
    <n v="0"/>
    <x v="0"/>
    <x v="0"/>
    <x v="0"/>
    <n v="0"/>
    <s v="Tidak Retur"/>
    <x v="3"/>
    <x v="3"/>
    <n v="1"/>
    <s v="Nampan / Tray"/>
    <x v="9"/>
    <n v="0"/>
  </r>
  <r>
    <s v="ORD_0019887"/>
    <x v="20"/>
    <x v="1"/>
    <x v="8"/>
    <s v="Selesai"/>
    <n v="1"/>
    <n v="0"/>
    <x v="0"/>
    <x v="0"/>
    <x v="0"/>
    <n v="0"/>
    <s v="Tidak Retur"/>
    <x v="2"/>
    <x v="2"/>
    <n v="1"/>
    <s v="Aksesoris Pintu"/>
    <x v="25"/>
    <n v="0"/>
  </r>
  <r>
    <s v="ORD_0019888"/>
    <x v="20"/>
    <x v="1"/>
    <x v="8"/>
    <s v="Selesai"/>
    <n v="1"/>
    <n v="0"/>
    <x v="0"/>
    <x v="0"/>
    <x v="0"/>
    <n v="0"/>
    <s v="Tidak Retur"/>
    <x v="1"/>
    <x v="1"/>
    <n v="1"/>
    <s v="Mangkok Sambal / Saus"/>
    <x v="4"/>
    <n v="0"/>
  </r>
  <r>
    <s v="ORD_0019889"/>
    <x v="20"/>
    <x v="1"/>
    <x v="8"/>
    <s v="Selesai"/>
    <n v="1"/>
    <n v="0"/>
    <x v="0"/>
    <x v="0"/>
    <x v="0"/>
    <n v="0"/>
    <s v="Tidak Retur"/>
    <x v="1"/>
    <x v="1"/>
    <n v="1"/>
    <s v="Aksesoris Pintu"/>
    <x v="25"/>
    <n v="0"/>
  </r>
  <r>
    <s v="ORD_0019890"/>
    <x v="20"/>
    <x v="1"/>
    <x v="8"/>
    <s v="Selesai"/>
    <n v="1"/>
    <n v="0"/>
    <x v="0"/>
    <x v="0"/>
    <x v="0"/>
    <n v="0"/>
    <s v="Tidak Retur"/>
    <x v="1"/>
    <x v="1"/>
    <n v="1"/>
    <s v="Peralatan Kamar Mandi"/>
    <x v="10"/>
    <n v="0"/>
  </r>
  <r>
    <s v="ORD_0019891"/>
    <x v="20"/>
    <x v="1"/>
    <x v="8"/>
    <s v="Selesai"/>
    <n v="1"/>
    <n v="0"/>
    <x v="0"/>
    <x v="0"/>
    <x v="0"/>
    <n v="0"/>
    <s v="Tidak Retur"/>
    <x v="2"/>
    <x v="2"/>
    <n v="1"/>
    <s v="Celengan"/>
    <x v="1"/>
    <n v="0"/>
  </r>
  <r>
    <s v="ORD_0019892"/>
    <x v="20"/>
    <x v="1"/>
    <x v="8"/>
    <s v="Selesai"/>
    <n v="1"/>
    <n v="0"/>
    <x v="0"/>
    <x v="0"/>
    <x v="0"/>
    <n v="0"/>
    <s v="Tidak Retur"/>
    <x v="1"/>
    <x v="1"/>
    <n v="1"/>
    <s v="Mangkok Sambal / Saus"/>
    <x v="4"/>
    <n v="0"/>
  </r>
  <r>
    <s v="ORD_0019893"/>
    <x v="20"/>
    <x v="1"/>
    <x v="8"/>
    <s v="Selesai"/>
    <n v="1"/>
    <n v="0"/>
    <x v="0"/>
    <x v="0"/>
    <x v="0"/>
    <n v="0"/>
    <s v="Tidak Retur"/>
    <x v="1"/>
    <x v="1"/>
    <n v="1"/>
    <s v="Other"/>
    <x v="14"/>
    <n v="0"/>
  </r>
  <r>
    <s v="ORD_0019894"/>
    <x v="20"/>
    <x v="1"/>
    <x v="8"/>
    <s v="Selesai"/>
    <n v="1"/>
    <n v="0"/>
    <x v="0"/>
    <x v="0"/>
    <x v="0"/>
    <n v="0"/>
    <s v="Tidak Retur"/>
    <x v="2"/>
    <x v="2"/>
    <n v="1"/>
    <s v="Celengan"/>
    <x v="1"/>
    <n v="0"/>
  </r>
  <r>
    <s v="ORD_0019895"/>
    <x v="20"/>
    <x v="1"/>
    <x v="8"/>
    <s v="Selesai"/>
    <n v="1"/>
    <n v="0"/>
    <x v="0"/>
    <x v="0"/>
    <x v="0"/>
    <n v="0"/>
    <s v="Tidak Retur"/>
    <x v="0"/>
    <x v="0"/>
    <n v="1"/>
    <s v="Mangkok Sambal / Saus"/>
    <x v="4"/>
    <n v="0"/>
  </r>
  <r>
    <s v="ORD_0019896"/>
    <x v="20"/>
    <x v="1"/>
    <x v="8"/>
    <s v="Selesai"/>
    <n v="1"/>
    <n v="0"/>
    <x v="0"/>
    <x v="0"/>
    <x v="0"/>
    <n v="0"/>
    <s v="Tidak Retur"/>
    <x v="1"/>
    <x v="1"/>
    <n v="1"/>
    <s v="Mangkok Sambal / Saus"/>
    <x v="4"/>
    <n v="0"/>
  </r>
  <r>
    <s v="ORD_0019897"/>
    <x v="20"/>
    <x v="1"/>
    <x v="8"/>
    <s v="Selesai"/>
    <n v="1"/>
    <n v="0"/>
    <x v="0"/>
    <x v="0"/>
    <x v="0"/>
    <n v="0"/>
    <s v="Tidak Retur"/>
    <x v="1"/>
    <x v="1"/>
    <n v="1"/>
    <s v="Celengan"/>
    <x v="1"/>
    <n v="0"/>
  </r>
  <r>
    <s v="ORD_0019898"/>
    <x v="20"/>
    <x v="1"/>
    <x v="8"/>
    <s v="Selesai"/>
    <n v="1"/>
    <n v="0"/>
    <x v="0"/>
    <x v="0"/>
    <x v="0"/>
    <n v="0"/>
    <s v="Tidak Retur"/>
    <x v="1"/>
    <x v="1"/>
    <n v="1"/>
    <s v="Celengan"/>
    <x v="1"/>
    <n v="0"/>
  </r>
  <r>
    <s v="ORD_0019899"/>
    <x v="20"/>
    <x v="1"/>
    <x v="8"/>
    <s v="Selesai"/>
    <n v="1"/>
    <n v="0"/>
    <x v="0"/>
    <x v="0"/>
    <x v="0"/>
    <n v="0"/>
    <s v="Tidak Retur"/>
    <x v="3"/>
    <x v="3"/>
    <n v="1"/>
    <s v="Celengan"/>
    <x v="1"/>
    <n v="0"/>
  </r>
  <r>
    <s v="ORD_0019900"/>
    <x v="20"/>
    <x v="1"/>
    <x v="8"/>
    <s v="Selesai"/>
    <n v="1"/>
    <n v="0"/>
    <x v="0"/>
    <x v="0"/>
    <x v="0"/>
    <n v="0"/>
    <s v="Tidak Retur"/>
    <x v="1"/>
    <x v="1"/>
    <n v="1"/>
    <s v="Mangkok Sambal / Saus"/>
    <x v="4"/>
    <n v="0"/>
  </r>
  <r>
    <s v="ORD_0019901"/>
    <x v="20"/>
    <x v="1"/>
    <x v="8"/>
    <s v="Selesai"/>
    <n v="1"/>
    <n v="0"/>
    <x v="0"/>
    <x v="0"/>
    <x v="0"/>
    <n v="0"/>
    <s v="Tidak Retur"/>
    <x v="1"/>
    <x v="1"/>
    <n v="1"/>
    <s v="Mangkok Sambal / Saus"/>
    <x v="4"/>
    <n v="0"/>
  </r>
  <r>
    <s v="ORD_0019902"/>
    <x v="20"/>
    <x v="1"/>
    <x v="8"/>
    <s v="Selesai"/>
    <n v="1"/>
    <n v="0"/>
    <x v="0"/>
    <x v="0"/>
    <x v="0"/>
    <n v="0"/>
    <s v="Tidak Retur"/>
    <x v="1"/>
    <x v="1"/>
    <n v="1"/>
    <s v="Celengan"/>
    <x v="1"/>
    <n v="0"/>
  </r>
  <r>
    <s v="ORD_0019903"/>
    <x v="20"/>
    <x v="1"/>
    <x v="8"/>
    <s v="Selesai"/>
    <n v="1"/>
    <n v="0"/>
    <x v="0"/>
    <x v="0"/>
    <x v="0"/>
    <n v="0"/>
    <s v="Tidak Retur"/>
    <x v="1"/>
    <x v="1"/>
    <n v="1"/>
    <s v="Mangkok Sambal / Saus"/>
    <x v="4"/>
    <n v="0"/>
  </r>
  <r>
    <s v="ORD_0019904"/>
    <x v="20"/>
    <x v="1"/>
    <x v="8"/>
    <s v="Selesai"/>
    <n v="1"/>
    <n v="0"/>
    <x v="0"/>
    <x v="0"/>
    <x v="0"/>
    <n v="0"/>
    <s v="Tidak Retur"/>
    <x v="1"/>
    <x v="1"/>
    <n v="1"/>
    <s v="Celengan"/>
    <x v="1"/>
    <n v="0"/>
  </r>
  <r>
    <s v="ORD_0019905"/>
    <x v="20"/>
    <x v="1"/>
    <x v="8"/>
    <s v="Selesai"/>
    <n v="1"/>
    <n v="0"/>
    <x v="0"/>
    <x v="0"/>
    <x v="0"/>
    <n v="0"/>
    <s v="Tidak Retur"/>
    <x v="1"/>
    <x v="1"/>
    <n v="1"/>
    <s v="Nampan / Tray"/>
    <x v="9"/>
    <n v="0"/>
  </r>
  <r>
    <s v="ORD_0019906"/>
    <x v="20"/>
    <x v="1"/>
    <x v="8"/>
    <s v="Selesai"/>
    <n v="1"/>
    <n v="0"/>
    <x v="0"/>
    <x v="0"/>
    <x v="0"/>
    <n v="0"/>
    <s v="Tidak Retur"/>
    <x v="1"/>
    <x v="1"/>
    <n v="1"/>
    <s v="Celengan"/>
    <x v="1"/>
    <n v="0"/>
  </r>
  <r>
    <s v="ORD_0019907"/>
    <x v="20"/>
    <x v="1"/>
    <x v="8"/>
    <s v="Selesai"/>
    <n v="1"/>
    <n v="0"/>
    <x v="0"/>
    <x v="0"/>
    <x v="0"/>
    <n v="0"/>
    <s v="Tidak Retur"/>
    <x v="0"/>
    <x v="0"/>
    <n v="1"/>
    <s v="Celengan"/>
    <x v="1"/>
    <n v="0"/>
  </r>
  <r>
    <s v="ORD_0019908"/>
    <x v="20"/>
    <x v="1"/>
    <x v="8"/>
    <s v="Selesai"/>
    <n v="1"/>
    <n v="0"/>
    <x v="0"/>
    <x v="0"/>
    <x v="0"/>
    <n v="0"/>
    <s v="Tidak Retur"/>
    <x v="1"/>
    <x v="1"/>
    <n v="1"/>
    <s v="Mangkok Sambal / Saus"/>
    <x v="4"/>
    <n v="0"/>
  </r>
  <r>
    <s v="ORD_0019909"/>
    <x v="20"/>
    <x v="1"/>
    <x v="8"/>
    <s v="Selesai"/>
    <n v="1"/>
    <n v="0"/>
    <x v="0"/>
    <x v="0"/>
    <x v="0"/>
    <n v="0"/>
    <s v="Tidak Retur"/>
    <x v="1"/>
    <x v="1"/>
    <n v="1"/>
    <s v="Celengan"/>
    <x v="1"/>
    <n v="0"/>
  </r>
  <r>
    <s v="ORD_0019910"/>
    <x v="20"/>
    <x v="1"/>
    <x v="8"/>
    <s v="Selesai"/>
    <n v="1"/>
    <n v="0"/>
    <x v="0"/>
    <x v="0"/>
    <x v="0"/>
    <n v="0"/>
    <s v="Tidak Retur"/>
    <x v="1"/>
    <x v="1"/>
    <n v="1"/>
    <s v="Celengan"/>
    <x v="1"/>
    <n v="0"/>
  </r>
  <r>
    <s v="ORD_0019911"/>
    <x v="20"/>
    <x v="1"/>
    <x v="8"/>
    <s v="Selesai"/>
    <n v="1"/>
    <n v="0"/>
    <x v="0"/>
    <x v="0"/>
    <x v="0"/>
    <n v="0"/>
    <s v="Tidak Retur"/>
    <x v="1"/>
    <x v="1"/>
    <n v="1"/>
    <s v="Aksesoris Pintu"/>
    <x v="25"/>
    <n v="0"/>
  </r>
  <r>
    <s v="ORD_0019912"/>
    <x v="20"/>
    <x v="1"/>
    <x v="8"/>
    <s v="Selesai"/>
    <n v="1"/>
    <n v="0"/>
    <x v="0"/>
    <x v="0"/>
    <x v="0"/>
    <n v="0"/>
    <s v="Tidak Retur"/>
    <x v="1"/>
    <x v="1"/>
    <n v="1"/>
    <s v="Mangkok Sambal / Saus"/>
    <x v="4"/>
    <n v="0"/>
  </r>
  <r>
    <s v="ORD_0019913"/>
    <x v="20"/>
    <x v="1"/>
    <x v="8"/>
    <s v="Selesai"/>
    <n v="1"/>
    <n v="0"/>
    <x v="0"/>
    <x v="0"/>
    <x v="0"/>
    <n v="0"/>
    <s v="Tidak Retur"/>
    <x v="1"/>
    <x v="1"/>
    <n v="1"/>
    <s v="Aksesoris Pintu"/>
    <x v="25"/>
    <n v="0"/>
  </r>
  <r>
    <s v="ORD_0019914"/>
    <x v="20"/>
    <x v="1"/>
    <x v="8"/>
    <s v="Selesai"/>
    <n v="1"/>
    <n v="0"/>
    <x v="0"/>
    <x v="0"/>
    <x v="0"/>
    <n v="0"/>
    <s v="Tidak Retur"/>
    <x v="2"/>
    <x v="2"/>
    <n v="1"/>
    <s v="Celengan"/>
    <x v="1"/>
    <n v="0"/>
  </r>
  <r>
    <s v="ORD_0019915"/>
    <x v="20"/>
    <x v="1"/>
    <x v="8"/>
    <s v="Selesai"/>
    <n v="1"/>
    <n v="0"/>
    <x v="0"/>
    <x v="0"/>
    <x v="0"/>
    <n v="0"/>
    <s v="Tidak Retur"/>
    <x v="2"/>
    <x v="2"/>
    <n v="1"/>
    <s v="Keranjang"/>
    <x v="5"/>
    <n v="0"/>
  </r>
  <r>
    <s v="ORD_0019916"/>
    <x v="20"/>
    <x v="1"/>
    <x v="8"/>
    <s v="Selesai"/>
    <n v="1"/>
    <n v="0"/>
    <x v="0"/>
    <x v="0"/>
    <x v="0"/>
    <n v="0"/>
    <s v="Tidak Retur"/>
    <x v="1"/>
    <x v="1"/>
    <n v="1"/>
    <s v="Celengan"/>
    <x v="1"/>
    <n v="0"/>
  </r>
  <r>
    <s v="ORD_0019917"/>
    <x v="20"/>
    <x v="1"/>
    <x v="8"/>
    <s v="Selesai"/>
    <n v="1"/>
    <n v="0"/>
    <x v="0"/>
    <x v="0"/>
    <x v="0"/>
    <n v="0"/>
    <s v="Tidak Retur"/>
    <x v="2"/>
    <x v="2"/>
    <n v="1"/>
    <s v="Aksesoris Pintu"/>
    <x v="25"/>
    <n v="0"/>
  </r>
  <r>
    <s v="ORD_0019918"/>
    <x v="20"/>
    <x v="1"/>
    <x v="8"/>
    <s v="Selesai"/>
    <n v="1"/>
    <n v="0"/>
    <x v="0"/>
    <x v="0"/>
    <x v="0"/>
    <n v="0"/>
    <s v="Tidak Retur"/>
    <x v="1"/>
    <x v="1"/>
    <n v="1"/>
    <s v="Nampan / Tray"/>
    <x v="9"/>
    <n v="0"/>
  </r>
  <r>
    <s v="ORD_0019919"/>
    <x v="20"/>
    <x v="1"/>
    <x v="8"/>
    <s v="Batal"/>
    <n v="1"/>
    <n v="1"/>
    <x v="1"/>
    <x v="1"/>
    <x v="3"/>
    <n v="0"/>
    <s v="Tidak Retur"/>
    <x v="1"/>
    <x v="1"/>
    <n v="1"/>
    <s v="Celengan"/>
    <x v="1"/>
    <n v="0"/>
  </r>
  <r>
    <s v="ORD_0019920"/>
    <x v="20"/>
    <x v="1"/>
    <x v="8"/>
    <s v="Selesai"/>
    <n v="1"/>
    <n v="0"/>
    <x v="0"/>
    <x v="0"/>
    <x v="0"/>
    <n v="0"/>
    <s v="Tidak Retur"/>
    <x v="2"/>
    <x v="2"/>
    <n v="1"/>
    <s v="Nampan / Tray"/>
    <x v="9"/>
    <n v="0"/>
  </r>
  <r>
    <s v="ORD_0019921"/>
    <x v="20"/>
    <x v="1"/>
    <x v="8"/>
    <s v="Selesai"/>
    <n v="1"/>
    <n v="0"/>
    <x v="0"/>
    <x v="0"/>
    <x v="0"/>
    <n v="0"/>
    <s v="Tidak Retur"/>
    <x v="1"/>
    <x v="1"/>
    <n v="1"/>
    <s v="Keranjang"/>
    <x v="5"/>
    <n v="0"/>
  </r>
  <r>
    <s v="ORD_0019922"/>
    <x v="20"/>
    <x v="1"/>
    <x v="8"/>
    <s v="Selesai"/>
    <n v="1"/>
    <n v="0"/>
    <x v="0"/>
    <x v="0"/>
    <x v="0"/>
    <n v="0"/>
    <s v="Tidak Retur"/>
    <x v="0"/>
    <x v="0"/>
    <n v="1"/>
    <s v="Aksesoris Pintu"/>
    <x v="25"/>
    <n v="0"/>
  </r>
  <r>
    <s v="ORD_0019923"/>
    <x v="20"/>
    <x v="1"/>
    <x v="8"/>
    <s v="Selesai"/>
    <n v="1"/>
    <n v="0"/>
    <x v="0"/>
    <x v="0"/>
    <x v="0"/>
    <n v="0"/>
    <s v="Tidak Retur"/>
    <x v="0"/>
    <x v="0"/>
    <n v="2"/>
    <s v="Bangku / Kursi Kecil, Lunch Box / Rantang"/>
    <x v="6"/>
    <n v="0"/>
  </r>
  <r>
    <s v="ORD_0019924"/>
    <x v="20"/>
    <x v="1"/>
    <x v="8"/>
    <s v="Selesai"/>
    <n v="1"/>
    <n v="0"/>
    <x v="0"/>
    <x v="0"/>
    <x v="0"/>
    <n v="0"/>
    <s v="Tidak Retur"/>
    <x v="0"/>
    <x v="0"/>
    <n v="1"/>
    <s v="Mangkok Sambal / Saus"/>
    <x v="4"/>
    <n v="0"/>
  </r>
  <r>
    <s v="ORD_0019925"/>
    <x v="20"/>
    <x v="1"/>
    <x v="8"/>
    <s v="Batal"/>
    <n v="1"/>
    <n v="1"/>
    <x v="1"/>
    <x v="1"/>
    <x v="2"/>
    <n v="0"/>
    <s v="Tidak Retur"/>
    <x v="0"/>
    <x v="0"/>
    <n v="1"/>
    <s v="Mangkok Sambal / Saus"/>
    <x v="4"/>
    <n v="0"/>
  </r>
  <r>
    <s v="ORD_0019926"/>
    <x v="20"/>
    <x v="1"/>
    <x v="8"/>
    <s v="Selesai"/>
    <n v="1"/>
    <n v="0"/>
    <x v="0"/>
    <x v="0"/>
    <x v="0"/>
    <n v="0"/>
    <s v="Tidak Retur"/>
    <x v="1"/>
    <x v="1"/>
    <n v="1"/>
    <s v="Aksesoris Pintu"/>
    <x v="25"/>
    <n v="0"/>
  </r>
  <r>
    <s v="ORD_0019927"/>
    <x v="20"/>
    <x v="1"/>
    <x v="8"/>
    <s v="Selesai"/>
    <n v="1"/>
    <n v="0"/>
    <x v="0"/>
    <x v="0"/>
    <x v="0"/>
    <n v="0"/>
    <s v="Tidak Retur"/>
    <x v="1"/>
    <x v="1"/>
    <n v="1"/>
    <s v="Aksesoris Pintu"/>
    <x v="25"/>
    <n v="0"/>
  </r>
  <r>
    <s v="ORD_0019928"/>
    <x v="20"/>
    <x v="1"/>
    <x v="8"/>
    <s v="Selesai"/>
    <n v="1"/>
    <n v="0"/>
    <x v="0"/>
    <x v="0"/>
    <x v="0"/>
    <n v="0"/>
    <s v="Tidak Retur"/>
    <x v="1"/>
    <x v="1"/>
    <n v="1"/>
    <s v="Keranjang"/>
    <x v="5"/>
    <n v="0"/>
  </r>
  <r>
    <s v="ORD_0019929"/>
    <x v="20"/>
    <x v="1"/>
    <x v="8"/>
    <s v="Selesai"/>
    <n v="1"/>
    <n v="0"/>
    <x v="0"/>
    <x v="0"/>
    <x v="0"/>
    <n v="0"/>
    <s v="Tidak Retur"/>
    <x v="1"/>
    <x v="1"/>
    <n v="1"/>
    <s v="Aksesoris Pintu"/>
    <x v="25"/>
    <n v="0"/>
  </r>
  <r>
    <s v="ORD_0019930"/>
    <x v="20"/>
    <x v="1"/>
    <x v="8"/>
    <s v="Selesai"/>
    <n v="1"/>
    <n v="0"/>
    <x v="0"/>
    <x v="0"/>
    <x v="0"/>
    <n v="0"/>
    <s v="Tidak Retur"/>
    <x v="2"/>
    <x v="2"/>
    <n v="1"/>
    <s v="Mangkok Sambal / Saus"/>
    <x v="4"/>
    <n v="0"/>
  </r>
  <r>
    <s v="ORD_0019931"/>
    <x v="20"/>
    <x v="1"/>
    <x v="8"/>
    <s v="Selesai"/>
    <n v="1"/>
    <n v="0"/>
    <x v="0"/>
    <x v="0"/>
    <x v="0"/>
    <n v="0"/>
    <s v="Tidak Retur"/>
    <x v="0"/>
    <x v="0"/>
    <n v="1"/>
    <s v="Celengan"/>
    <x v="1"/>
    <n v="0"/>
  </r>
  <r>
    <s v="ORD_0019932"/>
    <x v="20"/>
    <x v="1"/>
    <x v="8"/>
    <s v="Selesai"/>
    <n v="1"/>
    <n v="0"/>
    <x v="0"/>
    <x v="0"/>
    <x v="0"/>
    <n v="0"/>
    <s v="Tidak Retur"/>
    <x v="1"/>
    <x v="1"/>
    <n v="1"/>
    <s v="Toples / Sealware"/>
    <x v="16"/>
    <n v="0"/>
  </r>
  <r>
    <s v="ORD_0019933"/>
    <x v="20"/>
    <x v="1"/>
    <x v="8"/>
    <s v="Selesai"/>
    <n v="1"/>
    <n v="0"/>
    <x v="0"/>
    <x v="0"/>
    <x v="0"/>
    <n v="0"/>
    <s v="Tidak Retur"/>
    <x v="1"/>
    <x v="1"/>
    <n v="1"/>
    <s v="Mangkok Sambal / Saus"/>
    <x v="4"/>
    <n v="0"/>
  </r>
  <r>
    <s v="ORD_0019934"/>
    <x v="20"/>
    <x v="1"/>
    <x v="8"/>
    <s v="Selesai"/>
    <n v="1"/>
    <n v="0"/>
    <x v="0"/>
    <x v="0"/>
    <x v="0"/>
    <n v="0"/>
    <s v="Tidak Retur"/>
    <x v="3"/>
    <x v="3"/>
    <n v="1"/>
    <s v="Aksesoris Pintu"/>
    <x v="25"/>
    <n v="0"/>
  </r>
  <r>
    <s v="ORD_0019935"/>
    <x v="20"/>
    <x v="1"/>
    <x v="8"/>
    <s v="Selesai"/>
    <n v="1"/>
    <n v="0"/>
    <x v="0"/>
    <x v="0"/>
    <x v="0"/>
    <n v="0"/>
    <s v="Tidak Retur"/>
    <x v="1"/>
    <x v="1"/>
    <n v="1"/>
    <s v="Peralatan Makan"/>
    <x v="13"/>
    <n v="0"/>
  </r>
  <r>
    <s v="ORD_0019936"/>
    <x v="20"/>
    <x v="1"/>
    <x v="8"/>
    <s v="Selesai"/>
    <n v="1"/>
    <n v="0"/>
    <x v="0"/>
    <x v="0"/>
    <x v="0"/>
    <n v="0"/>
    <s v="Tidak Retur"/>
    <x v="1"/>
    <x v="1"/>
    <n v="1"/>
    <s v="Nampan / Tray"/>
    <x v="9"/>
    <n v="0"/>
  </r>
  <r>
    <s v="ORD_0019937"/>
    <x v="20"/>
    <x v="1"/>
    <x v="8"/>
    <s v="Selesai"/>
    <n v="1"/>
    <n v="0"/>
    <x v="0"/>
    <x v="0"/>
    <x v="0"/>
    <n v="0"/>
    <s v="Tidak Retur"/>
    <x v="1"/>
    <x v="1"/>
    <n v="1"/>
    <s v="Mangkok Sambal / Saus"/>
    <x v="4"/>
    <n v="0"/>
  </r>
  <r>
    <s v="ORD_0019938"/>
    <x v="20"/>
    <x v="1"/>
    <x v="8"/>
    <s v="Selesai"/>
    <n v="1"/>
    <n v="0"/>
    <x v="0"/>
    <x v="0"/>
    <x v="0"/>
    <n v="0"/>
    <s v="Tidak Retur"/>
    <x v="3"/>
    <x v="3"/>
    <n v="1"/>
    <s v="Aksesoris Pintu"/>
    <x v="25"/>
    <n v="0"/>
  </r>
  <r>
    <s v="ORD_0019939"/>
    <x v="20"/>
    <x v="1"/>
    <x v="8"/>
    <s v="Batal"/>
    <n v="1"/>
    <n v="1"/>
    <x v="1"/>
    <x v="1"/>
    <x v="2"/>
    <n v="0"/>
    <s v="Tidak Retur"/>
    <x v="0"/>
    <x v="0"/>
    <n v="2"/>
    <s v="Aksesoris Pintu, Botol / Gelas / Mug"/>
    <x v="6"/>
    <n v="0"/>
  </r>
  <r>
    <s v="ORD_0019940"/>
    <x v="20"/>
    <x v="1"/>
    <x v="8"/>
    <s v="Selesai"/>
    <n v="1"/>
    <n v="0"/>
    <x v="0"/>
    <x v="0"/>
    <x v="0"/>
    <n v="0"/>
    <s v="Tidak Retur"/>
    <x v="0"/>
    <x v="0"/>
    <n v="3"/>
    <s v="Aksesoris Pintu, Botol / Gelas / Mug, Gayung"/>
    <x v="6"/>
    <n v="0"/>
  </r>
  <r>
    <s v="ORD_0019941"/>
    <x v="20"/>
    <x v="1"/>
    <x v="8"/>
    <s v="Selesai"/>
    <n v="1"/>
    <n v="0"/>
    <x v="0"/>
    <x v="0"/>
    <x v="0"/>
    <n v="0"/>
    <s v="Tidak Retur"/>
    <x v="2"/>
    <x v="2"/>
    <n v="1"/>
    <s v="Celengan"/>
    <x v="1"/>
    <n v="0"/>
  </r>
  <r>
    <s v="ORD_0019942"/>
    <x v="20"/>
    <x v="1"/>
    <x v="8"/>
    <s v="Selesai"/>
    <n v="1"/>
    <n v="0"/>
    <x v="0"/>
    <x v="0"/>
    <x v="0"/>
    <n v="0"/>
    <s v="Tidak Retur"/>
    <x v="0"/>
    <x v="0"/>
    <n v="1"/>
    <s v="Nampan / Tray"/>
    <x v="9"/>
    <n v="0"/>
  </r>
  <r>
    <s v="ORD_0019943"/>
    <x v="20"/>
    <x v="1"/>
    <x v="8"/>
    <s v="Selesai"/>
    <n v="1"/>
    <n v="0"/>
    <x v="0"/>
    <x v="0"/>
    <x v="0"/>
    <n v="0"/>
    <s v="Tidak Retur"/>
    <x v="1"/>
    <x v="1"/>
    <n v="1"/>
    <s v="Mangkok Sambal / Saus"/>
    <x v="4"/>
    <n v="0"/>
  </r>
  <r>
    <s v="ORD_0019944"/>
    <x v="20"/>
    <x v="1"/>
    <x v="8"/>
    <s v="Selesai"/>
    <n v="1"/>
    <n v="0"/>
    <x v="0"/>
    <x v="0"/>
    <x v="0"/>
    <n v="0"/>
    <s v="Tidak Retur"/>
    <x v="2"/>
    <x v="2"/>
    <n v="1"/>
    <s v="Nampan / Tray"/>
    <x v="9"/>
    <n v="0"/>
  </r>
  <r>
    <s v="ORD_0019945"/>
    <x v="20"/>
    <x v="1"/>
    <x v="8"/>
    <s v="Selesai"/>
    <n v="1"/>
    <n v="0"/>
    <x v="0"/>
    <x v="0"/>
    <x v="0"/>
    <n v="0"/>
    <s v="Tidak Retur"/>
    <x v="2"/>
    <x v="2"/>
    <n v="1"/>
    <s v="Mangkok Sambal / Saus"/>
    <x v="4"/>
    <n v="0"/>
  </r>
  <r>
    <s v="ORD_0019946"/>
    <x v="20"/>
    <x v="1"/>
    <x v="8"/>
    <s v="Selesai"/>
    <n v="1"/>
    <n v="0"/>
    <x v="0"/>
    <x v="0"/>
    <x v="0"/>
    <n v="0"/>
    <s v="Tidak Retur"/>
    <x v="1"/>
    <x v="1"/>
    <n v="1"/>
    <s v="Aksesoris Pintu"/>
    <x v="25"/>
    <n v="0"/>
  </r>
  <r>
    <s v="ORD_0019947"/>
    <x v="20"/>
    <x v="1"/>
    <x v="8"/>
    <s v="Selesai"/>
    <n v="1"/>
    <n v="0"/>
    <x v="0"/>
    <x v="0"/>
    <x v="0"/>
    <n v="0"/>
    <s v="Tidak Retur"/>
    <x v="1"/>
    <x v="1"/>
    <n v="1"/>
    <s v="Nampan / Tray"/>
    <x v="9"/>
    <n v="0"/>
  </r>
  <r>
    <s v="ORD_0019948"/>
    <x v="20"/>
    <x v="1"/>
    <x v="8"/>
    <s v="Selesai"/>
    <n v="1"/>
    <n v="0"/>
    <x v="0"/>
    <x v="0"/>
    <x v="0"/>
    <n v="0"/>
    <s v="Tidak Retur"/>
    <x v="3"/>
    <x v="3"/>
    <n v="1"/>
    <s v="Celengan"/>
    <x v="1"/>
    <n v="0"/>
  </r>
  <r>
    <s v="ORD_0019949"/>
    <x v="20"/>
    <x v="1"/>
    <x v="8"/>
    <s v="Selesai"/>
    <n v="1"/>
    <n v="0"/>
    <x v="0"/>
    <x v="0"/>
    <x v="0"/>
    <n v="0"/>
    <s v="Tidak Retur"/>
    <x v="1"/>
    <x v="1"/>
    <n v="1"/>
    <s v="Bangku / Kursi Kecil"/>
    <x v="19"/>
    <n v="0"/>
  </r>
  <r>
    <s v="ORD_0019950"/>
    <x v="20"/>
    <x v="1"/>
    <x v="8"/>
    <s v="Selesai"/>
    <n v="1"/>
    <n v="0"/>
    <x v="0"/>
    <x v="0"/>
    <x v="0"/>
    <n v="0"/>
    <s v="Tidak Retur"/>
    <x v="1"/>
    <x v="1"/>
    <n v="1"/>
    <s v="Celengan"/>
    <x v="1"/>
    <n v="0"/>
  </r>
  <r>
    <s v="ORD_0019951"/>
    <x v="20"/>
    <x v="1"/>
    <x v="8"/>
    <s v="Selesai"/>
    <n v="1"/>
    <n v="0"/>
    <x v="0"/>
    <x v="0"/>
    <x v="0"/>
    <n v="0"/>
    <s v="Tidak Retur"/>
    <x v="1"/>
    <x v="1"/>
    <n v="1"/>
    <s v="Piring"/>
    <x v="22"/>
    <n v="0"/>
  </r>
  <r>
    <s v="ORD_0019952"/>
    <x v="20"/>
    <x v="1"/>
    <x v="8"/>
    <s v="Selesai"/>
    <n v="1"/>
    <n v="0"/>
    <x v="0"/>
    <x v="0"/>
    <x v="0"/>
    <n v="0"/>
    <s v="Tidak Retur"/>
    <x v="1"/>
    <x v="1"/>
    <n v="1"/>
    <s v="Keranjang"/>
    <x v="5"/>
    <n v="0"/>
  </r>
  <r>
    <s v="ORD_0019953"/>
    <x v="20"/>
    <x v="1"/>
    <x v="8"/>
    <s v="Selesai"/>
    <n v="1"/>
    <n v="0"/>
    <x v="0"/>
    <x v="0"/>
    <x v="0"/>
    <n v="0"/>
    <s v="Tidak Retur"/>
    <x v="4"/>
    <x v="4"/>
    <n v="1"/>
    <s v="Aksesoris Pintu"/>
    <x v="25"/>
    <n v="0"/>
  </r>
  <r>
    <s v="ORD_0019954"/>
    <x v="20"/>
    <x v="1"/>
    <x v="8"/>
    <s v="Selesai"/>
    <n v="1"/>
    <n v="0"/>
    <x v="0"/>
    <x v="0"/>
    <x v="0"/>
    <n v="0"/>
    <s v="Tidak Retur"/>
    <x v="1"/>
    <x v="1"/>
    <n v="1"/>
    <s v="Aksesoris Pintu"/>
    <x v="25"/>
    <n v="0"/>
  </r>
  <r>
    <s v="ORD_0019955"/>
    <x v="20"/>
    <x v="1"/>
    <x v="8"/>
    <s v="Selesai"/>
    <n v="1"/>
    <n v="0"/>
    <x v="0"/>
    <x v="0"/>
    <x v="0"/>
    <n v="0"/>
    <s v="Tidak Retur"/>
    <x v="1"/>
    <x v="1"/>
    <n v="1"/>
    <s v="Celengan"/>
    <x v="1"/>
    <n v="0"/>
  </r>
  <r>
    <s v="ORD_0019956"/>
    <x v="20"/>
    <x v="1"/>
    <x v="8"/>
    <s v="Selesai"/>
    <n v="1"/>
    <n v="0"/>
    <x v="0"/>
    <x v="0"/>
    <x v="0"/>
    <n v="0"/>
    <s v="Tidak Retur"/>
    <x v="1"/>
    <x v="1"/>
    <n v="1"/>
    <s v="Aksesoris Pintu"/>
    <x v="25"/>
    <n v="0"/>
  </r>
  <r>
    <s v="ORD_0019957"/>
    <x v="20"/>
    <x v="1"/>
    <x v="8"/>
    <s v="Batal"/>
    <n v="1"/>
    <n v="1"/>
    <x v="1"/>
    <x v="1"/>
    <x v="1"/>
    <n v="0"/>
    <s v="Tidak Retur"/>
    <x v="1"/>
    <x v="1"/>
    <n v="1"/>
    <s v="Mangkok Sambal / Saus"/>
    <x v="4"/>
    <n v="0"/>
  </r>
  <r>
    <s v="ORD_0019958"/>
    <x v="20"/>
    <x v="1"/>
    <x v="8"/>
    <s v="Selesai"/>
    <n v="1"/>
    <n v="0"/>
    <x v="0"/>
    <x v="0"/>
    <x v="0"/>
    <n v="0"/>
    <s v="Tidak Retur"/>
    <x v="1"/>
    <x v="1"/>
    <n v="1"/>
    <s v="Aksesoris Pintu"/>
    <x v="25"/>
    <n v="0"/>
  </r>
  <r>
    <s v="ORD_0019959"/>
    <x v="20"/>
    <x v="1"/>
    <x v="8"/>
    <s v="Batal"/>
    <n v="1"/>
    <n v="1"/>
    <x v="1"/>
    <x v="2"/>
    <x v="5"/>
    <n v="0"/>
    <s v="Tidak Retur"/>
    <x v="4"/>
    <x v="4"/>
    <n v="1"/>
    <s v="Aksesoris Pintu"/>
    <x v="25"/>
    <n v="1"/>
  </r>
  <r>
    <s v="ORD_0019960"/>
    <x v="20"/>
    <x v="1"/>
    <x v="8"/>
    <s v="Selesai"/>
    <n v="1"/>
    <n v="0"/>
    <x v="0"/>
    <x v="0"/>
    <x v="0"/>
    <n v="0"/>
    <s v="Tidak Retur"/>
    <x v="0"/>
    <x v="0"/>
    <n v="1"/>
    <s v="Keranjang"/>
    <x v="5"/>
    <n v="0"/>
  </r>
  <r>
    <s v="ORD_0019961"/>
    <x v="20"/>
    <x v="1"/>
    <x v="8"/>
    <s v="Selesai"/>
    <n v="1"/>
    <n v="0"/>
    <x v="0"/>
    <x v="0"/>
    <x v="0"/>
    <n v="0"/>
    <s v="Tidak Retur"/>
    <x v="4"/>
    <x v="4"/>
    <n v="1"/>
    <s v="Celengan"/>
    <x v="1"/>
    <n v="0"/>
  </r>
  <r>
    <s v="ORD_0019962"/>
    <x v="20"/>
    <x v="1"/>
    <x v="8"/>
    <s v="Selesai"/>
    <n v="1"/>
    <n v="0"/>
    <x v="0"/>
    <x v="0"/>
    <x v="0"/>
    <n v="0"/>
    <s v="Tidak Retur"/>
    <x v="2"/>
    <x v="2"/>
    <n v="1"/>
    <s v="Nampan / Tray"/>
    <x v="9"/>
    <n v="0"/>
  </r>
  <r>
    <s v="ORD_0019963"/>
    <x v="20"/>
    <x v="1"/>
    <x v="8"/>
    <s v="Selesai"/>
    <n v="1"/>
    <n v="0"/>
    <x v="0"/>
    <x v="0"/>
    <x v="0"/>
    <n v="0"/>
    <s v="Tidak Retur"/>
    <x v="2"/>
    <x v="2"/>
    <n v="1"/>
    <s v="Nampan / Tray"/>
    <x v="9"/>
    <n v="0"/>
  </r>
  <r>
    <s v="ORD_0019964"/>
    <x v="20"/>
    <x v="1"/>
    <x v="8"/>
    <s v="Selesai"/>
    <n v="1"/>
    <n v="0"/>
    <x v="0"/>
    <x v="0"/>
    <x v="0"/>
    <n v="0"/>
    <s v="Tidak Retur"/>
    <x v="0"/>
    <x v="0"/>
    <n v="1"/>
    <s v="Aksesoris Pintu"/>
    <x v="25"/>
    <n v="0"/>
  </r>
  <r>
    <s v="ORD_0019965"/>
    <x v="20"/>
    <x v="1"/>
    <x v="8"/>
    <s v="Selesai"/>
    <n v="1"/>
    <n v="0"/>
    <x v="0"/>
    <x v="0"/>
    <x v="0"/>
    <n v="0"/>
    <s v="Tidak Retur"/>
    <x v="1"/>
    <x v="1"/>
    <n v="1"/>
    <s v="Celengan"/>
    <x v="1"/>
    <n v="0"/>
  </r>
  <r>
    <s v="ORD_0019966"/>
    <x v="20"/>
    <x v="1"/>
    <x v="8"/>
    <s v="Selesai"/>
    <n v="1"/>
    <n v="0"/>
    <x v="0"/>
    <x v="0"/>
    <x v="0"/>
    <n v="0"/>
    <s v="Tidak Retur"/>
    <x v="1"/>
    <x v="1"/>
    <n v="1"/>
    <s v="Aksesoris Pintu"/>
    <x v="25"/>
    <n v="0"/>
  </r>
  <r>
    <s v="ORD_0019967"/>
    <x v="20"/>
    <x v="1"/>
    <x v="8"/>
    <s v="Selesai"/>
    <n v="1"/>
    <n v="0"/>
    <x v="0"/>
    <x v="0"/>
    <x v="0"/>
    <n v="0"/>
    <s v="Tidak Retur"/>
    <x v="1"/>
    <x v="1"/>
    <n v="1"/>
    <s v="Aksesoris Pintu"/>
    <x v="25"/>
    <n v="0"/>
  </r>
  <r>
    <s v="ORD_0019968"/>
    <x v="20"/>
    <x v="1"/>
    <x v="8"/>
    <s v="Selesai"/>
    <n v="1"/>
    <n v="0"/>
    <x v="0"/>
    <x v="0"/>
    <x v="0"/>
    <n v="0"/>
    <s v="Tidak Retur"/>
    <x v="4"/>
    <x v="4"/>
    <n v="1"/>
    <s v="Aksesoris Pintu"/>
    <x v="25"/>
    <n v="0"/>
  </r>
  <r>
    <s v="ORD_0019969"/>
    <x v="20"/>
    <x v="1"/>
    <x v="8"/>
    <s v="Selesai"/>
    <n v="1"/>
    <n v="0"/>
    <x v="0"/>
    <x v="0"/>
    <x v="0"/>
    <n v="0"/>
    <s v="Tidak Retur"/>
    <x v="1"/>
    <x v="1"/>
    <n v="1"/>
    <s v="Toples / Sealware"/>
    <x v="16"/>
    <n v="0"/>
  </r>
  <r>
    <s v="ORD_0019970"/>
    <x v="20"/>
    <x v="1"/>
    <x v="8"/>
    <s v="Selesai"/>
    <n v="1"/>
    <n v="0"/>
    <x v="0"/>
    <x v="0"/>
    <x v="0"/>
    <n v="0"/>
    <s v="Tidak Retur"/>
    <x v="1"/>
    <x v="1"/>
    <n v="1"/>
    <s v="Nampan / Tray"/>
    <x v="9"/>
    <n v="0"/>
  </r>
  <r>
    <s v="ORD_0019971"/>
    <x v="20"/>
    <x v="1"/>
    <x v="8"/>
    <s v="Selesai"/>
    <n v="1"/>
    <n v="0"/>
    <x v="0"/>
    <x v="0"/>
    <x v="0"/>
    <n v="0"/>
    <s v="Tidak Retur"/>
    <x v="1"/>
    <x v="1"/>
    <n v="1"/>
    <s v="Aksesoris Pintu"/>
    <x v="25"/>
    <n v="0"/>
  </r>
  <r>
    <s v="ORD_0019972"/>
    <x v="20"/>
    <x v="1"/>
    <x v="8"/>
    <s v="Batal"/>
    <n v="1"/>
    <n v="1"/>
    <x v="1"/>
    <x v="1"/>
    <x v="2"/>
    <n v="0"/>
    <s v="Tidak Retur"/>
    <x v="1"/>
    <x v="1"/>
    <n v="1"/>
    <s v="Mangkok Sambal / Saus"/>
    <x v="4"/>
    <n v="0"/>
  </r>
  <r>
    <s v="ORD_0019973"/>
    <x v="20"/>
    <x v="1"/>
    <x v="8"/>
    <s v="Selesai"/>
    <n v="1"/>
    <n v="0"/>
    <x v="0"/>
    <x v="0"/>
    <x v="0"/>
    <n v="0"/>
    <s v="Tidak Retur"/>
    <x v="1"/>
    <x v="1"/>
    <n v="1"/>
    <s v="Aksesoris Pintu"/>
    <x v="25"/>
    <n v="0"/>
  </r>
  <r>
    <s v="ORD_0019974"/>
    <x v="20"/>
    <x v="1"/>
    <x v="8"/>
    <s v="Selesai"/>
    <n v="1"/>
    <n v="0"/>
    <x v="0"/>
    <x v="0"/>
    <x v="0"/>
    <n v="0"/>
    <s v="Tidak Retur"/>
    <x v="2"/>
    <x v="2"/>
    <n v="1"/>
    <s v="Celengan"/>
    <x v="1"/>
    <n v="0"/>
  </r>
  <r>
    <s v="ORD_0019975"/>
    <x v="20"/>
    <x v="1"/>
    <x v="8"/>
    <s v="Selesai"/>
    <n v="1"/>
    <n v="0"/>
    <x v="0"/>
    <x v="0"/>
    <x v="0"/>
    <n v="0"/>
    <s v="Tidak Retur"/>
    <x v="4"/>
    <x v="4"/>
    <n v="1"/>
    <s v="Aksesoris Pintu"/>
    <x v="25"/>
    <n v="0"/>
  </r>
  <r>
    <s v="ORD_0019976"/>
    <x v="20"/>
    <x v="1"/>
    <x v="8"/>
    <s v="Selesai"/>
    <n v="1"/>
    <n v="0"/>
    <x v="0"/>
    <x v="0"/>
    <x v="0"/>
    <n v="0"/>
    <s v="Tidak Retur"/>
    <x v="4"/>
    <x v="4"/>
    <n v="1"/>
    <s v="Celengan"/>
    <x v="1"/>
    <n v="0"/>
  </r>
  <r>
    <s v="ORD_0019977"/>
    <x v="20"/>
    <x v="1"/>
    <x v="8"/>
    <s v="Selesai"/>
    <n v="1"/>
    <n v="0"/>
    <x v="0"/>
    <x v="0"/>
    <x v="0"/>
    <n v="0"/>
    <s v="Tidak Retur"/>
    <x v="1"/>
    <x v="1"/>
    <n v="1"/>
    <s v="Aksesoris Pintu"/>
    <x v="25"/>
    <n v="0"/>
  </r>
  <r>
    <s v="ORD_0019978"/>
    <x v="20"/>
    <x v="1"/>
    <x v="8"/>
    <s v="Selesai"/>
    <n v="1"/>
    <n v="0"/>
    <x v="0"/>
    <x v="0"/>
    <x v="0"/>
    <n v="0"/>
    <s v="Tidak Retur"/>
    <x v="1"/>
    <x v="1"/>
    <n v="1"/>
    <s v="Mangkok Sambal / Saus"/>
    <x v="4"/>
    <n v="0"/>
  </r>
  <r>
    <s v="ORD_0019979"/>
    <x v="20"/>
    <x v="1"/>
    <x v="8"/>
    <s v="Selesai"/>
    <n v="1"/>
    <n v="0"/>
    <x v="0"/>
    <x v="0"/>
    <x v="0"/>
    <n v="0"/>
    <s v="Tidak Retur"/>
    <x v="1"/>
    <x v="1"/>
    <n v="1"/>
    <s v="Nampan / Tray"/>
    <x v="9"/>
    <n v="0"/>
  </r>
  <r>
    <s v="ORD_0019980"/>
    <x v="20"/>
    <x v="1"/>
    <x v="8"/>
    <s v="Selesai"/>
    <n v="1"/>
    <n v="0"/>
    <x v="0"/>
    <x v="0"/>
    <x v="0"/>
    <n v="0"/>
    <s v="Tidak Retur"/>
    <x v="1"/>
    <x v="1"/>
    <n v="1"/>
    <s v="Mangkok Sambal / Saus"/>
    <x v="4"/>
    <n v="0"/>
  </r>
  <r>
    <s v="ORD_0019981"/>
    <x v="20"/>
    <x v="1"/>
    <x v="8"/>
    <s v="Selesai"/>
    <n v="1"/>
    <n v="0"/>
    <x v="0"/>
    <x v="0"/>
    <x v="0"/>
    <n v="0"/>
    <s v="Tidak Retur"/>
    <x v="2"/>
    <x v="2"/>
    <n v="1"/>
    <s v="Seal / Baut / Roof"/>
    <x v="8"/>
    <n v="0"/>
  </r>
  <r>
    <s v="ORD_0019982"/>
    <x v="20"/>
    <x v="1"/>
    <x v="8"/>
    <s v="Selesai"/>
    <n v="1"/>
    <n v="0"/>
    <x v="0"/>
    <x v="0"/>
    <x v="0"/>
    <n v="0"/>
    <s v="Tidak Retur"/>
    <x v="1"/>
    <x v="1"/>
    <n v="1"/>
    <s v="Mangkok Sambal / Saus"/>
    <x v="4"/>
    <n v="0"/>
  </r>
  <r>
    <s v="ORD_0019983"/>
    <x v="20"/>
    <x v="1"/>
    <x v="8"/>
    <s v="Selesai"/>
    <n v="1"/>
    <n v="0"/>
    <x v="0"/>
    <x v="0"/>
    <x v="0"/>
    <n v="0"/>
    <s v="Tidak Retur"/>
    <x v="0"/>
    <x v="0"/>
    <n v="1"/>
    <s v="Nampan / Tray"/>
    <x v="9"/>
    <n v="0"/>
  </r>
  <r>
    <s v="ORD_0019984"/>
    <x v="20"/>
    <x v="1"/>
    <x v="8"/>
    <s v="Selesai"/>
    <n v="1"/>
    <n v="0"/>
    <x v="0"/>
    <x v="0"/>
    <x v="0"/>
    <n v="0"/>
    <s v="Tidak Retur"/>
    <x v="1"/>
    <x v="1"/>
    <n v="2"/>
    <s v="Nampan / Tray, Perlengkapan Packing"/>
    <x v="6"/>
    <n v="0"/>
  </r>
  <r>
    <s v="ORD_0019985"/>
    <x v="20"/>
    <x v="1"/>
    <x v="8"/>
    <s v="Selesai"/>
    <n v="1"/>
    <n v="0"/>
    <x v="0"/>
    <x v="0"/>
    <x v="0"/>
    <n v="0"/>
    <s v="Tidak Retur"/>
    <x v="1"/>
    <x v="1"/>
    <n v="1"/>
    <s v="Celengan"/>
    <x v="1"/>
    <n v="0"/>
  </r>
  <r>
    <s v="ORD_0019986"/>
    <x v="20"/>
    <x v="1"/>
    <x v="8"/>
    <s v="Selesai"/>
    <n v="1"/>
    <n v="0"/>
    <x v="0"/>
    <x v="0"/>
    <x v="0"/>
    <n v="0"/>
    <s v="Tidak Retur"/>
    <x v="1"/>
    <x v="1"/>
    <n v="1"/>
    <s v="Aksesoris Pintu"/>
    <x v="25"/>
    <n v="0"/>
  </r>
  <r>
    <s v="ORD_0019987"/>
    <x v="20"/>
    <x v="1"/>
    <x v="8"/>
    <s v="Selesai"/>
    <n v="1"/>
    <n v="0"/>
    <x v="0"/>
    <x v="0"/>
    <x v="0"/>
    <n v="0"/>
    <s v="Tidak Retur"/>
    <x v="1"/>
    <x v="1"/>
    <n v="1"/>
    <s v="Celengan"/>
    <x v="1"/>
    <n v="0"/>
  </r>
  <r>
    <s v="ORD_0019988"/>
    <x v="20"/>
    <x v="1"/>
    <x v="8"/>
    <s v="Selesai"/>
    <n v="1"/>
    <n v="0"/>
    <x v="0"/>
    <x v="0"/>
    <x v="0"/>
    <n v="0"/>
    <s v="Tidak Retur"/>
    <x v="1"/>
    <x v="1"/>
    <n v="1"/>
    <s v="Celengan"/>
    <x v="1"/>
    <n v="0"/>
  </r>
  <r>
    <s v="ORD_0019989"/>
    <x v="20"/>
    <x v="1"/>
    <x v="8"/>
    <s v="Selesai"/>
    <n v="1"/>
    <n v="0"/>
    <x v="0"/>
    <x v="0"/>
    <x v="0"/>
    <n v="0"/>
    <s v="Tidak Retur"/>
    <x v="1"/>
    <x v="1"/>
    <n v="1"/>
    <s v="Celengan"/>
    <x v="1"/>
    <n v="0"/>
  </r>
  <r>
    <s v="ORD_0019990"/>
    <x v="20"/>
    <x v="1"/>
    <x v="8"/>
    <s v="Selesai"/>
    <n v="1"/>
    <n v="0"/>
    <x v="0"/>
    <x v="0"/>
    <x v="0"/>
    <n v="0"/>
    <s v="Tidak Retur"/>
    <x v="0"/>
    <x v="0"/>
    <n v="1"/>
    <s v="Nampan / Tray"/>
    <x v="9"/>
    <n v="0"/>
  </r>
  <r>
    <s v="ORD_0019991"/>
    <x v="20"/>
    <x v="1"/>
    <x v="8"/>
    <s v="Selesai"/>
    <n v="1"/>
    <n v="0"/>
    <x v="0"/>
    <x v="0"/>
    <x v="0"/>
    <n v="0"/>
    <s v="Tidak Retur"/>
    <x v="1"/>
    <x v="1"/>
    <n v="1"/>
    <s v="Aksesoris Pintu"/>
    <x v="25"/>
    <n v="0"/>
  </r>
  <r>
    <s v="ORD_0019992"/>
    <x v="20"/>
    <x v="1"/>
    <x v="8"/>
    <s v="Selesai"/>
    <n v="1"/>
    <n v="0"/>
    <x v="0"/>
    <x v="0"/>
    <x v="0"/>
    <n v="0"/>
    <s v="Tidak Retur"/>
    <x v="2"/>
    <x v="2"/>
    <n v="1"/>
    <s v="Celengan"/>
    <x v="1"/>
    <n v="0"/>
  </r>
  <r>
    <s v="ORD_0019993"/>
    <x v="20"/>
    <x v="1"/>
    <x v="8"/>
    <s v="Selesai"/>
    <n v="1"/>
    <n v="0"/>
    <x v="0"/>
    <x v="0"/>
    <x v="0"/>
    <n v="0"/>
    <s v="Tidak Retur"/>
    <x v="1"/>
    <x v="1"/>
    <n v="1"/>
    <s v="Celengan"/>
    <x v="1"/>
    <n v="0"/>
  </r>
  <r>
    <s v="ORD_0019994"/>
    <x v="20"/>
    <x v="1"/>
    <x v="8"/>
    <s v="Selesai"/>
    <n v="1"/>
    <n v="0"/>
    <x v="0"/>
    <x v="0"/>
    <x v="0"/>
    <n v="0"/>
    <s v="Tidak Retur"/>
    <x v="1"/>
    <x v="1"/>
    <n v="1"/>
    <s v="Rak / Rak Serbaguna"/>
    <x v="3"/>
    <n v="0"/>
  </r>
  <r>
    <s v="ORD_0019995"/>
    <x v="20"/>
    <x v="1"/>
    <x v="8"/>
    <s v="Selesai"/>
    <n v="1"/>
    <n v="0"/>
    <x v="0"/>
    <x v="0"/>
    <x v="0"/>
    <n v="0"/>
    <s v="Tidak Retur"/>
    <x v="2"/>
    <x v="2"/>
    <n v="1"/>
    <s v="Celengan"/>
    <x v="1"/>
    <n v="0"/>
  </r>
  <r>
    <s v="ORD_0019996"/>
    <x v="20"/>
    <x v="1"/>
    <x v="8"/>
    <s v="Selesai"/>
    <n v="1"/>
    <n v="0"/>
    <x v="0"/>
    <x v="0"/>
    <x v="0"/>
    <n v="0"/>
    <s v="Tidak Retur"/>
    <x v="0"/>
    <x v="0"/>
    <n v="1"/>
    <s v="Celengan"/>
    <x v="1"/>
    <n v="0"/>
  </r>
  <r>
    <s v="ORD_0019997"/>
    <x v="20"/>
    <x v="1"/>
    <x v="8"/>
    <s v="Selesai"/>
    <n v="1"/>
    <n v="0"/>
    <x v="0"/>
    <x v="0"/>
    <x v="0"/>
    <n v="0"/>
    <s v="Tidak Retur"/>
    <x v="1"/>
    <x v="1"/>
    <n v="1"/>
    <s v="Aksesoris Pintu"/>
    <x v="25"/>
    <n v="0"/>
  </r>
  <r>
    <s v="ORD_0019998"/>
    <x v="20"/>
    <x v="1"/>
    <x v="8"/>
    <s v="Selesai"/>
    <n v="1"/>
    <n v="0"/>
    <x v="0"/>
    <x v="0"/>
    <x v="0"/>
    <n v="0"/>
    <s v="Tidak Retur"/>
    <x v="1"/>
    <x v="1"/>
    <n v="1"/>
    <s v="Celengan"/>
    <x v="1"/>
    <n v="0"/>
  </r>
  <r>
    <s v="ORD_0019999"/>
    <x v="20"/>
    <x v="1"/>
    <x v="8"/>
    <s v="Selesai"/>
    <n v="1"/>
    <n v="0"/>
    <x v="0"/>
    <x v="0"/>
    <x v="0"/>
    <n v="0"/>
    <s v="Tidak Retur"/>
    <x v="3"/>
    <x v="3"/>
    <n v="1"/>
    <s v="Aksesoris Pintu"/>
    <x v="25"/>
    <n v="0"/>
  </r>
  <r>
    <s v="ORD_0020000"/>
    <x v="20"/>
    <x v="1"/>
    <x v="8"/>
    <s v="Selesai"/>
    <n v="1"/>
    <n v="0"/>
    <x v="0"/>
    <x v="0"/>
    <x v="0"/>
    <n v="0"/>
    <s v="Tidak Retur"/>
    <x v="1"/>
    <x v="1"/>
    <n v="1"/>
    <s v="Mangkok Sambal / Saus"/>
    <x v="4"/>
    <n v="0"/>
  </r>
  <r>
    <s v="ORD_0020001"/>
    <x v="20"/>
    <x v="1"/>
    <x v="8"/>
    <s v="Selesai"/>
    <n v="1"/>
    <n v="0"/>
    <x v="0"/>
    <x v="0"/>
    <x v="0"/>
    <n v="0"/>
    <s v="Tidak Retur"/>
    <x v="2"/>
    <x v="2"/>
    <n v="1"/>
    <s v="Aksesoris Pintu"/>
    <x v="25"/>
    <n v="0"/>
  </r>
  <r>
    <s v="ORD_0020002"/>
    <x v="20"/>
    <x v="1"/>
    <x v="8"/>
    <s v="Selesai"/>
    <n v="1"/>
    <n v="0"/>
    <x v="0"/>
    <x v="0"/>
    <x v="0"/>
    <n v="0"/>
    <s v="Tidak Retur"/>
    <x v="0"/>
    <x v="0"/>
    <n v="1"/>
    <s v="Celengan"/>
    <x v="1"/>
    <n v="0"/>
  </r>
  <r>
    <s v="ORD_0020003"/>
    <x v="20"/>
    <x v="1"/>
    <x v="8"/>
    <s v="Selesai"/>
    <n v="1"/>
    <n v="0"/>
    <x v="0"/>
    <x v="0"/>
    <x v="0"/>
    <n v="0"/>
    <s v="Tidak Retur"/>
    <x v="1"/>
    <x v="1"/>
    <n v="1"/>
    <s v="Mangkok Sambal / Saus"/>
    <x v="4"/>
    <n v="0"/>
  </r>
  <r>
    <s v="ORD_0020004"/>
    <x v="20"/>
    <x v="1"/>
    <x v="8"/>
    <s v="Selesai"/>
    <n v="1"/>
    <n v="0"/>
    <x v="0"/>
    <x v="0"/>
    <x v="0"/>
    <n v="0"/>
    <s v="Tidak Retur"/>
    <x v="1"/>
    <x v="1"/>
    <n v="1"/>
    <s v="Nampan / Tray"/>
    <x v="9"/>
    <n v="0"/>
  </r>
  <r>
    <s v="ORD_0020005"/>
    <x v="20"/>
    <x v="1"/>
    <x v="8"/>
    <s v="Selesai"/>
    <n v="1"/>
    <n v="0"/>
    <x v="0"/>
    <x v="0"/>
    <x v="0"/>
    <n v="0"/>
    <s v="Tidak Retur"/>
    <x v="0"/>
    <x v="0"/>
    <n v="1"/>
    <s v="Seal / Baut / Roof"/>
    <x v="8"/>
    <n v="0"/>
  </r>
  <r>
    <s v="ORD_0020006"/>
    <x v="20"/>
    <x v="1"/>
    <x v="8"/>
    <s v="Selesai"/>
    <n v="1"/>
    <n v="0"/>
    <x v="0"/>
    <x v="0"/>
    <x v="0"/>
    <n v="0"/>
    <s v="Tidak Retur"/>
    <x v="1"/>
    <x v="1"/>
    <n v="1"/>
    <s v="Mangkok Sambal / Saus"/>
    <x v="4"/>
    <n v="0"/>
  </r>
  <r>
    <s v="ORD_0020007"/>
    <x v="20"/>
    <x v="1"/>
    <x v="8"/>
    <s v="Selesai"/>
    <n v="1"/>
    <n v="0"/>
    <x v="0"/>
    <x v="0"/>
    <x v="0"/>
    <n v="0"/>
    <s v="Tidak Retur"/>
    <x v="1"/>
    <x v="1"/>
    <n v="1"/>
    <s v="Mangkok Sambal / Saus"/>
    <x v="4"/>
    <n v="0"/>
  </r>
  <r>
    <s v="ORD_0020008"/>
    <x v="20"/>
    <x v="1"/>
    <x v="8"/>
    <s v="Selesai"/>
    <n v="1"/>
    <n v="0"/>
    <x v="0"/>
    <x v="0"/>
    <x v="0"/>
    <n v="0"/>
    <s v="Tidak Retur"/>
    <x v="1"/>
    <x v="1"/>
    <n v="1"/>
    <s v="Mangkok Sambal / Saus"/>
    <x v="4"/>
    <n v="0"/>
  </r>
  <r>
    <s v="ORD_0020009"/>
    <x v="20"/>
    <x v="1"/>
    <x v="8"/>
    <s v="Selesai"/>
    <n v="1"/>
    <n v="0"/>
    <x v="0"/>
    <x v="0"/>
    <x v="0"/>
    <n v="0"/>
    <s v="Tidak Retur"/>
    <x v="0"/>
    <x v="0"/>
    <n v="1"/>
    <s v="Botol / Gelas / Mug"/>
    <x v="7"/>
    <n v="0"/>
  </r>
  <r>
    <s v="ORD_0020010"/>
    <x v="20"/>
    <x v="1"/>
    <x v="8"/>
    <s v="Selesai"/>
    <n v="1"/>
    <n v="0"/>
    <x v="0"/>
    <x v="0"/>
    <x v="0"/>
    <n v="0"/>
    <s v="Tidak Retur"/>
    <x v="2"/>
    <x v="2"/>
    <n v="1"/>
    <s v="Nampan / Tray"/>
    <x v="9"/>
    <n v="0"/>
  </r>
  <r>
    <s v="ORD_0020011"/>
    <x v="20"/>
    <x v="1"/>
    <x v="8"/>
    <s v="Selesai"/>
    <n v="1"/>
    <n v="0"/>
    <x v="0"/>
    <x v="0"/>
    <x v="0"/>
    <n v="0"/>
    <s v="Tidak Retur"/>
    <x v="0"/>
    <x v="0"/>
    <n v="2"/>
    <s v="Perlengkapan Packing, Tempat Nasi"/>
    <x v="6"/>
    <n v="0"/>
  </r>
  <r>
    <s v="ORD_0020012"/>
    <x v="20"/>
    <x v="1"/>
    <x v="8"/>
    <s v="Selesai"/>
    <n v="1"/>
    <n v="0"/>
    <x v="0"/>
    <x v="0"/>
    <x v="0"/>
    <n v="0"/>
    <s v="Tidak Retur"/>
    <x v="1"/>
    <x v="1"/>
    <n v="1"/>
    <s v="Aksesoris Pintu"/>
    <x v="25"/>
    <n v="0"/>
  </r>
  <r>
    <s v="ORD_0020013"/>
    <x v="20"/>
    <x v="1"/>
    <x v="8"/>
    <s v="Selesai"/>
    <n v="1"/>
    <n v="0"/>
    <x v="0"/>
    <x v="0"/>
    <x v="0"/>
    <n v="0"/>
    <s v="Tidak Retur"/>
    <x v="2"/>
    <x v="2"/>
    <n v="1"/>
    <s v="Peralatan Makan"/>
    <x v="13"/>
    <n v="0"/>
  </r>
  <r>
    <s v="ORD_0020014"/>
    <x v="20"/>
    <x v="1"/>
    <x v="8"/>
    <s v="Selesai"/>
    <n v="1"/>
    <n v="0"/>
    <x v="0"/>
    <x v="0"/>
    <x v="0"/>
    <n v="0"/>
    <s v="Tidak Retur"/>
    <x v="1"/>
    <x v="1"/>
    <n v="1"/>
    <s v="Aksesoris Pintu"/>
    <x v="25"/>
    <n v="0"/>
  </r>
  <r>
    <s v="ORD_0020015"/>
    <x v="20"/>
    <x v="1"/>
    <x v="8"/>
    <s v="Selesai"/>
    <n v="1"/>
    <n v="0"/>
    <x v="0"/>
    <x v="0"/>
    <x v="0"/>
    <n v="0"/>
    <s v="Tidak Retur"/>
    <x v="0"/>
    <x v="0"/>
    <n v="1"/>
    <s v="Aksesoris Pintu"/>
    <x v="25"/>
    <n v="0"/>
  </r>
  <r>
    <s v="ORD_0020016"/>
    <x v="20"/>
    <x v="1"/>
    <x v="8"/>
    <s v="Selesai"/>
    <n v="1"/>
    <n v="0"/>
    <x v="0"/>
    <x v="0"/>
    <x v="0"/>
    <n v="0"/>
    <s v="Tidak Retur"/>
    <x v="1"/>
    <x v="1"/>
    <n v="1"/>
    <s v="Other"/>
    <x v="14"/>
    <n v="0"/>
  </r>
  <r>
    <s v="ORD_0020017"/>
    <x v="20"/>
    <x v="1"/>
    <x v="8"/>
    <s v="Selesai"/>
    <n v="1"/>
    <n v="0"/>
    <x v="0"/>
    <x v="0"/>
    <x v="0"/>
    <n v="0"/>
    <s v="Tidak Retur"/>
    <x v="1"/>
    <x v="1"/>
    <n v="1"/>
    <s v="Celengan"/>
    <x v="1"/>
    <n v="0"/>
  </r>
  <r>
    <s v="ORD_0020018"/>
    <x v="20"/>
    <x v="1"/>
    <x v="8"/>
    <s v="Selesai"/>
    <n v="1"/>
    <n v="0"/>
    <x v="0"/>
    <x v="0"/>
    <x v="0"/>
    <n v="0"/>
    <s v="Tidak Retur"/>
    <x v="2"/>
    <x v="2"/>
    <n v="1"/>
    <s v="Aksesoris Pintu"/>
    <x v="25"/>
    <n v="0"/>
  </r>
  <r>
    <s v="ORD_0020019"/>
    <x v="20"/>
    <x v="1"/>
    <x v="8"/>
    <s v="Selesai"/>
    <n v="1"/>
    <n v="0"/>
    <x v="0"/>
    <x v="0"/>
    <x v="0"/>
    <n v="0"/>
    <s v="Tidak Retur"/>
    <x v="1"/>
    <x v="1"/>
    <n v="1"/>
    <s v="Celengan"/>
    <x v="1"/>
    <n v="0"/>
  </r>
  <r>
    <s v="ORD_0020020"/>
    <x v="20"/>
    <x v="1"/>
    <x v="8"/>
    <s v="Selesai"/>
    <n v="1"/>
    <n v="0"/>
    <x v="0"/>
    <x v="0"/>
    <x v="0"/>
    <n v="0"/>
    <s v="Tidak Retur"/>
    <x v="1"/>
    <x v="1"/>
    <n v="1"/>
    <s v="Nampan / Tray"/>
    <x v="9"/>
    <n v="0"/>
  </r>
  <r>
    <s v="ORD_0020021"/>
    <x v="20"/>
    <x v="1"/>
    <x v="8"/>
    <s v="Selesai"/>
    <n v="1"/>
    <n v="0"/>
    <x v="0"/>
    <x v="0"/>
    <x v="0"/>
    <n v="0"/>
    <s v="Tidak Retur"/>
    <x v="1"/>
    <x v="1"/>
    <n v="1"/>
    <s v="Mangkok Sambal / Saus"/>
    <x v="4"/>
    <n v="0"/>
  </r>
  <r>
    <s v="ORD_0020022"/>
    <x v="20"/>
    <x v="1"/>
    <x v="8"/>
    <s v="Selesai"/>
    <n v="1"/>
    <n v="0"/>
    <x v="0"/>
    <x v="0"/>
    <x v="0"/>
    <n v="0"/>
    <s v="Tidak Retur"/>
    <x v="0"/>
    <x v="0"/>
    <n v="1"/>
    <s v="Nampan / Tray"/>
    <x v="9"/>
    <n v="0"/>
  </r>
  <r>
    <s v="ORD_0020023"/>
    <x v="20"/>
    <x v="1"/>
    <x v="8"/>
    <s v="Selesai"/>
    <n v="1"/>
    <n v="0"/>
    <x v="0"/>
    <x v="0"/>
    <x v="0"/>
    <n v="0"/>
    <s v="Tidak Retur"/>
    <x v="1"/>
    <x v="1"/>
    <n v="1"/>
    <s v="Teko / Jug"/>
    <x v="24"/>
    <n v="0"/>
  </r>
  <r>
    <s v="ORD_0020024"/>
    <x v="20"/>
    <x v="1"/>
    <x v="8"/>
    <s v="Selesai"/>
    <n v="1"/>
    <n v="0"/>
    <x v="0"/>
    <x v="0"/>
    <x v="0"/>
    <n v="0"/>
    <s v="Tidak Retur"/>
    <x v="1"/>
    <x v="1"/>
    <n v="1"/>
    <s v="Mangkok Sambal / Saus"/>
    <x v="4"/>
    <n v="0"/>
  </r>
  <r>
    <s v="ORD_0020025"/>
    <x v="20"/>
    <x v="1"/>
    <x v="8"/>
    <s v="Selesai"/>
    <n v="1"/>
    <n v="0"/>
    <x v="0"/>
    <x v="0"/>
    <x v="0"/>
    <n v="0"/>
    <s v="Tidak Retur"/>
    <x v="0"/>
    <x v="0"/>
    <n v="1"/>
    <s v="Celengan"/>
    <x v="1"/>
    <n v="0"/>
  </r>
  <r>
    <s v="ORD_0020026"/>
    <x v="20"/>
    <x v="1"/>
    <x v="8"/>
    <s v="Selesai"/>
    <n v="1"/>
    <n v="0"/>
    <x v="0"/>
    <x v="0"/>
    <x v="0"/>
    <n v="0"/>
    <s v="Tidak Retur"/>
    <x v="1"/>
    <x v="1"/>
    <n v="1"/>
    <s v="Mangkok Sambal / Saus"/>
    <x v="4"/>
    <n v="0"/>
  </r>
  <r>
    <s v="ORD_0020027"/>
    <x v="20"/>
    <x v="1"/>
    <x v="8"/>
    <s v="Selesai"/>
    <n v="1"/>
    <n v="0"/>
    <x v="0"/>
    <x v="0"/>
    <x v="0"/>
    <n v="0"/>
    <s v="Tidak Retur"/>
    <x v="1"/>
    <x v="1"/>
    <n v="1"/>
    <s v="Mangkok Sambal / Saus"/>
    <x v="4"/>
    <n v="0"/>
  </r>
  <r>
    <s v="ORD_0020028"/>
    <x v="20"/>
    <x v="1"/>
    <x v="8"/>
    <s v="Selesai"/>
    <n v="1"/>
    <n v="0"/>
    <x v="0"/>
    <x v="0"/>
    <x v="0"/>
    <n v="0"/>
    <s v="Tidak Retur"/>
    <x v="0"/>
    <x v="0"/>
    <n v="1"/>
    <s v="Mangkok Sambal / Saus"/>
    <x v="4"/>
    <n v="0"/>
  </r>
  <r>
    <s v="ORD_0020029"/>
    <x v="20"/>
    <x v="1"/>
    <x v="8"/>
    <s v="Selesai"/>
    <n v="1"/>
    <n v="0"/>
    <x v="0"/>
    <x v="0"/>
    <x v="0"/>
    <n v="0"/>
    <s v="Tidak Retur"/>
    <x v="1"/>
    <x v="1"/>
    <n v="1"/>
    <s v="Mangkok Sambal / Saus"/>
    <x v="4"/>
    <n v="0"/>
  </r>
  <r>
    <s v="ORD_0020030"/>
    <x v="20"/>
    <x v="1"/>
    <x v="8"/>
    <s v="Selesai"/>
    <n v="1"/>
    <n v="0"/>
    <x v="0"/>
    <x v="0"/>
    <x v="0"/>
    <n v="0"/>
    <s v="Tidak Retur"/>
    <x v="1"/>
    <x v="1"/>
    <n v="1"/>
    <s v="Nampan / Tray"/>
    <x v="9"/>
    <n v="0"/>
  </r>
  <r>
    <s v="ORD_0020031"/>
    <x v="20"/>
    <x v="1"/>
    <x v="8"/>
    <s v="Selesai"/>
    <n v="1"/>
    <n v="0"/>
    <x v="0"/>
    <x v="0"/>
    <x v="0"/>
    <n v="0"/>
    <s v="Tidak Retur"/>
    <x v="1"/>
    <x v="1"/>
    <n v="1"/>
    <s v="Mangkok Sambal / Saus"/>
    <x v="4"/>
    <n v="0"/>
  </r>
  <r>
    <s v="ORD_0020032"/>
    <x v="20"/>
    <x v="1"/>
    <x v="8"/>
    <s v="Selesai"/>
    <n v="1"/>
    <n v="0"/>
    <x v="0"/>
    <x v="0"/>
    <x v="0"/>
    <n v="0"/>
    <s v="Tidak Retur"/>
    <x v="1"/>
    <x v="1"/>
    <n v="1"/>
    <s v="Celengan"/>
    <x v="1"/>
    <n v="0"/>
  </r>
  <r>
    <s v="ORD_0020033"/>
    <x v="20"/>
    <x v="1"/>
    <x v="8"/>
    <s v="Selesai"/>
    <n v="1"/>
    <n v="0"/>
    <x v="0"/>
    <x v="0"/>
    <x v="0"/>
    <n v="0"/>
    <s v="Tidak Retur"/>
    <x v="1"/>
    <x v="1"/>
    <n v="1"/>
    <s v="Nampan / Tray"/>
    <x v="9"/>
    <n v="0"/>
  </r>
  <r>
    <s v="ORD_0020034"/>
    <x v="20"/>
    <x v="1"/>
    <x v="8"/>
    <s v="Selesai"/>
    <n v="1"/>
    <n v="0"/>
    <x v="0"/>
    <x v="0"/>
    <x v="0"/>
    <n v="0"/>
    <s v="Tidak Retur"/>
    <x v="1"/>
    <x v="1"/>
    <n v="1"/>
    <s v="Celengan"/>
    <x v="1"/>
    <n v="0"/>
  </r>
  <r>
    <s v="ORD_0020035"/>
    <x v="20"/>
    <x v="1"/>
    <x v="8"/>
    <s v="Selesai"/>
    <n v="1"/>
    <n v="0"/>
    <x v="0"/>
    <x v="0"/>
    <x v="0"/>
    <n v="0"/>
    <s v="Tidak Retur"/>
    <x v="1"/>
    <x v="1"/>
    <n v="1"/>
    <s v="Mangkok Sambal / Saus"/>
    <x v="4"/>
    <n v="0"/>
  </r>
  <r>
    <s v="ORD_0020036"/>
    <x v="20"/>
    <x v="1"/>
    <x v="8"/>
    <s v="Retur Penuh (Efektif Batal)"/>
    <n v="1"/>
    <n v="1"/>
    <x v="0"/>
    <x v="0"/>
    <x v="0"/>
    <n v="1"/>
    <s v="Penuh"/>
    <x v="0"/>
    <x v="0"/>
    <n v="1"/>
    <s v="Stempel / Alat Kantor"/>
    <x v="23"/>
    <n v="0"/>
  </r>
  <r>
    <s v="ORD_0020037"/>
    <x v="20"/>
    <x v="1"/>
    <x v="8"/>
    <s v="Selesai"/>
    <n v="1"/>
    <n v="0"/>
    <x v="0"/>
    <x v="0"/>
    <x v="0"/>
    <n v="0"/>
    <s v="Tidak Retur"/>
    <x v="1"/>
    <x v="1"/>
    <n v="1"/>
    <s v="Celengan"/>
    <x v="1"/>
    <n v="0"/>
  </r>
  <r>
    <s v="ORD_0020038"/>
    <x v="20"/>
    <x v="1"/>
    <x v="8"/>
    <s v="Selesai"/>
    <n v="1"/>
    <n v="0"/>
    <x v="0"/>
    <x v="0"/>
    <x v="0"/>
    <n v="0"/>
    <s v="Tidak Retur"/>
    <x v="2"/>
    <x v="2"/>
    <n v="1"/>
    <s v="Celengan"/>
    <x v="1"/>
    <n v="0"/>
  </r>
  <r>
    <s v="ORD_0020039"/>
    <x v="20"/>
    <x v="1"/>
    <x v="8"/>
    <s v="Selesai"/>
    <n v="1"/>
    <n v="0"/>
    <x v="0"/>
    <x v="0"/>
    <x v="0"/>
    <n v="0"/>
    <s v="Tidak Retur"/>
    <x v="0"/>
    <x v="0"/>
    <n v="1"/>
    <s v="Aksesoris Pintu"/>
    <x v="25"/>
    <n v="0"/>
  </r>
  <r>
    <s v="ORD_0020040"/>
    <x v="20"/>
    <x v="1"/>
    <x v="8"/>
    <s v="Selesai"/>
    <n v="1"/>
    <n v="0"/>
    <x v="0"/>
    <x v="0"/>
    <x v="0"/>
    <n v="0"/>
    <s v="Tidak Retur"/>
    <x v="2"/>
    <x v="2"/>
    <n v="1"/>
    <s v="Nampan / Tray"/>
    <x v="9"/>
    <n v="0"/>
  </r>
  <r>
    <s v="ORD_0020041"/>
    <x v="20"/>
    <x v="1"/>
    <x v="8"/>
    <s v="Selesai"/>
    <n v="1"/>
    <n v="0"/>
    <x v="0"/>
    <x v="0"/>
    <x v="0"/>
    <n v="0"/>
    <s v="Tidak Retur"/>
    <x v="1"/>
    <x v="1"/>
    <n v="1"/>
    <s v="Nampan / Tray"/>
    <x v="9"/>
    <n v="0"/>
  </r>
  <r>
    <s v="ORD_0020042"/>
    <x v="20"/>
    <x v="1"/>
    <x v="8"/>
    <s v="Selesai"/>
    <n v="1"/>
    <n v="0"/>
    <x v="0"/>
    <x v="0"/>
    <x v="0"/>
    <n v="0"/>
    <s v="Tidak Retur"/>
    <x v="0"/>
    <x v="0"/>
    <n v="2"/>
    <s v="Aksesoris Pintu, Perlengkapan Packing"/>
    <x v="6"/>
    <n v="0"/>
  </r>
  <r>
    <s v="ORD_0020043"/>
    <x v="20"/>
    <x v="1"/>
    <x v="8"/>
    <s v="Selesai"/>
    <n v="1"/>
    <n v="0"/>
    <x v="0"/>
    <x v="0"/>
    <x v="0"/>
    <n v="0"/>
    <s v="Tidak Retur"/>
    <x v="1"/>
    <x v="1"/>
    <n v="1"/>
    <s v="Botol / Gelas / Mug"/>
    <x v="7"/>
    <n v="0"/>
  </r>
  <r>
    <s v="ORD_0020044"/>
    <x v="20"/>
    <x v="1"/>
    <x v="8"/>
    <s v="Selesai"/>
    <n v="1"/>
    <n v="0"/>
    <x v="0"/>
    <x v="0"/>
    <x v="0"/>
    <n v="0"/>
    <s v="Tidak Retur"/>
    <x v="5"/>
    <x v="5"/>
    <n v="1"/>
    <s v="Lunch Box / Rantang"/>
    <x v="15"/>
    <n v="0"/>
  </r>
  <r>
    <s v="ORD_0020045"/>
    <x v="20"/>
    <x v="1"/>
    <x v="8"/>
    <s v="Batal"/>
    <n v="1"/>
    <n v="1"/>
    <x v="1"/>
    <x v="1"/>
    <x v="6"/>
    <n v="0"/>
    <s v="Tidak Retur"/>
    <x v="4"/>
    <x v="4"/>
    <n v="1"/>
    <s v="Nampan / Tray"/>
    <x v="9"/>
    <n v="1"/>
  </r>
  <r>
    <s v="ORD_0020046"/>
    <x v="20"/>
    <x v="1"/>
    <x v="8"/>
    <s v="Selesai"/>
    <n v="1"/>
    <n v="0"/>
    <x v="0"/>
    <x v="0"/>
    <x v="0"/>
    <n v="0"/>
    <s v="Tidak Retur"/>
    <x v="2"/>
    <x v="2"/>
    <n v="1"/>
    <s v="Nampan / Tray"/>
    <x v="9"/>
    <n v="0"/>
  </r>
  <r>
    <s v="ORD_0020047"/>
    <x v="20"/>
    <x v="1"/>
    <x v="8"/>
    <s v="Selesai"/>
    <n v="1"/>
    <n v="0"/>
    <x v="0"/>
    <x v="0"/>
    <x v="0"/>
    <n v="0"/>
    <s v="Tidak Retur"/>
    <x v="1"/>
    <x v="1"/>
    <n v="1"/>
    <s v="Aksesoris Pintu"/>
    <x v="25"/>
    <n v="0"/>
  </r>
  <r>
    <s v="ORD_0020048"/>
    <x v="20"/>
    <x v="1"/>
    <x v="8"/>
    <s v="Batal"/>
    <n v="1"/>
    <n v="1"/>
    <x v="1"/>
    <x v="1"/>
    <x v="1"/>
    <n v="0"/>
    <s v="Tidak Retur"/>
    <x v="1"/>
    <x v="1"/>
    <n v="1"/>
    <s v="Nampan / Tray"/>
    <x v="9"/>
    <n v="0"/>
  </r>
  <r>
    <s v="ORD_0020049"/>
    <x v="20"/>
    <x v="1"/>
    <x v="8"/>
    <s v="Selesai"/>
    <n v="1"/>
    <n v="0"/>
    <x v="0"/>
    <x v="0"/>
    <x v="0"/>
    <n v="0"/>
    <s v="Tidak Retur"/>
    <x v="1"/>
    <x v="1"/>
    <n v="1"/>
    <s v="Mangkok Sambal / Saus"/>
    <x v="4"/>
    <n v="0"/>
  </r>
  <r>
    <s v="ORD_0020050"/>
    <x v="20"/>
    <x v="1"/>
    <x v="8"/>
    <s v="Selesai"/>
    <n v="1"/>
    <n v="0"/>
    <x v="0"/>
    <x v="0"/>
    <x v="0"/>
    <n v="0"/>
    <s v="Tidak Retur"/>
    <x v="1"/>
    <x v="1"/>
    <n v="1"/>
    <s v="Mangkok Sambal / Saus"/>
    <x v="4"/>
    <n v="0"/>
  </r>
  <r>
    <s v="ORD_0020051"/>
    <x v="20"/>
    <x v="1"/>
    <x v="8"/>
    <s v="Batal"/>
    <n v="1"/>
    <n v="1"/>
    <x v="1"/>
    <x v="1"/>
    <x v="1"/>
    <n v="0"/>
    <s v="Tidak Retur"/>
    <x v="2"/>
    <x v="2"/>
    <n v="1"/>
    <s v="Aksesoris Pintu"/>
    <x v="25"/>
    <n v="0"/>
  </r>
  <r>
    <s v="ORD_0020052"/>
    <x v="20"/>
    <x v="1"/>
    <x v="8"/>
    <s v="Selesai"/>
    <n v="1"/>
    <n v="0"/>
    <x v="0"/>
    <x v="0"/>
    <x v="0"/>
    <n v="0"/>
    <s v="Tidak Retur"/>
    <x v="1"/>
    <x v="1"/>
    <n v="1"/>
    <s v="Mangkok Sambal / Saus"/>
    <x v="4"/>
    <n v="0"/>
  </r>
  <r>
    <s v="ORD_0020053"/>
    <x v="20"/>
    <x v="1"/>
    <x v="8"/>
    <s v="Selesai"/>
    <n v="1"/>
    <n v="0"/>
    <x v="0"/>
    <x v="0"/>
    <x v="0"/>
    <n v="0"/>
    <s v="Tidak Retur"/>
    <x v="1"/>
    <x v="1"/>
    <n v="1"/>
    <s v="Mangkok Sambal / Saus"/>
    <x v="4"/>
    <n v="0"/>
  </r>
  <r>
    <s v="ORD_0020054"/>
    <x v="20"/>
    <x v="1"/>
    <x v="8"/>
    <s v="Selesai"/>
    <n v="1"/>
    <n v="0"/>
    <x v="0"/>
    <x v="0"/>
    <x v="0"/>
    <n v="0"/>
    <s v="Tidak Retur"/>
    <x v="1"/>
    <x v="1"/>
    <n v="1"/>
    <s v="Mangkok Sambal / Saus"/>
    <x v="4"/>
    <n v="0"/>
  </r>
  <r>
    <s v="ORD_0020055"/>
    <x v="20"/>
    <x v="1"/>
    <x v="8"/>
    <s v="Selesai"/>
    <n v="1"/>
    <n v="0"/>
    <x v="0"/>
    <x v="0"/>
    <x v="0"/>
    <n v="0"/>
    <s v="Tidak Retur"/>
    <x v="4"/>
    <x v="4"/>
    <n v="1"/>
    <s v="Aksesoris Pintu"/>
    <x v="25"/>
    <n v="0"/>
  </r>
  <r>
    <s v="ORD_0020056"/>
    <x v="20"/>
    <x v="1"/>
    <x v="8"/>
    <s v="Batal"/>
    <n v="1"/>
    <n v="1"/>
    <x v="1"/>
    <x v="1"/>
    <x v="1"/>
    <n v="0"/>
    <s v="Tidak Retur"/>
    <x v="1"/>
    <x v="1"/>
    <n v="1"/>
    <s v="Bangku / Kursi Kecil"/>
    <x v="19"/>
    <n v="0"/>
  </r>
  <r>
    <s v="ORD_0020057"/>
    <x v="20"/>
    <x v="1"/>
    <x v="8"/>
    <s v="Selesai"/>
    <n v="1"/>
    <n v="0"/>
    <x v="0"/>
    <x v="0"/>
    <x v="0"/>
    <n v="0"/>
    <s v="Tidak Retur"/>
    <x v="0"/>
    <x v="0"/>
    <n v="1"/>
    <s v="Nampan / Tray"/>
    <x v="9"/>
    <n v="0"/>
  </r>
  <r>
    <s v="ORD_0020058"/>
    <x v="20"/>
    <x v="1"/>
    <x v="8"/>
    <s v="Selesai"/>
    <n v="1"/>
    <n v="0"/>
    <x v="0"/>
    <x v="0"/>
    <x v="0"/>
    <n v="0"/>
    <s v="Tidak Retur"/>
    <x v="1"/>
    <x v="1"/>
    <n v="1"/>
    <s v="Celengan"/>
    <x v="1"/>
    <n v="0"/>
  </r>
  <r>
    <s v="ORD_0020059"/>
    <x v="20"/>
    <x v="1"/>
    <x v="8"/>
    <s v="Selesai"/>
    <n v="1"/>
    <n v="0"/>
    <x v="0"/>
    <x v="0"/>
    <x v="0"/>
    <n v="0"/>
    <s v="Tidak Retur"/>
    <x v="1"/>
    <x v="1"/>
    <n v="1"/>
    <s v="Lunch Box / Rantang"/>
    <x v="15"/>
    <n v="0"/>
  </r>
  <r>
    <s v="ORD_0020060"/>
    <x v="20"/>
    <x v="1"/>
    <x v="8"/>
    <s v="Selesai"/>
    <n v="1"/>
    <n v="0"/>
    <x v="0"/>
    <x v="0"/>
    <x v="0"/>
    <n v="0"/>
    <s v="Tidak Retur"/>
    <x v="1"/>
    <x v="1"/>
    <n v="1"/>
    <s v="Celengan"/>
    <x v="1"/>
    <n v="0"/>
  </r>
  <r>
    <s v="ORD_0020061"/>
    <x v="20"/>
    <x v="1"/>
    <x v="8"/>
    <s v="Selesai"/>
    <n v="1"/>
    <n v="0"/>
    <x v="0"/>
    <x v="0"/>
    <x v="0"/>
    <n v="0"/>
    <s v="Tidak Retur"/>
    <x v="1"/>
    <x v="1"/>
    <n v="1"/>
    <s v="Mangkok Sambal / Saus"/>
    <x v="4"/>
    <n v="0"/>
  </r>
  <r>
    <s v="ORD_0020062"/>
    <x v="20"/>
    <x v="1"/>
    <x v="8"/>
    <s v="Selesai"/>
    <n v="1"/>
    <n v="0"/>
    <x v="0"/>
    <x v="0"/>
    <x v="0"/>
    <n v="0"/>
    <s v="Tidak Retur"/>
    <x v="1"/>
    <x v="1"/>
    <n v="1"/>
    <s v="Celengan"/>
    <x v="1"/>
    <n v="0"/>
  </r>
  <r>
    <s v="ORD_0020063"/>
    <x v="20"/>
    <x v="1"/>
    <x v="8"/>
    <s v="Retur Penuh (Efektif Batal)"/>
    <n v="1"/>
    <n v="1"/>
    <x v="0"/>
    <x v="0"/>
    <x v="0"/>
    <n v="1"/>
    <s v="Penuh"/>
    <x v="0"/>
    <x v="0"/>
    <n v="1"/>
    <s v="Aksesoris Pintu"/>
    <x v="25"/>
    <n v="0"/>
  </r>
  <r>
    <s v="ORD_0020064"/>
    <x v="20"/>
    <x v="1"/>
    <x v="8"/>
    <s v="Selesai"/>
    <n v="1"/>
    <n v="0"/>
    <x v="0"/>
    <x v="0"/>
    <x v="0"/>
    <n v="0"/>
    <s v="Tidak Retur"/>
    <x v="4"/>
    <x v="4"/>
    <n v="1"/>
    <s v="Mangkok Sambal / Saus"/>
    <x v="4"/>
    <n v="0"/>
  </r>
  <r>
    <s v="ORD_0020065"/>
    <x v="20"/>
    <x v="1"/>
    <x v="8"/>
    <s v="Batal"/>
    <n v="1"/>
    <n v="1"/>
    <x v="1"/>
    <x v="1"/>
    <x v="1"/>
    <n v="0"/>
    <s v="Tidak Retur"/>
    <x v="1"/>
    <x v="1"/>
    <n v="1"/>
    <s v="Mangkok Sambal / Saus"/>
    <x v="4"/>
    <n v="0"/>
  </r>
  <r>
    <s v="ORD_0020066"/>
    <x v="20"/>
    <x v="1"/>
    <x v="8"/>
    <s v="Selesai"/>
    <n v="1"/>
    <n v="0"/>
    <x v="0"/>
    <x v="0"/>
    <x v="0"/>
    <n v="0"/>
    <s v="Tidak Retur"/>
    <x v="1"/>
    <x v="1"/>
    <n v="1"/>
    <s v="Celengan"/>
    <x v="1"/>
    <n v="0"/>
  </r>
  <r>
    <s v="ORD_0020067"/>
    <x v="20"/>
    <x v="1"/>
    <x v="8"/>
    <s v="Selesai"/>
    <n v="1"/>
    <n v="0"/>
    <x v="0"/>
    <x v="0"/>
    <x v="0"/>
    <n v="0"/>
    <s v="Tidak Retur"/>
    <x v="1"/>
    <x v="1"/>
    <n v="1"/>
    <s v="Aksesoris Pintu"/>
    <x v="25"/>
    <n v="0"/>
  </r>
  <r>
    <s v="ORD_0020068"/>
    <x v="20"/>
    <x v="1"/>
    <x v="8"/>
    <s v="Selesai"/>
    <n v="1"/>
    <n v="0"/>
    <x v="0"/>
    <x v="0"/>
    <x v="0"/>
    <n v="0"/>
    <s v="Tidak Retur"/>
    <x v="1"/>
    <x v="1"/>
    <n v="1"/>
    <s v="Mangkok Sambal / Saus"/>
    <x v="4"/>
    <n v="0"/>
  </r>
  <r>
    <s v="ORD_0020069"/>
    <x v="20"/>
    <x v="1"/>
    <x v="8"/>
    <s v="Selesai"/>
    <n v="1"/>
    <n v="0"/>
    <x v="0"/>
    <x v="0"/>
    <x v="0"/>
    <n v="0"/>
    <s v="Tidak Retur"/>
    <x v="0"/>
    <x v="0"/>
    <n v="1"/>
    <s v="Celengan"/>
    <x v="1"/>
    <n v="0"/>
  </r>
  <r>
    <s v="ORD_0020070"/>
    <x v="20"/>
    <x v="1"/>
    <x v="8"/>
    <s v="Batal"/>
    <n v="1"/>
    <n v="1"/>
    <x v="1"/>
    <x v="1"/>
    <x v="1"/>
    <n v="0"/>
    <s v="Tidak Retur"/>
    <x v="1"/>
    <x v="1"/>
    <n v="1"/>
    <s v="Nampan / Tray"/>
    <x v="9"/>
    <n v="0"/>
  </r>
  <r>
    <s v="ORD_0020071"/>
    <x v="20"/>
    <x v="1"/>
    <x v="8"/>
    <s v="Selesai"/>
    <n v="1"/>
    <n v="0"/>
    <x v="0"/>
    <x v="0"/>
    <x v="0"/>
    <n v="0"/>
    <s v="Tidak Retur"/>
    <x v="0"/>
    <x v="0"/>
    <n v="1"/>
    <s v="Celengan"/>
    <x v="1"/>
    <n v="0"/>
  </r>
  <r>
    <s v="ORD_0020072"/>
    <x v="20"/>
    <x v="1"/>
    <x v="8"/>
    <s v="Selesai"/>
    <n v="1"/>
    <n v="0"/>
    <x v="0"/>
    <x v="0"/>
    <x v="0"/>
    <n v="0"/>
    <s v="Tidak Retur"/>
    <x v="1"/>
    <x v="1"/>
    <n v="1"/>
    <s v="Nampan / Tray"/>
    <x v="9"/>
    <n v="0"/>
  </r>
  <r>
    <s v="ORD_0020073"/>
    <x v="20"/>
    <x v="1"/>
    <x v="8"/>
    <s v="Batal"/>
    <n v="1"/>
    <n v="1"/>
    <x v="1"/>
    <x v="1"/>
    <x v="1"/>
    <n v="0"/>
    <s v="Tidak Retur"/>
    <x v="5"/>
    <x v="5"/>
    <n v="1"/>
    <s v="Mangkok Sambal / Saus"/>
    <x v="4"/>
    <n v="0"/>
  </r>
  <r>
    <s v="ORD_0020074"/>
    <x v="20"/>
    <x v="1"/>
    <x v="8"/>
    <s v="Selesai"/>
    <n v="1"/>
    <n v="0"/>
    <x v="0"/>
    <x v="0"/>
    <x v="0"/>
    <n v="0"/>
    <s v="Tidak Retur"/>
    <x v="2"/>
    <x v="2"/>
    <n v="1"/>
    <s v="Nampan / Tray"/>
    <x v="9"/>
    <n v="0"/>
  </r>
  <r>
    <s v="ORD_0020075"/>
    <x v="20"/>
    <x v="1"/>
    <x v="8"/>
    <s v="Selesai"/>
    <n v="1"/>
    <n v="0"/>
    <x v="0"/>
    <x v="0"/>
    <x v="0"/>
    <n v="0"/>
    <s v="Tidak Retur"/>
    <x v="4"/>
    <x v="4"/>
    <n v="1"/>
    <s v="Seal / Baut / Roof"/>
    <x v="8"/>
    <n v="0"/>
  </r>
  <r>
    <s v="ORD_0020076"/>
    <x v="20"/>
    <x v="1"/>
    <x v="8"/>
    <s v="Selesai"/>
    <n v="1"/>
    <n v="0"/>
    <x v="0"/>
    <x v="0"/>
    <x v="0"/>
    <n v="0"/>
    <s v="Tidak Retur"/>
    <x v="0"/>
    <x v="0"/>
    <n v="1"/>
    <s v="Seal / Baut / Roof"/>
    <x v="8"/>
    <n v="0"/>
  </r>
  <r>
    <s v="ORD_0020077"/>
    <x v="20"/>
    <x v="1"/>
    <x v="8"/>
    <s v="Selesai"/>
    <n v="1"/>
    <n v="0"/>
    <x v="0"/>
    <x v="0"/>
    <x v="0"/>
    <n v="0"/>
    <s v="Tidak Retur"/>
    <x v="0"/>
    <x v="0"/>
    <n v="1"/>
    <s v="Aksesoris Pintu"/>
    <x v="25"/>
    <n v="0"/>
  </r>
  <r>
    <s v="ORD_0020078"/>
    <x v="20"/>
    <x v="1"/>
    <x v="8"/>
    <s v="Selesai"/>
    <n v="1"/>
    <n v="0"/>
    <x v="0"/>
    <x v="0"/>
    <x v="0"/>
    <n v="0"/>
    <s v="Tidak Retur"/>
    <x v="1"/>
    <x v="1"/>
    <n v="1"/>
    <s v="Celengan"/>
    <x v="1"/>
    <n v="0"/>
  </r>
  <r>
    <s v="ORD_0020079"/>
    <x v="20"/>
    <x v="1"/>
    <x v="8"/>
    <s v="Selesai"/>
    <n v="1"/>
    <n v="0"/>
    <x v="0"/>
    <x v="0"/>
    <x v="0"/>
    <n v="0"/>
    <s v="Tidak Retur"/>
    <x v="1"/>
    <x v="1"/>
    <n v="1"/>
    <s v="Mangkok Sambal / Saus"/>
    <x v="4"/>
    <n v="0"/>
  </r>
  <r>
    <s v="ORD_0020080"/>
    <x v="20"/>
    <x v="1"/>
    <x v="8"/>
    <s v="Selesai"/>
    <n v="1"/>
    <n v="0"/>
    <x v="0"/>
    <x v="0"/>
    <x v="0"/>
    <n v="0"/>
    <s v="Tidak Retur"/>
    <x v="2"/>
    <x v="2"/>
    <n v="1"/>
    <s v="Aksesoris Pintu"/>
    <x v="25"/>
    <n v="0"/>
  </r>
  <r>
    <s v="ORD_0020081"/>
    <x v="20"/>
    <x v="1"/>
    <x v="8"/>
    <s v="Selesai"/>
    <n v="1"/>
    <n v="0"/>
    <x v="0"/>
    <x v="0"/>
    <x v="0"/>
    <n v="0"/>
    <s v="Tidak Retur"/>
    <x v="4"/>
    <x v="4"/>
    <n v="1"/>
    <s v="Aksesoris Pintu"/>
    <x v="25"/>
    <n v="0"/>
  </r>
  <r>
    <s v="ORD_0020082"/>
    <x v="20"/>
    <x v="1"/>
    <x v="8"/>
    <s v="Selesai"/>
    <n v="1"/>
    <n v="0"/>
    <x v="0"/>
    <x v="0"/>
    <x v="0"/>
    <n v="0"/>
    <s v="Tidak Retur"/>
    <x v="1"/>
    <x v="1"/>
    <n v="1"/>
    <s v="Celengan"/>
    <x v="1"/>
    <n v="0"/>
  </r>
  <r>
    <s v="ORD_0020083"/>
    <x v="20"/>
    <x v="1"/>
    <x v="8"/>
    <s v="Selesai"/>
    <n v="1"/>
    <n v="0"/>
    <x v="0"/>
    <x v="0"/>
    <x v="0"/>
    <n v="0"/>
    <s v="Tidak Retur"/>
    <x v="1"/>
    <x v="1"/>
    <n v="1"/>
    <s v="Celengan"/>
    <x v="1"/>
    <n v="0"/>
  </r>
  <r>
    <s v="ORD_0020084"/>
    <x v="20"/>
    <x v="1"/>
    <x v="8"/>
    <s v="Selesai"/>
    <n v="1"/>
    <n v="0"/>
    <x v="0"/>
    <x v="0"/>
    <x v="0"/>
    <n v="0"/>
    <s v="Tidak Retur"/>
    <x v="0"/>
    <x v="0"/>
    <n v="1"/>
    <s v="Mangkok Sambal / Saus"/>
    <x v="4"/>
    <n v="0"/>
  </r>
  <r>
    <s v="ORD_0020085"/>
    <x v="20"/>
    <x v="1"/>
    <x v="8"/>
    <s v="Batal"/>
    <n v="1"/>
    <n v="1"/>
    <x v="1"/>
    <x v="2"/>
    <x v="12"/>
    <n v="0"/>
    <s v="Tidak Retur"/>
    <x v="2"/>
    <x v="2"/>
    <n v="1"/>
    <s v="Keranjang"/>
    <x v="5"/>
    <n v="0"/>
  </r>
  <r>
    <s v="ORD_0020086"/>
    <x v="20"/>
    <x v="1"/>
    <x v="8"/>
    <s v="Batal"/>
    <n v="1"/>
    <n v="1"/>
    <x v="1"/>
    <x v="1"/>
    <x v="2"/>
    <n v="0"/>
    <s v="Tidak Retur"/>
    <x v="1"/>
    <x v="1"/>
    <n v="1"/>
    <s v="Nampan / Tray"/>
    <x v="9"/>
    <n v="0"/>
  </r>
  <r>
    <s v="ORD_0020087"/>
    <x v="20"/>
    <x v="1"/>
    <x v="8"/>
    <s v="Selesai"/>
    <n v="1"/>
    <n v="0"/>
    <x v="0"/>
    <x v="0"/>
    <x v="0"/>
    <n v="0"/>
    <s v="Tidak Retur"/>
    <x v="3"/>
    <x v="3"/>
    <n v="1"/>
    <s v="Nampan / Tray"/>
    <x v="9"/>
    <n v="0"/>
  </r>
  <r>
    <s v="ORD_0020088"/>
    <x v="20"/>
    <x v="1"/>
    <x v="8"/>
    <s v="Selesai"/>
    <n v="1"/>
    <n v="0"/>
    <x v="0"/>
    <x v="0"/>
    <x v="0"/>
    <n v="0"/>
    <s v="Tidak Retur"/>
    <x v="1"/>
    <x v="1"/>
    <n v="1"/>
    <s v="Piring"/>
    <x v="22"/>
    <n v="0"/>
  </r>
  <r>
    <s v="ORD_0020089"/>
    <x v="20"/>
    <x v="1"/>
    <x v="8"/>
    <s v="Selesai"/>
    <n v="1"/>
    <n v="0"/>
    <x v="0"/>
    <x v="0"/>
    <x v="0"/>
    <n v="0"/>
    <s v="Tidak Retur"/>
    <x v="1"/>
    <x v="1"/>
    <n v="2"/>
    <s v="Aksesoris Pintu, Peralatan Makan"/>
    <x v="6"/>
    <n v="0"/>
  </r>
  <r>
    <s v="ORD_0020090"/>
    <x v="20"/>
    <x v="1"/>
    <x v="8"/>
    <s v="Selesai"/>
    <n v="1"/>
    <n v="0"/>
    <x v="0"/>
    <x v="0"/>
    <x v="0"/>
    <n v="0"/>
    <s v="Tidak Retur"/>
    <x v="1"/>
    <x v="1"/>
    <n v="1"/>
    <s v="Mangkok Sambal / Saus"/>
    <x v="4"/>
    <n v="0"/>
  </r>
  <r>
    <s v="ORD_0020091"/>
    <x v="20"/>
    <x v="1"/>
    <x v="8"/>
    <s v="Selesai"/>
    <n v="1"/>
    <n v="0"/>
    <x v="0"/>
    <x v="0"/>
    <x v="0"/>
    <n v="0"/>
    <s v="Tidak Retur"/>
    <x v="4"/>
    <x v="4"/>
    <n v="1"/>
    <s v="Celengan"/>
    <x v="1"/>
    <n v="0"/>
  </r>
  <r>
    <s v="ORD_0020092"/>
    <x v="20"/>
    <x v="1"/>
    <x v="8"/>
    <s v="Selesai"/>
    <n v="1"/>
    <n v="0"/>
    <x v="0"/>
    <x v="0"/>
    <x v="0"/>
    <n v="0"/>
    <s v="Tidak Retur"/>
    <x v="1"/>
    <x v="1"/>
    <n v="1"/>
    <s v="Celengan"/>
    <x v="1"/>
    <n v="0"/>
  </r>
  <r>
    <s v="ORD_0020093"/>
    <x v="20"/>
    <x v="1"/>
    <x v="8"/>
    <s v="Selesai"/>
    <n v="1"/>
    <n v="0"/>
    <x v="0"/>
    <x v="0"/>
    <x v="0"/>
    <n v="0"/>
    <s v="Tidak Retur"/>
    <x v="1"/>
    <x v="1"/>
    <n v="1"/>
    <s v="Nampan / Tray"/>
    <x v="9"/>
    <n v="0"/>
  </r>
  <r>
    <s v="ORD_0020094"/>
    <x v="20"/>
    <x v="1"/>
    <x v="8"/>
    <s v="Selesai"/>
    <n v="1"/>
    <n v="0"/>
    <x v="0"/>
    <x v="0"/>
    <x v="0"/>
    <n v="0"/>
    <s v="Tidak Retur"/>
    <x v="1"/>
    <x v="1"/>
    <n v="1"/>
    <s v="Celengan"/>
    <x v="1"/>
    <n v="0"/>
  </r>
  <r>
    <s v="ORD_0020095"/>
    <x v="20"/>
    <x v="1"/>
    <x v="8"/>
    <s v="Selesai"/>
    <n v="1"/>
    <n v="0"/>
    <x v="0"/>
    <x v="0"/>
    <x v="0"/>
    <n v="0"/>
    <s v="Tidak Retur"/>
    <x v="1"/>
    <x v="1"/>
    <n v="1"/>
    <s v="Celengan"/>
    <x v="1"/>
    <n v="0"/>
  </r>
  <r>
    <s v="ORD_0020096"/>
    <x v="20"/>
    <x v="1"/>
    <x v="8"/>
    <s v="Selesai"/>
    <n v="1"/>
    <n v="0"/>
    <x v="0"/>
    <x v="0"/>
    <x v="0"/>
    <n v="0"/>
    <s v="Tidak Retur"/>
    <x v="1"/>
    <x v="1"/>
    <n v="1"/>
    <s v="Nampan / Tray"/>
    <x v="9"/>
    <n v="0"/>
  </r>
  <r>
    <s v="ORD_0020097"/>
    <x v="20"/>
    <x v="1"/>
    <x v="8"/>
    <s v="Batal"/>
    <n v="1"/>
    <n v="1"/>
    <x v="1"/>
    <x v="1"/>
    <x v="1"/>
    <n v="0"/>
    <s v="Tidak Retur"/>
    <x v="1"/>
    <x v="1"/>
    <n v="1"/>
    <s v="Aksesoris Pintu"/>
    <x v="25"/>
    <n v="0"/>
  </r>
  <r>
    <s v="ORD_0020098"/>
    <x v="20"/>
    <x v="1"/>
    <x v="8"/>
    <s v="Selesai"/>
    <n v="1"/>
    <n v="0"/>
    <x v="0"/>
    <x v="0"/>
    <x v="0"/>
    <n v="0"/>
    <s v="Tidak Retur"/>
    <x v="1"/>
    <x v="1"/>
    <n v="2"/>
    <s v="Piring, Stempel / Alat Kantor"/>
    <x v="6"/>
    <n v="0"/>
  </r>
  <r>
    <s v="ORD_0020099"/>
    <x v="20"/>
    <x v="1"/>
    <x v="8"/>
    <s v="Selesai"/>
    <n v="1"/>
    <n v="0"/>
    <x v="0"/>
    <x v="0"/>
    <x v="0"/>
    <n v="0"/>
    <s v="Tidak Retur"/>
    <x v="1"/>
    <x v="1"/>
    <n v="1"/>
    <s v="Mangkok Sambal / Saus"/>
    <x v="4"/>
    <n v="0"/>
  </r>
  <r>
    <s v="ORD_0020100"/>
    <x v="20"/>
    <x v="1"/>
    <x v="8"/>
    <s v="Selesai"/>
    <n v="1"/>
    <n v="0"/>
    <x v="0"/>
    <x v="0"/>
    <x v="0"/>
    <n v="0"/>
    <s v="Tidak Retur"/>
    <x v="3"/>
    <x v="3"/>
    <n v="1"/>
    <s v="Mangkok Sambal / Saus"/>
    <x v="4"/>
    <n v="0"/>
  </r>
  <r>
    <s v="ORD_0020101"/>
    <x v="20"/>
    <x v="1"/>
    <x v="8"/>
    <s v="Selesai"/>
    <n v="1"/>
    <n v="0"/>
    <x v="0"/>
    <x v="0"/>
    <x v="0"/>
    <n v="0"/>
    <s v="Tidak Retur"/>
    <x v="0"/>
    <x v="0"/>
    <n v="1"/>
    <s v="Aksesoris Pintu"/>
    <x v="25"/>
    <n v="0"/>
  </r>
  <r>
    <s v="ORD_0020102"/>
    <x v="20"/>
    <x v="1"/>
    <x v="8"/>
    <s v="Selesai"/>
    <n v="1"/>
    <n v="0"/>
    <x v="0"/>
    <x v="0"/>
    <x v="0"/>
    <n v="0"/>
    <s v="Tidak Retur"/>
    <x v="1"/>
    <x v="1"/>
    <n v="1"/>
    <s v="Nampan / Tray"/>
    <x v="9"/>
    <n v="0"/>
  </r>
  <r>
    <s v="ORD_0020103"/>
    <x v="20"/>
    <x v="1"/>
    <x v="8"/>
    <s v="Selesai"/>
    <n v="1"/>
    <n v="0"/>
    <x v="0"/>
    <x v="0"/>
    <x v="0"/>
    <n v="0"/>
    <s v="Tidak Retur"/>
    <x v="0"/>
    <x v="0"/>
    <n v="1"/>
    <s v="Celengan"/>
    <x v="1"/>
    <n v="0"/>
  </r>
  <r>
    <s v="ORD_0020104"/>
    <x v="20"/>
    <x v="1"/>
    <x v="8"/>
    <s v="Selesai"/>
    <n v="1"/>
    <n v="0"/>
    <x v="0"/>
    <x v="0"/>
    <x v="0"/>
    <n v="0"/>
    <s v="Tidak Retur"/>
    <x v="1"/>
    <x v="1"/>
    <n v="1"/>
    <s v="Mangkok Sambal / Saus"/>
    <x v="4"/>
    <n v="0"/>
  </r>
  <r>
    <s v="ORD_0020105"/>
    <x v="20"/>
    <x v="1"/>
    <x v="8"/>
    <s v="Selesai"/>
    <n v="1"/>
    <n v="0"/>
    <x v="0"/>
    <x v="0"/>
    <x v="0"/>
    <n v="0"/>
    <s v="Tidak Retur"/>
    <x v="3"/>
    <x v="3"/>
    <n v="1"/>
    <s v="Celengan"/>
    <x v="1"/>
    <n v="0"/>
  </r>
  <r>
    <s v="ORD_0020106"/>
    <x v="20"/>
    <x v="1"/>
    <x v="8"/>
    <s v="Selesai"/>
    <n v="1"/>
    <n v="0"/>
    <x v="0"/>
    <x v="0"/>
    <x v="0"/>
    <n v="0"/>
    <s v="Tidak Retur"/>
    <x v="1"/>
    <x v="1"/>
    <n v="1"/>
    <s v="Nampan / Tray"/>
    <x v="9"/>
    <n v="0"/>
  </r>
  <r>
    <s v="ORD_0020107"/>
    <x v="20"/>
    <x v="1"/>
    <x v="8"/>
    <s v="Selesai"/>
    <n v="1"/>
    <n v="0"/>
    <x v="0"/>
    <x v="0"/>
    <x v="0"/>
    <n v="0"/>
    <s v="Tidak Retur"/>
    <x v="1"/>
    <x v="1"/>
    <n v="1"/>
    <s v="Mangkok Sambal / Saus"/>
    <x v="4"/>
    <n v="0"/>
  </r>
  <r>
    <s v="ORD_0020108"/>
    <x v="20"/>
    <x v="1"/>
    <x v="8"/>
    <s v="Selesai"/>
    <n v="1"/>
    <n v="0"/>
    <x v="0"/>
    <x v="0"/>
    <x v="0"/>
    <n v="0"/>
    <s v="Tidak Retur"/>
    <x v="1"/>
    <x v="1"/>
    <n v="1"/>
    <s v="Mangkok Sambal / Saus"/>
    <x v="4"/>
    <n v="0"/>
  </r>
  <r>
    <s v="ORD_0020109"/>
    <x v="20"/>
    <x v="1"/>
    <x v="8"/>
    <s v="Selesai"/>
    <n v="1"/>
    <n v="0"/>
    <x v="0"/>
    <x v="0"/>
    <x v="0"/>
    <n v="0"/>
    <s v="Tidak Retur"/>
    <x v="4"/>
    <x v="4"/>
    <n v="1"/>
    <s v="Nampan / Tray"/>
    <x v="9"/>
    <n v="0"/>
  </r>
  <r>
    <s v="ORD_0020110"/>
    <x v="20"/>
    <x v="1"/>
    <x v="8"/>
    <s v="Selesai"/>
    <n v="1"/>
    <n v="0"/>
    <x v="0"/>
    <x v="0"/>
    <x v="0"/>
    <n v="0"/>
    <s v="Tidak Retur"/>
    <x v="1"/>
    <x v="1"/>
    <n v="1"/>
    <s v="Mangkok Sambal / Saus"/>
    <x v="4"/>
    <n v="0"/>
  </r>
  <r>
    <s v="ORD_0020111"/>
    <x v="20"/>
    <x v="1"/>
    <x v="8"/>
    <s v="Selesai"/>
    <n v="1"/>
    <n v="0"/>
    <x v="0"/>
    <x v="0"/>
    <x v="0"/>
    <n v="0"/>
    <s v="Tidak Retur"/>
    <x v="1"/>
    <x v="1"/>
    <n v="1"/>
    <s v="Celengan"/>
    <x v="1"/>
    <n v="0"/>
  </r>
  <r>
    <s v="ORD_0020112"/>
    <x v="20"/>
    <x v="1"/>
    <x v="8"/>
    <s v="Selesai"/>
    <n v="1"/>
    <n v="0"/>
    <x v="0"/>
    <x v="0"/>
    <x v="0"/>
    <n v="0"/>
    <s v="Tidak Retur"/>
    <x v="1"/>
    <x v="1"/>
    <n v="1"/>
    <s v="Celengan"/>
    <x v="1"/>
    <n v="0"/>
  </r>
  <r>
    <s v="ORD_0020113"/>
    <x v="20"/>
    <x v="1"/>
    <x v="8"/>
    <s v="Selesai"/>
    <n v="1"/>
    <n v="0"/>
    <x v="0"/>
    <x v="0"/>
    <x v="0"/>
    <n v="0"/>
    <s v="Tidak Retur"/>
    <x v="3"/>
    <x v="3"/>
    <n v="1"/>
    <s v="Nampan / Tray"/>
    <x v="9"/>
    <n v="0"/>
  </r>
  <r>
    <s v="ORD_0020114"/>
    <x v="20"/>
    <x v="1"/>
    <x v="8"/>
    <s v="Selesai"/>
    <n v="1"/>
    <n v="0"/>
    <x v="0"/>
    <x v="0"/>
    <x v="0"/>
    <n v="0"/>
    <s v="Tidak Retur"/>
    <x v="1"/>
    <x v="1"/>
    <n v="1"/>
    <s v="Aksesoris Pintu"/>
    <x v="25"/>
    <n v="0"/>
  </r>
  <r>
    <s v="ORD_0020115"/>
    <x v="20"/>
    <x v="1"/>
    <x v="8"/>
    <s v="Selesai"/>
    <n v="1"/>
    <n v="0"/>
    <x v="0"/>
    <x v="0"/>
    <x v="0"/>
    <n v="0"/>
    <s v="Tidak Retur"/>
    <x v="2"/>
    <x v="2"/>
    <n v="1"/>
    <s v="Celengan"/>
    <x v="1"/>
    <n v="0"/>
  </r>
  <r>
    <s v="ORD_0020116"/>
    <x v="20"/>
    <x v="1"/>
    <x v="8"/>
    <s v="Batal"/>
    <n v="1"/>
    <n v="1"/>
    <x v="1"/>
    <x v="1"/>
    <x v="3"/>
    <n v="0"/>
    <s v="Tidak Retur"/>
    <x v="1"/>
    <x v="1"/>
    <n v="1"/>
    <s v="Mangkok Sambal / Saus"/>
    <x v="4"/>
    <n v="0"/>
  </r>
  <r>
    <s v="ORD_0020117"/>
    <x v="20"/>
    <x v="1"/>
    <x v="8"/>
    <s v="Selesai"/>
    <n v="1"/>
    <n v="0"/>
    <x v="0"/>
    <x v="0"/>
    <x v="0"/>
    <n v="0"/>
    <s v="Tidak Retur"/>
    <x v="2"/>
    <x v="2"/>
    <n v="1"/>
    <s v="Mangkok Sambal / Saus"/>
    <x v="4"/>
    <n v="0"/>
  </r>
  <r>
    <s v="ORD_0020118"/>
    <x v="20"/>
    <x v="1"/>
    <x v="8"/>
    <s v="Selesai"/>
    <n v="1"/>
    <n v="0"/>
    <x v="0"/>
    <x v="0"/>
    <x v="0"/>
    <n v="0"/>
    <s v="Tidak Retur"/>
    <x v="2"/>
    <x v="2"/>
    <n v="1"/>
    <s v="Nampan / Tray"/>
    <x v="9"/>
    <n v="0"/>
  </r>
  <r>
    <s v="ORD_0020119"/>
    <x v="20"/>
    <x v="1"/>
    <x v="8"/>
    <s v="Selesai"/>
    <n v="1"/>
    <n v="0"/>
    <x v="0"/>
    <x v="0"/>
    <x v="0"/>
    <n v="0"/>
    <s v="Tidak Retur"/>
    <x v="1"/>
    <x v="1"/>
    <n v="1"/>
    <s v="Aksesoris Pintu"/>
    <x v="25"/>
    <n v="0"/>
  </r>
  <r>
    <s v="ORD_0020120"/>
    <x v="20"/>
    <x v="1"/>
    <x v="8"/>
    <s v="Selesai"/>
    <n v="1"/>
    <n v="0"/>
    <x v="0"/>
    <x v="0"/>
    <x v="0"/>
    <n v="0"/>
    <s v="Tidak Retur"/>
    <x v="2"/>
    <x v="2"/>
    <n v="2"/>
    <s v="Celengan, Piring"/>
    <x v="6"/>
    <n v="0"/>
  </r>
  <r>
    <s v="ORD_0020121"/>
    <x v="20"/>
    <x v="1"/>
    <x v="8"/>
    <s v="Selesai"/>
    <n v="1"/>
    <n v="0"/>
    <x v="0"/>
    <x v="0"/>
    <x v="0"/>
    <n v="0"/>
    <s v="Tidak Retur"/>
    <x v="1"/>
    <x v="1"/>
    <n v="1"/>
    <s v="Mangkok Sambal / Saus"/>
    <x v="4"/>
    <n v="0"/>
  </r>
  <r>
    <s v="ORD_0020122"/>
    <x v="20"/>
    <x v="1"/>
    <x v="8"/>
    <s v="Selesai"/>
    <n v="1"/>
    <n v="0"/>
    <x v="0"/>
    <x v="0"/>
    <x v="0"/>
    <n v="0"/>
    <s v="Tidak Retur"/>
    <x v="1"/>
    <x v="1"/>
    <n v="1"/>
    <s v="Mangkok Sambal / Saus"/>
    <x v="4"/>
    <n v="0"/>
  </r>
  <r>
    <s v="ORD_0020123"/>
    <x v="20"/>
    <x v="1"/>
    <x v="8"/>
    <s v="Selesai"/>
    <n v="1"/>
    <n v="0"/>
    <x v="0"/>
    <x v="0"/>
    <x v="0"/>
    <n v="0"/>
    <s v="Tidak Retur"/>
    <x v="1"/>
    <x v="1"/>
    <n v="1"/>
    <s v="Aksesoris Pintu"/>
    <x v="25"/>
    <n v="0"/>
  </r>
  <r>
    <s v="ORD_0020124"/>
    <x v="20"/>
    <x v="1"/>
    <x v="8"/>
    <s v="Selesai"/>
    <n v="1"/>
    <n v="0"/>
    <x v="0"/>
    <x v="0"/>
    <x v="0"/>
    <n v="0"/>
    <s v="Tidak Retur"/>
    <x v="1"/>
    <x v="1"/>
    <n v="2"/>
    <s v="Botol / Gelas / Mug, Mangkok Sambal / Saus"/>
    <x v="6"/>
    <n v="0"/>
  </r>
  <r>
    <s v="ORD_0020125"/>
    <x v="20"/>
    <x v="1"/>
    <x v="8"/>
    <s v="Selesai"/>
    <n v="1"/>
    <n v="0"/>
    <x v="0"/>
    <x v="0"/>
    <x v="0"/>
    <n v="0"/>
    <s v="Tidak Retur"/>
    <x v="0"/>
    <x v="0"/>
    <n v="1"/>
    <s v="Aksesoris Pintu"/>
    <x v="25"/>
    <n v="0"/>
  </r>
  <r>
    <s v="ORD_0020126"/>
    <x v="20"/>
    <x v="1"/>
    <x v="8"/>
    <s v="Selesai"/>
    <n v="1"/>
    <n v="0"/>
    <x v="0"/>
    <x v="0"/>
    <x v="0"/>
    <n v="0"/>
    <s v="Tidak Retur"/>
    <x v="1"/>
    <x v="1"/>
    <n v="1"/>
    <s v="Nampan / Tray"/>
    <x v="9"/>
    <n v="0"/>
  </r>
  <r>
    <s v="ORD_0020127"/>
    <x v="20"/>
    <x v="1"/>
    <x v="8"/>
    <s v="Selesai"/>
    <n v="1"/>
    <n v="0"/>
    <x v="0"/>
    <x v="0"/>
    <x v="0"/>
    <n v="0"/>
    <s v="Tidak Retur"/>
    <x v="1"/>
    <x v="1"/>
    <n v="1"/>
    <s v="Nampan / Tray"/>
    <x v="9"/>
    <n v="0"/>
  </r>
  <r>
    <s v="ORD_0020128"/>
    <x v="20"/>
    <x v="1"/>
    <x v="8"/>
    <s v="Selesai"/>
    <n v="1"/>
    <n v="0"/>
    <x v="0"/>
    <x v="0"/>
    <x v="0"/>
    <n v="0"/>
    <s v="Tidak Retur"/>
    <x v="1"/>
    <x v="1"/>
    <n v="1"/>
    <s v="Aksesoris Pintu"/>
    <x v="25"/>
    <n v="0"/>
  </r>
  <r>
    <s v="ORD_0020129"/>
    <x v="20"/>
    <x v="1"/>
    <x v="8"/>
    <s v="Selesai"/>
    <n v="1"/>
    <n v="0"/>
    <x v="0"/>
    <x v="0"/>
    <x v="0"/>
    <n v="0"/>
    <s v="Tidak Retur"/>
    <x v="1"/>
    <x v="1"/>
    <n v="1"/>
    <s v="Mangkok Sambal / Saus"/>
    <x v="4"/>
    <n v="0"/>
  </r>
  <r>
    <s v="ORD_0020130"/>
    <x v="20"/>
    <x v="1"/>
    <x v="8"/>
    <s v="Selesai"/>
    <n v="1"/>
    <n v="0"/>
    <x v="0"/>
    <x v="0"/>
    <x v="0"/>
    <n v="0"/>
    <s v="Tidak Retur"/>
    <x v="1"/>
    <x v="1"/>
    <n v="1"/>
    <s v="Botol / Gelas / Mug"/>
    <x v="7"/>
    <n v="0"/>
  </r>
  <r>
    <s v="ORD_0020131"/>
    <x v="20"/>
    <x v="1"/>
    <x v="8"/>
    <s v="Selesai"/>
    <n v="1"/>
    <n v="0"/>
    <x v="0"/>
    <x v="0"/>
    <x v="0"/>
    <n v="0"/>
    <s v="Tidak Retur"/>
    <x v="5"/>
    <x v="5"/>
    <n v="1"/>
    <s v="Seal / Baut / Roof"/>
    <x v="8"/>
    <n v="0"/>
  </r>
  <r>
    <s v="ORD_0020132"/>
    <x v="20"/>
    <x v="1"/>
    <x v="8"/>
    <s v="Batal"/>
    <n v="1"/>
    <n v="1"/>
    <x v="1"/>
    <x v="1"/>
    <x v="1"/>
    <n v="0"/>
    <s v="Tidak Retur"/>
    <x v="1"/>
    <x v="1"/>
    <n v="1"/>
    <s v="Mangkok Sambal / Saus"/>
    <x v="4"/>
    <n v="0"/>
  </r>
  <r>
    <s v="ORD_0020133"/>
    <x v="20"/>
    <x v="1"/>
    <x v="8"/>
    <s v="Selesai"/>
    <n v="1"/>
    <n v="0"/>
    <x v="0"/>
    <x v="0"/>
    <x v="0"/>
    <n v="0"/>
    <s v="Tidak Retur"/>
    <x v="1"/>
    <x v="1"/>
    <n v="1"/>
    <s v="Nampan / Tray"/>
    <x v="9"/>
    <n v="0"/>
  </r>
  <r>
    <s v="ORD_0020134"/>
    <x v="20"/>
    <x v="1"/>
    <x v="8"/>
    <s v="Selesai"/>
    <n v="1"/>
    <n v="0"/>
    <x v="0"/>
    <x v="0"/>
    <x v="0"/>
    <n v="0"/>
    <s v="Tidak Retur"/>
    <x v="1"/>
    <x v="1"/>
    <n v="1"/>
    <s v="Nampan / Tray"/>
    <x v="9"/>
    <n v="0"/>
  </r>
  <r>
    <s v="ORD_0020135"/>
    <x v="20"/>
    <x v="1"/>
    <x v="8"/>
    <s v="Selesai"/>
    <n v="1"/>
    <n v="0"/>
    <x v="0"/>
    <x v="0"/>
    <x v="0"/>
    <n v="0"/>
    <s v="Tidak Retur"/>
    <x v="4"/>
    <x v="4"/>
    <n v="1"/>
    <s v="Nampan / Tray"/>
    <x v="9"/>
    <n v="0"/>
  </r>
  <r>
    <s v="ORD_0020136"/>
    <x v="20"/>
    <x v="1"/>
    <x v="8"/>
    <s v="Selesai"/>
    <n v="1"/>
    <n v="0"/>
    <x v="0"/>
    <x v="0"/>
    <x v="0"/>
    <n v="0"/>
    <s v="Tidak Retur"/>
    <x v="1"/>
    <x v="1"/>
    <n v="1"/>
    <s v="Mangkok Sambal / Saus"/>
    <x v="4"/>
    <n v="0"/>
  </r>
  <r>
    <s v="ORD_0020137"/>
    <x v="20"/>
    <x v="1"/>
    <x v="8"/>
    <s v="Selesai"/>
    <n v="1"/>
    <n v="0"/>
    <x v="0"/>
    <x v="0"/>
    <x v="0"/>
    <n v="0"/>
    <s v="Tidak Retur"/>
    <x v="2"/>
    <x v="2"/>
    <n v="1"/>
    <s v="Aksesoris Pintu"/>
    <x v="25"/>
    <n v="0"/>
  </r>
  <r>
    <s v="ORD_0020138"/>
    <x v="20"/>
    <x v="1"/>
    <x v="8"/>
    <s v="Selesai"/>
    <n v="1"/>
    <n v="0"/>
    <x v="0"/>
    <x v="0"/>
    <x v="0"/>
    <n v="0"/>
    <s v="Tidak Retur"/>
    <x v="1"/>
    <x v="1"/>
    <n v="1"/>
    <s v="Nampan / Tray"/>
    <x v="9"/>
    <n v="0"/>
  </r>
  <r>
    <s v="ORD_0020139"/>
    <x v="20"/>
    <x v="1"/>
    <x v="8"/>
    <s v="Selesai"/>
    <n v="1"/>
    <n v="0"/>
    <x v="0"/>
    <x v="0"/>
    <x v="0"/>
    <n v="0"/>
    <s v="Tidak Retur"/>
    <x v="0"/>
    <x v="0"/>
    <n v="2"/>
    <s v="Keranjang, Nampan / Tray"/>
    <x v="6"/>
    <n v="0"/>
  </r>
  <r>
    <s v="ORD_0020140"/>
    <x v="20"/>
    <x v="1"/>
    <x v="8"/>
    <s v="Batal"/>
    <n v="1"/>
    <n v="1"/>
    <x v="1"/>
    <x v="1"/>
    <x v="1"/>
    <n v="0"/>
    <s v="Tidak Retur"/>
    <x v="2"/>
    <x v="2"/>
    <n v="1"/>
    <s v="Nampan / Tray"/>
    <x v="9"/>
    <n v="0"/>
  </r>
  <r>
    <s v="ORD_0020141"/>
    <x v="20"/>
    <x v="1"/>
    <x v="8"/>
    <s v="Batal"/>
    <n v="1"/>
    <n v="1"/>
    <x v="1"/>
    <x v="2"/>
    <x v="5"/>
    <n v="0"/>
    <s v="Tidak Retur"/>
    <x v="2"/>
    <x v="2"/>
    <n v="1"/>
    <s v="Aksesoris Pintu"/>
    <x v="25"/>
    <n v="1"/>
  </r>
  <r>
    <s v="ORD_0020142"/>
    <x v="20"/>
    <x v="1"/>
    <x v="8"/>
    <s v="Selesai"/>
    <n v="1"/>
    <n v="0"/>
    <x v="0"/>
    <x v="0"/>
    <x v="0"/>
    <n v="0"/>
    <s v="Tidak Retur"/>
    <x v="2"/>
    <x v="2"/>
    <n v="1"/>
    <s v="Celengan"/>
    <x v="1"/>
    <n v="0"/>
  </r>
  <r>
    <s v="ORD_0020143"/>
    <x v="20"/>
    <x v="1"/>
    <x v="8"/>
    <s v="Selesai"/>
    <n v="1"/>
    <n v="0"/>
    <x v="0"/>
    <x v="0"/>
    <x v="0"/>
    <n v="0"/>
    <s v="Tidak Retur"/>
    <x v="1"/>
    <x v="1"/>
    <n v="1"/>
    <s v="Mangkok Sambal / Saus"/>
    <x v="4"/>
    <n v="0"/>
  </r>
  <r>
    <s v="ORD_0020144"/>
    <x v="20"/>
    <x v="1"/>
    <x v="8"/>
    <s v="Batal"/>
    <n v="1"/>
    <n v="1"/>
    <x v="1"/>
    <x v="1"/>
    <x v="3"/>
    <n v="0"/>
    <s v="Tidak Retur"/>
    <x v="1"/>
    <x v="1"/>
    <n v="1"/>
    <s v="Peralatan Makan"/>
    <x v="13"/>
    <n v="0"/>
  </r>
  <r>
    <s v="ORD_0020145"/>
    <x v="20"/>
    <x v="1"/>
    <x v="8"/>
    <s v="Selesai"/>
    <n v="1"/>
    <n v="0"/>
    <x v="0"/>
    <x v="0"/>
    <x v="0"/>
    <n v="0"/>
    <s v="Tidak Retur"/>
    <x v="1"/>
    <x v="1"/>
    <n v="1"/>
    <s v="Peralatan Makan"/>
    <x v="13"/>
    <n v="0"/>
  </r>
  <r>
    <s v="ORD_0020146"/>
    <x v="20"/>
    <x v="1"/>
    <x v="8"/>
    <s v="Selesai"/>
    <n v="1"/>
    <n v="0"/>
    <x v="0"/>
    <x v="0"/>
    <x v="0"/>
    <n v="0"/>
    <s v="Tidak Retur"/>
    <x v="2"/>
    <x v="2"/>
    <n v="1"/>
    <s v="Mangkok Sambal / Saus"/>
    <x v="4"/>
    <n v="0"/>
  </r>
  <r>
    <s v="ORD_0020147"/>
    <x v="20"/>
    <x v="1"/>
    <x v="8"/>
    <s v="Selesai"/>
    <n v="1"/>
    <n v="0"/>
    <x v="0"/>
    <x v="0"/>
    <x v="0"/>
    <n v="0"/>
    <s v="Tidak Retur"/>
    <x v="1"/>
    <x v="1"/>
    <n v="1"/>
    <s v="Aksesoris Pintu"/>
    <x v="25"/>
    <n v="0"/>
  </r>
  <r>
    <s v="ORD_0020148"/>
    <x v="20"/>
    <x v="1"/>
    <x v="8"/>
    <s v="Selesai"/>
    <n v="1"/>
    <n v="0"/>
    <x v="0"/>
    <x v="0"/>
    <x v="0"/>
    <n v="0"/>
    <s v="Tidak Retur"/>
    <x v="1"/>
    <x v="1"/>
    <n v="1"/>
    <s v="Nampan / Tray"/>
    <x v="9"/>
    <n v="0"/>
  </r>
  <r>
    <s v="ORD_0020149"/>
    <x v="20"/>
    <x v="1"/>
    <x v="8"/>
    <s v="Selesai"/>
    <n v="1"/>
    <n v="0"/>
    <x v="0"/>
    <x v="0"/>
    <x v="0"/>
    <n v="0"/>
    <s v="Tidak Retur"/>
    <x v="1"/>
    <x v="1"/>
    <n v="1"/>
    <s v="Nampan / Tray"/>
    <x v="9"/>
    <n v="0"/>
  </r>
  <r>
    <s v="ORD_0020150"/>
    <x v="20"/>
    <x v="1"/>
    <x v="8"/>
    <s v="Selesai"/>
    <n v="1"/>
    <n v="0"/>
    <x v="0"/>
    <x v="0"/>
    <x v="0"/>
    <n v="0"/>
    <s v="Tidak Retur"/>
    <x v="1"/>
    <x v="1"/>
    <n v="1"/>
    <s v="Mangkok Sambal / Saus"/>
    <x v="4"/>
    <n v="0"/>
  </r>
  <r>
    <s v="ORD_0020151"/>
    <x v="20"/>
    <x v="1"/>
    <x v="8"/>
    <s v="Selesai"/>
    <n v="1"/>
    <n v="0"/>
    <x v="0"/>
    <x v="0"/>
    <x v="0"/>
    <n v="0"/>
    <s v="Tidak Retur"/>
    <x v="2"/>
    <x v="2"/>
    <n v="1"/>
    <s v="Celengan"/>
    <x v="1"/>
    <n v="0"/>
  </r>
  <r>
    <s v="ORD_0020152"/>
    <x v="20"/>
    <x v="1"/>
    <x v="8"/>
    <s v="Selesai"/>
    <n v="1"/>
    <n v="0"/>
    <x v="0"/>
    <x v="0"/>
    <x v="0"/>
    <n v="0"/>
    <s v="Tidak Retur"/>
    <x v="0"/>
    <x v="0"/>
    <n v="1"/>
    <s v="Celengan"/>
    <x v="1"/>
    <n v="0"/>
  </r>
  <r>
    <s v="ORD_0020153"/>
    <x v="20"/>
    <x v="1"/>
    <x v="8"/>
    <s v="Selesai"/>
    <n v="1"/>
    <n v="0"/>
    <x v="0"/>
    <x v="0"/>
    <x v="0"/>
    <n v="0"/>
    <s v="Tidak Retur"/>
    <x v="1"/>
    <x v="1"/>
    <n v="1"/>
    <s v="Mangkok Sambal / Saus"/>
    <x v="4"/>
    <n v="0"/>
  </r>
  <r>
    <s v="ORD_0020154"/>
    <x v="20"/>
    <x v="1"/>
    <x v="8"/>
    <s v="Selesai"/>
    <n v="1"/>
    <n v="0"/>
    <x v="0"/>
    <x v="0"/>
    <x v="0"/>
    <n v="0"/>
    <s v="Tidak Retur"/>
    <x v="1"/>
    <x v="1"/>
    <n v="1"/>
    <s v="Nampan / Tray"/>
    <x v="9"/>
    <n v="0"/>
  </r>
  <r>
    <s v="ORD_0020155"/>
    <x v="20"/>
    <x v="1"/>
    <x v="8"/>
    <s v="Batal"/>
    <n v="1"/>
    <n v="1"/>
    <x v="1"/>
    <x v="2"/>
    <x v="5"/>
    <n v="0"/>
    <s v="Tidak Retur"/>
    <x v="2"/>
    <x v="2"/>
    <n v="1"/>
    <s v="Celengan"/>
    <x v="1"/>
    <n v="1"/>
  </r>
  <r>
    <s v="ORD_0020156"/>
    <x v="20"/>
    <x v="1"/>
    <x v="8"/>
    <s v="Selesai"/>
    <n v="1"/>
    <n v="0"/>
    <x v="0"/>
    <x v="0"/>
    <x v="0"/>
    <n v="0"/>
    <s v="Tidak Retur"/>
    <x v="2"/>
    <x v="2"/>
    <n v="1"/>
    <s v="Mangkok Sambal / Saus"/>
    <x v="4"/>
    <n v="0"/>
  </r>
  <r>
    <s v="ORD_0020157"/>
    <x v="20"/>
    <x v="1"/>
    <x v="8"/>
    <s v="Selesai"/>
    <n v="1"/>
    <n v="0"/>
    <x v="0"/>
    <x v="0"/>
    <x v="0"/>
    <n v="0"/>
    <s v="Tidak Retur"/>
    <x v="1"/>
    <x v="1"/>
    <n v="1"/>
    <s v="Mangkok Sambal / Saus"/>
    <x v="4"/>
    <n v="0"/>
  </r>
  <r>
    <s v="ORD_0020158"/>
    <x v="20"/>
    <x v="1"/>
    <x v="8"/>
    <s v="Selesai"/>
    <n v="1"/>
    <n v="0"/>
    <x v="0"/>
    <x v="0"/>
    <x v="0"/>
    <n v="0"/>
    <s v="Tidak Retur"/>
    <x v="2"/>
    <x v="2"/>
    <n v="1"/>
    <s v="Aksesoris Pintu"/>
    <x v="25"/>
    <n v="0"/>
  </r>
  <r>
    <s v="ORD_0020159"/>
    <x v="20"/>
    <x v="1"/>
    <x v="8"/>
    <s v="Selesai"/>
    <n v="1"/>
    <n v="0"/>
    <x v="0"/>
    <x v="0"/>
    <x v="0"/>
    <n v="0"/>
    <s v="Tidak Retur"/>
    <x v="1"/>
    <x v="1"/>
    <n v="1"/>
    <s v="Celengan"/>
    <x v="1"/>
    <n v="0"/>
  </r>
  <r>
    <s v="ORD_0020160"/>
    <x v="20"/>
    <x v="1"/>
    <x v="8"/>
    <s v="Selesai"/>
    <n v="1"/>
    <n v="0"/>
    <x v="0"/>
    <x v="0"/>
    <x v="0"/>
    <n v="0"/>
    <s v="Tidak Retur"/>
    <x v="1"/>
    <x v="1"/>
    <n v="1"/>
    <s v="Celengan"/>
    <x v="1"/>
    <n v="0"/>
  </r>
  <r>
    <s v="ORD_0020161"/>
    <x v="20"/>
    <x v="1"/>
    <x v="8"/>
    <s v="Selesai"/>
    <n v="1"/>
    <n v="0"/>
    <x v="0"/>
    <x v="0"/>
    <x v="0"/>
    <n v="0"/>
    <s v="Tidak Retur"/>
    <x v="1"/>
    <x v="1"/>
    <n v="1"/>
    <s v="Nampan / Tray"/>
    <x v="9"/>
    <n v="0"/>
  </r>
  <r>
    <s v="ORD_0020162"/>
    <x v="20"/>
    <x v="1"/>
    <x v="8"/>
    <s v="Selesai"/>
    <n v="1"/>
    <n v="0"/>
    <x v="0"/>
    <x v="0"/>
    <x v="0"/>
    <n v="0"/>
    <s v="Tidak Retur"/>
    <x v="2"/>
    <x v="2"/>
    <n v="3"/>
    <s v="Aksesoris Pintu, Pisau / Alat Potong, Plastik / Wadah Plastik"/>
    <x v="6"/>
    <n v="0"/>
  </r>
  <r>
    <s v="ORD_0020163"/>
    <x v="20"/>
    <x v="1"/>
    <x v="8"/>
    <s v="Selesai"/>
    <n v="1"/>
    <n v="0"/>
    <x v="0"/>
    <x v="0"/>
    <x v="0"/>
    <n v="0"/>
    <s v="Tidak Retur"/>
    <x v="1"/>
    <x v="1"/>
    <n v="1"/>
    <s v="Mangkok Sambal / Saus"/>
    <x v="4"/>
    <n v="0"/>
  </r>
  <r>
    <s v="ORD_0020164"/>
    <x v="20"/>
    <x v="1"/>
    <x v="8"/>
    <s v="Selesai"/>
    <n v="1"/>
    <n v="0"/>
    <x v="0"/>
    <x v="0"/>
    <x v="0"/>
    <n v="0"/>
    <s v="Tidak Retur"/>
    <x v="4"/>
    <x v="4"/>
    <n v="1"/>
    <s v="Nampan / Tray"/>
    <x v="9"/>
    <n v="0"/>
  </r>
  <r>
    <s v="ORD_0020165"/>
    <x v="20"/>
    <x v="1"/>
    <x v="8"/>
    <s v="Selesai"/>
    <n v="1"/>
    <n v="0"/>
    <x v="0"/>
    <x v="0"/>
    <x v="0"/>
    <n v="0"/>
    <s v="Tidak Retur"/>
    <x v="4"/>
    <x v="4"/>
    <n v="1"/>
    <s v="Nampan / Tray"/>
    <x v="9"/>
    <n v="0"/>
  </r>
  <r>
    <s v="ORD_0020166"/>
    <x v="20"/>
    <x v="1"/>
    <x v="8"/>
    <s v="Selesai"/>
    <n v="1"/>
    <n v="0"/>
    <x v="0"/>
    <x v="0"/>
    <x v="0"/>
    <n v="0"/>
    <s v="Tidak Retur"/>
    <x v="4"/>
    <x v="4"/>
    <n v="1"/>
    <s v="Lunch Box / Rantang"/>
    <x v="15"/>
    <n v="0"/>
  </r>
  <r>
    <s v="ORD_0020167"/>
    <x v="20"/>
    <x v="1"/>
    <x v="8"/>
    <s v="Batal"/>
    <n v="1"/>
    <n v="1"/>
    <x v="1"/>
    <x v="2"/>
    <x v="7"/>
    <n v="0"/>
    <s v="Tidak Retur"/>
    <x v="1"/>
    <x v="1"/>
    <n v="1"/>
    <s v="Mangkok Sambal / Saus"/>
    <x v="4"/>
    <n v="0"/>
  </r>
  <r>
    <s v="ORD_0020168"/>
    <x v="20"/>
    <x v="1"/>
    <x v="8"/>
    <s v="Selesai"/>
    <n v="1"/>
    <n v="0"/>
    <x v="0"/>
    <x v="0"/>
    <x v="0"/>
    <n v="0"/>
    <s v="Tidak Retur"/>
    <x v="2"/>
    <x v="2"/>
    <n v="1"/>
    <s v="Celengan"/>
    <x v="1"/>
    <n v="0"/>
  </r>
  <r>
    <s v="ORD_0020169"/>
    <x v="20"/>
    <x v="1"/>
    <x v="8"/>
    <s v="Selesai"/>
    <n v="1"/>
    <n v="0"/>
    <x v="0"/>
    <x v="0"/>
    <x v="0"/>
    <n v="0"/>
    <s v="Tidak Retur"/>
    <x v="1"/>
    <x v="1"/>
    <n v="1"/>
    <s v="Celengan"/>
    <x v="1"/>
    <n v="0"/>
  </r>
  <r>
    <s v="ORD_0020170"/>
    <x v="20"/>
    <x v="1"/>
    <x v="8"/>
    <s v="Selesai"/>
    <n v="1"/>
    <n v="0"/>
    <x v="0"/>
    <x v="0"/>
    <x v="0"/>
    <n v="0"/>
    <s v="Tidak Retur"/>
    <x v="2"/>
    <x v="2"/>
    <n v="1"/>
    <s v="Nampan / Tray"/>
    <x v="9"/>
    <n v="0"/>
  </r>
  <r>
    <s v="ORD_0020171"/>
    <x v="20"/>
    <x v="1"/>
    <x v="8"/>
    <s v="Selesai"/>
    <n v="1"/>
    <n v="0"/>
    <x v="0"/>
    <x v="0"/>
    <x v="0"/>
    <n v="0"/>
    <s v="Tidak Retur"/>
    <x v="1"/>
    <x v="1"/>
    <n v="1"/>
    <s v="Nampan / Tray"/>
    <x v="9"/>
    <n v="0"/>
  </r>
  <r>
    <s v="ORD_0020172"/>
    <x v="20"/>
    <x v="1"/>
    <x v="8"/>
    <s v="Batal"/>
    <n v="1"/>
    <n v="1"/>
    <x v="1"/>
    <x v="1"/>
    <x v="3"/>
    <n v="0"/>
    <s v="Tidak Retur"/>
    <x v="1"/>
    <x v="1"/>
    <n v="1"/>
    <s v="Nampan / Tray"/>
    <x v="9"/>
    <n v="0"/>
  </r>
  <r>
    <s v="ORD_0020173"/>
    <x v="20"/>
    <x v="1"/>
    <x v="8"/>
    <s v="Selesai"/>
    <n v="1"/>
    <n v="0"/>
    <x v="0"/>
    <x v="0"/>
    <x v="0"/>
    <n v="0"/>
    <s v="Tidak Retur"/>
    <x v="4"/>
    <x v="4"/>
    <n v="1"/>
    <s v="Aksesoris Pintu"/>
    <x v="25"/>
    <n v="0"/>
  </r>
  <r>
    <s v="ORD_0020174"/>
    <x v="20"/>
    <x v="1"/>
    <x v="8"/>
    <s v="Selesai"/>
    <n v="1"/>
    <n v="0"/>
    <x v="0"/>
    <x v="0"/>
    <x v="0"/>
    <n v="0"/>
    <s v="Tidak Retur"/>
    <x v="2"/>
    <x v="2"/>
    <n v="1"/>
    <s v="Celengan"/>
    <x v="1"/>
    <n v="0"/>
  </r>
  <r>
    <s v="ORD_0020175"/>
    <x v="20"/>
    <x v="1"/>
    <x v="8"/>
    <s v="Selesai"/>
    <n v="1"/>
    <n v="0"/>
    <x v="0"/>
    <x v="0"/>
    <x v="0"/>
    <n v="0"/>
    <s v="Tidak Retur"/>
    <x v="1"/>
    <x v="1"/>
    <n v="1"/>
    <s v="Tempat Nasi"/>
    <x v="17"/>
    <n v="0"/>
  </r>
  <r>
    <s v="ORD_0020176"/>
    <x v="20"/>
    <x v="1"/>
    <x v="8"/>
    <s v="Selesai"/>
    <n v="1"/>
    <n v="0"/>
    <x v="0"/>
    <x v="0"/>
    <x v="0"/>
    <n v="0"/>
    <s v="Tidak Retur"/>
    <x v="1"/>
    <x v="1"/>
    <n v="1"/>
    <s v="Nampan / Tray"/>
    <x v="9"/>
    <n v="0"/>
  </r>
  <r>
    <s v="ORD_0020177"/>
    <x v="20"/>
    <x v="1"/>
    <x v="8"/>
    <s v="Selesai"/>
    <n v="1"/>
    <n v="0"/>
    <x v="0"/>
    <x v="0"/>
    <x v="0"/>
    <n v="0"/>
    <s v="Tidak Retur"/>
    <x v="3"/>
    <x v="3"/>
    <n v="1"/>
    <s v="Celengan"/>
    <x v="1"/>
    <n v="0"/>
  </r>
  <r>
    <s v="ORD_0020178"/>
    <x v="20"/>
    <x v="1"/>
    <x v="8"/>
    <s v="Selesai"/>
    <n v="1"/>
    <n v="0"/>
    <x v="0"/>
    <x v="0"/>
    <x v="0"/>
    <n v="0"/>
    <s v="Tidak Retur"/>
    <x v="1"/>
    <x v="1"/>
    <n v="1"/>
    <s v="Aksesoris Pintu"/>
    <x v="25"/>
    <n v="0"/>
  </r>
  <r>
    <s v="ORD_0020179"/>
    <x v="20"/>
    <x v="1"/>
    <x v="8"/>
    <s v="Selesai"/>
    <n v="1"/>
    <n v="0"/>
    <x v="0"/>
    <x v="0"/>
    <x v="0"/>
    <n v="0"/>
    <s v="Tidak Retur"/>
    <x v="1"/>
    <x v="1"/>
    <n v="1"/>
    <s v="Rak / Rak Serbaguna"/>
    <x v="3"/>
    <n v="0"/>
  </r>
  <r>
    <s v="ORD_0020180"/>
    <x v="20"/>
    <x v="1"/>
    <x v="8"/>
    <s v="Selesai"/>
    <n v="1"/>
    <n v="0"/>
    <x v="0"/>
    <x v="0"/>
    <x v="0"/>
    <n v="0"/>
    <s v="Tidak Retur"/>
    <x v="0"/>
    <x v="0"/>
    <n v="1"/>
    <s v="Celengan"/>
    <x v="1"/>
    <n v="0"/>
  </r>
  <r>
    <s v="ORD_0020181"/>
    <x v="20"/>
    <x v="1"/>
    <x v="8"/>
    <s v="Selesai"/>
    <n v="1"/>
    <n v="0"/>
    <x v="0"/>
    <x v="0"/>
    <x v="0"/>
    <n v="0"/>
    <s v="Tidak Retur"/>
    <x v="0"/>
    <x v="0"/>
    <n v="1"/>
    <s v="Celengan"/>
    <x v="1"/>
    <n v="0"/>
  </r>
  <r>
    <s v="ORD_0020182"/>
    <x v="20"/>
    <x v="1"/>
    <x v="8"/>
    <s v="Selesai"/>
    <n v="1"/>
    <n v="0"/>
    <x v="0"/>
    <x v="0"/>
    <x v="0"/>
    <n v="0"/>
    <s v="Tidak Retur"/>
    <x v="1"/>
    <x v="1"/>
    <n v="1"/>
    <s v="Seal / Baut / Roof"/>
    <x v="8"/>
    <n v="0"/>
  </r>
  <r>
    <s v="ORD_0020183"/>
    <x v="20"/>
    <x v="1"/>
    <x v="8"/>
    <s v="Selesai"/>
    <n v="1"/>
    <n v="0"/>
    <x v="0"/>
    <x v="0"/>
    <x v="0"/>
    <n v="0"/>
    <s v="Tidak Retur"/>
    <x v="1"/>
    <x v="1"/>
    <n v="1"/>
    <s v="Mangkok Sambal / Saus"/>
    <x v="4"/>
    <n v="0"/>
  </r>
  <r>
    <s v="ORD_0020184"/>
    <x v="20"/>
    <x v="1"/>
    <x v="8"/>
    <s v="Selesai"/>
    <n v="1"/>
    <n v="0"/>
    <x v="0"/>
    <x v="0"/>
    <x v="0"/>
    <n v="0"/>
    <s v="Tidak Retur"/>
    <x v="1"/>
    <x v="1"/>
    <n v="2"/>
    <s v="Aksesoris Pintu, Gantungan Baju / Hanger"/>
    <x v="6"/>
    <n v="0"/>
  </r>
  <r>
    <s v="ORD_0020185"/>
    <x v="20"/>
    <x v="1"/>
    <x v="8"/>
    <s v="Selesai"/>
    <n v="1"/>
    <n v="0"/>
    <x v="0"/>
    <x v="0"/>
    <x v="0"/>
    <n v="0"/>
    <s v="Tidak Retur"/>
    <x v="1"/>
    <x v="1"/>
    <n v="1"/>
    <s v="Aksesoris Pintu"/>
    <x v="25"/>
    <n v="0"/>
  </r>
  <r>
    <s v="ORD_0020186"/>
    <x v="20"/>
    <x v="1"/>
    <x v="8"/>
    <s v="Selesai"/>
    <n v="1"/>
    <n v="0"/>
    <x v="0"/>
    <x v="0"/>
    <x v="0"/>
    <n v="0"/>
    <s v="Tidak Retur"/>
    <x v="1"/>
    <x v="1"/>
    <n v="1"/>
    <s v="Mangkok Sambal / Saus"/>
    <x v="4"/>
    <n v="0"/>
  </r>
  <r>
    <s v="ORD_0020187"/>
    <x v="20"/>
    <x v="1"/>
    <x v="8"/>
    <s v="Selesai"/>
    <n v="1"/>
    <n v="0"/>
    <x v="0"/>
    <x v="0"/>
    <x v="0"/>
    <n v="0"/>
    <s v="Tidak Retur"/>
    <x v="1"/>
    <x v="1"/>
    <n v="1"/>
    <s v="Celengan"/>
    <x v="1"/>
    <n v="0"/>
  </r>
  <r>
    <s v="ORD_0020188"/>
    <x v="20"/>
    <x v="1"/>
    <x v="8"/>
    <s v="Selesai"/>
    <n v="1"/>
    <n v="0"/>
    <x v="0"/>
    <x v="0"/>
    <x v="0"/>
    <n v="0"/>
    <s v="Tidak Retur"/>
    <x v="1"/>
    <x v="1"/>
    <n v="1"/>
    <s v="Aksesoris Pintu"/>
    <x v="25"/>
    <n v="0"/>
  </r>
  <r>
    <s v="ORD_0020189"/>
    <x v="20"/>
    <x v="1"/>
    <x v="8"/>
    <s v="Selesai"/>
    <n v="1"/>
    <n v="0"/>
    <x v="0"/>
    <x v="0"/>
    <x v="0"/>
    <n v="0"/>
    <s v="Tidak Retur"/>
    <x v="1"/>
    <x v="1"/>
    <n v="1"/>
    <s v="Celengan"/>
    <x v="1"/>
    <n v="0"/>
  </r>
  <r>
    <s v="ORD_0020190"/>
    <x v="20"/>
    <x v="1"/>
    <x v="8"/>
    <s v="Selesai"/>
    <n v="1"/>
    <n v="0"/>
    <x v="0"/>
    <x v="0"/>
    <x v="0"/>
    <n v="0"/>
    <s v="Tidak Retur"/>
    <x v="4"/>
    <x v="4"/>
    <n v="1"/>
    <s v="Aksesoris Pintu"/>
    <x v="25"/>
    <n v="0"/>
  </r>
  <r>
    <s v="ORD_0020191"/>
    <x v="20"/>
    <x v="1"/>
    <x v="8"/>
    <s v="Selesai"/>
    <n v="1"/>
    <n v="0"/>
    <x v="0"/>
    <x v="0"/>
    <x v="0"/>
    <n v="0"/>
    <s v="Tidak Retur"/>
    <x v="3"/>
    <x v="3"/>
    <n v="1"/>
    <s v="Celengan"/>
    <x v="1"/>
    <n v="0"/>
  </r>
  <r>
    <s v="ORD_0020192"/>
    <x v="20"/>
    <x v="1"/>
    <x v="8"/>
    <s v="Selesai"/>
    <n v="1"/>
    <n v="0"/>
    <x v="0"/>
    <x v="0"/>
    <x v="0"/>
    <n v="0"/>
    <s v="Tidak Retur"/>
    <x v="1"/>
    <x v="1"/>
    <n v="2"/>
    <s v="Mangkok Sambal / Saus, Peralatan Makan"/>
    <x v="6"/>
    <n v="0"/>
  </r>
  <r>
    <s v="ORD_0020193"/>
    <x v="20"/>
    <x v="1"/>
    <x v="8"/>
    <s v="Selesai"/>
    <n v="1"/>
    <n v="0"/>
    <x v="0"/>
    <x v="0"/>
    <x v="0"/>
    <n v="0"/>
    <s v="Tidak Retur"/>
    <x v="1"/>
    <x v="1"/>
    <n v="1"/>
    <s v="Celengan"/>
    <x v="1"/>
    <n v="0"/>
  </r>
  <r>
    <s v="ORD_0020194"/>
    <x v="20"/>
    <x v="1"/>
    <x v="8"/>
    <s v="Selesai"/>
    <n v="1"/>
    <n v="0"/>
    <x v="0"/>
    <x v="0"/>
    <x v="0"/>
    <n v="0"/>
    <s v="Tidak Retur"/>
    <x v="2"/>
    <x v="2"/>
    <n v="1"/>
    <s v="Celengan"/>
    <x v="1"/>
    <n v="0"/>
  </r>
  <r>
    <s v="ORD_0020195"/>
    <x v="20"/>
    <x v="1"/>
    <x v="8"/>
    <s v="Selesai"/>
    <n v="1"/>
    <n v="0"/>
    <x v="0"/>
    <x v="0"/>
    <x v="0"/>
    <n v="0"/>
    <s v="Tidak Retur"/>
    <x v="1"/>
    <x v="1"/>
    <n v="1"/>
    <s v="Aksesoris Pintu"/>
    <x v="25"/>
    <n v="0"/>
  </r>
  <r>
    <s v="ORD_0020196"/>
    <x v="20"/>
    <x v="1"/>
    <x v="8"/>
    <s v="Selesai"/>
    <n v="1"/>
    <n v="0"/>
    <x v="0"/>
    <x v="0"/>
    <x v="0"/>
    <n v="0"/>
    <s v="Tidak Retur"/>
    <x v="1"/>
    <x v="1"/>
    <n v="1"/>
    <s v="Aksesoris Pintu"/>
    <x v="25"/>
    <n v="0"/>
  </r>
  <r>
    <s v="ORD_0020197"/>
    <x v="20"/>
    <x v="1"/>
    <x v="8"/>
    <s v="Selesai"/>
    <n v="1"/>
    <n v="0"/>
    <x v="0"/>
    <x v="0"/>
    <x v="0"/>
    <n v="0"/>
    <s v="Tidak Retur"/>
    <x v="1"/>
    <x v="1"/>
    <n v="1"/>
    <s v="Celengan"/>
    <x v="1"/>
    <n v="0"/>
  </r>
  <r>
    <s v="ORD_0020198"/>
    <x v="20"/>
    <x v="1"/>
    <x v="8"/>
    <s v="Selesai"/>
    <n v="1"/>
    <n v="0"/>
    <x v="0"/>
    <x v="0"/>
    <x v="0"/>
    <n v="0"/>
    <s v="Tidak Retur"/>
    <x v="0"/>
    <x v="0"/>
    <n v="1"/>
    <s v="Aksesoris Pintu"/>
    <x v="25"/>
    <n v="0"/>
  </r>
  <r>
    <s v="ORD_0020199"/>
    <x v="20"/>
    <x v="1"/>
    <x v="8"/>
    <s v="Selesai"/>
    <n v="1"/>
    <n v="0"/>
    <x v="0"/>
    <x v="0"/>
    <x v="0"/>
    <n v="0"/>
    <s v="Tidak Retur"/>
    <x v="1"/>
    <x v="1"/>
    <n v="1"/>
    <s v="Celengan"/>
    <x v="1"/>
    <n v="0"/>
  </r>
  <r>
    <s v="ORD_0020200"/>
    <x v="20"/>
    <x v="1"/>
    <x v="8"/>
    <s v="Selesai"/>
    <n v="1"/>
    <n v="0"/>
    <x v="0"/>
    <x v="0"/>
    <x v="0"/>
    <n v="0"/>
    <s v="Tidak Retur"/>
    <x v="1"/>
    <x v="1"/>
    <n v="1"/>
    <s v="Nampan / Tray"/>
    <x v="9"/>
    <n v="0"/>
  </r>
  <r>
    <s v="ORD_0020201"/>
    <x v="20"/>
    <x v="1"/>
    <x v="8"/>
    <s v="Selesai"/>
    <n v="1"/>
    <n v="0"/>
    <x v="0"/>
    <x v="0"/>
    <x v="0"/>
    <n v="0"/>
    <s v="Tidak Retur"/>
    <x v="1"/>
    <x v="1"/>
    <n v="1"/>
    <s v="Mangkok Sambal / Saus"/>
    <x v="4"/>
    <n v="0"/>
  </r>
  <r>
    <s v="ORD_0020202"/>
    <x v="20"/>
    <x v="1"/>
    <x v="8"/>
    <s v="Selesai"/>
    <n v="1"/>
    <n v="0"/>
    <x v="0"/>
    <x v="0"/>
    <x v="0"/>
    <n v="0"/>
    <s v="Tidak Retur"/>
    <x v="1"/>
    <x v="1"/>
    <n v="1"/>
    <s v="Celengan"/>
    <x v="1"/>
    <n v="0"/>
  </r>
  <r>
    <s v="ORD_0020203"/>
    <x v="20"/>
    <x v="1"/>
    <x v="8"/>
    <s v="Selesai"/>
    <n v="1"/>
    <n v="0"/>
    <x v="0"/>
    <x v="0"/>
    <x v="0"/>
    <n v="0"/>
    <s v="Tidak Retur"/>
    <x v="4"/>
    <x v="4"/>
    <n v="1"/>
    <s v="Celengan"/>
    <x v="1"/>
    <n v="0"/>
  </r>
  <r>
    <s v="ORD_0020204"/>
    <x v="20"/>
    <x v="1"/>
    <x v="8"/>
    <s v="Selesai"/>
    <n v="1"/>
    <n v="0"/>
    <x v="0"/>
    <x v="0"/>
    <x v="0"/>
    <n v="0"/>
    <s v="Tidak Retur"/>
    <x v="1"/>
    <x v="1"/>
    <n v="1"/>
    <s v="Mangkok Sambal / Saus"/>
    <x v="4"/>
    <n v="0"/>
  </r>
  <r>
    <s v="ORD_0020205"/>
    <x v="20"/>
    <x v="1"/>
    <x v="8"/>
    <s v="Selesai"/>
    <n v="1"/>
    <n v="0"/>
    <x v="0"/>
    <x v="0"/>
    <x v="0"/>
    <n v="0"/>
    <s v="Tidak Retur"/>
    <x v="0"/>
    <x v="0"/>
    <n v="1"/>
    <s v="Aksesoris Pintu"/>
    <x v="25"/>
    <n v="0"/>
  </r>
  <r>
    <s v="ORD_0020206"/>
    <x v="20"/>
    <x v="1"/>
    <x v="8"/>
    <s v="Selesai"/>
    <n v="1"/>
    <n v="0"/>
    <x v="0"/>
    <x v="0"/>
    <x v="0"/>
    <n v="0"/>
    <s v="Tidak Retur"/>
    <x v="2"/>
    <x v="2"/>
    <n v="1"/>
    <s v="Celengan"/>
    <x v="1"/>
    <n v="0"/>
  </r>
  <r>
    <s v="ORD_0020207"/>
    <x v="20"/>
    <x v="1"/>
    <x v="8"/>
    <s v="Selesai"/>
    <n v="1"/>
    <n v="0"/>
    <x v="0"/>
    <x v="0"/>
    <x v="0"/>
    <n v="0"/>
    <s v="Tidak Retur"/>
    <x v="1"/>
    <x v="1"/>
    <n v="1"/>
    <s v="Celengan"/>
    <x v="1"/>
    <n v="0"/>
  </r>
  <r>
    <s v="ORD_0020208"/>
    <x v="20"/>
    <x v="1"/>
    <x v="8"/>
    <s v="Selesai"/>
    <n v="1"/>
    <n v="0"/>
    <x v="0"/>
    <x v="0"/>
    <x v="0"/>
    <n v="0"/>
    <s v="Tidak Retur"/>
    <x v="2"/>
    <x v="2"/>
    <n v="1"/>
    <s v="Celengan"/>
    <x v="1"/>
    <n v="0"/>
  </r>
  <r>
    <s v="ORD_0020209"/>
    <x v="20"/>
    <x v="1"/>
    <x v="8"/>
    <s v="Batal"/>
    <n v="1"/>
    <n v="1"/>
    <x v="1"/>
    <x v="1"/>
    <x v="3"/>
    <n v="0"/>
    <s v="Tidak Retur"/>
    <x v="1"/>
    <x v="1"/>
    <n v="1"/>
    <s v="Mangkok Sambal / Saus"/>
    <x v="4"/>
    <n v="0"/>
  </r>
  <r>
    <s v="ORD_0020210"/>
    <x v="20"/>
    <x v="1"/>
    <x v="8"/>
    <s v="Selesai"/>
    <n v="1"/>
    <n v="0"/>
    <x v="0"/>
    <x v="0"/>
    <x v="0"/>
    <n v="0"/>
    <s v="Tidak Retur"/>
    <x v="1"/>
    <x v="1"/>
    <n v="1"/>
    <s v="Botol / Gelas / Mug"/>
    <x v="7"/>
    <n v="0"/>
  </r>
  <r>
    <s v="ORD_0020211"/>
    <x v="20"/>
    <x v="1"/>
    <x v="8"/>
    <s v="Selesai"/>
    <n v="1"/>
    <n v="0"/>
    <x v="0"/>
    <x v="0"/>
    <x v="0"/>
    <n v="0"/>
    <s v="Tidak Retur"/>
    <x v="0"/>
    <x v="0"/>
    <n v="2"/>
    <s v="Celengan, Other"/>
    <x v="6"/>
    <n v="0"/>
  </r>
  <r>
    <s v="ORD_0020212"/>
    <x v="20"/>
    <x v="1"/>
    <x v="8"/>
    <s v="Selesai"/>
    <n v="1"/>
    <n v="0"/>
    <x v="0"/>
    <x v="0"/>
    <x v="0"/>
    <n v="0"/>
    <s v="Tidak Retur"/>
    <x v="3"/>
    <x v="3"/>
    <n v="1"/>
    <s v="Celengan"/>
    <x v="1"/>
    <n v="0"/>
  </r>
  <r>
    <s v="ORD_0020213"/>
    <x v="20"/>
    <x v="1"/>
    <x v="8"/>
    <s v="Selesai"/>
    <n v="1"/>
    <n v="0"/>
    <x v="0"/>
    <x v="0"/>
    <x v="0"/>
    <n v="0"/>
    <s v="Tidak Retur"/>
    <x v="0"/>
    <x v="0"/>
    <n v="1"/>
    <s v="Mangkok Sambal / Saus"/>
    <x v="4"/>
    <n v="0"/>
  </r>
  <r>
    <s v="ORD_0020214"/>
    <x v="20"/>
    <x v="1"/>
    <x v="8"/>
    <s v="Selesai"/>
    <n v="1"/>
    <n v="0"/>
    <x v="0"/>
    <x v="0"/>
    <x v="0"/>
    <n v="0"/>
    <s v="Tidak Retur"/>
    <x v="1"/>
    <x v="1"/>
    <n v="1"/>
    <s v="Mangkok Sambal / Saus"/>
    <x v="4"/>
    <n v="0"/>
  </r>
  <r>
    <s v="ORD_0020215"/>
    <x v="20"/>
    <x v="1"/>
    <x v="8"/>
    <s v="Batal"/>
    <n v="1"/>
    <n v="1"/>
    <x v="1"/>
    <x v="2"/>
    <x v="7"/>
    <n v="0"/>
    <s v="Tidak Retur"/>
    <x v="1"/>
    <x v="1"/>
    <n v="1"/>
    <s v="Aksesoris Pintu"/>
    <x v="25"/>
    <n v="0"/>
  </r>
  <r>
    <s v="ORD_0020216"/>
    <x v="20"/>
    <x v="1"/>
    <x v="8"/>
    <s v="Batal"/>
    <n v="1"/>
    <n v="1"/>
    <x v="1"/>
    <x v="2"/>
    <x v="7"/>
    <n v="0"/>
    <s v="Tidak Retur"/>
    <x v="1"/>
    <x v="1"/>
    <n v="1"/>
    <s v="Aksesoris Pintu"/>
    <x v="25"/>
    <n v="0"/>
  </r>
  <r>
    <s v="ORD_0020217"/>
    <x v="20"/>
    <x v="1"/>
    <x v="8"/>
    <s v="Selesai"/>
    <n v="1"/>
    <n v="0"/>
    <x v="0"/>
    <x v="0"/>
    <x v="0"/>
    <n v="0"/>
    <s v="Tidak Retur"/>
    <x v="1"/>
    <x v="1"/>
    <n v="1"/>
    <s v="Mangkok Sambal / Saus"/>
    <x v="4"/>
    <n v="0"/>
  </r>
  <r>
    <s v="ORD_0020218"/>
    <x v="20"/>
    <x v="1"/>
    <x v="8"/>
    <s v="Selesai"/>
    <n v="1"/>
    <n v="0"/>
    <x v="0"/>
    <x v="0"/>
    <x v="0"/>
    <n v="0"/>
    <s v="Tidak Retur"/>
    <x v="4"/>
    <x v="4"/>
    <n v="2"/>
    <s v="Nampan / Tray, Other"/>
    <x v="6"/>
    <n v="0"/>
  </r>
  <r>
    <s v="ORD_0020219"/>
    <x v="20"/>
    <x v="1"/>
    <x v="8"/>
    <s v="Selesai"/>
    <n v="1"/>
    <n v="0"/>
    <x v="0"/>
    <x v="0"/>
    <x v="0"/>
    <n v="0"/>
    <s v="Tidak Retur"/>
    <x v="0"/>
    <x v="0"/>
    <n v="1"/>
    <s v="Mangkok Sambal / Saus"/>
    <x v="4"/>
    <n v="0"/>
  </r>
  <r>
    <s v="ORD_0020220"/>
    <x v="20"/>
    <x v="1"/>
    <x v="8"/>
    <s v="Selesai"/>
    <n v="1"/>
    <n v="0"/>
    <x v="0"/>
    <x v="0"/>
    <x v="0"/>
    <n v="0"/>
    <s v="Tidak Retur"/>
    <x v="1"/>
    <x v="1"/>
    <n v="1"/>
    <s v="Mangkok Sambal / Saus"/>
    <x v="4"/>
    <n v="0"/>
  </r>
  <r>
    <s v="ORD_0020221"/>
    <x v="20"/>
    <x v="1"/>
    <x v="8"/>
    <s v="Selesai"/>
    <n v="1"/>
    <n v="0"/>
    <x v="0"/>
    <x v="0"/>
    <x v="0"/>
    <n v="0"/>
    <s v="Tidak Retur"/>
    <x v="1"/>
    <x v="1"/>
    <n v="1"/>
    <s v="Celengan"/>
    <x v="1"/>
    <n v="0"/>
  </r>
  <r>
    <s v="ORD_0020222"/>
    <x v="20"/>
    <x v="1"/>
    <x v="8"/>
    <s v="Batal"/>
    <n v="1"/>
    <n v="1"/>
    <x v="1"/>
    <x v="1"/>
    <x v="2"/>
    <n v="0"/>
    <s v="Tidak Retur"/>
    <x v="1"/>
    <x v="1"/>
    <n v="1"/>
    <s v="Mangkok Sambal / Saus"/>
    <x v="4"/>
    <n v="0"/>
  </r>
  <r>
    <s v="ORD_0020223"/>
    <x v="20"/>
    <x v="1"/>
    <x v="8"/>
    <s v="Selesai"/>
    <n v="1"/>
    <n v="0"/>
    <x v="0"/>
    <x v="0"/>
    <x v="0"/>
    <n v="0"/>
    <s v="Tidak Retur"/>
    <x v="1"/>
    <x v="1"/>
    <n v="1"/>
    <s v="Mangkok Sambal / Saus"/>
    <x v="4"/>
    <n v="0"/>
  </r>
  <r>
    <s v="ORD_0020224"/>
    <x v="20"/>
    <x v="1"/>
    <x v="8"/>
    <s v="Selesai"/>
    <n v="1"/>
    <n v="0"/>
    <x v="0"/>
    <x v="0"/>
    <x v="0"/>
    <n v="0"/>
    <s v="Tidak Retur"/>
    <x v="2"/>
    <x v="2"/>
    <n v="1"/>
    <s v="Celengan"/>
    <x v="1"/>
    <n v="0"/>
  </r>
  <r>
    <s v="ORD_0020225"/>
    <x v="20"/>
    <x v="1"/>
    <x v="8"/>
    <s v="Selesai"/>
    <n v="1"/>
    <n v="0"/>
    <x v="0"/>
    <x v="0"/>
    <x v="0"/>
    <n v="0"/>
    <s v="Tidak Retur"/>
    <x v="1"/>
    <x v="1"/>
    <n v="1"/>
    <s v="Nampan / Tray"/>
    <x v="9"/>
    <n v="0"/>
  </r>
  <r>
    <s v="ORD_0020226"/>
    <x v="20"/>
    <x v="1"/>
    <x v="8"/>
    <s v="Selesai"/>
    <n v="1"/>
    <n v="0"/>
    <x v="0"/>
    <x v="0"/>
    <x v="0"/>
    <n v="0"/>
    <s v="Tidak Retur"/>
    <x v="1"/>
    <x v="1"/>
    <n v="1"/>
    <s v="Aksesoris Pintu"/>
    <x v="25"/>
    <n v="0"/>
  </r>
  <r>
    <s v="ORD_0020227"/>
    <x v="20"/>
    <x v="1"/>
    <x v="8"/>
    <s v="Selesai"/>
    <n v="1"/>
    <n v="0"/>
    <x v="0"/>
    <x v="0"/>
    <x v="0"/>
    <n v="0"/>
    <s v="Tidak Retur"/>
    <x v="1"/>
    <x v="1"/>
    <n v="1"/>
    <s v="Celengan"/>
    <x v="1"/>
    <n v="0"/>
  </r>
  <r>
    <s v="ORD_0020228"/>
    <x v="20"/>
    <x v="1"/>
    <x v="8"/>
    <s v="Selesai"/>
    <n v="1"/>
    <n v="0"/>
    <x v="0"/>
    <x v="0"/>
    <x v="0"/>
    <n v="0"/>
    <s v="Tidak Retur"/>
    <x v="1"/>
    <x v="1"/>
    <n v="1"/>
    <s v="Celengan"/>
    <x v="1"/>
    <n v="0"/>
  </r>
  <r>
    <s v="ORD_0020229"/>
    <x v="20"/>
    <x v="1"/>
    <x v="8"/>
    <s v="Selesai"/>
    <n v="1"/>
    <n v="0"/>
    <x v="0"/>
    <x v="0"/>
    <x v="0"/>
    <n v="0"/>
    <s v="Tidak Retur"/>
    <x v="1"/>
    <x v="1"/>
    <n v="1"/>
    <s v="Celengan"/>
    <x v="1"/>
    <n v="0"/>
  </r>
  <r>
    <s v="ORD_0020230"/>
    <x v="20"/>
    <x v="1"/>
    <x v="8"/>
    <s v="Selesai"/>
    <n v="1"/>
    <n v="0"/>
    <x v="0"/>
    <x v="0"/>
    <x v="0"/>
    <n v="0"/>
    <s v="Tidak Retur"/>
    <x v="0"/>
    <x v="0"/>
    <n v="1"/>
    <s v="Aksesoris Pintu"/>
    <x v="25"/>
    <n v="0"/>
  </r>
  <r>
    <s v="ORD_0020231"/>
    <x v="20"/>
    <x v="1"/>
    <x v="8"/>
    <s v="Selesai"/>
    <n v="1"/>
    <n v="0"/>
    <x v="0"/>
    <x v="0"/>
    <x v="0"/>
    <n v="0"/>
    <s v="Tidak Retur"/>
    <x v="1"/>
    <x v="1"/>
    <n v="1"/>
    <s v="Mangkok Sambal / Saus"/>
    <x v="4"/>
    <n v="0"/>
  </r>
  <r>
    <s v="ORD_0020232"/>
    <x v="20"/>
    <x v="1"/>
    <x v="8"/>
    <s v="Batal"/>
    <n v="1"/>
    <n v="1"/>
    <x v="1"/>
    <x v="2"/>
    <x v="7"/>
    <n v="0"/>
    <s v="Tidak Retur"/>
    <x v="1"/>
    <x v="1"/>
    <n v="1"/>
    <s v="Rak / Rak Serbaguna"/>
    <x v="3"/>
    <n v="0"/>
  </r>
  <r>
    <s v="ORD_0020233"/>
    <x v="20"/>
    <x v="1"/>
    <x v="8"/>
    <s v="Selesai"/>
    <n v="1"/>
    <n v="0"/>
    <x v="0"/>
    <x v="0"/>
    <x v="0"/>
    <n v="0"/>
    <s v="Tidak Retur"/>
    <x v="1"/>
    <x v="1"/>
    <n v="1"/>
    <s v="Celengan"/>
    <x v="1"/>
    <n v="0"/>
  </r>
  <r>
    <s v="ORD_0020234"/>
    <x v="20"/>
    <x v="1"/>
    <x v="8"/>
    <s v="Selesai"/>
    <n v="1"/>
    <n v="0"/>
    <x v="0"/>
    <x v="0"/>
    <x v="0"/>
    <n v="0"/>
    <s v="Tidak Retur"/>
    <x v="3"/>
    <x v="3"/>
    <n v="1"/>
    <s v="Celengan"/>
    <x v="1"/>
    <n v="0"/>
  </r>
  <r>
    <s v="ORD_0020235"/>
    <x v="20"/>
    <x v="1"/>
    <x v="8"/>
    <s v="Selesai"/>
    <n v="1"/>
    <n v="0"/>
    <x v="0"/>
    <x v="0"/>
    <x v="0"/>
    <n v="0"/>
    <s v="Tidak Retur"/>
    <x v="1"/>
    <x v="1"/>
    <n v="1"/>
    <s v="Mangkok Sambal / Saus"/>
    <x v="4"/>
    <n v="0"/>
  </r>
  <r>
    <s v="ORD_0020236"/>
    <x v="20"/>
    <x v="1"/>
    <x v="8"/>
    <s v="Selesai"/>
    <n v="1"/>
    <n v="0"/>
    <x v="0"/>
    <x v="0"/>
    <x v="0"/>
    <n v="0"/>
    <s v="Tidak Retur"/>
    <x v="1"/>
    <x v="1"/>
    <n v="1"/>
    <s v="Mangkok Sambal / Saus"/>
    <x v="4"/>
    <n v="0"/>
  </r>
  <r>
    <s v="ORD_0020237"/>
    <x v="20"/>
    <x v="1"/>
    <x v="8"/>
    <s v="Selesai"/>
    <n v="1"/>
    <n v="0"/>
    <x v="0"/>
    <x v="0"/>
    <x v="0"/>
    <n v="0"/>
    <s v="Tidak Retur"/>
    <x v="1"/>
    <x v="1"/>
    <n v="1"/>
    <s v="Lunch Box / Rantang"/>
    <x v="15"/>
    <n v="0"/>
  </r>
  <r>
    <s v="ORD_0020238"/>
    <x v="20"/>
    <x v="1"/>
    <x v="8"/>
    <s v="Selesai"/>
    <n v="1"/>
    <n v="0"/>
    <x v="0"/>
    <x v="0"/>
    <x v="0"/>
    <n v="0"/>
    <s v="Tidak Retur"/>
    <x v="2"/>
    <x v="2"/>
    <n v="1"/>
    <s v="Bangku / Kursi Kecil"/>
    <x v="19"/>
    <n v="0"/>
  </r>
  <r>
    <s v="ORD_0020239"/>
    <x v="20"/>
    <x v="1"/>
    <x v="8"/>
    <s v="Batal"/>
    <n v="1"/>
    <n v="1"/>
    <x v="1"/>
    <x v="1"/>
    <x v="3"/>
    <n v="0"/>
    <s v="Tidak Retur"/>
    <x v="1"/>
    <x v="1"/>
    <n v="1"/>
    <s v="Nampan / Tray"/>
    <x v="9"/>
    <n v="0"/>
  </r>
  <r>
    <s v="ORD_0020240"/>
    <x v="20"/>
    <x v="1"/>
    <x v="8"/>
    <s v="Selesai"/>
    <n v="1"/>
    <n v="0"/>
    <x v="0"/>
    <x v="0"/>
    <x v="0"/>
    <n v="0"/>
    <s v="Tidak Retur"/>
    <x v="1"/>
    <x v="1"/>
    <n v="1"/>
    <s v="Nampan / Tray"/>
    <x v="9"/>
    <n v="0"/>
  </r>
  <r>
    <s v="ORD_0020241"/>
    <x v="20"/>
    <x v="1"/>
    <x v="8"/>
    <s v="Selesai"/>
    <n v="1"/>
    <n v="0"/>
    <x v="0"/>
    <x v="0"/>
    <x v="0"/>
    <n v="0"/>
    <s v="Tidak Retur"/>
    <x v="1"/>
    <x v="1"/>
    <n v="1"/>
    <s v="Toples / Sealware"/>
    <x v="16"/>
    <n v="0"/>
  </r>
  <r>
    <s v="ORD_0020242"/>
    <x v="20"/>
    <x v="1"/>
    <x v="8"/>
    <s v="Selesai"/>
    <n v="1"/>
    <n v="0"/>
    <x v="0"/>
    <x v="0"/>
    <x v="0"/>
    <n v="0"/>
    <s v="Tidak Retur"/>
    <x v="1"/>
    <x v="1"/>
    <n v="1"/>
    <s v="Celengan"/>
    <x v="1"/>
    <n v="0"/>
  </r>
  <r>
    <s v="ORD_0020243"/>
    <x v="20"/>
    <x v="1"/>
    <x v="8"/>
    <s v="Selesai"/>
    <n v="1"/>
    <n v="0"/>
    <x v="0"/>
    <x v="0"/>
    <x v="0"/>
    <n v="0"/>
    <s v="Tidak Retur"/>
    <x v="2"/>
    <x v="2"/>
    <n v="1"/>
    <s v="Celengan"/>
    <x v="1"/>
    <n v="0"/>
  </r>
  <r>
    <s v="ORD_0020244"/>
    <x v="20"/>
    <x v="1"/>
    <x v="8"/>
    <s v="Selesai"/>
    <n v="1"/>
    <n v="0"/>
    <x v="0"/>
    <x v="0"/>
    <x v="0"/>
    <n v="0"/>
    <s v="Tidak Retur"/>
    <x v="1"/>
    <x v="1"/>
    <n v="1"/>
    <s v="Aksesoris Pintu"/>
    <x v="25"/>
    <n v="0"/>
  </r>
  <r>
    <s v="ORD_0020245"/>
    <x v="20"/>
    <x v="1"/>
    <x v="8"/>
    <s v="Selesai"/>
    <n v="1"/>
    <n v="0"/>
    <x v="0"/>
    <x v="0"/>
    <x v="0"/>
    <n v="0"/>
    <s v="Tidak Retur"/>
    <x v="1"/>
    <x v="1"/>
    <n v="1"/>
    <s v="Aksesoris Pintu"/>
    <x v="25"/>
    <n v="0"/>
  </r>
  <r>
    <s v="ORD_0020246"/>
    <x v="20"/>
    <x v="1"/>
    <x v="8"/>
    <s v="Selesai"/>
    <n v="1"/>
    <n v="0"/>
    <x v="0"/>
    <x v="0"/>
    <x v="0"/>
    <n v="0"/>
    <s v="Tidak Retur"/>
    <x v="1"/>
    <x v="1"/>
    <n v="1"/>
    <s v="Celengan"/>
    <x v="1"/>
    <n v="0"/>
  </r>
  <r>
    <s v="ORD_0020247"/>
    <x v="20"/>
    <x v="1"/>
    <x v="8"/>
    <s v="Batal"/>
    <n v="1"/>
    <n v="1"/>
    <x v="1"/>
    <x v="2"/>
    <x v="5"/>
    <n v="0"/>
    <s v="Tidak Retur"/>
    <x v="2"/>
    <x v="2"/>
    <n v="1"/>
    <s v="Nampan / Tray"/>
    <x v="9"/>
    <n v="1"/>
  </r>
  <r>
    <s v="ORD_0020248"/>
    <x v="20"/>
    <x v="1"/>
    <x v="8"/>
    <s v="Selesai"/>
    <n v="1"/>
    <n v="0"/>
    <x v="0"/>
    <x v="0"/>
    <x v="0"/>
    <n v="0"/>
    <s v="Tidak Retur"/>
    <x v="1"/>
    <x v="1"/>
    <n v="1"/>
    <s v="Mangkok Sambal / Saus"/>
    <x v="4"/>
    <n v="0"/>
  </r>
  <r>
    <s v="ORD_0020249"/>
    <x v="20"/>
    <x v="1"/>
    <x v="8"/>
    <s v="Selesai"/>
    <n v="1"/>
    <n v="0"/>
    <x v="0"/>
    <x v="0"/>
    <x v="0"/>
    <n v="0"/>
    <s v="Tidak Retur"/>
    <x v="1"/>
    <x v="1"/>
    <n v="1"/>
    <s v="Celengan"/>
    <x v="1"/>
    <n v="0"/>
  </r>
  <r>
    <s v="ORD_0020250"/>
    <x v="20"/>
    <x v="1"/>
    <x v="8"/>
    <s v="Selesai"/>
    <n v="1"/>
    <n v="0"/>
    <x v="0"/>
    <x v="0"/>
    <x v="0"/>
    <n v="0"/>
    <s v="Tidak Retur"/>
    <x v="1"/>
    <x v="1"/>
    <n v="1"/>
    <s v="Celengan"/>
    <x v="1"/>
    <n v="0"/>
  </r>
  <r>
    <s v="ORD_0020251"/>
    <x v="20"/>
    <x v="1"/>
    <x v="8"/>
    <s v="Selesai"/>
    <n v="1"/>
    <n v="0"/>
    <x v="0"/>
    <x v="0"/>
    <x v="0"/>
    <n v="0"/>
    <s v="Tidak Retur"/>
    <x v="0"/>
    <x v="0"/>
    <n v="1"/>
    <s v="Aksesoris Pintu"/>
    <x v="25"/>
    <n v="0"/>
  </r>
  <r>
    <s v="ORD_0020252"/>
    <x v="20"/>
    <x v="1"/>
    <x v="8"/>
    <s v="Selesai"/>
    <n v="1"/>
    <n v="0"/>
    <x v="0"/>
    <x v="0"/>
    <x v="0"/>
    <n v="0"/>
    <s v="Tidak Retur"/>
    <x v="1"/>
    <x v="1"/>
    <n v="1"/>
    <s v="Celengan"/>
    <x v="1"/>
    <n v="0"/>
  </r>
  <r>
    <s v="ORD_0020253"/>
    <x v="20"/>
    <x v="1"/>
    <x v="8"/>
    <s v="Retur Penuh (Efektif Batal)"/>
    <n v="1"/>
    <n v="1"/>
    <x v="0"/>
    <x v="0"/>
    <x v="0"/>
    <n v="1"/>
    <s v="Penuh"/>
    <x v="0"/>
    <x v="0"/>
    <n v="1"/>
    <s v="Gantungan Baju / Hanger"/>
    <x v="20"/>
    <n v="0"/>
  </r>
  <r>
    <s v="ORD_0020254"/>
    <x v="20"/>
    <x v="1"/>
    <x v="8"/>
    <s v="Selesai"/>
    <n v="1"/>
    <n v="0"/>
    <x v="0"/>
    <x v="0"/>
    <x v="0"/>
    <n v="0"/>
    <s v="Tidak Retur"/>
    <x v="2"/>
    <x v="2"/>
    <n v="1"/>
    <s v="Celengan"/>
    <x v="1"/>
    <n v="0"/>
  </r>
  <r>
    <s v="ORD_0020255"/>
    <x v="20"/>
    <x v="1"/>
    <x v="8"/>
    <s v="Selesai"/>
    <n v="1"/>
    <n v="0"/>
    <x v="0"/>
    <x v="0"/>
    <x v="0"/>
    <n v="0"/>
    <s v="Tidak Retur"/>
    <x v="0"/>
    <x v="0"/>
    <n v="1"/>
    <s v="Aksesoris Pintu"/>
    <x v="25"/>
    <n v="0"/>
  </r>
  <r>
    <s v="ORD_0020256"/>
    <x v="20"/>
    <x v="1"/>
    <x v="8"/>
    <s v="Selesai"/>
    <n v="1"/>
    <n v="0"/>
    <x v="0"/>
    <x v="0"/>
    <x v="0"/>
    <n v="0"/>
    <s v="Tidak Retur"/>
    <x v="1"/>
    <x v="1"/>
    <n v="1"/>
    <s v="Celengan"/>
    <x v="1"/>
    <n v="0"/>
  </r>
  <r>
    <s v="ORD_0020257"/>
    <x v="20"/>
    <x v="1"/>
    <x v="8"/>
    <s v="Batal"/>
    <n v="1"/>
    <n v="1"/>
    <x v="1"/>
    <x v="1"/>
    <x v="3"/>
    <n v="0"/>
    <s v="Tidak Retur"/>
    <x v="1"/>
    <x v="1"/>
    <n v="1"/>
    <s v="Celengan"/>
    <x v="1"/>
    <n v="0"/>
  </r>
  <r>
    <s v="ORD_0020258"/>
    <x v="20"/>
    <x v="1"/>
    <x v="8"/>
    <s v="Selesai"/>
    <n v="1"/>
    <n v="0"/>
    <x v="0"/>
    <x v="0"/>
    <x v="0"/>
    <n v="0"/>
    <s v="Tidak Retur"/>
    <x v="4"/>
    <x v="4"/>
    <n v="1"/>
    <s v="Celengan"/>
    <x v="1"/>
    <n v="0"/>
  </r>
  <r>
    <s v="ORD_0020259"/>
    <x v="20"/>
    <x v="1"/>
    <x v="8"/>
    <s v="Batal"/>
    <n v="1"/>
    <n v="1"/>
    <x v="1"/>
    <x v="1"/>
    <x v="3"/>
    <n v="0"/>
    <s v="Tidak Retur"/>
    <x v="1"/>
    <x v="1"/>
    <n v="1"/>
    <s v="Celengan"/>
    <x v="1"/>
    <n v="0"/>
  </r>
  <r>
    <s v="ORD_0020260"/>
    <x v="20"/>
    <x v="1"/>
    <x v="8"/>
    <s v="Selesai"/>
    <n v="1"/>
    <n v="0"/>
    <x v="0"/>
    <x v="0"/>
    <x v="0"/>
    <n v="0"/>
    <s v="Tidak Retur"/>
    <x v="1"/>
    <x v="1"/>
    <n v="1"/>
    <s v="Aksesoris Pintu"/>
    <x v="25"/>
    <n v="0"/>
  </r>
  <r>
    <s v="ORD_0020261"/>
    <x v="20"/>
    <x v="1"/>
    <x v="8"/>
    <s v="Selesai"/>
    <n v="1"/>
    <n v="0"/>
    <x v="0"/>
    <x v="0"/>
    <x v="0"/>
    <n v="0"/>
    <s v="Tidak Retur"/>
    <x v="1"/>
    <x v="1"/>
    <n v="1"/>
    <s v="Aksesoris Pintu"/>
    <x v="25"/>
    <n v="0"/>
  </r>
  <r>
    <s v="ORD_0020262"/>
    <x v="20"/>
    <x v="1"/>
    <x v="8"/>
    <s v="Selesai"/>
    <n v="1"/>
    <n v="0"/>
    <x v="0"/>
    <x v="0"/>
    <x v="0"/>
    <n v="0"/>
    <s v="Tidak Retur"/>
    <x v="0"/>
    <x v="0"/>
    <n v="1"/>
    <s v="Celengan"/>
    <x v="1"/>
    <n v="0"/>
  </r>
  <r>
    <s v="ORD_0020263"/>
    <x v="20"/>
    <x v="1"/>
    <x v="8"/>
    <s v="Selesai"/>
    <n v="1"/>
    <n v="0"/>
    <x v="0"/>
    <x v="0"/>
    <x v="0"/>
    <n v="0"/>
    <s v="Tidak Retur"/>
    <x v="1"/>
    <x v="1"/>
    <n v="1"/>
    <s v="Mangkok Sambal / Saus"/>
    <x v="4"/>
    <n v="0"/>
  </r>
  <r>
    <s v="ORD_0020264"/>
    <x v="20"/>
    <x v="1"/>
    <x v="8"/>
    <s v="Selesai"/>
    <n v="1"/>
    <n v="0"/>
    <x v="0"/>
    <x v="0"/>
    <x v="0"/>
    <n v="0"/>
    <s v="Tidak Retur"/>
    <x v="1"/>
    <x v="1"/>
    <n v="1"/>
    <s v="Mangkok Sambal / Saus"/>
    <x v="4"/>
    <n v="0"/>
  </r>
  <r>
    <s v="ORD_0020265"/>
    <x v="20"/>
    <x v="1"/>
    <x v="8"/>
    <s v="Selesai"/>
    <n v="1"/>
    <n v="0"/>
    <x v="0"/>
    <x v="0"/>
    <x v="0"/>
    <n v="0"/>
    <s v="Tidak Retur"/>
    <x v="1"/>
    <x v="1"/>
    <n v="1"/>
    <s v="Nampan / Tray"/>
    <x v="9"/>
    <n v="0"/>
  </r>
  <r>
    <s v="ORD_0020266"/>
    <x v="20"/>
    <x v="1"/>
    <x v="8"/>
    <s v="Selesai"/>
    <n v="1"/>
    <n v="0"/>
    <x v="0"/>
    <x v="0"/>
    <x v="0"/>
    <n v="0"/>
    <s v="Tidak Retur"/>
    <x v="2"/>
    <x v="2"/>
    <n v="1"/>
    <s v="Aksesoris Pintu"/>
    <x v="25"/>
    <n v="0"/>
  </r>
  <r>
    <s v="ORD_0020267"/>
    <x v="20"/>
    <x v="1"/>
    <x v="8"/>
    <s v="Selesai"/>
    <n v="1"/>
    <n v="0"/>
    <x v="0"/>
    <x v="0"/>
    <x v="0"/>
    <n v="0"/>
    <s v="Tidak Retur"/>
    <x v="0"/>
    <x v="0"/>
    <n v="1"/>
    <s v="Celengan"/>
    <x v="1"/>
    <n v="0"/>
  </r>
  <r>
    <s v="ORD_0020268"/>
    <x v="20"/>
    <x v="1"/>
    <x v="8"/>
    <s v="Selesai"/>
    <n v="1"/>
    <n v="0"/>
    <x v="0"/>
    <x v="0"/>
    <x v="0"/>
    <n v="0"/>
    <s v="Tidak Retur"/>
    <x v="1"/>
    <x v="1"/>
    <n v="1"/>
    <s v="Celengan"/>
    <x v="1"/>
    <n v="0"/>
  </r>
  <r>
    <s v="ORD_0020269"/>
    <x v="20"/>
    <x v="1"/>
    <x v="8"/>
    <s v="Selesai"/>
    <n v="1"/>
    <n v="0"/>
    <x v="0"/>
    <x v="0"/>
    <x v="0"/>
    <n v="0"/>
    <s v="Tidak Retur"/>
    <x v="1"/>
    <x v="1"/>
    <n v="1"/>
    <s v="Aksesoris Pintu"/>
    <x v="25"/>
    <n v="0"/>
  </r>
  <r>
    <s v="ORD_0020270"/>
    <x v="20"/>
    <x v="1"/>
    <x v="8"/>
    <s v="Selesai"/>
    <n v="1"/>
    <n v="0"/>
    <x v="0"/>
    <x v="0"/>
    <x v="0"/>
    <n v="0"/>
    <s v="Tidak Retur"/>
    <x v="1"/>
    <x v="1"/>
    <n v="1"/>
    <s v="Celengan"/>
    <x v="1"/>
    <n v="0"/>
  </r>
  <r>
    <s v="ORD_0020271"/>
    <x v="20"/>
    <x v="1"/>
    <x v="8"/>
    <s v="Retur Penuh (Efektif Batal)"/>
    <n v="1"/>
    <n v="1"/>
    <x v="0"/>
    <x v="0"/>
    <x v="0"/>
    <n v="1"/>
    <s v="Penuh"/>
    <x v="1"/>
    <x v="1"/>
    <n v="1"/>
    <s v="Nampan / Tray"/>
    <x v="9"/>
    <n v="0"/>
  </r>
  <r>
    <s v="ORD_0020272"/>
    <x v="20"/>
    <x v="1"/>
    <x v="8"/>
    <s v="Selesai"/>
    <n v="1"/>
    <n v="0"/>
    <x v="0"/>
    <x v="0"/>
    <x v="0"/>
    <n v="0"/>
    <s v="Tidak Retur"/>
    <x v="2"/>
    <x v="2"/>
    <n v="1"/>
    <s v="Perlengkapan Packing"/>
    <x v="21"/>
    <n v="0"/>
  </r>
  <r>
    <s v="ORD_0020273"/>
    <x v="20"/>
    <x v="1"/>
    <x v="8"/>
    <s v="Selesai"/>
    <n v="1"/>
    <n v="0"/>
    <x v="0"/>
    <x v="0"/>
    <x v="0"/>
    <n v="0"/>
    <s v="Tidak Retur"/>
    <x v="1"/>
    <x v="1"/>
    <n v="1"/>
    <s v="Aksesoris Pintu"/>
    <x v="25"/>
    <n v="0"/>
  </r>
  <r>
    <s v="ORD_0020274"/>
    <x v="20"/>
    <x v="1"/>
    <x v="8"/>
    <s v="Selesai"/>
    <n v="1"/>
    <n v="0"/>
    <x v="0"/>
    <x v="0"/>
    <x v="0"/>
    <n v="0"/>
    <s v="Tidak Retur"/>
    <x v="1"/>
    <x v="1"/>
    <n v="1"/>
    <s v="Piring"/>
    <x v="22"/>
    <n v="0"/>
  </r>
  <r>
    <s v="ORD_0020275"/>
    <x v="20"/>
    <x v="1"/>
    <x v="8"/>
    <s v="Selesai"/>
    <n v="1"/>
    <n v="0"/>
    <x v="0"/>
    <x v="0"/>
    <x v="0"/>
    <n v="0"/>
    <s v="Tidak Retur"/>
    <x v="1"/>
    <x v="1"/>
    <n v="1"/>
    <s v="Mangkok Sambal / Saus"/>
    <x v="4"/>
    <n v="0"/>
  </r>
  <r>
    <s v="ORD_0020276"/>
    <x v="20"/>
    <x v="1"/>
    <x v="8"/>
    <s v="Selesai"/>
    <n v="1"/>
    <n v="0"/>
    <x v="0"/>
    <x v="0"/>
    <x v="0"/>
    <n v="0"/>
    <s v="Tidak Retur"/>
    <x v="1"/>
    <x v="1"/>
    <n v="1"/>
    <s v="Aksesoris Pintu"/>
    <x v="25"/>
    <n v="0"/>
  </r>
  <r>
    <s v="ORD_0020277"/>
    <x v="20"/>
    <x v="1"/>
    <x v="8"/>
    <s v="Selesai"/>
    <n v="1"/>
    <n v="0"/>
    <x v="0"/>
    <x v="0"/>
    <x v="0"/>
    <n v="0"/>
    <s v="Tidak Retur"/>
    <x v="1"/>
    <x v="1"/>
    <n v="1"/>
    <s v="Mangkok Sambal / Saus"/>
    <x v="4"/>
    <n v="0"/>
  </r>
  <r>
    <s v="ORD_0020278"/>
    <x v="20"/>
    <x v="1"/>
    <x v="8"/>
    <s v="Selesai"/>
    <n v="1"/>
    <n v="0"/>
    <x v="0"/>
    <x v="0"/>
    <x v="0"/>
    <n v="0"/>
    <s v="Tidak Retur"/>
    <x v="4"/>
    <x v="4"/>
    <n v="1"/>
    <s v="Nampan / Tray"/>
    <x v="9"/>
    <n v="0"/>
  </r>
  <r>
    <s v="ORD_0020279"/>
    <x v="20"/>
    <x v="1"/>
    <x v="8"/>
    <s v="Selesai"/>
    <n v="1"/>
    <n v="0"/>
    <x v="0"/>
    <x v="0"/>
    <x v="0"/>
    <n v="0"/>
    <s v="Tidak Retur"/>
    <x v="0"/>
    <x v="0"/>
    <n v="1"/>
    <s v="Celengan"/>
    <x v="1"/>
    <n v="0"/>
  </r>
  <r>
    <s v="ORD_0020280"/>
    <x v="20"/>
    <x v="1"/>
    <x v="8"/>
    <s v="Batal"/>
    <n v="1"/>
    <n v="1"/>
    <x v="1"/>
    <x v="1"/>
    <x v="2"/>
    <n v="0"/>
    <s v="Tidak Retur"/>
    <x v="1"/>
    <x v="1"/>
    <n v="1"/>
    <s v="Nampan / Tray"/>
    <x v="9"/>
    <n v="0"/>
  </r>
  <r>
    <s v="ORD_0020281"/>
    <x v="20"/>
    <x v="1"/>
    <x v="8"/>
    <s v="Selesai"/>
    <n v="1"/>
    <n v="0"/>
    <x v="0"/>
    <x v="0"/>
    <x v="0"/>
    <n v="0"/>
    <s v="Tidak Retur"/>
    <x v="2"/>
    <x v="2"/>
    <n v="1"/>
    <s v="Celengan"/>
    <x v="1"/>
    <n v="0"/>
  </r>
  <r>
    <s v="ORD_0020282"/>
    <x v="20"/>
    <x v="1"/>
    <x v="8"/>
    <s v="Selesai"/>
    <n v="1"/>
    <n v="0"/>
    <x v="0"/>
    <x v="0"/>
    <x v="0"/>
    <n v="0"/>
    <s v="Tidak Retur"/>
    <x v="1"/>
    <x v="1"/>
    <n v="1"/>
    <s v="Nampan / Tray"/>
    <x v="9"/>
    <n v="0"/>
  </r>
  <r>
    <s v="ORD_0020283"/>
    <x v="20"/>
    <x v="1"/>
    <x v="8"/>
    <s v="Selesai"/>
    <n v="1"/>
    <n v="0"/>
    <x v="0"/>
    <x v="0"/>
    <x v="0"/>
    <n v="0"/>
    <s v="Tidak Retur"/>
    <x v="1"/>
    <x v="1"/>
    <n v="1"/>
    <s v="Celengan"/>
    <x v="1"/>
    <n v="0"/>
  </r>
  <r>
    <s v="ORD_0020284"/>
    <x v="20"/>
    <x v="1"/>
    <x v="8"/>
    <s v="Selesai"/>
    <n v="1"/>
    <n v="0"/>
    <x v="0"/>
    <x v="0"/>
    <x v="0"/>
    <n v="0"/>
    <s v="Tidak Retur"/>
    <x v="2"/>
    <x v="2"/>
    <n v="2"/>
    <s v="Aksesoris Pintu, Perlengkapan Packing"/>
    <x v="6"/>
    <n v="0"/>
  </r>
  <r>
    <s v="ORD_0020285"/>
    <x v="20"/>
    <x v="1"/>
    <x v="8"/>
    <s v="Selesai"/>
    <n v="1"/>
    <n v="0"/>
    <x v="0"/>
    <x v="0"/>
    <x v="0"/>
    <n v="0"/>
    <s v="Tidak Retur"/>
    <x v="0"/>
    <x v="0"/>
    <n v="1"/>
    <s v="Mangkok Sambal / Saus"/>
    <x v="4"/>
    <n v="0"/>
  </r>
  <r>
    <s v="ORD_0020286"/>
    <x v="20"/>
    <x v="1"/>
    <x v="8"/>
    <s v="Selesai"/>
    <n v="1"/>
    <n v="0"/>
    <x v="0"/>
    <x v="0"/>
    <x v="0"/>
    <n v="0"/>
    <s v="Tidak Retur"/>
    <x v="1"/>
    <x v="1"/>
    <n v="1"/>
    <s v="Celengan"/>
    <x v="1"/>
    <n v="0"/>
  </r>
  <r>
    <s v="ORD_0020287"/>
    <x v="20"/>
    <x v="1"/>
    <x v="8"/>
    <s v="Batal"/>
    <n v="1"/>
    <n v="1"/>
    <x v="1"/>
    <x v="1"/>
    <x v="1"/>
    <n v="0"/>
    <s v="Tidak Retur"/>
    <x v="1"/>
    <x v="1"/>
    <n v="1"/>
    <s v="Seal / Baut / Roof"/>
    <x v="8"/>
    <n v="0"/>
  </r>
  <r>
    <s v="ORD_0020288"/>
    <x v="20"/>
    <x v="1"/>
    <x v="8"/>
    <s v="Selesai"/>
    <n v="1"/>
    <n v="0"/>
    <x v="0"/>
    <x v="0"/>
    <x v="0"/>
    <n v="0"/>
    <s v="Tidak Retur"/>
    <x v="1"/>
    <x v="1"/>
    <n v="1"/>
    <s v="Mangkok Sambal / Saus"/>
    <x v="4"/>
    <n v="0"/>
  </r>
  <r>
    <s v="ORD_0020289"/>
    <x v="20"/>
    <x v="1"/>
    <x v="8"/>
    <s v="Selesai"/>
    <n v="1"/>
    <n v="0"/>
    <x v="0"/>
    <x v="0"/>
    <x v="0"/>
    <n v="0"/>
    <s v="Tidak Retur"/>
    <x v="0"/>
    <x v="0"/>
    <n v="1"/>
    <s v="Celengan"/>
    <x v="1"/>
    <n v="0"/>
  </r>
  <r>
    <s v="ORD_0020290"/>
    <x v="20"/>
    <x v="1"/>
    <x v="8"/>
    <s v="Selesai"/>
    <n v="1"/>
    <n v="0"/>
    <x v="0"/>
    <x v="0"/>
    <x v="0"/>
    <n v="0"/>
    <s v="Tidak Retur"/>
    <x v="1"/>
    <x v="1"/>
    <n v="1"/>
    <s v="Celengan"/>
    <x v="1"/>
    <n v="0"/>
  </r>
  <r>
    <s v="ORD_0020291"/>
    <x v="20"/>
    <x v="1"/>
    <x v="8"/>
    <s v="Selesai"/>
    <n v="1"/>
    <n v="0"/>
    <x v="0"/>
    <x v="0"/>
    <x v="0"/>
    <n v="0"/>
    <s v="Tidak Retur"/>
    <x v="0"/>
    <x v="0"/>
    <n v="1"/>
    <s v="Mangkok Sambal / Saus"/>
    <x v="4"/>
    <n v="0"/>
  </r>
  <r>
    <s v="ORD_0020292"/>
    <x v="20"/>
    <x v="1"/>
    <x v="8"/>
    <s v="Selesai"/>
    <n v="1"/>
    <n v="0"/>
    <x v="0"/>
    <x v="0"/>
    <x v="0"/>
    <n v="0"/>
    <s v="Tidak Retur"/>
    <x v="0"/>
    <x v="0"/>
    <n v="1"/>
    <s v="Aksesoris Pintu"/>
    <x v="25"/>
    <n v="0"/>
  </r>
  <r>
    <s v="ORD_0020293"/>
    <x v="20"/>
    <x v="1"/>
    <x v="8"/>
    <s v="Selesai"/>
    <n v="1"/>
    <n v="0"/>
    <x v="0"/>
    <x v="0"/>
    <x v="0"/>
    <n v="0"/>
    <s v="Tidak Retur"/>
    <x v="1"/>
    <x v="1"/>
    <n v="1"/>
    <s v="Nampan / Tray"/>
    <x v="9"/>
    <n v="0"/>
  </r>
  <r>
    <s v="ORD_0020294"/>
    <x v="20"/>
    <x v="1"/>
    <x v="8"/>
    <s v="Selesai"/>
    <n v="1"/>
    <n v="0"/>
    <x v="0"/>
    <x v="0"/>
    <x v="0"/>
    <n v="0"/>
    <s v="Tidak Retur"/>
    <x v="1"/>
    <x v="1"/>
    <n v="1"/>
    <s v="Mangkok Sambal / Saus"/>
    <x v="4"/>
    <n v="0"/>
  </r>
  <r>
    <s v="ORD_0020295"/>
    <x v="20"/>
    <x v="1"/>
    <x v="8"/>
    <s v="Selesai"/>
    <n v="1"/>
    <n v="0"/>
    <x v="0"/>
    <x v="0"/>
    <x v="0"/>
    <n v="0"/>
    <s v="Tidak Retur"/>
    <x v="1"/>
    <x v="1"/>
    <n v="1"/>
    <s v="Aksesoris Pintu"/>
    <x v="25"/>
    <n v="0"/>
  </r>
  <r>
    <s v="ORD_0020296"/>
    <x v="20"/>
    <x v="1"/>
    <x v="8"/>
    <s v="Selesai"/>
    <n v="1"/>
    <n v="0"/>
    <x v="0"/>
    <x v="0"/>
    <x v="0"/>
    <n v="0"/>
    <s v="Tidak Retur"/>
    <x v="0"/>
    <x v="0"/>
    <n v="1"/>
    <s v="Aksesoris Pintu"/>
    <x v="25"/>
    <n v="0"/>
  </r>
  <r>
    <s v="ORD_0020297"/>
    <x v="20"/>
    <x v="1"/>
    <x v="8"/>
    <s v="Selesai"/>
    <n v="1"/>
    <n v="0"/>
    <x v="0"/>
    <x v="0"/>
    <x v="0"/>
    <n v="0"/>
    <s v="Tidak Retur"/>
    <x v="4"/>
    <x v="4"/>
    <n v="1"/>
    <s v="Aksesoris Pintu"/>
    <x v="25"/>
    <n v="0"/>
  </r>
  <r>
    <s v="ORD_0020298"/>
    <x v="20"/>
    <x v="1"/>
    <x v="8"/>
    <s v="Selesai"/>
    <n v="1"/>
    <n v="0"/>
    <x v="0"/>
    <x v="0"/>
    <x v="0"/>
    <n v="0"/>
    <s v="Tidak Retur"/>
    <x v="2"/>
    <x v="2"/>
    <n v="1"/>
    <s v="Celengan"/>
    <x v="1"/>
    <n v="0"/>
  </r>
  <r>
    <s v="ORD_0020299"/>
    <x v="20"/>
    <x v="1"/>
    <x v="8"/>
    <s v="Selesai"/>
    <n v="1"/>
    <n v="0"/>
    <x v="0"/>
    <x v="0"/>
    <x v="0"/>
    <n v="0"/>
    <s v="Tidak Retur"/>
    <x v="1"/>
    <x v="1"/>
    <n v="1"/>
    <s v="Celengan"/>
    <x v="1"/>
    <n v="0"/>
  </r>
  <r>
    <s v="ORD_0020300"/>
    <x v="20"/>
    <x v="1"/>
    <x v="8"/>
    <s v="Selesai"/>
    <n v="1"/>
    <n v="0"/>
    <x v="0"/>
    <x v="0"/>
    <x v="0"/>
    <n v="0"/>
    <s v="Tidak Retur"/>
    <x v="2"/>
    <x v="2"/>
    <n v="1"/>
    <s v="Nampan / Tray"/>
    <x v="9"/>
    <n v="0"/>
  </r>
  <r>
    <s v="ORD_0020301"/>
    <x v="20"/>
    <x v="1"/>
    <x v="8"/>
    <s v="Selesai"/>
    <n v="1"/>
    <n v="0"/>
    <x v="0"/>
    <x v="0"/>
    <x v="0"/>
    <n v="0"/>
    <s v="Tidak Retur"/>
    <x v="1"/>
    <x v="1"/>
    <n v="1"/>
    <s v="Celengan"/>
    <x v="1"/>
    <n v="0"/>
  </r>
  <r>
    <s v="ORD_0020302"/>
    <x v="20"/>
    <x v="1"/>
    <x v="8"/>
    <s v="Selesai"/>
    <n v="1"/>
    <n v="0"/>
    <x v="0"/>
    <x v="0"/>
    <x v="0"/>
    <n v="0"/>
    <s v="Tidak Retur"/>
    <x v="1"/>
    <x v="1"/>
    <n v="1"/>
    <s v="Celengan"/>
    <x v="1"/>
    <n v="0"/>
  </r>
  <r>
    <s v="ORD_0020303"/>
    <x v="20"/>
    <x v="1"/>
    <x v="8"/>
    <s v="Selesai"/>
    <n v="1"/>
    <n v="0"/>
    <x v="0"/>
    <x v="0"/>
    <x v="0"/>
    <n v="0"/>
    <s v="Tidak Retur"/>
    <x v="1"/>
    <x v="1"/>
    <n v="1"/>
    <s v="Mangkok Sambal / Saus"/>
    <x v="4"/>
    <n v="0"/>
  </r>
  <r>
    <s v="ORD_0020304"/>
    <x v="20"/>
    <x v="1"/>
    <x v="8"/>
    <s v="Selesai"/>
    <n v="1"/>
    <n v="0"/>
    <x v="0"/>
    <x v="0"/>
    <x v="0"/>
    <n v="0"/>
    <s v="Tidak Retur"/>
    <x v="1"/>
    <x v="1"/>
    <n v="1"/>
    <s v="Seal / Baut / Roof"/>
    <x v="8"/>
    <n v="0"/>
  </r>
  <r>
    <s v="ORD_0020305"/>
    <x v="20"/>
    <x v="1"/>
    <x v="8"/>
    <s v="Selesai"/>
    <n v="1"/>
    <n v="0"/>
    <x v="0"/>
    <x v="0"/>
    <x v="0"/>
    <n v="0"/>
    <s v="Tidak Retur"/>
    <x v="1"/>
    <x v="1"/>
    <n v="1"/>
    <s v="Nampan / Tray"/>
    <x v="9"/>
    <n v="0"/>
  </r>
  <r>
    <s v="ORD_0020306"/>
    <x v="20"/>
    <x v="1"/>
    <x v="8"/>
    <s v="Selesai"/>
    <n v="1"/>
    <n v="0"/>
    <x v="0"/>
    <x v="0"/>
    <x v="0"/>
    <n v="0"/>
    <s v="Tidak Retur"/>
    <x v="1"/>
    <x v="1"/>
    <n v="1"/>
    <s v="Nampan / Tray"/>
    <x v="9"/>
    <n v="0"/>
  </r>
  <r>
    <s v="ORD_0020307"/>
    <x v="20"/>
    <x v="1"/>
    <x v="8"/>
    <s v="Selesai"/>
    <n v="1"/>
    <n v="0"/>
    <x v="0"/>
    <x v="0"/>
    <x v="0"/>
    <n v="0"/>
    <s v="Tidak Retur"/>
    <x v="1"/>
    <x v="1"/>
    <n v="1"/>
    <s v="Mangkok Sambal / Saus"/>
    <x v="4"/>
    <n v="0"/>
  </r>
  <r>
    <s v="ORD_0020308"/>
    <x v="20"/>
    <x v="1"/>
    <x v="8"/>
    <s v="Selesai"/>
    <n v="1"/>
    <n v="0"/>
    <x v="0"/>
    <x v="0"/>
    <x v="0"/>
    <n v="0"/>
    <s v="Tidak Retur"/>
    <x v="1"/>
    <x v="1"/>
    <n v="2"/>
    <s v="Nampan / Tray, Perlengkapan Packing"/>
    <x v="6"/>
    <n v="0"/>
  </r>
  <r>
    <s v="ORD_0020309"/>
    <x v="20"/>
    <x v="1"/>
    <x v="8"/>
    <s v="Selesai"/>
    <n v="1"/>
    <n v="0"/>
    <x v="0"/>
    <x v="0"/>
    <x v="0"/>
    <n v="0"/>
    <s v="Tidak Retur"/>
    <x v="1"/>
    <x v="1"/>
    <n v="1"/>
    <s v="Celengan"/>
    <x v="1"/>
    <n v="0"/>
  </r>
  <r>
    <s v="ORD_0020310"/>
    <x v="20"/>
    <x v="1"/>
    <x v="8"/>
    <s v="Selesai"/>
    <n v="1"/>
    <n v="0"/>
    <x v="0"/>
    <x v="0"/>
    <x v="0"/>
    <n v="0"/>
    <s v="Tidak Retur"/>
    <x v="3"/>
    <x v="3"/>
    <n v="1"/>
    <s v="Mangkok Sambal / Saus"/>
    <x v="4"/>
    <n v="0"/>
  </r>
  <r>
    <s v="ORD_0020311"/>
    <x v="20"/>
    <x v="1"/>
    <x v="8"/>
    <s v="Selesai"/>
    <n v="1"/>
    <n v="0"/>
    <x v="0"/>
    <x v="0"/>
    <x v="0"/>
    <n v="0"/>
    <s v="Tidak Retur"/>
    <x v="1"/>
    <x v="1"/>
    <n v="1"/>
    <s v="Aksesoris Pintu"/>
    <x v="25"/>
    <n v="0"/>
  </r>
  <r>
    <s v="ORD_0020312"/>
    <x v="20"/>
    <x v="1"/>
    <x v="8"/>
    <s v="Selesai"/>
    <n v="1"/>
    <n v="0"/>
    <x v="0"/>
    <x v="0"/>
    <x v="0"/>
    <n v="0"/>
    <s v="Tidak Retur"/>
    <x v="0"/>
    <x v="0"/>
    <n v="1"/>
    <s v="Aksesoris Pintu"/>
    <x v="25"/>
    <n v="0"/>
  </r>
  <r>
    <s v="ORD_0020313"/>
    <x v="20"/>
    <x v="1"/>
    <x v="8"/>
    <s v="Selesai"/>
    <n v="1"/>
    <n v="0"/>
    <x v="0"/>
    <x v="0"/>
    <x v="0"/>
    <n v="0"/>
    <s v="Tidak Retur"/>
    <x v="0"/>
    <x v="0"/>
    <n v="1"/>
    <s v="Celengan"/>
    <x v="1"/>
    <n v="0"/>
  </r>
  <r>
    <s v="ORD_0020314"/>
    <x v="20"/>
    <x v="1"/>
    <x v="8"/>
    <s v="Selesai"/>
    <n v="1"/>
    <n v="0"/>
    <x v="0"/>
    <x v="0"/>
    <x v="0"/>
    <n v="0"/>
    <s v="Tidak Retur"/>
    <x v="0"/>
    <x v="0"/>
    <n v="1"/>
    <s v="Seal / Baut / Roof"/>
    <x v="8"/>
    <n v="0"/>
  </r>
  <r>
    <s v="ORD_0020315"/>
    <x v="20"/>
    <x v="1"/>
    <x v="8"/>
    <s v="Selesai"/>
    <n v="1"/>
    <n v="0"/>
    <x v="0"/>
    <x v="0"/>
    <x v="0"/>
    <n v="0"/>
    <s v="Tidak Retur"/>
    <x v="3"/>
    <x v="3"/>
    <n v="1"/>
    <s v="Nampan / Tray"/>
    <x v="9"/>
    <n v="0"/>
  </r>
  <r>
    <s v="ORD_0020316"/>
    <x v="20"/>
    <x v="1"/>
    <x v="8"/>
    <s v="Selesai"/>
    <n v="1"/>
    <n v="0"/>
    <x v="0"/>
    <x v="0"/>
    <x v="0"/>
    <n v="0"/>
    <s v="Tidak Retur"/>
    <x v="1"/>
    <x v="1"/>
    <n v="1"/>
    <s v="Rak / Rak Serbaguna"/>
    <x v="3"/>
    <n v="0"/>
  </r>
  <r>
    <s v="ORD_0020317"/>
    <x v="20"/>
    <x v="1"/>
    <x v="8"/>
    <s v="Selesai"/>
    <n v="1"/>
    <n v="0"/>
    <x v="0"/>
    <x v="0"/>
    <x v="0"/>
    <n v="0"/>
    <s v="Tidak Retur"/>
    <x v="0"/>
    <x v="0"/>
    <n v="1"/>
    <s v="Seal / Baut / Roof"/>
    <x v="8"/>
    <n v="0"/>
  </r>
  <r>
    <s v="ORD_0020318"/>
    <x v="20"/>
    <x v="1"/>
    <x v="8"/>
    <s v="Selesai"/>
    <n v="1"/>
    <n v="0"/>
    <x v="0"/>
    <x v="0"/>
    <x v="0"/>
    <n v="0"/>
    <s v="Tidak Retur"/>
    <x v="2"/>
    <x v="2"/>
    <n v="1"/>
    <s v="Celengan"/>
    <x v="1"/>
    <n v="0"/>
  </r>
  <r>
    <s v="ORD_0020319"/>
    <x v="20"/>
    <x v="1"/>
    <x v="8"/>
    <s v="Selesai"/>
    <n v="1"/>
    <n v="0"/>
    <x v="0"/>
    <x v="0"/>
    <x v="0"/>
    <n v="0"/>
    <s v="Tidak Retur"/>
    <x v="1"/>
    <x v="1"/>
    <n v="1"/>
    <s v="Celengan"/>
    <x v="1"/>
    <n v="0"/>
  </r>
  <r>
    <s v="ORD_0020320"/>
    <x v="20"/>
    <x v="1"/>
    <x v="8"/>
    <s v="Selesai"/>
    <n v="1"/>
    <n v="0"/>
    <x v="0"/>
    <x v="0"/>
    <x v="0"/>
    <n v="0"/>
    <s v="Tidak Retur"/>
    <x v="1"/>
    <x v="1"/>
    <n v="1"/>
    <s v="Celengan"/>
    <x v="1"/>
    <n v="0"/>
  </r>
  <r>
    <s v="ORD_0020321"/>
    <x v="20"/>
    <x v="1"/>
    <x v="8"/>
    <s v="Selesai"/>
    <n v="1"/>
    <n v="0"/>
    <x v="0"/>
    <x v="0"/>
    <x v="0"/>
    <n v="0"/>
    <s v="Tidak Retur"/>
    <x v="1"/>
    <x v="1"/>
    <n v="1"/>
    <s v="Celengan"/>
    <x v="1"/>
    <n v="0"/>
  </r>
  <r>
    <s v="ORD_0020322"/>
    <x v="20"/>
    <x v="1"/>
    <x v="8"/>
    <s v="Selesai"/>
    <n v="1"/>
    <n v="0"/>
    <x v="0"/>
    <x v="0"/>
    <x v="0"/>
    <n v="0"/>
    <s v="Tidak Retur"/>
    <x v="1"/>
    <x v="1"/>
    <n v="1"/>
    <s v="Celengan"/>
    <x v="1"/>
    <n v="0"/>
  </r>
  <r>
    <s v="ORD_0020323"/>
    <x v="20"/>
    <x v="1"/>
    <x v="8"/>
    <s v="Batal"/>
    <n v="1"/>
    <n v="1"/>
    <x v="1"/>
    <x v="2"/>
    <x v="5"/>
    <n v="0"/>
    <s v="Tidak Retur"/>
    <x v="4"/>
    <x v="4"/>
    <n v="1"/>
    <s v="Seal / Baut / Roof"/>
    <x v="8"/>
    <n v="1"/>
  </r>
  <r>
    <s v="ORD_0020324"/>
    <x v="20"/>
    <x v="1"/>
    <x v="8"/>
    <s v="Selesai"/>
    <n v="1"/>
    <n v="0"/>
    <x v="0"/>
    <x v="0"/>
    <x v="0"/>
    <n v="0"/>
    <s v="Tidak Retur"/>
    <x v="1"/>
    <x v="1"/>
    <n v="1"/>
    <s v="Mangkok Sambal / Saus"/>
    <x v="4"/>
    <n v="0"/>
  </r>
  <r>
    <s v="ORD_0020325"/>
    <x v="20"/>
    <x v="1"/>
    <x v="8"/>
    <s v="Selesai"/>
    <n v="1"/>
    <n v="0"/>
    <x v="0"/>
    <x v="0"/>
    <x v="0"/>
    <n v="0"/>
    <s v="Tidak Retur"/>
    <x v="2"/>
    <x v="2"/>
    <n v="1"/>
    <s v="Celengan"/>
    <x v="1"/>
    <n v="0"/>
  </r>
  <r>
    <s v="ORD_0020326"/>
    <x v="20"/>
    <x v="1"/>
    <x v="8"/>
    <s v="Batal"/>
    <n v="1"/>
    <n v="1"/>
    <x v="1"/>
    <x v="1"/>
    <x v="6"/>
    <n v="0"/>
    <s v="Tidak Retur"/>
    <x v="2"/>
    <x v="2"/>
    <n v="1"/>
    <s v="Nampan / Tray"/>
    <x v="9"/>
    <n v="0"/>
  </r>
  <r>
    <s v="ORD_0020327"/>
    <x v="20"/>
    <x v="1"/>
    <x v="8"/>
    <s v="Batal"/>
    <n v="1"/>
    <n v="1"/>
    <x v="1"/>
    <x v="1"/>
    <x v="2"/>
    <n v="0"/>
    <s v="Tidak Retur"/>
    <x v="2"/>
    <x v="2"/>
    <n v="1"/>
    <s v="Nampan / Tray"/>
    <x v="9"/>
    <n v="0"/>
  </r>
  <r>
    <s v="ORD_0020328"/>
    <x v="20"/>
    <x v="1"/>
    <x v="8"/>
    <s v="Selesai"/>
    <n v="1"/>
    <n v="0"/>
    <x v="0"/>
    <x v="0"/>
    <x v="0"/>
    <n v="0"/>
    <s v="Tidak Retur"/>
    <x v="2"/>
    <x v="2"/>
    <n v="1"/>
    <s v="Nampan / Tray"/>
    <x v="9"/>
    <n v="0"/>
  </r>
  <r>
    <s v="ORD_0020329"/>
    <x v="20"/>
    <x v="1"/>
    <x v="8"/>
    <s v="Selesai"/>
    <n v="1"/>
    <n v="0"/>
    <x v="0"/>
    <x v="0"/>
    <x v="0"/>
    <n v="0"/>
    <s v="Tidak Retur"/>
    <x v="1"/>
    <x v="1"/>
    <n v="1"/>
    <s v="Celengan"/>
    <x v="1"/>
    <n v="0"/>
  </r>
  <r>
    <s v="ORD_0020330"/>
    <x v="20"/>
    <x v="1"/>
    <x v="8"/>
    <s v="Selesai"/>
    <n v="1"/>
    <n v="0"/>
    <x v="0"/>
    <x v="0"/>
    <x v="0"/>
    <n v="0"/>
    <s v="Tidak Retur"/>
    <x v="2"/>
    <x v="2"/>
    <n v="1"/>
    <s v="Mangkok Sambal / Saus"/>
    <x v="4"/>
    <n v="0"/>
  </r>
  <r>
    <s v="ORD_0020331"/>
    <x v="20"/>
    <x v="1"/>
    <x v="8"/>
    <s v="Selesai"/>
    <n v="1"/>
    <n v="0"/>
    <x v="0"/>
    <x v="0"/>
    <x v="0"/>
    <n v="0"/>
    <s v="Tidak Retur"/>
    <x v="1"/>
    <x v="1"/>
    <n v="1"/>
    <s v="Celengan"/>
    <x v="1"/>
    <n v="0"/>
  </r>
  <r>
    <s v="ORD_0020332"/>
    <x v="20"/>
    <x v="1"/>
    <x v="8"/>
    <s v="Selesai"/>
    <n v="1"/>
    <n v="0"/>
    <x v="0"/>
    <x v="0"/>
    <x v="0"/>
    <n v="0"/>
    <s v="Tidak Retur"/>
    <x v="1"/>
    <x v="1"/>
    <n v="1"/>
    <s v="Nampan / Tray"/>
    <x v="9"/>
    <n v="0"/>
  </r>
  <r>
    <s v="ORD_0020333"/>
    <x v="20"/>
    <x v="1"/>
    <x v="8"/>
    <s v="Selesai"/>
    <n v="1"/>
    <n v="0"/>
    <x v="0"/>
    <x v="0"/>
    <x v="0"/>
    <n v="0"/>
    <s v="Tidak Retur"/>
    <x v="2"/>
    <x v="2"/>
    <n v="1"/>
    <s v="Mangkok Sambal / Saus"/>
    <x v="4"/>
    <n v="0"/>
  </r>
  <r>
    <s v="ORD_0020334"/>
    <x v="20"/>
    <x v="1"/>
    <x v="8"/>
    <s v="Selesai"/>
    <n v="1"/>
    <n v="0"/>
    <x v="0"/>
    <x v="0"/>
    <x v="0"/>
    <n v="0"/>
    <s v="Tidak Retur"/>
    <x v="0"/>
    <x v="0"/>
    <n v="1"/>
    <s v="Sapu / Pembersih Lantai"/>
    <x v="6"/>
    <n v="0"/>
  </r>
  <r>
    <s v="ORD_0020335"/>
    <x v="20"/>
    <x v="1"/>
    <x v="8"/>
    <s v="Selesai"/>
    <n v="1"/>
    <n v="0"/>
    <x v="0"/>
    <x v="0"/>
    <x v="0"/>
    <n v="0"/>
    <s v="Tidak Retur"/>
    <x v="1"/>
    <x v="1"/>
    <n v="1"/>
    <s v="Nampan / Tray"/>
    <x v="9"/>
    <n v="0"/>
  </r>
  <r>
    <s v="ORD_0020336"/>
    <x v="20"/>
    <x v="1"/>
    <x v="8"/>
    <s v="Selesai"/>
    <n v="1"/>
    <n v="0"/>
    <x v="0"/>
    <x v="0"/>
    <x v="0"/>
    <n v="0"/>
    <s v="Tidak Retur"/>
    <x v="2"/>
    <x v="2"/>
    <n v="1"/>
    <s v="Aksesoris Pintu"/>
    <x v="25"/>
    <n v="0"/>
  </r>
  <r>
    <s v="ORD_0020337"/>
    <x v="20"/>
    <x v="1"/>
    <x v="8"/>
    <s v="Selesai"/>
    <n v="1"/>
    <n v="0"/>
    <x v="0"/>
    <x v="0"/>
    <x v="0"/>
    <n v="0"/>
    <s v="Tidak Retur"/>
    <x v="1"/>
    <x v="1"/>
    <n v="1"/>
    <s v="Aksesoris Pintu"/>
    <x v="25"/>
    <n v="0"/>
  </r>
  <r>
    <s v="ORD_0020338"/>
    <x v="20"/>
    <x v="1"/>
    <x v="8"/>
    <s v="Selesai"/>
    <n v="1"/>
    <n v="0"/>
    <x v="0"/>
    <x v="0"/>
    <x v="0"/>
    <n v="0"/>
    <s v="Tidak Retur"/>
    <x v="2"/>
    <x v="2"/>
    <n v="1"/>
    <s v="Celengan"/>
    <x v="1"/>
    <n v="0"/>
  </r>
  <r>
    <s v="ORD_0020339"/>
    <x v="20"/>
    <x v="1"/>
    <x v="8"/>
    <s v="Selesai"/>
    <n v="1"/>
    <n v="0"/>
    <x v="0"/>
    <x v="0"/>
    <x v="0"/>
    <n v="0"/>
    <s v="Tidak Retur"/>
    <x v="4"/>
    <x v="4"/>
    <n v="1"/>
    <s v="Celengan"/>
    <x v="1"/>
    <n v="0"/>
  </r>
  <r>
    <s v="ORD_0020340"/>
    <x v="20"/>
    <x v="1"/>
    <x v="8"/>
    <s v="Selesai"/>
    <n v="1"/>
    <n v="0"/>
    <x v="0"/>
    <x v="0"/>
    <x v="0"/>
    <n v="0"/>
    <s v="Tidak Retur"/>
    <x v="1"/>
    <x v="1"/>
    <n v="1"/>
    <s v="Nampan / Tray"/>
    <x v="9"/>
    <n v="0"/>
  </r>
  <r>
    <s v="ORD_0020341"/>
    <x v="20"/>
    <x v="1"/>
    <x v="8"/>
    <s v="Selesai"/>
    <n v="1"/>
    <n v="0"/>
    <x v="0"/>
    <x v="0"/>
    <x v="0"/>
    <n v="0"/>
    <s v="Tidak Retur"/>
    <x v="1"/>
    <x v="1"/>
    <n v="1"/>
    <s v="Aksesoris Pintu"/>
    <x v="25"/>
    <n v="0"/>
  </r>
  <r>
    <s v="ORD_0020342"/>
    <x v="20"/>
    <x v="1"/>
    <x v="8"/>
    <s v="Selesai"/>
    <n v="1"/>
    <n v="0"/>
    <x v="0"/>
    <x v="0"/>
    <x v="0"/>
    <n v="0"/>
    <s v="Tidak Retur"/>
    <x v="1"/>
    <x v="1"/>
    <n v="1"/>
    <s v="Nampan / Tray"/>
    <x v="9"/>
    <n v="0"/>
  </r>
  <r>
    <s v="ORD_0020343"/>
    <x v="20"/>
    <x v="1"/>
    <x v="8"/>
    <s v="Selesai"/>
    <n v="1"/>
    <n v="0"/>
    <x v="0"/>
    <x v="0"/>
    <x v="0"/>
    <n v="0"/>
    <s v="Tidak Retur"/>
    <x v="1"/>
    <x v="1"/>
    <n v="1"/>
    <s v="Celengan"/>
    <x v="1"/>
    <n v="0"/>
  </r>
  <r>
    <s v="ORD_0020344"/>
    <x v="20"/>
    <x v="1"/>
    <x v="8"/>
    <s v="Selesai"/>
    <n v="1"/>
    <n v="0"/>
    <x v="0"/>
    <x v="0"/>
    <x v="0"/>
    <n v="0"/>
    <s v="Tidak Retur"/>
    <x v="1"/>
    <x v="1"/>
    <n v="1"/>
    <s v="Aksesoris Pintu"/>
    <x v="25"/>
    <n v="0"/>
  </r>
  <r>
    <s v="ORD_0020345"/>
    <x v="20"/>
    <x v="1"/>
    <x v="8"/>
    <s v="Selesai"/>
    <n v="1"/>
    <n v="0"/>
    <x v="0"/>
    <x v="0"/>
    <x v="0"/>
    <n v="0"/>
    <s v="Tidak Retur"/>
    <x v="1"/>
    <x v="1"/>
    <n v="1"/>
    <s v="Celengan"/>
    <x v="1"/>
    <n v="0"/>
  </r>
  <r>
    <s v="ORD_0020346"/>
    <x v="20"/>
    <x v="1"/>
    <x v="8"/>
    <s v="Selesai"/>
    <n v="1"/>
    <n v="0"/>
    <x v="0"/>
    <x v="0"/>
    <x v="0"/>
    <n v="0"/>
    <s v="Tidak Retur"/>
    <x v="1"/>
    <x v="1"/>
    <n v="1"/>
    <s v="Nampan / Tray"/>
    <x v="9"/>
    <n v="0"/>
  </r>
  <r>
    <s v="ORD_0020347"/>
    <x v="20"/>
    <x v="1"/>
    <x v="8"/>
    <s v="Selesai"/>
    <n v="1"/>
    <n v="0"/>
    <x v="0"/>
    <x v="0"/>
    <x v="0"/>
    <n v="0"/>
    <s v="Tidak Retur"/>
    <x v="1"/>
    <x v="1"/>
    <n v="1"/>
    <s v="Nampan / Tray"/>
    <x v="9"/>
    <n v="0"/>
  </r>
  <r>
    <s v="ORD_0020348"/>
    <x v="20"/>
    <x v="1"/>
    <x v="8"/>
    <s v="Selesai"/>
    <n v="1"/>
    <n v="0"/>
    <x v="0"/>
    <x v="0"/>
    <x v="0"/>
    <n v="0"/>
    <s v="Tidak Retur"/>
    <x v="1"/>
    <x v="1"/>
    <n v="1"/>
    <s v="Nampan / Tray"/>
    <x v="9"/>
    <n v="0"/>
  </r>
  <r>
    <s v="ORD_0020349"/>
    <x v="20"/>
    <x v="1"/>
    <x v="8"/>
    <s v="Selesai"/>
    <n v="1"/>
    <n v="0"/>
    <x v="0"/>
    <x v="0"/>
    <x v="0"/>
    <n v="0"/>
    <s v="Tidak Retur"/>
    <x v="0"/>
    <x v="0"/>
    <n v="1"/>
    <s v="Aksesoris Pintu"/>
    <x v="25"/>
    <n v="0"/>
  </r>
  <r>
    <s v="ORD_0020350"/>
    <x v="20"/>
    <x v="1"/>
    <x v="8"/>
    <s v="Selesai"/>
    <n v="1"/>
    <n v="0"/>
    <x v="0"/>
    <x v="0"/>
    <x v="0"/>
    <n v="0"/>
    <s v="Tidak Retur"/>
    <x v="4"/>
    <x v="4"/>
    <n v="1"/>
    <s v="Nampan / Tray"/>
    <x v="9"/>
    <n v="0"/>
  </r>
  <r>
    <s v="ORD_0020351"/>
    <x v="20"/>
    <x v="1"/>
    <x v="8"/>
    <s v="Selesai"/>
    <n v="1"/>
    <n v="0"/>
    <x v="0"/>
    <x v="0"/>
    <x v="0"/>
    <n v="0"/>
    <s v="Tidak Retur"/>
    <x v="1"/>
    <x v="1"/>
    <n v="1"/>
    <s v="Keranjang"/>
    <x v="5"/>
    <n v="0"/>
  </r>
  <r>
    <s v="ORD_0020352"/>
    <x v="20"/>
    <x v="1"/>
    <x v="8"/>
    <s v="Selesai"/>
    <n v="1"/>
    <n v="0"/>
    <x v="0"/>
    <x v="0"/>
    <x v="0"/>
    <n v="0"/>
    <s v="Tidak Retur"/>
    <x v="4"/>
    <x v="4"/>
    <n v="1"/>
    <s v="Other"/>
    <x v="14"/>
    <n v="0"/>
  </r>
  <r>
    <s v="ORD_0020353"/>
    <x v="20"/>
    <x v="1"/>
    <x v="8"/>
    <s v="Selesai"/>
    <n v="1"/>
    <n v="0"/>
    <x v="0"/>
    <x v="0"/>
    <x v="0"/>
    <n v="0"/>
    <s v="Tidak Retur"/>
    <x v="1"/>
    <x v="1"/>
    <n v="1"/>
    <s v="Celengan"/>
    <x v="1"/>
    <n v="0"/>
  </r>
  <r>
    <s v="ORD_0020354"/>
    <x v="20"/>
    <x v="1"/>
    <x v="8"/>
    <s v="Batal"/>
    <n v="1"/>
    <n v="1"/>
    <x v="1"/>
    <x v="1"/>
    <x v="1"/>
    <n v="0"/>
    <s v="Tidak Retur"/>
    <x v="1"/>
    <x v="1"/>
    <n v="1"/>
    <s v="Mangkok Sambal / Saus"/>
    <x v="4"/>
    <n v="0"/>
  </r>
  <r>
    <s v="ORD_0020355"/>
    <x v="20"/>
    <x v="1"/>
    <x v="8"/>
    <s v="Selesai"/>
    <n v="1"/>
    <n v="0"/>
    <x v="0"/>
    <x v="0"/>
    <x v="0"/>
    <n v="0"/>
    <s v="Tidak Retur"/>
    <x v="1"/>
    <x v="1"/>
    <n v="1"/>
    <s v="Nampan / Tray"/>
    <x v="9"/>
    <n v="0"/>
  </r>
  <r>
    <s v="ORD_0020356"/>
    <x v="20"/>
    <x v="1"/>
    <x v="8"/>
    <s v="Selesai"/>
    <n v="1"/>
    <n v="0"/>
    <x v="0"/>
    <x v="0"/>
    <x v="0"/>
    <n v="0"/>
    <s v="Tidak Retur"/>
    <x v="1"/>
    <x v="1"/>
    <n v="1"/>
    <s v="Nampan / Tray"/>
    <x v="9"/>
    <n v="0"/>
  </r>
  <r>
    <s v="ORD_0020357"/>
    <x v="20"/>
    <x v="1"/>
    <x v="8"/>
    <s v="Selesai"/>
    <n v="1"/>
    <n v="0"/>
    <x v="0"/>
    <x v="0"/>
    <x v="0"/>
    <n v="0"/>
    <s v="Tidak Retur"/>
    <x v="1"/>
    <x v="1"/>
    <n v="1"/>
    <s v="Tempat Nasi"/>
    <x v="17"/>
    <n v="0"/>
  </r>
  <r>
    <s v="ORD_0020358"/>
    <x v="20"/>
    <x v="1"/>
    <x v="8"/>
    <s v="Selesai"/>
    <n v="1"/>
    <n v="0"/>
    <x v="0"/>
    <x v="0"/>
    <x v="0"/>
    <n v="0"/>
    <s v="Tidak Retur"/>
    <x v="1"/>
    <x v="1"/>
    <n v="1"/>
    <s v="Celengan"/>
    <x v="1"/>
    <n v="0"/>
  </r>
  <r>
    <s v="ORD_0020359"/>
    <x v="20"/>
    <x v="1"/>
    <x v="8"/>
    <s v="Selesai"/>
    <n v="1"/>
    <n v="0"/>
    <x v="0"/>
    <x v="0"/>
    <x v="0"/>
    <n v="0"/>
    <s v="Tidak Retur"/>
    <x v="3"/>
    <x v="3"/>
    <n v="1"/>
    <s v="Mangkok Sambal / Saus"/>
    <x v="4"/>
    <n v="0"/>
  </r>
  <r>
    <s v="ORD_0020360"/>
    <x v="20"/>
    <x v="1"/>
    <x v="8"/>
    <s v="Batal"/>
    <n v="1"/>
    <n v="1"/>
    <x v="1"/>
    <x v="1"/>
    <x v="2"/>
    <n v="0"/>
    <s v="Tidak Retur"/>
    <x v="4"/>
    <x v="4"/>
    <n v="1"/>
    <s v="Seal / Baut / Roof"/>
    <x v="8"/>
    <n v="1"/>
  </r>
  <r>
    <s v="ORD_0020361"/>
    <x v="20"/>
    <x v="1"/>
    <x v="8"/>
    <s v="Selesai"/>
    <n v="1"/>
    <n v="0"/>
    <x v="0"/>
    <x v="0"/>
    <x v="0"/>
    <n v="0"/>
    <s v="Tidak Retur"/>
    <x v="2"/>
    <x v="2"/>
    <n v="1"/>
    <s v="Seal / Baut / Roof"/>
    <x v="8"/>
    <n v="0"/>
  </r>
  <r>
    <s v="ORD_0020362"/>
    <x v="20"/>
    <x v="1"/>
    <x v="8"/>
    <s v="Selesai"/>
    <n v="1"/>
    <n v="0"/>
    <x v="0"/>
    <x v="0"/>
    <x v="0"/>
    <n v="0"/>
    <s v="Tidak Retur"/>
    <x v="1"/>
    <x v="1"/>
    <n v="1"/>
    <s v="Mangkok Sambal / Saus"/>
    <x v="4"/>
    <n v="0"/>
  </r>
  <r>
    <s v="ORD_0020363"/>
    <x v="20"/>
    <x v="1"/>
    <x v="8"/>
    <s v="Selesai"/>
    <n v="1"/>
    <n v="0"/>
    <x v="0"/>
    <x v="0"/>
    <x v="0"/>
    <n v="0"/>
    <s v="Tidak Retur"/>
    <x v="1"/>
    <x v="1"/>
    <n v="1"/>
    <s v="Aksesoris Pintu"/>
    <x v="25"/>
    <n v="0"/>
  </r>
  <r>
    <s v="ORD_0020364"/>
    <x v="20"/>
    <x v="1"/>
    <x v="8"/>
    <s v="Selesai"/>
    <n v="1"/>
    <n v="0"/>
    <x v="0"/>
    <x v="0"/>
    <x v="0"/>
    <n v="0"/>
    <s v="Tidak Retur"/>
    <x v="1"/>
    <x v="1"/>
    <n v="1"/>
    <s v="Celengan"/>
    <x v="1"/>
    <n v="0"/>
  </r>
  <r>
    <s v="ORD_0020365"/>
    <x v="20"/>
    <x v="1"/>
    <x v="8"/>
    <s v="Selesai"/>
    <n v="1"/>
    <n v="0"/>
    <x v="0"/>
    <x v="0"/>
    <x v="0"/>
    <n v="0"/>
    <s v="Tidak Retur"/>
    <x v="1"/>
    <x v="1"/>
    <n v="1"/>
    <s v="Aksesoris Pintu"/>
    <x v="25"/>
    <n v="0"/>
  </r>
  <r>
    <s v="ORD_0020366"/>
    <x v="20"/>
    <x v="1"/>
    <x v="8"/>
    <s v="Selesai"/>
    <n v="1"/>
    <n v="0"/>
    <x v="0"/>
    <x v="0"/>
    <x v="0"/>
    <n v="0"/>
    <s v="Tidak Retur"/>
    <x v="4"/>
    <x v="4"/>
    <n v="1"/>
    <s v="Nampan / Tray"/>
    <x v="9"/>
    <n v="0"/>
  </r>
  <r>
    <s v="ORD_0020367"/>
    <x v="20"/>
    <x v="1"/>
    <x v="8"/>
    <s v="Selesai"/>
    <n v="1"/>
    <n v="0"/>
    <x v="0"/>
    <x v="0"/>
    <x v="0"/>
    <n v="0"/>
    <s v="Tidak Retur"/>
    <x v="1"/>
    <x v="1"/>
    <n v="1"/>
    <s v="Nampan / Tray"/>
    <x v="9"/>
    <n v="0"/>
  </r>
  <r>
    <s v="ORD_0020368"/>
    <x v="20"/>
    <x v="1"/>
    <x v="8"/>
    <s v="Selesai"/>
    <n v="1"/>
    <n v="0"/>
    <x v="0"/>
    <x v="0"/>
    <x v="0"/>
    <n v="0"/>
    <s v="Tidak Retur"/>
    <x v="0"/>
    <x v="0"/>
    <n v="2"/>
    <s v="Aksesoris Pintu, Celengan"/>
    <x v="6"/>
    <n v="0"/>
  </r>
  <r>
    <s v="ORD_0020369"/>
    <x v="20"/>
    <x v="1"/>
    <x v="8"/>
    <s v="Batal"/>
    <n v="1"/>
    <n v="1"/>
    <x v="1"/>
    <x v="1"/>
    <x v="8"/>
    <n v="0"/>
    <s v="Tidak Retur"/>
    <x v="4"/>
    <x v="4"/>
    <n v="1"/>
    <s v="Celengan"/>
    <x v="1"/>
    <n v="1"/>
  </r>
  <r>
    <s v="ORD_0020370"/>
    <x v="20"/>
    <x v="1"/>
    <x v="8"/>
    <s v="Selesai"/>
    <n v="1"/>
    <n v="0"/>
    <x v="0"/>
    <x v="0"/>
    <x v="0"/>
    <n v="0"/>
    <s v="Tidak Retur"/>
    <x v="1"/>
    <x v="1"/>
    <n v="1"/>
    <s v="Celengan"/>
    <x v="1"/>
    <n v="0"/>
  </r>
  <r>
    <s v="ORD_0020371"/>
    <x v="20"/>
    <x v="1"/>
    <x v="8"/>
    <s v="Selesai"/>
    <n v="1"/>
    <n v="0"/>
    <x v="0"/>
    <x v="0"/>
    <x v="0"/>
    <n v="0"/>
    <s v="Tidak Retur"/>
    <x v="1"/>
    <x v="1"/>
    <n v="1"/>
    <s v="Celengan"/>
    <x v="1"/>
    <n v="0"/>
  </r>
  <r>
    <s v="ORD_0020372"/>
    <x v="20"/>
    <x v="1"/>
    <x v="8"/>
    <s v="Selesai"/>
    <n v="1"/>
    <n v="0"/>
    <x v="0"/>
    <x v="0"/>
    <x v="0"/>
    <n v="0"/>
    <s v="Tidak Retur"/>
    <x v="3"/>
    <x v="3"/>
    <n v="1"/>
    <s v="Nampan / Tray"/>
    <x v="9"/>
    <n v="0"/>
  </r>
  <r>
    <s v="ORD_0020373"/>
    <x v="20"/>
    <x v="1"/>
    <x v="8"/>
    <s v="Selesai"/>
    <n v="1"/>
    <n v="0"/>
    <x v="0"/>
    <x v="0"/>
    <x v="0"/>
    <n v="0"/>
    <s v="Tidak Retur"/>
    <x v="1"/>
    <x v="1"/>
    <n v="1"/>
    <s v="Aksesoris Pintu"/>
    <x v="25"/>
    <n v="0"/>
  </r>
  <r>
    <s v="ORD_0020374"/>
    <x v="20"/>
    <x v="1"/>
    <x v="8"/>
    <s v="Selesai"/>
    <n v="1"/>
    <n v="0"/>
    <x v="0"/>
    <x v="0"/>
    <x v="0"/>
    <n v="0"/>
    <s v="Tidak Retur"/>
    <x v="1"/>
    <x v="1"/>
    <n v="1"/>
    <s v="Celengan"/>
    <x v="1"/>
    <n v="0"/>
  </r>
  <r>
    <s v="ORD_0020375"/>
    <x v="20"/>
    <x v="1"/>
    <x v="8"/>
    <s v="Selesai"/>
    <n v="1"/>
    <n v="0"/>
    <x v="0"/>
    <x v="0"/>
    <x v="0"/>
    <n v="0"/>
    <s v="Tidak Retur"/>
    <x v="0"/>
    <x v="0"/>
    <n v="1"/>
    <s v="Nampan / Tray"/>
    <x v="9"/>
    <n v="0"/>
  </r>
  <r>
    <s v="ORD_0020376"/>
    <x v="20"/>
    <x v="1"/>
    <x v="8"/>
    <s v="Selesai"/>
    <n v="1"/>
    <n v="0"/>
    <x v="0"/>
    <x v="0"/>
    <x v="0"/>
    <n v="0"/>
    <s v="Tidak Retur"/>
    <x v="0"/>
    <x v="0"/>
    <n v="1"/>
    <s v="Celengan"/>
    <x v="1"/>
    <n v="0"/>
  </r>
  <r>
    <s v="ORD_0020377"/>
    <x v="20"/>
    <x v="1"/>
    <x v="8"/>
    <s v="Selesai"/>
    <n v="1"/>
    <n v="0"/>
    <x v="0"/>
    <x v="0"/>
    <x v="0"/>
    <n v="0"/>
    <s v="Tidak Retur"/>
    <x v="1"/>
    <x v="1"/>
    <n v="1"/>
    <s v="Rak / Rak Serbaguna"/>
    <x v="3"/>
    <n v="0"/>
  </r>
  <r>
    <s v="ORD_0020378"/>
    <x v="20"/>
    <x v="1"/>
    <x v="8"/>
    <s v="Selesai"/>
    <n v="1"/>
    <n v="0"/>
    <x v="0"/>
    <x v="0"/>
    <x v="0"/>
    <n v="0"/>
    <s v="Tidak Retur"/>
    <x v="2"/>
    <x v="2"/>
    <n v="2"/>
    <s v="Botol / Gelas / Mug, Celengan"/>
    <x v="6"/>
    <n v="0"/>
  </r>
  <r>
    <s v="ORD_0020379"/>
    <x v="20"/>
    <x v="1"/>
    <x v="8"/>
    <s v="Batal"/>
    <n v="1"/>
    <n v="1"/>
    <x v="1"/>
    <x v="1"/>
    <x v="1"/>
    <n v="0"/>
    <s v="Tidak Retur"/>
    <x v="1"/>
    <x v="1"/>
    <n v="1"/>
    <s v="Aksesoris ID Card"/>
    <x v="0"/>
    <n v="0"/>
  </r>
  <r>
    <s v="ORD_0020380"/>
    <x v="20"/>
    <x v="1"/>
    <x v="8"/>
    <s v="Selesai"/>
    <n v="1"/>
    <n v="0"/>
    <x v="0"/>
    <x v="0"/>
    <x v="0"/>
    <n v="0"/>
    <s v="Tidak Retur"/>
    <x v="2"/>
    <x v="2"/>
    <n v="1"/>
    <s v="Botol / Gelas / Mug"/>
    <x v="7"/>
    <n v="0"/>
  </r>
  <r>
    <s v="ORD_0020381"/>
    <x v="20"/>
    <x v="1"/>
    <x v="8"/>
    <s v="Selesai"/>
    <n v="1"/>
    <n v="0"/>
    <x v="0"/>
    <x v="0"/>
    <x v="0"/>
    <n v="0"/>
    <s v="Tidak Retur"/>
    <x v="1"/>
    <x v="1"/>
    <n v="1"/>
    <s v="Celengan"/>
    <x v="1"/>
    <n v="0"/>
  </r>
  <r>
    <s v="ORD_0020382"/>
    <x v="20"/>
    <x v="1"/>
    <x v="8"/>
    <s v="Selesai"/>
    <n v="1"/>
    <n v="0"/>
    <x v="0"/>
    <x v="0"/>
    <x v="0"/>
    <n v="0"/>
    <s v="Tidak Retur"/>
    <x v="4"/>
    <x v="4"/>
    <n v="1"/>
    <s v="Nampan / Tray"/>
    <x v="9"/>
    <n v="0"/>
  </r>
  <r>
    <s v="ORD_0020383"/>
    <x v="20"/>
    <x v="1"/>
    <x v="8"/>
    <s v="Selesai"/>
    <n v="1"/>
    <n v="0"/>
    <x v="0"/>
    <x v="0"/>
    <x v="0"/>
    <n v="0"/>
    <s v="Tidak Retur"/>
    <x v="1"/>
    <x v="1"/>
    <n v="1"/>
    <s v="Celengan"/>
    <x v="1"/>
    <n v="0"/>
  </r>
  <r>
    <s v="ORD_0020384"/>
    <x v="20"/>
    <x v="1"/>
    <x v="8"/>
    <s v="Selesai"/>
    <n v="1"/>
    <n v="0"/>
    <x v="0"/>
    <x v="0"/>
    <x v="0"/>
    <n v="0"/>
    <s v="Tidak Retur"/>
    <x v="2"/>
    <x v="2"/>
    <n v="1"/>
    <s v="Celengan"/>
    <x v="1"/>
    <n v="0"/>
  </r>
  <r>
    <s v="ORD_0020385"/>
    <x v="20"/>
    <x v="1"/>
    <x v="8"/>
    <s v="Selesai"/>
    <n v="1"/>
    <n v="0"/>
    <x v="0"/>
    <x v="0"/>
    <x v="0"/>
    <n v="0"/>
    <s v="Tidak Retur"/>
    <x v="1"/>
    <x v="1"/>
    <n v="1"/>
    <s v="Mangkok Sambal / Saus"/>
    <x v="4"/>
    <n v="0"/>
  </r>
  <r>
    <s v="ORD_0020386"/>
    <x v="20"/>
    <x v="1"/>
    <x v="8"/>
    <s v="Selesai"/>
    <n v="1"/>
    <n v="0"/>
    <x v="0"/>
    <x v="0"/>
    <x v="0"/>
    <n v="0"/>
    <s v="Tidak Retur"/>
    <x v="1"/>
    <x v="1"/>
    <n v="1"/>
    <s v="Celengan"/>
    <x v="1"/>
    <n v="0"/>
  </r>
  <r>
    <s v="ORD_0020387"/>
    <x v="20"/>
    <x v="1"/>
    <x v="8"/>
    <s v="Selesai"/>
    <n v="1"/>
    <n v="0"/>
    <x v="0"/>
    <x v="0"/>
    <x v="0"/>
    <n v="0"/>
    <s v="Tidak Retur"/>
    <x v="4"/>
    <x v="4"/>
    <n v="1"/>
    <s v="Celengan"/>
    <x v="1"/>
    <n v="0"/>
  </r>
  <r>
    <s v="ORD_0020388"/>
    <x v="20"/>
    <x v="1"/>
    <x v="8"/>
    <s v="Selesai"/>
    <n v="1"/>
    <n v="0"/>
    <x v="0"/>
    <x v="0"/>
    <x v="0"/>
    <n v="0"/>
    <s v="Tidak Retur"/>
    <x v="1"/>
    <x v="1"/>
    <n v="1"/>
    <s v="Seal / Baut / Roof"/>
    <x v="8"/>
    <n v="0"/>
  </r>
  <r>
    <s v="ORD_0020389"/>
    <x v="20"/>
    <x v="1"/>
    <x v="8"/>
    <s v="Selesai"/>
    <n v="1"/>
    <n v="0"/>
    <x v="0"/>
    <x v="0"/>
    <x v="0"/>
    <n v="0"/>
    <s v="Tidak Retur"/>
    <x v="1"/>
    <x v="1"/>
    <n v="1"/>
    <s v="Celengan"/>
    <x v="1"/>
    <n v="0"/>
  </r>
  <r>
    <s v="ORD_0020390"/>
    <x v="20"/>
    <x v="1"/>
    <x v="8"/>
    <s v="Selesai"/>
    <n v="1"/>
    <n v="0"/>
    <x v="0"/>
    <x v="0"/>
    <x v="0"/>
    <n v="0"/>
    <s v="Tidak Retur"/>
    <x v="3"/>
    <x v="3"/>
    <n v="1"/>
    <s v="Celengan"/>
    <x v="1"/>
    <n v="0"/>
  </r>
  <r>
    <s v="ORD_0020391"/>
    <x v="20"/>
    <x v="1"/>
    <x v="8"/>
    <s v="Selesai"/>
    <n v="1"/>
    <n v="0"/>
    <x v="0"/>
    <x v="0"/>
    <x v="0"/>
    <n v="0"/>
    <s v="Tidak Retur"/>
    <x v="1"/>
    <x v="1"/>
    <n v="1"/>
    <s v="Nampan / Tray"/>
    <x v="9"/>
    <n v="0"/>
  </r>
  <r>
    <s v="ORD_0020392"/>
    <x v="20"/>
    <x v="1"/>
    <x v="8"/>
    <s v="Selesai"/>
    <n v="1"/>
    <n v="0"/>
    <x v="0"/>
    <x v="0"/>
    <x v="0"/>
    <n v="0"/>
    <s v="Tidak Retur"/>
    <x v="1"/>
    <x v="1"/>
    <n v="1"/>
    <s v="Nampan / Tray"/>
    <x v="9"/>
    <n v="0"/>
  </r>
  <r>
    <s v="ORD_0020393"/>
    <x v="20"/>
    <x v="1"/>
    <x v="8"/>
    <s v="Selesai"/>
    <n v="1"/>
    <n v="0"/>
    <x v="0"/>
    <x v="0"/>
    <x v="0"/>
    <n v="0"/>
    <s v="Tidak Retur"/>
    <x v="2"/>
    <x v="2"/>
    <n v="1"/>
    <s v="Celengan"/>
    <x v="1"/>
    <n v="0"/>
  </r>
  <r>
    <s v="ORD_0020394"/>
    <x v="20"/>
    <x v="1"/>
    <x v="8"/>
    <s v="Selesai"/>
    <n v="1"/>
    <n v="0"/>
    <x v="0"/>
    <x v="0"/>
    <x v="0"/>
    <n v="0"/>
    <s v="Tidak Retur"/>
    <x v="1"/>
    <x v="1"/>
    <n v="1"/>
    <s v="Mangkok Sambal / Saus"/>
    <x v="4"/>
    <n v="0"/>
  </r>
  <r>
    <s v="ORD_0020395"/>
    <x v="20"/>
    <x v="1"/>
    <x v="8"/>
    <s v="Selesai"/>
    <n v="1"/>
    <n v="0"/>
    <x v="0"/>
    <x v="0"/>
    <x v="0"/>
    <n v="0"/>
    <s v="Tidak Retur"/>
    <x v="1"/>
    <x v="1"/>
    <n v="1"/>
    <s v="Peralatan Makan"/>
    <x v="13"/>
    <n v="0"/>
  </r>
  <r>
    <s v="ORD_0020396"/>
    <x v="20"/>
    <x v="1"/>
    <x v="8"/>
    <s v="Selesai"/>
    <n v="1"/>
    <n v="0"/>
    <x v="0"/>
    <x v="0"/>
    <x v="0"/>
    <n v="0"/>
    <s v="Tidak Retur"/>
    <x v="1"/>
    <x v="1"/>
    <n v="1"/>
    <s v="Mangkok Sambal / Saus"/>
    <x v="4"/>
    <n v="0"/>
  </r>
  <r>
    <s v="ORD_0020397"/>
    <x v="20"/>
    <x v="1"/>
    <x v="8"/>
    <s v="Selesai"/>
    <n v="1"/>
    <n v="0"/>
    <x v="0"/>
    <x v="0"/>
    <x v="0"/>
    <n v="0"/>
    <s v="Tidak Retur"/>
    <x v="1"/>
    <x v="1"/>
    <n v="1"/>
    <s v="Aksesoris Pintu"/>
    <x v="25"/>
    <n v="0"/>
  </r>
  <r>
    <s v="ORD_0020398"/>
    <x v="20"/>
    <x v="1"/>
    <x v="8"/>
    <s v="Selesai"/>
    <n v="1"/>
    <n v="0"/>
    <x v="0"/>
    <x v="0"/>
    <x v="0"/>
    <n v="0"/>
    <s v="Tidak Retur"/>
    <x v="1"/>
    <x v="1"/>
    <n v="1"/>
    <s v="Nampan / Tray"/>
    <x v="9"/>
    <n v="0"/>
  </r>
  <r>
    <s v="ORD_0020399"/>
    <x v="20"/>
    <x v="1"/>
    <x v="8"/>
    <s v="Selesai"/>
    <n v="1"/>
    <n v="0"/>
    <x v="0"/>
    <x v="0"/>
    <x v="0"/>
    <n v="0"/>
    <s v="Tidak Retur"/>
    <x v="0"/>
    <x v="0"/>
    <n v="2"/>
    <s v="Aksesoris Pintu, Other"/>
    <x v="6"/>
    <n v="0"/>
  </r>
  <r>
    <s v="ORD_0020400"/>
    <x v="20"/>
    <x v="1"/>
    <x v="8"/>
    <s v="Selesai"/>
    <n v="1"/>
    <n v="0"/>
    <x v="0"/>
    <x v="0"/>
    <x v="0"/>
    <n v="0"/>
    <s v="Tidak Retur"/>
    <x v="1"/>
    <x v="1"/>
    <n v="1"/>
    <s v="Mangkok Sambal / Saus"/>
    <x v="4"/>
    <n v="0"/>
  </r>
  <r>
    <s v="ORD_0020401"/>
    <x v="20"/>
    <x v="1"/>
    <x v="8"/>
    <s v="Selesai"/>
    <n v="1"/>
    <n v="0"/>
    <x v="0"/>
    <x v="0"/>
    <x v="0"/>
    <n v="0"/>
    <s v="Tidak Retur"/>
    <x v="1"/>
    <x v="1"/>
    <n v="1"/>
    <s v="Mangkok Sambal / Saus"/>
    <x v="4"/>
    <n v="0"/>
  </r>
  <r>
    <s v="ORD_0020402"/>
    <x v="20"/>
    <x v="1"/>
    <x v="8"/>
    <s v="Selesai"/>
    <n v="1"/>
    <n v="0"/>
    <x v="0"/>
    <x v="0"/>
    <x v="0"/>
    <n v="0"/>
    <s v="Tidak Retur"/>
    <x v="1"/>
    <x v="1"/>
    <n v="1"/>
    <s v="Celengan"/>
    <x v="1"/>
    <n v="0"/>
  </r>
  <r>
    <s v="ORD_0020403"/>
    <x v="20"/>
    <x v="1"/>
    <x v="8"/>
    <s v="Selesai"/>
    <n v="1"/>
    <n v="0"/>
    <x v="0"/>
    <x v="0"/>
    <x v="0"/>
    <n v="0"/>
    <s v="Tidak Retur"/>
    <x v="1"/>
    <x v="1"/>
    <n v="1"/>
    <s v="Aksesoris Pintu"/>
    <x v="25"/>
    <n v="0"/>
  </r>
  <r>
    <s v="ORD_0020404"/>
    <x v="20"/>
    <x v="1"/>
    <x v="8"/>
    <s v="Selesai"/>
    <n v="1"/>
    <n v="0"/>
    <x v="0"/>
    <x v="0"/>
    <x v="0"/>
    <n v="0"/>
    <s v="Tidak Retur"/>
    <x v="1"/>
    <x v="1"/>
    <n v="1"/>
    <s v="Mangkok Sambal / Saus"/>
    <x v="4"/>
    <n v="0"/>
  </r>
  <r>
    <s v="ORD_0020405"/>
    <x v="20"/>
    <x v="1"/>
    <x v="8"/>
    <s v="Selesai"/>
    <n v="1"/>
    <n v="0"/>
    <x v="0"/>
    <x v="0"/>
    <x v="0"/>
    <n v="0"/>
    <s v="Tidak Retur"/>
    <x v="1"/>
    <x v="1"/>
    <n v="1"/>
    <s v="Aksesoris Pintu"/>
    <x v="25"/>
    <n v="0"/>
  </r>
  <r>
    <s v="ORD_0020406"/>
    <x v="20"/>
    <x v="1"/>
    <x v="8"/>
    <s v="Batal"/>
    <n v="1"/>
    <n v="1"/>
    <x v="1"/>
    <x v="1"/>
    <x v="1"/>
    <n v="0"/>
    <s v="Tidak Retur"/>
    <x v="1"/>
    <x v="1"/>
    <n v="1"/>
    <s v="Aksesoris Pintu"/>
    <x v="25"/>
    <n v="0"/>
  </r>
  <r>
    <s v="ORD_0020407"/>
    <x v="20"/>
    <x v="1"/>
    <x v="8"/>
    <s v="Batal"/>
    <n v="1"/>
    <n v="1"/>
    <x v="1"/>
    <x v="1"/>
    <x v="2"/>
    <n v="0"/>
    <s v="Tidak Retur"/>
    <x v="1"/>
    <x v="1"/>
    <n v="1"/>
    <s v="Lunch Box / Rantang"/>
    <x v="15"/>
    <n v="0"/>
  </r>
  <r>
    <s v="ORD_0020408"/>
    <x v="20"/>
    <x v="1"/>
    <x v="8"/>
    <s v="Selesai"/>
    <n v="1"/>
    <n v="0"/>
    <x v="0"/>
    <x v="0"/>
    <x v="0"/>
    <n v="0"/>
    <s v="Tidak Retur"/>
    <x v="1"/>
    <x v="1"/>
    <n v="1"/>
    <s v="Mangkok Sambal / Saus"/>
    <x v="4"/>
    <n v="0"/>
  </r>
  <r>
    <s v="ORD_0020409"/>
    <x v="20"/>
    <x v="1"/>
    <x v="8"/>
    <s v="Selesai"/>
    <n v="1"/>
    <n v="0"/>
    <x v="0"/>
    <x v="0"/>
    <x v="0"/>
    <n v="0"/>
    <s v="Tidak Retur"/>
    <x v="1"/>
    <x v="1"/>
    <n v="1"/>
    <s v="Aksesoris Pintu"/>
    <x v="25"/>
    <n v="0"/>
  </r>
  <r>
    <s v="ORD_0020410"/>
    <x v="20"/>
    <x v="1"/>
    <x v="8"/>
    <s v="Selesai"/>
    <n v="1"/>
    <n v="0"/>
    <x v="0"/>
    <x v="0"/>
    <x v="0"/>
    <n v="0"/>
    <s v="Tidak Retur"/>
    <x v="1"/>
    <x v="1"/>
    <n v="1"/>
    <s v="Mangkok Sambal / Saus"/>
    <x v="4"/>
    <n v="0"/>
  </r>
  <r>
    <s v="ORD_0020411"/>
    <x v="20"/>
    <x v="1"/>
    <x v="8"/>
    <s v="Selesai"/>
    <n v="1"/>
    <n v="0"/>
    <x v="0"/>
    <x v="0"/>
    <x v="0"/>
    <n v="0"/>
    <s v="Tidak Retur"/>
    <x v="2"/>
    <x v="2"/>
    <n v="1"/>
    <s v="Aksesoris Pintu"/>
    <x v="25"/>
    <n v="0"/>
  </r>
  <r>
    <s v="ORD_0020412"/>
    <x v="20"/>
    <x v="1"/>
    <x v="8"/>
    <s v="Selesai"/>
    <n v="1"/>
    <n v="0"/>
    <x v="0"/>
    <x v="0"/>
    <x v="0"/>
    <n v="0"/>
    <s v="Tidak Retur"/>
    <x v="2"/>
    <x v="2"/>
    <n v="1"/>
    <s v="Celengan"/>
    <x v="1"/>
    <n v="0"/>
  </r>
  <r>
    <s v="ORD_0020413"/>
    <x v="20"/>
    <x v="1"/>
    <x v="8"/>
    <s v="Selesai"/>
    <n v="1"/>
    <n v="0"/>
    <x v="0"/>
    <x v="0"/>
    <x v="0"/>
    <n v="0"/>
    <s v="Tidak Retur"/>
    <x v="1"/>
    <x v="1"/>
    <n v="1"/>
    <s v="Nampan / Tray"/>
    <x v="9"/>
    <n v="0"/>
  </r>
  <r>
    <s v="ORD_0020414"/>
    <x v="20"/>
    <x v="1"/>
    <x v="8"/>
    <s v="Selesai"/>
    <n v="1"/>
    <n v="0"/>
    <x v="0"/>
    <x v="0"/>
    <x v="0"/>
    <n v="0"/>
    <s v="Tidak Retur"/>
    <x v="1"/>
    <x v="1"/>
    <n v="1"/>
    <s v="Celengan"/>
    <x v="1"/>
    <n v="0"/>
  </r>
  <r>
    <s v="ORD_0020415"/>
    <x v="20"/>
    <x v="1"/>
    <x v="8"/>
    <s v="Selesai"/>
    <n v="1"/>
    <n v="0"/>
    <x v="0"/>
    <x v="0"/>
    <x v="0"/>
    <n v="0"/>
    <s v="Tidak Retur"/>
    <x v="1"/>
    <x v="1"/>
    <n v="1"/>
    <s v="Aksesoris Pintu"/>
    <x v="25"/>
    <n v="0"/>
  </r>
  <r>
    <s v="ORD_0020416"/>
    <x v="20"/>
    <x v="1"/>
    <x v="8"/>
    <s v="Selesai"/>
    <n v="1"/>
    <n v="0"/>
    <x v="0"/>
    <x v="0"/>
    <x v="0"/>
    <n v="0"/>
    <s v="Tidak Retur"/>
    <x v="1"/>
    <x v="1"/>
    <n v="1"/>
    <s v="Mangkok Sambal / Saus"/>
    <x v="4"/>
    <n v="0"/>
  </r>
  <r>
    <s v="ORD_0020417"/>
    <x v="20"/>
    <x v="1"/>
    <x v="8"/>
    <s v="Selesai"/>
    <n v="1"/>
    <n v="0"/>
    <x v="0"/>
    <x v="0"/>
    <x v="0"/>
    <n v="0"/>
    <s v="Tidak Retur"/>
    <x v="2"/>
    <x v="2"/>
    <n v="1"/>
    <s v="Celengan"/>
    <x v="1"/>
    <n v="0"/>
  </r>
  <r>
    <s v="ORD_0020418"/>
    <x v="20"/>
    <x v="1"/>
    <x v="8"/>
    <s v="Selesai"/>
    <n v="1"/>
    <n v="0"/>
    <x v="0"/>
    <x v="0"/>
    <x v="0"/>
    <n v="0"/>
    <s v="Tidak Retur"/>
    <x v="1"/>
    <x v="1"/>
    <n v="1"/>
    <s v="Mangkok Sambal / Saus"/>
    <x v="4"/>
    <n v="0"/>
  </r>
  <r>
    <s v="ORD_0020419"/>
    <x v="20"/>
    <x v="1"/>
    <x v="8"/>
    <s v="Selesai"/>
    <n v="1"/>
    <n v="0"/>
    <x v="0"/>
    <x v="0"/>
    <x v="0"/>
    <n v="0"/>
    <s v="Tidak Retur"/>
    <x v="1"/>
    <x v="1"/>
    <n v="1"/>
    <s v="Keranjang"/>
    <x v="5"/>
    <n v="0"/>
  </r>
  <r>
    <s v="ORD_0020420"/>
    <x v="20"/>
    <x v="1"/>
    <x v="8"/>
    <s v="Selesai"/>
    <n v="1"/>
    <n v="0"/>
    <x v="0"/>
    <x v="0"/>
    <x v="0"/>
    <n v="0"/>
    <s v="Tidak Retur"/>
    <x v="1"/>
    <x v="1"/>
    <n v="1"/>
    <s v="Seal / Baut / Roof"/>
    <x v="8"/>
    <n v="0"/>
  </r>
  <r>
    <s v="ORD_0020421"/>
    <x v="20"/>
    <x v="1"/>
    <x v="8"/>
    <s v="Selesai"/>
    <n v="1"/>
    <n v="0"/>
    <x v="0"/>
    <x v="0"/>
    <x v="0"/>
    <n v="0"/>
    <s v="Tidak Retur"/>
    <x v="1"/>
    <x v="1"/>
    <n v="1"/>
    <s v="Mangkok Sambal / Saus"/>
    <x v="4"/>
    <n v="0"/>
  </r>
  <r>
    <s v="ORD_0020422"/>
    <x v="20"/>
    <x v="1"/>
    <x v="8"/>
    <s v="Selesai"/>
    <n v="1"/>
    <n v="0"/>
    <x v="0"/>
    <x v="0"/>
    <x v="0"/>
    <n v="0"/>
    <s v="Tidak Retur"/>
    <x v="4"/>
    <x v="4"/>
    <n v="1"/>
    <s v="Nampan / Tray"/>
    <x v="9"/>
    <n v="0"/>
  </r>
  <r>
    <s v="ORD_0020423"/>
    <x v="20"/>
    <x v="1"/>
    <x v="8"/>
    <s v="Batal"/>
    <n v="1"/>
    <n v="1"/>
    <x v="1"/>
    <x v="1"/>
    <x v="1"/>
    <n v="0"/>
    <s v="Tidak Retur"/>
    <x v="1"/>
    <x v="1"/>
    <n v="1"/>
    <s v="Nampan / Tray"/>
    <x v="9"/>
    <n v="0"/>
  </r>
  <r>
    <s v="ORD_0020424"/>
    <x v="20"/>
    <x v="1"/>
    <x v="8"/>
    <s v="Selesai"/>
    <n v="1"/>
    <n v="0"/>
    <x v="0"/>
    <x v="0"/>
    <x v="0"/>
    <n v="0"/>
    <s v="Tidak Retur"/>
    <x v="0"/>
    <x v="0"/>
    <n v="1"/>
    <s v="Bangku / Kursi Kecil"/>
    <x v="19"/>
    <n v="0"/>
  </r>
  <r>
    <s v="ORD_0020425"/>
    <x v="20"/>
    <x v="1"/>
    <x v="8"/>
    <s v="Selesai"/>
    <n v="1"/>
    <n v="0"/>
    <x v="0"/>
    <x v="0"/>
    <x v="0"/>
    <n v="0"/>
    <s v="Tidak Retur"/>
    <x v="0"/>
    <x v="0"/>
    <n v="1"/>
    <s v="Mangkok Sambal / Saus"/>
    <x v="4"/>
    <n v="0"/>
  </r>
  <r>
    <s v="ORD_0020426"/>
    <x v="20"/>
    <x v="1"/>
    <x v="8"/>
    <s v="Selesai"/>
    <n v="1"/>
    <n v="0"/>
    <x v="0"/>
    <x v="0"/>
    <x v="0"/>
    <n v="0"/>
    <s v="Tidak Retur"/>
    <x v="1"/>
    <x v="1"/>
    <n v="1"/>
    <s v="Nampan / Tray"/>
    <x v="9"/>
    <n v="0"/>
  </r>
  <r>
    <s v="ORD_0020427"/>
    <x v="20"/>
    <x v="1"/>
    <x v="8"/>
    <s v="Selesai"/>
    <n v="1"/>
    <n v="0"/>
    <x v="0"/>
    <x v="0"/>
    <x v="0"/>
    <n v="0"/>
    <s v="Tidak Retur"/>
    <x v="1"/>
    <x v="1"/>
    <n v="1"/>
    <s v="Mangkok Sambal / Saus"/>
    <x v="4"/>
    <n v="0"/>
  </r>
  <r>
    <s v="ORD_0020428"/>
    <x v="20"/>
    <x v="1"/>
    <x v="8"/>
    <s v="Selesai"/>
    <n v="1"/>
    <n v="0"/>
    <x v="0"/>
    <x v="0"/>
    <x v="0"/>
    <n v="0"/>
    <s v="Tidak Retur"/>
    <x v="1"/>
    <x v="1"/>
    <n v="1"/>
    <s v="Aksesoris Pintu"/>
    <x v="25"/>
    <n v="0"/>
  </r>
  <r>
    <s v="ORD_0020429"/>
    <x v="20"/>
    <x v="1"/>
    <x v="8"/>
    <s v="Selesai"/>
    <n v="1"/>
    <n v="0"/>
    <x v="0"/>
    <x v="0"/>
    <x v="0"/>
    <n v="0"/>
    <s v="Tidak Retur"/>
    <x v="1"/>
    <x v="1"/>
    <n v="1"/>
    <s v="Nampan / Tray"/>
    <x v="9"/>
    <n v="0"/>
  </r>
  <r>
    <s v="ORD_0020430"/>
    <x v="20"/>
    <x v="1"/>
    <x v="8"/>
    <s v="Selesai"/>
    <n v="1"/>
    <n v="0"/>
    <x v="0"/>
    <x v="0"/>
    <x v="0"/>
    <n v="0"/>
    <s v="Tidak Retur"/>
    <x v="0"/>
    <x v="0"/>
    <n v="1"/>
    <s v="Mangkok Sambal / Saus"/>
    <x v="4"/>
    <n v="0"/>
  </r>
  <r>
    <s v="ORD_0020431"/>
    <x v="20"/>
    <x v="1"/>
    <x v="8"/>
    <s v="Selesai"/>
    <n v="1"/>
    <n v="0"/>
    <x v="0"/>
    <x v="0"/>
    <x v="0"/>
    <n v="0"/>
    <s v="Tidak Retur"/>
    <x v="1"/>
    <x v="1"/>
    <n v="1"/>
    <s v="Mangkok Sambal / Saus"/>
    <x v="4"/>
    <n v="0"/>
  </r>
  <r>
    <s v="ORD_0020432"/>
    <x v="20"/>
    <x v="1"/>
    <x v="8"/>
    <s v="Batal"/>
    <n v="1"/>
    <n v="1"/>
    <x v="1"/>
    <x v="1"/>
    <x v="2"/>
    <n v="0"/>
    <s v="Tidak Retur"/>
    <x v="0"/>
    <x v="0"/>
    <n v="1"/>
    <s v="Celengan"/>
    <x v="1"/>
    <n v="0"/>
  </r>
  <r>
    <s v="ORD_0020433"/>
    <x v="20"/>
    <x v="1"/>
    <x v="8"/>
    <s v="Batal"/>
    <n v="1"/>
    <n v="1"/>
    <x v="1"/>
    <x v="1"/>
    <x v="2"/>
    <n v="0"/>
    <s v="Tidak Retur"/>
    <x v="3"/>
    <x v="3"/>
    <n v="1"/>
    <s v="Aksesoris Pintu"/>
    <x v="25"/>
    <n v="1"/>
  </r>
  <r>
    <s v="ORD_0020434"/>
    <x v="20"/>
    <x v="1"/>
    <x v="8"/>
    <s v="Selesai"/>
    <n v="1"/>
    <n v="0"/>
    <x v="0"/>
    <x v="0"/>
    <x v="0"/>
    <n v="0"/>
    <s v="Tidak Retur"/>
    <x v="3"/>
    <x v="3"/>
    <n v="1"/>
    <s v="Aksesoris Pintu"/>
    <x v="25"/>
    <n v="0"/>
  </r>
  <r>
    <s v="ORD_0020435"/>
    <x v="20"/>
    <x v="1"/>
    <x v="8"/>
    <s v="Selesai"/>
    <n v="1"/>
    <n v="0"/>
    <x v="0"/>
    <x v="0"/>
    <x v="0"/>
    <n v="0"/>
    <s v="Tidak Retur"/>
    <x v="1"/>
    <x v="1"/>
    <n v="1"/>
    <s v="Botol / Gelas / Mug"/>
    <x v="7"/>
    <n v="0"/>
  </r>
  <r>
    <s v="ORD_0020436"/>
    <x v="20"/>
    <x v="1"/>
    <x v="8"/>
    <s v="Selesai"/>
    <n v="1"/>
    <n v="0"/>
    <x v="0"/>
    <x v="0"/>
    <x v="0"/>
    <n v="0"/>
    <s v="Tidak Retur"/>
    <x v="4"/>
    <x v="4"/>
    <n v="1"/>
    <s v="Aksesoris Pintu"/>
    <x v="25"/>
    <n v="0"/>
  </r>
  <r>
    <s v="ORD_0020437"/>
    <x v="20"/>
    <x v="1"/>
    <x v="8"/>
    <s v="Batal"/>
    <n v="1"/>
    <n v="1"/>
    <x v="1"/>
    <x v="1"/>
    <x v="1"/>
    <n v="0"/>
    <s v="Tidak Retur"/>
    <x v="1"/>
    <x v="1"/>
    <n v="1"/>
    <s v="Nampan / Tray"/>
    <x v="9"/>
    <n v="0"/>
  </r>
  <r>
    <s v="ORD_0020438"/>
    <x v="20"/>
    <x v="1"/>
    <x v="8"/>
    <s v="Selesai"/>
    <n v="1"/>
    <n v="0"/>
    <x v="0"/>
    <x v="0"/>
    <x v="0"/>
    <n v="0"/>
    <s v="Tidak Retur"/>
    <x v="2"/>
    <x v="2"/>
    <n v="1"/>
    <s v="Nampan / Tray"/>
    <x v="9"/>
    <n v="0"/>
  </r>
  <r>
    <s v="ORD_0020439"/>
    <x v="20"/>
    <x v="1"/>
    <x v="8"/>
    <s v="Selesai"/>
    <n v="1"/>
    <n v="0"/>
    <x v="0"/>
    <x v="0"/>
    <x v="0"/>
    <n v="0"/>
    <s v="Tidak Retur"/>
    <x v="0"/>
    <x v="0"/>
    <n v="1"/>
    <s v="Aksesoris Pintu"/>
    <x v="25"/>
    <n v="0"/>
  </r>
  <r>
    <s v="ORD_0020440"/>
    <x v="20"/>
    <x v="1"/>
    <x v="8"/>
    <s v="Selesai"/>
    <n v="1"/>
    <n v="0"/>
    <x v="0"/>
    <x v="0"/>
    <x v="0"/>
    <n v="0"/>
    <s v="Tidak Retur"/>
    <x v="1"/>
    <x v="1"/>
    <n v="1"/>
    <s v="Celengan"/>
    <x v="1"/>
    <n v="0"/>
  </r>
  <r>
    <s v="ORD_0020441"/>
    <x v="20"/>
    <x v="1"/>
    <x v="8"/>
    <s v="Batal"/>
    <n v="1"/>
    <n v="1"/>
    <x v="1"/>
    <x v="1"/>
    <x v="2"/>
    <n v="0"/>
    <s v="Tidak Retur"/>
    <x v="1"/>
    <x v="1"/>
    <n v="1"/>
    <s v="Mangkok Sambal / Saus"/>
    <x v="4"/>
    <n v="0"/>
  </r>
  <r>
    <s v="ORD_0020442"/>
    <x v="20"/>
    <x v="1"/>
    <x v="8"/>
    <s v="Selesai"/>
    <n v="1"/>
    <n v="0"/>
    <x v="0"/>
    <x v="0"/>
    <x v="0"/>
    <n v="0"/>
    <s v="Tidak Retur"/>
    <x v="2"/>
    <x v="2"/>
    <n v="1"/>
    <s v="Seal / Baut / Roof"/>
    <x v="8"/>
    <n v="0"/>
  </r>
  <r>
    <s v="ORD_0020443"/>
    <x v="20"/>
    <x v="1"/>
    <x v="8"/>
    <s v="Batal"/>
    <n v="1"/>
    <n v="1"/>
    <x v="1"/>
    <x v="2"/>
    <x v="7"/>
    <n v="0"/>
    <s v="Tidak Retur"/>
    <x v="1"/>
    <x v="1"/>
    <n v="1"/>
    <s v="Mangkok Sambal / Saus"/>
    <x v="4"/>
    <n v="0"/>
  </r>
  <r>
    <s v="ORD_0020444"/>
    <x v="20"/>
    <x v="1"/>
    <x v="8"/>
    <s v="Selesai"/>
    <n v="1"/>
    <n v="0"/>
    <x v="0"/>
    <x v="0"/>
    <x v="0"/>
    <n v="0"/>
    <s v="Tidak Retur"/>
    <x v="1"/>
    <x v="1"/>
    <n v="1"/>
    <s v="Celengan"/>
    <x v="1"/>
    <n v="0"/>
  </r>
  <r>
    <s v="ORD_0020445"/>
    <x v="20"/>
    <x v="1"/>
    <x v="8"/>
    <s v="Selesai"/>
    <n v="1"/>
    <n v="0"/>
    <x v="0"/>
    <x v="0"/>
    <x v="0"/>
    <n v="0"/>
    <s v="Tidak Retur"/>
    <x v="2"/>
    <x v="2"/>
    <n v="1"/>
    <s v="Celengan"/>
    <x v="1"/>
    <n v="0"/>
  </r>
  <r>
    <s v="ORD_0020446"/>
    <x v="20"/>
    <x v="1"/>
    <x v="8"/>
    <s v="Selesai"/>
    <n v="1"/>
    <n v="0"/>
    <x v="0"/>
    <x v="0"/>
    <x v="0"/>
    <n v="0"/>
    <s v="Tidak Retur"/>
    <x v="1"/>
    <x v="1"/>
    <n v="1"/>
    <s v="Aksesoris Pintu"/>
    <x v="25"/>
    <n v="0"/>
  </r>
  <r>
    <s v="ORD_0020447"/>
    <x v="20"/>
    <x v="1"/>
    <x v="8"/>
    <s v="Selesai"/>
    <n v="1"/>
    <n v="0"/>
    <x v="0"/>
    <x v="0"/>
    <x v="0"/>
    <n v="0"/>
    <s v="Tidak Retur"/>
    <x v="1"/>
    <x v="1"/>
    <n v="1"/>
    <s v="Celengan"/>
    <x v="1"/>
    <n v="0"/>
  </r>
  <r>
    <s v="ORD_0020448"/>
    <x v="20"/>
    <x v="1"/>
    <x v="8"/>
    <s v="Selesai"/>
    <n v="1"/>
    <n v="0"/>
    <x v="0"/>
    <x v="0"/>
    <x v="0"/>
    <n v="0"/>
    <s v="Tidak Retur"/>
    <x v="1"/>
    <x v="1"/>
    <n v="1"/>
    <s v="Mangkok Sambal / Saus"/>
    <x v="4"/>
    <n v="0"/>
  </r>
  <r>
    <s v="ORD_0020449"/>
    <x v="20"/>
    <x v="1"/>
    <x v="8"/>
    <s v="Selesai"/>
    <n v="1"/>
    <n v="0"/>
    <x v="0"/>
    <x v="0"/>
    <x v="0"/>
    <n v="0"/>
    <s v="Tidak Retur"/>
    <x v="5"/>
    <x v="5"/>
    <n v="1"/>
    <s v="Other"/>
    <x v="14"/>
    <n v="0"/>
  </r>
  <r>
    <s v="ORD_0020450"/>
    <x v="20"/>
    <x v="1"/>
    <x v="8"/>
    <s v="Selesai"/>
    <n v="1"/>
    <n v="0"/>
    <x v="0"/>
    <x v="0"/>
    <x v="0"/>
    <n v="0"/>
    <s v="Tidak Retur"/>
    <x v="0"/>
    <x v="0"/>
    <n v="1"/>
    <s v="Celengan"/>
    <x v="1"/>
    <n v="0"/>
  </r>
  <r>
    <s v="ORD_0020451"/>
    <x v="20"/>
    <x v="1"/>
    <x v="8"/>
    <s v="Selesai"/>
    <n v="1"/>
    <n v="0"/>
    <x v="0"/>
    <x v="0"/>
    <x v="0"/>
    <n v="0"/>
    <s v="Tidak Retur"/>
    <x v="1"/>
    <x v="1"/>
    <n v="1"/>
    <s v="Celengan"/>
    <x v="1"/>
    <n v="0"/>
  </r>
  <r>
    <s v="ORD_0020452"/>
    <x v="20"/>
    <x v="1"/>
    <x v="8"/>
    <s v="Selesai"/>
    <n v="1"/>
    <n v="0"/>
    <x v="0"/>
    <x v="0"/>
    <x v="0"/>
    <n v="0"/>
    <s v="Tidak Retur"/>
    <x v="2"/>
    <x v="2"/>
    <n v="1"/>
    <s v="Celengan"/>
    <x v="1"/>
    <n v="0"/>
  </r>
  <r>
    <s v="ORD_0020453"/>
    <x v="20"/>
    <x v="1"/>
    <x v="8"/>
    <s v="Selesai"/>
    <n v="1"/>
    <n v="0"/>
    <x v="0"/>
    <x v="0"/>
    <x v="0"/>
    <n v="0"/>
    <s v="Tidak Retur"/>
    <x v="1"/>
    <x v="1"/>
    <n v="1"/>
    <s v="Celengan"/>
    <x v="1"/>
    <n v="0"/>
  </r>
  <r>
    <s v="ORD_0020454"/>
    <x v="20"/>
    <x v="1"/>
    <x v="8"/>
    <s v="Batal"/>
    <n v="1"/>
    <n v="1"/>
    <x v="1"/>
    <x v="1"/>
    <x v="2"/>
    <n v="0"/>
    <s v="Tidak Retur"/>
    <x v="1"/>
    <x v="1"/>
    <n v="1"/>
    <s v="Mangkok Sambal / Saus"/>
    <x v="4"/>
    <n v="0"/>
  </r>
  <r>
    <s v="ORD_0020455"/>
    <x v="20"/>
    <x v="1"/>
    <x v="8"/>
    <s v="Selesai"/>
    <n v="1"/>
    <n v="0"/>
    <x v="0"/>
    <x v="0"/>
    <x v="0"/>
    <n v="0"/>
    <s v="Tidak Retur"/>
    <x v="1"/>
    <x v="1"/>
    <n v="1"/>
    <s v="Rak / Rak Serbaguna"/>
    <x v="3"/>
    <n v="0"/>
  </r>
  <r>
    <s v="ORD_0020456"/>
    <x v="20"/>
    <x v="1"/>
    <x v="8"/>
    <s v="Selesai"/>
    <n v="1"/>
    <n v="0"/>
    <x v="0"/>
    <x v="0"/>
    <x v="0"/>
    <n v="0"/>
    <s v="Tidak Retur"/>
    <x v="2"/>
    <x v="2"/>
    <n v="1"/>
    <s v="Aksesoris Pintu"/>
    <x v="25"/>
    <n v="0"/>
  </r>
  <r>
    <s v="ORD_0020457"/>
    <x v="20"/>
    <x v="1"/>
    <x v="8"/>
    <s v="Selesai"/>
    <n v="1"/>
    <n v="0"/>
    <x v="0"/>
    <x v="0"/>
    <x v="0"/>
    <n v="0"/>
    <s v="Tidak Retur"/>
    <x v="1"/>
    <x v="1"/>
    <n v="1"/>
    <s v="Nampan / Tray"/>
    <x v="9"/>
    <n v="0"/>
  </r>
  <r>
    <s v="ORD_0020458"/>
    <x v="20"/>
    <x v="1"/>
    <x v="8"/>
    <s v="Selesai"/>
    <n v="1"/>
    <n v="0"/>
    <x v="0"/>
    <x v="0"/>
    <x v="0"/>
    <n v="0"/>
    <s v="Tidak Retur"/>
    <x v="3"/>
    <x v="3"/>
    <n v="1"/>
    <s v="Aksesoris Pintu"/>
    <x v="25"/>
    <n v="0"/>
  </r>
  <r>
    <s v="ORD_0020459"/>
    <x v="20"/>
    <x v="1"/>
    <x v="8"/>
    <s v="Selesai"/>
    <n v="1"/>
    <n v="0"/>
    <x v="0"/>
    <x v="0"/>
    <x v="0"/>
    <n v="0"/>
    <s v="Tidak Retur"/>
    <x v="2"/>
    <x v="2"/>
    <n v="1"/>
    <s v="Nampan / Tray"/>
    <x v="9"/>
    <n v="0"/>
  </r>
  <r>
    <s v="ORD_0020460"/>
    <x v="20"/>
    <x v="1"/>
    <x v="8"/>
    <s v="Selesai"/>
    <n v="1"/>
    <n v="0"/>
    <x v="0"/>
    <x v="0"/>
    <x v="0"/>
    <n v="0"/>
    <s v="Tidak Retur"/>
    <x v="1"/>
    <x v="1"/>
    <n v="1"/>
    <s v="Aksesoris Pintu"/>
    <x v="25"/>
    <n v="0"/>
  </r>
  <r>
    <s v="ORD_0020461"/>
    <x v="20"/>
    <x v="1"/>
    <x v="8"/>
    <s v="Selesai"/>
    <n v="1"/>
    <n v="0"/>
    <x v="0"/>
    <x v="0"/>
    <x v="0"/>
    <n v="0"/>
    <s v="Tidak Retur"/>
    <x v="1"/>
    <x v="1"/>
    <n v="1"/>
    <s v="Aksesoris Pintu"/>
    <x v="25"/>
    <n v="0"/>
  </r>
  <r>
    <s v="ORD_0020462"/>
    <x v="20"/>
    <x v="1"/>
    <x v="8"/>
    <s v="Selesai"/>
    <n v="1"/>
    <n v="0"/>
    <x v="0"/>
    <x v="0"/>
    <x v="0"/>
    <n v="0"/>
    <s v="Tidak Retur"/>
    <x v="2"/>
    <x v="2"/>
    <n v="1"/>
    <s v="Nampan / Tray"/>
    <x v="9"/>
    <n v="0"/>
  </r>
  <r>
    <s v="ORD_0020463"/>
    <x v="20"/>
    <x v="1"/>
    <x v="8"/>
    <s v="Selesai"/>
    <n v="1"/>
    <n v="0"/>
    <x v="0"/>
    <x v="0"/>
    <x v="0"/>
    <n v="0"/>
    <s v="Tidak Retur"/>
    <x v="4"/>
    <x v="4"/>
    <n v="1"/>
    <s v="Nampan / Tray"/>
    <x v="9"/>
    <n v="0"/>
  </r>
  <r>
    <s v="ORD_0020464"/>
    <x v="20"/>
    <x v="1"/>
    <x v="8"/>
    <s v="Selesai"/>
    <n v="1"/>
    <n v="0"/>
    <x v="0"/>
    <x v="0"/>
    <x v="0"/>
    <n v="0"/>
    <s v="Tidak Retur"/>
    <x v="1"/>
    <x v="1"/>
    <n v="1"/>
    <s v="Mangkok Sambal / Saus"/>
    <x v="4"/>
    <n v="0"/>
  </r>
  <r>
    <s v="ORD_0020465"/>
    <x v="20"/>
    <x v="1"/>
    <x v="8"/>
    <s v="Selesai"/>
    <n v="1"/>
    <n v="0"/>
    <x v="0"/>
    <x v="0"/>
    <x v="0"/>
    <n v="0"/>
    <s v="Tidak Retur"/>
    <x v="1"/>
    <x v="1"/>
    <n v="1"/>
    <s v="Mangkok Sambal / Saus"/>
    <x v="4"/>
    <n v="0"/>
  </r>
  <r>
    <s v="ORD_0020466"/>
    <x v="20"/>
    <x v="1"/>
    <x v="8"/>
    <s v="Selesai"/>
    <n v="1"/>
    <n v="0"/>
    <x v="0"/>
    <x v="0"/>
    <x v="0"/>
    <n v="0"/>
    <s v="Tidak Retur"/>
    <x v="4"/>
    <x v="4"/>
    <n v="1"/>
    <s v="Aksesoris Pintu"/>
    <x v="25"/>
    <n v="0"/>
  </r>
  <r>
    <s v="ORD_0020467"/>
    <x v="20"/>
    <x v="1"/>
    <x v="8"/>
    <s v="Batal"/>
    <n v="1"/>
    <n v="1"/>
    <x v="1"/>
    <x v="1"/>
    <x v="1"/>
    <n v="0"/>
    <s v="Tidak Retur"/>
    <x v="1"/>
    <x v="1"/>
    <n v="1"/>
    <s v="Mangkok Sambal / Saus"/>
    <x v="4"/>
    <n v="0"/>
  </r>
  <r>
    <s v="ORD_0020468"/>
    <x v="20"/>
    <x v="1"/>
    <x v="8"/>
    <s v="Selesai"/>
    <n v="1"/>
    <n v="0"/>
    <x v="0"/>
    <x v="0"/>
    <x v="0"/>
    <n v="0"/>
    <s v="Tidak Retur"/>
    <x v="4"/>
    <x v="4"/>
    <n v="1"/>
    <s v="Aksesoris Pintu"/>
    <x v="25"/>
    <n v="0"/>
  </r>
  <r>
    <s v="ORD_0020469"/>
    <x v="20"/>
    <x v="1"/>
    <x v="8"/>
    <s v="Batal"/>
    <n v="1"/>
    <n v="1"/>
    <x v="1"/>
    <x v="1"/>
    <x v="3"/>
    <n v="0"/>
    <s v="Tidak Retur"/>
    <x v="1"/>
    <x v="1"/>
    <n v="1"/>
    <s v="Nampan / Tray"/>
    <x v="9"/>
    <n v="0"/>
  </r>
  <r>
    <s v="ORD_0020470"/>
    <x v="20"/>
    <x v="1"/>
    <x v="8"/>
    <s v="Selesai"/>
    <n v="1"/>
    <n v="0"/>
    <x v="0"/>
    <x v="0"/>
    <x v="0"/>
    <n v="0"/>
    <s v="Tidak Retur"/>
    <x v="2"/>
    <x v="2"/>
    <n v="1"/>
    <s v="Aksesoris Pintu"/>
    <x v="25"/>
    <n v="0"/>
  </r>
  <r>
    <s v="ORD_0020471"/>
    <x v="20"/>
    <x v="1"/>
    <x v="8"/>
    <s v="Selesai"/>
    <n v="1"/>
    <n v="0"/>
    <x v="0"/>
    <x v="0"/>
    <x v="0"/>
    <n v="0"/>
    <s v="Tidak Retur"/>
    <x v="1"/>
    <x v="1"/>
    <n v="2"/>
    <s v="Pisau / Alat Potong, Rak / Rak Serbaguna"/>
    <x v="6"/>
    <n v="0"/>
  </r>
  <r>
    <s v="ORD_0020472"/>
    <x v="20"/>
    <x v="1"/>
    <x v="8"/>
    <s v="Batal"/>
    <n v="1"/>
    <n v="1"/>
    <x v="1"/>
    <x v="1"/>
    <x v="3"/>
    <n v="0"/>
    <s v="Tidak Retur"/>
    <x v="3"/>
    <x v="3"/>
    <n v="1"/>
    <s v="Celengan"/>
    <x v="1"/>
    <n v="0"/>
  </r>
  <r>
    <s v="ORD_0020473"/>
    <x v="20"/>
    <x v="1"/>
    <x v="8"/>
    <s v="Selesai"/>
    <n v="1"/>
    <n v="0"/>
    <x v="0"/>
    <x v="0"/>
    <x v="0"/>
    <n v="0"/>
    <s v="Tidak Retur"/>
    <x v="3"/>
    <x v="3"/>
    <n v="1"/>
    <s v="Celengan"/>
    <x v="1"/>
    <n v="0"/>
  </r>
  <r>
    <s v="ORD_0020474"/>
    <x v="20"/>
    <x v="1"/>
    <x v="8"/>
    <s v="Selesai"/>
    <n v="1"/>
    <n v="0"/>
    <x v="0"/>
    <x v="0"/>
    <x v="0"/>
    <n v="0"/>
    <s v="Tidak Retur"/>
    <x v="2"/>
    <x v="2"/>
    <n v="1"/>
    <s v="Celengan"/>
    <x v="1"/>
    <n v="0"/>
  </r>
  <r>
    <s v="ORD_0020475"/>
    <x v="20"/>
    <x v="1"/>
    <x v="8"/>
    <s v="Selesai"/>
    <n v="1"/>
    <n v="0"/>
    <x v="0"/>
    <x v="0"/>
    <x v="0"/>
    <n v="0"/>
    <s v="Tidak Retur"/>
    <x v="1"/>
    <x v="1"/>
    <n v="1"/>
    <s v="Nampan / Tray"/>
    <x v="9"/>
    <n v="0"/>
  </r>
  <r>
    <s v="ORD_0020476"/>
    <x v="20"/>
    <x v="1"/>
    <x v="8"/>
    <s v="Selesai"/>
    <n v="1"/>
    <n v="0"/>
    <x v="0"/>
    <x v="0"/>
    <x v="0"/>
    <n v="0"/>
    <s v="Tidak Retur"/>
    <x v="1"/>
    <x v="1"/>
    <n v="1"/>
    <s v="Aksesoris Pintu"/>
    <x v="25"/>
    <n v="0"/>
  </r>
  <r>
    <s v="ORD_0020477"/>
    <x v="20"/>
    <x v="1"/>
    <x v="8"/>
    <s v="Selesai"/>
    <n v="1"/>
    <n v="0"/>
    <x v="0"/>
    <x v="0"/>
    <x v="0"/>
    <n v="0"/>
    <s v="Tidak Retur"/>
    <x v="1"/>
    <x v="1"/>
    <n v="1"/>
    <s v="Mangkok Sambal / Saus"/>
    <x v="4"/>
    <n v="0"/>
  </r>
  <r>
    <s v="ORD_0020478"/>
    <x v="20"/>
    <x v="1"/>
    <x v="8"/>
    <s v="Selesai"/>
    <n v="1"/>
    <n v="0"/>
    <x v="0"/>
    <x v="0"/>
    <x v="0"/>
    <n v="0"/>
    <s v="Tidak Retur"/>
    <x v="1"/>
    <x v="1"/>
    <n v="1"/>
    <s v="Celengan"/>
    <x v="1"/>
    <n v="0"/>
  </r>
  <r>
    <s v="ORD_0020479"/>
    <x v="20"/>
    <x v="1"/>
    <x v="8"/>
    <s v="Batal"/>
    <n v="1"/>
    <n v="1"/>
    <x v="1"/>
    <x v="1"/>
    <x v="3"/>
    <n v="0"/>
    <s v="Tidak Retur"/>
    <x v="1"/>
    <x v="1"/>
    <n v="1"/>
    <s v="Rak / Rak Serbaguna"/>
    <x v="3"/>
    <n v="0"/>
  </r>
  <r>
    <s v="ORD_0020480"/>
    <x v="20"/>
    <x v="1"/>
    <x v="8"/>
    <s v="Selesai"/>
    <n v="1"/>
    <n v="0"/>
    <x v="0"/>
    <x v="0"/>
    <x v="0"/>
    <n v="0"/>
    <s v="Tidak Retur"/>
    <x v="0"/>
    <x v="0"/>
    <n v="1"/>
    <s v="Baskom / Mangkok Besar"/>
    <x v="18"/>
    <n v="0"/>
  </r>
  <r>
    <s v="ORD_0020481"/>
    <x v="20"/>
    <x v="1"/>
    <x v="8"/>
    <s v="Batal"/>
    <n v="1"/>
    <n v="1"/>
    <x v="1"/>
    <x v="1"/>
    <x v="1"/>
    <n v="0"/>
    <s v="Tidak Retur"/>
    <x v="1"/>
    <x v="1"/>
    <n v="1"/>
    <s v="Celengan"/>
    <x v="1"/>
    <n v="0"/>
  </r>
  <r>
    <s v="ORD_0020482"/>
    <x v="20"/>
    <x v="1"/>
    <x v="8"/>
    <s v="Batal"/>
    <n v="1"/>
    <n v="1"/>
    <x v="1"/>
    <x v="1"/>
    <x v="2"/>
    <n v="0"/>
    <s v="Tidak Retur"/>
    <x v="1"/>
    <x v="1"/>
    <n v="1"/>
    <s v="Nampan / Tray"/>
    <x v="9"/>
    <n v="0"/>
  </r>
  <r>
    <s v="ORD_0020483"/>
    <x v="20"/>
    <x v="1"/>
    <x v="8"/>
    <s v="Selesai"/>
    <n v="1"/>
    <n v="0"/>
    <x v="0"/>
    <x v="0"/>
    <x v="0"/>
    <n v="0"/>
    <s v="Tidak Retur"/>
    <x v="1"/>
    <x v="1"/>
    <n v="1"/>
    <s v="Nampan / Tray"/>
    <x v="9"/>
    <n v="0"/>
  </r>
  <r>
    <s v="ORD_0020484"/>
    <x v="20"/>
    <x v="1"/>
    <x v="8"/>
    <s v="Selesai"/>
    <n v="1"/>
    <n v="0"/>
    <x v="0"/>
    <x v="0"/>
    <x v="0"/>
    <n v="0"/>
    <s v="Tidak Retur"/>
    <x v="1"/>
    <x v="1"/>
    <n v="1"/>
    <s v="Celengan"/>
    <x v="1"/>
    <n v="0"/>
  </r>
  <r>
    <s v="ORD_0020485"/>
    <x v="20"/>
    <x v="1"/>
    <x v="8"/>
    <s v="Selesai"/>
    <n v="1"/>
    <n v="0"/>
    <x v="0"/>
    <x v="0"/>
    <x v="0"/>
    <n v="0"/>
    <s v="Tidak Retur"/>
    <x v="1"/>
    <x v="1"/>
    <n v="1"/>
    <s v="Rak / Rak Serbaguna"/>
    <x v="3"/>
    <n v="0"/>
  </r>
  <r>
    <s v="ORD_0020486"/>
    <x v="20"/>
    <x v="1"/>
    <x v="8"/>
    <s v="Selesai"/>
    <n v="1"/>
    <n v="0"/>
    <x v="0"/>
    <x v="0"/>
    <x v="0"/>
    <n v="0"/>
    <s v="Tidak Retur"/>
    <x v="3"/>
    <x v="3"/>
    <n v="1"/>
    <s v="Aksesoris Pintu"/>
    <x v="25"/>
    <n v="0"/>
  </r>
  <r>
    <s v="ORD_0020487"/>
    <x v="20"/>
    <x v="1"/>
    <x v="8"/>
    <s v="Selesai"/>
    <n v="1"/>
    <n v="0"/>
    <x v="0"/>
    <x v="0"/>
    <x v="0"/>
    <n v="0"/>
    <s v="Tidak Retur"/>
    <x v="2"/>
    <x v="2"/>
    <n v="1"/>
    <s v="Lunch Box / Rantang"/>
    <x v="15"/>
    <n v="0"/>
  </r>
  <r>
    <s v="ORD_0020488"/>
    <x v="20"/>
    <x v="1"/>
    <x v="8"/>
    <s v="Selesai"/>
    <n v="1"/>
    <n v="0"/>
    <x v="0"/>
    <x v="0"/>
    <x v="0"/>
    <n v="0"/>
    <s v="Tidak Retur"/>
    <x v="4"/>
    <x v="4"/>
    <n v="1"/>
    <s v="Celengan"/>
    <x v="1"/>
    <n v="0"/>
  </r>
  <r>
    <s v="ORD_0020489"/>
    <x v="20"/>
    <x v="1"/>
    <x v="8"/>
    <s v="Selesai"/>
    <n v="1"/>
    <n v="0"/>
    <x v="0"/>
    <x v="0"/>
    <x v="0"/>
    <n v="0"/>
    <s v="Tidak Retur"/>
    <x v="2"/>
    <x v="2"/>
    <n v="1"/>
    <s v="Celengan"/>
    <x v="1"/>
    <n v="0"/>
  </r>
  <r>
    <s v="ORD_0020490"/>
    <x v="20"/>
    <x v="1"/>
    <x v="8"/>
    <s v="Selesai"/>
    <n v="1"/>
    <n v="0"/>
    <x v="0"/>
    <x v="0"/>
    <x v="0"/>
    <n v="0"/>
    <s v="Tidak Retur"/>
    <x v="0"/>
    <x v="0"/>
    <n v="1"/>
    <s v="Stempel / Alat Kantor"/>
    <x v="23"/>
    <n v="0"/>
  </r>
  <r>
    <s v="ORD_0020491"/>
    <x v="20"/>
    <x v="1"/>
    <x v="8"/>
    <s v="Selesai"/>
    <n v="1"/>
    <n v="0"/>
    <x v="0"/>
    <x v="0"/>
    <x v="0"/>
    <n v="0"/>
    <s v="Tidak Retur"/>
    <x v="0"/>
    <x v="0"/>
    <n v="1"/>
    <s v="Keranjang"/>
    <x v="5"/>
    <n v="0"/>
  </r>
  <r>
    <s v="ORD_0020492"/>
    <x v="20"/>
    <x v="1"/>
    <x v="8"/>
    <s v="Batal"/>
    <n v="1"/>
    <n v="1"/>
    <x v="1"/>
    <x v="1"/>
    <x v="2"/>
    <n v="0"/>
    <s v="Tidak Retur"/>
    <x v="0"/>
    <x v="0"/>
    <n v="1"/>
    <s v="Aksesoris Pintu"/>
    <x v="25"/>
    <n v="1"/>
  </r>
  <r>
    <s v="ORD_0020493"/>
    <x v="20"/>
    <x v="1"/>
    <x v="8"/>
    <s v="Selesai"/>
    <n v="1"/>
    <n v="0"/>
    <x v="0"/>
    <x v="0"/>
    <x v="0"/>
    <n v="0"/>
    <s v="Tidak Retur"/>
    <x v="0"/>
    <x v="0"/>
    <n v="1"/>
    <s v="Aksesoris Pintu"/>
    <x v="25"/>
    <n v="0"/>
  </r>
  <r>
    <s v="ORD_0020494"/>
    <x v="20"/>
    <x v="1"/>
    <x v="8"/>
    <s v="Selesai"/>
    <n v="1"/>
    <n v="0"/>
    <x v="0"/>
    <x v="0"/>
    <x v="0"/>
    <n v="0"/>
    <s v="Tidak Retur"/>
    <x v="1"/>
    <x v="1"/>
    <n v="1"/>
    <s v="Rak / Rak Serbaguna"/>
    <x v="3"/>
    <n v="0"/>
  </r>
  <r>
    <s v="ORD_0020495"/>
    <x v="20"/>
    <x v="1"/>
    <x v="8"/>
    <s v="Selesai"/>
    <n v="1"/>
    <n v="0"/>
    <x v="0"/>
    <x v="0"/>
    <x v="0"/>
    <n v="0"/>
    <s v="Tidak Retur"/>
    <x v="1"/>
    <x v="1"/>
    <n v="1"/>
    <s v="Mangkok Sambal / Saus"/>
    <x v="4"/>
    <n v="0"/>
  </r>
  <r>
    <s v="ORD_0020496"/>
    <x v="20"/>
    <x v="1"/>
    <x v="8"/>
    <s v="Selesai"/>
    <n v="1"/>
    <n v="0"/>
    <x v="0"/>
    <x v="0"/>
    <x v="0"/>
    <n v="0"/>
    <s v="Tidak Retur"/>
    <x v="1"/>
    <x v="1"/>
    <n v="1"/>
    <s v="Mangkok Sambal / Saus"/>
    <x v="4"/>
    <n v="0"/>
  </r>
  <r>
    <s v="ORD_0020497"/>
    <x v="20"/>
    <x v="1"/>
    <x v="8"/>
    <s v="Selesai"/>
    <n v="1"/>
    <n v="0"/>
    <x v="0"/>
    <x v="0"/>
    <x v="0"/>
    <n v="0"/>
    <s v="Tidak Retur"/>
    <x v="1"/>
    <x v="1"/>
    <n v="2"/>
    <s v="Aksesoris Pintu, Keranjang"/>
    <x v="6"/>
    <n v="0"/>
  </r>
  <r>
    <s v="ORD_0020498"/>
    <x v="20"/>
    <x v="1"/>
    <x v="8"/>
    <s v="Batal"/>
    <n v="1"/>
    <n v="1"/>
    <x v="1"/>
    <x v="1"/>
    <x v="1"/>
    <n v="0"/>
    <s v="Tidak Retur"/>
    <x v="1"/>
    <x v="1"/>
    <n v="1"/>
    <s v="Baskom / Mangkok Besar"/>
    <x v="18"/>
    <n v="0"/>
  </r>
  <r>
    <s v="ORD_0020499"/>
    <x v="20"/>
    <x v="1"/>
    <x v="8"/>
    <s v="Selesai"/>
    <n v="1"/>
    <n v="0"/>
    <x v="0"/>
    <x v="0"/>
    <x v="0"/>
    <n v="0"/>
    <s v="Tidak Retur"/>
    <x v="4"/>
    <x v="4"/>
    <n v="1"/>
    <s v="Celengan"/>
    <x v="1"/>
    <n v="0"/>
  </r>
  <r>
    <s v="ORD_0020500"/>
    <x v="20"/>
    <x v="1"/>
    <x v="8"/>
    <s v="Selesai"/>
    <n v="1"/>
    <n v="0"/>
    <x v="0"/>
    <x v="0"/>
    <x v="0"/>
    <n v="0"/>
    <s v="Tidak Retur"/>
    <x v="1"/>
    <x v="1"/>
    <n v="1"/>
    <s v="Aksesoris Pintu"/>
    <x v="25"/>
    <n v="0"/>
  </r>
  <r>
    <s v="ORD_0020501"/>
    <x v="20"/>
    <x v="1"/>
    <x v="8"/>
    <s v="Selesai"/>
    <n v="1"/>
    <n v="0"/>
    <x v="0"/>
    <x v="0"/>
    <x v="0"/>
    <n v="0"/>
    <s v="Tidak Retur"/>
    <x v="3"/>
    <x v="3"/>
    <n v="1"/>
    <s v="Mangkok Sambal / Saus"/>
    <x v="4"/>
    <n v="0"/>
  </r>
  <r>
    <s v="ORD_0020502"/>
    <x v="20"/>
    <x v="1"/>
    <x v="8"/>
    <s v="Batal"/>
    <n v="1"/>
    <n v="1"/>
    <x v="1"/>
    <x v="1"/>
    <x v="3"/>
    <n v="0"/>
    <s v="Tidak Retur"/>
    <x v="0"/>
    <x v="0"/>
    <n v="1"/>
    <s v="Mangkok Sambal / Saus"/>
    <x v="4"/>
    <n v="1"/>
  </r>
  <r>
    <s v="ORD_0020503"/>
    <x v="20"/>
    <x v="1"/>
    <x v="8"/>
    <s v="Selesai"/>
    <n v="1"/>
    <n v="0"/>
    <x v="0"/>
    <x v="0"/>
    <x v="0"/>
    <n v="0"/>
    <s v="Tidak Retur"/>
    <x v="2"/>
    <x v="2"/>
    <n v="1"/>
    <s v="Aksesoris Pintu"/>
    <x v="25"/>
    <n v="0"/>
  </r>
  <r>
    <s v="ORD_0020504"/>
    <x v="20"/>
    <x v="1"/>
    <x v="8"/>
    <s v="Selesai"/>
    <n v="1"/>
    <n v="0"/>
    <x v="0"/>
    <x v="0"/>
    <x v="0"/>
    <n v="0"/>
    <s v="Tidak Retur"/>
    <x v="1"/>
    <x v="1"/>
    <n v="1"/>
    <s v="Celengan"/>
    <x v="1"/>
    <n v="0"/>
  </r>
  <r>
    <s v="ORD_0020505"/>
    <x v="20"/>
    <x v="1"/>
    <x v="8"/>
    <s v="Selesai"/>
    <n v="1"/>
    <n v="0"/>
    <x v="0"/>
    <x v="0"/>
    <x v="0"/>
    <n v="0"/>
    <s v="Tidak Retur"/>
    <x v="1"/>
    <x v="1"/>
    <n v="1"/>
    <s v="Mangkok Sambal / Saus"/>
    <x v="4"/>
    <n v="0"/>
  </r>
  <r>
    <s v="ORD_0020506"/>
    <x v="20"/>
    <x v="1"/>
    <x v="8"/>
    <s v="Selesai"/>
    <n v="1"/>
    <n v="0"/>
    <x v="0"/>
    <x v="0"/>
    <x v="0"/>
    <n v="0"/>
    <s v="Tidak Retur"/>
    <x v="0"/>
    <x v="0"/>
    <n v="1"/>
    <s v="Aksesoris Pintu"/>
    <x v="25"/>
    <n v="0"/>
  </r>
  <r>
    <s v="ORD_0020507"/>
    <x v="20"/>
    <x v="1"/>
    <x v="8"/>
    <s v="Selesai"/>
    <n v="1"/>
    <n v="0"/>
    <x v="0"/>
    <x v="0"/>
    <x v="0"/>
    <n v="0"/>
    <s v="Tidak Retur"/>
    <x v="1"/>
    <x v="1"/>
    <n v="1"/>
    <s v="Rak / Rak Serbaguna"/>
    <x v="3"/>
    <n v="0"/>
  </r>
  <r>
    <s v="ORD_0020508"/>
    <x v="20"/>
    <x v="1"/>
    <x v="8"/>
    <s v="Selesai"/>
    <n v="1"/>
    <n v="0"/>
    <x v="0"/>
    <x v="0"/>
    <x v="0"/>
    <n v="0"/>
    <s v="Tidak Retur"/>
    <x v="4"/>
    <x v="4"/>
    <n v="1"/>
    <s v="Aksesoris Pintu"/>
    <x v="25"/>
    <n v="0"/>
  </r>
  <r>
    <s v="ORD_0020509"/>
    <x v="20"/>
    <x v="1"/>
    <x v="8"/>
    <s v="Selesai"/>
    <n v="1"/>
    <n v="0"/>
    <x v="0"/>
    <x v="0"/>
    <x v="0"/>
    <n v="0"/>
    <s v="Tidak Retur"/>
    <x v="2"/>
    <x v="2"/>
    <n v="1"/>
    <s v="Celengan"/>
    <x v="1"/>
    <n v="0"/>
  </r>
  <r>
    <s v="ORD_0020510"/>
    <x v="20"/>
    <x v="1"/>
    <x v="8"/>
    <s v="Batal"/>
    <n v="1"/>
    <n v="1"/>
    <x v="1"/>
    <x v="1"/>
    <x v="9"/>
    <n v="0"/>
    <s v="Tidak Retur"/>
    <x v="2"/>
    <x v="2"/>
    <n v="1"/>
    <s v="Celengan"/>
    <x v="1"/>
    <n v="1"/>
  </r>
  <r>
    <s v="ORD_0020511"/>
    <x v="20"/>
    <x v="1"/>
    <x v="8"/>
    <s v="Selesai"/>
    <n v="1"/>
    <n v="0"/>
    <x v="0"/>
    <x v="0"/>
    <x v="0"/>
    <n v="0"/>
    <s v="Tidak Retur"/>
    <x v="1"/>
    <x v="1"/>
    <n v="4"/>
    <s v="Keranjang, Mangkok Sambal / Saus, Other, Peralatan Makan"/>
    <x v="6"/>
    <n v="0"/>
  </r>
  <r>
    <s v="ORD_0020512"/>
    <x v="20"/>
    <x v="1"/>
    <x v="8"/>
    <s v="Selesai"/>
    <n v="1"/>
    <n v="0"/>
    <x v="0"/>
    <x v="0"/>
    <x v="0"/>
    <n v="0"/>
    <s v="Tidak Retur"/>
    <x v="2"/>
    <x v="2"/>
    <n v="2"/>
    <s v="Nampan / Tray, Perlengkapan Packing"/>
    <x v="6"/>
    <n v="0"/>
  </r>
  <r>
    <s v="ORD_0020513"/>
    <x v="20"/>
    <x v="1"/>
    <x v="8"/>
    <s v="Selesai"/>
    <n v="1"/>
    <n v="0"/>
    <x v="0"/>
    <x v="0"/>
    <x v="0"/>
    <n v="0"/>
    <s v="Tidak Retur"/>
    <x v="1"/>
    <x v="1"/>
    <n v="1"/>
    <s v="Mangkok Sambal / Saus"/>
    <x v="4"/>
    <n v="0"/>
  </r>
  <r>
    <s v="ORD_0020514"/>
    <x v="20"/>
    <x v="1"/>
    <x v="8"/>
    <s v="Selesai"/>
    <n v="1"/>
    <n v="0"/>
    <x v="0"/>
    <x v="0"/>
    <x v="0"/>
    <n v="0"/>
    <s v="Tidak Retur"/>
    <x v="1"/>
    <x v="1"/>
    <n v="1"/>
    <s v="Peralatan Makan"/>
    <x v="13"/>
    <n v="0"/>
  </r>
  <r>
    <s v="ORD_0020515"/>
    <x v="20"/>
    <x v="1"/>
    <x v="8"/>
    <s v="Selesai"/>
    <n v="1"/>
    <n v="0"/>
    <x v="0"/>
    <x v="0"/>
    <x v="0"/>
    <n v="0"/>
    <s v="Tidak Retur"/>
    <x v="1"/>
    <x v="1"/>
    <n v="1"/>
    <s v="Mangkok Sambal / Saus"/>
    <x v="4"/>
    <n v="0"/>
  </r>
  <r>
    <s v="ORD_0020516"/>
    <x v="20"/>
    <x v="1"/>
    <x v="8"/>
    <s v="Selesai"/>
    <n v="1"/>
    <n v="0"/>
    <x v="0"/>
    <x v="0"/>
    <x v="0"/>
    <n v="0"/>
    <s v="Tidak Retur"/>
    <x v="4"/>
    <x v="4"/>
    <n v="1"/>
    <s v="Aksesoris Pintu"/>
    <x v="25"/>
    <n v="0"/>
  </r>
  <r>
    <s v="ORD_0020517"/>
    <x v="20"/>
    <x v="1"/>
    <x v="8"/>
    <s v="Selesai"/>
    <n v="1"/>
    <n v="0"/>
    <x v="0"/>
    <x v="0"/>
    <x v="0"/>
    <n v="0"/>
    <s v="Tidak Retur"/>
    <x v="1"/>
    <x v="1"/>
    <n v="1"/>
    <s v="Seal / Baut / Roof"/>
    <x v="8"/>
    <n v="0"/>
  </r>
  <r>
    <s v="ORD_0020518"/>
    <x v="20"/>
    <x v="1"/>
    <x v="8"/>
    <s v="Selesai"/>
    <n v="1"/>
    <n v="0"/>
    <x v="0"/>
    <x v="0"/>
    <x v="0"/>
    <n v="0"/>
    <s v="Tidak Retur"/>
    <x v="1"/>
    <x v="1"/>
    <n v="1"/>
    <s v="Mangkok Sambal / Saus"/>
    <x v="4"/>
    <n v="0"/>
  </r>
  <r>
    <s v="ORD_0020519"/>
    <x v="20"/>
    <x v="1"/>
    <x v="8"/>
    <s v="Batal"/>
    <n v="1"/>
    <n v="1"/>
    <x v="1"/>
    <x v="1"/>
    <x v="3"/>
    <n v="0"/>
    <s v="Tidak Retur"/>
    <x v="0"/>
    <x v="0"/>
    <n v="3"/>
    <s v="Keranjang, Mangkok Sambal / Saus, Nampan / Tray"/>
    <x v="6"/>
    <n v="1"/>
  </r>
  <r>
    <s v="ORD_0020520"/>
    <x v="20"/>
    <x v="1"/>
    <x v="8"/>
    <s v="Selesai"/>
    <n v="1"/>
    <n v="0"/>
    <x v="0"/>
    <x v="0"/>
    <x v="0"/>
    <n v="0"/>
    <s v="Tidak Retur"/>
    <x v="0"/>
    <x v="0"/>
    <n v="3"/>
    <s v="Keranjang, Mangkok Sambal / Saus, Nampan / Tray"/>
    <x v="6"/>
    <n v="0"/>
  </r>
  <r>
    <s v="ORD_0020521"/>
    <x v="20"/>
    <x v="1"/>
    <x v="8"/>
    <s v="Selesai"/>
    <n v="1"/>
    <n v="0"/>
    <x v="0"/>
    <x v="0"/>
    <x v="0"/>
    <n v="0"/>
    <s v="Tidak Retur"/>
    <x v="1"/>
    <x v="1"/>
    <n v="1"/>
    <s v="Aksesoris Pintu"/>
    <x v="25"/>
    <n v="0"/>
  </r>
  <r>
    <s v="ORD_0020522"/>
    <x v="20"/>
    <x v="1"/>
    <x v="8"/>
    <s v="Selesai"/>
    <n v="1"/>
    <n v="0"/>
    <x v="0"/>
    <x v="0"/>
    <x v="0"/>
    <n v="0"/>
    <s v="Tidak Retur"/>
    <x v="1"/>
    <x v="1"/>
    <n v="1"/>
    <s v="Keranjang"/>
    <x v="5"/>
    <n v="0"/>
  </r>
  <r>
    <s v="ORD_0020523"/>
    <x v="20"/>
    <x v="1"/>
    <x v="8"/>
    <s v="Selesai"/>
    <n v="1"/>
    <n v="0"/>
    <x v="0"/>
    <x v="0"/>
    <x v="0"/>
    <n v="0"/>
    <s v="Tidak Retur"/>
    <x v="1"/>
    <x v="1"/>
    <n v="1"/>
    <s v="Celengan"/>
    <x v="1"/>
    <n v="0"/>
  </r>
  <r>
    <s v="ORD_0020524"/>
    <x v="20"/>
    <x v="1"/>
    <x v="8"/>
    <s v="Selesai"/>
    <n v="1"/>
    <n v="0"/>
    <x v="0"/>
    <x v="0"/>
    <x v="0"/>
    <n v="0"/>
    <s v="Tidak Retur"/>
    <x v="2"/>
    <x v="2"/>
    <n v="1"/>
    <s v="Aksesoris Pintu"/>
    <x v="25"/>
    <n v="0"/>
  </r>
  <r>
    <s v="ORD_0020525"/>
    <x v="20"/>
    <x v="1"/>
    <x v="8"/>
    <s v="Selesai"/>
    <n v="1"/>
    <n v="0"/>
    <x v="0"/>
    <x v="0"/>
    <x v="0"/>
    <n v="0"/>
    <s v="Tidak Retur"/>
    <x v="1"/>
    <x v="1"/>
    <n v="1"/>
    <s v="Aksesoris Pintu"/>
    <x v="25"/>
    <n v="0"/>
  </r>
  <r>
    <s v="ORD_0020526"/>
    <x v="20"/>
    <x v="1"/>
    <x v="8"/>
    <s v="Selesai"/>
    <n v="1"/>
    <n v="0"/>
    <x v="0"/>
    <x v="0"/>
    <x v="0"/>
    <n v="0"/>
    <s v="Tidak Retur"/>
    <x v="4"/>
    <x v="4"/>
    <n v="2"/>
    <s v="Aksesoris Pintu, Peralatan Kamar Mandi"/>
    <x v="6"/>
    <n v="0"/>
  </r>
  <r>
    <s v="ORD_0020527"/>
    <x v="20"/>
    <x v="1"/>
    <x v="8"/>
    <s v="Selesai"/>
    <n v="1"/>
    <n v="0"/>
    <x v="0"/>
    <x v="0"/>
    <x v="0"/>
    <n v="0"/>
    <s v="Tidak Retur"/>
    <x v="1"/>
    <x v="1"/>
    <n v="1"/>
    <s v="Mangkok Sambal / Saus"/>
    <x v="4"/>
    <n v="0"/>
  </r>
  <r>
    <s v="ORD_0020528"/>
    <x v="20"/>
    <x v="1"/>
    <x v="8"/>
    <s v="Selesai"/>
    <n v="1"/>
    <n v="0"/>
    <x v="0"/>
    <x v="0"/>
    <x v="0"/>
    <n v="0"/>
    <s v="Tidak Retur"/>
    <x v="1"/>
    <x v="1"/>
    <n v="1"/>
    <s v="Celengan"/>
    <x v="1"/>
    <n v="0"/>
  </r>
  <r>
    <s v="ORD_0020529"/>
    <x v="20"/>
    <x v="1"/>
    <x v="8"/>
    <s v="Selesai"/>
    <n v="1"/>
    <n v="0"/>
    <x v="0"/>
    <x v="0"/>
    <x v="0"/>
    <n v="0"/>
    <s v="Tidak Retur"/>
    <x v="4"/>
    <x v="4"/>
    <n v="1"/>
    <s v="Aksesoris Pintu"/>
    <x v="25"/>
    <n v="0"/>
  </r>
  <r>
    <s v="ORD_0020530"/>
    <x v="20"/>
    <x v="1"/>
    <x v="8"/>
    <s v="Selesai"/>
    <n v="1"/>
    <n v="0"/>
    <x v="0"/>
    <x v="0"/>
    <x v="0"/>
    <n v="0"/>
    <s v="Tidak Retur"/>
    <x v="1"/>
    <x v="1"/>
    <n v="1"/>
    <s v="Celengan"/>
    <x v="1"/>
    <n v="0"/>
  </r>
  <r>
    <s v="ORD_0020531"/>
    <x v="20"/>
    <x v="1"/>
    <x v="8"/>
    <s v="Batal"/>
    <n v="1"/>
    <n v="1"/>
    <x v="1"/>
    <x v="2"/>
    <x v="7"/>
    <n v="0"/>
    <s v="Tidak Retur"/>
    <x v="1"/>
    <x v="1"/>
    <n v="1"/>
    <s v="Mangkok Sambal / Saus"/>
    <x v="4"/>
    <n v="0"/>
  </r>
  <r>
    <s v="ORD_0020532"/>
    <x v="20"/>
    <x v="1"/>
    <x v="8"/>
    <s v="Selesai"/>
    <n v="1"/>
    <n v="0"/>
    <x v="0"/>
    <x v="0"/>
    <x v="0"/>
    <n v="0"/>
    <s v="Tidak Retur"/>
    <x v="0"/>
    <x v="0"/>
    <n v="1"/>
    <s v="Celengan"/>
    <x v="1"/>
    <n v="0"/>
  </r>
  <r>
    <s v="ORD_0020533"/>
    <x v="20"/>
    <x v="1"/>
    <x v="8"/>
    <s v="Selesai"/>
    <n v="1"/>
    <n v="0"/>
    <x v="0"/>
    <x v="0"/>
    <x v="0"/>
    <n v="0"/>
    <s v="Tidak Retur"/>
    <x v="1"/>
    <x v="1"/>
    <n v="1"/>
    <s v="Celengan"/>
    <x v="1"/>
    <n v="0"/>
  </r>
  <r>
    <s v="ORD_0020534"/>
    <x v="20"/>
    <x v="1"/>
    <x v="8"/>
    <s v="Selesai"/>
    <n v="1"/>
    <n v="0"/>
    <x v="0"/>
    <x v="0"/>
    <x v="0"/>
    <n v="0"/>
    <s v="Tidak Retur"/>
    <x v="1"/>
    <x v="1"/>
    <n v="1"/>
    <s v="Seal / Baut / Roof"/>
    <x v="8"/>
    <n v="0"/>
  </r>
  <r>
    <s v="ORD_0020535"/>
    <x v="20"/>
    <x v="1"/>
    <x v="8"/>
    <s v="Selesai"/>
    <n v="1"/>
    <n v="0"/>
    <x v="0"/>
    <x v="0"/>
    <x v="0"/>
    <n v="0"/>
    <s v="Tidak Retur"/>
    <x v="2"/>
    <x v="2"/>
    <n v="1"/>
    <s v="Rak / Rak Serbaguna"/>
    <x v="3"/>
    <n v="0"/>
  </r>
  <r>
    <s v="ORD_0020536"/>
    <x v="20"/>
    <x v="1"/>
    <x v="8"/>
    <s v="Selesai"/>
    <n v="1"/>
    <n v="0"/>
    <x v="0"/>
    <x v="0"/>
    <x v="0"/>
    <n v="0"/>
    <s v="Tidak Retur"/>
    <x v="1"/>
    <x v="1"/>
    <n v="1"/>
    <s v="Celengan"/>
    <x v="1"/>
    <n v="0"/>
  </r>
  <r>
    <s v="ORD_0020537"/>
    <x v="20"/>
    <x v="1"/>
    <x v="8"/>
    <s v="Batal"/>
    <n v="1"/>
    <n v="1"/>
    <x v="1"/>
    <x v="3"/>
    <x v="16"/>
    <n v="0"/>
    <s v="Tidak Retur"/>
    <x v="1"/>
    <x v="1"/>
    <n v="1"/>
    <s v="Peralatan Makan"/>
    <x v="13"/>
    <n v="0"/>
  </r>
  <r>
    <s v="ORD_0020538"/>
    <x v="20"/>
    <x v="1"/>
    <x v="8"/>
    <s v="Selesai"/>
    <n v="1"/>
    <n v="0"/>
    <x v="0"/>
    <x v="0"/>
    <x v="0"/>
    <n v="0"/>
    <s v="Tidak Retur"/>
    <x v="1"/>
    <x v="1"/>
    <n v="1"/>
    <s v="Celengan"/>
    <x v="1"/>
    <n v="0"/>
  </r>
  <r>
    <s v="ORD_0020539"/>
    <x v="20"/>
    <x v="1"/>
    <x v="8"/>
    <s v="Selesai"/>
    <n v="1"/>
    <n v="0"/>
    <x v="0"/>
    <x v="0"/>
    <x v="0"/>
    <n v="0"/>
    <s v="Tidak Retur"/>
    <x v="1"/>
    <x v="1"/>
    <n v="1"/>
    <s v="Mangkok Sambal / Saus"/>
    <x v="4"/>
    <n v="0"/>
  </r>
  <r>
    <s v="ORD_0020540"/>
    <x v="20"/>
    <x v="1"/>
    <x v="8"/>
    <s v="Selesai"/>
    <n v="1"/>
    <n v="0"/>
    <x v="0"/>
    <x v="0"/>
    <x v="0"/>
    <n v="0"/>
    <s v="Tidak Retur"/>
    <x v="1"/>
    <x v="1"/>
    <n v="1"/>
    <s v="Mangkok Sambal / Saus"/>
    <x v="4"/>
    <n v="0"/>
  </r>
  <r>
    <s v="ORD_0020541"/>
    <x v="20"/>
    <x v="1"/>
    <x v="8"/>
    <s v="Batal"/>
    <n v="1"/>
    <n v="1"/>
    <x v="1"/>
    <x v="1"/>
    <x v="3"/>
    <n v="0"/>
    <s v="Tidak Retur"/>
    <x v="1"/>
    <x v="1"/>
    <n v="1"/>
    <s v="Aksesoris Pintu"/>
    <x v="25"/>
    <n v="0"/>
  </r>
  <r>
    <s v="ORD_0020542"/>
    <x v="20"/>
    <x v="1"/>
    <x v="8"/>
    <s v="Selesai"/>
    <n v="1"/>
    <n v="0"/>
    <x v="0"/>
    <x v="0"/>
    <x v="0"/>
    <n v="0"/>
    <s v="Tidak Retur"/>
    <x v="2"/>
    <x v="2"/>
    <n v="1"/>
    <s v="Mangkok Sambal / Saus"/>
    <x v="4"/>
    <n v="0"/>
  </r>
  <r>
    <s v="ORD_0020543"/>
    <x v="20"/>
    <x v="1"/>
    <x v="8"/>
    <s v="Selesai"/>
    <n v="1"/>
    <n v="0"/>
    <x v="0"/>
    <x v="0"/>
    <x v="0"/>
    <n v="0"/>
    <s v="Tidak Retur"/>
    <x v="0"/>
    <x v="0"/>
    <n v="1"/>
    <s v="Nampan / Tray"/>
    <x v="9"/>
    <n v="0"/>
  </r>
  <r>
    <s v="ORD_0020544"/>
    <x v="20"/>
    <x v="1"/>
    <x v="8"/>
    <s v="Selesai"/>
    <n v="1"/>
    <n v="0"/>
    <x v="0"/>
    <x v="0"/>
    <x v="0"/>
    <n v="0"/>
    <s v="Tidak Retur"/>
    <x v="1"/>
    <x v="1"/>
    <n v="1"/>
    <s v="Celengan"/>
    <x v="1"/>
    <n v="0"/>
  </r>
  <r>
    <s v="ORD_0020545"/>
    <x v="20"/>
    <x v="1"/>
    <x v="8"/>
    <s v="Selesai"/>
    <n v="1"/>
    <n v="0"/>
    <x v="0"/>
    <x v="0"/>
    <x v="0"/>
    <n v="0"/>
    <s v="Tidak Retur"/>
    <x v="1"/>
    <x v="1"/>
    <n v="1"/>
    <s v="Mangkok Sambal / Saus"/>
    <x v="4"/>
    <n v="0"/>
  </r>
  <r>
    <s v="ORD_0020546"/>
    <x v="20"/>
    <x v="1"/>
    <x v="8"/>
    <s v="Selesai"/>
    <n v="1"/>
    <n v="0"/>
    <x v="0"/>
    <x v="0"/>
    <x v="0"/>
    <n v="0"/>
    <s v="Tidak Retur"/>
    <x v="2"/>
    <x v="2"/>
    <n v="3"/>
    <s v="Botol / Gelas / Mug, Celengan, Piring"/>
    <x v="6"/>
    <n v="0"/>
  </r>
  <r>
    <s v="ORD_0020547"/>
    <x v="20"/>
    <x v="1"/>
    <x v="8"/>
    <s v="Selesai"/>
    <n v="1"/>
    <n v="0"/>
    <x v="0"/>
    <x v="0"/>
    <x v="0"/>
    <n v="0"/>
    <s v="Tidak Retur"/>
    <x v="0"/>
    <x v="0"/>
    <n v="1"/>
    <s v="Aksesoris Pintu"/>
    <x v="25"/>
    <n v="0"/>
  </r>
  <r>
    <s v="ORD_0020548"/>
    <x v="20"/>
    <x v="1"/>
    <x v="8"/>
    <s v="Selesai"/>
    <n v="1"/>
    <n v="0"/>
    <x v="0"/>
    <x v="0"/>
    <x v="0"/>
    <n v="0"/>
    <s v="Tidak Retur"/>
    <x v="0"/>
    <x v="0"/>
    <n v="1"/>
    <s v="Celengan"/>
    <x v="1"/>
    <n v="0"/>
  </r>
  <r>
    <s v="ORD_0020549"/>
    <x v="20"/>
    <x v="1"/>
    <x v="8"/>
    <s v="Batal"/>
    <n v="1"/>
    <n v="1"/>
    <x v="1"/>
    <x v="1"/>
    <x v="2"/>
    <n v="0"/>
    <s v="Tidak Retur"/>
    <x v="1"/>
    <x v="1"/>
    <n v="1"/>
    <s v="Rak / Rak Serbaguna"/>
    <x v="3"/>
    <n v="0"/>
  </r>
  <r>
    <s v="ORD_0020550"/>
    <x v="20"/>
    <x v="1"/>
    <x v="8"/>
    <s v="Selesai"/>
    <n v="1"/>
    <n v="0"/>
    <x v="0"/>
    <x v="0"/>
    <x v="0"/>
    <n v="0"/>
    <s v="Tidak Retur"/>
    <x v="1"/>
    <x v="1"/>
    <n v="1"/>
    <s v="Nampan / Tray"/>
    <x v="9"/>
    <n v="0"/>
  </r>
  <r>
    <s v="ORD_0020551"/>
    <x v="20"/>
    <x v="1"/>
    <x v="8"/>
    <s v="Selesai"/>
    <n v="1"/>
    <n v="0"/>
    <x v="0"/>
    <x v="0"/>
    <x v="0"/>
    <n v="0"/>
    <s v="Tidak Retur"/>
    <x v="0"/>
    <x v="0"/>
    <n v="1"/>
    <s v="Celengan"/>
    <x v="1"/>
    <n v="0"/>
  </r>
  <r>
    <s v="ORD_0020552"/>
    <x v="20"/>
    <x v="1"/>
    <x v="8"/>
    <s v="Selesai"/>
    <n v="1"/>
    <n v="0"/>
    <x v="0"/>
    <x v="0"/>
    <x v="0"/>
    <n v="0"/>
    <s v="Tidak Retur"/>
    <x v="1"/>
    <x v="1"/>
    <n v="1"/>
    <s v="Aksesoris Pintu"/>
    <x v="25"/>
    <n v="0"/>
  </r>
  <r>
    <s v="ORD_0020553"/>
    <x v="20"/>
    <x v="1"/>
    <x v="8"/>
    <s v="Batal"/>
    <n v="1"/>
    <n v="1"/>
    <x v="1"/>
    <x v="1"/>
    <x v="3"/>
    <n v="0"/>
    <s v="Tidak Retur"/>
    <x v="1"/>
    <x v="1"/>
    <n v="1"/>
    <s v="Aksesoris Pintu"/>
    <x v="25"/>
    <n v="0"/>
  </r>
  <r>
    <s v="ORD_0020554"/>
    <x v="20"/>
    <x v="1"/>
    <x v="8"/>
    <s v="Selesai"/>
    <n v="1"/>
    <n v="0"/>
    <x v="0"/>
    <x v="0"/>
    <x v="0"/>
    <n v="0"/>
    <s v="Tidak Retur"/>
    <x v="1"/>
    <x v="1"/>
    <n v="1"/>
    <s v="Aksesoris Pintu"/>
    <x v="25"/>
    <n v="0"/>
  </r>
  <r>
    <s v="ORD_0020555"/>
    <x v="20"/>
    <x v="1"/>
    <x v="8"/>
    <s v="Selesai"/>
    <n v="1"/>
    <n v="0"/>
    <x v="0"/>
    <x v="0"/>
    <x v="0"/>
    <n v="0"/>
    <s v="Tidak Retur"/>
    <x v="1"/>
    <x v="1"/>
    <n v="1"/>
    <s v="Mangkok Sambal / Saus"/>
    <x v="4"/>
    <n v="0"/>
  </r>
  <r>
    <s v="ORD_0020556"/>
    <x v="20"/>
    <x v="1"/>
    <x v="8"/>
    <s v="Selesai"/>
    <n v="1"/>
    <n v="0"/>
    <x v="0"/>
    <x v="0"/>
    <x v="0"/>
    <n v="0"/>
    <s v="Tidak Retur"/>
    <x v="1"/>
    <x v="1"/>
    <n v="1"/>
    <s v="Celengan"/>
    <x v="1"/>
    <n v="0"/>
  </r>
  <r>
    <s v="ORD_0020557"/>
    <x v="20"/>
    <x v="1"/>
    <x v="8"/>
    <s v="Selesai"/>
    <n v="1"/>
    <n v="0"/>
    <x v="0"/>
    <x v="0"/>
    <x v="0"/>
    <n v="0"/>
    <s v="Tidak Retur"/>
    <x v="1"/>
    <x v="1"/>
    <n v="1"/>
    <s v="Mangkok Sambal / Saus"/>
    <x v="4"/>
    <n v="0"/>
  </r>
  <r>
    <s v="ORD_0020558"/>
    <x v="20"/>
    <x v="1"/>
    <x v="8"/>
    <s v="Selesai"/>
    <n v="1"/>
    <n v="0"/>
    <x v="0"/>
    <x v="0"/>
    <x v="0"/>
    <n v="0"/>
    <s v="Tidak Retur"/>
    <x v="1"/>
    <x v="1"/>
    <n v="1"/>
    <s v="Mangkok Sambal / Saus"/>
    <x v="4"/>
    <n v="0"/>
  </r>
  <r>
    <s v="ORD_0020559"/>
    <x v="20"/>
    <x v="1"/>
    <x v="8"/>
    <s v="Selesai"/>
    <n v="1"/>
    <n v="0"/>
    <x v="0"/>
    <x v="0"/>
    <x v="0"/>
    <n v="0"/>
    <s v="Tidak Retur"/>
    <x v="4"/>
    <x v="4"/>
    <n v="1"/>
    <s v="Aksesoris Pintu"/>
    <x v="25"/>
    <n v="0"/>
  </r>
  <r>
    <s v="ORD_0020560"/>
    <x v="20"/>
    <x v="1"/>
    <x v="8"/>
    <s v="Selesai"/>
    <n v="1"/>
    <n v="0"/>
    <x v="0"/>
    <x v="0"/>
    <x v="0"/>
    <n v="0"/>
    <s v="Tidak Retur"/>
    <x v="1"/>
    <x v="1"/>
    <n v="1"/>
    <s v="Nampan / Tray"/>
    <x v="9"/>
    <n v="0"/>
  </r>
  <r>
    <s v="ORD_0020561"/>
    <x v="20"/>
    <x v="1"/>
    <x v="8"/>
    <s v="Batal"/>
    <n v="1"/>
    <n v="1"/>
    <x v="1"/>
    <x v="1"/>
    <x v="2"/>
    <n v="0"/>
    <s v="Tidak Retur"/>
    <x v="1"/>
    <x v="1"/>
    <n v="1"/>
    <s v="Stempel / Alat Kantor"/>
    <x v="23"/>
    <n v="0"/>
  </r>
  <r>
    <s v="ORD_0020562"/>
    <x v="20"/>
    <x v="1"/>
    <x v="8"/>
    <s v="Selesai"/>
    <n v="1"/>
    <n v="0"/>
    <x v="0"/>
    <x v="0"/>
    <x v="0"/>
    <n v="0"/>
    <s v="Tidak Retur"/>
    <x v="1"/>
    <x v="1"/>
    <n v="1"/>
    <s v="Mangkok Sambal / Saus"/>
    <x v="4"/>
    <n v="0"/>
  </r>
  <r>
    <s v="ORD_0020563"/>
    <x v="20"/>
    <x v="1"/>
    <x v="8"/>
    <s v="Selesai"/>
    <n v="1"/>
    <n v="0"/>
    <x v="0"/>
    <x v="0"/>
    <x v="0"/>
    <n v="0"/>
    <s v="Tidak Retur"/>
    <x v="1"/>
    <x v="1"/>
    <n v="1"/>
    <s v="Celengan"/>
    <x v="1"/>
    <n v="0"/>
  </r>
  <r>
    <s v="ORD_0020564"/>
    <x v="20"/>
    <x v="1"/>
    <x v="8"/>
    <s v="Batal"/>
    <n v="1"/>
    <n v="1"/>
    <x v="1"/>
    <x v="1"/>
    <x v="8"/>
    <n v="0"/>
    <s v="Tidak Retur"/>
    <x v="2"/>
    <x v="2"/>
    <n v="1"/>
    <s v="Aksesoris Pintu"/>
    <x v="25"/>
    <n v="1"/>
  </r>
  <r>
    <s v="ORD_0020565"/>
    <x v="20"/>
    <x v="1"/>
    <x v="8"/>
    <s v="Selesai"/>
    <n v="1"/>
    <n v="0"/>
    <x v="0"/>
    <x v="0"/>
    <x v="0"/>
    <n v="0"/>
    <s v="Tidak Retur"/>
    <x v="1"/>
    <x v="1"/>
    <n v="1"/>
    <s v="Mangkok Sambal / Saus"/>
    <x v="4"/>
    <n v="0"/>
  </r>
  <r>
    <s v="ORD_0020566"/>
    <x v="20"/>
    <x v="1"/>
    <x v="8"/>
    <s v="Selesai"/>
    <n v="1"/>
    <n v="0"/>
    <x v="0"/>
    <x v="0"/>
    <x v="0"/>
    <n v="0"/>
    <s v="Tidak Retur"/>
    <x v="1"/>
    <x v="1"/>
    <n v="1"/>
    <s v="Mangkok Sambal / Saus"/>
    <x v="4"/>
    <n v="0"/>
  </r>
  <r>
    <s v="ORD_0020567"/>
    <x v="20"/>
    <x v="1"/>
    <x v="8"/>
    <s v="Selesai"/>
    <n v="1"/>
    <n v="0"/>
    <x v="0"/>
    <x v="0"/>
    <x v="0"/>
    <n v="0"/>
    <s v="Tidak Retur"/>
    <x v="4"/>
    <x v="4"/>
    <n v="2"/>
    <s v="Aksesoris Pintu, Sikat / Pembersih"/>
    <x v="6"/>
    <n v="0"/>
  </r>
  <r>
    <s v="ORD_0020568"/>
    <x v="20"/>
    <x v="1"/>
    <x v="8"/>
    <s v="Selesai"/>
    <n v="1"/>
    <n v="0"/>
    <x v="0"/>
    <x v="0"/>
    <x v="0"/>
    <n v="0"/>
    <s v="Tidak Retur"/>
    <x v="1"/>
    <x v="1"/>
    <n v="1"/>
    <s v="Mangkok Sambal / Saus"/>
    <x v="4"/>
    <n v="0"/>
  </r>
  <r>
    <s v="ORD_0020569"/>
    <x v="20"/>
    <x v="1"/>
    <x v="8"/>
    <s v="Retur Penuh (Efektif Batal)"/>
    <n v="1"/>
    <n v="1"/>
    <x v="0"/>
    <x v="0"/>
    <x v="0"/>
    <n v="1"/>
    <s v="Penuh"/>
    <x v="1"/>
    <x v="1"/>
    <n v="1"/>
    <s v="Toples / Sealware"/>
    <x v="16"/>
    <n v="0"/>
  </r>
  <r>
    <s v="ORD_0020570"/>
    <x v="20"/>
    <x v="1"/>
    <x v="8"/>
    <s v="Selesai"/>
    <n v="1"/>
    <n v="0"/>
    <x v="0"/>
    <x v="0"/>
    <x v="0"/>
    <n v="0"/>
    <s v="Tidak Retur"/>
    <x v="1"/>
    <x v="1"/>
    <n v="1"/>
    <s v="Aksesoris Pintu"/>
    <x v="25"/>
    <n v="0"/>
  </r>
  <r>
    <s v="ORD_0020571"/>
    <x v="20"/>
    <x v="1"/>
    <x v="8"/>
    <s v="Batal"/>
    <n v="1"/>
    <n v="1"/>
    <x v="1"/>
    <x v="1"/>
    <x v="3"/>
    <n v="0"/>
    <s v="Tidak Retur"/>
    <x v="0"/>
    <x v="0"/>
    <n v="2"/>
    <s v="Perlengkapan Packing, Seal / Baut / Roof"/>
    <x v="6"/>
    <n v="1"/>
  </r>
  <r>
    <s v="ORD_0020572"/>
    <x v="20"/>
    <x v="1"/>
    <x v="8"/>
    <s v="Selesai"/>
    <n v="1"/>
    <n v="0"/>
    <x v="0"/>
    <x v="0"/>
    <x v="0"/>
    <n v="0"/>
    <s v="Tidak Retur"/>
    <x v="0"/>
    <x v="0"/>
    <n v="2"/>
    <s v="Perlengkapan Packing, Seal / Baut / Roof"/>
    <x v="6"/>
    <n v="0"/>
  </r>
  <r>
    <s v="ORD_0020573"/>
    <x v="20"/>
    <x v="1"/>
    <x v="8"/>
    <s v="Selesai"/>
    <n v="1"/>
    <n v="0"/>
    <x v="0"/>
    <x v="0"/>
    <x v="0"/>
    <n v="0"/>
    <s v="Tidak Retur"/>
    <x v="1"/>
    <x v="1"/>
    <n v="1"/>
    <s v="Mangkok Sambal / Saus"/>
    <x v="4"/>
    <n v="0"/>
  </r>
  <r>
    <s v="ORD_0020574"/>
    <x v="20"/>
    <x v="1"/>
    <x v="8"/>
    <s v="Selesai"/>
    <n v="1"/>
    <n v="0"/>
    <x v="0"/>
    <x v="0"/>
    <x v="0"/>
    <n v="0"/>
    <s v="Tidak Retur"/>
    <x v="3"/>
    <x v="3"/>
    <n v="1"/>
    <s v="Aksesoris Pintu"/>
    <x v="25"/>
    <n v="0"/>
  </r>
  <r>
    <s v="ORD_0020575"/>
    <x v="20"/>
    <x v="1"/>
    <x v="8"/>
    <s v="Selesai"/>
    <n v="1"/>
    <n v="0"/>
    <x v="0"/>
    <x v="0"/>
    <x v="0"/>
    <n v="0"/>
    <s v="Tidak Retur"/>
    <x v="0"/>
    <x v="0"/>
    <n v="1"/>
    <s v="Celengan"/>
    <x v="1"/>
    <n v="0"/>
  </r>
  <r>
    <s v="ORD_0020576"/>
    <x v="20"/>
    <x v="1"/>
    <x v="8"/>
    <s v="Selesai"/>
    <n v="1"/>
    <n v="0"/>
    <x v="0"/>
    <x v="0"/>
    <x v="0"/>
    <n v="0"/>
    <s v="Tidak Retur"/>
    <x v="4"/>
    <x v="4"/>
    <n v="2"/>
    <s v="Baskom / Mangkok Besar, Mangkok Sambal / Saus"/>
    <x v="6"/>
    <n v="0"/>
  </r>
  <r>
    <s v="ORD_0020577"/>
    <x v="20"/>
    <x v="1"/>
    <x v="8"/>
    <s v="Selesai"/>
    <n v="1"/>
    <n v="0"/>
    <x v="0"/>
    <x v="0"/>
    <x v="0"/>
    <n v="0"/>
    <s v="Tidak Retur"/>
    <x v="1"/>
    <x v="1"/>
    <n v="1"/>
    <s v="Celengan"/>
    <x v="1"/>
    <n v="0"/>
  </r>
  <r>
    <s v="ORD_0020578"/>
    <x v="20"/>
    <x v="1"/>
    <x v="8"/>
    <s v="Selesai"/>
    <n v="1"/>
    <n v="0"/>
    <x v="0"/>
    <x v="0"/>
    <x v="0"/>
    <n v="0"/>
    <s v="Tidak Retur"/>
    <x v="1"/>
    <x v="1"/>
    <n v="1"/>
    <s v="Lunch Box / Rantang"/>
    <x v="15"/>
    <n v="0"/>
  </r>
  <r>
    <s v="ORD_0020579"/>
    <x v="20"/>
    <x v="1"/>
    <x v="8"/>
    <s v="Selesai"/>
    <n v="1"/>
    <n v="0"/>
    <x v="0"/>
    <x v="0"/>
    <x v="0"/>
    <n v="0"/>
    <s v="Tidak Retur"/>
    <x v="1"/>
    <x v="1"/>
    <n v="1"/>
    <s v="Stempel / Alat Kantor"/>
    <x v="23"/>
    <n v="0"/>
  </r>
  <r>
    <s v="ORD_0020580"/>
    <x v="20"/>
    <x v="1"/>
    <x v="8"/>
    <s v="Selesai"/>
    <n v="1"/>
    <n v="0"/>
    <x v="0"/>
    <x v="0"/>
    <x v="0"/>
    <n v="0"/>
    <s v="Tidak Retur"/>
    <x v="1"/>
    <x v="1"/>
    <n v="1"/>
    <s v="Mangkok Sambal / Saus"/>
    <x v="4"/>
    <n v="0"/>
  </r>
  <r>
    <s v="ORD_0020581"/>
    <x v="20"/>
    <x v="1"/>
    <x v="8"/>
    <s v="Selesai"/>
    <n v="1"/>
    <n v="0"/>
    <x v="0"/>
    <x v="0"/>
    <x v="0"/>
    <n v="0"/>
    <s v="Tidak Retur"/>
    <x v="1"/>
    <x v="1"/>
    <n v="1"/>
    <s v="Celengan"/>
    <x v="1"/>
    <n v="0"/>
  </r>
  <r>
    <s v="ORD_0020582"/>
    <x v="20"/>
    <x v="1"/>
    <x v="8"/>
    <s v="Selesai"/>
    <n v="1"/>
    <n v="0"/>
    <x v="0"/>
    <x v="0"/>
    <x v="0"/>
    <n v="0"/>
    <s v="Tidak Retur"/>
    <x v="1"/>
    <x v="1"/>
    <n v="1"/>
    <s v="Celengan"/>
    <x v="1"/>
    <n v="0"/>
  </r>
  <r>
    <s v="ORD_0020583"/>
    <x v="20"/>
    <x v="1"/>
    <x v="8"/>
    <s v="Selesai"/>
    <n v="1"/>
    <n v="0"/>
    <x v="0"/>
    <x v="0"/>
    <x v="0"/>
    <n v="0"/>
    <s v="Tidak Retur"/>
    <x v="4"/>
    <x v="4"/>
    <n v="4"/>
    <s v="Botol / Gelas / Mug, Celengan, Nampan / Tray, Tempat Nasi"/>
    <x v="6"/>
    <n v="0"/>
  </r>
  <r>
    <s v="ORD_0020584"/>
    <x v="20"/>
    <x v="1"/>
    <x v="8"/>
    <s v="Selesai"/>
    <n v="1"/>
    <n v="0"/>
    <x v="0"/>
    <x v="0"/>
    <x v="0"/>
    <n v="0"/>
    <s v="Tidak Retur"/>
    <x v="1"/>
    <x v="1"/>
    <n v="1"/>
    <s v="Aksesoris Pintu"/>
    <x v="25"/>
    <n v="0"/>
  </r>
  <r>
    <s v="ORD_0020585"/>
    <x v="20"/>
    <x v="1"/>
    <x v="8"/>
    <s v="Selesai"/>
    <n v="1"/>
    <n v="0"/>
    <x v="0"/>
    <x v="0"/>
    <x v="0"/>
    <n v="0"/>
    <s v="Tidak Retur"/>
    <x v="1"/>
    <x v="1"/>
    <n v="1"/>
    <s v="Aksesoris Pintu"/>
    <x v="25"/>
    <n v="0"/>
  </r>
  <r>
    <s v="ORD_0020586"/>
    <x v="20"/>
    <x v="1"/>
    <x v="8"/>
    <s v="Selesai"/>
    <n v="1"/>
    <n v="0"/>
    <x v="0"/>
    <x v="0"/>
    <x v="0"/>
    <n v="0"/>
    <s v="Tidak Retur"/>
    <x v="0"/>
    <x v="0"/>
    <n v="1"/>
    <s v="Celengan"/>
    <x v="1"/>
    <n v="0"/>
  </r>
  <r>
    <s v="ORD_0020587"/>
    <x v="20"/>
    <x v="1"/>
    <x v="8"/>
    <s v="Selesai"/>
    <n v="1"/>
    <n v="0"/>
    <x v="0"/>
    <x v="0"/>
    <x v="0"/>
    <n v="0"/>
    <s v="Tidak Retur"/>
    <x v="1"/>
    <x v="1"/>
    <n v="1"/>
    <s v="Rak / Rak Serbaguna"/>
    <x v="3"/>
    <n v="0"/>
  </r>
  <r>
    <s v="ORD_0020588"/>
    <x v="20"/>
    <x v="1"/>
    <x v="8"/>
    <s v="Selesai"/>
    <n v="1"/>
    <n v="0"/>
    <x v="0"/>
    <x v="0"/>
    <x v="0"/>
    <n v="0"/>
    <s v="Tidak Retur"/>
    <x v="4"/>
    <x v="4"/>
    <n v="1"/>
    <s v="Celengan"/>
    <x v="1"/>
    <n v="0"/>
  </r>
  <r>
    <s v="ORD_0020589"/>
    <x v="20"/>
    <x v="1"/>
    <x v="8"/>
    <s v="Batal"/>
    <n v="1"/>
    <n v="1"/>
    <x v="1"/>
    <x v="2"/>
    <x v="7"/>
    <n v="0"/>
    <s v="Tidak Retur"/>
    <x v="1"/>
    <x v="1"/>
    <n v="1"/>
    <s v="Baskom / Mangkok Besar"/>
    <x v="18"/>
    <n v="0"/>
  </r>
  <r>
    <s v="ORD_0020590"/>
    <x v="20"/>
    <x v="1"/>
    <x v="8"/>
    <s v="Selesai"/>
    <n v="1"/>
    <n v="0"/>
    <x v="0"/>
    <x v="0"/>
    <x v="0"/>
    <n v="0"/>
    <s v="Tidak Retur"/>
    <x v="4"/>
    <x v="4"/>
    <n v="1"/>
    <s v="Aksesoris Pintu"/>
    <x v="25"/>
    <n v="0"/>
  </r>
  <r>
    <s v="ORD_0020591"/>
    <x v="20"/>
    <x v="1"/>
    <x v="8"/>
    <s v="Selesai"/>
    <n v="1"/>
    <n v="0"/>
    <x v="0"/>
    <x v="0"/>
    <x v="0"/>
    <n v="0"/>
    <s v="Tidak Retur"/>
    <x v="0"/>
    <x v="0"/>
    <n v="1"/>
    <s v="Nampan / Tray"/>
    <x v="9"/>
    <n v="0"/>
  </r>
  <r>
    <s v="ORD_0020592"/>
    <x v="20"/>
    <x v="1"/>
    <x v="8"/>
    <s v="Selesai"/>
    <n v="1"/>
    <n v="0"/>
    <x v="0"/>
    <x v="0"/>
    <x v="0"/>
    <n v="0"/>
    <s v="Tidak Retur"/>
    <x v="4"/>
    <x v="4"/>
    <n v="1"/>
    <s v="Celengan"/>
    <x v="1"/>
    <n v="0"/>
  </r>
  <r>
    <s v="ORD_0020593"/>
    <x v="20"/>
    <x v="1"/>
    <x v="8"/>
    <s v="Selesai"/>
    <n v="1"/>
    <n v="0"/>
    <x v="0"/>
    <x v="0"/>
    <x v="0"/>
    <n v="0"/>
    <s v="Tidak Retur"/>
    <x v="1"/>
    <x v="1"/>
    <n v="1"/>
    <s v="Gantungan Baju / Hanger"/>
    <x v="20"/>
    <n v="0"/>
  </r>
  <r>
    <s v="ORD_0020594"/>
    <x v="20"/>
    <x v="1"/>
    <x v="8"/>
    <s v="Selesai"/>
    <n v="1"/>
    <n v="0"/>
    <x v="0"/>
    <x v="0"/>
    <x v="0"/>
    <n v="0"/>
    <s v="Tidak Retur"/>
    <x v="0"/>
    <x v="0"/>
    <n v="2"/>
    <s v="Baskom / Mangkok Besar, Nampan / Tray"/>
    <x v="6"/>
    <n v="0"/>
  </r>
  <r>
    <s v="ORD_0020595"/>
    <x v="20"/>
    <x v="1"/>
    <x v="8"/>
    <s v="Selesai"/>
    <n v="1"/>
    <n v="0"/>
    <x v="0"/>
    <x v="0"/>
    <x v="0"/>
    <n v="0"/>
    <s v="Tidak Retur"/>
    <x v="3"/>
    <x v="3"/>
    <n v="1"/>
    <s v="Celengan"/>
    <x v="1"/>
    <n v="0"/>
  </r>
  <r>
    <s v="ORD_0020596"/>
    <x v="20"/>
    <x v="1"/>
    <x v="8"/>
    <s v="Selesai"/>
    <n v="1"/>
    <n v="0"/>
    <x v="0"/>
    <x v="0"/>
    <x v="0"/>
    <n v="0"/>
    <s v="Tidak Retur"/>
    <x v="0"/>
    <x v="0"/>
    <n v="1"/>
    <s v="Seal / Baut / Roof"/>
    <x v="8"/>
    <n v="0"/>
  </r>
  <r>
    <s v="ORD_0020597"/>
    <x v="20"/>
    <x v="1"/>
    <x v="8"/>
    <s v="Selesai"/>
    <n v="1"/>
    <n v="0"/>
    <x v="0"/>
    <x v="0"/>
    <x v="0"/>
    <n v="0"/>
    <s v="Tidak Retur"/>
    <x v="1"/>
    <x v="1"/>
    <n v="1"/>
    <s v="Mangkok Sambal / Saus"/>
    <x v="4"/>
    <n v="0"/>
  </r>
  <r>
    <s v="ORD_0020598"/>
    <x v="20"/>
    <x v="1"/>
    <x v="8"/>
    <s v="Selesai"/>
    <n v="1"/>
    <n v="0"/>
    <x v="0"/>
    <x v="0"/>
    <x v="0"/>
    <n v="0"/>
    <s v="Tidak Retur"/>
    <x v="1"/>
    <x v="1"/>
    <n v="1"/>
    <s v="Mangkok Sambal / Saus"/>
    <x v="4"/>
    <n v="0"/>
  </r>
  <r>
    <s v="ORD_0020599"/>
    <x v="20"/>
    <x v="1"/>
    <x v="8"/>
    <s v="Selesai"/>
    <n v="1"/>
    <n v="0"/>
    <x v="0"/>
    <x v="0"/>
    <x v="0"/>
    <n v="0"/>
    <s v="Tidak Retur"/>
    <x v="1"/>
    <x v="1"/>
    <n v="1"/>
    <s v="Nampan / Tray"/>
    <x v="9"/>
    <n v="0"/>
  </r>
  <r>
    <s v="ORD_0020600"/>
    <x v="20"/>
    <x v="1"/>
    <x v="8"/>
    <s v="Selesai"/>
    <n v="1"/>
    <n v="0"/>
    <x v="0"/>
    <x v="0"/>
    <x v="0"/>
    <n v="0"/>
    <s v="Tidak Retur"/>
    <x v="1"/>
    <x v="1"/>
    <n v="1"/>
    <s v="Seal / Baut / Roof"/>
    <x v="8"/>
    <n v="0"/>
  </r>
  <r>
    <s v="ORD_0020601"/>
    <x v="20"/>
    <x v="1"/>
    <x v="8"/>
    <s v="Selesai"/>
    <n v="1"/>
    <n v="0"/>
    <x v="0"/>
    <x v="0"/>
    <x v="0"/>
    <n v="0"/>
    <s v="Tidak Retur"/>
    <x v="0"/>
    <x v="0"/>
    <n v="1"/>
    <s v="Nampan / Tray"/>
    <x v="9"/>
    <n v="0"/>
  </r>
  <r>
    <s v="ORD_0020602"/>
    <x v="20"/>
    <x v="1"/>
    <x v="8"/>
    <s v="Selesai"/>
    <n v="1"/>
    <n v="0"/>
    <x v="0"/>
    <x v="0"/>
    <x v="0"/>
    <n v="0"/>
    <s v="Tidak Retur"/>
    <x v="0"/>
    <x v="0"/>
    <n v="1"/>
    <s v="Aksesoris Pintu"/>
    <x v="25"/>
    <n v="0"/>
  </r>
  <r>
    <s v="ORD_0020603"/>
    <x v="20"/>
    <x v="1"/>
    <x v="8"/>
    <s v="Selesai"/>
    <n v="1"/>
    <n v="0"/>
    <x v="0"/>
    <x v="0"/>
    <x v="0"/>
    <n v="0"/>
    <s v="Tidak Retur"/>
    <x v="1"/>
    <x v="1"/>
    <n v="1"/>
    <s v="Teko / Jug"/>
    <x v="24"/>
    <n v="0"/>
  </r>
  <r>
    <s v="ORD_0020604"/>
    <x v="20"/>
    <x v="1"/>
    <x v="8"/>
    <s v="Selesai"/>
    <n v="1"/>
    <n v="0"/>
    <x v="0"/>
    <x v="0"/>
    <x v="0"/>
    <n v="0"/>
    <s v="Tidak Retur"/>
    <x v="2"/>
    <x v="2"/>
    <n v="1"/>
    <s v="Celengan"/>
    <x v="1"/>
    <n v="0"/>
  </r>
  <r>
    <s v="ORD_0020605"/>
    <x v="20"/>
    <x v="1"/>
    <x v="8"/>
    <s v="Selesai"/>
    <n v="1"/>
    <n v="0"/>
    <x v="0"/>
    <x v="0"/>
    <x v="0"/>
    <n v="0"/>
    <s v="Tidak Retur"/>
    <x v="4"/>
    <x v="4"/>
    <n v="1"/>
    <s v="Mangkok Sambal / Saus"/>
    <x v="4"/>
    <n v="0"/>
  </r>
  <r>
    <s v="ORD_0020606"/>
    <x v="20"/>
    <x v="1"/>
    <x v="8"/>
    <s v="Selesai"/>
    <n v="1"/>
    <n v="0"/>
    <x v="0"/>
    <x v="0"/>
    <x v="0"/>
    <n v="0"/>
    <s v="Tidak Retur"/>
    <x v="0"/>
    <x v="0"/>
    <n v="1"/>
    <s v="Aksesoris Pintu"/>
    <x v="25"/>
    <n v="0"/>
  </r>
  <r>
    <s v="ORD_0020607"/>
    <x v="20"/>
    <x v="1"/>
    <x v="8"/>
    <s v="Selesai"/>
    <n v="1"/>
    <n v="0"/>
    <x v="0"/>
    <x v="0"/>
    <x v="0"/>
    <n v="0"/>
    <s v="Tidak Retur"/>
    <x v="1"/>
    <x v="1"/>
    <n v="1"/>
    <s v="Celengan"/>
    <x v="1"/>
    <n v="0"/>
  </r>
  <r>
    <s v="ORD_0020608"/>
    <x v="20"/>
    <x v="1"/>
    <x v="8"/>
    <s v="Selesai"/>
    <n v="1"/>
    <n v="0"/>
    <x v="0"/>
    <x v="0"/>
    <x v="0"/>
    <n v="0"/>
    <s v="Tidak Retur"/>
    <x v="2"/>
    <x v="2"/>
    <n v="1"/>
    <s v="Aksesoris Pintu"/>
    <x v="25"/>
    <n v="0"/>
  </r>
  <r>
    <s v="ORD_0020609"/>
    <x v="20"/>
    <x v="1"/>
    <x v="8"/>
    <s v="Selesai"/>
    <n v="1"/>
    <n v="0"/>
    <x v="0"/>
    <x v="0"/>
    <x v="0"/>
    <n v="0"/>
    <s v="Tidak Retur"/>
    <x v="1"/>
    <x v="1"/>
    <n v="1"/>
    <s v="Mangkok Sambal / Saus"/>
    <x v="4"/>
    <n v="0"/>
  </r>
  <r>
    <s v="ORD_0020610"/>
    <x v="20"/>
    <x v="1"/>
    <x v="8"/>
    <s v="Batal"/>
    <n v="1"/>
    <n v="1"/>
    <x v="1"/>
    <x v="2"/>
    <x v="15"/>
    <n v="0"/>
    <s v="Tidak Retur"/>
    <x v="0"/>
    <x v="0"/>
    <n v="1"/>
    <s v="Seal / Baut / Roof"/>
    <x v="8"/>
    <n v="0"/>
  </r>
  <r>
    <s v="ORD_0020611"/>
    <x v="20"/>
    <x v="1"/>
    <x v="8"/>
    <s v="Selesai"/>
    <n v="1"/>
    <n v="0"/>
    <x v="0"/>
    <x v="0"/>
    <x v="0"/>
    <n v="0"/>
    <s v="Tidak Retur"/>
    <x v="0"/>
    <x v="0"/>
    <n v="1"/>
    <s v="Nampan / Tray"/>
    <x v="9"/>
    <n v="0"/>
  </r>
  <r>
    <s v="ORD_0020612"/>
    <x v="20"/>
    <x v="1"/>
    <x v="8"/>
    <s v="Batal"/>
    <n v="1"/>
    <n v="1"/>
    <x v="1"/>
    <x v="2"/>
    <x v="15"/>
    <n v="0"/>
    <s v="Tidak Retur"/>
    <x v="0"/>
    <x v="0"/>
    <n v="1"/>
    <s v="Seal / Baut / Roof"/>
    <x v="8"/>
    <n v="0"/>
  </r>
  <r>
    <s v="ORD_0020613"/>
    <x v="20"/>
    <x v="1"/>
    <x v="8"/>
    <s v="Selesai"/>
    <n v="1"/>
    <n v="0"/>
    <x v="0"/>
    <x v="0"/>
    <x v="0"/>
    <n v="0"/>
    <s v="Tidak Retur"/>
    <x v="1"/>
    <x v="1"/>
    <n v="1"/>
    <s v="Aksesoris Pintu"/>
    <x v="25"/>
    <n v="0"/>
  </r>
  <r>
    <s v="ORD_0020614"/>
    <x v="20"/>
    <x v="1"/>
    <x v="8"/>
    <s v="Selesai"/>
    <n v="1"/>
    <n v="0"/>
    <x v="0"/>
    <x v="0"/>
    <x v="0"/>
    <n v="0"/>
    <s v="Tidak Retur"/>
    <x v="0"/>
    <x v="0"/>
    <n v="1"/>
    <s v="Aksesoris Pintu"/>
    <x v="25"/>
    <n v="0"/>
  </r>
  <r>
    <s v="ORD_0020615"/>
    <x v="20"/>
    <x v="1"/>
    <x v="8"/>
    <s v="Batal"/>
    <n v="1"/>
    <n v="1"/>
    <x v="1"/>
    <x v="1"/>
    <x v="2"/>
    <n v="0"/>
    <s v="Tidak Retur"/>
    <x v="1"/>
    <x v="1"/>
    <n v="1"/>
    <s v="Stempel / Alat Kantor"/>
    <x v="23"/>
    <n v="0"/>
  </r>
  <r>
    <s v="ORD_0020616"/>
    <x v="20"/>
    <x v="1"/>
    <x v="8"/>
    <s v="Selesai"/>
    <n v="1"/>
    <n v="0"/>
    <x v="0"/>
    <x v="0"/>
    <x v="0"/>
    <n v="0"/>
    <s v="Tidak Retur"/>
    <x v="1"/>
    <x v="1"/>
    <n v="1"/>
    <s v="Nampan / Tray"/>
    <x v="9"/>
    <n v="0"/>
  </r>
  <r>
    <s v="ORD_0020617"/>
    <x v="20"/>
    <x v="1"/>
    <x v="8"/>
    <s v="Selesai"/>
    <n v="1"/>
    <n v="0"/>
    <x v="0"/>
    <x v="0"/>
    <x v="0"/>
    <n v="0"/>
    <s v="Tidak Retur"/>
    <x v="0"/>
    <x v="0"/>
    <n v="1"/>
    <s v="Seal / Baut / Roof"/>
    <x v="8"/>
    <n v="0"/>
  </r>
  <r>
    <s v="ORD_0020618"/>
    <x v="20"/>
    <x v="1"/>
    <x v="8"/>
    <s v="Selesai"/>
    <n v="1"/>
    <n v="0"/>
    <x v="0"/>
    <x v="0"/>
    <x v="0"/>
    <n v="0"/>
    <s v="Tidak Retur"/>
    <x v="1"/>
    <x v="1"/>
    <n v="1"/>
    <s v="Aksesoris Pintu"/>
    <x v="25"/>
    <n v="0"/>
  </r>
  <r>
    <s v="ORD_0020619"/>
    <x v="20"/>
    <x v="1"/>
    <x v="8"/>
    <s v="Selesai"/>
    <n v="1"/>
    <n v="0"/>
    <x v="0"/>
    <x v="0"/>
    <x v="0"/>
    <n v="0"/>
    <s v="Tidak Retur"/>
    <x v="0"/>
    <x v="0"/>
    <n v="1"/>
    <s v="Aksesoris Pintu"/>
    <x v="25"/>
    <n v="0"/>
  </r>
  <r>
    <s v="ORD_0020620"/>
    <x v="20"/>
    <x v="1"/>
    <x v="8"/>
    <s v="Selesai"/>
    <n v="1"/>
    <n v="0"/>
    <x v="0"/>
    <x v="0"/>
    <x v="0"/>
    <n v="0"/>
    <s v="Tidak Retur"/>
    <x v="0"/>
    <x v="0"/>
    <n v="1"/>
    <s v="Aksesoris Pintu"/>
    <x v="25"/>
    <n v="0"/>
  </r>
  <r>
    <s v="ORD_0020621"/>
    <x v="20"/>
    <x v="1"/>
    <x v="8"/>
    <s v="Selesai"/>
    <n v="1"/>
    <n v="0"/>
    <x v="0"/>
    <x v="0"/>
    <x v="0"/>
    <n v="0"/>
    <s v="Tidak Retur"/>
    <x v="1"/>
    <x v="1"/>
    <n v="1"/>
    <s v="Mangkok Sambal / Saus"/>
    <x v="4"/>
    <n v="0"/>
  </r>
  <r>
    <s v="ORD_0020622"/>
    <x v="20"/>
    <x v="1"/>
    <x v="8"/>
    <s v="Selesai"/>
    <n v="1"/>
    <n v="0"/>
    <x v="0"/>
    <x v="0"/>
    <x v="0"/>
    <n v="0"/>
    <s v="Tidak Retur"/>
    <x v="1"/>
    <x v="1"/>
    <n v="1"/>
    <s v="Other"/>
    <x v="14"/>
    <n v="0"/>
  </r>
  <r>
    <s v="ORD_0020623"/>
    <x v="20"/>
    <x v="1"/>
    <x v="8"/>
    <s v="Selesai"/>
    <n v="1"/>
    <n v="0"/>
    <x v="0"/>
    <x v="0"/>
    <x v="0"/>
    <n v="0"/>
    <s v="Tidak Retur"/>
    <x v="1"/>
    <x v="1"/>
    <n v="1"/>
    <s v="Rak / Rak Serbaguna"/>
    <x v="3"/>
    <n v="0"/>
  </r>
  <r>
    <s v="ORD_0020624"/>
    <x v="20"/>
    <x v="1"/>
    <x v="8"/>
    <s v="Selesai"/>
    <n v="1"/>
    <n v="0"/>
    <x v="0"/>
    <x v="0"/>
    <x v="0"/>
    <n v="0"/>
    <s v="Tidak Retur"/>
    <x v="1"/>
    <x v="1"/>
    <n v="1"/>
    <s v="Baskom / Mangkok Besar"/>
    <x v="18"/>
    <n v="0"/>
  </r>
  <r>
    <s v="ORD_0020625"/>
    <x v="20"/>
    <x v="1"/>
    <x v="8"/>
    <s v="Selesai"/>
    <n v="1"/>
    <n v="0"/>
    <x v="0"/>
    <x v="0"/>
    <x v="0"/>
    <n v="0"/>
    <s v="Tidak Retur"/>
    <x v="1"/>
    <x v="1"/>
    <n v="1"/>
    <s v="Stempel / Alat Kantor"/>
    <x v="23"/>
    <n v="0"/>
  </r>
  <r>
    <s v="ORD_0020626"/>
    <x v="20"/>
    <x v="1"/>
    <x v="8"/>
    <s v="Batal"/>
    <n v="1"/>
    <n v="1"/>
    <x v="1"/>
    <x v="1"/>
    <x v="8"/>
    <n v="0"/>
    <s v="Tidak Retur"/>
    <x v="3"/>
    <x v="3"/>
    <n v="1"/>
    <s v="Nampan / Tray"/>
    <x v="9"/>
    <n v="1"/>
  </r>
  <r>
    <s v="ORD_0020627"/>
    <x v="20"/>
    <x v="1"/>
    <x v="8"/>
    <s v="Selesai"/>
    <n v="1"/>
    <n v="0"/>
    <x v="0"/>
    <x v="0"/>
    <x v="0"/>
    <n v="0"/>
    <s v="Tidak Retur"/>
    <x v="1"/>
    <x v="1"/>
    <n v="1"/>
    <s v="Aksesoris Pintu"/>
    <x v="25"/>
    <n v="0"/>
  </r>
  <r>
    <s v="ORD_0020628"/>
    <x v="20"/>
    <x v="1"/>
    <x v="8"/>
    <s v="Selesai"/>
    <n v="1"/>
    <n v="0"/>
    <x v="0"/>
    <x v="0"/>
    <x v="0"/>
    <n v="0"/>
    <s v="Tidak Retur"/>
    <x v="3"/>
    <x v="3"/>
    <n v="1"/>
    <s v="Nampan / Tray"/>
    <x v="9"/>
    <n v="0"/>
  </r>
  <r>
    <s v="ORD_0020629"/>
    <x v="20"/>
    <x v="1"/>
    <x v="8"/>
    <s v="Selesai"/>
    <n v="1"/>
    <n v="0"/>
    <x v="0"/>
    <x v="0"/>
    <x v="0"/>
    <n v="0"/>
    <s v="Tidak Retur"/>
    <x v="3"/>
    <x v="3"/>
    <n v="1"/>
    <s v="Nampan / Tray"/>
    <x v="9"/>
    <n v="0"/>
  </r>
  <r>
    <s v="ORD_0020630"/>
    <x v="20"/>
    <x v="1"/>
    <x v="8"/>
    <s v="Selesai"/>
    <n v="1"/>
    <n v="0"/>
    <x v="0"/>
    <x v="0"/>
    <x v="0"/>
    <n v="0"/>
    <s v="Tidak Retur"/>
    <x v="1"/>
    <x v="1"/>
    <n v="1"/>
    <s v="Mangkok Sambal / Saus"/>
    <x v="4"/>
    <n v="0"/>
  </r>
  <r>
    <s v="ORD_0020631"/>
    <x v="20"/>
    <x v="1"/>
    <x v="8"/>
    <s v="Selesai"/>
    <n v="1"/>
    <n v="0"/>
    <x v="0"/>
    <x v="0"/>
    <x v="0"/>
    <n v="0"/>
    <s v="Tidak Retur"/>
    <x v="4"/>
    <x v="4"/>
    <n v="1"/>
    <s v="Celengan"/>
    <x v="1"/>
    <n v="0"/>
  </r>
  <r>
    <s v="ORD_0020632"/>
    <x v="20"/>
    <x v="1"/>
    <x v="8"/>
    <s v="Selesai"/>
    <n v="1"/>
    <n v="0"/>
    <x v="0"/>
    <x v="0"/>
    <x v="0"/>
    <n v="0"/>
    <s v="Tidak Retur"/>
    <x v="1"/>
    <x v="1"/>
    <n v="1"/>
    <s v="Nampan / Tray"/>
    <x v="9"/>
    <n v="0"/>
  </r>
  <r>
    <s v="ORD_0020633"/>
    <x v="20"/>
    <x v="1"/>
    <x v="8"/>
    <s v="Batal"/>
    <n v="1"/>
    <n v="1"/>
    <x v="1"/>
    <x v="2"/>
    <x v="13"/>
    <n v="0"/>
    <s v="Tidak Retur"/>
    <x v="1"/>
    <x v="1"/>
    <n v="1"/>
    <s v="Rak / Rak Serbaguna"/>
    <x v="3"/>
    <n v="0"/>
  </r>
  <r>
    <s v="ORD_0020634"/>
    <x v="20"/>
    <x v="1"/>
    <x v="8"/>
    <s v="Selesai"/>
    <n v="1"/>
    <n v="0"/>
    <x v="0"/>
    <x v="0"/>
    <x v="0"/>
    <n v="0"/>
    <s v="Tidak Retur"/>
    <x v="4"/>
    <x v="4"/>
    <n v="1"/>
    <s v="Mangkok Sambal / Saus"/>
    <x v="4"/>
    <n v="0"/>
  </r>
  <r>
    <s v="ORD_0020635"/>
    <x v="20"/>
    <x v="1"/>
    <x v="8"/>
    <s v="Selesai"/>
    <n v="1"/>
    <n v="0"/>
    <x v="0"/>
    <x v="0"/>
    <x v="0"/>
    <n v="0"/>
    <s v="Tidak Retur"/>
    <x v="3"/>
    <x v="3"/>
    <n v="1"/>
    <s v="Celengan"/>
    <x v="1"/>
    <n v="0"/>
  </r>
  <r>
    <s v="ORD_0020636"/>
    <x v="20"/>
    <x v="1"/>
    <x v="8"/>
    <s v="Selesai"/>
    <n v="1"/>
    <n v="0"/>
    <x v="0"/>
    <x v="0"/>
    <x v="0"/>
    <n v="0"/>
    <s v="Tidak Retur"/>
    <x v="1"/>
    <x v="1"/>
    <n v="1"/>
    <s v="Aksesoris Pintu"/>
    <x v="25"/>
    <n v="0"/>
  </r>
  <r>
    <s v="ORD_0020637"/>
    <x v="20"/>
    <x v="1"/>
    <x v="8"/>
    <s v="Selesai"/>
    <n v="1"/>
    <n v="0"/>
    <x v="0"/>
    <x v="0"/>
    <x v="0"/>
    <n v="0"/>
    <s v="Tidak Retur"/>
    <x v="1"/>
    <x v="1"/>
    <n v="1"/>
    <s v="Nampan / Tray"/>
    <x v="9"/>
    <n v="0"/>
  </r>
  <r>
    <s v="ORD_0020638"/>
    <x v="20"/>
    <x v="1"/>
    <x v="8"/>
    <s v="Batal"/>
    <n v="1"/>
    <n v="1"/>
    <x v="1"/>
    <x v="1"/>
    <x v="2"/>
    <n v="0"/>
    <s v="Tidak Retur"/>
    <x v="1"/>
    <x v="1"/>
    <n v="1"/>
    <s v="Nampan / Tray"/>
    <x v="9"/>
    <n v="0"/>
  </r>
  <r>
    <s v="ORD_0020639"/>
    <x v="20"/>
    <x v="1"/>
    <x v="8"/>
    <s v="Selesai"/>
    <n v="1"/>
    <n v="0"/>
    <x v="0"/>
    <x v="0"/>
    <x v="0"/>
    <n v="0"/>
    <s v="Tidak Retur"/>
    <x v="1"/>
    <x v="1"/>
    <n v="1"/>
    <s v="Mangkok Sambal / Saus"/>
    <x v="4"/>
    <n v="0"/>
  </r>
  <r>
    <s v="ORD_0020640"/>
    <x v="20"/>
    <x v="1"/>
    <x v="8"/>
    <s v="Selesai"/>
    <n v="1"/>
    <n v="0"/>
    <x v="0"/>
    <x v="0"/>
    <x v="0"/>
    <n v="0"/>
    <s v="Tidak Retur"/>
    <x v="3"/>
    <x v="3"/>
    <n v="1"/>
    <s v="Celengan"/>
    <x v="1"/>
    <n v="0"/>
  </r>
  <r>
    <s v="ORD_0020641"/>
    <x v="20"/>
    <x v="1"/>
    <x v="8"/>
    <s v="Selesai"/>
    <n v="1"/>
    <n v="0"/>
    <x v="0"/>
    <x v="0"/>
    <x v="0"/>
    <n v="0"/>
    <s v="Tidak Retur"/>
    <x v="1"/>
    <x v="1"/>
    <n v="1"/>
    <s v="Stempel / Alat Kantor"/>
    <x v="23"/>
    <n v="0"/>
  </r>
  <r>
    <s v="ORD_0020642"/>
    <x v="20"/>
    <x v="1"/>
    <x v="8"/>
    <s v="Selesai"/>
    <n v="1"/>
    <n v="0"/>
    <x v="0"/>
    <x v="0"/>
    <x v="0"/>
    <n v="0"/>
    <s v="Tidak Retur"/>
    <x v="1"/>
    <x v="1"/>
    <n v="1"/>
    <s v="Nampan / Tray"/>
    <x v="9"/>
    <n v="0"/>
  </r>
  <r>
    <s v="ORD_0020643"/>
    <x v="20"/>
    <x v="1"/>
    <x v="8"/>
    <s v="Selesai"/>
    <n v="1"/>
    <n v="0"/>
    <x v="0"/>
    <x v="0"/>
    <x v="0"/>
    <n v="0"/>
    <s v="Tidak Retur"/>
    <x v="1"/>
    <x v="1"/>
    <n v="1"/>
    <s v="Celengan"/>
    <x v="1"/>
    <n v="0"/>
  </r>
  <r>
    <s v="ORD_0020644"/>
    <x v="20"/>
    <x v="1"/>
    <x v="8"/>
    <s v="Selesai"/>
    <n v="1"/>
    <n v="0"/>
    <x v="0"/>
    <x v="0"/>
    <x v="0"/>
    <n v="0"/>
    <s v="Tidak Retur"/>
    <x v="3"/>
    <x v="3"/>
    <n v="1"/>
    <s v="Bangku / Kursi Kecil"/>
    <x v="19"/>
    <n v="0"/>
  </r>
  <r>
    <s v="ORD_0020645"/>
    <x v="20"/>
    <x v="1"/>
    <x v="8"/>
    <s v="Selesai"/>
    <n v="1"/>
    <n v="0"/>
    <x v="0"/>
    <x v="0"/>
    <x v="0"/>
    <n v="0"/>
    <s v="Tidak Retur"/>
    <x v="1"/>
    <x v="1"/>
    <n v="1"/>
    <s v="Mangkok Sambal / Saus"/>
    <x v="4"/>
    <n v="0"/>
  </r>
  <r>
    <s v="ORD_0020646"/>
    <x v="20"/>
    <x v="1"/>
    <x v="8"/>
    <s v="Selesai"/>
    <n v="1"/>
    <n v="0"/>
    <x v="0"/>
    <x v="0"/>
    <x v="0"/>
    <n v="0"/>
    <s v="Tidak Retur"/>
    <x v="0"/>
    <x v="0"/>
    <n v="2"/>
    <s v="Aksesoris Pintu, Keranjang"/>
    <x v="6"/>
    <n v="0"/>
  </r>
  <r>
    <s v="ORD_0020647"/>
    <x v="20"/>
    <x v="1"/>
    <x v="8"/>
    <s v="Selesai"/>
    <n v="1"/>
    <n v="0"/>
    <x v="0"/>
    <x v="0"/>
    <x v="0"/>
    <n v="0"/>
    <s v="Tidak Retur"/>
    <x v="1"/>
    <x v="1"/>
    <n v="1"/>
    <s v="Aksesoris Pintu"/>
    <x v="25"/>
    <n v="0"/>
  </r>
  <r>
    <s v="ORD_0020648"/>
    <x v="20"/>
    <x v="1"/>
    <x v="8"/>
    <s v="Selesai"/>
    <n v="1"/>
    <n v="0"/>
    <x v="0"/>
    <x v="0"/>
    <x v="0"/>
    <n v="0"/>
    <s v="Tidak Retur"/>
    <x v="1"/>
    <x v="1"/>
    <n v="2"/>
    <s v="Botol / Gelas / Mug, Other"/>
    <x v="6"/>
    <n v="0"/>
  </r>
  <r>
    <s v="ORD_0020649"/>
    <x v="20"/>
    <x v="1"/>
    <x v="8"/>
    <s v="Selesai"/>
    <n v="1"/>
    <n v="0"/>
    <x v="0"/>
    <x v="0"/>
    <x v="0"/>
    <n v="0"/>
    <s v="Tidak Retur"/>
    <x v="1"/>
    <x v="1"/>
    <n v="1"/>
    <s v="Nampan / Tray"/>
    <x v="9"/>
    <n v="0"/>
  </r>
  <r>
    <s v="ORD_0020650"/>
    <x v="20"/>
    <x v="1"/>
    <x v="8"/>
    <s v="Selesai"/>
    <n v="1"/>
    <n v="0"/>
    <x v="0"/>
    <x v="0"/>
    <x v="0"/>
    <n v="0"/>
    <s v="Tidak Retur"/>
    <x v="1"/>
    <x v="1"/>
    <n v="1"/>
    <s v="Mangkok Sambal / Saus"/>
    <x v="4"/>
    <n v="0"/>
  </r>
  <r>
    <s v="ORD_0020651"/>
    <x v="20"/>
    <x v="1"/>
    <x v="8"/>
    <s v="Selesai"/>
    <n v="1"/>
    <n v="0"/>
    <x v="0"/>
    <x v="0"/>
    <x v="0"/>
    <n v="0"/>
    <s v="Tidak Retur"/>
    <x v="2"/>
    <x v="2"/>
    <n v="1"/>
    <s v="Mangkok Sambal / Saus"/>
    <x v="4"/>
    <n v="0"/>
  </r>
  <r>
    <s v="ORD_0020652"/>
    <x v="20"/>
    <x v="1"/>
    <x v="8"/>
    <s v="Selesai"/>
    <n v="1"/>
    <n v="0"/>
    <x v="0"/>
    <x v="0"/>
    <x v="0"/>
    <n v="0"/>
    <s v="Tidak Retur"/>
    <x v="2"/>
    <x v="2"/>
    <n v="1"/>
    <s v="Celengan"/>
    <x v="1"/>
    <n v="0"/>
  </r>
  <r>
    <s v="ORD_0020653"/>
    <x v="20"/>
    <x v="1"/>
    <x v="8"/>
    <s v="Selesai"/>
    <n v="1"/>
    <n v="0"/>
    <x v="0"/>
    <x v="0"/>
    <x v="0"/>
    <n v="0"/>
    <s v="Tidak Retur"/>
    <x v="1"/>
    <x v="1"/>
    <n v="1"/>
    <s v="Mangkok Sambal / Saus"/>
    <x v="4"/>
    <n v="0"/>
  </r>
  <r>
    <s v="ORD_0020654"/>
    <x v="20"/>
    <x v="1"/>
    <x v="8"/>
    <s v="Selesai"/>
    <n v="1"/>
    <n v="0"/>
    <x v="0"/>
    <x v="0"/>
    <x v="0"/>
    <n v="0"/>
    <s v="Tidak Retur"/>
    <x v="4"/>
    <x v="4"/>
    <n v="1"/>
    <s v="Nampan / Tray"/>
    <x v="9"/>
    <n v="0"/>
  </r>
  <r>
    <s v="ORD_0020655"/>
    <x v="20"/>
    <x v="1"/>
    <x v="8"/>
    <s v="Selesai"/>
    <n v="1"/>
    <n v="0"/>
    <x v="0"/>
    <x v="0"/>
    <x v="0"/>
    <n v="0"/>
    <s v="Tidak Retur"/>
    <x v="2"/>
    <x v="2"/>
    <n v="1"/>
    <s v="Nampan / Tray"/>
    <x v="9"/>
    <n v="0"/>
  </r>
  <r>
    <s v="ORD_0020656"/>
    <x v="20"/>
    <x v="1"/>
    <x v="8"/>
    <s v="Selesai"/>
    <n v="1"/>
    <n v="0"/>
    <x v="0"/>
    <x v="0"/>
    <x v="0"/>
    <n v="0"/>
    <s v="Tidak Retur"/>
    <x v="1"/>
    <x v="1"/>
    <n v="1"/>
    <s v="Mangkok Sambal / Saus"/>
    <x v="4"/>
    <n v="0"/>
  </r>
  <r>
    <s v="ORD_0020657"/>
    <x v="20"/>
    <x v="1"/>
    <x v="8"/>
    <s v="Selesai"/>
    <n v="1"/>
    <n v="0"/>
    <x v="0"/>
    <x v="0"/>
    <x v="0"/>
    <n v="0"/>
    <s v="Tidak Retur"/>
    <x v="0"/>
    <x v="0"/>
    <n v="1"/>
    <s v="Nampan / Tray"/>
    <x v="9"/>
    <n v="0"/>
  </r>
  <r>
    <s v="ORD_0020658"/>
    <x v="20"/>
    <x v="1"/>
    <x v="8"/>
    <s v="Selesai"/>
    <n v="1"/>
    <n v="0"/>
    <x v="0"/>
    <x v="0"/>
    <x v="0"/>
    <n v="0"/>
    <s v="Tidak Retur"/>
    <x v="2"/>
    <x v="2"/>
    <n v="1"/>
    <s v="Other"/>
    <x v="14"/>
    <n v="0"/>
  </r>
  <r>
    <s v="ORD_0020659"/>
    <x v="20"/>
    <x v="1"/>
    <x v="8"/>
    <s v="Selesai"/>
    <n v="1"/>
    <n v="0"/>
    <x v="0"/>
    <x v="0"/>
    <x v="0"/>
    <n v="0"/>
    <s v="Tidak Retur"/>
    <x v="4"/>
    <x v="4"/>
    <n v="1"/>
    <s v="Rak / Rak Serbaguna"/>
    <x v="3"/>
    <n v="0"/>
  </r>
  <r>
    <s v="ORD_0020660"/>
    <x v="20"/>
    <x v="1"/>
    <x v="8"/>
    <s v="Selesai"/>
    <n v="1"/>
    <n v="0"/>
    <x v="0"/>
    <x v="0"/>
    <x v="0"/>
    <n v="0"/>
    <s v="Tidak Retur"/>
    <x v="1"/>
    <x v="1"/>
    <n v="1"/>
    <s v="Celengan"/>
    <x v="1"/>
    <n v="0"/>
  </r>
  <r>
    <s v="ORD_0020661"/>
    <x v="20"/>
    <x v="1"/>
    <x v="8"/>
    <s v="Selesai"/>
    <n v="1"/>
    <n v="0"/>
    <x v="0"/>
    <x v="0"/>
    <x v="0"/>
    <n v="0"/>
    <s v="Tidak Retur"/>
    <x v="0"/>
    <x v="0"/>
    <n v="1"/>
    <s v="Seal / Baut / Roof"/>
    <x v="8"/>
    <n v="0"/>
  </r>
  <r>
    <s v="ORD_0020662"/>
    <x v="20"/>
    <x v="1"/>
    <x v="8"/>
    <s v="Selesai"/>
    <n v="1"/>
    <n v="0"/>
    <x v="0"/>
    <x v="0"/>
    <x v="0"/>
    <n v="0"/>
    <s v="Tidak Retur"/>
    <x v="0"/>
    <x v="0"/>
    <n v="1"/>
    <s v="Aksesoris Pintu"/>
    <x v="25"/>
    <n v="0"/>
  </r>
  <r>
    <s v="ORD_0020663"/>
    <x v="20"/>
    <x v="1"/>
    <x v="8"/>
    <s v="Batal"/>
    <n v="1"/>
    <n v="1"/>
    <x v="1"/>
    <x v="1"/>
    <x v="3"/>
    <n v="0"/>
    <s v="Tidak Retur"/>
    <x v="0"/>
    <x v="0"/>
    <n v="1"/>
    <s v="Mangkok Sambal / Saus"/>
    <x v="4"/>
    <n v="0"/>
  </r>
  <r>
    <s v="ORD_0020664"/>
    <x v="20"/>
    <x v="1"/>
    <x v="8"/>
    <s v="Batal"/>
    <n v="1"/>
    <n v="1"/>
    <x v="1"/>
    <x v="1"/>
    <x v="3"/>
    <n v="0"/>
    <s v="Tidak Retur"/>
    <x v="0"/>
    <x v="0"/>
    <n v="1"/>
    <s v="Mangkok Sambal / Saus"/>
    <x v="4"/>
    <n v="0"/>
  </r>
  <r>
    <s v="ORD_0020665"/>
    <x v="20"/>
    <x v="1"/>
    <x v="8"/>
    <s v="Selesai"/>
    <n v="1"/>
    <n v="0"/>
    <x v="0"/>
    <x v="0"/>
    <x v="0"/>
    <n v="0"/>
    <s v="Tidak Retur"/>
    <x v="0"/>
    <x v="0"/>
    <n v="1"/>
    <s v="Mangkok Sambal / Saus"/>
    <x v="4"/>
    <n v="0"/>
  </r>
  <r>
    <s v="ORD_0020666"/>
    <x v="20"/>
    <x v="1"/>
    <x v="8"/>
    <s v="Selesai"/>
    <n v="1"/>
    <n v="0"/>
    <x v="0"/>
    <x v="0"/>
    <x v="0"/>
    <n v="0"/>
    <s v="Tidak Retur"/>
    <x v="1"/>
    <x v="1"/>
    <n v="1"/>
    <s v="Mangkok Sambal / Saus"/>
    <x v="4"/>
    <n v="0"/>
  </r>
  <r>
    <s v="ORD_0020667"/>
    <x v="20"/>
    <x v="1"/>
    <x v="8"/>
    <s v="Selesai"/>
    <n v="1"/>
    <n v="0"/>
    <x v="0"/>
    <x v="0"/>
    <x v="0"/>
    <n v="0"/>
    <s v="Tidak Retur"/>
    <x v="1"/>
    <x v="1"/>
    <n v="1"/>
    <s v="Mangkok Sambal / Saus"/>
    <x v="4"/>
    <n v="0"/>
  </r>
  <r>
    <s v="ORD_0020668"/>
    <x v="20"/>
    <x v="1"/>
    <x v="8"/>
    <s v="Selesai"/>
    <n v="1"/>
    <n v="0"/>
    <x v="0"/>
    <x v="0"/>
    <x v="0"/>
    <n v="0"/>
    <s v="Tidak Retur"/>
    <x v="1"/>
    <x v="1"/>
    <n v="1"/>
    <s v="Celengan"/>
    <x v="1"/>
    <n v="0"/>
  </r>
  <r>
    <s v="ORD_0020669"/>
    <x v="20"/>
    <x v="1"/>
    <x v="8"/>
    <s v="Selesai"/>
    <n v="1"/>
    <n v="0"/>
    <x v="0"/>
    <x v="0"/>
    <x v="0"/>
    <n v="0"/>
    <s v="Tidak Retur"/>
    <x v="1"/>
    <x v="1"/>
    <n v="1"/>
    <s v="Celengan"/>
    <x v="1"/>
    <n v="0"/>
  </r>
  <r>
    <s v="ORD_0020670"/>
    <x v="20"/>
    <x v="1"/>
    <x v="8"/>
    <s v="Batal"/>
    <n v="1"/>
    <n v="1"/>
    <x v="1"/>
    <x v="1"/>
    <x v="2"/>
    <n v="0"/>
    <s v="Tidak Retur"/>
    <x v="1"/>
    <x v="1"/>
    <n v="1"/>
    <s v="Nampan / Tray"/>
    <x v="9"/>
    <n v="0"/>
  </r>
  <r>
    <s v="ORD_0020671"/>
    <x v="20"/>
    <x v="1"/>
    <x v="8"/>
    <s v="Selesai"/>
    <n v="1"/>
    <n v="0"/>
    <x v="0"/>
    <x v="0"/>
    <x v="0"/>
    <n v="0"/>
    <s v="Tidak Retur"/>
    <x v="1"/>
    <x v="1"/>
    <n v="1"/>
    <s v="Aksesoris ID Card"/>
    <x v="0"/>
    <n v="0"/>
  </r>
  <r>
    <s v="ORD_0020672"/>
    <x v="20"/>
    <x v="1"/>
    <x v="8"/>
    <s v="Selesai"/>
    <n v="1"/>
    <n v="0"/>
    <x v="0"/>
    <x v="0"/>
    <x v="0"/>
    <n v="0"/>
    <s v="Tidak Retur"/>
    <x v="2"/>
    <x v="2"/>
    <n v="1"/>
    <s v="Celengan"/>
    <x v="1"/>
    <n v="0"/>
  </r>
  <r>
    <s v="ORD_0020673"/>
    <x v="20"/>
    <x v="1"/>
    <x v="8"/>
    <s v="Selesai"/>
    <n v="1"/>
    <n v="0"/>
    <x v="0"/>
    <x v="0"/>
    <x v="0"/>
    <n v="0"/>
    <s v="Tidak Retur"/>
    <x v="0"/>
    <x v="0"/>
    <n v="1"/>
    <s v="Nampan / Tray"/>
    <x v="9"/>
    <n v="0"/>
  </r>
  <r>
    <s v="ORD_0020674"/>
    <x v="20"/>
    <x v="1"/>
    <x v="8"/>
    <s v="Selesai"/>
    <n v="1"/>
    <n v="0"/>
    <x v="0"/>
    <x v="0"/>
    <x v="0"/>
    <n v="0"/>
    <s v="Tidak Retur"/>
    <x v="1"/>
    <x v="1"/>
    <n v="1"/>
    <s v="Celengan"/>
    <x v="1"/>
    <n v="0"/>
  </r>
  <r>
    <s v="ORD_0020675"/>
    <x v="20"/>
    <x v="1"/>
    <x v="8"/>
    <s v="Batal"/>
    <n v="1"/>
    <n v="1"/>
    <x v="1"/>
    <x v="1"/>
    <x v="3"/>
    <n v="0"/>
    <s v="Tidak Retur"/>
    <x v="1"/>
    <x v="1"/>
    <n v="1"/>
    <s v="Mangkok Sambal / Saus"/>
    <x v="4"/>
    <n v="0"/>
  </r>
  <r>
    <s v="ORD_0020676"/>
    <x v="20"/>
    <x v="1"/>
    <x v="8"/>
    <s v="Selesai"/>
    <n v="1"/>
    <n v="0"/>
    <x v="0"/>
    <x v="0"/>
    <x v="0"/>
    <n v="0"/>
    <s v="Tidak Retur"/>
    <x v="2"/>
    <x v="2"/>
    <n v="1"/>
    <s v="Celengan"/>
    <x v="1"/>
    <n v="0"/>
  </r>
  <r>
    <s v="ORD_0020677"/>
    <x v="20"/>
    <x v="1"/>
    <x v="8"/>
    <s v="Selesai"/>
    <n v="1"/>
    <n v="0"/>
    <x v="0"/>
    <x v="0"/>
    <x v="0"/>
    <n v="0"/>
    <s v="Tidak Retur"/>
    <x v="2"/>
    <x v="2"/>
    <n v="1"/>
    <s v="Celengan"/>
    <x v="1"/>
    <n v="0"/>
  </r>
  <r>
    <s v="ORD_0020678"/>
    <x v="20"/>
    <x v="1"/>
    <x v="8"/>
    <s v="Selesai"/>
    <n v="1"/>
    <n v="0"/>
    <x v="0"/>
    <x v="0"/>
    <x v="0"/>
    <n v="0"/>
    <s v="Tidak Retur"/>
    <x v="1"/>
    <x v="1"/>
    <n v="1"/>
    <s v="Nampan / Tray"/>
    <x v="9"/>
    <n v="0"/>
  </r>
  <r>
    <s v="ORD_0020679"/>
    <x v="20"/>
    <x v="1"/>
    <x v="8"/>
    <s v="Selesai"/>
    <n v="1"/>
    <n v="0"/>
    <x v="0"/>
    <x v="0"/>
    <x v="0"/>
    <n v="0"/>
    <s v="Tidak Retur"/>
    <x v="1"/>
    <x v="1"/>
    <n v="1"/>
    <s v="Celengan"/>
    <x v="1"/>
    <n v="0"/>
  </r>
  <r>
    <s v="ORD_0020680"/>
    <x v="20"/>
    <x v="1"/>
    <x v="8"/>
    <s v="Selesai"/>
    <n v="1"/>
    <n v="0"/>
    <x v="0"/>
    <x v="0"/>
    <x v="0"/>
    <n v="0"/>
    <s v="Tidak Retur"/>
    <x v="1"/>
    <x v="1"/>
    <n v="1"/>
    <s v="Aksesoris Pintu"/>
    <x v="25"/>
    <n v="0"/>
  </r>
  <r>
    <s v="ORD_0020681"/>
    <x v="20"/>
    <x v="1"/>
    <x v="8"/>
    <s v="Selesai"/>
    <n v="1"/>
    <n v="0"/>
    <x v="0"/>
    <x v="0"/>
    <x v="0"/>
    <n v="0"/>
    <s v="Tidak Retur"/>
    <x v="1"/>
    <x v="1"/>
    <n v="1"/>
    <s v="Celengan"/>
    <x v="1"/>
    <n v="0"/>
  </r>
  <r>
    <s v="ORD_0020682"/>
    <x v="20"/>
    <x v="1"/>
    <x v="8"/>
    <s v="Selesai"/>
    <n v="1"/>
    <n v="0"/>
    <x v="0"/>
    <x v="0"/>
    <x v="0"/>
    <n v="0"/>
    <s v="Tidak Retur"/>
    <x v="2"/>
    <x v="2"/>
    <n v="1"/>
    <s v="Celengan"/>
    <x v="1"/>
    <n v="0"/>
  </r>
  <r>
    <s v="ORD_0020683"/>
    <x v="20"/>
    <x v="1"/>
    <x v="8"/>
    <s v="Selesai"/>
    <n v="1"/>
    <n v="0"/>
    <x v="0"/>
    <x v="0"/>
    <x v="0"/>
    <n v="0"/>
    <s v="Tidak Retur"/>
    <x v="2"/>
    <x v="2"/>
    <n v="1"/>
    <s v="Mangkok Sambal / Saus"/>
    <x v="4"/>
    <n v="0"/>
  </r>
  <r>
    <s v="ORD_0020684"/>
    <x v="20"/>
    <x v="1"/>
    <x v="8"/>
    <s v="Selesai"/>
    <n v="1"/>
    <n v="0"/>
    <x v="0"/>
    <x v="0"/>
    <x v="0"/>
    <n v="0"/>
    <s v="Tidak Retur"/>
    <x v="0"/>
    <x v="0"/>
    <n v="1"/>
    <s v="Aksesoris Pintu"/>
    <x v="25"/>
    <n v="0"/>
  </r>
  <r>
    <s v="ORD_0020685"/>
    <x v="20"/>
    <x v="1"/>
    <x v="8"/>
    <s v="Selesai"/>
    <n v="1"/>
    <n v="0"/>
    <x v="0"/>
    <x v="0"/>
    <x v="0"/>
    <n v="0"/>
    <s v="Tidak Retur"/>
    <x v="1"/>
    <x v="1"/>
    <n v="1"/>
    <s v="Aksesoris Pintu"/>
    <x v="25"/>
    <n v="0"/>
  </r>
  <r>
    <s v="ORD_0020686"/>
    <x v="20"/>
    <x v="1"/>
    <x v="8"/>
    <s v="Selesai"/>
    <n v="1"/>
    <n v="0"/>
    <x v="0"/>
    <x v="0"/>
    <x v="0"/>
    <n v="0"/>
    <s v="Tidak Retur"/>
    <x v="1"/>
    <x v="1"/>
    <n v="1"/>
    <s v="Nampan / Tray"/>
    <x v="9"/>
    <n v="0"/>
  </r>
  <r>
    <s v="ORD_0020687"/>
    <x v="20"/>
    <x v="1"/>
    <x v="8"/>
    <s v="Selesai"/>
    <n v="1"/>
    <n v="0"/>
    <x v="0"/>
    <x v="0"/>
    <x v="0"/>
    <n v="0"/>
    <s v="Tidak Retur"/>
    <x v="1"/>
    <x v="1"/>
    <n v="1"/>
    <s v="Celengan"/>
    <x v="1"/>
    <n v="0"/>
  </r>
  <r>
    <s v="ORD_0020688"/>
    <x v="20"/>
    <x v="1"/>
    <x v="8"/>
    <s v="Selesai"/>
    <n v="1"/>
    <n v="0"/>
    <x v="0"/>
    <x v="0"/>
    <x v="0"/>
    <n v="0"/>
    <s v="Tidak Retur"/>
    <x v="1"/>
    <x v="1"/>
    <n v="1"/>
    <s v="Celengan"/>
    <x v="1"/>
    <n v="0"/>
  </r>
  <r>
    <s v="ORD_0020689"/>
    <x v="20"/>
    <x v="1"/>
    <x v="8"/>
    <s v="Selesai"/>
    <n v="1"/>
    <n v="0"/>
    <x v="0"/>
    <x v="0"/>
    <x v="0"/>
    <n v="0"/>
    <s v="Tidak Retur"/>
    <x v="1"/>
    <x v="1"/>
    <n v="1"/>
    <s v="Celengan"/>
    <x v="1"/>
    <n v="0"/>
  </r>
  <r>
    <s v="ORD_0020690"/>
    <x v="20"/>
    <x v="1"/>
    <x v="8"/>
    <s v="Selesai"/>
    <n v="1"/>
    <n v="0"/>
    <x v="0"/>
    <x v="0"/>
    <x v="0"/>
    <n v="0"/>
    <s v="Tidak Retur"/>
    <x v="1"/>
    <x v="1"/>
    <n v="1"/>
    <s v="Keranjang"/>
    <x v="5"/>
    <n v="0"/>
  </r>
  <r>
    <s v="ORD_0020691"/>
    <x v="20"/>
    <x v="1"/>
    <x v="8"/>
    <s v="Selesai"/>
    <n v="1"/>
    <n v="0"/>
    <x v="0"/>
    <x v="0"/>
    <x v="0"/>
    <n v="0"/>
    <s v="Tidak Retur"/>
    <x v="0"/>
    <x v="0"/>
    <n v="1"/>
    <s v="Aksesoris Pintu"/>
    <x v="25"/>
    <n v="0"/>
  </r>
  <r>
    <s v="ORD_0020692"/>
    <x v="20"/>
    <x v="1"/>
    <x v="8"/>
    <s v="Selesai"/>
    <n v="1"/>
    <n v="0"/>
    <x v="0"/>
    <x v="0"/>
    <x v="0"/>
    <n v="0"/>
    <s v="Tidak Retur"/>
    <x v="1"/>
    <x v="1"/>
    <n v="1"/>
    <s v="Celengan"/>
    <x v="1"/>
    <n v="0"/>
  </r>
  <r>
    <s v="ORD_0020693"/>
    <x v="20"/>
    <x v="1"/>
    <x v="8"/>
    <s v="Selesai"/>
    <n v="1"/>
    <n v="0"/>
    <x v="0"/>
    <x v="0"/>
    <x v="0"/>
    <n v="0"/>
    <s v="Tidak Retur"/>
    <x v="1"/>
    <x v="1"/>
    <n v="1"/>
    <s v="Celengan"/>
    <x v="1"/>
    <n v="0"/>
  </r>
  <r>
    <s v="ORD_0020694"/>
    <x v="20"/>
    <x v="1"/>
    <x v="8"/>
    <s v="Selesai"/>
    <n v="1"/>
    <n v="0"/>
    <x v="0"/>
    <x v="0"/>
    <x v="0"/>
    <n v="0"/>
    <s v="Tidak Retur"/>
    <x v="1"/>
    <x v="1"/>
    <n v="1"/>
    <s v="Celengan"/>
    <x v="1"/>
    <n v="0"/>
  </r>
  <r>
    <s v="ORD_0020695"/>
    <x v="20"/>
    <x v="1"/>
    <x v="8"/>
    <s v="Selesai"/>
    <n v="1"/>
    <n v="0"/>
    <x v="0"/>
    <x v="0"/>
    <x v="0"/>
    <n v="0"/>
    <s v="Tidak Retur"/>
    <x v="1"/>
    <x v="1"/>
    <n v="1"/>
    <s v="Rak / Rak Serbaguna"/>
    <x v="3"/>
    <n v="0"/>
  </r>
  <r>
    <s v="ORD_0020696"/>
    <x v="20"/>
    <x v="1"/>
    <x v="8"/>
    <s v="Selesai"/>
    <n v="1"/>
    <n v="0"/>
    <x v="0"/>
    <x v="0"/>
    <x v="0"/>
    <n v="0"/>
    <s v="Tidak Retur"/>
    <x v="1"/>
    <x v="1"/>
    <n v="1"/>
    <s v="Aksesoris Pintu"/>
    <x v="25"/>
    <n v="0"/>
  </r>
  <r>
    <s v="ORD_0020697"/>
    <x v="20"/>
    <x v="1"/>
    <x v="8"/>
    <s v="Selesai"/>
    <n v="1"/>
    <n v="0"/>
    <x v="0"/>
    <x v="0"/>
    <x v="0"/>
    <n v="0"/>
    <s v="Tidak Retur"/>
    <x v="0"/>
    <x v="0"/>
    <n v="3"/>
    <s v="Aksesoris Pintu, Other, Seal / Baut / Roof"/>
    <x v="6"/>
    <n v="0"/>
  </r>
  <r>
    <s v="ORD_0020698"/>
    <x v="20"/>
    <x v="1"/>
    <x v="8"/>
    <s v="Selesai"/>
    <n v="1"/>
    <n v="0"/>
    <x v="0"/>
    <x v="0"/>
    <x v="0"/>
    <n v="0"/>
    <s v="Tidak Retur"/>
    <x v="0"/>
    <x v="0"/>
    <n v="1"/>
    <s v="Seal / Baut / Roof"/>
    <x v="8"/>
    <n v="0"/>
  </r>
  <r>
    <s v="ORD_0020699"/>
    <x v="20"/>
    <x v="1"/>
    <x v="8"/>
    <s v="Selesai"/>
    <n v="1"/>
    <n v="0"/>
    <x v="0"/>
    <x v="0"/>
    <x v="0"/>
    <n v="0"/>
    <s v="Tidak Retur"/>
    <x v="1"/>
    <x v="1"/>
    <n v="1"/>
    <s v="Nampan / Tray"/>
    <x v="9"/>
    <n v="0"/>
  </r>
  <r>
    <s v="ORD_0020700"/>
    <x v="20"/>
    <x v="1"/>
    <x v="8"/>
    <s v="Selesai"/>
    <n v="1"/>
    <n v="0"/>
    <x v="0"/>
    <x v="0"/>
    <x v="0"/>
    <n v="0"/>
    <s v="Tidak Retur"/>
    <x v="1"/>
    <x v="1"/>
    <n v="1"/>
    <s v="Celengan"/>
    <x v="1"/>
    <n v="0"/>
  </r>
  <r>
    <s v="ORD_0020701"/>
    <x v="20"/>
    <x v="1"/>
    <x v="8"/>
    <s v="Selesai"/>
    <n v="1"/>
    <n v="0"/>
    <x v="0"/>
    <x v="0"/>
    <x v="0"/>
    <n v="0"/>
    <s v="Tidak Retur"/>
    <x v="1"/>
    <x v="1"/>
    <n v="1"/>
    <s v="Mangkok Sambal / Saus"/>
    <x v="4"/>
    <n v="0"/>
  </r>
  <r>
    <s v="ORD_0020702"/>
    <x v="20"/>
    <x v="1"/>
    <x v="8"/>
    <s v="Selesai"/>
    <n v="1"/>
    <n v="0"/>
    <x v="0"/>
    <x v="0"/>
    <x v="0"/>
    <n v="0"/>
    <s v="Tidak Retur"/>
    <x v="1"/>
    <x v="1"/>
    <n v="3"/>
    <s v="Aksesoris Pintu, Peralatan Makan, Spatula"/>
    <x v="6"/>
    <n v="0"/>
  </r>
  <r>
    <s v="ORD_0020703"/>
    <x v="20"/>
    <x v="1"/>
    <x v="8"/>
    <s v="Selesai"/>
    <n v="1"/>
    <n v="0"/>
    <x v="0"/>
    <x v="0"/>
    <x v="0"/>
    <n v="0"/>
    <s v="Tidak Retur"/>
    <x v="0"/>
    <x v="0"/>
    <n v="1"/>
    <s v="Celengan"/>
    <x v="1"/>
    <n v="0"/>
  </r>
  <r>
    <s v="ORD_0020704"/>
    <x v="20"/>
    <x v="1"/>
    <x v="8"/>
    <s v="Selesai"/>
    <n v="1"/>
    <n v="0"/>
    <x v="0"/>
    <x v="0"/>
    <x v="0"/>
    <n v="0"/>
    <s v="Tidak Retur"/>
    <x v="1"/>
    <x v="1"/>
    <n v="2"/>
    <s v="Mangkok Sambal / Saus, Peralatan Makan"/>
    <x v="6"/>
    <n v="0"/>
  </r>
  <r>
    <s v="ORD_0020705"/>
    <x v="20"/>
    <x v="1"/>
    <x v="8"/>
    <s v="Selesai"/>
    <n v="1"/>
    <n v="0"/>
    <x v="0"/>
    <x v="0"/>
    <x v="0"/>
    <n v="0"/>
    <s v="Tidak Retur"/>
    <x v="0"/>
    <x v="0"/>
    <n v="1"/>
    <s v="Aksesoris Pintu"/>
    <x v="25"/>
    <n v="0"/>
  </r>
  <r>
    <s v="ORD_0020706"/>
    <x v="20"/>
    <x v="1"/>
    <x v="8"/>
    <s v="Selesai"/>
    <n v="1"/>
    <n v="0"/>
    <x v="0"/>
    <x v="0"/>
    <x v="0"/>
    <n v="0"/>
    <s v="Tidak Retur"/>
    <x v="1"/>
    <x v="1"/>
    <n v="1"/>
    <s v="Lunch Box / Rantang"/>
    <x v="15"/>
    <n v="0"/>
  </r>
  <r>
    <s v="ORD_0020707"/>
    <x v="20"/>
    <x v="1"/>
    <x v="8"/>
    <s v="Selesai"/>
    <n v="1"/>
    <n v="0"/>
    <x v="0"/>
    <x v="0"/>
    <x v="0"/>
    <n v="0"/>
    <s v="Tidak Retur"/>
    <x v="2"/>
    <x v="2"/>
    <n v="1"/>
    <s v="Lunch Box / Rantang"/>
    <x v="15"/>
    <n v="0"/>
  </r>
  <r>
    <s v="ORD_0020708"/>
    <x v="20"/>
    <x v="1"/>
    <x v="8"/>
    <s v="Selesai"/>
    <n v="1"/>
    <n v="0"/>
    <x v="0"/>
    <x v="0"/>
    <x v="0"/>
    <n v="0"/>
    <s v="Tidak Retur"/>
    <x v="1"/>
    <x v="1"/>
    <n v="1"/>
    <s v="Celengan"/>
    <x v="1"/>
    <n v="0"/>
  </r>
  <r>
    <s v="ORD_0020709"/>
    <x v="20"/>
    <x v="1"/>
    <x v="8"/>
    <s v="Selesai"/>
    <n v="1"/>
    <n v="0"/>
    <x v="0"/>
    <x v="0"/>
    <x v="0"/>
    <n v="0"/>
    <s v="Tidak Retur"/>
    <x v="1"/>
    <x v="1"/>
    <n v="1"/>
    <s v="Celengan"/>
    <x v="1"/>
    <n v="0"/>
  </r>
  <r>
    <s v="ORD_0020710"/>
    <x v="20"/>
    <x v="1"/>
    <x v="8"/>
    <s v="Selesai"/>
    <n v="1"/>
    <n v="0"/>
    <x v="0"/>
    <x v="0"/>
    <x v="0"/>
    <n v="0"/>
    <s v="Tidak Retur"/>
    <x v="1"/>
    <x v="1"/>
    <n v="1"/>
    <s v="Nampan / Tray"/>
    <x v="9"/>
    <n v="0"/>
  </r>
  <r>
    <s v="ORD_0020711"/>
    <x v="20"/>
    <x v="1"/>
    <x v="8"/>
    <s v="Selesai"/>
    <n v="1"/>
    <n v="0"/>
    <x v="0"/>
    <x v="0"/>
    <x v="0"/>
    <n v="0"/>
    <s v="Tidak Retur"/>
    <x v="1"/>
    <x v="1"/>
    <n v="1"/>
    <s v="Aksesoris Pintu"/>
    <x v="25"/>
    <n v="0"/>
  </r>
  <r>
    <s v="ORD_0020712"/>
    <x v="20"/>
    <x v="1"/>
    <x v="8"/>
    <s v="Batal"/>
    <n v="1"/>
    <n v="1"/>
    <x v="1"/>
    <x v="1"/>
    <x v="4"/>
    <n v="0"/>
    <s v="Tidak Retur"/>
    <x v="4"/>
    <x v="4"/>
    <n v="1"/>
    <s v="Seal / Baut / Roof"/>
    <x v="8"/>
    <n v="1"/>
  </r>
  <r>
    <s v="ORD_0020713"/>
    <x v="20"/>
    <x v="1"/>
    <x v="8"/>
    <s v="Selesai"/>
    <n v="1"/>
    <n v="0"/>
    <x v="0"/>
    <x v="0"/>
    <x v="0"/>
    <n v="0"/>
    <s v="Tidak Retur"/>
    <x v="4"/>
    <x v="4"/>
    <n v="1"/>
    <s v="Seal / Baut / Roof"/>
    <x v="8"/>
    <n v="0"/>
  </r>
  <r>
    <s v="ORD_0020714"/>
    <x v="20"/>
    <x v="1"/>
    <x v="8"/>
    <s v="Selesai"/>
    <n v="1"/>
    <n v="0"/>
    <x v="0"/>
    <x v="0"/>
    <x v="0"/>
    <n v="0"/>
    <s v="Tidak Retur"/>
    <x v="1"/>
    <x v="1"/>
    <n v="1"/>
    <s v="Botol / Gelas / Mug"/>
    <x v="7"/>
    <n v="0"/>
  </r>
  <r>
    <s v="ORD_0020715"/>
    <x v="20"/>
    <x v="1"/>
    <x v="8"/>
    <s v="Selesai"/>
    <n v="1"/>
    <n v="0"/>
    <x v="0"/>
    <x v="0"/>
    <x v="0"/>
    <n v="0"/>
    <s v="Tidak Retur"/>
    <x v="1"/>
    <x v="1"/>
    <n v="1"/>
    <s v="Nampan / Tray"/>
    <x v="9"/>
    <n v="0"/>
  </r>
  <r>
    <s v="ORD_0020716"/>
    <x v="20"/>
    <x v="1"/>
    <x v="8"/>
    <s v="Selesai"/>
    <n v="1"/>
    <n v="0"/>
    <x v="0"/>
    <x v="0"/>
    <x v="0"/>
    <n v="0"/>
    <s v="Tidak Retur"/>
    <x v="2"/>
    <x v="2"/>
    <n v="1"/>
    <s v="Celengan"/>
    <x v="1"/>
    <n v="0"/>
  </r>
  <r>
    <s v="ORD_0020717"/>
    <x v="20"/>
    <x v="1"/>
    <x v="8"/>
    <s v="Selesai"/>
    <n v="1"/>
    <n v="0"/>
    <x v="0"/>
    <x v="0"/>
    <x v="0"/>
    <n v="0"/>
    <s v="Tidak Retur"/>
    <x v="0"/>
    <x v="0"/>
    <n v="1"/>
    <s v="Toples / Sealware"/>
    <x v="16"/>
    <n v="0"/>
  </r>
  <r>
    <s v="ORD_0020718"/>
    <x v="20"/>
    <x v="1"/>
    <x v="8"/>
    <s v="Selesai"/>
    <n v="1"/>
    <n v="0"/>
    <x v="0"/>
    <x v="0"/>
    <x v="0"/>
    <n v="0"/>
    <s v="Tidak Retur"/>
    <x v="0"/>
    <x v="0"/>
    <n v="1"/>
    <s v="Mangkok Sambal / Saus"/>
    <x v="4"/>
    <n v="0"/>
  </r>
  <r>
    <s v="ORD_0020719"/>
    <x v="20"/>
    <x v="1"/>
    <x v="8"/>
    <s v="Selesai"/>
    <n v="1"/>
    <n v="0"/>
    <x v="0"/>
    <x v="0"/>
    <x v="0"/>
    <n v="0"/>
    <s v="Tidak Retur"/>
    <x v="1"/>
    <x v="1"/>
    <n v="1"/>
    <s v="Stempel / Alat Kantor"/>
    <x v="23"/>
    <n v="0"/>
  </r>
  <r>
    <s v="ORD_0020720"/>
    <x v="20"/>
    <x v="1"/>
    <x v="8"/>
    <s v="Batal"/>
    <n v="1"/>
    <n v="1"/>
    <x v="1"/>
    <x v="1"/>
    <x v="2"/>
    <n v="0"/>
    <s v="Tidak Retur"/>
    <x v="1"/>
    <x v="1"/>
    <n v="1"/>
    <s v="Baskom / Mangkok Besar"/>
    <x v="18"/>
    <n v="0"/>
  </r>
  <r>
    <s v="ORD_0020721"/>
    <x v="20"/>
    <x v="1"/>
    <x v="8"/>
    <s v="Selesai"/>
    <n v="1"/>
    <n v="0"/>
    <x v="0"/>
    <x v="0"/>
    <x v="0"/>
    <n v="0"/>
    <s v="Tidak Retur"/>
    <x v="1"/>
    <x v="1"/>
    <n v="1"/>
    <s v="Bangku / Kursi Kecil"/>
    <x v="19"/>
    <n v="0"/>
  </r>
  <r>
    <s v="ORD_0020722"/>
    <x v="20"/>
    <x v="1"/>
    <x v="8"/>
    <s v="Selesai"/>
    <n v="1"/>
    <n v="0"/>
    <x v="0"/>
    <x v="0"/>
    <x v="0"/>
    <n v="0"/>
    <s v="Tidak Retur"/>
    <x v="1"/>
    <x v="1"/>
    <n v="1"/>
    <s v="Celengan"/>
    <x v="1"/>
    <n v="0"/>
  </r>
  <r>
    <s v="ORD_0020723"/>
    <x v="20"/>
    <x v="1"/>
    <x v="8"/>
    <s v="Selesai"/>
    <n v="1"/>
    <n v="0"/>
    <x v="0"/>
    <x v="0"/>
    <x v="0"/>
    <n v="0"/>
    <s v="Tidak Retur"/>
    <x v="1"/>
    <x v="1"/>
    <n v="1"/>
    <s v="Celengan"/>
    <x v="1"/>
    <n v="0"/>
  </r>
  <r>
    <s v="ORD_0020724"/>
    <x v="20"/>
    <x v="1"/>
    <x v="8"/>
    <s v="Selesai"/>
    <n v="1"/>
    <n v="0"/>
    <x v="0"/>
    <x v="0"/>
    <x v="0"/>
    <n v="0"/>
    <s v="Tidak Retur"/>
    <x v="3"/>
    <x v="3"/>
    <n v="1"/>
    <s v="Aksesoris Pintu"/>
    <x v="25"/>
    <n v="0"/>
  </r>
  <r>
    <s v="ORD_0020725"/>
    <x v="20"/>
    <x v="1"/>
    <x v="8"/>
    <s v="Selesai"/>
    <n v="1"/>
    <n v="0"/>
    <x v="0"/>
    <x v="0"/>
    <x v="0"/>
    <n v="0"/>
    <s v="Tidak Retur"/>
    <x v="1"/>
    <x v="1"/>
    <n v="1"/>
    <s v="Celengan"/>
    <x v="1"/>
    <n v="0"/>
  </r>
  <r>
    <s v="ORD_0020726"/>
    <x v="20"/>
    <x v="1"/>
    <x v="8"/>
    <s v="Batal"/>
    <n v="1"/>
    <n v="1"/>
    <x v="1"/>
    <x v="1"/>
    <x v="2"/>
    <n v="0"/>
    <s v="Tidak Retur"/>
    <x v="1"/>
    <x v="1"/>
    <n v="1"/>
    <s v="Spatula"/>
    <x v="6"/>
    <n v="0"/>
  </r>
  <r>
    <s v="ORD_0020727"/>
    <x v="20"/>
    <x v="1"/>
    <x v="8"/>
    <s v="Selesai"/>
    <n v="1"/>
    <n v="0"/>
    <x v="0"/>
    <x v="0"/>
    <x v="0"/>
    <n v="0"/>
    <s v="Tidak Retur"/>
    <x v="1"/>
    <x v="1"/>
    <n v="1"/>
    <s v="Lunch Box / Rantang"/>
    <x v="15"/>
    <n v="0"/>
  </r>
  <r>
    <s v="ORD_0020728"/>
    <x v="20"/>
    <x v="1"/>
    <x v="8"/>
    <s v="Selesai"/>
    <n v="1"/>
    <n v="0"/>
    <x v="0"/>
    <x v="0"/>
    <x v="0"/>
    <n v="0"/>
    <s v="Tidak Retur"/>
    <x v="1"/>
    <x v="1"/>
    <n v="1"/>
    <s v="Celengan"/>
    <x v="1"/>
    <n v="0"/>
  </r>
  <r>
    <s v="ORD_0020729"/>
    <x v="20"/>
    <x v="1"/>
    <x v="8"/>
    <s v="Selesai"/>
    <n v="1"/>
    <n v="0"/>
    <x v="0"/>
    <x v="0"/>
    <x v="0"/>
    <n v="0"/>
    <s v="Tidak Retur"/>
    <x v="0"/>
    <x v="0"/>
    <n v="1"/>
    <s v="Celengan"/>
    <x v="1"/>
    <n v="0"/>
  </r>
  <r>
    <s v="ORD_0020730"/>
    <x v="20"/>
    <x v="1"/>
    <x v="8"/>
    <s v="Selesai"/>
    <n v="1"/>
    <n v="0"/>
    <x v="0"/>
    <x v="0"/>
    <x v="0"/>
    <n v="0"/>
    <s v="Tidak Retur"/>
    <x v="0"/>
    <x v="0"/>
    <n v="1"/>
    <s v="Sapu / Pembersih Lantai"/>
    <x v="6"/>
    <n v="0"/>
  </r>
  <r>
    <s v="ORD_0020731"/>
    <x v="20"/>
    <x v="1"/>
    <x v="8"/>
    <s v="Batal"/>
    <n v="1"/>
    <n v="1"/>
    <x v="1"/>
    <x v="2"/>
    <x v="5"/>
    <n v="0"/>
    <s v="Tidak Retur"/>
    <x v="0"/>
    <x v="0"/>
    <n v="1"/>
    <s v="Aksesoris Pintu"/>
    <x v="25"/>
    <n v="1"/>
  </r>
  <r>
    <s v="ORD_0020732"/>
    <x v="20"/>
    <x v="1"/>
    <x v="8"/>
    <s v="Selesai"/>
    <n v="1"/>
    <n v="0"/>
    <x v="0"/>
    <x v="0"/>
    <x v="0"/>
    <n v="0"/>
    <s v="Tidak Retur"/>
    <x v="0"/>
    <x v="0"/>
    <n v="1"/>
    <s v="Aksesoris Pintu"/>
    <x v="25"/>
    <n v="0"/>
  </r>
  <r>
    <s v="ORD_0020733"/>
    <x v="20"/>
    <x v="1"/>
    <x v="8"/>
    <s v="Selesai"/>
    <n v="1"/>
    <n v="0"/>
    <x v="0"/>
    <x v="0"/>
    <x v="0"/>
    <n v="0"/>
    <s v="Tidak Retur"/>
    <x v="1"/>
    <x v="1"/>
    <n v="1"/>
    <s v="Aksesoris Pintu"/>
    <x v="25"/>
    <n v="0"/>
  </r>
  <r>
    <s v="ORD_0020734"/>
    <x v="20"/>
    <x v="1"/>
    <x v="8"/>
    <s v="Selesai"/>
    <n v="1"/>
    <n v="0"/>
    <x v="0"/>
    <x v="0"/>
    <x v="0"/>
    <n v="0"/>
    <s v="Tidak Retur"/>
    <x v="1"/>
    <x v="1"/>
    <n v="1"/>
    <s v="Mangkok Sambal / Saus"/>
    <x v="4"/>
    <n v="0"/>
  </r>
  <r>
    <s v="ORD_0020735"/>
    <x v="20"/>
    <x v="1"/>
    <x v="8"/>
    <s v="Selesai"/>
    <n v="1"/>
    <n v="0"/>
    <x v="0"/>
    <x v="0"/>
    <x v="0"/>
    <n v="0"/>
    <s v="Tidak Retur"/>
    <x v="1"/>
    <x v="1"/>
    <n v="1"/>
    <s v="Aksesoris Pintu"/>
    <x v="25"/>
    <n v="0"/>
  </r>
  <r>
    <s v="ORD_0020736"/>
    <x v="20"/>
    <x v="1"/>
    <x v="8"/>
    <s v="Selesai"/>
    <n v="1"/>
    <n v="0"/>
    <x v="0"/>
    <x v="0"/>
    <x v="0"/>
    <n v="0"/>
    <s v="Tidak Retur"/>
    <x v="3"/>
    <x v="3"/>
    <n v="1"/>
    <s v="Celengan"/>
    <x v="1"/>
    <n v="0"/>
  </r>
  <r>
    <s v="ORD_0020737"/>
    <x v="20"/>
    <x v="1"/>
    <x v="8"/>
    <s v="Selesai"/>
    <n v="1"/>
    <n v="0"/>
    <x v="0"/>
    <x v="0"/>
    <x v="0"/>
    <n v="0"/>
    <s v="Tidak Retur"/>
    <x v="1"/>
    <x v="1"/>
    <n v="1"/>
    <s v="Aksesoris Pintu"/>
    <x v="25"/>
    <n v="0"/>
  </r>
  <r>
    <s v="ORD_0020738"/>
    <x v="20"/>
    <x v="1"/>
    <x v="8"/>
    <s v="Selesai"/>
    <n v="1"/>
    <n v="0"/>
    <x v="0"/>
    <x v="0"/>
    <x v="0"/>
    <n v="0"/>
    <s v="Tidak Retur"/>
    <x v="1"/>
    <x v="1"/>
    <n v="1"/>
    <s v="Mangkok Sambal / Saus"/>
    <x v="4"/>
    <n v="0"/>
  </r>
  <r>
    <s v="ORD_0020739"/>
    <x v="20"/>
    <x v="1"/>
    <x v="8"/>
    <s v="Selesai"/>
    <n v="1"/>
    <n v="0"/>
    <x v="0"/>
    <x v="0"/>
    <x v="0"/>
    <n v="0"/>
    <s v="Tidak Retur"/>
    <x v="1"/>
    <x v="1"/>
    <n v="1"/>
    <s v="Rak / Rak Serbaguna"/>
    <x v="3"/>
    <n v="0"/>
  </r>
  <r>
    <s v="ORD_0020740"/>
    <x v="20"/>
    <x v="1"/>
    <x v="8"/>
    <s v="Batal"/>
    <n v="1"/>
    <n v="1"/>
    <x v="1"/>
    <x v="1"/>
    <x v="2"/>
    <n v="0"/>
    <s v="Tidak Retur"/>
    <x v="2"/>
    <x v="2"/>
    <n v="1"/>
    <s v="Seal / Baut / Roof"/>
    <x v="8"/>
    <n v="1"/>
  </r>
  <r>
    <s v="ORD_0020741"/>
    <x v="20"/>
    <x v="1"/>
    <x v="8"/>
    <s v="Selesai"/>
    <n v="1"/>
    <n v="0"/>
    <x v="0"/>
    <x v="0"/>
    <x v="0"/>
    <n v="0"/>
    <s v="Tidak Retur"/>
    <x v="1"/>
    <x v="1"/>
    <n v="1"/>
    <s v="Aksesoris Pintu"/>
    <x v="25"/>
    <n v="0"/>
  </r>
  <r>
    <s v="ORD_0020742"/>
    <x v="20"/>
    <x v="1"/>
    <x v="8"/>
    <s v="Selesai"/>
    <n v="1"/>
    <n v="0"/>
    <x v="0"/>
    <x v="0"/>
    <x v="0"/>
    <n v="0"/>
    <s v="Tidak Retur"/>
    <x v="1"/>
    <x v="1"/>
    <n v="1"/>
    <s v="Mangkok Sambal / Saus"/>
    <x v="4"/>
    <n v="0"/>
  </r>
  <r>
    <s v="ORD_0020743"/>
    <x v="20"/>
    <x v="1"/>
    <x v="8"/>
    <s v="Selesai"/>
    <n v="1"/>
    <n v="0"/>
    <x v="0"/>
    <x v="0"/>
    <x v="0"/>
    <n v="0"/>
    <s v="Tidak Retur"/>
    <x v="1"/>
    <x v="1"/>
    <n v="1"/>
    <s v="Celengan"/>
    <x v="1"/>
    <n v="0"/>
  </r>
  <r>
    <s v="ORD_0020744"/>
    <x v="20"/>
    <x v="1"/>
    <x v="8"/>
    <s v="Selesai"/>
    <n v="1"/>
    <n v="0"/>
    <x v="0"/>
    <x v="0"/>
    <x v="0"/>
    <n v="0"/>
    <s v="Tidak Retur"/>
    <x v="1"/>
    <x v="1"/>
    <n v="1"/>
    <s v="Celengan"/>
    <x v="1"/>
    <n v="0"/>
  </r>
  <r>
    <s v="ORD_0020745"/>
    <x v="20"/>
    <x v="1"/>
    <x v="8"/>
    <s v="Selesai"/>
    <n v="1"/>
    <n v="0"/>
    <x v="0"/>
    <x v="0"/>
    <x v="0"/>
    <n v="0"/>
    <s v="Tidak Retur"/>
    <x v="0"/>
    <x v="0"/>
    <n v="1"/>
    <s v="Celengan"/>
    <x v="1"/>
    <n v="0"/>
  </r>
  <r>
    <s v="ORD_0020746"/>
    <x v="20"/>
    <x v="1"/>
    <x v="8"/>
    <s v="Selesai"/>
    <n v="1"/>
    <n v="0"/>
    <x v="0"/>
    <x v="0"/>
    <x v="0"/>
    <n v="0"/>
    <s v="Tidak Retur"/>
    <x v="0"/>
    <x v="0"/>
    <n v="1"/>
    <s v="Botol / Gelas / Mug"/>
    <x v="7"/>
    <n v="0"/>
  </r>
  <r>
    <s v="ORD_0020747"/>
    <x v="20"/>
    <x v="1"/>
    <x v="8"/>
    <s v="Selesai"/>
    <n v="1"/>
    <n v="0"/>
    <x v="0"/>
    <x v="0"/>
    <x v="0"/>
    <n v="0"/>
    <s v="Tidak Retur"/>
    <x v="0"/>
    <x v="0"/>
    <n v="1"/>
    <s v="Nampan / Tray"/>
    <x v="9"/>
    <n v="0"/>
  </r>
  <r>
    <s v="ORD_0020748"/>
    <x v="20"/>
    <x v="1"/>
    <x v="8"/>
    <s v="Selesai"/>
    <n v="1"/>
    <n v="0"/>
    <x v="0"/>
    <x v="0"/>
    <x v="0"/>
    <n v="0"/>
    <s v="Tidak Retur"/>
    <x v="1"/>
    <x v="1"/>
    <n v="1"/>
    <s v="Mangkok Sambal / Saus"/>
    <x v="4"/>
    <n v="0"/>
  </r>
  <r>
    <s v="ORD_0020749"/>
    <x v="20"/>
    <x v="1"/>
    <x v="8"/>
    <s v="Selesai"/>
    <n v="1"/>
    <n v="0"/>
    <x v="0"/>
    <x v="0"/>
    <x v="0"/>
    <n v="0"/>
    <s v="Tidak Retur"/>
    <x v="1"/>
    <x v="1"/>
    <n v="1"/>
    <s v="Mangkok Sambal / Saus"/>
    <x v="4"/>
    <n v="0"/>
  </r>
  <r>
    <s v="ORD_0020750"/>
    <x v="20"/>
    <x v="1"/>
    <x v="8"/>
    <s v="Selesai"/>
    <n v="1"/>
    <n v="0"/>
    <x v="0"/>
    <x v="0"/>
    <x v="0"/>
    <n v="0"/>
    <s v="Tidak Retur"/>
    <x v="0"/>
    <x v="0"/>
    <n v="1"/>
    <s v="Mangkok Sambal / Saus"/>
    <x v="4"/>
    <n v="0"/>
  </r>
  <r>
    <s v="ORD_0020751"/>
    <x v="20"/>
    <x v="1"/>
    <x v="8"/>
    <s v="Batal"/>
    <n v="1"/>
    <n v="1"/>
    <x v="1"/>
    <x v="1"/>
    <x v="1"/>
    <n v="0"/>
    <s v="Tidak Retur"/>
    <x v="1"/>
    <x v="1"/>
    <n v="1"/>
    <s v="Seal / Baut / Roof"/>
    <x v="8"/>
    <n v="0"/>
  </r>
  <r>
    <s v="ORD_0020752"/>
    <x v="20"/>
    <x v="1"/>
    <x v="8"/>
    <s v="Selesai"/>
    <n v="1"/>
    <n v="0"/>
    <x v="0"/>
    <x v="0"/>
    <x v="0"/>
    <n v="0"/>
    <s v="Tidak Retur"/>
    <x v="2"/>
    <x v="2"/>
    <n v="1"/>
    <s v="Seal / Baut / Roof"/>
    <x v="8"/>
    <n v="0"/>
  </r>
  <r>
    <s v="ORD_0020753"/>
    <x v="20"/>
    <x v="1"/>
    <x v="8"/>
    <s v="Selesai"/>
    <n v="1"/>
    <n v="0"/>
    <x v="0"/>
    <x v="0"/>
    <x v="0"/>
    <n v="0"/>
    <s v="Tidak Retur"/>
    <x v="1"/>
    <x v="1"/>
    <n v="1"/>
    <s v="Nampan / Tray"/>
    <x v="9"/>
    <n v="0"/>
  </r>
  <r>
    <s v="ORD_0020754"/>
    <x v="20"/>
    <x v="1"/>
    <x v="8"/>
    <s v="Selesai"/>
    <n v="1"/>
    <n v="0"/>
    <x v="0"/>
    <x v="0"/>
    <x v="0"/>
    <n v="0"/>
    <s v="Tidak Retur"/>
    <x v="1"/>
    <x v="1"/>
    <n v="1"/>
    <s v="Aksesoris Pintu"/>
    <x v="25"/>
    <n v="0"/>
  </r>
  <r>
    <s v="ORD_0020755"/>
    <x v="20"/>
    <x v="1"/>
    <x v="8"/>
    <s v="Selesai"/>
    <n v="1"/>
    <n v="0"/>
    <x v="0"/>
    <x v="0"/>
    <x v="0"/>
    <n v="0"/>
    <s v="Tidak Retur"/>
    <x v="1"/>
    <x v="1"/>
    <n v="1"/>
    <s v="Celengan"/>
    <x v="1"/>
    <n v="0"/>
  </r>
  <r>
    <s v="ORD_0020756"/>
    <x v="20"/>
    <x v="1"/>
    <x v="8"/>
    <s v="Selesai"/>
    <n v="1"/>
    <n v="0"/>
    <x v="0"/>
    <x v="0"/>
    <x v="0"/>
    <n v="0"/>
    <s v="Tidak Retur"/>
    <x v="0"/>
    <x v="0"/>
    <n v="1"/>
    <s v="Bangku / Kursi Kecil"/>
    <x v="19"/>
    <n v="0"/>
  </r>
  <r>
    <s v="ORD_0020757"/>
    <x v="20"/>
    <x v="1"/>
    <x v="8"/>
    <s v="Selesai"/>
    <n v="1"/>
    <n v="0"/>
    <x v="0"/>
    <x v="0"/>
    <x v="0"/>
    <n v="0"/>
    <s v="Tidak Retur"/>
    <x v="1"/>
    <x v="1"/>
    <n v="1"/>
    <s v="Celengan"/>
    <x v="1"/>
    <n v="0"/>
  </r>
  <r>
    <s v="ORD_0020758"/>
    <x v="20"/>
    <x v="1"/>
    <x v="8"/>
    <s v="Selesai"/>
    <n v="1"/>
    <n v="0"/>
    <x v="0"/>
    <x v="0"/>
    <x v="0"/>
    <n v="0"/>
    <s v="Tidak Retur"/>
    <x v="1"/>
    <x v="1"/>
    <n v="1"/>
    <s v="Celengan"/>
    <x v="1"/>
    <n v="0"/>
  </r>
  <r>
    <s v="ORD_0020759"/>
    <x v="20"/>
    <x v="1"/>
    <x v="8"/>
    <s v="Selesai"/>
    <n v="1"/>
    <n v="0"/>
    <x v="0"/>
    <x v="0"/>
    <x v="0"/>
    <n v="0"/>
    <s v="Tidak Retur"/>
    <x v="0"/>
    <x v="0"/>
    <n v="1"/>
    <s v="Mangkok Sambal / Saus"/>
    <x v="4"/>
    <n v="0"/>
  </r>
  <r>
    <s v="ORD_0020760"/>
    <x v="20"/>
    <x v="1"/>
    <x v="8"/>
    <s v="Selesai"/>
    <n v="1"/>
    <n v="0"/>
    <x v="0"/>
    <x v="0"/>
    <x v="0"/>
    <n v="0"/>
    <s v="Tidak Retur"/>
    <x v="1"/>
    <x v="1"/>
    <n v="1"/>
    <s v="Celengan"/>
    <x v="1"/>
    <n v="0"/>
  </r>
  <r>
    <s v="ORD_0020761"/>
    <x v="20"/>
    <x v="1"/>
    <x v="8"/>
    <s v="Selesai"/>
    <n v="1"/>
    <n v="0"/>
    <x v="0"/>
    <x v="0"/>
    <x v="0"/>
    <n v="0"/>
    <s v="Tidak Retur"/>
    <x v="0"/>
    <x v="0"/>
    <n v="1"/>
    <s v="Mangkok Sambal / Saus"/>
    <x v="4"/>
    <n v="0"/>
  </r>
  <r>
    <s v="ORD_0020762"/>
    <x v="20"/>
    <x v="1"/>
    <x v="8"/>
    <s v="Selesai"/>
    <n v="1"/>
    <n v="0"/>
    <x v="0"/>
    <x v="0"/>
    <x v="0"/>
    <n v="0"/>
    <s v="Tidak Retur"/>
    <x v="1"/>
    <x v="1"/>
    <n v="1"/>
    <s v="Celengan"/>
    <x v="1"/>
    <n v="0"/>
  </r>
  <r>
    <s v="ORD_0020763"/>
    <x v="20"/>
    <x v="1"/>
    <x v="8"/>
    <s v="Selesai"/>
    <n v="1"/>
    <n v="0"/>
    <x v="0"/>
    <x v="0"/>
    <x v="0"/>
    <n v="0"/>
    <s v="Tidak Retur"/>
    <x v="1"/>
    <x v="1"/>
    <n v="1"/>
    <s v="Mangkok Sambal / Saus"/>
    <x v="4"/>
    <n v="0"/>
  </r>
  <r>
    <s v="ORD_0020764"/>
    <x v="20"/>
    <x v="1"/>
    <x v="8"/>
    <s v="Selesai"/>
    <n v="1"/>
    <n v="0"/>
    <x v="0"/>
    <x v="0"/>
    <x v="0"/>
    <n v="0"/>
    <s v="Tidak Retur"/>
    <x v="0"/>
    <x v="0"/>
    <n v="1"/>
    <s v="Aksesoris Pintu"/>
    <x v="25"/>
    <n v="0"/>
  </r>
  <r>
    <s v="ORD_0020765"/>
    <x v="20"/>
    <x v="1"/>
    <x v="8"/>
    <s v="Selesai"/>
    <n v="1"/>
    <n v="0"/>
    <x v="0"/>
    <x v="0"/>
    <x v="0"/>
    <n v="0"/>
    <s v="Tidak Retur"/>
    <x v="2"/>
    <x v="2"/>
    <n v="1"/>
    <s v="Celengan"/>
    <x v="1"/>
    <n v="0"/>
  </r>
  <r>
    <s v="ORD_0020766"/>
    <x v="20"/>
    <x v="1"/>
    <x v="8"/>
    <s v="Selesai"/>
    <n v="1"/>
    <n v="0"/>
    <x v="0"/>
    <x v="0"/>
    <x v="0"/>
    <n v="0"/>
    <s v="Tidak Retur"/>
    <x v="1"/>
    <x v="1"/>
    <n v="1"/>
    <s v="Aksesoris Pintu"/>
    <x v="25"/>
    <n v="0"/>
  </r>
  <r>
    <s v="ORD_0020767"/>
    <x v="20"/>
    <x v="1"/>
    <x v="8"/>
    <s v="Selesai"/>
    <n v="1"/>
    <n v="0"/>
    <x v="0"/>
    <x v="0"/>
    <x v="0"/>
    <n v="0"/>
    <s v="Tidak Retur"/>
    <x v="0"/>
    <x v="0"/>
    <n v="1"/>
    <s v="Rak / Rak Serbaguna"/>
    <x v="3"/>
    <n v="0"/>
  </r>
  <r>
    <s v="ORD_0020768"/>
    <x v="20"/>
    <x v="1"/>
    <x v="8"/>
    <s v="Selesai"/>
    <n v="1"/>
    <n v="0"/>
    <x v="0"/>
    <x v="0"/>
    <x v="0"/>
    <n v="0"/>
    <s v="Tidak Retur"/>
    <x v="1"/>
    <x v="1"/>
    <n v="1"/>
    <s v="Other"/>
    <x v="14"/>
    <n v="0"/>
  </r>
  <r>
    <s v="ORD_0020769"/>
    <x v="20"/>
    <x v="1"/>
    <x v="8"/>
    <s v="Selesai"/>
    <n v="1"/>
    <n v="0"/>
    <x v="0"/>
    <x v="0"/>
    <x v="0"/>
    <n v="0"/>
    <s v="Tidak Retur"/>
    <x v="1"/>
    <x v="1"/>
    <n v="1"/>
    <s v="Celengan"/>
    <x v="1"/>
    <n v="0"/>
  </r>
  <r>
    <s v="ORD_0020770"/>
    <x v="20"/>
    <x v="1"/>
    <x v="8"/>
    <s v="Selesai"/>
    <n v="1"/>
    <n v="0"/>
    <x v="0"/>
    <x v="0"/>
    <x v="0"/>
    <n v="0"/>
    <s v="Tidak Retur"/>
    <x v="4"/>
    <x v="4"/>
    <n v="1"/>
    <s v="Aksesoris Pintu"/>
    <x v="25"/>
    <n v="0"/>
  </r>
  <r>
    <s v="ORD_0020771"/>
    <x v="20"/>
    <x v="1"/>
    <x v="8"/>
    <s v="Selesai"/>
    <n v="1"/>
    <n v="0"/>
    <x v="0"/>
    <x v="0"/>
    <x v="0"/>
    <n v="0"/>
    <s v="Tidak Retur"/>
    <x v="4"/>
    <x v="4"/>
    <n v="2"/>
    <s v="Aksesoris Pintu, Nampan / Tray"/>
    <x v="6"/>
    <n v="0"/>
  </r>
  <r>
    <s v="ORD_0020772"/>
    <x v="20"/>
    <x v="1"/>
    <x v="8"/>
    <s v="Selesai"/>
    <n v="1"/>
    <n v="0"/>
    <x v="0"/>
    <x v="0"/>
    <x v="0"/>
    <n v="0"/>
    <s v="Tidak Retur"/>
    <x v="0"/>
    <x v="0"/>
    <n v="2"/>
    <s v="Bangku / Kursi Kecil, Sapu / Pembersih Lantai"/>
    <x v="6"/>
    <n v="0"/>
  </r>
  <r>
    <s v="ORD_0020773"/>
    <x v="20"/>
    <x v="1"/>
    <x v="8"/>
    <s v="Selesai"/>
    <n v="1"/>
    <n v="0"/>
    <x v="0"/>
    <x v="0"/>
    <x v="0"/>
    <n v="0"/>
    <s v="Tidak Retur"/>
    <x v="1"/>
    <x v="1"/>
    <n v="1"/>
    <s v="Celengan"/>
    <x v="1"/>
    <n v="0"/>
  </r>
  <r>
    <s v="ORD_0020774"/>
    <x v="20"/>
    <x v="1"/>
    <x v="8"/>
    <s v="Selesai"/>
    <n v="1"/>
    <n v="0"/>
    <x v="0"/>
    <x v="0"/>
    <x v="0"/>
    <n v="0"/>
    <s v="Tidak Retur"/>
    <x v="1"/>
    <x v="1"/>
    <n v="1"/>
    <s v="Aksesoris Pintu"/>
    <x v="25"/>
    <n v="0"/>
  </r>
  <r>
    <s v="ORD_0020775"/>
    <x v="20"/>
    <x v="1"/>
    <x v="8"/>
    <s v="Selesai"/>
    <n v="1"/>
    <n v="0"/>
    <x v="0"/>
    <x v="0"/>
    <x v="0"/>
    <n v="0"/>
    <s v="Tidak Retur"/>
    <x v="0"/>
    <x v="0"/>
    <n v="1"/>
    <s v="Other"/>
    <x v="14"/>
    <n v="0"/>
  </r>
  <r>
    <s v="ORD_0020776"/>
    <x v="20"/>
    <x v="1"/>
    <x v="8"/>
    <s v="Selesai"/>
    <n v="1"/>
    <n v="0"/>
    <x v="0"/>
    <x v="0"/>
    <x v="0"/>
    <n v="0"/>
    <s v="Tidak Retur"/>
    <x v="0"/>
    <x v="0"/>
    <n v="2"/>
    <s v="Nampan / Tray, Peralatan Kamar Mandi"/>
    <x v="6"/>
    <n v="0"/>
  </r>
  <r>
    <s v="ORD_0020777"/>
    <x v="20"/>
    <x v="1"/>
    <x v="8"/>
    <s v="Selesai"/>
    <n v="1"/>
    <n v="0"/>
    <x v="0"/>
    <x v="0"/>
    <x v="0"/>
    <n v="0"/>
    <s v="Tidak Retur"/>
    <x v="1"/>
    <x v="1"/>
    <n v="1"/>
    <s v="Celengan"/>
    <x v="1"/>
    <n v="0"/>
  </r>
  <r>
    <s v="ORD_0020778"/>
    <x v="20"/>
    <x v="1"/>
    <x v="8"/>
    <s v="Selesai"/>
    <n v="1"/>
    <n v="0"/>
    <x v="0"/>
    <x v="0"/>
    <x v="0"/>
    <n v="0"/>
    <s v="Tidak Retur"/>
    <x v="4"/>
    <x v="4"/>
    <n v="1"/>
    <s v="Nampan / Tray"/>
    <x v="9"/>
    <n v="0"/>
  </r>
  <r>
    <s v="ORD_0020779"/>
    <x v="20"/>
    <x v="1"/>
    <x v="8"/>
    <s v="Selesai"/>
    <n v="1"/>
    <n v="0"/>
    <x v="0"/>
    <x v="0"/>
    <x v="0"/>
    <n v="0"/>
    <s v="Tidak Retur"/>
    <x v="1"/>
    <x v="1"/>
    <n v="1"/>
    <s v="Aksesoris ID Card"/>
    <x v="0"/>
    <n v="0"/>
  </r>
  <r>
    <s v="ORD_0020780"/>
    <x v="20"/>
    <x v="1"/>
    <x v="8"/>
    <s v="Selesai"/>
    <n v="1"/>
    <n v="0"/>
    <x v="0"/>
    <x v="0"/>
    <x v="0"/>
    <n v="0"/>
    <s v="Tidak Retur"/>
    <x v="1"/>
    <x v="1"/>
    <n v="1"/>
    <s v="Nampan / Tray"/>
    <x v="9"/>
    <n v="0"/>
  </r>
  <r>
    <s v="ORD_0020781"/>
    <x v="20"/>
    <x v="1"/>
    <x v="8"/>
    <s v="Selesai"/>
    <n v="1"/>
    <n v="0"/>
    <x v="0"/>
    <x v="0"/>
    <x v="0"/>
    <n v="0"/>
    <s v="Tidak Retur"/>
    <x v="3"/>
    <x v="3"/>
    <n v="1"/>
    <s v="Celengan"/>
    <x v="1"/>
    <n v="0"/>
  </r>
  <r>
    <s v="ORD_0020782"/>
    <x v="20"/>
    <x v="1"/>
    <x v="8"/>
    <s v="Batal"/>
    <n v="1"/>
    <n v="1"/>
    <x v="1"/>
    <x v="2"/>
    <x v="7"/>
    <n v="0"/>
    <s v="Tidak Retur"/>
    <x v="1"/>
    <x v="1"/>
    <n v="1"/>
    <s v="Celengan"/>
    <x v="1"/>
    <n v="0"/>
  </r>
  <r>
    <s v="ORD_0020783"/>
    <x v="20"/>
    <x v="1"/>
    <x v="8"/>
    <s v="Selesai"/>
    <n v="1"/>
    <n v="0"/>
    <x v="0"/>
    <x v="0"/>
    <x v="0"/>
    <n v="0"/>
    <s v="Tidak Retur"/>
    <x v="2"/>
    <x v="2"/>
    <n v="1"/>
    <s v="Aksesoris ID Card"/>
    <x v="0"/>
    <n v="0"/>
  </r>
  <r>
    <s v="ORD_0020784"/>
    <x v="20"/>
    <x v="1"/>
    <x v="8"/>
    <s v="Selesai"/>
    <n v="1"/>
    <n v="0"/>
    <x v="0"/>
    <x v="0"/>
    <x v="0"/>
    <n v="0"/>
    <s v="Tidak Retur"/>
    <x v="0"/>
    <x v="0"/>
    <n v="1"/>
    <s v="Mangkok Sambal / Saus"/>
    <x v="4"/>
    <n v="0"/>
  </r>
  <r>
    <s v="ORD_0020785"/>
    <x v="20"/>
    <x v="1"/>
    <x v="8"/>
    <s v="Selesai"/>
    <n v="1"/>
    <n v="0"/>
    <x v="0"/>
    <x v="0"/>
    <x v="0"/>
    <n v="0"/>
    <s v="Tidak Retur"/>
    <x v="1"/>
    <x v="1"/>
    <n v="1"/>
    <s v="Celengan"/>
    <x v="1"/>
    <n v="0"/>
  </r>
  <r>
    <s v="ORD_0020786"/>
    <x v="20"/>
    <x v="1"/>
    <x v="8"/>
    <s v="Selesai"/>
    <n v="1"/>
    <n v="0"/>
    <x v="0"/>
    <x v="0"/>
    <x v="0"/>
    <n v="0"/>
    <s v="Tidak Retur"/>
    <x v="0"/>
    <x v="0"/>
    <n v="1"/>
    <s v="Celengan"/>
    <x v="1"/>
    <n v="0"/>
  </r>
  <r>
    <s v="ORD_0020787"/>
    <x v="20"/>
    <x v="1"/>
    <x v="8"/>
    <s v="Selesai"/>
    <n v="1"/>
    <n v="0"/>
    <x v="0"/>
    <x v="0"/>
    <x v="0"/>
    <n v="0"/>
    <s v="Tidak Retur"/>
    <x v="1"/>
    <x v="1"/>
    <n v="1"/>
    <s v="Nampan / Tray"/>
    <x v="9"/>
    <n v="0"/>
  </r>
  <r>
    <s v="ORD_0020788"/>
    <x v="20"/>
    <x v="1"/>
    <x v="8"/>
    <s v="Selesai"/>
    <n v="1"/>
    <n v="0"/>
    <x v="0"/>
    <x v="0"/>
    <x v="0"/>
    <n v="0"/>
    <s v="Tidak Retur"/>
    <x v="1"/>
    <x v="1"/>
    <n v="1"/>
    <s v="Celengan"/>
    <x v="1"/>
    <n v="0"/>
  </r>
  <r>
    <s v="ORD_0020789"/>
    <x v="20"/>
    <x v="1"/>
    <x v="8"/>
    <s v="Selesai"/>
    <n v="1"/>
    <n v="0"/>
    <x v="0"/>
    <x v="0"/>
    <x v="0"/>
    <n v="0"/>
    <s v="Tidak Retur"/>
    <x v="5"/>
    <x v="5"/>
    <n v="1"/>
    <s v="Stempel / Alat Kantor"/>
    <x v="23"/>
    <n v="0"/>
  </r>
  <r>
    <s v="ORD_0020790"/>
    <x v="20"/>
    <x v="1"/>
    <x v="8"/>
    <s v="Selesai"/>
    <n v="1"/>
    <n v="0"/>
    <x v="0"/>
    <x v="0"/>
    <x v="0"/>
    <n v="0"/>
    <s v="Tidak Retur"/>
    <x v="1"/>
    <x v="1"/>
    <n v="1"/>
    <s v="Nampan / Tray"/>
    <x v="9"/>
    <n v="0"/>
  </r>
  <r>
    <s v="ORD_0020791"/>
    <x v="20"/>
    <x v="1"/>
    <x v="8"/>
    <s v="Selesai"/>
    <n v="1"/>
    <n v="0"/>
    <x v="0"/>
    <x v="0"/>
    <x v="0"/>
    <n v="0"/>
    <s v="Tidak Retur"/>
    <x v="1"/>
    <x v="1"/>
    <n v="1"/>
    <s v="Aksesoris Pintu"/>
    <x v="25"/>
    <n v="0"/>
  </r>
  <r>
    <s v="ORD_0020792"/>
    <x v="20"/>
    <x v="1"/>
    <x v="8"/>
    <s v="Selesai"/>
    <n v="1"/>
    <n v="0"/>
    <x v="0"/>
    <x v="0"/>
    <x v="0"/>
    <n v="0"/>
    <s v="Tidak Retur"/>
    <x v="1"/>
    <x v="1"/>
    <n v="1"/>
    <s v="Aksesoris Pintu"/>
    <x v="25"/>
    <n v="0"/>
  </r>
  <r>
    <s v="ORD_0020793"/>
    <x v="20"/>
    <x v="1"/>
    <x v="8"/>
    <s v="Selesai"/>
    <n v="1"/>
    <n v="0"/>
    <x v="0"/>
    <x v="0"/>
    <x v="0"/>
    <n v="0"/>
    <s v="Tidak Retur"/>
    <x v="1"/>
    <x v="1"/>
    <n v="1"/>
    <s v="Spatula"/>
    <x v="6"/>
    <n v="0"/>
  </r>
  <r>
    <s v="ORD_0020794"/>
    <x v="20"/>
    <x v="1"/>
    <x v="8"/>
    <s v="Selesai"/>
    <n v="1"/>
    <n v="0"/>
    <x v="0"/>
    <x v="0"/>
    <x v="0"/>
    <n v="0"/>
    <s v="Tidak Retur"/>
    <x v="2"/>
    <x v="2"/>
    <n v="1"/>
    <s v="Seal / Baut / Roof"/>
    <x v="8"/>
    <n v="0"/>
  </r>
  <r>
    <s v="ORD_0020795"/>
    <x v="20"/>
    <x v="1"/>
    <x v="8"/>
    <s v="Selesai"/>
    <n v="1"/>
    <n v="0"/>
    <x v="0"/>
    <x v="0"/>
    <x v="0"/>
    <n v="0"/>
    <s v="Tidak Retur"/>
    <x v="1"/>
    <x v="1"/>
    <n v="1"/>
    <s v="Celengan"/>
    <x v="1"/>
    <n v="0"/>
  </r>
  <r>
    <s v="ORD_0020796"/>
    <x v="20"/>
    <x v="1"/>
    <x v="8"/>
    <s v="Selesai"/>
    <n v="1"/>
    <n v="0"/>
    <x v="0"/>
    <x v="0"/>
    <x v="0"/>
    <n v="0"/>
    <s v="Tidak Retur"/>
    <x v="1"/>
    <x v="1"/>
    <n v="1"/>
    <s v="Celengan"/>
    <x v="1"/>
    <n v="0"/>
  </r>
  <r>
    <s v="ORD_0020797"/>
    <x v="20"/>
    <x v="1"/>
    <x v="8"/>
    <s v="Selesai"/>
    <n v="1"/>
    <n v="0"/>
    <x v="0"/>
    <x v="0"/>
    <x v="0"/>
    <n v="0"/>
    <s v="Tidak Retur"/>
    <x v="1"/>
    <x v="1"/>
    <n v="1"/>
    <s v="Celengan"/>
    <x v="1"/>
    <n v="0"/>
  </r>
  <r>
    <s v="ORD_0020798"/>
    <x v="20"/>
    <x v="1"/>
    <x v="8"/>
    <s v="Selesai"/>
    <n v="1"/>
    <n v="0"/>
    <x v="0"/>
    <x v="0"/>
    <x v="0"/>
    <n v="0"/>
    <s v="Tidak Retur"/>
    <x v="1"/>
    <x v="1"/>
    <n v="1"/>
    <s v="Celengan"/>
    <x v="1"/>
    <n v="0"/>
  </r>
  <r>
    <s v="ORD_0020799"/>
    <x v="20"/>
    <x v="1"/>
    <x v="8"/>
    <s v="Batal"/>
    <n v="1"/>
    <n v="1"/>
    <x v="1"/>
    <x v="1"/>
    <x v="2"/>
    <n v="0"/>
    <s v="Tidak Retur"/>
    <x v="1"/>
    <x v="1"/>
    <n v="1"/>
    <s v="Baskom / Mangkok Besar"/>
    <x v="18"/>
    <n v="0"/>
  </r>
  <r>
    <s v="ORD_0020800"/>
    <x v="20"/>
    <x v="1"/>
    <x v="8"/>
    <s v="Selesai"/>
    <n v="1"/>
    <n v="0"/>
    <x v="0"/>
    <x v="0"/>
    <x v="0"/>
    <n v="0"/>
    <s v="Tidak Retur"/>
    <x v="1"/>
    <x v="1"/>
    <n v="1"/>
    <s v="Celengan"/>
    <x v="1"/>
    <n v="0"/>
  </r>
  <r>
    <s v="ORD_0020801"/>
    <x v="20"/>
    <x v="1"/>
    <x v="8"/>
    <s v="Selesai"/>
    <n v="1"/>
    <n v="0"/>
    <x v="0"/>
    <x v="0"/>
    <x v="0"/>
    <n v="0"/>
    <s v="Tidak Retur"/>
    <x v="1"/>
    <x v="1"/>
    <n v="1"/>
    <s v="Celengan"/>
    <x v="1"/>
    <n v="0"/>
  </r>
  <r>
    <s v="ORD_0020802"/>
    <x v="20"/>
    <x v="1"/>
    <x v="8"/>
    <s v="Selesai"/>
    <n v="1"/>
    <n v="0"/>
    <x v="0"/>
    <x v="0"/>
    <x v="0"/>
    <n v="0"/>
    <s v="Tidak Retur"/>
    <x v="1"/>
    <x v="1"/>
    <n v="1"/>
    <s v="Aksesoris Pintu"/>
    <x v="25"/>
    <n v="0"/>
  </r>
  <r>
    <s v="ORD_0020803"/>
    <x v="20"/>
    <x v="1"/>
    <x v="8"/>
    <s v="Selesai"/>
    <n v="1"/>
    <n v="0"/>
    <x v="0"/>
    <x v="0"/>
    <x v="0"/>
    <n v="0"/>
    <s v="Tidak Retur"/>
    <x v="1"/>
    <x v="1"/>
    <n v="1"/>
    <s v="Nampan / Tray"/>
    <x v="9"/>
    <n v="0"/>
  </r>
  <r>
    <s v="ORD_0020804"/>
    <x v="20"/>
    <x v="1"/>
    <x v="8"/>
    <s v="Batal"/>
    <n v="1"/>
    <n v="1"/>
    <x v="1"/>
    <x v="1"/>
    <x v="2"/>
    <n v="0"/>
    <s v="Tidak Retur"/>
    <x v="1"/>
    <x v="1"/>
    <n v="1"/>
    <s v="Mangkok Sambal / Saus"/>
    <x v="4"/>
    <n v="0"/>
  </r>
  <r>
    <s v="ORD_0020805"/>
    <x v="20"/>
    <x v="1"/>
    <x v="8"/>
    <s v="Selesai"/>
    <n v="1"/>
    <n v="0"/>
    <x v="0"/>
    <x v="0"/>
    <x v="0"/>
    <n v="0"/>
    <s v="Tidak Retur"/>
    <x v="1"/>
    <x v="1"/>
    <n v="1"/>
    <s v="Mangkok Sambal / Saus"/>
    <x v="4"/>
    <n v="0"/>
  </r>
  <r>
    <s v="ORD_0020806"/>
    <x v="20"/>
    <x v="1"/>
    <x v="8"/>
    <s v="Selesai"/>
    <n v="1"/>
    <n v="0"/>
    <x v="0"/>
    <x v="0"/>
    <x v="0"/>
    <n v="0"/>
    <s v="Tidak Retur"/>
    <x v="1"/>
    <x v="1"/>
    <n v="1"/>
    <s v="Mangkok Sambal / Saus"/>
    <x v="4"/>
    <n v="0"/>
  </r>
  <r>
    <s v="ORD_0020807"/>
    <x v="20"/>
    <x v="1"/>
    <x v="8"/>
    <s v="Selesai"/>
    <n v="1"/>
    <n v="0"/>
    <x v="0"/>
    <x v="0"/>
    <x v="0"/>
    <n v="0"/>
    <s v="Tidak Retur"/>
    <x v="1"/>
    <x v="1"/>
    <n v="1"/>
    <s v="Rak / Rak Serbaguna"/>
    <x v="3"/>
    <n v="0"/>
  </r>
  <r>
    <s v="ORD_0020808"/>
    <x v="20"/>
    <x v="1"/>
    <x v="8"/>
    <s v="Selesai"/>
    <n v="1"/>
    <n v="0"/>
    <x v="0"/>
    <x v="0"/>
    <x v="0"/>
    <n v="0"/>
    <s v="Tidak Retur"/>
    <x v="1"/>
    <x v="1"/>
    <n v="1"/>
    <s v="Aksesoris Pintu"/>
    <x v="25"/>
    <n v="0"/>
  </r>
  <r>
    <s v="ORD_0020809"/>
    <x v="20"/>
    <x v="1"/>
    <x v="8"/>
    <s v="Selesai"/>
    <n v="1"/>
    <n v="0"/>
    <x v="0"/>
    <x v="0"/>
    <x v="0"/>
    <n v="0"/>
    <s v="Tidak Retur"/>
    <x v="1"/>
    <x v="1"/>
    <n v="1"/>
    <s v="Aksesoris Pintu"/>
    <x v="25"/>
    <n v="0"/>
  </r>
  <r>
    <s v="ORD_0020810"/>
    <x v="20"/>
    <x v="1"/>
    <x v="8"/>
    <s v="Selesai"/>
    <n v="1"/>
    <n v="0"/>
    <x v="0"/>
    <x v="0"/>
    <x v="0"/>
    <n v="0"/>
    <s v="Tidak Retur"/>
    <x v="2"/>
    <x v="2"/>
    <n v="2"/>
    <s v="Aksesoris Pintu, Pisau / Alat Potong"/>
    <x v="6"/>
    <n v="0"/>
  </r>
  <r>
    <s v="ORD_0020811"/>
    <x v="20"/>
    <x v="1"/>
    <x v="8"/>
    <s v="Selesai"/>
    <n v="1"/>
    <n v="0"/>
    <x v="0"/>
    <x v="0"/>
    <x v="0"/>
    <n v="0"/>
    <s v="Tidak Retur"/>
    <x v="1"/>
    <x v="1"/>
    <n v="1"/>
    <s v="Aksesoris Pintu"/>
    <x v="25"/>
    <n v="0"/>
  </r>
  <r>
    <s v="ORD_0020812"/>
    <x v="20"/>
    <x v="1"/>
    <x v="8"/>
    <s v="Selesai"/>
    <n v="1"/>
    <n v="0"/>
    <x v="0"/>
    <x v="0"/>
    <x v="0"/>
    <n v="0"/>
    <s v="Tidak Retur"/>
    <x v="1"/>
    <x v="1"/>
    <n v="1"/>
    <s v="Nampan / Tray"/>
    <x v="9"/>
    <n v="0"/>
  </r>
  <r>
    <s v="ORD_0020813"/>
    <x v="20"/>
    <x v="1"/>
    <x v="8"/>
    <s v="Batal"/>
    <n v="1"/>
    <n v="1"/>
    <x v="1"/>
    <x v="2"/>
    <x v="12"/>
    <n v="0"/>
    <s v="Tidak Retur"/>
    <x v="2"/>
    <x v="2"/>
    <n v="1"/>
    <s v="Nampan / Tray"/>
    <x v="9"/>
    <n v="0"/>
  </r>
  <r>
    <s v="ORD_0020814"/>
    <x v="20"/>
    <x v="1"/>
    <x v="8"/>
    <s v="Selesai"/>
    <n v="1"/>
    <n v="0"/>
    <x v="0"/>
    <x v="0"/>
    <x v="0"/>
    <n v="0"/>
    <s v="Tidak Retur"/>
    <x v="2"/>
    <x v="2"/>
    <n v="1"/>
    <s v="Seal / Baut / Roof"/>
    <x v="8"/>
    <n v="0"/>
  </r>
  <r>
    <s v="ORD_0020815"/>
    <x v="20"/>
    <x v="1"/>
    <x v="8"/>
    <s v="Selesai"/>
    <n v="1"/>
    <n v="0"/>
    <x v="0"/>
    <x v="0"/>
    <x v="0"/>
    <n v="0"/>
    <s v="Tidak Retur"/>
    <x v="0"/>
    <x v="0"/>
    <n v="1"/>
    <s v="Celengan"/>
    <x v="1"/>
    <n v="0"/>
  </r>
  <r>
    <s v="ORD_0020816"/>
    <x v="20"/>
    <x v="1"/>
    <x v="8"/>
    <s v="Batal"/>
    <n v="1"/>
    <n v="1"/>
    <x v="1"/>
    <x v="1"/>
    <x v="1"/>
    <n v="0"/>
    <s v="Tidak Retur"/>
    <x v="1"/>
    <x v="1"/>
    <n v="1"/>
    <s v="Piring"/>
    <x v="22"/>
    <n v="0"/>
  </r>
  <r>
    <s v="ORD_0020817"/>
    <x v="20"/>
    <x v="1"/>
    <x v="8"/>
    <s v="Selesai"/>
    <n v="1"/>
    <n v="0"/>
    <x v="0"/>
    <x v="0"/>
    <x v="0"/>
    <n v="0"/>
    <s v="Tidak Retur"/>
    <x v="1"/>
    <x v="1"/>
    <n v="1"/>
    <s v="Celengan"/>
    <x v="1"/>
    <n v="0"/>
  </r>
  <r>
    <s v="ORD_0020818"/>
    <x v="20"/>
    <x v="1"/>
    <x v="8"/>
    <s v="Selesai"/>
    <n v="1"/>
    <n v="0"/>
    <x v="0"/>
    <x v="0"/>
    <x v="0"/>
    <n v="0"/>
    <s v="Tidak Retur"/>
    <x v="1"/>
    <x v="1"/>
    <n v="1"/>
    <s v="Seal / Baut / Roof"/>
    <x v="8"/>
    <n v="0"/>
  </r>
  <r>
    <s v="ORD_0020819"/>
    <x v="20"/>
    <x v="1"/>
    <x v="8"/>
    <s v="Selesai"/>
    <n v="1"/>
    <n v="0"/>
    <x v="0"/>
    <x v="0"/>
    <x v="0"/>
    <n v="0"/>
    <s v="Tidak Retur"/>
    <x v="0"/>
    <x v="0"/>
    <n v="1"/>
    <s v="Teko / Jug"/>
    <x v="24"/>
    <n v="0"/>
  </r>
  <r>
    <s v="ORD_0020820"/>
    <x v="20"/>
    <x v="1"/>
    <x v="8"/>
    <s v="Selesai"/>
    <n v="1"/>
    <n v="0"/>
    <x v="0"/>
    <x v="0"/>
    <x v="0"/>
    <n v="0"/>
    <s v="Tidak Retur"/>
    <x v="4"/>
    <x v="4"/>
    <n v="1"/>
    <s v="Celengan"/>
    <x v="1"/>
    <n v="0"/>
  </r>
  <r>
    <s v="ORD_0020821"/>
    <x v="20"/>
    <x v="1"/>
    <x v="8"/>
    <s v="Selesai"/>
    <n v="1"/>
    <n v="0"/>
    <x v="0"/>
    <x v="0"/>
    <x v="0"/>
    <n v="0"/>
    <s v="Tidak Retur"/>
    <x v="1"/>
    <x v="1"/>
    <n v="1"/>
    <s v="Celengan"/>
    <x v="1"/>
    <n v="0"/>
  </r>
  <r>
    <s v="ORD_0020822"/>
    <x v="20"/>
    <x v="1"/>
    <x v="8"/>
    <s v="Selesai"/>
    <n v="1"/>
    <n v="0"/>
    <x v="0"/>
    <x v="0"/>
    <x v="0"/>
    <n v="0"/>
    <s v="Tidak Retur"/>
    <x v="1"/>
    <x v="1"/>
    <n v="1"/>
    <s v="Mangkok Sambal / Saus"/>
    <x v="4"/>
    <n v="0"/>
  </r>
  <r>
    <s v="ORD_0020823"/>
    <x v="20"/>
    <x v="1"/>
    <x v="8"/>
    <s v="Batal"/>
    <n v="1"/>
    <n v="1"/>
    <x v="1"/>
    <x v="1"/>
    <x v="3"/>
    <n v="0"/>
    <s v="Tidak Retur"/>
    <x v="1"/>
    <x v="1"/>
    <n v="1"/>
    <s v="Aksesoris Pintu"/>
    <x v="25"/>
    <n v="0"/>
  </r>
  <r>
    <s v="ORD_0020824"/>
    <x v="20"/>
    <x v="1"/>
    <x v="8"/>
    <s v="Selesai"/>
    <n v="1"/>
    <n v="0"/>
    <x v="0"/>
    <x v="0"/>
    <x v="0"/>
    <n v="0"/>
    <s v="Tidak Retur"/>
    <x v="2"/>
    <x v="2"/>
    <n v="2"/>
    <s v="Celengan, Plastik / Wadah Plastik"/>
    <x v="6"/>
    <n v="0"/>
  </r>
  <r>
    <s v="ORD_0020825"/>
    <x v="20"/>
    <x v="1"/>
    <x v="8"/>
    <s v="Selesai"/>
    <n v="1"/>
    <n v="0"/>
    <x v="0"/>
    <x v="0"/>
    <x v="0"/>
    <n v="0"/>
    <s v="Tidak Retur"/>
    <x v="4"/>
    <x v="4"/>
    <n v="1"/>
    <s v="Celengan"/>
    <x v="1"/>
    <n v="0"/>
  </r>
  <r>
    <s v="ORD_0020826"/>
    <x v="20"/>
    <x v="1"/>
    <x v="8"/>
    <s v="Selesai"/>
    <n v="1"/>
    <n v="0"/>
    <x v="0"/>
    <x v="0"/>
    <x v="0"/>
    <n v="0"/>
    <s v="Tidak Retur"/>
    <x v="1"/>
    <x v="1"/>
    <n v="1"/>
    <s v="Celengan"/>
    <x v="1"/>
    <n v="0"/>
  </r>
  <r>
    <s v="ORD_0020827"/>
    <x v="20"/>
    <x v="1"/>
    <x v="8"/>
    <s v="Selesai"/>
    <n v="1"/>
    <n v="0"/>
    <x v="0"/>
    <x v="0"/>
    <x v="0"/>
    <n v="0"/>
    <s v="Tidak Retur"/>
    <x v="1"/>
    <x v="1"/>
    <n v="1"/>
    <s v="Seal / Baut / Roof"/>
    <x v="8"/>
    <n v="0"/>
  </r>
  <r>
    <s v="ORD_0020828"/>
    <x v="20"/>
    <x v="1"/>
    <x v="8"/>
    <s v="Selesai"/>
    <n v="1"/>
    <n v="0"/>
    <x v="0"/>
    <x v="0"/>
    <x v="0"/>
    <n v="0"/>
    <s v="Tidak Retur"/>
    <x v="1"/>
    <x v="1"/>
    <n v="1"/>
    <s v="Botol / Gelas / Mug"/>
    <x v="7"/>
    <n v="0"/>
  </r>
  <r>
    <s v="ORD_0020829"/>
    <x v="20"/>
    <x v="1"/>
    <x v="8"/>
    <s v="Selesai"/>
    <n v="1"/>
    <n v="0"/>
    <x v="0"/>
    <x v="0"/>
    <x v="0"/>
    <n v="0"/>
    <s v="Tidak Retur"/>
    <x v="1"/>
    <x v="1"/>
    <n v="1"/>
    <s v="Aksesoris Pintu"/>
    <x v="25"/>
    <n v="0"/>
  </r>
  <r>
    <s v="ORD_0020830"/>
    <x v="20"/>
    <x v="1"/>
    <x v="8"/>
    <s v="Selesai"/>
    <n v="1"/>
    <n v="0"/>
    <x v="0"/>
    <x v="0"/>
    <x v="0"/>
    <n v="0"/>
    <s v="Tidak Retur"/>
    <x v="1"/>
    <x v="1"/>
    <n v="1"/>
    <s v="Celengan"/>
    <x v="1"/>
    <n v="0"/>
  </r>
  <r>
    <s v="ORD_0020831"/>
    <x v="20"/>
    <x v="1"/>
    <x v="8"/>
    <s v="Selesai"/>
    <n v="1"/>
    <n v="0"/>
    <x v="0"/>
    <x v="0"/>
    <x v="0"/>
    <n v="0"/>
    <s v="Tidak Retur"/>
    <x v="1"/>
    <x v="1"/>
    <n v="1"/>
    <s v="Mangkok Sambal / Saus"/>
    <x v="4"/>
    <n v="0"/>
  </r>
  <r>
    <s v="ORD_0020832"/>
    <x v="20"/>
    <x v="1"/>
    <x v="8"/>
    <s v="Selesai"/>
    <n v="1"/>
    <n v="0"/>
    <x v="0"/>
    <x v="0"/>
    <x v="0"/>
    <n v="0"/>
    <s v="Tidak Retur"/>
    <x v="1"/>
    <x v="1"/>
    <n v="1"/>
    <s v="Celengan"/>
    <x v="1"/>
    <n v="0"/>
  </r>
  <r>
    <s v="ORD_0020833"/>
    <x v="20"/>
    <x v="1"/>
    <x v="8"/>
    <s v="Selesai"/>
    <n v="1"/>
    <n v="0"/>
    <x v="0"/>
    <x v="0"/>
    <x v="0"/>
    <n v="0"/>
    <s v="Tidak Retur"/>
    <x v="0"/>
    <x v="0"/>
    <n v="1"/>
    <s v="Celengan"/>
    <x v="1"/>
    <n v="0"/>
  </r>
  <r>
    <s v="ORD_0020834"/>
    <x v="20"/>
    <x v="1"/>
    <x v="8"/>
    <s v="Batal"/>
    <n v="1"/>
    <n v="1"/>
    <x v="1"/>
    <x v="2"/>
    <x v="5"/>
    <n v="0"/>
    <s v="Tidak Retur"/>
    <x v="2"/>
    <x v="2"/>
    <n v="1"/>
    <s v="Celengan"/>
    <x v="1"/>
    <n v="1"/>
  </r>
  <r>
    <s v="ORD_0020835"/>
    <x v="20"/>
    <x v="1"/>
    <x v="8"/>
    <s v="Batal"/>
    <n v="1"/>
    <n v="1"/>
    <x v="1"/>
    <x v="1"/>
    <x v="3"/>
    <n v="0"/>
    <s v="Tidak Retur"/>
    <x v="2"/>
    <x v="2"/>
    <n v="1"/>
    <s v="Celengan"/>
    <x v="1"/>
    <n v="0"/>
  </r>
  <r>
    <s v="ORD_0020836"/>
    <x v="20"/>
    <x v="1"/>
    <x v="8"/>
    <s v="Selesai"/>
    <n v="1"/>
    <n v="0"/>
    <x v="0"/>
    <x v="0"/>
    <x v="0"/>
    <n v="0"/>
    <s v="Tidak Retur"/>
    <x v="1"/>
    <x v="1"/>
    <n v="1"/>
    <s v="Aksesoris Pintu"/>
    <x v="25"/>
    <n v="0"/>
  </r>
  <r>
    <s v="ORD_0020837"/>
    <x v="20"/>
    <x v="1"/>
    <x v="8"/>
    <s v="Selesai"/>
    <n v="1"/>
    <n v="0"/>
    <x v="0"/>
    <x v="0"/>
    <x v="0"/>
    <n v="0"/>
    <s v="Tidak Retur"/>
    <x v="1"/>
    <x v="1"/>
    <n v="1"/>
    <s v="Mangkok Sambal / Saus"/>
    <x v="4"/>
    <n v="0"/>
  </r>
  <r>
    <s v="ORD_0020838"/>
    <x v="20"/>
    <x v="1"/>
    <x v="8"/>
    <s v="Selesai"/>
    <n v="1"/>
    <n v="0"/>
    <x v="0"/>
    <x v="0"/>
    <x v="0"/>
    <n v="0"/>
    <s v="Tidak Retur"/>
    <x v="3"/>
    <x v="3"/>
    <n v="1"/>
    <s v="Aksesoris Pintu"/>
    <x v="25"/>
    <n v="0"/>
  </r>
  <r>
    <s v="ORD_0020839"/>
    <x v="20"/>
    <x v="1"/>
    <x v="8"/>
    <s v="Selesai"/>
    <n v="1"/>
    <n v="0"/>
    <x v="0"/>
    <x v="0"/>
    <x v="0"/>
    <n v="0"/>
    <s v="Tidak Retur"/>
    <x v="1"/>
    <x v="1"/>
    <n v="1"/>
    <s v="Celengan"/>
    <x v="1"/>
    <n v="0"/>
  </r>
  <r>
    <s v="ORD_0020840"/>
    <x v="20"/>
    <x v="1"/>
    <x v="8"/>
    <s v="Selesai"/>
    <n v="1"/>
    <n v="0"/>
    <x v="0"/>
    <x v="0"/>
    <x v="0"/>
    <n v="0"/>
    <s v="Tidak Retur"/>
    <x v="0"/>
    <x v="0"/>
    <n v="1"/>
    <s v="Bangku / Kursi Kecil"/>
    <x v="19"/>
    <n v="0"/>
  </r>
  <r>
    <s v="ORD_0020841"/>
    <x v="20"/>
    <x v="1"/>
    <x v="8"/>
    <s v="Selesai"/>
    <n v="1"/>
    <n v="0"/>
    <x v="0"/>
    <x v="0"/>
    <x v="0"/>
    <n v="0"/>
    <s v="Tidak Retur"/>
    <x v="4"/>
    <x v="4"/>
    <n v="1"/>
    <s v="Mangkok Sambal / Saus"/>
    <x v="4"/>
    <n v="0"/>
  </r>
  <r>
    <s v="ORD_0020842"/>
    <x v="20"/>
    <x v="1"/>
    <x v="8"/>
    <s v="Selesai"/>
    <n v="1"/>
    <n v="0"/>
    <x v="0"/>
    <x v="0"/>
    <x v="0"/>
    <n v="0"/>
    <s v="Tidak Retur"/>
    <x v="0"/>
    <x v="0"/>
    <n v="1"/>
    <s v="Celengan"/>
    <x v="1"/>
    <n v="0"/>
  </r>
  <r>
    <s v="ORD_0020843"/>
    <x v="20"/>
    <x v="1"/>
    <x v="8"/>
    <s v="Selesai"/>
    <n v="1"/>
    <n v="0"/>
    <x v="0"/>
    <x v="0"/>
    <x v="0"/>
    <n v="0"/>
    <s v="Tidak Retur"/>
    <x v="0"/>
    <x v="0"/>
    <n v="1"/>
    <s v="Aksesoris Pintu"/>
    <x v="25"/>
    <n v="0"/>
  </r>
  <r>
    <s v="ORD_0020844"/>
    <x v="20"/>
    <x v="1"/>
    <x v="8"/>
    <s v="Selesai"/>
    <n v="1"/>
    <n v="0"/>
    <x v="0"/>
    <x v="0"/>
    <x v="0"/>
    <n v="0"/>
    <s v="Tidak Retur"/>
    <x v="2"/>
    <x v="2"/>
    <n v="1"/>
    <s v="Seal / Baut / Roof"/>
    <x v="8"/>
    <n v="0"/>
  </r>
  <r>
    <s v="ORD_0020845"/>
    <x v="20"/>
    <x v="1"/>
    <x v="8"/>
    <s v="Selesai"/>
    <n v="1"/>
    <n v="0"/>
    <x v="0"/>
    <x v="0"/>
    <x v="0"/>
    <n v="0"/>
    <s v="Tidak Retur"/>
    <x v="1"/>
    <x v="1"/>
    <n v="1"/>
    <s v="Aksesoris Pintu"/>
    <x v="25"/>
    <n v="0"/>
  </r>
  <r>
    <s v="ORD_0020846"/>
    <x v="20"/>
    <x v="1"/>
    <x v="8"/>
    <s v="Selesai"/>
    <n v="1"/>
    <n v="0"/>
    <x v="0"/>
    <x v="0"/>
    <x v="0"/>
    <n v="0"/>
    <s v="Tidak Retur"/>
    <x v="4"/>
    <x v="4"/>
    <n v="1"/>
    <s v="Celengan"/>
    <x v="1"/>
    <n v="0"/>
  </r>
  <r>
    <s v="ORD_0020847"/>
    <x v="20"/>
    <x v="1"/>
    <x v="8"/>
    <s v="Selesai"/>
    <n v="1"/>
    <n v="0"/>
    <x v="0"/>
    <x v="0"/>
    <x v="0"/>
    <n v="0"/>
    <s v="Tidak Retur"/>
    <x v="4"/>
    <x v="4"/>
    <n v="1"/>
    <s v="Aksesoris Pintu"/>
    <x v="25"/>
    <n v="0"/>
  </r>
  <r>
    <s v="ORD_0020848"/>
    <x v="20"/>
    <x v="1"/>
    <x v="8"/>
    <s v="Selesai"/>
    <n v="1"/>
    <n v="0"/>
    <x v="0"/>
    <x v="0"/>
    <x v="0"/>
    <n v="0"/>
    <s v="Tidak Retur"/>
    <x v="1"/>
    <x v="1"/>
    <n v="1"/>
    <s v="Mangkok Sambal / Saus"/>
    <x v="4"/>
    <n v="0"/>
  </r>
  <r>
    <s v="ORD_0017390"/>
    <x v="21"/>
    <x v="1"/>
    <x v="9"/>
    <s v="Batal"/>
    <n v="1"/>
    <n v="1"/>
    <x v="1"/>
    <x v="2"/>
    <x v="5"/>
    <n v="0"/>
    <s v="Tidak Retur"/>
    <x v="6"/>
    <x v="6"/>
    <n v="1"/>
    <s v="Rak / Rak Serbaguna"/>
    <x v="3"/>
    <n v="1"/>
  </r>
  <r>
    <s v="ORD_0017391"/>
    <x v="21"/>
    <x v="1"/>
    <x v="9"/>
    <s v="Selesai"/>
    <n v="1"/>
    <n v="0"/>
    <x v="0"/>
    <x v="0"/>
    <x v="0"/>
    <n v="0"/>
    <s v="Tidak Retur"/>
    <x v="1"/>
    <x v="1"/>
    <n v="1"/>
    <s v="Celengan"/>
    <x v="1"/>
    <n v="0"/>
  </r>
  <r>
    <s v="ORD_0017392"/>
    <x v="21"/>
    <x v="1"/>
    <x v="9"/>
    <s v="Batal"/>
    <n v="1"/>
    <n v="1"/>
    <x v="1"/>
    <x v="2"/>
    <x v="5"/>
    <n v="0"/>
    <s v="Tidak Retur"/>
    <x v="2"/>
    <x v="2"/>
    <n v="1"/>
    <s v="Rak / Rak Serbaguna"/>
    <x v="3"/>
    <n v="0"/>
  </r>
  <r>
    <s v="ORD_0017393"/>
    <x v="21"/>
    <x v="1"/>
    <x v="9"/>
    <s v="Selesai"/>
    <n v="1"/>
    <n v="0"/>
    <x v="0"/>
    <x v="0"/>
    <x v="0"/>
    <n v="0"/>
    <s v="Tidak Retur"/>
    <x v="1"/>
    <x v="1"/>
    <n v="1"/>
    <s v="Nampan / Tray"/>
    <x v="9"/>
    <n v="0"/>
  </r>
  <r>
    <s v="ORD_0017394"/>
    <x v="21"/>
    <x v="1"/>
    <x v="9"/>
    <s v="Batal"/>
    <n v="1"/>
    <n v="1"/>
    <x v="1"/>
    <x v="2"/>
    <x v="7"/>
    <n v="0"/>
    <s v="Tidak Retur"/>
    <x v="1"/>
    <x v="1"/>
    <n v="1"/>
    <s v="Celengan"/>
    <x v="1"/>
    <n v="0"/>
  </r>
  <r>
    <s v="ORD_0017395"/>
    <x v="21"/>
    <x v="1"/>
    <x v="9"/>
    <s v="Selesai"/>
    <n v="1"/>
    <n v="0"/>
    <x v="0"/>
    <x v="0"/>
    <x v="0"/>
    <n v="0"/>
    <s v="Tidak Retur"/>
    <x v="1"/>
    <x v="1"/>
    <n v="1"/>
    <s v="Aksesoris Pintu"/>
    <x v="25"/>
    <n v="0"/>
  </r>
  <r>
    <s v="ORD_0017396"/>
    <x v="21"/>
    <x v="1"/>
    <x v="9"/>
    <s v="Selesai"/>
    <n v="1"/>
    <n v="0"/>
    <x v="0"/>
    <x v="0"/>
    <x v="0"/>
    <n v="0"/>
    <s v="Tidak Retur"/>
    <x v="1"/>
    <x v="1"/>
    <n v="1"/>
    <s v="Other"/>
    <x v="14"/>
    <n v="0"/>
  </r>
  <r>
    <s v="ORD_0017397"/>
    <x v="21"/>
    <x v="1"/>
    <x v="9"/>
    <s v="Selesai"/>
    <n v="1"/>
    <n v="0"/>
    <x v="0"/>
    <x v="0"/>
    <x v="0"/>
    <n v="0"/>
    <s v="Tidak Retur"/>
    <x v="1"/>
    <x v="1"/>
    <n v="1"/>
    <s v="Aksesoris Pintu"/>
    <x v="25"/>
    <n v="0"/>
  </r>
  <r>
    <s v="ORD_0017398"/>
    <x v="21"/>
    <x v="1"/>
    <x v="9"/>
    <s v="Selesai"/>
    <n v="1"/>
    <n v="0"/>
    <x v="0"/>
    <x v="0"/>
    <x v="0"/>
    <n v="0"/>
    <s v="Tidak Retur"/>
    <x v="2"/>
    <x v="2"/>
    <n v="1"/>
    <s v="Mangkok Sambal / Saus"/>
    <x v="4"/>
    <n v="0"/>
  </r>
  <r>
    <s v="ORD_0017399"/>
    <x v="21"/>
    <x v="1"/>
    <x v="9"/>
    <s v="Batal"/>
    <n v="1"/>
    <n v="1"/>
    <x v="1"/>
    <x v="2"/>
    <x v="7"/>
    <n v="0"/>
    <s v="Tidak Retur"/>
    <x v="1"/>
    <x v="1"/>
    <n v="1"/>
    <s v="Baskom / Mangkok Besar"/>
    <x v="18"/>
    <n v="0"/>
  </r>
  <r>
    <s v="ORD_0017400"/>
    <x v="21"/>
    <x v="1"/>
    <x v="9"/>
    <s v="Selesai"/>
    <n v="1"/>
    <n v="0"/>
    <x v="0"/>
    <x v="0"/>
    <x v="0"/>
    <n v="0"/>
    <s v="Tidak Retur"/>
    <x v="2"/>
    <x v="2"/>
    <n v="1"/>
    <s v="Seal / Baut / Roof"/>
    <x v="8"/>
    <n v="0"/>
  </r>
  <r>
    <s v="ORD_0017401"/>
    <x v="21"/>
    <x v="1"/>
    <x v="9"/>
    <s v="Selesai"/>
    <n v="1"/>
    <n v="0"/>
    <x v="0"/>
    <x v="0"/>
    <x v="0"/>
    <n v="0"/>
    <s v="Tidak Retur"/>
    <x v="1"/>
    <x v="1"/>
    <n v="1"/>
    <s v="Aksesoris Pintu"/>
    <x v="25"/>
    <n v="0"/>
  </r>
  <r>
    <s v="ORD_0017402"/>
    <x v="21"/>
    <x v="1"/>
    <x v="9"/>
    <s v="Selesai"/>
    <n v="1"/>
    <n v="0"/>
    <x v="0"/>
    <x v="0"/>
    <x v="0"/>
    <n v="0"/>
    <s v="Tidak Retur"/>
    <x v="1"/>
    <x v="1"/>
    <n v="1"/>
    <s v="Mangkok Sambal / Saus"/>
    <x v="4"/>
    <n v="0"/>
  </r>
  <r>
    <s v="ORD_0017403"/>
    <x v="21"/>
    <x v="1"/>
    <x v="9"/>
    <s v="Batal"/>
    <n v="1"/>
    <n v="1"/>
    <x v="1"/>
    <x v="2"/>
    <x v="5"/>
    <n v="0"/>
    <s v="Tidak Retur"/>
    <x v="2"/>
    <x v="2"/>
    <n v="1"/>
    <s v="Celengan"/>
    <x v="1"/>
    <n v="1"/>
  </r>
  <r>
    <s v="ORD_0017404"/>
    <x v="21"/>
    <x v="1"/>
    <x v="9"/>
    <s v="Selesai"/>
    <n v="1"/>
    <n v="0"/>
    <x v="0"/>
    <x v="0"/>
    <x v="0"/>
    <n v="0"/>
    <s v="Tidak Retur"/>
    <x v="1"/>
    <x v="1"/>
    <n v="1"/>
    <s v="Nampan / Tray"/>
    <x v="9"/>
    <n v="0"/>
  </r>
  <r>
    <s v="ORD_0017405"/>
    <x v="21"/>
    <x v="1"/>
    <x v="9"/>
    <s v="Batal"/>
    <n v="1"/>
    <n v="1"/>
    <x v="1"/>
    <x v="2"/>
    <x v="5"/>
    <n v="0"/>
    <s v="Tidak Retur"/>
    <x v="2"/>
    <x v="2"/>
    <n v="1"/>
    <s v="Nampan / Tray"/>
    <x v="9"/>
    <n v="1"/>
  </r>
  <r>
    <s v="ORD_0017406"/>
    <x v="21"/>
    <x v="1"/>
    <x v="9"/>
    <s v="Selesai"/>
    <n v="1"/>
    <n v="0"/>
    <x v="0"/>
    <x v="0"/>
    <x v="0"/>
    <n v="0"/>
    <s v="Tidak Retur"/>
    <x v="1"/>
    <x v="1"/>
    <n v="1"/>
    <s v="Aksesoris Pintu"/>
    <x v="25"/>
    <n v="0"/>
  </r>
  <r>
    <s v="ORD_0017407"/>
    <x v="21"/>
    <x v="1"/>
    <x v="9"/>
    <s v="Selesai"/>
    <n v="1"/>
    <n v="0"/>
    <x v="0"/>
    <x v="0"/>
    <x v="0"/>
    <n v="0"/>
    <s v="Tidak Retur"/>
    <x v="0"/>
    <x v="0"/>
    <n v="1"/>
    <s v="Aksesoris Pintu"/>
    <x v="25"/>
    <n v="0"/>
  </r>
  <r>
    <s v="ORD_0017408"/>
    <x v="21"/>
    <x v="1"/>
    <x v="9"/>
    <s v="Selesai"/>
    <n v="1"/>
    <n v="0"/>
    <x v="0"/>
    <x v="0"/>
    <x v="0"/>
    <n v="0"/>
    <s v="Tidak Retur"/>
    <x v="2"/>
    <x v="2"/>
    <n v="1"/>
    <s v="Celengan"/>
    <x v="1"/>
    <n v="0"/>
  </r>
  <r>
    <s v="ORD_0017409"/>
    <x v="21"/>
    <x v="1"/>
    <x v="9"/>
    <s v="Selesai"/>
    <n v="1"/>
    <n v="0"/>
    <x v="0"/>
    <x v="0"/>
    <x v="0"/>
    <n v="0"/>
    <s v="Tidak Retur"/>
    <x v="3"/>
    <x v="3"/>
    <n v="1"/>
    <s v="Nampan / Tray"/>
    <x v="9"/>
    <n v="0"/>
  </r>
  <r>
    <s v="ORD_0017410"/>
    <x v="21"/>
    <x v="1"/>
    <x v="9"/>
    <s v="Batal"/>
    <n v="1"/>
    <n v="1"/>
    <x v="1"/>
    <x v="1"/>
    <x v="2"/>
    <n v="0"/>
    <s v="Tidak Retur"/>
    <x v="1"/>
    <x v="1"/>
    <n v="1"/>
    <s v="Piring"/>
    <x v="22"/>
    <n v="0"/>
  </r>
  <r>
    <s v="ORD_0017411"/>
    <x v="21"/>
    <x v="1"/>
    <x v="9"/>
    <s v="Selesai"/>
    <n v="1"/>
    <n v="0"/>
    <x v="0"/>
    <x v="0"/>
    <x v="0"/>
    <n v="0"/>
    <s v="Tidak Retur"/>
    <x v="1"/>
    <x v="1"/>
    <n v="1"/>
    <s v="Celengan"/>
    <x v="1"/>
    <n v="0"/>
  </r>
  <r>
    <s v="ORD_0017412"/>
    <x v="21"/>
    <x v="1"/>
    <x v="9"/>
    <s v="Selesai"/>
    <n v="1"/>
    <n v="0"/>
    <x v="0"/>
    <x v="0"/>
    <x v="0"/>
    <n v="0"/>
    <s v="Tidak Retur"/>
    <x v="1"/>
    <x v="1"/>
    <n v="1"/>
    <s v="Aksesoris Pintu"/>
    <x v="25"/>
    <n v="0"/>
  </r>
  <r>
    <s v="ORD_0017413"/>
    <x v="21"/>
    <x v="1"/>
    <x v="9"/>
    <s v="Selesai"/>
    <n v="1"/>
    <n v="0"/>
    <x v="0"/>
    <x v="0"/>
    <x v="0"/>
    <n v="0"/>
    <s v="Tidak Retur"/>
    <x v="1"/>
    <x v="1"/>
    <n v="1"/>
    <s v="Botol / Gelas / Mug"/>
    <x v="7"/>
    <n v="0"/>
  </r>
  <r>
    <s v="ORD_0017414"/>
    <x v="21"/>
    <x v="1"/>
    <x v="9"/>
    <s v="Selesai"/>
    <n v="1"/>
    <n v="0"/>
    <x v="0"/>
    <x v="0"/>
    <x v="0"/>
    <n v="0"/>
    <s v="Tidak Retur"/>
    <x v="1"/>
    <x v="1"/>
    <n v="1"/>
    <s v="Celengan"/>
    <x v="1"/>
    <n v="0"/>
  </r>
  <r>
    <s v="ORD_0017415"/>
    <x v="21"/>
    <x v="1"/>
    <x v="9"/>
    <s v="Batal"/>
    <n v="1"/>
    <n v="1"/>
    <x v="1"/>
    <x v="1"/>
    <x v="14"/>
    <n v="0"/>
    <s v="Tidak Retur"/>
    <x v="2"/>
    <x v="2"/>
    <n v="1"/>
    <s v="Celengan"/>
    <x v="1"/>
    <n v="1"/>
  </r>
  <r>
    <s v="ORD_0017416"/>
    <x v="21"/>
    <x v="1"/>
    <x v="9"/>
    <s v="Selesai"/>
    <n v="1"/>
    <n v="0"/>
    <x v="0"/>
    <x v="0"/>
    <x v="0"/>
    <n v="0"/>
    <s v="Tidak Retur"/>
    <x v="4"/>
    <x v="4"/>
    <n v="1"/>
    <s v="Celengan"/>
    <x v="1"/>
    <n v="0"/>
  </r>
  <r>
    <s v="ORD_0017417"/>
    <x v="21"/>
    <x v="1"/>
    <x v="9"/>
    <s v="Selesai"/>
    <n v="1"/>
    <n v="0"/>
    <x v="0"/>
    <x v="0"/>
    <x v="0"/>
    <n v="0"/>
    <s v="Tidak Retur"/>
    <x v="0"/>
    <x v="0"/>
    <n v="1"/>
    <s v="Aksesoris Pintu"/>
    <x v="25"/>
    <n v="0"/>
  </r>
  <r>
    <s v="ORD_0017418"/>
    <x v="21"/>
    <x v="1"/>
    <x v="9"/>
    <s v="Batal"/>
    <n v="1"/>
    <n v="1"/>
    <x v="1"/>
    <x v="1"/>
    <x v="1"/>
    <n v="0"/>
    <s v="Tidak Retur"/>
    <x v="1"/>
    <x v="1"/>
    <n v="2"/>
    <s v="Aksesoris Pintu, Teko / Jug"/>
    <x v="6"/>
    <n v="0"/>
  </r>
  <r>
    <s v="ORD_0017419"/>
    <x v="21"/>
    <x v="1"/>
    <x v="9"/>
    <s v="Selesai"/>
    <n v="1"/>
    <n v="0"/>
    <x v="0"/>
    <x v="0"/>
    <x v="0"/>
    <n v="0"/>
    <s v="Tidak Retur"/>
    <x v="3"/>
    <x v="3"/>
    <n v="1"/>
    <s v="Celengan"/>
    <x v="1"/>
    <n v="0"/>
  </r>
  <r>
    <s v="ORD_0017420"/>
    <x v="21"/>
    <x v="1"/>
    <x v="9"/>
    <s v="Selesai"/>
    <n v="1"/>
    <n v="0"/>
    <x v="0"/>
    <x v="0"/>
    <x v="0"/>
    <n v="0"/>
    <s v="Tidak Retur"/>
    <x v="2"/>
    <x v="2"/>
    <n v="1"/>
    <s v="Celengan"/>
    <x v="1"/>
    <n v="0"/>
  </r>
  <r>
    <s v="ORD_0017421"/>
    <x v="21"/>
    <x v="1"/>
    <x v="9"/>
    <s v="Selesai"/>
    <n v="1"/>
    <n v="0"/>
    <x v="0"/>
    <x v="0"/>
    <x v="0"/>
    <n v="0"/>
    <s v="Tidak Retur"/>
    <x v="1"/>
    <x v="1"/>
    <n v="1"/>
    <s v="Aksesoris Pintu"/>
    <x v="25"/>
    <n v="0"/>
  </r>
  <r>
    <s v="ORD_0017422"/>
    <x v="21"/>
    <x v="1"/>
    <x v="9"/>
    <s v="Selesai"/>
    <n v="1"/>
    <n v="0"/>
    <x v="0"/>
    <x v="0"/>
    <x v="0"/>
    <n v="0"/>
    <s v="Tidak Retur"/>
    <x v="1"/>
    <x v="1"/>
    <n v="1"/>
    <s v="Mangkok Sambal / Saus"/>
    <x v="4"/>
    <n v="0"/>
  </r>
  <r>
    <s v="ORD_0017423"/>
    <x v="21"/>
    <x v="1"/>
    <x v="9"/>
    <s v="Selesai"/>
    <n v="1"/>
    <n v="0"/>
    <x v="0"/>
    <x v="0"/>
    <x v="0"/>
    <n v="0"/>
    <s v="Tidak Retur"/>
    <x v="1"/>
    <x v="1"/>
    <n v="1"/>
    <s v="Peralatan Makan"/>
    <x v="13"/>
    <n v="0"/>
  </r>
  <r>
    <s v="ORD_0017424"/>
    <x v="21"/>
    <x v="1"/>
    <x v="9"/>
    <s v="Selesai"/>
    <n v="1"/>
    <n v="0"/>
    <x v="0"/>
    <x v="0"/>
    <x v="0"/>
    <n v="0"/>
    <s v="Tidak Retur"/>
    <x v="4"/>
    <x v="4"/>
    <n v="1"/>
    <s v="Celengan"/>
    <x v="1"/>
    <n v="0"/>
  </r>
  <r>
    <s v="ORD_0017425"/>
    <x v="21"/>
    <x v="1"/>
    <x v="9"/>
    <s v="Selesai"/>
    <n v="1"/>
    <n v="0"/>
    <x v="0"/>
    <x v="0"/>
    <x v="0"/>
    <n v="0"/>
    <s v="Tidak Retur"/>
    <x v="0"/>
    <x v="0"/>
    <n v="1"/>
    <s v="Mangkok Sambal / Saus"/>
    <x v="4"/>
    <n v="0"/>
  </r>
  <r>
    <s v="ORD_0017426"/>
    <x v="21"/>
    <x v="1"/>
    <x v="9"/>
    <s v="Batal"/>
    <n v="1"/>
    <n v="1"/>
    <x v="1"/>
    <x v="1"/>
    <x v="3"/>
    <n v="0"/>
    <s v="Tidak Retur"/>
    <x v="1"/>
    <x v="1"/>
    <n v="1"/>
    <s v="Celengan"/>
    <x v="1"/>
    <n v="0"/>
  </r>
  <r>
    <s v="ORD_0017427"/>
    <x v="21"/>
    <x v="1"/>
    <x v="9"/>
    <s v="Selesai"/>
    <n v="1"/>
    <n v="0"/>
    <x v="0"/>
    <x v="0"/>
    <x v="0"/>
    <n v="0"/>
    <s v="Tidak Retur"/>
    <x v="1"/>
    <x v="1"/>
    <n v="1"/>
    <s v="Nampan / Tray"/>
    <x v="9"/>
    <n v="0"/>
  </r>
  <r>
    <s v="ORD_0017428"/>
    <x v="21"/>
    <x v="1"/>
    <x v="9"/>
    <s v="Selesai"/>
    <n v="1"/>
    <n v="0"/>
    <x v="0"/>
    <x v="0"/>
    <x v="0"/>
    <n v="0"/>
    <s v="Tidak Retur"/>
    <x v="1"/>
    <x v="1"/>
    <n v="1"/>
    <s v="Nampan / Tray"/>
    <x v="9"/>
    <n v="0"/>
  </r>
  <r>
    <s v="ORD_0017429"/>
    <x v="21"/>
    <x v="1"/>
    <x v="9"/>
    <s v="Selesai"/>
    <n v="1"/>
    <n v="0"/>
    <x v="0"/>
    <x v="0"/>
    <x v="0"/>
    <n v="0"/>
    <s v="Tidak Retur"/>
    <x v="1"/>
    <x v="1"/>
    <n v="1"/>
    <s v="Nampan / Tray"/>
    <x v="9"/>
    <n v="0"/>
  </r>
  <r>
    <s v="ORD_0017430"/>
    <x v="21"/>
    <x v="1"/>
    <x v="9"/>
    <s v="Selesai"/>
    <n v="1"/>
    <n v="0"/>
    <x v="0"/>
    <x v="0"/>
    <x v="0"/>
    <n v="0"/>
    <s v="Tidak Retur"/>
    <x v="1"/>
    <x v="1"/>
    <n v="1"/>
    <s v="Nampan / Tray"/>
    <x v="9"/>
    <n v="0"/>
  </r>
  <r>
    <s v="ORD_0017431"/>
    <x v="21"/>
    <x v="1"/>
    <x v="9"/>
    <s v="Selesai"/>
    <n v="1"/>
    <n v="0"/>
    <x v="0"/>
    <x v="0"/>
    <x v="0"/>
    <n v="0"/>
    <s v="Tidak Retur"/>
    <x v="1"/>
    <x v="1"/>
    <n v="1"/>
    <s v="Celengan"/>
    <x v="1"/>
    <n v="0"/>
  </r>
  <r>
    <s v="ORD_0017432"/>
    <x v="21"/>
    <x v="1"/>
    <x v="9"/>
    <s v="Selesai"/>
    <n v="1"/>
    <n v="0"/>
    <x v="0"/>
    <x v="0"/>
    <x v="0"/>
    <n v="0"/>
    <s v="Tidak Retur"/>
    <x v="0"/>
    <x v="0"/>
    <n v="1"/>
    <s v="Seal / Baut / Roof"/>
    <x v="8"/>
    <n v="0"/>
  </r>
  <r>
    <s v="ORD_0017433"/>
    <x v="21"/>
    <x v="1"/>
    <x v="9"/>
    <s v="Selesai"/>
    <n v="1"/>
    <n v="0"/>
    <x v="0"/>
    <x v="0"/>
    <x v="0"/>
    <n v="0"/>
    <s v="Tidak Retur"/>
    <x v="1"/>
    <x v="1"/>
    <n v="1"/>
    <s v="Celengan"/>
    <x v="1"/>
    <n v="0"/>
  </r>
  <r>
    <s v="ORD_0017434"/>
    <x v="21"/>
    <x v="1"/>
    <x v="9"/>
    <s v="Selesai"/>
    <n v="1"/>
    <n v="0"/>
    <x v="0"/>
    <x v="0"/>
    <x v="0"/>
    <n v="0"/>
    <s v="Tidak Retur"/>
    <x v="1"/>
    <x v="1"/>
    <n v="1"/>
    <s v="Keranjang"/>
    <x v="5"/>
    <n v="0"/>
  </r>
  <r>
    <s v="ORD_0017435"/>
    <x v="21"/>
    <x v="1"/>
    <x v="9"/>
    <s v="Selesai"/>
    <n v="1"/>
    <n v="0"/>
    <x v="0"/>
    <x v="0"/>
    <x v="0"/>
    <n v="0"/>
    <s v="Tidak Retur"/>
    <x v="1"/>
    <x v="1"/>
    <n v="1"/>
    <s v="Nampan / Tray"/>
    <x v="9"/>
    <n v="0"/>
  </r>
  <r>
    <s v="ORD_0017436"/>
    <x v="21"/>
    <x v="1"/>
    <x v="9"/>
    <s v="Selesai"/>
    <n v="1"/>
    <n v="0"/>
    <x v="0"/>
    <x v="0"/>
    <x v="0"/>
    <n v="0"/>
    <s v="Tidak Retur"/>
    <x v="2"/>
    <x v="2"/>
    <n v="1"/>
    <s v="Nampan / Tray"/>
    <x v="9"/>
    <n v="0"/>
  </r>
  <r>
    <s v="ORD_0017437"/>
    <x v="21"/>
    <x v="1"/>
    <x v="9"/>
    <s v="Selesai"/>
    <n v="1"/>
    <n v="0"/>
    <x v="0"/>
    <x v="0"/>
    <x v="0"/>
    <n v="0"/>
    <s v="Tidak Retur"/>
    <x v="0"/>
    <x v="0"/>
    <n v="1"/>
    <s v="Celengan"/>
    <x v="1"/>
    <n v="0"/>
  </r>
  <r>
    <s v="ORD_0017438"/>
    <x v="21"/>
    <x v="1"/>
    <x v="9"/>
    <s v="Selesai"/>
    <n v="1"/>
    <n v="0"/>
    <x v="0"/>
    <x v="0"/>
    <x v="0"/>
    <n v="0"/>
    <s v="Tidak Retur"/>
    <x v="1"/>
    <x v="1"/>
    <n v="1"/>
    <s v="Mangkok Sambal / Saus"/>
    <x v="4"/>
    <n v="0"/>
  </r>
  <r>
    <s v="ORD_0017439"/>
    <x v="21"/>
    <x v="1"/>
    <x v="9"/>
    <s v="Selesai"/>
    <n v="1"/>
    <n v="0"/>
    <x v="0"/>
    <x v="0"/>
    <x v="0"/>
    <n v="0"/>
    <s v="Tidak Retur"/>
    <x v="0"/>
    <x v="0"/>
    <n v="1"/>
    <s v="Nampan / Tray"/>
    <x v="9"/>
    <n v="0"/>
  </r>
  <r>
    <s v="ORD_0017440"/>
    <x v="21"/>
    <x v="1"/>
    <x v="9"/>
    <s v="Batal"/>
    <n v="1"/>
    <n v="1"/>
    <x v="1"/>
    <x v="1"/>
    <x v="1"/>
    <n v="0"/>
    <s v="Tidak Retur"/>
    <x v="3"/>
    <x v="3"/>
    <n v="1"/>
    <s v="Celengan"/>
    <x v="1"/>
    <n v="0"/>
  </r>
  <r>
    <s v="ORD_0017441"/>
    <x v="21"/>
    <x v="1"/>
    <x v="9"/>
    <s v="Selesai"/>
    <n v="1"/>
    <n v="0"/>
    <x v="0"/>
    <x v="0"/>
    <x v="0"/>
    <n v="0"/>
    <s v="Tidak Retur"/>
    <x v="2"/>
    <x v="2"/>
    <n v="2"/>
    <s v="Nampan / Tray, Perlengkapan Packing"/>
    <x v="6"/>
    <n v="0"/>
  </r>
  <r>
    <s v="ORD_0017442"/>
    <x v="21"/>
    <x v="1"/>
    <x v="9"/>
    <s v="Selesai"/>
    <n v="1"/>
    <n v="0"/>
    <x v="0"/>
    <x v="0"/>
    <x v="0"/>
    <n v="0"/>
    <s v="Tidak Retur"/>
    <x v="1"/>
    <x v="1"/>
    <n v="1"/>
    <s v="Rak / Rak Serbaguna"/>
    <x v="3"/>
    <n v="0"/>
  </r>
  <r>
    <s v="ORD_0017443"/>
    <x v="21"/>
    <x v="1"/>
    <x v="9"/>
    <s v="Selesai"/>
    <n v="1"/>
    <n v="0"/>
    <x v="0"/>
    <x v="0"/>
    <x v="0"/>
    <n v="0"/>
    <s v="Tidak Retur"/>
    <x v="1"/>
    <x v="1"/>
    <n v="1"/>
    <s v="Seal / Baut / Roof"/>
    <x v="8"/>
    <n v="0"/>
  </r>
  <r>
    <s v="ORD_0017444"/>
    <x v="21"/>
    <x v="1"/>
    <x v="9"/>
    <s v="Selesai"/>
    <n v="1"/>
    <n v="0"/>
    <x v="0"/>
    <x v="0"/>
    <x v="0"/>
    <n v="0"/>
    <s v="Tidak Retur"/>
    <x v="1"/>
    <x v="1"/>
    <n v="1"/>
    <s v="Mangkok Sambal / Saus"/>
    <x v="4"/>
    <n v="0"/>
  </r>
  <r>
    <s v="ORD_0017445"/>
    <x v="21"/>
    <x v="1"/>
    <x v="9"/>
    <s v="Batal"/>
    <n v="1"/>
    <n v="1"/>
    <x v="1"/>
    <x v="1"/>
    <x v="1"/>
    <n v="0"/>
    <s v="Tidak Retur"/>
    <x v="1"/>
    <x v="1"/>
    <n v="1"/>
    <s v="Aksesoris Pintu"/>
    <x v="25"/>
    <n v="0"/>
  </r>
  <r>
    <s v="ORD_0017446"/>
    <x v="21"/>
    <x v="1"/>
    <x v="9"/>
    <s v="Selesai"/>
    <n v="1"/>
    <n v="0"/>
    <x v="0"/>
    <x v="0"/>
    <x v="0"/>
    <n v="0"/>
    <s v="Tidak Retur"/>
    <x v="1"/>
    <x v="1"/>
    <n v="1"/>
    <s v="Nampan / Tray"/>
    <x v="9"/>
    <n v="0"/>
  </r>
  <r>
    <s v="ORD_0017447"/>
    <x v="21"/>
    <x v="1"/>
    <x v="9"/>
    <s v="Selesai"/>
    <n v="1"/>
    <n v="0"/>
    <x v="0"/>
    <x v="0"/>
    <x v="0"/>
    <n v="0"/>
    <s v="Tidak Retur"/>
    <x v="2"/>
    <x v="2"/>
    <n v="1"/>
    <s v="Nampan / Tray"/>
    <x v="9"/>
    <n v="0"/>
  </r>
  <r>
    <s v="ORD_0017448"/>
    <x v="21"/>
    <x v="1"/>
    <x v="9"/>
    <s v="Selesai"/>
    <n v="1"/>
    <n v="0"/>
    <x v="0"/>
    <x v="0"/>
    <x v="0"/>
    <n v="0"/>
    <s v="Tidak Retur"/>
    <x v="4"/>
    <x v="4"/>
    <n v="1"/>
    <s v="Rak / Rak Serbaguna"/>
    <x v="3"/>
    <n v="0"/>
  </r>
  <r>
    <s v="ORD_0017449"/>
    <x v="21"/>
    <x v="1"/>
    <x v="9"/>
    <s v="Batal"/>
    <n v="1"/>
    <n v="1"/>
    <x v="1"/>
    <x v="1"/>
    <x v="1"/>
    <n v="0"/>
    <s v="Tidak Retur"/>
    <x v="0"/>
    <x v="0"/>
    <n v="1"/>
    <s v="Keranjang"/>
    <x v="5"/>
    <n v="0"/>
  </r>
  <r>
    <s v="ORD_0017450"/>
    <x v="21"/>
    <x v="1"/>
    <x v="9"/>
    <s v="Selesai"/>
    <n v="1"/>
    <n v="0"/>
    <x v="0"/>
    <x v="0"/>
    <x v="0"/>
    <n v="0"/>
    <s v="Tidak Retur"/>
    <x v="0"/>
    <x v="0"/>
    <n v="1"/>
    <s v="Aksesoris Pintu"/>
    <x v="25"/>
    <n v="0"/>
  </r>
  <r>
    <s v="ORD_0017451"/>
    <x v="21"/>
    <x v="1"/>
    <x v="9"/>
    <s v="Selesai"/>
    <n v="1"/>
    <n v="0"/>
    <x v="0"/>
    <x v="0"/>
    <x v="0"/>
    <n v="0"/>
    <s v="Tidak Retur"/>
    <x v="1"/>
    <x v="1"/>
    <n v="1"/>
    <s v="Celengan"/>
    <x v="1"/>
    <n v="0"/>
  </r>
  <r>
    <s v="ORD_0017452"/>
    <x v="21"/>
    <x v="1"/>
    <x v="9"/>
    <s v="Selesai"/>
    <n v="1"/>
    <n v="0"/>
    <x v="0"/>
    <x v="0"/>
    <x v="0"/>
    <n v="0"/>
    <s v="Tidak Retur"/>
    <x v="1"/>
    <x v="1"/>
    <n v="1"/>
    <s v="Celengan"/>
    <x v="1"/>
    <n v="0"/>
  </r>
  <r>
    <s v="ORD_0017453"/>
    <x v="21"/>
    <x v="1"/>
    <x v="9"/>
    <s v="Selesai"/>
    <n v="1"/>
    <n v="0"/>
    <x v="0"/>
    <x v="0"/>
    <x v="0"/>
    <n v="0"/>
    <s v="Tidak Retur"/>
    <x v="1"/>
    <x v="1"/>
    <n v="2"/>
    <s v="Aksesoris Pintu, Seal / Baut / Roof"/>
    <x v="6"/>
    <n v="0"/>
  </r>
  <r>
    <s v="ORD_0017454"/>
    <x v="21"/>
    <x v="1"/>
    <x v="9"/>
    <s v="Selesai"/>
    <n v="1"/>
    <n v="0"/>
    <x v="0"/>
    <x v="0"/>
    <x v="0"/>
    <n v="0"/>
    <s v="Tidak Retur"/>
    <x v="1"/>
    <x v="1"/>
    <n v="1"/>
    <s v="Aksesoris Pintu"/>
    <x v="25"/>
    <n v="0"/>
  </r>
  <r>
    <s v="ORD_0017455"/>
    <x v="21"/>
    <x v="1"/>
    <x v="9"/>
    <s v="Selesai"/>
    <n v="1"/>
    <n v="0"/>
    <x v="0"/>
    <x v="0"/>
    <x v="0"/>
    <n v="0"/>
    <s v="Tidak Retur"/>
    <x v="1"/>
    <x v="1"/>
    <n v="1"/>
    <s v="Nampan / Tray"/>
    <x v="9"/>
    <n v="0"/>
  </r>
  <r>
    <s v="ORD_0017456"/>
    <x v="21"/>
    <x v="1"/>
    <x v="9"/>
    <s v="Selesai"/>
    <n v="1"/>
    <n v="0"/>
    <x v="0"/>
    <x v="0"/>
    <x v="0"/>
    <n v="0"/>
    <s v="Tidak Retur"/>
    <x v="5"/>
    <x v="5"/>
    <n v="1"/>
    <s v="Other"/>
    <x v="14"/>
    <n v="0"/>
  </r>
  <r>
    <s v="ORD_0017457"/>
    <x v="21"/>
    <x v="1"/>
    <x v="9"/>
    <s v="Selesai"/>
    <n v="1"/>
    <n v="0"/>
    <x v="0"/>
    <x v="0"/>
    <x v="0"/>
    <n v="0"/>
    <s v="Tidak Retur"/>
    <x v="1"/>
    <x v="1"/>
    <n v="1"/>
    <s v="Aksesoris Pintu"/>
    <x v="25"/>
    <n v="0"/>
  </r>
  <r>
    <s v="ORD_0017458"/>
    <x v="21"/>
    <x v="1"/>
    <x v="9"/>
    <s v="Selesai"/>
    <n v="1"/>
    <n v="0"/>
    <x v="0"/>
    <x v="0"/>
    <x v="0"/>
    <n v="0"/>
    <s v="Tidak Retur"/>
    <x v="2"/>
    <x v="2"/>
    <n v="1"/>
    <s v="Aksesoris Pintu"/>
    <x v="25"/>
    <n v="0"/>
  </r>
  <r>
    <s v="ORD_0017459"/>
    <x v="21"/>
    <x v="1"/>
    <x v="9"/>
    <s v="Selesai"/>
    <n v="1"/>
    <n v="0"/>
    <x v="0"/>
    <x v="0"/>
    <x v="0"/>
    <n v="0"/>
    <s v="Tidak Retur"/>
    <x v="1"/>
    <x v="1"/>
    <n v="1"/>
    <s v="Celengan"/>
    <x v="1"/>
    <n v="0"/>
  </r>
  <r>
    <s v="ORD_0017460"/>
    <x v="21"/>
    <x v="1"/>
    <x v="9"/>
    <s v="Selesai"/>
    <n v="1"/>
    <n v="0"/>
    <x v="0"/>
    <x v="0"/>
    <x v="0"/>
    <n v="0"/>
    <s v="Tidak Retur"/>
    <x v="1"/>
    <x v="1"/>
    <n v="1"/>
    <s v="Nampan / Tray"/>
    <x v="9"/>
    <n v="0"/>
  </r>
  <r>
    <s v="ORD_0017461"/>
    <x v="21"/>
    <x v="1"/>
    <x v="9"/>
    <s v="Selesai"/>
    <n v="1"/>
    <n v="0"/>
    <x v="0"/>
    <x v="0"/>
    <x v="0"/>
    <n v="0"/>
    <s v="Tidak Retur"/>
    <x v="1"/>
    <x v="1"/>
    <n v="4"/>
    <s v="Mangkok Sambal / Saus, Other, Peralatan Makan, Piring"/>
    <x v="6"/>
    <n v="0"/>
  </r>
  <r>
    <s v="ORD_0017462"/>
    <x v="21"/>
    <x v="1"/>
    <x v="9"/>
    <s v="Selesai"/>
    <n v="1"/>
    <n v="0"/>
    <x v="0"/>
    <x v="0"/>
    <x v="0"/>
    <n v="0"/>
    <s v="Tidak Retur"/>
    <x v="1"/>
    <x v="1"/>
    <n v="1"/>
    <s v="Mangkok Sambal / Saus"/>
    <x v="4"/>
    <n v="0"/>
  </r>
  <r>
    <s v="ORD_0017463"/>
    <x v="21"/>
    <x v="1"/>
    <x v="9"/>
    <s v="Selesai"/>
    <n v="1"/>
    <n v="0"/>
    <x v="0"/>
    <x v="0"/>
    <x v="0"/>
    <n v="0"/>
    <s v="Tidak Retur"/>
    <x v="1"/>
    <x v="1"/>
    <n v="1"/>
    <s v="Celengan"/>
    <x v="1"/>
    <n v="0"/>
  </r>
  <r>
    <s v="ORD_0017464"/>
    <x v="21"/>
    <x v="1"/>
    <x v="9"/>
    <s v="Selesai"/>
    <n v="1"/>
    <n v="0"/>
    <x v="0"/>
    <x v="0"/>
    <x v="0"/>
    <n v="0"/>
    <s v="Tidak Retur"/>
    <x v="1"/>
    <x v="1"/>
    <n v="1"/>
    <s v="Celengan"/>
    <x v="1"/>
    <n v="0"/>
  </r>
  <r>
    <s v="ORD_0017465"/>
    <x v="21"/>
    <x v="1"/>
    <x v="9"/>
    <s v="Selesai"/>
    <n v="1"/>
    <n v="0"/>
    <x v="0"/>
    <x v="0"/>
    <x v="0"/>
    <n v="0"/>
    <s v="Tidak Retur"/>
    <x v="1"/>
    <x v="1"/>
    <n v="1"/>
    <s v="Nampan / Tray"/>
    <x v="9"/>
    <n v="0"/>
  </r>
  <r>
    <s v="ORD_0017466"/>
    <x v="21"/>
    <x v="1"/>
    <x v="9"/>
    <s v="Selesai"/>
    <n v="1"/>
    <n v="0"/>
    <x v="0"/>
    <x v="0"/>
    <x v="0"/>
    <n v="0"/>
    <s v="Tidak Retur"/>
    <x v="2"/>
    <x v="2"/>
    <n v="1"/>
    <s v="Mangkok Sambal / Saus"/>
    <x v="4"/>
    <n v="0"/>
  </r>
  <r>
    <s v="ORD_0017467"/>
    <x v="21"/>
    <x v="1"/>
    <x v="9"/>
    <s v="Selesai"/>
    <n v="1"/>
    <n v="0"/>
    <x v="0"/>
    <x v="0"/>
    <x v="0"/>
    <n v="0"/>
    <s v="Tidak Retur"/>
    <x v="1"/>
    <x v="1"/>
    <n v="1"/>
    <s v="Mangkok Sambal / Saus"/>
    <x v="4"/>
    <n v="0"/>
  </r>
  <r>
    <s v="ORD_0017468"/>
    <x v="21"/>
    <x v="1"/>
    <x v="9"/>
    <s v="Selesai"/>
    <n v="1"/>
    <n v="0"/>
    <x v="0"/>
    <x v="0"/>
    <x v="0"/>
    <n v="0"/>
    <s v="Tidak Retur"/>
    <x v="1"/>
    <x v="1"/>
    <n v="1"/>
    <s v="Aksesoris Pintu"/>
    <x v="25"/>
    <n v="0"/>
  </r>
  <r>
    <s v="ORD_0017469"/>
    <x v="21"/>
    <x v="1"/>
    <x v="9"/>
    <s v="Selesai"/>
    <n v="1"/>
    <n v="0"/>
    <x v="0"/>
    <x v="0"/>
    <x v="0"/>
    <n v="0"/>
    <s v="Tidak Retur"/>
    <x v="2"/>
    <x v="2"/>
    <n v="1"/>
    <s v="Aksesoris Pintu"/>
    <x v="25"/>
    <n v="0"/>
  </r>
  <r>
    <s v="ORD_0017470"/>
    <x v="21"/>
    <x v="1"/>
    <x v="9"/>
    <s v="Selesai"/>
    <n v="1"/>
    <n v="0"/>
    <x v="0"/>
    <x v="0"/>
    <x v="0"/>
    <n v="0"/>
    <s v="Tidak Retur"/>
    <x v="1"/>
    <x v="1"/>
    <n v="1"/>
    <s v="Celengan"/>
    <x v="1"/>
    <n v="0"/>
  </r>
  <r>
    <s v="ORD_0017471"/>
    <x v="21"/>
    <x v="1"/>
    <x v="9"/>
    <s v="Batal"/>
    <n v="1"/>
    <n v="1"/>
    <x v="1"/>
    <x v="2"/>
    <x v="7"/>
    <n v="0"/>
    <s v="Tidak Retur"/>
    <x v="1"/>
    <x v="1"/>
    <n v="1"/>
    <s v="Celengan"/>
    <x v="1"/>
    <n v="0"/>
  </r>
  <r>
    <s v="ORD_0017472"/>
    <x v="21"/>
    <x v="1"/>
    <x v="9"/>
    <s v="Batal"/>
    <n v="1"/>
    <n v="1"/>
    <x v="1"/>
    <x v="2"/>
    <x v="7"/>
    <n v="0"/>
    <s v="Tidak Retur"/>
    <x v="1"/>
    <x v="1"/>
    <n v="1"/>
    <s v="Celengan"/>
    <x v="1"/>
    <n v="0"/>
  </r>
  <r>
    <s v="ORD_0017473"/>
    <x v="21"/>
    <x v="1"/>
    <x v="9"/>
    <s v="Selesai"/>
    <n v="1"/>
    <n v="0"/>
    <x v="0"/>
    <x v="0"/>
    <x v="0"/>
    <n v="0"/>
    <s v="Tidak Retur"/>
    <x v="1"/>
    <x v="1"/>
    <n v="1"/>
    <s v="Rak / Rak Serbaguna"/>
    <x v="3"/>
    <n v="0"/>
  </r>
  <r>
    <s v="ORD_0017474"/>
    <x v="21"/>
    <x v="1"/>
    <x v="9"/>
    <s v="Selesai"/>
    <n v="1"/>
    <n v="0"/>
    <x v="0"/>
    <x v="0"/>
    <x v="0"/>
    <n v="0"/>
    <s v="Tidak Retur"/>
    <x v="1"/>
    <x v="1"/>
    <n v="1"/>
    <s v="Mangkok Sambal / Saus"/>
    <x v="4"/>
    <n v="0"/>
  </r>
  <r>
    <s v="ORD_0017475"/>
    <x v="21"/>
    <x v="1"/>
    <x v="9"/>
    <s v="Selesai"/>
    <n v="1"/>
    <n v="0"/>
    <x v="0"/>
    <x v="0"/>
    <x v="0"/>
    <n v="0"/>
    <s v="Tidak Retur"/>
    <x v="2"/>
    <x v="2"/>
    <n v="1"/>
    <s v="Celengan"/>
    <x v="1"/>
    <n v="0"/>
  </r>
  <r>
    <s v="ORD_0017476"/>
    <x v="21"/>
    <x v="1"/>
    <x v="9"/>
    <s v="Selesai"/>
    <n v="1"/>
    <n v="0"/>
    <x v="0"/>
    <x v="0"/>
    <x v="0"/>
    <n v="0"/>
    <s v="Tidak Retur"/>
    <x v="0"/>
    <x v="0"/>
    <n v="1"/>
    <s v="Seal / Baut / Roof"/>
    <x v="8"/>
    <n v="0"/>
  </r>
  <r>
    <s v="ORD_0017477"/>
    <x v="21"/>
    <x v="1"/>
    <x v="9"/>
    <s v="Selesai"/>
    <n v="1"/>
    <n v="0"/>
    <x v="0"/>
    <x v="0"/>
    <x v="0"/>
    <n v="0"/>
    <s v="Tidak Retur"/>
    <x v="1"/>
    <x v="1"/>
    <n v="1"/>
    <s v="Celengan"/>
    <x v="1"/>
    <n v="0"/>
  </r>
  <r>
    <s v="ORD_0017478"/>
    <x v="21"/>
    <x v="1"/>
    <x v="9"/>
    <s v="Selesai"/>
    <n v="1"/>
    <n v="0"/>
    <x v="0"/>
    <x v="0"/>
    <x v="0"/>
    <n v="0"/>
    <s v="Tidak Retur"/>
    <x v="1"/>
    <x v="1"/>
    <n v="1"/>
    <s v="Aksesoris Pintu"/>
    <x v="25"/>
    <n v="0"/>
  </r>
  <r>
    <s v="ORD_0017479"/>
    <x v="21"/>
    <x v="1"/>
    <x v="9"/>
    <s v="Selesai"/>
    <n v="1"/>
    <n v="0"/>
    <x v="0"/>
    <x v="0"/>
    <x v="0"/>
    <n v="0"/>
    <s v="Tidak Retur"/>
    <x v="1"/>
    <x v="1"/>
    <n v="1"/>
    <s v="Bangku / Kursi Kecil"/>
    <x v="19"/>
    <n v="0"/>
  </r>
  <r>
    <s v="ORD_0017480"/>
    <x v="21"/>
    <x v="1"/>
    <x v="9"/>
    <s v="Batal"/>
    <n v="1"/>
    <n v="1"/>
    <x v="1"/>
    <x v="2"/>
    <x v="5"/>
    <n v="0"/>
    <s v="Tidak Retur"/>
    <x v="2"/>
    <x v="2"/>
    <n v="1"/>
    <s v="Rak / Rak Serbaguna"/>
    <x v="3"/>
    <n v="0"/>
  </r>
  <r>
    <s v="ORD_0017481"/>
    <x v="21"/>
    <x v="1"/>
    <x v="9"/>
    <s v="Selesai"/>
    <n v="1"/>
    <n v="0"/>
    <x v="0"/>
    <x v="0"/>
    <x v="0"/>
    <n v="0"/>
    <s v="Tidak Retur"/>
    <x v="0"/>
    <x v="0"/>
    <n v="1"/>
    <s v="Aksesoris Pintu"/>
    <x v="25"/>
    <n v="0"/>
  </r>
  <r>
    <s v="ORD_0017482"/>
    <x v="21"/>
    <x v="1"/>
    <x v="9"/>
    <s v="Selesai"/>
    <n v="1"/>
    <n v="0"/>
    <x v="0"/>
    <x v="0"/>
    <x v="0"/>
    <n v="0"/>
    <s v="Tidak Retur"/>
    <x v="1"/>
    <x v="1"/>
    <n v="1"/>
    <s v="Celengan"/>
    <x v="1"/>
    <n v="0"/>
  </r>
  <r>
    <s v="ORD_0017483"/>
    <x v="21"/>
    <x v="1"/>
    <x v="9"/>
    <s v="Selesai"/>
    <n v="1"/>
    <n v="0"/>
    <x v="0"/>
    <x v="0"/>
    <x v="0"/>
    <n v="0"/>
    <s v="Tidak Retur"/>
    <x v="1"/>
    <x v="1"/>
    <n v="1"/>
    <s v="Toples / Sealware"/>
    <x v="16"/>
    <n v="0"/>
  </r>
  <r>
    <s v="ORD_0017484"/>
    <x v="21"/>
    <x v="1"/>
    <x v="9"/>
    <s v="Selesai"/>
    <n v="1"/>
    <n v="0"/>
    <x v="0"/>
    <x v="0"/>
    <x v="0"/>
    <n v="0"/>
    <s v="Tidak Retur"/>
    <x v="1"/>
    <x v="1"/>
    <n v="1"/>
    <s v="Nampan / Tray"/>
    <x v="9"/>
    <n v="0"/>
  </r>
  <r>
    <s v="ORD_0017485"/>
    <x v="21"/>
    <x v="1"/>
    <x v="9"/>
    <s v="Batal"/>
    <n v="1"/>
    <n v="1"/>
    <x v="1"/>
    <x v="1"/>
    <x v="10"/>
    <n v="0"/>
    <s v="Tidak Retur"/>
    <x v="1"/>
    <x v="1"/>
    <n v="1"/>
    <s v="Baskom / Mangkok Besar"/>
    <x v="18"/>
    <n v="0"/>
  </r>
  <r>
    <s v="ORD_0017486"/>
    <x v="21"/>
    <x v="1"/>
    <x v="9"/>
    <s v="Selesai"/>
    <n v="1"/>
    <n v="0"/>
    <x v="0"/>
    <x v="0"/>
    <x v="0"/>
    <n v="0"/>
    <s v="Tidak Retur"/>
    <x v="1"/>
    <x v="1"/>
    <n v="1"/>
    <s v="Mangkok Sambal / Saus"/>
    <x v="4"/>
    <n v="0"/>
  </r>
  <r>
    <s v="ORD_0017487"/>
    <x v="21"/>
    <x v="1"/>
    <x v="9"/>
    <s v="Selesai"/>
    <n v="1"/>
    <n v="0"/>
    <x v="0"/>
    <x v="0"/>
    <x v="0"/>
    <n v="0"/>
    <s v="Tidak Retur"/>
    <x v="0"/>
    <x v="0"/>
    <n v="1"/>
    <s v="Seal / Baut / Roof"/>
    <x v="8"/>
    <n v="0"/>
  </r>
  <r>
    <s v="ORD_0017488"/>
    <x v="21"/>
    <x v="1"/>
    <x v="9"/>
    <s v="Selesai"/>
    <n v="1"/>
    <n v="0"/>
    <x v="0"/>
    <x v="0"/>
    <x v="0"/>
    <n v="0"/>
    <s v="Tidak Retur"/>
    <x v="1"/>
    <x v="1"/>
    <n v="1"/>
    <s v="Aksesoris Pintu"/>
    <x v="25"/>
    <n v="0"/>
  </r>
  <r>
    <s v="ORD_0017489"/>
    <x v="21"/>
    <x v="1"/>
    <x v="9"/>
    <s v="Selesai"/>
    <n v="1"/>
    <n v="0"/>
    <x v="0"/>
    <x v="0"/>
    <x v="0"/>
    <n v="0"/>
    <s v="Tidak Retur"/>
    <x v="1"/>
    <x v="1"/>
    <n v="1"/>
    <s v="Celengan"/>
    <x v="1"/>
    <n v="0"/>
  </r>
  <r>
    <s v="ORD_0017490"/>
    <x v="21"/>
    <x v="1"/>
    <x v="9"/>
    <s v="Selesai"/>
    <n v="1"/>
    <n v="0"/>
    <x v="0"/>
    <x v="0"/>
    <x v="0"/>
    <n v="0"/>
    <s v="Tidak Retur"/>
    <x v="1"/>
    <x v="1"/>
    <n v="1"/>
    <s v="Mangkok Sambal / Saus"/>
    <x v="4"/>
    <n v="0"/>
  </r>
  <r>
    <s v="ORD_0017491"/>
    <x v="21"/>
    <x v="1"/>
    <x v="9"/>
    <s v="Selesai"/>
    <n v="1"/>
    <n v="0"/>
    <x v="0"/>
    <x v="0"/>
    <x v="0"/>
    <n v="0"/>
    <s v="Tidak Retur"/>
    <x v="1"/>
    <x v="1"/>
    <n v="1"/>
    <s v="Nampan / Tray"/>
    <x v="9"/>
    <n v="0"/>
  </r>
  <r>
    <s v="ORD_0017492"/>
    <x v="21"/>
    <x v="1"/>
    <x v="9"/>
    <s v="Selesai"/>
    <n v="1"/>
    <n v="0"/>
    <x v="0"/>
    <x v="0"/>
    <x v="0"/>
    <n v="0"/>
    <s v="Tidak Retur"/>
    <x v="0"/>
    <x v="0"/>
    <n v="1"/>
    <s v="Seal / Baut / Roof"/>
    <x v="8"/>
    <n v="0"/>
  </r>
  <r>
    <s v="ORD_0017493"/>
    <x v="21"/>
    <x v="1"/>
    <x v="9"/>
    <s v="Selesai"/>
    <n v="1"/>
    <n v="0"/>
    <x v="0"/>
    <x v="0"/>
    <x v="0"/>
    <n v="0"/>
    <s v="Tidak Retur"/>
    <x v="4"/>
    <x v="4"/>
    <n v="1"/>
    <s v="Celengan"/>
    <x v="1"/>
    <n v="0"/>
  </r>
  <r>
    <s v="ORD_0017494"/>
    <x v="21"/>
    <x v="1"/>
    <x v="9"/>
    <s v="Selesai"/>
    <n v="1"/>
    <n v="0"/>
    <x v="0"/>
    <x v="0"/>
    <x v="0"/>
    <n v="0"/>
    <s v="Tidak Retur"/>
    <x v="4"/>
    <x v="4"/>
    <n v="1"/>
    <s v="Celengan"/>
    <x v="1"/>
    <n v="0"/>
  </r>
  <r>
    <s v="ORD_0017495"/>
    <x v="21"/>
    <x v="1"/>
    <x v="9"/>
    <s v="Selesai"/>
    <n v="1"/>
    <n v="0"/>
    <x v="0"/>
    <x v="0"/>
    <x v="0"/>
    <n v="0"/>
    <s v="Tidak Retur"/>
    <x v="1"/>
    <x v="1"/>
    <n v="1"/>
    <s v="Celengan"/>
    <x v="1"/>
    <n v="0"/>
  </r>
  <r>
    <s v="ORD_0017496"/>
    <x v="21"/>
    <x v="1"/>
    <x v="9"/>
    <s v="Selesai"/>
    <n v="1"/>
    <n v="0"/>
    <x v="0"/>
    <x v="0"/>
    <x v="0"/>
    <n v="0"/>
    <s v="Tidak Retur"/>
    <x v="1"/>
    <x v="1"/>
    <n v="1"/>
    <s v="Mangkok Sambal / Saus"/>
    <x v="4"/>
    <n v="0"/>
  </r>
  <r>
    <s v="ORD_0017497"/>
    <x v="21"/>
    <x v="1"/>
    <x v="9"/>
    <s v="Selesai"/>
    <n v="1"/>
    <n v="0"/>
    <x v="0"/>
    <x v="0"/>
    <x v="0"/>
    <n v="0"/>
    <s v="Tidak Retur"/>
    <x v="1"/>
    <x v="1"/>
    <n v="3"/>
    <s v="Aksesoris Pintu, Celengan, Perlengkapan Packing"/>
    <x v="6"/>
    <n v="0"/>
  </r>
  <r>
    <s v="ORD_0017498"/>
    <x v="21"/>
    <x v="1"/>
    <x v="9"/>
    <s v="Selesai"/>
    <n v="1"/>
    <n v="0"/>
    <x v="0"/>
    <x v="0"/>
    <x v="0"/>
    <n v="0"/>
    <s v="Tidak Retur"/>
    <x v="1"/>
    <x v="1"/>
    <n v="1"/>
    <s v="Nampan / Tray"/>
    <x v="9"/>
    <n v="0"/>
  </r>
  <r>
    <s v="ORD_0017499"/>
    <x v="21"/>
    <x v="1"/>
    <x v="9"/>
    <s v="Batal"/>
    <n v="1"/>
    <n v="1"/>
    <x v="1"/>
    <x v="2"/>
    <x v="7"/>
    <n v="0"/>
    <s v="Tidak Retur"/>
    <x v="1"/>
    <x v="1"/>
    <n v="1"/>
    <s v="Rak / Rak Serbaguna"/>
    <x v="3"/>
    <n v="0"/>
  </r>
  <r>
    <s v="ORD_0017500"/>
    <x v="21"/>
    <x v="1"/>
    <x v="9"/>
    <s v="Selesai"/>
    <n v="1"/>
    <n v="0"/>
    <x v="0"/>
    <x v="0"/>
    <x v="0"/>
    <n v="0"/>
    <s v="Tidak Retur"/>
    <x v="2"/>
    <x v="2"/>
    <n v="1"/>
    <s v="Celengan"/>
    <x v="1"/>
    <n v="0"/>
  </r>
  <r>
    <s v="ORD_0017501"/>
    <x v="21"/>
    <x v="1"/>
    <x v="9"/>
    <s v="Selesai"/>
    <n v="1"/>
    <n v="0"/>
    <x v="0"/>
    <x v="0"/>
    <x v="0"/>
    <n v="0"/>
    <s v="Tidak Retur"/>
    <x v="1"/>
    <x v="1"/>
    <n v="1"/>
    <s v="Mangkok Sambal / Saus"/>
    <x v="4"/>
    <n v="0"/>
  </r>
  <r>
    <s v="ORD_0017502"/>
    <x v="21"/>
    <x v="1"/>
    <x v="9"/>
    <s v="Selesai"/>
    <n v="1"/>
    <n v="0"/>
    <x v="0"/>
    <x v="0"/>
    <x v="0"/>
    <n v="0"/>
    <s v="Tidak Retur"/>
    <x v="1"/>
    <x v="1"/>
    <n v="1"/>
    <s v="Toples / Sealware"/>
    <x v="16"/>
    <n v="0"/>
  </r>
  <r>
    <s v="ORD_0017503"/>
    <x v="21"/>
    <x v="1"/>
    <x v="9"/>
    <s v="Batal"/>
    <n v="1"/>
    <n v="1"/>
    <x v="1"/>
    <x v="1"/>
    <x v="2"/>
    <n v="0"/>
    <s v="Tidak Retur"/>
    <x v="4"/>
    <x v="4"/>
    <n v="1"/>
    <s v="Celengan"/>
    <x v="1"/>
    <n v="0"/>
  </r>
  <r>
    <s v="ORD_0017504"/>
    <x v="21"/>
    <x v="1"/>
    <x v="9"/>
    <s v="Selesai"/>
    <n v="1"/>
    <n v="0"/>
    <x v="0"/>
    <x v="0"/>
    <x v="0"/>
    <n v="0"/>
    <s v="Tidak Retur"/>
    <x v="1"/>
    <x v="1"/>
    <n v="1"/>
    <s v="Nampan / Tray"/>
    <x v="9"/>
    <n v="0"/>
  </r>
  <r>
    <s v="ORD_0017505"/>
    <x v="21"/>
    <x v="1"/>
    <x v="9"/>
    <s v="Selesai"/>
    <n v="1"/>
    <n v="0"/>
    <x v="0"/>
    <x v="0"/>
    <x v="0"/>
    <n v="0"/>
    <s v="Tidak Retur"/>
    <x v="4"/>
    <x v="4"/>
    <n v="1"/>
    <s v="Celengan"/>
    <x v="1"/>
    <n v="0"/>
  </r>
  <r>
    <s v="ORD_0017506"/>
    <x v="21"/>
    <x v="1"/>
    <x v="9"/>
    <s v="Selesai"/>
    <n v="1"/>
    <n v="0"/>
    <x v="0"/>
    <x v="0"/>
    <x v="0"/>
    <n v="0"/>
    <s v="Tidak Retur"/>
    <x v="1"/>
    <x v="1"/>
    <n v="1"/>
    <s v="Gantungan Baju / Hanger"/>
    <x v="20"/>
    <n v="0"/>
  </r>
  <r>
    <s v="ORD_0017507"/>
    <x v="21"/>
    <x v="1"/>
    <x v="9"/>
    <s v="Selesai"/>
    <n v="1"/>
    <n v="0"/>
    <x v="0"/>
    <x v="0"/>
    <x v="0"/>
    <n v="0"/>
    <s v="Tidak Retur"/>
    <x v="1"/>
    <x v="1"/>
    <n v="1"/>
    <s v="Nampan / Tray"/>
    <x v="9"/>
    <n v="0"/>
  </r>
  <r>
    <s v="ORD_0017508"/>
    <x v="21"/>
    <x v="1"/>
    <x v="9"/>
    <s v="Selesai"/>
    <n v="1"/>
    <n v="0"/>
    <x v="0"/>
    <x v="0"/>
    <x v="0"/>
    <n v="0"/>
    <s v="Tidak Retur"/>
    <x v="1"/>
    <x v="1"/>
    <n v="1"/>
    <s v="Celengan"/>
    <x v="1"/>
    <n v="0"/>
  </r>
  <r>
    <s v="ORD_0017509"/>
    <x v="21"/>
    <x v="1"/>
    <x v="9"/>
    <s v="Selesai"/>
    <n v="1"/>
    <n v="0"/>
    <x v="0"/>
    <x v="0"/>
    <x v="0"/>
    <n v="0"/>
    <s v="Tidak Retur"/>
    <x v="0"/>
    <x v="0"/>
    <n v="2"/>
    <s v="Nampan / Tray, Saringan / Strainer"/>
    <x v="6"/>
    <n v="0"/>
  </r>
  <r>
    <s v="ORD_0017510"/>
    <x v="21"/>
    <x v="1"/>
    <x v="9"/>
    <s v="Selesai"/>
    <n v="1"/>
    <n v="0"/>
    <x v="0"/>
    <x v="0"/>
    <x v="0"/>
    <n v="0"/>
    <s v="Tidak Retur"/>
    <x v="2"/>
    <x v="2"/>
    <n v="1"/>
    <s v="Aksesoris Pintu"/>
    <x v="25"/>
    <n v="0"/>
  </r>
  <r>
    <s v="ORD_0017511"/>
    <x v="21"/>
    <x v="1"/>
    <x v="9"/>
    <s v="Selesai"/>
    <n v="1"/>
    <n v="0"/>
    <x v="0"/>
    <x v="0"/>
    <x v="0"/>
    <n v="0"/>
    <s v="Tidak Retur"/>
    <x v="1"/>
    <x v="1"/>
    <n v="1"/>
    <s v="Celengan"/>
    <x v="1"/>
    <n v="0"/>
  </r>
  <r>
    <s v="ORD_0017512"/>
    <x v="21"/>
    <x v="1"/>
    <x v="9"/>
    <s v="Selesai"/>
    <n v="1"/>
    <n v="0"/>
    <x v="0"/>
    <x v="0"/>
    <x v="0"/>
    <n v="0"/>
    <s v="Tidak Retur"/>
    <x v="1"/>
    <x v="1"/>
    <n v="1"/>
    <s v="Mangkok Sambal / Saus"/>
    <x v="4"/>
    <n v="0"/>
  </r>
  <r>
    <s v="ORD_0017513"/>
    <x v="21"/>
    <x v="1"/>
    <x v="9"/>
    <s v="Batal"/>
    <n v="1"/>
    <n v="1"/>
    <x v="1"/>
    <x v="1"/>
    <x v="2"/>
    <n v="0"/>
    <s v="Tidak Retur"/>
    <x v="1"/>
    <x v="1"/>
    <n v="1"/>
    <s v="Rak / Rak Serbaguna"/>
    <x v="3"/>
    <n v="0"/>
  </r>
  <r>
    <s v="ORD_0017514"/>
    <x v="21"/>
    <x v="1"/>
    <x v="9"/>
    <s v="Selesai"/>
    <n v="1"/>
    <n v="0"/>
    <x v="0"/>
    <x v="0"/>
    <x v="0"/>
    <n v="0"/>
    <s v="Tidak Retur"/>
    <x v="1"/>
    <x v="1"/>
    <n v="1"/>
    <s v="Mangkok Sambal / Saus"/>
    <x v="4"/>
    <n v="0"/>
  </r>
  <r>
    <s v="ORD_0017515"/>
    <x v="21"/>
    <x v="1"/>
    <x v="9"/>
    <s v="Selesai"/>
    <n v="1"/>
    <n v="0"/>
    <x v="0"/>
    <x v="0"/>
    <x v="0"/>
    <n v="0"/>
    <s v="Tidak Retur"/>
    <x v="2"/>
    <x v="2"/>
    <n v="1"/>
    <s v="Mangkok Sambal / Saus"/>
    <x v="4"/>
    <n v="0"/>
  </r>
  <r>
    <s v="ORD_0017516"/>
    <x v="21"/>
    <x v="1"/>
    <x v="9"/>
    <s v="Selesai"/>
    <n v="1"/>
    <n v="0"/>
    <x v="0"/>
    <x v="0"/>
    <x v="0"/>
    <n v="0"/>
    <s v="Tidak Retur"/>
    <x v="1"/>
    <x v="1"/>
    <n v="1"/>
    <s v="Mangkok Sambal / Saus"/>
    <x v="4"/>
    <n v="0"/>
  </r>
  <r>
    <s v="ORD_0017517"/>
    <x v="21"/>
    <x v="1"/>
    <x v="9"/>
    <s v="Selesai"/>
    <n v="1"/>
    <n v="0"/>
    <x v="0"/>
    <x v="0"/>
    <x v="0"/>
    <n v="0"/>
    <s v="Tidak Retur"/>
    <x v="1"/>
    <x v="1"/>
    <n v="1"/>
    <s v="Mangkok Sambal / Saus"/>
    <x v="4"/>
    <n v="0"/>
  </r>
  <r>
    <s v="ORD_0017518"/>
    <x v="21"/>
    <x v="1"/>
    <x v="9"/>
    <s v="Selesai"/>
    <n v="1"/>
    <n v="0"/>
    <x v="0"/>
    <x v="0"/>
    <x v="0"/>
    <n v="0"/>
    <s v="Tidak Retur"/>
    <x v="1"/>
    <x v="1"/>
    <n v="1"/>
    <s v="Celengan"/>
    <x v="1"/>
    <n v="0"/>
  </r>
  <r>
    <s v="ORD_0017519"/>
    <x v="21"/>
    <x v="1"/>
    <x v="9"/>
    <s v="Selesai"/>
    <n v="1"/>
    <n v="0"/>
    <x v="0"/>
    <x v="0"/>
    <x v="0"/>
    <n v="0"/>
    <s v="Tidak Retur"/>
    <x v="1"/>
    <x v="1"/>
    <n v="1"/>
    <s v="Celengan"/>
    <x v="1"/>
    <n v="0"/>
  </r>
  <r>
    <s v="ORD_0017520"/>
    <x v="21"/>
    <x v="1"/>
    <x v="9"/>
    <s v="Selesai"/>
    <n v="1"/>
    <n v="0"/>
    <x v="0"/>
    <x v="0"/>
    <x v="0"/>
    <n v="0"/>
    <s v="Tidak Retur"/>
    <x v="1"/>
    <x v="1"/>
    <n v="1"/>
    <s v="Aksesoris Pintu"/>
    <x v="25"/>
    <n v="0"/>
  </r>
  <r>
    <s v="ORD_0017521"/>
    <x v="21"/>
    <x v="1"/>
    <x v="9"/>
    <s v="Selesai"/>
    <n v="1"/>
    <n v="0"/>
    <x v="0"/>
    <x v="0"/>
    <x v="0"/>
    <n v="0"/>
    <s v="Tidak Retur"/>
    <x v="0"/>
    <x v="0"/>
    <n v="1"/>
    <s v="Nampan / Tray"/>
    <x v="9"/>
    <n v="0"/>
  </r>
  <r>
    <s v="ORD_0017522"/>
    <x v="21"/>
    <x v="1"/>
    <x v="9"/>
    <s v="Selesai"/>
    <n v="1"/>
    <n v="0"/>
    <x v="0"/>
    <x v="0"/>
    <x v="0"/>
    <n v="0"/>
    <s v="Tidak Retur"/>
    <x v="1"/>
    <x v="1"/>
    <n v="2"/>
    <s v="Botol / Gelas / Mug, Saringan / Strainer"/>
    <x v="6"/>
    <n v="0"/>
  </r>
  <r>
    <s v="ORD_0017523"/>
    <x v="21"/>
    <x v="1"/>
    <x v="9"/>
    <s v="Selesai"/>
    <n v="1"/>
    <n v="0"/>
    <x v="0"/>
    <x v="0"/>
    <x v="0"/>
    <n v="0"/>
    <s v="Tidak Retur"/>
    <x v="2"/>
    <x v="2"/>
    <n v="1"/>
    <s v="Nampan / Tray"/>
    <x v="9"/>
    <n v="0"/>
  </r>
  <r>
    <s v="ORD_0017524"/>
    <x v="21"/>
    <x v="1"/>
    <x v="9"/>
    <s v="Selesai"/>
    <n v="1"/>
    <n v="0"/>
    <x v="0"/>
    <x v="0"/>
    <x v="0"/>
    <n v="0"/>
    <s v="Tidak Retur"/>
    <x v="3"/>
    <x v="3"/>
    <n v="1"/>
    <s v="Celengan"/>
    <x v="1"/>
    <n v="0"/>
  </r>
  <r>
    <s v="ORD_0017525"/>
    <x v="21"/>
    <x v="1"/>
    <x v="9"/>
    <s v="Selesai"/>
    <n v="1"/>
    <n v="0"/>
    <x v="0"/>
    <x v="0"/>
    <x v="0"/>
    <n v="0"/>
    <s v="Tidak Retur"/>
    <x v="1"/>
    <x v="1"/>
    <n v="1"/>
    <s v="Aksesoris Pintu"/>
    <x v="25"/>
    <n v="0"/>
  </r>
  <r>
    <s v="ORD_0017526"/>
    <x v="21"/>
    <x v="1"/>
    <x v="9"/>
    <s v="Selesai"/>
    <n v="1"/>
    <n v="0"/>
    <x v="0"/>
    <x v="0"/>
    <x v="0"/>
    <n v="0"/>
    <s v="Tidak Retur"/>
    <x v="1"/>
    <x v="1"/>
    <n v="1"/>
    <s v="Celengan"/>
    <x v="1"/>
    <n v="0"/>
  </r>
  <r>
    <s v="ORD_0017527"/>
    <x v="21"/>
    <x v="1"/>
    <x v="9"/>
    <s v="Selesai"/>
    <n v="1"/>
    <n v="0"/>
    <x v="0"/>
    <x v="0"/>
    <x v="0"/>
    <n v="0"/>
    <s v="Tidak Retur"/>
    <x v="1"/>
    <x v="1"/>
    <n v="1"/>
    <s v="Aksesoris Pintu"/>
    <x v="25"/>
    <n v="0"/>
  </r>
  <r>
    <s v="ORD_0017528"/>
    <x v="21"/>
    <x v="1"/>
    <x v="9"/>
    <s v="Selesai"/>
    <n v="1"/>
    <n v="0"/>
    <x v="0"/>
    <x v="0"/>
    <x v="0"/>
    <n v="0"/>
    <s v="Tidak Retur"/>
    <x v="1"/>
    <x v="1"/>
    <n v="1"/>
    <s v="Nampan / Tray"/>
    <x v="9"/>
    <n v="0"/>
  </r>
  <r>
    <s v="ORD_0017529"/>
    <x v="21"/>
    <x v="1"/>
    <x v="9"/>
    <s v="Selesai"/>
    <n v="1"/>
    <n v="0"/>
    <x v="0"/>
    <x v="0"/>
    <x v="0"/>
    <n v="0"/>
    <s v="Tidak Retur"/>
    <x v="1"/>
    <x v="1"/>
    <n v="1"/>
    <s v="Celengan"/>
    <x v="1"/>
    <n v="0"/>
  </r>
  <r>
    <s v="ORD_0017530"/>
    <x v="21"/>
    <x v="1"/>
    <x v="9"/>
    <s v="Selesai"/>
    <n v="1"/>
    <n v="0"/>
    <x v="0"/>
    <x v="0"/>
    <x v="0"/>
    <n v="0"/>
    <s v="Tidak Retur"/>
    <x v="1"/>
    <x v="1"/>
    <n v="1"/>
    <s v="Aksesoris Pintu"/>
    <x v="25"/>
    <n v="0"/>
  </r>
  <r>
    <s v="ORD_0017531"/>
    <x v="21"/>
    <x v="1"/>
    <x v="9"/>
    <s v="Selesai"/>
    <n v="1"/>
    <n v="0"/>
    <x v="0"/>
    <x v="0"/>
    <x v="0"/>
    <n v="0"/>
    <s v="Tidak Retur"/>
    <x v="2"/>
    <x v="2"/>
    <n v="1"/>
    <s v="Mangkok Sambal / Saus"/>
    <x v="4"/>
    <n v="0"/>
  </r>
  <r>
    <s v="ORD_0017532"/>
    <x v="21"/>
    <x v="1"/>
    <x v="9"/>
    <s v="Selesai"/>
    <n v="1"/>
    <n v="0"/>
    <x v="0"/>
    <x v="0"/>
    <x v="0"/>
    <n v="0"/>
    <s v="Tidak Retur"/>
    <x v="1"/>
    <x v="1"/>
    <n v="1"/>
    <s v="Mangkok Sambal / Saus"/>
    <x v="4"/>
    <n v="0"/>
  </r>
  <r>
    <s v="ORD_0017533"/>
    <x v="21"/>
    <x v="1"/>
    <x v="9"/>
    <s v="Selesai"/>
    <n v="1"/>
    <n v="0"/>
    <x v="0"/>
    <x v="0"/>
    <x v="0"/>
    <n v="0"/>
    <s v="Tidak Retur"/>
    <x v="1"/>
    <x v="1"/>
    <n v="1"/>
    <s v="Celengan"/>
    <x v="1"/>
    <n v="0"/>
  </r>
  <r>
    <s v="ORD_0017534"/>
    <x v="21"/>
    <x v="1"/>
    <x v="9"/>
    <s v="Selesai"/>
    <n v="1"/>
    <n v="0"/>
    <x v="0"/>
    <x v="0"/>
    <x v="0"/>
    <n v="0"/>
    <s v="Tidak Retur"/>
    <x v="1"/>
    <x v="1"/>
    <n v="1"/>
    <s v="Mangkok Sambal / Saus"/>
    <x v="4"/>
    <n v="0"/>
  </r>
  <r>
    <s v="ORD_0017535"/>
    <x v="21"/>
    <x v="1"/>
    <x v="9"/>
    <s v="Selesai"/>
    <n v="1"/>
    <n v="0"/>
    <x v="0"/>
    <x v="0"/>
    <x v="0"/>
    <n v="0"/>
    <s v="Tidak Retur"/>
    <x v="2"/>
    <x v="2"/>
    <n v="1"/>
    <s v="Celengan"/>
    <x v="1"/>
    <n v="0"/>
  </r>
  <r>
    <s v="ORD_0017536"/>
    <x v="21"/>
    <x v="1"/>
    <x v="9"/>
    <s v="Selesai"/>
    <n v="1"/>
    <n v="0"/>
    <x v="0"/>
    <x v="0"/>
    <x v="0"/>
    <n v="0"/>
    <s v="Tidak Retur"/>
    <x v="1"/>
    <x v="1"/>
    <n v="1"/>
    <s v="Nampan / Tray"/>
    <x v="9"/>
    <n v="0"/>
  </r>
  <r>
    <s v="ORD_0017537"/>
    <x v="21"/>
    <x v="1"/>
    <x v="9"/>
    <s v="Batal"/>
    <n v="1"/>
    <n v="1"/>
    <x v="1"/>
    <x v="1"/>
    <x v="1"/>
    <n v="0"/>
    <s v="Tidak Retur"/>
    <x v="1"/>
    <x v="1"/>
    <n v="1"/>
    <s v="Celengan"/>
    <x v="1"/>
    <n v="0"/>
  </r>
  <r>
    <s v="ORD_0017538"/>
    <x v="21"/>
    <x v="1"/>
    <x v="9"/>
    <s v="Batal"/>
    <n v="1"/>
    <n v="1"/>
    <x v="1"/>
    <x v="1"/>
    <x v="1"/>
    <n v="0"/>
    <s v="Tidak Retur"/>
    <x v="1"/>
    <x v="1"/>
    <n v="1"/>
    <s v="Celengan"/>
    <x v="1"/>
    <n v="0"/>
  </r>
  <r>
    <s v="ORD_0017539"/>
    <x v="21"/>
    <x v="1"/>
    <x v="9"/>
    <s v="Batal"/>
    <n v="1"/>
    <n v="1"/>
    <x v="1"/>
    <x v="1"/>
    <x v="3"/>
    <n v="0"/>
    <s v="Tidak Retur"/>
    <x v="2"/>
    <x v="2"/>
    <n v="1"/>
    <s v="Seal / Baut / Roof"/>
    <x v="8"/>
    <n v="0"/>
  </r>
  <r>
    <s v="ORD_0017540"/>
    <x v="21"/>
    <x v="1"/>
    <x v="9"/>
    <s v="Selesai"/>
    <n v="1"/>
    <n v="0"/>
    <x v="0"/>
    <x v="0"/>
    <x v="0"/>
    <n v="0"/>
    <s v="Tidak Retur"/>
    <x v="0"/>
    <x v="0"/>
    <n v="1"/>
    <s v="Seal / Baut / Roof"/>
    <x v="8"/>
    <n v="0"/>
  </r>
  <r>
    <s v="ORD_0017541"/>
    <x v="21"/>
    <x v="1"/>
    <x v="9"/>
    <s v="Selesai"/>
    <n v="1"/>
    <n v="0"/>
    <x v="0"/>
    <x v="0"/>
    <x v="0"/>
    <n v="0"/>
    <s v="Tidak Retur"/>
    <x v="1"/>
    <x v="1"/>
    <n v="1"/>
    <s v="Nampan / Tray"/>
    <x v="9"/>
    <n v="0"/>
  </r>
  <r>
    <s v="ORD_0017542"/>
    <x v="21"/>
    <x v="1"/>
    <x v="9"/>
    <s v="Selesai"/>
    <n v="1"/>
    <n v="0"/>
    <x v="0"/>
    <x v="0"/>
    <x v="0"/>
    <n v="0"/>
    <s v="Tidak Retur"/>
    <x v="0"/>
    <x v="0"/>
    <n v="4"/>
    <s v="Keranjang, Nampan / Tray, Other, Toples / Sealware"/>
    <x v="6"/>
    <n v="0"/>
  </r>
  <r>
    <s v="ORD_0017543"/>
    <x v="21"/>
    <x v="1"/>
    <x v="9"/>
    <s v="Selesai"/>
    <n v="1"/>
    <n v="0"/>
    <x v="0"/>
    <x v="0"/>
    <x v="0"/>
    <n v="0"/>
    <s v="Tidak Retur"/>
    <x v="1"/>
    <x v="1"/>
    <n v="1"/>
    <s v="Celengan"/>
    <x v="1"/>
    <n v="0"/>
  </r>
  <r>
    <s v="ORD_0017544"/>
    <x v="21"/>
    <x v="1"/>
    <x v="9"/>
    <s v="Selesai"/>
    <n v="1"/>
    <n v="0"/>
    <x v="0"/>
    <x v="0"/>
    <x v="0"/>
    <n v="0"/>
    <s v="Tidak Retur"/>
    <x v="1"/>
    <x v="1"/>
    <n v="1"/>
    <s v="Rak / Rak Serbaguna"/>
    <x v="3"/>
    <n v="0"/>
  </r>
  <r>
    <s v="ORD_0017545"/>
    <x v="21"/>
    <x v="1"/>
    <x v="9"/>
    <s v="Selesai"/>
    <n v="1"/>
    <n v="0"/>
    <x v="0"/>
    <x v="0"/>
    <x v="0"/>
    <n v="0"/>
    <s v="Tidak Retur"/>
    <x v="1"/>
    <x v="1"/>
    <n v="1"/>
    <s v="Mangkok Sambal / Saus"/>
    <x v="4"/>
    <n v="0"/>
  </r>
  <r>
    <s v="ORD_0017546"/>
    <x v="21"/>
    <x v="1"/>
    <x v="9"/>
    <s v="Selesai"/>
    <n v="1"/>
    <n v="0"/>
    <x v="0"/>
    <x v="0"/>
    <x v="0"/>
    <n v="0"/>
    <s v="Tidak Retur"/>
    <x v="1"/>
    <x v="1"/>
    <n v="1"/>
    <s v="Aksesoris Pintu"/>
    <x v="25"/>
    <n v="0"/>
  </r>
  <r>
    <s v="ORD_0017547"/>
    <x v="21"/>
    <x v="1"/>
    <x v="9"/>
    <s v="Batal"/>
    <n v="1"/>
    <n v="1"/>
    <x v="1"/>
    <x v="1"/>
    <x v="3"/>
    <n v="0"/>
    <s v="Tidak Retur"/>
    <x v="1"/>
    <x v="1"/>
    <n v="1"/>
    <s v="Mangkok Sambal / Saus"/>
    <x v="4"/>
    <n v="0"/>
  </r>
  <r>
    <s v="ORD_0017548"/>
    <x v="21"/>
    <x v="1"/>
    <x v="9"/>
    <s v="Selesai"/>
    <n v="1"/>
    <n v="0"/>
    <x v="0"/>
    <x v="0"/>
    <x v="0"/>
    <n v="0"/>
    <s v="Tidak Retur"/>
    <x v="1"/>
    <x v="1"/>
    <n v="1"/>
    <s v="Botol / Gelas / Mug"/>
    <x v="7"/>
    <n v="0"/>
  </r>
  <r>
    <s v="ORD_0017549"/>
    <x v="21"/>
    <x v="1"/>
    <x v="9"/>
    <s v="Selesai"/>
    <n v="1"/>
    <n v="0"/>
    <x v="0"/>
    <x v="0"/>
    <x v="0"/>
    <n v="0"/>
    <s v="Tidak Retur"/>
    <x v="1"/>
    <x v="1"/>
    <n v="1"/>
    <s v="Mangkok Sambal / Saus"/>
    <x v="4"/>
    <n v="0"/>
  </r>
  <r>
    <s v="ORD_0017550"/>
    <x v="21"/>
    <x v="1"/>
    <x v="9"/>
    <s v="Selesai"/>
    <n v="1"/>
    <n v="0"/>
    <x v="0"/>
    <x v="0"/>
    <x v="0"/>
    <n v="0"/>
    <s v="Tidak Retur"/>
    <x v="1"/>
    <x v="1"/>
    <n v="1"/>
    <s v="Nampan / Tray"/>
    <x v="9"/>
    <n v="0"/>
  </r>
  <r>
    <s v="ORD_0017551"/>
    <x v="21"/>
    <x v="1"/>
    <x v="9"/>
    <s v="Selesai"/>
    <n v="1"/>
    <n v="0"/>
    <x v="0"/>
    <x v="0"/>
    <x v="0"/>
    <n v="0"/>
    <s v="Tidak Retur"/>
    <x v="4"/>
    <x v="4"/>
    <n v="1"/>
    <s v="Seal / Baut / Roof"/>
    <x v="8"/>
    <n v="0"/>
  </r>
  <r>
    <s v="ORD_0017552"/>
    <x v="21"/>
    <x v="1"/>
    <x v="9"/>
    <s v="Selesai"/>
    <n v="1"/>
    <n v="0"/>
    <x v="0"/>
    <x v="0"/>
    <x v="0"/>
    <n v="0"/>
    <s v="Tidak Retur"/>
    <x v="1"/>
    <x v="1"/>
    <n v="1"/>
    <s v="Aksesoris Pintu"/>
    <x v="25"/>
    <n v="0"/>
  </r>
  <r>
    <s v="ORD_0017553"/>
    <x v="21"/>
    <x v="1"/>
    <x v="9"/>
    <s v="Selesai"/>
    <n v="1"/>
    <n v="0"/>
    <x v="0"/>
    <x v="0"/>
    <x v="0"/>
    <n v="0"/>
    <s v="Tidak Retur"/>
    <x v="3"/>
    <x v="3"/>
    <n v="1"/>
    <s v="Bangku / Kursi Kecil"/>
    <x v="19"/>
    <n v="0"/>
  </r>
  <r>
    <s v="ORD_0017554"/>
    <x v="21"/>
    <x v="1"/>
    <x v="9"/>
    <s v="Selesai"/>
    <n v="1"/>
    <n v="0"/>
    <x v="0"/>
    <x v="0"/>
    <x v="0"/>
    <n v="0"/>
    <s v="Tidak Retur"/>
    <x v="2"/>
    <x v="2"/>
    <n v="1"/>
    <s v="Mangkok Sambal / Saus"/>
    <x v="4"/>
    <n v="0"/>
  </r>
  <r>
    <s v="ORD_0017555"/>
    <x v="21"/>
    <x v="1"/>
    <x v="9"/>
    <s v="Selesai"/>
    <n v="1"/>
    <n v="0"/>
    <x v="0"/>
    <x v="0"/>
    <x v="0"/>
    <n v="0"/>
    <s v="Tidak Retur"/>
    <x v="3"/>
    <x v="3"/>
    <n v="1"/>
    <s v="Celengan"/>
    <x v="1"/>
    <n v="0"/>
  </r>
  <r>
    <s v="ORD_0017556"/>
    <x v="21"/>
    <x v="1"/>
    <x v="9"/>
    <s v="Selesai"/>
    <n v="1"/>
    <n v="0"/>
    <x v="0"/>
    <x v="0"/>
    <x v="0"/>
    <n v="0"/>
    <s v="Tidak Retur"/>
    <x v="1"/>
    <x v="1"/>
    <n v="3"/>
    <s v="Lunch Box / Rantang, Mangkok Sambal / Saus, Peralatan Makan"/>
    <x v="6"/>
    <n v="0"/>
  </r>
  <r>
    <s v="ORD_0017557"/>
    <x v="21"/>
    <x v="1"/>
    <x v="9"/>
    <s v="Selesai"/>
    <n v="1"/>
    <n v="0"/>
    <x v="0"/>
    <x v="0"/>
    <x v="0"/>
    <n v="0"/>
    <s v="Tidak Retur"/>
    <x v="1"/>
    <x v="1"/>
    <n v="1"/>
    <s v="Aksesoris Pintu"/>
    <x v="25"/>
    <n v="0"/>
  </r>
  <r>
    <s v="ORD_0017558"/>
    <x v="21"/>
    <x v="1"/>
    <x v="9"/>
    <s v="Selesai"/>
    <n v="1"/>
    <n v="0"/>
    <x v="0"/>
    <x v="0"/>
    <x v="0"/>
    <n v="0"/>
    <s v="Tidak Retur"/>
    <x v="1"/>
    <x v="1"/>
    <n v="1"/>
    <s v="Aksesoris Pintu"/>
    <x v="25"/>
    <n v="0"/>
  </r>
  <r>
    <s v="ORD_0017559"/>
    <x v="21"/>
    <x v="1"/>
    <x v="9"/>
    <s v="Selesai"/>
    <n v="1"/>
    <n v="0"/>
    <x v="0"/>
    <x v="0"/>
    <x v="0"/>
    <n v="0"/>
    <s v="Tidak Retur"/>
    <x v="2"/>
    <x v="2"/>
    <n v="1"/>
    <s v="Celengan"/>
    <x v="1"/>
    <n v="0"/>
  </r>
  <r>
    <s v="ORD_0017560"/>
    <x v="21"/>
    <x v="1"/>
    <x v="9"/>
    <s v="Selesai"/>
    <n v="1"/>
    <n v="0"/>
    <x v="0"/>
    <x v="0"/>
    <x v="0"/>
    <n v="0"/>
    <s v="Tidak Retur"/>
    <x v="1"/>
    <x v="1"/>
    <n v="1"/>
    <s v="Nampan / Tray"/>
    <x v="9"/>
    <n v="0"/>
  </r>
  <r>
    <s v="ORD_0017561"/>
    <x v="21"/>
    <x v="1"/>
    <x v="9"/>
    <s v="Selesai"/>
    <n v="1"/>
    <n v="0"/>
    <x v="0"/>
    <x v="0"/>
    <x v="0"/>
    <n v="0"/>
    <s v="Tidak Retur"/>
    <x v="0"/>
    <x v="0"/>
    <n v="1"/>
    <s v="Mangkok Sambal / Saus"/>
    <x v="4"/>
    <n v="0"/>
  </r>
  <r>
    <s v="ORD_0017562"/>
    <x v="21"/>
    <x v="1"/>
    <x v="9"/>
    <s v="Selesai"/>
    <n v="1"/>
    <n v="0"/>
    <x v="0"/>
    <x v="0"/>
    <x v="0"/>
    <n v="0"/>
    <s v="Tidak Retur"/>
    <x v="0"/>
    <x v="0"/>
    <n v="1"/>
    <s v="Aksesoris Pintu"/>
    <x v="25"/>
    <n v="0"/>
  </r>
  <r>
    <s v="ORD_0017563"/>
    <x v="21"/>
    <x v="1"/>
    <x v="9"/>
    <s v="Selesai"/>
    <n v="1"/>
    <n v="0"/>
    <x v="0"/>
    <x v="0"/>
    <x v="0"/>
    <n v="0"/>
    <s v="Tidak Retur"/>
    <x v="1"/>
    <x v="1"/>
    <n v="1"/>
    <s v="Celengan"/>
    <x v="1"/>
    <n v="0"/>
  </r>
  <r>
    <s v="ORD_0017564"/>
    <x v="21"/>
    <x v="1"/>
    <x v="9"/>
    <s v="Selesai"/>
    <n v="1"/>
    <n v="0"/>
    <x v="0"/>
    <x v="0"/>
    <x v="0"/>
    <n v="0"/>
    <s v="Tidak Retur"/>
    <x v="0"/>
    <x v="0"/>
    <n v="1"/>
    <s v="Aksesoris Pintu"/>
    <x v="25"/>
    <n v="0"/>
  </r>
  <r>
    <s v="ORD_0017565"/>
    <x v="21"/>
    <x v="1"/>
    <x v="9"/>
    <s v="Selesai"/>
    <n v="1"/>
    <n v="0"/>
    <x v="0"/>
    <x v="0"/>
    <x v="0"/>
    <n v="0"/>
    <s v="Tidak Retur"/>
    <x v="4"/>
    <x v="4"/>
    <n v="1"/>
    <s v="Aksesoris Pintu"/>
    <x v="25"/>
    <n v="0"/>
  </r>
  <r>
    <s v="ORD_0017566"/>
    <x v="21"/>
    <x v="1"/>
    <x v="9"/>
    <s v="Selesai"/>
    <n v="1"/>
    <n v="0"/>
    <x v="0"/>
    <x v="0"/>
    <x v="0"/>
    <n v="0"/>
    <s v="Tidak Retur"/>
    <x v="4"/>
    <x v="4"/>
    <n v="1"/>
    <s v="Nampan / Tray"/>
    <x v="9"/>
    <n v="0"/>
  </r>
  <r>
    <s v="ORD_0017567"/>
    <x v="21"/>
    <x v="1"/>
    <x v="9"/>
    <s v="Selesai"/>
    <n v="1"/>
    <n v="0"/>
    <x v="0"/>
    <x v="0"/>
    <x v="0"/>
    <n v="0"/>
    <s v="Tidak Retur"/>
    <x v="0"/>
    <x v="0"/>
    <n v="1"/>
    <s v="Celengan"/>
    <x v="1"/>
    <n v="0"/>
  </r>
  <r>
    <s v="ORD_0017568"/>
    <x v="21"/>
    <x v="1"/>
    <x v="9"/>
    <s v="Selesai"/>
    <n v="1"/>
    <n v="0"/>
    <x v="0"/>
    <x v="0"/>
    <x v="0"/>
    <n v="0"/>
    <s v="Tidak Retur"/>
    <x v="0"/>
    <x v="0"/>
    <n v="1"/>
    <s v="Celengan"/>
    <x v="1"/>
    <n v="0"/>
  </r>
  <r>
    <s v="ORD_0017569"/>
    <x v="21"/>
    <x v="1"/>
    <x v="9"/>
    <s v="Selesai"/>
    <n v="1"/>
    <n v="0"/>
    <x v="0"/>
    <x v="0"/>
    <x v="0"/>
    <n v="0"/>
    <s v="Tidak Retur"/>
    <x v="0"/>
    <x v="0"/>
    <n v="1"/>
    <s v="Celengan"/>
    <x v="1"/>
    <n v="0"/>
  </r>
  <r>
    <s v="ORD_0017570"/>
    <x v="21"/>
    <x v="1"/>
    <x v="9"/>
    <s v="Selesai"/>
    <n v="1"/>
    <n v="0"/>
    <x v="0"/>
    <x v="0"/>
    <x v="0"/>
    <n v="0"/>
    <s v="Tidak Retur"/>
    <x v="1"/>
    <x v="1"/>
    <n v="1"/>
    <s v="Celengan"/>
    <x v="1"/>
    <n v="0"/>
  </r>
  <r>
    <s v="ORD_0017571"/>
    <x v="21"/>
    <x v="1"/>
    <x v="9"/>
    <s v="Selesai"/>
    <n v="1"/>
    <n v="0"/>
    <x v="0"/>
    <x v="0"/>
    <x v="0"/>
    <n v="0"/>
    <s v="Tidak Retur"/>
    <x v="1"/>
    <x v="1"/>
    <n v="1"/>
    <s v="Aksesoris Pintu"/>
    <x v="25"/>
    <n v="0"/>
  </r>
  <r>
    <s v="ORD_0017572"/>
    <x v="21"/>
    <x v="1"/>
    <x v="9"/>
    <s v="Selesai"/>
    <n v="1"/>
    <n v="0"/>
    <x v="0"/>
    <x v="0"/>
    <x v="0"/>
    <n v="0"/>
    <s v="Tidak Retur"/>
    <x v="1"/>
    <x v="1"/>
    <n v="1"/>
    <s v="Celengan"/>
    <x v="1"/>
    <n v="0"/>
  </r>
  <r>
    <s v="ORD_0017573"/>
    <x v="21"/>
    <x v="1"/>
    <x v="9"/>
    <s v="Selesai"/>
    <n v="1"/>
    <n v="0"/>
    <x v="0"/>
    <x v="0"/>
    <x v="0"/>
    <n v="0"/>
    <s v="Tidak Retur"/>
    <x v="4"/>
    <x v="4"/>
    <n v="2"/>
    <s v="Celengan, Perlengkapan Packing"/>
    <x v="6"/>
    <n v="0"/>
  </r>
  <r>
    <s v="ORD_0017574"/>
    <x v="21"/>
    <x v="1"/>
    <x v="9"/>
    <s v="Selesai"/>
    <n v="1"/>
    <n v="0"/>
    <x v="0"/>
    <x v="0"/>
    <x v="0"/>
    <n v="0"/>
    <s v="Tidak Retur"/>
    <x v="1"/>
    <x v="1"/>
    <n v="1"/>
    <s v="Keranjang"/>
    <x v="5"/>
    <n v="0"/>
  </r>
  <r>
    <s v="ORD_0017575"/>
    <x v="21"/>
    <x v="1"/>
    <x v="9"/>
    <s v="Selesai"/>
    <n v="1"/>
    <n v="0"/>
    <x v="0"/>
    <x v="0"/>
    <x v="0"/>
    <n v="0"/>
    <s v="Tidak Retur"/>
    <x v="2"/>
    <x v="2"/>
    <n v="1"/>
    <s v="Celengan"/>
    <x v="1"/>
    <n v="0"/>
  </r>
  <r>
    <s v="ORD_0017576"/>
    <x v="21"/>
    <x v="1"/>
    <x v="9"/>
    <s v="Selesai"/>
    <n v="1"/>
    <n v="0"/>
    <x v="0"/>
    <x v="0"/>
    <x v="0"/>
    <n v="0"/>
    <s v="Tidak Retur"/>
    <x v="2"/>
    <x v="2"/>
    <n v="1"/>
    <s v="Celengan"/>
    <x v="1"/>
    <n v="0"/>
  </r>
  <r>
    <s v="ORD_0017577"/>
    <x v="21"/>
    <x v="1"/>
    <x v="9"/>
    <s v="Selesai"/>
    <n v="1"/>
    <n v="0"/>
    <x v="0"/>
    <x v="0"/>
    <x v="0"/>
    <n v="0"/>
    <s v="Tidak Retur"/>
    <x v="1"/>
    <x v="1"/>
    <n v="1"/>
    <s v="Mangkok Sambal / Saus"/>
    <x v="4"/>
    <n v="0"/>
  </r>
  <r>
    <s v="ORD_0017578"/>
    <x v="21"/>
    <x v="1"/>
    <x v="9"/>
    <s v="Selesai"/>
    <n v="1"/>
    <n v="0"/>
    <x v="0"/>
    <x v="0"/>
    <x v="0"/>
    <n v="0"/>
    <s v="Tidak Retur"/>
    <x v="4"/>
    <x v="4"/>
    <n v="1"/>
    <s v="Aksesoris Pintu"/>
    <x v="25"/>
    <n v="0"/>
  </r>
  <r>
    <s v="ORD_0017579"/>
    <x v="21"/>
    <x v="1"/>
    <x v="9"/>
    <s v="Selesai"/>
    <n v="1"/>
    <n v="0"/>
    <x v="0"/>
    <x v="0"/>
    <x v="0"/>
    <n v="0"/>
    <s v="Tidak Retur"/>
    <x v="1"/>
    <x v="1"/>
    <n v="1"/>
    <s v="Aksesoris Pintu"/>
    <x v="25"/>
    <n v="0"/>
  </r>
  <r>
    <s v="ORD_0017580"/>
    <x v="21"/>
    <x v="1"/>
    <x v="9"/>
    <s v="Selesai"/>
    <n v="1"/>
    <n v="0"/>
    <x v="0"/>
    <x v="0"/>
    <x v="0"/>
    <n v="0"/>
    <s v="Tidak Retur"/>
    <x v="4"/>
    <x v="4"/>
    <n v="1"/>
    <s v="Aksesoris Pintu"/>
    <x v="25"/>
    <n v="0"/>
  </r>
  <r>
    <s v="ORD_0017581"/>
    <x v="21"/>
    <x v="1"/>
    <x v="9"/>
    <s v="Selesai"/>
    <n v="1"/>
    <n v="0"/>
    <x v="0"/>
    <x v="0"/>
    <x v="0"/>
    <n v="0"/>
    <s v="Tidak Retur"/>
    <x v="1"/>
    <x v="1"/>
    <n v="1"/>
    <s v="Aksesoris Pintu"/>
    <x v="25"/>
    <n v="0"/>
  </r>
  <r>
    <s v="ORD_0017582"/>
    <x v="21"/>
    <x v="1"/>
    <x v="9"/>
    <s v="Selesai"/>
    <n v="1"/>
    <n v="0"/>
    <x v="0"/>
    <x v="0"/>
    <x v="0"/>
    <n v="0"/>
    <s v="Tidak Retur"/>
    <x v="4"/>
    <x v="4"/>
    <n v="1"/>
    <s v="Aksesoris Pintu"/>
    <x v="25"/>
    <n v="0"/>
  </r>
  <r>
    <s v="ORD_0017583"/>
    <x v="21"/>
    <x v="1"/>
    <x v="9"/>
    <s v="Selesai"/>
    <n v="1"/>
    <n v="0"/>
    <x v="0"/>
    <x v="0"/>
    <x v="0"/>
    <n v="0"/>
    <s v="Tidak Retur"/>
    <x v="1"/>
    <x v="1"/>
    <n v="1"/>
    <s v="Mangkok Sambal / Saus"/>
    <x v="4"/>
    <n v="0"/>
  </r>
  <r>
    <s v="ORD_0017584"/>
    <x v="21"/>
    <x v="1"/>
    <x v="9"/>
    <s v="Selesai"/>
    <n v="1"/>
    <n v="0"/>
    <x v="0"/>
    <x v="0"/>
    <x v="0"/>
    <n v="0"/>
    <s v="Tidak Retur"/>
    <x v="1"/>
    <x v="1"/>
    <n v="1"/>
    <s v="Celengan"/>
    <x v="1"/>
    <n v="0"/>
  </r>
  <r>
    <s v="ORD_0017585"/>
    <x v="21"/>
    <x v="1"/>
    <x v="9"/>
    <s v="Selesai"/>
    <n v="1"/>
    <n v="0"/>
    <x v="0"/>
    <x v="0"/>
    <x v="0"/>
    <n v="0"/>
    <s v="Tidak Retur"/>
    <x v="1"/>
    <x v="1"/>
    <n v="1"/>
    <s v="Nampan / Tray"/>
    <x v="9"/>
    <n v="0"/>
  </r>
  <r>
    <s v="ORD_0017586"/>
    <x v="21"/>
    <x v="1"/>
    <x v="9"/>
    <s v="Batal"/>
    <n v="1"/>
    <n v="1"/>
    <x v="1"/>
    <x v="1"/>
    <x v="2"/>
    <n v="0"/>
    <s v="Tidak Retur"/>
    <x v="1"/>
    <x v="1"/>
    <n v="1"/>
    <s v="Mangkok Sambal / Saus"/>
    <x v="4"/>
    <n v="0"/>
  </r>
  <r>
    <s v="ORD_0017587"/>
    <x v="21"/>
    <x v="1"/>
    <x v="9"/>
    <s v="Selesai"/>
    <n v="1"/>
    <n v="0"/>
    <x v="0"/>
    <x v="0"/>
    <x v="0"/>
    <n v="0"/>
    <s v="Tidak Retur"/>
    <x v="1"/>
    <x v="1"/>
    <n v="1"/>
    <s v="Botol / Gelas / Mug"/>
    <x v="7"/>
    <n v="0"/>
  </r>
  <r>
    <s v="ORD_0017588"/>
    <x v="21"/>
    <x v="1"/>
    <x v="9"/>
    <s v="Selesai"/>
    <n v="1"/>
    <n v="0"/>
    <x v="0"/>
    <x v="0"/>
    <x v="0"/>
    <n v="0"/>
    <s v="Tidak Retur"/>
    <x v="1"/>
    <x v="1"/>
    <n v="1"/>
    <s v="Mangkok Sambal / Saus"/>
    <x v="4"/>
    <n v="0"/>
  </r>
  <r>
    <s v="ORD_0017589"/>
    <x v="21"/>
    <x v="1"/>
    <x v="9"/>
    <s v="Batal"/>
    <n v="1"/>
    <n v="1"/>
    <x v="1"/>
    <x v="2"/>
    <x v="5"/>
    <n v="0"/>
    <s v="Tidak Retur"/>
    <x v="4"/>
    <x v="4"/>
    <n v="1"/>
    <s v="Mangkok Sambal / Saus"/>
    <x v="4"/>
    <n v="1"/>
  </r>
  <r>
    <s v="ORD_0017590"/>
    <x v="21"/>
    <x v="1"/>
    <x v="9"/>
    <s v="Selesai"/>
    <n v="1"/>
    <n v="0"/>
    <x v="0"/>
    <x v="0"/>
    <x v="0"/>
    <n v="0"/>
    <s v="Tidak Retur"/>
    <x v="1"/>
    <x v="1"/>
    <n v="1"/>
    <s v="Aksesoris Pintu"/>
    <x v="25"/>
    <n v="0"/>
  </r>
  <r>
    <s v="ORD_0017591"/>
    <x v="21"/>
    <x v="1"/>
    <x v="9"/>
    <s v="Selesai"/>
    <n v="1"/>
    <n v="0"/>
    <x v="0"/>
    <x v="0"/>
    <x v="0"/>
    <n v="0"/>
    <s v="Tidak Retur"/>
    <x v="0"/>
    <x v="0"/>
    <n v="1"/>
    <s v="Seal / Baut / Roof"/>
    <x v="8"/>
    <n v="0"/>
  </r>
  <r>
    <s v="ORD_0017592"/>
    <x v="21"/>
    <x v="1"/>
    <x v="9"/>
    <s v="Selesai"/>
    <n v="1"/>
    <n v="0"/>
    <x v="0"/>
    <x v="0"/>
    <x v="0"/>
    <n v="0"/>
    <s v="Tidak Retur"/>
    <x v="1"/>
    <x v="1"/>
    <n v="1"/>
    <s v="Nampan / Tray"/>
    <x v="9"/>
    <n v="0"/>
  </r>
  <r>
    <s v="ORD_0017593"/>
    <x v="21"/>
    <x v="1"/>
    <x v="9"/>
    <s v="Selesai"/>
    <n v="1"/>
    <n v="0"/>
    <x v="0"/>
    <x v="0"/>
    <x v="0"/>
    <n v="0"/>
    <s v="Tidak Retur"/>
    <x v="1"/>
    <x v="1"/>
    <n v="1"/>
    <s v="Celengan"/>
    <x v="1"/>
    <n v="0"/>
  </r>
  <r>
    <s v="ORD_0017594"/>
    <x v="21"/>
    <x v="1"/>
    <x v="9"/>
    <s v="Selesai"/>
    <n v="1"/>
    <n v="0"/>
    <x v="0"/>
    <x v="0"/>
    <x v="0"/>
    <n v="0"/>
    <s v="Tidak Retur"/>
    <x v="1"/>
    <x v="1"/>
    <n v="1"/>
    <s v="Aksesoris Pintu"/>
    <x v="25"/>
    <n v="0"/>
  </r>
  <r>
    <s v="ORD_0017595"/>
    <x v="21"/>
    <x v="1"/>
    <x v="9"/>
    <s v="Selesai"/>
    <n v="1"/>
    <n v="0"/>
    <x v="0"/>
    <x v="0"/>
    <x v="0"/>
    <n v="0"/>
    <s v="Tidak Retur"/>
    <x v="1"/>
    <x v="1"/>
    <n v="1"/>
    <s v="Nampan / Tray"/>
    <x v="9"/>
    <n v="0"/>
  </r>
  <r>
    <s v="ORD_0017596"/>
    <x v="21"/>
    <x v="1"/>
    <x v="9"/>
    <s v="Selesai"/>
    <n v="1"/>
    <n v="0"/>
    <x v="0"/>
    <x v="0"/>
    <x v="0"/>
    <n v="0"/>
    <s v="Tidak Retur"/>
    <x v="1"/>
    <x v="1"/>
    <n v="1"/>
    <s v="Nampan / Tray"/>
    <x v="9"/>
    <n v="0"/>
  </r>
  <r>
    <s v="ORD_0017597"/>
    <x v="21"/>
    <x v="1"/>
    <x v="9"/>
    <s v="Selesai"/>
    <n v="1"/>
    <n v="0"/>
    <x v="0"/>
    <x v="0"/>
    <x v="0"/>
    <n v="0"/>
    <s v="Tidak Retur"/>
    <x v="0"/>
    <x v="0"/>
    <n v="1"/>
    <s v="Other"/>
    <x v="14"/>
    <n v="0"/>
  </r>
  <r>
    <s v="ORD_0017598"/>
    <x v="21"/>
    <x v="1"/>
    <x v="9"/>
    <s v="Selesai"/>
    <n v="1"/>
    <n v="0"/>
    <x v="0"/>
    <x v="0"/>
    <x v="0"/>
    <n v="0"/>
    <s v="Tidak Retur"/>
    <x v="1"/>
    <x v="1"/>
    <n v="1"/>
    <s v="Mangkok Sambal / Saus"/>
    <x v="4"/>
    <n v="0"/>
  </r>
  <r>
    <s v="ORD_0017599"/>
    <x v="21"/>
    <x v="1"/>
    <x v="9"/>
    <s v="Selesai"/>
    <n v="1"/>
    <n v="0"/>
    <x v="0"/>
    <x v="0"/>
    <x v="0"/>
    <n v="0"/>
    <s v="Tidak Retur"/>
    <x v="1"/>
    <x v="1"/>
    <n v="1"/>
    <s v="Peralatan Makan"/>
    <x v="13"/>
    <n v="0"/>
  </r>
  <r>
    <s v="ORD_0017600"/>
    <x v="21"/>
    <x v="1"/>
    <x v="9"/>
    <s v="Selesai"/>
    <n v="1"/>
    <n v="0"/>
    <x v="0"/>
    <x v="0"/>
    <x v="0"/>
    <n v="0"/>
    <s v="Tidak Retur"/>
    <x v="0"/>
    <x v="0"/>
    <n v="1"/>
    <s v="Celengan"/>
    <x v="1"/>
    <n v="0"/>
  </r>
  <r>
    <s v="ORD_0017601"/>
    <x v="21"/>
    <x v="1"/>
    <x v="9"/>
    <s v="Selesai"/>
    <n v="1"/>
    <n v="0"/>
    <x v="0"/>
    <x v="0"/>
    <x v="0"/>
    <n v="0"/>
    <s v="Tidak Retur"/>
    <x v="2"/>
    <x v="2"/>
    <n v="1"/>
    <s v="Celengan"/>
    <x v="1"/>
    <n v="0"/>
  </r>
  <r>
    <s v="ORD_0017602"/>
    <x v="21"/>
    <x v="1"/>
    <x v="9"/>
    <s v="Selesai"/>
    <n v="1"/>
    <n v="0"/>
    <x v="0"/>
    <x v="0"/>
    <x v="0"/>
    <n v="0"/>
    <s v="Tidak Retur"/>
    <x v="1"/>
    <x v="1"/>
    <n v="1"/>
    <s v="Mangkok Sambal / Saus"/>
    <x v="4"/>
    <n v="0"/>
  </r>
  <r>
    <s v="ORD_0017603"/>
    <x v="21"/>
    <x v="1"/>
    <x v="9"/>
    <s v="Selesai"/>
    <n v="1"/>
    <n v="0"/>
    <x v="0"/>
    <x v="0"/>
    <x v="0"/>
    <n v="0"/>
    <s v="Tidak Retur"/>
    <x v="1"/>
    <x v="1"/>
    <n v="1"/>
    <s v="Mangkok Sambal / Saus"/>
    <x v="4"/>
    <n v="0"/>
  </r>
  <r>
    <s v="ORD_0017604"/>
    <x v="21"/>
    <x v="1"/>
    <x v="9"/>
    <s v="Selesai"/>
    <n v="1"/>
    <n v="0"/>
    <x v="0"/>
    <x v="0"/>
    <x v="0"/>
    <n v="0"/>
    <s v="Tidak Retur"/>
    <x v="1"/>
    <x v="1"/>
    <n v="1"/>
    <s v="Celengan"/>
    <x v="1"/>
    <n v="0"/>
  </r>
  <r>
    <s v="ORD_0017605"/>
    <x v="21"/>
    <x v="1"/>
    <x v="9"/>
    <s v="Selesai"/>
    <n v="1"/>
    <n v="0"/>
    <x v="0"/>
    <x v="0"/>
    <x v="0"/>
    <n v="0"/>
    <s v="Tidak Retur"/>
    <x v="0"/>
    <x v="0"/>
    <n v="1"/>
    <s v="Celengan"/>
    <x v="1"/>
    <n v="0"/>
  </r>
  <r>
    <s v="ORD_0017606"/>
    <x v="21"/>
    <x v="1"/>
    <x v="9"/>
    <s v="Selesai"/>
    <n v="1"/>
    <n v="0"/>
    <x v="0"/>
    <x v="0"/>
    <x v="0"/>
    <n v="0"/>
    <s v="Tidak Retur"/>
    <x v="2"/>
    <x v="2"/>
    <n v="1"/>
    <s v="Celengan"/>
    <x v="1"/>
    <n v="0"/>
  </r>
  <r>
    <s v="ORD_0017607"/>
    <x v="21"/>
    <x v="1"/>
    <x v="9"/>
    <s v="Selesai"/>
    <n v="1"/>
    <n v="0"/>
    <x v="0"/>
    <x v="0"/>
    <x v="0"/>
    <n v="0"/>
    <s v="Tidak Retur"/>
    <x v="0"/>
    <x v="0"/>
    <n v="1"/>
    <s v="Aksesoris Pintu"/>
    <x v="25"/>
    <n v="0"/>
  </r>
  <r>
    <s v="ORD_0017608"/>
    <x v="21"/>
    <x v="1"/>
    <x v="9"/>
    <s v="Selesai"/>
    <n v="1"/>
    <n v="0"/>
    <x v="0"/>
    <x v="0"/>
    <x v="0"/>
    <n v="0"/>
    <s v="Tidak Retur"/>
    <x v="1"/>
    <x v="1"/>
    <n v="1"/>
    <s v="Mangkok Sambal / Saus"/>
    <x v="4"/>
    <n v="0"/>
  </r>
  <r>
    <s v="ORD_0017609"/>
    <x v="21"/>
    <x v="1"/>
    <x v="9"/>
    <s v="Selesai"/>
    <n v="1"/>
    <n v="0"/>
    <x v="0"/>
    <x v="0"/>
    <x v="0"/>
    <n v="0"/>
    <s v="Tidak Retur"/>
    <x v="1"/>
    <x v="1"/>
    <n v="1"/>
    <s v="Nampan / Tray"/>
    <x v="9"/>
    <n v="0"/>
  </r>
  <r>
    <s v="ORD_0017610"/>
    <x v="21"/>
    <x v="1"/>
    <x v="9"/>
    <s v="Selesai"/>
    <n v="1"/>
    <n v="0"/>
    <x v="0"/>
    <x v="0"/>
    <x v="0"/>
    <n v="0"/>
    <s v="Tidak Retur"/>
    <x v="2"/>
    <x v="2"/>
    <n v="1"/>
    <s v="Celengan"/>
    <x v="1"/>
    <n v="0"/>
  </r>
  <r>
    <s v="ORD_0017611"/>
    <x v="21"/>
    <x v="1"/>
    <x v="9"/>
    <s v="Selesai"/>
    <n v="1"/>
    <n v="0"/>
    <x v="0"/>
    <x v="0"/>
    <x v="0"/>
    <n v="0"/>
    <s v="Tidak Retur"/>
    <x v="1"/>
    <x v="1"/>
    <n v="1"/>
    <s v="Mangkok Sambal / Saus"/>
    <x v="4"/>
    <n v="0"/>
  </r>
  <r>
    <s v="ORD_0017612"/>
    <x v="21"/>
    <x v="1"/>
    <x v="9"/>
    <s v="Selesai"/>
    <n v="1"/>
    <n v="0"/>
    <x v="0"/>
    <x v="0"/>
    <x v="0"/>
    <n v="0"/>
    <s v="Tidak Retur"/>
    <x v="1"/>
    <x v="1"/>
    <n v="1"/>
    <s v="Aksesoris Pintu"/>
    <x v="25"/>
    <n v="0"/>
  </r>
  <r>
    <s v="ORD_0017613"/>
    <x v="21"/>
    <x v="1"/>
    <x v="9"/>
    <s v="Selesai"/>
    <n v="1"/>
    <n v="0"/>
    <x v="0"/>
    <x v="0"/>
    <x v="0"/>
    <n v="0"/>
    <s v="Tidak Retur"/>
    <x v="2"/>
    <x v="2"/>
    <n v="1"/>
    <s v="Rak / Rak Serbaguna"/>
    <x v="3"/>
    <n v="0"/>
  </r>
  <r>
    <s v="ORD_0017614"/>
    <x v="21"/>
    <x v="1"/>
    <x v="9"/>
    <s v="Selesai"/>
    <n v="1"/>
    <n v="0"/>
    <x v="0"/>
    <x v="0"/>
    <x v="0"/>
    <n v="0"/>
    <s v="Tidak Retur"/>
    <x v="0"/>
    <x v="0"/>
    <n v="1"/>
    <s v="Celengan"/>
    <x v="1"/>
    <n v="0"/>
  </r>
  <r>
    <s v="ORD_0017615"/>
    <x v="21"/>
    <x v="1"/>
    <x v="9"/>
    <s v="Selesai"/>
    <n v="1"/>
    <n v="0"/>
    <x v="0"/>
    <x v="0"/>
    <x v="0"/>
    <n v="0"/>
    <s v="Tidak Retur"/>
    <x v="2"/>
    <x v="2"/>
    <n v="1"/>
    <s v="Celengan"/>
    <x v="1"/>
    <n v="0"/>
  </r>
  <r>
    <s v="ORD_0017616"/>
    <x v="21"/>
    <x v="1"/>
    <x v="9"/>
    <s v="Selesai"/>
    <n v="1"/>
    <n v="0"/>
    <x v="0"/>
    <x v="0"/>
    <x v="0"/>
    <n v="0"/>
    <s v="Tidak Retur"/>
    <x v="2"/>
    <x v="2"/>
    <n v="1"/>
    <s v="Aksesoris Pintu"/>
    <x v="25"/>
    <n v="0"/>
  </r>
  <r>
    <s v="ORD_0017617"/>
    <x v="21"/>
    <x v="1"/>
    <x v="9"/>
    <s v="Selesai"/>
    <n v="1"/>
    <n v="0"/>
    <x v="0"/>
    <x v="0"/>
    <x v="0"/>
    <n v="0"/>
    <s v="Tidak Retur"/>
    <x v="1"/>
    <x v="1"/>
    <n v="1"/>
    <s v="Celengan"/>
    <x v="1"/>
    <n v="0"/>
  </r>
  <r>
    <s v="ORD_0017618"/>
    <x v="21"/>
    <x v="1"/>
    <x v="9"/>
    <s v="Selesai"/>
    <n v="1"/>
    <n v="0"/>
    <x v="0"/>
    <x v="0"/>
    <x v="0"/>
    <n v="0"/>
    <s v="Tidak Retur"/>
    <x v="2"/>
    <x v="2"/>
    <n v="1"/>
    <s v="Celengan"/>
    <x v="1"/>
    <n v="0"/>
  </r>
  <r>
    <s v="ORD_0017619"/>
    <x v="21"/>
    <x v="1"/>
    <x v="9"/>
    <s v="Selesai"/>
    <n v="1"/>
    <n v="0"/>
    <x v="0"/>
    <x v="0"/>
    <x v="0"/>
    <n v="0"/>
    <s v="Tidak Retur"/>
    <x v="1"/>
    <x v="1"/>
    <n v="1"/>
    <s v="Aksesoris Pintu"/>
    <x v="25"/>
    <n v="0"/>
  </r>
  <r>
    <s v="ORD_0017620"/>
    <x v="21"/>
    <x v="1"/>
    <x v="9"/>
    <s v="Selesai"/>
    <n v="1"/>
    <n v="0"/>
    <x v="0"/>
    <x v="0"/>
    <x v="0"/>
    <n v="0"/>
    <s v="Tidak Retur"/>
    <x v="1"/>
    <x v="1"/>
    <n v="1"/>
    <s v="Aksesoris Pintu"/>
    <x v="25"/>
    <n v="0"/>
  </r>
  <r>
    <s v="ORD_0017621"/>
    <x v="21"/>
    <x v="1"/>
    <x v="9"/>
    <s v="Selesai"/>
    <n v="1"/>
    <n v="0"/>
    <x v="0"/>
    <x v="0"/>
    <x v="0"/>
    <n v="0"/>
    <s v="Tidak Retur"/>
    <x v="1"/>
    <x v="1"/>
    <n v="1"/>
    <s v="Aksesoris Pintu"/>
    <x v="25"/>
    <n v="0"/>
  </r>
  <r>
    <s v="ORD_0017622"/>
    <x v="21"/>
    <x v="1"/>
    <x v="9"/>
    <s v="Selesai"/>
    <n v="1"/>
    <n v="0"/>
    <x v="0"/>
    <x v="0"/>
    <x v="0"/>
    <n v="0"/>
    <s v="Tidak Retur"/>
    <x v="2"/>
    <x v="2"/>
    <n v="1"/>
    <s v="Celengan"/>
    <x v="1"/>
    <n v="0"/>
  </r>
  <r>
    <s v="ORD_0017623"/>
    <x v="21"/>
    <x v="1"/>
    <x v="9"/>
    <s v="Selesai"/>
    <n v="1"/>
    <n v="0"/>
    <x v="0"/>
    <x v="0"/>
    <x v="0"/>
    <n v="0"/>
    <s v="Tidak Retur"/>
    <x v="1"/>
    <x v="1"/>
    <n v="1"/>
    <s v="Lunch Box / Rantang"/>
    <x v="15"/>
    <n v="0"/>
  </r>
  <r>
    <s v="ORD_0017624"/>
    <x v="21"/>
    <x v="1"/>
    <x v="9"/>
    <s v="Selesai"/>
    <n v="1"/>
    <n v="0"/>
    <x v="0"/>
    <x v="0"/>
    <x v="0"/>
    <n v="0"/>
    <s v="Tidak Retur"/>
    <x v="1"/>
    <x v="1"/>
    <n v="1"/>
    <s v="Aksesoris Pintu"/>
    <x v="25"/>
    <n v="0"/>
  </r>
  <r>
    <s v="ORD_0017625"/>
    <x v="21"/>
    <x v="1"/>
    <x v="9"/>
    <s v="Selesai"/>
    <n v="1"/>
    <n v="0"/>
    <x v="0"/>
    <x v="0"/>
    <x v="0"/>
    <n v="0"/>
    <s v="Tidak Retur"/>
    <x v="1"/>
    <x v="1"/>
    <n v="1"/>
    <s v="Aksesoris Pintu"/>
    <x v="25"/>
    <n v="0"/>
  </r>
  <r>
    <s v="ORD_0017626"/>
    <x v="21"/>
    <x v="1"/>
    <x v="9"/>
    <s v="Selesai"/>
    <n v="1"/>
    <n v="0"/>
    <x v="0"/>
    <x v="0"/>
    <x v="0"/>
    <n v="0"/>
    <s v="Tidak Retur"/>
    <x v="1"/>
    <x v="1"/>
    <n v="1"/>
    <s v="Mangkok Sambal / Saus"/>
    <x v="4"/>
    <n v="0"/>
  </r>
  <r>
    <s v="ORD_0017627"/>
    <x v="21"/>
    <x v="1"/>
    <x v="9"/>
    <s v="Selesai"/>
    <n v="1"/>
    <n v="0"/>
    <x v="0"/>
    <x v="0"/>
    <x v="0"/>
    <n v="0"/>
    <s v="Tidak Retur"/>
    <x v="0"/>
    <x v="0"/>
    <n v="4"/>
    <s v="Gantungan Baju / Hanger, Mangkok Sambal / Saus, Nampan / Tray, Perlengkapan Packing"/>
    <x v="6"/>
    <n v="0"/>
  </r>
  <r>
    <s v="ORD_0017628"/>
    <x v="21"/>
    <x v="1"/>
    <x v="9"/>
    <s v="Selesai"/>
    <n v="1"/>
    <n v="0"/>
    <x v="0"/>
    <x v="0"/>
    <x v="0"/>
    <n v="0"/>
    <s v="Tidak Retur"/>
    <x v="1"/>
    <x v="1"/>
    <n v="1"/>
    <s v="Mangkok Sambal / Saus"/>
    <x v="4"/>
    <n v="0"/>
  </r>
  <r>
    <s v="ORD_0017629"/>
    <x v="21"/>
    <x v="1"/>
    <x v="9"/>
    <s v="Selesai"/>
    <n v="1"/>
    <n v="0"/>
    <x v="0"/>
    <x v="0"/>
    <x v="0"/>
    <n v="0"/>
    <s v="Tidak Retur"/>
    <x v="4"/>
    <x v="4"/>
    <n v="1"/>
    <s v="Aksesoris Pintu"/>
    <x v="25"/>
    <n v="0"/>
  </r>
  <r>
    <s v="ORD_0017630"/>
    <x v="21"/>
    <x v="1"/>
    <x v="9"/>
    <s v="Selesai"/>
    <n v="1"/>
    <n v="0"/>
    <x v="0"/>
    <x v="0"/>
    <x v="0"/>
    <n v="0"/>
    <s v="Tidak Retur"/>
    <x v="0"/>
    <x v="0"/>
    <n v="2"/>
    <s v="Celengan, Perlengkapan Packing"/>
    <x v="6"/>
    <n v="0"/>
  </r>
  <r>
    <s v="ORD_0017631"/>
    <x v="21"/>
    <x v="1"/>
    <x v="9"/>
    <s v="Selesai"/>
    <n v="1"/>
    <n v="0"/>
    <x v="0"/>
    <x v="0"/>
    <x v="0"/>
    <n v="0"/>
    <s v="Tidak Retur"/>
    <x v="0"/>
    <x v="0"/>
    <n v="1"/>
    <s v="Celengan"/>
    <x v="1"/>
    <n v="0"/>
  </r>
  <r>
    <s v="ORD_0017632"/>
    <x v="21"/>
    <x v="1"/>
    <x v="9"/>
    <s v="Selesai"/>
    <n v="1"/>
    <n v="0"/>
    <x v="0"/>
    <x v="0"/>
    <x v="0"/>
    <n v="0"/>
    <s v="Tidak Retur"/>
    <x v="1"/>
    <x v="1"/>
    <n v="1"/>
    <s v="Nampan / Tray"/>
    <x v="9"/>
    <n v="0"/>
  </r>
  <r>
    <s v="ORD_0017633"/>
    <x v="21"/>
    <x v="1"/>
    <x v="9"/>
    <s v="Selesai"/>
    <n v="1"/>
    <n v="0"/>
    <x v="0"/>
    <x v="0"/>
    <x v="0"/>
    <n v="0"/>
    <s v="Tidak Retur"/>
    <x v="2"/>
    <x v="2"/>
    <n v="1"/>
    <s v="Nampan / Tray"/>
    <x v="9"/>
    <n v="0"/>
  </r>
  <r>
    <s v="ORD_0017634"/>
    <x v="21"/>
    <x v="1"/>
    <x v="9"/>
    <s v="Selesai"/>
    <n v="1"/>
    <n v="0"/>
    <x v="0"/>
    <x v="0"/>
    <x v="0"/>
    <n v="0"/>
    <s v="Tidak Retur"/>
    <x v="1"/>
    <x v="1"/>
    <n v="1"/>
    <s v="Peralatan Makan"/>
    <x v="13"/>
    <n v="0"/>
  </r>
  <r>
    <s v="ORD_0017635"/>
    <x v="21"/>
    <x v="1"/>
    <x v="9"/>
    <s v="Selesai"/>
    <n v="1"/>
    <n v="0"/>
    <x v="0"/>
    <x v="0"/>
    <x v="0"/>
    <n v="0"/>
    <s v="Tidak Retur"/>
    <x v="1"/>
    <x v="1"/>
    <n v="1"/>
    <s v="Seal / Baut / Roof"/>
    <x v="8"/>
    <n v="0"/>
  </r>
  <r>
    <s v="ORD_0017636"/>
    <x v="21"/>
    <x v="1"/>
    <x v="9"/>
    <s v="Selesai"/>
    <n v="1"/>
    <n v="0"/>
    <x v="0"/>
    <x v="0"/>
    <x v="0"/>
    <n v="0"/>
    <s v="Tidak Retur"/>
    <x v="1"/>
    <x v="1"/>
    <n v="1"/>
    <s v="Aksesoris Pintu"/>
    <x v="25"/>
    <n v="0"/>
  </r>
  <r>
    <s v="ORD_0017637"/>
    <x v="21"/>
    <x v="1"/>
    <x v="9"/>
    <s v="Selesai"/>
    <n v="1"/>
    <n v="0"/>
    <x v="0"/>
    <x v="0"/>
    <x v="0"/>
    <n v="0"/>
    <s v="Tidak Retur"/>
    <x v="1"/>
    <x v="1"/>
    <n v="1"/>
    <s v="Aksesoris Pintu"/>
    <x v="25"/>
    <n v="0"/>
  </r>
  <r>
    <s v="ORD_0017638"/>
    <x v="21"/>
    <x v="1"/>
    <x v="9"/>
    <s v="Selesai"/>
    <n v="1"/>
    <n v="0"/>
    <x v="0"/>
    <x v="0"/>
    <x v="0"/>
    <n v="0"/>
    <s v="Tidak Retur"/>
    <x v="4"/>
    <x v="4"/>
    <n v="1"/>
    <s v="Mangkok Sambal / Saus"/>
    <x v="4"/>
    <n v="0"/>
  </r>
  <r>
    <s v="ORD_0017639"/>
    <x v="21"/>
    <x v="1"/>
    <x v="9"/>
    <s v="Selesai"/>
    <n v="1"/>
    <n v="0"/>
    <x v="0"/>
    <x v="0"/>
    <x v="0"/>
    <n v="0"/>
    <s v="Tidak Retur"/>
    <x v="1"/>
    <x v="1"/>
    <n v="1"/>
    <s v="Stempel / Alat Kantor"/>
    <x v="23"/>
    <n v="0"/>
  </r>
  <r>
    <s v="ORD_0017640"/>
    <x v="21"/>
    <x v="1"/>
    <x v="9"/>
    <s v="Selesai"/>
    <n v="1"/>
    <n v="0"/>
    <x v="0"/>
    <x v="0"/>
    <x v="0"/>
    <n v="0"/>
    <s v="Tidak Retur"/>
    <x v="4"/>
    <x v="4"/>
    <n v="1"/>
    <s v="Celengan"/>
    <x v="1"/>
    <n v="0"/>
  </r>
  <r>
    <s v="ORD_0017641"/>
    <x v="21"/>
    <x v="1"/>
    <x v="9"/>
    <s v="Selesai"/>
    <n v="1"/>
    <n v="0"/>
    <x v="0"/>
    <x v="0"/>
    <x v="0"/>
    <n v="0"/>
    <s v="Tidak Retur"/>
    <x v="1"/>
    <x v="1"/>
    <n v="1"/>
    <s v="Aksesoris Pintu"/>
    <x v="25"/>
    <n v="0"/>
  </r>
  <r>
    <s v="ORD_0017642"/>
    <x v="21"/>
    <x v="1"/>
    <x v="9"/>
    <s v="Selesai"/>
    <n v="1"/>
    <n v="0"/>
    <x v="0"/>
    <x v="0"/>
    <x v="0"/>
    <n v="0"/>
    <s v="Tidak Retur"/>
    <x v="1"/>
    <x v="1"/>
    <n v="1"/>
    <s v="Other"/>
    <x v="14"/>
    <n v="0"/>
  </r>
  <r>
    <s v="ORD_0017643"/>
    <x v="21"/>
    <x v="1"/>
    <x v="9"/>
    <s v="Selesai"/>
    <n v="1"/>
    <n v="0"/>
    <x v="0"/>
    <x v="0"/>
    <x v="0"/>
    <n v="0"/>
    <s v="Tidak Retur"/>
    <x v="0"/>
    <x v="0"/>
    <n v="1"/>
    <s v="Aksesoris Pintu"/>
    <x v="25"/>
    <n v="0"/>
  </r>
  <r>
    <s v="ORD_0017644"/>
    <x v="21"/>
    <x v="1"/>
    <x v="9"/>
    <s v="Selesai"/>
    <n v="1"/>
    <n v="0"/>
    <x v="0"/>
    <x v="0"/>
    <x v="0"/>
    <n v="0"/>
    <s v="Tidak Retur"/>
    <x v="1"/>
    <x v="1"/>
    <n v="1"/>
    <s v="Mangkok Sambal / Saus"/>
    <x v="4"/>
    <n v="0"/>
  </r>
  <r>
    <s v="ORD_0017645"/>
    <x v="21"/>
    <x v="1"/>
    <x v="9"/>
    <s v="Selesai"/>
    <n v="1"/>
    <n v="0"/>
    <x v="0"/>
    <x v="0"/>
    <x v="0"/>
    <n v="0"/>
    <s v="Tidak Retur"/>
    <x v="1"/>
    <x v="1"/>
    <n v="1"/>
    <s v="Mangkok Sambal / Saus"/>
    <x v="4"/>
    <n v="0"/>
  </r>
  <r>
    <s v="ORD_0017646"/>
    <x v="21"/>
    <x v="1"/>
    <x v="9"/>
    <s v="Selesai"/>
    <n v="1"/>
    <n v="0"/>
    <x v="0"/>
    <x v="0"/>
    <x v="0"/>
    <n v="0"/>
    <s v="Tidak Retur"/>
    <x v="1"/>
    <x v="1"/>
    <n v="1"/>
    <s v="Aksesoris Pintu"/>
    <x v="25"/>
    <n v="0"/>
  </r>
  <r>
    <s v="ORD_0017647"/>
    <x v="21"/>
    <x v="1"/>
    <x v="9"/>
    <s v="Selesai"/>
    <n v="1"/>
    <n v="0"/>
    <x v="0"/>
    <x v="0"/>
    <x v="0"/>
    <n v="0"/>
    <s v="Tidak Retur"/>
    <x v="0"/>
    <x v="0"/>
    <n v="1"/>
    <s v="Other"/>
    <x v="14"/>
    <n v="0"/>
  </r>
  <r>
    <s v="ORD_0017648"/>
    <x v="21"/>
    <x v="1"/>
    <x v="9"/>
    <s v="Selesai"/>
    <n v="1"/>
    <n v="0"/>
    <x v="0"/>
    <x v="0"/>
    <x v="0"/>
    <n v="0"/>
    <s v="Tidak Retur"/>
    <x v="2"/>
    <x v="2"/>
    <n v="1"/>
    <s v="Celengan"/>
    <x v="1"/>
    <n v="0"/>
  </r>
  <r>
    <s v="ORD_0017649"/>
    <x v="21"/>
    <x v="1"/>
    <x v="9"/>
    <s v="Selesai"/>
    <n v="1"/>
    <n v="0"/>
    <x v="0"/>
    <x v="0"/>
    <x v="0"/>
    <n v="0"/>
    <s v="Tidak Retur"/>
    <x v="1"/>
    <x v="1"/>
    <n v="1"/>
    <s v="Celengan"/>
    <x v="1"/>
    <n v="0"/>
  </r>
  <r>
    <s v="ORD_0017650"/>
    <x v="21"/>
    <x v="1"/>
    <x v="9"/>
    <s v="Selesai"/>
    <n v="1"/>
    <n v="0"/>
    <x v="0"/>
    <x v="0"/>
    <x v="0"/>
    <n v="0"/>
    <s v="Tidak Retur"/>
    <x v="1"/>
    <x v="1"/>
    <n v="1"/>
    <s v="Nampan / Tray"/>
    <x v="9"/>
    <n v="0"/>
  </r>
  <r>
    <s v="ORD_0017651"/>
    <x v="21"/>
    <x v="1"/>
    <x v="9"/>
    <s v="Selesai"/>
    <n v="1"/>
    <n v="0"/>
    <x v="0"/>
    <x v="0"/>
    <x v="0"/>
    <n v="0"/>
    <s v="Tidak Retur"/>
    <x v="1"/>
    <x v="1"/>
    <n v="1"/>
    <s v="Celengan"/>
    <x v="1"/>
    <n v="0"/>
  </r>
  <r>
    <s v="ORD_0017652"/>
    <x v="21"/>
    <x v="1"/>
    <x v="9"/>
    <s v="Selesai"/>
    <n v="1"/>
    <n v="0"/>
    <x v="0"/>
    <x v="0"/>
    <x v="0"/>
    <n v="0"/>
    <s v="Tidak Retur"/>
    <x v="1"/>
    <x v="1"/>
    <n v="1"/>
    <s v="Nampan / Tray"/>
    <x v="9"/>
    <n v="0"/>
  </r>
  <r>
    <s v="ORD_0017653"/>
    <x v="21"/>
    <x v="1"/>
    <x v="9"/>
    <s v="Selesai"/>
    <n v="1"/>
    <n v="0"/>
    <x v="0"/>
    <x v="0"/>
    <x v="0"/>
    <n v="0"/>
    <s v="Tidak Retur"/>
    <x v="1"/>
    <x v="1"/>
    <n v="1"/>
    <s v="Aksesoris Pintu"/>
    <x v="25"/>
    <n v="0"/>
  </r>
  <r>
    <s v="ORD_0017654"/>
    <x v="21"/>
    <x v="1"/>
    <x v="9"/>
    <s v="Retur Penuh (Efektif Batal)"/>
    <n v="1"/>
    <n v="1"/>
    <x v="0"/>
    <x v="0"/>
    <x v="0"/>
    <n v="1"/>
    <s v="Penuh"/>
    <x v="1"/>
    <x v="1"/>
    <n v="1"/>
    <s v="Seal / Baut / Roof"/>
    <x v="8"/>
    <n v="0"/>
  </r>
  <r>
    <s v="ORD_0017655"/>
    <x v="21"/>
    <x v="1"/>
    <x v="9"/>
    <s v="Selesai"/>
    <n v="1"/>
    <n v="0"/>
    <x v="0"/>
    <x v="0"/>
    <x v="0"/>
    <n v="0"/>
    <s v="Tidak Retur"/>
    <x v="1"/>
    <x v="1"/>
    <n v="1"/>
    <s v="Celengan"/>
    <x v="1"/>
    <n v="0"/>
  </r>
  <r>
    <s v="ORD_0017656"/>
    <x v="21"/>
    <x v="1"/>
    <x v="9"/>
    <s v="Selesai"/>
    <n v="1"/>
    <n v="0"/>
    <x v="0"/>
    <x v="0"/>
    <x v="0"/>
    <n v="0"/>
    <s v="Tidak Retur"/>
    <x v="4"/>
    <x v="4"/>
    <n v="1"/>
    <s v="Keranjang"/>
    <x v="5"/>
    <n v="0"/>
  </r>
  <r>
    <s v="ORD_0017657"/>
    <x v="21"/>
    <x v="1"/>
    <x v="9"/>
    <s v="Selesai"/>
    <n v="1"/>
    <n v="0"/>
    <x v="0"/>
    <x v="0"/>
    <x v="0"/>
    <n v="0"/>
    <s v="Tidak Retur"/>
    <x v="2"/>
    <x v="2"/>
    <n v="1"/>
    <s v="Celengan"/>
    <x v="1"/>
    <n v="0"/>
  </r>
  <r>
    <s v="ORD_0017658"/>
    <x v="21"/>
    <x v="1"/>
    <x v="9"/>
    <s v="Selesai"/>
    <n v="1"/>
    <n v="0"/>
    <x v="0"/>
    <x v="0"/>
    <x v="0"/>
    <n v="0"/>
    <s v="Tidak Retur"/>
    <x v="3"/>
    <x v="3"/>
    <n v="1"/>
    <s v="Peralatan Kamar Mandi"/>
    <x v="10"/>
    <n v="0"/>
  </r>
  <r>
    <s v="ORD_0017659"/>
    <x v="21"/>
    <x v="1"/>
    <x v="9"/>
    <s v="Selesai"/>
    <n v="1"/>
    <n v="0"/>
    <x v="0"/>
    <x v="0"/>
    <x v="0"/>
    <n v="0"/>
    <s v="Tidak Retur"/>
    <x v="3"/>
    <x v="3"/>
    <n v="1"/>
    <s v="Nampan / Tray"/>
    <x v="9"/>
    <n v="0"/>
  </r>
  <r>
    <s v="ORD_0017660"/>
    <x v="21"/>
    <x v="1"/>
    <x v="9"/>
    <s v="Selesai"/>
    <n v="1"/>
    <n v="0"/>
    <x v="0"/>
    <x v="0"/>
    <x v="0"/>
    <n v="0"/>
    <s v="Tidak Retur"/>
    <x v="1"/>
    <x v="1"/>
    <n v="1"/>
    <s v="Celengan"/>
    <x v="1"/>
    <n v="0"/>
  </r>
  <r>
    <s v="ORD_0017661"/>
    <x v="21"/>
    <x v="1"/>
    <x v="9"/>
    <s v="Retur Penuh (Efektif Batal)"/>
    <n v="1"/>
    <n v="1"/>
    <x v="0"/>
    <x v="0"/>
    <x v="0"/>
    <n v="1"/>
    <s v="Penuh"/>
    <x v="1"/>
    <x v="1"/>
    <n v="1"/>
    <s v="Nampan / Tray"/>
    <x v="9"/>
    <n v="0"/>
  </r>
  <r>
    <s v="ORD_0017662"/>
    <x v="21"/>
    <x v="1"/>
    <x v="9"/>
    <s v="Selesai"/>
    <n v="1"/>
    <n v="0"/>
    <x v="0"/>
    <x v="0"/>
    <x v="0"/>
    <n v="0"/>
    <s v="Tidak Retur"/>
    <x v="0"/>
    <x v="0"/>
    <n v="1"/>
    <s v="Celengan"/>
    <x v="1"/>
    <n v="0"/>
  </r>
  <r>
    <s v="ORD_0017663"/>
    <x v="21"/>
    <x v="1"/>
    <x v="9"/>
    <s v="Selesai"/>
    <n v="1"/>
    <n v="0"/>
    <x v="0"/>
    <x v="0"/>
    <x v="0"/>
    <n v="0"/>
    <s v="Tidak Retur"/>
    <x v="4"/>
    <x v="4"/>
    <n v="1"/>
    <s v="Mangkok Sambal / Saus"/>
    <x v="4"/>
    <n v="0"/>
  </r>
  <r>
    <s v="ORD_0017664"/>
    <x v="21"/>
    <x v="1"/>
    <x v="9"/>
    <s v="Selesai"/>
    <n v="1"/>
    <n v="0"/>
    <x v="0"/>
    <x v="0"/>
    <x v="0"/>
    <n v="0"/>
    <s v="Tidak Retur"/>
    <x v="1"/>
    <x v="1"/>
    <n v="1"/>
    <s v="Aksesoris Pintu"/>
    <x v="25"/>
    <n v="0"/>
  </r>
  <r>
    <s v="ORD_0017665"/>
    <x v="21"/>
    <x v="1"/>
    <x v="9"/>
    <s v="Selesai"/>
    <n v="1"/>
    <n v="0"/>
    <x v="0"/>
    <x v="0"/>
    <x v="0"/>
    <n v="0"/>
    <s v="Tidak Retur"/>
    <x v="1"/>
    <x v="1"/>
    <n v="1"/>
    <s v="Celengan"/>
    <x v="1"/>
    <n v="0"/>
  </r>
  <r>
    <s v="ORD_0017666"/>
    <x v="21"/>
    <x v="1"/>
    <x v="9"/>
    <s v="Selesai"/>
    <n v="1"/>
    <n v="0"/>
    <x v="0"/>
    <x v="0"/>
    <x v="0"/>
    <n v="0"/>
    <s v="Tidak Retur"/>
    <x v="1"/>
    <x v="1"/>
    <n v="1"/>
    <s v="Celengan"/>
    <x v="1"/>
    <n v="0"/>
  </r>
  <r>
    <s v="ORD_0017667"/>
    <x v="21"/>
    <x v="1"/>
    <x v="9"/>
    <s v="Selesai"/>
    <n v="1"/>
    <n v="0"/>
    <x v="0"/>
    <x v="0"/>
    <x v="0"/>
    <n v="0"/>
    <s v="Tidak Retur"/>
    <x v="1"/>
    <x v="1"/>
    <n v="1"/>
    <s v="Aksesoris Pintu"/>
    <x v="25"/>
    <n v="0"/>
  </r>
  <r>
    <s v="ORD_0017668"/>
    <x v="21"/>
    <x v="1"/>
    <x v="9"/>
    <s v="Selesai"/>
    <n v="1"/>
    <n v="0"/>
    <x v="0"/>
    <x v="0"/>
    <x v="0"/>
    <n v="0"/>
    <s v="Tidak Retur"/>
    <x v="0"/>
    <x v="0"/>
    <n v="1"/>
    <s v="Nampan / Tray"/>
    <x v="9"/>
    <n v="0"/>
  </r>
  <r>
    <s v="ORD_0017669"/>
    <x v="21"/>
    <x v="1"/>
    <x v="9"/>
    <s v="Selesai"/>
    <n v="1"/>
    <n v="0"/>
    <x v="0"/>
    <x v="0"/>
    <x v="0"/>
    <n v="0"/>
    <s v="Tidak Retur"/>
    <x v="2"/>
    <x v="2"/>
    <n v="1"/>
    <s v="Aksesoris Pintu"/>
    <x v="25"/>
    <n v="0"/>
  </r>
  <r>
    <s v="ORD_0017670"/>
    <x v="21"/>
    <x v="1"/>
    <x v="9"/>
    <s v="Selesai"/>
    <n v="1"/>
    <n v="0"/>
    <x v="0"/>
    <x v="0"/>
    <x v="0"/>
    <n v="0"/>
    <s v="Tidak Retur"/>
    <x v="1"/>
    <x v="1"/>
    <n v="1"/>
    <s v="Mangkok Sambal / Saus"/>
    <x v="4"/>
    <n v="0"/>
  </r>
  <r>
    <s v="ORD_0017671"/>
    <x v="21"/>
    <x v="1"/>
    <x v="9"/>
    <s v="Selesai"/>
    <n v="1"/>
    <n v="0"/>
    <x v="0"/>
    <x v="0"/>
    <x v="0"/>
    <n v="0"/>
    <s v="Tidak Retur"/>
    <x v="0"/>
    <x v="0"/>
    <n v="1"/>
    <s v="Aksesoris Pintu"/>
    <x v="25"/>
    <n v="0"/>
  </r>
  <r>
    <s v="ORD_0017672"/>
    <x v="21"/>
    <x v="1"/>
    <x v="9"/>
    <s v="Selesai"/>
    <n v="1"/>
    <n v="0"/>
    <x v="0"/>
    <x v="0"/>
    <x v="0"/>
    <n v="0"/>
    <s v="Tidak Retur"/>
    <x v="1"/>
    <x v="1"/>
    <n v="1"/>
    <s v="Mangkok Sambal / Saus"/>
    <x v="4"/>
    <n v="0"/>
  </r>
  <r>
    <s v="ORD_0017673"/>
    <x v="21"/>
    <x v="1"/>
    <x v="9"/>
    <s v="Selesai"/>
    <n v="1"/>
    <n v="0"/>
    <x v="0"/>
    <x v="0"/>
    <x v="0"/>
    <n v="0"/>
    <s v="Tidak Retur"/>
    <x v="1"/>
    <x v="1"/>
    <n v="1"/>
    <s v="Botol / Gelas / Mug"/>
    <x v="7"/>
    <n v="0"/>
  </r>
  <r>
    <s v="ORD_0017674"/>
    <x v="21"/>
    <x v="1"/>
    <x v="9"/>
    <s v="Selesai"/>
    <n v="1"/>
    <n v="0"/>
    <x v="0"/>
    <x v="0"/>
    <x v="0"/>
    <n v="0"/>
    <s v="Tidak Retur"/>
    <x v="1"/>
    <x v="1"/>
    <n v="1"/>
    <s v="Aksesoris Pintu"/>
    <x v="25"/>
    <n v="0"/>
  </r>
  <r>
    <s v="ORD_0017675"/>
    <x v="21"/>
    <x v="1"/>
    <x v="9"/>
    <s v="Selesai"/>
    <n v="1"/>
    <n v="0"/>
    <x v="0"/>
    <x v="0"/>
    <x v="0"/>
    <n v="0"/>
    <s v="Tidak Retur"/>
    <x v="1"/>
    <x v="1"/>
    <n v="1"/>
    <s v="Keranjang"/>
    <x v="5"/>
    <n v="0"/>
  </r>
  <r>
    <s v="ORD_0017676"/>
    <x v="21"/>
    <x v="1"/>
    <x v="9"/>
    <s v="Selesai"/>
    <n v="1"/>
    <n v="0"/>
    <x v="0"/>
    <x v="0"/>
    <x v="0"/>
    <n v="0"/>
    <s v="Tidak Retur"/>
    <x v="1"/>
    <x v="1"/>
    <n v="1"/>
    <s v="Seal / Baut / Roof"/>
    <x v="8"/>
    <n v="0"/>
  </r>
  <r>
    <s v="ORD_0017677"/>
    <x v="21"/>
    <x v="1"/>
    <x v="9"/>
    <s v="Selesai"/>
    <n v="1"/>
    <n v="0"/>
    <x v="0"/>
    <x v="0"/>
    <x v="0"/>
    <n v="0"/>
    <s v="Tidak Retur"/>
    <x v="1"/>
    <x v="1"/>
    <n v="1"/>
    <s v="Celengan"/>
    <x v="1"/>
    <n v="0"/>
  </r>
  <r>
    <s v="ORD_0017678"/>
    <x v="21"/>
    <x v="1"/>
    <x v="9"/>
    <s v="Selesai"/>
    <n v="1"/>
    <n v="0"/>
    <x v="0"/>
    <x v="0"/>
    <x v="0"/>
    <n v="0"/>
    <s v="Tidak Retur"/>
    <x v="1"/>
    <x v="1"/>
    <n v="1"/>
    <s v="Nampan / Tray"/>
    <x v="9"/>
    <n v="0"/>
  </r>
  <r>
    <s v="ORD_0017679"/>
    <x v="21"/>
    <x v="1"/>
    <x v="9"/>
    <s v="Selesai"/>
    <n v="1"/>
    <n v="0"/>
    <x v="0"/>
    <x v="0"/>
    <x v="0"/>
    <n v="0"/>
    <s v="Tidak Retur"/>
    <x v="1"/>
    <x v="1"/>
    <n v="1"/>
    <s v="Aksesoris Pintu"/>
    <x v="25"/>
    <n v="0"/>
  </r>
  <r>
    <s v="ORD_0017680"/>
    <x v="21"/>
    <x v="1"/>
    <x v="9"/>
    <s v="Selesai"/>
    <n v="1"/>
    <n v="0"/>
    <x v="0"/>
    <x v="0"/>
    <x v="0"/>
    <n v="0"/>
    <s v="Tidak Retur"/>
    <x v="2"/>
    <x v="2"/>
    <n v="1"/>
    <s v="Seal / Baut / Roof"/>
    <x v="8"/>
    <n v="0"/>
  </r>
  <r>
    <s v="ORD_0017681"/>
    <x v="21"/>
    <x v="1"/>
    <x v="9"/>
    <s v="Selesai"/>
    <n v="1"/>
    <n v="0"/>
    <x v="0"/>
    <x v="0"/>
    <x v="0"/>
    <n v="0"/>
    <s v="Tidak Retur"/>
    <x v="2"/>
    <x v="2"/>
    <n v="1"/>
    <s v="Stempel / Alat Kantor"/>
    <x v="23"/>
    <n v="0"/>
  </r>
  <r>
    <s v="ORD_0017682"/>
    <x v="21"/>
    <x v="1"/>
    <x v="9"/>
    <s v="Selesai"/>
    <n v="1"/>
    <n v="0"/>
    <x v="0"/>
    <x v="0"/>
    <x v="0"/>
    <n v="0"/>
    <s v="Tidak Retur"/>
    <x v="1"/>
    <x v="1"/>
    <n v="1"/>
    <s v="Rak / Rak Serbaguna"/>
    <x v="3"/>
    <n v="0"/>
  </r>
  <r>
    <s v="ORD_0017683"/>
    <x v="21"/>
    <x v="1"/>
    <x v="9"/>
    <s v="Selesai"/>
    <n v="1"/>
    <n v="0"/>
    <x v="0"/>
    <x v="0"/>
    <x v="0"/>
    <n v="0"/>
    <s v="Tidak Retur"/>
    <x v="1"/>
    <x v="1"/>
    <n v="1"/>
    <s v="Mangkok Sambal / Saus"/>
    <x v="4"/>
    <n v="0"/>
  </r>
  <r>
    <s v="ORD_0017684"/>
    <x v="21"/>
    <x v="1"/>
    <x v="9"/>
    <s v="Selesai"/>
    <n v="1"/>
    <n v="0"/>
    <x v="0"/>
    <x v="0"/>
    <x v="0"/>
    <n v="0"/>
    <s v="Tidak Retur"/>
    <x v="4"/>
    <x v="4"/>
    <n v="1"/>
    <s v="Aksesoris Pintu"/>
    <x v="25"/>
    <n v="0"/>
  </r>
  <r>
    <s v="ORD_0017685"/>
    <x v="21"/>
    <x v="1"/>
    <x v="9"/>
    <s v="Selesai"/>
    <n v="1"/>
    <n v="0"/>
    <x v="0"/>
    <x v="0"/>
    <x v="0"/>
    <n v="0"/>
    <s v="Tidak Retur"/>
    <x v="1"/>
    <x v="1"/>
    <n v="1"/>
    <s v="Nampan / Tray"/>
    <x v="9"/>
    <n v="0"/>
  </r>
  <r>
    <s v="ORD_0017686"/>
    <x v="21"/>
    <x v="1"/>
    <x v="9"/>
    <s v="Selesai"/>
    <n v="1"/>
    <n v="0"/>
    <x v="0"/>
    <x v="0"/>
    <x v="0"/>
    <n v="0"/>
    <s v="Tidak Retur"/>
    <x v="1"/>
    <x v="1"/>
    <n v="1"/>
    <s v="Celengan"/>
    <x v="1"/>
    <n v="0"/>
  </r>
  <r>
    <s v="ORD_0017687"/>
    <x v="21"/>
    <x v="1"/>
    <x v="9"/>
    <s v="Selesai"/>
    <n v="1"/>
    <n v="0"/>
    <x v="0"/>
    <x v="0"/>
    <x v="0"/>
    <n v="0"/>
    <s v="Tidak Retur"/>
    <x v="1"/>
    <x v="1"/>
    <n v="1"/>
    <s v="Mangkok Sambal / Saus"/>
    <x v="4"/>
    <n v="0"/>
  </r>
  <r>
    <s v="ORD_0017688"/>
    <x v="21"/>
    <x v="1"/>
    <x v="9"/>
    <s v="Selesai"/>
    <n v="1"/>
    <n v="0"/>
    <x v="0"/>
    <x v="0"/>
    <x v="0"/>
    <n v="0"/>
    <s v="Tidak Retur"/>
    <x v="1"/>
    <x v="1"/>
    <n v="1"/>
    <s v="Mangkok Sambal / Saus"/>
    <x v="4"/>
    <n v="0"/>
  </r>
  <r>
    <s v="ORD_0017689"/>
    <x v="21"/>
    <x v="1"/>
    <x v="9"/>
    <s v="Selesai"/>
    <n v="1"/>
    <n v="0"/>
    <x v="0"/>
    <x v="0"/>
    <x v="0"/>
    <n v="0"/>
    <s v="Tidak Retur"/>
    <x v="1"/>
    <x v="1"/>
    <n v="1"/>
    <s v="Aksesoris Pintu"/>
    <x v="25"/>
    <n v="0"/>
  </r>
  <r>
    <s v="ORD_0017690"/>
    <x v="21"/>
    <x v="1"/>
    <x v="9"/>
    <s v="Selesai"/>
    <n v="1"/>
    <n v="0"/>
    <x v="0"/>
    <x v="0"/>
    <x v="0"/>
    <n v="0"/>
    <s v="Tidak Retur"/>
    <x v="1"/>
    <x v="1"/>
    <n v="1"/>
    <s v="Aksesoris Pintu"/>
    <x v="25"/>
    <n v="0"/>
  </r>
  <r>
    <s v="ORD_0017691"/>
    <x v="21"/>
    <x v="1"/>
    <x v="9"/>
    <s v="Selesai"/>
    <n v="1"/>
    <n v="0"/>
    <x v="0"/>
    <x v="0"/>
    <x v="0"/>
    <n v="0"/>
    <s v="Tidak Retur"/>
    <x v="1"/>
    <x v="1"/>
    <n v="1"/>
    <s v="Mangkok Sambal / Saus"/>
    <x v="4"/>
    <n v="0"/>
  </r>
  <r>
    <s v="ORD_0017692"/>
    <x v="21"/>
    <x v="1"/>
    <x v="9"/>
    <s v="Selesai"/>
    <n v="1"/>
    <n v="0"/>
    <x v="0"/>
    <x v="0"/>
    <x v="0"/>
    <n v="0"/>
    <s v="Tidak Retur"/>
    <x v="4"/>
    <x v="4"/>
    <n v="1"/>
    <s v="Celengan"/>
    <x v="1"/>
    <n v="0"/>
  </r>
  <r>
    <s v="ORD_0017693"/>
    <x v="21"/>
    <x v="1"/>
    <x v="9"/>
    <s v="Selesai"/>
    <n v="1"/>
    <n v="0"/>
    <x v="0"/>
    <x v="0"/>
    <x v="0"/>
    <n v="0"/>
    <s v="Tidak Retur"/>
    <x v="1"/>
    <x v="1"/>
    <n v="1"/>
    <s v="Aksesoris Pintu"/>
    <x v="25"/>
    <n v="0"/>
  </r>
  <r>
    <s v="ORD_0017694"/>
    <x v="21"/>
    <x v="1"/>
    <x v="9"/>
    <s v="Selesai"/>
    <n v="1"/>
    <n v="0"/>
    <x v="0"/>
    <x v="0"/>
    <x v="0"/>
    <n v="0"/>
    <s v="Tidak Retur"/>
    <x v="1"/>
    <x v="1"/>
    <n v="1"/>
    <s v="Mangkok Sambal / Saus"/>
    <x v="4"/>
    <n v="0"/>
  </r>
  <r>
    <s v="ORD_0017695"/>
    <x v="21"/>
    <x v="1"/>
    <x v="9"/>
    <s v="Selesai"/>
    <n v="1"/>
    <n v="0"/>
    <x v="0"/>
    <x v="0"/>
    <x v="0"/>
    <n v="0"/>
    <s v="Tidak Retur"/>
    <x v="1"/>
    <x v="1"/>
    <n v="1"/>
    <s v="Celengan"/>
    <x v="1"/>
    <n v="0"/>
  </r>
  <r>
    <s v="ORD_0017696"/>
    <x v="21"/>
    <x v="1"/>
    <x v="9"/>
    <s v="Selesai"/>
    <n v="1"/>
    <n v="0"/>
    <x v="0"/>
    <x v="0"/>
    <x v="0"/>
    <n v="0"/>
    <s v="Tidak Retur"/>
    <x v="1"/>
    <x v="1"/>
    <n v="1"/>
    <s v="Mangkok Sambal / Saus"/>
    <x v="4"/>
    <n v="0"/>
  </r>
  <r>
    <s v="ORD_0017697"/>
    <x v="21"/>
    <x v="1"/>
    <x v="9"/>
    <s v="Selesai"/>
    <n v="1"/>
    <n v="0"/>
    <x v="0"/>
    <x v="0"/>
    <x v="0"/>
    <n v="0"/>
    <s v="Tidak Retur"/>
    <x v="4"/>
    <x v="4"/>
    <n v="1"/>
    <s v="Nampan / Tray"/>
    <x v="9"/>
    <n v="0"/>
  </r>
  <r>
    <s v="ORD_0017698"/>
    <x v="21"/>
    <x v="1"/>
    <x v="9"/>
    <s v="Selesai"/>
    <n v="1"/>
    <n v="0"/>
    <x v="0"/>
    <x v="0"/>
    <x v="0"/>
    <n v="0"/>
    <s v="Tidak Retur"/>
    <x v="4"/>
    <x v="4"/>
    <n v="1"/>
    <s v="Nampan / Tray"/>
    <x v="9"/>
    <n v="0"/>
  </r>
  <r>
    <s v="ORD_0017699"/>
    <x v="21"/>
    <x v="1"/>
    <x v="9"/>
    <s v="Selesai"/>
    <n v="1"/>
    <n v="0"/>
    <x v="0"/>
    <x v="0"/>
    <x v="0"/>
    <n v="0"/>
    <s v="Tidak Retur"/>
    <x v="0"/>
    <x v="0"/>
    <n v="1"/>
    <s v="Aksesoris Pintu"/>
    <x v="25"/>
    <n v="0"/>
  </r>
  <r>
    <s v="ORD_0017700"/>
    <x v="21"/>
    <x v="1"/>
    <x v="9"/>
    <s v="Retur Penuh (Efektif Batal)"/>
    <n v="1"/>
    <n v="1"/>
    <x v="0"/>
    <x v="0"/>
    <x v="0"/>
    <n v="1"/>
    <s v="Penuh"/>
    <x v="1"/>
    <x v="1"/>
    <n v="1"/>
    <s v="Nampan / Tray"/>
    <x v="9"/>
    <n v="0"/>
  </r>
  <r>
    <s v="ORD_0017701"/>
    <x v="21"/>
    <x v="1"/>
    <x v="9"/>
    <s v="Selesai"/>
    <n v="1"/>
    <n v="0"/>
    <x v="0"/>
    <x v="0"/>
    <x v="0"/>
    <n v="0"/>
    <s v="Tidak Retur"/>
    <x v="0"/>
    <x v="0"/>
    <n v="1"/>
    <s v="Aksesoris Pintu"/>
    <x v="25"/>
    <n v="0"/>
  </r>
  <r>
    <s v="ORD_0017702"/>
    <x v="21"/>
    <x v="1"/>
    <x v="9"/>
    <s v="Selesai"/>
    <n v="1"/>
    <n v="0"/>
    <x v="0"/>
    <x v="0"/>
    <x v="0"/>
    <n v="0"/>
    <s v="Tidak Retur"/>
    <x v="4"/>
    <x v="4"/>
    <n v="1"/>
    <s v="Mangkok Sambal / Saus"/>
    <x v="4"/>
    <n v="0"/>
  </r>
  <r>
    <s v="ORD_0017703"/>
    <x v="21"/>
    <x v="1"/>
    <x v="9"/>
    <s v="Selesai"/>
    <n v="1"/>
    <n v="0"/>
    <x v="0"/>
    <x v="0"/>
    <x v="0"/>
    <n v="0"/>
    <s v="Tidak Retur"/>
    <x v="2"/>
    <x v="2"/>
    <n v="1"/>
    <s v="Celengan"/>
    <x v="1"/>
    <n v="0"/>
  </r>
  <r>
    <s v="ORD_0017704"/>
    <x v="21"/>
    <x v="1"/>
    <x v="9"/>
    <s v="Selesai"/>
    <n v="1"/>
    <n v="0"/>
    <x v="0"/>
    <x v="0"/>
    <x v="0"/>
    <n v="0"/>
    <s v="Tidak Retur"/>
    <x v="1"/>
    <x v="1"/>
    <n v="1"/>
    <s v="Other"/>
    <x v="14"/>
    <n v="0"/>
  </r>
  <r>
    <s v="ORD_0017705"/>
    <x v="21"/>
    <x v="1"/>
    <x v="9"/>
    <s v="Selesai"/>
    <n v="1"/>
    <n v="0"/>
    <x v="0"/>
    <x v="0"/>
    <x v="0"/>
    <n v="0"/>
    <s v="Tidak Retur"/>
    <x v="1"/>
    <x v="1"/>
    <n v="1"/>
    <s v="Mangkok Sambal / Saus"/>
    <x v="4"/>
    <n v="0"/>
  </r>
  <r>
    <s v="ORD_0017706"/>
    <x v="21"/>
    <x v="1"/>
    <x v="9"/>
    <s v="Selesai"/>
    <n v="1"/>
    <n v="0"/>
    <x v="0"/>
    <x v="0"/>
    <x v="0"/>
    <n v="0"/>
    <s v="Tidak Retur"/>
    <x v="1"/>
    <x v="1"/>
    <n v="1"/>
    <s v="Aksesoris Pintu"/>
    <x v="25"/>
    <n v="0"/>
  </r>
  <r>
    <s v="ORD_0017707"/>
    <x v="21"/>
    <x v="1"/>
    <x v="9"/>
    <s v="Batal"/>
    <n v="1"/>
    <n v="1"/>
    <x v="1"/>
    <x v="1"/>
    <x v="9"/>
    <n v="0"/>
    <s v="Tidak Retur"/>
    <x v="2"/>
    <x v="2"/>
    <n v="1"/>
    <s v="Aksesoris Pintu"/>
    <x v="25"/>
    <n v="1"/>
  </r>
  <r>
    <s v="ORD_0017708"/>
    <x v="21"/>
    <x v="1"/>
    <x v="9"/>
    <s v="Retur Penuh (Efektif Batal)"/>
    <n v="1"/>
    <n v="1"/>
    <x v="0"/>
    <x v="0"/>
    <x v="0"/>
    <n v="1"/>
    <s v="Penuh"/>
    <x v="4"/>
    <x v="4"/>
    <n v="2"/>
    <s v="Baskom / Mangkok Besar, Keranjang"/>
    <x v="6"/>
    <n v="0"/>
  </r>
  <r>
    <s v="ORD_0017709"/>
    <x v="21"/>
    <x v="1"/>
    <x v="9"/>
    <s v="Selesai"/>
    <n v="1"/>
    <n v="0"/>
    <x v="0"/>
    <x v="0"/>
    <x v="0"/>
    <n v="0"/>
    <s v="Tidak Retur"/>
    <x v="1"/>
    <x v="1"/>
    <n v="1"/>
    <s v="Nampan / Tray"/>
    <x v="9"/>
    <n v="0"/>
  </r>
  <r>
    <s v="ORD_0017710"/>
    <x v="21"/>
    <x v="1"/>
    <x v="9"/>
    <s v="Selesai"/>
    <n v="1"/>
    <n v="0"/>
    <x v="0"/>
    <x v="0"/>
    <x v="0"/>
    <n v="0"/>
    <s v="Tidak Retur"/>
    <x v="1"/>
    <x v="1"/>
    <n v="1"/>
    <s v="Mangkok Sambal / Saus"/>
    <x v="4"/>
    <n v="0"/>
  </r>
  <r>
    <s v="ORD_0017711"/>
    <x v="21"/>
    <x v="1"/>
    <x v="9"/>
    <s v="Selesai"/>
    <n v="1"/>
    <n v="0"/>
    <x v="0"/>
    <x v="0"/>
    <x v="0"/>
    <n v="0"/>
    <s v="Tidak Retur"/>
    <x v="5"/>
    <x v="5"/>
    <n v="2"/>
    <s v="Perlengkapan Packing, Seal / Baut / Roof"/>
    <x v="6"/>
    <n v="0"/>
  </r>
  <r>
    <s v="ORD_0017712"/>
    <x v="21"/>
    <x v="1"/>
    <x v="9"/>
    <s v="Selesai"/>
    <n v="1"/>
    <n v="0"/>
    <x v="0"/>
    <x v="0"/>
    <x v="0"/>
    <n v="0"/>
    <s v="Tidak Retur"/>
    <x v="1"/>
    <x v="1"/>
    <n v="1"/>
    <s v="Seal / Baut / Roof"/>
    <x v="8"/>
    <n v="0"/>
  </r>
  <r>
    <s v="ORD_0017713"/>
    <x v="21"/>
    <x v="1"/>
    <x v="9"/>
    <s v="Selesai"/>
    <n v="1"/>
    <n v="0"/>
    <x v="0"/>
    <x v="0"/>
    <x v="0"/>
    <n v="0"/>
    <s v="Tidak Retur"/>
    <x v="1"/>
    <x v="1"/>
    <n v="1"/>
    <s v="Celengan"/>
    <x v="1"/>
    <n v="0"/>
  </r>
  <r>
    <s v="ORD_0017714"/>
    <x v="21"/>
    <x v="1"/>
    <x v="9"/>
    <s v="Selesai"/>
    <n v="1"/>
    <n v="0"/>
    <x v="0"/>
    <x v="0"/>
    <x v="0"/>
    <n v="0"/>
    <s v="Tidak Retur"/>
    <x v="1"/>
    <x v="1"/>
    <n v="1"/>
    <s v="Celengan"/>
    <x v="1"/>
    <n v="0"/>
  </r>
  <r>
    <s v="ORD_0017715"/>
    <x v="21"/>
    <x v="1"/>
    <x v="9"/>
    <s v="Selesai"/>
    <n v="1"/>
    <n v="0"/>
    <x v="0"/>
    <x v="0"/>
    <x v="0"/>
    <n v="0"/>
    <s v="Tidak Retur"/>
    <x v="1"/>
    <x v="1"/>
    <n v="1"/>
    <s v="Celengan"/>
    <x v="1"/>
    <n v="0"/>
  </r>
  <r>
    <s v="ORD_0017716"/>
    <x v="21"/>
    <x v="1"/>
    <x v="9"/>
    <s v="Selesai"/>
    <n v="1"/>
    <n v="0"/>
    <x v="0"/>
    <x v="0"/>
    <x v="0"/>
    <n v="0"/>
    <s v="Tidak Retur"/>
    <x v="1"/>
    <x v="1"/>
    <n v="1"/>
    <s v="Mangkok Sambal / Saus"/>
    <x v="4"/>
    <n v="0"/>
  </r>
  <r>
    <s v="ORD_0017717"/>
    <x v="21"/>
    <x v="1"/>
    <x v="9"/>
    <s v="Batal"/>
    <n v="1"/>
    <n v="1"/>
    <x v="1"/>
    <x v="1"/>
    <x v="1"/>
    <n v="0"/>
    <s v="Tidak Retur"/>
    <x v="1"/>
    <x v="1"/>
    <n v="1"/>
    <s v="Keranjang"/>
    <x v="5"/>
    <n v="0"/>
  </r>
  <r>
    <s v="ORD_0017718"/>
    <x v="21"/>
    <x v="1"/>
    <x v="9"/>
    <s v="Selesai"/>
    <n v="1"/>
    <n v="0"/>
    <x v="0"/>
    <x v="0"/>
    <x v="0"/>
    <n v="0"/>
    <s v="Tidak Retur"/>
    <x v="2"/>
    <x v="2"/>
    <n v="1"/>
    <s v="Keranjang"/>
    <x v="5"/>
    <n v="0"/>
  </r>
  <r>
    <s v="ORD_0017719"/>
    <x v="21"/>
    <x v="1"/>
    <x v="9"/>
    <s v="Selesai"/>
    <n v="1"/>
    <n v="0"/>
    <x v="0"/>
    <x v="0"/>
    <x v="0"/>
    <n v="0"/>
    <s v="Tidak Retur"/>
    <x v="2"/>
    <x v="2"/>
    <n v="1"/>
    <s v="Nampan / Tray"/>
    <x v="9"/>
    <n v="0"/>
  </r>
  <r>
    <s v="ORD_0017720"/>
    <x v="21"/>
    <x v="1"/>
    <x v="9"/>
    <s v="Selesai"/>
    <n v="1"/>
    <n v="0"/>
    <x v="0"/>
    <x v="0"/>
    <x v="0"/>
    <n v="0"/>
    <s v="Tidak Retur"/>
    <x v="1"/>
    <x v="1"/>
    <n v="1"/>
    <s v="Aksesoris Pintu"/>
    <x v="25"/>
    <n v="0"/>
  </r>
  <r>
    <s v="ORD_0017721"/>
    <x v="21"/>
    <x v="1"/>
    <x v="9"/>
    <s v="Selesai"/>
    <n v="1"/>
    <n v="0"/>
    <x v="0"/>
    <x v="0"/>
    <x v="0"/>
    <n v="0"/>
    <s v="Tidak Retur"/>
    <x v="1"/>
    <x v="1"/>
    <n v="1"/>
    <s v="Celengan"/>
    <x v="1"/>
    <n v="0"/>
  </r>
  <r>
    <s v="ORD_0017722"/>
    <x v="21"/>
    <x v="1"/>
    <x v="9"/>
    <s v="Selesai"/>
    <n v="1"/>
    <n v="0"/>
    <x v="0"/>
    <x v="0"/>
    <x v="0"/>
    <n v="0"/>
    <s v="Tidak Retur"/>
    <x v="1"/>
    <x v="1"/>
    <n v="1"/>
    <s v="Mangkok Sambal / Saus"/>
    <x v="4"/>
    <n v="0"/>
  </r>
  <r>
    <s v="ORD_0017723"/>
    <x v="21"/>
    <x v="1"/>
    <x v="9"/>
    <s v="Selesai"/>
    <n v="1"/>
    <n v="0"/>
    <x v="0"/>
    <x v="0"/>
    <x v="0"/>
    <n v="0"/>
    <s v="Tidak Retur"/>
    <x v="1"/>
    <x v="1"/>
    <n v="1"/>
    <s v="Nampan / Tray"/>
    <x v="9"/>
    <n v="0"/>
  </r>
  <r>
    <s v="ORD_0017724"/>
    <x v="21"/>
    <x v="1"/>
    <x v="9"/>
    <s v="Selesai"/>
    <n v="1"/>
    <n v="0"/>
    <x v="0"/>
    <x v="0"/>
    <x v="0"/>
    <n v="0"/>
    <s v="Tidak Retur"/>
    <x v="1"/>
    <x v="1"/>
    <n v="1"/>
    <s v="Celengan"/>
    <x v="1"/>
    <n v="0"/>
  </r>
  <r>
    <s v="ORD_0017725"/>
    <x v="21"/>
    <x v="1"/>
    <x v="9"/>
    <s v="Selesai"/>
    <n v="1"/>
    <n v="0"/>
    <x v="0"/>
    <x v="0"/>
    <x v="0"/>
    <n v="0"/>
    <s v="Tidak Retur"/>
    <x v="1"/>
    <x v="1"/>
    <n v="1"/>
    <s v="Celengan"/>
    <x v="1"/>
    <n v="0"/>
  </r>
  <r>
    <s v="ORD_0017726"/>
    <x v="21"/>
    <x v="1"/>
    <x v="9"/>
    <s v="Selesai"/>
    <n v="1"/>
    <n v="0"/>
    <x v="0"/>
    <x v="0"/>
    <x v="0"/>
    <n v="0"/>
    <s v="Tidak Retur"/>
    <x v="1"/>
    <x v="1"/>
    <n v="1"/>
    <s v="Aksesoris Pintu"/>
    <x v="25"/>
    <n v="0"/>
  </r>
  <r>
    <s v="ORD_0017727"/>
    <x v="21"/>
    <x v="1"/>
    <x v="9"/>
    <s v="Selesai"/>
    <n v="1"/>
    <n v="0"/>
    <x v="0"/>
    <x v="0"/>
    <x v="0"/>
    <n v="0"/>
    <s v="Tidak Retur"/>
    <x v="4"/>
    <x v="4"/>
    <n v="3"/>
    <s v="Nampan / Tray, Other, Plastik / Wadah Plastik"/>
    <x v="6"/>
    <n v="0"/>
  </r>
  <r>
    <s v="ORD_0017728"/>
    <x v="21"/>
    <x v="1"/>
    <x v="9"/>
    <s v="Selesai"/>
    <n v="1"/>
    <n v="0"/>
    <x v="0"/>
    <x v="0"/>
    <x v="0"/>
    <n v="0"/>
    <s v="Tidak Retur"/>
    <x v="1"/>
    <x v="1"/>
    <n v="1"/>
    <s v="Celengan"/>
    <x v="1"/>
    <n v="0"/>
  </r>
  <r>
    <s v="ORD_0017729"/>
    <x v="21"/>
    <x v="1"/>
    <x v="9"/>
    <s v="Selesai"/>
    <n v="1"/>
    <n v="0"/>
    <x v="0"/>
    <x v="0"/>
    <x v="0"/>
    <n v="0"/>
    <s v="Tidak Retur"/>
    <x v="1"/>
    <x v="1"/>
    <n v="1"/>
    <s v="Nampan / Tray"/>
    <x v="9"/>
    <n v="0"/>
  </r>
  <r>
    <s v="ORD_0017730"/>
    <x v="21"/>
    <x v="1"/>
    <x v="9"/>
    <s v="Selesai"/>
    <n v="1"/>
    <n v="0"/>
    <x v="0"/>
    <x v="0"/>
    <x v="0"/>
    <n v="0"/>
    <s v="Tidak Retur"/>
    <x v="0"/>
    <x v="0"/>
    <n v="1"/>
    <s v="Aksesoris Pintu"/>
    <x v="25"/>
    <n v="0"/>
  </r>
  <r>
    <s v="ORD_0017731"/>
    <x v="21"/>
    <x v="1"/>
    <x v="9"/>
    <s v="Selesai"/>
    <n v="1"/>
    <n v="0"/>
    <x v="0"/>
    <x v="0"/>
    <x v="0"/>
    <n v="0"/>
    <s v="Tidak Retur"/>
    <x v="1"/>
    <x v="1"/>
    <n v="1"/>
    <s v="Aksesoris Pintu"/>
    <x v="25"/>
    <n v="0"/>
  </r>
  <r>
    <s v="ORD_0017732"/>
    <x v="21"/>
    <x v="1"/>
    <x v="9"/>
    <s v="Selesai"/>
    <n v="1"/>
    <n v="0"/>
    <x v="0"/>
    <x v="0"/>
    <x v="0"/>
    <n v="0"/>
    <s v="Tidak Retur"/>
    <x v="1"/>
    <x v="1"/>
    <n v="1"/>
    <s v="Mangkok Sambal / Saus"/>
    <x v="4"/>
    <n v="0"/>
  </r>
  <r>
    <s v="ORD_0017733"/>
    <x v="21"/>
    <x v="1"/>
    <x v="9"/>
    <s v="Selesai"/>
    <n v="1"/>
    <n v="0"/>
    <x v="0"/>
    <x v="0"/>
    <x v="0"/>
    <n v="0"/>
    <s v="Tidak Retur"/>
    <x v="0"/>
    <x v="0"/>
    <n v="1"/>
    <s v="Aksesoris Pintu"/>
    <x v="25"/>
    <n v="0"/>
  </r>
  <r>
    <s v="ORD_0017734"/>
    <x v="21"/>
    <x v="1"/>
    <x v="9"/>
    <s v="Selesai"/>
    <n v="1"/>
    <n v="0"/>
    <x v="0"/>
    <x v="0"/>
    <x v="0"/>
    <n v="0"/>
    <s v="Tidak Retur"/>
    <x v="1"/>
    <x v="1"/>
    <n v="1"/>
    <s v="Seal / Baut / Roof"/>
    <x v="8"/>
    <n v="0"/>
  </r>
  <r>
    <s v="ORD_0017735"/>
    <x v="21"/>
    <x v="1"/>
    <x v="9"/>
    <s v="Selesai"/>
    <n v="1"/>
    <n v="0"/>
    <x v="0"/>
    <x v="0"/>
    <x v="0"/>
    <n v="0"/>
    <s v="Tidak Retur"/>
    <x v="3"/>
    <x v="3"/>
    <n v="1"/>
    <s v="Celengan"/>
    <x v="1"/>
    <n v="0"/>
  </r>
  <r>
    <s v="ORD_0017736"/>
    <x v="21"/>
    <x v="1"/>
    <x v="9"/>
    <s v="Selesai"/>
    <n v="1"/>
    <n v="0"/>
    <x v="0"/>
    <x v="0"/>
    <x v="0"/>
    <n v="0"/>
    <s v="Tidak Retur"/>
    <x v="1"/>
    <x v="1"/>
    <n v="1"/>
    <s v="Aksesoris Pintu"/>
    <x v="25"/>
    <n v="0"/>
  </r>
  <r>
    <s v="ORD_0017737"/>
    <x v="21"/>
    <x v="1"/>
    <x v="9"/>
    <s v="Selesai"/>
    <n v="1"/>
    <n v="0"/>
    <x v="0"/>
    <x v="0"/>
    <x v="0"/>
    <n v="0"/>
    <s v="Tidak Retur"/>
    <x v="2"/>
    <x v="2"/>
    <n v="1"/>
    <s v="Celengan"/>
    <x v="1"/>
    <n v="0"/>
  </r>
  <r>
    <s v="ORD_0017738"/>
    <x v="21"/>
    <x v="1"/>
    <x v="9"/>
    <s v="Selesai"/>
    <n v="1"/>
    <n v="0"/>
    <x v="0"/>
    <x v="0"/>
    <x v="0"/>
    <n v="0"/>
    <s v="Tidak Retur"/>
    <x v="1"/>
    <x v="1"/>
    <n v="1"/>
    <s v="Seal / Baut / Roof"/>
    <x v="8"/>
    <n v="0"/>
  </r>
  <r>
    <s v="ORD_0017739"/>
    <x v="21"/>
    <x v="1"/>
    <x v="9"/>
    <s v="Selesai"/>
    <n v="1"/>
    <n v="0"/>
    <x v="0"/>
    <x v="0"/>
    <x v="0"/>
    <n v="0"/>
    <s v="Tidak Retur"/>
    <x v="1"/>
    <x v="1"/>
    <n v="1"/>
    <s v="Mangkok Sambal / Saus"/>
    <x v="4"/>
    <n v="0"/>
  </r>
  <r>
    <s v="ORD_0017740"/>
    <x v="21"/>
    <x v="1"/>
    <x v="9"/>
    <s v="Selesai"/>
    <n v="1"/>
    <n v="0"/>
    <x v="0"/>
    <x v="0"/>
    <x v="0"/>
    <n v="0"/>
    <s v="Tidak Retur"/>
    <x v="1"/>
    <x v="1"/>
    <n v="1"/>
    <s v="Nampan / Tray"/>
    <x v="9"/>
    <n v="0"/>
  </r>
  <r>
    <s v="ORD_0017741"/>
    <x v="21"/>
    <x v="1"/>
    <x v="9"/>
    <s v="Selesai"/>
    <n v="1"/>
    <n v="0"/>
    <x v="0"/>
    <x v="0"/>
    <x v="0"/>
    <n v="0"/>
    <s v="Tidak Retur"/>
    <x v="2"/>
    <x v="2"/>
    <n v="1"/>
    <s v="Celengan"/>
    <x v="1"/>
    <n v="0"/>
  </r>
  <r>
    <s v="ORD_0017742"/>
    <x v="21"/>
    <x v="1"/>
    <x v="9"/>
    <s v="Selesai"/>
    <n v="1"/>
    <n v="0"/>
    <x v="0"/>
    <x v="0"/>
    <x v="0"/>
    <n v="0"/>
    <s v="Tidak Retur"/>
    <x v="1"/>
    <x v="1"/>
    <n v="1"/>
    <s v="Mangkok Sambal / Saus"/>
    <x v="4"/>
    <n v="0"/>
  </r>
  <r>
    <s v="ORD_0017743"/>
    <x v="21"/>
    <x v="1"/>
    <x v="9"/>
    <s v="Selesai"/>
    <n v="1"/>
    <n v="0"/>
    <x v="0"/>
    <x v="0"/>
    <x v="0"/>
    <n v="0"/>
    <s v="Tidak Retur"/>
    <x v="0"/>
    <x v="0"/>
    <n v="1"/>
    <s v="Celengan"/>
    <x v="1"/>
    <n v="0"/>
  </r>
  <r>
    <s v="ORD_0017744"/>
    <x v="21"/>
    <x v="1"/>
    <x v="9"/>
    <s v="Selesai"/>
    <n v="1"/>
    <n v="0"/>
    <x v="0"/>
    <x v="0"/>
    <x v="0"/>
    <n v="0"/>
    <s v="Tidak Retur"/>
    <x v="0"/>
    <x v="0"/>
    <n v="1"/>
    <s v="Seal / Baut / Roof"/>
    <x v="8"/>
    <n v="0"/>
  </r>
  <r>
    <s v="ORD_0017745"/>
    <x v="21"/>
    <x v="1"/>
    <x v="9"/>
    <s v="Selesai"/>
    <n v="1"/>
    <n v="0"/>
    <x v="0"/>
    <x v="0"/>
    <x v="0"/>
    <n v="0"/>
    <s v="Tidak Retur"/>
    <x v="0"/>
    <x v="0"/>
    <n v="1"/>
    <s v="Celengan"/>
    <x v="1"/>
    <n v="0"/>
  </r>
  <r>
    <s v="ORD_0017746"/>
    <x v="21"/>
    <x v="1"/>
    <x v="9"/>
    <s v="Batal"/>
    <n v="1"/>
    <n v="1"/>
    <x v="1"/>
    <x v="1"/>
    <x v="9"/>
    <n v="0"/>
    <s v="Tidak Retur"/>
    <x v="4"/>
    <x v="4"/>
    <n v="1"/>
    <s v="Nampan / Tray"/>
    <x v="9"/>
    <n v="1"/>
  </r>
  <r>
    <s v="ORD_0017747"/>
    <x v="21"/>
    <x v="1"/>
    <x v="9"/>
    <s v="Selesai"/>
    <n v="1"/>
    <n v="0"/>
    <x v="0"/>
    <x v="0"/>
    <x v="0"/>
    <n v="0"/>
    <s v="Tidak Retur"/>
    <x v="1"/>
    <x v="1"/>
    <n v="1"/>
    <s v="Mangkok Sambal / Saus"/>
    <x v="4"/>
    <n v="0"/>
  </r>
  <r>
    <s v="ORD_0017748"/>
    <x v="21"/>
    <x v="1"/>
    <x v="9"/>
    <s v="Selesai"/>
    <n v="1"/>
    <n v="0"/>
    <x v="0"/>
    <x v="0"/>
    <x v="0"/>
    <n v="0"/>
    <s v="Tidak Retur"/>
    <x v="1"/>
    <x v="1"/>
    <n v="1"/>
    <s v="Aksesoris Pintu"/>
    <x v="25"/>
    <n v="0"/>
  </r>
  <r>
    <s v="ORD_0017749"/>
    <x v="21"/>
    <x v="1"/>
    <x v="9"/>
    <s v="Selesai"/>
    <n v="1"/>
    <n v="0"/>
    <x v="0"/>
    <x v="0"/>
    <x v="0"/>
    <n v="0"/>
    <s v="Tidak Retur"/>
    <x v="1"/>
    <x v="1"/>
    <n v="1"/>
    <s v="Mangkok Sambal / Saus"/>
    <x v="4"/>
    <n v="0"/>
  </r>
  <r>
    <s v="ORD_0017750"/>
    <x v="21"/>
    <x v="1"/>
    <x v="9"/>
    <s v="Selesai"/>
    <n v="1"/>
    <n v="0"/>
    <x v="0"/>
    <x v="0"/>
    <x v="0"/>
    <n v="0"/>
    <s v="Tidak Retur"/>
    <x v="1"/>
    <x v="1"/>
    <n v="1"/>
    <s v="Nampan / Tray"/>
    <x v="9"/>
    <n v="0"/>
  </r>
  <r>
    <s v="ORD_0017751"/>
    <x v="21"/>
    <x v="1"/>
    <x v="9"/>
    <s v="Selesai"/>
    <n v="1"/>
    <n v="0"/>
    <x v="0"/>
    <x v="0"/>
    <x v="0"/>
    <n v="0"/>
    <s v="Tidak Retur"/>
    <x v="1"/>
    <x v="1"/>
    <n v="1"/>
    <s v="Nampan / Tray"/>
    <x v="9"/>
    <n v="0"/>
  </r>
  <r>
    <s v="ORD_0017752"/>
    <x v="21"/>
    <x v="1"/>
    <x v="9"/>
    <s v="Batal"/>
    <n v="1"/>
    <n v="1"/>
    <x v="1"/>
    <x v="1"/>
    <x v="3"/>
    <n v="0"/>
    <s v="Tidak Retur"/>
    <x v="1"/>
    <x v="1"/>
    <n v="1"/>
    <s v="Nampan / Tray"/>
    <x v="9"/>
    <n v="0"/>
  </r>
  <r>
    <s v="ORD_0017753"/>
    <x v="21"/>
    <x v="1"/>
    <x v="9"/>
    <s v="Selesai"/>
    <n v="1"/>
    <n v="0"/>
    <x v="0"/>
    <x v="0"/>
    <x v="0"/>
    <n v="0"/>
    <s v="Tidak Retur"/>
    <x v="0"/>
    <x v="0"/>
    <n v="1"/>
    <s v="Celengan"/>
    <x v="1"/>
    <n v="0"/>
  </r>
  <r>
    <s v="ORD_0017754"/>
    <x v="21"/>
    <x v="1"/>
    <x v="9"/>
    <s v="Selesai"/>
    <n v="1"/>
    <n v="0"/>
    <x v="0"/>
    <x v="0"/>
    <x v="0"/>
    <n v="0"/>
    <s v="Tidak Retur"/>
    <x v="1"/>
    <x v="1"/>
    <n v="1"/>
    <s v="Celengan"/>
    <x v="1"/>
    <n v="0"/>
  </r>
  <r>
    <s v="ORD_0017755"/>
    <x v="21"/>
    <x v="1"/>
    <x v="9"/>
    <s v="Selesai"/>
    <n v="1"/>
    <n v="0"/>
    <x v="0"/>
    <x v="0"/>
    <x v="0"/>
    <n v="0"/>
    <s v="Tidak Retur"/>
    <x v="1"/>
    <x v="1"/>
    <n v="1"/>
    <s v="Aksesoris Pintu"/>
    <x v="25"/>
    <n v="0"/>
  </r>
  <r>
    <s v="ORD_0017756"/>
    <x v="21"/>
    <x v="1"/>
    <x v="9"/>
    <s v="Selesai"/>
    <n v="1"/>
    <n v="0"/>
    <x v="0"/>
    <x v="0"/>
    <x v="0"/>
    <n v="0"/>
    <s v="Tidak Retur"/>
    <x v="1"/>
    <x v="1"/>
    <n v="1"/>
    <s v="Nampan / Tray"/>
    <x v="9"/>
    <n v="0"/>
  </r>
  <r>
    <s v="ORD_0017757"/>
    <x v="21"/>
    <x v="1"/>
    <x v="9"/>
    <s v="Selesai"/>
    <n v="1"/>
    <n v="0"/>
    <x v="0"/>
    <x v="0"/>
    <x v="0"/>
    <n v="0"/>
    <s v="Tidak Retur"/>
    <x v="1"/>
    <x v="1"/>
    <n v="1"/>
    <s v="Mangkok Sambal / Saus"/>
    <x v="4"/>
    <n v="0"/>
  </r>
  <r>
    <s v="ORD_0017758"/>
    <x v="21"/>
    <x v="1"/>
    <x v="9"/>
    <s v="Selesai"/>
    <n v="1"/>
    <n v="0"/>
    <x v="0"/>
    <x v="0"/>
    <x v="0"/>
    <n v="0"/>
    <s v="Tidak Retur"/>
    <x v="1"/>
    <x v="1"/>
    <n v="1"/>
    <s v="Aksesoris Pintu"/>
    <x v="25"/>
    <n v="0"/>
  </r>
  <r>
    <s v="ORD_0017759"/>
    <x v="21"/>
    <x v="1"/>
    <x v="9"/>
    <s v="Selesai"/>
    <n v="1"/>
    <n v="0"/>
    <x v="0"/>
    <x v="0"/>
    <x v="0"/>
    <n v="0"/>
    <s v="Tidak Retur"/>
    <x v="1"/>
    <x v="1"/>
    <n v="1"/>
    <s v="Aksesoris Pintu"/>
    <x v="25"/>
    <n v="0"/>
  </r>
  <r>
    <s v="ORD_0017760"/>
    <x v="21"/>
    <x v="1"/>
    <x v="9"/>
    <s v="Selesai"/>
    <n v="1"/>
    <n v="0"/>
    <x v="0"/>
    <x v="0"/>
    <x v="0"/>
    <n v="0"/>
    <s v="Tidak Retur"/>
    <x v="1"/>
    <x v="1"/>
    <n v="1"/>
    <s v="Nampan / Tray"/>
    <x v="9"/>
    <n v="0"/>
  </r>
  <r>
    <s v="ORD_0017761"/>
    <x v="21"/>
    <x v="1"/>
    <x v="9"/>
    <s v="Selesai"/>
    <n v="1"/>
    <n v="0"/>
    <x v="0"/>
    <x v="0"/>
    <x v="0"/>
    <n v="0"/>
    <s v="Tidak Retur"/>
    <x v="1"/>
    <x v="1"/>
    <n v="1"/>
    <s v="Nampan / Tray"/>
    <x v="9"/>
    <n v="0"/>
  </r>
  <r>
    <s v="ORD_0017762"/>
    <x v="21"/>
    <x v="1"/>
    <x v="9"/>
    <s v="Selesai"/>
    <n v="1"/>
    <n v="0"/>
    <x v="0"/>
    <x v="0"/>
    <x v="0"/>
    <n v="0"/>
    <s v="Tidak Retur"/>
    <x v="1"/>
    <x v="1"/>
    <n v="1"/>
    <s v="Nampan / Tray"/>
    <x v="9"/>
    <n v="0"/>
  </r>
  <r>
    <s v="ORD_0017763"/>
    <x v="21"/>
    <x v="1"/>
    <x v="9"/>
    <s v="Batal"/>
    <n v="1"/>
    <n v="1"/>
    <x v="1"/>
    <x v="1"/>
    <x v="2"/>
    <n v="0"/>
    <s v="Tidak Retur"/>
    <x v="1"/>
    <x v="1"/>
    <n v="1"/>
    <s v="Mangkok Sambal / Saus"/>
    <x v="4"/>
    <n v="0"/>
  </r>
  <r>
    <s v="ORD_0017764"/>
    <x v="21"/>
    <x v="1"/>
    <x v="9"/>
    <s v="Selesai"/>
    <n v="1"/>
    <n v="0"/>
    <x v="0"/>
    <x v="0"/>
    <x v="0"/>
    <n v="0"/>
    <s v="Tidak Retur"/>
    <x v="1"/>
    <x v="1"/>
    <n v="1"/>
    <s v="Nampan / Tray"/>
    <x v="9"/>
    <n v="0"/>
  </r>
  <r>
    <s v="ORD_0017765"/>
    <x v="21"/>
    <x v="1"/>
    <x v="9"/>
    <s v="Selesai"/>
    <n v="1"/>
    <n v="0"/>
    <x v="0"/>
    <x v="0"/>
    <x v="0"/>
    <n v="0"/>
    <s v="Tidak Retur"/>
    <x v="1"/>
    <x v="1"/>
    <n v="1"/>
    <s v="Mangkok Sambal / Saus"/>
    <x v="4"/>
    <n v="0"/>
  </r>
  <r>
    <s v="ORD_0017766"/>
    <x v="21"/>
    <x v="1"/>
    <x v="9"/>
    <s v="Selesai"/>
    <n v="1"/>
    <n v="0"/>
    <x v="0"/>
    <x v="0"/>
    <x v="0"/>
    <n v="0"/>
    <s v="Tidak Retur"/>
    <x v="1"/>
    <x v="1"/>
    <n v="1"/>
    <s v="Celengan"/>
    <x v="1"/>
    <n v="0"/>
  </r>
  <r>
    <s v="ORD_0017767"/>
    <x v="21"/>
    <x v="1"/>
    <x v="9"/>
    <s v="Selesai"/>
    <n v="1"/>
    <n v="0"/>
    <x v="0"/>
    <x v="0"/>
    <x v="0"/>
    <n v="0"/>
    <s v="Tidak Retur"/>
    <x v="1"/>
    <x v="1"/>
    <n v="1"/>
    <s v="Mangkok Sambal / Saus"/>
    <x v="4"/>
    <n v="0"/>
  </r>
  <r>
    <s v="ORD_0017768"/>
    <x v="21"/>
    <x v="1"/>
    <x v="9"/>
    <s v="Selesai"/>
    <n v="1"/>
    <n v="0"/>
    <x v="0"/>
    <x v="0"/>
    <x v="0"/>
    <n v="0"/>
    <s v="Tidak Retur"/>
    <x v="1"/>
    <x v="1"/>
    <n v="1"/>
    <s v="Aksesoris Pintu"/>
    <x v="25"/>
    <n v="0"/>
  </r>
  <r>
    <s v="ORD_0017769"/>
    <x v="21"/>
    <x v="1"/>
    <x v="9"/>
    <s v="Selesai"/>
    <n v="1"/>
    <n v="0"/>
    <x v="0"/>
    <x v="0"/>
    <x v="0"/>
    <n v="0"/>
    <s v="Tidak Retur"/>
    <x v="0"/>
    <x v="0"/>
    <n v="1"/>
    <s v="Seal / Baut / Roof"/>
    <x v="8"/>
    <n v="0"/>
  </r>
  <r>
    <s v="ORD_0017770"/>
    <x v="21"/>
    <x v="1"/>
    <x v="9"/>
    <s v="Selesai"/>
    <n v="1"/>
    <n v="0"/>
    <x v="0"/>
    <x v="0"/>
    <x v="0"/>
    <n v="0"/>
    <s v="Tidak Retur"/>
    <x v="1"/>
    <x v="1"/>
    <n v="1"/>
    <s v="Baskom / Mangkok Besar"/>
    <x v="18"/>
    <n v="0"/>
  </r>
  <r>
    <s v="ORD_0017771"/>
    <x v="21"/>
    <x v="1"/>
    <x v="9"/>
    <s v="Selesai"/>
    <n v="1"/>
    <n v="0"/>
    <x v="0"/>
    <x v="0"/>
    <x v="0"/>
    <n v="0"/>
    <s v="Tidak Retur"/>
    <x v="2"/>
    <x v="2"/>
    <n v="1"/>
    <s v="Celengan"/>
    <x v="1"/>
    <n v="0"/>
  </r>
  <r>
    <s v="ORD_0017772"/>
    <x v="21"/>
    <x v="1"/>
    <x v="9"/>
    <s v="Selesai"/>
    <n v="1"/>
    <n v="0"/>
    <x v="0"/>
    <x v="0"/>
    <x v="0"/>
    <n v="0"/>
    <s v="Tidak Retur"/>
    <x v="2"/>
    <x v="2"/>
    <n v="2"/>
    <s v="Aksesoris Pintu, Sapu / Pembersih Lantai"/>
    <x v="6"/>
    <n v="0"/>
  </r>
  <r>
    <s v="ORD_0017773"/>
    <x v="21"/>
    <x v="1"/>
    <x v="9"/>
    <s v="Selesai"/>
    <n v="1"/>
    <n v="0"/>
    <x v="0"/>
    <x v="0"/>
    <x v="0"/>
    <n v="0"/>
    <s v="Tidak Retur"/>
    <x v="1"/>
    <x v="1"/>
    <n v="1"/>
    <s v="Nampan / Tray"/>
    <x v="9"/>
    <n v="0"/>
  </r>
  <r>
    <s v="ORD_0017774"/>
    <x v="21"/>
    <x v="1"/>
    <x v="9"/>
    <s v="Selesai"/>
    <n v="1"/>
    <n v="0"/>
    <x v="0"/>
    <x v="0"/>
    <x v="0"/>
    <n v="0"/>
    <s v="Tidak Retur"/>
    <x v="4"/>
    <x v="4"/>
    <n v="1"/>
    <s v="Aksesoris Pintu"/>
    <x v="25"/>
    <n v="0"/>
  </r>
  <r>
    <s v="ORD_0017775"/>
    <x v="21"/>
    <x v="1"/>
    <x v="9"/>
    <s v="Selesai"/>
    <n v="1"/>
    <n v="0"/>
    <x v="0"/>
    <x v="0"/>
    <x v="0"/>
    <n v="0"/>
    <s v="Tidak Retur"/>
    <x v="1"/>
    <x v="1"/>
    <n v="1"/>
    <s v="Aksesoris Pintu"/>
    <x v="25"/>
    <n v="0"/>
  </r>
  <r>
    <s v="ORD_0017776"/>
    <x v="21"/>
    <x v="1"/>
    <x v="9"/>
    <s v="Selesai"/>
    <n v="1"/>
    <n v="0"/>
    <x v="0"/>
    <x v="0"/>
    <x v="0"/>
    <n v="0"/>
    <s v="Tidak Retur"/>
    <x v="1"/>
    <x v="1"/>
    <n v="1"/>
    <s v="Aksesoris Pintu"/>
    <x v="25"/>
    <n v="0"/>
  </r>
  <r>
    <s v="ORD_0017777"/>
    <x v="21"/>
    <x v="1"/>
    <x v="9"/>
    <s v="Selesai"/>
    <n v="1"/>
    <n v="0"/>
    <x v="0"/>
    <x v="0"/>
    <x v="0"/>
    <n v="0"/>
    <s v="Tidak Retur"/>
    <x v="1"/>
    <x v="1"/>
    <n v="1"/>
    <s v="Peralatan Makan"/>
    <x v="13"/>
    <n v="0"/>
  </r>
  <r>
    <s v="ORD_0017778"/>
    <x v="21"/>
    <x v="1"/>
    <x v="9"/>
    <s v="Batal"/>
    <n v="1"/>
    <n v="1"/>
    <x v="1"/>
    <x v="1"/>
    <x v="1"/>
    <n v="0"/>
    <s v="Tidak Retur"/>
    <x v="1"/>
    <x v="1"/>
    <n v="1"/>
    <s v="Mangkok Sambal / Saus"/>
    <x v="4"/>
    <n v="0"/>
  </r>
  <r>
    <s v="ORD_0017779"/>
    <x v="21"/>
    <x v="1"/>
    <x v="9"/>
    <s v="Selesai"/>
    <n v="1"/>
    <n v="0"/>
    <x v="0"/>
    <x v="0"/>
    <x v="0"/>
    <n v="0"/>
    <s v="Tidak Retur"/>
    <x v="4"/>
    <x v="4"/>
    <n v="1"/>
    <s v="Celengan"/>
    <x v="1"/>
    <n v="0"/>
  </r>
  <r>
    <s v="ORD_0017780"/>
    <x v="21"/>
    <x v="1"/>
    <x v="9"/>
    <s v="Selesai"/>
    <n v="1"/>
    <n v="0"/>
    <x v="0"/>
    <x v="0"/>
    <x v="0"/>
    <n v="0"/>
    <s v="Tidak Retur"/>
    <x v="1"/>
    <x v="1"/>
    <n v="1"/>
    <s v="Rak / Rak Serbaguna"/>
    <x v="3"/>
    <n v="0"/>
  </r>
  <r>
    <s v="ORD_0017781"/>
    <x v="21"/>
    <x v="1"/>
    <x v="9"/>
    <s v="Batal"/>
    <n v="1"/>
    <n v="1"/>
    <x v="1"/>
    <x v="2"/>
    <x v="7"/>
    <n v="0"/>
    <s v="Tidak Retur"/>
    <x v="1"/>
    <x v="1"/>
    <n v="1"/>
    <s v="Seal / Baut / Roof"/>
    <x v="8"/>
    <n v="0"/>
  </r>
  <r>
    <s v="ORD_0017782"/>
    <x v="21"/>
    <x v="1"/>
    <x v="9"/>
    <s v="Selesai"/>
    <n v="1"/>
    <n v="0"/>
    <x v="0"/>
    <x v="0"/>
    <x v="0"/>
    <n v="0"/>
    <s v="Tidak Retur"/>
    <x v="1"/>
    <x v="1"/>
    <n v="1"/>
    <s v="Seal / Baut / Roof"/>
    <x v="8"/>
    <n v="0"/>
  </r>
  <r>
    <s v="ORD_0017783"/>
    <x v="21"/>
    <x v="1"/>
    <x v="9"/>
    <s v="Selesai"/>
    <n v="1"/>
    <n v="0"/>
    <x v="0"/>
    <x v="0"/>
    <x v="0"/>
    <n v="0"/>
    <s v="Tidak Retur"/>
    <x v="0"/>
    <x v="0"/>
    <n v="1"/>
    <s v="Seal / Baut / Roof"/>
    <x v="8"/>
    <n v="0"/>
  </r>
  <r>
    <s v="ORD_0017784"/>
    <x v="21"/>
    <x v="1"/>
    <x v="9"/>
    <s v="Selesai"/>
    <n v="1"/>
    <n v="0"/>
    <x v="0"/>
    <x v="0"/>
    <x v="0"/>
    <n v="0"/>
    <s v="Tidak Retur"/>
    <x v="1"/>
    <x v="1"/>
    <n v="1"/>
    <s v="Seal / Baut / Roof"/>
    <x v="8"/>
    <n v="0"/>
  </r>
  <r>
    <s v="ORD_0017785"/>
    <x v="21"/>
    <x v="1"/>
    <x v="9"/>
    <s v="Selesai"/>
    <n v="1"/>
    <n v="0"/>
    <x v="0"/>
    <x v="0"/>
    <x v="0"/>
    <n v="0"/>
    <s v="Tidak Retur"/>
    <x v="0"/>
    <x v="0"/>
    <n v="1"/>
    <s v="Aksesoris Pintu"/>
    <x v="25"/>
    <n v="0"/>
  </r>
  <r>
    <s v="ORD_0017786"/>
    <x v="21"/>
    <x v="1"/>
    <x v="9"/>
    <s v="Selesai"/>
    <n v="1"/>
    <n v="0"/>
    <x v="0"/>
    <x v="0"/>
    <x v="0"/>
    <n v="0"/>
    <s v="Tidak Retur"/>
    <x v="2"/>
    <x v="2"/>
    <n v="1"/>
    <s v="Celengan"/>
    <x v="1"/>
    <n v="0"/>
  </r>
  <r>
    <s v="ORD_0017787"/>
    <x v="21"/>
    <x v="1"/>
    <x v="9"/>
    <s v="Selesai"/>
    <n v="1"/>
    <n v="0"/>
    <x v="0"/>
    <x v="0"/>
    <x v="0"/>
    <n v="0"/>
    <s v="Tidak Retur"/>
    <x v="0"/>
    <x v="0"/>
    <n v="1"/>
    <s v="Aksesoris Pintu"/>
    <x v="25"/>
    <n v="0"/>
  </r>
  <r>
    <s v="ORD_0017788"/>
    <x v="21"/>
    <x v="1"/>
    <x v="9"/>
    <s v="Batal"/>
    <n v="1"/>
    <n v="1"/>
    <x v="1"/>
    <x v="1"/>
    <x v="2"/>
    <n v="0"/>
    <s v="Tidak Retur"/>
    <x v="1"/>
    <x v="1"/>
    <n v="1"/>
    <s v="Celengan"/>
    <x v="1"/>
    <n v="0"/>
  </r>
  <r>
    <s v="ORD_0017789"/>
    <x v="21"/>
    <x v="1"/>
    <x v="9"/>
    <s v="Selesai"/>
    <n v="1"/>
    <n v="0"/>
    <x v="0"/>
    <x v="0"/>
    <x v="0"/>
    <n v="0"/>
    <s v="Tidak Retur"/>
    <x v="1"/>
    <x v="1"/>
    <n v="1"/>
    <s v="Other"/>
    <x v="14"/>
    <n v="0"/>
  </r>
  <r>
    <s v="ORD_0017790"/>
    <x v="21"/>
    <x v="1"/>
    <x v="9"/>
    <s v="Selesai"/>
    <n v="1"/>
    <n v="0"/>
    <x v="0"/>
    <x v="0"/>
    <x v="0"/>
    <n v="0"/>
    <s v="Tidak Retur"/>
    <x v="0"/>
    <x v="0"/>
    <n v="1"/>
    <s v="Celengan"/>
    <x v="1"/>
    <n v="0"/>
  </r>
  <r>
    <s v="ORD_0017791"/>
    <x v="21"/>
    <x v="1"/>
    <x v="9"/>
    <s v="Selesai"/>
    <n v="1"/>
    <n v="0"/>
    <x v="0"/>
    <x v="0"/>
    <x v="0"/>
    <n v="0"/>
    <s v="Tidak Retur"/>
    <x v="4"/>
    <x v="4"/>
    <n v="1"/>
    <s v="Celengan"/>
    <x v="1"/>
    <n v="0"/>
  </r>
  <r>
    <s v="ORD_0017792"/>
    <x v="21"/>
    <x v="1"/>
    <x v="9"/>
    <s v="Selesai"/>
    <n v="1"/>
    <n v="0"/>
    <x v="0"/>
    <x v="0"/>
    <x v="0"/>
    <n v="0"/>
    <s v="Tidak Retur"/>
    <x v="2"/>
    <x v="2"/>
    <n v="1"/>
    <s v="Celengan"/>
    <x v="1"/>
    <n v="0"/>
  </r>
  <r>
    <s v="ORD_0017793"/>
    <x v="21"/>
    <x v="1"/>
    <x v="9"/>
    <s v="Selesai"/>
    <n v="1"/>
    <n v="0"/>
    <x v="0"/>
    <x v="0"/>
    <x v="0"/>
    <n v="0"/>
    <s v="Tidak Retur"/>
    <x v="1"/>
    <x v="1"/>
    <n v="1"/>
    <s v="Mangkok Sambal / Saus"/>
    <x v="4"/>
    <n v="0"/>
  </r>
  <r>
    <s v="ORD_0017794"/>
    <x v="21"/>
    <x v="1"/>
    <x v="9"/>
    <s v="Selesai"/>
    <n v="1"/>
    <n v="0"/>
    <x v="0"/>
    <x v="0"/>
    <x v="0"/>
    <n v="0"/>
    <s v="Tidak Retur"/>
    <x v="1"/>
    <x v="1"/>
    <n v="1"/>
    <s v="Mangkok Sambal / Saus"/>
    <x v="4"/>
    <n v="0"/>
  </r>
  <r>
    <s v="ORD_0017795"/>
    <x v="21"/>
    <x v="1"/>
    <x v="9"/>
    <s v="Batal"/>
    <n v="1"/>
    <n v="1"/>
    <x v="1"/>
    <x v="1"/>
    <x v="2"/>
    <n v="0"/>
    <s v="Tidak Retur"/>
    <x v="1"/>
    <x v="1"/>
    <n v="1"/>
    <s v="Mangkok Sambal / Saus"/>
    <x v="4"/>
    <n v="0"/>
  </r>
  <r>
    <s v="ORD_0017796"/>
    <x v="21"/>
    <x v="1"/>
    <x v="9"/>
    <s v="Selesai"/>
    <n v="1"/>
    <n v="0"/>
    <x v="0"/>
    <x v="0"/>
    <x v="0"/>
    <n v="0"/>
    <s v="Tidak Retur"/>
    <x v="1"/>
    <x v="1"/>
    <n v="1"/>
    <s v="Aksesoris Pintu"/>
    <x v="25"/>
    <n v="0"/>
  </r>
  <r>
    <s v="ORD_0017797"/>
    <x v="21"/>
    <x v="1"/>
    <x v="9"/>
    <s v="Batal"/>
    <n v="1"/>
    <n v="1"/>
    <x v="1"/>
    <x v="2"/>
    <x v="7"/>
    <n v="0"/>
    <s v="Tidak Retur"/>
    <x v="1"/>
    <x v="1"/>
    <n v="1"/>
    <s v="Mangkok Sambal / Saus"/>
    <x v="4"/>
    <n v="0"/>
  </r>
  <r>
    <s v="ORD_0017798"/>
    <x v="21"/>
    <x v="1"/>
    <x v="9"/>
    <s v="Batal"/>
    <n v="1"/>
    <n v="1"/>
    <x v="1"/>
    <x v="2"/>
    <x v="5"/>
    <n v="0"/>
    <s v="Tidak Retur"/>
    <x v="2"/>
    <x v="2"/>
    <n v="1"/>
    <s v="Seal / Baut / Roof"/>
    <x v="8"/>
    <n v="1"/>
  </r>
  <r>
    <s v="ORD_0017799"/>
    <x v="21"/>
    <x v="1"/>
    <x v="9"/>
    <s v="Selesai"/>
    <n v="1"/>
    <n v="0"/>
    <x v="0"/>
    <x v="0"/>
    <x v="0"/>
    <n v="0"/>
    <s v="Tidak Retur"/>
    <x v="4"/>
    <x v="4"/>
    <n v="1"/>
    <s v="Botol / Gelas / Mug"/>
    <x v="7"/>
    <n v="0"/>
  </r>
  <r>
    <s v="ORD_0017800"/>
    <x v="21"/>
    <x v="1"/>
    <x v="9"/>
    <s v="Selesai"/>
    <n v="1"/>
    <n v="0"/>
    <x v="0"/>
    <x v="0"/>
    <x v="0"/>
    <n v="0"/>
    <s v="Tidak Retur"/>
    <x v="1"/>
    <x v="1"/>
    <n v="1"/>
    <s v="Mangkok Sambal / Saus"/>
    <x v="4"/>
    <n v="0"/>
  </r>
  <r>
    <s v="ORD_0017801"/>
    <x v="21"/>
    <x v="1"/>
    <x v="9"/>
    <s v="Selesai"/>
    <n v="1"/>
    <n v="0"/>
    <x v="0"/>
    <x v="0"/>
    <x v="0"/>
    <n v="0"/>
    <s v="Tidak Retur"/>
    <x v="1"/>
    <x v="1"/>
    <n v="1"/>
    <s v="Nampan / Tray"/>
    <x v="9"/>
    <n v="0"/>
  </r>
  <r>
    <s v="ORD_0017802"/>
    <x v="21"/>
    <x v="1"/>
    <x v="9"/>
    <s v="Batal"/>
    <n v="1"/>
    <n v="1"/>
    <x v="1"/>
    <x v="1"/>
    <x v="3"/>
    <n v="0"/>
    <s v="Tidak Retur"/>
    <x v="1"/>
    <x v="1"/>
    <n v="1"/>
    <s v="Celengan"/>
    <x v="1"/>
    <n v="0"/>
  </r>
  <r>
    <s v="ORD_0017803"/>
    <x v="21"/>
    <x v="1"/>
    <x v="9"/>
    <s v="Selesai"/>
    <n v="1"/>
    <n v="0"/>
    <x v="0"/>
    <x v="0"/>
    <x v="0"/>
    <n v="0"/>
    <s v="Tidak Retur"/>
    <x v="1"/>
    <x v="1"/>
    <n v="1"/>
    <s v="Aksesoris Pintu"/>
    <x v="25"/>
    <n v="0"/>
  </r>
  <r>
    <s v="ORD_0017804"/>
    <x v="21"/>
    <x v="1"/>
    <x v="9"/>
    <s v="Selesai"/>
    <n v="1"/>
    <n v="0"/>
    <x v="0"/>
    <x v="0"/>
    <x v="0"/>
    <n v="0"/>
    <s v="Tidak Retur"/>
    <x v="1"/>
    <x v="1"/>
    <n v="1"/>
    <s v="Mangkok Sambal / Saus"/>
    <x v="4"/>
    <n v="0"/>
  </r>
  <r>
    <s v="ORD_0017805"/>
    <x v="21"/>
    <x v="1"/>
    <x v="9"/>
    <s v="Batal"/>
    <n v="1"/>
    <n v="1"/>
    <x v="1"/>
    <x v="1"/>
    <x v="2"/>
    <n v="0"/>
    <s v="Tidak Retur"/>
    <x v="1"/>
    <x v="1"/>
    <n v="1"/>
    <s v="Seal / Baut / Roof"/>
    <x v="8"/>
    <n v="0"/>
  </r>
  <r>
    <s v="ORD_0017806"/>
    <x v="21"/>
    <x v="1"/>
    <x v="9"/>
    <s v="Selesai"/>
    <n v="1"/>
    <n v="0"/>
    <x v="0"/>
    <x v="0"/>
    <x v="0"/>
    <n v="0"/>
    <s v="Tidak Retur"/>
    <x v="0"/>
    <x v="0"/>
    <n v="1"/>
    <s v="Mangkok Sambal / Saus"/>
    <x v="4"/>
    <n v="0"/>
  </r>
  <r>
    <s v="ORD_0017807"/>
    <x v="21"/>
    <x v="1"/>
    <x v="9"/>
    <s v="Selesai"/>
    <n v="1"/>
    <n v="0"/>
    <x v="0"/>
    <x v="0"/>
    <x v="0"/>
    <n v="0"/>
    <s v="Tidak Retur"/>
    <x v="1"/>
    <x v="1"/>
    <n v="1"/>
    <s v="Aksesoris Pintu"/>
    <x v="25"/>
    <n v="0"/>
  </r>
  <r>
    <s v="ORD_0017808"/>
    <x v="21"/>
    <x v="1"/>
    <x v="9"/>
    <s v="Selesai"/>
    <n v="1"/>
    <n v="0"/>
    <x v="0"/>
    <x v="0"/>
    <x v="0"/>
    <n v="0"/>
    <s v="Tidak Retur"/>
    <x v="1"/>
    <x v="1"/>
    <n v="1"/>
    <s v="Celengan"/>
    <x v="1"/>
    <n v="0"/>
  </r>
  <r>
    <s v="ORD_0017809"/>
    <x v="21"/>
    <x v="1"/>
    <x v="9"/>
    <s v="Selesai"/>
    <n v="1"/>
    <n v="0"/>
    <x v="0"/>
    <x v="0"/>
    <x v="0"/>
    <n v="0"/>
    <s v="Tidak Retur"/>
    <x v="1"/>
    <x v="1"/>
    <n v="1"/>
    <s v="Nampan / Tray"/>
    <x v="9"/>
    <n v="0"/>
  </r>
  <r>
    <s v="ORD_0017810"/>
    <x v="21"/>
    <x v="1"/>
    <x v="9"/>
    <s v="Selesai"/>
    <n v="1"/>
    <n v="0"/>
    <x v="0"/>
    <x v="0"/>
    <x v="0"/>
    <n v="0"/>
    <s v="Tidak Retur"/>
    <x v="1"/>
    <x v="1"/>
    <n v="1"/>
    <s v="Mangkok Sambal / Saus"/>
    <x v="4"/>
    <n v="0"/>
  </r>
  <r>
    <s v="ORD_0017811"/>
    <x v="21"/>
    <x v="1"/>
    <x v="9"/>
    <s v="Selesai"/>
    <n v="1"/>
    <n v="0"/>
    <x v="0"/>
    <x v="0"/>
    <x v="0"/>
    <n v="0"/>
    <s v="Tidak Retur"/>
    <x v="1"/>
    <x v="1"/>
    <n v="1"/>
    <s v="Celengan"/>
    <x v="1"/>
    <n v="0"/>
  </r>
  <r>
    <s v="ORD_0017812"/>
    <x v="21"/>
    <x v="1"/>
    <x v="9"/>
    <s v="Selesai"/>
    <n v="1"/>
    <n v="0"/>
    <x v="0"/>
    <x v="0"/>
    <x v="0"/>
    <n v="0"/>
    <s v="Tidak Retur"/>
    <x v="1"/>
    <x v="1"/>
    <n v="1"/>
    <s v="Aksesoris Pintu"/>
    <x v="25"/>
    <n v="0"/>
  </r>
  <r>
    <s v="ORD_0017813"/>
    <x v="21"/>
    <x v="1"/>
    <x v="9"/>
    <s v="Selesai"/>
    <n v="1"/>
    <n v="0"/>
    <x v="0"/>
    <x v="0"/>
    <x v="0"/>
    <n v="0"/>
    <s v="Tidak Retur"/>
    <x v="1"/>
    <x v="1"/>
    <n v="1"/>
    <s v="Celengan"/>
    <x v="1"/>
    <n v="0"/>
  </r>
  <r>
    <s v="ORD_0017814"/>
    <x v="21"/>
    <x v="1"/>
    <x v="9"/>
    <s v="Selesai"/>
    <n v="1"/>
    <n v="0"/>
    <x v="0"/>
    <x v="0"/>
    <x v="0"/>
    <n v="0"/>
    <s v="Tidak Retur"/>
    <x v="1"/>
    <x v="1"/>
    <n v="1"/>
    <s v="Mangkok Sambal / Saus"/>
    <x v="4"/>
    <n v="0"/>
  </r>
  <r>
    <s v="ORD_0017815"/>
    <x v="21"/>
    <x v="1"/>
    <x v="9"/>
    <s v="Batal"/>
    <n v="1"/>
    <n v="1"/>
    <x v="1"/>
    <x v="1"/>
    <x v="2"/>
    <n v="0"/>
    <s v="Tidak Retur"/>
    <x v="1"/>
    <x v="1"/>
    <n v="1"/>
    <s v="Mangkok Sambal / Saus"/>
    <x v="4"/>
    <n v="0"/>
  </r>
  <r>
    <s v="ORD_0017816"/>
    <x v="21"/>
    <x v="1"/>
    <x v="9"/>
    <s v="Selesai"/>
    <n v="1"/>
    <n v="0"/>
    <x v="0"/>
    <x v="0"/>
    <x v="0"/>
    <n v="0"/>
    <s v="Tidak Retur"/>
    <x v="1"/>
    <x v="1"/>
    <n v="1"/>
    <s v="Nampan / Tray"/>
    <x v="9"/>
    <n v="0"/>
  </r>
  <r>
    <s v="ORD_0017817"/>
    <x v="21"/>
    <x v="1"/>
    <x v="9"/>
    <s v="Selesai"/>
    <n v="1"/>
    <n v="0"/>
    <x v="0"/>
    <x v="0"/>
    <x v="0"/>
    <n v="0"/>
    <s v="Tidak Retur"/>
    <x v="1"/>
    <x v="1"/>
    <n v="1"/>
    <s v="Celengan"/>
    <x v="1"/>
    <n v="0"/>
  </r>
  <r>
    <s v="ORD_0017818"/>
    <x v="21"/>
    <x v="1"/>
    <x v="9"/>
    <s v="Selesai"/>
    <n v="1"/>
    <n v="0"/>
    <x v="0"/>
    <x v="0"/>
    <x v="0"/>
    <n v="0"/>
    <s v="Tidak Retur"/>
    <x v="1"/>
    <x v="1"/>
    <n v="1"/>
    <s v="Mangkok Sambal / Saus"/>
    <x v="4"/>
    <n v="0"/>
  </r>
  <r>
    <s v="ORD_0017819"/>
    <x v="21"/>
    <x v="1"/>
    <x v="9"/>
    <s v="Selesai"/>
    <n v="1"/>
    <n v="0"/>
    <x v="0"/>
    <x v="0"/>
    <x v="0"/>
    <n v="0"/>
    <s v="Tidak Retur"/>
    <x v="0"/>
    <x v="0"/>
    <n v="1"/>
    <s v="Celengan"/>
    <x v="1"/>
    <n v="0"/>
  </r>
  <r>
    <s v="ORD_0017820"/>
    <x v="21"/>
    <x v="1"/>
    <x v="9"/>
    <s v="Selesai"/>
    <n v="1"/>
    <n v="0"/>
    <x v="0"/>
    <x v="0"/>
    <x v="0"/>
    <n v="0"/>
    <s v="Tidak Retur"/>
    <x v="1"/>
    <x v="1"/>
    <n v="1"/>
    <s v="Celengan"/>
    <x v="1"/>
    <n v="0"/>
  </r>
  <r>
    <s v="ORD_0017821"/>
    <x v="21"/>
    <x v="1"/>
    <x v="9"/>
    <s v="Selesai"/>
    <n v="1"/>
    <n v="0"/>
    <x v="0"/>
    <x v="0"/>
    <x v="0"/>
    <n v="0"/>
    <s v="Tidak Retur"/>
    <x v="3"/>
    <x v="3"/>
    <n v="1"/>
    <s v="Celengan"/>
    <x v="1"/>
    <n v="0"/>
  </r>
  <r>
    <s v="ORD_0017822"/>
    <x v="21"/>
    <x v="1"/>
    <x v="9"/>
    <s v="Selesai"/>
    <n v="1"/>
    <n v="0"/>
    <x v="0"/>
    <x v="0"/>
    <x v="0"/>
    <n v="0"/>
    <s v="Tidak Retur"/>
    <x v="1"/>
    <x v="1"/>
    <n v="1"/>
    <s v="Celengan"/>
    <x v="1"/>
    <n v="0"/>
  </r>
  <r>
    <s v="ORD_0017823"/>
    <x v="21"/>
    <x v="1"/>
    <x v="9"/>
    <s v="Selesai"/>
    <n v="1"/>
    <n v="0"/>
    <x v="0"/>
    <x v="0"/>
    <x v="0"/>
    <n v="0"/>
    <s v="Tidak Retur"/>
    <x v="1"/>
    <x v="1"/>
    <n v="2"/>
    <s v="Aksesoris Pintu, Sapu / Pembersih Lantai"/>
    <x v="6"/>
    <n v="0"/>
  </r>
  <r>
    <s v="ORD_0017824"/>
    <x v="21"/>
    <x v="1"/>
    <x v="9"/>
    <s v="Selesai"/>
    <n v="1"/>
    <n v="0"/>
    <x v="0"/>
    <x v="0"/>
    <x v="0"/>
    <n v="0"/>
    <s v="Tidak Retur"/>
    <x v="1"/>
    <x v="1"/>
    <n v="1"/>
    <s v="Aksesoris Pintu"/>
    <x v="25"/>
    <n v="0"/>
  </r>
  <r>
    <s v="ORD_0017825"/>
    <x v="21"/>
    <x v="1"/>
    <x v="9"/>
    <s v="Selesai"/>
    <n v="1"/>
    <n v="0"/>
    <x v="0"/>
    <x v="0"/>
    <x v="0"/>
    <n v="0"/>
    <s v="Tidak Retur"/>
    <x v="1"/>
    <x v="1"/>
    <n v="2"/>
    <s v="Plastik / Wadah Plastik, Seal / Baut / Roof"/>
    <x v="6"/>
    <n v="0"/>
  </r>
  <r>
    <s v="ORD_0017826"/>
    <x v="21"/>
    <x v="1"/>
    <x v="9"/>
    <s v="Selesai"/>
    <n v="1"/>
    <n v="0"/>
    <x v="0"/>
    <x v="0"/>
    <x v="0"/>
    <n v="0"/>
    <s v="Tidak Retur"/>
    <x v="1"/>
    <x v="1"/>
    <n v="1"/>
    <s v="Celengan"/>
    <x v="1"/>
    <n v="0"/>
  </r>
  <r>
    <s v="ORD_0017827"/>
    <x v="21"/>
    <x v="1"/>
    <x v="9"/>
    <s v="Selesai"/>
    <n v="1"/>
    <n v="0"/>
    <x v="0"/>
    <x v="0"/>
    <x v="0"/>
    <n v="0"/>
    <s v="Tidak Retur"/>
    <x v="0"/>
    <x v="0"/>
    <n v="1"/>
    <s v="Celengan"/>
    <x v="1"/>
    <n v="0"/>
  </r>
  <r>
    <s v="ORD_0017828"/>
    <x v="21"/>
    <x v="1"/>
    <x v="9"/>
    <s v="Selesai"/>
    <n v="1"/>
    <n v="0"/>
    <x v="0"/>
    <x v="0"/>
    <x v="0"/>
    <n v="0"/>
    <s v="Tidak Retur"/>
    <x v="1"/>
    <x v="1"/>
    <n v="1"/>
    <s v="Aksesoris Pintu"/>
    <x v="25"/>
    <n v="0"/>
  </r>
  <r>
    <s v="ORD_0017829"/>
    <x v="21"/>
    <x v="1"/>
    <x v="9"/>
    <s v="Selesai"/>
    <n v="1"/>
    <n v="0"/>
    <x v="0"/>
    <x v="0"/>
    <x v="0"/>
    <n v="0"/>
    <s v="Tidak Retur"/>
    <x v="0"/>
    <x v="0"/>
    <n v="1"/>
    <s v="Aksesoris Pintu"/>
    <x v="25"/>
    <n v="0"/>
  </r>
  <r>
    <s v="ORD_0017830"/>
    <x v="21"/>
    <x v="1"/>
    <x v="9"/>
    <s v="Selesai"/>
    <n v="1"/>
    <n v="0"/>
    <x v="0"/>
    <x v="0"/>
    <x v="0"/>
    <n v="0"/>
    <s v="Tidak Retur"/>
    <x v="1"/>
    <x v="1"/>
    <n v="1"/>
    <s v="Aksesoris Pintu"/>
    <x v="25"/>
    <n v="0"/>
  </r>
  <r>
    <s v="ORD_0017831"/>
    <x v="21"/>
    <x v="1"/>
    <x v="9"/>
    <s v="Selesai"/>
    <n v="1"/>
    <n v="0"/>
    <x v="0"/>
    <x v="0"/>
    <x v="0"/>
    <n v="0"/>
    <s v="Tidak Retur"/>
    <x v="1"/>
    <x v="1"/>
    <n v="1"/>
    <s v="Nampan / Tray"/>
    <x v="9"/>
    <n v="0"/>
  </r>
  <r>
    <s v="ORD_0017832"/>
    <x v="21"/>
    <x v="1"/>
    <x v="9"/>
    <s v="Selesai"/>
    <n v="1"/>
    <n v="0"/>
    <x v="0"/>
    <x v="0"/>
    <x v="0"/>
    <n v="0"/>
    <s v="Tidak Retur"/>
    <x v="0"/>
    <x v="0"/>
    <n v="1"/>
    <s v="Mangkok Sambal / Saus"/>
    <x v="4"/>
    <n v="0"/>
  </r>
  <r>
    <s v="ORD_0017833"/>
    <x v="21"/>
    <x v="1"/>
    <x v="9"/>
    <s v="Batal"/>
    <n v="1"/>
    <n v="1"/>
    <x v="1"/>
    <x v="2"/>
    <x v="7"/>
    <n v="0"/>
    <s v="Tidak Retur"/>
    <x v="1"/>
    <x v="1"/>
    <n v="1"/>
    <s v="Mangkok Sambal / Saus"/>
    <x v="4"/>
    <n v="0"/>
  </r>
  <r>
    <s v="ORD_0017834"/>
    <x v="21"/>
    <x v="1"/>
    <x v="9"/>
    <s v="Batal"/>
    <n v="1"/>
    <n v="1"/>
    <x v="1"/>
    <x v="2"/>
    <x v="5"/>
    <n v="0"/>
    <s v="Tidak Retur"/>
    <x v="2"/>
    <x v="2"/>
    <n v="1"/>
    <s v="Nampan / Tray"/>
    <x v="9"/>
    <n v="0"/>
  </r>
  <r>
    <s v="ORD_0017835"/>
    <x v="21"/>
    <x v="1"/>
    <x v="9"/>
    <s v="Selesai"/>
    <n v="1"/>
    <n v="0"/>
    <x v="0"/>
    <x v="0"/>
    <x v="0"/>
    <n v="0"/>
    <s v="Tidak Retur"/>
    <x v="1"/>
    <x v="1"/>
    <n v="1"/>
    <s v="Aksesoris Pintu"/>
    <x v="25"/>
    <n v="0"/>
  </r>
  <r>
    <s v="ORD_0017836"/>
    <x v="21"/>
    <x v="1"/>
    <x v="9"/>
    <s v="Selesai"/>
    <n v="1"/>
    <n v="0"/>
    <x v="0"/>
    <x v="0"/>
    <x v="0"/>
    <n v="0"/>
    <s v="Tidak Retur"/>
    <x v="0"/>
    <x v="0"/>
    <n v="1"/>
    <s v="Aksesoris Pintu"/>
    <x v="25"/>
    <n v="0"/>
  </r>
  <r>
    <s v="ORD_0017837"/>
    <x v="21"/>
    <x v="1"/>
    <x v="9"/>
    <s v="Selesai"/>
    <n v="1"/>
    <n v="0"/>
    <x v="0"/>
    <x v="0"/>
    <x v="0"/>
    <n v="0"/>
    <s v="Tidak Retur"/>
    <x v="1"/>
    <x v="1"/>
    <n v="1"/>
    <s v="Botol / Gelas / Mug"/>
    <x v="7"/>
    <n v="0"/>
  </r>
  <r>
    <s v="ORD_0017838"/>
    <x v="21"/>
    <x v="1"/>
    <x v="9"/>
    <s v="Selesai"/>
    <n v="1"/>
    <n v="0"/>
    <x v="0"/>
    <x v="0"/>
    <x v="0"/>
    <n v="0"/>
    <s v="Tidak Retur"/>
    <x v="4"/>
    <x v="4"/>
    <n v="1"/>
    <s v="Nampan / Tray"/>
    <x v="9"/>
    <n v="0"/>
  </r>
  <r>
    <s v="ORD_0017839"/>
    <x v="21"/>
    <x v="1"/>
    <x v="9"/>
    <s v="Selesai"/>
    <n v="1"/>
    <n v="0"/>
    <x v="0"/>
    <x v="0"/>
    <x v="0"/>
    <n v="0"/>
    <s v="Tidak Retur"/>
    <x v="1"/>
    <x v="1"/>
    <n v="1"/>
    <s v="Nampan / Tray"/>
    <x v="9"/>
    <n v="0"/>
  </r>
  <r>
    <s v="ORD_0017840"/>
    <x v="21"/>
    <x v="1"/>
    <x v="9"/>
    <s v="Batal"/>
    <n v="1"/>
    <n v="1"/>
    <x v="1"/>
    <x v="1"/>
    <x v="2"/>
    <n v="0"/>
    <s v="Tidak Retur"/>
    <x v="1"/>
    <x v="1"/>
    <n v="1"/>
    <s v="Seal / Baut / Roof"/>
    <x v="8"/>
    <n v="0"/>
  </r>
  <r>
    <s v="ORD_0017841"/>
    <x v="21"/>
    <x v="1"/>
    <x v="9"/>
    <s v="Selesai"/>
    <n v="1"/>
    <n v="0"/>
    <x v="0"/>
    <x v="0"/>
    <x v="0"/>
    <n v="0"/>
    <s v="Tidak Retur"/>
    <x v="1"/>
    <x v="1"/>
    <n v="1"/>
    <s v="Celengan"/>
    <x v="1"/>
    <n v="0"/>
  </r>
  <r>
    <s v="ORD_0017842"/>
    <x v="21"/>
    <x v="1"/>
    <x v="9"/>
    <s v="Selesai"/>
    <n v="1"/>
    <n v="0"/>
    <x v="0"/>
    <x v="0"/>
    <x v="0"/>
    <n v="0"/>
    <s v="Tidak Retur"/>
    <x v="0"/>
    <x v="0"/>
    <n v="1"/>
    <s v="Aksesoris Pintu"/>
    <x v="25"/>
    <n v="0"/>
  </r>
  <r>
    <s v="ORD_0017843"/>
    <x v="21"/>
    <x v="1"/>
    <x v="9"/>
    <s v="Selesai"/>
    <n v="1"/>
    <n v="0"/>
    <x v="0"/>
    <x v="0"/>
    <x v="0"/>
    <n v="0"/>
    <s v="Tidak Retur"/>
    <x v="0"/>
    <x v="0"/>
    <n v="1"/>
    <s v="Aksesoris Pintu"/>
    <x v="25"/>
    <n v="0"/>
  </r>
  <r>
    <s v="ORD_0017844"/>
    <x v="21"/>
    <x v="1"/>
    <x v="9"/>
    <s v="Batal"/>
    <n v="1"/>
    <n v="1"/>
    <x v="1"/>
    <x v="1"/>
    <x v="14"/>
    <n v="0"/>
    <s v="Tidak Retur"/>
    <x v="2"/>
    <x v="2"/>
    <n v="1"/>
    <s v="Nampan / Tray"/>
    <x v="9"/>
    <n v="0"/>
  </r>
  <r>
    <s v="ORD_0017845"/>
    <x v="21"/>
    <x v="1"/>
    <x v="9"/>
    <s v="Selesai"/>
    <n v="1"/>
    <n v="0"/>
    <x v="0"/>
    <x v="0"/>
    <x v="0"/>
    <n v="0"/>
    <s v="Tidak Retur"/>
    <x v="2"/>
    <x v="2"/>
    <n v="1"/>
    <s v="Nampan / Tray"/>
    <x v="9"/>
    <n v="0"/>
  </r>
  <r>
    <s v="ORD_0017846"/>
    <x v="21"/>
    <x v="1"/>
    <x v="9"/>
    <s v="Selesai"/>
    <n v="1"/>
    <n v="0"/>
    <x v="0"/>
    <x v="0"/>
    <x v="0"/>
    <n v="0"/>
    <s v="Tidak Retur"/>
    <x v="1"/>
    <x v="1"/>
    <n v="1"/>
    <s v="Mangkok Sambal / Saus"/>
    <x v="4"/>
    <n v="0"/>
  </r>
  <r>
    <s v="ORD_0017847"/>
    <x v="21"/>
    <x v="1"/>
    <x v="9"/>
    <s v="Selesai"/>
    <n v="1"/>
    <n v="0"/>
    <x v="0"/>
    <x v="0"/>
    <x v="0"/>
    <n v="0"/>
    <s v="Tidak Retur"/>
    <x v="1"/>
    <x v="1"/>
    <n v="1"/>
    <s v="Botol / Gelas / Mug"/>
    <x v="7"/>
    <n v="0"/>
  </r>
  <r>
    <s v="ORD_0017848"/>
    <x v="21"/>
    <x v="1"/>
    <x v="9"/>
    <s v="Selesai"/>
    <n v="1"/>
    <n v="0"/>
    <x v="0"/>
    <x v="0"/>
    <x v="0"/>
    <n v="0"/>
    <s v="Tidak Retur"/>
    <x v="1"/>
    <x v="1"/>
    <n v="1"/>
    <s v="Celengan"/>
    <x v="1"/>
    <n v="0"/>
  </r>
  <r>
    <s v="ORD_0017849"/>
    <x v="21"/>
    <x v="1"/>
    <x v="9"/>
    <s v="Selesai"/>
    <n v="1"/>
    <n v="0"/>
    <x v="0"/>
    <x v="0"/>
    <x v="0"/>
    <n v="0"/>
    <s v="Tidak Retur"/>
    <x v="0"/>
    <x v="0"/>
    <n v="1"/>
    <s v="Mangkok Sambal / Saus"/>
    <x v="4"/>
    <n v="0"/>
  </r>
  <r>
    <s v="ORD_0017850"/>
    <x v="21"/>
    <x v="1"/>
    <x v="9"/>
    <s v="Selesai"/>
    <n v="1"/>
    <n v="0"/>
    <x v="0"/>
    <x v="0"/>
    <x v="0"/>
    <n v="0"/>
    <s v="Tidak Retur"/>
    <x v="1"/>
    <x v="1"/>
    <n v="1"/>
    <s v="Mangkok Sambal / Saus"/>
    <x v="4"/>
    <n v="0"/>
  </r>
  <r>
    <s v="ORD_0017851"/>
    <x v="21"/>
    <x v="1"/>
    <x v="9"/>
    <s v="Selesai"/>
    <n v="1"/>
    <n v="0"/>
    <x v="0"/>
    <x v="0"/>
    <x v="0"/>
    <n v="0"/>
    <s v="Tidak Retur"/>
    <x v="4"/>
    <x v="4"/>
    <n v="1"/>
    <s v="Aksesoris Pintu"/>
    <x v="25"/>
    <n v="0"/>
  </r>
  <r>
    <s v="ORD_0017852"/>
    <x v="21"/>
    <x v="1"/>
    <x v="9"/>
    <s v="Selesai"/>
    <n v="1"/>
    <n v="0"/>
    <x v="0"/>
    <x v="0"/>
    <x v="0"/>
    <n v="0"/>
    <s v="Tidak Retur"/>
    <x v="0"/>
    <x v="0"/>
    <n v="1"/>
    <s v="Celengan"/>
    <x v="1"/>
    <n v="0"/>
  </r>
  <r>
    <s v="ORD_0017853"/>
    <x v="21"/>
    <x v="1"/>
    <x v="9"/>
    <s v="Selesai"/>
    <n v="1"/>
    <n v="0"/>
    <x v="0"/>
    <x v="0"/>
    <x v="0"/>
    <n v="0"/>
    <s v="Tidak Retur"/>
    <x v="1"/>
    <x v="1"/>
    <n v="1"/>
    <s v="Aksesoris Pintu"/>
    <x v="25"/>
    <n v="0"/>
  </r>
  <r>
    <s v="ORD_0017854"/>
    <x v="21"/>
    <x v="1"/>
    <x v="9"/>
    <s v="Selesai"/>
    <n v="1"/>
    <n v="0"/>
    <x v="0"/>
    <x v="0"/>
    <x v="0"/>
    <n v="0"/>
    <s v="Tidak Retur"/>
    <x v="1"/>
    <x v="1"/>
    <n v="1"/>
    <s v="Mangkok Sambal / Saus"/>
    <x v="4"/>
    <n v="0"/>
  </r>
  <r>
    <s v="ORD_0017855"/>
    <x v="21"/>
    <x v="1"/>
    <x v="9"/>
    <s v="Selesai"/>
    <n v="1"/>
    <n v="0"/>
    <x v="0"/>
    <x v="0"/>
    <x v="0"/>
    <n v="0"/>
    <s v="Tidak Retur"/>
    <x v="4"/>
    <x v="4"/>
    <n v="1"/>
    <s v="Aksesoris Pintu"/>
    <x v="25"/>
    <n v="0"/>
  </r>
  <r>
    <s v="ORD_0017856"/>
    <x v="21"/>
    <x v="1"/>
    <x v="9"/>
    <s v="Selesai"/>
    <n v="1"/>
    <n v="0"/>
    <x v="0"/>
    <x v="0"/>
    <x v="0"/>
    <n v="0"/>
    <s v="Tidak Retur"/>
    <x v="1"/>
    <x v="1"/>
    <n v="1"/>
    <s v="Mangkok Sambal / Saus"/>
    <x v="4"/>
    <n v="0"/>
  </r>
  <r>
    <s v="ORD_0017857"/>
    <x v="21"/>
    <x v="1"/>
    <x v="9"/>
    <s v="Selesai"/>
    <n v="1"/>
    <n v="0"/>
    <x v="0"/>
    <x v="0"/>
    <x v="0"/>
    <n v="0"/>
    <s v="Tidak Retur"/>
    <x v="1"/>
    <x v="1"/>
    <n v="1"/>
    <s v="Mangkok Sambal / Saus"/>
    <x v="4"/>
    <n v="0"/>
  </r>
  <r>
    <s v="ORD_0017858"/>
    <x v="21"/>
    <x v="1"/>
    <x v="9"/>
    <s v="Selesai"/>
    <n v="1"/>
    <n v="0"/>
    <x v="0"/>
    <x v="0"/>
    <x v="0"/>
    <n v="0"/>
    <s v="Tidak Retur"/>
    <x v="0"/>
    <x v="0"/>
    <n v="1"/>
    <s v="Rak / Rak Serbaguna"/>
    <x v="3"/>
    <n v="0"/>
  </r>
  <r>
    <s v="ORD_0017859"/>
    <x v="21"/>
    <x v="1"/>
    <x v="9"/>
    <s v="Selesai"/>
    <n v="1"/>
    <n v="0"/>
    <x v="0"/>
    <x v="0"/>
    <x v="0"/>
    <n v="0"/>
    <s v="Tidak Retur"/>
    <x v="1"/>
    <x v="1"/>
    <n v="1"/>
    <s v="Celengan"/>
    <x v="1"/>
    <n v="0"/>
  </r>
  <r>
    <s v="ORD_0017860"/>
    <x v="21"/>
    <x v="1"/>
    <x v="9"/>
    <s v="Batal"/>
    <n v="1"/>
    <n v="1"/>
    <x v="1"/>
    <x v="1"/>
    <x v="1"/>
    <n v="0"/>
    <s v="Tidak Retur"/>
    <x v="1"/>
    <x v="1"/>
    <n v="1"/>
    <s v="Mangkok Sambal / Saus"/>
    <x v="4"/>
    <n v="0"/>
  </r>
  <r>
    <s v="ORD_0017861"/>
    <x v="21"/>
    <x v="1"/>
    <x v="9"/>
    <s v="Selesai"/>
    <n v="1"/>
    <n v="0"/>
    <x v="0"/>
    <x v="0"/>
    <x v="0"/>
    <n v="0"/>
    <s v="Tidak Retur"/>
    <x v="1"/>
    <x v="1"/>
    <n v="1"/>
    <s v="Mangkok Sambal / Saus"/>
    <x v="4"/>
    <n v="0"/>
  </r>
  <r>
    <s v="ORD_0017862"/>
    <x v="21"/>
    <x v="1"/>
    <x v="9"/>
    <s v="Selesai"/>
    <n v="1"/>
    <n v="0"/>
    <x v="0"/>
    <x v="0"/>
    <x v="0"/>
    <n v="0"/>
    <s v="Tidak Retur"/>
    <x v="3"/>
    <x v="3"/>
    <n v="1"/>
    <s v="Nampan / Tray"/>
    <x v="9"/>
    <n v="0"/>
  </r>
  <r>
    <s v="ORD_0017863"/>
    <x v="21"/>
    <x v="1"/>
    <x v="9"/>
    <s v="Selesai"/>
    <n v="1"/>
    <n v="0"/>
    <x v="0"/>
    <x v="0"/>
    <x v="0"/>
    <n v="0"/>
    <s v="Tidak Retur"/>
    <x v="1"/>
    <x v="1"/>
    <n v="1"/>
    <s v="Nampan / Tray"/>
    <x v="9"/>
    <n v="0"/>
  </r>
  <r>
    <s v="ORD_0017864"/>
    <x v="21"/>
    <x v="1"/>
    <x v="9"/>
    <s v="Selesai"/>
    <n v="1"/>
    <n v="0"/>
    <x v="0"/>
    <x v="0"/>
    <x v="0"/>
    <n v="0"/>
    <s v="Tidak Retur"/>
    <x v="1"/>
    <x v="1"/>
    <n v="1"/>
    <s v="Mangkok Sambal / Saus"/>
    <x v="4"/>
    <n v="0"/>
  </r>
  <r>
    <s v="ORD_0017865"/>
    <x v="21"/>
    <x v="1"/>
    <x v="9"/>
    <s v="Selesai"/>
    <n v="1"/>
    <n v="0"/>
    <x v="0"/>
    <x v="0"/>
    <x v="0"/>
    <n v="0"/>
    <s v="Tidak Retur"/>
    <x v="1"/>
    <x v="1"/>
    <n v="1"/>
    <s v="Aksesoris Pintu"/>
    <x v="25"/>
    <n v="0"/>
  </r>
  <r>
    <s v="ORD_0017866"/>
    <x v="21"/>
    <x v="1"/>
    <x v="9"/>
    <s v="Selesai"/>
    <n v="1"/>
    <n v="0"/>
    <x v="0"/>
    <x v="0"/>
    <x v="0"/>
    <n v="0"/>
    <s v="Tidak Retur"/>
    <x v="1"/>
    <x v="1"/>
    <n v="1"/>
    <s v="Mangkok Sambal / Saus"/>
    <x v="4"/>
    <n v="0"/>
  </r>
  <r>
    <s v="ORD_0017867"/>
    <x v="21"/>
    <x v="1"/>
    <x v="9"/>
    <s v="Selesai"/>
    <n v="1"/>
    <n v="0"/>
    <x v="0"/>
    <x v="0"/>
    <x v="0"/>
    <n v="0"/>
    <s v="Tidak Retur"/>
    <x v="1"/>
    <x v="1"/>
    <n v="1"/>
    <s v="Mangkok Sambal / Saus"/>
    <x v="4"/>
    <n v="0"/>
  </r>
  <r>
    <s v="ORD_0017868"/>
    <x v="21"/>
    <x v="1"/>
    <x v="9"/>
    <s v="Selesai"/>
    <n v="1"/>
    <n v="0"/>
    <x v="0"/>
    <x v="0"/>
    <x v="0"/>
    <n v="0"/>
    <s v="Tidak Retur"/>
    <x v="2"/>
    <x v="2"/>
    <n v="1"/>
    <s v="Celengan"/>
    <x v="1"/>
    <n v="0"/>
  </r>
  <r>
    <s v="ORD_0017869"/>
    <x v="21"/>
    <x v="1"/>
    <x v="9"/>
    <s v="Selesai"/>
    <n v="1"/>
    <n v="0"/>
    <x v="0"/>
    <x v="0"/>
    <x v="0"/>
    <n v="0"/>
    <s v="Tidak Retur"/>
    <x v="1"/>
    <x v="1"/>
    <n v="1"/>
    <s v="Mangkok Sambal / Saus"/>
    <x v="4"/>
    <n v="0"/>
  </r>
  <r>
    <s v="ORD_0017870"/>
    <x v="21"/>
    <x v="1"/>
    <x v="9"/>
    <s v="Selesai"/>
    <n v="1"/>
    <n v="0"/>
    <x v="0"/>
    <x v="0"/>
    <x v="0"/>
    <n v="0"/>
    <s v="Tidak Retur"/>
    <x v="1"/>
    <x v="1"/>
    <n v="1"/>
    <s v="Nampan / Tray"/>
    <x v="9"/>
    <n v="0"/>
  </r>
  <r>
    <s v="ORD_0017871"/>
    <x v="21"/>
    <x v="1"/>
    <x v="9"/>
    <s v="Selesai"/>
    <n v="1"/>
    <n v="0"/>
    <x v="0"/>
    <x v="0"/>
    <x v="0"/>
    <n v="0"/>
    <s v="Tidak Retur"/>
    <x v="1"/>
    <x v="1"/>
    <n v="1"/>
    <s v="Nampan / Tray"/>
    <x v="9"/>
    <n v="0"/>
  </r>
  <r>
    <s v="ORD_0017872"/>
    <x v="21"/>
    <x v="1"/>
    <x v="9"/>
    <s v="Selesai"/>
    <n v="1"/>
    <n v="0"/>
    <x v="0"/>
    <x v="0"/>
    <x v="0"/>
    <n v="0"/>
    <s v="Tidak Retur"/>
    <x v="3"/>
    <x v="3"/>
    <n v="1"/>
    <s v="Celengan"/>
    <x v="1"/>
    <n v="0"/>
  </r>
  <r>
    <s v="ORD_0017873"/>
    <x v="21"/>
    <x v="1"/>
    <x v="9"/>
    <s v="Batal"/>
    <n v="1"/>
    <n v="1"/>
    <x v="1"/>
    <x v="1"/>
    <x v="2"/>
    <n v="0"/>
    <s v="Tidak Retur"/>
    <x v="1"/>
    <x v="1"/>
    <n v="2"/>
    <s v="Mangkok Sambal / Saus, Sapu / Pembersih Lantai"/>
    <x v="6"/>
    <n v="0"/>
  </r>
  <r>
    <s v="ORD_0017874"/>
    <x v="21"/>
    <x v="1"/>
    <x v="9"/>
    <s v="Selesai"/>
    <n v="1"/>
    <n v="0"/>
    <x v="0"/>
    <x v="0"/>
    <x v="0"/>
    <n v="0"/>
    <s v="Tidak Retur"/>
    <x v="1"/>
    <x v="1"/>
    <n v="1"/>
    <s v="Baskom / Mangkok Besar"/>
    <x v="18"/>
    <n v="0"/>
  </r>
  <r>
    <s v="ORD_0017875"/>
    <x v="21"/>
    <x v="1"/>
    <x v="9"/>
    <s v="Selesai"/>
    <n v="1"/>
    <n v="0"/>
    <x v="0"/>
    <x v="0"/>
    <x v="0"/>
    <n v="0"/>
    <s v="Tidak Retur"/>
    <x v="1"/>
    <x v="1"/>
    <n v="1"/>
    <s v="Botol / Gelas / Mug"/>
    <x v="7"/>
    <n v="0"/>
  </r>
  <r>
    <s v="ORD_0017876"/>
    <x v="21"/>
    <x v="1"/>
    <x v="9"/>
    <s v="Selesai"/>
    <n v="1"/>
    <n v="0"/>
    <x v="0"/>
    <x v="0"/>
    <x v="0"/>
    <n v="0"/>
    <s v="Tidak Retur"/>
    <x v="1"/>
    <x v="1"/>
    <n v="1"/>
    <s v="Mangkok Sambal / Saus"/>
    <x v="4"/>
    <n v="0"/>
  </r>
  <r>
    <s v="ORD_0017877"/>
    <x v="21"/>
    <x v="1"/>
    <x v="9"/>
    <s v="Selesai"/>
    <n v="1"/>
    <n v="0"/>
    <x v="0"/>
    <x v="0"/>
    <x v="0"/>
    <n v="0"/>
    <s v="Tidak Retur"/>
    <x v="1"/>
    <x v="1"/>
    <n v="1"/>
    <s v="Mangkok Sambal / Saus"/>
    <x v="4"/>
    <n v="0"/>
  </r>
  <r>
    <s v="ORD_0017878"/>
    <x v="21"/>
    <x v="1"/>
    <x v="9"/>
    <s v="Selesai"/>
    <n v="1"/>
    <n v="0"/>
    <x v="0"/>
    <x v="0"/>
    <x v="0"/>
    <n v="0"/>
    <s v="Tidak Retur"/>
    <x v="1"/>
    <x v="1"/>
    <n v="1"/>
    <s v="Mangkok Sambal / Saus"/>
    <x v="4"/>
    <n v="0"/>
  </r>
  <r>
    <s v="ORD_0017879"/>
    <x v="21"/>
    <x v="1"/>
    <x v="9"/>
    <s v="Selesai"/>
    <n v="1"/>
    <n v="0"/>
    <x v="0"/>
    <x v="0"/>
    <x v="0"/>
    <n v="0"/>
    <s v="Tidak Retur"/>
    <x v="1"/>
    <x v="1"/>
    <n v="1"/>
    <s v="Nampan / Tray"/>
    <x v="9"/>
    <n v="0"/>
  </r>
  <r>
    <s v="ORD_0017880"/>
    <x v="21"/>
    <x v="1"/>
    <x v="9"/>
    <s v="Selesai"/>
    <n v="1"/>
    <n v="0"/>
    <x v="0"/>
    <x v="0"/>
    <x v="0"/>
    <n v="0"/>
    <s v="Tidak Retur"/>
    <x v="0"/>
    <x v="0"/>
    <n v="1"/>
    <s v="Aksesoris Pintu"/>
    <x v="25"/>
    <n v="0"/>
  </r>
  <r>
    <s v="ORD_0017881"/>
    <x v="21"/>
    <x v="1"/>
    <x v="9"/>
    <s v="Selesai"/>
    <n v="1"/>
    <n v="0"/>
    <x v="0"/>
    <x v="0"/>
    <x v="0"/>
    <n v="0"/>
    <s v="Tidak Retur"/>
    <x v="0"/>
    <x v="0"/>
    <n v="1"/>
    <s v="Celengan"/>
    <x v="1"/>
    <n v="0"/>
  </r>
  <r>
    <s v="ORD_0017882"/>
    <x v="21"/>
    <x v="1"/>
    <x v="9"/>
    <s v="Selesai"/>
    <n v="1"/>
    <n v="0"/>
    <x v="0"/>
    <x v="0"/>
    <x v="0"/>
    <n v="0"/>
    <s v="Tidak Retur"/>
    <x v="1"/>
    <x v="1"/>
    <n v="1"/>
    <s v="Aksesoris Pintu"/>
    <x v="25"/>
    <n v="0"/>
  </r>
  <r>
    <s v="ORD_0017883"/>
    <x v="21"/>
    <x v="1"/>
    <x v="9"/>
    <s v="Selesai"/>
    <n v="1"/>
    <n v="0"/>
    <x v="0"/>
    <x v="0"/>
    <x v="0"/>
    <n v="0"/>
    <s v="Tidak Retur"/>
    <x v="1"/>
    <x v="1"/>
    <n v="1"/>
    <s v="Mangkok Sambal / Saus"/>
    <x v="4"/>
    <n v="0"/>
  </r>
  <r>
    <s v="ORD_0017884"/>
    <x v="21"/>
    <x v="1"/>
    <x v="9"/>
    <s v="Selesai"/>
    <n v="1"/>
    <n v="0"/>
    <x v="0"/>
    <x v="0"/>
    <x v="0"/>
    <n v="0"/>
    <s v="Tidak Retur"/>
    <x v="1"/>
    <x v="1"/>
    <n v="1"/>
    <s v="Mangkok Sambal / Saus"/>
    <x v="4"/>
    <n v="0"/>
  </r>
  <r>
    <s v="ORD_0017885"/>
    <x v="21"/>
    <x v="1"/>
    <x v="9"/>
    <s v="Batal"/>
    <n v="1"/>
    <n v="1"/>
    <x v="1"/>
    <x v="2"/>
    <x v="5"/>
    <n v="0"/>
    <s v="Tidak Retur"/>
    <x v="0"/>
    <x v="0"/>
    <n v="1"/>
    <s v="Aksesoris Pintu"/>
    <x v="25"/>
    <n v="1"/>
  </r>
  <r>
    <s v="ORD_0017886"/>
    <x v="21"/>
    <x v="1"/>
    <x v="9"/>
    <s v="Selesai"/>
    <n v="1"/>
    <n v="0"/>
    <x v="0"/>
    <x v="0"/>
    <x v="0"/>
    <n v="0"/>
    <s v="Tidak Retur"/>
    <x v="1"/>
    <x v="1"/>
    <n v="1"/>
    <s v="Aksesoris Pintu"/>
    <x v="25"/>
    <n v="0"/>
  </r>
  <r>
    <s v="ORD_0017887"/>
    <x v="21"/>
    <x v="1"/>
    <x v="9"/>
    <s v="Selesai"/>
    <n v="1"/>
    <n v="0"/>
    <x v="0"/>
    <x v="0"/>
    <x v="0"/>
    <n v="0"/>
    <s v="Tidak Retur"/>
    <x v="1"/>
    <x v="1"/>
    <n v="1"/>
    <s v="Celengan"/>
    <x v="1"/>
    <n v="0"/>
  </r>
  <r>
    <s v="ORD_0017888"/>
    <x v="21"/>
    <x v="1"/>
    <x v="9"/>
    <s v="Selesai"/>
    <n v="1"/>
    <n v="0"/>
    <x v="0"/>
    <x v="0"/>
    <x v="0"/>
    <n v="0"/>
    <s v="Tidak Retur"/>
    <x v="1"/>
    <x v="1"/>
    <n v="1"/>
    <s v="Aksesoris Pintu"/>
    <x v="25"/>
    <n v="0"/>
  </r>
  <r>
    <s v="ORD_0017889"/>
    <x v="21"/>
    <x v="1"/>
    <x v="9"/>
    <s v="Selesai"/>
    <n v="1"/>
    <n v="0"/>
    <x v="0"/>
    <x v="0"/>
    <x v="0"/>
    <n v="0"/>
    <s v="Tidak Retur"/>
    <x v="2"/>
    <x v="2"/>
    <n v="2"/>
    <s v="Keranjang, Nampan / Tray"/>
    <x v="6"/>
    <n v="0"/>
  </r>
  <r>
    <s v="ORD_0017890"/>
    <x v="21"/>
    <x v="1"/>
    <x v="9"/>
    <s v="Selesai"/>
    <n v="1"/>
    <n v="0"/>
    <x v="0"/>
    <x v="0"/>
    <x v="0"/>
    <n v="0"/>
    <s v="Tidak Retur"/>
    <x v="0"/>
    <x v="0"/>
    <n v="1"/>
    <s v="Seal / Baut / Roof"/>
    <x v="8"/>
    <n v="0"/>
  </r>
  <r>
    <s v="ORD_0017891"/>
    <x v="21"/>
    <x v="1"/>
    <x v="9"/>
    <s v="Selesai"/>
    <n v="1"/>
    <n v="0"/>
    <x v="0"/>
    <x v="0"/>
    <x v="0"/>
    <n v="0"/>
    <s v="Tidak Retur"/>
    <x v="0"/>
    <x v="0"/>
    <n v="2"/>
    <s v="Mangkok Sambal / Saus, Other"/>
    <x v="6"/>
    <n v="0"/>
  </r>
  <r>
    <s v="ORD_0017892"/>
    <x v="21"/>
    <x v="1"/>
    <x v="9"/>
    <s v="Selesai"/>
    <n v="1"/>
    <n v="0"/>
    <x v="0"/>
    <x v="0"/>
    <x v="0"/>
    <n v="0"/>
    <s v="Tidak Retur"/>
    <x v="4"/>
    <x v="4"/>
    <n v="1"/>
    <s v="Botol / Gelas / Mug"/>
    <x v="7"/>
    <n v="0"/>
  </r>
  <r>
    <s v="ORD_0017893"/>
    <x v="21"/>
    <x v="1"/>
    <x v="9"/>
    <s v="Selesai"/>
    <n v="1"/>
    <n v="0"/>
    <x v="0"/>
    <x v="0"/>
    <x v="0"/>
    <n v="0"/>
    <s v="Tidak Retur"/>
    <x v="2"/>
    <x v="2"/>
    <n v="1"/>
    <s v="Aksesoris Pintu"/>
    <x v="25"/>
    <n v="0"/>
  </r>
  <r>
    <s v="ORD_0017894"/>
    <x v="21"/>
    <x v="1"/>
    <x v="9"/>
    <s v="Selesai"/>
    <n v="1"/>
    <n v="0"/>
    <x v="0"/>
    <x v="0"/>
    <x v="0"/>
    <n v="0"/>
    <s v="Tidak Retur"/>
    <x v="1"/>
    <x v="1"/>
    <n v="1"/>
    <s v="Celengan"/>
    <x v="1"/>
    <n v="0"/>
  </r>
  <r>
    <s v="ORD_0017895"/>
    <x v="21"/>
    <x v="1"/>
    <x v="9"/>
    <s v="Selesai"/>
    <n v="1"/>
    <n v="0"/>
    <x v="0"/>
    <x v="0"/>
    <x v="0"/>
    <n v="0"/>
    <s v="Tidak Retur"/>
    <x v="1"/>
    <x v="1"/>
    <n v="1"/>
    <s v="Celengan"/>
    <x v="1"/>
    <n v="0"/>
  </r>
  <r>
    <s v="ORD_0017896"/>
    <x v="21"/>
    <x v="1"/>
    <x v="9"/>
    <s v="Selesai"/>
    <n v="1"/>
    <n v="0"/>
    <x v="0"/>
    <x v="0"/>
    <x v="0"/>
    <n v="0"/>
    <s v="Tidak Retur"/>
    <x v="2"/>
    <x v="2"/>
    <n v="1"/>
    <s v="Aksesoris Pintu"/>
    <x v="25"/>
    <n v="0"/>
  </r>
  <r>
    <s v="ORD_0017897"/>
    <x v="21"/>
    <x v="1"/>
    <x v="9"/>
    <s v="Selesai"/>
    <n v="1"/>
    <n v="0"/>
    <x v="0"/>
    <x v="0"/>
    <x v="0"/>
    <n v="0"/>
    <s v="Tidak Retur"/>
    <x v="1"/>
    <x v="1"/>
    <n v="1"/>
    <s v="Aksesoris Pintu"/>
    <x v="25"/>
    <n v="0"/>
  </r>
  <r>
    <s v="ORD_0017898"/>
    <x v="21"/>
    <x v="1"/>
    <x v="9"/>
    <s v="Selesai"/>
    <n v="1"/>
    <n v="0"/>
    <x v="0"/>
    <x v="0"/>
    <x v="0"/>
    <n v="0"/>
    <s v="Tidak Retur"/>
    <x v="4"/>
    <x v="4"/>
    <n v="1"/>
    <s v="Seal / Baut / Roof"/>
    <x v="8"/>
    <n v="0"/>
  </r>
  <r>
    <s v="ORD_0017899"/>
    <x v="21"/>
    <x v="1"/>
    <x v="9"/>
    <s v="Selesai"/>
    <n v="1"/>
    <n v="0"/>
    <x v="0"/>
    <x v="0"/>
    <x v="0"/>
    <n v="0"/>
    <s v="Tidak Retur"/>
    <x v="1"/>
    <x v="1"/>
    <n v="1"/>
    <s v="Aksesoris Pintu"/>
    <x v="25"/>
    <n v="0"/>
  </r>
  <r>
    <s v="ORD_0017900"/>
    <x v="21"/>
    <x v="1"/>
    <x v="9"/>
    <s v="Selesai"/>
    <n v="1"/>
    <n v="0"/>
    <x v="0"/>
    <x v="0"/>
    <x v="0"/>
    <n v="0"/>
    <s v="Tidak Retur"/>
    <x v="2"/>
    <x v="2"/>
    <n v="1"/>
    <s v="Mangkok Sambal / Saus"/>
    <x v="4"/>
    <n v="0"/>
  </r>
  <r>
    <s v="ORD_0017901"/>
    <x v="21"/>
    <x v="1"/>
    <x v="9"/>
    <s v="Selesai"/>
    <n v="1"/>
    <n v="0"/>
    <x v="0"/>
    <x v="0"/>
    <x v="0"/>
    <n v="0"/>
    <s v="Tidak Retur"/>
    <x v="1"/>
    <x v="1"/>
    <n v="1"/>
    <s v="Mangkok Sambal / Saus"/>
    <x v="4"/>
    <n v="0"/>
  </r>
  <r>
    <s v="ORD_0017902"/>
    <x v="21"/>
    <x v="1"/>
    <x v="9"/>
    <s v="Selesai"/>
    <n v="1"/>
    <n v="0"/>
    <x v="0"/>
    <x v="0"/>
    <x v="0"/>
    <n v="0"/>
    <s v="Tidak Retur"/>
    <x v="0"/>
    <x v="0"/>
    <n v="1"/>
    <s v="Seal / Baut / Roof"/>
    <x v="8"/>
    <n v="0"/>
  </r>
  <r>
    <s v="ORD_0017903"/>
    <x v="21"/>
    <x v="1"/>
    <x v="9"/>
    <s v="Selesai"/>
    <n v="1"/>
    <n v="0"/>
    <x v="0"/>
    <x v="0"/>
    <x v="0"/>
    <n v="0"/>
    <s v="Tidak Retur"/>
    <x v="1"/>
    <x v="1"/>
    <n v="1"/>
    <s v="Mangkok Sambal / Saus"/>
    <x v="4"/>
    <n v="0"/>
  </r>
  <r>
    <s v="ORD_0017904"/>
    <x v="21"/>
    <x v="1"/>
    <x v="9"/>
    <s v="Selesai"/>
    <n v="1"/>
    <n v="0"/>
    <x v="0"/>
    <x v="0"/>
    <x v="0"/>
    <n v="0"/>
    <s v="Tidak Retur"/>
    <x v="4"/>
    <x v="4"/>
    <n v="1"/>
    <s v="Seal / Baut / Roof"/>
    <x v="8"/>
    <n v="0"/>
  </r>
  <r>
    <s v="ORD_0017905"/>
    <x v="21"/>
    <x v="1"/>
    <x v="9"/>
    <s v="Retur Penuh (Efektif Batal)"/>
    <n v="1"/>
    <n v="1"/>
    <x v="0"/>
    <x v="0"/>
    <x v="0"/>
    <n v="1"/>
    <s v="Penuh"/>
    <x v="0"/>
    <x v="0"/>
    <n v="1"/>
    <s v="Botol / Gelas / Mug"/>
    <x v="7"/>
    <n v="0"/>
  </r>
  <r>
    <s v="ORD_0017906"/>
    <x v="21"/>
    <x v="1"/>
    <x v="9"/>
    <s v="Selesai"/>
    <n v="1"/>
    <n v="0"/>
    <x v="0"/>
    <x v="0"/>
    <x v="0"/>
    <n v="0"/>
    <s v="Tidak Retur"/>
    <x v="1"/>
    <x v="1"/>
    <n v="1"/>
    <s v="Botol / Gelas / Mug"/>
    <x v="7"/>
    <n v="0"/>
  </r>
  <r>
    <s v="ORD_0017907"/>
    <x v="21"/>
    <x v="1"/>
    <x v="9"/>
    <s v="Selesai"/>
    <n v="1"/>
    <n v="0"/>
    <x v="0"/>
    <x v="0"/>
    <x v="0"/>
    <n v="0"/>
    <s v="Tidak Retur"/>
    <x v="2"/>
    <x v="2"/>
    <n v="1"/>
    <s v="Aksesoris Pintu"/>
    <x v="25"/>
    <n v="0"/>
  </r>
  <r>
    <s v="ORD_0017908"/>
    <x v="21"/>
    <x v="1"/>
    <x v="9"/>
    <s v="Selesai"/>
    <n v="1"/>
    <n v="0"/>
    <x v="0"/>
    <x v="0"/>
    <x v="0"/>
    <n v="0"/>
    <s v="Tidak Retur"/>
    <x v="1"/>
    <x v="1"/>
    <n v="1"/>
    <s v="Seal / Baut / Roof"/>
    <x v="8"/>
    <n v="0"/>
  </r>
  <r>
    <s v="ORD_0017909"/>
    <x v="21"/>
    <x v="1"/>
    <x v="9"/>
    <s v="Selesai"/>
    <n v="1"/>
    <n v="0"/>
    <x v="0"/>
    <x v="0"/>
    <x v="0"/>
    <n v="0"/>
    <s v="Tidak Retur"/>
    <x v="1"/>
    <x v="1"/>
    <n v="1"/>
    <s v="Nampan / Tray"/>
    <x v="9"/>
    <n v="0"/>
  </r>
  <r>
    <s v="ORD_0017910"/>
    <x v="21"/>
    <x v="1"/>
    <x v="9"/>
    <s v="Selesai"/>
    <n v="1"/>
    <n v="0"/>
    <x v="0"/>
    <x v="0"/>
    <x v="0"/>
    <n v="0"/>
    <s v="Tidak Retur"/>
    <x v="1"/>
    <x v="1"/>
    <n v="1"/>
    <s v="Botol / Gelas / Mug"/>
    <x v="7"/>
    <n v="0"/>
  </r>
  <r>
    <s v="ORD_0017911"/>
    <x v="21"/>
    <x v="1"/>
    <x v="9"/>
    <s v="Selesai"/>
    <n v="1"/>
    <n v="0"/>
    <x v="0"/>
    <x v="0"/>
    <x v="0"/>
    <n v="0"/>
    <s v="Tidak Retur"/>
    <x v="1"/>
    <x v="1"/>
    <n v="1"/>
    <s v="Mangkok Sambal / Saus"/>
    <x v="4"/>
    <n v="0"/>
  </r>
  <r>
    <s v="ORD_0017912"/>
    <x v="21"/>
    <x v="1"/>
    <x v="9"/>
    <s v="Selesai"/>
    <n v="1"/>
    <n v="0"/>
    <x v="0"/>
    <x v="0"/>
    <x v="0"/>
    <n v="0"/>
    <s v="Tidak Retur"/>
    <x v="1"/>
    <x v="1"/>
    <n v="1"/>
    <s v="Aksesoris Pintu"/>
    <x v="25"/>
    <n v="0"/>
  </r>
  <r>
    <s v="ORD_0017913"/>
    <x v="21"/>
    <x v="1"/>
    <x v="9"/>
    <s v="Selesai"/>
    <n v="1"/>
    <n v="0"/>
    <x v="0"/>
    <x v="0"/>
    <x v="0"/>
    <n v="0"/>
    <s v="Tidak Retur"/>
    <x v="2"/>
    <x v="2"/>
    <n v="1"/>
    <s v="Nampan / Tray"/>
    <x v="9"/>
    <n v="0"/>
  </r>
  <r>
    <s v="ORD_0017914"/>
    <x v="21"/>
    <x v="1"/>
    <x v="9"/>
    <s v="Selesai"/>
    <n v="1"/>
    <n v="0"/>
    <x v="0"/>
    <x v="0"/>
    <x v="0"/>
    <n v="0"/>
    <s v="Tidak Retur"/>
    <x v="1"/>
    <x v="1"/>
    <n v="1"/>
    <s v="Nampan / Tray"/>
    <x v="9"/>
    <n v="0"/>
  </r>
  <r>
    <s v="ORD_0017915"/>
    <x v="21"/>
    <x v="1"/>
    <x v="9"/>
    <s v="Selesai"/>
    <n v="1"/>
    <n v="0"/>
    <x v="0"/>
    <x v="0"/>
    <x v="0"/>
    <n v="0"/>
    <s v="Tidak Retur"/>
    <x v="1"/>
    <x v="1"/>
    <n v="1"/>
    <s v="Aksesoris Pintu"/>
    <x v="25"/>
    <n v="0"/>
  </r>
  <r>
    <s v="ORD_0017916"/>
    <x v="21"/>
    <x v="1"/>
    <x v="9"/>
    <s v="Selesai"/>
    <n v="1"/>
    <n v="0"/>
    <x v="0"/>
    <x v="0"/>
    <x v="0"/>
    <n v="0"/>
    <s v="Tidak Retur"/>
    <x v="1"/>
    <x v="1"/>
    <n v="1"/>
    <s v="Mangkok Sambal / Saus"/>
    <x v="4"/>
    <n v="0"/>
  </r>
  <r>
    <s v="ORD_0017917"/>
    <x v="21"/>
    <x v="1"/>
    <x v="9"/>
    <s v="Selesai"/>
    <n v="1"/>
    <n v="0"/>
    <x v="0"/>
    <x v="0"/>
    <x v="0"/>
    <n v="0"/>
    <s v="Tidak Retur"/>
    <x v="0"/>
    <x v="0"/>
    <n v="1"/>
    <s v="Aksesoris Pintu"/>
    <x v="25"/>
    <n v="0"/>
  </r>
  <r>
    <s v="ORD_0017918"/>
    <x v="21"/>
    <x v="1"/>
    <x v="9"/>
    <s v="Selesai"/>
    <n v="1"/>
    <n v="0"/>
    <x v="0"/>
    <x v="0"/>
    <x v="0"/>
    <n v="0"/>
    <s v="Tidak Retur"/>
    <x v="0"/>
    <x v="0"/>
    <n v="1"/>
    <s v="Celengan"/>
    <x v="1"/>
    <n v="0"/>
  </r>
  <r>
    <s v="ORD_0017919"/>
    <x v="21"/>
    <x v="1"/>
    <x v="9"/>
    <s v="Selesai"/>
    <n v="1"/>
    <n v="0"/>
    <x v="0"/>
    <x v="0"/>
    <x v="0"/>
    <n v="0"/>
    <s v="Tidak Retur"/>
    <x v="1"/>
    <x v="1"/>
    <n v="1"/>
    <s v="Aksesoris Pintu"/>
    <x v="25"/>
    <n v="0"/>
  </r>
  <r>
    <s v="ORD_0017920"/>
    <x v="21"/>
    <x v="1"/>
    <x v="9"/>
    <s v="Selesai"/>
    <n v="1"/>
    <n v="0"/>
    <x v="0"/>
    <x v="0"/>
    <x v="0"/>
    <n v="0"/>
    <s v="Tidak Retur"/>
    <x v="1"/>
    <x v="1"/>
    <n v="1"/>
    <s v="Aksesoris Pintu"/>
    <x v="25"/>
    <n v="0"/>
  </r>
  <r>
    <s v="ORD_0017921"/>
    <x v="21"/>
    <x v="1"/>
    <x v="9"/>
    <s v="Selesai"/>
    <n v="1"/>
    <n v="0"/>
    <x v="0"/>
    <x v="0"/>
    <x v="0"/>
    <n v="0"/>
    <s v="Tidak Retur"/>
    <x v="1"/>
    <x v="1"/>
    <n v="1"/>
    <s v="Mangkok Sambal / Saus"/>
    <x v="4"/>
    <n v="0"/>
  </r>
  <r>
    <s v="ORD_0017922"/>
    <x v="21"/>
    <x v="1"/>
    <x v="9"/>
    <s v="Selesai"/>
    <n v="1"/>
    <n v="0"/>
    <x v="0"/>
    <x v="0"/>
    <x v="0"/>
    <n v="0"/>
    <s v="Tidak Retur"/>
    <x v="5"/>
    <x v="5"/>
    <n v="1"/>
    <s v="Nampan / Tray"/>
    <x v="9"/>
    <n v="0"/>
  </r>
  <r>
    <s v="ORD_0017923"/>
    <x v="21"/>
    <x v="1"/>
    <x v="9"/>
    <s v="Selesai"/>
    <n v="1"/>
    <n v="0"/>
    <x v="0"/>
    <x v="0"/>
    <x v="0"/>
    <n v="0"/>
    <s v="Tidak Retur"/>
    <x v="5"/>
    <x v="5"/>
    <n v="1"/>
    <s v="Nampan / Tray"/>
    <x v="9"/>
    <n v="0"/>
  </r>
  <r>
    <s v="ORD_0017924"/>
    <x v="21"/>
    <x v="1"/>
    <x v="9"/>
    <s v="Batal"/>
    <n v="1"/>
    <n v="1"/>
    <x v="1"/>
    <x v="1"/>
    <x v="3"/>
    <n v="0"/>
    <s v="Tidak Retur"/>
    <x v="2"/>
    <x v="2"/>
    <n v="3"/>
    <s v="Celengan, Keranjang, Perlengkapan Packing"/>
    <x v="6"/>
    <n v="0"/>
  </r>
  <r>
    <s v="ORD_0017925"/>
    <x v="21"/>
    <x v="1"/>
    <x v="9"/>
    <s v="Selesai"/>
    <n v="1"/>
    <n v="0"/>
    <x v="0"/>
    <x v="0"/>
    <x v="0"/>
    <n v="0"/>
    <s v="Tidak Retur"/>
    <x v="0"/>
    <x v="0"/>
    <n v="3"/>
    <s v="Celengan, Keranjang, Perlengkapan Packing"/>
    <x v="6"/>
    <n v="0"/>
  </r>
  <r>
    <s v="ORD_0017926"/>
    <x v="21"/>
    <x v="1"/>
    <x v="9"/>
    <s v="Selesai"/>
    <n v="1"/>
    <n v="0"/>
    <x v="0"/>
    <x v="0"/>
    <x v="0"/>
    <n v="0"/>
    <s v="Tidak Retur"/>
    <x v="0"/>
    <x v="0"/>
    <n v="1"/>
    <s v="Nampan / Tray"/>
    <x v="9"/>
    <n v="0"/>
  </r>
  <r>
    <s v="ORD_0017927"/>
    <x v="21"/>
    <x v="1"/>
    <x v="9"/>
    <s v="Selesai"/>
    <n v="1"/>
    <n v="0"/>
    <x v="0"/>
    <x v="0"/>
    <x v="0"/>
    <n v="0"/>
    <s v="Tidak Retur"/>
    <x v="1"/>
    <x v="1"/>
    <n v="1"/>
    <s v="Aksesoris Pintu"/>
    <x v="25"/>
    <n v="0"/>
  </r>
  <r>
    <s v="ORD_0017928"/>
    <x v="21"/>
    <x v="1"/>
    <x v="9"/>
    <s v="Batal"/>
    <n v="1"/>
    <n v="1"/>
    <x v="1"/>
    <x v="1"/>
    <x v="2"/>
    <n v="0"/>
    <s v="Tidak Retur"/>
    <x v="1"/>
    <x v="1"/>
    <n v="1"/>
    <s v="Celengan"/>
    <x v="1"/>
    <n v="0"/>
  </r>
  <r>
    <s v="ORD_0017929"/>
    <x v="21"/>
    <x v="1"/>
    <x v="9"/>
    <s v="Selesai"/>
    <n v="1"/>
    <n v="0"/>
    <x v="0"/>
    <x v="0"/>
    <x v="0"/>
    <n v="0"/>
    <s v="Tidak Retur"/>
    <x v="0"/>
    <x v="0"/>
    <n v="1"/>
    <s v="Aksesoris Pintu"/>
    <x v="25"/>
    <n v="0"/>
  </r>
  <r>
    <s v="ORD_0017930"/>
    <x v="21"/>
    <x v="1"/>
    <x v="9"/>
    <s v="Selesai"/>
    <n v="1"/>
    <n v="0"/>
    <x v="0"/>
    <x v="0"/>
    <x v="0"/>
    <n v="0"/>
    <s v="Tidak Retur"/>
    <x v="4"/>
    <x v="4"/>
    <n v="1"/>
    <s v="Mangkok Sambal / Saus"/>
    <x v="4"/>
    <n v="0"/>
  </r>
  <r>
    <s v="ORD_0017931"/>
    <x v="21"/>
    <x v="1"/>
    <x v="9"/>
    <s v="Selesai"/>
    <n v="1"/>
    <n v="0"/>
    <x v="0"/>
    <x v="0"/>
    <x v="0"/>
    <n v="0"/>
    <s v="Tidak Retur"/>
    <x v="0"/>
    <x v="0"/>
    <n v="1"/>
    <s v="Celengan"/>
    <x v="1"/>
    <n v="0"/>
  </r>
  <r>
    <s v="ORD_0017932"/>
    <x v="21"/>
    <x v="1"/>
    <x v="9"/>
    <s v="Batal"/>
    <n v="1"/>
    <n v="1"/>
    <x v="1"/>
    <x v="1"/>
    <x v="1"/>
    <n v="0"/>
    <s v="Tidak Retur"/>
    <x v="1"/>
    <x v="1"/>
    <n v="1"/>
    <s v="Celengan"/>
    <x v="1"/>
    <n v="0"/>
  </r>
  <r>
    <s v="ORD_0017933"/>
    <x v="21"/>
    <x v="1"/>
    <x v="9"/>
    <s v="Selesai"/>
    <n v="1"/>
    <n v="0"/>
    <x v="0"/>
    <x v="0"/>
    <x v="0"/>
    <n v="0"/>
    <s v="Tidak Retur"/>
    <x v="2"/>
    <x v="2"/>
    <n v="1"/>
    <s v="Nampan / Tray"/>
    <x v="9"/>
    <n v="0"/>
  </r>
  <r>
    <s v="ORD_0017934"/>
    <x v="21"/>
    <x v="1"/>
    <x v="9"/>
    <s v="Selesai"/>
    <n v="1"/>
    <n v="0"/>
    <x v="0"/>
    <x v="0"/>
    <x v="0"/>
    <n v="0"/>
    <s v="Tidak Retur"/>
    <x v="1"/>
    <x v="1"/>
    <n v="1"/>
    <s v="Celengan"/>
    <x v="1"/>
    <n v="0"/>
  </r>
  <r>
    <s v="ORD_0017935"/>
    <x v="21"/>
    <x v="1"/>
    <x v="9"/>
    <s v="Selesai"/>
    <n v="1"/>
    <n v="0"/>
    <x v="0"/>
    <x v="0"/>
    <x v="0"/>
    <n v="0"/>
    <s v="Tidak Retur"/>
    <x v="1"/>
    <x v="1"/>
    <n v="1"/>
    <s v="Celengan"/>
    <x v="1"/>
    <n v="0"/>
  </r>
  <r>
    <s v="ORD_0017936"/>
    <x v="21"/>
    <x v="1"/>
    <x v="9"/>
    <s v="Selesai"/>
    <n v="1"/>
    <n v="0"/>
    <x v="0"/>
    <x v="0"/>
    <x v="0"/>
    <n v="0"/>
    <s v="Tidak Retur"/>
    <x v="0"/>
    <x v="0"/>
    <n v="1"/>
    <s v="Mangkok Sambal / Saus"/>
    <x v="4"/>
    <n v="0"/>
  </r>
  <r>
    <s v="ORD_0017937"/>
    <x v="21"/>
    <x v="1"/>
    <x v="9"/>
    <s v="Selesai"/>
    <n v="1"/>
    <n v="0"/>
    <x v="0"/>
    <x v="0"/>
    <x v="0"/>
    <n v="0"/>
    <s v="Tidak Retur"/>
    <x v="0"/>
    <x v="0"/>
    <n v="1"/>
    <s v="Piring"/>
    <x v="22"/>
    <n v="0"/>
  </r>
  <r>
    <s v="ORD_0017938"/>
    <x v="21"/>
    <x v="1"/>
    <x v="9"/>
    <s v="Selesai"/>
    <n v="1"/>
    <n v="0"/>
    <x v="0"/>
    <x v="0"/>
    <x v="0"/>
    <n v="0"/>
    <s v="Tidak Retur"/>
    <x v="1"/>
    <x v="1"/>
    <n v="1"/>
    <s v="Nampan / Tray"/>
    <x v="9"/>
    <n v="0"/>
  </r>
  <r>
    <s v="ORD_0017939"/>
    <x v="21"/>
    <x v="1"/>
    <x v="9"/>
    <s v="Selesai"/>
    <n v="1"/>
    <n v="0"/>
    <x v="0"/>
    <x v="0"/>
    <x v="0"/>
    <n v="0"/>
    <s v="Tidak Retur"/>
    <x v="1"/>
    <x v="1"/>
    <n v="1"/>
    <s v="Peralatan Makan"/>
    <x v="13"/>
    <n v="0"/>
  </r>
  <r>
    <s v="ORD_0017940"/>
    <x v="21"/>
    <x v="1"/>
    <x v="9"/>
    <s v="Selesai"/>
    <n v="1"/>
    <n v="0"/>
    <x v="0"/>
    <x v="0"/>
    <x v="0"/>
    <n v="0"/>
    <s v="Tidak Retur"/>
    <x v="1"/>
    <x v="1"/>
    <n v="1"/>
    <s v="Mangkok Sambal / Saus"/>
    <x v="4"/>
    <n v="0"/>
  </r>
  <r>
    <s v="ORD_0017941"/>
    <x v="21"/>
    <x v="1"/>
    <x v="9"/>
    <s v="Selesai"/>
    <n v="1"/>
    <n v="0"/>
    <x v="0"/>
    <x v="0"/>
    <x v="0"/>
    <n v="0"/>
    <s v="Tidak Retur"/>
    <x v="2"/>
    <x v="2"/>
    <n v="1"/>
    <s v="Nampan / Tray"/>
    <x v="9"/>
    <n v="0"/>
  </r>
  <r>
    <s v="ORD_0017942"/>
    <x v="21"/>
    <x v="1"/>
    <x v="9"/>
    <s v="Selesai"/>
    <n v="1"/>
    <n v="0"/>
    <x v="0"/>
    <x v="0"/>
    <x v="0"/>
    <n v="0"/>
    <s v="Tidak Retur"/>
    <x v="1"/>
    <x v="1"/>
    <n v="1"/>
    <s v="Keranjang"/>
    <x v="5"/>
    <n v="0"/>
  </r>
  <r>
    <s v="ORD_0017943"/>
    <x v="21"/>
    <x v="1"/>
    <x v="9"/>
    <s v="Batal"/>
    <n v="1"/>
    <n v="1"/>
    <x v="1"/>
    <x v="2"/>
    <x v="5"/>
    <n v="0"/>
    <s v="Tidak Retur"/>
    <x v="2"/>
    <x v="2"/>
    <n v="1"/>
    <s v="Celengan"/>
    <x v="1"/>
    <n v="1"/>
  </r>
  <r>
    <s v="ORD_0017944"/>
    <x v="21"/>
    <x v="1"/>
    <x v="9"/>
    <s v="Selesai"/>
    <n v="1"/>
    <n v="0"/>
    <x v="0"/>
    <x v="0"/>
    <x v="0"/>
    <n v="0"/>
    <s v="Tidak Retur"/>
    <x v="4"/>
    <x v="4"/>
    <n v="1"/>
    <s v="Aksesoris Pintu"/>
    <x v="25"/>
    <n v="0"/>
  </r>
  <r>
    <s v="ORD_0017945"/>
    <x v="21"/>
    <x v="1"/>
    <x v="9"/>
    <s v="Selesai"/>
    <n v="1"/>
    <n v="0"/>
    <x v="0"/>
    <x v="0"/>
    <x v="0"/>
    <n v="0"/>
    <s v="Tidak Retur"/>
    <x v="0"/>
    <x v="0"/>
    <n v="1"/>
    <s v="Celengan"/>
    <x v="1"/>
    <n v="0"/>
  </r>
  <r>
    <s v="ORD_0017946"/>
    <x v="21"/>
    <x v="1"/>
    <x v="9"/>
    <s v="Selesai"/>
    <n v="1"/>
    <n v="0"/>
    <x v="0"/>
    <x v="0"/>
    <x v="0"/>
    <n v="0"/>
    <s v="Tidak Retur"/>
    <x v="1"/>
    <x v="1"/>
    <n v="1"/>
    <s v="Celengan"/>
    <x v="1"/>
    <n v="0"/>
  </r>
  <r>
    <s v="ORD_0017947"/>
    <x v="21"/>
    <x v="1"/>
    <x v="9"/>
    <s v="Selesai"/>
    <n v="1"/>
    <n v="0"/>
    <x v="0"/>
    <x v="0"/>
    <x v="0"/>
    <n v="0"/>
    <s v="Tidak Retur"/>
    <x v="1"/>
    <x v="1"/>
    <n v="1"/>
    <s v="Aksesoris Pintu"/>
    <x v="25"/>
    <n v="0"/>
  </r>
  <r>
    <s v="ORD_0017948"/>
    <x v="21"/>
    <x v="1"/>
    <x v="9"/>
    <s v="Selesai"/>
    <n v="1"/>
    <n v="0"/>
    <x v="0"/>
    <x v="0"/>
    <x v="0"/>
    <n v="0"/>
    <s v="Tidak Retur"/>
    <x v="0"/>
    <x v="0"/>
    <n v="1"/>
    <s v="Mangkok Sambal / Saus"/>
    <x v="4"/>
    <n v="0"/>
  </r>
  <r>
    <s v="ORD_0017949"/>
    <x v="21"/>
    <x v="1"/>
    <x v="9"/>
    <s v="Selesai"/>
    <n v="1"/>
    <n v="0"/>
    <x v="0"/>
    <x v="0"/>
    <x v="0"/>
    <n v="0"/>
    <s v="Tidak Retur"/>
    <x v="0"/>
    <x v="0"/>
    <n v="1"/>
    <s v="Nampan / Tray"/>
    <x v="9"/>
    <n v="0"/>
  </r>
  <r>
    <s v="ORD_0017950"/>
    <x v="21"/>
    <x v="1"/>
    <x v="9"/>
    <s v="Selesai"/>
    <n v="1"/>
    <n v="0"/>
    <x v="0"/>
    <x v="0"/>
    <x v="0"/>
    <n v="0"/>
    <s v="Tidak Retur"/>
    <x v="1"/>
    <x v="1"/>
    <n v="1"/>
    <s v="Mangkok Sambal / Saus"/>
    <x v="4"/>
    <n v="0"/>
  </r>
  <r>
    <s v="ORD_0017951"/>
    <x v="21"/>
    <x v="1"/>
    <x v="9"/>
    <s v="Selesai"/>
    <n v="1"/>
    <n v="0"/>
    <x v="0"/>
    <x v="0"/>
    <x v="0"/>
    <n v="0"/>
    <s v="Tidak Retur"/>
    <x v="1"/>
    <x v="1"/>
    <n v="1"/>
    <s v="Mangkok Sambal / Saus"/>
    <x v="4"/>
    <n v="0"/>
  </r>
  <r>
    <s v="ORD_0017952"/>
    <x v="21"/>
    <x v="1"/>
    <x v="9"/>
    <s v="Selesai"/>
    <n v="1"/>
    <n v="0"/>
    <x v="0"/>
    <x v="0"/>
    <x v="0"/>
    <n v="0"/>
    <s v="Tidak Retur"/>
    <x v="4"/>
    <x v="4"/>
    <n v="1"/>
    <s v="Celengan"/>
    <x v="1"/>
    <n v="0"/>
  </r>
  <r>
    <s v="ORD_0017953"/>
    <x v="21"/>
    <x v="1"/>
    <x v="9"/>
    <s v="Selesai"/>
    <n v="1"/>
    <n v="0"/>
    <x v="0"/>
    <x v="0"/>
    <x v="0"/>
    <n v="0"/>
    <s v="Tidak Retur"/>
    <x v="1"/>
    <x v="1"/>
    <n v="1"/>
    <s v="Celengan"/>
    <x v="1"/>
    <n v="0"/>
  </r>
  <r>
    <s v="ORD_0017954"/>
    <x v="21"/>
    <x v="1"/>
    <x v="9"/>
    <s v="Selesai"/>
    <n v="1"/>
    <n v="0"/>
    <x v="0"/>
    <x v="0"/>
    <x v="0"/>
    <n v="0"/>
    <s v="Tidak Retur"/>
    <x v="1"/>
    <x v="1"/>
    <n v="1"/>
    <s v="Aksesoris Pintu"/>
    <x v="25"/>
    <n v="0"/>
  </r>
  <r>
    <s v="ORD_0017955"/>
    <x v="21"/>
    <x v="1"/>
    <x v="9"/>
    <s v="Selesai"/>
    <n v="1"/>
    <n v="0"/>
    <x v="0"/>
    <x v="0"/>
    <x v="0"/>
    <n v="0"/>
    <s v="Tidak Retur"/>
    <x v="5"/>
    <x v="5"/>
    <n v="1"/>
    <s v="Aksesoris Pintu"/>
    <x v="25"/>
    <n v="0"/>
  </r>
  <r>
    <s v="ORD_0017956"/>
    <x v="21"/>
    <x v="1"/>
    <x v="9"/>
    <s v="Selesai"/>
    <n v="1"/>
    <n v="0"/>
    <x v="0"/>
    <x v="0"/>
    <x v="0"/>
    <n v="0"/>
    <s v="Tidak Retur"/>
    <x v="1"/>
    <x v="1"/>
    <n v="1"/>
    <s v="Aksesoris Pintu"/>
    <x v="25"/>
    <n v="0"/>
  </r>
  <r>
    <s v="ORD_0017957"/>
    <x v="21"/>
    <x v="1"/>
    <x v="9"/>
    <s v="Selesai"/>
    <n v="1"/>
    <n v="0"/>
    <x v="0"/>
    <x v="0"/>
    <x v="0"/>
    <n v="0"/>
    <s v="Tidak Retur"/>
    <x v="0"/>
    <x v="0"/>
    <n v="1"/>
    <s v="Aksesoris Pintu"/>
    <x v="25"/>
    <n v="0"/>
  </r>
  <r>
    <s v="ORD_0017958"/>
    <x v="21"/>
    <x v="1"/>
    <x v="9"/>
    <s v="Selesai"/>
    <n v="1"/>
    <n v="0"/>
    <x v="0"/>
    <x v="0"/>
    <x v="0"/>
    <n v="0"/>
    <s v="Tidak Retur"/>
    <x v="0"/>
    <x v="0"/>
    <n v="1"/>
    <s v="Celengan"/>
    <x v="1"/>
    <n v="0"/>
  </r>
  <r>
    <s v="ORD_0017959"/>
    <x v="21"/>
    <x v="1"/>
    <x v="9"/>
    <s v="Selesai"/>
    <n v="1"/>
    <n v="0"/>
    <x v="0"/>
    <x v="0"/>
    <x v="0"/>
    <n v="0"/>
    <s v="Tidak Retur"/>
    <x v="2"/>
    <x v="2"/>
    <n v="1"/>
    <s v="Seal / Baut / Roof"/>
    <x v="8"/>
    <n v="0"/>
  </r>
  <r>
    <s v="ORD_0017960"/>
    <x v="21"/>
    <x v="1"/>
    <x v="9"/>
    <s v="Batal"/>
    <n v="1"/>
    <n v="1"/>
    <x v="1"/>
    <x v="1"/>
    <x v="2"/>
    <n v="0"/>
    <s v="Tidak Retur"/>
    <x v="4"/>
    <x v="4"/>
    <n v="1"/>
    <s v="Mangkok Sambal / Saus"/>
    <x v="4"/>
    <n v="0"/>
  </r>
  <r>
    <s v="ORD_0017961"/>
    <x v="21"/>
    <x v="1"/>
    <x v="9"/>
    <s v="Selesai"/>
    <n v="1"/>
    <n v="0"/>
    <x v="0"/>
    <x v="0"/>
    <x v="0"/>
    <n v="0"/>
    <s v="Tidak Retur"/>
    <x v="1"/>
    <x v="1"/>
    <n v="1"/>
    <s v="Mangkok Sambal / Saus"/>
    <x v="4"/>
    <n v="0"/>
  </r>
  <r>
    <s v="ORD_0017962"/>
    <x v="21"/>
    <x v="1"/>
    <x v="9"/>
    <s v="Selesai"/>
    <n v="1"/>
    <n v="0"/>
    <x v="0"/>
    <x v="0"/>
    <x v="0"/>
    <n v="0"/>
    <s v="Tidak Retur"/>
    <x v="1"/>
    <x v="1"/>
    <n v="1"/>
    <s v="Nampan / Tray"/>
    <x v="9"/>
    <n v="0"/>
  </r>
  <r>
    <s v="ORD_0017963"/>
    <x v="21"/>
    <x v="1"/>
    <x v="9"/>
    <s v="Selesai"/>
    <n v="1"/>
    <n v="0"/>
    <x v="0"/>
    <x v="0"/>
    <x v="0"/>
    <n v="0"/>
    <s v="Tidak Retur"/>
    <x v="0"/>
    <x v="0"/>
    <n v="1"/>
    <s v="Mangkok Sambal / Saus"/>
    <x v="4"/>
    <n v="0"/>
  </r>
  <r>
    <s v="ORD_0017964"/>
    <x v="21"/>
    <x v="1"/>
    <x v="9"/>
    <s v="Selesai"/>
    <n v="1"/>
    <n v="0"/>
    <x v="0"/>
    <x v="0"/>
    <x v="0"/>
    <n v="0"/>
    <s v="Tidak Retur"/>
    <x v="2"/>
    <x v="2"/>
    <n v="1"/>
    <s v="Celengan"/>
    <x v="1"/>
    <n v="0"/>
  </r>
  <r>
    <s v="ORD_0017965"/>
    <x v="21"/>
    <x v="1"/>
    <x v="9"/>
    <s v="Selesai"/>
    <n v="1"/>
    <n v="0"/>
    <x v="0"/>
    <x v="0"/>
    <x v="0"/>
    <n v="0"/>
    <s v="Tidak Retur"/>
    <x v="1"/>
    <x v="1"/>
    <n v="1"/>
    <s v="Mangkok Sambal / Saus"/>
    <x v="4"/>
    <n v="0"/>
  </r>
  <r>
    <s v="ORD_0017966"/>
    <x v="21"/>
    <x v="1"/>
    <x v="9"/>
    <s v="Selesai"/>
    <n v="1"/>
    <n v="0"/>
    <x v="0"/>
    <x v="0"/>
    <x v="0"/>
    <n v="0"/>
    <s v="Tidak Retur"/>
    <x v="0"/>
    <x v="0"/>
    <n v="1"/>
    <s v="Mangkok Sambal / Saus"/>
    <x v="4"/>
    <n v="0"/>
  </r>
  <r>
    <s v="ORD_0017967"/>
    <x v="21"/>
    <x v="1"/>
    <x v="9"/>
    <s v="Selesai"/>
    <n v="1"/>
    <n v="0"/>
    <x v="0"/>
    <x v="0"/>
    <x v="0"/>
    <n v="0"/>
    <s v="Tidak Retur"/>
    <x v="3"/>
    <x v="3"/>
    <n v="1"/>
    <s v="Celengan"/>
    <x v="1"/>
    <n v="0"/>
  </r>
  <r>
    <s v="ORD_0017968"/>
    <x v="21"/>
    <x v="1"/>
    <x v="9"/>
    <s v="Selesai"/>
    <n v="1"/>
    <n v="0"/>
    <x v="0"/>
    <x v="0"/>
    <x v="0"/>
    <n v="0"/>
    <s v="Tidak Retur"/>
    <x v="1"/>
    <x v="1"/>
    <n v="1"/>
    <s v="Mangkok Sambal / Saus"/>
    <x v="4"/>
    <n v="0"/>
  </r>
  <r>
    <s v="ORD_0017969"/>
    <x v="21"/>
    <x v="1"/>
    <x v="9"/>
    <s v="Selesai"/>
    <n v="1"/>
    <n v="0"/>
    <x v="0"/>
    <x v="0"/>
    <x v="0"/>
    <n v="0"/>
    <s v="Tidak Retur"/>
    <x v="1"/>
    <x v="1"/>
    <n v="1"/>
    <s v="Mangkok Sambal / Saus"/>
    <x v="4"/>
    <n v="0"/>
  </r>
  <r>
    <s v="ORD_0017970"/>
    <x v="21"/>
    <x v="1"/>
    <x v="9"/>
    <s v="Selesai"/>
    <n v="1"/>
    <n v="0"/>
    <x v="0"/>
    <x v="0"/>
    <x v="0"/>
    <n v="0"/>
    <s v="Tidak Retur"/>
    <x v="1"/>
    <x v="1"/>
    <n v="1"/>
    <s v="Mangkok Sambal / Saus"/>
    <x v="4"/>
    <n v="0"/>
  </r>
  <r>
    <s v="ORD_0017971"/>
    <x v="21"/>
    <x v="1"/>
    <x v="9"/>
    <s v="Selesai"/>
    <n v="1"/>
    <n v="0"/>
    <x v="0"/>
    <x v="0"/>
    <x v="0"/>
    <n v="0"/>
    <s v="Tidak Retur"/>
    <x v="1"/>
    <x v="1"/>
    <n v="1"/>
    <s v="Celengan"/>
    <x v="1"/>
    <n v="0"/>
  </r>
  <r>
    <s v="ORD_0017972"/>
    <x v="21"/>
    <x v="1"/>
    <x v="9"/>
    <s v="Batal"/>
    <n v="1"/>
    <n v="1"/>
    <x v="1"/>
    <x v="1"/>
    <x v="3"/>
    <n v="0"/>
    <s v="Tidak Retur"/>
    <x v="1"/>
    <x v="1"/>
    <n v="1"/>
    <s v="Nampan / Tray"/>
    <x v="9"/>
    <n v="0"/>
  </r>
  <r>
    <s v="ORD_0017973"/>
    <x v="21"/>
    <x v="1"/>
    <x v="9"/>
    <s v="Selesai"/>
    <n v="1"/>
    <n v="0"/>
    <x v="0"/>
    <x v="0"/>
    <x v="0"/>
    <n v="0"/>
    <s v="Tidak Retur"/>
    <x v="1"/>
    <x v="1"/>
    <n v="1"/>
    <s v="Pengolah Bumbu / Sayur"/>
    <x v="27"/>
    <n v="0"/>
  </r>
  <r>
    <s v="ORD_0017974"/>
    <x v="21"/>
    <x v="1"/>
    <x v="9"/>
    <s v="Batal"/>
    <n v="1"/>
    <n v="1"/>
    <x v="1"/>
    <x v="1"/>
    <x v="2"/>
    <n v="0"/>
    <s v="Tidak Retur"/>
    <x v="1"/>
    <x v="1"/>
    <n v="1"/>
    <s v="Tempat Nasi"/>
    <x v="17"/>
    <n v="0"/>
  </r>
  <r>
    <s v="ORD_0017975"/>
    <x v="21"/>
    <x v="1"/>
    <x v="9"/>
    <s v="Selesai"/>
    <n v="1"/>
    <n v="0"/>
    <x v="0"/>
    <x v="0"/>
    <x v="0"/>
    <n v="0"/>
    <s v="Tidak Retur"/>
    <x v="1"/>
    <x v="1"/>
    <n v="1"/>
    <s v="Mangkok Sambal / Saus"/>
    <x v="4"/>
    <n v="0"/>
  </r>
  <r>
    <s v="ORD_0017976"/>
    <x v="21"/>
    <x v="1"/>
    <x v="9"/>
    <s v="Selesai"/>
    <n v="1"/>
    <n v="0"/>
    <x v="0"/>
    <x v="0"/>
    <x v="0"/>
    <n v="0"/>
    <s v="Tidak Retur"/>
    <x v="1"/>
    <x v="1"/>
    <n v="1"/>
    <s v="Celengan"/>
    <x v="1"/>
    <n v="0"/>
  </r>
  <r>
    <s v="ORD_0017977"/>
    <x v="21"/>
    <x v="1"/>
    <x v="9"/>
    <s v="Batal"/>
    <n v="1"/>
    <n v="1"/>
    <x v="1"/>
    <x v="1"/>
    <x v="2"/>
    <n v="0"/>
    <s v="Tidak Retur"/>
    <x v="1"/>
    <x v="1"/>
    <n v="2"/>
    <s v="Mangkok Sambal / Saus, Peralatan Makan"/>
    <x v="6"/>
    <n v="0"/>
  </r>
  <r>
    <s v="ORD_0017978"/>
    <x v="21"/>
    <x v="1"/>
    <x v="9"/>
    <s v="Batal"/>
    <n v="1"/>
    <n v="1"/>
    <x v="1"/>
    <x v="3"/>
    <x v="16"/>
    <n v="0"/>
    <s v="Tidak Retur"/>
    <x v="0"/>
    <x v="0"/>
    <n v="1"/>
    <s v="Other"/>
    <x v="14"/>
    <n v="0"/>
  </r>
  <r>
    <s v="ORD_0017979"/>
    <x v="21"/>
    <x v="1"/>
    <x v="9"/>
    <s v="Selesai"/>
    <n v="1"/>
    <n v="0"/>
    <x v="0"/>
    <x v="0"/>
    <x v="0"/>
    <n v="0"/>
    <s v="Tidak Retur"/>
    <x v="2"/>
    <x v="2"/>
    <n v="2"/>
    <s v="Keranjang, Nampan / Tray"/>
    <x v="6"/>
    <n v="0"/>
  </r>
  <r>
    <s v="ORD_0017980"/>
    <x v="21"/>
    <x v="1"/>
    <x v="9"/>
    <s v="Selesai"/>
    <n v="1"/>
    <n v="0"/>
    <x v="0"/>
    <x v="0"/>
    <x v="0"/>
    <n v="0"/>
    <s v="Tidak Retur"/>
    <x v="1"/>
    <x v="1"/>
    <n v="1"/>
    <s v="Aksesoris Pintu"/>
    <x v="25"/>
    <n v="0"/>
  </r>
  <r>
    <s v="ORD_0017981"/>
    <x v="21"/>
    <x v="1"/>
    <x v="9"/>
    <s v="Selesai"/>
    <n v="1"/>
    <n v="0"/>
    <x v="0"/>
    <x v="0"/>
    <x v="0"/>
    <n v="0"/>
    <s v="Tidak Retur"/>
    <x v="1"/>
    <x v="1"/>
    <n v="1"/>
    <s v="Mangkok Sambal / Saus"/>
    <x v="4"/>
    <n v="0"/>
  </r>
  <r>
    <s v="ORD_0017982"/>
    <x v="21"/>
    <x v="1"/>
    <x v="9"/>
    <s v="Selesai"/>
    <n v="1"/>
    <n v="0"/>
    <x v="0"/>
    <x v="0"/>
    <x v="0"/>
    <n v="0"/>
    <s v="Tidak Retur"/>
    <x v="0"/>
    <x v="0"/>
    <n v="1"/>
    <s v="Seal / Baut / Roof"/>
    <x v="8"/>
    <n v="0"/>
  </r>
  <r>
    <s v="ORD_0017983"/>
    <x v="21"/>
    <x v="1"/>
    <x v="9"/>
    <s v="Selesai"/>
    <n v="1"/>
    <n v="0"/>
    <x v="0"/>
    <x v="0"/>
    <x v="0"/>
    <n v="0"/>
    <s v="Tidak Retur"/>
    <x v="1"/>
    <x v="1"/>
    <n v="1"/>
    <s v="Celengan"/>
    <x v="1"/>
    <n v="0"/>
  </r>
  <r>
    <s v="ORD_0017984"/>
    <x v="21"/>
    <x v="1"/>
    <x v="9"/>
    <s v="Selesai"/>
    <n v="1"/>
    <n v="0"/>
    <x v="0"/>
    <x v="0"/>
    <x v="0"/>
    <n v="0"/>
    <s v="Tidak Retur"/>
    <x v="1"/>
    <x v="1"/>
    <n v="1"/>
    <s v="Mangkok Sambal / Saus"/>
    <x v="4"/>
    <n v="0"/>
  </r>
  <r>
    <s v="ORD_0017985"/>
    <x v="21"/>
    <x v="1"/>
    <x v="9"/>
    <s v="Selesai"/>
    <n v="1"/>
    <n v="0"/>
    <x v="0"/>
    <x v="0"/>
    <x v="0"/>
    <n v="0"/>
    <s v="Tidak Retur"/>
    <x v="0"/>
    <x v="0"/>
    <n v="1"/>
    <s v="Celengan"/>
    <x v="1"/>
    <n v="0"/>
  </r>
  <r>
    <s v="ORD_0017986"/>
    <x v="21"/>
    <x v="1"/>
    <x v="9"/>
    <s v="Selesai"/>
    <n v="1"/>
    <n v="0"/>
    <x v="0"/>
    <x v="0"/>
    <x v="0"/>
    <n v="0"/>
    <s v="Tidak Retur"/>
    <x v="1"/>
    <x v="1"/>
    <n v="1"/>
    <s v="Other"/>
    <x v="14"/>
    <n v="0"/>
  </r>
  <r>
    <s v="ORD_0017987"/>
    <x v="21"/>
    <x v="1"/>
    <x v="9"/>
    <s v="Selesai"/>
    <n v="1"/>
    <n v="0"/>
    <x v="0"/>
    <x v="0"/>
    <x v="0"/>
    <n v="0"/>
    <s v="Tidak Retur"/>
    <x v="1"/>
    <x v="1"/>
    <n v="1"/>
    <s v="Mangkok Sambal / Saus"/>
    <x v="4"/>
    <n v="0"/>
  </r>
  <r>
    <s v="ORD_0017988"/>
    <x v="21"/>
    <x v="1"/>
    <x v="9"/>
    <s v="Selesai"/>
    <n v="1"/>
    <n v="0"/>
    <x v="0"/>
    <x v="0"/>
    <x v="0"/>
    <n v="0"/>
    <s v="Tidak Retur"/>
    <x v="1"/>
    <x v="1"/>
    <n v="1"/>
    <s v="Celengan"/>
    <x v="1"/>
    <n v="0"/>
  </r>
  <r>
    <s v="ORD_0017989"/>
    <x v="21"/>
    <x v="1"/>
    <x v="9"/>
    <s v="Batal"/>
    <n v="1"/>
    <n v="1"/>
    <x v="1"/>
    <x v="2"/>
    <x v="7"/>
    <n v="0"/>
    <s v="Tidak Retur"/>
    <x v="1"/>
    <x v="1"/>
    <n v="1"/>
    <s v="Mangkok Sambal / Saus"/>
    <x v="4"/>
    <n v="0"/>
  </r>
  <r>
    <s v="ORD_0017990"/>
    <x v="21"/>
    <x v="1"/>
    <x v="9"/>
    <s v="Selesai"/>
    <n v="1"/>
    <n v="0"/>
    <x v="0"/>
    <x v="0"/>
    <x v="0"/>
    <n v="0"/>
    <s v="Tidak Retur"/>
    <x v="1"/>
    <x v="1"/>
    <n v="1"/>
    <s v="Aksesoris Pintu"/>
    <x v="25"/>
    <n v="0"/>
  </r>
  <r>
    <s v="ORD_0017991"/>
    <x v="21"/>
    <x v="1"/>
    <x v="9"/>
    <s v="Selesai"/>
    <n v="1"/>
    <n v="0"/>
    <x v="0"/>
    <x v="0"/>
    <x v="0"/>
    <n v="0"/>
    <s v="Tidak Retur"/>
    <x v="2"/>
    <x v="2"/>
    <n v="1"/>
    <s v="Celengan"/>
    <x v="1"/>
    <n v="0"/>
  </r>
  <r>
    <s v="ORD_0017992"/>
    <x v="21"/>
    <x v="1"/>
    <x v="9"/>
    <s v="Selesai"/>
    <n v="1"/>
    <n v="0"/>
    <x v="0"/>
    <x v="0"/>
    <x v="0"/>
    <n v="0"/>
    <s v="Tidak Retur"/>
    <x v="1"/>
    <x v="1"/>
    <n v="1"/>
    <s v="Nampan / Tray"/>
    <x v="9"/>
    <n v="0"/>
  </r>
  <r>
    <s v="ORD_0017993"/>
    <x v="21"/>
    <x v="1"/>
    <x v="9"/>
    <s v="Selesai"/>
    <n v="1"/>
    <n v="0"/>
    <x v="0"/>
    <x v="0"/>
    <x v="0"/>
    <n v="0"/>
    <s v="Tidak Retur"/>
    <x v="1"/>
    <x v="1"/>
    <n v="1"/>
    <s v="Mangkok Sambal / Saus"/>
    <x v="4"/>
    <n v="0"/>
  </r>
  <r>
    <s v="ORD_0017994"/>
    <x v="21"/>
    <x v="1"/>
    <x v="9"/>
    <s v="Selesai"/>
    <n v="1"/>
    <n v="0"/>
    <x v="0"/>
    <x v="0"/>
    <x v="0"/>
    <n v="0"/>
    <s v="Tidak Retur"/>
    <x v="1"/>
    <x v="1"/>
    <n v="1"/>
    <s v="Mangkok Sambal / Saus"/>
    <x v="4"/>
    <n v="0"/>
  </r>
  <r>
    <s v="ORD_0017995"/>
    <x v="21"/>
    <x v="1"/>
    <x v="9"/>
    <s v="Selesai"/>
    <n v="1"/>
    <n v="0"/>
    <x v="0"/>
    <x v="0"/>
    <x v="0"/>
    <n v="0"/>
    <s v="Tidak Retur"/>
    <x v="1"/>
    <x v="1"/>
    <n v="1"/>
    <s v="Mangkok Sambal / Saus"/>
    <x v="4"/>
    <n v="0"/>
  </r>
  <r>
    <s v="ORD_0017996"/>
    <x v="21"/>
    <x v="1"/>
    <x v="9"/>
    <s v="Selesai"/>
    <n v="1"/>
    <n v="0"/>
    <x v="0"/>
    <x v="0"/>
    <x v="0"/>
    <n v="0"/>
    <s v="Tidak Retur"/>
    <x v="1"/>
    <x v="1"/>
    <n v="1"/>
    <s v="Aksesoris Pintu"/>
    <x v="25"/>
    <n v="0"/>
  </r>
  <r>
    <s v="ORD_0017997"/>
    <x v="21"/>
    <x v="1"/>
    <x v="9"/>
    <s v="Batal"/>
    <n v="1"/>
    <n v="1"/>
    <x v="1"/>
    <x v="1"/>
    <x v="2"/>
    <n v="0"/>
    <s v="Tidak Retur"/>
    <x v="0"/>
    <x v="0"/>
    <n v="1"/>
    <s v="Nampan / Tray"/>
    <x v="9"/>
    <n v="0"/>
  </r>
  <r>
    <s v="ORD_0017998"/>
    <x v="21"/>
    <x v="1"/>
    <x v="9"/>
    <s v="Selesai"/>
    <n v="1"/>
    <n v="0"/>
    <x v="0"/>
    <x v="0"/>
    <x v="0"/>
    <n v="0"/>
    <s v="Tidak Retur"/>
    <x v="1"/>
    <x v="1"/>
    <n v="2"/>
    <s v="Mangkok Sambal / Saus, Other"/>
    <x v="6"/>
    <n v="0"/>
  </r>
  <r>
    <s v="ORD_0017999"/>
    <x v="21"/>
    <x v="1"/>
    <x v="9"/>
    <s v="Selesai"/>
    <n v="1"/>
    <n v="0"/>
    <x v="0"/>
    <x v="0"/>
    <x v="0"/>
    <n v="0"/>
    <s v="Tidak Retur"/>
    <x v="1"/>
    <x v="1"/>
    <n v="1"/>
    <s v="Nampan / Tray"/>
    <x v="9"/>
    <n v="0"/>
  </r>
  <r>
    <s v="ORD_0018000"/>
    <x v="21"/>
    <x v="1"/>
    <x v="9"/>
    <s v="Selesai"/>
    <n v="1"/>
    <n v="0"/>
    <x v="0"/>
    <x v="0"/>
    <x v="0"/>
    <n v="0"/>
    <s v="Tidak Retur"/>
    <x v="1"/>
    <x v="1"/>
    <n v="1"/>
    <s v="Celengan"/>
    <x v="1"/>
    <n v="0"/>
  </r>
  <r>
    <s v="ORD_0018001"/>
    <x v="21"/>
    <x v="1"/>
    <x v="9"/>
    <s v="Selesai"/>
    <n v="1"/>
    <n v="0"/>
    <x v="0"/>
    <x v="0"/>
    <x v="0"/>
    <n v="0"/>
    <s v="Tidak Retur"/>
    <x v="1"/>
    <x v="1"/>
    <n v="1"/>
    <s v="Mangkok Sambal / Saus"/>
    <x v="4"/>
    <n v="0"/>
  </r>
  <r>
    <s v="ORD_0018002"/>
    <x v="21"/>
    <x v="1"/>
    <x v="9"/>
    <s v="Selesai"/>
    <n v="1"/>
    <n v="0"/>
    <x v="0"/>
    <x v="0"/>
    <x v="0"/>
    <n v="0"/>
    <s v="Tidak Retur"/>
    <x v="1"/>
    <x v="1"/>
    <n v="1"/>
    <s v="Celengan"/>
    <x v="1"/>
    <n v="0"/>
  </r>
  <r>
    <s v="ORD_0018003"/>
    <x v="21"/>
    <x v="1"/>
    <x v="9"/>
    <s v="Selesai"/>
    <n v="1"/>
    <n v="0"/>
    <x v="0"/>
    <x v="0"/>
    <x v="0"/>
    <n v="0"/>
    <s v="Tidak Retur"/>
    <x v="1"/>
    <x v="1"/>
    <n v="1"/>
    <s v="Mangkok Sambal / Saus"/>
    <x v="4"/>
    <n v="0"/>
  </r>
  <r>
    <s v="ORD_0018004"/>
    <x v="21"/>
    <x v="1"/>
    <x v="9"/>
    <s v="Selesai"/>
    <n v="1"/>
    <n v="0"/>
    <x v="0"/>
    <x v="0"/>
    <x v="0"/>
    <n v="0"/>
    <s v="Tidak Retur"/>
    <x v="1"/>
    <x v="1"/>
    <n v="1"/>
    <s v="Other"/>
    <x v="14"/>
    <n v="0"/>
  </r>
  <r>
    <s v="ORD_0018005"/>
    <x v="21"/>
    <x v="1"/>
    <x v="9"/>
    <s v="Selesai"/>
    <n v="1"/>
    <n v="0"/>
    <x v="0"/>
    <x v="0"/>
    <x v="0"/>
    <n v="0"/>
    <s v="Tidak Retur"/>
    <x v="2"/>
    <x v="2"/>
    <n v="1"/>
    <s v="Celengan"/>
    <x v="1"/>
    <n v="0"/>
  </r>
  <r>
    <s v="ORD_0018006"/>
    <x v="21"/>
    <x v="1"/>
    <x v="9"/>
    <s v="Selesai"/>
    <n v="1"/>
    <n v="0"/>
    <x v="0"/>
    <x v="0"/>
    <x v="0"/>
    <n v="0"/>
    <s v="Tidak Retur"/>
    <x v="1"/>
    <x v="1"/>
    <n v="1"/>
    <s v="Mangkok Sambal / Saus"/>
    <x v="4"/>
    <n v="0"/>
  </r>
  <r>
    <s v="ORD_0018007"/>
    <x v="21"/>
    <x v="1"/>
    <x v="9"/>
    <s v="Selesai"/>
    <n v="1"/>
    <n v="0"/>
    <x v="0"/>
    <x v="0"/>
    <x v="0"/>
    <n v="0"/>
    <s v="Tidak Retur"/>
    <x v="1"/>
    <x v="1"/>
    <n v="1"/>
    <s v="Aksesoris Pintu"/>
    <x v="25"/>
    <n v="0"/>
  </r>
  <r>
    <s v="ORD_0018008"/>
    <x v="21"/>
    <x v="1"/>
    <x v="9"/>
    <s v="Selesai"/>
    <n v="1"/>
    <n v="0"/>
    <x v="0"/>
    <x v="0"/>
    <x v="0"/>
    <n v="0"/>
    <s v="Tidak Retur"/>
    <x v="2"/>
    <x v="2"/>
    <n v="1"/>
    <s v="Botol / Gelas / Mug"/>
    <x v="7"/>
    <n v="0"/>
  </r>
  <r>
    <s v="ORD_0018009"/>
    <x v="21"/>
    <x v="1"/>
    <x v="9"/>
    <s v="Selesai"/>
    <n v="1"/>
    <n v="0"/>
    <x v="0"/>
    <x v="0"/>
    <x v="0"/>
    <n v="0"/>
    <s v="Tidak Retur"/>
    <x v="0"/>
    <x v="0"/>
    <n v="1"/>
    <s v="Aksesoris Pintu"/>
    <x v="25"/>
    <n v="0"/>
  </r>
  <r>
    <s v="ORD_0018010"/>
    <x v="21"/>
    <x v="1"/>
    <x v="9"/>
    <s v="Batal"/>
    <n v="1"/>
    <n v="1"/>
    <x v="1"/>
    <x v="2"/>
    <x v="5"/>
    <n v="0"/>
    <s v="Tidak Retur"/>
    <x v="4"/>
    <x v="4"/>
    <n v="1"/>
    <s v="Keranjang"/>
    <x v="5"/>
    <n v="1"/>
  </r>
  <r>
    <s v="ORD_0018011"/>
    <x v="21"/>
    <x v="1"/>
    <x v="9"/>
    <s v="Batal"/>
    <n v="1"/>
    <n v="1"/>
    <x v="1"/>
    <x v="1"/>
    <x v="2"/>
    <n v="0"/>
    <s v="Tidak Retur"/>
    <x v="1"/>
    <x v="1"/>
    <n v="1"/>
    <s v="Mangkok Sambal / Saus"/>
    <x v="4"/>
    <n v="0"/>
  </r>
  <r>
    <s v="ORD_0018012"/>
    <x v="21"/>
    <x v="1"/>
    <x v="9"/>
    <s v="Selesai"/>
    <n v="1"/>
    <n v="0"/>
    <x v="0"/>
    <x v="0"/>
    <x v="0"/>
    <n v="0"/>
    <s v="Tidak Retur"/>
    <x v="0"/>
    <x v="0"/>
    <n v="1"/>
    <s v="Aksesoris Pintu"/>
    <x v="25"/>
    <n v="0"/>
  </r>
  <r>
    <s v="ORD_0018013"/>
    <x v="21"/>
    <x v="1"/>
    <x v="9"/>
    <s v="Selesai"/>
    <n v="1"/>
    <n v="0"/>
    <x v="0"/>
    <x v="0"/>
    <x v="0"/>
    <n v="0"/>
    <s v="Tidak Retur"/>
    <x v="0"/>
    <x v="0"/>
    <n v="1"/>
    <s v="Mangkok Sambal / Saus"/>
    <x v="4"/>
    <n v="0"/>
  </r>
  <r>
    <s v="ORD_0018014"/>
    <x v="21"/>
    <x v="1"/>
    <x v="9"/>
    <s v="Selesai"/>
    <n v="1"/>
    <n v="0"/>
    <x v="0"/>
    <x v="0"/>
    <x v="0"/>
    <n v="0"/>
    <s v="Tidak Retur"/>
    <x v="1"/>
    <x v="1"/>
    <n v="1"/>
    <s v="Lunch Box / Rantang"/>
    <x v="15"/>
    <n v="0"/>
  </r>
  <r>
    <s v="ORD_0018015"/>
    <x v="21"/>
    <x v="1"/>
    <x v="9"/>
    <s v="Selesai"/>
    <n v="1"/>
    <n v="0"/>
    <x v="0"/>
    <x v="0"/>
    <x v="0"/>
    <n v="0"/>
    <s v="Tidak Retur"/>
    <x v="1"/>
    <x v="1"/>
    <n v="1"/>
    <s v="Mangkok Sambal / Saus"/>
    <x v="4"/>
    <n v="0"/>
  </r>
  <r>
    <s v="ORD_0018016"/>
    <x v="21"/>
    <x v="1"/>
    <x v="9"/>
    <s v="Selesai"/>
    <n v="1"/>
    <n v="0"/>
    <x v="0"/>
    <x v="0"/>
    <x v="0"/>
    <n v="0"/>
    <s v="Tidak Retur"/>
    <x v="1"/>
    <x v="1"/>
    <n v="1"/>
    <s v="Aksesoris Pintu"/>
    <x v="25"/>
    <n v="0"/>
  </r>
  <r>
    <s v="ORD_0018017"/>
    <x v="21"/>
    <x v="1"/>
    <x v="9"/>
    <s v="Selesai"/>
    <n v="1"/>
    <n v="0"/>
    <x v="0"/>
    <x v="0"/>
    <x v="0"/>
    <n v="0"/>
    <s v="Tidak Retur"/>
    <x v="0"/>
    <x v="0"/>
    <n v="1"/>
    <s v="Celengan"/>
    <x v="1"/>
    <n v="0"/>
  </r>
  <r>
    <s v="ORD_0018018"/>
    <x v="21"/>
    <x v="1"/>
    <x v="9"/>
    <s v="Selesai"/>
    <n v="1"/>
    <n v="0"/>
    <x v="0"/>
    <x v="0"/>
    <x v="0"/>
    <n v="0"/>
    <s v="Tidak Retur"/>
    <x v="1"/>
    <x v="1"/>
    <n v="1"/>
    <s v="Botol / Gelas / Mug"/>
    <x v="7"/>
    <n v="0"/>
  </r>
  <r>
    <s v="ORD_0018019"/>
    <x v="21"/>
    <x v="1"/>
    <x v="9"/>
    <s v="Selesai"/>
    <n v="1"/>
    <n v="0"/>
    <x v="0"/>
    <x v="0"/>
    <x v="0"/>
    <n v="0"/>
    <s v="Tidak Retur"/>
    <x v="4"/>
    <x v="4"/>
    <n v="1"/>
    <s v="Seal / Baut / Roof"/>
    <x v="8"/>
    <n v="0"/>
  </r>
  <r>
    <s v="ORD_0018020"/>
    <x v="21"/>
    <x v="1"/>
    <x v="9"/>
    <s v="Selesai"/>
    <n v="1"/>
    <n v="0"/>
    <x v="0"/>
    <x v="0"/>
    <x v="0"/>
    <n v="0"/>
    <s v="Tidak Retur"/>
    <x v="0"/>
    <x v="0"/>
    <n v="1"/>
    <s v="Celengan"/>
    <x v="1"/>
    <n v="0"/>
  </r>
  <r>
    <s v="ORD_0018021"/>
    <x v="21"/>
    <x v="1"/>
    <x v="9"/>
    <s v="Selesai"/>
    <n v="1"/>
    <n v="0"/>
    <x v="0"/>
    <x v="0"/>
    <x v="0"/>
    <n v="0"/>
    <s v="Tidak Retur"/>
    <x v="2"/>
    <x v="2"/>
    <n v="2"/>
    <s v="Nampan / Tray, Perlengkapan Packing"/>
    <x v="6"/>
    <n v="0"/>
  </r>
  <r>
    <s v="ORD_0018022"/>
    <x v="21"/>
    <x v="1"/>
    <x v="9"/>
    <s v="Selesai"/>
    <n v="1"/>
    <n v="0"/>
    <x v="0"/>
    <x v="0"/>
    <x v="0"/>
    <n v="0"/>
    <s v="Tidak Retur"/>
    <x v="1"/>
    <x v="1"/>
    <n v="1"/>
    <s v="Keranjang"/>
    <x v="5"/>
    <n v="0"/>
  </r>
  <r>
    <s v="ORD_0018023"/>
    <x v="21"/>
    <x v="1"/>
    <x v="9"/>
    <s v="Selesai"/>
    <n v="1"/>
    <n v="0"/>
    <x v="0"/>
    <x v="0"/>
    <x v="0"/>
    <n v="0"/>
    <s v="Tidak Retur"/>
    <x v="1"/>
    <x v="1"/>
    <n v="1"/>
    <s v="Aksesoris Pintu"/>
    <x v="25"/>
    <n v="0"/>
  </r>
  <r>
    <s v="ORD_0018024"/>
    <x v="21"/>
    <x v="1"/>
    <x v="9"/>
    <s v="Selesai"/>
    <n v="1"/>
    <n v="0"/>
    <x v="0"/>
    <x v="0"/>
    <x v="0"/>
    <n v="0"/>
    <s v="Tidak Retur"/>
    <x v="1"/>
    <x v="1"/>
    <n v="1"/>
    <s v="Aksesoris Pintu"/>
    <x v="25"/>
    <n v="0"/>
  </r>
  <r>
    <s v="ORD_0018025"/>
    <x v="21"/>
    <x v="1"/>
    <x v="9"/>
    <s v="Batal"/>
    <n v="1"/>
    <n v="1"/>
    <x v="1"/>
    <x v="1"/>
    <x v="2"/>
    <n v="0"/>
    <s v="Tidak Retur"/>
    <x v="1"/>
    <x v="1"/>
    <n v="1"/>
    <s v="Peralatan Makan"/>
    <x v="13"/>
    <n v="0"/>
  </r>
  <r>
    <s v="ORD_0018026"/>
    <x v="21"/>
    <x v="1"/>
    <x v="9"/>
    <s v="Selesai"/>
    <n v="1"/>
    <n v="0"/>
    <x v="0"/>
    <x v="0"/>
    <x v="0"/>
    <n v="0"/>
    <s v="Tidak Retur"/>
    <x v="0"/>
    <x v="0"/>
    <n v="1"/>
    <s v="Nampan / Tray"/>
    <x v="9"/>
    <n v="0"/>
  </r>
  <r>
    <s v="ORD_0018027"/>
    <x v="21"/>
    <x v="1"/>
    <x v="9"/>
    <s v="Selesai"/>
    <n v="1"/>
    <n v="0"/>
    <x v="0"/>
    <x v="0"/>
    <x v="0"/>
    <n v="0"/>
    <s v="Tidak Retur"/>
    <x v="1"/>
    <x v="1"/>
    <n v="1"/>
    <s v="Mangkok Sambal / Saus"/>
    <x v="4"/>
    <n v="0"/>
  </r>
  <r>
    <s v="ORD_0018028"/>
    <x v="21"/>
    <x v="1"/>
    <x v="9"/>
    <s v="Selesai"/>
    <n v="1"/>
    <n v="0"/>
    <x v="0"/>
    <x v="0"/>
    <x v="0"/>
    <n v="0"/>
    <s v="Tidak Retur"/>
    <x v="0"/>
    <x v="0"/>
    <n v="1"/>
    <s v="Celengan"/>
    <x v="1"/>
    <n v="0"/>
  </r>
  <r>
    <s v="ORD_0018029"/>
    <x v="21"/>
    <x v="1"/>
    <x v="9"/>
    <s v="Selesai"/>
    <n v="1"/>
    <n v="0"/>
    <x v="0"/>
    <x v="0"/>
    <x v="0"/>
    <n v="0"/>
    <s v="Tidak Retur"/>
    <x v="3"/>
    <x v="3"/>
    <n v="1"/>
    <s v="Aksesoris Pintu"/>
    <x v="25"/>
    <n v="0"/>
  </r>
  <r>
    <s v="ORD_0018030"/>
    <x v="21"/>
    <x v="1"/>
    <x v="9"/>
    <s v="Selesai"/>
    <n v="1"/>
    <n v="0"/>
    <x v="0"/>
    <x v="0"/>
    <x v="0"/>
    <n v="0"/>
    <s v="Tidak Retur"/>
    <x v="1"/>
    <x v="1"/>
    <n v="1"/>
    <s v="Aksesoris Pintu"/>
    <x v="25"/>
    <n v="0"/>
  </r>
  <r>
    <s v="ORD_0018031"/>
    <x v="21"/>
    <x v="1"/>
    <x v="9"/>
    <s v="Selesai"/>
    <n v="1"/>
    <n v="0"/>
    <x v="0"/>
    <x v="0"/>
    <x v="0"/>
    <n v="0"/>
    <s v="Tidak Retur"/>
    <x v="1"/>
    <x v="1"/>
    <n v="1"/>
    <s v="Aksesoris Pintu"/>
    <x v="25"/>
    <n v="0"/>
  </r>
  <r>
    <s v="ORD_0018032"/>
    <x v="21"/>
    <x v="1"/>
    <x v="9"/>
    <s v="Selesai"/>
    <n v="1"/>
    <n v="0"/>
    <x v="0"/>
    <x v="0"/>
    <x v="0"/>
    <n v="0"/>
    <s v="Tidak Retur"/>
    <x v="5"/>
    <x v="5"/>
    <n v="1"/>
    <s v="Mangkok Sambal / Saus"/>
    <x v="4"/>
    <n v="0"/>
  </r>
  <r>
    <s v="ORD_0018033"/>
    <x v="21"/>
    <x v="1"/>
    <x v="9"/>
    <s v="Batal"/>
    <n v="1"/>
    <n v="1"/>
    <x v="1"/>
    <x v="1"/>
    <x v="3"/>
    <n v="0"/>
    <s v="Tidak Retur"/>
    <x v="1"/>
    <x v="1"/>
    <n v="1"/>
    <s v="Mangkok Sambal / Saus"/>
    <x v="4"/>
    <n v="0"/>
  </r>
  <r>
    <s v="ORD_0018034"/>
    <x v="21"/>
    <x v="1"/>
    <x v="9"/>
    <s v="Selesai"/>
    <n v="1"/>
    <n v="0"/>
    <x v="0"/>
    <x v="0"/>
    <x v="0"/>
    <n v="0"/>
    <s v="Tidak Retur"/>
    <x v="2"/>
    <x v="2"/>
    <n v="1"/>
    <s v="Celengan"/>
    <x v="1"/>
    <n v="0"/>
  </r>
  <r>
    <s v="ORD_0018035"/>
    <x v="21"/>
    <x v="1"/>
    <x v="9"/>
    <s v="Selesai"/>
    <n v="1"/>
    <n v="0"/>
    <x v="0"/>
    <x v="0"/>
    <x v="0"/>
    <n v="0"/>
    <s v="Tidak Retur"/>
    <x v="1"/>
    <x v="1"/>
    <n v="1"/>
    <s v="Nampan / Tray"/>
    <x v="9"/>
    <n v="0"/>
  </r>
  <r>
    <s v="ORD_0018036"/>
    <x v="21"/>
    <x v="1"/>
    <x v="9"/>
    <s v="Selesai"/>
    <n v="1"/>
    <n v="0"/>
    <x v="0"/>
    <x v="0"/>
    <x v="0"/>
    <n v="0"/>
    <s v="Tidak Retur"/>
    <x v="5"/>
    <x v="5"/>
    <n v="1"/>
    <s v="Mangkok Sambal / Saus"/>
    <x v="4"/>
    <n v="0"/>
  </r>
  <r>
    <s v="ORD_0018037"/>
    <x v="21"/>
    <x v="1"/>
    <x v="9"/>
    <s v="Selesai"/>
    <n v="1"/>
    <n v="0"/>
    <x v="0"/>
    <x v="0"/>
    <x v="0"/>
    <n v="0"/>
    <s v="Tidak Retur"/>
    <x v="1"/>
    <x v="1"/>
    <n v="1"/>
    <s v="Mangkok Sambal / Saus"/>
    <x v="4"/>
    <n v="0"/>
  </r>
  <r>
    <s v="ORD_0018038"/>
    <x v="21"/>
    <x v="1"/>
    <x v="9"/>
    <s v="Selesai"/>
    <n v="1"/>
    <n v="0"/>
    <x v="0"/>
    <x v="0"/>
    <x v="0"/>
    <n v="0"/>
    <s v="Tidak Retur"/>
    <x v="1"/>
    <x v="1"/>
    <n v="1"/>
    <s v="Mangkok Sambal / Saus"/>
    <x v="4"/>
    <n v="0"/>
  </r>
  <r>
    <s v="ORD_0018039"/>
    <x v="21"/>
    <x v="1"/>
    <x v="9"/>
    <s v="Batal"/>
    <n v="1"/>
    <n v="1"/>
    <x v="1"/>
    <x v="2"/>
    <x v="7"/>
    <n v="0"/>
    <s v="Tidak Retur"/>
    <x v="1"/>
    <x v="1"/>
    <n v="1"/>
    <s v="Mangkok Sambal / Saus"/>
    <x v="4"/>
    <n v="0"/>
  </r>
  <r>
    <s v="ORD_0018040"/>
    <x v="21"/>
    <x v="1"/>
    <x v="9"/>
    <s v="Selesai"/>
    <n v="1"/>
    <n v="0"/>
    <x v="0"/>
    <x v="0"/>
    <x v="0"/>
    <n v="0"/>
    <s v="Tidak Retur"/>
    <x v="1"/>
    <x v="1"/>
    <n v="1"/>
    <s v="Celengan"/>
    <x v="1"/>
    <n v="0"/>
  </r>
  <r>
    <s v="ORD_0018041"/>
    <x v="21"/>
    <x v="1"/>
    <x v="9"/>
    <s v="Batal"/>
    <n v="1"/>
    <n v="1"/>
    <x v="1"/>
    <x v="1"/>
    <x v="2"/>
    <n v="0"/>
    <s v="Tidak Retur"/>
    <x v="1"/>
    <x v="1"/>
    <n v="2"/>
    <s v="Mangkok Sambal / Saus, Peralatan Makan"/>
    <x v="6"/>
    <n v="0"/>
  </r>
  <r>
    <s v="ORD_0018042"/>
    <x v="21"/>
    <x v="1"/>
    <x v="9"/>
    <s v="Selesai"/>
    <n v="1"/>
    <n v="0"/>
    <x v="0"/>
    <x v="0"/>
    <x v="0"/>
    <n v="0"/>
    <s v="Tidak Retur"/>
    <x v="5"/>
    <x v="5"/>
    <n v="1"/>
    <s v="Mangkok Sambal / Saus"/>
    <x v="4"/>
    <n v="0"/>
  </r>
  <r>
    <s v="ORD_0018043"/>
    <x v="21"/>
    <x v="1"/>
    <x v="9"/>
    <s v="Selesai"/>
    <n v="1"/>
    <n v="0"/>
    <x v="0"/>
    <x v="0"/>
    <x v="0"/>
    <n v="0"/>
    <s v="Tidak Retur"/>
    <x v="1"/>
    <x v="1"/>
    <n v="1"/>
    <s v="Mangkok Sambal / Saus"/>
    <x v="4"/>
    <n v="0"/>
  </r>
  <r>
    <s v="ORD_0018044"/>
    <x v="21"/>
    <x v="1"/>
    <x v="9"/>
    <s v="Selesai"/>
    <n v="1"/>
    <n v="0"/>
    <x v="0"/>
    <x v="0"/>
    <x v="0"/>
    <n v="0"/>
    <s v="Tidak Retur"/>
    <x v="1"/>
    <x v="1"/>
    <n v="1"/>
    <s v="Mangkok Sambal / Saus"/>
    <x v="4"/>
    <n v="0"/>
  </r>
  <r>
    <s v="ORD_0018045"/>
    <x v="21"/>
    <x v="1"/>
    <x v="9"/>
    <s v="Selesai"/>
    <n v="1"/>
    <n v="0"/>
    <x v="0"/>
    <x v="0"/>
    <x v="0"/>
    <n v="0"/>
    <s v="Tidak Retur"/>
    <x v="1"/>
    <x v="1"/>
    <n v="1"/>
    <s v="Mangkok Sambal / Saus"/>
    <x v="4"/>
    <n v="0"/>
  </r>
  <r>
    <s v="ORD_0018046"/>
    <x v="21"/>
    <x v="1"/>
    <x v="9"/>
    <s v="Selesai"/>
    <n v="1"/>
    <n v="0"/>
    <x v="0"/>
    <x v="0"/>
    <x v="0"/>
    <n v="0"/>
    <s v="Tidak Retur"/>
    <x v="1"/>
    <x v="1"/>
    <n v="1"/>
    <s v="Aksesoris Pintu"/>
    <x v="25"/>
    <n v="0"/>
  </r>
  <r>
    <s v="ORD_0018047"/>
    <x v="21"/>
    <x v="1"/>
    <x v="9"/>
    <s v="Selesai"/>
    <n v="1"/>
    <n v="0"/>
    <x v="0"/>
    <x v="0"/>
    <x v="0"/>
    <n v="0"/>
    <s v="Tidak Retur"/>
    <x v="1"/>
    <x v="1"/>
    <n v="1"/>
    <s v="Mangkok Sambal / Saus"/>
    <x v="4"/>
    <n v="0"/>
  </r>
  <r>
    <s v="ORD_0018048"/>
    <x v="21"/>
    <x v="1"/>
    <x v="9"/>
    <s v="Selesai"/>
    <n v="1"/>
    <n v="0"/>
    <x v="0"/>
    <x v="0"/>
    <x v="0"/>
    <n v="0"/>
    <s v="Tidak Retur"/>
    <x v="1"/>
    <x v="1"/>
    <n v="1"/>
    <s v="Celengan"/>
    <x v="1"/>
    <n v="0"/>
  </r>
  <r>
    <s v="ORD_0018049"/>
    <x v="21"/>
    <x v="1"/>
    <x v="9"/>
    <s v="Selesai"/>
    <n v="1"/>
    <n v="0"/>
    <x v="0"/>
    <x v="0"/>
    <x v="0"/>
    <n v="0"/>
    <s v="Tidak Retur"/>
    <x v="1"/>
    <x v="1"/>
    <n v="1"/>
    <s v="Mangkok Sambal / Saus"/>
    <x v="4"/>
    <n v="0"/>
  </r>
  <r>
    <s v="ORD_0018050"/>
    <x v="21"/>
    <x v="1"/>
    <x v="9"/>
    <s v="Selesai"/>
    <n v="1"/>
    <n v="0"/>
    <x v="0"/>
    <x v="0"/>
    <x v="0"/>
    <n v="0"/>
    <s v="Tidak Retur"/>
    <x v="2"/>
    <x v="2"/>
    <n v="1"/>
    <s v="Celengan"/>
    <x v="1"/>
    <n v="0"/>
  </r>
  <r>
    <s v="ORD_0018051"/>
    <x v="21"/>
    <x v="1"/>
    <x v="9"/>
    <s v="Selesai"/>
    <n v="1"/>
    <n v="0"/>
    <x v="0"/>
    <x v="0"/>
    <x v="0"/>
    <n v="0"/>
    <s v="Tidak Retur"/>
    <x v="4"/>
    <x v="4"/>
    <n v="1"/>
    <s v="Celengan"/>
    <x v="1"/>
    <n v="0"/>
  </r>
  <r>
    <s v="ORD_0018052"/>
    <x v="21"/>
    <x v="1"/>
    <x v="9"/>
    <s v="Selesai"/>
    <n v="1"/>
    <n v="0"/>
    <x v="0"/>
    <x v="0"/>
    <x v="0"/>
    <n v="0"/>
    <s v="Tidak Retur"/>
    <x v="1"/>
    <x v="1"/>
    <n v="1"/>
    <s v="Aksesoris Pintu"/>
    <x v="25"/>
    <n v="0"/>
  </r>
  <r>
    <s v="ORD_0018053"/>
    <x v="21"/>
    <x v="1"/>
    <x v="9"/>
    <s v="Batal"/>
    <n v="1"/>
    <n v="1"/>
    <x v="1"/>
    <x v="2"/>
    <x v="5"/>
    <n v="0"/>
    <s v="Tidak Retur"/>
    <x v="2"/>
    <x v="2"/>
    <n v="1"/>
    <s v="Aksesoris Pintu"/>
    <x v="25"/>
    <n v="1"/>
  </r>
  <r>
    <s v="ORD_0018054"/>
    <x v="21"/>
    <x v="1"/>
    <x v="9"/>
    <s v="Selesai"/>
    <n v="1"/>
    <n v="0"/>
    <x v="0"/>
    <x v="0"/>
    <x v="0"/>
    <n v="0"/>
    <s v="Tidak Retur"/>
    <x v="0"/>
    <x v="0"/>
    <n v="1"/>
    <s v="Mangkok Sambal / Saus"/>
    <x v="4"/>
    <n v="0"/>
  </r>
  <r>
    <s v="ORD_0018055"/>
    <x v="21"/>
    <x v="1"/>
    <x v="9"/>
    <s v="Selesai"/>
    <n v="1"/>
    <n v="0"/>
    <x v="0"/>
    <x v="0"/>
    <x v="0"/>
    <n v="0"/>
    <s v="Tidak Retur"/>
    <x v="1"/>
    <x v="1"/>
    <n v="1"/>
    <s v="Mangkok Sambal / Saus"/>
    <x v="4"/>
    <n v="0"/>
  </r>
  <r>
    <s v="ORD_0018056"/>
    <x v="21"/>
    <x v="1"/>
    <x v="9"/>
    <s v="Selesai"/>
    <n v="1"/>
    <n v="0"/>
    <x v="0"/>
    <x v="0"/>
    <x v="0"/>
    <n v="0"/>
    <s v="Tidak Retur"/>
    <x v="1"/>
    <x v="1"/>
    <n v="1"/>
    <s v="Mangkok Sambal / Saus"/>
    <x v="4"/>
    <n v="0"/>
  </r>
  <r>
    <s v="ORD_0018057"/>
    <x v="21"/>
    <x v="1"/>
    <x v="9"/>
    <s v="Selesai"/>
    <n v="1"/>
    <n v="0"/>
    <x v="0"/>
    <x v="0"/>
    <x v="0"/>
    <n v="0"/>
    <s v="Tidak Retur"/>
    <x v="1"/>
    <x v="1"/>
    <n v="1"/>
    <s v="Mangkok Sambal / Saus"/>
    <x v="4"/>
    <n v="0"/>
  </r>
  <r>
    <s v="ORD_0018058"/>
    <x v="21"/>
    <x v="1"/>
    <x v="9"/>
    <s v="Selesai"/>
    <n v="1"/>
    <n v="0"/>
    <x v="0"/>
    <x v="0"/>
    <x v="0"/>
    <n v="0"/>
    <s v="Tidak Retur"/>
    <x v="1"/>
    <x v="1"/>
    <n v="1"/>
    <s v="Mangkok Sambal / Saus"/>
    <x v="4"/>
    <n v="0"/>
  </r>
  <r>
    <s v="ORD_0018059"/>
    <x v="21"/>
    <x v="1"/>
    <x v="9"/>
    <s v="Selesai"/>
    <n v="1"/>
    <n v="0"/>
    <x v="0"/>
    <x v="0"/>
    <x v="0"/>
    <n v="0"/>
    <s v="Tidak Retur"/>
    <x v="1"/>
    <x v="1"/>
    <n v="2"/>
    <s v="Mangkok Sambal / Saus, Peralatan Makan"/>
    <x v="6"/>
    <n v="0"/>
  </r>
  <r>
    <s v="ORD_0018060"/>
    <x v="21"/>
    <x v="1"/>
    <x v="9"/>
    <s v="Selesai"/>
    <n v="1"/>
    <n v="0"/>
    <x v="0"/>
    <x v="0"/>
    <x v="0"/>
    <n v="0"/>
    <s v="Tidak Retur"/>
    <x v="1"/>
    <x v="1"/>
    <n v="1"/>
    <s v="Celengan"/>
    <x v="1"/>
    <n v="0"/>
  </r>
  <r>
    <s v="ORD_0018061"/>
    <x v="21"/>
    <x v="1"/>
    <x v="9"/>
    <s v="Selesai"/>
    <n v="1"/>
    <n v="0"/>
    <x v="0"/>
    <x v="0"/>
    <x v="0"/>
    <n v="0"/>
    <s v="Tidak Retur"/>
    <x v="4"/>
    <x v="4"/>
    <n v="1"/>
    <s v="Mangkok Sambal / Saus"/>
    <x v="4"/>
    <n v="0"/>
  </r>
  <r>
    <s v="ORD_0018062"/>
    <x v="21"/>
    <x v="1"/>
    <x v="9"/>
    <s v="Batal"/>
    <n v="1"/>
    <n v="1"/>
    <x v="1"/>
    <x v="3"/>
    <x v="16"/>
    <n v="0"/>
    <s v="Tidak Retur"/>
    <x v="1"/>
    <x v="1"/>
    <n v="1"/>
    <s v="Botol / Gelas / Mug"/>
    <x v="7"/>
    <n v="0"/>
  </r>
  <r>
    <s v="ORD_0018063"/>
    <x v="21"/>
    <x v="1"/>
    <x v="9"/>
    <s v="Selesai"/>
    <n v="1"/>
    <n v="0"/>
    <x v="0"/>
    <x v="0"/>
    <x v="0"/>
    <n v="0"/>
    <s v="Tidak Retur"/>
    <x v="1"/>
    <x v="1"/>
    <n v="1"/>
    <s v="Celengan"/>
    <x v="1"/>
    <n v="0"/>
  </r>
  <r>
    <s v="ORD_0018064"/>
    <x v="21"/>
    <x v="1"/>
    <x v="9"/>
    <s v="Selesai"/>
    <n v="1"/>
    <n v="0"/>
    <x v="0"/>
    <x v="0"/>
    <x v="0"/>
    <n v="0"/>
    <s v="Tidak Retur"/>
    <x v="1"/>
    <x v="1"/>
    <n v="1"/>
    <s v="Celengan"/>
    <x v="1"/>
    <n v="0"/>
  </r>
  <r>
    <s v="ORD_0018065"/>
    <x v="21"/>
    <x v="1"/>
    <x v="9"/>
    <s v="Selesai"/>
    <n v="1"/>
    <n v="0"/>
    <x v="0"/>
    <x v="0"/>
    <x v="0"/>
    <n v="0"/>
    <s v="Tidak Retur"/>
    <x v="1"/>
    <x v="1"/>
    <n v="1"/>
    <s v="Mangkok Sambal / Saus"/>
    <x v="4"/>
    <n v="0"/>
  </r>
  <r>
    <s v="ORD_0018066"/>
    <x v="21"/>
    <x v="1"/>
    <x v="9"/>
    <s v="Selesai"/>
    <n v="1"/>
    <n v="0"/>
    <x v="0"/>
    <x v="0"/>
    <x v="0"/>
    <n v="0"/>
    <s v="Tidak Retur"/>
    <x v="1"/>
    <x v="1"/>
    <n v="1"/>
    <s v="Mangkok Sambal / Saus"/>
    <x v="4"/>
    <n v="0"/>
  </r>
  <r>
    <s v="ORD_0018067"/>
    <x v="21"/>
    <x v="1"/>
    <x v="9"/>
    <s v="Batal"/>
    <n v="1"/>
    <n v="1"/>
    <x v="1"/>
    <x v="1"/>
    <x v="2"/>
    <n v="0"/>
    <s v="Tidak Retur"/>
    <x v="1"/>
    <x v="1"/>
    <n v="3"/>
    <s v="Botol / Gelas / Mug, Mangkok Sambal / Saus, Peralatan Makan"/>
    <x v="6"/>
    <n v="0"/>
  </r>
  <r>
    <s v="ORD_0018068"/>
    <x v="21"/>
    <x v="1"/>
    <x v="9"/>
    <s v="Batal"/>
    <n v="1"/>
    <n v="1"/>
    <x v="1"/>
    <x v="1"/>
    <x v="1"/>
    <n v="0"/>
    <s v="Tidak Retur"/>
    <x v="1"/>
    <x v="1"/>
    <n v="1"/>
    <s v="Mangkok Sambal / Saus"/>
    <x v="4"/>
    <n v="0"/>
  </r>
  <r>
    <s v="ORD_0018069"/>
    <x v="21"/>
    <x v="1"/>
    <x v="9"/>
    <s v="Selesai"/>
    <n v="1"/>
    <n v="0"/>
    <x v="0"/>
    <x v="0"/>
    <x v="0"/>
    <n v="0"/>
    <s v="Tidak Retur"/>
    <x v="1"/>
    <x v="1"/>
    <n v="1"/>
    <s v="Nampan / Tray"/>
    <x v="9"/>
    <n v="0"/>
  </r>
  <r>
    <s v="ORD_0018070"/>
    <x v="21"/>
    <x v="1"/>
    <x v="9"/>
    <s v="Selesai"/>
    <n v="1"/>
    <n v="0"/>
    <x v="0"/>
    <x v="0"/>
    <x v="0"/>
    <n v="0"/>
    <s v="Tidak Retur"/>
    <x v="1"/>
    <x v="1"/>
    <n v="1"/>
    <s v="Aksesoris Pintu"/>
    <x v="25"/>
    <n v="0"/>
  </r>
  <r>
    <s v="ORD_0018071"/>
    <x v="21"/>
    <x v="1"/>
    <x v="9"/>
    <s v="Selesai"/>
    <n v="1"/>
    <n v="0"/>
    <x v="0"/>
    <x v="0"/>
    <x v="0"/>
    <n v="0"/>
    <s v="Tidak Retur"/>
    <x v="0"/>
    <x v="0"/>
    <n v="1"/>
    <s v="Mangkok Sambal / Saus"/>
    <x v="4"/>
    <n v="0"/>
  </r>
  <r>
    <s v="ORD_0018072"/>
    <x v="21"/>
    <x v="1"/>
    <x v="9"/>
    <s v="Selesai"/>
    <n v="1"/>
    <n v="0"/>
    <x v="0"/>
    <x v="0"/>
    <x v="0"/>
    <n v="0"/>
    <s v="Tidak Retur"/>
    <x v="4"/>
    <x v="4"/>
    <n v="1"/>
    <s v="Aksesoris Pintu"/>
    <x v="25"/>
    <n v="0"/>
  </r>
  <r>
    <s v="ORD_0018073"/>
    <x v="21"/>
    <x v="1"/>
    <x v="9"/>
    <s v="Selesai"/>
    <n v="1"/>
    <n v="0"/>
    <x v="0"/>
    <x v="0"/>
    <x v="0"/>
    <n v="0"/>
    <s v="Tidak Retur"/>
    <x v="4"/>
    <x v="4"/>
    <n v="5"/>
    <s v="Botol / Gelas / Mug, Mangkok Sambal / Saus, Other, Plastik / Wadah Plastik, Sapu / Pembersih Lantai"/>
    <x v="6"/>
    <n v="0"/>
  </r>
  <r>
    <s v="ORD_0018074"/>
    <x v="21"/>
    <x v="1"/>
    <x v="9"/>
    <s v="Selesai"/>
    <n v="1"/>
    <n v="0"/>
    <x v="0"/>
    <x v="0"/>
    <x v="0"/>
    <n v="0"/>
    <s v="Tidak Retur"/>
    <x v="1"/>
    <x v="1"/>
    <n v="1"/>
    <s v="Celengan"/>
    <x v="1"/>
    <n v="0"/>
  </r>
  <r>
    <s v="ORD_0018075"/>
    <x v="21"/>
    <x v="1"/>
    <x v="9"/>
    <s v="Selesai"/>
    <n v="1"/>
    <n v="0"/>
    <x v="0"/>
    <x v="0"/>
    <x v="0"/>
    <n v="0"/>
    <s v="Tidak Retur"/>
    <x v="1"/>
    <x v="1"/>
    <n v="1"/>
    <s v="Mangkok Sambal / Saus"/>
    <x v="4"/>
    <n v="0"/>
  </r>
  <r>
    <s v="ORD_0018076"/>
    <x v="21"/>
    <x v="1"/>
    <x v="9"/>
    <s v="Selesai"/>
    <n v="1"/>
    <n v="0"/>
    <x v="0"/>
    <x v="0"/>
    <x v="0"/>
    <n v="0"/>
    <s v="Tidak Retur"/>
    <x v="1"/>
    <x v="1"/>
    <n v="1"/>
    <s v="Aksesoris Pintu"/>
    <x v="25"/>
    <n v="0"/>
  </r>
  <r>
    <s v="ORD_0018077"/>
    <x v="21"/>
    <x v="1"/>
    <x v="9"/>
    <s v="Selesai"/>
    <n v="1"/>
    <n v="0"/>
    <x v="0"/>
    <x v="0"/>
    <x v="0"/>
    <n v="0"/>
    <s v="Tidak Retur"/>
    <x v="0"/>
    <x v="0"/>
    <n v="2"/>
    <s v="Bangku / Kursi Kecil, Lunch Box / Rantang"/>
    <x v="6"/>
    <n v="0"/>
  </r>
  <r>
    <s v="ORD_0018078"/>
    <x v="21"/>
    <x v="1"/>
    <x v="9"/>
    <s v="Batal"/>
    <n v="1"/>
    <n v="1"/>
    <x v="1"/>
    <x v="1"/>
    <x v="3"/>
    <n v="0"/>
    <s v="Tidak Retur"/>
    <x v="2"/>
    <x v="2"/>
    <n v="1"/>
    <s v="Aksesoris Pintu"/>
    <x v="25"/>
    <n v="0"/>
  </r>
  <r>
    <s v="ORD_0018079"/>
    <x v="21"/>
    <x v="1"/>
    <x v="9"/>
    <s v="Selesai"/>
    <n v="1"/>
    <n v="0"/>
    <x v="0"/>
    <x v="0"/>
    <x v="0"/>
    <n v="0"/>
    <s v="Tidak Retur"/>
    <x v="1"/>
    <x v="1"/>
    <n v="1"/>
    <s v="Mangkok Sambal / Saus"/>
    <x v="4"/>
    <n v="0"/>
  </r>
  <r>
    <s v="ORD_0018080"/>
    <x v="21"/>
    <x v="1"/>
    <x v="9"/>
    <s v="Selesai"/>
    <n v="1"/>
    <n v="0"/>
    <x v="0"/>
    <x v="0"/>
    <x v="0"/>
    <n v="0"/>
    <s v="Tidak Retur"/>
    <x v="1"/>
    <x v="1"/>
    <n v="1"/>
    <s v="Celengan"/>
    <x v="1"/>
    <n v="0"/>
  </r>
  <r>
    <s v="ORD_0018081"/>
    <x v="21"/>
    <x v="1"/>
    <x v="9"/>
    <s v="Selesai"/>
    <n v="1"/>
    <n v="0"/>
    <x v="0"/>
    <x v="0"/>
    <x v="0"/>
    <n v="0"/>
    <s v="Tidak Retur"/>
    <x v="2"/>
    <x v="2"/>
    <n v="1"/>
    <s v="Aksesoris Pintu"/>
    <x v="25"/>
    <n v="0"/>
  </r>
  <r>
    <s v="ORD_0018082"/>
    <x v="21"/>
    <x v="1"/>
    <x v="9"/>
    <s v="Selesai"/>
    <n v="1"/>
    <n v="0"/>
    <x v="0"/>
    <x v="0"/>
    <x v="0"/>
    <n v="0"/>
    <s v="Tidak Retur"/>
    <x v="1"/>
    <x v="1"/>
    <n v="1"/>
    <s v="Mangkok Sambal / Saus"/>
    <x v="4"/>
    <n v="0"/>
  </r>
  <r>
    <s v="ORD_0018083"/>
    <x v="21"/>
    <x v="1"/>
    <x v="9"/>
    <s v="Selesai"/>
    <n v="1"/>
    <n v="0"/>
    <x v="0"/>
    <x v="0"/>
    <x v="0"/>
    <n v="0"/>
    <s v="Tidak Retur"/>
    <x v="0"/>
    <x v="0"/>
    <n v="2"/>
    <s v="Aksesoris Pintu, Nampan / Tray"/>
    <x v="6"/>
    <n v="0"/>
  </r>
  <r>
    <s v="ORD_0018084"/>
    <x v="21"/>
    <x v="1"/>
    <x v="9"/>
    <s v="Selesai"/>
    <n v="1"/>
    <n v="0"/>
    <x v="0"/>
    <x v="0"/>
    <x v="0"/>
    <n v="0"/>
    <s v="Tidak Retur"/>
    <x v="1"/>
    <x v="1"/>
    <n v="1"/>
    <s v="Mangkok Sambal / Saus"/>
    <x v="4"/>
    <n v="0"/>
  </r>
  <r>
    <s v="ORD_0018085"/>
    <x v="21"/>
    <x v="1"/>
    <x v="9"/>
    <s v="Selesai"/>
    <n v="1"/>
    <n v="0"/>
    <x v="0"/>
    <x v="0"/>
    <x v="0"/>
    <n v="0"/>
    <s v="Tidak Retur"/>
    <x v="0"/>
    <x v="0"/>
    <n v="1"/>
    <s v="Celengan"/>
    <x v="1"/>
    <n v="0"/>
  </r>
  <r>
    <s v="ORD_0018086"/>
    <x v="21"/>
    <x v="1"/>
    <x v="9"/>
    <s v="Selesai"/>
    <n v="1"/>
    <n v="0"/>
    <x v="0"/>
    <x v="0"/>
    <x v="0"/>
    <n v="0"/>
    <s v="Tidak Retur"/>
    <x v="1"/>
    <x v="1"/>
    <n v="2"/>
    <s v="Celengan, Mangkok Sambal / Saus"/>
    <x v="6"/>
    <n v="0"/>
  </r>
  <r>
    <s v="ORD_0018087"/>
    <x v="21"/>
    <x v="1"/>
    <x v="9"/>
    <s v="Selesai"/>
    <n v="1"/>
    <n v="0"/>
    <x v="0"/>
    <x v="0"/>
    <x v="0"/>
    <n v="0"/>
    <s v="Tidak Retur"/>
    <x v="1"/>
    <x v="1"/>
    <n v="1"/>
    <s v="Stempel / Alat Kantor"/>
    <x v="23"/>
    <n v="0"/>
  </r>
  <r>
    <s v="ORD_0018088"/>
    <x v="21"/>
    <x v="1"/>
    <x v="9"/>
    <s v="Selesai"/>
    <n v="1"/>
    <n v="0"/>
    <x v="0"/>
    <x v="0"/>
    <x v="0"/>
    <n v="0"/>
    <s v="Tidak Retur"/>
    <x v="1"/>
    <x v="1"/>
    <n v="1"/>
    <s v="Aksesoris Pintu"/>
    <x v="25"/>
    <n v="0"/>
  </r>
  <r>
    <s v="ORD_0018089"/>
    <x v="21"/>
    <x v="1"/>
    <x v="9"/>
    <s v="Selesai"/>
    <n v="1"/>
    <n v="0"/>
    <x v="0"/>
    <x v="0"/>
    <x v="0"/>
    <n v="0"/>
    <s v="Tidak Retur"/>
    <x v="4"/>
    <x v="4"/>
    <n v="1"/>
    <s v="Baskom / Mangkok Besar"/>
    <x v="18"/>
    <n v="0"/>
  </r>
  <r>
    <s v="ORD_0018090"/>
    <x v="21"/>
    <x v="1"/>
    <x v="9"/>
    <s v="Selesai"/>
    <n v="1"/>
    <n v="0"/>
    <x v="0"/>
    <x v="0"/>
    <x v="0"/>
    <n v="0"/>
    <s v="Tidak Retur"/>
    <x v="1"/>
    <x v="1"/>
    <n v="1"/>
    <s v="Mangkok Sambal / Saus"/>
    <x v="4"/>
    <n v="0"/>
  </r>
  <r>
    <s v="ORD_0018091"/>
    <x v="21"/>
    <x v="1"/>
    <x v="9"/>
    <s v="Selesai"/>
    <n v="1"/>
    <n v="0"/>
    <x v="0"/>
    <x v="0"/>
    <x v="0"/>
    <n v="0"/>
    <s v="Tidak Retur"/>
    <x v="1"/>
    <x v="1"/>
    <n v="1"/>
    <s v="Mangkok Sambal / Saus"/>
    <x v="4"/>
    <n v="0"/>
  </r>
  <r>
    <s v="ORD_0018092"/>
    <x v="21"/>
    <x v="1"/>
    <x v="9"/>
    <s v="Selesai"/>
    <n v="1"/>
    <n v="0"/>
    <x v="0"/>
    <x v="0"/>
    <x v="0"/>
    <n v="0"/>
    <s v="Tidak Retur"/>
    <x v="1"/>
    <x v="1"/>
    <n v="1"/>
    <s v="Mangkok Sambal / Saus"/>
    <x v="4"/>
    <n v="0"/>
  </r>
  <r>
    <s v="ORD_0018093"/>
    <x v="21"/>
    <x v="1"/>
    <x v="9"/>
    <s v="Selesai"/>
    <n v="1"/>
    <n v="0"/>
    <x v="0"/>
    <x v="0"/>
    <x v="0"/>
    <n v="0"/>
    <s v="Tidak Retur"/>
    <x v="1"/>
    <x v="1"/>
    <n v="1"/>
    <s v="Celengan"/>
    <x v="1"/>
    <n v="0"/>
  </r>
  <r>
    <s v="ORD_0018094"/>
    <x v="21"/>
    <x v="1"/>
    <x v="9"/>
    <s v="Selesai"/>
    <n v="1"/>
    <n v="0"/>
    <x v="0"/>
    <x v="0"/>
    <x v="0"/>
    <n v="0"/>
    <s v="Tidak Retur"/>
    <x v="1"/>
    <x v="1"/>
    <n v="1"/>
    <s v="Mangkok Sambal / Saus"/>
    <x v="4"/>
    <n v="0"/>
  </r>
  <r>
    <s v="ORD_0018095"/>
    <x v="21"/>
    <x v="1"/>
    <x v="9"/>
    <s v="Selesai"/>
    <n v="1"/>
    <n v="0"/>
    <x v="0"/>
    <x v="0"/>
    <x v="0"/>
    <n v="0"/>
    <s v="Tidak Retur"/>
    <x v="1"/>
    <x v="1"/>
    <n v="1"/>
    <s v="Celengan"/>
    <x v="1"/>
    <n v="0"/>
  </r>
  <r>
    <s v="ORD_0018096"/>
    <x v="21"/>
    <x v="1"/>
    <x v="9"/>
    <s v="Selesai"/>
    <n v="1"/>
    <n v="0"/>
    <x v="0"/>
    <x v="0"/>
    <x v="0"/>
    <n v="0"/>
    <s v="Tidak Retur"/>
    <x v="1"/>
    <x v="1"/>
    <n v="1"/>
    <s v="Mangkok Sambal / Saus"/>
    <x v="4"/>
    <n v="0"/>
  </r>
  <r>
    <s v="ORD_0018097"/>
    <x v="21"/>
    <x v="1"/>
    <x v="9"/>
    <s v="Selesai"/>
    <n v="1"/>
    <n v="0"/>
    <x v="0"/>
    <x v="0"/>
    <x v="0"/>
    <n v="0"/>
    <s v="Tidak Retur"/>
    <x v="1"/>
    <x v="1"/>
    <n v="1"/>
    <s v="Aksesoris Pintu"/>
    <x v="25"/>
    <n v="0"/>
  </r>
  <r>
    <s v="ORD_0018098"/>
    <x v="21"/>
    <x v="1"/>
    <x v="9"/>
    <s v="Selesai"/>
    <n v="1"/>
    <n v="0"/>
    <x v="0"/>
    <x v="0"/>
    <x v="0"/>
    <n v="0"/>
    <s v="Tidak Retur"/>
    <x v="1"/>
    <x v="1"/>
    <n v="1"/>
    <s v="Celengan"/>
    <x v="1"/>
    <n v="0"/>
  </r>
  <r>
    <s v="ORD_0018099"/>
    <x v="21"/>
    <x v="1"/>
    <x v="9"/>
    <s v="Selesai"/>
    <n v="1"/>
    <n v="0"/>
    <x v="0"/>
    <x v="0"/>
    <x v="0"/>
    <n v="0"/>
    <s v="Tidak Retur"/>
    <x v="0"/>
    <x v="0"/>
    <n v="1"/>
    <s v="Seal / Baut / Roof"/>
    <x v="8"/>
    <n v="0"/>
  </r>
  <r>
    <s v="ORD_0018100"/>
    <x v="21"/>
    <x v="1"/>
    <x v="9"/>
    <s v="Selesai"/>
    <n v="1"/>
    <n v="0"/>
    <x v="0"/>
    <x v="0"/>
    <x v="0"/>
    <n v="0"/>
    <s v="Tidak Retur"/>
    <x v="1"/>
    <x v="1"/>
    <n v="1"/>
    <s v="Celengan"/>
    <x v="1"/>
    <n v="0"/>
  </r>
  <r>
    <s v="ORD_0018101"/>
    <x v="21"/>
    <x v="1"/>
    <x v="9"/>
    <s v="Batal"/>
    <n v="1"/>
    <n v="1"/>
    <x v="1"/>
    <x v="1"/>
    <x v="3"/>
    <n v="0"/>
    <s v="Tidak Retur"/>
    <x v="1"/>
    <x v="1"/>
    <n v="1"/>
    <s v="Mangkok Sambal / Saus"/>
    <x v="4"/>
    <n v="0"/>
  </r>
  <r>
    <s v="ORD_0018102"/>
    <x v="21"/>
    <x v="1"/>
    <x v="9"/>
    <s v="Batal"/>
    <n v="1"/>
    <n v="1"/>
    <x v="1"/>
    <x v="1"/>
    <x v="1"/>
    <n v="0"/>
    <s v="Tidak Retur"/>
    <x v="1"/>
    <x v="1"/>
    <n v="1"/>
    <s v="Aksesoris Pintu"/>
    <x v="25"/>
    <n v="0"/>
  </r>
  <r>
    <s v="ORD_0018103"/>
    <x v="21"/>
    <x v="1"/>
    <x v="9"/>
    <s v="Selesai"/>
    <n v="1"/>
    <n v="0"/>
    <x v="0"/>
    <x v="0"/>
    <x v="0"/>
    <n v="0"/>
    <s v="Tidak Retur"/>
    <x v="0"/>
    <x v="0"/>
    <n v="1"/>
    <s v="Seal / Baut / Roof"/>
    <x v="8"/>
    <n v="0"/>
  </r>
  <r>
    <s v="ORD_0018104"/>
    <x v="21"/>
    <x v="1"/>
    <x v="9"/>
    <s v="Selesai"/>
    <n v="1"/>
    <n v="0"/>
    <x v="0"/>
    <x v="0"/>
    <x v="0"/>
    <n v="0"/>
    <s v="Tidak Retur"/>
    <x v="1"/>
    <x v="1"/>
    <n v="1"/>
    <s v="Celengan"/>
    <x v="1"/>
    <n v="0"/>
  </r>
  <r>
    <s v="ORD_0018105"/>
    <x v="21"/>
    <x v="1"/>
    <x v="9"/>
    <s v="Selesai"/>
    <n v="1"/>
    <n v="0"/>
    <x v="0"/>
    <x v="0"/>
    <x v="0"/>
    <n v="0"/>
    <s v="Tidak Retur"/>
    <x v="1"/>
    <x v="1"/>
    <n v="1"/>
    <s v="Celengan"/>
    <x v="1"/>
    <n v="0"/>
  </r>
  <r>
    <s v="ORD_0018106"/>
    <x v="21"/>
    <x v="1"/>
    <x v="9"/>
    <s v="Selesai"/>
    <n v="1"/>
    <n v="0"/>
    <x v="0"/>
    <x v="0"/>
    <x v="0"/>
    <n v="0"/>
    <s v="Tidak Retur"/>
    <x v="1"/>
    <x v="1"/>
    <n v="1"/>
    <s v="Celengan"/>
    <x v="1"/>
    <n v="0"/>
  </r>
  <r>
    <s v="ORD_0018107"/>
    <x v="21"/>
    <x v="1"/>
    <x v="9"/>
    <s v="Selesai"/>
    <n v="1"/>
    <n v="0"/>
    <x v="0"/>
    <x v="0"/>
    <x v="0"/>
    <n v="0"/>
    <s v="Tidak Retur"/>
    <x v="1"/>
    <x v="1"/>
    <n v="1"/>
    <s v="Mangkok Sambal / Saus"/>
    <x v="4"/>
    <n v="0"/>
  </r>
  <r>
    <s v="ORD_0018108"/>
    <x v="21"/>
    <x v="1"/>
    <x v="9"/>
    <s v="Selesai"/>
    <n v="1"/>
    <n v="0"/>
    <x v="0"/>
    <x v="0"/>
    <x v="0"/>
    <n v="0"/>
    <s v="Tidak Retur"/>
    <x v="1"/>
    <x v="1"/>
    <n v="1"/>
    <s v="Aksesoris Pintu"/>
    <x v="25"/>
    <n v="0"/>
  </r>
  <r>
    <s v="ORD_0018109"/>
    <x v="21"/>
    <x v="1"/>
    <x v="9"/>
    <s v="Selesai"/>
    <n v="1"/>
    <n v="0"/>
    <x v="0"/>
    <x v="0"/>
    <x v="0"/>
    <n v="0"/>
    <s v="Tidak Retur"/>
    <x v="2"/>
    <x v="2"/>
    <n v="1"/>
    <s v="Botol / Gelas / Mug"/>
    <x v="7"/>
    <n v="0"/>
  </r>
  <r>
    <s v="ORD_0018110"/>
    <x v="21"/>
    <x v="1"/>
    <x v="9"/>
    <s v="Selesai"/>
    <n v="1"/>
    <n v="0"/>
    <x v="0"/>
    <x v="0"/>
    <x v="0"/>
    <n v="0"/>
    <s v="Tidak Retur"/>
    <x v="1"/>
    <x v="1"/>
    <n v="1"/>
    <s v="Stempel / Alat Kantor"/>
    <x v="23"/>
    <n v="0"/>
  </r>
  <r>
    <s v="ORD_0018111"/>
    <x v="21"/>
    <x v="1"/>
    <x v="9"/>
    <s v="Selesai"/>
    <n v="1"/>
    <n v="0"/>
    <x v="0"/>
    <x v="0"/>
    <x v="0"/>
    <n v="0"/>
    <s v="Tidak Retur"/>
    <x v="2"/>
    <x v="2"/>
    <n v="1"/>
    <s v="Aksesoris Pintu"/>
    <x v="25"/>
    <n v="0"/>
  </r>
  <r>
    <s v="ORD_0018112"/>
    <x v="21"/>
    <x v="1"/>
    <x v="9"/>
    <s v="Selesai"/>
    <n v="1"/>
    <n v="0"/>
    <x v="0"/>
    <x v="0"/>
    <x v="0"/>
    <n v="0"/>
    <s v="Tidak Retur"/>
    <x v="0"/>
    <x v="0"/>
    <n v="1"/>
    <s v="Keranjang"/>
    <x v="5"/>
    <n v="0"/>
  </r>
  <r>
    <s v="ORD_0018113"/>
    <x v="21"/>
    <x v="1"/>
    <x v="9"/>
    <s v="Selesai"/>
    <n v="1"/>
    <n v="0"/>
    <x v="0"/>
    <x v="0"/>
    <x v="0"/>
    <n v="0"/>
    <s v="Tidak Retur"/>
    <x v="1"/>
    <x v="1"/>
    <n v="1"/>
    <s v="Botol / Gelas / Mug"/>
    <x v="7"/>
    <n v="0"/>
  </r>
  <r>
    <s v="ORD_0018114"/>
    <x v="21"/>
    <x v="1"/>
    <x v="9"/>
    <s v="Selesai"/>
    <n v="1"/>
    <n v="0"/>
    <x v="0"/>
    <x v="0"/>
    <x v="0"/>
    <n v="0"/>
    <s v="Tidak Retur"/>
    <x v="1"/>
    <x v="1"/>
    <n v="1"/>
    <s v="Celengan"/>
    <x v="1"/>
    <n v="0"/>
  </r>
  <r>
    <s v="ORD_0018115"/>
    <x v="21"/>
    <x v="1"/>
    <x v="9"/>
    <s v="Selesai"/>
    <n v="1"/>
    <n v="0"/>
    <x v="0"/>
    <x v="0"/>
    <x v="0"/>
    <n v="0"/>
    <s v="Tidak Retur"/>
    <x v="2"/>
    <x v="2"/>
    <n v="1"/>
    <s v="Celengan"/>
    <x v="1"/>
    <n v="0"/>
  </r>
  <r>
    <s v="ORD_0018116"/>
    <x v="21"/>
    <x v="1"/>
    <x v="9"/>
    <s v="Selesai"/>
    <n v="1"/>
    <n v="0"/>
    <x v="0"/>
    <x v="0"/>
    <x v="0"/>
    <n v="0"/>
    <s v="Tidak Retur"/>
    <x v="1"/>
    <x v="1"/>
    <n v="1"/>
    <s v="Celengan"/>
    <x v="1"/>
    <n v="0"/>
  </r>
  <r>
    <s v="ORD_0018117"/>
    <x v="21"/>
    <x v="1"/>
    <x v="9"/>
    <s v="Selesai"/>
    <n v="1"/>
    <n v="0"/>
    <x v="0"/>
    <x v="0"/>
    <x v="0"/>
    <n v="0"/>
    <s v="Tidak Retur"/>
    <x v="0"/>
    <x v="0"/>
    <n v="1"/>
    <s v="Aksesoris Pintu"/>
    <x v="25"/>
    <n v="0"/>
  </r>
  <r>
    <s v="ORD_0018118"/>
    <x v="21"/>
    <x v="1"/>
    <x v="9"/>
    <s v="Selesai"/>
    <n v="1"/>
    <n v="0"/>
    <x v="0"/>
    <x v="0"/>
    <x v="0"/>
    <n v="0"/>
    <s v="Tidak Retur"/>
    <x v="1"/>
    <x v="1"/>
    <n v="1"/>
    <s v="Nampan / Tray"/>
    <x v="9"/>
    <n v="0"/>
  </r>
  <r>
    <s v="ORD_0018119"/>
    <x v="21"/>
    <x v="1"/>
    <x v="9"/>
    <s v="Selesai"/>
    <n v="1"/>
    <n v="0"/>
    <x v="0"/>
    <x v="0"/>
    <x v="0"/>
    <n v="0"/>
    <s v="Tidak Retur"/>
    <x v="2"/>
    <x v="2"/>
    <n v="2"/>
    <s v="Celengan, Sapu / Pembersih Lantai"/>
    <x v="6"/>
    <n v="0"/>
  </r>
  <r>
    <s v="ORD_0018120"/>
    <x v="21"/>
    <x v="1"/>
    <x v="9"/>
    <s v="Selesai"/>
    <n v="1"/>
    <n v="0"/>
    <x v="0"/>
    <x v="0"/>
    <x v="0"/>
    <n v="0"/>
    <s v="Tidak Retur"/>
    <x v="1"/>
    <x v="1"/>
    <n v="1"/>
    <s v="Celengan"/>
    <x v="1"/>
    <n v="0"/>
  </r>
  <r>
    <s v="ORD_0018121"/>
    <x v="21"/>
    <x v="1"/>
    <x v="9"/>
    <s v="Selesai"/>
    <n v="1"/>
    <n v="0"/>
    <x v="0"/>
    <x v="0"/>
    <x v="0"/>
    <n v="0"/>
    <s v="Tidak Retur"/>
    <x v="1"/>
    <x v="1"/>
    <n v="1"/>
    <s v="Mangkok Sambal / Saus"/>
    <x v="4"/>
    <n v="0"/>
  </r>
  <r>
    <s v="ORD_0018122"/>
    <x v="21"/>
    <x v="1"/>
    <x v="9"/>
    <s v="Selesai"/>
    <n v="1"/>
    <n v="0"/>
    <x v="0"/>
    <x v="0"/>
    <x v="0"/>
    <n v="0"/>
    <s v="Tidak Retur"/>
    <x v="1"/>
    <x v="1"/>
    <n v="1"/>
    <s v="Celengan"/>
    <x v="1"/>
    <n v="0"/>
  </r>
  <r>
    <s v="ORD_0018123"/>
    <x v="21"/>
    <x v="1"/>
    <x v="9"/>
    <s v="Selesai"/>
    <n v="1"/>
    <n v="0"/>
    <x v="0"/>
    <x v="0"/>
    <x v="0"/>
    <n v="0"/>
    <s v="Tidak Retur"/>
    <x v="0"/>
    <x v="0"/>
    <n v="1"/>
    <s v="Seal / Baut / Roof"/>
    <x v="8"/>
    <n v="0"/>
  </r>
  <r>
    <s v="ORD_0018124"/>
    <x v="21"/>
    <x v="1"/>
    <x v="9"/>
    <s v="Batal"/>
    <n v="1"/>
    <n v="1"/>
    <x v="1"/>
    <x v="2"/>
    <x v="7"/>
    <n v="0"/>
    <s v="Tidak Retur"/>
    <x v="1"/>
    <x v="1"/>
    <n v="1"/>
    <s v="Celengan"/>
    <x v="1"/>
    <n v="0"/>
  </r>
  <r>
    <s v="ORD_0018125"/>
    <x v="21"/>
    <x v="1"/>
    <x v="9"/>
    <s v="Selesai"/>
    <n v="1"/>
    <n v="0"/>
    <x v="0"/>
    <x v="0"/>
    <x v="0"/>
    <n v="0"/>
    <s v="Tidak Retur"/>
    <x v="1"/>
    <x v="1"/>
    <n v="1"/>
    <s v="Mangkok Sambal / Saus"/>
    <x v="4"/>
    <n v="0"/>
  </r>
  <r>
    <s v="ORD_0018126"/>
    <x v="21"/>
    <x v="1"/>
    <x v="9"/>
    <s v="Selesai"/>
    <n v="1"/>
    <n v="0"/>
    <x v="0"/>
    <x v="0"/>
    <x v="0"/>
    <n v="0"/>
    <s v="Tidak Retur"/>
    <x v="0"/>
    <x v="0"/>
    <n v="1"/>
    <s v="Aksesoris Pintu"/>
    <x v="25"/>
    <n v="0"/>
  </r>
  <r>
    <s v="ORD_0018127"/>
    <x v="21"/>
    <x v="1"/>
    <x v="9"/>
    <s v="Selesai"/>
    <n v="1"/>
    <n v="0"/>
    <x v="0"/>
    <x v="0"/>
    <x v="0"/>
    <n v="0"/>
    <s v="Tidak Retur"/>
    <x v="1"/>
    <x v="1"/>
    <n v="1"/>
    <s v="Mangkok Sambal / Saus"/>
    <x v="4"/>
    <n v="0"/>
  </r>
  <r>
    <s v="ORD_0018128"/>
    <x v="21"/>
    <x v="1"/>
    <x v="9"/>
    <s v="Selesai"/>
    <n v="1"/>
    <n v="0"/>
    <x v="0"/>
    <x v="0"/>
    <x v="0"/>
    <n v="0"/>
    <s v="Tidak Retur"/>
    <x v="1"/>
    <x v="1"/>
    <n v="1"/>
    <s v="Mangkok Sambal / Saus"/>
    <x v="4"/>
    <n v="0"/>
  </r>
  <r>
    <s v="ORD_0018129"/>
    <x v="21"/>
    <x v="1"/>
    <x v="9"/>
    <s v="Selesai"/>
    <n v="1"/>
    <n v="0"/>
    <x v="0"/>
    <x v="0"/>
    <x v="0"/>
    <n v="0"/>
    <s v="Tidak Retur"/>
    <x v="1"/>
    <x v="1"/>
    <n v="1"/>
    <s v="Aksesoris Pintu"/>
    <x v="25"/>
    <n v="0"/>
  </r>
  <r>
    <s v="ORD_0018130"/>
    <x v="21"/>
    <x v="1"/>
    <x v="9"/>
    <s v="Selesai"/>
    <n v="1"/>
    <n v="0"/>
    <x v="0"/>
    <x v="0"/>
    <x v="0"/>
    <n v="0"/>
    <s v="Tidak Retur"/>
    <x v="1"/>
    <x v="1"/>
    <n v="1"/>
    <s v="Celengan"/>
    <x v="1"/>
    <n v="0"/>
  </r>
  <r>
    <s v="ORD_0018131"/>
    <x v="21"/>
    <x v="1"/>
    <x v="9"/>
    <s v="Selesai"/>
    <n v="1"/>
    <n v="0"/>
    <x v="0"/>
    <x v="0"/>
    <x v="0"/>
    <n v="0"/>
    <s v="Tidak Retur"/>
    <x v="4"/>
    <x v="4"/>
    <n v="1"/>
    <s v="Celengan"/>
    <x v="1"/>
    <n v="0"/>
  </r>
  <r>
    <s v="ORD_0018132"/>
    <x v="21"/>
    <x v="1"/>
    <x v="9"/>
    <s v="Selesai"/>
    <n v="1"/>
    <n v="0"/>
    <x v="0"/>
    <x v="0"/>
    <x v="0"/>
    <n v="0"/>
    <s v="Tidak Retur"/>
    <x v="1"/>
    <x v="1"/>
    <n v="1"/>
    <s v="Mangkok Sambal / Saus"/>
    <x v="4"/>
    <n v="0"/>
  </r>
  <r>
    <s v="ORD_0018133"/>
    <x v="21"/>
    <x v="1"/>
    <x v="9"/>
    <s v="Selesai"/>
    <n v="1"/>
    <n v="0"/>
    <x v="0"/>
    <x v="0"/>
    <x v="0"/>
    <n v="0"/>
    <s v="Tidak Retur"/>
    <x v="1"/>
    <x v="1"/>
    <n v="1"/>
    <s v="Celengan"/>
    <x v="1"/>
    <n v="0"/>
  </r>
  <r>
    <s v="ORD_0018134"/>
    <x v="21"/>
    <x v="1"/>
    <x v="9"/>
    <s v="Selesai"/>
    <n v="1"/>
    <n v="0"/>
    <x v="0"/>
    <x v="0"/>
    <x v="0"/>
    <n v="0"/>
    <s v="Tidak Retur"/>
    <x v="0"/>
    <x v="0"/>
    <n v="1"/>
    <s v="Aksesoris Pintu"/>
    <x v="25"/>
    <n v="0"/>
  </r>
  <r>
    <s v="ORD_0018135"/>
    <x v="21"/>
    <x v="1"/>
    <x v="9"/>
    <s v="Selesai"/>
    <n v="1"/>
    <n v="0"/>
    <x v="0"/>
    <x v="0"/>
    <x v="0"/>
    <n v="0"/>
    <s v="Tidak Retur"/>
    <x v="1"/>
    <x v="1"/>
    <n v="1"/>
    <s v="Celengan"/>
    <x v="1"/>
    <n v="0"/>
  </r>
  <r>
    <s v="ORD_0018136"/>
    <x v="21"/>
    <x v="1"/>
    <x v="9"/>
    <s v="Selesai"/>
    <n v="1"/>
    <n v="0"/>
    <x v="0"/>
    <x v="0"/>
    <x v="0"/>
    <n v="0"/>
    <s v="Tidak Retur"/>
    <x v="0"/>
    <x v="0"/>
    <n v="1"/>
    <s v="Nampan / Tray"/>
    <x v="9"/>
    <n v="0"/>
  </r>
  <r>
    <s v="ORD_0018137"/>
    <x v="21"/>
    <x v="1"/>
    <x v="9"/>
    <s v="Selesai"/>
    <n v="1"/>
    <n v="0"/>
    <x v="0"/>
    <x v="0"/>
    <x v="0"/>
    <n v="0"/>
    <s v="Tidak Retur"/>
    <x v="1"/>
    <x v="1"/>
    <n v="1"/>
    <s v="Nampan / Tray"/>
    <x v="9"/>
    <n v="0"/>
  </r>
  <r>
    <s v="ORD_0018138"/>
    <x v="21"/>
    <x v="1"/>
    <x v="9"/>
    <s v="Selesai"/>
    <n v="1"/>
    <n v="0"/>
    <x v="0"/>
    <x v="0"/>
    <x v="0"/>
    <n v="0"/>
    <s v="Tidak Retur"/>
    <x v="1"/>
    <x v="1"/>
    <n v="1"/>
    <s v="Mangkok Sambal / Saus"/>
    <x v="4"/>
    <n v="0"/>
  </r>
  <r>
    <s v="ORD_0018139"/>
    <x v="21"/>
    <x v="1"/>
    <x v="9"/>
    <s v="Selesai"/>
    <n v="1"/>
    <n v="0"/>
    <x v="0"/>
    <x v="0"/>
    <x v="0"/>
    <n v="0"/>
    <s v="Tidak Retur"/>
    <x v="1"/>
    <x v="1"/>
    <n v="1"/>
    <s v="Celengan"/>
    <x v="1"/>
    <n v="0"/>
  </r>
  <r>
    <s v="ORD_0018140"/>
    <x v="21"/>
    <x v="1"/>
    <x v="9"/>
    <s v="Selesai"/>
    <n v="1"/>
    <n v="0"/>
    <x v="0"/>
    <x v="0"/>
    <x v="0"/>
    <n v="0"/>
    <s v="Tidak Retur"/>
    <x v="2"/>
    <x v="2"/>
    <n v="1"/>
    <s v="Aksesoris Pintu"/>
    <x v="25"/>
    <n v="0"/>
  </r>
  <r>
    <s v="ORD_0018141"/>
    <x v="21"/>
    <x v="1"/>
    <x v="9"/>
    <s v="Selesai"/>
    <n v="1"/>
    <n v="0"/>
    <x v="0"/>
    <x v="0"/>
    <x v="0"/>
    <n v="0"/>
    <s v="Tidak Retur"/>
    <x v="1"/>
    <x v="1"/>
    <n v="1"/>
    <s v="Celengan"/>
    <x v="1"/>
    <n v="0"/>
  </r>
  <r>
    <s v="ORD_0018142"/>
    <x v="21"/>
    <x v="1"/>
    <x v="9"/>
    <s v="Selesai"/>
    <n v="1"/>
    <n v="0"/>
    <x v="0"/>
    <x v="0"/>
    <x v="0"/>
    <n v="0"/>
    <s v="Tidak Retur"/>
    <x v="1"/>
    <x v="1"/>
    <n v="1"/>
    <s v="Other"/>
    <x v="14"/>
    <n v="0"/>
  </r>
  <r>
    <s v="ORD_0018143"/>
    <x v="21"/>
    <x v="1"/>
    <x v="9"/>
    <s v="Batal"/>
    <n v="1"/>
    <n v="1"/>
    <x v="1"/>
    <x v="2"/>
    <x v="5"/>
    <n v="0"/>
    <s v="Tidak Retur"/>
    <x v="2"/>
    <x v="2"/>
    <n v="1"/>
    <s v="Nampan / Tray"/>
    <x v="9"/>
    <n v="0"/>
  </r>
  <r>
    <s v="ORD_0018144"/>
    <x v="21"/>
    <x v="1"/>
    <x v="9"/>
    <s v="Selesai"/>
    <n v="1"/>
    <n v="0"/>
    <x v="0"/>
    <x v="0"/>
    <x v="0"/>
    <n v="0"/>
    <s v="Tidak Retur"/>
    <x v="1"/>
    <x v="1"/>
    <n v="1"/>
    <s v="Celengan"/>
    <x v="1"/>
    <n v="0"/>
  </r>
  <r>
    <s v="ORD_0018145"/>
    <x v="21"/>
    <x v="1"/>
    <x v="9"/>
    <s v="Selesai"/>
    <n v="1"/>
    <n v="0"/>
    <x v="0"/>
    <x v="0"/>
    <x v="0"/>
    <n v="0"/>
    <s v="Tidak Retur"/>
    <x v="1"/>
    <x v="1"/>
    <n v="1"/>
    <s v="Celengan"/>
    <x v="1"/>
    <n v="0"/>
  </r>
  <r>
    <s v="ORD_0018146"/>
    <x v="21"/>
    <x v="1"/>
    <x v="9"/>
    <s v="Selesai"/>
    <n v="1"/>
    <n v="0"/>
    <x v="0"/>
    <x v="0"/>
    <x v="0"/>
    <n v="0"/>
    <s v="Tidak Retur"/>
    <x v="2"/>
    <x v="2"/>
    <n v="2"/>
    <s v="Celengan, Other"/>
    <x v="6"/>
    <n v="0"/>
  </r>
  <r>
    <s v="ORD_0018147"/>
    <x v="21"/>
    <x v="1"/>
    <x v="9"/>
    <s v="Selesai"/>
    <n v="1"/>
    <n v="0"/>
    <x v="0"/>
    <x v="0"/>
    <x v="0"/>
    <n v="0"/>
    <s v="Tidak Retur"/>
    <x v="1"/>
    <x v="1"/>
    <n v="1"/>
    <s v="Celengan"/>
    <x v="1"/>
    <n v="0"/>
  </r>
  <r>
    <s v="ORD_0018148"/>
    <x v="21"/>
    <x v="1"/>
    <x v="9"/>
    <s v="Selesai"/>
    <n v="1"/>
    <n v="0"/>
    <x v="0"/>
    <x v="0"/>
    <x v="0"/>
    <n v="0"/>
    <s v="Tidak Retur"/>
    <x v="1"/>
    <x v="1"/>
    <n v="1"/>
    <s v="Aksesoris Pintu"/>
    <x v="25"/>
    <n v="0"/>
  </r>
  <r>
    <s v="ORD_0018149"/>
    <x v="21"/>
    <x v="1"/>
    <x v="9"/>
    <s v="Selesai"/>
    <n v="1"/>
    <n v="0"/>
    <x v="0"/>
    <x v="0"/>
    <x v="0"/>
    <n v="0"/>
    <s v="Tidak Retur"/>
    <x v="1"/>
    <x v="1"/>
    <n v="1"/>
    <s v="Celengan"/>
    <x v="1"/>
    <n v="0"/>
  </r>
  <r>
    <s v="ORD_0018150"/>
    <x v="21"/>
    <x v="1"/>
    <x v="9"/>
    <s v="Selesai"/>
    <n v="1"/>
    <n v="0"/>
    <x v="0"/>
    <x v="0"/>
    <x v="0"/>
    <n v="0"/>
    <s v="Tidak Retur"/>
    <x v="1"/>
    <x v="1"/>
    <n v="1"/>
    <s v="Mangkok Sambal / Saus"/>
    <x v="4"/>
    <n v="0"/>
  </r>
  <r>
    <s v="ORD_0018151"/>
    <x v="21"/>
    <x v="1"/>
    <x v="9"/>
    <s v="Selesai"/>
    <n v="1"/>
    <n v="0"/>
    <x v="0"/>
    <x v="0"/>
    <x v="0"/>
    <n v="0"/>
    <s v="Tidak Retur"/>
    <x v="1"/>
    <x v="1"/>
    <n v="1"/>
    <s v="Mangkok Sambal / Saus"/>
    <x v="4"/>
    <n v="0"/>
  </r>
  <r>
    <s v="ORD_0018152"/>
    <x v="21"/>
    <x v="1"/>
    <x v="9"/>
    <s v="Selesai"/>
    <n v="1"/>
    <n v="0"/>
    <x v="0"/>
    <x v="0"/>
    <x v="0"/>
    <n v="0"/>
    <s v="Tidak Retur"/>
    <x v="1"/>
    <x v="1"/>
    <n v="1"/>
    <s v="Celengan"/>
    <x v="1"/>
    <n v="0"/>
  </r>
  <r>
    <s v="ORD_0018153"/>
    <x v="21"/>
    <x v="1"/>
    <x v="9"/>
    <s v="Selesai"/>
    <n v="1"/>
    <n v="0"/>
    <x v="0"/>
    <x v="0"/>
    <x v="0"/>
    <n v="0"/>
    <s v="Tidak Retur"/>
    <x v="1"/>
    <x v="1"/>
    <n v="1"/>
    <s v="Celengan"/>
    <x v="1"/>
    <n v="0"/>
  </r>
  <r>
    <s v="ORD_0018154"/>
    <x v="21"/>
    <x v="1"/>
    <x v="9"/>
    <s v="Selesai"/>
    <n v="1"/>
    <n v="0"/>
    <x v="0"/>
    <x v="0"/>
    <x v="0"/>
    <n v="0"/>
    <s v="Tidak Retur"/>
    <x v="0"/>
    <x v="0"/>
    <n v="1"/>
    <s v="Aksesoris Pintu"/>
    <x v="25"/>
    <n v="0"/>
  </r>
  <r>
    <s v="ORD_0018155"/>
    <x v="21"/>
    <x v="1"/>
    <x v="9"/>
    <s v="Selesai"/>
    <n v="1"/>
    <n v="0"/>
    <x v="0"/>
    <x v="0"/>
    <x v="0"/>
    <n v="0"/>
    <s v="Tidak Retur"/>
    <x v="0"/>
    <x v="0"/>
    <n v="1"/>
    <s v="Nampan / Tray"/>
    <x v="9"/>
    <n v="0"/>
  </r>
  <r>
    <s v="ORD_0018156"/>
    <x v="21"/>
    <x v="1"/>
    <x v="9"/>
    <s v="Selesai"/>
    <n v="1"/>
    <n v="0"/>
    <x v="0"/>
    <x v="0"/>
    <x v="0"/>
    <n v="0"/>
    <s v="Tidak Retur"/>
    <x v="1"/>
    <x v="1"/>
    <n v="1"/>
    <s v="Lunch Box / Rantang"/>
    <x v="15"/>
    <n v="0"/>
  </r>
  <r>
    <s v="ORD_0018157"/>
    <x v="21"/>
    <x v="1"/>
    <x v="9"/>
    <s v="Batal"/>
    <n v="1"/>
    <n v="1"/>
    <x v="1"/>
    <x v="1"/>
    <x v="2"/>
    <n v="0"/>
    <s v="Tidak Retur"/>
    <x v="1"/>
    <x v="1"/>
    <n v="1"/>
    <s v="Mangkok Sambal / Saus"/>
    <x v="4"/>
    <n v="0"/>
  </r>
  <r>
    <s v="ORD_0018158"/>
    <x v="21"/>
    <x v="1"/>
    <x v="9"/>
    <s v="Selesai"/>
    <n v="1"/>
    <n v="0"/>
    <x v="0"/>
    <x v="0"/>
    <x v="0"/>
    <n v="0"/>
    <s v="Tidak Retur"/>
    <x v="1"/>
    <x v="1"/>
    <n v="1"/>
    <s v="Mangkok Sambal / Saus"/>
    <x v="4"/>
    <n v="0"/>
  </r>
  <r>
    <s v="ORD_0018159"/>
    <x v="21"/>
    <x v="1"/>
    <x v="9"/>
    <s v="Selesai"/>
    <n v="1"/>
    <n v="0"/>
    <x v="0"/>
    <x v="0"/>
    <x v="0"/>
    <n v="0"/>
    <s v="Tidak Retur"/>
    <x v="0"/>
    <x v="0"/>
    <n v="1"/>
    <s v="Plastik / Wadah Plastik"/>
    <x v="2"/>
    <n v="0"/>
  </r>
  <r>
    <s v="ORD_0018160"/>
    <x v="21"/>
    <x v="1"/>
    <x v="9"/>
    <s v="Selesai"/>
    <n v="1"/>
    <n v="0"/>
    <x v="0"/>
    <x v="0"/>
    <x v="0"/>
    <n v="0"/>
    <s v="Tidak Retur"/>
    <x v="1"/>
    <x v="1"/>
    <n v="1"/>
    <s v="Celengan"/>
    <x v="1"/>
    <n v="0"/>
  </r>
  <r>
    <s v="ORD_0018161"/>
    <x v="21"/>
    <x v="1"/>
    <x v="9"/>
    <s v="Batal"/>
    <n v="1"/>
    <n v="1"/>
    <x v="1"/>
    <x v="1"/>
    <x v="1"/>
    <n v="0"/>
    <s v="Tidak Retur"/>
    <x v="1"/>
    <x v="1"/>
    <n v="1"/>
    <s v="Celengan"/>
    <x v="1"/>
    <n v="0"/>
  </r>
  <r>
    <s v="ORD_0018162"/>
    <x v="21"/>
    <x v="1"/>
    <x v="9"/>
    <s v="Batal"/>
    <n v="1"/>
    <n v="1"/>
    <x v="1"/>
    <x v="1"/>
    <x v="2"/>
    <n v="0"/>
    <s v="Tidak Retur"/>
    <x v="3"/>
    <x v="3"/>
    <n v="1"/>
    <s v="Celengan"/>
    <x v="1"/>
    <n v="0"/>
  </r>
  <r>
    <s v="ORD_0018163"/>
    <x v="21"/>
    <x v="1"/>
    <x v="9"/>
    <s v="Selesai"/>
    <n v="1"/>
    <n v="0"/>
    <x v="0"/>
    <x v="0"/>
    <x v="0"/>
    <n v="0"/>
    <s v="Tidak Retur"/>
    <x v="3"/>
    <x v="3"/>
    <n v="1"/>
    <s v="Celengan"/>
    <x v="1"/>
    <n v="0"/>
  </r>
  <r>
    <s v="ORD_0018164"/>
    <x v="21"/>
    <x v="1"/>
    <x v="9"/>
    <s v="Selesai"/>
    <n v="1"/>
    <n v="0"/>
    <x v="0"/>
    <x v="0"/>
    <x v="0"/>
    <n v="0"/>
    <s v="Tidak Retur"/>
    <x v="0"/>
    <x v="0"/>
    <n v="1"/>
    <s v="Aksesoris Pintu"/>
    <x v="25"/>
    <n v="0"/>
  </r>
  <r>
    <s v="ORD_0018165"/>
    <x v="21"/>
    <x v="1"/>
    <x v="9"/>
    <s v="Retur Penuh (Efektif Batal)"/>
    <n v="1"/>
    <n v="1"/>
    <x v="0"/>
    <x v="0"/>
    <x v="0"/>
    <n v="1"/>
    <s v="Penuh"/>
    <x v="2"/>
    <x v="2"/>
    <n v="1"/>
    <s v="Aksesoris Pintu"/>
    <x v="25"/>
    <n v="0"/>
  </r>
  <r>
    <s v="ORD_0018166"/>
    <x v="21"/>
    <x v="1"/>
    <x v="9"/>
    <s v="Selesai"/>
    <n v="1"/>
    <n v="0"/>
    <x v="0"/>
    <x v="0"/>
    <x v="0"/>
    <n v="0"/>
    <s v="Tidak Retur"/>
    <x v="1"/>
    <x v="1"/>
    <n v="1"/>
    <s v="Mangkok Sambal / Saus"/>
    <x v="4"/>
    <n v="0"/>
  </r>
  <r>
    <s v="ORD_0018167"/>
    <x v="21"/>
    <x v="1"/>
    <x v="9"/>
    <s v="Batal"/>
    <n v="1"/>
    <n v="1"/>
    <x v="1"/>
    <x v="2"/>
    <x v="7"/>
    <n v="0"/>
    <s v="Tidak Retur"/>
    <x v="1"/>
    <x v="1"/>
    <n v="1"/>
    <s v="Celengan"/>
    <x v="1"/>
    <n v="0"/>
  </r>
  <r>
    <s v="ORD_0018168"/>
    <x v="21"/>
    <x v="1"/>
    <x v="9"/>
    <s v="Selesai"/>
    <n v="1"/>
    <n v="0"/>
    <x v="0"/>
    <x v="0"/>
    <x v="0"/>
    <n v="0"/>
    <s v="Tidak Retur"/>
    <x v="1"/>
    <x v="1"/>
    <n v="1"/>
    <s v="Celengan"/>
    <x v="1"/>
    <n v="0"/>
  </r>
  <r>
    <s v="ORD_0018169"/>
    <x v="21"/>
    <x v="1"/>
    <x v="9"/>
    <s v="Selesai"/>
    <n v="1"/>
    <n v="0"/>
    <x v="0"/>
    <x v="0"/>
    <x v="0"/>
    <n v="0"/>
    <s v="Tidak Retur"/>
    <x v="1"/>
    <x v="1"/>
    <n v="2"/>
    <s v="Celengan, Toples / Sealware"/>
    <x v="6"/>
    <n v="0"/>
  </r>
  <r>
    <s v="ORD_0018170"/>
    <x v="21"/>
    <x v="1"/>
    <x v="9"/>
    <s v="Selesai"/>
    <n v="1"/>
    <n v="0"/>
    <x v="0"/>
    <x v="0"/>
    <x v="0"/>
    <n v="0"/>
    <s v="Tidak Retur"/>
    <x v="1"/>
    <x v="1"/>
    <n v="1"/>
    <s v="Botol / Gelas / Mug"/>
    <x v="7"/>
    <n v="0"/>
  </r>
  <r>
    <s v="ORD_0018171"/>
    <x v="21"/>
    <x v="1"/>
    <x v="9"/>
    <s v="Selesai"/>
    <n v="1"/>
    <n v="0"/>
    <x v="0"/>
    <x v="0"/>
    <x v="0"/>
    <n v="0"/>
    <s v="Tidak Retur"/>
    <x v="2"/>
    <x v="2"/>
    <n v="1"/>
    <s v="Celengan"/>
    <x v="1"/>
    <n v="0"/>
  </r>
  <r>
    <s v="ORD_0018172"/>
    <x v="21"/>
    <x v="1"/>
    <x v="9"/>
    <s v="Selesai"/>
    <n v="1"/>
    <n v="0"/>
    <x v="0"/>
    <x v="0"/>
    <x v="0"/>
    <n v="0"/>
    <s v="Tidak Retur"/>
    <x v="0"/>
    <x v="0"/>
    <n v="1"/>
    <s v="Celengan"/>
    <x v="1"/>
    <n v="0"/>
  </r>
  <r>
    <s v="ORD_0018173"/>
    <x v="21"/>
    <x v="1"/>
    <x v="9"/>
    <s v="Selesai"/>
    <n v="1"/>
    <n v="0"/>
    <x v="0"/>
    <x v="0"/>
    <x v="0"/>
    <n v="0"/>
    <s v="Tidak Retur"/>
    <x v="0"/>
    <x v="0"/>
    <n v="1"/>
    <s v="Aksesoris Pintu"/>
    <x v="25"/>
    <n v="0"/>
  </r>
  <r>
    <s v="ORD_0018174"/>
    <x v="21"/>
    <x v="1"/>
    <x v="9"/>
    <s v="Selesai"/>
    <n v="1"/>
    <n v="0"/>
    <x v="0"/>
    <x v="0"/>
    <x v="0"/>
    <n v="0"/>
    <s v="Tidak Retur"/>
    <x v="3"/>
    <x v="3"/>
    <n v="1"/>
    <s v="Mangkok Sambal / Saus"/>
    <x v="4"/>
    <n v="0"/>
  </r>
  <r>
    <s v="ORD_0018175"/>
    <x v="21"/>
    <x v="1"/>
    <x v="9"/>
    <s v="Selesai"/>
    <n v="1"/>
    <n v="0"/>
    <x v="0"/>
    <x v="0"/>
    <x v="0"/>
    <n v="0"/>
    <s v="Tidak Retur"/>
    <x v="1"/>
    <x v="1"/>
    <n v="1"/>
    <s v="Celengan"/>
    <x v="1"/>
    <n v="0"/>
  </r>
  <r>
    <s v="ORD_0018176"/>
    <x v="21"/>
    <x v="1"/>
    <x v="9"/>
    <s v="Selesai"/>
    <n v="1"/>
    <n v="0"/>
    <x v="0"/>
    <x v="0"/>
    <x v="0"/>
    <n v="0"/>
    <s v="Tidak Retur"/>
    <x v="1"/>
    <x v="1"/>
    <n v="1"/>
    <s v="Celengan"/>
    <x v="1"/>
    <n v="0"/>
  </r>
  <r>
    <s v="ORD_0018177"/>
    <x v="21"/>
    <x v="1"/>
    <x v="9"/>
    <s v="Selesai"/>
    <n v="1"/>
    <n v="0"/>
    <x v="0"/>
    <x v="0"/>
    <x v="0"/>
    <n v="0"/>
    <s v="Tidak Retur"/>
    <x v="2"/>
    <x v="2"/>
    <n v="1"/>
    <s v="Aksesoris Pintu"/>
    <x v="25"/>
    <n v="0"/>
  </r>
  <r>
    <s v="ORD_0018178"/>
    <x v="21"/>
    <x v="1"/>
    <x v="9"/>
    <s v="Selesai"/>
    <n v="1"/>
    <n v="0"/>
    <x v="0"/>
    <x v="0"/>
    <x v="0"/>
    <n v="0"/>
    <s v="Tidak Retur"/>
    <x v="0"/>
    <x v="0"/>
    <n v="1"/>
    <s v="Seal / Baut / Roof"/>
    <x v="8"/>
    <n v="0"/>
  </r>
  <r>
    <s v="ORD_0018179"/>
    <x v="21"/>
    <x v="1"/>
    <x v="9"/>
    <s v="Selesai"/>
    <n v="1"/>
    <n v="0"/>
    <x v="0"/>
    <x v="0"/>
    <x v="0"/>
    <n v="0"/>
    <s v="Tidak Retur"/>
    <x v="2"/>
    <x v="2"/>
    <n v="1"/>
    <s v="Celengan"/>
    <x v="1"/>
    <n v="0"/>
  </r>
  <r>
    <s v="ORD_0018180"/>
    <x v="21"/>
    <x v="1"/>
    <x v="9"/>
    <s v="Batal"/>
    <n v="1"/>
    <n v="1"/>
    <x v="1"/>
    <x v="1"/>
    <x v="4"/>
    <n v="0"/>
    <s v="Tidak Retur"/>
    <x v="2"/>
    <x v="2"/>
    <n v="1"/>
    <s v="Celengan"/>
    <x v="1"/>
    <n v="0"/>
  </r>
  <r>
    <s v="ORD_0018181"/>
    <x v="21"/>
    <x v="1"/>
    <x v="9"/>
    <s v="Selesai"/>
    <n v="1"/>
    <n v="0"/>
    <x v="0"/>
    <x v="0"/>
    <x v="0"/>
    <n v="0"/>
    <s v="Tidak Retur"/>
    <x v="2"/>
    <x v="2"/>
    <n v="1"/>
    <s v="Celengan"/>
    <x v="1"/>
    <n v="0"/>
  </r>
  <r>
    <s v="ORD_0018182"/>
    <x v="21"/>
    <x v="1"/>
    <x v="9"/>
    <s v="Selesai"/>
    <n v="1"/>
    <n v="0"/>
    <x v="0"/>
    <x v="0"/>
    <x v="0"/>
    <n v="0"/>
    <s v="Tidak Retur"/>
    <x v="1"/>
    <x v="1"/>
    <n v="1"/>
    <s v="Celengan"/>
    <x v="1"/>
    <n v="0"/>
  </r>
  <r>
    <s v="ORD_0018183"/>
    <x v="21"/>
    <x v="1"/>
    <x v="9"/>
    <s v="Selesai"/>
    <n v="1"/>
    <n v="0"/>
    <x v="0"/>
    <x v="0"/>
    <x v="0"/>
    <n v="0"/>
    <s v="Tidak Retur"/>
    <x v="1"/>
    <x v="1"/>
    <n v="1"/>
    <s v="Nampan / Tray"/>
    <x v="9"/>
    <n v="0"/>
  </r>
  <r>
    <s v="ORD_0018184"/>
    <x v="21"/>
    <x v="1"/>
    <x v="9"/>
    <s v="Selesai"/>
    <n v="1"/>
    <n v="0"/>
    <x v="0"/>
    <x v="0"/>
    <x v="0"/>
    <n v="0"/>
    <s v="Tidak Retur"/>
    <x v="1"/>
    <x v="1"/>
    <n v="1"/>
    <s v="Mangkok Sambal / Saus"/>
    <x v="4"/>
    <n v="0"/>
  </r>
  <r>
    <s v="ORD_0018185"/>
    <x v="21"/>
    <x v="1"/>
    <x v="9"/>
    <s v="Selesai"/>
    <n v="1"/>
    <n v="0"/>
    <x v="0"/>
    <x v="0"/>
    <x v="0"/>
    <n v="0"/>
    <s v="Tidak Retur"/>
    <x v="1"/>
    <x v="1"/>
    <n v="1"/>
    <s v="Aksesoris Pintu"/>
    <x v="25"/>
    <n v="0"/>
  </r>
  <r>
    <s v="ORD_0018186"/>
    <x v="21"/>
    <x v="1"/>
    <x v="9"/>
    <s v="Selesai"/>
    <n v="1"/>
    <n v="0"/>
    <x v="0"/>
    <x v="0"/>
    <x v="0"/>
    <n v="0"/>
    <s v="Tidak Retur"/>
    <x v="1"/>
    <x v="1"/>
    <n v="1"/>
    <s v="Mangkok Sambal / Saus"/>
    <x v="4"/>
    <n v="0"/>
  </r>
  <r>
    <s v="ORD_0018187"/>
    <x v="21"/>
    <x v="1"/>
    <x v="9"/>
    <s v="Selesai"/>
    <n v="1"/>
    <n v="0"/>
    <x v="0"/>
    <x v="0"/>
    <x v="0"/>
    <n v="0"/>
    <s v="Tidak Retur"/>
    <x v="1"/>
    <x v="1"/>
    <n v="1"/>
    <s v="Celengan"/>
    <x v="1"/>
    <n v="0"/>
  </r>
  <r>
    <s v="ORD_0018188"/>
    <x v="21"/>
    <x v="1"/>
    <x v="9"/>
    <s v="Selesai"/>
    <n v="1"/>
    <n v="0"/>
    <x v="0"/>
    <x v="0"/>
    <x v="0"/>
    <n v="0"/>
    <s v="Tidak Retur"/>
    <x v="1"/>
    <x v="1"/>
    <n v="1"/>
    <s v="Aksesoris Pintu"/>
    <x v="25"/>
    <n v="0"/>
  </r>
  <r>
    <s v="ORD_0018189"/>
    <x v="21"/>
    <x v="1"/>
    <x v="9"/>
    <s v="Selesai"/>
    <n v="1"/>
    <n v="0"/>
    <x v="0"/>
    <x v="0"/>
    <x v="0"/>
    <n v="0"/>
    <s v="Tidak Retur"/>
    <x v="1"/>
    <x v="1"/>
    <n v="1"/>
    <s v="Aksesoris Pintu"/>
    <x v="25"/>
    <n v="0"/>
  </r>
  <r>
    <s v="ORD_0018190"/>
    <x v="21"/>
    <x v="1"/>
    <x v="9"/>
    <s v="Selesai"/>
    <n v="1"/>
    <n v="0"/>
    <x v="0"/>
    <x v="0"/>
    <x v="0"/>
    <n v="0"/>
    <s v="Tidak Retur"/>
    <x v="1"/>
    <x v="1"/>
    <n v="1"/>
    <s v="Celengan"/>
    <x v="1"/>
    <n v="0"/>
  </r>
  <r>
    <s v="ORD_0018191"/>
    <x v="21"/>
    <x v="1"/>
    <x v="9"/>
    <s v="Selesai"/>
    <n v="1"/>
    <n v="0"/>
    <x v="0"/>
    <x v="0"/>
    <x v="0"/>
    <n v="0"/>
    <s v="Tidak Retur"/>
    <x v="3"/>
    <x v="3"/>
    <n v="1"/>
    <s v="Celengan"/>
    <x v="1"/>
    <n v="0"/>
  </r>
  <r>
    <s v="ORD_0018192"/>
    <x v="21"/>
    <x v="1"/>
    <x v="9"/>
    <s v="Selesai"/>
    <n v="1"/>
    <n v="0"/>
    <x v="0"/>
    <x v="0"/>
    <x v="0"/>
    <n v="0"/>
    <s v="Tidak Retur"/>
    <x v="0"/>
    <x v="0"/>
    <n v="1"/>
    <s v="Celengan"/>
    <x v="1"/>
    <n v="0"/>
  </r>
  <r>
    <s v="ORD_0018193"/>
    <x v="21"/>
    <x v="1"/>
    <x v="9"/>
    <s v="Selesai"/>
    <n v="1"/>
    <n v="0"/>
    <x v="0"/>
    <x v="0"/>
    <x v="0"/>
    <n v="0"/>
    <s v="Tidak Retur"/>
    <x v="4"/>
    <x v="4"/>
    <n v="1"/>
    <s v="Bangku / Kursi Kecil"/>
    <x v="19"/>
    <n v="0"/>
  </r>
  <r>
    <s v="ORD_0018194"/>
    <x v="21"/>
    <x v="1"/>
    <x v="9"/>
    <s v="Selesai"/>
    <n v="1"/>
    <n v="0"/>
    <x v="0"/>
    <x v="0"/>
    <x v="0"/>
    <n v="0"/>
    <s v="Tidak Retur"/>
    <x v="1"/>
    <x v="1"/>
    <n v="1"/>
    <s v="Aksesoris Pintu"/>
    <x v="25"/>
    <n v="0"/>
  </r>
  <r>
    <s v="ORD_0018195"/>
    <x v="21"/>
    <x v="1"/>
    <x v="9"/>
    <s v="Selesai"/>
    <n v="1"/>
    <n v="0"/>
    <x v="0"/>
    <x v="0"/>
    <x v="0"/>
    <n v="0"/>
    <s v="Tidak Retur"/>
    <x v="1"/>
    <x v="1"/>
    <n v="1"/>
    <s v="Mangkok Sambal / Saus"/>
    <x v="4"/>
    <n v="0"/>
  </r>
  <r>
    <s v="ORD_0018196"/>
    <x v="21"/>
    <x v="1"/>
    <x v="9"/>
    <s v="Selesai"/>
    <n v="1"/>
    <n v="0"/>
    <x v="0"/>
    <x v="0"/>
    <x v="0"/>
    <n v="0"/>
    <s v="Tidak Retur"/>
    <x v="1"/>
    <x v="1"/>
    <n v="1"/>
    <s v="Celengan"/>
    <x v="1"/>
    <n v="0"/>
  </r>
  <r>
    <s v="ORD_0018197"/>
    <x v="21"/>
    <x v="1"/>
    <x v="9"/>
    <s v="Selesai"/>
    <n v="1"/>
    <n v="0"/>
    <x v="0"/>
    <x v="0"/>
    <x v="0"/>
    <n v="0"/>
    <s v="Tidak Retur"/>
    <x v="4"/>
    <x v="4"/>
    <n v="1"/>
    <s v="Aksesoris Pintu"/>
    <x v="25"/>
    <n v="0"/>
  </r>
  <r>
    <s v="ORD_0018198"/>
    <x v="21"/>
    <x v="1"/>
    <x v="9"/>
    <s v="Selesai"/>
    <n v="1"/>
    <n v="0"/>
    <x v="0"/>
    <x v="0"/>
    <x v="0"/>
    <n v="0"/>
    <s v="Tidak Retur"/>
    <x v="1"/>
    <x v="1"/>
    <n v="1"/>
    <s v="Celengan"/>
    <x v="1"/>
    <n v="0"/>
  </r>
  <r>
    <s v="ORD_0018199"/>
    <x v="21"/>
    <x v="1"/>
    <x v="9"/>
    <s v="Selesai"/>
    <n v="1"/>
    <n v="0"/>
    <x v="0"/>
    <x v="0"/>
    <x v="0"/>
    <n v="0"/>
    <s v="Tidak Retur"/>
    <x v="1"/>
    <x v="1"/>
    <n v="1"/>
    <s v="Aksesoris Pintu"/>
    <x v="25"/>
    <n v="0"/>
  </r>
  <r>
    <s v="ORD_0018200"/>
    <x v="21"/>
    <x v="1"/>
    <x v="9"/>
    <s v="Selesai"/>
    <n v="1"/>
    <n v="0"/>
    <x v="0"/>
    <x v="0"/>
    <x v="0"/>
    <n v="0"/>
    <s v="Tidak Retur"/>
    <x v="1"/>
    <x v="1"/>
    <n v="1"/>
    <s v="Celengan"/>
    <x v="1"/>
    <n v="0"/>
  </r>
  <r>
    <s v="ORD_0018201"/>
    <x v="21"/>
    <x v="1"/>
    <x v="9"/>
    <s v="Batal"/>
    <n v="1"/>
    <n v="1"/>
    <x v="1"/>
    <x v="1"/>
    <x v="2"/>
    <n v="0"/>
    <s v="Tidak Retur"/>
    <x v="2"/>
    <x v="2"/>
    <n v="1"/>
    <s v="Gantungan Baju / Hanger"/>
    <x v="20"/>
    <n v="1"/>
  </r>
  <r>
    <s v="ORD_0018202"/>
    <x v="21"/>
    <x v="1"/>
    <x v="9"/>
    <s v="Selesai"/>
    <n v="1"/>
    <n v="0"/>
    <x v="0"/>
    <x v="0"/>
    <x v="0"/>
    <n v="0"/>
    <s v="Tidak Retur"/>
    <x v="1"/>
    <x v="1"/>
    <n v="1"/>
    <s v="Celengan"/>
    <x v="1"/>
    <n v="0"/>
  </r>
  <r>
    <s v="ORD_0018203"/>
    <x v="21"/>
    <x v="1"/>
    <x v="9"/>
    <s v="Selesai"/>
    <n v="1"/>
    <n v="0"/>
    <x v="0"/>
    <x v="0"/>
    <x v="0"/>
    <n v="0"/>
    <s v="Tidak Retur"/>
    <x v="2"/>
    <x v="2"/>
    <n v="1"/>
    <s v="Seal / Baut / Roof"/>
    <x v="8"/>
    <n v="0"/>
  </r>
  <r>
    <s v="ORD_0018204"/>
    <x v="21"/>
    <x v="1"/>
    <x v="9"/>
    <s v="Selesai"/>
    <n v="1"/>
    <n v="0"/>
    <x v="0"/>
    <x v="0"/>
    <x v="0"/>
    <n v="0"/>
    <s v="Tidak Retur"/>
    <x v="1"/>
    <x v="1"/>
    <n v="1"/>
    <s v="Celengan"/>
    <x v="1"/>
    <n v="0"/>
  </r>
  <r>
    <s v="ORD_0018205"/>
    <x v="21"/>
    <x v="1"/>
    <x v="9"/>
    <s v="Selesai"/>
    <n v="1"/>
    <n v="0"/>
    <x v="0"/>
    <x v="0"/>
    <x v="0"/>
    <n v="0"/>
    <s v="Tidak Retur"/>
    <x v="0"/>
    <x v="0"/>
    <n v="1"/>
    <s v="Celengan"/>
    <x v="1"/>
    <n v="0"/>
  </r>
  <r>
    <s v="ORD_0018206"/>
    <x v="21"/>
    <x v="1"/>
    <x v="9"/>
    <s v="Selesai"/>
    <n v="1"/>
    <n v="0"/>
    <x v="0"/>
    <x v="0"/>
    <x v="0"/>
    <n v="0"/>
    <s v="Tidak Retur"/>
    <x v="1"/>
    <x v="1"/>
    <n v="1"/>
    <s v="Celengan"/>
    <x v="1"/>
    <n v="0"/>
  </r>
  <r>
    <s v="ORD_0018207"/>
    <x v="21"/>
    <x v="1"/>
    <x v="9"/>
    <s v="Selesai"/>
    <n v="1"/>
    <n v="0"/>
    <x v="0"/>
    <x v="0"/>
    <x v="0"/>
    <n v="0"/>
    <s v="Tidak Retur"/>
    <x v="2"/>
    <x v="2"/>
    <n v="1"/>
    <s v="Celengan"/>
    <x v="1"/>
    <n v="0"/>
  </r>
  <r>
    <s v="ORD_0018208"/>
    <x v="21"/>
    <x v="1"/>
    <x v="9"/>
    <s v="Retur Penuh (Efektif Batal)"/>
    <n v="1"/>
    <n v="1"/>
    <x v="0"/>
    <x v="0"/>
    <x v="0"/>
    <n v="1"/>
    <s v="Penuh"/>
    <x v="1"/>
    <x v="1"/>
    <n v="1"/>
    <s v="Mangkok Sambal / Saus"/>
    <x v="4"/>
    <n v="0"/>
  </r>
  <r>
    <s v="ORD_0018209"/>
    <x v="21"/>
    <x v="1"/>
    <x v="9"/>
    <s v="Selesai"/>
    <n v="1"/>
    <n v="0"/>
    <x v="0"/>
    <x v="0"/>
    <x v="0"/>
    <n v="0"/>
    <s v="Tidak Retur"/>
    <x v="0"/>
    <x v="0"/>
    <n v="1"/>
    <s v="Celengan"/>
    <x v="1"/>
    <n v="0"/>
  </r>
  <r>
    <s v="ORD_0018210"/>
    <x v="21"/>
    <x v="1"/>
    <x v="9"/>
    <s v="Selesai"/>
    <n v="1"/>
    <n v="0"/>
    <x v="0"/>
    <x v="0"/>
    <x v="0"/>
    <n v="0"/>
    <s v="Tidak Retur"/>
    <x v="1"/>
    <x v="1"/>
    <n v="1"/>
    <s v="Mangkok Sambal / Saus"/>
    <x v="4"/>
    <n v="0"/>
  </r>
  <r>
    <s v="ORD_0018211"/>
    <x v="21"/>
    <x v="1"/>
    <x v="9"/>
    <s v="Selesai"/>
    <n v="1"/>
    <n v="0"/>
    <x v="0"/>
    <x v="0"/>
    <x v="0"/>
    <n v="0"/>
    <s v="Tidak Retur"/>
    <x v="1"/>
    <x v="1"/>
    <n v="1"/>
    <s v="Celengan"/>
    <x v="1"/>
    <n v="0"/>
  </r>
  <r>
    <s v="ORD_0018212"/>
    <x v="21"/>
    <x v="1"/>
    <x v="9"/>
    <s v="Selesai"/>
    <n v="1"/>
    <n v="0"/>
    <x v="0"/>
    <x v="0"/>
    <x v="0"/>
    <n v="0"/>
    <s v="Tidak Retur"/>
    <x v="1"/>
    <x v="1"/>
    <n v="1"/>
    <s v="Mangkok Sambal / Saus"/>
    <x v="4"/>
    <n v="0"/>
  </r>
  <r>
    <s v="ORD_0018213"/>
    <x v="21"/>
    <x v="1"/>
    <x v="9"/>
    <s v="Selesai"/>
    <n v="1"/>
    <n v="0"/>
    <x v="0"/>
    <x v="0"/>
    <x v="0"/>
    <n v="0"/>
    <s v="Tidak Retur"/>
    <x v="1"/>
    <x v="1"/>
    <n v="1"/>
    <s v="Mangkok Sambal / Saus"/>
    <x v="4"/>
    <n v="0"/>
  </r>
  <r>
    <s v="ORD_0018214"/>
    <x v="21"/>
    <x v="1"/>
    <x v="9"/>
    <s v="Selesai"/>
    <n v="1"/>
    <n v="0"/>
    <x v="0"/>
    <x v="0"/>
    <x v="0"/>
    <n v="0"/>
    <s v="Tidak Retur"/>
    <x v="1"/>
    <x v="1"/>
    <n v="1"/>
    <s v="Mangkok Sambal / Saus"/>
    <x v="4"/>
    <n v="0"/>
  </r>
  <r>
    <s v="ORD_0018215"/>
    <x v="21"/>
    <x v="1"/>
    <x v="9"/>
    <s v="Selesai"/>
    <n v="1"/>
    <n v="0"/>
    <x v="0"/>
    <x v="0"/>
    <x v="0"/>
    <n v="0"/>
    <s v="Tidak Retur"/>
    <x v="2"/>
    <x v="2"/>
    <n v="1"/>
    <s v="Seal / Baut / Roof"/>
    <x v="8"/>
    <n v="0"/>
  </r>
  <r>
    <s v="ORD_0018216"/>
    <x v="21"/>
    <x v="1"/>
    <x v="9"/>
    <s v="Selesai"/>
    <n v="1"/>
    <n v="0"/>
    <x v="0"/>
    <x v="0"/>
    <x v="0"/>
    <n v="0"/>
    <s v="Tidak Retur"/>
    <x v="1"/>
    <x v="1"/>
    <n v="1"/>
    <s v="Mangkok Sambal / Saus"/>
    <x v="4"/>
    <n v="0"/>
  </r>
  <r>
    <s v="ORD_0018217"/>
    <x v="21"/>
    <x v="1"/>
    <x v="9"/>
    <s v="Batal"/>
    <n v="1"/>
    <n v="1"/>
    <x v="1"/>
    <x v="1"/>
    <x v="2"/>
    <n v="0"/>
    <s v="Tidak Retur"/>
    <x v="1"/>
    <x v="1"/>
    <n v="1"/>
    <s v="Other"/>
    <x v="14"/>
    <n v="0"/>
  </r>
  <r>
    <s v="ORD_0018218"/>
    <x v="21"/>
    <x v="1"/>
    <x v="9"/>
    <s v="Selesai"/>
    <n v="1"/>
    <n v="0"/>
    <x v="0"/>
    <x v="0"/>
    <x v="0"/>
    <n v="0"/>
    <s v="Tidak Retur"/>
    <x v="0"/>
    <x v="0"/>
    <n v="1"/>
    <s v="Celengan"/>
    <x v="1"/>
    <n v="0"/>
  </r>
  <r>
    <s v="ORD_0018219"/>
    <x v="21"/>
    <x v="1"/>
    <x v="9"/>
    <s v="Selesai"/>
    <n v="1"/>
    <n v="0"/>
    <x v="0"/>
    <x v="0"/>
    <x v="0"/>
    <n v="0"/>
    <s v="Tidak Retur"/>
    <x v="1"/>
    <x v="1"/>
    <n v="1"/>
    <s v="Seal / Baut / Roof"/>
    <x v="8"/>
    <n v="0"/>
  </r>
  <r>
    <s v="ORD_0018220"/>
    <x v="21"/>
    <x v="1"/>
    <x v="9"/>
    <s v="Selesai"/>
    <n v="1"/>
    <n v="0"/>
    <x v="0"/>
    <x v="0"/>
    <x v="0"/>
    <n v="0"/>
    <s v="Tidak Retur"/>
    <x v="2"/>
    <x v="2"/>
    <n v="1"/>
    <s v="Aksesoris Pintu"/>
    <x v="25"/>
    <n v="0"/>
  </r>
  <r>
    <s v="ORD_0018221"/>
    <x v="21"/>
    <x v="1"/>
    <x v="9"/>
    <s v="Selesai"/>
    <n v="1"/>
    <n v="0"/>
    <x v="0"/>
    <x v="0"/>
    <x v="0"/>
    <n v="0"/>
    <s v="Tidak Retur"/>
    <x v="1"/>
    <x v="1"/>
    <n v="1"/>
    <s v="Mangkok Sambal / Saus"/>
    <x v="4"/>
    <n v="0"/>
  </r>
  <r>
    <s v="ORD_0018222"/>
    <x v="21"/>
    <x v="1"/>
    <x v="9"/>
    <s v="Selesai"/>
    <n v="1"/>
    <n v="0"/>
    <x v="0"/>
    <x v="0"/>
    <x v="0"/>
    <n v="0"/>
    <s v="Tidak Retur"/>
    <x v="1"/>
    <x v="1"/>
    <n v="1"/>
    <s v="Mangkok Sambal / Saus"/>
    <x v="4"/>
    <n v="0"/>
  </r>
  <r>
    <s v="ORD_0018223"/>
    <x v="21"/>
    <x v="1"/>
    <x v="9"/>
    <s v="Selesai"/>
    <n v="1"/>
    <n v="0"/>
    <x v="0"/>
    <x v="0"/>
    <x v="0"/>
    <n v="0"/>
    <s v="Tidak Retur"/>
    <x v="0"/>
    <x v="0"/>
    <n v="1"/>
    <s v="Botol / Gelas / Mug"/>
    <x v="7"/>
    <n v="0"/>
  </r>
  <r>
    <s v="ORD_0018224"/>
    <x v="21"/>
    <x v="1"/>
    <x v="9"/>
    <s v="Selesai"/>
    <n v="1"/>
    <n v="0"/>
    <x v="0"/>
    <x v="0"/>
    <x v="0"/>
    <n v="0"/>
    <s v="Tidak Retur"/>
    <x v="1"/>
    <x v="1"/>
    <n v="1"/>
    <s v="Mangkok Sambal / Saus"/>
    <x v="4"/>
    <n v="0"/>
  </r>
  <r>
    <s v="ORD_0018225"/>
    <x v="21"/>
    <x v="1"/>
    <x v="9"/>
    <s v="Selesai"/>
    <n v="1"/>
    <n v="0"/>
    <x v="0"/>
    <x v="0"/>
    <x v="0"/>
    <n v="0"/>
    <s v="Tidak Retur"/>
    <x v="4"/>
    <x v="4"/>
    <n v="1"/>
    <s v="Rak / Rak Serbaguna"/>
    <x v="3"/>
    <n v="0"/>
  </r>
  <r>
    <s v="ORD_0018226"/>
    <x v="21"/>
    <x v="1"/>
    <x v="9"/>
    <s v="Selesai"/>
    <n v="1"/>
    <n v="0"/>
    <x v="0"/>
    <x v="0"/>
    <x v="0"/>
    <n v="0"/>
    <s v="Tidak Retur"/>
    <x v="3"/>
    <x v="3"/>
    <n v="1"/>
    <s v="Mangkok Sambal / Saus"/>
    <x v="4"/>
    <n v="0"/>
  </r>
  <r>
    <s v="ORD_0018227"/>
    <x v="21"/>
    <x v="1"/>
    <x v="9"/>
    <s v="Selesai"/>
    <n v="1"/>
    <n v="0"/>
    <x v="0"/>
    <x v="0"/>
    <x v="0"/>
    <n v="0"/>
    <s v="Tidak Retur"/>
    <x v="1"/>
    <x v="1"/>
    <n v="1"/>
    <s v="Mangkok Sambal / Saus"/>
    <x v="4"/>
    <n v="0"/>
  </r>
  <r>
    <s v="ORD_0018228"/>
    <x v="21"/>
    <x v="1"/>
    <x v="9"/>
    <s v="Selesai"/>
    <n v="1"/>
    <n v="0"/>
    <x v="0"/>
    <x v="0"/>
    <x v="0"/>
    <n v="0"/>
    <s v="Tidak Retur"/>
    <x v="1"/>
    <x v="1"/>
    <n v="1"/>
    <s v="Mangkok Sambal / Saus"/>
    <x v="4"/>
    <n v="0"/>
  </r>
  <r>
    <s v="ORD_0018229"/>
    <x v="21"/>
    <x v="1"/>
    <x v="9"/>
    <s v="Selesai"/>
    <n v="1"/>
    <n v="0"/>
    <x v="0"/>
    <x v="0"/>
    <x v="0"/>
    <n v="0"/>
    <s v="Tidak Retur"/>
    <x v="0"/>
    <x v="0"/>
    <n v="1"/>
    <s v="Mangkok Sambal / Saus"/>
    <x v="4"/>
    <n v="0"/>
  </r>
  <r>
    <s v="ORD_0018230"/>
    <x v="21"/>
    <x v="1"/>
    <x v="9"/>
    <s v="Selesai"/>
    <n v="1"/>
    <n v="0"/>
    <x v="0"/>
    <x v="0"/>
    <x v="0"/>
    <n v="0"/>
    <s v="Tidak Retur"/>
    <x v="1"/>
    <x v="1"/>
    <n v="1"/>
    <s v="Mangkok Sambal / Saus"/>
    <x v="4"/>
    <n v="0"/>
  </r>
  <r>
    <s v="ORD_0018231"/>
    <x v="21"/>
    <x v="1"/>
    <x v="9"/>
    <s v="Selesai"/>
    <n v="1"/>
    <n v="0"/>
    <x v="0"/>
    <x v="0"/>
    <x v="0"/>
    <n v="0"/>
    <s v="Tidak Retur"/>
    <x v="1"/>
    <x v="1"/>
    <n v="1"/>
    <s v="Mangkok Sambal / Saus"/>
    <x v="4"/>
    <n v="0"/>
  </r>
  <r>
    <s v="ORD_0018232"/>
    <x v="21"/>
    <x v="1"/>
    <x v="9"/>
    <s v="Selesai"/>
    <n v="1"/>
    <n v="0"/>
    <x v="0"/>
    <x v="0"/>
    <x v="0"/>
    <n v="0"/>
    <s v="Tidak Retur"/>
    <x v="2"/>
    <x v="2"/>
    <n v="1"/>
    <s v="Celengan"/>
    <x v="1"/>
    <n v="0"/>
  </r>
  <r>
    <s v="ORD_0018233"/>
    <x v="21"/>
    <x v="1"/>
    <x v="9"/>
    <s v="Batal"/>
    <n v="1"/>
    <n v="1"/>
    <x v="1"/>
    <x v="1"/>
    <x v="2"/>
    <n v="0"/>
    <s v="Tidak Retur"/>
    <x v="1"/>
    <x v="1"/>
    <n v="1"/>
    <s v="Other"/>
    <x v="14"/>
    <n v="0"/>
  </r>
  <r>
    <s v="ORD_0018234"/>
    <x v="21"/>
    <x v="1"/>
    <x v="9"/>
    <s v="Batal"/>
    <n v="1"/>
    <n v="1"/>
    <x v="1"/>
    <x v="2"/>
    <x v="7"/>
    <n v="0"/>
    <s v="Tidak Retur"/>
    <x v="1"/>
    <x v="1"/>
    <n v="1"/>
    <s v="Celengan"/>
    <x v="1"/>
    <n v="0"/>
  </r>
  <r>
    <s v="ORD_0018235"/>
    <x v="21"/>
    <x v="1"/>
    <x v="9"/>
    <s v="Batal"/>
    <n v="1"/>
    <n v="1"/>
    <x v="1"/>
    <x v="2"/>
    <x v="5"/>
    <n v="0"/>
    <s v="Tidak Retur"/>
    <x v="2"/>
    <x v="2"/>
    <n v="1"/>
    <s v="Celengan"/>
    <x v="1"/>
    <n v="1"/>
  </r>
  <r>
    <s v="ORD_0018236"/>
    <x v="21"/>
    <x v="1"/>
    <x v="9"/>
    <s v="Selesai"/>
    <n v="1"/>
    <n v="0"/>
    <x v="0"/>
    <x v="0"/>
    <x v="0"/>
    <n v="0"/>
    <s v="Tidak Retur"/>
    <x v="1"/>
    <x v="1"/>
    <n v="1"/>
    <s v="Celengan"/>
    <x v="1"/>
    <n v="0"/>
  </r>
  <r>
    <s v="ORD_0018237"/>
    <x v="21"/>
    <x v="1"/>
    <x v="9"/>
    <s v="Selesai"/>
    <n v="1"/>
    <n v="0"/>
    <x v="0"/>
    <x v="0"/>
    <x v="0"/>
    <n v="0"/>
    <s v="Tidak Retur"/>
    <x v="1"/>
    <x v="1"/>
    <n v="1"/>
    <s v="Celengan"/>
    <x v="1"/>
    <n v="0"/>
  </r>
  <r>
    <s v="ORD_0018238"/>
    <x v="21"/>
    <x v="1"/>
    <x v="9"/>
    <s v="Selesai"/>
    <n v="1"/>
    <n v="0"/>
    <x v="0"/>
    <x v="0"/>
    <x v="0"/>
    <n v="0"/>
    <s v="Tidak Retur"/>
    <x v="1"/>
    <x v="1"/>
    <n v="1"/>
    <s v="Aksesoris Pintu"/>
    <x v="25"/>
    <n v="0"/>
  </r>
  <r>
    <s v="ORD_0018239"/>
    <x v="21"/>
    <x v="1"/>
    <x v="9"/>
    <s v="Selesai"/>
    <n v="1"/>
    <n v="0"/>
    <x v="0"/>
    <x v="0"/>
    <x v="0"/>
    <n v="0"/>
    <s v="Tidak Retur"/>
    <x v="0"/>
    <x v="0"/>
    <n v="1"/>
    <s v="Celengan"/>
    <x v="1"/>
    <n v="0"/>
  </r>
  <r>
    <s v="ORD_0018240"/>
    <x v="21"/>
    <x v="1"/>
    <x v="9"/>
    <s v="Selesai"/>
    <n v="1"/>
    <n v="0"/>
    <x v="0"/>
    <x v="0"/>
    <x v="0"/>
    <n v="0"/>
    <s v="Tidak Retur"/>
    <x v="1"/>
    <x v="1"/>
    <n v="1"/>
    <s v="Aksesoris Pintu"/>
    <x v="25"/>
    <n v="0"/>
  </r>
  <r>
    <s v="ORD_0018241"/>
    <x v="21"/>
    <x v="1"/>
    <x v="9"/>
    <s v="Selesai"/>
    <n v="1"/>
    <n v="0"/>
    <x v="0"/>
    <x v="0"/>
    <x v="0"/>
    <n v="0"/>
    <s v="Tidak Retur"/>
    <x v="1"/>
    <x v="1"/>
    <n v="1"/>
    <s v="Celengan"/>
    <x v="1"/>
    <n v="0"/>
  </r>
  <r>
    <s v="ORD_0018242"/>
    <x v="21"/>
    <x v="1"/>
    <x v="9"/>
    <s v="Selesai"/>
    <n v="1"/>
    <n v="0"/>
    <x v="0"/>
    <x v="0"/>
    <x v="0"/>
    <n v="0"/>
    <s v="Tidak Retur"/>
    <x v="1"/>
    <x v="1"/>
    <n v="1"/>
    <s v="Celengan"/>
    <x v="1"/>
    <n v="0"/>
  </r>
  <r>
    <s v="ORD_0018243"/>
    <x v="21"/>
    <x v="1"/>
    <x v="9"/>
    <s v="Selesai"/>
    <n v="1"/>
    <n v="0"/>
    <x v="0"/>
    <x v="0"/>
    <x v="0"/>
    <n v="0"/>
    <s v="Tidak Retur"/>
    <x v="1"/>
    <x v="1"/>
    <n v="1"/>
    <s v="Celengan"/>
    <x v="1"/>
    <n v="0"/>
  </r>
  <r>
    <s v="ORD_0018244"/>
    <x v="21"/>
    <x v="1"/>
    <x v="9"/>
    <s v="Batal"/>
    <n v="1"/>
    <n v="1"/>
    <x v="1"/>
    <x v="2"/>
    <x v="5"/>
    <n v="0"/>
    <s v="Tidak Retur"/>
    <x v="2"/>
    <x v="2"/>
    <n v="1"/>
    <s v="Mangkok Sambal / Saus"/>
    <x v="4"/>
    <n v="1"/>
  </r>
  <r>
    <s v="ORD_0018245"/>
    <x v="21"/>
    <x v="1"/>
    <x v="9"/>
    <s v="Selesai"/>
    <n v="1"/>
    <n v="0"/>
    <x v="0"/>
    <x v="0"/>
    <x v="0"/>
    <n v="0"/>
    <s v="Tidak Retur"/>
    <x v="1"/>
    <x v="1"/>
    <n v="1"/>
    <s v="Mangkok Sambal / Saus"/>
    <x v="4"/>
    <n v="0"/>
  </r>
  <r>
    <s v="ORD_0018246"/>
    <x v="21"/>
    <x v="1"/>
    <x v="9"/>
    <s v="Selesai"/>
    <n v="1"/>
    <n v="0"/>
    <x v="0"/>
    <x v="0"/>
    <x v="0"/>
    <n v="0"/>
    <s v="Tidak Retur"/>
    <x v="1"/>
    <x v="1"/>
    <n v="1"/>
    <s v="Celengan"/>
    <x v="1"/>
    <n v="0"/>
  </r>
  <r>
    <s v="ORD_0018247"/>
    <x v="21"/>
    <x v="1"/>
    <x v="9"/>
    <s v="Selesai"/>
    <n v="1"/>
    <n v="0"/>
    <x v="0"/>
    <x v="0"/>
    <x v="0"/>
    <n v="0"/>
    <s v="Tidak Retur"/>
    <x v="1"/>
    <x v="1"/>
    <n v="2"/>
    <s v="Botol / Gelas / Mug, Mangkok Sambal / Saus"/>
    <x v="6"/>
    <n v="0"/>
  </r>
  <r>
    <s v="ORD_0018248"/>
    <x v="21"/>
    <x v="1"/>
    <x v="9"/>
    <s v="Selesai"/>
    <n v="1"/>
    <n v="0"/>
    <x v="0"/>
    <x v="0"/>
    <x v="0"/>
    <n v="0"/>
    <s v="Tidak Retur"/>
    <x v="1"/>
    <x v="1"/>
    <n v="1"/>
    <s v="Nampan / Tray"/>
    <x v="9"/>
    <n v="0"/>
  </r>
  <r>
    <s v="ORD_0018249"/>
    <x v="21"/>
    <x v="1"/>
    <x v="9"/>
    <s v="Selesai"/>
    <n v="1"/>
    <n v="0"/>
    <x v="0"/>
    <x v="0"/>
    <x v="0"/>
    <n v="0"/>
    <s v="Tidak Retur"/>
    <x v="1"/>
    <x v="1"/>
    <n v="1"/>
    <s v="Mangkok Sambal / Saus"/>
    <x v="4"/>
    <n v="0"/>
  </r>
  <r>
    <s v="ORD_0018250"/>
    <x v="21"/>
    <x v="1"/>
    <x v="9"/>
    <s v="Batal"/>
    <n v="1"/>
    <n v="1"/>
    <x v="1"/>
    <x v="1"/>
    <x v="2"/>
    <n v="0"/>
    <s v="Tidak Retur"/>
    <x v="1"/>
    <x v="1"/>
    <n v="1"/>
    <s v="Peralatan Kamar Mandi"/>
    <x v="10"/>
    <n v="0"/>
  </r>
  <r>
    <s v="ORD_0018251"/>
    <x v="21"/>
    <x v="1"/>
    <x v="9"/>
    <s v="Selesai"/>
    <n v="1"/>
    <n v="0"/>
    <x v="0"/>
    <x v="0"/>
    <x v="0"/>
    <n v="0"/>
    <s v="Tidak Retur"/>
    <x v="1"/>
    <x v="1"/>
    <n v="1"/>
    <s v="Aksesoris Pintu"/>
    <x v="25"/>
    <n v="0"/>
  </r>
  <r>
    <s v="ORD_0018252"/>
    <x v="21"/>
    <x v="1"/>
    <x v="9"/>
    <s v="Selesai"/>
    <n v="1"/>
    <n v="0"/>
    <x v="0"/>
    <x v="0"/>
    <x v="0"/>
    <n v="0"/>
    <s v="Tidak Retur"/>
    <x v="2"/>
    <x v="2"/>
    <n v="1"/>
    <s v="Gantungan Baju / Hanger"/>
    <x v="20"/>
    <n v="0"/>
  </r>
  <r>
    <s v="ORD_0018253"/>
    <x v="21"/>
    <x v="1"/>
    <x v="9"/>
    <s v="Selesai"/>
    <n v="1"/>
    <n v="0"/>
    <x v="0"/>
    <x v="0"/>
    <x v="0"/>
    <n v="0"/>
    <s v="Tidak Retur"/>
    <x v="1"/>
    <x v="1"/>
    <n v="1"/>
    <s v="Nampan / Tray"/>
    <x v="9"/>
    <n v="0"/>
  </r>
  <r>
    <s v="ORD_0018254"/>
    <x v="21"/>
    <x v="1"/>
    <x v="9"/>
    <s v="Batal"/>
    <n v="1"/>
    <n v="1"/>
    <x v="1"/>
    <x v="1"/>
    <x v="2"/>
    <n v="0"/>
    <s v="Tidak Retur"/>
    <x v="2"/>
    <x v="2"/>
    <n v="1"/>
    <s v="Seal / Baut / Roof"/>
    <x v="8"/>
    <n v="1"/>
  </r>
  <r>
    <s v="ORD_0018255"/>
    <x v="21"/>
    <x v="1"/>
    <x v="9"/>
    <s v="Selesai"/>
    <n v="1"/>
    <n v="0"/>
    <x v="0"/>
    <x v="0"/>
    <x v="0"/>
    <n v="0"/>
    <s v="Tidak Retur"/>
    <x v="1"/>
    <x v="1"/>
    <n v="1"/>
    <s v="Mangkok Sambal / Saus"/>
    <x v="4"/>
    <n v="0"/>
  </r>
  <r>
    <s v="ORD_0018256"/>
    <x v="21"/>
    <x v="1"/>
    <x v="9"/>
    <s v="Selesai"/>
    <n v="1"/>
    <n v="0"/>
    <x v="0"/>
    <x v="0"/>
    <x v="0"/>
    <n v="0"/>
    <s v="Tidak Retur"/>
    <x v="2"/>
    <x v="2"/>
    <n v="1"/>
    <s v="Seal / Baut / Roof"/>
    <x v="8"/>
    <n v="0"/>
  </r>
  <r>
    <s v="ORD_0018257"/>
    <x v="21"/>
    <x v="1"/>
    <x v="9"/>
    <s v="Selesai"/>
    <n v="1"/>
    <n v="0"/>
    <x v="0"/>
    <x v="0"/>
    <x v="0"/>
    <n v="0"/>
    <s v="Tidak Retur"/>
    <x v="1"/>
    <x v="1"/>
    <n v="1"/>
    <s v="Mangkok Sambal / Saus"/>
    <x v="4"/>
    <n v="0"/>
  </r>
  <r>
    <s v="ORD_0018258"/>
    <x v="21"/>
    <x v="1"/>
    <x v="9"/>
    <s v="Selesai"/>
    <n v="1"/>
    <n v="0"/>
    <x v="0"/>
    <x v="0"/>
    <x v="0"/>
    <n v="0"/>
    <s v="Tidak Retur"/>
    <x v="1"/>
    <x v="1"/>
    <n v="1"/>
    <s v="Mangkok Sambal / Saus"/>
    <x v="4"/>
    <n v="0"/>
  </r>
  <r>
    <s v="ORD_0018259"/>
    <x v="21"/>
    <x v="1"/>
    <x v="9"/>
    <s v="Selesai"/>
    <n v="1"/>
    <n v="0"/>
    <x v="0"/>
    <x v="0"/>
    <x v="0"/>
    <n v="0"/>
    <s v="Tidak Retur"/>
    <x v="1"/>
    <x v="1"/>
    <n v="1"/>
    <s v="Mangkok Sambal / Saus"/>
    <x v="4"/>
    <n v="0"/>
  </r>
  <r>
    <s v="ORD_0018260"/>
    <x v="21"/>
    <x v="1"/>
    <x v="9"/>
    <s v="Selesai"/>
    <n v="1"/>
    <n v="0"/>
    <x v="0"/>
    <x v="0"/>
    <x v="0"/>
    <n v="0"/>
    <s v="Tidak Retur"/>
    <x v="1"/>
    <x v="1"/>
    <n v="1"/>
    <s v="Mangkok Sambal / Saus"/>
    <x v="4"/>
    <n v="0"/>
  </r>
  <r>
    <s v="ORD_0018261"/>
    <x v="21"/>
    <x v="1"/>
    <x v="9"/>
    <s v="Selesai"/>
    <n v="1"/>
    <n v="0"/>
    <x v="0"/>
    <x v="0"/>
    <x v="0"/>
    <n v="0"/>
    <s v="Tidak Retur"/>
    <x v="0"/>
    <x v="0"/>
    <n v="1"/>
    <s v="Celengan"/>
    <x v="1"/>
    <n v="0"/>
  </r>
  <r>
    <s v="ORD_0018262"/>
    <x v="21"/>
    <x v="1"/>
    <x v="9"/>
    <s v="Selesai"/>
    <n v="1"/>
    <n v="0"/>
    <x v="0"/>
    <x v="0"/>
    <x v="0"/>
    <n v="0"/>
    <s v="Tidak Retur"/>
    <x v="1"/>
    <x v="1"/>
    <n v="1"/>
    <s v="Mangkok Sambal / Saus"/>
    <x v="4"/>
    <n v="0"/>
  </r>
  <r>
    <s v="ORD_0018263"/>
    <x v="21"/>
    <x v="1"/>
    <x v="9"/>
    <s v="Selesai"/>
    <n v="1"/>
    <n v="0"/>
    <x v="0"/>
    <x v="0"/>
    <x v="0"/>
    <n v="0"/>
    <s v="Tidak Retur"/>
    <x v="5"/>
    <x v="5"/>
    <n v="1"/>
    <s v="Celengan"/>
    <x v="1"/>
    <n v="0"/>
  </r>
  <r>
    <s v="ORD_0018264"/>
    <x v="21"/>
    <x v="1"/>
    <x v="9"/>
    <s v="Batal"/>
    <n v="1"/>
    <n v="1"/>
    <x v="1"/>
    <x v="2"/>
    <x v="11"/>
    <n v="0"/>
    <s v="Tidak Retur"/>
    <x v="4"/>
    <x v="4"/>
    <n v="1"/>
    <s v="Sapu / Pembersih Lantai"/>
    <x v="6"/>
    <n v="0"/>
  </r>
  <r>
    <s v="ORD_0018265"/>
    <x v="21"/>
    <x v="1"/>
    <x v="9"/>
    <s v="Selesai"/>
    <n v="1"/>
    <n v="0"/>
    <x v="0"/>
    <x v="0"/>
    <x v="0"/>
    <n v="0"/>
    <s v="Tidak Retur"/>
    <x v="1"/>
    <x v="1"/>
    <n v="1"/>
    <s v="Celengan"/>
    <x v="1"/>
    <n v="0"/>
  </r>
  <r>
    <s v="ORD_0018266"/>
    <x v="21"/>
    <x v="1"/>
    <x v="9"/>
    <s v="Selesai"/>
    <n v="1"/>
    <n v="0"/>
    <x v="0"/>
    <x v="0"/>
    <x v="0"/>
    <n v="0"/>
    <s v="Tidak Retur"/>
    <x v="0"/>
    <x v="0"/>
    <n v="1"/>
    <s v="Celengan"/>
    <x v="1"/>
    <n v="0"/>
  </r>
  <r>
    <s v="ORD_0018267"/>
    <x v="21"/>
    <x v="1"/>
    <x v="9"/>
    <s v="Selesai"/>
    <n v="1"/>
    <n v="0"/>
    <x v="0"/>
    <x v="0"/>
    <x v="0"/>
    <n v="0"/>
    <s v="Tidak Retur"/>
    <x v="1"/>
    <x v="1"/>
    <n v="1"/>
    <s v="Mangkok Sambal / Saus"/>
    <x v="4"/>
    <n v="0"/>
  </r>
  <r>
    <s v="ORD_0018268"/>
    <x v="21"/>
    <x v="1"/>
    <x v="9"/>
    <s v="Selesai"/>
    <n v="1"/>
    <n v="0"/>
    <x v="0"/>
    <x v="0"/>
    <x v="0"/>
    <n v="0"/>
    <s v="Tidak Retur"/>
    <x v="1"/>
    <x v="1"/>
    <n v="1"/>
    <s v="Celengan"/>
    <x v="1"/>
    <n v="0"/>
  </r>
  <r>
    <s v="ORD_0018269"/>
    <x v="21"/>
    <x v="1"/>
    <x v="9"/>
    <s v="Selesai"/>
    <n v="1"/>
    <n v="0"/>
    <x v="0"/>
    <x v="0"/>
    <x v="0"/>
    <n v="0"/>
    <s v="Tidak Retur"/>
    <x v="0"/>
    <x v="0"/>
    <n v="1"/>
    <s v="Celengan"/>
    <x v="1"/>
    <n v="0"/>
  </r>
  <r>
    <s v="ORD_0018270"/>
    <x v="21"/>
    <x v="1"/>
    <x v="9"/>
    <s v="Selesai"/>
    <n v="1"/>
    <n v="0"/>
    <x v="0"/>
    <x v="0"/>
    <x v="0"/>
    <n v="0"/>
    <s v="Tidak Retur"/>
    <x v="1"/>
    <x v="1"/>
    <n v="1"/>
    <s v="Mangkok Sambal / Saus"/>
    <x v="4"/>
    <n v="0"/>
  </r>
  <r>
    <s v="ORD_0018271"/>
    <x v="21"/>
    <x v="1"/>
    <x v="9"/>
    <s v="Selesai"/>
    <n v="1"/>
    <n v="0"/>
    <x v="0"/>
    <x v="0"/>
    <x v="0"/>
    <n v="0"/>
    <s v="Tidak Retur"/>
    <x v="1"/>
    <x v="1"/>
    <n v="1"/>
    <s v="Aksesoris Pintu"/>
    <x v="25"/>
    <n v="0"/>
  </r>
  <r>
    <s v="ORD_0018272"/>
    <x v="21"/>
    <x v="1"/>
    <x v="9"/>
    <s v="Selesai"/>
    <n v="1"/>
    <n v="0"/>
    <x v="0"/>
    <x v="0"/>
    <x v="0"/>
    <n v="0"/>
    <s v="Tidak Retur"/>
    <x v="1"/>
    <x v="1"/>
    <n v="1"/>
    <s v="Celengan"/>
    <x v="1"/>
    <n v="0"/>
  </r>
  <r>
    <s v="ORD_0018273"/>
    <x v="21"/>
    <x v="1"/>
    <x v="9"/>
    <s v="Selesai"/>
    <n v="1"/>
    <n v="0"/>
    <x v="0"/>
    <x v="0"/>
    <x v="0"/>
    <n v="0"/>
    <s v="Tidak Retur"/>
    <x v="2"/>
    <x v="2"/>
    <n v="1"/>
    <s v="Mangkok Sambal / Saus"/>
    <x v="4"/>
    <n v="0"/>
  </r>
  <r>
    <s v="ORD_0018274"/>
    <x v="21"/>
    <x v="1"/>
    <x v="9"/>
    <s v="Batal"/>
    <n v="1"/>
    <n v="1"/>
    <x v="1"/>
    <x v="1"/>
    <x v="1"/>
    <n v="0"/>
    <s v="Tidak Retur"/>
    <x v="1"/>
    <x v="1"/>
    <n v="1"/>
    <s v="Peralatan Makan"/>
    <x v="13"/>
    <n v="0"/>
  </r>
  <r>
    <s v="ORD_0018275"/>
    <x v="21"/>
    <x v="1"/>
    <x v="9"/>
    <s v="Selesai"/>
    <n v="1"/>
    <n v="0"/>
    <x v="0"/>
    <x v="0"/>
    <x v="0"/>
    <n v="0"/>
    <s v="Tidak Retur"/>
    <x v="1"/>
    <x v="1"/>
    <n v="1"/>
    <s v="Other"/>
    <x v="14"/>
    <n v="0"/>
  </r>
  <r>
    <s v="ORD_0018276"/>
    <x v="21"/>
    <x v="1"/>
    <x v="9"/>
    <s v="Selesai"/>
    <n v="1"/>
    <n v="0"/>
    <x v="0"/>
    <x v="0"/>
    <x v="0"/>
    <n v="0"/>
    <s v="Tidak Retur"/>
    <x v="1"/>
    <x v="1"/>
    <n v="1"/>
    <s v="Mangkok Sambal / Saus"/>
    <x v="4"/>
    <n v="0"/>
  </r>
  <r>
    <s v="ORD_0018277"/>
    <x v="21"/>
    <x v="1"/>
    <x v="9"/>
    <s v="Selesai"/>
    <n v="1"/>
    <n v="0"/>
    <x v="0"/>
    <x v="0"/>
    <x v="0"/>
    <n v="0"/>
    <s v="Tidak Retur"/>
    <x v="2"/>
    <x v="2"/>
    <n v="1"/>
    <s v="Celengan"/>
    <x v="1"/>
    <n v="0"/>
  </r>
  <r>
    <s v="ORD_0018278"/>
    <x v="21"/>
    <x v="1"/>
    <x v="9"/>
    <s v="Selesai"/>
    <n v="1"/>
    <n v="0"/>
    <x v="0"/>
    <x v="0"/>
    <x v="0"/>
    <n v="0"/>
    <s v="Tidak Retur"/>
    <x v="0"/>
    <x v="0"/>
    <n v="1"/>
    <s v="Celengan"/>
    <x v="1"/>
    <n v="0"/>
  </r>
  <r>
    <s v="ORD_0018279"/>
    <x v="21"/>
    <x v="1"/>
    <x v="9"/>
    <s v="Selesai"/>
    <n v="1"/>
    <n v="0"/>
    <x v="0"/>
    <x v="0"/>
    <x v="0"/>
    <n v="0"/>
    <s v="Tidak Retur"/>
    <x v="1"/>
    <x v="1"/>
    <n v="1"/>
    <s v="Other"/>
    <x v="14"/>
    <n v="0"/>
  </r>
  <r>
    <s v="ORD_0018280"/>
    <x v="21"/>
    <x v="1"/>
    <x v="9"/>
    <s v="Selesai"/>
    <n v="1"/>
    <n v="0"/>
    <x v="0"/>
    <x v="0"/>
    <x v="0"/>
    <n v="0"/>
    <s v="Tidak Retur"/>
    <x v="1"/>
    <x v="1"/>
    <n v="1"/>
    <s v="Mangkok Sambal / Saus"/>
    <x v="4"/>
    <n v="0"/>
  </r>
  <r>
    <s v="ORD_0018281"/>
    <x v="21"/>
    <x v="1"/>
    <x v="9"/>
    <s v="Selesai"/>
    <n v="1"/>
    <n v="0"/>
    <x v="0"/>
    <x v="0"/>
    <x v="0"/>
    <n v="0"/>
    <s v="Tidak Retur"/>
    <x v="2"/>
    <x v="2"/>
    <n v="1"/>
    <s v="Celengan"/>
    <x v="1"/>
    <n v="0"/>
  </r>
  <r>
    <s v="ORD_0018282"/>
    <x v="21"/>
    <x v="1"/>
    <x v="9"/>
    <s v="Selesai"/>
    <n v="1"/>
    <n v="0"/>
    <x v="0"/>
    <x v="0"/>
    <x v="0"/>
    <n v="0"/>
    <s v="Tidak Retur"/>
    <x v="1"/>
    <x v="1"/>
    <n v="1"/>
    <s v="Mangkok Sambal / Saus"/>
    <x v="4"/>
    <n v="0"/>
  </r>
  <r>
    <s v="ORD_0018283"/>
    <x v="21"/>
    <x v="1"/>
    <x v="9"/>
    <s v="Selesai"/>
    <n v="1"/>
    <n v="0"/>
    <x v="0"/>
    <x v="0"/>
    <x v="0"/>
    <n v="0"/>
    <s v="Tidak Retur"/>
    <x v="1"/>
    <x v="1"/>
    <n v="1"/>
    <s v="Mangkok Sambal / Saus"/>
    <x v="4"/>
    <n v="0"/>
  </r>
  <r>
    <s v="ORD_0018284"/>
    <x v="21"/>
    <x v="1"/>
    <x v="9"/>
    <s v="Selesai"/>
    <n v="1"/>
    <n v="0"/>
    <x v="0"/>
    <x v="0"/>
    <x v="0"/>
    <n v="0"/>
    <s v="Tidak Retur"/>
    <x v="2"/>
    <x v="2"/>
    <n v="1"/>
    <s v="Aksesoris Pintu"/>
    <x v="25"/>
    <n v="0"/>
  </r>
  <r>
    <s v="ORD_0018285"/>
    <x v="21"/>
    <x v="1"/>
    <x v="9"/>
    <s v="Selesai"/>
    <n v="1"/>
    <n v="0"/>
    <x v="0"/>
    <x v="0"/>
    <x v="0"/>
    <n v="0"/>
    <s v="Tidak Retur"/>
    <x v="1"/>
    <x v="1"/>
    <n v="1"/>
    <s v="Mangkok Sambal / Saus"/>
    <x v="4"/>
    <n v="0"/>
  </r>
  <r>
    <s v="ORD_0018286"/>
    <x v="21"/>
    <x v="1"/>
    <x v="9"/>
    <s v="Selesai"/>
    <n v="1"/>
    <n v="0"/>
    <x v="0"/>
    <x v="0"/>
    <x v="0"/>
    <n v="0"/>
    <s v="Tidak Retur"/>
    <x v="2"/>
    <x v="2"/>
    <n v="1"/>
    <s v="Celengan"/>
    <x v="1"/>
    <n v="0"/>
  </r>
  <r>
    <s v="ORD_0018287"/>
    <x v="21"/>
    <x v="1"/>
    <x v="9"/>
    <s v="Selesai"/>
    <n v="1"/>
    <n v="0"/>
    <x v="0"/>
    <x v="0"/>
    <x v="0"/>
    <n v="0"/>
    <s v="Tidak Retur"/>
    <x v="4"/>
    <x v="4"/>
    <n v="1"/>
    <s v="Mangkok Sambal / Saus"/>
    <x v="4"/>
    <n v="0"/>
  </r>
  <r>
    <s v="ORD_0018288"/>
    <x v="21"/>
    <x v="1"/>
    <x v="9"/>
    <s v="Selesai"/>
    <n v="1"/>
    <n v="0"/>
    <x v="0"/>
    <x v="0"/>
    <x v="0"/>
    <n v="0"/>
    <s v="Tidak Retur"/>
    <x v="1"/>
    <x v="1"/>
    <n v="1"/>
    <s v="Mangkok Sambal / Saus"/>
    <x v="4"/>
    <n v="0"/>
  </r>
  <r>
    <s v="ORD_0018289"/>
    <x v="21"/>
    <x v="1"/>
    <x v="9"/>
    <s v="Selesai"/>
    <n v="1"/>
    <n v="0"/>
    <x v="0"/>
    <x v="0"/>
    <x v="0"/>
    <n v="0"/>
    <s v="Tidak Retur"/>
    <x v="1"/>
    <x v="1"/>
    <n v="1"/>
    <s v="Nampan / Tray"/>
    <x v="9"/>
    <n v="0"/>
  </r>
  <r>
    <s v="ORD_0018290"/>
    <x v="21"/>
    <x v="1"/>
    <x v="9"/>
    <s v="Selesai"/>
    <n v="1"/>
    <n v="0"/>
    <x v="0"/>
    <x v="0"/>
    <x v="0"/>
    <n v="0"/>
    <s v="Tidak Retur"/>
    <x v="1"/>
    <x v="1"/>
    <n v="1"/>
    <s v="Mangkok Sambal / Saus"/>
    <x v="4"/>
    <n v="0"/>
  </r>
  <r>
    <s v="ORD_0018291"/>
    <x v="21"/>
    <x v="1"/>
    <x v="9"/>
    <s v="Selesai"/>
    <n v="1"/>
    <n v="0"/>
    <x v="0"/>
    <x v="0"/>
    <x v="0"/>
    <n v="0"/>
    <s v="Tidak Retur"/>
    <x v="1"/>
    <x v="1"/>
    <n v="1"/>
    <s v="Celengan"/>
    <x v="1"/>
    <n v="0"/>
  </r>
  <r>
    <s v="ORD_0018292"/>
    <x v="21"/>
    <x v="1"/>
    <x v="9"/>
    <s v="Selesai"/>
    <n v="1"/>
    <n v="0"/>
    <x v="0"/>
    <x v="0"/>
    <x v="0"/>
    <n v="0"/>
    <s v="Tidak Retur"/>
    <x v="1"/>
    <x v="1"/>
    <n v="1"/>
    <s v="Nampan / Tray"/>
    <x v="9"/>
    <n v="0"/>
  </r>
  <r>
    <s v="ORD_0018293"/>
    <x v="21"/>
    <x v="1"/>
    <x v="9"/>
    <s v="Selesai"/>
    <n v="1"/>
    <n v="0"/>
    <x v="0"/>
    <x v="0"/>
    <x v="0"/>
    <n v="0"/>
    <s v="Tidak Retur"/>
    <x v="4"/>
    <x v="4"/>
    <n v="1"/>
    <s v="Aksesoris Pintu"/>
    <x v="25"/>
    <n v="0"/>
  </r>
  <r>
    <s v="ORD_0018294"/>
    <x v="21"/>
    <x v="1"/>
    <x v="9"/>
    <s v="Selesai"/>
    <n v="1"/>
    <n v="0"/>
    <x v="0"/>
    <x v="0"/>
    <x v="0"/>
    <n v="0"/>
    <s v="Tidak Retur"/>
    <x v="1"/>
    <x v="1"/>
    <n v="1"/>
    <s v="Celengan"/>
    <x v="1"/>
    <n v="0"/>
  </r>
  <r>
    <s v="ORD_0018295"/>
    <x v="21"/>
    <x v="1"/>
    <x v="9"/>
    <s v="Selesai"/>
    <n v="1"/>
    <n v="0"/>
    <x v="0"/>
    <x v="0"/>
    <x v="0"/>
    <n v="0"/>
    <s v="Tidak Retur"/>
    <x v="4"/>
    <x v="4"/>
    <n v="2"/>
    <s v="Bangku / Kursi Kecil, Peralatan Kamar Mandi"/>
    <x v="6"/>
    <n v="0"/>
  </r>
  <r>
    <s v="ORD_0018296"/>
    <x v="21"/>
    <x v="1"/>
    <x v="9"/>
    <s v="Selesai"/>
    <n v="1"/>
    <n v="0"/>
    <x v="0"/>
    <x v="0"/>
    <x v="0"/>
    <n v="0"/>
    <s v="Tidak Retur"/>
    <x v="1"/>
    <x v="1"/>
    <n v="1"/>
    <s v="Lunch Box / Rantang"/>
    <x v="15"/>
    <n v="0"/>
  </r>
  <r>
    <s v="ORD_0018297"/>
    <x v="21"/>
    <x v="1"/>
    <x v="9"/>
    <s v="Selesai"/>
    <n v="1"/>
    <n v="0"/>
    <x v="0"/>
    <x v="0"/>
    <x v="0"/>
    <n v="0"/>
    <s v="Tidak Retur"/>
    <x v="1"/>
    <x v="1"/>
    <n v="1"/>
    <s v="Aksesoris Pintu"/>
    <x v="25"/>
    <n v="0"/>
  </r>
  <r>
    <s v="ORD_0018298"/>
    <x v="21"/>
    <x v="1"/>
    <x v="9"/>
    <s v="Selesai"/>
    <n v="1"/>
    <n v="0"/>
    <x v="0"/>
    <x v="0"/>
    <x v="0"/>
    <n v="0"/>
    <s v="Tidak Retur"/>
    <x v="1"/>
    <x v="1"/>
    <n v="1"/>
    <s v="Mangkok Sambal / Saus"/>
    <x v="4"/>
    <n v="0"/>
  </r>
  <r>
    <s v="ORD_0018299"/>
    <x v="21"/>
    <x v="1"/>
    <x v="9"/>
    <s v="Selesai"/>
    <n v="1"/>
    <n v="0"/>
    <x v="0"/>
    <x v="0"/>
    <x v="0"/>
    <n v="0"/>
    <s v="Tidak Retur"/>
    <x v="1"/>
    <x v="1"/>
    <n v="1"/>
    <s v="Mangkok Sambal / Saus"/>
    <x v="4"/>
    <n v="0"/>
  </r>
  <r>
    <s v="ORD_0018300"/>
    <x v="21"/>
    <x v="1"/>
    <x v="9"/>
    <s v="Selesai"/>
    <n v="1"/>
    <n v="0"/>
    <x v="0"/>
    <x v="0"/>
    <x v="0"/>
    <n v="0"/>
    <s v="Tidak Retur"/>
    <x v="1"/>
    <x v="1"/>
    <n v="1"/>
    <s v="Mangkok Sambal / Saus"/>
    <x v="4"/>
    <n v="0"/>
  </r>
  <r>
    <s v="ORD_0018301"/>
    <x v="21"/>
    <x v="1"/>
    <x v="9"/>
    <s v="Selesai"/>
    <n v="1"/>
    <n v="0"/>
    <x v="0"/>
    <x v="0"/>
    <x v="0"/>
    <n v="0"/>
    <s v="Tidak Retur"/>
    <x v="1"/>
    <x v="1"/>
    <n v="1"/>
    <s v="Aksesoris Pintu"/>
    <x v="25"/>
    <n v="0"/>
  </r>
  <r>
    <s v="ORD_0018302"/>
    <x v="21"/>
    <x v="1"/>
    <x v="9"/>
    <s v="Selesai"/>
    <n v="1"/>
    <n v="0"/>
    <x v="0"/>
    <x v="0"/>
    <x v="0"/>
    <n v="0"/>
    <s v="Tidak Retur"/>
    <x v="1"/>
    <x v="1"/>
    <n v="1"/>
    <s v="Aksesoris Pintu"/>
    <x v="25"/>
    <n v="0"/>
  </r>
  <r>
    <s v="ORD_0018303"/>
    <x v="21"/>
    <x v="1"/>
    <x v="9"/>
    <s v="Selesai"/>
    <n v="1"/>
    <n v="0"/>
    <x v="0"/>
    <x v="0"/>
    <x v="0"/>
    <n v="0"/>
    <s v="Tidak Retur"/>
    <x v="1"/>
    <x v="1"/>
    <n v="1"/>
    <s v="Plastik / Wadah Plastik"/>
    <x v="2"/>
    <n v="0"/>
  </r>
  <r>
    <s v="ORD_0018304"/>
    <x v="21"/>
    <x v="1"/>
    <x v="9"/>
    <s v="Selesai"/>
    <n v="1"/>
    <n v="0"/>
    <x v="0"/>
    <x v="0"/>
    <x v="0"/>
    <n v="0"/>
    <s v="Tidak Retur"/>
    <x v="1"/>
    <x v="1"/>
    <n v="1"/>
    <s v="Aksesoris Pintu"/>
    <x v="25"/>
    <n v="0"/>
  </r>
  <r>
    <s v="ORD_0018305"/>
    <x v="21"/>
    <x v="1"/>
    <x v="9"/>
    <s v="Selesai"/>
    <n v="1"/>
    <n v="0"/>
    <x v="0"/>
    <x v="0"/>
    <x v="0"/>
    <n v="0"/>
    <s v="Tidak Retur"/>
    <x v="1"/>
    <x v="1"/>
    <n v="1"/>
    <s v="Mangkok Sambal / Saus"/>
    <x v="4"/>
    <n v="0"/>
  </r>
  <r>
    <s v="ORD_0018306"/>
    <x v="21"/>
    <x v="1"/>
    <x v="9"/>
    <s v="Selesai"/>
    <n v="1"/>
    <n v="0"/>
    <x v="0"/>
    <x v="0"/>
    <x v="0"/>
    <n v="0"/>
    <s v="Tidak Retur"/>
    <x v="0"/>
    <x v="0"/>
    <n v="3"/>
    <s v="Botol / Gelas / Mug, Mangkok, Nampan / Tray"/>
    <x v="6"/>
    <n v="0"/>
  </r>
  <r>
    <s v="ORD_0018307"/>
    <x v="21"/>
    <x v="1"/>
    <x v="9"/>
    <s v="Selesai"/>
    <n v="1"/>
    <n v="0"/>
    <x v="0"/>
    <x v="0"/>
    <x v="0"/>
    <n v="0"/>
    <s v="Tidak Retur"/>
    <x v="3"/>
    <x v="3"/>
    <n v="1"/>
    <s v="Nampan / Tray"/>
    <x v="9"/>
    <n v="0"/>
  </r>
  <r>
    <s v="ORD_0018308"/>
    <x v="21"/>
    <x v="1"/>
    <x v="9"/>
    <s v="Selesai"/>
    <n v="1"/>
    <n v="0"/>
    <x v="0"/>
    <x v="0"/>
    <x v="0"/>
    <n v="0"/>
    <s v="Tidak Retur"/>
    <x v="1"/>
    <x v="1"/>
    <n v="1"/>
    <s v="Mangkok Sambal / Saus"/>
    <x v="4"/>
    <n v="0"/>
  </r>
  <r>
    <s v="ORD_0018309"/>
    <x v="21"/>
    <x v="1"/>
    <x v="9"/>
    <s v="Selesai"/>
    <n v="1"/>
    <n v="0"/>
    <x v="0"/>
    <x v="0"/>
    <x v="0"/>
    <n v="0"/>
    <s v="Tidak Retur"/>
    <x v="2"/>
    <x v="2"/>
    <n v="1"/>
    <s v="Nampan / Tray"/>
    <x v="9"/>
    <n v="0"/>
  </r>
  <r>
    <s v="ORD_0018310"/>
    <x v="21"/>
    <x v="1"/>
    <x v="9"/>
    <s v="Selesai"/>
    <n v="1"/>
    <n v="0"/>
    <x v="0"/>
    <x v="0"/>
    <x v="0"/>
    <n v="0"/>
    <s v="Tidak Retur"/>
    <x v="1"/>
    <x v="1"/>
    <n v="1"/>
    <s v="Mangkok Sambal / Saus"/>
    <x v="4"/>
    <n v="0"/>
  </r>
  <r>
    <s v="ORD_0018311"/>
    <x v="21"/>
    <x v="1"/>
    <x v="9"/>
    <s v="Selesai"/>
    <n v="1"/>
    <n v="0"/>
    <x v="0"/>
    <x v="0"/>
    <x v="0"/>
    <n v="0"/>
    <s v="Tidak Retur"/>
    <x v="1"/>
    <x v="1"/>
    <n v="1"/>
    <s v="Celengan"/>
    <x v="1"/>
    <n v="0"/>
  </r>
  <r>
    <s v="ORD_0018312"/>
    <x v="21"/>
    <x v="1"/>
    <x v="9"/>
    <s v="Selesai"/>
    <n v="1"/>
    <n v="0"/>
    <x v="0"/>
    <x v="0"/>
    <x v="0"/>
    <n v="0"/>
    <s v="Tidak Retur"/>
    <x v="1"/>
    <x v="1"/>
    <n v="1"/>
    <s v="Mangkok Sambal / Saus"/>
    <x v="4"/>
    <n v="0"/>
  </r>
  <r>
    <s v="ORD_0018313"/>
    <x v="21"/>
    <x v="1"/>
    <x v="9"/>
    <s v="Selesai"/>
    <n v="1"/>
    <n v="0"/>
    <x v="0"/>
    <x v="0"/>
    <x v="0"/>
    <n v="0"/>
    <s v="Tidak Retur"/>
    <x v="2"/>
    <x v="2"/>
    <n v="1"/>
    <s v="Celengan"/>
    <x v="1"/>
    <n v="0"/>
  </r>
  <r>
    <s v="ORD_0018314"/>
    <x v="21"/>
    <x v="1"/>
    <x v="9"/>
    <s v="Selesai"/>
    <n v="1"/>
    <n v="0"/>
    <x v="0"/>
    <x v="0"/>
    <x v="0"/>
    <n v="0"/>
    <s v="Tidak Retur"/>
    <x v="2"/>
    <x v="2"/>
    <n v="1"/>
    <s v="Aksesoris Pintu"/>
    <x v="25"/>
    <n v="0"/>
  </r>
  <r>
    <s v="ORD_0018315"/>
    <x v="21"/>
    <x v="1"/>
    <x v="9"/>
    <s v="Selesai"/>
    <n v="1"/>
    <n v="0"/>
    <x v="0"/>
    <x v="0"/>
    <x v="0"/>
    <n v="0"/>
    <s v="Tidak Retur"/>
    <x v="4"/>
    <x v="4"/>
    <n v="1"/>
    <s v="Celengan"/>
    <x v="1"/>
    <n v="0"/>
  </r>
  <r>
    <s v="ORD_0018316"/>
    <x v="21"/>
    <x v="1"/>
    <x v="9"/>
    <s v="Selesai"/>
    <n v="1"/>
    <n v="0"/>
    <x v="0"/>
    <x v="0"/>
    <x v="0"/>
    <n v="0"/>
    <s v="Tidak Retur"/>
    <x v="1"/>
    <x v="1"/>
    <n v="1"/>
    <s v="Mangkok Sambal / Saus"/>
    <x v="4"/>
    <n v="0"/>
  </r>
  <r>
    <s v="ORD_0018317"/>
    <x v="21"/>
    <x v="1"/>
    <x v="9"/>
    <s v="Selesai"/>
    <n v="1"/>
    <n v="0"/>
    <x v="0"/>
    <x v="0"/>
    <x v="0"/>
    <n v="0"/>
    <s v="Tidak Retur"/>
    <x v="4"/>
    <x v="4"/>
    <n v="1"/>
    <s v="Celengan"/>
    <x v="1"/>
    <n v="0"/>
  </r>
  <r>
    <s v="ORD_0018318"/>
    <x v="21"/>
    <x v="1"/>
    <x v="9"/>
    <s v="Selesai"/>
    <n v="1"/>
    <n v="0"/>
    <x v="0"/>
    <x v="0"/>
    <x v="0"/>
    <n v="0"/>
    <s v="Tidak Retur"/>
    <x v="2"/>
    <x v="2"/>
    <n v="1"/>
    <s v="Celengan"/>
    <x v="1"/>
    <n v="0"/>
  </r>
  <r>
    <s v="ORD_0018319"/>
    <x v="21"/>
    <x v="1"/>
    <x v="9"/>
    <s v="Selesai"/>
    <n v="1"/>
    <n v="0"/>
    <x v="0"/>
    <x v="0"/>
    <x v="0"/>
    <n v="0"/>
    <s v="Tidak Retur"/>
    <x v="2"/>
    <x v="2"/>
    <n v="3"/>
    <s v="Celengan, Pisau / Alat Potong, Tempat Nasi"/>
    <x v="6"/>
    <n v="0"/>
  </r>
  <r>
    <s v="ORD_0018320"/>
    <x v="21"/>
    <x v="1"/>
    <x v="9"/>
    <s v="Selesai"/>
    <n v="1"/>
    <n v="0"/>
    <x v="0"/>
    <x v="0"/>
    <x v="0"/>
    <n v="0"/>
    <s v="Tidak Retur"/>
    <x v="1"/>
    <x v="1"/>
    <n v="1"/>
    <s v="Celengan"/>
    <x v="1"/>
    <n v="0"/>
  </r>
  <r>
    <s v="ORD_0018321"/>
    <x v="21"/>
    <x v="1"/>
    <x v="9"/>
    <s v="Selesai"/>
    <n v="1"/>
    <n v="0"/>
    <x v="0"/>
    <x v="0"/>
    <x v="0"/>
    <n v="0"/>
    <s v="Tidak Retur"/>
    <x v="0"/>
    <x v="0"/>
    <n v="2"/>
    <s v="Bangku / Kursi Kecil, Mangkok Sambal / Saus"/>
    <x v="6"/>
    <n v="0"/>
  </r>
  <r>
    <s v="ORD_0018322"/>
    <x v="21"/>
    <x v="1"/>
    <x v="9"/>
    <s v="Selesai"/>
    <n v="1"/>
    <n v="0"/>
    <x v="0"/>
    <x v="0"/>
    <x v="0"/>
    <n v="0"/>
    <s v="Tidak Retur"/>
    <x v="1"/>
    <x v="1"/>
    <n v="1"/>
    <s v="Mangkok Sambal / Saus"/>
    <x v="4"/>
    <n v="0"/>
  </r>
  <r>
    <s v="ORD_0018323"/>
    <x v="21"/>
    <x v="1"/>
    <x v="9"/>
    <s v="Selesai"/>
    <n v="1"/>
    <n v="0"/>
    <x v="0"/>
    <x v="0"/>
    <x v="0"/>
    <n v="0"/>
    <s v="Tidak Retur"/>
    <x v="1"/>
    <x v="1"/>
    <n v="1"/>
    <s v="Mangkok Sambal / Saus"/>
    <x v="4"/>
    <n v="0"/>
  </r>
  <r>
    <s v="ORD_0018324"/>
    <x v="21"/>
    <x v="1"/>
    <x v="9"/>
    <s v="Selesai"/>
    <n v="1"/>
    <n v="0"/>
    <x v="0"/>
    <x v="0"/>
    <x v="0"/>
    <n v="0"/>
    <s v="Tidak Retur"/>
    <x v="1"/>
    <x v="1"/>
    <n v="1"/>
    <s v="Aksesoris Pintu"/>
    <x v="25"/>
    <n v="0"/>
  </r>
  <r>
    <s v="ORD_0018325"/>
    <x v="21"/>
    <x v="1"/>
    <x v="9"/>
    <s v="Selesai"/>
    <n v="1"/>
    <n v="0"/>
    <x v="0"/>
    <x v="0"/>
    <x v="0"/>
    <n v="0"/>
    <s v="Tidak Retur"/>
    <x v="2"/>
    <x v="2"/>
    <n v="1"/>
    <s v="Celengan"/>
    <x v="1"/>
    <n v="0"/>
  </r>
  <r>
    <s v="ORD_0018326"/>
    <x v="21"/>
    <x v="1"/>
    <x v="9"/>
    <s v="Selesai"/>
    <n v="1"/>
    <n v="0"/>
    <x v="0"/>
    <x v="0"/>
    <x v="0"/>
    <n v="0"/>
    <s v="Tidak Retur"/>
    <x v="0"/>
    <x v="0"/>
    <n v="1"/>
    <s v="Seal / Baut / Roof"/>
    <x v="8"/>
    <n v="0"/>
  </r>
  <r>
    <s v="ORD_0018327"/>
    <x v="21"/>
    <x v="1"/>
    <x v="9"/>
    <s v="Selesai"/>
    <n v="1"/>
    <n v="0"/>
    <x v="0"/>
    <x v="0"/>
    <x v="0"/>
    <n v="0"/>
    <s v="Tidak Retur"/>
    <x v="2"/>
    <x v="2"/>
    <n v="1"/>
    <s v="Celengan"/>
    <x v="1"/>
    <n v="0"/>
  </r>
  <r>
    <s v="ORD_0018328"/>
    <x v="21"/>
    <x v="1"/>
    <x v="9"/>
    <s v="Selesai"/>
    <n v="1"/>
    <n v="0"/>
    <x v="0"/>
    <x v="0"/>
    <x v="0"/>
    <n v="0"/>
    <s v="Tidak Retur"/>
    <x v="1"/>
    <x v="1"/>
    <n v="1"/>
    <s v="Mangkok Sambal / Saus"/>
    <x v="4"/>
    <n v="0"/>
  </r>
  <r>
    <s v="ORD_0018329"/>
    <x v="21"/>
    <x v="1"/>
    <x v="9"/>
    <s v="Selesai"/>
    <n v="1"/>
    <n v="0"/>
    <x v="0"/>
    <x v="0"/>
    <x v="0"/>
    <n v="0"/>
    <s v="Tidak Retur"/>
    <x v="1"/>
    <x v="1"/>
    <n v="1"/>
    <s v="Celengan"/>
    <x v="1"/>
    <n v="0"/>
  </r>
  <r>
    <s v="ORD_0018330"/>
    <x v="21"/>
    <x v="1"/>
    <x v="9"/>
    <s v="Selesai"/>
    <n v="1"/>
    <n v="0"/>
    <x v="0"/>
    <x v="0"/>
    <x v="0"/>
    <n v="0"/>
    <s v="Tidak Retur"/>
    <x v="1"/>
    <x v="1"/>
    <n v="1"/>
    <s v="Mangkok Sambal / Saus"/>
    <x v="4"/>
    <n v="0"/>
  </r>
  <r>
    <s v="ORD_0018331"/>
    <x v="21"/>
    <x v="1"/>
    <x v="9"/>
    <s v="Selesai"/>
    <n v="1"/>
    <n v="0"/>
    <x v="0"/>
    <x v="0"/>
    <x v="0"/>
    <n v="0"/>
    <s v="Tidak Retur"/>
    <x v="1"/>
    <x v="1"/>
    <n v="1"/>
    <s v="Mangkok Sambal / Saus"/>
    <x v="4"/>
    <n v="0"/>
  </r>
  <r>
    <s v="ORD_0018332"/>
    <x v="21"/>
    <x v="1"/>
    <x v="9"/>
    <s v="Selesai"/>
    <n v="1"/>
    <n v="0"/>
    <x v="0"/>
    <x v="0"/>
    <x v="0"/>
    <n v="0"/>
    <s v="Tidak Retur"/>
    <x v="4"/>
    <x v="4"/>
    <n v="1"/>
    <s v="Mangkok Sambal / Saus"/>
    <x v="4"/>
    <n v="0"/>
  </r>
  <r>
    <s v="ORD_0018333"/>
    <x v="21"/>
    <x v="1"/>
    <x v="9"/>
    <s v="Selesai"/>
    <n v="1"/>
    <n v="0"/>
    <x v="0"/>
    <x v="0"/>
    <x v="0"/>
    <n v="0"/>
    <s v="Tidak Retur"/>
    <x v="3"/>
    <x v="3"/>
    <n v="1"/>
    <s v="Celengan"/>
    <x v="1"/>
    <n v="0"/>
  </r>
  <r>
    <s v="ORD_0018334"/>
    <x v="21"/>
    <x v="1"/>
    <x v="9"/>
    <s v="Selesai"/>
    <n v="1"/>
    <n v="0"/>
    <x v="0"/>
    <x v="0"/>
    <x v="0"/>
    <n v="0"/>
    <s v="Tidak Retur"/>
    <x v="1"/>
    <x v="1"/>
    <n v="1"/>
    <s v="Mangkok Sambal / Saus"/>
    <x v="4"/>
    <n v="0"/>
  </r>
  <r>
    <s v="ORD_0018335"/>
    <x v="21"/>
    <x v="1"/>
    <x v="9"/>
    <s v="Selesai"/>
    <n v="1"/>
    <n v="0"/>
    <x v="0"/>
    <x v="0"/>
    <x v="0"/>
    <n v="0"/>
    <s v="Tidak Retur"/>
    <x v="1"/>
    <x v="1"/>
    <n v="2"/>
    <s v="Aksesoris Pintu, Sapu / Pembersih Lantai"/>
    <x v="6"/>
    <n v="0"/>
  </r>
  <r>
    <s v="ORD_0018336"/>
    <x v="21"/>
    <x v="1"/>
    <x v="9"/>
    <s v="Selesai"/>
    <n v="1"/>
    <n v="0"/>
    <x v="0"/>
    <x v="0"/>
    <x v="0"/>
    <n v="0"/>
    <s v="Tidak Retur"/>
    <x v="1"/>
    <x v="1"/>
    <n v="1"/>
    <s v="Celengan"/>
    <x v="1"/>
    <n v="0"/>
  </r>
  <r>
    <s v="ORD_0018337"/>
    <x v="21"/>
    <x v="1"/>
    <x v="9"/>
    <s v="Selesai"/>
    <n v="1"/>
    <n v="0"/>
    <x v="0"/>
    <x v="0"/>
    <x v="0"/>
    <n v="0"/>
    <s v="Tidak Retur"/>
    <x v="1"/>
    <x v="1"/>
    <n v="1"/>
    <s v="Mangkok Sambal / Saus"/>
    <x v="4"/>
    <n v="0"/>
  </r>
  <r>
    <s v="ORD_0018338"/>
    <x v="21"/>
    <x v="1"/>
    <x v="9"/>
    <s v="Selesai"/>
    <n v="1"/>
    <n v="0"/>
    <x v="0"/>
    <x v="0"/>
    <x v="0"/>
    <n v="0"/>
    <s v="Tidak Retur"/>
    <x v="0"/>
    <x v="0"/>
    <n v="1"/>
    <s v="Aksesoris Pintu"/>
    <x v="25"/>
    <n v="0"/>
  </r>
  <r>
    <s v="ORD_0018339"/>
    <x v="21"/>
    <x v="1"/>
    <x v="9"/>
    <s v="Selesai"/>
    <n v="1"/>
    <n v="0"/>
    <x v="0"/>
    <x v="0"/>
    <x v="0"/>
    <n v="0"/>
    <s v="Tidak Retur"/>
    <x v="0"/>
    <x v="0"/>
    <n v="2"/>
    <s v="Baskom / Mangkok Besar, Nampan / Tray"/>
    <x v="6"/>
    <n v="0"/>
  </r>
  <r>
    <s v="ORD_0018340"/>
    <x v="21"/>
    <x v="1"/>
    <x v="9"/>
    <s v="Selesai"/>
    <n v="1"/>
    <n v="0"/>
    <x v="0"/>
    <x v="0"/>
    <x v="0"/>
    <n v="0"/>
    <s v="Tidak Retur"/>
    <x v="0"/>
    <x v="0"/>
    <n v="1"/>
    <s v="Keranjang"/>
    <x v="5"/>
    <n v="0"/>
  </r>
  <r>
    <s v="ORD_0018341"/>
    <x v="21"/>
    <x v="1"/>
    <x v="9"/>
    <s v="Selesai"/>
    <n v="1"/>
    <n v="0"/>
    <x v="0"/>
    <x v="0"/>
    <x v="0"/>
    <n v="0"/>
    <s v="Tidak Retur"/>
    <x v="1"/>
    <x v="1"/>
    <n v="1"/>
    <s v="Nampan / Tray"/>
    <x v="9"/>
    <n v="0"/>
  </r>
  <r>
    <s v="ORD_0018342"/>
    <x v="21"/>
    <x v="1"/>
    <x v="9"/>
    <s v="Selesai"/>
    <n v="1"/>
    <n v="0"/>
    <x v="0"/>
    <x v="0"/>
    <x v="0"/>
    <n v="0"/>
    <s v="Tidak Retur"/>
    <x v="2"/>
    <x v="2"/>
    <n v="2"/>
    <s v="Botol / Gelas / Mug, Nampan / Tray"/>
    <x v="6"/>
    <n v="0"/>
  </r>
  <r>
    <s v="ORD_0018343"/>
    <x v="21"/>
    <x v="1"/>
    <x v="9"/>
    <s v="Selesai"/>
    <n v="1"/>
    <n v="0"/>
    <x v="0"/>
    <x v="0"/>
    <x v="0"/>
    <n v="0"/>
    <s v="Tidak Retur"/>
    <x v="1"/>
    <x v="1"/>
    <n v="1"/>
    <s v="Nampan / Tray"/>
    <x v="9"/>
    <n v="0"/>
  </r>
  <r>
    <s v="ORD_0018344"/>
    <x v="21"/>
    <x v="1"/>
    <x v="9"/>
    <s v="Selesai"/>
    <n v="1"/>
    <n v="0"/>
    <x v="0"/>
    <x v="0"/>
    <x v="0"/>
    <n v="0"/>
    <s v="Tidak Retur"/>
    <x v="1"/>
    <x v="1"/>
    <n v="1"/>
    <s v="Mangkok Sambal / Saus"/>
    <x v="4"/>
    <n v="0"/>
  </r>
  <r>
    <s v="ORD_0018345"/>
    <x v="21"/>
    <x v="1"/>
    <x v="9"/>
    <s v="Selesai"/>
    <n v="1"/>
    <n v="0"/>
    <x v="0"/>
    <x v="0"/>
    <x v="0"/>
    <n v="0"/>
    <s v="Tidak Retur"/>
    <x v="1"/>
    <x v="1"/>
    <n v="1"/>
    <s v="Mangkok Sambal / Saus"/>
    <x v="4"/>
    <n v="0"/>
  </r>
  <r>
    <s v="ORD_0018346"/>
    <x v="21"/>
    <x v="1"/>
    <x v="9"/>
    <s v="Selesai"/>
    <n v="1"/>
    <n v="0"/>
    <x v="0"/>
    <x v="0"/>
    <x v="0"/>
    <n v="0"/>
    <s v="Tidak Retur"/>
    <x v="3"/>
    <x v="3"/>
    <n v="1"/>
    <s v="Mangkok Sambal / Saus"/>
    <x v="4"/>
    <n v="0"/>
  </r>
  <r>
    <s v="ORD_0018347"/>
    <x v="21"/>
    <x v="1"/>
    <x v="9"/>
    <s v="Selesai"/>
    <n v="1"/>
    <n v="0"/>
    <x v="0"/>
    <x v="0"/>
    <x v="0"/>
    <n v="0"/>
    <s v="Tidak Retur"/>
    <x v="0"/>
    <x v="0"/>
    <n v="1"/>
    <s v="Celengan"/>
    <x v="1"/>
    <n v="0"/>
  </r>
  <r>
    <s v="ORD_0018348"/>
    <x v="21"/>
    <x v="1"/>
    <x v="9"/>
    <s v="Selesai"/>
    <n v="1"/>
    <n v="0"/>
    <x v="0"/>
    <x v="0"/>
    <x v="0"/>
    <n v="0"/>
    <s v="Tidak Retur"/>
    <x v="1"/>
    <x v="1"/>
    <n v="1"/>
    <s v="Mangkok Sambal / Saus"/>
    <x v="4"/>
    <n v="0"/>
  </r>
  <r>
    <s v="ORD_0018349"/>
    <x v="21"/>
    <x v="1"/>
    <x v="9"/>
    <s v="Selesai"/>
    <n v="1"/>
    <n v="0"/>
    <x v="0"/>
    <x v="0"/>
    <x v="0"/>
    <n v="0"/>
    <s v="Tidak Retur"/>
    <x v="1"/>
    <x v="1"/>
    <n v="1"/>
    <s v="Mangkok Sambal / Saus"/>
    <x v="4"/>
    <n v="0"/>
  </r>
  <r>
    <s v="ORD_0018350"/>
    <x v="21"/>
    <x v="1"/>
    <x v="9"/>
    <s v="Selesai"/>
    <n v="1"/>
    <n v="0"/>
    <x v="0"/>
    <x v="0"/>
    <x v="0"/>
    <n v="0"/>
    <s v="Tidak Retur"/>
    <x v="3"/>
    <x v="3"/>
    <n v="1"/>
    <s v="Celengan"/>
    <x v="1"/>
    <n v="0"/>
  </r>
  <r>
    <s v="ORD_0018351"/>
    <x v="21"/>
    <x v="1"/>
    <x v="9"/>
    <s v="Selesai"/>
    <n v="1"/>
    <n v="0"/>
    <x v="0"/>
    <x v="0"/>
    <x v="0"/>
    <n v="0"/>
    <s v="Tidak Retur"/>
    <x v="0"/>
    <x v="0"/>
    <n v="1"/>
    <s v="Aksesoris Pintu"/>
    <x v="25"/>
    <n v="0"/>
  </r>
  <r>
    <s v="ORD_0018352"/>
    <x v="21"/>
    <x v="1"/>
    <x v="9"/>
    <s v="Selesai"/>
    <n v="1"/>
    <n v="0"/>
    <x v="0"/>
    <x v="0"/>
    <x v="0"/>
    <n v="0"/>
    <s v="Tidak Retur"/>
    <x v="1"/>
    <x v="1"/>
    <n v="1"/>
    <s v="Mangkok Sambal / Saus"/>
    <x v="4"/>
    <n v="0"/>
  </r>
  <r>
    <s v="ORD_0018353"/>
    <x v="21"/>
    <x v="1"/>
    <x v="9"/>
    <s v="Selesai"/>
    <n v="1"/>
    <n v="0"/>
    <x v="0"/>
    <x v="0"/>
    <x v="0"/>
    <n v="0"/>
    <s v="Tidak Retur"/>
    <x v="0"/>
    <x v="0"/>
    <n v="1"/>
    <s v="Nampan / Tray"/>
    <x v="9"/>
    <n v="0"/>
  </r>
  <r>
    <s v="ORD_0018354"/>
    <x v="21"/>
    <x v="1"/>
    <x v="9"/>
    <s v="Selesai"/>
    <n v="1"/>
    <n v="0"/>
    <x v="0"/>
    <x v="0"/>
    <x v="0"/>
    <n v="0"/>
    <s v="Tidak Retur"/>
    <x v="1"/>
    <x v="1"/>
    <n v="1"/>
    <s v="Aksesoris Pintu"/>
    <x v="25"/>
    <n v="0"/>
  </r>
  <r>
    <s v="ORD_0018355"/>
    <x v="21"/>
    <x v="1"/>
    <x v="9"/>
    <s v="Selesai"/>
    <n v="1"/>
    <n v="0"/>
    <x v="0"/>
    <x v="0"/>
    <x v="0"/>
    <n v="0"/>
    <s v="Tidak Retur"/>
    <x v="0"/>
    <x v="0"/>
    <n v="1"/>
    <s v="Aksesoris Pintu"/>
    <x v="25"/>
    <n v="0"/>
  </r>
  <r>
    <s v="ORD_0018356"/>
    <x v="21"/>
    <x v="1"/>
    <x v="9"/>
    <s v="Selesai"/>
    <n v="1"/>
    <n v="0"/>
    <x v="0"/>
    <x v="0"/>
    <x v="0"/>
    <n v="0"/>
    <s v="Tidak Retur"/>
    <x v="4"/>
    <x v="4"/>
    <n v="1"/>
    <s v="Celengan"/>
    <x v="1"/>
    <n v="0"/>
  </r>
  <r>
    <s v="ORD_0018357"/>
    <x v="21"/>
    <x v="1"/>
    <x v="9"/>
    <s v="Selesai"/>
    <n v="1"/>
    <n v="0"/>
    <x v="0"/>
    <x v="0"/>
    <x v="0"/>
    <n v="0"/>
    <s v="Tidak Retur"/>
    <x v="1"/>
    <x v="1"/>
    <n v="1"/>
    <s v="Mangkok Sambal / Saus"/>
    <x v="4"/>
    <n v="0"/>
  </r>
  <r>
    <s v="ORD_0018358"/>
    <x v="21"/>
    <x v="1"/>
    <x v="9"/>
    <s v="Selesai"/>
    <n v="1"/>
    <n v="0"/>
    <x v="0"/>
    <x v="0"/>
    <x v="0"/>
    <n v="0"/>
    <s v="Tidak Retur"/>
    <x v="1"/>
    <x v="1"/>
    <n v="1"/>
    <s v="Mangkok Sambal / Saus"/>
    <x v="4"/>
    <n v="0"/>
  </r>
  <r>
    <s v="ORD_0018359"/>
    <x v="21"/>
    <x v="1"/>
    <x v="9"/>
    <s v="Batal"/>
    <n v="1"/>
    <n v="1"/>
    <x v="1"/>
    <x v="1"/>
    <x v="1"/>
    <n v="0"/>
    <s v="Tidak Retur"/>
    <x v="1"/>
    <x v="1"/>
    <n v="1"/>
    <s v="Aksesoris Pintu"/>
    <x v="25"/>
    <n v="0"/>
  </r>
  <r>
    <s v="ORD_0018360"/>
    <x v="21"/>
    <x v="1"/>
    <x v="9"/>
    <s v="Selesai"/>
    <n v="1"/>
    <n v="0"/>
    <x v="0"/>
    <x v="0"/>
    <x v="0"/>
    <n v="0"/>
    <s v="Tidak Retur"/>
    <x v="1"/>
    <x v="1"/>
    <n v="1"/>
    <s v="Aksesoris Pintu"/>
    <x v="25"/>
    <n v="0"/>
  </r>
  <r>
    <s v="ORD_0018361"/>
    <x v="21"/>
    <x v="1"/>
    <x v="9"/>
    <s v="Selesai"/>
    <n v="1"/>
    <n v="0"/>
    <x v="0"/>
    <x v="0"/>
    <x v="0"/>
    <n v="0"/>
    <s v="Tidak Retur"/>
    <x v="1"/>
    <x v="1"/>
    <n v="1"/>
    <s v="Celengan"/>
    <x v="1"/>
    <n v="0"/>
  </r>
  <r>
    <s v="ORD_0018362"/>
    <x v="21"/>
    <x v="1"/>
    <x v="9"/>
    <s v="Selesai"/>
    <n v="1"/>
    <n v="0"/>
    <x v="0"/>
    <x v="0"/>
    <x v="0"/>
    <n v="0"/>
    <s v="Tidak Retur"/>
    <x v="1"/>
    <x v="1"/>
    <n v="1"/>
    <s v="Lunch Box / Rantang"/>
    <x v="15"/>
    <n v="0"/>
  </r>
  <r>
    <s v="ORD_0018363"/>
    <x v="21"/>
    <x v="1"/>
    <x v="9"/>
    <s v="Selesai"/>
    <n v="1"/>
    <n v="0"/>
    <x v="0"/>
    <x v="0"/>
    <x v="0"/>
    <n v="0"/>
    <s v="Tidak Retur"/>
    <x v="2"/>
    <x v="2"/>
    <n v="1"/>
    <s v="Mangkok Sambal / Saus"/>
    <x v="4"/>
    <n v="0"/>
  </r>
  <r>
    <s v="ORD_0018364"/>
    <x v="21"/>
    <x v="1"/>
    <x v="9"/>
    <s v="Selesai"/>
    <n v="1"/>
    <n v="0"/>
    <x v="0"/>
    <x v="0"/>
    <x v="0"/>
    <n v="0"/>
    <s v="Tidak Retur"/>
    <x v="1"/>
    <x v="1"/>
    <n v="1"/>
    <s v="Mangkok Sambal / Saus"/>
    <x v="4"/>
    <n v="0"/>
  </r>
  <r>
    <s v="ORD_0018365"/>
    <x v="21"/>
    <x v="1"/>
    <x v="9"/>
    <s v="Batal"/>
    <n v="1"/>
    <n v="1"/>
    <x v="1"/>
    <x v="1"/>
    <x v="1"/>
    <n v="0"/>
    <s v="Tidak Retur"/>
    <x v="1"/>
    <x v="1"/>
    <n v="1"/>
    <s v="Aksesoris Pintu"/>
    <x v="25"/>
    <n v="0"/>
  </r>
  <r>
    <s v="ORD_0018366"/>
    <x v="21"/>
    <x v="1"/>
    <x v="9"/>
    <s v="Selesai"/>
    <n v="1"/>
    <n v="0"/>
    <x v="0"/>
    <x v="0"/>
    <x v="0"/>
    <n v="0"/>
    <s v="Tidak Retur"/>
    <x v="1"/>
    <x v="1"/>
    <n v="1"/>
    <s v="Aksesoris Pintu"/>
    <x v="25"/>
    <n v="0"/>
  </r>
  <r>
    <s v="ORD_0018367"/>
    <x v="21"/>
    <x v="1"/>
    <x v="9"/>
    <s v="Selesai"/>
    <n v="1"/>
    <n v="0"/>
    <x v="0"/>
    <x v="0"/>
    <x v="0"/>
    <n v="0"/>
    <s v="Tidak Retur"/>
    <x v="0"/>
    <x v="0"/>
    <n v="1"/>
    <s v="Aksesoris Pintu"/>
    <x v="25"/>
    <n v="0"/>
  </r>
  <r>
    <s v="ORD_0018368"/>
    <x v="21"/>
    <x v="1"/>
    <x v="9"/>
    <s v="Selesai"/>
    <n v="1"/>
    <n v="0"/>
    <x v="0"/>
    <x v="0"/>
    <x v="0"/>
    <n v="0"/>
    <s v="Tidak Retur"/>
    <x v="2"/>
    <x v="2"/>
    <n v="1"/>
    <s v="Celengan"/>
    <x v="1"/>
    <n v="0"/>
  </r>
  <r>
    <s v="ORD_0018369"/>
    <x v="21"/>
    <x v="1"/>
    <x v="9"/>
    <s v="Batal"/>
    <n v="1"/>
    <n v="1"/>
    <x v="1"/>
    <x v="1"/>
    <x v="2"/>
    <n v="0"/>
    <s v="Tidak Retur"/>
    <x v="1"/>
    <x v="1"/>
    <n v="1"/>
    <s v="Other"/>
    <x v="14"/>
    <n v="0"/>
  </r>
  <r>
    <s v="ORD_0018370"/>
    <x v="21"/>
    <x v="1"/>
    <x v="9"/>
    <s v="Selesai"/>
    <n v="1"/>
    <n v="0"/>
    <x v="0"/>
    <x v="0"/>
    <x v="0"/>
    <n v="0"/>
    <s v="Tidak Retur"/>
    <x v="1"/>
    <x v="1"/>
    <n v="1"/>
    <s v="Mangkok Sambal / Saus"/>
    <x v="4"/>
    <n v="0"/>
  </r>
  <r>
    <s v="ORD_0018371"/>
    <x v="21"/>
    <x v="1"/>
    <x v="9"/>
    <s v="Batal"/>
    <n v="1"/>
    <n v="1"/>
    <x v="1"/>
    <x v="1"/>
    <x v="2"/>
    <n v="0"/>
    <s v="Tidak Retur"/>
    <x v="1"/>
    <x v="1"/>
    <n v="1"/>
    <s v="Seal / Baut / Roof"/>
    <x v="8"/>
    <n v="0"/>
  </r>
  <r>
    <s v="ORD_0018372"/>
    <x v="21"/>
    <x v="1"/>
    <x v="9"/>
    <s v="Selesai"/>
    <n v="1"/>
    <n v="0"/>
    <x v="0"/>
    <x v="0"/>
    <x v="0"/>
    <n v="0"/>
    <s v="Tidak Retur"/>
    <x v="1"/>
    <x v="1"/>
    <n v="1"/>
    <s v="Mangkok Sambal / Saus"/>
    <x v="4"/>
    <n v="0"/>
  </r>
  <r>
    <s v="ORD_0018373"/>
    <x v="21"/>
    <x v="1"/>
    <x v="9"/>
    <s v="Selesai"/>
    <n v="1"/>
    <n v="0"/>
    <x v="0"/>
    <x v="0"/>
    <x v="0"/>
    <n v="0"/>
    <s v="Tidak Retur"/>
    <x v="0"/>
    <x v="0"/>
    <n v="1"/>
    <s v="Mangkok Sambal / Saus"/>
    <x v="4"/>
    <n v="0"/>
  </r>
  <r>
    <s v="ORD_0018374"/>
    <x v="21"/>
    <x v="1"/>
    <x v="9"/>
    <s v="Selesai"/>
    <n v="1"/>
    <n v="0"/>
    <x v="0"/>
    <x v="0"/>
    <x v="0"/>
    <n v="0"/>
    <s v="Tidak Retur"/>
    <x v="1"/>
    <x v="1"/>
    <n v="1"/>
    <s v="Celengan"/>
    <x v="1"/>
    <n v="0"/>
  </r>
  <r>
    <s v="ORD_0018375"/>
    <x v="21"/>
    <x v="1"/>
    <x v="9"/>
    <s v="Selesai"/>
    <n v="1"/>
    <n v="0"/>
    <x v="0"/>
    <x v="0"/>
    <x v="0"/>
    <n v="0"/>
    <s v="Tidak Retur"/>
    <x v="2"/>
    <x v="2"/>
    <n v="1"/>
    <s v="Aksesoris ID Card"/>
    <x v="0"/>
    <n v="0"/>
  </r>
  <r>
    <s v="ORD_0018376"/>
    <x v="21"/>
    <x v="1"/>
    <x v="9"/>
    <s v="Selesai"/>
    <n v="1"/>
    <n v="0"/>
    <x v="0"/>
    <x v="0"/>
    <x v="0"/>
    <n v="0"/>
    <s v="Tidak Retur"/>
    <x v="0"/>
    <x v="0"/>
    <n v="1"/>
    <s v="Aksesoris Pintu"/>
    <x v="25"/>
    <n v="0"/>
  </r>
  <r>
    <s v="ORD_0018377"/>
    <x v="21"/>
    <x v="1"/>
    <x v="9"/>
    <s v="Selesai"/>
    <n v="1"/>
    <n v="0"/>
    <x v="0"/>
    <x v="0"/>
    <x v="0"/>
    <n v="0"/>
    <s v="Tidak Retur"/>
    <x v="1"/>
    <x v="1"/>
    <n v="1"/>
    <s v="Mangkok Sambal / Saus"/>
    <x v="4"/>
    <n v="0"/>
  </r>
  <r>
    <s v="ORD_0018378"/>
    <x v="21"/>
    <x v="1"/>
    <x v="9"/>
    <s v="Selesai"/>
    <n v="1"/>
    <n v="0"/>
    <x v="0"/>
    <x v="0"/>
    <x v="0"/>
    <n v="0"/>
    <s v="Tidak Retur"/>
    <x v="2"/>
    <x v="2"/>
    <n v="1"/>
    <s v="Aksesoris Pintu"/>
    <x v="25"/>
    <n v="0"/>
  </r>
  <r>
    <s v="ORD_0018379"/>
    <x v="21"/>
    <x v="1"/>
    <x v="9"/>
    <s v="Selesai"/>
    <n v="1"/>
    <n v="0"/>
    <x v="0"/>
    <x v="0"/>
    <x v="0"/>
    <n v="0"/>
    <s v="Tidak Retur"/>
    <x v="1"/>
    <x v="1"/>
    <n v="1"/>
    <s v="Mangkok Sambal / Saus"/>
    <x v="4"/>
    <n v="0"/>
  </r>
  <r>
    <s v="ORD_0018380"/>
    <x v="21"/>
    <x v="1"/>
    <x v="9"/>
    <s v="Selesai"/>
    <n v="1"/>
    <n v="0"/>
    <x v="0"/>
    <x v="0"/>
    <x v="0"/>
    <n v="0"/>
    <s v="Tidak Retur"/>
    <x v="1"/>
    <x v="1"/>
    <n v="1"/>
    <s v="Botol / Gelas / Mug"/>
    <x v="7"/>
    <n v="0"/>
  </r>
  <r>
    <s v="ORD_0018381"/>
    <x v="21"/>
    <x v="1"/>
    <x v="9"/>
    <s v="Selesai"/>
    <n v="1"/>
    <n v="0"/>
    <x v="0"/>
    <x v="0"/>
    <x v="0"/>
    <n v="0"/>
    <s v="Tidak Retur"/>
    <x v="1"/>
    <x v="1"/>
    <n v="1"/>
    <s v="Mangkok Sambal / Saus"/>
    <x v="4"/>
    <n v="0"/>
  </r>
  <r>
    <s v="ORD_0018382"/>
    <x v="21"/>
    <x v="1"/>
    <x v="9"/>
    <s v="Selesai"/>
    <n v="1"/>
    <n v="0"/>
    <x v="0"/>
    <x v="0"/>
    <x v="0"/>
    <n v="0"/>
    <s v="Tidak Retur"/>
    <x v="1"/>
    <x v="1"/>
    <n v="1"/>
    <s v="Mangkok Sambal / Saus"/>
    <x v="4"/>
    <n v="0"/>
  </r>
  <r>
    <s v="ORD_0018383"/>
    <x v="21"/>
    <x v="1"/>
    <x v="9"/>
    <s v="Selesai"/>
    <n v="1"/>
    <n v="0"/>
    <x v="0"/>
    <x v="0"/>
    <x v="0"/>
    <n v="0"/>
    <s v="Tidak Retur"/>
    <x v="1"/>
    <x v="1"/>
    <n v="1"/>
    <s v="Aksesoris Pintu"/>
    <x v="25"/>
    <n v="0"/>
  </r>
  <r>
    <s v="ORD_0018384"/>
    <x v="21"/>
    <x v="1"/>
    <x v="9"/>
    <s v="Selesai"/>
    <n v="1"/>
    <n v="0"/>
    <x v="0"/>
    <x v="0"/>
    <x v="0"/>
    <n v="0"/>
    <s v="Tidak Retur"/>
    <x v="1"/>
    <x v="1"/>
    <n v="1"/>
    <s v="Celengan"/>
    <x v="1"/>
    <n v="0"/>
  </r>
  <r>
    <s v="ORD_0018385"/>
    <x v="21"/>
    <x v="1"/>
    <x v="9"/>
    <s v="Selesai"/>
    <n v="1"/>
    <n v="0"/>
    <x v="0"/>
    <x v="0"/>
    <x v="0"/>
    <n v="0"/>
    <s v="Tidak Retur"/>
    <x v="1"/>
    <x v="1"/>
    <n v="1"/>
    <s v="Celengan"/>
    <x v="1"/>
    <n v="0"/>
  </r>
  <r>
    <s v="ORD_0018386"/>
    <x v="21"/>
    <x v="1"/>
    <x v="9"/>
    <s v="Selesai"/>
    <n v="1"/>
    <n v="0"/>
    <x v="0"/>
    <x v="0"/>
    <x v="0"/>
    <n v="0"/>
    <s v="Tidak Retur"/>
    <x v="2"/>
    <x v="2"/>
    <n v="1"/>
    <s v="Other"/>
    <x v="14"/>
    <n v="0"/>
  </r>
  <r>
    <s v="ORD_0018387"/>
    <x v="21"/>
    <x v="1"/>
    <x v="9"/>
    <s v="Selesai"/>
    <n v="1"/>
    <n v="0"/>
    <x v="0"/>
    <x v="0"/>
    <x v="0"/>
    <n v="0"/>
    <s v="Tidak Retur"/>
    <x v="2"/>
    <x v="2"/>
    <n v="1"/>
    <s v="Celengan"/>
    <x v="1"/>
    <n v="0"/>
  </r>
  <r>
    <s v="ORD_0018388"/>
    <x v="21"/>
    <x v="1"/>
    <x v="9"/>
    <s v="Selesai"/>
    <n v="1"/>
    <n v="0"/>
    <x v="0"/>
    <x v="0"/>
    <x v="0"/>
    <n v="0"/>
    <s v="Tidak Retur"/>
    <x v="1"/>
    <x v="1"/>
    <n v="1"/>
    <s v="Aksesoris Pintu"/>
    <x v="25"/>
    <n v="0"/>
  </r>
  <r>
    <s v="ORD_0018389"/>
    <x v="21"/>
    <x v="1"/>
    <x v="9"/>
    <s v="Selesai"/>
    <n v="1"/>
    <n v="0"/>
    <x v="0"/>
    <x v="0"/>
    <x v="0"/>
    <n v="0"/>
    <s v="Tidak Retur"/>
    <x v="1"/>
    <x v="1"/>
    <n v="1"/>
    <s v="Nampan / Tray"/>
    <x v="9"/>
    <n v="0"/>
  </r>
  <r>
    <s v="ORD_0018390"/>
    <x v="21"/>
    <x v="1"/>
    <x v="9"/>
    <s v="Selesai"/>
    <n v="1"/>
    <n v="0"/>
    <x v="0"/>
    <x v="0"/>
    <x v="0"/>
    <n v="0"/>
    <s v="Tidak Retur"/>
    <x v="1"/>
    <x v="1"/>
    <n v="1"/>
    <s v="Mangkok Sambal / Saus"/>
    <x v="4"/>
    <n v="0"/>
  </r>
  <r>
    <s v="ORD_0018391"/>
    <x v="21"/>
    <x v="1"/>
    <x v="9"/>
    <s v="Selesai"/>
    <n v="1"/>
    <n v="0"/>
    <x v="0"/>
    <x v="0"/>
    <x v="0"/>
    <n v="0"/>
    <s v="Tidak Retur"/>
    <x v="1"/>
    <x v="1"/>
    <n v="1"/>
    <s v="Mangkok Sambal / Saus"/>
    <x v="4"/>
    <n v="0"/>
  </r>
  <r>
    <s v="ORD_0018392"/>
    <x v="21"/>
    <x v="1"/>
    <x v="9"/>
    <s v="Selesai"/>
    <n v="1"/>
    <n v="0"/>
    <x v="0"/>
    <x v="0"/>
    <x v="0"/>
    <n v="0"/>
    <s v="Tidak Retur"/>
    <x v="1"/>
    <x v="1"/>
    <n v="1"/>
    <s v="Mangkok Sambal / Saus"/>
    <x v="4"/>
    <n v="0"/>
  </r>
  <r>
    <s v="ORD_0018393"/>
    <x v="21"/>
    <x v="1"/>
    <x v="9"/>
    <s v="Selesai"/>
    <n v="1"/>
    <n v="0"/>
    <x v="0"/>
    <x v="0"/>
    <x v="0"/>
    <n v="0"/>
    <s v="Tidak Retur"/>
    <x v="1"/>
    <x v="1"/>
    <n v="1"/>
    <s v="Aksesoris Pintu"/>
    <x v="25"/>
    <n v="0"/>
  </r>
  <r>
    <s v="ORD_0018394"/>
    <x v="21"/>
    <x v="1"/>
    <x v="9"/>
    <s v="Selesai"/>
    <n v="1"/>
    <n v="0"/>
    <x v="0"/>
    <x v="0"/>
    <x v="0"/>
    <n v="0"/>
    <s v="Tidak Retur"/>
    <x v="2"/>
    <x v="2"/>
    <n v="1"/>
    <s v="Celengan"/>
    <x v="1"/>
    <n v="0"/>
  </r>
  <r>
    <s v="ORD_0018395"/>
    <x v="21"/>
    <x v="1"/>
    <x v="9"/>
    <s v="Selesai"/>
    <n v="1"/>
    <n v="0"/>
    <x v="0"/>
    <x v="0"/>
    <x v="0"/>
    <n v="0"/>
    <s v="Tidak Retur"/>
    <x v="4"/>
    <x v="4"/>
    <n v="2"/>
    <s v="Celengan, Other"/>
    <x v="6"/>
    <n v="0"/>
  </r>
  <r>
    <s v="ORD_0018396"/>
    <x v="21"/>
    <x v="1"/>
    <x v="9"/>
    <s v="Selesai"/>
    <n v="1"/>
    <n v="0"/>
    <x v="0"/>
    <x v="0"/>
    <x v="0"/>
    <n v="0"/>
    <s v="Tidak Retur"/>
    <x v="0"/>
    <x v="0"/>
    <n v="1"/>
    <s v="Celengan"/>
    <x v="1"/>
    <n v="0"/>
  </r>
  <r>
    <s v="ORD_0018397"/>
    <x v="21"/>
    <x v="1"/>
    <x v="9"/>
    <s v="Selesai"/>
    <n v="1"/>
    <n v="0"/>
    <x v="0"/>
    <x v="0"/>
    <x v="0"/>
    <n v="0"/>
    <s v="Tidak Retur"/>
    <x v="1"/>
    <x v="1"/>
    <n v="1"/>
    <s v="Celengan"/>
    <x v="1"/>
    <n v="0"/>
  </r>
  <r>
    <s v="ORD_0018398"/>
    <x v="21"/>
    <x v="1"/>
    <x v="9"/>
    <s v="Selesai"/>
    <n v="1"/>
    <n v="0"/>
    <x v="0"/>
    <x v="0"/>
    <x v="0"/>
    <n v="0"/>
    <s v="Tidak Retur"/>
    <x v="1"/>
    <x v="1"/>
    <n v="1"/>
    <s v="Aksesoris Pintu"/>
    <x v="25"/>
    <n v="0"/>
  </r>
  <r>
    <s v="ORD_0018399"/>
    <x v="21"/>
    <x v="1"/>
    <x v="9"/>
    <s v="Selesai"/>
    <n v="1"/>
    <n v="0"/>
    <x v="0"/>
    <x v="0"/>
    <x v="0"/>
    <n v="0"/>
    <s v="Tidak Retur"/>
    <x v="5"/>
    <x v="5"/>
    <n v="1"/>
    <s v="Other"/>
    <x v="14"/>
    <n v="0"/>
  </r>
  <r>
    <s v="ORD_0018400"/>
    <x v="21"/>
    <x v="1"/>
    <x v="9"/>
    <s v="Batal"/>
    <n v="1"/>
    <n v="1"/>
    <x v="1"/>
    <x v="1"/>
    <x v="1"/>
    <n v="0"/>
    <s v="Tidak Retur"/>
    <x v="1"/>
    <x v="1"/>
    <n v="1"/>
    <s v="Aksesoris Pintu"/>
    <x v="25"/>
    <n v="0"/>
  </r>
  <r>
    <s v="ORD_0018401"/>
    <x v="21"/>
    <x v="1"/>
    <x v="9"/>
    <s v="Selesai"/>
    <n v="1"/>
    <n v="0"/>
    <x v="0"/>
    <x v="0"/>
    <x v="0"/>
    <n v="0"/>
    <s v="Tidak Retur"/>
    <x v="1"/>
    <x v="1"/>
    <n v="1"/>
    <s v="Mangkok Sambal / Saus"/>
    <x v="4"/>
    <n v="0"/>
  </r>
  <r>
    <s v="ORD_0018402"/>
    <x v="21"/>
    <x v="1"/>
    <x v="9"/>
    <s v="Selesai"/>
    <n v="1"/>
    <n v="0"/>
    <x v="0"/>
    <x v="0"/>
    <x v="0"/>
    <n v="0"/>
    <s v="Tidak Retur"/>
    <x v="1"/>
    <x v="1"/>
    <n v="1"/>
    <s v="Aksesoris Pintu"/>
    <x v="25"/>
    <n v="0"/>
  </r>
  <r>
    <s v="ORD_0018403"/>
    <x v="21"/>
    <x v="1"/>
    <x v="9"/>
    <s v="Selesai"/>
    <n v="1"/>
    <n v="0"/>
    <x v="0"/>
    <x v="0"/>
    <x v="0"/>
    <n v="0"/>
    <s v="Tidak Retur"/>
    <x v="1"/>
    <x v="1"/>
    <n v="1"/>
    <s v="Mangkok Sambal / Saus"/>
    <x v="4"/>
    <n v="0"/>
  </r>
  <r>
    <s v="ORD_0018404"/>
    <x v="21"/>
    <x v="1"/>
    <x v="9"/>
    <s v="Selesai"/>
    <n v="1"/>
    <n v="0"/>
    <x v="0"/>
    <x v="0"/>
    <x v="0"/>
    <n v="0"/>
    <s v="Tidak Retur"/>
    <x v="1"/>
    <x v="1"/>
    <n v="1"/>
    <s v="Nampan / Tray"/>
    <x v="9"/>
    <n v="0"/>
  </r>
  <r>
    <s v="ORD_0018405"/>
    <x v="21"/>
    <x v="1"/>
    <x v="9"/>
    <s v="Selesai"/>
    <n v="1"/>
    <n v="0"/>
    <x v="0"/>
    <x v="0"/>
    <x v="0"/>
    <n v="0"/>
    <s v="Tidak Retur"/>
    <x v="0"/>
    <x v="0"/>
    <n v="1"/>
    <s v="Mangkok Sambal / Saus"/>
    <x v="4"/>
    <n v="0"/>
  </r>
  <r>
    <s v="ORD_0018406"/>
    <x v="21"/>
    <x v="1"/>
    <x v="9"/>
    <s v="Selesai"/>
    <n v="1"/>
    <n v="0"/>
    <x v="0"/>
    <x v="0"/>
    <x v="0"/>
    <n v="0"/>
    <s v="Tidak Retur"/>
    <x v="1"/>
    <x v="1"/>
    <n v="1"/>
    <s v="Celengan"/>
    <x v="1"/>
    <n v="0"/>
  </r>
  <r>
    <s v="ORD_0018407"/>
    <x v="21"/>
    <x v="1"/>
    <x v="9"/>
    <s v="Selesai"/>
    <n v="1"/>
    <n v="0"/>
    <x v="0"/>
    <x v="0"/>
    <x v="0"/>
    <n v="0"/>
    <s v="Tidak Retur"/>
    <x v="1"/>
    <x v="1"/>
    <n v="1"/>
    <s v="Mangkok Sambal / Saus"/>
    <x v="4"/>
    <n v="0"/>
  </r>
  <r>
    <s v="ORD_0018408"/>
    <x v="21"/>
    <x v="1"/>
    <x v="9"/>
    <s v="Selesai"/>
    <n v="1"/>
    <n v="0"/>
    <x v="0"/>
    <x v="0"/>
    <x v="0"/>
    <n v="0"/>
    <s v="Tidak Retur"/>
    <x v="2"/>
    <x v="2"/>
    <n v="1"/>
    <s v="Gantungan Baju / Hanger"/>
    <x v="20"/>
    <n v="0"/>
  </r>
  <r>
    <s v="ORD_0018409"/>
    <x v="21"/>
    <x v="1"/>
    <x v="9"/>
    <s v="Selesai"/>
    <n v="1"/>
    <n v="0"/>
    <x v="0"/>
    <x v="0"/>
    <x v="0"/>
    <n v="0"/>
    <s v="Tidak Retur"/>
    <x v="1"/>
    <x v="1"/>
    <n v="1"/>
    <s v="Mangkok Sambal / Saus"/>
    <x v="4"/>
    <n v="0"/>
  </r>
  <r>
    <s v="ORD_0018410"/>
    <x v="21"/>
    <x v="1"/>
    <x v="9"/>
    <s v="Selesai"/>
    <n v="1"/>
    <n v="0"/>
    <x v="0"/>
    <x v="0"/>
    <x v="0"/>
    <n v="0"/>
    <s v="Tidak Retur"/>
    <x v="1"/>
    <x v="1"/>
    <n v="1"/>
    <s v="Mangkok Sambal / Saus"/>
    <x v="4"/>
    <n v="0"/>
  </r>
  <r>
    <s v="ORD_0018411"/>
    <x v="21"/>
    <x v="1"/>
    <x v="9"/>
    <s v="Selesai"/>
    <n v="1"/>
    <n v="0"/>
    <x v="0"/>
    <x v="0"/>
    <x v="0"/>
    <n v="0"/>
    <s v="Tidak Retur"/>
    <x v="4"/>
    <x v="4"/>
    <n v="1"/>
    <s v="Celengan"/>
    <x v="1"/>
    <n v="0"/>
  </r>
  <r>
    <s v="ORD_0018412"/>
    <x v="21"/>
    <x v="1"/>
    <x v="9"/>
    <s v="Selesai"/>
    <n v="1"/>
    <n v="0"/>
    <x v="0"/>
    <x v="0"/>
    <x v="0"/>
    <n v="0"/>
    <s v="Tidak Retur"/>
    <x v="3"/>
    <x v="3"/>
    <n v="1"/>
    <s v="Seal / Baut / Roof"/>
    <x v="8"/>
    <n v="0"/>
  </r>
  <r>
    <s v="ORD_0018413"/>
    <x v="21"/>
    <x v="1"/>
    <x v="9"/>
    <s v="Selesai"/>
    <n v="1"/>
    <n v="0"/>
    <x v="0"/>
    <x v="0"/>
    <x v="0"/>
    <n v="0"/>
    <s v="Tidak Retur"/>
    <x v="2"/>
    <x v="2"/>
    <n v="1"/>
    <s v="Aksesoris Pintu"/>
    <x v="25"/>
    <n v="0"/>
  </r>
  <r>
    <s v="ORD_0018414"/>
    <x v="21"/>
    <x v="1"/>
    <x v="9"/>
    <s v="Selesai"/>
    <n v="1"/>
    <n v="0"/>
    <x v="0"/>
    <x v="0"/>
    <x v="0"/>
    <n v="0"/>
    <s v="Tidak Retur"/>
    <x v="1"/>
    <x v="1"/>
    <n v="1"/>
    <s v="Mangkok Sambal / Saus"/>
    <x v="4"/>
    <n v="0"/>
  </r>
  <r>
    <s v="ORD_0018415"/>
    <x v="21"/>
    <x v="1"/>
    <x v="9"/>
    <s v="Selesai"/>
    <n v="1"/>
    <n v="0"/>
    <x v="0"/>
    <x v="0"/>
    <x v="0"/>
    <n v="0"/>
    <s v="Tidak Retur"/>
    <x v="1"/>
    <x v="1"/>
    <n v="1"/>
    <s v="Celengan"/>
    <x v="1"/>
    <n v="0"/>
  </r>
  <r>
    <s v="ORD_0018416"/>
    <x v="21"/>
    <x v="1"/>
    <x v="9"/>
    <s v="Selesai"/>
    <n v="1"/>
    <n v="0"/>
    <x v="0"/>
    <x v="0"/>
    <x v="0"/>
    <n v="0"/>
    <s v="Tidak Retur"/>
    <x v="1"/>
    <x v="1"/>
    <n v="1"/>
    <s v="Mangkok Sambal / Saus"/>
    <x v="4"/>
    <n v="0"/>
  </r>
  <r>
    <s v="ORD_0018417"/>
    <x v="21"/>
    <x v="1"/>
    <x v="9"/>
    <s v="Selesai"/>
    <n v="1"/>
    <n v="0"/>
    <x v="0"/>
    <x v="0"/>
    <x v="0"/>
    <n v="0"/>
    <s v="Tidak Retur"/>
    <x v="1"/>
    <x v="1"/>
    <n v="1"/>
    <s v="Nampan / Tray"/>
    <x v="9"/>
    <n v="0"/>
  </r>
  <r>
    <s v="ORD_0018418"/>
    <x v="21"/>
    <x v="1"/>
    <x v="9"/>
    <s v="Selesai"/>
    <n v="1"/>
    <n v="0"/>
    <x v="0"/>
    <x v="0"/>
    <x v="0"/>
    <n v="0"/>
    <s v="Tidak Retur"/>
    <x v="1"/>
    <x v="1"/>
    <n v="1"/>
    <s v="Mangkok Sambal / Saus"/>
    <x v="4"/>
    <n v="0"/>
  </r>
  <r>
    <s v="ORD_0018419"/>
    <x v="21"/>
    <x v="1"/>
    <x v="9"/>
    <s v="Selesai"/>
    <n v="1"/>
    <n v="0"/>
    <x v="0"/>
    <x v="0"/>
    <x v="0"/>
    <n v="0"/>
    <s v="Tidak Retur"/>
    <x v="1"/>
    <x v="1"/>
    <n v="1"/>
    <s v="Mangkok Sambal / Saus"/>
    <x v="4"/>
    <n v="0"/>
  </r>
  <r>
    <s v="ORD_0018420"/>
    <x v="21"/>
    <x v="1"/>
    <x v="9"/>
    <s v="Selesai"/>
    <n v="1"/>
    <n v="0"/>
    <x v="0"/>
    <x v="0"/>
    <x v="0"/>
    <n v="0"/>
    <s v="Tidak Retur"/>
    <x v="0"/>
    <x v="0"/>
    <n v="2"/>
    <s v="Baskom / Mangkok Besar, Keranjang"/>
    <x v="6"/>
    <n v="0"/>
  </r>
  <r>
    <s v="ORD_0018421"/>
    <x v="21"/>
    <x v="1"/>
    <x v="9"/>
    <s v="Selesai"/>
    <n v="1"/>
    <n v="0"/>
    <x v="0"/>
    <x v="0"/>
    <x v="0"/>
    <n v="0"/>
    <s v="Tidak Retur"/>
    <x v="2"/>
    <x v="2"/>
    <n v="1"/>
    <s v="Aksesoris Pintu"/>
    <x v="25"/>
    <n v="0"/>
  </r>
  <r>
    <s v="ORD_0018422"/>
    <x v="21"/>
    <x v="1"/>
    <x v="9"/>
    <s v="Batal"/>
    <n v="1"/>
    <n v="1"/>
    <x v="1"/>
    <x v="1"/>
    <x v="2"/>
    <n v="0"/>
    <s v="Tidak Retur"/>
    <x v="1"/>
    <x v="1"/>
    <n v="1"/>
    <s v="Celengan"/>
    <x v="1"/>
    <n v="0"/>
  </r>
  <r>
    <s v="ORD_0018423"/>
    <x v="21"/>
    <x v="1"/>
    <x v="9"/>
    <s v="Selesai"/>
    <n v="1"/>
    <n v="0"/>
    <x v="0"/>
    <x v="0"/>
    <x v="0"/>
    <n v="0"/>
    <s v="Tidak Retur"/>
    <x v="0"/>
    <x v="0"/>
    <n v="1"/>
    <s v="Celengan"/>
    <x v="1"/>
    <n v="0"/>
  </r>
  <r>
    <s v="ORD_0018424"/>
    <x v="21"/>
    <x v="1"/>
    <x v="9"/>
    <s v="Selesai"/>
    <n v="1"/>
    <n v="0"/>
    <x v="0"/>
    <x v="0"/>
    <x v="0"/>
    <n v="0"/>
    <s v="Tidak Retur"/>
    <x v="1"/>
    <x v="1"/>
    <n v="1"/>
    <s v="Mangkok Sambal / Saus"/>
    <x v="4"/>
    <n v="0"/>
  </r>
  <r>
    <s v="ORD_0018425"/>
    <x v="21"/>
    <x v="1"/>
    <x v="9"/>
    <s v="Selesai"/>
    <n v="1"/>
    <n v="0"/>
    <x v="0"/>
    <x v="0"/>
    <x v="0"/>
    <n v="0"/>
    <s v="Tidak Retur"/>
    <x v="2"/>
    <x v="2"/>
    <n v="1"/>
    <s v="Aksesoris Pintu"/>
    <x v="25"/>
    <n v="0"/>
  </r>
  <r>
    <s v="ORD_0018426"/>
    <x v="21"/>
    <x v="1"/>
    <x v="9"/>
    <s v="Selesai"/>
    <n v="1"/>
    <n v="0"/>
    <x v="0"/>
    <x v="0"/>
    <x v="0"/>
    <n v="0"/>
    <s v="Tidak Retur"/>
    <x v="1"/>
    <x v="1"/>
    <n v="3"/>
    <s v="Botol / Gelas / Mug, Mangkok Sambal / Saus, Other"/>
    <x v="6"/>
    <n v="0"/>
  </r>
  <r>
    <s v="ORD_0018427"/>
    <x v="21"/>
    <x v="1"/>
    <x v="9"/>
    <s v="Selesai"/>
    <n v="1"/>
    <n v="0"/>
    <x v="0"/>
    <x v="0"/>
    <x v="0"/>
    <n v="0"/>
    <s v="Tidak Retur"/>
    <x v="1"/>
    <x v="1"/>
    <n v="1"/>
    <s v="Celengan"/>
    <x v="1"/>
    <n v="0"/>
  </r>
  <r>
    <s v="ORD_0018428"/>
    <x v="21"/>
    <x v="1"/>
    <x v="9"/>
    <s v="Selesai"/>
    <n v="1"/>
    <n v="0"/>
    <x v="0"/>
    <x v="0"/>
    <x v="0"/>
    <n v="0"/>
    <s v="Tidak Retur"/>
    <x v="1"/>
    <x v="1"/>
    <n v="1"/>
    <s v="Lunch Box / Rantang"/>
    <x v="15"/>
    <n v="0"/>
  </r>
  <r>
    <s v="ORD_0018429"/>
    <x v="21"/>
    <x v="1"/>
    <x v="9"/>
    <s v="Batal"/>
    <n v="1"/>
    <n v="1"/>
    <x v="1"/>
    <x v="2"/>
    <x v="5"/>
    <n v="0"/>
    <s v="Tidak Retur"/>
    <x v="2"/>
    <x v="2"/>
    <n v="1"/>
    <s v="Aksesoris Pintu"/>
    <x v="25"/>
    <n v="1"/>
  </r>
  <r>
    <s v="ORD_0018430"/>
    <x v="21"/>
    <x v="1"/>
    <x v="9"/>
    <s v="Selesai"/>
    <n v="1"/>
    <n v="0"/>
    <x v="0"/>
    <x v="0"/>
    <x v="0"/>
    <n v="0"/>
    <s v="Tidak Retur"/>
    <x v="2"/>
    <x v="2"/>
    <n v="1"/>
    <s v="Celengan"/>
    <x v="1"/>
    <n v="0"/>
  </r>
  <r>
    <s v="ORD_0018431"/>
    <x v="21"/>
    <x v="1"/>
    <x v="9"/>
    <s v="Selesai"/>
    <n v="1"/>
    <n v="0"/>
    <x v="0"/>
    <x v="0"/>
    <x v="0"/>
    <n v="0"/>
    <s v="Tidak Retur"/>
    <x v="1"/>
    <x v="1"/>
    <n v="1"/>
    <s v="Nampan / Tray"/>
    <x v="9"/>
    <n v="0"/>
  </r>
  <r>
    <s v="ORD_0018432"/>
    <x v="21"/>
    <x v="1"/>
    <x v="9"/>
    <s v="Batal"/>
    <n v="1"/>
    <n v="1"/>
    <x v="1"/>
    <x v="1"/>
    <x v="2"/>
    <n v="0"/>
    <s v="Tidak Retur"/>
    <x v="1"/>
    <x v="1"/>
    <n v="1"/>
    <s v="Nampan / Tray"/>
    <x v="9"/>
    <n v="0"/>
  </r>
  <r>
    <s v="ORD_0018433"/>
    <x v="21"/>
    <x v="1"/>
    <x v="9"/>
    <s v="Selesai"/>
    <n v="1"/>
    <n v="0"/>
    <x v="0"/>
    <x v="0"/>
    <x v="0"/>
    <n v="0"/>
    <s v="Tidak Retur"/>
    <x v="1"/>
    <x v="1"/>
    <n v="1"/>
    <s v="Mangkok Sambal / Saus"/>
    <x v="4"/>
    <n v="0"/>
  </r>
  <r>
    <s v="ORD_0018434"/>
    <x v="21"/>
    <x v="1"/>
    <x v="9"/>
    <s v="Selesai"/>
    <n v="1"/>
    <n v="0"/>
    <x v="0"/>
    <x v="0"/>
    <x v="0"/>
    <n v="0"/>
    <s v="Tidak Retur"/>
    <x v="1"/>
    <x v="1"/>
    <n v="1"/>
    <s v="Mangkok Sambal / Saus"/>
    <x v="4"/>
    <n v="0"/>
  </r>
  <r>
    <s v="ORD_0018435"/>
    <x v="21"/>
    <x v="1"/>
    <x v="9"/>
    <s v="Selesai"/>
    <n v="1"/>
    <n v="0"/>
    <x v="0"/>
    <x v="0"/>
    <x v="0"/>
    <n v="0"/>
    <s v="Tidak Retur"/>
    <x v="1"/>
    <x v="1"/>
    <n v="1"/>
    <s v="Celengan"/>
    <x v="1"/>
    <n v="0"/>
  </r>
  <r>
    <s v="ORD_0018436"/>
    <x v="21"/>
    <x v="1"/>
    <x v="9"/>
    <s v="Selesai"/>
    <n v="1"/>
    <n v="0"/>
    <x v="0"/>
    <x v="0"/>
    <x v="0"/>
    <n v="0"/>
    <s v="Tidak Retur"/>
    <x v="1"/>
    <x v="1"/>
    <n v="1"/>
    <s v="Mangkok Sambal / Saus"/>
    <x v="4"/>
    <n v="0"/>
  </r>
  <r>
    <s v="ORD_0018437"/>
    <x v="21"/>
    <x v="1"/>
    <x v="9"/>
    <s v="Selesai"/>
    <n v="1"/>
    <n v="0"/>
    <x v="0"/>
    <x v="0"/>
    <x v="0"/>
    <n v="0"/>
    <s v="Tidak Retur"/>
    <x v="2"/>
    <x v="2"/>
    <n v="1"/>
    <s v="Aksesoris Pintu"/>
    <x v="25"/>
    <n v="0"/>
  </r>
  <r>
    <s v="ORD_0018438"/>
    <x v="21"/>
    <x v="1"/>
    <x v="9"/>
    <s v="Selesai"/>
    <n v="1"/>
    <n v="0"/>
    <x v="0"/>
    <x v="0"/>
    <x v="0"/>
    <n v="0"/>
    <s v="Tidak Retur"/>
    <x v="1"/>
    <x v="1"/>
    <n v="1"/>
    <s v="Aksesoris Pintu"/>
    <x v="25"/>
    <n v="0"/>
  </r>
  <r>
    <s v="ORD_0018439"/>
    <x v="21"/>
    <x v="1"/>
    <x v="9"/>
    <s v="Selesai"/>
    <n v="1"/>
    <n v="0"/>
    <x v="0"/>
    <x v="0"/>
    <x v="0"/>
    <n v="0"/>
    <s v="Tidak Retur"/>
    <x v="2"/>
    <x v="2"/>
    <n v="1"/>
    <s v="Seal / Baut / Roof"/>
    <x v="8"/>
    <n v="0"/>
  </r>
  <r>
    <s v="ORD_0018440"/>
    <x v="21"/>
    <x v="1"/>
    <x v="9"/>
    <s v="Selesai"/>
    <n v="1"/>
    <n v="0"/>
    <x v="0"/>
    <x v="0"/>
    <x v="0"/>
    <n v="0"/>
    <s v="Tidak Retur"/>
    <x v="1"/>
    <x v="1"/>
    <n v="1"/>
    <s v="Mangkok Sambal / Saus"/>
    <x v="4"/>
    <n v="0"/>
  </r>
  <r>
    <s v="ORD_0018441"/>
    <x v="21"/>
    <x v="1"/>
    <x v="9"/>
    <s v="Selesai"/>
    <n v="1"/>
    <n v="0"/>
    <x v="0"/>
    <x v="0"/>
    <x v="0"/>
    <n v="0"/>
    <s v="Tidak Retur"/>
    <x v="1"/>
    <x v="1"/>
    <n v="1"/>
    <s v="Nampan / Tray"/>
    <x v="9"/>
    <n v="0"/>
  </r>
  <r>
    <s v="ORD_0018442"/>
    <x v="21"/>
    <x v="1"/>
    <x v="9"/>
    <s v="Selesai"/>
    <n v="1"/>
    <n v="0"/>
    <x v="0"/>
    <x v="0"/>
    <x v="0"/>
    <n v="0"/>
    <s v="Tidak Retur"/>
    <x v="0"/>
    <x v="0"/>
    <n v="1"/>
    <s v="Aksesoris Pintu"/>
    <x v="25"/>
    <n v="0"/>
  </r>
  <r>
    <s v="ORD_0018443"/>
    <x v="21"/>
    <x v="1"/>
    <x v="9"/>
    <s v="Selesai"/>
    <n v="1"/>
    <n v="0"/>
    <x v="0"/>
    <x v="0"/>
    <x v="0"/>
    <n v="0"/>
    <s v="Tidak Retur"/>
    <x v="1"/>
    <x v="1"/>
    <n v="1"/>
    <s v="Mangkok Sambal / Saus"/>
    <x v="4"/>
    <n v="0"/>
  </r>
  <r>
    <s v="ORD_0018444"/>
    <x v="21"/>
    <x v="1"/>
    <x v="9"/>
    <s v="Selesai"/>
    <n v="1"/>
    <n v="0"/>
    <x v="0"/>
    <x v="0"/>
    <x v="0"/>
    <n v="0"/>
    <s v="Tidak Retur"/>
    <x v="2"/>
    <x v="2"/>
    <n v="1"/>
    <s v="Mangkok Sambal / Saus"/>
    <x v="4"/>
    <n v="0"/>
  </r>
  <r>
    <s v="ORD_0018445"/>
    <x v="21"/>
    <x v="1"/>
    <x v="9"/>
    <s v="Selesai"/>
    <n v="1"/>
    <n v="0"/>
    <x v="0"/>
    <x v="0"/>
    <x v="0"/>
    <n v="0"/>
    <s v="Tidak Retur"/>
    <x v="4"/>
    <x v="4"/>
    <n v="1"/>
    <s v="Seal / Baut / Roof"/>
    <x v="8"/>
    <n v="0"/>
  </r>
  <r>
    <s v="ORD_0018446"/>
    <x v="21"/>
    <x v="1"/>
    <x v="9"/>
    <s v="Batal"/>
    <n v="1"/>
    <n v="1"/>
    <x v="1"/>
    <x v="1"/>
    <x v="2"/>
    <n v="0"/>
    <s v="Tidak Retur"/>
    <x v="1"/>
    <x v="1"/>
    <n v="1"/>
    <s v="Nampan / Tray"/>
    <x v="9"/>
    <n v="0"/>
  </r>
  <r>
    <s v="ORD_0018447"/>
    <x v="21"/>
    <x v="1"/>
    <x v="9"/>
    <s v="Selesai"/>
    <n v="1"/>
    <n v="0"/>
    <x v="0"/>
    <x v="0"/>
    <x v="0"/>
    <n v="0"/>
    <s v="Tidak Retur"/>
    <x v="1"/>
    <x v="1"/>
    <n v="1"/>
    <s v="Aksesoris Pintu"/>
    <x v="25"/>
    <n v="0"/>
  </r>
  <r>
    <s v="ORD_0018448"/>
    <x v="21"/>
    <x v="1"/>
    <x v="9"/>
    <s v="Selesai"/>
    <n v="1"/>
    <n v="0"/>
    <x v="0"/>
    <x v="0"/>
    <x v="0"/>
    <n v="0"/>
    <s v="Tidak Retur"/>
    <x v="2"/>
    <x v="2"/>
    <n v="1"/>
    <s v="Celengan"/>
    <x v="1"/>
    <n v="0"/>
  </r>
  <r>
    <s v="ORD_0018449"/>
    <x v="21"/>
    <x v="1"/>
    <x v="9"/>
    <s v="Selesai"/>
    <n v="1"/>
    <n v="0"/>
    <x v="0"/>
    <x v="0"/>
    <x v="0"/>
    <n v="0"/>
    <s v="Tidak Retur"/>
    <x v="3"/>
    <x v="3"/>
    <n v="1"/>
    <s v="Aksesoris Pintu"/>
    <x v="25"/>
    <n v="0"/>
  </r>
  <r>
    <s v="ORD_0018450"/>
    <x v="21"/>
    <x v="1"/>
    <x v="9"/>
    <s v="Selesai"/>
    <n v="1"/>
    <n v="0"/>
    <x v="0"/>
    <x v="0"/>
    <x v="0"/>
    <n v="0"/>
    <s v="Tidak Retur"/>
    <x v="1"/>
    <x v="1"/>
    <n v="1"/>
    <s v="Botol / Gelas / Mug"/>
    <x v="7"/>
    <n v="0"/>
  </r>
  <r>
    <s v="ORD_0018451"/>
    <x v="21"/>
    <x v="1"/>
    <x v="9"/>
    <s v="Selesai"/>
    <n v="1"/>
    <n v="0"/>
    <x v="0"/>
    <x v="0"/>
    <x v="0"/>
    <n v="0"/>
    <s v="Tidak Retur"/>
    <x v="2"/>
    <x v="2"/>
    <n v="1"/>
    <s v="Aksesoris Pintu"/>
    <x v="25"/>
    <n v="0"/>
  </r>
  <r>
    <s v="ORD_0018452"/>
    <x v="21"/>
    <x v="1"/>
    <x v="9"/>
    <s v="Selesai"/>
    <n v="1"/>
    <n v="0"/>
    <x v="0"/>
    <x v="0"/>
    <x v="0"/>
    <n v="0"/>
    <s v="Tidak Retur"/>
    <x v="1"/>
    <x v="1"/>
    <n v="1"/>
    <s v="Celengan"/>
    <x v="1"/>
    <n v="0"/>
  </r>
  <r>
    <s v="ORD_0018453"/>
    <x v="21"/>
    <x v="1"/>
    <x v="9"/>
    <s v="Selesai"/>
    <n v="1"/>
    <n v="0"/>
    <x v="0"/>
    <x v="0"/>
    <x v="0"/>
    <n v="0"/>
    <s v="Tidak Retur"/>
    <x v="5"/>
    <x v="5"/>
    <n v="1"/>
    <s v="Celengan"/>
    <x v="1"/>
    <n v="0"/>
  </r>
  <r>
    <s v="ORD_0018454"/>
    <x v="21"/>
    <x v="1"/>
    <x v="9"/>
    <s v="Selesai"/>
    <n v="1"/>
    <n v="0"/>
    <x v="0"/>
    <x v="0"/>
    <x v="0"/>
    <n v="0"/>
    <s v="Tidak Retur"/>
    <x v="2"/>
    <x v="2"/>
    <n v="1"/>
    <s v="Celengan"/>
    <x v="1"/>
    <n v="0"/>
  </r>
  <r>
    <s v="ORD_0018455"/>
    <x v="21"/>
    <x v="1"/>
    <x v="9"/>
    <s v="Selesai"/>
    <n v="1"/>
    <n v="0"/>
    <x v="0"/>
    <x v="0"/>
    <x v="0"/>
    <n v="0"/>
    <s v="Tidak Retur"/>
    <x v="3"/>
    <x v="3"/>
    <n v="1"/>
    <s v="Seal / Baut / Roof"/>
    <x v="8"/>
    <n v="0"/>
  </r>
  <r>
    <s v="ORD_0018456"/>
    <x v="21"/>
    <x v="1"/>
    <x v="9"/>
    <s v="Selesai"/>
    <n v="1"/>
    <n v="0"/>
    <x v="0"/>
    <x v="0"/>
    <x v="0"/>
    <n v="0"/>
    <s v="Tidak Retur"/>
    <x v="1"/>
    <x v="1"/>
    <n v="1"/>
    <s v="Celengan"/>
    <x v="1"/>
    <n v="0"/>
  </r>
  <r>
    <s v="ORD_0018457"/>
    <x v="21"/>
    <x v="1"/>
    <x v="9"/>
    <s v="Batal"/>
    <n v="1"/>
    <n v="1"/>
    <x v="1"/>
    <x v="1"/>
    <x v="2"/>
    <n v="0"/>
    <s v="Tidak Retur"/>
    <x v="1"/>
    <x v="1"/>
    <n v="1"/>
    <s v="Seal / Baut / Roof"/>
    <x v="8"/>
    <n v="0"/>
  </r>
  <r>
    <s v="ORD_0018458"/>
    <x v="21"/>
    <x v="1"/>
    <x v="9"/>
    <s v="Selesai"/>
    <n v="1"/>
    <n v="0"/>
    <x v="0"/>
    <x v="0"/>
    <x v="0"/>
    <n v="0"/>
    <s v="Tidak Retur"/>
    <x v="1"/>
    <x v="1"/>
    <n v="1"/>
    <s v="Seal / Baut / Roof"/>
    <x v="8"/>
    <n v="0"/>
  </r>
  <r>
    <s v="ORD_0018459"/>
    <x v="21"/>
    <x v="1"/>
    <x v="9"/>
    <s v="Selesai"/>
    <n v="1"/>
    <n v="0"/>
    <x v="0"/>
    <x v="0"/>
    <x v="0"/>
    <n v="0"/>
    <s v="Tidak Retur"/>
    <x v="1"/>
    <x v="1"/>
    <n v="1"/>
    <s v="Celengan"/>
    <x v="1"/>
    <n v="0"/>
  </r>
  <r>
    <s v="ORD_0018460"/>
    <x v="21"/>
    <x v="1"/>
    <x v="9"/>
    <s v="Selesai"/>
    <n v="1"/>
    <n v="0"/>
    <x v="0"/>
    <x v="0"/>
    <x v="0"/>
    <n v="0"/>
    <s v="Tidak Retur"/>
    <x v="1"/>
    <x v="1"/>
    <n v="1"/>
    <s v="Mangkok Sambal / Saus"/>
    <x v="4"/>
    <n v="0"/>
  </r>
  <r>
    <s v="ORD_0018461"/>
    <x v="21"/>
    <x v="1"/>
    <x v="9"/>
    <s v="Selesai"/>
    <n v="1"/>
    <n v="0"/>
    <x v="0"/>
    <x v="0"/>
    <x v="0"/>
    <n v="0"/>
    <s v="Tidak Retur"/>
    <x v="2"/>
    <x v="2"/>
    <n v="1"/>
    <s v="Mangkok Sambal / Saus"/>
    <x v="4"/>
    <n v="0"/>
  </r>
  <r>
    <s v="ORD_0018462"/>
    <x v="21"/>
    <x v="1"/>
    <x v="9"/>
    <s v="Selesai"/>
    <n v="1"/>
    <n v="0"/>
    <x v="0"/>
    <x v="0"/>
    <x v="0"/>
    <n v="0"/>
    <s v="Tidak Retur"/>
    <x v="1"/>
    <x v="1"/>
    <n v="1"/>
    <s v="Aksesoris Pintu"/>
    <x v="25"/>
    <n v="0"/>
  </r>
  <r>
    <s v="ORD_0018463"/>
    <x v="21"/>
    <x v="1"/>
    <x v="9"/>
    <s v="Selesai"/>
    <n v="1"/>
    <n v="0"/>
    <x v="0"/>
    <x v="0"/>
    <x v="0"/>
    <n v="0"/>
    <s v="Tidak Retur"/>
    <x v="0"/>
    <x v="0"/>
    <n v="1"/>
    <s v="Celengan"/>
    <x v="1"/>
    <n v="0"/>
  </r>
  <r>
    <s v="ORD_0018464"/>
    <x v="21"/>
    <x v="1"/>
    <x v="9"/>
    <s v="Selesai"/>
    <n v="1"/>
    <n v="0"/>
    <x v="0"/>
    <x v="0"/>
    <x v="0"/>
    <n v="0"/>
    <s v="Tidak Retur"/>
    <x v="0"/>
    <x v="0"/>
    <n v="2"/>
    <s v="Aksesoris Pintu, Sikat / Pembersih"/>
    <x v="6"/>
    <n v="0"/>
  </r>
  <r>
    <s v="ORD_0018465"/>
    <x v="21"/>
    <x v="1"/>
    <x v="9"/>
    <s v="Selesai"/>
    <n v="1"/>
    <n v="0"/>
    <x v="0"/>
    <x v="0"/>
    <x v="0"/>
    <n v="0"/>
    <s v="Tidak Retur"/>
    <x v="1"/>
    <x v="1"/>
    <n v="1"/>
    <s v="Celengan"/>
    <x v="1"/>
    <n v="0"/>
  </r>
  <r>
    <s v="ORD_0018466"/>
    <x v="21"/>
    <x v="1"/>
    <x v="9"/>
    <s v="Selesai"/>
    <n v="1"/>
    <n v="0"/>
    <x v="0"/>
    <x v="0"/>
    <x v="0"/>
    <n v="0"/>
    <s v="Tidak Retur"/>
    <x v="4"/>
    <x v="4"/>
    <n v="1"/>
    <s v="Mangkok Sambal / Saus"/>
    <x v="4"/>
    <n v="0"/>
  </r>
  <r>
    <s v="ORD_0018467"/>
    <x v="21"/>
    <x v="1"/>
    <x v="9"/>
    <s v="Selesai"/>
    <n v="1"/>
    <n v="0"/>
    <x v="0"/>
    <x v="0"/>
    <x v="0"/>
    <n v="0"/>
    <s v="Tidak Retur"/>
    <x v="1"/>
    <x v="1"/>
    <n v="1"/>
    <s v="Mangkok Sambal / Saus"/>
    <x v="4"/>
    <n v="0"/>
  </r>
  <r>
    <s v="ORD_0018468"/>
    <x v="21"/>
    <x v="1"/>
    <x v="9"/>
    <s v="Selesai"/>
    <n v="1"/>
    <n v="0"/>
    <x v="0"/>
    <x v="0"/>
    <x v="0"/>
    <n v="0"/>
    <s v="Tidak Retur"/>
    <x v="1"/>
    <x v="1"/>
    <n v="1"/>
    <s v="Mangkok Sambal / Saus"/>
    <x v="4"/>
    <n v="0"/>
  </r>
  <r>
    <s v="ORD_0018469"/>
    <x v="21"/>
    <x v="1"/>
    <x v="9"/>
    <s v="Selesai"/>
    <n v="1"/>
    <n v="0"/>
    <x v="0"/>
    <x v="0"/>
    <x v="0"/>
    <n v="0"/>
    <s v="Tidak Retur"/>
    <x v="1"/>
    <x v="1"/>
    <n v="1"/>
    <s v="Mangkok Sambal / Saus"/>
    <x v="4"/>
    <n v="0"/>
  </r>
  <r>
    <s v="ORD_0018470"/>
    <x v="21"/>
    <x v="1"/>
    <x v="9"/>
    <s v="Selesai"/>
    <n v="1"/>
    <n v="0"/>
    <x v="0"/>
    <x v="0"/>
    <x v="0"/>
    <n v="0"/>
    <s v="Tidak Retur"/>
    <x v="1"/>
    <x v="1"/>
    <n v="1"/>
    <s v="Nampan / Tray"/>
    <x v="9"/>
    <n v="0"/>
  </r>
  <r>
    <s v="ORD_0018471"/>
    <x v="21"/>
    <x v="1"/>
    <x v="9"/>
    <s v="Selesai"/>
    <n v="1"/>
    <n v="0"/>
    <x v="0"/>
    <x v="0"/>
    <x v="0"/>
    <n v="0"/>
    <s v="Tidak Retur"/>
    <x v="1"/>
    <x v="1"/>
    <n v="1"/>
    <s v="Celengan"/>
    <x v="1"/>
    <n v="0"/>
  </r>
  <r>
    <s v="ORD_0018472"/>
    <x v="21"/>
    <x v="1"/>
    <x v="9"/>
    <s v="Selesai"/>
    <n v="1"/>
    <n v="0"/>
    <x v="0"/>
    <x v="0"/>
    <x v="0"/>
    <n v="0"/>
    <s v="Tidak Retur"/>
    <x v="2"/>
    <x v="2"/>
    <n v="1"/>
    <s v="Celengan"/>
    <x v="1"/>
    <n v="0"/>
  </r>
  <r>
    <s v="ORD_0018473"/>
    <x v="21"/>
    <x v="1"/>
    <x v="9"/>
    <s v="Selesai"/>
    <n v="1"/>
    <n v="0"/>
    <x v="0"/>
    <x v="0"/>
    <x v="0"/>
    <n v="0"/>
    <s v="Tidak Retur"/>
    <x v="1"/>
    <x v="1"/>
    <n v="1"/>
    <s v="Mangkok Sambal / Saus"/>
    <x v="4"/>
    <n v="0"/>
  </r>
  <r>
    <s v="ORD_0018474"/>
    <x v="21"/>
    <x v="1"/>
    <x v="9"/>
    <s v="Selesai"/>
    <n v="1"/>
    <n v="0"/>
    <x v="0"/>
    <x v="0"/>
    <x v="0"/>
    <n v="0"/>
    <s v="Tidak Retur"/>
    <x v="1"/>
    <x v="1"/>
    <n v="1"/>
    <s v="Celengan"/>
    <x v="1"/>
    <n v="0"/>
  </r>
  <r>
    <s v="ORD_0018475"/>
    <x v="21"/>
    <x v="1"/>
    <x v="9"/>
    <s v="Selesai"/>
    <n v="1"/>
    <n v="0"/>
    <x v="0"/>
    <x v="0"/>
    <x v="0"/>
    <n v="0"/>
    <s v="Tidak Retur"/>
    <x v="1"/>
    <x v="1"/>
    <n v="1"/>
    <s v="Mangkok Sambal / Saus"/>
    <x v="4"/>
    <n v="0"/>
  </r>
  <r>
    <s v="ORD_0018476"/>
    <x v="21"/>
    <x v="1"/>
    <x v="9"/>
    <s v="Selesai"/>
    <n v="1"/>
    <n v="0"/>
    <x v="0"/>
    <x v="0"/>
    <x v="0"/>
    <n v="0"/>
    <s v="Tidak Retur"/>
    <x v="1"/>
    <x v="1"/>
    <n v="1"/>
    <s v="Celengan"/>
    <x v="1"/>
    <n v="0"/>
  </r>
  <r>
    <s v="ORD_0018477"/>
    <x v="21"/>
    <x v="1"/>
    <x v="9"/>
    <s v="Selesai"/>
    <n v="1"/>
    <n v="0"/>
    <x v="0"/>
    <x v="0"/>
    <x v="0"/>
    <n v="0"/>
    <s v="Tidak Retur"/>
    <x v="1"/>
    <x v="1"/>
    <n v="1"/>
    <s v="Aksesoris Pintu"/>
    <x v="25"/>
    <n v="0"/>
  </r>
  <r>
    <s v="ORD_0018478"/>
    <x v="21"/>
    <x v="1"/>
    <x v="9"/>
    <s v="Selesai"/>
    <n v="1"/>
    <n v="0"/>
    <x v="0"/>
    <x v="0"/>
    <x v="0"/>
    <n v="0"/>
    <s v="Tidak Retur"/>
    <x v="0"/>
    <x v="0"/>
    <n v="1"/>
    <s v="Piring"/>
    <x v="22"/>
    <n v="0"/>
  </r>
  <r>
    <s v="ORD_0018479"/>
    <x v="21"/>
    <x v="1"/>
    <x v="9"/>
    <s v="Selesai"/>
    <n v="1"/>
    <n v="0"/>
    <x v="0"/>
    <x v="0"/>
    <x v="0"/>
    <n v="0"/>
    <s v="Tidak Retur"/>
    <x v="1"/>
    <x v="1"/>
    <n v="1"/>
    <s v="Mangkok Sambal / Saus"/>
    <x v="4"/>
    <n v="0"/>
  </r>
  <r>
    <s v="ORD_0018480"/>
    <x v="21"/>
    <x v="1"/>
    <x v="9"/>
    <s v="Selesai"/>
    <n v="1"/>
    <n v="0"/>
    <x v="0"/>
    <x v="0"/>
    <x v="0"/>
    <n v="0"/>
    <s v="Tidak Retur"/>
    <x v="2"/>
    <x v="2"/>
    <n v="1"/>
    <s v="Aksesoris Pintu"/>
    <x v="25"/>
    <n v="0"/>
  </r>
  <r>
    <s v="ORD_0018481"/>
    <x v="21"/>
    <x v="1"/>
    <x v="9"/>
    <s v="Selesai"/>
    <n v="1"/>
    <n v="0"/>
    <x v="0"/>
    <x v="0"/>
    <x v="0"/>
    <n v="0"/>
    <s v="Tidak Retur"/>
    <x v="3"/>
    <x v="3"/>
    <n v="1"/>
    <s v="Peralatan Kamar Mandi"/>
    <x v="10"/>
    <n v="0"/>
  </r>
  <r>
    <s v="ORD_0018482"/>
    <x v="21"/>
    <x v="1"/>
    <x v="9"/>
    <s v="Selesai"/>
    <n v="1"/>
    <n v="0"/>
    <x v="0"/>
    <x v="0"/>
    <x v="0"/>
    <n v="0"/>
    <s v="Tidak Retur"/>
    <x v="2"/>
    <x v="2"/>
    <n v="1"/>
    <s v="Mangkok Sambal / Saus"/>
    <x v="4"/>
    <n v="0"/>
  </r>
  <r>
    <s v="ORD_0018483"/>
    <x v="21"/>
    <x v="1"/>
    <x v="9"/>
    <s v="Selesai"/>
    <n v="1"/>
    <n v="0"/>
    <x v="0"/>
    <x v="0"/>
    <x v="0"/>
    <n v="0"/>
    <s v="Tidak Retur"/>
    <x v="0"/>
    <x v="0"/>
    <n v="1"/>
    <s v="Celengan"/>
    <x v="1"/>
    <n v="0"/>
  </r>
  <r>
    <s v="ORD_0018484"/>
    <x v="21"/>
    <x v="1"/>
    <x v="9"/>
    <s v="Selesai"/>
    <n v="1"/>
    <n v="0"/>
    <x v="0"/>
    <x v="0"/>
    <x v="0"/>
    <n v="0"/>
    <s v="Tidak Retur"/>
    <x v="0"/>
    <x v="0"/>
    <n v="1"/>
    <s v="Celengan"/>
    <x v="1"/>
    <n v="0"/>
  </r>
  <r>
    <s v="ORD_0018485"/>
    <x v="21"/>
    <x v="1"/>
    <x v="9"/>
    <s v="Selesai"/>
    <n v="1"/>
    <n v="0"/>
    <x v="0"/>
    <x v="0"/>
    <x v="0"/>
    <n v="0"/>
    <s v="Tidak Retur"/>
    <x v="1"/>
    <x v="1"/>
    <n v="1"/>
    <s v="Aksesoris Pintu"/>
    <x v="25"/>
    <n v="0"/>
  </r>
  <r>
    <s v="ORD_0018486"/>
    <x v="21"/>
    <x v="1"/>
    <x v="9"/>
    <s v="Selesai"/>
    <n v="1"/>
    <n v="0"/>
    <x v="0"/>
    <x v="0"/>
    <x v="0"/>
    <n v="0"/>
    <s v="Tidak Retur"/>
    <x v="1"/>
    <x v="1"/>
    <n v="1"/>
    <s v="Aksesoris Pintu"/>
    <x v="25"/>
    <n v="0"/>
  </r>
  <r>
    <s v="ORD_0018487"/>
    <x v="21"/>
    <x v="1"/>
    <x v="9"/>
    <s v="Selesai"/>
    <n v="1"/>
    <n v="0"/>
    <x v="0"/>
    <x v="0"/>
    <x v="0"/>
    <n v="0"/>
    <s v="Tidak Retur"/>
    <x v="2"/>
    <x v="2"/>
    <n v="1"/>
    <s v="Nampan / Tray"/>
    <x v="9"/>
    <n v="0"/>
  </r>
  <r>
    <s v="ORD_0018488"/>
    <x v="21"/>
    <x v="1"/>
    <x v="9"/>
    <s v="Selesai"/>
    <n v="1"/>
    <n v="0"/>
    <x v="0"/>
    <x v="0"/>
    <x v="0"/>
    <n v="0"/>
    <s v="Tidak Retur"/>
    <x v="2"/>
    <x v="2"/>
    <n v="1"/>
    <s v="Celengan"/>
    <x v="1"/>
    <n v="0"/>
  </r>
  <r>
    <s v="ORD_0018489"/>
    <x v="21"/>
    <x v="1"/>
    <x v="9"/>
    <s v="Selesai"/>
    <n v="1"/>
    <n v="0"/>
    <x v="0"/>
    <x v="0"/>
    <x v="0"/>
    <n v="0"/>
    <s v="Tidak Retur"/>
    <x v="1"/>
    <x v="1"/>
    <n v="1"/>
    <s v="Mangkok Sambal / Saus"/>
    <x v="4"/>
    <n v="0"/>
  </r>
  <r>
    <s v="ORD_0018490"/>
    <x v="21"/>
    <x v="1"/>
    <x v="9"/>
    <s v="Selesai"/>
    <n v="1"/>
    <n v="0"/>
    <x v="0"/>
    <x v="0"/>
    <x v="0"/>
    <n v="0"/>
    <s v="Tidak Retur"/>
    <x v="2"/>
    <x v="2"/>
    <n v="1"/>
    <s v="Nampan / Tray"/>
    <x v="9"/>
    <n v="0"/>
  </r>
  <r>
    <s v="ORD_0018491"/>
    <x v="21"/>
    <x v="1"/>
    <x v="9"/>
    <s v="Selesai"/>
    <n v="1"/>
    <n v="0"/>
    <x v="0"/>
    <x v="0"/>
    <x v="0"/>
    <n v="0"/>
    <s v="Tidak Retur"/>
    <x v="2"/>
    <x v="2"/>
    <n v="1"/>
    <s v="Mangkok Sambal / Saus"/>
    <x v="4"/>
    <n v="0"/>
  </r>
  <r>
    <s v="ORD_0018492"/>
    <x v="21"/>
    <x v="1"/>
    <x v="9"/>
    <s v="Selesai"/>
    <n v="1"/>
    <n v="0"/>
    <x v="0"/>
    <x v="0"/>
    <x v="0"/>
    <n v="0"/>
    <s v="Tidak Retur"/>
    <x v="1"/>
    <x v="1"/>
    <n v="1"/>
    <s v="Aksesoris Pintu"/>
    <x v="25"/>
    <n v="0"/>
  </r>
  <r>
    <s v="ORD_0018493"/>
    <x v="21"/>
    <x v="1"/>
    <x v="9"/>
    <s v="Selesai"/>
    <n v="1"/>
    <n v="0"/>
    <x v="0"/>
    <x v="0"/>
    <x v="0"/>
    <n v="0"/>
    <s v="Tidak Retur"/>
    <x v="0"/>
    <x v="0"/>
    <n v="1"/>
    <s v="Seal / Baut / Roof"/>
    <x v="8"/>
    <n v="0"/>
  </r>
  <r>
    <s v="ORD_0018494"/>
    <x v="21"/>
    <x v="1"/>
    <x v="9"/>
    <s v="Selesai"/>
    <n v="1"/>
    <n v="0"/>
    <x v="0"/>
    <x v="0"/>
    <x v="0"/>
    <n v="0"/>
    <s v="Tidak Retur"/>
    <x v="1"/>
    <x v="1"/>
    <n v="1"/>
    <s v="Aksesoris Pintu"/>
    <x v="25"/>
    <n v="0"/>
  </r>
  <r>
    <s v="ORD_0018495"/>
    <x v="21"/>
    <x v="1"/>
    <x v="9"/>
    <s v="Selesai"/>
    <n v="1"/>
    <n v="0"/>
    <x v="0"/>
    <x v="0"/>
    <x v="0"/>
    <n v="0"/>
    <s v="Tidak Retur"/>
    <x v="1"/>
    <x v="1"/>
    <n v="1"/>
    <s v="Nampan / Tray"/>
    <x v="9"/>
    <n v="0"/>
  </r>
  <r>
    <s v="ORD_0018496"/>
    <x v="21"/>
    <x v="1"/>
    <x v="9"/>
    <s v="Selesai"/>
    <n v="1"/>
    <n v="0"/>
    <x v="0"/>
    <x v="0"/>
    <x v="0"/>
    <n v="0"/>
    <s v="Tidak Retur"/>
    <x v="1"/>
    <x v="1"/>
    <n v="1"/>
    <s v="Aksesoris Pintu"/>
    <x v="25"/>
    <n v="0"/>
  </r>
  <r>
    <s v="ORD_0018497"/>
    <x v="21"/>
    <x v="1"/>
    <x v="9"/>
    <s v="Selesai"/>
    <n v="1"/>
    <n v="0"/>
    <x v="0"/>
    <x v="0"/>
    <x v="0"/>
    <n v="0"/>
    <s v="Tidak Retur"/>
    <x v="1"/>
    <x v="1"/>
    <n v="1"/>
    <s v="Aksesoris Pintu"/>
    <x v="25"/>
    <n v="0"/>
  </r>
  <r>
    <s v="ORD_0018498"/>
    <x v="21"/>
    <x v="1"/>
    <x v="9"/>
    <s v="Selesai"/>
    <n v="1"/>
    <n v="0"/>
    <x v="0"/>
    <x v="0"/>
    <x v="0"/>
    <n v="0"/>
    <s v="Tidak Retur"/>
    <x v="4"/>
    <x v="4"/>
    <n v="2"/>
    <s v="Celengan, Other"/>
    <x v="6"/>
    <n v="0"/>
  </r>
  <r>
    <s v="ORD_0018499"/>
    <x v="21"/>
    <x v="1"/>
    <x v="9"/>
    <s v="Selesai"/>
    <n v="1"/>
    <n v="0"/>
    <x v="0"/>
    <x v="0"/>
    <x v="0"/>
    <n v="0"/>
    <s v="Tidak Retur"/>
    <x v="0"/>
    <x v="0"/>
    <n v="1"/>
    <s v="Seal / Baut / Roof"/>
    <x v="8"/>
    <n v="0"/>
  </r>
  <r>
    <s v="ORD_0018500"/>
    <x v="21"/>
    <x v="1"/>
    <x v="9"/>
    <s v="Selesai"/>
    <n v="1"/>
    <n v="0"/>
    <x v="0"/>
    <x v="0"/>
    <x v="0"/>
    <n v="0"/>
    <s v="Tidak Retur"/>
    <x v="0"/>
    <x v="0"/>
    <n v="1"/>
    <s v="Seal / Baut / Roof"/>
    <x v="8"/>
    <n v="0"/>
  </r>
  <r>
    <s v="ORD_0018501"/>
    <x v="21"/>
    <x v="1"/>
    <x v="9"/>
    <s v="Selesai"/>
    <n v="1"/>
    <n v="0"/>
    <x v="0"/>
    <x v="0"/>
    <x v="0"/>
    <n v="0"/>
    <s v="Tidak Retur"/>
    <x v="0"/>
    <x v="0"/>
    <n v="1"/>
    <s v="Mangkok Sambal / Saus"/>
    <x v="4"/>
    <n v="0"/>
  </r>
  <r>
    <s v="ORD_0018502"/>
    <x v="21"/>
    <x v="1"/>
    <x v="9"/>
    <s v="Batal"/>
    <n v="1"/>
    <n v="1"/>
    <x v="1"/>
    <x v="1"/>
    <x v="1"/>
    <n v="0"/>
    <s v="Tidak Retur"/>
    <x v="4"/>
    <x v="4"/>
    <n v="1"/>
    <s v="Mangkok Sambal / Saus"/>
    <x v="4"/>
    <n v="0"/>
  </r>
  <r>
    <s v="ORD_0018503"/>
    <x v="21"/>
    <x v="1"/>
    <x v="9"/>
    <s v="Selesai"/>
    <n v="1"/>
    <n v="0"/>
    <x v="0"/>
    <x v="0"/>
    <x v="0"/>
    <n v="0"/>
    <s v="Tidak Retur"/>
    <x v="1"/>
    <x v="1"/>
    <n v="1"/>
    <s v="Mangkok Sambal / Saus"/>
    <x v="4"/>
    <n v="0"/>
  </r>
  <r>
    <s v="ORD_0018504"/>
    <x v="21"/>
    <x v="1"/>
    <x v="9"/>
    <s v="Selesai"/>
    <n v="1"/>
    <n v="0"/>
    <x v="0"/>
    <x v="0"/>
    <x v="0"/>
    <n v="0"/>
    <s v="Tidak Retur"/>
    <x v="1"/>
    <x v="1"/>
    <n v="1"/>
    <s v="Lunch Box / Rantang"/>
    <x v="15"/>
    <n v="0"/>
  </r>
  <r>
    <s v="ORD_0018505"/>
    <x v="21"/>
    <x v="1"/>
    <x v="9"/>
    <s v="Selesai"/>
    <n v="1"/>
    <n v="0"/>
    <x v="0"/>
    <x v="0"/>
    <x v="0"/>
    <n v="0"/>
    <s v="Tidak Retur"/>
    <x v="1"/>
    <x v="1"/>
    <n v="1"/>
    <s v="Mangkok Sambal / Saus"/>
    <x v="4"/>
    <n v="0"/>
  </r>
  <r>
    <s v="ORD_0018506"/>
    <x v="21"/>
    <x v="1"/>
    <x v="9"/>
    <s v="Selesai"/>
    <n v="1"/>
    <n v="0"/>
    <x v="0"/>
    <x v="0"/>
    <x v="0"/>
    <n v="0"/>
    <s v="Tidak Retur"/>
    <x v="1"/>
    <x v="1"/>
    <n v="1"/>
    <s v="Nampan / Tray"/>
    <x v="9"/>
    <n v="0"/>
  </r>
  <r>
    <s v="ORD_0018507"/>
    <x v="21"/>
    <x v="1"/>
    <x v="9"/>
    <s v="Batal"/>
    <n v="1"/>
    <n v="1"/>
    <x v="1"/>
    <x v="2"/>
    <x v="5"/>
    <n v="0"/>
    <s v="Tidak Retur"/>
    <x v="6"/>
    <x v="6"/>
    <n v="1"/>
    <s v="Mangkok Sambal / Saus"/>
    <x v="4"/>
    <n v="1"/>
  </r>
  <r>
    <s v="ORD_0018508"/>
    <x v="21"/>
    <x v="1"/>
    <x v="9"/>
    <s v="Selesai"/>
    <n v="1"/>
    <n v="0"/>
    <x v="0"/>
    <x v="0"/>
    <x v="0"/>
    <n v="0"/>
    <s v="Tidak Retur"/>
    <x v="2"/>
    <x v="2"/>
    <n v="1"/>
    <s v="Peralatan Kamar Mandi"/>
    <x v="10"/>
    <n v="0"/>
  </r>
  <r>
    <s v="ORD_0018509"/>
    <x v="21"/>
    <x v="1"/>
    <x v="9"/>
    <s v="Selesai"/>
    <n v="1"/>
    <n v="0"/>
    <x v="0"/>
    <x v="0"/>
    <x v="0"/>
    <n v="0"/>
    <s v="Tidak Retur"/>
    <x v="1"/>
    <x v="1"/>
    <n v="1"/>
    <s v="Mangkok Sambal / Saus"/>
    <x v="4"/>
    <n v="0"/>
  </r>
  <r>
    <s v="ORD_0018510"/>
    <x v="21"/>
    <x v="1"/>
    <x v="9"/>
    <s v="Selesai"/>
    <n v="1"/>
    <n v="0"/>
    <x v="0"/>
    <x v="0"/>
    <x v="0"/>
    <n v="0"/>
    <s v="Tidak Retur"/>
    <x v="1"/>
    <x v="1"/>
    <n v="1"/>
    <s v="Nampan / Tray"/>
    <x v="9"/>
    <n v="0"/>
  </r>
  <r>
    <s v="ORD_0018511"/>
    <x v="21"/>
    <x v="1"/>
    <x v="9"/>
    <s v="Retur Penuh (Efektif Batal)"/>
    <n v="1"/>
    <n v="1"/>
    <x v="0"/>
    <x v="0"/>
    <x v="0"/>
    <n v="1"/>
    <s v="Penuh"/>
    <x v="0"/>
    <x v="0"/>
    <n v="2"/>
    <s v="Celengan, Keranjang"/>
    <x v="6"/>
    <n v="0"/>
  </r>
  <r>
    <s v="ORD_0018512"/>
    <x v="21"/>
    <x v="1"/>
    <x v="9"/>
    <s v="Selesai"/>
    <n v="1"/>
    <n v="0"/>
    <x v="0"/>
    <x v="0"/>
    <x v="0"/>
    <n v="0"/>
    <s v="Tidak Retur"/>
    <x v="1"/>
    <x v="1"/>
    <n v="1"/>
    <s v="Celengan"/>
    <x v="1"/>
    <n v="0"/>
  </r>
  <r>
    <s v="ORD_0018513"/>
    <x v="21"/>
    <x v="1"/>
    <x v="9"/>
    <s v="Selesai"/>
    <n v="1"/>
    <n v="0"/>
    <x v="0"/>
    <x v="0"/>
    <x v="0"/>
    <n v="0"/>
    <s v="Tidak Retur"/>
    <x v="1"/>
    <x v="1"/>
    <n v="1"/>
    <s v="Mangkok Sambal / Saus"/>
    <x v="4"/>
    <n v="0"/>
  </r>
  <r>
    <s v="ORD_0018514"/>
    <x v="21"/>
    <x v="1"/>
    <x v="9"/>
    <s v="Selesai"/>
    <n v="1"/>
    <n v="0"/>
    <x v="0"/>
    <x v="0"/>
    <x v="0"/>
    <n v="0"/>
    <s v="Tidak Retur"/>
    <x v="1"/>
    <x v="1"/>
    <n v="1"/>
    <s v="Celengan"/>
    <x v="1"/>
    <n v="0"/>
  </r>
  <r>
    <s v="ORD_0018515"/>
    <x v="21"/>
    <x v="1"/>
    <x v="9"/>
    <s v="Selesai"/>
    <n v="1"/>
    <n v="0"/>
    <x v="0"/>
    <x v="0"/>
    <x v="0"/>
    <n v="0"/>
    <s v="Tidak Retur"/>
    <x v="0"/>
    <x v="0"/>
    <n v="1"/>
    <s v="Celengan"/>
    <x v="1"/>
    <n v="0"/>
  </r>
  <r>
    <s v="ORD_0018516"/>
    <x v="21"/>
    <x v="1"/>
    <x v="9"/>
    <s v="Selesai"/>
    <n v="1"/>
    <n v="0"/>
    <x v="0"/>
    <x v="0"/>
    <x v="0"/>
    <n v="0"/>
    <s v="Tidak Retur"/>
    <x v="4"/>
    <x v="4"/>
    <n v="1"/>
    <s v="Mangkok Sambal / Saus"/>
    <x v="4"/>
    <n v="0"/>
  </r>
  <r>
    <s v="ORD_0018517"/>
    <x v="21"/>
    <x v="1"/>
    <x v="9"/>
    <s v="Batal"/>
    <n v="1"/>
    <n v="1"/>
    <x v="1"/>
    <x v="2"/>
    <x v="5"/>
    <n v="0"/>
    <s v="Tidak Retur"/>
    <x v="2"/>
    <x v="2"/>
    <n v="1"/>
    <s v="Celengan"/>
    <x v="1"/>
    <n v="1"/>
  </r>
  <r>
    <s v="ORD_0018518"/>
    <x v="21"/>
    <x v="1"/>
    <x v="9"/>
    <s v="Batal"/>
    <n v="1"/>
    <n v="1"/>
    <x v="1"/>
    <x v="1"/>
    <x v="2"/>
    <n v="0"/>
    <s v="Tidak Retur"/>
    <x v="1"/>
    <x v="1"/>
    <n v="1"/>
    <s v="Mangkok Sambal / Saus"/>
    <x v="4"/>
    <n v="0"/>
  </r>
  <r>
    <s v="ORD_0018519"/>
    <x v="21"/>
    <x v="1"/>
    <x v="9"/>
    <s v="Selesai"/>
    <n v="1"/>
    <n v="0"/>
    <x v="0"/>
    <x v="0"/>
    <x v="0"/>
    <n v="0"/>
    <s v="Tidak Retur"/>
    <x v="1"/>
    <x v="1"/>
    <n v="1"/>
    <s v="Mangkok Sambal / Saus"/>
    <x v="4"/>
    <n v="0"/>
  </r>
  <r>
    <s v="ORD_0018520"/>
    <x v="21"/>
    <x v="1"/>
    <x v="9"/>
    <s v="Retur Penuh (Efektif Batal)"/>
    <n v="1"/>
    <n v="1"/>
    <x v="0"/>
    <x v="0"/>
    <x v="0"/>
    <n v="1"/>
    <s v="Penuh"/>
    <x v="0"/>
    <x v="0"/>
    <n v="2"/>
    <s v="Other, Sapu / Pembersih Lantai"/>
    <x v="6"/>
    <n v="0"/>
  </r>
  <r>
    <s v="ORD_0018521"/>
    <x v="21"/>
    <x v="1"/>
    <x v="9"/>
    <s v="Selesai"/>
    <n v="1"/>
    <n v="0"/>
    <x v="0"/>
    <x v="0"/>
    <x v="0"/>
    <n v="0"/>
    <s v="Tidak Retur"/>
    <x v="1"/>
    <x v="1"/>
    <n v="1"/>
    <s v="Mangkok Sambal / Saus"/>
    <x v="4"/>
    <n v="0"/>
  </r>
  <r>
    <s v="ORD_0018522"/>
    <x v="21"/>
    <x v="1"/>
    <x v="9"/>
    <s v="Selesai"/>
    <n v="1"/>
    <n v="0"/>
    <x v="0"/>
    <x v="0"/>
    <x v="0"/>
    <n v="0"/>
    <s v="Tidak Retur"/>
    <x v="2"/>
    <x v="2"/>
    <n v="1"/>
    <s v="Celengan"/>
    <x v="1"/>
    <n v="0"/>
  </r>
  <r>
    <s v="ORD_0018523"/>
    <x v="21"/>
    <x v="1"/>
    <x v="9"/>
    <s v="Batal"/>
    <n v="1"/>
    <n v="1"/>
    <x v="1"/>
    <x v="1"/>
    <x v="2"/>
    <n v="0"/>
    <s v="Tidak Retur"/>
    <x v="3"/>
    <x v="3"/>
    <n v="1"/>
    <s v="Celengan"/>
    <x v="1"/>
    <n v="0"/>
  </r>
  <r>
    <s v="ORD_0018524"/>
    <x v="21"/>
    <x v="1"/>
    <x v="9"/>
    <s v="Selesai"/>
    <n v="1"/>
    <n v="0"/>
    <x v="0"/>
    <x v="0"/>
    <x v="0"/>
    <n v="0"/>
    <s v="Tidak Retur"/>
    <x v="0"/>
    <x v="0"/>
    <n v="1"/>
    <s v="Aksesoris Pintu"/>
    <x v="25"/>
    <n v="0"/>
  </r>
  <r>
    <s v="ORD_0018525"/>
    <x v="21"/>
    <x v="1"/>
    <x v="9"/>
    <s v="Selesai"/>
    <n v="1"/>
    <n v="0"/>
    <x v="0"/>
    <x v="0"/>
    <x v="0"/>
    <n v="0"/>
    <s v="Tidak Retur"/>
    <x v="1"/>
    <x v="1"/>
    <n v="1"/>
    <s v="Aksesoris Pintu"/>
    <x v="25"/>
    <n v="0"/>
  </r>
  <r>
    <s v="ORD_0018526"/>
    <x v="21"/>
    <x v="1"/>
    <x v="9"/>
    <s v="Selesai"/>
    <n v="1"/>
    <n v="0"/>
    <x v="0"/>
    <x v="0"/>
    <x v="0"/>
    <n v="0"/>
    <s v="Tidak Retur"/>
    <x v="0"/>
    <x v="0"/>
    <n v="1"/>
    <s v="Celengan"/>
    <x v="1"/>
    <n v="0"/>
  </r>
  <r>
    <s v="ORD_0018527"/>
    <x v="21"/>
    <x v="1"/>
    <x v="9"/>
    <s v="Selesai"/>
    <n v="1"/>
    <n v="0"/>
    <x v="0"/>
    <x v="0"/>
    <x v="0"/>
    <n v="0"/>
    <s v="Tidak Retur"/>
    <x v="2"/>
    <x v="2"/>
    <n v="1"/>
    <s v="Aksesoris ID Card"/>
    <x v="0"/>
    <n v="0"/>
  </r>
  <r>
    <s v="ORD_0018528"/>
    <x v="21"/>
    <x v="1"/>
    <x v="9"/>
    <s v="Selesai"/>
    <n v="1"/>
    <n v="0"/>
    <x v="0"/>
    <x v="0"/>
    <x v="0"/>
    <n v="0"/>
    <s v="Tidak Retur"/>
    <x v="1"/>
    <x v="1"/>
    <n v="1"/>
    <s v="Celengan"/>
    <x v="1"/>
    <n v="0"/>
  </r>
  <r>
    <s v="ORD_0018529"/>
    <x v="21"/>
    <x v="1"/>
    <x v="9"/>
    <s v="Batal"/>
    <n v="1"/>
    <n v="1"/>
    <x v="1"/>
    <x v="2"/>
    <x v="5"/>
    <n v="0"/>
    <s v="Tidak Retur"/>
    <x v="2"/>
    <x v="2"/>
    <n v="1"/>
    <s v="Mangkok Sambal / Saus"/>
    <x v="4"/>
    <n v="1"/>
  </r>
  <r>
    <s v="ORD_0018530"/>
    <x v="21"/>
    <x v="1"/>
    <x v="9"/>
    <s v="Selesai"/>
    <n v="1"/>
    <n v="0"/>
    <x v="0"/>
    <x v="0"/>
    <x v="0"/>
    <n v="0"/>
    <s v="Tidak Retur"/>
    <x v="1"/>
    <x v="1"/>
    <n v="1"/>
    <s v="Aksesoris Pintu"/>
    <x v="25"/>
    <n v="0"/>
  </r>
  <r>
    <s v="ORD_0018531"/>
    <x v="21"/>
    <x v="1"/>
    <x v="9"/>
    <s v="Selesai"/>
    <n v="1"/>
    <n v="0"/>
    <x v="0"/>
    <x v="0"/>
    <x v="0"/>
    <n v="0"/>
    <s v="Tidak Retur"/>
    <x v="1"/>
    <x v="1"/>
    <n v="1"/>
    <s v="Celengan"/>
    <x v="1"/>
    <n v="0"/>
  </r>
  <r>
    <s v="ORD_0018532"/>
    <x v="21"/>
    <x v="1"/>
    <x v="9"/>
    <s v="Selesai"/>
    <n v="1"/>
    <n v="0"/>
    <x v="0"/>
    <x v="0"/>
    <x v="0"/>
    <n v="0"/>
    <s v="Tidak Retur"/>
    <x v="0"/>
    <x v="0"/>
    <n v="1"/>
    <s v="Celengan"/>
    <x v="1"/>
    <n v="0"/>
  </r>
  <r>
    <s v="ORD_0018533"/>
    <x v="21"/>
    <x v="1"/>
    <x v="9"/>
    <s v="Selesai"/>
    <n v="1"/>
    <n v="0"/>
    <x v="0"/>
    <x v="0"/>
    <x v="0"/>
    <n v="0"/>
    <s v="Tidak Retur"/>
    <x v="4"/>
    <x v="4"/>
    <n v="1"/>
    <s v="Celengan"/>
    <x v="1"/>
    <n v="0"/>
  </r>
  <r>
    <s v="ORD_0018534"/>
    <x v="21"/>
    <x v="1"/>
    <x v="9"/>
    <s v="Selesai"/>
    <n v="1"/>
    <n v="0"/>
    <x v="0"/>
    <x v="0"/>
    <x v="0"/>
    <n v="0"/>
    <s v="Tidak Retur"/>
    <x v="1"/>
    <x v="1"/>
    <n v="1"/>
    <s v="Mangkok Sambal / Saus"/>
    <x v="4"/>
    <n v="0"/>
  </r>
  <r>
    <s v="ORD_0018535"/>
    <x v="21"/>
    <x v="1"/>
    <x v="9"/>
    <s v="Selesai"/>
    <n v="1"/>
    <n v="0"/>
    <x v="0"/>
    <x v="0"/>
    <x v="0"/>
    <n v="0"/>
    <s v="Tidak Retur"/>
    <x v="0"/>
    <x v="0"/>
    <n v="1"/>
    <s v="Mangkok Sambal / Saus"/>
    <x v="4"/>
    <n v="0"/>
  </r>
  <r>
    <s v="ORD_0018536"/>
    <x v="21"/>
    <x v="1"/>
    <x v="9"/>
    <s v="Selesai"/>
    <n v="1"/>
    <n v="0"/>
    <x v="0"/>
    <x v="0"/>
    <x v="0"/>
    <n v="0"/>
    <s v="Tidak Retur"/>
    <x v="1"/>
    <x v="1"/>
    <n v="1"/>
    <s v="Celengan"/>
    <x v="1"/>
    <n v="0"/>
  </r>
  <r>
    <s v="ORD_0018537"/>
    <x v="21"/>
    <x v="1"/>
    <x v="9"/>
    <s v="Selesai"/>
    <n v="1"/>
    <n v="0"/>
    <x v="0"/>
    <x v="0"/>
    <x v="0"/>
    <n v="0"/>
    <s v="Tidak Retur"/>
    <x v="2"/>
    <x v="2"/>
    <n v="1"/>
    <s v="Aksesoris Pintu"/>
    <x v="25"/>
    <n v="0"/>
  </r>
  <r>
    <s v="ORD_0018538"/>
    <x v="21"/>
    <x v="1"/>
    <x v="9"/>
    <s v="Selesai"/>
    <n v="1"/>
    <n v="0"/>
    <x v="0"/>
    <x v="0"/>
    <x v="0"/>
    <n v="0"/>
    <s v="Tidak Retur"/>
    <x v="1"/>
    <x v="1"/>
    <n v="1"/>
    <s v="Celengan"/>
    <x v="1"/>
    <n v="0"/>
  </r>
  <r>
    <s v="ORD_0018539"/>
    <x v="21"/>
    <x v="1"/>
    <x v="9"/>
    <s v="Selesai"/>
    <n v="1"/>
    <n v="0"/>
    <x v="0"/>
    <x v="0"/>
    <x v="0"/>
    <n v="0"/>
    <s v="Tidak Retur"/>
    <x v="1"/>
    <x v="1"/>
    <n v="1"/>
    <s v="Mangkok Sambal / Saus"/>
    <x v="4"/>
    <n v="0"/>
  </r>
  <r>
    <s v="ORD_0018540"/>
    <x v="21"/>
    <x v="1"/>
    <x v="9"/>
    <s v="Selesai"/>
    <n v="1"/>
    <n v="0"/>
    <x v="0"/>
    <x v="0"/>
    <x v="0"/>
    <n v="0"/>
    <s v="Tidak Retur"/>
    <x v="1"/>
    <x v="1"/>
    <n v="1"/>
    <s v="Mangkok Sambal / Saus"/>
    <x v="4"/>
    <n v="0"/>
  </r>
  <r>
    <s v="ORD_0018541"/>
    <x v="21"/>
    <x v="1"/>
    <x v="9"/>
    <s v="Selesai"/>
    <n v="1"/>
    <n v="0"/>
    <x v="0"/>
    <x v="0"/>
    <x v="0"/>
    <n v="0"/>
    <s v="Tidak Retur"/>
    <x v="0"/>
    <x v="0"/>
    <n v="1"/>
    <s v="Celengan"/>
    <x v="1"/>
    <n v="0"/>
  </r>
  <r>
    <s v="ORD_0018542"/>
    <x v="21"/>
    <x v="1"/>
    <x v="9"/>
    <s v="Selesai"/>
    <n v="1"/>
    <n v="0"/>
    <x v="0"/>
    <x v="0"/>
    <x v="0"/>
    <n v="0"/>
    <s v="Tidak Retur"/>
    <x v="1"/>
    <x v="1"/>
    <n v="1"/>
    <s v="Seal / Baut / Roof"/>
    <x v="8"/>
    <n v="0"/>
  </r>
  <r>
    <s v="ORD_0018543"/>
    <x v="21"/>
    <x v="1"/>
    <x v="9"/>
    <s v="Selesai"/>
    <n v="1"/>
    <n v="0"/>
    <x v="0"/>
    <x v="0"/>
    <x v="0"/>
    <n v="0"/>
    <s v="Tidak Retur"/>
    <x v="1"/>
    <x v="1"/>
    <n v="1"/>
    <s v="Nampan / Tray"/>
    <x v="9"/>
    <n v="0"/>
  </r>
  <r>
    <s v="ORD_0018544"/>
    <x v="21"/>
    <x v="1"/>
    <x v="9"/>
    <s v="Selesai"/>
    <n v="1"/>
    <n v="0"/>
    <x v="0"/>
    <x v="0"/>
    <x v="0"/>
    <n v="0"/>
    <s v="Tidak Retur"/>
    <x v="1"/>
    <x v="1"/>
    <n v="1"/>
    <s v="Mangkok Sambal / Saus"/>
    <x v="4"/>
    <n v="0"/>
  </r>
  <r>
    <s v="ORD_0018545"/>
    <x v="21"/>
    <x v="1"/>
    <x v="9"/>
    <s v="Selesai"/>
    <n v="1"/>
    <n v="0"/>
    <x v="0"/>
    <x v="0"/>
    <x v="0"/>
    <n v="0"/>
    <s v="Tidak Retur"/>
    <x v="0"/>
    <x v="0"/>
    <n v="1"/>
    <s v="Peralatan Kamar Mandi"/>
    <x v="10"/>
    <n v="0"/>
  </r>
  <r>
    <s v="ORD_0018546"/>
    <x v="21"/>
    <x v="1"/>
    <x v="9"/>
    <s v="Selesai"/>
    <n v="1"/>
    <n v="0"/>
    <x v="0"/>
    <x v="0"/>
    <x v="0"/>
    <n v="0"/>
    <s v="Tidak Retur"/>
    <x v="2"/>
    <x v="2"/>
    <n v="1"/>
    <s v="Celengan"/>
    <x v="1"/>
    <n v="0"/>
  </r>
  <r>
    <s v="ORD_0018547"/>
    <x v="21"/>
    <x v="1"/>
    <x v="9"/>
    <s v="Selesai"/>
    <n v="1"/>
    <n v="0"/>
    <x v="0"/>
    <x v="0"/>
    <x v="0"/>
    <n v="0"/>
    <s v="Tidak Retur"/>
    <x v="1"/>
    <x v="1"/>
    <n v="1"/>
    <s v="Mangkok Sambal / Saus"/>
    <x v="4"/>
    <n v="0"/>
  </r>
  <r>
    <s v="ORD_0018548"/>
    <x v="21"/>
    <x v="1"/>
    <x v="9"/>
    <s v="Selesai"/>
    <n v="1"/>
    <n v="0"/>
    <x v="0"/>
    <x v="0"/>
    <x v="0"/>
    <n v="0"/>
    <s v="Tidak Retur"/>
    <x v="1"/>
    <x v="1"/>
    <n v="1"/>
    <s v="Rak / Rak Serbaguna"/>
    <x v="3"/>
    <n v="0"/>
  </r>
  <r>
    <s v="ORD_0018549"/>
    <x v="21"/>
    <x v="1"/>
    <x v="9"/>
    <s v="Selesai"/>
    <n v="1"/>
    <n v="0"/>
    <x v="0"/>
    <x v="0"/>
    <x v="0"/>
    <n v="0"/>
    <s v="Tidak Retur"/>
    <x v="1"/>
    <x v="1"/>
    <n v="1"/>
    <s v="Aksesoris Pintu"/>
    <x v="25"/>
    <n v="0"/>
  </r>
  <r>
    <s v="ORD_0018550"/>
    <x v="21"/>
    <x v="1"/>
    <x v="9"/>
    <s v="Selesai"/>
    <n v="1"/>
    <n v="0"/>
    <x v="0"/>
    <x v="0"/>
    <x v="0"/>
    <n v="0"/>
    <s v="Tidak Retur"/>
    <x v="1"/>
    <x v="1"/>
    <n v="2"/>
    <s v="Mangkok Sambal / Saus, Sapu / Pembersih Lantai"/>
    <x v="6"/>
    <n v="0"/>
  </r>
  <r>
    <s v="ORD_0018551"/>
    <x v="21"/>
    <x v="1"/>
    <x v="9"/>
    <s v="Selesai"/>
    <n v="1"/>
    <n v="0"/>
    <x v="0"/>
    <x v="0"/>
    <x v="0"/>
    <n v="0"/>
    <s v="Tidak Retur"/>
    <x v="1"/>
    <x v="1"/>
    <n v="2"/>
    <s v="Mangkok Sambal / Saus, Peralatan Makan"/>
    <x v="6"/>
    <n v="0"/>
  </r>
  <r>
    <s v="ORD_0018552"/>
    <x v="21"/>
    <x v="1"/>
    <x v="9"/>
    <s v="Selesai"/>
    <n v="1"/>
    <n v="0"/>
    <x v="0"/>
    <x v="0"/>
    <x v="0"/>
    <n v="0"/>
    <s v="Tidak Retur"/>
    <x v="1"/>
    <x v="1"/>
    <n v="1"/>
    <s v="Other"/>
    <x v="14"/>
    <n v="0"/>
  </r>
  <r>
    <s v="ORD_0018553"/>
    <x v="21"/>
    <x v="1"/>
    <x v="9"/>
    <s v="Selesai"/>
    <n v="1"/>
    <n v="0"/>
    <x v="0"/>
    <x v="0"/>
    <x v="0"/>
    <n v="0"/>
    <s v="Tidak Retur"/>
    <x v="1"/>
    <x v="1"/>
    <n v="1"/>
    <s v="Mangkok Sambal / Saus"/>
    <x v="4"/>
    <n v="0"/>
  </r>
  <r>
    <s v="ORD_0018554"/>
    <x v="21"/>
    <x v="1"/>
    <x v="9"/>
    <s v="Selesai"/>
    <n v="1"/>
    <n v="0"/>
    <x v="0"/>
    <x v="0"/>
    <x v="0"/>
    <n v="0"/>
    <s v="Tidak Retur"/>
    <x v="1"/>
    <x v="1"/>
    <n v="1"/>
    <s v="Botol / Gelas / Mug"/>
    <x v="7"/>
    <n v="0"/>
  </r>
  <r>
    <s v="ORD_0018555"/>
    <x v="21"/>
    <x v="1"/>
    <x v="9"/>
    <s v="Selesai"/>
    <n v="1"/>
    <n v="0"/>
    <x v="0"/>
    <x v="0"/>
    <x v="0"/>
    <n v="0"/>
    <s v="Tidak Retur"/>
    <x v="1"/>
    <x v="1"/>
    <n v="1"/>
    <s v="Mangkok Sambal / Saus"/>
    <x v="4"/>
    <n v="0"/>
  </r>
  <r>
    <s v="ORD_0018556"/>
    <x v="21"/>
    <x v="1"/>
    <x v="9"/>
    <s v="Batal"/>
    <n v="1"/>
    <n v="1"/>
    <x v="1"/>
    <x v="1"/>
    <x v="3"/>
    <n v="0"/>
    <s v="Tidak Retur"/>
    <x v="1"/>
    <x v="1"/>
    <n v="1"/>
    <s v="Mangkok Sambal / Saus"/>
    <x v="4"/>
    <n v="0"/>
  </r>
  <r>
    <s v="ORD_0018557"/>
    <x v="21"/>
    <x v="1"/>
    <x v="9"/>
    <s v="Selesai"/>
    <n v="1"/>
    <n v="0"/>
    <x v="0"/>
    <x v="0"/>
    <x v="0"/>
    <n v="0"/>
    <s v="Tidak Retur"/>
    <x v="0"/>
    <x v="0"/>
    <n v="1"/>
    <s v="Mangkok Sambal / Saus"/>
    <x v="4"/>
    <n v="0"/>
  </r>
  <r>
    <s v="ORD_0018558"/>
    <x v="21"/>
    <x v="1"/>
    <x v="9"/>
    <s v="Selesai"/>
    <n v="1"/>
    <n v="0"/>
    <x v="0"/>
    <x v="0"/>
    <x v="0"/>
    <n v="0"/>
    <s v="Tidak Retur"/>
    <x v="4"/>
    <x v="4"/>
    <n v="1"/>
    <s v="Nampan / Tray"/>
    <x v="9"/>
    <n v="0"/>
  </r>
  <r>
    <s v="ORD_0018559"/>
    <x v="21"/>
    <x v="1"/>
    <x v="9"/>
    <s v="Selesai"/>
    <n v="1"/>
    <n v="0"/>
    <x v="0"/>
    <x v="0"/>
    <x v="0"/>
    <n v="0"/>
    <s v="Tidak Retur"/>
    <x v="2"/>
    <x v="2"/>
    <n v="1"/>
    <s v="Celengan"/>
    <x v="1"/>
    <n v="0"/>
  </r>
  <r>
    <s v="ORD_0018560"/>
    <x v="21"/>
    <x v="1"/>
    <x v="9"/>
    <s v="Selesai"/>
    <n v="1"/>
    <n v="0"/>
    <x v="0"/>
    <x v="0"/>
    <x v="0"/>
    <n v="0"/>
    <s v="Tidak Retur"/>
    <x v="2"/>
    <x v="2"/>
    <n v="1"/>
    <s v="Baskom / Mangkok Besar"/>
    <x v="18"/>
    <n v="0"/>
  </r>
  <r>
    <s v="ORD_0018561"/>
    <x v="21"/>
    <x v="1"/>
    <x v="9"/>
    <s v="Selesai"/>
    <n v="1"/>
    <n v="0"/>
    <x v="0"/>
    <x v="0"/>
    <x v="0"/>
    <n v="0"/>
    <s v="Tidak Retur"/>
    <x v="1"/>
    <x v="1"/>
    <n v="1"/>
    <s v="Celengan"/>
    <x v="1"/>
    <n v="0"/>
  </r>
  <r>
    <s v="ORD_0018562"/>
    <x v="21"/>
    <x v="1"/>
    <x v="9"/>
    <s v="Batal"/>
    <n v="1"/>
    <n v="1"/>
    <x v="1"/>
    <x v="2"/>
    <x v="11"/>
    <n v="0"/>
    <s v="Tidak Retur"/>
    <x v="1"/>
    <x v="1"/>
    <n v="1"/>
    <s v="Mangkok Sambal / Saus"/>
    <x v="4"/>
    <n v="0"/>
  </r>
  <r>
    <s v="ORD_0018563"/>
    <x v="21"/>
    <x v="1"/>
    <x v="9"/>
    <s v="Selesai"/>
    <n v="1"/>
    <n v="0"/>
    <x v="0"/>
    <x v="0"/>
    <x v="0"/>
    <n v="0"/>
    <s v="Tidak Retur"/>
    <x v="1"/>
    <x v="1"/>
    <n v="1"/>
    <s v="Mangkok Sambal / Saus"/>
    <x v="4"/>
    <n v="0"/>
  </r>
  <r>
    <s v="ORD_0018564"/>
    <x v="21"/>
    <x v="1"/>
    <x v="9"/>
    <s v="Selesai"/>
    <n v="1"/>
    <n v="0"/>
    <x v="0"/>
    <x v="0"/>
    <x v="0"/>
    <n v="0"/>
    <s v="Tidak Retur"/>
    <x v="1"/>
    <x v="1"/>
    <n v="1"/>
    <s v="Celengan"/>
    <x v="1"/>
    <n v="0"/>
  </r>
  <r>
    <s v="ORD_0018565"/>
    <x v="21"/>
    <x v="1"/>
    <x v="9"/>
    <s v="Batal"/>
    <n v="1"/>
    <n v="1"/>
    <x v="1"/>
    <x v="2"/>
    <x v="7"/>
    <n v="0"/>
    <s v="Tidak Retur"/>
    <x v="1"/>
    <x v="1"/>
    <n v="1"/>
    <s v="Celengan"/>
    <x v="1"/>
    <n v="0"/>
  </r>
  <r>
    <s v="ORD_0018566"/>
    <x v="21"/>
    <x v="1"/>
    <x v="9"/>
    <s v="Batal"/>
    <n v="1"/>
    <n v="1"/>
    <x v="1"/>
    <x v="2"/>
    <x v="12"/>
    <n v="0"/>
    <s v="Tidak Retur"/>
    <x v="2"/>
    <x v="2"/>
    <n v="1"/>
    <s v="Other"/>
    <x v="14"/>
    <n v="0"/>
  </r>
  <r>
    <s v="ORD_0018567"/>
    <x v="21"/>
    <x v="1"/>
    <x v="9"/>
    <s v="Selesai"/>
    <n v="1"/>
    <n v="0"/>
    <x v="0"/>
    <x v="0"/>
    <x v="0"/>
    <n v="0"/>
    <s v="Tidak Retur"/>
    <x v="1"/>
    <x v="1"/>
    <n v="1"/>
    <s v="Mangkok Sambal / Saus"/>
    <x v="4"/>
    <n v="0"/>
  </r>
  <r>
    <s v="ORD_0018568"/>
    <x v="21"/>
    <x v="1"/>
    <x v="9"/>
    <s v="Selesai"/>
    <n v="1"/>
    <n v="0"/>
    <x v="0"/>
    <x v="0"/>
    <x v="0"/>
    <n v="0"/>
    <s v="Tidak Retur"/>
    <x v="1"/>
    <x v="1"/>
    <n v="1"/>
    <s v="Aksesoris Pintu"/>
    <x v="25"/>
    <n v="0"/>
  </r>
  <r>
    <s v="ORD_0018569"/>
    <x v="21"/>
    <x v="1"/>
    <x v="9"/>
    <s v="Selesai"/>
    <n v="1"/>
    <n v="0"/>
    <x v="0"/>
    <x v="0"/>
    <x v="0"/>
    <n v="0"/>
    <s v="Tidak Retur"/>
    <x v="1"/>
    <x v="1"/>
    <n v="1"/>
    <s v="Seal / Baut / Roof"/>
    <x v="8"/>
    <n v="0"/>
  </r>
  <r>
    <s v="ORD_0018570"/>
    <x v="21"/>
    <x v="1"/>
    <x v="9"/>
    <s v="Selesai"/>
    <n v="1"/>
    <n v="0"/>
    <x v="0"/>
    <x v="0"/>
    <x v="0"/>
    <n v="0"/>
    <s v="Tidak Retur"/>
    <x v="0"/>
    <x v="0"/>
    <n v="1"/>
    <s v="Seal / Baut / Roof"/>
    <x v="8"/>
    <n v="0"/>
  </r>
  <r>
    <s v="ORD_0018571"/>
    <x v="21"/>
    <x v="1"/>
    <x v="9"/>
    <s v="Selesai"/>
    <n v="1"/>
    <n v="0"/>
    <x v="0"/>
    <x v="0"/>
    <x v="0"/>
    <n v="0"/>
    <s v="Tidak Retur"/>
    <x v="1"/>
    <x v="1"/>
    <n v="1"/>
    <s v="Other"/>
    <x v="14"/>
    <n v="0"/>
  </r>
  <r>
    <s v="ORD_0018572"/>
    <x v="21"/>
    <x v="1"/>
    <x v="9"/>
    <s v="Batal"/>
    <n v="1"/>
    <n v="1"/>
    <x v="1"/>
    <x v="1"/>
    <x v="3"/>
    <n v="0"/>
    <s v="Tidak Retur"/>
    <x v="1"/>
    <x v="1"/>
    <n v="1"/>
    <s v="Celengan"/>
    <x v="1"/>
    <n v="0"/>
  </r>
  <r>
    <s v="ORD_0018573"/>
    <x v="21"/>
    <x v="1"/>
    <x v="9"/>
    <s v="Selesai"/>
    <n v="1"/>
    <n v="0"/>
    <x v="0"/>
    <x v="0"/>
    <x v="0"/>
    <n v="0"/>
    <s v="Tidak Retur"/>
    <x v="0"/>
    <x v="0"/>
    <n v="1"/>
    <s v="Celengan"/>
    <x v="1"/>
    <n v="0"/>
  </r>
  <r>
    <s v="ORD_0018574"/>
    <x v="21"/>
    <x v="1"/>
    <x v="9"/>
    <s v="Selesai"/>
    <n v="1"/>
    <n v="0"/>
    <x v="0"/>
    <x v="0"/>
    <x v="0"/>
    <n v="0"/>
    <s v="Tidak Retur"/>
    <x v="1"/>
    <x v="1"/>
    <n v="1"/>
    <s v="Mangkok Sambal / Saus"/>
    <x v="4"/>
    <n v="0"/>
  </r>
  <r>
    <s v="ORD_0018575"/>
    <x v="21"/>
    <x v="1"/>
    <x v="9"/>
    <s v="Selesai"/>
    <n v="1"/>
    <n v="0"/>
    <x v="0"/>
    <x v="0"/>
    <x v="0"/>
    <n v="0"/>
    <s v="Tidak Retur"/>
    <x v="1"/>
    <x v="1"/>
    <n v="1"/>
    <s v="Celengan"/>
    <x v="1"/>
    <n v="0"/>
  </r>
  <r>
    <s v="ORD_0018576"/>
    <x v="21"/>
    <x v="1"/>
    <x v="9"/>
    <s v="Selesai"/>
    <n v="1"/>
    <n v="0"/>
    <x v="0"/>
    <x v="0"/>
    <x v="0"/>
    <n v="0"/>
    <s v="Tidak Retur"/>
    <x v="1"/>
    <x v="1"/>
    <n v="1"/>
    <s v="Mangkok Sambal / Saus"/>
    <x v="4"/>
    <n v="0"/>
  </r>
  <r>
    <s v="ORD_0018577"/>
    <x v="21"/>
    <x v="1"/>
    <x v="9"/>
    <s v="Selesai"/>
    <n v="1"/>
    <n v="0"/>
    <x v="0"/>
    <x v="0"/>
    <x v="0"/>
    <n v="0"/>
    <s v="Tidak Retur"/>
    <x v="1"/>
    <x v="1"/>
    <n v="1"/>
    <s v="Mangkok Sambal / Saus"/>
    <x v="4"/>
    <n v="0"/>
  </r>
  <r>
    <s v="ORD_0018578"/>
    <x v="21"/>
    <x v="1"/>
    <x v="9"/>
    <s v="Selesai"/>
    <n v="1"/>
    <n v="0"/>
    <x v="0"/>
    <x v="0"/>
    <x v="0"/>
    <n v="0"/>
    <s v="Tidak Retur"/>
    <x v="2"/>
    <x v="2"/>
    <n v="1"/>
    <s v="Other"/>
    <x v="14"/>
    <n v="0"/>
  </r>
  <r>
    <s v="ORD_0018579"/>
    <x v="21"/>
    <x v="1"/>
    <x v="9"/>
    <s v="Selesai"/>
    <n v="1"/>
    <n v="0"/>
    <x v="0"/>
    <x v="0"/>
    <x v="0"/>
    <n v="0"/>
    <s v="Tidak Retur"/>
    <x v="1"/>
    <x v="1"/>
    <n v="1"/>
    <s v="Celengan"/>
    <x v="1"/>
    <n v="0"/>
  </r>
  <r>
    <s v="ORD_0018580"/>
    <x v="21"/>
    <x v="1"/>
    <x v="9"/>
    <s v="Selesai"/>
    <n v="1"/>
    <n v="0"/>
    <x v="0"/>
    <x v="0"/>
    <x v="0"/>
    <n v="0"/>
    <s v="Tidak Retur"/>
    <x v="1"/>
    <x v="1"/>
    <n v="1"/>
    <s v="Mangkok Sambal / Saus"/>
    <x v="4"/>
    <n v="0"/>
  </r>
  <r>
    <s v="ORD_0018581"/>
    <x v="21"/>
    <x v="1"/>
    <x v="9"/>
    <s v="Selesai"/>
    <n v="1"/>
    <n v="0"/>
    <x v="0"/>
    <x v="0"/>
    <x v="0"/>
    <n v="0"/>
    <s v="Tidak Retur"/>
    <x v="1"/>
    <x v="1"/>
    <n v="1"/>
    <s v="Mangkok Sambal / Saus"/>
    <x v="4"/>
    <n v="0"/>
  </r>
  <r>
    <s v="ORD_0018582"/>
    <x v="21"/>
    <x v="1"/>
    <x v="9"/>
    <s v="Batal"/>
    <n v="1"/>
    <n v="1"/>
    <x v="1"/>
    <x v="2"/>
    <x v="7"/>
    <n v="0"/>
    <s v="Tidak Retur"/>
    <x v="1"/>
    <x v="1"/>
    <n v="1"/>
    <s v="Aksesoris Pintu"/>
    <x v="25"/>
    <n v="0"/>
  </r>
  <r>
    <s v="ORD_0018583"/>
    <x v="21"/>
    <x v="1"/>
    <x v="9"/>
    <s v="Batal"/>
    <n v="1"/>
    <n v="1"/>
    <x v="1"/>
    <x v="1"/>
    <x v="2"/>
    <n v="0"/>
    <s v="Tidak Retur"/>
    <x v="1"/>
    <x v="1"/>
    <n v="1"/>
    <s v="Other"/>
    <x v="14"/>
    <n v="0"/>
  </r>
  <r>
    <s v="ORD_0018584"/>
    <x v="21"/>
    <x v="1"/>
    <x v="9"/>
    <s v="Selesai"/>
    <n v="1"/>
    <n v="0"/>
    <x v="0"/>
    <x v="0"/>
    <x v="0"/>
    <n v="0"/>
    <s v="Tidak Retur"/>
    <x v="1"/>
    <x v="1"/>
    <n v="1"/>
    <s v="Aksesoris Pintu"/>
    <x v="25"/>
    <n v="0"/>
  </r>
  <r>
    <s v="ORD_0018585"/>
    <x v="21"/>
    <x v="1"/>
    <x v="9"/>
    <s v="Selesai"/>
    <n v="1"/>
    <n v="0"/>
    <x v="0"/>
    <x v="0"/>
    <x v="0"/>
    <n v="0"/>
    <s v="Tidak Retur"/>
    <x v="1"/>
    <x v="1"/>
    <n v="1"/>
    <s v="Mangkok Sambal / Saus"/>
    <x v="4"/>
    <n v="0"/>
  </r>
  <r>
    <s v="ORD_0018586"/>
    <x v="21"/>
    <x v="1"/>
    <x v="9"/>
    <s v="Selesai"/>
    <n v="1"/>
    <n v="0"/>
    <x v="0"/>
    <x v="0"/>
    <x v="0"/>
    <n v="0"/>
    <s v="Tidak Retur"/>
    <x v="1"/>
    <x v="1"/>
    <n v="1"/>
    <s v="Celengan"/>
    <x v="1"/>
    <n v="0"/>
  </r>
  <r>
    <s v="ORD_0018587"/>
    <x v="21"/>
    <x v="1"/>
    <x v="9"/>
    <s v="Selesai"/>
    <n v="1"/>
    <n v="0"/>
    <x v="0"/>
    <x v="0"/>
    <x v="0"/>
    <n v="0"/>
    <s v="Tidak Retur"/>
    <x v="1"/>
    <x v="1"/>
    <n v="1"/>
    <s v="Lunch Box / Rantang"/>
    <x v="15"/>
    <n v="0"/>
  </r>
  <r>
    <s v="ORD_0018588"/>
    <x v="21"/>
    <x v="1"/>
    <x v="9"/>
    <s v="Batal"/>
    <n v="1"/>
    <n v="1"/>
    <x v="1"/>
    <x v="1"/>
    <x v="2"/>
    <n v="0"/>
    <s v="Tidak Retur"/>
    <x v="1"/>
    <x v="1"/>
    <n v="1"/>
    <s v="Mangkok Sambal / Saus"/>
    <x v="4"/>
    <n v="0"/>
  </r>
  <r>
    <s v="ORD_0018589"/>
    <x v="21"/>
    <x v="1"/>
    <x v="9"/>
    <s v="Selesai"/>
    <n v="1"/>
    <n v="0"/>
    <x v="0"/>
    <x v="0"/>
    <x v="0"/>
    <n v="0"/>
    <s v="Tidak Retur"/>
    <x v="2"/>
    <x v="2"/>
    <n v="1"/>
    <s v="Celengan"/>
    <x v="1"/>
    <n v="0"/>
  </r>
  <r>
    <s v="ORD_0018590"/>
    <x v="21"/>
    <x v="1"/>
    <x v="9"/>
    <s v="Selesai"/>
    <n v="1"/>
    <n v="0"/>
    <x v="0"/>
    <x v="0"/>
    <x v="0"/>
    <n v="0"/>
    <s v="Tidak Retur"/>
    <x v="2"/>
    <x v="2"/>
    <n v="1"/>
    <s v="Celengan"/>
    <x v="1"/>
    <n v="0"/>
  </r>
  <r>
    <s v="ORD_0018591"/>
    <x v="21"/>
    <x v="1"/>
    <x v="9"/>
    <s v="Selesai"/>
    <n v="1"/>
    <n v="0"/>
    <x v="0"/>
    <x v="0"/>
    <x v="0"/>
    <n v="0"/>
    <s v="Tidak Retur"/>
    <x v="0"/>
    <x v="0"/>
    <n v="1"/>
    <s v="Aksesoris Pintu"/>
    <x v="25"/>
    <n v="0"/>
  </r>
  <r>
    <s v="ORD_0018592"/>
    <x v="21"/>
    <x v="1"/>
    <x v="9"/>
    <s v="Batal"/>
    <n v="1"/>
    <n v="1"/>
    <x v="1"/>
    <x v="2"/>
    <x v="5"/>
    <n v="0"/>
    <s v="Tidak Retur"/>
    <x v="4"/>
    <x v="4"/>
    <n v="1"/>
    <s v="Celengan"/>
    <x v="1"/>
    <n v="1"/>
  </r>
  <r>
    <s v="ORD_0018593"/>
    <x v="21"/>
    <x v="1"/>
    <x v="9"/>
    <s v="Selesai"/>
    <n v="1"/>
    <n v="0"/>
    <x v="0"/>
    <x v="0"/>
    <x v="0"/>
    <n v="0"/>
    <s v="Tidak Retur"/>
    <x v="0"/>
    <x v="0"/>
    <n v="1"/>
    <s v="Nampan / Tray"/>
    <x v="9"/>
    <n v="0"/>
  </r>
  <r>
    <s v="ORD_0018594"/>
    <x v="21"/>
    <x v="1"/>
    <x v="9"/>
    <s v="Selesai"/>
    <n v="1"/>
    <n v="0"/>
    <x v="0"/>
    <x v="0"/>
    <x v="0"/>
    <n v="0"/>
    <s v="Tidak Retur"/>
    <x v="1"/>
    <x v="1"/>
    <n v="1"/>
    <s v="Aksesoris Pintu"/>
    <x v="25"/>
    <n v="0"/>
  </r>
  <r>
    <s v="ORD_0015042"/>
    <x v="22"/>
    <x v="1"/>
    <x v="10"/>
    <s v="Selesai"/>
    <n v="1"/>
    <n v="0"/>
    <x v="0"/>
    <x v="0"/>
    <x v="0"/>
    <n v="0"/>
    <s v="Tidak Retur"/>
    <x v="4"/>
    <x v="4"/>
    <n v="1"/>
    <s v="Celengan"/>
    <x v="1"/>
    <n v="0"/>
  </r>
  <r>
    <s v="ORD_0015043"/>
    <x v="22"/>
    <x v="1"/>
    <x v="10"/>
    <s v="Selesai"/>
    <n v="1"/>
    <n v="0"/>
    <x v="0"/>
    <x v="0"/>
    <x v="0"/>
    <n v="0"/>
    <s v="Tidak Retur"/>
    <x v="1"/>
    <x v="1"/>
    <n v="1"/>
    <s v="Mangkok Sambal / Saus"/>
    <x v="4"/>
    <n v="0"/>
  </r>
  <r>
    <s v="ORD_0015044"/>
    <x v="22"/>
    <x v="1"/>
    <x v="10"/>
    <s v="Selesai"/>
    <n v="1"/>
    <n v="0"/>
    <x v="0"/>
    <x v="0"/>
    <x v="0"/>
    <n v="0"/>
    <s v="Tidak Retur"/>
    <x v="0"/>
    <x v="0"/>
    <n v="1"/>
    <s v="Nampan / Tray"/>
    <x v="9"/>
    <n v="0"/>
  </r>
  <r>
    <s v="ORD_0015045"/>
    <x v="22"/>
    <x v="1"/>
    <x v="10"/>
    <s v="Selesai"/>
    <n v="1"/>
    <n v="0"/>
    <x v="0"/>
    <x v="0"/>
    <x v="0"/>
    <n v="0"/>
    <s v="Tidak Retur"/>
    <x v="4"/>
    <x v="4"/>
    <n v="1"/>
    <s v="Celengan"/>
    <x v="1"/>
    <n v="0"/>
  </r>
  <r>
    <s v="ORD_0015046"/>
    <x v="22"/>
    <x v="1"/>
    <x v="10"/>
    <s v="Selesai"/>
    <n v="1"/>
    <n v="0"/>
    <x v="0"/>
    <x v="0"/>
    <x v="0"/>
    <n v="0"/>
    <s v="Tidak Retur"/>
    <x v="0"/>
    <x v="0"/>
    <n v="1"/>
    <s v="Celengan"/>
    <x v="1"/>
    <n v="0"/>
  </r>
  <r>
    <s v="ORD_0015047"/>
    <x v="22"/>
    <x v="1"/>
    <x v="10"/>
    <s v="Selesai"/>
    <n v="1"/>
    <n v="0"/>
    <x v="0"/>
    <x v="0"/>
    <x v="0"/>
    <n v="0"/>
    <s v="Tidak Retur"/>
    <x v="4"/>
    <x v="4"/>
    <n v="1"/>
    <s v="Celengan"/>
    <x v="1"/>
    <n v="0"/>
  </r>
  <r>
    <s v="ORD_0015048"/>
    <x v="22"/>
    <x v="1"/>
    <x v="10"/>
    <s v="Selesai"/>
    <n v="1"/>
    <n v="0"/>
    <x v="0"/>
    <x v="0"/>
    <x v="0"/>
    <n v="0"/>
    <s v="Tidak Retur"/>
    <x v="1"/>
    <x v="1"/>
    <n v="1"/>
    <s v="Nampan / Tray"/>
    <x v="9"/>
    <n v="0"/>
  </r>
  <r>
    <s v="ORD_0015049"/>
    <x v="22"/>
    <x v="1"/>
    <x v="10"/>
    <s v="Selesai"/>
    <n v="1"/>
    <n v="0"/>
    <x v="0"/>
    <x v="0"/>
    <x v="0"/>
    <n v="0"/>
    <s v="Tidak Retur"/>
    <x v="1"/>
    <x v="1"/>
    <n v="1"/>
    <s v="Aksesoris Pintu"/>
    <x v="25"/>
    <n v="0"/>
  </r>
  <r>
    <s v="ORD_0015050"/>
    <x v="22"/>
    <x v="1"/>
    <x v="10"/>
    <s v="Selesai"/>
    <n v="1"/>
    <n v="0"/>
    <x v="0"/>
    <x v="0"/>
    <x v="0"/>
    <n v="0"/>
    <s v="Tidak Retur"/>
    <x v="1"/>
    <x v="1"/>
    <n v="1"/>
    <s v="Mangkok Sambal / Saus"/>
    <x v="4"/>
    <n v="0"/>
  </r>
  <r>
    <s v="ORD_0015051"/>
    <x v="22"/>
    <x v="1"/>
    <x v="10"/>
    <s v="Selesai"/>
    <n v="1"/>
    <n v="0"/>
    <x v="0"/>
    <x v="0"/>
    <x v="0"/>
    <n v="0"/>
    <s v="Tidak Retur"/>
    <x v="1"/>
    <x v="1"/>
    <n v="1"/>
    <s v="Celengan"/>
    <x v="1"/>
    <n v="0"/>
  </r>
  <r>
    <s v="ORD_0015052"/>
    <x v="22"/>
    <x v="1"/>
    <x v="10"/>
    <s v="Selesai"/>
    <n v="1"/>
    <n v="0"/>
    <x v="0"/>
    <x v="0"/>
    <x v="0"/>
    <n v="0"/>
    <s v="Tidak Retur"/>
    <x v="1"/>
    <x v="1"/>
    <n v="1"/>
    <s v="Mangkok Sambal / Saus"/>
    <x v="4"/>
    <n v="0"/>
  </r>
  <r>
    <s v="ORD_0015053"/>
    <x v="22"/>
    <x v="1"/>
    <x v="10"/>
    <s v="Selesai"/>
    <n v="1"/>
    <n v="0"/>
    <x v="0"/>
    <x v="0"/>
    <x v="0"/>
    <n v="0"/>
    <s v="Tidak Retur"/>
    <x v="2"/>
    <x v="2"/>
    <n v="1"/>
    <s v="Celengan"/>
    <x v="1"/>
    <n v="0"/>
  </r>
  <r>
    <s v="ORD_0015054"/>
    <x v="22"/>
    <x v="1"/>
    <x v="10"/>
    <s v="Selesai"/>
    <n v="1"/>
    <n v="0"/>
    <x v="0"/>
    <x v="0"/>
    <x v="0"/>
    <n v="0"/>
    <s v="Tidak Retur"/>
    <x v="0"/>
    <x v="0"/>
    <n v="1"/>
    <s v="Celengan"/>
    <x v="1"/>
    <n v="0"/>
  </r>
  <r>
    <s v="ORD_0015055"/>
    <x v="22"/>
    <x v="1"/>
    <x v="10"/>
    <s v="Selesai"/>
    <n v="1"/>
    <n v="0"/>
    <x v="0"/>
    <x v="0"/>
    <x v="0"/>
    <n v="0"/>
    <s v="Tidak Retur"/>
    <x v="1"/>
    <x v="1"/>
    <n v="1"/>
    <s v="Nampan / Tray"/>
    <x v="9"/>
    <n v="0"/>
  </r>
  <r>
    <s v="ORD_0015056"/>
    <x v="22"/>
    <x v="1"/>
    <x v="10"/>
    <s v="Selesai"/>
    <n v="1"/>
    <n v="0"/>
    <x v="0"/>
    <x v="0"/>
    <x v="0"/>
    <n v="0"/>
    <s v="Tidak Retur"/>
    <x v="1"/>
    <x v="1"/>
    <n v="1"/>
    <s v="Mangkok Sambal / Saus"/>
    <x v="4"/>
    <n v="0"/>
  </r>
  <r>
    <s v="ORD_0015057"/>
    <x v="22"/>
    <x v="1"/>
    <x v="10"/>
    <s v="Selesai"/>
    <n v="1"/>
    <n v="0"/>
    <x v="0"/>
    <x v="0"/>
    <x v="0"/>
    <n v="0"/>
    <s v="Tidak Retur"/>
    <x v="1"/>
    <x v="1"/>
    <n v="1"/>
    <s v="Mangkok Sambal / Saus"/>
    <x v="4"/>
    <n v="0"/>
  </r>
  <r>
    <s v="ORD_0015058"/>
    <x v="22"/>
    <x v="1"/>
    <x v="10"/>
    <s v="Selesai"/>
    <n v="1"/>
    <n v="0"/>
    <x v="0"/>
    <x v="0"/>
    <x v="0"/>
    <n v="0"/>
    <s v="Tidak Retur"/>
    <x v="3"/>
    <x v="3"/>
    <n v="4"/>
    <s v="Aksesoris Pintu, Bangku / Kursi Kecil, Celengan, Keranjang"/>
    <x v="6"/>
    <n v="0"/>
  </r>
  <r>
    <s v="ORD_0015059"/>
    <x v="22"/>
    <x v="1"/>
    <x v="10"/>
    <s v="Selesai"/>
    <n v="1"/>
    <n v="0"/>
    <x v="0"/>
    <x v="0"/>
    <x v="0"/>
    <n v="0"/>
    <s v="Tidak Retur"/>
    <x v="1"/>
    <x v="1"/>
    <n v="1"/>
    <s v="Aksesoris Pintu"/>
    <x v="25"/>
    <n v="0"/>
  </r>
  <r>
    <s v="ORD_0015060"/>
    <x v="22"/>
    <x v="1"/>
    <x v="10"/>
    <s v="Selesai"/>
    <n v="1"/>
    <n v="0"/>
    <x v="0"/>
    <x v="0"/>
    <x v="0"/>
    <n v="0"/>
    <s v="Tidak Retur"/>
    <x v="0"/>
    <x v="0"/>
    <n v="1"/>
    <s v="Mangkok Sambal / Saus"/>
    <x v="4"/>
    <n v="0"/>
  </r>
  <r>
    <s v="ORD_0015061"/>
    <x v="22"/>
    <x v="1"/>
    <x v="10"/>
    <s v="Selesai"/>
    <n v="1"/>
    <n v="0"/>
    <x v="0"/>
    <x v="0"/>
    <x v="0"/>
    <n v="0"/>
    <s v="Tidak Retur"/>
    <x v="1"/>
    <x v="1"/>
    <n v="1"/>
    <s v="Mangkok Sambal / Saus"/>
    <x v="4"/>
    <n v="0"/>
  </r>
  <r>
    <s v="ORD_0015062"/>
    <x v="22"/>
    <x v="1"/>
    <x v="10"/>
    <s v="Selesai"/>
    <n v="1"/>
    <n v="0"/>
    <x v="0"/>
    <x v="0"/>
    <x v="0"/>
    <n v="0"/>
    <s v="Tidak Retur"/>
    <x v="1"/>
    <x v="1"/>
    <n v="1"/>
    <s v="Mangkok Sambal / Saus"/>
    <x v="4"/>
    <n v="0"/>
  </r>
  <r>
    <s v="ORD_0015063"/>
    <x v="22"/>
    <x v="1"/>
    <x v="10"/>
    <s v="Selesai"/>
    <n v="1"/>
    <n v="0"/>
    <x v="0"/>
    <x v="0"/>
    <x v="0"/>
    <n v="0"/>
    <s v="Tidak Retur"/>
    <x v="1"/>
    <x v="1"/>
    <n v="1"/>
    <s v="Mangkok Sambal / Saus"/>
    <x v="4"/>
    <n v="0"/>
  </r>
  <r>
    <s v="ORD_0015064"/>
    <x v="22"/>
    <x v="1"/>
    <x v="10"/>
    <s v="Selesai"/>
    <n v="1"/>
    <n v="0"/>
    <x v="0"/>
    <x v="0"/>
    <x v="0"/>
    <n v="0"/>
    <s v="Tidak Retur"/>
    <x v="1"/>
    <x v="1"/>
    <n v="1"/>
    <s v="Celengan"/>
    <x v="1"/>
    <n v="0"/>
  </r>
  <r>
    <s v="ORD_0015065"/>
    <x v="22"/>
    <x v="1"/>
    <x v="10"/>
    <s v="Selesai"/>
    <n v="1"/>
    <n v="0"/>
    <x v="0"/>
    <x v="0"/>
    <x v="0"/>
    <n v="0"/>
    <s v="Tidak Retur"/>
    <x v="1"/>
    <x v="1"/>
    <n v="1"/>
    <s v="Mangkok Sambal / Saus"/>
    <x v="4"/>
    <n v="0"/>
  </r>
  <r>
    <s v="ORD_0015066"/>
    <x v="22"/>
    <x v="1"/>
    <x v="10"/>
    <s v="Selesai"/>
    <n v="1"/>
    <n v="0"/>
    <x v="0"/>
    <x v="0"/>
    <x v="0"/>
    <n v="0"/>
    <s v="Tidak Retur"/>
    <x v="1"/>
    <x v="1"/>
    <n v="1"/>
    <s v="Mangkok Sambal / Saus"/>
    <x v="4"/>
    <n v="0"/>
  </r>
  <r>
    <s v="ORD_0015067"/>
    <x v="22"/>
    <x v="1"/>
    <x v="10"/>
    <s v="Selesai"/>
    <n v="1"/>
    <n v="0"/>
    <x v="0"/>
    <x v="0"/>
    <x v="0"/>
    <n v="0"/>
    <s v="Tidak Retur"/>
    <x v="0"/>
    <x v="0"/>
    <n v="1"/>
    <s v="Celengan"/>
    <x v="1"/>
    <n v="0"/>
  </r>
  <r>
    <s v="ORD_0015068"/>
    <x v="22"/>
    <x v="1"/>
    <x v="10"/>
    <s v="Selesai"/>
    <n v="1"/>
    <n v="0"/>
    <x v="0"/>
    <x v="0"/>
    <x v="0"/>
    <n v="0"/>
    <s v="Tidak Retur"/>
    <x v="0"/>
    <x v="0"/>
    <n v="1"/>
    <s v="Aksesoris Pintu"/>
    <x v="25"/>
    <n v="0"/>
  </r>
  <r>
    <s v="ORD_0015069"/>
    <x v="22"/>
    <x v="1"/>
    <x v="10"/>
    <s v="Selesai"/>
    <n v="1"/>
    <n v="0"/>
    <x v="0"/>
    <x v="0"/>
    <x v="0"/>
    <n v="0"/>
    <s v="Tidak Retur"/>
    <x v="1"/>
    <x v="1"/>
    <n v="2"/>
    <s v="Mangkok Sambal / Saus, Perlengkapan Packing"/>
    <x v="6"/>
    <n v="0"/>
  </r>
  <r>
    <s v="ORD_0015070"/>
    <x v="22"/>
    <x v="1"/>
    <x v="10"/>
    <s v="Batal"/>
    <n v="1"/>
    <n v="1"/>
    <x v="1"/>
    <x v="1"/>
    <x v="2"/>
    <n v="0"/>
    <s v="Tidak Retur"/>
    <x v="1"/>
    <x v="1"/>
    <n v="1"/>
    <s v="Celengan"/>
    <x v="1"/>
    <n v="0"/>
  </r>
  <r>
    <s v="ORD_0015071"/>
    <x v="22"/>
    <x v="1"/>
    <x v="10"/>
    <s v="Selesai"/>
    <n v="1"/>
    <n v="0"/>
    <x v="0"/>
    <x v="0"/>
    <x v="0"/>
    <n v="0"/>
    <s v="Tidak Retur"/>
    <x v="1"/>
    <x v="1"/>
    <n v="1"/>
    <s v="Mangkok Sambal / Saus"/>
    <x v="4"/>
    <n v="0"/>
  </r>
  <r>
    <s v="ORD_0015072"/>
    <x v="22"/>
    <x v="1"/>
    <x v="10"/>
    <s v="Selesai"/>
    <n v="1"/>
    <n v="0"/>
    <x v="0"/>
    <x v="0"/>
    <x v="0"/>
    <n v="0"/>
    <s v="Tidak Retur"/>
    <x v="1"/>
    <x v="1"/>
    <n v="1"/>
    <s v="Nampan / Tray"/>
    <x v="9"/>
    <n v="0"/>
  </r>
  <r>
    <s v="ORD_0015073"/>
    <x v="22"/>
    <x v="1"/>
    <x v="10"/>
    <s v="Selesai"/>
    <n v="1"/>
    <n v="0"/>
    <x v="0"/>
    <x v="0"/>
    <x v="0"/>
    <n v="0"/>
    <s v="Tidak Retur"/>
    <x v="2"/>
    <x v="2"/>
    <n v="1"/>
    <s v="Celengan"/>
    <x v="1"/>
    <n v="0"/>
  </r>
  <r>
    <s v="ORD_0015074"/>
    <x v="22"/>
    <x v="1"/>
    <x v="10"/>
    <s v="Selesai"/>
    <n v="1"/>
    <n v="0"/>
    <x v="0"/>
    <x v="0"/>
    <x v="0"/>
    <n v="0"/>
    <s v="Tidak Retur"/>
    <x v="1"/>
    <x v="1"/>
    <n v="1"/>
    <s v="Celengan"/>
    <x v="1"/>
    <n v="0"/>
  </r>
  <r>
    <s v="ORD_0015075"/>
    <x v="22"/>
    <x v="1"/>
    <x v="10"/>
    <s v="Selesai"/>
    <n v="1"/>
    <n v="0"/>
    <x v="0"/>
    <x v="0"/>
    <x v="0"/>
    <n v="0"/>
    <s v="Tidak Retur"/>
    <x v="4"/>
    <x v="4"/>
    <n v="1"/>
    <s v="Celengan"/>
    <x v="1"/>
    <n v="0"/>
  </r>
  <r>
    <s v="ORD_0015076"/>
    <x v="22"/>
    <x v="1"/>
    <x v="10"/>
    <s v="Selesai"/>
    <n v="1"/>
    <n v="0"/>
    <x v="0"/>
    <x v="0"/>
    <x v="0"/>
    <n v="0"/>
    <s v="Tidak Retur"/>
    <x v="1"/>
    <x v="1"/>
    <n v="1"/>
    <s v="Mangkok Sambal / Saus"/>
    <x v="4"/>
    <n v="0"/>
  </r>
  <r>
    <s v="ORD_0015077"/>
    <x v="22"/>
    <x v="1"/>
    <x v="10"/>
    <s v="Selesai"/>
    <n v="1"/>
    <n v="0"/>
    <x v="0"/>
    <x v="0"/>
    <x v="0"/>
    <n v="0"/>
    <s v="Tidak Retur"/>
    <x v="1"/>
    <x v="1"/>
    <n v="1"/>
    <s v="Mangkok Sambal / Saus"/>
    <x v="4"/>
    <n v="0"/>
  </r>
  <r>
    <s v="ORD_0015078"/>
    <x v="22"/>
    <x v="1"/>
    <x v="10"/>
    <s v="Selesai"/>
    <n v="1"/>
    <n v="0"/>
    <x v="0"/>
    <x v="0"/>
    <x v="0"/>
    <n v="0"/>
    <s v="Tidak Retur"/>
    <x v="4"/>
    <x v="4"/>
    <n v="1"/>
    <s v="Mangkok Sambal / Saus"/>
    <x v="4"/>
    <n v="0"/>
  </r>
  <r>
    <s v="ORD_0015079"/>
    <x v="22"/>
    <x v="1"/>
    <x v="10"/>
    <s v="Batal"/>
    <n v="1"/>
    <n v="1"/>
    <x v="1"/>
    <x v="1"/>
    <x v="3"/>
    <n v="0"/>
    <s v="Tidak Retur"/>
    <x v="4"/>
    <x v="4"/>
    <n v="1"/>
    <s v="Celengan"/>
    <x v="1"/>
    <n v="1"/>
  </r>
  <r>
    <s v="ORD_0015080"/>
    <x v="22"/>
    <x v="1"/>
    <x v="10"/>
    <s v="Selesai"/>
    <n v="1"/>
    <n v="0"/>
    <x v="0"/>
    <x v="0"/>
    <x v="0"/>
    <n v="0"/>
    <s v="Tidak Retur"/>
    <x v="0"/>
    <x v="0"/>
    <n v="1"/>
    <s v="Celengan"/>
    <x v="1"/>
    <n v="0"/>
  </r>
  <r>
    <s v="ORD_0015081"/>
    <x v="22"/>
    <x v="1"/>
    <x v="10"/>
    <s v="Selesai"/>
    <n v="1"/>
    <n v="0"/>
    <x v="0"/>
    <x v="0"/>
    <x v="0"/>
    <n v="0"/>
    <s v="Tidak Retur"/>
    <x v="0"/>
    <x v="0"/>
    <n v="1"/>
    <s v="Nampan / Tray"/>
    <x v="9"/>
    <n v="0"/>
  </r>
  <r>
    <s v="ORD_0015082"/>
    <x v="22"/>
    <x v="1"/>
    <x v="10"/>
    <s v="Selesai"/>
    <n v="1"/>
    <n v="0"/>
    <x v="0"/>
    <x v="0"/>
    <x v="0"/>
    <n v="0"/>
    <s v="Tidak Retur"/>
    <x v="1"/>
    <x v="1"/>
    <n v="1"/>
    <s v="Mangkok Sambal / Saus"/>
    <x v="4"/>
    <n v="0"/>
  </r>
  <r>
    <s v="ORD_0015083"/>
    <x v="22"/>
    <x v="1"/>
    <x v="10"/>
    <s v="Selesai"/>
    <n v="1"/>
    <n v="0"/>
    <x v="0"/>
    <x v="0"/>
    <x v="0"/>
    <n v="0"/>
    <s v="Tidak Retur"/>
    <x v="1"/>
    <x v="1"/>
    <n v="1"/>
    <s v="Mangkok Sambal / Saus"/>
    <x v="4"/>
    <n v="0"/>
  </r>
  <r>
    <s v="ORD_0015084"/>
    <x v="22"/>
    <x v="1"/>
    <x v="10"/>
    <s v="Selesai"/>
    <n v="1"/>
    <n v="0"/>
    <x v="0"/>
    <x v="0"/>
    <x v="0"/>
    <n v="0"/>
    <s v="Tidak Retur"/>
    <x v="1"/>
    <x v="1"/>
    <n v="1"/>
    <s v="Celengan"/>
    <x v="1"/>
    <n v="0"/>
  </r>
  <r>
    <s v="ORD_0015085"/>
    <x v="22"/>
    <x v="1"/>
    <x v="10"/>
    <s v="Selesai"/>
    <n v="1"/>
    <n v="0"/>
    <x v="0"/>
    <x v="0"/>
    <x v="0"/>
    <n v="0"/>
    <s v="Tidak Retur"/>
    <x v="1"/>
    <x v="1"/>
    <n v="1"/>
    <s v="Celengan"/>
    <x v="1"/>
    <n v="0"/>
  </r>
  <r>
    <s v="ORD_0015086"/>
    <x v="22"/>
    <x v="1"/>
    <x v="10"/>
    <s v="Selesai"/>
    <n v="1"/>
    <n v="0"/>
    <x v="0"/>
    <x v="0"/>
    <x v="0"/>
    <n v="0"/>
    <s v="Tidak Retur"/>
    <x v="1"/>
    <x v="1"/>
    <n v="1"/>
    <s v="Celengan"/>
    <x v="1"/>
    <n v="0"/>
  </r>
  <r>
    <s v="ORD_0015087"/>
    <x v="22"/>
    <x v="1"/>
    <x v="10"/>
    <s v="Batal"/>
    <n v="1"/>
    <n v="1"/>
    <x v="1"/>
    <x v="2"/>
    <x v="7"/>
    <n v="0"/>
    <s v="Tidak Retur"/>
    <x v="1"/>
    <x v="1"/>
    <n v="1"/>
    <s v="Mangkok Sambal / Saus"/>
    <x v="4"/>
    <n v="0"/>
  </r>
  <r>
    <s v="ORD_0015088"/>
    <x v="22"/>
    <x v="1"/>
    <x v="10"/>
    <s v="Selesai"/>
    <n v="1"/>
    <n v="0"/>
    <x v="0"/>
    <x v="0"/>
    <x v="0"/>
    <n v="0"/>
    <s v="Tidak Retur"/>
    <x v="2"/>
    <x v="2"/>
    <n v="1"/>
    <s v="Aksesoris Pintu"/>
    <x v="25"/>
    <n v="0"/>
  </r>
  <r>
    <s v="ORD_0015089"/>
    <x v="22"/>
    <x v="1"/>
    <x v="10"/>
    <s v="Selesai"/>
    <n v="1"/>
    <n v="0"/>
    <x v="0"/>
    <x v="0"/>
    <x v="0"/>
    <n v="0"/>
    <s v="Tidak Retur"/>
    <x v="1"/>
    <x v="1"/>
    <n v="1"/>
    <s v="Celengan"/>
    <x v="1"/>
    <n v="0"/>
  </r>
  <r>
    <s v="ORD_0015090"/>
    <x v="22"/>
    <x v="1"/>
    <x v="10"/>
    <s v="Selesai"/>
    <n v="1"/>
    <n v="0"/>
    <x v="0"/>
    <x v="0"/>
    <x v="0"/>
    <n v="0"/>
    <s v="Tidak Retur"/>
    <x v="1"/>
    <x v="1"/>
    <n v="1"/>
    <s v="Mangkok Sambal / Saus"/>
    <x v="4"/>
    <n v="0"/>
  </r>
  <r>
    <s v="ORD_0015091"/>
    <x v="22"/>
    <x v="1"/>
    <x v="10"/>
    <s v="Selesai"/>
    <n v="1"/>
    <n v="0"/>
    <x v="0"/>
    <x v="0"/>
    <x v="0"/>
    <n v="0"/>
    <s v="Tidak Retur"/>
    <x v="0"/>
    <x v="0"/>
    <n v="1"/>
    <s v="Celengan"/>
    <x v="1"/>
    <n v="0"/>
  </r>
  <r>
    <s v="ORD_0015092"/>
    <x v="22"/>
    <x v="1"/>
    <x v="10"/>
    <s v="Selesai"/>
    <n v="1"/>
    <n v="0"/>
    <x v="0"/>
    <x v="0"/>
    <x v="0"/>
    <n v="0"/>
    <s v="Tidak Retur"/>
    <x v="1"/>
    <x v="1"/>
    <n v="1"/>
    <s v="Mangkok Sambal / Saus"/>
    <x v="4"/>
    <n v="0"/>
  </r>
  <r>
    <s v="ORD_0015093"/>
    <x v="22"/>
    <x v="1"/>
    <x v="10"/>
    <s v="Batal"/>
    <n v="1"/>
    <n v="1"/>
    <x v="1"/>
    <x v="1"/>
    <x v="2"/>
    <n v="0"/>
    <s v="Tidak Retur"/>
    <x v="2"/>
    <x v="2"/>
    <n v="1"/>
    <s v="Celengan"/>
    <x v="1"/>
    <n v="0"/>
  </r>
  <r>
    <s v="ORD_0015094"/>
    <x v="22"/>
    <x v="1"/>
    <x v="10"/>
    <s v="Batal"/>
    <n v="1"/>
    <n v="1"/>
    <x v="1"/>
    <x v="1"/>
    <x v="1"/>
    <n v="0"/>
    <s v="Tidak Retur"/>
    <x v="1"/>
    <x v="1"/>
    <n v="1"/>
    <s v="Aksesoris Pintu"/>
    <x v="25"/>
    <n v="0"/>
  </r>
  <r>
    <s v="ORD_0015095"/>
    <x v="22"/>
    <x v="1"/>
    <x v="10"/>
    <s v="Selesai"/>
    <n v="1"/>
    <n v="0"/>
    <x v="0"/>
    <x v="0"/>
    <x v="0"/>
    <n v="0"/>
    <s v="Tidak Retur"/>
    <x v="2"/>
    <x v="2"/>
    <n v="1"/>
    <s v="Aksesoris Pintu"/>
    <x v="25"/>
    <n v="0"/>
  </r>
  <r>
    <s v="ORD_0015096"/>
    <x v="22"/>
    <x v="1"/>
    <x v="10"/>
    <s v="Selesai"/>
    <n v="1"/>
    <n v="0"/>
    <x v="0"/>
    <x v="0"/>
    <x v="0"/>
    <n v="0"/>
    <s v="Tidak Retur"/>
    <x v="1"/>
    <x v="1"/>
    <n v="2"/>
    <s v="Mangkok Sambal / Saus, Perlengkapan Packing"/>
    <x v="6"/>
    <n v="0"/>
  </r>
  <r>
    <s v="ORD_0015097"/>
    <x v="22"/>
    <x v="1"/>
    <x v="10"/>
    <s v="Selesai"/>
    <n v="1"/>
    <n v="0"/>
    <x v="0"/>
    <x v="0"/>
    <x v="0"/>
    <n v="0"/>
    <s v="Tidak Retur"/>
    <x v="1"/>
    <x v="1"/>
    <n v="1"/>
    <s v="Celengan"/>
    <x v="1"/>
    <n v="0"/>
  </r>
  <r>
    <s v="ORD_0015098"/>
    <x v="22"/>
    <x v="1"/>
    <x v="10"/>
    <s v="Selesai"/>
    <n v="1"/>
    <n v="0"/>
    <x v="0"/>
    <x v="0"/>
    <x v="0"/>
    <n v="0"/>
    <s v="Tidak Retur"/>
    <x v="1"/>
    <x v="1"/>
    <n v="1"/>
    <s v="Celengan"/>
    <x v="1"/>
    <n v="0"/>
  </r>
  <r>
    <s v="ORD_0015099"/>
    <x v="22"/>
    <x v="1"/>
    <x v="10"/>
    <s v="Selesai"/>
    <n v="1"/>
    <n v="0"/>
    <x v="0"/>
    <x v="0"/>
    <x v="0"/>
    <n v="0"/>
    <s v="Tidak Retur"/>
    <x v="3"/>
    <x v="3"/>
    <n v="1"/>
    <s v="Mangkok Sambal / Saus"/>
    <x v="4"/>
    <n v="0"/>
  </r>
  <r>
    <s v="ORD_0015100"/>
    <x v="22"/>
    <x v="1"/>
    <x v="10"/>
    <s v="Selesai"/>
    <n v="1"/>
    <n v="0"/>
    <x v="0"/>
    <x v="0"/>
    <x v="0"/>
    <n v="0"/>
    <s v="Tidak Retur"/>
    <x v="0"/>
    <x v="0"/>
    <n v="1"/>
    <s v="Celengan"/>
    <x v="1"/>
    <n v="0"/>
  </r>
  <r>
    <s v="ORD_0015101"/>
    <x v="22"/>
    <x v="1"/>
    <x v="10"/>
    <s v="Selesai"/>
    <n v="1"/>
    <n v="0"/>
    <x v="0"/>
    <x v="0"/>
    <x v="0"/>
    <n v="0"/>
    <s v="Tidak Retur"/>
    <x v="3"/>
    <x v="3"/>
    <n v="1"/>
    <s v="Aksesoris Pintu"/>
    <x v="25"/>
    <n v="0"/>
  </r>
  <r>
    <s v="ORD_0015102"/>
    <x v="22"/>
    <x v="1"/>
    <x v="10"/>
    <s v="Selesai"/>
    <n v="1"/>
    <n v="0"/>
    <x v="0"/>
    <x v="0"/>
    <x v="0"/>
    <n v="0"/>
    <s v="Tidak Retur"/>
    <x v="1"/>
    <x v="1"/>
    <n v="1"/>
    <s v="Celengan"/>
    <x v="1"/>
    <n v="0"/>
  </r>
  <r>
    <s v="ORD_0015103"/>
    <x v="22"/>
    <x v="1"/>
    <x v="10"/>
    <s v="Retur Penuh (Efektif Batal)"/>
    <n v="1"/>
    <n v="1"/>
    <x v="0"/>
    <x v="0"/>
    <x v="0"/>
    <n v="1"/>
    <s v="Penuh"/>
    <x v="1"/>
    <x v="1"/>
    <n v="1"/>
    <s v="Nampan / Tray"/>
    <x v="9"/>
    <n v="0"/>
  </r>
  <r>
    <s v="ORD_0015104"/>
    <x v="22"/>
    <x v="1"/>
    <x v="10"/>
    <s v="Selesai"/>
    <n v="1"/>
    <n v="0"/>
    <x v="0"/>
    <x v="0"/>
    <x v="0"/>
    <n v="0"/>
    <s v="Tidak Retur"/>
    <x v="2"/>
    <x v="2"/>
    <n v="1"/>
    <s v="Mangkok Sambal / Saus"/>
    <x v="4"/>
    <n v="0"/>
  </r>
  <r>
    <s v="ORD_0015105"/>
    <x v="22"/>
    <x v="1"/>
    <x v="10"/>
    <s v="Selesai"/>
    <n v="1"/>
    <n v="0"/>
    <x v="0"/>
    <x v="0"/>
    <x v="0"/>
    <n v="0"/>
    <s v="Tidak Retur"/>
    <x v="1"/>
    <x v="1"/>
    <n v="1"/>
    <s v="Aksesoris Pintu"/>
    <x v="25"/>
    <n v="0"/>
  </r>
  <r>
    <s v="ORD_0015106"/>
    <x v="22"/>
    <x v="1"/>
    <x v="10"/>
    <s v="Selesai"/>
    <n v="1"/>
    <n v="0"/>
    <x v="0"/>
    <x v="0"/>
    <x v="0"/>
    <n v="0"/>
    <s v="Tidak Retur"/>
    <x v="1"/>
    <x v="1"/>
    <n v="1"/>
    <s v="Aksesoris Pintu"/>
    <x v="25"/>
    <n v="0"/>
  </r>
  <r>
    <s v="ORD_0015107"/>
    <x v="22"/>
    <x v="1"/>
    <x v="10"/>
    <s v="Selesai"/>
    <n v="1"/>
    <n v="0"/>
    <x v="0"/>
    <x v="0"/>
    <x v="0"/>
    <n v="0"/>
    <s v="Tidak Retur"/>
    <x v="0"/>
    <x v="0"/>
    <n v="1"/>
    <s v="Celengan"/>
    <x v="1"/>
    <n v="0"/>
  </r>
  <r>
    <s v="ORD_0015108"/>
    <x v="22"/>
    <x v="1"/>
    <x v="10"/>
    <s v="Selesai"/>
    <n v="1"/>
    <n v="0"/>
    <x v="0"/>
    <x v="0"/>
    <x v="0"/>
    <n v="0"/>
    <s v="Tidak Retur"/>
    <x v="1"/>
    <x v="1"/>
    <n v="1"/>
    <s v="Mangkok Sambal / Saus"/>
    <x v="4"/>
    <n v="0"/>
  </r>
  <r>
    <s v="ORD_0015109"/>
    <x v="22"/>
    <x v="1"/>
    <x v="10"/>
    <s v="Selesai"/>
    <n v="1"/>
    <n v="0"/>
    <x v="0"/>
    <x v="0"/>
    <x v="0"/>
    <n v="0"/>
    <s v="Tidak Retur"/>
    <x v="1"/>
    <x v="1"/>
    <n v="1"/>
    <s v="Mangkok Sambal / Saus"/>
    <x v="4"/>
    <n v="0"/>
  </r>
  <r>
    <s v="ORD_0015110"/>
    <x v="22"/>
    <x v="1"/>
    <x v="10"/>
    <s v="Selesai"/>
    <n v="1"/>
    <n v="0"/>
    <x v="0"/>
    <x v="0"/>
    <x v="0"/>
    <n v="0"/>
    <s v="Tidak Retur"/>
    <x v="2"/>
    <x v="2"/>
    <n v="1"/>
    <s v="Mangkok Sambal / Saus"/>
    <x v="4"/>
    <n v="0"/>
  </r>
  <r>
    <s v="ORD_0015111"/>
    <x v="22"/>
    <x v="1"/>
    <x v="10"/>
    <s v="Selesai"/>
    <n v="1"/>
    <n v="0"/>
    <x v="0"/>
    <x v="0"/>
    <x v="0"/>
    <n v="0"/>
    <s v="Tidak Retur"/>
    <x v="1"/>
    <x v="1"/>
    <n v="1"/>
    <s v="Aksesoris Pintu"/>
    <x v="25"/>
    <n v="0"/>
  </r>
  <r>
    <s v="ORD_0015112"/>
    <x v="22"/>
    <x v="1"/>
    <x v="10"/>
    <s v="Selesai"/>
    <n v="1"/>
    <n v="0"/>
    <x v="0"/>
    <x v="0"/>
    <x v="0"/>
    <n v="0"/>
    <s v="Tidak Retur"/>
    <x v="1"/>
    <x v="1"/>
    <n v="1"/>
    <s v="Mangkok Sambal / Saus"/>
    <x v="4"/>
    <n v="0"/>
  </r>
  <r>
    <s v="ORD_0015113"/>
    <x v="22"/>
    <x v="1"/>
    <x v="10"/>
    <s v="Selesai"/>
    <n v="1"/>
    <n v="0"/>
    <x v="0"/>
    <x v="0"/>
    <x v="0"/>
    <n v="0"/>
    <s v="Tidak Retur"/>
    <x v="1"/>
    <x v="1"/>
    <n v="1"/>
    <s v="Aksesoris Pintu"/>
    <x v="25"/>
    <n v="0"/>
  </r>
  <r>
    <s v="ORD_0015114"/>
    <x v="22"/>
    <x v="1"/>
    <x v="10"/>
    <s v="Selesai"/>
    <n v="1"/>
    <n v="0"/>
    <x v="0"/>
    <x v="0"/>
    <x v="0"/>
    <n v="0"/>
    <s v="Tidak Retur"/>
    <x v="1"/>
    <x v="1"/>
    <n v="2"/>
    <s v="Aksesoris Pintu, Mangkok"/>
    <x v="6"/>
    <n v="0"/>
  </r>
  <r>
    <s v="ORD_0015115"/>
    <x v="22"/>
    <x v="1"/>
    <x v="10"/>
    <s v="Batal"/>
    <n v="1"/>
    <n v="1"/>
    <x v="1"/>
    <x v="2"/>
    <x v="7"/>
    <n v="0"/>
    <s v="Tidak Retur"/>
    <x v="1"/>
    <x v="1"/>
    <n v="3"/>
    <s v="Botol / Gelas / Mug, Mangkok, Mangkok Sambal / Saus"/>
    <x v="6"/>
    <n v="0"/>
  </r>
  <r>
    <s v="ORD_0015116"/>
    <x v="22"/>
    <x v="1"/>
    <x v="10"/>
    <s v="Selesai"/>
    <n v="1"/>
    <n v="0"/>
    <x v="0"/>
    <x v="0"/>
    <x v="0"/>
    <n v="0"/>
    <s v="Tidak Retur"/>
    <x v="4"/>
    <x v="4"/>
    <n v="3"/>
    <s v="Botol / Gelas / Mug, Mangkok Sambal / Saus, Plastik / Wadah Plastik"/>
    <x v="6"/>
    <n v="0"/>
  </r>
  <r>
    <s v="ORD_0015117"/>
    <x v="22"/>
    <x v="1"/>
    <x v="10"/>
    <s v="Selesai"/>
    <n v="1"/>
    <n v="0"/>
    <x v="0"/>
    <x v="0"/>
    <x v="0"/>
    <n v="0"/>
    <s v="Tidak Retur"/>
    <x v="2"/>
    <x v="2"/>
    <n v="1"/>
    <s v="Celengan"/>
    <x v="1"/>
    <n v="0"/>
  </r>
  <r>
    <s v="ORD_0015118"/>
    <x v="22"/>
    <x v="1"/>
    <x v="10"/>
    <s v="Batal"/>
    <n v="1"/>
    <n v="1"/>
    <x v="1"/>
    <x v="2"/>
    <x v="7"/>
    <n v="0"/>
    <s v="Tidak Retur"/>
    <x v="1"/>
    <x v="1"/>
    <n v="1"/>
    <s v="Celengan"/>
    <x v="1"/>
    <n v="0"/>
  </r>
  <r>
    <s v="ORD_0015119"/>
    <x v="22"/>
    <x v="1"/>
    <x v="10"/>
    <s v="Selesai"/>
    <n v="1"/>
    <n v="0"/>
    <x v="0"/>
    <x v="0"/>
    <x v="0"/>
    <n v="0"/>
    <s v="Tidak Retur"/>
    <x v="1"/>
    <x v="1"/>
    <n v="1"/>
    <s v="Mangkok Sambal / Saus"/>
    <x v="4"/>
    <n v="0"/>
  </r>
  <r>
    <s v="ORD_0015120"/>
    <x v="22"/>
    <x v="1"/>
    <x v="10"/>
    <s v="Selesai"/>
    <n v="1"/>
    <n v="0"/>
    <x v="0"/>
    <x v="0"/>
    <x v="0"/>
    <n v="0"/>
    <s v="Tidak Retur"/>
    <x v="1"/>
    <x v="1"/>
    <n v="1"/>
    <s v="Keranjang"/>
    <x v="5"/>
    <n v="0"/>
  </r>
  <r>
    <s v="ORD_0015121"/>
    <x v="22"/>
    <x v="1"/>
    <x v="10"/>
    <s v="Selesai"/>
    <n v="1"/>
    <n v="0"/>
    <x v="0"/>
    <x v="0"/>
    <x v="0"/>
    <n v="0"/>
    <s v="Tidak Retur"/>
    <x v="1"/>
    <x v="1"/>
    <n v="1"/>
    <s v="Celengan"/>
    <x v="1"/>
    <n v="0"/>
  </r>
  <r>
    <s v="ORD_0015122"/>
    <x v="22"/>
    <x v="1"/>
    <x v="10"/>
    <s v="Selesai"/>
    <n v="1"/>
    <n v="0"/>
    <x v="0"/>
    <x v="0"/>
    <x v="0"/>
    <n v="0"/>
    <s v="Tidak Retur"/>
    <x v="2"/>
    <x v="2"/>
    <n v="1"/>
    <s v="Seal / Baut / Roof"/>
    <x v="8"/>
    <n v="0"/>
  </r>
  <r>
    <s v="ORD_0015123"/>
    <x v="22"/>
    <x v="1"/>
    <x v="10"/>
    <s v="Selesai"/>
    <n v="1"/>
    <n v="0"/>
    <x v="0"/>
    <x v="0"/>
    <x v="0"/>
    <n v="0"/>
    <s v="Tidak Retur"/>
    <x v="1"/>
    <x v="1"/>
    <n v="1"/>
    <s v="Mangkok Sambal / Saus"/>
    <x v="4"/>
    <n v="0"/>
  </r>
  <r>
    <s v="ORD_0015124"/>
    <x v="22"/>
    <x v="1"/>
    <x v="10"/>
    <s v="Selesai"/>
    <n v="1"/>
    <n v="0"/>
    <x v="0"/>
    <x v="0"/>
    <x v="0"/>
    <n v="0"/>
    <s v="Tidak Retur"/>
    <x v="1"/>
    <x v="1"/>
    <n v="1"/>
    <s v="Other"/>
    <x v="14"/>
    <n v="0"/>
  </r>
  <r>
    <s v="ORD_0015125"/>
    <x v="22"/>
    <x v="1"/>
    <x v="10"/>
    <s v="Selesai"/>
    <n v="1"/>
    <n v="0"/>
    <x v="0"/>
    <x v="0"/>
    <x v="0"/>
    <n v="0"/>
    <s v="Tidak Retur"/>
    <x v="0"/>
    <x v="0"/>
    <n v="1"/>
    <s v="Celengan"/>
    <x v="1"/>
    <n v="0"/>
  </r>
  <r>
    <s v="ORD_0015126"/>
    <x v="22"/>
    <x v="1"/>
    <x v="10"/>
    <s v="Selesai"/>
    <n v="1"/>
    <n v="0"/>
    <x v="0"/>
    <x v="0"/>
    <x v="0"/>
    <n v="0"/>
    <s v="Tidak Retur"/>
    <x v="0"/>
    <x v="0"/>
    <n v="1"/>
    <s v="Seal / Baut / Roof"/>
    <x v="8"/>
    <n v="0"/>
  </r>
  <r>
    <s v="ORD_0015127"/>
    <x v="22"/>
    <x v="1"/>
    <x v="10"/>
    <s v="Selesai"/>
    <n v="1"/>
    <n v="0"/>
    <x v="0"/>
    <x v="0"/>
    <x v="0"/>
    <n v="0"/>
    <s v="Tidak Retur"/>
    <x v="2"/>
    <x v="2"/>
    <n v="1"/>
    <s v="Celengan"/>
    <x v="1"/>
    <n v="0"/>
  </r>
  <r>
    <s v="ORD_0015128"/>
    <x v="22"/>
    <x v="1"/>
    <x v="10"/>
    <s v="Selesai"/>
    <n v="1"/>
    <n v="0"/>
    <x v="0"/>
    <x v="0"/>
    <x v="0"/>
    <n v="0"/>
    <s v="Tidak Retur"/>
    <x v="4"/>
    <x v="4"/>
    <n v="1"/>
    <s v="Celengan"/>
    <x v="1"/>
    <n v="0"/>
  </r>
  <r>
    <s v="ORD_0015129"/>
    <x v="22"/>
    <x v="1"/>
    <x v="10"/>
    <s v="Selesai"/>
    <n v="1"/>
    <n v="0"/>
    <x v="0"/>
    <x v="0"/>
    <x v="0"/>
    <n v="0"/>
    <s v="Tidak Retur"/>
    <x v="0"/>
    <x v="0"/>
    <n v="1"/>
    <s v="Celengan"/>
    <x v="1"/>
    <n v="0"/>
  </r>
  <r>
    <s v="ORD_0015130"/>
    <x v="22"/>
    <x v="1"/>
    <x v="10"/>
    <s v="Selesai"/>
    <n v="1"/>
    <n v="0"/>
    <x v="0"/>
    <x v="0"/>
    <x v="0"/>
    <n v="0"/>
    <s v="Tidak Retur"/>
    <x v="1"/>
    <x v="1"/>
    <n v="1"/>
    <s v="Peralatan Makan"/>
    <x v="13"/>
    <n v="0"/>
  </r>
  <r>
    <s v="ORD_0015131"/>
    <x v="22"/>
    <x v="1"/>
    <x v="10"/>
    <s v="Selesai"/>
    <n v="1"/>
    <n v="0"/>
    <x v="0"/>
    <x v="0"/>
    <x v="0"/>
    <n v="0"/>
    <s v="Tidak Retur"/>
    <x v="0"/>
    <x v="0"/>
    <n v="1"/>
    <s v="Keranjang"/>
    <x v="5"/>
    <n v="0"/>
  </r>
  <r>
    <s v="ORD_0015132"/>
    <x v="22"/>
    <x v="1"/>
    <x v="10"/>
    <s v="Selesai"/>
    <n v="1"/>
    <n v="0"/>
    <x v="0"/>
    <x v="0"/>
    <x v="0"/>
    <n v="0"/>
    <s v="Tidak Retur"/>
    <x v="0"/>
    <x v="0"/>
    <n v="1"/>
    <s v="Mangkok Sambal / Saus"/>
    <x v="4"/>
    <n v="0"/>
  </r>
  <r>
    <s v="ORD_0015133"/>
    <x v="22"/>
    <x v="1"/>
    <x v="10"/>
    <s v="Selesai"/>
    <n v="1"/>
    <n v="0"/>
    <x v="0"/>
    <x v="0"/>
    <x v="0"/>
    <n v="0"/>
    <s v="Tidak Retur"/>
    <x v="0"/>
    <x v="0"/>
    <n v="1"/>
    <s v="Mangkok Sambal / Saus"/>
    <x v="4"/>
    <n v="0"/>
  </r>
  <r>
    <s v="ORD_0015134"/>
    <x v="22"/>
    <x v="1"/>
    <x v="10"/>
    <s v="Selesai"/>
    <n v="1"/>
    <n v="0"/>
    <x v="0"/>
    <x v="0"/>
    <x v="0"/>
    <n v="0"/>
    <s v="Tidak Retur"/>
    <x v="1"/>
    <x v="1"/>
    <n v="1"/>
    <s v="Mangkok Sambal / Saus"/>
    <x v="4"/>
    <n v="0"/>
  </r>
  <r>
    <s v="ORD_0015135"/>
    <x v="22"/>
    <x v="1"/>
    <x v="10"/>
    <s v="Batal"/>
    <n v="1"/>
    <n v="1"/>
    <x v="1"/>
    <x v="2"/>
    <x v="5"/>
    <n v="0"/>
    <s v="Tidak Retur"/>
    <x v="6"/>
    <x v="6"/>
    <n v="1"/>
    <s v="Other"/>
    <x v="14"/>
    <n v="1"/>
  </r>
  <r>
    <s v="ORD_0015136"/>
    <x v="22"/>
    <x v="1"/>
    <x v="10"/>
    <s v="Selesai"/>
    <n v="1"/>
    <n v="0"/>
    <x v="0"/>
    <x v="0"/>
    <x v="0"/>
    <n v="0"/>
    <s v="Tidak Retur"/>
    <x v="4"/>
    <x v="4"/>
    <n v="1"/>
    <s v="Celengan"/>
    <x v="1"/>
    <n v="0"/>
  </r>
  <r>
    <s v="ORD_0015137"/>
    <x v="22"/>
    <x v="1"/>
    <x v="10"/>
    <s v="Selesai"/>
    <n v="1"/>
    <n v="0"/>
    <x v="0"/>
    <x v="0"/>
    <x v="0"/>
    <n v="0"/>
    <s v="Tidak Retur"/>
    <x v="1"/>
    <x v="1"/>
    <n v="1"/>
    <s v="Mangkok Sambal / Saus"/>
    <x v="4"/>
    <n v="0"/>
  </r>
  <r>
    <s v="ORD_0015138"/>
    <x v="22"/>
    <x v="1"/>
    <x v="10"/>
    <s v="Dalam Proses"/>
    <n v="0"/>
    <n v="0"/>
    <x v="0"/>
    <x v="0"/>
    <x v="0"/>
    <n v="0"/>
    <s v="Tidak Retur"/>
    <x v="0"/>
    <x v="0"/>
    <n v="1"/>
    <s v="Aksesoris Pintu"/>
    <x v="25"/>
    <n v="0"/>
  </r>
  <r>
    <s v="ORD_0015139"/>
    <x v="22"/>
    <x v="1"/>
    <x v="10"/>
    <s v="Selesai"/>
    <n v="1"/>
    <n v="0"/>
    <x v="0"/>
    <x v="0"/>
    <x v="0"/>
    <n v="0"/>
    <s v="Tidak Retur"/>
    <x v="0"/>
    <x v="0"/>
    <n v="1"/>
    <s v="Nampan / Tray"/>
    <x v="9"/>
    <n v="0"/>
  </r>
  <r>
    <s v="ORD_0015140"/>
    <x v="22"/>
    <x v="1"/>
    <x v="10"/>
    <s v="Selesai"/>
    <n v="1"/>
    <n v="0"/>
    <x v="0"/>
    <x v="0"/>
    <x v="0"/>
    <n v="0"/>
    <s v="Tidak Retur"/>
    <x v="1"/>
    <x v="1"/>
    <n v="1"/>
    <s v="Nampan / Tray"/>
    <x v="9"/>
    <n v="0"/>
  </r>
  <r>
    <s v="ORD_0015141"/>
    <x v="22"/>
    <x v="1"/>
    <x v="10"/>
    <s v="Selesai"/>
    <n v="1"/>
    <n v="0"/>
    <x v="0"/>
    <x v="0"/>
    <x v="0"/>
    <n v="0"/>
    <s v="Tidak Retur"/>
    <x v="1"/>
    <x v="1"/>
    <n v="1"/>
    <s v="Seal / Baut / Roof"/>
    <x v="8"/>
    <n v="0"/>
  </r>
  <r>
    <s v="ORD_0015142"/>
    <x v="22"/>
    <x v="1"/>
    <x v="10"/>
    <s v="Selesai"/>
    <n v="1"/>
    <n v="0"/>
    <x v="0"/>
    <x v="0"/>
    <x v="0"/>
    <n v="0"/>
    <s v="Tidak Retur"/>
    <x v="1"/>
    <x v="1"/>
    <n v="1"/>
    <s v="Mangkok Sambal / Saus"/>
    <x v="4"/>
    <n v="0"/>
  </r>
  <r>
    <s v="ORD_0015143"/>
    <x v="22"/>
    <x v="1"/>
    <x v="10"/>
    <s v="Selesai"/>
    <n v="1"/>
    <n v="0"/>
    <x v="0"/>
    <x v="0"/>
    <x v="0"/>
    <n v="0"/>
    <s v="Tidak Retur"/>
    <x v="1"/>
    <x v="1"/>
    <n v="1"/>
    <s v="Mangkok Sambal / Saus"/>
    <x v="4"/>
    <n v="0"/>
  </r>
  <r>
    <s v="ORD_0015144"/>
    <x v="22"/>
    <x v="1"/>
    <x v="10"/>
    <s v="Selesai"/>
    <n v="1"/>
    <n v="0"/>
    <x v="0"/>
    <x v="0"/>
    <x v="0"/>
    <n v="0"/>
    <s v="Tidak Retur"/>
    <x v="1"/>
    <x v="1"/>
    <n v="1"/>
    <s v="Celengan"/>
    <x v="1"/>
    <n v="0"/>
  </r>
  <r>
    <s v="ORD_0015145"/>
    <x v="22"/>
    <x v="1"/>
    <x v="10"/>
    <s v="Selesai"/>
    <n v="1"/>
    <n v="0"/>
    <x v="0"/>
    <x v="0"/>
    <x v="0"/>
    <n v="0"/>
    <s v="Tidak Retur"/>
    <x v="1"/>
    <x v="1"/>
    <n v="1"/>
    <s v="Aksesoris Pintu"/>
    <x v="25"/>
    <n v="0"/>
  </r>
  <r>
    <s v="ORD_0015146"/>
    <x v="22"/>
    <x v="1"/>
    <x v="10"/>
    <s v="Selesai"/>
    <n v="1"/>
    <n v="0"/>
    <x v="0"/>
    <x v="0"/>
    <x v="0"/>
    <n v="0"/>
    <s v="Tidak Retur"/>
    <x v="1"/>
    <x v="1"/>
    <n v="1"/>
    <s v="Nampan / Tray"/>
    <x v="9"/>
    <n v="0"/>
  </r>
  <r>
    <s v="ORD_0015147"/>
    <x v="22"/>
    <x v="1"/>
    <x v="10"/>
    <s v="Selesai"/>
    <n v="1"/>
    <n v="0"/>
    <x v="0"/>
    <x v="0"/>
    <x v="0"/>
    <n v="0"/>
    <s v="Tidak Retur"/>
    <x v="1"/>
    <x v="1"/>
    <n v="1"/>
    <s v="Mangkok Sambal / Saus"/>
    <x v="4"/>
    <n v="0"/>
  </r>
  <r>
    <s v="ORD_0015148"/>
    <x v="22"/>
    <x v="1"/>
    <x v="10"/>
    <s v="Selesai"/>
    <n v="1"/>
    <n v="0"/>
    <x v="0"/>
    <x v="0"/>
    <x v="0"/>
    <n v="0"/>
    <s v="Tidak Retur"/>
    <x v="1"/>
    <x v="1"/>
    <n v="1"/>
    <s v="Mangkok Sambal / Saus"/>
    <x v="4"/>
    <n v="0"/>
  </r>
  <r>
    <s v="ORD_0015149"/>
    <x v="22"/>
    <x v="1"/>
    <x v="10"/>
    <s v="Selesai"/>
    <n v="1"/>
    <n v="0"/>
    <x v="0"/>
    <x v="0"/>
    <x v="0"/>
    <n v="0"/>
    <s v="Tidak Retur"/>
    <x v="1"/>
    <x v="1"/>
    <n v="1"/>
    <s v="Mangkok Sambal / Saus"/>
    <x v="4"/>
    <n v="0"/>
  </r>
  <r>
    <s v="ORD_0015150"/>
    <x v="22"/>
    <x v="1"/>
    <x v="10"/>
    <s v="Selesai"/>
    <n v="1"/>
    <n v="0"/>
    <x v="0"/>
    <x v="0"/>
    <x v="0"/>
    <n v="0"/>
    <s v="Tidak Retur"/>
    <x v="0"/>
    <x v="0"/>
    <n v="1"/>
    <s v="Celengan"/>
    <x v="1"/>
    <n v="0"/>
  </r>
  <r>
    <s v="ORD_0015151"/>
    <x v="22"/>
    <x v="1"/>
    <x v="10"/>
    <s v="Selesai"/>
    <n v="1"/>
    <n v="0"/>
    <x v="0"/>
    <x v="0"/>
    <x v="0"/>
    <n v="0"/>
    <s v="Tidak Retur"/>
    <x v="2"/>
    <x v="2"/>
    <n v="1"/>
    <s v="Aksesoris Pintu"/>
    <x v="25"/>
    <n v="0"/>
  </r>
  <r>
    <s v="ORD_0015152"/>
    <x v="22"/>
    <x v="1"/>
    <x v="10"/>
    <s v="Selesai"/>
    <n v="1"/>
    <n v="0"/>
    <x v="0"/>
    <x v="0"/>
    <x v="0"/>
    <n v="0"/>
    <s v="Tidak Retur"/>
    <x v="1"/>
    <x v="1"/>
    <n v="1"/>
    <s v="Mangkok Sambal / Saus"/>
    <x v="4"/>
    <n v="0"/>
  </r>
  <r>
    <s v="ORD_0015153"/>
    <x v="22"/>
    <x v="1"/>
    <x v="10"/>
    <s v="Selesai"/>
    <n v="1"/>
    <n v="0"/>
    <x v="0"/>
    <x v="0"/>
    <x v="0"/>
    <n v="0"/>
    <s v="Tidak Retur"/>
    <x v="0"/>
    <x v="0"/>
    <n v="1"/>
    <s v="Mangkok Sambal / Saus"/>
    <x v="4"/>
    <n v="0"/>
  </r>
  <r>
    <s v="ORD_0015154"/>
    <x v="22"/>
    <x v="1"/>
    <x v="10"/>
    <s v="Selesai"/>
    <n v="1"/>
    <n v="0"/>
    <x v="0"/>
    <x v="0"/>
    <x v="0"/>
    <n v="0"/>
    <s v="Tidak Retur"/>
    <x v="1"/>
    <x v="1"/>
    <n v="1"/>
    <s v="Mangkok Sambal / Saus"/>
    <x v="4"/>
    <n v="0"/>
  </r>
  <r>
    <s v="ORD_0015155"/>
    <x v="22"/>
    <x v="1"/>
    <x v="10"/>
    <s v="Selesai"/>
    <n v="1"/>
    <n v="0"/>
    <x v="0"/>
    <x v="0"/>
    <x v="0"/>
    <n v="0"/>
    <s v="Tidak Retur"/>
    <x v="4"/>
    <x v="4"/>
    <n v="1"/>
    <s v="Bangku / Kursi Kecil"/>
    <x v="19"/>
    <n v="0"/>
  </r>
  <r>
    <s v="ORD_0015156"/>
    <x v="22"/>
    <x v="1"/>
    <x v="10"/>
    <s v="Selesai"/>
    <n v="1"/>
    <n v="0"/>
    <x v="0"/>
    <x v="0"/>
    <x v="0"/>
    <n v="0"/>
    <s v="Tidak Retur"/>
    <x v="1"/>
    <x v="1"/>
    <n v="1"/>
    <s v="Celengan"/>
    <x v="1"/>
    <n v="0"/>
  </r>
  <r>
    <s v="ORD_0015157"/>
    <x v="22"/>
    <x v="1"/>
    <x v="10"/>
    <s v="Selesai"/>
    <n v="1"/>
    <n v="0"/>
    <x v="0"/>
    <x v="0"/>
    <x v="0"/>
    <n v="0"/>
    <s v="Tidak Retur"/>
    <x v="1"/>
    <x v="1"/>
    <n v="2"/>
    <s v="Celengan, Gantungan Baju / Hanger"/>
    <x v="6"/>
    <n v="0"/>
  </r>
  <r>
    <s v="ORD_0015158"/>
    <x v="22"/>
    <x v="1"/>
    <x v="10"/>
    <s v="Batal"/>
    <n v="1"/>
    <n v="1"/>
    <x v="1"/>
    <x v="2"/>
    <x v="7"/>
    <n v="0"/>
    <s v="Tidak Retur"/>
    <x v="1"/>
    <x v="1"/>
    <n v="1"/>
    <s v="Rak / Rak Serbaguna"/>
    <x v="3"/>
    <n v="0"/>
  </r>
  <r>
    <s v="ORD_0015159"/>
    <x v="22"/>
    <x v="1"/>
    <x v="10"/>
    <s v="Selesai"/>
    <n v="1"/>
    <n v="0"/>
    <x v="0"/>
    <x v="0"/>
    <x v="0"/>
    <n v="0"/>
    <s v="Tidak Retur"/>
    <x v="0"/>
    <x v="0"/>
    <n v="1"/>
    <s v="Celengan"/>
    <x v="1"/>
    <n v="0"/>
  </r>
  <r>
    <s v="ORD_0015160"/>
    <x v="22"/>
    <x v="1"/>
    <x v="10"/>
    <s v="Selesai"/>
    <n v="1"/>
    <n v="0"/>
    <x v="0"/>
    <x v="0"/>
    <x v="0"/>
    <n v="0"/>
    <s v="Tidak Retur"/>
    <x v="0"/>
    <x v="0"/>
    <n v="1"/>
    <s v="Aksesoris Pintu"/>
    <x v="25"/>
    <n v="0"/>
  </r>
  <r>
    <s v="ORD_0015161"/>
    <x v="22"/>
    <x v="1"/>
    <x v="10"/>
    <s v="Selesai"/>
    <n v="1"/>
    <n v="0"/>
    <x v="0"/>
    <x v="0"/>
    <x v="0"/>
    <n v="0"/>
    <s v="Tidak Retur"/>
    <x v="1"/>
    <x v="1"/>
    <n v="1"/>
    <s v="Talenan"/>
    <x v="6"/>
    <n v="0"/>
  </r>
  <r>
    <s v="ORD_0015162"/>
    <x v="22"/>
    <x v="1"/>
    <x v="10"/>
    <s v="Selesai"/>
    <n v="1"/>
    <n v="0"/>
    <x v="0"/>
    <x v="0"/>
    <x v="0"/>
    <n v="0"/>
    <s v="Tidak Retur"/>
    <x v="5"/>
    <x v="5"/>
    <n v="1"/>
    <s v="Seal / Baut / Roof"/>
    <x v="8"/>
    <n v="0"/>
  </r>
  <r>
    <s v="ORD_0015163"/>
    <x v="22"/>
    <x v="1"/>
    <x v="10"/>
    <s v="Selesai"/>
    <n v="1"/>
    <n v="0"/>
    <x v="0"/>
    <x v="0"/>
    <x v="0"/>
    <n v="0"/>
    <s v="Tidak Retur"/>
    <x v="0"/>
    <x v="0"/>
    <n v="1"/>
    <s v="Mangkok Sambal / Saus"/>
    <x v="4"/>
    <n v="0"/>
  </r>
  <r>
    <s v="ORD_0015164"/>
    <x v="22"/>
    <x v="1"/>
    <x v="10"/>
    <s v="Selesai"/>
    <n v="1"/>
    <n v="0"/>
    <x v="0"/>
    <x v="0"/>
    <x v="0"/>
    <n v="0"/>
    <s v="Tidak Retur"/>
    <x v="1"/>
    <x v="1"/>
    <n v="1"/>
    <s v="Mangkok Sambal / Saus"/>
    <x v="4"/>
    <n v="0"/>
  </r>
  <r>
    <s v="ORD_0015165"/>
    <x v="22"/>
    <x v="1"/>
    <x v="10"/>
    <s v="Batal"/>
    <n v="1"/>
    <n v="1"/>
    <x v="1"/>
    <x v="1"/>
    <x v="2"/>
    <n v="0"/>
    <s v="Tidak Retur"/>
    <x v="1"/>
    <x v="1"/>
    <n v="1"/>
    <s v="Mangkok Sambal / Saus"/>
    <x v="4"/>
    <n v="0"/>
  </r>
  <r>
    <s v="ORD_0015166"/>
    <x v="22"/>
    <x v="1"/>
    <x v="10"/>
    <s v="Batal"/>
    <n v="1"/>
    <n v="1"/>
    <x v="1"/>
    <x v="1"/>
    <x v="2"/>
    <n v="0"/>
    <s v="Tidak Retur"/>
    <x v="1"/>
    <x v="1"/>
    <n v="1"/>
    <s v="Keranjang"/>
    <x v="5"/>
    <n v="0"/>
  </r>
  <r>
    <s v="ORD_0015167"/>
    <x v="22"/>
    <x v="1"/>
    <x v="10"/>
    <s v="Selesai"/>
    <n v="1"/>
    <n v="0"/>
    <x v="0"/>
    <x v="0"/>
    <x v="0"/>
    <n v="0"/>
    <s v="Tidak Retur"/>
    <x v="0"/>
    <x v="0"/>
    <n v="1"/>
    <s v="Mangkok Sambal / Saus"/>
    <x v="4"/>
    <n v="0"/>
  </r>
  <r>
    <s v="ORD_0015168"/>
    <x v="22"/>
    <x v="1"/>
    <x v="10"/>
    <s v="Selesai"/>
    <n v="1"/>
    <n v="0"/>
    <x v="0"/>
    <x v="0"/>
    <x v="0"/>
    <n v="0"/>
    <s v="Tidak Retur"/>
    <x v="1"/>
    <x v="1"/>
    <n v="2"/>
    <s v="Keranjang, Mangkok Sambal / Saus"/>
    <x v="6"/>
    <n v="0"/>
  </r>
  <r>
    <s v="ORD_0015169"/>
    <x v="22"/>
    <x v="1"/>
    <x v="10"/>
    <s v="Selesai"/>
    <n v="1"/>
    <n v="0"/>
    <x v="0"/>
    <x v="0"/>
    <x v="0"/>
    <n v="0"/>
    <s v="Tidak Retur"/>
    <x v="1"/>
    <x v="1"/>
    <n v="1"/>
    <s v="Mangkok Sambal / Saus"/>
    <x v="4"/>
    <n v="0"/>
  </r>
  <r>
    <s v="ORD_0015170"/>
    <x v="22"/>
    <x v="1"/>
    <x v="10"/>
    <s v="Selesai"/>
    <n v="1"/>
    <n v="0"/>
    <x v="0"/>
    <x v="0"/>
    <x v="0"/>
    <n v="0"/>
    <s v="Tidak Retur"/>
    <x v="1"/>
    <x v="1"/>
    <n v="1"/>
    <s v="Bangku / Kursi Kecil"/>
    <x v="19"/>
    <n v="0"/>
  </r>
  <r>
    <s v="ORD_0015171"/>
    <x v="22"/>
    <x v="1"/>
    <x v="10"/>
    <s v="Selesai"/>
    <n v="1"/>
    <n v="0"/>
    <x v="0"/>
    <x v="0"/>
    <x v="0"/>
    <n v="0"/>
    <s v="Tidak Retur"/>
    <x v="1"/>
    <x v="1"/>
    <n v="1"/>
    <s v="Mangkok Sambal / Saus"/>
    <x v="4"/>
    <n v="0"/>
  </r>
  <r>
    <s v="ORD_0015172"/>
    <x v="22"/>
    <x v="1"/>
    <x v="10"/>
    <s v="Selesai"/>
    <n v="1"/>
    <n v="0"/>
    <x v="0"/>
    <x v="0"/>
    <x v="0"/>
    <n v="0"/>
    <s v="Tidak Retur"/>
    <x v="4"/>
    <x v="4"/>
    <n v="1"/>
    <s v="Mangkok Sambal / Saus"/>
    <x v="4"/>
    <n v="0"/>
  </r>
  <r>
    <s v="ORD_0015173"/>
    <x v="22"/>
    <x v="1"/>
    <x v="10"/>
    <s v="Selesai"/>
    <n v="1"/>
    <n v="0"/>
    <x v="0"/>
    <x v="0"/>
    <x v="0"/>
    <n v="0"/>
    <s v="Tidak Retur"/>
    <x v="1"/>
    <x v="1"/>
    <n v="1"/>
    <s v="Mangkok Sambal / Saus"/>
    <x v="4"/>
    <n v="0"/>
  </r>
  <r>
    <s v="ORD_0015174"/>
    <x v="22"/>
    <x v="1"/>
    <x v="10"/>
    <s v="Selesai"/>
    <n v="1"/>
    <n v="0"/>
    <x v="0"/>
    <x v="0"/>
    <x v="0"/>
    <n v="0"/>
    <s v="Tidak Retur"/>
    <x v="1"/>
    <x v="1"/>
    <n v="1"/>
    <s v="Celengan"/>
    <x v="1"/>
    <n v="0"/>
  </r>
  <r>
    <s v="ORD_0015175"/>
    <x v="22"/>
    <x v="1"/>
    <x v="10"/>
    <s v="Selesai"/>
    <n v="1"/>
    <n v="0"/>
    <x v="0"/>
    <x v="0"/>
    <x v="0"/>
    <n v="0"/>
    <s v="Tidak Retur"/>
    <x v="0"/>
    <x v="0"/>
    <n v="1"/>
    <s v="Celengan"/>
    <x v="1"/>
    <n v="0"/>
  </r>
  <r>
    <s v="ORD_0015176"/>
    <x v="22"/>
    <x v="1"/>
    <x v="10"/>
    <s v="Selesai"/>
    <n v="1"/>
    <n v="0"/>
    <x v="0"/>
    <x v="0"/>
    <x v="0"/>
    <n v="0"/>
    <s v="Tidak Retur"/>
    <x v="1"/>
    <x v="1"/>
    <n v="1"/>
    <s v="Mangkok Sambal / Saus"/>
    <x v="4"/>
    <n v="0"/>
  </r>
  <r>
    <s v="ORD_0015177"/>
    <x v="22"/>
    <x v="1"/>
    <x v="10"/>
    <s v="Selesai"/>
    <n v="1"/>
    <n v="0"/>
    <x v="0"/>
    <x v="0"/>
    <x v="0"/>
    <n v="0"/>
    <s v="Tidak Retur"/>
    <x v="1"/>
    <x v="1"/>
    <n v="1"/>
    <s v="Mangkok Sambal / Saus"/>
    <x v="4"/>
    <n v="0"/>
  </r>
  <r>
    <s v="ORD_0015178"/>
    <x v="22"/>
    <x v="1"/>
    <x v="10"/>
    <s v="Selesai"/>
    <n v="1"/>
    <n v="0"/>
    <x v="0"/>
    <x v="0"/>
    <x v="0"/>
    <n v="0"/>
    <s v="Tidak Retur"/>
    <x v="1"/>
    <x v="1"/>
    <n v="1"/>
    <s v="Mangkok Sambal / Saus"/>
    <x v="4"/>
    <n v="0"/>
  </r>
  <r>
    <s v="ORD_0015179"/>
    <x v="22"/>
    <x v="1"/>
    <x v="10"/>
    <s v="Selesai"/>
    <n v="1"/>
    <n v="0"/>
    <x v="0"/>
    <x v="0"/>
    <x v="0"/>
    <n v="0"/>
    <s v="Tidak Retur"/>
    <x v="1"/>
    <x v="1"/>
    <n v="1"/>
    <s v="Aksesoris Pintu"/>
    <x v="25"/>
    <n v="0"/>
  </r>
  <r>
    <s v="ORD_0015180"/>
    <x v="22"/>
    <x v="1"/>
    <x v="10"/>
    <s v="Selesai"/>
    <n v="1"/>
    <n v="0"/>
    <x v="0"/>
    <x v="0"/>
    <x v="0"/>
    <n v="0"/>
    <s v="Tidak Retur"/>
    <x v="1"/>
    <x v="1"/>
    <n v="1"/>
    <s v="Celengan"/>
    <x v="1"/>
    <n v="0"/>
  </r>
  <r>
    <s v="ORD_0015181"/>
    <x v="22"/>
    <x v="1"/>
    <x v="10"/>
    <s v="Selesai"/>
    <n v="1"/>
    <n v="0"/>
    <x v="0"/>
    <x v="0"/>
    <x v="0"/>
    <n v="0"/>
    <s v="Tidak Retur"/>
    <x v="1"/>
    <x v="1"/>
    <n v="1"/>
    <s v="Rak / Rak Serbaguna"/>
    <x v="3"/>
    <n v="0"/>
  </r>
  <r>
    <s v="ORD_0015182"/>
    <x v="22"/>
    <x v="1"/>
    <x v="10"/>
    <s v="Selesai"/>
    <n v="1"/>
    <n v="0"/>
    <x v="0"/>
    <x v="0"/>
    <x v="0"/>
    <n v="0"/>
    <s v="Tidak Retur"/>
    <x v="0"/>
    <x v="0"/>
    <n v="1"/>
    <s v="Celengan"/>
    <x v="1"/>
    <n v="0"/>
  </r>
  <r>
    <s v="ORD_0015183"/>
    <x v="22"/>
    <x v="1"/>
    <x v="10"/>
    <s v="Selesai"/>
    <n v="1"/>
    <n v="0"/>
    <x v="0"/>
    <x v="0"/>
    <x v="0"/>
    <n v="0"/>
    <s v="Tidak Retur"/>
    <x v="0"/>
    <x v="0"/>
    <n v="1"/>
    <s v="Seal / Baut / Roof"/>
    <x v="8"/>
    <n v="0"/>
  </r>
  <r>
    <s v="ORD_0015184"/>
    <x v="22"/>
    <x v="1"/>
    <x v="10"/>
    <s v="Selesai"/>
    <n v="1"/>
    <n v="0"/>
    <x v="0"/>
    <x v="0"/>
    <x v="0"/>
    <n v="0"/>
    <s v="Tidak Retur"/>
    <x v="2"/>
    <x v="2"/>
    <n v="1"/>
    <s v="Lunch Box / Rantang"/>
    <x v="15"/>
    <n v="0"/>
  </r>
  <r>
    <s v="ORD_0015185"/>
    <x v="22"/>
    <x v="1"/>
    <x v="10"/>
    <s v="Selesai"/>
    <n v="1"/>
    <n v="0"/>
    <x v="0"/>
    <x v="0"/>
    <x v="0"/>
    <n v="0"/>
    <s v="Tidak Retur"/>
    <x v="0"/>
    <x v="0"/>
    <n v="1"/>
    <s v="Mangkok Sambal / Saus"/>
    <x v="4"/>
    <n v="0"/>
  </r>
  <r>
    <s v="ORD_0015186"/>
    <x v="22"/>
    <x v="1"/>
    <x v="10"/>
    <s v="Selesai"/>
    <n v="1"/>
    <n v="0"/>
    <x v="0"/>
    <x v="0"/>
    <x v="0"/>
    <n v="0"/>
    <s v="Tidak Retur"/>
    <x v="2"/>
    <x v="2"/>
    <n v="1"/>
    <s v="Nampan / Tray"/>
    <x v="9"/>
    <n v="0"/>
  </r>
  <r>
    <s v="ORD_0015187"/>
    <x v="22"/>
    <x v="1"/>
    <x v="10"/>
    <s v="Selesai"/>
    <n v="1"/>
    <n v="0"/>
    <x v="0"/>
    <x v="0"/>
    <x v="0"/>
    <n v="0"/>
    <s v="Tidak Retur"/>
    <x v="1"/>
    <x v="1"/>
    <n v="1"/>
    <s v="Mangkok Sambal / Saus"/>
    <x v="4"/>
    <n v="0"/>
  </r>
  <r>
    <s v="ORD_0015188"/>
    <x v="22"/>
    <x v="1"/>
    <x v="10"/>
    <s v="Selesai"/>
    <n v="1"/>
    <n v="0"/>
    <x v="0"/>
    <x v="0"/>
    <x v="0"/>
    <n v="0"/>
    <s v="Tidak Retur"/>
    <x v="2"/>
    <x v="2"/>
    <n v="1"/>
    <s v="Celengan"/>
    <x v="1"/>
    <n v="0"/>
  </r>
  <r>
    <s v="ORD_0015189"/>
    <x v="22"/>
    <x v="1"/>
    <x v="10"/>
    <s v="Selesai"/>
    <n v="1"/>
    <n v="0"/>
    <x v="0"/>
    <x v="0"/>
    <x v="0"/>
    <n v="0"/>
    <s v="Tidak Retur"/>
    <x v="1"/>
    <x v="1"/>
    <n v="1"/>
    <s v="Celengan"/>
    <x v="1"/>
    <n v="0"/>
  </r>
  <r>
    <s v="ORD_0015190"/>
    <x v="22"/>
    <x v="1"/>
    <x v="10"/>
    <s v="Selesai"/>
    <n v="1"/>
    <n v="0"/>
    <x v="0"/>
    <x v="0"/>
    <x v="0"/>
    <n v="0"/>
    <s v="Tidak Retur"/>
    <x v="1"/>
    <x v="1"/>
    <n v="1"/>
    <s v="Mangkok Sambal / Saus"/>
    <x v="4"/>
    <n v="0"/>
  </r>
  <r>
    <s v="ORD_0015191"/>
    <x v="22"/>
    <x v="1"/>
    <x v="10"/>
    <s v="Selesai"/>
    <n v="1"/>
    <n v="0"/>
    <x v="0"/>
    <x v="0"/>
    <x v="0"/>
    <n v="0"/>
    <s v="Tidak Retur"/>
    <x v="2"/>
    <x v="2"/>
    <n v="1"/>
    <s v="Celengan"/>
    <x v="1"/>
    <n v="0"/>
  </r>
  <r>
    <s v="ORD_0015192"/>
    <x v="22"/>
    <x v="1"/>
    <x v="10"/>
    <s v="Selesai"/>
    <n v="1"/>
    <n v="0"/>
    <x v="0"/>
    <x v="0"/>
    <x v="0"/>
    <n v="0"/>
    <s v="Tidak Retur"/>
    <x v="1"/>
    <x v="1"/>
    <n v="1"/>
    <s v="Aksesoris Pintu"/>
    <x v="25"/>
    <n v="0"/>
  </r>
  <r>
    <s v="ORD_0015193"/>
    <x v="22"/>
    <x v="1"/>
    <x v="10"/>
    <s v="Selesai"/>
    <n v="1"/>
    <n v="0"/>
    <x v="0"/>
    <x v="0"/>
    <x v="0"/>
    <n v="0"/>
    <s v="Tidak Retur"/>
    <x v="0"/>
    <x v="0"/>
    <n v="1"/>
    <s v="Celengan"/>
    <x v="1"/>
    <n v="0"/>
  </r>
  <r>
    <s v="ORD_0015194"/>
    <x v="22"/>
    <x v="1"/>
    <x v="10"/>
    <s v="Selesai"/>
    <n v="1"/>
    <n v="0"/>
    <x v="0"/>
    <x v="0"/>
    <x v="0"/>
    <n v="0"/>
    <s v="Tidak Retur"/>
    <x v="0"/>
    <x v="0"/>
    <n v="1"/>
    <s v="Celengan"/>
    <x v="1"/>
    <n v="0"/>
  </r>
  <r>
    <s v="ORD_0015195"/>
    <x v="22"/>
    <x v="1"/>
    <x v="10"/>
    <s v="Batal"/>
    <n v="1"/>
    <n v="1"/>
    <x v="1"/>
    <x v="2"/>
    <x v="5"/>
    <n v="0"/>
    <s v="Tidak Retur"/>
    <x v="2"/>
    <x v="2"/>
    <n v="1"/>
    <s v="Mangkok Sambal / Saus"/>
    <x v="4"/>
    <n v="1"/>
  </r>
  <r>
    <s v="ORD_0015196"/>
    <x v="22"/>
    <x v="1"/>
    <x v="10"/>
    <s v="Batal"/>
    <n v="1"/>
    <n v="1"/>
    <x v="1"/>
    <x v="1"/>
    <x v="3"/>
    <n v="0"/>
    <s v="Tidak Retur"/>
    <x v="1"/>
    <x v="1"/>
    <n v="1"/>
    <s v="Celengan"/>
    <x v="1"/>
    <n v="0"/>
  </r>
  <r>
    <s v="ORD_0015197"/>
    <x v="22"/>
    <x v="1"/>
    <x v="10"/>
    <s v="Selesai"/>
    <n v="1"/>
    <n v="0"/>
    <x v="0"/>
    <x v="0"/>
    <x v="0"/>
    <n v="0"/>
    <s v="Tidak Retur"/>
    <x v="4"/>
    <x v="4"/>
    <n v="1"/>
    <s v="Mangkok Sambal / Saus"/>
    <x v="4"/>
    <n v="0"/>
  </r>
  <r>
    <s v="ORD_0015198"/>
    <x v="22"/>
    <x v="1"/>
    <x v="10"/>
    <s v="Selesai"/>
    <n v="1"/>
    <n v="0"/>
    <x v="0"/>
    <x v="0"/>
    <x v="0"/>
    <n v="0"/>
    <s v="Tidak Retur"/>
    <x v="2"/>
    <x v="2"/>
    <n v="1"/>
    <s v="Celengan"/>
    <x v="1"/>
    <n v="0"/>
  </r>
  <r>
    <s v="ORD_0015199"/>
    <x v="22"/>
    <x v="1"/>
    <x v="10"/>
    <s v="Selesai"/>
    <n v="1"/>
    <n v="0"/>
    <x v="0"/>
    <x v="0"/>
    <x v="0"/>
    <n v="0"/>
    <s v="Tidak Retur"/>
    <x v="1"/>
    <x v="1"/>
    <n v="1"/>
    <s v="Celengan"/>
    <x v="1"/>
    <n v="0"/>
  </r>
  <r>
    <s v="ORD_0015200"/>
    <x v="22"/>
    <x v="1"/>
    <x v="10"/>
    <s v="Batal"/>
    <n v="1"/>
    <n v="1"/>
    <x v="1"/>
    <x v="2"/>
    <x v="5"/>
    <n v="0"/>
    <s v="Tidak Retur"/>
    <x v="4"/>
    <x v="4"/>
    <n v="1"/>
    <s v="Celengan"/>
    <x v="1"/>
    <n v="1"/>
  </r>
  <r>
    <s v="ORD_0015201"/>
    <x v="22"/>
    <x v="1"/>
    <x v="10"/>
    <s v="Selesai"/>
    <n v="1"/>
    <n v="0"/>
    <x v="0"/>
    <x v="0"/>
    <x v="0"/>
    <n v="0"/>
    <s v="Tidak Retur"/>
    <x v="4"/>
    <x v="4"/>
    <n v="1"/>
    <s v="Celengan"/>
    <x v="1"/>
    <n v="0"/>
  </r>
  <r>
    <s v="ORD_0015202"/>
    <x v="22"/>
    <x v="1"/>
    <x v="10"/>
    <s v="Batal"/>
    <n v="1"/>
    <n v="1"/>
    <x v="1"/>
    <x v="1"/>
    <x v="2"/>
    <n v="0"/>
    <s v="Tidak Retur"/>
    <x v="1"/>
    <x v="1"/>
    <n v="1"/>
    <s v="Nampan / Tray"/>
    <x v="9"/>
    <n v="0"/>
  </r>
  <r>
    <s v="ORD_0015203"/>
    <x v="22"/>
    <x v="1"/>
    <x v="10"/>
    <s v="Selesai"/>
    <n v="1"/>
    <n v="0"/>
    <x v="0"/>
    <x v="0"/>
    <x v="0"/>
    <n v="0"/>
    <s v="Tidak Retur"/>
    <x v="1"/>
    <x v="1"/>
    <n v="1"/>
    <s v="Aksesoris Pintu"/>
    <x v="25"/>
    <n v="0"/>
  </r>
  <r>
    <s v="ORD_0015204"/>
    <x v="22"/>
    <x v="1"/>
    <x v="10"/>
    <s v="Selesai"/>
    <n v="1"/>
    <n v="0"/>
    <x v="0"/>
    <x v="0"/>
    <x v="0"/>
    <n v="0"/>
    <s v="Tidak Retur"/>
    <x v="1"/>
    <x v="1"/>
    <n v="1"/>
    <s v="Mangkok Sambal / Saus"/>
    <x v="4"/>
    <n v="0"/>
  </r>
  <r>
    <s v="ORD_0015205"/>
    <x v="22"/>
    <x v="1"/>
    <x v="10"/>
    <s v="Selesai"/>
    <n v="1"/>
    <n v="0"/>
    <x v="0"/>
    <x v="0"/>
    <x v="0"/>
    <n v="0"/>
    <s v="Tidak Retur"/>
    <x v="1"/>
    <x v="1"/>
    <n v="1"/>
    <s v="Mangkok Sambal / Saus"/>
    <x v="4"/>
    <n v="0"/>
  </r>
  <r>
    <s v="ORD_0015206"/>
    <x v="22"/>
    <x v="1"/>
    <x v="10"/>
    <s v="Selesai"/>
    <n v="1"/>
    <n v="0"/>
    <x v="0"/>
    <x v="0"/>
    <x v="0"/>
    <n v="0"/>
    <s v="Tidak Retur"/>
    <x v="0"/>
    <x v="0"/>
    <n v="1"/>
    <s v="Aksesoris Pintu"/>
    <x v="25"/>
    <n v="0"/>
  </r>
  <r>
    <s v="ORD_0015207"/>
    <x v="22"/>
    <x v="1"/>
    <x v="10"/>
    <s v="Selesai"/>
    <n v="1"/>
    <n v="0"/>
    <x v="0"/>
    <x v="0"/>
    <x v="0"/>
    <n v="0"/>
    <s v="Tidak Retur"/>
    <x v="0"/>
    <x v="0"/>
    <n v="1"/>
    <s v="Bangku / Kursi Kecil"/>
    <x v="19"/>
    <n v="0"/>
  </r>
  <r>
    <s v="ORD_0015208"/>
    <x v="22"/>
    <x v="1"/>
    <x v="10"/>
    <s v="Selesai"/>
    <n v="1"/>
    <n v="0"/>
    <x v="0"/>
    <x v="0"/>
    <x v="0"/>
    <n v="0"/>
    <s v="Tidak Retur"/>
    <x v="2"/>
    <x v="2"/>
    <n v="1"/>
    <s v="Celengan"/>
    <x v="1"/>
    <n v="0"/>
  </r>
  <r>
    <s v="ORD_0015209"/>
    <x v="22"/>
    <x v="1"/>
    <x v="10"/>
    <s v="Selesai"/>
    <n v="1"/>
    <n v="0"/>
    <x v="0"/>
    <x v="0"/>
    <x v="0"/>
    <n v="0"/>
    <s v="Tidak Retur"/>
    <x v="0"/>
    <x v="0"/>
    <n v="1"/>
    <s v="Mangkok Sambal / Saus"/>
    <x v="4"/>
    <n v="0"/>
  </r>
  <r>
    <s v="ORD_0015210"/>
    <x v="22"/>
    <x v="1"/>
    <x v="10"/>
    <s v="Selesai"/>
    <n v="1"/>
    <n v="0"/>
    <x v="0"/>
    <x v="0"/>
    <x v="0"/>
    <n v="0"/>
    <s v="Tidak Retur"/>
    <x v="3"/>
    <x v="3"/>
    <n v="1"/>
    <s v="Stempel / Alat Kantor"/>
    <x v="23"/>
    <n v="0"/>
  </r>
  <r>
    <s v="ORD_0015211"/>
    <x v="22"/>
    <x v="1"/>
    <x v="10"/>
    <s v="Selesai"/>
    <n v="1"/>
    <n v="0"/>
    <x v="0"/>
    <x v="0"/>
    <x v="0"/>
    <n v="0"/>
    <s v="Tidak Retur"/>
    <x v="5"/>
    <x v="5"/>
    <n v="1"/>
    <s v="Seal / Baut / Roof"/>
    <x v="8"/>
    <n v="0"/>
  </r>
  <r>
    <s v="ORD_0015212"/>
    <x v="22"/>
    <x v="1"/>
    <x v="10"/>
    <s v="Selesai"/>
    <n v="1"/>
    <n v="0"/>
    <x v="0"/>
    <x v="0"/>
    <x v="0"/>
    <n v="0"/>
    <s v="Tidak Retur"/>
    <x v="1"/>
    <x v="1"/>
    <n v="2"/>
    <s v="Mangkok Sambal / Saus, Peralatan Makan"/>
    <x v="6"/>
    <n v="0"/>
  </r>
  <r>
    <s v="ORD_0015213"/>
    <x v="22"/>
    <x v="1"/>
    <x v="10"/>
    <s v="Selesai"/>
    <n v="1"/>
    <n v="0"/>
    <x v="0"/>
    <x v="0"/>
    <x v="0"/>
    <n v="0"/>
    <s v="Tidak Retur"/>
    <x v="1"/>
    <x v="1"/>
    <n v="1"/>
    <s v="Celengan"/>
    <x v="1"/>
    <n v="0"/>
  </r>
  <r>
    <s v="ORD_0015214"/>
    <x v="22"/>
    <x v="1"/>
    <x v="10"/>
    <s v="Selesai"/>
    <n v="1"/>
    <n v="0"/>
    <x v="0"/>
    <x v="0"/>
    <x v="0"/>
    <n v="0"/>
    <s v="Tidak Retur"/>
    <x v="1"/>
    <x v="1"/>
    <n v="1"/>
    <s v="Nampan / Tray"/>
    <x v="9"/>
    <n v="0"/>
  </r>
  <r>
    <s v="ORD_0015215"/>
    <x v="22"/>
    <x v="1"/>
    <x v="10"/>
    <s v="Selesai"/>
    <n v="1"/>
    <n v="0"/>
    <x v="0"/>
    <x v="0"/>
    <x v="0"/>
    <n v="0"/>
    <s v="Tidak Retur"/>
    <x v="1"/>
    <x v="1"/>
    <n v="1"/>
    <s v="Mangkok Sambal / Saus"/>
    <x v="4"/>
    <n v="0"/>
  </r>
  <r>
    <s v="ORD_0015216"/>
    <x v="22"/>
    <x v="1"/>
    <x v="10"/>
    <s v="Selesai"/>
    <n v="1"/>
    <n v="0"/>
    <x v="0"/>
    <x v="0"/>
    <x v="0"/>
    <n v="0"/>
    <s v="Tidak Retur"/>
    <x v="1"/>
    <x v="1"/>
    <n v="1"/>
    <s v="Celengan"/>
    <x v="1"/>
    <n v="0"/>
  </r>
  <r>
    <s v="ORD_0015217"/>
    <x v="22"/>
    <x v="1"/>
    <x v="10"/>
    <s v="Selesai"/>
    <n v="1"/>
    <n v="0"/>
    <x v="0"/>
    <x v="0"/>
    <x v="0"/>
    <n v="0"/>
    <s v="Tidak Retur"/>
    <x v="0"/>
    <x v="0"/>
    <n v="1"/>
    <s v="Celengan"/>
    <x v="1"/>
    <n v="0"/>
  </r>
  <r>
    <s v="ORD_0015218"/>
    <x v="22"/>
    <x v="1"/>
    <x v="10"/>
    <s v="Selesai"/>
    <n v="1"/>
    <n v="0"/>
    <x v="0"/>
    <x v="0"/>
    <x v="0"/>
    <n v="0"/>
    <s v="Tidak Retur"/>
    <x v="1"/>
    <x v="1"/>
    <n v="1"/>
    <s v="Nampan / Tray"/>
    <x v="9"/>
    <n v="0"/>
  </r>
  <r>
    <s v="ORD_0015219"/>
    <x v="22"/>
    <x v="1"/>
    <x v="10"/>
    <s v="Selesai"/>
    <n v="1"/>
    <n v="0"/>
    <x v="0"/>
    <x v="0"/>
    <x v="0"/>
    <n v="0"/>
    <s v="Tidak Retur"/>
    <x v="1"/>
    <x v="1"/>
    <n v="1"/>
    <s v="Mangkok Sambal / Saus"/>
    <x v="4"/>
    <n v="0"/>
  </r>
  <r>
    <s v="ORD_0015220"/>
    <x v="22"/>
    <x v="1"/>
    <x v="10"/>
    <s v="Selesai"/>
    <n v="1"/>
    <n v="0"/>
    <x v="0"/>
    <x v="0"/>
    <x v="0"/>
    <n v="0"/>
    <s v="Tidak Retur"/>
    <x v="2"/>
    <x v="2"/>
    <n v="1"/>
    <s v="Aksesoris Pintu"/>
    <x v="25"/>
    <n v="0"/>
  </r>
  <r>
    <s v="ORD_0015221"/>
    <x v="22"/>
    <x v="1"/>
    <x v="10"/>
    <s v="Selesai"/>
    <n v="1"/>
    <n v="0"/>
    <x v="0"/>
    <x v="0"/>
    <x v="0"/>
    <n v="0"/>
    <s v="Tidak Retur"/>
    <x v="1"/>
    <x v="1"/>
    <n v="1"/>
    <s v="Aksesoris Pintu"/>
    <x v="25"/>
    <n v="0"/>
  </r>
  <r>
    <s v="ORD_0015222"/>
    <x v="22"/>
    <x v="1"/>
    <x v="10"/>
    <s v="Selesai"/>
    <n v="1"/>
    <n v="0"/>
    <x v="0"/>
    <x v="0"/>
    <x v="0"/>
    <n v="0"/>
    <s v="Tidak Retur"/>
    <x v="1"/>
    <x v="1"/>
    <n v="1"/>
    <s v="Celengan"/>
    <x v="1"/>
    <n v="0"/>
  </r>
  <r>
    <s v="ORD_0015223"/>
    <x v="22"/>
    <x v="1"/>
    <x v="10"/>
    <s v="Selesai"/>
    <n v="1"/>
    <n v="0"/>
    <x v="0"/>
    <x v="0"/>
    <x v="0"/>
    <n v="0"/>
    <s v="Tidak Retur"/>
    <x v="1"/>
    <x v="1"/>
    <n v="1"/>
    <s v="Bangku / Kursi Kecil"/>
    <x v="19"/>
    <n v="0"/>
  </r>
  <r>
    <s v="ORD_0015224"/>
    <x v="22"/>
    <x v="1"/>
    <x v="10"/>
    <s v="Selesai"/>
    <n v="1"/>
    <n v="0"/>
    <x v="0"/>
    <x v="0"/>
    <x v="0"/>
    <n v="0"/>
    <s v="Tidak Retur"/>
    <x v="1"/>
    <x v="1"/>
    <n v="1"/>
    <s v="Seal / Baut / Roof"/>
    <x v="8"/>
    <n v="0"/>
  </r>
  <r>
    <s v="ORD_0015225"/>
    <x v="22"/>
    <x v="1"/>
    <x v="10"/>
    <s v="Selesai"/>
    <n v="1"/>
    <n v="0"/>
    <x v="0"/>
    <x v="0"/>
    <x v="0"/>
    <n v="0"/>
    <s v="Tidak Retur"/>
    <x v="5"/>
    <x v="5"/>
    <n v="1"/>
    <s v="Seal / Baut / Roof"/>
    <x v="8"/>
    <n v="0"/>
  </r>
  <r>
    <s v="ORD_0015226"/>
    <x v="22"/>
    <x v="1"/>
    <x v="10"/>
    <s v="Selesai"/>
    <n v="1"/>
    <n v="0"/>
    <x v="0"/>
    <x v="0"/>
    <x v="0"/>
    <n v="0"/>
    <s v="Tidak Retur"/>
    <x v="2"/>
    <x v="2"/>
    <n v="1"/>
    <s v="Mangkok Sambal / Saus"/>
    <x v="4"/>
    <n v="0"/>
  </r>
  <r>
    <s v="ORD_0015227"/>
    <x v="22"/>
    <x v="1"/>
    <x v="10"/>
    <s v="Selesai"/>
    <n v="1"/>
    <n v="0"/>
    <x v="0"/>
    <x v="0"/>
    <x v="0"/>
    <n v="0"/>
    <s v="Tidak Retur"/>
    <x v="1"/>
    <x v="1"/>
    <n v="1"/>
    <s v="Lunch Box / Rantang"/>
    <x v="15"/>
    <n v="0"/>
  </r>
  <r>
    <s v="ORD_0015228"/>
    <x v="22"/>
    <x v="1"/>
    <x v="10"/>
    <s v="Selesai"/>
    <n v="1"/>
    <n v="0"/>
    <x v="0"/>
    <x v="0"/>
    <x v="0"/>
    <n v="0"/>
    <s v="Tidak Retur"/>
    <x v="1"/>
    <x v="1"/>
    <n v="1"/>
    <s v="Celengan"/>
    <x v="1"/>
    <n v="0"/>
  </r>
  <r>
    <s v="ORD_0015229"/>
    <x v="22"/>
    <x v="1"/>
    <x v="10"/>
    <s v="Selesai"/>
    <n v="1"/>
    <n v="0"/>
    <x v="0"/>
    <x v="0"/>
    <x v="0"/>
    <n v="0"/>
    <s v="Tidak Retur"/>
    <x v="1"/>
    <x v="1"/>
    <n v="1"/>
    <s v="Mangkok Sambal / Saus"/>
    <x v="4"/>
    <n v="0"/>
  </r>
  <r>
    <s v="ORD_0015230"/>
    <x v="22"/>
    <x v="1"/>
    <x v="10"/>
    <s v="Selesai"/>
    <n v="1"/>
    <n v="0"/>
    <x v="0"/>
    <x v="0"/>
    <x v="0"/>
    <n v="0"/>
    <s v="Tidak Retur"/>
    <x v="1"/>
    <x v="1"/>
    <n v="1"/>
    <s v="Mangkok Sambal / Saus"/>
    <x v="4"/>
    <n v="0"/>
  </r>
  <r>
    <s v="ORD_0015231"/>
    <x v="22"/>
    <x v="1"/>
    <x v="10"/>
    <s v="Selesai"/>
    <n v="1"/>
    <n v="0"/>
    <x v="0"/>
    <x v="0"/>
    <x v="0"/>
    <n v="0"/>
    <s v="Tidak Retur"/>
    <x v="1"/>
    <x v="1"/>
    <n v="1"/>
    <s v="Mangkok Sambal / Saus"/>
    <x v="4"/>
    <n v="0"/>
  </r>
  <r>
    <s v="ORD_0015232"/>
    <x v="22"/>
    <x v="1"/>
    <x v="10"/>
    <s v="Selesai"/>
    <n v="1"/>
    <n v="0"/>
    <x v="0"/>
    <x v="0"/>
    <x v="0"/>
    <n v="0"/>
    <s v="Tidak Retur"/>
    <x v="1"/>
    <x v="1"/>
    <n v="1"/>
    <s v="Celengan"/>
    <x v="1"/>
    <n v="0"/>
  </r>
  <r>
    <s v="ORD_0015233"/>
    <x v="22"/>
    <x v="1"/>
    <x v="10"/>
    <s v="Selesai"/>
    <n v="1"/>
    <n v="0"/>
    <x v="0"/>
    <x v="0"/>
    <x v="0"/>
    <n v="0"/>
    <s v="Tidak Retur"/>
    <x v="1"/>
    <x v="1"/>
    <n v="1"/>
    <s v="Aksesoris Pintu"/>
    <x v="25"/>
    <n v="0"/>
  </r>
  <r>
    <s v="ORD_0015234"/>
    <x v="22"/>
    <x v="1"/>
    <x v="10"/>
    <s v="Selesai"/>
    <n v="1"/>
    <n v="0"/>
    <x v="0"/>
    <x v="0"/>
    <x v="0"/>
    <n v="0"/>
    <s v="Tidak Retur"/>
    <x v="1"/>
    <x v="1"/>
    <n v="1"/>
    <s v="Mangkok Sambal / Saus"/>
    <x v="4"/>
    <n v="0"/>
  </r>
  <r>
    <s v="ORD_0015235"/>
    <x v="22"/>
    <x v="1"/>
    <x v="10"/>
    <s v="Selesai"/>
    <n v="1"/>
    <n v="0"/>
    <x v="0"/>
    <x v="0"/>
    <x v="0"/>
    <n v="0"/>
    <s v="Tidak Retur"/>
    <x v="1"/>
    <x v="1"/>
    <n v="1"/>
    <s v="Celengan"/>
    <x v="1"/>
    <n v="0"/>
  </r>
  <r>
    <s v="ORD_0015236"/>
    <x v="22"/>
    <x v="1"/>
    <x v="10"/>
    <s v="Selesai"/>
    <n v="1"/>
    <n v="0"/>
    <x v="0"/>
    <x v="0"/>
    <x v="0"/>
    <n v="0"/>
    <s v="Tidak Retur"/>
    <x v="0"/>
    <x v="0"/>
    <n v="1"/>
    <s v="Celengan"/>
    <x v="1"/>
    <n v="0"/>
  </r>
  <r>
    <s v="ORD_0015237"/>
    <x v="22"/>
    <x v="1"/>
    <x v="10"/>
    <s v="Selesai"/>
    <n v="1"/>
    <n v="0"/>
    <x v="0"/>
    <x v="0"/>
    <x v="0"/>
    <n v="0"/>
    <s v="Tidak Retur"/>
    <x v="1"/>
    <x v="1"/>
    <n v="1"/>
    <s v="Mangkok Sambal / Saus"/>
    <x v="4"/>
    <n v="0"/>
  </r>
  <r>
    <s v="ORD_0015238"/>
    <x v="22"/>
    <x v="1"/>
    <x v="10"/>
    <s v="Selesai"/>
    <n v="1"/>
    <n v="0"/>
    <x v="0"/>
    <x v="0"/>
    <x v="0"/>
    <n v="0"/>
    <s v="Tidak Retur"/>
    <x v="1"/>
    <x v="1"/>
    <n v="1"/>
    <s v="Mangkok Sambal / Saus"/>
    <x v="4"/>
    <n v="0"/>
  </r>
  <r>
    <s v="ORD_0015239"/>
    <x v="22"/>
    <x v="1"/>
    <x v="10"/>
    <s v="Selesai"/>
    <n v="1"/>
    <n v="0"/>
    <x v="0"/>
    <x v="0"/>
    <x v="0"/>
    <n v="0"/>
    <s v="Tidak Retur"/>
    <x v="2"/>
    <x v="2"/>
    <n v="1"/>
    <s v="Celengan"/>
    <x v="1"/>
    <n v="0"/>
  </r>
  <r>
    <s v="ORD_0015240"/>
    <x v="22"/>
    <x v="1"/>
    <x v="10"/>
    <s v="Batal"/>
    <n v="1"/>
    <n v="1"/>
    <x v="1"/>
    <x v="1"/>
    <x v="2"/>
    <n v="0"/>
    <s v="Tidak Retur"/>
    <x v="0"/>
    <x v="0"/>
    <n v="2"/>
    <s v="Mangkok Sambal / Saus, Peralatan Makan"/>
    <x v="6"/>
    <n v="0"/>
  </r>
  <r>
    <s v="ORD_0015241"/>
    <x v="22"/>
    <x v="1"/>
    <x v="10"/>
    <s v="Batal"/>
    <n v="1"/>
    <n v="1"/>
    <x v="1"/>
    <x v="1"/>
    <x v="3"/>
    <n v="0"/>
    <s v="Tidak Retur"/>
    <x v="1"/>
    <x v="1"/>
    <n v="1"/>
    <s v="Nampan / Tray"/>
    <x v="9"/>
    <n v="0"/>
  </r>
  <r>
    <s v="ORD_0015242"/>
    <x v="22"/>
    <x v="1"/>
    <x v="10"/>
    <s v="Selesai"/>
    <n v="1"/>
    <n v="0"/>
    <x v="0"/>
    <x v="0"/>
    <x v="0"/>
    <n v="0"/>
    <s v="Tidak Retur"/>
    <x v="1"/>
    <x v="1"/>
    <n v="1"/>
    <s v="Nampan / Tray"/>
    <x v="9"/>
    <n v="0"/>
  </r>
  <r>
    <s v="ORD_0015243"/>
    <x v="22"/>
    <x v="1"/>
    <x v="10"/>
    <s v="Selesai"/>
    <n v="1"/>
    <n v="0"/>
    <x v="0"/>
    <x v="0"/>
    <x v="0"/>
    <n v="0"/>
    <s v="Tidak Retur"/>
    <x v="3"/>
    <x v="3"/>
    <n v="1"/>
    <s v="Stempel / Alat Kantor"/>
    <x v="23"/>
    <n v="0"/>
  </r>
  <r>
    <s v="ORD_0015244"/>
    <x v="22"/>
    <x v="1"/>
    <x v="10"/>
    <s v="Batal"/>
    <n v="1"/>
    <n v="1"/>
    <x v="1"/>
    <x v="1"/>
    <x v="3"/>
    <n v="0"/>
    <s v="Tidak Retur"/>
    <x v="1"/>
    <x v="1"/>
    <n v="1"/>
    <s v="Lunch Box / Rantang"/>
    <x v="15"/>
    <n v="0"/>
  </r>
  <r>
    <s v="ORD_0015245"/>
    <x v="22"/>
    <x v="1"/>
    <x v="10"/>
    <s v="Batal"/>
    <n v="1"/>
    <n v="1"/>
    <x v="1"/>
    <x v="1"/>
    <x v="1"/>
    <n v="0"/>
    <s v="Tidak Retur"/>
    <x v="1"/>
    <x v="1"/>
    <n v="1"/>
    <s v="Nampan / Tray"/>
    <x v="9"/>
    <n v="0"/>
  </r>
  <r>
    <s v="ORD_0015246"/>
    <x v="22"/>
    <x v="1"/>
    <x v="10"/>
    <s v="Selesai"/>
    <n v="1"/>
    <n v="0"/>
    <x v="0"/>
    <x v="0"/>
    <x v="0"/>
    <n v="0"/>
    <s v="Tidak Retur"/>
    <x v="1"/>
    <x v="1"/>
    <n v="1"/>
    <s v="Nampan / Tray"/>
    <x v="9"/>
    <n v="0"/>
  </r>
  <r>
    <s v="ORD_0015247"/>
    <x v="22"/>
    <x v="1"/>
    <x v="10"/>
    <s v="Selesai"/>
    <n v="1"/>
    <n v="0"/>
    <x v="0"/>
    <x v="0"/>
    <x v="0"/>
    <n v="0"/>
    <s v="Tidak Retur"/>
    <x v="2"/>
    <x v="2"/>
    <n v="1"/>
    <s v="Mangkok Sambal / Saus"/>
    <x v="4"/>
    <n v="0"/>
  </r>
  <r>
    <s v="ORD_0015248"/>
    <x v="22"/>
    <x v="1"/>
    <x v="10"/>
    <s v="Selesai"/>
    <n v="1"/>
    <n v="0"/>
    <x v="0"/>
    <x v="0"/>
    <x v="0"/>
    <n v="0"/>
    <s v="Tidak Retur"/>
    <x v="1"/>
    <x v="1"/>
    <n v="1"/>
    <s v="Mangkok Sambal / Saus"/>
    <x v="4"/>
    <n v="0"/>
  </r>
  <r>
    <s v="ORD_0015249"/>
    <x v="22"/>
    <x v="1"/>
    <x v="10"/>
    <s v="Selesai"/>
    <n v="1"/>
    <n v="0"/>
    <x v="0"/>
    <x v="0"/>
    <x v="0"/>
    <n v="0"/>
    <s v="Tidak Retur"/>
    <x v="1"/>
    <x v="1"/>
    <n v="1"/>
    <s v="Mangkok Sambal / Saus"/>
    <x v="4"/>
    <n v="0"/>
  </r>
  <r>
    <s v="ORD_0015250"/>
    <x v="22"/>
    <x v="1"/>
    <x v="10"/>
    <s v="Selesai"/>
    <n v="1"/>
    <n v="0"/>
    <x v="0"/>
    <x v="0"/>
    <x v="0"/>
    <n v="0"/>
    <s v="Tidak Retur"/>
    <x v="0"/>
    <x v="0"/>
    <n v="3"/>
    <s v="Bangku / Kursi Kecil, Keranjang, Peralatan Makan"/>
    <x v="6"/>
    <n v="0"/>
  </r>
  <r>
    <s v="ORD_0015251"/>
    <x v="22"/>
    <x v="1"/>
    <x v="10"/>
    <s v="Selesai"/>
    <n v="1"/>
    <n v="0"/>
    <x v="0"/>
    <x v="0"/>
    <x v="0"/>
    <n v="0"/>
    <s v="Tidak Retur"/>
    <x v="1"/>
    <x v="1"/>
    <n v="1"/>
    <s v="Nampan / Tray"/>
    <x v="9"/>
    <n v="0"/>
  </r>
  <r>
    <s v="ORD_0015252"/>
    <x v="22"/>
    <x v="1"/>
    <x v="10"/>
    <s v="Selesai"/>
    <n v="1"/>
    <n v="0"/>
    <x v="0"/>
    <x v="0"/>
    <x v="0"/>
    <n v="0"/>
    <s v="Tidak Retur"/>
    <x v="1"/>
    <x v="1"/>
    <n v="1"/>
    <s v="Mangkok Sambal / Saus"/>
    <x v="4"/>
    <n v="0"/>
  </r>
  <r>
    <s v="ORD_0015253"/>
    <x v="22"/>
    <x v="1"/>
    <x v="10"/>
    <s v="Selesai"/>
    <n v="1"/>
    <n v="0"/>
    <x v="0"/>
    <x v="0"/>
    <x v="0"/>
    <n v="0"/>
    <s v="Tidak Retur"/>
    <x v="0"/>
    <x v="0"/>
    <n v="1"/>
    <s v="Celengan"/>
    <x v="1"/>
    <n v="0"/>
  </r>
  <r>
    <s v="ORD_0015254"/>
    <x v="22"/>
    <x v="1"/>
    <x v="10"/>
    <s v="Selesai"/>
    <n v="1"/>
    <n v="0"/>
    <x v="0"/>
    <x v="0"/>
    <x v="0"/>
    <n v="0"/>
    <s v="Tidak Retur"/>
    <x v="1"/>
    <x v="1"/>
    <n v="1"/>
    <s v="Mangkok Sambal / Saus"/>
    <x v="4"/>
    <n v="0"/>
  </r>
  <r>
    <s v="ORD_0015255"/>
    <x v="22"/>
    <x v="1"/>
    <x v="10"/>
    <s v="Selesai"/>
    <n v="1"/>
    <n v="0"/>
    <x v="0"/>
    <x v="0"/>
    <x v="0"/>
    <n v="0"/>
    <s v="Tidak Retur"/>
    <x v="2"/>
    <x v="2"/>
    <n v="3"/>
    <s v="Celengan, Perlengkapan Packing, Sikat / Pembersih"/>
    <x v="6"/>
    <n v="0"/>
  </r>
  <r>
    <s v="ORD_0015256"/>
    <x v="22"/>
    <x v="1"/>
    <x v="10"/>
    <s v="Selesai"/>
    <n v="1"/>
    <n v="0"/>
    <x v="0"/>
    <x v="0"/>
    <x v="0"/>
    <n v="0"/>
    <s v="Tidak Retur"/>
    <x v="2"/>
    <x v="2"/>
    <n v="1"/>
    <s v="Celengan"/>
    <x v="1"/>
    <n v="0"/>
  </r>
  <r>
    <s v="ORD_0015257"/>
    <x v="22"/>
    <x v="1"/>
    <x v="10"/>
    <s v="Selesai"/>
    <n v="1"/>
    <n v="0"/>
    <x v="0"/>
    <x v="0"/>
    <x v="0"/>
    <n v="0"/>
    <s v="Tidak Retur"/>
    <x v="1"/>
    <x v="1"/>
    <n v="1"/>
    <s v="Mangkok Sambal / Saus"/>
    <x v="4"/>
    <n v="0"/>
  </r>
  <r>
    <s v="ORD_0015258"/>
    <x v="22"/>
    <x v="1"/>
    <x v="10"/>
    <s v="Selesai"/>
    <n v="1"/>
    <n v="0"/>
    <x v="0"/>
    <x v="0"/>
    <x v="0"/>
    <n v="0"/>
    <s v="Tidak Retur"/>
    <x v="1"/>
    <x v="1"/>
    <n v="1"/>
    <s v="Aksesoris Pintu"/>
    <x v="25"/>
    <n v="0"/>
  </r>
  <r>
    <s v="ORD_0015259"/>
    <x v="22"/>
    <x v="1"/>
    <x v="10"/>
    <s v="Selesai"/>
    <n v="1"/>
    <n v="0"/>
    <x v="0"/>
    <x v="0"/>
    <x v="0"/>
    <n v="0"/>
    <s v="Tidak Retur"/>
    <x v="1"/>
    <x v="1"/>
    <n v="1"/>
    <s v="Mangkok Sambal / Saus"/>
    <x v="4"/>
    <n v="0"/>
  </r>
  <r>
    <s v="ORD_0015260"/>
    <x v="22"/>
    <x v="1"/>
    <x v="10"/>
    <s v="Selesai"/>
    <n v="1"/>
    <n v="0"/>
    <x v="0"/>
    <x v="0"/>
    <x v="0"/>
    <n v="0"/>
    <s v="Tidak Retur"/>
    <x v="1"/>
    <x v="1"/>
    <n v="1"/>
    <s v="Mangkok Sambal / Saus"/>
    <x v="4"/>
    <n v="0"/>
  </r>
  <r>
    <s v="ORD_0015261"/>
    <x v="22"/>
    <x v="1"/>
    <x v="10"/>
    <s v="Selesai"/>
    <n v="1"/>
    <n v="0"/>
    <x v="0"/>
    <x v="0"/>
    <x v="0"/>
    <n v="0"/>
    <s v="Tidak Retur"/>
    <x v="2"/>
    <x v="2"/>
    <n v="1"/>
    <s v="Nampan / Tray"/>
    <x v="9"/>
    <n v="0"/>
  </r>
  <r>
    <s v="ORD_0015262"/>
    <x v="22"/>
    <x v="1"/>
    <x v="10"/>
    <s v="Selesai"/>
    <n v="1"/>
    <n v="0"/>
    <x v="0"/>
    <x v="0"/>
    <x v="0"/>
    <n v="0"/>
    <s v="Tidak Retur"/>
    <x v="1"/>
    <x v="1"/>
    <n v="1"/>
    <s v="Mangkok Sambal / Saus"/>
    <x v="4"/>
    <n v="0"/>
  </r>
  <r>
    <s v="ORD_0015263"/>
    <x v="22"/>
    <x v="1"/>
    <x v="10"/>
    <s v="Selesai"/>
    <n v="1"/>
    <n v="0"/>
    <x v="0"/>
    <x v="0"/>
    <x v="0"/>
    <n v="0"/>
    <s v="Tidak Retur"/>
    <x v="1"/>
    <x v="1"/>
    <n v="1"/>
    <s v="Mangkok Sambal / Saus"/>
    <x v="4"/>
    <n v="0"/>
  </r>
  <r>
    <s v="ORD_0015264"/>
    <x v="22"/>
    <x v="1"/>
    <x v="10"/>
    <s v="Selesai"/>
    <n v="1"/>
    <n v="0"/>
    <x v="0"/>
    <x v="0"/>
    <x v="0"/>
    <n v="0"/>
    <s v="Tidak Retur"/>
    <x v="2"/>
    <x v="2"/>
    <n v="1"/>
    <s v="Nampan / Tray"/>
    <x v="9"/>
    <n v="0"/>
  </r>
  <r>
    <s v="ORD_0015265"/>
    <x v="22"/>
    <x v="1"/>
    <x v="10"/>
    <s v="Selesai"/>
    <n v="1"/>
    <n v="0"/>
    <x v="0"/>
    <x v="0"/>
    <x v="0"/>
    <n v="0"/>
    <s v="Tidak Retur"/>
    <x v="4"/>
    <x v="4"/>
    <n v="1"/>
    <s v="Nampan / Tray"/>
    <x v="9"/>
    <n v="0"/>
  </r>
  <r>
    <s v="ORD_0015266"/>
    <x v="22"/>
    <x v="1"/>
    <x v="10"/>
    <s v="Selesai"/>
    <n v="1"/>
    <n v="0"/>
    <x v="0"/>
    <x v="0"/>
    <x v="0"/>
    <n v="0"/>
    <s v="Tidak Retur"/>
    <x v="1"/>
    <x v="1"/>
    <n v="1"/>
    <s v="Seal / Baut / Roof"/>
    <x v="8"/>
    <n v="0"/>
  </r>
  <r>
    <s v="ORD_0015267"/>
    <x v="22"/>
    <x v="1"/>
    <x v="10"/>
    <s v="Selesai"/>
    <n v="1"/>
    <n v="0"/>
    <x v="0"/>
    <x v="0"/>
    <x v="0"/>
    <n v="0"/>
    <s v="Tidak Retur"/>
    <x v="0"/>
    <x v="0"/>
    <n v="1"/>
    <s v="Celengan"/>
    <x v="1"/>
    <n v="0"/>
  </r>
  <r>
    <s v="ORD_0015268"/>
    <x v="22"/>
    <x v="1"/>
    <x v="10"/>
    <s v="Selesai"/>
    <n v="1"/>
    <n v="0"/>
    <x v="0"/>
    <x v="0"/>
    <x v="0"/>
    <n v="0"/>
    <s v="Tidak Retur"/>
    <x v="4"/>
    <x v="4"/>
    <n v="1"/>
    <s v="Keranjang"/>
    <x v="5"/>
    <n v="0"/>
  </r>
  <r>
    <s v="ORD_0015269"/>
    <x v="22"/>
    <x v="1"/>
    <x v="10"/>
    <s v="Batal"/>
    <n v="1"/>
    <n v="1"/>
    <x v="1"/>
    <x v="1"/>
    <x v="3"/>
    <n v="0"/>
    <s v="Tidak Retur"/>
    <x v="2"/>
    <x v="2"/>
    <n v="2"/>
    <s v="Botol / Gelas / Mug, Mangkok Sambal / Saus"/>
    <x v="6"/>
    <n v="1"/>
  </r>
  <r>
    <s v="ORD_0015270"/>
    <x v="22"/>
    <x v="1"/>
    <x v="10"/>
    <s v="Batal"/>
    <n v="1"/>
    <n v="1"/>
    <x v="1"/>
    <x v="1"/>
    <x v="2"/>
    <n v="0"/>
    <s v="Tidak Retur"/>
    <x v="2"/>
    <x v="2"/>
    <n v="2"/>
    <s v="Botol / Gelas / Mug, Mangkok Sambal / Saus"/>
    <x v="6"/>
    <n v="1"/>
  </r>
  <r>
    <s v="ORD_0015271"/>
    <x v="22"/>
    <x v="1"/>
    <x v="10"/>
    <s v="Selesai"/>
    <n v="1"/>
    <n v="0"/>
    <x v="0"/>
    <x v="0"/>
    <x v="0"/>
    <n v="0"/>
    <s v="Tidak Retur"/>
    <x v="1"/>
    <x v="1"/>
    <n v="1"/>
    <s v="Celengan"/>
    <x v="1"/>
    <n v="0"/>
  </r>
  <r>
    <s v="ORD_0015272"/>
    <x v="22"/>
    <x v="1"/>
    <x v="10"/>
    <s v="Selesai"/>
    <n v="1"/>
    <n v="0"/>
    <x v="0"/>
    <x v="0"/>
    <x v="0"/>
    <n v="0"/>
    <s v="Tidak Retur"/>
    <x v="0"/>
    <x v="0"/>
    <n v="1"/>
    <s v="Mangkok Sambal / Saus"/>
    <x v="4"/>
    <n v="0"/>
  </r>
  <r>
    <s v="ORD_0015273"/>
    <x v="22"/>
    <x v="1"/>
    <x v="10"/>
    <s v="Selesai"/>
    <n v="1"/>
    <n v="0"/>
    <x v="0"/>
    <x v="0"/>
    <x v="0"/>
    <n v="0"/>
    <s v="Tidak Retur"/>
    <x v="1"/>
    <x v="1"/>
    <n v="1"/>
    <s v="Celengan"/>
    <x v="1"/>
    <n v="0"/>
  </r>
  <r>
    <s v="ORD_0015274"/>
    <x v="22"/>
    <x v="1"/>
    <x v="10"/>
    <s v="Selesai"/>
    <n v="1"/>
    <n v="0"/>
    <x v="0"/>
    <x v="0"/>
    <x v="0"/>
    <n v="0"/>
    <s v="Tidak Retur"/>
    <x v="2"/>
    <x v="2"/>
    <n v="1"/>
    <s v="Bangku / Kursi Kecil"/>
    <x v="19"/>
    <n v="0"/>
  </r>
  <r>
    <s v="ORD_0015275"/>
    <x v="22"/>
    <x v="1"/>
    <x v="10"/>
    <s v="Selesai"/>
    <n v="1"/>
    <n v="0"/>
    <x v="0"/>
    <x v="0"/>
    <x v="0"/>
    <n v="0"/>
    <s v="Tidak Retur"/>
    <x v="1"/>
    <x v="1"/>
    <n v="1"/>
    <s v="Nampan / Tray"/>
    <x v="9"/>
    <n v="0"/>
  </r>
  <r>
    <s v="ORD_0015276"/>
    <x v="22"/>
    <x v="1"/>
    <x v="10"/>
    <s v="Selesai"/>
    <n v="1"/>
    <n v="0"/>
    <x v="0"/>
    <x v="0"/>
    <x v="0"/>
    <n v="0"/>
    <s v="Tidak Retur"/>
    <x v="4"/>
    <x v="4"/>
    <n v="1"/>
    <s v="Celengan"/>
    <x v="1"/>
    <n v="0"/>
  </r>
  <r>
    <s v="ORD_0015277"/>
    <x v="22"/>
    <x v="1"/>
    <x v="10"/>
    <s v="Batal"/>
    <n v="1"/>
    <n v="1"/>
    <x v="1"/>
    <x v="1"/>
    <x v="14"/>
    <n v="0"/>
    <s v="Tidak Retur"/>
    <x v="2"/>
    <x v="2"/>
    <n v="1"/>
    <s v="Nampan / Tray"/>
    <x v="9"/>
    <n v="1"/>
  </r>
  <r>
    <s v="ORD_0015278"/>
    <x v="22"/>
    <x v="1"/>
    <x v="10"/>
    <s v="Selesai"/>
    <n v="1"/>
    <n v="0"/>
    <x v="0"/>
    <x v="0"/>
    <x v="0"/>
    <n v="0"/>
    <s v="Tidak Retur"/>
    <x v="4"/>
    <x v="4"/>
    <n v="1"/>
    <s v="Nampan / Tray"/>
    <x v="9"/>
    <n v="0"/>
  </r>
  <r>
    <s v="ORD_0015279"/>
    <x v="22"/>
    <x v="1"/>
    <x v="10"/>
    <s v="Selesai"/>
    <n v="1"/>
    <n v="0"/>
    <x v="0"/>
    <x v="0"/>
    <x v="0"/>
    <n v="0"/>
    <s v="Tidak Retur"/>
    <x v="1"/>
    <x v="1"/>
    <n v="1"/>
    <s v="Mangkok Sambal / Saus"/>
    <x v="4"/>
    <n v="0"/>
  </r>
  <r>
    <s v="ORD_0015280"/>
    <x v="22"/>
    <x v="1"/>
    <x v="10"/>
    <s v="Selesai"/>
    <n v="1"/>
    <n v="0"/>
    <x v="0"/>
    <x v="0"/>
    <x v="0"/>
    <n v="0"/>
    <s v="Tidak Retur"/>
    <x v="3"/>
    <x v="3"/>
    <n v="1"/>
    <s v="Nampan / Tray"/>
    <x v="9"/>
    <n v="0"/>
  </r>
  <r>
    <s v="ORD_0015281"/>
    <x v="22"/>
    <x v="1"/>
    <x v="10"/>
    <s v="Selesai"/>
    <n v="1"/>
    <n v="0"/>
    <x v="0"/>
    <x v="0"/>
    <x v="0"/>
    <n v="0"/>
    <s v="Tidak Retur"/>
    <x v="1"/>
    <x v="1"/>
    <n v="1"/>
    <s v="Aksesoris Pintu"/>
    <x v="25"/>
    <n v="0"/>
  </r>
  <r>
    <s v="ORD_0015282"/>
    <x v="22"/>
    <x v="1"/>
    <x v="10"/>
    <s v="Selesai"/>
    <n v="1"/>
    <n v="0"/>
    <x v="0"/>
    <x v="0"/>
    <x v="0"/>
    <n v="0"/>
    <s v="Tidak Retur"/>
    <x v="1"/>
    <x v="1"/>
    <n v="1"/>
    <s v="Aksesoris Pintu"/>
    <x v="25"/>
    <n v="0"/>
  </r>
  <r>
    <s v="ORD_0015283"/>
    <x v="22"/>
    <x v="1"/>
    <x v="10"/>
    <s v="Selesai"/>
    <n v="1"/>
    <n v="0"/>
    <x v="0"/>
    <x v="0"/>
    <x v="0"/>
    <n v="0"/>
    <s v="Tidak Retur"/>
    <x v="0"/>
    <x v="0"/>
    <n v="1"/>
    <s v="Celengan"/>
    <x v="1"/>
    <n v="0"/>
  </r>
  <r>
    <s v="ORD_0015284"/>
    <x v="22"/>
    <x v="1"/>
    <x v="10"/>
    <s v="Retur Penuh (Efektif Batal)"/>
    <n v="1"/>
    <n v="1"/>
    <x v="0"/>
    <x v="0"/>
    <x v="0"/>
    <n v="1"/>
    <s v="Penuh"/>
    <x v="1"/>
    <x v="1"/>
    <n v="1"/>
    <s v="Mangkok Sambal / Saus"/>
    <x v="4"/>
    <n v="0"/>
  </r>
  <r>
    <s v="ORD_0015285"/>
    <x v="22"/>
    <x v="1"/>
    <x v="10"/>
    <s v="Selesai"/>
    <n v="1"/>
    <n v="0"/>
    <x v="0"/>
    <x v="0"/>
    <x v="0"/>
    <n v="0"/>
    <s v="Tidak Retur"/>
    <x v="2"/>
    <x v="2"/>
    <n v="1"/>
    <s v="Nampan / Tray"/>
    <x v="9"/>
    <n v="0"/>
  </r>
  <r>
    <s v="ORD_0015286"/>
    <x v="22"/>
    <x v="1"/>
    <x v="10"/>
    <s v="Selesai"/>
    <n v="1"/>
    <n v="0"/>
    <x v="0"/>
    <x v="0"/>
    <x v="0"/>
    <n v="0"/>
    <s v="Tidak Retur"/>
    <x v="1"/>
    <x v="1"/>
    <n v="1"/>
    <s v="Aksesoris Pintu"/>
    <x v="25"/>
    <n v="0"/>
  </r>
  <r>
    <s v="ORD_0015287"/>
    <x v="22"/>
    <x v="1"/>
    <x v="10"/>
    <s v="Selesai"/>
    <n v="1"/>
    <n v="0"/>
    <x v="0"/>
    <x v="0"/>
    <x v="0"/>
    <n v="0"/>
    <s v="Tidak Retur"/>
    <x v="1"/>
    <x v="1"/>
    <n v="1"/>
    <s v="Keranjang"/>
    <x v="5"/>
    <n v="0"/>
  </r>
  <r>
    <s v="ORD_0015288"/>
    <x v="22"/>
    <x v="1"/>
    <x v="10"/>
    <s v="Selesai"/>
    <n v="1"/>
    <n v="0"/>
    <x v="0"/>
    <x v="0"/>
    <x v="0"/>
    <n v="0"/>
    <s v="Tidak Retur"/>
    <x v="2"/>
    <x v="2"/>
    <n v="2"/>
    <s v="Botol / Gelas / Mug, Mangkok Sambal / Saus"/>
    <x v="6"/>
    <n v="0"/>
  </r>
  <r>
    <s v="ORD_0015289"/>
    <x v="22"/>
    <x v="1"/>
    <x v="10"/>
    <s v="Batal"/>
    <n v="1"/>
    <n v="1"/>
    <x v="1"/>
    <x v="2"/>
    <x v="7"/>
    <n v="0"/>
    <s v="Tidak Retur"/>
    <x v="1"/>
    <x v="1"/>
    <n v="1"/>
    <s v="Mangkok Sambal / Saus"/>
    <x v="4"/>
    <n v="0"/>
  </r>
  <r>
    <s v="ORD_0015290"/>
    <x v="22"/>
    <x v="1"/>
    <x v="10"/>
    <s v="Selesai"/>
    <n v="1"/>
    <n v="0"/>
    <x v="0"/>
    <x v="0"/>
    <x v="0"/>
    <n v="0"/>
    <s v="Tidak Retur"/>
    <x v="1"/>
    <x v="1"/>
    <n v="1"/>
    <s v="Celengan"/>
    <x v="1"/>
    <n v="0"/>
  </r>
  <r>
    <s v="ORD_0015291"/>
    <x v="22"/>
    <x v="1"/>
    <x v="10"/>
    <s v="Selesai"/>
    <n v="1"/>
    <n v="0"/>
    <x v="0"/>
    <x v="0"/>
    <x v="0"/>
    <n v="0"/>
    <s v="Tidak Retur"/>
    <x v="1"/>
    <x v="1"/>
    <n v="1"/>
    <s v="Aksesoris Pintu"/>
    <x v="25"/>
    <n v="0"/>
  </r>
  <r>
    <s v="ORD_0015292"/>
    <x v="22"/>
    <x v="1"/>
    <x v="10"/>
    <s v="Selesai"/>
    <n v="1"/>
    <n v="0"/>
    <x v="0"/>
    <x v="0"/>
    <x v="0"/>
    <n v="0"/>
    <s v="Tidak Retur"/>
    <x v="1"/>
    <x v="1"/>
    <n v="1"/>
    <s v="Celengan"/>
    <x v="1"/>
    <n v="0"/>
  </r>
  <r>
    <s v="ORD_0015293"/>
    <x v="22"/>
    <x v="1"/>
    <x v="10"/>
    <s v="Selesai"/>
    <n v="1"/>
    <n v="0"/>
    <x v="0"/>
    <x v="0"/>
    <x v="0"/>
    <n v="0"/>
    <s v="Tidak Retur"/>
    <x v="4"/>
    <x v="4"/>
    <n v="2"/>
    <s v="Celengan, Mangkok Sambal / Saus"/>
    <x v="6"/>
    <n v="0"/>
  </r>
  <r>
    <s v="ORD_0015294"/>
    <x v="22"/>
    <x v="1"/>
    <x v="10"/>
    <s v="Selesai"/>
    <n v="1"/>
    <n v="0"/>
    <x v="0"/>
    <x v="0"/>
    <x v="0"/>
    <n v="0"/>
    <s v="Tidak Retur"/>
    <x v="1"/>
    <x v="1"/>
    <n v="1"/>
    <s v="Mangkok Sambal / Saus"/>
    <x v="4"/>
    <n v="0"/>
  </r>
  <r>
    <s v="ORD_0015295"/>
    <x v="22"/>
    <x v="1"/>
    <x v="10"/>
    <s v="Selesai"/>
    <n v="1"/>
    <n v="0"/>
    <x v="0"/>
    <x v="0"/>
    <x v="0"/>
    <n v="0"/>
    <s v="Tidak Retur"/>
    <x v="1"/>
    <x v="1"/>
    <n v="1"/>
    <s v="Nampan / Tray"/>
    <x v="9"/>
    <n v="0"/>
  </r>
  <r>
    <s v="ORD_0015296"/>
    <x v="22"/>
    <x v="1"/>
    <x v="10"/>
    <s v="Batal"/>
    <n v="1"/>
    <n v="1"/>
    <x v="1"/>
    <x v="1"/>
    <x v="1"/>
    <n v="0"/>
    <s v="Tidak Retur"/>
    <x v="1"/>
    <x v="1"/>
    <n v="1"/>
    <s v="Mangkok Sambal / Saus"/>
    <x v="4"/>
    <n v="0"/>
  </r>
  <r>
    <s v="ORD_0015297"/>
    <x v="22"/>
    <x v="1"/>
    <x v="10"/>
    <s v="Selesai"/>
    <n v="1"/>
    <n v="0"/>
    <x v="0"/>
    <x v="0"/>
    <x v="0"/>
    <n v="0"/>
    <s v="Tidak Retur"/>
    <x v="1"/>
    <x v="1"/>
    <n v="1"/>
    <s v="Mangkok Sambal / Saus"/>
    <x v="4"/>
    <n v="0"/>
  </r>
  <r>
    <s v="ORD_0015298"/>
    <x v="22"/>
    <x v="1"/>
    <x v="10"/>
    <s v="Selesai"/>
    <n v="1"/>
    <n v="0"/>
    <x v="0"/>
    <x v="0"/>
    <x v="0"/>
    <n v="0"/>
    <s v="Tidak Retur"/>
    <x v="1"/>
    <x v="1"/>
    <n v="1"/>
    <s v="Aksesoris Pintu"/>
    <x v="25"/>
    <n v="0"/>
  </r>
  <r>
    <s v="ORD_0015299"/>
    <x v="22"/>
    <x v="1"/>
    <x v="10"/>
    <s v="Selesai"/>
    <n v="1"/>
    <n v="0"/>
    <x v="0"/>
    <x v="0"/>
    <x v="0"/>
    <n v="0"/>
    <s v="Tidak Retur"/>
    <x v="1"/>
    <x v="1"/>
    <n v="1"/>
    <s v="Mangkok Sambal / Saus"/>
    <x v="4"/>
    <n v="0"/>
  </r>
  <r>
    <s v="ORD_0015300"/>
    <x v="22"/>
    <x v="1"/>
    <x v="10"/>
    <s v="Selesai"/>
    <n v="1"/>
    <n v="0"/>
    <x v="0"/>
    <x v="0"/>
    <x v="0"/>
    <n v="0"/>
    <s v="Tidak Retur"/>
    <x v="1"/>
    <x v="1"/>
    <n v="1"/>
    <s v="Celengan"/>
    <x v="1"/>
    <n v="0"/>
  </r>
  <r>
    <s v="ORD_0015301"/>
    <x v="22"/>
    <x v="1"/>
    <x v="10"/>
    <s v="Selesai"/>
    <n v="1"/>
    <n v="0"/>
    <x v="0"/>
    <x v="0"/>
    <x v="0"/>
    <n v="0"/>
    <s v="Tidak Retur"/>
    <x v="0"/>
    <x v="0"/>
    <n v="1"/>
    <s v="Celengan"/>
    <x v="1"/>
    <n v="0"/>
  </r>
  <r>
    <s v="ORD_0015302"/>
    <x v="22"/>
    <x v="1"/>
    <x v="10"/>
    <s v="Selesai"/>
    <n v="1"/>
    <n v="0"/>
    <x v="0"/>
    <x v="0"/>
    <x v="0"/>
    <n v="0"/>
    <s v="Tidak Retur"/>
    <x v="1"/>
    <x v="1"/>
    <n v="1"/>
    <s v="Nampan / Tray"/>
    <x v="9"/>
    <n v="0"/>
  </r>
  <r>
    <s v="ORD_0015303"/>
    <x v="22"/>
    <x v="1"/>
    <x v="10"/>
    <s v="Selesai"/>
    <n v="1"/>
    <n v="0"/>
    <x v="0"/>
    <x v="0"/>
    <x v="0"/>
    <n v="0"/>
    <s v="Tidak Retur"/>
    <x v="1"/>
    <x v="1"/>
    <n v="1"/>
    <s v="Mangkok Sambal / Saus"/>
    <x v="4"/>
    <n v="0"/>
  </r>
  <r>
    <s v="ORD_0015304"/>
    <x v="22"/>
    <x v="1"/>
    <x v="10"/>
    <s v="Selesai"/>
    <n v="1"/>
    <n v="0"/>
    <x v="0"/>
    <x v="0"/>
    <x v="0"/>
    <n v="0"/>
    <s v="Tidak Retur"/>
    <x v="1"/>
    <x v="1"/>
    <n v="1"/>
    <s v="Mangkok Sambal / Saus"/>
    <x v="4"/>
    <n v="0"/>
  </r>
  <r>
    <s v="ORD_0015305"/>
    <x v="22"/>
    <x v="1"/>
    <x v="10"/>
    <s v="Selesai"/>
    <n v="1"/>
    <n v="0"/>
    <x v="0"/>
    <x v="0"/>
    <x v="0"/>
    <n v="0"/>
    <s v="Tidak Retur"/>
    <x v="1"/>
    <x v="1"/>
    <n v="1"/>
    <s v="Mangkok Sambal / Saus"/>
    <x v="4"/>
    <n v="0"/>
  </r>
  <r>
    <s v="ORD_0015306"/>
    <x v="22"/>
    <x v="1"/>
    <x v="10"/>
    <s v="Selesai"/>
    <n v="1"/>
    <n v="0"/>
    <x v="0"/>
    <x v="0"/>
    <x v="0"/>
    <n v="0"/>
    <s v="Tidak Retur"/>
    <x v="1"/>
    <x v="1"/>
    <n v="1"/>
    <s v="Keranjang"/>
    <x v="5"/>
    <n v="0"/>
  </r>
  <r>
    <s v="ORD_0015307"/>
    <x v="22"/>
    <x v="1"/>
    <x v="10"/>
    <s v="Batal"/>
    <n v="1"/>
    <n v="1"/>
    <x v="1"/>
    <x v="2"/>
    <x v="7"/>
    <n v="0"/>
    <s v="Tidak Retur"/>
    <x v="1"/>
    <x v="1"/>
    <n v="1"/>
    <s v="Bangku / Kursi Kecil"/>
    <x v="19"/>
    <n v="0"/>
  </r>
  <r>
    <s v="ORD_0015308"/>
    <x v="22"/>
    <x v="1"/>
    <x v="10"/>
    <s v="Batal"/>
    <n v="1"/>
    <n v="1"/>
    <x v="1"/>
    <x v="2"/>
    <x v="7"/>
    <n v="0"/>
    <s v="Tidak Retur"/>
    <x v="1"/>
    <x v="1"/>
    <n v="1"/>
    <s v="Celengan"/>
    <x v="1"/>
    <n v="0"/>
  </r>
  <r>
    <s v="ORD_0015309"/>
    <x v="22"/>
    <x v="1"/>
    <x v="10"/>
    <s v="Selesai"/>
    <n v="1"/>
    <n v="0"/>
    <x v="0"/>
    <x v="0"/>
    <x v="0"/>
    <n v="0"/>
    <s v="Tidak Retur"/>
    <x v="4"/>
    <x v="4"/>
    <n v="1"/>
    <s v="Celengan"/>
    <x v="1"/>
    <n v="0"/>
  </r>
  <r>
    <s v="ORD_0015310"/>
    <x v="22"/>
    <x v="1"/>
    <x v="10"/>
    <s v="Selesai"/>
    <n v="1"/>
    <n v="0"/>
    <x v="0"/>
    <x v="0"/>
    <x v="0"/>
    <n v="0"/>
    <s v="Tidak Retur"/>
    <x v="0"/>
    <x v="0"/>
    <n v="1"/>
    <s v="Aksesoris Pintu"/>
    <x v="25"/>
    <n v="0"/>
  </r>
  <r>
    <s v="ORD_0015311"/>
    <x v="22"/>
    <x v="1"/>
    <x v="10"/>
    <s v="Selesai"/>
    <n v="1"/>
    <n v="0"/>
    <x v="0"/>
    <x v="0"/>
    <x v="0"/>
    <n v="0"/>
    <s v="Tidak Retur"/>
    <x v="1"/>
    <x v="1"/>
    <n v="1"/>
    <s v="Botol / Gelas / Mug"/>
    <x v="7"/>
    <n v="0"/>
  </r>
  <r>
    <s v="ORD_0015312"/>
    <x v="22"/>
    <x v="1"/>
    <x v="10"/>
    <s v="Selesai"/>
    <n v="1"/>
    <n v="0"/>
    <x v="0"/>
    <x v="0"/>
    <x v="0"/>
    <n v="0"/>
    <s v="Tidak Retur"/>
    <x v="1"/>
    <x v="1"/>
    <n v="1"/>
    <s v="Mangkok Sambal / Saus"/>
    <x v="4"/>
    <n v="0"/>
  </r>
  <r>
    <s v="ORD_0015313"/>
    <x v="22"/>
    <x v="1"/>
    <x v="10"/>
    <s v="Selesai"/>
    <n v="1"/>
    <n v="0"/>
    <x v="0"/>
    <x v="0"/>
    <x v="0"/>
    <n v="0"/>
    <s v="Tidak Retur"/>
    <x v="1"/>
    <x v="1"/>
    <n v="1"/>
    <s v="Celengan"/>
    <x v="1"/>
    <n v="0"/>
  </r>
  <r>
    <s v="ORD_0015314"/>
    <x v="22"/>
    <x v="1"/>
    <x v="10"/>
    <s v="Selesai"/>
    <n v="1"/>
    <n v="0"/>
    <x v="0"/>
    <x v="0"/>
    <x v="0"/>
    <n v="0"/>
    <s v="Tidak Retur"/>
    <x v="1"/>
    <x v="1"/>
    <n v="1"/>
    <s v="Toples / Sealware"/>
    <x v="16"/>
    <n v="0"/>
  </r>
  <r>
    <s v="ORD_0015315"/>
    <x v="22"/>
    <x v="1"/>
    <x v="10"/>
    <s v="Selesai"/>
    <n v="1"/>
    <n v="0"/>
    <x v="0"/>
    <x v="0"/>
    <x v="0"/>
    <n v="0"/>
    <s v="Tidak Retur"/>
    <x v="0"/>
    <x v="0"/>
    <n v="1"/>
    <s v="Celengan"/>
    <x v="1"/>
    <n v="0"/>
  </r>
  <r>
    <s v="ORD_0015316"/>
    <x v="22"/>
    <x v="1"/>
    <x v="10"/>
    <s v="Selesai"/>
    <n v="1"/>
    <n v="0"/>
    <x v="0"/>
    <x v="0"/>
    <x v="0"/>
    <n v="0"/>
    <s v="Tidak Retur"/>
    <x v="1"/>
    <x v="1"/>
    <n v="1"/>
    <s v="Peralatan Kamar Mandi"/>
    <x v="10"/>
    <n v="0"/>
  </r>
  <r>
    <s v="ORD_0015317"/>
    <x v="22"/>
    <x v="1"/>
    <x v="10"/>
    <s v="Selesai"/>
    <n v="1"/>
    <n v="0"/>
    <x v="0"/>
    <x v="0"/>
    <x v="0"/>
    <n v="0"/>
    <s v="Tidak Retur"/>
    <x v="1"/>
    <x v="1"/>
    <n v="1"/>
    <s v="Mangkok Sambal / Saus"/>
    <x v="4"/>
    <n v="0"/>
  </r>
  <r>
    <s v="ORD_0015318"/>
    <x v="22"/>
    <x v="1"/>
    <x v="10"/>
    <s v="Batal"/>
    <n v="1"/>
    <n v="1"/>
    <x v="1"/>
    <x v="1"/>
    <x v="3"/>
    <n v="0"/>
    <s v="Tidak Retur"/>
    <x v="4"/>
    <x v="4"/>
    <n v="1"/>
    <s v="Botol / Gelas / Mug"/>
    <x v="7"/>
    <n v="1"/>
  </r>
  <r>
    <s v="ORD_0015319"/>
    <x v="22"/>
    <x v="1"/>
    <x v="10"/>
    <s v="Selesai"/>
    <n v="1"/>
    <n v="0"/>
    <x v="0"/>
    <x v="0"/>
    <x v="0"/>
    <n v="0"/>
    <s v="Tidak Retur"/>
    <x v="4"/>
    <x v="4"/>
    <n v="1"/>
    <s v="Botol / Gelas / Mug"/>
    <x v="7"/>
    <n v="0"/>
  </r>
  <r>
    <s v="ORD_0015320"/>
    <x v="22"/>
    <x v="1"/>
    <x v="10"/>
    <s v="Batal"/>
    <n v="1"/>
    <n v="1"/>
    <x v="1"/>
    <x v="1"/>
    <x v="1"/>
    <n v="0"/>
    <s v="Tidak Retur"/>
    <x v="1"/>
    <x v="1"/>
    <n v="1"/>
    <s v="Mangkok Sambal / Saus"/>
    <x v="4"/>
    <n v="0"/>
  </r>
  <r>
    <s v="ORD_0015321"/>
    <x v="22"/>
    <x v="1"/>
    <x v="10"/>
    <s v="Selesai"/>
    <n v="1"/>
    <n v="0"/>
    <x v="0"/>
    <x v="0"/>
    <x v="0"/>
    <n v="0"/>
    <s v="Tidak Retur"/>
    <x v="1"/>
    <x v="1"/>
    <n v="1"/>
    <s v="Mangkok Sambal / Saus"/>
    <x v="4"/>
    <n v="0"/>
  </r>
  <r>
    <s v="ORD_0015322"/>
    <x v="22"/>
    <x v="1"/>
    <x v="10"/>
    <s v="Selesai"/>
    <n v="1"/>
    <n v="0"/>
    <x v="0"/>
    <x v="0"/>
    <x v="0"/>
    <n v="0"/>
    <s v="Tidak Retur"/>
    <x v="1"/>
    <x v="1"/>
    <n v="2"/>
    <s v="Keranjang, Teko / Jug"/>
    <x v="6"/>
    <n v="0"/>
  </r>
  <r>
    <s v="ORD_0015323"/>
    <x v="22"/>
    <x v="1"/>
    <x v="10"/>
    <s v="Batal"/>
    <n v="1"/>
    <n v="1"/>
    <x v="1"/>
    <x v="1"/>
    <x v="1"/>
    <n v="0"/>
    <s v="Tidak Retur"/>
    <x v="1"/>
    <x v="1"/>
    <n v="1"/>
    <s v="Peralatan Kamar Mandi"/>
    <x v="10"/>
    <n v="0"/>
  </r>
  <r>
    <s v="ORD_0015324"/>
    <x v="22"/>
    <x v="1"/>
    <x v="10"/>
    <s v="Selesai"/>
    <n v="1"/>
    <n v="0"/>
    <x v="0"/>
    <x v="0"/>
    <x v="0"/>
    <n v="0"/>
    <s v="Tidak Retur"/>
    <x v="1"/>
    <x v="1"/>
    <n v="1"/>
    <s v="Mangkok Sambal / Saus"/>
    <x v="4"/>
    <n v="0"/>
  </r>
  <r>
    <s v="ORD_0015325"/>
    <x v="22"/>
    <x v="1"/>
    <x v="10"/>
    <s v="Selesai"/>
    <n v="1"/>
    <n v="0"/>
    <x v="0"/>
    <x v="0"/>
    <x v="0"/>
    <n v="0"/>
    <s v="Tidak Retur"/>
    <x v="1"/>
    <x v="1"/>
    <n v="1"/>
    <s v="Mangkok Sambal / Saus"/>
    <x v="4"/>
    <n v="0"/>
  </r>
  <r>
    <s v="ORD_0015326"/>
    <x v="22"/>
    <x v="1"/>
    <x v="10"/>
    <s v="Selesai"/>
    <n v="1"/>
    <n v="0"/>
    <x v="0"/>
    <x v="0"/>
    <x v="0"/>
    <n v="0"/>
    <s v="Tidak Retur"/>
    <x v="1"/>
    <x v="1"/>
    <n v="1"/>
    <s v="Mangkok Sambal / Saus"/>
    <x v="4"/>
    <n v="0"/>
  </r>
  <r>
    <s v="ORD_0015327"/>
    <x v="22"/>
    <x v="1"/>
    <x v="10"/>
    <s v="Selesai"/>
    <n v="1"/>
    <n v="0"/>
    <x v="0"/>
    <x v="0"/>
    <x v="0"/>
    <n v="0"/>
    <s v="Tidak Retur"/>
    <x v="1"/>
    <x v="1"/>
    <n v="1"/>
    <s v="Mangkok Sambal / Saus"/>
    <x v="4"/>
    <n v="0"/>
  </r>
  <r>
    <s v="ORD_0015328"/>
    <x v="22"/>
    <x v="1"/>
    <x v="10"/>
    <s v="Selesai"/>
    <n v="1"/>
    <n v="0"/>
    <x v="0"/>
    <x v="0"/>
    <x v="0"/>
    <n v="0"/>
    <s v="Tidak Retur"/>
    <x v="1"/>
    <x v="1"/>
    <n v="1"/>
    <s v="Aksesoris Pintu"/>
    <x v="25"/>
    <n v="0"/>
  </r>
  <r>
    <s v="ORD_0015329"/>
    <x v="22"/>
    <x v="1"/>
    <x v="10"/>
    <s v="Selesai"/>
    <n v="1"/>
    <n v="0"/>
    <x v="0"/>
    <x v="0"/>
    <x v="0"/>
    <n v="0"/>
    <s v="Tidak Retur"/>
    <x v="2"/>
    <x v="2"/>
    <n v="1"/>
    <s v="Mangkok Sambal / Saus"/>
    <x v="4"/>
    <n v="0"/>
  </r>
  <r>
    <s v="ORD_0015330"/>
    <x v="22"/>
    <x v="1"/>
    <x v="10"/>
    <s v="Selesai"/>
    <n v="1"/>
    <n v="0"/>
    <x v="0"/>
    <x v="0"/>
    <x v="0"/>
    <n v="0"/>
    <s v="Tidak Retur"/>
    <x v="1"/>
    <x v="1"/>
    <n v="1"/>
    <s v="Celengan"/>
    <x v="1"/>
    <n v="0"/>
  </r>
  <r>
    <s v="ORD_0015331"/>
    <x v="22"/>
    <x v="1"/>
    <x v="10"/>
    <s v="Selesai"/>
    <n v="1"/>
    <n v="0"/>
    <x v="0"/>
    <x v="0"/>
    <x v="0"/>
    <n v="0"/>
    <s v="Tidak Retur"/>
    <x v="1"/>
    <x v="1"/>
    <n v="1"/>
    <s v="Celengan"/>
    <x v="1"/>
    <n v="0"/>
  </r>
  <r>
    <s v="ORD_0015332"/>
    <x v="22"/>
    <x v="1"/>
    <x v="10"/>
    <s v="Selesai"/>
    <n v="1"/>
    <n v="0"/>
    <x v="0"/>
    <x v="0"/>
    <x v="0"/>
    <n v="0"/>
    <s v="Tidak Retur"/>
    <x v="1"/>
    <x v="1"/>
    <n v="1"/>
    <s v="Celengan"/>
    <x v="1"/>
    <n v="0"/>
  </r>
  <r>
    <s v="ORD_0015333"/>
    <x v="22"/>
    <x v="1"/>
    <x v="10"/>
    <s v="Batal"/>
    <n v="1"/>
    <n v="1"/>
    <x v="1"/>
    <x v="2"/>
    <x v="7"/>
    <n v="0"/>
    <s v="Tidak Retur"/>
    <x v="1"/>
    <x v="1"/>
    <n v="1"/>
    <s v="Stempel / Alat Kantor"/>
    <x v="23"/>
    <n v="0"/>
  </r>
  <r>
    <s v="ORD_0015334"/>
    <x v="22"/>
    <x v="1"/>
    <x v="10"/>
    <s v="Selesai"/>
    <n v="1"/>
    <n v="0"/>
    <x v="0"/>
    <x v="0"/>
    <x v="0"/>
    <n v="0"/>
    <s v="Tidak Retur"/>
    <x v="1"/>
    <x v="1"/>
    <n v="1"/>
    <s v="Keranjang"/>
    <x v="5"/>
    <n v="0"/>
  </r>
  <r>
    <s v="ORD_0015335"/>
    <x v="22"/>
    <x v="1"/>
    <x v="10"/>
    <s v="Selesai"/>
    <n v="1"/>
    <n v="0"/>
    <x v="0"/>
    <x v="0"/>
    <x v="0"/>
    <n v="0"/>
    <s v="Tidak Retur"/>
    <x v="1"/>
    <x v="1"/>
    <n v="1"/>
    <s v="Aksesoris Pintu"/>
    <x v="25"/>
    <n v="0"/>
  </r>
  <r>
    <s v="ORD_0015336"/>
    <x v="22"/>
    <x v="1"/>
    <x v="10"/>
    <s v="Batal"/>
    <n v="1"/>
    <n v="1"/>
    <x v="1"/>
    <x v="1"/>
    <x v="3"/>
    <n v="0"/>
    <s v="Tidak Retur"/>
    <x v="1"/>
    <x v="1"/>
    <n v="1"/>
    <s v="Mangkok Sambal / Saus"/>
    <x v="4"/>
    <n v="0"/>
  </r>
  <r>
    <s v="ORD_0015337"/>
    <x v="22"/>
    <x v="1"/>
    <x v="10"/>
    <s v="Selesai"/>
    <n v="1"/>
    <n v="0"/>
    <x v="0"/>
    <x v="0"/>
    <x v="0"/>
    <n v="0"/>
    <s v="Tidak Retur"/>
    <x v="2"/>
    <x v="2"/>
    <n v="1"/>
    <s v="Mangkok Sambal / Saus"/>
    <x v="4"/>
    <n v="0"/>
  </r>
  <r>
    <s v="ORD_0015338"/>
    <x v="22"/>
    <x v="1"/>
    <x v="10"/>
    <s v="Selesai"/>
    <n v="1"/>
    <n v="0"/>
    <x v="0"/>
    <x v="0"/>
    <x v="0"/>
    <n v="0"/>
    <s v="Tidak Retur"/>
    <x v="1"/>
    <x v="1"/>
    <n v="1"/>
    <s v="Aksesoris Pintu"/>
    <x v="25"/>
    <n v="0"/>
  </r>
  <r>
    <s v="ORD_0015339"/>
    <x v="22"/>
    <x v="1"/>
    <x v="10"/>
    <s v="Selesai"/>
    <n v="1"/>
    <n v="0"/>
    <x v="0"/>
    <x v="0"/>
    <x v="0"/>
    <n v="0"/>
    <s v="Tidak Retur"/>
    <x v="1"/>
    <x v="1"/>
    <n v="1"/>
    <s v="Aksesoris Pintu"/>
    <x v="25"/>
    <n v="0"/>
  </r>
  <r>
    <s v="ORD_0015340"/>
    <x v="22"/>
    <x v="1"/>
    <x v="10"/>
    <s v="Selesai"/>
    <n v="1"/>
    <n v="0"/>
    <x v="0"/>
    <x v="0"/>
    <x v="0"/>
    <n v="0"/>
    <s v="Tidak Retur"/>
    <x v="0"/>
    <x v="0"/>
    <n v="1"/>
    <s v="Celengan"/>
    <x v="1"/>
    <n v="0"/>
  </r>
  <r>
    <s v="ORD_0015341"/>
    <x v="22"/>
    <x v="1"/>
    <x v="10"/>
    <s v="Selesai"/>
    <n v="1"/>
    <n v="0"/>
    <x v="0"/>
    <x v="0"/>
    <x v="0"/>
    <n v="0"/>
    <s v="Tidak Retur"/>
    <x v="0"/>
    <x v="0"/>
    <n v="1"/>
    <s v="Aksesoris Pintu"/>
    <x v="25"/>
    <n v="0"/>
  </r>
  <r>
    <s v="ORD_0015342"/>
    <x v="22"/>
    <x v="1"/>
    <x v="10"/>
    <s v="Selesai"/>
    <n v="1"/>
    <n v="0"/>
    <x v="0"/>
    <x v="0"/>
    <x v="0"/>
    <n v="0"/>
    <s v="Tidak Retur"/>
    <x v="1"/>
    <x v="1"/>
    <n v="1"/>
    <s v="Mangkok Sambal / Saus"/>
    <x v="4"/>
    <n v="0"/>
  </r>
  <r>
    <s v="ORD_0015343"/>
    <x v="22"/>
    <x v="1"/>
    <x v="10"/>
    <s v="Selesai"/>
    <n v="1"/>
    <n v="0"/>
    <x v="0"/>
    <x v="0"/>
    <x v="0"/>
    <n v="0"/>
    <s v="Tidak Retur"/>
    <x v="1"/>
    <x v="1"/>
    <n v="1"/>
    <s v="Aksesoris Pintu"/>
    <x v="25"/>
    <n v="0"/>
  </r>
  <r>
    <s v="ORD_0015344"/>
    <x v="22"/>
    <x v="1"/>
    <x v="10"/>
    <s v="Selesai"/>
    <n v="1"/>
    <n v="0"/>
    <x v="0"/>
    <x v="0"/>
    <x v="0"/>
    <n v="0"/>
    <s v="Tidak Retur"/>
    <x v="0"/>
    <x v="0"/>
    <n v="1"/>
    <s v="Nampan / Tray"/>
    <x v="9"/>
    <n v="0"/>
  </r>
  <r>
    <s v="ORD_0015345"/>
    <x v="22"/>
    <x v="1"/>
    <x v="10"/>
    <s v="Selesai"/>
    <n v="1"/>
    <n v="0"/>
    <x v="0"/>
    <x v="0"/>
    <x v="0"/>
    <n v="0"/>
    <s v="Tidak Retur"/>
    <x v="0"/>
    <x v="0"/>
    <n v="1"/>
    <s v="Celengan"/>
    <x v="1"/>
    <n v="0"/>
  </r>
  <r>
    <s v="ORD_0015346"/>
    <x v="22"/>
    <x v="1"/>
    <x v="10"/>
    <s v="Selesai"/>
    <n v="1"/>
    <n v="0"/>
    <x v="0"/>
    <x v="0"/>
    <x v="0"/>
    <n v="0"/>
    <s v="Tidak Retur"/>
    <x v="1"/>
    <x v="1"/>
    <n v="1"/>
    <s v="Mangkok Sambal / Saus"/>
    <x v="4"/>
    <n v="0"/>
  </r>
  <r>
    <s v="ORD_0015347"/>
    <x v="22"/>
    <x v="1"/>
    <x v="10"/>
    <s v="Batal"/>
    <n v="1"/>
    <n v="1"/>
    <x v="1"/>
    <x v="2"/>
    <x v="5"/>
    <n v="0"/>
    <s v="Tidak Retur"/>
    <x v="4"/>
    <x v="4"/>
    <n v="1"/>
    <s v="Celengan"/>
    <x v="1"/>
    <n v="1"/>
  </r>
  <r>
    <s v="ORD_0015348"/>
    <x v="22"/>
    <x v="1"/>
    <x v="10"/>
    <s v="Selesai"/>
    <n v="1"/>
    <n v="0"/>
    <x v="0"/>
    <x v="0"/>
    <x v="0"/>
    <n v="0"/>
    <s v="Tidak Retur"/>
    <x v="0"/>
    <x v="0"/>
    <n v="1"/>
    <s v="Aksesoris Pintu"/>
    <x v="25"/>
    <n v="0"/>
  </r>
  <r>
    <s v="ORD_0015349"/>
    <x v="22"/>
    <x v="1"/>
    <x v="10"/>
    <s v="Selesai"/>
    <n v="1"/>
    <n v="0"/>
    <x v="0"/>
    <x v="0"/>
    <x v="0"/>
    <n v="0"/>
    <s v="Tidak Retur"/>
    <x v="0"/>
    <x v="0"/>
    <n v="1"/>
    <s v="Aksesoris Pintu"/>
    <x v="25"/>
    <n v="0"/>
  </r>
  <r>
    <s v="ORD_0015350"/>
    <x v="22"/>
    <x v="1"/>
    <x v="10"/>
    <s v="Selesai"/>
    <n v="1"/>
    <n v="0"/>
    <x v="0"/>
    <x v="0"/>
    <x v="0"/>
    <n v="0"/>
    <s v="Tidak Retur"/>
    <x v="0"/>
    <x v="0"/>
    <n v="1"/>
    <s v="Aksesoris Pintu"/>
    <x v="25"/>
    <n v="0"/>
  </r>
  <r>
    <s v="ORD_0015351"/>
    <x v="22"/>
    <x v="1"/>
    <x v="10"/>
    <s v="Selesai"/>
    <n v="1"/>
    <n v="0"/>
    <x v="0"/>
    <x v="0"/>
    <x v="0"/>
    <n v="0"/>
    <s v="Tidak Retur"/>
    <x v="1"/>
    <x v="1"/>
    <n v="1"/>
    <s v="Aksesoris Pintu"/>
    <x v="25"/>
    <n v="0"/>
  </r>
  <r>
    <s v="ORD_0015352"/>
    <x v="22"/>
    <x v="1"/>
    <x v="10"/>
    <s v="Selesai"/>
    <n v="1"/>
    <n v="0"/>
    <x v="0"/>
    <x v="0"/>
    <x v="0"/>
    <n v="0"/>
    <s v="Tidak Retur"/>
    <x v="4"/>
    <x v="4"/>
    <n v="1"/>
    <s v="Mangkok Sambal / Saus"/>
    <x v="4"/>
    <n v="0"/>
  </r>
  <r>
    <s v="ORD_0015353"/>
    <x v="22"/>
    <x v="1"/>
    <x v="10"/>
    <s v="Batal"/>
    <n v="1"/>
    <n v="1"/>
    <x v="1"/>
    <x v="1"/>
    <x v="1"/>
    <n v="0"/>
    <s v="Tidak Retur"/>
    <x v="1"/>
    <x v="1"/>
    <n v="1"/>
    <s v="Mangkok Sambal / Saus"/>
    <x v="4"/>
    <n v="0"/>
  </r>
  <r>
    <s v="ORD_0015354"/>
    <x v="22"/>
    <x v="1"/>
    <x v="10"/>
    <s v="Selesai"/>
    <n v="1"/>
    <n v="0"/>
    <x v="0"/>
    <x v="0"/>
    <x v="0"/>
    <n v="0"/>
    <s v="Tidak Retur"/>
    <x v="1"/>
    <x v="1"/>
    <n v="1"/>
    <s v="Aksesoris Pintu"/>
    <x v="25"/>
    <n v="0"/>
  </r>
  <r>
    <s v="ORD_0015355"/>
    <x v="22"/>
    <x v="1"/>
    <x v="10"/>
    <s v="Selesai"/>
    <n v="1"/>
    <n v="0"/>
    <x v="0"/>
    <x v="0"/>
    <x v="0"/>
    <n v="0"/>
    <s v="Tidak Retur"/>
    <x v="1"/>
    <x v="1"/>
    <n v="1"/>
    <s v="Mangkok Sambal / Saus"/>
    <x v="4"/>
    <n v="0"/>
  </r>
  <r>
    <s v="ORD_0015356"/>
    <x v="22"/>
    <x v="1"/>
    <x v="10"/>
    <s v="Selesai"/>
    <n v="1"/>
    <n v="0"/>
    <x v="0"/>
    <x v="0"/>
    <x v="0"/>
    <n v="0"/>
    <s v="Tidak Retur"/>
    <x v="1"/>
    <x v="1"/>
    <n v="1"/>
    <s v="Mangkok Sambal / Saus"/>
    <x v="4"/>
    <n v="0"/>
  </r>
  <r>
    <s v="ORD_0015357"/>
    <x v="22"/>
    <x v="1"/>
    <x v="10"/>
    <s v="Selesai"/>
    <n v="1"/>
    <n v="0"/>
    <x v="0"/>
    <x v="0"/>
    <x v="0"/>
    <n v="0"/>
    <s v="Tidak Retur"/>
    <x v="1"/>
    <x v="1"/>
    <n v="1"/>
    <s v="Mangkok Sambal / Saus"/>
    <x v="4"/>
    <n v="0"/>
  </r>
  <r>
    <s v="ORD_0015358"/>
    <x v="22"/>
    <x v="1"/>
    <x v="10"/>
    <s v="Selesai"/>
    <n v="1"/>
    <n v="0"/>
    <x v="0"/>
    <x v="0"/>
    <x v="0"/>
    <n v="0"/>
    <s v="Tidak Retur"/>
    <x v="1"/>
    <x v="1"/>
    <n v="1"/>
    <s v="Mangkok Sambal / Saus"/>
    <x v="4"/>
    <n v="0"/>
  </r>
  <r>
    <s v="ORD_0015359"/>
    <x v="22"/>
    <x v="1"/>
    <x v="10"/>
    <s v="Selesai"/>
    <n v="1"/>
    <n v="0"/>
    <x v="0"/>
    <x v="0"/>
    <x v="0"/>
    <n v="0"/>
    <s v="Tidak Retur"/>
    <x v="1"/>
    <x v="1"/>
    <n v="1"/>
    <s v="Mangkok Sambal / Saus"/>
    <x v="4"/>
    <n v="0"/>
  </r>
  <r>
    <s v="ORD_0015360"/>
    <x v="22"/>
    <x v="1"/>
    <x v="10"/>
    <s v="Selesai"/>
    <n v="1"/>
    <n v="0"/>
    <x v="0"/>
    <x v="0"/>
    <x v="0"/>
    <n v="0"/>
    <s v="Tidak Retur"/>
    <x v="0"/>
    <x v="0"/>
    <n v="1"/>
    <s v="Aksesoris Pintu"/>
    <x v="25"/>
    <n v="0"/>
  </r>
  <r>
    <s v="ORD_0015361"/>
    <x v="22"/>
    <x v="1"/>
    <x v="10"/>
    <s v="Selesai"/>
    <n v="1"/>
    <n v="0"/>
    <x v="0"/>
    <x v="0"/>
    <x v="0"/>
    <n v="0"/>
    <s v="Tidak Retur"/>
    <x v="1"/>
    <x v="1"/>
    <n v="1"/>
    <s v="Nampan / Tray"/>
    <x v="9"/>
    <n v="0"/>
  </r>
  <r>
    <s v="ORD_0015362"/>
    <x v="22"/>
    <x v="1"/>
    <x v="10"/>
    <s v="Selesai"/>
    <n v="1"/>
    <n v="0"/>
    <x v="0"/>
    <x v="0"/>
    <x v="0"/>
    <n v="0"/>
    <s v="Tidak Retur"/>
    <x v="1"/>
    <x v="1"/>
    <n v="1"/>
    <s v="Mangkok Sambal / Saus"/>
    <x v="4"/>
    <n v="0"/>
  </r>
  <r>
    <s v="ORD_0015363"/>
    <x v="22"/>
    <x v="1"/>
    <x v="10"/>
    <s v="Selesai"/>
    <n v="1"/>
    <n v="0"/>
    <x v="0"/>
    <x v="0"/>
    <x v="0"/>
    <n v="0"/>
    <s v="Tidak Retur"/>
    <x v="1"/>
    <x v="1"/>
    <n v="1"/>
    <s v="Celengan"/>
    <x v="1"/>
    <n v="0"/>
  </r>
  <r>
    <s v="ORD_0015364"/>
    <x v="22"/>
    <x v="1"/>
    <x v="10"/>
    <s v="Selesai"/>
    <n v="1"/>
    <n v="0"/>
    <x v="0"/>
    <x v="0"/>
    <x v="0"/>
    <n v="0"/>
    <s v="Tidak Retur"/>
    <x v="4"/>
    <x v="4"/>
    <n v="1"/>
    <s v="Seal / Baut / Roof"/>
    <x v="8"/>
    <n v="0"/>
  </r>
  <r>
    <s v="ORD_0015365"/>
    <x v="22"/>
    <x v="1"/>
    <x v="10"/>
    <s v="Selesai"/>
    <n v="1"/>
    <n v="0"/>
    <x v="0"/>
    <x v="0"/>
    <x v="0"/>
    <n v="0"/>
    <s v="Tidak Retur"/>
    <x v="1"/>
    <x v="1"/>
    <n v="1"/>
    <s v="Baskom / Mangkok Besar"/>
    <x v="18"/>
    <n v="0"/>
  </r>
  <r>
    <s v="ORD_0015366"/>
    <x v="22"/>
    <x v="1"/>
    <x v="10"/>
    <s v="Selesai"/>
    <n v="1"/>
    <n v="0"/>
    <x v="0"/>
    <x v="0"/>
    <x v="0"/>
    <n v="0"/>
    <s v="Tidak Retur"/>
    <x v="2"/>
    <x v="2"/>
    <n v="1"/>
    <s v="Aksesoris Pintu"/>
    <x v="25"/>
    <n v="0"/>
  </r>
  <r>
    <s v="ORD_0015367"/>
    <x v="22"/>
    <x v="1"/>
    <x v="10"/>
    <s v="Selesai"/>
    <n v="1"/>
    <n v="0"/>
    <x v="0"/>
    <x v="0"/>
    <x v="0"/>
    <n v="0"/>
    <s v="Tidak Retur"/>
    <x v="0"/>
    <x v="0"/>
    <n v="1"/>
    <s v="Nampan / Tray"/>
    <x v="9"/>
    <n v="0"/>
  </r>
  <r>
    <s v="ORD_0015368"/>
    <x v="22"/>
    <x v="1"/>
    <x v="10"/>
    <s v="Selesai"/>
    <n v="1"/>
    <n v="0"/>
    <x v="0"/>
    <x v="0"/>
    <x v="0"/>
    <n v="0"/>
    <s v="Tidak Retur"/>
    <x v="1"/>
    <x v="1"/>
    <n v="1"/>
    <s v="Mangkok Sambal / Saus"/>
    <x v="4"/>
    <n v="0"/>
  </r>
  <r>
    <s v="ORD_0015369"/>
    <x v="22"/>
    <x v="1"/>
    <x v="10"/>
    <s v="Selesai"/>
    <n v="1"/>
    <n v="0"/>
    <x v="0"/>
    <x v="0"/>
    <x v="0"/>
    <n v="0"/>
    <s v="Tidak Retur"/>
    <x v="2"/>
    <x v="2"/>
    <n v="1"/>
    <s v="Aksesoris Pintu"/>
    <x v="25"/>
    <n v="0"/>
  </r>
  <r>
    <s v="ORD_0015370"/>
    <x v="22"/>
    <x v="1"/>
    <x v="10"/>
    <s v="Selesai"/>
    <n v="1"/>
    <n v="0"/>
    <x v="0"/>
    <x v="0"/>
    <x v="0"/>
    <n v="0"/>
    <s v="Tidak Retur"/>
    <x v="0"/>
    <x v="0"/>
    <n v="1"/>
    <s v="Aksesoris Pintu"/>
    <x v="25"/>
    <n v="0"/>
  </r>
  <r>
    <s v="ORD_0015371"/>
    <x v="22"/>
    <x v="1"/>
    <x v="10"/>
    <s v="Selesai"/>
    <n v="1"/>
    <n v="0"/>
    <x v="0"/>
    <x v="0"/>
    <x v="0"/>
    <n v="0"/>
    <s v="Tidak Retur"/>
    <x v="2"/>
    <x v="2"/>
    <n v="1"/>
    <s v="Celengan"/>
    <x v="1"/>
    <n v="0"/>
  </r>
  <r>
    <s v="ORD_0015372"/>
    <x v="22"/>
    <x v="1"/>
    <x v="10"/>
    <s v="Selesai"/>
    <n v="1"/>
    <n v="0"/>
    <x v="0"/>
    <x v="0"/>
    <x v="0"/>
    <n v="0"/>
    <s v="Tidak Retur"/>
    <x v="1"/>
    <x v="1"/>
    <n v="1"/>
    <s v="Mangkok Sambal / Saus"/>
    <x v="4"/>
    <n v="0"/>
  </r>
  <r>
    <s v="ORD_0015373"/>
    <x v="22"/>
    <x v="1"/>
    <x v="10"/>
    <s v="Selesai"/>
    <n v="1"/>
    <n v="0"/>
    <x v="0"/>
    <x v="0"/>
    <x v="0"/>
    <n v="0"/>
    <s v="Tidak Retur"/>
    <x v="3"/>
    <x v="3"/>
    <n v="1"/>
    <s v="Aksesoris Pintu"/>
    <x v="25"/>
    <n v="0"/>
  </r>
  <r>
    <s v="ORD_0015374"/>
    <x v="22"/>
    <x v="1"/>
    <x v="10"/>
    <s v="Selesai"/>
    <n v="1"/>
    <n v="0"/>
    <x v="0"/>
    <x v="0"/>
    <x v="0"/>
    <n v="0"/>
    <s v="Tidak Retur"/>
    <x v="4"/>
    <x v="4"/>
    <n v="1"/>
    <s v="Celengan"/>
    <x v="1"/>
    <n v="0"/>
  </r>
  <r>
    <s v="ORD_0015375"/>
    <x v="22"/>
    <x v="1"/>
    <x v="10"/>
    <s v="Selesai"/>
    <n v="1"/>
    <n v="0"/>
    <x v="0"/>
    <x v="0"/>
    <x v="0"/>
    <n v="0"/>
    <s v="Tidak Retur"/>
    <x v="1"/>
    <x v="1"/>
    <n v="1"/>
    <s v="Aksesoris Pintu"/>
    <x v="25"/>
    <n v="0"/>
  </r>
  <r>
    <s v="ORD_0015376"/>
    <x v="22"/>
    <x v="1"/>
    <x v="10"/>
    <s v="Selesai"/>
    <n v="1"/>
    <n v="0"/>
    <x v="0"/>
    <x v="0"/>
    <x v="0"/>
    <n v="0"/>
    <s v="Tidak Retur"/>
    <x v="1"/>
    <x v="1"/>
    <n v="1"/>
    <s v="Mangkok Sambal / Saus"/>
    <x v="4"/>
    <n v="0"/>
  </r>
  <r>
    <s v="ORD_0015377"/>
    <x v="22"/>
    <x v="1"/>
    <x v="10"/>
    <s v="Selesai"/>
    <n v="1"/>
    <n v="0"/>
    <x v="0"/>
    <x v="0"/>
    <x v="0"/>
    <n v="0"/>
    <s v="Tidak Retur"/>
    <x v="1"/>
    <x v="1"/>
    <n v="1"/>
    <s v="Aksesoris Pintu"/>
    <x v="25"/>
    <n v="0"/>
  </r>
  <r>
    <s v="ORD_0015378"/>
    <x v="22"/>
    <x v="1"/>
    <x v="10"/>
    <s v="Selesai"/>
    <n v="1"/>
    <n v="0"/>
    <x v="0"/>
    <x v="0"/>
    <x v="0"/>
    <n v="0"/>
    <s v="Tidak Retur"/>
    <x v="1"/>
    <x v="1"/>
    <n v="1"/>
    <s v="Other"/>
    <x v="14"/>
    <n v="0"/>
  </r>
  <r>
    <s v="ORD_0015379"/>
    <x v="22"/>
    <x v="1"/>
    <x v="10"/>
    <s v="Batal"/>
    <n v="1"/>
    <n v="1"/>
    <x v="1"/>
    <x v="2"/>
    <x v="5"/>
    <n v="0"/>
    <s v="Tidak Retur"/>
    <x v="2"/>
    <x v="2"/>
    <n v="1"/>
    <s v="Celengan"/>
    <x v="1"/>
    <n v="1"/>
  </r>
  <r>
    <s v="ORD_0015380"/>
    <x v="22"/>
    <x v="1"/>
    <x v="10"/>
    <s v="Batal"/>
    <n v="1"/>
    <n v="1"/>
    <x v="1"/>
    <x v="1"/>
    <x v="2"/>
    <n v="0"/>
    <s v="Tidak Retur"/>
    <x v="1"/>
    <x v="1"/>
    <n v="1"/>
    <s v="Mangkok Sambal / Saus"/>
    <x v="4"/>
    <n v="0"/>
  </r>
  <r>
    <s v="ORD_0015381"/>
    <x v="22"/>
    <x v="1"/>
    <x v="10"/>
    <s v="Selesai"/>
    <n v="1"/>
    <n v="0"/>
    <x v="0"/>
    <x v="0"/>
    <x v="0"/>
    <n v="0"/>
    <s v="Tidak Retur"/>
    <x v="2"/>
    <x v="2"/>
    <n v="1"/>
    <s v="Aksesoris Pintu"/>
    <x v="25"/>
    <n v="0"/>
  </r>
  <r>
    <s v="ORD_0015382"/>
    <x v="22"/>
    <x v="1"/>
    <x v="10"/>
    <s v="Selesai"/>
    <n v="1"/>
    <n v="0"/>
    <x v="0"/>
    <x v="0"/>
    <x v="0"/>
    <n v="0"/>
    <s v="Tidak Retur"/>
    <x v="1"/>
    <x v="1"/>
    <n v="1"/>
    <s v="Seal / Baut / Roof"/>
    <x v="8"/>
    <n v="0"/>
  </r>
  <r>
    <s v="ORD_0015383"/>
    <x v="22"/>
    <x v="1"/>
    <x v="10"/>
    <s v="Selesai"/>
    <n v="1"/>
    <n v="0"/>
    <x v="0"/>
    <x v="0"/>
    <x v="0"/>
    <n v="0"/>
    <s v="Tidak Retur"/>
    <x v="1"/>
    <x v="1"/>
    <n v="1"/>
    <s v="Mangkok Sambal / Saus"/>
    <x v="4"/>
    <n v="0"/>
  </r>
  <r>
    <s v="ORD_0015384"/>
    <x v="22"/>
    <x v="1"/>
    <x v="10"/>
    <s v="Selesai"/>
    <n v="1"/>
    <n v="0"/>
    <x v="0"/>
    <x v="0"/>
    <x v="0"/>
    <n v="0"/>
    <s v="Tidak Retur"/>
    <x v="1"/>
    <x v="1"/>
    <n v="1"/>
    <s v="Mangkok Sambal / Saus"/>
    <x v="4"/>
    <n v="0"/>
  </r>
  <r>
    <s v="ORD_0015385"/>
    <x v="22"/>
    <x v="1"/>
    <x v="10"/>
    <s v="Selesai"/>
    <n v="1"/>
    <n v="0"/>
    <x v="0"/>
    <x v="0"/>
    <x v="0"/>
    <n v="0"/>
    <s v="Tidak Retur"/>
    <x v="1"/>
    <x v="1"/>
    <n v="1"/>
    <s v="Aksesoris Pintu"/>
    <x v="25"/>
    <n v="0"/>
  </r>
  <r>
    <s v="ORD_0015386"/>
    <x v="22"/>
    <x v="1"/>
    <x v="10"/>
    <s v="Selesai"/>
    <n v="1"/>
    <n v="0"/>
    <x v="0"/>
    <x v="0"/>
    <x v="0"/>
    <n v="0"/>
    <s v="Tidak Retur"/>
    <x v="2"/>
    <x v="2"/>
    <n v="1"/>
    <s v="Celengan"/>
    <x v="1"/>
    <n v="0"/>
  </r>
  <r>
    <s v="ORD_0015387"/>
    <x v="22"/>
    <x v="1"/>
    <x v="10"/>
    <s v="Selesai"/>
    <n v="1"/>
    <n v="0"/>
    <x v="0"/>
    <x v="0"/>
    <x v="0"/>
    <n v="0"/>
    <s v="Tidak Retur"/>
    <x v="1"/>
    <x v="1"/>
    <n v="1"/>
    <s v="Stempel / Alat Kantor"/>
    <x v="23"/>
    <n v="0"/>
  </r>
  <r>
    <s v="ORD_0015388"/>
    <x v="22"/>
    <x v="1"/>
    <x v="10"/>
    <s v="Selesai"/>
    <n v="1"/>
    <n v="0"/>
    <x v="0"/>
    <x v="0"/>
    <x v="0"/>
    <n v="0"/>
    <s v="Tidak Retur"/>
    <x v="0"/>
    <x v="0"/>
    <n v="1"/>
    <s v="Celengan"/>
    <x v="1"/>
    <n v="0"/>
  </r>
  <r>
    <s v="ORD_0015389"/>
    <x v="22"/>
    <x v="1"/>
    <x v="10"/>
    <s v="Batal"/>
    <n v="1"/>
    <n v="1"/>
    <x v="1"/>
    <x v="1"/>
    <x v="2"/>
    <n v="0"/>
    <s v="Tidak Retur"/>
    <x v="2"/>
    <x v="2"/>
    <n v="1"/>
    <s v="Mangkok Sambal / Saus"/>
    <x v="4"/>
    <n v="1"/>
  </r>
  <r>
    <s v="ORD_0015390"/>
    <x v="22"/>
    <x v="1"/>
    <x v="10"/>
    <s v="Selesai"/>
    <n v="1"/>
    <n v="0"/>
    <x v="0"/>
    <x v="0"/>
    <x v="0"/>
    <n v="0"/>
    <s v="Tidak Retur"/>
    <x v="1"/>
    <x v="1"/>
    <n v="1"/>
    <s v="Mangkok Sambal / Saus"/>
    <x v="4"/>
    <n v="0"/>
  </r>
  <r>
    <s v="ORD_0015391"/>
    <x v="22"/>
    <x v="1"/>
    <x v="10"/>
    <s v="Selesai"/>
    <n v="1"/>
    <n v="0"/>
    <x v="0"/>
    <x v="0"/>
    <x v="0"/>
    <n v="0"/>
    <s v="Tidak Retur"/>
    <x v="2"/>
    <x v="2"/>
    <n v="1"/>
    <s v="Mangkok Sambal / Saus"/>
    <x v="4"/>
    <n v="0"/>
  </r>
  <r>
    <s v="ORD_0015392"/>
    <x v="22"/>
    <x v="1"/>
    <x v="10"/>
    <s v="Selesai"/>
    <n v="1"/>
    <n v="0"/>
    <x v="0"/>
    <x v="0"/>
    <x v="0"/>
    <n v="0"/>
    <s v="Tidak Retur"/>
    <x v="0"/>
    <x v="0"/>
    <n v="1"/>
    <s v="Celengan"/>
    <x v="1"/>
    <n v="0"/>
  </r>
  <r>
    <s v="ORD_0015393"/>
    <x v="22"/>
    <x v="1"/>
    <x v="10"/>
    <s v="Selesai"/>
    <n v="1"/>
    <n v="0"/>
    <x v="0"/>
    <x v="0"/>
    <x v="0"/>
    <n v="0"/>
    <s v="Tidak Retur"/>
    <x v="1"/>
    <x v="1"/>
    <n v="1"/>
    <s v="Celengan"/>
    <x v="1"/>
    <n v="0"/>
  </r>
  <r>
    <s v="ORD_0015394"/>
    <x v="22"/>
    <x v="1"/>
    <x v="10"/>
    <s v="Selesai"/>
    <n v="1"/>
    <n v="0"/>
    <x v="0"/>
    <x v="0"/>
    <x v="0"/>
    <n v="0"/>
    <s v="Tidak Retur"/>
    <x v="1"/>
    <x v="1"/>
    <n v="1"/>
    <s v="Botol / Gelas / Mug"/>
    <x v="7"/>
    <n v="0"/>
  </r>
  <r>
    <s v="ORD_0015395"/>
    <x v="22"/>
    <x v="1"/>
    <x v="10"/>
    <s v="Selesai"/>
    <n v="1"/>
    <n v="0"/>
    <x v="0"/>
    <x v="0"/>
    <x v="0"/>
    <n v="0"/>
    <s v="Tidak Retur"/>
    <x v="1"/>
    <x v="1"/>
    <n v="1"/>
    <s v="Aksesoris Pintu"/>
    <x v="25"/>
    <n v="0"/>
  </r>
  <r>
    <s v="ORD_0015396"/>
    <x v="22"/>
    <x v="1"/>
    <x v="10"/>
    <s v="Selesai"/>
    <n v="1"/>
    <n v="0"/>
    <x v="0"/>
    <x v="0"/>
    <x v="0"/>
    <n v="0"/>
    <s v="Tidak Retur"/>
    <x v="1"/>
    <x v="1"/>
    <n v="1"/>
    <s v="Mangkok Sambal / Saus"/>
    <x v="4"/>
    <n v="0"/>
  </r>
  <r>
    <s v="ORD_0015397"/>
    <x v="22"/>
    <x v="1"/>
    <x v="10"/>
    <s v="Batal"/>
    <n v="1"/>
    <n v="1"/>
    <x v="1"/>
    <x v="2"/>
    <x v="12"/>
    <n v="0"/>
    <s v="Tidak Retur"/>
    <x v="2"/>
    <x v="2"/>
    <n v="1"/>
    <s v="Celengan"/>
    <x v="1"/>
    <n v="0"/>
  </r>
  <r>
    <s v="ORD_0015398"/>
    <x v="22"/>
    <x v="1"/>
    <x v="10"/>
    <s v="Selesai"/>
    <n v="1"/>
    <n v="0"/>
    <x v="0"/>
    <x v="0"/>
    <x v="0"/>
    <n v="0"/>
    <s v="Tidak Retur"/>
    <x v="1"/>
    <x v="1"/>
    <n v="1"/>
    <s v="Botol / Gelas / Mug"/>
    <x v="7"/>
    <n v="0"/>
  </r>
  <r>
    <s v="ORD_0015399"/>
    <x v="22"/>
    <x v="1"/>
    <x v="10"/>
    <s v="Selesai"/>
    <n v="1"/>
    <n v="0"/>
    <x v="0"/>
    <x v="0"/>
    <x v="0"/>
    <n v="0"/>
    <s v="Tidak Retur"/>
    <x v="0"/>
    <x v="0"/>
    <n v="1"/>
    <s v="Botol / Gelas / Mug"/>
    <x v="7"/>
    <n v="0"/>
  </r>
  <r>
    <s v="ORD_0015400"/>
    <x v="22"/>
    <x v="1"/>
    <x v="10"/>
    <s v="Selesai"/>
    <n v="1"/>
    <n v="0"/>
    <x v="0"/>
    <x v="0"/>
    <x v="0"/>
    <n v="0"/>
    <s v="Tidak Retur"/>
    <x v="1"/>
    <x v="1"/>
    <n v="1"/>
    <s v="Mangkok Sambal / Saus"/>
    <x v="4"/>
    <n v="0"/>
  </r>
  <r>
    <s v="ORD_0015401"/>
    <x v="22"/>
    <x v="1"/>
    <x v="10"/>
    <s v="Selesai"/>
    <n v="1"/>
    <n v="0"/>
    <x v="0"/>
    <x v="0"/>
    <x v="0"/>
    <n v="0"/>
    <s v="Tidak Retur"/>
    <x v="0"/>
    <x v="0"/>
    <n v="2"/>
    <s v="Botol / Gelas / Mug, Peralatan Makan"/>
    <x v="6"/>
    <n v="0"/>
  </r>
  <r>
    <s v="ORD_0015402"/>
    <x v="22"/>
    <x v="1"/>
    <x v="10"/>
    <s v="Selesai"/>
    <n v="1"/>
    <n v="0"/>
    <x v="0"/>
    <x v="0"/>
    <x v="0"/>
    <n v="0"/>
    <s v="Tidak Retur"/>
    <x v="1"/>
    <x v="1"/>
    <n v="1"/>
    <s v="Mangkok Sambal / Saus"/>
    <x v="4"/>
    <n v="0"/>
  </r>
  <r>
    <s v="ORD_0015403"/>
    <x v="22"/>
    <x v="1"/>
    <x v="10"/>
    <s v="Selesai"/>
    <n v="1"/>
    <n v="0"/>
    <x v="0"/>
    <x v="0"/>
    <x v="0"/>
    <n v="0"/>
    <s v="Tidak Retur"/>
    <x v="1"/>
    <x v="1"/>
    <n v="1"/>
    <s v="Mangkok Sambal / Saus"/>
    <x v="4"/>
    <n v="0"/>
  </r>
  <r>
    <s v="ORD_0015404"/>
    <x v="22"/>
    <x v="1"/>
    <x v="10"/>
    <s v="Selesai"/>
    <n v="1"/>
    <n v="0"/>
    <x v="0"/>
    <x v="0"/>
    <x v="0"/>
    <n v="0"/>
    <s v="Tidak Retur"/>
    <x v="1"/>
    <x v="1"/>
    <n v="1"/>
    <s v="Mangkok Sambal / Saus"/>
    <x v="4"/>
    <n v="0"/>
  </r>
  <r>
    <s v="ORD_0015405"/>
    <x v="22"/>
    <x v="1"/>
    <x v="10"/>
    <s v="Selesai"/>
    <n v="1"/>
    <n v="0"/>
    <x v="0"/>
    <x v="0"/>
    <x v="0"/>
    <n v="0"/>
    <s v="Tidak Retur"/>
    <x v="1"/>
    <x v="1"/>
    <n v="1"/>
    <s v="Mangkok Sambal / Saus"/>
    <x v="4"/>
    <n v="0"/>
  </r>
  <r>
    <s v="ORD_0015406"/>
    <x v="22"/>
    <x v="1"/>
    <x v="10"/>
    <s v="Selesai"/>
    <n v="1"/>
    <n v="0"/>
    <x v="0"/>
    <x v="0"/>
    <x v="0"/>
    <n v="0"/>
    <s v="Tidak Retur"/>
    <x v="1"/>
    <x v="1"/>
    <n v="2"/>
    <s v="Mangkok Sambal / Saus, Peralatan Makan"/>
    <x v="6"/>
    <n v="0"/>
  </r>
  <r>
    <s v="ORD_0015407"/>
    <x v="22"/>
    <x v="1"/>
    <x v="10"/>
    <s v="Selesai"/>
    <n v="1"/>
    <n v="0"/>
    <x v="0"/>
    <x v="0"/>
    <x v="0"/>
    <n v="0"/>
    <s v="Tidak Retur"/>
    <x v="1"/>
    <x v="1"/>
    <n v="1"/>
    <s v="Nampan / Tray"/>
    <x v="9"/>
    <n v="0"/>
  </r>
  <r>
    <s v="ORD_0015408"/>
    <x v="22"/>
    <x v="1"/>
    <x v="10"/>
    <s v="Selesai"/>
    <n v="1"/>
    <n v="0"/>
    <x v="0"/>
    <x v="0"/>
    <x v="0"/>
    <n v="0"/>
    <s v="Tidak Retur"/>
    <x v="1"/>
    <x v="1"/>
    <n v="1"/>
    <s v="Celengan"/>
    <x v="1"/>
    <n v="0"/>
  </r>
  <r>
    <s v="ORD_0015409"/>
    <x v="22"/>
    <x v="1"/>
    <x v="10"/>
    <s v="Selesai"/>
    <n v="1"/>
    <n v="0"/>
    <x v="0"/>
    <x v="0"/>
    <x v="0"/>
    <n v="0"/>
    <s v="Tidak Retur"/>
    <x v="1"/>
    <x v="1"/>
    <n v="1"/>
    <s v="Mangkok Sambal / Saus"/>
    <x v="4"/>
    <n v="0"/>
  </r>
  <r>
    <s v="ORD_0015410"/>
    <x v="22"/>
    <x v="1"/>
    <x v="10"/>
    <s v="Selesai"/>
    <n v="1"/>
    <n v="0"/>
    <x v="0"/>
    <x v="0"/>
    <x v="0"/>
    <n v="0"/>
    <s v="Tidak Retur"/>
    <x v="1"/>
    <x v="1"/>
    <n v="1"/>
    <s v="Mangkok Sambal / Saus"/>
    <x v="4"/>
    <n v="0"/>
  </r>
  <r>
    <s v="ORD_0015411"/>
    <x v="22"/>
    <x v="1"/>
    <x v="10"/>
    <s v="Dalam Proses"/>
    <n v="0"/>
    <n v="0"/>
    <x v="0"/>
    <x v="0"/>
    <x v="0"/>
    <n v="0"/>
    <s v="Tidak Retur"/>
    <x v="1"/>
    <x v="1"/>
    <n v="1"/>
    <s v="Aksesoris Pintu"/>
    <x v="25"/>
    <n v="0"/>
  </r>
  <r>
    <s v="ORD_0015412"/>
    <x v="22"/>
    <x v="1"/>
    <x v="10"/>
    <s v="Selesai"/>
    <n v="1"/>
    <n v="0"/>
    <x v="0"/>
    <x v="0"/>
    <x v="0"/>
    <n v="0"/>
    <s v="Tidak Retur"/>
    <x v="1"/>
    <x v="1"/>
    <n v="1"/>
    <s v="Aksesoris Pintu"/>
    <x v="25"/>
    <n v="0"/>
  </r>
  <r>
    <s v="ORD_0015413"/>
    <x v="22"/>
    <x v="1"/>
    <x v="10"/>
    <s v="Selesai"/>
    <n v="1"/>
    <n v="0"/>
    <x v="0"/>
    <x v="0"/>
    <x v="0"/>
    <n v="0"/>
    <s v="Tidak Retur"/>
    <x v="1"/>
    <x v="1"/>
    <n v="1"/>
    <s v="Mangkok Sambal / Saus"/>
    <x v="4"/>
    <n v="0"/>
  </r>
  <r>
    <s v="ORD_0015414"/>
    <x v="22"/>
    <x v="1"/>
    <x v="10"/>
    <s v="Selesai"/>
    <n v="1"/>
    <n v="0"/>
    <x v="0"/>
    <x v="0"/>
    <x v="0"/>
    <n v="0"/>
    <s v="Tidak Retur"/>
    <x v="4"/>
    <x v="4"/>
    <n v="1"/>
    <s v="Celengan"/>
    <x v="1"/>
    <n v="0"/>
  </r>
  <r>
    <s v="ORD_0015415"/>
    <x v="22"/>
    <x v="1"/>
    <x v="10"/>
    <s v="Selesai"/>
    <n v="1"/>
    <n v="0"/>
    <x v="0"/>
    <x v="0"/>
    <x v="0"/>
    <n v="0"/>
    <s v="Tidak Retur"/>
    <x v="1"/>
    <x v="1"/>
    <n v="2"/>
    <s v="Aksesoris Pintu, Peralatan Kamar Mandi"/>
    <x v="6"/>
    <n v="0"/>
  </r>
  <r>
    <s v="ORD_0015416"/>
    <x v="22"/>
    <x v="1"/>
    <x v="10"/>
    <s v="Selesai"/>
    <n v="1"/>
    <n v="0"/>
    <x v="0"/>
    <x v="0"/>
    <x v="0"/>
    <n v="0"/>
    <s v="Tidak Retur"/>
    <x v="2"/>
    <x v="2"/>
    <n v="1"/>
    <s v="Seal / Baut / Roof"/>
    <x v="8"/>
    <n v="0"/>
  </r>
  <r>
    <s v="ORD_0015417"/>
    <x v="22"/>
    <x v="1"/>
    <x v="10"/>
    <s v="Selesai"/>
    <n v="1"/>
    <n v="0"/>
    <x v="0"/>
    <x v="0"/>
    <x v="0"/>
    <n v="0"/>
    <s v="Tidak Retur"/>
    <x v="1"/>
    <x v="1"/>
    <n v="1"/>
    <s v="Celengan"/>
    <x v="1"/>
    <n v="0"/>
  </r>
  <r>
    <s v="ORD_0015418"/>
    <x v="22"/>
    <x v="1"/>
    <x v="10"/>
    <s v="Selesai"/>
    <n v="1"/>
    <n v="0"/>
    <x v="0"/>
    <x v="0"/>
    <x v="0"/>
    <n v="0"/>
    <s v="Tidak Retur"/>
    <x v="1"/>
    <x v="1"/>
    <n v="1"/>
    <s v="Mangkok Sambal / Saus"/>
    <x v="4"/>
    <n v="0"/>
  </r>
  <r>
    <s v="ORD_0015419"/>
    <x v="22"/>
    <x v="1"/>
    <x v="10"/>
    <s v="Selesai"/>
    <n v="1"/>
    <n v="0"/>
    <x v="0"/>
    <x v="0"/>
    <x v="0"/>
    <n v="0"/>
    <s v="Tidak Retur"/>
    <x v="0"/>
    <x v="0"/>
    <n v="1"/>
    <s v="Aksesoris Pintu"/>
    <x v="25"/>
    <n v="0"/>
  </r>
  <r>
    <s v="ORD_0015420"/>
    <x v="22"/>
    <x v="1"/>
    <x v="10"/>
    <s v="Selesai"/>
    <n v="1"/>
    <n v="0"/>
    <x v="0"/>
    <x v="0"/>
    <x v="0"/>
    <n v="0"/>
    <s v="Tidak Retur"/>
    <x v="2"/>
    <x v="2"/>
    <n v="1"/>
    <s v="Celengan"/>
    <x v="1"/>
    <n v="0"/>
  </r>
  <r>
    <s v="ORD_0015421"/>
    <x v="22"/>
    <x v="1"/>
    <x v="10"/>
    <s v="Batal"/>
    <n v="1"/>
    <n v="1"/>
    <x v="1"/>
    <x v="1"/>
    <x v="1"/>
    <n v="0"/>
    <s v="Tidak Retur"/>
    <x v="1"/>
    <x v="1"/>
    <n v="1"/>
    <s v="Celengan"/>
    <x v="1"/>
    <n v="0"/>
  </r>
  <r>
    <s v="ORD_0015422"/>
    <x v="22"/>
    <x v="1"/>
    <x v="10"/>
    <s v="Selesai"/>
    <n v="1"/>
    <n v="0"/>
    <x v="0"/>
    <x v="0"/>
    <x v="0"/>
    <n v="0"/>
    <s v="Tidak Retur"/>
    <x v="1"/>
    <x v="1"/>
    <n v="1"/>
    <s v="Seal / Baut / Roof"/>
    <x v="8"/>
    <n v="0"/>
  </r>
  <r>
    <s v="ORD_0015423"/>
    <x v="22"/>
    <x v="1"/>
    <x v="10"/>
    <s v="Selesai"/>
    <n v="1"/>
    <n v="0"/>
    <x v="0"/>
    <x v="0"/>
    <x v="0"/>
    <n v="0"/>
    <s v="Tidak Retur"/>
    <x v="1"/>
    <x v="1"/>
    <n v="2"/>
    <s v="Keranjang, Mangkok Sambal / Saus"/>
    <x v="6"/>
    <n v="0"/>
  </r>
  <r>
    <s v="ORD_0015424"/>
    <x v="22"/>
    <x v="1"/>
    <x v="10"/>
    <s v="Selesai"/>
    <n v="1"/>
    <n v="0"/>
    <x v="0"/>
    <x v="0"/>
    <x v="0"/>
    <n v="0"/>
    <s v="Tidak Retur"/>
    <x v="1"/>
    <x v="1"/>
    <n v="1"/>
    <s v="Mangkok Sambal / Saus"/>
    <x v="4"/>
    <n v="0"/>
  </r>
  <r>
    <s v="ORD_0015425"/>
    <x v="22"/>
    <x v="1"/>
    <x v="10"/>
    <s v="Selesai"/>
    <n v="1"/>
    <n v="0"/>
    <x v="0"/>
    <x v="0"/>
    <x v="0"/>
    <n v="0"/>
    <s v="Tidak Retur"/>
    <x v="2"/>
    <x v="2"/>
    <n v="1"/>
    <s v="Peralatan Makan"/>
    <x v="13"/>
    <n v="0"/>
  </r>
  <r>
    <s v="ORD_0015426"/>
    <x v="22"/>
    <x v="1"/>
    <x v="10"/>
    <s v="Selesai"/>
    <n v="1"/>
    <n v="0"/>
    <x v="0"/>
    <x v="0"/>
    <x v="0"/>
    <n v="0"/>
    <s v="Tidak Retur"/>
    <x v="2"/>
    <x v="2"/>
    <n v="2"/>
    <s v="Mangkok Sambal / Saus, Perlengkapan Packing"/>
    <x v="6"/>
    <n v="0"/>
  </r>
  <r>
    <s v="ORD_0015427"/>
    <x v="22"/>
    <x v="1"/>
    <x v="10"/>
    <s v="Selesai"/>
    <n v="1"/>
    <n v="0"/>
    <x v="0"/>
    <x v="0"/>
    <x v="0"/>
    <n v="0"/>
    <s v="Tidak Retur"/>
    <x v="1"/>
    <x v="1"/>
    <n v="2"/>
    <s v="Celengan, Perlengkapan Packing"/>
    <x v="6"/>
    <n v="0"/>
  </r>
  <r>
    <s v="ORD_0015428"/>
    <x v="22"/>
    <x v="1"/>
    <x v="10"/>
    <s v="Selesai"/>
    <n v="1"/>
    <n v="0"/>
    <x v="0"/>
    <x v="0"/>
    <x v="0"/>
    <n v="0"/>
    <s v="Tidak Retur"/>
    <x v="0"/>
    <x v="0"/>
    <n v="1"/>
    <s v="Nampan / Tray"/>
    <x v="9"/>
    <n v="0"/>
  </r>
  <r>
    <s v="ORD_0015429"/>
    <x v="22"/>
    <x v="1"/>
    <x v="10"/>
    <s v="Selesai"/>
    <n v="1"/>
    <n v="0"/>
    <x v="0"/>
    <x v="0"/>
    <x v="0"/>
    <n v="0"/>
    <s v="Tidak Retur"/>
    <x v="4"/>
    <x v="4"/>
    <n v="2"/>
    <s v="Aksesoris Pintu, Other"/>
    <x v="6"/>
    <n v="0"/>
  </r>
  <r>
    <s v="ORD_0015430"/>
    <x v="22"/>
    <x v="1"/>
    <x v="10"/>
    <s v="Selesai"/>
    <n v="1"/>
    <n v="0"/>
    <x v="0"/>
    <x v="0"/>
    <x v="0"/>
    <n v="0"/>
    <s v="Tidak Retur"/>
    <x v="1"/>
    <x v="1"/>
    <n v="1"/>
    <s v="Mangkok Sambal / Saus"/>
    <x v="4"/>
    <n v="0"/>
  </r>
  <r>
    <s v="ORD_0015431"/>
    <x v="22"/>
    <x v="1"/>
    <x v="10"/>
    <s v="Selesai"/>
    <n v="1"/>
    <n v="0"/>
    <x v="0"/>
    <x v="0"/>
    <x v="0"/>
    <n v="0"/>
    <s v="Tidak Retur"/>
    <x v="0"/>
    <x v="0"/>
    <n v="1"/>
    <s v="Celengan"/>
    <x v="1"/>
    <n v="0"/>
  </r>
  <r>
    <s v="ORD_0015432"/>
    <x v="22"/>
    <x v="1"/>
    <x v="10"/>
    <s v="Selesai"/>
    <n v="1"/>
    <n v="0"/>
    <x v="0"/>
    <x v="0"/>
    <x v="0"/>
    <n v="0"/>
    <s v="Tidak Retur"/>
    <x v="1"/>
    <x v="1"/>
    <n v="1"/>
    <s v="Celengan"/>
    <x v="1"/>
    <n v="0"/>
  </r>
  <r>
    <s v="ORD_0015433"/>
    <x v="22"/>
    <x v="1"/>
    <x v="10"/>
    <s v="Selesai"/>
    <n v="1"/>
    <n v="0"/>
    <x v="0"/>
    <x v="0"/>
    <x v="0"/>
    <n v="0"/>
    <s v="Tidak Retur"/>
    <x v="1"/>
    <x v="1"/>
    <n v="3"/>
    <s v="Aksesoris Pintu, Botol / Gelas / Mug, Saringan / Strainer"/>
    <x v="6"/>
    <n v="0"/>
  </r>
  <r>
    <s v="ORD_0015434"/>
    <x v="22"/>
    <x v="1"/>
    <x v="10"/>
    <s v="Selesai"/>
    <n v="1"/>
    <n v="0"/>
    <x v="0"/>
    <x v="0"/>
    <x v="0"/>
    <n v="0"/>
    <s v="Tidak Retur"/>
    <x v="1"/>
    <x v="1"/>
    <n v="1"/>
    <s v="Aksesoris Pintu"/>
    <x v="25"/>
    <n v="0"/>
  </r>
  <r>
    <s v="ORD_0015435"/>
    <x v="22"/>
    <x v="1"/>
    <x v="10"/>
    <s v="Selesai"/>
    <n v="1"/>
    <n v="0"/>
    <x v="0"/>
    <x v="0"/>
    <x v="0"/>
    <n v="0"/>
    <s v="Tidak Retur"/>
    <x v="0"/>
    <x v="0"/>
    <n v="1"/>
    <s v="Mangkok Sambal / Saus"/>
    <x v="4"/>
    <n v="0"/>
  </r>
  <r>
    <s v="ORD_0015436"/>
    <x v="22"/>
    <x v="1"/>
    <x v="10"/>
    <s v="Selesai"/>
    <n v="1"/>
    <n v="0"/>
    <x v="0"/>
    <x v="0"/>
    <x v="0"/>
    <n v="0"/>
    <s v="Tidak Retur"/>
    <x v="1"/>
    <x v="1"/>
    <n v="1"/>
    <s v="Aksesoris Pintu"/>
    <x v="25"/>
    <n v="0"/>
  </r>
  <r>
    <s v="ORD_0015437"/>
    <x v="22"/>
    <x v="1"/>
    <x v="10"/>
    <s v="Batal"/>
    <n v="1"/>
    <n v="1"/>
    <x v="1"/>
    <x v="1"/>
    <x v="2"/>
    <n v="0"/>
    <s v="Tidak Retur"/>
    <x v="3"/>
    <x v="3"/>
    <n v="1"/>
    <s v="Celengan"/>
    <x v="1"/>
    <n v="0"/>
  </r>
  <r>
    <s v="ORD_0015438"/>
    <x v="22"/>
    <x v="1"/>
    <x v="10"/>
    <s v="Selesai"/>
    <n v="1"/>
    <n v="0"/>
    <x v="0"/>
    <x v="0"/>
    <x v="0"/>
    <n v="0"/>
    <s v="Tidak Retur"/>
    <x v="1"/>
    <x v="1"/>
    <n v="1"/>
    <s v="Mangkok Sambal / Saus"/>
    <x v="4"/>
    <n v="0"/>
  </r>
  <r>
    <s v="ORD_0015439"/>
    <x v="22"/>
    <x v="1"/>
    <x v="10"/>
    <s v="Selesai"/>
    <n v="1"/>
    <n v="0"/>
    <x v="0"/>
    <x v="0"/>
    <x v="0"/>
    <n v="0"/>
    <s v="Tidak Retur"/>
    <x v="5"/>
    <x v="5"/>
    <n v="1"/>
    <s v="Aksesoris Pintu"/>
    <x v="25"/>
    <n v="0"/>
  </r>
  <r>
    <s v="ORD_0015440"/>
    <x v="22"/>
    <x v="1"/>
    <x v="10"/>
    <s v="Selesai"/>
    <n v="1"/>
    <n v="0"/>
    <x v="0"/>
    <x v="0"/>
    <x v="0"/>
    <n v="0"/>
    <s v="Tidak Retur"/>
    <x v="4"/>
    <x v="4"/>
    <n v="1"/>
    <s v="Celengan"/>
    <x v="1"/>
    <n v="0"/>
  </r>
  <r>
    <s v="ORD_0015441"/>
    <x v="22"/>
    <x v="1"/>
    <x v="10"/>
    <s v="Selesai"/>
    <n v="1"/>
    <n v="0"/>
    <x v="0"/>
    <x v="0"/>
    <x v="0"/>
    <n v="0"/>
    <s v="Tidak Retur"/>
    <x v="2"/>
    <x v="2"/>
    <n v="1"/>
    <s v="Aksesoris Pintu"/>
    <x v="25"/>
    <n v="0"/>
  </r>
  <r>
    <s v="ORD_0015442"/>
    <x v="22"/>
    <x v="1"/>
    <x v="10"/>
    <s v="Batal"/>
    <n v="1"/>
    <n v="1"/>
    <x v="1"/>
    <x v="1"/>
    <x v="2"/>
    <n v="0"/>
    <s v="Tidak Retur"/>
    <x v="1"/>
    <x v="1"/>
    <n v="1"/>
    <s v="Aksesoris Pintu"/>
    <x v="25"/>
    <n v="0"/>
  </r>
  <r>
    <s v="ORD_0015443"/>
    <x v="22"/>
    <x v="1"/>
    <x v="10"/>
    <s v="Selesai"/>
    <n v="1"/>
    <n v="0"/>
    <x v="0"/>
    <x v="0"/>
    <x v="0"/>
    <n v="0"/>
    <s v="Tidak Retur"/>
    <x v="0"/>
    <x v="0"/>
    <n v="1"/>
    <s v="Mangkok Sambal / Saus"/>
    <x v="4"/>
    <n v="0"/>
  </r>
  <r>
    <s v="ORD_0015444"/>
    <x v="22"/>
    <x v="1"/>
    <x v="10"/>
    <s v="Selesai"/>
    <n v="1"/>
    <n v="0"/>
    <x v="0"/>
    <x v="0"/>
    <x v="0"/>
    <n v="0"/>
    <s v="Tidak Retur"/>
    <x v="0"/>
    <x v="0"/>
    <n v="1"/>
    <s v="Mangkok Sambal / Saus"/>
    <x v="4"/>
    <n v="0"/>
  </r>
  <r>
    <s v="ORD_0015445"/>
    <x v="22"/>
    <x v="1"/>
    <x v="10"/>
    <s v="Selesai"/>
    <n v="1"/>
    <n v="0"/>
    <x v="0"/>
    <x v="0"/>
    <x v="0"/>
    <n v="0"/>
    <s v="Tidak Retur"/>
    <x v="2"/>
    <x v="2"/>
    <n v="1"/>
    <s v="Celengan"/>
    <x v="1"/>
    <n v="0"/>
  </r>
  <r>
    <s v="ORD_0015446"/>
    <x v="22"/>
    <x v="1"/>
    <x v="10"/>
    <s v="Selesai"/>
    <n v="1"/>
    <n v="0"/>
    <x v="0"/>
    <x v="0"/>
    <x v="0"/>
    <n v="0"/>
    <s v="Tidak Retur"/>
    <x v="1"/>
    <x v="1"/>
    <n v="1"/>
    <s v="Nampan / Tray"/>
    <x v="9"/>
    <n v="0"/>
  </r>
  <r>
    <s v="ORD_0015447"/>
    <x v="22"/>
    <x v="1"/>
    <x v="10"/>
    <s v="Selesai"/>
    <n v="1"/>
    <n v="0"/>
    <x v="0"/>
    <x v="0"/>
    <x v="0"/>
    <n v="0"/>
    <s v="Tidak Retur"/>
    <x v="1"/>
    <x v="1"/>
    <n v="1"/>
    <s v="Mangkok Sambal / Saus"/>
    <x v="4"/>
    <n v="0"/>
  </r>
  <r>
    <s v="ORD_0015448"/>
    <x v="22"/>
    <x v="1"/>
    <x v="10"/>
    <s v="Selesai"/>
    <n v="1"/>
    <n v="0"/>
    <x v="0"/>
    <x v="0"/>
    <x v="0"/>
    <n v="0"/>
    <s v="Tidak Retur"/>
    <x v="1"/>
    <x v="1"/>
    <n v="1"/>
    <s v="Mangkok Sambal / Saus"/>
    <x v="4"/>
    <n v="0"/>
  </r>
  <r>
    <s v="ORD_0015449"/>
    <x v="22"/>
    <x v="1"/>
    <x v="10"/>
    <s v="Selesai"/>
    <n v="1"/>
    <n v="0"/>
    <x v="0"/>
    <x v="0"/>
    <x v="0"/>
    <n v="0"/>
    <s v="Tidak Retur"/>
    <x v="2"/>
    <x v="2"/>
    <n v="1"/>
    <s v="Bangku / Kursi Kecil"/>
    <x v="19"/>
    <n v="0"/>
  </r>
  <r>
    <s v="ORD_0015450"/>
    <x v="22"/>
    <x v="1"/>
    <x v="10"/>
    <s v="Selesai"/>
    <n v="1"/>
    <n v="0"/>
    <x v="0"/>
    <x v="0"/>
    <x v="0"/>
    <n v="0"/>
    <s v="Tidak Retur"/>
    <x v="1"/>
    <x v="1"/>
    <n v="1"/>
    <s v="Mangkok Sambal / Saus"/>
    <x v="4"/>
    <n v="0"/>
  </r>
  <r>
    <s v="ORD_0015451"/>
    <x v="22"/>
    <x v="1"/>
    <x v="10"/>
    <s v="Selesai"/>
    <n v="1"/>
    <n v="0"/>
    <x v="0"/>
    <x v="0"/>
    <x v="0"/>
    <n v="0"/>
    <s v="Tidak Retur"/>
    <x v="1"/>
    <x v="1"/>
    <n v="1"/>
    <s v="Celengan"/>
    <x v="1"/>
    <n v="0"/>
  </r>
  <r>
    <s v="ORD_0015452"/>
    <x v="22"/>
    <x v="1"/>
    <x v="10"/>
    <s v="Selesai"/>
    <n v="1"/>
    <n v="0"/>
    <x v="0"/>
    <x v="0"/>
    <x v="0"/>
    <n v="0"/>
    <s v="Tidak Retur"/>
    <x v="2"/>
    <x v="2"/>
    <n v="1"/>
    <s v="Seal / Baut / Roof"/>
    <x v="8"/>
    <n v="0"/>
  </r>
  <r>
    <s v="ORD_0015453"/>
    <x v="22"/>
    <x v="1"/>
    <x v="10"/>
    <s v="Selesai"/>
    <n v="1"/>
    <n v="0"/>
    <x v="0"/>
    <x v="0"/>
    <x v="0"/>
    <n v="0"/>
    <s v="Tidak Retur"/>
    <x v="1"/>
    <x v="1"/>
    <n v="1"/>
    <s v="Aksesoris Pintu"/>
    <x v="25"/>
    <n v="0"/>
  </r>
  <r>
    <s v="ORD_0015454"/>
    <x v="22"/>
    <x v="1"/>
    <x v="10"/>
    <s v="Selesai"/>
    <n v="1"/>
    <n v="0"/>
    <x v="0"/>
    <x v="0"/>
    <x v="0"/>
    <n v="0"/>
    <s v="Tidak Retur"/>
    <x v="1"/>
    <x v="1"/>
    <n v="1"/>
    <s v="Aksesoris Pintu"/>
    <x v="25"/>
    <n v="0"/>
  </r>
  <r>
    <s v="ORD_0015455"/>
    <x v="22"/>
    <x v="1"/>
    <x v="10"/>
    <s v="Selesai"/>
    <n v="1"/>
    <n v="0"/>
    <x v="0"/>
    <x v="0"/>
    <x v="0"/>
    <n v="0"/>
    <s v="Tidak Retur"/>
    <x v="2"/>
    <x v="2"/>
    <n v="1"/>
    <s v="Other"/>
    <x v="14"/>
    <n v="0"/>
  </r>
  <r>
    <s v="ORD_0015456"/>
    <x v="22"/>
    <x v="1"/>
    <x v="10"/>
    <s v="Selesai"/>
    <n v="1"/>
    <n v="0"/>
    <x v="0"/>
    <x v="0"/>
    <x v="0"/>
    <n v="0"/>
    <s v="Tidak Retur"/>
    <x v="1"/>
    <x v="1"/>
    <n v="1"/>
    <s v="Celengan"/>
    <x v="1"/>
    <n v="0"/>
  </r>
  <r>
    <s v="ORD_0015457"/>
    <x v="22"/>
    <x v="1"/>
    <x v="10"/>
    <s v="Selesai"/>
    <n v="1"/>
    <n v="0"/>
    <x v="0"/>
    <x v="0"/>
    <x v="0"/>
    <n v="0"/>
    <s v="Tidak Retur"/>
    <x v="1"/>
    <x v="1"/>
    <n v="1"/>
    <s v="Mangkok Sambal / Saus"/>
    <x v="4"/>
    <n v="0"/>
  </r>
  <r>
    <s v="ORD_0015458"/>
    <x v="22"/>
    <x v="1"/>
    <x v="10"/>
    <s v="Batal"/>
    <n v="1"/>
    <n v="1"/>
    <x v="1"/>
    <x v="2"/>
    <x v="5"/>
    <n v="0"/>
    <s v="Tidak Retur"/>
    <x v="2"/>
    <x v="2"/>
    <n v="1"/>
    <s v="Celengan"/>
    <x v="1"/>
    <n v="1"/>
  </r>
  <r>
    <s v="ORD_0015459"/>
    <x v="22"/>
    <x v="1"/>
    <x v="10"/>
    <s v="Selesai"/>
    <n v="1"/>
    <n v="0"/>
    <x v="0"/>
    <x v="0"/>
    <x v="0"/>
    <n v="0"/>
    <s v="Tidak Retur"/>
    <x v="1"/>
    <x v="1"/>
    <n v="1"/>
    <s v="Mangkok Sambal / Saus"/>
    <x v="4"/>
    <n v="0"/>
  </r>
  <r>
    <s v="ORD_0015460"/>
    <x v="22"/>
    <x v="1"/>
    <x v="10"/>
    <s v="Selesai"/>
    <n v="1"/>
    <n v="0"/>
    <x v="0"/>
    <x v="0"/>
    <x v="0"/>
    <n v="0"/>
    <s v="Tidak Retur"/>
    <x v="1"/>
    <x v="1"/>
    <n v="1"/>
    <s v="Mangkok Sambal / Saus"/>
    <x v="4"/>
    <n v="0"/>
  </r>
  <r>
    <s v="ORD_0015461"/>
    <x v="22"/>
    <x v="1"/>
    <x v="10"/>
    <s v="Selesai"/>
    <n v="1"/>
    <n v="0"/>
    <x v="0"/>
    <x v="0"/>
    <x v="0"/>
    <n v="0"/>
    <s v="Tidak Retur"/>
    <x v="1"/>
    <x v="1"/>
    <n v="1"/>
    <s v="Peralatan Makan"/>
    <x v="13"/>
    <n v="0"/>
  </r>
  <r>
    <s v="ORD_0015462"/>
    <x v="22"/>
    <x v="1"/>
    <x v="10"/>
    <s v="Selesai"/>
    <n v="1"/>
    <n v="0"/>
    <x v="0"/>
    <x v="0"/>
    <x v="0"/>
    <n v="0"/>
    <s v="Tidak Retur"/>
    <x v="1"/>
    <x v="1"/>
    <n v="1"/>
    <s v="Mangkok Sambal / Saus"/>
    <x v="4"/>
    <n v="0"/>
  </r>
  <r>
    <s v="ORD_0015463"/>
    <x v="22"/>
    <x v="1"/>
    <x v="10"/>
    <s v="Selesai"/>
    <n v="1"/>
    <n v="0"/>
    <x v="0"/>
    <x v="0"/>
    <x v="0"/>
    <n v="0"/>
    <s v="Tidak Retur"/>
    <x v="1"/>
    <x v="1"/>
    <n v="1"/>
    <s v="Mangkok Sambal / Saus"/>
    <x v="4"/>
    <n v="0"/>
  </r>
  <r>
    <s v="ORD_0015464"/>
    <x v="22"/>
    <x v="1"/>
    <x v="10"/>
    <s v="Selesai"/>
    <n v="1"/>
    <n v="0"/>
    <x v="0"/>
    <x v="0"/>
    <x v="0"/>
    <n v="0"/>
    <s v="Tidak Retur"/>
    <x v="3"/>
    <x v="3"/>
    <n v="1"/>
    <s v="Celengan"/>
    <x v="1"/>
    <n v="0"/>
  </r>
  <r>
    <s v="ORD_0015465"/>
    <x v="22"/>
    <x v="1"/>
    <x v="10"/>
    <s v="Selesai"/>
    <n v="1"/>
    <n v="0"/>
    <x v="0"/>
    <x v="0"/>
    <x v="0"/>
    <n v="0"/>
    <s v="Tidak Retur"/>
    <x v="1"/>
    <x v="1"/>
    <n v="1"/>
    <s v="Mangkok Sambal / Saus"/>
    <x v="4"/>
    <n v="0"/>
  </r>
  <r>
    <s v="ORD_0015466"/>
    <x v="22"/>
    <x v="1"/>
    <x v="10"/>
    <s v="Selesai"/>
    <n v="1"/>
    <n v="0"/>
    <x v="0"/>
    <x v="0"/>
    <x v="0"/>
    <n v="0"/>
    <s v="Tidak Retur"/>
    <x v="3"/>
    <x v="3"/>
    <n v="1"/>
    <s v="Celengan"/>
    <x v="1"/>
    <n v="0"/>
  </r>
  <r>
    <s v="ORD_0015467"/>
    <x v="22"/>
    <x v="1"/>
    <x v="10"/>
    <s v="Selesai"/>
    <n v="1"/>
    <n v="0"/>
    <x v="0"/>
    <x v="0"/>
    <x v="0"/>
    <n v="0"/>
    <s v="Tidak Retur"/>
    <x v="0"/>
    <x v="0"/>
    <n v="1"/>
    <s v="Aksesoris ID Card"/>
    <x v="0"/>
    <n v="0"/>
  </r>
  <r>
    <s v="ORD_0015468"/>
    <x v="22"/>
    <x v="1"/>
    <x v="10"/>
    <s v="Selesai"/>
    <n v="1"/>
    <n v="0"/>
    <x v="0"/>
    <x v="0"/>
    <x v="0"/>
    <n v="0"/>
    <s v="Tidak Retur"/>
    <x v="1"/>
    <x v="1"/>
    <n v="1"/>
    <s v="Mangkok Sambal / Saus"/>
    <x v="4"/>
    <n v="0"/>
  </r>
  <r>
    <s v="ORD_0015469"/>
    <x v="22"/>
    <x v="1"/>
    <x v="10"/>
    <s v="Selesai"/>
    <n v="1"/>
    <n v="0"/>
    <x v="0"/>
    <x v="0"/>
    <x v="0"/>
    <n v="0"/>
    <s v="Tidak Retur"/>
    <x v="0"/>
    <x v="0"/>
    <n v="1"/>
    <s v="Celengan"/>
    <x v="1"/>
    <n v="0"/>
  </r>
  <r>
    <s v="ORD_0015470"/>
    <x v="22"/>
    <x v="1"/>
    <x v="10"/>
    <s v="Selesai"/>
    <n v="1"/>
    <n v="0"/>
    <x v="0"/>
    <x v="0"/>
    <x v="0"/>
    <n v="0"/>
    <s v="Tidak Retur"/>
    <x v="1"/>
    <x v="1"/>
    <n v="1"/>
    <s v="Mangkok Sambal / Saus"/>
    <x v="4"/>
    <n v="0"/>
  </r>
  <r>
    <s v="ORD_0015471"/>
    <x v="22"/>
    <x v="1"/>
    <x v="10"/>
    <s v="Selesai"/>
    <n v="1"/>
    <n v="0"/>
    <x v="0"/>
    <x v="0"/>
    <x v="0"/>
    <n v="0"/>
    <s v="Tidak Retur"/>
    <x v="2"/>
    <x v="2"/>
    <n v="1"/>
    <s v="Celengan"/>
    <x v="1"/>
    <n v="0"/>
  </r>
  <r>
    <s v="ORD_0015472"/>
    <x v="22"/>
    <x v="1"/>
    <x v="10"/>
    <s v="Selesai"/>
    <n v="1"/>
    <n v="0"/>
    <x v="0"/>
    <x v="0"/>
    <x v="0"/>
    <n v="0"/>
    <s v="Tidak Retur"/>
    <x v="1"/>
    <x v="1"/>
    <n v="1"/>
    <s v="Mangkok Sambal / Saus"/>
    <x v="4"/>
    <n v="0"/>
  </r>
  <r>
    <s v="ORD_0015473"/>
    <x v="22"/>
    <x v="1"/>
    <x v="10"/>
    <s v="Selesai"/>
    <n v="1"/>
    <n v="0"/>
    <x v="0"/>
    <x v="0"/>
    <x v="0"/>
    <n v="0"/>
    <s v="Tidak Retur"/>
    <x v="1"/>
    <x v="1"/>
    <n v="1"/>
    <s v="Nampan / Tray"/>
    <x v="9"/>
    <n v="0"/>
  </r>
  <r>
    <s v="ORD_0015474"/>
    <x v="22"/>
    <x v="1"/>
    <x v="10"/>
    <s v="Selesai"/>
    <n v="1"/>
    <n v="0"/>
    <x v="0"/>
    <x v="0"/>
    <x v="0"/>
    <n v="0"/>
    <s v="Tidak Retur"/>
    <x v="1"/>
    <x v="1"/>
    <n v="1"/>
    <s v="Mangkok Sambal / Saus"/>
    <x v="4"/>
    <n v="0"/>
  </r>
  <r>
    <s v="ORD_0015475"/>
    <x v="22"/>
    <x v="1"/>
    <x v="10"/>
    <s v="Selesai"/>
    <n v="1"/>
    <n v="0"/>
    <x v="0"/>
    <x v="0"/>
    <x v="0"/>
    <n v="0"/>
    <s v="Tidak Retur"/>
    <x v="4"/>
    <x v="4"/>
    <n v="1"/>
    <s v="Other"/>
    <x v="14"/>
    <n v="0"/>
  </r>
  <r>
    <s v="ORD_0015476"/>
    <x v="22"/>
    <x v="1"/>
    <x v="10"/>
    <s v="Selesai"/>
    <n v="1"/>
    <n v="0"/>
    <x v="0"/>
    <x v="0"/>
    <x v="0"/>
    <n v="0"/>
    <s v="Tidak Retur"/>
    <x v="1"/>
    <x v="1"/>
    <n v="1"/>
    <s v="Celengan"/>
    <x v="1"/>
    <n v="0"/>
  </r>
  <r>
    <s v="ORD_0015477"/>
    <x v="22"/>
    <x v="1"/>
    <x v="10"/>
    <s v="Selesai"/>
    <n v="1"/>
    <n v="0"/>
    <x v="0"/>
    <x v="0"/>
    <x v="0"/>
    <n v="0"/>
    <s v="Tidak Retur"/>
    <x v="3"/>
    <x v="3"/>
    <n v="1"/>
    <s v="Seal / Baut / Roof"/>
    <x v="8"/>
    <n v="0"/>
  </r>
  <r>
    <s v="ORD_0015478"/>
    <x v="22"/>
    <x v="1"/>
    <x v="10"/>
    <s v="Selesai"/>
    <n v="1"/>
    <n v="0"/>
    <x v="0"/>
    <x v="0"/>
    <x v="0"/>
    <n v="0"/>
    <s v="Tidak Retur"/>
    <x v="4"/>
    <x v="4"/>
    <n v="3"/>
    <s v="Botol / Gelas / Mug, Mangkok Sambal / Saus, Other"/>
    <x v="6"/>
    <n v="0"/>
  </r>
  <r>
    <s v="ORD_0015479"/>
    <x v="22"/>
    <x v="1"/>
    <x v="10"/>
    <s v="Batal"/>
    <n v="1"/>
    <n v="1"/>
    <x v="1"/>
    <x v="2"/>
    <x v="7"/>
    <n v="0"/>
    <s v="Tidak Retur"/>
    <x v="1"/>
    <x v="1"/>
    <n v="1"/>
    <s v="Mangkok Sambal / Saus"/>
    <x v="4"/>
    <n v="0"/>
  </r>
  <r>
    <s v="ORD_0015480"/>
    <x v="22"/>
    <x v="1"/>
    <x v="10"/>
    <s v="Selesai"/>
    <n v="1"/>
    <n v="0"/>
    <x v="0"/>
    <x v="0"/>
    <x v="0"/>
    <n v="0"/>
    <s v="Tidak Retur"/>
    <x v="1"/>
    <x v="1"/>
    <n v="1"/>
    <s v="Keranjang"/>
    <x v="5"/>
    <n v="0"/>
  </r>
  <r>
    <s v="ORD_0015481"/>
    <x v="22"/>
    <x v="1"/>
    <x v="10"/>
    <s v="Selesai"/>
    <n v="1"/>
    <n v="0"/>
    <x v="0"/>
    <x v="0"/>
    <x v="0"/>
    <n v="0"/>
    <s v="Tidak Retur"/>
    <x v="2"/>
    <x v="2"/>
    <n v="1"/>
    <s v="Mangkok Sambal / Saus"/>
    <x v="4"/>
    <n v="0"/>
  </r>
  <r>
    <s v="ORD_0015482"/>
    <x v="22"/>
    <x v="1"/>
    <x v="10"/>
    <s v="Selesai"/>
    <n v="1"/>
    <n v="0"/>
    <x v="0"/>
    <x v="0"/>
    <x v="0"/>
    <n v="0"/>
    <s v="Tidak Retur"/>
    <x v="1"/>
    <x v="1"/>
    <n v="1"/>
    <s v="Mangkok Sambal / Saus"/>
    <x v="4"/>
    <n v="0"/>
  </r>
  <r>
    <s v="ORD_0015483"/>
    <x v="22"/>
    <x v="1"/>
    <x v="10"/>
    <s v="Selesai"/>
    <n v="1"/>
    <n v="0"/>
    <x v="0"/>
    <x v="0"/>
    <x v="0"/>
    <n v="0"/>
    <s v="Tidak Retur"/>
    <x v="1"/>
    <x v="1"/>
    <n v="1"/>
    <s v="Aksesoris Pintu"/>
    <x v="25"/>
    <n v="0"/>
  </r>
  <r>
    <s v="ORD_0015484"/>
    <x v="22"/>
    <x v="1"/>
    <x v="10"/>
    <s v="Selesai"/>
    <n v="1"/>
    <n v="0"/>
    <x v="0"/>
    <x v="0"/>
    <x v="0"/>
    <n v="0"/>
    <s v="Tidak Retur"/>
    <x v="1"/>
    <x v="1"/>
    <n v="2"/>
    <s v="Botol / Gelas / Mug, Other"/>
    <x v="6"/>
    <n v="0"/>
  </r>
  <r>
    <s v="ORD_0015485"/>
    <x v="22"/>
    <x v="1"/>
    <x v="10"/>
    <s v="Selesai"/>
    <n v="1"/>
    <n v="0"/>
    <x v="0"/>
    <x v="0"/>
    <x v="0"/>
    <n v="0"/>
    <s v="Tidak Retur"/>
    <x v="2"/>
    <x v="2"/>
    <n v="1"/>
    <s v="Celengan"/>
    <x v="1"/>
    <n v="0"/>
  </r>
  <r>
    <s v="ORD_0015486"/>
    <x v="22"/>
    <x v="1"/>
    <x v="10"/>
    <s v="Selesai"/>
    <n v="1"/>
    <n v="0"/>
    <x v="0"/>
    <x v="0"/>
    <x v="0"/>
    <n v="0"/>
    <s v="Tidak Retur"/>
    <x v="2"/>
    <x v="2"/>
    <n v="1"/>
    <s v="Mangkok Sambal / Saus"/>
    <x v="4"/>
    <n v="0"/>
  </r>
  <r>
    <s v="ORD_0015487"/>
    <x v="22"/>
    <x v="1"/>
    <x v="10"/>
    <s v="Selesai"/>
    <n v="1"/>
    <n v="0"/>
    <x v="0"/>
    <x v="0"/>
    <x v="0"/>
    <n v="0"/>
    <s v="Tidak Retur"/>
    <x v="1"/>
    <x v="1"/>
    <n v="1"/>
    <s v="Aksesoris Pintu"/>
    <x v="25"/>
    <n v="0"/>
  </r>
  <r>
    <s v="ORD_0015488"/>
    <x v="22"/>
    <x v="1"/>
    <x v="10"/>
    <s v="Selesai"/>
    <n v="1"/>
    <n v="0"/>
    <x v="0"/>
    <x v="0"/>
    <x v="0"/>
    <n v="0"/>
    <s v="Tidak Retur"/>
    <x v="1"/>
    <x v="1"/>
    <n v="1"/>
    <s v="Mangkok Sambal / Saus"/>
    <x v="4"/>
    <n v="0"/>
  </r>
  <r>
    <s v="ORD_0015489"/>
    <x v="22"/>
    <x v="1"/>
    <x v="10"/>
    <s v="Selesai"/>
    <n v="1"/>
    <n v="0"/>
    <x v="0"/>
    <x v="0"/>
    <x v="0"/>
    <n v="0"/>
    <s v="Tidak Retur"/>
    <x v="0"/>
    <x v="0"/>
    <n v="1"/>
    <s v="Seal / Baut / Roof"/>
    <x v="8"/>
    <n v="0"/>
  </r>
  <r>
    <s v="ORD_0015490"/>
    <x v="22"/>
    <x v="1"/>
    <x v="10"/>
    <s v="Selesai"/>
    <n v="1"/>
    <n v="0"/>
    <x v="0"/>
    <x v="0"/>
    <x v="0"/>
    <n v="0"/>
    <s v="Tidak Retur"/>
    <x v="1"/>
    <x v="1"/>
    <n v="1"/>
    <s v="Mangkok Sambal / Saus"/>
    <x v="4"/>
    <n v="0"/>
  </r>
  <r>
    <s v="ORD_0015491"/>
    <x v="22"/>
    <x v="1"/>
    <x v="10"/>
    <s v="Selesai"/>
    <n v="1"/>
    <n v="0"/>
    <x v="0"/>
    <x v="0"/>
    <x v="0"/>
    <n v="0"/>
    <s v="Tidak Retur"/>
    <x v="1"/>
    <x v="1"/>
    <n v="1"/>
    <s v="Aksesoris Pintu"/>
    <x v="25"/>
    <n v="0"/>
  </r>
  <r>
    <s v="ORD_0015492"/>
    <x v="22"/>
    <x v="1"/>
    <x v="10"/>
    <s v="Batal"/>
    <n v="1"/>
    <n v="1"/>
    <x v="1"/>
    <x v="1"/>
    <x v="1"/>
    <n v="0"/>
    <s v="Tidak Retur"/>
    <x v="1"/>
    <x v="1"/>
    <n v="1"/>
    <s v="Mangkok Sambal / Saus"/>
    <x v="4"/>
    <n v="0"/>
  </r>
  <r>
    <s v="ORD_0015493"/>
    <x v="22"/>
    <x v="1"/>
    <x v="10"/>
    <s v="Selesai"/>
    <n v="1"/>
    <n v="0"/>
    <x v="0"/>
    <x v="0"/>
    <x v="0"/>
    <n v="0"/>
    <s v="Tidak Retur"/>
    <x v="1"/>
    <x v="1"/>
    <n v="1"/>
    <s v="Mangkok Sambal / Saus"/>
    <x v="4"/>
    <n v="0"/>
  </r>
  <r>
    <s v="ORD_0015494"/>
    <x v="22"/>
    <x v="1"/>
    <x v="10"/>
    <s v="Selesai"/>
    <n v="1"/>
    <n v="0"/>
    <x v="0"/>
    <x v="0"/>
    <x v="0"/>
    <n v="0"/>
    <s v="Tidak Retur"/>
    <x v="1"/>
    <x v="1"/>
    <n v="1"/>
    <s v="Mangkok Sambal / Saus"/>
    <x v="4"/>
    <n v="0"/>
  </r>
  <r>
    <s v="ORD_0015495"/>
    <x v="22"/>
    <x v="1"/>
    <x v="10"/>
    <s v="Selesai"/>
    <n v="1"/>
    <n v="0"/>
    <x v="0"/>
    <x v="0"/>
    <x v="0"/>
    <n v="0"/>
    <s v="Tidak Retur"/>
    <x v="1"/>
    <x v="1"/>
    <n v="1"/>
    <s v="Celengan"/>
    <x v="1"/>
    <n v="0"/>
  </r>
  <r>
    <s v="ORD_0015496"/>
    <x v="22"/>
    <x v="1"/>
    <x v="10"/>
    <s v="Dalam Proses"/>
    <n v="0"/>
    <n v="0"/>
    <x v="0"/>
    <x v="0"/>
    <x v="0"/>
    <n v="0"/>
    <s v="Tidak Retur"/>
    <x v="1"/>
    <x v="1"/>
    <n v="1"/>
    <s v="Nampan / Tray"/>
    <x v="9"/>
    <n v="0"/>
  </r>
  <r>
    <s v="ORD_0015497"/>
    <x v="22"/>
    <x v="1"/>
    <x v="10"/>
    <s v="Selesai"/>
    <n v="1"/>
    <n v="0"/>
    <x v="0"/>
    <x v="0"/>
    <x v="0"/>
    <n v="0"/>
    <s v="Tidak Retur"/>
    <x v="1"/>
    <x v="1"/>
    <n v="1"/>
    <s v="Celengan"/>
    <x v="1"/>
    <n v="0"/>
  </r>
  <r>
    <s v="ORD_0015498"/>
    <x v="22"/>
    <x v="1"/>
    <x v="10"/>
    <s v="Selesai"/>
    <n v="1"/>
    <n v="0"/>
    <x v="0"/>
    <x v="0"/>
    <x v="0"/>
    <n v="0"/>
    <s v="Tidak Retur"/>
    <x v="1"/>
    <x v="1"/>
    <n v="1"/>
    <s v="Celengan"/>
    <x v="1"/>
    <n v="0"/>
  </r>
  <r>
    <s v="ORD_0015499"/>
    <x v="22"/>
    <x v="1"/>
    <x v="10"/>
    <s v="Selesai"/>
    <n v="1"/>
    <n v="0"/>
    <x v="0"/>
    <x v="0"/>
    <x v="0"/>
    <n v="0"/>
    <s v="Tidak Retur"/>
    <x v="2"/>
    <x v="2"/>
    <n v="1"/>
    <s v="Celengan"/>
    <x v="1"/>
    <n v="0"/>
  </r>
  <r>
    <s v="ORD_0015500"/>
    <x v="22"/>
    <x v="1"/>
    <x v="10"/>
    <s v="Selesai"/>
    <n v="1"/>
    <n v="0"/>
    <x v="0"/>
    <x v="0"/>
    <x v="0"/>
    <n v="0"/>
    <s v="Tidak Retur"/>
    <x v="2"/>
    <x v="2"/>
    <n v="2"/>
    <s v="Celengan, Gantungan Baju / Hanger"/>
    <x v="6"/>
    <n v="0"/>
  </r>
  <r>
    <s v="ORD_0015501"/>
    <x v="22"/>
    <x v="1"/>
    <x v="10"/>
    <s v="Selesai"/>
    <n v="1"/>
    <n v="0"/>
    <x v="0"/>
    <x v="0"/>
    <x v="0"/>
    <n v="0"/>
    <s v="Tidak Retur"/>
    <x v="1"/>
    <x v="1"/>
    <n v="1"/>
    <s v="Mangkok Sambal / Saus"/>
    <x v="4"/>
    <n v="0"/>
  </r>
  <r>
    <s v="ORD_0015502"/>
    <x v="22"/>
    <x v="1"/>
    <x v="10"/>
    <s v="Selesai"/>
    <n v="1"/>
    <n v="0"/>
    <x v="0"/>
    <x v="0"/>
    <x v="0"/>
    <n v="0"/>
    <s v="Tidak Retur"/>
    <x v="2"/>
    <x v="2"/>
    <n v="1"/>
    <s v="Aksesoris Pintu"/>
    <x v="25"/>
    <n v="0"/>
  </r>
  <r>
    <s v="ORD_0015503"/>
    <x v="22"/>
    <x v="1"/>
    <x v="10"/>
    <s v="Selesai"/>
    <n v="1"/>
    <n v="0"/>
    <x v="0"/>
    <x v="0"/>
    <x v="0"/>
    <n v="0"/>
    <s v="Tidak Retur"/>
    <x v="1"/>
    <x v="1"/>
    <n v="1"/>
    <s v="Aksesoris Pintu"/>
    <x v="25"/>
    <n v="0"/>
  </r>
  <r>
    <s v="ORD_0015504"/>
    <x v="22"/>
    <x v="1"/>
    <x v="10"/>
    <s v="Selesai"/>
    <n v="1"/>
    <n v="0"/>
    <x v="0"/>
    <x v="0"/>
    <x v="0"/>
    <n v="0"/>
    <s v="Tidak Retur"/>
    <x v="2"/>
    <x v="2"/>
    <n v="1"/>
    <s v="Mangkok Sambal / Saus"/>
    <x v="4"/>
    <n v="0"/>
  </r>
  <r>
    <s v="ORD_0015505"/>
    <x v="22"/>
    <x v="1"/>
    <x v="10"/>
    <s v="Retur Penuh (Efektif Batal)"/>
    <n v="1"/>
    <n v="1"/>
    <x v="0"/>
    <x v="0"/>
    <x v="0"/>
    <n v="1"/>
    <s v="Penuh"/>
    <x v="3"/>
    <x v="3"/>
    <n v="1"/>
    <s v="Other"/>
    <x v="14"/>
    <n v="0"/>
  </r>
  <r>
    <s v="ORD_0015506"/>
    <x v="22"/>
    <x v="1"/>
    <x v="10"/>
    <s v="Retur Penuh (Efektif Batal)"/>
    <n v="1"/>
    <n v="1"/>
    <x v="0"/>
    <x v="0"/>
    <x v="0"/>
    <n v="1"/>
    <s v="Penuh"/>
    <x v="3"/>
    <x v="3"/>
    <n v="1"/>
    <s v="Other"/>
    <x v="14"/>
    <n v="0"/>
  </r>
  <r>
    <s v="ORD_0015507"/>
    <x v="22"/>
    <x v="1"/>
    <x v="10"/>
    <s v="Selesai"/>
    <n v="1"/>
    <n v="0"/>
    <x v="0"/>
    <x v="0"/>
    <x v="0"/>
    <n v="0"/>
    <s v="Tidak Retur"/>
    <x v="1"/>
    <x v="1"/>
    <n v="1"/>
    <s v="Keranjang"/>
    <x v="5"/>
    <n v="0"/>
  </r>
  <r>
    <s v="ORD_0015508"/>
    <x v="22"/>
    <x v="1"/>
    <x v="10"/>
    <s v="Selesai"/>
    <n v="1"/>
    <n v="0"/>
    <x v="0"/>
    <x v="0"/>
    <x v="0"/>
    <n v="0"/>
    <s v="Tidak Retur"/>
    <x v="3"/>
    <x v="3"/>
    <n v="1"/>
    <s v="Other"/>
    <x v="14"/>
    <n v="0"/>
  </r>
  <r>
    <s v="ORD_0015509"/>
    <x v="22"/>
    <x v="1"/>
    <x v="10"/>
    <s v="Selesai"/>
    <n v="1"/>
    <n v="0"/>
    <x v="0"/>
    <x v="0"/>
    <x v="0"/>
    <n v="0"/>
    <s v="Tidak Retur"/>
    <x v="0"/>
    <x v="0"/>
    <n v="1"/>
    <s v="Mangkok Sambal / Saus"/>
    <x v="4"/>
    <n v="0"/>
  </r>
  <r>
    <s v="ORD_0015510"/>
    <x v="22"/>
    <x v="1"/>
    <x v="10"/>
    <s v="Selesai"/>
    <n v="1"/>
    <n v="0"/>
    <x v="0"/>
    <x v="0"/>
    <x v="0"/>
    <n v="0"/>
    <s v="Tidak Retur"/>
    <x v="1"/>
    <x v="1"/>
    <n v="1"/>
    <s v="Celengan"/>
    <x v="1"/>
    <n v="0"/>
  </r>
  <r>
    <s v="ORD_0015511"/>
    <x v="22"/>
    <x v="1"/>
    <x v="10"/>
    <s v="Selesai"/>
    <n v="1"/>
    <n v="0"/>
    <x v="0"/>
    <x v="0"/>
    <x v="0"/>
    <n v="0"/>
    <s v="Tidak Retur"/>
    <x v="1"/>
    <x v="1"/>
    <n v="1"/>
    <s v="Mangkok Sambal / Saus"/>
    <x v="4"/>
    <n v="0"/>
  </r>
  <r>
    <s v="ORD_0015512"/>
    <x v="22"/>
    <x v="1"/>
    <x v="10"/>
    <s v="Selesai"/>
    <n v="1"/>
    <n v="0"/>
    <x v="0"/>
    <x v="0"/>
    <x v="0"/>
    <n v="0"/>
    <s v="Tidak Retur"/>
    <x v="5"/>
    <x v="5"/>
    <n v="1"/>
    <s v="Mangkok Sambal / Saus"/>
    <x v="4"/>
    <n v="0"/>
  </r>
  <r>
    <s v="ORD_0015513"/>
    <x v="22"/>
    <x v="1"/>
    <x v="10"/>
    <s v="Selesai"/>
    <n v="1"/>
    <n v="0"/>
    <x v="0"/>
    <x v="0"/>
    <x v="0"/>
    <n v="0"/>
    <s v="Tidak Retur"/>
    <x v="4"/>
    <x v="4"/>
    <n v="1"/>
    <s v="Aksesoris Pintu"/>
    <x v="25"/>
    <n v="0"/>
  </r>
  <r>
    <s v="ORD_0015514"/>
    <x v="22"/>
    <x v="1"/>
    <x v="10"/>
    <s v="Selesai"/>
    <n v="1"/>
    <n v="0"/>
    <x v="0"/>
    <x v="0"/>
    <x v="0"/>
    <n v="0"/>
    <s v="Tidak Retur"/>
    <x v="1"/>
    <x v="1"/>
    <n v="1"/>
    <s v="Mangkok Sambal / Saus"/>
    <x v="4"/>
    <n v="0"/>
  </r>
  <r>
    <s v="ORD_0015515"/>
    <x v="22"/>
    <x v="1"/>
    <x v="10"/>
    <s v="Batal"/>
    <n v="1"/>
    <n v="1"/>
    <x v="1"/>
    <x v="2"/>
    <x v="7"/>
    <n v="0"/>
    <s v="Tidak Retur"/>
    <x v="1"/>
    <x v="1"/>
    <n v="2"/>
    <s v="Mangkok Sambal / Saus, Pisau / Alat Potong"/>
    <x v="6"/>
    <n v="0"/>
  </r>
  <r>
    <s v="ORD_0015516"/>
    <x v="22"/>
    <x v="1"/>
    <x v="10"/>
    <s v="Selesai"/>
    <n v="1"/>
    <n v="0"/>
    <x v="0"/>
    <x v="0"/>
    <x v="0"/>
    <n v="0"/>
    <s v="Tidak Retur"/>
    <x v="1"/>
    <x v="1"/>
    <n v="1"/>
    <s v="Bangku / Kursi Kecil"/>
    <x v="19"/>
    <n v="0"/>
  </r>
  <r>
    <s v="ORD_0015517"/>
    <x v="22"/>
    <x v="1"/>
    <x v="10"/>
    <s v="Selesai"/>
    <n v="1"/>
    <n v="0"/>
    <x v="0"/>
    <x v="0"/>
    <x v="0"/>
    <n v="0"/>
    <s v="Tidak Retur"/>
    <x v="1"/>
    <x v="1"/>
    <n v="1"/>
    <s v="Mangkok Sambal / Saus"/>
    <x v="4"/>
    <n v="0"/>
  </r>
  <r>
    <s v="ORD_0015518"/>
    <x v="22"/>
    <x v="1"/>
    <x v="10"/>
    <s v="Batal"/>
    <n v="1"/>
    <n v="1"/>
    <x v="1"/>
    <x v="1"/>
    <x v="2"/>
    <n v="0"/>
    <s v="Tidak Retur"/>
    <x v="1"/>
    <x v="1"/>
    <n v="1"/>
    <s v="Keranjang"/>
    <x v="5"/>
    <n v="0"/>
  </r>
  <r>
    <s v="ORD_0015519"/>
    <x v="22"/>
    <x v="1"/>
    <x v="10"/>
    <s v="Selesai"/>
    <n v="1"/>
    <n v="0"/>
    <x v="0"/>
    <x v="0"/>
    <x v="0"/>
    <n v="0"/>
    <s v="Tidak Retur"/>
    <x v="1"/>
    <x v="1"/>
    <n v="1"/>
    <s v="Mangkok Sambal / Saus"/>
    <x v="4"/>
    <n v="0"/>
  </r>
  <r>
    <s v="ORD_0015520"/>
    <x v="22"/>
    <x v="1"/>
    <x v="10"/>
    <s v="Selesai"/>
    <n v="1"/>
    <n v="0"/>
    <x v="0"/>
    <x v="0"/>
    <x v="0"/>
    <n v="0"/>
    <s v="Tidak Retur"/>
    <x v="0"/>
    <x v="0"/>
    <n v="1"/>
    <s v="Aksesoris Pintu"/>
    <x v="25"/>
    <n v="0"/>
  </r>
  <r>
    <s v="ORD_0015521"/>
    <x v="22"/>
    <x v="1"/>
    <x v="10"/>
    <s v="Selesai"/>
    <n v="1"/>
    <n v="0"/>
    <x v="0"/>
    <x v="0"/>
    <x v="0"/>
    <n v="0"/>
    <s v="Tidak Retur"/>
    <x v="1"/>
    <x v="1"/>
    <n v="1"/>
    <s v="Aksesoris Pintu"/>
    <x v="25"/>
    <n v="0"/>
  </r>
  <r>
    <s v="ORD_0015522"/>
    <x v="22"/>
    <x v="1"/>
    <x v="10"/>
    <s v="Selesai"/>
    <n v="1"/>
    <n v="0"/>
    <x v="0"/>
    <x v="0"/>
    <x v="0"/>
    <n v="0"/>
    <s v="Tidak Retur"/>
    <x v="1"/>
    <x v="1"/>
    <n v="1"/>
    <s v="Mangkok Sambal / Saus"/>
    <x v="4"/>
    <n v="0"/>
  </r>
  <r>
    <s v="ORD_0015523"/>
    <x v="22"/>
    <x v="1"/>
    <x v="10"/>
    <s v="Selesai"/>
    <n v="1"/>
    <n v="0"/>
    <x v="0"/>
    <x v="0"/>
    <x v="0"/>
    <n v="0"/>
    <s v="Tidak Retur"/>
    <x v="1"/>
    <x v="1"/>
    <n v="1"/>
    <s v="Mangkok Sambal / Saus"/>
    <x v="4"/>
    <n v="0"/>
  </r>
  <r>
    <s v="ORD_0015524"/>
    <x v="22"/>
    <x v="1"/>
    <x v="10"/>
    <s v="Selesai"/>
    <n v="1"/>
    <n v="0"/>
    <x v="0"/>
    <x v="0"/>
    <x v="0"/>
    <n v="0"/>
    <s v="Tidak Retur"/>
    <x v="0"/>
    <x v="0"/>
    <n v="1"/>
    <s v="Aksesoris Pintu"/>
    <x v="25"/>
    <n v="0"/>
  </r>
  <r>
    <s v="ORD_0015525"/>
    <x v="22"/>
    <x v="1"/>
    <x v="10"/>
    <s v="Selesai"/>
    <n v="1"/>
    <n v="0"/>
    <x v="0"/>
    <x v="0"/>
    <x v="0"/>
    <n v="0"/>
    <s v="Tidak Retur"/>
    <x v="1"/>
    <x v="1"/>
    <n v="1"/>
    <s v="Celengan"/>
    <x v="1"/>
    <n v="0"/>
  </r>
  <r>
    <s v="ORD_0015526"/>
    <x v="22"/>
    <x v="1"/>
    <x v="10"/>
    <s v="Selesai"/>
    <n v="1"/>
    <n v="0"/>
    <x v="0"/>
    <x v="0"/>
    <x v="0"/>
    <n v="0"/>
    <s v="Tidak Retur"/>
    <x v="1"/>
    <x v="1"/>
    <n v="1"/>
    <s v="Nampan / Tray"/>
    <x v="9"/>
    <n v="0"/>
  </r>
  <r>
    <s v="ORD_0015527"/>
    <x v="22"/>
    <x v="1"/>
    <x v="10"/>
    <s v="Selesai"/>
    <n v="1"/>
    <n v="0"/>
    <x v="0"/>
    <x v="0"/>
    <x v="0"/>
    <n v="0"/>
    <s v="Tidak Retur"/>
    <x v="2"/>
    <x v="2"/>
    <n v="1"/>
    <s v="Celengan"/>
    <x v="1"/>
    <n v="0"/>
  </r>
  <r>
    <s v="ORD_0015528"/>
    <x v="22"/>
    <x v="1"/>
    <x v="10"/>
    <s v="Selesai"/>
    <n v="1"/>
    <n v="0"/>
    <x v="0"/>
    <x v="0"/>
    <x v="0"/>
    <n v="0"/>
    <s v="Tidak Retur"/>
    <x v="2"/>
    <x v="2"/>
    <n v="1"/>
    <s v="Aksesoris Pintu"/>
    <x v="25"/>
    <n v="0"/>
  </r>
  <r>
    <s v="ORD_0015529"/>
    <x v="22"/>
    <x v="1"/>
    <x v="10"/>
    <s v="Selesai"/>
    <n v="1"/>
    <n v="0"/>
    <x v="0"/>
    <x v="0"/>
    <x v="0"/>
    <n v="0"/>
    <s v="Tidak Retur"/>
    <x v="1"/>
    <x v="1"/>
    <n v="1"/>
    <s v="Aksesoris Pintu"/>
    <x v="25"/>
    <n v="0"/>
  </r>
  <r>
    <s v="ORD_0015530"/>
    <x v="22"/>
    <x v="1"/>
    <x v="10"/>
    <s v="Selesai"/>
    <n v="1"/>
    <n v="0"/>
    <x v="0"/>
    <x v="0"/>
    <x v="0"/>
    <n v="0"/>
    <s v="Tidak Retur"/>
    <x v="0"/>
    <x v="0"/>
    <n v="1"/>
    <s v="Botol / Gelas / Mug"/>
    <x v="7"/>
    <n v="0"/>
  </r>
  <r>
    <s v="ORD_0015531"/>
    <x v="22"/>
    <x v="1"/>
    <x v="10"/>
    <s v="Selesai"/>
    <n v="1"/>
    <n v="0"/>
    <x v="0"/>
    <x v="0"/>
    <x v="0"/>
    <n v="0"/>
    <s v="Tidak Retur"/>
    <x v="0"/>
    <x v="0"/>
    <n v="1"/>
    <s v="Celengan"/>
    <x v="1"/>
    <n v="0"/>
  </r>
  <r>
    <s v="ORD_0015532"/>
    <x v="22"/>
    <x v="1"/>
    <x v="10"/>
    <s v="Selesai"/>
    <n v="1"/>
    <n v="0"/>
    <x v="0"/>
    <x v="0"/>
    <x v="0"/>
    <n v="0"/>
    <s v="Tidak Retur"/>
    <x v="1"/>
    <x v="1"/>
    <n v="1"/>
    <s v="Botol / Gelas / Mug"/>
    <x v="7"/>
    <n v="0"/>
  </r>
  <r>
    <s v="ORD_0015533"/>
    <x v="22"/>
    <x v="1"/>
    <x v="10"/>
    <s v="Dalam Proses"/>
    <n v="0"/>
    <n v="0"/>
    <x v="0"/>
    <x v="0"/>
    <x v="0"/>
    <n v="0"/>
    <s v="Tidak Retur"/>
    <x v="1"/>
    <x v="1"/>
    <n v="1"/>
    <s v="Mangkok Sambal / Saus"/>
    <x v="4"/>
    <n v="0"/>
  </r>
  <r>
    <s v="ORD_0015534"/>
    <x v="22"/>
    <x v="1"/>
    <x v="10"/>
    <s v="Selesai"/>
    <n v="1"/>
    <n v="0"/>
    <x v="0"/>
    <x v="0"/>
    <x v="0"/>
    <n v="0"/>
    <s v="Tidak Retur"/>
    <x v="0"/>
    <x v="0"/>
    <n v="2"/>
    <s v="Mangkok Sambal / Saus, Plastik / Wadah Plastik"/>
    <x v="6"/>
    <n v="0"/>
  </r>
  <r>
    <s v="ORD_0015535"/>
    <x v="22"/>
    <x v="1"/>
    <x v="10"/>
    <s v="Selesai"/>
    <n v="1"/>
    <n v="0"/>
    <x v="0"/>
    <x v="0"/>
    <x v="0"/>
    <n v="0"/>
    <s v="Tidak Retur"/>
    <x v="4"/>
    <x v="4"/>
    <n v="1"/>
    <s v="Celengan"/>
    <x v="1"/>
    <n v="0"/>
  </r>
  <r>
    <s v="ORD_0015536"/>
    <x v="22"/>
    <x v="1"/>
    <x v="10"/>
    <s v="Selesai"/>
    <n v="1"/>
    <n v="0"/>
    <x v="0"/>
    <x v="0"/>
    <x v="0"/>
    <n v="0"/>
    <s v="Tidak Retur"/>
    <x v="1"/>
    <x v="1"/>
    <n v="1"/>
    <s v="Celengan"/>
    <x v="1"/>
    <n v="0"/>
  </r>
  <r>
    <s v="ORD_0015537"/>
    <x v="22"/>
    <x v="1"/>
    <x v="10"/>
    <s v="Selesai"/>
    <n v="1"/>
    <n v="0"/>
    <x v="0"/>
    <x v="0"/>
    <x v="0"/>
    <n v="0"/>
    <s v="Tidak Retur"/>
    <x v="1"/>
    <x v="1"/>
    <n v="1"/>
    <s v="Celengan"/>
    <x v="1"/>
    <n v="0"/>
  </r>
  <r>
    <s v="ORD_0015538"/>
    <x v="22"/>
    <x v="1"/>
    <x v="10"/>
    <s v="Batal"/>
    <n v="1"/>
    <n v="1"/>
    <x v="1"/>
    <x v="1"/>
    <x v="3"/>
    <n v="0"/>
    <s v="Tidak Retur"/>
    <x v="1"/>
    <x v="1"/>
    <n v="1"/>
    <s v="Mangkok Sambal / Saus"/>
    <x v="4"/>
    <n v="0"/>
  </r>
  <r>
    <s v="ORD_0015539"/>
    <x v="22"/>
    <x v="1"/>
    <x v="10"/>
    <s v="Selesai"/>
    <n v="1"/>
    <n v="0"/>
    <x v="0"/>
    <x v="0"/>
    <x v="0"/>
    <n v="0"/>
    <s v="Tidak Retur"/>
    <x v="1"/>
    <x v="1"/>
    <n v="1"/>
    <s v="Aksesoris Pintu"/>
    <x v="25"/>
    <n v="0"/>
  </r>
  <r>
    <s v="ORD_0015540"/>
    <x v="22"/>
    <x v="1"/>
    <x v="10"/>
    <s v="Selesai"/>
    <n v="1"/>
    <n v="0"/>
    <x v="0"/>
    <x v="0"/>
    <x v="0"/>
    <n v="0"/>
    <s v="Tidak Retur"/>
    <x v="0"/>
    <x v="0"/>
    <n v="2"/>
    <s v="Botol / Gelas / Mug, Mangkok Sambal / Saus"/>
    <x v="6"/>
    <n v="0"/>
  </r>
  <r>
    <s v="ORD_0015541"/>
    <x v="22"/>
    <x v="1"/>
    <x v="10"/>
    <s v="Selesai"/>
    <n v="1"/>
    <n v="0"/>
    <x v="0"/>
    <x v="0"/>
    <x v="0"/>
    <n v="0"/>
    <s v="Tidak Retur"/>
    <x v="1"/>
    <x v="1"/>
    <n v="1"/>
    <s v="Mangkok Sambal / Saus"/>
    <x v="4"/>
    <n v="0"/>
  </r>
  <r>
    <s v="ORD_0015542"/>
    <x v="22"/>
    <x v="1"/>
    <x v="10"/>
    <s v="Selesai"/>
    <n v="1"/>
    <n v="0"/>
    <x v="0"/>
    <x v="0"/>
    <x v="0"/>
    <n v="0"/>
    <s v="Tidak Retur"/>
    <x v="1"/>
    <x v="1"/>
    <n v="1"/>
    <s v="Aksesoris Pintu"/>
    <x v="25"/>
    <n v="0"/>
  </r>
  <r>
    <s v="ORD_0015543"/>
    <x v="22"/>
    <x v="1"/>
    <x v="10"/>
    <s v="Selesai"/>
    <n v="1"/>
    <n v="0"/>
    <x v="0"/>
    <x v="0"/>
    <x v="0"/>
    <n v="0"/>
    <s v="Tidak Retur"/>
    <x v="1"/>
    <x v="1"/>
    <n v="1"/>
    <s v="Mangkok Sambal / Saus"/>
    <x v="4"/>
    <n v="0"/>
  </r>
  <r>
    <s v="ORD_0015544"/>
    <x v="22"/>
    <x v="1"/>
    <x v="10"/>
    <s v="Selesai"/>
    <n v="1"/>
    <n v="0"/>
    <x v="0"/>
    <x v="0"/>
    <x v="0"/>
    <n v="0"/>
    <s v="Tidak Retur"/>
    <x v="0"/>
    <x v="0"/>
    <n v="1"/>
    <s v="Aksesoris Pintu"/>
    <x v="25"/>
    <n v="0"/>
  </r>
  <r>
    <s v="ORD_0015545"/>
    <x v="22"/>
    <x v="1"/>
    <x v="10"/>
    <s v="Selesai"/>
    <n v="1"/>
    <n v="0"/>
    <x v="0"/>
    <x v="0"/>
    <x v="0"/>
    <n v="0"/>
    <s v="Tidak Retur"/>
    <x v="1"/>
    <x v="1"/>
    <n v="1"/>
    <s v="Mangkok Sambal / Saus"/>
    <x v="4"/>
    <n v="0"/>
  </r>
  <r>
    <s v="ORD_0015546"/>
    <x v="22"/>
    <x v="1"/>
    <x v="10"/>
    <s v="Selesai"/>
    <n v="1"/>
    <n v="0"/>
    <x v="0"/>
    <x v="0"/>
    <x v="0"/>
    <n v="0"/>
    <s v="Tidak Retur"/>
    <x v="2"/>
    <x v="2"/>
    <n v="1"/>
    <s v="Aksesoris Pintu"/>
    <x v="25"/>
    <n v="0"/>
  </r>
  <r>
    <s v="ORD_0015547"/>
    <x v="22"/>
    <x v="1"/>
    <x v="10"/>
    <s v="Selesai"/>
    <n v="1"/>
    <n v="0"/>
    <x v="0"/>
    <x v="0"/>
    <x v="0"/>
    <n v="0"/>
    <s v="Tidak Retur"/>
    <x v="1"/>
    <x v="1"/>
    <n v="1"/>
    <s v="Aksesoris Pintu"/>
    <x v="25"/>
    <n v="0"/>
  </r>
  <r>
    <s v="ORD_0015548"/>
    <x v="22"/>
    <x v="1"/>
    <x v="10"/>
    <s v="Selesai"/>
    <n v="1"/>
    <n v="0"/>
    <x v="0"/>
    <x v="0"/>
    <x v="0"/>
    <n v="0"/>
    <s v="Tidak Retur"/>
    <x v="2"/>
    <x v="2"/>
    <n v="1"/>
    <s v="Lunch Box / Rantang"/>
    <x v="15"/>
    <n v="0"/>
  </r>
  <r>
    <s v="ORD_0015549"/>
    <x v="22"/>
    <x v="1"/>
    <x v="10"/>
    <s v="Selesai"/>
    <n v="1"/>
    <n v="0"/>
    <x v="0"/>
    <x v="0"/>
    <x v="0"/>
    <n v="0"/>
    <s v="Tidak Retur"/>
    <x v="1"/>
    <x v="1"/>
    <n v="1"/>
    <s v="Mangkok Sambal / Saus"/>
    <x v="4"/>
    <n v="0"/>
  </r>
  <r>
    <s v="ORD_0015550"/>
    <x v="22"/>
    <x v="1"/>
    <x v="10"/>
    <s v="Selesai"/>
    <n v="1"/>
    <n v="0"/>
    <x v="0"/>
    <x v="0"/>
    <x v="0"/>
    <n v="0"/>
    <s v="Tidak Retur"/>
    <x v="1"/>
    <x v="1"/>
    <n v="1"/>
    <s v="Mangkok Sambal / Saus"/>
    <x v="4"/>
    <n v="0"/>
  </r>
  <r>
    <s v="ORD_0015551"/>
    <x v="22"/>
    <x v="1"/>
    <x v="10"/>
    <s v="Selesai"/>
    <n v="1"/>
    <n v="0"/>
    <x v="0"/>
    <x v="0"/>
    <x v="0"/>
    <n v="0"/>
    <s v="Tidak Retur"/>
    <x v="1"/>
    <x v="1"/>
    <n v="1"/>
    <s v="Mangkok Sambal / Saus"/>
    <x v="4"/>
    <n v="0"/>
  </r>
  <r>
    <s v="ORD_0015552"/>
    <x v="22"/>
    <x v="1"/>
    <x v="10"/>
    <s v="Selesai"/>
    <n v="1"/>
    <n v="0"/>
    <x v="0"/>
    <x v="0"/>
    <x v="0"/>
    <n v="0"/>
    <s v="Tidak Retur"/>
    <x v="1"/>
    <x v="1"/>
    <n v="1"/>
    <s v="Mangkok Sambal / Saus"/>
    <x v="4"/>
    <n v="0"/>
  </r>
  <r>
    <s v="ORD_0015553"/>
    <x v="22"/>
    <x v="1"/>
    <x v="10"/>
    <s v="Selesai"/>
    <n v="1"/>
    <n v="0"/>
    <x v="0"/>
    <x v="0"/>
    <x v="0"/>
    <n v="0"/>
    <s v="Tidak Retur"/>
    <x v="0"/>
    <x v="0"/>
    <n v="1"/>
    <s v="Aksesoris Pintu"/>
    <x v="25"/>
    <n v="0"/>
  </r>
  <r>
    <s v="ORD_0015554"/>
    <x v="22"/>
    <x v="1"/>
    <x v="10"/>
    <s v="Batal"/>
    <n v="1"/>
    <n v="1"/>
    <x v="1"/>
    <x v="2"/>
    <x v="15"/>
    <n v="0"/>
    <s v="Tidak Retur"/>
    <x v="1"/>
    <x v="1"/>
    <n v="1"/>
    <s v="Celengan"/>
    <x v="1"/>
    <n v="0"/>
  </r>
  <r>
    <s v="ORD_0015555"/>
    <x v="22"/>
    <x v="1"/>
    <x v="10"/>
    <s v="Selesai"/>
    <n v="1"/>
    <n v="0"/>
    <x v="0"/>
    <x v="0"/>
    <x v="0"/>
    <n v="0"/>
    <s v="Tidak Retur"/>
    <x v="0"/>
    <x v="0"/>
    <n v="1"/>
    <s v="Seal / Baut / Roof"/>
    <x v="8"/>
    <n v="0"/>
  </r>
  <r>
    <s v="ORD_0015556"/>
    <x v="22"/>
    <x v="1"/>
    <x v="10"/>
    <s v="Selesai"/>
    <n v="1"/>
    <n v="0"/>
    <x v="0"/>
    <x v="0"/>
    <x v="0"/>
    <n v="0"/>
    <s v="Tidak Retur"/>
    <x v="1"/>
    <x v="1"/>
    <n v="1"/>
    <s v="Celengan"/>
    <x v="1"/>
    <n v="0"/>
  </r>
  <r>
    <s v="ORD_0015557"/>
    <x v="22"/>
    <x v="1"/>
    <x v="10"/>
    <s v="Selesai"/>
    <n v="1"/>
    <n v="0"/>
    <x v="0"/>
    <x v="0"/>
    <x v="0"/>
    <n v="0"/>
    <s v="Tidak Retur"/>
    <x v="1"/>
    <x v="1"/>
    <n v="1"/>
    <s v="Peralatan Makan"/>
    <x v="13"/>
    <n v="0"/>
  </r>
  <r>
    <s v="ORD_0015558"/>
    <x v="22"/>
    <x v="1"/>
    <x v="10"/>
    <s v="Selesai"/>
    <n v="1"/>
    <n v="0"/>
    <x v="0"/>
    <x v="0"/>
    <x v="0"/>
    <n v="0"/>
    <s v="Tidak Retur"/>
    <x v="1"/>
    <x v="1"/>
    <n v="1"/>
    <s v="Celengan"/>
    <x v="1"/>
    <n v="0"/>
  </r>
  <r>
    <s v="ORD_0015559"/>
    <x v="22"/>
    <x v="1"/>
    <x v="10"/>
    <s v="Selesai"/>
    <n v="1"/>
    <n v="0"/>
    <x v="0"/>
    <x v="0"/>
    <x v="0"/>
    <n v="0"/>
    <s v="Tidak Retur"/>
    <x v="1"/>
    <x v="1"/>
    <n v="1"/>
    <s v="Mangkok Sambal / Saus"/>
    <x v="4"/>
    <n v="0"/>
  </r>
  <r>
    <s v="ORD_0015560"/>
    <x v="22"/>
    <x v="1"/>
    <x v="10"/>
    <s v="Selesai"/>
    <n v="1"/>
    <n v="0"/>
    <x v="0"/>
    <x v="0"/>
    <x v="0"/>
    <n v="0"/>
    <s v="Tidak Retur"/>
    <x v="0"/>
    <x v="0"/>
    <n v="1"/>
    <s v="Aksesoris Pintu"/>
    <x v="25"/>
    <n v="0"/>
  </r>
  <r>
    <s v="ORD_0015561"/>
    <x v="22"/>
    <x v="1"/>
    <x v="10"/>
    <s v="Selesai"/>
    <n v="1"/>
    <n v="0"/>
    <x v="0"/>
    <x v="0"/>
    <x v="0"/>
    <n v="0"/>
    <s v="Tidak Retur"/>
    <x v="3"/>
    <x v="3"/>
    <n v="1"/>
    <s v="Celengan"/>
    <x v="1"/>
    <n v="0"/>
  </r>
  <r>
    <s v="ORD_0015562"/>
    <x v="22"/>
    <x v="1"/>
    <x v="10"/>
    <s v="Selesai"/>
    <n v="1"/>
    <n v="0"/>
    <x v="0"/>
    <x v="0"/>
    <x v="0"/>
    <n v="0"/>
    <s v="Tidak Retur"/>
    <x v="1"/>
    <x v="1"/>
    <n v="1"/>
    <s v="Celengan"/>
    <x v="1"/>
    <n v="0"/>
  </r>
  <r>
    <s v="ORD_0015563"/>
    <x v="22"/>
    <x v="1"/>
    <x v="10"/>
    <s v="Batal"/>
    <n v="1"/>
    <n v="1"/>
    <x v="1"/>
    <x v="1"/>
    <x v="1"/>
    <n v="0"/>
    <s v="Tidak Retur"/>
    <x v="1"/>
    <x v="1"/>
    <n v="1"/>
    <s v="Celengan"/>
    <x v="1"/>
    <n v="0"/>
  </r>
  <r>
    <s v="ORD_0015564"/>
    <x v="22"/>
    <x v="1"/>
    <x v="10"/>
    <s v="Batal"/>
    <n v="1"/>
    <n v="1"/>
    <x v="1"/>
    <x v="1"/>
    <x v="2"/>
    <n v="0"/>
    <s v="Tidak Retur"/>
    <x v="1"/>
    <x v="1"/>
    <n v="1"/>
    <s v="Celengan"/>
    <x v="1"/>
    <n v="0"/>
  </r>
  <r>
    <s v="ORD_0015565"/>
    <x v="22"/>
    <x v="1"/>
    <x v="10"/>
    <s v="Selesai"/>
    <n v="1"/>
    <n v="0"/>
    <x v="0"/>
    <x v="0"/>
    <x v="0"/>
    <n v="0"/>
    <s v="Tidak Retur"/>
    <x v="0"/>
    <x v="0"/>
    <n v="1"/>
    <s v="Celengan"/>
    <x v="1"/>
    <n v="0"/>
  </r>
  <r>
    <s v="ORD_0015566"/>
    <x v="22"/>
    <x v="1"/>
    <x v="10"/>
    <s v="Dalam Proses"/>
    <n v="0"/>
    <n v="0"/>
    <x v="0"/>
    <x v="0"/>
    <x v="0"/>
    <n v="0"/>
    <s v="Tidak Retur"/>
    <x v="1"/>
    <x v="1"/>
    <n v="1"/>
    <s v="Mangkok Sambal / Saus"/>
    <x v="4"/>
    <n v="0"/>
  </r>
  <r>
    <s v="ORD_0015567"/>
    <x v="22"/>
    <x v="1"/>
    <x v="10"/>
    <s v="Selesai"/>
    <n v="1"/>
    <n v="0"/>
    <x v="0"/>
    <x v="0"/>
    <x v="0"/>
    <n v="0"/>
    <s v="Tidak Retur"/>
    <x v="1"/>
    <x v="1"/>
    <n v="1"/>
    <s v="Celengan"/>
    <x v="1"/>
    <n v="0"/>
  </r>
  <r>
    <s v="ORD_0015568"/>
    <x v="22"/>
    <x v="1"/>
    <x v="10"/>
    <s v="Selesai"/>
    <n v="1"/>
    <n v="0"/>
    <x v="0"/>
    <x v="0"/>
    <x v="0"/>
    <n v="0"/>
    <s v="Tidak Retur"/>
    <x v="1"/>
    <x v="1"/>
    <n v="1"/>
    <s v="Aksesoris Pintu"/>
    <x v="25"/>
    <n v="0"/>
  </r>
  <r>
    <s v="ORD_0015569"/>
    <x v="22"/>
    <x v="1"/>
    <x v="10"/>
    <s v="Batal"/>
    <n v="1"/>
    <n v="1"/>
    <x v="1"/>
    <x v="1"/>
    <x v="1"/>
    <n v="0"/>
    <s v="Tidak Retur"/>
    <x v="4"/>
    <x v="4"/>
    <n v="1"/>
    <s v="Celengan"/>
    <x v="1"/>
    <n v="0"/>
  </r>
  <r>
    <s v="ORD_0015570"/>
    <x v="22"/>
    <x v="1"/>
    <x v="10"/>
    <s v="Selesai"/>
    <n v="1"/>
    <n v="0"/>
    <x v="0"/>
    <x v="0"/>
    <x v="0"/>
    <n v="0"/>
    <s v="Tidak Retur"/>
    <x v="0"/>
    <x v="0"/>
    <n v="1"/>
    <s v="Aksesoris Pintu"/>
    <x v="25"/>
    <n v="0"/>
  </r>
  <r>
    <s v="ORD_0015571"/>
    <x v="22"/>
    <x v="1"/>
    <x v="10"/>
    <s v="Selesai"/>
    <n v="1"/>
    <n v="0"/>
    <x v="0"/>
    <x v="0"/>
    <x v="0"/>
    <n v="0"/>
    <s v="Tidak Retur"/>
    <x v="4"/>
    <x v="4"/>
    <n v="1"/>
    <s v="Mangkok Sambal / Saus"/>
    <x v="4"/>
    <n v="0"/>
  </r>
  <r>
    <s v="ORD_0015572"/>
    <x v="22"/>
    <x v="1"/>
    <x v="10"/>
    <s v="Selesai"/>
    <n v="1"/>
    <n v="0"/>
    <x v="0"/>
    <x v="0"/>
    <x v="0"/>
    <n v="0"/>
    <s v="Tidak Retur"/>
    <x v="2"/>
    <x v="2"/>
    <n v="1"/>
    <s v="Mangkok Sambal / Saus"/>
    <x v="4"/>
    <n v="0"/>
  </r>
  <r>
    <s v="ORD_0015573"/>
    <x v="22"/>
    <x v="1"/>
    <x v="10"/>
    <s v="Selesai"/>
    <n v="1"/>
    <n v="0"/>
    <x v="0"/>
    <x v="0"/>
    <x v="0"/>
    <n v="0"/>
    <s v="Tidak Retur"/>
    <x v="4"/>
    <x v="4"/>
    <n v="1"/>
    <s v="Mangkok Sambal / Saus"/>
    <x v="4"/>
    <n v="0"/>
  </r>
  <r>
    <s v="ORD_0015574"/>
    <x v="22"/>
    <x v="1"/>
    <x v="10"/>
    <s v="Selesai"/>
    <n v="1"/>
    <n v="0"/>
    <x v="0"/>
    <x v="0"/>
    <x v="0"/>
    <n v="0"/>
    <s v="Tidak Retur"/>
    <x v="1"/>
    <x v="1"/>
    <n v="1"/>
    <s v="Aksesoris Pintu"/>
    <x v="25"/>
    <n v="0"/>
  </r>
  <r>
    <s v="ORD_0015575"/>
    <x v="22"/>
    <x v="1"/>
    <x v="10"/>
    <s v="Batal"/>
    <n v="1"/>
    <n v="1"/>
    <x v="1"/>
    <x v="2"/>
    <x v="11"/>
    <n v="0"/>
    <s v="Tidak Retur"/>
    <x v="0"/>
    <x v="0"/>
    <n v="1"/>
    <s v="Aksesoris Pintu"/>
    <x v="25"/>
    <n v="0"/>
  </r>
  <r>
    <s v="ORD_0015576"/>
    <x v="22"/>
    <x v="1"/>
    <x v="10"/>
    <s v="Selesai"/>
    <n v="1"/>
    <n v="0"/>
    <x v="0"/>
    <x v="0"/>
    <x v="0"/>
    <n v="0"/>
    <s v="Tidak Retur"/>
    <x v="1"/>
    <x v="1"/>
    <n v="1"/>
    <s v="Celengan"/>
    <x v="1"/>
    <n v="0"/>
  </r>
  <r>
    <s v="ORD_0015577"/>
    <x v="22"/>
    <x v="1"/>
    <x v="10"/>
    <s v="Selesai"/>
    <n v="1"/>
    <n v="0"/>
    <x v="0"/>
    <x v="0"/>
    <x v="0"/>
    <n v="0"/>
    <s v="Tidak Retur"/>
    <x v="1"/>
    <x v="1"/>
    <n v="1"/>
    <s v="Celengan"/>
    <x v="1"/>
    <n v="0"/>
  </r>
  <r>
    <s v="ORD_0015578"/>
    <x v="22"/>
    <x v="1"/>
    <x v="10"/>
    <s v="Selesai"/>
    <n v="1"/>
    <n v="0"/>
    <x v="0"/>
    <x v="0"/>
    <x v="0"/>
    <n v="0"/>
    <s v="Tidak Retur"/>
    <x v="2"/>
    <x v="2"/>
    <n v="1"/>
    <s v="Other"/>
    <x v="14"/>
    <n v="0"/>
  </r>
  <r>
    <s v="ORD_0015579"/>
    <x v="22"/>
    <x v="1"/>
    <x v="10"/>
    <s v="Selesai"/>
    <n v="1"/>
    <n v="0"/>
    <x v="0"/>
    <x v="0"/>
    <x v="0"/>
    <n v="0"/>
    <s v="Tidak Retur"/>
    <x v="2"/>
    <x v="2"/>
    <n v="1"/>
    <s v="Other"/>
    <x v="14"/>
    <n v="0"/>
  </r>
  <r>
    <s v="ORD_0015580"/>
    <x v="22"/>
    <x v="1"/>
    <x v="10"/>
    <s v="Selesai"/>
    <n v="1"/>
    <n v="0"/>
    <x v="0"/>
    <x v="0"/>
    <x v="0"/>
    <n v="0"/>
    <s v="Tidak Retur"/>
    <x v="1"/>
    <x v="1"/>
    <n v="1"/>
    <s v="Mangkok Sambal / Saus"/>
    <x v="4"/>
    <n v="0"/>
  </r>
  <r>
    <s v="ORD_0015581"/>
    <x v="22"/>
    <x v="1"/>
    <x v="10"/>
    <s v="Batal"/>
    <n v="1"/>
    <n v="1"/>
    <x v="1"/>
    <x v="1"/>
    <x v="3"/>
    <n v="0"/>
    <s v="Tidak Retur"/>
    <x v="2"/>
    <x v="2"/>
    <n v="1"/>
    <s v="Mangkok Sambal / Saus"/>
    <x v="4"/>
    <n v="1"/>
  </r>
  <r>
    <s v="ORD_0015582"/>
    <x v="22"/>
    <x v="1"/>
    <x v="10"/>
    <s v="Selesai"/>
    <n v="1"/>
    <n v="0"/>
    <x v="0"/>
    <x v="0"/>
    <x v="0"/>
    <n v="0"/>
    <s v="Tidak Retur"/>
    <x v="2"/>
    <x v="2"/>
    <n v="1"/>
    <s v="Mangkok Sambal / Saus"/>
    <x v="4"/>
    <n v="0"/>
  </r>
  <r>
    <s v="ORD_0015583"/>
    <x v="22"/>
    <x v="1"/>
    <x v="10"/>
    <s v="Selesai"/>
    <n v="1"/>
    <n v="0"/>
    <x v="0"/>
    <x v="0"/>
    <x v="0"/>
    <n v="0"/>
    <s v="Tidak Retur"/>
    <x v="1"/>
    <x v="1"/>
    <n v="1"/>
    <s v="Celengan"/>
    <x v="1"/>
    <n v="0"/>
  </r>
  <r>
    <s v="ORD_0015584"/>
    <x v="22"/>
    <x v="1"/>
    <x v="10"/>
    <s v="Dalam Proses"/>
    <n v="0"/>
    <n v="0"/>
    <x v="0"/>
    <x v="0"/>
    <x v="0"/>
    <n v="0"/>
    <s v="Tidak Retur"/>
    <x v="1"/>
    <x v="1"/>
    <n v="1"/>
    <s v="Mangkok Sambal / Saus"/>
    <x v="4"/>
    <n v="0"/>
  </r>
  <r>
    <s v="ORD_0015585"/>
    <x v="22"/>
    <x v="1"/>
    <x v="10"/>
    <s v="Batal"/>
    <n v="1"/>
    <n v="1"/>
    <x v="1"/>
    <x v="1"/>
    <x v="2"/>
    <n v="0"/>
    <s v="Tidak Retur"/>
    <x v="1"/>
    <x v="1"/>
    <n v="1"/>
    <s v="Mangkok Sambal / Saus"/>
    <x v="4"/>
    <n v="0"/>
  </r>
  <r>
    <s v="ORD_0015586"/>
    <x v="22"/>
    <x v="1"/>
    <x v="10"/>
    <s v="Selesai"/>
    <n v="1"/>
    <n v="0"/>
    <x v="0"/>
    <x v="0"/>
    <x v="0"/>
    <n v="0"/>
    <s v="Tidak Retur"/>
    <x v="1"/>
    <x v="1"/>
    <n v="1"/>
    <s v="Celengan"/>
    <x v="1"/>
    <n v="0"/>
  </r>
  <r>
    <s v="ORD_0015587"/>
    <x v="22"/>
    <x v="1"/>
    <x v="10"/>
    <s v="Selesai"/>
    <n v="1"/>
    <n v="0"/>
    <x v="0"/>
    <x v="0"/>
    <x v="0"/>
    <n v="0"/>
    <s v="Tidak Retur"/>
    <x v="0"/>
    <x v="0"/>
    <n v="1"/>
    <s v="Mangkok Sambal / Saus"/>
    <x v="4"/>
    <n v="0"/>
  </r>
  <r>
    <s v="ORD_0015588"/>
    <x v="22"/>
    <x v="1"/>
    <x v="10"/>
    <s v="Selesai"/>
    <n v="1"/>
    <n v="0"/>
    <x v="0"/>
    <x v="0"/>
    <x v="0"/>
    <n v="0"/>
    <s v="Tidak Retur"/>
    <x v="1"/>
    <x v="1"/>
    <n v="1"/>
    <s v="Celengan"/>
    <x v="1"/>
    <n v="0"/>
  </r>
  <r>
    <s v="ORD_0015589"/>
    <x v="22"/>
    <x v="1"/>
    <x v="10"/>
    <s v="Selesai"/>
    <n v="1"/>
    <n v="0"/>
    <x v="0"/>
    <x v="0"/>
    <x v="0"/>
    <n v="0"/>
    <s v="Tidak Retur"/>
    <x v="1"/>
    <x v="1"/>
    <n v="1"/>
    <s v="Mangkok Sambal / Saus"/>
    <x v="4"/>
    <n v="0"/>
  </r>
  <r>
    <s v="ORD_0015590"/>
    <x v="22"/>
    <x v="1"/>
    <x v="10"/>
    <s v="Selesai"/>
    <n v="1"/>
    <n v="0"/>
    <x v="0"/>
    <x v="0"/>
    <x v="0"/>
    <n v="0"/>
    <s v="Tidak Retur"/>
    <x v="1"/>
    <x v="1"/>
    <n v="1"/>
    <s v="Mangkok Sambal / Saus"/>
    <x v="4"/>
    <n v="0"/>
  </r>
  <r>
    <s v="ORD_0015591"/>
    <x v="22"/>
    <x v="1"/>
    <x v="10"/>
    <s v="Selesai"/>
    <n v="1"/>
    <n v="0"/>
    <x v="0"/>
    <x v="0"/>
    <x v="0"/>
    <n v="0"/>
    <s v="Tidak Retur"/>
    <x v="1"/>
    <x v="1"/>
    <n v="1"/>
    <s v="Mangkok Sambal / Saus"/>
    <x v="4"/>
    <n v="0"/>
  </r>
  <r>
    <s v="ORD_0015592"/>
    <x v="22"/>
    <x v="1"/>
    <x v="10"/>
    <s v="Selesai"/>
    <n v="1"/>
    <n v="0"/>
    <x v="0"/>
    <x v="0"/>
    <x v="0"/>
    <n v="0"/>
    <s v="Tidak Retur"/>
    <x v="2"/>
    <x v="2"/>
    <n v="1"/>
    <s v="Aksesoris Pintu"/>
    <x v="25"/>
    <n v="0"/>
  </r>
  <r>
    <s v="ORD_0015593"/>
    <x v="22"/>
    <x v="1"/>
    <x v="10"/>
    <s v="Selesai"/>
    <n v="1"/>
    <n v="0"/>
    <x v="0"/>
    <x v="0"/>
    <x v="0"/>
    <n v="0"/>
    <s v="Tidak Retur"/>
    <x v="1"/>
    <x v="1"/>
    <n v="1"/>
    <s v="Mangkok Sambal / Saus"/>
    <x v="4"/>
    <n v="0"/>
  </r>
  <r>
    <s v="ORD_0015594"/>
    <x v="22"/>
    <x v="1"/>
    <x v="10"/>
    <s v="Selesai"/>
    <n v="1"/>
    <n v="0"/>
    <x v="0"/>
    <x v="0"/>
    <x v="0"/>
    <n v="0"/>
    <s v="Tidak Retur"/>
    <x v="3"/>
    <x v="3"/>
    <n v="1"/>
    <s v="Aksesoris Pintu"/>
    <x v="25"/>
    <n v="0"/>
  </r>
  <r>
    <s v="ORD_0015595"/>
    <x v="22"/>
    <x v="1"/>
    <x v="10"/>
    <s v="Batal"/>
    <n v="1"/>
    <n v="1"/>
    <x v="1"/>
    <x v="1"/>
    <x v="2"/>
    <n v="0"/>
    <s v="Tidak Retur"/>
    <x v="1"/>
    <x v="1"/>
    <n v="1"/>
    <s v="Celengan"/>
    <x v="1"/>
    <n v="0"/>
  </r>
  <r>
    <s v="ORD_0015596"/>
    <x v="22"/>
    <x v="1"/>
    <x v="10"/>
    <s v="Dalam Proses"/>
    <n v="0"/>
    <n v="0"/>
    <x v="0"/>
    <x v="0"/>
    <x v="0"/>
    <n v="0"/>
    <s v="Tidak Retur"/>
    <x v="1"/>
    <x v="1"/>
    <n v="1"/>
    <s v="Mangkok Sambal / Saus"/>
    <x v="4"/>
    <n v="0"/>
  </r>
  <r>
    <s v="ORD_0015597"/>
    <x v="22"/>
    <x v="1"/>
    <x v="10"/>
    <s v="Selesai"/>
    <n v="1"/>
    <n v="0"/>
    <x v="0"/>
    <x v="0"/>
    <x v="0"/>
    <n v="0"/>
    <s v="Tidak Retur"/>
    <x v="1"/>
    <x v="1"/>
    <n v="1"/>
    <s v="Mangkok Sambal / Saus"/>
    <x v="4"/>
    <n v="0"/>
  </r>
  <r>
    <s v="ORD_0015598"/>
    <x v="22"/>
    <x v="1"/>
    <x v="10"/>
    <s v="Selesai"/>
    <n v="1"/>
    <n v="0"/>
    <x v="0"/>
    <x v="0"/>
    <x v="0"/>
    <n v="0"/>
    <s v="Tidak Retur"/>
    <x v="1"/>
    <x v="1"/>
    <n v="1"/>
    <s v="Mangkok Sambal / Saus"/>
    <x v="4"/>
    <n v="0"/>
  </r>
  <r>
    <s v="ORD_0015599"/>
    <x v="22"/>
    <x v="1"/>
    <x v="10"/>
    <s v="Selesai"/>
    <n v="1"/>
    <n v="0"/>
    <x v="0"/>
    <x v="0"/>
    <x v="0"/>
    <n v="0"/>
    <s v="Tidak Retur"/>
    <x v="1"/>
    <x v="1"/>
    <n v="1"/>
    <s v="Mangkok Sambal / Saus"/>
    <x v="4"/>
    <n v="0"/>
  </r>
  <r>
    <s v="ORD_0015600"/>
    <x v="22"/>
    <x v="1"/>
    <x v="10"/>
    <s v="Retur Penuh (Efektif Batal)"/>
    <n v="1"/>
    <n v="1"/>
    <x v="0"/>
    <x v="0"/>
    <x v="0"/>
    <n v="1"/>
    <s v="Penuh"/>
    <x v="2"/>
    <x v="2"/>
    <n v="1"/>
    <s v="Other"/>
    <x v="14"/>
    <n v="0"/>
  </r>
  <r>
    <s v="ORD_0015601"/>
    <x v="22"/>
    <x v="1"/>
    <x v="10"/>
    <s v="Dalam Proses"/>
    <n v="0"/>
    <n v="0"/>
    <x v="0"/>
    <x v="0"/>
    <x v="0"/>
    <n v="0"/>
    <s v="Tidak Retur"/>
    <x v="4"/>
    <x v="4"/>
    <n v="1"/>
    <s v="Mangkok Sambal / Saus"/>
    <x v="4"/>
    <n v="0"/>
  </r>
  <r>
    <s v="ORD_0015602"/>
    <x v="22"/>
    <x v="1"/>
    <x v="10"/>
    <s v="Selesai"/>
    <n v="1"/>
    <n v="0"/>
    <x v="0"/>
    <x v="0"/>
    <x v="0"/>
    <n v="0"/>
    <s v="Tidak Retur"/>
    <x v="2"/>
    <x v="2"/>
    <n v="1"/>
    <s v="Stempel / Alat Kantor"/>
    <x v="23"/>
    <n v="0"/>
  </r>
  <r>
    <s v="ORD_0015603"/>
    <x v="22"/>
    <x v="1"/>
    <x v="10"/>
    <s v="Selesai"/>
    <n v="1"/>
    <n v="0"/>
    <x v="0"/>
    <x v="0"/>
    <x v="0"/>
    <n v="0"/>
    <s v="Tidak Retur"/>
    <x v="1"/>
    <x v="1"/>
    <n v="1"/>
    <s v="Mangkok Sambal / Saus"/>
    <x v="4"/>
    <n v="0"/>
  </r>
  <r>
    <s v="ORD_0015604"/>
    <x v="22"/>
    <x v="1"/>
    <x v="10"/>
    <s v="Selesai"/>
    <n v="1"/>
    <n v="0"/>
    <x v="0"/>
    <x v="0"/>
    <x v="0"/>
    <n v="0"/>
    <s v="Tidak Retur"/>
    <x v="1"/>
    <x v="1"/>
    <n v="1"/>
    <s v="Mangkok Sambal / Saus"/>
    <x v="4"/>
    <n v="0"/>
  </r>
  <r>
    <s v="ORD_0015605"/>
    <x v="22"/>
    <x v="1"/>
    <x v="10"/>
    <s v="Selesai"/>
    <n v="1"/>
    <n v="0"/>
    <x v="0"/>
    <x v="0"/>
    <x v="0"/>
    <n v="0"/>
    <s v="Tidak Retur"/>
    <x v="1"/>
    <x v="1"/>
    <n v="1"/>
    <s v="Mangkok Sambal / Saus"/>
    <x v="4"/>
    <n v="0"/>
  </r>
  <r>
    <s v="ORD_0015606"/>
    <x v="22"/>
    <x v="1"/>
    <x v="10"/>
    <s v="Selesai"/>
    <n v="1"/>
    <n v="0"/>
    <x v="0"/>
    <x v="0"/>
    <x v="0"/>
    <n v="0"/>
    <s v="Tidak Retur"/>
    <x v="1"/>
    <x v="1"/>
    <n v="1"/>
    <s v="Aksesoris ID Card"/>
    <x v="0"/>
    <n v="0"/>
  </r>
  <r>
    <s v="ORD_0015607"/>
    <x v="22"/>
    <x v="1"/>
    <x v="10"/>
    <s v="Selesai"/>
    <n v="1"/>
    <n v="0"/>
    <x v="0"/>
    <x v="0"/>
    <x v="0"/>
    <n v="0"/>
    <s v="Tidak Retur"/>
    <x v="1"/>
    <x v="1"/>
    <n v="1"/>
    <s v="Seal / Baut / Roof"/>
    <x v="8"/>
    <n v="0"/>
  </r>
  <r>
    <s v="ORD_0015608"/>
    <x v="22"/>
    <x v="1"/>
    <x v="10"/>
    <s v="Selesai"/>
    <n v="1"/>
    <n v="0"/>
    <x v="0"/>
    <x v="0"/>
    <x v="0"/>
    <n v="0"/>
    <s v="Tidak Retur"/>
    <x v="1"/>
    <x v="1"/>
    <n v="1"/>
    <s v="Mangkok Sambal / Saus"/>
    <x v="4"/>
    <n v="0"/>
  </r>
  <r>
    <s v="ORD_0015609"/>
    <x v="22"/>
    <x v="1"/>
    <x v="10"/>
    <s v="Selesai"/>
    <n v="1"/>
    <n v="0"/>
    <x v="0"/>
    <x v="0"/>
    <x v="0"/>
    <n v="0"/>
    <s v="Tidak Retur"/>
    <x v="1"/>
    <x v="1"/>
    <n v="1"/>
    <s v="Aksesoris Pintu"/>
    <x v="25"/>
    <n v="0"/>
  </r>
  <r>
    <s v="ORD_0015610"/>
    <x v="22"/>
    <x v="1"/>
    <x v="10"/>
    <s v="Selesai"/>
    <n v="1"/>
    <n v="0"/>
    <x v="0"/>
    <x v="0"/>
    <x v="0"/>
    <n v="0"/>
    <s v="Tidak Retur"/>
    <x v="0"/>
    <x v="0"/>
    <n v="1"/>
    <s v="Mangkok Sambal / Saus"/>
    <x v="4"/>
    <n v="0"/>
  </r>
  <r>
    <s v="ORD_0015611"/>
    <x v="22"/>
    <x v="1"/>
    <x v="10"/>
    <s v="Selesai"/>
    <n v="1"/>
    <n v="0"/>
    <x v="0"/>
    <x v="0"/>
    <x v="0"/>
    <n v="0"/>
    <s v="Tidak Retur"/>
    <x v="1"/>
    <x v="1"/>
    <n v="1"/>
    <s v="Mangkok Sambal / Saus"/>
    <x v="4"/>
    <n v="0"/>
  </r>
  <r>
    <s v="ORD_0015612"/>
    <x v="22"/>
    <x v="1"/>
    <x v="10"/>
    <s v="Selesai"/>
    <n v="1"/>
    <n v="0"/>
    <x v="0"/>
    <x v="0"/>
    <x v="0"/>
    <n v="0"/>
    <s v="Tidak Retur"/>
    <x v="4"/>
    <x v="4"/>
    <n v="1"/>
    <s v="Celengan"/>
    <x v="1"/>
    <n v="0"/>
  </r>
  <r>
    <s v="ORD_0015613"/>
    <x v="22"/>
    <x v="1"/>
    <x v="10"/>
    <s v="Selesai"/>
    <n v="1"/>
    <n v="0"/>
    <x v="0"/>
    <x v="0"/>
    <x v="0"/>
    <n v="0"/>
    <s v="Tidak Retur"/>
    <x v="0"/>
    <x v="0"/>
    <n v="1"/>
    <s v="Aksesoris Pintu"/>
    <x v="25"/>
    <n v="0"/>
  </r>
  <r>
    <s v="ORD_0015614"/>
    <x v="22"/>
    <x v="1"/>
    <x v="10"/>
    <s v="Selesai"/>
    <n v="1"/>
    <n v="0"/>
    <x v="0"/>
    <x v="0"/>
    <x v="0"/>
    <n v="0"/>
    <s v="Tidak Retur"/>
    <x v="2"/>
    <x v="2"/>
    <n v="1"/>
    <s v="Celengan"/>
    <x v="1"/>
    <n v="0"/>
  </r>
  <r>
    <s v="ORD_0015615"/>
    <x v="22"/>
    <x v="1"/>
    <x v="10"/>
    <s v="Selesai"/>
    <n v="1"/>
    <n v="0"/>
    <x v="0"/>
    <x v="0"/>
    <x v="0"/>
    <n v="0"/>
    <s v="Tidak Retur"/>
    <x v="0"/>
    <x v="0"/>
    <n v="1"/>
    <s v="Aksesoris Pintu"/>
    <x v="25"/>
    <n v="0"/>
  </r>
  <r>
    <s v="ORD_0015616"/>
    <x v="22"/>
    <x v="1"/>
    <x v="10"/>
    <s v="Selesai"/>
    <n v="1"/>
    <n v="0"/>
    <x v="0"/>
    <x v="0"/>
    <x v="0"/>
    <n v="0"/>
    <s v="Tidak Retur"/>
    <x v="1"/>
    <x v="1"/>
    <n v="1"/>
    <s v="Aksesoris Pintu"/>
    <x v="25"/>
    <n v="0"/>
  </r>
  <r>
    <s v="ORD_0015617"/>
    <x v="22"/>
    <x v="1"/>
    <x v="10"/>
    <s v="Selesai"/>
    <n v="1"/>
    <n v="0"/>
    <x v="0"/>
    <x v="0"/>
    <x v="0"/>
    <n v="0"/>
    <s v="Tidak Retur"/>
    <x v="2"/>
    <x v="2"/>
    <n v="1"/>
    <s v="Celengan"/>
    <x v="1"/>
    <n v="0"/>
  </r>
  <r>
    <s v="ORD_0015618"/>
    <x v="22"/>
    <x v="1"/>
    <x v="10"/>
    <s v="Selesai"/>
    <n v="1"/>
    <n v="0"/>
    <x v="0"/>
    <x v="0"/>
    <x v="0"/>
    <n v="0"/>
    <s v="Tidak Retur"/>
    <x v="1"/>
    <x v="1"/>
    <n v="1"/>
    <s v="Mangkok Sambal / Saus"/>
    <x v="4"/>
    <n v="0"/>
  </r>
  <r>
    <s v="ORD_0015619"/>
    <x v="22"/>
    <x v="1"/>
    <x v="10"/>
    <s v="Selesai"/>
    <n v="1"/>
    <n v="0"/>
    <x v="0"/>
    <x v="0"/>
    <x v="0"/>
    <n v="0"/>
    <s v="Tidak Retur"/>
    <x v="1"/>
    <x v="1"/>
    <n v="1"/>
    <s v="Aksesoris Pintu"/>
    <x v="25"/>
    <n v="0"/>
  </r>
  <r>
    <s v="ORD_0015620"/>
    <x v="22"/>
    <x v="1"/>
    <x v="10"/>
    <s v="Selesai"/>
    <n v="1"/>
    <n v="0"/>
    <x v="0"/>
    <x v="0"/>
    <x v="0"/>
    <n v="0"/>
    <s v="Tidak Retur"/>
    <x v="2"/>
    <x v="2"/>
    <n v="1"/>
    <s v="Toples / Sealware"/>
    <x v="16"/>
    <n v="0"/>
  </r>
  <r>
    <s v="ORD_0015621"/>
    <x v="22"/>
    <x v="1"/>
    <x v="10"/>
    <s v="Batal"/>
    <n v="1"/>
    <n v="1"/>
    <x v="1"/>
    <x v="1"/>
    <x v="3"/>
    <n v="0"/>
    <s v="Tidak Retur"/>
    <x v="4"/>
    <x v="4"/>
    <n v="3"/>
    <s v="Celengan, Keranjang, Other"/>
    <x v="6"/>
    <n v="0"/>
  </r>
  <r>
    <s v="ORD_0015622"/>
    <x v="22"/>
    <x v="1"/>
    <x v="10"/>
    <s v="Selesai"/>
    <n v="1"/>
    <n v="0"/>
    <x v="0"/>
    <x v="0"/>
    <x v="0"/>
    <n v="0"/>
    <s v="Tidak Retur"/>
    <x v="4"/>
    <x v="4"/>
    <n v="3"/>
    <s v="Celengan, Keranjang, Other"/>
    <x v="6"/>
    <n v="0"/>
  </r>
  <r>
    <s v="ORD_0015623"/>
    <x v="22"/>
    <x v="1"/>
    <x v="10"/>
    <s v="Selesai"/>
    <n v="1"/>
    <n v="0"/>
    <x v="0"/>
    <x v="0"/>
    <x v="0"/>
    <n v="0"/>
    <s v="Tidak Retur"/>
    <x v="0"/>
    <x v="0"/>
    <n v="1"/>
    <s v="Celengan"/>
    <x v="1"/>
    <n v="0"/>
  </r>
  <r>
    <s v="ORD_0015624"/>
    <x v="22"/>
    <x v="1"/>
    <x v="10"/>
    <s v="Selesai"/>
    <n v="1"/>
    <n v="0"/>
    <x v="0"/>
    <x v="0"/>
    <x v="0"/>
    <n v="0"/>
    <s v="Tidak Retur"/>
    <x v="4"/>
    <x v="4"/>
    <n v="1"/>
    <s v="Celengan"/>
    <x v="1"/>
    <n v="0"/>
  </r>
  <r>
    <s v="ORD_0015625"/>
    <x v="22"/>
    <x v="1"/>
    <x v="10"/>
    <s v="Selesai"/>
    <n v="1"/>
    <n v="0"/>
    <x v="0"/>
    <x v="0"/>
    <x v="0"/>
    <n v="0"/>
    <s v="Tidak Retur"/>
    <x v="1"/>
    <x v="1"/>
    <n v="1"/>
    <s v="Mangkok Sambal / Saus"/>
    <x v="4"/>
    <n v="0"/>
  </r>
  <r>
    <s v="ORD_0015626"/>
    <x v="22"/>
    <x v="1"/>
    <x v="10"/>
    <s v="Selesai"/>
    <n v="1"/>
    <n v="0"/>
    <x v="0"/>
    <x v="0"/>
    <x v="0"/>
    <n v="0"/>
    <s v="Tidak Retur"/>
    <x v="1"/>
    <x v="1"/>
    <n v="2"/>
    <s v="Mangkok Sambal / Saus, Peralatan Makan"/>
    <x v="6"/>
    <n v="0"/>
  </r>
  <r>
    <s v="ORD_0015627"/>
    <x v="22"/>
    <x v="1"/>
    <x v="10"/>
    <s v="Selesai"/>
    <n v="1"/>
    <n v="0"/>
    <x v="0"/>
    <x v="0"/>
    <x v="0"/>
    <n v="0"/>
    <s v="Tidak Retur"/>
    <x v="1"/>
    <x v="1"/>
    <n v="1"/>
    <s v="Celengan"/>
    <x v="1"/>
    <n v="0"/>
  </r>
  <r>
    <s v="ORD_0015628"/>
    <x v="22"/>
    <x v="1"/>
    <x v="10"/>
    <s v="Selesai"/>
    <n v="1"/>
    <n v="0"/>
    <x v="0"/>
    <x v="0"/>
    <x v="0"/>
    <n v="0"/>
    <s v="Tidak Retur"/>
    <x v="1"/>
    <x v="1"/>
    <n v="1"/>
    <s v="Stempel / Alat Kantor"/>
    <x v="23"/>
    <n v="0"/>
  </r>
  <r>
    <s v="ORD_0015629"/>
    <x v="22"/>
    <x v="1"/>
    <x v="10"/>
    <s v="Selesai"/>
    <n v="1"/>
    <n v="0"/>
    <x v="0"/>
    <x v="0"/>
    <x v="0"/>
    <n v="0"/>
    <s v="Tidak Retur"/>
    <x v="4"/>
    <x v="4"/>
    <n v="1"/>
    <s v="Seal / Baut / Roof"/>
    <x v="8"/>
    <n v="0"/>
  </r>
  <r>
    <s v="ORD_0015630"/>
    <x v="22"/>
    <x v="1"/>
    <x v="10"/>
    <s v="Selesai"/>
    <n v="1"/>
    <n v="0"/>
    <x v="0"/>
    <x v="0"/>
    <x v="0"/>
    <n v="0"/>
    <s v="Tidak Retur"/>
    <x v="1"/>
    <x v="1"/>
    <n v="1"/>
    <s v="Mangkok Sambal / Saus"/>
    <x v="4"/>
    <n v="0"/>
  </r>
  <r>
    <s v="ORD_0015631"/>
    <x v="22"/>
    <x v="1"/>
    <x v="10"/>
    <s v="Selesai"/>
    <n v="1"/>
    <n v="0"/>
    <x v="0"/>
    <x v="0"/>
    <x v="0"/>
    <n v="0"/>
    <s v="Tidak Retur"/>
    <x v="1"/>
    <x v="1"/>
    <n v="1"/>
    <s v="Aksesoris Pintu"/>
    <x v="25"/>
    <n v="0"/>
  </r>
  <r>
    <s v="ORD_0015632"/>
    <x v="22"/>
    <x v="1"/>
    <x v="10"/>
    <s v="Selesai"/>
    <n v="1"/>
    <n v="0"/>
    <x v="0"/>
    <x v="0"/>
    <x v="0"/>
    <n v="0"/>
    <s v="Tidak Retur"/>
    <x v="1"/>
    <x v="1"/>
    <n v="1"/>
    <s v="Mangkok Sambal / Saus"/>
    <x v="4"/>
    <n v="0"/>
  </r>
  <r>
    <s v="ORD_0015633"/>
    <x v="22"/>
    <x v="1"/>
    <x v="10"/>
    <s v="Selesai"/>
    <n v="1"/>
    <n v="0"/>
    <x v="0"/>
    <x v="0"/>
    <x v="0"/>
    <n v="0"/>
    <s v="Tidak Retur"/>
    <x v="2"/>
    <x v="2"/>
    <n v="1"/>
    <s v="Nampan / Tray"/>
    <x v="9"/>
    <n v="0"/>
  </r>
  <r>
    <s v="ORD_0015634"/>
    <x v="22"/>
    <x v="1"/>
    <x v="10"/>
    <s v="Dalam Proses"/>
    <n v="0"/>
    <n v="0"/>
    <x v="0"/>
    <x v="0"/>
    <x v="0"/>
    <n v="0"/>
    <s v="Tidak Retur"/>
    <x v="1"/>
    <x v="1"/>
    <n v="1"/>
    <s v="Celengan"/>
    <x v="1"/>
    <n v="0"/>
  </r>
  <r>
    <s v="ORD_0015635"/>
    <x v="22"/>
    <x v="1"/>
    <x v="10"/>
    <s v="Selesai"/>
    <n v="1"/>
    <n v="0"/>
    <x v="0"/>
    <x v="0"/>
    <x v="0"/>
    <n v="0"/>
    <s v="Tidak Retur"/>
    <x v="1"/>
    <x v="1"/>
    <n v="1"/>
    <s v="Mangkok Sambal / Saus"/>
    <x v="4"/>
    <n v="0"/>
  </r>
  <r>
    <s v="ORD_0015636"/>
    <x v="22"/>
    <x v="1"/>
    <x v="10"/>
    <s v="Selesai"/>
    <n v="1"/>
    <n v="0"/>
    <x v="0"/>
    <x v="0"/>
    <x v="0"/>
    <n v="0"/>
    <s v="Tidak Retur"/>
    <x v="1"/>
    <x v="1"/>
    <n v="1"/>
    <s v="Mangkok Sambal / Saus"/>
    <x v="4"/>
    <n v="0"/>
  </r>
  <r>
    <s v="ORD_0015637"/>
    <x v="22"/>
    <x v="1"/>
    <x v="10"/>
    <s v="Selesai"/>
    <n v="1"/>
    <n v="0"/>
    <x v="0"/>
    <x v="0"/>
    <x v="0"/>
    <n v="0"/>
    <s v="Tidak Retur"/>
    <x v="1"/>
    <x v="1"/>
    <n v="1"/>
    <s v="Baskom / Mangkok Besar"/>
    <x v="18"/>
    <n v="0"/>
  </r>
  <r>
    <s v="ORD_0015638"/>
    <x v="22"/>
    <x v="1"/>
    <x v="10"/>
    <s v="Selesai"/>
    <n v="1"/>
    <n v="0"/>
    <x v="0"/>
    <x v="0"/>
    <x v="0"/>
    <n v="0"/>
    <s v="Tidak Retur"/>
    <x v="3"/>
    <x v="3"/>
    <n v="1"/>
    <s v="Mangkok Sambal / Saus"/>
    <x v="4"/>
    <n v="0"/>
  </r>
  <r>
    <s v="ORD_0015639"/>
    <x v="22"/>
    <x v="1"/>
    <x v="10"/>
    <s v="Selesai"/>
    <n v="1"/>
    <n v="0"/>
    <x v="0"/>
    <x v="0"/>
    <x v="0"/>
    <n v="0"/>
    <s v="Tidak Retur"/>
    <x v="1"/>
    <x v="1"/>
    <n v="1"/>
    <s v="Mangkok Sambal / Saus"/>
    <x v="4"/>
    <n v="0"/>
  </r>
  <r>
    <s v="ORD_0015640"/>
    <x v="22"/>
    <x v="1"/>
    <x v="10"/>
    <s v="Selesai"/>
    <n v="1"/>
    <n v="0"/>
    <x v="0"/>
    <x v="0"/>
    <x v="0"/>
    <n v="0"/>
    <s v="Tidak Retur"/>
    <x v="1"/>
    <x v="1"/>
    <n v="1"/>
    <s v="Mangkok Sambal / Saus"/>
    <x v="4"/>
    <n v="0"/>
  </r>
  <r>
    <s v="ORD_0015641"/>
    <x v="22"/>
    <x v="1"/>
    <x v="10"/>
    <s v="Batal"/>
    <n v="1"/>
    <n v="1"/>
    <x v="1"/>
    <x v="1"/>
    <x v="1"/>
    <n v="0"/>
    <s v="Tidak Retur"/>
    <x v="2"/>
    <x v="2"/>
    <n v="1"/>
    <s v="Nampan / Tray"/>
    <x v="9"/>
    <n v="0"/>
  </r>
  <r>
    <s v="ORD_0015642"/>
    <x v="22"/>
    <x v="1"/>
    <x v="10"/>
    <s v="Selesai"/>
    <n v="1"/>
    <n v="0"/>
    <x v="0"/>
    <x v="0"/>
    <x v="0"/>
    <n v="0"/>
    <s v="Tidak Retur"/>
    <x v="1"/>
    <x v="1"/>
    <n v="1"/>
    <s v="Celengan"/>
    <x v="1"/>
    <n v="0"/>
  </r>
  <r>
    <s v="ORD_0015643"/>
    <x v="22"/>
    <x v="1"/>
    <x v="10"/>
    <s v="Selesai"/>
    <n v="1"/>
    <n v="0"/>
    <x v="0"/>
    <x v="0"/>
    <x v="0"/>
    <n v="0"/>
    <s v="Tidak Retur"/>
    <x v="0"/>
    <x v="0"/>
    <n v="1"/>
    <s v="Botol / Gelas / Mug"/>
    <x v="7"/>
    <n v="0"/>
  </r>
  <r>
    <s v="ORD_0015644"/>
    <x v="22"/>
    <x v="1"/>
    <x v="10"/>
    <s v="Selesai"/>
    <n v="1"/>
    <n v="0"/>
    <x v="0"/>
    <x v="0"/>
    <x v="0"/>
    <n v="0"/>
    <s v="Tidak Retur"/>
    <x v="0"/>
    <x v="0"/>
    <n v="1"/>
    <s v="Nampan / Tray"/>
    <x v="9"/>
    <n v="0"/>
  </r>
  <r>
    <s v="ORD_0015645"/>
    <x v="22"/>
    <x v="1"/>
    <x v="10"/>
    <s v="Selesai"/>
    <n v="1"/>
    <n v="0"/>
    <x v="0"/>
    <x v="0"/>
    <x v="0"/>
    <n v="0"/>
    <s v="Tidak Retur"/>
    <x v="2"/>
    <x v="2"/>
    <n v="1"/>
    <s v="Bangku / Kursi Kecil"/>
    <x v="19"/>
    <n v="0"/>
  </r>
  <r>
    <s v="ORD_0015646"/>
    <x v="22"/>
    <x v="1"/>
    <x v="10"/>
    <s v="Selesai"/>
    <n v="1"/>
    <n v="0"/>
    <x v="0"/>
    <x v="0"/>
    <x v="0"/>
    <n v="0"/>
    <s v="Tidak Retur"/>
    <x v="3"/>
    <x v="3"/>
    <n v="1"/>
    <s v="Botol / Gelas / Mug"/>
    <x v="7"/>
    <n v="0"/>
  </r>
  <r>
    <s v="ORD_0015647"/>
    <x v="22"/>
    <x v="1"/>
    <x v="10"/>
    <s v="Selesai"/>
    <n v="1"/>
    <n v="0"/>
    <x v="0"/>
    <x v="0"/>
    <x v="0"/>
    <n v="0"/>
    <s v="Tidak Retur"/>
    <x v="0"/>
    <x v="0"/>
    <n v="1"/>
    <s v="Aksesoris Pintu"/>
    <x v="25"/>
    <n v="0"/>
  </r>
  <r>
    <s v="ORD_0015648"/>
    <x v="22"/>
    <x v="1"/>
    <x v="10"/>
    <s v="Selesai"/>
    <n v="1"/>
    <n v="0"/>
    <x v="0"/>
    <x v="0"/>
    <x v="0"/>
    <n v="0"/>
    <s v="Tidak Retur"/>
    <x v="3"/>
    <x v="3"/>
    <n v="1"/>
    <s v="Other"/>
    <x v="14"/>
    <n v="0"/>
  </r>
  <r>
    <s v="ORD_0015649"/>
    <x v="22"/>
    <x v="1"/>
    <x v="10"/>
    <s v="Selesai"/>
    <n v="1"/>
    <n v="0"/>
    <x v="0"/>
    <x v="0"/>
    <x v="0"/>
    <n v="0"/>
    <s v="Tidak Retur"/>
    <x v="1"/>
    <x v="1"/>
    <n v="1"/>
    <s v="Peralatan Makan"/>
    <x v="13"/>
    <n v="0"/>
  </r>
  <r>
    <s v="ORD_0015650"/>
    <x v="22"/>
    <x v="1"/>
    <x v="10"/>
    <s v="Selesai"/>
    <n v="1"/>
    <n v="0"/>
    <x v="0"/>
    <x v="0"/>
    <x v="0"/>
    <n v="0"/>
    <s v="Tidak Retur"/>
    <x v="1"/>
    <x v="1"/>
    <n v="1"/>
    <s v="Mangkok Sambal / Saus"/>
    <x v="4"/>
    <n v="0"/>
  </r>
  <r>
    <s v="ORD_0015651"/>
    <x v="22"/>
    <x v="1"/>
    <x v="10"/>
    <s v="Selesai"/>
    <n v="1"/>
    <n v="0"/>
    <x v="0"/>
    <x v="0"/>
    <x v="0"/>
    <n v="0"/>
    <s v="Tidak Retur"/>
    <x v="0"/>
    <x v="0"/>
    <n v="1"/>
    <s v="Aksesoris Pintu"/>
    <x v="25"/>
    <n v="0"/>
  </r>
  <r>
    <s v="ORD_0015652"/>
    <x v="22"/>
    <x v="1"/>
    <x v="10"/>
    <s v="Selesai"/>
    <n v="1"/>
    <n v="0"/>
    <x v="0"/>
    <x v="0"/>
    <x v="0"/>
    <n v="0"/>
    <s v="Tidak Retur"/>
    <x v="1"/>
    <x v="1"/>
    <n v="1"/>
    <s v="Aksesoris Pintu"/>
    <x v="25"/>
    <n v="0"/>
  </r>
  <r>
    <s v="ORD_0015653"/>
    <x v="22"/>
    <x v="1"/>
    <x v="10"/>
    <s v="Selesai"/>
    <n v="1"/>
    <n v="0"/>
    <x v="0"/>
    <x v="0"/>
    <x v="0"/>
    <n v="0"/>
    <s v="Tidak Retur"/>
    <x v="1"/>
    <x v="1"/>
    <n v="1"/>
    <s v="Nampan / Tray"/>
    <x v="9"/>
    <n v="0"/>
  </r>
  <r>
    <s v="ORD_0015654"/>
    <x v="22"/>
    <x v="1"/>
    <x v="10"/>
    <s v="Selesai"/>
    <n v="1"/>
    <n v="0"/>
    <x v="0"/>
    <x v="0"/>
    <x v="0"/>
    <n v="0"/>
    <s v="Tidak Retur"/>
    <x v="1"/>
    <x v="1"/>
    <n v="1"/>
    <s v="Nampan / Tray"/>
    <x v="9"/>
    <n v="0"/>
  </r>
  <r>
    <s v="ORD_0015655"/>
    <x v="22"/>
    <x v="1"/>
    <x v="10"/>
    <s v="Batal"/>
    <n v="1"/>
    <n v="1"/>
    <x v="1"/>
    <x v="2"/>
    <x v="5"/>
    <n v="0"/>
    <s v="Tidak Retur"/>
    <x v="0"/>
    <x v="0"/>
    <n v="1"/>
    <s v="Celengan"/>
    <x v="1"/>
    <n v="1"/>
  </r>
  <r>
    <s v="ORD_0015656"/>
    <x v="22"/>
    <x v="1"/>
    <x v="10"/>
    <s v="Retur Penuh (Efektif Batal)"/>
    <n v="1"/>
    <n v="1"/>
    <x v="0"/>
    <x v="0"/>
    <x v="0"/>
    <n v="1"/>
    <s v="Penuh"/>
    <x v="0"/>
    <x v="0"/>
    <n v="1"/>
    <s v="Celengan"/>
    <x v="1"/>
    <n v="0"/>
  </r>
  <r>
    <s v="ORD_0015657"/>
    <x v="22"/>
    <x v="1"/>
    <x v="10"/>
    <s v="Selesai"/>
    <n v="1"/>
    <n v="0"/>
    <x v="0"/>
    <x v="0"/>
    <x v="0"/>
    <n v="0"/>
    <s v="Tidak Retur"/>
    <x v="2"/>
    <x v="2"/>
    <n v="1"/>
    <s v="Seal / Baut / Roof"/>
    <x v="8"/>
    <n v="0"/>
  </r>
  <r>
    <s v="ORD_0015658"/>
    <x v="22"/>
    <x v="1"/>
    <x v="10"/>
    <s v="Selesai"/>
    <n v="1"/>
    <n v="0"/>
    <x v="0"/>
    <x v="0"/>
    <x v="0"/>
    <n v="0"/>
    <s v="Tidak Retur"/>
    <x v="4"/>
    <x v="4"/>
    <n v="1"/>
    <s v="Celengan"/>
    <x v="1"/>
    <n v="0"/>
  </r>
  <r>
    <s v="ORD_0015659"/>
    <x v="22"/>
    <x v="1"/>
    <x v="10"/>
    <s v="Selesai"/>
    <n v="1"/>
    <n v="0"/>
    <x v="0"/>
    <x v="0"/>
    <x v="0"/>
    <n v="0"/>
    <s v="Tidak Retur"/>
    <x v="1"/>
    <x v="1"/>
    <n v="1"/>
    <s v="Mangkok Sambal / Saus"/>
    <x v="4"/>
    <n v="0"/>
  </r>
  <r>
    <s v="ORD_0015660"/>
    <x v="22"/>
    <x v="1"/>
    <x v="10"/>
    <s v="Selesai"/>
    <n v="1"/>
    <n v="0"/>
    <x v="0"/>
    <x v="0"/>
    <x v="0"/>
    <n v="0"/>
    <s v="Tidak Retur"/>
    <x v="1"/>
    <x v="1"/>
    <n v="1"/>
    <s v="Celengan"/>
    <x v="1"/>
    <n v="0"/>
  </r>
  <r>
    <s v="ORD_0015661"/>
    <x v="22"/>
    <x v="1"/>
    <x v="10"/>
    <s v="Selesai"/>
    <n v="1"/>
    <n v="0"/>
    <x v="0"/>
    <x v="0"/>
    <x v="0"/>
    <n v="0"/>
    <s v="Tidak Retur"/>
    <x v="0"/>
    <x v="0"/>
    <n v="1"/>
    <s v="Celengan"/>
    <x v="1"/>
    <n v="0"/>
  </r>
  <r>
    <s v="ORD_0015662"/>
    <x v="22"/>
    <x v="1"/>
    <x v="10"/>
    <s v="Selesai"/>
    <n v="1"/>
    <n v="0"/>
    <x v="0"/>
    <x v="0"/>
    <x v="0"/>
    <n v="0"/>
    <s v="Tidak Retur"/>
    <x v="2"/>
    <x v="2"/>
    <n v="2"/>
    <s v="Aksesoris Pintu, Peralatan Kamar Mandi"/>
    <x v="6"/>
    <n v="0"/>
  </r>
  <r>
    <s v="ORD_0015663"/>
    <x v="22"/>
    <x v="1"/>
    <x v="10"/>
    <s v="Selesai"/>
    <n v="1"/>
    <n v="0"/>
    <x v="0"/>
    <x v="0"/>
    <x v="0"/>
    <n v="0"/>
    <s v="Tidak Retur"/>
    <x v="1"/>
    <x v="1"/>
    <n v="1"/>
    <s v="Aksesoris Pintu"/>
    <x v="25"/>
    <n v="0"/>
  </r>
  <r>
    <s v="ORD_0015664"/>
    <x v="22"/>
    <x v="1"/>
    <x v="10"/>
    <s v="Selesai"/>
    <n v="1"/>
    <n v="0"/>
    <x v="0"/>
    <x v="0"/>
    <x v="0"/>
    <n v="0"/>
    <s v="Tidak Retur"/>
    <x v="1"/>
    <x v="1"/>
    <n v="1"/>
    <s v="Mangkok Sambal / Saus"/>
    <x v="4"/>
    <n v="0"/>
  </r>
  <r>
    <s v="ORD_0015665"/>
    <x v="22"/>
    <x v="1"/>
    <x v="10"/>
    <s v="Selesai"/>
    <n v="1"/>
    <n v="0"/>
    <x v="0"/>
    <x v="0"/>
    <x v="0"/>
    <n v="0"/>
    <s v="Tidak Retur"/>
    <x v="1"/>
    <x v="1"/>
    <n v="1"/>
    <s v="Seal / Baut / Roof"/>
    <x v="8"/>
    <n v="0"/>
  </r>
  <r>
    <s v="ORD_0015666"/>
    <x v="22"/>
    <x v="1"/>
    <x v="10"/>
    <s v="Selesai"/>
    <n v="1"/>
    <n v="0"/>
    <x v="0"/>
    <x v="0"/>
    <x v="0"/>
    <n v="0"/>
    <s v="Tidak Retur"/>
    <x v="2"/>
    <x v="2"/>
    <n v="1"/>
    <s v="Celengan"/>
    <x v="1"/>
    <n v="0"/>
  </r>
  <r>
    <s v="ORD_0015667"/>
    <x v="22"/>
    <x v="1"/>
    <x v="10"/>
    <s v="Selesai"/>
    <n v="1"/>
    <n v="0"/>
    <x v="0"/>
    <x v="0"/>
    <x v="0"/>
    <n v="0"/>
    <s v="Tidak Retur"/>
    <x v="1"/>
    <x v="1"/>
    <n v="1"/>
    <s v="Aksesoris Pintu"/>
    <x v="25"/>
    <n v="0"/>
  </r>
  <r>
    <s v="ORD_0015668"/>
    <x v="22"/>
    <x v="1"/>
    <x v="10"/>
    <s v="Selesai"/>
    <n v="1"/>
    <n v="0"/>
    <x v="0"/>
    <x v="0"/>
    <x v="0"/>
    <n v="0"/>
    <s v="Tidak Retur"/>
    <x v="2"/>
    <x v="2"/>
    <n v="1"/>
    <s v="Aksesoris Pintu"/>
    <x v="25"/>
    <n v="0"/>
  </r>
  <r>
    <s v="ORD_0015669"/>
    <x v="22"/>
    <x v="1"/>
    <x v="10"/>
    <s v="Selesai"/>
    <n v="1"/>
    <n v="0"/>
    <x v="0"/>
    <x v="0"/>
    <x v="0"/>
    <n v="0"/>
    <s v="Tidak Retur"/>
    <x v="1"/>
    <x v="1"/>
    <n v="1"/>
    <s v="Mangkok Sambal / Saus"/>
    <x v="4"/>
    <n v="0"/>
  </r>
  <r>
    <s v="ORD_0015670"/>
    <x v="22"/>
    <x v="1"/>
    <x v="10"/>
    <s v="Selesai"/>
    <n v="1"/>
    <n v="0"/>
    <x v="0"/>
    <x v="0"/>
    <x v="0"/>
    <n v="0"/>
    <s v="Tidak Retur"/>
    <x v="1"/>
    <x v="1"/>
    <n v="1"/>
    <s v="Mangkok Sambal / Saus"/>
    <x v="4"/>
    <n v="0"/>
  </r>
  <r>
    <s v="ORD_0015671"/>
    <x v="22"/>
    <x v="1"/>
    <x v="10"/>
    <s v="Selesai"/>
    <n v="1"/>
    <n v="0"/>
    <x v="0"/>
    <x v="0"/>
    <x v="0"/>
    <n v="0"/>
    <s v="Tidak Retur"/>
    <x v="1"/>
    <x v="1"/>
    <n v="1"/>
    <s v="Mangkok Sambal / Saus"/>
    <x v="4"/>
    <n v="0"/>
  </r>
  <r>
    <s v="ORD_0015672"/>
    <x v="22"/>
    <x v="1"/>
    <x v="10"/>
    <s v="Selesai"/>
    <n v="1"/>
    <n v="0"/>
    <x v="0"/>
    <x v="0"/>
    <x v="0"/>
    <n v="0"/>
    <s v="Tidak Retur"/>
    <x v="1"/>
    <x v="1"/>
    <n v="1"/>
    <s v="Mangkok Sambal / Saus"/>
    <x v="4"/>
    <n v="0"/>
  </r>
  <r>
    <s v="ORD_0015673"/>
    <x v="22"/>
    <x v="1"/>
    <x v="10"/>
    <s v="Selesai"/>
    <n v="1"/>
    <n v="0"/>
    <x v="0"/>
    <x v="0"/>
    <x v="0"/>
    <n v="0"/>
    <s v="Tidak Retur"/>
    <x v="1"/>
    <x v="1"/>
    <n v="1"/>
    <s v="Celengan"/>
    <x v="1"/>
    <n v="0"/>
  </r>
  <r>
    <s v="ORD_0015674"/>
    <x v="22"/>
    <x v="1"/>
    <x v="10"/>
    <s v="Selesai"/>
    <n v="1"/>
    <n v="0"/>
    <x v="0"/>
    <x v="0"/>
    <x v="0"/>
    <n v="0"/>
    <s v="Tidak Retur"/>
    <x v="1"/>
    <x v="1"/>
    <n v="1"/>
    <s v="Mangkok Sambal / Saus"/>
    <x v="4"/>
    <n v="0"/>
  </r>
  <r>
    <s v="ORD_0015675"/>
    <x v="22"/>
    <x v="1"/>
    <x v="10"/>
    <s v="Selesai"/>
    <n v="1"/>
    <n v="0"/>
    <x v="0"/>
    <x v="0"/>
    <x v="0"/>
    <n v="0"/>
    <s v="Tidak Retur"/>
    <x v="0"/>
    <x v="0"/>
    <n v="1"/>
    <s v="Celengan"/>
    <x v="1"/>
    <n v="0"/>
  </r>
  <r>
    <s v="ORD_0015676"/>
    <x v="22"/>
    <x v="1"/>
    <x v="10"/>
    <s v="Dalam Proses"/>
    <n v="0"/>
    <n v="0"/>
    <x v="0"/>
    <x v="0"/>
    <x v="0"/>
    <n v="0"/>
    <s v="Tidak Retur"/>
    <x v="1"/>
    <x v="1"/>
    <n v="1"/>
    <s v="Mangkok Sambal / Saus"/>
    <x v="4"/>
    <n v="0"/>
  </r>
  <r>
    <s v="ORD_0015677"/>
    <x v="22"/>
    <x v="1"/>
    <x v="10"/>
    <s v="Selesai"/>
    <n v="1"/>
    <n v="0"/>
    <x v="0"/>
    <x v="0"/>
    <x v="0"/>
    <n v="0"/>
    <s v="Tidak Retur"/>
    <x v="1"/>
    <x v="1"/>
    <n v="1"/>
    <s v="Mangkok Sambal / Saus"/>
    <x v="4"/>
    <n v="0"/>
  </r>
  <r>
    <s v="ORD_0015678"/>
    <x v="22"/>
    <x v="1"/>
    <x v="10"/>
    <s v="Selesai"/>
    <n v="1"/>
    <n v="0"/>
    <x v="0"/>
    <x v="0"/>
    <x v="0"/>
    <n v="0"/>
    <s v="Tidak Retur"/>
    <x v="1"/>
    <x v="1"/>
    <n v="1"/>
    <s v="Mangkok Sambal / Saus"/>
    <x v="4"/>
    <n v="0"/>
  </r>
  <r>
    <s v="ORD_0015679"/>
    <x v="22"/>
    <x v="1"/>
    <x v="10"/>
    <s v="Selesai"/>
    <n v="1"/>
    <n v="0"/>
    <x v="0"/>
    <x v="0"/>
    <x v="0"/>
    <n v="0"/>
    <s v="Tidak Retur"/>
    <x v="1"/>
    <x v="1"/>
    <n v="1"/>
    <s v="Botol / Gelas / Mug"/>
    <x v="7"/>
    <n v="0"/>
  </r>
  <r>
    <s v="ORD_0015680"/>
    <x v="22"/>
    <x v="1"/>
    <x v="10"/>
    <s v="Selesai"/>
    <n v="1"/>
    <n v="0"/>
    <x v="0"/>
    <x v="0"/>
    <x v="0"/>
    <n v="0"/>
    <s v="Tidak Retur"/>
    <x v="0"/>
    <x v="0"/>
    <n v="1"/>
    <s v="Aksesoris Pintu"/>
    <x v="25"/>
    <n v="0"/>
  </r>
  <r>
    <s v="ORD_0015681"/>
    <x v="22"/>
    <x v="1"/>
    <x v="10"/>
    <s v="Selesai"/>
    <n v="1"/>
    <n v="0"/>
    <x v="0"/>
    <x v="0"/>
    <x v="0"/>
    <n v="0"/>
    <s v="Tidak Retur"/>
    <x v="1"/>
    <x v="1"/>
    <n v="1"/>
    <s v="Mangkok Sambal / Saus"/>
    <x v="4"/>
    <n v="0"/>
  </r>
  <r>
    <s v="ORD_0015682"/>
    <x v="22"/>
    <x v="1"/>
    <x v="10"/>
    <s v="Selesai"/>
    <n v="1"/>
    <n v="0"/>
    <x v="0"/>
    <x v="0"/>
    <x v="0"/>
    <n v="0"/>
    <s v="Tidak Retur"/>
    <x v="1"/>
    <x v="1"/>
    <n v="1"/>
    <s v="Celengan"/>
    <x v="1"/>
    <n v="0"/>
  </r>
  <r>
    <s v="ORD_0015683"/>
    <x v="22"/>
    <x v="1"/>
    <x v="10"/>
    <s v="Selesai"/>
    <n v="1"/>
    <n v="0"/>
    <x v="0"/>
    <x v="0"/>
    <x v="0"/>
    <n v="0"/>
    <s v="Tidak Retur"/>
    <x v="0"/>
    <x v="0"/>
    <n v="1"/>
    <s v="Nampan / Tray"/>
    <x v="9"/>
    <n v="0"/>
  </r>
  <r>
    <s v="ORD_0015684"/>
    <x v="22"/>
    <x v="1"/>
    <x v="10"/>
    <s v="Selesai"/>
    <n v="1"/>
    <n v="0"/>
    <x v="0"/>
    <x v="0"/>
    <x v="0"/>
    <n v="0"/>
    <s v="Tidak Retur"/>
    <x v="1"/>
    <x v="1"/>
    <n v="1"/>
    <s v="Mangkok Sambal / Saus"/>
    <x v="4"/>
    <n v="0"/>
  </r>
  <r>
    <s v="ORD_0015685"/>
    <x v="22"/>
    <x v="1"/>
    <x v="10"/>
    <s v="Dalam Proses"/>
    <n v="0"/>
    <n v="0"/>
    <x v="0"/>
    <x v="0"/>
    <x v="0"/>
    <n v="0"/>
    <s v="Tidak Retur"/>
    <x v="1"/>
    <x v="1"/>
    <n v="1"/>
    <s v="Mangkok Sambal / Saus"/>
    <x v="4"/>
    <n v="0"/>
  </r>
  <r>
    <s v="ORD_0015686"/>
    <x v="22"/>
    <x v="1"/>
    <x v="10"/>
    <s v="Selesai"/>
    <n v="1"/>
    <n v="0"/>
    <x v="0"/>
    <x v="0"/>
    <x v="0"/>
    <n v="0"/>
    <s v="Tidak Retur"/>
    <x v="1"/>
    <x v="1"/>
    <n v="1"/>
    <s v="Aksesoris Pintu"/>
    <x v="25"/>
    <n v="0"/>
  </r>
  <r>
    <s v="ORD_0015687"/>
    <x v="22"/>
    <x v="1"/>
    <x v="10"/>
    <s v="Selesai"/>
    <n v="1"/>
    <n v="0"/>
    <x v="0"/>
    <x v="0"/>
    <x v="0"/>
    <n v="0"/>
    <s v="Tidak Retur"/>
    <x v="1"/>
    <x v="1"/>
    <n v="1"/>
    <s v="Mangkok Sambal / Saus"/>
    <x v="4"/>
    <n v="0"/>
  </r>
  <r>
    <s v="ORD_0015688"/>
    <x v="22"/>
    <x v="1"/>
    <x v="10"/>
    <s v="Batal"/>
    <n v="1"/>
    <n v="1"/>
    <x v="1"/>
    <x v="2"/>
    <x v="5"/>
    <n v="0"/>
    <s v="Tidak Retur"/>
    <x v="2"/>
    <x v="2"/>
    <n v="1"/>
    <s v="Lunch Box / Rantang"/>
    <x v="15"/>
    <n v="1"/>
  </r>
  <r>
    <s v="ORD_0015689"/>
    <x v="22"/>
    <x v="1"/>
    <x v="10"/>
    <s v="Selesai"/>
    <n v="1"/>
    <n v="0"/>
    <x v="0"/>
    <x v="0"/>
    <x v="0"/>
    <n v="0"/>
    <s v="Tidak Retur"/>
    <x v="1"/>
    <x v="1"/>
    <n v="1"/>
    <s v="Mangkok Sambal / Saus"/>
    <x v="4"/>
    <n v="0"/>
  </r>
  <r>
    <s v="ORD_0015690"/>
    <x v="22"/>
    <x v="1"/>
    <x v="10"/>
    <s v="Selesai"/>
    <n v="1"/>
    <n v="0"/>
    <x v="0"/>
    <x v="0"/>
    <x v="0"/>
    <n v="0"/>
    <s v="Tidak Retur"/>
    <x v="1"/>
    <x v="1"/>
    <n v="1"/>
    <s v="Mangkok Sambal / Saus"/>
    <x v="4"/>
    <n v="0"/>
  </r>
  <r>
    <s v="ORD_0015691"/>
    <x v="22"/>
    <x v="1"/>
    <x v="10"/>
    <s v="Batal"/>
    <n v="1"/>
    <n v="1"/>
    <x v="1"/>
    <x v="1"/>
    <x v="2"/>
    <n v="0"/>
    <s v="Tidak Retur"/>
    <x v="1"/>
    <x v="1"/>
    <n v="1"/>
    <s v="Aksesoris Pintu"/>
    <x v="25"/>
    <n v="0"/>
  </r>
  <r>
    <s v="ORD_0015692"/>
    <x v="22"/>
    <x v="1"/>
    <x v="10"/>
    <s v="Selesai"/>
    <n v="1"/>
    <n v="0"/>
    <x v="0"/>
    <x v="0"/>
    <x v="0"/>
    <n v="0"/>
    <s v="Tidak Retur"/>
    <x v="1"/>
    <x v="1"/>
    <n v="1"/>
    <s v="Mangkok Sambal / Saus"/>
    <x v="4"/>
    <n v="0"/>
  </r>
  <r>
    <s v="ORD_0015693"/>
    <x v="22"/>
    <x v="1"/>
    <x v="10"/>
    <s v="Selesai"/>
    <n v="1"/>
    <n v="0"/>
    <x v="0"/>
    <x v="0"/>
    <x v="0"/>
    <n v="0"/>
    <s v="Tidak Retur"/>
    <x v="1"/>
    <x v="1"/>
    <n v="1"/>
    <s v="Aksesoris Pintu"/>
    <x v="25"/>
    <n v="0"/>
  </r>
  <r>
    <s v="ORD_0015694"/>
    <x v="22"/>
    <x v="1"/>
    <x v="10"/>
    <s v="Selesai"/>
    <n v="1"/>
    <n v="0"/>
    <x v="0"/>
    <x v="0"/>
    <x v="0"/>
    <n v="0"/>
    <s v="Tidak Retur"/>
    <x v="1"/>
    <x v="1"/>
    <n v="1"/>
    <s v="Mangkok Sambal / Saus"/>
    <x v="4"/>
    <n v="0"/>
  </r>
  <r>
    <s v="ORD_0015695"/>
    <x v="22"/>
    <x v="1"/>
    <x v="10"/>
    <s v="Selesai"/>
    <n v="1"/>
    <n v="0"/>
    <x v="0"/>
    <x v="0"/>
    <x v="0"/>
    <n v="0"/>
    <s v="Tidak Retur"/>
    <x v="1"/>
    <x v="1"/>
    <n v="1"/>
    <s v="Aksesoris Pintu"/>
    <x v="25"/>
    <n v="0"/>
  </r>
  <r>
    <s v="ORD_0015696"/>
    <x v="22"/>
    <x v="1"/>
    <x v="10"/>
    <s v="Selesai"/>
    <n v="1"/>
    <n v="0"/>
    <x v="0"/>
    <x v="0"/>
    <x v="0"/>
    <n v="0"/>
    <s v="Tidak Retur"/>
    <x v="1"/>
    <x v="1"/>
    <n v="1"/>
    <s v="Aksesoris Pintu"/>
    <x v="25"/>
    <n v="0"/>
  </r>
  <r>
    <s v="ORD_0015697"/>
    <x v="22"/>
    <x v="1"/>
    <x v="10"/>
    <s v="Selesai"/>
    <n v="1"/>
    <n v="0"/>
    <x v="0"/>
    <x v="0"/>
    <x v="0"/>
    <n v="0"/>
    <s v="Tidak Retur"/>
    <x v="1"/>
    <x v="1"/>
    <n v="2"/>
    <s v="Botol / Gelas / Mug, Celengan"/>
    <x v="6"/>
    <n v="0"/>
  </r>
  <r>
    <s v="ORD_0015698"/>
    <x v="22"/>
    <x v="1"/>
    <x v="10"/>
    <s v="Selesai"/>
    <n v="1"/>
    <n v="0"/>
    <x v="0"/>
    <x v="0"/>
    <x v="0"/>
    <n v="0"/>
    <s v="Tidak Retur"/>
    <x v="2"/>
    <x v="2"/>
    <n v="1"/>
    <s v="Seal / Baut / Roof"/>
    <x v="8"/>
    <n v="0"/>
  </r>
  <r>
    <s v="ORD_0015699"/>
    <x v="22"/>
    <x v="1"/>
    <x v="10"/>
    <s v="Selesai"/>
    <n v="1"/>
    <n v="0"/>
    <x v="0"/>
    <x v="0"/>
    <x v="0"/>
    <n v="0"/>
    <s v="Tidak Retur"/>
    <x v="1"/>
    <x v="1"/>
    <n v="1"/>
    <s v="Mangkok Sambal / Saus"/>
    <x v="4"/>
    <n v="0"/>
  </r>
  <r>
    <s v="ORD_0015700"/>
    <x v="22"/>
    <x v="1"/>
    <x v="10"/>
    <s v="Selesai"/>
    <n v="1"/>
    <n v="0"/>
    <x v="0"/>
    <x v="0"/>
    <x v="0"/>
    <n v="0"/>
    <s v="Tidak Retur"/>
    <x v="1"/>
    <x v="1"/>
    <n v="1"/>
    <s v="Aksesoris Pintu"/>
    <x v="25"/>
    <n v="0"/>
  </r>
  <r>
    <s v="ORD_0015701"/>
    <x v="22"/>
    <x v="1"/>
    <x v="10"/>
    <s v="Selesai"/>
    <n v="1"/>
    <n v="0"/>
    <x v="0"/>
    <x v="0"/>
    <x v="0"/>
    <n v="0"/>
    <s v="Tidak Retur"/>
    <x v="1"/>
    <x v="1"/>
    <n v="1"/>
    <s v="Celengan"/>
    <x v="1"/>
    <n v="0"/>
  </r>
  <r>
    <s v="ORD_0015702"/>
    <x v="22"/>
    <x v="1"/>
    <x v="10"/>
    <s v="Selesai"/>
    <n v="1"/>
    <n v="0"/>
    <x v="0"/>
    <x v="0"/>
    <x v="0"/>
    <n v="0"/>
    <s v="Tidak Retur"/>
    <x v="4"/>
    <x v="4"/>
    <n v="1"/>
    <s v="Other"/>
    <x v="14"/>
    <n v="0"/>
  </r>
  <r>
    <s v="ORD_0015703"/>
    <x v="22"/>
    <x v="1"/>
    <x v="10"/>
    <s v="Batal"/>
    <n v="1"/>
    <n v="1"/>
    <x v="1"/>
    <x v="1"/>
    <x v="2"/>
    <n v="0"/>
    <s v="Tidak Retur"/>
    <x v="2"/>
    <x v="2"/>
    <n v="1"/>
    <s v="Celengan"/>
    <x v="1"/>
    <n v="1"/>
  </r>
  <r>
    <s v="ORD_0015704"/>
    <x v="22"/>
    <x v="1"/>
    <x v="10"/>
    <s v="Selesai"/>
    <n v="1"/>
    <n v="0"/>
    <x v="0"/>
    <x v="0"/>
    <x v="0"/>
    <n v="0"/>
    <s v="Tidak Retur"/>
    <x v="1"/>
    <x v="1"/>
    <n v="1"/>
    <s v="Aksesoris Pintu"/>
    <x v="25"/>
    <n v="0"/>
  </r>
  <r>
    <s v="ORD_0015705"/>
    <x v="22"/>
    <x v="1"/>
    <x v="10"/>
    <s v="Selesai"/>
    <n v="1"/>
    <n v="0"/>
    <x v="0"/>
    <x v="0"/>
    <x v="0"/>
    <n v="0"/>
    <s v="Tidak Retur"/>
    <x v="1"/>
    <x v="1"/>
    <n v="1"/>
    <s v="Mangkok Sambal / Saus"/>
    <x v="4"/>
    <n v="0"/>
  </r>
  <r>
    <s v="ORD_0015706"/>
    <x v="22"/>
    <x v="1"/>
    <x v="10"/>
    <s v="Selesai"/>
    <n v="1"/>
    <n v="0"/>
    <x v="0"/>
    <x v="0"/>
    <x v="0"/>
    <n v="0"/>
    <s v="Tidak Retur"/>
    <x v="1"/>
    <x v="1"/>
    <n v="1"/>
    <s v="Celengan"/>
    <x v="1"/>
    <n v="0"/>
  </r>
  <r>
    <s v="ORD_0015707"/>
    <x v="22"/>
    <x v="1"/>
    <x v="10"/>
    <s v="Selesai"/>
    <n v="1"/>
    <n v="0"/>
    <x v="0"/>
    <x v="0"/>
    <x v="0"/>
    <n v="0"/>
    <s v="Tidak Retur"/>
    <x v="1"/>
    <x v="1"/>
    <n v="1"/>
    <s v="Mangkok Sambal / Saus"/>
    <x v="4"/>
    <n v="0"/>
  </r>
  <r>
    <s v="ORD_0015708"/>
    <x v="22"/>
    <x v="1"/>
    <x v="10"/>
    <s v="Batal"/>
    <n v="1"/>
    <n v="1"/>
    <x v="1"/>
    <x v="2"/>
    <x v="5"/>
    <n v="0"/>
    <s v="Tidak Retur"/>
    <x v="4"/>
    <x v="4"/>
    <n v="1"/>
    <s v="Aksesoris Pintu"/>
    <x v="25"/>
    <n v="1"/>
  </r>
  <r>
    <s v="ORD_0015709"/>
    <x v="22"/>
    <x v="1"/>
    <x v="10"/>
    <s v="Batal"/>
    <n v="1"/>
    <n v="1"/>
    <x v="1"/>
    <x v="1"/>
    <x v="3"/>
    <n v="0"/>
    <s v="Tidak Retur"/>
    <x v="4"/>
    <x v="4"/>
    <n v="1"/>
    <s v="Aksesoris Pintu"/>
    <x v="25"/>
    <n v="1"/>
  </r>
  <r>
    <s v="ORD_0015710"/>
    <x v="22"/>
    <x v="1"/>
    <x v="10"/>
    <s v="Selesai"/>
    <n v="1"/>
    <n v="0"/>
    <x v="0"/>
    <x v="0"/>
    <x v="0"/>
    <n v="0"/>
    <s v="Tidak Retur"/>
    <x v="4"/>
    <x v="4"/>
    <n v="1"/>
    <s v="Aksesoris Pintu"/>
    <x v="25"/>
    <n v="0"/>
  </r>
  <r>
    <s v="ORD_0015711"/>
    <x v="22"/>
    <x v="1"/>
    <x v="10"/>
    <s v="Selesai"/>
    <n v="1"/>
    <n v="0"/>
    <x v="0"/>
    <x v="0"/>
    <x v="0"/>
    <n v="0"/>
    <s v="Tidak Retur"/>
    <x v="1"/>
    <x v="1"/>
    <n v="1"/>
    <s v="Mangkok Sambal / Saus"/>
    <x v="4"/>
    <n v="0"/>
  </r>
  <r>
    <s v="ORD_0015712"/>
    <x v="22"/>
    <x v="1"/>
    <x v="10"/>
    <s v="Batal"/>
    <n v="1"/>
    <n v="1"/>
    <x v="1"/>
    <x v="2"/>
    <x v="7"/>
    <n v="0"/>
    <s v="Tidak Retur"/>
    <x v="1"/>
    <x v="1"/>
    <n v="1"/>
    <s v="Mangkok Sambal / Saus"/>
    <x v="4"/>
    <n v="0"/>
  </r>
  <r>
    <s v="ORD_0015713"/>
    <x v="22"/>
    <x v="1"/>
    <x v="10"/>
    <s v="Selesai"/>
    <n v="1"/>
    <n v="0"/>
    <x v="0"/>
    <x v="0"/>
    <x v="0"/>
    <n v="0"/>
    <s v="Tidak Retur"/>
    <x v="1"/>
    <x v="1"/>
    <n v="1"/>
    <s v="Celengan"/>
    <x v="1"/>
    <n v="0"/>
  </r>
  <r>
    <s v="ORD_0015714"/>
    <x v="22"/>
    <x v="1"/>
    <x v="10"/>
    <s v="Selesai"/>
    <n v="1"/>
    <n v="0"/>
    <x v="0"/>
    <x v="0"/>
    <x v="0"/>
    <n v="0"/>
    <s v="Tidak Retur"/>
    <x v="0"/>
    <x v="0"/>
    <n v="1"/>
    <s v="Aksesoris Pintu"/>
    <x v="25"/>
    <n v="0"/>
  </r>
  <r>
    <s v="ORD_0015715"/>
    <x v="22"/>
    <x v="1"/>
    <x v="10"/>
    <s v="Selesai"/>
    <n v="1"/>
    <n v="0"/>
    <x v="0"/>
    <x v="0"/>
    <x v="0"/>
    <n v="0"/>
    <s v="Tidak Retur"/>
    <x v="1"/>
    <x v="1"/>
    <n v="1"/>
    <s v="Celengan"/>
    <x v="1"/>
    <n v="0"/>
  </r>
  <r>
    <s v="ORD_0015716"/>
    <x v="22"/>
    <x v="1"/>
    <x v="10"/>
    <s v="Dalam Proses"/>
    <n v="0"/>
    <n v="0"/>
    <x v="0"/>
    <x v="0"/>
    <x v="0"/>
    <n v="0"/>
    <s v="Tidak Retur"/>
    <x v="1"/>
    <x v="1"/>
    <n v="1"/>
    <s v="Mangkok Sambal / Saus"/>
    <x v="4"/>
    <n v="0"/>
  </r>
  <r>
    <s v="ORD_0015717"/>
    <x v="22"/>
    <x v="1"/>
    <x v="10"/>
    <s v="Selesai"/>
    <n v="1"/>
    <n v="0"/>
    <x v="0"/>
    <x v="0"/>
    <x v="0"/>
    <n v="0"/>
    <s v="Tidak Retur"/>
    <x v="1"/>
    <x v="1"/>
    <n v="1"/>
    <s v="Spatula"/>
    <x v="6"/>
    <n v="0"/>
  </r>
  <r>
    <s v="ORD_0015718"/>
    <x v="22"/>
    <x v="1"/>
    <x v="10"/>
    <s v="Selesai"/>
    <n v="1"/>
    <n v="0"/>
    <x v="0"/>
    <x v="0"/>
    <x v="0"/>
    <n v="0"/>
    <s v="Tidak Retur"/>
    <x v="1"/>
    <x v="1"/>
    <n v="1"/>
    <s v="Mangkok Sambal / Saus"/>
    <x v="4"/>
    <n v="0"/>
  </r>
  <r>
    <s v="ORD_0015719"/>
    <x v="22"/>
    <x v="1"/>
    <x v="10"/>
    <s v="Dalam Proses"/>
    <n v="0"/>
    <n v="0"/>
    <x v="0"/>
    <x v="0"/>
    <x v="0"/>
    <n v="0"/>
    <s v="Tidak Retur"/>
    <x v="1"/>
    <x v="1"/>
    <n v="2"/>
    <s v="Botol / Gelas / Mug, Mangkok Sambal / Saus"/>
    <x v="6"/>
    <n v="0"/>
  </r>
  <r>
    <s v="ORD_0015720"/>
    <x v="22"/>
    <x v="1"/>
    <x v="10"/>
    <s v="Selesai"/>
    <n v="1"/>
    <n v="0"/>
    <x v="0"/>
    <x v="0"/>
    <x v="0"/>
    <n v="0"/>
    <s v="Tidak Retur"/>
    <x v="1"/>
    <x v="1"/>
    <n v="1"/>
    <s v="Celengan"/>
    <x v="1"/>
    <n v="0"/>
  </r>
  <r>
    <s v="ORD_0015721"/>
    <x v="22"/>
    <x v="1"/>
    <x v="10"/>
    <s v="Batal"/>
    <n v="1"/>
    <n v="1"/>
    <x v="1"/>
    <x v="1"/>
    <x v="1"/>
    <n v="0"/>
    <s v="Tidak Retur"/>
    <x v="1"/>
    <x v="1"/>
    <n v="1"/>
    <s v="Mangkok Sambal / Saus"/>
    <x v="4"/>
    <n v="0"/>
  </r>
  <r>
    <s v="ORD_0015722"/>
    <x v="22"/>
    <x v="1"/>
    <x v="10"/>
    <s v="Batal"/>
    <n v="1"/>
    <n v="1"/>
    <x v="1"/>
    <x v="1"/>
    <x v="1"/>
    <n v="0"/>
    <s v="Tidak Retur"/>
    <x v="1"/>
    <x v="1"/>
    <n v="1"/>
    <s v="Aksesoris Pintu"/>
    <x v="25"/>
    <n v="0"/>
  </r>
  <r>
    <s v="ORD_0015723"/>
    <x v="22"/>
    <x v="1"/>
    <x v="10"/>
    <s v="Selesai"/>
    <n v="1"/>
    <n v="0"/>
    <x v="0"/>
    <x v="0"/>
    <x v="0"/>
    <n v="0"/>
    <s v="Tidak Retur"/>
    <x v="1"/>
    <x v="1"/>
    <n v="1"/>
    <s v="Bangku / Kursi Kecil"/>
    <x v="19"/>
    <n v="0"/>
  </r>
  <r>
    <s v="ORD_0015724"/>
    <x v="22"/>
    <x v="1"/>
    <x v="10"/>
    <s v="Selesai"/>
    <n v="1"/>
    <n v="0"/>
    <x v="0"/>
    <x v="0"/>
    <x v="0"/>
    <n v="0"/>
    <s v="Tidak Retur"/>
    <x v="1"/>
    <x v="1"/>
    <n v="1"/>
    <s v="Celengan"/>
    <x v="1"/>
    <n v="0"/>
  </r>
  <r>
    <s v="ORD_0015725"/>
    <x v="22"/>
    <x v="1"/>
    <x v="10"/>
    <s v="Selesai"/>
    <n v="1"/>
    <n v="0"/>
    <x v="0"/>
    <x v="0"/>
    <x v="0"/>
    <n v="0"/>
    <s v="Tidak Retur"/>
    <x v="1"/>
    <x v="1"/>
    <n v="1"/>
    <s v="Mangkok Sambal / Saus"/>
    <x v="4"/>
    <n v="0"/>
  </r>
  <r>
    <s v="ORD_0015726"/>
    <x v="22"/>
    <x v="1"/>
    <x v="10"/>
    <s v="Selesai"/>
    <n v="1"/>
    <n v="0"/>
    <x v="0"/>
    <x v="0"/>
    <x v="0"/>
    <n v="0"/>
    <s v="Tidak Retur"/>
    <x v="1"/>
    <x v="1"/>
    <n v="1"/>
    <s v="Aksesoris Pintu"/>
    <x v="25"/>
    <n v="0"/>
  </r>
  <r>
    <s v="ORD_0015727"/>
    <x v="22"/>
    <x v="1"/>
    <x v="10"/>
    <s v="Selesai"/>
    <n v="1"/>
    <n v="0"/>
    <x v="0"/>
    <x v="0"/>
    <x v="0"/>
    <n v="0"/>
    <s v="Tidak Retur"/>
    <x v="5"/>
    <x v="5"/>
    <n v="1"/>
    <s v="Mangkok Sambal / Saus"/>
    <x v="4"/>
    <n v="0"/>
  </r>
  <r>
    <s v="ORD_0015728"/>
    <x v="22"/>
    <x v="1"/>
    <x v="10"/>
    <s v="Selesai"/>
    <n v="1"/>
    <n v="0"/>
    <x v="0"/>
    <x v="0"/>
    <x v="0"/>
    <n v="0"/>
    <s v="Tidak Retur"/>
    <x v="1"/>
    <x v="1"/>
    <n v="1"/>
    <s v="Stempel / Alat Kantor"/>
    <x v="23"/>
    <n v="0"/>
  </r>
  <r>
    <s v="ORD_0015729"/>
    <x v="22"/>
    <x v="1"/>
    <x v="10"/>
    <s v="Selesai"/>
    <n v="1"/>
    <n v="0"/>
    <x v="0"/>
    <x v="0"/>
    <x v="0"/>
    <n v="0"/>
    <s v="Tidak Retur"/>
    <x v="1"/>
    <x v="1"/>
    <n v="1"/>
    <s v="Aksesoris Pintu"/>
    <x v="25"/>
    <n v="0"/>
  </r>
  <r>
    <s v="ORD_0015730"/>
    <x v="22"/>
    <x v="1"/>
    <x v="10"/>
    <s v="Selesai"/>
    <n v="1"/>
    <n v="0"/>
    <x v="0"/>
    <x v="0"/>
    <x v="0"/>
    <n v="0"/>
    <s v="Tidak Retur"/>
    <x v="1"/>
    <x v="1"/>
    <n v="1"/>
    <s v="Mangkok Sambal / Saus"/>
    <x v="4"/>
    <n v="0"/>
  </r>
  <r>
    <s v="ORD_0015731"/>
    <x v="22"/>
    <x v="1"/>
    <x v="10"/>
    <s v="Selesai"/>
    <n v="1"/>
    <n v="0"/>
    <x v="0"/>
    <x v="0"/>
    <x v="0"/>
    <n v="0"/>
    <s v="Tidak Retur"/>
    <x v="2"/>
    <x v="2"/>
    <n v="1"/>
    <s v="Seal / Baut / Roof"/>
    <x v="8"/>
    <n v="0"/>
  </r>
  <r>
    <s v="ORD_0015732"/>
    <x v="22"/>
    <x v="1"/>
    <x v="10"/>
    <s v="Selesai"/>
    <n v="1"/>
    <n v="0"/>
    <x v="0"/>
    <x v="0"/>
    <x v="0"/>
    <n v="0"/>
    <s v="Tidak Retur"/>
    <x v="1"/>
    <x v="1"/>
    <n v="1"/>
    <s v="Celengan"/>
    <x v="1"/>
    <n v="0"/>
  </r>
  <r>
    <s v="ORD_0015733"/>
    <x v="22"/>
    <x v="1"/>
    <x v="10"/>
    <s v="Selesai"/>
    <n v="1"/>
    <n v="0"/>
    <x v="0"/>
    <x v="0"/>
    <x v="0"/>
    <n v="0"/>
    <s v="Tidak Retur"/>
    <x v="1"/>
    <x v="1"/>
    <n v="1"/>
    <s v="Baskom / Mangkok Besar"/>
    <x v="18"/>
    <n v="0"/>
  </r>
  <r>
    <s v="ORD_0015734"/>
    <x v="22"/>
    <x v="1"/>
    <x v="10"/>
    <s v="Selesai"/>
    <n v="1"/>
    <n v="0"/>
    <x v="0"/>
    <x v="0"/>
    <x v="0"/>
    <n v="0"/>
    <s v="Tidak Retur"/>
    <x v="1"/>
    <x v="1"/>
    <n v="1"/>
    <s v="Aksesoris Pintu"/>
    <x v="25"/>
    <n v="0"/>
  </r>
  <r>
    <s v="ORD_0015735"/>
    <x v="22"/>
    <x v="1"/>
    <x v="10"/>
    <s v="Selesai"/>
    <n v="1"/>
    <n v="0"/>
    <x v="0"/>
    <x v="0"/>
    <x v="0"/>
    <n v="0"/>
    <s v="Tidak Retur"/>
    <x v="1"/>
    <x v="1"/>
    <n v="1"/>
    <s v="Celengan"/>
    <x v="1"/>
    <n v="0"/>
  </r>
  <r>
    <s v="ORD_0015736"/>
    <x v="22"/>
    <x v="1"/>
    <x v="10"/>
    <s v="Selesai"/>
    <n v="1"/>
    <n v="0"/>
    <x v="0"/>
    <x v="0"/>
    <x v="0"/>
    <n v="0"/>
    <s v="Tidak Retur"/>
    <x v="1"/>
    <x v="1"/>
    <n v="1"/>
    <s v="Mangkok Sambal / Saus"/>
    <x v="4"/>
    <n v="0"/>
  </r>
  <r>
    <s v="ORD_0015737"/>
    <x v="22"/>
    <x v="1"/>
    <x v="10"/>
    <s v="Dalam Proses"/>
    <n v="0"/>
    <n v="0"/>
    <x v="0"/>
    <x v="0"/>
    <x v="0"/>
    <n v="0"/>
    <s v="Tidak Retur"/>
    <x v="1"/>
    <x v="1"/>
    <n v="1"/>
    <s v="Mangkok Sambal / Saus"/>
    <x v="4"/>
    <n v="0"/>
  </r>
  <r>
    <s v="ORD_0015738"/>
    <x v="22"/>
    <x v="1"/>
    <x v="10"/>
    <s v="Selesai"/>
    <n v="1"/>
    <n v="0"/>
    <x v="0"/>
    <x v="0"/>
    <x v="0"/>
    <n v="0"/>
    <s v="Tidak Retur"/>
    <x v="1"/>
    <x v="1"/>
    <n v="1"/>
    <s v="Mangkok Sambal / Saus"/>
    <x v="4"/>
    <n v="0"/>
  </r>
  <r>
    <s v="ORD_0015739"/>
    <x v="22"/>
    <x v="1"/>
    <x v="10"/>
    <s v="Selesai"/>
    <n v="1"/>
    <n v="0"/>
    <x v="0"/>
    <x v="0"/>
    <x v="0"/>
    <n v="0"/>
    <s v="Tidak Retur"/>
    <x v="1"/>
    <x v="1"/>
    <n v="1"/>
    <s v="Lunch Box / Rantang"/>
    <x v="15"/>
    <n v="0"/>
  </r>
  <r>
    <s v="ORD_0015740"/>
    <x v="22"/>
    <x v="1"/>
    <x v="10"/>
    <s v="Selesai"/>
    <n v="1"/>
    <n v="0"/>
    <x v="0"/>
    <x v="0"/>
    <x v="0"/>
    <n v="0"/>
    <s v="Tidak Retur"/>
    <x v="1"/>
    <x v="1"/>
    <n v="1"/>
    <s v="Mangkok Sambal / Saus"/>
    <x v="4"/>
    <n v="0"/>
  </r>
  <r>
    <s v="ORD_0015741"/>
    <x v="22"/>
    <x v="1"/>
    <x v="10"/>
    <s v="Selesai"/>
    <n v="1"/>
    <n v="0"/>
    <x v="0"/>
    <x v="0"/>
    <x v="0"/>
    <n v="0"/>
    <s v="Tidak Retur"/>
    <x v="1"/>
    <x v="1"/>
    <n v="2"/>
    <s v="Botol / Gelas / Mug, Mangkok Sambal / Saus"/>
    <x v="6"/>
    <n v="0"/>
  </r>
  <r>
    <s v="ORD_0015742"/>
    <x v="22"/>
    <x v="1"/>
    <x v="10"/>
    <s v="Selesai"/>
    <n v="1"/>
    <n v="0"/>
    <x v="0"/>
    <x v="0"/>
    <x v="0"/>
    <n v="0"/>
    <s v="Tidak Retur"/>
    <x v="1"/>
    <x v="1"/>
    <n v="1"/>
    <s v="Mangkok Sambal / Saus"/>
    <x v="4"/>
    <n v="0"/>
  </r>
  <r>
    <s v="ORD_0015743"/>
    <x v="22"/>
    <x v="1"/>
    <x v="10"/>
    <s v="Selesai"/>
    <n v="1"/>
    <n v="0"/>
    <x v="0"/>
    <x v="0"/>
    <x v="0"/>
    <n v="0"/>
    <s v="Tidak Retur"/>
    <x v="1"/>
    <x v="1"/>
    <n v="1"/>
    <s v="Aksesoris Pintu"/>
    <x v="25"/>
    <n v="0"/>
  </r>
  <r>
    <s v="ORD_0015744"/>
    <x v="22"/>
    <x v="1"/>
    <x v="10"/>
    <s v="Selesai"/>
    <n v="1"/>
    <n v="0"/>
    <x v="0"/>
    <x v="0"/>
    <x v="0"/>
    <n v="0"/>
    <s v="Tidak Retur"/>
    <x v="1"/>
    <x v="1"/>
    <n v="1"/>
    <s v="Mangkok Sambal / Saus"/>
    <x v="4"/>
    <n v="0"/>
  </r>
  <r>
    <s v="ORD_0015745"/>
    <x v="22"/>
    <x v="1"/>
    <x v="10"/>
    <s v="Selesai"/>
    <n v="1"/>
    <n v="0"/>
    <x v="0"/>
    <x v="0"/>
    <x v="0"/>
    <n v="0"/>
    <s v="Tidak Retur"/>
    <x v="1"/>
    <x v="1"/>
    <n v="1"/>
    <s v="Mangkok Sambal / Saus"/>
    <x v="4"/>
    <n v="0"/>
  </r>
  <r>
    <s v="ORD_0015746"/>
    <x v="22"/>
    <x v="1"/>
    <x v="10"/>
    <s v="Selesai"/>
    <n v="1"/>
    <n v="0"/>
    <x v="0"/>
    <x v="0"/>
    <x v="0"/>
    <n v="0"/>
    <s v="Tidak Retur"/>
    <x v="0"/>
    <x v="0"/>
    <n v="1"/>
    <s v="Mangkok Sambal / Saus"/>
    <x v="4"/>
    <n v="0"/>
  </r>
  <r>
    <s v="ORD_0015747"/>
    <x v="22"/>
    <x v="1"/>
    <x v="10"/>
    <s v="Selesai"/>
    <n v="1"/>
    <n v="0"/>
    <x v="0"/>
    <x v="0"/>
    <x v="0"/>
    <n v="0"/>
    <s v="Tidak Retur"/>
    <x v="1"/>
    <x v="1"/>
    <n v="1"/>
    <s v="Celengan"/>
    <x v="1"/>
    <n v="0"/>
  </r>
  <r>
    <s v="ORD_0015748"/>
    <x v="22"/>
    <x v="1"/>
    <x v="10"/>
    <s v="Selesai"/>
    <n v="1"/>
    <n v="0"/>
    <x v="0"/>
    <x v="0"/>
    <x v="0"/>
    <n v="0"/>
    <s v="Tidak Retur"/>
    <x v="1"/>
    <x v="1"/>
    <n v="1"/>
    <s v="Mangkok Sambal / Saus"/>
    <x v="4"/>
    <n v="0"/>
  </r>
  <r>
    <s v="ORD_0015749"/>
    <x v="22"/>
    <x v="1"/>
    <x v="10"/>
    <s v="Selesai"/>
    <n v="1"/>
    <n v="0"/>
    <x v="0"/>
    <x v="0"/>
    <x v="0"/>
    <n v="0"/>
    <s v="Tidak Retur"/>
    <x v="1"/>
    <x v="1"/>
    <n v="1"/>
    <s v="Celengan"/>
    <x v="1"/>
    <n v="0"/>
  </r>
  <r>
    <s v="ORD_0015750"/>
    <x v="22"/>
    <x v="1"/>
    <x v="10"/>
    <s v="Selesai"/>
    <n v="1"/>
    <n v="0"/>
    <x v="0"/>
    <x v="0"/>
    <x v="0"/>
    <n v="0"/>
    <s v="Tidak Retur"/>
    <x v="1"/>
    <x v="1"/>
    <n v="1"/>
    <s v="Botol / Gelas / Mug"/>
    <x v="7"/>
    <n v="0"/>
  </r>
  <r>
    <s v="ORD_0015751"/>
    <x v="22"/>
    <x v="1"/>
    <x v="10"/>
    <s v="Selesai"/>
    <n v="1"/>
    <n v="0"/>
    <x v="0"/>
    <x v="0"/>
    <x v="0"/>
    <n v="0"/>
    <s v="Tidak Retur"/>
    <x v="1"/>
    <x v="1"/>
    <n v="1"/>
    <s v="Celengan"/>
    <x v="1"/>
    <n v="0"/>
  </r>
  <r>
    <s v="ORD_0015752"/>
    <x v="22"/>
    <x v="1"/>
    <x v="10"/>
    <s v="Selesai"/>
    <n v="1"/>
    <n v="0"/>
    <x v="0"/>
    <x v="0"/>
    <x v="0"/>
    <n v="0"/>
    <s v="Tidak Retur"/>
    <x v="1"/>
    <x v="1"/>
    <n v="1"/>
    <s v="Mangkok Sambal / Saus"/>
    <x v="4"/>
    <n v="0"/>
  </r>
  <r>
    <s v="ORD_0015753"/>
    <x v="22"/>
    <x v="1"/>
    <x v="10"/>
    <s v="Selesai"/>
    <n v="1"/>
    <n v="0"/>
    <x v="0"/>
    <x v="0"/>
    <x v="0"/>
    <n v="0"/>
    <s v="Tidak Retur"/>
    <x v="1"/>
    <x v="1"/>
    <n v="1"/>
    <s v="Mangkok Sambal / Saus"/>
    <x v="4"/>
    <n v="0"/>
  </r>
  <r>
    <s v="ORD_0015754"/>
    <x v="22"/>
    <x v="1"/>
    <x v="10"/>
    <s v="Selesai"/>
    <n v="1"/>
    <n v="0"/>
    <x v="0"/>
    <x v="0"/>
    <x v="0"/>
    <n v="0"/>
    <s v="Tidak Retur"/>
    <x v="2"/>
    <x v="2"/>
    <n v="1"/>
    <s v="Mangkok Sambal / Saus"/>
    <x v="4"/>
    <n v="0"/>
  </r>
  <r>
    <s v="ORD_0015755"/>
    <x v="22"/>
    <x v="1"/>
    <x v="10"/>
    <s v="Selesai"/>
    <n v="1"/>
    <n v="0"/>
    <x v="0"/>
    <x v="0"/>
    <x v="0"/>
    <n v="0"/>
    <s v="Tidak Retur"/>
    <x v="1"/>
    <x v="1"/>
    <n v="1"/>
    <s v="Mangkok Sambal / Saus"/>
    <x v="4"/>
    <n v="0"/>
  </r>
  <r>
    <s v="ORD_0015756"/>
    <x v="22"/>
    <x v="1"/>
    <x v="10"/>
    <s v="Selesai"/>
    <n v="1"/>
    <n v="0"/>
    <x v="0"/>
    <x v="0"/>
    <x v="0"/>
    <n v="0"/>
    <s v="Tidak Retur"/>
    <x v="2"/>
    <x v="2"/>
    <n v="1"/>
    <s v="Mangkok Sambal / Saus"/>
    <x v="4"/>
    <n v="0"/>
  </r>
  <r>
    <s v="ORD_0015757"/>
    <x v="22"/>
    <x v="1"/>
    <x v="10"/>
    <s v="Selesai"/>
    <n v="1"/>
    <n v="0"/>
    <x v="0"/>
    <x v="0"/>
    <x v="0"/>
    <n v="0"/>
    <s v="Tidak Retur"/>
    <x v="1"/>
    <x v="1"/>
    <n v="1"/>
    <s v="Aksesoris Pintu"/>
    <x v="25"/>
    <n v="0"/>
  </r>
  <r>
    <s v="ORD_0015758"/>
    <x v="22"/>
    <x v="1"/>
    <x v="10"/>
    <s v="Selesai"/>
    <n v="1"/>
    <n v="0"/>
    <x v="0"/>
    <x v="0"/>
    <x v="0"/>
    <n v="0"/>
    <s v="Tidak Retur"/>
    <x v="1"/>
    <x v="1"/>
    <n v="1"/>
    <s v="Mangkok Sambal / Saus"/>
    <x v="4"/>
    <n v="0"/>
  </r>
  <r>
    <s v="ORD_0015759"/>
    <x v="22"/>
    <x v="1"/>
    <x v="10"/>
    <s v="Selesai"/>
    <n v="1"/>
    <n v="0"/>
    <x v="0"/>
    <x v="0"/>
    <x v="0"/>
    <n v="0"/>
    <s v="Tidak Retur"/>
    <x v="1"/>
    <x v="1"/>
    <n v="1"/>
    <s v="Celengan"/>
    <x v="1"/>
    <n v="0"/>
  </r>
  <r>
    <s v="ORD_0015760"/>
    <x v="22"/>
    <x v="1"/>
    <x v="10"/>
    <s v="Selesai"/>
    <n v="1"/>
    <n v="0"/>
    <x v="0"/>
    <x v="0"/>
    <x v="0"/>
    <n v="0"/>
    <s v="Tidak Retur"/>
    <x v="1"/>
    <x v="1"/>
    <n v="1"/>
    <s v="Mangkok Sambal / Saus"/>
    <x v="4"/>
    <n v="0"/>
  </r>
  <r>
    <s v="ORD_0015761"/>
    <x v="22"/>
    <x v="1"/>
    <x v="10"/>
    <s v="Selesai"/>
    <n v="1"/>
    <n v="0"/>
    <x v="0"/>
    <x v="0"/>
    <x v="0"/>
    <n v="0"/>
    <s v="Tidak Retur"/>
    <x v="1"/>
    <x v="1"/>
    <n v="1"/>
    <s v="Mangkok Sambal / Saus"/>
    <x v="4"/>
    <n v="0"/>
  </r>
  <r>
    <s v="ORD_0015762"/>
    <x v="22"/>
    <x v="1"/>
    <x v="10"/>
    <s v="Selesai"/>
    <n v="1"/>
    <n v="0"/>
    <x v="0"/>
    <x v="0"/>
    <x v="0"/>
    <n v="0"/>
    <s v="Tidak Retur"/>
    <x v="0"/>
    <x v="0"/>
    <n v="1"/>
    <s v="Celengan"/>
    <x v="1"/>
    <n v="0"/>
  </r>
  <r>
    <s v="ORD_0015763"/>
    <x v="22"/>
    <x v="1"/>
    <x v="10"/>
    <s v="Selesai"/>
    <n v="1"/>
    <n v="0"/>
    <x v="0"/>
    <x v="0"/>
    <x v="0"/>
    <n v="0"/>
    <s v="Tidak Retur"/>
    <x v="1"/>
    <x v="1"/>
    <n v="1"/>
    <s v="Mangkok Sambal / Saus"/>
    <x v="4"/>
    <n v="0"/>
  </r>
  <r>
    <s v="ORD_0015764"/>
    <x v="22"/>
    <x v="1"/>
    <x v="10"/>
    <s v="Selesai"/>
    <n v="1"/>
    <n v="0"/>
    <x v="0"/>
    <x v="0"/>
    <x v="0"/>
    <n v="0"/>
    <s v="Tidak Retur"/>
    <x v="1"/>
    <x v="1"/>
    <n v="1"/>
    <s v="Celengan"/>
    <x v="1"/>
    <n v="0"/>
  </r>
  <r>
    <s v="ORD_0015765"/>
    <x v="22"/>
    <x v="1"/>
    <x v="10"/>
    <s v="Selesai"/>
    <n v="1"/>
    <n v="0"/>
    <x v="0"/>
    <x v="0"/>
    <x v="0"/>
    <n v="0"/>
    <s v="Tidak Retur"/>
    <x v="0"/>
    <x v="0"/>
    <n v="1"/>
    <s v="Mangkok Sambal / Saus"/>
    <x v="4"/>
    <n v="0"/>
  </r>
  <r>
    <s v="ORD_0015766"/>
    <x v="22"/>
    <x v="1"/>
    <x v="10"/>
    <s v="Selesai"/>
    <n v="1"/>
    <n v="0"/>
    <x v="0"/>
    <x v="0"/>
    <x v="0"/>
    <n v="0"/>
    <s v="Tidak Retur"/>
    <x v="1"/>
    <x v="1"/>
    <n v="1"/>
    <s v="Mangkok Sambal / Saus"/>
    <x v="4"/>
    <n v="0"/>
  </r>
  <r>
    <s v="ORD_0015767"/>
    <x v="22"/>
    <x v="1"/>
    <x v="10"/>
    <s v="Selesai"/>
    <n v="1"/>
    <n v="0"/>
    <x v="0"/>
    <x v="0"/>
    <x v="0"/>
    <n v="0"/>
    <s v="Tidak Retur"/>
    <x v="2"/>
    <x v="2"/>
    <n v="1"/>
    <s v="Mangkok Sambal / Saus"/>
    <x v="4"/>
    <n v="0"/>
  </r>
  <r>
    <s v="ORD_0015768"/>
    <x v="22"/>
    <x v="1"/>
    <x v="10"/>
    <s v="Selesai"/>
    <n v="1"/>
    <n v="0"/>
    <x v="0"/>
    <x v="0"/>
    <x v="0"/>
    <n v="0"/>
    <s v="Tidak Retur"/>
    <x v="1"/>
    <x v="1"/>
    <n v="1"/>
    <s v="Aksesoris Pintu"/>
    <x v="25"/>
    <n v="0"/>
  </r>
  <r>
    <s v="ORD_0015769"/>
    <x v="22"/>
    <x v="1"/>
    <x v="10"/>
    <s v="Selesai"/>
    <n v="1"/>
    <n v="0"/>
    <x v="0"/>
    <x v="0"/>
    <x v="0"/>
    <n v="0"/>
    <s v="Tidak Retur"/>
    <x v="1"/>
    <x v="1"/>
    <n v="1"/>
    <s v="Mangkok Sambal / Saus"/>
    <x v="4"/>
    <n v="0"/>
  </r>
  <r>
    <s v="ORD_0015770"/>
    <x v="22"/>
    <x v="1"/>
    <x v="10"/>
    <s v="Selesai"/>
    <n v="1"/>
    <n v="0"/>
    <x v="0"/>
    <x v="0"/>
    <x v="0"/>
    <n v="0"/>
    <s v="Tidak Retur"/>
    <x v="3"/>
    <x v="3"/>
    <n v="1"/>
    <s v="Aksesoris Pintu"/>
    <x v="25"/>
    <n v="0"/>
  </r>
  <r>
    <s v="ORD_0015771"/>
    <x v="22"/>
    <x v="1"/>
    <x v="10"/>
    <s v="Selesai"/>
    <n v="1"/>
    <n v="0"/>
    <x v="0"/>
    <x v="0"/>
    <x v="0"/>
    <n v="0"/>
    <s v="Tidak Retur"/>
    <x v="3"/>
    <x v="3"/>
    <n v="1"/>
    <s v="Celengan"/>
    <x v="1"/>
    <n v="0"/>
  </r>
  <r>
    <s v="ORD_0015772"/>
    <x v="22"/>
    <x v="1"/>
    <x v="10"/>
    <s v="Dalam Proses"/>
    <n v="0"/>
    <n v="0"/>
    <x v="0"/>
    <x v="0"/>
    <x v="0"/>
    <n v="0"/>
    <s v="Tidak Retur"/>
    <x v="1"/>
    <x v="1"/>
    <n v="1"/>
    <s v="Mangkok Sambal / Saus"/>
    <x v="4"/>
    <n v="0"/>
  </r>
  <r>
    <s v="ORD_0015773"/>
    <x v="22"/>
    <x v="1"/>
    <x v="10"/>
    <s v="Selesai"/>
    <n v="1"/>
    <n v="0"/>
    <x v="0"/>
    <x v="0"/>
    <x v="0"/>
    <n v="0"/>
    <s v="Tidak Retur"/>
    <x v="2"/>
    <x v="2"/>
    <n v="1"/>
    <s v="Mangkok Sambal / Saus"/>
    <x v="4"/>
    <n v="0"/>
  </r>
  <r>
    <s v="ORD_0015774"/>
    <x v="22"/>
    <x v="1"/>
    <x v="10"/>
    <s v="Selesai"/>
    <n v="1"/>
    <n v="0"/>
    <x v="0"/>
    <x v="0"/>
    <x v="0"/>
    <n v="0"/>
    <s v="Tidak Retur"/>
    <x v="1"/>
    <x v="1"/>
    <n v="1"/>
    <s v="Mangkok Sambal / Saus"/>
    <x v="4"/>
    <n v="0"/>
  </r>
  <r>
    <s v="ORD_0015775"/>
    <x v="22"/>
    <x v="1"/>
    <x v="10"/>
    <s v="Selesai"/>
    <n v="1"/>
    <n v="0"/>
    <x v="0"/>
    <x v="0"/>
    <x v="0"/>
    <n v="0"/>
    <s v="Tidak Retur"/>
    <x v="0"/>
    <x v="0"/>
    <n v="1"/>
    <s v="Seal / Baut / Roof"/>
    <x v="8"/>
    <n v="0"/>
  </r>
  <r>
    <s v="ORD_0015776"/>
    <x v="22"/>
    <x v="1"/>
    <x v="10"/>
    <s v="Selesai"/>
    <n v="1"/>
    <n v="0"/>
    <x v="0"/>
    <x v="0"/>
    <x v="0"/>
    <n v="0"/>
    <s v="Tidak Retur"/>
    <x v="1"/>
    <x v="1"/>
    <n v="1"/>
    <s v="Teko / Jug"/>
    <x v="24"/>
    <n v="0"/>
  </r>
  <r>
    <s v="ORD_0015777"/>
    <x v="22"/>
    <x v="1"/>
    <x v="10"/>
    <s v="Selesai"/>
    <n v="1"/>
    <n v="0"/>
    <x v="0"/>
    <x v="0"/>
    <x v="0"/>
    <n v="0"/>
    <s v="Tidak Retur"/>
    <x v="1"/>
    <x v="1"/>
    <n v="1"/>
    <s v="Celengan"/>
    <x v="1"/>
    <n v="0"/>
  </r>
  <r>
    <s v="ORD_0015778"/>
    <x v="22"/>
    <x v="1"/>
    <x v="10"/>
    <s v="Dalam Proses"/>
    <n v="0"/>
    <n v="0"/>
    <x v="0"/>
    <x v="0"/>
    <x v="0"/>
    <n v="0"/>
    <s v="Tidak Retur"/>
    <x v="1"/>
    <x v="1"/>
    <n v="1"/>
    <s v="Mangkok Sambal / Saus"/>
    <x v="4"/>
    <n v="0"/>
  </r>
  <r>
    <s v="ORD_0015779"/>
    <x v="22"/>
    <x v="1"/>
    <x v="10"/>
    <s v="Batal"/>
    <n v="1"/>
    <n v="1"/>
    <x v="1"/>
    <x v="1"/>
    <x v="2"/>
    <n v="0"/>
    <s v="Tidak Retur"/>
    <x v="1"/>
    <x v="1"/>
    <n v="1"/>
    <s v="Keranjang"/>
    <x v="5"/>
    <n v="0"/>
  </r>
  <r>
    <s v="ORD_0015780"/>
    <x v="22"/>
    <x v="1"/>
    <x v="10"/>
    <s v="Batal"/>
    <n v="1"/>
    <n v="1"/>
    <x v="1"/>
    <x v="1"/>
    <x v="3"/>
    <n v="0"/>
    <s v="Tidak Retur"/>
    <x v="0"/>
    <x v="0"/>
    <n v="1"/>
    <s v="Aksesoris Pintu"/>
    <x v="25"/>
    <n v="1"/>
  </r>
  <r>
    <s v="ORD_0015781"/>
    <x v="22"/>
    <x v="1"/>
    <x v="10"/>
    <s v="Retur Penuh (Efektif Batal)"/>
    <n v="1"/>
    <n v="1"/>
    <x v="0"/>
    <x v="0"/>
    <x v="0"/>
    <n v="1"/>
    <s v="Penuh"/>
    <x v="1"/>
    <x v="1"/>
    <n v="1"/>
    <s v="Mangkok Sambal / Saus"/>
    <x v="4"/>
    <n v="0"/>
  </r>
  <r>
    <s v="ORD_0015782"/>
    <x v="22"/>
    <x v="1"/>
    <x v="10"/>
    <s v="Selesai"/>
    <n v="1"/>
    <n v="0"/>
    <x v="0"/>
    <x v="0"/>
    <x v="0"/>
    <n v="0"/>
    <s v="Tidak Retur"/>
    <x v="1"/>
    <x v="1"/>
    <n v="1"/>
    <s v="Mangkok Sambal / Saus"/>
    <x v="4"/>
    <n v="0"/>
  </r>
  <r>
    <s v="ORD_0015783"/>
    <x v="22"/>
    <x v="1"/>
    <x v="10"/>
    <s v="Selesai"/>
    <n v="1"/>
    <n v="0"/>
    <x v="0"/>
    <x v="0"/>
    <x v="0"/>
    <n v="0"/>
    <s v="Tidak Retur"/>
    <x v="1"/>
    <x v="1"/>
    <n v="1"/>
    <s v="Mangkok Sambal / Saus"/>
    <x v="4"/>
    <n v="0"/>
  </r>
  <r>
    <s v="ORD_0015784"/>
    <x v="22"/>
    <x v="1"/>
    <x v="10"/>
    <s v="Selesai"/>
    <n v="1"/>
    <n v="0"/>
    <x v="0"/>
    <x v="0"/>
    <x v="0"/>
    <n v="0"/>
    <s v="Tidak Retur"/>
    <x v="2"/>
    <x v="2"/>
    <n v="1"/>
    <s v="Celengan"/>
    <x v="1"/>
    <n v="0"/>
  </r>
  <r>
    <s v="ORD_0015785"/>
    <x v="22"/>
    <x v="1"/>
    <x v="10"/>
    <s v="Selesai"/>
    <n v="1"/>
    <n v="0"/>
    <x v="0"/>
    <x v="0"/>
    <x v="0"/>
    <n v="0"/>
    <s v="Tidak Retur"/>
    <x v="1"/>
    <x v="1"/>
    <n v="1"/>
    <s v="Mangkok Sambal / Saus"/>
    <x v="4"/>
    <n v="0"/>
  </r>
  <r>
    <s v="ORD_0015786"/>
    <x v="22"/>
    <x v="1"/>
    <x v="10"/>
    <s v="Selesai"/>
    <n v="1"/>
    <n v="0"/>
    <x v="0"/>
    <x v="0"/>
    <x v="0"/>
    <n v="0"/>
    <s v="Tidak Retur"/>
    <x v="1"/>
    <x v="1"/>
    <n v="1"/>
    <s v="Celengan"/>
    <x v="1"/>
    <n v="0"/>
  </r>
  <r>
    <s v="ORD_0015787"/>
    <x v="22"/>
    <x v="1"/>
    <x v="10"/>
    <s v="Dalam Proses"/>
    <n v="0"/>
    <n v="0"/>
    <x v="0"/>
    <x v="0"/>
    <x v="0"/>
    <n v="0"/>
    <s v="Tidak Retur"/>
    <x v="1"/>
    <x v="1"/>
    <n v="1"/>
    <s v="Mangkok Sambal / Saus"/>
    <x v="4"/>
    <n v="0"/>
  </r>
  <r>
    <s v="ORD_0015788"/>
    <x v="22"/>
    <x v="1"/>
    <x v="10"/>
    <s v="Selesai"/>
    <n v="1"/>
    <n v="0"/>
    <x v="0"/>
    <x v="0"/>
    <x v="0"/>
    <n v="0"/>
    <s v="Tidak Retur"/>
    <x v="1"/>
    <x v="1"/>
    <n v="1"/>
    <s v="Mangkok Sambal / Saus"/>
    <x v="4"/>
    <n v="0"/>
  </r>
  <r>
    <s v="ORD_0015789"/>
    <x v="22"/>
    <x v="1"/>
    <x v="10"/>
    <s v="Selesai"/>
    <n v="1"/>
    <n v="0"/>
    <x v="0"/>
    <x v="0"/>
    <x v="0"/>
    <n v="0"/>
    <s v="Tidak Retur"/>
    <x v="1"/>
    <x v="1"/>
    <n v="1"/>
    <s v="Mangkok Sambal / Saus"/>
    <x v="4"/>
    <n v="0"/>
  </r>
  <r>
    <s v="ORD_0015790"/>
    <x v="22"/>
    <x v="1"/>
    <x v="10"/>
    <s v="Selesai"/>
    <n v="1"/>
    <n v="0"/>
    <x v="0"/>
    <x v="0"/>
    <x v="0"/>
    <n v="0"/>
    <s v="Tidak Retur"/>
    <x v="1"/>
    <x v="1"/>
    <n v="1"/>
    <s v="Mangkok Sambal / Saus"/>
    <x v="4"/>
    <n v="0"/>
  </r>
  <r>
    <s v="ORD_0015791"/>
    <x v="22"/>
    <x v="1"/>
    <x v="10"/>
    <s v="Selesai"/>
    <n v="1"/>
    <n v="0"/>
    <x v="0"/>
    <x v="0"/>
    <x v="0"/>
    <n v="0"/>
    <s v="Tidak Retur"/>
    <x v="1"/>
    <x v="1"/>
    <n v="1"/>
    <s v="Aksesoris Pintu"/>
    <x v="25"/>
    <n v="0"/>
  </r>
  <r>
    <s v="ORD_0015792"/>
    <x v="22"/>
    <x v="1"/>
    <x v="10"/>
    <s v="Selesai"/>
    <n v="1"/>
    <n v="0"/>
    <x v="0"/>
    <x v="0"/>
    <x v="0"/>
    <n v="0"/>
    <s v="Tidak Retur"/>
    <x v="1"/>
    <x v="1"/>
    <n v="1"/>
    <s v="Mangkok Sambal / Saus"/>
    <x v="4"/>
    <n v="0"/>
  </r>
  <r>
    <s v="ORD_0015793"/>
    <x v="22"/>
    <x v="1"/>
    <x v="10"/>
    <s v="Dalam Proses"/>
    <n v="0"/>
    <n v="0"/>
    <x v="0"/>
    <x v="0"/>
    <x v="0"/>
    <n v="0"/>
    <s v="Tidak Retur"/>
    <x v="1"/>
    <x v="1"/>
    <n v="1"/>
    <s v="Mangkok Sambal / Saus"/>
    <x v="4"/>
    <n v="0"/>
  </r>
  <r>
    <s v="ORD_0015794"/>
    <x v="22"/>
    <x v="1"/>
    <x v="10"/>
    <s v="Selesai"/>
    <n v="1"/>
    <n v="0"/>
    <x v="0"/>
    <x v="0"/>
    <x v="0"/>
    <n v="0"/>
    <s v="Tidak Retur"/>
    <x v="1"/>
    <x v="1"/>
    <n v="1"/>
    <s v="Mangkok Sambal / Saus"/>
    <x v="4"/>
    <n v="0"/>
  </r>
  <r>
    <s v="ORD_0015795"/>
    <x v="22"/>
    <x v="1"/>
    <x v="10"/>
    <s v="Selesai"/>
    <n v="1"/>
    <n v="0"/>
    <x v="0"/>
    <x v="0"/>
    <x v="0"/>
    <n v="0"/>
    <s v="Tidak Retur"/>
    <x v="1"/>
    <x v="1"/>
    <n v="1"/>
    <s v="Mangkok Sambal / Saus"/>
    <x v="4"/>
    <n v="0"/>
  </r>
  <r>
    <s v="ORD_0015796"/>
    <x v="22"/>
    <x v="1"/>
    <x v="10"/>
    <s v="Selesai"/>
    <n v="1"/>
    <n v="0"/>
    <x v="0"/>
    <x v="0"/>
    <x v="0"/>
    <n v="0"/>
    <s v="Tidak Retur"/>
    <x v="1"/>
    <x v="1"/>
    <n v="1"/>
    <s v="Mangkok Sambal / Saus"/>
    <x v="4"/>
    <n v="0"/>
  </r>
  <r>
    <s v="ORD_0015797"/>
    <x v="22"/>
    <x v="1"/>
    <x v="10"/>
    <s v="Selesai"/>
    <n v="1"/>
    <n v="0"/>
    <x v="0"/>
    <x v="0"/>
    <x v="0"/>
    <n v="0"/>
    <s v="Tidak Retur"/>
    <x v="1"/>
    <x v="1"/>
    <n v="1"/>
    <s v="Keranjang"/>
    <x v="5"/>
    <n v="0"/>
  </r>
  <r>
    <s v="ORD_0015798"/>
    <x v="22"/>
    <x v="1"/>
    <x v="10"/>
    <s v="Dalam Proses"/>
    <n v="0"/>
    <n v="0"/>
    <x v="0"/>
    <x v="0"/>
    <x v="0"/>
    <n v="0"/>
    <s v="Tidak Retur"/>
    <x v="1"/>
    <x v="1"/>
    <n v="1"/>
    <s v="Mangkok Sambal / Saus"/>
    <x v="4"/>
    <n v="0"/>
  </r>
  <r>
    <s v="ORD_0015799"/>
    <x v="22"/>
    <x v="1"/>
    <x v="10"/>
    <s v="Selesai"/>
    <n v="1"/>
    <n v="0"/>
    <x v="0"/>
    <x v="0"/>
    <x v="0"/>
    <n v="0"/>
    <s v="Tidak Retur"/>
    <x v="1"/>
    <x v="1"/>
    <n v="1"/>
    <s v="Mangkok Sambal / Saus"/>
    <x v="4"/>
    <n v="0"/>
  </r>
  <r>
    <s v="ORD_0015800"/>
    <x v="22"/>
    <x v="1"/>
    <x v="10"/>
    <s v="Selesai"/>
    <n v="1"/>
    <n v="0"/>
    <x v="0"/>
    <x v="0"/>
    <x v="0"/>
    <n v="0"/>
    <s v="Tidak Retur"/>
    <x v="1"/>
    <x v="1"/>
    <n v="1"/>
    <s v="Aksesoris Pintu"/>
    <x v="25"/>
    <n v="0"/>
  </r>
  <r>
    <s v="ORD_0015801"/>
    <x v="22"/>
    <x v="1"/>
    <x v="10"/>
    <s v="Selesai"/>
    <n v="1"/>
    <n v="0"/>
    <x v="0"/>
    <x v="0"/>
    <x v="0"/>
    <n v="0"/>
    <s v="Tidak Retur"/>
    <x v="1"/>
    <x v="1"/>
    <n v="1"/>
    <s v="Aksesoris Pintu"/>
    <x v="25"/>
    <n v="0"/>
  </r>
  <r>
    <s v="ORD_0015802"/>
    <x v="22"/>
    <x v="1"/>
    <x v="10"/>
    <s v="Selesai"/>
    <n v="1"/>
    <n v="0"/>
    <x v="0"/>
    <x v="0"/>
    <x v="0"/>
    <n v="0"/>
    <s v="Tidak Retur"/>
    <x v="1"/>
    <x v="1"/>
    <n v="1"/>
    <s v="Seal / Baut / Roof"/>
    <x v="8"/>
    <n v="0"/>
  </r>
  <r>
    <s v="ORD_0015803"/>
    <x v="22"/>
    <x v="1"/>
    <x v="10"/>
    <s v="Dalam Proses"/>
    <n v="0"/>
    <n v="0"/>
    <x v="0"/>
    <x v="0"/>
    <x v="0"/>
    <n v="0"/>
    <s v="Tidak Retur"/>
    <x v="1"/>
    <x v="1"/>
    <n v="1"/>
    <s v="Aksesoris Pintu"/>
    <x v="25"/>
    <n v="0"/>
  </r>
  <r>
    <s v="ORD_0015804"/>
    <x v="22"/>
    <x v="1"/>
    <x v="10"/>
    <s v="Selesai"/>
    <n v="1"/>
    <n v="0"/>
    <x v="0"/>
    <x v="0"/>
    <x v="0"/>
    <n v="0"/>
    <s v="Tidak Retur"/>
    <x v="3"/>
    <x v="3"/>
    <n v="1"/>
    <s v="Celengan"/>
    <x v="1"/>
    <n v="0"/>
  </r>
  <r>
    <s v="ORD_0015805"/>
    <x v="22"/>
    <x v="1"/>
    <x v="10"/>
    <s v="Selesai"/>
    <n v="1"/>
    <n v="0"/>
    <x v="0"/>
    <x v="0"/>
    <x v="0"/>
    <n v="0"/>
    <s v="Tidak Retur"/>
    <x v="1"/>
    <x v="1"/>
    <n v="2"/>
    <s v="Aksesoris Pintu, Celengan"/>
    <x v="6"/>
    <n v="0"/>
  </r>
  <r>
    <s v="ORD_0015806"/>
    <x v="22"/>
    <x v="1"/>
    <x v="10"/>
    <s v="Selesai"/>
    <n v="1"/>
    <n v="0"/>
    <x v="0"/>
    <x v="0"/>
    <x v="0"/>
    <n v="0"/>
    <s v="Tidak Retur"/>
    <x v="1"/>
    <x v="1"/>
    <n v="3"/>
    <s v="Botol / Gelas / Mug, Celengan, Peralatan Makan"/>
    <x v="6"/>
    <n v="0"/>
  </r>
  <r>
    <s v="ORD_0015807"/>
    <x v="22"/>
    <x v="1"/>
    <x v="10"/>
    <s v="Selesai"/>
    <n v="1"/>
    <n v="0"/>
    <x v="0"/>
    <x v="0"/>
    <x v="0"/>
    <n v="0"/>
    <s v="Tidak Retur"/>
    <x v="0"/>
    <x v="0"/>
    <n v="1"/>
    <s v="Aksesoris Pintu"/>
    <x v="25"/>
    <n v="0"/>
  </r>
  <r>
    <s v="ORD_0015808"/>
    <x v="22"/>
    <x v="1"/>
    <x v="10"/>
    <s v="Selesai"/>
    <n v="1"/>
    <n v="0"/>
    <x v="0"/>
    <x v="0"/>
    <x v="0"/>
    <n v="0"/>
    <s v="Tidak Retur"/>
    <x v="1"/>
    <x v="1"/>
    <n v="1"/>
    <s v="Mangkok Sambal / Saus"/>
    <x v="4"/>
    <n v="0"/>
  </r>
  <r>
    <s v="ORD_0015809"/>
    <x v="22"/>
    <x v="1"/>
    <x v="10"/>
    <s v="Selesai"/>
    <n v="1"/>
    <n v="0"/>
    <x v="0"/>
    <x v="0"/>
    <x v="0"/>
    <n v="0"/>
    <s v="Tidak Retur"/>
    <x v="1"/>
    <x v="1"/>
    <n v="1"/>
    <s v="Plastik / Wadah Plastik"/>
    <x v="2"/>
    <n v="0"/>
  </r>
  <r>
    <s v="ORD_0015810"/>
    <x v="22"/>
    <x v="1"/>
    <x v="10"/>
    <s v="Selesai"/>
    <n v="1"/>
    <n v="0"/>
    <x v="0"/>
    <x v="0"/>
    <x v="0"/>
    <n v="0"/>
    <s v="Tidak Retur"/>
    <x v="0"/>
    <x v="0"/>
    <n v="1"/>
    <s v="Aksesoris Pintu"/>
    <x v="25"/>
    <n v="0"/>
  </r>
  <r>
    <s v="ORD_0015811"/>
    <x v="22"/>
    <x v="1"/>
    <x v="10"/>
    <s v="Selesai"/>
    <n v="1"/>
    <n v="0"/>
    <x v="0"/>
    <x v="0"/>
    <x v="0"/>
    <n v="0"/>
    <s v="Tidak Retur"/>
    <x v="1"/>
    <x v="1"/>
    <n v="1"/>
    <s v="Aksesoris Pintu"/>
    <x v="25"/>
    <n v="0"/>
  </r>
  <r>
    <s v="ORD_0015812"/>
    <x v="22"/>
    <x v="1"/>
    <x v="10"/>
    <s v="Selesai"/>
    <n v="1"/>
    <n v="0"/>
    <x v="0"/>
    <x v="0"/>
    <x v="0"/>
    <n v="0"/>
    <s v="Tidak Retur"/>
    <x v="1"/>
    <x v="1"/>
    <n v="1"/>
    <s v="Celengan"/>
    <x v="1"/>
    <n v="0"/>
  </r>
  <r>
    <s v="ORD_0015813"/>
    <x v="22"/>
    <x v="1"/>
    <x v="10"/>
    <s v="Selesai"/>
    <n v="1"/>
    <n v="0"/>
    <x v="0"/>
    <x v="0"/>
    <x v="0"/>
    <n v="0"/>
    <s v="Tidak Retur"/>
    <x v="1"/>
    <x v="1"/>
    <n v="1"/>
    <s v="Aksesoris Pintu"/>
    <x v="25"/>
    <n v="0"/>
  </r>
  <r>
    <s v="ORD_0015814"/>
    <x v="22"/>
    <x v="1"/>
    <x v="10"/>
    <s v="Selesai"/>
    <n v="1"/>
    <n v="0"/>
    <x v="0"/>
    <x v="0"/>
    <x v="0"/>
    <n v="0"/>
    <s v="Tidak Retur"/>
    <x v="0"/>
    <x v="0"/>
    <n v="4"/>
    <s v="Botol / Gelas / Mug, Mangkok Sambal / Saus, Peralatan Makan, Tempat Nasi"/>
    <x v="6"/>
    <n v="0"/>
  </r>
  <r>
    <s v="ORD_0015815"/>
    <x v="22"/>
    <x v="1"/>
    <x v="10"/>
    <s v="Dalam Proses"/>
    <n v="0"/>
    <n v="0"/>
    <x v="0"/>
    <x v="0"/>
    <x v="0"/>
    <n v="0"/>
    <s v="Tidak Retur"/>
    <x v="1"/>
    <x v="1"/>
    <n v="1"/>
    <s v="Botol / Gelas / Mug"/>
    <x v="7"/>
    <n v="0"/>
  </r>
  <r>
    <s v="ORD_0015816"/>
    <x v="22"/>
    <x v="1"/>
    <x v="10"/>
    <s v="Selesai"/>
    <n v="1"/>
    <n v="0"/>
    <x v="0"/>
    <x v="0"/>
    <x v="0"/>
    <n v="0"/>
    <s v="Tidak Retur"/>
    <x v="1"/>
    <x v="1"/>
    <n v="1"/>
    <s v="Celengan"/>
    <x v="1"/>
    <n v="0"/>
  </r>
  <r>
    <s v="ORD_0015817"/>
    <x v="22"/>
    <x v="1"/>
    <x v="10"/>
    <s v="Selesai"/>
    <n v="1"/>
    <n v="0"/>
    <x v="0"/>
    <x v="0"/>
    <x v="0"/>
    <n v="0"/>
    <s v="Tidak Retur"/>
    <x v="1"/>
    <x v="1"/>
    <n v="1"/>
    <s v="Botol / Gelas / Mug"/>
    <x v="7"/>
    <n v="0"/>
  </r>
  <r>
    <s v="ORD_0015818"/>
    <x v="22"/>
    <x v="1"/>
    <x v="10"/>
    <s v="Batal"/>
    <n v="1"/>
    <n v="1"/>
    <x v="1"/>
    <x v="2"/>
    <x v="11"/>
    <n v="0"/>
    <s v="Tidak Retur"/>
    <x v="0"/>
    <x v="0"/>
    <n v="1"/>
    <s v="Gantungan Baju / Hanger"/>
    <x v="20"/>
    <n v="0"/>
  </r>
  <r>
    <s v="ORD_0015819"/>
    <x v="22"/>
    <x v="1"/>
    <x v="10"/>
    <s v="Selesai"/>
    <n v="1"/>
    <n v="0"/>
    <x v="0"/>
    <x v="0"/>
    <x v="0"/>
    <n v="0"/>
    <s v="Tidak Retur"/>
    <x v="1"/>
    <x v="1"/>
    <n v="1"/>
    <s v="Mangkok Sambal / Saus"/>
    <x v="4"/>
    <n v="0"/>
  </r>
  <r>
    <s v="ORD_0015820"/>
    <x v="22"/>
    <x v="1"/>
    <x v="10"/>
    <s v="Selesai"/>
    <n v="1"/>
    <n v="0"/>
    <x v="0"/>
    <x v="0"/>
    <x v="0"/>
    <n v="0"/>
    <s v="Tidak Retur"/>
    <x v="1"/>
    <x v="1"/>
    <n v="1"/>
    <s v="Aksesoris Pintu"/>
    <x v="25"/>
    <n v="0"/>
  </r>
  <r>
    <s v="ORD_0015821"/>
    <x v="22"/>
    <x v="1"/>
    <x v="10"/>
    <s v="Selesai"/>
    <n v="1"/>
    <n v="0"/>
    <x v="0"/>
    <x v="0"/>
    <x v="0"/>
    <n v="0"/>
    <s v="Tidak Retur"/>
    <x v="2"/>
    <x v="2"/>
    <n v="1"/>
    <s v="Nampan / Tray"/>
    <x v="9"/>
    <n v="0"/>
  </r>
  <r>
    <s v="ORD_0015822"/>
    <x v="22"/>
    <x v="1"/>
    <x v="10"/>
    <s v="Selesai"/>
    <n v="1"/>
    <n v="0"/>
    <x v="0"/>
    <x v="0"/>
    <x v="0"/>
    <n v="0"/>
    <s v="Tidak Retur"/>
    <x v="1"/>
    <x v="1"/>
    <n v="1"/>
    <s v="Mangkok Sambal / Saus"/>
    <x v="4"/>
    <n v="0"/>
  </r>
  <r>
    <s v="ORD_0015823"/>
    <x v="22"/>
    <x v="1"/>
    <x v="10"/>
    <s v="Batal"/>
    <n v="1"/>
    <n v="1"/>
    <x v="1"/>
    <x v="1"/>
    <x v="1"/>
    <n v="0"/>
    <s v="Tidak Retur"/>
    <x v="0"/>
    <x v="0"/>
    <n v="1"/>
    <s v="Sapu / Pembersih Lantai"/>
    <x v="6"/>
    <n v="0"/>
  </r>
  <r>
    <s v="ORD_0015824"/>
    <x v="22"/>
    <x v="1"/>
    <x v="10"/>
    <s v="Selesai"/>
    <n v="1"/>
    <n v="0"/>
    <x v="0"/>
    <x v="0"/>
    <x v="0"/>
    <n v="0"/>
    <s v="Tidak Retur"/>
    <x v="0"/>
    <x v="0"/>
    <n v="2"/>
    <s v="Celengan, Keranjang"/>
    <x v="6"/>
    <n v="0"/>
  </r>
  <r>
    <s v="ORD_0015825"/>
    <x v="22"/>
    <x v="1"/>
    <x v="10"/>
    <s v="Selesai"/>
    <n v="1"/>
    <n v="0"/>
    <x v="0"/>
    <x v="0"/>
    <x v="0"/>
    <n v="0"/>
    <s v="Tidak Retur"/>
    <x v="2"/>
    <x v="2"/>
    <n v="1"/>
    <s v="Mangkok Sambal / Saus"/>
    <x v="4"/>
    <n v="0"/>
  </r>
  <r>
    <s v="ORD_0015826"/>
    <x v="22"/>
    <x v="1"/>
    <x v="10"/>
    <s v="Dalam Proses"/>
    <n v="0"/>
    <n v="0"/>
    <x v="0"/>
    <x v="0"/>
    <x v="0"/>
    <n v="0"/>
    <s v="Tidak Retur"/>
    <x v="1"/>
    <x v="1"/>
    <n v="1"/>
    <s v="Mangkok Sambal / Saus"/>
    <x v="4"/>
    <n v="0"/>
  </r>
  <r>
    <s v="ORD_0015827"/>
    <x v="22"/>
    <x v="1"/>
    <x v="10"/>
    <s v="Selesai"/>
    <n v="1"/>
    <n v="0"/>
    <x v="0"/>
    <x v="0"/>
    <x v="0"/>
    <n v="0"/>
    <s v="Tidak Retur"/>
    <x v="2"/>
    <x v="2"/>
    <n v="1"/>
    <s v="Mangkok Sambal / Saus"/>
    <x v="4"/>
    <n v="0"/>
  </r>
  <r>
    <s v="ORD_0015828"/>
    <x v="22"/>
    <x v="1"/>
    <x v="10"/>
    <s v="Selesai"/>
    <n v="1"/>
    <n v="0"/>
    <x v="0"/>
    <x v="0"/>
    <x v="0"/>
    <n v="0"/>
    <s v="Tidak Retur"/>
    <x v="1"/>
    <x v="1"/>
    <n v="1"/>
    <s v="Mangkok Sambal / Saus"/>
    <x v="4"/>
    <n v="0"/>
  </r>
  <r>
    <s v="ORD_0015829"/>
    <x v="22"/>
    <x v="1"/>
    <x v="10"/>
    <s v="Selesai"/>
    <n v="1"/>
    <n v="0"/>
    <x v="0"/>
    <x v="0"/>
    <x v="0"/>
    <n v="0"/>
    <s v="Tidak Retur"/>
    <x v="4"/>
    <x v="4"/>
    <n v="1"/>
    <s v="Celengan"/>
    <x v="1"/>
    <n v="0"/>
  </r>
  <r>
    <s v="ORD_0015830"/>
    <x v="22"/>
    <x v="1"/>
    <x v="10"/>
    <s v="Selesai"/>
    <n v="1"/>
    <n v="0"/>
    <x v="0"/>
    <x v="0"/>
    <x v="0"/>
    <n v="0"/>
    <s v="Tidak Retur"/>
    <x v="2"/>
    <x v="2"/>
    <n v="1"/>
    <s v="Celengan"/>
    <x v="1"/>
    <n v="0"/>
  </r>
  <r>
    <s v="ORD_0015831"/>
    <x v="22"/>
    <x v="1"/>
    <x v="10"/>
    <s v="Selesai"/>
    <n v="1"/>
    <n v="0"/>
    <x v="0"/>
    <x v="0"/>
    <x v="0"/>
    <n v="0"/>
    <s v="Tidak Retur"/>
    <x v="1"/>
    <x v="1"/>
    <n v="1"/>
    <s v="Mangkok Sambal / Saus"/>
    <x v="4"/>
    <n v="0"/>
  </r>
  <r>
    <s v="ORD_0015832"/>
    <x v="22"/>
    <x v="1"/>
    <x v="10"/>
    <s v="Selesai"/>
    <n v="1"/>
    <n v="0"/>
    <x v="0"/>
    <x v="0"/>
    <x v="0"/>
    <n v="0"/>
    <s v="Tidak Retur"/>
    <x v="1"/>
    <x v="1"/>
    <n v="1"/>
    <s v="Mangkok Sambal / Saus"/>
    <x v="4"/>
    <n v="0"/>
  </r>
  <r>
    <s v="ORD_0015833"/>
    <x v="22"/>
    <x v="1"/>
    <x v="10"/>
    <s v="Dalam Proses"/>
    <n v="0"/>
    <n v="0"/>
    <x v="0"/>
    <x v="0"/>
    <x v="0"/>
    <n v="0"/>
    <s v="Tidak Retur"/>
    <x v="1"/>
    <x v="1"/>
    <n v="1"/>
    <s v="Mangkok Sambal / Saus"/>
    <x v="4"/>
    <n v="0"/>
  </r>
  <r>
    <s v="ORD_0015834"/>
    <x v="22"/>
    <x v="1"/>
    <x v="10"/>
    <s v="Batal"/>
    <n v="1"/>
    <n v="1"/>
    <x v="1"/>
    <x v="1"/>
    <x v="2"/>
    <n v="0"/>
    <s v="Tidak Retur"/>
    <x v="1"/>
    <x v="1"/>
    <n v="1"/>
    <s v="Lunch Box / Rantang"/>
    <x v="15"/>
    <n v="0"/>
  </r>
  <r>
    <s v="ORD_0015835"/>
    <x v="22"/>
    <x v="1"/>
    <x v="10"/>
    <s v="Selesai"/>
    <n v="1"/>
    <n v="0"/>
    <x v="0"/>
    <x v="0"/>
    <x v="0"/>
    <n v="0"/>
    <s v="Tidak Retur"/>
    <x v="1"/>
    <x v="1"/>
    <n v="1"/>
    <s v="Mangkok Sambal / Saus"/>
    <x v="4"/>
    <n v="0"/>
  </r>
  <r>
    <s v="ORD_0015836"/>
    <x v="22"/>
    <x v="1"/>
    <x v="10"/>
    <s v="Dalam Proses"/>
    <n v="0"/>
    <n v="0"/>
    <x v="0"/>
    <x v="0"/>
    <x v="0"/>
    <n v="0"/>
    <s v="Tidak Retur"/>
    <x v="1"/>
    <x v="1"/>
    <n v="2"/>
    <s v="Mangkok Sambal / Saus, Peralatan Makan"/>
    <x v="6"/>
    <n v="0"/>
  </r>
  <r>
    <s v="ORD_0015837"/>
    <x v="22"/>
    <x v="1"/>
    <x v="10"/>
    <s v="Selesai"/>
    <n v="1"/>
    <n v="0"/>
    <x v="0"/>
    <x v="0"/>
    <x v="0"/>
    <n v="0"/>
    <s v="Tidak Retur"/>
    <x v="1"/>
    <x v="1"/>
    <n v="1"/>
    <s v="Mangkok Sambal / Saus"/>
    <x v="4"/>
    <n v="0"/>
  </r>
  <r>
    <s v="ORD_0015838"/>
    <x v="22"/>
    <x v="1"/>
    <x v="10"/>
    <s v="Selesai"/>
    <n v="1"/>
    <n v="0"/>
    <x v="0"/>
    <x v="0"/>
    <x v="0"/>
    <n v="0"/>
    <s v="Tidak Retur"/>
    <x v="1"/>
    <x v="1"/>
    <n v="1"/>
    <s v="Seal / Baut / Roof"/>
    <x v="8"/>
    <n v="0"/>
  </r>
  <r>
    <s v="ORD_0015839"/>
    <x v="22"/>
    <x v="1"/>
    <x v="10"/>
    <s v="Dalam Proses"/>
    <n v="0"/>
    <n v="0"/>
    <x v="0"/>
    <x v="0"/>
    <x v="0"/>
    <n v="0"/>
    <s v="Tidak Retur"/>
    <x v="1"/>
    <x v="1"/>
    <n v="1"/>
    <s v="Mangkok Sambal / Saus"/>
    <x v="4"/>
    <n v="0"/>
  </r>
  <r>
    <s v="ORD_0015840"/>
    <x v="22"/>
    <x v="1"/>
    <x v="10"/>
    <s v="Dalam Proses"/>
    <n v="0"/>
    <n v="0"/>
    <x v="0"/>
    <x v="0"/>
    <x v="0"/>
    <n v="0"/>
    <s v="Tidak Retur"/>
    <x v="1"/>
    <x v="1"/>
    <n v="1"/>
    <s v="Celengan"/>
    <x v="1"/>
    <n v="0"/>
  </r>
  <r>
    <s v="ORD_0015841"/>
    <x v="22"/>
    <x v="1"/>
    <x v="10"/>
    <s v="Dalam Proses"/>
    <n v="0"/>
    <n v="0"/>
    <x v="0"/>
    <x v="0"/>
    <x v="0"/>
    <n v="0"/>
    <s v="Tidak Retur"/>
    <x v="1"/>
    <x v="1"/>
    <n v="1"/>
    <s v="Nampan / Tray"/>
    <x v="9"/>
    <n v="0"/>
  </r>
  <r>
    <s v="ORD_0015842"/>
    <x v="22"/>
    <x v="1"/>
    <x v="10"/>
    <s v="Selesai"/>
    <n v="1"/>
    <n v="0"/>
    <x v="0"/>
    <x v="0"/>
    <x v="0"/>
    <n v="0"/>
    <s v="Tidak Retur"/>
    <x v="1"/>
    <x v="1"/>
    <n v="1"/>
    <s v="Mangkok Sambal / Saus"/>
    <x v="4"/>
    <n v="0"/>
  </r>
  <r>
    <s v="ORD_0015843"/>
    <x v="22"/>
    <x v="1"/>
    <x v="10"/>
    <s v="Dalam Proses"/>
    <n v="0"/>
    <n v="0"/>
    <x v="0"/>
    <x v="0"/>
    <x v="0"/>
    <n v="0"/>
    <s v="Tidak Retur"/>
    <x v="1"/>
    <x v="1"/>
    <n v="3"/>
    <s v="Botol / Gelas / Mug, Mangkok Sambal / Saus, Nampan / Tray"/>
    <x v="6"/>
    <n v="0"/>
  </r>
  <r>
    <s v="ORD_0015844"/>
    <x v="22"/>
    <x v="1"/>
    <x v="10"/>
    <s v="Dalam Proses"/>
    <n v="0"/>
    <n v="0"/>
    <x v="0"/>
    <x v="0"/>
    <x v="0"/>
    <n v="0"/>
    <s v="Tidak Retur"/>
    <x v="1"/>
    <x v="1"/>
    <n v="1"/>
    <s v="Mangkok Sambal / Saus"/>
    <x v="4"/>
    <n v="0"/>
  </r>
  <r>
    <s v="ORD_0015845"/>
    <x v="22"/>
    <x v="1"/>
    <x v="10"/>
    <s v="Selesai"/>
    <n v="1"/>
    <n v="0"/>
    <x v="0"/>
    <x v="0"/>
    <x v="0"/>
    <n v="0"/>
    <s v="Tidak Retur"/>
    <x v="1"/>
    <x v="1"/>
    <n v="1"/>
    <s v="Celengan"/>
    <x v="1"/>
    <n v="0"/>
  </r>
  <r>
    <s v="ORD_0015846"/>
    <x v="22"/>
    <x v="1"/>
    <x v="10"/>
    <s v="Selesai"/>
    <n v="1"/>
    <n v="0"/>
    <x v="0"/>
    <x v="0"/>
    <x v="0"/>
    <n v="0"/>
    <s v="Tidak Retur"/>
    <x v="1"/>
    <x v="1"/>
    <n v="1"/>
    <s v="Nampan / Tray"/>
    <x v="9"/>
    <n v="0"/>
  </r>
  <r>
    <s v="ORD_0015847"/>
    <x v="22"/>
    <x v="1"/>
    <x v="10"/>
    <s v="Selesai"/>
    <n v="1"/>
    <n v="0"/>
    <x v="0"/>
    <x v="0"/>
    <x v="0"/>
    <n v="0"/>
    <s v="Tidak Retur"/>
    <x v="1"/>
    <x v="1"/>
    <n v="1"/>
    <s v="Mangkok Sambal / Saus"/>
    <x v="4"/>
    <n v="0"/>
  </r>
  <r>
    <s v="ORD_0015848"/>
    <x v="22"/>
    <x v="1"/>
    <x v="10"/>
    <s v="Dalam Proses"/>
    <n v="0"/>
    <n v="0"/>
    <x v="0"/>
    <x v="0"/>
    <x v="0"/>
    <n v="0"/>
    <s v="Tidak Retur"/>
    <x v="1"/>
    <x v="1"/>
    <n v="1"/>
    <s v="Mangkok Sambal / Saus"/>
    <x v="4"/>
    <n v="0"/>
  </r>
  <r>
    <s v="ORD_0015849"/>
    <x v="22"/>
    <x v="1"/>
    <x v="10"/>
    <s v="Selesai"/>
    <n v="1"/>
    <n v="0"/>
    <x v="0"/>
    <x v="0"/>
    <x v="0"/>
    <n v="0"/>
    <s v="Tidak Retur"/>
    <x v="1"/>
    <x v="1"/>
    <n v="1"/>
    <s v="Seal / Baut / Roof"/>
    <x v="8"/>
    <n v="0"/>
  </r>
  <r>
    <s v="ORD_0015850"/>
    <x v="22"/>
    <x v="1"/>
    <x v="10"/>
    <s v="Selesai"/>
    <n v="1"/>
    <n v="0"/>
    <x v="0"/>
    <x v="0"/>
    <x v="0"/>
    <n v="0"/>
    <s v="Tidak Retur"/>
    <x v="1"/>
    <x v="1"/>
    <n v="1"/>
    <s v="Aksesoris Pintu"/>
    <x v="25"/>
    <n v="0"/>
  </r>
  <r>
    <s v="ORD_0015851"/>
    <x v="22"/>
    <x v="1"/>
    <x v="10"/>
    <s v="Batal"/>
    <n v="1"/>
    <n v="1"/>
    <x v="1"/>
    <x v="2"/>
    <x v="5"/>
    <n v="0"/>
    <s v="Tidak Retur"/>
    <x v="0"/>
    <x v="0"/>
    <n v="1"/>
    <s v="Mangkok Sambal / Saus"/>
    <x v="4"/>
    <n v="1"/>
  </r>
  <r>
    <s v="ORD_0015852"/>
    <x v="22"/>
    <x v="1"/>
    <x v="10"/>
    <s v="Dalam Proses"/>
    <n v="0"/>
    <n v="0"/>
    <x v="0"/>
    <x v="0"/>
    <x v="0"/>
    <n v="0"/>
    <s v="Tidak Retur"/>
    <x v="1"/>
    <x v="1"/>
    <n v="1"/>
    <s v="Celengan"/>
    <x v="1"/>
    <n v="0"/>
  </r>
  <r>
    <s v="ORD_0015853"/>
    <x v="22"/>
    <x v="1"/>
    <x v="10"/>
    <s v="Batal"/>
    <n v="1"/>
    <n v="1"/>
    <x v="1"/>
    <x v="1"/>
    <x v="2"/>
    <n v="0"/>
    <s v="Tidak Retur"/>
    <x v="1"/>
    <x v="1"/>
    <n v="1"/>
    <s v="Mangkok Sambal / Saus"/>
    <x v="4"/>
    <n v="0"/>
  </r>
  <r>
    <s v="ORD_0015854"/>
    <x v="22"/>
    <x v="1"/>
    <x v="10"/>
    <s v="Batal"/>
    <n v="1"/>
    <n v="1"/>
    <x v="1"/>
    <x v="1"/>
    <x v="1"/>
    <n v="0"/>
    <s v="Tidak Retur"/>
    <x v="3"/>
    <x v="3"/>
    <n v="1"/>
    <s v="Aksesoris Pintu"/>
    <x v="25"/>
    <n v="0"/>
  </r>
  <r>
    <s v="ORD_0015855"/>
    <x v="22"/>
    <x v="1"/>
    <x v="10"/>
    <s v="Batal"/>
    <n v="1"/>
    <n v="1"/>
    <x v="1"/>
    <x v="1"/>
    <x v="1"/>
    <n v="0"/>
    <s v="Tidak Retur"/>
    <x v="3"/>
    <x v="3"/>
    <n v="1"/>
    <s v="Aksesoris Pintu"/>
    <x v="25"/>
    <n v="0"/>
  </r>
  <r>
    <s v="ORD_0015856"/>
    <x v="22"/>
    <x v="1"/>
    <x v="10"/>
    <s v="Selesai"/>
    <n v="1"/>
    <n v="0"/>
    <x v="0"/>
    <x v="0"/>
    <x v="0"/>
    <n v="0"/>
    <s v="Tidak Retur"/>
    <x v="3"/>
    <x v="3"/>
    <n v="1"/>
    <s v="Aksesoris Pintu"/>
    <x v="25"/>
    <n v="0"/>
  </r>
  <r>
    <s v="ORD_0015857"/>
    <x v="22"/>
    <x v="1"/>
    <x v="10"/>
    <s v="Selesai"/>
    <n v="1"/>
    <n v="0"/>
    <x v="0"/>
    <x v="0"/>
    <x v="0"/>
    <n v="0"/>
    <s v="Tidak Retur"/>
    <x v="1"/>
    <x v="1"/>
    <n v="1"/>
    <s v="Mangkok Sambal / Saus"/>
    <x v="4"/>
    <n v="0"/>
  </r>
  <r>
    <s v="ORD_0015858"/>
    <x v="22"/>
    <x v="1"/>
    <x v="10"/>
    <s v="Selesai"/>
    <n v="1"/>
    <n v="0"/>
    <x v="0"/>
    <x v="0"/>
    <x v="0"/>
    <n v="0"/>
    <s v="Tidak Retur"/>
    <x v="1"/>
    <x v="1"/>
    <n v="1"/>
    <s v="Mangkok Sambal / Saus"/>
    <x v="4"/>
    <n v="0"/>
  </r>
  <r>
    <s v="ORD_0015859"/>
    <x v="22"/>
    <x v="1"/>
    <x v="10"/>
    <s v="Selesai"/>
    <n v="1"/>
    <n v="0"/>
    <x v="0"/>
    <x v="0"/>
    <x v="0"/>
    <n v="0"/>
    <s v="Tidak Retur"/>
    <x v="0"/>
    <x v="0"/>
    <n v="1"/>
    <s v="Seal / Baut / Roof"/>
    <x v="8"/>
    <n v="0"/>
  </r>
  <r>
    <s v="ORD_0015860"/>
    <x v="22"/>
    <x v="1"/>
    <x v="10"/>
    <s v="Selesai"/>
    <n v="1"/>
    <n v="0"/>
    <x v="0"/>
    <x v="0"/>
    <x v="0"/>
    <n v="0"/>
    <s v="Tidak Retur"/>
    <x v="1"/>
    <x v="1"/>
    <n v="1"/>
    <s v="Aksesoris Pintu"/>
    <x v="25"/>
    <n v="0"/>
  </r>
  <r>
    <s v="ORD_0015861"/>
    <x v="22"/>
    <x v="1"/>
    <x v="10"/>
    <s v="Selesai"/>
    <n v="1"/>
    <n v="0"/>
    <x v="0"/>
    <x v="0"/>
    <x v="0"/>
    <n v="0"/>
    <s v="Tidak Retur"/>
    <x v="0"/>
    <x v="0"/>
    <n v="1"/>
    <s v="Mangkok Sambal / Saus"/>
    <x v="4"/>
    <n v="0"/>
  </r>
  <r>
    <s v="ORD_0015862"/>
    <x v="22"/>
    <x v="1"/>
    <x v="10"/>
    <s v="Dalam Proses"/>
    <n v="0"/>
    <n v="0"/>
    <x v="0"/>
    <x v="0"/>
    <x v="0"/>
    <n v="0"/>
    <s v="Tidak Retur"/>
    <x v="1"/>
    <x v="1"/>
    <n v="1"/>
    <s v="Mangkok Sambal / Saus"/>
    <x v="4"/>
    <n v="0"/>
  </r>
  <r>
    <s v="ORD_0015863"/>
    <x v="22"/>
    <x v="1"/>
    <x v="10"/>
    <s v="Selesai"/>
    <n v="1"/>
    <n v="0"/>
    <x v="0"/>
    <x v="0"/>
    <x v="0"/>
    <n v="0"/>
    <s v="Tidak Retur"/>
    <x v="1"/>
    <x v="1"/>
    <n v="1"/>
    <s v="Mangkok Sambal / Saus"/>
    <x v="4"/>
    <n v="0"/>
  </r>
  <r>
    <s v="ORD_0015864"/>
    <x v="22"/>
    <x v="1"/>
    <x v="10"/>
    <s v="Selesai"/>
    <n v="1"/>
    <n v="0"/>
    <x v="0"/>
    <x v="0"/>
    <x v="0"/>
    <n v="0"/>
    <s v="Tidak Retur"/>
    <x v="2"/>
    <x v="2"/>
    <n v="1"/>
    <s v="Celengan"/>
    <x v="1"/>
    <n v="0"/>
  </r>
  <r>
    <s v="ORD_0015865"/>
    <x v="22"/>
    <x v="1"/>
    <x v="10"/>
    <s v="Selesai"/>
    <n v="1"/>
    <n v="0"/>
    <x v="0"/>
    <x v="0"/>
    <x v="0"/>
    <n v="0"/>
    <s v="Tidak Retur"/>
    <x v="0"/>
    <x v="0"/>
    <n v="1"/>
    <s v="Aksesoris Pintu"/>
    <x v="25"/>
    <n v="0"/>
  </r>
  <r>
    <s v="ORD_0015866"/>
    <x v="22"/>
    <x v="1"/>
    <x v="10"/>
    <s v="Selesai"/>
    <n v="1"/>
    <n v="0"/>
    <x v="0"/>
    <x v="0"/>
    <x v="0"/>
    <n v="0"/>
    <s v="Tidak Retur"/>
    <x v="2"/>
    <x v="2"/>
    <n v="1"/>
    <s v="Mangkok Sambal / Saus"/>
    <x v="4"/>
    <n v="0"/>
  </r>
  <r>
    <s v="ORD_0015867"/>
    <x v="22"/>
    <x v="1"/>
    <x v="10"/>
    <s v="Selesai"/>
    <n v="1"/>
    <n v="0"/>
    <x v="0"/>
    <x v="0"/>
    <x v="0"/>
    <n v="0"/>
    <s v="Tidak Retur"/>
    <x v="3"/>
    <x v="3"/>
    <n v="1"/>
    <s v="Celengan"/>
    <x v="1"/>
    <n v="0"/>
  </r>
  <r>
    <s v="ORD_0015868"/>
    <x v="22"/>
    <x v="1"/>
    <x v="10"/>
    <s v="Selesai"/>
    <n v="1"/>
    <n v="0"/>
    <x v="0"/>
    <x v="0"/>
    <x v="0"/>
    <n v="0"/>
    <s v="Tidak Retur"/>
    <x v="2"/>
    <x v="2"/>
    <n v="1"/>
    <s v="Celengan"/>
    <x v="1"/>
    <n v="0"/>
  </r>
  <r>
    <s v="ORD_0015869"/>
    <x v="22"/>
    <x v="1"/>
    <x v="10"/>
    <s v="Selesai"/>
    <n v="1"/>
    <n v="0"/>
    <x v="0"/>
    <x v="0"/>
    <x v="0"/>
    <n v="0"/>
    <s v="Tidak Retur"/>
    <x v="1"/>
    <x v="1"/>
    <n v="1"/>
    <s v="Mangkok Sambal / Saus"/>
    <x v="4"/>
    <n v="0"/>
  </r>
  <r>
    <s v="ORD_0015870"/>
    <x v="22"/>
    <x v="1"/>
    <x v="10"/>
    <s v="Batal"/>
    <n v="1"/>
    <n v="1"/>
    <x v="1"/>
    <x v="2"/>
    <x v="5"/>
    <n v="0"/>
    <s v="Tidak Retur"/>
    <x v="0"/>
    <x v="0"/>
    <n v="1"/>
    <s v="Mangkok Sambal / Saus"/>
    <x v="4"/>
    <n v="1"/>
  </r>
  <r>
    <s v="ORD_0015871"/>
    <x v="22"/>
    <x v="1"/>
    <x v="10"/>
    <s v="Selesai"/>
    <n v="1"/>
    <n v="0"/>
    <x v="0"/>
    <x v="0"/>
    <x v="0"/>
    <n v="0"/>
    <s v="Tidak Retur"/>
    <x v="1"/>
    <x v="1"/>
    <n v="1"/>
    <s v="Toples / Sealware"/>
    <x v="16"/>
    <n v="0"/>
  </r>
  <r>
    <s v="ORD_0015872"/>
    <x v="22"/>
    <x v="1"/>
    <x v="10"/>
    <s v="Dalam Proses"/>
    <n v="0"/>
    <n v="0"/>
    <x v="0"/>
    <x v="0"/>
    <x v="0"/>
    <n v="0"/>
    <s v="Tidak Retur"/>
    <x v="1"/>
    <x v="1"/>
    <n v="1"/>
    <s v="Mangkok Sambal / Saus"/>
    <x v="4"/>
    <n v="0"/>
  </r>
  <r>
    <s v="ORD_0015873"/>
    <x v="22"/>
    <x v="1"/>
    <x v="10"/>
    <s v="Batal"/>
    <n v="1"/>
    <n v="1"/>
    <x v="1"/>
    <x v="1"/>
    <x v="3"/>
    <n v="0"/>
    <s v="Tidak Retur"/>
    <x v="1"/>
    <x v="1"/>
    <n v="1"/>
    <s v="Aksesoris Pintu"/>
    <x v="25"/>
    <n v="0"/>
  </r>
  <r>
    <s v="ORD_0015874"/>
    <x v="22"/>
    <x v="1"/>
    <x v="10"/>
    <s v="Dalam Proses"/>
    <n v="0"/>
    <n v="0"/>
    <x v="0"/>
    <x v="0"/>
    <x v="0"/>
    <n v="0"/>
    <s v="Tidak Retur"/>
    <x v="1"/>
    <x v="1"/>
    <n v="1"/>
    <s v="Mangkok Sambal / Saus"/>
    <x v="4"/>
    <n v="0"/>
  </r>
  <r>
    <s v="ORD_0015875"/>
    <x v="22"/>
    <x v="1"/>
    <x v="10"/>
    <s v="Dalam Proses"/>
    <n v="0"/>
    <n v="0"/>
    <x v="0"/>
    <x v="0"/>
    <x v="0"/>
    <n v="0"/>
    <s v="Tidak Retur"/>
    <x v="1"/>
    <x v="1"/>
    <n v="1"/>
    <s v="Aksesoris Pintu"/>
    <x v="25"/>
    <n v="0"/>
  </r>
  <r>
    <s v="ORD_0015876"/>
    <x v="22"/>
    <x v="1"/>
    <x v="10"/>
    <s v="Selesai"/>
    <n v="1"/>
    <n v="0"/>
    <x v="0"/>
    <x v="0"/>
    <x v="0"/>
    <n v="0"/>
    <s v="Tidak Retur"/>
    <x v="1"/>
    <x v="1"/>
    <n v="1"/>
    <s v="Nampan / Tray"/>
    <x v="9"/>
    <n v="0"/>
  </r>
  <r>
    <s v="ORD_0015877"/>
    <x v="22"/>
    <x v="1"/>
    <x v="10"/>
    <s v="Selesai"/>
    <n v="1"/>
    <n v="0"/>
    <x v="0"/>
    <x v="0"/>
    <x v="0"/>
    <n v="0"/>
    <s v="Tidak Retur"/>
    <x v="1"/>
    <x v="1"/>
    <n v="1"/>
    <s v="Mangkok Sambal / Saus"/>
    <x v="4"/>
    <n v="0"/>
  </r>
  <r>
    <s v="ORD_0015878"/>
    <x v="22"/>
    <x v="1"/>
    <x v="10"/>
    <s v="Selesai"/>
    <n v="1"/>
    <n v="0"/>
    <x v="0"/>
    <x v="0"/>
    <x v="0"/>
    <n v="0"/>
    <s v="Tidak Retur"/>
    <x v="1"/>
    <x v="1"/>
    <n v="1"/>
    <s v="Aksesoris Pintu"/>
    <x v="25"/>
    <n v="0"/>
  </r>
  <r>
    <s v="ORD_0015879"/>
    <x v="22"/>
    <x v="1"/>
    <x v="10"/>
    <s v="Selesai"/>
    <n v="1"/>
    <n v="0"/>
    <x v="0"/>
    <x v="0"/>
    <x v="0"/>
    <n v="0"/>
    <s v="Tidak Retur"/>
    <x v="0"/>
    <x v="0"/>
    <n v="1"/>
    <s v="Aksesoris Pintu"/>
    <x v="25"/>
    <n v="0"/>
  </r>
  <r>
    <s v="ORD_0015880"/>
    <x v="22"/>
    <x v="1"/>
    <x v="10"/>
    <s v="Dalam Proses"/>
    <n v="0"/>
    <n v="0"/>
    <x v="0"/>
    <x v="0"/>
    <x v="0"/>
    <n v="0"/>
    <s v="Tidak Retur"/>
    <x v="1"/>
    <x v="1"/>
    <n v="1"/>
    <s v="Mangkok Sambal / Saus"/>
    <x v="4"/>
    <n v="0"/>
  </r>
  <r>
    <s v="ORD_0015881"/>
    <x v="22"/>
    <x v="1"/>
    <x v="10"/>
    <s v="Dalam Proses"/>
    <n v="0"/>
    <n v="0"/>
    <x v="0"/>
    <x v="0"/>
    <x v="0"/>
    <n v="0"/>
    <s v="Tidak Retur"/>
    <x v="1"/>
    <x v="1"/>
    <n v="1"/>
    <s v="Mangkok Sambal / Saus"/>
    <x v="4"/>
    <n v="0"/>
  </r>
  <r>
    <s v="ORD_0015882"/>
    <x v="22"/>
    <x v="1"/>
    <x v="10"/>
    <s v="Selesai"/>
    <n v="1"/>
    <n v="0"/>
    <x v="0"/>
    <x v="0"/>
    <x v="0"/>
    <n v="0"/>
    <s v="Tidak Retur"/>
    <x v="1"/>
    <x v="1"/>
    <n v="1"/>
    <s v="Mangkok Sambal / Saus"/>
    <x v="4"/>
    <n v="0"/>
  </r>
  <r>
    <s v="ORD_0015883"/>
    <x v="22"/>
    <x v="1"/>
    <x v="10"/>
    <s v="Selesai"/>
    <n v="1"/>
    <n v="0"/>
    <x v="0"/>
    <x v="0"/>
    <x v="0"/>
    <n v="0"/>
    <s v="Tidak Retur"/>
    <x v="1"/>
    <x v="1"/>
    <n v="1"/>
    <s v="Mangkok Sambal / Saus"/>
    <x v="4"/>
    <n v="0"/>
  </r>
  <r>
    <s v="ORD_0015884"/>
    <x v="22"/>
    <x v="1"/>
    <x v="10"/>
    <s v="Dalam Proses"/>
    <n v="0"/>
    <n v="0"/>
    <x v="0"/>
    <x v="0"/>
    <x v="0"/>
    <n v="0"/>
    <s v="Tidak Retur"/>
    <x v="1"/>
    <x v="1"/>
    <n v="1"/>
    <s v="Mangkok Sambal / Saus"/>
    <x v="4"/>
    <n v="0"/>
  </r>
  <r>
    <s v="ORD_0015885"/>
    <x v="22"/>
    <x v="1"/>
    <x v="10"/>
    <s v="Selesai"/>
    <n v="1"/>
    <n v="0"/>
    <x v="0"/>
    <x v="0"/>
    <x v="0"/>
    <n v="0"/>
    <s v="Tidak Retur"/>
    <x v="1"/>
    <x v="1"/>
    <n v="1"/>
    <s v="Aksesoris Pintu"/>
    <x v="25"/>
    <n v="0"/>
  </r>
  <r>
    <s v="ORD_0015886"/>
    <x v="22"/>
    <x v="1"/>
    <x v="10"/>
    <s v="Dalam Proses"/>
    <n v="0"/>
    <n v="0"/>
    <x v="0"/>
    <x v="0"/>
    <x v="0"/>
    <n v="0"/>
    <s v="Tidak Retur"/>
    <x v="2"/>
    <x v="2"/>
    <n v="1"/>
    <s v="Mangkok Sambal / Saus"/>
    <x v="4"/>
    <n v="0"/>
  </r>
  <r>
    <s v="ORD_0015887"/>
    <x v="22"/>
    <x v="1"/>
    <x v="10"/>
    <s v="Selesai"/>
    <n v="1"/>
    <n v="0"/>
    <x v="0"/>
    <x v="0"/>
    <x v="0"/>
    <n v="0"/>
    <s v="Tidak Retur"/>
    <x v="1"/>
    <x v="1"/>
    <n v="1"/>
    <s v="Mangkok Sambal / Saus"/>
    <x v="4"/>
    <n v="0"/>
  </r>
  <r>
    <s v="ORD_0015888"/>
    <x v="22"/>
    <x v="1"/>
    <x v="10"/>
    <s v="Selesai"/>
    <n v="1"/>
    <n v="0"/>
    <x v="0"/>
    <x v="0"/>
    <x v="0"/>
    <n v="0"/>
    <s v="Tidak Retur"/>
    <x v="2"/>
    <x v="2"/>
    <n v="2"/>
    <s v="Mangkok Sambal / Saus, Perlengkapan Packing"/>
    <x v="6"/>
    <n v="0"/>
  </r>
  <r>
    <s v="ORD_0015889"/>
    <x v="22"/>
    <x v="1"/>
    <x v="10"/>
    <s v="Selesai"/>
    <n v="1"/>
    <n v="0"/>
    <x v="0"/>
    <x v="0"/>
    <x v="0"/>
    <n v="0"/>
    <s v="Tidak Retur"/>
    <x v="1"/>
    <x v="1"/>
    <n v="1"/>
    <s v="Mangkok Sambal / Saus"/>
    <x v="4"/>
    <n v="0"/>
  </r>
  <r>
    <s v="ORD_0015890"/>
    <x v="22"/>
    <x v="1"/>
    <x v="10"/>
    <s v="Selesai"/>
    <n v="1"/>
    <n v="0"/>
    <x v="0"/>
    <x v="0"/>
    <x v="0"/>
    <n v="0"/>
    <s v="Tidak Retur"/>
    <x v="1"/>
    <x v="1"/>
    <n v="1"/>
    <s v="Aksesoris Pintu"/>
    <x v="25"/>
    <n v="0"/>
  </r>
  <r>
    <s v="ORD_0015891"/>
    <x v="22"/>
    <x v="1"/>
    <x v="10"/>
    <s v="Selesai"/>
    <n v="1"/>
    <n v="0"/>
    <x v="0"/>
    <x v="0"/>
    <x v="0"/>
    <n v="0"/>
    <s v="Tidak Retur"/>
    <x v="3"/>
    <x v="3"/>
    <n v="1"/>
    <s v="Seal / Baut / Roof"/>
    <x v="8"/>
    <n v="0"/>
  </r>
  <r>
    <s v="ORD_0015892"/>
    <x v="22"/>
    <x v="1"/>
    <x v="10"/>
    <s v="Selesai"/>
    <n v="1"/>
    <n v="0"/>
    <x v="0"/>
    <x v="0"/>
    <x v="0"/>
    <n v="0"/>
    <s v="Tidak Retur"/>
    <x v="1"/>
    <x v="1"/>
    <n v="1"/>
    <s v="Aksesoris Pintu"/>
    <x v="25"/>
    <n v="0"/>
  </r>
  <r>
    <s v="ORD_0015893"/>
    <x v="22"/>
    <x v="1"/>
    <x v="10"/>
    <s v="Dalam Proses"/>
    <n v="0"/>
    <n v="0"/>
    <x v="0"/>
    <x v="0"/>
    <x v="0"/>
    <n v="0"/>
    <s v="Tidak Retur"/>
    <x v="0"/>
    <x v="0"/>
    <n v="1"/>
    <s v="Mangkok Sambal / Saus"/>
    <x v="4"/>
    <n v="0"/>
  </r>
  <r>
    <s v="ORD_0015894"/>
    <x v="22"/>
    <x v="1"/>
    <x v="10"/>
    <s v="Dalam Proses"/>
    <n v="0"/>
    <n v="0"/>
    <x v="0"/>
    <x v="0"/>
    <x v="0"/>
    <n v="0"/>
    <s v="Tidak Retur"/>
    <x v="1"/>
    <x v="1"/>
    <n v="1"/>
    <s v="Mangkok Sambal / Saus"/>
    <x v="4"/>
    <n v="0"/>
  </r>
  <r>
    <s v="ORD_0015895"/>
    <x v="22"/>
    <x v="1"/>
    <x v="10"/>
    <s v="Batal"/>
    <n v="1"/>
    <n v="1"/>
    <x v="1"/>
    <x v="2"/>
    <x v="5"/>
    <n v="0"/>
    <s v="Tidak Retur"/>
    <x v="4"/>
    <x v="4"/>
    <n v="1"/>
    <s v="Celengan"/>
    <x v="1"/>
    <n v="1"/>
  </r>
  <r>
    <s v="ORD_0015896"/>
    <x v="22"/>
    <x v="1"/>
    <x v="10"/>
    <s v="Selesai"/>
    <n v="1"/>
    <n v="0"/>
    <x v="0"/>
    <x v="0"/>
    <x v="0"/>
    <n v="0"/>
    <s v="Tidak Retur"/>
    <x v="4"/>
    <x v="4"/>
    <n v="1"/>
    <s v="Celengan"/>
    <x v="1"/>
    <n v="0"/>
  </r>
  <r>
    <s v="ORD_0015897"/>
    <x v="22"/>
    <x v="1"/>
    <x v="10"/>
    <s v="Selesai"/>
    <n v="1"/>
    <n v="0"/>
    <x v="0"/>
    <x v="0"/>
    <x v="0"/>
    <n v="0"/>
    <s v="Tidak Retur"/>
    <x v="2"/>
    <x v="2"/>
    <n v="1"/>
    <s v="Seal / Baut / Roof"/>
    <x v="8"/>
    <n v="0"/>
  </r>
  <r>
    <s v="ORD_0015898"/>
    <x v="22"/>
    <x v="1"/>
    <x v="10"/>
    <s v="Selesai"/>
    <n v="1"/>
    <n v="0"/>
    <x v="0"/>
    <x v="0"/>
    <x v="0"/>
    <n v="0"/>
    <s v="Tidak Retur"/>
    <x v="1"/>
    <x v="1"/>
    <n v="1"/>
    <s v="Mangkok Sambal / Saus"/>
    <x v="4"/>
    <n v="0"/>
  </r>
  <r>
    <s v="ORD_0015899"/>
    <x v="22"/>
    <x v="1"/>
    <x v="10"/>
    <s v="Batal"/>
    <n v="1"/>
    <n v="1"/>
    <x v="1"/>
    <x v="1"/>
    <x v="2"/>
    <n v="0"/>
    <s v="Tidak Retur"/>
    <x v="1"/>
    <x v="1"/>
    <n v="1"/>
    <s v="Mangkok Sambal / Saus"/>
    <x v="4"/>
    <n v="0"/>
  </r>
  <r>
    <s v="ORD_0015900"/>
    <x v="22"/>
    <x v="1"/>
    <x v="10"/>
    <s v="Selesai"/>
    <n v="1"/>
    <n v="0"/>
    <x v="0"/>
    <x v="0"/>
    <x v="0"/>
    <n v="0"/>
    <s v="Tidak Retur"/>
    <x v="3"/>
    <x v="3"/>
    <n v="1"/>
    <s v="Celengan"/>
    <x v="1"/>
    <n v="0"/>
  </r>
  <r>
    <s v="ORD_0015901"/>
    <x v="22"/>
    <x v="1"/>
    <x v="10"/>
    <s v="Selesai"/>
    <n v="1"/>
    <n v="0"/>
    <x v="0"/>
    <x v="0"/>
    <x v="0"/>
    <n v="0"/>
    <s v="Tidak Retur"/>
    <x v="1"/>
    <x v="1"/>
    <n v="2"/>
    <s v="Aksesoris Pintu, Botol / Gelas / Mug"/>
    <x v="6"/>
    <n v="0"/>
  </r>
  <r>
    <s v="ORD_0015902"/>
    <x v="22"/>
    <x v="1"/>
    <x v="10"/>
    <s v="Batal"/>
    <n v="1"/>
    <n v="1"/>
    <x v="1"/>
    <x v="1"/>
    <x v="1"/>
    <n v="0"/>
    <s v="Tidak Retur"/>
    <x v="1"/>
    <x v="1"/>
    <n v="1"/>
    <s v="Nampan / Tray"/>
    <x v="9"/>
    <n v="0"/>
  </r>
  <r>
    <s v="ORD_0015903"/>
    <x v="22"/>
    <x v="1"/>
    <x v="10"/>
    <s v="Selesai"/>
    <n v="1"/>
    <n v="0"/>
    <x v="0"/>
    <x v="0"/>
    <x v="0"/>
    <n v="0"/>
    <s v="Tidak Retur"/>
    <x v="1"/>
    <x v="1"/>
    <n v="1"/>
    <s v="Mangkok Sambal / Saus"/>
    <x v="4"/>
    <n v="0"/>
  </r>
  <r>
    <s v="ORD_0015904"/>
    <x v="22"/>
    <x v="1"/>
    <x v="10"/>
    <s v="Dalam Proses"/>
    <n v="0"/>
    <n v="0"/>
    <x v="0"/>
    <x v="0"/>
    <x v="0"/>
    <n v="0"/>
    <s v="Tidak Retur"/>
    <x v="1"/>
    <x v="1"/>
    <n v="1"/>
    <s v="Mangkok Sambal / Saus"/>
    <x v="4"/>
    <n v="0"/>
  </r>
  <r>
    <s v="ORD_0015905"/>
    <x v="22"/>
    <x v="1"/>
    <x v="10"/>
    <s v="Selesai"/>
    <n v="1"/>
    <n v="0"/>
    <x v="0"/>
    <x v="0"/>
    <x v="0"/>
    <n v="0"/>
    <s v="Tidak Retur"/>
    <x v="0"/>
    <x v="0"/>
    <n v="1"/>
    <s v="Aksesoris Pintu"/>
    <x v="25"/>
    <n v="0"/>
  </r>
  <r>
    <s v="ORD_0015906"/>
    <x v="22"/>
    <x v="1"/>
    <x v="10"/>
    <s v="Selesai"/>
    <n v="1"/>
    <n v="0"/>
    <x v="0"/>
    <x v="0"/>
    <x v="0"/>
    <n v="0"/>
    <s v="Tidak Retur"/>
    <x v="1"/>
    <x v="1"/>
    <n v="1"/>
    <s v="Aksesoris Pintu"/>
    <x v="25"/>
    <n v="0"/>
  </r>
  <r>
    <s v="ORD_0015907"/>
    <x v="22"/>
    <x v="1"/>
    <x v="10"/>
    <s v="Selesai"/>
    <n v="1"/>
    <n v="0"/>
    <x v="0"/>
    <x v="0"/>
    <x v="0"/>
    <n v="0"/>
    <s v="Tidak Retur"/>
    <x v="1"/>
    <x v="1"/>
    <n v="1"/>
    <s v="Mangkok Sambal / Saus"/>
    <x v="4"/>
    <n v="0"/>
  </r>
  <r>
    <s v="ORD_0015908"/>
    <x v="22"/>
    <x v="1"/>
    <x v="10"/>
    <s v="Selesai"/>
    <n v="1"/>
    <n v="0"/>
    <x v="0"/>
    <x v="0"/>
    <x v="0"/>
    <n v="0"/>
    <s v="Tidak Retur"/>
    <x v="1"/>
    <x v="1"/>
    <n v="1"/>
    <s v="Aksesoris Pintu"/>
    <x v="25"/>
    <n v="0"/>
  </r>
  <r>
    <s v="ORD_0015909"/>
    <x v="22"/>
    <x v="1"/>
    <x v="10"/>
    <s v="Batal"/>
    <n v="1"/>
    <n v="1"/>
    <x v="1"/>
    <x v="1"/>
    <x v="1"/>
    <n v="0"/>
    <s v="Tidak Retur"/>
    <x v="1"/>
    <x v="1"/>
    <n v="1"/>
    <s v="Nampan / Tray"/>
    <x v="9"/>
    <n v="0"/>
  </r>
  <r>
    <s v="ORD_0015910"/>
    <x v="22"/>
    <x v="1"/>
    <x v="10"/>
    <s v="Dalam Proses"/>
    <n v="0"/>
    <n v="0"/>
    <x v="0"/>
    <x v="0"/>
    <x v="0"/>
    <n v="0"/>
    <s v="Tidak Retur"/>
    <x v="1"/>
    <x v="1"/>
    <n v="1"/>
    <s v="Nampan / Tray"/>
    <x v="9"/>
    <n v="0"/>
  </r>
  <r>
    <s v="ORD_0015911"/>
    <x v="22"/>
    <x v="1"/>
    <x v="10"/>
    <s v="Selesai"/>
    <n v="1"/>
    <n v="0"/>
    <x v="0"/>
    <x v="0"/>
    <x v="0"/>
    <n v="0"/>
    <s v="Tidak Retur"/>
    <x v="1"/>
    <x v="1"/>
    <n v="1"/>
    <s v="Celengan"/>
    <x v="1"/>
    <n v="0"/>
  </r>
  <r>
    <s v="ORD_0015912"/>
    <x v="22"/>
    <x v="1"/>
    <x v="10"/>
    <s v="Dalam Proses"/>
    <n v="0"/>
    <n v="0"/>
    <x v="0"/>
    <x v="0"/>
    <x v="0"/>
    <n v="0"/>
    <s v="Tidak Retur"/>
    <x v="4"/>
    <x v="4"/>
    <n v="5"/>
    <s v="Mangkok, Mangkok Sambal / Saus, Nampan / Tray, Other, Piring"/>
    <x v="6"/>
    <n v="0"/>
  </r>
  <r>
    <s v="ORD_0015913"/>
    <x v="22"/>
    <x v="1"/>
    <x v="10"/>
    <s v="Selesai"/>
    <n v="1"/>
    <n v="0"/>
    <x v="0"/>
    <x v="0"/>
    <x v="0"/>
    <n v="0"/>
    <s v="Tidak Retur"/>
    <x v="1"/>
    <x v="1"/>
    <n v="1"/>
    <s v="Mangkok Sambal / Saus"/>
    <x v="4"/>
    <n v="0"/>
  </r>
  <r>
    <s v="ORD_0015914"/>
    <x v="22"/>
    <x v="1"/>
    <x v="10"/>
    <s v="Dalam Proses"/>
    <n v="0"/>
    <n v="0"/>
    <x v="0"/>
    <x v="0"/>
    <x v="0"/>
    <n v="0"/>
    <s v="Tidak Retur"/>
    <x v="1"/>
    <x v="1"/>
    <n v="1"/>
    <s v="Celengan"/>
    <x v="1"/>
    <n v="0"/>
  </r>
  <r>
    <s v="ORD_0015915"/>
    <x v="22"/>
    <x v="1"/>
    <x v="10"/>
    <s v="Selesai"/>
    <n v="1"/>
    <n v="0"/>
    <x v="0"/>
    <x v="0"/>
    <x v="0"/>
    <n v="0"/>
    <s v="Tidak Retur"/>
    <x v="2"/>
    <x v="2"/>
    <n v="1"/>
    <s v="Celengan"/>
    <x v="1"/>
    <n v="0"/>
  </r>
  <r>
    <s v="ORD_0015916"/>
    <x v="22"/>
    <x v="1"/>
    <x v="10"/>
    <s v="Selesai"/>
    <n v="1"/>
    <n v="0"/>
    <x v="0"/>
    <x v="0"/>
    <x v="0"/>
    <n v="0"/>
    <s v="Tidak Retur"/>
    <x v="1"/>
    <x v="1"/>
    <n v="1"/>
    <s v="Celengan"/>
    <x v="1"/>
    <n v="0"/>
  </r>
  <r>
    <s v="ORD_0015917"/>
    <x v="22"/>
    <x v="1"/>
    <x v="10"/>
    <s v="Selesai"/>
    <n v="1"/>
    <n v="0"/>
    <x v="0"/>
    <x v="0"/>
    <x v="0"/>
    <n v="0"/>
    <s v="Tidak Retur"/>
    <x v="0"/>
    <x v="0"/>
    <n v="1"/>
    <s v="Aksesoris Pintu"/>
    <x v="25"/>
    <n v="0"/>
  </r>
  <r>
    <s v="ORD_0015918"/>
    <x v="22"/>
    <x v="1"/>
    <x v="10"/>
    <s v="Dalam Proses"/>
    <n v="0"/>
    <n v="0"/>
    <x v="0"/>
    <x v="0"/>
    <x v="0"/>
    <n v="0"/>
    <s v="Tidak Retur"/>
    <x v="1"/>
    <x v="1"/>
    <n v="1"/>
    <s v="Celengan"/>
    <x v="1"/>
    <n v="0"/>
  </r>
  <r>
    <s v="ORD_0015919"/>
    <x v="22"/>
    <x v="1"/>
    <x v="10"/>
    <s v="Batal"/>
    <n v="1"/>
    <n v="1"/>
    <x v="1"/>
    <x v="1"/>
    <x v="14"/>
    <n v="0"/>
    <s v="Tidak Retur"/>
    <x v="2"/>
    <x v="2"/>
    <n v="1"/>
    <s v="Other"/>
    <x v="14"/>
    <n v="1"/>
  </r>
  <r>
    <s v="ORD_0015920"/>
    <x v="22"/>
    <x v="1"/>
    <x v="10"/>
    <s v="Dalam Proses"/>
    <n v="0"/>
    <n v="0"/>
    <x v="0"/>
    <x v="0"/>
    <x v="0"/>
    <n v="0"/>
    <s v="Tidak Retur"/>
    <x v="1"/>
    <x v="1"/>
    <n v="1"/>
    <s v="Celengan"/>
    <x v="1"/>
    <n v="0"/>
  </r>
  <r>
    <s v="ORD_0015921"/>
    <x v="22"/>
    <x v="1"/>
    <x v="10"/>
    <s v="Selesai"/>
    <n v="1"/>
    <n v="0"/>
    <x v="0"/>
    <x v="0"/>
    <x v="0"/>
    <n v="0"/>
    <s v="Tidak Retur"/>
    <x v="1"/>
    <x v="1"/>
    <n v="1"/>
    <s v="Mangkok Sambal / Saus"/>
    <x v="4"/>
    <n v="0"/>
  </r>
  <r>
    <s v="ORD_0015922"/>
    <x v="22"/>
    <x v="1"/>
    <x v="10"/>
    <s v="Selesai"/>
    <n v="1"/>
    <n v="0"/>
    <x v="0"/>
    <x v="0"/>
    <x v="0"/>
    <n v="0"/>
    <s v="Tidak Retur"/>
    <x v="1"/>
    <x v="1"/>
    <n v="1"/>
    <s v="Aksesoris Pintu"/>
    <x v="25"/>
    <n v="0"/>
  </r>
  <r>
    <s v="ORD_0015923"/>
    <x v="22"/>
    <x v="1"/>
    <x v="10"/>
    <s v="Selesai"/>
    <n v="1"/>
    <n v="0"/>
    <x v="0"/>
    <x v="0"/>
    <x v="0"/>
    <n v="0"/>
    <s v="Tidak Retur"/>
    <x v="4"/>
    <x v="4"/>
    <n v="1"/>
    <s v="Celengan"/>
    <x v="1"/>
    <n v="0"/>
  </r>
  <r>
    <s v="ORD_0015924"/>
    <x v="22"/>
    <x v="1"/>
    <x v="10"/>
    <s v="Dalam Proses"/>
    <n v="0"/>
    <n v="0"/>
    <x v="0"/>
    <x v="0"/>
    <x v="0"/>
    <n v="0"/>
    <s v="Tidak Retur"/>
    <x v="1"/>
    <x v="1"/>
    <n v="1"/>
    <s v="Mangkok Sambal / Saus"/>
    <x v="4"/>
    <n v="0"/>
  </r>
  <r>
    <s v="ORD_0015925"/>
    <x v="22"/>
    <x v="1"/>
    <x v="10"/>
    <s v="Selesai"/>
    <n v="1"/>
    <n v="0"/>
    <x v="0"/>
    <x v="0"/>
    <x v="0"/>
    <n v="0"/>
    <s v="Tidak Retur"/>
    <x v="1"/>
    <x v="1"/>
    <n v="1"/>
    <s v="Celengan"/>
    <x v="1"/>
    <n v="0"/>
  </r>
  <r>
    <s v="ORD_0015926"/>
    <x v="22"/>
    <x v="1"/>
    <x v="10"/>
    <s v="Batal"/>
    <n v="1"/>
    <n v="1"/>
    <x v="1"/>
    <x v="3"/>
    <x v="16"/>
    <n v="0"/>
    <s v="Tidak Retur"/>
    <x v="1"/>
    <x v="1"/>
    <n v="1"/>
    <s v="Stempel / Alat Kantor"/>
    <x v="23"/>
    <n v="0"/>
  </r>
  <r>
    <s v="ORD_0015927"/>
    <x v="22"/>
    <x v="1"/>
    <x v="10"/>
    <s v="Dalam Proses"/>
    <n v="0"/>
    <n v="0"/>
    <x v="0"/>
    <x v="0"/>
    <x v="0"/>
    <n v="0"/>
    <s v="Tidak Retur"/>
    <x v="1"/>
    <x v="1"/>
    <n v="2"/>
    <s v="Mangkok Sambal / Saus, Spatula"/>
    <x v="6"/>
    <n v="0"/>
  </r>
  <r>
    <s v="ORD_0015928"/>
    <x v="22"/>
    <x v="1"/>
    <x v="10"/>
    <s v="Dalam Proses"/>
    <n v="0"/>
    <n v="0"/>
    <x v="0"/>
    <x v="0"/>
    <x v="0"/>
    <n v="0"/>
    <s v="Tidak Retur"/>
    <x v="1"/>
    <x v="1"/>
    <n v="1"/>
    <s v="Mangkok Sambal / Saus"/>
    <x v="4"/>
    <n v="0"/>
  </r>
  <r>
    <s v="ORD_0015929"/>
    <x v="22"/>
    <x v="1"/>
    <x v="10"/>
    <s v="Dalam Proses"/>
    <n v="0"/>
    <n v="0"/>
    <x v="0"/>
    <x v="0"/>
    <x v="0"/>
    <n v="0"/>
    <s v="Tidak Retur"/>
    <x v="1"/>
    <x v="1"/>
    <n v="1"/>
    <s v="Nampan / Tray"/>
    <x v="9"/>
    <n v="0"/>
  </r>
  <r>
    <s v="ORD_0015930"/>
    <x v="22"/>
    <x v="1"/>
    <x v="10"/>
    <s v="Selesai"/>
    <n v="1"/>
    <n v="0"/>
    <x v="0"/>
    <x v="0"/>
    <x v="0"/>
    <n v="0"/>
    <s v="Tidak Retur"/>
    <x v="1"/>
    <x v="1"/>
    <n v="1"/>
    <s v="Mangkok Sambal / Saus"/>
    <x v="4"/>
    <n v="0"/>
  </r>
  <r>
    <s v="ORD_0015931"/>
    <x v="22"/>
    <x v="1"/>
    <x v="10"/>
    <s v="Selesai"/>
    <n v="1"/>
    <n v="0"/>
    <x v="0"/>
    <x v="0"/>
    <x v="0"/>
    <n v="0"/>
    <s v="Tidak Retur"/>
    <x v="0"/>
    <x v="0"/>
    <n v="1"/>
    <s v="Aksesoris Pintu"/>
    <x v="25"/>
    <n v="0"/>
  </r>
  <r>
    <s v="ORD_0015932"/>
    <x v="22"/>
    <x v="1"/>
    <x v="10"/>
    <s v="Batal"/>
    <n v="1"/>
    <n v="1"/>
    <x v="1"/>
    <x v="2"/>
    <x v="12"/>
    <n v="0"/>
    <s v="Tidak Retur"/>
    <x v="1"/>
    <x v="1"/>
    <n v="1"/>
    <s v="Celengan"/>
    <x v="1"/>
    <n v="0"/>
  </r>
  <r>
    <s v="ORD_0015933"/>
    <x v="22"/>
    <x v="1"/>
    <x v="10"/>
    <s v="Selesai"/>
    <n v="1"/>
    <n v="0"/>
    <x v="0"/>
    <x v="0"/>
    <x v="0"/>
    <n v="0"/>
    <s v="Tidak Retur"/>
    <x v="5"/>
    <x v="5"/>
    <n v="1"/>
    <s v="Peralatan Kamar Mandi"/>
    <x v="10"/>
    <n v="0"/>
  </r>
  <r>
    <s v="ORD_0015934"/>
    <x v="22"/>
    <x v="1"/>
    <x v="10"/>
    <s v="Selesai"/>
    <n v="1"/>
    <n v="0"/>
    <x v="0"/>
    <x v="0"/>
    <x v="0"/>
    <n v="0"/>
    <s v="Tidak Retur"/>
    <x v="2"/>
    <x v="2"/>
    <n v="1"/>
    <s v="Mangkok Sambal / Saus"/>
    <x v="4"/>
    <n v="0"/>
  </r>
  <r>
    <s v="ORD_0015935"/>
    <x v="22"/>
    <x v="1"/>
    <x v="10"/>
    <s v="Selesai"/>
    <n v="1"/>
    <n v="0"/>
    <x v="0"/>
    <x v="0"/>
    <x v="0"/>
    <n v="0"/>
    <s v="Tidak Retur"/>
    <x v="4"/>
    <x v="4"/>
    <n v="1"/>
    <s v="Mangkok Sambal / Saus"/>
    <x v="4"/>
    <n v="0"/>
  </r>
  <r>
    <s v="ORD_0015936"/>
    <x v="22"/>
    <x v="1"/>
    <x v="10"/>
    <s v="Dalam Proses"/>
    <n v="0"/>
    <n v="0"/>
    <x v="0"/>
    <x v="0"/>
    <x v="0"/>
    <n v="0"/>
    <s v="Tidak Retur"/>
    <x v="1"/>
    <x v="1"/>
    <n v="1"/>
    <s v="Mangkok Sambal / Saus"/>
    <x v="4"/>
    <n v="0"/>
  </r>
  <r>
    <s v="ORD_0015937"/>
    <x v="22"/>
    <x v="1"/>
    <x v="10"/>
    <s v="Selesai"/>
    <n v="1"/>
    <n v="0"/>
    <x v="0"/>
    <x v="0"/>
    <x v="0"/>
    <n v="0"/>
    <s v="Tidak Retur"/>
    <x v="0"/>
    <x v="0"/>
    <n v="1"/>
    <s v="Celengan"/>
    <x v="1"/>
    <n v="0"/>
  </r>
  <r>
    <s v="ORD_0015938"/>
    <x v="22"/>
    <x v="1"/>
    <x v="10"/>
    <s v="Dalam Proses"/>
    <n v="0"/>
    <n v="0"/>
    <x v="0"/>
    <x v="0"/>
    <x v="0"/>
    <n v="0"/>
    <s v="Tidak Retur"/>
    <x v="1"/>
    <x v="1"/>
    <n v="1"/>
    <s v="Mangkok Sambal / Saus"/>
    <x v="4"/>
    <n v="0"/>
  </r>
  <r>
    <s v="ORD_0015939"/>
    <x v="22"/>
    <x v="1"/>
    <x v="10"/>
    <s v="Selesai"/>
    <n v="1"/>
    <n v="0"/>
    <x v="0"/>
    <x v="0"/>
    <x v="0"/>
    <n v="0"/>
    <s v="Tidak Retur"/>
    <x v="0"/>
    <x v="0"/>
    <n v="1"/>
    <s v="Mangkok Sambal / Saus"/>
    <x v="4"/>
    <n v="0"/>
  </r>
  <r>
    <s v="ORD_0015940"/>
    <x v="22"/>
    <x v="1"/>
    <x v="10"/>
    <s v="Batal"/>
    <n v="1"/>
    <n v="1"/>
    <x v="1"/>
    <x v="2"/>
    <x v="11"/>
    <n v="0"/>
    <s v="Tidak Retur"/>
    <x v="4"/>
    <x v="4"/>
    <n v="1"/>
    <s v="Celengan"/>
    <x v="1"/>
    <n v="0"/>
  </r>
  <r>
    <s v="ORD_0015941"/>
    <x v="22"/>
    <x v="1"/>
    <x v="10"/>
    <s v="Selesai"/>
    <n v="1"/>
    <n v="0"/>
    <x v="0"/>
    <x v="0"/>
    <x v="0"/>
    <n v="0"/>
    <s v="Tidak Retur"/>
    <x v="5"/>
    <x v="5"/>
    <n v="1"/>
    <s v="Celengan"/>
    <x v="1"/>
    <n v="0"/>
  </r>
  <r>
    <s v="ORD_0015942"/>
    <x v="22"/>
    <x v="1"/>
    <x v="10"/>
    <s v="Dalam Proses"/>
    <n v="0"/>
    <n v="0"/>
    <x v="0"/>
    <x v="0"/>
    <x v="0"/>
    <n v="0"/>
    <s v="Tidak Retur"/>
    <x v="3"/>
    <x v="3"/>
    <n v="1"/>
    <s v="Aksesoris Pintu"/>
    <x v="25"/>
    <n v="0"/>
  </r>
  <r>
    <s v="ORD_0015943"/>
    <x v="22"/>
    <x v="1"/>
    <x v="10"/>
    <s v="Selesai"/>
    <n v="1"/>
    <n v="0"/>
    <x v="0"/>
    <x v="0"/>
    <x v="0"/>
    <n v="0"/>
    <s v="Tidak Retur"/>
    <x v="1"/>
    <x v="1"/>
    <n v="1"/>
    <s v="Nampan / Tray"/>
    <x v="9"/>
    <n v="0"/>
  </r>
  <r>
    <s v="ORD_0015944"/>
    <x v="22"/>
    <x v="1"/>
    <x v="10"/>
    <s v="Selesai"/>
    <n v="1"/>
    <n v="0"/>
    <x v="0"/>
    <x v="0"/>
    <x v="0"/>
    <n v="0"/>
    <s v="Tidak Retur"/>
    <x v="1"/>
    <x v="1"/>
    <n v="1"/>
    <s v="Botol / Gelas / Mug"/>
    <x v="7"/>
    <n v="0"/>
  </r>
  <r>
    <s v="ORD_0015945"/>
    <x v="22"/>
    <x v="1"/>
    <x v="10"/>
    <s v="Selesai"/>
    <n v="1"/>
    <n v="0"/>
    <x v="0"/>
    <x v="0"/>
    <x v="0"/>
    <n v="0"/>
    <s v="Tidak Retur"/>
    <x v="1"/>
    <x v="1"/>
    <n v="1"/>
    <s v="Mangkok Sambal / Saus"/>
    <x v="4"/>
    <n v="0"/>
  </r>
  <r>
    <s v="ORD_0015946"/>
    <x v="22"/>
    <x v="1"/>
    <x v="10"/>
    <s v="Selesai"/>
    <n v="1"/>
    <n v="0"/>
    <x v="0"/>
    <x v="0"/>
    <x v="0"/>
    <n v="0"/>
    <s v="Tidak Retur"/>
    <x v="1"/>
    <x v="1"/>
    <n v="1"/>
    <s v="Mangkok Sambal / Saus"/>
    <x v="4"/>
    <n v="0"/>
  </r>
  <r>
    <s v="ORD_0015947"/>
    <x v="22"/>
    <x v="1"/>
    <x v="10"/>
    <s v="Batal"/>
    <n v="1"/>
    <n v="1"/>
    <x v="1"/>
    <x v="1"/>
    <x v="4"/>
    <n v="0"/>
    <s v="Tidak Retur"/>
    <x v="2"/>
    <x v="2"/>
    <n v="1"/>
    <s v="Seal / Baut / Roof"/>
    <x v="8"/>
    <n v="1"/>
  </r>
  <r>
    <s v="ORD_0015948"/>
    <x v="22"/>
    <x v="1"/>
    <x v="10"/>
    <s v="Dalam Proses"/>
    <n v="0"/>
    <n v="0"/>
    <x v="0"/>
    <x v="0"/>
    <x v="0"/>
    <n v="0"/>
    <s v="Tidak Retur"/>
    <x v="2"/>
    <x v="2"/>
    <n v="1"/>
    <s v="Mangkok Sambal / Saus"/>
    <x v="4"/>
    <n v="0"/>
  </r>
  <r>
    <s v="ORD_0015949"/>
    <x v="22"/>
    <x v="1"/>
    <x v="10"/>
    <s v="Selesai"/>
    <n v="1"/>
    <n v="0"/>
    <x v="0"/>
    <x v="0"/>
    <x v="0"/>
    <n v="0"/>
    <s v="Tidak Retur"/>
    <x v="1"/>
    <x v="1"/>
    <n v="1"/>
    <s v="Mangkok Sambal / Saus"/>
    <x v="4"/>
    <n v="0"/>
  </r>
  <r>
    <s v="ORD_0015950"/>
    <x v="22"/>
    <x v="1"/>
    <x v="10"/>
    <s v="Selesai"/>
    <n v="1"/>
    <n v="0"/>
    <x v="0"/>
    <x v="0"/>
    <x v="0"/>
    <n v="0"/>
    <s v="Tidak Retur"/>
    <x v="1"/>
    <x v="1"/>
    <n v="1"/>
    <s v="Aksesoris Pintu"/>
    <x v="25"/>
    <n v="0"/>
  </r>
  <r>
    <s v="ORD_0015951"/>
    <x v="22"/>
    <x v="1"/>
    <x v="10"/>
    <s v="Dalam Proses"/>
    <n v="0"/>
    <n v="0"/>
    <x v="0"/>
    <x v="0"/>
    <x v="0"/>
    <n v="0"/>
    <s v="Tidak Retur"/>
    <x v="1"/>
    <x v="1"/>
    <n v="1"/>
    <s v="Mangkok Sambal / Saus"/>
    <x v="4"/>
    <n v="0"/>
  </r>
  <r>
    <s v="ORD_0015952"/>
    <x v="22"/>
    <x v="1"/>
    <x v="10"/>
    <s v="Selesai"/>
    <n v="1"/>
    <n v="0"/>
    <x v="0"/>
    <x v="0"/>
    <x v="0"/>
    <n v="0"/>
    <s v="Tidak Retur"/>
    <x v="1"/>
    <x v="1"/>
    <n v="1"/>
    <s v="Mangkok Sambal / Saus"/>
    <x v="4"/>
    <n v="0"/>
  </r>
  <r>
    <s v="ORD_0015953"/>
    <x v="22"/>
    <x v="1"/>
    <x v="10"/>
    <s v="Dalam Proses"/>
    <n v="0"/>
    <n v="0"/>
    <x v="0"/>
    <x v="0"/>
    <x v="0"/>
    <n v="0"/>
    <s v="Tidak Retur"/>
    <x v="0"/>
    <x v="0"/>
    <n v="1"/>
    <s v="Aksesoris Pintu"/>
    <x v="25"/>
    <n v="0"/>
  </r>
  <r>
    <s v="ORD_0015954"/>
    <x v="22"/>
    <x v="1"/>
    <x v="10"/>
    <s v="Dalam Proses"/>
    <n v="0"/>
    <n v="0"/>
    <x v="0"/>
    <x v="0"/>
    <x v="0"/>
    <n v="0"/>
    <s v="Tidak Retur"/>
    <x v="1"/>
    <x v="1"/>
    <n v="1"/>
    <s v="Mangkok Sambal / Saus"/>
    <x v="4"/>
    <n v="0"/>
  </r>
  <r>
    <s v="ORD_0015955"/>
    <x v="22"/>
    <x v="1"/>
    <x v="10"/>
    <s v="Dalam Proses"/>
    <n v="0"/>
    <n v="0"/>
    <x v="0"/>
    <x v="0"/>
    <x v="0"/>
    <n v="0"/>
    <s v="Tidak Retur"/>
    <x v="1"/>
    <x v="1"/>
    <n v="1"/>
    <s v="Mangkok Sambal / Saus"/>
    <x v="4"/>
    <n v="0"/>
  </r>
  <r>
    <s v="ORD_0015956"/>
    <x v="22"/>
    <x v="1"/>
    <x v="10"/>
    <s v="Dalam Proses"/>
    <n v="0"/>
    <n v="0"/>
    <x v="0"/>
    <x v="0"/>
    <x v="0"/>
    <n v="0"/>
    <s v="Tidak Retur"/>
    <x v="1"/>
    <x v="1"/>
    <n v="1"/>
    <s v="Mangkok Sambal / Saus"/>
    <x v="4"/>
    <n v="0"/>
  </r>
  <r>
    <s v="ORD_0015957"/>
    <x v="22"/>
    <x v="1"/>
    <x v="10"/>
    <s v="Dalam Proses"/>
    <n v="0"/>
    <n v="0"/>
    <x v="0"/>
    <x v="0"/>
    <x v="0"/>
    <n v="0"/>
    <s v="Tidak Retur"/>
    <x v="1"/>
    <x v="1"/>
    <n v="1"/>
    <s v="Mangkok Sambal / Saus"/>
    <x v="4"/>
    <n v="0"/>
  </r>
  <r>
    <s v="ORD_0015958"/>
    <x v="22"/>
    <x v="1"/>
    <x v="10"/>
    <s v="Dalam Proses"/>
    <n v="0"/>
    <n v="0"/>
    <x v="0"/>
    <x v="0"/>
    <x v="0"/>
    <n v="0"/>
    <s v="Tidak Retur"/>
    <x v="1"/>
    <x v="1"/>
    <n v="1"/>
    <s v="Mangkok Sambal / Saus"/>
    <x v="4"/>
    <n v="0"/>
  </r>
  <r>
    <s v="ORD_0015959"/>
    <x v="22"/>
    <x v="1"/>
    <x v="10"/>
    <s v="Batal"/>
    <n v="1"/>
    <n v="1"/>
    <x v="1"/>
    <x v="2"/>
    <x v="5"/>
    <n v="0"/>
    <s v="Tidak Retur"/>
    <x v="5"/>
    <x v="5"/>
    <n v="1"/>
    <s v="Celengan"/>
    <x v="1"/>
    <n v="1"/>
  </r>
  <r>
    <s v="ORD_0015960"/>
    <x v="22"/>
    <x v="1"/>
    <x v="10"/>
    <s v="Batal"/>
    <n v="1"/>
    <n v="1"/>
    <x v="1"/>
    <x v="1"/>
    <x v="2"/>
    <n v="0"/>
    <s v="Tidak Retur"/>
    <x v="1"/>
    <x v="1"/>
    <n v="1"/>
    <s v="Nampan / Tray"/>
    <x v="9"/>
    <n v="0"/>
  </r>
  <r>
    <s v="ORD_0015961"/>
    <x v="22"/>
    <x v="1"/>
    <x v="10"/>
    <s v="Dalam Proses"/>
    <n v="0"/>
    <n v="0"/>
    <x v="0"/>
    <x v="0"/>
    <x v="0"/>
    <n v="0"/>
    <s v="Tidak Retur"/>
    <x v="1"/>
    <x v="1"/>
    <n v="3"/>
    <s v="Botol / Gelas / Mug, Mangkok Sambal / Saus, Other"/>
    <x v="6"/>
    <n v="0"/>
  </r>
  <r>
    <s v="ORD_0015962"/>
    <x v="22"/>
    <x v="1"/>
    <x v="10"/>
    <s v="Dalam Proses"/>
    <n v="0"/>
    <n v="0"/>
    <x v="0"/>
    <x v="0"/>
    <x v="0"/>
    <n v="0"/>
    <s v="Tidak Retur"/>
    <x v="1"/>
    <x v="1"/>
    <n v="1"/>
    <s v="Mangkok Sambal / Saus"/>
    <x v="4"/>
    <n v="0"/>
  </r>
  <r>
    <s v="ORD_0015963"/>
    <x v="22"/>
    <x v="1"/>
    <x v="10"/>
    <s v="Dalam Proses"/>
    <n v="0"/>
    <n v="0"/>
    <x v="0"/>
    <x v="0"/>
    <x v="0"/>
    <n v="0"/>
    <s v="Tidak Retur"/>
    <x v="1"/>
    <x v="1"/>
    <n v="1"/>
    <s v="Mangkok Sambal / Saus"/>
    <x v="4"/>
    <n v="0"/>
  </r>
  <r>
    <s v="ORD_0015964"/>
    <x v="22"/>
    <x v="1"/>
    <x v="10"/>
    <s v="Dalam Proses"/>
    <n v="0"/>
    <n v="0"/>
    <x v="0"/>
    <x v="0"/>
    <x v="0"/>
    <n v="0"/>
    <s v="Tidak Retur"/>
    <x v="0"/>
    <x v="0"/>
    <n v="1"/>
    <s v="Mangkok Sambal / Saus"/>
    <x v="4"/>
    <n v="0"/>
  </r>
  <r>
    <s v="ORD_0015965"/>
    <x v="22"/>
    <x v="1"/>
    <x v="10"/>
    <s v="Retur Penuh (Efektif Batal)"/>
    <n v="1"/>
    <n v="1"/>
    <x v="0"/>
    <x v="0"/>
    <x v="0"/>
    <n v="1"/>
    <s v="Penuh"/>
    <x v="4"/>
    <x v="4"/>
    <n v="1"/>
    <s v="Toples / Sealware"/>
    <x v="16"/>
    <n v="0"/>
  </r>
  <r>
    <s v="ORD_0015966"/>
    <x v="22"/>
    <x v="1"/>
    <x v="10"/>
    <s v="Selesai"/>
    <n v="1"/>
    <n v="0"/>
    <x v="0"/>
    <x v="0"/>
    <x v="0"/>
    <n v="0"/>
    <s v="Tidak Retur"/>
    <x v="1"/>
    <x v="1"/>
    <n v="1"/>
    <s v="Mangkok Sambal / Saus"/>
    <x v="4"/>
    <n v="0"/>
  </r>
  <r>
    <s v="ORD_0015967"/>
    <x v="22"/>
    <x v="1"/>
    <x v="10"/>
    <s v="Dalam Proses"/>
    <n v="0"/>
    <n v="0"/>
    <x v="0"/>
    <x v="0"/>
    <x v="0"/>
    <n v="0"/>
    <s v="Tidak Retur"/>
    <x v="1"/>
    <x v="1"/>
    <n v="1"/>
    <s v="Mangkok Sambal / Saus"/>
    <x v="4"/>
    <n v="0"/>
  </r>
  <r>
    <s v="ORD_0015968"/>
    <x v="22"/>
    <x v="1"/>
    <x v="10"/>
    <s v="Selesai"/>
    <n v="1"/>
    <n v="0"/>
    <x v="0"/>
    <x v="0"/>
    <x v="0"/>
    <n v="0"/>
    <s v="Tidak Retur"/>
    <x v="2"/>
    <x v="2"/>
    <n v="1"/>
    <s v="Celengan"/>
    <x v="1"/>
    <n v="0"/>
  </r>
  <r>
    <s v="ORD_0015969"/>
    <x v="22"/>
    <x v="1"/>
    <x v="10"/>
    <s v="Dalam Proses"/>
    <n v="0"/>
    <n v="0"/>
    <x v="0"/>
    <x v="0"/>
    <x v="0"/>
    <n v="0"/>
    <s v="Tidak Retur"/>
    <x v="1"/>
    <x v="1"/>
    <n v="1"/>
    <s v="Mangkok Sambal / Saus"/>
    <x v="4"/>
    <n v="0"/>
  </r>
  <r>
    <s v="ORD_0015970"/>
    <x v="22"/>
    <x v="1"/>
    <x v="10"/>
    <s v="Selesai"/>
    <n v="1"/>
    <n v="0"/>
    <x v="0"/>
    <x v="0"/>
    <x v="0"/>
    <n v="0"/>
    <s v="Tidak Retur"/>
    <x v="2"/>
    <x v="2"/>
    <n v="1"/>
    <s v="Celengan"/>
    <x v="1"/>
    <n v="0"/>
  </r>
  <r>
    <s v="ORD_0015971"/>
    <x v="22"/>
    <x v="1"/>
    <x v="10"/>
    <s v="Dalam Proses"/>
    <n v="0"/>
    <n v="0"/>
    <x v="0"/>
    <x v="0"/>
    <x v="0"/>
    <n v="0"/>
    <s v="Tidak Retur"/>
    <x v="1"/>
    <x v="1"/>
    <n v="1"/>
    <s v="Mangkok Sambal / Saus"/>
    <x v="4"/>
    <n v="0"/>
  </r>
  <r>
    <s v="ORD_0015972"/>
    <x v="22"/>
    <x v="1"/>
    <x v="10"/>
    <s v="Dalam Proses"/>
    <n v="0"/>
    <n v="0"/>
    <x v="0"/>
    <x v="0"/>
    <x v="0"/>
    <n v="0"/>
    <s v="Tidak Retur"/>
    <x v="1"/>
    <x v="1"/>
    <n v="1"/>
    <s v="Lunch Box / Rantang"/>
    <x v="15"/>
    <n v="0"/>
  </r>
  <r>
    <s v="ORD_0015973"/>
    <x v="22"/>
    <x v="1"/>
    <x v="10"/>
    <s v="Dalam Proses"/>
    <n v="0"/>
    <n v="0"/>
    <x v="0"/>
    <x v="0"/>
    <x v="0"/>
    <n v="0"/>
    <s v="Tidak Retur"/>
    <x v="4"/>
    <x v="4"/>
    <n v="1"/>
    <s v="Mangkok Sambal / Saus"/>
    <x v="4"/>
    <n v="0"/>
  </r>
  <r>
    <s v="ORD_0015974"/>
    <x v="22"/>
    <x v="1"/>
    <x v="10"/>
    <s v="Dalam Proses"/>
    <n v="0"/>
    <n v="0"/>
    <x v="0"/>
    <x v="0"/>
    <x v="0"/>
    <n v="0"/>
    <s v="Tidak Retur"/>
    <x v="1"/>
    <x v="1"/>
    <n v="1"/>
    <s v="Mangkok Sambal / Saus"/>
    <x v="4"/>
    <n v="0"/>
  </r>
  <r>
    <s v="ORD_0015975"/>
    <x v="22"/>
    <x v="1"/>
    <x v="10"/>
    <s v="Selesai"/>
    <n v="1"/>
    <n v="0"/>
    <x v="0"/>
    <x v="0"/>
    <x v="0"/>
    <n v="0"/>
    <s v="Tidak Retur"/>
    <x v="1"/>
    <x v="1"/>
    <n v="1"/>
    <s v="Mangkok Sambal / Saus"/>
    <x v="4"/>
    <n v="0"/>
  </r>
  <r>
    <s v="ORD_0015976"/>
    <x v="22"/>
    <x v="1"/>
    <x v="10"/>
    <s v="Selesai"/>
    <n v="1"/>
    <n v="0"/>
    <x v="0"/>
    <x v="0"/>
    <x v="0"/>
    <n v="0"/>
    <s v="Tidak Retur"/>
    <x v="0"/>
    <x v="0"/>
    <n v="1"/>
    <s v="Mangkok Sambal / Saus"/>
    <x v="4"/>
    <n v="0"/>
  </r>
  <r>
    <s v="ORD_0015977"/>
    <x v="22"/>
    <x v="1"/>
    <x v="10"/>
    <s v="Dalam Proses"/>
    <n v="0"/>
    <n v="0"/>
    <x v="0"/>
    <x v="0"/>
    <x v="0"/>
    <n v="0"/>
    <s v="Tidak Retur"/>
    <x v="0"/>
    <x v="0"/>
    <n v="1"/>
    <s v="Aksesoris Pintu"/>
    <x v="25"/>
    <n v="0"/>
  </r>
  <r>
    <s v="ORD_0015978"/>
    <x v="22"/>
    <x v="1"/>
    <x v="10"/>
    <s v="Dalam Proses"/>
    <n v="0"/>
    <n v="0"/>
    <x v="0"/>
    <x v="0"/>
    <x v="0"/>
    <n v="0"/>
    <s v="Tidak Retur"/>
    <x v="1"/>
    <x v="1"/>
    <n v="1"/>
    <s v="Aksesoris Pintu"/>
    <x v="25"/>
    <n v="0"/>
  </r>
  <r>
    <s v="ORD_0015979"/>
    <x v="22"/>
    <x v="1"/>
    <x v="10"/>
    <s v="Selesai"/>
    <n v="1"/>
    <n v="0"/>
    <x v="0"/>
    <x v="0"/>
    <x v="0"/>
    <n v="0"/>
    <s v="Tidak Retur"/>
    <x v="0"/>
    <x v="0"/>
    <n v="1"/>
    <s v="Celengan"/>
    <x v="1"/>
    <n v="0"/>
  </r>
  <r>
    <s v="ORD_0015980"/>
    <x v="22"/>
    <x v="1"/>
    <x v="10"/>
    <s v="Selesai"/>
    <n v="1"/>
    <n v="0"/>
    <x v="0"/>
    <x v="0"/>
    <x v="0"/>
    <n v="0"/>
    <s v="Tidak Retur"/>
    <x v="2"/>
    <x v="2"/>
    <n v="1"/>
    <s v="Celengan"/>
    <x v="1"/>
    <n v="0"/>
  </r>
  <r>
    <s v="ORD_0015981"/>
    <x v="22"/>
    <x v="1"/>
    <x v="10"/>
    <s v="Dalam Proses"/>
    <n v="0"/>
    <n v="0"/>
    <x v="0"/>
    <x v="0"/>
    <x v="0"/>
    <n v="0"/>
    <s v="Tidak Retur"/>
    <x v="2"/>
    <x v="2"/>
    <n v="2"/>
    <s v="Celengan, Other"/>
    <x v="6"/>
    <n v="0"/>
  </r>
  <r>
    <s v="ORD_0015982"/>
    <x v="22"/>
    <x v="1"/>
    <x v="10"/>
    <s v="Dalam Proses"/>
    <n v="0"/>
    <n v="0"/>
    <x v="0"/>
    <x v="0"/>
    <x v="0"/>
    <n v="0"/>
    <s v="Tidak Retur"/>
    <x v="1"/>
    <x v="1"/>
    <n v="1"/>
    <s v="Mangkok Sambal / Saus"/>
    <x v="4"/>
    <n v="0"/>
  </r>
  <r>
    <s v="ORD_0015983"/>
    <x v="22"/>
    <x v="1"/>
    <x v="10"/>
    <s v="Batal"/>
    <n v="1"/>
    <n v="1"/>
    <x v="1"/>
    <x v="2"/>
    <x v="5"/>
    <n v="0"/>
    <s v="Tidak Retur"/>
    <x v="5"/>
    <x v="5"/>
    <n v="1"/>
    <s v="Celengan"/>
    <x v="1"/>
    <n v="0"/>
  </r>
  <r>
    <s v="ORD_0015984"/>
    <x v="22"/>
    <x v="1"/>
    <x v="10"/>
    <s v="Batal"/>
    <n v="1"/>
    <n v="1"/>
    <x v="1"/>
    <x v="1"/>
    <x v="3"/>
    <n v="0"/>
    <s v="Tidak Retur"/>
    <x v="5"/>
    <x v="5"/>
    <n v="1"/>
    <s v="Celengan"/>
    <x v="1"/>
    <n v="0"/>
  </r>
  <r>
    <s v="ORD_0015985"/>
    <x v="22"/>
    <x v="1"/>
    <x v="10"/>
    <s v="Dalam Proses"/>
    <n v="0"/>
    <n v="0"/>
    <x v="0"/>
    <x v="0"/>
    <x v="0"/>
    <n v="0"/>
    <s v="Tidak Retur"/>
    <x v="4"/>
    <x v="4"/>
    <n v="1"/>
    <s v="Seal / Baut / Roof"/>
    <x v="8"/>
    <n v="0"/>
  </r>
  <r>
    <s v="ORD_0015986"/>
    <x v="22"/>
    <x v="1"/>
    <x v="10"/>
    <s v="Dalam Proses"/>
    <n v="0"/>
    <n v="0"/>
    <x v="0"/>
    <x v="0"/>
    <x v="0"/>
    <n v="0"/>
    <s v="Tidak Retur"/>
    <x v="1"/>
    <x v="1"/>
    <n v="1"/>
    <s v="Mangkok Sambal / Saus"/>
    <x v="4"/>
    <n v="0"/>
  </r>
  <r>
    <s v="ORD_0015987"/>
    <x v="22"/>
    <x v="1"/>
    <x v="10"/>
    <s v="Dalam Proses"/>
    <n v="0"/>
    <n v="0"/>
    <x v="0"/>
    <x v="0"/>
    <x v="0"/>
    <n v="0"/>
    <s v="Tidak Retur"/>
    <x v="2"/>
    <x v="2"/>
    <n v="1"/>
    <s v="Peralatan Makan"/>
    <x v="13"/>
    <n v="0"/>
  </r>
  <r>
    <s v="ORD_0015988"/>
    <x v="22"/>
    <x v="1"/>
    <x v="10"/>
    <s v="Dalam Proses"/>
    <n v="0"/>
    <n v="0"/>
    <x v="0"/>
    <x v="0"/>
    <x v="0"/>
    <n v="0"/>
    <s v="Tidak Retur"/>
    <x v="2"/>
    <x v="2"/>
    <n v="1"/>
    <s v="Mangkok Sambal / Saus"/>
    <x v="4"/>
    <n v="0"/>
  </r>
  <r>
    <s v="ORD_0015989"/>
    <x v="22"/>
    <x v="1"/>
    <x v="10"/>
    <s v="Dalam Proses"/>
    <n v="0"/>
    <n v="0"/>
    <x v="0"/>
    <x v="0"/>
    <x v="0"/>
    <n v="0"/>
    <s v="Tidak Retur"/>
    <x v="1"/>
    <x v="1"/>
    <n v="1"/>
    <s v="Mangkok Sambal / Saus"/>
    <x v="4"/>
    <n v="0"/>
  </r>
  <r>
    <s v="ORD_0015990"/>
    <x v="22"/>
    <x v="1"/>
    <x v="10"/>
    <s v="Dalam Proses"/>
    <n v="0"/>
    <n v="0"/>
    <x v="0"/>
    <x v="0"/>
    <x v="0"/>
    <n v="0"/>
    <s v="Tidak Retur"/>
    <x v="2"/>
    <x v="2"/>
    <n v="1"/>
    <s v="Nampan / Tray"/>
    <x v="9"/>
    <n v="0"/>
  </r>
  <r>
    <s v="ORD_0015991"/>
    <x v="22"/>
    <x v="1"/>
    <x v="10"/>
    <s v="Dalam Proses"/>
    <n v="0"/>
    <n v="0"/>
    <x v="0"/>
    <x v="0"/>
    <x v="0"/>
    <n v="0"/>
    <s v="Tidak Retur"/>
    <x v="3"/>
    <x v="3"/>
    <n v="2"/>
    <s v="Perlengkapan Packing, Seal / Baut / Roof"/>
    <x v="6"/>
    <n v="0"/>
  </r>
  <r>
    <s v="ORD_0015992"/>
    <x v="22"/>
    <x v="1"/>
    <x v="10"/>
    <s v="Batal"/>
    <n v="1"/>
    <n v="1"/>
    <x v="1"/>
    <x v="1"/>
    <x v="3"/>
    <n v="0"/>
    <s v="Tidak Retur"/>
    <x v="3"/>
    <x v="3"/>
    <n v="1"/>
    <s v="Celengan"/>
    <x v="1"/>
    <n v="1"/>
  </r>
  <r>
    <s v="ORD_0015993"/>
    <x v="22"/>
    <x v="1"/>
    <x v="10"/>
    <s v="Dalam Proses"/>
    <n v="0"/>
    <n v="0"/>
    <x v="0"/>
    <x v="0"/>
    <x v="0"/>
    <n v="0"/>
    <s v="Tidak Retur"/>
    <x v="3"/>
    <x v="3"/>
    <n v="1"/>
    <s v="Celengan"/>
    <x v="1"/>
    <n v="0"/>
  </r>
  <r>
    <s v="ORD_0015994"/>
    <x v="22"/>
    <x v="1"/>
    <x v="10"/>
    <s v="Dalam Proses"/>
    <n v="0"/>
    <n v="0"/>
    <x v="0"/>
    <x v="0"/>
    <x v="0"/>
    <n v="0"/>
    <s v="Tidak Retur"/>
    <x v="2"/>
    <x v="2"/>
    <n v="1"/>
    <s v="Seal / Baut / Roof"/>
    <x v="8"/>
    <n v="0"/>
  </r>
  <r>
    <s v="ORD_0015995"/>
    <x v="22"/>
    <x v="1"/>
    <x v="10"/>
    <s v="Dalam Proses"/>
    <n v="0"/>
    <n v="0"/>
    <x v="0"/>
    <x v="0"/>
    <x v="0"/>
    <n v="0"/>
    <s v="Tidak Retur"/>
    <x v="1"/>
    <x v="1"/>
    <n v="1"/>
    <s v="Aksesoris Pintu"/>
    <x v="25"/>
    <n v="0"/>
  </r>
  <r>
    <s v="ORD_0015996"/>
    <x v="22"/>
    <x v="1"/>
    <x v="10"/>
    <s v="Dalam Proses"/>
    <n v="0"/>
    <n v="0"/>
    <x v="0"/>
    <x v="0"/>
    <x v="0"/>
    <n v="0"/>
    <s v="Tidak Retur"/>
    <x v="1"/>
    <x v="1"/>
    <n v="1"/>
    <s v="Aksesoris Pintu"/>
    <x v="25"/>
    <n v="0"/>
  </r>
  <r>
    <s v="ORD_0015997"/>
    <x v="22"/>
    <x v="1"/>
    <x v="10"/>
    <s v="Dalam Proses"/>
    <n v="0"/>
    <n v="0"/>
    <x v="0"/>
    <x v="0"/>
    <x v="0"/>
    <n v="0"/>
    <s v="Tidak Retur"/>
    <x v="1"/>
    <x v="1"/>
    <n v="1"/>
    <s v="Seal / Baut / Roof"/>
    <x v="8"/>
    <n v="0"/>
  </r>
  <r>
    <s v="ORD_0015998"/>
    <x v="22"/>
    <x v="1"/>
    <x v="10"/>
    <s v="Selesai"/>
    <n v="1"/>
    <n v="0"/>
    <x v="0"/>
    <x v="0"/>
    <x v="0"/>
    <n v="0"/>
    <s v="Tidak Retur"/>
    <x v="5"/>
    <x v="5"/>
    <n v="1"/>
    <s v="Aksesoris Pintu"/>
    <x v="25"/>
    <n v="0"/>
  </r>
  <r>
    <s v="ORD_0015999"/>
    <x v="22"/>
    <x v="1"/>
    <x v="10"/>
    <s v="Dalam Proses"/>
    <n v="0"/>
    <n v="0"/>
    <x v="0"/>
    <x v="0"/>
    <x v="0"/>
    <n v="0"/>
    <s v="Tidak Retur"/>
    <x v="1"/>
    <x v="1"/>
    <n v="1"/>
    <s v="Mangkok Sambal / Saus"/>
    <x v="4"/>
    <n v="0"/>
  </r>
  <r>
    <s v="ORD_0016000"/>
    <x v="22"/>
    <x v="1"/>
    <x v="10"/>
    <s v="Dalam Proses"/>
    <n v="0"/>
    <n v="0"/>
    <x v="0"/>
    <x v="0"/>
    <x v="0"/>
    <n v="0"/>
    <s v="Tidak Retur"/>
    <x v="0"/>
    <x v="0"/>
    <n v="1"/>
    <s v="Mangkok Sambal / Saus"/>
    <x v="4"/>
    <n v="0"/>
  </r>
  <r>
    <s v="ORD_0016001"/>
    <x v="22"/>
    <x v="1"/>
    <x v="10"/>
    <s v="Dalam Proses"/>
    <n v="0"/>
    <n v="0"/>
    <x v="0"/>
    <x v="0"/>
    <x v="0"/>
    <n v="0"/>
    <s v="Tidak Retur"/>
    <x v="4"/>
    <x v="4"/>
    <n v="1"/>
    <s v="Nampan / Tray"/>
    <x v="9"/>
    <n v="0"/>
  </r>
  <r>
    <s v="ORD_0016002"/>
    <x v="22"/>
    <x v="1"/>
    <x v="10"/>
    <s v="Dalam Proses"/>
    <n v="0"/>
    <n v="0"/>
    <x v="0"/>
    <x v="0"/>
    <x v="0"/>
    <n v="0"/>
    <s v="Tidak Retur"/>
    <x v="1"/>
    <x v="1"/>
    <n v="1"/>
    <s v="Mangkok Sambal / Saus"/>
    <x v="4"/>
    <n v="0"/>
  </r>
  <r>
    <s v="ORD_0016003"/>
    <x v="22"/>
    <x v="1"/>
    <x v="10"/>
    <s v="Dalam Proses"/>
    <n v="0"/>
    <n v="0"/>
    <x v="0"/>
    <x v="0"/>
    <x v="0"/>
    <n v="0"/>
    <s v="Tidak Retur"/>
    <x v="4"/>
    <x v="4"/>
    <n v="1"/>
    <s v="Aksesoris Pintu"/>
    <x v="25"/>
    <n v="0"/>
  </r>
  <r>
    <s v="ORD_0016004"/>
    <x v="22"/>
    <x v="1"/>
    <x v="10"/>
    <s v="Dalam Proses"/>
    <n v="0"/>
    <n v="0"/>
    <x v="0"/>
    <x v="0"/>
    <x v="0"/>
    <n v="0"/>
    <s v="Tidak Retur"/>
    <x v="1"/>
    <x v="1"/>
    <n v="1"/>
    <s v="Mangkok Sambal / Saus"/>
    <x v="4"/>
    <n v="0"/>
  </r>
  <r>
    <s v="ORD_0016005"/>
    <x v="22"/>
    <x v="1"/>
    <x v="10"/>
    <s v="Dalam Proses"/>
    <n v="0"/>
    <n v="0"/>
    <x v="0"/>
    <x v="0"/>
    <x v="0"/>
    <n v="0"/>
    <s v="Tidak Retur"/>
    <x v="2"/>
    <x v="2"/>
    <n v="1"/>
    <s v="Celengan"/>
    <x v="1"/>
    <n v="0"/>
  </r>
  <r>
    <s v="ORD_0016006"/>
    <x v="22"/>
    <x v="1"/>
    <x v="10"/>
    <s v="Dalam Proses"/>
    <n v="0"/>
    <n v="0"/>
    <x v="0"/>
    <x v="0"/>
    <x v="0"/>
    <n v="0"/>
    <s v="Tidak Retur"/>
    <x v="1"/>
    <x v="1"/>
    <n v="1"/>
    <s v="Mangkok Sambal / Saus"/>
    <x v="4"/>
    <n v="0"/>
  </r>
  <r>
    <s v="ORD_0016007"/>
    <x v="22"/>
    <x v="1"/>
    <x v="10"/>
    <s v="Dalam Proses"/>
    <n v="0"/>
    <n v="0"/>
    <x v="0"/>
    <x v="0"/>
    <x v="0"/>
    <n v="0"/>
    <s v="Tidak Retur"/>
    <x v="1"/>
    <x v="1"/>
    <n v="1"/>
    <s v="Mangkok Sambal / Saus"/>
    <x v="4"/>
    <n v="0"/>
  </r>
  <r>
    <s v="ORD_0016008"/>
    <x v="22"/>
    <x v="1"/>
    <x v="10"/>
    <s v="Dalam Proses"/>
    <n v="0"/>
    <n v="0"/>
    <x v="0"/>
    <x v="0"/>
    <x v="0"/>
    <n v="0"/>
    <s v="Tidak Retur"/>
    <x v="1"/>
    <x v="1"/>
    <n v="1"/>
    <s v="Mangkok Sambal / Saus"/>
    <x v="4"/>
    <n v="0"/>
  </r>
  <r>
    <s v="ORD_0016009"/>
    <x v="22"/>
    <x v="1"/>
    <x v="10"/>
    <s v="Dalam Proses"/>
    <n v="0"/>
    <n v="0"/>
    <x v="0"/>
    <x v="0"/>
    <x v="0"/>
    <n v="0"/>
    <s v="Tidak Retur"/>
    <x v="1"/>
    <x v="1"/>
    <n v="1"/>
    <s v="Mangkok Sambal / Saus"/>
    <x v="4"/>
    <n v="0"/>
  </r>
  <r>
    <s v="ORD_0016010"/>
    <x v="22"/>
    <x v="1"/>
    <x v="10"/>
    <s v="Dalam Proses"/>
    <n v="0"/>
    <n v="0"/>
    <x v="0"/>
    <x v="0"/>
    <x v="0"/>
    <n v="0"/>
    <s v="Tidak Retur"/>
    <x v="0"/>
    <x v="0"/>
    <n v="1"/>
    <s v="Mangkok Sambal / Saus"/>
    <x v="4"/>
    <n v="0"/>
  </r>
  <r>
    <s v="ORD_0016011"/>
    <x v="22"/>
    <x v="1"/>
    <x v="10"/>
    <s v="Dalam Proses"/>
    <n v="0"/>
    <n v="0"/>
    <x v="0"/>
    <x v="0"/>
    <x v="0"/>
    <n v="0"/>
    <s v="Tidak Retur"/>
    <x v="1"/>
    <x v="1"/>
    <n v="1"/>
    <s v="Aksesoris Pintu"/>
    <x v="25"/>
    <n v="0"/>
  </r>
  <r>
    <s v="ORD_0016012"/>
    <x v="22"/>
    <x v="1"/>
    <x v="10"/>
    <s v="Dalam Proses"/>
    <n v="0"/>
    <n v="0"/>
    <x v="0"/>
    <x v="0"/>
    <x v="0"/>
    <n v="0"/>
    <s v="Tidak Retur"/>
    <x v="1"/>
    <x v="1"/>
    <n v="1"/>
    <s v="Mangkok Sambal / Saus"/>
    <x v="4"/>
    <n v="0"/>
  </r>
  <r>
    <s v="ORD_0016013"/>
    <x v="22"/>
    <x v="1"/>
    <x v="10"/>
    <s v="Dalam Proses"/>
    <n v="0"/>
    <n v="0"/>
    <x v="0"/>
    <x v="0"/>
    <x v="0"/>
    <n v="0"/>
    <s v="Tidak Retur"/>
    <x v="1"/>
    <x v="1"/>
    <n v="1"/>
    <s v="Plastik / Wadah Plastik"/>
    <x v="2"/>
    <n v="0"/>
  </r>
  <r>
    <s v="ORD_0016014"/>
    <x v="22"/>
    <x v="1"/>
    <x v="10"/>
    <s v="Dalam Proses"/>
    <n v="0"/>
    <n v="0"/>
    <x v="0"/>
    <x v="0"/>
    <x v="0"/>
    <n v="0"/>
    <s v="Tidak Retur"/>
    <x v="4"/>
    <x v="4"/>
    <n v="1"/>
    <s v="Celengan"/>
    <x v="1"/>
    <n v="0"/>
  </r>
  <r>
    <s v="ORD_0016015"/>
    <x v="22"/>
    <x v="1"/>
    <x v="10"/>
    <s v="Dalam Proses"/>
    <n v="0"/>
    <n v="0"/>
    <x v="0"/>
    <x v="0"/>
    <x v="0"/>
    <n v="0"/>
    <s v="Tidak Retur"/>
    <x v="1"/>
    <x v="1"/>
    <n v="1"/>
    <s v="Mangkok Sambal / Saus"/>
    <x v="4"/>
    <n v="0"/>
  </r>
  <r>
    <s v="ORD_0016016"/>
    <x v="22"/>
    <x v="1"/>
    <x v="10"/>
    <s v="Dalam Proses"/>
    <n v="0"/>
    <n v="0"/>
    <x v="0"/>
    <x v="0"/>
    <x v="0"/>
    <n v="0"/>
    <s v="Tidak Retur"/>
    <x v="2"/>
    <x v="2"/>
    <n v="1"/>
    <s v="Seal / Baut / Roof"/>
    <x v="8"/>
    <n v="0"/>
  </r>
  <r>
    <s v="ORD_0016017"/>
    <x v="22"/>
    <x v="1"/>
    <x v="10"/>
    <s v="Batal"/>
    <n v="1"/>
    <n v="1"/>
    <x v="1"/>
    <x v="1"/>
    <x v="3"/>
    <n v="0"/>
    <s v="Tidak Retur"/>
    <x v="1"/>
    <x v="1"/>
    <n v="1"/>
    <s v="Mangkok Sambal / Saus"/>
    <x v="4"/>
    <n v="0"/>
  </r>
  <r>
    <s v="ORD_0016018"/>
    <x v="22"/>
    <x v="1"/>
    <x v="10"/>
    <s v="Dalam Proses"/>
    <n v="0"/>
    <n v="0"/>
    <x v="0"/>
    <x v="0"/>
    <x v="0"/>
    <n v="0"/>
    <s v="Tidak Retur"/>
    <x v="0"/>
    <x v="0"/>
    <n v="1"/>
    <s v="Celengan"/>
    <x v="1"/>
    <n v="0"/>
  </r>
  <r>
    <s v="ORD_0016019"/>
    <x v="22"/>
    <x v="1"/>
    <x v="10"/>
    <s v="Dalam Proses"/>
    <n v="0"/>
    <n v="0"/>
    <x v="0"/>
    <x v="0"/>
    <x v="0"/>
    <n v="0"/>
    <s v="Tidak Retur"/>
    <x v="1"/>
    <x v="1"/>
    <n v="1"/>
    <s v="Mangkok Sambal / Saus"/>
    <x v="4"/>
    <n v="0"/>
  </r>
  <r>
    <s v="ORD_0016020"/>
    <x v="22"/>
    <x v="1"/>
    <x v="10"/>
    <s v="Dalam Proses"/>
    <n v="0"/>
    <n v="0"/>
    <x v="0"/>
    <x v="0"/>
    <x v="0"/>
    <n v="0"/>
    <s v="Tidak Retur"/>
    <x v="1"/>
    <x v="1"/>
    <n v="1"/>
    <s v="Mangkok Sambal / Saus"/>
    <x v="4"/>
    <n v="0"/>
  </r>
  <r>
    <s v="ORD_0016021"/>
    <x v="22"/>
    <x v="1"/>
    <x v="10"/>
    <s v="Dalam Proses"/>
    <n v="0"/>
    <n v="0"/>
    <x v="0"/>
    <x v="0"/>
    <x v="0"/>
    <n v="0"/>
    <s v="Tidak Retur"/>
    <x v="1"/>
    <x v="1"/>
    <n v="1"/>
    <s v="Stempel / Alat Kantor"/>
    <x v="23"/>
    <n v="0"/>
  </r>
  <r>
    <s v="ORD_0016022"/>
    <x v="22"/>
    <x v="1"/>
    <x v="10"/>
    <s v="Batal"/>
    <n v="1"/>
    <n v="1"/>
    <x v="1"/>
    <x v="2"/>
    <x v="11"/>
    <n v="0"/>
    <s v="Tidak Retur"/>
    <x v="0"/>
    <x v="0"/>
    <n v="2"/>
    <s v="Perlengkapan Packing, Stempel / Alat Kantor"/>
    <x v="6"/>
    <n v="0"/>
  </r>
  <r>
    <s v="ORD_0016023"/>
    <x v="22"/>
    <x v="1"/>
    <x v="10"/>
    <s v="Dalam Proses"/>
    <n v="0"/>
    <n v="0"/>
    <x v="0"/>
    <x v="0"/>
    <x v="0"/>
    <n v="0"/>
    <s v="Tidak Retur"/>
    <x v="2"/>
    <x v="2"/>
    <n v="1"/>
    <s v="Celengan"/>
    <x v="1"/>
    <n v="0"/>
  </r>
  <r>
    <s v="ORD_0016024"/>
    <x v="22"/>
    <x v="1"/>
    <x v="10"/>
    <s v="Dalam Proses"/>
    <n v="0"/>
    <n v="0"/>
    <x v="0"/>
    <x v="0"/>
    <x v="0"/>
    <n v="0"/>
    <s v="Tidak Retur"/>
    <x v="3"/>
    <x v="3"/>
    <n v="1"/>
    <s v="Mangkok Sambal / Saus"/>
    <x v="4"/>
    <n v="0"/>
  </r>
  <r>
    <s v="ORD_0016025"/>
    <x v="22"/>
    <x v="1"/>
    <x v="10"/>
    <s v="Dalam Proses"/>
    <n v="0"/>
    <n v="0"/>
    <x v="0"/>
    <x v="0"/>
    <x v="0"/>
    <n v="0"/>
    <s v="Tidak Retur"/>
    <x v="1"/>
    <x v="1"/>
    <n v="1"/>
    <s v="Aksesoris Pintu"/>
    <x v="25"/>
    <n v="0"/>
  </r>
  <r>
    <s v="ORD_0016026"/>
    <x v="22"/>
    <x v="1"/>
    <x v="10"/>
    <s v="Dalam Proses"/>
    <n v="0"/>
    <n v="0"/>
    <x v="0"/>
    <x v="0"/>
    <x v="0"/>
    <n v="0"/>
    <s v="Tidak Retur"/>
    <x v="3"/>
    <x v="3"/>
    <n v="1"/>
    <s v="Aksesoris Pintu"/>
    <x v="25"/>
    <n v="0"/>
  </r>
  <r>
    <s v="ORD_0016027"/>
    <x v="22"/>
    <x v="1"/>
    <x v="10"/>
    <s v="Batal"/>
    <n v="1"/>
    <n v="1"/>
    <x v="1"/>
    <x v="2"/>
    <x v="5"/>
    <n v="0"/>
    <s v="Tidak Retur"/>
    <x v="5"/>
    <x v="5"/>
    <n v="1"/>
    <s v="Mangkok Sambal / Saus"/>
    <x v="4"/>
    <n v="1"/>
  </r>
  <r>
    <s v="ORD_0016028"/>
    <x v="22"/>
    <x v="1"/>
    <x v="10"/>
    <s v="Dalam Proses"/>
    <n v="0"/>
    <n v="0"/>
    <x v="0"/>
    <x v="0"/>
    <x v="0"/>
    <n v="0"/>
    <s v="Tidak Retur"/>
    <x v="1"/>
    <x v="1"/>
    <n v="1"/>
    <s v="Mangkok Sambal / Saus"/>
    <x v="4"/>
    <n v="0"/>
  </r>
  <r>
    <s v="ORD_0016029"/>
    <x v="22"/>
    <x v="1"/>
    <x v="10"/>
    <s v="Dalam Proses"/>
    <n v="0"/>
    <n v="0"/>
    <x v="0"/>
    <x v="0"/>
    <x v="0"/>
    <n v="0"/>
    <s v="Tidak Retur"/>
    <x v="1"/>
    <x v="1"/>
    <n v="1"/>
    <s v="Mangkok Sambal / Saus"/>
    <x v="4"/>
    <n v="0"/>
  </r>
  <r>
    <s v="ORD_0016030"/>
    <x v="22"/>
    <x v="1"/>
    <x v="10"/>
    <s v="Dalam Proses"/>
    <n v="0"/>
    <n v="0"/>
    <x v="0"/>
    <x v="0"/>
    <x v="0"/>
    <n v="0"/>
    <s v="Tidak Retur"/>
    <x v="1"/>
    <x v="1"/>
    <n v="1"/>
    <s v="Mangkok Sambal / Saus"/>
    <x v="4"/>
    <n v="0"/>
  </r>
  <r>
    <s v="ORD_0016031"/>
    <x v="22"/>
    <x v="1"/>
    <x v="10"/>
    <s v="Dalam Proses"/>
    <n v="0"/>
    <n v="0"/>
    <x v="0"/>
    <x v="0"/>
    <x v="0"/>
    <n v="0"/>
    <s v="Tidak Retur"/>
    <x v="2"/>
    <x v="2"/>
    <n v="1"/>
    <s v="Mangkok Sambal / Saus"/>
    <x v="4"/>
    <n v="0"/>
  </r>
  <r>
    <s v="ORD_0016032"/>
    <x v="22"/>
    <x v="1"/>
    <x v="10"/>
    <s v="Dalam Proses"/>
    <n v="0"/>
    <n v="0"/>
    <x v="0"/>
    <x v="0"/>
    <x v="0"/>
    <n v="0"/>
    <s v="Tidak Retur"/>
    <x v="0"/>
    <x v="0"/>
    <n v="1"/>
    <s v="Tempat Nasi"/>
    <x v="17"/>
    <n v="0"/>
  </r>
  <r>
    <s v="ORD_0016033"/>
    <x v="22"/>
    <x v="1"/>
    <x v="10"/>
    <s v="Dalam Proses"/>
    <n v="0"/>
    <n v="0"/>
    <x v="0"/>
    <x v="0"/>
    <x v="0"/>
    <n v="0"/>
    <s v="Tidak Retur"/>
    <x v="0"/>
    <x v="0"/>
    <n v="1"/>
    <s v="Aksesoris Pintu"/>
    <x v="25"/>
    <n v="0"/>
  </r>
  <r>
    <s v="ORD_0016034"/>
    <x v="22"/>
    <x v="1"/>
    <x v="10"/>
    <s v="Dalam Proses"/>
    <n v="0"/>
    <n v="0"/>
    <x v="0"/>
    <x v="0"/>
    <x v="0"/>
    <n v="0"/>
    <s v="Tidak Retur"/>
    <x v="1"/>
    <x v="1"/>
    <n v="1"/>
    <s v="Peralatan Makan"/>
    <x v="13"/>
    <n v="0"/>
  </r>
  <r>
    <s v="ORD_0016035"/>
    <x v="22"/>
    <x v="1"/>
    <x v="10"/>
    <s v="Dalam Proses"/>
    <n v="0"/>
    <n v="0"/>
    <x v="0"/>
    <x v="0"/>
    <x v="0"/>
    <n v="0"/>
    <s v="Tidak Retur"/>
    <x v="3"/>
    <x v="3"/>
    <n v="1"/>
    <s v="Mangkok Sambal / Saus"/>
    <x v="4"/>
    <n v="0"/>
  </r>
  <r>
    <s v="ORD_0016036"/>
    <x v="22"/>
    <x v="1"/>
    <x v="10"/>
    <s v="Dalam Proses"/>
    <n v="0"/>
    <n v="0"/>
    <x v="0"/>
    <x v="0"/>
    <x v="0"/>
    <n v="0"/>
    <s v="Tidak Retur"/>
    <x v="2"/>
    <x v="2"/>
    <n v="1"/>
    <s v="Mangkok Sambal / Saus"/>
    <x v="4"/>
    <n v="0"/>
  </r>
  <r>
    <s v="ORD_0016037"/>
    <x v="22"/>
    <x v="1"/>
    <x v="10"/>
    <s v="Dalam Proses"/>
    <n v="0"/>
    <n v="0"/>
    <x v="0"/>
    <x v="0"/>
    <x v="0"/>
    <n v="0"/>
    <s v="Tidak Retur"/>
    <x v="4"/>
    <x v="4"/>
    <n v="3"/>
    <s v="Keranjang, Mangkok Sambal / Saus, Nampan / Tray"/>
    <x v="6"/>
    <n v="0"/>
  </r>
  <r>
    <s v="ORD_0016038"/>
    <x v="22"/>
    <x v="1"/>
    <x v="10"/>
    <s v="Dalam Proses"/>
    <n v="0"/>
    <n v="0"/>
    <x v="0"/>
    <x v="0"/>
    <x v="0"/>
    <n v="0"/>
    <s v="Tidak Retur"/>
    <x v="1"/>
    <x v="1"/>
    <n v="1"/>
    <s v="Mangkok Sambal / Saus"/>
    <x v="4"/>
    <n v="0"/>
  </r>
  <r>
    <s v="ORD_0016039"/>
    <x v="22"/>
    <x v="1"/>
    <x v="10"/>
    <s v="Dalam Proses"/>
    <n v="0"/>
    <n v="0"/>
    <x v="0"/>
    <x v="0"/>
    <x v="0"/>
    <n v="0"/>
    <s v="Tidak Retur"/>
    <x v="2"/>
    <x v="2"/>
    <n v="1"/>
    <s v="Celengan"/>
    <x v="1"/>
    <n v="0"/>
  </r>
  <r>
    <s v="ORD_0016040"/>
    <x v="22"/>
    <x v="1"/>
    <x v="10"/>
    <s v="Dalam Proses"/>
    <n v="0"/>
    <n v="0"/>
    <x v="0"/>
    <x v="0"/>
    <x v="0"/>
    <n v="0"/>
    <s v="Tidak Retur"/>
    <x v="0"/>
    <x v="0"/>
    <n v="1"/>
    <s v="Nampan / Tray"/>
    <x v="9"/>
    <n v="0"/>
  </r>
  <r>
    <s v="ORD_0016041"/>
    <x v="22"/>
    <x v="1"/>
    <x v="10"/>
    <s v="Dalam Proses"/>
    <n v="0"/>
    <n v="0"/>
    <x v="0"/>
    <x v="0"/>
    <x v="0"/>
    <n v="0"/>
    <s v="Tidak Retur"/>
    <x v="1"/>
    <x v="1"/>
    <n v="2"/>
    <s v="Aksesoris Pintu, Peralatan Makan"/>
    <x v="6"/>
    <n v="0"/>
  </r>
  <r>
    <s v="ORD_0016042"/>
    <x v="22"/>
    <x v="1"/>
    <x v="10"/>
    <s v="Dalam Proses"/>
    <n v="0"/>
    <n v="0"/>
    <x v="0"/>
    <x v="0"/>
    <x v="0"/>
    <n v="0"/>
    <s v="Tidak Retur"/>
    <x v="1"/>
    <x v="1"/>
    <n v="1"/>
    <s v="Celengan"/>
    <x v="1"/>
    <n v="0"/>
  </r>
  <r>
    <s v="ORD_0016043"/>
    <x v="22"/>
    <x v="1"/>
    <x v="10"/>
    <s v="Selesai"/>
    <n v="1"/>
    <n v="0"/>
    <x v="0"/>
    <x v="0"/>
    <x v="0"/>
    <n v="0"/>
    <s v="Tidak Retur"/>
    <x v="2"/>
    <x v="2"/>
    <n v="1"/>
    <s v="Nampan / Tray"/>
    <x v="9"/>
    <n v="0"/>
  </r>
  <r>
    <s v="ORD_0016044"/>
    <x v="22"/>
    <x v="1"/>
    <x v="10"/>
    <s v="Dalam Proses"/>
    <n v="0"/>
    <n v="0"/>
    <x v="0"/>
    <x v="0"/>
    <x v="0"/>
    <n v="0"/>
    <s v="Tidak Retur"/>
    <x v="1"/>
    <x v="1"/>
    <n v="1"/>
    <s v="Aksesoris Pintu"/>
    <x v="25"/>
    <n v="0"/>
  </r>
  <r>
    <s v="ORD_0016045"/>
    <x v="22"/>
    <x v="1"/>
    <x v="10"/>
    <s v="Dalam Proses"/>
    <n v="0"/>
    <n v="0"/>
    <x v="0"/>
    <x v="0"/>
    <x v="0"/>
    <n v="0"/>
    <s v="Tidak Retur"/>
    <x v="1"/>
    <x v="1"/>
    <n v="1"/>
    <s v="Mangkok Sambal / Saus"/>
    <x v="4"/>
    <n v="0"/>
  </r>
  <r>
    <s v="ORD_0016046"/>
    <x v="22"/>
    <x v="1"/>
    <x v="10"/>
    <s v="Dalam Proses"/>
    <n v="0"/>
    <n v="0"/>
    <x v="0"/>
    <x v="0"/>
    <x v="0"/>
    <n v="0"/>
    <s v="Tidak Retur"/>
    <x v="1"/>
    <x v="1"/>
    <n v="1"/>
    <s v="Mangkok Sambal / Saus"/>
    <x v="4"/>
    <n v="0"/>
  </r>
  <r>
    <s v="ORD_0016047"/>
    <x v="22"/>
    <x v="1"/>
    <x v="10"/>
    <s v="Dalam Proses"/>
    <n v="0"/>
    <n v="0"/>
    <x v="0"/>
    <x v="0"/>
    <x v="0"/>
    <n v="0"/>
    <s v="Tidak Retur"/>
    <x v="2"/>
    <x v="2"/>
    <n v="1"/>
    <s v="Celengan"/>
    <x v="1"/>
    <n v="0"/>
  </r>
  <r>
    <s v="ORD_0016048"/>
    <x v="22"/>
    <x v="1"/>
    <x v="10"/>
    <s v="Dalam Proses"/>
    <n v="0"/>
    <n v="0"/>
    <x v="0"/>
    <x v="0"/>
    <x v="0"/>
    <n v="0"/>
    <s v="Tidak Retur"/>
    <x v="1"/>
    <x v="1"/>
    <n v="1"/>
    <s v="Aksesoris ID Card"/>
    <x v="0"/>
    <n v="0"/>
  </r>
  <r>
    <s v="ORD_0016049"/>
    <x v="22"/>
    <x v="1"/>
    <x v="10"/>
    <s v="Dalam Proses"/>
    <n v="0"/>
    <n v="0"/>
    <x v="0"/>
    <x v="0"/>
    <x v="0"/>
    <n v="0"/>
    <s v="Tidak Retur"/>
    <x v="0"/>
    <x v="0"/>
    <n v="1"/>
    <s v="Aksesoris Pintu"/>
    <x v="25"/>
    <n v="0"/>
  </r>
  <r>
    <s v="ORD_0016050"/>
    <x v="22"/>
    <x v="1"/>
    <x v="10"/>
    <s v="Dalam Proses"/>
    <n v="0"/>
    <n v="0"/>
    <x v="0"/>
    <x v="0"/>
    <x v="0"/>
    <n v="0"/>
    <s v="Tidak Retur"/>
    <x v="2"/>
    <x v="2"/>
    <n v="1"/>
    <s v="Nampan / Tray"/>
    <x v="9"/>
    <n v="0"/>
  </r>
  <r>
    <s v="ORD_0016051"/>
    <x v="22"/>
    <x v="1"/>
    <x v="10"/>
    <s v="Dalam Proses"/>
    <n v="0"/>
    <n v="0"/>
    <x v="0"/>
    <x v="0"/>
    <x v="0"/>
    <n v="0"/>
    <s v="Tidak Retur"/>
    <x v="1"/>
    <x v="1"/>
    <n v="1"/>
    <s v="Mangkok Sambal / Saus"/>
    <x v="4"/>
    <n v="0"/>
  </r>
  <r>
    <s v="ORD_0016052"/>
    <x v="22"/>
    <x v="1"/>
    <x v="10"/>
    <s v="Dalam Proses"/>
    <n v="0"/>
    <n v="0"/>
    <x v="0"/>
    <x v="0"/>
    <x v="0"/>
    <n v="0"/>
    <s v="Tidak Retur"/>
    <x v="0"/>
    <x v="0"/>
    <n v="1"/>
    <s v="Aksesoris Pintu"/>
    <x v="25"/>
    <n v="0"/>
  </r>
  <r>
    <s v="ORD_0016053"/>
    <x v="22"/>
    <x v="1"/>
    <x v="10"/>
    <s v="Dalam Proses"/>
    <n v="0"/>
    <n v="0"/>
    <x v="0"/>
    <x v="0"/>
    <x v="0"/>
    <n v="0"/>
    <s v="Tidak Retur"/>
    <x v="4"/>
    <x v="4"/>
    <n v="1"/>
    <s v="Mangkok Sambal / Saus"/>
    <x v="4"/>
    <n v="0"/>
  </r>
  <r>
    <s v="ORD_0016054"/>
    <x v="22"/>
    <x v="1"/>
    <x v="10"/>
    <s v="Dalam Proses"/>
    <n v="0"/>
    <n v="0"/>
    <x v="0"/>
    <x v="0"/>
    <x v="0"/>
    <n v="0"/>
    <s v="Tidak Retur"/>
    <x v="1"/>
    <x v="1"/>
    <n v="1"/>
    <s v="Nampan / Tray"/>
    <x v="9"/>
    <n v="0"/>
  </r>
  <r>
    <s v="ORD_0016055"/>
    <x v="22"/>
    <x v="1"/>
    <x v="10"/>
    <s v="Dalam Proses"/>
    <n v="0"/>
    <n v="0"/>
    <x v="0"/>
    <x v="0"/>
    <x v="0"/>
    <n v="0"/>
    <s v="Tidak Retur"/>
    <x v="1"/>
    <x v="1"/>
    <n v="1"/>
    <s v="Mangkok Sambal / Saus"/>
    <x v="4"/>
    <n v="0"/>
  </r>
  <r>
    <s v="ORD_0016056"/>
    <x v="22"/>
    <x v="1"/>
    <x v="10"/>
    <s v="Dalam Proses"/>
    <n v="0"/>
    <n v="0"/>
    <x v="0"/>
    <x v="0"/>
    <x v="0"/>
    <n v="0"/>
    <s v="Tidak Retur"/>
    <x v="1"/>
    <x v="1"/>
    <n v="1"/>
    <s v="Mangkok Sambal / Saus"/>
    <x v="4"/>
    <n v="0"/>
  </r>
  <r>
    <s v="ORD_0016057"/>
    <x v="22"/>
    <x v="1"/>
    <x v="10"/>
    <s v="Dalam Proses"/>
    <n v="0"/>
    <n v="0"/>
    <x v="0"/>
    <x v="0"/>
    <x v="0"/>
    <n v="0"/>
    <s v="Tidak Retur"/>
    <x v="1"/>
    <x v="1"/>
    <n v="1"/>
    <s v="Aksesoris Pintu"/>
    <x v="25"/>
    <n v="0"/>
  </r>
  <r>
    <s v="ORD_0016058"/>
    <x v="22"/>
    <x v="1"/>
    <x v="10"/>
    <s v="Dalam Proses"/>
    <n v="0"/>
    <n v="0"/>
    <x v="0"/>
    <x v="0"/>
    <x v="0"/>
    <n v="0"/>
    <s v="Tidak Retur"/>
    <x v="0"/>
    <x v="0"/>
    <n v="1"/>
    <s v="Other"/>
    <x v="14"/>
    <n v="0"/>
  </r>
  <r>
    <s v="ORD_0016059"/>
    <x v="22"/>
    <x v="1"/>
    <x v="10"/>
    <s v="Dalam Proses"/>
    <n v="0"/>
    <n v="0"/>
    <x v="0"/>
    <x v="0"/>
    <x v="0"/>
    <n v="0"/>
    <s v="Tidak Retur"/>
    <x v="1"/>
    <x v="1"/>
    <n v="1"/>
    <s v="Mangkok Sambal / Saus"/>
    <x v="4"/>
    <n v="0"/>
  </r>
  <r>
    <s v="ORD_0016060"/>
    <x v="22"/>
    <x v="1"/>
    <x v="10"/>
    <s v="Dalam Proses"/>
    <n v="0"/>
    <n v="0"/>
    <x v="0"/>
    <x v="0"/>
    <x v="0"/>
    <n v="0"/>
    <s v="Tidak Retur"/>
    <x v="1"/>
    <x v="1"/>
    <n v="1"/>
    <s v="Mangkok Sambal / Saus"/>
    <x v="4"/>
    <n v="0"/>
  </r>
  <r>
    <s v="ORD_0016061"/>
    <x v="22"/>
    <x v="1"/>
    <x v="10"/>
    <s v="Dalam Proses"/>
    <n v="0"/>
    <n v="0"/>
    <x v="0"/>
    <x v="0"/>
    <x v="0"/>
    <n v="0"/>
    <s v="Tidak Retur"/>
    <x v="1"/>
    <x v="1"/>
    <n v="1"/>
    <s v="Aksesoris Pintu"/>
    <x v="25"/>
    <n v="0"/>
  </r>
  <r>
    <s v="ORD_0016062"/>
    <x v="22"/>
    <x v="1"/>
    <x v="10"/>
    <s v="Dalam Proses"/>
    <n v="0"/>
    <n v="0"/>
    <x v="0"/>
    <x v="0"/>
    <x v="0"/>
    <n v="0"/>
    <s v="Tidak Retur"/>
    <x v="1"/>
    <x v="1"/>
    <n v="1"/>
    <s v="Mangkok Sambal / Saus"/>
    <x v="4"/>
    <n v="0"/>
  </r>
  <r>
    <s v="ORD_0016063"/>
    <x v="22"/>
    <x v="1"/>
    <x v="10"/>
    <s v="Dalam Proses"/>
    <n v="0"/>
    <n v="0"/>
    <x v="0"/>
    <x v="0"/>
    <x v="0"/>
    <n v="0"/>
    <s v="Tidak Retur"/>
    <x v="1"/>
    <x v="1"/>
    <n v="1"/>
    <s v="Mangkok Sambal / Saus"/>
    <x v="4"/>
    <n v="0"/>
  </r>
  <r>
    <s v="ORD_0016064"/>
    <x v="22"/>
    <x v="1"/>
    <x v="10"/>
    <s v="Dalam Proses"/>
    <n v="0"/>
    <n v="0"/>
    <x v="0"/>
    <x v="0"/>
    <x v="0"/>
    <n v="0"/>
    <s v="Tidak Retur"/>
    <x v="1"/>
    <x v="1"/>
    <n v="1"/>
    <s v="Aksesoris Pintu"/>
    <x v="25"/>
    <n v="0"/>
  </r>
  <r>
    <s v="ORD_0016065"/>
    <x v="22"/>
    <x v="1"/>
    <x v="10"/>
    <s v="Dalam Proses"/>
    <n v="0"/>
    <n v="0"/>
    <x v="0"/>
    <x v="0"/>
    <x v="0"/>
    <n v="0"/>
    <s v="Tidak Retur"/>
    <x v="1"/>
    <x v="1"/>
    <n v="1"/>
    <s v="Celengan"/>
    <x v="1"/>
    <n v="0"/>
  </r>
  <r>
    <s v="ORD_0016066"/>
    <x v="22"/>
    <x v="1"/>
    <x v="10"/>
    <s v="Dalam Proses"/>
    <n v="0"/>
    <n v="0"/>
    <x v="0"/>
    <x v="0"/>
    <x v="0"/>
    <n v="0"/>
    <s v="Tidak Retur"/>
    <x v="1"/>
    <x v="1"/>
    <n v="1"/>
    <s v="Aksesoris Pintu"/>
    <x v="25"/>
    <n v="0"/>
  </r>
  <r>
    <s v="ORD_0016067"/>
    <x v="22"/>
    <x v="1"/>
    <x v="10"/>
    <s v="Dalam Proses"/>
    <n v="0"/>
    <n v="0"/>
    <x v="0"/>
    <x v="0"/>
    <x v="0"/>
    <n v="0"/>
    <s v="Tidak Retur"/>
    <x v="1"/>
    <x v="1"/>
    <n v="1"/>
    <s v="Aksesoris Pintu"/>
    <x v="25"/>
    <n v="0"/>
  </r>
  <r>
    <s v="ORD_0016068"/>
    <x v="22"/>
    <x v="1"/>
    <x v="10"/>
    <s v="Dalam Proses"/>
    <n v="0"/>
    <n v="0"/>
    <x v="0"/>
    <x v="0"/>
    <x v="0"/>
    <n v="0"/>
    <s v="Tidak Retur"/>
    <x v="1"/>
    <x v="1"/>
    <n v="1"/>
    <s v="Mangkok Sambal / Saus"/>
    <x v="4"/>
    <n v="0"/>
  </r>
  <r>
    <s v="ORD_0016069"/>
    <x v="22"/>
    <x v="1"/>
    <x v="10"/>
    <s v="Dalam Proses"/>
    <n v="0"/>
    <n v="0"/>
    <x v="0"/>
    <x v="0"/>
    <x v="0"/>
    <n v="0"/>
    <s v="Tidak Retur"/>
    <x v="1"/>
    <x v="1"/>
    <n v="1"/>
    <s v="Mangkok Sambal / Saus"/>
    <x v="4"/>
    <n v="0"/>
  </r>
  <r>
    <s v="ORD_0016070"/>
    <x v="22"/>
    <x v="1"/>
    <x v="10"/>
    <s v="Dalam Proses"/>
    <n v="0"/>
    <n v="0"/>
    <x v="0"/>
    <x v="0"/>
    <x v="0"/>
    <n v="0"/>
    <s v="Tidak Retur"/>
    <x v="2"/>
    <x v="2"/>
    <n v="1"/>
    <s v="Mangkok Sambal / Saus"/>
    <x v="4"/>
    <n v="0"/>
  </r>
  <r>
    <s v="ORD_0016071"/>
    <x v="22"/>
    <x v="1"/>
    <x v="10"/>
    <s v="Batal"/>
    <n v="1"/>
    <n v="1"/>
    <x v="1"/>
    <x v="1"/>
    <x v="2"/>
    <n v="0"/>
    <s v="Tidak Retur"/>
    <x v="1"/>
    <x v="1"/>
    <n v="1"/>
    <s v="Mangkok Sambal / Saus"/>
    <x v="4"/>
    <n v="0"/>
  </r>
  <r>
    <s v="ORD_0016072"/>
    <x v="22"/>
    <x v="1"/>
    <x v="10"/>
    <s v="Dalam Proses"/>
    <n v="0"/>
    <n v="0"/>
    <x v="0"/>
    <x v="0"/>
    <x v="0"/>
    <n v="0"/>
    <s v="Tidak Retur"/>
    <x v="0"/>
    <x v="0"/>
    <n v="1"/>
    <s v="Nampan / Tray"/>
    <x v="9"/>
    <n v="0"/>
  </r>
  <r>
    <s v="ORD_0016073"/>
    <x v="22"/>
    <x v="1"/>
    <x v="10"/>
    <s v="Dalam Proses"/>
    <n v="0"/>
    <n v="0"/>
    <x v="0"/>
    <x v="0"/>
    <x v="0"/>
    <n v="0"/>
    <s v="Tidak Retur"/>
    <x v="1"/>
    <x v="1"/>
    <n v="1"/>
    <s v="Mangkok Sambal / Saus"/>
    <x v="4"/>
    <n v="0"/>
  </r>
  <r>
    <s v="ORD_0016074"/>
    <x v="22"/>
    <x v="1"/>
    <x v="10"/>
    <s v="Batal"/>
    <n v="1"/>
    <n v="1"/>
    <x v="1"/>
    <x v="1"/>
    <x v="1"/>
    <n v="0"/>
    <s v="Tidak Retur"/>
    <x v="1"/>
    <x v="1"/>
    <n v="1"/>
    <s v="Aksesoris Pintu"/>
    <x v="25"/>
    <n v="0"/>
  </r>
  <r>
    <s v="ORD_0016075"/>
    <x v="22"/>
    <x v="1"/>
    <x v="10"/>
    <s v="Dalam Proses"/>
    <n v="0"/>
    <n v="0"/>
    <x v="0"/>
    <x v="0"/>
    <x v="0"/>
    <n v="0"/>
    <s v="Tidak Retur"/>
    <x v="1"/>
    <x v="1"/>
    <n v="1"/>
    <s v="Mangkok Sambal / Saus"/>
    <x v="4"/>
    <n v="0"/>
  </r>
  <r>
    <s v="ORD_0016076"/>
    <x v="22"/>
    <x v="1"/>
    <x v="10"/>
    <s v="Dalam Proses"/>
    <n v="0"/>
    <n v="0"/>
    <x v="0"/>
    <x v="0"/>
    <x v="0"/>
    <n v="0"/>
    <s v="Tidak Retur"/>
    <x v="1"/>
    <x v="1"/>
    <n v="1"/>
    <s v="Aksesoris Pintu"/>
    <x v="25"/>
    <n v="0"/>
  </r>
  <r>
    <s v="ORD_0016077"/>
    <x v="22"/>
    <x v="1"/>
    <x v="10"/>
    <s v="Dalam Proses"/>
    <n v="0"/>
    <n v="0"/>
    <x v="0"/>
    <x v="0"/>
    <x v="0"/>
    <n v="0"/>
    <s v="Tidak Retur"/>
    <x v="1"/>
    <x v="1"/>
    <n v="1"/>
    <s v="Mangkok Sambal / Saus"/>
    <x v="4"/>
    <n v="0"/>
  </r>
  <r>
    <s v="ORD_0016078"/>
    <x v="22"/>
    <x v="1"/>
    <x v="10"/>
    <s v="Dalam Proses"/>
    <n v="0"/>
    <n v="0"/>
    <x v="0"/>
    <x v="0"/>
    <x v="0"/>
    <n v="0"/>
    <s v="Tidak Retur"/>
    <x v="1"/>
    <x v="1"/>
    <n v="1"/>
    <s v="Mangkok Sambal / Saus"/>
    <x v="4"/>
    <n v="0"/>
  </r>
  <r>
    <s v="ORD_0016079"/>
    <x v="22"/>
    <x v="1"/>
    <x v="10"/>
    <s v="Dalam Proses"/>
    <n v="0"/>
    <n v="0"/>
    <x v="0"/>
    <x v="0"/>
    <x v="0"/>
    <n v="0"/>
    <s v="Tidak Retur"/>
    <x v="1"/>
    <x v="1"/>
    <n v="1"/>
    <s v="Mangkok Sambal / Saus"/>
    <x v="4"/>
    <n v="0"/>
  </r>
  <r>
    <s v="ORD_0016080"/>
    <x v="22"/>
    <x v="1"/>
    <x v="10"/>
    <s v="Dalam Proses"/>
    <n v="0"/>
    <n v="0"/>
    <x v="0"/>
    <x v="0"/>
    <x v="0"/>
    <n v="0"/>
    <s v="Tidak Retur"/>
    <x v="4"/>
    <x v="4"/>
    <n v="1"/>
    <s v="Celengan"/>
    <x v="1"/>
    <n v="0"/>
  </r>
  <r>
    <s v="ORD_0016081"/>
    <x v="22"/>
    <x v="1"/>
    <x v="10"/>
    <s v="Dalam Proses"/>
    <n v="0"/>
    <n v="0"/>
    <x v="0"/>
    <x v="0"/>
    <x v="0"/>
    <n v="0"/>
    <s v="Tidak Retur"/>
    <x v="1"/>
    <x v="1"/>
    <n v="1"/>
    <s v="Mangkok Sambal / Saus"/>
    <x v="4"/>
    <n v="0"/>
  </r>
  <r>
    <s v="ORD_0016082"/>
    <x v="22"/>
    <x v="1"/>
    <x v="10"/>
    <s v="Batal"/>
    <n v="1"/>
    <n v="1"/>
    <x v="1"/>
    <x v="1"/>
    <x v="1"/>
    <n v="0"/>
    <s v="Tidak Retur"/>
    <x v="0"/>
    <x v="0"/>
    <n v="1"/>
    <s v="Aksesoris Pintu"/>
    <x v="25"/>
    <n v="0"/>
  </r>
  <r>
    <s v="ORD_0016083"/>
    <x v="22"/>
    <x v="1"/>
    <x v="10"/>
    <s v="Batal"/>
    <n v="1"/>
    <n v="1"/>
    <x v="1"/>
    <x v="1"/>
    <x v="1"/>
    <n v="0"/>
    <s v="Tidak Retur"/>
    <x v="4"/>
    <x v="4"/>
    <n v="1"/>
    <s v="Seal / Baut / Roof"/>
    <x v="8"/>
    <n v="1"/>
  </r>
  <r>
    <s v="ORD_0016084"/>
    <x v="22"/>
    <x v="1"/>
    <x v="10"/>
    <s v="Dalam Proses"/>
    <n v="0"/>
    <n v="0"/>
    <x v="0"/>
    <x v="0"/>
    <x v="0"/>
    <n v="0"/>
    <s v="Tidak Retur"/>
    <x v="1"/>
    <x v="1"/>
    <n v="1"/>
    <s v="Celengan"/>
    <x v="1"/>
    <n v="0"/>
  </r>
  <r>
    <s v="ORD_0016085"/>
    <x v="22"/>
    <x v="1"/>
    <x v="10"/>
    <s v="Dalam Proses"/>
    <n v="0"/>
    <n v="0"/>
    <x v="0"/>
    <x v="0"/>
    <x v="0"/>
    <n v="0"/>
    <s v="Tidak Retur"/>
    <x v="0"/>
    <x v="0"/>
    <n v="3"/>
    <s v="Bangku / Kursi Kecil, Botol / Gelas / Mug, Plastik / Wadah Plastik"/>
    <x v="6"/>
    <n v="0"/>
  </r>
  <r>
    <s v="ORD_0016086"/>
    <x v="22"/>
    <x v="1"/>
    <x v="10"/>
    <s v="Dalam Proses"/>
    <n v="0"/>
    <n v="0"/>
    <x v="0"/>
    <x v="0"/>
    <x v="0"/>
    <n v="0"/>
    <s v="Tidak Retur"/>
    <x v="0"/>
    <x v="0"/>
    <n v="1"/>
    <s v="Aksesoris Pintu"/>
    <x v="25"/>
    <n v="0"/>
  </r>
  <r>
    <s v="ORD_0016087"/>
    <x v="22"/>
    <x v="1"/>
    <x v="10"/>
    <s v="Batal"/>
    <n v="1"/>
    <n v="1"/>
    <x v="1"/>
    <x v="2"/>
    <x v="11"/>
    <n v="0"/>
    <s v="Tidak Retur"/>
    <x v="1"/>
    <x v="1"/>
    <n v="1"/>
    <s v="Teko / Jug"/>
    <x v="24"/>
    <n v="0"/>
  </r>
  <r>
    <s v="ORD_0016088"/>
    <x v="22"/>
    <x v="1"/>
    <x v="10"/>
    <s v="Dalam Proses"/>
    <n v="0"/>
    <n v="0"/>
    <x v="0"/>
    <x v="0"/>
    <x v="0"/>
    <n v="0"/>
    <s v="Tidak Retur"/>
    <x v="0"/>
    <x v="0"/>
    <n v="1"/>
    <s v="Mangkok Sambal / Saus"/>
    <x v="4"/>
    <n v="0"/>
  </r>
  <r>
    <s v="ORD_0016089"/>
    <x v="22"/>
    <x v="1"/>
    <x v="10"/>
    <s v="Dalam Proses"/>
    <n v="0"/>
    <n v="0"/>
    <x v="0"/>
    <x v="0"/>
    <x v="0"/>
    <n v="0"/>
    <s v="Tidak Retur"/>
    <x v="0"/>
    <x v="0"/>
    <n v="1"/>
    <s v="Celengan"/>
    <x v="1"/>
    <n v="0"/>
  </r>
  <r>
    <s v="ORD_0016090"/>
    <x v="22"/>
    <x v="1"/>
    <x v="10"/>
    <s v="Dalam Proses"/>
    <n v="0"/>
    <n v="0"/>
    <x v="0"/>
    <x v="0"/>
    <x v="0"/>
    <n v="0"/>
    <s v="Tidak Retur"/>
    <x v="0"/>
    <x v="0"/>
    <n v="1"/>
    <s v="Mangkok Sambal / Saus"/>
    <x v="4"/>
    <n v="0"/>
  </r>
  <r>
    <s v="ORD_0016091"/>
    <x v="22"/>
    <x v="1"/>
    <x v="10"/>
    <s v="Dalam Proses"/>
    <n v="0"/>
    <n v="0"/>
    <x v="0"/>
    <x v="0"/>
    <x v="0"/>
    <n v="0"/>
    <s v="Tidak Retur"/>
    <x v="1"/>
    <x v="1"/>
    <n v="1"/>
    <s v="Keranjang"/>
    <x v="5"/>
    <n v="0"/>
  </r>
  <r>
    <s v="ORD_0016092"/>
    <x v="22"/>
    <x v="1"/>
    <x v="10"/>
    <s v="Dalam Proses"/>
    <n v="0"/>
    <n v="0"/>
    <x v="0"/>
    <x v="0"/>
    <x v="0"/>
    <n v="0"/>
    <s v="Tidak Retur"/>
    <x v="2"/>
    <x v="2"/>
    <n v="1"/>
    <s v="Mangkok Sambal / Saus"/>
    <x v="4"/>
    <n v="0"/>
  </r>
  <r>
    <s v="ORD_0016093"/>
    <x v="22"/>
    <x v="1"/>
    <x v="10"/>
    <s v="Dalam Proses"/>
    <n v="0"/>
    <n v="0"/>
    <x v="0"/>
    <x v="0"/>
    <x v="0"/>
    <n v="0"/>
    <s v="Tidak Retur"/>
    <x v="1"/>
    <x v="1"/>
    <n v="1"/>
    <s v="Aksesoris Pintu"/>
    <x v="25"/>
    <n v="0"/>
  </r>
  <r>
    <s v="ORD_0016094"/>
    <x v="22"/>
    <x v="1"/>
    <x v="10"/>
    <s v="Dalam Proses"/>
    <n v="0"/>
    <n v="0"/>
    <x v="0"/>
    <x v="0"/>
    <x v="0"/>
    <n v="0"/>
    <s v="Tidak Retur"/>
    <x v="2"/>
    <x v="2"/>
    <n v="1"/>
    <s v="Mangkok Sambal / Saus"/>
    <x v="4"/>
    <n v="0"/>
  </r>
  <r>
    <s v="ORD_0016095"/>
    <x v="22"/>
    <x v="1"/>
    <x v="10"/>
    <s v="Dalam Proses"/>
    <n v="0"/>
    <n v="0"/>
    <x v="0"/>
    <x v="0"/>
    <x v="0"/>
    <n v="0"/>
    <s v="Tidak Retur"/>
    <x v="1"/>
    <x v="1"/>
    <n v="1"/>
    <s v="Mangkok Sambal / Saus"/>
    <x v="4"/>
    <n v="0"/>
  </r>
  <r>
    <s v="ORD_0016096"/>
    <x v="22"/>
    <x v="1"/>
    <x v="10"/>
    <s v="Dalam Proses"/>
    <n v="0"/>
    <n v="0"/>
    <x v="0"/>
    <x v="0"/>
    <x v="0"/>
    <n v="0"/>
    <s v="Tidak Retur"/>
    <x v="1"/>
    <x v="1"/>
    <n v="1"/>
    <s v="Celengan"/>
    <x v="1"/>
    <n v="0"/>
  </r>
  <r>
    <s v="ORD_0016097"/>
    <x v="22"/>
    <x v="1"/>
    <x v="10"/>
    <s v="Dalam Proses"/>
    <n v="0"/>
    <n v="0"/>
    <x v="0"/>
    <x v="0"/>
    <x v="0"/>
    <n v="0"/>
    <s v="Tidak Retur"/>
    <x v="1"/>
    <x v="1"/>
    <n v="1"/>
    <s v="Mangkok Sambal / Saus"/>
    <x v="4"/>
    <n v="0"/>
  </r>
  <r>
    <s v="ORD_0016098"/>
    <x v="22"/>
    <x v="1"/>
    <x v="10"/>
    <s v="Dalam Proses"/>
    <n v="0"/>
    <n v="0"/>
    <x v="0"/>
    <x v="0"/>
    <x v="0"/>
    <n v="0"/>
    <s v="Tidak Retur"/>
    <x v="1"/>
    <x v="1"/>
    <n v="1"/>
    <s v="Celengan"/>
    <x v="1"/>
    <n v="0"/>
  </r>
  <r>
    <s v="ORD_0016099"/>
    <x v="22"/>
    <x v="1"/>
    <x v="10"/>
    <s v="Dalam Proses"/>
    <n v="0"/>
    <n v="0"/>
    <x v="0"/>
    <x v="0"/>
    <x v="0"/>
    <n v="0"/>
    <s v="Tidak Retur"/>
    <x v="1"/>
    <x v="1"/>
    <n v="1"/>
    <s v="Celengan"/>
    <x v="1"/>
    <n v="0"/>
  </r>
  <r>
    <s v="ORD_0016100"/>
    <x v="22"/>
    <x v="1"/>
    <x v="10"/>
    <s v="Dalam Proses"/>
    <n v="0"/>
    <n v="0"/>
    <x v="0"/>
    <x v="0"/>
    <x v="0"/>
    <n v="0"/>
    <s v="Tidak Retur"/>
    <x v="1"/>
    <x v="1"/>
    <n v="1"/>
    <s v="Celengan"/>
    <x v="1"/>
    <n v="0"/>
  </r>
  <r>
    <s v="ORD_0016101"/>
    <x v="22"/>
    <x v="1"/>
    <x v="10"/>
    <s v="Dalam Proses"/>
    <n v="0"/>
    <n v="0"/>
    <x v="0"/>
    <x v="0"/>
    <x v="0"/>
    <n v="0"/>
    <s v="Tidak Retur"/>
    <x v="1"/>
    <x v="1"/>
    <n v="1"/>
    <s v="Mangkok Sambal / Saus"/>
    <x v="4"/>
    <n v="0"/>
  </r>
  <r>
    <s v="ORD_0016102"/>
    <x v="22"/>
    <x v="1"/>
    <x v="10"/>
    <s v="Dalam Proses"/>
    <n v="0"/>
    <n v="0"/>
    <x v="0"/>
    <x v="0"/>
    <x v="0"/>
    <n v="0"/>
    <s v="Tidak Retur"/>
    <x v="1"/>
    <x v="1"/>
    <n v="1"/>
    <s v="Mangkok Sambal / Saus"/>
    <x v="4"/>
    <n v="0"/>
  </r>
  <r>
    <s v="ORD_0016103"/>
    <x v="22"/>
    <x v="1"/>
    <x v="10"/>
    <s v="Dalam Proses"/>
    <n v="0"/>
    <n v="0"/>
    <x v="0"/>
    <x v="0"/>
    <x v="0"/>
    <n v="0"/>
    <s v="Tidak Retur"/>
    <x v="1"/>
    <x v="1"/>
    <n v="1"/>
    <s v="Celengan"/>
    <x v="1"/>
    <n v="0"/>
  </r>
  <r>
    <s v="ORD_0016104"/>
    <x v="22"/>
    <x v="1"/>
    <x v="10"/>
    <s v="Dalam Proses"/>
    <n v="0"/>
    <n v="0"/>
    <x v="0"/>
    <x v="0"/>
    <x v="0"/>
    <n v="0"/>
    <s v="Tidak Retur"/>
    <x v="2"/>
    <x v="2"/>
    <n v="1"/>
    <s v="Aksesoris Pintu"/>
    <x v="25"/>
    <n v="0"/>
  </r>
  <r>
    <s v="ORD_0016105"/>
    <x v="22"/>
    <x v="1"/>
    <x v="10"/>
    <s v="Dalam Proses"/>
    <n v="0"/>
    <n v="0"/>
    <x v="0"/>
    <x v="0"/>
    <x v="0"/>
    <n v="0"/>
    <s v="Tidak Retur"/>
    <x v="0"/>
    <x v="0"/>
    <n v="1"/>
    <s v="Seal / Baut / Roof"/>
    <x v="8"/>
    <n v="0"/>
  </r>
  <r>
    <s v="ORD_0016106"/>
    <x v="22"/>
    <x v="1"/>
    <x v="10"/>
    <s v="Dalam Proses"/>
    <n v="0"/>
    <n v="0"/>
    <x v="0"/>
    <x v="0"/>
    <x v="0"/>
    <n v="0"/>
    <s v="Tidak Retur"/>
    <x v="1"/>
    <x v="1"/>
    <n v="1"/>
    <s v="Mangkok Sambal / Saus"/>
    <x v="4"/>
    <n v="0"/>
  </r>
  <r>
    <s v="ORD_0016107"/>
    <x v="22"/>
    <x v="1"/>
    <x v="10"/>
    <s v="Dalam Proses"/>
    <n v="0"/>
    <n v="0"/>
    <x v="0"/>
    <x v="0"/>
    <x v="0"/>
    <n v="0"/>
    <s v="Tidak Retur"/>
    <x v="1"/>
    <x v="1"/>
    <n v="1"/>
    <s v="Mangkok Sambal / Saus"/>
    <x v="4"/>
    <n v="0"/>
  </r>
  <r>
    <s v="ORD_0016108"/>
    <x v="22"/>
    <x v="1"/>
    <x v="10"/>
    <s v="Dalam Proses"/>
    <n v="0"/>
    <n v="0"/>
    <x v="0"/>
    <x v="0"/>
    <x v="0"/>
    <n v="0"/>
    <s v="Tidak Retur"/>
    <x v="1"/>
    <x v="1"/>
    <n v="1"/>
    <s v="Aksesoris Pintu"/>
    <x v="25"/>
    <n v="0"/>
  </r>
  <r>
    <s v="ORD_0016109"/>
    <x v="22"/>
    <x v="1"/>
    <x v="10"/>
    <s v="Dalam Proses"/>
    <n v="0"/>
    <n v="0"/>
    <x v="0"/>
    <x v="0"/>
    <x v="0"/>
    <n v="0"/>
    <s v="Tidak Retur"/>
    <x v="1"/>
    <x v="1"/>
    <n v="1"/>
    <s v="Aksesoris Pintu"/>
    <x v="25"/>
    <n v="0"/>
  </r>
  <r>
    <s v="ORD_0016110"/>
    <x v="22"/>
    <x v="1"/>
    <x v="10"/>
    <s v="Dalam Proses"/>
    <n v="0"/>
    <n v="0"/>
    <x v="0"/>
    <x v="0"/>
    <x v="0"/>
    <n v="0"/>
    <s v="Tidak Retur"/>
    <x v="1"/>
    <x v="1"/>
    <n v="1"/>
    <s v="Mangkok Sambal / Saus"/>
    <x v="4"/>
    <n v="0"/>
  </r>
  <r>
    <s v="ORD_0016111"/>
    <x v="22"/>
    <x v="1"/>
    <x v="10"/>
    <s v="Dalam Proses"/>
    <n v="0"/>
    <n v="0"/>
    <x v="0"/>
    <x v="0"/>
    <x v="0"/>
    <n v="0"/>
    <s v="Tidak Retur"/>
    <x v="1"/>
    <x v="1"/>
    <n v="1"/>
    <s v="Mangkok Sambal / Saus"/>
    <x v="4"/>
    <n v="0"/>
  </r>
  <r>
    <s v="ORD_0016112"/>
    <x v="22"/>
    <x v="1"/>
    <x v="10"/>
    <s v="Dalam Proses"/>
    <n v="0"/>
    <n v="0"/>
    <x v="0"/>
    <x v="0"/>
    <x v="0"/>
    <n v="0"/>
    <s v="Tidak Retur"/>
    <x v="1"/>
    <x v="1"/>
    <n v="1"/>
    <s v="Mangkok Sambal / Saus"/>
    <x v="4"/>
    <n v="0"/>
  </r>
  <r>
    <s v="ORD_0016113"/>
    <x v="22"/>
    <x v="1"/>
    <x v="10"/>
    <s v="Dalam Proses"/>
    <n v="0"/>
    <n v="0"/>
    <x v="0"/>
    <x v="0"/>
    <x v="0"/>
    <n v="0"/>
    <s v="Tidak Retur"/>
    <x v="1"/>
    <x v="1"/>
    <n v="1"/>
    <s v="Aksesoris Pintu"/>
    <x v="25"/>
    <n v="0"/>
  </r>
  <r>
    <s v="ORD_0016114"/>
    <x v="22"/>
    <x v="1"/>
    <x v="10"/>
    <s v="Batal"/>
    <n v="1"/>
    <n v="1"/>
    <x v="1"/>
    <x v="1"/>
    <x v="2"/>
    <n v="0"/>
    <s v="Tidak Retur"/>
    <x v="1"/>
    <x v="1"/>
    <n v="1"/>
    <s v="Nampan / Tray"/>
    <x v="9"/>
    <n v="0"/>
  </r>
  <r>
    <s v="ORD_0016115"/>
    <x v="22"/>
    <x v="1"/>
    <x v="10"/>
    <s v="Dalam Proses"/>
    <n v="0"/>
    <n v="0"/>
    <x v="0"/>
    <x v="0"/>
    <x v="0"/>
    <n v="0"/>
    <s v="Tidak Retur"/>
    <x v="1"/>
    <x v="1"/>
    <n v="1"/>
    <s v="Mangkok Sambal / Saus"/>
    <x v="4"/>
    <n v="0"/>
  </r>
  <r>
    <s v="ORD_0016116"/>
    <x v="22"/>
    <x v="1"/>
    <x v="10"/>
    <s v="Dalam Proses"/>
    <n v="0"/>
    <n v="0"/>
    <x v="0"/>
    <x v="0"/>
    <x v="0"/>
    <n v="0"/>
    <s v="Tidak Retur"/>
    <x v="2"/>
    <x v="2"/>
    <n v="1"/>
    <s v="Aksesoris Pintu"/>
    <x v="25"/>
    <n v="0"/>
  </r>
  <r>
    <s v="ORD_0016117"/>
    <x v="22"/>
    <x v="1"/>
    <x v="10"/>
    <s v="Dalam Proses"/>
    <n v="0"/>
    <n v="0"/>
    <x v="0"/>
    <x v="0"/>
    <x v="0"/>
    <n v="0"/>
    <s v="Tidak Retur"/>
    <x v="1"/>
    <x v="1"/>
    <n v="1"/>
    <s v="Mangkok Sambal / Saus"/>
    <x v="4"/>
    <n v="0"/>
  </r>
  <r>
    <s v="ORD_0016118"/>
    <x v="22"/>
    <x v="1"/>
    <x v="10"/>
    <s v="Dalam Proses"/>
    <n v="0"/>
    <n v="0"/>
    <x v="0"/>
    <x v="0"/>
    <x v="0"/>
    <n v="0"/>
    <s v="Tidak Retur"/>
    <x v="2"/>
    <x v="2"/>
    <n v="1"/>
    <s v="Aksesoris Pintu"/>
    <x v="25"/>
    <n v="0"/>
  </r>
  <r>
    <s v="ORD_0016119"/>
    <x v="22"/>
    <x v="1"/>
    <x v="10"/>
    <s v="Dalam Proses"/>
    <n v="0"/>
    <n v="0"/>
    <x v="0"/>
    <x v="0"/>
    <x v="0"/>
    <n v="0"/>
    <s v="Tidak Retur"/>
    <x v="1"/>
    <x v="1"/>
    <n v="1"/>
    <s v="Aksesoris Pintu"/>
    <x v="25"/>
    <n v="0"/>
  </r>
  <r>
    <s v="ORD_0016120"/>
    <x v="22"/>
    <x v="1"/>
    <x v="10"/>
    <s v="Dalam Proses"/>
    <n v="0"/>
    <n v="0"/>
    <x v="0"/>
    <x v="0"/>
    <x v="0"/>
    <n v="0"/>
    <s v="Tidak Retur"/>
    <x v="1"/>
    <x v="1"/>
    <n v="1"/>
    <s v="Mangkok Sambal / Saus"/>
    <x v="4"/>
    <n v="0"/>
  </r>
  <r>
    <s v="ORD_0016121"/>
    <x v="22"/>
    <x v="1"/>
    <x v="10"/>
    <s v="Dalam Proses"/>
    <n v="0"/>
    <n v="0"/>
    <x v="0"/>
    <x v="0"/>
    <x v="0"/>
    <n v="0"/>
    <s v="Tidak Retur"/>
    <x v="0"/>
    <x v="0"/>
    <n v="1"/>
    <s v="Nampan / Tray"/>
    <x v="9"/>
    <n v="0"/>
  </r>
  <r>
    <s v="ORD_0016122"/>
    <x v="22"/>
    <x v="1"/>
    <x v="10"/>
    <s v="Dalam Proses"/>
    <n v="0"/>
    <n v="0"/>
    <x v="0"/>
    <x v="0"/>
    <x v="0"/>
    <n v="0"/>
    <s v="Tidak Retur"/>
    <x v="2"/>
    <x v="2"/>
    <n v="1"/>
    <s v="Seal / Baut / Roof"/>
    <x v="8"/>
    <n v="0"/>
  </r>
  <r>
    <s v="ORD_0016123"/>
    <x v="22"/>
    <x v="1"/>
    <x v="10"/>
    <s v="Dalam Proses"/>
    <n v="0"/>
    <n v="0"/>
    <x v="0"/>
    <x v="0"/>
    <x v="0"/>
    <n v="0"/>
    <s v="Tidak Retur"/>
    <x v="1"/>
    <x v="1"/>
    <n v="1"/>
    <s v="Aksesoris Pintu"/>
    <x v="25"/>
    <n v="0"/>
  </r>
  <r>
    <s v="ORD_0016124"/>
    <x v="22"/>
    <x v="1"/>
    <x v="10"/>
    <s v="Dalam Proses"/>
    <n v="0"/>
    <n v="0"/>
    <x v="0"/>
    <x v="0"/>
    <x v="0"/>
    <n v="0"/>
    <s v="Tidak Retur"/>
    <x v="0"/>
    <x v="0"/>
    <n v="1"/>
    <s v="Mangkok Sambal / Saus"/>
    <x v="4"/>
    <n v="0"/>
  </r>
  <r>
    <s v="ORD_0016125"/>
    <x v="22"/>
    <x v="1"/>
    <x v="10"/>
    <s v="Dalam Proses"/>
    <n v="0"/>
    <n v="0"/>
    <x v="0"/>
    <x v="0"/>
    <x v="0"/>
    <n v="0"/>
    <s v="Tidak Retur"/>
    <x v="2"/>
    <x v="2"/>
    <n v="1"/>
    <s v="Mangkok Sambal / Saus"/>
    <x v="4"/>
    <n v="0"/>
  </r>
  <r>
    <s v="ORD_0016126"/>
    <x v="22"/>
    <x v="1"/>
    <x v="10"/>
    <s v="Batal"/>
    <n v="1"/>
    <n v="1"/>
    <x v="1"/>
    <x v="1"/>
    <x v="2"/>
    <n v="0"/>
    <s v="Tidak Retur"/>
    <x v="0"/>
    <x v="0"/>
    <n v="2"/>
    <s v="Aksesoris Pintu, Botol / Gelas / Mug"/>
    <x v="6"/>
    <n v="0"/>
  </r>
  <r>
    <s v="ORD_0016127"/>
    <x v="22"/>
    <x v="1"/>
    <x v="10"/>
    <s v="Dalam Proses"/>
    <n v="0"/>
    <n v="0"/>
    <x v="0"/>
    <x v="0"/>
    <x v="0"/>
    <n v="0"/>
    <s v="Tidak Retur"/>
    <x v="0"/>
    <x v="0"/>
    <n v="1"/>
    <s v="Aksesoris ID Card"/>
    <x v="0"/>
    <n v="0"/>
  </r>
  <r>
    <s v="ORD_0016128"/>
    <x v="22"/>
    <x v="1"/>
    <x v="10"/>
    <s v="Dalam Proses"/>
    <n v="0"/>
    <n v="0"/>
    <x v="0"/>
    <x v="0"/>
    <x v="0"/>
    <n v="0"/>
    <s v="Tidak Retur"/>
    <x v="1"/>
    <x v="1"/>
    <n v="1"/>
    <s v="Aksesoris Pintu"/>
    <x v="25"/>
    <n v="0"/>
  </r>
  <r>
    <s v="ORD_0016129"/>
    <x v="22"/>
    <x v="1"/>
    <x v="10"/>
    <s v="Dalam Proses"/>
    <n v="0"/>
    <n v="0"/>
    <x v="0"/>
    <x v="0"/>
    <x v="0"/>
    <n v="0"/>
    <s v="Tidak Retur"/>
    <x v="1"/>
    <x v="1"/>
    <n v="1"/>
    <s v="Aksesoris Pintu"/>
    <x v="25"/>
    <n v="0"/>
  </r>
  <r>
    <s v="ORD_0016130"/>
    <x v="22"/>
    <x v="1"/>
    <x v="10"/>
    <s v="Dalam Proses"/>
    <n v="0"/>
    <n v="0"/>
    <x v="0"/>
    <x v="0"/>
    <x v="0"/>
    <n v="0"/>
    <s v="Tidak Retur"/>
    <x v="1"/>
    <x v="1"/>
    <n v="1"/>
    <s v="Mangkok Sambal / Saus"/>
    <x v="4"/>
    <n v="0"/>
  </r>
  <r>
    <s v="ORD_0016131"/>
    <x v="22"/>
    <x v="1"/>
    <x v="10"/>
    <s v="Dalam Proses"/>
    <n v="0"/>
    <n v="0"/>
    <x v="0"/>
    <x v="0"/>
    <x v="0"/>
    <n v="0"/>
    <s v="Tidak Retur"/>
    <x v="2"/>
    <x v="2"/>
    <n v="1"/>
    <s v="Aksesoris Pintu"/>
    <x v="25"/>
    <n v="0"/>
  </r>
  <r>
    <s v="ORD_0016132"/>
    <x v="22"/>
    <x v="1"/>
    <x v="10"/>
    <s v="Dalam Proses"/>
    <n v="0"/>
    <n v="0"/>
    <x v="0"/>
    <x v="0"/>
    <x v="0"/>
    <n v="0"/>
    <s v="Tidak Retur"/>
    <x v="1"/>
    <x v="1"/>
    <n v="1"/>
    <s v="Seal / Baut / Roof"/>
    <x v="8"/>
    <n v="0"/>
  </r>
  <r>
    <s v="ORD_0016133"/>
    <x v="22"/>
    <x v="1"/>
    <x v="10"/>
    <s v="Dalam Proses"/>
    <n v="0"/>
    <n v="0"/>
    <x v="0"/>
    <x v="0"/>
    <x v="0"/>
    <n v="0"/>
    <s v="Tidak Retur"/>
    <x v="1"/>
    <x v="1"/>
    <n v="1"/>
    <s v="Plastik / Wadah Plastik"/>
    <x v="2"/>
    <n v="0"/>
  </r>
  <r>
    <s v="ORD_0016134"/>
    <x v="22"/>
    <x v="1"/>
    <x v="10"/>
    <s v="Dalam Proses"/>
    <n v="0"/>
    <n v="0"/>
    <x v="0"/>
    <x v="0"/>
    <x v="0"/>
    <n v="0"/>
    <s v="Tidak Retur"/>
    <x v="1"/>
    <x v="1"/>
    <n v="1"/>
    <s v="Mangkok Sambal / Saus"/>
    <x v="4"/>
    <n v="0"/>
  </r>
  <r>
    <s v="ORD_0016135"/>
    <x v="22"/>
    <x v="1"/>
    <x v="10"/>
    <s v="Dalam Proses"/>
    <n v="0"/>
    <n v="0"/>
    <x v="0"/>
    <x v="0"/>
    <x v="0"/>
    <n v="0"/>
    <s v="Tidak Retur"/>
    <x v="2"/>
    <x v="2"/>
    <n v="1"/>
    <s v="Celengan"/>
    <x v="1"/>
    <n v="0"/>
  </r>
  <r>
    <s v="ORD_0016136"/>
    <x v="22"/>
    <x v="1"/>
    <x v="10"/>
    <s v="Dalam Proses"/>
    <n v="0"/>
    <n v="0"/>
    <x v="0"/>
    <x v="0"/>
    <x v="0"/>
    <n v="0"/>
    <s v="Tidak Retur"/>
    <x v="1"/>
    <x v="1"/>
    <n v="1"/>
    <s v="Aksesoris Pintu"/>
    <x v="25"/>
    <n v="0"/>
  </r>
  <r>
    <s v="ORD_0016137"/>
    <x v="22"/>
    <x v="1"/>
    <x v="10"/>
    <s v="Dalam Proses"/>
    <n v="0"/>
    <n v="0"/>
    <x v="0"/>
    <x v="0"/>
    <x v="0"/>
    <n v="0"/>
    <s v="Tidak Retur"/>
    <x v="0"/>
    <x v="0"/>
    <n v="1"/>
    <s v="Mangkok Sambal / Saus"/>
    <x v="4"/>
    <n v="0"/>
  </r>
  <r>
    <s v="ORD_0016138"/>
    <x v="22"/>
    <x v="1"/>
    <x v="10"/>
    <s v="Dalam Proses"/>
    <n v="0"/>
    <n v="0"/>
    <x v="0"/>
    <x v="0"/>
    <x v="0"/>
    <n v="0"/>
    <s v="Tidak Retur"/>
    <x v="1"/>
    <x v="1"/>
    <n v="1"/>
    <s v="Aksesoris Pintu"/>
    <x v="25"/>
    <n v="0"/>
  </r>
  <r>
    <s v="ORD_0016139"/>
    <x v="22"/>
    <x v="1"/>
    <x v="10"/>
    <s v="Dalam Proses"/>
    <n v="0"/>
    <n v="0"/>
    <x v="0"/>
    <x v="0"/>
    <x v="0"/>
    <n v="0"/>
    <s v="Tidak Retur"/>
    <x v="1"/>
    <x v="1"/>
    <n v="1"/>
    <s v="Celengan"/>
    <x v="1"/>
    <n v="0"/>
  </r>
  <r>
    <s v="ORD_0016140"/>
    <x v="22"/>
    <x v="1"/>
    <x v="10"/>
    <s v="Dalam Proses"/>
    <n v="0"/>
    <n v="0"/>
    <x v="0"/>
    <x v="0"/>
    <x v="0"/>
    <n v="0"/>
    <s v="Tidak Retur"/>
    <x v="1"/>
    <x v="1"/>
    <n v="1"/>
    <s v="Mangkok Sambal / Saus"/>
    <x v="4"/>
    <n v="0"/>
  </r>
  <r>
    <s v="ORD_0016141"/>
    <x v="22"/>
    <x v="1"/>
    <x v="10"/>
    <s v="Dalam Proses"/>
    <n v="0"/>
    <n v="0"/>
    <x v="0"/>
    <x v="0"/>
    <x v="0"/>
    <n v="0"/>
    <s v="Tidak Retur"/>
    <x v="0"/>
    <x v="0"/>
    <n v="1"/>
    <s v="Mangkok Sambal / Saus"/>
    <x v="4"/>
    <n v="0"/>
  </r>
  <r>
    <s v="ORD_0016142"/>
    <x v="22"/>
    <x v="1"/>
    <x v="10"/>
    <s v="Dalam Proses"/>
    <n v="0"/>
    <n v="0"/>
    <x v="0"/>
    <x v="0"/>
    <x v="0"/>
    <n v="0"/>
    <s v="Tidak Retur"/>
    <x v="4"/>
    <x v="4"/>
    <n v="1"/>
    <s v="Aksesoris Pintu"/>
    <x v="25"/>
    <n v="0"/>
  </r>
  <r>
    <s v="ORD_0016143"/>
    <x v="22"/>
    <x v="1"/>
    <x v="10"/>
    <s v="Dalam Proses"/>
    <n v="0"/>
    <n v="0"/>
    <x v="0"/>
    <x v="0"/>
    <x v="0"/>
    <n v="0"/>
    <s v="Tidak Retur"/>
    <x v="4"/>
    <x v="4"/>
    <n v="2"/>
    <s v="Aksesoris Pintu, Botol / Gelas / Mug"/>
    <x v="6"/>
    <n v="0"/>
  </r>
  <r>
    <s v="ORD_0016144"/>
    <x v="22"/>
    <x v="1"/>
    <x v="10"/>
    <s v="Dalam Proses"/>
    <n v="0"/>
    <n v="0"/>
    <x v="0"/>
    <x v="0"/>
    <x v="0"/>
    <n v="0"/>
    <s v="Tidak Retur"/>
    <x v="2"/>
    <x v="2"/>
    <n v="1"/>
    <s v="Celengan"/>
    <x v="1"/>
    <n v="0"/>
  </r>
  <r>
    <s v="ORD_0016145"/>
    <x v="22"/>
    <x v="1"/>
    <x v="10"/>
    <s v="Dalam Proses"/>
    <n v="0"/>
    <n v="0"/>
    <x v="0"/>
    <x v="0"/>
    <x v="0"/>
    <n v="0"/>
    <s v="Tidak Retur"/>
    <x v="1"/>
    <x v="1"/>
    <n v="1"/>
    <s v="Aksesoris Pintu"/>
    <x v="25"/>
    <n v="0"/>
  </r>
  <r>
    <s v="ORD_0016146"/>
    <x v="22"/>
    <x v="1"/>
    <x v="10"/>
    <s v="Dalam Proses"/>
    <n v="0"/>
    <n v="0"/>
    <x v="0"/>
    <x v="0"/>
    <x v="0"/>
    <n v="0"/>
    <s v="Tidak Retur"/>
    <x v="1"/>
    <x v="1"/>
    <n v="1"/>
    <s v="Aksesoris Pintu"/>
    <x v="25"/>
    <n v="0"/>
  </r>
  <r>
    <s v="ORD_0016147"/>
    <x v="22"/>
    <x v="1"/>
    <x v="10"/>
    <s v="Dalam Proses"/>
    <n v="0"/>
    <n v="0"/>
    <x v="0"/>
    <x v="0"/>
    <x v="0"/>
    <n v="0"/>
    <s v="Tidak Retur"/>
    <x v="1"/>
    <x v="1"/>
    <n v="1"/>
    <s v="Mangkok Sambal / Saus"/>
    <x v="4"/>
    <n v="0"/>
  </r>
  <r>
    <s v="ORD_0016148"/>
    <x v="22"/>
    <x v="1"/>
    <x v="10"/>
    <s v="Batal"/>
    <n v="1"/>
    <n v="1"/>
    <x v="1"/>
    <x v="2"/>
    <x v="12"/>
    <n v="0"/>
    <s v="Tidak Retur"/>
    <x v="0"/>
    <x v="0"/>
    <n v="1"/>
    <s v="Stempel / Alat Kantor"/>
    <x v="23"/>
    <n v="0"/>
  </r>
  <r>
    <s v="ORD_0016149"/>
    <x v="22"/>
    <x v="1"/>
    <x v="10"/>
    <s v="Dalam Proses"/>
    <n v="0"/>
    <n v="0"/>
    <x v="0"/>
    <x v="0"/>
    <x v="0"/>
    <n v="0"/>
    <s v="Tidak Retur"/>
    <x v="1"/>
    <x v="1"/>
    <n v="1"/>
    <s v="Mangkok Sambal / Saus"/>
    <x v="4"/>
    <n v="0"/>
  </r>
  <r>
    <s v="ORD_0016150"/>
    <x v="22"/>
    <x v="1"/>
    <x v="10"/>
    <s v="Dalam Proses"/>
    <n v="0"/>
    <n v="0"/>
    <x v="0"/>
    <x v="0"/>
    <x v="0"/>
    <n v="0"/>
    <s v="Tidak Retur"/>
    <x v="1"/>
    <x v="1"/>
    <n v="1"/>
    <s v="Celengan"/>
    <x v="1"/>
    <n v="0"/>
  </r>
  <r>
    <s v="ORD_0016151"/>
    <x v="22"/>
    <x v="1"/>
    <x v="10"/>
    <s v="Dalam Proses"/>
    <n v="0"/>
    <n v="0"/>
    <x v="0"/>
    <x v="0"/>
    <x v="0"/>
    <n v="0"/>
    <s v="Tidak Retur"/>
    <x v="1"/>
    <x v="1"/>
    <n v="1"/>
    <s v="Celengan"/>
    <x v="1"/>
    <n v="0"/>
  </r>
  <r>
    <s v="ORD_0016152"/>
    <x v="22"/>
    <x v="1"/>
    <x v="10"/>
    <s v="Dalam Proses"/>
    <n v="0"/>
    <n v="0"/>
    <x v="0"/>
    <x v="0"/>
    <x v="0"/>
    <n v="0"/>
    <s v="Tidak Retur"/>
    <x v="3"/>
    <x v="3"/>
    <n v="1"/>
    <s v="Other"/>
    <x v="14"/>
    <n v="0"/>
  </r>
  <r>
    <s v="ORD_0016153"/>
    <x v="22"/>
    <x v="1"/>
    <x v="10"/>
    <s v="Dalam Proses"/>
    <n v="0"/>
    <n v="0"/>
    <x v="0"/>
    <x v="0"/>
    <x v="0"/>
    <n v="0"/>
    <s v="Tidak Retur"/>
    <x v="2"/>
    <x v="2"/>
    <n v="1"/>
    <s v="Aksesoris Pintu"/>
    <x v="25"/>
    <n v="0"/>
  </r>
  <r>
    <s v="ORD_0016154"/>
    <x v="22"/>
    <x v="1"/>
    <x v="10"/>
    <s v="Dalam Proses"/>
    <n v="0"/>
    <n v="0"/>
    <x v="0"/>
    <x v="0"/>
    <x v="0"/>
    <n v="0"/>
    <s v="Tidak Retur"/>
    <x v="1"/>
    <x v="1"/>
    <n v="1"/>
    <s v="Celengan"/>
    <x v="1"/>
    <n v="0"/>
  </r>
  <r>
    <s v="ORD_0016155"/>
    <x v="22"/>
    <x v="1"/>
    <x v="10"/>
    <s v="Dalam Proses"/>
    <n v="0"/>
    <n v="0"/>
    <x v="0"/>
    <x v="0"/>
    <x v="0"/>
    <n v="0"/>
    <s v="Tidak Retur"/>
    <x v="2"/>
    <x v="2"/>
    <n v="1"/>
    <s v="Seal / Baut / Roof"/>
    <x v="8"/>
    <n v="0"/>
  </r>
  <r>
    <s v="ORD_0016156"/>
    <x v="22"/>
    <x v="1"/>
    <x v="10"/>
    <s v="Dalam Proses"/>
    <n v="0"/>
    <n v="0"/>
    <x v="0"/>
    <x v="0"/>
    <x v="0"/>
    <n v="0"/>
    <s v="Tidak Retur"/>
    <x v="1"/>
    <x v="1"/>
    <n v="1"/>
    <s v="Celengan"/>
    <x v="1"/>
    <n v="0"/>
  </r>
  <r>
    <s v="ORD_0016157"/>
    <x v="22"/>
    <x v="1"/>
    <x v="10"/>
    <s v="Dalam Proses"/>
    <n v="0"/>
    <n v="0"/>
    <x v="0"/>
    <x v="0"/>
    <x v="0"/>
    <n v="0"/>
    <s v="Tidak Retur"/>
    <x v="1"/>
    <x v="1"/>
    <n v="1"/>
    <s v="Mangkok Sambal / Saus"/>
    <x v="4"/>
    <n v="0"/>
  </r>
  <r>
    <s v="ORD_0016158"/>
    <x v="22"/>
    <x v="1"/>
    <x v="10"/>
    <s v="Dalam Proses"/>
    <n v="0"/>
    <n v="0"/>
    <x v="0"/>
    <x v="0"/>
    <x v="0"/>
    <n v="0"/>
    <s v="Tidak Retur"/>
    <x v="0"/>
    <x v="0"/>
    <n v="1"/>
    <s v="Mangkok Sambal / Saus"/>
    <x v="4"/>
    <n v="0"/>
  </r>
  <r>
    <s v="ORD_0016159"/>
    <x v="22"/>
    <x v="1"/>
    <x v="10"/>
    <s v="Dalam Proses"/>
    <n v="0"/>
    <n v="0"/>
    <x v="0"/>
    <x v="0"/>
    <x v="0"/>
    <n v="0"/>
    <s v="Tidak Retur"/>
    <x v="0"/>
    <x v="0"/>
    <n v="1"/>
    <s v="Mangkok Sambal / Saus"/>
    <x v="4"/>
    <n v="0"/>
  </r>
  <r>
    <s v="ORD_0016160"/>
    <x v="22"/>
    <x v="1"/>
    <x v="10"/>
    <s v="Dalam Proses"/>
    <n v="0"/>
    <n v="0"/>
    <x v="0"/>
    <x v="0"/>
    <x v="0"/>
    <n v="0"/>
    <s v="Tidak Retur"/>
    <x v="4"/>
    <x v="4"/>
    <n v="1"/>
    <s v="Celengan"/>
    <x v="1"/>
    <n v="0"/>
  </r>
  <r>
    <s v="ORD_0016161"/>
    <x v="22"/>
    <x v="1"/>
    <x v="10"/>
    <s v="Dalam Proses"/>
    <n v="0"/>
    <n v="0"/>
    <x v="0"/>
    <x v="0"/>
    <x v="0"/>
    <n v="0"/>
    <s v="Tidak Retur"/>
    <x v="1"/>
    <x v="1"/>
    <n v="1"/>
    <s v="Mangkok Sambal / Saus"/>
    <x v="4"/>
    <n v="0"/>
  </r>
  <r>
    <s v="ORD_0016162"/>
    <x v="22"/>
    <x v="1"/>
    <x v="10"/>
    <s v="Dalam Proses"/>
    <n v="0"/>
    <n v="0"/>
    <x v="0"/>
    <x v="0"/>
    <x v="0"/>
    <n v="0"/>
    <s v="Tidak Retur"/>
    <x v="2"/>
    <x v="2"/>
    <n v="1"/>
    <s v="Nampan / Tray"/>
    <x v="9"/>
    <n v="0"/>
  </r>
  <r>
    <s v="ORD_0016163"/>
    <x v="22"/>
    <x v="1"/>
    <x v="10"/>
    <s v="Dalam Proses"/>
    <n v="0"/>
    <n v="0"/>
    <x v="0"/>
    <x v="0"/>
    <x v="0"/>
    <n v="0"/>
    <s v="Tidak Retur"/>
    <x v="1"/>
    <x v="1"/>
    <n v="1"/>
    <s v="Mangkok Sambal / Saus"/>
    <x v="4"/>
    <n v="0"/>
  </r>
  <r>
    <s v="ORD_0016164"/>
    <x v="22"/>
    <x v="1"/>
    <x v="10"/>
    <s v="Dalam Proses"/>
    <n v="0"/>
    <n v="0"/>
    <x v="0"/>
    <x v="0"/>
    <x v="0"/>
    <n v="0"/>
    <s v="Tidak Retur"/>
    <x v="1"/>
    <x v="1"/>
    <n v="1"/>
    <s v="Aksesoris Pintu"/>
    <x v="25"/>
    <n v="0"/>
  </r>
  <r>
    <s v="ORD_0016165"/>
    <x v="22"/>
    <x v="1"/>
    <x v="10"/>
    <s v="Dalam Proses"/>
    <n v="0"/>
    <n v="0"/>
    <x v="0"/>
    <x v="0"/>
    <x v="0"/>
    <n v="0"/>
    <s v="Tidak Retur"/>
    <x v="1"/>
    <x v="1"/>
    <n v="1"/>
    <s v="Botol / Gelas / Mug"/>
    <x v="7"/>
    <n v="0"/>
  </r>
  <r>
    <s v="ORD_0016166"/>
    <x v="22"/>
    <x v="1"/>
    <x v="10"/>
    <s v="Dalam Proses"/>
    <n v="0"/>
    <n v="0"/>
    <x v="0"/>
    <x v="0"/>
    <x v="0"/>
    <n v="0"/>
    <s v="Tidak Retur"/>
    <x v="2"/>
    <x v="2"/>
    <n v="1"/>
    <s v="Celengan"/>
    <x v="1"/>
    <n v="0"/>
  </r>
  <r>
    <s v="ORD_0016167"/>
    <x v="22"/>
    <x v="1"/>
    <x v="10"/>
    <s v="Dalam Proses"/>
    <n v="0"/>
    <n v="0"/>
    <x v="0"/>
    <x v="0"/>
    <x v="0"/>
    <n v="0"/>
    <s v="Tidak Retur"/>
    <x v="1"/>
    <x v="1"/>
    <n v="1"/>
    <s v="Aksesoris Pintu"/>
    <x v="25"/>
    <n v="0"/>
  </r>
  <r>
    <s v="ORD_0016168"/>
    <x v="22"/>
    <x v="1"/>
    <x v="10"/>
    <s v="Dalam Proses"/>
    <n v="0"/>
    <n v="0"/>
    <x v="0"/>
    <x v="0"/>
    <x v="0"/>
    <n v="0"/>
    <s v="Tidak Retur"/>
    <x v="1"/>
    <x v="1"/>
    <n v="1"/>
    <s v="Celengan"/>
    <x v="1"/>
    <n v="0"/>
  </r>
  <r>
    <s v="ORD_0016169"/>
    <x v="22"/>
    <x v="1"/>
    <x v="10"/>
    <s v="Dalam Proses"/>
    <n v="0"/>
    <n v="0"/>
    <x v="0"/>
    <x v="0"/>
    <x v="0"/>
    <n v="0"/>
    <s v="Tidak Retur"/>
    <x v="1"/>
    <x v="1"/>
    <n v="1"/>
    <s v="Mangkok Sambal / Saus"/>
    <x v="4"/>
    <n v="0"/>
  </r>
  <r>
    <s v="ORD_0016170"/>
    <x v="22"/>
    <x v="1"/>
    <x v="10"/>
    <s v="Dalam Proses"/>
    <n v="0"/>
    <n v="0"/>
    <x v="0"/>
    <x v="0"/>
    <x v="0"/>
    <n v="0"/>
    <s v="Tidak Retur"/>
    <x v="1"/>
    <x v="1"/>
    <n v="1"/>
    <s v="Mangkok Sambal / Saus"/>
    <x v="4"/>
    <n v="0"/>
  </r>
  <r>
    <s v="ORD_0016171"/>
    <x v="22"/>
    <x v="1"/>
    <x v="10"/>
    <s v="Dalam Proses"/>
    <n v="0"/>
    <n v="0"/>
    <x v="0"/>
    <x v="0"/>
    <x v="0"/>
    <n v="0"/>
    <s v="Tidak Retur"/>
    <x v="1"/>
    <x v="1"/>
    <n v="1"/>
    <s v="Gantungan Baju / Hanger"/>
    <x v="20"/>
    <n v="0"/>
  </r>
  <r>
    <s v="ORD_0016172"/>
    <x v="22"/>
    <x v="1"/>
    <x v="10"/>
    <s v="Dalam Proses"/>
    <n v="0"/>
    <n v="0"/>
    <x v="0"/>
    <x v="0"/>
    <x v="0"/>
    <n v="0"/>
    <s v="Tidak Retur"/>
    <x v="1"/>
    <x v="1"/>
    <n v="1"/>
    <s v="Celengan"/>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6BBA0-4D83-4190-A817-B426E80FB4DC}" name="P6_Alasan" cacheId="29" applyNumberFormats="0" applyBorderFormats="0" applyFontFormats="0" applyPatternFormats="0" applyAlignmentFormats="0" applyWidthHeightFormats="1" dataCaption="Values" updatedVersion="8" minRefreshableVersion="3" showDrill="0" useAutoFormatting="1" rowGrandTotals="0" itemPrintTitles="1" createdVersion="8" indent="0" compact="0" compactData="0" multipleFieldFilters="0">
  <location ref="AC6:AD11" firstHeaderRow="1" firstDataRow="1" firstDataCol="1" rowPageCount="1" colPageCount="1"/>
  <pivotFields count="19">
    <pivotField dataField="1" compact="0" outline="0" showAll="0"/>
    <pivotField compact="0" outline="0" showAll="0"/>
    <pivotField compact="0" outline="0" showAll="0">
      <items count="3">
        <item x="0"/>
        <item x="1"/>
        <item t="default"/>
      </items>
    </pivotField>
    <pivotField compact="0" numFmtId="16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Row" compact="0" outline="0" showAll="0" measureFilter="1" sortType="descending">
      <items count="18">
        <item x="8"/>
        <item x="5"/>
        <item x="1"/>
        <item x="4"/>
        <item x="15"/>
        <item x="13"/>
        <item x="14"/>
        <item x="7"/>
        <item x="12"/>
        <item x="11"/>
        <item x="10"/>
        <item x="16"/>
        <item x="9"/>
        <item x="3"/>
        <item x="2"/>
        <item x="6"/>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13">
        <item x="6"/>
        <item x="8"/>
        <item x="9"/>
        <item x="1"/>
        <item x="7"/>
        <item x="5"/>
        <item x="11"/>
        <item x="2"/>
        <item x="10"/>
        <item x="0"/>
        <item x="3"/>
        <item x="4"/>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9"/>
  </rowFields>
  <rowItems count="5">
    <i>
      <x v="14"/>
    </i>
    <i>
      <x v="2"/>
    </i>
    <i>
      <x v="1"/>
    </i>
    <i>
      <x v="13"/>
    </i>
    <i>
      <x v="7"/>
    </i>
  </rowItems>
  <colItems count="1">
    <i/>
  </colItems>
  <pageFields count="1">
    <pageField fld="7" item="1" hier="-1"/>
  </pageFields>
  <dataFields count="1">
    <dataField name="Order Batal" fld="0"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FEC06-77B0-41DE-95B2-77AB1BD6C999}" name="P5_Kategori" cacheId="29" applyNumberFormats="0" applyBorderFormats="0" applyFontFormats="0" applyPatternFormats="0" applyAlignmentFormats="0" applyWidthHeightFormats="1" dataCaption="Values" updatedVersion="8" minRefreshableVersion="3" showDrill="0" useAutoFormatting="1" rowGrandTotals="0" itemPrintTitles="1" createdVersion="8" indent="0" compact="0" compactData="0" multipleFieldFilters="0">
  <location ref="W6:Z11" firstHeaderRow="0" firstDataRow="1" firstDataCol="1"/>
  <pivotFields count="19">
    <pivotField compact="0" outline="0" showAll="0"/>
    <pivotField compact="0" outline="0" showAll="0"/>
    <pivotField compact="0" outline="0" showAll="0">
      <items count="3">
        <item x="0"/>
        <item x="1"/>
        <item t="default"/>
      </items>
    </pivotField>
    <pivotField compact="0" numFmtId="164"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3">
        <item x="6"/>
        <item x="8"/>
        <item x="9"/>
        <item x="1"/>
        <item x="7"/>
        <item x="5"/>
        <item x="11"/>
        <item x="2"/>
        <item x="10"/>
        <item x="0"/>
        <item x="3"/>
        <item x="4"/>
        <item t="default"/>
      </items>
    </pivotField>
    <pivotField compact="0" outline="0" showAll="0"/>
    <pivotField compact="0" outline="0" showAll="0"/>
    <pivotField compact="0" outline="0" showAll="0"/>
    <pivotField axis="axisRow" compact="0" outline="0" showAll="0" measureFilter="1" sortType="descending">
      <items count="29">
        <item x="0"/>
        <item x="25"/>
        <item x="19"/>
        <item x="18"/>
        <item x="7"/>
        <item x="1"/>
        <item x="20"/>
        <item x="26"/>
        <item x="5"/>
        <item x="15"/>
        <item x="4"/>
        <item x="9"/>
        <item x="14"/>
        <item x="27"/>
        <item x="10"/>
        <item x="13"/>
        <item x="21"/>
        <item x="22"/>
        <item x="12"/>
        <item x="2"/>
        <item x="3"/>
        <item x="11"/>
        <item x="8"/>
        <item x="23"/>
        <item x="24"/>
        <item x="17"/>
        <item x="16"/>
        <item h="1" x="6"/>
        <item t="default"/>
      </items>
      <autoSortScope>
        <pivotArea dataOnly="0" outline="0" fieldPosition="0">
          <references count="1">
            <reference field="4294967294" count="1" selected="0">
              <x v="2"/>
            </reference>
          </references>
        </pivotArea>
      </autoSortScope>
    </pivotField>
    <pivotField compact="0" outline="0" showAll="0"/>
    <pivotField dataField="1" compact="0" outline="0" dragToRow="0" dragToCol="0" dragToPage="0" showAll="0" defaultSubtotal="0"/>
  </pivotFields>
  <rowFields count="1">
    <field x="16"/>
  </rowFields>
  <rowItems count="5">
    <i>
      <x v="13"/>
    </i>
    <i>
      <x v="20"/>
    </i>
    <i>
      <x v="23"/>
    </i>
    <i>
      <x v="17"/>
    </i>
    <i>
      <x v="19"/>
    </i>
  </rowItems>
  <colFields count="1">
    <field x="-2"/>
  </colFields>
  <colItems count="3">
    <i>
      <x/>
    </i>
    <i i="1">
      <x v="1"/>
    </i>
    <i i="2">
      <x v="2"/>
    </i>
  </colItems>
  <dataFields count="3">
    <dataField name="Order Settled" fld="5" baseField="0" baseItem="0"/>
    <dataField name="Order Gagal" fld="6" baseField="0" baseItem="0"/>
    <dataField name="Gagal Rate" fld="18" baseField="0" baseItem="0" numFmtId="10"/>
  </dataFields>
  <pivotTableStyleInfo name="PivotStyleLight16" showRowHeaders="1" showColHeaders="1" showRowStripes="0" showColStripes="0" showLastColumn="1"/>
  <filters count="1">
    <filter fld="16" type="count" evalOrder="-1" id="1"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62660-E33C-4562-941F-63DB6587507F}" name="P4_Metode" cacheId="29" applyNumberFormats="0" applyBorderFormats="0" applyFontFormats="0" applyPatternFormats="0" applyAlignmentFormats="0" applyWidthHeightFormats="1" dataCaption="Values" updatedVersion="8" minRefreshableVersion="3" showDrill="0" useAutoFormatting="1" rowGrandTotals="0" itemPrintTitles="1" createdVersion="8" indent="0" compact="0" compactData="0" multipleFieldFilters="0">
  <location ref="Q6:T14" firstHeaderRow="0" firstDataRow="1" firstDataCol="1"/>
  <pivotFields count="19">
    <pivotField compact="0" outline="0" showAll="0"/>
    <pivotField compact="0" outline="0" showAll="0"/>
    <pivotField compact="0" outline="0" showAll="0">
      <items count="3">
        <item x="0"/>
        <item x="1"/>
        <item t="default"/>
      </items>
    </pivotField>
    <pivotField compact="0" numFmtId="164"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0">
        <item x="6"/>
        <item x="1"/>
        <item x="7"/>
        <item x="5"/>
        <item x="2"/>
        <item x="0"/>
        <item x="3"/>
        <item x="4"/>
        <item h="1" x="8"/>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13"/>
  </rowFields>
  <rowItems count="8">
    <i>
      <x v="2"/>
    </i>
    <i>
      <x/>
    </i>
    <i>
      <x v="4"/>
    </i>
    <i>
      <x v="7"/>
    </i>
    <i>
      <x v="3"/>
    </i>
    <i>
      <x v="1"/>
    </i>
    <i>
      <x v="6"/>
    </i>
    <i>
      <x v="5"/>
    </i>
  </rowItems>
  <colFields count="1">
    <field x="-2"/>
  </colFields>
  <colItems count="3">
    <i>
      <x/>
    </i>
    <i i="1">
      <x v="1"/>
    </i>
    <i i="2">
      <x v="2"/>
    </i>
  </colItems>
  <dataFields count="3">
    <dataField name="Order Settled" fld="5" baseField="0" baseItem="0"/>
    <dataField name="Order Gagal" fld="6" baseField="0" baseItem="0"/>
    <dataField name="Gagal Rate" fld="1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BCC88-0AC4-4189-95A0-CD9917BB46A3}" name="P3_Sumber" cacheId="29"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M6:N10" firstHeaderRow="1" firstDataRow="1" firstDataCol="1" rowPageCount="1" colPageCount="1"/>
  <pivotFields count="19">
    <pivotField dataField="1" compact="0" outline="0" showAll="0"/>
    <pivotField compact="0" outline="0" showAll="0"/>
    <pivotField compact="0" outline="0" showAll="0">
      <items count="3">
        <item x="0"/>
        <item x="1"/>
        <item t="default"/>
      </items>
    </pivotField>
    <pivotField compact="0" numFmtId="16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axis="axisPage" compact="0" outline="0" showAll="0">
      <items count="3">
        <item x="0"/>
        <item x="1"/>
        <item t="default"/>
      </items>
    </pivotField>
    <pivotField axis="axisRow" compact="0" outline="0" showAll="0">
      <items count="5">
        <item x="1"/>
        <item x="3"/>
        <item x="2"/>
        <item x="0"/>
        <item t="default"/>
      </items>
    </pivotField>
    <pivotField compact="0" outline="0" showAll="0"/>
    <pivotField compact="0" outline="0" showAll="0"/>
    <pivotField compact="0" outline="0" showAll="0"/>
    <pivotField compact="0" outline="0" showAll="0">
      <items count="13">
        <item x="6"/>
        <item x="8"/>
        <item x="9"/>
        <item x="1"/>
        <item x="7"/>
        <item x="5"/>
        <item x="11"/>
        <item x="2"/>
        <item x="10"/>
        <item x="0"/>
        <item x="3"/>
        <item x="4"/>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8"/>
  </rowFields>
  <rowItems count="4">
    <i>
      <x/>
    </i>
    <i>
      <x v="1"/>
    </i>
    <i>
      <x v="2"/>
    </i>
    <i t="grand">
      <x/>
    </i>
  </rowItems>
  <colItems count="1">
    <i/>
  </colItems>
  <pageFields count="1">
    <pageField fld="7" item="1" hier="-1"/>
  </pageFields>
  <dataFields count="1">
    <dataField name="Order Bat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1DB690-0573-42BE-AB56-35B6FCF9D9C0}" name="P2_Tren" cacheId="29"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G6:J30" firstHeaderRow="0" firstDataRow="1" firstDataCol="1"/>
  <pivotFields count="19">
    <pivotField compact="0" outline="0" showAll="0"/>
    <pivotField axis="axisRow" compact="0"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numFmtId="164"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3">
        <item x="6"/>
        <item x="8"/>
        <item x="9"/>
        <item x="1"/>
        <item x="7"/>
        <item x="5"/>
        <item x="11"/>
        <item x="2"/>
        <item x="10"/>
        <item x="0"/>
        <item x="3"/>
        <item x="4"/>
        <item t="default"/>
      </items>
    </pivotField>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Order Settled" fld="5" baseField="0" baseItem="0"/>
    <dataField name="Order Gagal" fld="6" baseField="0" baseItem="0"/>
    <dataField name="Gagal Rate" fld="1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F509B1-3D21-48F1-B5B7-E826F87A6FC4}" name="P1_KPI" cacheId="29"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B6:D7" firstHeaderRow="0" firstDataRow="1" firstDataCol="0"/>
  <pivotFields count="19">
    <pivotField compact="0" outline="0" showAll="0"/>
    <pivotField compact="0" outline="0" showAll="0"/>
    <pivotField compact="0" outline="0" showAll="0">
      <items count="3">
        <item x="0"/>
        <item x="1"/>
        <item t="default"/>
      </items>
    </pivotField>
    <pivotField compact="0" numFmtId="164" outline="0" showAll="0">
      <items count="13">
        <item x="0"/>
        <item x="1"/>
        <item x="2"/>
        <item x="3"/>
        <item x="4"/>
        <item x="5"/>
        <item x="6"/>
        <item x="7"/>
        <item x="8"/>
        <item x="9"/>
        <item x="10"/>
        <item x="11"/>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3">
        <item x="6"/>
        <item x="8"/>
        <item x="9"/>
        <item x="1"/>
        <item x="7"/>
        <item x="5"/>
        <item x="11"/>
        <item x="2"/>
        <item x="10"/>
        <item x="0"/>
        <item x="3"/>
        <item x="4"/>
        <item t="default"/>
      </items>
    </pivotField>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Items count="1">
    <i/>
  </rowItems>
  <colFields count="1">
    <field x="-2"/>
  </colFields>
  <colItems count="3">
    <i>
      <x/>
    </i>
    <i i="1">
      <x v="1"/>
    </i>
    <i i="2">
      <x v="2"/>
    </i>
  </colItems>
  <dataFields count="3">
    <dataField name="Order Settled" fld="5" baseField="0" baseItem="0"/>
    <dataField name="Order Gagal" fld="6" baseField="0" baseItem="0"/>
    <dataField name="Gagal Rate" fld="1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4C1A92-49F2-4044-B9E0-15DC2980DD43}" autoFormatId="0" applyNumberFormats="0" applyBorderFormats="0" applyFontFormats="1" applyPatternFormats="1" applyAlignmentFormats="0" applyWidthHeightFormats="0">
  <queryTableRefresh nextId="19">
    <queryTableFields count="18">
      <queryTableField id="1" name="order_id" tableColumnId="19"/>
      <queryTableField id="2" name="bulan_file" tableColumnId="20"/>
      <queryTableField id="3" name="tahun" tableColumnId="21"/>
      <queryTableField id="4" name="bulan" tableColumnId="22"/>
      <queryTableField id="5" name="status_efektif" tableColumnId="23"/>
      <queryTableField id="6" name="is_settled" tableColumnId="24"/>
      <queryTableField id="7" name="is_gagal_revenue" tableColumnId="25"/>
      <queryTableField id="8" name="is_cancelled" tableColumnId="26"/>
      <queryTableField id="9" name="cancel_source" tableColumnId="27"/>
      <queryTableField id="10" name="alasan_standar" tableColumnId="28"/>
      <queryTableField id="11" name="is_returned" tableColumnId="29"/>
      <queryTableField id="12" name="return_type" tableColumnId="30"/>
      <queryTableField id="13" name="metode_pembayaran" tableColumnId="31"/>
      <queryTableField id="14" name="metode_analisis" tableColumnId="32"/>
      <queryTableField id="15" name="jumlah_kategori_berbeda" tableColumnId="33"/>
      <queryTableField id="16" name="daftar_kategori" tableColumnId="34"/>
      <queryTableField id="17" name="kategori_analisis" tableColumnId="35"/>
      <queryTableField id="18" name="is_artefak_kirim"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 xr10:uid="{32722AED-8F18-4807-9A83-263424202186}" sourceName="tahun">
  <pivotTables>
    <pivotTable tabId="4" name="P1_KPI"/>
    <pivotTable tabId="4" name="P3_Sumber"/>
    <pivotTable tabId="4" name="P4_Metode"/>
    <pivotTable tabId="4" name="P5_Kategori"/>
    <pivotTable tabId="4" name="P6_Alasan"/>
  </pivotTables>
  <data>
    <tabular pivotCacheId="20354700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14848B96-981E-4461-BB8C-6054CDC480A7}" sourceName="bulan">
  <pivotTables>
    <pivotTable tabId="4" name="P1_KPI"/>
    <pivotTable tabId="4" name="P3_Sumber"/>
    <pivotTable tabId="4" name="P6_Alasan"/>
  </pivotTables>
  <data>
    <tabular pivotCacheId="2035470048" customListSort="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041F6413-6B81-4968-A6E5-B69A5CD9836F}" sourceName="metode_pembayaran">
  <pivotTables>
    <pivotTable tabId="4" name="P1_KPI"/>
    <pivotTable tabId="4" name="P2_Tren"/>
    <pivotTable tabId="4" name="P3_Sumber"/>
    <pivotTable tabId="4" name="P5_Kategori"/>
    <pivotTable tabId="4" name="P6_Alasan"/>
  </pivotTables>
  <data>
    <tabular pivotCacheId="2035470048">
      <items count="12">
        <i x="6" s="1"/>
        <i x="8" s="1"/>
        <i x="9" s="1"/>
        <i x="1" s="1"/>
        <i x="7" s="1"/>
        <i x="5" s="1"/>
        <i x="11" s="1"/>
        <i x="2" s="1"/>
        <i x="10"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tahun" xr10:uid="{A477653F-FAA0-4CBE-B858-6A019367EBA5}" cache="Slicer_tahun" caption="Tahun" style="SlicerStyleOther2" lockedPosition="1" rowHeight="279400"/>
  <slicer name="sl_bulan" xr10:uid="{83EE0357-B59C-4604-B282-D07FBFE164C2}" cache="Slicer_bulan" caption="Bulan" columnCount="6" style="SlicerStyleOther2" lockedPosition="1" rowHeight="203200"/>
  <slicer name="sl_metode_pembayaran" xr10:uid="{EBBB3B15-6F99-4DE5-B1A3-7C53732260CA}" cache="Slicer_metode_pembayaran" caption="Metode Bayar" columnCount="4" style="SlicerStyleOther2" lockedPosition="1" rowHeight="203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7CE3E-F33C-4297-9BCC-CDA82344FFEC}" name="tbl_orders" displayName="tbl_orders" ref="A1:R20405" tableType="queryTable" totalsRowShown="0">
  <autoFilter ref="A1:R20405" xr:uid="{8147CE3E-F33C-4297-9BCC-CDA82344FFEC}"/>
  <tableColumns count="18">
    <tableColumn id="19" xr3:uid="{3BA50846-DCB4-473D-8AE5-D53E115BF14B}" uniqueName="19" name="order_id" queryTableFieldId="1" dataDxfId="10"/>
    <tableColumn id="20" xr3:uid="{6B33CADC-8739-43BA-BE93-8D1B451917FB}" uniqueName="20" name="bulan_file" queryTableFieldId="2" dataDxfId="9"/>
    <tableColumn id="21" xr3:uid="{ABC285DB-FFC1-4BF7-B1D9-5146BD4C6132}" uniqueName="21" name="tahun" queryTableFieldId="3"/>
    <tableColumn id="22" xr3:uid="{87358B2A-F977-43FF-B24F-F62F5DFEDE4B}" uniqueName="22" name="bulan" queryTableFieldId="4" dataDxfId="8"/>
    <tableColumn id="23" xr3:uid="{2C54BE31-339E-42AD-ACFA-E40C3B743A14}" uniqueName="23" name="status_efektif" queryTableFieldId="5" dataDxfId="7"/>
    <tableColumn id="24" xr3:uid="{A34E1940-A3F8-40E8-A4E4-47750B99133A}" uniqueName="24" name="is_settled" queryTableFieldId="6"/>
    <tableColumn id="25" xr3:uid="{069C56DC-CB8E-48FF-B287-8868DFB624BB}" uniqueName="25" name="is_gagal_revenue" queryTableFieldId="7"/>
    <tableColumn id="26" xr3:uid="{A81FF4BE-DD66-4F50-B5A3-909A8225407E}" uniqueName="26" name="is_cancelled" queryTableFieldId="8"/>
    <tableColumn id="27" xr3:uid="{D399DDBF-5EA6-42D8-B0B3-A0A33A38F7EB}" uniqueName="27" name="cancel_source" queryTableFieldId="9" dataDxfId="6"/>
    <tableColumn id="28" xr3:uid="{BB18A5BE-1D74-4D5A-9B73-7F54FDC14D06}" uniqueName="28" name="alasan_standar" queryTableFieldId="10" dataDxfId="5"/>
    <tableColumn id="29" xr3:uid="{E41C9795-4DE8-4BF1-8F88-843393AA5E22}" uniqueName="29" name="is_returned" queryTableFieldId="11"/>
    <tableColumn id="30" xr3:uid="{745B6C41-49D9-4569-BEED-54112CE08A6F}" uniqueName="30" name="return_type" queryTableFieldId="12" dataDxfId="4"/>
    <tableColumn id="31" xr3:uid="{1538486A-ED98-45D1-91FD-C9D47D896618}" uniqueName="31" name="metode_pembayaran" queryTableFieldId="13" dataDxfId="3"/>
    <tableColumn id="32" xr3:uid="{A9697C66-81CA-4403-9EC7-D702C9D068FC}" uniqueName="32" name="metode_analisis" queryTableFieldId="14" dataDxfId="2"/>
    <tableColumn id="33" xr3:uid="{AD4CE141-2459-4DFD-BAAA-6CD731A4F926}" uniqueName="33" name="jumlah_kategori_berbeda" queryTableFieldId="15"/>
    <tableColumn id="34" xr3:uid="{3448E59B-95E1-43C1-9470-302AD1A7E430}" uniqueName="34" name="daftar_kategori" queryTableFieldId="16" dataDxfId="1"/>
    <tableColumn id="35" xr3:uid="{09018709-4183-4701-B163-829F97095920}" uniqueName="35" name="kategori_analisis" queryTableFieldId="17" dataDxfId="0"/>
    <tableColumn id="36" xr3:uid="{FE287949-B872-42D2-9F5F-AD08EA173316}" uniqueName="36" name="is_artefak_kirim" queryTableFieldId="1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9388-7369-4BD1-9C11-8F8AED48870E}">
  <dimension ref="A1"/>
  <sheetViews>
    <sheetView showGridLines="0" showRowColHeaders="0" tabSelected="1" zoomScale="80" zoomScaleNormal="80" workbookViewId="0"/>
  </sheetViews>
  <sheetFormatPr defaultRowHeight="16.8" x14ac:dyDescent="0.4"/>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71F9-8A11-41F1-912D-C6C35F1D9E85}">
  <dimension ref="A1:A26"/>
  <sheetViews>
    <sheetView workbookViewId="0"/>
  </sheetViews>
  <sheetFormatPr defaultRowHeight="14.4" x14ac:dyDescent="0.3"/>
  <cols>
    <col min="1" max="1" width="160.77734375" customWidth="1"/>
  </cols>
  <sheetData>
    <row r="1" spans="1:1" ht="20.399999999999999" x14ac:dyDescent="0.45">
      <c r="A1" s="10" t="s">
        <v>21191</v>
      </c>
    </row>
    <row r="2" spans="1:1" ht="15" x14ac:dyDescent="0.35">
      <c r="A2" s="11"/>
    </row>
    <row r="3" spans="1:1" ht="15" x14ac:dyDescent="0.35">
      <c r="A3" s="12" t="s">
        <v>21192</v>
      </c>
    </row>
    <row r="4" spans="1:1" ht="30" x14ac:dyDescent="0.35">
      <c r="A4" s="11" t="s">
        <v>21193</v>
      </c>
    </row>
    <row r="5" spans="1:1" ht="15" x14ac:dyDescent="0.35">
      <c r="A5" s="11"/>
    </row>
    <row r="6" spans="1:1" ht="15" x14ac:dyDescent="0.35">
      <c r="A6" s="12" t="s">
        <v>21194</v>
      </c>
    </row>
    <row r="7" spans="1:1" ht="30" x14ac:dyDescent="0.35">
      <c r="A7" s="11" t="s">
        <v>21195</v>
      </c>
    </row>
    <row r="8" spans="1:1" ht="15" x14ac:dyDescent="0.35">
      <c r="A8" s="11" t="s">
        <v>21196</v>
      </c>
    </row>
    <row r="9" spans="1:1" ht="15" x14ac:dyDescent="0.35">
      <c r="A9" s="11"/>
    </row>
    <row r="10" spans="1:1" ht="15" x14ac:dyDescent="0.35">
      <c r="A10" s="12" t="s">
        <v>21197</v>
      </c>
    </row>
    <row r="11" spans="1:1" ht="15" x14ac:dyDescent="0.35">
      <c r="A11" s="11" t="s">
        <v>21198</v>
      </c>
    </row>
    <row r="12" spans="1:1" ht="15" x14ac:dyDescent="0.35">
      <c r="A12" s="11" t="s">
        <v>21199</v>
      </c>
    </row>
    <row r="13" spans="1:1" ht="15" x14ac:dyDescent="0.35">
      <c r="A13" s="11" t="s">
        <v>21200</v>
      </c>
    </row>
    <row r="14" spans="1:1" ht="15" x14ac:dyDescent="0.35">
      <c r="A14" s="11" t="s">
        <v>21201</v>
      </c>
    </row>
    <row r="15" spans="1:1" ht="15" x14ac:dyDescent="0.35">
      <c r="A15" s="11"/>
    </row>
    <row r="16" spans="1:1" ht="15" x14ac:dyDescent="0.35">
      <c r="A16" s="12" t="s">
        <v>21202</v>
      </c>
    </row>
    <row r="17" spans="1:1" ht="15" x14ac:dyDescent="0.35">
      <c r="A17" s="11" t="s">
        <v>21203</v>
      </c>
    </row>
    <row r="18" spans="1:1" ht="15" x14ac:dyDescent="0.35">
      <c r="A18" s="11" t="s">
        <v>21204</v>
      </c>
    </row>
    <row r="19" spans="1:1" ht="15" x14ac:dyDescent="0.35">
      <c r="A19" s="11"/>
    </row>
    <row r="20" spans="1:1" ht="15" x14ac:dyDescent="0.35">
      <c r="A20" s="12" t="s">
        <v>21205</v>
      </c>
    </row>
    <row r="21" spans="1:1" ht="15" x14ac:dyDescent="0.35">
      <c r="A21" s="11" t="s">
        <v>21206</v>
      </c>
    </row>
    <row r="22" spans="1:1" ht="15" x14ac:dyDescent="0.35">
      <c r="A22" s="11" t="s">
        <v>21207</v>
      </c>
    </row>
    <row r="23" spans="1:1" ht="30" x14ac:dyDescent="0.35">
      <c r="A23" s="11" t="s">
        <v>21208</v>
      </c>
    </row>
    <row r="24" spans="1:1" ht="15" x14ac:dyDescent="0.35">
      <c r="A24" s="11" t="s">
        <v>21209</v>
      </c>
    </row>
    <row r="25" spans="1:1" ht="15" x14ac:dyDescent="0.35">
      <c r="A25" s="11" t="s">
        <v>21210</v>
      </c>
    </row>
    <row r="26" spans="1:1" ht="15" x14ac:dyDescent="0.35">
      <c r="A26" s="11" t="s">
        <v>21211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7577-4661-43FF-97E5-4C1DE34A2313}">
  <dimension ref="A1:F69"/>
  <sheetViews>
    <sheetView workbookViewId="0"/>
  </sheetViews>
  <sheetFormatPr defaultRowHeight="14.4" x14ac:dyDescent="0.3"/>
  <cols>
    <col min="1" max="1" width="34.77734375" customWidth="1"/>
    <col min="2" max="6" width="16.77734375" customWidth="1"/>
  </cols>
  <sheetData>
    <row r="1" spans="1:5" x14ac:dyDescent="0.3">
      <c r="A1" t="s">
        <v>21168</v>
      </c>
    </row>
    <row r="3" spans="1:5" x14ac:dyDescent="0.3">
      <c r="A3" s="3" t="s">
        <v>21169</v>
      </c>
      <c r="B3" s="3" t="s">
        <v>21170</v>
      </c>
    </row>
    <row r="4" spans="1:5" x14ac:dyDescent="0.3">
      <c r="A4" t="s">
        <v>21171</v>
      </c>
      <c r="B4" s="7">
        <f>GETPIVOTDATA("Order Settled",pivot!$B$6)</f>
        <v>20154</v>
      </c>
      <c r="C4" t="str">
        <f>TEXT(B4,"#,##0")</f>
        <v>20,154</v>
      </c>
    </row>
    <row r="5" spans="1:5" x14ac:dyDescent="0.3">
      <c r="A5" t="s">
        <v>21172</v>
      </c>
      <c r="B5" s="4">
        <f>GETPIVOTDATA("Gagal Rate",pivot!$B$6)</f>
        <v>0.14066686513843404</v>
      </c>
      <c r="C5" t="str">
        <f>TEXT(B5,"0.00%")</f>
        <v>14.07%</v>
      </c>
    </row>
    <row r="6" spans="1:5" x14ac:dyDescent="0.3">
      <c r="A6" t="s">
        <v>21173</v>
      </c>
      <c r="B6" s="7">
        <f>GETPIVOTDATA("Order Gagal",pivot!$B$6)</f>
        <v>2835</v>
      </c>
      <c r="C6" t="str">
        <f>TEXT(B6,"#,##0")</f>
        <v>2,835</v>
      </c>
    </row>
    <row r="9" spans="1:5" x14ac:dyDescent="0.3">
      <c r="A9" s="3" t="s">
        <v>21174</v>
      </c>
      <c r="B9" s="3" t="s">
        <v>21175</v>
      </c>
      <c r="C9" s="3" t="s">
        <v>21176</v>
      </c>
      <c r="D9" s="3" t="s">
        <v>21177</v>
      </c>
      <c r="E9" s="3" t="s">
        <v>21178</v>
      </c>
    </row>
    <row r="10" spans="1:5" x14ac:dyDescent="0.3">
      <c r="A10" s="8" t="s">
        <v>19</v>
      </c>
      <c r="B10" s="4">
        <f>IFERROR(GETPIVOTDATA("Gagal Rate",pivot!$G$6,"bulan_file",A10),NA())</f>
        <v>0.14849187935034802</v>
      </c>
      <c r="C10" s="4">
        <f>IF(A10="2025-05",NA(),B10)</f>
        <v>0.14849187935034802</v>
      </c>
      <c r="D10" s="4" t="e">
        <f>IF(A10="2025-05",B10,NA())</f>
        <v>#N/A</v>
      </c>
      <c r="E10" s="4">
        <f>GETPIVOTDATA("Gagal Rate",pivot!$G$6)</f>
        <v>0.14066686513843404</v>
      </c>
    </row>
    <row r="11" spans="1:5" x14ac:dyDescent="0.3">
      <c r="A11" s="8" t="s">
        <v>525</v>
      </c>
      <c r="B11" s="4">
        <f>IFERROR(GETPIVOTDATA("Gagal Rate",pivot!$G$6,"bulan_file",A11),NA())</f>
        <v>0.16195372750642673</v>
      </c>
      <c r="C11" s="4">
        <f>IF(A11="2025-05",NA(),B11)</f>
        <v>0.16195372750642673</v>
      </c>
      <c r="D11" s="4" t="e">
        <f>IF(A11="2025-05",B11,NA())</f>
        <v>#N/A</v>
      </c>
      <c r="E11" s="4">
        <f>GETPIVOTDATA("Gagal Rate",pivot!$G$6)</f>
        <v>0.14066686513843404</v>
      </c>
    </row>
    <row r="12" spans="1:5" x14ac:dyDescent="0.3">
      <c r="A12" s="8" t="s">
        <v>949</v>
      </c>
      <c r="B12" s="4">
        <f>IFERROR(GETPIVOTDATA("Gagal Rate",pivot!$G$6,"bulan_file",A12),NA())</f>
        <v>0.141280353200883</v>
      </c>
      <c r="C12" s="4">
        <f>IF(A12="2025-05",NA(),B12)</f>
        <v>0.141280353200883</v>
      </c>
      <c r="D12" s="4" t="e">
        <f>IF(A12="2025-05",B12,NA())</f>
        <v>#N/A</v>
      </c>
      <c r="E12" s="4">
        <f>GETPIVOTDATA("Gagal Rate",pivot!$G$6)</f>
        <v>0.14066686513843404</v>
      </c>
    </row>
    <row r="13" spans="1:5" x14ac:dyDescent="0.3">
      <c r="A13" s="8" t="s">
        <v>1433</v>
      </c>
      <c r="B13" s="4">
        <f>IFERROR(GETPIVOTDATA("Gagal Rate",pivot!$G$6,"bulan_file",A13),NA())</f>
        <v>0.18292682926829268</v>
      </c>
      <c r="C13" s="4">
        <f>IF(A13="2025-05",NA(),B13)</f>
        <v>0.18292682926829268</v>
      </c>
      <c r="D13" s="4" t="e">
        <f>IF(A13="2025-05",B13,NA())</f>
        <v>#N/A</v>
      </c>
      <c r="E13" s="4">
        <f>GETPIVOTDATA("Gagal Rate",pivot!$G$6)</f>
        <v>0.14066686513843404</v>
      </c>
    </row>
    <row r="14" spans="1:5" x14ac:dyDescent="0.3">
      <c r="A14" s="8" t="s">
        <v>1943</v>
      </c>
      <c r="B14" s="4">
        <f>IFERROR(GETPIVOTDATA("Gagal Rate",pivot!$G$6,"bulan_file",A14),NA())</f>
        <v>0.15645161290322582</v>
      </c>
      <c r="C14" s="4">
        <f>IF(A14="2025-05",NA(),B14)</f>
        <v>0.15645161290322582</v>
      </c>
      <c r="D14" s="4" t="e">
        <f>IF(A14="2025-05",B14,NA())</f>
        <v>#N/A</v>
      </c>
      <c r="E14" s="4">
        <f>GETPIVOTDATA("Gagal Rate",pivot!$G$6)</f>
        <v>0.14066686513843404</v>
      </c>
    </row>
    <row r="15" spans="1:5" x14ac:dyDescent="0.3">
      <c r="A15" s="8" t="s">
        <v>2600</v>
      </c>
      <c r="B15" s="4">
        <f>IFERROR(GETPIVOTDATA("Gagal Rate",pivot!$G$6,"bulan_file",A15),NA())</f>
        <v>0.12769010043041606</v>
      </c>
      <c r="C15" s="4">
        <f>IF(A15="2025-05",NA(),B15)</f>
        <v>0.12769010043041606</v>
      </c>
      <c r="D15" s="4" t="e">
        <f>IF(A15="2025-05",B15,NA())</f>
        <v>#N/A</v>
      </c>
      <c r="E15" s="4">
        <f>GETPIVOTDATA("Gagal Rate",pivot!$G$6)</f>
        <v>0.14066686513843404</v>
      </c>
    </row>
    <row r="16" spans="1:5" x14ac:dyDescent="0.3">
      <c r="A16" s="8" t="s">
        <v>3322</v>
      </c>
      <c r="B16" s="4">
        <f>IFERROR(GETPIVOTDATA("Gagal Rate",pivot!$G$6,"bulan_file",A16),NA())</f>
        <v>0.12362204724409449</v>
      </c>
      <c r="C16" s="4">
        <f>IF(A16="2025-05",NA(),B16)</f>
        <v>0.12362204724409449</v>
      </c>
      <c r="D16" s="4" t="e">
        <f>IF(A16="2025-05",B16,NA())</f>
        <v>#N/A</v>
      </c>
      <c r="E16" s="4">
        <f>GETPIVOTDATA("Gagal Rate",pivot!$G$6)</f>
        <v>0.14066686513843404</v>
      </c>
    </row>
    <row r="17" spans="1:5" x14ac:dyDescent="0.3">
      <c r="A17" s="8" t="s">
        <v>4660</v>
      </c>
      <c r="B17" s="4">
        <f>IFERROR(GETPIVOTDATA("Gagal Rate",pivot!$G$6,"bulan_file",A17),NA())</f>
        <v>0.15467904098994587</v>
      </c>
      <c r="C17" s="4">
        <f>IF(A17="2025-05",NA(),B17)</f>
        <v>0.15467904098994587</v>
      </c>
      <c r="D17" s="4" t="e">
        <f>IF(A17="2025-05",B17,NA())</f>
        <v>#N/A</v>
      </c>
      <c r="E17" s="4">
        <f>GETPIVOTDATA("Gagal Rate",pivot!$G$6)</f>
        <v>0.14066686513843404</v>
      </c>
    </row>
    <row r="18" spans="1:5" x14ac:dyDescent="0.3">
      <c r="A18" s="8" t="s">
        <v>6007</v>
      </c>
      <c r="B18" s="4">
        <f>IFERROR(GETPIVOTDATA("Gagal Rate",pivot!$G$6,"bulan_file",A18),NA())</f>
        <v>0.14425645592163847</v>
      </c>
      <c r="C18" s="4">
        <f>IF(A18="2025-05",NA(),B18)</f>
        <v>0.14425645592163847</v>
      </c>
      <c r="D18" s="4" t="e">
        <f>IF(A18="2025-05",B18,NA())</f>
        <v>#N/A</v>
      </c>
      <c r="E18" s="4">
        <f>GETPIVOTDATA("Gagal Rate",pivot!$G$6)</f>
        <v>0.14066686513843404</v>
      </c>
    </row>
    <row r="19" spans="1:5" x14ac:dyDescent="0.3">
      <c r="A19" s="8" t="s">
        <v>7174</v>
      </c>
      <c r="B19" s="4">
        <f>IFERROR(GETPIVOTDATA("Gagal Rate",pivot!$G$6,"bulan_file",A19),NA())</f>
        <v>0.13557929334428923</v>
      </c>
      <c r="C19" s="4">
        <f>IF(A19="2025-05",NA(),B19)</f>
        <v>0.13557929334428923</v>
      </c>
      <c r="D19" s="4" t="e">
        <f>IF(A19="2025-05",B19,NA())</f>
        <v>#N/A</v>
      </c>
      <c r="E19" s="4">
        <f>GETPIVOTDATA("Gagal Rate",pivot!$G$6)</f>
        <v>0.14066686513843404</v>
      </c>
    </row>
    <row r="20" spans="1:5" x14ac:dyDescent="0.3">
      <c r="A20" s="8" t="s">
        <v>8445</v>
      </c>
      <c r="B20" s="4">
        <f>IFERROR(GETPIVOTDATA("Gagal Rate",pivot!$G$6,"bulan_file",A20),NA())</f>
        <v>0.14271938283510124</v>
      </c>
      <c r="C20" s="4">
        <f>IF(A20="2025-05",NA(),B20)</f>
        <v>0.14271938283510124</v>
      </c>
      <c r="D20" s="4" t="e">
        <f>IF(A20="2025-05",B20,NA())</f>
        <v>#N/A</v>
      </c>
      <c r="E20" s="4">
        <f>GETPIVOTDATA("Gagal Rate",pivot!$G$6)</f>
        <v>0.14066686513843404</v>
      </c>
    </row>
    <row r="21" spans="1:5" x14ac:dyDescent="0.3">
      <c r="A21" s="8" t="s">
        <v>9517</v>
      </c>
      <c r="B21" s="4">
        <f>IFERROR(GETPIVOTDATA("Gagal Rate",pivot!$G$6,"bulan_file",A21),NA())</f>
        <v>0.14250411861614498</v>
      </c>
      <c r="C21" s="4">
        <f>IF(A21="2025-05",NA(),B21)</f>
        <v>0.14250411861614498</v>
      </c>
      <c r="D21" s="4" t="e">
        <f>IF(A21="2025-05",B21,NA())</f>
        <v>#N/A</v>
      </c>
      <c r="E21" s="4">
        <f>GETPIVOTDATA("Gagal Rate",pivot!$G$6)</f>
        <v>0.14066686513843404</v>
      </c>
    </row>
    <row r="22" spans="1:5" x14ac:dyDescent="0.3">
      <c r="A22" s="8" t="s">
        <v>10767</v>
      </c>
      <c r="B22" s="4">
        <f>IFERROR(GETPIVOTDATA("Gagal Rate",pivot!$G$6,"bulan_file",A22),NA())</f>
        <v>0.13304347826086957</v>
      </c>
      <c r="C22" s="4">
        <f>IF(A22="2025-05",NA(),B22)</f>
        <v>0.13304347826086957</v>
      </c>
      <c r="D22" s="4" t="e">
        <f>IF(A22="2025-05",B22,NA())</f>
        <v>#N/A</v>
      </c>
      <c r="E22" s="4">
        <f>GETPIVOTDATA("Gagal Rate",pivot!$G$6)</f>
        <v>0.14066686513843404</v>
      </c>
    </row>
    <row r="23" spans="1:5" x14ac:dyDescent="0.3">
      <c r="A23" s="8" t="s">
        <v>11969</v>
      </c>
      <c r="B23" s="4">
        <f>IFERROR(GETPIVOTDATA("Gagal Rate",pivot!$G$6,"bulan_file",A23),NA())</f>
        <v>0.13584117032392895</v>
      </c>
      <c r="C23" s="4">
        <f>IF(A23="2025-05",NA(),B23)</f>
        <v>0.13584117032392895</v>
      </c>
      <c r="D23" s="4" t="e">
        <f>IF(A23="2025-05",B23,NA())</f>
        <v>#N/A</v>
      </c>
      <c r="E23" s="4">
        <f>GETPIVOTDATA("Gagal Rate",pivot!$G$6)</f>
        <v>0.14066686513843404</v>
      </c>
    </row>
    <row r="24" spans="1:5" x14ac:dyDescent="0.3">
      <c r="A24" s="8" t="s">
        <v>12955</v>
      </c>
      <c r="B24" s="4">
        <f>IFERROR(GETPIVOTDATA("Gagal Rate",pivot!$G$6,"bulan_file",A24),NA())</f>
        <v>0.18471337579617833</v>
      </c>
      <c r="C24" s="4">
        <f>IF(A24="2025-05",NA(),B24)</f>
        <v>0.18471337579617833</v>
      </c>
      <c r="D24" s="4" t="e">
        <f>IF(A24="2025-05",B24,NA())</f>
        <v>#N/A</v>
      </c>
      <c r="E24" s="4">
        <f>GETPIVOTDATA("Gagal Rate",pivot!$G$6)</f>
        <v>0.14066686513843404</v>
      </c>
    </row>
    <row r="25" spans="1:5" x14ac:dyDescent="0.3">
      <c r="A25" s="8" t="s">
        <v>13613</v>
      </c>
      <c r="B25" s="4">
        <f>IFERROR(GETPIVOTDATA("Gagal Rate",pivot!$G$6,"bulan_file",A25),NA())</f>
        <v>0.1796116504854369</v>
      </c>
      <c r="C25" s="4">
        <f>IF(A25="2025-05",NA(),B25)</f>
        <v>0.1796116504854369</v>
      </c>
      <c r="D25" s="4" t="e">
        <f>IF(A25="2025-05",B25,NA())</f>
        <v>#N/A</v>
      </c>
      <c r="E25" s="4">
        <f>GETPIVOTDATA("Gagal Rate",pivot!$G$6)</f>
        <v>0.14066686513843404</v>
      </c>
    </row>
    <row r="26" spans="1:5" x14ac:dyDescent="0.3">
      <c r="A26" s="8" t="s">
        <v>14455</v>
      </c>
      <c r="B26" s="4">
        <f>IFERROR(GETPIVOTDATA("Gagal Rate",pivot!$G$6,"bulan_file",A26),NA())</f>
        <v>0.22100122100122099</v>
      </c>
      <c r="C26" s="4" t="e">
        <f>IF(A26="2025-05",NA(),B26)</f>
        <v>#N/A</v>
      </c>
      <c r="D26" s="4">
        <f>IF(A26="2025-05",B26,NA())</f>
        <v>0.22100122100122099</v>
      </c>
      <c r="E26" s="4">
        <f>GETPIVOTDATA("Gagal Rate",pivot!$G$6)</f>
        <v>0.14066686513843404</v>
      </c>
    </row>
    <row r="27" spans="1:5" x14ac:dyDescent="0.3">
      <c r="A27" s="8" t="s">
        <v>15289</v>
      </c>
      <c r="B27" s="4">
        <f>IFERROR(GETPIVOTDATA("Gagal Rate",pivot!$G$6,"bulan_file",A27),NA())</f>
        <v>0.16260162601626016</v>
      </c>
      <c r="C27" s="4">
        <f>IF(A27="2025-05",NA(),B27)</f>
        <v>0.16260162601626016</v>
      </c>
      <c r="D27" s="4" t="e">
        <f>IF(A27="2025-05",B27,NA())</f>
        <v>#N/A</v>
      </c>
      <c r="E27" s="4">
        <f>GETPIVOTDATA("Gagal Rate",pivot!$G$6)</f>
        <v>0.14066686513843404</v>
      </c>
    </row>
    <row r="28" spans="1:5" x14ac:dyDescent="0.3">
      <c r="A28" s="8" t="s">
        <v>15917</v>
      </c>
      <c r="B28" s="4">
        <f>IFERROR(GETPIVOTDATA("Gagal Rate",pivot!$G$6,"bulan_file",A28),NA())</f>
        <v>0.12140992167101827</v>
      </c>
      <c r="C28" s="4">
        <f>IF(A28="2025-05",NA(),B28)</f>
        <v>0.12140992167101827</v>
      </c>
      <c r="D28" s="4" t="e">
        <f>IF(A28="2025-05",B28,NA())</f>
        <v>#N/A</v>
      </c>
      <c r="E28" s="4">
        <f>GETPIVOTDATA("Gagal Rate",pivot!$G$6)</f>
        <v>0.14066686513843404</v>
      </c>
    </row>
    <row r="29" spans="1:5" x14ac:dyDescent="0.3">
      <c r="A29" s="8" t="s">
        <v>16696</v>
      </c>
      <c r="B29" s="4">
        <f>IFERROR(GETPIVOTDATA("Gagal Rate",pivot!$G$6,"bulan_file",A29),NA())</f>
        <v>9.5541401273885357E-2</v>
      </c>
      <c r="C29" s="4">
        <f>IF(A29="2025-05",NA(),B29)</f>
        <v>9.5541401273885357E-2</v>
      </c>
      <c r="D29" s="4" t="e">
        <f>IF(A29="2025-05",B29,NA())</f>
        <v>#N/A</v>
      </c>
      <c r="E29" s="4">
        <f>GETPIVOTDATA("Gagal Rate",pivot!$G$6)</f>
        <v>0.14066686513843404</v>
      </c>
    </row>
    <row r="30" spans="1:5" x14ac:dyDescent="0.3">
      <c r="A30" s="8" t="s">
        <v>17651</v>
      </c>
      <c r="B30" s="4">
        <f>IFERROR(GETPIVOTDATA("Gagal Rate",pivot!$G$6,"bulan_file",A30),NA())</f>
        <v>0.10698496905393456</v>
      </c>
      <c r="C30" s="4">
        <f>IF(A30="2025-05",NA(),B30)</f>
        <v>0.10698496905393456</v>
      </c>
      <c r="D30" s="4" t="e">
        <f>IF(A30="2025-05",B30,NA())</f>
        <v>#N/A</v>
      </c>
      <c r="E30" s="4">
        <f>GETPIVOTDATA("Gagal Rate",pivot!$G$6)</f>
        <v>0.14066686513843404</v>
      </c>
    </row>
    <row r="31" spans="1:5" x14ac:dyDescent="0.3">
      <c r="A31" s="8" t="s">
        <v>18796</v>
      </c>
      <c r="B31" s="4">
        <f>IFERROR(GETPIVOTDATA("Gagal Rate",pivot!$G$6,"bulan_file",A31),NA())</f>
        <v>0.1012448132780083</v>
      </c>
      <c r="C31" s="4">
        <f>IF(A31="2025-05",NA(),B31)</f>
        <v>0.1012448132780083</v>
      </c>
      <c r="D31" s="4" t="e">
        <f>IF(A31="2025-05",B31,NA())</f>
        <v>#N/A</v>
      </c>
      <c r="E31" s="4">
        <f>GETPIVOTDATA("Gagal Rate",pivot!$G$6)</f>
        <v>0.14066686513843404</v>
      </c>
    </row>
    <row r="32" spans="1:5" x14ac:dyDescent="0.3">
      <c r="A32" s="8" t="s">
        <v>20015</v>
      </c>
      <c r="B32" s="4">
        <f>IFERROR(GETPIVOTDATA("Gagal Rate",pivot!$G$6,"bulan_file",A32),NA())</f>
        <v>0.12372304199772985</v>
      </c>
      <c r="C32" s="4">
        <f>IF(A32="2025-05",NA(),B32)</f>
        <v>0.12372304199772985</v>
      </c>
      <c r="D32" s="4" t="e">
        <f>IF(A32="2025-05",B32,NA())</f>
        <v>#N/A</v>
      </c>
      <c r="E32" s="4">
        <f>GETPIVOTDATA("Gagal Rate",pivot!$G$6)</f>
        <v>0.14066686513843404</v>
      </c>
    </row>
    <row r="35" spans="1:6" x14ac:dyDescent="0.3">
      <c r="A35" s="3" t="s">
        <v>8</v>
      </c>
      <c r="B35" s="3" t="s">
        <v>21179</v>
      </c>
    </row>
    <row r="36" spans="1:6" x14ac:dyDescent="0.3">
      <c r="A36" t="s">
        <v>38</v>
      </c>
      <c r="B36">
        <f>IFERROR(GETPIVOTDATA("Order Batal",pivot!$M$6,"cancel_source",A36),0)</f>
        <v>1844</v>
      </c>
    </row>
    <row r="37" spans="1:6" x14ac:dyDescent="0.3">
      <c r="A37" t="s">
        <v>91</v>
      </c>
      <c r="B37">
        <f>IFERROR(GETPIVOTDATA("Order Batal",pivot!$M$6,"cancel_source",A37),0)</f>
        <v>880</v>
      </c>
    </row>
    <row r="38" spans="1:6" x14ac:dyDescent="0.3">
      <c r="A38" t="s">
        <v>13752</v>
      </c>
      <c r="B38">
        <f>IFERROR(GETPIVOTDATA("Order Batal",pivot!$M$6,"cancel_source",A38),0)</f>
        <v>14</v>
      </c>
    </row>
    <row r="39" spans="1:6" x14ac:dyDescent="0.3">
      <c r="A39" t="s">
        <v>21180</v>
      </c>
      <c r="B39">
        <f>SUM(B36:B38)</f>
        <v>2738</v>
      </c>
      <c r="C39" t="str">
        <f>"Total: "&amp;TEXT(B39,"#,##0")&amp;" order batal"</f>
        <v>Total: 2,738 order batal</v>
      </c>
    </row>
    <row r="42" spans="1:6" x14ac:dyDescent="0.3">
      <c r="A42" s="3" t="s">
        <v>21181</v>
      </c>
      <c r="B42" s="3" t="s">
        <v>21182</v>
      </c>
      <c r="C42" s="3" t="s">
        <v>21183</v>
      </c>
      <c r="D42" s="3" t="s">
        <v>21175</v>
      </c>
      <c r="E42" s="3" t="s">
        <v>21184</v>
      </c>
      <c r="F42" s="3" t="s">
        <v>21185</v>
      </c>
    </row>
    <row r="43" spans="1:6" x14ac:dyDescent="0.3">
      <c r="A43" t="str">
        <f>B43</f>
        <v>Indomaret/i.Saku</v>
      </c>
      <c r="B43" t="str">
        <f>IFERROR(INDEX(pivot!$Q$7:$Q$16,1)&amp;"","")</f>
        <v>Indomaret/i.Saku</v>
      </c>
      <c r="C43">
        <f>IF(B43="","",INDEX(pivot!$R$7:$R$16,1))</f>
        <v>42</v>
      </c>
      <c r="D43" s="4">
        <f>IF(B43="",NA(),INDEX(pivot!$T$7:$T$16,1))</f>
        <v>0.5</v>
      </c>
      <c r="E43" s="4">
        <f>IF(ISNA(D43),NA(),IF(D43&gt;$B$52,D43,NA()))</f>
        <v>0.5</v>
      </c>
      <c r="F43" s="4" t="e">
        <f>IF(ISNA(D43),NA(),IF(D43&lt;=$B$52,D43,NA()))</f>
        <v>#N/A</v>
      </c>
    </row>
    <row r="44" spans="1:6" x14ac:dyDescent="0.3">
      <c r="A44" t="str">
        <f>B44</f>
        <v>Alfamart/Alfamidi/Dan+Dan</v>
      </c>
      <c r="B44" t="str">
        <f>IFERROR(INDEX(pivot!$Q$7:$Q$16,2)&amp;"","")</f>
        <v>Alfamart/Alfamidi/Dan+Dan</v>
      </c>
      <c r="C44">
        <f>IF(B44="","",INDEX(pivot!$R$7:$R$16,2))</f>
        <v>35</v>
      </c>
      <c r="D44" s="4">
        <f>IF(B44="",NA(),INDEX(pivot!$T$7:$T$16,2))</f>
        <v>0.45714285714285713</v>
      </c>
      <c r="E44" s="4">
        <f>IF(ISNA(D44),NA(),IF(D44&gt;$B$52,D44,NA()))</f>
        <v>0.45714285714285713</v>
      </c>
      <c r="F44" s="4" t="e">
        <f>IF(ISNA(D44),NA(),IF(D44&lt;=$B$52,D44,NA()))</f>
        <v>#N/A</v>
      </c>
    </row>
    <row r="45" spans="1:6" x14ac:dyDescent="0.3">
      <c r="A45" t="str">
        <f>B45</f>
        <v>Online Payment</v>
      </c>
      <c r="B45" t="str">
        <f>IFERROR(INDEX(pivot!$Q$7:$Q$16,3)&amp;"","")</f>
        <v>Online Payment</v>
      </c>
      <c r="C45">
        <f>IF(B45="","",INDEX(pivot!$R$7:$R$16,3))</f>
        <v>3079</v>
      </c>
      <c r="D45" s="4">
        <f>IF(B45="",NA(),INDEX(pivot!$T$7:$T$16,3))</f>
        <v>0.18934719064631375</v>
      </c>
      <c r="E45" s="4">
        <f>IF(ISNA(D45),NA(),IF(D45&gt;$B$52,D45,NA()))</f>
        <v>0.18934719064631375</v>
      </c>
      <c r="F45" s="4" t="e">
        <f>IF(ISNA(D45),NA(),IF(D45&lt;=$B$52,D45,NA()))</f>
        <v>#N/A</v>
      </c>
    </row>
    <row r="46" spans="1:6" x14ac:dyDescent="0.3">
      <c r="A46" t="str">
        <f>B46</f>
        <v>SPayLater</v>
      </c>
      <c r="B46" t="str">
        <f>IFERROR(INDEX(pivot!$Q$7:$Q$16,4)&amp;"","")</f>
        <v>SPayLater</v>
      </c>
      <c r="C46">
        <f>IF(B46="","",INDEX(pivot!$R$7:$R$16,4))</f>
        <v>1443</v>
      </c>
      <c r="D46" s="4">
        <f>IF(B46="",NA(),INDEX(pivot!$T$7:$T$16,4))</f>
        <v>0.15592515592515593</v>
      </c>
      <c r="E46" s="4">
        <f>IF(ISNA(D46),NA(),IF(D46&gt;$B$52,D46,NA()))</f>
        <v>0.15592515592515593</v>
      </c>
      <c r="F46" s="4" t="e">
        <f>IF(ISNA(D46),NA(),IF(D46&lt;=$B$52,D46,NA()))</f>
        <v>#N/A</v>
      </c>
    </row>
    <row r="47" spans="1:6" x14ac:dyDescent="0.3">
      <c r="A47" t="str">
        <f>B47</f>
        <v>Kartu Kredit/Debit</v>
      </c>
      <c r="B47" t="str">
        <f>IFERROR(INDEX(pivot!$Q$7:$Q$16,5)&amp;"","")</f>
        <v>Kartu Kredit/Debit</v>
      </c>
      <c r="C47">
        <f>IF(B47="","",INDEX(pivot!$R$7:$R$16,5))</f>
        <v>222</v>
      </c>
      <c r="D47" s="4">
        <f>IF(B47="",NA(),INDEX(pivot!$T$7:$T$16,5))</f>
        <v>0.14414414414414414</v>
      </c>
      <c r="E47" s="4">
        <f>IF(ISNA(D47),NA(),IF(D47&gt;$B$52,D47,NA()))</f>
        <v>0.14414414414414414</v>
      </c>
      <c r="F47" s="4" t="e">
        <f>IF(ISNA(D47),NA(),IF(D47&lt;=$B$52,D47,NA()))</f>
        <v>#N/A</v>
      </c>
    </row>
    <row r="48" spans="1:6" x14ac:dyDescent="0.3">
      <c r="A48" t="str">
        <f>B48</f>
        <v>COD (Bayar di Tempat)</v>
      </c>
      <c r="B48" t="str">
        <f>IFERROR(INDEX(pivot!$Q$7:$Q$16,6)&amp;"","")</f>
        <v>COD (Bayar di Tempat)</v>
      </c>
      <c r="C48">
        <f>IF(B48="","",INDEX(pivot!$R$7:$R$16,6))</f>
        <v>11160</v>
      </c>
      <c r="D48" s="4">
        <f>IF(B48="",NA(),INDEX(pivot!$T$7:$T$16,6))</f>
        <v>0.13826164874551972</v>
      </c>
      <c r="E48" s="4" t="e">
        <f>IF(ISNA(D48),NA(),IF(D48&gt;$B$52,D48,NA()))</f>
        <v>#N/A</v>
      </c>
      <c r="F48" s="4">
        <f>IF(ISNA(D48),NA(),IF(D48&lt;=$B$52,D48,NA()))</f>
        <v>0.13826164874551972</v>
      </c>
    </row>
    <row r="49" spans="1:6" x14ac:dyDescent="0.3">
      <c r="A49" t="str">
        <f>B49</f>
        <v>SeaBank Bayar Instan</v>
      </c>
      <c r="B49" t="str">
        <f>IFERROR(INDEX(pivot!$Q$7:$Q$16,7)&amp;"","")</f>
        <v>SeaBank Bayar Instan</v>
      </c>
      <c r="C49">
        <f>IF(B49="","",INDEX(pivot!$R$7:$R$16,7))</f>
        <v>577</v>
      </c>
      <c r="D49" s="4">
        <f>IF(B49="",NA(),INDEX(pivot!$T$7:$T$16,7))</f>
        <v>0.1317157712305026</v>
      </c>
      <c r="E49" s="4" t="e">
        <f>IF(ISNA(D49),NA(),IF(D49&gt;$B$52,D49,NA()))</f>
        <v>#N/A</v>
      </c>
      <c r="F49" s="4">
        <f>IF(ISNA(D49),NA(),IF(D49&lt;=$B$52,D49,NA()))</f>
        <v>0.1317157712305026</v>
      </c>
    </row>
    <row r="50" spans="1:6" x14ac:dyDescent="0.3">
      <c r="A50" t="str">
        <f>B50</f>
        <v>Saldo ShopeePay</v>
      </c>
      <c r="B50" t="str">
        <f>IFERROR(INDEX(pivot!$Q$7:$Q$16,8)&amp;"","")</f>
        <v>Saldo ShopeePay</v>
      </c>
      <c r="C50">
        <f>IF(B50="","",INDEX(pivot!$R$7:$R$16,8))</f>
        <v>3571</v>
      </c>
      <c r="D50" s="4">
        <f>IF(B50="",NA(),INDEX(pivot!$T$7:$T$16,8))</f>
        <v>9.4091290954914586E-2</v>
      </c>
      <c r="E50" s="4" t="e">
        <f>IF(ISNA(D50),NA(),IF(D50&gt;$B$52,D50,NA()))</f>
        <v>#N/A</v>
      </c>
      <c r="F50" s="4">
        <f>IF(ISNA(D50),NA(),IF(D50&lt;=$B$52,D50,NA()))</f>
        <v>9.4091290954914586E-2</v>
      </c>
    </row>
    <row r="52" spans="1:6" x14ac:dyDescent="0.3">
      <c r="A52" t="s">
        <v>21186</v>
      </c>
      <c r="B52" s="4">
        <f>SUM(pivot!$S$7:$S$16)/SUM(pivot!$R$7:$R$16)</f>
        <v>0.14069253316111083</v>
      </c>
    </row>
    <row r="55" spans="1:6" x14ac:dyDescent="0.3">
      <c r="A55" s="3" t="s">
        <v>21181</v>
      </c>
      <c r="B55" s="3" t="s">
        <v>21187</v>
      </c>
      <c r="C55" s="3" t="s">
        <v>21183</v>
      </c>
      <c r="D55" s="3" t="s">
        <v>21175</v>
      </c>
    </row>
    <row r="56" spans="1:6" x14ac:dyDescent="0.3">
      <c r="A56" t="str">
        <f>B56</f>
        <v>Pengolah Bumbu / Sayur</v>
      </c>
      <c r="B56" t="str">
        <f>IFERROR(INDEX(pivot!$W$7:$W$13,1)&amp;"","")</f>
        <v>Pengolah Bumbu / Sayur</v>
      </c>
      <c r="C56">
        <f>IF(B56="","",INDEX(pivot!$X$7:$X$13,1))</f>
        <v>155</v>
      </c>
      <c r="D56" s="4">
        <f>IF(B56="",NA(),INDEX(pivot!$Z$7:$Z$13,1))</f>
        <v>0.32258064516129031</v>
      </c>
    </row>
    <row r="57" spans="1:6" x14ac:dyDescent="0.3">
      <c r="A57" t="str">
        <f>B57</f>
        <v>Rak / Rak Serbaguna</v>
      </c>
      <c r="B57" t="str">
        <f>IFERROR(INDEX(pivot!$W$7:$W$13,2)&amp;"","")</f>
        <v>Rak / Rak Serbaguna</v>
      </c>
      <c r="C57">
        <f>IF(B57="","",INDEX(pivot!$X$7:$X$13,2))</f>
        <v>568</v>
      </c>
      <c r="D57" s="4">
        <f>IF(B57="",NA(),INDEX(pivot!$Z$7:$Z$13,2))</f>
        <v>0.31866197183098594</v>
      </c>
    </row>
    <row r="58" spans="1:6" x14ac:dyDescent="0.3">
      <c r="A58" t="str">
        <f>B58</f>
        <v>Stempel / Alat Kantor</v>
      </c>
      <c r="B58" t="str">
        <f>IFERROR(INDEX(pivot!$W$7:$W$13,3)&amp;"","")</f>
        <v>Stempel / Alat Kantor</v>
      </c>
      <c r="C58">
        <f>IF(B58="","",INDEX(pivot!$X$7:$X$13,3))</f>
        <v>117</v>
      </c>
      <c r="D58" s="4">
        <f>IF(B58="",NA(),INDEX(pivot!$Z$7:$Z$13,3))</f>
        <v>0.25641025641025639</v>
      </c>
    </row>
    <row r="59" spans="1:6" x14ac:dyDescent="0.3">
      <c r="A59" t="str">
        <f>B59</f>
        <v>Piring</v>
      </c>
      <c r="B59" t="str">
        <f>IFERROR(INDEX(pivot!$W$7:$W$13,4)&amp;"","")</f>
        <v>Piring</v>
      </c>
      <c r="C59">
        <f>IF(B59="","",INDEX(pivot!$X$7:$X$13,4))</f>
        <v>141</v>
      </c>
      <c r="D59" s="4">
        <f>IF(B59="",NA(),INDEX(pivot!$Z$7:$Z$13,4))</f>
        <v>0.24822695035460993</v>
      </c>
    </row>
    <row r="60" spans="1:6" x14ac:dyDescent="0.3">
      <c r="A60" t="str">
        <f>B60</f>
        <v>Plastik / Wadah Plastik</v>
      </c>
      <c r="B60" t="str">
        <f>IFERROR(INDEX(pivot!$W$7:$W$13,5)&amp;"","")</f>
        <v>Plastik / Wadah Plastik</v>
      </c>
      <c r="C60">
        <f>IF(B60="","",INDEX(pivot!$X$7:$X$13,5))</f>
        <v>107</v>
      </c>
      <c r="D60" s="4">
        <f>IF(B60="",NA(),INDEX(pivot!$Z$7:$Z$13,5))</f>
        <v>0.24299065420560748</v>
      </c>
    </row>
    <row r="63" spans="1:6" x14ac:dyDescent="0.3">
      <c r="A63" s="3" t="s">
        <v>21188</v>
      </c>
      <c r="B63" s="3" t="s">
        <v>21179</v>
      </c>
      <c r="C63" s="3" t="s">
        <v>21189</v>
      </c>
    </row>
    <row r="64" spans="1:6" x14ac:dyDescent="0.3">
      <c r="A64" t="str">
        <f>IFERROR(INDEX(pivot!$AC$7:$AC$13,1)&amp;"","")</f>
        <v>Ubah pesanan</v>
      </c>
      <c r="B64">
        <f>IF(A64="","",INDEX(pivot!$AD$7:$AD$13,1))</f>
        <v>644</v>
      </c>
      <c r="C64" s="4">
        <f>IF(A64="",NA(),B64/$B$39)</f>
        <v>0.23520818115412709</v>
      </c>
    </row>
    <row r="65" spans="1:3" x14ac:dyDescent="0.3">
      <c r="A65" t="str">
        <f>IFERROR(INDEX(pivot!$AC$7:$AC$13,2)&amp;"","")</f>
        <v>Berubah pikiran</v>
      </c>
      <c r="B65">
        <f>IF(A65="","",INDEX(pivot!$AD$7:$AD$13,2))</f>
        <v>639</v>
      </c>
      <c r="C65" s="4">
        <f>IF(A65="",NA(),B65/$B$39)</f>
        <v>0.23338203067932797</v>
      </c>
    </row>
    <row r="66" spans="1:3" x14ac:dyDescent="0.3">
      <c r="A66" t="str">
        <f>IFERROR(INDEX(pivot!$AC$7:$AC$13,3)&amp;"","")</f>
        <v>Belum dibayar</v>
      </c>
      <c r="B66">
        <f>IF(A66="","",INDEX(pivot!$AD$7:$AD$13,3))</f>
        <v>431</v>
      </c>
      <c r="C66" s="4">
        <f>IF(A66="",NA(),B66/$B$39)</f>
        <v>0.15741417092768445</v>
      </c>
    </row>
    <row r="67" spans="1:3" x14ac:dyDescent="0.3">
      <c r="A67" t="str">
        <f>IFERROR(INDEX(pivot!$AC$7:$AC$13,4)&amp;"","")</f>
        <v>Ubah alamat</v>
      </c>
      <c r="B67">
        <f>IF(A67="","",INDEX(pivot!$AD$7:$AD$13,4))</f>
        <v>379</v>
      </c>
      <c r="C67" s="4">
        <f>IF(A67="",NA(),B67/$B$39)</f>
        <v>0.13842220598977356</v>
      </c>
    </row>
    <row r="68" spans="1:3" x14ac:dyDescent="0.3">
      <c r="A68" t="str">
        <f>IFERROR(INDEX(pivot!$AC$7:$AC$13,5)&amp;"","")</f>
        <v>Pengiriman gagal</v>
      </c>
      <c r="B68">
        <f>IF(A68="","",INDEX(pivot!$AD$7:$AD$13,5))</f>
        <v>247</v>
      </c>
      <c r="C68" s="4">
        <f>IF(A68="",NA(),B68/$B$39)</f>
        <v>9.0211833455076704E-2</v>
      </c>
    </row>
    <row r="69" spans="1:3" x14ac:dyDescent="0.3">
      <c r="A69" t="s">
        <v>21190</v>
      </c>
      <c r="C69" s="4">
        <f>SUM(C64:C68)</f>
        <v>0.85463842220598962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FD52-90B5-4EEE-AFDD-277D11B424DE}">
  <dimension ref="B1:AD30"/>
  <sheetViews>
    <sheetView workbookViewId="0"/>
  </sheetViews>
  <sheetFormatPr defaultRowHeight="14.4" x14ac:dyDescent="0.3"/>
  <cols>
    <col min="2" max="2" width="12.109375" bestFit="1" customWidth="1"/>
    <col min="3" max="3" width="10.88671875" bestFit="1" customWidth="1"/>
    <col min="4" max="4" width="9.88671875" bestFit="1" customWidth="1"/>
    <col min="7" max="7" width="11.5546875" bestFit="1" customWidth="1"/>
    <col min="8" max="8" width="12.109375" bestFit="1" customWidth="1"/>
    <col min="9" max="9" width="10.88671875" bestFit="1" customWidth="1"/>
    <col min="10" max="10" width="9.88671875" bestFit="1" customWidth="1"/>
    <col min="13" max="13" width="22.44140625" bestFit="1" customWidth="1"/>
    <col min="14" max="14" width="10.44140625" bestFit="1" customWidth="1"/>
    <col min="17" max="17" width="24.109375" bestFit="1" customWidth="1"/>
    <col min="18" max="18" width="12.109375" bestFit="1" customWidth="1"/>
    <col min="19" max="19" width="10.88671875" bestFit="1" customWidth="1"/>
    <col min="20" max="20" width="9.88671875" bestFit="1" customWidth="1"/>
    <col min="23" max="23" width="20.88671875" bestFit="1" customWidth="1"/>
    <col min="24" max="24" width="12.109375" bestFit="1" customWidth="1"/>
    <col min="25" max="25" width="10.88671875" bestFit="1" customWidth="1"/>
    <col min="26" max="26" width="9.88671875" bestFit="1" customWidth="1"/>
    <col min="29" max="29" width="16" bestFit="1" customWidth="1"/>
    <col min="30" max="30" width="10.44140625" bestFit="1" customWidth="1"/>
  </cols>
  <sheetData>
    <row r="1" spans="2:30" x14ac:dyDescent="0.3">
      <c r="B1" t="s">
        <v>21156</v>
      </c>
    </row>
    <row r="3" spans="2:30" x14ac:dyDescent="0.3">
      <c r="B3" s="3" t="s">
        <v>21157</v>
      </c>
      <c r="G3" s="3" t="s">
        <v>21161</v>
      </c>
      <c r="M3" s="3" t="s">
        <v>21163</v>
      </c>
      <c r="Q3" s="3" t="s">
        <v>21165</v>
      </c>
      <c r="W3" s="3" t="s">
        <v>21166</v>
      </c>
      <c r="AC3" s="3" t="s">
        <v>21167</v>
      </c>
    </row>
    <row r="4" spans="2:30" x14ac:dyDescent="0.3">
      <c r="M4" s="5" t="s">
        <v>7</v>
      </c>
      <c r="N4" s="6">
        <v>1</v>
      </c>
      <c r="AC4" s="5" t="s">
        <v>7</v>
      </c>
      <c r="AD4" s="6">
        <v>1</v>
      </c>
    </row>
    <row r="6" spans="2:30" x14ac:dyDescent="0.3">
      <c r="B6" t="s">
        <v>21158</v>
      </c>
      <c r="C6" t="s">
        <v>21159</v>
      </c>
      <c r="D6" t="s">
        <v>21160</v>
      </c>
      <c r="G6" s="5" t="s">
        <v>1</v>
      </c>
      <c r="H6" t="s">
        <v>21158</v>
      </c>
      <c r="I6" t="s">
        <v>21159</v>
      </c>
      <c r="J6" t="s">
        <v>21160</v>
      </c>
      <c r="M6" s="5" t="s">
        <v>8</v>
      </c>
      <c r="N6" t="s">
        <v>21164</v>
      </c>
      <c r="Q6" s="5" t="s">
        <v>13</v>
      </c>
      <c r="R6" t="s">
        <v>21158</v>
      </c>
      <c r="S6" t="s">
        <v>21159</v>
      </c>
      <c r="T6" t="s">
        <v>21160</v>
      </c>
      <c r="W6" s="5" t="s">
        <v>16</v>
      </c>
      <c r="X6" t="s">
        <v>21158</v>
      </c>
      <c r="Y6" t="s">
        <v>21159</v>
      </c>
      <c r="Z6" t="s">
        <v>21160</v>
      </c>
      <c r="AC6" s="5" t="s">
        <v>9</v>
      </c>
      <c r="AD6" t="s">
        <v>21164</v>
      </c>
    </row>
    <row r="7" spans="2:30" x14ac:dyDescent="0.3">
      <c r="B7" s="1">
        <v>20154</v>
      </c>
      <c r="C7" s="1">
        <v>2835</v>
      </c>
      <c r="D7" s="4">
        <v>0.14066686513843404</v>
      </c>
      <c r="G7" t="s">
        <v>19</v>
      </c>
      <c r="H7" s="1">
        <v>431</v>
      </c>
      <c r="I7" s="1">
        <v>64</v>
      </c>
      <c r="J7" s="4">
        <v>0.14849187935034802</v>
      </c>
      <c r="M7" t="s">
        <v>38</v>
      </c>
      <c r="N7" s="1">
        <v>1844</v>
      </c>
      <c r="Q7" t="s">
        <v>230</v>
      </c>
      <c r="R7" s="1">
        <v>42</v>
      </c>
      <c r="S7" s="1">
        <v>21</v>
      </c>
      <c r="T7" s="4">
        <v>0.5</v>
      </c>
      <c r="W7" t="s">
        <v>3350</v>
      </c>
      <c r="X7" s="1">
        <v>155</v>
      </c>
      <c r="Y7" s="1">
        <v>50</v>
      </c>
      <c r="Z7" s="4">
        <v>0.32258064516129031</v>
      </c>
      <c r="AC7" t="s">
        <v>42</v>
      </c>
      <c r="AD7" s="1">
        <v>644</v>
      </c>
    </row>
    <row r="8" spans="2:30" x14ac:dyDescent="0.3">
      <c r="G8" t="s">
        <v>525</v>
      </c>
      <c r="H8" s="1">
        <v>389</v>
      </c>
      <c r="I8" s="1">
        <v>63</v>
      </c>
      <c r="J8" s="4">
        <v>0.16195372750642673</v>
      </c>
      <c r="M8" t="s">
        <v>13752</v>
      </c>
      <c r="N8" s="1">
        <v>14</v>
      </c>
      <c r="Q8" t="s">
        <v>112</v>
      </c>
      <c r="R8" s="1">
        <v>35</v>
      </c>
      <c r="S8" s="1">
        <v>16</v>
      </c>
      <c r="T8" s="4">
        <v>0.45714285714285713</v>
      </c>
      <c r="W8" t="s">
        <v>31</v>
      </c>
      <c r="X8" s="1">
        <v>568</v>
      </c>
      <c r="Y8" s="1">
        <v>181</v>
      </c>
      <c r="Z8" s="4">
        <v>0.31866197183098594</v>
      </c>
      <c r="AC8" t="s">
        <v>39</v>
      </c>
      <c r="AD8" s="1">
        <v>639</v>
      </c>
    </row>
    <row r="9" spans="2:30" x14ac:dyDescent="0.3">
      <c r="G9" t="s">
        <v>949</v>
      </c>
      <c r="H9" s="1">
        <v>453</v>
      </c>
      <c r="I9" s="1">
        <v>64</v>
      </c>
      <c r="J9" s="4">
        <v>0.141280353200883</v>
      </c>
      <c r="M9" t="s">
        <v>91</v>
      </c>
      <c r="N9" s="1">
        <v>880</v>
      </c>
      <c r="Q9" t="s">
        <v>33</v>
      </c>
      <c r="R9" s="1">
        <v>3079</v>
      </c>
      <c r="S9" s="1">
        <v>583</v>
      </c>
      <c r="T9" s="4">
        <v>0.18934719064631375</v>
      </c>
      <c r="W9" t="s">
        <v>983</v>
      </c>
      <c r="X9" s="1">
        <v>117</v>
      </c>
      <c r="Y9" s="1">
        <v>30</v>
      </c>
      <c r="Z9" s="4">
        <v>0.25641025641025639</v>
      </c>
      <c r="AC9" t="s">
        <v>92</v>
      </c>
      <c r="AD9" s="1">
        <v>431</v>
      </c>
    </row>
    <row r="10" spans="2:30" x14ac:dyDescent="0.3">
      <c r="G10" t="s">
        <v>1433</v>
      </c>
      <c r="H10" s="1">
        <v>492</v>
      </c>
      <c r="I10" s="1">
        <v>90</v>
      </c>
      <c r="J10" s="4">
        <v>0.18292682926829268</v>
      </c>
      <c r="M10" t="s">
        <v>21162</v>
      </c>
      <c r="N10" s="1">
        <v>2738</v>
      </c>
      <c r="Q10" t="s">
        <v>47</v>
      </c>
      <c r="R10" s="1">
        <v>1443</v>
      </c>
      <c r="S10" s="1">
        <v>225</v>
      </c>
      <c r="T10" s="4">
        <v>0.15592515592515593</v>
      </c>
      <c r="W10" t="s">
        <v>878</v>
      </c>
      <c r="X10" s="1">
        <v>141</v>
      </c>
      <c r="Y10" s="1">
        <v>35</v>
      </c>
      <c r="Z10" s="4">
        <v>0.24822695035460993</v>
      </c>
      <c r="AC10" t="s">
        <v>62</v>
      </c>
      <c r="AD10" s="1">
        <v>379</v>
      </c>
    </row>
    <row r="11" spans="2:30" x14ac:dyDescent="0.3">
      <c r="G11" t="s">
        <v>1943</v>
      </c>
      <c r="H11" s="1">
        <v>620</v>
      </c>
      <c r="I11" s="1">
        <v>97</v>
      </c>
      <c r="J11" s="4">
        <v>0.15645161290322582</v>
      </c>
      <c r="Q11" t="s">
        <v>84</v>
      </c>
      <c r="R11" s="1">
        <v>222</v>
      </c>
      <c r="S11" s="1">
        <v>32</v>
      </c>
      <c r="T11" s="4">
        <v>0.14414414414414414</v>
      </c>
      <c r="W11" t="s">
        <v>29</v>
      </c>
      <c r="X11" s="1">
        <v>107</v>
      </c>
      <c r="Y11" s="1">
        <v>26</v>
      </c>
      <c r="Z11" s="4">
        <v>0.24299065420560748</v>
      </c>
      <c r="AC11" t="s">
        <v>165</v>
      </c>
      <c r="AD11" s="1">
        <v>247</v>
      </c>
    </row>
    <row r="12" spans="2:30" x14ac:dyDescent="0.3">
      <c r="G12" t="s">
        <v>2600</v>
      </c>
      <c r="H12" s="1">
        <v>697</v>
      </c>
      <c r="I12" s="1">
        <v>89</v>
      </c>
      <c r="J12" s="4">
        <v>0.12769010043041606</v>
      </c>
      <c r="Q12" t="s">
        <v>26</v>
      </c>
      <c r="R12" s="1">
        <v>11160</v>
      </c>
      <c r="S12" s="1">
        <v>1543</v>
      </c>
      <c r="T12" s="4">
        <v>0.13826164874551972</v>
      </c>
    </row>
    <row r="13" spans="2:30" x14ac:dyDescent="0.3">
      <c r="G13" t="s">
        <v>3322</v>
      </c>
      <c r="H13" s="1">
        <v>1270</v>
      </c>
      <c r="I13" s="1">
        <v>157</v>
      </c>
      <c r="J13" s="4">
        <v>0.12362204724409449</v>
      </c>
      <c r="Q13" t="s">
        <v>35</v>
      </c>
      <c r="R13" s="1">
        <v>577</v>
      </c>
      <c r="S13" s="1">
        <v>76</v>
      </c>
      <c r="T13" s="4">
        <v>0.1317157712305026</v>
      </c>
    </row>
    <row r="14" spans="2:30" x14ac:dyDescent="0.3">
      <c r="G14" t="s">
        <v>4660</v>
      </c>
      <c r="H14" s="1">
        <v>1293</v>
      </c>
      <c r="I14" s="1">
        <v>200</v>
      </c>
      <c r="J14" s="4">
        <v>0.15467904098994587</v>
      </c>
      <c r="Q14" t="s">
        <v>23</v>
      </c>
      <c r="R14" s="1">
        <v>3571</v>
      </c>
      <c r="S14" s="1">
        <v>336</v>
      </c>
      <c r="T14" s="4">
        <v>9.4091290954914586E-2</v>
      </c>
    </row>
    <row r="15" spans="2:30" x14ac:dyDescent="0.3">
      <c r="G15" t="s">
        <v>6007</v>
      </c>
      <c r="H15" s="1">
        <v>1123</v>
      </c>
      <c r="I15" s="1">
        <v>162</v>
      </c>
      <c r="J15" s="4">
        <v>0.14425645592163847</v>
      </c>
    </row>
    <row r="16" spans="2:30" x14ac:dyDescent="0.3">
      <c r="G16" t="s">
        <v>7174</v>
      </c>
      <c r="H16" s="1">
        <v>1217</v>
      </c>
      <c r="I16" s="1">
        <v>165</v>
      </c>
      <c r="J16" s="4">
        <v>0.13557929334428923</v>
      </c>
    </row>
    <row r="17" spans="7:10" x14ac:dyDescent="0.3">
      <c r="G17" t="s">
        <v>8445</v>
      </c>
      <c r="H17" s="1">
        <v>1037</v>
      </c>
      <c r="I17" s="1">
        <v>148</v>
      </c>
      <c r="J17" s="4">
        <v>0.14271938283510124</v>
      </c>
    </row>
    <row r="18" spans="7:10" x14ac:dyDescent="0.3">
      <c r="G18" t="s">
        <v>9517</v>
      </c>
      <c r="H18" s="1">
        <v>1214</v>
      </c>
      <c r="I18" s="1">
        <v>173</v>
      </c>
      <c r="J18" s="4">
        <v>0.14250411861614498</v>
      </c>
    </row>
    <row r="19" spans="7:10" x14ac:dyDescent="0.3">
      <c r="G19" t="s">
        <v>10767</v>
      </c>
      <c r="H19" s="1">
        <v>1150</v>
      </c>
      <c r="I19" s="1">
        <v>153</v>
      </c>
      <c r="J19" s="4">
        <v>0.13304347826086957</v>
      </c>
    </row>
    <row r="20" spans="7:10" x14ac:dyDescent="0.3">
      <c r="G20" t="s">
        <v>11969</v>
      </c>
      <c r="H20" s="1">
        <v>957</v>
      </c>
      <c r="I20" s="1">
        <v>130</v>
      </c>
      <c r="J20" s="4">
        <v>0.13584117032392895</v>
      </c>
    </row>
    <row r="21" spans="7:10" x14ac:dyDescent="0.3">
      <c r="G21" t="s">
        <v>12955</v>
      </c>
      <c r="H21" s="1">
        <v>628</v>
      </c>
      <c r="I21" s="1">
        <v>116</v>
      </c>
      <c r="J21" s="4">
        <v>0.18471337579617833</v>
      </c>
    </row>
    <row r="22" spans="7:10" x14ac:dyDescent="0.3">
      <c r="G22" t="s">
        <v>13613</v>
      </c>
      <c r="H22" s="1">
        <v>824</v>
      </c>
      <c r="I22" s="1">
        <v>148</v>
      </c>
      <c r="J22" s="4">
        <v>0.1796116504854369</v>
      </c>
    </row>
    <row r="23" spans="7:10" x14ac:dyDescent="0.3">
      <c r="G23" t="s">
        <v>14455</v>
      </c>
      <c r="H23" s="1">
        <v>819</v>
      </c>
      <c r="I23" s="1">
        <v>181</v>
      </c>
      <c r="J23" s="4">
        <v>0.22100122100122099</v>
      </c>
    </row>
    <row r="24" spans="7:10" x14ac:dyDescent="0.3">
      <c r="G24" t="s">
        <v>15289</v>
      </c>
      <c r="H24" s="1">
        <v>615</v>
      </c>
      <c r="I24" s="1">
        <v>100</v>
      </c>
      <c r="J24" s="4">
        <v>0.16260162601626016</v>
      </c>
    </row>
    <row r="25" spans="7:10" x14ac:dyDescent="0.3">
      <c r="G25" t="s">
        <v>15917</v>
      </c>
      <c r="H25" s="1">
        <v>766</v>
      </c>
      <c r="I25" s="1">
        <v>93</v>
      </c>
      <c r="J25" s="4">
        <v>0.12140992167101827</v>
      </c>
    </row>
    <row r="26" spans="7:10" x14ac:dyDescent="0.3">
      <c r="G26" t="s">
        <v>16696</v>
      </c>
      <c r="H26" s="1">
        <v>942</v>
      </c>
      <c r="I26" s="1">
        <v>90</v>
      </c>
      <c r="J26" s="4">
        <v>9.5541401273885357E-2</v>
      </c>
    </row>
    <row r="27" spans="7:10" x14ac:dyDescent="0.3">
      <c r="G27" t="s">
        <v>17651</v>
      </c>
      <c r="H27" s="1">
        <v>1131</v>
      </c>
      <c r="I27" s="1">
        <v>121</v>
      </c>
      <c r="J27" s="4">
        <v>0.10698496905393456</v>
      </c>
    </row>
    <row r="28" spans="7:10" x14ac:dyDescent="0.3">
      <c r="G28" t="s">
        <v>18796</v>
      </c>
      <c r="H28" s="1">
        <v>1205</v>
      </c>
      <c r="I28" s="1">
        <v>122</v>
      </c>
      <c r="J28" s="4">
        <v>0.1012448132780083</v>
      </c>
    </row>
    <row r="29" spans="7:10" x14ac:dyDescent="0.3">
      <c r="G29" t="s">
        <v>20015</v>
      </c>
      <c r="H29" s="1">
        <v>881</v>
      </c>
      <c r="I29" s="1">
        <v>109</v>
      </c>
      <c r="J29" s="4">
        <v>0.12372304199772985</v>
      </c>
    </row>
    <row r="30" spans="7:10" x14ac:dyDescent="0.3">
      <c r="G30" t="s">
        <v>21162</v>
      </c>
      <c r="H30" s="1">
        <v>20154</v>
      </c>
      <c r="I30" s="1">
        <v>2835</v>
      </c>
      <c r="J30" s="4">
        <v>0.14066686513843404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FCC9-4F6B-4A23-BF24-866C06ACA145}">
  <dimension ref="A1:R20405"/>
  <sheetViews>
    <sheetView workbookViewId="0"/>
  </sheetViews>
  <sheetFormatPr defaultRowHeight="14.4" x14ac:dyDescent="0.3"/>
  <cols>
    <col min="1" max="1" width="12.6640625" bestFit="1" customWidth="1"/>
    <col min="2" max="2" width="11.5546875" bestFit="1" customWidth="1"/>
    <col min="3" max="3" width="8.21875" bestFit="1" customWidth="1"/>
    <col min="4" max="4" width="8" bestFit="1" customWidth="1"/>
    <col min="5" max="5" width="22.77734375" bestFit="1" customWidth="1"/>
    <col min="6" max="6" width="11.109375" bestFit="1" customWidth="1"/>
    <col min="7" max="7" width="17.88671875" bestFit="1" customWidth="1"/>
    <col min="8" max="8" width="13.33203125" bestFit="1" customWidth="1"/>
    <col min="9" max="9" width="22.44140625" bestFit="1" customWidth="1"/>
    <col min="10" max="10" width="19.5546875" bestFit="1" customWidth="1"/>
    <col min="11" max="11" width="12.77734375" bestFit="1" customWidth="1"/>
    <col min="12" max="12" width="13.21875" bestFit="1" customWidth="1"/>
    <col min="13" max="14" width="24.109375" bestFit="1" customWidth="1"/>
    <col min="15" max="15" width="25.33203125" bestFit="1" customWidth="1"/>
    <col min="16" max="16" width="80.88671875" bestFit="1" customWidth="1"/>
    <col min="17" max="17" width="21.88671875" bestFit="1" customWidth="1"/>
    <col min="18" max="18" width="16.77734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1" t="s">
        <v>19</v>
      </c>
      <c r="C2">
        <v>2024</v>
      </c>
      <c r="D2" s="2">
        <v>36540</v>
      </c>
      <c r="E2" s="1" t="s">
        <v>20</v>
      </c>
      <c r="F2">
        <v>1</v>
      </c>
      <c r="G2">
        <v>0</v>
      </c>
      <c r="H2">
        <v>0</v>
      </c>
      <c r="I2" s="1" t="s">
        <v>21</v>
      </c>
      <c r="J2" s="1"/>
      <c r="K2">
        <v>0</v>
      </c>
      <c r="L2" s="1" t="s">
        <v>22</v>
      </c>
      <c r="M2" s="1" t="s">
        <v>23</v>
      </c>
      <c r="N2" s="1" t="s">
        <v>23</v>
      </c>
      <c r="O2">
        <v>1</v>
      </c>
      <c r="P2" s="1" t="s">
        <v>24</v>
      </c>
      <c r="Q2" s="1" t="s">
        <v>24</v>
      </c>
      <c r="R2">
        <v>0</v>
      </c>
    </row>
    <row r="3" spans="1:18" x14ac:dyDescent="0.3">
      <c r="A3" s="1" t="s">
        <v>25</v>
      </c>
      <c r="B3" s="1" t="s">
        <v>19</v>
      </c>
      <c r="C3">
        <v>2024</v>
      </c>
      <c r="D3" s="2">
        <v>36540</v>
      </c>
      <c r="E3" s="1" t="s">
        <v>20</v>
      </c>
      <c r="F3">
        <v>1</v>
      </c>
      <c r="G3">
        <v>0</v>
      </c>
      <c r="H3">
        <v>0</v>
      </c>
      <c r="I3" s="1" t="s">
        <v>21</v>
      </c>
      <c r="J3" s="1"/>
      <c r="K3">
        <v>0</v>
      </c>
      <c r="L3" s="1" t="s">
        <v>22</v>
      </c>
      <c r="M3" s="1" t="s">
        <v>26</v>
      </c>
      <c r="N3" s="1" t="s">
        <v>26</v>
      </c>
      <c r="O3">
        <v>1</v>
      </c>
      <c r="P3" s="1" t="s">
        <v>27</v>
      </c>
      <c r="Q3" s="1" t="s">
        <v>27</v>
      </c>
      <c r="R3">
        <v>0</v>
      </c>
    </row>
    <row r="4" spans="1:18" x14ac:dyDescent="0.3">
      <c r="A4" s="1" t="s">
        <v>28</v>
      </c>
      <c r="B4" s="1" t="s">
        <v>19</v>
      </c>
      <c r="C4">
        <v>2024</v>
      </c>
      <c r="D4" s="2">
        <v>36540</v>
      </c>
      <c r="E4" s="1" t="s">
        <v>20</v>
      </c>
      <c r="F4">
        <v>1</v>
      </c>
      <c r="G4">
        <v>0</v>
      </c>
      <c r="H4">
        <v>0</v>
      </c>
      <c r="I4" s="1" t="s">
        <v>21</v>
      </c>
      <c r="J4" s="1"/>
      <c r="K4">
        <v>0</v>
      </c>
      <c r="L4" s="1" t="s">
        <v>22</v>
      </c>
      <c r="M4" s="1" t="s">
        <v>26</v>
      </c>
      <c r="N4" s="1" t="s">
        <v>26</v>
      </c>
      <c r="O4">
        <v>1</v>
      </c>
      <c r="P4" s="1" t="s">
        <v>29</v>
      </c>
      <c r="Q4" s="1" t="s">
        <v>29</v>
      </c>
      <c r="R4">
        <v>0</v>
      </c>
    </row>
    <row r="5" spans="1:18" x14ac:dyDescent="0.3">
      <c r="A5" s="1" t="s">
        <v>30</v>
      </c>
      <c r="B5" s="1" t="s">
        <v>19</v>
      </c>
      <c r="C5">
        <v>2024</v>
      </c>
      <c r="D5" s="2">
        <v>36540</v>
      </c>
      <c r="E5" s="1" t="s">
        <v>20</v>
      </c>
      <c r="F5">
        <v>1</v>
      </c>
      <c r="G5">
        <v>0</v>
      </c>
      <c r="H5">
        <v>0</v>
      </c>
      <c r="I5" s="1" t="s">
        <v>21</v>
      </c>
      <c r="J5" s="1"/>
      <c r="K5">
        <v>0</v>
      </c>
      <c r="L5" s="1" t="s">
        <v>22</v>
      </c>
      <c r="M5" s="1" t="s">
        <v>26</v>
      </c>
      <c r="N5" s="1" t="s">
        <v>26</v>
      </c>
      <c r="O5">
        <v>1</v>
      </c>
      <c r="P5" s="1" t="s">
        <v>31</v>
      </c>
      <c r="Q5" s="1" t="s">
        <v>31</v>
      </c>
      <c r="R5">
        <v>0</v>
      </c>
    </row>
    <row r="6" spans="1:18" x14ac:dyDescent="0.3">
      <c r="A6" s="1" t="s">
        <v>32</v>
      </c>
      <c r="B6" s="1" t="s">
        <v>19</v>
      </c>
      <c r="C6">
        <v>2024</v>
      </c>
      <c r="D6" s="2">
        <v>36540</v>
      </c>
      <c r="E6" s="1" t="s">
        <v>20</v>
      </c>
      <c r="F6">
        <v>1</v>
      </c>
      <c r="G6">
        <v>0</v>
      </c>
      <c r="H6">
        <v>0</v>
      </c>
      <c r="I6" s="1" t="s">
        <v>21</v>
      </c>
      <c r="J6" s="1"/>
      <c r="K6">
        <v>0</v>
      </c>
      <c r="L6" s="1" t="s">
        <v>22</v>
      </c>
      <c r="M6" s="1" t="s">
        <v>33</v>
      </c>
      <c r="N6" s="1" t="s">
        <v>33</v>
      </c>
      <c r="O6">
        <v>1</v>
      </c>
      <c r="P6" s="1" t="s">
        <v>27</v>
      </c>
      <c r="Q6" s="1" t="s">
        <v>27</v>
      </c>
      <c r="R6">
        <v>0</v>
      </c>
    </row>
    <row r="7" spans="1:18" x14ac:dyDescent="0.3">
      <c r="A7" s="1" t="s">
        <v>34</v>
      </c>
      <c r="B7" s="1" t="s">
        <v>19</v>
      </c>
      <c r="C7">
        <v>2024</v>
      </c>
      <c r="D7" s="2">
        <v>36540</v>
      </c>
      <c r="E7" s="1" t="s">
        <v>20</v>
      </c>
      <c r="F7">
        <v>1</v>
      </c>
      <c r="G7">
        <v>0</v>
      </c>
      <c r="H7">
        <v>0</v>
      </c>
      <c r="I7" s="1" t="s">
        <v>21</v>
      </c>
      <c r="J7" s="1"/>
      <c r="K7">
        <v>0</v>
      </c>
      <c r="L7" s="1" t="s">
        <v>22</v>
      </c>
      <c r="M7" s="1" t="s">
        <v>35</v>
      </c>
      <c r="N7" s="1" t="s">
        <v>35</v>
      </c>
      <c r="O7">
        <v>1</v>
      </c>
      <c r="P7" s="1" t="s">
        <v>27</v>
      </c>
      <c r="Q7" s="1" t="s">
        <v>27</v>
      </c>
      <c r="R7">
        <v>0</v>
      </c>
    </row>
    <row r="8" spans="1:18" x14ac:dyDescent="0.3">
      <c r="A8" s="1" t="s">
        <v>36</v>
      </c>
      <c r="B8" s="1" t="s">
        <v>19</v>
      </c>
      <c r="C8">
        <v>2024</v>
      </c>
      <c r="D8" s="2">
        <v>36540</v>
      </c>
      <c r="E8" s="1" t="s">
        <v>37</v>
      </c>
      <c r="F8">
        <v>1</v>
      </c>
      <c r="G8">
        <v>1</v>
      </c>
      <c r="H8">
        <v>1</v>
      </c>
      <c r="I8" s="1" t="s">
        <v>38</v>
      </c>
      <c r="J8" s="1" t="s">
        <v>39</v>
      </c>
      <c r="K8">
        <v>0</v>
      </c>
      <c r="L8" s="1" t="s">
        <v>22</v>
      </c>
      <c r="M8" s="1" t="s">
        <v>26</v>
      </c>
      <c r="N8" s="1" t="s">
        <v>26</v>
      </c>
      <c r="O8">
        <v>1</v>
      </c>
      <c r="P8" s="1" t="s">
        <v>40</v>
      </c>
      <c r="Q8" s="1" t="s">
        <v>40</v>
      </c>
      <c r="R8">
        <v>0</v>
      </c>
    </row>
    <row r="9" spans="1:18" x14ac:dyDescent="0.3">
      <c r="A9" s="1" t="s">
        <v>41</v>
      </c>
      <c r="B9" s="1" t="s">
        <v>19</v>
      </c>
      <c r="C9">
        <v>2024</v>
      </c>
      <c r="D9" s="2">
        <v>36540</v>
      </c>
      <c r="E9" s="1" t="s">
        <v>37</v>
      </c>
      <c r="F9">
        <v>1</v>
      </c>
      <c r="G9">
        <v>1</v>
      </c>
      <c r="H9">
        <v>1</v>
      </c>
      <c r="I9" s="1" t="s">
        <v>38</v>
      </c>
      <c r="J9" s="1" t="s">
        <v>42</v>
      </c>
      <c r="K9">
        <v>0</v>
      </c>
      <c r="L9" s="1" t="s">
        <v>22</v>
      </c>
      <c r="M9" s="1" t="s">
        <v>26</v>
      </c>
      <c r="N9" s="1" t="s">
        <v>26</v>
      </c>
      <c r="O9">
        <v>1</v>
      </c>
      <c r="P9" s="1" t="s">
        <v>31</v>
      </c>
      <c r="Q9" s="1" t="s">
        <v>31</v>
      </c>
      <c r="R9">
        <v>0</v>
      </c>
    </row>
    <row r="10" spans="1:18" x14ac:dyDescent="0.3">
      <c r="A10" s="1" t="s">
        <v>43</v>
      </c>
      <c r="B10" s="1" t="s">
        <v>19</v>
      </c>
      <c r="C10">
        <v>2024</v>
      </c>
      <c r="D10" s="2">
        <v>36540</v>
      </c>
      <c r="E10" s="1" t="s">
        <v>20</v>
      </c>
      <c r="F10">
        <v>1</v>
      </c>
      <c r="G10">
        <v>0</v>
      </c>
      <c r="H10">
        <v>0</v>
      </c>
      <c r="I10" s="1" t="s">
        <v>21</v>
      </c>
      <c r="J10" s="1"/>
      <c r="K10">
        <v>0</v>
      </c>
      <c r="L10" s="1" t="s">
        <v>22</v>
      </c>
      <c r="M10" s="1" t="s">
        <v>26</v>
      </c>
      <c r="N10" s="1" t="s">
        <v>26</v>
      </c>
      <c r="O10">
        <v>1</v>
      </c>
      <c r="P10" s="1" t="s">
        <v>27</v>
      </c>
      <c r="Q10" s="1" t="s">
        <v>27</v>
      </c>
      <c r="R10">
        <v>0</v>
      </c>
    </row>
    <row r="11" spans="1:18" x14ac:dyDescent="0.3">
      <c r="A11" s="1" t="s">
        <v>44</v>
      </c>
      <c r="B11" s="1" t="s">
        <v>19</v>
      </c>
      <c r="C11">
        <v>2024</v>
      </c>
      <c r="D11" s="2">
        <v>36540</v>
      </c>
      <c r="E11" s="1" t="s">
        <v>20</v>
      </c>
      <c r="F11">
        <v>1</v>
      </c>
      <c r="G11">
        <v>0</v>
      </c>
      <c r="H11">
        <v>0</v>
      </c>
      <c r="I11" s="1" t="s">
        <v>21</v>
      </c>
      <c r="J11" s="1"/>
      <c r="K11">
        <v>0</v>
      </c>
      <c r="L11" s="1" t="s">
        <v>22</v>
      </c>
      <c r="M11" s="1" t="s">
        <v>26</v>
      </c>
      <c r="N11" s="1" t="s">
        <v>26</v>
      </c>
      <c r="O11">
        <v>1</v>
      </c>
      <c r="P11" s="1" t="s">
        <v>45</v>
      </c>
      <c r="Q11" s="1" t="s">
        <v>45</v>
      </c>
      <c r="R11">
        <v>0</v>
      </c>
    </row>
    <row r="12" spans="1:18" x14ac:dyDescent="0.3">
      <c r="A12" s="1" t="s">
        <v>46</v>
      </c>
      <c r="B12" s="1" t="s">
        <v>19</v>
      </c>
      <c r="C12">
        <v>2024</v>
      </c>
      <c r="D12" s="2">
        <v>36540</v>
      </c>
      <c r="E12" s="1" t="s">
        <v>20</v>
      </c>
      <c r="F12">
        <v>1</v>
      </c>
      <c r="G12">
        <v>0</v>
      </c>
      <c r="H12">
        <v>0</v>
      </c>
      <c r="I12" s="1" t="s">
        <v>21</v>
      </c>
      <c r="J12" s="1"/>
      <c r="K12">
        <v>0</v>
      </c>
      <c r="L12" s="1" t="s">
        <v>22</v>
      </c>
      <c r="M12" s="1" t="s">
        <v>47</v>
      </c>
      <c r="N12" s="1" t="s">
        <v>47</v>
      </c>
      <c r="O12">
        <v>2</v>
      </c>
      <c r="P12" s="1" t="s">
        <v>48</v>
      </c>
      <c r="Q12" s="1"/>
      <c r="R12">
        <v>0</v>
      </c>
    </row>
    <row r="13" spans="1:18" x14ac:dyDescent="0.3">
      <c r="A13" s="1" t="s">
        <v>49</v>
      </c>
      <c r="B13" s="1" t="s">
        <v>19</v>
      </c>
      <c r="C13">
        <v>2024</v>
      </c>
      <c r="D13" s="2">
        <v>36540</v>
      </c>
      <c r="E13" s="1" t="s">
        <v>20</v>
      </c>
      <c r="F13">
        <v>1</v>
      </c>
      <c r="G13">
        <v>0</v>
      </c>
      <c r="H13">
        <v>0</v>
      </c>
      <c r="I13" s="1" t="s">
        <v>21</v>
      </c>
      <c r="J13" s="1"/>
      <c r="K13">
        <v>0</v>
      </c>
      <c r="L13" s="1" t="s">
        <v>22</v>
      </c>
      <c r="M13" s="1" t="s">
        <v>26</v>
      </c>
      <c r="N13" s="1" t="s">
        <v>26</v>
      </c>
      <c r="O13">
        <v>1</v>
      </c>
      <c r="P13" s="1" t="s">
        <v>45</v>
      </c>
      <c r="Q13" s="1" t="s">
        <v>45</v>
      </c>
      <c r="R13">
        <v>0</v>
      </c>
    </row>
    <row r="14" spans="1:18" x14ac:dyDescent="0.3">
      <c r="A14" s="1" t="s">
        <v>50</v>
      </c>
      <c r="B14" s="1" t="s">
        <v>19</v>
      </c>
      <c r="C14">
        <v>2024</v>
      </c>
      <c r="D14" s="2">
        <v>36540</v>
      </c>
      <c r="E14" s="1" t="s">
        <v>20</v>
      </c>
      <c r="F14">
        <v>1</v>
      </c>
      <c r="G14">
        <v>0</v>
      </c>
      <c r="H14">
        <v>0</v>
      </c>
      <c r="I14" s="1" t="s">
        <v>21</v>
      </c>
      <c r="J14" s="1"/>
      <c r="K14">
        <v>0</v>
      </c>
      <c r="L14" s="1" t="s">
        <v>22</v>
      </c>
      <c r="M14" s="1" t="s">
        <v>33</v>
      </c>
      <c r="N14" s="1" t="s">
        <v>33</v>
      </c>
      <c r="O14">
        <v>1</v>
      </c>
      <c r="P14" s="1" t="s">
        <v>27</v>
      </c>
      <c r="Q14" s="1" t="s">
        <v>27</v>
      </c>
      <c r="R14">
        <v>0</v>
      </c>
    </row>
    <row r="15" spans="1:18" x14ac:dyDescent="0.3">
      <c r="A15" s="1" t="s">
        <v>51</v>
      </c>
      <c r="B15" s="1" t="s">
        <v>19</v>
      </c>
      <c r="C15">
        <v>2024</v>
      </c>
      <c r="D15" s="2">
        <v>36540</v>
      </c>
      <c r="E15" s="1" t="s">
        <v>20</v>
      </c>
      <c r="F15">
        <v>1</v>
      </c>
      <c r="G15">
        <v>0</v>
      </c>
      <c r="H15">
        <v>0</v>
      </c>
      <c r="I15" s="1" t="s">
        <v>21</v>
      </c>
      <c r="J15" s="1"/>
      <c r="K15">
        <v>0</v>
      </c>
      <c r="L15" s="1" t="s">
        <v>22</v>
      </c>
      <c r="M15" s="1" t="s">
        <v>26</v>
      </c>
      <c r="N15" s="1" t="s">
        <v>26</v>
      </c>
      <c r="O15">
        <v>1</v>
      </c>
      <c r="P15" s="1" t="s">
        <v>31</v>
      </c>
      <c r="Q15" s="1" t="s">
        <v>31</v>
      </c>
      <c r="R15">
        <v>0</v>
      </c>
    </row>
    <row r="16" spans="1:18" x14ac:dyDescent="0.3">
      <c r="A16" s="1" t="s">
        <v>52</v>
      </c>
      <c r="B16" s="1" t="s">
        <v>19</v>
      </c>
      <c r="C16">
        <v>2024</v>
      </c>
      <c r="D16" s="2">
        <v>36540</v>
      </c>
      <c r="E16" s="1" t="s">
        <v>20</v>
      </c>
      <c r="F16">
        <v>1</v>
      </c>
      <c r="G16">
        <v>0</v>
      </c>
      <c r="H16">
        <v>0</v>
      </c>
      <c r="I16" s="1" t="s">
        <v>21</v>
      </c>
      <c r="J16" s="1"/>
      <c r="K16">
        <v>0</v>
      </c>
      <c r="L16" s="1" t="s">
        <v>22</v>
      </c>
      <c r="M16" s="1" t="s">
        <v>26</v>
      </c>
      <c r="N16" s="1" t="s">
        <v>26</v>
      </c>
      <c r="O16">
        <v>1</v>
      </c>
      <c r="P16" s="1" t="s">
        <v>53</v>
      </c>
      <c r="Q16" s="1" t="s">
        <v>53</v>
      </c>
      <c r="R16">
        <v>0</v>
      </c>
    </row>
    <row r="17" spans="1:18" x14ac:dyDescent="0.3">
      <c r="A17" s="1" t="s">
        <v>54</v>
      </c>
      <c r="B17" s="1" t="s">
        <v>19</v>
      </c>
      <c r="C17">
        <v>2024</v>
      </c>
      <c r="D17" s="2">
        <v>36540</v>
      </c>
      <c r="E17" s="1" t="s">
        <v>20</v>
      </c>
      <c r="F17">
        <v>1</v>
      </c>
      <c r="G17">
        <v>0</v>
      </c>
      <c r="H17">
        <v>0</v>
      </c>
      <c r="I17" s="1" t="s">
        <v>21</v>
      </c>
      <c r="J17" s="1"/>
      <c r="K17">
        <v>0</v>
      </c>
      <c r="L17" s="1" t="s">
        <v>22</v>
      </c>
      <c r="M17" s="1" t="s">
        <v>26</v>
      </c>
      <c r="N17" s="1" t="s">
        <v>26</v>
      </c>
      <c r="O17">
        <v>1</v>
      </c>
      <c r="P17" s="1" t="s">
        <v>40</v>
      </c>
      <c r="Q17" s="1" t="s">
        <v>40</v>
      </c>
      <c r="R17">
        <v>0</v>
      </c>
    </row>
    <row r="18" spans="1:18" x14ac:dyDescent="0.3">
      <c r="A18" s="1" t="s">
        <v>55</v>
      </c>
      <c r="B18" s="1" t="s">
        <v>19</v>
      </c>
      <c r="C18">
        <v>2024</v>
      </c>
      <c r="D18" s="2">
        <v>36540</v>
      </c>
      <c r="E18" s="1" t="s">
        <v>20</v>
      </c>
      <c r="F18">
        <v>1</v>
      </c>
      <c r="G18">
        <v>0</v>
      </c>
      <c r="H18">
        <v>0</v>
      </c>
      <c r="I18" s="1" t="s">
        <v>21</v>
      </c>
      <c r="J18" s="1"/>
      <c r="K18">
        <v>0</v>
      </c>
      <c r="L18" s="1" t="s">
        <v>22</v>
      </c>
      <c r="M18" s="1" t="s">
        <v>26</v>
      </c>
      <c r="N18" s="1" t="s">
        <v>26</v>
      </c>
      <c r="O18">
        <v>1</v>
      </c>
      <c r="P18" s="1" t="s">
        <v>27</v>
      </c>
      <c r="Q18" s="1" t="s">
        <v>27</v>
      </c>
      <c r="R18">
        <v>0</v>
      </c>
    </row>
    <row r="19" spans="1:18" x14ac:dyDescent="0.3">
      <c r="A19" s="1" t="s">
        <v>56</v>
      </c>
      <c r="B19" s="1" t="s">
        <v>19</v>
      </c>
      <c r="C19">
        <v>2024</v>
      </c>
      <c r="D19" s="2">
        <v>36540</v>
      </c>
      <c r="E19" s="1" t="s">
        <v>20</v>
      </c>
      <c r="F19">
        <v>1</v>
      </c>
      <c r="G19">
        <v>0</v>
      </c>
      <c r="H19">
        <v>0</v>
      </c>
      <c r="I19" s="1" t="s">
        <v>21</v>
      </c>
      <c r="J19" s="1"/>
      <c r="K19">
        <v>0</v>
      </c>
      <c r="L19" s="1" t="s">
        <v>22</v>
      </c>
      <c r="M19" s="1" t="s">
        <v>23</v>
      </c>
      <c r="N19" s="1" t="s">
        <v>23</v>
      </c>
      <c r="O19">
        <v>1</v>
      </c>
      <c r="P19" s="1" t="s">
        <v>45</v>
      </c>
      <c r="Q19" s="1" t="s">
        <v>45</v>
      </c>
      <c r="R19">
        <v>0</v>
      </c>
    </row>
    <row r="20" spans="1:18" x14ac:dyDescent="0.3">
      <c r="A20" s="1" t="s">
        <v>57</v>
      </c>
      <c r="B20" s="1" t="s">
        <v>19</v>
      </c>
      <c r="C20">
        <v>2024</v>
      </c>
      <c r="D20" s="2">
        <v>36540</v>
      </c>
      <c r="E20" s="1" t="s">
        <v>20</v>
      </c>
      <c r="F20">
        <v>1</v>
      </c>
      <c r="G20">
        <v>0</v>
      </c>
      <c r="H20">
        <v>0</v>
      </c>
      <c r="I20" s="1" t="s">
        <v>21</v>
      </c>
      <c r="J20" s="1"/>
      <c r="K20">
        <v>0</v>
      </c>
      <c r="L20" s="1" t="s">
        <v>22</v>
      </c>
      <c r="M20" s="1" t="s">
        <v>23</v>
      </c>
      <c r="N20" s="1" t="s">
        <v>23</v>
      </c>
      <c r="O20">
        <v>1</v>
      </c>
      <c r="P20" s="1" t="s">
        <v>27</v>
      </c>
      <c r="Q20" s="1" t="s">
        <v>27</v>
      </c>
      <c r="R20">
        <v>0</v>
      </c>
    </row>
    <row r="21" spans="1:18" x14ac:dyDescent="0.3">
      <c r="A21" s="1" t="s">
        <v>58</v>
      </c>
      <c r="B21" s="1" t="s">
        <v>19</v>
      </c>
      <c r="C21">
        <v>2024</v>
      </c>
      <c r="D21" s="2">
        <v>36540</v>
      </c>
      <c r="E21" s="1" t="s">
        <v>20</v>
      </c>
      <c r="F21">
        <v>1</v>
      </c>
      <c r="G21">
        <v>0</v>
      </c>
      <c r="H21">
        <v>0</v>
      </c>
      <c r="I21" s="1" t="s">
        <v>21</v>
      </c>
      <c r="J21" s="1"/>
      <c r="K21">
        <v>0</v>
      </c>
      <c r="L21" s="1" t="s">
        <v>22</v>
      </c>
      <c r="M21" s="1" t="s">
        <v>35</v>
      </c>
      <c r="N21" s="1" t="s">
        <v>35</v>
      </c>
      <c r="O21">
        <v>1</v>
      </c>
      <c r="P21" s="1" t="s">
        <v>27</v>
      </c>
      <c r="Q21" s="1" t="s">
        <v>27</v>
      </c>
      <c r="R21">
        <v>0</v>
      </c>
    </row>
    <row r="22" spans="1:18" x14ac:dyDescent="0.3">
      <c r="A22" s="1" t="s">
        <v>59</v>
      </c>
      <c r="B22" s="1" t="s">
        <v>19</v>
      </c>
      <c r="C22">
        <v>2024</v>
      </c>
      <c r="D22" s="2">
        <v>36540</v>
      </c>
      <c r="E22" s="1" t="s">
        <v>20</v>
      </c>
      <c r="F22">
        <v>1</v>
      </c>
      <c r="G22">
        <v>0</v>
      </c>
      <c r="H22">
        <v>0</v>
      </c>
      <c r="I22" s="1" t="s">
        <v>21</v>
      </c>
      <c r="J22" s="1"/>
      <c r="K22">
        <v>0</v>
      </c>
      <c r="L22" s="1" t="s">
        <v>22</v>
      </c>
      <c r="M22" s="1" t="s">
        <v>23</v>
      </c>
      <c r="N22" s="1" t="s">
        <v>23</v>
      </c>
      <c r="O22">
        <v>1</v>
      </c>
      <c r="P22" s="1" t="s">
        <v>40</v>
      </c>
      <c r="Q22" s="1" t="s">
        <v>40</v>
      </c>
      <c r="R22">
        <v>0</v>
      </c>
    </row>
    <row r="23" spans="1:18" x14ac:dyDescent="0.3">
      <c r="A23" s="1" t="s">
        <v>60</v>
      </c>
      <c r="B23" s="1" t="s">
        <v>19</v>
      </c>
      <c r="C23">
        <v>2024</v>
      </c>
      <c r="D23" s="2">
        <v>36540</v>
      </c>
      <c r="E23" s="1" t="s">
        <v>20</v>
      </c>
      <c r="F23">
        <v>1</v>
      </c>
      <c r="G23">
        <v>0</v>
      </c>
      <c r="H23">
        <v>0</v>
      </c>
      <c r="I23" s="1" t="s">
        <v>21</v>
      </c>
      <c r="J23" s="1"/>
      <c r="K23">
        <v>0</v>
      </c>
      <c r="L23" s="1" t="s">
        <v>22</v>
      </c>
      <c r="M23" s="1" t="s">
        <v>26</v>
      </c>
      <c r="N23" s="1" t="s">
        <v>26</v>
      </c>
      <c r="O23">
        <v>1</v>
      </c>
      <c r="P23" s="1" t="s">
        <v>40</v>
      </c>
      <c r="Q23" s="1" t="s">
        <v>40</v>
      </c>
      <c r="R23">
        <v>0</v>
      </c>
    </row>
    <row r="24" spans="1:18" x14ac:dyDescent="0.3">
      <c r="A24" s="1" t="s">
        <v>61</v>
      </c>
      <c r="B24" s="1" t="s">
        <v>19</v>
      </c>
      <c r="C24">
        <v>2024</v>
      </c>
      <c r="D24" s="2">
        <v>36540</v>
      </c>
      <c r="E24" s="1" t="s">
        <v>37</v>
      </c>
      <c r="F24">
        <v>1</v>
      </c>
      <c r="G24">
        <v>1</v>
      </c>
      <c r="H24">
        <v>1</v>
      </c>
      <c r="I24" s="1" t="s">
        <v>38</v>
      </c>
      <c r="J24" s="1" t="s">
        <v>62</v>
      </c>
      <c r="K24">
        <v>0</v>
      </c>
      <c r="L24" s="1" t="s">
        <v>22</v>
      </c>
      <c r="M24" s="1" t="s">
        <v>23</v>
      </c>
      <c r="N24" s="1" t="s">
        <v>23</v>
      </c>
      <c r="O24">
        <v>6</v>
      </c>
      <c r="P24" s="1" t="s">
        <v>63</v>
      </c>
      <c r="Q24" s="1"/>
      <c r="R24">
        <v>1</v>
      </c>
    </row>
    <row r="25" spans="1:18" x14ac:dyDescent="0.3">
      <c r="A25" s="1" t="s">
        <v>64</v>
      </c>
      <c r="B25" s="1" t="s">
        <v>19</v>
      </c>
      <c r="C25">
        <v>2024</v>
      </c>
      <c r="D25" s="2">
        <v>36540</v>
      </c>
      <c r="E25" s="1" t="s">
        <v>20</v>
      </c>
      <c r="F25">
        <v>1</v>
      </c>
      <c r="G25">
        <v>0</v>
      </c>
      <c r="H25">
        <v>0</v>
      </c>
      <c r="I25" s="1" t="s">
        <v>21</v>
      </c>
      <c r="J25" s="1"/>
      <c r="K25">
        <v>0</v>
      </c>
      <c r="L25" s="1" t="s">
        <v>22</v>
      </c>
      <c r="M25" s="1" t="s">
        <v>23</v>
      </c>
      <c r="N25" s="1" t="s">
        <v>23</v>
      </c>
      <c r="O25">
        <v>1</v>
      </c>
      <c r="P25" s="1" t="s">
        <v>27</v>
      </c>
      <c r="Q25" s="1" t="s">
        <v>27</v>
      </c>
      <c r="R25">
        <v>0</v>
      </c>
    </row>
    <row r="26" spans="1:18" x14ac:dyDescent="0.3">
      <c r="A26" s="1" t="s">
        <v>65</v>
      </c>
      <c r="B26" s="1" t="s">
        <v>19</v>
      </c>
      <c r="C26">
        <v>2024</v>
      </c>
      <c r="D26" s="2">
        <v>36540</v>
      </c>
      <c r="E26" s="1" t="s">
        <v>20</v>
      </c>
      <c r="F26">
        <v>1</v>
      </c>
      <c r="G26">
        <v>0</v>
      </c>
      <c r="H26">
        <v>0</v>
      </c>
      <c r="I26" s="1" t="s">
        <v>21</v>
      </c>
      <c r="J26" s="1"/>
      <c r="K26">
        <v>0</v>
      </c>
      <c r="L26" s="1" t="s">
        <v>22</v>
      </c>
      <c r="M26" s="1" t="s">
        <v>26</v>
      </c>
      <c r="N26" s="1" t="s">
        <v>26</v>
      </c>
      <c r="O26">
        <v>3</v>
      </c>
      <c r="P26" s="1" t="s">
        <v>66</v>
      </c>
      <c r="Q26" s="1"/>
      <c r="R26">
        <v>0</v>
      </c>
    </row>
    <row r="27" spans="1:18" x14ac:dyDescent="0.3">
      <c r="A27" s="1" t="s">
        <v>67</v>
      </c>
      <c r="B27" s="1" t="s">
        <v>19</v>
      </c>
      <c r="C27">
        <v>2024</v>
      </c>
      <c r="D27" s="2">
        <v>36540</v>
      </c>
      <c r="E27" s="1" t="s">
        <v>20</v>
      </c>
      <c r="F27">
        <v>1</v>
      </c>
      <c r="G27">
        <v>0</v>
      </c>
      <c r="H27">
        <v>0</v>
      </c>
      <c r="I27" s="1" t="s">
        <v>21</v>
      </c>
      <c r="J27" s="1"/>
      <c r="K27">
        <v>0</v>
      </c>
      <c r="L27" s="1" t="s">
        <v>22</v>
      </c>
      <c r="M27" s="1" t="s">
        <v>23</v>
      </c>
      <c r="N27" s="1" t="s">
        <v>23</v>
      </c>
      <c r="O27">
        <v>1</v>
      </c>
      <c r="P27" s="1" t="s">
        <v>27</v>
      </c>
      <c r="Q27" s="1" t="s">
        <v>27</v>
      </c>
      <c r="R27">
        <v>0</v>
      </c>
    </row>
    <row r="28" spans="1:18" x14ac:dyDescent="0.3">
      <c r="A28" s="1" t="s">
        <v>68</v>
      </c>
      <c r="B28" s="1" t="s">
        <v>19</v>
      </c>
      <c r="C28">
        <v>2024</v>
      </c>
      <c r="D28" s="2">
        <v>36540</v>
      </c>
      <c r="E28" s="1" t="s">
        <v>20</v>
      </c>
      <c r="F28">
        <v>1</v>
      </c>
      <c r="G28">
        <v>0</v>
      </c>
      <c r="H28">
        <v>0</v>
      </c>
      <c r="I28" s="1" t="s">
        <v>21</v>
      </c>
      <c r="J28" s="1"/>
      <c r="K28">
        <v>0</v>
      </c>
      <c r="L28" s="1" t="s">
        <v>22</v>
      </c>
      <c r="M28" s="1" t="s">
        <v>23</v>
      </c>
      <c r="N28" s="1" t="s">
        <v>23</v>
      </c>
      <c r="O28">
        <v>1</v>
      </c>
      <c r="P28" s="1" t="s">
        <v>27</v>
      </c>
      <c r="Q28" s="1" t="s">
        <v>27</v>
      </c>
      <c r="R28">
        <v>0</v>
      </c>
    </row>
    <row r="29" spans="1:18" x14ac:dyDescent="0.3">
      <c r="A29" s="1" t="s">
        <v>69</v>
      </c>
      <c r="B29" s="1" t="s">
        <v>19</v>
      </c>
      <c r="C29">
        <v>2024</v>
      </c>
      <c r="D29" s="2">
        <v>36540</v>
      </c>
      <c r="E29" s="1" t="s">
        <v>20</v>
      </c>
      <c r="F29">
        <v>1</v>
      </c>
      <c r="G29">
        <v>0</v>
      </c>
      <c r="H29">
        <v>0</v>
      </c>
      <c r="I29" s="1" t="s">
        <v>21</v>
      </c>
      <c r="J29" s="1"/>
      <c r="K29">
        <v>0</v>
      </c>
      <c r="L29" s="1" t="s">
        <v>22</v>
      </c>
      <c r="M29" s="1" t="s">
        <v>26</v>
      </c>
      <c r="N29" s="1" t="s">
        <v>26</v>
      </c>
      <c r="O29">
        <v>1</v>
      </c>
      <c r="P29" s="1" t="s">
        <v>27</v>
      </c>
      <c r="Q29" s="1" t="s">
        <v>27</v>
      </c>
      <c r="R29">
        <v>0</v>
      </c>
    </row>
    <row r="30" spans="1:18" x14ac:dyDescent="0.3">
      <c r="A30" s="1" t="s">
        <v>70</v>
      </c>
      <c r="B30" s="1" t="s">
        <v>19</v>
      </c>
      <c r="C30">
        <v>2024</v>
      </c>
      <c r="D30" s="2">
        <v>36540</v>
      </c>
      <c r="E30" s="1" t="s">
        <v>37</v>
      </c>
      <c r="F30">
        <v>1</v>
      </c>
      <c r="G30">
        <v>1</v>
      </c>
      <c r="H30">
        <v>1</v>
      </c>
      <c r="I30" s="1" t="s">
        <v>38</v>
      </c>
      <c r="J30" s="1" t="s">
        <v>71</v>
      </c>
      <c r="K30">
        <v>0</v>
      </c>
      <c r="L30" s="1" t="s">
        <v>22</v>
      </c>
      <c r="M30" s="1" t="s">
        <v>23</v>
      </c>
      <c r="N30" s="1" t="s">
        <v>23</v>
      </c>
      <c r="O30">
        <v>1</v>
      </c>
      <c r="P30" s="1" t="s">
        <v>27</v>
      </c>
      <c r="Q30" s="1" t="s">
        <v>27</v>
      </c>
      <c r="R30">
        <v>1</v>
      </c>
    </row>
    <row r="31" spans="1:18" x14ac:dyDescent="0.3">
      <c r="A31" s="1" t="s">
        <v>72</v>
      </c>
      <c r="B31" s="1" t="s">
        <v>19</v>
      </c>
      <c r="C31">
        <v>2024</v>
      </c>
      <c r="D31" s="2">
        <v>36540</v>
      </c>
      <c r="E31" s="1" t="s">
        <v>20</v>
      </c>
      <c r="F31">
        <v>1</v>
      </c>
      <c r="G31">
        <v>0</v>
      </c>
      <c r="H31">
        <v>0</v>
      </c>
      <c r="I31" s="1" t="s">
        <v>21</v>
      </c>
      <c r="J31" s="1"/>
      <c r="K31">
        <v>0</v>
      </c>
      <c r="L31" s="1" t="s">
        <v>22</v>
      </c>
      <c r="M31" s="1" t="s">
        <v>23</v>
      </c>
      <c r="N31" s="1" t="s">
        <v>23</v>
      </c>
      <c r="O31">
        <v>1</v>
      </c>
      <c r="P31" s="1" t="s">
        <v>27</v>
      </c>
      <c r="Q31" s="1" t="s">
        <v>27</v>
      </c>
      <c r="R31">
        <v>0</v>
      </c>
    </row>
    <row r="32" spans="1:18" x14ac:dyDescent="0.3">
      <c r="A32" s="1" t="s">
        <v>73</v>
      </c>
      <c r="B32" s="1" t="s">
        <v>19</v>
      </c>
      <c r="C32">
        <v>2024</v>
      </c>
      <c r="D32" s="2">
        <v>36540</v>
      </c>
      <c r="E32" s="1" t="s">
        <v>20</v>
      </c>
      <c r="F32">
        <v>1</v>
      </c>
      <c r="G32">
        <v>0</v>
      </c>
      <c r="H32">
        <v>0</v>
      </c>
      <c r="I32" s="1" t="s">
        <v>21</v>
      </c>
      <c r="J32" s="1"/>
      <c r="K32">
        <v>0</v>
      </c>
      <c r="L32" s="1" t="s">
        <v>22</v>
      </c>
      <c r="M32" s="1" t="s">
        <v>26</v>
      </c>
      <c r="N32" s="1" t="s">
        <v>26</v>
      </c>
      <c r="O32">
        <v>1</v>
      </c>
      <c r="P32" s="1" t="s">
        <v>74</v>
      </c>
      <c r="Q32" s="1" t="s">
        <v>74</v>
      </c>
      <c r="R32">
        <v>0</v>
      </c>
    </row>
    <row r="33" spans="1:18" x14ac:dyDescent="0.3">
      <c r="A33" s="1" t="s">
        <v>75</v>
      </c>
      <c r="B33" s="1" t="s">
        <v>19</v>
      </c>
      <c r="C33">
        <v>2024</v>
      </c>
      <c r="D33" s="2">
        <v>36540</v>
      </c>
      <c r="E33" s="1" t="s">
        <v>20</v>
      </c>
      <c r="F33">
        <v>1</v>
      </c>
      <c r="G33">
        <v>0</v>
      </c>
      <c r="H33">
        <v>0</v>
      </c>
      <c r="I33" s="1" t="s">
        <v>21</v>
      </c>
      <c r="J33" s="1"/>
      <c r="K33">
        <v>0</v>
      </c>
      <c r="L33" s="1" t="s">
        <v>22</v>
      </c>
      <c r="M33" s="1" t="s">
        <v>47</v>
      </c>
      <c r="N33" s="1" t="s">
        <v>47</v>
      </c>
      <c r="O33">
        <v>7</v>
      </c>
      <c r="P33" s="1" t="s">
        <v>76</v>
      </c>
      <c r="Q33" s="1"/>
      <c r="R33">
        <v>0</v>
      </c>
    </row>
    <row r="34" spans="1:18" x14ac:dyDescent="0.3">
      <c r="A34" s="1" t="s">
        <v>77</v>
      </c>
      <c r="B34" s="1" t="s">
        <v>19</v>
      </c>
      <c r="C34">
        <v>2024</v>
      </c>
      <c r="D34" s="2">
        <v>36540</v>
      </c>
      <c r="E34" s="1" t="s">
        <v>20</v>
      </c>
      <c r="F34">
        <v>1</v>
      </c>
      <c r="G34">
        <v>0</v>
      </c>
      <c r="H34">
        <v>0</v>
      </c>
      <c r="I34" s="1" t="s">
        <v>21</v>
      </c>
      <c r="J34" s="1"/>
      <c r="K34">
        <v>0</v>
      </c>
      <c r="L34" s="1" t="s">
        <v>22</v>
      </c>
      <c r="M34" s="1" t="s">
        <v>26</v>
      </c>
      <c r="N34" s="1" t="s">
        <v>26</v>
      </c>
      <c r="O34">
        <v>1</v>
      </c>
      <c r="P34" s="1" t="s">
        <v>78</v>
      </c>
      <c r="Q34" s="1" t="s">
        <v>78</v>
      </c>
      <c r="R34">
        <v>0</v>
      </c>
    </row>
    <row r="35" spans="1:18" x14ac:dyDescent="0.3">
      <c r="A35" s="1" t="s">
        <v>79</v>
      </c>
      <c r="B35" s="1" t="s">
        <v>19</v>
      </c>
      <c r="C35">
        <v>2024</v>
      </c>
      <c r="D35" s="2">
        <v>36540</v>
      </c>
      <c r="E35" s="1" t="s">
        <v>20</v>
      </c>
      <c r="F35">
        <v>1</v>
      </c>
      <c r="G35">
        <v>0</v>
      </c>
      <c r="H35">
        <v>0</v>
      </c>
      <c r="I35" s="1" t="s">
        <v>21</v>
      </c>
      <c r="J35" s="1"/>
      <c r="K35">
        <v>0</v>
      </c>
      <c r="L35" s="1" t="s">
        <v>22</v>
      </c>
      <c r="M35" s="1" t="s">
        <v>23</v>
      </c>
      <c r="N35" s="1" t="s">
        <v>23</v>
      </c>
      <c r="O35">
        <v>1</v>
      </c>
      <c r="P35" s="1" t="s">
        <v>80</v>
      </c>
      <c r="Q35" s="1" t="s">
        <v>80</v>
      </c>
      <c r="R35">
        <v>0</v>
      </c>
    </row>
    <row r="36" spans="1:18" x14ac:dyDescent="0.3">
      <c r="A36" s="1" t="s">
        <v>81</v>
      </c>
      <c r="B36" s="1" t="s">
        <v>19</v>
      </c>
      <c r="C36">
        <v>2024</v>
      </c>
      <c r="D36" s="2">
        <v>36540</v>
      </c>
      <c r="E36" s="1" t="s">
        <v>20</v>
      </c>
      <c r="F36">
        <v>1</v>
      </c>
      <c r="G36">
        <v>0</v>
      </c>
      <c r="H36">
        <v>0</v>
      </c>
      <c r="I36" s="1" t="s">
        <v>21</v>
      </c>
      <c r="J36" s="1"/>
      <c r="K36">
        <v>0</v>
      </c>
      <c r="L36" s="1" t="s">
        <v>22</v>
      </c>
      <c r="M36" s="1" t="s">
        <v>23</v>
      </c>
      <c r="N36" s="1" t="s">
        <v>23</v>
      </c>
      <c r="O36">
        <v>1</v>
      </c>
      <c r="P36" s="1" t="s">
        <v>82</v>
      </c>
      <c r="Q36" s="1" t="s">
        <v>82</v>
      </c>
      <c r="R36">
        <v>0</v>
      </c>
    </row>
    <row r="37" spans="1:18" x14ac:dyDescent="0.3">
      <c r="A37" s="1" t="s">
        <v>83</v>
      </c>
      <c r="B37" s="1" t="s">
        <v>19</v>
      </c>
      <c r="C37">
        <v>2024</v>
      </c>
      <c r="D37" s="2">
        <v>36540</v>
      </c>
      <c r="E37" s="1" t="s">
        <v>37</v>
      </c>
      <c r="F37">
        <v>1</v>
      </c>
      <c r="G37">
        <v>1</v>
      </c>
      <c r="H37">
        <v>1</v>
      </c>
      <c r="I37" s="1" t="s">
        <v>38</v>
      </c>
      <c r="J37" s="1" t="s">
        <v>42</v>
      </c>
      <c r="K37">
        <v>0</v>
      </c>
      <c r="L37" s="1" t="s">
        <v>22</v>
      </c>
      <c r="M37" s="1" t="s">
        <v>84</v>
      </c>
      <c r="N37" s="1" t="s">
        <v>84</v>
      </c>
      <c r="O37">
        <v>1</v>
      </c>
      <c r="P37" s="1" t="s">
        <v>27</v>
      </c>
      <c r="Q37" s="1" t="s">
        <v>27</v>
      </c>
      <c r="R37">
        <v>0</v>
      </c>
    </row>
    <row r="38" spans="1:18" x14ac:dyDescent="0.3">
      <c r="A38" s="1" t="s">
        <v>85</v>
      </c>
      <c r="B38" s="1" t="s">
        <v>19</v>
      </c>
      <c r="C38">
        <v>2024</v>
      </c>
      <c r="D38" s="2">
        <v>36540</v>
      </c>
      <c r="E38" s="1" t="s">
        <v>20</v>
      </c>
      <c r="F38">
        <v>1</v>
      </c>
      <c r="G38">
        <v>0</v>
      </c>
      <c r="H38">
        <v>0</v>
      </c>
      <c r="I38" s="1" t="s">
        <v>21</v>
      </c>
      <c r="J38" s="1"/>
      <c r="K38">
        <v>0</v>
      </c>
      <c r="L38" s="1" t="s">
        <v>22</v>
      </c>
      <c r="M38" s="1" t="s">
        <v>84</v>
      </c>
      <c r="N38" s="1" t="s">
        <v>84</v>
      </c>
      <c r="O38">
        <v>1</v>
      </c>
      <c r="P38" s="1" t="s">
        <v>27</v>
      </c>
      <c r="Q38" s="1" t="s">
        <v>27</v>
      </c>
      <c r="R38">
        <v>0</v>
      </c>
    </row>
    <row r="39" spans="1:18" x14ac:dyDescent="0.3">
      <c r="A39" s="1" t="s">
        <v>86</v>
      </c>
      <c r="B39" s="1" t="s">
        <v>19</v>
      </c>
      <c r="C39">
        <v>2024</v>
      </c>
      <c r="D39" s="2">
        <v>36540</v>
      </c>
      <c r="E39" s="1" t="s">
        <v>20</v>
      </c>
      <c r="F39">
        <v>1</v>
      </c>
      <c r="G39">
        <v>0</v>
      </c>
      <c r="H39">
        <v>0</v>
      </c>
      <c r="I39" s="1" t="s">
        <v>21</v>
      </c>
      <c r="J39" s="1"/>
      <c r="K39">
        <v>0</v>
      </c>
      <c r="L39" s="1" t="s">
        <v>22</v>
      </c>
      <c r="M39" s="1" t="s">
        <v>26</v>
      </c>
      <c r="N39" s="1" t="s">
        <v>26</v>
      </c>
      <c r="O39">
        <v>1</v>
      </c>
      <c r="P39" s="1" t="s">
        <v>31</v>
      </c>
      <c r="Q39" s="1" t="s">
        <v>31</v>
      </c>
      <c r="R39">
        <v>0</v>
      </c>
    </row>
    <row r="40" spans="1:18" x14ac:dyDescent="0.3">
      <c r="A40" s="1" t="s">
        <v>87</v>
      </c>
      <c r="B40" s="1" t="s">
        <v>19</v>
      </c>
      <c r="C40">
        <v>2024</v>
      </c>
      <c r="D40" s="2">
        <v>36540</v>
      </c>
      <c r="E40" s="1" t="s">
        <v>20</v>
      </c>
      <c r="F40">
        <v>1</v>
      </c>
      <c r="G40">
        <v>0</v>
      </c>
      <c r="H40">
        <v>0</v>
      </c>
      <c r="I40" s="1" t="s">
        <v>21</v>
      </c>
      <c r="J40" s="1"/>
      <c r="K40">
        <v>0</v>
      </c>
      <c r="L40" s="1" t="s">
        <v>22</v>
      </c>
      <c r="M40" s="1" t="s">
        <v>26</v>
      </c>
      <c r="N40" s="1" t="s">
        <v>26</v>
      </c>
      <c r="O40">
        <v>1</v>
      </c>
      <c r="P40" s="1" t="s">
        <v>27</v>
      </c>
      <c r="Q40" s="1" t="s">
        <v>27</v>
      </c>
      <c r="R40">
        <v>0</v>
      </c>
    </row>
    <row r="41" spans="1:18" x14ac:dyDescent="0.3">
      <c r="A41" s="1" t="s">
        <v>88</v>
      </c>
      <c r="B41" s="1" t="s">
        <v>19</v>
      </c>
      <c r="C41">
        <v>2024</v>
      </c>
      <c r="D41" s="2">
        <v>36540</v>
      </c>
      <c r="E41" s="1" t="s">
        <v>20</v>
      </c>
      <c r="F41">
        <v>1</v>
      </c>
      <c r="G41">
        <v>0</v>
      </c>
      <c r="H41">
        <v>0</v>
      </c>
      <c r="I41" s="1" t="s">
        <v>21</v>
      </c>
      <c r="J41" s="1"/>
      <c r="K41">
        <v>0</v>
      </c>
      <c r="L41" s="1" t="s">
        <v>22</v>
      </c>
      <c r="M41" s="1" t="s">
        <v>26</v>
      </c>
      <c r="N41" s="1" t="s">
        <v>26</v>
      </c>
      <c r="O41">
        <v>1</v>
      </c>
      <c r="P41" s="1" t="s">
        <v>27</v>
      </c>
      <c r="Q41" s="1" t="s">
        <v>27</v>
      </c>
      <c r="R41">
        <v>0</v>
      </c>
    </row>
    <row r="42" spans="1:18" x14ac:dyDescent="0.3">
      <c r="A42" s="1" t="s">
        <v>89</v>
      </c>
      <c r="B42" s="1" t="s">
        <v>19</v>
      </c>
      <c r="C42">
        <v>2024</v>
      </c>
      <c r="D42" s="2">
        <v>36540</v>
      </c>
      <c r="E42" s="1" t="s">
        <v>20</v>
      </c>
      <c r="F42">
        <v>1</v>
      </c>
      <c r="G42">
        <v>0</v>
      </c>
      <c r="H42">
        <v>0</v>
      </c>
      <c r="I42" s="1" t="s">
        <v>21</v>
      </c>
      <c r="J42" s="1"/>
      <c r="K42">
        <v>0</v>
      </c>
      <c r="L42" s="1" t="s">
        <v>22</v>
      </c>
      <c r="M42" s="1" t="s">
        <v>26</v>
      </c>
      <c r="N42" s="1" t="s">
        <v>26</v>
      </c>
      <c r="O42">
        <v>1</v>
      </c>
      <c r="P42" s="1" t="s">
        <v>27</v>
      </c>
      <c r="Q42" s="1" t="s">
        <v>27</v>
      </c>
      <c r="R42">
        <v>0</v>
      </c>
    </row>
    <row r="43" spans="1:18" x14ac:dyDescent="0.3">
      <c r="A43" s="1" t="s">
        <v>90</v>
      </c>
      <c r="B43" s="1" t="s">
        <v>19</v>
      </c>
      <c r="C43">
        <v>2024</v>
      </c>
      <c r="D43" s="2">
        <v>36540</v>
      </c>
      <c r="E43" s="1" t="s">
        <v>37</v>
      </c>
      <c r="F43">
        <v>1</v>
      </c>
      <c r="G43">
        <v>1</v>
      </c>
      <c r="H43">
        <v>1</v>
      </c>
      <c r="I43" s="1" t="s">
        <v>91</v>
      </c>
      <c r="J43" s="1" t="s">
        <v>92</v>
      </c>
      <c r="K43">
        <v>0</v>
      </c>
      <c r="L43" s="1" t="s">
        <v>22</v>
      </c>
      <c r="M43" s="1" t="s">
        <v>23</v>
      </c>
      <c r="N43" s="1" t="s">
        <v>23</v>
      </c>
      <c r="O43">
        <v>1</v>
      </c>
      <c r="P43" s="1" t="s">
        <v>40</v>
      </c>
      <c r="Q43" s="1" t="s">
        <v>40</v>
      </c>
      <c r="R43">
        <v>1</v>
      </c>
    </row>
    <row r="44" spans="1:18" x14ac:dyDescent="0.3">
      <c r="A44" s="1" t="s">
        <v>93</v>
      </c>
      <c r="B44" s="1" t="s">
        <v>19</v>
      </c>
      <c r="C44">
        <v>2024</v>
      </c>
      <c r="D44" s="2">
        <v>36540</v>
      </c>
      <c r="E44" s="1" t="s">
        <v>20</v>
      </c>
      <c r="F44">
        <v>1</v>
      </c>
      <c r="G44">
        <v>0</v>
      </c>
      <c r="H44">
        <v>0</v>
      </c>
      <c r="I44" s="1" t="s">
        <v>21</v>
      </c>
      <c r="J44" s="1"/>
      <c r="K44">
        <v>0</v>
      </c>
      <c r="L44" s="1" t="s">
        <v>22</v>
      </c>
      <c r="M44" s="1" t="s">
        <v>26</v>
      </c>
      <c r="N44" s="1" t="s">
        <v>26</v>
      </c>
      <c r="O44">
        <v>1</v>
      </c>
      <c r="P44" s="1" t="s">
        <v>27</v>
      </c>
      <c r="Q44" s="1" t="s">
        <v>27</v>
      </c>
      <c r="R44">
        <v>0</v>
      </c>
    </row>
    <row r="45" spans="1:18" x14ac:dyDescent="0.3">
      <c r="A45" s="1" t="s">
        <v>94</v>
      </c>
      <c r="B45" s="1" t="s">
        <v>19</v>
      </c>
      <c r="C45">
        <v>2024</v>
      </c>
      <c r="D45" s="2">
        <v>36540</v>
      </c>
      <c r="E45" s="1" t="s">
        <v>20</v>
      </c>
      <c r="F45">
        <v>1</v>
      </c>
      <c r="G45">
        <v>0</v>
      </c>
      <c r="H45">
        <v>0</v>
      </c>
      <c r="I45" s="1" t="s">
        <v>21</v>
      </c>
      <c r="J45" s="1"/>
      <c r="K45">
        <v>0</v>
      </c>
      <c r="L45" s="1" t="s">
        <v>22</v>
      </c>
      <c r="M45" s="1" t="s">
        <v>26</v>
      </c>
      <c r="N45" s="1" t="s">
        <v>26</v>
      </c>
      <c r="O45">
        <v>1</v>
      </c>
      <c r="P45" s="1" t="s">
        <v>27</v>
      </c>
      <c r="Q45" s="1" t="s">
        <v>27</v>
      </c>
      <c r="R45">
        <v>0</v>
      </c>
    </row>
    <row r="46" spans="1:18" x14ac:dyDescent="0.3">
      <c r="A46" s="1" t="s">
        <v>95</v>
      </c>
      <c r="B46" s="1" t="s">
        <v>19</v>
      </c>
      <c r="C46">
        <v>2024</v>
      </c>
      <c r="D46" s="2">
        <v>36540</v>
      </c>
      <c r="E46" s="1" t="s">
        <v>37</v>
      </c>
      <c r="F46">
        <v>1</v>
      </c>
      <c r="G46">
        <v>1</v>
      </c>
      <c r="H46">
        <v>1</v>
      </c>
      <c r="I46" s="1" t="s">
        <v>38</v>
      </c>
      <c r="J46" s="1" t="s">
        <v>42</v>
      </c>
      <c r="K46">
        <v>0</v>
      </c>
      <c r="L46" s="1" t="s">
        <v>22</v>
      </c>
      <c r="M46" s="1" t="s">
        <v>26</v>
      </c>
      <c r="N46" s="1" t="s">
        <v>26</v>
      </c>
      <c r="O46">
        <v>1</v>
      </c>
      <c r="P46" s="1" t="s">
        <v>40</v>
      </c>
      <c r="Q46" s="1" t="s">
        <v>40</v>
      </c>
      <c r="R46">
        <v>0</v>
      </c>
    </row>
    <row r="47" spans="1:18" x14ac:dyDescent="0.3">
      <c r="A47" s="1" t="s">
        <v>96</v>
      </c>
      <c r="B47" s="1" t="s">
        <v>19</v>
      </c>
      <c r="C47">
        <v>2024</v>
      </c>
      <c r="D47" s="2">
        <v>36540</v>
      </c>
      <c r="E47" s="1" t="s">
        <v>20</v>
      </c>
      <c r="F47">
        <v>1</v>
      </c>
      <c r="G47">
        <v>0</v>
      </c>
      <c r="H47">
        <v>0</v>
      </c>
      <c r="I47" s="1" t="s">
        <v>21</v>
      </c>
      <c r="J47" s="1"/>
      <c r="K47">
        <v>0</v>
      </c>
      <c r="L47" s="1" t="s">
        <v>22</v>
      </c>
      <c r="M47" s="1" t="s">
        <v>35</v>
      </c>
      <c r="N47" s="1" t="s">
        <v>35</v>
      </c>
      <c r="O47">
        <v>1</v>
      </c>
      <c r="P47" s="1" t="s">
        <v>27</v>
      </c>
      <c r="Q47" s="1" t="s">
        <v>27</v>
      </c>
      <c r="R47">
        <v>0</v>
      </c>
    </row>
    <row r="48" spans="1:18" x14ac:dyDescent="0.3">
      <c r="A48" s="1" t="s">
        <v>97</v>
      </c>
      <c r="B48" s="1" t="s">
        <v>19</v>
      </c>
      <c r="C48">
        <v>2024</v>
      </c>
      <c r="D48" s="2">
        <v>36540</v>
      </c>
      <c r="E48" s="1" t="s">
        <v>20</v>
      </c>
      <c r="F48">
        <v>1</v>
      </c>
      <c r="G48">
        <v>0</v>
      </c>
      <c r="H48">
        <v>0</v>
      </c>
      <c r="I48" s="1" t="s">
        <v>21</v>
      </c>
      <c r="J48" s="1"/>
      <c r="K48">
        <v>0</v>
      </c>
      <c r="L48" s="1" t="s">
        <v>22</v>
      </c>
      <c r="M48" s="1" t="s">
        <v>23</v>
      </c>
      <c r="N48" s="1" t="s">
        <v>23</v>
      </c>
      <c r="O48">
        <v>1</v>
      </c>
      <c r="P48" s="1" t="s">
        <v>27</v>
      </c>
      <c r="Q48" s="1" t="s">
        <v>27</v>
      </c>
      <c r="R48">
        <v>0</v>
      </c>
    </row>
    <row r="49" spans="1:18" x14ac:dyDescent="0.3">
      <c r="A49" s="1" t="s">
        <v>98</v>
      </c>
      <c r="B49" s="1" t="s">
        <v>19</v>
      </c>
      <c r="C49">
        <v>2024</v>
      </c>
      <c r="D49" s="2">
        <v>36540</v>
      </c>
      <c r="E49" s="1" t="s">
        <v>20</v>
      </c>
      <c r="F49">
        <v>1</v>
      </c>
      <c r="G49">
        <v>0</v>
      </c>
      <c r="H49">
        <v>0</v>
      </c>
      <c r="I49" s="1" t="s">
        <v>21</v>
      </c>
      <c r="J49" s="1"/>
      <c r="K49">
        <v>0</v>
      </c>
      <c r="L49" s="1" t="s">
        <v>22</v>
      </c>
      <c r="M49" s="1" t="s">
        <v>26</v>
      </c>
      <c r="N49" s="1" t="s">
        <v>26</v>
      </c>
      <c r="O49">
        <v>1</v>
      </c>
      <c r="P49" s="1" t="s">
        <v>27</v>
      </c>
      <c r="Q49" s="1" t="s">
        <v>27</v>
      </c>
      <c r="R49">
        <v>0</v>
      </c>
    </row>
    <row r="50" spans="1:18" x14ac:dyDescent="0.3">
      <c r="A50" s="1" t="s">
        <v>99</v>
      </c>
      <c r="B50" s="1" t="s">
        <v>19</v>
      </c>
      <c r="C50">
        <v>2024</v>
      </c>
      <c r="D50" s="2">
        <v>36540</v>
      </c>
      <c r="E50" s="1" t="s">
        <v>20</v>
      </c>
      <c r="F50">
        <v>1</v>
      </c>
      <c r="G50">
        <v>0</v>
      </c>
      <c r="H50">
        <v>0</v>
      </c>
      <c r="I50" s="1" t="s">
        <v>21</v>
      </c>
      <c r="J50" s="1"/>
      <c r="K50">
        <v>0</v>
      </c>
      <c r="L50" s="1" t="s">
        <v>22</v>
      </c>
      <c r="M50" s="1" t="s">
        <v>23</v>
      </c>
      <c r="N50" s="1" t="s">
        <v>23</v>
      </c>
      <c r="O50">
        <v>1</v>
      </c>
      <c r="P50" s="1" t="s">
        <v>27</v>
      </c>
      <c r="Q50" s="1" t="s">
        <v>27</v>
      </c>
      <c r="R50">
        <v>0</v>
      </c>
    </row>
    <row r="51" spans="1:18" x14ac:dyDescent="0.3">
      <c r="A51" s="1" t="s">
        <v>100</v>
      </c>
      <c r="B51" s="1" t="s">
        <v>19</v>
      </c>
      <c r="C51">
        <v>2024</v>
      </c>
      <c r="D51" s="2">
        <v>36540</v>
      </c>
      <c r="E51" s="1" t="s">
        <v>20</v>
      </c>
      <c r="F51">
        <v>1</v>
      </c>
      <c r="G51">
        <v>0</v>
      </c>
      <c r="H51">
        <v>0</v>
      </c>
      <c r="I51" s="1" t="s">
        <v>21</v>
      </c>
      <c r="J51" s="1"/>
      <c r="K51">
        <v>0</v>
      </c>
      <c r="L51" s="1" t="s">
        <v>22</v>
      </c>
      <c r="M51" s="1" t="s">
        <v>26</v>
      </c>
      <c r="N51" s="1" t="s">
        <v>26</v>
      </c>
      <c r="O51">
        <v>1</v>
      </c>
      <c r="P51" s="1" t="s">
        <v>27</v>
      </c>
      <c r="Q51" s="1" t="s">
        <v>27</v>
      </c>
      <c r="R51">
        <v>0</v>
      </c>
    </row>
    <row r="52" spans="1:18" x14ac:dyDescent="0.3">
      <c r="A52" s="1" t="s">
        <v>101</v>
      </c>
      <c r="B52" s="1" t="s">
        <v>19</v>
      </c>
      <c r="C52">
        <v>2024</v>
      </c>
      <c r="D52" s="2">
        <v>36540</v>
      </c>
      <c r="E52" s="1" t="s">
        <v>20</v>
      </c>
      <c r="F52">
        <v>1</v>
      </c>
      <c r="G52">
        <v>0</v>
      </c>
      <c r="H52">
        <v>0</v>
      </c>
      <c r="I52" s="1" t="s">
        <v>21</v>
      </c>
      <c r="J52" s="1"/>
      <c r="K52">
        <v>0</v>
      </c>
      <c r="L52" s="1" t="s">
        <v>22</v>
      </c>
      <c r="M52" s="1" t="s">
        <v>26</v>
      </c>
      <c r="N52" s="1" t="s">
        <v>26</v>
      </c>
      <c r="O52">
        <v>1</v>
      </c>
      <c r="P52" s="1" t="s">
        <v>27</v>
      </c>
      <c r="Q52" s="1" t="s">
        <v>27</v>
      </c>
      <c r="R52">
        <v>0</v>
      </c>
    </row>
    <row r="53" spans="1:18" x14ac:dyDescent="0.3">
      <c r="A53" s="1" t="s">
        <v>102</v>
      </c>
      <c r="B53" s="1" t="s">
        <v>19</v>
      </c>
      <c r="C53">
        <v>2024</v>
      </c>
      <c r="D53" s="2">
        <v>36540</v>
      </c>
      <c r="E53" s="1" t="s">
        <v>20</v>
      </c>
      <c r="F53">
        <v>1</v>
      </c>
      <c r="G53">
        <v>0</v>
      </c>
      <c r="H53">
        <v>0</v>
      </c>
      <c r="I53" s="1" t="s">
        <v>21</v>
      </c>
      <c r="J53" s="1"/>
      <c r="K53">
        <v>0</v>
      </c>
      <c r="L53" s="1" t="s">
        <v>22</v>
      </c>
      <c r="M53" s="1" t="s">
        <v>47</v>
      </c>
      <c r="N53" s="1" t="s">
        <v>47</v>
      </c>
      <c r="O53">
        <v>1</v>
      </c>
      <c r="P53" s="1" t="s">
        <v>27</v>
      </c>
      <c r="Q53" s="1" t="s">
        <v>27</v>
      </c>
      <c r="R53">
        <v>0</v>
      </c>
    </row>
    <row r="54" spans="1:18" x14ac:dyDescent="0.3">
      <c r="A54" s="1" t="s">
        <v>103</v>
      </c>
      <c r="B54" s="1" t="s">
        <v>19</v>
      </c>
      <c r="C54">
        <v>2024</v>
      </c>
      <c r="D54" s="2">
        <v>36540</v>
      </c>
      <c r="E54" s="1" t="s">
        <v>20</v>
      </c>
      <c r="F54">
        <v>1</v>
      </c>
      <c r="G54">
        <v>0</v>
      </c>
      <c r="H54">
        <v>0</v>
      </c>
      <c r="I54" s="1" t="s">
        <v>21</v>
      </c>
      <c r="J54" s="1"/>
      <c r="K54">
        <v>0</v>
      </c>
      <c r="L54" s="1" t="s">
        <v>22</v>
      </c>
      <c r="M54" s="1" t="s">
        <v>23</v>
      </c>
      <c r="N54" s="1" t="s">
        <v>23</v>
      </c>
      <c r="O54">
        <v>1</v>
      </c>
      <c r="P54" s="1" t="s">
        <v>27</v>
      </c>
      <c r="Q54" s="1" t="s">
        <v>27</v>
      </c>
      <c r="R54">
        <v>0</v>
      </c>
    </row>
    <row r="55" spans="1:18" x14ac:dyDescent="0.3">
      <c r="A55" s="1" t="s">
        <v>104</v>
      </c>
      <c r="B55" s="1" t="s">
        <v>19</v>
      </c>
      <c r="C55">
        <v>2024</v>
      </c>
      <c r="D55" s="2">
        <v>36540</v>
      </c>
      <c r="E55" s="1" t="s">
        <v>20</v>
      </c>
      <c r="F55">
        <v>1</v>
      </c>
      <c r="G55">
        <v>0</v>
      </c>
      <c r="H55">
        <v>0</v>
      </c>
      <c r="I55" s="1" t="s">
        <v>21</v>
      </c>
      <c r="J55" s="1"/>
      <c r="K55">
        <v>0</v>
      </c>
      <c r="L55" s="1" t="s">
        <v>22</v>
      </c>
      <c r="M55" s="1" t="s">
        <v>35</v>
      </c>
      <c r="N55" s="1" t="s">
        <v>35</v>
      </c>
      <c r="O55">
        <v>1</v>
      </c>
      <c r="P55" s="1" t="s">
        <v>78</v>
      </c>
      <c r="Q55" s="1" t="s">
        <v>78</v>
      </c>
      <c r="R55">
        <v>0</v>
      </c>
    </row>
    <row r="56" spans="1:18" x14ac:dyDescent="0.3">
      <c r="A56" s="1" t="s">
        <v>105</v>
      </c>
      <c r="B56" s="1" t="s">
        <v>19</v>
      </c>
      <c r="C56">
        <v>2024</v>
      </c>
      <c r="D56" s="2">
        <v>36540</v>
      </c>
      <c r="E56" s="1" t="s">
        <v>20</v>
      </c>
      <c r="F56">
        <v>1</v>
      </c>
      <c r="G56">
        <v>0</v>
      </c>
      <c r="H56">
        <v>0</v>
      </c>
      <c r="I56" s="1" t="s">
        <v>21</v>
      </c>
      <c r="J56" s="1"/>
      <c r="K56">
        <v>0</v>
      </c>
      <c r="L56" s="1" t="s">
        <v>22</v>
      </c>
      <c r="M56" s="1" t="s">
        <v>23</v>
      </c>
      <c r="N56" s="1" t="s">
        <v>23</v>
      </c>
      <c r="O56">
        <v>3</v>
      </c>
      <c r="P56" s="1" t="s">
        <v>106</v>
      </c>
      <c r="Q56" s="1"/>
      <c r="R56">
        <v>0</v>
      </c>
    </row>
    <row r="57" spans="1:18" x14ac:dyDescent="0.3">
      <c r="A57" s="1" t="s">
        <v>107</v>
      </c>
      <c r="B57" s="1" t="s">
        <v>19</v>
      </c>
      <c r="C57">
        <v>2024</v>
      </c>
      <c r="D57" s="2">
        <v>36540</v>
      </c>
      <c r="E57" s="1" t="s">
        <v>20</v>
      </c>
      <c r="F57">
        <v>1</v>
      </c>
      <c r="G57">
        <v>0</v>
      </c>
      <c r="H57">
        <v>0</v>
      </c>
      <c r="I57" s="1" t="s">
        <v>21</v>
      </c>
      <c r="J57" s="1"/>
      <c r="K57">
        <v>0</v>
      </c>
      <c r="L57" s="1" t="s">
        <v>22</v>
      </c>
      <c r="M57" s="1" t="s">
        <v>35</v>
      </c>
      <c r="N57" s="1" t="s">
        <v>35</v>
      </c>
      <c r="O57">
        <v>1</v>
      </c>
      <c r="P57" s="1" t="s">
        <v>27</v>
      </c>
      <c r="Q57" s="1" t="s">
        <v>27</v>
      </c>
      <c r="R57">
        <v>0</v>
      </c>
    </row>
    <row r="58" spans="1:18" x14ac:dyDescent="0.3">
      <c r="A58" s="1" t="s">
        <v>108</v>
      </c>
      <c r="B58" s="1" t="s">
        <v>19</v>
      </c>
      <c r="C58">
        <v>2024</v>
      </c>
      <c r="D58" s="2">
        <v>36540</v>
      </c>
      <c r="E58" s="1" t="s">
        <v>37</v>
      </c>
      <c r="F58">
        <v>1</v>
      </c>
      <c r="G58">
        <v>1</v>
      </c>
      <c r="H58">
        <v>1</v>
      </c>
      <c r="I58" s="1" t="s">
        <v>91</v>
      </c>
      <c r="J58" s="1" t="s">
        <v>92</v>
      </c>
      <c r="K58">
        <v>0</v>
      </c>
      <c r="L58" s="1" t="s">
        <v>22</v>
      </c>
      <c r="M58" s="1" t="s">
        <v>33</v>
      </c>
      <c r="N58" s="1" t="s">
        <v>33</v>
      </c>
      <c r="O58">
        <v>1</v>
      </c>
      <c r="P58" s="1" t="s">
        <v>40</v>
      </c>
      <c r="Q58" s="1" t="s">
        <v>40</v>
      </c>
      <c r="R58">
        <v>1</v>
      </c>
    </row>
    <row r="59" spans="1:18" x14ac:dyDescent="0.3">
      <c r="A59" s="1" t="s">
        <v>109</v>
      </c>
      <c r="B59" s="1" t="s">
        <v>19</v>
      </c>
      <c r="C59">
        <v>2024</v>
      </c>
      <c r="D59" s="2">
        <v>36540</v>
      </c>
      <c r="E59" s="1" t="s">
        <v>20</v>
      </c>
      <c r="F59">
        <v>1</v>
      </c>
      <c r="G59">
        <v>0</v>
      </c>
      <c r="H59">
        <v>0</v>
      </c>
      <c r="I59" s="1" t="s">
        <v>21</v>
      </c>
      <c r="J59" s="1"/>
      <c r="K59">
        <v>0</v>
      </c>
      <c r="L59" s="1" t="s">
        <v>22</v>
      </c>
      <c r="M59" s="1" t="s">
        <v>26</v>
      </c>
      <c r="N59" s="1" t="s">
        <v>26</v>
      </c>
      <c r="O59">
        <v>1</v>
      </c>
      <c r="P59" s="1" t="s">
        <v>40</v>
      </c>
      <c r="Q59" s="1" t="s">
        <v>40</v>
      </c>
      <c r="R59">
        <v>0</v>
      </c>
    </row>
    <row r="60" spans="1:18" x14ac:dyDescent="0.3">
      <c r="A60" s="1" t="s">
        <v>110</v>
      </c>
      <c r="B60" s="1" t="s">
        <v>19</v>
      </c>
      <c r="C60">
        <v>2024</v>
      </c>
      <c r="D60" s="2">
        <v>36540</v>
      </c>
      <c r="E60" s="1" t="s">
        <v>20</v>
      </c>
      <c r="F60">
        <v>1</v>
      </c>
      <c r="G60">
        <v>0</v>
      </c>
      <c r="H60">
        <v>0</v>
      </c>
      <c r="I60" s="1" t="s">
        <v>21</v>
      </c>
      <c r="J60" s="1"/>
      <c r="K60">
        <v>0</v>
      </c>
      <c r="L60" s="1" t="s">
        <v>22</v>
      </c>
      <c r="M60" s="1" t="s">
        <v>33</v>
      </c>
      <c r="N60" s="1" t="s">
        <v>33</v>
      </c>
      <c r="O60">
        <v>1</v>
      </c>
      <c r="P60" s="1" t="s">
        <v>27</v>
      </c>
      <c r="Q60" s="1" t="s">
        <v>27</v>
      </c>
      <c r="R60">
        <v>0</v>
      </c>
    </row>
    <row r="61" spans="1:18" x14ac:dyDescent="0.3">
      <c r="A61" s="1" t="s">
        <v>111</v>
      </c>
      <c r="B61" s="1" t="s">
        <v>19</v>
      </c>
      <c r="C61">
        <v>2024</v>
      </c>
      <c r="D61" s="2">
        <v>36540</v>
      </c>
      <c r="E61" s="1" t="s">
        <v>20</v>
      </c>
      <c r="F61">
        <v>1</v>
      </c>
      <c r="G61">
        <v>0</v>
      </c>
      <c r="H61">
        <v>0</v>
      </c>
      <c r="I61" s="1" t="s">
        <v>21</v>
      </c>
      <c r="J61" s="1"/>
      <c r="K61">
        <v>0</v>
      </c>
      <c r="L61" s="1" t="s">
        <v>22</v>
      </c>
      <c r="M61" s="1" t="s">
        <v>112</v>
      </c>
      <c r="N61" s="1" t="s">
        <v>112</v>
      </c>
      <c r="O61">
        <v>1</v>
      </c>
      <c r="P61" s="1" t="s">
        <v>27</v>
      </c>
      <c r="Q61" s="1" t="s">
        <v>27</v>
      </c>
      <c r="R61">
        <v>0</v>
      </c>
    </row>
    <row r="62" spans="1:18" x14ac:dyDescent="0.3">
      <c r="A62" s="1" t="s">
        <v>113</v>
      </c>
      <c r="B62" s="1" t="s">
        <v>19</v>
      </c>
      <c r="C62">
        <v>2024</v>
      </c>
      <c r="D62" s="2">
        <v>36540</v>
      </c>
      <c r="E62" s="1" t="s">
        <v>37</v>
      </c>
      <c r="F62">
        <v>1</v>
      </c>
      <c r="G62">
        <v>1</v>
      </c>
      <c r="H62">
        <v>1</v>
      </c>
      <c r="I62" s="1" t="s">
        <v>91</v>
      </c>
      <c r="J62" s="1" t="s">
        <v>92</v>
      </c>
      <c r="K62">
        <v>0</v>
      </c>
      <c r="L62" s="1" t="s">
        <v>22</v>
      </c>
      <c r="M62" s="1" t="s">
        <v>33</v>
      </c>
      <c r="N62" s="1" t="s">
        <v>33</v>
      </c>
      <c r="O62">
        <v>1</v>
      </c>
      <c r="P62" s="1" t="s">
        <v>114</v>
      </c>
      <c r="Q62" s="1" t="s">
        <v>114</v>
      </c>
      <c r="R62">
        <v>1</v>
      </c>
    </row>
    <row r="63" spans="1:18" x14ac:dyDescent="0.3">
      <c r="A63" s="1" t="s">
        <v>115</v>
      </c>
      <c r="B63" s="1" t="s">
        <v>19</v>
      </c>
      <c r="C63">
        <v>2024</v>
      </c>
      <c r="D63" s="2">
        <v>36540</v>
      </c>
      <c r="E63" s="1" t="s">
        <v>20</v>
      </c>
      <c r="F63">
        <v>1</v>
      </c>
      <c r="G63">
        <v>0</v>
      </c>
      <c r="H63">
        <v>0</v>
      </c>
      <c r="I63" s="1" t="s">
        <v>21</v>
      </c>
      <c r="J63" s="1"/>
      <c r="K63">
        <v>0</v>
      </c>
      <c r="L63" s="1" t="s">
        <v>22</v>
      </c>
      <c r="M63" s="1" t="s">
        <v>26</v>
      </c>
      <c r="N63" s="1" t="s">
        <v>26</v>
      </c>
      <c r="O63">
        <v>1</v>
      </c>
      <c r="P63" s="1" t="s">
        <v>31</v>
      </c>
      <c r="Q63" s="1" t="s">
        <v>31</v>
      </c>
      <c r="R63">
        <v>0</v>
      </c>
    </row>
    <row r="64" spans="1:18" x14ac:dyDescent="0.3">
      <c r="A64" s="1" t="s">
        <v>116</v>
      </c>
      <c r="B64" s="1" t="s">
        <v>19</v>
      </c>
      <c r="C64">
        <v>2024</v>
      </c>
      <c r="D64" s="2">
        <v>36540</v>
      </c>
      <c r="E64" s="1" t="s">
        <v>20</v>
      </c>
      <c r="F64">
        <v>1</v>
      </c>
      <c r="G64">
        <v>0</v>
      </c>
      <c r="H64">
        <v>0</v>
      </c>
      <c r="I64" s="1" t="s">
        <v>21</v>
      </c>
      <c r="J64" s="1"/>
      <c r="K64">
        <v>0</v>
      </c>
      <c r="L64" s="1" t="s">
        <v>22</v>
      </c>
      <c r="M64" s="1" t="s">
        <v>23</v>
      </c>
      <c r="N64" s="1" t="s">
        <v>23</v>
      </c>
      <c r="O64">
        <v>1</v>
      </c>
      <c r="P64" s="1" t="s">
        <v>80</v>
      </c>
      <c r="Q64" s="1" t="s">
        <v>80</v>
      </c>
      <c r="R64">
        <v>0</v>
      </c>
    </row>
    <row r="65" spans="1:18" x14ac:dyDescent="0.3">
      <c r="A65" s="1" t="s">
        <v>117</v>
      </c>
      <c r="B65" s="1" t="s">
        <v>19</v>
      </c>
      <c r="C65">
        <v>2024</v>
      </c>
      <c r="D65" s="2">
        <v>36540</v>
      </c>
      <c r="E65" s="1" t="s">
        <v>20</v>
      </c>
      <c r="F65">
        <v>1</v>
      </c>
      <c r="G65">
        <v>0</v>
      </c>
      <c r="H65">
        <v>0</v>
      </c>
      <c r="I65" s="1" t="s">
        <v>21</v>
      </c>
      <c r="J65" s="1"/>
      <c r="K65">
        <v>0</v>
      </c>
      <c r="L65" s="1" t="s">
        <v>22</v>
      </c>
      <c r="M65" s="1" t="s">
        <v>26</v>
      </c>
      <c r="N65" s="1" t="s">
        <v>26</v>
      </c>
      <c r="O65">
        <v>1</v>
      </c>
      <c r="P65" s="1" t="s">
        <v>40</v>
      </c>
      <c r="Q65" s="1" t="s">
        <v>40</v>
      </c>
      <c r="R65">
        <v>0</v>
      </c>
    </row>
    <row r="66" spans="1:18" x14ac:dyDescent="0.3">
      <c r="A66" s="1" t="s">
        <v>118</v>
      </c>
      <c r="B66" s="1" t="s">
        <v>19</v>
      </c>
      <c r="C66">
        <v>2024</v>
      </c>
      <c r="D66" s="2">
        <v>36540</v>
      </c>
      <c r="E66" s="1" t="s">
        <v>20</v>
      </c>
      <c r="F66">
        <v>1</v>
      </c>
      <c r="G66">
        <v>0</v>
      </c>
      <c r="H66">
        <v>0</v>
      </c>
      <c r="I66" s="1" t="s">
        <v>21</v>
      </c>
      <c r="J66" s="1"/>
      <c r="K66">
        <v>0</v>
      </c>
      <c r="L66" s="1" t="s">
        <v>22</v>
      </c>
      <c r="M66" s="1" t="s">
        <v>26</v>
      </c>
      <c r="N66" s="1" t="s">
        <v>26</v>
      </c>
      <c r="O66">
        <v>1</v>
      </c>
      <c r="P66" s="1" t="s">
        <v>119</v>
      </c>
      <c r="Q66" s="1" t="s">
        <v>119</v>
      </c>
      <c r="R66">
        <v>0</v>
      </c>
    </row>
    <row r="67" spans="1:18" x14ac:dyDescent="0.3">
      <c r="A67" s="1" t="s">
        <v>120</v>
      </c>
      <c r="B67" s="1" t="s">
        <v>19</v>
      </c>
      <c r="C67">
        <v>2024</v>
      </c>
      <c r="D67" s="2">
        <v>36540</v>
      </c>
      <c r="E67" s="1" t="s">
        <v>20</v>
      </c>
      <c r="F67">
        <v>1</v>
      </c>
      <c r="G67">
        <v>0</v>
      </c>
      <c r="H67">
        <v>0</v>
      </c>
      <c r="I67" s="1" t="s">
        <v>21</v>
      </c>
      <c r="J67" s="1"/>
      <c r="K67">
        <v>0</v>
      </c>
      <c r="L67" s="1" t="s">
        <v>22</v>
      </c>
      <c r="M67" s="1" t="s">
        <v>33</v>
      </c>
      <c r="N67" s="1" t="s">
        <v>33</v>
      </c>
      <c r="O67">
        <v>1</v>
      </c>
      <c r="P67" s="1" t="s">
        <v>121</v>
      </c>
      <c r="Q67" s="1" t="s">
        <v>121</v>
      </c>
      <c r="R67">
        <v>0</v>
      </c>
    </row>
    <row r="68" spans="1:18" x14ac:dyDescent="0.3">
      <c r="A68" s="1" t="s">
        <v>122</v>
      </c>
      <c r="B68" s="1" t="s">
        <v>19</v>
      </c>
      <c r="C68">
        <v>2024</v>
      </c>
      <c r="D68" s="2">
        <v>36540</v>
      </c>
      <c r="E68" s="1" t="s">
        <v>37</v>
      </c>
      <c r="F68">
        <v>1</v>
      </c>
      <c r="G68">
        <v>1</v>
      </c>
      <c r="H68">
        <v>1</v>
      </c>
      <c r="I68" s="1" t="s">
        <v>38</v>
      </c>
      <c r="J68" s="1" t="s">
        <v>42</v>
      </c>
      <c r="K68">
        <v>0</v>
      </c>
      <c r="L68" s="1" t="s">
        <v>22</v>
      </c>
      <c r="M68" s="1" t="s">
        <v>26</v>
      </c>
      <c r="N68" s="1" t="s">
        <v>26</v>
      </c>
      <c r="O68">
        <v>1</v>
      </c>
      <c r="P68" s="1" t="s">
        <v>27</v>
      </c>
      <c r="Q68" s="1" t="s">
        <v>27</v>
      </c>
      <c r="R68">
        <v>0</v>
      </c>
    </row>
    <row r="69" spans="1:18" x14ac:dyDescent="0.3">
      <c r="A69" s="1" t="s">
        <v>123</v>
      </c>
      <c r="B69" s="1" t="s">
        <v>19</v>
      </c>
      <c r="C69">
        <v>2024</v>
      </c>
      <c r="D69" s="2">
        <v>36540</v>
      </c>
      <c r="E69" s="1" t="s">
        <v>20</v>
      </c>
      <c r="F69">
        <v>1</v>
      </c>
      <c r="G69">
        <v>0</v>
      </c>
      <c r="H69">
        <v>0</v>
      </c>
      <c r="I69" s="1" t="s">
        <v>21</v>
      </c>
      <c r="J69" s="1"/>
      <c r="K69">
        <v>0</v>
      </c>
      <c r="L69" s="1" t="s">
        <v>22</v>
      </c>
      <c r="M69" s="1" t="s">
        <v>26</v>
      </c>
      <c r="N69" s="1" t="s">
        <v>26</v>
      </c>
      <c r="O69">
        <v>1</v>
      </c>
      <c r="P69" s="1" t="s">
        <v>40</v>
      </c>
      <c r="Q69" s="1" t="s">
        <v>40</v>
      </c>
      <c r="R69">
        <v>0</v>
      </c>
    </row>
    <row r="70" spans="1:18" x14ac:dyDescent="0.3">
      <c r="A70" s="1" t="s">
        <v>124</v>
      </c>
      <c r="B70" s="1" t="s">
        <v>19</v>
      </c>
      <c r="C70">
        <v>2024</v>
      </c>
      <c r="D70" s="2">
        <v>36540</v>
      </c>
      <c r="E70" s="1" t="s">
        <v>20</v>
      </c>
      <c r="F70">
        <v>1</v>
      </c>
      <c r="G70">
        <v>0</v>
      </c>
      <c r="H70">
        <v>0</v>
      </c>
      <c r="I70" s="1" t="s">
        <v>21</v>
      </c>
      <c r="J70" s="1"/>
      <c r="K70">
        <v>0</v>
      </c>
      <c r="L70" s="1" t="s">
        <v>22</v>
      </c>
      <c r="M70" s="1" t="s">
        <v>47</v>
      </c>
      <c r="N70" s="1" t="s">
        <v>47</v>
      </c>
      <c r="O70">
        <v>1</v>
      </c>
      <c r="P70" s="1" t="s">
        <v>40</v>
      </c>
      <c r="Q70" s="1" t="s">
        <v>40</v>
      </c>
      <c r="R70">
        <v>0</v>
      </c>
    </row>
    <row r="71" spans="1:18" x14ac:dyDescent="0.3">
      <c r="A71" s="1" t="s">
        <v>125</v>
      </c>
      <c r="B71" s="1" t="s">
        <v>19</v>
      </c>
      <c r="C71">
        <v>2024</v>
      </c>
      <c r="D71" s="2">
        <v>36540</v>
      </c>
      <c r="E71" s="1" t="s">
        <v>20</v>
      </c>
      <c r="F71">
        <v>1</v>
      </c>
      <c r="G71">
        <v>0</v>
      </c>
      <c r="H71">
        <v>0</v>
      </c>
      <c r="I71" s="1" t="s">
        <v>21</v>
      </c>
      <c r="J71" s="1"/>
      <c r="K71">
        <v>0</v>
      </c>
      <c r="L71" s="1" t="s">
        <v>22</v>
      </c>
      <c r="M71" s="1" t="s">
        <v>33</v>
      </c>
      <c r="N71" s="1" t="s">
        <v>33</v>
      </c>
      <c r="O71">
        <v>1</v>
      </c>
      <c r="P71" s="1" t="s">
        <v>27</v>
      </c>
      <c r="Q71" s="1" t="s">
        <v>27</v>
      </c>
      <c r="R71">
        <v>0</v>
      </c>
    </row>
    <row r="72" spans="1:18" x14ac:dyDescent="0.3">
      <c r="A72" s="1" t="s">
        <v>126</v>
      </c>
      <c r="B72" s="1" t="s">
        <v>19</v>
      </c>
      <c r="C72">
        <v>2024</v>
      </c>
      <c r="D72" s="2">
        <v>36540</v>
      </c>
      <c r="E72" s="1" t="s">
        <v>20</v>
      </c>
      <c r="F72">
        <v>1</v>
      </c>
      <c r="G72">
        <v>0</v>
      </c>
      <c r="H72">
        <v>0</v>
      </c>
      <c r="I72" s="1" t="s">
        <v>21</v>
      </c>
      <c r="J72" s="1"/>
      <c r="K72">
        <v>0</v>
      </c>
      <c r="L72" s="1" t="s">
        <v>22</v>
      </c>
      <c r="M72" s="1" t="s">
        <v>23</v>
      </c>
      <c r="N72" s="1" t="s">
        <v>23</v>
      </c>
      <c r="O72">
        <v>1</v>
      </c>
      <c r="P72" s="1" t="s">
        <v>27</v>
      </c>
      <c r="Q72" s="1" t="s">
        <v>27</v>
      </c>
      <c r="R72">
        <v>0</v>
      </c>
    </row>
    <row r="73" spans="1:18" x14ac:dyDescent="0.3">
      <c r="A73" s="1" t="s">
        <v>127</v>
      </c>
      <c r="B73" s="1" t="s">
        <v>19</v>
      </c>
      <c r="C73">
        <v>2024</v>
      </c>
      <c r="D73" s="2">
        <v>36540</v>
      </c>
      <c r="E73" s="1" t="s">
        <v>20</v>
      </c>
      <c r="F73">
        <v>1</v>
      </c>
      <c r="G73">
        <v>0</v>
      </c>
      <c r="H73">
        <v>0</v>
      </c>
      <c r="I73" s="1" t="s">
        <v>21</v>
      </c>
      <c r="J73" s="1"/>
      <c r="K73">
        <v>0</v>
      </c>
      <c r="L73" s="1" t="s">
        <v>22</v>
      </c>
      <c r="M73" s="1" t="s">
        <v>23</v>
      </c>
      <c r="N73" s="1" t="s">
        <v>23</v>
      </c>
      <c r="O73">
        <v>2</v>
      </c>
      <c r="P73" s="1" t="s">
        <v>48</v>
      </c>
      <c r="Q73" s="1"/>
      <c r="R73">
        <v>0</v>
      </c>
    </row>
    <row r="74" spans="1:18" x14ac:dyDescent="0.3">
      <c r="A74" s="1" t="s">
        <v>128</v>
      </c>
      <c r="B74" s="1" t="s">
        <v>19</v>
      </c>
      <c r="C74">
        <v>2024</v>
      </c>
      <c r="D74" s="2">
        <v>36540</v>
      </c>
      <c r="E74" s="1" t="s">
        <v>20</v>
      </c>
      <c r="F74">
        <v>1</v>
      </c>
      <c r="G74">
        <v>0</v>
      </c>
      <c r="H74">
        <v>0</v>
      </c>
      <c r="I74" s="1" t="s">
        <v>21</v>
      </c>
      <c r="J74" s="1"/>
      <c r="K74">
        <v>0</v>
      </c>
      <c r="L74" s="1" t="s">
        <v>22</v>
      </c>
      <c r="M74" s="1" t="s">
        <v>26</v>
      </c>
      <c r="N74" s="1" t="s">
        <v>26</v>
      </c>
      <c r="O74">
        <v>1</v>
      </c>
      <c r="P74" s="1" t="s">
        <v>31</v>
      </c>
      <c r="Q74" s="1" t="s">
        <v>31</v>
      </c>
      <c r="R74">
        <v>0</v>
      </c>
    </row>
    <row r="75" spans="1:18" x14ac:dyDescent="0.3">
      <c r="A75" s="1" t="s">
        <v>129</v>
      </c>
      <c r="B75" s="1" t="s">
        <v>19</v>
      </c>
      <c r="C75">
        <v>2024</v>
      </c>
      <c r="D75" s="2">
        <v>36540</v>
      </c>
      <c r="E75" s="1" t="s">
        <v>20</v>
      </c>
      <c r="F75">
        <v>1</v>
      </c>
      <c r="G75">
        <v>0</v>
      </c>
      <c r="H75">
        <v>0</v>
      </c>
      <c r="I75" s="1" t="s">
        <v>21</v>
      </c>
      <c r="J75" s="1"/>
      <c r="K75">
        <v>0</v>
      </c>
      <c r="L75" s="1" t="s">
        <v>22</v>
      </c>
      <c r="M75" s="1" t="s">
        <v>26</v>
      </c>
      <c r="N75" s="1" t="s">
        <v>26</v>
      </c>
      <c r="O75">
        <v>1</v>
      </c>
      <c r="P75" s="1" t="s">
        <v>27</v>
      </c>
      <c r="Q75" s="1" t="s">
        <v>27</v>
      </c>
      <c r="R75">
        <v>0</v>
      </c>
    </row>
    <row r="76" spans="1:18" x14ac:dyDescent="0.3">
      <c r="A76" s="1" t="s">
        <v>130</v>
      </c>
      <c r="B76" s="1" t="s">
        <v>19</v>
      </c>
      <c r="C76">
        <v>2024</v>
      </c>
      <c r="D76" s="2">
        <v>36540</v>
      </c>
      <c r="E76" s="1" t="s">
        <v>20</v>
      </c>
      <c r="F76">
        <v>1</v>
      </c>
      <c r="G76">
        <v>0</v>
      </c>
      <c r="H76">
        <v>0</v>
      </c>
      <c r="I76" s="1" t="s">
        <v>21</v>
      </c>
      <c r="J76" s="1"/>
      <c r="K76">
        <v>0</v>
      </c>
      <c r="L76" s="1" t="s">
        <v>22</v>
      </c>
      <c r="M76" s="1" t="s">
        <v>26</v>
      </c>
      <c r="N76" s="1" t="s">
        <v>26</v>
      </c>
      <c r="O76">
        <v>1</v>
      </c>
      <c r="P76" s="1" t="s">
        <v>27</v>
      </c>
      <c r="Q76" s="1" t="s">
        <v>27</v>
      </c>
      <c r="R76">
        <v>0</v>
      </c>
    </row>
    <row r="77" spans="1:18" x14ac:dyDescent="0.3">
      <c r="A77" s="1" t="s">
        <v>131</v>
      </c>
      <c r="B77" s="1" t="s">
        <v>19</v>
      </c>
      <c r="C77">
        <v>2024</v>
      </c>
      <c r="D77" s="2">
        <v>36540</v>
      </c>
      <c r="E77" s="1" t="s">
        <v>20</v>
      </c>
      <c r="F77">
        <v>1</v>
      </c>
      <c r="G77">
        <v>0</v>
      </c>
      <c r="H77">
        <v>0</v>
      </c>
      <c r="I77" s="1" t="s">
        <v>21</v>
      </c>
      <c r="J77" s="1"/>
      <c r="K77">
        <v>0</v>
      </c>
      <c r="L77" s="1" t="s">
        <v>22</v>
      </c>
      <c r="M77" s="1" t="s">
        <v>33</v>
      </c>
      <c r="N77" s="1" t="s">
        <v>33</v>
      </c>
      <c r="O77">
        <v>1</v>
      </c>
      <c r="P77" s="1" t="s">
        <v>27</v>
      </c>
      <c r="Q77" s="1" t="s">
        <v>27</v>
      </c>
      <c r="R77">
        <v>0</v>
      </c>
    </row>
    <row r="78" spans="1:18" x14ac:dyDescent="0.3">
      <c r="A78" s="1" t="s">
        <v>132</v>
      </c>
      <c r="B78" s="1" t="s">
        <v>19</v>
      </c>
      <c r="C78">
        <v>2024</v>
      </c>
      <c r="D78" s="2">
        <v>36540</v>
      </c>
      <c r="E78" s="1" t="s">
        <v>20</v>
      </c>
      <c r="F78">
        <v>1</v>
      </c>
      <c r="G78">
        <v>0</v>
      </c>
      <c r="H78">
        <v>0</v>
      </c>
      <c r="I78" s="1" t="s">
        <v>21</v>
      </c>
      <c r="J78" s="1"/>
      <c r="K78">
        <v>0</v>
      </c>
      <c r="L78" s="1" t="s">
        <v>22</v>
      </c>
      <c r="M78" s="1" t="s">
        <v>47</v>
      </c>
      <c r="N78" s="1" t="s">
        <v>47</v>
      </c>
      <c r="O78">
        <v>1</v>
      </c>
      <c r="P78" s="1" t="s">
        <v>31</v>
      </c>
      <c r="Q78" s="1" t="s">
        <v>31</v>
      </c>
      <c r="R78">
        <v>0</v>
      </c>
    </row>
    <row r="79" spans="1:18" x14ac:dyDescent="0.3">
      <c r="A79" s="1" t="s">
        <v>133</v>
      </c>
      <c r="B79" s="1" t="s">
        <v>19</v>
      </c>
      <c r="C79">
        <v>2024</v>
      </c>
      <c r="D79" s="2">
        <v>36540</v>
      </c>
      <c r="E79" s="1" t="s">
        <v>37</v>
      </c>
      <c r="F79">
        <v>1</v>
      </c>
      <c r="G79">
        <v>1</v>
      </c>
      <c r="H79">
        <v>1</v>
      </c>
      <c r="I79" s="1" t="s">
        <v>38</v>
      </c>
      <c r="J79" s="1" t="s">
        <v>42</v>
      </c>
      <c r="K79">
        <v>0</v>
      </c>
      <c r="L79" s="1" t="s">
        <v>22</v>
      </c>
      <c r="M79" s="1" t="s">
        <v>33</v>
      </c>
      <c r="N79" s="1" t="s">
        <v>33</v>
      </c>
      <c r="O79">
        <v>1</v>
      </c>
      <c r="P79" s="1" t="s">
        <v>134</v>
      </c>
      <c r="Q79" s="1" t="s">
        <v>134</v>
      </c>
      <c r="R79">
        <v>0</v>
      </c>
    </row>
    <row r="80" spans="1:18" x14ac:dyDescent="0.3">
      <c r="A80" s="1" t="s">
        <v>135</v>
      </c>
      <c r="B80" s="1" t="s">
        <v>19</v>
      </c>
      <c r="C80">
        <v>2024</v>
      </c>
      <c r="D80" s="2">
        <v>36540</v>
      </c>
      <c r="E80" s="1" t="s">
        <v>37</v>
      </c>
      <c r="F80">
        <v>1</v>
      </c>
      <c r="G80">
        <v>1</v>
      </c>
      <c r="H80">
        <v>1</v>
      </c>
      <c r="I80" s="1" t="s">
        <v>38</v>
      </c>
      <c r="J80" s="1" t="s">
        <v>136</v>
      </c>
      <c r="K80">
        <v>0</v>
      </c>
      <c r="L80" s="1" t="s">
        <v>22</v>
      </c>
      <c r="M80" s="1" t="s">
        <v>23</v>
      </c>
      <c r="N80" s="1" t="s">
        <v>23</v>
      </c>
      <c r="O80">
        <v>1</v>
      </c>
      <c r="P80" s="1" t="s">
        <v>134</v>
      </c>
      <c r="Q80" s="1" t="s">
        <v>134</v>
      </c>
      <c r="R80">
        <v>1</v>
      </c>
    </row>
    <row r="81" spans="1:18" x14ac:dyDescent="0.3">
      <c r="A81" s="1" t="s">
        <v>137</v>
      </c>
      <c r="B81" s="1" t="s">
        <v>19</v>
      </c>
      <c r="C81">
        <v>2024</v>
      </c>
      <c r="D81" s="2">
        <v>36540</v>
      </c>
      <c r="E81" s="1" t="s">
        <v>20</v>
      </c>
      <c r="F81">
        <v>1</v>
      </c>
      <c r="G81">
        <v>0</v>
      </c>
      <c r="H81">
        <v>0</v>
      </c>
      <c r="I81" s="1" t="s">
        <v>21</v>
      </c>
      <c r="J81" s="1"/>
      <c r="K81">
        <v>0</v>
      </c>
      <c r="L81" s="1" t="s">
        <v>22</v>
      </c>
      <c r="M81" s="1" t="s">
        <v>23</v>
      </c>
      <c r="N81" s="1" t="s">
        <v>23</v>
      </c>
      <c r="O81">
        <v>1</v>
      </c>
      <c r="P81" s="1" t="s">
        <v>134</v>
      </c>
      <c r="Q81" s="1" t="s">
        <v>134</v>
      </c>
      <c r="R81">
        <v>0</v>
      </c>
    </row>
    <row r="82" spans="1:18" x14ac:dyDescent="0.3">
      <c r="A82" s="1" t="s">
        <v>138</v>
      </c>
      <c r="B82" s="1" t="s">
        <v>19</v>
      </c>
      <c r="C82">
        <v>2024</v>
      </c>
      <c r="D82" s="2">
        <v>36540</v>
      </c>
      <c r="E82" s="1" t="s">
        <v>20</v>
      </c>
      <c r="F82">
        <v>1</v>
      </c>
      <c r="G82">
        <v>0</v>
      </c>
      <c r="H82">
        <v>0</v>
      </c>
      <c r="I82" s="1" t="s">
        <v>21</v>
      </c>
      <c r="J82" s="1"/>
      <c r="K82">
        <v>0</v>
      </c>
      <c r="L82" s="1" t="s">
        <v>22</v>
      </c>
      <c r="M82" s="1" t="s">
        <v>33</v>
      </c>
      <c r="N82" s="1" t="s">
        <v>33</v>
      </c>
      <c r="O82">
        <v>1</v>
      </c>
      <c r="P82" s="1" t="s">
        <v>134</v>
      </c>
      <c r="Q82" s="1" t="s">
        <v>134</v>
      </c>
      <c r="R82">
        <v>0</v>
      </c>
    </row>
    <row r="83" spans="1:18" x14ac:dyDescent="0.3">
      <c r="A83" s="1" t="s">
        <v>139</v>
      </c>
      <c r="B83" s="1" t="s">
        <v>19</v>
      </c>
      <c r="C83">
        <v>2024</v>
      </c>
      <c r="D83" s="2">
        <v>36540</v>
      </c>
      <c r="E83" s="1" t="s">
        <v>20</v>
      </c>
      <c r="F83">
        <v>1</v>
      </c>
      <c r="G83">
        <v>0</v>
      </c>
      <c r="H83">
        <v>0</v>
      </c>
      <c r="I83" s="1" t="s">
        <v>21</v>
      </c>
      <c r="J83" s="1"/>
      <c r="K83">
        <v>0</v>
      </c>
      <c r="L83" s="1" t="s">
        <v>22</v>
      </c>
      <c r="M83" s="1" t="s">
        <v>26</v>
      </c>
      <c r="N83" s="1" t="s">
        <v>26</v>
      </c>
      <c r="O83">
        <v>1</v>
      </c>
      <c r="P83" s="1" t="s">
        <v>40</v>
      </c>
      <c r="Q83" s="1" t="s">
        <v>40</v>
      </c>
      <c r="R83">
        <v>0</v>
      </c>
    </row>
    <row r="84" spans="1:18" x14ac:dyDescent="0.3">
      <c r="A84" s="1" t="s">
        <v>140</v>
      </c>
      <c r="B84" s="1" t="s">
        <v>19</v>
      </c>
      <c r="C84">
        <v>2024</v>
      </c>
      <c r="D84" s="2">
        <v>36540</v>
      </c>
      <c r="E84" s="1" t="s">
        <v>20</v>
      </c>
      <c r="F84">
        <v>1</v>
      </c>
      <c r="G84">
        <v>0</v>
      </c>
      <c r="H84">
        <v>0</v>
      </c>
      <c r="I84" s="1" t="s">
        <v>21</v>
      </c>
      <c r="J84" s="1"/>
      <c r="K84">
        <v>0</v>
      </c>
      <c r="L84" s="1" t="s">
        <v>22</v>
      </c>
      <c r="M84" s="1" t="s">
        <v>26</v>
      </c>
      <c r="N84" s="1" t="s">
        <v>26</v>
      </c>
      <c r="O84">
        <v>1</v>
      </c>
      <c r="P84" s="1" t="s">
        <v>40</v>
      </c>
      <c r="Q84" s="1" t="s">
        <v>40</v>
      </c>
      <c r="R84">
        <v>0</v>
      </c>
    </row>
    <row r="85" spans="1:18" x14ac:dyDescent="0.3">
      <c r="A85" s="1" t="s">
        <v>141</v>
      </c>
      <c r="B85" s="1" t="s">
        <v>19</v>
      </c>
      <c r="C85">
        <v>2024</v>
      </c>
      <c r="D85" s="2">
        <v>36540</v>
      </c>
      <c r="E85" s="1" t="s">
        <v>20</v>
      </c>
      <c r="F85">
        <v>1</v>
      </c>
      <c r="G85">
        <v>0</v>
      </c>
      <c r="H85">
        <v>0</v>
      </c>
      <c r="I85" s="1" t="s">
        <v>21</v>
      </c>
      <c r="J85" s="1"/>
      <c r="K85">
        <v>0</v>
      </c>
      <c r="L85" s="1" t="s">
        <v>22</v>
      </c>
      <c r="M85" s="1" t="s">
        <v>26</v>
      </c>
      <c r="N85" s="1" t="s">
        <v>26</v>
      </c>
      <c r="O85">
        <v>1</v>
      </c>
      <c r="P85" s="1" t="s">
        <v>40</v>
      </c>
      <c r="Q85" s="1" t="s">
        <v>40</v>
      </c>
      <c r="R85">
        <v>0</v>
      </c>
    </row>
    <row r="86" spans="1:18" x14ac:dyDescent="0.3">
      <c r="A86" s="1" t="s">
        <v>142</v>
      </c>
      <c r="B86" s="1" t="s">
        <v>19</v>
      </c>
      <c r="C86">
        <v>2024</v>
      </c>
      <c r="D86" s="2">
        <v>36540</v>
      </c>
      <c r="E86" s="1" t="s">
        <v>37</v>
      </c>
      <c r="F86">
        <v>1</v>
      </c>
      <c r="G86">
        <v>1</v>
      </c>
      <c r="H86">
        <v>1</v>
      </c>
      <c r="I86" s="1" t="s">
        <v>38</v>
      </c>
      <c r="J86" s="1" t="s">
        <v>39</v>
      </c>
      <c r="K86">
        <v>0</v>
      </c>
      <c r="L86" s="1" t="s">
        <v>22</v>
      </c>
      <c r="M86" s="1" t="s">
        <v>26</v>
      </c>
      <c r="N86" s="1" t="s">
        <v>26</v>
      </c>
      <c r="O86">
        <v>1</v>
      </c>
      <c r="P86" s="1" t="s">
        <v>27</v>
      </c>
      <c r="Q86" s="1" t="s">
        <v>27</v>
      </c>
      <c r="R86">
        <v>0</v>
      </c>
    </row>
    <row r="87" spans="1:18" x14ac:dyDescent="0.3">
      <c r="A87" s="1" t="s">
        <v>143</v>
      </c>
      <c r="B87" s="1" t="s">
        <v>19</v>
      </c>
      <c r="C87">
        <v>2024</v>
      </c>
      <c r="D87" s="2">
        <v>36540</v>
      </c>
      <c r="E87" s="1" t="s">
        <v>20</v>
      </c>
      <c r="F87">
        <v>1</v>
      </c>
      <c r="G87">
        <v>0</v>
      </c>
      <c r="H87">
        <v>0</v>
      </c>
      <c r="I87" s="1" t="s">
        <v>21</v>
      </c>
      <c r="J87" s="1"/>
      <c r="K87">
        <v>0</v>
      </c>
      <c r="L87" s="1" t="s">
        <v>22</v>
      </c>
      <c r="M87" s="1" t="s">
        <v>23</v>
      </c>
      <c r="N87" s="1" t="s">
        <v>23</v>
      </c>
      <c r="O87">
        <v>1</v>
      </c>
      <c r="P87" s="1" t="s">
        <v>27</v>
      </c>
      <c r="Q87" s="1" t="s">
        <v>27</v>
      </c>
      <c r="R87">
        <v>0</v>
      </c>
    </row>
    <row r="88" spans="1:18" x14ac:dyDescent="0.3">
      <c r="A88" s="1" t="s">
        <v>144</v>
      </c>
      <c r="B88" s="1" t="s">
        <v>19</v>
      </c>
      <c r="C88">
        <v>2024</v>
      </c>
      <c r="D88" s="2">
        <v>36540</v>
      </c>
      <c r="E88" s="1" t="s">
        <v>20</v>
      </c>
      <c r="F88">
        <v>1</v>
      </c>
      <c r="G88">
        <v>0</v>
      </c>
      <c r="H88">
        <v>0</v>
      </c>
      <c r="I88" s="1" t="s">
        <v>21</v>
      </c>
      <c r="J88" s="1"/>
      <c r="K88">
        <v>0</v>
      </c>
      <c r="L88" s="1" t="s">
        <v>22</v>
      </c>
      <c r="M88" s="1" t="s">
        <v>23</v>
      </c>
      <c r="N88" s="1" t="s">
        <v>23</v>
      </c>
      <c r="O88">
        <v>1</v>
      </c>
      <c r="P88" s="1" t="s">
        <v>40</v>
      </c>
      <c r="Q88" s="1" t="s">
        <v>40</v>
      </c>
      <c r="R88">
        <v>0</v>
      </c>
    </row>
    <row r="89" spans="1:18" x14ac:dyDescent="0.3">
      <c r="A89" s="1" t="s">
        <v>145</v>
      </c>
      <c r="B89" s="1" t="s">
        <v>19</v>
      </c>
      <c r="C89">
        <v>2024</v>
      </c>
      <c r="D89" s="2">
        <v>36540</v>
      </c>
      <c r="E89" s="1" t="s">
        <v>37</v>
      </c>
      <c r="F89">
        <v>1</v>
      </c>
      <c r="G89">
        <v>1</v>
      </c>
      <c r="H89">
        <v>1</v>
      </c>
      <c r="I89" s="1" t="s">
        <v>38</v>
      </c>
      <c r="J89" s="1" t="s">
        <v>39</v>
      </c>
      <c r="K89">
        <v>0</v>
      </c>
      <c r="L89" s="1" t="s">
        <v>22</v>
      </c>
      <c r="M89" s="1" t="s">
        <v>26</v>
      </c>
      <c r="N89" s="1" t="s">
        <v>26</v>
      </c>
      <c r="O89">
        <v>4</v>
      </c>
      <c r="P89" s="1" t="s">
        <v>146</v>
      </c>
      <c r="Q89" s="1"/>
      <c r="R89">
        <v>0</v>
      </c>
    </row>
    <row r="90" spans="1:18" x14ac:dyDescent="0.3">
      <c r="A90" s="1" t="s">
        <v>147</v>
      </c>
      <c r="B90" s="1" t="s">
        <v>19</v>
      </c>
      <c r="C90">
        <v>2024</v>
      </c>
      <c r="D90" s="2">
        <v>36540</v>
      </c>
      <c r="E90" s="1" t="s">
        <v>20</v>
      </c>
      <c r="F90">
        <v>1</v>
      </c>
      <c r="G90">
        <v>0</v>
      </c>
      <c r="H90">
        <v>0</v>
      </c>
      <c r="I90" s="1" t="s">
        <v>21</v>
      </c>
      <c r="J90" s="1"/>
      <c r="K90">
        <v>0</v>
      </c>
      <c r="L90" s="1" t="s">
        <v>22</v>
      </c>
      <c r="M90" s="1" t="s">
        <v>26</v>
      </c>
      <c r="N90" s="1" t="s">
        <v>26</v>
      </c>
      <c r="O90">
        <v>1</v>
      </c>
      <c r="P90" s="1" t="s">
        <v>40</v>
      </c>
      <c r="Q90" s="1" t="s">
        <v>40</v>
      </c>
      <c r="R90">
        <v>0</v>
      </c>
    </row>
    <row r="91" spans="1:18" x14ac:dyDescent="0.3">
      <c r="A91" s="1" t="s">
        <v>148</v>
      </c>
      <c r="B91" s="1" t="s">
        <v>19</v>
      </c>
      <c r="C91">
        <v>2024</v>
      </c>
      <c r="D91" s="2">
        <v>36540</v>
      </c>
      <c r="E91" s="1" t="s">
        <v>20</v>
      </c>
      <c r="F91">
        <v>1</v>
      </c>
      <c r="G91">
        <v>0</v>
      </c>
      <c r="H91">
        <v>0</v>
      </c>
      <c r="I91" s="1" t="s">
        <v>21</v>
      </c>
      <c r="J91" s="1"/>
      <c r="K91">
        <v>0</v>
      </c>
      <c r="L91" s="1" t="s">
        <v>22</v>
      </c>
      <c r="M91" s="1" t="s">
        <v>33</v>
      </c>
      <c r="N91" s="1" t="s">
        <v>33</v>
      </c>
      <c r="O91">
        <v>1</v>
      </c>
      <c r="P91" s="1" t="s">
        <v>78</v>
      </c>
      <c r="Q91" s="1" t="s">
        <v>78</v>
      </c>
      <c r="R91">
        <v>0</v>
      </c>
    </row>
    <row r="92" spans="1:18" x14ac:dyDescent="0.3">
      <c r="A92" s="1" t="s">
        <v>149</v>
      </c>
      <c r="B92" s="1" t="s">
        <v>19</v>
      </c>
      <c r="C92">
        <v>2024</v>
      </c>
      <c r="D92" s="2">
        <v>36540</v>
      </c>
      <c r="E92" s="1" t="s">
        <v>20</v>
      </c>
      <c r="F92">
        <v>1</v>
      </c>
      <c r="G92">
        <v>0</v>
      </c>
      <c r="H92">
        <v>0</v>
      </c>
      <c r="I92" s="1" t="s">
        <v>21</v>
      </c>
      <c r="J92" s="1"/>
      <c r="K92">
        <v>0</v>
      </c>
      <c r="L92" s="1" t="s">
        <v>22</v>
      </c>
      <c r="M92" s="1" t="s">
        <v>26</v>
      </c>
      <c r="N92" s="1" t="s">
        <v>26</v>
      </c>
      <c r="O92">
        <v>1</v>
      </c>
      <c r="P92" s="1" t="s">
        <v>121</v>
      </c>
      <c r="Q92" s="1" t="s">
        <v>121</v>
      </c>
      <c r="R92">
        <v>0</v>
      </c>
    </row>
    <row r="93" spans="1:18" x14ac:dyDescent="0.3">
      <c r="A93" s="1" t="s">
        <v>150</v>
      </c>
      <c r="B93" s="1" t="s">
        <v>19</v>
      </c>
      <c r="C93">
        <v>2024</v>
      </c>
      <c r="D93" s="2">
        <v>36540</v>
      </c>
      <c r="E93" s="1" t="s">
        <v>20</v>
      </c>
      <c r="F93">
        <v>1</v>
      </c>
      <c r="G93">
        <v>0</v>
      </c>
      <c r="H93">
        <v>0</v>
      </c>
      <c r="I93" s="1" t="s">
        <v>21</v>
      </c>
      <c r="J93" s="1"/>
      <c r="K93">
        <v>0</v>
      </c>
      <c r="L93" s="1" t="s">
        <v>22</v>
      </c>
      <c r="M93" s="1" t="s">
        <v>26</v>
      </c>
      <c r="N93" s="1" t="s">
        <v>26</v>
      </c>
      <c r="O93">
        <v>1</v>
      </c>
      <c r="P93" s="1" t="s">
        <v>53</v>
      </c>
      <c r="Q93" s="1" t="s">
        <v>53</v>
      </c>
      <c r="R93">
        <v>0</v>
      </c>
    </row>
    <row r="94" spans="1:18" x14ac:dyDescent="0.3">
      <c r="A94" s="1" t="s">
        <v>151</v>
      </c>
      <c r="B94" s="1" t="s">
        <v>19</v>
      </c>
      <c r="C94">
        <v>2024</v>
      </c>
      <c r="D94" s="2">
        <v>36540</v>
      </c>
      <c r="E94" s="1" t="s">
        <v>20</v>
      </c>
      <c r="F94">
        <v>1</v>
      </c>
      <c r="G94">
        <v>0</v>
      </c>
      <c r="H94">
        <v>0</v>
      </c>
      <c r="I94" s="1" t="s">
        <v>21</v>
      </c>
      <c r="J94" s="1"/>
      <c r="K94">
        <v>0</v>
      </c>
      <c r="L94" s="1" t="s">
        <v>22</v>
      </c>
      <c r="M94" s="1" t="s">
        <v>26</v>
      </c>
      <c r="N94" s="1" t="s">
        <v>26</v>
      </c>
      <c r="O94">
        <v>1</v>
      </c>
      <c r="P94" s="1" t="s">
        <v>40</v>
      </c>
      <c r="Q94" s="1" t="s">
        <v>40</v>
      </c>
      <c r="R94">
        <v>0</v>
      </c>
    </row>
    <row r="95" spans="1:18" x14ac:dyDescent="0.3">
      <c r="A95" s="1" t="s">
        <v>152</v>
      </c>
      <c r="B95" s="1" t="s">
        <v>19</v>
      </c>
      <c r="C95">
        <v>2024</v>
      </c>
      <c r="D95" s="2">
        <v>36540</v>
      </c>
      <c r="E95" s="1" t="s">
        <v>20</v>
      </c>
      <c r="F95">
        <v>1</v>
      </c>
      <c r="G95">
        <v>0</v>
      </c>
      <c r="H95">
        <v>0</v>
      </c>
      <c r="I95" s="1" t="s">
        <v>21</v>
      </c>
      <c r="J95" s="1"/>
      <c r="K95">
        <v>0</v>
      </c>
      <c r="L95" s="1" t="s">
        <v>22</v>
      </c>
      <c r="M95" s="1" t="s">
        <v>26</v>
      </c>
      <c r="N95" s="1" t="s">
        <v>26</v>
      </c>
      <c r="O95">
        <v>2</v>
      </c>
      <c r="P95" s="1" t="s">
        <v>153</v>
      </c>
      <c r="Q95" s="1"/>
      <c r="R95">
        <v>0</v>
      </c>
    </row>
    <row r="96" spans="1:18" x14ac:dyDescent="0.3">
      <c r="A96" s="1" t="s">
        <v>154</v>
      </c>
      <c r="B96" s="1" t="s">
        <v>19</v>
      </c>
      <c r="C96">
        <v>2024</v>
      </c>
      <c r="D96" s="2">
        <v>36540</v>
      </c>
      <c r="E96" s="1" t="s">
        <v>20</v>
      </c>
      <c r="F96">
        <v>1</v>
      </c>
      <c r="G96">
        <v>0</v>
      </c>
      <c r="H96">
        <v>0</v>
      </c>
      <c r="I96" s="1" t="s">
        <v>21</v>
      </c>
      <c r="J96" s="1"/>
      <c r="K96">
        <v>0</v>
      </c>
      <c r="L96" s="1" t="s">
        <v>22</v>
      </c>
      <c r="M96" s="1" t="s">
        <v>33</v>
      </c>
      <c r="N96" s="1" t="s">
        <v>33</v>
      </c>
      <c r="O96">
        <v>1</v>
      </c>
      <c r="P96" s="1" t="s">
        <v>27</v>
      </c>
      <c r="Q96" s="1" t="s">
        <v>27</v>
      </c>
      <c r="R96">
        <v>0</v>
      </c>
    </row>
    <row r="97" spans="1:18" x14ac:dyDescent="0.3">
      <c r="A97" s="1" t="s">
        <v>155</v>
      </c>
      <c r="B97" s="1" t="s">
        <v>19</v>
      </c>
      <c r="C97">
        <v>2024</v>
      </c>
      <c r="D97" s="2">
        <v>36540</v>
      </c>
      <c r="E97" s="1" t="s">
        <v>20</v>
      </c>
      <c r="F97">
        <v>1</v>
      </c>
      <c r="G97">
        <v>0</v>
      </c>
      <c r="H97">
        <v>0</v>
      </c>
      <c r="I97" s="1" t="s">
        <v>21</v>
      </c>
      <c r="J97" s="1"/>
      <c r="K97">
        <v>0</v>
      </c>
      <c r="L97" s="1" t="s">
        <v>22</v>
      </c>
      <c r="M97" s="1" t="s">
        <v>23</v>
      </c>
      <c r="N97" s="1" t="s">
        <v>23</v>
      </c>
      <c r="O97">
        <v>1</v>
      </c>
      <c r="P97" s="1" t="s">
        <v>78</v>
      </c>
      <c r="Q97" s="1" t="s">
        <v>78</v>
      </c>
      <c r="R97">
        <v>0</v>
      </c>
    </row>
    <row r="98" spans="1:18" x14ac:dyDescent="0.3">
      <c r="A98" s="1" t="s">
        <v>156</v>
      </c>
      <c r="B98" s="1" t="s">
        <v>19</v>
      </c>
      <c r="C98">
        <v>2024</v>
      </c>
      <c r="D98" s="2">
        <v>36540</v>
      </c>
      <c r="E98" s="1" t="s">
        <v>20</v>
      </c>
      <c r="F98">
        <v>1</v>
      </c>
      <c r="G98">
        <v>0</v>
      </c>
      <c r="H98">
        <v>0</v>
      </c>
      <c r="I98" s="1" t="s">
        <v>21</v>
      </c>
      <c r="J98" s="1"/>
      <c r="K98">
        <v>0</v>
      </c>
      <c r="L98" s="1" t="s">
        <v>22</v>
      </c>
      <c r="M98" s="1" t="s">
        <v>33</v>
      </c>
      <c r="N98" s="1" t="s">
        <v>33</v>
      </c>
      <c r="O98">
        <v>1</v>
      </c>
      <c r="P98" s="1" t="s">
        <v>40</v>
      </c>
      <c r="Q98" s="1" t="s">
        <v>40</v>
      </c>
      <c r="R98">
        <v>0</v>
      </c>
    </row>
    <row r="99" spans="1:18" x14ac:dyDescent="0.3">
      <c r="A99" s="1" t="s">
        <v>157</v>
      </c>
      <c r="B99" s="1" t="s">
        <v>19</v>
      </c>
      <c r="C99">
        <v>2024</v>
      </c>
      <c r="D99" s="2">
        <v>36540</v>
      </c>
      <c r="E99" s="1" t="s">
        <v>20</v>
      </c>
      <c r="F99">
        <v>1</v>
      </c>
      <c r="G99">
        <v>0</v>
      </c>
      <c r="H99">
        <v>0</v>
      </c>
      <c r="I99" s="1" t="s">
        <v>21</v>
      </c>
      <c r="J99" s="1"/>
      <c r="K99">
        <v>0</v>
      </c>
      <c r="L99" s="1" t="s">
        <v>22</v>
      </c>
      <c r="M99" s="1" t="s">
        <v>47</v>
      </c>
      <c r="N99" s="1" t="s">
        <v>47</v>
      </c>
      <c r="O99">
        <v>1</v>
      </c>
      <c r="P99" s="1" t="s">
        <v>40</v>
      </c>
      <c r="Q99" s="1" t="s">
        <v>40</v>
      </c>
      <c r="R99">
        <v>0</v>
      </c>
    </row>
    <row r="100" spans="1:18" x14ac:dyDescent="0.3">
      <c r="A100" s="1" t="s">
        <v>158</v>
      </c>
      <c r="B100" s="1" t="s">
        <v>19</v>
      </c>
      <c r="C100">
        <v>2024</v>
      </c>
      <c r="D100" s="2">
        <v>36540</v>
      </c>
      <c r="E100" s="1" t="s">
        <v>37</v>
      </c>
      <c r="F100">
        <v>1</v>
      </c>
      <c r="G100">
        <v>1</v>
      </c>
      <c r="H100">
        <v>1</v>
      </c>
      <c r="I100" s="1" t="s">
        <v>38</v>
      </c>
      <c r="J100" s="1" t="s">
        <v>39</v>
      </c>
      <c r="K100">
        <v>0</v>
      </c>
      <c r="L100" s="1" t="s">
        <v>22</v>
      </c>
      <c r="M100" s="1" t="s">
        <v>26</v>
      </c>
      <c r="N100" s="1" t="s">
        <v>26</v>
      </c>
      <c r="O100">
        <v>1</v>
      </c>
      <c r="P100" s="1" t="s">
        <v>78</v>
      </c>
      <c r="Q100" s="1" t="s">
        <v>78</v>
      </c>
      <c r="R100">
        <v>0</v>
      </c>
    </row>
    <row r="101" spans="1:18" x14ac:dyDescent="0.3">
      <c r="A101" s="1" t="s">
        <v>159</v>
      </c>
      <c r="B101" s="1" t="s">
        <v>19</v>
      </c>
      <c r="C101">
        <v>2024</v>
      </c>
      <c r="D101" s="2">
        <v>36540</v>
      </c>
      <c r="E101" s="1" t="s">
        <v>20</v>
      </c>
      <c r="F101">
        <v>1</v>
      </c>
      <c r="G101">
        <v>0</v>
      </c>
      <c r="H101">
        <v>0</v>
      </c>
      <c r="I101" s="1" t="s">
        <v>21</v>
      </c>
      <c r="J101" s="1"/>
      <c r="K101">
        <v>0</v>
      </c>
      <c r="L101" s="1" t="s">
        <v>22</v>
      </c>
      <c r="M101" s="1" t="s">
        <v>26</v>
      </c>
      <c r="N101" s="1" t="s">
        <v>26</v>
      </c>
      <c r="O101">
        <v>1</v>
      </c>
      <c r="P101" s="1" t="s">
        <v>27</v>
      </c>
      <c r="Q101" s="1" t="s">
        <v>27</v>
      </c>
      <c r="R101">
        <v>0</v>
      </c>
    </row>
    <row r="102" spans="1:18" x14ac:dyDescent="0.3">
      <c r="A102" s="1" t="s">
        <v>160</v>
      </c>
      <c r="B102" s="1" t="s">
        <v>19</v>
      </c>
      <c r="C102">
        <v>2024</v>
      </c>
      <c r="D102" s="2">
        <v>36540</v>
      </c>
      <c r="E102" s="1" t="s">
        <v>20</v>
      </c>
      <c r="F102">
        <v>1</v>
      </c>
      <c r="G102">
        <v>0</v>
      </c>
      <c r="H102">
        <v>0</v>
      </c>
      <c r="I102" s="1" t="s">
        <v>21</v>
      </c>
      <c r="J102" s="1"/>
      <c r="K102">
        <v>0</v>
      </c>
      <c r="L102" s="1" t="s">
        <v>22</v>
      </c>
      <c r="M102" s="1" t="s">
        <v>26</v>
      </c>
      <c r="N102" s="1" t="s">
        <v>26</v>
      </c>
      <c r="O102">
        <v>1</v>
      </c>
      <c r="P102" s="1" t="s">
        <v>31</v>
      </c>
      <c r="Q102" s="1" t="s">
        <v>31</v>
      </c>
      <c r="R102">
        <v>0</v>
      </c>
    </row>
    <row r="103" spans="1:18" x14ac:dyDescent="0.3">
      <c r="A103" s="1" t="s">
        <v>161</v>
      </c>
      <c r="B103" s="1" t="s">
        <v>19</v>
      </c>
      <c r="C103">
        <v>2024</v>
      </c>
      <c r="D103" s="2">
        <v>36540</v>
      </c>
      <c r="E103" s="1" t="s">
        <v>20</v>
      </c>
      <c r="F103">
        <v>1</v>
      </c>
      <c r="G103">
        <v>0</v>
      </c>
      <c r="H103">
        <v>0</v>
      </c>
      <c r="I103" s="1" t="s">
        <v>21</v>
      </c>
      <c r="J103" s="1"/>
      <c r="K103">
        <v>0</v>
      </c>
      <c r="L103" s="1" t="s">
        <v>22</v>
      </c>
      <c r="M103" s="1" t="s">
        <v>26</v>
      </c>
      <c r="N103" s="1" t="s">
        <v>26</v>
      </c>
      <c r="O103">
        <v>1</v>
      </c>
      <c r="P103" s="1" t="s">
        <v>40</v>
      </c>
      <c r="Q103" s="1" t="s">
        <v>40</v>
      </c>
      <c r="R103">
        <v>0</v>
      </c>
    </row>
    <row r="104" spans="1:18" x14ac:dyDescent="0.3">
      <c r="A104" s="1" t="s">
        <v>162</v>
      </c>
      <c r="B104" s="1" t="s">
        <v>19</v>
      </c>
      <c r="C104">
        <v>2024</v>
      </c>
      <c r="D104" s="2">
        <v>36540</v>
      </c>
      <c r="E104" s="1" t="s">
        <v>20</v>
      </c>
      <c r="F104">
        <v>1</v>
      </c>
      <c r="G104">
        <v>0</v>
      </c>
      <c r="H104">
        <v>0</v>
      </c>
      <c r="I104" s="1" t="s">
        <v>21</v>
      </c>
      <c r="J104" s="1"/>
      <c r="K104">
        <v>0</v>
      </c>
      <c r="L104" s="1" t="s">
        <v>22</v>
      </c>
      <c r="M104" s="1" t="s">
        <v>26</v>
      </c>
      <c r="N104" s="1" t="s">
        <v>26</v>
      </c>
      <c r="O104">
        <v>1</v>
      </c>
      <c r="P104" s="1" t="s">
        <v>27</v>
      </c>
      <c r="Q104" s="1" t="s">
        <v>27</v>
      </c>
      <c r="R104">
        <v>0</v>
      </c>
    </row>
    <row r="105" spans="1:18" x14ac:dyDescent="0.3">
      <c r="A105" s="1" t="s">
        <v>163</v>
      </c>
      <c r="B105" s="1" t="s">
        <v>19</v>
      </c>
      <c r="C105">
        <v>2024</v>
      </c>
      <c r="D105" s="2">
        <v>36540</v>
      </c>
      <c r="E105" s="1" t="s">
        <v>20</v>
      </c>
      <c r="F105">
        <v>1</v>
      </c>
      <c r="G105">
        <v>0</v>
      </c>
      <c r="H105">
        <v>0</v>
      </c>
      <c r="I105" s="1" t="s">
        <v>21</v>
      </c>
      <c r="J105" s="1"/>
      <c r="K105">
        <v>0</v>
      </c>
      <c r="L105" s="1" t="s">
        <v>22</v>
      </c>
      <c r="M105" s="1" t="s">
        <v>26</v>
      </c>
      <c r="N105" s="1" t="s">
        <v>26</v>
      </c>
      <c r="O105">
        <v>1</v>
      </c>
      <c r="P105" s="1" t="s">
        <v>31</v>
      </c>
      <c r="Q105" s="1" t="s">
        <v>31</v>
      </c>
      <c r="R105">
        <v>0</v>
      </c>
    </row>
    <row r="106" spans="1:18" x14ac:dyDescent="0.3">
      <c r="A106" s="1" t="s">
        <v>164</v>
      </c>
      <c r="B106" s="1" t="s">
        <v>19</v>
      </c>
      <c r="C106">
        <v>2024</v>
      </c>
      <c r="D106" s="2">
        <v>36540</v>
      </c>
      <c r="E106" s="1" t="s">
        <v>37</v>
      </c>
      <c r="F106">
        <v>1</v>
      </c>
      <c r="G106">
        <v>1</v>
      </c>
      <c r="H106">
        <v>1</v>
      </c>
      <c r="I106" s="1" t="s">
        <v>91</v>
      </c>
      <c r="J106" s="1" t="s">
        <v>165</v>
      </c>
      <c r="K106">
        <v>0</v>
      </c>
      <c r="L106" s="1" t="s">
        <v>22</v>
      </c>
      <c r="M106" s="1" t="s">
        <v>26</v>
      </c>
      <c r="N106" s="1" t="s">
        <v>26</v>
      </c>
      <c r="O106">
        <v>1</v>
      </c>
      <c r="P106" s="1" t="s">
        <v>27</v>
      </c>
      <c r="Q106" s="1" t="s">
        <v>27</v>
      </c>
      <c r="R106">
        <v>0</v>
      </c>
    </row>
    <row r="107" spans="1:18" x14ac:dyDescent="0.3">
      <c r="A107" s="1" t="s">
        <v>166</v>
      </c>
      <c r="B107" s="1" t="s">
        <v>19</v>
      </c>
      <c r="C107">
        <v>2024</v>
      </c>
      <c r="D107" s="2">
        <v>36540</v>
      </c>
      <c r="E107" s="1" t="s">
        <v>20</v>
      </c>
      <c r="F107">
        <v>1</v>
      </c>
      <c r="G107">
        <v>0</v>
      </c>
      <c r="H107">
        <v>0</v>
      </c>
      <c r="I107" s="1" t="s">
        <v>21</v>
      </c>
      <c r="J107" s="1"/>
      <c r="K107">
        <v>0</v>
      </c>
      <c r="L107" s="1" t="s">
        <v>22</v>
      </c>
      <c r="M107" s="1" t="s">
        <v>26</v>
      </c>
      <c r="N107" s="1" t="s">
        <v>26</v>
      </c>
      <c r="O107">
        <v>1</v>
      </c>
      <c r="P107" s="1" t="s">
        <v>40</v>
      </c>
      <c r="Q107" s="1" t="s">
        <v>40</v>
      </c>
      <c r="R107">
        <v>0</v>
      </c>
    </row>
    <row r="108" spans="1:18" x14ac:dyDescent="0.3">
      <c r="A108" s="1" t="s">
        <v>167</v>
      </c>
      <c r="B108" s="1" t="s">
        <v>19</v>
      </c>
      <c r="C108">
        <v>2024</v>
      </c>
      <c r="D108" s="2">
        <v>36540</v>
      </c>
      <c r="E108" s="1" t="s">
        <v>20</v>
      </c>
      <c r="F108">
        <v>1</v>
      </c>
      <c r="G108">
        <v>0</v>
      </c>
      <c r="H108">
        <v>0</v>
      </c>
      <c r="I108" s="1" t="s">
        <v>21</v>
      </c>
      <c r="J108" s="1"/>
      <c r="K108">
        <v>0</v>
      </c>
      <c r="L108" s="1" t="s">
        <v>22</v>
      </c>
      <c r="M108" s="1" t="s">
        <v>26</v>
      </c>
      <c r="N108" s="1" t="s">
        <v>26</v>
      </c>
      <c r="O108">
        <v>1</v>
      </c>
      <c r="P108" s="1" t="s">
        <v>40</v>
      </c>
      <c r="Q108" s="1" t="s">
        <v>40</v>
      </c>
      <c r="R108">
        <v>0</v>
      </c>
    </row>
    <row r="109" spans="1:18" x14ac:dyDescent="0.3">
      <c r="A109" s="1" t="s">
        <v>168</v>
      </c>
      <c r="B109" s="1" t="s">
        <v>19</v>
      </c>
      <c r="C109">
        <v>2024</v>
      </c>
      <c r="D109" s="2">
        <v>36540</v>
      </c>
      <c r="E109" s="1" t="s">
        <v>20</v>
      </c>
      <c r="F109">
        <v>1</v>
      </c>
      <c r="G109">
        <v>0</v>
      </c>
      <c r="H109">
        <v>0</v>
      </c>
      <c r="I109" s="1" t="s">
        <v>21</v>
      </c>
      <c r="J109" s="1"/>
      <c r="K109">
        <v>0</v>
      </c>
      <c r="L109" s="1" t="s">
        <v>22</v>
      </c>
      <c r="M109" s="1" t="s">
        <v>26</v>
      </c>
      <c r="N109" s="1" t="s">
        <v>26</v>
      </c>
      <c r="O109">
        <v>1</v>
      </c>
      <c r="P109" s="1" t="s">
        <v>40</v>
      </c>
      <c r="Q109" s="1" t="s">
        <v>40</v>
      </c>
      <c r="R109">
        <v>0</v>
      </c>
    </row>
    <row r="110" spans="1:18" x14ac:dyDescent="0.3">
      <c r="A110" s="1" t="s">
        <v>169</v>
      </c>
      <c r="B110" s="1" t="s">
        <v>19</v>
      </c>
      <c r="C110">
        <v>2024</v>
      </c>
      <c r="D110" s="2">
        <v>36540</v>
      </c>
      <c r="E110" s="1" t="s">
        <v>20</v>
      </c>
      <c r="F110">
        <v>1</v>
      </c>
      <c r="G110">
        <v>0</v>
      </c>
      <c r="H110">
        <v>0</v>
      </c>
      <c r="I110" s="1" t="s">
        <v>21</v>
      </c>
      <c r="J110" s="1"/>
      <c r="K110">
        <v>0</v>
      </c>
      <c r="L110" s="1" t="s">
        <v>22</v>
      </c>
      <c r="M110" s="1" t="s">
        <v>23</v>
      </c>
      <c r="N110" s="1" t="s">
        <v>23</v>
      </c>
      <c r="O110">
        <v>1</v>
      </c>
      <c r="P110" s="1" t="s">
        <v>74</v>
      </c>
      <c r="Q110" s="1" t="s">
        <v>74</v>
      </c>
      <c r="R110">
        <v>0</v>
      </c>
    </row>
    <row r="111" spans="1:18" x14ac:dyDescent="0.3">
      <c r="A111" s="1" t="s">
        <v>170</v>
      </c>
      <c r="B111" s="1" t="s">
        <v>19</v>
      </c>
      <c r="C111">
        <v>2024</v>
      </c>
      <c r="D111" s="2">
        <v>36540</v>
      </c>
      <c r="E111" s="1" t="s">
        <v>20</v>
      </c>
      <c r="F111">
        <v>1</v>
      </c>
      <c r="G111">
        <v>0</v>
      </c>
      <c r="H111">
        <v>0</v>
      </c>
      <c r="I111" s="1" t="s">
        <v>21</v>
      </c>
      <c r="J111" s="1"/>
      <c r="K111">
        <v>0</v>
      </c>
      <c r="L111" s="1" t="s">
        <v>22</v>
      </c>
      <c r="M111" s="1" t="s">
        <v>23</v>
      </c>
      <c r="N111" s="1" t="s">
        <v>23</v>
      </c>
      <c r="O111">
        <v>1</v>
      </c>
      <c r="P111" s="1" t="s">
        <v>27</v>
      </c>
      <c r="Q111" s="1" t="s">
        <v>27</v>
      </c>
      <c r="R111">
        <v>0</v>
      </c>
    </row>
    <row r="112" spans="1:18" x14ac:dyDescent="0.3">
      <c r="A112" s="1" t="s">
        <v>171</v>
      </c>
      <c r="B112" s="1" t="s">
        <v>19</v>
      </c>
      <c r="C112">
        <v>2024</v>
      </c>
      <c r="D112" s="2">
        <v>36540</v>
      </c>
      <c r="E112" s="1" t="s">
        <v>20</v>
      </c>
      <c r="F112">
        <v>1</v>
      </c>
      <c r="G112">
        <v>0</v>
      </c>
      <c r="H112">
        <v>0</v>
      </c>
      <c r="I112" s="1" t="s">
        <v>21</v>
      </c>
      <c r="J112" s="1"/>
      <c r="K112">
        <v>0</v>
      </c>
      <c r="L112" s="1" t="s">
        <v>22</v>
      </c>
      <c r="M112" s="1" t="s">
        <v>35</v>
      </c>
      <c r="N112" s="1" t="s">
        <v>35</v>
      </c>
      <c r="O112">
        <v>1</v>
      </c>
      <c r="P112" s="1" t="s">
        <v>27</v>
      </c>
      <c r="Q112" s="1" t="s">
        <v>27</v>
      </c>
      <c r="R112">
        <v>0</v>
      </c>
    </row>
    <row r="113" spans="1:18" x14ac:dyDescent="0.3">
      <c r="A113" s="1" t="s">
        <v>172</v>
      </c>
      <c r="B113" s="1" t="s">
        <v>19</v>
      </c>
      <c r="C113">
        <v>2024</v>
      </c>
      <c r="D113" s="2">
        <v>36540</v>
      </c>
      <c r="E113" s="1" t="s">
        <v>20</v>
      </c>
      <c r="F113">
        <v>1</v>
      </c>
      <c r="G113">
        <v>0</v>
      </c>
      <c r="H113">
        <v>0</v>
      </c>
      <c r="I113" s="1" t="s">
        <v>21</v>
      </c>
      <c r="J113" s="1"/>
      <c r="K113">
        <v>0</v>
      </c>
      <c r="L113" s="1" t="s">
        <v>22</v>
      </c>
      <c r="M113" s="1" t="s">
        <v>26</v>
      </c>
      <c r="N113" s="1" t="s">
        <v>26</v>
      </c>
      <c r="O113">
        <v>1</v>
      </c>
      <c r="P113" s="1" t="s">
        <v>27</v>
      </c>
      <c r="Q113" s="1" t="s">
        <v>27</v>
      </c>
      <c r="R113">
        <v>0</v>
      </c>
    </row>
    <row r="114" spans="1:18" x14ac:dyDescent="0.3">
      <c r="A114" s="1" t="s">
        <v>173</v>
      </c>
      <c r="B114" s="1" t="s">
        <v>19</v>
      </c>
      <c r="C114">
        <v>2024</v>
      </c>
      <c r="D114" s="2">
        <v>36540</v>
      </c>
      <c r="E114" s="1" t="s">
        <v>20</v>
      </c>
      <c r="F114">
        <v>1</v>
      </c>
      <c r="G114">
        <v>0</v>
      </c>
      <c r="H114">
        <v>0</v>
      </c>
      <c r="I114" s="1" t="s">
        <v>21</v>
      </c>
      <c r="J114" s="1"/>
      <c r="K114">
        <v>0</v>
      </c>
      <c r="L114" s="1" t="s">
        <v>22</v>
      </c>
      <c r="M114" s="1" t="s">
        <v>26</v>
      </c>
      <c r="N114" s="1" t="s">
        <v>26</v>
      </c>
      <c r="O114">
        <v>1</v>
      </c>
      <c r="P114" s="1" t="s">
        <v>53</v>
      </c>
      <c r="Q114" s="1" t="s">
        <v>53</v>
      </c>
      <c r="R114">
        <v>0</v>
      </c>
    </row>
    <row r="115" spans="1:18" x14ac:dyDescent="0.3">
      <c r="A115" s="1" t="s">
        <v>174</v>
      </c>
      <c r="B115" s="1" t="s">
        <v>19</v>
      </c>
      <c r="C115">
        <v>2024</v>
      </c>
      <c r="D115" s="2">
        <v>36540</v>
      </c>
      <c r="E115" s="1" t="s">
        <v>37</v>
      </c>
      <c r="F115">
        <v>1</v>
      </c>
      <c r="G115">
        <v>1</v>
      </c>
      <c r="H115">
        <v>1</v>
      </c>
      <c r="I115" s="1" t="s">
        <v>38</v>
      </c>
      <c r="J115" s="1" t="s">
        <v>42</v>
      </c>
      <c r="K115">
        <v>0</v>
      </c>
      <c r="L115" s="1" t="s">
        <v>22</v>
      </c>
      <c r="M115" s="1" t="s">
        <v>26</v>
      </c>
      <c r="N115" s="1" t="s">
        <v>26</v>
      </c>
      <c r="O115">
        <v>1</v>
      </c>
      <c r="P115" s="1" t="s">
        <v>40</v>
      </c>
      <c r="Q115" s="1" t="s">
        <v>40</v>
      </c>
      <c r="R115">
        <v>0</v>
      </c>
    </row>
    <row r="116" spans="1:18" x14ac:dyDescent="0.3">
      <c r="A116" s="1" t="s">
        <v>175</v>
      </c>
      <c r="B116" s="1" t="s">
        <v>19</v>
      </c>
      <c r="C116">
        <v>2024</v>
      </c>
      <c r="D116" s="2">
        <v>36540</v>
      </c>
      <c r="E116" s="1" t="s">
        <v>20</v>
      </c>
      <c r="F116">
        <v>1</v>
      </c>
      <c r="G116">
        <v>0</v>
      </c>
      <c r="H116">
        <v>0</v>
      </c>
      <c r="I116" s="1" t="s">
        <v>21</v>
      </c>
      <c r="J116" s="1"/>
      <c r="K116">
        <v>0</v>
      </c>
      <c r="L116" s="1" t="s">
        <v>22</v>
      </c>
      <c r="M116" s="1" t="s">
        <v>23</v>
      </c>
      <c r="N116" s="1" t="s">
        <v>23</v>
      </c>
      <c r="O116">
        <v>1</v>
      </c>
      <c r="P116" s="1" t="s">
        <v>27</v>
      </c>
      <c r="Q116" s="1" t="s">
        <v>27</v>
      </c>
      <c r="R116">
        <v>0</v>
      </c>
    </row>
    <row r="117" spans="1:18" x14ac:dyDescent="0.3">
      <c r="A117" s="1" t="s">
        <v>176</v>
      </c>
      <c r="B117" s="1" t="s">
        <v>19</v>
      </c>
      <c r="C117">
        <v>2024</v>
      </c>
      <c r="D117" s="2">
        <v>36540</v>
      </c>
      <c r="E117" s="1" t="s">
        <v>20</v>
      </c>
      <c r="F117">
        <v>1</v>
      </c>
      <c r="G117">
        <v>0</v>
      </c>
      <c r="H117">
        <v>0</v>
      </c>
      <c r="I117" s="1" t="s">
        <v>21</v>
      </c>
      <c r="J117" s="1"/>
      <c r="K117">
        <v>0</v>
      </c>
      <c r="L117" s="1" t="s">
        <v>22</v>
      </c>
      <c r="M117" s="1" t="s">
        <v>26</v>
      </c>
      <c r="N117" s="1" t="s">
        <v>26</v>
      </c>
      <c r="O117">
        <v>1</v>
      </c>
      <c r="P117" s="1" t="s">
        <v>40</v>
      </c>
      <c r="Q117" s="1" t="s">
        <v>40</v>
      </c>
      <c r="R117">
        <v>0</v>
      </c>
    </row>
    <row r="118" spans="1:18" x14ac:dyDescent="0.3">
      <c r="A118" s="1" t="s">
        <v>177</v>
      </c>
      <c r="B118" s="1" t="s">
        <v>19</v>
      </c>
      <c r="C118">
        <v>2024</v>
      </c>
      <c r="D118" s="2">
        <v>36540</v>
      </c>
      <c r="E118" s="1" t="s">
        <v>20</v>
      </c>
      <c r="F118">
        <v>1</v>
      </c>
      <c r="G118">
        <v>0</v>
      </c>
      <c r="H118">
        <v>0</v>
      </c>
      <c r="I118" s="1" t="s">
        <v>21</v>
      </c>
      <c r="J118" s="1"/>
      <c r="K118">
        <v>0</v>
      </c>
      <c r="L118" s="1" t="s">
        <v>22</v>
      </c>
      <c r="M118" s="1" t="s">
        <v>26</v>
      </c>
      <c r="N118" s="1" t="s">
        <v>26</v>
      </c>
      <c r="O118">
        <v>1</v>
      </c>
      <c r="P118" s="1" t="s">
        <v>53</v>
      </c>
      <c r="Q118" s="1" t="s">
        <v>53</v>
      </c>
      <c r="R118">
        <v>0</v>
      </c>
    </row>
    <row r="119" spans="1:18" x14ac:dyDescent="0.3">
      <c r="A119" s="1" t="s">
        <v>178</v>
      </c>
      <c r="B119" s="1" t="s">
        <v>19</v>
      </c>
      <c r="C119">
        <v>2024</v>
      </c>
      <c r="D119" s="2">
        <v>36540</v>
      </c>
      <c r="E119" s="1" t="s">
        <v>20</v>
      </c>
      <c r="F119">
        <v>1</v>
      </c>
      <c r="G119">
        <v>0</v>
      </c>
      <c r="H119">
        <v>0</v>
      </c>
      <c r="I119" s="1" t="s">
        <v>21</v>
      </c>
      <c r="J119" s="1"/>
      <c r="K119">
        <v>0</v>
      </c>
      <c r="L119" s="1" t="s">
        <v>22</v>
      </c>
      <c r="M119" s="1" t="s">
        <v>26</v>
      </c>
      <c r="N119" s="1" t="s">
        <v>26</v>
      </c>
      <c r="O119">
        <v>1</v>
      </c>
      <c r="P119" s="1" t="s">
        <v>40</v>
      </c>
      <c r="Q119" s="1" t="s">
        <v>40</v>
      </c>
      <c r="R119">
        <v>0</v>
      </c>
    </row>
    <row r="120" spans="1:18" x14ac:dyDescent="0.3">
      <c r="A120" s="1" t="s">
        <v>179</v>
      </c>
      <c r="B120" s="1" t="s">
        <v>19</v>
      </c>
      <c r="C120">
        <v>2024</v>
      </c>
      <c r="D120" s="2">
        <v>36540</v>
      </c>
      <c r="E120" s="1" t="s">
        <v>20</v>
      </c>
      <c r="F120">
        <v>1</v>
      </c>
      <c r="G120">
        <v>0</v>
      </c>
      <c r="H120">
        <v>0</v>
      </c>
      <c r="I120" s="1" t="s">
        <v>21</v>
      </c>
      <c r="J120" s="1"/>
      <c r="K120">
        <v>0</v>
      </c>
      <c r="L120" s="1" t="s">
        <v>22</v>
      </c>
      <c r="M120" s="1" t="s">
        <v>23</v>
      </c>
      <c r="N120" s="1" t="s">
        <v>23</v>
      </c>
      <c r="O120">
        <v>1</v>
      </c>
      <c r="P120" s="1" t="s">
        <v>31</v>
      </c>
      <c r="Q120" s="1" t="s">
        <v>31</v>
      </c>
      <c r="R120">
        <v>0</v>
      </c>
    </row>
    <row r="121" spans="1:18" x14ac:dyDescent="0.3">
      <c r="A121" s="1" t="s">
        <v>180</v>
      </c>
      <c r="B121" s="1" t="s">
        <v>19</v>
      </c>
      <c r="C121">
        <v>2024</v>
      </c>
      <c r="D121" s="2">
        <v>36540</v>
      </c>
      <c r="E121" s="1" t="s">
        <v>20</v>
      </c>
      <c r="F121">
        <v>1</v>
      </c>
      <c r="G121">
        <v>0</v>
      </c>
      <c r="H121">
        <v>0</v>
      </c>
      <c r="I121" s="1" t="s">
        <v>21</v>
      </c>
      <c r="J121" s="1"/>
      <c r="K121">
        <v>0</v>
      </c>
      <c r="L121" s="1" t="s">
        <v>22</v>
      </c>
      <c r="M121" s="1" t="s">
        <v>23</v>
      </c>
      <c r="N121" s="1" t="s">
        <v>23</v>
      </c>
      <c r="O121">
        <v>1</v>
      </c>
      <c r="P121" s="1" t="s">
        <v>27</v>
      </c>
      <c r="Q121" s="1" t="s">
        <v>27</v>
      </c>
      <c r="R121">
        <v>0</v>
      </c>
    </row>
    <row r="122" spans="1:18" x14ac:dyDescent="0.3">
      <c r="A122" s="1" t="s">
        <v>181</v>
      </c>
      <c r="B122" s="1" t="s">
        <v>19</v>
      </c>
      <c r="C122">
        <v>2024</v>
      </c>
      <c r="D122" s="2">
        <v>36540</v>
      </c>
      <c r="E122" s="1" t="s">
        <v>20</v>
      </c>
      <c r="F122">
        <v>1</v>
      </c>
      <c r="G122">
        <v>0</v>
      </c>
      <c r="H122">
        <v>0</v>
      </c>
      <c r="I122" s="1" t="s">
        <v>21</v>
      </c>
      <c r="J122" s="1"/>
      <c r="K122">
        <v>0</v>
      </c>
      <c r="L122" s="1" t="s">
        <v>22</v>
      </c>
      <c r="M122" s="1" t="s">
        <v>26</v>
      </c>
      <c r="N122" s="1" t="s">
        <v>26</v>
      </c>
      <c r="O122">
        <v>1</v>
      </c>
      <c r="P122" s="1" t="s">
        <v>31</v>
      </c>
      <c r="Q122" s="1" t="s">
        <v>31</v>
      </c>
      <c r="R122">
        <v>0</v>
      </c>
    </row>
    <row r="123" spans="1:18" x14ac:dyDescent="0.3">
      <c r="A123" s="1" t="s">
        <v>182</v>
      </c>
      <c r="B123" s="1" t="s">
        <v>19</v>
      </c>
      <c r="C123">
        <v>2024</v>
      </c>
      <c r="D123" s="2">
        <v>36540</v>
      </c>
      <c r="E123" s="1" t="s">
        <v>20</v>
      </c>
      <c r="F123">
        <v>1</v>
      </c>
      <c r="G123">
        <v>0</v>
      </c>
      <c r="H123">
        <v>0</v>
      </c>
      <c r="I123" s="1" t="s">
        <v>21</v>
      </c>
      <c r="J123" s="1"/>
      <c r="K123">
        <v>0</v>
      </c>
      <c r="L123" s="1" t="s">
        <v>22</v>
      </c>
      <c r="M123" s="1" t="s">
        <v>26</v>
      </c>
      <c r="N123" s="1" t="s">
        <v>26</v>
      </c>
      <c r="O123">
        <v>1</v>
      </c>
      <c r="P123" s="1" t="s">
        <v>27</v>
      </c>
      <c r="Q123" s="1" t="s">
        <v>27</v>
      </c>
      <c r="R123">
        <v>0</v>
      </c>
    </row>
    <row r="124" spans="1:18" x14ac:dyDescent="0.3">
      <c r="A124" s="1" t="s">
        <v>183</v>
      </c>
      <c r="B124" s="1" t="s">
        <v>19</v>
      </c>
      <c r="C124">
        <v>2024</v>
      </c>
      <c r="D124" s="2">
        <v>36540</v>
      </c>
      <c r="E124" s="1" t="s">
        <v>37</v>
      </c>
      <c r="F124">
        <v>1</v>
      </c>
      <c r="G124">
        <v>1</v>
      </c>
      <c r="H124">
        <v>1</v>
      </c>
      <c r="I124" s="1" t="s">
        <v>91</v>
      </c>
      <c r="J124" s="1" t="s">
        <v>92</v>
      </c>
      <c r="K124">
        <v>0</v>
      </c>
      <c r="L124" s="1" t="s">
        <v>22</v>
      </c>
      <c r="M124" s="1" t="s">
        <v>33</v>
      </c>
      <c r="N124" s="1" t="s">
        <v>33</v>
      </c>
      <c r="O124">
        <v>6</v>
      </c>
      <c r="P124" s="1" t="s">
        <v>184</v>
      </c>
      <c r="Q124" s="1"/>
      <c r="R124">
        <v>1</v>
      </c>
    </row>
    <row r="125" spans="1:18" x14ac:dyDescent="0.3">
      <c r="A125" s="1" t="s">
        <v>185</v>
      </c>
      <c r="B125" s="1" t="s">
        <v>19</v>
      </c>
      <c r="C125">
        <v>2024</v>
      </c>
      <c r="D125" s="2">
        <v>36540</v>
      </c>
      <c r="E125" s="1" t="s">
        <v>20</v>
      </c>
      <c r="F125">
        <v>1</v>
      </c>
      <c r="G125">
        <v>0</v>
      </c>
      <c r="H125">
        <v>0</v>
      </c>
      <c r="I125" s="1" t="s">
        <v>21</v>
      </c>
      <c r="J125" s="1"/>
      <c r="K125">
        <v>0</v>
      </c>
      <c r="L125" s="1" t="s">
        <v>22</v>
      </c>
      <c r="M125" s="1" t="s">
        <v>26</v>
      </c>
      <c r="N125" s="1" t="s">
        <v>26</v>
      </c>
      <c r="O125">
        <v>1</v>
      </c>
      <c r="P125" s="1" t="s">
        <v>29</v>
      </c>
      <c r="Q125" s="1" t="s">
        <v>29</v>
      </c>
      <c r="R125">
        <v>0</v>
      </c>
    </row>
    <row r="126" spans="1:18" x14ac:dyDescent="0.3">
      <c r="A126" s="1" t="s">
        <v>186</v>
      </c>
      <c r="B126" s="1" t="s">
        <v>19</v>
      </c>
      <c r="C126">
        <v>2024</v>
      </c>
      <c r="D126" s="2">
        <v>36540</v>
      </c>
      <c r="E126" s="1" t="s">
        <v>20</v>
      </c>
      <c r="F126">
        <v>1</v>
      </c>
      <c r="G126">
        <v>0</v>
      </c>
      <c r="H126">
        <v>0</v>
      </c>
      <c r="I126" s="1" t="s">
        <v>21</v>
      </c>
      <c r="J126" s="1"/>
      <c r="K126">
        <v>0</v>
      </c>
      <c r="L126" s="1" t="s">
        <v>22</v>
      </c>
      <c r="M126" s="1" t="s">
        <v>23</v>
      </c>
      <c r="N126" s="1" t="s">
        <v>23</v>
      </c>
      <c r="O126">
        <v>1</v>
      </c>
      <c r="P126" s="1" t="s">
        <v>27</v>
      </c>
      <c r="Q126" s="1" t="s">
        <v>27</v>
      </c>
      <c r="R126">
        <v>0</v>
      </c>
    </row>
    <row r="127" spans="1:18" x14ac:dyDescent="0.3">
      <c r="A127" s="1" t="s">
        <v>187</v>
      </c>
      <c r="B127" s="1" t="s">
        <v>19</v>
      </c>
      <c r="C127">
        <v>2024</v>
      </c>
      <c r="D127" s="2">
        <v>36540</v>
      </c>
      <c r="E127" s="1" t="s">
        <v>20</v>
      </c>
      <c r="F127">
        <v>1</v>
      </c>
      <c r="G127">
        <v>0</v>
      </c>
      <c r="H127">
        <v>0</v>
      </c>
      <c r="I127" s="1" t="s">
        <v>21</v>
      </c>
      <c r="J127" s="1"/>
      <c r="K127">
        <v>0</v>
      </c>
      <c r="L127" s="1" t="s">
        <v>22</v>
      </c>
      <c r="M127" s="1" t="s">
        <v>84</v>
      </c>
      <c r="N127" s="1" t="s">
        <v>84</v>
      </c>
      <c r="O127">
        <v>1</v>
      </c>
      <c r="P127" s="1" t="s">
        <v>27</v>
      </c>
      <c r="Q127" s="1" t="s">
        <v>27</v>
      </c>
      <c r="R127">
        <v>0</v>
      </c>
    </row>
    <row r="128" spans="1:18" x14ac:dyDescent="0.3">
      <c r="A128" s="1" t="s">
        <v>188</v>
      </c>
      <c r="B128" s="1" t="s">
        <v>19</v>
      </c>
      <c r="C128">
        <v>2024</v>
      </c>
      <c r="D128" s="2">
        <v>36540</v>
      </c>
      <c r="E128" s="1" t="s">
        <v>37</v>
      </c>
      <c r="F128">
        <v>1</v>
      </c>
      <c r="G128">
        <v>1</v>
      </c>
      <c r="H128">
        <v>1</v>
      </c>
      <c r="I128" s="1" t="s">
        <v>38</v>
      </c>
      <c r="J128" s="1" t="s">
        <v>62</v>
      </c>
      <c r="K128">
        <v>0</v>
      </c>
      <c r="L128" s="1" t="s">
        <v>22</v>
      </c>
      <c r="M128" s="1" t="s">
        <v>23</v>
      </c>
      <c r="N128" s="1" t="s">
        <v>23</v>
      </c>
      <c r="O128">
        <v>1</v>
      </c>
      <c r="P128" s="1" t="s">
        <v>31</v>
      </c>
      <c r="Q128" s="1" t="s">
        <v>31</v>
      </c>
      <c r="R128">
        <v>0</v>
      </c>
    </row>
    <row r="129" spans="1:18" x14ac:dyDescent="0.3">
      <c r="A129" s="1" t="s">
        <v>189</v>
      </c>
      <c r="B129" s="1" t="s">
        <v>19</v>
      </c>
      <c r="C129">
        <v>2024</v>
      </c>
      <c r="D129" s="2">
        <v>36540</v>
      </c>
      <c r="E129" s="1" t="s">
        <v>20</v>
      </c>
      <c r="F129">
        <v>1</v>
      </c>
      <c r="G129">
        <v>0</v>
      </c>
      <c r="H129">
        <v>0</v>
      </c>
      <c r="I129" s="1" t="s">
        <v>21</v>
      </c>
      <c r="J129" s="1"/>
      <c r="K129">
        <v>0</v>
      </c>
      <c r="L129" s="1" t="s">
        <v>22</v>
      </c>
      <c r="M129" s="1" t="s">
        <v>26</v>
      </c>
      <c r="N129" s="1" t="s">
        <v>26</v>
      </c>
      <c r="O129">
        <v>1</v>
      </c>
      <c r="P129" s="1" t="s">
        <v>40</v>
      </c>
      <c r="Q129" s="1" t="s">
        <v>40</v>
      </c>
      <c r="R129">
        <v>0</v>
      </c>
    </row>
    <row r="130" spans="1:18" x14ac:dyDescent="0.3">
      <c r="A130" s="1" t="s">
        <v>190</v>
      </c>
      <c r="B130" s="1" t="s">
        <v>19</v>
      </c>
      <c r="C130">
        <v>2024</v>
      </c>
      <c r="D130" s="2">
        <v>36540</v>
      </c>
      <c r="E130" s="1" t="s">
        <v>20</v>
      </c>
      <c r="F130">
        <v>1</v>
      </c>
      <c r="G130">
        <v>0</v>
      </c>
      <c r="H130">
        <v>0</v>
      </c>
      <c r="I130" s="1" t="s">
        <v>21</v>
      </c>
      <c r="J130" s="1"/>
      <c r="K130">
        <v>0</v>
      </c>
      <c r="L130" s="1" t="s">
        <v>22</v>
      </c>
      <c r="M130" s="1" t="s">
        <v>33</v>
      </c>
      <c r="N130" s="1" t="s">
        <v>33</v>
      </c>
      <c r="O130">
        <v>5</v>
      </c>
      <c r="P130" s="1" t="s">
        <v>191</v>
      </c>
      <c r="Q130" s="1"/>
      <c r="R130">
        <v>0</v>
      </c>
    </row>
    <row r="131" spans="1:18" x14ac:dyDescent="0.3">
      <c r="A131" s="1" t="s">
        <v>192</v>
      </c>
      <c r="B131" s="1" t="s">
        <v>19</v>
      </c>
      <c r="C131">
        <v>2024</v>
      </c>
      <c r="D131" s="2">
        <v>36540</v>
      </c>
      <c r="E131" s="1" t="s">
        <v>37</v>
      </c>
      <c r="F131">
        <v>1</v>
      </c>
      <c r="G131">
        <v>1</v>
      </c>
      <c r="H131">
        <v>1</v>
      </c>
      <c r="I131" s="1" t="s">
        <v>38</v>
      </c>
      <c r="J131" s="1" t="s">
        <v>42</v>
      </c>
      <c r="K131">
        <v>0</v>
      </c>
      <c r="L131" s="1" t="s">
        <v>22</v>
      </c>
      <c r="M131" s="1" t="s">
        <v>26</v>
      </c>
      <c r="N131" s="1" t="s">
        <v>26</v>
      </c>
      <c r="O131">
        <v>1</v>
      </c>
      <c r="P131" s="1" t="s">
        <v>74</v>
      </c>
      <c r="Q131" s="1" t="s">
        <v>74</v>
      </c>
      <c r="R131">
        <v>0</v>
      </c>
    </row>
    <row r="132" spans="1:18" x14ac:dyDescent="0.3">
      <c r="A132" s="1" t="s">
        <v>193</v>
      </c>
      <c r="B132" s="1" t="s">
        <v>19</v>
      </c>
      <c r="C132">
        <v>2024</v>
      </c>
      <c r="D132" s="2">
        <v>36540</v>
      </c>
      <c r="E132" s="1" t="s">
        <v>37</v>
      </c>
      <c r="F132">
        <v>1</v>
      </c>
      <c r="G132">
        <v>1</v>
      </c>
      <c r="H132">
        <v>1</v>
      </c>
      <c r="I132" s="1" t="s">
        <v>38</v>
      </c>
      <c r="J132" s="1" t="s">
        <v>42</v>
      </c>
      <c r="K132">
        <v>0</v>
      </c>
      <c r="L132" s="1" t="s">
        <v>22</v>
      </c>
      <c r="M132" s="1" t="s">
        <v>26</v>
      </c>
      <c r="N132" s="1" t="s">
        <v>26</v>
      </c>
      <c r="O132">
        <v>1</v>
      </c>
      <c r="P132" s="1" t="s">
        <v>74</v>
      </c>
      <c r="Q132" s="1" t="s">
        <v>74</v>
      </c>
      <c r="R132">
        <v>0</v>
      </c>
    </row>
    <row r="133" spans="1:18" x14ac:dyDescent="0.3">
      <c r="A133" s="1" t="s">
        <v>194</v>
      </c>
      <c r="B133" s="1" t="s">
        <v>19</v>
      </c>
      <c r="C133">
        <v>2024</v>
      </c>
      <c r="D133" s="2">
        <v>36540</v>
      </c>
      <c r="E133" s="1" t="s">
        <v>20</v>
      </c>
      <c r="F133">
        <v>1</v>
      </c>
      <c r="G133">
        <v>0</v>
      </c>
      <c r="H133">
        <v>0</v>
      </c>
      <c r="I133" s="1" t="s">
        <v>21</v>
      </c>
      <c r="J133" s="1"/>
      <c r="K133">
        <v>0</v>
      </c>
      <c r="L133" s="1" t="s">
        <v>22</v>
      </c>
      <c r="M133" s="1" t="s">
        <v>33</v>
      </c>
      <c r="N133" s="1" t="s">
        <v>33</v>
      </c>
      <c r="O133">
        <v>1</v>
      </c>
      <c r="P133" s="1" t="s">
        <v>74</v>
      </c>
      <c r="Q133" s="1" t="s">
        <v>74</v>
      </c>
      <c r="R133">
        <v>0</v>
      </c>
    </row>
    <row r="134" spans="1:18" x14ac:dyDescent="0.3">
      <c r="A134" s="1" t="s">
        <v>195</v>
      </c>
      <c r="B134" s="1" t="s">
        <v>19</v>
      </c>
      <c r="C134">
        <v>2024</v>
      </c>
      <c r="D134" s="2">
        <v>36540</v>
      </c>
      <c r="E134" s="1" t="s">
        <v>20</v>
      </c>
      <c r="F134">
        <v>1</v>
      </c>
      <c r="G134">
        <v>0</v>
      </c>
      <c r="H134">
        <v>0</v>
      </c>
      <c r="I134" s="1" t="s">
        <v>21</v>
      </c>
      <c r="J134" s="1"/>
      <c r="K134">
        <v>0</v>
      </c>
      <c r="L134" s="1" t="s">
        <v>22</v>
      </c>
      <c r="M134" s="1" t="s">
        <v>23</v>
      </c>
      <c r="N134" s="1" t="s">
        <v>23</v>
      </c>
      <c r="O134">
        <v>1</v>
      </c>
      <c r="P134" s="1" t="s">
        <v>27</v>
      </c>
      <c r="Q134" s="1" t="s">
        <v>27</v>
      </c>
      <c r="R134">
        <v>0</v>
      </c>
    </row>
    <row r="135" spans="1:18" x14ac:dyDescent="0.3">
      <c r="A135" s="1" t="s">
        <v>196</v>
      </c>
      <c r="B135" s="1" t="s">
        <v>19</v>
      </c>
      <c r="C135">
        <v>2024</v>
      </c>
      <c r="D135" s="2">
        <v>36540</v>
      </c>
      <c r="E135" s="1" t="s">
        <v>20</v>
      </c>
      <c r="F135">
        <v>1</v>
      </c>
      <c r="G135">
        <v>0</v>
      </c>
      <c r="H135">
        <v>0</v>
      </c>
      <c r="I135" s="1" t="s">
        <v>21</v>
      </c>
      <c r="J135" s="1"/>
      <c r="K135">
        <v>0</v>
      </c>
      <c r="L135" s="1" t="s">
        <v>22</v>
      </c>
      <c r="M135" s="1" t="s">
        <v>26</v>
      </c>
      <c r="N135" s="1" t="s">
        <v>26</v>
      </c>
      <c r="O135">
        <v>1</v>
      </c>
      <c r="P135" s="1" t="s">
        <v>40</v>
      </c>
      <c r="Q135" s="1" t="s">
        <v>40</v>
      </c>
      <c r="R135">
        <v>0</v>
      </c>
    </row>
    <row r="136" spans="1:18" x14ac:dyDescent="0.3">
      <c r="A136" s="1" t="s">
        <v>197</v>
      </c>
      <c r="B136" s="1" t="s">
        <v>19</v>
      </c>
      <c r="C136">
        <v>2024</v>
      </c>
      <c r="D136" s="2">
        <v>36540</v>
      </c>
      <c r="E136" s="1" t="s">
        <v>20</v>
      </c>
      <c r="F136">
        <v>1</v>
      </c>
      <c r="G136">
        <v>0</v>
      </c>
      <c r="H136">
        <v>0</v>
      </c>
      <c r="I136" s="1" t="s">
        <v>21</v>
      </c>
      <c r="J136" s="1"/>
      <c r="K136">
        <v>0</v>
      </c>
      <c r="L136" s="1" t="s">
        <v>22</v>
      </c>
      <c r="M136" s="1" t="s">
        <v>33</v>
      </c>
      <c r="N136" s="1" t="s">
        <v>33</v>
      </c>
      <c r="O136">
        <v>1</v>
      </c>
      <c r="P136" s="1" t="s">
        <v>27</v>
      </c>
      <c r="Q136" s="1" t="s">
        <v>27</v>
      </c>
      <c r="R136">
        <v>0</v>
      </c>
    </row>
    <row r="137" spans="1:18" x14ac:dyDescent="0.3">
      <c r="A137" s="1" t="s">
        <v>198</v>
      </c>
      <c r="B137" s="1" t="s">
        <v>19</v>
      </c>
      <c r="C137">
        <v>2024</v>
      </c>
      <c r="D137" s="2">
        <v>36540</v>
      </c>
      <c r="E137" s="1" t="s">
        <v>20</v>
      </c>
      <c r="F137">
        <v>1</v>
      </c>
      <c r="G137">
        <v>0</v>
      </c>
      <c r="H137">
        <v>0</v>
      </c>
      <c r="I137" s="1" t="s">
        <v>21</v>
      </c>
      <c r="J137" s="1"/>
      <c r="K137">
        <v>0</v>
      </c>
      <c r="L137" s="1" t="s">
        <v>22</v>
      </c>
      <c r="M137" s="1" t="s">
        <v>33</v>
      </c>
      <c r="N137" s="1" t="s">
        <v>33</v>
      </c>
      <c r="O137">
        <v>2</v>
      </c>
      <c r="P137" s="1" t="s">
        <v>199</v>
      </c>
      <c r="Q137" s="1"/>
      <c r="R137">
        <v>0</v>
      </c>
    </row>
    <row r="138" spans="1:18" x14ac:dyDescent="0.3">
      <c r="A138" s="1" t="s">
        <v>200</v>
      </c>
      <c r="B138" s="1" t="s">
        <v>19</v>
      </c>
      <c r="C138">
        <v>2024</v>
      </c>
      <c r="D138" s="2">
        <v>36540</v>
      </c>
      <c r="E138" s="1" t="s">
        <v>37</v>
      </c>
      <c r="F138">
        <v>1</v>
      </c>
      <c r="G138">
        <v>1</v>
      </c>
      <c r="H138">
        <v>1</v>
      </c>
      <c r="I138" s="1" t="s">
        <v>38</v>
      </c>
      <c r="J138" s="1" t="s">
        <v>42</v>
      </c>
      <c r="K138">
        <v>0</v>
      </c>
      <c r="L138" s="1" t="s">
        <v>22</v>
      </c>
      <c r="M138" s="1" t="s">
        <v>26</v>
      </c>
      <c r="N138" s="1" t="s">
        <v>26</v>
      </c>
      <c r="O138">
        <v>1</v>
      </c>
      <c r="P138" s="1" t="s">
        <v>53</v>
      </c>
      <c r="Q138" s="1" t="s">
        <v>53</v>
      </c>
      <c r="R138">
        <v>0</v>
      </c>
    </row>
    <row r="139" spans="1:18" x14ac:dyDescent="0.3">
      <c r="A139" s="1" t="s">
        <v>201</v>
      </c>
      <c r="B139" s="1" t="s">
        <v>19</v>
      </c>
      <c r="C139">
        <v>2024</v>
      </c>
      <c r="D139" s="2">
        <v>36540</v>
      </c>
      <c r="E139" s="1" t="s">
        <v>37</v>
      </c>
      <c r="F139">
        <v>1</v>
      </c>
      <c r="G139">
        <v>1</v>
      </c>
      <c r="H139">
        <v>1</v>
      </c>
      <c r="I139" s="1" t="s">
        <v>38</v>
      </c>
      <c r="J139" s="1" t="s">
        <v>39</v>
      </c>
      <c r="K139">
        <v>0</v>
      </c>
      <c r="L139" s="1" t="s">
        <v>22</v>
      </c>
      <c r="M139" s="1" t="s">
        <v>26</v>
      </c>
      <c r="N139" s="1" t="s">
        <v>26</v>
      </c>
      <c r="O139">
        <v>1</v>
      </c>
      <c r="P139" s="1" t="s">
        <v>45</v>
      </c>
      <c r="Q139" s="1" t="s">
        <v>45</v>
      </c>
      <c r="R139">
        <v>0</v>
      </c>
    </row>
    <row r="140" spans="1:18" x14ac:dyDescent="0.3">
      <c r="A140" s="1" t="s">
        <v>202</v>
      </c>
      <c r="B140" s="1" t="s">
        <v>19</v>
      </c>
      <c r="C140">
        <v>2024</v>
      </c>
      <c r="D140" s="2">
        <v>36540</v>
      </c>
      <c r="E140" s="1" t="s">
        <v>20</v>
      </c>
      <c r="F140">
        <v>1</v>
      </c>
      <c r="G140">
        <v>0</v>
      </c>
      <c r="H140">
        <v>0</v>
      </c>
      <c r="I140" s="1" t="s">
        <v>21</v>
      </c>
      <c r="J140" s="1"/>
      <c r="K140">
        <v>0</v>
      </c>
      <c r="L140" s="1" t="s">
        <v>22</v>
      </c>
      <c r="M140" s="1" t="s">
        <v>26</v>
      </c>
      <c r="N140" s="1" t="s">
        <v>26</v>
      </c>
      <c r="O140">
        <v>1</v>
      </c>
      <c r="P140" s="1" t="s">
        <v>40</v>
      </c>
      <c r="Q140" s="1" t="s">
        <v>40</v>
      </c>
      <c r="R140">
        <v>0</v>
      </c>
    </row>
    <row r="141" spans="1:18" x14ac:dyDescent="0.3">
      <c r="A141" s="1" t="s">
        <v>203</v>
      </c>
      <c r="B141" s="1" t="s">
        <v>19</v>
      </c>
      <c r="C141">
        <v>2024</v>
      </c>
      <c r="D141" s="2">
        <v>36540</v>
      </c>
      <c r="E141" s="1" t="s">
        <v>20</v>
      </c>
      <c r="F141">
        <v>1</v>
      </c>
      <c r="G141">
        <v>0</v>
      </c>
      <c r="H141">
        <v>0</v>
      </c>
      <c r="I141" s="1" t="s">
        <v>21</v>
      </c>
      <c r="J141" s="1"/>
      <c r="K141">
        <v>0</v>
      </c>
      <c r="L141" s="1" t="s">
        <v>22</v>
      </c>
      <c r="M141" s="1" t="s">
        <v>26</v>
      </c>
      <c r="N141" s="1" t="s">
        <v>26</v>
      </c>
      <c r="O141">
        <v>1</v>
      </c>
      <c r="P141" s="1" t="s">
        <v>31</v>
      </c>
      <c r="Q141" s="1" t="s">
        <v>31</v>
      </c>
      <c r="R141">
        <v>0</v>
      </c>
    </row>
    <row r="142" spans="1:18" x14ac:dyDescent="0.3">
      <c r="A142" s="1" t="s">
        <v>204</v>
      </c>
      <c r="B142" s="1" t="s">
        <v>19</v>
      </c>
      <c r="C142">
        <v>2024</v>
      </c>
      <c r="D142" s="2">
        <v>36540</v>
      </c>
      <c r="E142" s="1" t="s">
        <v>20</v>
      </c>
      <c r="F142">
        <v>1</v>
      </c>
      <c r="G142">
        <v>0</v>
      </c>
      <c r="H142">
        <v>0</v>
      </c>
      <c r="I142" s="1" t="s">
        <v>21</v>
      </c>
      <c r="J142" s="1"/>
      <c r="K142">
        <v>0</v>
      </c>
      <c r="L142" s="1" t="s">
        <v>22</v>
      </c>
      <c r="M142" s="1" t="s">
        <v>23</v>
      </c>
      <c r="N142" s="1" t="s">
        <v>23</v>
      </c>
      <c r="O142">
        <v>1</v>
      </c>
      <c r="P142" s="1" t="s">
        <v>27</v>
      </c>
      <c r="Q142" s="1" t="s">
        <v>27</v>
      </c>
      <c r="R142">
        <v>0</v>
      </c>
    </row>
    <row r="143" spans="1:18" x14ac:dyDescent="0.3">
      <c r="A143" s="1" t="s">
        <v>205</v>
      </c>
      <c r="B143" s="1" t="s">
        <v>19</v>
      </c>
      <c r="C143">
        <v>2024</v>
      </c>
      <c r="D143" s="2">
        <v>36540</v>
      </c>
      <c r="E143" s="1" t="s">
        <v>20</v>
      </c>
      <c r="F143">
        <v>1</v>
      </c>
      <c r="G143">
        <v>0</v>
      </c>
      <c r="H143">
        <v>0</v>
      </c>
      <c r="I143" s="1" t="s">
        <v>21</v>
      </c>
      <c r="J143" s="1"/>
      <c r="K143">
        <v>0</v>
      </c>
      <c r="L143" s="1" t="s">
        <v>22</v>
      </c>
      <c r="M143" s="1" t="s">
        <v>26</v>
      </c>
      <c r="N143" s="1" t="s">
        <v>26</v>
      </c>
      <c r="O143">
        <v>1</v>
      </c>
      <c r="P143" s="1" t="s">
        <v>40</v>
      </c>
      <c r="Q143" s="1" t="s">
        <v>40</v>
      </c>
      <c r="R143">
        <v>0</v>
      </c>
    </row>
    <row r="144" spans="1:18" x14ac:dyDescent="0.3">
      <c r="A144" s="1" t="s">
        <v>206</v>
      </c>
      <c r="B144" s="1" t="s">
        <v>19</v>
      </c>
      <c r="C144">
        <v>2024</v>
      </c>
      <c r="D144" s="2">
        <v>36540</v>
      </c>
      <c r="E144" s="1" t="s">
        <v>20</v>
      </c>
      <c r="F144">
        <v>1</v>
      </c>
      <c r="G144">
        <v>0</v>
      </c>
      <c r="H144">
        <v>0</v>
      </c>
      <c r="I144" s="1" t="s">
        <v>21</v>
      </c>
      <c r="J144" s="1"/>
      <c r="K144">
        <v>0</v>
      </c>
      <c r="L144" s="1" t="s">
        <v>22</v>
      </c>
      <c r="M144" s="1" t="s">
        <v>23</v>
      </c>
      <c r="N144" s="1" t="s">
        <v>23</v>
      </c>
      <c r="O144">
        <v>1</v>
      </c>
      <c r="P144" s="1" t="s">
        <v>74</v>
      </c>
      <c r="Q144" s="1" t="s">
        <v>74</v>
      </c>
      <c r="R144">
        <v>0</v>
      </c>
    </row>
    <row r="145" spans="1:18" x14ac:dyDescent="0.3">
      <c r="A145" s="1" t="s">
        <v>207</v>
      </c>
      <c r="B145" s="1" t="s">
        <v>19</v>
      </c>
      <c r="C145">
        <v>2024</v>
      </c>
      <c r="D145" s="2">
        <v>36540</v>
      </c>
      <c r="E145" s="1" t="s">
        <v>37</v>
      </c>
      <c r="F145">
        <v>1</v>
      </c>
      <c r="G145">
        <v>1</v>
      </c>
      <c r="H145">
        <v>1</v>
      </c>
      <c r="I145" s="1" t="s">
        <v>38</v>
      </c>
      <c r="J145" s="1" t="s">
        <v>39</v>
      </c>
      <c r="K145">
        <v>0</v>
      </c>
      <c r="L145" s="1" t="s">
        <v>22</v>
      </c>
      <c r="M145" s="1" t="s">
        <v>26</v>
      </c>
      <c r="N145" s="1" t="s">
        <v>26</v>
      </c>
      <c r="O145">
        <v>1</v>
      </c>
      <c r="P145" s="1" t="s">
        <v>74</v>
      </c>
      <c r="Q145" s="1" t="s">
        <v>74</v>
      </c>
      <c r="R145">
        <v>0</v>
      </c>
    </row>
    <row r="146" spans="1:18" x14ac:dyDescent="0.3">
      <c r="A146" s="1" t="s">
        <v>208</v>
      </c>
      <c r="B146" s="1" t="s">
        <v>19</v>
      </c>
      <c r="C146">
        <v>2024</v>
      </c>
      <c r="D146" s="2">
        <v>36540</v>
      </c>
      <c r="E146" s="1" t="s">
        <v>20</v>
      </c>
      <c r="F146">
        <v>1</v>
      </c>
      <c r="G146">
        <v>0</v>
      </c>
      <c r="H146">
        <v>0</v>
      </c>
      <c r="I146" s="1" t="s">
        <v>21</v>
      </c>
      <c r="J146" s="1"/>
      <c r="K146">
        <v>0</v>
      </c>
      <c r="L146" s="1" t="s">
        <v>22</v>
      </c>
      <c r="M146" s="1" t="s">
        <v>26</v>
      </c>
      <c r="N146" s="1" t="s">
        <v>26</v>
      </c>
      <c r="O146">
        <v>1</v>
      </c>
      <c r="P146" s="1" t="s">
        <v>80</v>
      </c>
      <c r="Q146" s="1" t="s">
        <v>80</v>
      </c>
      <c r="R146">
        <v>0</v>
      </c>
    </row>
    <row r="147" spans="1:18" x14ac:dyDescent="0.3">
      <c r="A147" s="1" t="s">
        <v>209</v>
      </c>
      <c r="B147" s="1" t="s">
        <v>19</v>
      </c>
      <c r="C147">
        <v>2024</v>
      </c>
      <c r="D147" s="2">
        <v>36540</v>
      </c>
      <c r="E147" s="1" t="s">
        <v>20</v>
      </c>
      <c r="F147">
        <v>1</v>
      </c>
      <c r="G147">
        <v>0</v>
      </c>
      <c r="H147">
        <v>0</v>
      </c>
      <c r="I147" s="1" t="s">
        <v>21</v>
      </c>
      <c r="J147" s="1"/>
      <c r="K147">
        <v>0</v>
      </c>
      <c r="L147" s="1" t="s">
        <v>22</v>
      </c>
      <c r="M147" s="1" t="s">
        <v>23</v>
      </c>
      <c r="N147" s="1" t="s">
        <v>23</v>
      </c>
      <c r="O147">
        <v>1</v>
      </c>
      <c r="P147" s="1" t="s">
        <v>40</v>
      </c>
      <c r="Q147" s="1" t="s">
        <v>40</v>
      </c>
      <c r="R147">
        <v>0</v>
      </c>
    </row>
    <row r="148" spans="1:18" x14ac:dyDescent="0.3">
      <c r="A148" s="1" t="s">
        <v>210</v>
      </c>
      <c r="B148" s="1" t="s">
        <v>19</v>
      </c>
      <c r="C148">
        <v>2024</v>
      </c>
      <c r="D148" s="2">
        <v>36540</v>
      </c>
      <c r="E148" s="1" t="s">
        <v>20</v>
      </c>
      <c r="F148">
        <v>1</v>
      </c>
      <c r="G148">
        <v>0</v>
      </c>
      <c r="H148">
        <v>0</v>
      </c>
      <c r="I148" s="1" t="s">
        <v>21</v>
      </c>
      <c r="J148" s="1"/>
      <c r="K148">
        <v>0</v>
      </c>
      <c r="L148" s="1" t="s">
        <v>22</v>
      </c>
      <c r="M148" s="1" t="s">
        <v>33</v>
      </c>
      <c r="N148" s="1" t="s">
        <v>33</v>
      </c>
      <c r="O148">
        <v>1</v>
      </c>
      <c r="P148" s="1" t="s">
        <v>211</v>
      </c>
      <c r="Q148" s="1" t="s">
        <v>211</v>
      </c>
      <c r="R148">
        <v>0</v>
      </c>
    </row>
    <row r="149" spans="1:18" x14ac:dyDescent="0.3">
      <c r="A149" s="1" t="s">
        <v>212</v>
      </c>
      <c r="B149" s="1" t="s">
        <v>19</v>
      </c>
      <c r="C149">
        <v>2024</v>
      </c>
      <c r="D149" s="2">
        <v>36540</v>
      </c>
      <c r="E149" s="1" t="s">
        <v>20</v>
      </c>
      <c r="F149">
        <v>1</v>
      </c>
      <c r="G149">
        <v>0</v>
      </c>
      <c r="H149">
        <v>0</v>
      </c>
      <c r="I149" s="1" t="s">
        <v>21</v>
      </c>
      <c r="J149" s="1"/>
      <c r="K149">
        <v>0</v>
      </c>
      <c r="L149" s="1" t="s">
        <v>22</v>
      </c>
      <c r="M149" s="1" t="s">
        <v>26</v>
      </c>
      <c r="N149" s="1" t="s">
        <v>26</v>
      </c>
      <c r="O149">
        <v>3</v>
      </c>
      <c r="P149" s="1" t="s">
        <v>213</v>
      </c>
      <c r="Q149" s="1"/>
      <c r="R149">
        <v>0</v>
      </c>
    </row>
    <row r="150" spans="1:18" x14ac:dyDescent="0.3">
      <c r="A150" s="1" t="s">
        <v>214</v>
      </c>
      <c r="B150" s="1" t="s">
        <v>19</v>
      </c>
      <c r="C150">
        <v>2024</v>
      </c>
      <c r="D150" s="2">
        <v>36540</v>
      </c>
      <c r="E150" s="1" t="s">
        <v>20</v>
      </c>
      <c r="F150">
        <v>1</v>
      </c>
      <c r="G150">
        <v>0</v>
      </c>
      <c r="H150">
        <v>0</v>
      </c>
      <c r="I150" s="1" t="s">
        <v>21</v>
      </c>
      <c r="J150" s="1"/>
      <c r="K150">
        <v>0</v>
      </c>
      <c r="L150" s="1" t="s">
        <v>22</v>
      </c>
      <c r="M150" s="1" t="s">
        <v>26</v>
      </c>
      <c r="N150" s="1" t="s">
        <v>26</v>
      </c>
      <c r="O150">
        <v>1</v>
      </c>
      <c r="P150" s="1" t="s">
        <v>27</v>
      </c>
      <c r="Q150" s="1" t="s">
        <v>27</v>
      </c>
      <c r="R150">
        <v>0</v>
      </c>
    </row>
    <row r="151" spans="1:18" x14ac:dyDescent="0.3">
      <c r="A151" s="1" t="s">
        <v>215</v>
      </c>
      <c r="B151" s="1" t="s">
        <v>19</v>
      </c>
      <c r="C151">
        <v>2024</v>
      </c>
      <c r="D151" s="2">
        <v>36540</v>
      </c>
      <c r="E151" s="1" t="s">
        <v>37</v>
      </c>
      <c r="F151">
        <v>1</v>
      </c>
      <c r="G151">
        <v>1</v>
      </c>
      <c r="H151">
        <v>1</v>
      </c>
      <c r="I151" s="1" t="s">
        <v>91</v>
      </c>
      <c r="J151" s="1" t="s">
        <v>92</v>
      </c>
      <c r="K151">
        <v>0</v>
      </c>
      <c r="L151" s="1" t="s">
        <v>22</v>
      </c>
      <c r="M151" s="1" t="s">
        <v>33</v>
      </c>
      <c r="N151" s="1" t="s">
        <v>33</v>
      </c>
      <c r="O151">
        <v>1</v>
      </c>
      <c r="P151" s="1" t="s">
        <v>40</v>
      </c>
      <c r="Q151" s="1" t="s">
        <v>40</v>
      </c>
      <c r="R151">
        <v>1</v>
      </c>
    </row>
    <row r="152" spans="1:18" x14ac:dyDescent="0.3">
      <c r="A152" s="1" t="s">
        <v>216</v>
      </c>
      <c r="B152" s="1" t="s">
        <v>19</v>
      </c>
      <c r="C152">
        <v>2024</v>
      </c>
      <c r="D152" s="2">
        <v>36540</v>
      </c>
      <c r="E152" s="1" t="s">
        <v>20</v>
      </c>
      <c r="F152">
        <v>1</v>
      </c>
      <c r="G152">
        <v>0</v>
      </c>
      <c r="H152">
        <v>0</v>
      </c>
      <c r="I152" s="1" t="s">
        <v>21</v>
      </c>
      <c r="J152" s="1"/>
      <c r="K152">
        <v>0</v>
      </c>
      <c r="L152" s="1" t="s">
        <v>22</v>
      </c>
      <c r="M152" s="1" t="s">
        <v>35</v>
      </c>
      <c r="N152" s="1" t="s">
        <v>35</v>
      </c>
      <c r="O152">
        <v>1</v>
      </c>
      <c r="P152" s="1" t="s">
        <v>74</v>
      </c>
      <c r="Q152" s="1" t="s">
        <v>74</v>
      </c>
      <c r="R152">
        <v>0</v>
      </c>
    </row>
    <row r="153" spans="1:18" x14ac:dyDescent="0.3">
      <c r="A153" s="1" t="s">
        <v>217</v>
      </c>
      <c r="B153" s="1" t="s">
        <v>19</v>
      </c>
      <c r="C153">
        <v>2024</v>
      </c>
      <c r="D153" s="2">
        <v>36540</v>
      </c>
      <c r="E153" s="1" t="s">
        <v>20</v>
      </c>
      <c r="F153">
        <v>1</v>
      </c>
      <c r="G153">
        <v>0</v>
      </c>
      <c r="H153">
        <v>0</v>
      </c>
      <c r="I153" s="1" t="s">
        <v>21</v>
      </c>
      <c r="J153" s="1"/>
      <c r="K153">
        <v>0</v>
      </c>
      <c r="L153" s="1" t="s">
        <v>22</v>
      </c>
      <c r="M153" s="1" t="s">
        <v>26</v>
      </c>
      <c r="N153" s="1" t="s">
        <v>26</v>
      </c>
      <c r="O153">
        <v>3</v>
      </c>
      <c r="P153" s="1" t="s">
        <v>106</v>
      </c>
      <c r="Q153" s="1"/>
      <c r="R153">
        <v>0</v>
      </c>
    </row>
    <row r="154" spans="1:18" x14ac:dyDescent="0.3">
      <c r="A154" s="1" t="s">
        <v>218</v>
      </c>
      <c r="B154" s="1" t="s">
        <v>19</v>
      </c>
      <c r="C154">
        <v>2024</v>
      </c>
      <c r="D154" s="2">
        <v>36540</v>
      </c>
      <c r="E154" s="1" t="s">
        <v>37</v>
      </c>
      <c r="F154">
        <v>1</v>
      </c>
      <c r="G154">
        <v>1</v>
      </c>
      <c r="H154">
        <v>1</v>
      </c>
      <c r="I154" s="1" t="s">
        <v>38</v>
      </c>
      <c r="J154" s="1" t="s">
        <v>62</v>
      </c>
      <c r="K154">
        <v>0</v>
      </c>
      <c r="L154" s="1" t="s">
        <v>22</v>
      </c>
      <c r="M154" s="1" t="s">
        <v>47</v>
      </c>
      <c r="N154" s="1" t="s">
        <v>47</v>
      </c>
      <c r="O154">
        <v>1</v>
      </c>
      <c r="P154" s="1" t="s">
        <v>40</v>
      </c>
      <c r="Q154" s="1" t="s">
        <v>40</v>
      </c>
      <c r="R154">
        <v>1</v>
      </c>
    </row>
    <row r="155" spans="1:18" x14ac:dyDescent="0.3">
      <c r="A155" s="1" t="s">
        <v>219</v>
      </c>
      <c r="B155" s="1" t="s">
        <v>19</v>
      </c>
      <c r="C155">
        <v>2024</v>
      </c>
      <c r="D155" s="2">
        <v>36540</v>
      </c>
      <c r="E155" s="1" t="s">
        <v>20</v>
      </c>
      <c r="F155">
        <v>1</v>
      </c>
      <c r="G155">
        <v>0</v>
      </c>
      <c r="H155">
        <v>0</v>
      </c>
      <c r="I155" s="1" t="s">
        <v>21</v>
      </c>
      <c r="J155" s="1"/>
      <c r="K155">
        <v>0</v>
      </c>
      <c r="L155" s="1" t="s">
        <v>22</v>
      </c>
      <c r="M155" s="1" t="s">
        <v>47</v>
      </c>
      <c r="N155" s="1" t="s">
        <v>47</v>
      </c>
      <c r="O155">
        <v>1</v>
      </c>
      <c r="P155" s="1" t="s">
        <v>40</v>
      </c>
      <c r="Q155" s="1" t="s">
        <v>40</v>
      </c>
      <c r="R155">
        <v>0</v>
      </c>
    </row>
    <row r="156" spans="1:18" x14ac:dyDescent="0.3">
      <c r="A156" s="1" t="s">
        <v>220</v>
      </c>
      <c r="B156" s="1" t="s">
        <v>19</v>
      </c>
      <c r="C156">
        <v>2024</v>
      </c>
      <c r="D156" s="2">
        <v>36540</v>
      </c>
      <c r="E156" s="1" t="s">
        <v>20</v>
      </c>
      <c r="F156">
        <v>1</v>
      </c>
      <c r="G156">
        <v>0</v>
      </c>
      <c r="H156">
        <v>0</v>
      </c>
      <c r="I156" s="1" t="s">
        <v>21</v>
      </c>
      <c r="J156" s="1"/>
      <c r="K156">
        <v>0</v>
      </c>
      <c r="L156" s="1" t="s">
        <v>22</v>
      </c>
      <c r="M156" s="1" t="s">
        <v>26</v>
      </c>
      <c r="N156" s="1" t="s">
        <v>26</v>
      </c>
      <c r="O156">
        <v>1</v>
      </c>
      <c r="P156" s="1" t="s">
        <v>121</v>
      </c>
      <c r="Q156" s="1" t="s">
        <v>121</v>
      </c>
      <c r="R156">
        <v>0</v>
      </c>
    </row>
    <row r="157" spans="1:18" x14ac:dyDescent="0.3">
      <c r="A157" s="1" t="s">
        <v>221</v>
      </c>
      <c r="B157" s="1" t="s">
        <v>19</v>
      </c>
      <c r="C157">
        <v>2024</v>
      </c>
      <c r="D157" s="2">
        <v>36540</v>
      </c>
      <c r="E157" s="1" t="s">
        <v>20</v>
      </c>
      <c r="F157">
        <v>1</v>
      </c>
      <c r="G157">
        <v>0</v>
      </c>
      <c r="H157">
        <v>0</v>
      </c>
      <c r="I157" s="1" t="s">
        <v>21</v>
      </c>
      <c r="J157" s="1"/>
      <c r="K157">
        <v>0</v>
      </c>
      <c r="L157" s="1" t="s">
        <v>22</v>
      </c>
      <c r="M157" s="1" t="s">
        <v>23</v>
      </c>
      <c r="N157" s="1" t="s">
        <v>23</v>
      </c>
      <c r="O157">
        <v>1</v>
      </c>
      <c r="P157" s="1" t="s">
        <v>40</v>
      </c>
      <c r="Q157" s="1" t="s">
        <v>40</v>
      </c>
      <c r="R157">
        <v>0</v>
      </c>
    </row>
    <row r="158" spans="1:18" x14ac:dyDescent="0.3">
      <c r="A158" s="1" t="s">
        <v>222</v>
      </c>
      <c r="B158" s="1" t="s">
        <v>19</v>
      </c>
      <c r="C158">
        <v>2024</v>
      </c>
      <c r="D158" s="2">
        <v>36540</v>
      </c>
      <c r="E158" s="1" t="s">
        <v>20</v>
      </c>
      <c r="F158">
        <v>1</v>
      </c>
      <c r="G158">
        <v>0</v>
      </c>
      <c r="H158">
        <v>0</v>
      </c>
      <c r="I158" s="1" t="s">
        <v>21</v>
      </c>
      <c r="J158" s="1"/>
      <c r="K158">
        <v>0</v>
      </c>
      <c r="L158" s="1" t="s">
        <v>22</v>
      </c>
      <c r="M158" s="1" t="s">
        <v>33</v>
      </c>
      <c r="N158" s="1" t="s">
        <v>33</v>
      </c>
      <c r="O158">
        <v>1</v>
      </c>
      <c r="P158" s="1" t="s">
        <v>78</v>
      </c>
      <c r="Q158" s="1" t="s">
        <v>78</v>
      </c>
      <c r="R158">
        <v>0</v>
      </c>
    </row>
    <row r="159" spans="1:18" x14ac:dyDescent="0.3">
      <c r="A159" s="1" t="s">
        <v>223</v>
      </c>
      <c r="B159" s="1" t="s">
        <v>19</v>
      </c>
      <c r="C159">
        <v>2024</v>
      </c>
      <c r="D159" s="2">
        <v>36540</v>
      </c>
      <c r="E159" s="1" t="s">
        <v>20</v>
      </c>
      <c r="F159">
        <v>1</v>
      </c>
      <c r="G159">
        <v>0</v>
      </c>
      <c r="H159">
        <v>0</v>
      </c>
      <c r="I159" s="1" t="s">
        <v>21</v>
      </c>
      <c r="J159" s="1"/>
      <c r="K159">
        <v>0</v>
      </c>
      <c r="L159" s="1" t="s">
        <v>22</v>
      </c>
      <c r="M159" s="1" t="s">
        <v>26</v>
      </c>
      <c r="N159" s="1" t="s">
        <v>26</v>
      </c>
      <c r="O159">
        <v>1</v>
      </c>
      <c r="P159" s="1" t="s">
        <v>31</v>
      </c>
      <c r="Q159" s="1" t="s">
        <v>31</v>
      </c>
      <c r="R159">
        <v>0</v>
      </c>
    </row>
    <row r="160" spans="1:18" x14ac:dyDescent="0.3">
      <c r="A160" s="1" t="s">
        <v>224</v>
      </c>
      <c r="B160" s="1" t="s">
        <v>19</v>
      </c>
      <c r="C160">
        <v>2024</v>
      </c>
      <c r="D160" s="2">
        <v>36540</v>
      </c>
      <c r="E160" s="1" t="s">
        <v>20</v>
      </c>
      <c r="F160">
        <v>1</v>
      </c>
      <c r="G160">
        <v>0</v>
      </c>
      <c r="H160">
        <v>0</v>
      </c>
      <c r="I160" s="1" t="s">
        <v>21</v>
      </c>
      <c r="J160" s="1"/>
      <c r="K160">
        <v>0</v>
      </c>
      <c r="L160" s="1" t="s">
        <v>22</v>
      </c>
      <c r="M160" s="1" t="s">
        <v>35</v>
      </c>
      <c r="N160" s="1" t="s">
        <v>35</v>
      </c>
      <c r="O160">
        <v>1</v>
      </c>
      <c r="P160" s="1" t="s">
        <v>27</v>
      </c>
      <c r="Q160" s="1" t="s">
        <v>27</v>
      </c>
      <c r="R160">
        <v>0</v>
      </c>
    </row>
    <row r="161" spans="1:18" x14ac:dyDescent="0.3">
      <c r="A161" s="1" t="s">
        <v>225</v>
      </c>
      <c r="B161" s="1" t="s">
        <v>19</v>
      </c>
      <c r="C161">
        <v>2024</v>
      </c>
      <c r="D161" s="2">
        <v>36540</v>
      </c>
      <c r="E161" s="1" t="s">
        <v>20</v>
      </c>
      <c r="F161">
        <v>1</v>
      </c>
      <c r="G161">
        <v>0</v>
      </c>
      <c r="H161">
        <v>0</v>
      </c>
      <c r="I161" s="1" t="s">
        <v>21</v>
      </c>
      <c r="J161" s="1"/>
      <c r="K161">
        <v>0</v>
      </c>
      <c r="L161" s="1" t="s">
        <v>22</v>
      </c>
      <c r="M161" s="1" t="s">
        <v>26</v>
      </c>
      <c r="N161" s="1" t="s">
        <v>26</v>
      </c>
      <c r="O161">
        <v>1</v>
      </c>
      <c r="P161" s="1" t="s">
        <v>40</v>
      </c>
      <c r="Q161" s="1" t="s">
        <v>40</v>
      </c>
      <c r="R161">
        <v>0</v>
      </c>
    </row>
    <row r="162" spans="1:18" x14ac:dyDescent="0.3">
      <c r="A162" s="1" t="s">
        <v>226</v>
      </c>
      <c r="B162" s="1" t="s">
        <v>19</v>
      </c>
      <c r="C162">
        <v>2024</v>
      </c>
      <c r="D162" s="2">
        <v>36540</v>
      </c>
      <c r="E162" s="1" t="s">
        <v>20</v>
      </c>
      <c r="F162">
        <v>1</v>
      </c>
      <c r="G162">
        <v>0</v>
      </c>
      <c r="H162">
        <v>0</v>
      </c>
      <c r="I162" s="1" t="s">
        <v>21</v>
      </c>
      <c r="J162" s="1"/>
      <c r="K162">
        <v>0</v>
      </c>
      <c r="L162" s="1" t="s">
        <v>22</v>
      </c>
      <c r="M162" s="1" t="s">
        <v>23</v>
      </c>
      <c r="N162" s="1" t="s">
        <v>23</v>
      </c>
      <c r="O162">
        <v>1</v>
      </c>
      <c r="P162" s="1" t="s">
        <v>227</v>
      </c>
      <c r="Q162" s="1" t="s">
        <v>227</v>
      </c>
      <c r="R162">
        <v>0</v>
      </c>
    </row>
    <row r="163" spans="1:18" x14ac:dyDescent="0.3">
      <c r="A163" s="1" t="s">
        <v>228</v>
      </c>
      <c r="B163" s="1" t="s">
        <v>19</v>
      </c>
      <c r="C163">
        <v>2024</v>
      </c>
      <c r="D163" s="2">
        <v>36540</v>
      </c>
      <c r="E163" s="1" t="s">
        <v>37</v>
      </c>
      <c r="F163">
        <v>1</v>
      </c>
      <c r="G163">
        <v>1</v>
      </c>
      <c r="H163">
        <v>1</v>
      </c>
      <c r="I163" s="1" t="s">
        <v>91</v>
      </c>
      <c r="J163" s="1" t="s">
        <v>92</v>
      </c>
      <c r="K163">
        <v>0</v>
      </c>
      <c r="L163" s="1" t="s">
        <v>22</v>
      </c>
      <c r="M163" s="1" t="s">
        <v>33</v>
      </c>
      <c r="N163" s="1" t="s">
        <v>33</v>
      </c>
      <c r="O163">
        <v>1</v>
      </c>
      <c r="P163" s="1" t="s">
        <v>40</v>
      </c>
      <c r="Q163" s="1" t="s">
        <v>40</v>
      </c>
      <c r="R163">
        <v>1</v>
      </c>
    </row>
    <row r="164" spans="1:18" x14ac:dyDescent="0.3">
      <c r="A164" s="1" t="s">
        <v>229</v>
      </c>
      <c r="B164" s="1" t="s">
        <v>19</v>
      </c>
      <c r="C164">
        <v>2024</v>
      </c>
      <c r="D164" s="2">
        <v>36540</v>
      </c>
      <c r="E164" s="1" t="s">
        <v>20</v>
      </c>
      <c r="F164">
        <v>1</v>
      </c>
      <c r="G164">
        <v>0</v>
      </c>
      <c r="H164">
        <v>0</v>
      </c>
      <c r="I164" s="1" t="s">
        <v>21</v>
      </c>
      <c r="J164" s="1"/>
      <c r="K164">
        <v>0</v>
      </c>
      <c r="L164" s="1" t="s">
        <v>22</v>
      </c>
      <c r="M164" s="1" t="s">
        <v>230</v>
      </c>
      <c r="N164" s="1" t="s">
        <v>230</v>
      </c>
      <c r="O164">
        <v>1</v>
      </c>
      <c r="P164" s="1" t="s">
        <v>45</v>
      </c>
      <c r="Q164" s="1" t="s">
        <v>45</v>
      </c>
      <c r="R164">
        <v>0</v>
      </c>
    </row>
    <row r="165" spans="1:18" x14ac:dyDescent="0.3">
      <c r="A165" s="1" t="s">
        <v>231</v>
      </c>
      <c r="B165" s="1" t="s">
        <v>19</v>
      </c>
      <c r="C165">
        <v>2024</v>
      </c>
      <c r="D165" s="2">
        <v>36540</v>
      </c>
      <c r="E165" s="1" t="s">
        <v>20</v>
      </c>
      <c r="F165">
        <v>1</v>
      </c>
      <c r="G165">
        <v>0</v>
      </c>
      <c r="H165">
        <v>0</v>
      </c>
      <c r="I165" s="1" t="s">
        <v>21</v>
      </c>
      <c r="J165" s="1"/>
      <c r="K165">
        <v>0</v>
      </c>
      <c r="L165" s="1" t="s">
        <v>22</v>
      </c>
      <c r="M165" s="1" t="s">
        <v>33</v>
      </c>
      <c r="N165" s="1" t="s">
        <v>33</v>
      </c>
      <c r="O165">
        <v>1</v>
      </c>
      <c r="P165" s="1" t="s">
        <v>40</v>
      </c>
      <c r="Q165" s="1" t="s">
        <v>40</v>
      </c>
      <c r="R165">
        <v>0</v>
      </c>
    </row>
    <row r="166" spans="1:18" x14ac:dyDescent="0.3">
      <c r="A166" s="1" t="s">
        <v>232</v>
      </c>
      <c r="B166" s="1" t="s">
        <v>19</v>
      </c>
      <c r="C166">
        <v>2024</v>
      </c>
      <c r="D166" s="2">
        <v>36540</v>
      </c>
      <c r="E166" s="1" t="s">
        <v>20</v>
      </c>
      <c r="F166">
        <v>1</v>
      </c>
      <c r="G166">
        <v>0</v>
      </c>
      <c r="H166">
        <v>0</v>
      </c>
      <c r="I166" s="1" t="s">
        <v>21</v>
      </c>
      <c r="J166" s="1"/>
      <c r="K166">
        <v>0</v>
      </c>
      <c r="L166" s="1" t="s">
        <v>22</v>
      </c>
      <c r="M166" s="1" t="s">
        <v>26</v>
      </c>
      <c r="N166" s="1" t="s">
        <v>26</v>
      </c>
      <c r="O166">
        <v>1</v>
      </c>
      <c r="P166" s="1" t="s">
        <v>27</v>
      </c>
      <c r="Q166" s="1" t="s">
        <v>27</v>
      </c>
      <c r="R166">
        <v>0</v>
      </c>
    </row>
    <row r="167" spans="1:18" x14ac:dyDescent="0.3">
      <c r="A167" s="1" t="s">
        <v>233</v>
      </c>
      <c r="B167" s="1" t="s">
        <v>19</v>
      </c>
      <c r="C167">
        <v>2024</v>
      </c>
      <c r="D167" s="2">
        <v>36540</v>
      </c>
      <c r="E167" s="1" t="s">
        <v>20</v>
      </c>
      <c r="F167">
        <v>1</v>
      </c>
      <c r="G167">
        <v>0</v>
      </c>
      <c r="H167">
        <v>0</v>
      </c>
      <c r="I167" s="1" t="s">
        <v>21</v>
      </c>
      <c r="J167" s="1"/>
      <c r="K167">
        <v>0</v>
      </c>
      <c r="L167" s="1" t="s">
        <v>22</v>
      </c>
      <c r="M167" s="1" t="s">
        <v>23</v>
      </c>
      <c r="N167" s="1" t="s">
        <v>23</v>
      </c>
      <c r="O167">
        <v>1</v>
      </c>
      <c r="P167" s="1" t="s">
        <v>27</v>
      </c>
      <c r="Q167" s="1" t="s">
        <v>27</v>
      </c>
      <c r="R167">
        <v>0</v>
      </c>
    </row>
    <row r="168" spans="1:18" x14ac:dyDescent="0.3">
      <c r="A168" s="1" t="s">
        <v>234</v>
      </c>
      <c r="B168" s="1" t="s">
        <v>19</v>
      </c>
      <c r="C168">
        <v>2024</v>
      </c>
      <c r="D168" s="2">
        <v>36540</v>
      </c>
      <c r="E168" s="1" t="s">
        <v>20</v>
      </c>
      <c r="F168">
        <v>1</v>
      </c>
      <c r="G168">
        <v>0</v>
      </c>
      <c r="H168">
        <v>0</v>
      </c>
      <c r="I168" s="1" t="s">
        <v>21</v>
      </c>
      <c r="J168" s="1"/>
      <c r="K168">
        <v>0</v>
      </c>
      <c r="L168" s="1" t="s">
        <v>22</v>
      </c>
      <c r="M168" s="1" t="s">
        <v>23</v>
      </c>
      <c r="N168" s="1" t="s">
        <v>23</v>
      </c>
      <c r="O168">
        <v>2</v>
      </c>
      <c r="P168" s="1" t="s">
        <v>48</v>
      </c>
      <c r="Q168" s="1"/>
      <c r="R168">
        <v>0</v>
      </c>
    </row>
    <row r="169" spans="1:18" x14ac:dyDescent="0.3">
      <c r="A169" s="1" t="s">
        <v>235</v>
      </c>
      <c r="B169" s="1" t="s">
        <v>19</v>
      </c>
      <c r="C169">
        <v>2024</v>
      </c>
      <c r="D169" s="2">
        <v>36540</v>
      </c>
      <c r="E169" s="1" t="s">
        <v>20</v>
      </c>
      <c r="F169">
        <v>1</v>
      </c>
      <c r="G169">
        <v>0</v>
      </c>
      <c r="H169">
        <v>0</v>
      </c>
      <c r="I169" s="1" t="s">
        <v>21</v>
      </c>
      <c r="J169" s="1"/>
      <c r="K169">
        <v>0</v>
      </c>
      <c r="L169" s="1" t="s">
        <v>22</v>
      </c>
      <c r="M169" s="1" t="s">
        <v>23</v>
      </c>
      <c r="N169" s="1" t="s">
        <v>23</v>
      </c>
      <c r="O169">
        <v>1</v>
      </c>
      <c r="P169" s="1" t="s">
        <v>45</v>
      </c>
      <c r="Q169" s="1" t="s">
        <v>45</v>
      </c>
      <c r="R169">
        <v>0</v>
      </c>
    </row>
    <row r="170" spans="1:18" x14ac:dyDescent="0.3">
      <c r="A170" s="1" t="s">
        <v>236</v>
      </c>
      <c r="B170" s="1" t="s">
        <v>19</v>
      </c>
      <c r="C170">
        <v>2024</v>
      </c>
      <c r="D170" s="2">
        <v>36540</v>
      </c>
      <c r="E170" s="1" t="s">
        <v>20</v>
      </c>
      <c r="F170">
        <v>1</v>
      </c>
      <c r="G170">
        <v>0</v>
      </c>
      <c r="H170">
        <v>0</v>
      </c>
      <c r="I170" s="1" t="s">
        <v>21</v>
      </c>
      <c r="J170" s="1"/>
      <c r="K170">
        <v>0</v>
      </c>
      <c r="L170" s="1" t="s">
        <v>22</v>
      </c>
      <c r="M170" s="1" t="s">
        <v>33</v>
      </c>
      <c r="N170" s="1" t="s">
        <v>33</v>
      </c>
      <c r="O170">
        <v>1</v>
      </c>
      <c r="P170" s="1" t="s">
        <v>27</v>
      </c>
      <c r="Q170" s="1" t="s">
        <v>27</v>
      </c>
      <c r="R170">
        <v>0</v>
      </c>
    </row>
    <row r="171" spans="1:18" x14ac:dyDescent="0.3">
      <c r="A171" s="1" t="s">
        <v>237</v>
      </c>
      <c r="B171" s="1" t="s">
        <v>19</v>
      </c>
      <c r="C171">
        <v>2024</v>
      </c>
      <c r="D171" s="2">
        <v>36540</v>
      </c>
      <c r="E171" s="1" t="s">
        <v>20</v>
      </c>
      <c r="F171">
        <v>1</v>
      </c>
      <c r="G171">
        <v>0</v>
      </c>
      <c r="H171">
        <v>0</v>
      </c>
      <c r="I171" s="1" t="s">
        <v>21</v>
      </c>
      <c r="J171" s="1"/>
      <c r="K171">
        <v>0</v>
      </c>
      <c r="L171" s="1" t="s">
        <v>22</v>
      </c>
      <c r="M171" s="1" t="s">
        <v>33</v>
      </c>
      <c r="N171" s="1" t="s">
        <v>33</v>
      </c>
      <c r="O171">
        <v>1</v>
      </c>
      <c r="P171" s="1" t="s">
        <v>27</v>
      </c>
      <c r="Q171" s="1" t="s">
        <v>27</v>
      </c>
      <c r="R171">
        <v>0</v>
      </c>
    </row>
    <row r="172" spans="1:18" x14ac:dyDescent="0.3">
      <c r="A172" s="1" t="s">
        <v>238</v>
      </c>
      <c r="B172" s="1" t="s">
        <v>19</v>
      </c>
      <c r="C172">
        <v>2024</v>
      </c>
      <c r="D172" s="2">
        <v>36540</v>
      </c>
      <c r="E172" s="1" t="s">
        <v>37</v>
      </c>
      <c r="F172">
        <v>1</v>
      </c>
      <c r="G172">
        <v>1</v>
      </c>
      <c r="H172">
        <v>1</v>
      </c>
      <c r="I172" s="1" t="s">
        <v>91</v>
      </c>
      <c r="J172" s="1" t="s">
        <v>165</v>
      </c>
      <c r="K172">
        <v>0</v>
      </c>
      <c r="L172" s="1" t="s">
        <v>22</v>
      </c>
      <c r="M172" s="1" t="s">
        <v>26</v>
      </c>
      <c r="N172" s="1" t="s">
        <v>26</v>
      </c>
      <c r="O172">
        <v>1</v>
      </c>
      <c r="P172" s="1" t="s">
        <v>40</v>
      </c>
      <c r="Q172" s="1" t="s">
        <v>40</v>
      </c>
      <c r="R172">
        <v>0</v>
      </c>
    </row>
    <row r="173" spans="1:18" x14ac:dyDescent="0.3">
      <c r="A173" s="1" t="s">
        <v>239</v>
      </c>
      <c r="B173" s="1" t="s">
        <v>19</v>
      </c>
      <c r="C173">
        <v>2024</v>
      </c>
      <c r="D173" s="2">
        <v>36540</v>
      </c>
      <c r="E173" s="1" t="s">
        <v>20</v>
      </c>
      <c r="F173">
        <v>1</v>
      </c>
      <c r="G173">
        <v>0</v>
      </c>
      <c r="H173">
        <v>0</v>
      </c>
      <c r="I173" s="1" t="s">
        <v>21</v>
      </c>
      <c r="J173" s="1"/>
      <c r="K173">
        <v>0</v>
      </c>
      <c r="L173" s="1" t="s">
        <v>22</v>
      </c>
      <c r="M173" s="1" t="s">
        <v>23</v>
      </c>
      <c r="N173" s="1" t="s">
        <v>23</v>
      </c>
      <c r="O173">
        <v>1</v>
      </c>
      <c r="P173" s="1" t="s">
        <v>27</v>
      </c>
      <c r="Q173" s="1" t="s">
        <v>27</v>
      </c>
      <c r="R173">
        <v>0</v>
      </c>
    </row>
    <row r="174" spans="1:18" x14ac:dyDescent="0.3">
      <c r="A174" s="1" t="s">
        <v>240</v>
      </c>
      <c r="B174" s="1" t="s">
        <v>19</v>
      </c>
      <c r="C174">
        <v>2024</v>
      </c>
      <c r="D174" s="2">
        <v>36540</v>
      </c>
      <c r="E174" s="1" t="s">
        <v>20</v>
      </c>
      <c r="F174">
        <v>1</v>
      </c>
      <c r="G174">
        <v>0</v>
      </c>
      <c r="H174">
        <v>0</v>
      </c>
      <c r="I174" s="1" t="s">
        <v>21</v>
      </c>
      <c r="J174" s="1"/>
      <c r="K174">
        <v>0</v>
      </c>
      <c r="L174" s="1" t="s">
        <v>22</v>
      </c>
      <c r="M174" s="1" t="s">
        <v>23</v>
      </c>
      <c r="N174" s="1" t="s">
        <v>23</v>
      </c>
      <c r="O174">
        <v>2</v>
      </c>
      <c r="P174" s="1" t="s">
        <v>241</v>
      </c>
      <c r="Q174" s="1"/>
      <c r="R174">
        <v>0</v>
      </c>
    </row>
    <row r="175" spans="1:18" x14ac:dyDescent="0.3">
      <c r="A175" s="1" t="s">
        <v>242</v>
      </c>
      <c r="B175" s="1" t="s">
        <v>19</v>
      </c>
      <c r="C175">
        <v>2024</v>
      </c>
      <c r="D175" s="2">
        <v>36540</v>
      </c>
      <c r="E175" s="1" t="s">
        <v>20</v>
      </c>
      <c r="F175">
        <v>1</v>
      </c>
      <c r="G175">
        <v>0</v>
      </c>
      <c r="H175">
        <v>0</v>
      </c>
      <c r="I175" s="1" t="s">
        <v>21</v>
      </c>
      <c r="J175" s="1"/>
      <c r="K175">
        <v>0</v>
      </c>
      <c r="L175" s="1" t="s">
        <v>22</v>
      </c>
      <c r="M175" s="1" t="s">
        <v>33</v>
      </c>
      <c r="N175" s="1" t="s">
        <v>33</v>
      </c>
      <c r="O175">
        <v>1</v>
      </c>
      <c r="P175" s="1" t="s">
        <v>27</v>
      </c>
      <c r="Q175" s="1" t="s">
        <v>27</v>
      </c>
      <c r="R175">
        <v>0</v>
      </c>
    </row>
    <row r="176" spans="1:18" x14ac:dyDescent="0.3">
      <c r="A176" s="1" t="s">
        <v>243</v>
      </c>
      <c r="B176" s="1" t="s">
        <v>19</v>
      </c>
      <c r="C176">
        <v>2024</v>
      </c>
      <c r="D176" s="2">
        <v>36540</v>
      </c>
      <c r="E176" s="1" t="s">
        <v>20</v>
      </c>
      <c r="F176">
        <v>1</v>
      </c>
      <c r="G176">
        <v>0</v>
      </c>
      <c r="H176">
        <v>0</v>
      </c>
      <c r="I176" s="1" t="s">
        <v>21</v>
      </c>
      <c r="J176" s="1"/>
      <c r="K176">
        <v>0</v>
      </c>
      <c r="L176" s="1" t="s">
        <v>22</v>
      </c>
      <c r="M176" s="1" t="s">
        <v>26</v>
      </c>
      <c r="N176" s="1" t="s">
        <v>26</v>
      </c>
      <c r="O176">
        <v>1</v>
      </c>
      <c r="P176" s="1" t="s">
        <v>27</v>
      </c>
      <c r="Q176" s="1" t="s">
        <v>27</v>
      </c>
      <c r="R176">
        <v>0</v>
      </c>
    </row>
    <row r="177" spans="1:18" x14ac:dyDescent="0.3">
      <c r="A177" s="1" t="s">
        <v>244</v>
      </c>
      <c r="B177" s="1" t="s">
        <v>19</v>
      </c>
      <c r="C177">
        <v>2024</v>
      </c>
      <c r="D177" s="2">
        <v>36540</v>
      </c>
      <c r="E177" s="1" t="s">
        <v>37</v>
      </c>
      <c r="F177">
        <v>1</v>
      </c>
      <c r="G177">
        <v>1</v>
      </c>
      <c r="H177">
        <v>1</v>
      </c>
      <c r="I177" s="1" t="s">
        <v>38</v>
      </c>
      <c r="J177" s="1" t="s">
        <v>42</v>
      </c>
      <c r="K177">
        <v>0</v>
      </c>
      <c r="L177" s="1" t="s">
        <v>22</v>
      </c>
      <c r="M177" s="1" t="s">
        <v>33</v>
      </c>
      <c r="N177" s="1" t="s">
        <v>33</v>
      </c>
      <c r="O177">
        <v>3</v>
      </c>
      <c r="P177" s="1" t="s">
        <v>245</v>
      </c>
      <c r="Q177" s="1"/>
      <c r="R177">
        <v>1</v>
      </c>
    </row>
    <row r="178" spans="1:18" x14ac:dyDescent="0.3">
      <c r="A178" s="1" t="s">
        <v>246</v>
      </c>
      <c r="B178" s="1" t="s">
        <v>19</v>
      </c>
      <c r="C178">
        <v>2024</v>
      </c>
      <c r="D178" s="2">
        <v>36540</v>
      </c>
      <c r="E178" s="1" t="s">
        <v>37</v>
      </c>
      <c r="F178">
        <v>1</v>
      </c>
      <c r="G178">
        <v>1</v>
      </c>
      <c r="H178">
        <v>1</v>
      </c>
      <c r="I178" s="1" t="s">
        <v>38</v>
      </c>
      <c r="J178" s="1" t="s">
        <v>247</v>
      </c>
      <c r="K178">
        <v>0</v>
      </c>
      <c r="L178" s="1" t="s">
        <v>22</v>
      </c>
      <c r="M178" s="1" t="s">
        <v>23</v>
      </c>
      <c r="N178" s="1" t="s">
        <v>23</v>
      </c>
      <c r="O178">
        <v>1</v>
      </c>
      <c r="P178" s="1" t="s">
        <v>45</v>
      </c>
      <c r="Q178" s="1" t="s">
        <v>45</v>
      </c>
      <c r="R178">
        <v>1</v>
      </c>
    </row>
    <row r="179" spans="1:18" x14ac:dyDescent="0.3">
      <c r="A179" s="1" t="s">
        <v>248</v>
      </c>
      <c r="B179" s="1" t="s">
        <v>19</v>
      </c>
      <c r="C179">
        <v>2024</v>
      </c>
      <c r="D179" s="2">
        <v>36540</v>
      </c>
      <c r="E179" s="1" t="s">
        <v>20</v>
      </c>
      <c r="F179">
        <v>1</v>
      </c>
      <c r="G179">
        <v>0</v>
      </c>
      <c r="H179">
        <v>0</v>
      </c>
      <c r="I179" s="1" t="s">
        <v>21</v>
      </c>
      <c r="J179" s="1"/>
      <c r="K179">
        <v>0</v>
      </c>
      <c r="L179" s="1" t="s">
        <v>22</v>
      </c>
      <c r="M179" s="1" t="s">
        <v>23</v>
      </c>
      <c r="N179" s="1" t="s">
        <v>23</v>
      </c>
      <c r="O179">
        <v>1</v>
      </c>
      <c r="P179" s="1" t="s">
        <v>45</v>
      </c>
      <c r="Q179" s="1" t="s">
        <v>45</v>
      </c>
      <c r="R179">
        <v>0</v>
      </c>
    </row>
    <row r="180" spans="1:18" x14ac:dyDescent="0.3">
      <c r="A180" s="1" t="s">
        <v>249</v>
      </c>
      <c r="B180" s="1" t="s">
        <v>19</v>
      </c>
      <c r="C180">
        <v>2024</v>
      </c>
      <c r="D180" s="2">
        <v>36540</v>
      </c>
      <c r="E180" s="1" t="s">
        <v>20</v>
      </c>
      <c r="F180">
        <v>1</v>
      </c>
      <c r="G180">
        <v>0</v>
      </c>
      <c r="H180">
        <v>0</v>
      </c>
      <c r="I180" s="1" t="s">
        <v>21</v>
      </c>
      <c r="J180" s="1"/>
      <c r="K180">
        <v>0</v>
      </c>
      <c r="L180" s="1" t="s">
        <v>22</v>
      </c>
      <c r="M180" s="1" t="s">
        <v>23</v>
      </c>
      <c r="N180" s="1" t="s">
        <v>23</v>
      </c>
      <c r="O180">
        <v>1</v>
      </c>
      <c r="P180" s="1" t="s">
        <v>40</v>
      </c>
      <c r="Q180" s="1" t="s">
        <v>40</v>
      </c>
      <c r="R180">
        <v>0</v>
      </c>
    </row>
    <row r="181" spans="1:18" x14ac:dyDescent="0.3">
      <c r="A181" s="1" t="s">
        <v>250</v>
      </c>
      <c r="B181" s="1" t="s">
        <v>19</v>
      </c>
      <c r="C181">
        <v>2024</v>
      </c>
      <c r="D181" s="2">
        <v>36540</v>
      </c>
      <c r="E181" s="1" t="s">
        <v>20</v>
      </c>
      <c r="F181">
        <v>1</v>
      </c>
      <c r="G181">
        <v>0</v>
      </c>
      <c r="H181">
        <v>0</v>
      </c>
      <c r="I181" s="1" t="s">
        <v>21</v>
      </c>
      <c r="J181" s="1"/>
      <c r="K181">
        <v>0</v>
      </c>
      <c r="L181" s="1" t="s">
        <v>22</v>
      </c>
      <c r="M181" s="1" t="s">
        <v>26</v>
      </c>
      <c r="N181" s="1" t="s">
        <v>26</v>
      </c>
      <c r="O181">
        <v>2</v>
      </c>
      <c r="P181" s="1" t="s">
        <v>251</v>
      </c>
      <c r="Q181" s="1"/>
      <c r="R181">
        <v>0</v>
      </c>
    </row>
    <row r="182" spans="1:18" x14ac:dyDescent="0.3">
      <c r="A182" s="1" t="s">
        <v>252</v>
      </c>
      <c r="B182" s="1" t="s">
        <v>19</v>
      </c>
      <c r="C182">
        <v>2024</v>
      </c>
      <c r="D182" s="2">
        <v>36540</v>
      </c>
      <c r="E182" s="1" t="s">
        <v>20</v>
      </c>
      <c r="F182">
        <v>1</v>
      </c>
      <c r="G182">
        <v>0</v>
      </c>
      <c r="H182">
        <v>0</v>
      </c>
      <c r="I182" s="1" t="s">
        <v>21</v>
      </c>
      <c r="J182" s="1"/>
      <c r="K182">
        <v>0</v>
      </c>
      <c r="L182" s="1" t="s">
        <v>22</v>
      </c>
      <c r="M182" s="1" t="s">
        <v>23</v>
      </c>
      <c r="N182" s="1" t="s">
        <v>23</v>
      </c>
      <c r="O182">
        <v>1</v>
      </c>
      <c r="P182" s="1" t="s">
        <v>27</v>
      </c>
      <c r="Q182" s="1" t="s">
        <v>27</v>
      </c>
      <c r="R182">
        <v>0</v>
      </c>
    </row>
    <row r="183" spans="1:18" x14ac:dyDescent="0.3">
      <c r="A183" s="1" t="s">
        <v>253</v>
      </c>
      <c r="B183" s="1" t="s">
        <v>19</v>
      </c>
      <c r="C183">
        <v>2024</v>
      </c>
      <c r="D183" s="2">
        <v>36540</v>
      </c>
      <c r="E183" s="1" t="s">
        <v>20</v>
      </c>
      <c r="F183">
        <v>1</v>
      </c>
      <c r="G183">
        <v>0</v>
      </c>
      <c r="H183">
        <v>0</v>
      </c>
      <c r="I183" s="1" t="s">
        <v>21</v>
      </c>
      <c r="J183" s="1"/>
      <c r="K183">
        <v>0</v>
      </c>
      <c r="L183" s="1" t="s">
        <v>22</v>
      </c>
      <c r="M183" s="1" t="s">
        <v>47</v>
      </c>
      <c r="N183" s="1" t="s">
        <v>47</v>
      </c>
      <c r="O183">
        <v>1</v>
      </c>
      <c r="P183" s="1" t="s">
        <v>27</v>
      </c>
      <c r="Q183" s="1" t="s">
        <v>27</v>
      </c>
      <c r="R183">
        <v>0</v>
      </c>
    </row>
    <row r="184" spans="1:18" x14ac:dyDescent="0.3">
      <c r="A184" s="1" t="s">
        <v>254</v>
      </c>
      <c r="B184" s="1" t="s">
        <v>19</v>
      </c>
      <c r="C184">
        <v>2024</v>
      </c>
      <c r="D184" s="2">
        <v>36540</v>
      </c>
      <c r="E184" s="1" t="s">
        <v>20</v>
      </c>
      <c r="F184">
        <v>1</v>
      </c>
      <c r="G184">
        <v>0</v>
      </c>
      <c r="H184">
        <v>0</v>
      </c>
      <c r="I184" s="1" t="s">
        <v>21</v>
      </c>
      <c r="J184" s="1"/>
      <c r="K184">
        <v>0</v>
      </c>
      <c r="L184" s="1" t="s">
        <v>22</v>
      </c>
      <c r="M184" s="1" t="s">
        <v>26</v>
      </c>
      <c r="N184" s="1" t="s">
        <v>26</v>
      </c>
      <c r="O184">
        <v>1</v>
      </c>
      <c r="P184" s="1" t="s">
        <v>27</v>
      </c>
      <c r="Q184" s="1" t="s">
        <v>27</v>
      </c>
      <c r="R184">
        <v>0</v>
      </c>
    </row>
    <row r="185" spans="1:18" x14ac:dyDescent="0.3">
      <c r="A185" s="1" t="s">
        <v>255</v>
      </c>
      <c r="B185" s="1" t="s">
        <v>19</v>
      </c>
      <c r="C185">
        <v>2024</v>
      </c>
      <c r="D185" s="2">
        <v>36540</v>
      </c>
      <c r="E185" s="1" t="s">
        <v>20</v>
      </c>
      <c r="F185">
        <v>1</v>
      </c>
      <c r="G185">
        <v>0</v>
      </c>
      <c r="H185">
        <v>0</v>
      </c>
      <c r="I185" s="1" t="s">
        <v>21</v>
      </c>
      <c r="J185" s="1"/>
      <c r="K185">
        <v>0</v>
      </c>
      <c r="L185" s="1" t="s">
        <v>22</v>
      </c>
      <c r="M185" s="1" t="s">
        <v>33</v>
      </c>
      <c r="N185" s="1" t="s">
        <v>33</v>
      </c>
      <c r="O185">
        <v>1</v>
      </c>
      <c r="P185" s="1" t="s">
        <v>78</v>
      </c>
      <c r="Q185" s="1" t="s">
        <v>78</v>
      </c>
      <c r="R185">
        <v>0</v>
      </c>
    </row>
    <row r="186" spans="1:18" x14ac:dyDescent="0.3">
      <c r="A186" s="1" t="s">
        <v>256</v>
      </c>
      <c r="B186" s="1" t="s">
        <v>19</v>
      </c>
      <c r="C186">
        <v>2024</v>
      </c>
      <c r="D186" s="2">
        <v>36540</v>
      </c>
      <c r="E186" s="1" t="s">
        <v>20</v>
      </c>
      <c r="F186">
        <v>1</v>
      </c>
      <c r="G186">
        <v>0</v>
      </c>
      <c r="H186">
        <v>0</v>
      </c>
      <c r="I186" s="1" t="s">
        <v>21</v>
      </c>
      <c r="J186" s="1"/>
      <c r="K186">
        <v>0</v>
      </c>
      <c r="L186" s="1" t="s">
        <v>22</v>
      </c>
      <c r="M186" s="1" t="s">
        <v>26</v>
      </c>
      <c r="N186" s="1" t="s">
        <v>26</v>
      </c>
      <c r="O186">
        <v>1</v>
      </c>
      <c r="P186" s="1" t="s">
        <v>27</v>
      </c>
      <c r="Q186" s="1" t="s">
        <v>27</v>
      </c>
      <c r="R186">
        <v>0</v>
      </c>
    </row>
    <row r="187" spans="1:18" x14ac:dyDescent="0.3">
      <c r="A187" s="1" t="s">
        <v>257</v>
      </c>
      <c r="B187" s="1" t="s">
        <v>19</v>
      </c>
      <c r="C187">
        <v>2024</v>
      </c>
      <c r="D187" s="2">
        <v>36540</v>
      </c>
      <c r="E187" s="1" t="s">
        <v>20</v>
      </c>
      <c r="F187">
        <v>1</v>
      </c>
      <c r="G187">
        <v>0</v>
      </c>
      <c r="H187">
        <v>0</v>
      </c>
      <c r="I187" s="1" t="s">
        <v>21</v>
      </c>
      <c r="J187" s="1"/>
      <c r="K187">
        <v>0</v>
      </c>
      <c r="L187" s="1" t="s">
        <v>22</v>
      </c>
      <c r="M187" s="1" t="s">
        <v>47</v>
      </c>
      <c r="N187" s="1" t="s">
        <v>47</v>
      </c>
      <c r="O187">
        <v>1</v>
      </c>
      <c r="P187" s="1" t="s">
        <v>29</v>
      </c>
      <c r="Q187" s="1" t="s">
        <v>29</v>
      </c>
      <c r="R187">
        <v>0</v>
      </c>
    </row>
    <row r="188" spans="1:18" x14ac:dyDescent="0.3">
      <c r="A188" s="1" t="s">
        <v>258</v>
      </c>
      <c r="B188" s="1" t="s">
        <v>19</v>
      </c>
      <c r="C188">
        <v>2024</v>
      </c>
      <c r="D188" s="2">
        <v>36540</v>
      </c>
      <c r="E188" s="1" t="s">
        <v>20</v>
      </c>
      <c r="F188">
        <v>1</v>
      </c>
      <c r="G188">
        <v>0</v>
      </c>
      <c r="H188">
        <v>0</v>
      </c>
      <c r="I188" s="1" t="s">
        <v>21</v>
      </c>
      <c r="J188" s="1"/>
      <c r="K188">
        <v>0</v>
      </c>
      <c r="L188" s="1" t="s">
        <v>22</v>
      </c>
      <c r="M188" s="1" t="s">
        <v>23</v>
      </c>
      <c r="N188" s="1" t="s">
        <v>23</v>
      </c>
      <c r="O188">
        <v>1</v>
      </c>
      <c r="P188" s="1" t="s">
        <v>27</v>
      </c>
      <c r="Q188" s="1" t="s">
        <v>27</v>
      </c>
      <c r="R188">
        <v>0</v>
      </c>
    </row>
    <row r="189" spans="1:18" x14ac:dyDescent="0.3">
      <c r="A189" s="1" t="s">
        <v>259</v>
      </c>
      <c r="B189" s="1" t="s">
        <v>19</v>
      </c>
      <c r="C189">
        <v>2024</v>
      </c>
      <c r="D189" s="2">
        <v>36540</v>
      </c>
      <c r="E189" s="1" t="s">
        <v>20</v>
      </c>
      <c r="F189">
        <v>1</v>
      </c>
      <c r="G189">
        <v>0</v>
      </c>
      <c r="H189">
        <v>0</v>
      </c>
      <c r="I189" s="1" t="s">
        <v>21</v>
      </c>
      <c r="J189" s="1"/>
      <c r="K189">
        <v>0</v>
      </c>
      <c r="L189" s="1" t="s">
        <v>22</v>
      </c>
      <c r="M189" s="1" t="s">
        <v>26</v>
      </c>
      <c r="N189" s="1" t="s">
        <v>26</v>
      </c>
      <c r="O189">
        <v>1</v>
      </c>
      <c r="P189" s="1" t="s">
        <v>260</v>
      </c>
      <c r="Q189" s="1"/>
      <c r="R189">
        <v>0</v>
      </c>
    </row>
    <row r="190" spans="1:18" x14ac:dyDescent="0.3">
      <c r="A190" s="1" t="s">
        <v>261</v>
      </c>
      <c r="B190" s="1" t="s">
        <v>19</v>
      </c>
      <c r="C190">
        <v>2024</v>
      </c>
      <c r="D190" s="2">
        <v>36540</v>
      </c>
      <c r="E190" s="1" t="s">
        <v>20</v>
      </c>
      <c r="F190">
        <v>1</v>
      </c>
      <c r="G190">
        <v>0</v>
      </c>
      <c r="H190">
        <v>0</v>
      </c>
      <c r="I190" s="1" t="s">
        <v>21</v>
      </c>
      <c r="J190" s="1"/>
      <c r="K190">
        <v>0</v>
      </c>
      <c r="L190" s="1" t="s">
        <v>22</v>
      </c>
      <c r="M190" s="1" t="s">
        <v>26</v>
      </c>
      <c r="N190" s="1" t="s">
        <v>26</v>
      </c>
      <c r="O190">
        <v>1</v>
      </c>
      <c r="P190" s="1" t="s">
        <v>40</v>
      </c>
      <c r="Q190" s="1" t="s">
        <v>40</v>
      </c>
      <c r="R190">
        <v>0</v>
      </c>
    </row>
    <row r="191" spans="1:18" x14ac:dyDescent="0.3">
      <c r="A191" s="1" t="s">
        <v>262</v>
      </c>
      <c r="B191" s="1" t="s">
        <v>19</v>
      </c>
      <c r="C191">
        <v>2024</v>
      </c>
      <c r="D191" s="2">
        <v>36540</v>
      </c>
      <c r="E191" s="1" t="s">
        <v>20</v>
      </c>
      <c r="F191">
        <v>1</v>
      </c>
      <c r="G191">
        <v>0</v>
      </c>
      <c r="H191">
        <v>0</v>
      </c>
      <c r="I191" s="1" t="s">
        <v>21</v>
      </c>
      <c r="J191" s="1"/>
      <c r="K191">
        <v>0</v>
      </c>
      <c r="L191" s="1" t="s">
        <v>22</v>
      </c>
      <c r="M191" s="1" t="s">
        <v>26</v>
      </c>
      <c r="N191" s="1" t="s">
        <v>26</v>
      </c>
      <c r="O191">
        <v>1</v>
      </c>
      <c r="P191" s="1" t="s">
        <v>31</v>
      </c>
      <c r="Q191" s="1" t="s">
        <v>31</v>
      </c>
      <c r="R191">
        <v>0</v>
      </c>
    </row>
    <row r="192" spans="1:18" x14ac:dyDescent="0.3">
      <c r="A192" s="1" t="s">
        <v>263</v>
      </c>
      <c r="B192" s="1" t="s">
        <v>19</v>
      </c>
      <c r="C192">
        <v>2024</v>
      </c>
      <c r="D192" s="2">
        <v>36540</v>
      </c>
      <c r="E192" s="1" t="s">
        <v>20</v>
      </c>
      <c r="F192">
        <v>1</v>
      </c>
      <c r="G192">
        <v>0</v>
      </c>
      <c r="H192">
        <v>0</v>
      </c>
      <c r="I192" s="1" t="s">
        <v>21</v>
      </c>
      <c r="J192" s="1"/>
      <c r="K192">
        <v>0</v>
      </c>
      <c r="L192" s="1" t="s">
        <v>22</v>
      </c>
      <c r="M192" s="1" t="s">
        <v>84</v>
      </c>
      <c r="N192" s="1" t="s">
        <v>84</v>
      </c>
      <c r="O192">
        <v>1</v>
      </c>
      <c r="P192" s="1" t="s">
        <v>27</v>
      </c>
      <c r="Q192" s="1" t="s">
        <v>27</v>
      </c>
      <c r="R192">
        <v>0</v>
      </c>
    </row>
    <row r="193" spans="1:18" x14ac:dyDescent="0.3">
      <c r="A193" s="1" t="s">
        <v>264</v>
      </c>
      <c r="B193" s="1" t="s">
        <v>19</v>
      </c>
      <c r="C193">
        <v>2024</v>
      </c>
      <c r="D193" s="2">
        <v>36540</v>
      </c>
      <c r="E193" s="1" t="s">
        <v>20</v>
      </c>
      <c r="F193">
        <v>1</v>
      </c>
      <c r="G193">
        <v>0</v>
      </c>
      <c r="H193">
        <v>0</v>
      </c>
      <c r="I193" s="1" t="s">
        <v>21</v>
      </c>
      <c r="J193" s="1"/>
      <c r="K193">
        <v>0</v>
      </c>
      <c r="L193" s="1" t="s">
        <v>22</v>
      </c>
      <c r="M193" s="1" t="s">
        <v>26</v>
      </c>
      <c r="N193" s="1" t="s">
        <v>26</v>
      </c>
      <c r="O193">
        <v>1</v>
      </c>
      <c r="P193" s="1" t="s">
        <v>27</v>
      </c>
      <c r="Q193" s="1" t="s">
        <v>27</v>
      </c>
      <c r="R193">
        <v>0</v>
      </c>
    </row>
    <row r="194" spans="1:18" x14ac:dyDescent="0.3">
      <c r="A194" s="1" t="s">
        <v>265</v>
      </c>
      <c r="B194" s="1" t="s">
        <v>19</v>
      </c>
      <c r="C194">
        <v>2024</v>
      </c>
      <c r="D194" s="2">
        <v>36540</v>
      </c>
      <c r="E194" s="1" t="s">
        <v>20</v>
      </c>
      <c r="F194">
        <v>1</v>
      </c>
      <c r="G194">
        <v>0</v>
      </c>
      <c r="H194">
        <v>0</v>
      </c>
      <c r="I194" s="1" t="s">
        <v>21</v>
      </c>
      <c r="J194" s="1"/>
      <c r="K194">
        <v>0</v>
      </c>
      <c r="L194" s="1" t="s">
        <v>22</v>
      </c>
      <c r="M194" s="1" t="s">
        <v>26</v>
      </c>
      <c r="N194" s="1" t="s">
        <v>26</v>
      </c>
      <c r="O194">
        <v>1</v>
      </c>
      <c r="P194" s="1" t="s">
        <v>134</v>
      </c>
      <c r="Q194" s="1" t="s">
        <v>134</v>
      </c>
      <c r="R194">
        <v>0</v>
      </c>
    </row>
    <row r="195" spans="1:18" x14ac:dyDescent="0.3">
      <c r="A195" s="1" t="s">
        <v>266</v>
      </c>
      <c r="B195" s="1" t="s">
        <v>19</v>
      </c>
      <c r="C195">
        <v>2024</v>
      </c>
      <c r="D195" s="2">
        <v>36540</v>
      </c>
      <c r="E195" s="1" t="s">
        <v>20</v>
      </c>
      <c r="F195">
        <v>1</v>
      </c>
      <c r="G195">
        <v>0</v>
      </c>
      <c r="H195">
        <v>0</v>
      </c>
      <c r="I195" s="1" t="s">
        <v>21</v>
      </c>
      <c r="J195" s="1"/>
      <c r="K195">
        <v>0</v>
      </c>
      <c r="L195" s="1" t="s">
        <v>22</v>
      </c>
      <c r="M195" s="1" t="s">
        <v>33</v>
      </c>
      <c r="N195" s="1" t="s">
        <v>33</v>
      </c>
      <c r="O195">
        <v>1</v>
      </c>
      <c r="P195" s="1" t="s">
        <v>45</v>
      </c>
      <c r="Q195" s="1" t="s">
        <v>45</v>
      </c>
      <c r="R195">
        <v>0</v>
      </c>
    </row>
    <row r="196" spans="1:18" x14ac:dyDescent="0.3">
      <c r="A196" s="1" t="s">
        <v>267</v>
      </c>
      <c r="B196" s="1" t="s">
        <v>19</v>
      </c>
      <c r="C196">
        <v>2024</v>
      </c>
      <c r="D196" s="2">
        <v>36540</v>
      </c>
      <c r="E196" s="1" t="s">
        <v>20</v>
      </c>
      <c r="F196">
        <v>1</v>
      </c>
      <c r="G196">
        <v>0</v>
      </c>
      <c r="H196">
        <v>0</v>
      </c>
      <c r="I196" s="1" t="s">
        <v>21</v>
      </c>
      <c r="J196" s="1"/>
      <c r="K196">
        <v>0</v>
      </c>
      <c r="L196" s="1" t="s">
        <v>22</v>
      </c>
      <c r="M196" s="1" t="s">
        <v>26</v>
      </c>
      <c r="N196" s="1" t="s">
        <v>26</v>
      </c>
      <c r="O196">
        <v>1</v>
      </c>
      <c r="P196" s="1" t="s">
        <v>40</v>
      </c>
      <c r="Q196" s="1" t="s">
        <v>40</v>
      </c>
      <c r="R196">
        <v>0</v>
      </c>
    </row>
    <row r="197" spans="1:18" x14ac:dyDescent="0.3">
      <c r="A197" s="1" t="s">
        <v>268</v>
      </c>
      <c r="B197" s="1" t="s">
        <v>19</v>
      </c>
      <c r="C197">
        <v>2024</v>
      </c>
      <c r="D197" s="2">
        <v>36540</v>
      </c>
      <c r="E197" s="1" t="s">
        <v>20</v>
      </c>
      <c r="F197">
        <v>1</v>
      </c>
      <c r="G197">
        <v>0</v>
      </c>
      <c r="H197">
        <v>0</v>
      </c>
      <c r="I197" s="1" t="s">
        <v>21</v>
      </c>
      <c r="J197" s="1"/>
      <c r="K197">
        <v>0</v>
      </c>
      <c r="L197" s="1" t="s">
        <v>22</v>
      </c>
      <c r="M197" s="1" t="s">
        <v>23</v>
      </c>
      <c r="N197" s="1" t="s">
        <v>23</v>
      </c>
      <c r="O197">
        <v>1</v>
      </c>
      <c r="P197" s="1" t="s">
        <v>27</v>
      </c>
      <c r="Q197" s="1" t="s">
        <v>27</v>
      </c>
      <c r="R197">
        <v>0</v>
      </c>
    </row>
    <row r="198" spans="1:18" x14ac:dyDescent="0.3">
      <c r="A198" s="1" t="s">
        <v>269</v>
      </c>
      <c r="B198" s="1" t="s">
        <v>19</v>
      </c>
      <c r="C198">
        <v>2024</v>
      </c>
      <c r="D198" s="2">
        <v>36540</v>
      </c>
      <c r="E198" s="1" t="s">
        <v>20</v>
      </c>
      <c r="F198">
        <v>1</v>
      </c>
      <c r="G198">
        <v>0</v>
      </c>
      <c r="H198">
        <v>0</v>
      </c>
      <c r="I198" s="1" t="s">
        <v>21</v>
      </c>
      <c r="J198" s="1"/>
      <c r="K198">
        <v>0</v>
      </c>
      <c r="L198" s="1" t="s">
        <v>22</v>
      </c>
      <c r="M198" s="1" t="s">
        <v>26</v>
      </c>
      <c r="N198" s="1" t="s">
        <v>26</v>
      </c>
      <c r="O198">
        <v>1</v>
      </c>
      <c r="P198" s="1" t="s">
        <v>29</v>
      </c>
      <c r="Q198" s="1" t="s">
        <v>29</v>
      </c>
      <c r="R198">
        <v>0</v>
      </c>
    </row>
    <row r="199" spans="1:18" x14ac:dyDescent="0.3">
      <c r="A199" s="1" t="s">
        <v>270</v>
      </c>
      <c r="B199" s="1" t="s">
        <v>19</v>
      </c>
      <c r="C199">
        <v>2024</v>
      </c>
      <c r="D199" s="2">
        <v>36540</v>
      </c>
      <c r="E199" s="1" t="s">
        <v>20</v>
      </c>
      <c r="F199">
        <v>1</v>
      </c>
      <c r="G199">
        <v>0</v>
      </c>
      <c r="H199">
        <v>0</v>
      </c>
      <c r="I199" s="1" t="s">
        <v>21</v>
      </c>
      <c r="J199" s="1"/>
      <c r="K199">
        <v>0</v>
      </c>
      <c r="L199" s="1" t="s">
        <v>22</v>
      </c>
      <c r="M199" s="1" t="s">
        <v>26</v>
      </c>
      <c r="N199" s="1" t="s">
        <v>26</v>
      </c>
      <c r="O199">
        <v>1</v>
      </c>
      <c r="P199" s="1" t="s">
        <v>27</v>
      </c>
      <c r="Q199" s="1" t="s">
        <v>27</v>
      </c>
      <c r="R199">
        <v>0</v>
      </c>
    </row>
    <row r="200" spans="1:18" x14ac:dyDescent="0.3">
      <c r="A200" s="1" t="s">
        <v>271</v>
      </c>
      <c r="B200" s="1" t="s">
        <v>19</v>
      </c>
      <c r="C200">
        <v>2024</v>
      </c>
      <c r="D200" s="2">
        <v>36540</v>
      </c>
      <c r="E200" s="1" t="s">
        <v>20</v>
      </c>
      <c r="F200">
        <v>1</v>
      </c>
      <c r="G200">
        <v>0</v>
      </c>
      <c r="H200">
        <v>0</v>
      </c>
      <c r="I200" s="1" t="s">
        <v>21</v>
      </c>
      <c r="J200" s="1"/>
      <c r="K200">
        <v>0</v>
      </c>
      <c r="L200" s="1" t="s">
        <v>22</v>
      </c>
      <c r="M200" s="1" t="s">
        <v>33</v>
      </c>
      <c r="N200" s="1" t="s">
        <v>33</v>
      </c>
      <c r="O200">
        <v>1</v>
      </c>
      <c r="P200" s="1" t="s">
        <v>40</v>
      </c>
      <c r="Q200" s="1" t="s">
        <v>40</v>
      </c>
      <c r="R200">
        <v>0</v>
      </c>
    </row>
    <row r="201" spans="1:18" x14ac:dyDescent="0.3">
      <c r="A201" s="1" t="s">
        <v>272</v>
      </c>
      <c r="B201" s="1" t="s">
        <v>19</v>
      </c>
      <c r="C201">
        <v>2024</v>
      </c>
      <c r="D201" s="2">
        <v>36540</v>
      </c>
      <c r="E201" s="1" t="s">
        <v>20</v>
      </c>
      <c r="F201">
        <v>1</v>
      </c>
      <c r="G201">
        <v>0</v>
      </c>
      <c r="H201">
        <v>0</v>
      </c>
      <c r="I201" s="1" t="s">
        <v>21</v>
      </c>
      <c r="J201" s="1"/>
      <c r="K201">
        <v>0</v>
      </c>
      <c r="L201" s="1" t="s">
        <v>22</v>
      </c>
      <c r="M201" s="1" t="s">
        <v>26</v>
      </c>
      <c r="N201" s="1" t="s">
        <v>26</v>
      </c>
      <c r="O201">
        <v>1</v>
      </c>
      <c r="P201" s="1" t="s">
        <v>27</v>
      </c>
      <c r="Q201" s="1" t="s">
        <v>27</v>
      </c>
      <c r="R201">
        <v>0</v>
      </c>
    </row>
    <row r="202" spans="1:18" x14ac:dyDescent="0.3">
      <c r="A202" s="1" t="s">
        <v>273</v>
      </c>
      <c r="B202" s="1" t="s">
        <v>19</v>
      </c>
      <c r="C202">
        <v>2024</v>
      </c>
      <c r="D202" s="2">
        <v>36540</v>
      </c>
      <c r="E202" s="1" t="s">
        <v>20</v>
      </c>
      <c r="F202">
        <v>1</v>
      </c>
      <c r="G202">
        <v>0</v>
      </c>
      <c r="H202">
        <v>0</v>
      </c>
      <c r="I202" s="1" t="s">
        <v>21</v>
      </c>
      <c r="J202" s="1"/>
      <c r="K202">
        <v>0</v>
      </c>
      <c r="L202" s="1" t="s">
        <v>22</v>
      </c>
      <c r="M202" s="1" t="s">
        <v>47</v>
      </c>
      <c r="N202" s="1" t="s">
        <v>47</v>
      </c>
      <c r="O202">
        <v>1</v>
      </c>
      <c r="P202" s="1" t="s">
        <v>121</v>
      </c>
      <c r="Q202" s="1" t="s">
        <v>121</v>
      </c>
      <c r="R202">
        <v>0</v>
      </c>
    </row>
    <row r="203" spans="1:18" x14ac:dyDescent="0.3">
      <c r="A203" s="1" t="s">
        <v>274</v>
      </c>
      <c r="B203" s="1" t="s">
        <v>19</v>
      </c>
      <c r="C203">
        <v>2024</v>
      </c>
      <c r="D203" s="2">
        <v>36540</v>
      </c>
      <c r="E203" s="1" t="s">
        <v>20</v>
      </c>
      <c r="F203">
        <v>1</v>
      </c>
      <c r="G203">
        <v>0</v>
      </c>
      <c r="H203">
        <v>0</v>
      </c>
      <c r="I203" s="1" t="s">
        <v>21</v>
      </c>
      <c r="J203" s="1"/>
      <c r="K203">
        <v>0</v>
      </c>
      <c r="L203" s="1" t="s">
        <v>22</v>
      </c>
      <c r="M203" s="1" t="s">
        <v>26</v>
      </c>
      <c r="N203" s="1" t="s">
        <v>26</v>
      </c>
      <c r="O203">
        <v>1</v>
      </c>
      <c r="P203" s="1" t="s">
        <v>40</v>
      </c>
      <c r="Q203" s="1" t="s">
        <v>40</v>
      </c>
      <c r="R203">
        <v>0</v>
      </c>
    </row>
    <row r="204" spans="1:18" x14ac:dyDescent="0.3">
      <c r="A204" s="1" t="s">
        <v>275</v>
      </c>
      <c r="B204" s="1" t="s">
        <v>19</v>
      </c>
      <c r="C204">
        <v>2024</v>
      </c>
      <c r="D204" s="2">
        <v>36540</v>
      </c>
      <c r="E204" s="1" t="s">
        <v>20</v>
      </c>
      <c r="F204">
        <v>1</v>
      </c>
      <c r="G204">
        <v>0</v>
      </c>
      <c r="H204">
        <v>0</v>
      </c>
      <c r="I204" s="1" t="s">
        <v>21</v>
      </c>
      <c r="J204" s="1"/>
      <c r="K204">
        <v>0</v>
      </c>
      <c r="L204" s="1" t="s">
        <v>22</v>
      </c>
      <c r="M204" s="1" t="s">
        <v>26</v>
      </c>
      <c r="N204" s="1" t="s">
        <v>26</v>
      </c>
      <c r="O204">
        <v>1</v>
      </c>
      <c r="P204" s="1" t="s">
        <v>27</v>
      </c>
      <c r="Q204" s="1" t="s">
        <v>27</v>
      </c>
      <c r="R204">
        <v>0</v>
      </c>
    </row>
    <row r="205" spans="1:18" x14ac:dyDescent="0.3">
      <c r="A205" s="1" t="s">
        <v>276</v>
      </c>
      <c r="B205" s="1" t="s">
        <v>19</v>
      </c>
      <c r="C205">
        <v>2024</v>
      </c>
      <c r="D205" s="2">
        <v>36540</v>
      </c>
      <c r="E205" s="1" t="s">
        <v>20</v>
      </c>
      <c r="F205">
        <v>1</v>
      </c>
      <c r="G205">
        <v>0</v>
      </c>
      <c r="H205">
        <v>0</v>
      </c>
      <c r="I205" s="1" t="s">
        <v>21</v>
      </c>
      <c r="J205" s="1"/>
      <c r="K205">
        <v>0</v>
      </c>
      <c r="L205" s="1" t="s">
        <v>22</v>
      </c>
      <c r="M205" s="1" t="s">
        <v>26</v>
      </c>
      <c r="N205" s="1" t="s">
        <v>26</v>
      </c>
      <c r="O205">
        <v>1</v>
      </c>
      <c r="P205" s="1" t="s">
        <v>40</v>
      </c>
      <c r="Q205" s="1" t="s">
        <v>40</v>
      </c>
      <c r="R205">
        <v>0</v>
      </c>
    </row>
    <row r="206" spans="1:18" x14ac:dyDescent="0.3">
      <c r="A206" s="1" t="s">
        <v>277</v>
      </c>
      <c r="B206" s="1" t="s">
        <v>19</v>
      </c>
      <c r="C206">
        <v>2024</v>
      </c>
      <c r="D206" s="2">
        <v>36540</v>
      </c>
      <c r="E206" s="1" t="s">
        <v>20</v>
      </c>
      <c r="F206">
        <v>1</v>
      </c>
      <c r="G206">
        <v>0</v>
      </c>
      <c r="H206">
        <v>0</v>
      </c>
      <c r="I206" s="1" t="s">
        <v>21</v>
      </c>
      <c r="J206" s="1"/>
      <c r="K206">
        <v>0</v>
      </c>
      <c r="L206" s="1" t="s">
        <v>22</v>
      </c>
      <c r="M206" s="1" t="s">
        <v>26</v>
      </c>
      <c r="N206" s="1" t="s">
        <v>26</v>
      </c>
      <c r="O206">
        <v>1</v>
      </c>
      <c r="P206" s="1" t="s">
        <v>27</v>
      </c>
      <c r="Q206" s="1" t="s">
        <v>27</v>
      </c>
      <c r="R206">
        <v>0</v>
      </c>
    </row>
    <row r="207" spans="1:18" x14ac:dyDescent="0.3">
      <c r="A207" s="1" t="s">
        <v>278</v>
      </c>
      <c r="B207" s="1" t="s">
        <v>19</v>
      </c>
      <c r="C207">
        <v>2024</v>
      </c>
      <c r="D207" s="2">
        <v>36540</v>
      </c>
      <c r="E207" s="1" t="s">
        <v>20</v>
      </c>
      <c r="F207">
        <v>1</v>
      </c>
      <c r="G207">
        <v>0</v>
      </c>
      <c r="H207">
        <v>0</v>
      </c>
      <c r="I207" s="1" t="s">
        <v>21</v>
      </c>
      <c r="J207" s="1"/>
      <c r="K207">
        <v>0</v>
      </c>
      <c r="L207" s="1" t="s">
        <v>22</v>
      </c>
      <c r="M207" s="1" t="s">
        <v>23</v>
      </c>
      <c r="N207" s="1" t="s">
        <v>23</v>
      </c>
      <c r="O207">
        <v>1</v>
      </c>
      <c r="P207" s="1" t="s">
        <v>78</v>
      </c>
      <c r="Q207" s="1" t="s">
        <v>78</v>
      </c>
      <c r="R207">
        <v>0</v>
      </c>
    </row>
    <row r="208" spans="1:18" x14ac:dyDescent="0.3">
      <c r="A208" s="1" t="s">
        <v>279</v>
      </c>
      <c r="B208" s="1" t="s">
        <v>19</v>
      </c>
      <c r="C208">
        <v>2024</v>
      </c>
      <c r="D208" s="2">
        <v>36540</v>
      </c>
      <c r="E208" s="1" t="s">
        <v>20</v>
      </c>
      <c r="F208">
        <v>1</v>
      </c>
      <c r="G208">
        <v>0</v>
      </c>
      <c r="H208">
        <v>0</v>
      </c>
      <c r="I208" s="1" t="s">
        <v>21</v>
      </c>
      <c r="J208" s="1"/>
      <c r="K208">
        <v>0</v>
      </c>
      <c r="L208" s="1" t="s">
        <v>22</v>
      </c>
      <c r="M208" s="1" t="s">
        <v>26</v>
      </c>
      <c r="N208" s="1" t="s">
        <v>26</v>
      </c>
      <c r="O208">
        <v>1</v>
      </c>
      <c r="P208" s="1" t="s">
        <v>27</v>
      </c>
      <c r="Q208" s="1" t="s">
        <v>27</v>
      </c>
      <c r="R208">
        <v>0</v>
      </c>
    </row>
    <row r="209" spans="1:18" x14ac:dyDescent="0.3">
      <c r="A209" s="1" t="s">
        <v>280</v>
      </c>
      <c r="B209" s="1" t="s">
        <v>19</v>
      </c>
      <c r="C209">
        <v>2024</v>
      </c>
      <c r="D209" s="2">
        <v>36540</v>
      </c>
      <c r="E209" s="1" t="s">
        <v>20</v>
      </c>
      <c r="F209">
        <v>1</v>
      </c>
      <c r="G209">
        <v>0</v>
      </c>
      <c r="H209">
        <v>0</v>
      </c>
      <c r="I209" s="1" t="s">
        <v>21</v>
      </c>
      <c r="J209" s="1"/>
      <c r="K209">
        <v>0</v>
      </c>
      <c r="L209" s="1" t="s">
        <v>22</v>
      </c>
      <c r="M209" s="1" t="s">
        <v>26</v>
      </c>
      <c r="N209" s="1" t="s">
        <v>26</v>
      </c>
      <c r="O209">
        <v>1</v>
      </c>
      <c r="P209" s="1" t="s">
        <v>40</v>
      </c>
      <c r="Q209" s="1" t="s">
        <v>40</v>
      </c>
      <c r="R209">
        <v>0</v>
      </c>
    </row>
    <row r="210" spans="1:18" x14ac:dyDescent="0.3">
      <c r="A210" s="1" t="s">
        <v>281</v>
      </c>
      <c r="B210" s="1" t="s">
        <v>19</v>
      </c>
      <c r="C210">
        <v>2024</v>
      </c>
      <c r="D210" s="2">
        <v>36540</v>
      </c>
      <c r="E210" s="1" t="s">
        <v>37</v>
      </c>
      <c r="F210">
        <v>1</v>
      </c>
      <c r="G210">
        <v>1</v>
      </c>
      <c r="H210">
        <v>1</v>
      </c>
      <c r="I210" s="1" t="s">
        <v>38</v>
      </c>
      <c r="J210" s="1" t="s">
        <v>42</v>
      </c>
      <c r="K210">
        <v>0</v>
      </c>
      <c r="L210" s="1" t="s">
        <v>22</v>
      </c>
      <c r="M210" s="1" t="s">
        <v>26</v>
      </c>
      <c r="N210" s="1" t="s">
        <v>26</v>
      </c>
      <c r="O210">
        <v>1</v>
      </c>
      <c r="P210" s="1" t="s">
        <v>27</v>
      </c>
      <c r="Q210" s="1" t="s">
        <v>27</v>
      </c>
      <c r="R210">
        <v>0</v>
      </c>
    </row>
    <row r="211" spans="1:18" x14ac:dyDescent="0.3">
      <c r="A211" s="1" t="s">
        <v>282</v>
      </c>
      <c r="B211" s="1" t="s">
        <v>19</v>
      </c>
      <c r="C211">
        <v>2024</v>
      </c>
      <c r="D211" s="2">
        <v>36540</v>
      </c>
      <c r="E211" s="1" t="s">
        <v>20</v>
      </c>
      <c r="F211">
        <v>1</v>
      </c>
      <c r="G211">
        <v>0</v>
      </c>
      <c r="H211">
        <v>0</v>
      </c>
      <c r="I211" s="1" t="s">
        <v>21</v>
      </c>
      <c r="J211" s="1"/>
      <c r="K211">
        <v>0</v>
      </c>
      <c r="L211" s="1" t="s">
        <v>22</v>
      </c>
      <c r="M211" s="1" t="s">
        <v>26</v>
      </c>
      <c r="N211" s="1" t="s">
        <v>26</v>
      </c>
      <c r="O211">
        <v>1</v>
      </c>
      <c r="P211" s="1" t="s">
        <v>27</v>
      </c>
      <c r="Q211" s="1" t="s">
        <v>27</v>
      </c>
      <c r="R211">
        <v>0</v>
      </c>
    </row>
    <row r="212" spans="1:18" x14ac:dyDescent="0.3">
      <c r="A212" s="1" t="s">
        <v>283</v>
      </c>
      <c r="B212" s="1" t="s">
        <v>19</v>
      </c>
      <c r="C212">
        <v>2024</v>
      </c>
      <c r="D212" s="2">
        <v>36540</v>
      </c>
      <c r="E212" s="1" t="s">
        <v>20</v>
      </c>
      <c r="F212">
        <v>1</v>
      </c>
      <c r="G212">
        <v>0</v>
      </c>
      <c r="H212">
        <v>0</v>
      </c>
      <c r="I212" s="1" t="s">
        <v>21</v>
      </c>
      <c r="J212" s="1"/>
      <c r="K212">
        <v>0</v>
      </c>
      <c r="L212" s="1" t="s">
        <v>22</v>
      </c>
      <c r="M212" s="1" t="s">
        <v>23</v>
      </c>
      <c r="N212" s="1" t="s">
        <v>23</v>
      </c>
      <c r="O212">
        <v>1</v>
      </c>
      <c r="P212" s="1" t="s">
        <v>27</v>
      </c>
      <c r="Q212" s="1" t="s">
        <v>27</v>
      </c>
      <c r="R212">
        <v>0</v>
      </c>
    </row>
    <row r="213" spans="1:18" x14ac:dyDescent="0.3">
      <c r="A213" s="1" t="s">
        <v>284</v>
      </c>
      <c r="B213" s="1" t="s">
        <v>19</v>
      </c>
      <c r="C213">
        <v>2024</v>
      </c>
      <c r="D213" s="2">
        <v>36540</v>
      </c>
      <c r="E213" s="1" t="s">
        <v>20</v>
      </c>
      <c r="F213">
        <v>1</v>
      </c>
      <c r="G213">
        <v>0</v>
      </c>
      <c r="H213">
        <v>0</v>
      </c>
      <c r="I213" s="1" t="s">
        <v>21</v>
      </c>
      <c r="J213" s="1"/>
      <c r="K213">
        <v>0</v>
      </c>
      <c r="L213" s="1" t="s">
        <v>22</v>
      </c>
      <c r="M213" s="1" t="s">
        <v>26</v>
      </c>
      <c r="N213" s="1" t="s">
        <v>26</v>
      </c>
      <c r="O213">
        <v>1</v>
      </c>
      <c r="P213" s="1" t="s">
        <v>27</v>
      </c>
      <c r="Q213" s="1" t="s">
        <v>27</v>
      </c>
      <c r="R213">
        <v>0</v>
      </c>
    </row>
    <row r="214" spans="1:18" x14ac:dyDescent="0.3">
      <c r="A214" s="1" t="s">
        <v>285</v>
      </c>
      <c r="B214" s="1" t="s">
        <v>19</v>
      </c>
      <c r="C214">
        <v>2024</v>
      </c>
      <c r="D214" s="2">
        <v>36540</v>
      </c>
      <c r="E214" s="1" t="s">
        <v>20</v>
      </c>
      <c r="F214">
        <v>1</v>
      </c>
      <c r="G214">
        <v>0</v>
      </c>
      <c r="H214">
        <v>0</v>
      </c>
      <c r="I214" s="1" t="s">
        <v>21</v>
      </c>
      <c r="J214" s="1"/>
      <c r="K214">
        <v>0</v>
      </c>
      <c r="L214" s="1" t="s">
        <v>22</v>
      </c>
      <c r="M214" s="1" t="s">
        <v>33</v>
      </c>
      <c r="N214" s="1" t="s">
        <v>33</v>
      </c>
      <c r="O214">
        <v>1</v>
      </c>
      <c r="P214" s="1" t="s">
        <v>27</v>
      </c>
      <c r="Q214" s="1" t="s">
        <v>27</v>
      </c>
      <c r="R214">
        <v>0</v>
      </c>
    </row>
    <row r="215" spans="1:18" x14ac:dyDescent="0.3">
      <c r="A215" s="1" t="s">
        <v>286</v>
      </c>
      <c r="B215" s="1" t="s">
        <v>19</v>
      </c>
      <c r="C215">
        <v>2024</v>
      </c>
      <c r="D215" s="2">
        <v>36540</v>
      </c>
      <c r="E215" s="1" t="s">
        <v>37</v>
      </c>
      <c r="F215">
        <v>1</v>
      </c>
      <c r="G215">
        <v>1</v>
      </c>
      <c r="H215">
        <v>1</v>
      </c>
      <c r="I215" s="1" t="s">
        <v>38</v>
      </c>
      <c r="J215" s="1" t="s">
        <v>62</v>
      </c>
      <c r="K215">
        <v>0</v>
      </c>
      <c r="L215" s="1" t="s">
        <v>22</v>
      </c>
      <c r="M215" s="1" t="s">
        <v>26</v>
      </c>
      <c r="N215" s="1" t="s">
        <v>26</v>
      </c>
      <c r="O215">
        <v>3</v>
      </c>
      <c r="P215" s="1" t="s">
        <v>287</v>
      </c>
      <c r="Q215" s="1"/>
      <c r="R215">
        <v>0</v>
      </c>
    </row>
    <row r="216" spans="1:18" x14ac:dyDescent="0.3">
      <c r="A216" s="1" t="s">
        <v>288</v>
      </c>
      <c r="B216" s="1" t="s">
        <v>19</v>
      </c>
      <c r="C216">
        <v>2024</v>
      </c>
      <c r="D216" s="2">
        <v>36540</v>
      </c>
      <c r="E216" s="1" t="s">
        <v>20</v>
      </c>
      <c r="F216">
        <v>1</v>
      </c>
      <c r="G216">
        <v>0</v>
      </c>
      <c r="H216">
        <v>0</v>
      </c>
      <c r="I216" s="1" t="s">
        <v>21</v>
      </c>
      <c r="J216" s="1"/>
      <c r="K216">
        <v>0</v>
      </c>
      <c r="L216" s="1" t="s">
        <v>22</v>
      </c>
      <c r="M216" s="1" t="s">
        <v>33</v>
      </c>
      <c r="N216" s="1" t="s">
        <v>33</v>
      </c>
      <c r="O216">
        <v>1</v>
      </c>
      <c r="P216" s="1" t="s">
        <v>74</v>
      </c>
      <c r="Q216" s="1" t="s">
        <v>74</v>
      </c>
      <c r="R216">
        <v>0</v>
      </c>
    </row>
    <row r="217" spans="1:18" x14ac:dyDescent="0.3">
      <c r="A217" s="1" t="s">
        <v>289</v>
      </c>
      <c r="B217" s="1" t="s">
        <v>19</v>
      </c>
      <c r="C217">
        <v>2024</v>
      </c>
      <c r="D217" s="2">
        <v>36540</v>
      </c>
      <c r="E217" s="1" t="s">
        <v>20</v>
      </c>
      <c r="F217">
        <v>1</v>
      </c>
      <c r="G217">
        <v>0</v>
      </c>
      <c r="H217">
        <v>0</v>
      </c>
      <c r="I217" s="1" t="s">
        <v>21</v>
      </c>
      <c r="J217" s="1"/>
      <c r="K217">
        <v>0</v>
      </c>
      <c r="L217" s="1" t="s">
        <v>22</v>
      </c>
      <c r="M217" s="1" t="s">
        <v>26</v>
      </c>
      <c r="N217" s="1" t="s">
        <v>26</v>
      </c>
      <c r="O217">
        <v>1</v>
      </c>
      <c r="P217" s="1" t="s">
        <v>40</v>
      </c>
      <c r="Q217" s="1" t="s">
        <v>40</v>
      </c>
      <c r="R217">
        <v>0</v>
      </c>
    </row>
    <row r="218" spans="1:18" x14ac:dyDescent="0.3">
      <c r="A218" s="1" t="s">
        <v>290</v>
      </c>
      <c r="B218" s="1" t="s">
        <v>19</v>
      </c>
      <c r="C218">
        <v>2024</v>
      </c>
      <c r="D218" s="2">
        <v>36540</v>
      </c>
      <c r="E218" s="1" t="s">
        <v>37</v>
      </c>
      <c r="F218">
        <v>1</v>
      </c>
      <c r="G218">
        <v>1</v>
      </c>
      <c r="H218">
        <v>1</v>
      </c>
      <c r="I218" s="1" t="s">
        <v>38</v>
      </c>
      <c r="J218" s="1" t="s">
        <v>39</v>
      </c>
      <c r="K218">
        <v>0</v>
      </c>
      <c r="L218" s="1" t="s">
        <v>22</v>
      </c>
      <c r="M218" s="1" t="s">
        <v>26</v>
      </c>
      <c r="N218" s="1" t="s">
        <v>26</v>
      </c>
      <c r="O218">
        <v>1</v>
      </c>
      <c r="P218" s="1" t="s">
        <v>121</v>
      </c>
      <c r="Q218" s="1" t="s">
        <v>121</v>
      </c>
      <c r="R218">
        <v>0</v>
      </c>
    </row>
    <row r="219" spans="1:18" x14ac:dyDescent="0.3">
      <c r="A219" s="1" t="s">
        <v>291</v>
      </c>
      <c r="B219" s="1" t="s">
        <v>19</v>
      </c>
      <c r="C219">
        <v>2024</v>
      </c>
      <c r="D219" s="2">
        <v>36540</v>
      </c>
      <c r="E219" s="1" t="s">
        <v>20</v>
      </c>
      <c r="F219">
        <v>1</v>
      </c>
      <c r="G219">
        <v>0</v>
      </c>
      <c r="H219">
        <v>0</v>
      </c>
      <c r="I219" s="1" t="s">
        <v>21</v>
      </c>
      <c r="J219" s="1"/>
      <c r="K219">
        <v>0</v>
      </c>
      <c r="L219" s="1" t="s">
        <v>22</v>
      </c>
      <c r="M219" s="1" t="s">
        <v>26</v>
      </c>
      <c r="N219" s="1" t="s">
        <v>26</v>
      </c>
      <c r="O219">
        <v>1</v>
      </c>
      <c r="P219" s="1" t="s">
        <v>27</v>
      </c>
      <c r="Q219" s="1" t="s">
        <v>27</v>
      </c>
      <c r="R219">
        <v>0</v>
      </c>
    </row>
    <row r="220" spans="1:18" x14ac:dyDescent="0.3">
      <c r="A220" s="1" t="s">
        <v>292</v>
      </c>
      <c r="B220" s="1" t="s">
        <v>19</v>
      </c>
      <c r="C220">
        <v>2024</v>
      </c>
      <c r="D220" s="2">
        <v>36540</v>
      </c>
      <c r="E220" s="1" t="s">
        <v>37</v>
      </c>
      <c r="F220">
        <v>1</v>
      </c>
      <c r="G220">
        <v>1</v>
      </c>
      <c r="H220">
        <v>1</v>
      </c>
      <c r="I220" s="1" t="s">
        <v>91</v>
      </c>
      <c r="J220" s="1" t="s">
        <v>165</v>
      </c>
      <c r="K220">
        <v>0</v>
      </c>
      <c r="L220" s="1" t="s">
        <v>22</v>
      </c>
      <c r="M220" s="1" t="s">
        <v>26</v>
      </c>
      <c r="N220" s="1" t="s">
        <v>26</v>
      </c>
      <c r="O220">
        <v>1</v>
      </c>
      <c r="P220" s="1" t="s">
        <v>40</v>
      </c>
      <c r="Q220" s="1" t="s">
        <v>40</v>
      </c>
      <c r="R220">
        <v>0</v>
      </c>
    </row>
    <row r="221" spans="1:18" x14ac:dyDescent="0.3">
      <c r="A221" s="1" t="s">
        <v>293</v>
      </c>
      <c r="B221" s="1" t="s">
        <v>19</v>
      </c>
      <c r="C221">
        <v>2024</v>
      </c>
      <c r="D221" s="2">
        <v>36540</v>
      </c>
      <c r="E221" s="1" t="s">
        <v>20</v>
      </c>
      <c r="F221">
        <v>1</v>
      </c>
      <c r="G221">
        <v>0</v>
      </c>
      <c r="H221">
        <v>0</v>
      </c>
      <c r="I221" s="1" t="s">
        <v>21</v>
      </c>
      <c r="J221" s="1"/>
      <c r="K221">
        <v>0</v>
      </c>
      <c r="L221" s="1" t="s">
        <v>22</v>
      </c>
      <c r="M221" s="1" t="s">
        <v>23</v>
      </c>
      <c r="N221" s="1" t="s">
        <v>23</v>
      </c>
      <c r="O221">
        <v>1</v>
      </c>
      <c r="P221" s="1" t="s">
        <v>27</v>
      </c>
      <c r="Q221" s="1" t="s">
        <v>27</v>
      </c>
      <c r="R221">
        <v>0</v>
      </c>
    </row>
    <row r="222" spans="1:18" x14ac:dyDescent="0.3">
      <c r="A222" s="1" t="s">
        <v>294</v>
      </c>
      <c r="B222" s="1" t="s">
        <v>19</v>
      </c>
      <c r="C222">
        <v>2024</v>
      </c>
      <c r="D222" s="2">
        <v>36540</v>
      </c>
      <c r="E222" s="1" t="s">
        <v>20</v>
      </c>
      <c r="F222">
        <v>1</v>
      </c>
      <c r="G222">
        <v>0</v>
      </c>
      <c r="H222">
        <v>0</v>
      </c>
      <c r="I222" s="1" t="s">
        <v>21</v>
      </c>
      <c r="J222" s="1"/>
      <c r="K222">
        <v>0</v>
      </c>
      <c r="L222" s="1" t="s">
        <v>22</v>
      </c>
      <c r="M222" s="1" t="s">
        <v>26</v>
      </c>
      <c r="N222" s="1" t="s">
        <v>26</v>
      </c>
      <c r="O222">
        <v>1</v>
      </c>
      <c r="P222" s="1" t="s">
        <v>40</v>
      </c>
      <c r="Q222" s="1" t="s">
        <v>40</v>
      </c>
      <c r="R222">
        <v>0</v>
      </c>
    </row>
    <row r="223" spans="1:18" x14ac:dyDescent="0.3">
      <c r="A223" s="1" t="s">
        <v>295</v>
      </c>
      <c r="B223" s="1" t="s">
        <v>19</v>
      </c>
      <c r="C223">
        <v>2024</v>
      </c>
      <c r="D223" s="2">
        <v>36540</v>
      </c>
      <c r="E223" s="1" t="s">
        <v>20</v>
      </c>
      <c r="F223">
        <v>1</v>
      </c>
      <c r="G223">
        <v>0</v>
      </c>
      <c r="H223">
        <v>0</v>
      </c>
      <c r="I223" s="1" t="s">
        <v>21</v>
      </c>
      <c r="J223" s="1"/>
      <c r="K223">
        <v>0</v>
      </c>
      <c r="L223" s="1" t="s">
        <v>22</v>
      </c>
      <c r="M223" s="1" t="s">
        <v>23</v>
      </c>
      <c r="N223" s="1" t="s">
        <v>23</v>
      </c>
      <c r="O223">
        <v>1</v>
      </c>
      <c r="P223" s="1" t="s">
        <v>27</v>
      </c>
      <c r="Q223" s="1" t="s">
        <v>27</v>
      </c>
      <c r="R223">
        <v>0</v>
      </c>
    </row>
    <row r="224" spans="1:18" x14ac:dyDescent="0.3">
      <c r="A224" s="1" t="s">
        <v>296</v>
      </c>
      <c r="B224" s="1" t="s">
        <v>19</v>
      </c>
      <c r="C224">
        <v>2024</v>
      </c>
      <c r="D224" s="2">
        <v>36540</v>
      </c>
      <c r="E224" s="1" t="s">
        <v>20</v>
      </c>
      <c r="F224">
        <v>1</v>
      </c>
      <c r="G224">
        <v>0</v>
      </c>
      <c r="H224">
        <v>0</v>
      </c>
      <c r="I224" s="1" t="s">
        <v>21</v>
      </c>
      <c r="J224" s="1"/>
      <c r="K224">
        <v>0</v>
      </c>
      <c r="L224" s="1" t="s">
        <v>22</v>
      </c>
      <c r="M224" s="1" t="s">
        <v>26</v>
      </c>
      <c r="N224" s="1" t="s">
        <v>26</v>
      </c>
      <c r="O224">
        <v>1</v>
      </c>
      <c r="P224" s="1" t="s">
        <v>27</v>
      </c>
      <c r="Q224" s="1" t="s">
        <v>27</v>
      </c>
      <c r="R224">
        <v>0</v>
      </c>
    </row>
    <row r="225" spans="1:18" x14ac:dyDescent="0.3">
      <c r="A225" s="1" t="s">
        <v>297</v>
      </c>
      <c r="B225" s="1" t="s">
        <v>19</v>
      </c>
      <c r="C225">
        <v>2024</v>
      </c>
      <c r="D225" s="2">
        <v>36540</v>
      </c>
      <c r="E225" s="1" t="s">
        <v>20</v>
      </c>
      <c r="F225">
        <v>1</v>
      </c>
      <c r="G225">
        <v>0</v>
      </c>
      <c r="H225">
        <v>0</v>
      </c>
      <c r="I225" s="1" t="s">
        <v>21</v>
      </c>
      <c r="J225" s="1"/>
      <c r="K225">
        <v>0</v>
      </c>
      <c r="L225" s="1" t="s">
        <v>22</v>
      </c>
      <c r="M225" s="1" t="s">
        <v>26</v>
      </c>
      <c r="N225" s="1" t="s">
        <v>26</v>
      </c>
      <c r="O225">
        <v>1</v>
      </c>
      <c r="P225" s="1" t="s">
        <v>27</v>
      </c>
      <c r="Q225" s="1" t="s">
        <v>27</v>
      </c>
      <c r="R225">
        <v>0</v>
      </c>
    </row>
    <row r="226" spans="1:18" x14ac:dyDescent="0.3">
      <c r="A226" s="1" t="s">
        <v>298</v>
      </c>
      <c r="B226" s="1" t="s">
        <v>19</v>
      </c>
      <c r="C226">
        <v>2024</v>
      </c>
      <c r="D226" s="2">
        <v>36540</v>
      </c>
      <c r="E226" s="1" t="s">
        <v>20</v>
      </c>
      <c r="F226">
        <v>1</v>
      </c>
      <c r="G226">
        <v>0</v>
      </c>
      <c r="H226">
        <v>0</v>
      </c>
      <c r="I226" s="1" t="s">
        <v>21</v>
      </c>
      <c r="J226" s="1"/>
      <c r="K226">
        <v>0</v>
      </c>
      <c r="L226" s="1" t="s">
        <v>22</v>
      </c>
      <c r="M226" s="1" t="s">
        <v>26</v>
      </c>
      <c r="N226" s="1" t="s">
        <v>26</v>
      </c>
      <c r="O226">
        <v>1</v>
      </c>
      <c r="P226" s="1" t="s">
        <v>40</v>
      </c>
      <c r="Q226" s="1" t="s">
        <v>40</v>
      </c>
      <c r="R226">
        <v>0</v>
      </c>
    </row>
    <row r="227" spans="1:18" x14ac:dyDescent="0.3">
      <c r="A227" s="1" t="s">
        <v>299</v>
      </c>
      <c r="B227" s="1" t="s">
        <v>19</v>
      </c>
      <c r="C227">
        <v>2024</v>
      </c>
      <c r="D227" s="2">
        <v>36540</v>
      </c>
      <c r="E227" s="1" t="s">
        <v>20</v>
      </c>
      <c r="F227">
        <v>1</v>
      </c>
      <c r="G227">
        <v>0</v>
      </c>
      <c r="H227">
        <v>0</v>
      </c>
      <c r="I227" s="1" t="s">
        <v>21</v>
      </c>
      <c r="J227" s="1"/>
      <c r="K227">
        <v>0</v>
      </c>
      <c r="L227" s="1" t="s">
        <v>22</v>
      </c>
      <c r="M227" s="1" t="s">
        <v>23</v>
      </c>
      <c r="N227" s="1" t="s">
        <v>23</v>
      </c>
      <c r="O227">
        <v>1</v>
      </c>
      <c r="P227" s="1" t="s">
        <v>27</v>
      </c>
      <c r="Q227" s="1" t="s">
        <v>27</v>
      </c>
      <c r="R227">
        <v>0</v>
      </c>
    </row>
    <row r="228" spans="1:18" x14ac:dyDescent="0.3">
      <c r="A228" s="1" t="s">
        <v>300</v>
      </c>
      <c r="B228" s="1" t="s">
        <v>19</v>
      </c>
      <c r="C228">
        <v>2024</v>
      </c>
      <c r="D228" s="2">
        <v>36540</v>
      </c>
      <c r="E228" s="1" t="s">
        <v>20</v>
      </c>
      <c r="F228">
        <v>1</v>
      </c>
      <c r="G228">
        <v>0</v>
      </c>
      <c r="H228">
        <v>0</v>
      </c>
      <c r="I228" s="1" t="s">
        <v>21</v>
      </c>
      <c r="J228" s="1"/>
      <c r="K228">
        <v>0</v>
      </c>
      <c r="L228" s="1" t="s">
        <v>22</v>
      </c>
      <c r="M228" s="1" t="s">
        <v>26</v>
      </c>
      <c r="N228" s="1" t="s">
        <v>26</v>
      </c>
      <c r="O228">
        <v>1</v>
      </c>
      <c r="P228" s="1" t="s">
        <v>40</v>
      </c>
      <c r="Q228" s="1" t="s">
        <v>40</v>
      </c>
      <c r="R228">
        <v>0</v>
      </c>
    </row>
    <row r="229" spans="1:18" x14ac:dyDescent="0.3">
      <c r="A229" s="1" t="s">
        <v>301</v>
      </c>
      <c r="B229" s="1" t="s">
        <v>19</v>
      </c>
      <c r="C229">
        <v>2024</v>
      </c>
      <c r="D229" s="2">
        <v>36540</v>
      </c>
      <c r="E229" s="1" t="s">
        <v>20</v>
      </c>
      <c r="F229">
        <v>1</v>
      </c>
      <c r="G229">
        <v>0</v>
      </c>
      <c r="H229">
        <v>0</v>
      </c>
      <c r="I229" s="1" t="s">
        <v>21</v>
      </c>
      <c r="J229" s="1"/>
      <c r="K229">
        <v>0</v>
      </c>
      <c r="L229" s="1" t="s">
        <v>22</v>
      </c>
      <c r="M229" s="1" t="s">
        <v>26</v>
      </c>
      <c r="N229" s="1" t="s">
        <v>26</v>
      </c>
      <c r="O229">
        <v>1</v>
      </c>
      <c r="P229" s="1" t="s">
        <v>40</v>
      </c>
      <c r="Q229" s="1" t="s">
        <v>40</v>
      </c>
      <c r="R229">
        <v>0</v>
      </c>
    </row>
    <row r="230" spans="1:18" x14ac:dyDescent="0.3">
      <c r="A230" s="1" t="s">
        <v>302</v>
      </c>
      <c r="B230" s="1" t="s">
        <v>19</v>
      </c>
      <c r="C230">
        <v>2024</v>
      </c>
      <c r="D230" s="2">
        <v>36540</v>
      </c>
      <c r="E230" s="1" t="s">
        <v>20</v>
      </c>
      <c r="F230">
        <v>1</v>
      </c>
      <c r="G230">
        <v>0</v>
      </c>
      <c r="H230">
        <v>0</v>
      </c>
      <c r="I230" s="1" t="s">
        <v>21</v>
      </c>
      <c r="J230" s="1"/>
      <c r="K230">
        <v>0</v>
      </c>
      <c r="L230" s="1" t="s">
        <v>22</v>
      </c>
      <c r="M230" s="1" t="s">
        <v>23</v>
      </c>
      <c r="N230" s="1" t="s">
        <v>23</v>
      </c>
      <c r="O230">
        <v>1</v>
      </c>
      <c r="P230" s="1" t="s">
        <v>45</v>
      </c>
      <c r="Q230" s="1" t="s">
        <v>45</v>
      </c>
      <c r="R230">
        <v>0</v>
      </c>
    </row>
    <row r="231" spans="1:18" x14ac:dyDescent="0.3">
      <c r="A231" s="1" t="s">
        <v>303</v>
      </c>
      <c r="B231" s="1" t="s">
        <v>19</v>
      </c>
      <c r="C231">
        <v>2024</v>
      </c>
      <c r="D231" s="2">
        <v>36540</v>
      </c>
      <c r="E231" s="1" t="s">
        <v>20</v>
      </c>
      <c r="F231">
        <v>1</v>
      </c>
      <c r="G231">
        <v>0</v>
      </c>
      <c r="H231">
        <v>0</v>
      </c>
      <c r="I231" s="1" t="s">
        <v>21</v>
      </c>
      <c r="J231" s="1"/>
      <c r="K231">
        <v>0</v>
      </c>
      <c r="L231" s="1" t="s">
        <v>22</v>
      </c>
      <c r="M231" s="1" t="s">
        <v>35</v>
      </c>
      <c r="N231" s="1" t="s">
        <v>35</v>
      </c>
      <c r="O231">
        <v>1</v>
      </c>
      <c r="P231" s="1" t="s">
        <v>78</v>
      </c>
      <c r="Q231" s="1" t="s">
        <v>78</v>
      </c>
      <c r="R231">
        <v>0</v>
      </c>
    </row>
    <row r="232" spans="1:18" x14ac:dyDescent="0.3">
      <c r="A232" s="1" t="s">
        <v>304</v>
      </c>
      <c r="B232" s="1" t="s">
        <v>19</v>
      </c>
      <c r="C232">
        <v>2024</v>
      </c>
      <c r="D232" s="2">
        <v>36540</v>
      </c>
      <c r="E232" s="1" t="s">
        <v>20</v>
      </c>
      <c r="F232">
        <v>1</v>
      </c>
      <c r="G232">
        <v>0</v>
      </c>
      <c r="H232">
        <v>0</v>
      </c>
      <c r="I232" s="1" t="s">
        <v>21</v>
      </c>
      <c r="J232" s="1"/>
      <c r="K232">
        <v>0</v>
      </c>
      <c r="L232" s="1" t="s">
        <v>22</v>
      </c>
      <c r="M232" s="1" t="s">
        <v>23</v>
      </c>
      <c r="N232" s="1" t="s">
        <v>23</v>
      </c>
      <c r="O232">
        <v>1</v>
      </c>
      <c r="P232" s="1" t="s">
        <v>27</v>
      </c>
      <c r="Q232" s="1" t="s">
        <v>27</v>
      </c>
      <c r="R232">
        <v>0</v>
      </c>
    </row>
    <row r="233" spans="1:18" x14ac:dyDescent="0.3">
      <c r="A233" s="1" t="s">
        <v>305</v>
      </c>
      <c r="B233" s="1" t="s">
        <v>19</v>
      </c>
      <c r="C233">
        <v>2024</v>
      </c>
      <c r="D233" s="2">
        <v>36540</v>
      </c>
      <c r="E233" s="1" t="s">
        <v>20</v>
      </c>
      <c r="F233">
        <v>1</v>
      </c>
      <c r="G233">
        <v>0</v>
      </c>
      <c r="H233">
        <v>0</v>
      </c>
      <c r="I233" s="1" t="s">
        <v>21</v>
      </c>
      <c r="J233" s="1"/>
      <c r="K233">
        <v>0</v>
      </c>
      <c r="L233" s="1" t="s">
        <v>22</v>
      </c>
      <c r="M233" s="1" t="s">
        <v>23</v>
      </c>
      <c r="N233" s="1" t="s">
        <v>23</v>
      </c>
      <c r="O233">
        <v>5</v>
      </c>
      <c r="P233" s="1" t="s">
        <v>306</v>
      </c>
      <c r="Q233" s="1"/>
      <c r="R233">
        <v>0</v>
      </c>
    </row>
    <row r="234" spans="1:18" x14ac:dyDescent="0.3">
      <c r="A234" s="1" t="s">
        <v>307</v>
      </c>
      <c r="B234" s="1" t="s">
        <v>19</v>
      </c>
      <c r="C234">
        <v>2024</v>
      </c>
      <c r="D234" s="2">
        <v>36540</v>
      </c>
      <c r="E234" s="1" t="s">
        <v>20</v>
      </c>
      <c r="F234">
        <v>1</v>
      </c>
      <c r="G234">
        <v>0</v>
      </c>
      <c r="H234">
        <v>0</v>
      </c>
      <c r="I234" s="1" t="s">
        <v>21</v>
      </c>
      <c r="J234" s="1"/>
      <c r="K234">
        <v>0</v>
      </c>
      <c r="L234" s="1" t="s">
        <v>22</v>
      </c>
      <c r="M234" s="1" t="s">
        <v>23</v>
      </c>
      <c r="N234" s="1" t="s">
        <v>23</v>
      </c>
      <c r="O234">
        <v>1</v>
      </c>
      <c r="P234" s="1" t="s">
        <v>27</v>
      </c>
      <c r="Q234" s="1" t="s">
        <v>27</v>
      </c>
      <c r="R234">
        <v>0</v>
      </c>
    </row>
    <row r="235" spans="1:18" x14ac:dyDescent="0.3">
      <c r="A235" s="1" t="s">
        <v>308</v>
      </c>
      <c r="B235" s="1" t="s">
        <v>19</v>
      </c>
      <c r="C235">
        <v>2024</v>
      </c>
      <c r="D235" s="2">
        <v>36540</v>
      </c>
      <c r="E235" s="1" t="s">
        <v>20</v>
      </c>
      <c r="F235">
        <v>1</v>
      </c>
      <c r="G235">
        <v>0</v>
      </c>
      <c r="H235">
        <v>0</v>
      </c>
      <c r="I235" s="1" t="s">
        <v>21</v>
      </c>
      <c r="J235" s="1"/>
      <c r="K235">
        <v>0</v>
      </c>
      <c r="L235" s="1" t="s">
        <v>22</v>
      </c>
      <c r="M235" s="1" t="s">
        <v>23</v>
      </c>
      <c r="N235" s="1" t="s">
        <v>23</v>
      </c>
      <c r="O235">
        <v>1</v>
      </c>
      <c r="P235" s="1" t="s">
        <v>27</v>
      </c>
      <c r="Q235" s="1" t="s">
        <v>27</v>
      </c>
      <c r="R235">
        <v>0</v>
      </c>
    </row>
    <row r="236" spans="1:18" x14ac:dyDescent="0.3">
      <c r="A236" s="1" t="s">
        <v>309</v>
      </c>
      <c r="B236" s="1" t="s">
        <v>19</v>
      </c>
      <c r="C236">
        <v>2024</v>
      </c>
      <c r="D236" s="2">
        <v>36540</v>
      </c>
      <c r="E236" s="1" t="s">
        <v>20</v>
      </c>
      <c r="F236">
        <v>1</v>
      </c>
      <c r="G236">
        <v>0</v>
      </c>
      <c r="H236">
        <v>0</v>
      </c>
      <c r="I236" s="1" t="s">
        <v>21</v>
      </c>
      <c r="J236" s="1"/>
      <c r="K236">
        <v>0</v>
      </c>
      <c r="L236" s="1" t="s">
        <v>22</v>
      </c>
      <c r="M236" s="1" t="s">
        <v>26</v>
      </c>
      <c r="N236" s="1" t="s">
        <v>26</v>
      </c>
      <c r="O236">
        <v>1</v>
      </c>
      <c r="P236" s="1" t="s">
        <v>53</v>
      </c>
      <c r="Q236" s="1" t="s">
        <v>53</v>
      </c>
      <c r="R236">
        <v>0</v>
      </c>
    </row>
    <row r="237" spans="1:18" x14ac:dyDescent="0.3">
      <c r="A237" s="1" t="s">
        <v>310</v>
      </c>
      <c r="B237" s="1" t="s">
        <v>19</v>
      </c>
      <c r="C237">
        <v>2024</v>
      </c>
      <c r="D237" s="2">
        <v>36540</v>
      </c>
      <c r="E237" s="1" t="s">
        <v>37</v>
      </c>
      <c r="F237">
        <v>1</v>
      </c>
      <c r="G237">
        <v>1</v>
      </c>
      <c r="H237">
        <v>1</v>
      </c>
      <c r="I237" s="1" t="s">
        <v>91</v>
      </c>
      <c r="J237" s="1" t="s">
        <v>165</v>
      </c>
      <c r="K237">
        <v>0</v>
      </c>
      <c r="L237" s="1" t="s">
        <v>22</v>
      </c>
      <c r="M237" s="1" t="s">
        <v>26</v>
      </c>
      <c r="N237" s="1" t="s">
        <v>26</v>
      </c>
      <c r="O237">
        <v>1</v>
      </c>
      <c r="P237" s="1" t="s">
        <v>31</v>
      </c>
      <c r="Q237" s="1" t="s">
        <v>31</v>
      </c>
      <c r="R237">
        <v>0</v>
      </c>
    </row>
    <row r="238" spans="1:18" x14ac:dyDescent="0.3">
      <c r="A238" s="1" t="s">
        <v>311</v>
      </c>
      <c r="B238" s="1" t="s">
        <v>19</v>
      </c>
      <c r="C238">
        <v>2024</v>
      </c>
      <c r="D238" s="2">
        <v>36540</v>
      </c>
      <c r="E238" s="1" t="s">
        <v>20</v>
      </c>
      <c r="F238">
        <v>1</v>
      </c>
      <c r="G238">
        <v>0</v>
      </c>
      <c r="H238">
        <v>0</v>
      </c>
      <c r="I238" s="1" t="s">
        <v>21</v>
      </c>
      <c r="J238" s="1"/>
      <c r="K238">
        <v>0</v>
      </c>
      <c r="L238" s="1" t="s">
        <v>22</v>
      </c>
      <c r="M238" s="1" t="s">
        <v>23</v>
      </c>
      <c r="N238" s="1" t="s">
        <v>23</v>
      </c>
      <c r="O238">
        <v>1</v>
      </c>
      <c r="P238" s="1" t="s">
        <v>40</v>
      </c>
      <c r="Q238" s="1" t="s">
        <v>40</v>
      </c>
      <c r="R238">
        <v>0</v>
      </c>
    </row>
    <row r="239" spans="1:18" x14ac:dyDescent="0.3">
      <c r="A239" s="1" t="s">
        <v>312</v>
      </c>
      <c r="B239" s="1" t="s">
        <v>19</v>
      </c>
      <c r="C239">
        <v>2024</v>
      </c>
      <c r="D239" s="2">
        <v>36540</v>
      </c>
      <c r="E239" s="1" t="s">
        <v>20</v>
      </c>
      <c r="F239">
        <v>1</v>
      </c>
      <c r="G239">
        <v>0</v>
      </c>
      <c r="H239">
        <v>0</v>
      </c>
      <c r="I239" s="1" t="s">
        <v>21</v>
      </c>
      <c r="J239" s="1"/>
      <c r="K239">
        <v>0</v>
      </c>
      <c r="L239" s="1" t="s">
        <v>22</v>
      </c>
      <c r="M239" s="1" t="s">
        <v>26</v>
      </c>
      <c r="N239" s="1" t="s">
        <v>26</v>
      </c>
      <c r="O239">
        <v>1</v>
      </c>
      <c r="P239" s="1" t="s">
        <v>31</v>
      </c>
      <c r="Q239" s="1" t="s">
        <v>31</v>
      </c>
      <c r="R239">
        <v>0</v>
      </c>
    </row>
    <row r="240" spans="1:18" x14ac:dyDescent="0.3">
      <c r="A240" s="1" t="s">
        <v>313</v>
      </c>
      <c r="B240" s="1" t="s">
        <v>19</v>
      </c>
      <c r="C240">
        <v>2024</v>
      </c>
      <c r="D240" s="2">
        <v>36540</v>
      </c>
      <c r="E240" s="1" t="s">
        <v>20</v>
      </c>
      <c r="F240">
        <v>1</v>
      </c>
      <c r="G240">
        <v>0</v>
      </c>
      <c r="H240">
        <v>0</v>
      </c>
      <c r="I240" s="1" t="s">
        <v>21</v>
      </c>
      <c r="J240" s="1"/>
      <c r="K240">
        <v>0</v>
      </c>
      <c r="L240" s="1" t="s">
        <v>22</v>
      </c>
      <c r="M240" s="1" t="s">
        <v>26</v>
      </c>
      <c r="N240" s="1" t="s">
        <v>26</v>
      </c>
      <c r="O240">
        <v>1</v>
      </c>
      <c r="P240" s="1" t="s">
        <v>27</v>
      </c>
      <c r="Q240" s="1" t="s">
        <v>27</v>
      </c>
      <c r="R240">
        <v>0</v>
      </c>
    </row>
    <row r="241" spans="1:18" x14ac:dyDescent="0.3">
      <c r="A241" s="1" t="s">
        <v>314</v>
      </c>
      <c r="B241" s="1" t="s">
        <v>19</v>
      </c>
      <c r="C241">
        <v>2024</v>
      </c>
      <c r="D241" s="2">
        <v>36540</v>
      </c>
      <c r="E241" s="1" t="s">
        <v>20</v>
      </c>
      <c r="F241">
        <v>1</v>
      </c>
      <c r="G241">
        <v>0</v>
      </c>
      <c r="H241">
        <v>0</v>
      </c>
      <c r="I241" s="1" t="s">
        <v>21</v>
      </c>
      <c r="J241" s="1"/>
      <c r="K241">
        <v>0</v>
      </c>
      <c r="L241" s="1" t="s">
        <v>22</v>
      </c>
      <c r="M241" s="1" t="s">
        <v>26</v>
      </c>
      <c r="N241" s="1" t="s">
        <v>26</v>
      </c>
      <c r="O241">
        <v>1</v>
      </c>
      <c r="P241" s="1" t="s">
        <v>40</v>
      </c>
      <c r="Q241" s="1" t="s">
        <v>40</v>
      </c>
      <c r="R241">
        <v>0</v>
      </c>
    </row>
    <row r="242" spans="1:18" x14ac:dyDescent="0.3">
      <c r="A242" s="1" t="s">
        <v>315</v>
      </c>
      <c r="B242" s="1" t="s">
        <v>19</v>
      </c>
      <c r="C242">
        <v>2024</v>
      </c>
      <c r="D242" s="2">
        <v>36540</v>
      </c>
      <c r="E242" s="1" t="s">
        <v>37</v>
      </c>
      <c r="F242">
        <v>1</v>
      </c>
      <c r="G242">
        <v>1</v>
      </c>
      <c r="H242">
        <v>1</v>
      </c>
      <c r="I242" s="1" t="s">
        <v>38</v>
      </c>
      <c r="J242" s="1" t="s">
        <v>62</v>
      </c>
      <c r="K242">
        <v>0</v>
      </c>
      <c r="L242" s="1" t="s">
        <v>22</v>
      </c>
      <c r="M242" s="1" t="s">
        <v>35</v>
      </c>
      <c r="N242" s="1" t="s">
        <v>35</v>
      </c>
      <c r="O242">
        <v>3</v>
      </c>
      <c r="P242" s="1" t="s">
        <v>316</v>
      </c>
      <c r="Q242" s="1"/>
      <c r="R242">
        <v>0</v>
      </c>
    </row>
    <row r="243" spans="1:18" x14ac:dyDescent="0.3">
      <c r="A243" s="1" t="s">
        <v>317</v>
      </c>
      <c r="B243" s="1" t="s">
        <v>19</v>
      </c>
      <c r="C243">
        <v>2024</v>
      </c>
      <c r="D243" s="2">
        <v>36540</v>
      </c>
      <c r="E243" s="1" t="s">
        <v>20</v>
      </c>
      <c r="F243">
        <v>1</v>
      </c>
      <c r="G243">
        <v>0</v>
      </c>
      <c r="H243">
        <v>0</v>
      </c>
      <c r="I243" s="1" t="s">
        <v>21</v>
      </c>
      <c r="J243" s="1"/>
      <c r="K243">
        <v>0</v>
      </c>
      <c r="L243" s="1" t="s">
        <v>22</v>
      </c>
      <c r="M243" s="1" t="s">
        <v>23</v>
      </c>
      <c r="N243" s="1" t="s">
        <v>23</v>
      </c>
      <c r="O243">
        <v>1</v>
      </c>
      <c r="P243" s="1" t="s">
        <v>27</v>
      </c>
      <c r="Q243" s="1" t="s">
        <v>27</v>
      </c>
      <c r="R243">
        <v>0</v>
      </c>
    </row>
    <row r="244" spans="1:18" x14ac:dyDescent="0.3">
      <c r="A244" s="1" t="s">
        <v>318</v>
      </c>
      <c r="B244" s="1" t="s">
        <v>19</v>
      </c>
      <c r="C244">
        <v>2024</v>
      </c>
      <c r="D244" s="2">
        <v>36540</v>
      </c>
      <c r="E244" s="1" t="s">
        <v>20</v>
      </c>
      <c r="F244">
        <v>1</v>
      </c>
      <c r="G244">
        <v>0</v>
      </c>
      <c r="H244">
        <v>0</v>
      </c>
      <c r="I244" s="1" t="s">
        <v>21</v>
      </c>
      <c r="J244" s="1"/>
      <c r="K244">
        <v>0</v>
      </c>
      <c r="L244" s="1" t="s">
        <v>22</v>
      </c>
      <c r="M244" s="1" t="s">
        <v>26</v>
      </c>
      <c r="N244" s="1" t="s">
        <v>26</v>
      </c>
      <c r="O244">
        <v>1</v>
      </c>
      <c r="P244" s="1" t="s">
        <v>27</v>
      </c>
      <c r="Q244" s="1" t="s">
        <v>27</v>
      </c>
      <c r="R244">
        <v>0</v>
      </c>
    </row>
    <row r="245" spans="1:18" x14ac:dyDescent="0.3">
      <c r="A245" s="1" t="s">
        <v>319</v>
      </c>
      <c r="B245" s="1" t="s">
        <v>19</v>
      </c>
      <c r="C245">
        <v>2024</v>
      </c>
      <c r="D245" s="2">
        <v>36540</v>
      </c>
      <c r="E245" s="1" t="s">
        <v>20</v>
      </c>
      <c r="F245">
        <v>1</v>
      </c>
      <c r="G245">
        <v>0</v>
      </c>
      <c r="H245">
        <v>0</v>
      </c>
      <c r="I245" s="1" t="s">
        <v>21</v>
      </c>
      <c r="J245" s="1"/>
      <c r="K245">
        <v>0</v>
      </c>
      <c r="L245" s="1" t="s">
        <v>22</v>
      </c>
      <c r="M245" s="1" t="s">
        <v>23</v>
      </c>
      <c r="N245" s="1" t="s">
        <v>23</v>
      </c>
      <c r="O245">
        <v>1</v>
      </c>
      <c r="P245" s="1" t="s">
        <v>27</v>
      </c>
      <c r="Q245" s="1" t="s">
        <v>27</v>
      </c>
      <c r="R245">
        <v>0</v>
      </c>
    </row>
    <row r="246" spans="1:18" x14ac:dyDescent="0.3">
      <c r="A246" s="1" t="s">
        <v>320</v>
      </c>
      <c r="B246" s="1" t="s">
        <v>19</v>
      </c>
      <c r="C246">
        <v>2024</v>
      </c>
      <c r="D246" s="2">
        <v>36540</v>
      </c>
      <c r="E246" s="1" t="s">
        <v>20</v>
      </c>
      <c r="F246">
        <v>1</v>
      </c>
      <c r="G246">
        <v>0</v>
      </c>
      <c r="H246">
        <v>0</v>
      </c>
      <c r="I246" s="1" t="s">
        <v>21</v>
      </c>
      <c r="J246" s="1"/>
      <c r="K246">
        <v>0</v>
      </c>
      <c r="L246" s="1" t="s">
        <v>22</v>
      </c>
      <c r="M246" s="1" t="s">
        <v>26</v>
      </c>
      <c r="N246" s="1" t="s">
        <v>26</v>
      </c>
      <c r="O246">
        <v>1</v>
      </c>
      <c r="P246" s="1" t="s">
        <v>27</v>
      </c>
      <c r="Q246" s="1" t="s">
        <v>27</v>
      </c>
      <c r="R246">
        <v>0</v>
      </c>
    </row>
    <row r="247" spans="1:18" x14ac:dyDescent="0.3">
      <c r="A247" s="1" t="s">
        <v>321</v>
      </c>
      <c r="B247" s="1" t="s">
        <v>19</v>
      </c>
      <c r="C247">
        <v>2024</v>
      </c>
      <c r="D247" s="2">
        <v>36540</v>
      </c>
      <c r="E247" s="1" t="s">
        <v>20</v>
      </c>
      <c r="F247">
        <v>1</v>
      </c>
      <c r="G247">
        <v>0</v>
      </c>
      <c r="H247">
        <v>0</v>
      </c>
      <c r="I247" s="1" t="s">
        <v>21</v>
      </c>
      <c r="J247" s="1"/>
      <c r="K247">
        <v>0</v>
      </c>
      <c r="L247" s="1" t="s">
        <v>22</v>
      </c>
      <c r="M247" s="1" t="s">
        <v>26</v>
      </c>
      <c r="N247" s="1" t="s">
        <v>26</v>
      </c>
      <c r="O247">
        <v>1</v>
      </c>
      <c r="P247" s="1" t="s">
        <v>27</v>
      </c>
      <c r="Q247" s="1" t="s">
        <v>27</v>
      </c>
      <c r="R247">
        <v>0</v>
      </c>
    </row>
    <row r="248" spans="1:18" x14ac:dyDescent="0.3">
      <c r="A248" s="1" t="s">
        <v>322</v>
      </c>
      <c r="B248" s="1" t="s">
        <v>19</v>
      </c>
      <c r="C248">
        <v>2024</v>
      </c>
      <c r="D248" s="2">
        <v>36540</v>
      </c>
      <c r="E248" s="1" t="s">
        <v>20</v>
      </c>
      <c r="F248">
        <v>1</v>
      </c>
      <c r="G248">
        <v>0</v>
      </c>
      <c r="H248">
        <v>0</v>
      </c>
      <c r="I248" s="1" t="s">
        <v>21</v>
      </c>
      <c r="J248" s="1"/>
      <c r="K248">
        <v>0</v>
      </c>
      <c r="L248" s="1" t="s">
        <v>22</v>
      </c>
      <c r="M248" s="1" t="s">
        <v>47</v>
      </c>
      <c r="N248" s="1" t="s">
        <v>47</v>
      </c>
      <c r="O248">
        <v>1</v>
      </c>
      <c r="P248" s="1" t="s">
        <v>74</v>
      </c>
      <c r="Q248" s="1" t="s">
        <v>74</v>
      </c>
      <c r="R248">
        <v>0</v>
      </c>
    </row>
    <row r="249" spans="1:18" x14ac:dyDescent="0.3">
      <c r="A249" s="1" t="s">
        <v>323</v>
      </c>
      <c r="B249" s="1" t="s">
        <v>19</v>
      </c>
      <c r="C249">
        <v>2024</v>
      </c>
      <c r="D249" s="2">
        <v>36540</v>
      </c>
      <c r="E249" s="1" t="s">
        <v>20</v>
      </c>
      <c r="F249">
        <v>1</v>
      </c>
      <c r="G249">
        <v>0</v>
      </c>
      <c r="H249">
        <v>0</v>
      </c>
      <c r="I249" s="1" t="s">
        <v>21</v>
      </c>
      <c r="J249" s="1"/>
      <c r="K249">
        <v>0</v>
      </c>
      <c r="L249" s="1" t="s">
        <v>22</v>
      </c>
      <c r="M249" s="1" t="s">
        <v>26</v>
      </c>
      <c r="N249" s="1" t="s">
        <v>26</v>
      </c>
      <c r="O249">
        <v>1</v>
      </c>
      <c r="P249" s="1" t="s">
        <v>40</v>
      </c>
      <c r="Q249" s="1" t="s">
        <v>40</v>
      </c>
      <c r="R249">
        <v>0</v>
      </c>
    </row>
    <row r="250" spans="1:18" x14ac:dyDescent="0.3">
      <c r="A250" s="1" t="s">
        <v>324</v>
      </c>
      <c r="B250" s="1" t="s">
        <v>19</v>
      </c>
      <c r="C250">
        <v>2024</v>
      </c>
      <c r="D250" s="2">
        <v>36540</v>
      </c>
      <c r="E250" s="1" t="s">
        <v>20</v>
      </c>
      <c r="F250">
        <v>1</v>
      </c>
      <c r="G250">
        <v>0</v>
      </c>
      <c r="H250">
        <v>0</v>
      </c>
      <c r="I250" s="1" t="s">
        <v>21</v>
      </c>
      <c r="J250" s="1"/>
      <c r="K250">
        <v>0</v>
      </c>
      <c r="L250" s="1" t="s">
        <v>22</v>
      </c>
      <c r="M250" s="1" t="s">
        <v>47</v>
      </c>
      <c r="N250" s="1" t="s">
        <v>47</v>
      </c>
      <c r="O250">
        <v>1</v>
      </c>
      <c r="P250" s="1" t="s">
        <v>40</v>
      </c>
      <c r="Q250" s="1" t="s">
        <v>40</v>
      </c>
      <c r="R250">
        <v>0</v>
      </c>
    </row>
    <row r="251" spans="1:18" x14ac:dyDescent="0.3">
      <c r="A251" s="1" t="s">
        <v>325</v>
      </c>
      <c r="B251" s="1" t="s">
        <v>19</v>
      </c>
      <c r="C251">
        <v>2024</v>
      </c>
      <c r="D251" s="2">
        <v>36540</v>
      </c>
      <c r="E251" s="1" t="s">
        <v>20</v>
      </c>
      <c r="F251">
        <v>1</v>
      </c>
      <c r="G251">
        <v>0</v>
      </c>
      <c r="H251">
        <v>0</v>
      </c>
      <c r="I251" s="1" t="s">
        <v>21</v>
      </c>
      <c r="J251" s="1"/>
      <c r="K251">
        <v>0</v>
      </c>
      <c r="L251" s="1" t="s">
        <v>22</v>
      </c>
      <c r="M251" s="1" t="s">
        <v>33</v>
      </c>
      <c r="N251" s="1" t="s">
        <v>33</v>
      </c>
      <c r="O251">
        <v>1</v>
      </c>
      <c r="P251" s="1" t="s">
        <v>40</v>
      </c>
      <c r="Q251" s="1" t="s">
        <v>40</v>
      </c>
      <c r="R251">
        <v>0</v>
      </c>
    </row>
    <row r="252" spans="1:18" x14ac:dyDescent="0.3">
      <c r="A252" s="1" t="s">
        <v>326</v>
      </c>
      <c r="B252" s="1" t="s">
        <v>19</v>
      </c>
      <c r="C252">
        <v>2024</v>
      </c>
      <c r="D252" s="2">
        <v>36540</v>
      </c>
      <c r="E252" s="1" t="s">
        <v>20</v>
      </c>
      <c r="F252">
        <v>1</v>
      </c>
      <c r="G252">
        <v>0</v>
      </c>
      <c r="H252">
        <v>0</v>
      </c>
      <c r="I252" s="1" t="s">
        <v>21</v>
      </c>
      <c r="J252" s="1"/>
      <c r="K252">
        <v>0</v>
      </c>
      <c r="L252" s="1" t="s">
        <v>22</v>
      </c>
      <c r="M252" s="1" t="s">
        <v>23</v>
      </c>
      <c r="N252" s="1" t="s">
        <v>23</v>
      </c>
      <c r="O252">
        <v>1</v>
      </c>
      <c r="P252" s="1" t="s">
        <v>40</v>
      </c>
      <c r="Q252" s="1" t="s">
        <v>40</v>
      </c>
      <c r="R252">
        <v>0</v>
      </c>
    </row>
    <row r="253" spans="1:18" x14ac:dyDescent="0.3">
      <c r="A253" s="1" t="s">
        <v>327</v>
      </c>
      <c r="B253" s="1" t="s">
        <v>19</v>
      </c>
      <c r="C253">
        <v>2024</v>
      </c>
      <c r="D253" s="2">
        <v>36540</v>
      </c>
      <c r="E253" s="1" t="s">
        <v>20</v>
      </c>
      <c r="F253">
        <v>1</v>
      </c>
      <c r="G253">
        <v>0</v>
      </c>
      <c r="H253">
        <v>0</v>
      </c>
      <c r="I253" s="1" t="s">
        <v>21</v>
      </c>
      <c r="J253" s="1"/>
      <c r="K253">
        <v>0</v>
      </c>
      <c r="L253" s="1" t="s">
        <v>22</v>
      </c>
      <c r="M253" s="1" t="s">
        <v>26</v>
      </c>
      <c r="N253" s="1" t="s">
        <v>26</v>
      </c>
      <c r="O253">
        <v>1</v>
      </c>
      <c r="P253" s="1" t="s">
        <v>134</v>
      </c>
      <c r="Q253" s="1" t="s">
        <v>134</v>
      </c>
      <c r="R253">
        <v>0</v>
      </c>
    </row>
    <row r="254" spans="1:18" x14ac:dyDescent="0.3">
      <c r="A254" s="1" t="s">
        <v>328</v>
      </c>
      <c r="B254" s="1" t="s">
        <v>19</v>
      </c>
      <c r="C254">
        <v>2024</v>
      </c>
      <c r="D254" s="2">
        <v>36540</v>
      </c>
      <c r="E254" s="1" t="s">
        <v>20</v>
      </c>
      <c r="F254">
        <v>1</v>
      </c>
      <c r="G254">
        <v>0</v>
      </c>
      <c r="H254">
        <v>0</v>
      </c>
      <c r="I254" s="1" t="s">
        <v>21</v>
      </c>
      <c r="J254" s="1"/>
      <c r="K254">
        <v>0</v>
      </c>
      <c r="L254" s="1" t="s">
        <v>22</v>
      </c>
      <c r="M254" s="1" t="s">
        <v>26</v>
      </c>
      <c r="N254" s="1" t="s">
        <v>26</v>
      </c>
      <c r="O254">
        <v>1</v>
      </c>
      <c r="P254" s="1" t="s">
        <v>27</v>
      </c>
      <c r="Q254" s="1" t="s">
        <v>27</v>
      </c>
      <c r="R254">
        <v>0</v>
      </c>
    </row>
    <row r="255" spans="1:18" x14ac:dyDescent="0.3">
      <c r="A255" s="1" t="s">
        <v>329</v>
      </c>
      <c r="B255" s="1" t="s">
        <v>19</v>
      </c>
      <c r="C255">
        <v>2024</v>
      </c>
      <c r="D255" s="2">
        <v>36540</v>
      </c>
      <c r="E255" s="1" t="s">
        <v>20</v>
      </c>
      <c r="F255">
        <v>1</v>
      </c>
      <c r="G255">
        <v>0</v>
      </c>
      <c r="H255">
        <v>0</v>
      </c>
      <c r="I255" s="1" t="s">
        <v>21</v>
      </c>
      <c r="J255" s="1"/>
      <c r="K255">
        <v>0</v>
      </c>
      <c r="L255" s="1" t="s">
        <v>22</v>
      </c>
      <c r="M255" s="1" t="s">
        <v>26</v>
      </c>
      <c r="N255" s="1" t="s">
        <v>26</v>
      </c>
      <c r="O255">
        <v>1</v>
      </c>
      <c r="P255" s="1" t="s">
        <v>27</v>
      </c>
      <c r="Q255" s="1" t="s">
        <v>27</v>
      </c>
      <c r="R255">
        <v>0</v>
      </c>
    </row>
    <row r="256" spans="1:18" x14ac:dyDescent="0.3">
      <c r="A256" s="1" t="s">
        <v>330</v>
      </c>
      <c r="B256" s="1" t="s">
        <v>19</v>
      </c>
      <c r="C256">
        <v>2024</v>
      </c>
      <c r="D256" s="2">
        <v>36540</v>
      </c>
      <c r="E256" s="1" t="s">
        <v>37</v>
      </c>
      <c r="F256">
        <v>1</v>
      </c>
      <c r="G256">
        <v>1</v>
      </c>
      <c r="H256">
        <v>1</v>
      </c>
      <c r="I256" s="1" t="s">
        <v>38</v>
      </c>
      <c r="J256" s="1" t="s">
        <v>62</v>
      </c>
      <c r="K256">
        <v>0</v>
      </c>
      <c r="L256" s="1" t="s">
        <v>22</v>
      </c>
      <c r="M256" s="1" t="s">
        <v>26</v>
      </c>
      <c r="N256" s="1" t="s">
        <v>26</v>
      </c>
      <c r="O256">
        <v>1</v>
      </c>
      <c r="P256" s="1" t="s">
        <v>31</v>
      </c>
      <c r="Q256" s="1" t="s">
        <v>31</v>
      </c>
      <c r="R256">
        <v>0</v>
      </c>
    </row>
    <row r="257" spans="1:18" x14ac:dyDescent="0.3">
      <c r="A257" s="1" t="s">
        <v>331</v>
      </c>
      <c r="B257" s="1" t="s">
        <v>19</v>
      </c>
      <c r="C257">
        <v>2024</v>
      </c>
      <c r="D257" s="2">
        <v>36540</v>
      </c>
      <c r="E257" s="1" t="s">
        <v>20</v>
      </c>
      <c r="F257">
        <v>1</v>
      </c>
      <c r="G257">
        <v>0</v>
      </c>
      <c r="H257">
        <v>0</v>
      </c>
      <c r="I257" s="1" t="s">
        <v>21</v>
      </c>
      <c r="J257" s="1"/>
      <c r="K257">
        <v>0</v>
      </c>
      <c r="L257" s="1" t="s">
        <v>22</v>
      </c>
      <c r="M257" s="1" t="s">
        <v>23</v>
      </c>
      <c r="N257" s="1" t="s">
        <v>23</v>
      </c>
      <c r="O257">
        <v>1</v>
      </c>
      <c r="P257" s="1" t="s">
        <v>211</v>
      </c>
      <c r="Q257" s="1" t="s">
        <v>211</v>
      </c>
      <c r="R257">
        <v>0</v>
      </c>
    </row>
    <row r="258" spans="1:18" x14ac:dyDescent="0.3">
      <c r="A258" s="1" t="s">
        <v>332</v>
      </c>
      <c r="B258" s="1" t="s">
        <v>19</v>
      </c>
      <c r="C258">
        <v>2024</v>
      </c>
      <c r="D258" s="2">
        <v>36540</v>
      </c>
      <c r="E258" s="1" t="s">
        <v>20</v>
      </c>
      <c r="F258">
        <v>1</v>
      </c>
      <c r="G258">
        <v>0</v>
      </c>
      <c r="H258">
        <v>0</v>
      </c>
      <c r="I258" s="1" t="s">
        <v>21</v>
      </c>
      <c r="J258" s="1"/>
      <c r="K258">
        <v>0</v>
      </c>
      <c r="L258" s="1" t="s">
        <v>22</v>
      </c>
      <c r="M258" s="1" t="s">
        <v>26</v>
      </c>
      <c r="N258" s="1" t="s">
        <v>26</v>
      </c>
      <c r="O258">
        <v>1</v>
      </c>
      <c r="P258" s="1" t="s">
        <v>27</v>
      </c>
      <c r="Q258" s="1" t="s">
        <v>27</v>
      </c>
      <c r="R258">
        <v>0</v>
      </c>
    </row>
    <row r="259" spans="1:18" x14ac:dyDescent="0.3">
      <c r="A259" s="1" t="s">
        <v>333</v>
      </c>
      <c r="B259" s="1" t="s">
        <v>19</v>
      </c>
      <c r="C259">
        <v>2024</v>
      </c>
      <c r="D259" s="2">
        <v>36540</v>
      </c>
      <c r="E259" s="1" t="s">
        <v>20</v>
      </c>
      <c r="F259">
        <v>1</v>
      </c>
      <c r="G259">
        <v>0</v>
      </c>
      <c r="H259">
        <v>0</v>
      </c>
      <c r="I259" s="1" t="s">
        <v>21</v>
      </c>
      <c r="J259" s="1"/>
      <c r="K259">
        <v>0</v>
      </c>
      <c r="L259" s="1" t="s">
        <v>22</v>
      </c>
      <c r="M259" s="1" t="s">
        <v>23</v>
      </c>
      <c r="N259" s="1" t="s">
        <v>23</v>
      </c>
      <c r="O259">
        <v>1</v>
      </c>
      <c r="P259" s="1" t="s">
        <v>27</v>
      </c>
      <c r="Q259" s="1" t="s">
        <v>27</v>
      </c>
      <c r="R259">
        <v>0</v>
      </c>
    </row>
    <row r="260" spans="1:18" x14ac:dyDescent="0.3">
      <c r="A260" s="1" t="s">
        <v>334</v>
      </c>
      <c r="B260" s="1" t="s">
        <v>19</v>
      </c>
      <c r="C260">
        <v>2024</v>
      </c>
      <c r="D260" s="2">
        <v>36540</v>
      </c>
      <c r="E260" s="1" t="s">
        <v>37</v>
      </c>
      <c r="F260">
        <v>1</v>
      </c>
      <c r="G260">
        <v>1</v>
      </c>
      <c r="H260">
        <v>1</v>
      </c>
      <c r="I260" s="1" t="s">
        <v>91</v>
      </c>
      <c r="J260" s="1" t="s">
        <v>92</v>
      </c>
      <c r="K260">
        <v>0</v>
      </c>
      <c r="L260" s="1" t="s">
        <v>22</v>
      </c>
      <c r="M260" s="1" t="s">
        <v>33</v>
      </c>
      <c r="N260" s="1" t="s">
        <v>33</v>
      </c>
      <c r="O260">
        <v>1</v>
      </c>
      <c r="P260" s="1" t="s">
        <v>27</v>
      </c>
      <c r="Q260" s="1" t="s">
        <v>27</v>
      </c>
      <c r="R260">
        <v>1</v>
      </c>
    </row>
    <row r="261" spans="1:18" x14ac:dyDescent="0.3">
      <c r="A261" s="1" t="s">
        <v>335</v>
      </c>
      <c r="B261" s="1" t="s">
        <v>19</v>
      </c>
      <c r="C261">
        <v>2024</v>
      </c>
      <c r="D261" s="2">
        <v>36540</v>
      </c>
      <c r="E261" s="1" t="s">
        <v>20</v>
      </c>
      <c r="F261">
        <v>1</v>
      </c>
      <c r="G261">
        <v>0</v>
      </c>
      <c r="H261">
        <v>0</v>
      </c>
      <c r="I261" s="1" t="s">
        <v>21</v>
      </c>
      <c r="J261" s="1"/>
      <c r="K261">
        <v>0</v>
      </c>
      <c r="L261" s="1" t="s">
        <v>22</v>
      </c>
      <c r="M261" s="1" t="s">
        <v>23</v>
      </c>
      <c r="N261" s="1" t="s">
        <v>23</v>
      </c>
      <c r="O261">
        <v>4</v>
      </c>
      <c r="P261" s="1" t="s">
        <v>336</v>
      </c>
      <c r="Q261" s="1"/>
      <c r="R261">
        <v>0</v>
      </c>
    </row>
    <row r="262" spans="1:18" x14ac:dyDescent="0.3">
      <c r="A262" s="1" t="s">
        <v>337</v>
      </c>
      <c r="B262" s="1" t="s">
        <v>19</v>
      </c>
      <c r="C262">
        <v>2024</v>
      </c>
      <c r="D262" s="2">
        <v>36540</v>
      </c>
      <c r="E262" s="1" t="s">
        <v>20</v>
      </c>
      <c r="F262">
        <v>1</v>
      </c>
      <c r="G262">
        <v>0</v>
      </c>
      <c r="H262">
        <v>0</v>
      </c>
      <c r="I262" s="1" t="s">
        <v>21</v>
      </c>
      <c r="J262" s="1"/>
      <c r="K262">
        <v>0</v>
      </c>
      <c r="L262" s="1" t="s">
        <v>22</v>
      </c>
      <c r="M262" s="1" t="s">
        <v>26</v>
      </c>
      <c r="N262" s="1" t="s">
        <v>26</v>
      </c>
      <c r="O262">
        <v>1</v>
      </c>
      <c r="P262" s="1" t="s">
        <v>27</v>
      </c>
      <c r="Q262" s="1" t="s">
        <v>27</v>
      </c>
      <c r="R262">
        <v>0</v>
      </c>
    </row>
    <row r="263" spans="1:18" x14ac:dyDescent="0.3">
      <c r="A263" s="1" t="s">
        <v>338</v>
      </c>
      <c r="B263" s="1" t="s">
        <v>19</v>
      </c>
      <c r="C263">
        <v>2024</v>
      </c>
      <c r="D263" s="2">
        <v>36540</v>
      </c>
      <c r="E263" s="1" t="s">
        <v>20</v>
      </c>
      <c r="F263">
        <v>1</v>
      </c>
      <c r="G263">
        <v>0</v>
      </c>
      <c r="H263">
        <v>0</v>
      </c>
      <c r="I263" s="1" t="s">
        <v>21</v>
      </c>
      <c r="J263" s="1"/>
      <c r="K263">
        <v>0</v>
      </c>
      <c r="L263" s="1" t="s">
        <v>22</v>
      </c>
      <c r="M263" s="1" t="s">
        <v>26</v>
      </c>
      <c r="N263" s="1" t="s">
        <v>26</v>
      </c>
      <c r="O263">
        <v>1</v>
      </c>
      <c r="P263" s="1" t="s">
        <v>40</v>
      </c>
      <c r="Q263" s="1" t="s">
        <v>40</v>
      </c>
      <c r="R263">
        <v>0</v>
      </c>
    </row>
    <row r="264" spans="1:18" x14ac:dyDescent="0.3">
      <c r="A264" s="1" t="s">
        <v>339</v>
      </c>
      <c r="B264" s="1" t="s">
        <v>19</v>
      </c>
      <c r="C264">
        <v>2024</v>
      </c>
      <c r="D264" s="2">
        <v>36540</v>
      </c>
      <c r="E264" s="1" t="s">
        <v>20</v>
      </c>
      <c r="F264">
        <v>1</v>
      </c>
      <c r="G264">
        <v>0</v>
      </c>
      <c r="H264">
        <v>0</v>
      </c>
      <c r="I264" s="1" t="s">
        <v>21</v>
      </c>
      <c r="J264" s="1"/>
      <c r="K264">
        <v>0</v>
      </c>
      <c r="L264" s="1" t="s">
        <v>22</v>
      </c>
      <c r="M264" s="1" t="s">
        <v>33</v>
      </c>
      <c r="N264" s="1" t="s">
        <v>33</v>
      </c>
      <c r="O264">
        <v>1</v>
      </c>
      <c r="P264" s="1" t="s">
        <v>121</v>
      </c>
      <c r="Q264" s="1" t="s">
        <v>121</v>
      </c>
      <c r="R264">
        <v>0</v>
      </c>
    </row>
    <row r="265" spans="1:18" x14ac:dyDescent="0.3">
      <c r="A265" s="1" t="s">
        <v>340</v>
      </c>
      <c r="B265" s="1" t="s">
        <v>19</v>
      </c>
      <c r="C265">
        <v>2024</v>
      </c>
      <c r="D265" s="2">
        <v>36540</v>
      </c>
      <c r="E265" s="1" t="s">
        <v>20</v>
      </c>
      <c r="F265">
        <v>1</v>
      </c>
      <c r="G265">
        <v>0</v>
      </c>
      <c r="H265">
        <v>0</v>
      </c>
      <c r="I265" s="1" t="s">
        <v>21</v>
      </c>
      <c r="J265" s="1"/>
      <c r="K265">
        <v>0</v>
      </c>
      <c r="L265" s="1" t="s">
        <v>22</v>
      </c>
      <c r="M265" s="1" t="s">
        <v>26</v>
      </c>
      <c r="N265" s="1" t="s">
        <v>26</v>
      </c>
      <c r="O265">
        <v>1</v>
      </c>
      <c r="P265" s="1" t="s">
        <v>27</v>
      </c>
      <c r="Q265" s="1" t="s">
        <v>27</v>
      </c>
      <c r="R265">
        <v>0</v>
      </c>
    </row>
    <row r="266" spans="1:18" x14ac:dyDescent="0.3">
      <c r="A266" s="1" t="s">
        <v>341</v>
      </c>
      <c r="B266" s="1" t="s">
        <v>19</v>
      </c>
      <c r="C266">
        <v>2024</v>
      </c>
      <c r="D266" s="2">
        <v>36540</v>
      </c>
      <c r="E266" s="1" t="s">
        <v>20</v>
      </c>
      <c r="F266">
        <v>1</v>
      </c>
      <c r="G266">
        <v>0</v>
      </c>
      <c r="H266">
        <v>0</v>
      </c>
      <c r="I266" s="1" t="s">
        <v>21</v>
      </c>
      <c r="J266" s="1"/>
      <c r="K266">
        <v>0</v>
      </c>
      <c r="L266" s="1" t="s">
        <v>22</v>
      </c>
      <c r="M266" s="1" t="s">
        <v>23</v>
      </c>
      <c r="N266" s="1" t="s">
        <v>23</v>
      </c>
      <c r="O266">
        <v>1</v>
      </c>
      <c r="P266" s="1" t="s">
        <v>27</v>
      </c>
      <c r="Q266" s="1" t="s">
        <v>27</v>
      </c>
      <c r="R266">
        <v>0</v>
      </c>
    </row>
    <row r="267" spans="1:18" x14ac:dyDescent="0.3">
      <c r="A267" s="1" t="s">
        <v>342</v>
      </c>
      <c r="B267" s="1" t="s">
        <v>19</v>
      </c>
      <c r="C267">
        <v>2024</v>
      </c>
      <c r="D267" s="2">
        <v>36540</v>
      </c>
      <c r="E267" s="1" t="s">
        <v>20</v>
      </c>
      <c r="F267">
        <v>1</v>
      </c>
      <c r="G267">
        <v>0</v>
      </c>
      <c r="H267">
        <v>0</v>
      </c>
      <c r="I267" s="1" t="s">
        <v>21</v>
      </c>
      <c r="J267" s="1"/>
      <c r="K267">
        <v>0</v>
      </c>
      <c r="L267" s="1" t="s">
        <v>22</v>
      </c>
      <c r="M267" s="1" t="s">
        <v>26</v>
      </c>
      <c r="N267" s="1" t="s">
        <v>26</v>
      </c>
      <c r="O267">
        <v>1</v>
      </c>
      <c r="P267" s="1" t="s">
        <v>40</v>
      </c>
      <c r="Q267" s="1" t="s">
        <v>40</v>
      </c>
      <c r="R267">
        <v>0</v>
      </c>
    </row>
    <row r="268" spans="1:18" x14ac:dyDescent="0.3">
      <c r="A268" s="1" t="s">
        <v>343</v>
      </c>
      <c r="B268" s="1" t="s">
        <v>19</v>
      </c>
      <c r="C268">
        <v>2024</v>
      </c>
      <c r="D268" s="2">
        <v>36540</v>
      </c>
      <c r="E268" s="1" t="s">
        <v>20</v>
      </c>
      <c r="F268">
        <v>1</v>
      </c>
      <c r="G268">
        <v>0</v>
      </c>
      <c r="H268">
        <v>0</v>
      </c>
      <c r="I268" s="1" t="s">
        <v>21</v>
      </c>
      <c r="J268" s="1"/>
      <c r="K268">
        <v>0</v>
      </c>
      <c r="L268" s="1" t="s">
        <v>22</v>
      </c>
      <c r="M268" s="1" t="s">
        <v>26</v>
      </c>
      <c r="N268" s="1" t="s">
        <v>26</v>
      </c>
      <c r="O268">
        <v>1</v>
      </c>
      <c r="P268" s="1" t="s">
        <v>74</v>
      </c>
      <c r="Q268" s="1" t="s">
        <v>74</v>
      </c>
      <c r="R268">
        <v>0</v>
      </c>
    </row>
    <row r="269" spans="1:18" x14ac:dyDescent="0.3">
      <c r="A269" s="1" t="s">
        <v>344</v>
      </c>
      <c r="B269" s="1" t="s">
        <v>19</v>
      </c>
      <c r="C269">
        <v>2024</v>
      </c>
      <c r="D269" s="2">
        <v>36540</v>
      </c>
      <c r="E269" s="1" t="s">
        <v>20</v>
      </c>
      <c r="F269">
        <v>1</v>
      </c>
      <c r="G269">
        <v>0</v>
      </c>
      <c r="H269">
        <v>0</v>
      </c>
      <c r="I269" s="1" t="s">
        <v>21</v>
      </c>
      <c r="J269" s="1"/>
      <c r="K269">
        <v>0</v>
      </c>
      <c r="L269" s="1" t="s">
        <v>22</v>
      </c>
      <c r="M269" s="1" t="s">
        <v>35</v>
      </c>
      <c r="N269" s="1" t="s">
        <v>35</v>
      </c>
      <c r="O269">
        <v>1</v>
      </c>
      <c r="P269" s="1" t="s">
        <v>27</v>
      </c>
      <c r="Q269" s="1" t="s">
        <v>27</v>
      </c>
      <c r="R269">
        <v>0</v>
      </c>
    </row>
    <row r="270" spans="1:18" x14ac:dyDescent="0.3">
      <c r="A270" s="1" t="s">
        <v>345</v>
      </c>
      <c r="B270" s="1" t="s">
        <v>19</v>
      </c>
      <c r="C270">
        <v>2024</v>
      </c>
      <c r="D270" s="2">
        <v>36540</v>
      </c>
      <c r="E270" s="1" t="s">
        <v>20</v>
      </c>
      <c r="F270">
        <v>1</v>
      </c>
      <c r="G270">
        <v>0</v>
      </c>
      <c r="H270">
        <v>0</v>
      </c>
      <c r="I270" s="1" t="s">
        <v>21</v>
      </c>
      <c r="J270" s="1"/>
      <c r="K270">
        <v>0</v>
      </c>
      <c r="L270" s="1" t="s">
        <v>22</v>
      </c>
      <c r="M270" s="1" t="s">
        <v>47</v>
      </c>
      <c r="N270" s="1" t="s">
        <v>47</v>
      </c>
      <c r="O270">
        <v>2</v>
      </c>
      <c r="P270" s="1" t="s">
        <v>346</v>
      </c>
      <c r="Q270" s="1"/>
      <c r="R270">
        <v>0</v>
      </c>
    </row>
    <row r="271" spans="1:18" x14ac:dyDescent="0.3">
      <c r="A271" s="1" t="s">
        <v>347</v>
      </c>
      <c r="B271" s="1" t="s">
        <v>19</v>
      </c>
      <c r="C271">
        <v>2024</v>
      </c>
      <c r="D271" s="2">
        <v>36540</v>
      </c>
      <c r="E271" s="1" t="s">
        <v>20</v>
      </c>
      <c r="F271">
        <v>1</v>
      </c>
      <c r="G271">
        <v>0</v>
      </c>
      <c r="H271">
        <v>0</v>
      </c>
      <c r="I271" s="1" t="s">
        <v>21</v>
      </c>
      <c r="J271" s="1"/>
      <c r="K271">
        <v>0</v>
      </c>
      <c r="L271" s="1" t="s">
        <v>22</v>
      </c>
      <c r="M271" s="1" t="s">
        <v>47</v>
      </c>
      <c r="N271" s="1" t="s">
        <v>47</v>
      </c>
      <c r="O271">
        <v>1</v>
      </c>
      <c r="P271" s="1" t="s">
        <v>134</v>
      </c>
      <c r="Q271" s="1" t="s">
        <v>134</v>
      </c>
      <c r="R271">
        <v>0</v>
      </c>
    </row>
    <row r="272" spans="1:18" x14ac:dyDescent="0.3">
      <c r="A272" s="1" t="s">
        <v>348</v>
      </c>
      <c r="B272" s="1" t="s">
        <v>19</v>
      </c>
      <c r="C272">
        <v>2024</v>
      </c>
      <c r="D272" s="2">
        <v>36540</v>
      </c>
      <c r="E272" s="1" t="s">
        <v>37</v>
      </c>
      <c r="F272">
        <v>1</v>
      </c>
      <c r="G272">
        <v>1</v>
      </c>
      <c r="H272">
        <v>1</v>
      </c>
      <c r="I272" s="1" t="s">
        <v>38</v>
      </c>
      <c r="J272" s="1" t="s">
        <v>39</v>
      </c>
      <c r="K272">
        <v>0</v>
      </c>
      <c r="L272" s="1" t="s">
        <v>22</v>
      </c>
      <c r="M272" s="1" t="s">
        <v>26</v>
      </c>
      <c r="N272" s="1" t="s">
        <v>26</v>
      </c>
      <c r="O272">
        <v>1</v>
      </c>
      <c r="P272" s="1" t="s">
        <v>27</v>
      </c>
      <c r="Q272" s="1" t="s">
        <v>27</v>
      </c>
      <c r="R272">
        <v>0</v>
      </c>
    </row>
    <row r="273" spans="1:18" x14ac:dyDescent="0.3">
      <c r="A273" s="1" t="s">
        <v>349</v>
      </c>
      <c r="B273" s="1" t="s">
        <v>19</v>
      </c>
      <c r="C273">
        <v>2024</v>
      </c>
      <c r="D273" s="2">
        <v>36540</v>
      </c>
      <c r="E273" s="1" t="s">
        <v>20</v>
      </c>
      <c r="F273">
        <v>1</v>
      </c>
      <c r="G273">
        <v>0</v>
      </c>
      <c r="H273">
        <v>0</v>
      </c>
      <c r="I273" s="1" t="s">
        <v>21</v>
      </c>
      <c r="J273" s="1"/>
      <c r="K273">
        <v>0</v>
      </c>
      <c r="L273" s="1" t="s">
        <v>22</v>
      </c>
      <c r="M273" s="1" t="s">
        <v>26</v>
      </c>
      <c r="N273" s="1" t="s">
        <v>26</v>
      </c>
      <c r="O273">
        <v>1</v>
      </c>
      <c r="P273" s="1" t="s">
        <v>31</v>
      </c>
      <c r="Q273" s="1" t="s">
        <v>31</v>
      </c>
      <c r="R273">
        <v>0</v>
      </c>
    </row>
    <row r="274" spans="1:18" x14ac:dyDescent="0.3">
      <c r="A274" s="1" t="s">
        <v>350</v>
      </c>
      <c r="B274" s="1" t="s">
        <v>19</v>
      </c>
      <c r="C274">
        <v>2024</v>
      </c>
      <c r="D274" s="2">
        <v>36540</v>
      </c>
      <c r="E274" s="1" t="s">
        <v>20</v>
      </c>
      <c r="F274">
        <v>1</v>
      </c>
      <c r="G274">
        <v>0</v>
      </c>
      <c r="H274">
        <v>0</v>
      </c>
      <c r="I274" s="1" t="s">
        <v>21</v>
      </c>
      <c r="J274" s="1"/>
      <c r="K274">
        <v>0</v>
      </c>
      <c r="L274" s="1" t="s">
        <v>22</v>
      </c>
      <c r="M274" s="1" t="s">
        <v>26</v>
      </c>
      <c r="N274" s="1" t="s">
        <v>26</v>
      </c>
      <c r="O274">
        <v>2</v>
      </c>
      <c r="P274" s="1" t="s">
        <v>251</v>
      </c>
      <c r="Q274" s="1"/>
      <c r="R274">
        <v>0</v>
      </c>
    </row>
    <row r="275" spans="1:18" x14ac:dyDescent="0.3">
      <c r="A275" s="1" t="s">
        <v>351</v>
      </c>
      <c r="B275" s="1" t="s">
        <v>19</v>
      </c>
      <c r="C275">
        <v>2024</v>
      </c>
      <c r="D275" s="2">
        <v>36540</v>
      </c>
      <c r="E275" s="1" t="s">
        <v>20</v>
      </c>
      <c r="F275">
        <v>1</v>
      </c>
      <c r="G275">
        <v>0</v>
      </c>
      <c r="H275">
        <v>0</v>
      </c>
      <c r="I275" s="1" t="s">
        <v>21</v>
      </c>
      <c r="J275" s="1"/>
      <c r="K275">
        <v>0</v>
      </c>
      <c r="L275" s="1" t="s">
        <v>22</v>
      </c>
      <c r="M275" s="1" t="s">
        <v>26</v>
      </c>
      <c r="N275" s="1" t="s">
        <v>26</v>
      </c>
      <c r="O275">
        <v>1</v>
      </c>
      <c r="P275" s="1" t="s">
        <v>74</v>
      </c>
      <c r="Q275" s="1" t="s">
        <v>74</v>
      </c>
      <c r="R275">
        <v>0</v>
      </c>
    </row>
    <row r="276" spans="1:18" x14ac:dyDescent="0.3">
      <c r="A276" s="1" t="s">
        <v>352</v>
      </c>
      <c r="B276" s="1" t="s">
        <v>19</v>
      </c>
      <c r="C276">
        <v>2024</v>
      </c>
      <c r="D276" s="2">
        <v>36540</v>
      </c>
      <c r="E276" s="1" t="s">
        <v>20</v>
      </c>
      <c r="F276">
        <v>1</v>
      </c>
      <c r="G276">
        <v>0</v>
      </c>
      <c r="H276">
        <v>0</v>
      </c>
      <c r="I276" s="1" t="s">
        <v>21</v>
      </c>
      <c r="J276" s="1"/>
      <c r="K276">
        <v>0</v>
      </c>
      <c r="L276" s="1" t="s">
        <v>22</v>
      </c>
      <c r="M276" s="1" t="s">
        <v>23</v>
      </c>
      <c r="N276" s="1" t="s">
        <v>23</v>
      </c>
      <c r="O276">
        <v>1</v>
      </c>
      <c r="P276" s="1" t="s">
        <v>40</v>
      </c>
      <c r="Q276" s="1" t="s">
        <v>40</v>
      </c>
      <c r="R276">
        <v>0</v>
      </c>
    </row>
    <row r="277" spans="1:18" x14ac:dyDescent="0.3">
      <c r="A277" s="1" t="s">
        <v>353</v>
      </c>
      <c r="B277" s="1" t="s">
        <v>19</v>
      </c>
      <c r="C277">
        <v>2024</v>
      </c>
      <c r="D277" s="2">
        <v>36540</v>
      </c>
      <c r="E277" s="1" t="s">
        <v>20</v>
      </c>
      <c r="F277">
        <v>1</v>
      </c>
      <c r="G277">
        <v>0</v>
      </c>
      <c r="H277">
        <v>0</v>
      </c>
      <c r="I277" s="1" t="s">
        <v>21</v>
      </c>
      <c r="J277" s="1"/>
      <c r="K277">
        <v>0</v>
      </c>
      <c r="L277" s="1" t="s">
        <v>22</v>
      </c>
      <c r="M277" s="1" t="s">
        <v>23</v>
      </c>
      <c r="N277" s="1" t="s">
        <v>23</v>
      </c>
      <c r="O277">
        <v>1</v>
      </c>
      <c r="P277" s="1" t="s">
        <v>27</v>
      </c>
      <c r="Q277" s="1" t="s">
        <v>27</v>
      </c>
      <c r="R277">
        <v>0</v>
      </c>
    </row>
    <row r="278" spans="1:18" x14ac:dyDescent="0.3">
      <c r="A278" s="1" t="s">
        <v>354</v>
      </c>
      <c r="B278" s="1" t="s">
        <v>19</v>
      </c>
      <c r="C278">
        <v>2024</v>
      </c>
      <c r="D278" s="2">
        <v>36540</v>
      </c>
      <c r="E278" s="1" t="s">
        <v>20</v>
      </c>
      <c r="F278">
        <v>1</v>
      </c>
      <c r="G278">
        <v>0</v>
      </c>
      <c r="H278">
        <v>0</v>
      </c>
      <c r="I278" s="1" t="s">
        <v>21</v>
      </c>
      <c r="J278" s="1"/>
      <c r="K278">
        <v>0</v>
      </c>
      <c r="L278" s="1" t="s">
        <v>22</v>
      </c>
      <c r="M278" s="1" t="s">
        <v>26</v>
      </c>
      <c r="N278" s="1" t="s">
        <v>26</v>
      </c>
      <c r="O278">
        <v>1</v>
      </c>
      <c r="P278" s="1" t="s">
        <v>27</v>
      </c>
      <c r="Q278" s="1" t="s">
        <v>27</v>
      </c>
      <c r="R278">
        <v>0</v>
      </c>
    </row>
    <row r="279" spans="1:18" x14ac:dyDescent="0.3">
      <c r="A279" s="1" t="s">
        <v>355</v>
      </c>
      <c r="B279" s="1" t="s">
        <v>19</v>
      </c>
      <c r="C279">
        <v>2024</v>
      </c>
      <c r="D279" s="2">
        <v>36540</v>
      </c>
      <c r="E279" s="1" t="s">
        <v>20</v>
      </c>
      <c r="F279">
        <v>1</v>
      </c>
      <c r="G279">
        <v>0</v>
      </c>
      <c r="H279">
        <v>0</v>
      </c>
      <c r="I279" s="1" t="s">
        <v>21</v>
      </c>
      <c r="J279" s="1"/>
      <c r="K279">
        <v>0</v>
      </c>
      <c r="L279" s="1" t="s">
        <v>22</v>
      </c>
      <c r="M279" s="1" t="s">
        <v>26</v>
      </c>
      <c r="N279" s="1" t="s">
        <v>26</v>
      </c>
      <c r="O279">
        <v>1</v>
      </c>
      <c r="P279" s="1" t="s">
        <v>40</v>
      </c>
      <c r="Q279" s="1" t="s">
        <v>40</v>
      </c>
      <c r="R279">
        <v>0</v>
      </c>
    </row>
    <row r="280" spans="1:18" x14ac:dyDescent="0.3">
      <c r="A280" s="1" t="s">
        <v>356</v>
      </c>
      <c r="B280" s="1" t="s">
        <v>19</v>
      </c>
      <c r="C280">
        <v>2024</v>
      </c>
      <c r="D280" s="2">
        <v>36540</v>
      </c>
      <c r="E280" s="1" t="s">
        <v>20</v>
      </c>
      <c r="F280">
        <v>1</v>
      </c>
      <c r="G280">
        <v>0</v>
      </c>
      <c r="H280">
        <v>0</v>
      </c>
      <c r="I280" s="1" t="s">
        <v>21</v>
      </c>
      <c r="J280" s="1"/>
      <c r="K280">
        <v>0</v>
      </c>
      <c r="L280" s="1" t="s">
        <v>22</v>
      </c>
      <c r="M280" s="1" t="s">
        <v>26</v>
      </c>
      <c r="N280" s="1" t="s">
        <v>26</v>
      </c>
      <c r="O280">
        <v>1</v>
      </c>
      <c r="P280" s="1" t="s">
        <v>29</v>
      </c>
      <c r="Q280" s="1" t="s">
        <v>29</v>
      </c>
      <c r="R280">
        <v>0</v>
      </c>
    </row>
    <row r="281" spans="1:18" x14ac:dyDescent="0.3">
      <c r="A281" s="1" t="s">
        <v>357</v>
      </c>
      <c r="B281" s="1" t="s">
        <v>19</v>
      </c>
      <c r="C281">
        <v>2024</v>
      </c>
      <c r="D281" s="2">
        <v>36540</v>
      </c>
      <c r="E281" s="1" t="s">
        <v>20</v>
      </c>
      <c r="F281">
        <v>1</v>
      </c>
      <c r="G281">
        <v>0</v>
      </c>
      <c r="H281">
        <v>0</v>
      </c>
      <c r="I281" s="1" t="s">
        <v>21</v>
      </c>
      <c r="J281" s="1"/>
      <c r="K281">
        <v>0</v>
      </c>
      <c r="L281" s="1" t="s">
        <v>22</v>
      </c>
      <c r="M281" s="1" t="s">
        <v>26</v>
      </c>
      <c r="N281" s="1" t="s">
        <v>26</v>
      </c>
      <c r="O281">
        <v>1</v>
      </c>
      <c r="P281" s="1" t="s">
        <v>27</v>
      </c>
      <c r="Q281" s="1" t="s">
        <v>27</v>
      </c>
      <c r="R281">
        <v>0</v>
      </c>
    </row>
    <row r="282" spans="1:18" x14ac:dyDescent="0.3">
      <c r="A282" s="1" t="s">
        <v>358</v>
      </c>
      <c r="B282" s="1" t="s">
        <v>19</v>
      </c>
      <c r="C282">
        <v>2024</v>
      </c>
      <c r="D282" s="2">
        <v>36540</v>
      </c>
      <c r="E282" s="1" t="s">
        <v>37</v>
      </c>
      <c r="F282">
        <v>1</v>
      </c>
      <c r="G282">
        <v>1</v>
      </c>
      <c r="H282">
        <v>1</v>
      </c>
      <c r="I282" s="1" t="s">
        <v>38</v>
      </c>
      <c r="J282" s="1" t="s">
        <v>39</v>
      </c>
      <c r="K282">
        <v>0</v>
      </c>
      <c r="L282" s="1" t="s">
        <v>22</v>
      </c>
      <c r="M282" s="1" t="s">
        <v>26</v>
      </c>
      <c r="N282" s="1" t="s">
        <v>26</v>
      </c>
      <c r="O282">
        <v>1</v>
      </c>
      <c r="P282" s="1" t="s">
        <v>27</v>
      </c>
      <c r="Q282" s="1" t="s">
        <v>27</v>
      </c>
      <c r="R282">
        <v>0</v>
      </c>
    </row>
    <row r="283" spans="1:18" x14ac:dyDescent="0.3">
      <c r="A283" s="1" t="s">
        <v>359</v>
      </c>
      <c r="B283" s="1" t="s">
        <v>19</v>
      </c>
      <c r="C283">
        <v>2024</v>
      </c>
      <c r="D283" s="2">
        <v>36540</v>
      </c>
      <c r="E283" s="1" t="s">
        <v>20</v>
      </c>
      <c r="F283">
        <v>1</v>
      </c>
      <c r="G283">
        <v>0</v>
      </c>
      <c r="H283">
        <v>0</v>
      </c>
      <c r="I283" s="1" t="s">
        <v>21</v>
      </c>
      <c r="J283" s="1"/>
      <c r="K283">
        <v>0</v>
      </c>
      <c r="L283" s="1" t="s">
        <v>22</v>
      </c>
      <c r="M283" s="1" t="s">
        <v>33</v>
      </c>
      <c r="N283" s="1" t="s">
        <v>33</v>
      </c>
      <c r="O283">
        <v>1</v>
      </c>
      <c r="P283" s="1" t="s">
        <v>27</v>
      </c>
      <c r="Q283" s="1" t="s">
        <v>27</v>
      </c>
      <c r="R283">
        <v>0</v>
      </c>
    </row>
    <row r="284" spans="1:18" x14ac:dyDescent="0.3">
      <c r="A284" s="1" t="s">
        <v>360</v>
      </c>
      <c r="B284" s="1" t="s">
        <v>19</v>
      </c>
      <c r="C284">
        <v>2024</v>
      </c>
      <c r="D284" s="2">
        <v>36540</v>
      </c>
      <c r="E284" s="1" t="s">
        <v>20</v>
      </c>
      <c r="F284">
        <v>1</v>
      </c>
      <c r="G284">
        <v>0</v>
      </c>
      <c r="H284">
        <v>0</v>
      </c>
      <c r="I284" s="1" t="s">
        <v>21</v>
      </c>
      <c r="J284" s="1"/>
      <c r="K284">
        <v>0</v>
      </c>
      <c r="L284" s="1" t="s">
        <v>22</v>
      </c>
      <c r="M284" s="1" t="s">
        <v>23</v>
      </c>
      <c r="N284" s="1" t="s">
        <v>23</v>
      </c>
      <c r="O284">
        <v>1</v>
      </c>
      <c r="P284" s="1" t="s">
        <v>27</v>
      </c>
      <c r="Q284" s="1" t="s">
        <v>27</v>
      </c>
      <c r="R284">
        <v>0</v>
      </c>
    </row>
    <row r="285" spans="1:18" x14ac:dyDescent="0.3">
      <c r="A285" s="1" t="s">
        <v>361</v>
      </c>
      <c r="B285" s="1" t="s">
        <v>19</v>
      </c>
      <c r="C285">
        <v>2024</v>
      </c>
      <c r="D285" s="2">
        <v>36540</v>
      </c>
      <c r="E285" s="1" t="s">
        <v>20</v>
      </c>
      <c r="F285">
        <v>1</v>
      </c>
      <c r="G285">
        <v>0</v>
      </c>
      <c r="H285">
        <v>0</v>
      </c>
      <c r="I285" s="1" t="s">
        <v>21</v>
      </c>
      <c r="J285" s="1"/>
      <c r="K285">
        <v>0</v>
      </c>
      <c r="L285" s="1" t="s">
        <v>22</v>
      </c>
      <c r="M285" s="1" t="s">
        <v>26</v>
      </c>
      <c r="N285" s="1" t="s">
        <v>26</v>
      </c>
      <c r="O285">
        <v>1</v>
      </c>
      <c r="P285" s="1" t="s">
        <v>29</v>
      </c>
      <c r="Q285" s="1" t="s">
        <v>29</v>
      </c>
      <c r="R285">
        <v>0</v>
      </c>
    </row>
    <row r="286" spans="1:18" x14ac:dyDescent="0.3">
      <c r="A286" s="1" t="s">
        <v>362</v>
      </c>
      <c r="B286" s="1" t="s">
        <v>19</v>
      </c>
      <c r="C286">
        <v>2024</v>
      </c>
      <c r="D286" s="2">
        <v>36540</v>
      </c>
      <c r="E286" s="1" t="s">
        <v>20</v>
      </c>
      <c r="F286">
        <v>1</v>
      </c>
      <c r="G286">
        <v>0</v>
      </c>
      <c r="H286">
        <v>0</v>
      </c>
      <c r="I286" s="1" t="s">
        <v>21</v>
      </c>
      <c r="J286" s="1"/>
      <c r="K286">
        <v>0</v>
      </c>
      <c r="L286" s="1" t="s">
        <v>22</v>
      </c>
      <c r="M286" s="1" t="s">
        <v>26</v>
      </c>
      <c r="N286" s="1" t="s">
        <v>26</v>
      </c>
      <c r="O286">
        <v>1</v>
      </c>
      <c r="P286" s="1" t="s">
        <v>29</v>
      </c>
      <c r="Q286" s="1" t="s">
        <v>29</v>
      </c>
      <c r="R286">
        <v>0</v>
      </c>
    </row>
    <row r="287" spans="1:18" x14ac:dyDescent="0.3">
      <c r="A287" s="1" t="s">
        <v>363</v>
      </c>
      <c r="B287" s="1" t="s">
        <v>19</v>
      </c>
      <c r="C287">
        <v>2024</v>
      </c>
      <c r="D287" s="2">
        <v>36540</v>
      </c>
      <c r="E287" s="1" t="s">
        <v>20</v>
      </c>
      <c r="F287">
        <v>1</v>
      </c>
      <c r="G287">
        <v>0</v>
      </c>
      <c r="H287">
        <v>0</v>
      </c>
      <c r="I287" s="1" t="s">
        <v>21</v>
      </c>
      <c r="J287" s="1"/>
      <c r="K287">
        <v>0</v>
      </c>
      <c r="L287" s="1" t="s">
        <v>22</v>
      </c>
      <c r="M287" s="1" t="s">
        <v>26</v>
      </c>
      <c r="N287" s="1" t="s">
        <v>26</v>
      </c>
      <c r="O287">
        <v>1</v>
      </c>
      <c r="P287" s="1" t="s">
        <v>29</v>
      </c>
      <c r="Q287" s="1" t="s">
        <v>29</v>
      </c>
      <c r="R287">
        <v>0</v>
      </c>
    </row>
    <row r="288" spans="1:18" x14ac:dyDescent="0.3">
      <c r="A288" s="1" t="s">
        <v>364</v>
      </c>
      <c r="B288" s="1" t="s">
        <v>19</v>
      </c>
      <c r="C288">
        <v>2024</v>
      </c>
      <c r="D288" s="2">
        <v>36540</v>
      </c>
      <c r="E288" s="1" t="s">
        <v>20</v>
      </c>
      <c r="F288">
        <v>1</v>
      </c>
      <c r="G288">
        <v>0</v>
      </c>
      <c r="H288">
        <v>0</v>
      </c>
      <c r="I288" s="1" t="s">
        <v>21</v>
      </c>
      <c r="J288" s="1"/>
      <c r="K288">
        <v>0</v>
      </c>
      <c r="L288" s="1" t="s">
        <v>22</v>
      </c>
      <c r="M288" s="1" t="s">
        <v>33</v>
      </c>
      <c r="N288" s="1" t="s">
        <v>33</v>
      </c>
      <c r="O288">
        <v>1</v>
      </c>
      <c r="P288" s="1" t="s">
        <v>27</v>
      </c>
      <c r="Q288" s="1" t="s">
        <v>27</v>
      </c>
      <c r="R288">
        <v>0</v>
      </c>
    </row>
    <row r="289" spans="1:18" x14ac:dyDescent="0.3">
      <c r="A289" s="1" t="s">
        <v>365</v>
      </c>
      <c r="B289" s="1" t="s">
        <v>19</v>
      </c>
      <c r="C289">
        <v>2024</v>
      </c>
      <c r="D289" s="2">
        <v>36540</v>
      </c>
      <c r="E289" s="1" t="s">
        <v>37</v>
      </c>
      <c r="F289">
        <v>1</v>
      </c>
      <c r="G289">
        <v>1</v>
      </c>
      <c r="H289">
        <v>1</v>
      </c>
      <c r="I289" s="1" t="s">
        <v>38</v>
      </c>
      <c r="J289" s="1" t="s">
        <v>39</v>
      </c>
      <c r="K289">
        <v>0</v>
      </c>
      <c r="L289" s="1" t="s">
        <v>22</v>
      </c>
      <c r="M289" s="1" t="s">
        <v>26</v>
      </c>
      <c r="N289" s="1" t="s">
        <v>26</v>
      </c>
      <c r="O289">
        <v>1</v>
      </c>
      <c r="P289" s="1" t="s">
        <v>53</v>
      </c>
      <c r="Q289" s="1" t="s">
        <v>53</v>
      </c>
      <c r="R289">
        <v>0</v>
      </c>
    </row>
    <row r="290" spans="1:18" x14ac:dyDescent="0.3">
      <c r="A290" s="1" t="s">
        <v>366</v>
      </c>
      <c r="B290" s="1" t="s">
        <v>19</v>
      </c>
      <c r="C290">
        <v>2024</v>
      </c>
      <c r="D290" s="2">
        <v>36540</v>
      </c>
      <c r="E290" s="1" t="s">
        <v>20</v>
      </c>
      <c r="F290">
        <v>1</v>
      </c>
      <c r="G290">
        <v>0</v>
      </c>
      <c r="H290">
        <v>0</v>
      </c>
      <c r="I290" s="1" t="s">
        <v>21</v>
      </c>
      <c r="J290" s="1"/>
      <c r="K290">
        <v>0</v>
      </c>
      <c r="L290" s="1" t="s">
        <v>22</v>
      </c>
      <c r="M290" s="1" t="s">
        <v>26</v>
      </c>
      <c r="N290" s="1" t="s">
        <v>26</v>
      </c>
      <c r="O290">
        <v>1</v>
      </c>
      <c r="P290" s="1" t="s">
        <v>211</v>
      </c>
      <c r="Q290" s="1" t="s">
        <v>211</v>
      </c>
      <c r="R290">
        <v>0</v>
      </c>
    </row>
    <row r="291" spans="1:18" x14ac:dyDescent="0.3">
      <c r="A291" s="1" t="s">
        <v>367</v>
      </c>
      <c r="B291" s="1" t="s">
        <v>19</v>
      </c>
      <c r="C291">
        <v>2024</v>
      </c>
      <c r="D291" s="2">
        <v>36540</v>
      </c>
      <c r="E291" s="1" t="s">
        <v>20</v>
      </c>
      <c r="F291">
        <v>1</v>
      </c>
      <c r="G291">
        <v>0</v>
      </c>
      <c r="H291">
        <v>0</v>
      </c>
      <c r="I291" s="1" t="s">
        <v>21</v>
      </c>
      <c r="J291" s="1"/>
      <c r="K291">
        <v>0</v>
      </c>
      <c r="L291" s="1" t="s">
        <v>22</v>
      </c>
      <c r="M291" s="1" t="s">
        <v>33</v>
      </c>
      <c r="N291" s="1" t="s">
        <v>33</v>
      </c>
      <c r="O291">
        <v>1</v>
      </c>
      <c r="P291" s="1" t="s">
        <v>27</v>
      </c>
      <c r="Q291" s="1" t="s">
        <v>27</v>
      </c>
      <c r="R291">
        <v>0</v>
      </c>
    </row>
    <row r="292" spans="1:18" x14ac:dyDescent="0.3">
      <c r="A292" s="1" t="s">
        <v>368</v>
      </c>
      <c r="B292" s="1" t="s">
        <v>19</v>
      </c>
      <c r="C292">
        <v>2024</v>
      </c>
      <c r="D292" s="2">
        <v>36540</v>
      </c>
      <c r="E292" s="1" t="s">
        <v>20</v>
      </c>
      <c r="F292">
        <v>1</v>
      </c>
      <c r="G292">
        <v>0</v>
      </c>
      <c r="H292">
        <v>0</v>
      </c>
      <c r="I292" s="1" t="s">
        <v>21</v>
      </c>
      <c r="J292" s="1"/>
      <c r="K292">
        <v>0</v>
      </c>
      <c r="L292" s="1" t="s">
        <v>22</v>
      </c>
      <c r="M292" s="1" t="s">
        <v>26</v>
      </c>
      <c r="N292" s="1" t="s">
        <v>26</v>
      </c>
      <c r="O292">
        <v>1</v>
      </c>
      <c r="P292" s="1" t="s">
        <v>29</v>
      </c>
      <c r="Q292" s="1" t="s">
        <v>29</v>
      </c>
      <c r="R292">
        <v>0</v>
      </c>
    </row>
    <row r="293" spans="1:18" x14ac:dyDescent="0.3">
      <c r="A293" s="1" t="s">
        <v>369</v>
      </c>
      <c r="B293" s="1" t="s">
        <v>19</v>
      </c>
      <c r="C293">
        <v>2024</v>
      </c>
      <c r="D293" s="2">
        <v>36540</v>
      </c>
      <c r="E293" s="1" t="s">
        <v>20</v>
      </c>
      <c r="F293">
        <v>1</v>
      </c>
      <c r="G293">
        <v>0</v>
      </c>
      <c r="H293">
        <v>0</v>
      </c>
      <c r="I293" s="1" t="s">
        <v>21</v>
      </c>
      <c r="J293" s="1"/>
      <c r="K293">
        <v>0</v>
      </c>
      <c r="L293" s="1" t="s">
        <v>22</v>
      </c>
      <c r="M293" s="1" t="s">
        <v>26</v>
      </c>
      <c r="N293" s="1" t="s">
        <v>26</v>
      </c>
      <c r="O293">
        <v>1</v>
      </c>
      <c r="P293" s="1" t="s">
        <v>40</v>
      </c>
      <c r="Q293" s="1" t="s">
        <v>40</v>
      </c>
      <c r="R293">
        <v>0</v>
      </c>
    </row>
    <row r="294" spans="1:18" x14ac:dyDescent="0.3">
      <c r="A294" s="1" t="s">
        <v>370</v>
      </c>
      <c r="B294" s="1" t="s">
        <v>19</v>
      </c>
      <c r="C294">
        <v>2024</v>
      </c>
      <c r="D294" s="2">
        <v>36540</v>
      </c>
      <c r="E294" s="1" t="s">
        <v>37</v>
      </c>
      <c r="F294">
        <v>1</v>
      </c>
      <c r="G294">
        <v>1</v>
      </c>
      <c r="H294">
        <v>1</v>
      </c>
      <c r="I294" s="1" t="s">
        <v>38</v>
      </c>
      <c r="J294" s="1" t="s">
        <v>42</v>
      </c>
      <c r="K294">
        <v>0</v>
      </c>
      <c r="L294" s="1" t="s">
        <v>22</v>
      </c>
      <c r="M294" s="1" t="s">
        <v>26</v>
      </c>
      <c r="N294" s="1" t="s">
        <v>26</v>
      </c>
      <c r="O294">
        <v>1</v>
      </c>
      <c r="P294" s="1" t="s">
        <v>27</v>
      </c>
      <c r="Q294" s="1" t="s">
        <v>27</v>
      </c>
      <c r="R294">
        <v>0</v>
      </c>
    </row>
    <row r="295" spans="1:18" x14ac:dyDescent="0.3">
      <c r="A295" s="1" t="s">
        <v>371</v>
      </c>
      <c r="B295" s="1" t="s">
        <v>19</v>
      </c>
      <c r="C295">
        <v>2024</v>
      </c>
      <c r="D295" s="2">
        <v>36540</v>
      </c>
      <c r="E295" s="1" t="s">
        <v>37</v>
      </c>
      <c r="F295">
        <v>1</v>
      </c>
      <c r="G295">
        <v>1</v>
      </c>
      <c r="H295">
        <v>1</v>
      </c>
      <c r="I295" s="1" t="s">
        <v>38</v>
      </c>
      <c r="J295" s="1" t="s">
        <v>39</v>
      </c>
      <c r="K295">
        <v>0</v>
      </c>
      <c r="L295" s="1" t="s">
        <v>22</v>
      </c>
      <c r="M295" s="1" t="s">
        <v>23</v>
      </c>
      <c r="N295" s="1" t="s">
        <v>23</v>
      </c>
      <c r="O295">
        <v>2</v>
      </c>
      <c r="P295" s="1" t="s">
        <v>372</v>
      </c>
      <c r="Q295" s="1"/>
      <c r="R295">
        <v>0</v>
      </c>
    </row>
    <row r="296" spans="1:18" x14ac:dyDescent="0.3">
      <c r="A296" s="1" t="s">
        <v>373</v>
      </c>
      <c r="B296" s="1" t="s">
        <v>19</v>
      </c>
      <c r="C296">
        <v>2024</v>
      </c>
      <c r="D296" s="2">
        <v>36540</v>
      </c>
      <c r="E296" s="1" t="s">
        <v>20</v>
      </c>
      <c r="F296">
        <v>1</v>
      </c>
      <c r="G296">
        <v>0</v>
      </c>
      <c r="H296">
        <v>0</v>
      </c>
      <c r="I296" s="1" t="s">
        <v>21</v>
      </c>
      <c r="J296" s="1"/>
      <c r="K296">
        <v>0</v>
      </c>
      <c r="L296" s="1" t="s">
        <v>22</v>
      </c>
      <c r="M296" s="1" t="s">
        <v>26</v>
      </c>
      <c r="N296" s="1" t="s">
        <v>26</v>
      </c>
      <c r="O296">
        <v>1</v>
      </c>
      <c r="P296" s="1" t="s">
        <v>27</v>
      </c>
      <c r="Q296" s="1" t="s">
        <v>27</v>
      </c>
      <c r="R296">
        <v>0</v>
      </c>
    </row>
    <row r="297" spans="1:18" x14ac:dyDescent="0.3">
      <c r="A297" s="1" t="s">
        <v>374</v>
      </c>
      <c r="B297" s="1" t="s">
        <v>19</v>
      </c>
      <c r="C297">
        <v>2024</v>
      </c>
      <c r="D297" s="2">
        <v>36540</v>
      </c>
      <c r="E297" s="1" t="s">
        <v>20</v>
      </c>
      <c r="F297">
        <v>1</v>
      </c>
      <c r="G297">
        <v>0</v>
      </c>
      <c r="H297">
        <v>0</v>
      </c>
      <c r="I297" s="1" t="s">
        <v>21</v>
      </c>
      <c r="J297" s="1"/>
      <c r="K297">
        <v>0</v>
      </c>
      <c r="L297" s="1" t="s">
        <v>22</v>
      </c>
      <c r="M297" s="1" t="s">
        <v>23</v>
      </c>
      <c r="N297" s="1" t="s">
        <v>23</v>
      </c>
      <c r="O297">
        <v>1</v>
      </c>
      <c r="P297" s="1" t="s">
        <v>27</v>
      </c>
      <c r="Q297" s="1" t="s">
        <v>27</v>
      </c>
      <c r="R297">
        <v>0</v>
      </c>
    </row>
    <row r="298" spans="1:18" x14ac:dyDescent="0.3">
      <c r="A298" s="1" t="s">
        <v>375</v>
      </c>
      <c r="B298" s="1" t="s">
        <v>19</v>
      </c>
      <c r="C298">
        <v>2024</v>
      </c>
      <c r="D298" s="2">
        <v>36540</v>
      </c>
      <c r="E298" s="1" t="s">
        <v>20</v>
      </c>
      <c r="F298">
        <v>1</v>
      </c>
      <c r="G298">
        <v>0</v>
      </c>
      <c r="H298">
        <v>0</v>
      </c>
      <c r="I298" s="1" t="s">
        <v>21</v>
      </c>
      <c r="J298" s="1"/>
      <c r="K298">
        <v>0</v>
      </c>
      <c r="L298" s="1" t="s">
        <v>22</v>
      </c>
      <c r="M298" s="1" t="s">
        <v>26</v>
      </c>
      <c r="N298" s="1" t="s">
        <v>26</v>
      </c>
      <c r="O298">
        <v>2</v>
      </c>
      <c r="P298" s="1" t="s">
        <v>376</v>
      </c>
      <c r="Q298" s="1"/>
      <c r="R298">
        <v>0</v>
      </c>
    </row>
    <row r="299" spans="1:18" x14ac:dyDescent="0.3">
      <c r="A299" s="1" t="s">
        <v>377</v>
      </c>
      <c r="B299" s="1" t="s">
        <v>19</v>
      </c>
      <c r="C299">
        <v>2024</v>
      </c>
      <c r="D299" s="2">
        <v>36540</v>
      </c>
      <c r="E299" s="1" t="s">
        <v>20</v>
      </c>
      <c r="F299">
        <v>1</v>
      </c>
      <c r="G299">
        <v>0</v>
      </c>
      <c r="H299">
        <v>0</v>
      </c>
      <c r="I299" s="1" t="s">
        <v>21</v>
      </c>
      <c r="J299" s="1"/>
      <c r="K299">
        <v>0</v>
      </c>
      <c r="L299" s="1" t="s">
        <v>22</v>
      </c>
      <c r="M299" s="1" t="s">
        <v>33</v>
      </c>
      <c r="N299" s="1" t="s">
        <v>33</v>
      </c>
      <c r="O299">
        <v>1</v>
      </c>
      <c r="P299" s="1" t="s">
        <v>29</v>
      </c>
      <c r="Q299" s="1" t="s">
        <v>29</v>
      </c>
      <c r="R299">
        <v>0</v>
      </c>
    </row>
    <row r="300" spans="1:18" x14ac:dyDescent="0.3">
      <c r="A300" s="1" t="s">
        <v>378</v>
      </c>
      <c r="B300" s="1" t="s">
        <v>19</v>
      </c>
      <c r="C300">
        <v>2024</v>
      </c>
      <c r="D300" s="2">
        <v>36540</v>
      </c>
      <c r="E300" s="1" t="s">
        <v>20</v>
      </c>
      <c r="F300">
        <v>1</v>
      </c>
      <c r="G300">
        <v>0</v>
      </c>
      <c r="H300">
        <v>0</v>
      </c>
      <c r="I300" s="1" t="s">
        <v>21</v>
      </c>
      <c r="J300" s="1"/>
      <c r="K300">
        <v>0</v>
      </c>
      <c r="L300" s="1" t="s">
        <v>22</v>
      </c>
      <c r="M300" s="1" t="s">
        <v>26</v>
      </c>
      <c r="N300" s="1" t="s">
        <v>26</v>
      </c>
      <c r="O300">
        <v>1</v>
      </c>
      <c r="P300" s="1" t="s">
        <v>27</v>
      </c>
      <c r="Q300" s="1" t="s">
        <v>27</v>
      </c>
      <c r="R300">
        <v>0</v>
      </c>
    </row>
    <row r="301" spans="1:18" x14ac:dyDescent="0.3">
      <c r="A301" s="1" t="s">
        <v>379</v>
      </c>
      <c r="B301" s="1" t="s">
        <v>19</v>
      </c>
      <c r="C301">
        <v>2024</v>
      </c>
      <c r="D301" s="2">
        <v>36540</v>
      </c>
      <c r="E301" s="1" t="s">
        <v>20</v>
      </c>
      <c r="F301">
        <v>1</v>
      </c>
      <c r="G301">
        <v>0</v>
      </c>
      <c r="H301">
        <v>0</v>
      </c>
      <c r="I301" s="1" t="s">
        <v>21</v>
      </c>
      <c r="J301" s="1"/>
      <c r="K301">
        <v>0</v>
      </c>
      <c r="L301" s="1" t="s">
        <v>22</v>
      </c>
      <c r="M301" s="1" t="s">
        <v>26</v>
      </c>
      <c r="N301" s="1" t="s">
        <v>26</v>
      </c>
      <c r="O301">
        <v>1</v>
      </c>
      <c r="P301" s="1" t="s">
        <v>31</v>
      </c>
      <c r="Q301" s="1" t="s">
        <v>31</v>
      </c>
      <c r="R301">
        <v>0</v>
      </c>
    </row>
    <row r="302" spans="1:18" x14ac:dyDescent="0.3">
      <c r="A302" s="1" t="s">
        <v>380</v>
      </c>
      <c r="B302" s="1" t="s">
        <v>19</v>
      </c>
      <c r="C302">
        <v>2024</v>
      </c>
      <c r="D302" s="2">
        <v>36540</v>
      </c>
      <c r="E302" s="1" t="s">
        <v>20</v>
      </c>
      <c r="F302">
        <v>1</v>
      </c>
      <c r="G302">
        <v>0</v>
      </c>
      <c r="H302">
        <v>0</v>
      </c>
      <c r="I302" s="1" t="s">
        <v>21</v>
      </c>
      <c r="J302" s="1"/>
      <c r="K302">
        <v>0</v>
      </c>
      <c r="L302" s="1" t="s">
        <v>22</v>
      </c>
      <c r="M302" s="1" t="s">
        <v>23</v>
      </c>
      <c r="N302" s="1" t="s">
        <v>23</v>
      </c>
      <c r="O302">
        <v>1</v>
      </c>
      <c r="P302" s="1" t="s">
        <v>45</v>
      </c>
      <c r="Q302" s="1" t="s">
        <v>45</v>
      </c>
      <c r="R302">
        <v>0</v>
      </c>
    </row>
    <row r="303" spans="1:18" x14ac:dyDescent="0.3">
      <c r="A303" s="1" t="s">
        <v>381</v>
      </c>
      <c r="B303" s="1" t="s">
        <v>19</v>
      </c>
      <c r="C303">
        <v>2024</v>
      </c>
      <c r="D303" s="2">
        <v>36540</v>
      </c>
      <c r="E303" s="1" t="s">
        <v>37</v>
      </c>
      <c r="F303">
        <v>1</v>
      </c>
      <c r="G303">
        <v>1</v>
      </c>
      <c r="H303">
        <v>1</v>
      </c>
      <c r="I303" s="1" t="s">
        <v>91</v>
      </c>
      <c r="J303" s="1" t="s">
        <v>92</v>
      </c>
      <c r="K303">
        <v>0</v>
      </c>
      <c r="L303" s="1" t="s">
        <v>22</v>
      </c>
      <c r="M303" s="1" t="s">
        <v>33</v>
      </c>
      <c r="N303" s="1" t="s">
        <v>33</v>
      </c>
      <c r="O303">
        <v>1</v>
      </c>
      <c r="P303" s="1" t="s">
        <v>40</v>
      </c>
      <c r="Q303" s="1" t="s">
        <v>40</v>
      </c>
      <c r="R303">
        <v>1</v>
      </c>
    </row>
    <row r="304" spans="1:18" x14ac:dyDescent="0.3">
      <c r="A304" s="1" t="s">
        <v>382</v>
      </c>
      <c r="B304" s="1" t="s">
        <v>19</v>
      </c>
      <c r="C304">
        <v>2024</v>
      </c>
      <c r="D304" s="2">
        <v>36540</v>
      </c>
      <c r="E304" s="1" t="s">
        <v>20</v>
      </c>
      <c r="F304">
        <v>1</v>
      </c>
      <c r="G304">
        <v>0</v>
      </c>
      <c r="H304">
        <v>0</v>
      </c>
      <c r="I304" s="1" t="s">
        <v>21</v>
      </c>
      <c r="J304" s="1"/>
      <c r="K304">
        <v>0</v>
      </c>
      <c r="L304" s="1" t="s">
        <v>22</v>
      </c>
      <c r="M304" s="1" t="s">
        <v>26</v>
      </c>
      <c r="N304" s="1" t="s">
        <v>26</v>
      </c>
      <c r="O304">
        <v>1</v>
      </c>
      <c r="P304" s="1" t="s">
        <v>27</v>
      </c>
      <c r="Q304" s="1" t="s">
        <v>27</v>
      </c>
      <c r="R304">
        <v>0</v>
      </c>
    </row>
    <row r="305" spans="1:18" x14ac:dyDescent="0.3">
      <c r="A305" s="1" t="s">
        <v>383</v>
      </c>
      <c r="B305" s="1" t="s">
        <v>19</v>
      </c>
      <c r="C305">
        <v>2024</v>
      </c>
      <c r="D305" s="2">
        <v>36540</v>
      </c>
      <c r="E305" s="1" t="s">
        <v>20</v>
      </c>
      <c r="F305">
        <v>1</v>
      </c>
      <c r="G305">
        <v>0</v>
      </c>
      <c r="H305">
        <v>0</v>
      </c>
      <c r="I305" s="1" t="s">
        <v>21</v>
      </c>
      <c r="J305" s="1"/>
      <c r="K305">
        <v>0</v>
      </c>
      <c r="L305" s="1" t="s">
        <v>22</v>
      </c>
      <c r="M305" s="1" t="s">
        <v>26</v>
      </c>
      <c r="N305" s="1" t="s">
        <v>26</v>
      </c>
      <c r="O305">
        <v>1</v>
      </c>
      <c r="P305" s="1" t="s">
        <v>40</v>
      </c>
      <c r="Q305" s="1" t="s">
        <v>40</v>
      </c>
      <c r="R305">
        <v>0</v>
      </c>
    </row>
    <row r="306" spans="1:18" x14ac:dyDescent="0.3">
      <c r="A306" s="1" t="s">
        <v>384</v>
      </c>
      <c r="B306" s="1" t="s">
        <v>19</v>
      </c>
      <c r="C306">
        <v>2024</v>
      </c>
      <c r="D306" s="2">
        <v>36540</v>
      </c>
      <c r="E306" s="1" t="s">
        <v>37</v>
      </c>
      <c r="F306">
        <v>1</v>
      </c>
      <c r="G306">
        <v>1</v>
      </c>
      <c r="H306">
        <v>1</v>
      </c>
      <c r="I306" s="1" t="s">
        <v>38</v>
      </c>
      <c r="J306" s="1" t="s">
        <v>42</v>
      </c>
      <c r="K306">
        <v>0</v>
      </c>
      <c r="L306" s="1" t="s">
        <v>22</v>
      </c>
      <c r="M306" s="1" t="s">
        <v>23</v>
      </c>
      <c r="N306" s="1" t="s">
        <v>23</v>
      </c>
      <c r="O306">
        <v>3</v>
      </c>
      <c r="P306" s="1" t="s">
        <v>385</v>
      </c>
      <c r="Q306" s="1"/>
      <c r="R306">
        <v>0</v>
      </c>
    </row>
    <row r="307" spans="1:18" x14ac:dyDescent="0.3">
      <c r="A307" s="1" t="s">
        <v>386</v>
      </c>
      <c r="B307" s="1" t="s">
        <v>19</v>
      </c>
      <c r="C307">
        <v>2024</v>
      </c>
      <c r="D307" s="2">
        <v>36540</v>
      </c>
      <c r="E307" s="1" t="s">
        <v>20</v>
      </c>
      <c r="F307">
        <v>1</v>
      </c>
      <c r="G307">
        <v>0</v>
      </c>
      <c r="H307">
        <v>0</v>
      </c>
      <c r="I307" s="1" t="s">
        <v>21</v>
      </c>
      <c r="J307" s="1"/>
      <c r="K307">
        <v>0</v>
      </c>
      <c r="L307" s="1" t="s">
        <v>22</v>
      </c>
      <c r="M307" s="1" t="s">
        <v>23</v>
      </c>
      <c r="N307" s="1" t="s">
        <v>23</v>
      </c>
      <c r="O307">
        <v>3</v>
      </c>
      <c r="P307" s="1" t="s">
        <v>385</v>
      </c>
      <c r="Q307" s="1"/>
      <c r="R307">
        <v>0</v>
      </c>
    </row>
    <row r="308" spans="1:18" x14ac:dyDescent="0.3">
      <c r="A308" s="1" t="s">
        <v>387</v>
      </c>
      <c r="B308" s="1" t="s">
        <v>19</v>
      </c>
      <c r="C308">
        <v>2024</v>
      </c>
      <c r="D308" s="2">
        <v>36540</v>
      </c>
      <c r="E308" s="1" t="s">
        <v>20</v>
      </c>
      <c r="F308">
        <v>1</v>
      </c>
      <c r="G308">
        <v>0</v>
      </c>
      <c r="H308">
        <v>0</v>
      </c>
      <c r="I308" s="1" t="s">
        <v>21</v>
      </c>
      <c r="J308" s="1"/>
      <c r="K308">
        <v>0</v>
      </c>
      <c r="L308" s="1" t="s">
        <v>22</v>
      </c>
      <c r="M308" s="1" t="s">
        <v>26</v>
      </c>
      <c r="N308" s="1" t="s">
        <v>26</v>
      </c>
      <c r="O308">
        <v>1</v>
      </c>
      <c r="P308" s="1" t="s">
        <v>40</v>
      </c>
      <c r="Q308" s="1" t="s">
        <v>40</v>
      </c>
      <c r="R308">
        <v>0</v>
      </c>
    </row>
    <row r="309" spans="1:18" x14ac:dyDescent="0.3">
      <c r="A309" s="1" t="s">
        <v>388</v>
      </c>
      <c r="B309" s="1" t="s">
        <v>19</v>
      </c>
      <c r="C309">
        <v>2024</v>
      </c>
      <c r="D309" s="2">
        <v>36540</v>
      </c>
      <c r="E309" s="1" t="s">
        <v>20</v>
      </c>
      <c r="F309">
        <v>1</v>
      </c>
      <c r="G309">
        <v>0</v>
      </c>
      <c r="H309">
        <v>0</v>
      </c>
      <c r="I309" s="1" t="s">
        <v>21</v>
      </c>
      <c r="J309" s="1"/>
      <c r="K309">
        <v>0</v>
      </c>
      <c r="L309" s="1" t="s">
        <v>22</v>
      </c>
      <c r="M309" s="1" t="s">
        <v>26</v>
      </c>
      <c r="N309" s="1" t="s">
        <v>26</v>
      </c>
      <c r="O309">
        <v>1</v>
      </c>
      <c r="P309" s="1" t="s">
        <v>29</v>
      </c>
      <c r="Q309" s="1" t="s">
        <v>29</v>
      </c>
      <c r="R309">
        <v>0</v>
      </c>
    </row>
    <row r="310" spans="1:18" x14ac:dyDescent="0.3">
      <c r="A310" s="1" t="s">
        <v>389</v>
      </c>
      <c r="B310" s="1" t="s">
        <v>19</v>
      </c>
      <c r="C310">
        <v>2024</v>
      </c>
      <c r="D310" s="2">
        <v>36540</v>
      </c>
      <c r="E310" s="1" t="s">
        <v>20</v>
      </c>
      <c r="F310">
        <v>1</v>
      </c>
      <c r="G310">
        <v>0</v>
      </c>
      <c r="H310">
        <v>0</v>
      </c>
      <c r="I310" s="1" t="s">
        <v>21</v>
      </c>
      <c r="J310" s="1"/>
      <c r="K310">
        <v>0</v>
      </c>
      <c r="L310" s="1" t="s">
        <v>22</v>
      </c>
      <c r="M310" s="1" t="s">
        <v>33</v>
      </c>
      <c r="N310" s="1" t="s">
        <v>33</v>
      </c>
      <c r="O310">
        <v>1</v>
      </c>
      <c r="P310" s="1" t="s">
        <v>40</v>
      </c>
      <c r="Q310" s="1" t="s">
        <v>40</v>
      </c>
      <c r="R310">
        <v>0</v>
      </c>
    </row>
    <row r="311" spans="1:18" x14ac:dyDescent="0.3">
      <c r="A311" s="1" t="s">
        <v>390</v>
      </c>
      <c r="B311" s="1" t="s">
        <v>19</v>
      </c>
      <c r="C311">
        <v>2024</v>
      </c>
      <c r="D311" s="2">
        <v>36540</v>
      </c>
      <c r="E311" s="1" t="s">
        <v>20</v>
      </c>
      <c r="F311">
        <v>1</v>
      </c>
      <c r="G311">
        <v>0</v>
      </c>
      <c r="H311">
        <v>0</v>
      </c>
      <c r="I311" s="1" t="s">
        <v>21</v>
      </c>
      <c r="J311" s="1"/>
      <c r="K311">
        <v>0</v>
      </c>
      <c r="L311" s="1" t="s">
        <v>22</v>
      </c>
      <c r="M311" s="1" t="s">
        <v>35</v>
      </c>
      <c r="N311" s="1" t="s">
        <v>35</v>
      </c>
      <c r="O311">
        <v>1</v>
      </c>
      <c r="P311" s="1" t="s">
        <v>27</v>
      </c>
      <c r="Q311" s="1" t="s">
        <v>27</v>
      </c>
      <c r="R311">
        <v>0</v>
      </c>
    </row>
    <row r="312" spans="1:18" x14ac:dyDescent="0.3">
      <c r="A312" s="1" t="s">
        <v>391</v>
      </c>
      <c r="B312" s="1" t="s">
        <v>19</v>
      </c>
      <c r="C312">
        <v>2024</v>
      </c>
      <c r="D312" s="2">
        <v>36540</v>
      </c>
      <c r="E312" s="1" t="s">
        <v>20</v>
      </c>
      <c r="F312">
        <v>1</v>
      </c>
      <c r="G312">
        <v>0</v>
      </c>
      <c r="H312">
        <v>0</v>
      </c>
      <c r="I312" s="1" t="s">
        <v>21</v>
      </c>
      <c r="J312" s="1"/>
      <c r="K312">
        <v>0</v>
      </c>
      <c r="L312" s="1" t="s">
        <v>22</v>
      </c>
      <c r="M312" s="1" t="s">
        <v>33</v>
      </c>
      <c r="N312" s="1" t="s">
        <v>33</v>
      </c>
      <c r="O312">
        <v>1</v>
      </c>
      <c r="P312" s="1" t="s">
        <v>40</v>
      </c>
      <c r="Q312" s="1" t="s">
        <v>40</v>
      </c>
      <c r="R312">
        <v>0</v>
      </c>
    </row>
    <row r="313" spans="1:18" x14ac:dyDescent="0.3">
      <c r="A313" s="1" t="s">
        <v>392</v>
      </c>
      <c r="B313" s="1" t="s">
        <v>19</v>
      </c>
      <c r="C313">
        <v>2024</v>
      </c>
      <c r="D313" s="2">
        <v>36540</v>
      </c>
      <c r="E313" s="1" t="s">
        <v>20</v>
      </c>
      <c r="F313">
        <v>1</v>
      </c>
      <c r="G313">
        <v>0</v>
      </c>
      <c r="H313">
        <v>0</v>
      </c>
      <c r="I313" s="1" t="s">
        <v>21</v>
      </c>
      <c r="J313" s="1"/>
      <c r="K313">
        <v>0</v>
      </c>
      <c r="L313" s="1" t="s">
        <v>22</v>
      </c>
      <c r="M313" s="1" t="s">
        <v>26</v>
      </c>
      <c r="N313" s="1" t="s">
        <v>26</v>
      </c>
      <c r="O313">
        <v>1</v>
      </c>
      <c r="P313" s="1" t="s">
        <v>40</v>
      </c>
      <c r="Q313" s="1" t="s">
        <v>40</v>
      </c>
      <c r="R313">
        <v>0</v>
      </c>
    </row>
    <row r="314" spans="1:18" x14ac:dyDescent="0.3">
      <c r="A314" s="1" t="s">
        <v>393</v>
      </c>
      <c r="B314" s="1" t="s">
        <v>19</v>
      </c>
      <c r="C314">
        <v>2024</v>
      </c>
      <c r="D314" s="2">
        <v>36540</v>
      </c>
      <c r="E314" s="1" t="s">
        <v>20</v>
      </c>
      <c r="F314">
        <v>1</v>
      </c>
      <c r="G314">
        <v>0</v>
      </c>
      <c r="H314">
        <v>0</v>
      </c>
      <c r="I314" s="1" t="s">
        <v>21</v>
      </c>
      <c r="J314" s="1"/>
      <c r="K314">
        <v>0</v>
      </c>
      <c r="L314" s="1" t="s">
        <v>22</v>
      </c>
      <c r="M314" s="1" t="s">
        <v>26</v>
      </c>
      <c r="N314" s="1" t="s">
        <v>26</v>
      </c>
      <c r="O314">
        <v>1</v>
      </c>
      <c r="P314" s="1" t="s">
        <v>27</v>
      </c>
      <c r="Q314" s="1" t="s">
        <v>27</v>
      </c>
      <c r="R314">
        <v>0</v>
      </c>
    </row>
    <row r="315" spans="1:18" x14ac:dyDescent="0.3">
      <c r="A315" s="1" t="s">
        <v>394</v>
      </c>
      <c r="B315" s="1" t="s">
        <v>19</v>
      </c>
      <c r="C315">
        <v>2024</v>
      </c>
      <c r="D315" s="2">
        <v>36540</v>
      </c>
      <c r="E315" s="1" t="s">
        <v>20</v>
      </c>
      <c r="F315">
        <v>1</v>
      </c>
      <c r="G315">
        <v>0</v>
      </c>
      <c r="H315">
        <v>0</v>
      </c>
      <c r="I315" s="1" t="s">
        <v>21</v>
      </c>
      <c r="J315" s="1"/>
      <c r="K315">
        <v>0</v>
      </c>
      <c r="L315" s="1" t="s">
        <v>22</v>
      </c>
      <c r="M315" s="1" t="s">
        <v>26</v>
      </c>
      <c r="N315" s="1" t="s">
        <v>26</v>
      </c>
      <c r="O315">
        <v>1</v>
      </c>
      <c r="P315" s="1" t="s">
        <v>40</v>
      </c>
      <c r="Q315" s="1" t="s">
        <v>40</v>
      </c>
      <c r="R315">
        <v>0</v>
      </c>
    </row>
    <row r="316" spans="1:18" x14ac:dyDescent="0.3">
      <c r="A316" s="1" t="s">
        <v>395</v>
      </c>
      <c r="B316" s="1" t="s">
        <v>19</v>
      </c>
      <c r="C316">
        <v>2024</v>
      </c>
      <c r="D316" s="2">
        <v>36540</v>
      </c>
      <c r="E316" s="1" t="s">
        <v>20</v>
      </c>
      <c r="F316">
        <v>1</v>
      </c>
      <c r="G316">
        <v>0</v>
      </c>
      <c r="H316">
        <v>0</v>
      </c>
      <c r="I316" s="1" t="s">
        <v>21</v>
      </c>
      <c r="J316" s="1"/>
      <c r="K316">
        <v>0</v>
      </c>
      <c r="L316" s="1" t="s">
        <v>22</v>
      </c>
      <c r="M316" s="1" t="s">
        <v>26</v>
      </c>
      <c r="N316" s="1" t="s">
        <v>26</v>
      </c>
      <c r="O316">
        <v>1</v>
      </c>
      <c r="P316" s="1" t="s">
        <v>40</v>
      </c>
      <c r="Q316" s="1" t="s">
        <v>40</v>
      </c>
      <c r="R316">
        <v>0</v>
      </c>
    </row>
    <row r="317" spans="1:18" x14ac:dyDescent="0.3">
      <c r="A317" s="1" t="s">
        <v>396</v>
      </c>
      <c r="B317" s="1" t="s">
        <v>19</v>
      </c>
      <c r="C317">
        <v>2024</v>
      </c>
      <c r="D317" s="2">
        <v>36540</v>
      </c>
      <c r="E317" s="1" t="s">
        <v>20</v>
      </c>
      <c r="F317">
        <v>1</v>
      </c>
      <c r="G317">
        <v>0</v>
      </c>
      <c r="H317">
        <v>0</v>
      </c>
      <c r="I317" s="1" t="s">
        <v>21</v>
      </c>
      <c r="J317" s="1"/>
      <c r="K317">
        <v>0</v>
      </c>
      <c r="L317" s="1" t="s">
        <v>22</v>
      </c>
      <c r="M317" s="1" t="s">
        <v>47</v>
      </c>
      <c r="N317" s="1" t="s">
        <v>47</v>
      </c>
      <c r="O317">
        <v>1</v>
      </c>
      <c r="P317" s="1" t="s">
        <v>27</v>
      </c>
      <c r="Q317" s="1" t="s">
        <v>27</v>
      </c>
      <c r="R317">
        <v>0</v>
      </c>
    </row>
    <row r="318" spans="1:18" x14ac:dyDescent="0.3">
      <c r="A318" s="1" t="s">
        <v>397</v>
      </c>
      <c r="B318" s="1" t="s">
        <v>19</v>
      </c>
      <c r="C318">
        <v>2024</v>
      </c>
      <c r="D318" s="2">
        <v>36540</v>
      </c>
      <c r="E318" s="1" t="s">
        <v>37</v>
      </c>
      <c r="F318">
        <v>1</v>
      </c>
      <c r="G318">
        <v>1</v>
      </c>
      <c r="H318">
        <v>1</v>
      </c>
      <c r="I318" s="1" t="s">
        <v>38</v>
      </c>
      <c r="J318" s="1" t="s">
        <v>39</v>
      </c>
      <c r="K318">
        <v>0</v>
      </c>
      <c r="L318" s="1" t="s">
        <v>22</v>
      </c>
      <c r="M318" s="1" t="s">
        <v>26</v>
      </c>
      <c r="N318" s="1" t="s">
        <v>26</v>
      </c>
      <c r="O318">
        <v>1</v>
      </c>
      <c r="P318" s="1" t="s">
        <v>27</v>
      </c>
      <c r="Q318" s="1" t="s">
        <v>27</v>
      </c>
      <c r="R318">
        <v>0</v>
      </c>
    </row>
    <row r="319" spans="1:18" x14ac:dyDescent="0.3">
      <c r="A319" s="1" t="s">
        <v>398</v>
      </c>
      <c r="B319" s="1" t="s">
        <v>19</v>
      </c>
      <c r="C319">
        <v>2024</v>
      </c>
      <c r="D319" s="2">
        <v>36540</v>
      </c>
      <c r="E319" s="1" t="s">
        <v>37</v>
      </c>
      <c r="F319">
        <v>1</v>
      </c>
      <c r="G319">
        <v>1</v>
      </c>
      <c r="H319">
        <v>1</v>
      </c>
      <c r="I319" s="1" t="s">
        <v>91</v>
      </c>
      <c r="J319" s="1" t="s">
        <v>92</v>
      </c>
      <c r="K319">
        <v>0</v>
      </c>
      <c r="L319" s="1" t="s">
        <v>22</v>
      </c>
      <c r="M319" s="1" t="s">
        <v>33</v>
      </c>
      <c r="N319" s="1" t="s">
        <v>33</v>
      </c>
      <c r="O319">
        <v>1</v>
      </c>
      <c r="P319" s="1" t="s">
        <v>40</v>
      </c>
      <c r="Q319" s="1" t="s">
        <v>40</v>
      </c>
      <c r="R319">
        <v>1</v>
      </c>
    </row>
    <row r="320" spans="1:18" x14ac:dyDescent="0.3">
      <c r="A320" s="1" t="s">
        <v>399</v>
      </c>
      <c r="B320" s="1" t="s">
        <v>19</v>
      </c>
      <c r="C320">
        <v>2024</v>
      </c>
      <c r="D320" s="2">
        <v>36540</v>
      </c>
      <c r="E320" s="1" t="s">
        <v>20</v>
      </c>
      <c r="F320">
        <v>1</v>
      </c>
      <c r="G320">
        <v>0</v>
      </c>
      <c r="H320">
        <v>0</v>
      </c>
      <c r="I320" s="1" t="s">
        <v>21</v>
      </c>
      <c r="J320" s="1"/>
      <c r="K320">
        <v>0</v>
      </c>
      <c r="L320" s="1" t="s">
        <v>22</v>
      </c>
      <c r="M320" s="1" t="s">
        <v>33</v>
      </c>
      <c r="N320" s="1" t="s">
        <v>33</v>
      </c>
      <c r="O320">
        <v>5</v>
      </c>
      <c r="P320" s="1" t="s">
        <v>400</v>
      </c>
      <c r="Q320" s="1"/>
      <c r="R320">
        <v>0</v>
      </c>
    </row>
    <row r="321" spans="1:18" x14ac:dyDescent="0.3">
      <c r="A321" s="1" t="s">
        <v>401</v>
      </c>
      <c r="B321" s="1" t="s">
        <v>19</v>
      </c>
      <c r="C321">
        <v>2024</v>
      </c>
      <c r="D321" s="2">
        <v>36540</v>
      </c>
      <c r="E321" s="1" t="s">
        <v>20</v>
      </c>
      <c r="F321">
        <v>1</v>
      </c>
      <c r="G321">
        <v>0</v>
      </c>
      <c r="H321">
        <v>0</v>
      </c>
      <c r="I321" s="1" t="s">
        <v>21</v>
      </c>
      <c r="J321" s="1"/>
      <c r="K321">
        <v>0</v>
      </c>
      <c r="L321" s="1" t="s">
        <v>22</v>
      </c>
      <c r="M321" s="1" t="s">
        <v>26</v>
      </c>
      <c r="N321" s="1" t="s">
        <v>26</v>
      </c>
      <c r="O321">
        <v>1</v>
      </c>
      <c r="P321" s="1" t="s">
        <v>40</v>
      </c>
      <c r="Q321" s="1" t="s">
        <v>40</v>
      </c>
      <c r="R321">
        <v>0</v>
      </c>
    </row>
    <row r="322" spans="1:18" x14ac:dyDescent="0.3">
      <c r="A322" s="1" t="s">
        <v>402</v>
      </c>
      <c r="B322" s="1" t="s">
        <v>19</v>
      </c>
      <c r="C322">
        <v>2024</v>
      </c>
      <c r="D322" s="2">
        <v>36540</v>
      </c>
      <c r="E322" s="1" t="s">
        <v>20</v>
      </c>
      <c r="F322">
        <v>1</v>
      </c>
      <c r="G322">
        <v>0</v>
      </c>
      <c r="H322">
        <v>0</v>
      </c>
      <c r="I322" s="1" t="s">
        <v>21</v>
      </c>
      <c r="J322" s="1"/>
      <c r="K322">
        <v>0</v>
      </c>
      <c r="L322" s="1" t="s">
        <v>22</v>
      </c>
      <c r="M322" s="1" t="s">
        <v>26</v>
      </c>
      <c r="N322" s="1" t="s">
        <v>26</v>
      </c>
      <c r="O322">
        <v>2</v>
      </c>
      <c r="P322" s="1" t="s">
        <v>403</v>
      </c>
      <c r="Q322" s="1"/>
      <c r="R322">
        <v>0</v>
      </c>
    </row>
    <row r="323" spans="1:18" x14ac:dyDescent="0.3">
      <c r="A323" s="1" t="s">
        <v>404</v>
      </c>
      <c r="B323" s="1" t="s">
        <v>19</v>
      </c>
      <c r="C323">
        <v>2024</v>
      </c>
      <c r="D323" s="2">
        <v>36540</v>
      </c>
      <c r="E323" s="1" t="s">
        <v>20</v>
      </c>
      <c r="F323">
        <v>1</v>
      </c>
      <c r="G323">
        <v>0</v>
      </c>
      <c r="H323">
        <v>0</v>
      </c>
      <c r="I323" s="1" t="s">
        <v>21</v>
      </c>
      <c r="J323" s="1"/>
      <c r="K323">
        <v>0</v>
      </c>
      <c r="L323" s="1" t="s">
        <v>22</v>
      </c>
      <c r="M323" s="1" t="s">
        <v>26</v>
      </c>
      <c r="N323" s="1" t="s">
        <v>26</v>
      </c>
      <c r="O323">
        <v>1</v>
      </c>
      <c r="P323" s="1" t="s">
        <v>31</v>
      </c>
      <c r="Q323" s="1" t="s">
        <v>31</v>
      </c>
      <c r="R323">
        <v>0</v>
      </c>
    </row>
    <row r="324" spans="1:18" x14ac:dyDescent="0.3">
      <c r="A324" s="1" t="s">
        <v>405</v>
      </c>
      <c r="B324" s="1" t="s">
        <v>19</v>
      </c>
      <c r="C324">
        <v>2024</v>
      </c>
      <c r="D324" s="2">
        <v>36540</v>
      </c>
      <c r="E324" s="1" t="s">
        <v>20</v>
      </c>
      <c r="F324">
        <v>1</v>
      </c>
      <c r="G324">
        <v>0</v>
      </c>
      <c r="H324">
        <v>0</v>
      </c>
      <c r="I324" s="1" t="s">
        <v>21</v>
      </c>
      <c r="J324" s="1"/>
      <c r="K324">
        <v>0</v>
      </c>
      <c r="L324" s="1" t="s">
        <v>22</v>
      </c>
      <c r="M324" s="1" t="s">
        <v>26</v>
      </c>
      <c r="N324" s="1" t="s">
        <v>26</v>
      </c>
      <c r="O324">
        <v>1</v>
      </c>
      <c r="P324" s="1" t="s">
        <v>40</v>
      </c>
      <c r="Q324" s="1" t="s">
        <v>40</v>
      </c>
      <c r="R324">
        <v>0</v>
      </c>
    </row>
    <row r="325" spans="1:18" x14ac:dyDescent="0.3">
      <c r="A325" s="1" t="s">
        <v>406</v>
      </c>
      <c r="B325" s="1" t="s">
        <v>19</v>
      </c>
      <c r="C325">
        <v>2024</v>
      </c>
      <c r="D325" s="2">
        <v>36540</v>
      </c>
      <c r="E325" s="1" t="s">
        <v>20</v>
      </c>
      <c r="F325">
        <v>1</v>
      </c>
      <c r="G325">
        <v>0</v>
      </c>
      <c r="H325">
        <v>0</v>
      </c>
      <c r="I325" s="1" t="s">
        <v>21</v>
      </c>
      <c r="J325" s="1"/>
      <c r="K325">
        <v>0</v>
      </c>
      <c r="L325" s="1" t="s">
        <v>22</v>
      </c>
      <c r="M325" s="1" t="s">
        <v>35</v>
      </c>
      <c r="N325" s="1" t="s">
        <v>35</v>
      </c>
      <c r="O325">
        <v>1</v>
      </c>
      <c r="P325" s="1" t="s">
        <v>27</v>
      </c>
      <c r="Q325" s="1" t="s">
        <v>27</v>
      </c>
      <c r="R325">
        <v>0</v>
      </c>
    </row>
    <row r="326" spans="1:18" x14ac:dyDescent="0.3">
      <c r="A326" s="1" t="s">
        <v>407</v>
      </c>
      <c r="B326" s="1" t="s">
        <v>19</v>
      </c>
      <c r="C326">
        <v>2024</v>
      </c>
      <c r="D326" s="2">
        <v>36540</v>
      </c>
      <c r="E326" s="1" t="s">
        <v>20</v>
      </c>
      <c r="F326">
        <v>1</v>
      </c>
      <c r="G326">
        <v>0</v>
      </c>
      <c r="H326">
        <v>0</v>
      </c>
      <c r="I326" s="1" t="s">
        <v>21</v>
      </c>
      <c r="J326" s="1"/>
      <c r="K326">
        <v>0</v>
      </c>
      <c r="L326" s="1" t="s">
        <v>22</v>
      </c>
      <c r="M326" s="1" t="s">
        <v>26</v>
      </c>
      <c r="N326" s="1" t="s">
        <v>26</v>
      </c>
      <c r="O326">
        <v>1</v>
      </c>
      <c r="P326" s="1" t="s">
        <v>40</v>
      </c>
      <c r="Q326" s="1" t="s">
        <v>40</v>
      </c>
      <c r="R326">
        <v>0</v>
      </c>
    </row>
    <row r="327" spans="1:18" x14ac:dyDescent="0.3">
      <c r="A327" s="1" t="s">
        <v>408</v>
      </c>
      <c r="B327" s="1" t="s">
        <v>19</v>
      </c>
      <c r="C327">
        <v>2024</v>
      </c>
      <c r="D327" s="2">
        <v>36540</v>
      </c>
      <c r="E327" s="1" t="s">
        <v>20</v>
      </c>
      <c r="F327">
        <v>1</v>
      </c>
      <c r="G327">
        <v>0</v>
      </c>
      <c r="H327">
        <v>0</v>
      </c>
      <c r="I327" s="1" t="s">
        <v>21</v>
      </c>
      <c r="J327" s="1"/>
      <c r="K327">
        <v>0</v>
      </c>
      <c r="L327" s="1" t="s">
        <v>22</v>
      </c>
      <c r="M327" s="1" t="s">
        <v>33</v>
      </c>
      <c r="N327" s="1" t="s">
        <v>33</v>
      </c>
      <c r="O327">
        <v>1</v>
      </c>
      <c r="P327" s="1" t="s">
        <v>27</v>
      </c>
      <c r="Q327" s="1" t="s">
        <v>27</v>
      </c>
      <c r="R327">
        <v>0</v>
      </c>
    </row>
    <row r="328" spans="1:18" x14ac:dyDescent="0.3">
      <c r="A328" s="1" t="s">
        <v>409</v>
      </c>
      <c r="B328" s="1" t="s">
        <v>19</v>
      </c>
      <c r="C328">
        <v>2024</v>
      </c>
      <c r="D328" s="2">
        <v>36540</v>
      </c>
      <c r="E328" s="1" t="s">
        <v>20</v>
      </c>
      <c r="F328">
        <v>1</v>
      </c>
      <c r="G328">
        <v>0</v>
      </c>
      <c r="H328">
        <v>0</v>
      </c>
      <c r="I328" s="1" t="s">
        <v>21</v>
      </c>
      <c r="J328" s="1"/>
      <c r="K328">
        <v>0</v>
      </c>
      <c r="L328" s="1" t="s">
        <v>22</v>
      </c>
      <c r="M328" s="1" t="s">
        <v>26</v>
      </c>
      <c r="N328" s="1" t="s">
        <v>26</v>
      </c>
      <c r="O328">
        <v>1</v>
      </c>
      <c r="P328" s="1" t="s">
        <v>40</v>
      </c>
      <c r="Q328" s="1" t="s">
        <v>40</v>
      </c>
      <c r="R328">
        <v>0</v>
      </c>
    </row>
    <row r="329" spans="1:18" x14ac:dyDescent="0.3">
      <c r="A329" s="1" t="s">
        <v>410</v>
      </c>
      <c r="B329" s="1" t="s">
        <v>19</v>
      </c>
      <c r="C329">
        <v>2024</v>
      </c>
      <c r="D329" s="2">
        <v>36540</v>
      </c>
      <c r="E329" s="1" t="s">
        <v>20</v>
      </c>
      <c r="F329">
        <v>1</v>
      </c>
      <c r="G329">
        <v>0</v>
      </c>
      <c r="H329">
        <v>0</v>
      </c>
      <c r="I329" s="1" t="s">
        <v>21</v>
      </c>
      <c r="J329" s="1"/>
      <c r="K329">
        <v>0</v>
      </c>
      <c r="L329" s="1" t="s">
        <v>22</v>
      </c>
      <c r="M329" s="1" t="s">
        <v>26</v>
      </c>
      <c r="N329" s="1" t="s">
        <v>26</v>
      </c>
      <c r="O329">
        <v>1</v>
      </c>
      <c r="P329" s="1" t="s">
        <v>29</v>
      </c>
      <c r="Q329" s="1" t="s">
        <v>29</v>
      </c>
      <c r="R329">
        <v>0</v>
      </c>
    </row>
    <row r="330" spans="1:18" x14ac:dyDescent="0.3">
      <c r="A330" s="1" t="s">
        <v>411</v>
      </c>
      <c r="B330" s="1" t="s">
        <v>19</v>
      </c>
      <c r="C330">
        <v>2024</v>
      </c>
      <c r="D330" s="2">
        <v>36540</v>
      </c>
      <c r="E330" s="1" t="s">
        <v>20</v>
      </c>
      <c r="F330">
        <v>1</v>
      </c>
      <c r="G330">
        <v>0</v>
      </c>
      <c r="H330">
        <v>0</v>
      </c>
      <c r="I330" s="1" t="s">
        <v>21</v>
      </c>
      <c r="J330" s="1"/>
      <c r="K330">
        <v>0</v>
      </c>
      <c r="L330" s="1" t="s">
        <v>22</v>
      </c>
      <c r="M330" s="1" t="s">
        <v>23</v>
      </c>
      <c r="N330" s="1" t="s">
        <v>23</v>
      </c>
      <c r="O330">
        <v>1</v>
      </c>
      <c r="P330" s="1" t="s">
        <v>27</v>
      </c>
      <c r="Q330" s="1" t="s">
        <v>27</v>
      </c>
      <c r="R330">
        <v>0</v>
      </c>
    </row>
    <row r="331" spans="1:18" x14ac:dyDescent="0.3">
      <c r="A331" s="1" t="s">
        <v>412</v>
      </c>
      <c r="B331" s="1" t="s">
        <v>19</v>
      </c>
      <c r="C331">
        <v>2024</v>
      </c>
      <c r="D331" s="2">
        <v>36540</v>
      </c>
      <c r="E331" s="1" t="s">
        <v>20</v>
      </c>
      <c r="F331">
        <v>1</v>
      </c>
      <c r="G331">
        <v>0</v>
      </c>
      <c r="H331">
        <v>0</v>
      </c>
      <c r="I331" s="1" t="s">
        <v>21</v>
      </c>
      <c r="J331" s="1"/>
      <c r="K331">
        <v>0</v>
      </c>
      <c r="L331" s="1" t="s">
        <v>22</v>
      </c>
      <c r="M331" s="1" t="s">
        <v>26</v>
      </c>
      <c r="N331" s="1" t="s">
        <v>26</v>
      </c>
      <c r="O331">
        <v>1</v>
      </c>
      <c r="P331" s="1" t="s">
        <v>27</v>
      </c>
      <c r="Q331" s="1" t="s">
        <v>27</v>
      </c>
      <c r="R331">
        <v>0</v>
      </c>
    </row>
    <row r="332" spans="1:18" x14ac:dyDescent="0.3">
      <c r="A332" s="1" t="s">
        <v>413</v>
      </c>
      <c r="B332" s="1" t="s">
        <v>19</v>
      </c>
      <c r="C332">
        <v>2024</v>
      </c>
      <c r="D332" s="2">
        <v>36540</v>
      </c>
      <c r="E332" s="1" t="s">
        <v>20</v>
      </c>
      <c r="F332">
        <v>1</v>
      </c>
      <c r="G332">
        <v>0</v>
      </c>
      <c r="H332">
        <v>0</v>
      </c>
      <c r="I332" s="1" t="s">
        <v>21</v>
      </c>
      <c r="J332" s="1"/>
      <c r="K332">
        <v>0</v>
      </c>
      <c r="L332" s="1" t="s">
        <v>22</v>
      </c>
      <c r="M332" s="1" t="s">
        <v>23</v>
      </c>
      <c r="N332" s="1" t="s">
        <v>23</v>
      </c>
      <c r="O332">
        <v>2</v>
      </c>
      <c r="P332" s="1" t="s">
        <v>251</v>
      </c>
      <c r="Q332" s="1"/>
      <c r="R332">
        <v>0</v>
      </c>
    </row>
    <row r="333" spans="1:18" x14ac:dyDescent="0.3">
      <c r="A333" s="1" t="s">
        <v>414</v>
      </c>
      <c r="B333" s="1" t="s">
        <v>19</v>
      </c>
      <c r="C333">
        <v>2024</v>
      </c>
      <c r="D333" s="2">
        <v>36540</v>
      </c>
      <c r="E333" s="1" t="s">
        <v>20</v>
      </c>
      <c r="F333">
        <v>1</v>
      </c>
      <c r="G333">
        <v>0</v>
      </c>
      <c r="H333">
        <v>0</v>
      </c>
      <c r="I333" s="1" t="s">
        <v>21</v>
      </c>
      <c r="J333" s="1"/>
      <c r="K333">
        <v>0</v>
      </c>
      <c r="L333" s="1" t="s">
        <v>22</v>
      </c>
      <c r="M333" s="1" t="s">
        <v>26</v>
      </c>
      <c r="N333" s="1" t="s">
        <v>26</v>
      </c>
      <c r="O333">
        <v>1</v>
      </c>
      <c r="P333" s="1" t="s">
        <v>40</v>
      </c>
      <c r="Q333" s="1" t="s">
        <v>40</v>
      </c>
      <c r="R333">
        <v>0</v>
      </c>
    </row>
    <row r="334" spans="1:18" x14ac:dyDescent="0.3">
      <c r="A334" s="1" t="s">
        <v>415</v>
      </c>
      <c r="B334" s="1" t="s">
        <v>19</v>
      </c>
      <c r="C334">
        <v>2024</v>
      </c>
      <c r="D334" s="2">
        <v>36540</v>
      </c>
      <c r="E334" s="1" t="s">
        <v>37</v>
      </c>
      <c r="F334">
        <v>1</v>
      </c>
      <c r="G334">
        <v>1</v>
      </c>
      <c r="H334">
        <v>1</v>
      </c>
      <c r="I334" s="1" t="s">
        <v>38</v>
      </c>
      <c r="J334" s="1" t="s">
        <v>62</v>
      </c>
      <c r="K334">
        <v>0</v>
      </c>
      <c r="L334" s="1" t="s">
        <v>22</v>
      </c>
      <c r="M334" s="1" t="s">
        <v>26</v>
      </c>
      <c r="N334" s="1" t="s">
        <v>26</v>
      </c>
      <c r="O334">
        <v>1</v>
      </c>
      <c r="P334" s="1" t="s">
        <v>31</v>
      </c>
      <c r="Q334" s="1" t="s">
        <v>31</v>
      </c>
      <c r="R334">
        <v>0</v>
      </c>
    </row>
    <row r="335" spans="1:18" x14ac:dyDescent="0.3">
      <c r="A335" s="1" t="s">
        <v>416</v>
      </c>
      <c r="B335" s="1" t="s">
        <v>19</v>
      </c>
      <c r="C335">
        <v>2024</v>
      </c>
      <c r="D335" s="2">
        <v>36540</v>
      </c>
      <c r="E335" s="1" t="s">
        <v>37</v>
      </c>
      <c r="F335">
        <v>1</v>
      </c>
      <c r="G335">
        <v>1</v>
      </c>
      <c r="H335">
        <v>1</v>
      </c>
      <c r="I335" s="1" t="s">
        <v>38</v>
      </c>
      <c r="J335" s="1" t="s">
        <v>62</v>
      </c>
      <c r="K335">
        <v>0</v>
      </c>
      <c r="L335" s="1" t="s">
        <v>22</v>
      </c>
      <c r="M335" s="1" t="s">
        <v>26</v>
      </c>
      <c r="N335" s="1" t="s">
        <v>26</v>
      </c>
      <c r="O335">
        <v>1</v>
      </c>
      <c r="P335" s="1" t="s">
        <v>31</v>
      </c>
      <c r="Q335" s="1" t="s">
        <v>31</v>
      </c>
      <c r="R335">
        <v>0</v>
      </c>
    </row>
    <row r="336" spans="1:18" x14ac:dyDescent="0.3">
      <c r="A336" s="1" t="s">
        <v>417</v>
      </c>
      <c r="B336" s="1" t="s">
        <v>19</v>
      </c>
      <c r="C336">
        <v>2024</v>
      </c>
      <c r="D336" s="2">
        <v>36540</v>
      </c>
      <c r="E336" s="1" t="s">
        <v>20</v>
      </c>
      <c r="F336">
        <v>1</v>
      </c>
      <c r="G336">
        <v>0</v>
      </c>
      <c r="H336">
        <v>0</v>
      </c>
      <c r="I336" s="1" t="s">
        <v>21</v>
      </c>
      <c r="J336" s="1"/>
      <c r="K336">
        <v>0</v>
      </c>
      <c r="L336" s="1" t="s">
        <v>22</v>
      </c>
      <c r="M336" s="1" t="s">
        <v>47</v>
      </c>
      <c r="N336" s="1" t="s">
        <v>47</v>
      </c>
      <c r="O336">
        <v>1</v>
      </c>
      <c r="P336" s="1" t="s">
        <v>27</v>
      </c>
      <c r="Q336" s="1" t="s">
        <v>27</v>
      </c>
      <c r="R336">
        <v>0</v>
      </c>
    </row>
    <row r="337" spans="1:18" x14ac:dyDescent="0.3">
      <c r="A337" s="1" t="s">
        <v>418</v>
      </c>
      <c r="B337" s="1" t="s">
        <v>19</v>
      </c>
      <c r="C337">
        <v>2024</v>
      </c>
      <c r="D337" s="2">
        <v>36540</v>
      </c>
      <c r="E337" s="1" t="s">
        <v>20</v>
      </c>
      <c r="F337">
        <v>1</v>
      </c>
      <c r="G337">
        <v>0</v>
      </c>
      <c r="H337">
        <v>0</v>
      </c>
      <c r="I337" s="1" t="s">
        <v>21</v>
      </c>
      <c r="J337" s="1"/>
      <c r="K337">
        <v>0</v>
      </c>
      <c r="L337" s="1" t="s">
        <v>22</v>
      </c>
      <c r="M337" s="1" t="s">
        <v>26</v>
      </c>
      <c r="N337" s="1" t="s">
        <v>26</v>
      </c>
      <c r="O337">
        <v>1</v>
      </c>
      <c r="P337" s="1" t="s">
        <v>53</v>
      </c>
      <c r="Q337" s="1" t="s">
        <v>53</v>
      </c>
      <c r="R337">
        <v>0</v>
      </c>
    </row>
    <row r="338" spans="1:18" x14ac:dyDescent="0.3">
      <c r="A338" s="1" t="s">
        <v>419</v>
      </c>
      <c r="B338" s="1" t="s">
        <v>19</v>
      </c>
      <c r="C338">
        <v>2024</v>
      </c>
      <c r="D338" s="2">
        <v>36540</v>
      </c>
      <c r="E338" s="1" t="s">
        <v>20</v>
      </c>
      <c r="F338">
        <v>1</v>
      </c>
      <c r="G338">
        <v>0</v>
      </c>
      <c r="H338">
        <v>0</v>
      </c>
      <c r="I338" s="1" t="s">
        <v>21</v>
      </c>
      <c r="J338" s="1"/>
      <c r="K338">
        <v>0</v>
      </c>
      <c r="L338" s="1" t="s">
        <v>22</v>
      </c>
      <c r="M338" s="1" t="s">
        <v>26</v>
      </c>
      <c r="N338" s="1" t="s">
        <v>26</v>
      </c>
      <c r="O338">
        <v>1</v>
      </c>
      <c r="P338" s="1" t="s">
        <v>27</v>
      </c>
      <c r="Q338" s="1" t="s">
        <v>27</v>
      </c>
      <c r="R338">
        <v>0</v>
      </c>
    </row>
    <row r="339" spans="1:18" x14ac:dyDescent="0.3">
      <c r="A339" s="1" t="s">
        <v>420</v>
      </c>
      <c r="B339" s="1" t="s">
        <v>19</v>
      </c>
      <c r="C339">
        <v>2024</v>
      </c>
      <c r="D339" s="2">
        <v>36540</v>
      </c>
      <c r="E339" s="1" t="s">
        <v>20</v>
      </c>
      <c r="F339">
        <v>1</v>
      </c>
      <c r="G339">
        <v>0</v>
      </c>
      <c r="H339">
        <v>0</v>
      </c>
      <c r="I339" s="1" t="s">
        <v>21</v>
      </c>
      <c r="J339" s="1"/>
      <c r="K339">
        <v>0</v>
      </c>
      <c r="L339" s="1" t="s">
        <v>22</v>
      </c>
      <c r="M339" s="1" t="s">
        <v>26</v>
      </c>
      <c r="N339" s="1" t="s">
        <v>26</v>
      </c>
      <c r="O339">
        <v>1</v>
      </c>
      <c r="P339" s="1" t="s">
        <v>134</v>
      </c>
      <c r="Q339" s="1" t="s">
        <v>134</v>
      </c>
      <c r="R339">
        <v>0</v>
      </c>
    </row>
    <row r="340" spans="1:18" x14ac:dyDescent="0.3">
      <c r="A340" s="1" t="s">
        <v>421</v>
      </c>
      <c r="B340" s="1" t="s">
        <v>19</v>
      </c>
      <c r="C340">
        <v>2024</v>
      </c>
      <c r="D340" s="2">
        <v>36540</v>
      </c>
      <c r="E340" s="1" t="s">
        <v>20</v>
      </c>
      <c r="F340">
        <v>1</v>
      </c>
      <c r="G340">
        <v>0</v>
      </c>
      <c r="H340">
        <v>0</v>
      </c>
      <c r="I340" s="1" t="s">
        <v>21</v>
      </c>
      <c r="J340" s="1"/>
      <c r="K340">
        <v>0</v>
      </c>
      <c r="L340" s="1" t="s">
        <v>22</v>
      </c>
      <c r="M340" s="1" t="s">
        <v>23</v>
      </c>
      <c r="N340" s="1" t="s">
        <v>23</v>
      </c>
      <c r="O340">
        <v>1</v>
      </c>
      <c r="P340" s="1" t="s">
        <v>27</v>
      </c>
      <c r="Q340" s="1" t="s">
        <v>27</v>
      </c>
      <c r="R340">
        <v>0</v>
      </c>
    </row>
    <row r="341" spans="1:18" x14ac:dyDescent="0.3">
      <c r="A341" s="1" t="s">
        <v>422</v>
      </c>
      <c r="B341" s="1" t="s">
        <v>19</v>
      </c>
      <c r="C341">
        <v>2024</v>
      </c>
      <c r="D341" s="2">
        <v>36540</v>
      </c>
      <c r="E341" s="1" t="s">
        <v>20</v>
      </c>
      <c r="F341">
        <v>1</v>
      </c>
      <c r="G341">
        <v>0</v>
      </c>
      <c r="H341">
        <v>0</v>
      </c>
      <c r="I341" s="1" t="s">
        <v>21</v>
      </c>
      <c r="J341" s="1"/>
      <c r="K341">
        <v>0</v>
      </c>
      <c r="L341" s="1" t="s">
        <v>22</v>
      </c>
      <c r="M341" s="1" t="s">
        <v>26</v>
      </c>
      <c r="N341" s="1" t="s">
        <v>26</v>
      </c>
      <c r="O341">
        <v>1</v>
      </c>
      <c r="P341" s="1" t="s">
        <v>134</v>
      </c>
      <c r="Q341" s="1" t="s">
        <v>134</v>
      </c>
      <c r="R341">
        <v>0</v>
      </c>
    </row>
    <row r="342" spans="1:18" x14ac:dyDescent="0.3">
      <c r="A342" s="1" t="s">
        <v>423</v>
      </c>
      <c r="B342" s="1" t="s">
        <v>19</v>
      </c>
      <c r="C342">
        <v>2024</v>
      </c>
      <c r="D342" s="2">
        <v>36540</v>
      </c>
      <c r="E342" s="1" t="s">
        <v>37</v>
      </c>
      <c r="F342">
        <v>1</v>
      </c>
      <c r="G342">
        <v>1</v>
      </c>
      <c r="H342">
        <v>1</v>
      </c>
      <c r="I342" s="1" t="s">
        <v>38</v>
      </c>
      <c r="J342" s="1" t="s">
        <v>42</v>
      </c>
      <c r="K342">
        <v>0</v>
      </c>
      <c r="L342" s="1" t="s">
        <v>22</v>
      </c>
      <c r="M342" s="1" t="s">
        <v>26</v>
      </c>
      <c r="N342" s="1" t="s">
        <v>26</v>
      </c>
      <c r="O342">
        <v>4</v>
      </c>
      <c r="P342" s="1" t="s">
        <v>424</v>
      </c>
      <c r="Q342" s="1"/>
      <c r="R342">
        <v>0</v>
      </c>
    </row>
    <row r="343" spans="1:18" x14ac:dyDescent="0.3">
      <c r="A343" s="1" t="s">
        <v>425</v>
      </c>
      <c r="B343" s="1" t="s">
        <v>19</v>
      </c>
      <c r="C343">
        <v>2024</v>
      </c>
      <c r="D343" s="2">
        <v>36540</v>
      </c>
      <c r="E343" s="1" t="s">
        <v>20</v>
      </c>
      <c r="F343">
        <v>1</v>
      </c>
      <c r="G343">
        <v>0</v>
      </c>
      <c r="H343">
        <v>0</v>
      </c>
      <c r="I343" s="1" t="s">
        <v>21</v>
      </c>
      <c r="J343" s="1"/>
      <c r="K343">
        <v>0</v>
      </c>
      <c r="L343" s="1" t="s">
        <v>22</v>
      </c>
      <c r="M343" s="1" t="s">
        <v>47</v>
      </c>
      <c r="N343" s="1" t="s">
        <v>47</v>
      </c>
      <c r="O343">
        <v>4</v>
      </c>
      <c r="P343" s="1" t="s">
        <v>424</v>
      </c>
      <c r="Q343" s="1"/>
      <c r="R343">
        <v>0</v>
      </c>
    </row>
    <row r="344" spans="1:18" x14ac:dyDescent="0.3">
      <c r="A344" s="1" t="s">
        <v>426</v>
      </c>
      <c r="B344" s="1" t="s">
        <v>19</v>
      </c>
      <c r="C344">
        <v>2024</v>
      </c>
      <c r="D344" s="2">
        <v>36540</v>
      </c>
      <c r="E344" s="1" t="s">
        <v>20</v>
      </c>
      <c r="F344">
        <v>1</v>
      </c>
      <c r="G344">
        <v>0</v>
      </c>
      <c r="H344">
        <v>0</v>
      </c>
      <c r="I344" s="1" t="s">
        <v>21</v>
      </c>
      <c r="J344" s="1"/>
      <c r="K344">
        <v>0</v>
      </c>
      <c r="L344" s="1" t="s">
        <v>22</v>
      </c>
      <c r="M344" s="1" t="s">
        <v>23</v>
      </c>
      <c r="N344" s="1" t="s">
        <v>23</v>
      </c>
      <c r="O344">
        <v>1</v>
      </c>
      <c r="P344" s="1" t="s">
        <v>27</v>
      </c>
      <c r="Q344" s="1" t="s">
        <v>27</v>
      </c>
      <c r="R344">
        <v>0</v>
      </c>
    </row>
    <row r="345" spans="1:18" x14ac:dyDescent="0.3">
      <c r="A345" s="1" t="s">
        <v>427</v>
      </c>
      <c r="B345" s="1" t="s">
        <v>19</v>
      </c>
      <c r="C345">
        <v>2024</v>
      </c>
      <c r="D345" s="2">
        <v>36540</v>
      </c>
      <c r="E345" s="1" t="s">
        <v>20</v>
      </c>
      <c r="F345">
        <v>1</v>
      </c>
      <c r="G345">
        <v>0</v>
      </c>
      <c r="H345">
        <v>0</v>
      </c>
      <c r="I345" s="1" t="s">
        <v>21</v>
      </c>
      <c r="J345" s="1"/>
      <c r="K345">
        <v>0</v>
      </c>
      <c r="L345" s="1" t="s">
        <v>22</v>
      </c>
      <c r="M345" s="1" t="s">
        <v>26</v>
      </c>
      <c r="N345" s="1" t="s">
        <v>26</v>
      </c>
      <c r="O345">
        <v>1</v>
      </c>
      <c r="P345" s="1" t="s">
        <v>27</v>
      </c>
      <c r="Q345" s="1" t="s">
        <v>27</v>
      </c>
      <c r="R345">
        <v>0</v>
      </c>
    </row>
    <row r="346" spans="1:18" x14ac:dyDescent="0.3">
      <c r="A346" s="1" t="s">
        <v>428</v>
      </c>
      <c r="B346" s="1" t="s">
        <v>19</v>
      </c>
      <c r="C346">
        <v>2024</v>
      </c>
      <c r="D346" s="2">
        <v>36540</v>
      </c>
      <c r="E346" s="1" t="s">
        <v>37</v>
      </c>
      <c r="F346">
        <v>1</v>
      </c>
      <c r="G346">
        <v>1</v>
      </c>
      <c r="H346">
        <v>1</v>
      </c>
      <c r="I346" s="1" t="s">
        <v>91</v>
      </c>
      <c r="J346" s="1" t="s">
        <v>92</v>
      </c>
      <c r="K346">
        <v>0</v>
      </c>
      <c r="L346" s="1" t="s">
        <v>22</v>
      </c>
      <c r="M346" s="1" t="s">
        <v>33</v>
      </c>
      <c r="N346" s="1" t="s">
        <v>33</v>
      </c>
      <c r="O346">
        <v>1</v>
      </c>
      <c r="P346" s="1" t="s">
        <v>211</v>
      </c>
      <c r="Q346" s="1" t="s">
        <v>211</v>
      </c>
      <c r="R346">
        <v>1</v>
      </c>
    </row>
    <row r="347" spans="1:18" x14ac:dyDescent="0.3">
      <c r="A347" s="1" t="s">
        <v>429</v>
      </c>
      <c r="B347" s="1" t="s">
        <v>19</v>
      </c>
      <c r="C347">
        <v>2024</v>
      </c>
      <c r="D347" s="2">
        <v>36540</v>
      </c>
      <c r="E347" s="1" t="s">
        <v>37</v>
      </c>
      <c r="F347">
        <v>1</v>
      </c>
      <c r="G347">
        <v>1</v>
      </c>
      <c r="H347">
        <v>1</v>
      </c>
      <c r="I347" s="1" t="s">
        <v>91</v>
      </c>
      <c r="J347" s="1" t="s">
        <v>92</v>
      </c>
      <c r="K347">
        <v>0</v>
      </c>
      <c r="L347" s="1" t="s">
        <v>22</v>
      </c>
      <c r="M347" s="1" t="s">
        <v>33</v>
      </c>
      <c r="N347" s="1" t="s">
        <v>33</v>
      </c>
      <c r="O347">
        <v>1</v>
      </c>
      <c r="P347" s="1" t="s">
        <v>40</v>
      </c>
      <c r="Q347" s="1" t="s">
        <v>40</v>
      </c>
      <c r="R347">
        <v>1</v>
      </c>
    </row>
    <row r="348" spans="1:18" x14ac:dyDescent="0.3">
      <c r="A348" s="1" t="s">
        <v>430</v>
      </c>
      <c r="B348" s="1" t="s">
        <v>19</v>
      </c>
      <c r="C348">
        <v>2024</v>
      </c>
      <c r="D348" s="2">
        <v>36540</v>
      </c>
      <c r="E348" s="1" t="s">
        <v>20</v>
      </c>
      <c r="F348">
        <v>1</v>
      </c>
      <c r="G348">
        <v>0</v>
      </c>
      <c r="H348">
        <v>0</v>
      </c>
      <c r="I348" s="1" t="s">
        <v>21</v>
      </c>
      <c r="J348" s="1"/>
      <c r="K348">
        <v>0</v>
      </c>
      <c r="L348" s="1" t="s">
        <v>22</v>
      </c>
      <c r="M348" s="1" t="s">
        <v>26</v>
      </c>
      <c r="N348" s="1" t="s">
        <v>26</v>
      </c>
      <c r="O348">
        <v>1</v>
      </c>
      <c r="P348" s="1" t="s">
        <v>31</v>
      </c>
      <c r="Q348" s="1" t="s">
        <v>31</v>
      </c>
      <c r="R348">
        <v>0</v>
      </c>
    </row>
    <row r="349" spans="1:18" x14ac:dyDescent="0.3">
      <c r="A349" s="1" t="s">
        <v>431</v>
      </c>
      <c r="B349" s="1" t="s">
        <v>19</v>
      </c>
      <c r="C349">
        <v>2024</v>
      </c>
      <c r="D349" s="2">
        <v>36540</v>
      </c>
      <c r="E349" s="1" t="s">
        <v>20</v>
      </c>
      <c r="F349">
        <v>1</v>
      </c>
      <c r="G349">
        <v>0</v>
      </c>
      <c r="H349">
        <v>0</v>
      </c>
      <c r="I349" s="1" t="s">
        <v>21</v>
      </c>
      <c r="J349" s="1"/>
      <c r="K349">
        <v>0</v>
      </c>
      <c r="L349" s="1" t="s">
        <v>22</v>
      </c>
      <c r="M349" s="1" t="s">
        <v>23</v>
      </c>
      <c r="N349" s="1" t="s">
        <v>23</v>
      </c>
      <c r="O349">
        <v>1</v>
      </c>
      <c r="P349" s="1" t="s">
        <v>27</v>
      </c>
      <c r="Q349" s="1" t="s">
        <v>27</v>
      </c>
      <c r="R349">
        <v>0</v>
      </c>
    </row>
    <row r="350" spans="1:18" x14ac:dyDescent="0.3">
      <c r="A350" s="1" t="s">
        <v>432</v>
      </c>
      <c r="B350" s="1" t="s">
        <v>19</v>
      </c>
      <c r="C350">
        <v>2024</v>
      </c>
      <c r="D350" s="2">
        <v>36540</v>
      </c>
      <c r="E350" s="1" t="s">
        <v>20</v>
      </c>
      <c r="F350">
        <v>1</v>
      </c>
      <c r="G350">
        <v>0</v>
      </c>
      <c r="H350">
        <v>0</v>
      </c>
      <c r="I350" s="1" t="s">
        <v>21</v>
      </c>
      <c r="J350" s="1"/>
      <c r="K350">
        <v>0</v>
      </c>
      <c r="L350" s="1" t="s">
        <v>22</v>
      </c>
      <c r="M350" s="1" t="s">
        <v>26</v>
      </c>
      <c r="N350" s="1" t="s">
        <v>26</v>
      </c>
      <c r="O350">
        <v>1</v>
      </c>
      <c r="P350" s="1" t="s">
        <v>40</v>
      </c>
      <c r="Q350" s="1" t="s">
        <v>40</v>
      </c>
      <c r="R350">
        <v>0</v>
      </c>
    </row>
    <row r="351" spans="1:18" x14ac:dyDescent="0.3">
      <c r="A351" s="1" t="s">
        <v>433</v>
      </c>
      <c r="B351" s="1" t="s">
        <v>19</v>
      </c>
      <c r="C351">
        <v>2024</v>
      </c>
      <c r="D351" s="2">
        <v>36540</v>
      </c>
      <c r="E351" s="1" t="s">
        <v>20</v>
      </c>
      <c r="F351">
        <v>1</v>
      </c>
      <c r="G351">
        <v>0</v>
      </c>
      <c r="H351">
        <v>0</v>
      </c>
      <c r="I351" s="1" t="s">
        <v>21</v>
      </c>
      <c r="J351" s="1"/>
      <c r="K351">
        <v>0</v>
      </c>
      <c r="L351" s="1" t="s">
        <v>22</v>
      </c>
      <c r="M351" s="1" t="s">
        <v>26</v>
      </c>
      <c r="N351" s="1" t="s">
        <v>26</v>
      </c>
      <c r="O351">
        <v>1</v>
      </c>
      <c r="P351" s="1" t="s">
        <v>27</v>
      </c>
      <c r="Q351" s="1" t="s">
        <v>27</v>
      </c>
      <c r="R351">
        <v>0</v>
      </c>
    </row>
    <row r="352" spans="1:18" x14ac:dyDescent="0.3">
      <c r="A352" s="1" t="s">
        <v>434</v>
      </c>
      <c r="B352" s="1" t="s">
        <v>19</v>
      </c>
      <c r="C352">
        <v>2024</v>
      </c>
      <c r="D352" s="2">
        <v>36540</v>
      </c>
      <c r="E352" s="1" t="s">
        <v>20</v>
      </c>
      <c r="F352">
        <v>1</v>
      </c>
      <c r="G352">
        <v>0</v>
      </c>
      <c r="H352">
        <v>0</v>
      </c>
      <c r="I352" s="1" t="s">
        <v>21</v>
      </c>
      <c r="J352" s="1"/>
      <c r="K352">
        <v>0</v>
      </c>
      <c r="L352" s="1" t="s">
        <v>22</v>
      </c>
      <c r="M352" s="1" t="s">
        <v>23</v>
      </c>
      <c r="N352" s="1" t="s">
        <v>23</v>
      </c>
      <c r="O352">
        <v>1</v>
      </c>
      <c r="P352" s="1" t="s">
        <v>27</v>
      </c>
      <c r="Q352" s="1" t="s">
        <v>27</v>
      </c>
      <c r="R352">
        <v>0</v>
      </c>
    </row>
    <row r="353" spans="1:18" x14ac:dyDescent="0.3">
      <c r="A353" s="1" t="s">
        <v>435</v>
      </c>
      <c r="B353" s="1" t="s">
        <v>19</v>
      </c>
      <c r="C353">
        <v>2024</v>
      </c>
      <c r="D353" s="2">
        <v>36540</v>
      </c>
      <c r="E353" s="1" t="s">
        <v>20</v>
      </c>
      <c r="F353">
        <v>1</v>
      </c>
      <c r="G353">
        <v>0</v>
      </c>
      <c r="H353">
        <v>0</v>
      </c>
      <c r="I353" s="1" t="s">
        <v>21</v>
      </c>
      <c r="J353" s="1"/>
      <c r="K353">
        <v>0</v>
      </c>
      <c r="L353" s="1" t="s">
        <v>22</v>
      </c>
      <c r="M353" s="1" t="s">
        <v>23</v>
      </c>
      <c r="N353" s="1" t="s">
        <v>23</v>
      </c>
      <c r="O353">
        <v>1</v>
      </c>
      <c r="P353" s="1" t="s">
        <v>27</v>
      </c>
      <c r="Q353" s="1" t="s">
        <v>27</v>
      </c>
      <c r="R353">
        <v>0</v>
      </c>
    </row>
    <row r="354" spans="1:18" x14ac:dyDescent="0.3">
      <c r="A354" s="1" t="s">
        <v>436</v>
      </c>
      <c r="B354" s="1" t="s">
        <v>19</v>
      </c>
      <c r="C354">
        <v>2024</v>
      </c>
      <c r="D354" s="2">
        <v>36540</v>
      </c>
      <c r="E354" s="1" t="s">
        <v>20</v>
      </c>
      <c r="F354">
        <v>1</v>
      </c>
      <c r="G354">
        <v>0</v>
      </c>
      <c r="H354">
        <v>0</v>
      </c>
      <c r="I354" s="1" t="s">
        <v>21</v>
      </c>
      <c r="J354" s="1"/>
      <c r="K354">
        <v>0</v>
      </c>
      <c r="L354" s="1" t="s">
        <v>22</v>
      </c>
      <c r="M354" s="1" t="s">
        <v>26</v>
      </c>
      <c r="N354" s="1" t="s">
        <v>26</v>
      </c>
      <c r="O354">
        <v>2</v>
      </c>
      <c r="P354" s="1" t="s">
        <v>437</v>
      </c>
      <c r="Q354" s="1"/>
      <c r="R354">
        <v>0</v>
      </c>
    </row>
    <row r="355" spans="1:18" x14ac:dyDescent="0.3">
      <c r="A355" s="1" t="s">
        <v>438</v>
      </c>
      <c r="B355" s="1" t="s">
        <v>19</v>
      </c>
      <c r="C355">
        <v>2024</v>
      </c>
      <c r="D355" s="2">
        <v>36540</v>
      </c>
      <c r="E355" s="1" t="s">
        <v>20</v>
      </c>
      <c r="F355">
        <v>1</v>
      </c>
      <c r="G355">
        <v>0</v>
      </c>
      <c r="H355">
        <v>0</v>
      </c>
      <c r="I355" s="1" t="s">
        <v>21</v>
      </c>
      <c r="J355" s="1"/>
      <c r="K355">
        <v>0</v>
      </c>
      <c r="L355" s="1" t="s">
        <v>22</v>
      </c>
      <c r="M355" s="1" t="s">
        <v>35</v>
      </c>
      <c r="N355" s="1" t="s">
        <v>35</v>
      </c>
      <c r="O355">
        <v>1</v>
      </c>
      <c r="P355" s="1" t="s">
        <v>27</v>
      </c>
      <c r="Q355" s="1" t="s">
        <v>27</v>
      </c>
      <c r="R355">
        <v>0</v>
      </c>
    </row>
    <row r="356" spans="1:18" x14ac:dyDescent="0.3">
      <c r="A356" s="1" t="s">
        <v>439</v>
      </c>
      <c r="B356" s="1" t="s">
        <v>19</v>
      </c>
      <c r="C356">
        <v>2024</v>
      </c>
      <c r="D356" s="2">
        <v>36540</v>
      </c>
      <c r="E356" s="1" t="s">
        <v>20</v>
      </c>
      <c r="F356">
        <v>1</v>
      </c>
      <c r="G356">
        <v>0</v>
      </c>
      <c r="H356">
        <v>0</v>
      </c>
      <c r="I356" s="1" t="s">
        <v>21</v>
      </c>
      <c r="J356" s="1"/>
      <c r="K356">
        <v>0</v>
      </c>
      <c r="L356" s="1" t="s">
        <v>22</v>
      </c>
      <c r="M356" s="1" t="s">
        <v>26</v>
      </c>
      <c r="N356" s="1" t="s">
        <v>26</v>
      </c>
      <c r="O356">
        <v>1</v>
      </c>
      <c r="P356" s="1" t="s">
        <v>27</v>
      </c>
      <c r="Q356" s="1" t="s">
        <v>27</v>
      </c>
      <c r="R356">
        <v>0</v>
      </c>
    </row>
    <row r="357" spans="1:18" x14ac:dyDescent="0.3">
      <c r="A357" s="1" t="s">
        <v>440</v>
      </c>
      <c r="B357" s="1" t="s">
        <v>19</v>
      </c>
      <c r="C357">
        <v>2024</v>
      </c>
      <c r="D357" s="2">
        <v>36540</v>
      </c>
      <c r="E357" s="1" t="s">
        <v>20</v>
      </c>
      <c r="F357">
        <v>1</v>
      </c>
      <c r="G357">
        <v>0</v>
      </c>
      <c r="H357">
        <v>0</v>
      </c>
      <c r="I357" s="1" t="s">
        <v>21</v>
      </c>
      <c r="J357" s="1"/>
      <c r="K357">
        <v>0</v>
      </c>
      <c r="L357" s="1" t="s">
        <v>22</v>
      </c>
      <c r="M357" s="1" t="s">
        <v>23</v>
      </c>
      <c r="N357" s="1" t="s">
        <v>23</v>
      </c>
      <c r="O357">
        <v>1</v>
      </c>
      <c r="P357" s="1" t="s">
        <v>40</v>
      </c>
      <c r="Q357" s="1" t="s">
        <v>40</v>
      </c>
      <c r="R357">
        <v>0</v>
      </c>
    </row>
    <row r="358" spans="1:18" x14ac:dyDescent="0.3">
      <c r="A358" s="1" t="s">
        <v>441</v>
      </c>
      <c r="B358" s="1" t="s">
        <v>19</v>
      </c>
      <c r="C358">
        <v>2024</v>
      </c>
      <c r="D358" s="2">
        <v>36540</v>
      </c>
      <c r="E358" s="1" t="s">
        <v>20</v>
      </c>
      <c r="F358">
        <v>1</v>
      </c>
      <c r="G358">
        <v>0</v>
      </c>
      <c r="H358">
        <v>0</v>
      </c>
      <c r="I358" s="1" t="s">
        <v>21</v>
      </c>
      <c r="J358" s="1"/>
      <c r="K358">
        <v>0</v>
      </c>
      <c r="L358" s="1" t="s">
        <v>22</v>
      </c>
      <c r="M358" s="1" t="s">
        <v>26</v>
      </c>
      <c r="N358" s="1" t="s">
        <v>26</v>
      </c>
      <c r="O358">
        <v>2</v>
      </c>
      <c r="P358" s="1" t="s">
        <v>48</v>
      </c>
      <c r="Q358" s="1"/>
      <c r="R358">
        <v>0</v>
      </c>
    </row>
    <row r="359" spans="1:18" x14ac:dyDescent="0.3">
      <c r="A359" s="1" t="s">
        <v>442</v>
      </c>
      <c r="B359" s="1" t="s">
        <v>19</v>
      </c>
      <c r="C359">
        <v>2024</v>
      </c>
      <c r="D359" s="2">
        <v>36540</v>
      </c>
      <c r="E359" s="1" t="s">
        <v>37</v>
      </c>
      <c r="F359">
        <v>1</v>
      </c>
      <c r="G359">
        <v>1</v>
      </c>
      <c r="H359">
        <v>1</v>
      </c>
      <c r="I359" s="1" t="s">
        <v>38</v>
      </c>
      <c r="J359" s="1" t="s">
        <v>62</v>
      </c>
      <c r="K359">
        <v>0</v>
      </c>
      <c r="L359" s="1" t="s">
        <v>22</v>
      </c>
      <c r="M359" s="1" t="s">
        <v>26</v>
      </c>
      <c r="N359" s="1" t="s">
        <v>26</v>
      </c>
      <c r="O359">
        <v>1</v>
      </c>
      <c r="P359" s="1" t="s">
        <v>80</v>
      </c>
      <c r="Q359" s="1" t="s">
        <v>80</v>
      </c>
      <c r="R359">
        <v>0</v>
      </c>
    </row>
    <row r="360" spans="1:18" x14ac:dyDescent="0.3">
      <c r="A360" s="1" t="s">
        <v>443</v>
      </c>
      <c r="B360" s="1" t="s">
        <v>19</v>
      </c>
      <c r="C360">
        <v>2024</v>
      </c>
      <c r="D360" s="2">
        <v>36540</v>
      </c>
      <c r="E360" s="1" t="s">
        <v>20</v>
      </c>
      <c r="F360">
        <v>1</v>
      </c>
      <c r="G360">
        <v>0</v>
      </c>
      <c r="H360">
        <v>0</v>
      </c>
      <c r="I360" s="1" t="s">
        <v>21</v>
      </c>
      <c r="J360" s="1"/>
      <c r="K360">
        <v>0</v>
      </c>
      <c r="L360" s="1" t="s">
        <v>22</v>
      </c>
      <c r="M360" s="1" t="s">
        <v>84</v>
      </c>
      <c r="N360" s="1" t="s">
        <v>84</v>
      </c>
      <c r="O360">
        <v>1</v>
      </c>
      <c r="P360" s="1" t="s">
        <v>40</v>
      </c>
      <c r="Q360" s="1" t="s">
        <v>40</v>
      </c>
      <c r="R360">
        <v>0</v>
      </c>
    </row>
    <row r="361" spans="1:18" x14ac:dyDescent="0.3">
      <c r="A361" s="1" t="s">
        <v>444</v>
      </c>
      <c r="B361" s="1" t="s">
        <v>19</v>
      </c>
      <c r="C361">
        <v>2024</v>
      </c>
      <c r="D361" s="2">
        <v>36540</v>
      </c>
      <c r="E361" s="1" t="s">
        <v>20</v>
      </c>
      <c r="F361">
        <v>1</v>
      </c>
      <c r="G361">
        <v>0</v>
      </c>
      <c r="H361">
        <v>0</v>
      </c>
      <c r="I361" s="1" t="s">
        <v>21</v>
      </c>
      <c r="J361" s="1"/>
      <c r="K361">
        <v>0</v>
      </c>
      <c r="L361" s="1" t="s">
        <v>22</v>
      </c>
      <c r="M361" s="1" t="s">
        <v>26</v>
      </c>
      <c r="N361" s="1" t="s">
        <v>26</v>
      </c>
      <c r="O361">
        <v>1</v>
      </c>
      <c r="P361" s="1" t="s">
        <v>29</v>
      </c>
      <c r="Q361" s="1" t="s">
        <v>29</v>
      </c>
      <c r="R361">
        <v>0</v>
      </c>
    </row>
    <row r="362" spans="1:18" x14ac:dyDescent="0.3">
      <c r="A362" s="1" t="s">
        <v>445</v>
      </c>
      <c r="B362" s="1" t="s">
        <v>19</v>
      </c>
      <c r="C362">
        <v>2024</v>
      </c>
      <c r="D362" s="2">
        <v>36540</v>
      </c>
      <c r="E362" s="1" t="s">
        <v>37</v>
      </c>
      <c r="F362">
        <v>1</v>
      </c>
      <c r="G362">
        <v>1</v>
      </c>
      <c r="H362">
        <v>1</v>
      </c>
      <c r="I362" s="1" t="s">
        <v>91</v>
      </c>
      <c r="J362" s="1" t="s">
        <v>92</v>
      </c>
      <c r="K362">
        <v>0</v>
      </c>
      <c r="L362" s="1" t="s">
        <v>22</v>
      </c>
      <c r="M362" s="1" t="s">
        <v>33</v>
      </c>
      <c r="N362" s="1" t="s">
        <v>33</v>
      </c>
      <c r="O362">
        <v>1</v>
      </c>
      <c r="P362" s="1" t="s">
        <v>40</v>
      </c>
      <c r="Q362" s="1" t="s">
        <v>40</v>
      </c>
      <c r="R362">
        <v>1</v>
      </c>
    </row>
    <row r="363" spans="1:18" x14ac:dyDescent="0.3">
      <c r="A363" s="1" t="s">
        <v>446</v>
      </c>
      <c r="B363" s="1" t="s">
        <v>19</v>
      </c>
      <c r="C363">
        <v>2024</v>
      </c>
      <c r="D363" s="2">
        <v>36540</v>
      </c>
      <c r="E363" s="1" t="s">
        <v>20</v>
      </c>
      <c r="F363">
        <v>1</v>
      </c>
      <c r="G363">
        <v>0</v>
      </c>
      <c r="H363">
        <v>0</v>
      </c>
      <c r="I363" s="1" t="s">
        <v>21</v>
      </c>
      <c r="J363" s="1"/>
      <c r="K363">
        <v>0</v>
      </c>
      <c r="L363" s="1" t="s">
        <v>22</v>
      </c>
      <c r="M363" s="1" t="s">
        <v>26</v>
      </c>
      <c r="N363" s="1" t="s">
        <v>26</v>
      </c>
      <c r="O363">
        <v>1</v>
      </c>
      <c r="P363" s="1" t="s">
        <v>29</v>
      </c>
      <c r="Q363" s="1" t="s">
        <v>29</v>
      </c>
      <c r="R363">
        <v>0</v>
      </c>
    </row>
    <row r="364" spans="1:18" x14ac:dyDescent="0.3">
      <c r="A364" s="1" t="s">
        <v>447</v>
      </c>
      <c r="B364" s="1" t="s">
        <v>19</v>
      </c>
      <c r="C364">
        <v>2024</v>
      </c>
      <c r="D364" s="2">
        <v>36540</v>
      </c>
      <c r="E364" s="1" t="s">
        <v>20</v>
      </c>
      <c r="F364">
        <v>1</v>
      </c>
      <c r="G364">
        <v>0</v>
      </c>
      <c r="H364">
        <v>0</v>
      </c>
      <c r="I364" s="1" t="s">
        <v>21</v>
      </c>
      <c r="J364" s="1"/>
      <c r="K364">
        <v>0</v>
      </c>
      <c r="L364" s="1" t="s">
        <v>22</v>
      </c>
      <c r="M364" s="1" t="s">
        <v>35</v>
      </c>
      <c r="N364" s="1" t="s">
        <v>35</v>
      </c>
      <c r="O364">
        <v>1</v>
      </c>
      <c r="P364" s="1" t="s">
        <v>27</v>
      </c>
      <c r="Q364" s="1" t="s">
        <v>27</v>
      </c>
      <c r="R364">
        <v>0</v>
      </c>
    </row>
    <row r="365" spans="1:18" x14ac:dyDescent="0.3">
      <c r="A365" s="1" t="s">
        <v>448</v>
      </c>
      <c r="B365" s="1" t="s">
        <v>19</v>
      </c>
      <c r="C365">
        <v>2024</v>
      </c>
      <c r="D365" s="2">
        <v>36540</v>
      </c>
      <c r="E365" s="1" t="s">
        <v>20</v>
      </c>
      <c r="F365">
        <v>1</v>
      </c>
      <c r="G365">
        <v>0</v>
      </c>
      <c r="H365">
        <v>0</v>
      </c>
      <c r="I365" s="1" t="s">
        <v>21</v>
      </c>
      <c r="J365" s="1"/>
      <c r="K365">
        <v>0</v>
      </c>
      <c r="L365" s="1" t="s">
        <v>22</v>
      </c>
      <c r="M365" s="1" t="s">
        <v>23</v>
      </c>
      <c r="N365" s="1" t="s">
        <v>23</v>
      </c>
      <c r="O365">
        <v>1</v>
      </c>
      <c r="P365" s="1" t="s">
        <v>27</v>
      </c>
      <c r="Q365" s="1" t="s">
        <v>27</v>
      </c>
      <c r="R365">
        <v>0</v>
      </c>
    </row>
    <row r="366" spans="1:18" x14ac:dyDescent="0.3">
      <c r="A366" s="1" t="s">
        <v>449</v>
      </c>
      <c r="B366" s="1" t="s">
        <v>19</v>
      </c>
      <c r="C366">
        <v>2024</v>
      </c>
      <c r="D366" s="2">
        <v>36540</v>
      </c>
      <c r="E366" s="1" t="s">
        <v>37</v>
      </c>
      <c r="F366">
        <v>1</v>
      </c>
      <c r="G366">
        <v>1</v>
      </c>
      <c r="H366">
        <v>1</v>
      </c>
      <c r="I366" s="1" t="s">
        <v>38</v>
      </c>
      <c r="J366" s="1" t="s">
        <v>39</v>
      </c>
      <c r="K366">
        <v>0</v>
      </c>
      <c r="L366" s="1" t="s">
        <v>22</v>
      </c>
      <c r="M366" s="1" t="s">
        <v>26</v>
      </c>
      <c r="N366" s="1" t="s">
        <v>26</v>
      </c>
      <c r="O366">
        <v>1</v>
      </c>
      <c r="P366" s="1" t="s">
        <v>29</v>
      </c>
      <c r="Q366" s="1" t="s">
        <v>29</v>
      </c>
      <c r="R366">
        <v>0</v>
      </c>
    </row>
    <row r="367" spans="1:18" x14ac:dyDescent="0.3">
      <c r="A367" s="1" t="s">
        <v>450</v>
      </c>
      <c r="B367" s="1" t="s">
        <v>19</v>
      </c>
      <c r="C367">
        <v>2024</v>
      </c>
      <c r="D367" s="2">
        <v>36540</v>
      </c>
      <c r="E367" s="1" t="s">
        <v>20</v>
      </c>
      <c r="F367">
        <v>1</v>
      </c>
      <c r="G367">
        <v>0</v>
      </c>
      <c r="H367">
        <v>0</v>
      </c>
      <c r="I367" s="1" t="s">
        <v>21</v>
      </c>
      <c r="J367" s="1"/>
      <c r="K367">
        <v>0</v>
      </c>
      <c r="L367" s="1" t="s">
        <v>22</v>
      </c>
      <c r="M367" s="1" t="s">
        <v>23</v>
      </c>
      <c r="N367" s="1" t="s">
        <v>23</v>
      </c>
      <c r="O367">
        <v>1</v>
      </c>
      <c r="P367" s="1" t="s">
        <v>27</v>
      </c>
      <c r="Q367" s="1" t="s">
        <v>27</v>
      </c>
      <c r="R367">
        <v>0</v>
      </c>
    </row>
    <row r="368" spans="1:18" x14ac:dyDescent="0.3">
      <c r="A368" s="1" t="s">
        <v>451</v>
      </c>
      <c r="B368" s="1" t="s">
        <v>19</v>
      </c>
      <c r="C368">
        <v>2024</v>
      </c>
      <c r="D368" s="2">
        <v>36540</v>
      </c>
      <c r="E368" s="1" t="s">
        <v>20</v>
      </c>
      <c r="F368">
        <v>1</v>
      </c>
      <c r="G368">
        <v>0</v>
      </c>
      <c r="H368">
        <v>0</v>
      </c>
      <c r="I368" s="1" t="s">
        <v>21</v>
      </c>
      <c r="J368" s="1"/>
      <c r="K368">
        <v>0</v>
      </c>
      <c r="L368" s="1" t="s">
        <v>22</v>
      </c>
      <c r="M368" s="1" t="s">
        <v>26</v>
      </c>
      <c r="N368" s="1" t="s">
        <v>26</v>
      </c>
      <c r="O368">
        <v>1</v>
      </c>
      <c r="P368" s="1" t="s">
        <v>40</v>
      </c>
      <c r="Q368" s="1" t="s">
        <v>40</v>
      </c>
      <c r="R368">
        <v>0</v>
      </c>
    </row>
    <row r="369" spans="1:18" x14ac:dyDescent="0.3">
      <c r="A369" s="1" t="s">
        <v>452</v>
      </c>
      <c r="B369" s="1" t="s">
        <v>19</v>
      </c>
      <c r="C369">
        <v>2024</v>
      </c>
      <c r="D369" s="2">
        <v>36540</v>
      </c>
      <c r="E369" s="1" t="s">
        <v>20</v>
      </c>
      <c r="F369">
        <v>1</v>
      </c>
      <c r="G369">
        <v>0</v>
      </c>
      <c r="H369">
        <v>0</v>
      </c>
      <c r="I369" s="1" t="s">
        <v>21</v>
      </c>
      <c r="J369" s="1"/>
      <c r="K369">
        <v>0</v>
      </c>
      <c r="L369" s="1" t="s">
        <v>22</v>
      </c>
      <c r="M369" s="1" t="s">
        <v>33</v>
      </c>
      <c r="N369" s="1" t="s">
        <v>33</v>
      </c>
      <c r="O369">
        <v>1</v>
      </c>
      <c r="P369" s="1" t="s">
        <v>45</v>
      </c>
      <c r="Q369" s="1" t="s">
        <v>45</v>
      </c>
      <c r="R369">
        <v>0</v>
      </c>
    </row>
    <row r="370" spans="1:18" x14ac:dyDescent="0.3">
      <c r="A370" s="1" t="s">
        <v>453</v>
      </c>
      <c r="B370" s="1" t="s">
        <v>19</v>
      </c>
      <c r="C370">
        <v>2024</v>
      </c>
      <c r="D370" s="2">
        <v>36540</v>
      </c>
      <c r="E370" s="1" t="s">
        <v>37</v>
      </c>
      <c r="F370">
        <v>1</v>
      </c>
      <c r="G370">
        <v>1</v>
      </c>
      <c r="H370">
        <v>1</v>
      </c>
      <c r="I370" s="1" t="s">
        <v>91</v>
      </c>
      <c r="J370" s="1" t="s">
        <v>92</v>
      </c>
      <c r="K370">
        <v>0</v>
      </c>
      <c r="L370" s="1" t="s">
        <v>22</v>
      </c>
      <c r="M370" s="1" t="s">
        <v>33</v>
      </c>
      <c r="N370" s="1" t="s">
        <v>33</v>
      </c>
      <c r="O370">
        <v>1</v>
      </c>
      <c r="P370" s="1" t="s">
        <v>27</v>
      </c>
      <c r="Q370" s="1" t="s">
        <v>27</v>
      </c>
      <c r="R370">
        <v>1</v>
      </c>
    </row>
    <row r="371" spans="1:18" x14ac:dyDescent="0.3">
      <c r="A371" s="1" t="s">
        <v>454</v>
      </c>
      <c r="B371" s="1" t="s">
        <v>19</v>
      </c>
      <c r="C371">
        <v>2024</v>
      </c>
      <c r="D371" s="2">
        <v>36540</v>
      </c>
      <c r="E371" s="1" t="s">
        <v>20</v>
      </c>
      <c r="F371">
        <v>1</v>
      </c>
      <c r="G371">
        <v>0</v>
      </c>
      <c r="H371">
        <v>0</v>
      </c>
      <c r="I371" s="1" t="s">
        <v>21</v>
      </c>
      <c r="J371" s="1"/>
      <c r="K371">
        <v>0</v>
      </c>
      <c r="L371" s="1" t="s">
        <v>22</v>
      </c>
      <c r="M371" s="1" t="s">
        <v>23</v>
      </c>
      <c r="N371" s="1" t="s">
        <v>23</v>
      </c>
      <c r="O371">
        <v>2</v>
      </c>
      <c r="P371" s="1" t="s">
        <v>455</v>
      </c>
      <c r="Q371" s="1"/>
      <c r="R371">
        <v>0</v>
      </c>
    </row>
    <row r="372" spans="1:18" x14ac:dyDescent="0.3">
      <c r="A372" s="1" t="s">
        <v>456</v>
      </c>
      <c r="B372" s="1" t="s">
        <v>19</v>
      </c>
      <c r="C372">
        <v>2024</v>
      </c>
      <c r="D372" s="2">
        <v>36540</v>
      </c>
      <c r="E372" s="1" t="s">
        <v>37</v>
      </c>
      <c r="F372">
        <v>1</v>
      </c>
      <c r="G372">
        <v>1</v>
      </c>
      <c r="H372">
        <v>1</v>
      </c>
      <c r="I372" s="1" t="s">
        <v>38</v>
      </c>
      <c r="J372" s="1" t="s">
        <v>42</v>
      </c>
      <c r="K372">
        <v>0</v>
      </c>
      <c r="L372" s="1" t="s">
        <v>22</v>
      </c>
      <c r="M372" s="1" t="s">
        <v>26</v>
      </c>
      <c r="N372" s="1" t="s">
        <v>26</v>
      </c>
      <c r="O372">
        <v>1</v>
      </c>
      <c r="P372" s="1" t="s">
        <v>40</v>
      </c>
      <c r="Q372" s="1" t="s">
        <v>40</v>
      </c>
      <c r="R372">
        <v>0</v>
      </c>
    </row>
    <row r="373" spans="1:18" x14ac:dyDescent="0.3">
      <c r="A373" s="1" t="s">
        <v>457</v>
      </c>
      <c r="B373" s="1" t="s">
        <v>19</v>
      </c>
      <c r="C373">
        <v>2024</v>
      </c>
      <c r="D373" s="2">
        <v>36540</v>
      </c>
      <c r="E373" s="1" t="s">
        <v>20</v>
      </c>
      <c r="F373">
        <v>1</v>
      </c>
      <c r="G373">
        <v>0</v>
      </c>
      <c r="H373">
        <v>0</v>
      </c>
      <c r="I373" s="1" t="s">
        <v>21</v>
      </c>
      <c r="J373" s="1"/>
      <c r="K373">
        <v>0</v>
      </c>
      <c r="L373" s="1" t="s">
        <v>22</v>
      </c>
      <c r="M373" s="1" t="s">
        <v>26</v>
      </c>
      <c r="N373" s="1" t="s">
        <v>26</v>
      </c>
      <c r="O373">
        <v>1</v>
      </c>
      <c r="P373" s="1" t="s">
        <v>40</v>
      </c>
      <c r="Q373" s="1" t="s">
        <v>40</v>
      </c>
      <c r="R373">
        <v>0</v>
      </c>
    </row>
    <row r="374" spans="1:18" x14ac:dyDescent="0.3">
      <c r="A374" s="1" t="s">
        <v>458</v>
      </c>
      <c r="B374" s="1" t="s">
        <v>19</v>
      </c>
      <c r="C374">
        <v>2024</v>
      </c>
      <c r="D374" s="2">
        <v>36540</v>
      </c>
      <c r="E374" s="1" t="s">
        <v>20</v>
      </c>
      <c r="F374">
        <v>1</v>
      </c>
      <c r="G374">
        <v>0</v>
      </c>
      <c r="H374">
        <v>0</v>
      </c>
      <c r="I374" s="1" t="s">
        <v>21</v>
      </c>
      <c r="J374" s="1"/>
      <c r="K374">
        <v>0</v>
      </c>
      <c r="L374" s="1" t="s">
        <v>22</v>
      </c>
      <c r="M374" s="1" t="s">
        <v>26</v>
      </c>
      <c r="N374" s="1" t="s">
        <v>26</v>
      </c>
      <c r="O374">
        <v>1</v>
      </c>
      <c r="P374" s="1" t="s">
        <v>74</v>
      </c>
      <c r="Q374" s="1" t="s">
        <v>74</v>
      </c>
      <c r="R374">
        <v>0</v>
      </c>
    </row>
    <row r="375" spans="1:18" x14ac:dyDescent="0.3">
      <c r="A375" s="1" t="s">
        <v>459</v>
      </c>
      <c r="B375" s="1" t="s">
        <v>19</v>
      </c>
      <c r="C375">
        <v>2024</v>
      </c>
      <c r="D375" s="2">
        <v>36540</v>
      </c>
      <c r="E375" s="1" t="s">
        <v>20</v>
      </c>
      <c r="F375">
        <v>1</v>
      </c>
      <c r="G375">
        <v>0</v>
      </c>
      <c r="H375">
        <v>0</v>
      </c>
      <c r="I375" s="1" t="s">
        <v>21</v>
      </c>
      <c r="J375" s="1"/>
      <c r="K375">
        <v>0</v>
      </c>
      <c r="L375" s="1" t="s">
        <v>22</v>
      </c>
      <c r="M375" s="1" t="s">
        <v>23</v>
      </c>
      <c r="N375" s="1" t="s">
        <v>23</v>
      </c>
      <c r="O375">
        <v>1</v>
      </c>
      <c r="P375" s="1" t="s">
        <v>40</v>
      </c>
      <c r="Q375" s="1" t="s">
        <v>40</v>
      </c>
      <c r="R375">
        <v>0</v>
      </c>
    </row>
    <row r="376" spans="1:18" x14ac:dyDescent="0.3">
      <c r="A376" s="1" t="s">
        <v>460</v>
      </c>
      <c r="B376" s="1" t="s">
        <v>19</v>
      </c>
      <c r="C376">
        <v>2024</v>
      </c>
      <c r="D376" s="2">
        <v>36540</v>
      </c>
      <c r="E376" s="1" t="s">
        <v>20</v>
      </c>
      <c r="F376">
        <v>1</v>
      </c>
      <c r="G376">
        <v>0</v>
      </c>
      <c r="H376">
        <v>0</v>
      </c>
      <c r="I376" s="1" t="s">
        <v>21</v>
      </c>
      <c r="J376" s="1"/>
      <c r="K376">
        <v>0</v>
      </c>
      <c r="L376" s="1" t="s">
        <v>22</v>
      </c>
      <c r="M376" s="1" t="s">
        <v>26</v>
      </c>
      <c r="N376" s="1" t="s">
        <v>26</v>
      </c>
      <c r="O376">
        <v>1</v>
      </c>
      <c r="P376" s="1" t="s">
        <v>80</v>
      </c>
      <c r="Q376" s="1" t="s">
        <v>80</v>
      </c>
      <c r="R376">
        <v>0</v>
      </c>
    </row>
    <row r="377" spans="1:18" x14ac:dyDescent="0.3">
      <c r="A377" s="1" t="s">
        <v>461</v>
      </c>
      <c r="B377" s="1" t="s">
        <v>19</v>
      </c>
      <c r="C377">
        <v>2024</v>
      </c>
      <c r="D377" s="2">
        <v>36540</v>
      </c>
      <c r="E377" s="1" t="s">
        <v>37</v>
      </c>
      <c r="F377">
        <v>1</v>
      </c>
      <c r="G377">
        <v>1</v>
      </c>
      <c r="H377">
        <v>1</v>
      </c>
      <c r="I377" s="1" t="s">
        <v>91</v>
      </c>
      <c r="J377" s="1" t="s">
        <v>92</v>
      </c>
      <c r="K377">
        <v>0</v>
      </c>
      <c r="L377" s="1" t="s">
        <v>22</v>
      </c>
      <c r="M377" s="1" t="s">
        <v>33</v>
      </c>
      <c r="N377" s="1" t="s">
        <v>33</v>
      </c>
      <c r="O377">
        <v>1</v>
      </c>
      <c r="P377" s="1" t="s">
        <v>211</v>
      </c>
      <c r="Q377" s="1" t="s">
        <v>211</v>
      </c>
      <c r="R377">
        <v>1</v>
      </c>
    </row>
    <row r="378" spans="1:18" x14ac:dyDescent="0.3">
      <c r="A378" s="1" t="s">
        <v>462</v>
      </c>
      <c r="B378" s="1" t="s">
        <v>19</v>
      </c>
      <c r="C378">
        <v>2024</v>
      </c>
      <c r="D378" s="2">
        <v>36540</v>
      </c>
      <c r="E378" s="1" t="s">
        <v>20</v>
      </c>
      <c r="F378">
        <v>1</v>
      </c>
      <c r="G378">
        <v>0</v>
      </c>
      <c r="H378">
        <v>0</v>
      </c>
      <c r="I378" s="1" t="s">
        <v>21</v>
      </c>
      <c r="J378" s="1"/>
      <c r="K378">
        <v>0</v>
      </c>
      <c r="L378" s="1" t="s">
        <v>22</v>
      </c>
      <c r="M378" s="1" t="s">
        <v>23</v>
      </c>
      <c r="N378" s="1" t="s">
        <v>23</v>
      </c>
      <c r="O378">
        <v>3</v>
      </c>
      <c r="P378" s="1" t="s">
        <v>463</v>
      </c>
      <c r="Q378" s="1"/>
      <c r="R378">
        <v>0</v>
      </c>
    </row>
    <row r="379" spans="1:18" x14ac:dyDescent="0.3">
      <c r="A379" s="1" t="s">
        <v>464</v>
      </c>
      <c r="B379" s="1" t="s">
        <v>19</v>
      </c>
      <c r="C379">
        <v>2024</v>
      </c>
      <c r="D379" s="2">
        <v>36540</v>
      </c>
      <c r="E379" s="1" t="s">
        <v>20</v>
      </c>
      <c r="F379">
        <v>1</v>
      </c>
      <c r="G379">
        <v>0</v>
      </c>
      <c r="H379">
        <v>0</v>
      </c>
      <c r="I379" s="1" t="s">
        <v>21</v>
      </c>
      <c r="J379" s="1"/>
      <c r="K379">
        <v>0</v>
      </c>
      <c r="L379" s="1" t="s">
        <v>22</v>
      </c>
      <c r="M379" s="1" t="s">
        <v>26</v>
      </c>
      <c r="N379" s="1" t="s">
        <v>26</v>
      </c>
      <c r="O379">
        <v>1</v>
      </c>
      <c r="P379" s="1" t="s">
        <v>27</v>
      </c>
      <c r="Q379" s="1" t="s">
        <v>27</v>
      </c>
      <c r="R379">
        <v>0</v>
      </c>
    </row>
    <row r="380" spans="1:18" x14ac:dyDescent="0.3">
      <c r="A380" s="1" t="s">
        <v>465</v>
      </c>
      <c r="B380" s="1" t="s">
        <v>19</v>
      </c>
      <c r="C380">
        <v>2024</v>
      </c>
      <c r="D380" s="2">
        <v>36540</v>
      </c>
      <c r="E380" s="1" t="s">
        <v>37</v>
      </c>
      <c r="F380">
        <v>1</v>
      </c>
      <c r="G380">
        <v>1</v>
      </c>
      <c r="H380">
        <v>1</v>
      </c>
      <c r="I380" s="1" t="s">
        <v>38</v>
      </c>
      <c r="J380" s="1" t="s">
        <v>42</v>
      </c>
      <c r="K380">
        <v>0</v>
      </c>
      <c r="L380" s="1" t="s">
        <v>22</v>
      </c>
      <c r="M380" s="1" t="s">
        <v>26</v>
      </c>
      <c r="N380" s="1" t="s">
        <v>26</v>
      </c>
      <c r="O380">
        <v>1</v>
      </c>
      <c r="P380" s="1" t="s">
        <v>27</v>
      </c>
      <c r="Q380" s="1" t="s">
        <v>27</v>
      </c>
      <c r="R380">
        <v>0</v>
      </c>
    </row>
    <row r="381" spans="1:18" x14ac:dyDescent="0.3">
      <c r="A381" s="1" t="s">
        <v>466</v>
      </c>
      <c r="B381" s="1" t="s">
        <v>19</v>
      </c>
      <c r="C381">
        <v>2024</v>
      </c>
      <c r="D381" s="2">
        <v>36540</v>
      </c>
      <c r="E381" s="1" t="s">
        <v>20</v>
      </c>
      <c r="F381">
        <v>1</v>
      </c>
      <c r="G381">
        <v>0</v>
      </c>
      <c r="H381">
        <v>0</v>
      </c>
      <c r="I381" s="1" t="s">
        <v>21</v>
      </c>
      <c r="J381" s="1"/>
      <c r="K381">
        <v>0</v>
      </c>
      <c r="L381" s="1" t="s">
        <v>22</v>
      </c>
      <c r="M381" s="1" t="s">
        <v>33</v>
      </c>
      <c r="N381" s="1" t="s">
        <v>33</v>
      </c>
      <c r="O381">
        <v>1</v>
      </c>
      <c r="P381" s="1" t="s">
        <v>27</v>
      </c>
      <c r="Q381" s="1" t="s">
        <v>27</v>
      </c>
      <c r="R381">
        <v>0</v>
      </c>
    </row>
    <row r="382" spans="1:18" x14ac:dyDescent="0.3">
      <c r="A382" s="1" t="s">
        <v>467</v>
      </c>
      <c r="B382" s="1" t="s">
        <v>19</v>
      </c>
      <c r="C382">
        <v>2024</v>
      </c>
      <c r="D382" s="2">
        <v>36540</v>
      </c>
      <c r="E382" s="1" t="s">
        <v>20</v>
      </c>
      <c r="F382">
        <v>1</v>
      </c>
      <c r="G382">
        <v>0</v>
      </c>
      <c r="H382">
        <v>0</v>
      </c>
      <c r="I382" s="1" t="s">
        <v>21</v>
      </c>
      <c r="J382" s="1"/>
      <c r="K382">
        <v>0</v>
      </c>
      <c r="L382" s="1" t="s">
        <v>22</v>
      </c>
      <c r="M382" s="1" t="s">
        <v>26</v>
      </c>
      <c r="N382" s="1" t="s">
        <v>26</v>
      </c>
      <c r="O382">
        <v>1</v>
      </c>
      <c r="P382" s="1" t="s">
        <v>40</v>
      </c>
      <c r="Q382" s="1" t="s">
        <v>40</v>
      </c>
      <c r="R382">
        <v>0</v>
      </c>
    </row>
    <row r="383" spans="1:18" x14ac:dyDescent="0.3">
      <c r="A383" s="1" t="s">
        <v>468</v>
      </c>
      <c r="B383" s="1" t="s">
        <v>19</v>
      </c>
      <c r="C383">
        <v>2024</v>
      </c>
      <c r="D383" s="2">
        <v>36540</v>
      </c>
      <c r="E383" s="1" t="s">
        <v>20</v>
      </c>
      <c r="F383">
        <v>1</v>
      </c>
      <c r="G383">
        <v>0</v>
      </c>
      <c r="H383">
        <v>0</v>
      </c>
      <c r="I383" s="1" t="s">
        <v>21</v>
      </c>
      <c r="J383" s="1"/>
      <c r="K383">
        <v>0</v>
      </c>
      <c r="L383" s="1" t="s">
        <v>22</v>
      </c>
      <c r="M383" s="1" t="s">
        <v>33</v>
      </c>
      <c r="N383" s="1" t="s">
        <v>33</v>
      </c>
      <c r="O383">
        <v>1</v>
      </c>
      <c r="P383" s="1" t="s">
        <v>40</v>
      </c>
      <c r="Q383" s="1" t="s">
        <v>40</v>
      </c>
      <c r="R383">
        <v>0</v>
      </c>
    </row>
    <row r="384" spans="1:18" x14ac:dyDescent="0.3">
      <c r="A384" s="1" t="s">
        <v>469</v>
      </c>
      <c r="B384" s="1" t="s">
        <v>19</v>
      </c>
      <c r="C384">
        <v>2024</v>
      </c>
      <c r="D384" s="2">
        <v>36540</v>
      </c>
      <c r="E384" s="1" t="s">
        <v>20</v>
      </c>
      <c r="F384">
        <v>1</v>
      </c>
      <c r="G384">
        <v>0</v>
      </c>
      <c r="H384">
        <v>0</v>
      </c>
      <c r="I384" s="1" t="s">
        <v>21</v>
      </c>
      <c r="J384" s="1"/>
      <c r="K384">
        <v>0</v>
      </c>
      <c r="L384" s="1" t="s">
        <v>22</v>
      </c>
      <c r="M384" s="1" t="s">
        <v>23</v>
      </c>
      <c r="N384" s="1" t="s">
        <v>23</v>
      </c>
      <c r="O384">
        <v>1</v>
      </c>
      <c r="P384" s="1" t="s">
        <v>27</v>
      </c>
      <c r="Q384" s="1" t="s">
        <v>27</v>
      </c>
      <c r="R384">
        <v>0</v>
      </c>
    </row>
    <row r="385" spans="1:18" x14ac:dyDescent="0.3">
      <c r="A385" s="1" t="s">
        <v>470</v>
      </c>
      <c r="B385" s="1" t="s">
        <v>19</v>
      </c>
      <c r="C385">
        <v>2024</v>
      </c>
      <c r="D385" s="2">
        <v>36540</v>
      </c>
      <c r="E385" s="1" t="s">
        <v>20</v>
      </c>
      <c r="F385">
        <v>1</v>
      </c>
      <c r="G385">
        <v>0</v>
      </c>
      <c r="H385">
        <v>0</v>
      </c>
      <c r="I385" s="1" t="s">
        <v>21</v>
      </c>
      <c r="J385" s="1"/>
      <c r="K385">
        <v>0</v>
      </c>
      <c r="L385" s="1" t="s">
        <v>22</v>
      </c>
      <c r="M385" s="1" t="s">
        <v>33</v>
      </c>
      <c r="N385" s="1" t="s">
        <v>33</v>
      </c>
      <c r="O385">
        <v>1</v>
      </c>
      <c r="P385" s="1" t="s">
        <v>27</v>
      </c>
      <c r="Q385" s="1" t="s">
        <v>27</v>
      </c>
      <c r="R385">
        <v>0</v>
      </c>
    </row>
    <row r="386" spans="1:18" x14ac:dyDescent="0.3">
      <c r="A386" s="1" t="s">
        <v>471</v>
      </c>
      <c r="B386" s="1" t="s">
        <v>19</v>
      </c>
      <c r="C386">
        <v>2024</v>
      </c>
      <c r="D386" s="2">
        <v>36540</v>
      </c>
      <c r="E386" s="1" t="s">
        <v>20</v>
      </c>
      <c r="F386">
        <v>1</v>
      </c>
      <c r="G386">
        <v>0</v>
      </c>
      <c r="H386">
        <v>0</v>
      </c>
      <c r="I386" s="1" t="s">
        <v>21</v>
      </c>
      <c r="J386" s="1"/>
      <c r="K386">
        <v>0</v>
      </c>
      <c r="L386" s="1" t="s">
        <v>22</v>
      </c>
      <c r="M386" s="1" t="s">
        <v>26</v>
      </c>
      <c r="N386" s="1" t="s">
        <v>26</v>
      </c>
      <c r="O386">
        <v>1</v>
      </c>
      <c r="P386" s="1" t="s">
        <v>40</v>
      </c>
      <c r="Q386" s="1" t="s">
        <v>40</v>
      </c>
      <c r="R386">
        <v>0</v>
      </c>
    </row>
    <row r="387" spans="1:18" x14ac:dyDescent="0.3">
      <c r="A387" s="1" t="s">
        <v>472</v>
      </c>
      <c r="B387" s="1" t="s">
        <v>19</v>
      </c>
      <c r="C387">
        <v>2024</v>
      </c>
      <c r="D387" s="2">
        <v>36540</v>
      </c>
      <c r="E387" s="1" t="s">
        <v>20</v>
      </c>
      <c r="F387">
        <v>1</v>
      </c>
      <c r="G387">
        <v>0</v>
      </c>
      <c r="H387">
        <v>0</v>
      </c>
      <c r="I387" s="1" t="s">
        <v>21</v>
      </c>
      <c r="J387" s="1"/>
      <c r="K387">
        <v>0</v>
      </c>
      <c r="L387" s="1" t="s">
        <v>22</v>
      </c>
      <c r="M387" s="1" t="s">
        <v>23</v>
      </c>
      <c r="N387" s="1" t="s">
        <v>23</v>
      </c>
      <c r="O387">
        <v>1</v>
      </c>
      <c r="P387" s="1" t="s">
        <v>27</v>
      </c>
      <c r="Q387" s="1" t="s">
        <v>27</v>
      </c>
      <c r="R387">
        <v>0</v>
      </c>
    </row>
    <row r="388" spans="1:18" x14ac:dyDescent="0.3">
      <c r="A388" s="1" t="s">
        <v>473</v>
      </c>
      <c r="B388" s="1" t="s">
        <v>19</v>
      </c>
      <c r="C388">
        <v>2024</v>
      </c>
      <c r="D388" s="2">
        <v>36540</v>
      </c>
      <c r="E388" s="1" t="s">
        <v>20</v>
      </c>
      <c r="F388">
        <v>1</v>
      </c>
      <c r="G388">
        <v>0</v>
      </c>
      <c r="H388">
        <v>0</v>
      </c>
      <c r="I388" s="1" t="s">
        <v>21</v>
      </c>
      <c r="J388" s="1"/>
      <c r="K388">
        <v>0</v>
      </c>
      <c r="L388" s="1" t="s">
        <v>22</v>
      </c>
      <c r="M388" s="1" t="s">
        <v>26</v>
      </c>
      <c r="N388" s="1" t="s">
        <v>26</v>
      </c>
      <c r="O388">
        <v>1</v>
      </c>
      <c r="P388" s="1" t="s">
        <v>40</v>
      </c>
      <c r="Q388" s="1" t="s">
        <v>40</v>
      </c>
      <c r="R388">
        <v>0</v>
      </c>
    </row>
    <row r="389" spans="1:18" x14ac:dyDescent="0.3">
      <c r="A389" s="1" t="s">
        <v>474</v>
      </c>
      <c r="B389" s="1" t="s">
        <v>19</v>
      </c>
      <c r="C389">
        <v>2024</v>
      </c>
      <c r="D389" s="2">
        <v>36540</v>
      </c>
      <c r="E389" s="1" t="s">
        <v>20</v>
      </c>
      <c r="F389">
        <v>1</v>
      </c>
      <c r="G389">
        <v>0</v>
      </c>
      <c r="H389">
        <v>0</v>
      </c>
      <c r="I389" s="1" t="s">
        <v>21</v>
      </c>
      <c r="J389" s="1"/>
      <c r="K389">
        <v>0</v>
      </c>
      <c r="L389" s="1" t="s">
        <v>22</v>
      </c>
      <c r="M389" s="1" t="s">
        <v>26</v>
      </c>
      <c r="N389" s="1" t="s">
        <v>26</v>
      </c>
      <c r="O389">
        <v>1</v>
      </c>
      <c r="P389" s="1" t="s">
        <v>40</v>
      </c>
      <c r="Q389" s="1" t="s">
        <v>40</v>
      </c>
      <c r="R389">
        <v>0</v>
      </c>
    </row>
    <row r="390" spans="1:18" x14ac:dyDescent="0.3">
      <c r="A390" s="1" t="s">
        <v>475</v>
      </c>
      <c r="B390" s="1" t="s">
        <v>19</v>
      </c>
      <c r="C390">
        <v>2024</v>
      </c>
      <c r="D390" s="2">
        <v>36540</v>
      </c>
      <c r="E390" s="1" t="s">
        <v>20</v>
      </c>
      <c r="F390">
        <v>1</v>
      </c>
      <c r="G390">
        <v>0</v>
      </c>
      <c r="H390">
        <v>0</v>
      </c>
      <c r="I390" s="1" t="s">
        <v>21</v>
      </c>
      <c r="J390" s="1"/>
      <c r="K390">
        <v>0</v>
      </c>
      <c r="L390" s="1" t="s">
        <v>22</v>
      </c>
      <c r="M390" s="1" t="s">
        <v>26</v>
      </c>
      <c r="N390" s="1" t="s">
        <v>26</v>
      </c>
      <c r="O390">
        <v>1</v>
      </c>
      <c r="P390" s="1" t="s">
        <v>27</v>
      </c>
      <c r="Q390" s="1" t="s">
        <v>27</v>
      </c>
      <c r="R390">
        <v>0</v>
      </c>
    </row>
    <row r="391" spans="1:18" x14ac:dyDescent="0.3">
      <c r="A391" s="1" t="s">
        <v>476</v>
      </c>
      <c r="B391" s="1" t="s">
        <v>19</v>
      </c>
      <c r="C391">
        <v>2024</v>
      </c>
      <c r="D391" s="2">
        <v>36540</v>
      </c>
      <c r="E391" s="1" t="s">
        <v>37</v>
      </c>
      <c r="F391">
        <v>1</v>
      </c>
      <c r="G391">
        <v>1</v>
      </c>
      <c r="H391">
        <v>1</v>
      </c>
      <c r="I391" s="1" t="s">
        <v>91</v>
      </c>
      <c r="J391" s="1" t="s">
        <v>92</v>
      </c>
      <c r="K391">
        <v>0</v>
      </c>
      <c r="L391" s="1" t="s">
        <v>22</v>
      </c>
      <c r="M391" s="1" t="s">
        <v>33</v>
      </c>
      <c r="N391" s="1" t="s">
        <v>33</v>
      </c>
      <c r="O391">
        <v>1</v>
      </c>
      <c r="P391" s="1" t="s">
        <v>74</v>
      </c>
      <c r="Q391" s="1" t="s">
        <v>74</v>
      </c>
      <c r="R391">
        <v>1</v>
      </c>
    </row>
    <row r="392" spans="1:18" x14ac:dyDescent="0.3">
      <c r="A392" s="1" t="s">
        <v>477</v>
      </c>
      <c r="B392" s="1" t="s">
        <v>19</v>
      </c>
      <c r="C392">
        <v>2024</v>
      </c>
      <c r="D392" s="2">
        <v>36540</v>
      </c>
      <c r="E392" s="1" t="s">
        <v>20</v>
      </c>
      <c r="F392">
        <v>1</v>
      </c>
      <c r="G392">
        <v>0</v>
      </c>
      <c r="H392">
        <v>0</v>
      </c>
      <c r="I392" s="1" t="s">
        <v>21</v>
      </c>
      <c r="J392" s="1"/>
      <c r="K392">
        <v>0</v>
      </c>
      <c r="L392" s="1" t="s">
        <v>22</v>
      </c>
      <c r="M392" s="1" t="s">
        <v>23</v>
      </c>
      <c r="N392" s="1" t="s">
        <v>23</v>
      </c>
      <c r="O392">
        <v>1</v>
      </c>
      <c r="P392" s="1" t="s">
        <v>40</v>
      </c>
      <c r="Q392" s="1" t="s">
        <v>40</v>
      </c>
      <c r="R392">
        <v>0</v>
      </c>
    </row>
    <row r="393" spans="1:18" x14ac:dyDescent="0.3">
      <c r="A393" s="1" t="s">
        <v>478</v>
      </c>
      <c r="B393" s="1" t="s">
        <v>19</v>
      </c>
      <c r="C393">
        <v>2024</v>
      </c>
      <c r="D393" s="2">
        <v>36540</v>
      </c>
      <c r="E393" s="1" t="s">
        <v>37</v>
      </c>
      <c r="F393">
        <v>1</v>
      </c>
      <c r="G393">
        <v>1</v>
      </c>
      <c r="H393">
        <v>1</v>
      </c>
      <c r="I393" s="1" t="s">
        <v>38</v>
      </c>
      <c r="J393" s="1" t="s">
        <v>42</v>
      </c>
      <c r="K393">
        <v>0</v>
      </c>
      <c r="L393" s="1" t="s">
        <v>22</v>
      </c>
      <c r="M393" s="1" t="s">
        <v>26</v>
      </c>
      <c r="N393" s="1" t="s">
        <v>26</v>
      </c>
      <c r="O393">
        <v>1</v>
      </c>
      <c r="P393" s="1" t="s">
        <v>74</v>
      </c>
      <c r="Q393" s="1" t="s">
        <v>74</v>
      </c>
      <c r="R393">
        <v>0</v>
      </c>
    </row>
    <row r="394" spans="1:18" x14ac:dyDescent="0.3">
      <c r="A394" s="1" t="s">
        <v>479</v>
      </c>
      <c r="B394" s="1" t="s">
        <v>19</v>
      </c>
      <c r="C394">
        <v>2024</v>
      </c>
      <c r="D394" s="2">
        <v>36540</v>
      </c>
      <c r="E394" s="1" t="s">
        <v>20</v>
      </c>
      <c r="F394">
        <v>1</v>
      </c>
      <c r="G394">
        <v>0</v>
      </c>
      <c r="H394">
        <v>0</v>
      </c>
      <c r="I394" s="1" t="s">
        <v>21</v>
      </c>
      <c r="J394" s="1"/>
      <c r="K394">
        <v>0</v>
      </c>
      <c r="L394" s="1" t="s">
        <v>22</v>
      </c>
      <c r="M394" s="1" t="s">
        <v>26</v>
      </c>
      <c r="N394" s="1" t="s">
        <v>26</v>
      </c>
      <c r="O394">
        <v>1</v>
      </c>
      <c r="P394" s="1" t="s">
        <v>74</v>
      </c>
      <c r="Q394" s="1" t="s">
        <v>74</v>
      </c>
      <c r="R394">
        <v>0</v>
      </c>
    </row>
    <row r="395" spans="1:18" x14ac:dyDescent="0.3">
      <c r="A395" s="1" t="s">
        <v>480</v>
      </c>
      <c r="B395" s="1" t="s">
        <v>19</v>
      </c>
      <c r="C395">
        <v>2024</v>
      </c>
      <c r="D395" s="2">
        <v>36540</v>
      </c>
      <c r="E395" s="1" t="s">
        <v>37</v>
      </c>
      <c r="F395">
        <v>1</v>
      </c>
      <c r="G395">
        <v>1</v>
      </c>
      <c r="H395">
        <v>1</v>
      </c>
      <c r="I395" s="1" t="s">
        <v>91</v>
      </c>
      <c r="J395" s="1" t="s">
        <v>92</v>
      </c>
      <c r="K395">
        <v>0</v>
      </c>
      <c r="L395" s="1" t="s">
        <v>22</v>
      </c>
      <c r="M395" s="1" t="s">
        <v>230</v>
      </c>
      <c r="N395" s="1" t="s">
        <v>230</v>
      </c>
      <c r="O395">
        <v>1</v>
      </c>
      <c r="P395" s="1" t="s">
        <v>31</v>
      </c>
      <c r="Q395" s="1" t="s">
        <v>31</v>
      </c>
      <c r="R395">
        <v>1</v>
      </c>
    </row>
    <row r="396" spans="1:18" x14ac:dyDescent="0.3">
      <c r="A396" s="1" t="s">
        <v>481</v>
      </c>
      <c r="B396" s="1" t="s">
        <v>19</v>
      </c>
      <c r="C396">
        <v>2024</v>
      </c>
      <c r="D396" s="2">
        <v>36540</v>
      </c>
      <c r="E396" s="1" t="s">
        <v>37</v>
      </c>
      <c r="F396">
        <v>1</v>
      </c>
      <c r="G396">
        <v>1</v>
      </c>
      <c r="H396">
        <v>1</v>
      </c>
      <c r="I396" s="1" t="s">
        <v>91</v>
      </c>
      <c r="J396" s="1" t="s">
        <v>92</v>
      </c>
      <c r="K396">
        <v>0</v>
      </c>
      <c r="L396" s="1" t="s">
        <v>22</v>
      </c>
      <c r="M396" s="1" t="s">
        <v>230</v>
      </c>
      <c r="N396" s="1" t="s">
        <v>230</v>
      </c>
      <c r="O396">
        <v>1</v>
      </c>
      <c r="P396" s="1" t="s">
        <v>31</v>
      </c>
      <c r="Q396" s="1" t="s">
        <v>31</v>
      </c>
      <c r="R396">
        <v>1</v>
      </c>
    </row>
    <row r="397" spans="1:18" x14ac:dyDescent="0.3">
      <c r="A397" s="1" t="s">
        <v>482</v>
      </c>
      <c r="B397" s="1" t="s">
        <v>19</v>
      </c>
      <c r="C397">
        <v>2024</v>
      </c>
      <c r="D397" s="2">
        <v>36540</v>
      </c>
      <c r="E397" s="1" t="s">
        <v>20</v>
      </c>
      <c r="F397">
        <v>1</v>
      </c>
      <c r="G397">
        <v>0</v>
      </c>
      <c r="H397">
        <v>0</v>
      </c>
      <c r="I397" s="1" t="s">
        <v>21</v>
      </c>
      <c r="J397" s="1"/>
      <c r="K397">
        <v>0</v>
      </c>
      <c r="L397" s="1" t="s">
        <v>22</v>
      </c>
      <c r="M397" s="1" t="s">
        <v>33</v>
      </c>
      <c r="N397" s="1" t="s">
        <v>33</v>
      </c>
      <c r="O397">
        <v>1</v>
      </c>
      <c r="P397" s="1" t="s">
        <v>27</v>
      </c>
      <c r="Q397" s="1" t="s">
        <v>27</v>
      </c>
      <c r="R397">
        <v>0</v>
      </c>
    </row>
    <row r="398" spans="1:18" x14ac:dyDescent="0.3">
      <c r="A398" s="1" t="s">
        <v>483</v>
      </c>
      <c r="B398" s="1" t="s">
        <v>19</v>
      </c>
      <c r="C398">
        <v>2024</v>
      </c>
      <c r="D398" s="2">
        <v>36540</v>
      </c>
      <c r="E398" s="1" t="s">
        <v>20</v>
      </c>
      <c r="F398">
        <v>1</v>
      </c>
      <c r="G398">
        <v>0</v>
      </c>
      <c r="H398">
        <v>0</v>
      </c>
      <c r="I398" s="1" t="s">
        <v>21</v>
      </c>
      <c r="J398" s="1"/>
      <c r="K398">
        <v>0</v>
      </c>
      <c r="L398" s="1" t="s">
        <v>22</v>
      </c>
      <c r="M398" s="1" t="s">
        <v>33</v>
      </c>
      <c r="N398" s="1" t="s">
        <v>33</v>
      </c>
      <c r="O398">
        <v>1</v>
      </c>
      <c r="P398" s="1" t="s">
        <v>74</v>
      </c>
      <c r="Q398" s="1" t="s">
        <v>74</v>
      </c>
      <c r="R398">
        <v>0</v>
      </c>
    </row>
    <row r="399" spans="1:18" x14ac:dyDescent="0.3">
      <c r="A399" s="1" t="s">
        <v>484</v>
      </c>
      <c r="B399" s="1" t="s">
        <v>19</v>
      </c>
      <c r="C399">
        <v>2024</v>
      </c>
      <c r="D399" s="2">
        <v>36540</v>
      </c>
      <c r="E399" s="1" t="s">
        <v>20</v>
      </c>
      <c r="F399">
        <v>1</v>
      </c>
      <c r="G399">
        <v>0</v>
      </c>
      <c r="H399">
        <v>0</v>
      </c>
      <c r="I399" s="1" t="s">
        <v>21</v>
      </c>
      <c r="J399" s="1"/>
      <c r="K399">
        <v>0</v>
      </c>
      <c r="L399" s="1" t="s">
        <v>22</v>
      </c>
      <c r="M399" s="1" t="s">
        <v>84</v>
      </c>
      <c r="N399" s="1" t="s">
        <v>84</v>
      </c>
      <c r="O399">
        <v>1</v>
      </c>
      <c r="P399" s="1" t="s">
        <v>31</v>
      </c>
      <c r="Q399" s="1" t="s">
        <v>31</v>
      </c>
      <c r="R399">
        <v>0</v>
      </c>
    </row>
    <row r="400" spans="1:18" x14ac:dyDescent="0.3">
      <c r="A400" s="1" t="s">
        <v>485</v>
      </c>
      <c r="B400" s="1" t="s">
        <v>19</v>
      </c>
      <c r="C400">
        <v>2024</v>
      </c>
      <c r="D400" s="2">
        <v>36540</v>
      </c>
      <c r="E400" s="1" t="s">
        <v>20</v>
      </c>
      <c r="F400">
        <v>1</v>
      </c>
      <c r="G400">
        <v>0</v>
      </c>
      <c r="H400">
        <v>0</v>
      </c>
      <c r="I400" s="1" t="s">
        <v>21</v>
      </c>
      <c r="J400" s="1"/>
      <c r="K400">
        <v>0</v>
      </c>
      <c r="L400" s="1" t="s">
        <v>22</v>
      </c>
      <c r="M400" s="1" t="s">
        <v>47</v>
      </c>
      <c r="N400" s="1" t="s">
        <v>47</v>
      </c>
      <c r="O400">
        <v>3</v>
      </c>
      <c r="P400" s="1" t="s">
        <v>486</v>
      </c>
      <c r="Q400" s="1"/>
      <c r="R400">
        <v>0</v>
      </c>
    </row>
    <row r="401" spans="1:18" x14ac:dyDescent="0.3">
      <c r="A401" s="1" t="s">
        <v>487</v>
      </c>
      <c r="B401" s="1" t="s">
        <v>19</v>
      </c>
      <c r="C401">
        <v>2024</v>
      </c>
      <c r="D401" s="2">
        <v>36540</v>
      </c>
      <c r="E401" s="1" t="s">
        <v>20</v>
      </c>
      <c r="F401">
        <v>1</v>
      </c>
      <c r="G401">
        <v>0</v>
      </c>
      <c r="H401">
        <v>0</v>
      </c>
      <c r="I401" s="1" t="s">
        <v>21</v>
      </c>
      <c r="J401" s="1"/>
      <c r="K401">
        <v>0</v>
      </c>
      <c r="L401" s="1" t="s">
        <v>22</v>
      </c>
      <c r="M401" s="1" t="s">
        <v>47</v>
      </c>
      <c r="N401" s="1" t="s">
        <v>47</v>
      </c>
      <c r="O401">
        <v>1</v>
      </c>
      <c r="P401" s="1" t="s">
        <v>27</v>
      </c>
      <c r="Q401" s="1" t="s">
        <v>27</v>
      </c>
      <c r="R401">
        <v>0</v>
      </c>
    </row>
    <row r="402" spans="1:18" x14ac:dyDescent="0.3">
      <c r="A402" s="1" t="s">
        <v>488</v>
      </c>
      <c r="B402" s="1" t="s">
        <v>19</v>
      </c>
      <c r="C402">
        <v>2024</v>
      </c>
      <c r="D402" s="2">
        <v>36540</v>
      </c>
      <c r="E402" s="1" t="s">
        <v>20</v>
      </c>
      <c r="F402">
        <v>1</v>
      </c>
      <c r="G402">
        <v>0</v>
      </c>
      <c r="H402">
        <v>0</v>
      </c>
      <c r="I402" s="1" t="s">
        <v>21</v>
      </c>
      <c r="J402" s="1"/>
      <c r="K402">
        <v>0</v>
      </c>
      <c r="L402" s="1" t="s">
        <v>22</v>
      </c>
      <c r="M402" s="1" t="s">
        <v>26</v>
      </c>
      <c r="N402" s="1" t="s">
        <v>26</v>
      </c>
      <c r="O402">
        <v>1</v>
      </c>
      <c r="P402" s="1" t="s">
        <v>27</v>
      </c>
      <c r="Q402" s="1" t="s">
        <v>27</v>
      </c>
      <c r="R402">
        <v>0</v>
      </c>
    </row>
    <row r="403" spans="1:18" x14ac:dyDescent="0.3">
      <c r="A403" s="1" t="s">
        <v>489</v>
      </c>
      <c r="B403" s="1" t="s">
        <v>19</v>
      </c>
      <c r="C403">
        <v>2024</v>
      </c>
      <c r="D403" s="2">
        <v>36540</v>
      </c>
      <c r="E403" s="1" t="s">
        <v>20</v>
      </c>
      <c r="F403">
        <v>1</v>
      </c>
      <c r="G403">
        <v>0</v>
      </c>
      <c r="H403">
        <v>0</v>
      </c>
      <c r="I403" s="1" t="s">
        <v>21</v>
      </c>
      <c r="J403" s="1"/>
      <c r="K403">
        <v>0</v>
      </c>
      <c r="L403" s="1" t="s">
        <v>22</v>
      </c>
      <c r="M403" s="1" t="s">
        <v>26</v>
      </c>
      <c r="N403" s="1" t="s">
        <v>26</v>
      </c>
      <c r="O403">
        <v>1</v>
      </c>
      <c r="P403" s="1" t="s">
        <v>27</v>
      </c>
      <c r="Q403" s="1" t="s">
        <v>27</v>
      </c>
      <c r="R403">
        <v>0</v>
      </c>
    </row>
    <row r="404" spans="1:18" x14ac:dyDescent="0.3">
      <c r="A404" s="1" t="s">
        <v>490</v>
      </c>
      <c r="B404" s="1" t="s">
        <v>19</v>
      </c>
      <c r="C404">
        <v>2024</v>
      </c>
      <c r="D404" s="2">
        <v>36540</v>
      </c>
      <c r="E404" s="1" t="s">
        <v>20</v>
      </c>
      <c r="F404">
        <v>1</v>
      </c>
      <c r="G404">
        <v>0</v>
      </c>
      <c r="H404">
        <v>0</v>
      </c>
      <c r="I404" s="1" t="s">
        <v>21</v>
      </c>
      <c r="J404" s="1"/>
      <c r="K404">
        <v>0</v>
      </c>
      <c r="L404" s="1" t="s">
        <v>22</v>
      </c>
      <c r="M404" s="1" t="s">
        <v>26</v>
      </c>
      <c r="N404" s="1" t="s">
        <v>26</v>
      </c>
      <c r="O404">
        <v>1</v>
      </c>
      <c r="P404" s="1" t="s">
        <v>40</v>
      </c>
      <c r="Q404" s="1" t="s">
        <v>40</v>
      </c>
      <c r="R404">
        <v>0</v>
      </c>
    </row>
    <row r="405" spans="1:18" x14ac:dyDescent="0.3">
      <c r="A405" s="1" t="s">
        <v>491</v>
      </c>
      <c r="B405" s="1" t="s">
        <v>19</v>
      </c>
      <c r="C405">
        <v>2024</v>
      </c>
      <c r="D405" s="2">
        <v>36540</v>
      </c>
      <c r="E405" s="1" t="s">
        <v>20</v>
      </c>
      <c r="F405">
        <v>1</v>
      </c>
      <c r="G405">
        <v>0</v>
      </c>
      <c r="H405">
        <v>0</v>
      </c>
      <c r="I405" s="1" t="s">
        <v>21</v>
      </c>
      <c r="J405" s="1"/>
      <c r="K405">
        <v>0</v>
      </c>
      <c r="L405" s="1" t="s">
        <v>22</v>
      </c>
      <c r="M405" s="1" t="s">
        <v>26</v>
      </c>
      <c r="N405" s="1" t="s">
        <v>26</v>
      </c>
      <c r="O405">
        <v>1</v>
      </c>
      <c r="P405" s="1" t="s">
        <v>53</v>
      </c>
      <c r="Q405" s="1" t="s">
        <v>53</v>
      </c>
      <c r="R405">
        <v>0</v>
      </c>
    </row>
    <row r="406" spans="1:18" x14ac:dyDescent="0.3">
      <c r="A406" s="1" t="s">
        <v>492</v>
      </c>
      <c r="B406" s="1" t="s">
        <v>19</v>
      </c>
      <c r="C406">
        <v>2024</v>
      </c>
      <c r="D406" s="2">
        <v>36540</v>
      </c>
      <c r="E406" s="1" t="s">
        <v>20</v>
      </c>
      <c r="F406">
        <v>1</v>
      </c>
      <c r="G406">
        <v>0</v>
      </c>
      <c r="H406">
        <v>0</v>
      </c>
      <c r="I406" s="1" t="s">
        <v>21</v>
      </c>
      <c r="J406" s="1"/>
      <c r="K406">
        <v>0</v>
      </c>
      <c r="L406" s="1" t="s">
        <v>22</v>
      </c>
      <c r="M406" s="1" t="s">
        <v>26</v>
      </c>
      <c r="N406" s="1" t="s">
        <v>26</v>
      </c>
      <c r="O406">
        <v>1</v>
      </c>
      <c r="P406" s="1" t="s">
        <v>27</v>
      </c>
      <c r="Q406" s="1" t="s">
        <v>27</v>
      </c>
      <c r="R406">
        <v>0</v>
      </c>
    </row>
    <row r="407" spans="1:18" x14ac:dyDescent="0.3">
      <c r="A407" s="1" t="s">
        <v>493</v>
      </c>
      <c r="B407" s="1" t="s">
        <v>19</v>
      </c>
      <c r="C407">
        <v>2024</v>
      </c>
      <c r="D407" s="2">
        <v>36540</v>
      </c>
      <c r="E407" s="1" t="s">
        <v>20</v>
      </c>
      <c r="F407">
        <v>1</v>
      </c>
      <c r="G407">
        <v>0</v>
      </c>
      <c r="H407">
        <v>0</v>
      </c>
      <c r="I407" s="1" t="s">
        <v>21</v>
      </c>
      <c r="J407" s="1"/>
      <c r="K407">
        <v>0</v>
      </c>
      <c r="L407" s="1" t="s">
        <v>22</v>
      </c>
      <c r="M407" s="1" t="s">
        <v>26</v>
      </c>
      <c r="N407" s="1" t="s">
        <v>26</v>
      </c>
      <c r="O407">
        <v>1</v>
      </c>
      <c r="P407" s="1" t="s">
        <v>40</v>
      </c>
      <c r="Q407" s="1" t="s">
        <v>40</v>
      </c>
      <c r="R407">
        <v>0</v>
      </c>
    </row>
    <row r="408" spans="1:18" x14ac:dyDescent="0.3">
      <c r="A408" s="1" t="s">
        <v>494</v>
      </c>
      <c r="B408" s="1" t="s">
        <v>19</v>
      </c>
      <c r="C408">
        <v>2024</v>
      </c>
      <c r="D408" s="2">
        <v>36540</v>
      </c>
      <c r="E408" s="1" t="s">
        <v>20</v>
      </c>
      <c r="F408">
        <v>1</v>
      </c>
      <c r="G408">
        <v>0</v>
      </c>
      <c r="H408">
        <v>0</v>
      </c>
      <c r="I408" s="1" t="s">
        <v>21</v>
      </c>
      <c r="J408" s="1"/>
      <c r="K408">
        <v>0</v>
      </c>
      <c r="L408" s="1" t="s">
        <v>22</v>
      </c>
      <c r="M408" s="1" t="s">
        <v>23</v>
      </c>
      <c r="N408" s="1" t="s">
        <v>23</v>
      </c>
      <c r="O408">
        <v>1</v>
      </c>
      <c r="P408" s="1" t="s">
        <v>40</v>
      </c>
      <c r="Q408" s="1" t="s">
        <v>40</v>
      </c>
      <c r="R408">
        <v>0</v>
      </c>
    </row>
    <row r="409" spans="1:18" x14ac:dyDescent="0.3">
      <c r="A409" s="1" t="s">
        <v>495</v>
      </c>
      <c r="B409" s="1" t="s">
        <v>19</v>
      </c>
      <c r="C409">
        <v>2024</v>
      </c>
      <c r="D409" s="2">
        <v>36540</v>
      </c>
      <c r="E409" s="1" t="s">
        <v>37</v>
      </c>
      <c r="F409">
        <v>1</v>
      </c>
      <c r="G409">
        <v>1</v>
      </c>
      <c r="H409">
        <v>1</v>
      </c>
      <c r="I409" s="1" t="s">
        <v>38</v>
      </c>
      <c r="J409" s="1" t="s">
        <v>39</v>
      </c>
      <c r="K409">
        <v>0</v>
      </c>
      <c r="L409" s="1" t="s">
        <v>22</v>
      </c>
      <c r="M409" s="1" t="s">
        <v>23</v>
      </c>
      <c r="N409" s="1" t="s">
        <v>23</v>
      </c>
      <c r="O409">
        <v>1</v>
      </c>
      <c r="P409" s="1" t="s">
        <v>27</v>
      </c>
      <c r="Q409" s="1" t="s">
        <v>27</v>
      </c>
      <c r="R409">
        <v>0</v>
      </c>
    </row>
    <row r="410" spans="1:18" x14ac:dyDescent="0.3">
      <c r="A410" s="1" t="s">
        <v>496</v>
      </c>
      <c r="B410" s="1" t="s">
        <v>19</v>
      </c>
      <c r="C410">
        <v>2024</v>
      </c>
      <c r="D410" s="2">
        <v>36540</v>
      </c>
      <c r="E410" s="1" t="s">
        <v>20</v>
      </c>
      <c r="F410">
        <v>1</v>
      </c>
      <c r="G410">
        <v>0</v>
      </c>
      <c r="H410">
        <v>0</v>
      </c>
      <c r="I410" s="1" t="s">
        <v>21</v>
      </c>
      <c r="J410" s="1"/>
      <c r="K410">
        <v>0</v>
      </c>
      <c r="L410" s="1" t="s">
        <v>22</v>
      </c>
      <c r="M410" s="1" t="s">
        <v>23</v>
      </c>
      <c r="N410" s="1" t="s">
        <v>23</v>
      </c>
      <c r="O410">
        <v>1</v>
      </c>
      <c r="P410" s="1" t="s">
        <v>27</v>
      </c>
      <c r="Q410" s="1" t="s">
        <v>27</v>
      </c>
      <c r="R410">
        <v>0</v>
      </c>
    </row>
    <row r="411" spans="1:18" x14ac:dyDescent="0.3">
      <c r="A411" s="1" t="s">
        <v>497</v>
      </c>
      <c r="B411" s="1" t="s">
        <v>19</v>
      </c>
      <c r="C411">
        <v>2024</v>
      </c>
      <c r="D411" s="2">
        <v>36540</v>
      </c>
      <c r="E411" s="1" t="s">
        <v>20</v>
      </c>
      <c r="F411">
        <v>1</v>
      </c>
      <c r="G411">
        <v>0</v>
      </c>
      <c r="H411">
        <v>0</v>
      </c>
      <c r="I411" s="1" t="s">
        <v>21</v>
      </c>
      <c r="J411" s="1"/>
      <c r="K411">
        <v>0</v>
      </c>
      <c r="L411" s="1" t="s">
        <v>22</v>
      </c>
      <c r="M411" s="1" t="s">
        <v>47</v>
      </c>
      <c r="N411" s="1" t="s">
        <v>47</v>
      </c>
      <c r="O411">
        <v>2</v>
      </c>
      <c r="P411" s="1" t="s">
        <v>498</v>
      </c>
      <c r="Q411" s="1"/>
      <c r="R411">
        <v>0</v>
      </c>
    </row>
    <row r="412" spans="1:18" x14ac:dyDescent="0.3">
      <c r="A412" s="1" t="s">
        <v>499</v>
      </c>
      <c r="B412" s="1" t="s">
        <v>19</v>
      </c>
      <c r="C412">
        <v>2024</v>
      </c>
      <c r="D412" s="2">
        <v>36540</v>
      </c>
      <c r="E412" s="1" t="s">
        <v>20</v>
      </c>
      <c r="F412">
        <v>1</v>
      </c>
      <c r="G412">
        <v>0</v>
      </c>
      <c r="H412">
        <v>0</v>
      </c>
      <c r="I412" s="1" t="s">
        <v>21</v>
      </c>
      <c r="J412" s="1"/>
      <c r="K412">
        <v>0</v>
      </c>
      <c r="L412" s="1" t="s">
        <v>22</v>
      </c>
      <c r="M412" s="1" t="s">
        <v>26</v>
      </c>
      <c r="N412" s="1" t="s">
        <v>26</v>
      </c>
      <c r="O412">
        <v>1</v>
      </c>
      <c r="P412" s="1" t="s">
        <v>27</v>
      </c>
      <c r="Q412" s="1" t="s">
        <v>27</v>
      </c>
      <c r="R412">
        <v>0</v>
      </c>
    </row>
    <row r="413" spans="1:18" x14ac:dyDescent="0.3">
      <c r="A413" s="1" t="s">
        <v>500</v>
      </c>
      <c r="B413" s="1" t="s">
        <v>19</v>
      </c>
      <c r="C413">
        <v>2024</v>
      </c>
      <c r="D413" s="2">
        <v>36540</v>
      </c>
      <c r="E413" s="1" t="s">
        <v>20</v>
      </c>
      <c r="F413">
        <v>1</v>
      </c>
      <c r="G413">
        <v>0</v>
      </c>
      <c r="H413">
        <v>0</v>
      </c>
      <c r="I413" s="1" t="s">
        <v>21</v>
      </c>
      <c r="J413" s="1"/>
      <c r="K413">
        <v>0</v>
      </c>
      <c r="L413" s="1" t="s">
        <v>22</v>
      </c>
      <c r="M413" s="1" t="s">
        <v>26</v>
      </c>
      <c r="N413" s="1" t="s">
        <v>26</v>
      </c>
      <c r="O413">
        <v>1</v>
      </c>
      <c r="P413" s="1" t="s">
        <v>45</v>
      </c>
      <c r="Q413" s="1" t="s">
        <v>45</v>
      </c>
      <c r="R413">
        <v>0</v>
      </c>
    </row>
    <row r="414" spans="1:18" x14ac:dyDescent="0.3">
      <c r="A414" s="1" t="s">
        <v>501</v>
      </c>
      <c r="B414" s="1" t="s">
        <v>19</v>
      </c>
      <c r="C414">
        <v>2024</v>
      </c>
      <c r="D414" s="2">
        <v>36540</v>
      </c>
      <c r="E414" s="1" t="s">
        <v>20</v>
      </c>
      <c r="F414">
        <v>1</v>
      </c>
      <c r="G414">
        <v>0</v>
      </c>
      <c r="H414">
        <v>0</v>
      </c>
      <c r="I414" s="1" t="s">
        <v>21</v>
      </c>
      <c r="J414" s="1"/>
      <c r="K414">
        <v>0</v>
      </c>
      <c r="L414" s="1" t="s">
        <v>22</v>
      </c>
      <c r="M414" s="1" t="s">
        <v>84</v>
      </c>
      <c r="N414" s="1" t="s">
        <v>84</v>
      </c>
      <c r="O414">
        <v>1</v>
      </c>
      <c r="P414" s="1" t="s">
        <v>27</v>
      </c>
      <c r="Q414" s="1" t="s">
        <v>27</v>
      </c>
      <c r="R414">
        <v>0</v>
      </c>
    </row>
    <row r="415" spans="1:18" x14ac:dyDescent="0.3">
      <c r="A415" s="1" t="s">
        <v>502</v>
      </c>
      <c r="B415" s="1" t="s">
        <v>19</v>
      </c>
      <c r="C415">
        <v>2024</v>
      </c>
      <c r="D415" s="2">
        <v>36540</v>
      </c>
      <c r="E415" s="1" t="s">
        <v>20</v>
      </c>
      <c r="F415">
        <v>1</v>
      </c>
      <c r="G415">
        <v>0</v>
      </c>
      <c r="H415">
        <v>0</v>
      </c>
      <c r="I415" s="1" t="s">
        <v>21</v>
      </c>
      <c r="J415" s="1"/>
      <c r="K415">
        <v>0</v>
      </c>
      <c r="L415" s="1" t="s">
        <v>22</v>
      </c>
      <c r="M415" s="1" t="s">
        <v>26</v>
      </c>
      <c r="N415" s="1" t="s">
        <v>26</v>
      </c>
      <c r="O415">
        <v>2</v>
      </c>
      <c r="P415" s="1" t="s">
        <v>503</v>
      </c>
      <c r="Q415" s="1"/>
      <c r="R415">
        <v>0</v>
      </c>
    </row>
    <row r="416" spans="1:18" x14ac:dyDescent="0.3">
      <c r="A416" s="1" t="s">
        <v>504</v>
      </c>
      <c r="B416" s="1" t="s">
        <v>19</v>
      </c>
      <c r="C416">
        <v>2024</v>
      </c>
      <c r="D416" s="2">
        <v>36540</v>
      </c>
      <c r="E416" s="1" t="s">
        <v>20</v>
      </c>
      <c r="F416">
        <v>1</v>
      </c>
      <c r="G416">
        <v>0</v>
      </c>
      <c r="H416">
        <v>0</v>
      </c>
      <c r="I416" s="1" t="s">
        <v>21</v>
      </c>
      <c r="J416" s="1"/>
      <c r="K416">
        <v>0</v>
      </c>
      <c r="L416" s="1" t="s">
        <v>22</v>
      </c>
      <c r="M416" s="1" t="s">
        <v>26</v>
      </c>
      <c r="N416" s="1" t="s">
        <v>26</v>
      </c>
      <c r="O416">
        <v>2</v>
      </c>
      <c r="P416" s="1" t="s">
        <v>505</v>
      </c>
      <c r="Q416" s="1"/>
      <c r="R416">
        <v>0</v>
      </c>
    </row>
    <row r="417" spans="1:18" x14ac:dyDescent="0.3">
      <c r="A417" s="1" t="s">
        <v>506</v>
      </c>
      <c r="B417" s="1" t="s">
        <v>19</v>
      </c>
      <c r="C417">
        <v>2024</v>
      </c>
      <c r="D417" s="2">
        <v>36540</v>
      </c>
      <c r="E417" s="1" t="s">
        <v>20</v>
      </c>
      <c r="F417">
        <v>1</v>
      </c>
      <c r="G417">
        <v>0</v>
      </c>
      <c r="H417">
        <v>0</v>
      </c>
      <c r="I417" s="1" t="s">
        <v>21</v>
      </c>
      <c r="J417" s="1"/>
      <c r="K417">
        <v>0</v>
      </c>
      <c r="L417" s="1" t="s">
        <v>22</v>
      </c>
      <c r="M417" s="1" t="s">
        <v>26</v>
      </c>
      <c r="N417" s="1" t="s">
        <v>26</v>
      </c>
      <c r="O417">
        <v>1</v>
      </c>
      <c r="P417" s="1" t="s">
        <v>40</v>
      </c>
      <c r="Q417" s="1" t="s">
        <v>40</v>
      </c>
      <c r="R417">
        <v>0</v>
      </c>
    </row>
    <row r="418" spans="1:18" x14ac:dyDescent="0.3">
      <c r="A418" s="1" t="s">
        <v>507</v>
      </c>
      <c r="B418" s="1" t="s">
        <v>19</v>
      </c>
      <c r="C418">
        <v>2024</v>
      </c>
      <c r="D418" s="2">
        <v>36540</v>
      </c>
      <c r="E418" s="1" t="s">
        <v>20</v>
      </c>
      <c r="F418">
        <v>1</v>
      </c>
      <c r="G418">
        <v>0</v>
      </c>
      <c r="H418">
        <v>0</v>
      </c>
      <c r="I418" s="1" t="s">
        <v>21</v>
      </c>
      <c r="J418" s="1"/>
      <c r="K418">
        <v>0</v>
      </c>
      <c r="L418" s="1" t="s">
        <v>22</v>
      </c>
      <c r="M418" s="1" t="s">
        <v>26</v>
      </c>
      <c r="N418" s="1" t="s">
        <v>26</v>
      </c>
      <c r="O418">
        <v>1</v>
      </c>
      <c r="P418" s="1" t="s">
        <v>31</v>
      </c>
      <c r="Q418" s="1" t="s">
        <v>31</v>
      </c>
      <c r="R418">
        <v>0</v>
      </c>
    </row>
    <row r="419" spans="1:18" x14ac:dyDescent="0.3">
      <c r="A419" s="1" t="s">
        <v>508</v>
      </c>
      <c r="B419" s="1" t="s">
        <v>19</v>
      </c>
      <c r="C419">
        <v>2024</v>
      </c>
      <c r="D419" s="2">
        <v>36540</v>
      </c>
      <c r="E419" s="1" t="s">
        <v>20</v>
      </c>
      <c r="F419">
        <v>1</v>
      </c>
      <c r="G419">
        <v>0</v>
      </c>
      <c r="H419">
        <v>0</v>
      </c>
      <c r="I419" s="1" t="s">
        <v>21</v>
      </c>
      <c r="J419" s="1"/>
      <c r="K419">
        <v>0</v>
      </c>
      <c r="L419" s="1" t="s">
        <v>22</v>
      </c>
      <c r="M419" s="1" t="s">
        <v>509</v>
      </c>
      <c r="N419" s="1"/>
      <c r="O419">
        <v>1</v>
      </c>
      <c r="P419" s="1" t="s">
        <v>27</v>
      </c>
      <c r="Q419" s="1" t="s">
        <v>27</v>
      </c>
      <c r="R419">
        <v>0</v>
      </c>
    </row>
    <row r="420" spans="1:18" x14ac:dyDescent="0.3">
      <c r="A420" s="1" t="s">
        <v>510</v>
      </c>
      <c r="B420" s="1" t="s">
        <v>19</v>
      </c>
      <c r="C420">
        <v>2024</v>
      </c>
      <c r="D420" s="2">
        <v>36540</v>
      </c>
      <c r="E420" s="1" t="s">
        <v>20</v>
      </c>
      <c r="F420">
        <v>1</v>
      </c>
      <c r="G420">
        <v>0</v>
      </c>
      <c r="H420">
        <v>0</v>
      </c>
      <c r="I420" s="1" t="s">
        <v>21</v>
      </c>
      <c r="J420" s="1"/>
      <c r="K420">
        <v>0</v>
      </c>
      <c r="L420" s="1" t="s">
        <v>22</v>
      </c>
      <c r="M420" s="1" t="s">
        <v>26</v>
      </c>
      <c r="N420" s="1" t="s">
        <v>26</v>
      </c>
      <c r="O420">
        <v>1</v>
      </c>
      <c r="P420" s="1" t="s">
        <v>27</v>
      </c>
      <c r="Q420" s="1" t="s">
        <v>27</v>
      </c>
      <c r="R420">
        <v>0</v>
      </c>
    </row>
    <row r="421" spans="1:18" x14ac:dyDescent="0.3">
      <c r="A421" s="1" t="s">
        <v>511</v>
      </c>
      <c r="B421" s="1" t="s">
        <v>19</v>
      </c>
      <c r="C421">
        <v>2024</v>
      </c>
      <c r="D421" s="2">
        <v>36540</v>
      </c>
      <c r="E421" s="1" t="s">
        <v>20</v>
      </c>
      <c r="F421">
        <v>1</v>
      </c>
      <c r="G421">
        <v>0</v>
      </c>
      <c r="H421">
        <v>0</v>
      </c>
      <c r="I421" s="1" t="s">
        <v>21</v>
      </c>
      <c r="J421" s="1"/>
      <c r="K421">
        <v>0</v>
      </c>
      <c r="L421" s="1" t="s">
        <v>22</v>
      </c>
      <c r="M421" s="1" t="s">
        <v>26</v>
      </c>
      <c r="N421" s="1" t="s">
        <v>26</v>
      </c>
      <c r="O421">
        <v>1</v>
      </c>
      <c r="P421" s="1" t="s">
        <v>27</v>
      </c>
      <c r="Q421" s="1" t="s">
        <v>27</v>
      </c>
      <c r="R421">
        <v>0</v>
      </c>
    </row>
    <row r="422" spans="1:18" x14ac:dyDescent="0.3">
      <c r="A422" s="1" t="s">
        <v>512</v>
      </c>
      <c r="B422" s="1" t="s">
        <v>19</v>
      </c>
      <c r="C422">
        <v>2024</v>
      </c>
      <c r="D422" s="2">
        <v>36540</v>
      </c>
      <c r="E422" s="1" t="s">
        <v>20</v>
      </c>
      <c r="F422">
        <v>1</v>
      </c>
      <c r="G422">
        <v>0</v>
      </c>
      <c r="H422">
        <v>0</v>
      </c>
      <c r="I422" s="1" t="s">
        <v>21</v>
      </c>
      <c r="J422" s="1"/>
      <c r="K422">
        <v>0</v>
      </c>
      <c r="L422" s="1" t="s">
        <v>22</v>
      </c>
      <c r="M422" s="1" t="s">
        <v>26</v>
      </c>
      <c r="N422" s="1" t="s">
        <v>26</v>
      </c>
      <c r="O422">
        <v>1</v>
      </c>
      <c r="P422" s="1" t="s">
        <v>74</v>
      </c>
      <c r="Q422" s="1" t="s">
        <v>74</v>
      </c>
      <c r="R422">
        <v>0</v>
      </c>
    </row>
    <row r="423" spans="1:18" x14ac:dyDescent="0.3">
      <c r="A423" s="1" t="s">
        <v>513</v>
      </c>
      <c r="B423" s="1" t="s">
        <v>19</v>
      </c>
      <c r="C423">
        <v>2024</v>
      </c>
      <c r="D423" s="2">
        <v>36540</v>
      </c>
      <c r="E423" s="1" t="s">
        <v>20</v>
      </c>
      <c r="F423">
        <v>1</v>
      </c>
      <c r="G423">
        <v>0</v>
      </c>
      <c r="H423">
        <v>0</v>
      </c>
      <c r="I423" s="1" t="s">
        <v>21</v>
      </c>
      <c r="J423" s="1"/>
      <c r="K423">
        <v>0</v>
      </c>
      <c r="L423" s="1" t="s">
        <v>22</v>
      </c>
      <c r="M423" s="1" t="s">
        <v>23</v>
      </c>
      <c r="N423" s="1" t="s">
        <v>23</v>
      </c>
      <c r="O423">
        <v>1</v>
      </c>
      <c r="P423" s="1" t="s">
        <v>40</v>
      </c>
      <c r="Q423" s="1" t="s">
        <v>40</v>
      </c>
      <c r="R423">
        <v>0</v>
      </c>
    </row>
    <row r="424" spans="1:18" x14ac:dyDescent="0.3">
      <c r="A424" s="1" t="s">
        <v>514</v>
      </c>
      <c r="B424" s="1" t="s">
        <v>19</v>
      </c>
      <c r="C424">
        <v>2024</v>
      </c>
      <c r="D424" s="2">
        <v>36540</v>
      </c>
      <c r="E424" s="1" t="s">
        <v>20</v>
      </c>
      <c r="F424">
        <v>1</v>
      </c>
      <c r="G424">
        <v>0</v>
      </c>
      <c r="H424">
        <v>0</v>
      </c>
      <c r="I424" s="1" t="s">
        <v>21</v>
      </c>
      <c r="J424" s="1"/>
      <c r="K424">
        <v>0</v>
      </c>
      <c r="L424" s="1" t="s">
        <v>22</v>
      </c>
      <c r="M424" s="1" t="s">
        <v>33</v>
      </c>
      <c r="N424" s="1" t="s">
        <v>33</v>
      </c>
      <c r="O424">
        <v>1</v>
      </c>
      <c r="P424" s="1" t="s">
        <v>82</v>
      </c>
      <c r="Q424" s="1" t="s">
        <v>82</v>
      </c>
      <c r="R424">
        <v>0</v>
      </c>
    </row>
    <row r="425" spans="1:18" x14ac:dyDescent="0.3">
      <c r="A425" s="1" t="s">
        <v>515</v>
      </c>
      <c r="B425" s="1" t="s">
        <v>19</v>
      </c>
      <c r="C425">
        <v>2024</v>
      </c>
      <c r="D425" s="2">
        <v>36540</v>
      </c>
      <c r="E425" s="1" t="s">
        <v>20</v>
      </c>
      <c r="F425">
        <v>1</v>
      </c>
      <c r="G425">
        <v>0</v>
      </c>
      <c r="H425">
        <v>0</v>
      </c>
      <c r="I425" s="1" t="s">
        <v>21</v>
      </c>
      <c r="J425" s="1"/>
      <c r="K425">
        <v>0</v>
      </c>
      <c r="L425" s="1" t="s">
        <v>22</v>
      </c>
      <c r="M425" s="1" t="s">
        <v>23</v>
      </c>
      <c r="N425" s="1" t="s">
        <v>23</v>
      </c>
      <c r="O425">
        <v>1</v>
      </c>
      <c r="P425" s="1" t="s">
        <v>134</v>
      </c>
      <c r="Q425" s="1" t="s">
        <v>134</v>
      </c>
      <c r="R425">
        <v>0</v>
      </c>
    </row>
    <row r="426" spans="1:18" x14ac:dyDescent="0.3">
      <c r="A426" s="1" t="s">
        <v>516</v>
      </c>
      <c r="B426" s="1" t="s">
        <v>19</v>
      </c>
      <c r="C426">
        <v>2024</v>
      </c>
      <c r="D426" s="2">
        <v>36540</v>
      </c>
      <c r="E426" s="1" t="s">
        <v>20</v>
      </c>
      <c r="F426">
        <v>1</v>
      </c>
      <c r="G426">
        <v>0</v>
      </c>
      <c r="H426">
        <v>0</v>
      </c>
      <c r="I426" s="1" t="s">
        <v>21</v>
      </c>
      <c r="J426" s="1"/>
      <c r="K426">
        <v>0</v>
      </c>
      <c r="L426" s="1" t="s">
        <v>22</v>
      </c>
      <c r="M426" s="1" t="s">
        <v>26</v>
      </c>
      <c r="N426" s="1" t="s">
        <v>26</v>
      </c>
      <c r="O426">
        <v>1</v>
      </c>
      <c r="P426" s="1" t="s">
        <v>78</v>
      </c>
      <c r="Q426" s="1" t="s">
        <v>78</v>
      </c>
      <c r="R426">
        <v>0</v>
      </c>
    </row>
    <row r="427" spans="1:18" x14ac:dyDescent="0.3">
      <c r="A427" s="1" t="s">
        <v>517</v>
      </c>
      <c r="B427" s="1" t="s">
        <v>19</v>
      </c>
      <c r="C427">
        <v>2024</v>
      </c>
      <c r="D427" s="2">
        <v>36540</v>
      </c>
      <c r="E427" s="1" t="s">
        <v>20</v>
      </c>
      <c r="F427">
        <v>1</v>
      </c>
      <c r="G427">
        <v>0</v>
      </c>
      <c r="H427">
        <v>0</v>
      </c>
      <c r="I427" s="1" t="s">
        <v>21</v>
      </c>
      <c r="J427" s="1"/>
      <c r="K427">
        <v>0</v>
      </c>
      <c r="L427" s="1" t="s">
        <v>22</v>
      </c>
      <c r="M427" s="1" t="s">
        <v>26</v>
      </c>
      <c r="N427" s="1" t="s">
        <v>26</v>
      </c>
      <c r="O427">
        <v>1</v>
      </c>
      <c r="P427" s="1" t="s">
        <v>40</v>
      </c>
      <c r="Q427" s="1" t="s">
        <v>40</v>
      </c>
      <c r="R427">
        <v>0</v>
      </c>
    </row>
    <row r="428" spans="1:18" x14ac:dyDescent="0.3">
      <c r="A428" s="1" t="s">
        <v>518</v>
      </c>
      <c r="B428" s="1" t="s">
        <v>19</v>
      </c>
      <c r="C428">
        <v>2024</v>
      </c>
      <c r="D428" s="2">
        <v>36540</v>
      </c>
      <c r="E428" s="1" t="s">
        <v>20</v>
      </c>
      <c r="F428">
        <v>1</v>
      </c>
      <c r="G428">
        <v>0</v>
      </c>
      <c r="H428">
        <v>0</v>
      </c>
      <c r="I428" s="1" t="s">
        <v>21</v>
      </c>
      <c r="J428" s="1"/>
      <c r="K428">
        <v>0</v>
      </c>
      <c r="L428" s="1" t="s">
        <v>22</v>
      </c>
      <c r="M428" s="1" t="s">
        <v>26</v>
      </c>
      <c r="N428" s="1" t="s">
        <v>26</v>
      </c>
      <c r="O428">
        <v>1</v>
      </c>
      <c r="P428" s="1" t="s">
        <v>27</v>
      </c>
      <c r="Q428" s="1" t="s">
        <v>27</v>
      </c>
      <c r="R428">
        <v>0</v>
      </c>
    </row>
    <row r="429" spans="1:18" x14ac:dyDescent="0.3">
      <c r="A429" s="1" t="s">
        <v>519</v>
      </c>
      <c r="B429" s="1" t="s">
        <v>19</v>
      </c>
      <c r="C429">
        <v>2024</v>
      </c>
      <c r="D429" s="2">
        <v>36540</v>
      </c>
      <c r="E429" s="1" t="s">
        <v>20</v>
      </c>
      <c r="F429">
        <v>1</v>
      </c>
      <c r="G429">
        <v>0</v>
      </c>
      <c r="H429">
        <v>0</v>
      </c>
      <c r="I429" s="1" t="s">
        <v>21</v>
      </c>
      <c r="J429" s="1"/>
      <c r="K429">
        <v>0</v>
      </c>
      <c r="L429" s="1" t="s">
        <v>22</v>
      </c>
      <c r="M429" s="1" t="s">
        <v>33</v>
      </c>
      <c r="N429" s="1" t="s">
        <v>33</v>
      </c>
      <c r="O429">
        <v>3</v>
      </c>
      <c r="P429" s="1" t="s">
        <v>520</v>
      </c>
      <c r="Q429" s="1"/>
      <c r="R429">
        <v>0</v>
      </c>
    </row>
    <row r="430" spans="1:18" x14ac:dyDescent="0.3">
      <c r="A430" s="1" t="s">
        <v>521</v>
      </c>
      <c r="B430" s="1" t="s">
        <v>19</v>
      </c>
      <c r="C430">
        <v>2024</v>
      </c>
      <c r="D430" s="2">
        <v>36540</v>
      </c>
      <c r="E430" s="1" t="s">
        <v>20</v>
      </c>
      <c r="F430">
        <v>1</v>
      </c>
      <c r="G430">
        <v>0</v>
      </c>
      <c r="H430">
        <v>0</v>
      </c>
      <c r="I430" s="1" t="s">
        <v>21</v>
      </c>
      <c r="J430" s="1"/>
      <c r="K430">
        <v>0</v>
      </c>
      <c r="L430" s="1" t="s">
        <v>22</v>
      </c>
      <c r="M430" s="1" t="s">
        <v>33</v>
      </c>
      <c r="N430" s="1" t="s">
        <v>33</v>
      </c>
      <c r="O430">
        <v>1</v>
      </c>
      <c r="P430" s="1" t="s">
        <v>27</v>
      </c>
      <c r="Q430" s="1" t="s">
        <v>27</v>
      </c>
      <c r="R430">
        <v>0</v>
      </c>
    </row>
    <row r="431" spans="1:18" x14ac:dyDescent="0.3">
      <c r="A431" s="1" t="s">
        <v>522</v>
      </c>
      <c r="B431" s="1" t="s">
        <v>19</v>
      </c>
      <c r="C431">
        <v>2024</v>
      </c>
      <c r="D431" s="2">
        <v>36540</v>
      </c>
      <c r="E431" s="1" t="s">
        <v>20</v>
      </c>
      <c r="F431">
        <v>1</v>
      </c>
      <c r="G431">
        <v>0</v>
      </c>
      <c r="H431">
        <v>0</v>
      </c>
      <c r="I431" s="1" t="s">
        <v>21</v>
      </c>
      <c r="J431" s="1"/>
      <c r="K431">
        <v>0</v>
      </c>
      <c r="L431" s="1" t="s">
        <v>22</v>
      </c>
      <c r="M431" s="1" t="s">
        <v>26</v>
      </c>
      <c r="N431" s="1" t="s">
        <v>26</v>
      </c>
      <c r="O431">
        <v>1</v>
      </c>
      <c r="P431" s="1" t="s">
        <v>40</v>
      </c>
      <c r="Q431" s="1" t="s">
        <v>40</v>
      </c>
      <c r="R431">
        <v>0</v>
      </c>
    </row>
    <row r="432" spans="1:18" x14ac:dyDescent="0.3">
      <c r="A432" s="1" t="s">
        <v>523</v>
      </c>
      <c r="B432" s="1" t="s">
        <v>19</v>
      </c>
      <c r="C432">
        <v>2024</v>
      </c>
      <c r="D432" s="2">
        <v>36540</v>
      </c>
      <c r="E432" s="1" t="s">
        <v>20</v>
      </c>
      <c r="F432">
        <v>1</v>
      </c>
      <c r="G432">
        <v>0</v>
      </c>
      <c r="H432">
        <v>0</v>
      </c>
      <c r="I432" s="1" t="s">
        <v>21</v>
      </c>
      <c r="J432" s="1"/>
      <c r="K432">
        <v>0</v>
      </c>
      <c r="L432" s="1" t="s">
        <v>22</v>
      </c>
      <c r="M432" s="1" t="s">
        <v>33</v>
      </c>
      <c r="N432" s="1" t="s">
        <v>33</v>
      </c>
      <c r="O432">
        <v>1</v>
      </c>
      <c r="P432" s="1" t="s">
        <v>27</v>
      </c>
      <c r="Q432" s="1" t="s">
        <v>27</v>
      </c>
      <c r="R432">
        <v>0</v>
      </c>
    </row>
    <row r="433" spans="1:18" x14ac:dyDescent="0.3">
      <c r="A433" s="1" t="s">
        <v>524</v>
      </c>
      <c r="B433" s="1" t="s">
        <v>525</v>
      </c>
      <c r="C433">
        <v>2024</v>
      </c>
      <c r="D433" s="2">
        <v>36571</v>
      </c>
      <c r="E433" s="1" t="s">
        <v>20</v>
      </c>
      <c r="F433">
        <v>1</v>
      </c>
      <c r="G433">
        <v>0</v>
      </c>
      <c r="H433">
        <v>0</v>
      </c>
      <c r="I433" s="1" t="s">
        <v>21</v>
      </c>
      <c r="J433" s="1"/>
      <c r="K433">
        <v>0</v>
      </c>
      <c r="L433" s="1" t="s">
        <v>22</v>
      </c>
      <c r="M433" s="1" t="s">
        <v>33</v>
      </c>
      <c r="N433" s="1" t="s">
        <v>33</v>
      </c>
      <c r="O433">
        <v>1</v>
      </c>
      <c r="P433" s="1" t="s">
        <v>27</v>
      </c>
      <c r="Q433" s="1" t="s">
        <v>27</v>
      </c>
      <c r="R433">
        <v>0</v>
      </c>
    </row>
    <row r="434" spans="1:18" x14ac:dyDescent="0.3">
      <c r="A434" s="1" t="s">
        <v>526</v>
      </c>
      <c r="B434" s="1" t="s">
        <v>525</v>
      </c>
      <c r="C434">
        <v>2024</v>
      </c>
      <c r="D434" s="2">
        <v>36571</v>
      </c>
      <c r="E434" s="1" t="s">
        <v>20</v>
      </c>
      <c r="F434">
        <v>1</v>
      </c>
      <c r="G434">
        <v>0</v>
      </c>
      <c r="H434">
        <v>0</v>
      </c>
      <c r="I434" s="1" t="s">
        <v>21</v>
      </c>
      <c r="J434" s="1"/>
      <c r="K434">
        <v>0</v>
      </c>
      <c r="L434" s="1" t="s">
        <v>22</v>
      </c>
      <c r="M434" s="1" t="s">
        <v>26</v>
      </c>
      <c r="N434" s="1" t="s">
        <v>26</v>
      </c>
      <c r="O434">
        <v>1</v>
      </c>
      <c r="P434" s="1" t="s">
        <v>40</v>
      </c>
      <c r="Q434" s="1" t="s">
        <v>40</v>
      </c>
      <c r="R434">
        <v>0</v>
      </c>
    </row>
    <row r="435" spans="1:18" x14ac:dyDescent="0.3">
      <c r="A435" s="1" t="s">
        <v>527</v>
      </c>
      <c r="B435" s="1" t="s">
        <v>525</v>
      </c>
      <c r="C435">
        <v>2024</v>
      </c>
      <c r="D435" s="2">
        <v>36571</v>
      </c>
      <c r="E435" s="1" t="s">
        <v>20</v>
      </c>
      <c r="F435">
        <v>1</v>
      </c>
      <c r="G435">
        <v>0</v>
      </c>
      <c r="H435">
        <v>0</v>
      </c>
      <c r="I435" s="1" t="s">
        <v>21</v>
      </c>
      <c r="J435" s="1"/>
      <c r="K435">
        <v>0</v>
      </c>
      <c r="L435" s="1" t="s">
        <v>22</v>
      </c>
      <c r="M435" s="1" t="s">
        <v>26</v>
      </c>
      <c r="N435" s="1" t="s">
        <v>26</v>
      </c>
      <c r="O435">
        <v>1</v>
      </c>
      <c r="P435" s="1" t="s">
        <v>40</v>
      </c>
      <c r="Q435" s="1" t="s">
        <v>40</v>
      </c>
      <c r="R435">
        <v>0</v>
      </c>
    </row>
    <row r="436" spans="1:18" x14ac:dyDescent="0.3">
      <c r="A436" s="1" t="s">
        <v>528</v>
      </c>
      <c r="B436" s="1" t="s">
        <v>525</v>
      </c>
      <c r="C436">
        <v>2024</v>
      </c>
      <c r="D436" s="2">
        <v>36571</v>
      </c>
      <c r="E436" s="1" t="s">
        <v>20</v>
      </c>
      <c r="F436">
        <v>1</v>
      </c>
      <c r="G436">
        <v>0</v>
      </c>
      <c r="H436">
        <v>0</v>
      </c>
      <c r="I436" s="1" t="s">
        <v>21</v>
      </c>
      <c r="J436" s="1"/>
      <c r="K436">
        <v>0</v>
      </c>
      <c r="L436" s="1" t="s">
        <v>22</v>
      </c>
      <c r="M436" s="1" t="s">
        <v>33</v>
      </c>
      <c r="N436" s="1" t="s">
        <v>33</v>
      </c>
      <c r="O436">
        <v>1</v>
      </c>
      <c r="P436" s="1" t="s">
        <v>27</v>
      </c>
      <c r="Q436" s="1" t="s">
        <v>27</v>
      </c>
      <c r="R436">
        <v>0</v>
      </c>
    </row>
    <row r="437" spans="1:18" x14ac:dyDescent="0.3">
      <c r="A437" s="1" t="s">
        <v>529</v>
      </c>
      <c r="B437" s="1" t="s">
        <v>525</v>
      </c>
      <c r="C437">
        <v>2024</v>
      </c>
      <c r="D437" s="2">
        <v>36571</v>
      </c>
      <c r="E437" s="1" t="s">
        <v>20</v>
      </c>
      <c r="F437">
        <v>1</v>
      </c>
      <c r="G437">
        <v>0</v>
      </c>
      <c r="H437">
        <v>0</v>
      </c>
      <c r="I437" s="1" t="s">
        <v>21</v>
      </c>
      <c r="J437" s="1"/>
      <c r="K437">
        <v>0</v>
      </c>
      <c r="L437" s="1" t="s">
        <v>22</v>
      </c>
      <c r="M437" s="1" t="s">
        <v>23</v>
      </c>
      <c r="N437" s="1" t="s">
        <v>23</v>
      </c>
      <c r="O437">
        <v>1</v>
      </c>
      <c r="P437" s="1" t="s">
        <v>27</v>
      </c>
      <c r="Q437" s="1" t="s">
        <v>27</v>
      </c>
      <c r="R437">
        <v>0</v>
      </c>
    </row>
    <row r="438" spans="1:18" x14ac:dyDescent="0.3">
      <c r="A438" s="1" t="s">
        <v>530</v>
      </c>
      <c r="B438" s="1" t="s">
        <v>525</v>
      </c>
      <c r="C438">
        <v>2024</v>
      </c>
      <c r="D438" s="2">
        <v>36571</v>
      </c>
      <c r="E438" s="1" t="s">
        <v>37</v>
      </c>
      <c r="F438">
        <v>1</v>
      </c>
      <c r="G438">
        <v>1</v>
      </c>
      <c r="H438">
        <v>1</v>
      </c>
      <c r="I438" s="1" t="s">
        <v>38</v>
      </c>
      <c r="J438" s="1" t="s">
        <v>247</v>
      </c>
      <c r="K438">
        <v>0</v>
      </c>
      <c r="L438" s="1" t="s">
        <v>22</v>
      </c>
      <c r="M438" s="1" t="s">
        <v>33</v>
      </c>
      <c r="N438" s="1" t="s">
        <v>33</v>
      </c>
      <c r="O438">
        <v>1</v>
      </c>
      <c r="P438" s="1" t="s">
        <v>31</v>
      </c>
      <c r="Q438" s="1" t="s">
        <v>31</v>
      </c>
      <c r="R438">
        <v>1</v>
      </c>
    </row>
    <row r="439" spans="1:18" x14ac:dyDescent="0.3">
      <c r="A439" s="1" t="s">
        <v>531</v>
      </c>
      <c r="B439" s="1" t="s">
        <v>525</v>
      </c>
      <c r="C439">
        <v>2024</v>
      </c>
      <c r="D439" s="2">
        <v>36571</v>
      </c>
      <c r="E439" s="1" t="s">
        <v>20</v>
      </c>
      <c r="F439">
        <v>1</v>
      </c>
      <c r="G439">
        <v>0</v>
      </c>
      <c r="H439">
        <v>0</v>
      </c>
      <c r="I439" s="1" t="s">
        <v>21</v>
      </c>
      <c r="J439" s="1"/>
      <c r="K439">
        <v>0</v>
      </c>
      <c r="L439" s="1" t="s">
        <v>22</v>
      </c>
      <c r="M439" s="1" t="s">
        <v>33</v>
      </c>
      <c r="N439" s="1" t="s">
        <v>33</v>
      </c>
      <c r="O439">
        <v>1</v>
      </c>
      <c r="P439" s="1" t="s">
        <v>27</v>
      </c>
      <c r="Q439" s="1" t="s">
        <v>27</v>
      </c>
      <c r="R439">
        <v>0</v>
      </c>
    </row>
    <row r="440" spans="1:18" x14ac:dyDescent="0.3">
      <c r="A440" s="1" t="s">
        <v>532</v>
      </c>
      <c r="B440" s="1" t="s">
        <v>525</v>
      </c>
      <c r="C440">
        <v>2024</v>
      </c>
      <c r="D440" s="2">
        <v>36571</v>
      </c>
      <c r="E440" s="1" t="s">
        <v>37</v>
      </c>
      <c r="F440">
        <v>1</v>
      </c>
      <c r="G440">
        <v>1</v>
      </c>
      <c r="H440">
        <v>1</v>
      </c>
      <c r="I440" s="1" t="s">
        <v>38</v>
      </c>
      <c r="J440" s="1" t="s">
        <v>42</v>
      </c>
      <c r="K440">
        <v>0</v>
      </c>
      <c r="L440" s="1" t="s">
        <v>22</v>
      </c>
      <c r="M440" s="1" t="s">
        <v>47</v>
      </c>
      <c r="N440" s="1" t="s">
        <v>47</v>
      </c>
      <c r="O440">
        <v>1</v>
      </c>
      <c r="P440" s="1" t="s">
        <v>31</v>
      </c>
      <c r="Q440" s="1" t="s">
        <v>31</v>
      </c>
      <c r="R440">
        <v>1</v>
      </c>
    </row>
    <row r="441" spans="1:18" x14ac:dyDescent="0.3">
      <c r="A441" s="1" t="s">
        <v>533</v>
      </c>
      <c r="B441" s="1" t="s">
        <v>525</v>
      </c>
      <c r="C441">
        <v>2024</v>
      </c>
      <c r="D441" s="2">
        <v>36571</v>
      </c>
      <c r="E441" s="1" t="s">
        <v>37</v>
      </c>
      <c r="F441">
        <v>1</v>
      </c>
      <c r="G441">
        <v>1</v>
      </c>
      <c r="H441">
        <v>1</v>
      </c>
      <c r="I441" s="1" t="s">
        <v>38</v>
      </c>
      <c r="J441" s="1" t="s">
        <v>39</v>
      </c>
      <c r="K441">
        <v>0</v>
      </c>
      <c r="L441" s="1" t="s">
        <v>22</v>
      </c>
      <c r="M441" s="1" t="s">
        <v>26</v>
      </c>
      <c r="N441" s="1" t="s">
        <v>26</v>
      </c>
      <c r="O441">
        <v>1</v>
      </c>
      <c r="P441" s="1" t="s">
        <v>534</v>
      </c>
      <c r="Q441" s="1" t="s">
        <v>534</v>
      </c>
      <c r="R441">
        <v>0</v>
      </c>
    </row>
    <row r="442" spans="1:18" x14ac:dyDescent="0.3">
      <c r="A442" s="1" t="s">
        <v>535</v>
      </c>
      <c r="B442" s="1" t="s">
        <v>525</v>
      </c>
      <c r="C442">
        <v>2024</v>
      </c>
      <c r="D442" s="2">
        <v>36571</v>
      </c>
      <c r="E442" s="1" t="s">
        <v>20</v>
      </c>
      <c r="F442">
        <v>1</v>
      </c>
      <c r="G442">
        <v>0</v>
      </c>
      <c r="H442">
        <v>0</v>
      </c>
      <c r="I442" s="1" t="s">
        <v>21</v>
      </c>
      <c r="J442" s="1"/>
      <c r="K442">
        <v>0</v>
      </c>
      <c r="L442" s="1" t="s">
        <v>22</v>
      </c>
      <c r="M442" s="1" t="s">
        <v>26</v>
      </c>
      <c r="N442" s="1" t="s">
        <v>26</v>
      </c>
      <c r="O442">
        <v>1</v>
      </c>
      <c r="P442" s="1" t="s">
        <v>27</v>
      </c>
      <c r="Q442" s="1" t="s">
        <v>27</v>
      </c>
      <c r="R442">
        <v>0</v>
      </c>
    </row>
    <row r="443" spans="1:18" x14ac:dyDescent="0.3">
      <c r="A443" s="1" t="s">
        <v>536</v>
      </c>
      <c r="B443" s="1" t="s">
        <v>525</v>
      </c>
      <c r="C443">
        <v>2024</v>
      </c>
      <c r="D443" s="2">
        <v>36571</v>
      </c>
      <c r="E443" s="1" t="s">
        <v>37</v>
      </c>
      <c r="F443">
        <v>1</v>
      </c>
      <c r="G443">
        <v>1</v>
      </c>
      <c r="H443">
        <v>1</v>
      </c>
      <c r="I443" s="1" t="s">
        <v>38</v>
      </c>
      <c r="J443" s="1" t="s">
        <v>62</v>
      </c>
      <c r="K443">
        <v>0</v>
      </c>
      <c r="L443" s="1" t="s">
        <v>22</v>
      </c>
      <c r="M443" s="1" t="s">
        <v>26</v>
      </c>
      <c r="N443" s="1" t="s">
        <v>26</v>
      </c>
      <c r="O443">
        <v>1</v>
      </c>
      <c r="P443" s="1" t="s">
        <v>27</v>
      </c>
      <c r="Q443" s="1" t="s">
        <v>27</v>
      </c>
      <c r="R443">
        <v>0</v>
      </c>
    </row>
    <row r="444" spans="1:18" x14ac:dyDescent="0.3">
      <c r="A444" s="1" t="s">
        <v>537</v>
      </c>
      <c r="B444" s="1" t="s">
        <v>525</v>
      </c>
      <c r="C444">
        <v>2024</v>
      </c>
      <c r="D444" s="2">
        <v>36571</v>
      </c>
      <c r="E444" s="1" t="s">
        <v>20</v>
      </c>
      <c r="F444">
        <v>1</v>
      </c>
      <c r="G444">
        <v>0</v>
      </c>
      <c r="H444">
        <v>0</v>
      </c>
      <c r="I444" s="1" t="s">
        <v>21</v>
      </c>
      <c r="J444" s="1"/>
      <c r="K444">
        <v>0</v>
      </c>
      <c r="L444" s="1" t="s">
        <v>22</v>
      </c>
      <c r="M444" s="1" t="s">
        <v>23</v>
      </c>
      <c r="N444" s="1" t="s">
        <v>23</v>
      </c>
      <c r="O444">
        <v>1</v>
      </c>
      <c r="P444" s="1" t="s">
        <v>27</v>
      </c>
      <c r="Q444" s="1" t="s">
        <v>27</v>
      </c>
      <c r="R444">
        <v>0</v>
      </c>
    </row>
    <row r="445" spans="1:18" x14ac:dyDescent="0.3">
      <c r="A445" s="1" t="s">
        <v>538</v>
      </c>
      <c r="B445" s="1" t="s">
        <v>525</v>
      </c>
      <c r="C445">
        <v>2024</v>
      </c>
      <c r="D445" s="2">
        <v>36571</v>
      </c>
      <c r="E445" s="1" t="s">
        <v>20</v>
      </c>
      <c r="F445">
        <v>1</v>
      </c>
      <c r="G445">
        <v>0</v>
      </c>
      <c r="H445">
        <v>0</v>
      </c>
      <c r="I445" s="1" t="s">
        <v>21</v>
      </c>
      <c r="J445" s="1"/>
      <c r="K445">
        <v>0</v>
      </c>
      <c r="L445" s="1" t="s">
        <v>22</v>
      </c>
      <c r="M445" s="1" t="s">
        <v>23</v>
      </c>
      <c r="N445" s="1" t="s">
        <v>23</v>
      </c>
      <c r="O445">
        <v>1</v>
      </c>
      <c r="P445" s="1" t="s">
        <v>27</v>
      </c>
      <c r="Q445" s="1" t="s">
        <v>27</v>
      </c>
      <c r="R445">
        <v>0</v>
      </c>
    </row>
    <row r="446" spans="1:18" x14ac:dyDescent="0.3">
      <c r="A446" s="1" t="s">
        <v>539</v>
      </c>
      <c r="B446" s="1" t="s">
        <v>525</v>
      </c>
      <c r="C446">
        <v>2024</v>
      </c>
      <c r="D446" s="2">
        <v>36571</v>
      </c>
      <c r="E446" s="1" t="s">
        <v>20</v>
      </c>
      <c r="F446">
        <v>1</v>
      </c>
      <c r="G446">
        <v>0</v>
      </c>
      <c r="H446">
        <v>0</v>
      </c>
      <c r="I446" s="1" t="s">
        <v>21</v>
      </c>
      <c r="J446" s="1"/>
      <c r="K446">
        <v>0</v>
      </c>
      <c r="L446" s="1" t="s">
        <v>22</v>
      </c>
      <c r="M446" s="1" t="s">
        <v>23</v>
      </c>
      <c r="N446" s="1" t="s">
        <v>23</v>
      </c>
      <c r="O446">
        <v>1</v>
      </c>
      <c r="P446" s="1" t="s">
        <v>27</v>
      </c>
      <c r="Q446" s="1" t="s">
        <v>27</v>
      </c>
      <c r="R446">
        <v>0</v>
      </c>
    </row>
    <row r="447" spans="1:18" x14ac:dyDescent="0.3">
      <c r="A447" s="1" t="s">
        <v>540</v>
      </c>
      <c r="B447" s="1" t="s">
        <v>525</v>
      </c>
      <c r="C447">
        <v>2024</v>
      </c>
      <c r="D447" s="2">
        <v>36571</v>
      </c>
      <c r="E447" s="1" t="s">
        <v>20</v>
      </c>
      <c r="F447">
        <v>1</v>
      </c>
      <c r="G447">
        <v>0</v>
      </c>
      <c r="H447">
        <v>0</v>
      </c>
      <c r="I447" s="1" t="s">
        <v>21</v>
      </c>
      <c r="J447" s="1"/>
      <c r="K447">
        <v>0</v>
      </c>
      <c r="L447" s="1" t="s">
        <v>22</v>
      </c>
      <c r="M447" s="1" t="s">
        <v>33</v>
      </c>
      <c r="N447" s="1" t="s">
        <v>33</v>
      </c>
      <c r="O447">
        <v>1</v>
      </c>
      <c r="P447" s="1" t="s">
        <v>27</v>
      </c>
      <c r="Q447" s="1" t="s">
        <v>27</v>
      </c>
      <c r="R447">
        <v>0</v>
      </c>
    </row>
    <row r="448" spans="1:18" x14ac:dyDescent="0.3">
      <c r="A448" s="1" t="s">
        <v>541</v>
      </c>
      <c r="B448" s="1" t="s">
        <v>525</v>
      </c>
      <c r="C448">
        <v>2024</v>
      </c>
      <c r="D448" s="2">
        <v>36571</v>
      </c>
      <c r="E448" s="1" t="s">
        <v>20</v>
      </c>
      <c r="F448">
        <v>1</v>
      </c>
      <c r="G448">
        <v>0</v>
      </c>
      <c r="H448">
        <v>0</v>
      </c>
      <c r="I448" s="1" t="s">
        <v>21</v>
      </c>
      <c r="J448" s="1"/>
      <c r="K448">
        <v>0</v>
      </c>
      <c r="L448" s="1" t="s">
        <v>22</v>
      </c>
      <c r="M448" s="1" t="s">
        <v>26</v>
      </c>
      <c r="N448" s="1" t="s">
        <v>26</v>
      </c>
      <c r="O448">
        <v>1</v>
      </c>
      <c r="P448" s="1" t="s">
        <v>121</v>
      </c>
      <c r="Q448" s="1" t="s">
        <v>121</v>
      </c>
      <c r="R448">
        <v>0</v>
      </c>
    </row>
    <row r="449" spans="1:18" x14ac:dyDescent="0.3">
      <c r="A449" s="1" t="s">
        <v>542</v>
      </c>
      <c r="B449" s="1" t="s">
        <v>525</v>
      </c>
      <c r="C449">
        <v>2024</v>
      </c>
      <c r="D449" s="2">
        <v>36571</v>
      </c>
      <c r="E449" s="1" t="s">
        <v>20</v>
      </c>
      <c r="F449">
        <v>1</v>
      </c>
      <c r="G449">
        <v>0</v>
      </c>
      <c r="H449">
        <v>0</v>
      </c>
      <c r="I449" s="1" t="s">
        <v>21</v>
      </c>
      <c r="J449" s="1"/>
      <c r="K449">
        <v>0</v>
      </c>
      <c r="L449" s="1" t="s">
        <v>22</v>
      </c>
      <c r="M449" s="1" t="s">
        <v>23</v>
      </c>
      <c r="N449" s="1" t="s">
        <v>23</v>
      </c>
      <c r="O449">
        <v>2</v>
      </c>
      <c r="P449" s="1" t="s">
        <v>543</v>
      </c>
      <c r="Q449" s="1"/>
      <c r="R449">
        <v>0</v>
      </c>
    </row>
    <row r="450" spans="1:18" x14ac:dyDescent="0.3">
      <c r="A450" s="1" t="s">
        <v>544</v>
      </c>
      <c r="B450" s="1" t="s">
        <v>525</v>
      </c>
      <c r="C450">
        <v>2024</v>
      </c>
      <c r="D450" s="2">
        <v>36571</v>
      </c>
      <c r="E450" s="1" t="s">
        <v>20</v>
      </c>
      <c r="F450">
        <v>1</v>
      </c>
      <c r="G450">
        <v>0</v>
      </c>
      <c r="H450">
        <v>0</v>
      </c>
      <c r="I450" s="1" t="s">
        <v>21</v>
      </c>
      <c r="J450" s="1"/>
      <c r="K450">
        <v>0</v>
      </c>
      <c r="L450" s="1" t="s">
        <v>22</v>
      </c>
      <c r="M450" s="1" t="s">
        <v>26</v>
      </c>
      <c r="N450" s="1" t="s">
        <v>26</v>
      </c>
      <c r="O450">
        <v>1</v>
      </c>
      <c r="P450" s="1" t="s">
        <v>40</v>
      </c>
      <c r="Q450" s="1" t="s">
        <v>40</v>
      </c>
      <c r="R450">
        <v>0</v>
      </c>
    </row>
    <row r="451" spans="1:18" x14ac:dyDescent="0.3">
      <c r="A451" s="1" t="s">
        <v>545</v>
      </c>
      <c r="B451" s="1" t="s">
        <v>525</v>
      </c>
      <c r="C451">
        <v>2024</v>
      </c>
      <c r="D451" s="2">
        <v>36571</v>
      </c>
      <c r="E451" s="1" t="s">
        <v>20</v>
      </c>
      <c r="F451">
        <v>1</v>
      </c>
      <c r="G451">
        <v>0</v>
      </c>
      <c r="H451">
        <v>0</v>
      </c>
      <c r="I451" s="1" t="s">
        <v>21</v>
      </c>
      <c r="J451" s="1"/>
      <c r="K451">
        <v>0</v>
      </c>
      <c r="L451" s="1" t="s">
        <v>22</v>
      </c>
      <c r="M451" s="1" t="s">
        <v>23</v>
      </c>
      <c r="N451" s="1" t="s">
        <v>23</v>
      </c>
      <c r="O451">
        <v>1</v>
      </c>
      <c r="P451" s="1" t="s">
        <v>45</v>
      </c>
      <c r="Q451" s="1" t="s">
        <v>45</v>
      </c>
      <c r="R451">
        <v>0</v>
      </c>
    </row>
    <row r="452" spans="1:18" x14ac:dyDescent="0.3">
      <c r="A452" s="1" t="s">
        <v>546</v>
      </c>
      <c r="B452" s="1" t="s">
        <v>525</v>
      </c>
      <c r="C452">
        <v>2024</v>
      </c>
      <c r="D452" s="2">
        <v>36571</v>
      </c>
      <c r="E452" s="1" t="s">
        <v>20</v>
      </c>
      <c r="F452">
        <v>1</v>
      </c>
      <c r="G452">
        <v>0</v>
      </c>
      <c r="H452">
        <v>0</v>
      </c>
      <c r="I452" s="1" t="s">
        <v>21</v>
      </c>
      <c r="J452" s="1"/>
      <c r="K452">
        <v>0</v>
      </c>
      <c r="L452" s="1" t="s">
        <v>22</v>
      </c>
      <c r="M452" s="1" t="s">
        <v>23</v>
      </c>
      <c r="N452" s="1" t="s">
        <v>23</v>
      </c>
      <c r="O452">
        <v>1</v>
      </c>
      <c r="P452" s="1" t="s">
        <v>29</v>
      </c>
      <c r="Q452" s="1" t="s">
        <v>29</v>
      </c>
      <c r="R452">
        <v>0</v>
      </c>
    </row>
    <row r="453" spans="1:18" x14ac:dyDescent="0.3">
      <c r="A453" s="1" t="s">
        <v>547</v>
      </c>
      <c r="B453" s="1" t="s">
        <v>525</v>
      </c>
      <c r="C453">
        <v>2024</v>
      </c>
      <c r="D453" s="2">
        <v>36571</v>
      </c>
      <c r="E453" s="1" t="s">
        <v>20</v>
      </c>
      <c r="F453">
        <v>1</v>
      </c>
      <c r="G453">
        <v>0</v>
      </c>
      <c r="H453">
        <v>0</v>
      </c>
      <c r="I453" s="1" t="s">
        <v>21</v>
      </c>
      <c r="J453" s="1"/>
      <c r="K453">
        <v>0</v>
      </c>
      <c r="L453" s="1" t="s">
        <v>22</v>
      </c>
      <c r="M453" s="1" t="s">
        <v>26</v>
      </c>
      <c r="N453" s="1" t="s">
        <v>26</v>
      </c>
      <c r="O453">
        <v>1</v>
      </c>
      <c r="P453" s="1" t="s">
        <v>27</v>
      </c>
      <c r="Q453" s="1" t="s">
        <v>27</v>
      </c>
      <c r="R453">
        <v>0</v>
      </c>
    </row>
    <row r="454" spans="1:18" x14ac:dyDescent="0.3">
      <c r="A454" s="1" t="s">
        <v>548</v>
      </c>
      <c r="B454" s="1" t="s">
        <v>525</v>
      </c>
      <c r="C454">
        <v>2024</v>
      </c>
      <c r="D454" s="2">
        <v>36571</v>
      </c>
      <c r="E454" s="1" t="s">
        <v>20</v>
      </c>
      <c r="F454">
        <v>1</v>
      </c>
      <c r="G454">
        <v>0</v>
      </c>
      <c r="H454">
        <v>0</v>
      </c>
      <c r="I454" s="1" t="s">
        <v>21</v>
      </c>
      <c r="J454" s="1"/>
      <c r="K454">
        <v>0</v>
      </c>
      <c r="L454" s="1" t="s">
        <v>22</v>
      </c>
      <c r="M454" s="1" t="s">
        <v>26</v>
      </c>
      <c r="N454" s="1" t="s">
        <v>26</v>
      </c>
      <c r="O454">
        <v>1</v>
      </c>
      <c r="P454" s="1" t="s">
        <v>29</v>
      </c>
      <c r="Q454" s="1" t="s">
        <v>29</v>
      </c>
      <c r="R454">
        <v>0</v>
      </c>
    </row>
    <row r="455" spans="1:18" x14ac:dyDescent="0.3">
      <c r="A455" s="1" t="s">
        <v>549</v>
      </c>
      <c r="B455" s="1" t="s">
        <v>525</v>
      </c>
      <c r="C455">
        <v>2024</v>
      </c>
      <c r="D455" s="2">
        <v>36571</v>
      </c>
      <c r="E455" s="1" t="s">
        <v>20</v>
      </c>
      <c r="F455">
        <v>1</v>
      </c>
      <c r="G455">
        <v>0</v>
      </c>
      <c r="H455">
        <v>0</v>
      </c>
      <c r="I455" s="1" t="s">
        <v>21</v>
      </c>
      <c r="J455" s="1"/>
      <c r="K455">
        <v>0</v>
      </c>
      <c r="L455" s="1" t="s">
        <v>22</v>
      </c>
      <c r="M455" s="1" t="s">
        <v>26</v>
      </c>
      <c r="N455" s="1" t="s">
        <v>26</v>
      </c>
      <c r="O455">
        <v>1</v>
      </c>
      <c r="P455" s="1" t="s">
        <v>40</v>
      </c>
      <c r="Q455" s="1" t="s">
        <v>40</v>
      </c>
      <c r="R455">
        <v>0</v>
      </c>
    </row>
    <row r="456" spans="1:18" x14ac:dyDescent="0.3">
      <c r="A456" s="1" t="s">
        <v>550</v>
      </c>
      <c r="B456" s="1" t="s">
        <v>525</v>
      </c>
      <c r="C456">
        <v>2024</v>
      </c>
      <c r="D456" s="2">
        <v>36571</v>
      </c>
      <c r="E456" s="1" t="s">
        <v>20</v>
      </c>
      <c r="F456">
        <v>1</v>
      </c>
      <c r="G456">
        <v>0</v>
      </c>
      <c r="H456">
        <v>0</v>
      </c>
      <c r="I456" s="1" t="s">
        <v>21</v>
      </c>
      <c r="J456" s="1"/>
      <c r="K456">
        <v>0</v>
      </c>
      <c r="L456" s="1" t="s">
        <v>22</v>
      </c>
      <c r="M456" s="1" t="s">
        <v>23</v>
      </c>
      <c r="N456" s="1" t="s">
        <v>23</v>
      </c>
      <c r="O456">
        <v>1</v>
      </c>
      <c r="P456" s="1" t="s">
        <v>27</v>
      </c>
      <c r="Q456" s="1" t="s">
        <v>27</v>
      </c>
      <c r="R456">
        <v>0</v>
      </c>
    </row>
    <row r="457" spans="1:18" x14ac:dyDescent="0.3">
      <c r="A457" s="1" t="s">
        <v>551</v>
      </c>
      <c r="B457" s="1" t="s">
        <v>525</v>
      </c>
      <c r="C457">
        <v>2024</v>
      </c>
      <c r="D457" s="2">
        <v>36571</v>
      </c>
      <c r="E457" s="1" t="s">
        <v>20</v>
      </c>
      <c r="F457">
        <v>1</v>
      </c>
      <c r="G457">
        <v>0</v>
      </c>
      <c r="H457">
        <v>0</v>
      </c>
      <c r="I457" s="1" t="s">
        <v>21</v>
      </c>
      <c r="J457" s="1"/>
      <c r="K457">
        <v>0</v>
      </c>
      <c r="L457" s="1" t="s">
        <v>22</v>
      </c>
      <c r="M457" s="1" t="s">
        <v>23</v>
      </c>
      <c r="N457" s="1" t="s">
        <v>23</v>
      </c>
      <c r="O457">
        <v>1</v>
      </c>
      <c r="P457" s="1" t="s">
        <v>27</v>
      </c>
      <c r="Q457" s="1" t="s">
        <v>27</v>
      </c>
      <c r="R457">
        <v>0</v>
      </c>
    </row>
    <row r="458" spans="1:18" x14ac:dyDescent="0.3">
      <c r="A458" s="1" t="s">
        <v>552</v>
      </c>
      <c r="B458" s="1" t="s">
        <v>525</v>
      </c>
      <c r="C458">
        <v>2024</v>
      </c>
      <c r="D458" s="2">
        <v>36571</v>
      </c>
      <c r="E458" s="1" t="s">
        <v>20</v>
      </c>
      <c r="F458">
        <v>1</v>
      </c>
      <c r="G458">
        <v>0</v>
      </c>
      <c r="H458">
        <v>0</v>
      </c>
      <c r="I458" s="1" t="s">
        <v>21</v>
      </c>
      <c r="J458" s="1"/>
      <c r="K458">
        <v>0</v>
      </c>
      <c r="L458" s="1" t="s">
        <v>22</v>
      </c>
      <c r="M458" s="1" t="s">
        <v>23</v>
      </c>
      <c r="N458" s="1" t="s">
        <v>23</v>
      </c>
      <c r="O458">
        <v>1</v>
      </c>
      <c r="P458" s="1" t="s">
        <v>27</v>
      </c>
      <c r="Q458" s="1" t="s">
        <v>27</v>
      </c>
      <c r="R458">
        <v>0</v>
      </c>
    </row>
    <row r="459" spans="1:18" x14ac:dyDescent="0.3">
      <c r="A459" s="1" t="s">
        <v>553</v>
      </c>
      <c r="B459" s="1" t="s">
        <v>525</v>
      </c>
      <c r="C459">
        <v>2024</v>
      </c>
      <c r="D459" s="2">
        <v>36571</v>
      </c>
      <c r="E459" s="1" t="s">
        <v>20</v>
      </c>
      <c r="F459">
        <v>1</v>
      </c>
      <c r="G459">
        <v>0</v>
      </c>
      <c r="H459">
        <v>0</v>
      </c>
      <c r="I459" s="1" t="s">
        <v>21</v>
      </c>
      <c r="J459" s="1"/>
      <c r="K459">
        <v>0</v>
      </c>
      <c r="L459" s="1" t="s">
        <v>22</v>
      </c>
      <c r="M459" s="1" t="s">
        <v>26</v>
      </c>
      <c r="N459" s="1" t="s">
        <v>26</v>
      </c>
      <c r="O459">
        <v>1</v>
      </c>
      <c r="P459" s="1" t="s">
        <v>27</v>
      </c>
      <c r="Q459" s="1" t="s">
        <v>27</v>
      </c>
      <c r="R459">
        <v>0</v>
      </c>
    </row>
    <row r="460" spans="1:18" x14ac:dyDescent="0.3">
      <c r="A460" s="1" t="s">
        <v>554</v>
      </c>
      <c r="B460" s="1" t="s">
        <v>525</v>
      </c>
      <c r="C460">
        <v>2024</v>
      </c>
      <c r="D460" s="2">
        <v>36571</v>
      </c>
      <c r="E460" s="1" t="s">
        <v>37</v>
      </c>
      <c r="F460">
        <v>1</v>
      </c>
      <c r="G460">
        <v>1</v>
      </c>
      <c r="H460">
        <v>1</v>
      </c>
      <c r="I460" s="1" t="s">
        <v>38</v>
      </c>
      <c r="J460" s="1" t="s">
        <v>62</v>
      </c>
      <c r="K460">
        <v>0</v>
      </c>
      <c r="L460" s="1" t="s">
        <v>22</v>
      </c>
      <c r="M460" s="1" t="s">
        <v>26</v>
      </c>
      <c r="N460" s="1" t="s">
        <v>26</v>
      </c>
      <c r="O460">
        <v>1</v>
      </c>
      <c r="P460" s="1" t="s">
        <v>31</v>
      </c>
      <c r="Q460" s="1" t="s">
        <v>31</v>
      </c>
      <c r="R460">
        <v>0</v>
      </c>
    </row>
    <row r="461" spans="1:18" x14ac:dyDescent="0.3">
      <c r="A461" s="1" t="s">
        <v>555</v>
      </c>
      <c r="B461" s="1" t="s">
        <v>525</v>
      </c>
      <c r="C461">
        <v>2024</v>
      </c>
      <c r="D461" s="2">
        <v>36571</v>
      </c>
      <c r="E461" s="1" t="s">
        <v>20</v>
      </c>
      <c r="F461">
        <v>1</v>
      </c>
      <c r="G461">
        <v>0</v>
      </c>
      <c r="H461">
        <v>0</v>
      </c>
      <c r="I461" s="1" t="s">
        <v>21</v>
      </c>
      <c r="J461" s="1"/>
      <c r="K461">
        <v>0</v>
      </c>
      <c r="L461" s="1" t="s">
        <v>22</v>
      </c>
      <c r="M461" s="1" t="s">
        <v>26</v>
      </c>
      <c r="N461" s="1" t="s">
        <v>26</v>
      </c>
      <c r="O461">
        <v>1</v>
      </c>
      <c r="P461" s="1" t="s">
        <v>31</v>
      </c>
      <c r="Q461" s="1" t="s">
        <v>31</v>
      </c>
      <c r="R461">
        <v>0</v>
      </c>
    </row>
    <row r="462" spans="1:18" x14ac:dyDescent="0.3">
      <c r="A462" s="1" t="s">
        <v>556</v>
      </c>
      <c r="B462" s="1" t="s">
        <v>525</v>
      </c>
      <c r="C462">
        <v>2024</v>
      </c>
      <c r="D462" s="2">
        <v>36571</v>
      </c>
      <c r="E462" s="1" t="s">
        <v>20</v>
      </c>
      <c r="F462">
        <v>1</v>
      </c>
      <c r="G462">
        <v>0</v>
      </c>
      <c r="H462">
        <v>0</v>
      </c>
      <c r="I462" s="1" t="s">
        <v>21</v>
      </c>
      <c r="J462" s="1"/>
      <c r="K462">
        <v>0</v>
      </c>
      <c r="L462" s="1" t="s">
        <v>22</v>
      </c>
      <c r="M462" s="1" t="s">
        <v>23</v>
      </c>
      <c r="N462" s="1" t="s">
        <v>23</v>
      </c>
      <c r="O462">
        <v>1</v>
      </c>
      <c r="P462" s="1" t="s">
        <v>31</v>
      </c>
      <c r="Q462" s="1" t="s">
        <v>31</v>
      </c>
      <c r="R462">
        <v>0</v>
      </c>
    </row>
    <row r="463" spans="1:18" x14ac:dyDescent="0.3">
      <c r="A463" s="1" t="s">
        <v>557</v>
      </c>
      <c r="B463" s="1" t="s">
        <v>525</v>
      </c>
      <c r="C463">
        <v>2024</v>
      </c>
      <c r="D463" s="2">
        <v>36571</v>
      </c>
      <c r="E463" s="1" t="s">
        <v>20</v>
      </c>
      <c r="F463">
        <v>1</v>
      </c>
      <c r="G463">
        <v>0</v>
      </c>
      <c r="H463">
        <v>0</v>
      </c>
      <c r="I463" s="1" t="s">
        <v>21</v>
      </c>
      <c r="J463" s="1"/>
      <c r="K463">
        <v>0</v>
      </c>
      <c r="L463" s="1" t="s">
        <v>22</v>
      </c>
      <c r="M463" s="1" t="s">
        <v>26</v>
      </c>
      <c r="N463" s="1" t="s">
        <v>26</v>
      </c>
      <c r="O463">
        <v>1</v>
      </c>
      <c r="P463" s="1" t="s">
        <v>558</v>
      </c>
      <c r="Q463" s="1" t="s">
        <v>558</v>
      </c>
      <c r="R463">
        <v>0</v>
      </c>
    </row>
    <row r="464" spans="1:18" x14ac:dyDescent="0.3">
      <c r="A464" s="1" t="s">
        <v>559</v>
      </c>
      <c r="B464" s="1" t="s">
        <v>525</v>
      </c>
      <c r="C464">
        <v>2024</v>
      </c>
      <c r="D464" s="2">
        <v>36571</v>
      </c>
      <c r="E464" s="1" t="s">
        <v>20</v>
      </c>
      <c r="F464">
        <v>1</v>
      </c>
      <c r="G464">
        <v>0</v>
      </c>
      <c r="H464">
        <v>0</v>
      </c>
      <c r="I464" s="1" t="s">
        <v>21</v>
      </c>
      <c r="J464" s="1"/>
      <c r="K464">
        <v>0</v>
      </c>
      <c r="L464" s="1" t="s">
        <v>22</v>
      </c>
      <c r="M464" s="1" t="s">
        <v>47</v>
      </c>
      <c r="N464" s="1" t="s">
        <v>47</v>
      </c>
      <c r="O464">
        <v>1</v>
      </c>
      <c r="P464" s="1" t="s">
        <v>27</v>
      </c>
      <c r="Q464" s="1" t="s">
        <v>27</v>
      </c>
      <c r="R464">
        <v>0</v>
      </c>
    </row>
    <row r="465" spans="1:18" x14ac:dyDescent="0.3">
      <c r="A465" s="1" t="s">
        <v>560</v>
      </c>
      <c r="B465" s="1" t="s">
        <v>525</v>
      </c>
      <c r="C465">
        <v>2024</v>
      </c>
      <c r="D465" s="2">
        <v>36571</v>
      </c>
      <c r="E465" s="1" t="s">
        <v>37</v>
      </c>
      <c r="F465">
        <v>1</v>
      </c>
      <c r="G465">
        <v>1</v>
      </c>
      <c r="H465">
        <v>1</v>
      </c>
      <c r="I465" s="1" t="s">
        <v>38</v>
      </c>
      <c r="J465" s="1" t="s">
        <v>71</v>
      </c>
      <c r="K465">
        <v>0</v>
      </c>
      <c r="L465" s="1" t="s">
        <v>22</v>
      </c>
      <c r="M465" s="1" t="s">
        <v>33</v>
      </c>
      <c r="N465" s="1" t="s">
        <v>33</v>
      </c>
      <c r="O465">
        <v>1</v>
      </c>
      <c r="P465" s="1" t="s">
        <v>27</v>
      </c>
      <c r="Q465" s="1" t="s">
        <v>27</v>
      </c>
      <c r="R465">
        <v>1</v>
      </c>
    </row>
    <row r="466" spans="1:18" x14ac:dyDescent="0.3">
      <c r="A466" s="1" t="s">
        <v>561</v>
      </c>
      <c r="B466" s="1" t="s">
        <v>525</v>
      </c>
      <c r="C466">
        <v>2024</v>
      </c>
      <c r="D466" s="2">
        <v>36571</v>
      </c>
      <c r="E466" s="1" t="s">
        <v>20</v>
      </c>
      <c r="F466">
        <v>1</v>
      </c>
      <c r="G466">
        <v>0</v>
      </c>
      <c r="H466">
        <v>0</v>
      </c>
      <c r="I466" s="1" t="s">
        <v>21</v>
      </c>
      <c r="J466" s="1"/>
      <c r="K466">
        <v>0</v>
      </c>
      <c r="L466" s="1" t="s">
        <v>22</v>
      </c>
      <c r="M466" s="1" t="s">
        <v>23</v>
      </c>
      <c r="N466" s="1" t="s">
        <v>23</v>
      </c>
      <c r="O466">
        <v>1</v>
      </c>
      <c r="P466" s="1" t="s">
        <v>45</v>
      </c>
      <c r="Q466" s="1" t="s">
        <v>45</v>
      </c>
      <c r="R466">
        <v>0</v>
      </c>
    </row>
    <row r="467" spans="1:18" x14ac:dyDescent="0.3">
      <c r="A467" s="1" t="s">
        <v>562</v>
      </c>
      <c r="B467" s="1" t="s">
        <v>525</v>
      </c>
      <c r="C467">
        <v>2024</v>
      </c>
      <c r="D467" s="2">
        <v>36571</v>
      </c>
      <c r="E467" s="1" t="s">
        <v>20</v>
      </c>
      <c r="F467">
        <v>1</v>
      </c>
      <c r="G467">
        <v>0</v>
      </c>
      <c r="H467">
        <v>0</v>
      </c>
      <c r="I467" s="1" t="s">
        <v>21</v>
      </c>
      <c r="J467" s="1"/>
      <c r="K467">
        <v>0</v>
      </c>
      <c r="L467" s="1" t="s">
        <v>22</v>
      </c>
      <c r="M467" s="1" t="s">
        <v>23</v>
      </c>
      <c r="N467" s="1" t="s">
        <v>23</v>
      </c>
      <c r="O467">
        <v>1</v>
      </c>
      <c r="P467" s="1" t="s">
        <v>27</v>
      </c>
      <c r="Q467" s="1" t="s">
        <v>27</v>
      </c>
      <c r="R467">
        <v>0</v>
      </c>
    </row>
    <row r="468" spans="1:18" x14ac:dyDescent="0.3">
      <c r="A468" s="1" t="s">
        <v>563</v>
      </c>
      <c r="B468" s="1" t="s">
        <v>525</v>
      </c>
      <c r="C468">
        <v>2024</v>
      </c>
      <c r="D468" s="2">
        <v>36571</v>
      </c>
      <c r="E468" s="1" t="s">
        <v>20</v>
      </c>
      <c r="F468">
        <v>1</v>
      </c>
      <c r="G468">
        <v>0</v>
      </c>
      <c r="H468">
        <v>0</v>
      </c>
      <c r="I468" s="1" t="s">
        <v>21</v>
      </c>
      <c r="J468" s="1"/>
      <c r="K468">
        <v>0</v>
      </c>
      <c r="L468" s="1" t="s">
        <v>22</v>
      </c>
      <c r="M468" s="1" t="s">
        <v>23</v>
      </c>
      <c r="N468" s="1" t="s">
        <v>23</v>
      </c>
      <c r="O468">
        <v>1</v>
      </c>
      <c r="P468" s="1" t="s">
        <v>27</v>
      </c>
      <c r="Q468" s="1" t="s">
        <v>27</v>
      </c>
      <c r="R468">
        <v>0</v>
      </c>
    </row>
    <row r="469" spans="1:18" x14ac:dyDescent="0.3">
      <c r="A469" s="1" t="s">
        <v>564</v>
      </c>
      <c r="B469" s="1" t="s">
        <v>525</v>
      </c>
      <c r="C469">
        <v>2024</v>
      </c>
      <c r="D469" s="2">
        <v>36571</v>
      </c>
      <c r="E469" s="1" t="s">
        <v>20</v>
      </c>
      <c r="F469">
        <v>1</v>
      </c>
      <c r="G469">
        <v>0</v>
      </c>
      <c r="H469">
        <v>0</v>
      </c>
      <c r="I469" s="1" t="s">
        <v>21</v>
      </c>
      <c r="J469" s="1"/>
      <c r="K469">
        <v>0</v>
      </c>
      <c r="L469" s="1" t="s">
        <v>22</v>
      </c>
      <c r="M469" s="1" t="s">
        <v>26</v>
      </c>
      <c r="N469" s="1" t="s">
        <v>26</v>
      </c>
      <c r="O469">
        <v>1</v>
      </c>
      <c r="P469" s="1" t="s">
        <v>29</v>
      </c>
      <c r="Q469" s="1" t="s">
        <v>29</v>
      </c>
      <c r="R469">
        <v>0</v>
      </c>
    </row>
    <row r="470" spans="1:18" x14ac:dyDescent="0.3">
      <c r="A470" s="1" t="s">
        <v>565</v>
      </c>
      <c r="B470" s="1" t="s">
        <v>525</v>
      </c>
      <c r="C470">
        <v>2024</v>
      </c>
      <c r="D470" s="2">
        <v>36571</v>
      </c>
      <c r="E470" s="1" t="s">
        <v>20</v>
      </c>
      <c r="F470">
        <v>1</v>
      </c>
      <c r="G470">
        <v>0</v>
      </c>
      <c r="H470">
        <v>0</v>
      </c>
      <c r="I470" s="1" t="s">
        <v>21</v>
      </c>
      <c r="J470" s="1"/>
      <c r="K470">
        <v>0</v>
      </c>
      <c r="L470" s="1" t="s">
        <v>22</v>
      </c>
      <c r="M470" s="1" t="s">
        <v>33</v>
      </c>
      <c r="N470" s="1" t="s">
        <v>33</v>
      </c>
      <c r="O470">
        <v>2</v>
      </c>
      <c r="P470" s="1" t="s">
        <v>566</v>
      </c>
      <c r="Q470" s="1"/>
      <c r="R470">
        <v>0</v>
      </c>
    </row>
    <row r="471" spans="1:18" x14ac:dyDescent="0.3">
      <c r="A471" s="1" t="s">
        <v>567</v>
      </c>
      <c r="B471" s="1" t="s">
        <v>525</v>
      </c>
      <c r="C471">
        <v>2024</v>
      </c>
      <c r="D471" s="2">
        <v>36571</v>
      </c>
      <c r="E471" s="1" t="s">
        <v>20</v>
      </c>
      <c r="F471">
        <v>1</v>
      </c>
      <c r="G471">
        <v>0</v>
      </c>
      <c r="H471">
        <v>0</v>
      </c>
      <c r="I471" s="1" t="s">
        <v>21</v>
      </c>
      <c r="J471" s="1"/>
      <c r="K471">
        <v>0</v>
      </c>
      <c r="L471" s="1" t="s">
        <v>22</v>
      </c>
      <c r="M471" s="1" t="s">
        <v>26</v>
      </c>
      <c r="N471" s="1" t="s">
        <v>26</v>
      </c>
      <c r="O471">
        <v>1</v>
      </c>
      <c r="P471" s="1" t="s">
        <v>80</v>
      </c>
      <c r="Q471" s="1" t="s">
        <v>80</v>
      </c>
      <c r="R471">
        <v>0</v>
      </c>
    </row>
    <row r="472" spans="1:18" x14ac:dyDescent="0.3">
      <c r="A472" s="1" t="s">
        <v>568</v>
      </c>
      <c r="B472" s="1" t="s">
        <v>525</v>
      </c>
      <c r="C472">
        <v>2024</v>
      </c>
      <c r="D472" s="2">
        <v>36571</v>
      </c>
      <c r="E472" s="1" t="s">
        <v>20</v>
      </c>
      <c r="F472">
        <v>1</v>
      </c>
      <c r="G472">
        <v>0</v>
      </c>
      <c r="H472">
        <v>0</v>
      </c>
      <c r="I472" s="1" t="s">
        <v>21</v>
      </c>
      <c r="J472" s="1"/>
      <c r="K472">
        <v>0</v>
      </c>
      <c r="L472" s="1" t="s">
        <v>22</v>
      </c>
      <c r="M472" s="1" t="s">
        <v>26</v>
      </c>
      <c r="N472" s="1" t="s">
        <v>26</v>
      </c>
      <c r="O472">
        <v>1</v>
      </c>
      <c r="P472" s="1" t="s">
        <v>27</v>
      </c>
      <c r="Q472" s="1" t="s">
        <v>27</v>
      </c>
      <c r="R472">
        <v>0</v>
      </c>
    </row>
    <row r="473" spans="1:18" x14ac:dyDescent="0.3">
      <c r="A473" s="1" t="s">
        <v>569</v>
      </c>
      <c r="B473" s="1" t="s">
        <v>525</v>
      </c>
      <c r="C473">
        <v>2024</v>
      </c>
      <c r="D473" s="2">
        <v>36571</v>
      </c>
      <c r="E473" s="1" t="s">
        <v>20</v>
      </c>
      <c r="F473">
        <v>1</v>
      </c>
      <c r="G473">
        <v>0</v>
      </c>
      <c r="H473">
        <v>0</v>
      </c>
      <c r="I473" s="1" t="s">
        <v>21</v>
      </c>
      <c r="J473" s="1"/>
      <c r="K473">
        <v>0</v>
      </c>
      <c r="L473" s="1" t="s">
        <v>22</v>
      </c>
      <c r="M473" s="1" t="s">
        <v>26</v>
      </c>
      <c r="N473" s="1" t="s">
        <v>26</v>
      </c>
      <c r="O473">
        <v>1</v>
      </c>
      <c r="P473" s="1" t="s">
        <v>27</v>
      </c>
      <c r="Q473" s="1" t="s">
        <v>27</v>
      </c>
      <c r="R473">
        <v>0</v>
      </c>
    </row>
    <row r="474" spans="1:18" x14ac:dyDescent="0.3">
      <c r="A474" s="1" t="s">
        <v>570</v>
      </c>
      <c r="B474" s="1" t="s">
        <v>525</v>
      </c>
      <c r="C474">
        <v>2024</v>
      </c>
      <c r="D474" s="2">
        <v>36571</v>
      </c>
      <c r="E474" s="1" t="s">
        <v>20</v>
      </c>
      <c r="F474">
        <v>1</v>
      </c>
      <c r="G474">
        <v>0</v>
      </c>
      <c r="H474">
        <v>0</v>
      </c>
      <c r="I474" s="1" t="s">
        <v>21</v>
      </c>
      <c r="J474" s="1"/>
      <c r="K474">
        <v>0</v>
      </c>
      <c r="L474" s="1" t="s">
        <v>22</v>
      </c>
      <c r="M474" s="1" t="s">
        <v>23</v>
      </c>
      <c r="N474" s="1" t="s">
        <v>23</v>
      </c>
      <c r="O474">
        <v>1</v>
      </c>
      <c r="P474" s="1" t="s">
        <v>27</v>
      </c>
      <c r="Q474" s="1" t="s">
        <v>27</v>
      </c>
      <c r="R474">
        <v>0</v>
      </c>
    </row>
    <row r="475" spans="1:18" x14ac:dyDescent="0.3">
      <c r="A475" s="1" t="s">
        <v>571</v>
      </c>
      <c r="B475" s="1" t="s">
        <v>525</v>
      </c>
      <c r="C475">
        <v>2024</v>
      </c>
      <c r="D475" s="2">
        <v>36571</v>
      </c>
      <c r="E475" s="1" t="s">
        <v>20</v>
      </c>
      <c r="F475">
        <v>1</v>
      </c>
      <c r="G475">
        <v>0</v>
      </c>
      <c r="H475">
        <v>0</v>
      </c>
      <c r="I475" s="1" t="s">
        <v>21</v>
      </c>
      <c r="J475" s="1"/>
      <c r="K475">
        <v>0</v>
      </c>
      <c r="L475" s="1" t="s">
        <v>22</v>
      </c>
      <c r="M475" s="1" t="s">
        <v>23</v>
      </c>
      <c r="N475" s="1" t="s">
        <v>23</v>
      </c>
      <c r="O475">
        <v>1</v>
      </c>
      <c r="P475" s="1" t="s">
        <v>27</v>
      </c>
      <c r="Q475" s="1" t="s">
        <v>27</v>
      </c>
      <c r="R475">
        <v>0</v>
      </c>
    </row>
    <row r="476" spans="1:18" x14ac:dyDescent="0.3">
      <c r="A476" s="1" t="s">
        <v>572</v>
      </c>
      <c r="B476" s="1" t="s">
        <v>525</v>
      </c>
      <c r="C476">
        <v>2024</v>
      </c>
      <c r="D476" s="2">
        <v>36571</v>
      </c>
      <c r="E476" s="1" t="s">
        <v>20</v>
      </c>
      <c r="F476">
        <v>1</v>
      </c>
      <c r="G476">
        <v>0</v>
      </c>
      <c r="H476">
        <v>0</v>
      </c>
      <c r="I476" s="1" t="s">
        <v>21</v>
      </c>
      <c r="J476" s="1"/>
      <c r="K476">
        <v>0</v>
      </c>
      <c r="L476" s="1" t="s">
        <v>22</v>
      </c>
      <c r="M476" s="1" t="s">
        <v>26</v>
      </c>
      <c r="N476" s="1" t="s">
        <v>26</v>
      </c>
      <c r="O476">
        <v>1</v>
      </c>
      <c r="P476" s="1" t="s">
        <v>31</v>
      </c>
      <c r="Q476" s="1" t="s">
        <v>31</v>
      </c>
      <c r="R476">
        <v>0</v>
      </c>
    </row>
    <row r="477" spans="1:18" x14ac:dyDescent="0.3">
      <c r="A477" s="1" t="s">
        <v>573</v>
      </c>
      <c r="B477" s="1" t="s">
        <v>525</v>
      </c>
      <c r="C477">
        <v>2024</v>
      </c>
      <c r="D477" s="2">
        <v>36571</v>
      </c>
      <c r="E477" s="1" t="s">
        <v>20</v>
      </c>
      <c r="F477">
        <v>1</v>
      </c>
      <c r="G477">
        <v>0</v>
      </c>
      <c r="H477">
        <v>0</v>
      </c>
      <c r="I477" s="1" t="s">
        <v>21</v>
      </c>
      <c r="J477" s="1"/>
      <c r="K477">
        <v>0</v>
      </c>
      <c r="L477" s="1" t="s">
        <v>22</v>
      </c>
      <c r="M477" s="1" t="s">
        <v>23</v>
      </c>
      <c r="N477" s="1" t="s">
        <v>23</v>
      </c>
      <c r="O477">
        <v>1</v>
      </c>
      <c r="P477" s="1" t="s">
        <v>27</v>
      </c>
      <c r="Q477" s="1" t="s">
        <v>27</v>
      </c>
      <c r="R477">
        <v>0</v>
      </c>
    </row>
    <row r="478" spans="1:18" x14ac:dyDescent="0.3">
      <c r="A478" s="1" t="s">
        <v>574</v>
      </c>
      <c r="B478" s="1" t="s">
        <v>525</v>
      </c>
      <c r="C478">
        <v>2024</v>
      </c>
      <c r="D478" s="2">
        <v>36571</v>
      </c>
      <c r="E478" s="1" t="s">
        <v>20</v>
      </c>
      <c r="F478">
        <v>1</v>
      </c>
      <c r="G478">
        <v>0</v>
      </c>
      <c r="H478">
        <v>0</v>
      </c>
      <c r="I478" s="1" t="s">
        <v>21</v>
      </c>
      <c r="J478" s="1"/>
      <c r="K478">
        <v>0</v>
      </c>
      <c r="L478" s="1" t="s">
        <v>22</v>
      </c>
      <c r="M478" s="1" t="s">
        <v>26</v>
      </c>
      <c r="N478" s="1" t="s">
        <v>26</v>
      </c>
      <c r="O478">
        <v>1</v>
      </c>
      <c r="P478" s="1" t="s">
        <v>40</v>
      </c>
      <c r="Q478" s="1" t="s">
        <v>40</v>
      </c>
      <c r="R478">
        <v>0</v>
      </c>
    </row>
    <row r="479" spans="1:18" x14ac:dyDescent="0.3">
      <c r="A479" s="1" t="s">
        <v>575</v>
      </c>
      <c r="B479" s="1" t="s">
        <v>525</v>
      </c>
      <c r="C479">
        <v>2024</v>
      </c>
      <c r="D479" s="2">
        <v>36571</v>
      </c>
      <c r="E479" s="1" t="s">
        <v>20</v>
      </c>
      <c r="F479">
        <v>1</v>
      </c>
      <c r="G479">
        <v>0</v>
      </c>
      <c r="H479">
        <v>0</v>
      </c>
      <c r="I479" s="1" t="s">
        <v>21</v>
      </c>
      <c r="J479" s="1"/>
      <c r="K479">
        <v>0</v>
      </c>
      <c r="L479" s="1" t="s">
        <v>22</v>
      </c>
      <c r="M479" s="1" t="s">
        <v>26</v>
      </c>
      <c r="N479" s="1" t="s">
        <v>26</v>
      </c>
      <c r="O479">
        <v>1</v>
      </c>
      <c r="P479" s="1" t="s">
        <v>40</v>
      </c>
      <c r="Q479" s="1" t="s">
        <v>40</v>
      </c>
      <c r="R479">
        <v>0</v>
      </c>
    </row>
    <row r="480" spans="1:18" x14ac:dyDescent="0.3">
      <c r="A480" s="1" t="s">
        <v>576</v>
      </c>
      <c r="B480" s="1" t="s">
        <v>525</v>
      </c>
      <c r="C480">
        <v>2024</v>
      </c>
      <c r="D480" s="2">
        <v>36571</v>
      </c>
      <c r="E480" s="1" t="s">
        <v>37</v>
      </c>
      <c r="F480">
        <v>1</v>
      </c>
      <c r="G480">
        <v>1</v>
      </c>
      <c r="H480">
        <v>1</v>
      </c>
      <c r="I480" s="1" t="s">
        <v>38</v>
      </c>
      <c r="J480" s="1" t="s">
        <v>247</v>
      </c>
      <c r="K480">
        <v>0</v>
      </c>
      <c r="L480" s="1" t="s">
        <v>22</v>
      </c>
      <c r="M480" s="1" t="s">
        <v>35</v>
      </c>
      <c r="N480" s="1" t="s">
        <v>35</v>
      </c>
      <c r="O480">
        <v>2</v>
      </c>
      <c r="P480" s="1" t="s">
        <v>577</v>
      </c>
      <c r="Q480" s="1"/>
      <c r="R480">
        <v>1</v>
      </c>
    </row>
    <row r="481" spans="1:18" x14ac:dyDescent="0.3">
      <c r="A481" s="1" t="s">
        <v>578</v>
      </c>
      <c r="B481" s="1" t="s">
        <v>525</v>
      </c>
      <c r="C481">
        <v>2024</v>
      </c>
      <c r="D481" s="2">
        <v>36571</v>
      </c>
      <c r="E481" s="1" t="s">
        <v>20</v>
      </c>
      <c r="F481">
        <v>1</v>
      </c>
      <c r="G481">
        <v>0</v>
      </c>
      <c r="H481">
        <v>0</v>
      </c>
      <c r="I481" s="1" t="s">
        <v>21</v>
      </c>
      <c r="J481" s="1"/>
      <c r="K481">
        <v>0</v>
      </c>
      <c r="L481" s="1" t="s">
        <v>22</v>
      </c>
      <c r="M481" s="1" t="s">
        <v>26</v>
      </c>
      <c r="N481" s="1" t="s">
        <v>26</v>
      </c>
      <c r="O481">
        <v>1</v>
      </c>
      <c r="P481" s="1" t="s">
        <v>31</v>
      </c>
      <c r="Q481" s="1" t="s">
        <v>31</v>
      </c>
      <c r="R481">
        <v>0</v>
      </c>
    </row>
    <row r="482" spans="1:18" x14ac:dyDescent="0.3">
      <c r="A482" s="1" t="s">
        <v>579</v>
      </c>
      <c r="B482" s="1" t="s">
        <v>525</v>
      </c>
      <c r="C482">
        <v>2024</v>
      </c>
      <c r="D482" s="2">
        <v>36571</v>
      </c>
      <c r="E482" s="1" t="s">
        <v>37</v>
      </c>
      <c r="F482">
        <v>1</v>
      </c>
      <c r="G482">
        <v>1</v>
      </c>
      <c r="H482">
        <v>1</v>
      </c>
      <c r="I482" s="1" t="s">
        <v>38</v>
      </c>
      <c r="J482" s="1" t="s">
        <v>42</v>
      </c>
      <c r="K482">
        <v>0</v>
      </c>
      <c r="L482" s="1" t="s">
        <v>22</v>
      </c>
      <c r="M482" s="1" t="s">
        <v>26</v>
      </c>
      <c r="N482" s="1" t="s">
        <v>26</v>
      </c>
      <c r="O482">
        <v>1</v>
      </c>
      <c r="P482" s="1" t="s">
        <v>31</v>
      </c>
      <c r="Q482" s="1" t="s">
        <v>31</v>
      </c>
      <c r="R482">
        <v>0</v>
      </c>
    </row>
    <row r="483" spans="1:18" x14ac:dyDescent="0.3">
      <c r="A483" s="1" t="s">
        <v>580</v>
      </c>
      <c r="B483" s="1" t="s">
        <v>525</v>
      </c>
      <c r="C483">
        <v>2024</v>
      </c>
      <c r="D483" s="2">
        <v>36571</v>
      </c>
      <c r="E483" s="1" t="s">
        <v>20</v>
      </c>
      <c r="F483">
        <v>1</v>
      </c>
      <c r="G483">
        <v>0</v>
      </c>
      <c r="H483">
        <v>0</v>
      </c>
      <c r="I483" s="1" t="s">
        <v>21</v>
      </c>
      <c r="J483" s="1"/>
      <c r="K483">
        <v>0</v>
      </c>
      <c r="L483" s="1" t="s">
        <v>22</v>
      </c>
      <c r="M483" s="1" t="s">
        <v>26</v>
      </c>
      <c r="N483" s="1" t="s">
        <v>26</v>
      </c>
      <c r="O483">
        <v>1</v>
      </c>
      <c r="P483" s="1" t="s">
        <v>53</v>
      </c>
      <c r="Q483" s="1" t="s">
        <v>53</v>
      </c>
      <c r="R483">
        <v>0</v>
      </c>
    </row>
    <row r="484" spans="1:18" x14ac:dyDescent="0.3">
      <c r="A484" s="1" t="s">
        <v>581</v>
      </c>
      <c r="B484" s="1" t="s">
        <v>525</v>
      </c>
      <c r="C484">
        <v>2024</v>
      </c>
      <c r="D484" s="2">
        <v>36571</v>
      </c>
      <c r="E484" s="1" t="s">
        <v>20</v>
      </c>
      <c r="F484">
        <v>1</v>
      </c>
      <c r="G484">
        <v>0</v>
      </c>
      <c r="H484">
        <v>0</v>
      </c>
      <c r="I484" s="1" t="s">
        <v>21</v>
      </c>
      <c r="J484" s="1"/>
      <c r="K484">
        <v>0</v>
      </c>
      <c r="L484" s="1" t="s">
        <v>22</v>
      </c>
      <c r="M484" s="1" t="s">
        <v>26</v>
      </c>
      <c r="N484" s="1" t="s">
        <v>26</v>
      </c>
      <c r="O484">
        <v>1</v>
      </c>
      <c r="P484" s="1" t="s">
        <v>29</v>
      </c>
      <c r="Q484" s="1" t="s">
        <v>29</v>
      </c>
      <c r="R484">
        <v>0</v>
      </c>
    </row>
    <row r="485" spans="1:18" x14ac:dyDescent="0.3">
      <c r="A485" s="1" t="s">
        <v>582</v>
      </c>
      <c r="B485" s="1" t="s">
        <v>525</v>
      </c>
      <c r="C485">
        <v>2024</v>
      </c>
      <c r="D485" s="2">
        <v>36571</v>
      </c>
      <c r="E485" s="1" t="s">
        <v>20</v>
      </c>
      <c r="F485">
        <v>1</v>
      </c>
      <c r="G485">
        <v>0</v>
      </c>
      <c r="H485">
        <v>0</v>
      </c>
      <c r="I485" s="1" t="s">
        <v>21</v>
      </c>
      <c r="J485" s="1"/>
      <c r="K485">
        <v>0</v>
      </c>
      <c r="L485" s="1" t="s">
        <v>22</v>
      </c>
      <c r="M485" s="1" t="s">
        <v>26</v>
      </c>
      <c r="N485" s="1" t="s">
        <v>26</v>
      </c>
      <c r="O485">
        <v>1</v>
      </c>
      <c r="P485" s="1" t="s">
        <v>40</v>
      </c>
      <c r="Q485" s="1" t="s">
        <v>40</v>
      </c>
      <c r="R485">
        <v>0</v>
      </c>
    </row>
    <row r="486" spans="1:18" x14ac:dyDescent="0.3">
      <c r="A486" s="1" t="s">
        <v>583</v>
      </c>
      <c r="B486" s="1" t="s">
        <v>525</v>
      </c>
      <c r="C486">
        <v>2024</v>
      </c>
      <c r="D486" s="2">
        <v>36571</v>
      </c>
      <c r="E486" s="1" t="s">
        <v>20</v>
      </c>
      <c r="F486">
        <v>1</v>
      </c>
      <c r="G486">
        <v>0</v>
      </c>
      <c r="H486">
        <v>0</v>
      </c>
      <c r="I486" s="1" t="s">
        <v>21</v>
      </c>
      <c r="J486" s="1"/>
      <c r="K486">
        <v>0</v>
      </c>
      <c r="L486" s="1" t="s">
        <v>22</v>
      </c>
      <c r="M486" s="1" t="s">
        <v>26</v>
      </c>
      <c r="N486" s="1" t="s">
        <v>26</v>
      </c>
      <c r="O486">
        <v>2</v>
      </c>
      <c r="P486" s="1" t="s">
        <v>199</v>
      </c>
      <c r="Q486" s="1"/>
      <c r="R486">
        <v>0</v>
      </c>
    </row>
    <row r="487" spans="1:18" x14ac:dyDescent="0.3">
      <c r="A487" s="1" t="s">
        <v>584</v>
      </c>
      <c r="B487" s="1" t="s">
        <v>525</v>
      </c>
      <c r="C487">
        <v>2024</v>
      </c>
      <c r="D487" s="2">
        <v>36571</v>
      </c>
      <c r="E487" s="1" t="s">
        <v>20</v>
      </c>
      <c r="F487">
        <v>1</v>
      </c>
      <c r="G487">
        <v>0</v>
      </c>
      <c r="H487">
        <v>0</v>
      </c>
      <c r="I487" s="1" t="s">
        <v>21</v>
      </c>
      <c r="J487" s="1"/>
      <c r="K487">
        <v>0</v>
      </c>
      <c r="L487" s="1" t="s">
        <v>22</v>
      </c>
      <c r="M487" s="1" t="s">
        <v>26</v>
      </c>
      <c r="N487" s="1" t="s">
        <v>26</v>
      </c>
      <c r="O487">
        <v>1</v>
      </c>
      <c r="P487" s="1" t="s">
        <v>45</v>
      </c>
      <c r="Q487" s="1" t="s">
        <v>45</v>
      </c>
      <c r="R487">
        <v>0</v>
      </c>
    </row>
    <row r="488" spans="1:18" x14ac:dyDescent="0.3">
      <c r="A488" s="1" t="s">
        <v>585</v>
      </c>
      <c r="B488" s="1" t="s">
        <v>525</v>
      </c>
      <c r="C488">
        <v>2024</v>
      </c>
      <c r="D488" s="2">
        <v>36571</v>
      </c>
      <c r="E488" s="1" t="s">
        <v>20</v>
      </c>
      <c r="F488">
        <v>1</v>
      </c>
      <c r="G488">
        <v>0</v>
      </c>
      <c r="H488">
        <v>0</v>
      </c>
      <c r="I488" s="1" t="s">
        <v>21</v>
      </c>
      <c r="J488" s="1"/>
      <c r="K488">
        <v>0</v>
      </c>
      <c r="L488" s="1" t="s">
        <v>22</v>
      </c>
      <c r="M488" s="1" t="s">
        <v>26</v>
      </c>
      <c r="N488" s="1" t="s">
        <v>26</v>
      </c>
      <c r="O488">
        <v>1</v>
      </c>
      <c r="P488" s="1" t="s">
        <v>27</v>
      </c>
      <c r="Q488" s="1" t="s">
        <v>27</v>
      </c>
      <c r="R488">
        <v>0</v>
      </c>
    </row>
    <row r="489" spans="1:18" x14ac:dyDescent="0.3">
      <c r="A489" s="1" t="s">
        <v>586</v>
      </c>
      <c r="B489" s="1" t="s">
        <v>525</v>
      </c>
      <c r="C489">
        <v>2024</v>
      </c>
      <c r="D489" s="2">
        <v>36571</v>
      </c>
      <c r="E489" s="1" t="s">
        <v>20</v>
      </c>
      <c r="F489">
        <v>1</v>
      </c>
      <c r="G489">
        <v>0</v>
      </c>
      <c r="H489">
        <v>0</v>
      </c>
      <c r="I489" s="1" t="s">
        <v>21</v>
      </c>
      <c r="J489" s="1"/>
      <c r="K489">
        <v>0</v>
      </c>
      <c r="L489" s="1" t="s">
        <v>22</v>
      </c>
      <c r="M489" s="1" t="s">
        <v>26</v>
      </c>
      <c r="N489" s="1" t="s">
        <v>26</v>
      </c>
      <c r="O489">
        <v>1</v>
      </c>
      <c r="P489" s="1" t="s">
        <v>27</v>
      </c>
      <c r="Q489" s="1" t="s">
        <v>27</v>
      </c>
      <c r="R489">
        <v>0</v>
      </c>
    </row>
    <row r="490" spans="1:18" x14ac:dyDescent="0.3">
      <c r="A490" s="1" t="s">
        <v>587</v>
      </c>
      <c r="B490" s="1" t="s">
        <v>525</v>
      </c>
      <c r="C490">
        <v>2024</v>
      </c>
      <c r="D490" s="2">
        <v>36571</v>
      </c>
      <c r="E490" s="1" t="s">
        <v>20</v>
      </c>
      <c r="F490">
        <v>1</v>
      </c>
      <c r="G490">
        <v>0</v>
      </c>
      <c r="H490">
        <v>0</v>
      </c>
      <c r="I490" s="1" t="s">
        <v>21</v>
      </c>
      <c r="J490" s="1"/>
      <c r="K490">
        <v>0</v>
      </c>
      <c r="L490" s="1" t="s">
        <v>22</v>
      </c>
      <c r="M490" s="1" t="s">
        <v>26</v>
      </c>
      <c r="N490" s="1" t="s">
        <v>26</v>
      </c>
      <c r="O490">
        <v>1</v>
      </c>
      <c r="P490" s="1" t="s">
        <v>40</v>
      </c>
      <c r="Q490" s="1" t="s">
        <v>40</v>
      </c>
      <c r="R490">
        <v>0</v>
      </c>
    </row>
    <row r="491" spans="1:18" x14ac:dyDescent="0.3">
      <c r="A491" s="1" t="s">
        <v>588</v>
      </c>
      <c r="B491" s="1" t="s">
        <v>525</v>
      </c>
      <c r="C491">
        <v>2024</v>
      </c>
      <c r="D491" s="2">
        <v>36571</v>
      </c>
      <c r="E491" s="1" t="s">
        <v>20</v>
      </c>
      <c r="F491">
        <v>1</v>
      </c>
      <c r="G491">
        <v>0</v>
      </c>
      <c r="H491">
        <v>0</v>
      </c>
      <c r="I491" s="1" t="s">
        <v>21</v>
      </c>
      <c r="J491" s="1"/>
      <c r="K491">
        <v>0</v>
      </c>
      <c r="L491" s="1" t="s">
        <v>22</v>
      </c>
      <c r="M491" s="1" t="s">
        <v>26</v>
      </c>
      <c r="N491" s="1" t="s">
        <v>26</v>
      </c>
      <c r="O491">
        <v>1</v>
      </c>
      <c r="P491" s="1" t="s">
        <v>40</v>
      </c>
      <c r="Q491" s="1" t="s">
        <v>40</v>
      </c>
      <c r="R491">
        <v>0</v>
      </c>
    </row>
    <row r="492" spans="1:18" x14ac:dyDescent="0.3">
      <c r="A492" s="1" t="s">
        <v>589</v>
      </c>
      <c r="B492" s="1" t="s">
        <v>525</v>
      </c>
      <c r="C492">
        <v>2024</v>
      </c>
      <c r="D492" s="2">
        <v>36571</v>
      </c>
      <c r="E492" s="1" t="s">
        <v>20</v>
      </c>
      <c r="F492">
        <v>1</v>
      </c>
      <c r="G492">
        <v>0</v>
      </c>
      <c r="H492">
        <v>0</v>
      </c>
      <c r="I492" s="1" t="s">
        <v>21</v>
      </c>
      <c r="J492" s="1"/>
      <c r="K492">
        <v>0</v>
      </c>
      <c r="L492" s="1" t="s">
        <v>22</v>
      </c>
      <c r="M492" s="1" t="s">
        <v>26</v>
      </c>
      <c r="N492" s="1" t="s">
        <v>26</v>
      </c>
      <c r="O492">
        <v>1</v>
      </c>
      <c r="P492" s="1" t="s">
        <v>74</v>
      </c>
      <c r="Q492" s="1" t="s">
        <v>74</v>
      </c>
      <c r="R492">
        <v>0</v>
      </c>
    </row>
    <row r="493" spans="1:18" x14ac:dyDescent="0.3">
      <c r="A493" s="1" t="s">
        <v>590</v>
      </c>
      <c r="B493" s="1" t="s">
        <v>525</v>
      </c>
      <c r="C493">
        <v>2024</v>
      </c>
      <c r="D493" s="2">
        <v>36571</v>
      </c>
      <c r="E493" s="1" t="s">
        <v>20</v>
      </c>
      <c r="F493">
        <v>1</v>
      </c>
      <c r="G493">
        <v>0</v>
      </c>
      <c r="H493">
        <v>0</v>
      </c>
      <c r="I493" s="1" t="s">
        <v>21</v>
      </c>
      <c r="J493" s="1"/>
      <c r="K493">
        <v>0</v>
      </c>
      <c r="L493" s="1" t="s">
        <v>22</v>
      </c>
      <c r="M493" s="1" t="s">
        <v>26</v>
      </c>
      <c r="N493" s="1" t="s">
        <v>26</v>
      </c>
      <c r="O493">
        <v>1</v>
      </c>
      <c r="P493" s="1" t="s">
        <v>40</v>
      </c>
      <c r="Q493" s="1" t="s">
        <v>40</v>
      </c>
      <c r="R493">
        <v>0</v>
      </c>
    </row>
    <row r="494" spans="1:18" x14ac:dyDescent="0.3">
      <c r="A494" s="1" t="s">
        <v>591</v>
      </c>
      <c r="B494" s="1" t="s">
        <v>525</v>
      </c>
      <c r="C494">
        <v>2024</v>
      </c>
      <c r="D494" s="2">
        <v>36571</v>
      </c>
      <c r="E494" s="1" t="s">
        <v>20</v>
      </c>
      <c r="F494">
        <v>1</v>
      </c>
      <c r="G494">
        <v>0</v>
      </c>
      <c r="H494">
        <v>0</v>
      </c>
      <c r="I494" s="1" t="s">
        <v>21</v>
      </c>
      <c r="J494" s="1"/>
      <c r="K494">
        <v>0</v>
      </c>
      <c r="L494" s="1" t="s">
        <v>22</v>
      </c>
      <c r="M494" s="1" t="s">
        <v>26</v>
      </c>
      <c r="N494" s="1" t="s">
        <v>26</v>
      </c>
      <c r="O494">
        <v>1</v>
      </c>
      <c r="P494" s="1" t="s">
        <v>27</v>
      </c>
      <c r="Q494" s="1" t="s">
        <v>27</v>
      </c>
      <c r="R494">
        <v>0</v>
      </c>
    </row>
    <row r="495" spans="1:18" x14ac:dyDescent="0.3">
      <c r="A495" s="1" t="s">
        <v>592</v>
      </c>
      <c r="B495" s="1" t="s">
        <v>525</v>
      </c>
      <c r="C495">
        <v>2024</v>
      </c>
      <c r="D495" s="2">
        <v>36571</v>
      </c>
      <c r="E495" s="1" t="s">
        <v>20</v>
      </c>
      <c r="F495">
        <v>1</v>
      </c>
      <c r="G495">
        <v>0</v>
      </c>
      <c r="H495">
        <v>0</v>
      </c>
      <c r="I495" s="1" t="s">
        <v>21</v>
      </c>
      <c r="J495" s="1"/>
      <c r="K495">
        <v>0</v>
      </c>
      <c r="L495" s="1" t="s">
        <v>22</v>
      </c>
      <c r="M495" s="1" t="s">
        <v>26</v>
      </c>
      <c r="N495" s="1" t="s">
        <v>26</v>
      </c>
      <c r="O495">
        <v>1</v>
      </c>
      <c r="P495" s="1" t="s">
        <v>27</v>
      </c>
      <c r="Q495" s="1" t="s">
        <v>27</v>
      </c>
      <c r="R495">
        <v>0</v>
      </c>
    </row>
    <row r="496" spans="1:18" x14ac:dyDescent="0.3">
      <c r="A496" s="1" t="s">
        <v>593</v>
      </c>
      <c r="B496" s="1" t="s">
        <v>525</v>
      </c>
      <c r="C496">
        <v>2024</v>
      </c>
      <c r="D496" s="2">
        <v>36571</v>
      </c>
      <c r="E496" s="1" t="s">
        <v>20</v>
      </c>
      <c r="F496">
        <v>1</v>
      </c>
      <c r="G496">
        <v>0</v>
      </c>
      <c r="H496">
        <v>0</v>
      </c>
      <c r="I496" s="1" t="s">
        <v>21</v>
      </c>
      <c r="J496" s="1"/>
      <c r="K496">
        <v>0</v>
      </c>
      <c r="L496" s="1" t="s">
        <v>22</v>
      </c>
      <c r="M496" s="1" t="s">
        <v>26</v>
      </c>
      <c r="N496" s="1" t="s">
        <v>26</v>
      </c>
      <c r="O496">
        <v>1</v>
      </c>
      <c r="P496" s="1" t="s">
        <v>40</v>
      </c>
      <c r="Q496" s="1" t="s">
        <v>40</v>
      </c>
      <c r="R496">
        <v>0</v>
      </c>
    </row>
    <row r="497" spans="1:18" x14ac:dyDescent="0.3">
      <c r="A497" s="1" t="s">
        <v>594</v>
      </c>
      <c r="B497" s="1" t="s">
        <v>525</v>
      </c>
      <c r="C497">
        <v>2024</v>
      </c>
      <c r="D497" s="2">
        <v>36571</v>
      </c>
      <c r="E497" s="1" t="s">
        <v>20</v>
      </c>
      <c r="F497">
        <v>1</v>
      </c>
      <c r="G497">
        <v>0</v>
      </c>
      <c r="H497">
        <v>0</v>
      </c>
      <c r="I497" s="1" t="s">
        <v>21</v>
      </c>
      <c r="J497" s="1"/>
      <c r="K497">
        <v>0</v>
      </c>
      <c r="L497" s="1" t="s">
        <v>22</v>
      </c>
      <c r="M497" s="1" t="s">
        <v>26</v>
      </c>
      <c r="N497" s="1" t="s">
        <v>26</v>
      </c>
      <c r="O497">
        <v>1</v>
      </c>
      <c r="P497" s="1" t="s">
        <v>27</v>
      </c>
      <c r="Q497" s="1" t="s">
        <v>27</v>
      </c>
      <c r="R497">
        <v>0</v>
      </c>
    </row>
    <row r="498" spans="1:18" x14ac:dyDescent="0.3">
      <c r="A498" s="1" t="s">
        <v>595</v>
      </c>
      <c r="B498" s="1" t="s">
        <v>525</v>
      </c>
      <c r="C498">
        <v>2024</v>
      </c>
      <c r="D498" s="2">
        <v>36571</v>
      </c>
      <c r="E498" s="1" t="s">
        <v>20</v>
      </c>
      <c r="F498">
        <v>1</v>
      </c>
      <c r="G498">
        <v>0</v>
      </c>
      <c r="H498">
        <v>0</v>
      </c>
      <c r="I498" s="1" t="s">
        <v>21</v>
      </c>
      <c r="J498" s="1"/>
      <c r="K498">
        <v>0</v>
      </c>
      <c r="L498" s="1" t="s">
        <v>22</v>
      </c>
      <c r="M498" s="1" t="s">
        <v>33</v>
      </c>
      <c r="N498" s="1" t="s">
        <v>33</v>
      </c>
      <c r="O498">
        <v>1</v>
      </c>
      <c r="P498" s="1" t="s">
        <v>27</v>
      </c>
      <c r="Q498" s="1" t="s">
        <v>27</v>
      </c>
      <c r="R498">
        <v>0</v>
      </c>
    </row>
    <row r="499" spans="1:18" x14ac:dyDescent="0.3">
      <c r="A499" s="1" t="s">
        <v>596</v>
      </c>
      <c r="B499" s="1" t="s">
        <v>525</v>
      </c>
      <c r="C499">
        <v>2024</v>
      </c>
      <c r="D499" s="2">
        <v>36571</v>
      </c>
      <c r="E499" s="1" t="s">
        <v>37</v>
      </c>
      <c r="F499">
        <v>1</v>
      </c>
      <c r="G499">
        <v>1</v>
      </c>
      <c r="H499">
        <v>1</v>
      </c>
      <c r="I499" s="1" t="s">
        <v>38</v>
      </c>
      <c r="J499" s="1" t="s">
        <v>62</v>
      </c>
      <c r="K499">
        <v>0</v>
      </c>
      <c r="L499" s="1" t="s">
        <v>22</v>
      </c>
      <c r="M499" s="1" t="s">
        <v>26</v>
      </c>
      <c r="N499" s="1" t="s">
        <v>26</v>
      </c>
      <c r="O499">
        <v>1</v>
      </c>
      <c r="P499" s="1" t="s">
        <v>29</v>
      </c>
      <c r="Q499" s="1" t="s">
        <v>29</v>
      </c>
      <c r="R499">
        <v>0</v>
      </c>
    </row>
    <row r="500" spans="1:18" x14ac:dyDescent="0.3">
      <c r="A500" s="1" t="s">
        <v>597</v>
      </c>
      <c r="B500" s="1" t="s">
        <v>525</v>
      </c>
      <c r="C500">
        <v>2024</v>
      </c>
      <c r="D500" s="2">
        <v>36571</v>
      </c>
      <c r="E500" s="1" t="s">
        <v>20</v>
      </c>
      <c r="F500">
        <v>1</v>
      </c>
      <c r="G500">
        <v>0</v>
      </c>
      <c r="H500">
        <v>0</v>
      </c>
      <c r="I500" s="1" t="s">
        <v>21</v>
      </c>
      <c r="J500" s="1"/>
      <c r="K500">
        <v>0</v>
      </c>
      <c r="L500" s="1" t="s">
        <v>22</v>
      </c>
      <c r="M500" s="1" t="s">
        <v>47</v>
      </c>
      <c r="N500" s="1" t="s">
        <v>47</v>
      </c>
      <c r="O500">
        <v>1</v>
      </c>
      <c r="P500" s="1" t="s">
        <v>27</v>
      </c>
      <c r="Q500" s="1" t="s">
        <v>27</v>
      </c>
      <c r="R500">
        <v>0</v>
      </c>
    </row>
    <row r="501" spans="1:18" x14ac:dyDescent="0.3">
      <c r="A501" s="1" t="s">
        <v>598</v>
      </c>
      <c r="B501" s="1" t="s">
        <v>525</v>
      </c>
      <c r="C501">
        <v>2024</v>
      </c>
      <c r="D501" s="2">
        <v>36571</v>
      </c>
      <c r="E501" s="1" t="s">
        <v>20</v>
      </c>
      <c r="F501">
        <v>1</v>
      </c>
      <c r="G501">
        <v>0</v>
      </c>
      <c r="H501">
        <v>0</v>
      </c>
      <c r="I501" s="1" t="s">
        <v>21</v>
      </c>
      <c r="J501" s="1"/>
      <c r="K501">
        <v>0</v>
      </c>
      <c r="L501" s="1" t="s">
        <v>22</v>
      </c>
      <c r="M501" s="1" t="s">
        <v>26</v>
      </c>
      <c r="N501" s="1" t="s">
        <v>26</v>
      </c>
      <c r="O501">
        <v>1</v>
      </c>
      <c r="P501" s="1" t="s">
        <v>40</v>
      </c>
      <c r="Q501" s="1" t="s">
        <v>40</v>
      </c>
      <c r="R501">
        <v>0</v>
      </c>
    </row>
    <row r="502" spans="1:18" x14ac:dyDescent="0.3">
      <c r="A502" s="1" t="s">
        <v>599</v>
      </c>
      <c r="B502" s="1" t="s">
        <v>525</v>
      </c>
      <c r="C502">
        <v>2024</v>
      </c>
      <c r="D502" s="2">
        <v>36571</v>
      </c>
      <c r="E502" s="1" t="s">
        <v>20</v>
      </c>
      <c r="F502">
        <v>1</v>
      </c>
      <c r="G502">
        <v>0</v>
      </c>
      <c r="H502">
        <v>0</v>
      </c>
      <c r="I502" s="1" t="s">
        <v>21</v>
      </c>
      <c r="J502" s="1"/>
      <c r="K502">
        <v>0</v>
      </c>
      <c r="L502" s="1" t="s">
        <v>22</v>
      </c>
      <c r="M502" s="1" t="s">
        <v>23</v>
      </c>
      <c r="N502" s="1" t="s">
        <v>23</v>
      </c>
      <c r="O502">
        <v>2</v>
      </c>
      <c r="P502" s="1" t="s">
        <v>600</v>
      </c>
      <c r="Q502" s="1"/>
      <c r="R502">
        <v>0</v>
      </c>
    </row>
    <row r="503" spans="1:18" x14ac:dyDescent="0.3">
      <c r="A503" s="1" t="s">
        <v>601</v>
      </c>
      <c r="B503" s="1" t="s">
        <v>525</v>
      </c>
      <c r="C503">
        <v>2024</v>
      </c>
      <c r="D503" s="2">
        <v>36571</v>
      </c>
      <c r="E503" s="1" t="s">
        <v>20</v>
      </c>
      <c r="F503">
        <v>1</v>
      </c>
      <c r="G503">
        <v>0</v>
      </c>
      <c r="H503">
        <v>0</v>
      </c>
      <c r="I503" s="1" t="s">
        <v>21</v>
      </c>
      <c r="J503" s="1"/>
      <c r="K503">
        <v>0</v>
      </c>
      <c r="L503" s="1" t="s">
        <v>22</v>
      </c>
      <c r="M503" s="1" t="s">
        <v>47</v>
      </c>
      <c r="N503" s="1" t="s">
        <v>47</v>
      </c>
      <c r="O503">
        <v>2</v>
      </c>
      <c r="P503" s="1" t="s">
        <v>503</v>
      </c>
      <c r="Q503" s="1"/>
      <c r="R503">
        <v>0</v>
      </c>
    </row>
    <row r="504" spans="1:18" x14ac:dyDescent="0.3">
      <c r="A504" s="1" t="s">
        <v>602</v>
      </c>
      <c r="B504" s="1" t="s">
        <v>525</v>
      </c>
      <c r="C504">
        <v>2024</v>
      </c>
      <c r="D504" s="2">
        <v>36571</v>
      </c>
      <c r="E504" s="1" t="s">
        <v>20</v>
      </c>
      <c r="F504">
        <v>1</v>
      </c>
      <c r="G504">
        <v>0</v>
      </c>
      <c r="H504">
        <v>0</v>
      </c>
      <c r="I504" s="1" t="s">
        <v>21</v>
      </c>
      <c r="J504" s="1"/>
      <c r="K504">
        <v>0</v>
      </c>
      <c r="L504" s="1" t="s">
        <v>22</v>
      </c>
      <c r="M504" s="1" t="s">
        <v>23</v>
      </c>
      <c r="N504" s="1" t="s">
        <v>23</v>
      </c>
      <c r="O504">
        <v>4</v>
      </c>
      <c r="P504" s="1" t="s">
        <v>603</v>
      </c>
      <c r="Q504" s="1"/>
      <c r="R504">
        <v>0</v>
      </c>
    </row>
    <row r="505" spans="1:18" x14ac:dyDescent="0.3">
      <c r="A505" s="1" t="s">
        <v>604</v>
      </c>
      <c r="B505" s="1" t="s">
        <v>525</v>
      </c>
      <c r="C505">
        <v>2024</v>
      </c>
      <c r="D505" s="2">
        <v>36571</v>
      </c>
      <c r="E505" s="1" t="s">
        <v>20</v>
      </c>
      <c r="F505">
        <v>1</v>
      </c>
      <c r="G505">
        <v>0</v>
      </c>
      <c r="H505">
        <v>0</v>
      </c>
      <c r="I505" s="1" t="s">
        <v>21</v>
      </c>
      <c r="J505" s="1"/>
      <c r="K505">
        <v>0</v>
      </c>
      <c r="L505" s="1" t="s">
        <v>22</v>
      </c>
      <c r="M505" s="1" t="s">
        <v>23</v>
      </c>
      <c r="N505" s="1" t="s">
        <v>23</v>
      </c>
      <c r="O505">
        <v>1</v>
      </c>
      <c r="P505" s="1" t="s">
        <v>27</v>
      </c>
      <c r="Q505" s="1" t="s">
        <v>27</v>
      </c>
      <c r="R505">
        <v>0</v>
      </c>
    </row>
    <row r="506" spans="1:18" x14ac:dyDescent="0.3">
      <c r="A506" s="1" t="s">
        <v>605</v>
      </c>
      <c r="B506" s="1" t="s">
        <v>525</v>
      </c>
      <c r="C506">
        <v>2024</v>
      </c>
      <c r="D506" s="2">
        <v>36571</v>
      </c>
      <c r="E506" s="1" t="s">
        <v>20</v>
      </c>
      <c r="F506">
        <v>1</v>
      </c>
      <c r="G506">
        <v>0</v>
      </c>
      <c r="H506">
        <v>0</v>
      </c>
      <c r="I506" s="1" t="s">
        <v>21</v>
      </c>
      <c r="J506" s="1"/>
      <c r="K506">
        <v>0</v>
      </c>
      <c r="L506" s="1" t="s">
        <v>22</v>
      </c>
      <c r="M506" s="1" t="s">
        <v>26</v>
      </c>
      <c r="N506" s="1" t="s">
        <v>26</v>
      </c>
      <c r="O506">
        <v>1</v>
      </c>
      <c r="P506" s="1" t="s">
        <v>211</v>
      </c>
      <c r="Q506" s="1" t="s">
        <v>211</v>
      </c>
      <c r="R506">
        <v>0</v>
      </c>
    </row>
    <row r="507" spans="1:18" x14ac:dyDescent="0.3">
      <c r="A507" s="1" t="s">
        <v>606</v>
      </c>
      <c r="B507" s="1" t="s">
        <v>525</v>
      </c>
      <c r="C507">
        <v>2024</v>
      </c>
      <c r="D507" s="2">
        <v>36571</v>
      </c>
      <c r="E507" s="1" t="s">
        <v>20</v>
      </c>
      <c r="F507">
        <v>1</v>
      </c>
      <c r="G507">
        <v>0</v>
      </c>
      <c r="H507">
        <v>0</v>
      </c>
      <c r="I507" s="1" t="s">
        <v>21</v>
      </c>
      <c r="J507" s="1"/>
      <c r="K507">
        <v>0</v>
      </c>
      <c r="L507" s="1" t="s">
        <v>22</v>
      </c>
      <c r="M507" s="1" t="s">
        <v>23</v>
      </c>
      <c r="N507" s="1" t="s">
        <v>23</v>
      </c>
      <c r="O507">
        <v>1</v>
      </c>
      <c r="P507" s="1" t="s">
        <v>45</v>
      </c>
      <c r="Q507" s="1" t="s">
        <v>45</v>
      </c>
      <c r="R507">
        <v>0</v>
      </c>
    </row>
    <row r="508" spans="1:18" x14ac:dyDescent="0.3">
      <c r="A508" s="1" t="s">
        <v>607</v>
      </c>
      <c r="B508" s="1" t="s">
        <v>525</v>
      </c>
      <c r="C508">
        <v>2024</v>
      </c>
      <c r="D508" s="2">
        <v>36571</v>
      </c>
      <c r="E508" s="1" t="s">
        <v>20</v>
      </c>
      <c r="F508">
        <v>1</v>
      </c>
      <c r="G508">
        <v>0</v>
      </c>
      <c r="H508">
        <v>0</v>
      </c>
      <c r="I508" s="1" t="s">
        <v>21</v>
      </c>
      <c r="J508" s="1"/>
      <c r="K508">
        <v>0</v>
      </c>
      <c r="L508" s="1" t="s">
        <v>22</v>
      </c>
      <c r="M508" s="1" t="s">
        <v>26</v>
      </c>
      <c r="N508" s="1" t="s">
        <v>26</v>
      </c>
      <c r="O508">
        <v>1</v>
      </c>
      <c r="P508" s="1" t="s">
        <v>29</v>
      </c>
      <c r="Q508" s="1" t="s">
        <v>29</v>
      </c>
      <c r="R508">
        <v>0</v>
      </c>
    </row>
    <row r="509" spans="1:18" x14ac:dyDescent="0.3">
      <c r="A509" s="1" t="s">
        <v>608</v>
      </c>
      <c r="B509" s="1" t="s">
        <v>525</v>
      </c>
      <c r="C509">
        <v>2024</v>
      </c>
      <c r="D509" s="2">
        <v>36571</v>
      </c>
      <c r="E509" s="1" t="s">
        <v>20</v>
      </c>
      <c r="F509">
        <v>1</v>
      </c>
      <c r="G509">
        <v>0</v>
      </c>
      <c r="H509">
        <v>0</v>
      </c>
      <c r="I509" s="1" t="s">
        <v>21</v>
      </c>
      <c r="J509" s="1"/>
      <c r="K509">
        <v>0</v>
      </c>
      <c r="L509" s="1" t="s">
        <v>22</v>
      </c>
      <c r="M509" s="1" t="s">
        <v>33</v>
      </c>
      <c r="N509" s="1" t="s">
        <v>33</v>
      </c>
      <c r="O509">
        <v>1</v>
      </c>
      <c r="P509" s="1" t="s">
        <v>27</v>
      </c>
      <c r="Q509" s="1" t="s">
        <v>27</v>
      </c>
      <c r="R509">
        <v>0</v>
      </c>
    </row>
    <row r="510" spans="1:18" x14ac:dyDescent="0.3">
      <c r="A510" s="1" t="s">
        <v>609</v>
      </c>
      <c r="B510" s="1" t="s">
        <v>525</v>
      </c>
      <c r="C510">
        <v>2024</v>
      </c>
      <c r="D510" s="2">
        <v>36571</v>
      </c>
      <c r="E510" s="1" t="s">
        <v>20</v>
      </c>
      <c r="F510">
        <v>1</v>
      </c>
      <c r="G510">
        <v>0</v>
      </c>
      <c r="H510">
        <v>0</v>
      </c>
      <c r="I510" s="1" t="s">
        <v>21</v>
      </c>
      <c r="J510" s="1"/>
      <c r="K510">
        <v>0</v>
      </c>
      <c r="L510" s="1" t="s">
        <v>22</v>
      </c>
      <c r="M510" s="1" t="s">
        <v>26</v>
      </c>
      <c r="N510" s="1" t="s">
        <v>26</v>
      </c>
      <c r="O510">
        <v>1</v>
      </c>
      <c r="P510" s="1" t="s">
        <v>45</v>
      </c>
      <c r="Q510" s="1" t="s">
        <v>45</v>
      </c>
      <c r="R510">
        <v>0</v>
      </c>
    </row>
    <row r="511" spans="1:18" x14ac:dyDescent="0.3">
      <c r="A511" s="1" t="s">
        <v>610</v>
      </c>
      <c r="B511" s="1" t="s">
        <v>525</v>
      </c>
      <c r="C511">
        <v>2024</v>
      </c>
      <c r="D511" s="2">
        <v>36571</v>
      </c>
      <c r="E511" s="1" t="s">
        <v>20</v>
      </c>
      <c r="F511">
        <v>1</v>
      </c>
      <c r="G511">
        <v>0</v>
      </c>
      <c r="H511">
        <v>0</v>
      </c>
      <c r="I511" s="1" t="s">
        <v>21</v>
      </c>
      <c r="J511" s="1"/>
      <c r="K511">
        <v>0</v>
      </c>
      <c r="L511" s="1" t="s">
        <v>22</v>
      </c>
      <c r="M511" s="1" t="s">
        <v>26</v>
      </c>
      <c r="N511" s="1" t="s">
        <v>26</v>
      </c>
      <c r="O511">
        <v>1</v>
      </c>
      <c r="P511" s="1" t="s">
        <v>40</v>
      </c>
      <c r="Q511" s="1" t="s">
        <v>40</v>
      </c>
      <c r="R511">
        <v>0</v>
      </c>
    </row>
    <row r="512" spans="1:18" x14ac:dyDescent="0.3">
      <c r="A512" s="1" t="s">
        <v>611</v>
      </c>
      <c r="B512" s="1" t="s">
        <v>525</v>
      </c>
      <c r="C512">
        <v>2024</v>
      </c>
      <c r="D512" s="2">
        <v>36571</v>
      </c>
      <c r="E512" s="1" t="s">
        <v>20</v>
      </c>
      <c r="F512">
        <v>1</v>
      </c>
      <c r="G512">
        <v>0</v>
      </c>
      <c r="H512">
        <v>0</v>
      </c>
      <c r="I512" s="1" t="s">
        <v>21</v>
      </c>
      <c r="J512" s="1"/>
      <c r="K512">
        <v>0</v>
      </c>
      <c r="L512" s="1" t="s">
        <v>22</v>
      </c>
      <c r="M512" s="1" t="s">
        <v>23</v>
      </c>
      <c r="N512" s="1" t="s">
        <v>23</v>
      </c>
      <c r="O512">
        <v>2</v>
      </c>
      <c r="P512" s="1" t="s">
        <v>612</v>
      </c>
      <c r="Q512" s="1"/>
      <c r="R512">
        <v>0</v>
      </c>
    </row>
    <row r="513" spans="1:18" x14ac:dyDescent="0.3">
      <c r="A513" s="1" t="s">
        <v>613</v>
      </c>
      <c r="B513" s="1" t="s">
        <v>525</v>
      </c>
      <c r="C513">
        <v>2024</v>
      </c>
      <c r="D513" s="2">
        <v>36571</v>
      </c>
      <c r="E513" s="1" t="s">
        <v>20</v>
      </c>
      <c r="F513">
        <v>1</v>
      </c>
      <c r="G513">
        <v>0</v>
      </c>
      <c r="H513">
        <v>0</v>
      </c>
      <c r="I513" s="1" t="s">
        <v>21</v>
      </c>
      <c r="J513" s="1"/>
      <c r="K513">
        <v>0</v>
      </c>
      <c r="L513" s="1" t="s">
        <v>22</v>
      </c>
      <c r="M513" s="1" t="s">
        <v>26</v>
      </c>
      <c r="N513" s="1" t="s">
        <v>26</v>
      </c>
      <c r="O513">
        <v>1</v>
      </c>
      <c r="P513" s="1" t="s">
        <v>31</v>
      </c>
      <c r="Q513" s="1" t="s">
        <v>31</v>
      </c>
      <c r="R513">
        <v>0</v>
      </c>
    </row>
    <row r="514" spans="1:18" x14ac:dyDescent="0.3">
      <c r="A514" s="1" t="s">
        <v>614</v>
      </c>
      <c r="B514" s="1" t="s">
        <v>525</v>
      </c>
      <c r="C514">
        <v>2024</v>
      </c>
      <c r="D514" s="2">
        <v>36571</v>
      </c>
      <c r="E514" s="1" t="s">
        <v>20</v>
      </c>
      <c r="F514">
        <v>1</v>
      </c>
      <c r="G514">
        <v>0</v>
      </c>
      <c r="H514">
        <v>0</v>
      </c>
      <c r="I514" s="1" t="s">
        <v>21</v>
      </c>
      <c r="J514" s="1"/>
      <c r="K514">
        <v>0</v>
      </c>
      <c r="L514" s="1" t="s">
        <v>22</v>
      </c>
      <c r="M514" s="1" t="s">
        <v>47</v>
      </c>
      <c r="N514" s="1" t="s">
        <v>47</v>
      </c>
      <c r="O514">
        <v>1</v>
      </c>
      <c r="P514" s="1" t="s">
        <v>27</v>
      </c>
      <c r="Q514" s="1" t="s">
        <v>27</v>
      </c>
      <c r="R514">
        <v>0</v>
      </c>
    </row>
    <row r="515" spans="1:18" x14ac:dyDescent="0.3">
      <c r="A515" s="1" t="s">
        <v>615</v>
      </c>
      <c r="B515" s="1" t="s">
        <v>525</v>
      </c>
      <c r="C515">
        <v>2024</v>
      </c>
      <c r="D515" s="2">
        <v>36571</v>
      </c>
      <c r="E515" s="1" t="s">
        <v>37</v>
      </c>
      <c r="F515">
        <v>1</v>
      </c>
      <c r="G515">
        <v>1</v>
      </c>
      <c r="H515">
        <v>1</v>
      </c>
      <c r="I515" s="1" t="s">
        <v>38</v>
      </c>
      <c r="J515" s="1" t="s">
        <v>616</v>
      </c>
      <c r="K515">
        <v>0</v>
      </c>
      <c r="L515" s="1" t="s">
        <v>22</v>
      </c>
      <c r="M515" s="1" t="s">
        <v>33</v>
      </c>
      <c r="N515" s="1" t="s">
        <v>33</v>
      </c>
      <c r="O515">
        <v>1</v>
      </c>
      <c r="P515" s="1" t="s">
        <v>40</v>
      </c>
      <c r="Q515" s="1" t="s">
        <v>40</v>
      </c>
      <c r="R515">
        <v>1</v>
      </c>
    </row>
    <row r="516" spans="1:18" x14ac:dyDescent="0.3">
      <c r="A516" s="1" t="s">
        <v>617</v>
      </c>
      <c r="B516" s="1" t="s">
        <v>525</v>
      </c>
      <c r="C516">
        <v>2024</v>
      </c>
      <c r="D516" s="2">
        <v>36571</v>
      </c>
      <c r="E516" s="1" t="s">
        <v>20</v>
      </c>
      <c r="F516">
        <v>1</v>
      </c>
      <c r="G516">
        <v>0</v>
      </c>
      <c r="H516">
        <v>0</v>
      </c>
      <c r="I516" s="1" t="s">
        <v>21</v>
      </c>
      <c r="J516" s="1"/>
      <c r="K516">
        <v>0</v>
      </c>
      <c r="L516" s="1" t="s">
        <v>22</v>
      </c>
      <c r="M516" s="1" t="s">
        <v>33</v>
      </c>
      <c r="N516" s="1" t="s">
        <v>33</v>
      </c>
      <c r="O516">
        <v>3</v>
      </c>
      <c r="P516" s="1" t="s">
        <v>618</v>
      </c>
      <c r="Q516" s="1"/>
      <c r="R516">
        <v>0</v>
      </c>
    </row>
    <row r="517" spans="1:18" x14ac:dyDescent="0.3">
      <c r="A517" s="1" t="s">
        <v>619</v>
      </c>
      <c r="B517" s="1" t="s">
        <v>525</v>
      </c>
      <c r="C517">
        <v>2024</v>
      </c>
      <c r="D517" s="2">
        <v>36571</v>
      </c>
      <c r="E517" s="1" t="s">
        <v>20</v>
      </c>
      <c r="F517">
        <v>1</v>
      </c>
      <c r="G517">
        <v>0</v>
      </c>
      <c r="H517">
        <v>0</v>
      </c>
      <c r="I517" s="1" t="s">
        <v>21</v>
      </c>
      <c r="J517" s="1"/>
      <c r="K517">
        <v>0</v>
      </c>
      <c r="L517" s="1" t="s">
        <v>22</v>
      </c>
      <c r="M517" s="1" t="s">
        <v>47</v>
      </c>
      <c r="N517" s="1" t="s">
        <v>47</v>
      </c>
      <c r="O517">
        <v>2</v>
      </c>
      <c r="P517" s="1" t="s">
        <v>543</v>
      </c>
      <c r="Q517" s="1"/>
      <c r="R517">
        <v>0</v>
      </c>
    </row>
    <row r="518" spans="1:18" x14ac:dyDescent="0.3">
      <c r="A518" s="1" t="s">
        <v>620</v>
      </c>
      <c r="B518" s="1" t="s">
        <v>525</v>
      </c>
      <c r="C518">
        <v>2024</v>
      </c>
      <c r="D518" s="2">
        <v>36571</v>
      </c>
      <c r="E518" s="1" t="s">
        <v>20</v>
      </c>
      <c r="F518">
        <v>1</v>
      </c>
      <c r="G518">
        <v>0</v>
      </c>
      <c r="H518">
        <v>0</v>
      </c>
      <c r="I518" s="1" t="s">
        <v>21</v>
      </c>
      <c r="J518" s="1"/>
      <c r="K518">
        <v>0</v>
      </c>
      <c r="L518" s="1" t="s">
        <v>22</v>
      </c>
      <c r="M518" s="1" t="s">
        <v>47</v>
      </c>
      <c r="N518" s="1" t="s">
        <v>47</v>
      </c>
      <c r="O518">
        <v>1</v>
      </c>
      <c r="P518" s="1" t="s">
        <v>31</v>
      </c>
      <c r="Q518" s="1" t="s">
        <v>31</v>
      </c>
      <c r="R518">
        <v>0</v>
      </c>
    </row>
    <row r="519" spans="1:18" x14ac:dyDescent="0.3">
      <c r="A519" s="1" t="s">
        <v>621</v>
      </c>
      <c r="B519" s="1" t="s">
        <v>525</v>
      </c>
      <c r="C519">
        <v>2024</v>
      </c>
      <c r="D519" s="2">
        <v>36571</v>
      </c>
      <c r="E519" s="1" t="s">
        <v>20</v>
      </c>
      <c r="F519">
        <v>1</v>
      </c>
      <c r="G519">
        <v>0</v>
      </c>
      <c r="H519">
        <v>0</v>
      </c>
      <c r="I519" s="1" t="s">
        <v>21</v>
      </c>
      <c r="J519" s="1"/>
      <c r="K519">
        <v>0</v>
      </c>
      <c r="L519" s="1" t="s">
        <v>22</v>
      </c>
      <c r="M519" s="1" t="s">
        <v>23</v>
      </c>
      <c r="N519" s="1" t="s">
        <v>23</v>
      </c>
      <c r="O519">
        <v>2</v>
      </c>
      <c r="P519" s="1" t="s">
        <v>503</v>
      </c>
      <c r="Q519" s="1"/>
      <c r="R519">
        <v>0</v>
      </c>
    </row>
    <row r="520" spans="1:18" x14ac:dyDescent="0.3">
      <c r="A520" s="1" t="s">
        <v>622</v>
      </c>
      <c r="B520" s="1" t="s">
        <v>525</v>
      </c>
      <c r="C520">
        <v>2024</v>
      </c>
      <c r="D520" s="2">
        <v>36571</v>
      </c>
      <c r="E520" s="1" t="s">
        <v>20</v>
      </c>
      <c r="F520">
        <v>1</v>
      </c>
      <c r="G520">
        <v>0</v>
      </c>
      <c r="H520">
        <v>0</v>
      </c>
      <c r="I520" s="1" t="s">
        <v>21</v>
      </c>
      <c r="J520" s="1"/>
      <c r="K520">
        <v>0</v>
      </c>
      <c r="L520" s="1" t="s">
        <v>22</v>
      </c>
      <c r="M520" s="1" t="s">
        <v>23</v>
      </c>
      <c r="N520" s="1" t="s">
        <v>23</v>
      </c>
      <c r="O520">
        <v>1</v>
      </c>
      <c r="P520" s="1" t="s">
        <v>27</v>
      </c>
      <c r="Q520" s="1" t="s">
        <v>27</v>
      </c>
      <c r="R520">
        <v>0</v>
      </c>
    </row>
    <row r="521" spans="1:18" x14ac:dyDescent="0.3">
      <c r="A521" s="1" t="s">
        <v>623</v>
      </c>
      <c r="B521" s="1" t="s">
        <v>525</v>
      </c>
      <c r="C521">
        <v>2024</v>
      </c>
      <c r="D521" s="2">
        <v>36571</v>
      </c>
      <c r="E521" s="1" t="s">
        <v>20</v>
      </c>
      <c r="F521">
        <v>1</v>
      </c>
      <c r="G521">
        <v>0</v>
      </c>
      <c r="H521">
        <v>0</v>
      </c>
      <c r="I521" s="1" t="s">
        <v>21</v>
      </c>
      <c r="J521" s="1"/>
      <c r="K521">
        <v>0</v>
      </c>
      <c r="L521" s="1" t="s">
        <v>22</v>
      </c>
      <c r="M521" s="1" t="s">
        <v>23</v>
      </c>
      <c r="N521" s="1" t="s">
        <v>23</v>
      </c>
      <c r="O521">
        <v>1</v>
      </c>
      <c r="P521" s="1" t="s">
        <v>27</v>
      </c>
      <c r="Q521" s="1" t="s">
        <v>27</v>
      </c>
      <c r="R521">
        <v>0</v>
      </c>
    </row>
    <row r="522" spans="1:18" x14ac:dyDescent="0.3">
      <c r="A522" s="1" t="s">
        <v>624</v>
      </c>
      <c r="B522" s="1" t="s">
        <v>525</v>
      </c>
      <c r="C522">
        <v>2024</v>
      </c>
      <c r="D522" s="2">
        <v>36571</v>
      </c>
      <c r="E522" s="1" t="s">
        <v>20</v>
      </c>
      <c r="F522">
        <v>1</v>
      </c>
      <c r="G522">
        <v>0</v>
      </c>
      <c r="H522">
        <v>0</v>
      </c>
      <c r="I522" s="1" t="s">
        <v>21</v>
      </c>
      <c r="J522" s="1"/>
      <c r="K522">
        <v>0</v>
      </c>
      <c r="L522" s="1" t="s">
        <v>22</v>
      </c>
      <c r="M522" s="1" t="s">
        <v>26</v>
      </c>
      <c r="N522" s="1" t="s">
        <v>26</v>
      </c>
      <c r="O522">
        <v>1</v>
      </c>
      <c r="P522" s="1" t="s">
        <v>40</v>
      </c>
      <c r="Q522" s="1" t="s">
        <v>40</v>
      </c>
      <c r="R522">
        <v>0</v>
      </c>
    </row>
    <row r="523" spans="1:18" x14ac:dyDescent="0.3">
      <c r="A523" s="1" t="s">
        <v>625</v>
      </c>
      <c r="B523" s="1" t="s">
        <v>525</v>
      </c>
      <c r="C523">
        <v>2024</v>
      </c>
      <c r="D523" s="2">
        <v>36571</v>
      </c>
      <c r="E523" s="1" t="s">
        <v>20</v>
      </c>
      <c r="F523">
        <v>1</v>
      </c>
      <c r="G523">
        <v>0</v>
      </c>
      <c r="H523">
        <v>0</v>
      </c>
      <c r="I523" s="1" t="s">
        <v>21</v>
      </c>
      <c r="J523" s="1"/>
      <c r="K523">
        <v>0</v>
      </c>
      <c r="L523" s="1" t="s">
        <v>22</v>
      </c>
      <c r="M523" s="1" t="s">
        <v>23</v>
      </c>
      <c r="N523" s="1" t="s">
        <v>23</v>
      </c>
      <c r="O523">
        <v>1</v>
      </c>
      <c r="P523" s="1" t="s">
        <v>53</v>
      </c>
      <c r="Q523" s="1" t="s">
        <v>53</v>
      </c>
      <c r="R523">
        <v>0</v>
      </c>
    </row>
    <row r="524" spans="1:18" x14ac:dyDescent="0.3">
      <c r="A524" s="1" t="s">
        <v>626</v>
      </c>
      <c r="B524" s="1" t="s">
        <v>525</v>
      </c>
      <c r="C524">
        <v>2024</v>
      </c>
      <c r="D524" s="2">
        <v>36571</v>
      </c>
      <c r="E524" s="1" t="s">
        <v>20</v>
      </c>
      <c r="F524">
        <v>1</v>
      </c>
      <c r="G524">
        <v>0</v>
      </c>
      <c r="H524">
        <v>0</v>
      </c>
      <c r="I524" s="1" t="s">
        <v>21</v>
      </c>
      <c r="J524" s="1"/>
      <c r="K524">
        <v>0</v>
      </c>
      <c r="L524" s="1" t="s">
        <v>22</v>
      </c>
      <c r="M524" s="1" t="s">
        <v>26</v>
      </c>
      <c r="N524" s="1" t="s">
        <v>26</v>
      </c>
      <c r="O524">
        <v>1</v>
      </c>
      <c r="P524" s="1" t="s">
        <v>27</v>
      </c>
      <c r="Q524" s="1" t="s">
        <v>27</v>
      </c>
      <c r="R524">
        <v>0</v>
      </c>
    </row>
    <row r="525" spans="1:18" x14ac:dyDescent="0.3">
      <c r="A525" s="1" t="s">
        <v>627</v>
      </c>
      <c r="B525" s="1" t="s">
        <v>525</v>
      </c>
      <c r="C525">
        <v>2024</v>
      </c>
      <c r="D525" s="2">
        <v>36571</v>
      </c>
      <c r="E525" s="1" t="s">
        <v>20</v>
      </c>
      <c r="F525">
        <v>1</v>
      </c>
      <c r="G525">
        <v>0</v>
      </c>
      <c r="H525">
        <v>0</v>
      </c>
      <c r="I525" s="1" t="s">
        <v>21</v>
      </c>
      <c r="J525" s="1"/>
      <c r="K525">
        <v>0</v>
      </c>
      <c r="L525" s="1" t="s">
        <v>22</v>
      </c>
      <c r="M525" s="1" t="s">
        <v>23</v>
      </c>
      <c r="N525" s="1" t="s">
        <v>23</v>
      </c>
      <c r="O525">
        <v>1</v>
      </c>
      <c r="P525" s="1" t="s">
        <v>27</v>
      </c>
      <c r="Q525" s="1" t="s">
        <v>27</v>
      </c>
      <c r="R525">
        <v>0</v>
      </c>
    </row>
    <row r="526" spans="1:18" x14ac:dyDescent="0.3">
      <c r="A526" s="1" t="s">
        <v>628</v>
      </c>
      <c r="B526" s="1" t="s">
        <v>525</v>
      </c>
      <c r="C526">
        <v>2024</v>
      </c>
      <c r="D526" s="2">
        <v>36571</v>
      </c>
      <c r="E526" s="1" t="s">
        <v>20</v>
      </c>
      <c r="F526">
        <v>1</v>
      </c>
      <c r="G526">
        <v>0</v>
      </c>
      <c r="H526">
        <v>0</v>
      </c>
      <c r="I526" s="1" t="s">
        <v>21</v>
      </c>
      <c r="J526" s="1"/>
      <c r="K526">
        <v>0</v>
      </c>
      <c r="L526" s="1" t="s">
        <v>22</v>
      </c>
      <c r="M526" s="1" t="s">
        <v>33</v>
      </c>
      <c r="N526" s="1" t="s">
        <v>33</v>
      </c>
      <c r="O526">
        <v>1</v>
      </c>
      <c r="P526" s="1" t="s">
        <v>40</v>
      </c>
      <c r="Q526" s="1" t="s">
        <v>40</v>
      </c>
      <c r="R526">
        <v>0</v>
      </c>
    </row>
    <row r="527" spans="1:18" x14ac:dyDescent="0.3">
      <c r="A527" s="1" t="s">
        <v>629</v>
      </c>
      <c r="B527" s="1" t="s">
        <v>525</v>
      </c>
      <c r="C527">
        <v>2024</v>
      </c>
      <c r="D527" s="2">
        <v>36571</v>
      </c>
      <c r="E527" s="1" t="s">
        <v>20</v>
      </c>
      <c r="F527">
        <v>1</v>
      </c>
      <c r="G527">
        <v>0</v>
      </c>
      <c r="H527">
        <v>0</v>
      </c>
      <c r="I527" s="1" t="s">
        <v>21</v>
      </c>
      <c r="J527" s="1"/>
      <c r="K527">
        <v>0</v>
      </c>
      <c r="L527" s="1" t="s">
        <v>22</v>
      </c>
      <c r="M527" s="1" t="s">
        <v>23</v>
      </c>
      <c r="N527" s="1" t="s">
        <v>23</v>
      </c>
      <c r="O527">
        <v>1</v>
      </c>
      <c r="P527" s="1" t="s">
        <v>27</v>
      </c>
      <c r="Q527" s="1" t="s">
        <v>27</v>
      </c>
      <c r="R527">
        <v>0</v>
      </c>
    </row>
    <row r="528" spans="1:18" x14ac:dyDescent="0.3">
      <c r="A528" s="1" t="s">
        <v>630</v>
      </c>
      <c r="B528" s="1" t="s">
        <v>525</v>
      </c>
      <c r="C528">
        <v>2024</v>
      </c>
      <c r="D528" s="2">
        <v>36571</v>
      </c>
      <c r="E528" s="1" t="s">
        <v>20</v>
      </c>
      <c r="F528">
        <v>1</v>
      </c>
      <c r="G528">
        <v>0</v>
      </c>
      <c r="H528">
        <v>0</v>
      </c>
      <c r="I528" s="1" t="s">
        <v>21</v>
      </c>
      <c r="J528" s="1"/>
      <c r="K528">
        <v>0</v>
      </c>
      <c r="L528" s="1" t="s">
        <v>22</v>
      </c>
      <c r="M528" s="1" t="s">
        <v>26</v>
      </c>
      <c r="N528" s="1" t="s">
        <v>26</v>
      </c>
      <c r="O528">
        <v>1</v>
      </c>
      <c r="P528" s="1" t="s">
        <v>40</v>
      </c>
      <c r="Q528" s="1" t="s">
        <v>40</v>
      </c>
      <c r="R528">
        <v>0</v>
      </c>
    </row>
    <row r="529" spans="1:18" x14ac:dyDescent="0.3">
      <c r="A529" s="1" t="s">
        <v>631</v>
      </c>
      <c r="B529" s="1" t="s">
        <v>525</v>
      </c>
      <c r="C529">
        <v>2024</v>
      </c>
      <c r="D529" s="2">
        <v>36571</v>
      </c>
      <c r="E529" s="1" t="s">
        <v>37</v>
      </c>
      <c r="F529">
        <v>1</v>
      </c>
      <c r="G529">
        <v>1</v>
      </c>
      <c r="H529">
        <v>1</v>
      </c>
      <c r="I529" s="1" t="s">
        <v>38</v>
      </c>
      <c r="J529" s="1" t="s">
        <v>42</v>
      </c>
      <c r="K529">
        <v>0</v>
      </c>
      <c r="L529" s="1" t="s">
        <v>22</v>
      </c>
      <c r="M529" s="1" t="s">
        <v>26</v>
      </c>
      <c r="N529" s="1" t="s">
        <v>26</v>
      </c>
      <c r="O529">
        <v>1</v>
      </c>
      <c r="P529" s="1" t="s">
        <v>29</v>
      </c>
      <c r="Q529" s="1" t="s">
        <v>29</v>
      </c>
      <c r="R529">
        <v>0</v>
      </c>
    </row>
    <row r="530" spans="1:18" x14ac:dyDescent="0.3">
      <c r="A530" s="1" t="s">
        <v>632</v>
      </c>
      <c r="B530" s="1" t="s">
        <v>525</v>
      </c>
      <c r="C530">
        <v>2024</v>
      </c>
      <c r="D530" s="2">
        <v>36571</v>
      </c>
      <c r="E530" s="1" t="s">
        <v>20</v>
      </c>
      <c r="F530">
        <v>1</v>
      </c>
      <c r="G530">
        <v>0</v>
      </c>
      <c r="H530">
        <v>0</v>
      </c>
      <c r="I530" s="1" t="s">
        <v>21</v>
      </c>
      <c r="J530" s="1"/>
      <c r="K530">
        <v>0</v>
      </c>
      <c r="L530" s="1" t="s">
        <v>22</v>
      </c>
      <c r="M530" s="1" t="s">
        <v>230</v>
      </c>
      <c r="N530" s="1" t="s">
        <v>230</v>
      </c>
      <c r="O530">
        <v>1</v>
      </c>
      <c r="P530" s="1" t="s">
        <v>29</v>
      </c>
      <c r="Q530" s="1" t="s">
        <v>29</v>
      </c>
      <c r="R530">
        <v>0</v>
      </c>
    </row>
    <row r="531" spans="1:18" x14ac:dyDescent="0.3">
      <c r="A531" s="1" t="s">
        <v>633</v>
      </c>
      <c r="B531" s="1" t="s">
        <v>525</v>
      </c>
      <c r="C531">
        <v>2024</v>
      </c>
      <c r="D531" s="2">
        <v>36571</v>
      </c>
      <c r="E531" s="1" t="s">
        <v>37</v>
      </c>
      <c r="F531">
        <v>1</v>
      </c>
      <c r="G531">
        <v>1</v>
      </c>
      <c r="H531">
        <v>1</v>
      </c>
      <c r="I531" s="1" t="s">
        <v>38</v>
      </c>
      <c r="J531" s="1" t="s">
        <v>616</v>
      </c>
      <c r="K531">
        <v>0</v>
      </c>
      <c r="L531" s="1" t="s">
        <v>22</v>
      </c>
      <c r="M531" s="1" t="s">
        <v>33</v>
      </c>
      <c r="N531" s="1" t="s">
        <v>33</v>
      </c>
      <c r="O531">
        <v>1</v>
      </c>
      <c r="P531" s="1" t="s">
        <v>40</v>
      </c>
      <c r="Q531" s="1" t="s">
        <v>40</v>
      </c>
      <c r="R531">
        <v>1</v>
      </c>
    </row>
    <row r="532" spans="1:18" x14ac:dyDescent="0.3">
      <c r="A532" s="1" t="s">
        <v>634</v>
      </c>
      <c r="B532" s="1" t="s">
        <v>525</v>
      </c>
      <c r="C532">
        <v>2024</v>
      </c>
      <c r="D532" s="2">
        <v>36571</v>
      </c>
      <c r="E532" s="1" t="s">
        <v>20</v>
      </c>
      <c r="F532">
        <v>1</v>
      </c>
      <c r="G532">
        <v>0</v>
      </c>
      <c r="H532">
        <v>0</v>
      </c>
      <c r="I532" s="1" t="s">
        <v>21</v>
      </c>
      <c r="J532" s="1"/>
      <c r="K532">
        <v>0</v>
      </c>
      <c r="L532" s="1" t="s">
        <v>22</v>
      </c>
      <c r="M532" s="1" t="s">
        <v>33</v>
      </c>
      <c r="N532" s="1" t="s">
        <v>33</v>
      </c>
      <c r="O532">
        <v>1</v>
      </c>
      <c r="P532" s="1" t="s">
        <v>40</v>
      </c>
      <c r="Q532" s="1" t="s">
        <v>40</v>
      </c>
      <c r="R532">
        <v>0</v>
      </c>
    </row>
    <row r="533" spans="1:18" x14ac:dyDescent="0.3">
      <c r="A533" s="1" t="s">
        <v>635</v>
      </c>
      <c r="B533" s="1" t="s">
        <v>525</v>
      </c>
      <c r="C533">
        <v>2024</v>
      </c>
      <c r="D533" s="2">
        <v>36571</v>
      </c>
      <c r="E533" s="1" t="s">
        <v>20</v>
      </c>
      <c r="F533">
        <v>1</v>
      </c>
      <c r="G533">
        <v>0</v>
      </c>
      <c r="H533">
        <v>0</v>
      </c>
      <c r="I533" s="1" t="s">
        <v>21</v>
      </c>
      <c r="J533" s="1"/>
      <c r="K533">
        <v>0</v>
      </c>
      <c r="L533" s="1" t="s">
        <v>22</v>
      </c>
      <c r="M533" s="1" t="s">
        <v>33</v>
      </c>
      <c r="N533" s="1" t="s">
        <v>33</v>
      </c>
      <c r="O533">
        <v>1</v>
      </c>
      <c r="P533" s="1" t="s">
        <v>74</v>
      </c>
      <c r="Q533" s="1" t="s">
        <v>74</v>
      </c>
      <c r="R533">
        <v>0</v>
      </c>
    </row>
    <row r="534" spans="1:18" x14ac:dyDescent="0.3">
      <c r="A534" s="1" t="s">
        <v>636</v>
      </c>
      <c r="B534" s="1" t="s">
        <v>525</v>
      </c>
      <c r="C534">
        <v>2024</v>
      </c>
      <c r="D534" s="2">
        <v>36571</v>
      </c>
      <c r="E534" s="1" t="s">
        <v>20</v>
      </c>
      <c r="F534">
        <v>1</v>
      </c>
      <c r="G534">
        <v>0</v>
      </c>
      <c r="H534">
        <v>0</v>
      </c>
      <c r="I534" s="1" t="s">
        <v>21</v>
      </c>
      <c r="J534" s="1"/>
      <c r="K534">
        <v>0</v>
      </c>
      <c r="L534" s="1" t="s">
        <v>22</v>
      </c>
      <c r="M534" s="1" t="s">
        <v>33</v>
      </c>
      <c r="N534" s="1" t="s">
        <v>33</v>
      </c>
      <c r="O534">
        <v>2</v>
      </c>
      <c r="P534" s="1" t="s">
        <v>543</v>
      </c>
      <c r="Q534" s="1"/>
      <c r="R534">
        <v>0</v>
      </c>
    </row>
    <row r="535" spans="1:18" x14ac:dyDescent="0.3">
      <c r="A535" s="1" t="s">
        <v>637</v>
      </c>
      <c r="B535" s="1" t="s">
        <v>525</v>
      </c>
      <c r="C535">
        <v>2024</v>
      </c>
      <c r="D535" s="2">
        <v>36571</v>
      </c>
      <c r="E535" s="1" t="s">
        <v>20</v>
      </c>
      <c r="F535">
        <v>1</v>
      </c>
      <c r="G535">
        <v>0</v>
      </c>
      <c r="H535">
        <v>0</v>
      </c>
      <c r="I535" s="1" t="s">
        <v>21</v>
      </c>
      <c r="J535" s="1"/>
      <c r="K535">
        <v>0</v>
      </c>
      <c r="L535" s="1" t="s">
        <v>22</v>
      </c>
      <c r="M535" s="1" t="s">
        <v>23</v>
      </c>
      <c r="N535" s="1" t="s">
        <v>23</v>
      </c>
      <c r="O535">
        <v>2</v>
      </c>
      <c r="P535" s="1" t="s">
        <v>503</v>
      </c>
      <c r="Q535" s="1"/>
      <c r="R535">
        <v>0</v>
      </c>
    </row>
    <row r="536" spans="1:18" x14ac:dyDescent="0.3">
      <c r="A536" s="1" t="s">
        <v>638</v>
      </c>
      <c r="B536" s="1" t="s">
        <v>525</v>
      </c>
      <c r="C536">
        <v>2024</v>
      </c>
      <c r="D536" s="2">
        <v>36571</v>
      </c>
      <c r="E536" s="1" t="s">
        <v>37</v>
      </c>
      <c r="F536">
        <v>1</v>
      </c>
      <c r="G536">
        <v>1</v>
      </c>
      <c r="H536">
        <v>1</v>
      </c>
      <c r="I536" s="1" t="s">
        <v>38</v>
      </c>
      <c r="J536" s="1" t="s">
        <v>42</v>
      </c>
      <c r="K536">
        <v>0</v>
      </c>
      <c r="L536" s="1" t="s">
        <v>22</v>
      </c>
      <c r="M536" s="1" t="s">
        <v>23</v>
      </c>
      <c r="N536" s="1" t="s">
        <v>23</v>
      </c>
      <c r="O536">
        <v>1</v>
      </c>
      <c r="P536" s="1" t="s">
        <v>27</v>
      </c>
      <c r="Q536" s="1" t="s">
        <v>27</v>
      </c>
      <c r="R536">
        <v>1</v>
      </c>
    </row>
    <row r="537" spans="1:18" x14ac:dyDescent="0.3">
      <c r="A537" s="1" t="s">
        <v>639</v>
      </c>
      <c r="B537" s="1" t="s">
        <v>525</v>
      </c>
      <c r="C537">
        <v>2024</v>
      </c>
      <c r="D537" s="2">
        <v>36571</v>
      </c>
      <c r="E537" s="1" t="s">
        <v>20</v>
      </c>
      <c r="F537">
        <v>1</v>
      </c>
      <c r="G537">
        <v>0</v>
      </c>
      <c r="H537">
        <v>0</v>
      </c>
      <c r="I537" s="1" t="s">
        <v>21</v>
      </c>
      <c r="J537" s="1"/>
      <c r="K537">
        <v>0</v>
      </c>
      <c r="L537" s="1" t="s">
        <v>22</v>
      </c>
      <c r="M537" s="1" t="s">
        <v>26</v>
      </c>
      <c r="N537" s="1" t="s">
        <v>26</v>
      </c>
      <c r="O537">
        <v>1</v>
      </c>
      <c r="P537" s="1" t="s">
        <v>29</v>
      </c>
      <c r="Q537" s="1" t="s">
        <v>29</v>
      </c>
      <c r="R537">
        <v>0</v>
      </c>
    </row>
    <row r="538" spans="1:18" x14ac:dyDescent="0.3">
      <c r="A538" s="1" t="s">
        <v>640</v>
      </c>
      <c r="B538" s="1" t="s">
        <v>525</v>
      </c>
      <c r="C538">
        <v>2024</v>
      </c>
      <c r="D538" s="2">
        <v>36571</v>
      </c>
      <c r="E538" s="1" t="s">
        <v>20</v>
      </c>
      <c r="F538">
        <v>1</v>
      </c>
      <c r="G538">
        <v>0</v>
      </c>
      <c r="H538">
        <v>0</v>
      </c>
      <c r="I538" s="1" t="s">
        <v>21</v>
      </c>
      <c r="J538" s="1"/>
      <c r="K538">
        <v>0</v>
      </c>
      <c r="L538" s="1" t="s">
        <v>22</v>
      </c>
      <c r="M538" s="1" t="s">
        <v>23</v>
      </c>
      <c r="N538" s="1" t="s">
        <v>23</v>
      </c>
      <c r="O538">
        <v>1</v>
      </c>
      <c r="P538" s="1" t="s">
        <v>27</v>
      </c>
      <c r="Q538" s="1" t="s">
        <v>27</v>
      </c>
      <c r="R538">
        <v>0</v>
      </c>
    </row>
    <row r="539" spans="1:18" x14ac:dyDescent="0.3">
      <c r="A539" s="1" t="s">
        <v>641</v>
      </c>
      <c r="B539" s="1" t="s">
        <v>525</v>
      </c>
      <c r="C539">
        <v>2024</v>
      </c>
      <c r="D539" s="2">
        <v>36571</v>
      </c>
      <c r="E539" s="1" t="s">
        <v>20</v>
      </c>
      <c r="F539">
        <v>1</v>
      </c>
      <c r="G539">
        <v>0</v>
      </c>
      <c r="H539">
        <v>0</v>
      </c>
      <c r="I539" s="1" t="s">
        <v>21</v>
      </c>
      <c r="J539" s="1"/>
      <c r="K539">
        <v>0</v>
      </c>
      <c r="L539" s="1" t="s">
        <v>22</v>
      </c>
      <c r="M539" s="1" t="s">
        <v>47</v>
      </c>
      <c r="N539" s="1" t="s">
        <v>47</v>
      </c>
      <c r="O539">
        <v>1</v>
      </c>
      <c r="P539" s="1" t="s">
        <v>40</v>
      </c>
      <c r="Q539" s="1" t="s">
        <v>40</v>
      </c>
      <c r="R539">
        <v>0</v>
      </c>
    </row>
    <row r="540" spans="1:18" x14ac:dyDescent="0.3">
      <c r="A540" s="1" t="s">
        <v>642</v>
      </c>
      <c r="B540" s="1" t="s">
        <v>525</v>
      </c>
      <c r="C540">
        <v>2024</v>
      </c>
      <c r="D540" s="2">
        <v>36571</v>
      </c>
      <c r="E540" s="1" t="s">
        <v>20</v>
      </c>
      <c r="F540">
        <v>1</v>
      </c>
      <c r="G540">
        <v>0</v>
      </c>
      <c r="H540">
        <v>0</v>
      </c>
      <c r="I540" s="1" t="s">
        <v>21</v>
      </c>
      <c r="J540" s="1"/>
      <c r="K540">
        <v>0</v>
      </c>
      <c r="L540" s="1" t="s">
        <v>22</v>
      </c>
      <c r="M540" s="1" t="s">
        <v>26</v>
      </c>
      <c r="N540" s="1" t="s">
        <v>26</v>
      </c>
      <c r="O540">
        <v>3</v>
      </c>
      <c r="P540" s="1" t="s">
        <v>643</v>
      </c>
      <c r="Q540" s="1"/>
      <c r="R540">
        <v>0</v>
      </c>
    </row>
    <row r="541" spans="1:18" x14ac:dyDescent="0.3">
      <c r="A541" s="1" t="s">
        <v>644</v>
      </c>
      <c r="B541" s="1" t="s">
        <v>525</v>
      </c>
      <c r="C541">
        <v>2024</v>
      </c>
      <c r="D541" s="2">
        <v>36571</v>
      </c>
      <c r="E541" s="1" t="s">
        <v>20</v>
      </c>
      <c r="F541">
        <v>1</v>
      </c>
      <c r="G541">
        <v>0</v>
      </c>
      <c r="H541">
        <v>0</v>
      </c>
      <c r="I541" s="1" t="s">
        <v>21</v>
      </c>
      <c r="J541" s="1"/>
      <c r="K541">
        <v>0</v>
      </c>
      <c r="L541" s="1" t="s">
        <v>22</v>
      </c>
      <c r="M541" s="1" t="s">
        <v>26</v>
      </c>
      <c r="N541" s="1" t="s">
        <v>26</v>
      </c>
      <c r="O541">
        <v>1</v>
      </c>
      <c r="P541" s="1" t="s">
        <v>29</v>
      </c>
      <c r="Q541" s="1" t="s">
        <v>29</v>
      </c>
      <c r="R541">
        <v>0</v>
      </c>
    </row>
    <row r="542" spans="1:18" x14ac:dyDescent="0.3">
      <c r="A542" s="1" t="s">
        <v>645</v>
      </c>
      <c r="B542" s="1" t="s">
        <v>525</v>
      </c>
      <c r="C542">
        <v>2024</v>
      </c>
      <c r="D542" s="2">
        <v>36571</v>
      </c>
      <c r="E542" s="1" t="s">
        <v>20</v>
      </c>
      <c r="F542">
        <v>1</v>
      </c>
      <c r="G542">
        <v>0</v>
      </c>
      <c r="H542">
        <v>0</v>
      </c>
      <c r="I542" s="1" t="s">
        <v>21</v>
      </c>
      <c r="J542" s="1"/>
      <c r="K542">
        <v>0</v>
      </c>
      <c r="L542" s="1" t="s">
        <v>22</v>
      </c>
      <c r="M542" s="1" t="s">
        <v>33</v>
      </c>
      <c r="N542" s="1" t="s">
        <v>33</v>
      </c>
      <c r="O542">
        <v>1</v>
      </c>
      <c r="P542" s="1" t="s">
        <v>40</v>
      </c>
      <c r="Q542" s="1" t="s">
        <v>40</v>
      </c>
      <c r="R542">
        <v>0</v>
      </c>
    </row>
    <row r="543" spans="1:18" x14ac:dyDescent="0.3">
      <c r="A543" s="1" t="s">
        <v>646</v>
      </c>
      <c r="B543" s="1" t="s">
        <v>525</v>
      </c>
      <c r="C543">
        <v>2024</v>
      </c>
      <c r="D543" s="2">
        <v>36571</v>
      </c>
      <c r="E543" s="1" t="s">
        <v>20</v>
      </c>
      <c r="F543">
        <v>1</v>
      </c>
      <c r="G543">
        <v>0</v>
      </c>
      <c r="H543">
        <v>0</v>
      </c>
      <c r="I543" s="1" t="s">
        <v>21</v>
      </c>
      <c r="J543" s="1"/>
      <c r="K543">
        <v>0</v>
      </c>
      <c r="L543" s="1" t="s">
        <v>22</v>
      </c>
      <c r="M543" s="1" t="s">
        <v>230</v>
      </c>
      <c r="N543" s="1" t="s">
        <v>230</v>
      </c>
      <c r="O543">
        <v>1</v>
      </c>
      <c r="P543" s="1" t="s">
        <v>27</v>
      </c>
      <c r="Q543" s="1" t="s">
        <v>27</v>
      </c>
      <c r="R543">
        <v>0</v>
      </c>
    </row>
    <row r="544" spans="1:18" x14ac:dyDescent="0.3">
      <c r="A544" s="1" t="s">
        <v>647</v>
      </c>
      <c r="B544" s="1" t="s">
        <v>525</v>
      </c>
      <c r="C544">
        <v>2024</v>
      </c>
      <c r="D544" s="2">
        <v>36571</v>
      </c>
      <c r="E544" s="1" t="s">
        <v>37</v>
      </c>
      <c r="F544">
        <v>1</v>
      </c>
      <c r="G544">
        <v>1</v>
      </c>
      <c r="H544">
        <v>1</v>
      </c>
      <c r="I544" s="1" t="s">
        <v>91</v>
      </c>
      <c r="J544" s="1" t="s">
        <v>92</v>
      </c>
      <c r="K544">
        <v>0</v>
      </c>
      <c r="L544" s="1" t="s">
        <v>22</v>
      </c>
      <c r="M544" s="1" t="s">
        <v>112</v>
      </c>
      <c r="N544" s="1" t="s">
        <v>112</v>
      </c>
      <c r="O544">
        <v>1</v>
      </c>
      <c r="P544" s="1" t="s">
        <v>29</v>
      </c>
      <c r="Q544" s="1" t="s">
        <v>29</v>
      </c>
      <c r="R544">
        <v>1</v>
      </c>
    </row>
    <row r="545" spans="1:18" x14ac:dyDescent="0.3">
      <c r="A545" s="1" t="s">
        <v>648</v>
      </c>
      <c r="B545" s="1" t="s">
        <v>525</v>
      </c>
      <c r="C545">
        <v>2024</v>
      </c>
      <c r="D545" s="2">
        <v>36571</v>
      </c>
      <c r="E545" s="1" t="s">
        <v>20</v>
      </c>
      <c r="F545">
        <v>1</v>
      </c>
      <c r="G545">
        <v>0</v>
      </c>
      <c r="H545">
        <v>0</v>
      </c>
      <c r="I545" s="1" t="s">
        <v>21</v>
      </c>
      <c r="J545" s="1"/>
      <c r="K545">
        <v>0</v>
      </c>
      <c r="L545" s="1" t="s">
        <v>22</v>
      </c>
      <c r="M545" s="1" t="s">
        <v>23</v>
      </c>
      <c r="N545" s="1" t="s">
        <v>23</v>
      </c>
      <c r="O545">
        <v>1</v>
      </c>
      <c r="P545" s="1" t="s">
        <v>31</v>
      </c>
      <c r="Q545" s="1" t="s">
        <v>31</v>
      </c>
      <c r="R545">
        <v>0</v>
      </c>
    </row>
    <row r="546" spans="1:18" x14ac:dyDescent="0.3">
      <c r="A546" s="1" t="s">
        <v>649</v>
      </c>
      <c r="B546" s="1" t="s">
        <v>525</v>
      </c>
      <c r="C546">
        <v>2024</v>
      </c>
      <c r="D546" s="2">
        <v>36571</v>
      </c>
      <c r="E546" s="1" t="s">
        <v>20</v>
      </c>
      <c r="F546">
        <v>1</v>
      </c>
      <c r="G546">
        <v>0</v>
      </c>
      <c r="H546">
        <v>0</v>
      </c>
      <c r="I546" s="1" t="s">
        <v>21</v>
      </c>
      <c r="J546" s="1"/>
      <c r="K546">
        <v>0</v>
      </c>
      <c r="L546" s="1" t="s">
        <v>22</v>
      </c>
      <c r="M546" s="1" t="s">
        <v>23</v>
      </c>
      <c r="N546" s="1" t="s">
        <v>23</v>
      </c>
      <c r="O546">
        <v>1</v>
      </c>
      <c r="P546" s="1" t="s">
        <v>40</v>
      </c>
      <c r="Q546" s="1" t="s">
        <v>40</v>
      </c>
      <c r="R546">
        <v>0</v>
      </c>
    </row>
    <row r="547" spans="1:18" x14ac:dyDescent="0.3">
      <c r="A547" s="1" t="s">
        <v>650</v>
      </c>
      <c r="B547" s="1" t="s">
        <v>525</v>
      </c>
      <c r="C547">
        <v>2024</v>
      </c>
      <c r="D547" s="2">
        <v>36571</v>
      </c>
      <c r="E547" s="1" t="s">
        <v>37</v>
      </c>
      <c r="F547">
        <v>1</v>
      </c>
      <c r="G547">
        <v>1</v>
      </c>
      <c r="H547">
        <v>1</v>
      </c>
      <c r="I547" s="1" t="s">
        <v>38</v>
      </c>
      <c r="J547" s="1" t="s">
        <v>42</v>
      </c>
      <c r="K547">
        <v>0</v>
      </c>
      <c r="L547" s="1" t="s">
        <v>22</v>
      </c>
      <c r="M547" s="1" t="s">
        <v>23</v>
      </c>
      <c r="N547" s="1" t="s">
        <v>23</v>
      </c>
      <c r="O547">
        <v>1</v>
      </c>
      <c r="P547" s="1" t="s">
        <v>45</v>
      </c>
      <c r="Q547" s="1" t="s">
        <v>45</v>
      </c>
      <c r="R547">
        <v>0</v>
      </c>
    </row>
    <row r="548" spans="1:18" x14ac:dyDescent="0.3">
      <c r="A548" s="1" t="s">
        <v>651</v>
      </c>
      <c r="B548" s="1" t="s">
        <v>525</v>
      </c>
      <c r="C548">
        <v>2024</v>
      </c>
      <c r="D548" s="2">
        <v>36571</v>
      </c>
      <c r="E548" s="1" t="s">
        <v>20</v>
      </c>
      <c r="F548">
        <v>1</v>
      </c>
      <c r="G548">
        <v>0</v>
      </c>
      <c r="H548">
        <v>0</v>
      </c>
      <c r="I548" s="1" t="s">
        <v>21</v>
      </c>
      <c r="J548" s="1"/>
      <c r="K548">
        <v>0</v>
      </c>
      <c r="L548" s="1" t="s">
        <v>22</v>
      </c>
      <c r="M548" s="1" t="s">
        <v>26</v>
      </c>
      <c r="N548" s="1" t="s">
        <v>26</v>
      </c>
      <c r="O548">
        <v>1</v>
      </c>
      <c r="P548" s="1" t="s">
        <v>27</v>
      </c>
      <c r="Q548" s="1" t="s">
        <v>27</v>
      </c>
      <c r="R548">
        <v>0</v>
      </c>
    </row>
    <row r="549" spans="1:18" x14ac:dyDescent="0.3">
      <c r="A549" s="1" t="s">
        <v>652</v>
      </c>
      <c r="B549" s="1" t="s">
        <v>525</v>
      </c>
      <c r="C549">
        <v>2024</v>
      </c>
      <c r="D549" s="2">
        <v>36571</v>
      </c>
      <c r="E549" s="1" t="s">
        <v>20</v>
      </c>
      <c r="F549">
        <v>1</v>
      </c>
      <c r="G549">
        <v>0</v>
      </c>
      <c r="H549">
        <v>0</v>
      </c>
      <c r="I549" s="1" t="s">
        <v>21</v>
      </c>
      <c r="J549" s="1"/>
      <c r="K549">
        <v>0</v>
      </c>
      <c r="L549" s="1" t="s">
        <v>22</v>
      </c>
      <c r="M549" s="1" t="s">
        <v>26</v>
      </c>
      <c r="N549" s="1" t="s">
        <v>26</v>
      </c>
      <c r="O549">
        <v>1</v>
      </c>
      <c r="P549" s="1" t="s">
        <v>29</v>
      </c>
      <c r="Q549" s="1" t="s">
        <v>29</v>
      </c>
      <c r="R549">
        <v>0</v>
      </c>
    </row>
    <row r="550" spans="1:18" x14ac:dyDescent="0.3">
      <c r="A550" s="1" t="s">
        <v>653</v>
      </c>
      <c r="B550" s="1" t="s">
        <v>525</v>
      </c>
      <c r="C550">
        <v>2024</v>
      </c>
      <c r="D550" s="2">
        <v>36571</v>
      </c>
      <c r="E550" s="1" t="s">
        <v>20</v>
      </c>
      <c r="F550">
        <v>1</v>
      </c>
      <c r="G550">
        <v>0</v>
      </c>
      <c r="H550">
        <v>0</v>
      </c>
      <c r="I550" s="1" t="s">
        <v>21</v>
      </c>
      <c r="J550" s="1"/>
      <c r="K550">
        <v>0</v>
      </c>
      <c r="L550" s="1" t="s">
        <v>22</v>
      </c>
      <c r="M550" s="1" t="s">
        <v>26</v>
      </c>
      <c r="N550" s="1" t="s">
        <v>26</v>
      </c>
      <c r="O550">
        <v>1</v>
      </c>
      <c r="P550" s="1" t="s">
        <v>40</v>
      </c>
      <c r="Q550" s="1" t="s">
        <v>40</v>
      </c>
      <c r="R550">
        <v>0</v>
      </c>
    </row>
    <row r="551" spans="1:18" x14ac:dyDescent="0.3">
      <c r="A551" s="1" t="s">
        <v>654</v>
      </c>
      <c r="B551" s="1" t="s">
        <v>525</v>
      </c>
      <c r="C551">
        <v>2024</v>
      </c>
      <c r="D551" s="2">
        <v>36571</v>
      </c>
      <c r="E551" s="1" t="s">
        <v>20</v>
      </c>
      <c r="F551">
        <v>1</v>
      </c>
      <c r="G551">
        <v>0</v>
      </c>
      <c r="H551">
        <v>0</v>
      </c>
      <c r="I551" s="1" t="s">
        <v>21</v>
      </c>
      <c r="J551" s="1"/>
      <c r="K551">
        <v>0</v>
      </c>
      <c r="L551" s="1" t="s">
        <v>22</v>
      </c>
      <c r="M551" s="1" t="s">
        <v>23</v>
      </c>
      <c r="N551" s="1" t="s">
        <v>23</v>
      </c>
      <c r="O551">
        <v>1</v>
      </c>
      <c r="P551" s="1" t="s">
        <v>45</v>
      </c>
      <c r="Q551" s="1" t="s">
        <v>45</v>
      </c>
      <c r="R551">
        <v>0</v>
      </c>
    </row>
    <row r="552" spans="1:18" x14ac:dyDescent="0.3">
      <c r="A552" s="1" t="s">
        <v>655</v>
      </c>
      <c r="B552" s="1" t="s">
        <v>525</v>
      </c>
      <c r="C552">
        <v>2024</v>
      </c>
      <c r="D552" s="2">
        <v>36571</v>
      </c>
      <c r="E552" s="1" t="s">
        <v>20</v>
      </c>
      <c r="F552">
        <v>1</v>
      </c>
      <c r="G552">
        <v>0</v>
      </c>
      <c r="H552">
        <v>0</v>
      </c>
      <c r="I552" s="1" t="s">
        <v>21</v>
      </c>
      <c r="J552" s="1"/>
      <c r="K552">
        <v>0</v>
      </c>
      <c r="L552" s="1" t="s">
        <v>22</v>
      </c>
      <c r="M552" s="1" t="s">
        <v>26</v>
      </c>
      <c r="N552" s="1" t="s">
        <v>26</v>
      </c>
      <c r="O552">
        <v>1</v>
      </c>
      <c r="P552" s="1" t="s">
        <v>29</v>
      </c>
      <c r="Q552" s="1" t="s">
        <v>29</v>
      </c>
      <c r="R552">
        <v>0</v>
      </c>
    </row>
    <row r="553" spans="1:18" x14ac:dyDescent="0.3">
      <c r="A553" s="1" t="s">
        <v>656</v>
      </c>
      <c r="B553" s="1" t="s">
        <v>525</v>
      </c>
      <c r="C553">
        <v>2024</v>
      </c>
      <c r="D553" s="2">
        <v>36571</v>
      </c>
      <c r="E553" s="1" t="s">
        <v>20</v>
      </c>
      <c r="F553">
        <v>1</v>
      </c>
      <c r="G553">
        <v>0</v>
      </c>
      <c r="H553">
        <v>0</v>
      </c>
      <c r="I553" s="1" t="s">
        <v>21</v>
      </c>
      <c r="J553" s="1"/>
      <c r="K553">
        <v>0</v>
      </c>
      <c r="L553" s="1" t="s">
        <v>22</v>
      </c>
      <c r="M553" s="1" t="s">
        <v>26</v>
      </c>
      <c r="N553" s="1" t="s">
        <v>26</v>
      </c>
      <c r="O553">
        <v>1</v>
      </c>
      <c r="P553" s="1" t="s">
        <v>40</v>
      </c>
      <c r="Q553" s="1" t="s">
        <v>40</v>
      </c>
      <c r="R553">
        <v>0</v>
      </c>
    </row>
    <row r="554" spans="1:18" x14ac:dyDescent="0.3">
      <c r="A554" s="1" t="s">
        <v>657</v>
      </c>
      <c r="B554" s="1" t="s">
        <v>525</v>
      </c>
      <c r="C554">
        <v>2024</v>
      </c>
      <c r="D554" s="2">
        <v>36571</v>
      </c>
      <c r="E554" s="1" t="s">
        <v>20</v>
      </c>
      <c r="F554">
        <v>1</v>
      </c>
      <c r="G554">
        <v>0</v>
      </c>
      <c r="H554">
        <v>0</v>
      </c>
      <c r="I554" s="1" t="s">
        <v>21</v>
      </c>
      <c r="J554" s="1"/>
      <c r="K554">
        <v>0</v>
      </c>
      <c r="L554" s="1" t="s">
        <v>22</v>
      </c>
      <c r="M554" s="1" t="s">
        <v>23</v>
      </c>
      <c r="N554" s="1" t="s">
        <v>23</v>
      </c>
      <c r="O554">
        <v>4</v>
      </c>
      <c r="P554" s="1" t="s">
        <v>658</v>
      </c>
      <c r="Q554" s="1"/>
      <c r="R554">
        <v>0</v>
      </c>
    </row>
    <row r="555" spans="1:18" x14ac:dyDescent="0.3">
      <c r="A555" s="1" t="s">
        <v>659</v>
      </c>
      <c r="B555" s="1" t="s">
        <v>525</v>
      </c>
      <c r="C555">
        <v>2024</v>
      </c>
      <c r="D555" s="2">
        <v>36571</v>
      </c>
      <c r="E555" s="1" t="s">
        <v>20</v>
      </c>
      <c r="F555">
        <v>1</v>
      </c>
      <c r="G555">
        <v>0</v>
      </c>
      <c r="H555">
        <v>0</v>
      </c>
      <c r="I555" s="1" t="s">
        <v>21</v>
      </c>
      <c r="J555" s="1"/>
      <c r="K555">
        <v>0</v>
      </c>
      <c r="L555" s="1" t="s">
        <v>22</v>
      </c>
      <c r="M555" s="1" t="s">
        <v>33</v>
      </c>
      <c r="N555" s="1" t="s">
        <v>33</v>
      </c>
      <c r="O555">
        <v>1</v>
      </c>
      <c r="P555" s="1" t="s">
        <v>40</v>
      </c>
      <c r="Q555" s="1" t="s">
        <v>40</v>
      </c>
      <c r="R555">
        <v>0</v>
      </c>
    </row>
    <row r="556" spans="1:18" x14ac:dyDescent="0.3">
      <c r="A556" s="1" t="s">
        <v>660</v>
      </c>
      <c r="B556" s="1" t="s">
        <v>525</v>
      </c>
      <c r="C556">
        <v>2024</v>
      </c>
      <c r="D556" s="2">
        <v>36571</v>
      </c>
      <c r="E556" s="1" t="s">
        <v>20</v>
      </c>
      <c r="F556">
        <v>1</v>
      </c>
      <c r="G556">
        <v>0</v>
      </c>
      <c r="H556">
        <v>0</v>
      </c>
      <c r="I556" s="1" t="s">
        <v>21</v>
      </c>
      <c r="J556" s="1"/>
      <c r="K556">
        <v>0</v>
      </c>
      <c r="L556" s="1" t="s">
        <v>22</v>
      </c>
      <c r="M556" s="1" t="s">
        <v>26</v>
      </c>
      <c r="N556" s="1" t="s">
        <v>26</v>
      </c>
      <c r="O556">
        <v>1</v>
      </c>
      <c r="P556" s="1" t="s">
        <v>40</v>
      </c>
      <c r="Q556" s="1" t="s">
        <v>40</v>
      </c>
      <c r="R556">
        <v>0</v>
      </c>
    </row>
    <row r="557" spans="1:18" x14ac:dyDescent="0.3">
      <c r="A557" s="1" t="s">
        <v>661</v>
      </c>
      <c r="B557" s="1" t="s">
        <v>525</v>
      </c>
      <c r="C557">
        <v>2024</v>
      </c>
      <c r="D557" s="2">
        <v>36571</v>
      </c>
      <c r="E557" s="1" t="s">
        <v>20</v>
      </c>
      <c r="F557">
        <v>1</v>
      </c>
      <c r="G557">
        <v>0</v>
      </c>
      <c r="H557">
        <v>0</v>
      </c>
      <c r="I557" s="1" t="s">
        <v>21</v>
      </c>
      <c r="J557" s="1"/>
      <c r="K557">
        <v>0</v>
      </c>
      <c r="L557" s="1" t="s">
        <v>22</v>
      </c>
      <c r="M557" s="1" t="s">
        <v>23</v>
      </c>
      <c r="N557" s="1" t="s">
        <v>23</v>
      </c>
      <c r="O557">
        <v>1</v>
      </c>
      <c r="P557" s="1" t="s">
        <v>27</v>
      </c>
      <c r="Q557" s="1" t="s">
        <v>27</v>
      </c>
      <c r="R557">
        <v>0</v>
      </c>
    </row>
    <row r="558" spans="1:18" x14ac:dyDescent="0.3">
      <c r="A558" s="1" t="s">
        <v>662</v>
      </c>
      <c r="B558" s="1" t="s">
        <v>525</v>
      </c>
      <c r="C558">
        <v>2024</v>
      </c>
      <c r="D558" s="2">
        <v>36571</v>
      </c>
      <c r="E558" s="1" t="s">
        <v>37</v>
      </c>
      <c r="F558">
        <v>1</v>
      </c>
      <c r="G558">
        <v>1</v>
      </c>
      <c r="H558">
        <v>1</v>
      </c>
      <c r="I558" s="1" t="s">
        <v>38</v>
      </c>
      <c r="J558" s="1" t="s">
        <v>62</v>
      </c>
      <c r="K558">
        <v>0</v>
      </c>
      <c r="L558" s="1" t="s">
        <v>22</v>
      </c>
      <c r="M558" s="1" t="s">
        <v>26</v>
      </c>
      <c r="N558" s="1" t="s">
        <v>26</v>
      </c>
      <c r="O558">
        <v>1</v>
      </c>
      <c r="P558" s="1" t="s">
        <v>40</v>
      </c>
      <c r="Q558" s="1" t="s">
        <v>40</v>
      </c>
      <c r="R558">
        <v>0</v>
      </c>
    </row>
    <row r="559" spans="1:18" x14ac:dyDescent="0.3">
      <c r="A559" s="1" t="s">
        <v>663</v>
      </c>
      <c r="B559" s="1" t="s">
        <v>525</v>
      </c>
      <c r="C559">
        <v>2024</v>
      </c>
      <c r="D559" s="2">
        <v>36571</v>
      </c>
      <c r="E559" s="1" t="s">
        <v>37</v>
      </c>
      <c r="F559">
        <v>1</v>
      </c>
      <c r="G559">
        <v>1</v>
      </c>
      <c r="H559">
        <v>1</v>
      </c>
      <c r="I559" s="1" t="s">
        <v>38</v>
      </c>
      <c r="J559" s="1" t="s">
        <v>42</v>
      </c>
      <c r="K559">
        <v>0</v>
      </c>
      <c r="L559" s="1" t="s">
        <v>22</v>
      </c>
      <c r="M559" s="1" t="s">
        <v>26</v>
      </c>
      <c r="N559" s="1" t="s">
        <v>26</v>
      </c>
      <c r="O559">
        <v>1</v>
      </c>
      <c r="P559" s="1" t="s">
        <v>40</v>
      </c>
      <c r="Q559" s="1" t="s">
        <v>40</v>
      </c>
      <c r="R559">
        <v>0</v>
      </c>
    </row>
    <row r="560" spans="1:18" x14ac:dyDescent="0.3">
      <c r="A560" s="1" t="s">
        <v>664</v>
      </c>
      <c r="B560" s="1" t="s">
        <v>525</v>
      </c>
      <c r="C560">
        <v>2024</v>
      </c>
      <c r="D560" s="2">
        <v>36571</v>
      </c>
      <c r="E560" s="1" t="s">
        <v>20</v>
      </c>
      <c r="F560">
        <v>1</v>
      </c>
      <c r="G560">
        <v>0</v>
      </c>
      <c r="H560">
        <v>0</v>
      </c>
      <c r="I560" s="1" t="s">
        <v>21</v>
      </c>
      <c r="J560" s="1"/>
      <c r="K560">
        <v>0</v>
      </c>
      <c r="L560" s="1" t="s">
        <v>22</v>
      </c>
      <c r="M560" s="1" t="s">
        <v>26</v>
      </c>
      <c r="N560" s="1" t="s">
        <v>26</v>
      </c>
      <c r="O560">
        <v>1</v>
      </c>
      <c r="P560" s="1" t="s">
        <v>40</v>
      </c>
      <c r="Q560" s="1" t="s">
        <v>40</v>
      </c>
      <c r="R560">
        <v>0</v>
      </c>
    </row>
    <row r="561" spans="1:18" x14ac:dyDescent="0.3">
      <c r="A561" s="1" t="s">
        <v>665</v>
      </c>
      <c r="B561" s="1" t="s">
        <v>525</v>
      </c>
      <c r="C561">
        <v>2024</v>
      </c>
      <c r="D561" s="2">
        <v>36571</v>
      </c>
      <c r="E561" s="1" t="s">
        <v>37</v>
      </c>
      <c r="F561">
        <v>1</v>
      </c>
      <c r="G561">
        <v>1</v>
      </c>
      <c r="H561">
        <v>1</v>
      </c>
      <c r="I561" s="1" t="s">
        <v>38</v>
      </c>
      <c r="J561" s="1" t="s">
        <v>39</v>
      </c>
      <c r="K561">
        <v>0</v>
      </c>
      <c r="L561" s="1" t="s">
        <v>22</v>
      </c>
      <c r="M561" s="1" t="s">
        <v>26</v>
      </c>
      <c r="N561" s="1" t="s">
        <v>26</v>
      </c>
      <c r="O561">
        <v>1</v>
      </c>
      <c r="P561" s="1" t="s">
        <v>40</v>
      </c>
      <c r="Q561" s="1" t="s">
        <v>40</v>
      </c>
      <c r="R561">
        <v>0</v>
      </c>
    </row>
    <row r="562" spans="1:18" x14ac:dyDescent="0.3">
      <c r="A562" s="1" t="s">
        <v>666</v>
      </c>
      <c r="B562" s="1" t="s">
        <v>525</v>
      </c>
      <c r="C562">
        <v>2024</v>
      </c>
      <c r="D562" s="2">
        <v>36571</v>
      </c>
      <c r="E562" s="1" t="s">
        <v>20</v>
      </c>
      <c r="F562">
        <v>1</v>
      </c>
      <c r="G562">
        <v>0</v>
      </c>
      <c r="H562">
        <v>0</v>
      </c>
      <c r="I562" s="1" t="s">
        <v>21</v>
      </c>
      <c r="J562" s="1"/>
      <c r="K562">
        <v>0</v>
      </c>
      <c r="L562" s="1" t="s">
        <v>22</v>
      </c>
      <c r="M562" s="1" t="s">
        <v>26</v>
      </c>
      <c r="N562" s="1" t="s">
        <v>26</v>
      </c>
      <c r="O562">
        <v>1</v>
      </c>
      <c r="P562" s="1" t="s">
        <v>40</v>
      </c>
      <c r="Q562" s="1" t="s">
        <v>40</v>
      </c>
      <c r="R562">
        <v>0</v>
      </c>
    </row>
    <row r="563" spans="1:18" x14ac:dyDescent="0.3">
      <c r="A563" s="1" t="s">
        <v>667</v>
      </c>
      <c r="B563" s="1" t="s">
        <v>525</v>
      </c>
      <c r="C563">
        <v>2024</v>
      </c>
      <c r="D563" s="2">
        <v>36571</v>
      </c>
      <c r="E563" s="1" t="s">
        <v>20</v>
      </c>
      <c r="F563">
        <v>1</v>
      </c>
      <c r="G563">
        <v>0</v>
      </c>
      <c r="H563">
        <v>0</v>
      </c>
      <c r="I563" s="1" t="s">
        <v>21</v>
      </c>
      <c r="J563" s="1"/>
      <c r="K563">
        <v>0</v>
      </c>
      <c r="L563" s="1" t="s">
        <v>22</v>
      </c>
      <c r="M563" s="1" t="s">
        <v>26</v>
      </c>
      <c r="N563" s="1" t="s">
        <v>26</v>
      </c>
      <c r="O563">
        <v>1</v>
      </c>
      <c r="P563" s="1" t="s">
        <v>27</v>
      </c>
      <c r="Q563" s="1" t="s">
        <v>27</v>
      </c>
      <c r="R563">
        <v>0</v>
      </c>
    </row>
    <row r="564" spans="1:18" x14ac:dyDescent="0.3">
      <c r="A564" s="1" t="s">
        <v>668</v>
      </c>
      <c r="B564" s="1" t="s">
        <v>525</v>
      </c>
      <c r="C564">
        <v>2024</v>
      </c>
      <c r="D564" s="2">
        <v>36571</v>
      </c>
      <c r="E564" s="1" t="s">
        <v>20</v>
      </c>
      <c r="F564">
        <v>1</v>
      </c>
      <c r="G564">
        <v>0</v>
      </c>
      <c r="H564">
        <v>0</v>
      </c>
      <c r="I564" s="1" t="s">
        <v>21</v>
      </c>
      <c r="J564" s="1"/>
      <c r="K564">
        <v>0</v>
      </c>
      <c r="L564" s="1" t="s">
        <v>22</v>
      </c>
      <c r="M564" s="1" t="s">
        <v>23</v>
      </c>
      <c r="N564" s="1" t="s">
        <v>23</v>
      </c>
      <c r="O564">
        <v>1</v>
      </c>
      <c r="P564" s="1" t="s">
        <v>27</v>
      </c>
      <c r="Q564" s="1" t="s">
        <v>27</v>
      </c>
      <c r="R564">
        <v>0</v>
      </c>
    </row>
    <row r="565" spans="1:18" x14ac:dyDescent="0.3">
      <c r="A565" s="1" t="s">
        <v>669</v>
      </c>
      <c r="B565" s="1" t="s">
        <v>525</v>
      </c>
      <c r="C565">
        <v>2024</v>
      </c>
      <c r="D565" s="2">
        <v>36571</v>
      </c>
      <c r="E565" s="1" t="s">
        <v>37</v>
      </c>
      <c r="F565">
        <v>1</v>
      </c>
      <c r="G565">
        <v>1</v>
      </c>
      <c r="H565">
        <v>1</v>
      </c>
      <c r="I565" s="1" t="s">
        <v>38</v>
      </c>
      <c r="J565" s="1" t="s">
        <v>62</v>
      </c>
      <c r="K565">
        <v>0</v>
      </c>
      <c r="L565" s="1" t="s">
        <v>22</v>
      </c>
      <c r="M565" s="1" t="s">
        <v>33</v>
      </c>
      <c r="N565" s="1" t="s">
        <v>33</v>
      </c>
      <c r="O565">
        <v>1</v>
      </c>
      <c r="P565" s="1" t="s">
        <v>40</v>
      </c>
      <c r="Q565" s="1" t="s">
        <v>40</v>
      </c>
      <c r="R565">
        <v>1</v>
      </c>
    </row>
    <row r="566" spans="1:18" x14ac:dyDescent="0.3">
      <c r="A566" s="1" t="s">
        <v>670</v>
      </c>
      <c r="B566" s="1" t="s">
        <v>525</v>
      </c>
      <c r="C566">
        <v>2024</v>
      </c>
      <c r="D566" s="2">
        <v>36571</v>
      </c>
      <c r="E566" s="1" t="s">
        <v>20</v>
      </c>
      <c r="F566">
        <v>1</v>
      </c>
      <c r="G566">
        <v>0</v>
      </c>
      <c r="H566">
        <v>0</v>
      </c>
      <c r="I566" s="1" t="s">
        <v>21</v>
      </c>
      <c r="J566" s="1"/>
      <c r="K566">
        <v>0</v>
      </c>
      <c r="L566" s="1" t="s">
        <v>22</v>
      </c>
      <c r="M566" s="1" t="s">
        <v>26</v>
      </c>
      <c r="N566" s="1" t="s">
        <v>26</v>
      </c>
      <c r="O566">
        <v>1</v>
      </c>
      <c r="P566" s="1" t="s">
        <v>40</v>
      </c>
      <c r="Q566" s="1" t="s">
        <v>40</v>
      </c>
      <c r="R566">
        <v>0</v>
      </c>
    </row>
    <row r="567" spans="1:18" x14ac:dyDescent="0.3">
      <c r="A567" s="1" t="s">
        <v>671</v>
      </c>
      <c r="B567" s="1" t="s">
        <v>525</v>
      </c>
      <c r="C567">
        <v>2024</v>
      </c>
      <c r="D567" s="2">
        <v>36571</v>
      </c>
      <c r="E567" s="1" t="s">
        <v>20</v>
      </c>
      <c r="F567">
        <v>1</v>
      </c>
      <c r="G567">
        <v>0</v>
      </c>
      <c r="H567">
        <v>0</v>
      </c>
      <c r="I567" s="1" t="s">
        <v>21</v>
      </c>
      <c r="J567" s="1"/>
      <c r="K567">
        <v>0</v>
      </c>
      <c r="L567" s="1" t="s">
        <v>22</v>
      </c>
      <c r="M567" s="1" t="s">
        <v>26</v>
      </c>
      <c r="N567" s="1" t="s">
        <v>26</v>
      </c>
      <c r="O567">
        <v>1</v>
      </c>
      <c r="P567" s="1" t="s">
        <v>27</v>
      </c>
      <c r="Q567" s="1" t="s">
        <v>27</v>
      </c>
      <c r="R567">
        <v>0</v>
      </c>
    </row>
    <row r="568" spans="1:18" x14ac:dyDescent="0.3">
      <c r="A568" s="1" t="s">
        <v>672</v>
      </c>
      <c r="B568" s="1" t="s">
        <v>525</v>
      </c>
      <c r="C568">
        <v>2024</v>
      </c>
      <c r="D568" s="2">
        <v>36571</v>
      </c>
      <c r="E568" s="1" t="s">
        <v>20</v>
      </c>
      <c r="F568">
        <v>1</v>
      </c>
      <c r="G568">
        <v>0</v>
      </c>
      <c r="H568">
        <v>0</v>
      </c>
      <c r="I568" s="1" t="s">
        <v>21</v>
      </c>
      <c r="J568" s="1"/>
      <c r="K568">
        <v>0</v>
      </c>
      <c r="L568" s="1" t="s">
        <v>22</v>
      </c>
      <c r="M568" s="1" t="s">
        <v>26</v>
      </c>
      <c r="N568" s="1" t="s">
        <v>26</v>
      </c>
      <c r="O568">
        <v>1</v>
      </c>
      <c r="P568" s="1" t="s">
        <v>40</v>
      </c>
      <c r="Q568" s="1" t="s">
        <v>40</v>
      </c>
      <c r="R568">
        <v>0</v>
      </c>
    </row>
    <row r="569" spans="1:18" x14ac:dyDescent="0.3">
      <c r="A569" s="1" t="s">
        <v>673</v>
      </c>
      <c r="B569" s="1" t="s">
        <v>525</v>
      </c>
      <c r="C569">
        <v>2024</v>
      </c>
      <c r="D569" s="2">
        <v>36571</v>
      </c>
      <c r="E569" s="1" t="s">
        <v>37</v>
      </c>
      <c r="F569">
        <v>1</v>
      </c>
      <c r="G569">
        <v>1</v>
      </c>
      <c r="H569">
        <v>1</v>
      </c>
      <c r="I569" s="1" t="s">
        <v>38</v>
      </c>
      <c r="J569" s="1" t="s">
        <v>62</v>
      </c>
      <c r="K569">
        <v>0</v>
      </c>
      <c r="L569" s="1" t="s">
        <v>22</v>
      </c>
      <c r="M569" s="1" t="s">
        <v>35</v>
      </c>
      <c r="N569" s="1" t="s">
        <v>35</v>
      </c>
      <c r="O569">
        <v>4</v>
      </c>
      <c r="P569" s="1" t="s">
        <v>674</v>
      </c>
      <c r="Q569" s="1"/>
      <c r="R569">
        <v>1</v>
      </c>
    </row>
    <row r="570" spans="1:18" x14ac:dyDescent="0.3">
      <c r="A570" s="1" t="s">
        <v>675</v>
      </c>
      <c r="B570" s="1" t="s">
        <v>525</v>
      </c>
      <c r="C570">
        <v>2024</v>
      </c>
      <c r="D570" s="2">
        <v>36571</v>
      </c>
      <c r="E570" s="1" t="s">
        <v>676</v>
      </c>
      <c r="F570">
        <v>1</v>
      </c>
      <c r="G570">
        <v>1</v>
      </c>
      <c r="H570">
        <v>0</v>
      </c>
      <c r="I570" s="1" t="s">
        <v>21</v>
      </c>
      <c r="J570" s="1"/>
      <c r="K570">
        <v>1</v>
      </c>
      <c r="L570" s="1" t="s">
        <v>677</v>
      </c>
      <c r="M570" s="1" t="s">
        <v>26</v>
      </c>
      <c r="N570" s="1" t="s">
        <v>26</v>
      </c>
      <c r="O570">
        <v>4</v>
      </c>
      <c r="P570" s="1" t="s">
        <v>674</v>
      </c>
      <c r="Q570" s="1"/>
      <c r="R570">
        <v>0</v>
      </c>
    </row>
    <row r="571" spans="1:18" x14ac:dyDescent="0.3">
      <c r="A571" s="1" t="s">
        <v>678</v>
      </c>
      <c r="B571" s="1" t="s">
        <v>525</v>
      </c>
      <c r="C571">
        <v>2024</v>
      </c>
      <c r="D571" s="2">
        <v>36571</v>
      </c>
      <c r="E571" s="1" t="s">
        <v>37</v>
      </c>
      <c r="F571">
        <v>1</v>
      </c>
      <c r="G571">
        <v>1</v>
      </c>
      <c r="H571">
        <v>1</v>
      </c>
      <c r="I571" s="1" t="s">
        <v>38</v>
      </c>
      <c r="J571" s="1" t="s">
        <v>39</v>
      </c>
      <c r="K571">
        <v>0</v>
      </c>
      <c r="L571" s="1" t="s">
        <v>22</v>
      </c>
      <c r="M571" s="1" t="s">
        <v>26</v>
      </c>
      <c r="N571" s="1" t="s">
        <v>26</v>
      </c>
      <c r="O571">
        <v>1</v>
      </c>
      <c r="P571" s="1" t="s">
        <v>27</v>
      </c>
      <c r="Q571" s="1" t="s">
        <v>27</v>
      </c>
      <c r="R571">
        <v>0</v>
      </c>
    </row>
    <row r="572" spans="1:18" x14ac:dyDescent="0.3">
      <c r="A572" s="1" t="s">
        <v>679</v>
      </c>
      <c r="B572" s="1" t="s">
        <v>525</v>
      </c>
      <c r="C572">
        <v>2024</v>
      </c>
      <c r="D572" s="2">
        <v>36571</v>
      </c>
      <c r="E572" s="1" t="s">
        <v>20</v>
      </c>
      <c r="F572">
        <v>1</v>
      </c>
      <c r="G572">
        <v>0</v>
      </c>
      <c r="H572">
        <v>0</v>
      </c>
      <c r="I572" s="1" t="s">
        <v>21</v>
      </c>
      <c r="J572" s="1"/>
      <c r="K572">
        <v>0</v>
      </c>
      <c r="L572" s="1" t="s">
        <v>22</v>
      </c>
      <c r="M572" s="1" t="s">
        <v>23</v>
      </c>
      <c r="N572" s="1" t="s">
        <v>23</v>
      </c>
      <c r="O572">
        <v>2</v>
      </c>
      <c r="P572" s="1" t="s">
        <v>680</v>
      </c>
      <c r="Q572" s="1"/>
      <c r="R572">
        <v>0</v>
      </c>
    </row>
    <row r="573" spans="1:18" x14ac:dyDescent="0.3">
      <c r="A573" s="1" t="s">
        <v>681</v>
      </c>
      <c r="B573" s="1" t="s">
        <v>525</v>
      </c>
      <c r="C573">
        <v>2024</v>
      </c>
      <c r="D573" s="2">
        <v>36571</v>
      </c>
      <c r="E573" s="1" t="s">
        <v>20</v>
      </c>
      <c r="F573">
        <v>1</v>
      </c>
      <c r="G573">
        <v>0</v>
      </c>
      <c r="H573">
        <v>0</v>
      </c>
      <c r="I573" s="1" t="s">
        <v>21</v>
      </c>
      <c r="J573" s="1"/>
      <c r="K573">
        <v>0</v>
      </c>
      <c r="L573" s="1" t="s">
        <v>22</v>
      </c>
      <c r="M573" s="1" t="s">
        <v>26</v>
      </c>
      <c r="N573" s="1" t="s">
        <v>26</v>
      </c>
      <c r="O573">
        <v>1</v>
      </c>
      <c r="P573" s="1" t="s">
        <v>27</v>
      </c>
      <c r="Q573" s="1" t="s">
        <v>27</v>
      </c>
      <c r="R573">
        <v>0</v>
      </c>
    </row>
    <row r="574" spans="1:18" x14ac:dyDescent="0.3">
      <c r="A574" s="1" t="s">
        <v>682</v>
      </c>
      <c r="B574" s="1" t="s">
        <v>525</v>
      </c>
      <c r="C574">
        <v>2024</v>
      </c>
      <c r="D574" s="2">
        <v>36571</v>
      </c>
      <c r="E574" s="1" t="s">
        <v>20</v>
      </c>
      <c r="F574">
        <v>1</v>
      </c>
      <c r="G574">
        <v>0</v>
      </c>
      <c r="H574">
        <v>0</v>
      </c>
      <c r="I574" s="1" t="s">
        <v>21</v>
      </c>
      <c r="J574" s="1"/>
      <c r="K574">
        <v>0</v>
      </c>
      <c r="L574" s="1" t="s">
        <v>22</v>
      </c>
      <c r="M574" s="1" t="s">
        <v>23</v>
      </c>
      <c r="N574" s="1" t="s">
        <v>23</v>
      </c>
      <c r="O574">
        <v>1</v>
      </c>
      <c r="P574" s="1" t="s">
        <v>40</v>
      </c>
      <c r="Q574" s="1" t="s">
        <v>40</v>
      </c>
      <c r="R574">
        <v>0</v>
      </c>
    </row>
    <row r="575" spans="1:18" x14ac:dyDescent="0.3">
      <c r="A575" s="1" t="s">
        <v>683</v>
      </c>
      <c r="B575" s="1" t="s">
        <v>525</v>
      </c>
      <c r="C575">
        <v>2024</v>
      </c>
      <c r="D575" s="2">
        <v>36571</v>
      </c>
      <c r="E575" s="1" t="s">
        <v>20</v>
      </c>
      <c r="F575">
        <v>1</v>
      </c>
      <c r="G575">
        <v>0</v>
      </c>
      <c r="H575">
        <v>0</v>
      </c>
      <c r="I575" s="1" t="s">
        <v>21</v>
      </c>
      <c r="J575" s="1"/>
      <c r="K575">
        <v>0</v>
      </c>
      <c r="L575" s="1" t="s">
        <v>22</v>
      </c>
      <c r="M575" s="1" t="s">
        <v>26</v>
      </c>
      <c r="N575" s="1" t="s">
        <v>26</v>
      </c>
      <c r="O575">
        <v>1</v>
      </c>
      <c r="P575" s="1" t="s">
        <v>31</v>
      </c>
      <c r="Q575" s="1" t="s">
        <v>31</v>
      </c>
      <c r="R575">
        <v>0</v>
      </c>
    </row>
    <row r="576" spans="1:18" x14ac:dyDescent="0.3">
      <c r="A576" s="1" t="s">
        <v>684</v>
      </c>
      <c r="B576" s="1" t="s">
        <v>525</v>
      </c>
      <c r="C576">
        <v>2024</v>
      </c>
      <c r="D576" s="2">
        <v>36571</v>
      </c>
      <c r="E576" s="1" t="s">
        <v>20</v>
      </c>
      <c r="F576">
        <v>1</v>
      </c>
      <c r="G576">
        <v>0</v>
      </c>
      <c r="H576">
        <v>0</v>
      </c>
      <c r="I576" s="1" t="s">
        <v>21</v>
      </c>
      <c r="J576" s="1"/>
      <c r="K576">
        <v>0</v>
      </c>
      <c r="L576" s="1" t="s">
        <v>22</v>
      </c>
      <c r="M576" s="1" t="s">
        <v>33</v>
      </c>
      <c r="N576" s="1" t="s">
        <v>33</v>
      </c>
      <c r="O576">
        <v>1</v>
      </c>
      <c r="P576" s="1" t="s">
        <v>78</v>
      </c>
      <c r="Q576" s="1" t="s">
        <v>78</v>
      </c>
      <c r="R576">
        <v>0</v>
      </c>
    </row>
    <row r="577" spans="1:18" x14ac:dyDescent="0.3">
      <c r="A577" s="1" t="s">
        <v>685</v>
      </c>
      <c r="B577" s="1" t="s">
        <v>525</v>
      </c>
      <c r="C577">
        <v>2024</v>
      </c>
      <c r="D577" s="2">
        <v>36571</v>
      </c>
      <c r="E577" s="1" t="s">
        <v>20</v>
      </c>
      <c r="F577">
        <v>1</v>
      </c>
      <c r="G577">
        <v>0</v>
      </c>
      <c r="H577">
        <v>0</v>
      </c>
      <c r="I577" s="1" t="s">
        <v>21</v>
      </c>
      <c r="J577" s="1"/>
      <c r="K577">
        <v>0</v>
      </c>
      <c r="L577" s="1" t="s">
        <v>22</v>
      </c>
      <c r="M577" s="1" t="s">
        <v>26</v>
      </c>
      <c r="N577" s="1" t="s">
        <v>26</v>
      </c>
      <c r="O577">
        <v>1</v>
      </c>
      <c r="P577" s="1" t="s">
        <v>40</v>
      </c>
      <c r="Q577" s="1" t="s">
        <v>40</v>
      </c>
      <c r="R577">
        <v>0</v>
      </c>
    </row>
    <row r="578" spans="1:18" x14ac:dyDescent="0.3">
      <c r="A578" s="1" t="s">
        <v>686</v>
      </c>
      <c r="B578" s="1" t="s">
        <v>525</v>
      </c>
      <c r="C578">
        <v>2024</v>
      </c>
      <c r="D578" s="2">
        <v>36571</v>
      </c>
      <c r="E578" s="1" t="s">
        <v>37</v>
      </c>
      <c r="F578">
        <v>1</v>
      </c>
      <c r="G578">
        <v>1</v>
      </c>
      <c r="H578">
        <v>1</v>
      </c>
      <c r="I578" s="1" t="s">
        <v>91</v>
      </c>
      <c r="J578" s="1" t="s">
        <v>92</v>
      </c>
      <c r="K578">
        <v>0</v>
      </c>
      <c r="L578" s="1" t="s">
        <v>22</v>
      </c>
      <c r="M578" s="1" t="s">
        <v>33</v>
      </c>
      <c r="N578" s="1" t="s">
        <v>33</v>
      </c>
      <c r="O578">
        <v>2</v>
      </c>
      <c r="P578" s="1" t="s">
        <v>543</v>
      </c>
      <c r="Q578" s="1"/>
      <c r="R578">
        <v>1</v>
      </c>
    </row>
    <row r="579" spans="1:18" x14ac:dyDescent="0.3">
      <c r="A579" s="1" t="s">
        <v>687</v>
      </c>
      <c r="B579" s="1" t="s">
        <v>525</v>
      </c>
      <c r="C579">
        <v>2024</v>
      </c>
      <c r="D579" s="2">
        <v>36571</v>
      </c>
      <c r="E579" s="1" t="s">
        <v>20</v>
      </c>
      <c r="F579">
        <v>1</v>
      </c>
      <c r="G579">
        <v>0</v>
      </c>
      <c r="H579">
        <v>0</v>
      </c>
      <c r="I579" s="1" t="s">
        <v>21</v>
      </c>
      <c r="J579" s="1"/>
      <c r="K579">
        <v>0</v>
      </c>
      <c r="L579" s="1" t="s">
        <v>22</v>
      </c>
      <c r="M579" s="1" t="s">
        <v>23</v>
      </c>
      <c r="N579" s="1" t="s">
        <v>23</v>
      </c>
      <c r="O579">
        <v>1</v>
      </c>
      <c r="P579" s="1" t="s">
        <v>27</v>
      </c>
      <c r="Q579" s="1" t="s">
        <v>27</v>
      </c>
      <c r="R579">
        <v>0</v>
      </c>
    </row>
    <row r="580" spans="1:18" x14ac:dyDescent="0.3">
      <c r="A580" s="1" t="s">
        <v>688</v>
      </c>
      <c r="B580" s="1" t="s">
        <v>525</v>
      </c>
      <c r="C580">
        <v>2024</v>
      </c>
      <c r="D580" s="2">
        <v>36571</v>
      </c>
      <c r="E580" s="1" t="s">
        <v>20</v>
      </c>
      <c r="F580">
        <v>1</v>
      </c>
      <c r="G580">
        <v>0</v>
      </c>
      <c r="H580">
        <v>0</v>
      </c>
      <c r="I580" s="1" t="s">
        <v>21</v>
      </c>
      <c r="J580" s="1"/>
      <c r="K580">
        <v>0</v>
      </c>
      <c r="L580" s="1" t="s">
        <v>22</v>
      </c>
      <c r="M580" s="1" t="s">
        <v>33</v>
      </c>
      <c r="N580" s="1" t="s">
        <v>33</v>
      </c>
      <c r="O580">
        <v>1</v>
      </c>
      <c r="P580" s="1" t="s">
        <v>27</v>
      </c>
      <c r="Q580" s="1" t="s">
        <v>27</v>
      </c>
      <c r="R580">
        <v>0</v>
      </c>
    </row>
    <row r="581" spans="1:18" x14ac:dyDescent="0.3">
      <c r="A581" s="1" t="s">
        <v>689</v>
      </c>
      <c r="B581" s="1" t="s">
        <v>525</v>
      </c>
      <c r="C581">
        <v>2024</v>
      </c>
      <c r="D581" s="2">
        <v>36571</v>
      </c>
      <c r="E581" s="1" t="s">
        <v>20</v>
      </c>
      <c r="F581">
        <v>1</v>
      </c>
      <c r="G581">
        <v>0</v>
      </c>
      <c r="H581">
        <v>0</v>
      </c>
      <c r="I581" s="1" t="s">
        <v>21</v>
      </c>
      <c r="J581" s="1"/>
      <c r="K581">
        <v>0</v>
      </c>
      <c r="L581" s="1" t="s">
        <v>22</v>
      </c>
      <c r="M581" s="1" t="s">
        <v>26</v>
      </c>
      <c r="N581" s="1" t="s">
        <v>26</v>
      </c>
      <c r="O581">
        <v>1</v>
      </c>
      <c r="P581" s="1" t="s">
        <v>27</v>
      </c>
      <c r="Q581" s="1" t="s">
        <v>27</v>
      </c>
      <c r="R581">
        <v>0</v>
      </c>
    </row>
    <row r="582" spans="1:18" x14ac:dyDescent="0.3">
      <c r="A582" s="1" t="s">
        <v>690</v>
      </c>
      <c r="B582" s="1" t="s">
        <v>525</v>
      </c>
      <c r="C582">
        <v>2024</v>
      </c>
      <c r="D582" s="2">
        <v>36571</v>
      </c>
      <c r="E582" s="1" t="s">
        <v>20</v>
      </c>
      <c r="F582">
        <v>1</v>
      </c>
      <c r="G582">
        <v>0</v>
      </c>
      <c r="H582">
        <v>0</v>
      </c>
      <c r="I582" s="1" t="s">
        <v>21</v>
      </c>
      <c r="J582" s="1"/>
      <c r="K582">
        <v>0</v>
      </c>
      <c r="L582" s="1" t="s">
        <v>22</v>
      </c>
      <c r="M582" s="1" t="s">
        <v>33</v>
      </c>
      <c r="N582" s="1" t="s">
        <v>33</v>
      </c>
      <c r="O582">
        <v>2</v>
      </c>
      <c r="P582" s="1" t="s">
        <v>691</v>
      </c>
      <c r="Q582" s="1"/>
      <c r="R582">
        <v>0</v>
      </c>
    </row>
    <row r="583" spans="1:18" x14ac:dyDescent="0.3">
      <c r="A583" s="1" t="s">
        <v>692</v>
      </c>
      <c r="B583" s="1" t="s">
        <v>525</v>
      </c>
      <c r="C583">
        <v>2024</v>
      </c>
      <c r="D583" s="2">
        <v>36571</v>
      </c>
      <c r="E583" s="1" t="s">
        <v>20</v>
      </c>
      <c r="F583">
        <v>1</v>
      </c>
      <c r="G583">
        <v>0</v>
      </c>
      <c r="H583">
        <v>0</v>
      </c>
      <c r="I583" s="1" t="s">
        <v>21</v>
      </c>
      <c r="J583" s="1"/>
      <c r="K583">
        <v>0</v>
      </c>
      <c r="L583" s="1" t="s">
        <v>22</v>
      </c>
      <c r="M583" s="1" t="s">
        <v>26</v>
      </c>
      <c r="N583" s="1" t="s">
        <v>26</v>
      </c>
      <c r="O583">
        <v>1</v>
      </c>
      <c r="P583" s="1" t="s">
        <v>134</v>
      </c>
      <c r="Q583" s="1" t="s">
        <v>134</v>
      </c>
      <c r="R583">
        <v>0</v>
      </c>
    </row>
    <row r="584" spans="1:18" x14ac:dyDescent="0.3">
      <c r="A584" s="1" t="s">
        <v>693</v>
      </c>
      <c r="B584" s="1" t="s">
        <v>525</v>
      </c>
      <c r="C584">
        <v>2024</v>
      </c>
      <c r="D584" s="2">
        <v>36571</v>
      </c>
      <c r="E584" s="1" t="s">
        <v>20</v>
      </c>
      <c r="F584">
        <v>1</v>
      </c>
      <c r="G584">
        <v>0</v>
      </c>
      <c r="H584">
        <v>0</v>
      </c>
      <c r="I584" s="1" t="s">
        <v>21</v>
      </c>
      <c r="J584" s="1"/>
      <c r="K584">
        <v>0</v>
      </c>
      <c r="L584" s="1" t="s">
        <v>22</v>
      </c>
      <c r="M584" s="1" t="s">
        <v>33</v>
      </c>
      <c r="N584" s="1" t="s">
        <v>33</v>
      </c>
      <c r="O584">
        <v>1</v>
      </c>
      <c r="P584" s="1" t="s">
        <v>27</v>
      </c>
      <c r="Q584" s="1" t="s">
        <v>27</v>
      </c>
      <c r="R584">
        <v>0</v>
      </c>
    </row>
    <row r="585" spans="1:18" x14ac:dyDescent="0.3">
      <c r="A585" s="1" t="s">
        <v>694</v>
      </c>
      <c r="B585" s="1" t="s">
        <v>525</v>
      </c>
      <c r="C585">
        <v>2024</v>
      </c>
      <c r="D585" s="2">
        <v>36571</v>
      </c>
      <c r="E585" s="1" t="s">
        <v>20</v>
      </c>
      <c r="F585">
        <v>1</v>
      </c>
      <c r="G585">
        <v>0</v>
      </c>
      <c r="H585">
        <v>0</v>
      </c>
      <c r="I585" s="1" t="s">
        <v>21</v>
      </c>
      <c r="J585" s="1"/>
      <c r="K585">
        <v>0</v>
      </c>
      <c r="L585" s="1" t="s">
        <v>22</v>
      </c>
      <c r="M585" s="1" t="s">
        <v>26</v>
      </c>
      <c r="N585" s="1" t="s">
        <v>26</v>
      </c>
      <c r="O585">
        <v>1</v>
      </c>
      <c r="P585" s="1" t="s">
        <v>27</v>
      </c>
      <c r="Q585" s="1" t="s">
        <v>27</v>
      </c>
      <c r="R585">
        <v>0</v>
      </c>
    </row>
    <row r="586" spans="1:18" x14ac:dyDescent="0.3">
      <c r="A586" s="1" t="s">
        <v>695</v>
      </c>
      <c r="B586" s="1" t="s">
        <v>525</v>
      </c>
      <c r="C586">
        <v>2024</v>
      </c>
      <c r="D586" s="2">
        <v>36571</v>
      </c>
      <c r="E586" s="1" t="s">
        <v>20</v>
      </c>
      <c r="F586">
        <v>1</v>
      </c>
      <c r="G586">
        <v>0</v>
      </c>
      <c r="H586">
        <v>0</v>
      </c>
      <c r="I586" s="1" t="s">
        <v>21</v>
      </c>
      <c r="J586" s="1"/>
      <c r="K586">
        <v>0</v>
      </c>
      <c r="L586" s="1" t="s">
        <v>22</v>
      </c>
      <c r="M586" s="1" t="s">
        <v>23</v>
      </c>
      <c r="N586" s="1" t="s">
        <v>23</v>
      </c>
      <c r="O586">
        <v>1</v>
      </c>
      <c r="P586" s="1" t="s">
        <v>27</v>
      </c>
      <c r="Q586" s="1" t="s">
        <v>27</v>
      </c>
      <c r="R586">
        <v>0</v>
      </c>
    </row>
    <row r="587" spans="1:18" x14ac:dyDescent="0.3">
      <c r="A587" s="1" t="s">
        <v>696</v>
      </c>
      <c r="B587" s="1" t="s">
        <v>525</v>
      </c>
      <c r="C587">
        <v>2024</v>
      </c>
      <c r="D587" s="2">
        <v>36571</v>
      </c>
      <c r="E587" s="1" t="s">
        <v>37</v>
      </c>
      <c r="F587">
        <v>1</v>
      </c>
      <c r="G587">
        <v>1</v>
      </c>
      <c r="H587">
        <v>1</v>
      </c>
      <c r="I587" s="1" t="s">
        <v>38</v>
      </c>
      <c r="J587" s="1" t="s">
        <v>39</v>
      </c>
      <c r="K587">
        <v>0</v>
      </c>
      <c r="L587" s="1" t="s">
        <v>22</v>
      </c>
      <c r="M587" s="1" t="s">
        <v>26</v>
      </c>
      <c r="N587" s="1" t="s">
        <v>26</v>
      </c>
      <c r="O587">
        <v>1</v>
      </c>
      <c r="P587" s="1" t="s">
        <v>45</v>
      </c>
      <c r="Q587" s="1" t="s">
        <v>45</v>
      </c>
      <c r="R587">
        <v>0</v>
      </c>
    </row>
    <row r="588" spans="1:18" x14ac:dyDescent="0.3">
      <c r="A588" s="1" t="s">
        <v>697</v>
      </c>
      <c r="B588" s="1" t="s">
        <v>525</v>
      </c>
      <c r="C588">
        <v>2024</v>
      </c>
      <c r="D588" s="2">
        <v>36571</v>
      </c>
      <c r="E588" s="1" t="s">
        <v>20</v>
      </c>
      <c r="F588">
        <v>1</v>
      </c>
      <c r="G588">
        <v>0</v>
      </c>
      <c r="H588">
        <v>0</v>
      </c>
      <c r="I588" s="1" t="s">
        <v>21</v>
      </c>
      <c r="J588" s="1"/>
      <c r="K588">
        <v>0</v>
      </c>
      <c r="L588" s="1" t="s">
        <v>22</v>
      </c>
      <c r="M588" s="1" t="s">
        <v>26</v>
      </c>
      <c r="N588" s="1" t="s">
        <v>26</v>
      </c>
      <c r="O588">
        <v>1</v>
      </c>
      <c r="P588" s="1" t="s">
        <v>27</v>
      </c>
      <c r="Q588" s="1" t="s">
        <v>27</v>
      </c>
      <c r="R588">
        <v>0</v>
      </c>
    </row>
    <row r="589" spans="1:18" x14ac:dyDescent="0.3">
      <c r="A589" s="1" t="s">
        <v>698</v>
      </c>
      <c r="B589" s="1" t="s">
        <v>525</v>
      </c>
      <c r="C589">
        <v>2024</v>
      </c>
      <c r="D589" s="2">
        <v>36571</v>
      </c>
      <c r="E589" s="1" t="s">
        <v>20</v>
      </c>
      <c r="F589">
        <v>1</v>
      </c>
      <c r="G589">
        <v>0</v>
      </c>
      <c r="H589">
        <v>0</v>
      </c>
      <c r="I589" s="1" t="s">
        <v>21</v>
      </c>
      <c r="J589" s="1"/>
      <c r="K589">
        <v>0</v>
      </c>
      <c r="L589" s="1" t="s">
        <v>22</v>
      </c>
      <c r="M589" s="1" t="s">
        <v>47</v>
      </c>
      <c r="N589" s="1" t="s">
        <v>47</v>
      </c>
      <c r="O589">
        <v>1</v>
      </c>
      <c r="P589" s="1" t="s">
        <v>31</v>
      </c>
      <c r="Q589" s="1" t="s">
        <v>31</v>
      </c>
      <c r="R589">
        <v>0</v>
      </c>
    </row>
    <row r="590" spans="1:18" x14ac:dyDescent="0.3">
      <c r="A590" s="1" t="s">
        <v>699</v>
      </c>
      <c r="B590" s="1" t="s">
        <v>525</v>
      </c>
      <c r="C590">
        <v>2024</v>
      </c>
      <c r="D590" s="2">
        <v>36571</v>
      </c>
      <c r="E590" s="1" t="s">
        <v>20</v>
      </c>
      <c r="F590">
        <v>1</v>
      </c>
      <c r="G590">
        <v>0</v>
      </c>
      <c r="H590">
        <v>0</v>
      </c>
      <c r="I590" s="1" t="s">
        <v>21</v>
      </c>
      <c r="J590" s="1"/>
      <c r="K590">
        <v>0</v>
      </c>
      <c r="L590" s="1" t="s">
        <v>22</v>
      </c>
      <c r="M590" s="1" t="s">
        <v>26</v>
      </c>
      <c r="N590" s="1" t="s">
        <v>26</v>
      </c>
      <c r="O590">
        <v>1</v>
      </c>
      <c r="P590" s="1" t="s">
        <v>27</v>
      </c>
      <c r="Q590" s="1" t="s">
        <v>27</v>
      </c>
      <c r="R590">
        <v>0</v>
      </c>
    </row>
    <row r="591" spans="1:18" x14ac:dyDescent="0.3">
      <c r="A591" s="1" t="s">
        <v>700</v>
      </c>
      <c r="B591" s="1" t="s">
        <v>525</v>
      </c>
      <c r="C591">
        <v>2024</v>
      </c>
      <c r="D591" s="2">
        <v>36571</v>
      </c>
      <c r="E591" s="1" t="s">
        <v>20</v>
      </c>
      <c r="F591">
        <v>1</v>
      </c>
      <c r="G591">
        <v>0</v>
      </c>
      <c r="H591">
        <v>0</v>
      </c>
      <c r="I591" s="1" t="s">
        <v>21</v>
      </c>
      <c r="J591" s="1"/>
      <c r="K591">
        <v>0</v>
      </c>
      <c r="L591" s="1" t="s">
        <v>22</v>
      </c>
      <c r="M591" s="1" t="s">
        <v>26</v>
      </c>
      <c r="N591" s="1" t="s">
        <v>26</v>
      </c>
      <c r="O591">
        <v>1</v>
      </c>
      <c r="P591" s="1" t="s">
        <v>82</v>
      </c>
      <c r="Q591" s="1" t="s">
        <v>82</v>
      </c>
      <c r="R591">
        <v>0</v>
      </c>
    </row>
    <row r="592" spans="1:18" x14ac:dyDescent="0.3">
      <c r="A592" s="1" t="s">
        <v>701</v>
      </c>
      <c r="B592" s="1" t="s">
        <v>525</v>
      </c>
      <c r="C592">
        <v>2024</v>
      </c>
      <c r="D592" s="2">
        <v>36571</v>
      </c>
      <c r="E592" s="1" t="s">
        <v>37</v>
      </c>
      <c r="F592">
        <v>1</v>
      </c>
      <c r="G592">
        <v>1</v>
      </c>
      <c r="H592">
        <v>1</v>
      </c>
      <c r="I592" s="1" t="s">
        <v>38</v>
      </c>
      <c r="J592" s="1" t="s">
        <v>71</v>
      </c>
      <c r="K592">
        <v>0</v>
      </c>
      <c r="L592" s="1" t="s">
        <v>22</v>
      </c>
      <c r="M592" s="1" t="s">
        <v>47</v>
      </c>
      <c r="N592" s="1" t="s">
        <v>47</v>
      </c>
      <c r="O592">
        <v>1</v>
      </c>
      <c r="P592" s="1" t="s">
        <v>40</v>
      </c>
      <c r="Q592" s="1" t="s">
        <v>40</v>
      </c>
      <c r="R592">
        <v>1</v>
      </c>
    </row>
    <row r="593" spans="1:18" x14ac:dyDescent="0.3">
      <c r="A593" s="1" t="s">
        <v>702</v>
      </c>
      <c r="B593" s="1" t="s">
        <v>525</v>
      </c>
      <c r="C593">
        <v>2024</v>
      </c>
      <c r="D593" s="2">
        <v>36571</v>
      </c>
      <c r="E593" s="1" t="s">
        <v>20</v>
      </c>
      <c r="F593">
        <v>1</v>
      </c>
      <c r="G593">
        <v>0</v>
      </c>
      <c r="H593">
        <v>0</v>
      </c>
      <c r="I593" s="1" t="s">
        <v>21</v>
      </c>
      <c r="J593" s="1"/>
      <c r="K593">
        <v>0</v>
      </c>
      <c r="L593" s="1" t="s">
        <v>22</v>
      </c>
      <c r="M593" s="1" t="s">
        <v>26</v>
      </c>
      <c r="N593" s="1" t="s">
        <v>26</v>
      </c>
      <c r="O593">
        <v>1</v>
      </c>
      <c r="P593" s="1" t="s">
        <v>40</v>
      </c>
      <c r="Q593" s="1" t="s">
        <v>40</v>
      </c>
      <c r="R593">
        <v>0</v>
      </c>
    </row>
    <row r="594" spans="1:18" x14ac:dyDescent="0.3">
      <c r="A594" s="1" t="s">
        <v>703</v>
      </c>
      <c r="B594" s="1" t="s">
        <v>525</v>
      </c>
      <c r="C594">
        <v>2024</v>
      </c>
      <c r="D594" s="2">
        <v>36571</v>
      </c>
      <c r="E594" s="1" t="s">
        <v>20</v>
      </c>
      <c r="F594">
        <v>1</v>
      </c>
      <c r="G594">
        <v>0</v>
      </c>
      <c r="H594">
        <v>0</v>
      </c>
      <c r="I594" s="1" t="s">
        <v>21</v>
      </c>
      <c r="J594" s="1"/>
      <c r="K594">
        <v>0</v>
      </c>
      <c r="L594" s="1" t="s">
        <v>22</v>
      </c>
      <c r="M594" s="1" t="s">
        <v>26</v>
      </c>
      <c r="N594" s="1" t="s">
        <v>26</v>
      </c>
      <c r="O594">
        <v>1</v>
      </c>
      <c r="P594" s="1" t="s">
        <v>40</v>
      </c>
      <c r="Q594" s="1" t="s">
        <v>40</v>
      </c>
      <c r="R594">
        <v>0</v>
      </c>
    </row>
    <row r="595" spans="1:18" x14ac:dyDescent="0.3">
      <c r="A595" s="1" t="s">
        <v>704</v>
      </c>
      <c r="B595" s="1" t="s">
        <v>525</v>
      </c>
      <c r="C595">
        <v>2024</v>
      </c>
      <c r="D595" s="2">
        <v>36571</v>
      </c>
      <c r="E595" s="1" t="s">
        <v>37</v>
      </c>
      <c r="F595">
        <v>1</v>
      </c>
      <c r="G595">
        <v>1</v>
      </c>
      <c r="H595">
        <v>1</v>
      </c>
      <c r="I595" s="1" t="s">
        <v>38</v>
      </c>
      <c r="J595" s="1" t="s">
        <v>62</v>
      </c>
      <c r="K595">
        <v>0</v>
      </c>
      <c r="L595" s="1" t="s">
        <v>22</v>
      </c>
      <c r="M595" s="1" t="s">
        <v>33</v>
      </c>
      <c r="N595" s="1" t="s">
        <v>33</v>
      </c>
      <c r="O595">
        <v>1</v>
      </c>
      <c r="P595" s="1" t="s">
        <v>27</v>
      </c>
      <c r="Q595" s="1" t="s">
        <v>27</v>
      </c>
      <c r="R595">
        <v>0</v>
      </c>
    </row>
    <row r="596" spans="1:18" x14ac:dyDescent="0.3">
      <c r="A596" s="1" t="s">
        <v>705</v>
      </c>
      <c r="B596" s="1" t="s">
        <v>525</v>
      </c>
      <c r="C596">
        <v>2024</v>
      </c>
      <c r="D596" s="2">
        <v>36571</v>
      </c>
      <c r="E596" s="1" t="s">
        <v>20</v>
      </c>
      <c r="F596">
        <v>1</v>
      </c>
      <c r="G596">
        <v>0</v>
      </c>
      <c r="H596">
        <v>0</v>
      </c>
      <c r="I596" s="1" t="s">
        <v>21</v>
      </c>
      <c r="J596" s="1"/>
      <c r="K596">
        <v>0</v>
      </c>
      <c r="L596" s="1" t="s">
        <v>22</v>
      </c>
      <c r="M596" s="1" t="s">
        <v>23</v>
      </c>
      <c r="N596" s="1" t="s">
        <v>23</v>
      </c>
      <c r="O596">
        <v>1</v>
      </c>
      <c r="P596" s="1" t="s">
        <v>27</v>
      </c>
      <c r="Q596" s="1" t="s">
        <v>27</v>
      </c>
      <c r="R596">
        <v>0</v>
      </c>
    </row>
    <row r="597" spans="1:18" x14ac:dyDescent="0.3">
      <c r="A597" s="1" t="s">
        <v>706</v>
      </c>
      <c r="B597" s="1" t="s">
        <v>525</v>
      </c>
      <c r="C597">
        <v>2024</v>
      </c>
      <c r="D597" s="2">
        <v>36571</v>
      </c>
      <c r="E597" s="1" t="s">
        <v>20</v>
      </c>
      <c r="F597">
        <v>1</v>
      </c>
      <c r="G597">
        <v>0</v>
      </c>
      <c r="H597">
        <v>0</v>
      </c>
      <c r="I597" s="1" t="s">
        <v>21</v>
      </c>
      <c r="J597" s="1"/>
      <c r="K597">
        <v>0</v>
      </c>
      <c r="L597" s="1" t="s">
        <v>22</v>
      </c>
      <c r="M597" s="1" t="s">
        <v>23</v>
      </c>
      <c r="N597" s="1" t="s">
        <v>23</v>
      </c>
      <c r="O597">
        <v>1</v>
      </c>
      <c r="P597" s="1" t="s">
        <v>27</v>
      </c>
      <c r="Q597" s="1" t="s">
        <v>27</v>
      </c>
      <c r="R597">
        <v>0</v>
      </c>
    </row>
    <row r="598" spans="1:18" x14ac:dyDescent="0.3">
      <c r="A598" s="1" t="s">
        <v>707</v>
      </c>
      <c r="B598" s="1" t="s">
        <v>525</v>
      </c>
      <c r="C598">
        <v>2024</v>
      </c>
      <c r="D598" s="2">
        <v>36571</v>
      </c>
      <c r="E598" s="1" t="s">
        <v>20</v>
      </c>
      <c r="F598">
        <v>1</v>
      </c>
      <c r="G598">
        <v>0</v>
      </c>
      <c r="H598">
        <v>0</v>
      </c>
      <c r="I598" s="1" t="s">
        <v>21</v>
      </c>
      <c r="J598" s="1"/>
      <c r="K598">
        <v>0</v>
      </c>
      <c r="L598" s="1" t="s">
        <v>22</v>
      </c>
      <c r="M598" s="1" t="s">
        <v>26</v>
      </c>
      <c r="N598" s="1" t="s">
        <v>26</v>
      </c>
      <c r="O598">
        <v>1</v>
      </c>
      <c r="P598" s="1" t="s">
        <v>27</v>
      </c>
      <c r="Q598" s="1" t="s">
        <v>27</v>
      </c>
      <c r="R598">
        <v>0</v>
      </c>
    </row>
    <row r="599" spans="1:18" x14ac:dyDescent="0.3">
      <c r="A599" s="1" t="s">
        <v>708</v>
      </c>
      <c r="B599" s="1" t="s">
        <v>525</v>
      </c>
      <c r="C599">
        <v>2024</v>
      </c>
      <c r="D599" s="2">
        <v>36571</v>
      </c>
      <c r="E599" s="1" t="s">
        <v>37</v>
      </c>
      <c r="F599">
        <v>1</v>
      </c>
      <c r="G599">
        <v>1</v>
      </c>
      <c r="H599">
        <v>1</v>
      </c>
      <c r="I599" s="1" t="s">
        <v>38</v>
      </c>
      <c r="J599" s="1" t="s">
        <v>709</v>
      </c>
      <c r="K599">
        <v>0</v>
      </c>
      <c r="L599" s="1" t="s">
        <v>22</v>
      </c>
      <c r="M599" s="1" t="s">
        <v>47</v>
      </c>
      <c r="N599" s="1" t="s">
        <v>47</v>
      </c>
      <c r="O599">
        <v>1</v>
      </c>
      <c r="P599" s="1" t="s">
        <v>29</v>
      </c>
      <c r="Q599" s="1" t="s">
        <v>29</v>
      </c>
      <c r="R599">
        <v>0</v>
      </c>
    </row>
    <row r="600" spans="1:18" x14ac:dyDescent="0.3">
      <c r="A600" s="1" t="s">
        <v>710</v>
      </c>
      <c r="B600" s="1" t="s">
        <v>525</v>
      </c>
      <c r="C600">
        <v>2024</v>
      </c>
      <c r="D600" s="2">
        <v>36571</v>
      </c>
      <c r="E600" s="1" t="s">
        <v>37</v>
      </c>
      <c r="F600">
        <v>1</v>
      </c>
      <c r="G600">
        <v>1</v>
      </c>
      <c r="H600">
        <v>1</v>
      </c>
      <c r="I600" s="1" t="s">
        <v>91</v>
      </c>
      <c r="J600" s="1" t="s">
        <v>711</v>
      </c>
      <c r="K600">
        <v>0</v>
      </c>
      <c r="L600" s="1" t="s">
        <v>22</v>
      </c>
      <c r="M600" s="1" t="s">
        <v>26</v>
      </c>
      <c r="N600" s="1" t="s">
        <v>26</v>
      </c>
      <c r="O600">
        <v>1</v>
      </c>
      <c r="P600" s="1" t="s">
        <v>29</v>
      </c>
      <c r="Q600" s="1" t="s">
        <v>29</v>
      </c>
      <c r="R600">
        <v>0</v>
      </c>
    </row>
    <row r="601" spans="1:18" x14ac:dyDescent="0.3">
      <c r="A601" s="1" t="s">
        <v>712</v>
      </c>
      <c r="B601" s="1" t="s">
        <v>525</v>
      </c>
      <c r="C601">
        <v>2024</v>
      </c>
      <c r="D601" s="2">
        <v>36571</v>
      </c>
      <c r="E601" s="1" t="s">
        <v>20</v>
      </c>
      <c r="F601">
        <v>1</v>
      </c>
      <c r="G601">
        <v>0</v>
      </c>
      <c r="H601">
        <v>0</v>
      </c>
      <c r="I601" s="1" t="s">
        <v>21</v>
      </c>
      <c r="J601" s="1"/>
      <c r="K601">
        <v>0</v>
      </c>
      <c r="L601" s="1" t="s">
        <v>22</v>
      </c>
      <c r="M601" s="1" t="s">
        <v>23</v>
      </c>
      <c r="N601" s="1" t="s">
        <v>23</v>
      </c>
      <c r="O601">
        <v>1</v>
      </c>
      <c r="P601" s="1" t="s">
        <v>27</v>
      </c>
      <c r="Q601" s="1" t="s">
        <v>27</v>
      </c>
      <c r="R601">
        <v>0</v>
      </c>
    </row>
    <row r="602" spans="1:18" x14ac:dyDescent="0.3">
      <c r="A602" s="1" t="s">
        <v>713</v>
      </c>
      <c r="B602" s="1" t="s">
        <v>525</v>
      </c>
      <c r="C602">
        <v>2024</v>
      </c>
      <c r="D602" s="2">
        <v>36571</v>
      </c>
      <c r="E602" s="1" t="s">
        <v>20</v>
      </c>
      <c r="F602">
        <v>1</v>
      </c>
      <c r="G602">
        <v>0</v>
      </c>
      <c r="H602">
        <v>0</v>
      </c>
      <c r="I602" s="1" t="s">
        <v>21</v>
      </c>
      <c r="J602" s="1"/>
      <c r="K602">
        <v>0</v>
      </c>
      <c r="L602" s="1" t="s">
        <v>22</v>
      </c>
      <c r="M602" s="1" t="s">
        <v>33</v>
      </c>
      <c r="N602" s="1" t="s">
        <v>33</v>
      </c>
      <c r="O602">
        <v>1</v>
      </c>
      <c r="P602" s="1" t="s">
        <v>27</v>
      </c>
      <c r="Q602" s="1" t="s">
        <v>27</v>
      </c>
      <c r="R602">
        <v>0</v>
      </c>
    </row>
    <row r="603" spans="1:18" x14ac:dyDescent="0.3">
      <c r="A603" s="1" t="s">
        <v>714</v>
      </c>
      <c r="B603" s="1" t="s">
        <v>525</v>
      </c>
      <c r="C603">
        <v>2024</v>
      </c>
      <c r="D603" s="2">
        <v>36571</v>
      </c>
      <c r="E603" s="1" t="s">
        <v>20</v>
      </c>
      <c r="F603">
        <v>1</v>
      </c>
      <c r="G603">
        <v>0</v>
      </c>
      <c r="H603">
        <v>0</v>
      </c>
      <c r="I603" s="1" t="s">
        <v>21</v>
      </c>
      <c r="J603" s="1"/>
      <c r="K603">
        <v>0</v>
      </c>
      <c r="L603" s="1" t="s">
        <v>22</v>
      </c>
      <c r="M603" s="1" t="s">
        <v>23</v>
      </c>
      <c r="N603" s="1" t="s">
        <v>23</v>
      </c>
      <c r="O603">
        <v>1</v>
      </c>
      <c r="P603" s="1" t="s">
        <v>119</v>
      </c>
      <c r="Q603" s="1" t="s">
        <v>119</v>
      </c>
      <c r="R603">
        <v>0</v>
      </c>
    </row>
    <row r="604" spans="1:18" x14ac:dyDescent="0.3">
      <c r="A604" s="1" t="s">
        <v>715</v>
      </c>
      <c r="B604" s="1" t="s">
        <v>525</v>
      </c>
      <c r="C604">
        <v>2024</v>
      </c>
      <c r="D604" s="2">
        <v>36571</v>
      </c>
      <c r="E604" s="1" t="s">
        <v>20</v>
      </c>
      <c r="F604">
        <v>1</v>
      </c>
      <c r="G604">
        <v>0</v>
      </c>
      <c r="H604">
        <v>0</v>
      </c>
      <c r="I604" s="1" t="s">
        <v>21</v>
      </c>
      <c r="J604" s="1"/>
      <c r="K604">
        <v>0</v>
      </c>
      <c r="L604" s="1" t="s">
        <v>22</v>
      </c>
      <c r="M604" s="1" t="s">
        <v>26</v>
      </c>
      <c r="N604" s="1" t="s">
        <v>26</v>
      </c>
      <c r="O604">
        <v>1</v>
      </c>
      <c r="P604" s="1" t="s">
        <v>27</v>
      </c>
      <c r="Q604" s="1" t="s">
        <v>27</v>
      </c>
      <c r="R604">
        <v>0</v>
      </c>
    </row>
    <row r="605" spans="1:18" x14ac:dyDescent="0.3">
      <c r="A605" s="1" t="s">
        <v>716</v>
      </c>
      <c r="B605" s="1" t="s">
        <v>525</v>
      </c>
      <c r="C605">
        <v>2024</v>
      </c>
      <c r="D605" s="2">
        <v>36571</v>
      </c>
      <c r="E605" s="1" t="s">
        <v>20</v>
      </c>
      <c r="F605">
        <v>1</v>
      </c>
      <c r="G605">
        <v>0</v>
      </c>
      <c r="H605">
        <v>0</v>
      </c>
      <c r="I605" s="1" t="s">
        <v>21</v>
      </c>
      <c r="J605" s="1"/>
      <c r="K605">
        <v>0</v>
      </c>
      <c r="L605" s="1" t="s">
        <v>22</v>
      </c>
      <c r="M605" s="1" t="s">
        <v>26</v>
      </c>
      <c r="N605" s="1" t="s">
        <v>26</v>
      </c>
      <c r="O605">
        <v>1</v>
      </c>
      <c r="P605" s="1" t="s">
        <v>31</v>
      </c>
      <c r="Q605" s="1" t="s">
        <v>31</v>
      </c>
      <c r="R605">
        <v>0</v>
      </c>
    </row>
    <row r="606" spans="1:18" x14ac:dyDescent="0.3">
      <c r="A606" s="1" t="s">
        <v>717</v>
      </c>
      <c r="B606" s="1" t="s">
        <v>525</v>
      </c>
      <c r="C606">
        <v>2024</v>
      </c>
      <c r="D606" s="2">
        <v>36571</v>
      </c>
      <c r="E606" s="1" t="s">
        <v>20</v>
      </c>
      <c r="F606">
        <v>1</v>
      </c>
      <c r="G606">
        <v>0</v>
      </c>
      <c r="H606">
        <v>0</v>
      </c>
      <c r="I606" s="1" t="s">
        <v>21</v>
      </c>
      <c r="J606" s="1"/>
      <c r="K606">
        <v>0</v>
      </c>
      <c r="L606" s="1" t="s">
        <v>22</v>
      </c>
      <c r="M606" s="1" t="s">
        <v>26</v>
      </c>
      <c r="N606" s="1" t="s">
        <v>26</v>
      </c>
      <c r="O606">
        <v>1</v>
      </c>
      <c r="P606" s="1" t="s">
        <v>27</v>
      </c>
      <c r="Q606" s="1" t="s">
        <v>27</v>
      </c>
      <c r="R606">
        <v>0</v>
      </c>
    </row>
    <row r="607" spans="1:18" x14ac:dyDescent="0.3">
      <c r="A607" s="1" t="s">
        <v>718</v>
      </c>
      <c r="B607" s="1" t="s">
        <v>525</v>
      </c>
      <c r="C607">
        <v>2024</v>
      </c>
      <c r="D607" s="2">
        <v>36571</v>
      </c>
      <c r="E607" s="1" t="s">
        <v>37</v>
      </c>
      <c r="F607">
        <v>1</v>
      </c>
      <c r="G607">
        <v>1</v>
      </c>
      <c r="H607">
        <v>1</v>
      </c>
      <c r="I607" s="1" t="s">
        <v>38</v>
      </c>
      <c r="J607" s="1" t="s">
        <v>42</v>
      </c>
      <c r="K607">
        <v>0</v>
      </c>
      <c r="L607" s="1" t="s">
        <v>22</v>
      </c>
      <c r="M607" s="1" t="s">
        <v>33</v>
      </c>
      <c r="N607" s="1" t="s">
        <v>33</v>
      </c>
      <c r="O607">
        <v>1</v>
      </c>
      <c r="P607" s="1" t="s">
        <v>29</v>
      </c>
      <c r="Q607" s="1" t="s">
        <v>29</v>
      </c>
      <c r="R607">
        <v>0</v>
      </c>
    </row>
    <row r="608" spans="1:18" x14ac:dyDescent="0.3">
      <c r="A608" s="1" t="s">
        <v>719</v>
      </c>
      <c r="B608" s="1" t="s">
        <v>525</v>
      </c>
      <c r="C608">
        <v>2024</v>
      </c>
      <c r="D608" s="2">
        <v>36571</v>
      </c>
      <c r="E608" s="1" t="s">
        <v>20</v>
      </c>
      <c r="F608">
        <v>1</v>
      </c>
      <c r="G608">
        <v>0</v>
      </c>
      <c r="H608">
        <v>0</v>
      </c>
      <c r="I608" s="1" t="s">
        <v>21</v>
      </c>
      <c r="J608" s="1"/>
      <c r="K608">
        <v>0</v>
      </c>
      <c r="L608" s="1" t="s">
        <v>22</v>
      </c>
      <c r="M608" s="1" t="s">
        <v>26</v>
      </c>
      <c r="N608" s="1" t="s">
        <v>26</v>
      </c>
      <c r="O608">
        <v>1</v>
      </c>
      <c r="P608" s="1" t="s">
        <v>40</v>
      </c>
      <c r="Q608" s="1" t="s">
        <v>40</v>
      </c>
      <c r="R608">
        <v>0</v>
      </c>
    </row>
    <row r="609" spans="1:18" x14ac:dyDescent="0.3">
      <c r="A609" s="1" t="s">
        <v>720</v>
      </c>
      <c r="B609" s="1" t="s">
        <v>525</v>
      </c>
      <c r="C609">
        <v>2024</v>
      </c>
      <c r="D609" s="2">
        <v>36571</v>
      </c>
      <c r="E609" s="1" t="s">
        <v>20</v>
      </c>
      <c r="F609">
        <v>1</v>
      </c>
      <c r="G609">
        <v>0</v>
      </c>
      <c r="H609">
        <v>0</v>
      </c>
      <c r="I609" s="1" t="s">
        <v>21</v>
      </c>
      <c r="J609" s="1"/>
      <c r="K609">
        <v>0</v>
      </c>
      <c r="L609" s="1" t="s">
        <v>22</v>
      </c>
      <c r="M609" s="1" t="s">
        <v>26</v>
      </c>
      <c r="N609" s="1" t="s">
        <v>26</v>
      </c>
      <c r="O609">
        <v>1</v>
      </c>
      <c r="P609" s="1" t="s">
        <v>40</v>
      </c>
      <c r="Q609" s="1" t="s">
        <v>40</v>
      </c>
      <c r="R609">
        <v>0</v>
      </c>
    </row>
    <row r="610" spans="1:18" x14ac:dyDescent="0.3">
      <c r="A610" s="1" t="s">
        <v>721</v>
      </c>
      <c r="B610" s="1" t="s">
        <v>525</v>
      </c>
      <c r="C610">
        <v>2024</v>
      </c>
      <c r="D610" s="2">
        <v>36571</v>
      </c>
      <c r="E610" s="1" t="s">
        <v>37</v>
      </c>
      <c r="F610">
        <v>1</v>
      </c>
      <c r="G610">
        <v>1</v>
      </c>
      <c r="H610">
        <v>1</v>
      </c>
      <c r="I610" s="1" t="s">
        <v>91</v>
      </c>
      <c r="J610" s="1" t="s">
        <v>92</v>
      </c>
      <c r="K610">
        <v>0</v>
      </c>
      <c r="L610" s="1" t="s">
        <v>22</v>
      </c>
      <c r="M610" s="1" t="s">
        <v>33</v>
      </c>
      <c r="N610" s="1" t="s">
        <v>33</v>
      </c>
      <c r="O610">
        <v>1</v>
      </c>
      <c r="P610" s="1" t="s">
        <v>722</v>
      </c>
      <c r="Q610" s="1" t="s">
        <v>722</v>
      </c>
      <c r="R610">
        <v>1</v>
      </c>
    </row>
    <row r="611" spans="1:18" x14ac:dyDescent="0.3">
      <c r="A611" s="1" t="s">
        <v>723</v>
      </c>
      <c r="B611" s="1" t="s">
        <v>525</v>
      </c>
      <c r="C611">
        <v>2024</v>
      </c>
      <c r="D611" s="2">
        <v>36571</v>
      </c>
      <c r="E611" s="1" t="s">
        <v>20</v>
      </c>
      <c r="F611">
        <v>1</v>
      </c>
      <c r="G611">
        <v>0</v>
      </c>
      <c r="H611">
        <v>0</v>
      </c>
      <c r="I611" s="1" t="s">
        <v>21</v>
      </c>
      <c r="J611" s="1"/>
      <c r="K611">
        <v>0</v>
      </c>
      <c r="L611" s="1" t="s">
        <v>22</v>
      </c>
      <c r="M611" s="1" t="s">
        <v>23</v>
      </c>
      <c r="N611" s="1" t="s">
        <v>23</v>
      </c>
      <c r="O611">
        <v>1</v>
      </c>
      <c r="P611" s="1" t="s">
        <v>27</v>
      </c>
      <c r="Q611" s="1" t="s">
        <v>27</v>
      </c>
      <c r="R611">
        <v>0</v>
      </c>
    </row>
    <row r="612" spans="1:18" x14ac:dyDescent="0.3">
      <c r="A612" s="1" t="s">
        <v>724</v>
      </c>
      <c r="B612" s="1" t="s">
        <v>525</v>
      </c>
      <c r="C612">
        <v>2024</v>
      </c>
      <c r="D612" s="2">
        <v>36571</v>
      </c>
      <c r="E612" s="1" t="s">
        <v>20</v>
      </c>
      <c r="F612">
        <v>1</v>
      </c>
      <c r="G612">
        <v>0</v>
      </c>
      <c r="H612">
        <v>0</v>
      </c>
      <c r="I612" s="1" t="s">
        <v>21</v>
      </c>
      <c r="J612" s="1"/>
      <c r="K612">
        <v>0</v>
      </c>
      <c r="L612" s="1" t="s">
        <v>22</v>
      </c>
      <c r="M612" s="1" t="s">
        <v>33</v>
      </c>
      <c r="N612" s="1" t="s">
        <v>33</v>
      </c>
      <c r="O612">
        <v>1</v>
      </c>
      <c r="P612" s="1" t="s">
        <v>40</v>
      </c>
      <c r="Q612" s="1" t="s">
        <v>40</v>
      </c>
      <c r="R612">
        <v>0</v>
      </c>
    </row>
    <row r="613" spans="1:18" x14ac:dyDescent="0.3">
      <c r="A613" s="1" t="s">
        <v>725</v>
      </c>
      <c r="B613" s="1" t="s">
        <v>525</v>
      </c>
      <c r="C613">
        <v>2024</v>
      </c>
      <c r="D613" s="2">
        <v>36571</v>
      </c>
      <c r="E613" s="1" t="s">
        <v>20</v>
      </c>
      <c r="F613">
        <v>1</v>
      </c>
      <c r="G613">
        <v>0</v>
      </c>
      <c r="H613">
        <v>0</v>
      </c>
      <c r="I613" s="1" t="s">
        <v>21</v>
      </c>
      <c r="J613" s="1"/>
      <c r="K613">
        <v>0</v>
      </c>
      <c r="L613" s="1" t="s">
        <v>22</v>
      </c>
      <c r="M613" s="1" t="s">
        <v>26</v>
      </c>
      <c r="N613" s="1" t="s">
        <v>26</v>
      </c>
      <c r="O613">
        <v>1</v>
      </c>
      <c r="P613" s="1" t="s">
        <v>40</v>
      </c>
      <c r="Q613" s="1" t="s">
        <v>40</v>
      </c>
      <c r="R613">
        <v>0</v>
      </c>
    </row>
    <row r="614" spans="1:18" x14ac:dyDescent="0.3">
      <c r="A614" s="1" t="s">
        <v>726</v>
      </c>
      <c r="B614" s="1" t="s">
        <v>525</v>
      </c>
      <c r="C614">
        <v>2024</v>
      </c>
      <c r="D614" s="2">
        <v>36571</v>
      </c>
      <c r="E614" s="1" t="s">
        <v>20</v>
      </c>
      <c r="F614">
        <v>1</v>
      </c>
      <c r="G614">
        <v>0</v>
      </c>
      <c r="H614">
        <v>0</v>
      </c>
      <c r="I614" s="1" t="s">
        <v>21</v>
      </c>
      <c r="J614" s="1"/>
      <c r="K614">
        <v>0</v>
      </c>
      <c r="L614" s="1" t="s">
        <v>22</v>
      </c>
      <c r="M614" s="1" t="s">
        <v>26</v>
      </c>
      <c r="N614" s="1" t="s">
        <v>26</v>
      </c>
      <c r="O614">
        <v>1</v>
      </c>
      <c r="P614" s="1" t="s">
        <v>82</v>
      </c>
      <c r="Q614" s="1" t="s">
        <v>82</v>
      </c>
      <c r="R614">
        <v>0</v>
      </c>
    </row>
    <row r="615" spans="1:18" x14ac:dyDescent="0.3">
      <c r="A615" s="1" t="s">
        <v>727</v>
      </c>
      <c r="B615" s="1" t="s">
        <v>525</v>
      </c>
      <c r="C615">
        <v>2024</v>
      </c>
      <c r="D615" s="2">
        <v>36571</v>
      </c>
      <c r="E615" s="1" t="s">
        <v>20</v>
      </c>
      <c r="F615">
        <v>1</v>
      </c>
      <c r="G615">
        <v>0</v>
      </c>
      <c r="H615">
        <v>0</v>
      </c>
      <c r="I615" s="1" t="s">
        <v>21</v>
      </c>
      <c r="J615" s="1"/>
      <c r="K615">
        <v>0</v>
      </c>
      <c r="L615" s="1" t="s">
        <v>22</v>
      </c>
      <c r="M615" s="1" t="s">
        <v>35</v>
      </c>
      <c r="N615" s="1" t="s">
        <v>35</v>
      </c>
      <c r="O615">
        <v>1</v>
      </c>
      <c r="P615" s="1" t="s">
        <v>27</v>
      </c>
      <c r="Q615" s="1" t="s">
        <v>27</v>
      </c>
      <c r="R615">
        <v>0</v>
      </c>
    </row>
    <row r="616" spans="1:18" x14ac:dyDescent="0.3">
      <c r="A616" s="1" t="s">
        <v>728</v>
      </c>
      <c r="B616" s="1" t="s">
        <v>525</v>
      </c>
      <c r="C616">
        <v>2024</v>
      </c>
      <c r="D616" s="2">
        <v>36571</v>
      </c>
      <c r="E616" s="1" t="s">
        <v>37</v>
      </c>
      <c r="F616">
        <v>1</v>
      </c>
      <c r="G616">
        <v>1</v>
      </c>
      <c r="H616">
        <v>1</v>
      </c>
      <c r="I616" s="1" t="s">
        <v>38</v>
      </c>
      <c r="J616" s="1" t="s">
        <v>39</v>
      </c>
      <c r="K616">
        <v>0</v>
      </c>
      <c r="L616" s="1" t="s">
        <v>22</v>
      </c>
      <c r="M616" s="1" t="s">
        <v>26</v>
      </c>
      <c r="N616" s="1" t="s">
        <v>26</v>
      </c>
      <c r="O616">
        <v>1</v>
      </c>
      <c r="P616" s="1" t="s">
        <v>29</v>
      </c>
      <c r="Q616" s="1" t="s">
        <v>29</v>
      </c>
      <c r="R616">
        <v>0</v>
      </c>
    </row>
    <row r="617" spans="1:18" x14ac:dyDescent="0.3">
      <c r="A617" s="1" t="s">
        <v>729</v>
      </c>
      <c r="B617" s="1" t="s">
        <v>525</v>
      </c>
      <c r="C617">
        <v>2024</v>
      </c>
      <c r="D617" s="2">
        <v>36571</v>
      </c>
      <c r="E617" s="1" t="s">
        <v>20</v>
      </c>
      <c r="F617">
        <v>1</v>
      </c>
      <c r="G617">
        <v>0</v>
      </c>
      <c r="H617">
        <v>0</v>
      </c>
      <c r="I617" s="1" t="s">
        <v>21</v>
      </c>
      <c r="J617" s="1"/>
      <c r="K617">
        <v>0</v>
      </c>
      <c r="L617" s="1" t="s">
        <v>22</v>
      </c>
      <c r="M617" s="1" t="s">
        <v>33</v>
      </c>
      <c r="N617" s="1" t="s">
        <v>33</v>
      </c>
      <c r="O617">
        <v>1</v>
      </c>
      <c r="P617" s="1" t="s">
        <v>74</v>
      </c>
      <c r="Q617" s="1" t="s">
        <v>74</v>
      </c>
      <c r="R617">
        <v>0</v>
      </c>
    </row>
    <row r="618" spans="1:18" x14ac:dyDescent="0.3">
      <c r="A618" s="1" t="s">
        <v>730</v>
      </c>
      <c r="B618" s="1" t="s">
        <v>525</v>
      </c>
      <c r="C618">
        <v>2024</v>
      </c>
      <c r="D618" s="2">
        <v>36571</v>
      </c>
      <c r="E618" s="1" t="s">
        <v>20</v>
      </c>
      <c r="F618">
        <v>1</v>
      </c>
      <c r="G618">
        <v>0</v>
      </c>
      <c r="H618">
        <v>0</v>
      </c>
      <c r="I618" s="1" t="s">
        <v>21</v>
      </c>
      <c r="J618" s="1"/>
      <c r="K618">
        <v>0</v>
      </c>
      <c r="L618" s="1" t="s">
        <v>22</v>
      </c>
      <c r="M618" s="1" t="s">
        <v>26</v>
      </c>
      <c r="N618" s="1" t="s">
        <v>26</v>
      </c>
      <c r="O618">
        <v>1</v>
      </c>
      <c r="P618" s="1" t="s">
        <v>40</v>
      </c>
      <c r="Q618" s="1" t="s">
        <v>40</v>
      </c>
      <c r="R618">
        <v>0</v>
      </c>
    </row>
    <row r="619" spans="1:18" x14ac:dyDescent="0.3">
      <c r="A619" s="1" t="s">
        <v>731</v>
      </c>
      <c r="B619" s="1" t="s">
        <v>525</v>
      </c>
      <c r="C619">
        <v>2024</v>
      </c>
      <c r="D619" s="2">
        <v>36571</v>
      </c>
      <c r="E619" s="1" t="s">
        <v>37</v>
      </c>
      <c r="F619">
        <v>1</v>
      </c>
      <c r="G619">
        <v>1</v>
      </c>
      <c r="H619">
        <v>1</v>
      </c>
      <c r="I619" s="1" t="s">
        <v>91</v>
      </c>
      <c r="J619" s="1" t="s">
        <v>732</v>
      </c>
      <c r="K619">
        <v>0</v>
      </c>
      <c r="L619" s="1" t="s">
        <v>22</v>
      </c>
      <c r="M619" s="1" t="s">
        <v>26</v>
      </c>
      <c r="N619" s="1" t="s">
        <v>26</v>
      </c>
      <c r="O619">
        <v>1</v>
      </c>
      <c r="P619" s="1" t="s">
        <v>29</v>
      </c>
      <c r="Q619" s="1" t="s">
        <v>29</v>
      </c>
      <c r="R619">
        <v>0</v>
      </c>
    </row>
    <row r="620" spans="1:18" x14ac:dyDescent="0.3">
      <c r="A620" s="1" t="s">
        <v>733</v>
      </c>
      <c r="B620" s="1" t="s">
        <v>525</v>
      </c>
      <c r="C620">
        <v>2024</v>
      </c>
      <c r="D620" s="2">
        <v>36571</v>
      </c>
      <c r="E620" s="1" t="s">
        <v>20</v>
      </c>
      <c r="F620">
        <v>1</v>
      </c>
      <c r="G620">
        <v>0</v>
      </c>
      <c r="H620">
        <v>0</v>
      </c>
      <c r="I620" s="1" t="s">
        <v>21</v>
      </c>
      <c r="J620" s="1"/>
      <c r="K620">
        <v>0</v>
      </c>
      <c r="L620" s="1" t="s">
        <v>22</v>
      </c>
      <c r="M620" s="1" t="s">
        <v>33</v>
      </c>
      <c r="N620" s="1" t="s">
        <v>33</v>
      </c>
      <c r="O620">
        <v>1</v>
      </c>
      <c r="P620" s="1" t="s">
        <v>27</v>
      </c>
      <c r="Q620" s="1" t="s">
        <v>27</v>
      </c>
      <c r="R620">
        <v>0</v>
      </c>
    </row>
    <row r="621" spans="1:18" x14ac:dyDescent="0.3">
      <c r="A621" s="1" t="s">
        <v>734</v>
      </c>
      <c r="B621" s="1" t="s">
        <v>525</v>
      </c>
      <c r="C621">
        <v>2024</v>
      </c>
      <c r="D621" s="2">
        <v>36571</v>
      </c>
      <c r="E621" s="1" t="s">
        <v>20</v>
      </c>
      <c r="F621">
        <v>1</v>
      </c>
      <c r="G621">
        <v>0</v>
      </c>
      <c r="H621">
        <v>0</v>
      </c>
      <c r="I621" s="1" t="s">
        <v>21</v>
      </c>
      <c r="J621" s="1"/>
      <c r="K621">
        <v>0</v>
      </c>
      <c r="L621" s="1" t="s">
        <v>22</v>
      </c>
      <c r="M621" s="1" t="s">
        <v>26</v>
      </c>
      <c r="N621" s="1" t="s">
        <v>26</v>
      </c>
      <c r="O621">
        <v>1</v>
      </c>
      <c r="P621" s="1" t="s">
        <v>27</v>
      </c>
      <c r="Q621" s="1" t="s">
        <v>27</v>
      </c>
      <c r="R621">
        <v>0</v>
      </c>
    </row>
    <row r="622" spans="1:18" x14ac:dyDescent="0.3">
      <c r="A622" s="1" t="s">
        <v>735</v>
      </c>
      <c r="B622" s="1" t="s">
        <v>525</v>
      </c>
      <c r="C622">
        <v>2024</v>
      </c>
      <c r="D622" s="2">
        <v>36571</v>
      </c>
      <c r="E622" s="1" t="s">
        <v>37</v>
      </c>
      <c r="F622">
        <v>1</v>
      </c>
      <c r="G622">
        <v>1</v>
      </c>
      <c r="H622">
        <v>1</v>
      </c>
      <c r="I622" s="1" t="s">
        <v>91</v>
      </c>
      <c r="J622" s="1" t="s">
        <v>732</v>
      </c>
      <c r="K622">
        <v>0</v>
      </c>
      <c r="L622" s="1" t="s">
        <v>22</v>
      </c>
      <c r="M622" s="1" t="s">
        <v>26</v>
      </c>
      <c r="N622" s="1" t="s">
        <v>26</v>
      </c>
      <c r="O622">
        <v>1</v>
      </c>
      <c r="P622" s="1" t="s">
        <v>29</v>
      </c>
      <c r="Q622" s="1" t="s">
        <v>29</v>
      </c>
      <c r="R622">
        <v>0</v>
      </c>
    </row>
    <row r="623" spans="1:18" x14ac:dyDescent="0.3">
      <c r="A623" s="1" t="s">
        <v>736</v>
      </c>
      <c r="B623" s="1" t="s">
        <v>525</v>
      </c>
      <c r="C623">
        <v>2024</v>
      </c>
      <c r="D623" s="2">
        <v>36571</v>
      </c>
      <c r="E623" s="1" t="s">
        <v>20</v>
      </c>
      <c r="F623">
        <v>1</v>
      </c>
      <c r="G623">
        <v>0</v>
      </c>
      <c r="H623">
        <v>0</v>
      </c>
      <c r="I623" s="1" t="s">
        <v>21</v>
      </c>
      <c r="J623" s="1"/>
      <c r="K623">
        <v>0</v>
      </c>
      <c r="L623" s="1" t="s">
        <v>22</v>
      </c>
      <c r="M623" s="1" t="s">
        <v>23</v>
      </c>
      <c r="N623" s="1" t="s">
        <v>23</v>
      </c>
      <c r="O623">
        <v>1</v>
      </c>
      <c r="P623" s="1" t="s">
        <v>27</v>
      </c>
      <c r="Q623" s="1" t="s">
        <v>27</v>
      </c>
      <c r="R623">
        <v>0</v>
      </c>
    </row>
    <row r="624" spans="1:18" x14ac:dyDescent="0.3">
      <c r="A624" s="1" t="s">
        <v>737</v>
      </c>
      <c r="B624" s="1" t="s">
        <v>525</v>
      </c>
      <c r="C624">
        <v>2024</v>
      </c>
      <c r="D624" s="2">
        <v>36571</v>
      </c>
      <c r="E624" s="1" t="s">
        <v>20</v>
      </c>
      <c r="F624">
        <v>1</v>
      </c>
      <c r="G624">
        <v>0</v>
      </c>
      <c r="H624">
        <v>0</v>
      </c>
      <c r="I624" s="1" t="s">
        <v>21</v>
      </c>
      <c r="J624" s="1"/>
      <c r="K624">
        <v>0</v>
      </c>
      <c r="L624" s="1" t="s">
        <v>22</v>
      </c>
      <c r="M624" s="1" t="s">
        <v>26</v>
      </c>
      <c r="N624" s="1" t="s">
        <v>26</v>
      </c>
      <c r="O624">
        <v>1</v>
      </c>
      <c r="P624" s="1" t="s">
        <v>27</v>
      </c>
      <c r="Q624" s="1" t="s">
        <v>27</v>
      </c>
      <c r="R624">
        <v>0</v>
      </c>
    </row>
    <row r="625" spans="1:18" x14ac:dyDescent="0.3">
      <c r="A625" s="1" t="s">
        <v>738</v>
      </c>
      <c r="B625" s="1" t="s">
        <v>525</v>
      </c>
      <c r="C625">
        <v>2024</v>
      </c>
      <c r="D625" s="2">
        <v>36571</v>
      </c>
      <c r="E625" s="1" t="s">
        <v>20</v>
      </c>
      <c r="F625">
        <v>1</v>
      </c>
      <c r="G625">
        <v>0</v>
      </c>
      <c r="H625">
        <v>0</v>
      </c>
      <c r="I625" s="1" t="s">
        <v>21</v>
      </c>
      <c r="J625" s="1"/>
      <c r="K625">
        <v>0</v>
      </c>
      <c r="L625" s="1" t="s">
        <v>22</v>
      </c>
      <c r="M625" s="1" t="s">
        <v>26</v>
      </c>
      <c r="N625" s="1" t="s">
        <v>26</v>
      </c>
      <c r="O625">
        <v>1</v>
      </c>
      <c r="P625" s="1" t="s">
        <v>31</v>
      </c>
      <c r="Q625" s="1" t="s">
        <v>31</v>
      </c>
      <c r="R625">
        <v>0</v>
      </c>
    </row>
    <row r="626" spans="1:18" x14ac:dyDescent="0.3">
      <c r="A626" s="1" t="s">
        <v>739</v>
      </c>
      <c r="B626" s="1" t="s">
        <v>525</v>
      </c>
      <c r="C626">
        <v>2024</v>
      </c>
      <c r="D626" s="2">
        <v>36571</v>
      </c>
      <c r="E626" s="1" t="s">
        <v>20</v>
      </c>
      <c r="F626">
        <v>1</v>
      </c>
      <c r="G626">
        <v>0</v>
      </c>
      <c r="H626">
        <v>0</v>
      </c>
      <c r="I626" s="1" t="s">
        <v>21</v>
      </c>
      <c r="J626" s="1"/>
      <c r="K626">
        <v>0</v>
      </c>
      <c r="L626" s="1" t="s">
        <v>22</v>
      </c>
      <c r="M626" s="1" t="s">
        <v>23</v>
      </c>
      <c r="N626" s="1" t="s">
        <v>23</v>
      </c>
      <c r="O626">
        <v>1</v>
      </c>
      <c r="P626" s="1" t="s">
        <v>27</v>
      </c>
      <c r="Q626" s="1" t="s">
        <v>27</v>
      </c>
      <c r="R626">
        <v>0</v>
      </c>
    </row>
    <row r="627" spans="1:18" x14ac:dyDescent="0.3">
      <c r="A627" s="1" t="s">
        <v>740</v>
      </c>
      <c r="B627" s="1" t="s">
        <v>525</v>
      </c>
      <c r="C627">
        <v>2024</v>
      </c>
      <c r="D627" s="2">
        <v>36571</v>
      </c>
      <c r="E627" s="1" t="s">
        <v>20</v>
      </c>
      <c r="F627">
        <v>1</v>
      </c>
      <c r="G627">
        <v>0</v>
      </c>
      <c r="H627">
        <v>0</v>
      </c>
      <c r="I627" s="1" t="s">
        <v>21</v>
      </c>
      <c r="J627" s="1"/>
      <c r="K627">
        <v>0</v>
      </c>
      <c r="L627" s="1" t="s">
        <v>22</v>
      </c>
      <c r="M627" s="1" t="s">
        <v>33</v>
      </c>
      <c r="N627" s="1" t="s">
        <v>33</v>
      </c>
      <c r="O627">
        <v>1</v>
      </c>
      <c r="P627" s="1" t="s">
        <v>27</v>
      </c>
      <c r="Q627" s="1" t="s">
        <v>27</v>
      </c>
      <c r="R627">
        <v>0</v>
      </c>
    </row>
    <row r="628" spans="1:18" x14ac:dyDescent="0.3">
      <c r="A628" s="1" t="s">
        <v>741</v>
      </c>
      <c r="B628" s="1" t="s">
        <v>525</v>
      </c>
      <c r="C628">
        <v>2024</v>
      </c>
      <c r="D628" s="2">
        <v>36571</v>
      </c>
      <c r="E628" s="1" t="s">
        <v>37</v>
      </c>
      <c r="F628">
        <v>1</v>
      </c>
      <c r="G628">
        <v>1</v>
      </c>
      <c r="H628">
        <v>1</v>
      </c>
      <c r="I628" s="1" t="s">
        <v>38</v>
      </c>
      <c r="J628" s="1" t="s">
        <v>616</v>
      </c>
      <c r="K628">
        <v>0</v>
      </c>
      <c r="L628" s="1" t="s">
        <v>22</v>
      </c>
      <c r="M628" s="1" t="s">
        <v>35</v>
      </c>
      <c r="N628" s="1" t="s">
        <v>35</v>
      </c>
      <c r="O628">
        <v>1</v>
      </c>
      <c r="P628" s="1" t="s">
        <v>27</v>
      </c>
      <c r="Q628" s="1" t="s">
        <v>27</v>
      </c>
      <c r="R628">
        <v>1</v>
      </c>
    </row>
    <row r="629" spans="1:18" x14ac:dyDescent="0.3">
      <c r="A629" s="1" t="s">
        <v>742</v>
      </c>
      <c r="B629" s="1" t="s">
        <v>525</v>
      </c>
      <c r="C629">
        <v>2024</v>
      </c>
      <c r="D629" s="2">
        <v>36571</v>
      </c>
      <c r="E629" s="1" t="s">
        <v>20</v>
      </c>
      <c r="F629">
        <v>1</v>
      </c>
      <c r="G629">
        <v>0</v>
      </c>
      <c r="H629">
        <v>0</v>
      </c>
      <c r="I629" s="1" t="s">
        <v>21</v>
      </c>
      <c r="J629" s="1"/>
      <c r="K629">
        <v>0</v>
      </c>
      <c r="L629" s="1" t="s">
        <v>22</v>
      </c>
      <c r="M629" s="1" t="s">
        <v>23</v>
      </c>
      <c r="N629" s="1" t="s">
        <v>23</v>
      </c>
      <c r="O629">
        <v>1</v>
      </c>
      <c r="P629" s="1" t="s">
        <v>27</v>
      </c>
      <c r="Q629" s="1" t="s">
        <v>27</v>
      </c>
      <c r="R629">
        <v>0</v>
      </c>
    </row>
    <row r="630" spans="1:18" x14ac:dyDescent="0.3">
      <c r="A630" s="1" t="s">
        <v>743</v>
      </c>
      <c r="B630" s="1" t="s">
        <v>525</v>
      </c>
      <c r="C630">
        <v>2024</v>
      </c>
      <c r="D630" s="2">
        <v>36571</v>
      </c>
      <c r="E630" s="1" t="s">
        <v>20</v>
      </c>
      <c r="F630">
        <v>1</v>
      </c>
      <c r="G630">
        <v>0</v>
      </c>
      <c r="H630">
        <v>0</v>
      </c>
      <c r="I630" s="1" t="s">
        <v>21</v>
      </c>
      <c r="J630" s="1"/>
      <c r="K630">
        <v>0</v>
      </c>
      <c r="L630" s="1" t="s">
        <v>22</v>
      </c>
      <c r="M630" s="1" t="s">
        <v>33</v>
      </c>
      <c r="N630" s="1" t="s">
        <v>33</v>
      </c>
      <c r="O630">
        <v>1</v>
      </c>
      <c r="P630" s="1" t="s">
        <v>31</v>
      </c>
      <c r="Q630" s="1" t="s">
        <v>31</v>
      </c>
      <c r="R630">
        <v>0</v>
      </c>
    </row>
    <row r="631" spans="1:18" x14ac:dyDescent="0.3">
      <c r="A631" s="1" t="s">
        <v>744</v>
      </c>
      <c r="B631" s="1" t="s">
        <v>525</v>
      </c>
      <c r="C631">
        <v>2024</v>
      </c>
      <c r="D631" s="2">
        <v>36571</v>
      </c>
      <c r="E631" s="1" t="s">
        <v>20</v>
      </c>
      <c r="F631">
        <v>1</v>
      </c>
      <c r="G631">
        <v>0</v>
      </c>
      <c r="H631">
        <v>0</v>
      </c>
      <c r="I631" s="1" t="s">
        <v>21</v>
      </c>
      <c r="J631" s="1"/>
      <c r="K631">
        <v>0</v>
      </c>
      <c r="L631" s="1" t="s">
        <v>22</v>
      </c>
      <c r="M631" s="1" t="s">
        <v>26</v>
      </c>
      <c r="N631" s="1" t="s">
        <v>26</v>
      </c>
      <c r="O631">
        <v>1</v>
      </c>
      <c r="P631" s="1" t="s">
        <v>80</v>
      </c>
      <c r="Q631" s="1" t="s">
        <v>80</v>
      </c>
      <c r="R631">
        <v>0</v>
      </c>
    </row>
    <row r="632" spans="1:18" x14ac:dyDescent="0.3">
      <c r="A632" s="1" t="s">
        <v>745</v>
      </c>
      <c r="B632" s="1" t="s">
        <v>525</v>
      </c>
      <c r="C632">
        <v>2024</v>
      </c>
      <c r="D632" s="2">
        <v>36571</v>
      </c>
      <c r="E632" s="1" t="s">
        <v>20</v>
      </c>
      <c r="F632">
        <v>1</v>
      </c>
      <c r="G632">
        <v>0</v>
      </c>
      <c r="H632">
        <v>0</v>
      </c>
      <c r="I632" s="1" t="s">
        <v>21</v>
      </c>
      <c r="J632" s="1"/>
      <c r="K632">
        <v>0</v>
      </c>
      <c r="L632" s="1" t="s">
        <v>22</v>
      </c>
      <c r="M632" s="1" t="s">
        <v>26</v>
      </c>
      <c r="N632" s="1" t="s">
        <v>26</v>
      </c>
      <c r="O632">
        <v>1</v>
      </c>
      <c r="P632" s="1" t="s">
        <v>27</v>
      </c>
      <c r="Q632" s="1" t="s">
        <v>27</v>
      </c>
      <c r="R632">
        <v>0</v>
      </c>
    </row>
    <row r="633" spans="1:18" x14ac:dyDescent="0.3">
      <c r="A633" s="1" t="s">
        <v>746</v>
      </c>
      <c r="B633" s="1" t="s">
        <v>525</v>
      </c>
      <c r="C633">
        <v>2024</v>
      </c>
      <c r="D633" s="2">
        <v>36571</v>
      </c>
      <c r="E633" s="1" t="s">
        <v>20</v>
      </c>
      <c r="F633">
        <v>1</v>
      </c>
      <c r="G633">
        <v>0</v>
      </c>
      <c r="H633">
        <v>0</v>
      </c>
      <c r="I633" s="1" t="s">
        <v>21</v>
      </c>
      <c r="J633" s="1"/>
      <c r="K633">
        <v>0</v>
      </c>
      <c r="L633" s="1" t="s">
        <v>22</v>
      </c>
      <c r="M633" s="1" t="s">
        <v>33</v>
      </c>
      <c r="N633" s="1" t="s">
        <v>33</v>
      </c>
      <c r="O633">
        <v>1</v>
      </c>
      <c r="P633" s="1" t="s">
        <v>40</v>
      </c>
      <c r="Q633" s="1" t="s">
        <v>40</v>
      </c>
      <c r="R633">
        <v>0</v>
      </c>
    </row>
    <row r="634" spans="1:18" x14ac:dyDescent="0.3">
      <c r="A634" s="1" t="s">
        <v>747</v>
      </c>
      <c r="B634" s="1" t="s">
        <v>525</v>
      </c>
      <c r="C634">
        <v>2024</v>
      </c>
      <c r="D634" s="2">
        <v>36571</v>
      </c>
      <c r="E634" s="1" t="s">
        <v>20</v>
      </c>
      <c r="F634">
        <v>1</v>
      </c>
      <c r="G634">
        <v>0</v>
      </c>
      <c r="H634">
        <v>0</v>
      </c>
      <c r="I634" s="1" t="s">
        <v>21</v>
      </c>
      <c r="J634" s="1"/>
      <c r="K634">
        <v>0</v>
      </c>
      <c r="L634" s="1" t="s">
        <v>22</v>
      </c>
      <c r="M634" s="1" t="s">
        <v>26</v>
      </c>
      <c r="N634" s="1" t="s">
        <v>26</v>
      </c>
      <c r="O634">
        <v>1</v>
      </c>
      <c r="P634" s="1" t="s">
        <v>27</v>
      </c>
      <c r="Q634" s="1" t="s">
        <v>27</v>
      </c>
      <c r="R634">
        <v>0</v>
      </c>
    </row>
    <row r="635" spans="1:18" x14ac:dyDescent="0.3">
      <c r="A635" s="1" t="s">
        <v>748</v>
      </c>
      <c r="B635" s="1" t="s">
        <v>525</v>
      </c>
      <c r="C635">
        <v>2024</v>
      </c>
      <c r="D635" s="2">
        <v>36571</v>
      </c>
      <c r="E635" s="1" t="s">
        <v>20</v>
      </c>
      <c r="F635">
        <v>1</v>
      </c>
      <c r="G635">
        <v>0</v>
      </c>
      <c r="H635">
        <v>0</v>
      </c>
      <c r="I635" s="1" t="s">
        <v>21</v>
      </c>
      <c r="J635" s="1"/>
      <c r="K635">
        <v>0</v>
      </c>
      <c r="L635" s="1" t="s">
        <v>22</v>
      </c>
      <c r="M635" s="1" t="s">
        <v>26</v>
      </c>
      <c r="N635" s="1" t="s">
        <v>26</v>
      </c>
      <c r="O635">
        <v>1</v>
      </c>
      <c r="P635" s="1" t="s">
        <v>534</v>
      </c>
      <c r="Q635" s="1" t="s">
        <v>534</v>
      </c>
      <c r="R635">
        <v>0</v>
      </c>
    </row>
    <row r="636" spans="1:18" x14ac:dyDescent="0.3">
      <c r="A636" s="1" t="s">
        <v>749</v>
      </c>
      <c r="B636" s="1" t="s">
        <v>525</v>
      </c>
      <c r="C636">
        <v>2024</v>
      </c>
      <c r="D636" s="2">
        <v>36571</v>
      </c>
      <c r="E636" s="1" t="s">
        <v>20</v>
      </c>
      <c r="F636">
        <v>1</v>
      </c>
      <c r="G636">
        <v>0</v>
      </c>
      <c r="H636">
        <v>0</v>
      </c>
      <c r="I636" s="1" t="s">
        <v>21</v>
      </c>
      <c r="J636" s="1"/>
      <c r="K636">
        <v>0</v>
      </c>
      <c r="L636" s="1" t="s">
        <v>22</v>
      </c>
      <c r="M636" s="1" t="s">
        <v>26</v>
      </c>
      <c r="N636" s="1" t="s">
        <v>26</v>
      </c>
      <c r="O636">
        <v>1</v>
      </c>
      <c r="P636" s="1" t="s">
        <v>40</v>
      </c>
      <c r="Q636" s="1" t="s">
        <v>40</v>
      </c>
      <c r="R636">
        <v>0</v>
      </c>
    </row>
    <row r="637" spans="1:18" x14ac:dyDescent="0.3">
      <c r="A637" s="1" t="s">
        <v>750</v>
      </c>
      <c r="B637" s="1" t="s">
        <v>525</v>
      </c>
      <c r="C637">
        <v>2024</v>
      </c>
      <c r="D637" s="2">
        <v>36571</v>
      </c>
      <c r="E637" s="1" t="s">
        <v>37</v>
      </c>
      <c r="F637">
        <v>1</v>
      </c>
      <c r="G637">
        <v>1</v>
      </c>
      <c r="H637">
        <v>1</v>
      </c>
      <c r="I637" s="1" t="s">
        <v>38</v>
      </c>
      <c r="J637" s="1" t="s">
        <v>39</v>
      </c>
      <c r="K637">
        <v>0</v>
      </c>
      <c r="L637" s="1" t="s">
        <v>22</v>
      </c>
      <c r="M637" s="1" t="s">
        <v>26</v>
      </c>
      <c r="N637" s="1" t="s">
        <v>26</v>
      </c>
      <c r="O637">
        <v>1</v>
      </c>
      <c r="P637" s="1" t="s">
        <v>27</v>
      </c>
      <c r="Q637" s="1" t="s">
        <v>27</v>
      </c>
      <c r="R637">
        <v>0</v>
      </c>
    </row>
    <row r="638" spans="1:18" x14ac:dyDescent="0.3">
      <c r="A638" s="1" t="s">
        <v>751</v>
      </c>
      <c r="B638" s="1" t="s">
        <v>525</v>
      </c>
      <c r="C638">
        <v>2024</v>
      </c>
      <c r="D638" s="2">
        <v>36571</v>
      </c>
      <c r="E638" s="1" t="s">
        <v>20</v>
      </c>
      <c r="F638">
        <v>1</v>
      </c>
      <c r="G638">
        <v>0</v>
      </c>
      <c r="H638">
        <v>0</v>
      </c>
      <c r="I638" s="1" t="s">
        <v>21</v>
      </c>
      <c r="J638" s="1"/>
      <c r="K638">
        <v>0</v>
      </c>
      <c r="L638" s="1" t="s">
        <v>22</v>
      </c>
      <c r="M638" s="1" t="s">
        <v>26</v>
      </c>
      <c r="N638" s="1" t="s">
        <v>26</v>
      </c>
      <c r="O638">
        <v>1</v>
      </c>
      <c r="P638" s="1" t="s">
        <v>27</v>
      </c>
      <c r="Q638" s="1" t="s">
        <v>27</v>
      </c>
      <c r="R638">
        <v>0</v>
      </c>
    </row>
    <row r="639" spans="1:18" x14ac:dyDescent="0.3">
      <c r="A639" s="1" t="s">
        <v>752</v>
      </c>
      <c r="B639" s="1" t="s">
        <v>525</v>
      </c>
      <c r="C639">
        <v>2024</v>
      </c>
      <c r="D639" s="2">
        <v>36571</v>
      </c>
      <c r="E639" s="1" t="s">
        <v>20</v>
      </c>
      <c r="F639">
        <v>1</v>
      </c>
      <c r="G639">
        <v>0</v>
      </c>
      <c r="H639">
        <v>0</v>
      </c>
      <c r="I639" s="1" t="s">
        <v>21</v>
      </c>
      <c r="J639" s="1"/>
      <c r="K639">
        <v>0</v>
      </c>
      <c r="L639" s="1" t="s">
        <v>22</v>
      </c>
      <c r="M639" s="1" t="s">
        <v>26</v>
      </c>
      <c r="N639" s="1" t="s">
        <v>26</v>
      </c>
      <c r="O639">
        <v>1</v>
      </c>
      <c r="P639" s="1" t="s">
        <v>27</v>
      </c>
      <c r="Q639" s="1" t="s">
        <v>27</v>
      </c>
      <c r="R639">
        <v>0</v>
      </c>
    </row>
    <row r="640" spans="1:18" x14ac:dyDescent="0.3">
      <c r="A640" s="1" t="s">
        <v>753</v>
      </c>
      <c r="B640" s="1" t="s">
        <v>525</v>
      </c>
      <c r="C640">
        <v>2024</v>
      </c>
      <c r="D640" s="2">
        <v>36571</v>
      </c>
      <c r="E640" s="1" t="s">
        <v>20</v>
      </c>
      <c r="F640">
        <v>1</v>
      </c>
      <c r="G640">
        <v>0</v>
      </c>
      <c r="H640">
        <v>0</v>
      </c>
      <c r="I640" s="1" t="s">
        <v>21</v>
      </c>
      <c r="J640" s="1"/>
      <c r="K640">
        <v>0</v>
      </c>
      <c r="L640" s="1" t="s">
        <v>22</v>
      </c>
      <c r="M640" s="1" t="s">
        <v>35</v>
      </c>
      <c r="N640" s="1" t="s">
        <v>35</v>
      </c>
      <c r="O640">
        <v>1</v>
      </c>
      <c r="P640" s="1" t="s">
        <v>27</v>
      </c>
      <c r="Q640" s="1" t="s">
        <v>27</v>
      </c>
      <c r="R640">
        <v>0</v>
      </c>
    </row>
    <row r="641" spans="1:18" x14ac:dyDescent="0.3">
      <c r="A641" s="1" t="s">
        <v>754</v>
      </c>
      <c r="B641" s="1" t="s">
        <v>525</v>
      </c>
      <c r="C641">
        <v>2024</v>
      </c>
      <c r="D641" s="2">
        <v>36571</v>
      </c>
      <c r="E641" s="1" t="s">
        <v>20</v>
      </c>
      <c r="F641">
        <v>1</v>
      </c>
      <c r="G641">
        <v>0</v>
      </c>
      <c r="H641">
        <v>0</v>
      </c>
      <c r="I641" s="1" t="s">
        <v>21</v>
      </c>
      <c r="J641" s="1"/>
      <c r="K641">
        <v>0</v>
      </c>
      <c r="L641" s="1" t="s">
        <v>22</v>
      </c>
      <c r="M641" s="1" t="s">
        <v>23</v>
      </c>
      <c r="N641" s="1" t="s">
        <v>23</v>
      </c>
      <c r="O641">
        <v>1</v>
      </c>
      <c r="P641" s="1" t="s">
        <v>27</v>
      </c>
      <c r="Q641" s="1" t="s">
        <v>27</v>
      </c>
      <c r="R641">
        <v>0</v>
      </c>
    </row>
    <row r="642" spans="1:18" x14ac:dyDescent="0.3">
      <c r="A642" s="1" t="s">
        <v>755</v>
      </c>
      <c r="B642" s="1" t="s">
        <v>525</v>
      </c>
      <c r="C642">
        <v>2024</v>
      </c>
      <c r="D642" s="2">
        <v>36571</v>
      </c>
      <c r="E642" s="1" t="s">
        <v>20</v>
      </c>
      <c r="F642">
        <v>1</v>
      </c>
      <c r="G642">
        <v>0</v>
      </c>
      <c r="H642">
        <v>0</v>
      </c>
      <c r="I642" s="1" t="s">
        <v>21</v>
      </c>
      <c r="J642" s="1"/>
      <c r="K642">
        <v>0</v>
      </c>
      <c r="L642" s="1" t="s">
        <v>22</v>
      </c>
      <c r="M642" s="1" t="s">
        <v>26</v>
      </c>
      <c r="N642" s="1" t="s">
        <v>26</v>
      </c>
      <c r="O642">
        <v>1</v>
      </c>
      <c r="P642" s="1" t="s">
        <v>121</v>
      </c>
      <c r="Q642" s="1" t="s">
        <v>121</v>
      </c>
      <c r="R642">
        <v>0</v>
      </c>
    </row>
    <row r="643" spans="1:18" x14ac:dyDescent="0.3">
      <c r="A643" s="1" t="s">
        <v>756</v>
      </c>
      <c r="B643" s="1" t="s">
        <v>525</v>
      </c>
      <c r="C643">
        <v>2024</v>
      </c>
      <c r="D643" s="2">
        <v>36571</v>
      </c>
      <c r="E643" s="1" t="s">
        <v>20</v>
      </c>
      <c r="F643">
        <v>1</v>
      </c>
      <c r="G643">
        <v>0</v>
      </c>
      <c r="H643">
        <v>0</v>
      </c>
      <c r="I643" s="1" t="s">
        <v>21</v>
      </c>
      <c r="J643" s="1"/>
      <c r="K643">
        <v>0</v>
      </c>
      <c r="L643" s="1" t="s">
        <v>22</v>
      </c>
      <c r="M643" s="1" t="s">
        <v>33</v>
      </c>
      <c r="N643" s="1" t="s">
        <v>33</v>
      </c>
      <c r="O643">
        <v>1</v>
      </c>
      <c r="P643" s="1" t="s">
        <v>27</v>
      </c>
      <c r="Q643" s="1" t="s">
        <v>27</v>
      </c>
      <c r="R643">
        <v>0</v>
      </c>
    </row>
    <row r="644" spans="1:18" x14ac:dyDescent="0.3">
      <c r="A644" s="1" t="s">
        <v>757</v>
      </c>
      <c r="B644" s="1" t="s">
        <v>525</v>
      </c>
      <c r="C644">
        <v>2024</v>
      </c>
      <c r="D644" s="2">
        <v>36571</v>
      </c>
      <c r="E644" s="1" t="s">
        <v>20</v>
      </c>
      <c r="F644">
        <v>1</v>
      </c>
      <c r="G644">
        <v>0</v>
      </c>
      <c r="H644">
        <v>0</v>
      </c>
      <c r="I644" s="1" t="s">
        <v>21</v>
      </c>
      <c r="J644" s="1"/>
      <c r="K644">
        <v>0</v>
      </c>
      <c r="L644" s="1" t="s">
        <v>22</v>
      </c>
      <c r="M644" s="1" t="s">
        <v>33</v>
      </c>
      <c r="N644" s="1" t="s">
        <v>33</v>
      </c>
      <c r="O644">
        <v>2</v>
      </c>
      <c r="P644" s="1" t="s">
        <v>758</v>
      </c>
      <c r="Q644" s="1"/>
      <c r="R644">
        <v>0</v>
      </c>
    </row>
    <row r="645" spans="1:18" x14ac:dyDescent="0.3">
      <c r="A645" s="1" t="s">
        <v>759</v>
      </c>
      <c r="B645" s="1" t="s">
        <v>525</v>
      </c>
      <c r="C645">
        <v>2024</v>
      </c>
      <c r="D645" s="2">
        <v>36571</v>
      </c>
      <c r="E645" s="1" t="s">
        <v>37</v>
      </c>
      <c r="F645">
        <v>1</v>
      </c>
      <c r="G645">
        <v>1</v>
      </c>
      <c r="H645">
        <v>1</v>
      </c>
      <c r="I645" s="1" t="s">
        <v>91</v>
      </c>
      <c r="J645" s="1" t="s">
        <v>92</v>
      </c>
      <c r="K645">
        <v>0</v>
      </c>
      <c r="L645" s="1" t="s">
        <v>22</v>
      </c>
      <c r="M645" s="1" t="s">
        <v>33</v>
      </c>
      <c r="N645" s="1" t="s">
        <v>33</v>
      </c>
      <c r="O645">
        <v>1</v>
      </c>
      <c r="P645" s="1" t="s">
        <v>27</v>
      </c>
      <c r="Q645" s="1" t="s">
        <v>27</v>
      </c>
      <c r="R645">
        <v>1</v>
      </c>
    </row>
    <row r="646" spans="1:18" x14ac:dyDescent="0.3">
      <c r="A646" s="1" t="s">
        <v>760</v>
      </c>
      <c r="B646" s="1" t="s">
        <v>525</v>
      </c>
      <c r="C646">
        <v>2024</v>
      </c>
      <c r="D646" s="2">
        <v>36571</v>
      </c>
      <c r="E646" s="1" t="s">
        <v>37</v>
      </c>
      <c r="F646">
        <v>1</v>
      </c>
      <c r="G646">
        <v>1</v>
      </c>
      <c r="H646">
        <v>1</v>
      </c>
      <c r="I646" s="1" t="s">
        <v>38</v>
      </c>
      <c r="J646" s="1" t="s">
        <v>39</v>
      </c>
      <c r="K646">
        <v>0</v>
      </c>
      <c r="L646" s="1" t="s">
        <v>22</v>
      </c>
      <c r="M646" s="1" t="s">
        <v>26</v>
      </c>
      <c r="N646" s="1" t="s">
        <v>26</v>
      </c>
      <c r="O646">
        <v>1</v>
      </c>
      <c r="P646" s="1" t="s">
        <v>27</v>
      </c>
      <c r="Q646" s="1" t="s">
        <v>27</v>
      </c>
      <c r="R646">
        <v>0</v>
      </c>
    </row>
    <row r="647" spans="1:18" x14ac:dyDescent="0.3">
      <c r="A647" s="1" t="s">
        <v>761</v>
      </c>
      <c r="B647" s="1" t="s">
        <v>525</v>
      </c>
      <c r="C647">
        <v>2024</v>
      </c>
      <c r="D647" s="2">
        <v>36571</v>
      </c>
      <c r="E647" s="1" t="s">
        <v>20</v>
      </c>
      <c r="F647">
        <v>1</v>
      </c>
      <c r="G647">
        <v>0</v>
      </c>
      <c r="H647">
        <v>0</v>
      </c>
      <c r="I647" s="1" t="s">
        <v>21</v>
      </c>
      <c r="J647" s="1"/>
      <c r="K647">
        <v>0</v>
      </c>
      <c r="L647" s="1" t="s">
        <v>22</v>
      </c>
      <c r="M647" s="1" t="s">
        <v>26</v>
      </c>
      <c r="N647" s="1" t="s">
        <v>26</v>
      </c>
      <c r="O647">
        <v>1</v>
      </c>
      <c r="P647" s="1" t="s">
        <v>27</v>
      </c>
      <c r="Q647" s="1" t="s">
        <v>27</v>
      </c>
      <c r="R647">
        <v>0</v>
      </c>
    </row>
    <row r="648" spans="1:18" x14ac:dyDescent="0.3">
      <c r="A648" s="1" t="s">
        <v>762</v>
      </c>
      <c r="B648" s="1" t="s">
        <v>525</v>
      </c>
      <c r="C648">
        <v>2024</v>
      </c>
      <c r="D648" s="2">
        <v>36571</v>
      </c>
      <c r="E648" s="1" t="s">
        <v>20</v>
      </c>
      <c r="F648">
        <v>1</v>
      </c>
      <c r="G648">
        <v>0</v>
      </c>
      <c r="H648">
        <v>0</v>
      </c>
      <c r="I648" s="1" t="s">
        <v>21</v>
      </c>
      <c r="J648" s="1"/>
      <c r="K648">
        <v>0</v>
      </c>
      <c r="L648" s="1" t="s">
        <v>22</v>
      </c>
      <c r="M648" s="1" t="s">
        <v>26</v>
      </c>
      <c r="N648" s="1" t="s">
        <v>26</v>
      </c>
      <c r="O648">
        <v>1</v>
      </c>
      <c r="P648" s="1" t="s">
        <v>27</v>
      </c>
      <c r="Q648" s="1" t="s">
        <v>27</v>
      </c>
      <c r="R648">
        <v>0</v>
      </c>
    </row>
    <row r="649" spans="1:18" x14ac:dyDescent="0.3">
      <c r="A649" s="1" t="s">
        <v>763</v>
      </c>
      <c r="B649" s="1" t="s">
        <v>525</v>
      </c>
      <c r="C649">
        <v>2024</v>
      </c>
      <c r="D649" s="2">
        <v>36571</v>
      </c>
      <c r="E649" s="1" t="s">
        <v>37</v>
      </c>
      <c r="F649">
        <v>1</v>
      </c>
      <c r="G649">
        <v>1</v>
      </c>
      <c r="H649">
        <v>1</v>
      </c>
      <c r="I649" s="1" t="s">
        <v>38</v>
      </c>
      <c r="J649" s="1" t="s">
        <v>42</v>
      </c>
      <c r="K649">
        <v>0</v>
      </c>
      <c r="L649" s="1" t="s">
        <v>22</v>
      </c>
      <c r="M649" s="1" t="s">
        <v>26</v>
      </c>
      <c r="N649" s="1" t="s">
        <v>26</v>
      </c>
      <c r="O649">
        <v>2</v>
      </c>
      <c r="P649" s="1" t="s">
        <v>455</v>
      </c>
      <c r="Q649" s="1"/>
      <c r="R649">
        <v>0</v>
      </c>
    </row>
    <row r="650" spans="1:18" x14ac:dyDescent="0.3">
      <c r="A650" s="1" t="s">
        <v>764</v>
      </c>
      <c r="B650" s="1" t="s">
        <v>525</v>
      </c>
      <c r="C650">
        <v>2024</v>
      </c>
      <c r="D650" s="2">
        <v>36571</v>
      </c>
      <c r="E650" s="1" t="s">
        <v>20</v>
      </c>
      <c r="F650">
        <v>1</v>
      </c>
      <c r="G650">
        <v>0</v>
      </c>
      <c r="H650">
        <v>0</v>
      </c>
      <c r="I650" s="1" t="s">
        <v>21</v>
      </c>
      <c r="J650" s="1"/>
      <c r="K650">
        <v>0</v>
      </c>
      <c r="L650" s="1" t="s">
        <v>22</v>
      </c>
      <c r="M650" s="1" t="s">
        <v>26</v>
      </c>
      <c r="N650" s="1" t="s">
        <v>26</v>
      </c>
      <c r="O650">
        <v>1</v>
      </c>
      <c r="P650" s="1" t="s">
        <v>27</v>
      </c>
      <c r="Q650" s="1" t="s">
        <v>27</v>
      </c>
      <c r="R650">
        <v>0</v>
      </c>
    </row>
    <row r="651" spans="1:18" x14ac:dyDescent="0.3">
      <c r="A651" s="1" t="s">
        <v>765</v>
      </c>
      <c r="B651" s="1" t="s">
        <v>525</v>
      </c>
      <c r="C651">
        <v>2024</v>
      </c>
      <c r="D651" s="2">
        <v>36571</v>
      </c>
      <c r="E651" s="1" t="s">
        <v>20</v>
      </c>
      <c r="F651">
        <v>1</v>
      </c>
      <c r="G651">
        <v>0</v>
      </c>
      <c r="H651">
        <v>0</v>
      </c>
      <c r="I651" s="1" t="s">
        <v>21</v>
      </c>
      <c r="J651" s="1"/>
      <c r="K651">
        <v>0</v>
      </c>
      <c r="L651" s="1" t="s">
        <v>22</v>
      </c>
      <c r="M651" s="1" t="s">
        <v>26</v>
      </c>
      <c r="N651" s="1" t="s">
        <v>26</v>
      </c>
      <c r="O651">
        <v>1</v>
      </c>
      <c r="P651" s="1" t="s">
        <v>134</v>
      </c>
      <c r="Q651" s="1" t="s">
        <v>134</v>
      </c>
      <c r="R651">
        <v>0</v>
      </c>
    </row>
    <row r="652" spans="1:18" x14ac:dyDescent="0.3">
      <c r="A652" s="1" t="s">
        <v>766</v>
      </c>
      <c r="B652" s="1" t="s">
        <v>525</v>
      </c>
      <c r="C652">
        <v>2024</v>
      </c>
      <c r="D652" s="2">
        <v>36571</v>
      </c>
      <c r="E652" s="1" t="s">
        <v>20</v>
      </c>
      <c r="F652">
        <v>1</v>
      </c>
      <c r="G652">
        <v>0</v>
      </c>
      <c r="H652">
        <v>0</v>
      </c>
      <c r="I652" s="1" t="s">
        <v>21</v>
      </c>
      <c r="J652" s="1"/>
      <c r="K652">
        <v>0</v>
      </c>
      <c r="L652" s="1" t="s">
        <v>22</v>
      </c>
      <c r="M652" s="1" t="s">
        <v>26</v>
      </c>
      <c r="N652" s="1" t="s">
        <v>26</v>
      </c>
      <c r="O652">
        <v>1</v>
      </c>
      <c r="P652" s="1" t="s">
        <v>31</v>
      </c>
      <c r="Q652" s="1" t="s">
        <v>31</v>
      </c>
      <c r="R652">
        <v>0</v>
      </c>
    </row>
    <row r="653" spans="1:18" x14ac:dyDescent="0.3">
      <c r="A653" s="1" t="s">
        <v>767</v>
      </c>
      <c r="B653" s="1" t="s">
        <v>525</v>
      </c>
      <c r="C653">
        <v>2024</v>
      </c>
      <c r="D653" s="2">
        <v>36571</v>
      </c>
      <c r="E653" s="1" t="s">
        <v>20</v>
      </c>
      <c r="F653">
        <v>1</v>
      </c>
      <c r="G653">
        <v>0</v>
      </c>
      <c r="H653">
        <v>0</v>
      </c>
      <c r="I653" s="1" t="s">
        <v>21</v>
      </c>
      <c r="J653" s="1"/>
      <c r="K653">
        <v>0</v>
      </c>
      <c r="L653" s="1" t="s">
        <v>22</v>
      </c>
      <c r="M653" s="1" t="s">
        <v>23</v>
      </c>
      <c r="N653" s="1" t="s">
        <v>23</v>
      </c>
      <c r="O653">
        <v>1</v>
      </c>
      <c r="P653" s="1" t="s">
        <v>27</v>
      </c>
      <c r="Q653" s="1" t="s">
        <v>27</v>
      </c>
      <c r="R653">
        <v>0</v>
      </c>
    </row>
    <row r="654" spans="1:18" x14ac:dyDescent="0.3">
      <c r="A654" s="1" t="s">
        <v>768</v>
      </c>
      <c r="B654" s="1" t="s">
        <v>525</v>
      </c>
      <c r="C654">
        <v>2024</v>
      </c>
      <c r="D654" s="2">
        <v>36571</v>
      </c>
      <c r="E654" s="1" t="s">
        <v>37</v>
      </c>
      <c r="F654">
        <v>1</v>
      </c>
      <c r="G654">
        <v>1</v>
      </c>
      <c r="H654">
        <v>1</v>
      </c>
      <c r="I654" s="1" t="s">
        <v>91</v>
      </c>
      <c r="J654" s="1" t="s">
        <v>92</v>
      </c>
      <c r="K654">
        <v>0</v>
      </c>
      <c r="L654" s="1" t="s">
        <v>22</v>
      </c>
      <c r="M654" s="1" t="s">
        <v>33</v>
      </c>
      <c r="N654" s="1" t="s">
        <v>33</v>
      </c>
      <c r="O654">
        <v>1</v>
      </c>
      <c r="P654" s="1" t="s">
        <v>27</v>
      </c>
      <c r="Q654" s="1" t="s">
        <v>27</v>
      </c>
      <c r="R654">
        <v>1</v>
      </c>
    </row>
    <row r="655" spans="1:18" x14ac:dyDescent="0.3">
      <c r="A655" s="1" t="s">
        <v>769</v>
      </c>
      <c r="B655" s="1" t="s">
        <v>525</v>
      </c>
      <c r="C655">
        <v>2024</v>
      </c>
      <c r="D655" s="2">
        <v>36571</v>
      </c>
      <c r="E655" s="1" t="s">
        <v>20</v>
      </c>
      <c r="F655">
        <v>1</v>
      </c>
      <c r="G655">
        <v>0</v>
      </c>
      <c r="H655">
        <v>0</v>
      </c>
      <c r="I655" s="1" t="s">
        <v>21</v>
      </c>
      <c r="J655" s="1"/>
      <c r="K655">
        <v>0</v>
      </c>
      <c r="L655" s="1" t="s">
        <v>22</v>
      </c>
      <c r="M655" s="1" t="s">
        <v>33</v>
      </c>
      <c r="N655" s="1" t="s">
        <v>33</v>
      </c>
      <c r="O655">
        <v>1</v>
      </c>
      <c r="P655" s="1" t="s">
        <v>27</v>
      </c>
      <c r="Q655" s="1" t="s">
        <v>27</v>
      </c>
      <c r="R655">
        <v>0</v>
      </c>
    </row>
    <row r="656" spans="1:18" x14ac:dyDescent="0.3">
      <c r="A656" s="1" t="s">
        <v>770</v>
      </c>
      <c r="B656" s="1" t="s">
        <v>525</v>
      </c>
      <c r="C656">
        <v>2024</v>
      </c>
      <c r="D656" s="2">
        <v>36571</v>
      </c>
      <c r="E656" s="1" t="s">
        <v>20</v>
      </c>
      <c r="F656">
        <v>1</v>
      </c>
      <c r="G656">
        <v>0</v>
      </c>
      <c r="H656">
        <v>0</v>
      </c>
      <c r="I656" s="1" t="s">
        <v>21</v>
      </c>
      <c r="J656" s="1"/>
      <c r="K656">
        <v>0</v>
      </c>
      <c r="L656" s="1" t="s">
        <v>22</v>
      </c>
      <c r="M656" s="1" t="s">
        <v>47</v>
      </c>
      <c r="N656" s="1" t="s">
        <v>47</v>
      </c>
      <c r="O656">
        <v>1</v>
      </c>
      <c r="P656" s="1" t="s">
        <v>27</v>
      </c>
      <c r="Q656" s="1" t="s">
        <v>27</v>
      </c>
      <c r="R656">
        <v>0</v>
      </c>
    </row>
    <row r="657" spans="1:18" x14ac:dyDescent="0.3">
      <c r="A657" s="1" t="s">
        <v>771</v>
      </c>
      <c r="B657" s="1" t="s">
        <v>525</v>
      </c>
      <c r="C657">
        <v>2024</v>
      </c>
      <c r="D657" s="2">
        <v>36571</v>
      </c>
      <c r="E657" s="1" t="s">
        <v>20</v>
      </c>
      <c r="F657">
        <v>1</v>
      </c>
      <c r="G657">
        <v>0</v>
      </c>
      <c r="H657">
        <v>0</v>
      </c>
      <c r="I657" s="1" t="s">
        <v>21</v>
      </c>
      <c r="J657" s="1"/>
      <c r="K657">
        <v>0</v>
      </c>
      <c r="L657" s="1" t="s">
        <v>22</v>
      </c>
      <c r="M657" s="1" t="s">
        <v>23</v>
      </c>
      <c r="N657" s="1" t="s">
        <v>23</v>
      </c>
      <c r="O657">
        <v>1</v>
      </c>
      <c r="P657" s="1" t="s">
        <v>40</v>
      </c>
      <c r="Q657" s="1" t="s">
        <v>40</v>
      </c>
      <c r="R657">
        <v>0</v>
      </c>
    </row>
    <row r="658" spans="1:18" x14ac:dyDescent="0.3">
      <c r="A658" s="1" t="s">
        <v>772</v>
      </c>
      <c r="B658" s="1" t="s">
        <v>525</v>
      </c>
      <c r="C658">
        <v>2024</v>
      </c>
      <c r="D658" s="2">
        <v>36571</v>
      </c>
      <c r="E658" s="1" t="s">
        <v>20</v>
      </c>
      <c r="F658">
        <v>1</v>
      </c>
      <c r="G658">
        <v>0</v>
      </c>
      <c r="H658">
        <v>0</v>
      </c>
      <c r="I658" s="1" t="s">
        <v>21</v>
      </c>
      <c r="J658" s="1"/>
      <c r="K658">
        <v>0</v>
      </c>
      <c r="L658" s="1" t="s">
        <v>22</v>
      </c>
      <c r="M658" s="1" t="s">
        <v>26</v>
      </c>
      <c r="N658" s="1" t="s">
        <v>26</v>
      </c>
      <c r="O658">
        <v>1</v>
      </c>
      <c r="P658" s="1" t="s">
        <v>40</v>
      </c>
      <c r="Q658" s="1" t="s">
        <v>40</v>
      </c>
      <c r="R658">
        <v>0</v>
      </c>
    </row>
    <row r="659" spans="1:18" x14ac:dyDescent="0.3">
      <c r="A659" s="1" t="s">
        <v>773</v>
      </c>
      <c r="B659" s="1" t="s">
        <v>525</v>
      </c>
      <c r="C659">
        <v>2024</v>
      </c>
      <c r="D659" s="2">
        <v>36571</v>
      </c>
      <c r="E659" s="1" t="s">
        <v>20</v>
      </c>
      <c r="F659">
        <v>1</v>
      </c>
      <c r="G659">
        <v>0</v>
      </c>
      <c r="H659">
        <v>0</v>
      </c>
      <c r="I659" s="1" t="s">
        <v>21</v>
      </c>
      <c r="J659" s="1"/>
      <c r="K659">
        <v>0</v>
      </c>
      <c r="L659" s="1" t="s">
        <v>22</v>
      </c>
      <c r="M659" s="1" t="s">
        <v>33</v>
      </c>
      <c r="N659" s="1" t="s">
        <v>33</v>
      </c>
      <c r="O659">
        <v>1</v>
      </c>
      <c r="P659" s="1" t="s">
        <v>121</v>
      </c>
      <c r="Q659" s="1" t="s">
        <v>121</v>
      </c>
      <c r="R659">
        <v>0</v>
      </c>
    </row>
    <row r="660" spans="1:18" x14ac:dyDescent="0.3">
      <c r="A660" s="1" t="s">
        <v>774</v>
      </c>
      <c r="B660" s="1" t="s">
        <v>525</v>
      </c>
      <c r="C660">
        <v>2024</v>
      </c>
      <c r="D660" s="2">
        <v>36571</v>
      </c>
      <c r="E660" s="1" t="s">
        <v>37</v>
      </c>
      <c r="F660">
        <v>1</v>
      </c>
      <c r="G660">
        <v>1</v>
      </c>
      <c r="H660">
        <v>1</v>
      </c>
      <c r="I660" s="1" t="s">
        <v>91</v>
      </c>
      <c r="J660" s="1" t="s">
        <v>92</v>
      </c>
      <c r="K660">
        <v>0</v>
      </c>
      <c r="L660" s="1" t="s">
        <v>22</v>
      </c>
      <c r="M660" s="1" t="s">
        <v>23</v>
      </c>
      <c r="N660" s="1" t="s">
        <v>23</v>
      </c>
      <c r="O660">
        <v>1</v>
      </c>
      <c r="P660" s="1" t="s">
        <v>121</v>
      </c>
      <c r="Q660" s="1" t="s">
        <v>121</v>
      </c>
      <c r="R660">
        <v>1</v>
      </c>
    </row>
    <row r="661" spans="1:18" x14ac:dyDescent="0.3">
      <c r="A661" s="1" t="s">
        <v>775</v>
      </c>
      <c r="B661" s="1" t="s">
        <v>525</v>
      </c>
      <c r="C661">
        <v>2024</v>
      </c>
      <c r="D661" s="2">
        <v>36571</v>
      </c>
      <c r="E661" s="1" t="s">
        <v>20</v>
      </c>
      <c r="F661">
        <v>1</v>
      </c>
      <c r="G661">
        <v>0</v>
      </c>
      <c r="H661">
        <v>0</v>
      </c>
      <c r="I661" s="1" t="s">
        <v>21</v>
      </c>
      <c r="J661" s="1"/>
      <c r="K661">
        <v>0</v>
      </c>
      <c r="L661" s="1" t="s">
        <v>22</v>
      </c>
      <c r="M661" s="1" t="s">
        <v>23</v>
      </c>
      <c r="N661" s="1" t="s">
        <v>23</v>
      </c>
      <c r="O661">
        <v>1</v>
      </c>
      <c r="P661" s="1" t="s">
        <v>27</v>
      </c>
      <c r="Q661" s="1" t="s">
        <v>27</v>
      </c>
      <c r="R661">
        <v>0</v>
      </c>
    </row>
    <row r="662" spans="1:18" x14ac:dyDescent="0.3">
      <c r="A662" s="1" t="s">
        <v>776</v>
      </c>
      <c r="B662" s="1" t="s">
        <v>525</v>
      </c>
      <c r="C662">
        <v>2024</v>
      </c>
      <c r="D662" s="2">
        <v>36571</v>
      </c>
      <c r="E662" s="1" t="s">
        <v>37</v>
      </c>
      <c r="F662">
        <v>1</v>
      </c>
      <c r="G662">
        <v>1</v>
      </c>
      <c r="H662">
        <v>1</v>
      </c>
      <c r="I662" s="1" t="s">
        <v>91</v>
      </c>
      <c r="J662" s="1" t="s">
        <v>92</v>
      </c>
      <c r="K662">
        <v>0</v>
      </c>
      <c r="L662" s="1" t="s">
        <v>22</v>
      </c>
      <c r="M662" s="1" t="s">
        <v>33</v>
      </c>
      <c r="N662" s="1" t="s">
        <v>33</v>
      </c>
      <c r="O662">
        <v>1</v>
      </c>
      <c r="P662" s="1" t="s">
        <v>31</v>
      </c>
      <c r="Q662" s="1" t="s">
        <v>31</v>
      </c>
      <c r="R662">
        <v>1</v>
      </c>
    </row>
    <row r="663" spans="1:18" x14ac:dyDescent="0.3">
      <c r="A663" s="1" t="s">
        <v>777</v>
      </c>
      <c r="B663" s="1" t="s">
        <v>525</v>
      </c>
      <c r="C663">
        <v>2024</v>
      </c>
      <c r="D663" s="2">
        <v>36571</v>
      </c>
      <c r="E663" s="1" t="s">
        <v>20</v>
      </c>
      <c r="F663">
        <v>1</v>
      </c>
      <c r="G663">
        <v>0</v>
      </c>
      <c r="H663">
        <v>0</v>
      </c>
      <c r="I663" s="1" t="s">
        <v>21</v>
      </c>
      <c r="J663" s="1"/>
      <c r="K663">
        <v>0</v>
      </c>
      <c r="L663" s="1" t="s">
        <v>22</v>
      </c>
      <c r="M663" s="1" t="s">
        <v>26</v>
      </c>
      <c r="N663" s="1" t="s">
        <v>26</v>
      </c>
      <c r="O663">
        <v>1</v>
      </c>
      <c r="P663" s="1" t="s">
        <v>40</v>
      </c>
      <c r="Q663" s="1" t="s">
        <v>40</v>
      </c>
      <c r="R663">
        <v>0</v>
      </c>
    </row>
    <row r="664" spans="1:18" x14ac:dyDescent="0.3">
      <c r="A664" s="1" t="s">
        <v>778</v>
      </c>
      <c r="B664" s="1" t="s">
        <v>525</v>
      </c>
      <c r="C664">
        <v>2024</v>
      </c>
      <c r="D664" s="2">
        <v>36571</v>
      </c>
      <c r="E664" s="1" t="s">
        <v>20</v>
      </c>
      <c r="F664">
        <v>1</v>
      </c>
      <c r="G664">
        <v>0</v>
      </c>
      <c r="H664">
        <v>0</v>
      </c>
      <c r="I664" s="1" t="s">
        <v>21</v>
      </c>
      <c r="J664" s="1"/>
      <c r="K664">
        <v>0</v>
      </c>
      <c r="L664" s="1" t="s">
        <v>22</v>
      </c>
      <c r="M664" s="1" t="s">
        <v>33</v>
      </c>
      <c r="N664" s="1" t="s">
        <v>33</v>
      </c>
      <c r="O664">
        <v>1</v>
      </c>
      <c r="P664" s="1" t="s">
        <v>40</v>
      </c>
      <c r="Q664" s="1" t="s">
        <v>40</v>
      </c>
      <c r="R664">
        <v>0</v>
      </c>
    </row>
    <row r="665" spans="1:18" x14ac:dyDescent="0.3">
      <c r="A665" s="1" t="s">
        <v>779</v>
      </c>
      <c r="B665" s="1" t="s">
        <v>525</v>
      </c>
      <c r="C665">
        <v>2024</v>
      </c>
      <c r="D665" s="2">
        <v>36571</v>
      </c>
      <c r="E665" s="1" t="s">
        <v>20</v>
      </c>
      <c r="F665">
        <v>1</v>
      </c>
      <c r="G665">
        <v>0</v>
      </c>
      <c r="H665">
        <v>0</v>
      </c>
      <c r="I665" s="1" t="s">
        <v>21</v>
      </c>
      <c r="J665" s="1"/>
      <c r="K665">
        <v>0</v>
      </c>
      <c r="L665" s="1" t="s">
        <v>22</v>
      </c>
      <c r="M665" s="1" t="s">
        <v>26</v>
      </c>
      <c r="N665" s="1" t="s">
        <v>26</v>
      </c>
      <c r="O665">
        <v>1</v>
      </c>
      <c r="P665" s="1" t="s">
        <v>40</v>
      </c>
      <c r="Q665" s="1" t="s">
        <v>40</v>
      </c>
      <c r="R665">
        <v>0</v>
      </c>
    </row>
    <row r="666" spans="1:18" x14ac:dyDescent="0.3">
      <c r="A666" s="1" t="s">
        <v>780</v>
      </c>
      <c r="B666" s="1" t="s">
        <v>525</v>
      </c>
      <c r="C666">
        <v>2024</v>
      </c>
      <c r="D666" s="2">
        <v>36571</v>
      </c>
      <c r="E666" s="1" t="s">
        <v>20</v>
      </c>
      <c r="F666">
        <v>1</v>
      </c>
      <c r="G666">
        <v>0</v>
      </c>
      <c r="H666">
        <v>0</v>
      </c>
      <c r="I666" s="1" t="s">
        <v>21</v>
      </c>
      <c r="J666" s="1"/>
      <c r="K666">
        <v>0</v>
      </c>
      <c r="L666" s="1" t="s">
        <v>22</v>
      </c>
      <c r="M666" s="1" t="s">
        <v>33</v>
      </c>
      <c r="N666" s="1" t="s">
        <v>33</v>
      </c>
      <c r="O666">
        <v>1</v>
      </c>
      <c r="P666" s="1" t="s">
        <v>78</v>
      </c>
      <c r="Q666" s="1" t="s">
        <v>78</v>
      </c>
      <c r="R666">
        <v>0</v>
      </c>
    </row>
    <row r="667" spans="1:18" x14ac:dyDescent="0.3">
      <c r="A667" s="1" t="s">
        <v>781</v>
      </c>
      <c r="B667" s="1" t="s">
        <v>525</v>
      </c>
      <c r="C667">
        <v>2024</v>
      </c>
      <c r="D667" s="2">
        <v>36571</v>
      </c>
      <c r="E667" s="1" t="s">
        <v>20</v>
      </c>
      <c r="F667">
        <v>1</v>
      </c>
      <c r="G667">
        <v>0</v>
      </c>
      <c r="H667">
        <v>0</v>
      </c>
      <c r="I667" s="1" t="s">
        <v>21</v>
      </c>
      <c r="J667" s="1"/>
      <c r="K667">
        <v>0</v>
      </c>
      <c r="L667" s="1" t="s">
        <v>22</v>
      </c>
      <c r="M667" s="1" t="s">
        <v>23</v>
      </c>
      <c r="N667" s="1" t="s">
        <v>23</v>
      </c>
      <c r="O667">
        <v>1</v>
      </c>
      <c r="P667" s="1" t="s">
        <v>27</v>
      </c>
      <c r="Q667" s="1" t="s">
        <v>27</v>
      </c>
      <c r="R667">
        <v>0</v>
      </c>
    </row>
    <row r="668" spans="1:18" x14ac:dyDescent="0.3">
      <c r="A668" s="1" t="s">
        <v>782</v>
      </c>
      <c r="B668" s="1" t="s">
        <v>525</v>
      </c>
      <c r="C668">
        <v>2024</v>
      </c>
      <c r="D668" s="2">
        <v>36571</v>
      </c>
      <c r="E668" s="1" t="s">
        <v>20</v>
      </c>
      <c r="F668">
        <v>1</v>
      </c>
      <c r="G668">
        <v>0</v>
      </c>
      <c r="H668">
        <v>0</v>
      </c>
      <c r="I668" s="1" t="s">
        <v>21</v>
      </c>
      <c r="J668" s="1"/>
      <c r="K668">
        <v>0</v>
      </c>
      <c r="L668" s="1" t="s">
        <v>22</v>
      </c>
      <c r="M668" s="1" t="s">
        <v>33</v>
      </c>
      <c r="N668" s="1" t="s">
        <v>33</v>
      </c>
      <c r="O668">
        <v>4</v>
      </c>
      <c r="P668" s="1" t="s">
        <v>783</v>
      </c>
      <c r="Q668" s="1"/>
      <c r="R668">
        <v>0</v>
      </c>
    </row>
    <row r="669" spans="1:18" x14ac:dyDescent="0.3">
      <c r="A669" s="1" t="s">
        <v>784</v>
      </c>
      <c r="B669" s="1" t="s">
        <v>525</v>
      </c>
      <c r="C669">
        <v>2024</v>
      </c>
      <c r="D669" s="2">
        <v>36571</v>
      </c>
      <c r="E669" s="1" t="s">
        <v>20</v>
      </c>
      <c r="F669">
        <v>1</v>
      </c>
      <c r="G669">
        <v>0</v>
      </c>
      <c r="H669">
        <v>0</v>
      </c>
      <c r="I669" s="1" t="s">
        <v>21</v>
      </c>
      <c r="J669" s="1"/>
      <c r="K669">
        <v>0</v>
      </c>
      <c r="L669" s="1" t="s">
        <v>22</v>
      </c>
      <c r="M669" s="1" t="s">
        <v>33</v>
      </c>
      <c r="N669" s="1" t="s">
        <v>33</v>
      </c>
      <c r="O669">
        <v>1</v>
      </c>
      <c r="P669" s="1" t="s">
        <v>45</v>
      </c>
      <c r="Q669" s="1" t="s">
        <v>45</v>
      </c>
      <c r="R669">
        <v>0</v>
      </c>
    </row>
    <row r="670" spans="1:18" x14ac:dyDescent="0.3">
      <c r="A670" s="1" t="s">
        <v>785</v>
      </c>
      <c r="B670" s="1" t="s">
        <v>525</v>
      </c>
      <c r="C670">
        <v>2024</v>
      </c>
      <c r="D670" s="2">
        <v>36571</v>
      </c>
      <c r="E670" s="1" t="s">
        <v>20</v>
      </c>
      <c r="F670">
        <v>1</v>
      </c>
      <c r="G670">
        <v>0</v>
      </c>
      <c r="H670">
        <v>0</v>
      </c>
      <c r="I670" s="1" t="s">
        <v>21</v>
      </c>
      <c r="J670" s="1"/>
      <c r="K670">
        <v>0</v>
      </c>
      <c r="L670" s="1" t="s">
        <v>22</v>
      </c>
      <c r="M670" s="1" t="s">
        <v>23</v>
      </c>
      <c r="N670" s="1" t="s">
        <v>23</v>
      </c>
      <c r="O670">
        <v>1</v>
      </c>
      <c r="P670" s="1" t="s">
        <v>27</v>
      </c>
      <c r="Q670" s="1" t="s">
        <v>27</v>
      </c>
      <c r="R670">
        <v>0</v>
      </c>
    </row>
    <row r="671" spans="1:18" x14ac:dyDescent="0.3">
      <c r="A671" s="1" t="s">
        <v>786</v>
      </c>
      <c r="B671" s="1" t="s">
        <v>525</v>
      </c>
      <c r="C671">
        <v>2024</v>
      </c>
      <c r="D671" s="2">
        <v>36571</v>
      </c>
      <c r="E671" s="1" t="s">
        <v>20</v>
      </c>
      <c r="F671">
        <v>1</v>
      </c>
      <c r="G671">
        <v>0</v>
      </c>
      <c r="H671">
        <v>0</v>
      </c>
      <c r="I671" s="1" t="s">
        <v>21</v>
      </c>
      <c r="J671" s="1"/>
      <c r="K671">
        <v>0</v>
      </c>
      <c r="L671" s="1" t="s">
        <v>22</v>
      </c>
      <c r="M671" s="1" t="s">
        <v>23</v>
      </c>
      <c r="N671" s="1" t="s">
        <v>23</v>
      </c>
      <c r="O671">
        <v>1</v>
      </c>
      <c r="P671" s="1" t="s">
        <v>121</v>
      </c>
      <c r="Q671" s="1" t="s">
        <v>121</v>
      </c>
      <c r="R671">
        <v>0</v>
      </c>
    </row>
    <row r="672" spans="1:18" x14ac:dyDescent="0.3">
      <c r="A672" s="1" t="s">
        <v>787</v>
      </c>
      <c r="B672" s="1" t="s">
        <v>525</v>
      </c>
      <c r="C672">
        <v>2024</v>
      </c>
      <c r="D672" s="2">
        <v>36571</v>
      </c>
      <c r="E672" s="1" t="s">
        <v>20</v>
      </c>
      <c r="F672">
        <v>1</v>
      </c>
      <c r="G672">
        <v>0</v>
      </c>
      <c r="H672">
        <v>0</v>
      </c>
      <c r="I672" s="1" t="s">
        <v>21</v>
      </c>
      <c r="J672" s="1"/>
      <c r="K672">
        <v>0</v>
      </c>
      <c r="L672" s="1" t="s">
        <v>22</v>
      </c>
      <c r="M672" s="1" t="s">
        <v>26</v>
      </c>
      <c r="N672" s="1" t="s">
        <v>26</v>
      </c>
      <c r="O672">
        <v>3</v>
      </c>
      <c r="P672" s="1" t="s">
        <v>788</v>
      </c>
      <c r="Q672" s="1"/>
      <c r="R672">
        <v>0</v>
      </c>
    </row>
    <row r="673" spans="1:18" x14ac:dyDescent="0.3">
      <c r="A673" s="1" t="s">
        <v>789</v>
      </c>
      <c r="B673" s="1" t="s">
        <v>525</v>
      </c>
      <c r="C673">
        <v>2024</v>
      </c>
      <c r="D673" s="2">
        <v>36571</v>
      </c>
      <c r="E673" s="1" t="s">
        <v>20</v>
      </c>
      <c r="F673">
        <v>1</v>
      </c>
      <c r="G673">
        <v>0</v>
      </c>
      <c r="H673">
        <v>0</v>
      </c>
      <c r="I673" s="1" t="s">
        <v>21</v>
      </c>
      <c r="J673" s="1"/>
      <c r="K673">
        <v>0</v>
      </c>
      <c r="L673" s="1" t="s">
        <v>22</v>
      </c>
      <c r="M673" s="1" t="s">
        <v>26</v>
      </c>
      <c r="N673" s="1" t="s">
        <v>26</v>
      </c>
      <c r="O673">
        <v>2</v>
      </c>
      <c r="P673" s="1" t="s">
        <v>376</v>
      </c>
      <c r="Q673" s="1"/>
      <c r="R673">
        <v>0</v>
      </c>
    </row>
    <row r="674" spans="1:18" x14ac:dyDescent="0.3">
      <c r="A674" s="1" t="s">
        <v>790</v>
      </c>
      <c r="B674" s="1" t="s">
        <v>525</v>
      </c>
      <c r="C674">
        <v>2024</v>
      </c>
      <c r="D674" s="2">
        <v>36571</v>
      </c>
      <c r="E674" s="1" t="s">
        <v>20</v>
      </c>
      <c r="F674">
        <v>1</v>
      </c>
      <c r="G674">
        <v>0</v>
      </c>
      <c r="H674">
        <v>0</v>
      </c>
      <c r="I674" s="1" t="s">
        <v>21</v>
      </c>
      <c r="J674" s="1"/>
      <c r="K674">
        <v>0</v>
      </c>
      <c r="L674" s="1" t="s">
        <v>22</v>
      </c>
      <c r="M674" s="1" t="s">
        <v>35</v>
      </c>
      <c r="N674" s="1" t="s">
        <v>35</v>
      </c>
      <c r="O674">
        <v>1</v>
      </c>
      <c r="P674" s="1" t="s">
        <v>40</v>
      </c>
      <c r="Q674" s="1" t="s">
        <v>40</v>
      </c>
      <c r="R674">
        <v>0</v>
      </c>
    </row>
    <row r="675" spans="1:18" x14ac:dyDescent="0.3">
      <c r="A675" s="1" t="s">
        <v>791</v>
      </c>
      <c r="B675" s="1" t="s">
        <v>525</v>
      </c>
      <c r="C675">
        <v>2024</v>
      </c>
      <c r="D675" s="2">
        <v>36571</v>
      </c>
      <c r="E675" s="1" t="s">
        <v>20</v>
      </c>
      <c r="F675">
        <v>1</v>
      </c>
      <c r="G675">
        <v>0</v>
      </c>
      <c r="H675">
        <v>0</v>
      </c>
      <c r="I675" s="1" t="s">
        <v>21</v>
      </c>
      <c r="J675" s="1"/>
      <c r="K675">
        <v>0</v>
      </c>
      <c r="L675" s="1" t="s">
        <v>22</v>
      </c>
      <c r="M675" s="1" t="s">
        <v>47</v>
      </c>
      <c r="N675" s="1" t="s">
        <v>47</v>
      </c>
      <c r="O675">
        <v>1</v>
      </c>
      <c r="P675" s="1" t="s">
        <v>534</v>
      </c>
      <c r="Q675" s="1" t="s">
        <v>534</v>
      </c>
      <c r="R675">
        <v>0</v>
      </c>
    </row>
    <row r="676" spans="1:18" x14ac:dyDescent="0.3">
      <c r="A676" s="1" t="s">
        <v>792</v>
      </c>
      <c r="B676" s="1" t="s">
        <v>525</v>
      </c>
      <c r="C676">
        <v>2024</v>
      </c>
      <c r="D676" s="2">
        <v>36571</v>
      </c>
      <c r="E676" s="1" t="s">
        <v>20</v>
      </c>
      <c r="F676">
        <v>1</v>
      </c>
      <c r="G676">
        <v>0</v>
      </c>
      <c r="H676">
        <v>0</v>
      </c>
      <c r="I676" s="1" t="s">
        <v>21</v>
      </c>
      <c r="J676" s="1"/>
      <c r="K676">
        <v>0</v>
      </c>
      <c r="L676" s="1" t="s">
        <v>22</v>
      </c>
      <c r="M676" s="1" t="s">
        <v>23</v>
      </c>
      <c r="N676" s="1" t="s">
        <v>23</v>
      </c>
      <c r="O676">
        <v>1</v>
      </c>
      <c r="P676" s="1" t="s">
        <v>27</v>
      </c>
      <c r="Q676" s="1" t="s">
        <v>27</v>
      </c>
      <c r="R676">
        <v>0</v>
      </c>
    </row>
    <row r="677" spans="1:18" x14ac:dyDescent="0.3">
      <c r="A677" s="1" t="s">
        <v>793</v>
      </c>
      <c r="B677" s="1" t="s">
        <v>525</v>
      </c>
      <c r="C677">
        <v>2024</v>
      </c>
      <c r="D677" s="2">
        <v>36571</v>
      </c>
      <c r="E677" s="1" t="s">
        <v>20</v>
      </c>
      <c r="F677">
        <v>1</v>
      </c>
      <c r="G677">
        <v>0</v>
      </c>
      <c r="H677">
        <v>0</v>
      </c>
      <c r="I677" s="1" t="s">
        <v>21</v>
      </c>
      <c r="J677" s="1"/>
      <c r="K677">
        <v>0</v>
      </c>
      <c r="L677" s="1" t="s">
        <v>22</v>
      </c>
      <c r="M677" s="1" t="s">
        <v>26</v>
      </c>
      <c r="N677" s="1" t="s">
        <v>26</v>
      </c>
      <c r="O677">
        <v>1</v>
      </c>
      <c r="P677" s="1" t="s">
        <v>27</v>
      </c>
      <c r="Q677" s="1" t="s">
        <v>27</v>
      </c>
      <c r="R677">
        <v>0</v>
      </c>
    </row>
    <row r="678" spans="1:18" x14ac:dyDescent="0.3">
      <c r="A678" s="1" t="s">
        <v>794</v>
      </c>
      <c r="B678" s="1" t="s">
        <v>525</v>
      </c>
      <c r="C678">
        <v>2024</v>
      </c>
      <c r="D678" s="2">
        <v>36571</v>
      </c>
      <c r="E678" s="1" t="s">
        <v>20</v>
      </c>
      <c r="F678">
        <v>1</v>
      </c>
      <c r="G678">
        <v>0</v>
      </c>
      <c r="H678">
        <v>0</v>
      </c>
      <c r="I678" s="1" t="s">
        <v>21</v>
      </c>
      <c r="J678" s="1"/>
      <c r="K678">
        <v>0</v>
      </c>
      <c r="L678" s="1" t="s">
        <v>22</v>
      </c>
      <c r="M678" s="1" t="s">
        <v>23</v>
      </c>
      <c r="N678" s="1" t="s">
        <v>23</v>
      </c>
      <c r="O678">
        <v>1</v>
      </c>
      <c r="P678" s="1" t="s">
        <v>31</v>
      </c>
      <c r="Q678" s="1" t="s">
        <v>31</v>
      </c>
      <c r="R678">
        <v>0</v>
      </c>
    </row>
    <row r="679" spans="1:18" x14ac:dyDescent="0.3">
      <c r="A679" s="1" t="s">
        <v>795</v>
      </c>
      <c r="B679" s="1" t="s">
        <v>525</v>
      </c>
      <c r="C679">
        <v>2024</v>
      </c>
      <c r="D679" s="2">
        <v>36571</v>
      </c>
      <c r="E679" s="1" t="s">
        <v>20</v>
      </c>
      <c r="F679">
        <v>1</v>
      </c>
      <c r="G679">
        <v>0</v>
      </c>
      <c r="H679">
        <v>0</v>
      </c>
      <c r="I679" s="1" t="s">
        <v>21</v>
      </c>
      <c r="J679" s="1"/>
      <c r="K679">
        <v>0</v>
      </c>
      <c r="L679" s="1" t="s">
        <v>22</v>
      </c>
      <c r="M679" s="1" t="s">
        <v>26</v>
      </c>
      <c r="N679" s="1" t="s">
        <v>26</v>
      </c>
      <c r="O679">
        <v>1</v>
      </c>
      <c r="P679" s="1" t="s">
        <v>82</v>
      </c>
      <c r="Q679" s="1" t="s">
        <v>82</v>
      </c>
      <c r="R679">
        <v>0</v>
      </c>
    </row>
    <row r="680" spans="1:18" x14ac:dyDescent="0.3">
      <c r="A680" s="1" t="s">
        <v>796</v>
      </c>
      <c r="B680" s="1" t="s">
        <v>525</v>
      </c>
      <c r="C680">
        <v>2024</v>
      </c>
      <c r="D680" s="2">
        <v>36571</v>
      </c>
      <c r="E680" s="1" t="s">
        <v>37</v>
      </c>
      <c r="F680">
        <v>1</v>
      </c>
      <c r="G680">
        <v>1</v>
      </c>
      <c r="H680">
        <v>1</v>
      </c>
      <c r="I680" s="1" t="s">
        <v>91</v>
      </c>
      <c r="J680" s="1" t="s">
        <v>92</v>
      </c>
      <c r="K680">
        <v>0</v>
      </c>
      <c r="L680" s="1" t="s">
        <v>22</v>
      </c>
      <c r="M680" s="1" t="s">
        <v>47</v>
      </c>
      <c r="N680" s="1" t="s">
        <v>47</v>
      </c>
      <c r="O680">
        <v>1</v>
      </c>
      <c r="P680" s="1" t="s">
        <v>211</v>
      </c>
      <c r="Q680" s="1" t="s">
        <v>211</v>
      </c>
      <c r="R680">
        <v>1</v>
      </c>
    </row>
    <row r="681" spans="1:18" x14ac:dyDescent="0.3">
      <c r="A681" s="1" t="s">
        <v>797</v>
      </c>
      <c r="B681" s="1" t="s">
        <v>525</v>
      </c>
      <c r="C681">
        <v>2024</v>
      </c>
      <c r="D681" s="2">
        <v>36571</v>
      </c>
      <c r="E681" s="1" t="s">
        <v>20</v>
      </c>
      <c r="F681">
        <v>1</v>
      </c>
      <c r="G681">
        <v>0</v>
      </c>
      <c r="H681">
        <v>0</v>
      </c>
      <c r="I681" s="1" t="s">
        <v>21</v>
      </c>
      <c r="J681" s="1"/>
      <c r="K681">
        <v>0</v>
      </c>
      <c r="L681" s="1" t="s">
        <v>22</v>
      </c>
      <c r="M681" s="1" t="s">
        <v>26</v>
      </c>
      <c r="N681" s="1" t="s">
        <v>26</v>
      </c>
      <c r="O681">
        <v>1</v>
      </c>
      <c r="P681" s="1" t="s">
        <v>27</v>
      </c>
      <c r="Q681" s="1" t="s">
        <v>27</v>
      </c>
      <c r="R681">
        <v>0</v>
      </c>
    </row>
    <row r="682" spans="1:18" x14ac:dyDescent="0.3">
      <c r="A682" s="1" t="s">
        <v>798</v>
      </c>
      <c r="B682" s="1" t="s">
        <v>525</v>
      </c>
      <c r="C682">
        <v>2024</v>
      </c>
      <c r="D682" s="2">
        <v>36571</v>
      </c>
      <c r="E682" s="1" t="s">
        <v>37</v>
      </c>
      <c r="F682">
        <v>1</v>
      </c>
      <c r="G682">
        <v>1</v>
      </c>
      <c r="H682">
        <v>1</v>
      </c>
      <c r="I682" s="1" t="s">
        <v>91</v>
      </c>
      <c r="J682" s="1" t="s">
        <v>165</v>
      </c>
      <c r="K682">
        <v>0</v>
      </c>
      <c r="L682" s="1" t="s">
        <v>22</v>
      </c>
      <c r="M682" s="1" t="s">
        <v>26</v>
      </c>
      <c r="N682" s="1" t="s">
        <v>26</v>
      </c>
      <c r="O682">
        <v>1</v>
      </c>
      <c r="P682" s="1" t="s">
        <v>27</v>
      </c>
      <c r="Q682" s="1" t="s">
        <v>27</v>
      </c>
      <c r="R682">
        <v>0</v>
      </c>
    </row>
    <row r="683" spans="1:18" x14ac:dyDescent="0.3">
      <c r="A683" s="1" t="s">
        <v>799</v>
      </c>
      <c r="B683" s="1" t="s">
        <v>525</v>
      </c>
      <c r="C683">
        <v>2024</v>
      </c>
      <c r="D683" s="2">
        <v>36571</v>
      </c>
      <c r="E683" s="1" t="s">
        <v>37</v>
      </c>
      <c r="F683">
        <v>1</v>
      </c>
      <c r="G683">
        <v>1</v>
      </c>
      <c r="H683">
        <v>1</v>
      </c>
      <c r="I683" s="1" t="s">
        <v>91</v>
      </c>
      <c r="J683" s="1" t="s">
        <v>92</v>
      </c>
      <c r="K683">
        <v>0</v>
      </c>
      <c r="L683" s="1" t="s">
        <v>22</v>
      </c>
      <c r="M683" s="1" t="s">
        <v>47</v>
      </c>
      <c r="N683" s="1" t="s">
        <v>47</v>
      </c>
      <c r="O683">
        <v>1</v>
      </c>
      <c r="P683" s="1" t="s">
        <v>211</v>
      </c>
      <c r="Q683" s="1" t="s">
        <v>211</v>
      </c>
      <c r="R683">
        <v>1</v>
      </c>
    </row>
    <row r="684" spans="1:18" x14ac:dyDescent="0.3">
      <c r="A684" s="1" t="s">
        <v>800</v>
      </c>
      <c r="B684" s="1" t="s">
        <v>525</v>
      </c>
      <c r="C684">
        <v>2024</v>
      </c>
      <c r="D684" s="2">
        <v>36571</v>
      </c>
      <c r="E684" s="1" t="s">
        <v>20</v>
      </c>
      <c r="F684">
        <v>1</v>
      </c>
      <c r="G684">
        <v>0</v>
      </c>
      <c r="H684">
        <v>0</v>
      </c>
      <c r="I684" s="1" t="s">
        <v>21</v>
      </c>
      <c r="J684" s="1"/>
      <c r="K684">
        <v>0</v>
      </c>
      <c r="L684" s="1" t="s">
        <v>22</v>
      </c>
      <c r="M684" s="1" t="s">
        <v>33</v>
      </c>
      <c r="N684" s="1" t="s">
        <v>33</v>
      </c>
      <c r="O684">
        <v>1</v>
      </c>
      <c r="P684" s="1" t="s">
        <v>27</v>
      </c>
      <c r="Q684" s="1" t="s">
        <v>27</v>
      </c>
      <c r="R684">
        <v>0</v>
      </c>
    </row>
    <row r="685" spans="1:18" x14ac:dyDescent="0.3">
      <c r="A685" s="1" t="s">
        <v>801</v>
      </c>
      <c r="B685" s="1" t="s">
        <v>525</v>
      </c>
      <c r="C685">
        <v>2024</v>
      </c>
      <c r="D685" s="2">
        <v>36571</v>
      </c>
      <c r="E685" s="1" t="s">
        <v>20</v>
      </c>
      <c r="F685">
        <v>1</v>
      </c>
      <c r="G685">
        <v>0</v>
      </c>
      <c r="H685">
        <v>0</v>
      </c>
      <c r="I685" s="1" t="s">
        <v>21</v>
      </c>
      <c r="J685" s="1"/>
      <c r="K685">
        <v>0</v>
      </c>
      <c r="L685" s="1" t="s">
        <v>22</v>
      </c>
      <c r="M685" s="1" t="s">
        <v>33</v>
      </c>
      <c r="N685" s="1" t="s">
        <v>33</v>
      </c>
      <c r="O685">
        <v>1</v>
      </c>
      <c r="P685" s="1" t="s">
        <v>40</v>
      </c>
      <c r="Q685" s="1" t="s">
        <v>40</v>
      </c>
      <c r="R685">
        <v>0</v>
      </c>
    </row>
    <row r="686" spans="1:18" x14ac:dyDescent="0.3">
      <c r="A686" s="1" t="s">
        <v>802</v>
      </c>
      <c r="B686" s="1" t="s">
        <v>525</v>
      </c>
      <c r="C686">
        <v>2024</v>
      </c>
      <c r="D686" s="2">
        <v>36571</v>
      </c>
      <c r="E686" s="1" t="s">
        <v>20</v>
      </c>
      <c r="F686">
        <v>1</v>
      </c>
      <c r="G686">
        <v>0</v>
      </c>
      <c r="H686">
        <v>0</v>
      </c>
      <c r="I686" s="1" t="s">
        <v>21</v>
      </c>
      <c r="J686" s="1"/>
      <c r="K686">
        <v>0</v>
      </c>
      <c r="L686" s="1" t="s">
        <v>22</v>
      </c>
      <c r="M686" s="1" t="s">
        <v>33</v>
      </c>
      <c r="N686" s="1" t="s">
        <v>33</v>
      </c>
      <c r="O686">
        <v>1</v>
      </c>
      <c r="P686" s="1" t="s">
        <v>27</v>
      </c>
      <c r="Q686" s="1" t="s">
        <v>27</v>
      </c>
      <c r="R686">
        <v>0</v>
      </c>
    </row>
    <row r="687" spans="1:18" x14ac:dyDescent="0.3">
      <c r="A687" s="1" t="s">
        <v>803</v>
      </c>
      <c r="B687" s="1" t="s">
        <v>525</v>
      </c>
      <c r="C687">
        <v>2024</v>
      </c>
      <c r="D687" s="2">
        <v>36571</v>
      </c>
      <c r="E687" s="1" t="s">
        <v>20</v>
      </c>
      <c r="F687">
        <v>1</v>
      </c>
      <c r="G687">
        <v>0</v>
      </c>
      <c r="H687">
        <v>0</v>
      </c>
      <c r="I687" s="1" t="s">
        <v>21</v>
      </c>
      <c r="J687" s="1"/>
      <c r="K687">
        <v>0</v>
      </c>
      <c r="L687" s="1" t="s">
        <v>22</v>
      </c>
      <c r="M687" s="1" t="s">
        <v>26</v>
      </c>
      <c r="N687" s="1" t="s">
        <v>26</v>
      </c>
      <c r="O687">
        <v>1</v>
      </c>
      <c r="P687" s="1" t="s">
        <v>27</v>
      </c>
      <c r="Q687" s="1" t="s">
        <v>27</v>
      </c>
      <c r="R687">
        <v>0</v>
      </c>
    </row>
    <row r="688" spans="1:18" x14ac:dyDescent="0.3">
      <c r="A688" s="1" t="s">
        <v>804</v>
      </c>
      <c r="B688" s="1" t="s">
        <v>525</v>
      </c>
      <c r="C688">
        <v>2024</v>
      </c>
      <c r="D688" s="2">
        <v>36571</v>
      </c>
      <c r="E688" s="1" t="s">
        <v>20</v>
      </c>
      <c r="F688">
        <v>1</v>
      </c>
      <c r="G688">
        <v>0</v>
      </c>
      <c r="H688">
        <v>0</v>
      </c>
      <c r="I688" s="1" t="s">
        <v>21</v>
      </c>
      <c r="J688" s="1"/>
      <c r="K688">
        <v>0</v>
      </c>
      <c r="L688" s="1" t="s">
        <v>22</v>
      </c>
      <c r="M688" s="1" t="s">
        <v>26</v>
      </c>
      <c r="N688" s="1" t="s">
        <v>26</v>
      </c>
      <c r="O688">
        <v>1</v>
      </c>
      <c r="P688" s="1" t="s">
        <v>211</v>
      </c>
      <c r="Q688" s="1" t="s">
        <v>211</v>
      </c>
      <c r="R688">
        <v>0</v>
      </c>
    </row>
    <row r="689" spans="1:18" x14ac:dyDescent="0.3">
      <c r="A689" s="1" t="s">
        <v>805</v>
      </c>
      <c r="B689" s="1" t="s">
        <v>525</v>
      </c>
      <c r="C689">
        <v>2024</v>
      </c>
      <c r="D689" s="2">
        <v>36571</v>
      </c>
      <c r="E689" s="1" t="s">
        <v>20</v>
      </c>
      <c r="F689">
        <v>1</v>
      </c>
      <c r="G689">
        <v>0</v>
      </c>
      <c r="H689">
        <v>0</v>
      </c>
      <c r="I689" s="1" t="s">
        <v>21</v>
      </c>
      <c r="J689" s="1"/>
      <c r="K689">
        <v>0</v>
      </c>
      <c r="L689" s="1" t="s">
        <v>22</v>
      </c>
      <c r="M689" s="1" t="s">
        <v>26</v>
      </c>
      <c r="N689" s="1" t="s">
        <v>26</v>
      </c>
      <c r="O689">
        <v>1</v>
      </c>
      <c r="P689" s="1" t="s">
        <v>31</v>
      </c>
      <c r="Q689" s="1" t="s">
        <v>31</v>
      </c>
      <c r="R689">
        <v>0</v>
      </c>
    </row>
    <row r="690" spans="1:18" x14ac:dyDescent="0.3">
      <c r="A690" s="1" t="s">
        <v>806</v>
      </c>
      <c r="B690" s="1" t="s">
        <v>525</v>
      </c>
      <c r="C690">
        <v>2024</v>
      </c>
      <c r="D690" s="2">
        <v>36571</v>
      </c>
      <c r="E690" s="1" t="s">
        <v>20</v>
      </c>
      <c r="F690">
        <v>1</v>
      </c>
      <c r="G690">
        <v>0</v>
      </c>
      <c r="H690">
        <v>0</v>
      </c>
      <c r="I690" s="1" t="s">
        <v>21</v>
      </c>
      <c r="J690" s="1"/>
      <c r="K690">
        <v>0</v>
      </c>
      <c r="L690" s="1" t="s">
        <v>22</v>
      </c>
      <c r="M690" s="1" t="s">
        <v>26</v>
      </c>
      <c r="N690" s="1" t="s">
        <v>26</v>
      </c>
      <c r="O690">
        <v>1</v>
      </c>
      <c r="P690" s="1" t="s">
        <v>40</v>
      </c>
      <c r="Q690" s="1" t="s">
        <v>40</v>
      </c>
      <c r="R690">
        <v>0</v>
      </c>
    </row>
    <row r="691" spans="1:18" x14ac:dyDescent="0.3">
      <c r="A691" s="1" t="s">
        <v>807</v>
      </c>
      <c r="B691" s="1" t="s">
        <v>525</v>
      </c>
      <c r="C691">
        <v>2024</v>
      </c>
      <c r="D691" s="2">
        <v>36571</v>
      </c>
      <c r="E691" s="1" t="s">
        <v>20</v>
      </c>
      <c r="F691">
        <v>1</v>
      </c>
      <c r="G691">
        <v>0</v>
      </c>
      <c r="H691">
        <v>0</v>
      </c>
      <c r="I691" s="1" t="s">
        <v>21</v>
      </c>
      <c r="J691" s="1"/>
      <c r="K691">
        <v>0</v>
      </c>
      <c r="L691" s="1" t="s">
        <v>22</v>
      </c>
      <c r="M691" s="1" t="s">
        <v>26</v>
      </c>
      <c r="N691" s="1" t="s">
        <v>26</v>
      </c>
      <c r="O691">
        <v>1</v>
      </c>
      <c r="P691" s="1" t="s">
        <v>27</v>
      </c>
      <c r="Q691" s="1" t="s">
        <v>27</v>
      </c>
      <c r="R691">
        <v>0</v>
      </c>
    </row>
    <row r="692" spans="1:18" x14ac:dyDescent="0.3">
      <c r="A692" s="1" t="s">
        <v>808</v>
      </c>
      <c r="B692" s="1" t="s">
        <v>525</v>
      </c>
      <c r="C692">
        <v>2024</v>
      </c>
      <c r="D692" s="2">
        <v>36571</v>
      </c>
      <c r="E692" s="1" t="s">
        <v>20</v>
      </c>
      <c r="F692">
        <v>1</v>
      </c>
      <c r="G692">
        <v>0</v>
      </c>
      <c r="H692">
        <v>0</v>
      </c>
      <c r="I692" s="1" t="s">
        <v>21</v>
      </c>
      <c r="J692" s="1"/>
      <c r="K692">
        <v>0</v>
      </c>
      <c r="L692" s="1" t="s">
        <v>22</v>
      </c>
      <c r="M692" s="1" t="s">
        <v>33</v>
      </c>
      <c r="N692" s="1" t="s">
        <v>33</v>
      </c>
      <c r="O692">
        <v>1</v>
      </c>
      <c r="P692" s="1" t="s">
        <v>27</v>
      </c>
      <c r="Q692" s="1" t="s">
        <v>27</v>
      </c>
      <c r="R692">
        <v>0</v>
      </c>
    </row>
    <row r="693" spans="1:18" x14ac:dyDescent="0.3">
      <c r="A693" s="1" t="s">
        <v>809</v>
      </c>
      <c r="B693" s="1" t="s">
        <v>525</v>
      </c>
      <c r="C693">
        <v>2024</v>
      </c>
      <c r="D693" s="2">
        <v>36571</v>
      </c>
      <c r="E693" s="1" t="s">
        <v>20</v>
      </c>
      <c r="F693">
        <v>1</v>
      </c>
      <c r="G693">
        <v>0</v>
      </c>
      <c r="H693">
        <v>0</v>
      </c>
      <c r="I693" s="1" t="s">
        <v>21</v>
      </c>
      <c r="J693" s="1"/>
      <c r="K693">
        <v>0</v>
      </c>
      <c r="L693" s="1" t="s">
        <v>22</v>
      </c>
      <c r="M693" s="1" t="s">
        <v>23</v>
      </c>
      <c r="N693" s="1" t="s">
        <v>23</v>
      </c>
      <c r="O693">
        <v>1</v>
      </c>
      <c r="P693" s="1" t="s">
        <v>27</v>
      </c>
      <c r="Q693" s="1" t="s">
        <v>27</v>
      </c>
      <c r="R693">
        <v>0</v>
      </c>
    </row>
    <row r="694" spans="1:18" x14ac:dyDescent="0.3">
      <c r="A694" s="1" t="s">
        <v>810</v>
      </c>
      <c r="B694" s="1" t="s">
        <v>525</v>
      </c>
      <c r="C694">
        <v>2024</v>
      </c>
      <c r="D694" s="2">
        <v>36571</v>
      </c>
      <c r="E694" s="1" t="s">
        <v>20</v>
      </c>
      <c r="F694">
        <v>1</v>
      </c>
      <c r="G694">
        <v>0</v>
      </c>
      <c r="H694">
        <v>0</v>
      </c>
      <c r="I694" s="1" t="s">
        <v>21</v>
      </c>
      <c r="J694" s="1"/>
      <c r="K694">
        <v>0</v>
      </c>
      <c r="L694" s="1" t="s">
        <v>22</v>
      </c>
      <c r="M694" s="1" t="s">
        <v>26</v>
      </c>
      <c r="N694" s="1" t="s">
        <v>26</v>
      </c>
      <c r="O694">
        <v>1</v>
      </c>
      <c r="P694" s="1" t="s">
        <v>31</v>
      </c>
      <c r="Q694" s="1" t="s">
        <v>31</v>
      </c>
      <c r="R694">
        <v>0</v>
      </c>
    </row>
    <row r="695" spans="1:18" x14ac:dyDescent="0.3">
      <c r="A695" s="1" t="s">
        <v>811</v>
      </c>
      <c r="B695" s="1" t="s">
        <v>525</v>
      </c>
      <c r="C695">
        <v>2024</v>
      </c>
      <c r="D695" s="2">
        <v>36571</v>
      </c>
      <c r="E695" s="1" t="s">
        <v>37</v>
      </c>
      <c r="F695">
        <v>1</v>
      </c>
      <c r="G695">
        <v>1</v>
      </c>
      <c r="H695">
        <v>1</v>
      </c>
      <c r="I695" s="1" t="s">
        <v>38</v>
      </c>
      <c r="J695" s="1" t="s">
        <v>42</v>
      </c>
      <c r="K695">
        <v>0</v>
      </c>
      <c r="L695" s="1" t="s">
        <v>22</v>
      </c>
      <c r="M695" s="1" t="s">
        <v>26</v>
      </c>
      <c r="N695" s="1" t="s">
        <v>26</v>
      </c>
      <c r="O695">
        <v>1</v>
      </c>
      <c r="P695" s="1" t="s">
        <v>27</v>
      </c>
      <c r="Q695" s="1" t="s">
        <v>27</v>
      </c>
      <c r="R695">
        <v>0</v>
      </c>
    </row>
    <row r="696" spans="1:18" x14ac:dyDescent="0.3">
      <c r="A696" s="1" t="s">
        <v>812</v>
      </c>
      <c r="B696" s="1" t="s">
        <v>525</v>
      </c>
      <c r="C696">
        <v>2024</v>
      </c>
      <c r="D696" s="2">
        <v>36571</v>
      </c>
      <c r="E696" s="1" t="s">
        <v>20</v>
      </c>
      <c r="F696">
        <v>1</v>
      </c>
      <c r="G696">
        <v>0</v>
      </c>
      <c r="H696">
        <v>0</v>
      </c>
      <c r="I696" s="1" t="s">
        <v>21</v>
      </c>
      <c r="J696" s="1"/>
      <c r="K696">
        <v>0</v>
      </c>
      <c r="L696" s="1" t="s">
        <v>22</v>
      </c>
      <c r="M696" s="1" t="s">
        <v>47</v>
      </c>
      <c r="N696" s="1" t="s">
        <v>47</v>
      </c>
      <c r="O696">
        <v>1</v>
      </c>
      <c r="P696" s="1" t="s">
        <v>27</v>
      </c>
      <c r="Q696" s="1" t="s">
        <v>27</v>
      </c>
      <c r="R696">
        <v>0</v>
      </c>
    </row>
    <row r="697" spans="1:18" x14ac:dyDescent="0.3">
      <c r="A697" s="1" t="s">
        <v>813</v>
      </c>
      <c r="B697" s="1" t="s">
        <v>525</v>
      </c>
      <c r="C697">
        <v>2024</v>
      </c>
      <c r="D697" s="2">
        <v>36571</v>
      </c>
      <c r="E697" s="1" t="s">
        <v>20</v>
      </c>
      <c r="F697">
        <v>1</v>
      </c>
      <c r="G697">
        <v>0</v>
      </c>
      <c r="H697">
        <v>0</v>
      </c>
      <c r="I697" s="1" t="s">
        <v>21</v>
      </c>
      <c r="J697" s="1"/>
      <c r="K697">
        <v>0</v>
      </c>
      <c r="L697" s="1" t="s">
        <v>22</v>
      </c>
      <c r="M697" s="1" t="s">
        <v>26</v>
      </c>
      <c r="N697" s="1" t="s">
        <v>26</v>
      </c>
      <c r="O697">
        <v>1</v>
      </c>
      <c r="P697" s="1" t="s">
        <v>40</v>
      </c>
      <c r="Q697" s="1" t="s">
        <v>40</v>
      </c>
      <c r="R697">
        <v>0</v>
      </c>
    </row>
    <row r="698" spans="1:18" x14ac:dyDescent="0.3">
      <c r="A698" s="1" t="s">
        <v>814</v>
      </c>
      <c r="B698" s="1" t="s">
        <v>525</v>
      </c>
      <c r="C698">
        <v>2024</v>
      </c>
      <c r="D698" s="2">
        <v>36571</v>
      </c>
      <c r="E698" s="1" t="s">
        <v>20</v>
      </c>
      <c r="F698">
        <v>1</v>
      </c>
      <c r="G698">
        <v>0</v>
      </c>
      <c r="H698">
        <v>0</v>
      </c>
      <c r="I698" s="1" t="s">
        <v>21</v>
      </c>
      <c r="J698" s="1"/>
      <c r="K698">
        <v>0</v>
      </c>
      <c r="L698" s="1" t="s">
        <v>22</v>
      </c>
      <c r="M698" s="1" t="s">
        <v>33</v>
      </c>
      <c r="N698" s="1" t="s">
        <v>33</v>
      </c>
      <c r="O698">
        <v>1</v>
      </c>
      <c r="P698" s="1" t="s">
        <v>27</v>
      </c>
      <c r="Q698" s="1" t="s">
        <v>27</v>
      </c>
      <c r="R698">
        <v>0</v>
      </c>
    </row>
    <row r="699" spans="1:18" x14ac:dyDescent="0.3">
      <c r="A699" s="1" t="s">
        <v>815</v>
      </c>
      <c r="B699" s="1" t="s">
        <v>525</v>
      </c>
      <c r="C699">
        <v>2024</v>
      </c>
      <c r="D699" s="2">
        <v>36571</v>
      </c>
      <c r="E699" s="1" t="s">
        <v>37</v>
      </c>
      <c r="F699">
        <v>1</v>
      </c>
      <c r="G699">
        <v>1</v>
      </c>
      <c r="H699">
        <v>1</v>
      </c>
      <c r="I699" s="1" t="s">
        <v>38</v>
      </c>
      <c r="J699" s="1" t="s">
        <v>247</v>
      </c>
      <c r="K699">
        <v>0</v>
      </c>
      <c r="L699" s="1" t="s">
        <v>22</v>
      </c>
      <c r="M699" s="1" t="s">
        <v>47</v>
      </c>
      <c r="N699" s="1" t="s">
        <v>47</v>
      </c>
      <c r="O699">
        <v>1</v>
      </c>
      <c r="P699" s="1" t="s">
        <v>45</v>
      </c>
      <c r="Q699" s="1" t="s">
        <v>45</v>
      </c>
      <c r="R699">
        <v>1</v>
      </c>
    </row>
    <row r="700" spans="1:18" x14ac:dyDescent="0.3">
      <c r="A700" s="1" t="s">
        <v>816</v>
      </c>
      <c r="B700" s="1" t="s">
        <v>525</v>
      </c>
      <c r="C700">
        <v>2024</v>
      </c>
      <c r="D700" s="2">
        <v>36571</v>
      </c>
      <c r="E700" s="1" t="s">
        <v>20</v>
      </c>
      <c r="F700">
        <v>1</v>
      </c>
      <c r="G700">
        <v>0</v>
      </c>
      <c r="H700">
        <v>0</v>
      </c>
      <c r="I700" s="1" t="s">
        <v>21</v>
      </c>
      <c r="J700" s="1"/>
      <c r="K700">
        <v>0</v>
      </c>
      <c r="L700" s="1" t="s">
        <v>22</v>
      </c>
      <c r="M700" s="1" t="s">
        <v>23</v>
      </c>
      <c r="N700" s="1" t="s">
        <v>23</v>
      </c>
      <c r="O700">
        <v>1</v>
      </c>
      <c r="P700" s="1" t="s">
        <v>27</v>
      </c>
      <c r="Q700" s="1" t="s">
        <v>27</v>
      </c>
      <c r="R700">
        <v>0</v>
      </c>
    </row>
    <row r="701" spans="1:18" x14ac:dyDescent="0.3">
      <c r="A701" s="1" t="s">
        <v>817</v>
      </c>
      <c r="B701" s="1" t="s">
        <v>525</v>
      </c>
      <c r="C701">
        <v>2024</v>
      </c>
      <c r="D701" s="2">
        <v>36571</v>
      </c>
      <c r="E701" s="1" t="s">
        <v>20</v>
      </c>
      <c r="F701">
        <v>1</v>
      </c>
      <c r="G701">
        <v>0</v>
      </c>
      <c r="H701">
        <v>0</v>
      </c>
      <c r="I701" s="1" t="s">
        <v>21</v>
      </c>
      <c r="J701" s="1"/>
      <c r="K701">
        <v>0</v>
      </c>
      <c r="L701" s="1" t="s">
        <v>22</v>
      </c>
      <c r="M701" s="1" t="s">
        <v>26</v>
      </c>
      <c r="N701" s="1" t="s">
        <v>26</v>
      </c>
      <c r="O701">
        <v>1</v>
      </c>
      <c r="P701" s="1" t="s">
        <v>27</v>
      </c>
      <c r="Q701" s="1" t="s">
        <v>27</v>
      </c>
      <c r="R701">
        <v>0</v>
      </c>
    </row>
    <row r="702" spans="1:18" x14ac:dyDescent="0.3">
      <c r="A702" s="1" t="s">
        <v>818</v>
      </c>
      <c r="B702" s="1" t="s">
        <v>525</v>
      </c>
      <c r="C702">
        <v>2024</v>
      </c>
      <c r="D702" s="2">
        <v>36571</v>
      </c>
      <c r="E702" s="1" t="s">
        <v>20</v>
      </c>
      <c r="F702">
        <v>1</v>
      </c>
      <c r="G702">
        <v>0</v>
      </c>
      <c r="H702">
        <v>0</v>
      </c>
      <c r="I702" s="1" t="s">
        <v>21</v>
      </c>
      <c r="J702" s="1"/>
      <c r="K702">
        <v>0</v>
      </c>
      <c r="L702" s="1" t="s">
        <v>22</v>
      </c>
      <c r="M702" s="1" t="s">
        <v>23</v>
      </c>
      <c r="N702" s="1" t="s">
        <v>23</v>
      </c>
      <c r="O702">
        <v>1</v>
      </c>
      <c r="P702" s="1" t="s">
        <v>27</v>
      </c>
      <c r="Q702" s="1" t="s">
        <v>27</v>
      </c>
      <c r="R702">
        <v>0</v>
      </c>
    </row>
    <row r="703" spans="1:18" x14ac:dyDescent="0.3">
      <c r="A703" s="1" t="s">
        <v>819</v>
      </c>
      <c r="B703" s="1" t="s">
        <v>525</v>
      </c>
      <c r="C703">
        <v>2024</v>
      </c>
      <c r="D703" s="2">
        <v>36571</v>
      </c>
      <c r="E703" s="1" t="s">
        <v>20</v>
      </c>
      <c r="F703">
        <v>1</v>
      </c>
      <c r="G703">
        <v>0</v>
      </c>
      <c r="H703">
        <v>0</v>
      </c>
      <c r="I703" s="1" t="s">
        <v>21</v>
      </c>
      <c r="J703" s="1"/>
      <c r="K703">
        <v>0</v>
      </c>
      <c r="L703" s="1" t="s">
        <v>22</v>
      </c>
      <c r="M703" s="1" t="s">
        <v>26</v>
      </c>
      <c r="N703" s="1" t="s">
        <v>26</v>
      </c>
      <c r="O703">
        <v>2</v>
      </c>
      <c r="P703" s="1" t="s">
        <v>820</v>
      </c>
      <c r="Q703" s="1"/>
      <c r="R703">
        <v>0</v>
      </c>
    </row>
    <row r="704" spans="1:18" x14ac:dyDescent="0.3">
      <c r="A704" s="1" t="s">
        <v>821</v>
      </c>
      <c r="B704" s="1" t="s">
        <v>525</v>
      </c>
      <c r="C704">
        <v>2024</v>
      </c>
      <c r="D704" s="2">
        <v>36571</v>
      </c>
      <c r="E704" s="1" t="s">
        <v>20</v>
      </c>
      <c r="F704">
        <v>1</v>
      </c>
      <c r="G704">
        <v>0</v>
      </c>
      <c r="H704">
        <v>0</v>
      </c>
      <c r="I704" s="1" t="s">
        <v>21</v>
      </c>
      <c r="J704" s="1"/>
      <c r="K704">
        <v>0</v>
      </c>
      <c r="L704" s="1" t="s">
        <v>22</v>
      </c>
      <c r="M704" s="1" t="s">
        <v>26</v>
      </c>
      <c r="N704" s="1" t="s">
        <v>26</v>
      </c>
      <c r="O704">
        <v>1</v>
      </c>
      <c r="P704" s="1" t="s">
        <v>74</v>
      </c>
      <c r="Q704" s="1" t="s">
        <v>74</v>
      </c>
      <c r="R704">
        <v>0</v>
      </c>
    </row>
    <row r="705" spans="1:18" x14ac:dyDescent="0.3">
      <c r="A705" s="1" t="s">
        <v>822</v>
      </c>
      <c r="B705" s="1" t="s">
        <v>525</v>
      </c>
      <c r="C705">
        <v>2024</v>
      </c>
      <c r="D705" s="2">
        <v>36571</v>
      </c>
      <c r="E705" s="1" t="s">
        <v>20</v>
      </c>
      <c r="F705">
        <v>1</v>
      </c>
      <c r="G705">
        <v>0</v>
      </c>
      <c r="H705">
        <v>0</v>
      </c>
      <c r="I705" s="1" t="s">
        <v>21</v>
      </c>
      <c r="J705" s="1"/>
      <c r="K705">
        <v>0</v>
      </c>
      <c r="L705" s="1" t="s">
        <v>22</v>
      </c>
      <c r="M705" s="1" t="s">
        <v>26</v>
      </c>
      <c r="N705" s="1" t="s">
        <v>26</v>
      </c>
      <c r="O705">
        <v>1</v>
      </c>
      <c r="P705" s="1" t="s">
        <v>27</v>
      </c>
      <c r="Q705" s="1" t="s">
        <v>27</v>
      </c>
      <c r="R705">
        <v>0</v>
      </c>
    </row>
    <row r="706" spans="1:18" x14ac:dyDescent="0.3">
      <c r="A706" s="1" t="s">
        <v>823</v>
      </c>
      <c r="B706" s="1" t="s">
        <v>525</v>
      </c>
      <c r="C706">
        <v>2024</v>
      </c>
      <c r="D706" s="2">
        <v>36571</v>
      </c>
      <c r="E706" s="1" t="s">
        <v>20</v>
      </c>
      <c r="F706">
        <v>1</v>
      </c>
      <c r="G706">
        <v>0</v>
      </c>
      <c r="H706">
        <v>0</v>
      </c>
      <c r="I706" s="1" t="s">
        <v>21</v>
      </c>
      <c r="J706" s="1"/>
      <c r="K706">
        <v>0</v>
      </c>
      <c r="L706" s="1" t="s">
        <v>22</v>
      </c>
      <c r="M706" s="1" t="s">
        <v>23</v>
      </c>
      <c r="N706" s="1" t="s">
        <v>23</v>
      </c>
      <c r="O706">
        <v>1</v>
      </c>
      <c r="P706" s="1" t="s">
        <v>27</v>
      </c>
      <c r="Q706" s="1" t="s">
        <v>27</v>
      </c>
      <c r="R706">
        <v>0</v>
      </c>
    </row>
    <row r="707" spans="1:18" x14ac:dyDescent="0.3">
      <c r="A707" s="1" t="s">
        <v>824</v>
      </c>
      <c r="B707" s="1" t="s">
        <v>525</v>
      </c>
      <c r="C707">
        <v>2024</v>
      </c>
      <c r="D707" s="2">
        <v>36571</v>
      </c>
      <c r="E707" s="1" t="s">
        <v>37</v>
      </c>
      <c r="F707">
        <v>1</v>
      </c>
      <c r="G707">
        <v>1</v>
      </c>
      <c r="H707">
        <v>1</v>
      </c>
      <c r="I707" s="1" t="s">
        <v>38</v>
      </c>
      <c r="J707" s="1" t="s">
        <v>62</v>
      </c>
      <c r="K707">
        <v>0</v>
      </c>
      <c r="L707" s="1" t="s">
        <v>22</v>
      </c>
      <c r="M707" s="1" t="s">
        <v>33</v>
      </c>
      <c r="N707" s="1" t="s">
        <v>33</v>
      </c>
      <c r="O707">
        <v>1</v>
      </c>
      <c r="P707" s="1" t="s">
        <v>27</v>
      </c>
      <c r="Q707" s="1" t="s">
        <v>27</v>
      </c>
      <c r="R707">
        <v>1</v>
      </c>
    </row>
    <row r="708" spans="1:18" x14ac:dyDescent="0.3">
      <c r="A708" s="1" t="s">
        <v>825</v>
      </c>
      <c r="B708" s="1" t="s">
        <v>525</v>
      </c>
      <c r="C708">
        <v>2024</v>
      </c>
      <c r="D708" s="2">
        <v>36571</v>
      </c>
      <c r="E708" s="1" t="s">
        <v>20</v>
      </c>
      <c r="F708">
        <v>1</v>
      </c>
      <c r="G708">
        <v>0</v>
      </c>
      <c r="H708">
        <v>0</v>
      </c>
      <c r="I708" s="1" t="s">
        <v>21</v>
      </c>
      <c r="J708" s="1"/>
      <c r="K708">
        <v>0</v>
      </c>
      <c r="L708" s="1" t="s">
        <v>22</v>
      </c>
      <c r="M708" s="1" t="s">
        <v>26</v>
      </c>
      <c r="N708" s="1" t="s">
        <v>26</v>
      </c>
      <c r="O708">
        <v>1</v>
      </c>
      <c r="P708" s="1" t="s">
        <v>27</v>
      </c>
      <c r="Q708" s="1" t="s">
        <v>27</v>
      </c>
      <c r="R708">
        <v>0</v>
      </c>
    </row>
    <row r="709" spans="1:18" x14ac:dyDescent="0.3">
      <c r="A709" s="1" t="s">
        <v>826</v>
      </c>
      <c r="B709" s="1" t="s">
        <v>525</v>
      </c>
      <c r="C709">
        <v>2024</v>
      </c>
      <c r="D709" s="2">
        <v>36571</v>
      </c>
      <c r="E709" s="1" t="s">
        <v>20</v>
      </c>
      <c r="F709">
        <v>1</v>
      </c>
      <c r="G709">
        <v>0</v>
      </c>
      <c r="H709">
        <v>0</v>
      </c>
      <c r="I709" s="1" t="s">
        <v>21</v>
      </c>
      <c r="J709" s="1"/>
      <c r="K709">
        <v>0</v>
      </c>
      <c r="L709" s="1" t="s">
        <v>22</v>
      </c>
      <c r="M709" s="1" t="s">
        <v>23</v>
      </c>
      <c r="N709" s="1" t="s">
        <v>23</v>
      </c>
      <c r="O709">
        <v>2</v>
      </c>
      <c r="P709" s="1" t="s">
        <v>827</v>
      </c>
      <c r="Q709" s="1"/>
      <c r="R709">
        <v>0</v>
      </c>
    </row>
    <row r="710" spans="1:18" x14ac:dyDescent="0.3">
      <c r="A710" s="1" t="s">
        <v>828</v>
      </c>
      <c r="B710" s="1" t="s">
        <v>525</v>
      </c>
      <c r="C710">
        <v>2024</v>
      </c>
      <c r="D710" s="2">
        <v>36571</v>
      </c>
      <c r="E710" s="1" t="s">
        <v>20</v>
      </c>
      <c r="F710">
        <v>1</v>
      </c>
      <c r="G710">
        <v>0</v>
      </c>
      <c r="H710">
        <v>0</v>
      </c>
      <c r="I710" s="1" t="s">
        <v>21</v>
      </c>
      <c r="J710" s="1"/>
      <c r="K710">
        <v>0</v>
      </c>
      <c r="L710" s="1" t="s">
        <v>22</v>
      </c>
      <c r="M710" s="1" t="s">
        <v>23</v>
      </c>
      <c r="N710" s="1" t="s">
        <v>23</v>
      </c>
      <c r="O710">
        <v>1</v>
      </c>
      <c r="P710" s="1" t="s">
        <v>27</v>
      </c>
      <c r="Q710" s="1" t="s">
        <v>27</v>
      </c>
      <c r="R710">
        <v>0</v>
      </c>
    </row>
    <row r="711" spans="1:18" x14ac:dyDescent="0.3">
      <c r="A711" s="1" t="s">
        <v>829</v>
      </c>
      <c r="B711" s="1" t="s">
        <v>525</v>
      </c>
      <c r="C711">
        <v>2024</v>
      </c>
      <c r="D711" s="2">
        <v>36571</v>
      </c>
      <c r="E711" s="1" t="s">
        <v>20</v>
      </c>
      <c r="F711">
        <v>1</v>
      </c>
      <c r="G711">
        <v>0</v>
      </c>
      <c r="H711">
        <v>0</v>
      </c>
      <c r="I711" s="1" t="s">
        <v>21</v>
      </c>
      <c r="J711" s="1"/>
      <c r="K711">
        <v>0</v>
      </c>
      <c r="L711" s="1" t="s">
        <v>22</v>
      </c>
      <c r="M711" s="1" t="s">
        <v>33</v>
      </c>
      <c r="N711" s="1" t="s">
        <v>33</v>
      </c>
      <c r="O711">
        <v>1</v>
      </c>
      <c r="P711" s="1" t="s">
        <v>27</v>
      </c>
      <c r="Q711" s="1" t="s">
        <v>27</v>
      </c>
      <c r="R711">
        <v>0</v>
      </c>
    </row>
    <row r="712" spans="1:18" x14ac:dyDescent="0.3">
      <c r="A712" s="1" t="s">
        <v>830</v>
      </c>
      <c r="B712" s="1" t="s">
        <v>525</v>
      </c>
      <c r="C712">
        <v>2024</v>
      </c>
      <c r="D712" s="2">
        <v>36571</v>
      </c>
      <c r="E712" s="1" t="s">
        <v>20</v>
      </c>
      <c r="F712">
        <v>1</v>
      </c>
      <c r="G712">
        <v>0</v>
      </c>
      <c r="H712">
        <v>0</v>
      </c>
      <c r="I712" s="1" t="s">
        <v>21</v>
      </c>
      <c r="J712" s="1"/>
      <c r="K712">
        <v>0</v>
      </c>
      <c r="L712" s="1" t="s">
        <v>22</v>
      </c>
      <c r="M712" s="1" t="s">
        <v>26</v>
      </c>
      <c r="N712" s="1" t="s">
        <v>26</v>
      </c>
      <c r="O712">
        <v>1</v>
      </c>
      <c r="P712" s="1" t="s">
        <v>40</v>
      </c>
      <c r="Q712" s="1" t="s">
        <v>40</v>
      </c>
      <c r="R712">
        <v>0</v>
      </c>
    </row>
    <row r="713" spans="1:18" x14ac:dyDescent="0.3">
      <c r="A713" s="1" t="s">
        <v>831</v>
      </c>
      <c r="B713" s="1" t="s">
        <v>525</v>
      </c>
      <c r="C713">
        <v>2024</v>
      </c>
      <c r="D713" s="2">
        <v>36571</v>
      </c>
      <c r="E713" s="1" t="s">
        <v>20</v>
      </c>
      <c r="F713">
        <v>1</v>
      </c>
      <c r="G713">
        <v>0</v>
      </c>
      <c r="H713">
        <v>0</v>
      </c>
      <c r="I713" s="1" t="s">
        <v>21</v>
      </c>
      <c r="J713" s="1"/>
      <c r="K713">
        <v>0</v>
      </c>
      <c r="L713" s="1" t="s">
        <v>22</v>
      </c>
      <c r="M713" s="1" t="s">
        <v>26</v>
      </c>
      <c r="N713" s="1" t="s">
        <v>26</v>
      </c>
      <c r="O713">
        <v>1</v>
      </c>
      <c r="P713" s="1" t="s">
        <v>27</v>
      </c>
      <c r="Q713" s="1" t="s">
        <v>27</v>
      </c>
      <c r="R713">
        <v>0</v>
      </c>
    </row>
    <row r="714" spans="1:18" x14ac:dyDescent="0.3">
      <c r="A714" s="1" t="s">
        <v>832</v>
      </c>
      <c r="B714" s="1" t="s">
        <v>525</v>
      </c>
      <c r="C714">
        <v>2024</v>
      </c>
      <c r="D714" s="2">
        <v>36571</v>
      </c>
      <c r="E714" s="1" t="s">
        <v>20</v>
      </c>
      <c r="F714">
        <v>1</v>
      </c>
      <c r="G714">
        <v>0</v>
      </c>
      <c r="H714">
        <v>0</v>
      </c>
      <c r="I714" s="1" t="s">
        <v>21</v>
      </c>
      <c r="J714" s="1"/>
      <c r="K714">
        <v>0</v>
      </c>
      <c r="L714" s="1" t="s">
        <v>22</v>
      </c>
      <c r="M714" s="1" t="s">
        <v>26</v>
      </c>
      <c r="N714" s="1" t="s">
        <v>26</v>
      </c>
      <c r="O714">
        <v>1</v>
      </c>
      <c r="P714" s="1" t="s">
        <v>40</v>
      </c>
      <c r="Q714" s="1" t="s">
        <v>40</v>
      </c>
      <c r="R714">
        <v>0</v>
      </c>
    </row>
    <row r="715" spans="1:18" x14ac:dyDescent="0.3">
      <c r="A715" s="1" t="s">
        <v>833</v>
      </c>
      <c r="B715" s="1" t="s">
        <v>525</v>
      </c>
      <c r="C715">
        <v>2024</v>
      </c>
      <c r="D715" s="2">
        <v>36571</v>
      </c>
      <c r="E715" s="1" t="s">
        <v>20</v>
      </c>
      <c r="F715">
        <v>1</v>
      </c>
      <c r="G715">
        <v>0</v>
      </c>
      <c r="H715">
        <v>0</v>
      </c>
      <c r="I715" s="1" t="s">
        <v>21</v>
      </c>
      <c r="J715" s="1"/>
      <c r="K715">
        <v>0</v>
      </c>
      <c r="L715" s="1" t="s">
        <v>22</v>
      </c>
      <c r="M715" s="1" t="s">
        <v>33</v>
      </c>
      <c r="N715" s="1" t="s">
        <v>33</v>
      </c>
      <c r="O715">
        <v>1</v>
      </c>
      <c r="P715" s="1" t="s">
        <v>121</v>
      </c>
      <c r="Q715" s="1" t="s">
        <v>121</v>
      </c>
      <c r="R715">
        <v>0</v>
      </c>
    </row>
    <row r="716" spans="1:18" x14ac:dyDescent="0.3">
      <c r="A716" s="1" t="s">
        <v>834</v>
      </c>
      <c r="B716" s="1" t="s">
        <v>525</v>
      </c>
      <c r="C716">
        <v>2024</v>
      </c>
      <c r="D716" s="2">
        <v>36571</v>
      </c>
      <c r="E716" s="1" t="s">
        <v>20</v>
      </c>
      <c r="F716">
        <v>1</v>
      </c>
      <c r="G716">
        <v>0</v>
      </c>
      <c r="H716">
        <v>0</v>
      </c>
      <c r="I716" s="1" t="s">
        <v>21</v>
      </c>
      <c r="J716" s="1"/>
      <c r="K716">
        <v>0</v>
      </c>
      <c r="L716" s="1" t="s">
        <v>22</v>
      </c>
      <c r="M716" s="1" t="s">
        <v>26</v>
      </c>
      <c r="N716" s="1" t="s">
        <v>26</v>
      </c>
      <c r="O716">
        <v>1</v>
      </c>
      <c r="P716" s="1" t="s">
        <v>134</v>
      </c>
      <c r="Q716" s="1" t="s">
        <v>134</v>
      </c>
      <c r="R716">
        <v>0</v>
      </c>
    </row>
    <row r="717" spans="1:18" x14ac:dyDescent="0.3">
      <c r="A717" s="1" t="s">
        <v>835</v>
      </c>
      <c r="B717" s="1" t="s">
        <v>525</v>
      </c>
      <c r="C717">
        <v>2024</v>
      </c>
      <c r="D717" s="2">
        <v>36571</v>
      </c>
      <c r="E717" s="1" t="s">
        <v>20</v>
      </c>
      <c r="F717">
        <v>1</v>
      </c>
      <c r="G717">
        <v>0</v>
      </c>
      <c r="H717">
        <v>0</v>
      </c>
      <c r="I717" s="1" t="s">
        <v>21</v>
      </c>
      <c r="J717" s="1"/>
      <c r="K717">
        <v>0</v>
      </c>
      <c r="L717" s="1" t="s">
        <v>22</v>
      </c>
      <c r="M717" s="1" t="s">
        <v>26</v>
      </c>
      <c r="N717" s="1" t="s">
        <v>26</v>
      </c>
      <c r="O717">
        <v>1</v>
      </c>
      <c r="P717" s="1" t="s">
        <v>31</v>
      </c>
      <c r="Q717" s="1" t="s">
        <v>31</v>
      </c>
      <c r="R717">
        <v>0</v>
      </c>
    </row>
    <row r="718" spans="1:18" x14ac:dyDescent="0.3">
      <c r="A718" s="1" t="s">
        <v>836</v>
      </c>
      <c r="B718" s="1" t="s">
        <v>525</v>
      </c>
      <c r="C718">
        <v>2024</v>
      </c>
      <c r="D718" s="2">
        <v>36571</v>
      </c>
      <c r="E718" s="1" t="s">
        <v>20</v>
      </c>
      <c r="F718">
        <v>1</v>
      </c>
      <c r="G718">
        <v>0</v>
      </c>
      <c r="H718">
        <v>0</v>
      </c>
      <c r="I718" s="1" t="s">
        <v>21</v>
      </c>
      <c r="J718" s="1"/>
      <c r="K718">
        <v>0</v>
      </c>
      <c r="L718" s="1" t="s">
        <v>22</v>
      </c>
      <c r="M718" s="1" t="s">
        <v>47</v>
      </c>
      <c r="N718" s="1" t="s">
        <v>47</v>
      </c>
      <c r="O718">
        <v>1</v>
      </c>
      <c r="P718" s="1" t="s">
        <v>211</v>
      </c>
      <c r="Q718" s="1" t="s">
        <v>211</v>
      </c>
      <c r="R718">
        <v>0</v>
      </c>
    </row>
    <row r="719" spans="1:18" x14ac:dyDescent="0.3">
      <c r="A719" s="1" t="s">
        <v>837</v>
      </c>
      <c r="B719" s="1" t="s">
        <v>525</v>
      </c>
      <c r="C719">
        <v>2024</v>
      </c>
      <c r="D719" s="2">
        <v>36571</v>
      </c>
      <c r="E719" s="1" t="s">
        <v>20</v>
      </c>
      <c r="F719">
        <v>1</v>
      </c>
      <c r="G719">
        <v>0</v>
      </c>
      <c r="H719">
        <v>0</v>
      </c>
      <c r="I719" s="1" t="s">
        <v>21</v>
      </c>
      <c r="J719" s="1"/>
      <c r="K719">
        <v>0</v>
      </c>
      <c r="L719" s="1" t="s">
        <v>22</v>
      </c>
      <c r="M719" s="1" t="s">
        <v>47</v>
      </c>
      <c r="N719" s="1" t="s">
        <v>47</v>
      </c>
      <c r="O719">
        <v>1</v>
      </c>
      <c r="P719" s="1" t="s">
        <v>211</v>
      </c>
      <c r="Q719" s="1" t="s">
        <v>211</v>
      </c>
      <c r="R719">
        <v>0</v>
      </c>
    </row>
    <row r="720" spans="1:18" x14ac:dyDescent="0.3">
      <c r="A720" s="1" t="s">
        <v>838</v>
      </c>
      <c r="B720" s="1" t="s">
        <v>525</v>
      </c>
      <c r="C720">
        <v>2024</v>
      </c>
      <c r="D720" s="2">
        <v>36571</v>
      </c>
      <c r="E720" s="1" t="s">
        <v>20</v>
      </c>
      <c r="F720">
        <v>1</v>
      </c>
      <c r="G720">
        <v>0</v>
      </c>
      <c r="H720">
        <v>0</v>
      </c>
      <c r="I720" s="1" t="s">
        <v>21</v>
      </c>
      <c r="J720" s="1"/>
      <c r="K720">
        <v>0</v>
      </c>
      <c r="L720" s="1" t="s">
        <v>22</v>
      </c>
      <c r="M720" s="1" t="s">
        <v>33</v>
      </c>
      <c r="N720" s="1" t="s">
        <v>33</v>
      </c>
      <c r="O720">
        <v>1</v>
      </c>
      <c r="P720" s="1" t="s">
        <v>27</v>
      </c>
      <c r="Q720" s="1" t="s">
        <v>27</v>
      </c>
      <c r="R720">
        <v>0</v>
      </c>
    </row>
    <row r="721" spans="1:18" x14ac:dyDescent="0.3">
      <c r="A721" s="1" t="s">
        <v>839</v>
      </c>
      <c r="B721" s="1" t="s">
        <v>525</v>
      </c>
      <c r="C721">
        <v>2024</v>
      </c>
      <c r="D721" s="2">
        <v>36571</v>
      </c>
      <c r="E721" s="1" t="s">
        <v>20</v>
      </c>
      <c r="F721">
        <v>1</v>
      </c>
      <c r="G721">
        <v>0</v>
      </c>
      <c r="H721">
        <v>0</v>
      </c>
      <c r="I721" s="1" t="s">
        <v>21</v>
      </c>
      <c r="J721" s="1"/>
      <c r="K721">
        <v>0</v>
      </c>
      <c r="L721" s="1" t="s">
        <v>22</v>
      </c>
      <c r="M721" s="1" t="s">
        <v>26</v>
      </c>
      <c r="N721" s="1" t="s">
        <v>26</v>
      </c>
      <c r="O721">
        <v>1</v>
      </c>
      <c r="P721" s="1" t="s">
        <v>27</v>
      </c>
      <c r="Q721" s="1" t="s">
        <v>27</v>
      </c>
      <c r="R721">
        <v>0</v>
      </c>
    </row>
    <row r="722" spans="1:18" x14ac:dyDescent="0.3">
      <c r="A722" s="1" t="s">
        <v>840</v>
      </c>
      <c r="B722" s="1" t="s">
        <v>525</v>
      </c>
      <c r="C722">
        <v>2024</v>
      </c>
      <c r="D722" s="2">
        <v>36571</v>
      </c>
      <c r="E722" s="1" t="s">
        <v>20</v>
      </c>
      <c r="F722">
        <v>1</v>
      </c>
      <c r="G722">
        <v>0</v>
      </c>
      <c r="H722">
        <v>0</v>
      </c>
      <c r="I722" s="1" t="s">
        <v>21</v>
      </c>
      <c r="J722" s="1"/>
      <c r="K722">
        <v>0</v>
      </c>
      <c r="L722" s="1" t="s">
        <v>22</v>
      </c>
      <c r="M722" s="1" t="s">
        <v>26</v>
      </c>
      <c r="N722" s="1" t="s">
        <v>26</v>
      </c>
      <c r="O722">
        <v>1</v>
      </c>
      <c r="P722" s="1" t="s">
        <v>27</v>
      </c>
      <c r="Q722" s="1" t="s">
        <v>27</v>
      </c>
      <c r="R722">
        <v>0</v>
      </c>
    </row>
    <row r="723" spans="1:18" x14ac:dyDescent="0.3">
      <c r="A723" s="1" t="s">
        <v>841</v>
      </c>
      <c r="B723" s="1" t="s">
        <v>525</v>
      </c>
      <c r="C723">
        <v>2024</v>
      </c>
      <c r="D723" s="2">
        <v>36571</v>
      </c>
      <c r="E723" s="1" t="s">
        <v>20</v>
      </c>
      <c r="F723">
        <v>1</v>
      </c>
      <c r="G723">
        <v>0</v>
      </c>
      <c r="H723">
        <v>0</v>
      </c>
      <c r="I723" s="1" t="s">
        <v>21</v>
      </c>
      <c r="J723" s="1"/>
      <c r="K723">
        <v>0</v>
      </c>
      <c r="L723" s="1" t="s">
        <v>22</v>
      </c>
      <c r="M723" s="1" t="s">
        <v>23</v>
      </c>
      <c r="N723" s="1" t="s">
        <v>23</v>
      </c>
      <c r="O723">
        <v>2</v>
      </c>
      <c r="P723" s="1" t="s">
        <v>241</v>
      </c>
      <c r="Q723" s="1"/>
      <c r="R723">
        <v>0</v>
      </c>
    </row>
    <row r="724" spans="1:18" x14ac:dyDescent="0.3">
      <c r="A724" s="1" t="s">
        <v>842</v>
      </c>
      <c r="B724" s="1" t="s">
        <v>525</v>
      </c>
      <c r="C724">
        <v>2024</v>
      </c>
      <c r="D724" s="2">
        <v>36571</v>
      </c>
      <c r="E724" s="1" t="s">
        <v>20</v>
      </c>
      <c r="F724">
        <v>1</v>
      </c>
      <c r="G724">
        <v>0</v>
      </c>
      <c r="H724">
        <v>0</v>
      </c>
      <c r="I724" s="1" t="s">
        <v>21</v>
      </c>
      <c r="J724" s="1"/>
      <c r="K724">
        <v>0</v>
      </c>
      <c r="L724" s="1" t="s">
        <v>22</v>
      </c>
      <c r="M724" s="1" t="s">
        <v>23</v>
      </c>
      <c r="N724" s="1" t="s">
        <v>23</v>
      </c>
      <c r="O724">
        <v>3</v>
      </c>
      <c r="P724" s="1" t="s">
        <v>843</v>
      </c>
      <c r="Q724" s="1"/>
      <c r="R724">
        <v>0</v>
      </c>
    </row>
    <row r="725" spans="1:18" x14ac:dyDescent="0.3">
      <c r="A725" s="1" t="s">
        <v>844</v>
      </c>
      <c r="B725" s="1" t="s">
        <v>525</v>
      </c>
      <c r="C725">
        <v>2024</v>
      </c>
      <c r="D725" s="2">
        <v>36571</v>
      </c>
      <c r="E725" s="1" t="s">
        <v>20</v>
      </c>
      <c r="F725">
        <v>1</v>
      </c>
      <c r="G725">
        <v>0</v>
      </c>
      <c r="H725">
        <v>0</v>
      </c>
      <c r="I725" s="1" t="s">
        <v>21</v>
      </c>
      <c r="J725" s="1"/>
      <c r="K725">
        <v>0</v>
      </c>
      <c r="L725" s="1" t="s">
        <v>22</v>
      </c>
      <c r="M725" s="1" t="s">
        <v>23</v>
      </c>
      <c r="N725" s="1" t="s">
        <v>23</v>
      </c>
      <c r="O725">
        <v>1</v>
      </c>
      <c r="P725" s="1" t="s">
        <v>121</v>
      </c>
      <c r="Q725" s="1" t="s">
        <v>121</v>
      </c>
      <c r="R725">
        <v>0</v>
      </c>
    </row>
    <row r="726" spans="1:18" x14ac:dyDescent="0.3">
      <c r="A726" s="1" t="s">
        <v>845</v>
      </c>
      <c r="B726" s="1" t="s">
        <v>525</v>
      </c>
      <c r="C726">
        <v>2024</v>
      </c>
      <c r="D726" s="2">
        <v>36571</v>
      </c>
      <c r="E726" s="1" t="s">
        <v>20</v>
      </c>
      <c r="F726">
        <v>1</v>
      </c>
      <c r="G726">
        <v>0</v>
      </c>
      <c r="H726">
        <v>0</v>
      </c>
      <c r="I726" s="1" t="s">
        <v>21</v>
      </c>
      <c r="J726" s="1"/>
      <c r="K726">
        <v>0</v>
      </c>
      <c r="L726" s="1" t="s">
        <v>22</v>
      </c>
      <c r="M726" s="1" t="s">
        <v>23</v>
      </c>
      <c r="N726" s="1" t="s">
        <v>23</v>
      </c>
      <c r="O726">
        <v>1</v>
      </c>
      <c r="P726" s="1" t="s">
        <v>82</v>
      </c>
      <c r="Q726" s="1" t="s">
        <v>82</v>
      </c>
      <c r="R726">
        <v>0</v>
      </c>
    </row>
    <row r="727" spans="1:18" x14ac:dyDescent="0.3">
      <c r="A727" s="1" t="s">
        <v>846</v>
      </c>
      <c r="B727" s="1" t="s">
        <v>525</v>
      </c>
      <c r="C727">
        <v>2024</v>
      </c>
      <c r="D727" s="2">
        <v>36571</v>
      </c>
      <c r="E727" s="1" t="s">
        <v>20</v>
      </c>
      <c r="F727">
        <v>1</v>
      </c>
      <c r="G727">
        <v>0</v>
      </c>
      <c r="H727">
        <v>0</v>
      </c>
      <c r="I727" s="1" t="s">
        <v>21</v>
      </c>
      <c r="J727" s="1"/>
      <c r="K727">
        <v>0</v>
      </c>
      <c r="L727" s="1" t="s">
        <v>22</v>
      </c>
      <c r="M727" s="1" t="s">
        <v>26</v>
      </c>
      <c r="N727" s="1" t="s">
        <v>26</v>
      </c>
      <c r="O727">
        <v>1</v>
      </c>
      <c r="P727" s="1" t="s">
        <v>27</v>
      </c>
      <c r="Q727" s="1" t="s">
        <v>27</v>
      </c>
      <c r="R727">
        <v>0</v>
      </c>
    </row>
    <row r="728" spans="1:18" x14ac:dyDescent="0.3">
      <c r="A728" s="1" t="s">
        <v>847</v>
      </c>
      <c r="B728" s="1" t="s">
        <v>525</v>
      </c>
      <c r="C728">
        <v>2024</v>
      </c>
      <c r="D728" s="2">
        <v>36571</v>
      </c>
      <c r="E728" s="1" t="s">
        <v>20</v>
      </c>
      <c r="F728">
        <v>1</v>
      </c>
      <c r="G728">
        <v>0</v>
      </c>
      <c r="H728">
        <v>0</v>
      </c>
      <c r="I728" s="1" t="s">
        <v>21</v>
      </c>
      <c r="J728" s="1"/>
      <c r="K728">
        <v>0</v>
      </c>
      <c r="L728" s="1" t="s">
        <v>22</v>
      </c>
      <c r="M728" s="1" t="s">
        <v>23</v>
      </c>
      <c r="N728" s="1" t="s">
        <v>23</v>
      </c>
      <c r="O728">
        <v>1</v>
      </c>
      <c r="P728" s="1" t="s">
        <v>27</v>
      </c>
      <c r="Q728" s="1" t="s">
        <v>27</v>
      </c>
      <c r="R728">
        <v>0</v>
      </c>
    </row>
    <row r="729" spans="1:18" x14ac:dyDescent="0.3">
      <c r="A729" s="1" t="s">
        <v>848</v>
      </c>
      <c r="B729" s="1" t="s">
        <v>525</v>
      </c>
      <c r="C729">
        <v>2024</v>
      </c>
      <c r="D729" s="2">
        <v>36571</v>
      </c>
      <c r="E729" s="1" t="s">
        <v>20</v>
      </c>
      <c r="F729">
        <v>1</v>
      </c>
      <c r="G729">
        <v>0</v>
      </c>
      <c r="H729">
        <v>0</v>
      </c>
      <c r="I729" s="1" t="s">
        <v>21</v>
      </c>
      <c r="J729" s="1"/>
      <c r="K729">
        <v>0</v>
      </c>
      <c r="L729" s="1" t="s">
        <v>22</v>
      </c>
      <c r="M729" s="1" t="s">
        <v>230</v>
      </c>
      <c r="N729" s="1" t="s">
        <v>230</v>
      </c>
      <c r="O729">
        <v>1</v>
      </c>
      <c r="P729" s="1" t="s">
        <v>121</v>
      </c>
      <c r="Q729" s="1" t="s">
        <v>121</v>
      </c>
      <c r="R729">
        <v>0</v>
      </c>
    </row>
    <row r="730" spans="1:18" x14ac:dyDescent="0.3">
      <c r="A730" s="1" t="s">
        <v>849</v>
      </c>
      <c r="B730" s="1" t="s">
        <v>525</v>
      </c>
      <c r="C730">
        <v>2024</v>
      </c>
      <c r="D730" s="2">
        <v>36571</v>
      </c>
      <c r="E730" s="1" t="s">
        <v>20</v>
      </c>
      <c r="F730">
        <v>1</v>
      </c>
      <c r="G730">
        <v>0</v>
      </c>
      <c r="H730">
        <v>0</v>
      </c>
      <c r="I730" s="1" t="s">
        <v>21</v>
      </c>
      <c r="J730" s="1"/>
      <c r="K730">
        <v>0</v>
      </c>
      <c r="L730" s="1" t="s">
        <v>22</v>
      </c>
      <c r="M730" s="1" t="s">
        <v>23</v>
      </c>
      <c r="N730" s="1" t="s">
        <v>23</v>
      </c>
      <c r="O730">
        <v>1</v>
      </c>
      <c r="P730" s="1" t="s">
        <v>121</v>
      </c>
      <c r="Q730" s="1" t="s">
        <v>121</v>
      </c>
      <c r="R730">
        <v>0</v>
      </c>
    </row>
    <row r="731" spans="1:18" x14ac:dyDescent="0.3">
      <c r="A731" s="1" t="s">
        <v>850</v>
      </c>
      <c r="B731" s="1" t="s">
        <v>525</v>
      </c>
      <c r="C731">
        <v>2024</v>
      </c>
      <c r="D731" s="2">
        <v>36571</v>
      </c>
      <c r="E731" s="1" t="s">
        <v>20</v>
      </c>
      <c r="F731">
        <v>1</v>
      </c>
      <c r="G731">
        <v>0</v>
      </c>
      <c r="H731">
        <v>0</v>
      </c>
      <c r="I731" s="1" t="s">
        <v>21</v>
      </c>
      <c r="J731" s="1"/>
      <c r="K731">
        <v>0</v>
      </c>
      <c r="L731" s="1" t="s">
        <v>22</v>
      </c>
      <c r="M731" s="1" t="s">
        <v>26</v>
      </c>
      <c r="N731" s="1" t="s">
        <v>26</v>
      </c>
      <c r="O731">
        <v>1</v>
      </c>
      <c r="P731" s="1" t="s">
        <v>27</v>
      </c>
      <c r="Q731" s="1" t="s">
        <v>27</v>
      </c>
      <c r="R731">
        <v>0</v>
      </c>
    </row>
    <row r="732" spans="1:18" x14ac:dyDescent="0.3">
      <c r="A732" s="1" t="s">
        <v>851</v>
      </c>
      <c r="B732" s="1" t="s">
        <v>525</v>
      </c>
      <c r="C732">
        <v>2024</v>
      </c>
      <c r="D732" s="2">
        <v>36571</v>
      </c>
      <c r="E732" s="1" t="s">
        <v>20</v>
      </c>
      <c r="F732">
        <v>1</v>
      </c>
      <c r="G732">
        <v>0</v>
      </c>
      <c r="H732">
        <v>0</v>
      </c>
      <c r="I732" s="1" t="s">
        <v>21</v>
      </c>
      <c r="J732" s="1"/>
      <c r="K732">
        <v>0</v>
      </c>
      <c r="L732" s="1" t="s">
        <v>22</v>
      </c>
      <c r="M732" s="1" t="s">
        <v>26</v>
      </c>
      <c r="N732" s="1" t="s">
        <v>26</v>
      </c>
      <c r="O732">
        <v>1</v>
      </c>
      <c r="P732" s="1" t="s">
        <v>121</v>
      </c>
      <c r="Q732" s="1" t="s">
        <v>121</v>
      </c>
      <c r="R732">
        <v>0</v>
      </c>
    </row>
    <row r="733" spans="1:18" x14ac:dyDescent="0.3">
      <c r="A733" s="1" t="s">
        <v>852</v>
      </c>
      <c r="B733" s="1" t="s">
        <v>525</v>
      </c>
      <c r="C733">
        <v>2024</v>
      </c>
      <c r="D733" s="2">
        <v>36571</v>
      </c>
      <c r="E733" s="1" t="s">
        <v>37</v>
      </c>
      <c r="F733">
        <v>1</v>
      </c>
      <c r="G733">
        <v>1</v>
      </c>
      <c r="H733">
        <v>1</v>
      </c>
      <c r="I733" s="1" t="s">
        <v>38</v>
      </c>
      <c r="J733" s="1" t="s">
        <v>42</v>
      </c>
      <c r="K733">
        <v>0</v>
      </c>
      <c r="L733" s="1" t="s">
        <v>22</v>
      </c>
      <c r="M733" s="1" t="s">
        <v>47</v>
      </c>
      <c r="N733" s="1" t="s">
        <v>47</v>
      </c>
      <c r="O733">
        <v>1</v>
      </c>
      <c r="P733" s="1" t="s">
        <v>40</v>
      </c>
      <c r="Q733" s="1" t="s">
        <v>40</v>
      </c>
      <c r="R733">
        <v>1</v>
      </c>
    </row>
    <row r="734" spans="1:18" x14ac:dyDescent="0.3">
      <c r="A734" s="1" t="s">
        <v>853</v>
      </c>
      <c r="B734" s="1" t="s">
        <v>525</v>
      </c>
      <c r="C734">
        <v>2024</v>
      </c>
      <c r="D734" s="2">
        <v>36571</v>
      </c>
      <c r="E734" s="1" t="s">
        <v>37</v>
      </c>
      <c r="F734">
        <v>1</v>
      </c>
      <c r="G734">
        <v>1</v>
      </c>
      <c r="H734">
        <v>1</v>
      </c>
      <c r="I734" s="1" t="s">
        <v>38</v>
      </c>
      <c r="J734" s="1" t="s">
        <v>42</v>
      </c>
      <c r="K734">
        <v>0</v>
      </c>
      <c r="L734" s="1" t="s">
        <v>22</v>
      </c>
      <c r="M734" s="1" t="s">
        <v>47</v>
      </c>
      <c r="N734" s="1" t="s">
        <v>47</v>
      </c>
      <c r="O734">
        <v>1</v>
      </c>
      <c r="P734" s="1" t="s">
        <v>40</v>
      </c>
      <c r="Q734" s="1" t="s">
        <v>40</v>
      </c>
      <c r="R734">
        <v>1</v>
      </c>
    </row>
    <row r="735" spans="1:18" x14ac:dyDescent="0.3">
      <c r="A735" s="1" t="s">
        <v>854</v>
      </c>
      <c r="B735" s="1" t="s">
        <v>525</v>
      </c>
      <c r="C735">
        <v>2024</v>
      </c>
      <c r="D735" s="2">
        <v>36571</v>
      </c>
      <c r="E735" s="1" t="s">
        <v>20</v>
      </c>
      <c r="F735">
        <v>1</v>
      </c>
      <c r="G735">
        <v>0</v>
      </c>
      <c r="H735">
        <v>0</v>
      </c>
      <c r="I735" s="1" t="s">
        <v>21</v>
      </c>
      <c r="J735" s="1"/>
      <c r="K735">
        <v>0</v>
      </c>
      <c r="L735" s="1" t="s">
        <v>22</v>
      </c>
      <c r="M735" s="1" t="s">
        <v>33</v>
      </c>
      <c r="N735" s="1" t="s">
        <v>33</v>
      </c>
      <c r="O735">
        <v>2</v>
      </c>
      <c r="P735" s="1" t="s">
        <v>403</v>
      </c>
      <c r="Q735" s="1"/>
      <c r="R735">
        <v>0</v>
      </c>
    </row>
    <row r="736" spans="1:18" x14ac:dyDescent="0.3">
      <c r="A736" s="1" t="s">
        <v>855</v>
      </c>
      <c r="B736" s="1" t="s">
        <v>525</v>
      </c>
      <c r="C736">
        <v>2024</v>
      </c>
      <c r="D736" s="2">
        <v>36571</v>
      </c>
      <c r="E736" s="1" t="s">
        <v>20</v>
      </c>
      <c r="F736">
        <v>1</v>
      </c>
      <c r="G736">
        <v>0</v>
      </c>
      <c r="H736">
        <v>0</v>
      </c>
      <c r="I736" s="1" t="s">
        <v>21</v>
      </c>
      <c r="J736" s="1"/>
      <c r="K736">
        <v>0</v>
      </c>
      <c r="L736" s="1" t="s">
        <v>22</v>
      </c>
      <c r="M736" s="1" t="s">
        <v>47</v>
      </c>
      <c r="N736" s="1" t="s">
        <v>47</v>
      </c>
      <c r="O736">
        <v>2</v>
      </c>
      <c r="P736" s="1" t="s">
        <v>543</v>
      </c>
      <c r="Q736" s="1"/>
      <c r="R736">
        <v>0</v>
      </c>
    </row>
    <row r="737" spans="1:18" x14ac:dyDescent="0.3">
      <c r="A737" s="1" t="s">
        <v>856</v>
      </c>
      <c r="B737" s="1" t="s">
        <v>525</v>
      </c>
      <c r="C737">
        <v>2024</v>
      </c>
      <c r="D737" s="2">
        <v>36571</v>
      </c>
      <c r="E737" s="1" t="s">
        <v>20</v>
      </c>
      <c r="F737">
        <v>1</v>
      </c>
      <c r="G737">
        <v>0</v>
      </c>
      <c r="H737">
        <v>0</v>
      </c>
      <c r="I737" s="1" t="s">
        <v>21</v>
      </c>
      <c r="J737" s="1"/>
      <c r="K737">
        <v>0</v>
      </c>
      <c r="L737" s="1" t="s">
        <v>22</v>
      </c>
      <c r="M737" s="1" t="s">
        <v>26</v>
      </c>
      <c r="N737" s="1" t="s">
        <v>26</v>
      </c>
      <c r="O737">
        <v>1</v>
      </c>
      <c r="P737" s="1" t="s">
        <v>27</v>
      </c>
      <c r="Q737" s="1" t="s">
        <v>27</v>
      </c>
      <c r="R737">
        <v>0</v>
      </c>
    </row>
    <row r="738" spans="1:18" x14ac:dyDescent="0.3">
      <c r="A738" s="1" t="s">
        <v>857</v>
      </c>
      <c r="B738" s="1" t="s">
        <v>525</v>
      </c>
      <c r="C738">
        <v>2024</v>
      </c>
      <c r="D738" s="2">
        <v>36571</v>
      </c>
      <c r="E738" s="1" t="s">
        <v>20</v>
      </c>
      <c r="F738">
        <v>1</v>
      </c>
      <c r="G738">
        <v>0</v>
      </c>
      <c r="H738">
        <v>0</v>
      </c>
      <c r="I738" s="1" t="s">
        <v>21</v>
      </c>
      <c r="J738" s="1"/>
      <c r="K738">
        <v>0</v>
      </c>
      <c r="L738" s="1" t="s">
        <v>22</v>
      </c>
      <c r="M738" s="1" t="s">
        <v>23</v>
      </c>
      <c r="N738" s="1" t="s">
        <v>23</v>
      </c>
      <c r="O738">
        <v>1</v>
      </c>
      <c r="P738" s="1" t="s">
        <v>858</v>
      </c>
      <c r="Q738" s="1" t="s">
        <v>858</v>
      </c>
      <c r="R738">
        <v>0</v>
      </c>
    </row>
    <row r="739" spans="1:18" x14ac:dyDescent="0.3">
      <c r="A739" s="1" t="s">
        <v>859</v>
      </c>
      <c r="B739" s="1" t="s">
        <v>525</v>
      </c>
      <c r="C739">
        <v>2024</v>
      </c>
      <c r="D739" s="2">
        <v>36571</v>
      </c>
      <c r="E739" s="1" t="s">
        <v>20</v>
      </c>
      <c r="F739">
        <v>1</v>
      </c>
      <c r="G739">
        <v>0</v>
      </c>
      <c r="H739">
        <v>0</v>
      </c>
      <c r="I739" s="1" t="s">
        <v>21</v>
      </c>
      <c r="J739" s="1"/>
      <c r="K739">
        <v>0</v>
      </c>
      <c r="L739" s="1" t="s">
        <v>22</v>
      </c>
      <c r="M739" s="1" t="s">
        <v>26</v>
      </c>
      <c r="N739" s="1" t="s">
        <v>26</v>
      </c>
      <c r="O739">
        <v>1</v>
      </c>
      <c r="P739" s="1" t="s">
        <v>27</v>
      </c>
      <c r="Q739" s="1" t="s">
        <v>27</v>
      </c>
      <c r="R739">
        <v>0</v>
      </c>
    </row>
    <row r="740" spans="1:18" x14ac:dyDescent="0.3">
      <c r="A740" s="1" t="s">
        <v>860</v>
      </c>
      <c r="B740" s="1" t="s">
        <v>525</v>
      </c>
      <c r="C740">
        <v>2024</v>
      </c>
      <c r="D740" s="2">
        <v>36571</v>
      </c>
      <c r="E740" s="1" t="s">
        <v>20</v>
      </c>
      <c r="F740">
        <v>1</v>
      </c>
      <c r="G740">
        <v>0</v>
      </c>
      <c r="H740">
        <v>0</v>
      </c>
      <c r="I740" s="1" t="s">
        <v>21</v>
      </c>
      <c r="J740" s="1"/>
      <c r="K740">
        <v>0</v>
      </c>
      <c r="L740" s="1" t="s">
        <v>22</v>
      </c>
      <c r="M740" s="1" t="s">
        <v>26</v>
      </c>
      <c r="N740" s="1" t="s">
        <v>26</v>
      </c>
      <c r="O740">
        <v>1</v>
      </c>
      <c r="P740" s="1" t="s">
        <v>27</v>
      </c>
      <c r="Q740" s="1" t="s">
        <v>27</v>
      </c>
      <c r="R740">
        <v>0</v>
      </c>
    </row>
    <row r="741" spans="1:18" x14ac:dyDescent="0.3">
      <c r="A741" s="1" t="s">
        <v>861</v>
      </c>
      <c r="B741" s="1" t="s">
        <v>525</v>
      </c>
      <c r="C741">
        <v>2024</v>
      </c>
      <c r="D741" s="2">
        <v>36571</v>
      </c>
      <c r="E741" s="1" t="s">
        <v>20</v>
      </c>
      <c r="F741">
        <v>1</v>
      </c>
      <c r="G741">
        <v>0</v>
      </c>
      <c r="H741">
        <v>0</v>
      </c>
      <c r="I741" s="1" t="s">
        <v>21</v>
      </c>
      <c r="J741" s="1"/>
      <c r="K741">
        <v>0</v>
      </c>
      <c r="L741" s="1" t="s">
        <v>22</v>
      </c>
      <c r="M741" s="1" t="s">
        <v>23</v>
      </c>
      <c r="N741" s="1" t="s">
        <v>23</v>
      </c>
      <c r="O741">
        <v>1</v>
      </c>
      <c r="P741" s="1" t="s">
        <v>27</v>
      </c>
      <c r="Q741" s="1" t="s">
        <v>27</v>
      </c>
      <c r="R741">
        <v>0</v>
      </c>
    </row>
    <row r="742" spans="1:18" x14ac:dyDescent="0.3">
      <c r="A742" s="1" t="s">
        <v>862</v>
      </c>
      <c r="B742" s="1" t="s">
        <v>525</v>
      </c>
      <c r="C742">
        <v>2024</v>
      </c>
      <c r="D742" s="2">
        <v>36571</v>
      </c>
      <c r="E742" s="1" t="s">
        <v>20</v>
      </c>
      <c r="F742">
        <v>1</v>
      </c>
      <c r="G742">
        <v>0</v>
      </c>
      <c r="H742">
        <v>0</v>
      </c>
      <c r="I742" s="1" t="s">
        <v>21</v>
      </c>
      <c r="J742" s="1"/>
      <c r="K742">
        <v>0</v>
      </c>
      <c r="L742" s="1" t="s">
        <v>22</v>
      </c>
      <c r="M742" s="1" t="s">
        <v>26</v>
      </c>
      <c r="N742" s="1" t="s">
        <v>26</v>
      </c>
      <c r="O742">
        <v>1</v>
      </c>
      <c r="P742" s="1" t="s">
        <v>27</v>
      </c>
      <c r="Q742" s="1" t="s">
        <v>27</v>
      </c>
      <c r="R742">
        <v>0</v>
      </c>
    </row>
    <row r="743" spans="1:18" x14ac:dyDescent="0.3">
      <c r="A743" s="1" t="s">
        <v>863</v>
      </c>
      <c r="B743" s="1" t="s">
        <v>525</v>
      </c>
      <c r="C743">
        <v>2024</v>
      </c>
      <c r="D743" s="2">
        <v>36571</v>
      </c>
      <c r="E743" s="1" t="s">
        <v>20</v>
      </c>
      <c r="F743">
        <v>1</v>
      </c>
      <c r="G743">
        <v>0</v>
      </c>
      <c r="H743">
        <v>0</v>
      </c>
      <c r="I743" s="1" t="s">
        <v>21</v>
      </c>
      <c r="J743" s="1"/>
      <c r="K743">
        <v>0</v>
      </c>
      <c r="L743" s="1" t="s">
        <v>22</v>
      </c>
      <c r="M743" s="1" t="s">
        <v>26</v>
      </c>
      <c r="N743" s="1" t="s">
        <v>26</v>
      </c>
      <c r="O743">
        <v>1</v>
      </c>
      <c r="P743" s="1" t="s">
        <v>40</v>
      </c>
      <c r="Q743" s="1" t="s">
        <v>40</v>
      </c>
      <c r="R743">
        <v>0</v>
      </c>
    </row>
    <row r="744" spans="1:18" x14ac:dyDescent="0.3">
      <c r="A744" s="1" t="s">
        <v>864</v>
      </c>
      <c r="B744" s="1" t="s">
        <v>525</v>
      </c>
      <c r="C744">
        <v>2024</v>
      </c>
      <c r="D744" s="2">
        <v>36571</v>
      </c>
      <c r="E744" s="1" t="s">
        <v>20</v>
      </c>
      <c r="F744">
        <v>1</v>
      </c>
      <c r="G744">
        <v>0</v>
      </c>
      <c r="H744">
        <v>0</v>
      </c>
      <c r="I744" s="1" t="s">
        <v>21</v>
      </c>
      <c r="J744" s="1"/>
      <c r="K744">
        <v>0</v>
      </c>
      <c r="L744" s="1" t="s">
        <v>22</v>
      </c>
      <c r="M744" s="1" t="s">
        <v>23</v>
      </c>
      <c r="N744" s="1" t="s">
        <v>23</v>
      </c>
      <c r="O744">
        <v>1</v>
      </c>
      <c r="P744" s="1" t="s">
        <v>27</v>
      </c>
      <c r="Q744" s="1" t="s">
        <v>27</v>
      </c>
      <c r="R744">
        <v>0</v>
      </c>
    </row>
    <row r="745" spans="1:18" x14ac:dyDescent="0.3">
      <c r="A745" s="1" t="s">
        <v>865</v>
      </c>
      <c r="B745" s="1" t="s">
        <v>525</v>
      </c>
      <c r="C745">
        <v>2024</v>
      </c>
      <c r="D745" s="2">
        <v>36571</v>
      </c>
      <c r="E745" s="1" t="s">
        <v>20</v>
      </c>
      <c r="F745">
        <v>1</v>
      </c>
      <c r="G745">
        <v>0</v>
      </c>
      <c r="H745">
        <v>0</v>
      </c>
      <c r="I745" s="1" t="s">
        <v>21</v>
      </c>
      <c r="J745" s="1"/>
      <c r="K745">
        <v>0</v>
      </c>
      <c r="L745" s="1" t="s">
        <v>22</v>
      </c>
      <c r="M745" s="1" t="s">
        <v>47</v>
      </c>
      <c r="N745" s="1" t="s">
        <v>47</v>
      </c>
      <c r="O745">
        <v>1</v>
      </c>
      <c r="P745" s="1" t="s">
        <v>722</v>
      </c>
      <c r="Q745" s="1" t="s">
        <v>722</v>
      </c>
      <c r="R745">
        <v>0</v>
      </c>
    </row>
    <row r="746" spans="1:18" x14ac:dyDescent="0.3">
      <c r="A746" s="1" t="s">
        <v>866</v>
      </c>
      <c r="B746" s="1" t="s">
        <v>525</v>
      </c>
      <c r="C746">
        <v>2024</v>
      </c>
      <c r="D746" s="2">
        <v>36571</v>
      </c>
      <c r="E746" s="1" t="s">
        <v>20</v>
      </c>
      <c r="F746">
        <v>1</v>
      </c>
      <c r="G746">
        <v>0</v>
      </c>
      <c r="H746">
        <v>0</v>
      </c>
      <c r="I746" s="1" t="s">
        <v>21</v>
      </c>
      <c r="J746" s="1"/>
      <c r="K746">
        <v>0</v>
      </c>
      <c r="L746" s="1" t="s">
        <v>22</v>
      </c>
      <c r="M746" s="1" t="s">
        <v>23</v>
      </c>
      <c r="N746" s="1" t="s">
        <v>23</v>
      </c>
      <c r="O746">
        <v>1</v>
      </c>
      <c r="P746" s="1" t="s">
        <v>27</v>
      </c>
      <c r="Q746" s="1" t="s">
        <v>27</v>
      </c>
      <c r="R746">
        <v>0</v>
      </c>
    </row>
    <row r="747" spans="1:18" x14ac:dyDescent="0.3">
      <c r="A747" s="1" t="s">
        <v>867</v>
      </c>
      <c r="B747" s="1" t="s">
        <v>525</v>
      </c>
      <c r="C747">
        <v>2024</v>
      </c>
      <c r="D747" s="2">
        <v>36571</v>
      </c>
      <c r="E747" s="1" t="s">
        <v>20</v>
      </c>
      <c r="F747">
        <v>1</v>
      </c>
      <c r="G747">
        <v>0</v>
      </c>
      <c r="H747">
        <v>0</v>
      </c>
      <c r="I747" s="1" t="s">
        <v>21</v>
      </c>
      <c r="J747" s="1"/>
      <c r="K747">
        <v>0</v>
      </c>
      <c r="L747" s="1" t="s">
        <v>22</v>
      </c>
      <c r="M747" s="1" t="s">
        <v>35</v>
      </c>
      <c r="N747" s="1" t="s">
        <v>35</v>
      </c>
      <c r="O747">
        <v>1</v>
      </c>
      <c r="P747" s="1" t="s">
        <v>27</v>
      </c>
      <c r="Q747" s="1" t="s">
        <v>27</v>
      </c>
      <c r="R747">
        <v>0</v>
      </c>
    </row>
    <row r="748" spans="1:18" x14ac:dyDescent="0.3">
      <c r="A748" s="1" t="s">
        <v>868</v>
      </c>
      <c r="B748" s="1" t="s">
        <v>525</v>
      </c>
      <c r="C748">
        <v>2024</v>
      </c>
      <c r="D748" s="2">
        <v>36571</v>
      </c>
      <c r="E748" s="1" t="s">
        <v>20</v>
      </c>
      <c r="F748">
        <v>1</v>
      </c>
      <c r="G748">
        <v>0</v>
      </c>
      <c r="H748">
        <v>0</v>
      </c>
      <c r="I748" s="1" t="s">
        <v>21</v>
      </c>
      <c r="J748" s="1"/>
      <c r="K748">
        <v>0</v>
      </c>
      <c r="L748" s="1" t="s">
        <v>22</v>
      </c>
      <c r="M748" s="1" t="s">
        <v>26</v>
      </c>
      <c r="N748" s="1" t="s">
        <v>26</v>
      </c>
      <c r="O748">
        <v>1</v>
      </c>
      <c r="P748" s="1" t="s">
        <v>27</v>
      </c>
      <c r="Q748" s="1" t="s">
        <v>27</v>
      </c>
      <c r="R748">
        <v>0</v>
      </c>
    </row>
    <row r="749" spans="1:18" x14ac:dyDescent="0.3">
      <c r="A749" s="1" t="s">
        <v>869</v>
      </c>
      <c r="B749" s="1" t="s">
        <v>525</v>
      </c>
      <c r="C749">
        <v>2024</v>
      </c>
      <c r="D749" s="2">
        <v>36571</v>
      </c>
      <c r="E749" s="1" t="s">
        <v>20</v>
      </c>
      <c r="F749">
        <v>1</v>
      </c>
      <c r="G749">
        <v>0</v>
      </c>
      <c r="H749">
        <v>0</v>
      </c>
      <c r="I749" s="1" t="s">
        <v>21</v>
      </c>
      <c r="J749" s="1"/>
      <c r="K749">
        <v>0</v>
      </c>
      <c r="L749" s="1" t="s">
        <v>22</v>
      </c>
      <c r="M749" s="1" t="s">
        <v>26</v>
      </c>
      <c r="N749" s="1" t="s">
        <v>26</v>
      </c>
      <c r="O749">
        <v>1</v>
      </c>
      <c r="P749" s="1" t="s">
        <v>27</v>
      </c>
      <c r="Q749" s="1" t="s">
        <v>27</v>
      </c>
      <c r="R749">
        <v>0</v>
      </c>
    </row>
    <row r="750" spans="1:18" x14ac:dyDescent="0.3">
      <c r="A750" s="1" t="s">
        <v>870</v>
      </c>
      <c r="B750" s="1" t="s">
        <v>525</v>
      </c>
      <c r="C750">
        <v>2024</v>
      </c>
      <c r="D750" s="2">
        <v>36571</v>
      </c>
      <c r="E750" s="1" t="s">
        <v>20</v>
      </c>
      <c r="F750">
        <v>1</v>
      </c>
      <c r="G750">
        <v>0</v>
      </c>
      <c r="H750">
        <v>0</v>
      </c>
      <c r="I750" s="1" t="s">
        <v>21</v>
      </c>
      <c r="J750" s="1"/>
      <c r="K750">
        <v>0</v>
      </c>
      <c r="L750" s="1" t="s">
        <v>22</v>
      </c>
      <c r="M750" s="1" t="s">
        <v>26</v>
      </c>
      <c r="N750" s="1" t="s">
        <v>26</v>
      </c>
      <c r="O750">
        <v>1</v>
      </c>
      <c r="P750" s="1" t="s">
        <v>27</v>
      </c>
      <c r="Q750" s="1" t="s">
        <v>27</v>
      </c>
      <c r="R750">
        <v>0</v>
      </c>
    </row>
    <row r="751" spans="1:18" x14ac:dyDescent="0.3">
      <c r="A751" s="1" t="s">
        <v>871</v>
      </c>
      <c r="B751" s="1" t="s">
        <v>525</v>
      </c>
      <c r="C751">
        <v>2024</v>
      </c>
      <c r="D751" s="2">
        <v>36571</v>
      </c>
      <c r="E751" s="1" t="s">
        <v>20</v>
      </c>
      <c r="F751">
        <v>1</v>
      </c>
      <c r="G751">
        <v>0</v>
      </c>
      <c r="H751">
        <v>0</v>
      </c>
      <c r="I751" s="1" t="s">
        <v>21</v>
      </c>
      <c r="J751" s="1"/>
      <c r="K751">
        <v>0</v>
      </c>
      <c r="L751" s="1" t="s">
        <v>22</v>
      </c>
      <c r="M751" s="1" t="s">
        <v>26</v>
      </c>
      <c r="N751" s="1" t="s">
        <v>26</v>
      </c>
      <c r="O751">
        <v>1</v>
      </c>
      <c r="P751" s="1" t="s">
        <v>31</v>
      </c>
      <c r="Q751" s="1" t="s">
        <v>31</v>
      </c>
      <c r="R751">
        <v>0</v>
      </c>
    </row>
    <row r="752" spans="1:18" x14ac:dyDescent="0.3">
      <c r="A752" s="1" t="s">
        <v>872</v>
      </c>
      <c r="B752" s="1" t="s">
        <v>525</v>
      </c>
      <c r="C752">
        <v>2024</v>
      </c>
      <c r="D752" s="2">
        <v>36571</v>
      </c>
      <c r="E752" s="1" t="s">
        <v>20</v>
      </c>
      <c r="F752">
        <v>1</v>
      </c>
      <c r="G752">
        <v>0</v>
      </c>
      <c r="H752">
        <v>0</v>
      </c>
      <c r="I752" s="1" t="s">
        <v>21</v>
      </c>
      <c r="J752" s="1"/>
      <c r="K752">
        <v>0</v>
      </c>
      <c r="L752" s="1" t="s">
        <v>22</v>
      </c>
      <c r="M752" s="1" t="s">
        <v>33</v>
      </c>
      <c r="N752" s="1" t="s">
        <v>33</v>
      </c>
      <c r="O752">
        <v>1</v>
      </c>
      <c r="P752" s="1" t="s">
        <v>40</v>
      </c>
      <c r="Q752" s="1" t="s">
        <v>40</v>
      </c>
      <c r="R752">
        <v>0</v>
      </c>
    </row>
    <row r="753" spans="1:18" x14ac:dyDescent="0.3">
      <c r="A753" s="1" t="s">
        <v>873</v>
      </c>
      <c r="B753" s="1" t="s">
        <v>525</v>
      </c>
      <c r="C753">
        <v>2024</v>
      </c>
      <c r="D753" s="2">
        <v>36571</v>
      </c>
      <c r="E753" s="1" t="s">
        <v>20</v>
      </c>
      <c r="F753">
        <v>1</v>
      </c>
      <c r="G753">
        <v>0</v>
      </c>
      <c r="H753">
        <v>0</v>
      </c>
      <c r="I753" s="1" t="s">
        <v>21</v>
      </c>
      <c r="J753" s="1"/>
      <c r="K753">
        <v>0</v>
      </c>
      <c r="L753" s="1" t="s">
        <v>22</v>
      </c>
      <c r="M753" s="1" t="s">
        <v>23</v>
      </c>
      <c r="N753" s="1" t="s">
        <v>23</v>
      </c>
      <c r="O753">
        <v>1</v>
      </c>
      <c r="P753" s="1" t="s">
        <v>27</v>
      </c>
      <c r="Q753" s="1" t="s">
        <v>27</v>
      </c>
      <c r="R753">
        <v>0</v>
      </c>
    </row>
    <row r="754" spans="1:18" x14ac:dyDescent="0.3">
      <c r="A754" s="1" t="s">
        <v>874</v>
      </c>
      <c r="B754" s="1" t="s">
        <v>525</v>
      </c>
      <c r="C754">
        <v>2024</v>
      </c>
      <c r="D754" s="2">
        <v>36571</v>
      </c>
      <c r="E754" s="1" t="s">
        <v>20</v>
      </c>
      <c r="F754">
        <v>1</v>
      </c>
      <c r="G754">
        <v>0</v>
      </c>
      <c r="H754">
        <v>0</v>
      </c>
      <c r="I754" s="1" t="s">
        <v>21</v>
      </c>
      <c r="J754" s="1"/>
      <c r="K754">
        <v>0</v>
      </c>
      <c r="L754" s="1" t="s">
        <v>22</v>
      </c>
      <c r="M754" s="1" t="s">
        <v>26</v>
      </c>
      <c r="N754" s="1" t="s">
        <v>26</v>
      </c>
      <c r="O754">
        <v>1</v>
      </c>
      <c r="P754" s="1" t="s">
        <v>74</v>
      </c>
      <c r="Q754" s="1" t="s">
        <v>74</v>
      </c>
      <c r="R754">
        <v>0</v>
      </c>
    </row>
    <row r="755" spans="1:18" x14ac:dyDescent="0.3">
      <c r="A755" s="1" t="s">
        <v>875</v>
      </c>
      <c r="B755" s="1" t="s">
        <v>525</v>
      </c>
      <c r="C755">
        <v>2024</v>
      </c>
      <c r="D755" s="2">
        <v>36571</v>
      </c>
      <c r="E755" s="1" t="s">
        <v>20</v>
      </c>
      <c r="F755">
        <v>1</v>
      </c>
      <c r="G755">
        <v>0</v>
      </c>
      <c r="H755">
        <v>0</v>
      </c>
      <c r="I755" s="1" t="s">
        <v>21</v>
      </c>
      <c r="J755" s="1"/>
      <c r="K755">
        <v>0</v>
      </c>
      <c r="L755" s="1" t="s">
        <v>22</v>
      </c>
      <c r="M755" s="1" t="s">
        <v>26</v>
      </c>
      <c r="N755" s="1" t="s">
        <v>26</v>
      </c>
      <c r="O755">
        <v>2</v>
      </c>
      <c r="P755" s="1" t="s">
        <v>876</v>
      </c>
      <c r="Q755" s="1"/>
      <c r="R755">
        <v>0</v>
      </c>
    </row>
    <row r="756" spans="1:18" x14ac:dyDescent="0.3">
      <c r="A756" s="1" t="s">
        <v>877</v>
      </c>
      <c r="B756" s="1" t="s">
        <v>525</v>
      </c>
      <c r="C756">
        <v>2024</v>
      </c>
      <c r="D756" s="2">
        <v>36571</v>
      </c>
      <c r="E756" s="1" t="s">
        <v>20</v>
      </c>
      <c r="F756">
        <v>1</v>
      </c>
      <c r="G756">
        <v>0</v>
      </c>
      <c r="H756">
        <v>0</v>
      </c>
      <c r="I756" s="1" t="s">
        <v>21</v>
      </c>
      <c r="J756" s="1"/>
      <c r="K756">
        <v>0</v>
      </c>
      <c r="L756" s="1" t="s">
        <v>22</v>
      </c>
      <c r="M756" s="1" t="s">
        <v>26</v>
      </c>
      <c r="N756" s="1" t="s">
        <v>26</v>
      </c>
      <c r="O756">
        <v>1</v>
      </c>
      <c r="P756" s="1" t="s">
        <v>878</v>
      </c>
      <c r="Q756" s="1" t="s">
        <v>878</v>
      </c>
      <c r="R756">
        <v>0</v>
      </c>
    </row>
    <row r="757" spans="1:18" x14ac:dyDescent="0.3">
      <c r="A757" s="1" t="s">
        <v>879</v>
      </c>
      <c r="B757" s="1" t="s">
        <v>525</v>
      </c>
      <c r="C757">
        <v>2024</v>
      </c>
      <c r="D757" s="2">
        <v>36571</v>
      </c>
      <c r="E757" s="1" t="s">
        <v>37</v>
      </c>
      <c r="F757">
        <v>1</v>
      </c>
      <c r="G757">
        <v>1</v>
      </c>
      <c r="H757">
        <v>1</v>
      </c>
      <c r="I757" s="1" t="s">
        <v>38</v>
      </c>
      <c r="J757" s="1" t="s">
        <v>42</v>
      </c>
      <c r="K757">
        <v>0</v>
      </c>
      <c r="L757" s="1" t="s">
        <v>22</v>
      </c>
      <c r="M757" s="1" t="s">
        <v>26</v>
      </c>
      <c r="N757" s="1" t="s">
        <v>26</v>
      </c>
      <c r="O757">
        <v>1</v>
      </c>
      <c r="P757" s="1" t="s">
        <v>27</v>
      </c>
      <c r="Q757" s="1" t="s">
        <v>27</v>
      </c>
      <c r="R757">
        <v>0</v>
      </c>
    </row>
    <row r="758" spans="1:18" x14ac:dyDescent="0.3">
      <c r="A758" s="1" t="s">
        <v>880</v>
      </c>
      <c r="B758" s="1" t="s">
        <v>525</v>
      </c>
      <c r="C758">
        <v>2024</v>
      </c>
      <c r="D758" s="2">
        <v>36571</v>
      </c>
      <c r="E758" s="1" t="s">
        <v>20</v>
      </c>
      <c r="F758">
        <v>1</v>
      </c>
      <c r="G758">
        <v>0</v>
      </c>
      <c r="H758">
        <v>0</v>
      </c>
      <c r="I758" s="1" t="s">
        <v>21</v>
      </c>
      <c r="J758" s="1"/>
      <c r="K758">
        <v>0</v>
      </c>
      <c r="L758" s="1" t="s">
        <v>22</v>
      </c>
      <c r="M758" s="1" t="s">
        <v>26</v>
      </c>
      <c r="N758" s="1" t="s">
        <v>26</v>
      </c>
      <c r="O758">
        <v>1</v>
      </c>
      <c r="P758" s="1" t="s">
        <v>27</v>
      </c>
      <c r="Q758" s="1" t="s">
        <v>27</v>
      </c>
      <c r="R758">
        <v>0</v>
      </c>
    </row>
    <row r="759" spans="1:18" x14ac:dyDescent="0.3">
      <c r="A759" s="1" t="s">
        <v>881</v>
      </c>
      <c r="B759" s="1" t="s">
        <v>525</v>
      </c>
      <c r="C759">
        <v>2024</v>
      </c>
      <c r="D759" s="2">
        <v>36571</v>
      </c>
      <c r="E759" s="1" t="s">
        <v>20</v>
      </c>
      <c r="F759">
        <v>1</v>
      </c>
      <c r="G759">
        <v>0</v>
      </c>
      <c r="H759">
        <v>0</v>
      </c>
      <c r="I759" s="1" t="s">
        <v>21</v>
      </c>
      <c r="J759" s="1"/>
      <c r="K759">
        <v>0</v>
      </c>
      <c r="L759" s="1" t="s">
        <v>22</v>
      </c>
      <c r="M759" s="1" t="s">
        <v>33</v>
      </c>
      <c r="N759" s="1" t="s">
        <v>33</v>
      </c>
      <c r="O759">
        <v>1</v>
      </c>
      <c r="P759" s="1" t="s">
        <v>27</v>
      </c>
      <c r="Q759" s="1" t="s">
        <v>27</v>
      </c>
      <c r="R759">
        <v>0</v>
      </c>
    </row>
    <row r="760" spans="1:18" x14ac:dyDescent="0.3">
      <c r="A760" s="1" t="s">
        <v>882</v>
      </c>
      <c r="B760" s="1" t="s">
        <v>525</v>
      </c>
      <c r="C760">
        <v>2024</v>
      </c>
      <c r="D760" s="2">
        <v>36571</v>
      </c>
      <c r="E760" s="1" t="s">
        <v>20</v>
      </c>
      <c r="F760">
        <v>1</v>
      </c>
      <c r="G760">
        <v>0</v>
      </c>
      <c r="H760">
        <v>0</v>
      </c>
      <c r="I760" s="1" t="s">
        <v>21</v>
      </c>
      <c r="J760" s="1"/>
      <c r="K760">
        <v>0</v>
      </c>
      <c r="L760" s="1" t="s">
        <v>22</v>
      </c>
      <c r="M760" s="1" t="s">
        <v>26</v>
      </c>
      <c r="N760" s="1" t="s">
        <v>26</v>
      </c>
      <c r="O760">
        <v>1</v>
      </c>
      <c r="P760" s="1" t="s">
        <v>27</v>
      </c>
      <c r="Q760" s="1" t="s">
        <v>27</v>
      </c>
      <c r="R760">
        <v>0</v>
      </c>
    </row>
    <row r="761" spans="1:18" x14ac:dyDescent="0.3">
      <c r="A761" s="1" t="s">
        <v>883</v>
      </c>
      <c r="B761" s="1" t="s">
        <v>525</v>
      </c>
      <c r="C761">
        <v>2024</v>
      </c>
      <c r="D761" s="2">
        <v>36571</v>
      </c>
      <c r="E761" s="1" t="s">
        <v>20</v>
      </c>
      <c r="F761">
        <v>1</v>
      </c>
      <c r="G761">
        <v>0</v>
      </c>
      <c r="H761">
        <v>0</v>
      </c>
      <c r="I761" s="1" t="s">
        <v>21</v>
      </c>
      <c r="J761" s="1"/>
      <c r="K761">
        <v>0</v>
      </c>
      <c r="L761" s="1" t="s">
        <v>22</v>
      </c>
      <c r="M761" s="1" t="s">
        <v>26</v>
      </c>
      <c r="N761" s="1" t="s">
        <v>26</v>
      </c>
      <c r="O761">
        <v>1</v>
      </c>
      <c r="P761" s="1" t="s">
        <v>27</v>
      </c>
      <c r="Q761" s="1" t="s">
        <v>27</v>
      </c>
      <c r="R761">
        <v>0</v>
      </c>
    </row>
    <row r="762" spans="1:18" x14ac:dyDescent="0.3">
      <c r="A762" s="1" t="s">
        <v>884</v>
      </c>
      <c r="B762" s="1" t="s">
        <v>525</v>
      </c>
      <c r="C762">
        <v>2024</v>
      </c>
      <c r="D762" s="2">
        <v>36571</v>
      </c>
      <c r="E762" s="1" t="s">
        <v>20</v>
      </c>
      <c r="F762">
        <v>1</v>
      </c>
      <c r="G762">
        <v>0</v>
      </c>
      <c r="H762">
        <v>0</v>
      </c>
      <c r="I762" s="1" t="s">
        <v>21</v>
      </c>
      <c r="J762" s="1"/>
      <c r="K762">
        <v>0</v>
      </c>
      <c r="L762" s="1" t="s">
        <v>22</v>
      </c>
      <c r="M762" s="1" t="s">
        <v>33</v>
      </c>
      <c r="N762" s="1" t="s">
        <v>33</v>
      </c>
      <c r="O762">
        <v>1</v>
      </c>
      <c r="P762" s="1" t="s">
        <v>45</v>
      </c>
      <c r="Q762" s="1" t="s">
        <v>45</v>
      </c>
      <c r="R762">
        <v>0</v>
      </c>
    </row>
    <row r="763" spans="1:18" x14ac:dyDescent="0.3">
      <c r="A763" s="1" t="s">
        <v>885</v>
      </c>
      <c r="B763" s="1" t="s">
        <v>525</v>
      </c>
      <c r="C763">
        <v>2024</v>
      </c>
      <c r="D763" s="2">
        <v>36571</v>
      </c>
      <c r="E763" s="1" t="s">
        <v>20</v>
      </c>
      <c r="F763">
        <v>1</v>
      </c>
      <c r="G763">
        <v>0</v>
      </c>
      <c r="H763">
        <v>0</v>
      </c>
      <c r="I763" s="1" t="s">
        <v>21</v>
      </c>
      <c r="J763" s="1"/>
      <c r="K763">
        <v>0</v>
      </c>
      <c r="L763" s="1" t="s">
        <v>22</v>
      </c>
      <c r="M763" s="1" t="s">
        <v>23</v>
      </c>
      <c r="N763" s="1" t="s">
        <v>23</v>
      </c>
      <c r="O763">
        <v>1</v>
      </c>
      <c r="P763" s="1" t="s">
        <v>27</v>
      </c>
      <c r="Q763" s="1" t="s">
        <v>27</v>
      </c>
      <c r="R763">
        <v>0</v>
      </c>
    </row>
    <row r="764" spans="1:18" x14ac:dyDescent="0.3">
      <c r="A764" s="1" t="s">
        <v>886</v>
      </c>
      <c r="B764" s="1" t="s">
        <v>525</v>
      </c>
      <c r="C764">
        <v>2024</v>
      </c>
      <c r="D764" s="2">
        <v>36571</v>
      </c>
      <c r="E764" s="1" t="s">
        <v>20</v>
      </c>
      <c r="F764">
        <v>1</v>
      </c>
      <c r="G764">
        <v>0</v>
      </c>
      <c r="H764">
        <v>0</v>
      </c>
      <c r="I764" s="1" t="s">
        <v>21</v>
      </c>
      <c r="J764" s="1"/>
      <c r="K764">
        <v>0</v>
      </c>
      <c r="L764" s="1" t="s">
        <v>22</v>
      </c>
      <c r="M764" s="1" t="s">
        <v>23</v>
      </c>
      <c r="N764" s="1" t="s">
        <v>23</v>
      </c>
      <c r="O764">
        <v>1</v>
      </c>
      <c r="P764" s="1" t="s">
        <v>27</v>
      </c>
      <c r="Q764" s="1" t="s">
        <v>27</v>
      </c>
      <c r="R764">
        <v>0</v>
      </c>
    </row>
    <row r="765" spans="1:18" x14ac:dyDescent="0.3">
      <c r="A765" s="1" t="s">
        <v>887</v>
      </c>
      <c r="B765" s="1" t="s">
        <v>525</v>
      </c>
      <c r="C765">
        <v>2024</v>
      </c>
      <c r="D765" s="2">
        <v>36571</v>
      </c>
      <c r="E765" s="1" t="s">
        <v>20</v>
      </c>
      <c r="F765">
        <v>1</v>
      </c>
      <c r="G765">
        <v>0</v>
      </c>
      <c r="H765">
        <v>0</v>
      </c>
      <c r="I765" s="1" t="s">
        <v>21</v>
      </c>
      <c r="J765" s="1"/>
      <c r="K765">
        <v>0</v>
      </c>
      <c r="L765" s="1" t="s">
        <v>22</v>
      </c>
      <c r="M765" s="1" t="s">
        <v>26</v>
      </c>
      <c r="N765" s="1" t="s">
        <v>26</v>
      </c>
      <c r="O765">
        <v>1</v>
      </c>
      <c r="P765" s="1" t="s">
        <v>31</v>
      </c>
      <c r="Q765" s="1" t="s">
        <v>31</v>
      </c>
      <c r="R765">
        <v>0</v>
      </c>
    </row>
    <row r="766" spans="1:18" x14ac:dyDescent="0.3">
      <c r="A766" s="1" t="s">
        <v>888</v>
      </c>
      <c r="B766" s="1" t="s">
        <v>525</v>
      </c>
      <c r="C766">
        <v>2024</v>
      </c>
      <c r="D766" s="2">
        <v>36571</v>
      </c>
      <c r="E766" s="1" t="s">
        <v>20</v>
      </c>
      <c r="F766">
        <v>1</v>
      </c>
      <c r="G766">
        <v>0</v>
      </c>
      <c r="H766">
        <v>0</v>
      </c>
      <c r="I766" s="1" t="s">
        <v>21</v>
      </c>
      <c r="J766" s="1"/>
      <c r="K766">
        <v>0</v>
      </c>
      <c r="L766" s="1" t="s">
        <v>22</v>
      </c>
      <c r="M766" s="1" t="s">
        <v>23</v>
      </c>
      <c r="N766" s="1" t="s">
        <v>23</v>
      </c>
      <c r="O766">
        <v>1</v>
      </c>
      <c r="P766" s="1" t="s">
        <v>45</v>
      </c>
      <c r="Q766" s="1" t="s">
        <v>45</v>
      </c>
      <c r="R766">
        <v>0</v>
      </c>
    </row>
    <row r="767" spans="1:18" x14ac:dyDescent="0.3">
      <c r="A767" s="1" t="s">
        <v>889</v>
      </c>
      <c r="B767" s="1" t="s">
        <v>525</v>
      </c>
      <c r="C767">
        <v>2024</v>
      </c>
      <c r="D767" s="2">
        <v>36571</v>
      </c>
      <c r="E767" s="1" t="s">
        <v>20</v>
      </c>
      <c r="F767">
        <v>1</v>
      </c>
      <c r="G767">
        <v>0</v>
      </c>
      <c r="H767">
        <v>0</v>
      </c>
      <c r="I767" s="1" t="s">
        <v>21</v>
      </c>
      <c r="J767" s="1"/>
      <c r="K767">
        <v>0</v>
      </c>
      <c r="L767" s="1" t="s">
        <v>22</v>
      </c>
      <c r="M767" s="1" t="s">
        <v>26</v>
      </c>
      <c r="N767" s="1" t="s">
        <v>26</v>
      </c>
      <c r="O767">
        <v>1</v>
      </c>
      <c r="P767" s="1" t="s">
        <v>27</v>
      </c>
      <c r="Q767" s="1" t="s">
        <v>27</v>
      </c>
      <c r="R767">
        <v>0</v>
      </c>
    </row>
    <row r="768" spans="1:18" x14ac:dyDescent="0.3">
      <c r="A768" s="1" t="s">
        <v>890</v>
      </c>
      <c r="B768" s="1" t="s">
        <v>525</v>
      </c>
      <c r="C768">
        <v>2024</v>
      </c>
      <c r="D768" s="2">
        <v>36571</v>
      </c>
      <c r="E768" s="1" t="s">
        <v>37</v>
      </c>
      <c r="F768">
        <v>1</v>
      </c>
      <c r="G768">
        <v>1</v>
      </c>
      <c r="H768">
        <v>1</v>
      </c>
      <c r="I768" s="1" t="s">
        <v>38</v>
      </c>
      <c r="J768" s="1" t="s">
        <v>709</v>
      </c>
      <c r="K768">
        <v>0</v>
      </c>
      <c r="L768" s="1" t="s">
        <v>22</v>
      </c>
      <c r="M768" s="1" t="s">
        <v>47</v>
      </c>
      <c r="N768" s="1" t="s">
        <v>47</v>
      </c>
      <c r="O768">
        <v>1</v>
      </c>
      <c r="P768" s="1" t="s">
        <v>211</v>
      </c>
      <c r="Q768" s="1" t="s">
        <v>211</v>
      </c>
      <c r="R768">
        <v>0</v>
      </c>
    </row>
    <row r="769" spans="1:18" x14ac:dyDescent="0.3">
      <c r="A769" s="1" t="s">
        <v>891</v>
      </c>
      <c r="B769" s="1" t="s">
        <v>525</v>
      </c>
      <c r="C769">
        <v>2024</v>
      </c>
      <c r="D769" s="2">
        <v>36571</v>
      </c>
      <c r="E769" s="1" t="s">
        <v>20</v>
      </c>
      <c r="F769">
        <v>1</v>
      </c>
      <c r="G769">
        <v>0</v>
      </c>
      <c r="H769">
        <v>0</v>
      </c>
      <c r="I769" s="1" t="s">
        <v>21</v>
      </c>
      <c r="J769" s="1"/>
      <c r="K769">
        <v>0</v>
      </c>
      <c r="L769" s="1" t="s">
        <v>22</v>
      </c>
      <c r="M769" s="1" t="s">
        <v>33</v>
      </c>
      <c r="N769" s="1" t="s">
        <v>33</v>
      </c>
      <c r="O769">
        <v>1</v>
      </c>
      <c r="P769" s="1" t="s">
        <v>40</v>
      </c>
      <c r="Q769" s="1" t="s">
        <v>40</v>
      </c>
      <c r="R769">
        <v>0</v>
      </c>
    </row>
    <row r="770" spans="1:18" x14ac:dyDescent="0.3">
      <c r="A770" s="1" t="s">
        <v>892</v>
      </c>
      <c r="B770" s="1" t="s">
        <v>525</v>
      </c>
      <c r="C770">
        <v>2024</v>
      </c>
      <c r="D770" s="2">
        <v>36571</v>
      </c>
      <c r="E770" s="1" t="s">
        <v>20</v>
      </c>
      <c r="F770">
        <v>1</v>
      </c>
      <c r="G770">
        <v>0</v>
      </c>
      <c r="H770">
        <v>0</v>
      </c>
      <c r="I770" s="1" t="s">
        <v>21</v>
      </c>
      <c r="J770" s="1"/>
      <c r="K770">
        <v>0</v>
      </c>
      <c r="L770" s="1" t="s">
        <v>22</v>
      </c>
      <c r="M770" s="1" t="s">
        <v>26</v>
      </c>
      <c r="N770" s="1" t="s">
        <v>26</v>
      </c>
      <c r="O770">
        <v>1</v>
      </c>
      <c r="P770" s="1" t="s">
        <v>80</v>
      </c>
      <c r="Q770" s="1" t="s">
        <v>80</v>
      </c>
      <c r="R770">
        <v>0</v>
      </c>
    </row>
    <row r="771" spans="1:18" x14ac:dyDescent="0.3">
      <c r="A771" s="1" t="s">
        <v>893</v>
      </c>
      <c r="B771" s="1" t="s">
        <v>525</v>
      </c>
      <c r="C771">
        <v>2024</v>
      </c>
      <c r="D771" s="2">
        <v>36571</v>
      </c>
      <c r="E771" s="1" t="s">
        <v>20</v>
      </c>
      <c r="F771">
        <v>1</v>
      </c>
      <c r="G771">
        <v>0</v>
      </c>
      <c r="H771">
        <v>0</v>
      </c>
      <c r="I771" s="1" t="s">
        <v>21</v>
      </c>
      <c r="J771" s="1"/>
      <c r="K771">
        <v>0</v>
      </c>
      <c r="L771" s="1" t="s">
        <v>22</v>
      </c>
      <c r="M771" s="1" t="s">
        <v>23</v>
      </c>
      <c r="N771" s="1" t="s">
        <v>23</v>
      </c>
      <c r="O771">
        <v>1</v>
      </c>
      <c r="P771" s="1" t="s">
        <v>27</v>
      </c>
      <c r="Q771" s="1" t="s">
        <v>27</v>
      </c>
      <c r="R771">
        <v>0</v>
      </c>
    </row>
    <row r="772" spans="1:18" x14ac:dyDescent="0.3">
      <c r="A772" s="1" t="s">
        <v>894</v>
      </c>
      <c r="B772" s="1" t="s">
        <v>525</v>
      </c>
      <c r="C772">
        <v>2024</v>
      </c>
      <c r="D772" s="2">
        <v>36571</v>
      </c>
      <c r="E772" s="1" t="s">
        <v>20</v>
      </c>
      <c r="F772">
        <v>1</v>
      </c>
      <c r="G772">
        <v>0</v>
      </c>
      <c r="H772">
        <v>0</v>
      </c>
      <c r="I772" s="1" t="s">
        <v>21</v>
      </c>
      <c r="J772" s="1"/>
      <c r="K772">
        <v>0</v>
      </c>
      <c r="L772" s="1" t="s">
        <v>22</v>
      </c>
      <c r="M772" s="1" t="s">
        <v>23</v>
      </c>
      <c r="N772" s="1" t="s">
        <v>23</v>
      </c>
      <c r="O772">
        <v>1</v>
      </c>
      <c r="P772" s="1" t="s">
        <v>27</v>
      </c>
      <c r="Q772" s="1" t="s">
        <v>27</v>
      </c>
      <c r="R772">
        <v>0</v>
      </c>
    </row>
    <row r="773" spans="1:18" x14ac:dyDescent="0.3">
      <c r="A773" s="1" t="s">
        <v>895</v>
      </c>
      <c r="B773" s="1" t="s">
        <v>525</v>
      </c>
      <c r="C773">
        <v>2024</v>
      </c>
      <c r="D773" s="2">
        <v>36571</v>
      </c>
      <c r="E773" s="1" t="s">
        <v>20</v>
      </c>
      <c r="F773">
        <v>1</v>
      </c>
      <c r="G773">
        <v>0</v>
      </c>
      <c r="H773">
        <v>0</v>
      </c>
      <c r="I773" s="1" t="s">
        <v>21</v>
      </c>
      <c r="J773" s="1"/>
      <c r="K773">
        <v>0</v>
      </c>
      <c r="L773" s="1" t="s">
        <v>22</v>
      </c>
      <c r="M773" s="1" t="s">
        <v>26</v>
      </c>
      <c r="N773" s="1" t="s">
        <v>26</v>
      </c>
      <c r="O773">
        <v>1</v>
      </c>
      <c r="P773" s="1" t="s">
        <v>40</v>
      </c>
      <c r="Q773" s="1" t="s">
        <v>40</v>
      </c>
      <c r="R773">
        <v>0</v>
      </c>
    </row>
    <row r="774" spans="1:18" x14ac:dyDescent="0.3">
      <c r="A774" s="1" t="s">
        <v>896</v>
      </c>
      <c r="B774" s="1" t="s">
        <v>525</v>
      </c>
      <c r="C774">
        <v>2024</v>
      </c>
      <c r="D774" s="2">
        <v>36571</v>
      </c>
      <c r="E774" s="1" t="s">
        <v>20</v>
      </c>
      <c r="F774">
        <v>1</v>
      </c>
      <c r="G774">
        <v>0</v>
      </c>
      <c r="H774">
        <v>0</v>
      </c>
      <c r="I774" s="1" t="s">
        <v>21</v>
      </c>
      <c r="J774" s="1"/>
      <c r="K774">
        <v>0</v>
      </c>
      <c r="L774" s="1" t="s">
        <v>22</v>
      </c>
      <c r="M774" s="1" t="s">
        <v>23</v>
      </c>
      <c r="N774" s="1" t="s">
        <v>23</v>
      </c>
      <c r="O774">
        <v>1</v>
      </c>
      <c r="P774" s="1" t="s">
        <v>27</v>
      </c>
      <c r="Q774" s="1" t="s">
        <v>27</v>
      </c>
      <c r="R774">
        <v>0</v>
      </c>
    </row>
    <row r="775" spans="1:18" x14ac:dyDescent="0.3">
      <c r="A775" s="1" t="s">
        <v>897</v>
      </c>
      <c r="B775" s="1" t="s">
        <v>525</v>
      </c>
      <c r="C775">
        <v>2024</v>
      </c>
      <c r="D775" s="2">
        <v>36571</v>
      </c>
      <c r="E775" s="1" t="s">
        <v>20</v>
      </c>
      <c r="F775">
        <v>1</v>
      </c>
      <c r="G775">
        <v>0</v>
      </c>
      <c r="H775">
        <v>0</v>
      </c>
      <c r="I775" s="1" t="s">
        <v>21</v>
      </c>
      <c r="J775" s="1"/>
      <c r="K775">
        <v>0</v>
      </c>
      <c r="L775" s="1" t="s">
        <v>22</v>
      </c>
      <c r="M775" s="1" t="s">
        <v>35</v>
      </c>
      <c r="N775" s="1" t="s">
        <v>35</v>
      </c>
      <c r="O775">
        <v>1</v>
      </c>
      <c r="P775" s="1" t="s">
        <v>27</v>
      </c>
      <c r="Q775" s="1" t="s">
        <v>27</v>
      </c>
      <c r="R775">
        <v>0</v>
      </c>
    </row>
    <row r="776" spans="1:18" x14ac:dyDescent="0.3">
      <c r="A776" s="1" t="s">
        <v>898</v>
      </c>
      <c r="B776" s="1" t="s">
        <v>525</v>
      </c>
      <c r="C776">
        <v>2024</v>
      </c>
      <c r="D776" s="2">
        <v>36571</v>
      </c>
      <c r="E776" s="1" t="s">
        <v>20</v>
      </c>
      <c r="F776">
        <v>1</v>
      </c>
      <c r="G776">
        <v>0</v>
      </c>
      <c r="H776">
        <v>0</v>
      </c>
      <c r="I776" s="1" t="s">
        <v>21</v>
      </c>
      <c r="J776" s="1"/>
      <c r="K776">
        <v>0</v>
      </c>
      <c r="L776" s="1" t="s">
        <v>22</v>
      </c>
      <c r="M776" s="1" t="s">
        <v>26</v>
      </c>
      <c r="N776" s="1" t="s">
        <v>26</v>
      </c>
      <c r="O776">
        <v>1</v>
      </c>
      <c r="P776" s="1" t="s">
        <v>40</v>
      </c>
      <c r="Q776" s="1" t="s">
        <v>40</v>
      </c>
      <c r="R776">
        <v>0</v>
      </c>
    </row>
    <row r="777" spans="1:18" x14ac:dyDescent="0.3">
      <c r="A777" s="1" t="s">
        <v>899</v>
      </c>
      <c r="B777" s="1" t="s">
        <v>525</v>
      </c>
      <c r="C777">
        <v>2024</v>
      </c>
      <c r="D777" s="2">
        <v>36571</v>
      </c>
      <c r="E777" s="1" t="s">
        <v>20</v>
      </c>
      <c r="F777">
        <v>1</v>
      </c>
      <c r="G777">
        <v>0</v>
      </c>
      <c r="H777">
        <v>0</v>
      </c>
      <c r="I777" s="1" t="s">
        <v>21</v>
      </c>
      <c r="J777" s="1"/>
      <c r="K777">
        <v>0</v>
      </c>
      <c r="L777" s="1" t="s">
        <v>22</v>
      </c>
      <c r="M777" s="1" t="s">
        <v>26</v>
      </c>
      <c r="N777" s="1" t="s">
        <v>26</v>
      </c>
      <c r="O777">
        <v>1</v>
      </c>
      <c r="P777" s="1" t="s">
        <v>27</v>
      </c>
      <c r="Q777" s="1" t="s">
        <v>27</v>
      </c>
      <c r="R777">
        <v>0</v>
      </c>
    </row>
    <row r="778" spans="1:18" x14ac:dyDescent="0.3">
      <c r="A778" s="1" t="s">
        <v>900</v>
      </c>
      <c r="B778" s="1" t="s">
        <v>525</v>
      </c>
      <c r="C778">
        <v>2024</v>
      </c>
      <c r="D778" s="2">
        <v>36571</v>
      </c>
      <c r="E778" s="1" t="s">
        <v>37</v>
      </c>
      <c r="F778">
        <v>1</v>
      </c>
      <c r="G778">
        <v>1</v>
      </c>
      <c r="H778">
        <v>1</v>
      </c>
      <c r="I778" s="1" t="s">
        <v>38</v>
      </c>
      <c r="J778" s="1" t="s">
        <v>62</v>
      </c>
      <c r="K778">
        <v>0</v>
      </c>
      <c r="L778" s="1" t="s">
        <v>22</v>
      </c>
      <c r="M778" s="1" t="s">
        <v>26</v>
      </c>
      <c r="N778" s="1" t="s">
        <v>26</v>
      </c>
      <c r="O778">
        <v>1</v>
      </c>
      <c r="P778" s="1" t="s">
        <v>27</v>
      </c>
      <c r="Q778" s="1" t="s">
        <v>27</v>
      </c>
      <c r="R778">
        <v>0</v>
      </c>
    </row>
    <row r="779" spans="1:18" x14ac:dyDescent="0.3">
      <c r="A779" s="1" t="s">
        <v>901</v>
      </c>
      <c r="B779" s="1" t="s">
        <v>525</v>
      </c>
      <c r="C779">
        <v>2024</v>
      </c>
      <c r="D779" s="2">
        <v>36571</v>
      </c>
      <c r="E779" s="1" t="s">
        <v>37</v>
      </c>
      <c r="F779">
        <v>1</v>
      </c>
      <c r="G779">
        <v>1</v>
      </c>
      <c r="H779">
        <v>1</v>
      </c>
      <c r="I779" s="1" t="s">
        <v>38</v>
      </c>
      <c r="J779" s="1" t="s">
        <v>42</v>
      </c>
      <c r="K779">
        <v>0</v>
      </c>
      <c r="L779" s="1" t="s">
        <v>22</v>
      </c>
      <c r="M779" s="1" t="s">
        <v>26</v>
      </c>
      <c r="N779" s="1" t="s">
        <v>26</v>
      </c>
      <c r="O779">
        <v>1</v>
      </c>
      <c r="P779" s="1" t="s">
        <v>53</v>
      </c>
      <c r="Q779" s="1" t="s">
        <v>53</v>
      </c>
      <c r="R779">
        <v>0</v>
      </c>
    </row>
    <row r="780" spans="1:18" x14ac:dyDescent="0.3">
      <c r="A780" s="1" t="s">
        <v>902</v>
      </c>
      <c r="B780" s="1" t="s">
        <v>525</v>
      </c>
      <c r="C780">
        <v>2024</v>
      </c>
      <c r="D780" s="2">
        <v>36571</v>
      </c>
      <c r="E780" s="1" t="s">
        <v>20</v>
      </c>
      <c r="F780">
        <v>1</v>
      </c>
      <c r="G780">
        <v>0</v>
      </c>
      <c r="H780">
        <v>0</v>
      </c>
      <c r="I780" s="1" t="s">
        <v>21</v>
      </c>
      <c r="J780" s="1"/>
      <c r="K780">
        <v>0</v>
      </c>
      <c r="L780" s="1" t="s">
        <v>22</v>
      </c>
      <c r="M780" s="1" t="s">
        <v>26</v>
      </c>
      <c r="N780" s="1" t="s">
        <v>26</v>
      </c>
      <c r="O780">
        <v>1</v>
      </c>
      <c r="P780" s="1" t="s">
        <v>31</v>
      </c>
      <c r="Q780" s="1" t="s">
        <v>31</v>
      </c>
      <c r="R780">
        <v>0</v>
      </c>
    </row>
    <row r="781" spans="1:18" x14ac:dyDescent="0.3">
      <c r="A781" s="1" t="s">
        <v>903</v>
      </c>
      <c r="B781" s="1" t="s">
        <v>525</v>
      </c>
      <c r="C781">
        <v>2024</v>
      </c>
      <c r="D781" s="2">
        <v>36571</v>
      </c>
      <c r="E781" s="1" t="s">
        <v>20</v>
      </c>
      <c r="F781">
        <v>1</v>
      </c>
      <c r="G781">
        <v>0</v>
      </c>
      <c r="H781">
        <v>0</v>
      </c>
      <c r="I781" s="1" t="s">
        <v>21</v>
      </c>
      <c r="J781" s="1"/>
      <c r="K781">
        <v>0</v>
      </c>
      <c r="L781" s="1" t="s">
        <v>22</v>
      </c>
      <c r="M781" s="1" t="s">
        <v>26</v>
      </c>
      <c r="N781" s="1" t="s">
        <v>26</v>
      </c>
      <c r="O781">
        <v>1</v>
      </c>
      <c r="P781" s="1" t="s">
        <v>31</v>
      </c>
      <c r="Q781" s="1" t="s">
        <v>31</v>
      </c>
      <c r="R781">
        <v>0</v>
      </c>
    </row>
    <row r="782" spans="1:18" x14ac:dyDescent="0.3">
      <c r="A782" s="1" t="s">
        <v>904</v>
      </c>
      <c r="B782" s="1" t="s">
        <v>525</v>
      </c>
      <c r="C782">
        <v>2024</v>
      </c>
      <c r="D782" s="2">
        <v>36571</v>
      </c>
      <c r="E782" s="1" t="s">
        <v>20</v>
      </c>
      <c r="F782">
        <v>1</v>
      </c>
      <c r="G782">
        <v>0</v>
      </c>
      <c r="H782">
        <v>0</v>
      </c>
      <c r="I782" s="1" t="s">
        <v>21</v>
      </c>
      <c r="J782" s="1"/>
      <c r="K782">
        <v>0</v>
      </c>
      <c r="L782" s="1" t="s">
        <v>22</v>
      </c>
      <c r="M782" s="1" t="s">
        <v>23</v>
      </c>
      <c r="N782" s="1" t="s">
        <v>23</v>
      </c>
      <c r="O782">
        <v>2</v>
      </c>
      <c r="P782" s="1" t="s">
        <v>905</v>
      </c>
      <c r="Q782" s="1"/>
      <c r="R782">
        <v>0</v>
      </c>
    </row>
    <row r="783" spans="1:18" x14ac:dyDescent="0.3">
      <c r="A783" s="1" t="s">
        <v>906</v>
      </c>
      <c r="B783" s="1" t="s">
        <v>525</v>
      </c>
      <c r="C783">
        <v>2024</v>
      </c>
      <c r="D783" s="2">
        <v>36571</v>
      </c>
      <c r="E783" s="1" t="s">
        <v>20</v>
      </c>
      <c r="F783">
        <v>1</v>
      </c>
      <c r="G783">
        <v>0</v>
      </c>
      <c r="H783">
        <v>0</v>
      </c>
      <c r="I783" s="1" t="s">
        <v>21</v>
      </c>
      <c r="J783" s="1"/>
      <c r="K783">
        <v>0</v>
      </c>
      <c r="L783" s="1" t="s">
        <v>22</v>
      </c>
      <c r="M783" s="1" t="s">
        <v>26</v>
      </c>
      <c r="N783" s="1" t="s">
        <v>26</v>
      </c>
      <c r="O783">
        <v>1</v>
      </c>
      <c r="P783" s="1" t="s">
        <v>31</v>
      </c>
      <c r="Q783" s="1" t="s">
        <v>31</v>
      </c>
      <c r="R783">
        <v>0</v>
      </c>
    </row>
    <row r="784" spans="1:18" x14ac:dyDescent="0.3">
      <c r="A784" s="1" t="s">
        <v>907</v>
      </c>
      <c r="B784" s="1" t="s">
        <v>525</v>
      </c>
      <c r="C784">
        <v>2024</v>
      </c>
      <c r="D784" s="2">
        <v>36571</v>
      </c>
      <c r="E784" s="1" t="s">
        <v>20</v>
      </c>
      <c r="F784">
        <v>1</v>
      </c>
      <c r="G784">
        <v>0</v>
      </c>
      <c r="H784">
        <v>0</v>
      </c>
      <c r="I784" s="1" t="s">
        <v>21</v>
      </c>
      <c r="J784" s="1"/>
      <c r="K784">
        <v>0</v>
      </c>
      <c r="L784" s="1" t="s">
        <v>22</v>
      </c>
      <c r="M784" s="1" t="s">
        <v>47</v>
      </c>
      <c r="N784" s="1" t="s">
        <v>47</v>
      </c>
      <c r="O784">
        <v>1</v>
      </c>
      <c r="P784" s="1" t="s">
        <v>27</v>
      </c>
      <c r="Q784" s="1" t="s">
        <v>27</v>
      </c>
      <c r="R784">
        <v>0</v>
      </c>
    </row>
    <row r="785" spans="1:18" x14ac:dyDescent="0.3">
      <c r="A785" s="1" t="s">
        <v>908</v>
      </c>
      <c r="B785" s="1" t="s">
        <v>525</v>
      </c>
      <c r="C785">
        <v>2024</v>
      </c>
      <c r="D785" s="2">
        <v>36571</v>
      </c>
      <c r="E785" s="1" t="s">
        <v>20</v>
      </c>
      <c r="F785">
        <v>1</v>
      </c>
      <c r="G785">
        <v>0</v>
      </c>
      <c r="H785">
        <v>0</v>
      </c>
      <c r="I785" s="1" t="s">
        <v>21</v>
      </c>
      <c r="J785" s="1"/>
      <c r="K785">
        <v>0</v>
      </c>
      <c r="L785" s="1" t="s">
        <v>22</v>
      </c>
      <c r="M785" s="1" t="s">
        <v>26</v>
      </c>
      <c r="N785" s="1" t="s">
        <v>26</v>
      </c>
      <c r="O785">
        <v>1</v>
      </c>
      <c r="P785" s="1" t="s">
        <v>27</v>
      </c>
      <c r="Q785" s="1" t="s">
        <v>27</v>
      </c>
      <c r="R785">
        <v>0</v>
      </c>
    </row>
    <row r="786" spans="1:18" x14ac:dyDescent="0.3">
      <c r="A786" s="1" t="s">
        <v>909</v>
      </c>
      <c r="B786" s="1" t="s">
        <v>525</v>
      </c>
      <c r="C786">
        <v>2024</v>
      </c>
      <c r="D786" s="2">
        <v>36571</v>
      </c>
      <c r="E786" s="1" t="s">
        <v>20</v>
      </c>
      <c r="F786">
        <v>1</v>
      </c>
      <c r="G786">
        <v>0</v>
      </c>
      <c r="H786">
        <v>0</v>
      </c>
      <c r="I786" s="1" t="s">
        <v>21</v>
      </c>
      <c r="J786" s="1"/>
      <c r="K786">
        <v>0</v>
      </c>
      <c r="L786" s="1" t="s">
        <v>22</v>
      </c>
      <c r="M786" s="1" t="s">
        <v>23</v>
      </c>
      <c r="N786" s="1" t="s">
        <v>23</v>
      </c>
      <c r="O786">
        <v>1</v>
      </c>
      <c r="P786" s="1" t="s">
        <v>27</v>
      </c>
      <c r="Q786" s="1" t="s">
        <v>27</v>
      </c>
      <c r="R786">
        <v>0</v>
      </c>
    </row>
    <row r="787" spans="1:18" x14ac:dyDescent="0.3">
      <c r="A787" s="1" t="s">
        <v>910</v>
      </c>
      <c r="B787" s="1" t="s">
        <v>525</v>
      </c>
      <c r="C787">
        <v>2024</v>
      </c>
      <c r="D787" s="2">
        <v>36571</v>
      </c>
      <c r="E787" s="1" t="s">
        <v>37</v>
      </c>
      <c r="F787">
        <v>1</v>
      </c>
      <c r="G787">
        <v>1</v>
      </c>
      <c r="H787">
        <v>1</v>
      </c>
      <c r="I787" s="1" t="s">
        <v>91</v>
      </c>
      <c r="J787" s="1" t="s">
        <v>92</v>
      </c>
      <c r="K787">
        <v>0</v>
      </c>
      <c r="L787" s="1" t="s">
        <v>22</v>
      </c>
      <c r="M787" s="1" t="s">
        <v>23</v>
      </c>
      <c r="N787" s="1" t="s">
        <v>23</v>
      </c>
      <c r="O787">
        <v>2</v>
      </c>
      <c r="P787" s="1" t="s">
        <v>911</v>
      </c>
      <c r="Q787" s="1"/>
      <c r="R787">
        <v>1</v>
      </c>
    </row>
    <row r="788" spans="1:18" x14ac:dyDescent="0.3">
      <c r="A788" s="1" t="s">
        <v>912</v>
      </c>
      <c r="B788" s="1" t="s">
        <v>525</v>
      </c>
      <c r="C788">
        <v>2024</v>
      </c>
      <c r="D788" s="2">
        <v>36571</v>
      </c>
      <c r="E788" s="1" t="s">
        <v>37</v>
      </c>
      <c r="F788">
        <v>1</v>
      </c>
      <c r="G788">
        <v>1</v>
      </c>
      <c r="H788">
        <v>1</v>
      </c>
      <c r="I788" s="1" t="s">
        <v>91</v>
      </c>
      <c r="J788" s="1" t="s">
        <v>92</v>
      </c>
      <c r="K788">
        <v>0</v>
      </c>
      <c r="L788" s="1" t="s">
        <v>22</v>
      </c>
      <c r="M788" s="1" t="s">
        <v>23</v>
      </c>
      <c r="N788" s="1" t="s">
        <v>23</v>
      </c>
      <c r="O788">
        <v>2</v>
      </c>
      <c r="P788" s="1" t="s">
        <v>911</v>
      </c>
      <c r="Q788" s="1"/>
      <c r="R788">
        <v>1</v>
      </c>
    </row>
    <row r="789" spans="1:18" x14ac:dyDescent="0.3">
      <c r="A789" s="1" t="s">
        <v>913</v>
      </c>
      <c r="B789" s="1" t="s">
        <v>525</v>
      </c>
      <c r="C789">
        <v>2024</v>
      </c>
      <c r="D789" s="2">
        <v>36571</v>
      </c>
      <c r="E789" s="1" t="s">
        <v>20</v>
      </c>
      <c r="F789">
        <v>1</v>
      </c>
      <c r="G789">
        <v>0</v>
      </c>
      <c r="H789">
        <v>0</v>
      </c>
      <c r="I789" s="1" t="s">
        <v>21</v>
      </c>
      <c r="J789" s="1"/>
      <c r="K789">
        <v>0</v>
      </c>
      <c r="L789" s="1" t="s">
        <v>22</v>
      </c>
      <c r="M789" s="1" t="s">
        <v>23</v>
      </c>
      <c r="N789" s="1" t="s">
        <v>23</v>
      </c>
      <c r="O789">
        <v>1</v>
      </c>
      <c r="P789" s="1" t="s">
        <v>40</v>
      </c>
      <c r="Q789" s="1" t="s">
        <v>40</v>
      </c>
      <c r="R789">
        <v>0</v>
      </c>
    </row>
    <row r="790" spans="1:18" x14ac:dyDescent="0.3">
      <c r="A790" s="1" t="s">
        <v>914</v>
      </c>
      <c r="B790" s="1" t="s">
        <v>525</v>
      </c>
      <c r="C790">
        <v>2024</v>
      </c>
      <c r="D790" s="2">
        <v>36571</v>
      </c>
      <c r="E790" s="1" t="s">
        <v>20</v>
      </c>
      <c r="F790">
        <v>1</v>
      </c>
      <c r="G790">
        <v>0</v>
      </c>
      <c r="H790">
        <v>0</v>
      </c>
      <c r="I790" s="1" t="s">
        <v>21</v>
      </c>
      <c r="J790" s="1"/>
      <c r="K790">
        <v>0</v>
      </c>
      <c r="L790" s="1" t="s">
        <v>22</v>
      </c>
      <c r="M790" s="1" t="s">
        <v>23</v>
      </c>
      <c r="N790" s="1" t="s">
        <v>23</v>
      </c>
      <c r="O790">
        <v>2</v>
      </c>
      <c r="P790" s="1" t="s">
        <v>915</v>
      </c>
      <c r="Q790" s="1"/>
      <c r="R790">
        <v>0</v>
      </c>
    </row>
    <row r="791" spans="1:18" x14ac:dyDescent="0.3">
      <c r="A791" s="1" t="s">
        <v>916</v>
      </c>
      <c r="B791" s="1" t="s">
        <v>525</v>
      </c>
      <c r="C791">
        <v>2024</v>
      </c>
      <c r="D791" s="2">
        <v>36571</v>
      </c>
      <c r="E791" s="1" t="s">
        <v>20</v>
      </c>
      <c r="F791">
        <v>1</v>
      </c>
      <c r="G791">
        <v>0</v>
      </c>
      <c r="H791">
        <v>0</v>
      </c>
      <c r="I791" s="1" t="s">
        <v>21</v>
      </c>
      <c r="J791" s="1"/>
      <c r="K791">
        <v>0</v>
      </c>
      <c r="L791" s="1" t="s">
        <v>22</v>
      </c>
      <c r="M791" s="1" t="s">
        <v>35</v>
      </c>
      <c r="N791" s="1" t="s">
        <v>35</v>
      </c>
      <c r="O791">
        <v>1</v>
      </c>
      <c r="P791" s="1" t="s">
        <v>74</v>
      </c>
      <c r="Q791" s="1" t="s">
        <v>74</v>
      </c>
      <c r="R791">
        <v>0</v>
      </c>
    </row>
    <row r="792" spans="1:18" x14ac:dyDescent="0.3">
      <c r="A792" s="1" t="s">
        <v>917</v>
      </c>
      <c r="B792" s="1" t="s">
        <v>525</v>
      </c>
      <c r="C792">
        <v>2024</v>
      </c>
      <c r="D792" s="2">
        <v>36571</v>
      </c>
      <c r="E792" s="1" t="s">
        <v>20</v>
      </c>
      <c r="F792">
        <v>1</v>
      </c>
      <c r="G792">
        <v>0</v>
      </c>
      <c r="H792">
        <v>0</v>
      </c>
      <c r="I792" s="1" t="s">
        <v>21</v>
      </c>
      <c r="J792" s="1"/>
      <c r="K792">
        <v>0</v>
      </c>
      <c r="L792" s="1" t="s">
        <v>22</v>
      </c>
      <c r="M792" s="1" t="s">
        <v>23</v>
      </c>
      <c r="N792" s="1" t="s">
        <v>23</v>
      </c>
      <c r="O792">
        <v>1</v>
      </c>
      <c r="P792" s="1" t="s">
        <v>27</v>
      </c>
      <c r="Q792" s="1" t="s">
        <v>27</v>
      </c>
      <c r="R792">
        <v>0</v>
      </c>
    </row>
    <row r="793" spans="1:18" x14ac:dyDescent="0.3">
      <c r="A793" s="1" t="s">
        <v>918</v>
      </c>
      <c r="B793" s="1" t="s">
        <v>525</v>
      </c>
      <c r="C793">
        <v>2024</v>
      </c>
      <c r="D793" s="2">
        <v>36571</v>
      </c>
      <c r="E793" s="1" t="s">
        <v>37</v>
      </c>
      <c r="F793">
        <v>1</v>
      </c>
      <c r="G793">
        <v>1</v>
      </c>
      <c r="H793">
        <v>1</v>
      </c>
      <c r="I793" s="1" t="s">
        <v>38</v>
      </c>
      <c r="J793" s="1" t="s">
        <v>62</v>
      </c>
      <c r="K793">
        <v>0</v>
      </c>
      <c r="L793" s="1" t="s">
        <v>22</v>
      </c>
      <c r="M793" s="1" t="s">
        <v>33</v>
      </c>
      <c r="N793" s="1" t="s">
        <v>33</v>
      </c>
      <c r="O793">
        <v>1</v>
      </c>
      <c r="P793" s="1" t="s">
        <v>27</v>
      </c>
      <c r="Q793" s="1" t="s">
        <v>27</v>
      </c>
      <c r="R793">
        <v>0</v>
      </c>
    </row>
    <row r="794" spans="1:18" x14ac:dyDescent="0.3">
      <c r="A794" s="1" t="s">
        <v>919</v>
      </c>
      <c r="B794" s="1" t="s">
        <v>525</v>
      </c>
      <c r="C794">
        <v>2024</v>
      </c>
      <c r="D794" s="2">
        <v>36571</v>
      </c>
      <c r="E794" s="1" t="s">
        <v>20</v>
      </c>
      <c r="F794">
        <v>1</v>
      </c>
      <c r="G794">
        <v>0</v>
      </c>
      <c r="H794">
        <v>0</v>
      </c>
      <c r="I794" s="1" t="s">
        <v>21</v>
      </c>
      <c r="J794" s="1"/>
      <c r="K794">
        <v>0</v>
      </c>
      <c r="L794" s="1" t="s">
        <v>22</v>
      </c>
      <c r="M794" s="1" t="s">
        <v>26</v>
      </c>
      <c r="N794" s="1" t="s">
        <v>26</v>
      </c>
      <c r="O794">
        <v>1</v>
      </c>
      <c r="P794" s="1" t="s">
        <v>74</v>
      </c>
      <c r="Q794" s="1" t="s">
        <v>74</v>
      </c>
      <c r="R794">
        <v>0</v>
      </c>
    </row>
    <row r="795" spans="1:18" x14ac:dyDescent="0.3">
      <c r="A795" s="1" t="s">
        <v>920</v>
      </c>
      <c r="B795" s="1" t="s">
        <v>525</v>
      </c>
      <c r="C795">
        <v>2024</v>
      </c>
      <c r="D795" s="2">
        <v>36571</v>
      </c>
      <c r="E795" s="1" t="s">
        <v>20</v>
      </c>
      <c r="F795">
        <v>1</v>
      </c>
      <c r="G795">
        <v>0</v>
      </c>
      <c r="H795">
        <v>0</v>
      </c>
      <c r="I795" s="1" t="s">
        <v>21</v>
      </c>
      <c r="J795" s="1"/>
      <c r="K795">
        <v>0</v>
      </c>
      <c r="L795" s="1" t="s">
        <v>22</v>
      </c>
      <c r="M795" s="1" t="s">
        <v>26</v>
      </c>
      <c r="N795" s="1" t="s">
        <v>26</v>
      </c>
      <c r="O795">
        <v>1</v>
      </c>
      <c r="P795" s="1" t="s">
        <v>40</v>
      </c>
      <c r="Q795" s="1" t="s">
        <v>40</v>
      </c>
      <c r="R795">
        <v>0</v>
      </c>
    </row>
    <row r="796" spans="1:18" x14ac:dyDescent="0.3">
      <c r="A796" s="1" t="s">
        <v>921</v>
      </c>
      <c r="B796" s="1" t="s">
        <v>525</v>
      </c>
      <c r="C796">
        <v>2024</v>
      </c>
      <c r="D796" s="2">
        <v>36571</v>
      </c>
      <c r="E796" s="1" t="s">
        <v>37</v>
      </c>
      <c r="F796">
        <v>1</v>
      </c>
      <c r="G796">
        <v>1</v>
      </c>
      <c r="H796">
        <v>1</v>
      </c>
      <c r="I796" s="1" t="s">
        <v>91</v>
      </c>
      <c r="J796" s="1" t="s">
        <v>92</v>
      </c>
      <c r="K796">
        <v>0</v>
      </c>
      <c r="L796" s="1" t="s">
        <v>22</v>
      </c>
      <c r="M796" s="1" t="s">
        <v>23</v>
      </c>
      <c r="N796" s="1" t="s">
        <v>23</v>
      </c>
      <c r="O796">
        <v>2</v>
      </c>
      <c r="P796" s="1" t="s">
        <v>911</v>
      </c>
      <c r="Q796" s="1"/>
      <c r="R796">
        <v>1</v>
      </c>
    </row>
    <row r="797" spans="1:18" x14ac:dyDescent="0.3">
      <c r="A797" s="1" t="s">
        <v>922</v>
      </c>
      <c r="B797" s="1" t="s">
        <v>525</v>
      </c>
      <c r="C797">
        <v>2024</v>
      </c>
      <c r="D797" s="2">
        <v>36571</v>
      </c>
      <c r="E797" s="1" t="s">
        <v>20</v>
      </c>
      <c r="F797">
        <v>1</v>
      </c>
      <c r="G797">
        <v>0</v>
      </c>
      <c r="H797">
        <v>0</v>
      </c>
      <c r="I797" s="1" t="s">
        <v>21</v>
      </c>
      <c r="J797" s="1"/>
      <c r="K797">
        <v>0</v>
      </c>
      <c r="L797" s="1" t="s">
        <v>22</v>
      </c>
      <c r="M797" s="1" t="s">
        <v>23</v>
      </c>
      <c r="N797" s="1" t="s">
        <v>23</v>
      </c>
      <c r="O797">
        <v>2</v>
      </c>
      <c r="P797" s="1" t="s">
        <v>911</v>
      </c>
      <c r="Q797" s="1"/>
      <c r="R797">
        <v>0</v>
      </c>
    </row>
    <row r="798" spans="1:18" x14ac:dyDescent="0.3">
      <c r="A798" s="1" t="s">
        <v>923</v>
      </c>
      <c r="B798" s="1" t="s">
        <v>525</v>
      </c>
      <c r="C798">
        <v>2024</v>
      </c>
      <c r="D798" s="2">
        <v>36571</v>
      </c>
      <c r="E798" s="1" t="s">
        <v>37</v>
      </c>
      <c r="F798">
        <v>1</v>
      </c>
      <c r="G798">
        <v>1</v>
      </c>
      <c r="H798">
        <v>1</v>
      </c>
      <c r="I798" s="1" t="s">
        <v>38</v>
      </c>
      <c r="J798" s="1" t="s">
        <v>42</v>
      </c>
      <c r="K798">
        <v>0</v>
      </c>
      <c r="L798" s="1" t="s">
        <v>22</v>
      </c>
      <c r="M798" s="1" t="s">
        <v>33</v>
      </c>
      <c r="N798" s="1" t="s">
        <v>33</v>
      </c>
      <c r="O798">
        <v>2</v>
      </c>
      <c r="P798" s="1" t="s">
        <v>924</v>
      </c>
      <c r="Q798" s="1"/>
      <c r="R798">
        <v>0</v>
      </c>
    </row>
    <row r="799" spans="1:18" x14ac:dyDescent="0.3">
      <c r="A799" s="1" t="s">
        <v>925</v>
      </c>
      <c r="B799" s="1" t="s">
        <v>525</v>
      </c>
      <c r="C799">
        <v>2024</v>
      </c>
      <c r="D799" s="2">
        <v>36571</v>
      </c>
      <c r="E799" s="1" t="s">
        <v>20</v>
      </c>
      <c r="F799">
        <v>1</v>
      </c>
      <c r="G799">
        <v>0</v>
      </c>
      <c r="H799">
        <v>0</v>
      </c>
      <c r="I799" s="1" t="s">
        <v>21</v>
      </c>
      <c r="J799" s="1"/>
      <c r="K799">
        <v>0</v>
      </c>
      <c r="L799" s="1" t="s">
        <v>22</v>
      </c>
      <c r="M799" s="1" t="s">
        <v>26</v>
      </c>
      <c r="N799" s="1" t="s">
        <v>26</v>
      </c>
      <c r="O799">
        <v>1</v>
      </c>
      <c r="P799" s="1" t="s">
        <v>53</v>
      </c>
      <c r="Q799" s="1" t="s">
        <v>53</v>
      </c>
      <c r="R799">
        <v>0</v>
      </c>
    </row>
    <row r="800" spans="1:18" x14ac:dyDescent="0.3">
      <c r="A800" s="1" t="s">
        <v>926</v>
      </c>
      <c r="B800" s="1" t="s">
        <v>525</v>
      </c>
      <c r="C800">
        <v>2024</v>
      </c>
      <c r="D800" s="2">
        <v>36571</v>
      </c>
      <c r="E800" s="1" t="s">
        <v>20</v>
      </c>
      <c r="F800">
        <v>1</v>
      </c>
      <c r="G800">
        <v>0</v>
      </c>
      <c r="H800">
        <v>0</v>
      </c>
      <c r="I800" s="1" t="s">
        <v>21</v>
      </c>
      <c r="J800" s="1"/>
      <c r="K800">
        <v>0</v>
      </c>
      <c r="L800" s="1" t="s">
        <v>22</v>
      </c>
      <c r="M800" s="1" t="s">
        <v>26</v>
      </c>
      <c r="N800" s="1" t="s">
        <v>26</v>
      </c>
      <c r="O800">
        <v>1</v>
      </c>
      <c r="P800" s="1" t="s">
        <v>45</v>
      </c>
      <c r="Q800" s="1" t="s">
        <v>45</v>
      </c>
      <c r="R800">
        <v>0</v>
      </c>
    </row>
    <row r="801" spans="1:18" x14ac:dyDescent="0.3">
      <c r="A801" s="1" t="s">
        <v>927</v>
      </c>
      <c r="B801" s="1" t="s">
        <v>525</v>
      </c>
      <c r="C801">
        <v>2024</v>
      </c>
      <c r="D801" s="2">
        <v>36571</v>
      </c>
      <c r="E801" s="1" t="s">
        <v>20</v>
      </c>
      <c r="F801">
        <v>1</v>
      </c>
      <c r="G801">
        <v>0</v>
      </c>
      <c r="H801">
        <v>0</v>
      </c>
      <c r="I801" s="1" t="s">
        <v>21</v>
      </c>
      <c r="J801" s="1"/>
      <c r="K801">
        <v>0</v>
      </c>
      <c r="L801" s="1" t="s">
        <v>22</v>
      </c>
      <c r="M801" s="1" t="s">
        <v>26</v>
      </c>
      <c r="N801" s="1" t="s">
        <v>26</v>
      </c>
      <c r="O801">
        <v>1</v>
      </c>
      <c r="P801" s="1" t="s">
        <v>74</v>
      </c>
      <c r="Q801" s="1" t="s">
        <v>74</v>
      </c>
      <c r="R801">
        <v>0</v>
      </c>
    </row>
    <row r="802" spans="1:18" x14ac:dyDescent="0.3">
      <c r="A802" s="1" t="s">
        <v>928</v>
      </c>
      <c r="B802" s="1" t="s">
        <v>525</v>
      </c>
      <c r="C802">
        <v>2024</v>
      </c>
      <c r="D802" s="2">
        <v>36571</v>
      </c>
      <c r="E802" s="1" t="s">
        <v>37</v>
      </c>
      <c r="F802">
        <v>1</v>
      </c>
      <c r="G802">
        <v>1</v>
      </c>
      <c r="H802">
        <v>1</v>
      </c>
      <c r="I802" s="1" t="s">
        <v>38</v>
      </c>
      <c r="J802" s="1" t="s">
        <v>62</v>
      </c>
      <c r="K802">
        <v>0</v>
      </c>
      <c r="L802" s="1" t="s">
        <v>22</v>
      </c>
      <c r="M802" s="1" t="s">
        <v>47</v>
      </c>
      <c r="N802" s="1" t="s">
        <v>47</v>
      </c>
      <c r="O802">
        <v>1</v>
      </c>
      <c r="P802" s="1" t="s">
        <v>24</v>
      </c>
      <c r="Q802" s="1" t="s">
        <v>24</v>
      </c>
      <c r="R802">
        <v>0</v>
      </c>
    </row>
    <row r="803" spans="1:18" x14ac:dyDescent="0.3">
      <c r="A803" s="1" t="s">
        <v>929</v>
      </c>
      <c r="B803" s="1" t="s">
        <v>525</v>
      </c>
      <c r="C803">
        <v>2024</v>
      </c>
      <c r="D803" s="2">
        <v>36571</v>
      </c>
      <c r="E803" s="1" t="s">
        <v>20</v>
      </c>
      <c r="F803">
        <v>1</v>
      </c>
      <c r="G803">
        <v>0</v>
      </c>
      <c r="H803">
        <v>0</v>
      </c>
      <c r="I803" s="1" t="s">
        <v>21</v>
      </c>
      <c r="J803" s="1"/>
      <c r="K803">
        <v>0</v>
      </c>
      <c r="L803" s="1" t="s">
        <v>22</v>
      </c>
      <c r="M803" s="1" t="s">
        <v>23</v>
      </c>
      <c r="N803" s="1" t="s">
        <v>23</v>
      </c>
      <c r="O803">
        <v>1</v>
      </c>
      <c r="P803" s="1" t="s">
        <v>24</v>
      </c>
      <c r="Q803" s="1" t="s">
        <v>24</v>
      </c>
      <c r="R803">
        <v>0</v>
      </c>
    </row>
    <row r="804" spans="1:18" x14ac:dyDescent="0.3">
      <c r="A804" s="1" t="s">
        <v>930</v>
      </c>
      <c r="B804" s="1" t="s">
        <v>525</v>
      </c>
      <c r="C804">
        <v>2024</v>
      </c>
      <c r="D804" s="2">
        <v>36571</v>
      </c>
      <c r="E804" s="1" t="s">
        <v>20</v>
      </c>
      <c r="F804">
        <v>1</v>
      </c>
      <c r="G804">
        <v>0</v>
      </c>
      <c r="H804">
        <v>0</v>
      </c>
      <c r="I804" s="1" t="s">
        <v>21</v>
      </c>
      <c r="J804" s="1"/>
      <c r="K804">
        <v>0</v>
      </c>
      <c r="L804" s="1" t="s">
        <v>22</v>
      </c>
      <c r="M804" s="1" t="s">
        <v>26</v>
      </c>
      <c r="N804" s="1" t="s">
        <v>26</v>
      </c>
      <c r="O804">
        <v>1</v>
      </c>
      <c r="P804" s="1" t="s">
        <v>40</v>
      </c>
      <c r="Q804" s="1" t="s">
        <v>40</v>
      </c>
      <c r="R804">
        <v>0</v>
      </c>
    </row>
    <row r="805" spans="1:18" x14ac:dyDescent="0.3">
      <c r="A805" s="1" t="s">
        <v>931</v>
      </c>
      <c r="B805" s="1" t="s">
        <v>525</v>
      </c>
      <c r="C805">
        <v>2024</v>
      </c>
      <c r="D805" s="2">
        <v>36571</v>
      </c>
      <c r="E805" s="1" t="s">
        <v>20</v>
      </c>
      <c r="F805">
        <v>1</v>
      </c>
      <c r="G805">
        <v>0</v>
      </c>
      <c r="H805">
        <v>0</v>
      </c>
      <c r="I805" s="1" t="s">
        <v>21</v>
      </c>
      <c r="J805" s="1"/>
      <c r="K805">
        <v>0</v>
      </c>
      <c r="L805" s="1" t="s">
        <v>22</v>
      </c>
      <c r="M805" s="1" t="s">
        <v>26</v>
      </c>
      <c r="N805" s="1" t="s">
        <v>26</v>
      </c>
      <c r="O805">
        <v>1</v>
      </c>
      <c r="P805" s="1" t="s">
        <v>31</v>
      </c>
      <c r="Q805" s="1" t="s">
        <v>31</v>
      </c>
      <c r="R805">
        <v>0</v>
      </c>
    </row>
    <row r="806" spans="1:18" x14ac:dyDescent="0.3">
      <c r="A806" s="1" t="s">
        <v>932</v>
      </c>
      <c r="B806" s="1" t="s">
        <v>525</v>
      </c>
      <c r="C806">
        <v>2024</v>
      </c>
      <c r="D806" s="2">
        <v>36571</v>
      </c>
      <c r="E806" s="1" t="s">
        <v>37</v>
      </c>
      <c r="F806">
        <v>1</v>
      </c>
      <c r="G806">
        <v>1</v>
      </c>
      <c r="H806">
        <v>1</v>
      </c>
      <c r="I806" s="1" t="s">
        <v>38</v>
      </c>
      <c r="J806" s="1" t="s">
        <v>42</v>
      </c>
      <c r="K806">
        <v>0</v>
      </c>
      <c r="L806" s="1" t="s">
        <v>22</v>
      </c>
      <c r="M806" s="1" t="s">
        <v>26</v>
      </c>
      <c r="N806" s="1" t="s">
        <v>26</v>
      </c>
      <c r="O806">
        <v>1</v>
      </c>
      <c r="P806" s="1" t="s">
        <v>82</v>
      </c>
      <c r="Q806" s="1" t="s">
        <v>82</v>
      </c>
      <c r="R806">
        <v>0</v>
      </c>
    </row>
    <row r="807" spans="1:18" x14ac:dyDescent="0.3">
      <c r="A807" s="1" t="s">
        <v>933</v>
      </c>
      <c r="B807" s="1" t="s">
        <v>525</v>
      </c>
      <c r="C807">
        <v>2024</v>
      </c>
      <c r="D807" s="2">
        <v>36571</v>
      </c>
      <c r="E807" s="1" t="s">
        <v>20</v>
      </c>
      <c r="F807">
        <v>1</v>
      </c>
      <c r="G807">
        <v>0</v>
      </c>
      <c r="H807">
        <v>0</v>
      </c>
      <c r="I807" s="1" t="s">
        <v>21</v>
      </c>
      <c r="J807" s="1"/>
      <c r="K807">
        <v>0</v>
      </c>
      <c r="L807" s="1" t="s">
        <v>22</v>
      </c>
      <c r="M807" s="1" t="s">
        <v>23</v>
      </c>
      <c r="N807" s="1" t="s">
        <v>23</v>
      </c>
      <c r="O807">
        <v>1</v>
      </c>
      <c r="P807" s="1" t="s">
        <v>27</v>
      </c>
      <c r="Q807" s="1" t="s">
        <v>27</v>
      </c>
      <c r="R807">
        <v>0</v>
      </c>
    </row>
    <row r="808" spans="1:18" x14ac:dyDescent="0.3">
      <c r="A808" s="1" t="s">
        <v>934</v>
      </c>
      <c r="B808" s="1" t="s">
        <v>525</v>
      </c>
      <c r="C808">
        <v>2024</v>
      </c>
      <c r="D808" s="2">
        <v>36571</v>
      </c>
      <c r="E808" s="1" t="s">
        <v>20</v>
      </c>
      <c r="F808">
        <v>1</v>
      </c>
      <c r="G808">
        <v>0</v>
      </c>
      <c r="H808">
        <v>0</v>
      </c>
      <c r="I808" s="1" t="s">
        <v>21</v>
      </c>
      <c r="J808" s="1"/>
      <c r="K808">
        <v>0</v>
      </c>
      <c r="L808" s="1" t="s">
        <v>22</v>
      </c>
      <c r="M808" s="1" t="s">
        <v>26</v>
      </c>
      <c r="N808" s="1" t="s">
        <v>26</v>
      </c>
      <c r="O808">
        <v>1</v>
      </c>
      <c r="P808" s="1" t="s">
        <v>40</v>
      </c>
      <c r="Q808" s="1" t="s">
        <v>40</v>
      </c>
      <c r="R808">
        <v>0</v>
      </c>
    </row>
    <row r="809" spans="1:18" x14ac:dyDescent="0.3">
      <c r="A809" s="1" t="s">
        <v>935</v>
      </c>
      <c r="B809" s="1" t="s">
        <v>525</v>
      </c>
      <c r="C809">
        <v>2024</v>
      </c>
      <c r="D809" s="2">
        <v>36571</v>
      </c>
      <c r="E809" s="1" t="s">
        <v>20</v>
      </c>
      <c r="F809">
        <v>1</v>
      </c>
      <c r="G809">
        <v>0</v>
      </c>
      <c r="H809">
        <v>0</v>
      </c>
      <c r="I809" s="1" t="s">
        <v>21</v>
      </c>
      <c r="J809" s="1"/>
      <c r="K809">
        <v>0</v>
      </c>
      <c r="L809" s="1" t="s">
        <v>22</v>
      </c>
      <c r="M809" s="1" t="s">
        <v>26</v>
      </c>
      <c r="N809" s="1" t="s">
        <v>26</v>
      </c>
      <c r="O809">
        <v>1</v>
      </c>
      <c r="P809" s="1" t="s">
        <v>27</v>
      </c>
      <c r="Q809" s="1" t="s">
        <v>27</v>
      </c>
      <c r="R809">
        <v>0</v>
      </c>
    </row>
    <row r="810" spans="1:18" x14ac:dyDescent="0.3">
      <c r="A810" s="1" t="s">
        <v>936</v>
      </c>
      <c r="B810" s="1" t="s">
        <v>525</v>
      </c>
      <c r="C810">
        <v>2024</v>
      </c>
      <c r="D810" s="2">
        <v>36571</v>
      </c>
      <c r="E810" s="1" t="s">
        <v>20</v>
      </c>
      <c r="F810">
        <v>1</v>
      </c>
      <c r="G810">
        <v>0</v>
      </c>
      <c r="H810">
        <v>0</v>
      </c>
      <c r="I810" s="1" t="s">
        <v>21</v>
      </c>
      <c r="J810" s="1"/>
      <c r="K810">
        <v>0</v>
      </c>
      <c r="L810" s="1" t="s">
        <v>22</v>
      </c>
      <c r="M810" s="1" t="s">
        <v>23</v>
      </c>
      <c r="N810" s="1" t="s">
        <v>23</v>
      </c>
      <c r="O810">
        <v>1</v>
      </c>
      <c r="P810" s="1" t="s">
        <v>40</v>
      </c>
      <c r="Q810" s="1" t="s">
        <v>40</v>
      </c>
      <c r="R810">
        <v>0</v>
      </c>
    </row>
    <row r="811" spans="1:18" x14ac:dyDescent="0.3">
      <c r="A811" s="1" t="s">
        <v>937</v>
      </c>
      <c r="B811" s="1" t="s">
        <v>525</v>
      </c>
      <c r="C811">
        <v>2024</v>
      </c>
      <c r="D811" s="2">
        <v>36571</v>
      </c>
      <c r="E811" s="1" t="s">
        <v>20</v>
      </c>
      <c r="F811">
        <v>1</v>
      </c>
      <c r="G811">
        <v>0</v>
      </c>
      <c r="H811">
        <v>0</v>
      </c>
      <c r="I811" s="1" t="s">
        <v>21</v>
      </c>
      <c r="J811" s="1"/>
      <c r="K811">
        <v>0</v>
      </c>
      <c r="L811" s="1" t="s">
        <v>22</v>
      </c>
      <c r="M811" s="1" t="s">
        <v>33</v>
      </c>
      <c r="N811" s="1" t="s">
        <v>33</v>
      </c>
      <c r="O811">
        <v>1</v>
      </c>
      <c r="P811" s="1" t="s">
        <v>27</v>
      </c>
      <c r="Q811" s="1" t="s">
        <v>27</v>
      </c>
      <c r="R811">
        <v>0</v>
      </c>
    </row>
    <row r="812" spans="1:18" x14ac:dyDescent="0.3">
      <c r="A812" s="1" t="s">
        <v>938</v>
      </c>
      <c r="B812" s="1" t="s">
        <v>525</v>
      </c>
      <c r="C812">
        <v>2024</v>
      </c>
      <c r="D812" s="2">
        <v>36571</v>
      </c>
      <c r="E812" s="1" t="s">
        <v>20</v>
      </c>
      <c r="F812">
        <v>1</v>
      </c>
      <c r="G812">
        <v>0</v>
      </c>
      <c r="H812">
        <v>0</v>
      </c>
      <c r="I812" s="1" t="s">
        <v>21</v>
      </c>
      <c r="J812" s="1"/>
      <c r="K812">
        <v>0</v>
      </c>
      <c r="L812" s="1" t="s">
        <v>22</v>
      </c>
      <c r="M812" s="1" t="s">
        <v>33</v>
      </c>
      <c r="N812" s="1" t="s">
        <v>33</v>
      </c>
      <c r="O812">
        <v>1</v>
      </c>
      <c r="P812" s="1" t="s">
        <v>78</v>
      </c>
      <c r="Q812" s="1" t="s">
        <v>78</v>
      </c>
      <c r="R812">
        <v>0</v>
      </c>
    </row>
    <row r="813" spans="1:18" x14ac:dyDescent="0.3">
      <c r="A813" s="1" t="s">
        <v>939</v>
      </c>
      <c r="B813" s="1" t="s">
        <v>525</v>
      </c>
      <c r="C813">
        <v>2024</v>
      </c>
      <c r="D813" s="2">
        <v>36571</v>
      </c>
      <c r="E813" s="1" t="s">
        <v>37</v>
      </c>
      <c r="F813">
        <v>1</v>
      </c>
      <c r="G813">
        <v>1</v>
      </c>
      <c r="H813">
        <v>1</v>
      </c>
      <c r="I813" s="1" t="s">
        <v>38</v>
      </c>
      <c r="J813" s="1" t="s">
        <v>62</v>
      </c>
      <c r="K813">
        <v>0</v>
      </c>
      <c r="L813" s="1" t="s">
        <v>22</v>
      </c>
      <c r="M813" s="1" t="s">
        <v>47</v>
      </c>
      <c r="N813" s="1" t="s">
        <v>47</v>
      </c>
      <c r="O813">
        <v>1</v>
      </c>
      <c r="P813" s="1" t="s">
        <v>27</v>
      </c>
      <c r="Q813" s="1" t="s">
        <v>27</v>
      </c>
      <c r="R813">
        <v>0</v>
      </c>
    </row>
    <row r="814" spans="1:18" x14ac:dyDescent="0.3">
      <c r="A814" s="1" t="s">
        <v>940</v>
      </c>
      <c r="B814" s="1" t="s">
        <v>525</v>
      </c>
      <c r="C814">
        <v>2024</v>
      </c>
      <c r="D814" s="2">
        <v>36571</v>
      </c>
      <c r="E814" s="1" t="s">
        <v>20</v>
      </c>
      <c r="F814">
        <v>1</v>
      </c>
      <c r="G814">
        <v>0</v>
      </c>
      <c r="H814">
        <v>0</v>
      </c>
      <c r="I814" s="1" t="s">
        <v>21</v>
      </c>
      <c r="J814" s="1"/>
      <c r="K814">
        <v>0</v>
      </c>
      <c r="L814" s="1" t="s">
        <v>22</v>
      </c>
      <c r="M814" s="1" t="s">
        <v>23</v>
      </c>
      <c r="N814" s="1" t="s">
        <v>23</v>
      </c>
      <c r="O814">
        <v>1</v>
      </c>
      <c r="P814" s="1" t="s">
        <v>27</v>
      </c>
      <c r="Q814" s="1" t="s">
        <v>27</v>
      </c>
      <c r="R814">
        <v>0</v>
      </c>
    </row>
    <row r="815" spans="1:18" x14ac:dyDescent="0.3">
      <c r="A815" s="1" t="s">
        <v>941</v>
      </c>
      <c r="B815" s="1" t="s">
        <v>525</v>
      </c>
      <c r="C815">
        <v>2024</v>
      </c>
      <c r="D815" s="2">
        <v>36571</v>
      </c>
      <c r="E815" s="1" t="s">
        <v>20</v>
      </c>
      <c r="F815">
        <v>1</v>
      </c>
      <c r="G815">
        <v>0</v>
      </c>
      <c r="H815">
        <v>0</v>
      </c>
      <c r="I815" s="1" t="s">
        <v>21</v>
      </c>
      <c r="J815" s="1"/>
      <c r="K815">
        <v>0</v>
      </c>
      <c r="L815" s="1" t="s">
        <v>22</v>
      </c>
      <c r="M815" s="1" t="s">
        <v>26</v>
      </c>
      <c r="N815" s="1" t="s">
        <v>26</v>
      </c>
      <c r="O815">
        <v>1</v>
      </c>
      <c r="P815" s="1" t="s">
        <v>40</v>
      </c>
      <c r="Q815" s="1" t="s">
        <v>40</v>
      </c>
      <c r="R815">
        <v>0</v>
      </c>
    </row>
    <row r="816" spans="1:18" x14ac:dyDescent="0.3">
      <c r="A816" s="1" t="s">
        <v>942</v>
      </c>
      <c r="B816" s="1" t="s">
        <v>525</v>
      </c>
      <c r="C816">
        <v>2024</v>
      </c>
      <c r="D816" s="2">
        <v>36571</v>
      </c>
      <c r="E816" s="1" t="s">
        <v>20</v>
      </c>
      <c r="F816">
        <v>1</v>
      </c>
      <c r="G816">
        <v>0</v>
      </c>
      <c r="H816">
        <v>0</v>
      </c>
      <c r="I816" s="1" t="s">
        <v>21</v>
      </c>
      <c r="J816" s="1"/>
      <c r="K816">
        <v>0</v>
      </c>
      <c r="L816" s="1" t="s">
        <v>22</v>
      </c>
      <c r="M816" s="1" t="s">
        <v>26</v>
      </c>
      <c r="N816" s="1" t="s">
        <v>26</v>
      </c>
      <c r="O816">
        <v>1</v>
      </c>
      <c r="P816" s="1" t="s">
        <v>27</v>
      </c>
      <c r="Q816" s="1" t="s">
        <v>27</v>
      </c>
      <c r="R816">
        <v>0</v>
      </c>
    </row>
    <row r="817" spans="1:18" x14ac:dyDescent="0.3">
      <c r="A817" s="1" t="s">
        <v>943</v>
      </c>
      <c r="B817" s="1" t="s">
        <v>525</v>
      </c>
      <c r="C817">
        <v>2024</v>
      </c>
      <c r="D817" s="2">
        <v>36571</v>
      </c>
      <c r="E817" s="1" t="s">
        <v>37</v>
      </c>
      <c r="F817">
        <v>1</v>
      </c>
      <c r="G817">
        <v>1</v>
      </c>
      <c r="H817">
        <v>1</v>
      </c>
      <c r="I817" s="1" t="s">
        <v>38</v>
      </c>
      <c r="J817" s="1" t="s">
        <v>62</v>
      </c>
      <c r="K817">
        <v>0</v>
      </c>
      <c r="L817" s="1" t="s">
        <v>22</v>
      </c>
      <c r="M817" s="1" t="s">
        <v>26</v>
      </c>
      <c r="N817" s="1" t="s">
        <v>26</v>
      </c>
      <c r="O817">
        <v>1</v>
      </c>
      <c r="P817" s="1" t="s">
        <v>27</v>
      </c>
      <c r="Q817" s="1" t="s">
        <v>27</v>
      </c>
      <c r="R817">
        <v>0</v>
      </c>
    </row>
    <row r="818" spans="1:18" x14ac:dyDescent="0.3">
      <c r="A818" s="1" t="s">
        <v>944</v>
      </c>
      <c r="B818" s="1" t="s">
        <v>525</v>
      </c>
      <c r="C818">
        <v>2024</v>
      </c>
      <c r="D818" s="2">
        <v>36571</v>
      </c>
      <c r="E818" s="1" t="s">
        <v>20</v>
      </c>
      <c r="F818">
        <v>1</v>
      </c>
      <c r="G818">
        <v>0</v>
      </c>
      <c r="H818">
        <v>0</v>
      </c>
      <c r="I818" s="1" t="s">
        <v>21</v>
      </c>
      <c r="J818" s="1"/>
      <c r="K818">
        <v>0</v>
      </c>
      <c r="L818" s="1" t="s">
        <v>22</v>
      </c>
      <c r="M818" s="1" t="s">
        <v>26</v>
      </c>
      <c r="N818" s="1" t="s">
        <v>26</v>
      </c>
      <c r="O818">
        <v>1</v>
      </c>
      <c r="P818" s="1" t="s">
        <v>27</v>
      </c>
      <c r="Q818" s="1" t="s">
        <v>27</v>
      </c>
      <c r="R818">
        <v>0</v>
      </c>
    </row>
    <row r="819" spans="1:18" x14ac:dyDescent="0.3">
      <c r="A819" s="1" t="s">
        <v>945</v>
      </c>
      <c r="B819" s="1" t="s">
        <v>525</v>
      </c>
      <c r="C819">
        <v>2024</v>
      </c>
      <c r="D819" s="2">
        <v>36571</v>
      </c>
      <c r="E819" s="1" t="s">
        <v>37</v>
      </c>
      <c r="F819">
        <v>1</v>
      </c>
      <c r="G819">
        <v>1</v>
      </c>
      <c r="H819">
        <v>1</v>
      </c>
      <c r="I819" s="1" t="s">
        <v>38</v>
      </c>
      <c r="J819" s="1" t="s">
        <v>71</v>
      </c>
      <c r="K819">
        <v>0</v>
      </c>
      <c r="L819" s="1" t="s">
        <v>22</v>
      </c>
      <c r="M819" s="1" t="s">
        <v>47</v>
      </c>
      <c r="N819" s="1" t="s">
        <v>47</v>
      </c>
      <c r="O819">
        <v>1</v>
      </c>
      <c r="P819" s="1" t="s">
        <v>27</v>
      </c>
      <c r="Q819" s="1" t="s">
        <v>27</v>
      </c>
      <c r="R819">
        <v>1</v>
      </c>
    </row>
    <row r="820" spans="1:18" x14ac:dyDescent="0.3">
      <c r="A820" s="1" t="s">
        <v>946</v>
      </c>
      <c r="B820" s="1" t="s">
        <v>525</v>
      </c>
      <c r="C820">
        <v>2024</v>
      </c>
      <c r="D820" s="2">
        <v>36571</v>
      </c>
      <c r="E820" s="1" t="s">
        <v>20</v>
      </c>
      <c r="F820">
        <v>1</v>
      </c>
      <c r="G820">
        <v>0</v>
      </c>
      <c r="H820">
        <v>0</v>
      </c>
      <c r="I820" s="1" t="s">
        <v>21</v>
      </c>
      <c r="J820" s="1"/>
      <c r="K820">
        <v>0</v>
      </c>
      <c r="L820" s="1" t="s">
        <v>22</v>
      </c>
      <c r="M820" s="1" t="s">
        <v>47</v>
      </c>
      <c r="N820" s="1" t="s">
        <v>47</v>
      </c>
      <c r="O820">
        <v>1</v>
      </c>
      <c r="P820" s="1" t="s">
        <v>27</v>
      </c>
      <c r="Q820" s="1" t="s">
        <v>27</v>
      </c>
      <c r="R820">
        <v>0</v>
      </c>
    </row>
    <row r="821" spans="1:18" x14ac:dyDescent="0.3">
      <c r="A821" s="1" t="s">
        <v>947</v>
      </c>
      <c r="B821" s="1" t="s">
        <v>525</v>
      </c>
      <c r="C821">
        <v>2024</v>
      </c>
      <c r="D821" s="2">
        <v>36571</v>
      </c>
      <c r="E821" s="1" t="s">
        <v>20</v>
      </c>
      <c r="F821">
        <v>1</v>
      </c>
      <c r="G821">
        <v>0</v>
      </c>
      <c r="H821">
        <v>0</v>
      </c>
      <c r="I821" s="1" t="s">
        <v>21</v>
      </c>
      <c r="J821" s="1"/>
      <c r="K821">
        <v>0</v>
      </c>
      <c r="L821" s="1" t="s">
        <v>22</v>
      </c>
      <c r="M821" s="1" t="s">
        <v>26</v>
      </c>
      <c r="N821" s="1" t="s">
        <v>26</v>
      </c>
      <c r="O821">
        <v>1</v>
      </c>
      <c r="P821" s="1" t="s">
        <v>40</v>
      </c>
      <c r="Q821" s="1" t="s">
        <v>40</v>
      </c>
      <c r="R821">
        <v>0</v>
      </c>
    </row>
    <row r="822" spans="1:18" x14ac:dyDescent="0.3">
      <c r="A822" s="1" t="s">
        <v>948</v>
      </c>
      <c r="B822" s="1" t="s">
        <v>949</v>
      </c>
      <c r="C822">
        <v>2024</v>
      </c>
      <c r="D822" s="2">
        <v>36600</v>
      </c>
      <c r="E822" s="1" t="s">
        <v>37</v>
      </c>
      <c r="F822">
        <v>1</v>
      </c>
      <c r="G822">
        <v>1</v>
      </c>
      <c r="H822">
        <v>1</v>
      </c>
      <c r="I822" s="1" t="s">
        <v>91</v>
      </c>
      <c r="J822" s="1" t="s">
        <v>92</v>
      </c>
      <c r="K822">
        <v>0</v>
      </c>
      <c r="L822" s="1" t="s">
        <v>22</v>
      </c>
      <c r="M822" s="1" t="s">
        <v>33</v>
      </c>
      <c r="N822" s="1" t="s">
        <v>33</v>
      </c>
      <c r="O822">
        <v>1</v>
      </c>
      <c r="P822" s="1" t="s">
        <v>27</v>
      </c>
      <c r="Q822" s="1" t="s">
        <v>27</v>
      </c>
      <c r="R822">
        <v>1</v>
      </c>
    </row>
    <row r="823" spans="1:18" x14ac:dyDescent="0.3">
      <c r="A823" s="1" t="s">
        <v>950</v>
      </c>
      <c r="B823" s="1" t="s">
        <v>949</v>
      </c>
      <c r="C823">
        <v>2024</v>
      </c>
      <c r="D823" s="2">
        <v>36600</v>
      </c>
      <c r="E823" s="1" t="s">
        <v>20</v>
      </c>
      <c r="F823">
        <v>1</v>
      </c>
      <c r="G823">
        <v>0</v>
      </c>
      <c r="H823">
        <v>0</v>
      </c>
      <c r="I823" s="1" t="s">
        <v>21</v>
      </c>
      <c r="J823" s="1"/>
      <c r="K823">
        <v>0</v>
      </c>
      <c r="L823" s="1" t="s">
        <v>22</v>
      </c>
      <c r="M823" s="1" t="s">
        <v>84</v>
      </c>
      <c r="N823" s="1" t="s">
        <v>84</v>
      </c>
      <c r="O823">
        <v>1</v>
      </c>
      <c r="P823" s="1" t="s">
        <v>27</v>
      </c>
      <c r="Q823" s="1" t="s">
        <v>27</v>
      </c>
      <c r="R823">
        <v>0</v>
      </c>
    </row>
    <row r="824" spans="1:18" x14ac:dyDescent="0.3">
      <c r="A824" s="1" t="s">
        <v>951</v>
      </c>
      <c r="B824" s="1" t="s">
        <v>949</v>
      </c>
      <c r="C824">
        <v>2024</v>
      </c>
      <c r="D824" s="2">
        <v>36600</v>
      </c>
      <c r="E824" s="1" t="s">
        <v>20</v>
      </c>
      <c r="F824">
        <v>1</v>
      </c>
      <c r="G824">
        <v>0</v>
      </c>
      <c r="H824">
        <v>0</v>
      </c>
      <c r="I824" s="1" t="s">
        <v>21</v>
      </c>
      <c r="J824" s="1"/>
      <c r="K824">
        <v>0</v>
      </c>
      <c r="L824" s="1" t="s">
        <v>22</v>
      </c>
      <c r="M824" s="1" t="s">
        <v>33</v>
      </c>
      <c r="N824" s="1" t="s">
        <v>33</v>
      </c>
      <c r="O824">
        <v>2</v>
      </c>
      <c r="P824" s="1" t="s">
        <v>952</v>
      </c>
      <c r="Q824" s="1"/>
      <c r="R824">
        <v>0</v>
      </c>
    </row>
    <row r="825" spans="1:18" x14ac:dyDescent="0.3">
      <c r="A825" s="1" t="s">
        <v>953</v>
      </c>
      <c r="B825" s="1" t="s">
        <v>949</v>
      </c>
      <c r="C825">
        <v>2024</v>
      </c>
      <c r="D825" s="2">
        <v>36600</v>
      </c>
      <c r="E825" s="1" t="s">
        <v>20</v>
      </c>
      <c r="F825">
        <v>1</v>
      </c>
      <c r="G825">
        <v>0</v>
      </c>
      <c r="H825">
        <v>0</v>
      </c>
      <c r="I825" s="1" t="s">
        <v>21</v>
      </c>
      <c r="J825" s="1"/>
      <c r="K825">
        <v>0</v>
      </c>
      <c r="L825" s="1" t="s">
        <v>22</v>
      </c>
      <c r="M825" s="1" t="s">
        <v>47</v>
      </c>
      <c r="N825" s="1" t="s">
        <v>47</v>
      </c>
      <c r="O825">
        <v>1</v>
      </c>
      <c r="P825" s="1" t="s">
        <v>40</v>
      </c>
      <c r="Q825" s="1" t="s">
        <v>40</v>
      </c>
      <c r="R825">
        <v>0</v>
      </c>
    </row>
    <row r="826" spans="1:18" x14ac:dyDescent="0.3">
      <c r="A826" s="1" t="s">
        <v>954</v>
      </c>
      <c r="B826" s="1" t="s">
        <v>949</v>
      </c>
      <c r="C826">
        <v>2024</v>
      </c>
      <c r="D826" s="2">
        <v>36600</v>
      </c>
      <c r="E826" s="1" t="s">
        <v>20</v>
      </c>
      <c r="F826">
        <v>1</v>
      </c>
      <c r="G826">
        <v>0</v>
      </c>
      <c r="H826">
        <v>0</v>
      </c>
      <c r="I826" s="1" t="s">
        <v>21</v>
      </c>
      <c r="J826" s="1"/>
      <c r="K826">
        <v>0</v>
      </c>
      <c r="L826" s="1" t="s">
        <v>22</v>
      </c>
      <c r="M826" s="1" t="s">
        <v>26</v>
      </c>
      <c r="N826" s="1" t="s">
        <v>26</v>
      </c>
      <c r="O826">
        <v>1</v>
      </c>
      <c r="P826" s="1" t="s">
        <v>40</v>
      </c>
      <c r="Q826" s="1" t="s">
        <v>40</v>
      </c>
      <c r="R826">
        <v>0</v>
      </c>
    </row>
    <row r="827" spans="1:18" x14ac:dyDescent="0.3">
      <c r="A827" s="1" t="s">
        <v>955</v>
      </c>
      <c r="B827" s="1" t="s">
        <v>949</v>
      </c>
      <c r="C827">
        <v>2024</v>
      </c>
      <c r="D827" s="2">
        <v>36600</v>
      </c>
      <c r="E827" s="1" t="s">
        <v>37</v>
      </c>
      <c r="F827">
        <v>1</v>
      </c>
      <c r="G827">
        <v>1</v>
      </c>
      <c r="H827">
        <v>1</v>
      </c>
      <c r="I827" s="1" t="s">
        <v>38</v>
      </c>
      <c r="J827" s="1" t="s">
        <v>62</v>
      </c>
      <c r="K827">
        <v>0</v>
      </c>
      <c r="L827" s="1" t="s">
        <v>22</v>
      </c>
      <c r="M827" s="1" t="s">
        <v>26</v>
      </c>
      <c r="N827" s="1" t="s">
        <v>26</v>
      </c>
      <c r="O827">
        <v>1</v>
      </c>
      <c r="P827" s="1" t="s">
        <v>27</v>
      </c>
      <c r="Q827" s="1" t="s">
        <v>27</v>
      </c>
      <c r="R827">
        <v>0</v>
      </c>
    </row>
    <row r="828" spans="1:18" x14ac:dyDescent="0.3">
      <c r="A828" s="1" t="s">
        <v>956</v>
      </c>
      <c r="B828" s="1" t="s">
        <v>949</v>
      </c>
      <c r="C828">
        <v>2024</v>
      </c>
      <c r="D828" s="2">
        <v>36600</v>
      </c>
      <c r="E828" s="1" t="s">
        <v>20</v>
      </c>
      <c r="F828">
        <v>1</v>
      </c>
      <c r="G828">
        <v>0</v>
      </c>
      <c r="H828">
        <v>0</v>
      </c>
      <c r="I828" s="1" t="s">
        <v>21</v>
      </c>
      <c r="J828" s="1"/>
      <c r="K828">
        <v>0</v>
      </c>
      <c r="L828" s="1" t="s">
        <v>22</v>
      </c>
      <c r="M828" s="1" t="s">
        <v>47</v>
      </c>
      <c r="N828" s="1" t="s">
        <v>47</v>
      </c>
      <c r="O828">
        <v>1</v>
      </c>
      <c r="P828" s="1" t="s">
        <v>27</v>
      </c>
      <c r="Q828" s="1" t="s">
        <v>27</v>
      </c>
      <c r="R828">
        <v>0</v>
      </c>
    </row>
    <row r="829" spans="1:18" x14ac:dyDescent="0.3">
      <c r="A829" s="1" t="s">
        <v>957</v>
      </c>
      <c r="B829" s="1" t="s">
        <v>949</v>
      </c>
      <c r="C829">
        <v>2024</v>
      </c>
      <c r="D829" s="2">
        <v>36600</v>
      </c>
      <c r="E829" s="1" t="s">
        <v>37</v>
      </c>
      <c r="F829">
        <v>1</v>
      </c>
      <c r="G829">
        <v>1</v>
      </c>
      <c r="H829">
        <v>1</v>
      </c>
      <c r="I829" s="1" t="s">
        <v>91</v>
      </c>
      <c r="J829" s="1" t="s">
        <v>165</v>
      </c>
      <c r="K829">
        <v>0</v>
      </c>
      <c r="L829" s="1" t="s">
        <v>22</v>
      </c>
      <c r="M829" s="1" t="s">
        <v>26</v>
      </c>
      <c r="N829" s="1" t="s">
        <v>26</v>
      </c>
      <c r="O829">
        <v>1</v>
      </c>
      <c r="P829" s="1" t="s">
        <v>40</v>
      </c>
      <c r="Q829" s="1" t="s">
        <v>40</v>
      </c>
      <c r="R829">
        <v>0</v>
      </c>
    </row>
    <row r="830" spans="1:18" x14ac:dyDescent="0.3">
      <c r="A830" s="1" t="s">
        <v>958</v>
      </c>
      <c r="B830" s="1" t="s">
        <v>949</v>
      </c>
      <c r="C830">
        <v>2024</v>
      </c>
      <c r="D830" s="2">
        <v>36600</v>
      </c>
      <c r="E830" s="1" t="s">
        <v>20</v>
      </c>
      <c r="F830">
        <v>1</v>
      </c>
      <c r="G830">
        <v>0</v>
      </c>
      <c r="H830">
        <v>0</v>
      </c>
      <c r="I830" s="1" t="s">
        <v>21</v>
      </c>
      <c r="J830" s="1"/>
      <c r="K830">
        <v>0</v>
      </c>
      <c r="L830" s="1" t="s">
        <v>22</v>
      </c>
      <c r="M830" s="1" t="s">
        <v>26</v>
      </c>
      <c r="N830" s="1" t="s">
        <v>26</v>
      </c>
      <c r="O830">
        <v>1</v>
      </c>
      <c r="P830" s="1" t="s">
        <v>40</v>
      </c>
      <c r="Q830" s="1" t="s">
        <v>40</v>
      </c>
      <c r="R830">
        <v>0</v>
      </c>
    </row>
    <row r="831" spans="1:18" x14ac:dyDescent="0.3">
      <c r="A831" s="1" t="s">
        <v>959</v>
      </c>
      <c r="B831" s="1" t="s">
        <v>949</v>
      </c>
      <c r="C831">
        <v>2024</v>
      </c>
      <c r="D831" s="2">
        <v>36600</v>
      </c>
      <c r="E831" s="1" t="s">
        <v>20</v>
      </c>
      <c r="F831">
        <v>1</v>
      </c>
      <c r="G831">
        <v>0</v>
      </c>
      <c r="H831">
        <v>0</v>
      </c>
      <c r="I831" s="1" t="s">
        <v>21</v>
      </c>
      <c r="J831" s="1"/>
      <c r="K831">
        <v>0</v>
      </c>
      <c r="L831" s="1" t="s">
        <v>22</v>
      </c>
      <c r="M831" s="1" t="s">
        <v>23</v>
      </c>
      <c r="N831" s="1" t="s">
        <v>23</v>
      </c>
      <c r="O831">
        <v>1</v>
      </c>
      <c r="P831" s="1" t="s">
        <v>40</v>
      </c>
      <c r="Q831" s="1" t="s">
        <v>40</v>
      </c>
      <c r="R831">
        <v>0</v>
      </c>
    </row>
    <row r="832" spans="1:18" x14ac:dyDescent="0.3">
      <c r="A832" s="1" t="s">
        <v>960</v>
      </c>
      <c r="B832" s="1" t="s">
        <v>949</v>
      </c>
      <c r="C832">
        <v>2024</v>
      </c>
      <c r="D832" s="2">
        <v>36600</v>
      </c>
      <c r="E832" s="1" t="s">
        <v>20</v>
      </c>
      <c r="F832">
        <v>1</v>
      </c>
      <c r="G832">
        <v>0</v>
      </c>
      <c r="H832">
        <v>0</v>
      </c>
      <c r="I832" s="1" t="s">
        <v>21</v>
      </c>
      <c r="J832" s="1"/>
      <c r="K832">
        <v>0</v>
      </c>
      <c r="L832" s="1" t="s">
        <v>22</v>
      </c>
      <c r="M832" s="1" t="s">
        <v>33</v>
      </c>
      <c r="N832" s="1" t="s">
        <v>33</v>
      </c>
      <c r="O832">
        <v>1</v>
      </c>
      <c r="P832" s="1" t="s">
        <v>40</v>
      </c>
      <c r="Q832" s="1" t="s">
        <v>40</v>
      </c>
      <c r="R832">
        <v>0</v>
      </c>
    </row>
    <row r="833" spans="1:18" x14ac:dyDescent="0.3">
      <c r="A833" s="1" t="s">
        <v>961</v>
      </c>
      <c r="B833" s="1" t="s">
        <v>949</v>
      </c>
      <c r="C833">
        <v>2024</v>
      </c>
      <c r="D833" s="2">
        <v>36600</v>
      </c>
      <c r="E833" s="1" t="s">
        <v>37</v>
      </c>
      <c r="F833">
        <v>1</v>
      </c>
      <c r="G833">
        <v>1</v>
      </c>
      <c r="H833">
        <v>1</v>
      </c>
      <c r="I833" s="1" t="s">
        <v>38</v>
      </c>
      <c r="J833" s="1" t="s">
        <v>71</v>
      </c>
      <c r="K833">
        <v>0</v>
      </c>
      <c r="L833" s="1" t="s">
        <v>22</v>
      </c>
      <c r="M833" s="1" t="s">
        <v>33</v>
      </c>
      <c r="N833" s="1" t="s">
        <v>33</v>
      </c>
      <c r="O833">
        <v>1</v>
      </c>
      <c r="P833" s="1" t="s">
        <v>27</v>
      </c>
      <c r="Q833" s="1" t="s">
        <v>27</v>
      </c>
      <c r="R833">
        <v>1</v>
      </c>
    </row>
    <row r="834" spans="1:18" x14ac:dyDescent="0.3">
      <c r="A834" s="1" t="s">
        <v>962</v>
      </c>
      <c r="B834" s="1" t="s">
        <v>949</v>
      </c>
      <c r="C834">
        <v>2024</v>
      </c>
      <c r="D834" s="2">
        <v>36600</v>
      </c>
      <c r="E834" s="1" t="s">
        <v>20</v>
      </c>
      <c r="F834">
        <v>1</v>
      </c>
      <c r="G834">
        <v>0</v>
      </c>
      <c r="H834">
        <v>0</v>
      </c>
      <c r="I834" s="1" t="s">
        <v>21</v>
      </c>
      <c r="J834" s="1"/>
      <c r="K834">
        <v>0</v>
      </c>
      <c r="L834" s="1" t="s">
        <v>22</v>
      </c>
      <c r="M834" s="1" t="s">
        <v>26</v>
      </c>
      <c r="N834" s="1" t="s">
        <v>26</v>
      </c>
      <c r="O834">
        <v>1</v>
      </c>
      <c r="P834" s="1" t="s">
        <v>27</v>
      </c>
      <c r="Q834" s="1" t="s">
        <v>27</v>
      </c>
      <c r="R834">
        <v>0</v>
      </c>
    </row>
    <row r="835" spans="1:18" x14ac:dyDescent="0.3">
      <c r="A835" s="1" t="s">
        <v>963</v>
      </c>
      <c r="B835" s="1" t="s">
        <v>949</v>
      </c>
      <c r="C835">
        <v>2024</v>
      </c>
      <c r="D835" s="2">
        <v>36600</v>
      </c>
      <c r="E835" s="1" t="s">
        <v>20</v>
      </c>
      <c r="F835">
        <v>1</v>
      </c>
      <c r="G835">
        <v>0</v>
      </c>
      <c r="H835">
        <v>0</v>
      </c>
      <c r="I835" s="1" t="s">
        <v>21</v>
      </c>
      <c r="J835" s="1"/>
      <c r="K835">
        <v>0</v>
      </c>
      <c r="L835" s="1" t="s">
        <v>22</v>
      </c>
      <c r="M835" s="1" t="s">
        <v>26</v>
      </c>
      <c r="N835" s="1" t="s">
        <v>26</v>
      </c>
      <c r="O835">
        <v>1</v>
      </c>
      <c r="P835" s="1" t="s">
        <v>27</v>
      </c>
      <c r="Q835" s="1" t="s">
        <v>27</v>
      </c>
      <c r="R835">
        <v>0</v>
      </c>
    </row>
    <row r="836" spans="1:18" x14ac:dyDescent="0.3">
      <c r="A836" s="1" t="s">
        <v>964</v>
      </c>
      <c r="B836" s="1" t="s">
        <v>949</v>
      </c>
      <c r="C836">
        <v>2024</v>
      </c>
      <c r="D836" s="2">
        <v>36600</v>
      </c>
      <c r="E836" s="1" t="s">
        <v>20</v>
      </c>
      <c r="F836">
        <v>1</v>
      </c>
      <c r="G836">
        <v>0</v>
      </c>
      <c r="H836">
        <v>0</v>
      </c>
      <c r="I836" s="1" t="s">
        <v>21</v>
      </c>
      <c r="J836" s="1"/>
      <c r="K836">
        <v>0</v>
      </c>
      <c r="L836" s="1" t="s">
        <v>22</v>
      </c>
      <c r="M836" s="1" t="s">
        <v>26</v>
      </c>
      <c r="N836" s="1" t="s">
        <v>26</v>
      </c>
      <c r="O836">
        <v>1</v>
      </c>
      <c r="P836" s="1" t="s">
        <v>53</v>
      </c>
      <c r="Q836" s="1" t="s">
        <v>53</v>
      </c>
      <c r="R836">
        <v>0</v>
      </c>
    </row>
    <row r="837" spans="1:18" x14ac:dyDescent="0.3">
      <c r="A837" s="1" t="s">
        <v>965</v>
      </c>
      <c r="B837" s="1" t="s">
        <v>949</v>
      </c>
      <c r="C837">
        <v>2024</v>
      </c>
      <c r="D837" s="2">
        <v>36600</v>
      </c>
      <c r="E837" s="1" t="s">
        <v>37</v>
      </c>
      <c r="F837">
        <v>1</v>
      </c>
      <c r="G837">
        <v>1</v>
      </c>
      <c r="H837">
        <v>1</v>
      </c>
      <c r="I837" s="1" t="s">
        <v>91</v>
      </c>
      <c r="J837" s="1" t="s">
        <v>165</v>
      </c>
      <c r="K837">
        <v>0</v>
      </c>
      <c r="L837" s="1" t="s">
        <v>22</v>
      </c>
      <c r="M837" s="1" t="s">
        <v>26</v>
      </c>
      <c r="N837" s="1" t="s">
        <v>26</v>
      </c>
      <c r="O837">
        <v>1</v>
      </c>
      <c r="P837" s="1" t="s">
        <v>134</v>
      </c>
      <c r="Q837" s="1" t="s">
        <v>134</v>
      </c>
      <c r="R837">
        <v>0</v>
      </c>
    </row>
    <row r="838" spans="1:18" x14ac:dyDescent="0.3">
      <c r="A838" s="1" t="s">
        <v>966</v>
      </c>
      <c r="B838" s="1" t="s">
        <v>949</v>
      </c>
      <c r="C838">
        <v>2024</v>
      </c>
      <c r="D838" s="2">
        <v>36600</v>
      </c>
      <c r="E838" s="1" t="s">
        <v>20</v>
      </c>
      <c r="F838">
        <v>1</v>
      </c>
      <c r="G838">
        <v>0</v>
      </c>
      <c r="H838">
        <v>0</v>
      </c>
      <c r="I838" s="1" t="s">
        <v>21</v>
      </c>
      <c r="J838" s="1"/>
      <c r="K838">
        <v>0</v>
      </c>
      <c r="L838" s="1" t="s">
        <v>22</v>
      </c>
      <c r="M838" s="1" t="s">
        <v>23</v>
      </c>
      <c r="N838" s="1" t="s">
        <v>23</v>
      </c>
      <c r="O838">
        <v>1</v>
      </c>
      <c r="P838" s="1" t="s">
        <v>27</v>
      </c>
      <c r="Q838" s="1" t="s">
        <v>27</v>
      </c>
      <c r="R838">
        <v>0</v>
      </c>
    </row>
    <row r="839" spans="1:18" x14ac:dyDescent="0.3">
      <c r="A839" s="1" t="s">
        <v>967</v>
      </c>
      <c r="B839" s="1" t="s">
        <v>949</v>
      </c>
      <c r="C839">
        <v>2024</v>
      </c>
      <c r="D839" s="2">
        <v>36600</v>
      </c>
      <c r="E839" s="1" t="s">
        <v>20</v>
      </c>
      <c r="F839">
        <v>1</v>
      </c>
      <c r="G839">
        <v>0</v>
      </c>
      <c r="H839">
        <v>0</v>
      </c>
      <c r="I839" s="1" t="s">
        <v>21</v>
      </c>
      <c r="J839" s="1"/>
      <c r="K839">
        <v>0</v>
      </c>
      <c r="L839" s="1" t="s">
        <v>22</v>
      </c>
      <c r="M839" s="1" t="s">
        <v>26</v>
      </c>
      <c r="N839" s="1" t="s">
        <v>26</v>
      </c>
      <c r="O839">
        <v>1</v>
      </c>
      <c r="P839" s="1" t="s">
        <v>40</v>
      </c>
      <c r="Q839" s="1" t="s">
        <v>40</v>
      </c>
      <c r="R839">
        <v>0</v>
      </c>
    </row>
    <row r="840" spans="1:18" x14ac:dyDescent="0.3">
      <c r="A840" s="1" t="s">
        <v>968</v>
      </c>
      <c r="B840" s="1" t="s">
        <v>949</v>
      </c>
      <c r="C840">
        <v>2024</v>
      </c>
      <c r="D840" s="2">
        <v>36600</v>
      </c>
      <c r="E840" s="1" t="s">
        <v>20</v>
      </c>
      <c r="F840">
        <v>1</v>
      </c>
      <c r="G840">
        <v>0</v>
      </c>
      <c r="H840">
        <v>0</v>
      </c>
      <c r="I840" s="1" t="s">
        <v>21</v>
      </c>
      <c r="J840" s="1"/>
      <c r="K840">
        <v>0</v>
      </c>
      <c r="L840" s="1" t="s">
        <v>22</v>
      </c>
      <c r="M840" s="1" t="s">
        <v>84</v>
      </c>
      <c r="N840" s="1" t="s">
        <v>84</v>
      </c>
      <c r="O840">
        <v>1</v>
      </c>
      <c r="P840" s="1" t="s">
        <v>27</v>
      </c>
      <c r="Q840" s="1" t="s">
        <v>27</v>
      </c>
      <c r="R840">
        <v>0</v>
      </c>
    </row>
    <row r="841" spans="1:18" x14ac:dyDescent="0.3">
      <c r="A841" s="1" t="s">
        <v>969</v>
      </c>
      <c r="B841" s="1" t="s">
        <v>949</v>
      </c>
      <c r="C841">
        <v>2024</v>
      </c>
      <c r="D841" s="2">
        <v>36600</v>
      </c>
      <c r="E841" s="1" t="s">
        <v>20</v>
      </c>
      <c r="F841">
        <v>1</v>
      </c>
      <c r="G841">
        <v>0</v>
      </c>
      <c r="H841">
        <v>0</v>
      </c>
      <c r="I841" s="1" t="s">
        <v>21</v>
      </c>
      <c r="J841" s="1"/>
      <c r="K841">
        <v>0</v>
      </c>
      <c r="L841" s="1" t="s">
        <v>22</v>
      </c>
      <c r="M841" s="1" t="s">
        <v>47</v>
      </c>
      <c r="N841" s="1" t="s">
        <v>47</v>
      </c>
      <c r="O841">
        <v>1</v>
      </c>
      <c r="P841" s="1" t="s">
        <v>40</v>
      </c>
      <c r="Q841" s="1" t="s">
        <v>40</v>
      </c>
      <c r="R841">
        <v>0</v>
      </c>
    </row>
    <row r="842" spans="1:18" x14ac:dyDescent="0.3">
      <c r="A842" s="1" t="s">
        <v>970</v>
      </c>
      <c r="B842" s="1" t="s">
        <v>949</v>
      </c>
      <c r="C842">
        <v>2024</v>
      </c>
      <c r="D842" s="2">
        <v>36600</v>
      </c>
      <c r="E842" s="1" t="s">
        <v>20</v>
      </c>
      <c r="F842">
        <v>1</v>
      </c>
      <c r="G842">
        <v>0</v>
      </c>
      <c r="H842">
        <v>0</v>
      </c>
      <c r="I842" s="1" t="s">
        <v>21</v>
      </c>
      <c r="J842" s="1"/>
      <c r="K842">
        <v>0</v>
      </c>
      <c r="L842" s="1" t="s">
        <v>22</v>
      </c>
      <c r="M842" s="1" t="s">
        <v>47</v>
      </c>
      <c r="N842" s="1" t="s">
        <v>47</v>
      </c>
      <c r="O842">
        <v>1</v>
      </c>
      <c r="P842" s="1" t="s">
        <v>27</v>
      </c>
      <c r="Q842" s="1" t="s">
        <v>27</v>
      </c>
      <c r="R842">
        <v>0</v>
      </c>
    </row>
    <row r="843" spans="1:18" x14ac:dyDescent="0.3">
      <c r="A843" s="1" t="s">
        <v>971</v>
      </c>
      <c r="B843" s="1" t="s">
        <v>949</v>
      </c>
      <c r="C843">
        <v>2024</v>
      </c>
      <c r="D843" s="2">
        <v>36600</v>
      </c>
      <c r="E843" s="1" t="s">
        <v>20</v>
      </c>
      <c r="F843">
        <v>1</v>
      </c>
      <c r="G843">
        <v>0</v>
      </c>
      <c r="H843">
        <v>0</v>
      </c>
      <c r="I843" s="1" t="s">
        <v>21</v>
      </c>
      <c r="J843" s="1"/>
      <c r="K843">
        <v>0</v>
      </c>
      <c r="L843" s="1" t="s">
        <v>22</v>
      </c>
      <c r="M843" s="1" t="s">
        <v>26</v>
      </c>
      <c r="N843" s="1" t="s">
        <v>26</v>
      </c>
      <c r="O843">
        <v>1</v>
      </c>
      <c r="P843" s="1" t="s">
        <v>31</v>
      </c>
      <c r="Q843" s="1" t="s">
        <v>31</v>
      </c>
      <c r="R843">
        <v>0</v>
      </c>
    </row>
    <row r="844" spans="1:18" x14ac:dyDescent="0.3">
      <c r="A844" s="1" t="s">
        <v>972</v>
      </c>
      <c r="B844" s="1" t="s">
        <v>949</v>
      </c>
      <c r="C844">
        <v>2024</v>
      </c>
      <c r="D844" s="2">
        <v>36600</v>
      </c>
      <c r="E844" s="1" t="s">
        <v>20</v>
      </c>
      <c r="F844">
        <v>1</v>
      </c>
      <c r="G844">
        <v>0</v>
      </c>
      <c r="H844">
        <v>0</v>
      </c>
      <c r="I844" s="1" t="s">
        <v>21</v>
      </c>
      <c r="J844" s="1"/>
      <c r="K844">
        <v>0</v>
      </c>
      <c r="L844" s="1" t="s">
        <v>22</v>
      </c>
      <c r="M844" s="1" t="s">
        <v>26</v>
      </c>
      <c r="N844" s="1" t="s">
        <v>26</v>
      </c>
      <c r="O844">
        <v>1</v>
      </c>
      <c r="P844" s="1" t="s">
        <v>27</v>
      </c>
      <c r="Q844" s="1" t="s">
        <v>27</v>
      </c>
      <c r="R844">
        <v>0</v>
      </c>
    </row>
    <row r="845" spans="1:18" x14ac:dyDescent="0.3">
      <c r="A845" s="1" t="s">
        <v>973</v>
      </c>
      <c r="B845" s="1" t="s">
        <v>949</v>
      </c>
      <c r="C845">
        <v>2024</v>
      </c>
      <c r="D845" s="2">
        <v>36600</v>
      </c>
      <c r="E845" s="1" t="s">
        <v>20</v>
      </c>
      <c r="F845">
        <v>1</v>
      </c>
      <c r="G845">
        <v>0</v>
      </c>
      <c r="H845">
        <v>0</v>
      </c>
      <c r="I845" s="1" t="s">
        <v>21</v>
      </c>
      <c r="J845" s="1"/>
      <c r="K845">
        <v>0</v>
      </c>
      <c r="L845" s="1" t="s">
        <v>22</v>
      </c>
      <c r="M845" s="1" t="s">
        <v>23</v>
      </c>
      <c r="N845" s="1" t="s">
        <v>23</v>
      </c>
      <c r="O845">
        <v>4</v>
      </c>
      <c r="P845" s="1" t="s">
        <v>974</v>
      </c>
      <c r="Q845" s="1"/>
      <c r="R845">
        <v>0</v>
      </c>
    </row>
    <row r="846" spans="1:18" x14ac:dyDescent="0.3">
      <c r="A846" s="1" t="s">
        <v>975</v>
      </c>
      <c r="B846" s="1" t="s">
        <v>949</v>
      </c>
      <c r="C846">
        <v>2024</v>
      </c>
      <c r="D846" s="2">
        <v>36600</v>
      </c>
      <c r="E846" s="1" t="s">
        <v>20</v>
      </c>
      <c r="F846">
        <v>1</v>
      </c>
      <c r="G846">
        <v>0</v>
      </c>
      <c r="H846">
        <v>0</v>
      </c>
      <c r="I846" s="1" t="s">
        <v>21</v>
      </c>
      <c r="J846" s="1"/>
      <c r="K846">
        <v>0</v>
      </c>
      <c r="L846" s="1" t="s">
        <v>22</v>
      </c>
      <c r="M846" s="1" t="s">
        <v>26</v>
      </c>
      <c r="N846" s="1" t="s">
        <v>26</v>
      </c>
      <c r="O846">
        <v>1</v>
      </c>
      <c r="P846" s="1" t="s">
        <v>40</v>
      </c>
      <c r="Q846" s="1" t="s">
        <v>40</v>
      </c>
      <c r="R846">
        <v>0</v>
      </c>
    </row>
    <row r="847" spans="1:18" x14ac:dyDescent="0.3">
      <c r="A847" s="1" t="s">
        <v>976</v>
      </c>
      <c r="B847" s="1" t="s">
        <v>949</v>
      </c>
      <c r="C847">
        <v>2024</v>
      </c>
      <c r="D847" s="2">
        <v>36600</v>
      </c>
      <c r="E847" s="1" t="s">
        <v>20</v>
      </c>
      <c r="F847">
        <v>1</v>
      </c>
      <c r="G847">
        <v>0</v>
      </c>
      <c r="H847">
        <v>0</v>
      </c>
      <c r="I847" s="1" t="s">
        <v>21</v>
      </c>
      <c r="J847" s="1"/>
      <c r="K847">
        <v>0</v>
      </c>
      <c r="L847" s="1" t="s">
        <v>22</v>
      </c>
      <c r="M847" s="1" t="s">
        <v>35</v>
      </c>
      <c r="N847" s="1" t="s">
        <v>35</v>
      </c>
      <c r="O847">
        <v>1</v>
      </c>
      <c r="P847" s="1" t="s">
        <v>45</v>
      </c>
      <c r="Q847" s="1" t="s">
        <v>45</v>
      </c>
      <c r="R847">
        <v>0</v>
      </c>
    </row>
    <row r="848" spans="1:18" x14ac:dyDescent="0.3">
      <c r="A848" s="1" t="s">
        <v>977</v>
      </c>
      <c r="B848" s="1" t="s">
        <v>949</v>
      </c>
      <c r="C848">
        <v>2024</v>
      </c>
      <c r="D848" s="2">
        <v>36600</v>
      </c>
      <c r="E848" s="1" t="s">
        <v>20</v>
      </c>
      <c r="F848">
        <v>1</v>
      </c>
      <c r="G848">
        <v>0</v>
      </c>
      <c r="H848">
        <v>0</v>
      </c>
      <c r="I848" s="1" t="s">
        <v>21</v>
      </c>
      <c r="J848" s="1"/>
      <c r="K848">
        <v>0</v>
      </c>
      <c r="L848" s="1" t="s">
        <v>22</v>
      </c>
      <c r="M848" s="1" t="s">
        <v>26</v>
      </c>
      <c r="N848" s="1" t="s">
        <v>26</v>
      </c>
      <c r="O848">
        <v>1</v>
      </c>
      <c r="P848" s="1" t="s">
        <v>27</v>
      </c>
      <c r="Q848" s="1" t="s">
        <v>27</v>
      </c>
      <c r="R848">
        <v>0</v>
      </c>
    </row>
    <row r="849" spans="1:18" x14ac:dyDescent="0.3">
      <c r="A849" s="1" t="s">
        <v>978</v>
      </c>
      <c r="B849" s="1" t="s">
        <v>949</v>
      </c>
      <c r="C849">
        <v>2024</v>
      </c>
      <c r="D849" s="2">
        <v>36600</v>
      </c>
      <c r="E849" s="1" t="s">
        <v>20</v>
      </c>
      <c r="F849">
        <v>1</v>
      </c>
      <c r="G849">
        <v>0</v>
      </c>
      <c r="H849">
        <v>0</v>
      </c>
      <c r="I849" s="1" t="s">
        <v>21</v>
      </c>
      <c r="J849" s="1"/>
      <c r="K849">
        <v>0</v>
      </c>
      <c r="L849" s="1" t="s">
        <v>22</v>
      </c>
      <c r="M849" s="1" t="s">
        <v>33</v>
      </c>
      <c r="N849" s="1" t="s">
        <v>33</v>
      </c>
      <c r="O849">
        <v>1</v>
      </c>
      <c r="P849" s="1" t="s">
        <v>27</v>
      </c>
      <c r="Q849" s="1" t="s">
        <v>27</v>
      </c>
      <c r="R849">
        <v>0</v>
      </c>
    </row>
    <row r="850" spans="1:18" x14ac:dyDescent="0.3">
      <c r="A850" s="1" t="s">
        <v>979</v>
      </c>
      <c r="B850" s="1" t="s">
        <v>949</v>
      </c>
      <c r="C850">
        <v>2024</v>
      </c>
      <c r="D850" s="2">
        <v>36600</v>
      </c>
      <c r="E850" s="1" t="s">
        <v>20</v>
      </c>
      <c r="F850">
        <v>1</v>
      </c>
      <c r="G850">
        <v>0</v>
      </c>
      <c r="H850">
        <v>0</v>
      </c>
      <c r="I850" s="1" t="s">
        <v>21</v>
      </c>
      <c r="J850" s="1"/>
      <c r="K850">
        <v>0</v>
      </c>
      <c r="L850" s="1" t="s">
        <v>22</v>
      </c>
      <c r="M850" s="1" t="s">
        <v>47</v>
      </c>
      <c r="N850" s="1" t="s">
        <v>47</v>
      </c>
      <c r="O850">
        <v>1</v>
      </c>
      <c r="P850" s="1" t="s">
        <v>27</v>
      </c>
      <c r="Q850" s="1" t="s">
        <v>27</v>
      </c>
      <c r="R850">
        <v>0</v>
      </c>
    </row>
    <row r="851" spans="1:18" x14ac:dyDescent="0.3">
      <c r="A851" s="1" t="s">
        <v>980</v>
      </c>
      <c r="B851" s="1" t="s">
        <v>949</v>
      </c>
      <c r="C851">
        <v>2024</v>
      </c>
      <c r="D851" s="2">
        <v>36600</v>
      </c>
      <c r="E851" s="1" t="s">
        <v>20</v>
      </c>
      <c r="F851">
        <v>1</v>
      </c>
      <c r="G851">
        <v>0</v>
      </c>
      <c r="H851">
        <v>0</v>
      </c>
      <c r="I851" s="1" t="s">
        <v>21</v>
      </c>
      <c r="J851" s="1"/>
      <c r="K851">
        <v>0</v>
      </c>
      <c r="L851" s="1" t="s">
        <v>22</v>
      </c>
      <c r="M851" s="1" t="s">
        <v>26</v>
      </c>
      <c r="N851" s="1" t="s">
        <v>26</v>
      </c>
      <c r="O851">
        <v>1</v>
      </c>
      <c r="P851" s="1" t="s">
        <v>211</v>
      </c>
      <c r="Q851" s="1" t="s">
        <v>211</v>
      </c>
      <c r="R851">
        <v>0</v>
      </c>
    </row>
    <row r="852" spans="1:18" x14ac:dyDescent="0.3">
      <c r="A852" s="1" t="s">
        <v>981</v>
      </c>
      <c r="B852" s="1" t="s">
        <v>949</v>
      </c>
      <c r="C852">
        <v>2024</v>
      </c>
      <c r="D852" s="2">
        <v>36600</v>
      </c>
      <c r="E852" s="1" t="s">
        <v>20</v>
      </c>
      <c r="F852">
        <v>1</v>
      </c>
      <c r="G852">
        <v>0</v>
      </c>
      <c r="H852">
        <v>0</v>
      </c>
      <c r="I852" s="1" t="s">
        <v>21</v>
      </c>
      <c r="J852" s="1"/>
      <c r="K852">
        <v>0</v>
      </c>
      <c r="L852" s="1" t="s">
        <v>22</v>
      </c>
      <c r="M852" s="1" t="s">
        <v>26</v>
      </c>
      <c r="N852" s="1" t="s">
        <v>26</v>
      </c>
      <c r="O852">
        <v>1</v>
      </c>
      <c r="P852" s="1" t="s">
        <v>40</v>
      </c>
      <c r="Q852" s="1" t="s">
        <v>40</v>
      </c>
      <c r="R852">
        <v>0</v>
      </c>
    </row>
    <row r="853" spans="1:18" x14ac:dyDescent="0.3">
      <c r="A853" s="1" t="s">
        <v>982</v>
      </c>
      <c r="B853" s="1" t="s">
        <v>949</v>
      </c>
      <c r="C853">
        <v>2024</v>
      </c>
      <c r="D853" s="2">
        <v>36600</v>
      </c>
      <c r="E853" s="1" t="s">
        <v>20</v>
      </c>
      <c r="F853">
        <v>1</v>
      </c>
      <c r="G853">
        <v>0</v>
      </c>
      <c r="H853">
        <v>0</v>
      </c>
      <c r="I853" s="1" t="s">
        <v>21</v>
      </c>
      <c r="J853" s="1"/>
      <c r="K853">
        <v>0</v>
      </c>
      <c r="L853" s="1" t="s">
        <v>22</v>
      </c>
      <c r="M853" s="1" t="s">
        <v>26</v>
      </c>
      <c r="N853" s="1" t="s">
        <v>26</v>
      </c>
      <c r="O853">
        <v>1</v>
      </c>
      <c r="P853" s="1" t="s">
        <v>983</v>
      </c>
      <c r="Q853" s="1" t="s">
        <v>983</v>
      </c>
      <c r="R853">
        <v>0</v>
      </c>
    </row>
    <row r="854" spans="1:18" x14ac:dyDescent="0.3">
      <c r="A854" s="1" t="s">
        <v>984</v>
      </c>
      <c r="B854" s="1" t="s">
        <v>949</v>
      </c>
      <c r="C854">
        <v>2024</v>
      </c>
      <c r="D854" s="2">
        <v>36600</v>
      </c>
      <c r="E854" s="1" t="s">
        <v>20</v>
      </c>
      <c r="F854">
        <v>1</v>
      </c>
      <c r="G854">
        <v>0</v>
      </c>
      <c r="H854">
        <v>0</v>
      </c>
      <c r="I854" s="1" t="s">
        <v>21</v>
      </c>
      <c r="J854" s="1"/>
      <c r="K854">
        <v>0</v>
      </c>
      <c r="L854" s="1" t="s">
        <v>22</v>
      </c>
      <c r="M854" s="1" t="s">
        <v>47</v>
      </c>
      <c r="N854" s="1" t="s">
        <v>47</v>
      </c>
      <c r="O854">
        <v>1</v>
      </c>
      <c r="P854" s="1" t="s">
        <v>27</v>
      </c>
      <c r="Q854" s="1" t="s">
        <v>27</v>
      </c>
      <c r="R854">
        <v>0</v>
      </c>
    </row>
    <row r="855" spans="1:18" x14ac:dyDescent="0.3">
      <c r="A855" s="1" t="s">
        <v>985</v>
      </c>
      <c r="B855" s="1" t="s">
        <v>949</v>
      </c>
      <c r="C855">
        <v>2024</v>
      </c>
      <c r="D855" s="2">
        <v>36600</v>
      </c>
      <c r="E855" s="1" t="s">
        <v>20</v>
      </c>
      <c r="F855">
        <v>1</v>
      </c>
      <c r="G855">
        <v>0</v>
      </c>
      <c r="H855">
        <v>0</v>
      </c>
      <c r="I855" s="1" t="s">
        <v>21</v>
      </c>
      <c r="J855" s="1"/>
      <c r="K855">
        <v>0</v>
      </c>
      <c r="L855" s="1" t="s">
        <v>22</v>
      </c>
      <c r="M855" s="1" t="s">
        <v>23</v>
      </c>
      <c r="N855" s="1" t="s">
        <v>23</v>
      </c>
      <c r="O855">
        <v>3</v>
      </c>
      <c r="P855" s="1" t="s">
        <v>986</v>
      </c>
      <c r="Q855" s="1"/>
      <c r="R855">
        <v>0</v>
      </c>
    </row>
    <row r="856" spans="1:18" x14ac:dyDescent="0.3">
      <c r="A856" s="1" t="s">
        <v>987</v>
      </c>
      <c r="B856" s="1" t="s">
        <v>949</v>
      </c>
      <c r="C856">
        <v>2024</v>
      </c>
      <c r="D856" s="2">
        <v>36600</v>
      </c>
      <c r="E856" s="1" t="s">
        <v>20</v>
      </c>
      <c r="F856">
        <v>1</v>
      </c>
      <c r="G856">
        <v>0</v>
      </c>
      <c r="H856">
        <v>0</v>
      </c>
      <c r="I856" s="1" t="s">
        <v>21</v>
      </c>
      <c r="J856" s="1"/>
      <c r="K856">
        <v>0</v>
      </c>
      <c r="L856" s="1" t="s">
        <v>22</v>
      </c>
      <c r="M856" s="1" t="s">
        <v>23</v>
      </c>
      <c r="N856" s="1" t="s">
        <v>23</v>
      </c>
      <c r="O856">
        <v>1</v>
      </c>
      <c r="P856" s="1" t="s">
        <v>988</v>
      </c>
      <c r="Q856" s="1" t="s">
        <v>988</v>
      </c>
      <c r="R856">
        <v>0</v>
      </c>
    </row>
    <row r="857" spans="1:18" x14ac:dyDescent="0.3">
      <c r="A857" s="1" t="s">
        <v>989</v>
      </c>
      <c r="B857" s="1" t="s">
        <v>949</v>
      </c>
      <c r="C857">
        <v>2024</v>
      </c>
      <c r="D857" s="2">
        <v>36600</v>
      </c>
      <c r="E857" s="1" t="s">
        <v>20</v>
      </c>
      <c r="F857">
        <v>1</v>
      </c>
      <c r="G857">
        <v>0</v>
      </c>
      <c r="H857">
        <v>0</v>
      </c>
      <c r="I857" s="1" t="s">
        <v>21</v>
      </c>
      <c r="J857" s="1"/>
      <c r="K857">
        <v>0</v>
      </c>
      <c r="L857" s="1" t="s">
        <v>22</v>
      </c>
      <c r="M857" s="1" t="s">
        <v>23</v>
      </c>
      <c r="N857" s="1" t="s">
        <v>23</v>
      </c>
      <c r="O857">
        <v>1</v>
      </c>
      <c r="P857" s="1" t="s">
        <v>988</v>
      </c>
      <c r="Q857" s="1" t="s">
        <v>988</v>
      </c>
      <c r="R857">
        <v>0</v>
      </c>
    </row>
    <row r="858" spans="1:18" x14ac:dyDescent="0.3">
      <c r="A858" s="1" t="s">
        <v>990</v>
      </c>
      <c r="B858" s="1" t="s">
        <v>949</v>
      </c>
      <c r="C858">
        <v>2024</v>
      </c>
      <c r="D858" s="2">
        <v>36600</v>
      </c>
      <c r="E858" s="1" t="s">
        <v>20</v>
      </c>
      <c r="F858">
        <v>1</v>
      </c>
      <c r="G858">
        <v>0</v>
      </c>
      <c r="H858">
        <v>0</v>
      </c>
      <c r="I858" s="1" t="s">
        <v>21</v>
      </c>
      <c r="J858" s="1"/>
      <c r="K858">
        <v>0</v>
      </c>
      <c r="L858" s="1" t="s">
        <v>22</v>
      </c>
      <c r="M858" s="1" t="s">
        <v>23</v>
      </c>
      <c r="N858" s="1" t="s">
        <v>23</v>
      </c>
      <c r="O858">
        <v>1</v>
      </c>
      <c r="P858" s="1" t="s">
        <v>988</v>
      </c>
      <c r="Q858" s="1" t="s">
        <v>988</v>
      </c>
      <c r="R858">
        <v>0</v>
      </c>
    </row>
    <row r="859" spans="1:18" x14ac:dyDescent="0.3">
      <c r="A859" s="1" t="s">
        <v>991</v>
      </c>
      <c r="B859" s="1" t="s">
        <v>949</v>
      </c>
      <c r="C859">
        <v>2024</v>
      </c>
      <c r="D859" s="2">
        <v>36600</v>
      </c>
      <c r="E859" s="1" t="s">
        <v>20</v>
      </c>
      <c r="F859">
        <v>1</v>
      </c>
      <c r="G859">
        <v>0</v>
      </c>
      <c r="H859">
        <v>0</v>
      </c>
      <c r="I859" s="1" t="s">
        <v>21</v>
      </c>
      <c r="J859" s="1"/>
      <c r="K859">
        <v>0</v>
      </c>
      <c r="L859" s="1" t="s">
        <v>22</v>
      </c>
      <c r="M859" s="1" t="s">
        <v>33</v>
      </c>
      <c r="N859" s="1" t="s">
        <v>33</v>
      </c>
      <c r="O859">
        <v>1</v>
      </c>
      <c r="P859" s="1" t="s">
        <v>27</v>
      </c>
      <c r="Q859" s="1" t="s">
        <v>27</v>
      </c>
      <c r="R859">
        <v>0</v>
      </c>
    </row>
    <row r="860" spans="1:18" x14ac:dyDescent="0.3">
      <c r="A860" s="1" t="s">
        <v>992</v>
      </c>
      <c r="B860" s="1" t="s">
        <v>949</v>
      </c>
      <c r="C860">
        <v>2024</v>
      </c>
      <c r="D860" s="2">
        <v>36600</v>
      </c>
      <c r="E860" s="1" t="s">
        <v>20</v>
      </c>
      <c r="F860">
        <v>1</v>
      </c>
      <c r="G860">
        <v>0</v>
      </c>
      <c r="H860">
        <v>0</v>
      </c>
      <c r="I860" s="1" t="s">
        <v>21</v>
      </c>
      <c r="J860" s="1"/>
      <c r="K860">
        <v>0</v>
      </c>
      <c r="L860" s="1" t="s">
        <v>22</v>
      </c>
      <c r="M860" s="1" t="s">
        <v>33</v>
      </c>
      <c r="N860" s="1" t="s">
        <v>33</v>
      </c>
      <c r="O860">
        <v>1</v>
      </c>
      <c r="P860" s="1" t="s">
        <v>31</v>
      </c>
      <c r="Q860" s="1" t="s">
        <v>31</v>
      </c>
      <c r="R860">
        <v>0</v>
      </c>
    </row>
    <row r="861" spans="1:18" x14ac:dyDescent="0.3">
      <c r="A861" s="1" t="s">
        <v>993</v>
      </c>
      <c r="B861" s="1" t="s">
        <v>949</v>
      </c>
      <c r="C861">
        <v>2024</v>
      </c>
      <c r="D861" s="2">
        <v>36600</v>
      </c>
      <c r="E861" s="1" t="s">
        <v>20</v>
      </c>
      <c r="F861">
        <v>1</v>
      </c>
      <c r="G861">
        <v>0</v>
      </c>
      <c r="H861">
        <v>0</v>
      </c>
      <c r="I861" s="1" t="s">
        <v>21</v>
      </c>
      <c r="J861" s="1"/>
      <c r="K861">
        <v>0</v>
      </c>
      <c r="L861" s="1" t="s">
        <v>22</v>
      </c>
      <c r="M861" s="1" t="s">
        <v>23</v>
      </c>
      <c r="N861" s="1" t="s">
        <v>23</v>
      </c>
      <c r="O861">
        <v>1</v>
      </c>
      <c r="P861" s="1" t="s">
        <v>27</v>
      </c>
      <c r="Q861" s="1" t="s">
        <v>27</v>
      </c>
      <c r="R861">
        <v>0</v>
      </c>
    </row>
    <row r="862" spans="1:18" x14ac:dyDescent="0.3">
      <c r="A862" s="1" t="s">
        <v>994</v>
      </c>
      <c r="B862" s="1" t="s">
        <v>949</v>
      </c>
      <c r="C862">
        <v>2024</v>
      </c>
      <c r="D862" s="2">
        <v>36600</v>
      </c>
      <c r="E862" s="1" t="s">
        <v>20</v>
      </c>
      <c r="F862">
        <v>1</v>
      </c>
      <c r="G862">
        <v>0</v>
      </c>
      <c r="H862">
        <v>0</v>
      </c>
      <c r="I862" s="1" t="s">
        <v>21</v>
      </c>
      <c r="J862" s="1"/>
      <c r="K862">
        <v>0</v>
      </c>
      <c r="L862" s="1" t="s">
        <v>22</v>
      </c>
      <c r="M862" s="1" t="s">
        <v>26</v>
      </c>
      <c r="N862" s="1" t="s">
        <v>26</v>
      </c>
      <c r="O862">
        <v>1</v>
      </c>
      <c r="P862" s="1" t="s">
        <v>40</v>
      </c>
      <c r="Q862" s="1" t="s">
        <v>40</v>
      </c>
      <c r="R862">
        <v>0</v>
      </c>
    </row>
    <row r="863" spans="1:18" x14ac:dyDescent="0.3">
      <c r="A863" s="1" t="s">
        <v>995</v>
      </c>
      <c r="B863" s="1" t="s">
        <v>949</v>
      </c>
      <c r="C863">
        <v>2024</v>
      </c>
      <c r="D863" s="2">
        <v>36600</v>
      </c>
      <c r="E863" s="1" t="s">
        <v>20</v>
      </c>
      <c r="F863">
        <v>1</v>
      </c>
      <c r="G863">
        <v>0</v>
      </c>
      <c r="H863">
        <v>0</v>
      </c>
      <c r="I863" s="1" t="s">
        <v>21</v>
      </c>
      <c r="J863" s="1"/>
      <c r="K863">
        <v>0</v>
      </c>
      <c r="L863" s="1" t="s">
        <v>22</v>
      </c>
      <c r="M863" s="1" t="s">
        <v>35</v>
      </c>
      <c r="N863" s="1" t="s">
        <v>35</v>
      </c>
      <c r="O863">
        <v>1</v>
      </c>
      <c r="P863" s="1" t="s">
        <v>27</v>
      </c>
      <c r="Q863" s="1" t="s">
        <v>27</v>
      </c>
      <c r="R863">
        <v>0</v>
      </c>
    </row>
    <row r="864" spans="1:18" x14ac:dyDescent="0.3">
      <c r="A864" s="1" t="s">
        <v>996</v>
      </c>
      <c r="B864" s="1" t="s">
        <v>949</v>
      </c>
      <c r="C864">
        <v>2024</v>
      </c>
      <c r="D864" s="2">
        <v>36600</v>
      </c>
      <c r="E864" s="1" t="s">
        <v>37</v>
      </c>
      <c r="F864">
        <v>1</v>
      </c>
      <c r="G864">
        <v>1</v>
      </c>
      <c r="H864">
        <v>1</v>
      </c>
      <c r="I864" s="1" t="s">
        <v>38</v>
      </c>
      <c r="J864" s="1" t="s">
        <v>39</v>
      </c>
      <c r="K864">
        <v>0</v>
      </c>
      <c r="L864" s="1" t="s">
        <v>22</v>
      </c>
      <c r="M864" s="1" t="s">
        <v>47</v>
      </c>
      <c r="N864" s="1" t="s">
        <v>47</v>
      </c>
      <c r="O864">
        <v>1</v>
      </c>
      <c r="P864" s="1" t="s">
        <v>211</v>
      </c>
      <c r="Q864" s="1" t="s">
        <v>211</v>
      </c>
      <c r="R864">
        <v>0</v>
      </c>
    </row>
    <row r="865" spans="1:18" x14ac:dyDescent="0.3">
      <c r="A865" s="1" t="s">
        <v>997</v>
      </c>
      <c r="B865" s="1" t="s">
        <v>949</v>
      </c>
      <c r="C865">
        <v>2024</v>
      </c>
      <c r="D865" s="2">
        <v>36600</v>
      </c>
      <c r="E865" s="1" t="s">
        <v>20</v>
      </c>
      <c r="F865">
        <v>1</v>
      </c>
      <c r="G865">
        <v>0</v>
      </c>
      <c r="H865">
        <v>0</v>
      </c>
      <c r="I865" s="1" t="s">
        <v>21</v>
      </c>
      <c r="J865" s="1"/>
      <c r="K865">
        <v>0</v>
      </c>
      <c r="L865" s="1" t="s">
        <v>22</v>
      </c>
      <c r="M865" s="1" t="s">
        <v>33</v>
      </c>
      <c r="N865" s="1" t="s">
        <v>33</v>
      </c>
      <c r="O865">
        <v>1</v>
      </c>
      <c r="P865" s="1" t="s">
        <v>27</v>
      </c>
      <c r="Q865" s="1" t="s">
        <v>27</v>
      </c>
      <c r="R865">
        <v>0</v>
      </c>
    </row>
    <row r="866" spans="1:18" x14ac:dyDescent="0.3">
      <c r="A866" s="1" t="s">
        <v>998</v>
      </c>
      <c r="B866" s="1" t="s">
        <v>949</v>
      </c>
      <c r="C866">
        <v>2024</v>
      </c>
      <c r="D866" s="2">
        <v>36600</v>
      </c>
      <c r="E866" s="1" t="s">
        <v>20</v>
      </c>
      <c r="F866">
        <v>1</v>
      </c>
      <c r="G866">
        <v>0</v>
      </c>
      <c r="H866">
        <v>0</v>
      </c>
      <c r="I866" s="1" t="s">
        <v>21</v>
      </c>
      <c r="J866" s="1"/>
      <c r="K866">
        <v>0</v>
      </c>
      <c r="L866" s="1" t="s">
        <v>22</v>
      </c>
      <c r="M866" s="1" t="s">
        <v>26</v>
      </c>
      <c r="N866" s="1" t="s">
        <v>26</v>
      </c>
      <c r="O866">
        <v>1</v>
      </c>
      <c r="P866" s="1" t="s">
        <v>40</v>
      </c>
      <c r="Q866" s="1" t="s">
        <v>40</v>
      </c>
      <c r="R866">
        <v>0</v>
      </c>
    </row>
    <row r="867" spans="1:18" x14ac:dyDescent="0.3">
      <c r="A867" s="1" t="s">
        <v>999</v>
      </c>
      <c r="B867" s="1" t="s">
        <v>949</v>
      </c>
      <c r="C867">
        <v>2024</v>
      </c>
      <c r="D867" s="2">
        <v>36600</v>
      </c>
      <c r="E867" s="1" t="s">
        <v>20</v>
      </c>
      <c r="F867">
        <v>1</v>
      </c>
      <c r="G867">
        <v>0</v>
      </c>
      <c r="H867">
        <v>0</v>
      </c>
      <c r="I867" s="1" t="s">
        <v>21</v>
      </c>
      <c r="J867" s="1"/>
      <c r="K867">
        <v>0</v>
      </c>
      <c r="L867" s="1" t="s">
        <v>22</v>
      </c>
      <c r="M867" s="1" t="s">
        <v>33</v>
      </c>
      <c r="N867" s="1" t="s">
        <v>33</v>
      </c>
      <c r="O867">
        <v>1</v>
      </c>
      <c r="P867" s="1" t="s">
        <v>27</v>
      </c>
      <c r="Q867" s="1" t="s">
        <v>27</v>
      </c>
      <c r="R867">
        <v>0</v>
      </c>
    </row>
    <row r="868" spans="1:18" x14ac:dyDescent="0.3">
      <c r="A868" s="1" t="s">
        <v>1000</v>
      </c>
      <c r="B868" s="1" t="s">
        <v>949</v>
      </c>
      <c r="C868">
        <v>2024</v>
      </c>
      <c r="D868" s="2">
        <v>36600</v>
      </c>
      <c r="E868" s="1" t="s">
        <v>20</v>
      </c>
      <c r="F868">
        <v>1</v>
      </c>
      <c r="G868">
        <v>0</v>
      </c>
      <c r="H868">
        <v>0</v>
      </c>
      <c r="I868" s="1" t="s">
        <v>21</v>
      </c>
      <c r="J868" s="1"/>
      <c r="K868">
        <v>0</v>
      </c>
      <c r="L868" s="1" t="s">
        <v>22</v>
      </c>
      <c r="M868" s="1" t="s">
        <v>26</v>
      </c>
      <c r="N868" s="1" t="s">
        <v>26</v>
      </c>
      <c r="O868">
        <v>1</v>
      </c>
      <c r="P868" s="1" t="s">
        <v>40</v>
      </c>
      <c r="Q868" s="1" t="s">
        <v>40</v>
      </c>
      <c r="R868">
        <v>0</v>
      </c>
    </row>
    <row r="869" spans="1:18" x14ac:dyDescent="0.3">
      <c r="A869" s="1" t="s">
        <v>1001</v>
      </c>
      <c r="B869" s="1" t="s">
        <v>949</v>
      </c>
      <c r="C869">
        <v>2024</v>
      </c>
      <c r="D869" s="2">
        <v>36600</v>
      </c>
      <c r="E869" s="1" t="s">
        <v>20</v>
      </c>
      <c r="F869">
        <v>1</v>
      </c>
      <c r="G869">
        <v>0</v>
      </c>
      <c r="H869">
        <v>0</v>
      </c>
      <c r="I869" s="1" t="s">
        <v>21</v>
      </c>
      <c r="J869" s="1"/>
      <c r="K869">
        <v>0</v>
      </c>
      <c r="L869" s="1" t="s">
        <v>22</v>
      </c>
      <c r="M869" s="1" t="s">
        <v>26</v>
      </c>
      <c r="N869" s="1" t="s">
        <v>26</v>
      </c>
      <c r="O869">
        <v>1</v>
      </c>
      <c r="P869" s="1" t="s">
        <v>27</v>
      </c>
      <c r="Q869" s="1" t="s">
        <v>27</v>
      </c>
      <c r="R869">
        <v>0</v>
      </c>
    </row>
    <row r="870" spans="1:18" x14ac:dyDescent="0.3">
      <c r="A870" s="1" t="s">
        <v>1002</v>
      </c>
      <c r="B870" s="1" t="s">
        <v>949</v>
      </c>
      <c r="C870">
        <v>2024</v>
      </c>
      <c r="D870" s="2">
        <v>36600</v>
      </c>
      <c r="E870" s="1" t="s">
        <v>20</v>
      </c>
      <c r="F870">
        <v>1</v>
      </c>
      <c r="G870">
        <v>0</v>
      </c>
      <c r="H870">
        <v>0</v>
      </c>
      <c r="I870" s="1" t="s">
        <v>21</v>
      </c>
      <c r="J870" s="1"/>
      <c r="K870">
        <v>0</v>
      </c>
      <c r="L870" s="1" t="s">
        <v>22</v>
      </c>
      <c r="M870" s="1" t="s">
        <v>26</v>
      </c>
      <c r="N870" s="1" t="s">
        <v>26</v>
      </c>
      <c r="O870">
        <v>1</v>
      </c>
      <c r="P870" s="1" t="s">
        <v>27</v>
      </c>
      <c r="Q870" s="1" t="s">
        <v>27</v>
      </c>
      <c r="R870">
        <v>0</v>
      </c>
    </row>
    <row r="871" spans="1:18" x14ac:dyDescent="0.3">
      <c r="A871" s="1" t="s">
        <v>1003</v>
      </c>
      <c r="B871" s="1" t="s">
        <v>949</v>
      </c>
      <c r="C871">
        <v>2024</v>
      </c>
      <c r="D871" s="2">
        <v>36600</v>
      </c>
      <c r="E871" s="1" t="s">
        <v>20</v>
      </c>
      <c r="F871">
        <v>1</v>
      </c>
      <c r="G871">
        <v>0</v>
      </c>
      <c r="H871">
        <v>0</v>
      </c>
      <c r="I871" s="1" t="s">
        <v>21</v>
      </c>
      <c r="J871" s="1"/>
      <c r="K871">
        <v>0</v>
      </c>
      <c r="L871" s="1" t="s">
        <v>22</v>
      </c>
      <c r="M871" s="1" t="s">
        <v>23</v>
      </c>
      <c r="N871" s="1" t="s">
        <v>23</v>
      </c>
      <c r="O871">
        <v>1</v>
      </c>
      <c r="P871" s="1" t="s">
        <v>27</v>
      </c>
      <c r="Q871" s="1" t="s">
        <v>27</v>
      </c>
      <c r="R871">
        <v>0</v>
      </c>
    </row>
    <row r="872" spans="1:18" x14ac:dyDescent="0.3">
      <c r="A872" s="1" t="s">
        <v>1004</v>
      </c>
      <c r="B872" s="1" t="s">
        <v>949</v>
      </c>
      <c r="C872">
        <v>2024</v>
      </c>
      <c r="D872" s="2">
        <v>36600</v>
      </c>
      <c r="E872" s="1" t="s">
        <v>20</v>
      </c>
      <c r="F872">
        <v>1</v>
      </c>
      <c r="G872">
        <v>0</v>
      </c>
      <c r="H872">
        <v>0</v>
      </c>
      <c r="I872" s="1" t="s">
        <v>21</v>
      </c>
      <c r="J872" s="1"/>
      <c r="K872">
        <v>0</v>
      </c>
      <c r="L872" s="1" t="s">
        <v>22</v>
      </c>
      <c r="M872" s="1" t="s">
        <v>35</v>
      </c>
      <c r="N872" s="1" t="s">
        <v>35</v>
      </c>
      <c r="O872">
        <v>1</v>
      </c>
      <c r="P872" s="1" t="s">
        <v>27</v>
      </c>
      <c r="Q872" s="1" t="s">
        <v>27</v>
      </c>
      <c r="R872">
        <v>0</v>
      </c>
    </row>
    <row r="873" spans="1:18" x14ac:dyDescent="0.3">
      <c r="A873" s="1" t="s">
        <v>1005</v>
      </c>
      <c r="B873" s="1" t="s">
        <v>949</v>
      </c>
      <c r="C873">
        <v>2024</v>
      </c>
      <c r="D873" s="2">
        <v>36600</v>
      </c>
      <c r="E873" s="1" t="s">
        <v>20</v>
      </c>
      <c r="F873">
        <v>1</v>
      </c>
      <c r="G873">
        <v>0</v>
      </c>
      <c r="H873">
        <v>0</v>
      </c>
      <c r="I873" s="1" t="s">
        <v>21</v>
      </c>
      <c r="J873" s="1"/>
      <c r="K873">
        <v>0</v>
      </c>
      <c r="L873" s="1" t="s">
        <v>22</v>
      </c>
      <c r="M873" s="1" t="s">
        <v>47</v>
      </c>
      <c r="N873" s="1" t="s">
        <v>47</v>
      </c>
      <c r="O873">
        <v>3</v>
      </c>
      <c r="P873" s="1" t="s">
        <v>1006</v>
      </c>
      <c r="Q873" s="1"/>
      <c r="R873">
        <v>0</v>
      </c>
    </row>
    <row r="874" spans="1:18" x14ac:dyDescent="0.3">
      <c r="A874" s="1" t="s">
        <v>1007</v>
      </c>
      <c r="B874" s="1" t="s">
        <v>949</v>
      </c>
      <c r="C874">
        <v>2024</v>
      </c>
      <c r="D874" s="2">
        <v>36600</v>
      </c>
      <c r="E874" s="1" t="s">
        <v>20</v>
      </c>
      <c r="F874">
        <v>1</v>
      </c>
      <c r="G874">
        <v>0</v>
      </c>
      <c r="H874">
        <v>0</v>
      </c>
      <c r="I874" s="1" t="s">
        <v>21</v>
      </c>
      <c r="J874" s="1"/>
      <c r="K874">
        <v>0</v>
      </c>
      <c r="L874" s="1" t="s">
        <v>22</v>
      </c>
      <c r="M874" s="1" t="s">
        <v>47</v>
      </c>
      <c r="N874" s="1" t="s">
        <v>47</v>
      </c>
      <c r="O874">
        <v>1</v>
      </c>
      <c r="P874" s="1" t="s">
        <v>31</v>
      </c>
      <c r="Q874" s="1" t="s">
        <v>31</v>
      </c>
      <c r="R874">
        <v>0</v>
      </c>
    </row>
    <row r="875" spans="1:18" x14ac:dyDescent="0.3">
      <c r="A875" s="1" t="s">
        <v>1008</v>
      </c>
      <c r="B875" s="1" t="s">
        <v>949</v>
      </c>
      <c r="C875">
        <v>2024</v>
      </c>
      <c r="D875" s="2">
        <v>36600</v>
      </c>
      <c r="E875" s="1" t="s">
        <v>20</v>
      </c>
      <c r="F875">
        <v>1</v>
      </c>
      <c r="G875">
        <v>0</v>
      </c>
      <c r="H875">
        <v>0</v>
      </c>
      <c r="I875" s="1" t="s">
        <v>21</v>
      </c>
      <c r="J875" s="1"/>
      <c r="K875">
        <v>0</v>
      </c>
      <c r="L875" s="1" t="s">
        <v>22</v>
      </c>
      <c r="M875" s="1" t="s">
        <v>26</v>
      </c>
      <c r="N875" s="1" t="s">
        <v>26</v>
      </c>
      <c r="O875">
        <v>1</v>
      </c>
      <c r="P875" s="1" t="s">
        <v>31</v>
      </c>
      <c r="Q875" s="1" t="s">
        <v>31</v>
      </c>
      <c r="R875">
        <v>0</v>
      </c>
    </row>
    <row r="876" spans="1:18" x14ac:dyDescent="0.3">
      <c r="A876" s="1" t="s">
        <v>1009</v>
      </c>
      <c r="B876" s="1" t="s">
        <v>949</v>
      </c>
      <c r="C876">
        <v>2024</v>
      </c>
      <c r="D876" s="2">
        <v>36600</v>
      </c>
      <c r="E876" s="1" t="s">
        <v>20</v>
      </c>
      <c r="F876">
        <v>1</v>
      </c>
      <c r="G876">
        <v>0</v>
      </c>
      <c r="H876">
        <v>0</v>
      </c>
      <c r="I876" s="1" t="s">
        <v>21</v>
      </c>
      <c r="J876" s="1"/>
      <c r="K876">
        <v>0</v>
      </c>
      <c r="L876" s="1" t="s">
        <v>22</v>
      </c>
      <c r="M876" s="1" t="s">
        <v>35</v>
      </c>
      <c r="N876" s="1" t="s">
        <v>35</v>
      </c>
      <c r="O876">
        <v>1</v>
      </c>
      <c r="P876" s="1" t="s">
        <v>40</v>
      </c>
      <c r="Q876" s="1" t="s">
        <v>40</v>
      </c>
      <c r="R876">
        <v>0</v>
      </c>
    </row>
    <row r="877" spans="1:18" x14ac:dyDescent="0.3">
      <c r="A877" s="1" t="s">
        <v>1010</v>
      </c>
      <c r="B877" s="1" t="s">
        <v>949</v>
      </c>
      <c r="C877">
        <v>2024</v>
      </c>
      <c r="D877" s="2">
        <v>36600</v>
      </c>
      <c r="E877" s="1" t="s">
        <v>20</v>
      </c>
      <c r="F877">
        <v>1</v>
      </c>
      <c r="G877">
        <v>0</v>
      </c>
      <c r="H877">
        <v>0</v>
      </c>
      <c r="I877" s="1" t="s">
        <v>21</v>
      </c>
      <c r="J877" s="1"/>
      <c r="K877">
        <v>0</v>
      </c>
      <c r="L877" s="1" t="s">
        <v>22</v>
      </c>
      <c r="M877" s="1" t="s">
        <v>23</v>
      </c>
      <c r="N877" s="1" t="s">
        <v>23</v>
      </c>
      <c r="O877">
        <v>5</v>
      </c>
      <c r="P877" s="1" t="s">
        <v>1011</v>
      </c>
      <c r="Q877" s="1"/>
      <c r="R877">
        <v>0</v>
      </c>
    </row>
    <row r="878" spans="1:18" x14ac:dyDescent="0.3">
      <c r="A878" s="1" t="s">
        <v>1012</v>
      </c>
      <c r="B878" s="1" t="s">
        <v>949</v>
      </c>
      <c r="C878">
        <v>2024</v>
      </c>
      <c r="D878" s="2">
        <v>36600</v>
      </c>
      <c r="E878" s="1" t="s">
        <v>20</v>
      </c>
      <c r="F878">
        <v>1</v>
      </c>
      <c r="G878">
        <v>0</v>
      </c>
      <c r="H878">
        <v>0</v>
      </c>
      <c r="I878" s="1" t="s">
        <v>21</v>
      </c>
      <c r="J878" s="1"/>
      <c r="K878">
        <v>0</v>
      </c>
      <c r="L878" s="1" t="s">
        <v>22</v>
      </c>
      <c r="M878" s="1" t="s">
        <v>26</v>
      </c>
      <c r="N878" s="1" t="s">
        <v>26</v>
      </c>
      <c r="O878">
        <v>1</v>
      </c>
      <c r="P878" s="1" t="s">
        <v>134</v>
      </c>
      <c r="Q878" s="1" t="s">
        <v>134</v>
      </c>
      <c r="R878">
        <v>0</v>
      </c>
    </row>
    <row r="879" spans="1:18" x14ac:dyDescent="0.3">
      <c r="A879" s="1" t="s">
        <v>1013</v>
      </c>
      <c r="B879" s="1" t="s">
        <v>949</v>
      </c>
      <c r="C879">
        <v>2024</v>
      </c>
      <c r="D879" s="2">
        <v>36600</v>
      </c>
      <c r="E879" s="1" t="s">
        <v>20</v>
      </c>
      <c r="F879">
        <v>1</v>
      </c>
      <c r="G879">
        <v>0</v>
      </c>
      <c r="H879">
        <v>0</v>
      </c>
      <c r="I879" s="1" t="s">
        <v>21</v>
      </c>
      <c r="J879" s="1"/>
      <c r="K879">
        <v>0</v>
      </c>
      <c r="L879" s="1" t="s">
        <v>22</v>
      </c>
      <c r="M879" s="1" t="s">
        <v>23</v>
      </c>
      <c r="N879" s="1" t="s">
        <v>23</v>
      </c>
      <c r="O879">
        <v>1</v>
      </c>
      <c r="P879" s="1" t="s">
        <v>45</v>
      </c>
      <c r="Q879" s="1" t="s">
        <v>45</v>
      </c>
      <c r="R879">
        <v>0</v>
      </c>
    </row>
    <row r="880" spans="1:18" x14ac:dyDescent="0.3">
      <c r="A880" s="1" t="s">
        <v>1014</v>
      </c>
      <c r="B880" s="1" t="s">
        <v>949</v>
      </c>
      <c r="C880">
        <v>2024</v>
      </c>
      <c r="D880" s="2">
        <v>36600</v>
      </c>
      <c r="E880" s="1" t="s">
        <v>20</v>
      </c>
      <c r="F880">
        <v>1</v>
      </c>
      <c r="G880">
        <v>0</v>
      </c>
      <c r="H880">
        <v>0</v>
      </c>
      <c r="I880" s="1" t="s">
        <v>21</v>
      </c>
      <c r="J880" s="1"/>
      <c r="K880">
        <v>0</v>
      </c>
      <c r="L880" s="1" t="s">
        <v>22</v>
      </c>
      <c r="M880" s="1" t="s">
        <v>26</v>
      </c>
      <c r="N880" s="1" t="s">
        <v>26</v>
      </c>
      <c r="O880">
        <v>1</v>
      </c>
      <c r="P880" s="1" t="s">
        <v>27</v>
      </c>
      <c r="Q880" s="1" t="s">
        <v>27</v>
      </c>
      <c r="R880">
        <v>0</v>
      </c>
    </row>
    <row r="881" spans="1:18" x14ac:dyDescent="0.3">
      <c r="A881" s="1" t="s">
        <v>1015</v>
      </c>
      <c r="B881" s="1" t="s">
        <v>949</v>
      </c>
      <c r="C881">
        <v>2024</v>
      </c>
      <c r="D881" s="2">
        <v>36600</v>
      </c>
      <c r="E881" s="1" t="s">
        <v>20</v>
      </c>
      <c r="F881">
        <v>1</v>
      </c>
      <c r="G881">
        <v>0</v>
      </c>
      <c r="H881">
        <v>0</v>
      </c>
      <c r="I881" s="1" t="s">
        <v>21</v>
      </c>
      <c r="J881" s="1"/>
      <c r="K881">
        <v>0</v>
      </c>
      <c r="L881" s="1" t="s">
        <v>22</v>
      </c>
      <c r="M881" s="1" t="s">
        <v>26</v>
      </c>
      <c r="N881" s="1" t="s">
        <v>26</v>
      </c>
      <c r="O881">
        <v>1</v>
      </c>
      <c r="P881" s="1" t="s">
        <v>27</v>
      </c>
      <c r="Q881" s="1" t="s">
        <v>27</v>
      </c>
      <c r="R881">
        <v>0</v>
      </c>
    </row>
    <row r="882" spans="1:18" x14ac:dyDescent="0.3">
      <c r="A882" s="1" t="s">
        <v>1016</v>
      </c>
      <c r="B882" s="1" t="s">
        <v>949</v>
      </c>
      <c r="C882">
        <v>2024</v>
      </c>
      <c r="D882" s="2">
        <v>36600</v>
      </c>
      <c r="E882" s="1" t="s">
        <v>20</v>
      </c>
      <c r="F882">
        <v>1</v>
      </c>
      <c r="G882">
        <v>0</v>
      </c>
      <c r="H882">
        <v>0</v>
      </c>
      <c r="I882" s="1" t="s">
        <v>21</v>
      </c>
      <c r="J882" s="1"/>
      <c r="K882">
        <v>0</v>
      </c>
      <c r="L882" s="1" t="s">
        <v>22</v>
      </c>
      <c r="M882" s="1" t="s">
        <v>26</v>
      </c>
      <c r="N882" s="1" t="s">
        <v>26</v>
      </c>
      <c r="O882">
        <v>1</v>
      </c>
      <c r="P882" s="1" t="s">
        <v>40</v>
      </c>
      <c r="Q882" s="1" t="s">
        <v>40</v>
      </c>
      <c r="R882">
        <v>0</v>
      </c>
    </row>
    <row r="883" spans="1:18" x14ac:dyDescent="0.3">
      <c r="A883" s="1" t="s">
        <v>1017</v>
      </c>
      <c r="B883" s="1" t="s">
        <v>949</v>
      </c>
      <c r="C883">
        <v>2024</v>
      </c>
      <c r="D883" s="2">
        <v>36600</v>
      </c>
      <c r="E883" s="1" t="s">
        <v>20</v>
      </c>
      <c r="F883">
        <v>1</v>
      </c>
      <c r="G883">
        <v>0</v>
      </c>
      <c r="H883">
        <v>0</v>
      </c>
      <c r="I883" s="1" t="s">
        <v>21</v>
      </c>
      <c r="J883" s="1"/>
      <c r="K883">
        <v>0</v>
      </c>
      <c r="L883" s="1" t="s">
        <v>22</v>
      </c>
      <c r="M883" s="1" t="s">
        <v>33</v>
      </c>
      <c r="N883" s="1" t="s">
        <v>33</v>
      </c>
      <c r="O883">
        <v>1</v>
      </c>
      <c r="P883" s="1" t="s">
        <v>27</v>
      </c>
      <c r="Q883" s="1" t="s">
        <v>27</v>
      </c>
      <c r="R883">
        <v>0</v>
      </c>
    </row>
    <row r="884" spans="1:18" x14ac:dyDescent="0.3">
      <c r="A884" s="1" t="s">
        <v>1018</v>
      </c>
      <c r="B884" s="1" t="s">
        <v>949</v>
      </c>
      <c r="C884">
        <v>2024</v>
      </c>
      <c r="D884" s="2">
        <v>36600</v>
      </c>
      <c r="E884" s="1" t="s">
        <v>20</v>
      </c>
      <c r="F884">
        <v>1</v>
      </c>
      <c r="G884">
        <v>0</v>
      </c>
      <c r="H884">
        <v>0</v>
      </c>
      <c r="I884" s="1" t="s">
        <v>21</v>
      </c>
      <c r="J884" s="1"/>
      <c r="K884">
        <v>0</v>
      </c>
      <c r="L884" s="1" t="s">
        <v>22</v>
      </c>
      <c r="M884" s="1" t="s">
        <v>23</v>
      </c>
      <c r="N884" s="1" t="s">
        <v>23</v>
      </c>
      <c r="O884">
        <v>1</v>
      </c>
      <c r="P884" s="1" t="s">
        <v>27</v>
      </c>
      <c r="Q884" s="1" t="s">
        <v>27</v>
      </c>
      <c r="R884">
        <v>0</v>
      </c>
    </row>
    <row r="885" spans="1:18" x14ac:dyDescent="0.3">
      <c r="A885" s="1" t="s">
        <v>1019</v>
      </c>
      <c r="B885" s="1" t="s">
        <v>949</v>
      </c>
      <c r="C885">
        <v>2024</v>
      </c>
      <c r="D885" s="2">
        <v>36600</v>
      </c>
      <c r="E885" s="1" t="s">
        <v>20</v>
      </c>
      <c r="F885">
        <v>1</v>
      </c>
      <c r="G885">
        <v>0</v>
      </c>
      <c r="H885">
        <v>0</v>
      </c>
      <c r="I885" s="1" t="s">
        <v>21</v>
      </c>
      <c r="J885" s="1"/>
      <c r="K885">
        <v>0</v>
      </c>
      <c r="L885" s="1" t="s">
        <v>22</v>
      </c>
      <c r="M885" s="1" t="s">
        <v>26</v>
      </c>
      <c r="N885" s="1" t="s">
        <v>26</v>
      </c>
      <c r="O885">
        <v>1</v>
      </c>
      <c r="P885" s="1" t="s">
        <v>40</v>
      </c>
      <c r="Q885" s="1" t="s">
        <v>40</v>
      </c>
      <c r="R885">
        <v>0</v>
      </c>
    </row>
    <row r="886" spans="1:18" x14ac:dyDescent="0.3">
      <c r="A886" s="1" t="s">
        <v>1020</v>
      </c>
      <c r="B886" s="1" t="s">
        <v>949</v>
      </c>
      <c r="C886">
        <v>2024</v>
      </c>
      <c r="D886" s="2">
        <v>36600</v>
      </c>
      <c r="E886" s="1" t="s">
        <v>20</v>
      </c>
      <c r="F886">
        <v>1</v>
      </c>
      <c r="G886">
        <v>0</v>
      </c>
      <c r="H886">
        <v>0</v>
      </c>
      <c r="I886" s="1" t="s">
        <v>21</v>
      </c>
      <c r="J886" s="1"/>
      <c r="K886">
        <v>0</v>
      </c>
      <c r="L886" s="1" t="s">
        <v>22</v>
      </c>
      <c r="M886" s="1" t="s">
        <v>26</v>
      </c>
      <c r="N886" s="1" t="s">
        <v>26</v>
      </c>
      <c r="O886">
        <v>1</v>
      </c>
      <c r="P886" s="1" t="s">
        <v>40</v>
      </c>
      <c r="Q886" s="1" t="s">
        <v>40</v>
      </c>
      <c r="R886">
        <v>0</v>
      </c>
    </row>
    <row r="887" spans="1:18" x14ac:dyDescent="0.3">
      <c r="A887" s="1" t="s">
        <v>1021</v>
      </c>
      <c r="B887" s="1" t="s">
        <v>949</v>
      </c>
      <c r="C887">
        <v>2024</v>
      </c>
      <c r="D887" s="2">
        <v>36600</v>
      </c>
      <c r="E887" s="1" t="s">
        <v>20</v>
      </c>
      <c r="F887">
        <v>1</v>
      </c>
      <c r="G887">
        <v>0</v>
      </c>
      <c r="H887">
        <v>0</v>
      </c>
      <c r="I887" s="1" t="s">
        <v>21</v>
      </c>
      <c r="J887" s="1"/>
      <c r="K887">
        <v>0</v>
      </c>
      <c r="L887" s="1" t="s">
        <v>22</v>
      </c>
      <c r="M887" s="1" t="s">
        <v>26</v>
      </c>
      <c r="N887" s="1" t="s">
        <v>26</v>
      </c>
      <c r="O887">
        <v>1</v>
      </c>
      <c r="P887" s="1" t="s">
        <v>40</v>
      </c>
      <c r="Q887" s="1" t="s">
        <v>40</v>
      </c>
      <c r="R887">
        <v>0</v>
      </c>
    </row>
    <row r="888" spans="1:18" x14ac:dyDescent="0.3">
      <c r="A888" s="1" t="s">
        <v>1022</v>
      </c>
      <c r="B888" s="1" t="s">
        <v>949</v>
      </c>
      <c r="C888">
        <v>2024</v>
      </c>
      <c r="D888" s="2">
        <v>36600</v>
      </c>
      <c r="E888" s="1" t="s">
        <v>37</v>
      </c>
      <c r="F888">
        <v>1</v>
      </c>
      <c r="G888">
        <v>1</v>
      </c>
      <c r="H888">
        <v>1</v>
      </c>
      <c r="I888" s="1" t="s">
        <v>91</v>
      </c>
      <c r="J888" s="1" t="s">
        <v>92</v>
      </c>
      <c r="K888">
        <v>0</v>
      </c>
      <c r="L888" s="1" t="s">
        <v>22</v>
      </c>
      <c r="M888" s="1" t="s">
        <v>23</v>
      </c>
      <c r="N888" s="1" t="s">
        <v>23</v>
      </c>
      <c r="O888">
        <v>2</v>
      </c>
      <c r="P888" s="1" t="s">
        <v>905</v>
      </c>
      <c r="Q888" s="1"/>
      <c r="R888">
        <v>1</v>
      </c>
    </row>
    <row r="889" spans="1:18" x14ac:dyDescent="0.3">
      <c r="A889" s="1" t="s">
        <v>1023</v>
      </c>
      <c r="B889" s="1" t="s">
        <v>949</v>
      </c>
      <c r="C889">
        <v>2024</v>
      </c>
      <c r="D889" s="2">
        <v>36600</v>
      </c>
      <c r="E889" s="1" t="s">
        <v>20</v>
      </c>
      <c r="F889">
        <v>1</v>
      </c>
      <c r="G889">
        <v>0</v>
      </c>
      <c r="H889">
        <v>0</v>
      </c>
      <c r="I889" s="1" t="s">
        <v>21</v>
      </c>
      <c r="J889" s="1"/>
      <c r="K889">
        <v>0</v>
      </c>
      <c r="L889" s="1" t="s">
        <v>22</v>
      </c>
      <c r="M889" s="1" t="s">
        <v>23</v>
      </c>
      <c r="N889" s="1" t="s">
        <v>23</v>
      </c>
      <c r="O889">
        <v>1</v>
      </c>
      <c r="P889" s="1" t="s">
        <v>27</v>
      </c>
      <c r="Q889" s="1" t="s">
        <v>27</v>
      </c>
      <c r="R889">
        <v>0</v>
      </c>
    </row>
    <row r="890" spans="1:18" x14ac:dyDescent="0.3">
      <c r="A890" s="1" t="s">
        <v>1024</v>
      </c>
      <c r="B890" s="1" t="s">
        <v>949</v>
      </c>
      <c r="C890">
        <v>2024</v>
      </c>
      <c r="D890" s="2">
        <v>36600</v>
      </c>
      <c r="E890" s="1" t="s">
        <v>20</v>
      </c>
      <c r="F890">
        <v>1</v>
      </c>
      <c r="G890">
        <v>0</v>
      </c>
      <c r="H890">
        <v>0</v>
      </c>
      <c r="I890" s="1" t="s">
        <v>21</v>
      </c>
      <c r="J890" s="1"/>
      <c r="K890">
        <v>0</v>
      </c>
      <c r="L890" s="1" t="s">
        <v>22</v>
      </c>
      <c r="M890" s="1" t="s">
        <v>47</v>
      </c>
      <c r="N890" s="1" t="s">
        <v>47</v>
      </c>
      <c r="O890">
        <v>3</v>
      </c>
      <c r="P890" s="1" t="s">
        <v>1025</v>
      </c>
      <c r="Q890" s="1"/>
      <c r="R890">
        <v>0</v>
      </c>
    </row>
    <row r="891" spans="1:18" x14ac:dyDescent="0.3">
      <c r="A891" s="1" t="s">
        <v>1026</v>
      </c>
      <c r="B891" s="1" t="s">
        <v>949</v>
      </c>
      <c r="C891">
        <v>2024</v>
      </c>
      <c r="D891" s="2">
        <v>36600</v>
      </c>
      <c r="E891" s="1" t="s">
        <v>37</v>
      </c>
      <c r="F891">
        <v>1</v>
      </c>
      <c r="G891">
        <v>1</v>
      </c>
      <c r="H891">
        <v>1</v>
      </c>
      <c r="I891" s="1" t="s">
        <v>38</v>
      </c>
      <c r="J891" s="1" t="s">
        <v>39</v>
      </c>
      <c r="K891">
        <v>0</v>
      </c>
      <c r="L891" s="1" t="s">
        <v>22</v>
      </c>
      <c r="M891" s="1" t="s">
        <v>26</v>
      </c>
      <c r="N891" s="1" t="s">
        <v>26</v>
      </c>
      <c r="O891">
        <v>1</v>
      </c>
      <c r="P891" s="1" t="s">
        <v>27</v>
      </c>
      <c r="Q891" s="1" t="s">
        <v>27</v>
      </c>
      <c r="R891">
        <v>0</v>
      </c>
    </row>
    <row r="892" spans="1:18" x14ac:dyDescent="0.3">
      <c r="A892" s="1" t="s">
        <v>1027</v>
      </c>
      <c r="B892" s="1" t="s">
        <v>949</v>
      </c>
      <c r="C892">
        <v>2024</v>
      </c>
      <c r="D892" s="2">
        <v>36600</v>
      </c>
      <c r="E892" s="1" t="s">
        <v>37</v>
      </c>
      <c r="F892">
        <v>1</v>
      </c>
      <c r="G892">
        <v>1</v>
      </c>
      <c r="H892">
        <v>1</v>
      </c>
      <c r="I892" s="1" t="s">
        <v>91</v>
      </c>
      <c r="J892" s="1" t="s">
        <v>165</v>
      </c>
      <c r="K892">
        <v>0</v>
      </c>
      <c r="L892" s="1" t="s">
        <v>22</v>
      </c>
      <c r="M892" s="1" t="s">
        <v>26</v>
      </c>
      <c r="N892" s="1" t="s">
        <v>26</v>
      </c>
      <c r="O892">
        <v>1</v>
      </c>
      <c r="P892" s="1" t="s">
        <v>40</v>
      </c>
      <c r="Q892" s="1" t="s">
        <v>40</v>
      </c>
      <c r="R892">
        <v>0</v>
      </c>
    </row>
    <row r="893" spans="1:18" x14ac:dyDescent="0.3">
      <c r="A893" s="1" t="s">
        <v>1028</v>
      </c>
      <c r="B893" s="1" t="s">
        <v>949</v>
      </c>
      <c r="C893">
        <v>2024</v>
      </c>
      <c r="D893" s="2">
        <v>36600</v>
      </c>
      <c r="E893" s="1" t="s">
        <v>37</v>
      </c>
      <c r="F893">
        <v>1</v>
      </c>
      <c r="G893">
        <v>1</v>
      </c>
      <c r="H893">
        <v>1</v>
      </c>
      <c r="I893" s="1" t="s">
        <v>91</v>
      </c>
      <c r="J893" s="1" t="s">
        <v>165</v>
      </c>
      <c r="K893">
        <v>0</v>
      </c>
      <c r="L893" s="1" t="s">
        <v>22</v>
      </c>
      <c r="M893" s="1" t="s">
        <v>26</v>
      </c>
      <c r="N893" s="1" t="s">
        <v>26</v>
      </c>
      <c r="O893">
        <v>1</v>
      </c>
      <c r="P893" s="1" t="s">
        <v>40</v>
      </c>
      <c r="Q893" s="1" t="s">
        <v>40</v>
      </c>
      <c r="R893">
        <v>0</v>
      </c>
    </row>
    <row r="894" spans="1:18" x14ac:dyDescent="0.3">
      <c r="A894" s="1" t="s">
        <v>1029</v>
      </c>
      <c r="B894" s="1" t="s">
        <v>949</v>
      </c>
      <c r="C894">
        <v>2024</v>
      </c>
      <c r="D894" s="2">
        <v>36600</v>
      </c>
      <c r="E894" s="1" t="s">
        <v>20</v>
      </c>
      <c r="F894">
        <v>1</v>
      </c>
      <c r="G894">
        <v>0</v>
      </c>
      <c r="H894">
        <v>0</v>
      </c>
      <c r="I894" s="1" t="s">
        <v>21</v>
      </c>
      <c r="J894" s="1"/>
      <c r="K894">
        <v>0</v>
      </c>
      <c r="L894" s="1" t="s">
        <v>22</v>
      </c>
      <c r="M894" s="1" t="s">
        <v>23</v>
      </c>
      <c r="N894" s="1" t="s">
        <v>23</v>
      </c>
      <c r="O894">
        <v>1</v>
      </c>
      <c r="P894" s="1" t="s">
        <v>27</v>
      </c>
      <c r="Q894" s="1" t="s">
        <v>27</v>
      </c>
      <c r="R894">
        <v>0</v>
      </c>
    </row>
    <row r="895" spans="1:18" x14ac:dyDescent="0.3">
      <c r="A895" s="1" t="s">
        <v>1030</v>
      </c>
      <c r="B895" s="1" t="s">
        <v>949</v>
      </c>
      <c r="C895">
        <v>2024</v>
      </c>
      <c r="D895" s="2">
        <v>36600</v>
      </c>
      <c r="E895" s="1" t="s">
        <v>20</v>
      </c>
      <c r="F895">
        <v>1</v>
      </c>
      <c r="G895">
        <v>0</v>
      </c>
      <c r="H895">
        <v>0</v>
      </c>
      <c r="I895" s="1" t="s">
        <v>21</v>
      </c>
      <c r="J895" s="1"/>
      <c r="K895">
        <v>0</v>
      </c>
      <c r="L895" s="1" t="s">
        <v>22</v>
      </c>
      <c r="M895" s="1" t="s">
        <v>26</v>
      </c>
      <c r="N895" s="1" t="s">
        <v>26</v>
      </c>
      <c r="O895">
        <v>1</v>
      </c>
      <c r="P895" s="1" t="s">
        <v>27</v>
      </c>
      <c r="Q895" s="1" t="s">
        <v>27</v>
      </c>
      <c r="R895">
        <v>0</v>
      </c>
    </row>
    <row r="896" spans="1:18" x14ac:dyDescent="0.3">
      <c r="A896" s="1" t="s">
        <v>1031</v>
      </c>
      <c r="B896" s="1" t="s">
        <v>949</v>
      </c>
      <c r="C896">
        <v>2024</v>
      </c>
      <c r="D896" s="2">
        <v>36600</v>
      </c>
      <c r="E896" s="1" t="s">
        <v>20</v>
      </c>
      <c r="F896">
        <v>1</v>
      </c>
      <c r="G896">
        <v>0</v>
      </c>
      <c r="H896">
        <v>0</v>
      </c>
      <c r="I896" s="1" t="s">
        <v>21</v>
      </c>
      <c r="J896" s="1"/>
      <c r="K896">
        <v>0</v>
      </c>
      <c r="L896" s="1" t="s">
        <v>22</v>
      </c>
      <c r="M896" s="1" t="s">
        <v>33</v>
      </c>
      <c r="N896" s="1" t="s">
        <v>33</v>
      </c>
      <c r="O896">
        <v>1</v>
      </c>
      <c r="P896" s="1" t="s">
        <v>27</v>
      </c>
      <c r="Q896" s="1" t="s">
        <v>27</v>
      </c>
      <c r="R896">
        <v>0</v>
      </c>
    </row>
    <row r="897" spans="1:18" x14ac:dyDescent="0.3">
      <c r="A897" s="1" t="s">
        <v>1032</v>
      </c>
      <c r="B897" s="1" t="s">
        <v>949</v>
      </c>
      <c r="C897">
        <v>2024</v>
      </c>
      <c r="D897" s="2">
        <v>36600</v>
      </c>
      <c r="E897" s="1" t="s">
        <v>20</v>
      </c>
      <c r="F897">
        <v>1</v>
      </c>
      <c r="G897">
        <v>0</v>
      </c>
      <c r="H897">
        <v>0</v>
      </c>
      <c r="I897" s="1" t="s">
        <v>21</v>
      </c>
      <c r="J897" s="1"/>
      <c r="K897">
        <v>0</v>
      </c>
      <c r="L897" s="1" t="s">
        <v>22</v>
      </c>
      <c r="M897" s="1" t="s">
        <v>26</v>
      </c>
      <c r="N897" s="1" t="s">
        <v>26</v>
      </c>
      <c r="O897">
        <v>1</v>
      </c>
      <c r="P897" s="1" t="s">
        <v>78</v>
      </c>
      <c r="Q897" s="1" t="s">
        <v>78</v>
      </c>
      <c r="R897">
        <v>0</v>
      </c>
    </row>
    <row r="898" spans="1:18" x14ac:dyDescent="0.3">
      <c r="A898" s="1" t="s">
        <v>1033</v>
      </c>
      <c r="B898" s="1" t="s">
        <v>949</v>
      </c>
      <c r="C898">
        <v>2024</v>
      </c>
      <c r="D898" s="2">
        <v>36600</v>
      </c>
      <c r="E898" s="1" t="s">
        <v>20</v>
      </c>
      <c r="F898">
        <v>1</v>
      </c>
      <c r="G898">
        <v>0</v>
      </c>
      <c r="H898">
        <v>0</v>
      </c>
      <c r="I898" s="1" t="s">
        <v>21</v>
      </c>
      <c r="J898" s="1"/>
      <c r="K898">
        <v>0</v>
      </c>
      <c r="L898" s="1" t="s">
        <v>22</v>
      </c>
      <c r="M898" s="1" t="s">
        <v>26</v>
      </c>
      <c r="N898" s="1" t="s">
        <v>26</v>
      </c>
      <c r="O898">
        <v>1</v>
      </c>
      <c r="P898" s="1" t="s">
        <v>27</v>
      </c>
      <c r="Q898" s="1" t="s">
        <v>27</v>
      </c>
      <c r="R898">
        <v>0</v>
      </c>
    </row>
    <row r="899" spans="1:18" x14ac:dyDescent="0.3">
      <c r="A899" s="1" t="s">
        <v>1034</v>
      </c>
      <c r="B899" s="1" t="s">
        <v>949</v>
      </c>
      <c r="C899">
        <v>2024</v>
      </c>
      <c r="D899" s="2">
        <v>36600</v>
      </c>
      <c r="E899" s="1" t="s">
        <v>20</v>
      </c>
      <c r="F899">
        <v>1</v>
      </c>
      <c r="G899">
        <v>0</v>
      </c>
      <c r="H899">
        <v>0</v>
      </c>
      <c r="I899" s="1" t="s">
        <v>21</v>
      </c>
      <c r="J899" s="1"/>
      <c r="K899">
        <v>0</v>
      </c>
      <c r="L899" s="1" t="s">
        <v>22</v>
      </c>
      <c r="M899" s="1" t="s">
        <v>23</v>
      </c>
      <c r="N899" s="1" t="s">
        <v>23</v>
      </c>
      <c r="O899">
        <v>2</v>
      </c>
      <c r="P899" s="1" t="s">
        <v>905</v>
      </c>
      <c r="Q899" s="1"/>
      <c r="R899">
        <v>0</v>
      </c>
    </row>
    <row r="900" spans="1:18" x14ac:dyDescent="0.3">
      <c r="A900" s="1" t="s">
        <v>1035</v>
      </c>
      <c r="B900" s="1" t="s">
        <v>949</v>
      </c>
      <c r="C900">
        <v>2024</v>
      </c>
      <c r="D900" s="2">
        <v>36600</v>
      </c>
      <c r="E900" s="1" t="s">
        <v>20</v>
      </c>
      <c r="F900">
        <v>1</v>
      </c>
      <c r="G900">
        <v>0</v>
      </c>
      <c r="H900">
        <v>0</v>
      </c>
      <c r="I900" s="1" t="s">
        <v>21</v>
      </c>
      <c r="J900" s="1"/>
      <c r="K900">
        <v>0</v>
      </c>
      <c r="L900" s="1" t="s">
        <v>22</v>
      </c>
      <c r="M900" s="1" t="s">
        <v>23</v>
      </c>
      <c r="N900" s="1" t="s">
        <v>23</v>
      </c>
      <c r="O900">
        <v>1</v>
      </c>
      <c r="P900" s="1" t="s">
        <v>27</v>
      </c>
      <c r="Q900" s="1" t="s">
        <v>27</v>
      </c>
      <c r="R900">
        <v>0</v>
      </c>
    </row>
    <row r="901" spans="1:18" x14ac:dyDescent="0.3">
      <c r="A901" s="1" t="s">
        <v>1036</v>
      </c>
      <c r="B901" s="1" t="s">
        <v>949</v>
      </c>
      <c r="C901">
        <v>2024</v>
      </c>
      <c r="D901" s="2">
        <v>36600</v>
      </c>
      <c r="E901" s="1" t="s">
        <v>20</v>
      </c>
      <c r="F901">
        <v>1</v>
      </c>
      <c r="G901">
        <v>0</v>
      </c>
      <c r="H901">
        <v>0</v>
      </c>
      <c r="I901" s="1" t="s">
        <v>21</v>
      </c>
      <c r="J901" s="1"/>
      <c r="K901">
        <v>0</v>
      </c>
      <c r="L901" s="1" t="s">
        <v>22</v>
      </c>
      <c r="M901" s="1" t="s">
        <v>26</v>
      </c>
      <c r="N901" s="1" t="s">
        <v>26</v>
      </c>
      <c r="O901">
        <v>1</v>
      </c>
      <c r="P901" s="1" t="s">
        <v>27</v>
      </c>
      <c r="Q901" s="1" t="s">
        <v>27</v>
      </c>
      <c r="R901">
        <v>0</v>
      </c>
    </row>
    <row r="902" spans="1:18" x14ac:dyDescent="0.3">
      <c r="A902" s="1" t="s">
        <v>1037</v>
      </c>
      <c r="B902" s="1" t="s">
        <v>949</v>
      </c>
      <c r="C902">
        <v>2024</v>
      </c>
      <c r="D902" s="2">
        <v>36600</v>
      </c>
      <c r="E902" s="1" t="s">
        <v>20</v>
      </c>
      <c r="F902">
        <v>1</v>
      </c>
      <c r="G902">
        <v>0</v>
      </c>
      <c r="H902">
        <v>0</v>
      </c>
      <c r="I902" s="1" t="s">
        <v>21</v>
      </c>
      <c r="J902" s="1"/>
      <c r="K902">
        <v>0</v>
      </c>
      <c r="L902" s="1" t="s">
        <v>22</v>
      </c>
      <c r="M902" s="1" t="s">
        <v>35</v>
      </c>
      <c r="N902" s="1" t="s">
        <v>35</v>
      </c>
      <c r="O902">
        <v>1</v>
      </c>
      <c r="P902" s="1" t="s">
        <v>74</v>
      </c>
      <c r="Q902" s="1" t="s">
        <v>74</v>
      </c>
      <c r="R902">
        <v>0</v>
      </c>
    </row>
    <row r="903" spans="1:18" x14ac:dyDescent="0.3">
      <c r="A903" s="1" t="s">
        <v>1038</v>
      </c>
      <c r="B903" s="1" t="s">
        <v>949</v>
      </c>
      <c r="C903">
        <v>2024</v>
      </c>
      <c r="D903" s="2">
        <v>36600</v>
      </c>
      <c r="E903" s="1" t="s">
        <v>20</v>
      </c>
      <c r="F903">
        <v>1</v>
      </c>
      <c r="G903">
        <v>0</v>
      </c>
      <c r="H903">
        <v>0</v>
      </c>
      <c r="I903" s="1" t="s">
        <v>21</v>
      </c>
      <c r="J903" s="1"/>
      <c r="K903">
        <v>0</v>
      </c>
      <c r="L903" s="1" t="s">
        <v>22</v>
      </c>
      <c r="M903" s="1" t="s">
        <v>26</v>
      </c>
      <c r="N903" s="1" t="s">
        <v>26</v>
      </c>
      <c r="O903">
        <v>1</v>
      </c>
      <c r="P903" s="1" t="s">
        <v>27</v>
      </c>
      <c r="Q903" s="1" t="s">
        <v>27</v>
      </c>
      <c r="R903">
        <v>0</v>
      </c>
    </row>
    <row r="904" spans="1:18" x14ac:dyDescent="0.3">
      <c r="A904" s="1" t="s">
        <v>1039</v>
      </c>
      <c r="B904" s="1" t="s">
        <v>949</v>
      </c>
      <c r="C904">
        <v>2024</v>
      </c>
      <c r="D904" s="2">
        <v>36600</v>
      </c>
      <c r="E904" s="1" t="s">
        <v>20</v>
      </c>
      <c r="F904">
        <v>1</v>
      </c>
      <c r="G904">
        <v>0</v>
      </c>
      <c r="H904">
        <v>0</v>
      </c>
      <c r="I904" s="1" t="s">
        <v>21</v>
      </c>
      <c r="J904" s="1"/>
      <c r="K904">
        <v>0</v>
      </c>
      <c r="L904" s="1" t="s">
        <v>22</v>
      </c>
      <c r="M904" s="1" t="s">
        <v>47</v>
      </c>
      <c r="N904" s="1" t="s">
        <v>47</v>
      </c>
      <c r="O904">
        <v>1</v>
      </c>
      <c r="P904" s="1" t="s">
        <v>45</v>
      </c>
      <c r="Q904" s="1" t="s">
        <v>45</v>
      </c>
      <c r="R904">
        <v>0</v>
      </c>
    </row>
    <row r="905" spans="1:18" x14ac:dyDescent="0.3">
      <c r="A905" s="1" t="s">
        <v>1040</v>
      </c>
      <c r="B905" s="1" t="s">
        <v>949</v>
      </c>
      <c r="C905">
        <v>2024</v>
      </c>
      <c r="D905" s="2">
        <v>36600</v>
      </c>
      <c r="E905" s="1" t="s">
        <v>20</v>
      </c>
      <c r="F905">
        <v>1</v>
      </c>
      <c r="G905">
        <v>0</v>
      </c>
      <c r="H905">
        <v>0</v>
      </c>
      <c r="I905" s="1" t="s">
        <v>21</v>
      </c>
      <c r="J905" s="1"/>
      <c r="K905">
        <v>0</v>
      </c>
      <c r="L905" s="1" t="s">
        <v>22</v>
      </c>
      <c r="M905" s="1" t="s">
        <v>23</v>
      </c>
      <c r="N905" s="1" t="s">
        <v>23</v>
      </c>
      <c r="O905">
        <v>1</v>
      </c>
      <c r="P905" s="1" t="s">
        <v>27</v>
      </c>
      <c r="Q905" s="1" t="s">
        <v>27</v>
      </c>
      <c r="R905">
        <v>0</v>
      </c>
    </row>
    <row r="906" spans="1:18" x14ac:dyDescent="0.3">
      <c r="A906" s="1" t="s">
        <v>1041</v>
      </c>
      <c r="B906" s="1" t="s">
        <v>949</v>
      </c>
      <c r="C906">
        <v>2024</v>
      </c>
      <c r="D906" s="2">
        <v>36600</v>
      </c>
      <c r="E906" s="1" t="s">
        <v>20</v>
      </c>
      <c r="F906">
        <v>1</v>
      </c>
      <c r="G906">
        <v>0</v>
      </c>
      <c r="H906">
        <v>0</v>
      </c>
      <c r="I906" s="1" t="s">
        <v>21</v>
      </c>
      <c r="J906" s="1"/>
      <c r="K906">
        <v>0</v>
      </c>
      <c r="L906" s="1" t="s">
        <v>22</v>
      </c>
      <c r="M906" s="1" t="s">
        <v>26</v>
      </c>
      <c r="N906" s="1" t="s">
        <v>26</v>
      </c>
      <c r="O906">
        <v>1</v>
      </c>
      <c r="P906" s="1" t="s">
        <v>40</v>
      </c>
      <c r="Q906" s="1" t="s">
        <v>40</v>
      </c>
      <c r="R906">
        <v>0</v>
      </c>
    </row>
    <row r="907" spans="1:18" x14ac:dyDescent="0.3">
      <c r="A907" s="1" t="s">
        <v>1042</v>
      </c>
      <c r="B907" s="1" t="s">
        <v>949</v>
      </c>
      <c r="C907">
        <v>2024</v>
      </c>
      <c r="D907" s="2">
        <v>36600</v>
      </c>
      <c r="E907" s="1" t="s">
        <v>20</v>
      </c>
      <c r="F907">
        <v>1</v>
      </c>
      <c r="G907">
        <v>0</v>
      </c>
      <c r="H907">
        <v>0</v>
      </c>
      <c r="I907" s="1" t="s">
        <v>21</v>
      </c>
      <c r="J907" s="1"/>
      <c r="K907">
        <v>0</v>
      </c>
      <c r="L907" s="1" t="s">
        <v>22</v>
      </c>
      <c r="M907" s="1" t="s">
        <v>26</v>
      </c>
      <c r="N907" s="1" t="s">
        <v>26</v>
      </c>
      <c r="O907">
        <v>1</v>
      </c>
      <c r="P907" s="1" t="s">
        <v>27</v>
      </c>
      <c r="Q907" s="1" t="s">
        <v>27</v>
      </c>
      <c r="R907">
        <v>0</v>
      </c>
    </row>
    <row r="908" spans="1:18" x14ac:dyDescent="0.3">
      <c r="A908" s="1" t="s">
        <v>1043</v>
      </c>
      <c r="B908" s="1" t="s">
        <v>949</v>
      </c>
      <c r="C908">
        <v>2024</v>
      </c>
      <c r="D908" s="2">
        <v>36600</v>
      </c>
      <c r="E908" s="1" t="s">
        <v>20</v>
      </c>
      <c r="F908">
        <v>1</v>
      </c>
      <c r="G908">
        <v>0</v>
      </c>
      <c r="H908">
        <v>0</v>
      </c>
      <c r="I908" s="1" t="s">
        <v>21</v>
      </c>
      <c r="J908" s="1"/>
      <c r="K908">
        <v>0</v>
      </c>
      <c r="L908" s="1" t="s">
        <v>22</v>
      </c>
      <c r="M908" s="1" t="s">
        <v>33</v>
      </c>
      <c r="N908" s="1" t="s">
        <v>33</v>
      </c>
      <c r="O908">
        <v>1</v>
      </c>
      <c r="P908" s="1" t="s">
        <v>27</v>
      </c>
      <c r="Q908" s="1" t="s">
        <v>27</v>
      </c>
      <c r="R908">
        <v>0</v>
      </c>
    </row>
    <row r="909" spans="1:18" x14ac:dyDescent="0.3">
      <c r="A909" s="1" t="s">
        <v>1044</v>
      </c>
      <c r="B909" s="1" t="s">
        <v>949</v>
      </c>
      <c r="C909">
        <v>2024</v>
      </c>
      <c r="D909" s="2">
        <v>36600</v>
      </c>
      <c r="E909" s="1" t="s">
        <v>20</v>
      </c>
      <c r="F909">
        <v>1</v>
      </c>
      <c r="G909">
        <v>0</v>
      </c>
      <c r="H909">
        <v>0</v>
      </c>
      <c r="I909" s="1" t="s">
        <v>21</v>
      </c>
      <c r="J909" s="1"/>
      <c r="K909">
        <v>0</v>
      </c>
      <c r="L909" s="1" t="s">
        <v>22</v>
      </c>
      <c r="M909" s="1" t="s">
        <v>26</v>
      </c>
      <c r="N909" s="1" t="s">
        <v>26</v>
      </c>
      <c r="O909">
        <v>1</v>
      </c>
      <c r="P909" s="1" t="s">
        <v>211</v>
      </c>
      <c r="Q909" s="1" t="s">
        <v>211</v>
      </c>
      <c r="R909">
        <v>0</v>
      </c>
    </row>
    <row r="910" spans="1:18" x14ac:dyDescent="0.3">
      <c r="A910" s="1" t="s">
        <v>1045</v>
      </c>
      <c r="B910" s="1" t="s">
        <v>949</v>
      </c>
      <c r="C910">
        <v>2024</v>
      </c>
      <c r="D910" s="2">
        <v>36600</v>
      </c>
      <c r="E910" s="1" t="s">
        <v>20</v>
      </c>
      <c r="F910">
        <v>1</v>
      </c>
      <c r="G910">
        <v>0</v>
      </c>
      <c r="H910">
        <v>0</v>
      </c>
      <c r="I910" s="1" t="s">
        <v>21</v>
      </c>
      <c r="J910" s="1"/>
      <c r="K910">
        <v>0</v>
      </c>
      <c r="L910" s="1" t="s">
        <v>22</v>
      </c>
      <c r="M910" s="1" t="s">
        <v>26</v>
      </c>
      <c r="N910" s="1" t="s">
        <v>26</v>
      </c>
      <c r="O910">
        <v>1</v>
      </c>
      <c r="P910" s="1" t="s">
        <v>27</v>
      </c>
      <c r="Q910" s="1" t="s">
        <v>27</v>
      </c>
      <c r="R910">
        <v>0</v>
      </c>
    </row>
    <row r="911" spans="1:18" x14ac:dyDescent="0.3">
      <c r="A911" s="1" t="s">
        <v>1046</v>
      </c>
      <c r="B911" s="1" t="s">
        <v>949</v>
      </c>
      <c r="C911">
        <v>2024</v>
      </c>
      <c r="D911" s="2">
        <v>36600</v>
      </c>
      <c r="E911" s="1" t="s">
        <v>20</v>
      </c>
      <c r="F911">
        <v>1</v>
      </c>
      <c r="G911">
        <v>0</v>
      </c>
      <c r="H911">
        <v>0</v>
      </c>
      <c r="I911" s="1" t="s">
        <v>21</v>
      </c>
      <c r="J911" s="1"/>
      <c r="K911">
        <v>0</v>
      </c>
      <c r="L911" s="1" t="s">
        <v>22</v>
      </c>
      <c r="M911" s="1" t="s">
        <v>23</v>
      </c>
      <c r="N911" s="1" t="s">
        <v>23</v>
      </c>
      <c r="O911">
        <v>1</v>
      </c>
      <c r="P911" s="1" t="s">
        <v>45</v>
      </c>
      <c r="Q911" s="1" t="s">
        <v>45</v>
      </c>
      <c r="R911">
        <v>0</v>
      </c>
    </row>
    <row r="912" spans="1:18" x14ac:dyDescent="0.3">
      <c r="A912" s="1" t="s">
        <v>1047</v>
      </c>
      <c r="B912" s="1" t="s">
        <v>949</v>
      </c>
      <c r="C912">
        <v>2024</v>
      </c>
      <c r="D912" s="2">
        <v>36600</v>
      </c>
      <c r="E912" s="1" t="s">
        <v>37</v>
      </c>
      <c r="F912">
        <v>1</v>
      </c>
      <c r="G912">
        <v>1</v>
      </c>
      <c r="H912">
        <v>1</v>
      </c>
      <c r="I912" s="1" t="s">
        <v>38</v>
      </c>
      <c r="J912" s="1" t="s">
        <v>39</v>
      </c>
      <c r="K912">
        <v>0</v>
      </c>
      <c r="L912" s="1" t="s">
        <v>22</v>
      </c>
      <c r="M912" s="1" t="s">
        <v>26</v>
      </c>
      <c r="N912" s="1" t="s">
        <v>26</v>
      </c>
      <c r="O912">
        <v>1</v>
      </c>
      <c r="P912" s="1" t="s">
        <v>134</v>
      </c>
      <c r="Q912" s="1" t="s">
        <v>134</v>
      </c>
      <c r="R912">
        <v>0</v>
      </c>
    </row>
    <row r="913" spans="1:18" x14ac:dyDescent="0.3">
      <c r="A913" s="1" t="s">
        <v>1048</v>
      </c>
      <c r="B913" s="1" t="s">
        <v>949</v>
      </c>
      <c r="C913">
        <v>2024</v>
      </c>
      <c r="D913" s="2">
        <v>36600</v>
      </c>
      <c r="E913" s="1" t="s">
        <v>20</v>
      </c>
      <c r="F913">
        <v>1</v>
      </c>
      <c r="G913">
        <v>0</v>
      </c>
      <c r="H913">
        <v>0</v>
      </c>
      <c r="I913" s="1" t="s">
        <v>21</v>
      </c>
      <c r="J913" s="1"/>
      <c r="K913">
        <v>0</v>
      </c>
      <c r="L913" s="1" t="s">
        <v>22</v>
      </c>
      <c r="M913" s="1" t="s">
        <v>26</v>
      </c>
      <c r="N913" s="1" t="s">
        <v>26</v>
      </c>
      <c r="O913">
        <v>1</v>
      </c>
      <c r="P913" s="1" t="s">
        <v>27</v>
      </c>
      <c r="Q913" s="1" t="s">
        <v>27</v>
      </c>
      <c r="R913">
        <v>0</v>
      </c>
    </row>
    <row r="914" spans="1:18" x14ac:dyDescent="0.3">
      <c r="A914" s="1" t="s">
        <v>1049</v>
      </c>
      <c r="B914" s="1" t="s">
        <v>949</v>
      </c>
      <c r="C914">
        <v>2024</v>
      </c>
      <c r="D914" s="2">
        <v>36600</v>
      </c>
      <c r="E914" s="1" t="s">
        <v>37</v>
      </c>
      <c r="F914">
        <v>1</v>
      </c>
      <c r="G914">
        <v>1</v>
      </c>
      <c r="H914">
        <v>1</v>
      </c>
      <c r="I914" s="1" t="s">
        <v>38</v>
      </c>
      <c r="J914" s="1" t="s">
        <v>136</v>
      </c>
      <c r="K914">
        <v>0</v>
      </c>
      <c r="L914" s="1" t="s">
        <v>22</v>
      </c>
      <c r="M914" s="1" t="s">
        <v>35</v>
      </c>
      <c r="N914" s="1" t="s">
        <v>35</v>
      </c>
      <c r="O914">
        <v>1</v>
      </c>
      <c r="P914" s="1" t="s">
        <v>78</v>
      </c>
      <c r="Q914" s="1" t="s">
        <v>78</v>
      </c>
      <c r="R914">
        <v>1</v>
      </c>
    </row>
    <row r="915" spans="1:18" x14ac:dyDescent="0.3">
      <c r="A915" s="1" t="s">
        <v>1050</v>
      </c>
      <c r="B915" s="1" t="s">
        <v>949</v>
      </c>
      <c r="C915">
        <v>2024</v>
      </c>
      <c r="D915" s="2">
        <v>36600</v>
      </c>
      <c r="E915" s="1" t="s">
        <v>37</v>
      </c>
      <c r="F915">
        <v>1</v>
      </c>
      <c r="G915">
        <v>1</v>
      </c>
      <c r="H915">
        <v>1</v>
      </c>
      <c r="I915" s="1" t="s">
        <v>91</v>
      </c>
      <c r="J915" s="1" t="s">
        <v>92</v>
      </c>
      <c r="K915">
        <v>0</v>
      </c>
      <c r="L915" s="1" t="s">
        <v>22</v>
      </c>
      <c r="M915" s="1" t="s">
        <v>35</v>
      </c>
      <c r="N915" s="1" t="s">
        <v>35</v>
      </c>
      <c r="O915">
        <v>1</v>
      </c>
      <c r="P915" s="1" t="s">
        <v>78</v>
      </c>
      <c r="Q915" s="1" t="s">
        <v>78</v>
      </c>
      <c r="R915">
        <v>1</v>
      </c>
    </row>
    <row r="916" spans="1:18" x14ac:dyDescent="0.3">
      <c r="A916" s="1" t="s">
        <v>1051</v>
      </c>
      <c r="B916" s="1" t="s">
        <v>949</v>
      </c>
      <c r="C916">
        <v>2024</v>
      </c>
      <c r="D916" s="2">
        <v>36600</v>
      </c>
      <c r="E916" s="1" t="s">
        <v>20</v>
      </c>
      <c r="F916">
        <v>1</v>
      </c>
      <c r="G916">
        <v>0</v>
      </c>
      <c r="H916">
        <v>0</v>
      </c>
      <c r="I916" s="1" t="s">
        <v>21</v>
      </c>
      <c r="J916" s="1"/>
      <c r="K916">
        <v>0</v>
      </c>
      <c r="L916" s="1" t="s">
        <v>22</v>
      </c>
      <c r="M916" s="1" t="s">
        <v>33</v>
      </c>
      <c r="N916" s="1" t="s">
        <v>33</v>
      </c>
      <c r="O916">
        <v>1</v>
      </c>
      <c r="P916" s="1" t="s">
        <v>24</v>
      </c>
      <c r="Q916" s="1" t="s">
        <v>24</v>
      </c>
      <c r="R916">
        <v>0</v>
      </c>
    </row>
    <row r="917" spans="1:18" x14ac:dyDescent="0.3">
      <c r="A917" s="1" t="s">
        <v>1052</v>
      </c>
      <c r="B917" s="1" t="s">
        <v>949</v>
      </c>
      <c r="C917">
        <v>2024</v>
      </c>
      <c r="D917" s="2">
        <v>36600</v>
      </c>
      <c r="E917" s="1" t="s">
        <v>20</v>
      </c>
      <c r="F917">
        <v>1</v>
      </c>
      <c r="G917">
        <v>0</v>
      </c>
      <c r="H917">
        <v>0</v>
      </c>
      <c r="I917" s="1" t="s">
        <v>21</v>
      </c>
      <c r="J917" s="1"/>
      <c r="K917">
        <v>0</v>
      </c>
      <c r="L917" s="1" t="s">
        <v>22</v>
      </c>
      <c r="M917" s="1" t="s">
        <v>26</v>
      </c>
      <c r="N917" s="1" t="s">
        <v>26</v>
      </c>
      <c r="O917">
        <v>1</v>
      </c>
      <c r="P917" s="1" t="s">
        <v>74</v>
      </c>
      <c r="Q917" s="1" t="s">
        <v>74</v>
      </c>
      <c r="R917">
        <v>0</v>
      </c>
    </row>
    <row r="918" spans="1:18" x14ac:dyDescent="0.3">
      <c r="A918" s="1" t="s">
        <v>1053</v>
      </c>
      <c r="B918" s="1" t="s">
        <v>949</v>
      </c>
      <c r="C918">
        <v>2024</v>
      </c>
      <c r="D918" s="2">
        <v>36600</v>
      </c>
      <c r="E918" s="1" t="s">
        <v>20</v>
      </c>
      <c r="F918">
        <v>1</v>
      </c>
      <c r="G918">
        <v>0</v>
      </c>
      <c r="H918">
        <v>0</v>
      </c>
      <c r="I918" s="1" t="s">
        <v>21</v>
      </c>
      <c r="J918" s="1"/>
      <c r="K918">
        <v>0</v>
      </c>
      <c r="L918" s="1" t="s">
        <v>22</v>
      </c>
      <c r="M918" s="1" t="s">
        <v>33</v>
      </c>
      <c r="N918" s="1" t="s">
        <v>33</v>
      </c>
      <c r="O918">
        <v>1</v>
      </c>
      <c r="P918" s="1" t="s">
        <v>27</v>
      </c>
      <c r="Q918" s="1" t="s">
        <v>27</v>
      </c>
      <c r="R918">
        <v>0</v>
      </c>
    </row>
    <row r="919" spans="1:18" x14ac:dyDescent="0.3">
      <c r="A919" s="1" t="s">
        <v>1054</v>
      </c>
      <c r="B919" s="1" t="s">
        <v>949</v>
      </c>
      <c r="C919">
        <v>2024</v>
      </c>
      <c r="D919" s="2">
        <v>36600</v>
      </c>
      <c r="E919" s="1" t="s">
        <v>20</v>
      </c>
      <c r="F919">
        <v>1</v>
      </c>
      <c r="G919">
        <v>0</v>
      </c>
      <c r="H919">
        <v>0</v>
      </c>
      <c r="I919" s="1" t="s">
        <v>21</v>
      </c>
      <c r="J919" s="1"/>
      <c r="K919">
        <v>0</v>
      </c>
      <c r="L919" s="1" t="s">
        <v>22</v>
      </c>
      <c r="M919" s="1" t="s">
        <v>47</v>
      </c>
      <c r="N919" s="1" t="s">
        <v>47</v>
      </c>
      <c r="O919">
        <v>1</v>
      </c>
      <c r="P919" s="1" t="s">
        <v>40</v>
      </c>
      <c r="Q919" s="1" t="s">
        <v>40</v>
      </c>
      <c r="R919">
        <v>0</v>
      </c>
    </row>
    <row r="920" spans="1:18" x14ac:dyDescent="0.3">
      <c r="A920" s="1" t="s">
        <v>1055</v>
      </c>
      <c r="B920" s="1" t="s">
        <v>949</v>
      </c>
      <c r="C920">
        <v>2024</v>
      </c>
      <c r="D920" s="2">
        <v>36600</v>
      </c>
      <c r="E920" s="1" t="s">
        <v>20</v>
      </c>
      <c r="F920">
        <v>1</v>
      </c>
      <c r="G920">
        <v>0</v>
      </c>
      <c r="H920">
        <v>0</v>
      </c>
      <c r="I920" s="1" t="s">
        <v>21</v>
      </c>
      <c r="J920" s="1"/>
      <c r="K920">
        <v>0</v>
      </c>
      <c r="L920" s="1" t="s">
        <v>22</v>
      </c>
      <c r="M920" s="1" t="s">
        <v>33</v>
      </c>
      <c r="N920" s="1" t="s">
        <v>33</v>
      </c>
      <c r="O920">
        <v>1</v>
      </c>
      <c r="P920" s="1" t="s">
        <v>534</v>
      </c>
      <c r="Q920" s="1" t="s">
        <v>534</v>
      </c>
      <c r="R920">
        <v>0</v>
      </c>
    </row>
    <row r="921" spans="1:18" x14ac:dyDescent="0.3">
      <c r="A921" s="1" t="s">
        <v>1056</v>
      </c>
      <c r="B921" s="1" t="s">
        <v>949</v>
      </c>
      <c r="C921">
        <v>2024</v>
      </c>
      <c r="D921" s="2">
        <v>36600</v>
      </c>
      <c r="E921" s="1" t="s">
        <v>20</v>
      </c>
      <c r="F921">
        <v>1</v>
      </c>
      <c r="G921">
        <v>0</v>
      </c>
      <c r="H921">
        <v>0</v>
      </c>
      <c r="I921" s="1" t="s">
        <v>21</v>
      </c>
      <c r="J921" s="1"/>
      <c r="K921">
        <v>0</v>
      </c>
      <c r="L921" s="1" t="s">
        <v>22</v>
      </c>
      <c r="M921" s="1" t="s">
        <v>23</v>
      </c>
      <c r="N921" s="1" t="s">
        <v>23</v>
      </c>
      <c r="O921">
        <v>2</v>
      </c>
      <c r="P921" s="1" t="s">
        <v>505</v>
      </c>
      <c r="Q921" s="1"/>
      <c r="R921">
        <v>0</v>
      </c>
    </row>
    <row r="922" spans="1:18" x14ac:dyDescent="0.3">
      <c r="A922" s="1" t="s">
        <v>1057</v>
      </c>
      <c r="B922" s="1" t="s">
        <v>949</v>
      </c>
      <c r="C922">
        <v>2024</v>
      </c>
      <c r="D922" s="2">
        <v>36600</v>
      </c>
      <c r="E922" s="1" t="s">
        <v>20</v>
      </c>
      <c r="F922">
        <v>1</v>
      </c>
      <c r="G922">
        <v>0</v>
      </c>
      <c r="H922">
        <v>0</v>
      </c>
      <c r="I922" s="1" t="s">
        <v>21</v>
      </c>
      <c r="J922" s="1"/>
      <c r="K922">
        <v>0</v>
      </c>
      <c r="L922" s="1" t="s">
        <v>22</v>
      </c>
      <c r="M922" s="1" t="s">
        <v>26</v>
      </c>
      <c r="N922" s="1" t="s">
        <v>26</v>
      </c>
      <c r="O922">
        <v>1</v>
      </c>
      <c r="P922" s="1" t="s">
        <v>74</v>
      </c>
      <c r="Q922" s="1" t="s">
        <v>74</v>
      </c>
      <c r="R922">
        <v>0</v>
      </c>
    </row>
    <row r="923" spans="1:18" x14ac:dyDescent="0.3">
      <c r="A923" s="1" t="s">
        <v>1058</v>
      </c>
      <c r="B923" s="1" t="s">
        <v>949</v>
      </c>
      <c r="C923">
        <v>2024</v>
      </c>
      <c r="D923" s="2">
        <v>36600</v>
      </c>
      <c r="E923" s="1" t="s">
        <v>20</v>
      </c>
      <c r="F923">
        <v>1</v>
      </c>
      <c r="G923">
        <v>0</v>
      </c>
      <c r="H923">
        <v>0</v>
      </c>
      <c r="I923" s="1" t="s">
        <v>21</v>
      </c>
      <c r="J923" s="1"/>
      <c r="K923">
        <v>0</v>
      </c>
      <c r="L923" s="1" t="s">
        <v>22</v>
      </c>
      <c r="M923" s="1" t="s">
        <v>33</v>
      </c>
      <c r="N923" s="1" t="s">
        <v>33</v>
      </c>
      <c r="O923">
        <v>2</v>
      </c>
      <c r="P923" s="1" t="s">
        <v>1059</v>
      </c>
      <c r="Q923" s="1"/>
      <c r="R923">
        <v>0</v>
      </c>
    </row>
    <row r="924" spans="1:18" x14ac:dyDescent="0.3">
      <c r="A924" s="1" t="s">
        <v>1060</v>
      </c>
      <c r="B924" s="1" t="s">
        <v>949</v>
      </c>
      <c r="C924">
        <v>2024</v>
      </c>
      <c r="D924" s="2">
        <v>36600</v>
      </c>
      <c r="E924" s="1" t="s">
        <v>37</v>
      </c>
      <c r="F924">
        <v>1</v>
      </c>
      <c r="G924">
        <v>1</v>
      </c>
      <c r="H924">
        <v>1</v>
      </c>
      <c r="I924" s="1" t="s">
        <v>38</v>
      </c>
      <c r="J924" s="1" t="s">
        <v>39</v>
      </c>
      <c r="K924">
        <v>0</v>
      </c>
      <c r="L924" s="1" t="s">
        <v>22</v>
      </c>
      <c r="M924" s="1" t="s">
        <v>26</v>
      </c>
      <c r="N924" s="1" t="s">
        <v>26</v>
      </c>
      <c r="O924">
        <v>1</v>
      </c>
      <c r="P924" s="1" t="s">
        <v>27</v>
      </c>
      <c r="Q924" s="1" t="s">
        <v>27</v>
      </c>
      <c r="R924">
        <v>0</v>
      </c>
    </row>
    <row r="925" spans="1:18" x14ac:dyDescent="0.3">
      <c r="A925" s="1" t="s">
        <v>1061</v>
      </c>
      <c r="B925" s="1" t="s">
        <v>949</v>
      </c>
      <c r="C925">
        <v>2024</v>
      </c>
      <c r="D925" s="2">
        <v>36600</v>
      </c>
      <c r="E925" s="1" t="s">
        <v>37</v>
      </c>
      <c r="F925">
        <v>1</v>
      </c>
      <c r="G925">
        <v>1</v>
      </c>
      <c r="H925">
        <v>1</v>
      </c>
      <c r="I925" s="1" t="s">
        <v>38</v>
      </c>
      <c r="J925" s="1" t="s">
        <v>42</v>
      </c>
      <c r="K925">
        <v>0</v>
      </c>
      <c r="L925" s="1" t="s">
        <v>22</v>
      </c>
      <c r="M925" s="1" t="s">
        <v>26</v>
      </c>
      <c r="N925" s="1" t="s">
        <v>26</v>
      </c>
      <c r="O925">
        <v>1</v>
      </c>
      <c r="P925" s="1" t="s">
        <v>211</v>
      </c>
      <c r="Q925" s="1" t="s">
        <v>211</v>
      </c>
      <c r="R925">
        <v>0</v>
      </c>
    </row>
    <row r="926" spans="1:18" x14ac:dyDescent="0.3">
      <c r="A926" s="1" t="s">
        <v>1062</v>
      </c>
      <c r="B926" s="1" t="s">
        <v>949</v>
      </c>
      <c r="C926">
        <v>2024</v>
      </c>
      <c r="D926" s="2">
        <v>36600</v>
      </c>
      <c r="E926" s="1" t="s">
        <v>20</v>
      </c>
      <c r="F926">
        <v>1</v>
      </c>
      <c r="G926">
        <v>0</v>
      </c>
      <c r="H926">
        <v>0</v>
      </c>
      <c r="I926" s="1" t="s">
        <v>21</v>
      </c>
      <c r="J926" s="1"/>
      <c r="K926">
        <v>0</v>
      </c>
      <c r="L926" s="1" t="s">
        <v>22</v>
      </c>
      <c r="M926" s="1" t="s">
        <v>26</v>
      </c>
      <c r="N926" s="1" t="s">
        <v>26</v>
      </c>
      <c r="O926">
        <v>1</v>
      </c>
      <c r="P926" s="1" t="s">
        <v>27</v>
      </c>
      <c r="Q926" s="1" t="s">
        <v>27</v>
      </c>
      <c r="R926">
        <v>0</v>
      </c>
    </row>
    <row r="927" spans="1:18" x14ac:dyDescent="0.3">
      <c r="A927" s="1" t="s">
        <v>1063</v>
      </c>
      <c r="B927" s="1" t="s">
        <v>949</v>
      </c>
      <c r="C927">
        <v>2024</v>
      </c>
      <c r="D927" s="2">
        <v>36600</v>
      </c>
      <c r="E927" s="1" t="s">
        <v>20</v>
      </c>
      <c r="F927">
        <v>1</v>
      </c>
      <c r="G927">
        <v>0</v>
      </c>
      <c r="H927">
        <v>0</v>
      </c>
      <c r="I927" s="1" t="s">
        <v>21</v>
      </c>
      <c r="J927" s="1"/>
      <c r="K927">
        <v>0</v>
      </c>
      <c r="L927" s="1" t="s">
        <v>22</v>
      </c>
      <c r="M927" s="1" t="s">
        <v>26</v>
      </c>
      <c r="N927" s="1" t="s">
        <v>26</v>
      </c>
      <c r="O927">
        <v>1</v>
      </c>
      <c r="P927" s="1" t="s">
        <v>134</v>
      </c>
      <c r="Q927" s="1" t="s">
        <v>134</v>
      </c>
      <c r="R927">
        <v>0</v>
      </c>
    </row>
    <row r="928" spans="1:18" x14ac:dyDescent="0.3">
      <c r="A928" s="1" t="s">
        <v>1064</v>
      </c>
      <c r="B928" s="1" t="s">
        <v>949</v>
      </c>
      <c r="C928">
        <v>2024</v>
      </c>
      <c r="D928" s="2">
        <v>36600</v>
      </c>
      <c r="E928" s="1" t="s">
        <v>37</v>
      </c>
      <c r="F928">
        <v>1</v>
      </c>
      <c r="G928">
        <v>1</v>
      </c>
      <c r="H928">
        <v>1</v>
      </c>
      <c r="I928" s="1" t="s">
        <v>38</v>
      </c>
      <c r="J928" s="1" t="s">
        <v>42</v>
      </c>
      <c r="K928">
        <v>0</v>
      </c>
      <c r="L928" s="1" t="s">
        <v>22</v>
      </c>
      <c r="M928" s="1" t="s">
        <v>33</v>
      </c>
      <c r="N928" s="1" t="s">
        <v>33</v>
      </c>
      <c r="O928">
        <v>1</v>
      </c>
      <c r="P928" s="1" t="s">
        <v>24</v>
      </c>
      <c r="Q928" s="1" t="s">
        <v>24</v>
      </c>
      <c r="R928">
        <v>0</v>
      </c>
    </row>
    <row r="929" spans="1:18" x14ac:dyDescent="0.3">
      <c r="A929" s="1" t="s">
        <v>1065</v>
      </c>
      <c r="B929" s="1" t="s">
        <v>949</v>
      </c>
      <c r="C929">
        <v>2024</v>
      </c>
      <c r="D929" s="2">
        <v>36600</v>
      </c>
      <c r="E929" s="1" t="s">
        <v>20</v>
      </c>
      <c r="F929">
        <v>1</v>
      </c>
      <c r="G929">
        <v>0</v>
      </c>
      <c r="H929">
        <v>0</v>
      </c>
      <c r="I929" s="1" t="s">
        <v>21</v>
      </c>
      <c r="J929" s="1"/>
      <c r="K929">
        <v>0</v>
      </c>
      <c r="L929" s="1" t="s">
        <v>22</v>
      </c>
      <c r="M929" s="1" t="s">
        <v>26</v>
      </c>
      <c r="N929" s="1" t="s">
        <v>26</v>
      </c>
      <c r="O929">
        <v>1</v>
      </c>
      <c r="P929" s="1" t="s">
        <v>78</v>
      </c>
      <c r="Q929" s="1" t="s">
        <v>78</v>
      </c>
      <c r="R929">
        <v>0</v>
      </c>
    </row>
    <row r="930" spans="1:18" x14ac:dyDescent="0.3">
      <c r="A930" s="1" t="s">
        <v>1066</v>
      </c>
      <c r="B930" s="1" t="s">
        <v>949</v>
      </c>
      <c r="C930">
        <v>2024</v>
      </c>
      <c r="D930" s="2">
        <v>36600</v>
      </c>
      <c r="E930" s="1" t="s">
        <v>20</v>
      </c>
      <c r="F930">
        <v>1</v>
      </c>
      <c r="G930">
        <v>0</v>
      </c>
      <c r="H930">
        <v>0</v>
      </c>
      <c r="I930" s="1" t="s">
        <v>21</v>
      </c>
      <c r="J930" s="1"/>
      <c r="K930">
        <v>0</v>
      </c>
      <c r="L930" s="1" t="s">
        <v>22</v>
      </c>
      <c r="M930" s="1" t="s">
        <v>33</v>
      </c>
      <c r="N930" s="1" t="s">
        <v>33</v>
      </c>
      <c r="O930">
        <v>1</v>
      </c>
      <c r="P930" s="1" t="s">
        <v>45</v>
      </c>
      <c r="Q930" s="1" t="s">
        <v>45</v>
      </c>
      <c r="R930">
        <v>0</v>
      </c>
    </row>
    <row r="931" spans="1:18" x14ac:dyDescent="0.3">
      <c r="A931" s="1" t="s">
        <v>1067</v>
      </c>
      <c r="B931" s="1" t="s">
        <v>949</v>
      </c>
      <c r="C931">
        <v>2024</v>
      </c>
      <c r="D931" s="2">
        <v>36600</v>
      </c>
      <c r="E931" s="1" t="s">
        <v>20</v>
      </c>
      <c r="F931">
        <v>1</v>
      </c>
      <c r="G931">
        <v>0</v>
      </c>
      <c r="H931">
        <v>0</v>
      </c>
      <c r="I931" s="1" t="s">
        <v>21</v>
      </c>
      <c r="J931" s="1"/>
      <c r="K931">
        <v>0</v>
      </c>
      <c r="L931" s="1" t="s">
        <v>22</v>
      </c>
      <c r="M931" s="1" t="s">
        <v>26</v>
      </c>
      <c r="N931" s="1" t="s">
        <v>26</v>
      </c>
      <c r="O931">
        <v>1</v>
      </c>
      <c r="P931" s="1" t="s">
        <v>27</v>
      </c>
      <c r="Q931" s="1" t="s">
        <v>27</v>
      </c>
      <c r="R931">
        <v>0</v>
      </c>
    </row>
    <row r="932" spans="1:18" x14ac:dyDescent="0.3">
      <c r="A932" s="1" t="s">
        <v>1068</v>
      </c>
      <c r="B932" s="1" t="s">
        <v>949</v>
      </c>
      <c r="C932">
        <v>2024</v>
      </c>
      <c r="D932" s="2">
        <v>36600</v>
      </c>
      <c r="E932" s="1" t="s">
        <v>20</v>
      </c>
      <c r="F932">
        <v>1</v>
      </c>
      <c r="G932">
        <v>0</v>
      </c>
      <c r="H932">
        <v>0</v>
      </c>
      <c r="I932" s="1" t="s">
        <v>21</v>
      </c>
      <c r="J932" s="1"/>
      <c r="K932">
        <v>0</v>
      </c>
      <c r="L932" s="1" t="s">
        <v>22</v>
      </c>
      <c r="M932" s="1" t="s">
        <v>23</v>
      </c>
      <c r="N932" s="1" t="s">
        <v>23</v>
      </c>
      <c r="O932">
        <v>1</v>
      </c>
      <c r="P932" s="1" t="s">
        <v>27</v>
      </c>
      <c r="Q932" s="1" t="s">
        <v>27</v>
      </c>
      <c r="R932">
        <v>0</v>
      </c>
    </row>
    <row r="933" spans="1:18" x14ac:dyDescent="0.3">
      <c r="A933" s="1" t="s">
        <v>1069</v>
      </c>
      <c r="B933" s="1" t="s">
        <v>949</v>
      </c>
      <c r="C933">
        <v>2024</v>
      </c>
      <c r="D933" s="2">
        <v>36600</v>
      </c>
      <c r="E933" s="1" t="s">
        <v>20</v>
      </c>
      <c r="F933">
        <v>1</v>
      </c>
      <c r="G933">
        <v>0</v>
      </c>
      <c r="H933">
        <v>0</v>
      </c>
      <c r="I933" s="1" t="s">
        <v>21</v>
      </c>
      <c r="J933" s="1"/>
      <c r="K933">
        <v>0</v>
      </c>
      <c r="L933" s="1" t="s">
        <v>22</v>
      </c>
      <c r="M933" s="1" t="s">
        <v>26</v>
      </c>
      <c r="N933" s="1" t="s">
        <v>26</v>
      </c>
      <c r="O933">
        <v>1</v>
      </c>
      <c r="P933" s="1" t="s">
        <v>40</v>
      </c>
      <c r="Q933" s="1" t="s">
        <v>40</v>
      </c>
      <c r="R933">
        <v>0</v>
      </c>
    </row>
    <row r="934" spans="1:18" x14ac:dyDescent="0.3">
      <c r="A934" s="1" t="s">
        <v>1070</v>
      </c>
      <c r="B934" s="1" t="s">
        <v>949</v>
      </c>
      <c r="C934">
        <v>2024</v>
      </c>
      <c r="D934" s="2">
        <v>36600</v>
      </c>
      <c r="E934" s="1" t="s">
        <v>20</v>
      </c>
      <c r="F934">
        <v>1</v>
      </c>
      <c r="G934">
        <v>0</v>
      </c>
      <c r="H934">
        <v>0</v>
      </c>
      <c r="I934" s="1" t="s">
        <v>21</v>
      </c>
      <c r="J934" s="1"/>
      <c r="K934">
        <v>0</v>
      </c>
      <c r="L934" s="1" t="s">
        <v>22</v>
      </c>
      <c r="M934" s="1" t="s">
        <v>23</v>
      </c>
      <c r="N934" s="1" t="s">
        <v>23</v>
      </c>
      <c r="O934">
        <v>1</v>
      </c>
      <c r="P934" s="1" t="s">
        <v>27</v>
      </c>
      <c r="Q934" s="1" t="s">
        <v>27</v>
      </c>
      <c r="R934">
        <v>0</v>
      </c>
    </row>
    <row r="935" spans="1:18" x14ac:dyDescent="0.3">
      <c r="A935" s="1" t="s">
        <v>1071</v>
      </c>
      <c r="B935" s="1" t="s">
        <v>949</v>
      </c>
      <c r="C935">
        <v>2024</v>
      </c>
      <c r="D935" s="2">
        <v>36600</v>
      </c>
      <c r="E935" s="1" t="s">
        <v>20</v>
      </c>
      <c r="F935">
        <v>1</v>
      </c>
      <c r="G935">
        <v>0</v>
      </c>
      <c r="H935">
        <v>0</v>
      </c>
      <c r="I935" s="1" t="s">
        <v>21</v>
      </c>
      <c r="J935" s="1"/>
      <c r="K935">
        <v>0</v>
      </c>
      <c r="L935" s="1" t="s">
        <v>22</v>
      </c>
      <c r="M935" s="1" t="s">
        <v>33</v>
      </c>
      <c r="N935" s="1" t="s">
        <v>33</v>
      </c>
      <c r="O935">
        <v>1</v>
      </c>
      <c r="P935" s="1" t="s">
        <v>45</v>
      </c>
      <c r="Q935" s="1" t="s">
        <v>45</v>
      </c>
      <c r="R935">
        <v>0</v>
      </c>
    </row>
    <row r="936" spans="1:18" x14ac:dyDescent="0.3">
      <c r="A936" s="1" t="s">
        <v>1072</v>
      </c>
      <c r="B936" s="1" t="s">
        <v>949</v>
      </c>
      <c r="C936">
        <v>2024</v>
      </c>
      <c r="D936" s="2">
        <v>36600</v>
      </c>
      <c r="E936" s="1" t="s">
        <v>20</v>
      </c>
      <c r="F936">
        <v>1</v>
      </c>
      <c r="G936">
        <v>0</v>
      </c>
      <c r="H936">
        <v>0</v>
      </c>
      <c r="I936" s="1" t="s">
        <v>21</v>
      </c>
      <c r="J936" s="1"/>
      <c r="K936">
        <v>0</v>
      </c>
      <c r="L936" s="1" t="s">
        <v>22</v>
      </c>
      <c r="M936" s="1" t="s">
        <v>26</v>
      </c>
      <c r="N936" s="1" t="s">
        <v>26</v>
      </c>
      <c r="O936">
        <v>1</v>
      </c>
      <c r="P936" s="1" t="s">
        <v>40</v>
      </c>
      <c r="Q936" s="1" t="s">
        <v>40</v>
      </c>
      <c r="R936">
        <v>0</v>
      </c>
    </row>
    <row r="937" spans="1:18" x14ac:dyDescent="0.3">
      <c r="A937" s="1" t="s">
        <v>1073</v>
      </c>
      <c r="B937" s="1" t="s">
        <v>949</v>
      </c>
      <c r="C937">
        <v>2024</v>
      </c>
      <c r="D937" s="2">
        <v>36600</v>
      </c>
      <c r="E937" s="1" t="s">
        <v>20</v>
      </c>
      <c r="F937">
        <v>1</v>
      </c>
      <c r="G937">
        <v>0</v>
      </c>
      <c r="H937">
        <v>0</v>
      </c>
      <c r="I937" s="1" t="s">
        <v>21</v>
      </c>
      <c r="J937" s="1"/>
      <c r="K937">
        <v>0</v>
      </c>
      <c r="L937" s="1" t="s">
        <v>22</v>
      </c>
      <c r="M937" s="1" t="s">
        <v>26</v>
      </c>
      <c r="N937" s="1" t="s">
        <v>26</v>
      </c>
      <c r="O937">
        <v>1</v>
      </c>
      <c r="P937" s="1" t="s">
        <v>40</v>
      </c>
      <c r="Q937" s="1" t="s">
        <v>40</v>
      </c>
      <c r="R937">
        <v>0</v>
      </c>
    </row>
    <row r="938" spans="1:18" x14ac:dyDescent="0.3">
      <c r="A938" s="1" t="s">
        <v>1074</v>
      </c>
      <c r="B938" s="1" t="s">
        <v>949</v>
      </c>
      <c r="C938">
        <v>2024</v>
      </c>
      <c r="D938" s="2">
        <v>36600</v>
      </c>
      <c r="E938" s="1" t="s">
        <v>20</v>
      </c>
      <c r="F938">
        <v>1</v>
      </c>
      <c r="G938">
        <v>0</v>
      </c>
      <c r="H938">
        <v>0</v>
      </c>
      <c r="I938" s="1" t="s">
        <v>21</v>
      </c>
      <c r="J938" s="1"/>
      <c r="K938">
        <v>0</v>
      </c>
      <c r="L938" s="1" t="s">
        <v>22</v>
      </c>
      <c r="M938" s="1" t="s">
        <v>33</v>
      </c>
      <c r="N938" s="1" t="s">
        <v>33</v>
      </c>
      <c r="O938">
        <v>1</v>
      </c>
      <c r="P938" s="1" t="s">
        <v>27</v>
      </c>
      <c r="Q938" s="1" t="s">
        <v>27</v>
      </c>
      <c r="R938">
        <v>0</v>
      </c>
    </row>
    <row r="939" spans="1:18" x14ac:dyDescent="0.3">
      <c r="A939" s="1" t="s">
        <v>1075</v>
      </c>
      <c r="B939" s="1" t="s">
        <v>949</v>
      </c>
      <c r="C939">
        <v>2024</v>
      </c>
      <c r="D939" s="2">
        <v>36600</v>
      </c>
      <c r="E939" s="1" t="s">
        <v>20</v>
      </c>
      <c r="F939">
        <v>1</v>
      </c>
      <c r="G939">
        <v>0</v>
      </c>
      <c r="H939">
        <v>0</v>
      </c>
      <c r="I939" s="1" t="s">
        <v>21</v>
      </c>
      <c r="J939" s="1"/>
      <c r="K939">
        <v>0</v>
      </c>
      <c r="L939" s="1" t="s">
        <v>22</v>
      </c>
      <c r="M939" s="1" t="s">
        <v>33</v>
      </c>
      <c r="N939" s="1" t="s">
        <v>33</v>
      </c>
      <c r="O939">
        <v>1</v>
      </c>
      <c r="P939" s="1" t="s">
        <v>27</v>
      </c>
      <c r="Q939" s="1" t="s">
        <v>27</v>
      </c>
      <c r="R939">
        <v>0</v>
      </c>
    </row>
    <row r="940" spans="1:18" x14ac:dyDescent="0.3">
      <c r="A940" s="1" t="s">
        <v>1076</v>
      </c>
      <c r="B940" s="1" t="s">
        <v>949</v>
      </c>
      <c r="C940">
        <v>2024</v>
      </c>
      <c r="D940" s="2">
        <v>36600</v>
      </c>
      <c r="E940" s="1" t="s">
        <v>20</v>
      </c>
      <c r="F940">
        <v>1</v>
      </c>
      <c r="G940">
        <v>0</v>
      </c>
      <c r="H940">
        <v>0</v>
      </c>
      <c r="I940" s="1" t="s">
        <v>21</v>
      </c>
      <c r="J940" s="1"/>
      <c r="K940">
        <v>0</v>
      </c>
      <c r="L940" s="1" t="s">
        <v>22</v>
      </c>
      <c r="M940" s="1" t="s">
        <v>33</v>
      </c>
      <c r="N940" s="1" t="s">
        <v>33</v>
      </c>
      <c r="O940">
        <v>2</v>
      </c>
      <c r="P940" s="1" t="s">
        <v>505</v>
      </c>
      <c r="Q940" s="1"/>
      <c r="R940">
        <v>0</v>
      </c>
    </row>
    <row r="941" spans="1:18" x14ac:dyDescent="0.3">
      <c r="A941" s="1" t="s">
        <v>1077</v>
      </c>
      <c r="B941" s="1" t="s">
        <v>949</v>
      </c>
      <c r="C941">
        <v>2024</v>
      </c>
      <c r="D941" s="2">
        <v>36600</v>
      </c>
      <c r="E941" s="1" t="s">
        <v>20</v>
      </c>
      <c r="F941">
        <v>1</v>
      </c>
      <c r="G941">
        <v>0</v>
      </c>
      <c r="H941">
        <v>0</v>
      </c>
      <c r="I941" s="1" t="s">
        <v>21</v>
      </c>
      <c r="J941" s="1"/>
      <c r="K941">
        <v>0</v>
      </c>
      <c r="L941" s="1" t="s">
        <v>22</v>
      </c>
      <c r="M941" s="1" t="s">
        <v>26</v>
      </c>
      <c r="N941" s="1" t="s">
        <v>26</v>
      </c>
      <c r="O941">
        <v>1</v>
      </c>
      <c r="P941" s="1" t="s">
        <v>40</v>
      </c>
      <c r="Q941" s="1" t="s">
        <v>40</v>
      </c>
      <c r="R941">
        <v>0</v>
      </c>
    </row>
    <row r="942" spans="1:18" x14ac:dyDescent="0.3">
      <c r="A942" s="1" t="s">
        <v>1078</v>
      </c>
      <c r="B942" s="1" t="s">
        <v>949</v>
      </c>
      <c r="C942">
        <v>2024</v>
      </c>
      <c r="D942" s="2">
        <v>36600</v>
      </c>
      <c r="E942" s="1" t="s">
        <v>20</v>
      </c>
      <c r="F942">
        <v>1</v>
      </c>
      <c r="G942">
        <v>0</v>
      </c>
      <c r="H942">
        <v>0</v>
      </c>
      <c r="I942" s="1" t="s">
        <v>21</v>
      </c>
      <c r="J942" s="1"/>
      <c r="K942">
        <v>0</v>
      </c>
      <c r="L942" s="1" t="s">
        <v>22</v>
      </c>
      <c r="M942" s="1" t="s">
        <v>33</v>
      </c>
      <c r="N942" s="1" t="s">
        <v>33</v>
      </c>
      <c r="O942">
        <v>1</v>
      </c>
      <c r="P942" s="1" t="s">
        <v>27</v>
      </c>
      <c r="Q942" s="1" t="s">
        <v>27</v>
      </c>
      <c r="R942">
        <v>0</v>
      </c>
    </row>
    <row r="943" spans="1:18" x14ac:dyDescent="0.3">
      <c r="A943" s="1" t="s">
        <v>1079</v>
      </c>
      <c r="B943" s="1" t="s">
        <v>949</v>
      </c>
      <c r="C943">
        <v>2024</v>
      </c>
      <c r="D943" s="2">
        <v>36600</v>
      </c>
      <c r="E943" s="1" t="s">
        <v>37</v>
      </c>
      <c r="F943">
        <v>1</v>
      </c>
      <c r="G943">
        <v>1</v>
      </c>
      <c r="H943">
        <v>1</v>
      </c>
      <c r="I943" s="1" t="s">
        <v>91</v>
      </c>
      <c r="J943" s="1" t="s">
        <v>92</v>
      </c>
      <c r="K943">
        <v>0</v>
      </c>
      <c r="L943" s="1" t="s">
        <v>22</v>
      </c>
      <c r="M943" s="1" t="s">
        <v>112</v>
      </c>
      <c r="N943" s="1" t="s">
        <v>112</v>
      </c>
      <c r="O943">
        <v>1</v>
      </c>
      <c r="P943" s="1" t="s">
        <v>31</v>
      </c>
      <c r="Q943" s="1" t="s">
        <v>31</v>
      </c>
      <c r="R943">
        <v>1</v>
      </c>
    </row>
    <row r="944" spans="1:18" x14ac:dyDescent="0.3">
      <c r="A944" s="1" t="s">
        <v>1080</v>
      </c>
      <c r="B944" s="1" t="s">
        <v>949</v>
      </c>
      <c r="C944">
        <v>2024</v>
      </c>
      <c r="D944" s="2">
        <v>36600</v>
      </c>
      <c r="E944" s="1" t="s">
        <v>37</v>
      </c>
      <c r="F944">
        <v>1</v>
      </c>
      <c r="G944">
        <v>1</v>
      </c>
      <c r="H944">
        <v>1</v>
      </c>
      <c r="I944" s="1" t="s">
        <v>91</v>
      </c>
      <c r="J944" s="1" t="s">
        <v>165</v>
      </c>
      <c r="K944">
        <v>0</v>
      </c>
      <c r="L944" s="1" t="s">
        <v>22</v>
      </c>
      <c r="M944" s="1" t="s">
        <v>26</v>
      </c>
      <c r="N944" s="1" t="s">
        <v>26</v>
      </c>
      <c r="O944">
        <v>1</v>
      </c>
      <c r="P944" s="1" t="s">
        <v>27</v>
      </c>
      <c r="Q944" s="1" t="s">
        <v>27</v>
      </c>
      <c r="R944">
        <v>0</v>
      </c>
    </row>
    <row r="945" spans="1:18" x14ac:dyDescent="0.3">
      <c r="A945" s="1" t="s">
        <v>1081</v>
      </c>
      <c r="B945" s="1" t="s">
        <v>949</v>
      </c>
      <c r="C945">
        <v>2024</v>
      </c>
      <c r="D945" s="2">
        <v>36600</v>
      </c>
      <c r="E945" s="1" t="s">
        <v>20</v>
      </c>
      <c r="F945">
        <v>1</v>
      </c>
      <c r="G945">
        <v>0</v>
      </c>
      <c r="H945">
        <v>0</v>
      </c>
      <c r="I945" s="1" t="s">
        <v>21</v>
      </c>
      <c r="J945" s="1"/>
      <c r="K945">
        <v>0</v>
      </c>
      <c r="L945" s="1" t="s">
        <v>22</v>
      </c>
      <c r="M945" s="1" t="s">
        <v>47</v>
      </c>
      <c r="N945" s="1" t="s">
        <v>47</v>
      </c>
      <c r="O945">
        <v>1</v>
      </c>
      <c r="P945" s="1" t="s">
        <v>27</v>
      </c>
      <c r="Q945" s="1" t="s">
        <v>27</v>
      </c>
      <c r="R945">
        <v>0</v>
      </c>
    </row>
    <row r="946" spans="1:18" x14ac:dyDescent="0.3">
      <c r="A946" s="1" t="s">
        <v>1082</v>
      </c>
      <c r="B946" s="1" t="s">
        <v>949</v>
      </c>
      <c r="C946">
        <v>2024</v>
      </c>
      <c r="D946" s="2">
        <v>36600</v>
      </c>
      <c r="E946" s="1" t="s">
        <v>20</v>
      </c>
      <c r="F946">
        <v>1</v>
      </c>
      <c r="G946">
        <v>0</v>
      </c>
      <c r="H946">
        <v>0</v>
      </c>
      <c r="I946" s="1" t="s">
        <v>21</v>
      </c>
      <c r="J946" s="1"/>
      <c r="K946">
        <v>0</v>
      </c>
      <c r="L946" s="1" t="s">
        <v>22</v>
      </c>
      <c r="M946" s="1" t="s">
        <v>23</v>
      </c>
      <c r="N946" s="1" t="s">
        <v>23</v>
      </c>
      <c r="O946">
        <v>1</v>
      </c>
      <c r="P946" s="1" t="s">
        <v>27</v>
      </c>
      <c r="Q946" s="1" t="s">
        <v>27</v>
      </c>
      <c r="R946">
        <v>0</v>
      </c>
    </row>
    <row r="947" spans="1:18" x14ac:dyDescent="0.3">
      <c r="A947" s="1" t="s">
        <v>1083</v>
      </c>
      <c r="B947" s="1" t="s">
        <v>949</v>
      </c>
      <c r="C947">
        <v>2024</v>
      </c>
      <c r="D947" s="2">
        <v>36600</v>
      </c>
      <c r="E947" s="1" t="s">
        <v>20</v>
      </c>
      <c r="F947">
        <v>1</v>
      </c>
      <c r="G947">
        <v>0</v>
      </c>
      <c r="H947">
        <v>0</v>
      </c>
      <c r="I947" s="1" t="s">
        <v>21</v>
      </c>
      <c r="J947" s="1"/>
      <c r="K947">
        <v>0</v>
      </c>
      <c r="L947" s="1" t="s">
        <v>22</v>
      </c>
      <c r="M947" s="1" t="s">
        <v>33</v>
      </c>
      <c r="N947" s="1" t="s">
        <v>33</v>
      </c>
      <c r="O947">
        <v>1</v>
      </c>
      <c r="P947" s="1" t="s">
        <v>45</v>
      </c>
      <c r="Q947" s="1" t="s">
        <v>45</v>
      </c>
      <c r="R947">
        <v>0</v>
      </c>
    </row>
    <row r="948" spans="1:18" x14ac:dyDescent="0.3">
      <c r="A948" s="1" t="s">
        <v>1084</v>
      </c>
      <c r="B948" s="1" t="s">
        <v>949</v>
      </c>
      <c r="C948">
        <v>2024</v>
      </c>
      <c r="D948" s="2">
        <v>36600</v>
      </c>
      <c r="E948" s="1" t="s">
        <v>20</v>
      </c>
      <c r="F948">
        <v>1</v>
      </c>
      <c r="G948">
        <v>0</v>
      </c>
      <c r="H948">
        <v>0</v>
      </c>
      <c r="I948" s="1" t="s">
        <v>21</v>
      </c>
      <c r="J948" s="1"/>
      <c r="K948">
        <v>0</v>
      </c>
      <c r="L948" s="1" t="s">
        <v>22</v>
      </c>
      <c r="M948" s="1" t="s">
        <v>26</v>
      </c>
      <c r="N948" s="1" t="s">
        <v>26</v>
      </c>
      <c r="O948">
        <v>1</v>
      </c>
      <c r="P948" s="1" t="s">
        <v>27</v>
      </c>
      <c r="Q948" s="1" t="s">
        <v>27</v>
      </c>
      <c r="R948">
        <v>0</v>
      </c>
    </row>
    <row r="949" spans="1:18" x14ac:dyDescent="0.3">
      <c r="A949" s="1" t="s">
        <v>1085</v>
      </c>
      <c r="B949" s="1" t="s">
        <v>949</v>
      </c>
      <c r="C949">
        <v>2024</v>
      </c>
      <c r="D949" s="2">
        <v>36600</v>
      </c>
      <c r="E949" s="1" t="s">
        <v>20</v>
      </c>
      <c r="F949">
        <v>1</v>
      </c>
      <c r="G949">
        <v>0</v>
      </c>
      <c r="H949">
        <v>0</v>
      </c>
      <c r="I949" s="1" t="s">
        <v>21</v>
      </c>
      <c r="J949" s="1"/>
      <c r="K949">
        <v>0</v>
      </c>
      <c r="L949" s="1" t="s">
        <v>22</v>
      </c>
      <c r="M949" s="1" t="s">
        <v>26</v>
      </c>
      <c r="N949" s="1" t="s">
        <v>26</v>
      </c>
      <c r="O949">
        <v>1</v>
      </c>
      <c r="P949" s="1" t="s">
        <v>27</v>
      </c>
      <c r="Q949" s="1" t="s">
        <v>27</v>
      </c>
      <c r="R949">
        <v>0</v>
      </c>
    </row>
    <row r="950" spans="1:18" x14ac:dyDescent="0.3">
      <c r="A950" s="1" t="s">
        <v>1086</v>
      </c>
      <c r="B950" s="1" t="s">
        <v>949</v>
      </c>
      <c r="C950">
        <v>2024</v>
      </c>
      <c r="D950" s="2">
        <v>36600</v>
      </c>
      <c r="E950" s="1" t="s">
        <v>20</v>
      </c>
      <c r="F950">
        <v>1</v>
      </c>
      <c r="G950">
        <v>0</v>
      </c>
      <c r="H950">
        <v>0</v>
      </c>
      <c r="I950" s="1" t="s">
        <v>21</v>
      </c>
      <c r="J950" s="1"/>
      <c r="K950">
        <v>0</v>
      </c>
      <c r="L950" s="1" t="s">
        <v>22</v>
      </c>
      <c r="M950" s="1" t="s">
        <v>33</v>
      </c>
      <c r="N950" s="1" t="s">
        <v>33</v>
      </c>
      <c r="O950">
        <v>1</v>
      </c>
      <c r="P950" s="1" t="s">
        <v>27</v>
      </c>
      <c r="Q950" s="1" t="s">
        <v>27</v>
      </c>
      <c r="R950">
        <v>0</v>
      </c>
    </row>
    <row r="951" spans="1:18" x14ac:dyDescent="0.3">
      <c r="A951" s="1" t="s">
        <v>1087</v>
      </c>
      <c r="B951" s="1" t="s">
        <v>949</v>
      </c>
      <c r="C951">
        <v>2024</v>
      </c>
      <c r="D951" s="2">
        <v>36600</v>
      </c>
      <c r="E951" s="1" t="s">
        <v>20</v>
      </c>
      <c r="F951">
        <v>1</v>
      </c>
      <c r="G951">
        <v>0</v>
      </c>
      <c r="H951">
        <v>0</v>
      </c>
      <c r="I951" s="1" t="s">
        <v>21</v>
      </c>
      <c r="J951" s="1"/>
      <c r="K951">
        <v>0</v>
      </c>
      <c r="L951" s="1" t="s">
        <v>22</v>
      </c>
      <c r="M951" s="1" t="s">
        <v>26</v>
      </c>
      <c r="N951" s="1" t="s">
        <v>26</v>
      </c>
      <c r="O951">
        <v>1</v>
      </c>
      <c r="P951" s="1" t="s">
        <v>31</v>
      </c>
      <c r="Q951" s="1" t="s">
        <v>31</v>
      </c>
      <c r="R951">
        <v>0</v>
      </c>
    </row>
    <row r="952" spans="1:18" x14ac:dyDescent="0.3">
      <c r="A952" s="1" t="s">
        <v>1088</v>
      </c>
      <c r="B952" s="1" t="s">
        <v>949</v>
      </c>
      <c r="C952">
        <v>2024</v>
      </c>
      <c r="D952" s="2">
        <v>36600</v>
      </c>
      <c r="E952" s="1" t="s">
        <v>20</v>
      </c>
      <c r="F952">
        <v>1</v>
      </c>
      <c r="G952">
        <v>0</v>
      </c>
      <c r="H952">
        <v>0</v>
      </c>
      <c r="I952" s="1" t="s">
        <v>21</v>
      </c>
      <c r="J952" s="1"/>
      <c r="K952">
        <v>0</v>
      </c>
      <c r="L952" s="1" t="s">
        <v>22</v>
      </c>
      <c r="M952" s="1" t="s">
        <v>23</v>
      </c>
      <c r="N952" s="1" t="s">
        <v>23</v>
      </c>
      <c r="O952">
        <v>1</v>
      </c>
      <c r="P952" s="1" t="s">
        <v>27</v>
      </c>
      <c r="Q952" s="1" t="s">
        <v>27</v>
      </c>
      <c r="R952">
        <v>0</v>
      </c>
    </row>
    <row r="953" spans="1:18" x14ac:dyDescent="0.3">
      <c r="A953" s="1" t="s">
        <v>1089</v>
      </c>
      <c r="B953" s="1" t="s">
        <v>949</v>
      </c>
      <c r="C953">
        <v>2024</v>
      </c>
      <c r="D953" s="2">
        <v>36600</v>
      </c>
      <c r="E953" s="1" t="s">
        <v>20</v>
      </c>
      <c r="F953">
        <v>1</v>
      </c>
      <c r="G953">
        <v>0</v>
      </c>
      <c r="H953">
        <v>0</v>
      </c>
      <c r="I953" s="1" t="s">
        <v>21</v>
      </c>
      <c r="J953" s="1"/>
      <c r="K953">
        <v>0</v>
      </c>
      <c r="L953" s="1" t="s">
        <v>22</v>
      </c>
      <c r="M953" s="1" t="s">
        <v>26</v>
      </c>
      <c r="N953" s="1" t="s">
        <v>26</v>
      </c>
      <c r="O953">
        <v>3</v>
      </c>
      <c r="P953" s="1" t="s">
        <v>1090</v>
      </c>
      <c r="Q953" s="1"/>
      <c r="R953">
        <v>0</v>
      </c>
    </row>
    <row r="954" spans="1:18" x14ac:dyDescent="0.3">
      <c r="A954" s="1" t="s">
        <v>1091</v>
      </c>
      <c r="B954" s="1" t="s">
        <v>949</v>
      </c>
      <c r="C954">
        <v>2024</v>
      </c>
      <c r="D954" s="2">
        <v>36600</v>
      </c>
      <c r="E954" s="1" t="s">
        <v>37</v>
      </c>
      <c r="F954">
        <v>1</v>
      </c>
      <c r="G954">
        <v>1</v>
      </c>
      <c r="H954">
        <v>1</v>
      </c>
      <c r="I954" s="1" t="s">
        <v>38</v>
      </c>
      <c r="J954" s="1" t="s">
        <v>39</v>
      </c>
      <c r="K954">
        <v>0</v>
      </c>
      <c r="L954" s="1" t="s">
        <v>22</v>
      </c>
      <c r="M954" s="1" t="s">
        <v>26</v>
      </c>
      <c r="N954" s="1" t="s">
        <v>26</v>
      </c>
      <c r="O954">
        <v>2</v>
      </c>
      <c r="P954" s="1" t="s">
        <v>199</v>
      </c>
      <c r="Q954" s="1"/>
      <c r="R954">
        <v>0</v>
      </c>
    </row>
    <row r="955" spans="1:18" x14ac:dyDescent="0.3">
      <c r="A955" s="1" t="s">
        <v>1092</v>
      </c>
      <c r="B955" s="1" t="s">
        <v>949</v>
      </c>
      <c r="C955">
        <v>2024</v>
      </c>
      <c r="D955" s="2">
        <v>36600</v>
      </c>
      <c r="E955" s="1" t="s">
        <v>20</v>
      </c>
      <c r="F955">
        <v>1</v>
      </c>
      <c r="G955">
        <v>0</v>
      </c>
      <c r="H955">
        <v>0</v>
      </c>
      <c r="I955" s="1" t="s">
        <v>21</v>
      </c>
      <c r="J955" s="1"/>
      <c r="K955">
        <v>0</v>
      </c>
      <c r="L955" s="1" t="s">
        <v>22</v>
      </c>
      <c r="M955" s="1" t="s">
        <v>47</v>
      </c>
      <c r="N955" s="1" t="s">
        <v>47</v>
      </c>
      <c r="O955">
        <v>1</v>
      </c>
      <c r="P955" s="1" t="s">
        <v>27</v>
      </c>
      <c r="Q955" s="1" t="s">
        <v>27</v>
      </c>
      <c r="R955">
        <v>0</v>
      </c>
    </row>
    <row r="956" spans="1:18" x14ac:dyDescent="0.3">
      <c r="A956" s="1" t="s">
        <v>1093</v>
      </c>
      <c r="B956" s="1" t="s">
        <v>949</v>
      </c>
      <c r="C956">
        <v>2024</v>
      </c>
      <c r="D956" s="2">
        <v>36600</v>
      </c>
      <c r="E956" s="1" t="s">
        <v>20</v>
      </c>
      <c r="F956">
        <v>1</v>
      </c>
      <c r="G956">
        <v>0</v>
      </c>
      <c r="H956">
        <v>0</v>
      </c>
      <c r="I956" s="1" t="s">
        <v>21</v>
      </c>
      <c r="J956" s="1"/>
      <c r="K956">
        <v>0</v>
      </c>
      <c r="L956" s="1" t="s">
        <v>22</v>
      </c>
      <c r="M956" s="1" t="s">
        <v>23</v>
      </c>
      <c r="N956" s="1" t="s">
        <v>23</v>
      </c>
      <c r="O956">
        <v>1</v>
      </c>
      <c r="P956" s="1" t="s">
        <v>211</v>
      </c>
      <c r="Q956" s="1" t="s">
        <v>211</v>
      </c>
      <c r="R956">
        <v>0</v>
      </c>
    </row>
    <row r="957" spans="1:18" x14ac:dyDescent="0.3">
      <c r="A957" s="1" t="s">
        <v>1094</v>
      </c>
      <c r="B957" s="1" t="s">
        <v>949</v>
      </c>
      <c r="C957">
        <v>2024</v>
      </c>
      <c r="D957" s="2">
        <v>36600</v>
      </c>
      <c r="E957" s="1" t="s">
        <v>20</v>
      </c>
      <c r="F957">
        <v>1</v>
      </c>
      <c r="G957">
        <v>0</v>
      </c>
      <c r="H957">
        <v>0</v>
      </c>
      <c r="I957" s="1" t="s">
        <v>21</v>
      </c>
      <c r="J957" s="1"/>
      <c r="K957">
        <v>0</v>
      </c>
      <c r="L957" s="1" t="s">
        <v>22</v>
      </c>
      <c r="M957" s="1" t="s">
        <v>26</v>
      </c>
      <c r="N957" s="1" t="s">
        <v>26</v>
      </c>
      <c r="O957">
        <v>1</v>
      </c>
      <c r="P957" s="1" t="s">
        <v>40</v>
      </c>
      <c r="Q957" s="1" t="s">
        <v>40</v>
      </c>
      <c r="R957">
        <v>0</v>
      </c>
    </row>
    <row r="958" spans="1:18" x14ac:dyDescent="0.3">
      <c r="A958" s="1" t="s">
        <v>1095</v>
      </c>
      <c r="B958" s="1" t="s">
        <v>949</v>
      </c>
      <c r="C958">
        <v>2024</v>
      </c>
      <c r="D958" s="2">
        <v>36600</v>
      </c>
      <c r="E958" s="1" t="s">
        <v>20</v>
      </c>
      <c r="F958">
        <v>1</v>
      </c>
      <c r="G958">
        <v>0</v>
      </c>
      <c r="H958">
        <v>0</v>
      </c>
      <c r="I958" s="1" t="s">
        <v>21</v>
      </c>
      <c r="J958" s="1"/>
      <c r="K958">
        <v>0</v>
      </c>
      <c r="L958" s="1" t="s">
        <v>22</v>
      </c>
      <c r="M958" s="1" t="s">
        <v>26</v>
      </c>
      <c r="N958" s="1" t="s">
        <v>26</v>
      </c>
      <c r="O958">
        <v>1</v>
      </c>
      <c r="P958" s="1" t="s">
        <v>27</v>
      </c>
      <c r="Q958" s="1" t="s">
        <v>27</v>
      </c>
      <c r="R958">
        <v>0</v>
      </c>
    </row>
    <row r="959" spans="1:18" x14ac:dyDescent="0.3">
      <c r="A959" s="1" t="s">
        <v>1096</v>
      </c>
      <c r="B959" s="1" t="s">
        <v>949</v>
      </c>
      <c r="C959">
        <v>2024</v>
      </c>
      <c r="D959" s="2">
        <v>36600</v>
      </c>
      <c r="E959" s="1" t="s">
        <v>20</v>
      </c>
      <c r="F959">
        <v>1</v>
      </c>
      <c r="G959">
        <v>0</v>
      </c>
      <c r="H959">
        <v>0</v>
      </c>
      <c r="I959" s="1" t="s">
        <v>21</v>
      </c>
      <c r="J959" s="1"/>
      <c r="K959">
        <v>0</v>
      </c>
      <c r="L959" s="1" t="s">
        <v>22</v>
      </c>
      <c r="M959" s="1" t="s">
        <v>26</v>
      </c>
      <c r="N959" s="1" t="s">
        <v>26</v>
      </c>
      <c r="O959">
        <v>1</v>
      </c>
      <c r="P959" s="1" t="s">
        <v>27</v>
      </c>
      <c r="Q959" s="1" t="s">
        <v>27</v>
      </c>
      <c r="R959">
        <v>0</v>
      </c>
    </row>
    <row r="960" spans="1:18" x14ac:dyDescent="0.3">
      <c r="A960" s="1" t="s">
        <v>1097</v>
      </c>
      <c r="B960" s="1" t="s">
        <v>949</v>
      </c>
      <c r="C960">
        <v>2024</v>
      </c>
      <c r="D960" s="2">
        <v>36600</v>
      </c>
      <c r="E960" s="1" t="s">
        <v>20</v>
      </c>
      <c r="F960">
        <v>1</v>
      </c>
      <c r="G960">
        <v>0</v>
      </c>
      <c r="H960">
        <v>0</v>
      </c>
      <c r="I960" s="1" t="s">
        <v>21</v>
      </c>
      <c r="J960" s="1"/>
      <c r="K960">
        <v>0</v>
      </c>
      <c r="L960" s="1" t="s">
        <v>22</v>
      </c>
      <c r="M960" s="1" t="s">
        <v>26</v>
      </c>
      <c r="N960" s="1" t="s">
        <v>26</v>
      </c>
      <c r="O960">
        <v>1</v>
      </c>
      <c r="P960" s="1" t="s">
        <v>211</v>
      </c>
      <c r="Q960" s="1" t="s">
        <v>211</v>
      </c>
      <c r="R960">
        <v>0</v>
      </c>
    </row>
    <row r="961" spans="1:18" x14ac:dyDescent="0.3">
      <c r="A961" s="1" t="s">
        <v>1098</v>
      </c>
      <c r="B961" s="1" t="s">
        <v>949</v>
      </c>
      <c r="C961">
        <v>2024</v>
      </c>
      <c r="D961" s="2">
        <v>36600</v>
      </c>
      <c r="E961" s="1" t="s">
        <v>20</v>
      </c>
      <c r="F961">
        <v>1</v>
      </c>
      <c r="G961">
        <v>0</v>
      </c>
      <c r="H961">
        <v>0</v>
      </c>
      <c r="I961" s="1" t="s">
        <v>21</v>
      </c>
      <c r="J961" s="1"/>
      <c r="K961">
        <v>0</v>
      </c>
      <c r="L961" s="1" t="s">
        <v>22</v>
      </c>
      <c r="M961" s="1" t="s">
        <v>26</v>
      </c>
      <c r="N961" s="1" t="s">
        <v>26</v>
      </c>
      <c r="O961">
        <v>1</v>
      </c>
      <c r="P961" s="1" t="s">
        <v>40</v>
      </c>
      <c r="Q961" s="1" t="s">
        <v>40</v>
      </c>
      <c r="R961">
        <v>0</v>
      </c>
    </row>
    <row r="962" spans="1:18" x14ac:dyDescent="0.3">
      <c r="A962" s="1" t="s">
        <v>1099</v>
      </c>
      <c r="B962" s="1" t="s">
        <v>949</v>
      </c>
      <c r="C962">
        <v>2024</v>
      </c>
      <c r="D962" s="2">
        <v>36600</v>
      </c>
      <c r="E962" s="1" t="s">
        <v>20</v>
      </c>
      <c r="F962">
        <v>1</v>
      </c>
      <c r="G962">
        <v>0</v>
      </c>
      <c r="H962">
        <v>0</v>
      </c>
      <c r="I962" s="1" t="s">
        <v>21</v>
      </c>
      <c r="J962" s="1"/>
      <c r="K962">
        <v>0</v>
      </c>
      <c r="L962" s="1" t="s">
        <v>22</v>
      </c>
      <c r="M962" s="1" t="s">
        <v>26</v>
      </c>
      <c r="N962" s="1" t="s">
        <v>26</v>
      </c>
      <c r="O962">
        <v>1</v>
      </c>
      <c r="P962" s="1" t="s">
        <v>31</v>
      </c>
      <c r="Q962" s="1" t="s">
        <v>31</v>
      </c>
      <c r="R962">
        <v>0</v>
      </c>
    </row>
    <row r="963" spans="1:18" x14ac:dyDescent="0.3">
      <c r="A963" s="1" t="s">
        <v>1100</v>
      </c>
      <c r="B963" s="1" t="s">
        <v>949</v>
      </c>
      <c r="C963">
        <v>2024</v>
      </c>
      <c r="D963" s="2">
        <v>36600</v>
      </c>
      <c r="E963" s="1" t="s">
        <v>20</v>
      </c>
      <c r="F963">
        <v>1</v>
      </c>
      <c r="G963">
        <v>0</v>
      </c>
      <c r="H963">
        <v>0</v>
      </c>
      <c r="I963" s="1" t="s">
        <v>21</v>
      </c>
      <c r="J963" s="1"/>
      <c r="K963">
        <v>0</v>
      </c>
      <c r="L963" s="1" t="s">
        <v>22</v>
      </c>
      <c r="M963" s="1" t="s">
        <v>26</v>
      </c>
      <c r="N963" s="1" t="s">
        <v>26</v>
      </c>
      <c r="O963">
        <v>1</v>
      </c>
      <c r="P963" s="1" t="s">
        <v>40</v>
      </c>
      <c r="Q963" s="1" t="s">
        <v>40</v>
      </c>
      <c r="R963">
        <v>0</v>
      </c>
    </row>
    <row r="964" spans="1:18" x14ac:dyDescent="0.3">
      <c r="A964" s="1" t="s">
        <v>1101</v>
      </c>
      <c r="B964" s="1" t="s">
        <v>949</v>
      </c>
      <c r="C964">
        <v>2024</v>
      </c>
      <c r="D964" s="2">
        <v>36600</v>
      </c>
      <c r="E964" s="1" t="s">
        <v>20</v>
      </c>
      <c r="F964">
        <v>1</v>
      </c>
      <c r="G964">
        <v>0</v>
      </c>
      <c r="H964">
        <v>0</v>
      </c>
      <c r="I964" s="1" t="s">
        <v>21</v>
      </c>
      <c r="J964" s="1"/>
      <c r="K964">
        <v>0</v>
      </c>
      <c r="L964" s="1" t="s">
        <v>22</v>
      </c>
      <c r="M964" s="1" t="s">
        <v>47</v>
      </c>
      <c r="N964" s="1" t="s">
        <v>47</v>
      </c>
      <c r="O964">
        <v>1</v>
      </c>
      <c r="P964" s="1" t="s">
        <v>27</v>
      </c>
      <c r="Q964" s="1" t="s">
        <v>27</v>
      </c>
      <c r="R964">
        <v>0</v>
      </c>
    </row>
    <row r="965" spans="1:18" x14ac:dyDescent="0.3">
      <c r="A965" s="1" t="s">
        <v>1102</v>
      </c>
      <c r="B965" s="1" t="s">
        <v>949</v>
      </c>
      <c r="C965">
        <v>2024</v>
      </c>
      <c r="D965" s="2">
        <v>36600</v>
      </c>
      <c r="E965" s="1" t="s">
        <v>20</v>
      </c>
      <c r="F965">
        <v>1</v>
      </c>
      <c r="G965">
        <v>0</v>
      </c>
      <c r="H965">
        <v>0</v>
      </c>
      <c r="I965" s="1" t="s">
        <v>21</v>
      </c>
      <c r="J965" s="1"/>
      <c r="K965">
        <v>0</v>
      </c>
      <c r="L965" s="1" t="s">
        <v>22</v>
      </c>
      <c r="M965" s="1" t="s">
        <v>23</v>
      </c>
      <c r="N965" s="1" t="s">
        <v>23</v>
      </c>
      <c r="O965">
        <v>1</v>
      </c>
      <c r="P965" s="1" t="s">
        <v>27</v>
      </c>
      <c r="Q965" s="1" t="s">
        <v>27</v>
      </c>
      <c r="R965">
        <v>0</v>
      </c>
    </row>
    <row r="966" spans="1:18" x14ac:dyDescent="0.3">
      <c r="A966" s="1" t="s">
        <v>1103</v>
      </c>
      <c r="B966" s="1" t="s">
        <v>949</v>
      </c>
      <c r="C966">
        <v>2024</v>
      </c>
      <c r="D966" s="2">
        <v>36600</v>
      </c>
      <c r="E966" s="1" t="s">
        <v>20</v>
      </c>
      <c r="F966">
        <v>1</v>
      </c>
      <c r="G966">
        <v>0</v>
      </c>
      <c r="H966">
        <v>0</v>
      </c>
      <c r="I966" s="1" t="s">
        <v>21</v>
      </c>
      <c r="J966" s="1"/>
      <c r="K966">
        <v>0</v>
      </c>
      <c r="L966" s="1" t="s">
        <v>22</v>
      </c>
      <c r="M966" s="1" t="s">
        <v>26</v>
      </c>
      <c r="N966" s="1" t="s">
        <v>26</v>
      </c>
      <c r="O966">
        <v>1</v>
      </c>
      <c r="P966" s="1" t="s">
        <v>40</v>
      </c>
      <c r="Q966" s="1" t="s">
        <v>40</v>
      </c>
      <c r="R966">
        <v>0</v>
      </c>
    </row>
    <row r="967" spans="1:18" x14ac:dyDescent="0.3">
      <c r="A967" s="1" t="s">
        <v>1104</v>
      </c>
      <c r="B967" s="1" t="s">
        <v>949</v>
      </c>
      <c r="C967">
        <v>2024</v>
      </c>
      <c r="D967" s="2">
        <v>36600</v>
      </c>
      <c r="E967" s="1" t="s">
        <v>37</v>
      </c>
      <c r="F967">
        <v>1</v>
      </c>
      <c r="G967">
        <v>1</v>
      </c>
      <c r="H967">
        <v>1</v>
      </c>
      <c r="I967" s="1" t="s">
        <v>38</v>
      </c>
      <c r="J967" s="1" t="s">
        <v>62</v>
      </c>
      <c r="K967">
        <v>0</v>
      </c>
      <c r="L967" s="1" t="s">
        <v>22</v>
      </c>
      <c r="M967" s="1" t="s">
        <v>33</v>
      </c>
      <c r="N967" s="1" t="s">
        <v>33</v>
      </c>
      <c r="O967">
        <v>5</v>
      </c>
      <c r="P967" s="1" t="s">
        <v>1105</v>
      </c>
      <c r="Q967" s="1"/>
      <c r="R967">
        <v>1</v>
      </c>
    </row>
    <row r="968" spans="1:18" x14ac:dyDescent="0.3">
      <c r="A968" s="1" t="s">
        <v>1106</v>
      </c>
      <c r="B968" s="1" t="s">
        <v>949</v>
      </c>
      <c r="C968">
        <v>2024</v>
      </c>
      <c r="D968" s="2">
        <v>36600</v>
      </c>
      <c r="E968" s="1" t="s">
        <v>37</v>
      </c>
      <c r="F968">
        <v>1</v>
      </c>
      <c r="G968">
        <v>1</v>
      </c>
      <c r="H968">
        <v>1</v>
      </c>
      <c r="I968" s="1" t="s">
        <v>38</v>
      </c>
      <c r="J968" s="1" t="s">
        <v>62</v>
      </c>
      <c r="K968">
        <v>0</v>
      </c>
      <c r="L968" s="1" t="s">
        <v>22</v>
      </c>
      <c r="M968" s="1" t="s">
        <v>33</v>
      </c>
      <c r="N968" s="1" t="s">
        <v>33</v>
      </c>
      <c r="O968">
        <v>5</v>
      </c>
      <c r="P968" s="1" t="s">
        <v>1107</v>
      </c>
      <c r="Q968" s="1"/>
      <c r="R968">
        <v>1</v>
      </c>
    </row>
    <row r="969" spans="1:18" x14ac:dyDescent="0.3">
      <c r="A969" s="1" t="s">
        <v>1108</v>
      </c>
      <c r="B969" s="1" t="s">
        <v>949</v>
      </c>
      <c r="C969">
        <v>2024</v>
      </c>
      <c r="D969" s="2">
        <v>36600</v>
      </c>
      <c r="E969" s="1" t="s">
        <v>20</v>
      </c>
      <c r="F969">
        <v>1</v>
      </c>
      <c r="G969">
        <v>0</v>
      </c>
      <c r="H969">
        <v>0</v>
      </c>
      <c r="I969" s="1" t="s">
        <v>21</v>
      </c>
      <c r="J969" s="1"/>
      <c r="K969">
        <v>0</v>
      </c>
      <c r="L969" s="1" t="s">
        <v>22</v>
      </c>
      <c r="M969" s="1" t="s">
        <v>26</v>
      </c>
      <c r="N969" s="1" t="s">
        <v>26</v>
      </c>
      <c r="O969">
        <v>1</v>
      </c>
      <c r="P969" s="1" t="s">
        <v>40</v>
      </c>
      <c r="Q969" s="1" t="s">
        <v>40</v>
      </c>
      <c r="R969">
        <v>0</v>
      </c>
    </row>
    <row r="970" spans="1:18" x14ac:dyDescent="0.3">
      <c r="A970" s="1" t="s">
        <v>1109</v>
      </c>
      <c r="B970" s="1" t="s">
        <v>949</v>
      </c>
      <c r="C970">
        <v>2024</v>
      </c>
      <c r="D970" s="2">
        <v>36600</v>
      </c>
      <c r="E970" s="1" t="s">
        <v>20</v>
      </c>
      <c r="F970">
        <v>1</v>
      </c>
      <c r="G970">
        <v>0</v>
      </c>
      <c r="H970">
        <v>0</v>
      </c>
      <c r="I970" s="1" t="s">
        <v>21</v>
      </c>
      <c r="J970" s="1"/>
      <c r="K970">
        <v>0</v>
      </c>
      <c r="L970" s="1" t="s">
        <v>22</v>
      </c>
      <c r="M970" s="1" t="s">
        <v>26</v>
      </c>
      <c r="N970" s="1" t="s">
        <v>26</v>
      </c>
      <c r="O970">
        <v>1</v>
      </c>
      <c r="P970" s="1" t="s">
        <v>40</v>
      </c>
      <c r="Q970" s="1" t="s">
        <v>40</v>
      </c>
      <c r="R970">
        <v>0</v>
      </c>
    </row>
    <row r="971" spans="1:18" x14ac:dyDescent="0.3">
      <c r="A971" s="1" t="s">
        <v>1110</v>
      </c>
      <c r="B971" s="1" t="s">
        <v>949</v>
      </c>
      <c r="C971">
        <v>2024</v>
      </c>
      <c r="D971" s="2">
        <v>36600</v>
      </c>
      <c r="E971" s="1" t="s">
        <v>20</v>
      </c>
      <c r="F971">
        <v>1</v>
      </c>
      <c r="G971">
        <v>0</v>
      </c>
      <c r="H971">
        <v>0</v>
      </c>
      <c r="I971" s="1" t="s">
        <v>21</v>
      </c>
      <c r="J971" s="1"/>
      <c r="K971">
        <v>0</v>
      </c>
      <c r="L971" s="1" t="s">
        <v>22</v>
      </c>
      <c r="M971" s="1" t="s">
        <v>35</v>
      </c>
      <c r="N971" s="1" t="s">
        <v>35</v>
      </c>
      <c r="O971">
        <v>1</v>
      </c>
      <c r="P971" s="1" t="s">
        <v>27</v>
      </c>
      <c r="Q971" s="1" t="s">
        <v>27</v>
      </c>
      <c r="R971">
        <v>0</v>
      </c>
    </row>
    <row r="972" spans="1:18" x14ac:dyDescent="0.3">
      <c r="A972" s="1" t="s">
        <v>1111</v>
      </c>
      <c r="B972" s="1" t="s">
        <v>949</v>
      </c>
      <c r="C972">
        <v>2024</v>
      </c>
      <c r="D972" s="2">
        <v>36600</v>
      </c>
      <c r="E972" s="1" t="s">
        <v>20</v>
      </c>
      <c r="F972">
        <v>1</v>
      </c>
      <c r="G972">
        <v>0</v>
      </c>
      <c r="H972">
        <v>0</v>
      </c>
      <c r="I972" s="1" t="s">
        <v>21</v>
      </c>
      <c r="J972" s="1"/>
      <c r="K972">
        <v>0</v>
      </c>
      <c r="L972" s="1" t="s">
        <v>22</v>
      </c>
      <c r="M972" s="1" t="s">
        <v>26</v>
      </c>
      <c r="N972" s="1" t="s">
        <v>26</v>
      </c>
      <c r="O972">
        <v>1</v>
      </c>
      <c r="P972" s="1" t="s">
        <v>40</v>
      </c>
      <c r="Q972" s="1" t="s">
        <v>40</v>
      </c>
      <c r="R972">
        <v>0</v>
      </c>
    </row>
    <row r="973" spans="1:18" x14ac:dyDescent="0.3">
      <c r="A973" s="1" t="s">
        <v>1112</v>
      </c>
      <c r="B973" s="1" t="s">
        <v>949</v>
      </c>
      <c r="C973">
        <v>2024</v>
      </c>
      <c r="D973" s="2">
        <v>36600</v>
      </c>
      <c r="E973" s="1" t="s">
        <v>20</v>
      </c>
      <c r="F973">
        <v>1</v>
      </c>
      <c r="G973">
        <v>0</v>
      </c>
      <c r="H973">
        <v>0</v>
      </c>
      <c r="I973" s="1" t="s">
        <v>21</v>
      </c>
      <c r="J973" s="1"/>
      <c r="K973">
        <v>0</v>
      </c>
      <c r="L973" s="1" t="s">
        <v>22</v>
      </c>
      <c r="M973" s="1" t="s">
        <v>26</v>
      </c>
      <c r="N973" s="1" t="s">
        <v>26</v>
      </c>
      <c r="O973">
        <v>1</v>
      </c>
      <c r="P973" s="1" t="s">
        <v>40</v>
      </c>
      <c r="Q973" s="1" t="s">
        <v>40</v>
      </c>
      <c r="R973">
        <v>0</v>
      </c>
    </row>
    <row r="974" spans="1:18" x14ac:dyDescent="0.3">
      <c r="A974" s="1" t="s">
        <v>1113</v>
      </c>
      <c r="B974" s="1" t="s">
        <v>949</v>
      </c>
      <c r="C974">
        <v>2024</v>
      </c>
      <c r="D974" s="2">
        <v>36600</v>
      </c>
      <c r="E974" s="1" t="s">
        <v>20</v>
      </c>
      <c r="F974">
        <v>1</v>
      </c>
      <c r="G974">
        <v>0</v>
      </c>
      <c r="H974">
        <v>0</v>
      </c>
      <c r="I974" s="1" t="s">
        <v>21</v>
      </c>
      <c r="J974" s="1"/>
      <c r="K974">
        <v>0</v>
      </c>
      <c r="L974" s="1" t="s">
        <v>22</v>
      </c>
      <c r="M974" s="1" t="s">
        <v>23</v>
      </c>
      <c r="N974" s="1" t="s">
        <v>23</v>
      </c>
      <c r="O974">
        <v>1</v>
      </c>
      <c r="P974" s="1" t="s">
        <v>27</v>
      </c>
      <c r="Q974" s="1" t="s">
        <v>27</v>
      </c>
      <c r="R974">
        <v>0</v>
      </c>
    </row>
    <row r="975" spans="1:18" x14ac:dyDescent="0.3">
      <c r="A975" s="1" t="s">
        <v>1114</v>
      </c>
      <c r="B975" s="1" t="s">
        <v>949</v>
      </c>
      <c r="C975">
        <v>2024</v>
      </c>
      <c r="D975" s="2">
        <v>36600</v>
      </c>
      <c r="E975" s="1" t="s">
        <v>37</v>
      </c>
      <c r="F975">
        <v>1</v>
      </c>
      <c r="G975">
        <v>1</v>
      </c>
      <c r="H975">
        <v>1</v>
      </c>
      <c r="I975" s="1" t="s">
        <v>91</v>
      </c>
      <c r="J975" s="1" t="s">
        <v>92</v>
      </c>
      <c r="K975">
        <v>0</v>
      </c>
      <c r="L975" s="1" t="s">
        <v>22</v>
      </c>
      <c r="M975" s="1" t="s">
        <v>23</v>
      </c>
      <c r="N975" s="1" t="s">
        <v>23</v>
      </c>
      <c r="O975">
        <v>1</v>
      </c>
      <c r="P975" s="1" t="s">
        <v>534</v>
      </c>
      <c r="Q975" s="1" t="s">
        <v>534</v>
      </c>
      <c r="R975">
        <v>1</v>
      </c>
    </row>
    <row r="976" spans="1:18" x14ac:dyDescent="0.3">
      <c r="A976" s="1" t="s">
        <v>1115</v>
      </c>
      <c r="B976" s="1" t="s">
        <v>949</v>
      </c>
      <c r="C976">
        <v>2024</v>
      </c>
      <c r="D976" s="2">
        <v>36600</v>
      </c>
      <c r="E976" s="1" t="s">
        <v>20</v>
      </c>
      <c r="F976">
        <v>1</v>
      </c>
      <c r="G976">
        <v>0</v>
      </c>
      <c r="H976">
        <v>0</v>
      </c>
      <c r="I976" s="1" t="s">
        <v>21</v>
      </c>
      <c r="J976" s="1"/>
      <c r="K976">
        <v>0</v>
      </c>
      <c r="L976" s="1" t="s">
        <v>22</v>
      </c>
      <c r="M976" s="1" t="s">
        <v>23</v>
      </c>
      <c r="N976" s="1" t="s">
        <v>23</v>
      </c>
      <c r="O976">
        <v>1</v>
      </c>
      <c r="P976" s="1" t="s">
        <v>134</v>
      </c>
      <c r="Q976" s="1" t="s">
        <v>134</v>
      </c>
      <c r="R976">
        <v>0</v>
      </c>
    </row>
    <row r="977" spans="1:18" x14ac:dyDescent="0.3">
      <c r="A977" s="1" t="s">
        <v>1116</v>
      </c>
      <c r="B977" s="1" t="s">
        <v>949</v>
      </c>
      <c r="C977">
        <v>2024</v>
      </c>
      <c r="D977" s="2">
        <v>36600</v>
      </c>
      <c r="E977" s="1" t="s">
        <v>20</v>
      </c>
      <c r="F977">
        <v>1</v>
      </c>
      <c r="G977">
        <v>0</v>
      </c>
      <c r="H977">
        <v>0</v>
      </c>
      <c r="I977" s="1" t="s">
        <v>21</v>
      </c>
      <c r="J977" s="1"/>
      <c r="K977">
        <v>0</v>
      </c>
      <c r="L977" s="1" t="s">
        <v>22</v>
      </c>
      <c r="M977" s="1" t="s">
        <v>23</v>
      </c>
      <c r="N977" s="1" t="s">
        <v>23</v>
      </c>
      <c r="O977">
        <v>1</v>
      </c>
      <c r="P977" s="1" t="s">
        <v>27</v>
      </c>
      <c r="Q977" s="1" t="s">
        <v>27</v>
      </c>
      <c r="R977">
        <v>0</v>
      </c>
    </row>
    <row r="978" spans="1:18" x14ac:dyDescent="0.3">
      <c r="A978" s="1" t="s">
        <v>1117</v>
      </c>
      <c r="B978" s="1" t="s">
        <v>949</v>
      </c>
      <c r="C978">
        <v>2024</v>
      </c>
      <c r="D978" s="2">
        <v>36600</v>
      </c>
      <c r="E978" s="1" t="s">
        <v>20</v>
      </c>
      <c r="F978">
        <v>1</v>
      </c>
      <c r="G978">
        <v>0</v>
      </c>
      <c r="H978">
        <v>0</v>
      </c>
      <c r="I978" s="1" t="s">
        <v>21</v>
      </c>
      <c r="J978" s="1"/>
      <c r="K978">
        <v>0</v>
      </c>
      <c r="L978" s="1" t="s">
        <v>22</v>
      </c>
      <c r="M978" s="1" t="s">
        <v>26</v>
      </c>
      <c r="N978" s="1" t="s">
        <v>26</v>
      </c>
      <c r="O978">
        <v>1</v>
      </c>
      <c r="P978" s="1" t="s">
        <v>40</v>
      </c>
      <c r="Q978" s="1" t="s">
        <v>40</v>
      </c>
      <c r="R978">
        <v>0</v>
      </c>
    </row>
    <row r="979" spans="1:18" x14ac:dyDescent="0.3">
      <c r="A979" s="1" t="s">
        <v>1118</v>
      </c>
      <c r="B979" s="1" t="s">
        <v>949</v>
      </c>
      <c r="C979">
        <v>2024</v>
      </c>
      <c r="D979" s="2">
        <v>36600</v>
      </c>
      <c r="E979" s="1" t="s">
        <v>37</v>
      </c>
      <c r="F979">
        <v>1</v>
      </c>
      <c r="G979">
        <v>1</v>
      </c>
      <c r="H979">
        <v>1</v>
      </c>
      <c r="I979" s="1" t="s">
        <v>38</v>
      </c>
      <c r="J979" s="1" t="s">
        <v>39</v>
      </c>
      <c r="K979">
        <v>0</v>
      </c>
      <c r="L979" s="1" t="s">
        <v>22</v>
      </c>
      <c r="M979" s="1" t="s">
        <v>26</v>
      </c>
      <c r="N979" s="1" t="s">
        <v>26</v>
      </c>
      <c r="O979">
        <v>1</v>
      </c>
      <c r="P979" s="1" t="s">
        <v>27</v>
      </c>
      <c r="Q979" s="1" t="s">
        <v>27</v>
      </c>
      <c r="R979">
        <v>0</v>
      </c>
    </row>
    <row r="980" spans="1:18" x14ac:dyDescent="0.3">
      <c r="A980" s="1" t="s">
        <v>1119</v>
      </c>
      <c r="B980" s="1" t="s">
        <v>949</v>
      </c>
      <c r="C980">
        <v>2024</v>
      </c>
      <c r="D980" s="2">
        <v>36600</v>
      </c>
      <c r="E980" s="1" t="s">
        <v>20</v>
      </c>
      <c r="F980">
        <v>1</v>
      </c>
      <c r="G980">
        <v>0</v>
      </c>
      <c r="H980">
        <v>0</v>
      </c>
      <c r="I980" s="1" t="s">
        <v>21</v>
      </c>
      <c r="J980" s="1"/>
      <c r="K980">
        <v>0</v>
      </c>
      <c r="L980" s="1" t="s">
        <v>22</v>
      </c>
      <c r="M980" s="1" t="s">
        <v>33</v>
      </c>
      <c r="N980" s="1" t="s">
        <v>33</v>
      </c>
      <c r="O980">
        <v>1</v>
      </c>
      <c r="P980" s="1" t="s">
        <v>27</v>
      </c>
      <c r="Q980" s="1" t="s">
        <v>27</v>
      </c>
      <c r="R980">
        <v>0</v>
      </c>
    </row>
    <row r="981" spans="1:18" x14ac:dyDescent="0.3">
      <c r="A981" s="1" t="s">
        <v>1120</v>
      </c>
      <c r="B981" s="1" t="s">
        <v>949</v>
      </c>
      <c r="C981">
        <v>2024</v>
      </c>
      <c r="D981" s="2">
        <v>36600</v>
      </c>
      <c r="E981" s="1" t="s">
        <v>20</v>
      </c>
      <c r="F981">
        <v>1</v>
      </c>
      <c r="G981">
        <v>0</v>
      </c>
      <c r="H981">
        <v>0</v>
      </c>
      <c r="I981" s="1" t="s">
        <v>21</v>
      </c>
      <c r="J981" s="1"/>
      <c r="K981">
        <v>0</v>
      </c>
      <c r="L981" s="1" t="s">
        <v>22</v>
      </c>
      <c r="M981" s="1" t="s">
        <v>26</v>
      </c>
      <c r="N981" s="1" t="s">
        <v>26</v>
      </c>
      <c r="O981">
        <v>1</v>
      </c>
      <c r="P981" s="1" t="s">
        <v>40</v>
      </c>
      <c r="Q981" s="1" t="s">
        <v>40</v>
      </c>
      <c r="R981">
        <v>0</v>
      </c>
    </row>
    <row r="982" spans="1:18" x14ac:dyDescent="0.3">
      <c r="A982" s="1" t="s">
        <v>1121</v>
      </c>
      <c r="B982" s="1" t="s">
        <v>949</v>
      </c>
      <c r="C982">
        <v>2024</v>
      </c>
      <c r="D982" s="2">
        <v>36600</v>
      </c>
      <c r="E982" s="1" t="s">
        <v>20</v>
      </c>
      <c r="F982">
        <v>1</v>
      </c>
      <c r="G982">
        <v>0</v>
      </c>
      <c r="H982">
        <v>0</v>
      </c>
      <c r="I982" s="1" t="s">
        <v>21</v>
      </c>
      <c r="J982" s="1"/>
      <c r="K982">
        <v>0</v>
      </c>
      <c r="L982" s="1" t="s">
        <v>22</v>
      </c>
      <c r="M982" s="1" t="s">
        <v>23</v>
      </c>
      <c r="N982" s="1" t="s">
        <v>23</v>
      </c>
      <c r="O982">
        <v>1</v>
      </c>
      <c r="P982" s="1" t="s">
        <v>27</v>
      </c>
      <c r="Q982" s="1" t="s">
        <v>27</v>
      </c>
      <c r="R982">
        <v>0</v>
      </c>
    </row>
    <row r="983" spans="1:18" x14ac:dyDescent="0.3">
      <c r="A983" s="1" t="s">
        <v>1122</v>
      </c>
      <c r="B983" s="1" t="s">
        <v>949</v>
      </c>
      <c r="C983">
        <v>2024</v>
      </c>
      <c r="D983" s="2">
        <v>36600</v>
      </c>
      <c r="E983" s="1" t="s">
        <v>20</v>
      </c>
      <c r="F983">
        <v>1</v>
      </c>
      <c r="G983">
        <v>0</v>
      </c>
      <c r="H983">
        <v>0</v>
      </c>
      <c r="I983" s="1" t="s">
        <v>21</v>
      </c>
      <c r="J983" s="1"/>
      <c r="K983">
        <v>0</v>
      </c>
      <c r="L983" s="1" t="s">
        <v>22</v>
      </c>
      <c r="M983" s="1" t="s">
        <v>26</v>
      </c>
      <c r="N983" s="1" t="s">
        <v>26</v>
      </c>
      <c r="O983">
        <v>1</v>
      </c>
      <c r="P983" s="1" t="s">
        <v>121</v>
      </c>
      <c r="Q983" s="1" t="s">
        <v>121</v>
      </c>
      <c r="R983">
        <v>0</v>
      </c>
    </row>
    <row r="984" spans="1:18" x14ac:dyDescent="0.3">
      <c r="A984" s="1" t="s">
        <v>1123</v>
      </c>
      <c r="B984" s="1" t="s">
        <v>949</v>
      </c>
      <c r="C984">
        <v>2024</v>
      </c>
      <c r="D984" s="2">
        <v>36600</v>
      </c>
      <c r="E984" s="1" t="s">
        <v>20</v>
      </c>
      <c r="F984">
        <v>1</v>
      </c>
      <c r="G984">
        <v>0</v>
      </c>
      <c r="H984">
        <v>0</v>
      </c>
      <c r="I984" s="1" t="s">
        <v>21</v>
      </c>
      <c r="J984" s="1"/>
      <c r="K984">
        <v>0</v>
      </c>
      <c r="L984" s="1" t="s">
        <v>22</v>
      </c>
      <c r="M984" s="1" t="s">
        <v>23</v>
      </c>
      <c r="N984" s="1" t="s">
        <v>23</v>
      </c>
      <c r="O984">
        <v>1</v>
      </c>
      <c r="P984" s="1" t="s">
        <v>45</v>
      </c>
      <c r="Q984" s="1" t="s">
        <v>45</v>
      </c>
      <c r="R984">
        <v>0</v>
      </c>
    </row>
    <row r="985" spans="1:18" x14ac:dyDescent="0.3">
      <c r="A985" s="1" t="s">
        <v>1124</v>
      </c>
      <c r="B985" s="1" t="s">
        <v>949</v>
      </c>
      <c r="C985">
        <v>2024</v>
      </c>
      <c r="D985" s="2">
        <v>36600</v>
      </c>
      <c r="E985" s="1" t="s">
        <v>37</v>
      </c>
      <c r="F985">
        <v>1</v>
      </c>
      <c r="G985">
        <v>1</v>
      </c>
      <c r="H985">
        <v>1</v>
      </c>
      <c r="I985" s="1" t="s">
        <v>91</v>
      </c>
      <c r="J985" s="1" t="s">
        <v>165</v>
      </c>
      <c r="K985">
        <v>0</v>
      </c>
      <c r="L985" s="1" t="s">
        <v>22</v>
      </c>
      <c r="M985" s="1" t="s">
        <v>26</v>
      </c>
      <c r="N985" s="1" t="s">
        <v>26</v>
      </c>
      <c r="O985">
        <v>1</v>
      </c>
      <c r="P985" s="1" t="s">
        <v>27</v>
      </c>
      <c r="Q985" s="1" t="s">
        <v>27</v>
      </c>
      <c r="R985">
        <v>0</v>
      </c>
    </row>
    <row r="986" spans="1:18" x14ac:dyDescent="0.3">
      <c r="A986" s="1" t="s">
        <v>1125</v>
      </c>
      <c r="B986" s="1" t="s">
        <v>949</v>
      </c>
      <c r="C986">
        <v>2024</v>
      </c>
      <c r="D986" s="2">
        <v>36600</v>
      </c>
      <c r="E986" s="1" t="s">
        <v>20</v>
      </c>
      <c r="F986">
        <v>1</v>
      </c>
      <c r="G986">
        <v>0</v>
      </c>
      <c r="H986">
        <v>0</v>
      </c>
      <c r="I986" s="1" t="s">
        <v>21</v>
      </c>
      <c r="J986" s="1"/>
      <c r="K986">
        <v>0</v>
      </c>
      <c r="L986" s="1" t="s">
        <v>22</v>
      </c>
      <c r="M986" s="1" t="s">
        <v>26</v>
      </c>
      <c r="N986" s="1" t="s">
        <v>26</v>
      </c>
      <c r="O986">
        <v>1</v>
      </c>
      <c r="P986" s="1" t="s">
        <v>40</v>
      </c>
      <c r="Q986" s="1" t="s">
        <v>40</v>
      </c>
      <c r="R986">
        <v>0</v>
      </c>
    </row>
    <row r="987" spans="1:18" x14ac:dyDescent="0.3">
      <c r="A987" s="1" t="s">
        <v>1126</v>
      </c>
      <c r="B987" s="1" t="s">
        <v>949</v>
      </c>
      <c r="C987">
        <v>2024</v>
      </c>
      <c r="D987" s="2">
        <v>36600</v>
      </c>
      <c r="E987" s="1" t="s">
        <v>20</v>
      </c>
      <c r="F987">
        <v>1</v>
      </c>
      <c r="G987">
        <v>0</v>
      </c>
      <c r="H987">
        <v>0</v>
      </c>
      <c r="I987" s="1" t="s">
        <v>21</v>
      </c>
      <c r="J987" s="1"/>
      <c r="K987">
        <v>0</v>
      </c>
      <c r="L987" s="1" t="s">
        <v>22</v>
      </c>
      <c r="M987" s="1" t="s">
        <v>35</v>
      </c>
      <c r="N987" s="1" t="s">
        <v>35</v>
      </c>
      <c r="O987">
        <v>1</v>
      </c>
      <c r="P987" s="1" t="s">
        <v>27</v>
      </c>
      <c r="Q987" s="1" t="s">
        <v>27</v>
      </c>
      <c r="R987">
        <v>0</v>
      </c>
    </row>
    <row r="988" spans="1:18" x14ac:dyDescent="0.3">
      <c r="A988" s="1" t="s">
        <v>1127</v>
      </c>
      <c r="B988" s="1" t="s">
        <v>949</v>
      </c>
      <c r="C988">
        <v>2024</v>
      </c>
      <c r="D988" s="2">
        <v>36600</v>
      </c>
      <c r="E988" s="1" t="s">
        <v>20</v>
      </c>
      <c r="F988">
        <v>1</v>
      </c>
      <c r="G988">
        <v>0</v>
      </c>
      <c r="H988">
        <v>0</v>
      </c>
      <c r="I988" s="1" t="s">
        <v>21</v>
      </c>
      <c r="J988" s="1"/>
      <c r="K988">
        <v>0</v>
      </c>
      <c r="L988" s="1" t="s">
        <v>22</v>
      </c>
      <c r="M988" s="1" t="s">
        <v>84</v>
      </c>
      <c r="N988" s="1" t="s">
        <v>84</v>
      </c>
      <c r="O988">
        <v>1</v>
      </c>
      <c r="P988" s="1" t="s">
        <v>722</v>
      </c>
      <c r="Q988" s="1" t="s">
        <v>722</v>
      </c>
      <c r="R988">
        <v>0</v>
      </c>
    </row>
    <row r="989" spans="1:18" x14ac:dyDescent="0.3">
      <c r="A989" s="1" t="s">
        <v>1128</v>
      </c>
      <c r="B989" s="1" t="s">
        <v>949</v>
      </c>
      <c r="C989">
        <v>2024</v>
      </c>
      <c r="D989" s="2">
        <v>36600</v>
      </c>
      <c r="E989" s="1" t="s">
        <v>20</v>
      </c>
      <c r="F989">
        <v>1</v>
      </c>
      <c r="G989">
        <v>0</v>
      </c>
      <c r="H989">
        <v>0</v>
      </c>
      <c r="I989" s="1" t="s">
        <v>21</v>
      </c>
      <c r="J989" s="1"/>
      <c r="K989">
        <v>0</v>
      </c>
      <c r="L989" s="1" t="s">
        <v>22</v>
      </c>
      <c r="M989" s="1" t="s">
        <v>33</v>
      </c>
      <c r="N989" s="1" t="s">
        <v>33</v>
      </c>
      <c r="O989">
        <v>1</v>
      </c>
      <c r="P989" s="1" t="s">
        <v>45</v>
      </c>
      <c r="Q989" s="1" t="s">
        <v>45</v>
      </c>
      <c r="R989">
        <v>0</v>
      </c>
    </row>
    <row r="990" spans="1:18" x14ac:dyDescent="0.3">
      <c r="A990" s="1" t="s">
        <v>1129</v>
      </c>
      <c r="B990" s="1" t="s">
        <v>949</v>
      </c>
      <c r="C990">
        <v>2024</v>
      </c>
      <c r="D990" s="2">
        <v>36600</v>
      </c>
      <c r="E990" s="1" t="s">
        <v>20</v>
      </c>
      <c r="F990">
        <v>1</v>
      </c>
      <c r="G990">
        <v>0</v>
      </c>
      <c r="H990">
        <v>0</v>
      </c>
      <c r="I990" s="1" t="s">
        <v>21</v>
      </c>
      <c r="J990" s="1"/>
      <c r="K990">
        <v>0</v>
      </c>
      <c r="L990" s="1" t="s">
        <v>22</v>
      </c>
      <c r="M990" s="1" t="s">
        <v>23</v>
      </c>
      <c r="N990" s="1" t="s">
        <v>23</v>
      </c>
      <c r="O990">
        <v>1</v>
      </c>
      <c r="P990" s="1" t="s">
        <v>211</v>
      </c>
      <c r="Q990" s="1" t="s">
        <v>211</v>
      </c>
      <c r="R990">
        <v>0</v>
      </c>
    </row>
    <row r="991" spans="1:18" x14ac:dyDescent="0.3">
      <c r="A991" s="1" t="s">
        <v>1130</v>
      </c>
      <c r="B991" s="1" t="s">
        <v>949</v>
      </c>
      <c r="C991">
        <v>2024</v>
      </c>
      <c r="D991" s="2">
        <v>36600</v>
      </c>
      <c r="E991" s="1" t="s">
        <v>20</v>
      </c>
      <c r="F991">
        <v>1</v>
      </c>
      <c r="G991">
        <v>0</v>
      </c>
      <c r="H991">
        <v>0</v>
      </c>
      <c r="I991" s="1" t="s">
        <v>21</v>
      </c>
      <c r="J991" s="1"/>
      <c r="K991">
        <v>0</v>
      </c>
      <c r="L991" s="1" t="s">
        <v>22</v>
      </c>
      <c r="M991" s="1" t="s">
        <v>23</v>
      </c>
      <c r="N991" s="1" t="s">
        <v>23</v>
      </c>
      <c r="O991">
        <v>2</v>
      </c>
      <c r="P991" s="1" t="s">
        <v>612</v>
      </c>
      <c r="Q991" s="1"/>
      <c r="R991">
        <v>0</v>
      </c>
    </row>
    <row r="992" spans="1:18" x14ac:dyDescent="0.3">
      <c r="A992" s="1" t="s">
        <v>1131</v>
      </c>
      <c r="B992" s="1" t="s">
        <v>949</v>
      </c>
      <c r="C992">
        <v>2024</v>
      </c>
      <c r="D992" s="2">
        <v>36600</v>
      </c>
      <c r="E992" s="1" t="s">
        <v>20</v>
      </c>
      <c r="F992">
        <v>1</v>
      </c>
      <c r="G992">
        <v>0</v>
      </c>
      <c r="H992">
        <v>0</v>
      </c>
      <c r="I992" s="1" t="s">
        <v>21</v>
      </c>
      <c r="J992" s="1"/>
      <c r="K992">
        <v>0</v>
      </c>
      <c r="L992" s="1" t="s">
        <v>22</v>
      </c>
      <c r="M992" s="1" t="s">
        <v>33</v>
      </c>
      <c r="N992" s="1" t="s">
        <v>33</v>
      </c>
      <c r="O992">
        <v>1</v>
      </c>
      <c r="P992" s="1" t="s">
        <v>53</v>
      </c>
      <c r="Q992" s="1" t="s">
        <v>53</v>
      </c>
      <c r="R992">
        <v>0</v>
      </c>
    </row>
    <row r="993" spans="1:18" x14ac:dyDescent="0.3">
      <c r="A993" s="1" t="s">
        <v>1132</v>
      </c>
      <c r="B993" s="1" t="s">
        <v>949</v>
      </c>
      <c r="C993">
        <v>2024</v>
      </c>
      <c r="D993" s="2">
        <v>36600</v>
      </c>
      <c r="E993" s="1" t="s">
        <v>37</v>
      </c>
      <c r="F993">
        <v>1</v>
      </c>
      <c r="G993">
        <v>1</v>
      </c>
      <c r="H993">
        <v>1</v>
      </c>
      <c r="I993" s="1" t="s">
        <v>38</v>
      </c>
      <c r="J993" s="1" t="s">
        <v>39</v>
      </c>
      <c r="K993">
        <v>0</v>
      </c>
      <c r="L993" s="1" t="s">
        <v>22</v>
      </c>
      <c r="M993" s="1" t="s">
        <v>26</v>
      </c>
      <c r="N993" s="1" t="s">
        <v>26</v>
      </c>
      <c r="O993">
        <v>1</v>
      </c>
      <c r="P993" s="1" t="s">
        <v>40</v>
      </c>
      <c r="Q993" s="1" t="s">
        <v>40</v>
      </c>
      <c r="R993">
        <v>0</v>
      </c>
    </row>
    <row r="994" spans="1:18" x14ac:dyDescent="0.3">
      <c r="A994" s="1" t="s">
        <v>1133</v>
      </c>
      <c r="B994" s="1" t="s">
        <v>949</v>
      </c>
      <c r="C994">
        <v>2024</v>
      </c>
      <c r="D994" s="2">
        <v>36600</v>
      </c>
      <c r="E994" s="1" t="s">
        <v>20</v>
      </c>
      <c r="F994">
        <v>1</v>
      </c>
      <c r="G994">
        <v>0</v>
      </c>
      <c r="H994">
        <v>0</v>
      </c>
      <c r="I994" s="1" t="s">
        <v>21</v>
      </c>
      <c r="J994" s="1"/>
      <c r="K994">
        <v>0</v>
      </c>
      <c r="L994" s="1" t="s">
        <v>22</v>
      </c>
      <c r="M994" s="1" t="s">
        <v>33</v>
      </c>
      <c r="N994" s="1" t="s">
        <v>33</v>
      </c>
      <c r="O994">
        <v>1</v>
      </c>
      <c r="P994" s="1" t="s">
        <v>29</v>
      </c>
      <c r="Q994" s="1" t="s">
        <v>29</v>
      </c>
      <c r="R994">
        <v>0</v>
      </c>
    </row>
    <row r="995" spans="1:18" x14ac:dyDescent="0.3">
      <c r="A995" s="1" t="s">
        <v>1134</v>
      </c>
      <c r="B995" s="1" t="s">
        <v>949</v>
      </c>
      <c r="C995">
        <v>2024</v>
      </c>
      <c r="D995" s="2">
        <v>36600</v>
      </c>
      <c r="E995" s="1" t="s">
        <v>20</v>
      </c>
      <c r="F995">
        <v>1</v>
      </c>
      <c r="G995">
        <v>0</v>
      </c>
      <c r="H995">
        <v>0</v>
      </c>
      <c r="I995" s="1" t="s">
        <v>21</v>
      </c>
      <c r="J995" s="1"/>
      <c r="K995">
        <v>0</v>
      </c>
      <c r="L995" s="1" t="s">
        <v>22</v>
      </c>
      <c r="M995" s="1" t="s">
        <v>35</v>
      </c>
      <c r="N995" s="1" t="s">
        <v>35</v>
      </c>
      <c r="O995">
        <v>1</v>
      </c>
      <c r="P995" s="1" t="s">
        <v>40</v>
      </c>
      <c r="Q995" s="1" t="s">
        <v>40</v>
      </c>
      <c r="R995">
        <v>0</v>
      </c>
    </row>
    <row r="996" spans="1:18" x14ac:dyDescent="0.3">
      <c r="A996" s="1" t="s">
        <v>1135</v>
      </c>
      <c r="B996" s="1" t="s">
        <v>949</v>
      </c>
      <c r="C996">
        <v>2024</v>
      </c>
      <c r="D996" s="2">
        <v>36600</v>
      </c>
      <c r="E996" s="1" t="s">
        <v>20</v>
      </c>
      <c r="F996">
        <v>1</v>
      </c>
      <c r="G996">
        <v>0</v>
      </c>
      <c r="H996">
        <v>0</v>
      </c>
      <c r="I996" s="1" t="s">
        <v>21</v>
      </c>
      <c r="J996" s="1"/>
      <c r="K996">
        <v>0</v>
      </c>
      <c r="L996" s="1" t="s">
        <v>22</v>
      </c>
      <c r="M996" s="1" t="s">
        <v>26</v>
      </c>
      <c r="N996" s="1" t="s">
        <v>26</v>
      </c>
      <c r="O996">
        <v>1</v>
      </c>
      <c r="P996" s="1" t="s">
        <v>134</v>
      </c>
      <c r="Q996" s="1" t="s">
        <v>134</v>
      </c>
      <c r="R996">
        <v>0</v>
      </c>
    </row>
    <row r="997" spans="1:18" x14ac:dyDescent="0.3">
      <c r="A997" s="1" t="s">
        <v>1136</v>
      </c>
      <c r="B997" s="1" t="s">
        <v>949</v>
      </c>
      <c r="C997">
        <v>2024</v>
      </c>
      <c r="D997" s="2">
        <v>36600</v>
      </c>
      <c r="E997" s="1" t="s">
        <v>1137</v>
      </c>
      <c r="F997">
        <v>1</v>
      </c>
      <c r="G997">
        <v>0</v>
      </c>
      <c r="H997">
        <v>0</v>
      </c>
      <c r="I997" s="1" t="s">
        <v>21</v>
      </c>
      <c r="J997" s="1"/>
      <c r="K997">
        <v>1</v>
      </c>
      <c r="L997" s="1" t="s">
        <v>1138</v>
      </c>
      <c r="M997" s="1" t="s">
        <v>33</v>
      </c>
      <c r="N997" s="1" t="s">
        <v>33</v>
      </c>
      <c r="O997">
        <v>1</v>
      </c>
      <c r="P997" s="1" t="s">
        <v>121</v>
      </c>
      <c r="Q997" s="1" t="s">
        <v>121</v>
      </c>
      <c r="R997">
        <v>0</v>
      </c>
    </row>
    <row r="998" spans="1:18" x14ac:dyDescent="0.3">
      <c r="A998" s="1" t="s">
        <v>1139</v>
      </c>
      <c r="B998" s="1" t="s">
        <v>949</v>
      </c>
      <c r="C998">
        <v>2024</v>
      </c>
      <c r="D998" s="2">
        <v>36600</v>
      </c>
      <c r="E998" s="1" t="s">
        <v>37</v>
      </c>
      <c r="F998">
        <v>1</v>
      </c>
      <c r="G998">
        <v>1</v>
      </c>
      <c r="H998">
        <v>1</v>
      </c>
      <c r="I998" s="1" t="s">
        <v>38</v>
      </c>
      <c r="J998" s="1" t="s">
        <v>136</v>
      </c>
      <c r="K998">
        <v>0</v>
      </c>
      <c r="L998" s="1" t="s">
        <v>22</v>
      </c>
      <c r="M998" s="1" t="s">
        <v>33</v>
      </c>
      <c r="N998" s="1" t="s">
        <v>33</v>
      </c>
      <c r="O998">
        <v>1</v>
      </c>
      <c r="P998" s="1" t="s">
        <v>29</v>
      </c>
      <c r="Q998" s="1" t="s">
        <v>29</v>
      </c>
      <c r="R998">
        <v>1</v>
      </c>
    </row>
    <row r="999" spans="1:18" x14ac:dyDescent="0.3">
      <c r="A999" s="1" t="s">
        <v>1140</v>
      </c>
      <c r="B999" s="1" t="s">
        <v>949</v>
      </c>
      <c r="C999">
        <v>2024</v>
      </c>
      <c r="D999" s="2">
        <v>36600</v>
      </c>
      <c r="E999" s="1" t="s">
        <v>20</v>
      </c>
      <c r="F999">
        <v>1</v>
      </c>
      <c r="G999">
        <v>0</v>
      </c>
      <c r="H999">
        <v>0</v>
      </c>
      <c r="I999" s="1" t="s">
        <v>21</v>
      </c>
      <c r="J999" s="1"/>
      <c r="K999">
        <v>0</v>
      </c>
      <c r="L999" s="1" t="s">
        <v>22</v>
      </c>
      <c r="M999" s="1" t="s">
        <v>33</v>
      </c>
      <c r="N999" s="1" t="s">
        <v>33</v>
      </c>
      <c r="O999">
        <v>1</v>
      </c>
      <c r="P999" s="1" t="s">
        <v>29</v>
      </c>
      <c r="Q999" s="1" t="s">
        <v>29</v>
      </c>
      <c r="R999">
        <v>0</v>
      </c>
    </row>
    <row r="1000" spans="1:18" x14ac:dyDescent="0.3">
      <c r="A1000" s="1" t="s">
        <v>1141</v>
      </c>
      <c r="B1000" s="1" t="s">
        <v>949</v>
      </c>
      <c r="C1000">
        <v>2024</v>
      </c>
      <c r="D1000" s="2">
        <v>36600</v>
      </c>
      <c r="E1000" s="1" t="s">
        <v>20</v>
      </c>
      <c r="F1000">
        <v>1</v>
      </c>
      <c r="G1000">
        <v>0</v>
      </c>
      <c r="H1000">
        <v>0</v>
      </c>
      <c r="I1000" s="1" t="s">
        <v>21</v>
      </c>
      <c r="J1000" s="1"/>
      <c r="K1000">
        <v>0</v>
      </c>
      <c r="L1000" s="1" t="s">
        <v>22</v>
      </c>
      <c r="M1000" s="1" t="s">
        <v>47</v>
      </c>
      <c r="N1000" s="1" t="s">
        <v>47</v>
      </c>
      <c r="O1000">
        <v>1</v>
      </c>
      <c r="P1000" s="1" t="s">
        <v>31</v>
      </c>
      <c r="Q1000" s="1" t="s">
        <v>31</v>
      </c>
      <c r="R1000">
        <v>0</v>
      </c>
    </row>
    <row r="1001" spans="1:18" x14ac:dyDescent="0.3">
      <c r="A1001" s="1" t="s">
        <v>1142</v>
      </c>
      <c r="B1001" s="1" t="s">
        <v>949</v>
      </c>
      <c r="C1001">
        <v>2024</v>
      </c>
      <c r="D1001" s="2">
        <v>36600</v>
      </c>
      <c r="E1001" s="1" t="s">
        <v>20</v>
      </c>
      <c r="F1001">
        <v>1</v>
      </c>
      <c r="G1001">
        <v>0</v>
      </c>
      <c r="H1001">
        <v>0</v>
      </c>
      <c r="I1001" s="1" t="s">
        <v>21</v>
      </c>
      <c r="J1001" s="1"/>
      <c r="K1001">
        <v>0</v>
      </c>
      <c r="L1001" s="1" t="s">
        <v>22</v>
      </c>
      <c r="M1001" s="1" t="s">
        <v>26</v>
      </c>
      <c r="N1001" s="1" t="s">
        <v>26</v>
      </c>
      <c r="O1001">
        <v>1</v>
      </c>
      <c r="P1001" s="1" t="s">
        <v>27</v>
      </c>
      <c r="Q1001" s="1" t="s">
        <v>27</v>
      </c>
      <c r="R1001">
        <v>0</v>
      </c>
    </row>
    <row r="1002" spans="1:18" x14ac:dyDescent="0.3">
      <c r="A1002" s="1" t="s">
        <v>1143</v>
      </c>
      <c r="B1002" s="1" t="s">
        <v>949</v>
      </c>
      <c r="C1002">
        <v>2024</v>
      </c>
      <c r="D1002" s="2">
        <v>36600</v>
      </c>
      <c r="E1002" s="1" t="s">
        <v>37</v>
      </c>
      <c r="F1002">
        <v>1</v>
      </c>
      <c r="G1002">
        <v>1</v>
      </c>
      <c r="H1002">
        <v>1</v>
      </c>
      <c r="I1002" s="1" t="s">
        <v>38</v>
      </c>
      <c r="J1002" s="1" t="s">
        <v>42</v>
      </c>
      <c r="K1002">
        <v>0</v>
      </c>
      <c r="L1002" s="1" t="s">
        <v>22</v>
      </c>
      <c r="M1002" s="1" t="s">
        <v>33</v>
      </c>
      <c r="N1002" s="1" t="s">
        <v>33</v>
      </c>
      <c r="O1002">
        <v>1</v>
      </c>
      <c r="P1002" s="1" t="s">
        <v>27</v>
      </c>
      <c r="Q1002" s="1" t="s">
        <v>27</v>
      </c>
      <c r="R1002">
        <v>1</v>
      </c>
    </row>
    <row r="1003" spans="1:18" x14ac:dyDescent="0.3">
      <c r="A1003" s="1" t="s">
        <v>1144</v>
      </c>
      <c r="B1003" s="1" t="s">
        <v>949</v>
      </c>
      <c r="C1003">
        <v>2024</v>
      </c>
      <c r="D1003" s="2">
        <v>36600</v>
      </c>
      <c r="E1003" s="1" t="s">
        <v>20</v>
      </c>
      <c r="F1003">
        <v>1</v>
      </c>
      <c r="G1003">
        <v>0</v>
      </c>
      <c r="H1003">
        <v>0</v>
      </c>
      <c r="I1003" s="1" t="s">
        <v>21</v>
      </c>
      <c r="J1003" s="1"/>
      <c r="K1003">
        <v>0</v>
      </c>
      <c r="L1003" s="1" t="s">
        <v>22</v>
      </c>
      <c r="M1003" s="1" t="s">
        <v>26</v>
      </c>
      <c r="N1003" s="1" t="s">
        <v>26</v>
      </c>
      <c r="O1003">
        <v>1</v>
      </c>
      <c r="P1003" s="1" t="s">
        <v>40</v>
      </c>
      <c r="Q1003" s="1" t="s">
        <v>40</v>
      </c>
      <c r="R1003">
        <v>0</v>
      </c>
    </row>
    <row r="1004" spans="1:18" x14ac:dyDescent="0.3">
      <c r="A1004" s="1" t="s">
        <v>1145</v>
      </c>
      <c r="B1004" s="1" t="s">
        <v>949</v>
      </c>
      <c r="C1004">
        <v>2024</v>
      </c>
      <c r="D1004" s="2">
        <v>36600</v>
      </c>
      <c r="E1004" s="1" t="s">
        <v>20</v>
      </c>
      <c r="F1004">
        <v>1</v>
      </c>
      <c r="G1004">
        <v>0</v>
      </c>
      <c r="H1004">
        <v>0</v>
      </c>
      <c r="I1004" s="1" t="s">
        <v>21</v>
      </c>
      <c r="J1004" s="1"/>
      <c r="K1004">
        <v>0</v>
      </c>
      <c r="L1004" s="1" t="s">
        <v>22</v>
      </c>
      <c r="M1004" s="1" t="s">
        <v>33</v>
      </c>
      <c r="N1004" s="1" t="s">
        <v>33</v>
      </c>
      <c r="O1004">
        <v>1</v>
      </c>
      <c r="P1004" s="1" t="s">
        <v>74</v>
      </c>
      <c r="Q1004" s="1" t="s">
        <v>74</v>
      </c>
      <c r="R1004">
        <v>0</v>
      </c>
    </row>
    <row r="1005" spans="1:18" x14ac:dyDescent="0.3">
      <c r="A1005" s="1" t="s">
        <v>1146</v>
      </c>
      <c r="B1005" s="1" t="s">
        <v>949</v>
      </c>
      <c r="C1005">
        <v>2024</v>
      </c>
      <c r="D1005" s="2">
        <v>36600</v>
      </c>
      <c r="E1005" s="1" t="s">
        <v>20</v>
      </c>
      <c r="F1005">
        <v>1</v>
      </c>
      <c r="G1005">
        <v>0</v>
      </c>
      <c r="H1005">
        <v>0</v>
      </c>
      <c r="I1005" s="1" t="s">
        <v>21</v>
      </c>
      <c r="J1005" s="1"/>
      <c r="K1005">
        <v>0</v>
      </c>
      <c r="L1005" s="1" t="s">
        <v>22</v>
      </c>
      <c r="M1005" s="1" t="s">
        <v>26</v>
      </c>
      <c r="N1005" s="1" t="s">
        <v>26</v>
      </c>
      <c r="O1005">
        <v>1</v>
      </c>
      <c r="P1005" s="1" t="s">
        <v>40</v>
      </c>
      <c r="Q1005" s="1" t="s">
        <v>40</v>
      </c>
      <c r="R1005">
        <v>0</v>
      </c>
    </row>
    <row r="1006" spans="1:18" x14ac:dyDescent="0.3">
      <c r="A1006" s="1" t="s">
        <v>1147</v>
      </c>
      <c r="B1006" s="1" t="s">
        <v>949</v>
      </c>
      <c r="C1006">
        <v>2024</v>
      </c>
      <c r="D1006" s="2">
        <v>36600</v>
      </c>
      <c r="E1006" s="1" t="s">
        <v>20</v>
      </c>
      <c r="F1006">
        <v>1</v>
      </c>
      <c r="G1006">
        <v>0</v>
      </c>
      <c r="H1006">
        <v>0</v>
      </c>
      <c r="I1006" s="1" t="s">
        <v>21</v>
      </c>
      <c r="J1006" s="1"/>
      <c r="K1006">
        <v>0</v>
      </c>
      <c r="L1006" s="1" t="s">
        <v>22</v>
      </c>
      <c r="M1006" s="1" t="s">
        <v>33</v>
      </c>
      <c r="N1006" s="1" t="s">
        <v>33</v>
      </c>
      <c r="O1006">
        <v>1</v>
      </c>
      <c r="P1006" s="1" t="s">
        <v>40</v>
      </c>
      <c r="Q1006" s="1" t="s">
        <v>40</v>
      </c>
      <c r="R1006">
        <v>0</v>
      </c>
    </row>
    <row r="1007" spans="1:18" x14ac:dyDescent="0.3">
      <c r="A1007" s="1" t="s">
        <v>1148</v>
      </c>
      <c r="B1007" s="1" t="s">
        <v>949</v>
      </c>
      <c r="C1007">
        <v>2024</v>
      </c>
      <c r="D1007" s="2">
        <v>36600</v>
      </c>
      <c r="E1007" s="1" t="s">
        <v>20</v>
      </c>
      <c r="F1007">
        <v>1</v>
      </c>
      <c r="G1007">
        <v>0</v>
      </c>
      <c r="H1007">
        <v>0</v>
      </c>
      <c r="I1007" s="1" t="s">
        <v>21</v>
      </c>
      <c r="J1007" s="1"/>
      <c r="K1007">
        <v>0</v>
      </c>
      <c r="L1007" s="1" t="s">
        <v>22</v>
      </c>
      <c r="M1007" s="1" t="s">
        <v>33</v>
      </c>
      <c r="N1007" s="1" t="s">
        <v>33</v>
      </c>
      <c r="O1007">
        <v>1</v>
      </c>
      <c r="P1007" s="1" t="s">
        <v>40</v>
      </c>
      <c r="Q1007" s="1" t="s">
        <v>40</v>
      </c>
      <c r="R1007">
        <v>0</v>
      </c>
    </row>
    <row r="1008" spans="1:18" x14ac:dyDescent="0.3">
      <c r="A1008" s="1" t="s">
        <v>1149</v>
      </c>
      <c r="B1008" s="1" t="s">
        <v>949</v>
      </c>
      <c r="C1008">
        <v>2024</v>
      </c>
      <c r="D1008" s="2">
        <v>36600</v>
      </c>
      <c r="E1008" s="1" t="s">
        <v>20</v>
      </c>
      <c r="F1008">
        <v>1</v>
      </c>
      <c r="G1008">
        <v>0</v>
      </c>
      <c r="H1008">
        <v>0</v>
      </c>
      <c r="I1008" s="1" t="s">
        <v>21</v>
      </c>
      <c r="J1008" s="1"/>
      <c r="K1008">
        <v>0</v>
      </c>
      <c r="L1008" s="1" t="s">
        <v>22</v>
      </c>
      <c r="M1008" s="1" t="s">
        <v>33</v>
      </c>
      <c r="N1008" s="1" t="s">
        <v>33</v>
      </c>
      <c r="O1008">
        <v>1</v>
      </c>
      <c r="P1008" s="1" t="s">
        <v>27</v>
      </c>
      <c r="Q1008" s="1" t="s">
        <v>27</v>
      </c>
      <c r="R1008">
        <v>0</v>
      </c>
    </row>
    <row r="1009" spans="1:18" x14ac:dyDescent="0.3">
      <c r="A1009" s="1" t="s">
        <v>1150</v>
      </c>
      <c r="B1009" s="1" t="s">
        <v>949</v>
      </c>
      <c r="C1009">
        <v>2024</v>
      </c>
      <c r="D1009" s="2">
        <v>36600</v>
      </c>
      <c r="E1009" s="1" t="s">
        <v>20</v>
      </c>
      <c r="F1009">
        <v>1</v>
      </c>
      <c r="G1009">
        <v>0</v>
      </c>
      <c r="H1009">
        <v>0</v>
      </c>
      <c r="I1009" s="1" t="s">
        <v>21</v>
      </c>
      <c r="J1009" s="1"/>
      <c r="K1009">
        <v>0</v>
      </c>
      <c r="L1009" s="1" t="s">
        <v>22</v>
      </c>
      <c r="M1009" s="1" t="s">
        <v>26</v>
      </c>
      <c r="N1009" s="1" t="s">
        <v>26</v>
      </c>
      <c r="O1009">
        <v>1</v>
      </c>
      <c r="P1009" s="1" t="s">
        <v>40</v>
      </c>
      <c r="Q1009" s="1" t="s">
        <v>40</v>
      </c>
      <c r="R1009">
        <v>0</v>
      </c>
    </row>
    <row r="1010" spans="1:18" x14ac:dyDescent="0.3">
      <c r="A1010" s="1" t="s">
        <v>1151</v>
      </c>
      <c r="B1010" s="1" t="s">
        <v>949</v>
      </c>
      <c r="C1010">
        <v>2024</v>
      </c>
      <c r="D1010" s="2">
        <v>36600</v>
      </c>
      <c r="E1010" s="1" t="s">
        <v>37</v>
      </c>
      <c r="F1010">
        <v>1</v>
      </c>
      <c r="G1010">
        <v>1</v>
      </c>
      <c r="H1010">
        <v>1</v>
      </c>
      <c r="I1010" s="1" t="s">
        <v>38</v>
      </c>
      <c r="J1010" s="1" t="s">
        <v>62</v>
      </c>
      <c r="K1010">
        <v>0</v>
      </c>
      <c r="L1010" s="1" t="s">
        <v>22</v>
      </c>
      <c r="M1010" s="1" t="s">
        <v>26</v>
      </c>
      <c r="N1010" s="1" t="s">
        <v>26</v>
      </c>
      <c r="O1010">
        <v>1</v>
      </c>
      <c r="P1010" s="1" t="s">
        <v>134</v>
      </c>
      <c r="Q1010" s="1" t="s">
        <v>134</v>
      </c>
      <c r="R1010">
        <v>0</v>
      </c>
    </row>
    <row r="1011" spans="1:18" x14ac:dyDescent="0.3">
      <c r="A1011" s="1" t="s">
        <v>1152</v>
      </c>
      <c r="B1011" s="1" t="s">
        <v>949</v>
      </c>
      <c r="C1011">
        <v>2024</v>
      </c>
      <c r="D1011" s="2">
        <v>36600</v>
      </c>
      <c r="E1011" s="1" t="s">
        <v>20</v>
      </c>
      <c r="F1011">
        <v>1</v>
      </c>
      <c r="G1011">
        <v>0</v>
      </c>
      <c r="H1011">
        <v>0</v>
      </c>
      <c r="I1011" s="1" t="s">
        <v>21</v>
      </c>
      <c r="J1011" s="1"/>
      <c r="K1011">
        <v>0</v>
      </c>
      <c r="L1011" s="1" t="s">
        <v>22</v>
      </c>
      <c r="M1011" s="1" t="s">
        <v>26</v>
      </c>
      <c r="N1011" s="1" t="s">
        <v>26</v>
      </c>
      <c r="O1011">
        <v>1</v>
      </c>
      <c r="P1011" s="1" t="s">
        <v>27</v>
      </c>
      <c r="Q1011" s="1" t="s">
        <v>27</v>
      </c>
      <c r="R1011">
        <v>0</v>
      </c>
    </row>
    <row r="1012" spans="1:18" x14ac:dyDescent="0.3">
      <c r="A1012" s="1" t="s">
        <v>1153</v>
      </c>
      <c r="B1012" s="1" t="s">
        <v>949</v>
      </c>
      <c r="C1012">
        <v>2024</v>
      </c>
      <c r="D1012" s="2">
        <v>36600</v>
      </c>
      <c r="E1012" s="1" t="s">
        <v>20</v>
      </c>
      <c r="F1012">
        <v>1</v>
      </c>
      <c r="G1012">
        <v>0</v>
      </c>
      <c r="H1012">
        <v>0</v>
      </c>
      <c r="I1012" s="1" t="s">
        <v>21</v>
      </c>
      <c r="J1012" s="1"/>
      <c r="K1012">
        <v>0</v>
      </c>
      <c r="L1012" s="1" t="s">
        <v>22</v>
      </c>
      <c r="M1012" s="1" t="s">
        <v>47</v>
      </c>
      <c r="N1012" s="1" t="s">
        <v>47</v>
      </c>
      <c r="O1012">
        <v>1</v>
      </c>
      <c r="P1012" s="1" t="s">
        <v>29</v>
      </c>
      <c r="Q1012" s="1" t="s">
        <v>29</v>
      </c>
      <c r="R1012">
        <v>0</v>
      </c>
    </row>
    <row r="1013" spans="1:18" x14ac:dyDescent="0.3">
      <c r="A1013" s="1" t="s">
        <v>1154</v>
      </c>
      <c r="B1013" s="1" t="s">
        <v>949</v>
      </c>
      <c r="C1013">
        <v>2024</v>
      </c>
      <c r="D1013" s="2">
        <v>36600</v>
      </c>
      <c r="E1013" s="1" t="s">
        <v>20</v>
      </c>
      <c r="F1013">
        <v>1</v>
      </c>
      <c r="G1013">
        <v>0</v>
      </c>
      <c r="H1013">
        <v>0</v>
      </c>
      <c r="I1013" s="1" t="s">
        <v>21</v>
      </c>
      <c r="J1013" s="1"/>
      <c r="K1013">
        <v>0</v>
      </c>
      <c r="L1013" s="1" t="s">
        <v>22</v>
      </c>
      <c r="M1013" s="1" t="s">
        <v>47</v>
      </c>
      <c r="N1013" s="1" t="s">
        <v>47</v>
      </c>
      <c r="O1013">
        <v>1</v>
      </c>
      <c r="P1013" s="1" t="s">
        <v>29</v>
      </c>
      <c r="Q1013" s="1" t="s">
        <v>29</v>
      </c>
      <c r="R1013">
        <v>0</v>
      </c>
    </row>
    <row r="1014" spans="1:18" x14ac:dyDescent="0.3">
      <c r="A1014" s="1" t="s">
        <v>1155</v>
      </c>
      <c r="B1014" s="1" t="s">
        <v>949</v>
      </c>
      <c r="C1014">
        <v>2024</v>
      </c>
      <c r="D1014" s="2">
        <v>36600</v>
      </c>
      <c r="E1014" s="1" t="s">
        <v>20</v>
      </c>
      <c r="F1014">
        <v>1</v>
      </c>
      <c r="G1014">
        <v>0</v>
      </c>
      <c r="H1014">
        <v>0</v>
      </c>
      <c r="I1014" s="1" t="s">
        <v>21</v>
      </c>
      <c r="J1014" s="1"/>
      <c r="K1014">
        <v>0</v>
      </c>
      <c r="L1014" s="1" t="s">
        <v>22</v>
      </c>
      <c r="M1014" s="1" t="s">
        <v>26</v>
      </c>
      <c r="N1014" s="1" t="s">
        <v>26</v>
      </c>
      <c r="O1014">
        <v>1</v>
      </c>
      <c r="P1014" s="1" t="s">
        <v>74</v>
      </c>
      <c r="Q1014" s="1" t="s">
        <v>74</v>
      </c>
      <c r="R1014">
        <v>0</v>
      </c>
    </row>
    <row r="1015" spans="1:18" x14ac:dyDescent="0.3">
      <c r="A1015" s="1" t="s">
        <v>1156</v>
      </c>
      <c r="B1015" s="1" t="s">
        <v>949</v>
      </c>
      <c r="C1015">
        <v>2024</v>
      </c>
      <c r="D1015" s="2">
        <v>36600</v>
      </c>
      <c r="E1015" s="1" t="s">
        <v>20</v>
      </c>
      <c r="F1015">
        <v>1</v>
      </c>
      <c r="G1015">
        <v>0</v>
      </c>
      <c r="H1015">
        <v>0</v>
      </c>
      <c r="I1015" s="1" t="s">
        <v>21</v>
      </c>
      <c r="J1015" s="1"/>
      <c r="K1015">
        <v>0</v>
      </c>
      <c r="L1015" s="1" t="s">
        <v>22</v>
      </c>
      <c r="M1015" s="1" t="s">
        <v>26</v>
      </c>
      <c r="N1015" s="1" t="s">
        <v>26</v>
      </c>
      <c r="O1015">
        <v>1</v>
      </c>
      <c r="P1015" s="1" t="s">
        <v>27</v>
      </c>
      <c r="Q1015" s="1" t="s">
        <v>27</v>
      </c>
      <c r="R1015">
        <v>0</v>
      </c>
    </row>
    <row r="1016" spans="1:18" x14ac:dyDescent="0.3">
      <c r="A1016" s="1" t="s">
        <v>1157</v>
      </c>
      <c r="B1016" s="1" t="s">
        <v>949</v>
      </c>
      <c r="C1016">
        <v>2024</v>
      </c>
      <c r="D1016" s="2">
        <v>36600</v>
      </c>
      <c r="E1016" s="1" t="s">
        <v>37</v>
      </c>
      <c r="F1016">
        <v>1</v>
      </c>
      <c r="G1016">
        <v>1</v>
      </c>
      <c r="H1016">
        <v>1</v>
      </c>
      <c r="I1016" s="1" t="s">
        <v>91</v>
      </c>
      <c r="J1016" s="1" t="s">
        <v>92</v>
      </c>
      <c r="K1016">
        <v>0</v>
      </c>
      <c r="L1016" s="1" t="s">
        <v>22</v>
      </c>
      <c r="M1016" s="1" t="s">
        <v>33</v>
      </c>
      <c r="N1016" s="1" t="s">
        <v>33</v>
      </c>
      <c r="O1016">
        <v>1</v>
      </c>
      <c r="P1016" s="1" t="s">
        <v>29</v>
      </c>
      <c r="Q1016" s="1" t="s">
        <v>29</v>
      </c>
      <c r="R1016">
        <v>1</v>
      </c>
    </row>
    <row r="1017" spans="1:18" x14ac:dyDescent="0.3">
      <c r="A1017" s="1" t="s">
        <v>1158</v>
      </c>
      <c r="B1017" s="1" t="s">
        <v>949</v>
      </c>
      <c r="C1017">
        <v>2024</v>
      </c>
      <c r="D1017" s="2">
        <v>36600</v>
      </c>
      <c r="E1017" s="1" t="s">
        <v>20</v>
      </c>
      <c r="F1017">
        <v>1</v>
      </c>
      <c r="G1017">
        <v>0</v>
      </c>
      <c r="H1017">
        <v>0</v>
      </c>
      <c r="I1017" s="1" t="s">
        <v>21</v>
      </c>
      <c r="J1017" s="1"/>
      <c r="K1017">
        <v>0</v>
      </c>
      <c r="L1017" s="1" t="s">
        <v>22</v>
      </c>
      <c r="M1017" s="1" t="s">
        <v>84</v>
      </c>
      <c r="N1017" s="1" t="s">
        <v>84</v>
      </c>
      <c r="O1017">
        <v>1</v>
      </c>
      <c r="P1017" s="1" t="s">
        <v>27</v>
      </c>
      <c r="Q1017" s="1" t="s">
        <v>27</v>
      </c>
      <c r="R1017">
        <v>0</v>
      </c>
    </row>
    <row r="1018" spans="1:18" x14ac:dyDescent="0.3">
      <c r="A1018" s="1" t="s">
        <v>1159</v>
      </c>
      <c r="B1018" s="1" t="s">
        <v>949</v>
      </c>
      <c r="C1018">
        <v>2024</v>
      </c>
      <c r="D1018" s="2">
        <v>36600</v>
      </c>
      <c r="E1018" s="1" t="s">
        <v>20</v>
      </c>
      <c r="F1018">
        <v>1</v>
      </c>
      <c r="G1018">
        <v>0</v>
      </c>
      <c r="H1018">
        <v>0</v>
      </c>
      <c r="I1018" s="1" t="s">
        <v>21</v>
      </c>
      <c r="J1018" s="1"/>
      <c r="K1018">
        <v>0</v>
      </c>
      <c r="L1018" s="1" t="s">
        <v>22</v>
      </c>
      <c r="M1018" s="1" t="s">
        <v>33</v>
      </c>
      <c r="N1018" s="1" t="s">
        <v>33</v>
      </c>
      <c r="O1018">
        <v>1</v>
      </c>
      <c r="P1018" s="1" t="s">
        <v>29</v>
      </c>
      <c r="Q1018" s="1" t="s">
        <v>29</v>
      </c>
      <c r="R1018">
        <v>0</v>
      </c>
    </row>
    <row r="1019" spans="1:18" x14ac:dyDescent="0.3">
      <c r="A1019" s="1" t="s">
        <v>1160</v>
      </c>
      <c r="B1019" s="1" t="s">
        <v>949</v>
      </c>
      <c r="C1019">
        <v>2024</v>
      </c>
      <c r="D1019" s="2">
        <v>36600</v>
      </c>
      <c r="E1019" s="1" t="s">
        <v>20</v>
      </c>
      <c r="F1019">
        <v>1</v>
      </c>
      <c r="G1019">
        <v>0</v>
      </c>
      <c r="H1019">
        <v>0</v>
      </c>
      <c r="I1019" s="1" t="s">
        <v>21</v>
      </c>
      <c r="J1019" s="1"/>
      <c r="K1019">
        <v>0</v>
      </c>
      <c r="L1019" s="1" t="s">
        <v>22</v>
      </c>
      <c r="M1019" s="1" t="s">
        <v>26</v>
      </c>
      <c r="N1019" s="1" t="s">
        <v>26</v>
      </c>
      <c r="O1019">
        <v>1</v>
      </c>
      <c r="P1019" s="1" t="s">
        <v>78</v>
      </c>
      <c r="Q1019" s="1" t="s">
        <v>78</v>
      </c>
      <c r="R1019">
        <v>0</v>
      </c>
    </row>
    <row r="1020" spans="1:18" x14ac:dyDescent="0.3">
      <c r="A1020" s="1" t="s">
        <v>1161</v>
      </c>
      <c r="B1020" s="1" t="s">
        <v>949</v>
      </c>
      <c r="C1020">
        <v>2024</v>
      </c>
      <c r="D1020" s="2">
        <v>36600</v>
      </c>
      <c r="E1020" s="1" t="s">
        <v>20</v>
      </c>
      <c r="F1020">
        <v>1</v>
      </c>
      <c r="G1020">
        <v>0</v>
      </c>
      <c r="H1020">
        <v>0</v>
      </c>
      <c r="I1020" s="1" t="s">
        <v>21</v>
      </c>
      <c r="J1020" s="1"/>
      <c r="K1020">
        <v>0</v>
      </c>
      <c r="L1020" s="1" t="s">
        <v>22</v>
      </c>
      <c r="M1020" s="1" t="s">
        <v>33</v>
      </c>
      <c r="N1020" s="1" t="s">
        <v>33</v>
      </c>
      <c r="O1020">
        <v>1</v>
      </c>
      <c r="P1020" s="1" t="s">
        <v>29</v>
      </c>
      <c r="Q1020" s="1" t="s">
        <v>29</v>
      </c>
      <c r="R1020">
        <v>0</v>
      </c>
    </row>
    <row r="1021" spans="1:18" x14ac:dyDescent="0.3">
      <c r="A1021" s="1" t="s">
        <v>1162</v>
      </c>
      <c r="B1021" s="1" t="s">
        <v>949</v>
      </c>
      <c r="C1021">
        <v>2024</v>
      </c>
      <c r="D1021" s="2">
        <v>36600</v>
      </c>
      <c r="E1021" s="1" t="s">
        <v>20</v>
      </c>
      <c r="F1021">
        <v>1</v>
      </c>
      <c r="G1021">
        <v>0</v>
      </c>
      <c r="H1021">
        <v>0</v>
      </c>
      <c r="I1021" s="1" t="s">
        <v>21</v>
      </c>
      <c r="J1021" s="1"/>
      <c r="K1021">
        <v>0</v>
      </c>
      <c r="L1021" s="1" t="s">
        <v>22</v>
      </c>
      <c r="M1021" s="1" t="s">
        <v>26</v>
      </c>
      <c r="N1021" s="1" t="s">
        <v>26</v>
      </c>
      <c r="O1021">
        <v>1</v>
      </c>
      <c r="P1021" s="1" t="s">
        <v>121</v>
      </c>
      <c r="Q1021" s="1" t="s">
        <v>121</v>
      </c>
      <c r="R1021">
        <v>0</v>
      </c>
    </row>
    <row r="1022" spans="1:18" x14ac:dyDescent="0.3">
      <c r="A1022" s="1" t="s">
        <v>1163</v>
      </c>
      <c r="B1022" s="1" t="s">
        <v>949</v>
      </c>
      <c r="C1022">
        <v>2024</v>
      </c>
      <c r="D1022" s="2">
        <v>36600</v>
      </c>
      <c r="E1022" s="1" t="s">
        <v>20</v>
      </c>
      <c r="F1022">
        <v>1</v>
      </c>
      <c r="G1022">
        <v>0</v>
      </c>
      <c r="H1022">
        <v>0</v>
      </c>
      <c r="I1022" s="1" t="s">
        <v>21</v>
      </c>
      <c r="J1022" s="1"/>
      <c r="K1022">
        <v>0</v>
      </c>
      <c r="L1022" s="1" t="s">
        <v>22</v>
      </c>
      <c r="M1022" s="1" t="s">
        <v>23</v>
      </c>
      <c r="N1022" s="1" t="s">
        <v>23</v>
      </c>
      <c r="O1022">
        <v>4</v>
      </c>
      <c r="P1022" s="1" t="s">
        <v>1164</v>
      </c>
      <c r="Q1022" s="1"/>
      <c r="R1022">
        <v>0</v>
      </c>
    </row>
    <row r="1023" spans="1:18" x14ac:dyDescent="0.3">
      <c r="A1023" s="1" t="s">
        <v>1165</v>
      </c>
      <c r="B1023" s="1" t="s">
        <v>949</v>
      </c>
      <c r="C1023">
        <v>2024</v>
      </c>
      <c r="D1023" s="2">
        <v>36600</v>
      </c>
      <c r="E1023" s="1" t="s">
        <v>20</v>
      </c>
      <c r="F1023">
        <v>1</v>
      </c>
      <c r="G1023">
        <v>0</v>
      </c>
      <c r="H1023">
        <v>0</v>
      </c>
      <c r="I1023" s="1" t="s">
        <v>21</v>
      </c>
      <c r="J1023" s="1"/>
      <c r="K1023">
        <v>0</v>
      </c>
      <c r="L1023" s="1" t="s">
        <v>22</v>
      </c>
      <c r="M1023" s="1" t="s">
        <v>33</v>
      </c>
      <c r="N1023" s="1" t="s">
        <v>33</v>
      </c>
      <c r="O1023">
        <v>1</v>
      </c>
      <c r="P1023" s="1" t="s">
        <v>40</v>
      </c>
      <c r="Q1023" s="1" t="s">
        <v>40</v>
      </c>
      <c r="R1023">
        <v>0</v>
      </c>
    </row>
    <row r="1024" spans="1:18" x14ac:dyDescent="0.3">
      <c r="A1024" s="1" t="s">
        <v>1166</v>
      </c>
      <c r="B1024" s="1" t="s">
        <v>949</v>
      </c>
      <c r="C1024">
        <v>2024</v>
      </c>
      <c r="D1024" s="2">
        <v>36600</v>
      </c>
      <c r="E1024" s="1" t="s">
        <v>20</v>
      </c>
      <c r="F1024">
        <v>1</v>
      </c>
      <c r="G1024">
        <v>0</v>
      </c>
      <c r="H1024">
        <v>0</v>
      </c>
      <c r="I1024" s="1" t="s">
        <v>21</v>
      </c>
      <c r="J1024" s="1"/>
      <c r="K1024">
        <v>0</v>
      </c>
      <c r="L1024" s="1" t="s">
        <v>22</v>
      </c>
      <c r="M1024" s="1" t="s">
        <v>23</v>
      </c>
      <c r="N1024" s="1" t="s">
        <v>23</v>
      </c>
      <c r="O1024">
        <v>1</v>
      </c>
      <c r="P1024" s="1" t="s">
        <v>27</v>
      </c>
      <c r="Q1024" s="1" t="s">
        <v>27</v>
      </c>
      <c r="R1024">
        <v>0</v>
      </c>
    </row>
    <row r="1025" spans="1:18" x14ac:dyDescent="0.3">
      <c r="A1025" s="1" t="s">
        <v>1167</v>
      </c>
      <c r="B1025" s="1" t="s">
        <v>949</v>
      </c>
      <c r="C1025">
        <v>2024</v>
      </c>
      <c r="D1025" s="2">
        <v>36600</v>
      </c>
      <c r="E1025" s="1" t="s">
        <v>37</v>
      </c>
      <c r="F1025">
        <v>1</v>
      </c>
      <c r="G1025">
        <v>1</v>
      </c>
      <c r="H1025">
        <v>1</v>
      </c>
      <c r="I1025" s="1" t="s">
        <v>38</v>
      </c>
      <c r="J1025" s="1" t="s">
        <v>62</v>
      </c>
      <c r="K1025">
        <v>0</v>
      </c>
      <c r="L1025" s="1" t="s">
        <v>22</v>
      </c>
      <c r="M1025" s="1" t="s">
        <v>26</v>
      </c>
      <c r="N1025" s="1" t="s">
        <v>26</v>
      </c>
      <c r="O1025">
        <v>1</v>
      </c>
      <c r="P1025" s="1" t="s">
        <v>40</v>
      </c>
      <c r="Q1025" s="1" t="s">
        <v>40</v>
      </c>
      <c r="R1025">
        <v>0</v>
      </c>
    </row>
    <row r="1026" spans="1:18" x14ac:dyDescent="0.3">
      <c r="A1026" s="1" t="s">
        <v>1168</v>
      </c>
      <c r="B1026" s="1" t="s">
        <v>949</v>
      </c>
      <c r="C1026">
        <v>2024</v>
      </c>
      <c r="D1026" s="2">
        <v>36600</v>
      </c>
      <c r="E1026" s="1" t="s">
        <v>20</v>
      </c>
      <c r="F1026">
        <v>1</v>
      </c>
      <c r="G1026">
        <v>0</v>
      </c>
      <c r="H1026">
        <v>0</v>
      </c>
      <c r="I1026" s="1" t="s">
        <v>21</v>
      </c>
      <c r="J1026" s="1"/>
      <c r="K1026">
        <v>0</v>
      </c>
      <c r="L1026" s="1" t="s">
        <v>22</v>
      </c>
      <c r="M1026" s="1" t="s">
        <v>26</v>
      </c>
      <c r="N1026" s="1" t="s">
        <v>26</v>
      </c>
      <c r="O1026">
        <v>1</v>
      </c>
      <c r="P1026" s="1" t="s">
        <v>40</v>
      </c>
      <c r="Q1026" s="1" t="s">
        <v>40</v>
      </c>
      <c r="R1026">
        <v>0</v>
      </c>
    </row>
    <row r="1027" spans="1:18" x14ac:dyDescent="0.3">
      <c r="A1027" s="1" t="s">
        <v>1169</v>
      </c>
      <c r="B1027" s="1" t="s">
        <v>949</v>
      </c>
      <c r="C1027">
        <v>2024</v>
      </c>
      <c r="D1027" s="2">
        <v>36600</v>
      </c>
      <c r="E1027" s="1" t="s">
        <v>20</v>
      </c>
      <c r="F1027">
        <v>1</v>
      </c>
      <c r="G1027">
        <v>0</v>
      </c>
      <c r="H1027">
        <v>0</v>
      </c>
      <c r="I1027" s="1" t="s">
        <v>21</v>
      </c>
      <c r="J1027" s="1"/>
      <c r="K1027">
        <v>0</v>
      </c>
      <c r="L1027" s="1" t="s">
        <v>22</v>
      </c>
      <c r="M1027" s="1" t="s">
        <v>33</v>
      </c>
      <c r="N1027" s="1" t="s">
        <v>33</v>
      </c>
      <c r="O1027">
        <v>1</v>
      </c>
      <c r="P1027" s="1" t="s">
        <v>27</v>
      </c>
      <c r="Q1027" s="1" t="s">
        <v>27</v>
      </c>
      <c r="R1027">
        <v>0</v>
      </c>
    </row>
    <row r="1028" spans="1:18" x14ac:dyDescent="0.3">
      <c r="A1028" s="1" t="s">
        <v>1170</v>
      </c>
      <c r="B1028" s="1" t="s">
        <v>949</v>
      </c>
      <c r="C1028">
        <v>2024</v>
      </c>
      <c r="D1028" s="2">
        <v>36600</v>
      </c>
      <c r="E1028" s="1" t="s">
        <v>20</v>
      </c>
      <c r="F1028">
        <v>1</v>
      </c>
      <c r="G1028">
        <v>0</v>
      </c>
      <c r="H1028">
        <v>0</v>
      </c>
      <c r="I1028" s="1" t="s">
        <v>21</v>
      </c>
      <c r="J1028" s="1"/>
      <c r="K1028">
        <v>0</v>
      </c>
      <c r="L1028" s="1" t="s">
        <v>22</v>
      </c>
      <c r="M1028" s="1" t="s">
        <v>23</v>
      </c>
      <c r="N1028" s="1" t="s">
        <v>23</v>
      </c>
      <c r="O1028">
        <v>1</v>
      </c>
      <c r="P1028" s="1" t="s">
        <v>40</v>
      </c>
      <c r="Q1028" s="1" t="s">
        <v>40</v>
      </c>
      <c r="R1028">
        <v>0</v>
      </c>
    </row>
    <row r="1029" spans="1:18" x14ac:dyDescent="0.3">
      <c r="A1029" s="1" t="s">
        <v>1171</v>
      </c>
      <c r="B1029" s="1" t="s">
        <v>949</v>
      </c>
      <c r="C1029">
        <v>2024</v>
      </c>
      <c r="D1029" s="2">
        <v>36600</v>
      </c>
      <c r="E1029" s="1" t="s">
        <v>20</v>
      </c>
      <c r="F1029">
        <v>1</v>
      </c>
      <c r="G1029">
        <v>0</v>
      </c>
      <c r="H1029">
        <v>0</v>
      </c>
      <c r="I1029" s="1" t="s">
        <v>21</v>
      </c>
      <c r="J1029" s="1"/>
      <c r="K1029">
        <v>0</v>
      </c>
      <c r="L1029" s="1" t="s">
        <v>22</v>
      </c>
      <c r="M1029" s="1" t="s">
        <v>47</v>
      </c>
      <c r="N1029" s="1" t="s">
        <v>47</v>
      </c>
      <c r="O1029">
        <v>1</v>
      </c>
      <c r="P1029" s="1" t="s">
        <v>211</v>
      </c>
      <c r="Q1029" s="1" t="s">
        <v>211</v>
      </c>
      <c r="R1029">
        <v>0</v>
      </c>
    </row>
    <row r="1030" spans="1:18" x14ac:dyDescent="0.3">
      <c r="A1030" s="1" t="s">
        <v>1172</v>
      </c>
      <c r="B1030" s="1" t="s">
        <v>949</v>
      </c>
      <c r="C1030">
        <v>2024</v>
      </c>
      <c r="D1030" s="2">
        <v>36600</v>
      </c>
      <c r="E1030" s="1" t="s">
        <v>20</v>
      </c>
      <c r="F1030">
        <v>1</v>
      </c>
      <c r="G1030">
        <v>0</v>
      </c>
      <c r="H1030">
        <v>0</v>
      </c>
      <c r="I1030" s="1" t="s">
        <v>21</v>
      </c>
      <c r="J1030" s="1"/>
      <c r="K1030">
        <v>0</v>
      </c>
      <c r="L1030" s="1" t="s">
        <v>22</v>
      </c>
      <c r="M1030" s="1" t="s">
        <v>26</v>
      </c>
      <c r="N1030" s="1" t="s">
        <v>26</v>
      </c>
      <c r="O1030">
        <v>1</v>
      </c>
      <c r="P1030" s="1" t="s">
        <v>40</v>
      </c>
      <c r="Q1030" s="1" t="s">
        <v>40</v>
      </c>
      <c r="R1030">
        <v>0</v>
      </c>
    </row>
    <row r="1031" spans="1:18" x14ac:dyDescent="0.3">
      <c r="A1031" s="1" t="s">
        <v>1173</v>
      </c>
      <c r="B1031" s="1" t="s">
        <v>949</v>
      </c>
      <c r="C1031">
        <v>2024</v>
      </c>
      <c r="D1031" s="2">
        <v>36600</v>
      </c>
      <c r="E1031" s="1" t="s">
        <v>20</v>
      </c>
      <c r="F1031">
        <v>1</v>
      </c>
      <c r="G1031">
        <v>0</v>
      </c>
      <c r="H1031">
        <v>0</v>
      </c>
      <c r="I1031" s="1" t="s">
        <v>21</v>
      </c>
      <c r="J1031" s="1"/>
      <c r="K1031">
        <v>0</v>
      </c>
      <c r="L1031" s="1" t="s">
        <v>22</v>
      </c>
      <c r="M1031" s="1" t="s">
        <v>23</v>
      </c>
      <c r="N1031" s="1" t="s">
        <v>23</v>
      </c>
      <c r="O1031">
        <v>1</v>
      </c>
      <c r="P1031" s="1" t="s">
        <v>27</v>
      </c>
      <c r="Q1031" s="1" t="s">
        <v>27</v>
      </c>
      <c r="R1031">
        <v>0</v>
      </c>
    </row>
    <row r="1032" spans="1:18" x14ac:dyDescent="0.3">
      <c r="A1032" s="1" t="s">
        <v>1174</v>
      </c>
      <c r="B1032" s="1" t="s">
        <v>949</v>
      </c>
      <c r="C1032">
        <v>2024</v>
      </c>
      <c r="D1032" s="2">
        <v>36600</v>
      </c>
      <c r="E1032" s="1" t="s">
        <v>20</v>
      </c>
      <c r="F1032">
        <v>1</v>
      </c>
      <c r="G1032">
        <v>0</v>
      </c>
      <c r="H1032">
        <v>0</v>
      </c>
      <c r="I1032" s="1" t="s">
        <v>21</v>
      </c>
      <c r="J1032" s="1"/>
      <c r="K1032">
        <v>0</v>
      </c>
      <c r="L1032" s="1" t="s">
        <v>22</v>
      </c>
      <c r="M1032" s="1" t="s">
        <v>47</v>
      </c>
      <c r="N1032" s="1" t="s">
        <v>47</v>
      </c>
      <c r="O1032">
        <v>1</v>
      </c>
      <c r="P1032" s="1" t="s">
        <v>211</v>
      </c>
      <c r="Q1032" s="1" t="s">
        <v>211</v>
      </c>
      <c r="R1032">
        <v>0</v>
      </c>
    </row>
    <row r="1033" spans="1:18" x14ac:dyDescent="0.3">
      <c r="A1033" s="1" t="s">
        <v>1175</v>
      </c>
      <c r="B1033" s="1" t="s">
        <v>949</v>
      </c>
      <c r="C1033">
        <v>2024</v>
      </c>
      <c r="D1033" s="2">
        <v>36600</v>
      </c>
      <c r="E1033" s="1" t="s">
        <v>37</v>
      </c>
      <c r="F1033">
        <v>1</v>
      </c>
      <c r="G1033">
        <v>1</v>
      </c>
      <c r="H1033">
        <v>1</v>
      </c>
      <c r="I1033" s="1" t="s">
        <v>38</v>
      </c>
      <c r="J1033" s="1" t="s">
        <v>42</v>
      </c>
      <c r="K1033">
        <v>0</v>
      </c>
      <c r="L1033" s="1" t="s">
        <v>22</v>
      </c>
      <c r="M1033" s="1" t="s">
        <v>26</v>
      </c>
      <c r="N1033" s="1" t="s">
        <v>26</v>
      </c>
      <c r="O1033">
        <v>1</v>
      </c>
      <c r="P1033" s="1" t="s">
        <v>27</v>
      </c>
      <c r="Q1033" s="1" t="s">
        <v>27</v>
      </c>
      <c r="R1033">
        <v>0</v>
      </c>
    </row>
    <row r="1034" spans="1:18" x14ac:dyDescent="0.3">
      <c r="A1034" s="1" t="s">
        <v>1176</v>
      </c>
      <c r="B1034" s="1" t="s">
        <v>949</v>
      </c>
      <c r="C1034">
        <v>2024</v>
      </c>
      <c r="D1034" s="2">
        <v>36600</v>
      </c>
      <c r="E1034" s="1" t="s">
        <v>20</v>
      </c>
      <c r="F1034">
        <v>1</v>
      </c>
      <c r="G1034">
        <v>0</v>
      </c>
      <c r="H1034">
        <v>0</v>
      </c>
      <c r="I1034" s="1" t="s">
        <v>21</v>
      </c>
      <c r="J1034" s="1"/>
      <c r="K1034">
        <v>0</v>
      </c>
      <c r="L1034" s="1" t="s">
        <v>22</v>
      </c>
      <c r="M1034" s="1" t="s">
        <v>26</v>
      </c>
      <c r="N1034" s="1" t="s">
        <v>26</v>
      </c>
      <c r="O1034">
        <v>1</v>
      </c>
      <c r="P1034" s="1" t="s">
        <v>27</v>
      </c>
      <c r="Q1034" s="1" t="s">
        <v>27</v>
      </c>
      <c r="R1034">
        <v>0</v>
      </c>
    </row>
    <row r="1035" spans="1:18" x14ac:dyDescent="0.3">
      <c r="A1035" s="1" t="s">
        <v>1177</v>
      </c>
      <c r="B1035" s="1" t="s">
        <v>949</v>
      </c>
      <c r="C1035">
        <v>2024</v>
      </c>
      <c r="D1035" s="2">
        <v>36600</v>
      </c>
      <c r="E1035" s="1" t="s">
        <v>20</v>
      </c>
      <c r="F1035">
        <v>1</v>
      </c>
      <c r="G1035">
        <v>0</v>
      </c>
      <c r="H1035">
        <v>0</v>
      </c>
      <c r="I1035" s="1" t="s">
        <v>21</v>
      </c>
      <c r="J1035" s="1"/>
      <c r="K1035">
        <v>0</v>
      </c>
      <c r="L1035" s="1" t="s">
        <v>22</v>
      </c>
      <c r="M1035" s="1" t="s">
        <v>23</v>
      </c>
      <c r="N1035" s="1" t="s">
        <v>23</v>
      </c>
      <c r="O1035">
        <v>2</v>
      </c>
      <c r="P1035" s="1" t="s">
        <v>251</v>
      </c>
      <c r="Q1035" s="1"/>
      <c r="R1035">
        <v>0</v>
      </c>
    </row>
    <row r="1036" spans="1:18" x14ac:dyDescent="0.3">
      <c r="A1036" s="1" t="s">
        <v>1178</v>
      </c>
      <c r="B1036" s="1" t="s">
        <v>949</v>
      </c>
      <c r="C1036">
        <v>2024</v>
      </c>
      <c r="D1036" s="2">
        <v>36600</v>
      </c>
      <c r="E1036" s="1" t="s">
        <v>20</v>
      </c>
      <c r="F1036">
        <v>1</v>
      </c>
      <c r="G1036">
        <v>0</v>
      </c>
      <c r="H1036">
        <v>0</v>
      </c>
      <c r="I1036" s="1" t="s">
        <v>21</v>
      </c>
      <c r="J1036" s="1"/>
      <c r="K1036">
        <v>0</v>
      </c>
      <c r="L1036" s="1" t="s">
        <v>22</v>
      </c>
      <c r="M1036" s="1" t="s">
        <v>26</v>
      </c>
      <c r="N1036" s="1" t="s">
        <v>26</v>
      </c>
      <c r="O1036">
        <v>1</v>
      </c>
      <c r="P1036" s="1" t="s">
        <v>80</v>
      </c>
      <c r="Q1036" s="1" t="s">
        <v>80</v>
      </c>
      <c r="R1036">
        <v>0</v>
      </c>
    </row>
    <row r="1037" spans="1:18" x14ac:dyDescent="0.3">
      <c r="A1037" s="1" t="s">
        <v>1179</v>
      </c>
      <c r="B1037" s="1" t="s">
        <v>949</v>
      </c>
      <c r="C1037">
        <v>2024</v>
      </c>
      <c r="D1037" s="2">
        <v>36600</v>
      </c>
      <c r="E1037" s="1" t="s">
        <v>20</v>
      </c>
      <c r="F1037">
        <v>1</v>
      </c>
      <c r="G1037">
        <v>0</v>
      </c>
      <c r="H1037">
        <v>0</v>
      </c>
      <c r="I1037" s="1" t="s">
        <v>21</v>
      </c>
      <c r="J1037" s="1"/>
      <c r="K1037">
        <v>0</v>
      </c>
      <c r="L1037" s="1" t="s">
        <v>22</v>
      </c>
      <c r="M1037" s="1" t="s">
        <v>26</v>
      </c>
      <c r="N1037" s="1" t="s">
        <v>26</v>
      </c>
      <c r="O1037">
        <v>1</v>
      </c>
      <c r="P1037" s="1" t="s">
        <v>45</v>
      </c>
      <c r="Q1037" s="1" t="s">
        <v>45</v>
      </c>
      <c r="R1037">
        <v>0</v>
      </c>
    </row>
    <row r="1038" spans="1:18" x14ac:dyDescent="0.3">
      <c r="A1038" s="1" t="s">
        <v>1180</v>
      </c>
      <c r="B1038" s="1" t="s">
        <v>949</v>
      </c>
      <c r="C1038">
        <v>2024</v>
      </c>
      <c r="D1038" s="2">
        <v>36600</v>
      </c>
      <c r="E1038" s="1" t="s">
        <v>20</v>
      </c>
      <c r="F1038">
        <v>1</v>
      </c>
      <c r="G1038">
        <v>0</v>
      </c>
      <c r="H1038">
        <v>0</v>
      </c>
      <c r="I1038" s="1" t="s">
        <v>21</v>
      </c>
      <c r="J1038" s="1"/>
      <c r="K1038">
        <v>0</v>
      </c>
      <c r="L1038" s="1" t="s">
        <v>22</v>
      </c>
      <c r="M1038" s="1" t="s">
        <v>23</v>
      </c>
      <c r="N1038" s="1" t="s">
        <v>23</v>
      </c>
      <c r="O1038">
        <v>1</v>
      </c>
      <c r="P1038" s="1" t="s">
        <v>27</v>
      </c>
      <c r="Q1038" s="1" t="s">
        <v>27</v>
      </c>
      <c r="R1038">
        <v>0</v>
      </c>
    </row>
    <row r="1039" spans="1:18" x14ac:dyDescent="0.3">
      <c r="A1039" s="1" t="s">
        <v>1181</v>
      </c>
      <c r="B1039" s="1" t="s">
        <v>949</v>
      </c>
      <c r="C1039">
        <v>2024</v>
      </c>
      <c r="D1039" s="2">
        <v>36600</v>
      </c>
      <c r="E1039" s="1" t="s">
        <v>20</v>
      </c>
      <c r="F1039">
        <v>1</v>
      </c>
      <c r="G1039">
        <v>0</v>
      </c>
      <c r="H1039">
        <v>0</v>
      </c>
      <c r="I1039" s="1" t="s">
        <v>21</v>
      </c>
      <c r="J1039" s="1"/>
      <c r="K1039">
        <v>0</v>
      </c>
      <c r="L1039" s="1" t="s">
        <v>22</v>
      </c>
      <c r="M1039" s="1" t="s">
        <v>26</v>
      </c>
      <c r="N1039" s="1" t="s">
        <v>26</v>
      </c>
      <c r="O1039">
        <v>2</v>
      </c>
      <c r="P1039" s="1" t="s">
        <v>911</v>
      </c>
      <c r="Q1039" s="1"/>
      <c r="R1039">
        <v>0</v>
      </c>
    </row>
    <row r="1040" spans="1:18" x14ac:dyDescent="0.3">
      <c r="A1040" s="1" t="s">
        <v>1182</v>
      </c>
      <c r="B1040" s="1" t="s">
        <v>949</v>
      </c>
      <c r="C1040">
        <v>2024</v>
      </c>
      <c r="D1040" s="2">
        <v>36600</v>
      </c>
      <c r="E1040" s="1" t="s">
        <v>20</v>
      </c>
      <c r="F1040">
        <v>1</v>
      </c>
      <c r="G1040">
        <v>0</v>
      </c>
      <c r="H1040">
        <v>0</v>
      </c>
      <c r="I1040" s="1" t="s">
        <v>21</v>
      </c>
      <c r="J1040" s="1"/>
      <c r="K1040">
        <v>0</v>
      </c>
      <c r="L1040" s="1" t="s">
        <v>22</v>
      </c>
      <c r="M1040" s="1" t="s">
        <v>26</v>
      </c>
      <c r="N1040" s="1" t="s">
        <v>26</v>
      </c>
      <c r="O1040">
        <v>1</v>
      </c>
      <c r="P1040" s="1" t="s">
        <v>74</v>
      </c>
      <c r="Q1040" s="1" t="s">
        <v>74</v>
      </c>
      <c r="R1040">
        <v>0</v>
      </c>
    </row>
    <row r="1041" spans="1:18" x14ac:dyDescent="0.3">
      <c r="A1041" s="1" t="s">
        <v>1183</v>
      </c>
      <c r="B1041" s="1" t="s">
        <v>949</v>
      </c>
      <c r="C1041">
        <v>2024</v>
      </c>
      <c r="D1041" s="2">
        <v>36600</v>
      </c>
      <c r="E1041" s="1" t="s">
        <v>20</v>
      </c>
      <c r="F1041">
        <v>1</v>
      </c>
      <c r="G1041">
        <v>0</v>
      </c>
      <c r="H1041">
        <v>0</v>
      </c>
      <c r="I1041" s="1" t="s">
        <v>21</v>
      </c>
      <c r="J1041" s="1"/>
      <c r="K1041">
        <v>0</v>
      </c>
      <c r="L1041" s="1" t="s">
        <v>22</v>
      </c>
      <c r="M1041" s="1" t="s">
        <v>26</v>
      </c>
      <c r="N1041" s="1" t="s">
        <v>26</v>
      </c>
      <c r="O1041">
        <v>1</v>
      </c>
      <c r="P1041" s="1" t="s">
        <v>40</v>
      </c>
      <c r="Q1041" s="1" t="s">
        <v>40</v>
      </c>
      <c r="R1041">
        <v>0</v>
      </c>
    </row>
    <row r="1042" spans="1:18" x14ac:dyDescent="0.3">
      <c r="A1042" s="1" t="s">
        <v>1184</v>
      </c>
      <c r="B1042" s="1" t="s">
        <v>949</v>
      </c>
      <c r="C1042">
        <v>2024</v>
      </c>
      <c r="D1042" s="2">
        <v>36600</v>
      </c>
      <c r="E1042" s="1" t="s">
        <v>20</v>
      </c>
      <c r="F1042">
        <v>1</v>
      </c>
      <c r="G1042">
        <v>0</v>
      </c>
      <c r="H1042">
        <v>0</v>
      </c>
      <c r="I1042" s="1" t="s">
        <v>21</v>
      </c>
      <c r="J1042" s="1"/>
      <c r="K1042">
        <v>0</v>
      </c>
      <c r="L1042" s="1" t="s">
        <v>22</v>
      </c>
      <c r="M1042" s="1" t="s">
        <v>33</v>
      </c>
      <c r="N1042" s="1" t="s">
        <v>33</v>
      </c>
      <c r="O1042">
        <v>1</v>
      </c>
      <c r="P1042" s="1" t="s">
        <v>27</v>
      </c>
      <c r="Q1042" s="1" t="s">
        <v>27</v>
      </c>
      <c r="R1042">
        <v>0</v>
      </c>
    </row>
    <row r="1043" spans="1:18" x14ac:dyDescent="0.3">
      <c r="A1043" s="1" t="s">
        <v>1185</v>
      </c>
      <c r="B1043" s="1" t="s">
        <v>949</v>
      </c>
      <c r="C1043">
        <v>2024</v>
      </c>
      <c r="D1043" s="2">
        <v>36600</v>
      </c>
      <c r="E1043" s="1" t="s">
        <v>37</v>
      </c>
      <c r="F1043">
        <v>1</v>
      </c>
      <c r="G1043">
        <v>1</v>
      </c>
      <c r="H1043">
        <v>1</v>
      </c>
      <c r="I1043" s="1" t="s">
        <v>38</v>
      </c>
      <c r="J1043" s="1" t="s">
        <v>71</v>
      </c>
      <c r="K1043">
        <v>0</v>
      </c>
      <c r="L1043" s="1" t="s">
        <v>22</v>
      </c>
      <c r="M1043" s="1" t="s">
        <v>33</v>
      </c>
      <c r="N1043" s="1" t="s">
        <v>33</v>
      </c>
      <c r="O1043">
        <v>1</v>
      </c>
      <c r="P1043" s="1" t="s">
        <v>121</v>
      </c>
      <c r="Q1043" s="1" t="s">
        <v>121</v>
      </c>
      <c r="R1043">
        <v>1</v>
      </c>
    </row>
    <row r="1044" spans="1:18" x14ac:dyDescent="0.3">
      <c r="A1044" s="1" t="s">
        <v>1186</v>
      </c>
      <c r="B1044" s="1" t="s">
        <v>949</v>
      </c>
      <c r="C1044">
        <v>2024</v>
      </c>
      <c r="D1044" s="2">
        <v>36600</v>
      </c>
      <c r="E1044" s="1" t="s">
        <v>20</v>
      </c>
      <c r="F1044">
        <v>1</v>
      </c>
      <c r="G1044">
        <v>0</v>
      </c>
      <c r="H1044">
        <v>0</v>
      </c>
      <c r="I1044" s="1" t="s">
        <v>21</v>
      </c>
      <c r="J1044" s="1"/>
      <c r="K1044">
        <v>0</v>
      </c>
      <c r="L1044" s="1" t="s">
        <v>22</v>
      </c>
      <c r="M1044" s="1" t="s">
        <v>47</v>
      </c>
      <c r="N1044" s="1" t="s">
        <v>47</v>
      </c>
      <c r="O1044">
        <v>1</v>
      </c>
      <c r="P1044" s="1" t="s">
        <v>78</v>
      </c>
      <c r="Q1044" s="1" t="s">
        <v>78</v>
      </c>
      <c r="R1044">
        <v>0</v>
      </c>
    </row>
    <row r="1045" spans="1:18" x14ac:dyDescent="0.3">
      <c r="A1045" s="1" t="s">
        <v>1187</v>
      </c>
      <c r="B1045" s="1" t="s">
        <v>949</v>
      </c>
      <c r="C1045">
        <v>2024</v>
      </c>
      <c r="D1045" s="2">
        <v>36600</v>
      </c>
      <c r="E1045" s="1" t="s">
        <v>20</v>
      </c>
      <c r="F1045">
        <v>1</v>
      </c>
      <c r="G1045">
        <v>0</v>
      </c>
      <c r="H1045">
        <v>0</v>
      </c>
      <c r="I1045" s="1" t="s">
        <v>21</v>
      </c>
      <c r="J1045" s="1"/>
      <c r="K1045">
        <v>0</v>
      </c>
      <c r="L1045" s="1" t="s">
        <v>22</v>
      </c>
      <c r="M1045" s="1" t="s">
        <v>26</v>
      </c>
      <c r="N1045" s="1" t="s">
        <v>26</v>
      </c>
      <c r="O1045">
        <v>1</v>
      </c>
      <c r="P1045" s="1" t="s">
        <v>40</v>
      </c>
      <c r="Q1045" s="1" t="s">
        <v>40</v>
      </c>
      <c r="R1045">
        <v>0</v>
      </c>
    </row>
    <row r="1046" spans="1:18" x14ac:dyDescent="0.3">
      <c r="A1046" s="1" t="s">
        <v>1188</v>
      </c>
      <c r="B1046" s="1" t="s">
        <v>949</v>
      </c>
      <c r="C1046">
        <v>2024</v>
      </c>
      <c r="D1046" s="2">
        <v>36600</v>
      </c>
      <c r="E1046" s="1" t="s">
        <v>20</v>
      </c>
      <c r="F1046">
        <v>1</v>
      </c>
      <c r="G1046">
        <v>0</v>
      </c>
      <c r="H1046">
        <v>0</v>
      </c>
      <c r="I1046" s="1" t="s">
        <v>21</v>
      </c>
      <c r="J1046" s="1"/>
      <c r="K1046">
        <v>0</v>
      </c>
      <c r="L1046" s="1" t="s">
        <v>22</v>
      </c>
      <c r="M1046" s="1" t="s">
        <v>47</v>
      </c>
      <c r="N1046" s="1" t="s">
        <v>47</v>
      </c>
      <c r="O1046">
        <v>4</v>
      </c>
      <c r="P1046" s="1" t="s">
        <v>1189</v>
      </c>
      <c r="Q1046" s="1"/>
      <c r="R1046">
        <v>0</v>
      </c>
    </row>
    <row r="1047" spans="1:18" x14ac:dyDescent="0.3">
      <c r="A1047" s="1" t="s">
        <v>1190</v>
      </c>
      <c r="B1047" s="1" t="s">
        <v>949</v>
      </c>
      <c r="C1047">
        <v>2024</v>
      </c>
      <c r="D1047" s="2">
        <v>36600</v>
      </c>
      <c r="E1047" s="1" t="s">
        <v>20</v>
      </c>
      <c r="F1047">
        <v>1</v>
      </c>
      <c r="G1047">
        <v>0</v>
      </c>
      <c r="H1047">
        <v>0</v>
      </c>
      <c r="I1047" s="1" t="s">
        <v>21</v>
      </c>
      <c r="J1047" s="1"/>
      <c r="K1047">
        <v>0</v>
      </c>
      <c r="L1047" s="1" t="s">
        <v>22</v>
      </c>
      <c r="M1047" s="1" t="s">
        <v>23</v>
      </c>
      <c r="N1047" s="1" t="s">
        <v>23</v>
      </c>
      <c r="O1047">
        <v>1</v>
      </c>
      <c r="P1047" s="1" t="s">
        <v>27</v>
      </c>
      <c r="Q1047" s="1" t="s">
        <v>27</v>
      </c>
      <c r="R1047">
        <v>0</v>
      </c>
    </row>
    <row r="1048" spans="1:18" x14ac:dyDescent="0.3">
      <c r="A1048" s="1" t="s">
        <v>1191</v>
      </c>
      <c r="B1048" s="1" t="s">
        <v>949</v>
      </c>
      <c r="C1048">
        <v>2024</v>
      </c>
      <c r="D1048" s="2">
        <v>36600</v>
      </c>
      <c r="E1048" s="1" t="s">
        <v>20</v>
      </c>
      <c r="F1048">
        <v>1</v>
      </c>
      <c r="G1048">
        <v>0</v>
      </c>
      <c r="H1048">
        <v>0</v>
      </c>
      <c r="I1048" s="1" t="s">
        <v>21</v>
      </c>
      <c r="J1048" s="1"/>
      <c r="K1048">
        <v>0</v>
      </c>
      <c r="L1048" s="1" t="s">
        <v>22</v>
      </c>
      <c r="M1048" s="1" t="s">
        <v>33</v>
      </c>
      <c r="N1048" s="1" t="s">
        <v>33</v>
      </c>
      <c r="O1048">
        <v>1</v>
      </c>
      <c r="P1048" s="1" t="s">
        <v>1192</v>
      </c>
      <c r="Q1048" s="1"/>
      <c r="R1048">
        <v>0</v>
      </c>
    </row>
    <row r="1049" spans="1:18" x14ac:dyDescent="0.3">
      <c r="A1049" s="1" t="s">
        <v>1193</v>
      </c>
      <c r="B1049" s="1" t="s">
        <v>949</v>
      </c>
      <c r="C1049">
        <v>2024</v>
      </c>
      <c r="D1049" s="2">
        <v>36600</v>
      </c>
      <c r="E1049" s="1" t="s">
        <v>20</v>
      </c>
      <c r="F1049">
        <v>1</v>
      </c>
      <c r="G1049">
        <v>0</v>
      </c>
      <c r="H1049">
        <v>0</v>
      </c>
      <c r="I1049" s="1" t="s">
        <v>21</v>
      </c>
      <c r="J1049" s="1"/>
      <c r="K1049">
        <v>0</v>
      </c>
      <c r="L1049" s="1" t="s">
        <v>22</v>
      </c>
      <c r="M1049" s="1" t="s">
        <v>23</v>
      </c>
      <c r="N1049" s="1" t="s">
        <v>23</v>
      </c>
      <c r="O1049">
        <v>1</v>
      </c>
      <c r="P1049" s="1" t="s">
        <v>27</v>
      </c>
      <c r="Q1049" s="1" t="s">
        <v>27</v>
      </c>
      <c r="R1049">
        <v>0</v>
      </c>
    </row>
    <row r="1050" spans="1:18" x14ac:dyDescent="0.3">
      <c r="A1050" s="1" t="s">
        <v>1194</v>
      </c>
      <c r="B1050" s="1" t="s">
        <v>949</v>
      </c>
      <c r="C1050">
        <v>2024</v>
      </c>
      <c r="D1050" s="2">
        <v>36600</v>
      </c>
      <c r="E1050" s="1" t="s">
        <v>20</v>
      </c>
      <c r="F1050">
        <v>1</v>
      </c>
      <c r="G1050">
        <v>0</v>
      </c>
      <c r="H1050">
        <v>0</v>
      </c>
      <c r="I1050" s="1" t="s">
        <v>21</v>
      </c>
      <c r="J1050" s="1"/>
      <c r="K1050">
        <v>0</v>
      </c>
      <c r="L1050" s="1" t="s">
        <v>22</v>
      </c>
      <c r="M1050" s="1" t="s">
        <v>33</v>
      </c>
      <c r="N1050" s="1" t="s">
        <v>33</v>
      </c>
      <c r="O1050">
        <v>1</v>
      </c>
      <c r="P1050" s="1" t="s">
        <v>27</v>
      </c>
      <c r="Q1050" s="1" t="s">
        <v>27</v>
      </c>
      <c r="R1050">
        <v>0</v>
      </c>
    </row>
    <row r="1051" spans="1:18" x14ac:dyDescent="0.3">
      <c r="A1051" s="1" t="s">
        <v>1195</v>
      </c>
      <c r="B1051" s="1" t="s">
        <v>949</v>
      </c>
      <c r="C1051">
        <v>2024</v>
      </c>
      <c r="D1051" s="2">
        <v>36600</v>
      </c>
      <c r="E1051" s="1" t="s">
        <v>20</v>
      </c>
      <c r="F1051">
        <v>1</v>
      </c>
      <c r="G1051">
        <v>0</v>
      </c>
      <c r="H1051">
        <v>0</v>
      </c>
      <c r="I1051" s="1" t="s">
        <v>21</v>
      </c>
      <c r="J1051" s="1"/>
      <c r="K1051">
        <v>0</v>
      </c>
      <c r="L1051" s="1" t="s">
        <v>22</v>
      </c>
      <c r="M1051" s="1" t="s">
        <v>33</v>
      </c>
      <c r="N1051" s="1" t="s">
        <v>33</v>
      </c>
      <c r="O1051">
        <v>1</v>
      </c>
      <c r="P1051" s="1" t="s">
        <v>31</v>
      </c>
      <c r="Q1051" s="1" t="s">
        <v>31</v>
      </c>
      <c r="R1051">
        <v>0</v>
      </c>
    </row>
    <row r="1052" spans="1:18" x14ac:dyDescent="0.3">
      <c r="A1052" s="1" t="s">
        <v>1196</v>
      </c>
      <c r="B1052" s="1" t="s">
        <v>949</v>
      </c>
      <c r="C1052">
        <v>2024</v>
      </c>
      <c r="D1052" s="2">
        <v>36600</v>
      </c>
      <c r="E1052" s="1" t="s">
        <v>20</v>
      </c>
      <c r="F1052">
        <v>1</v>
      </c>
      <c r="G1052">
        <v>0</v>
      </c>
      <c r="H1052">
        <v>0</v>
      </c>
      <c r="I1052" s="1" t="s">
        <v>21</v>
      </c>
      <c r="J1052" s="1"/>
      <c r="K1052">
        <v>0</v>
      </c>
      <c r="L1052" s="1" t="s">
        <v>22</v>
      </c>
      <c r="M1052" s="1" t="s">
        <v>33</v>
      </c>
      <c r="N1052" s="1" t="s">
        <v>33</v>
      </c>
      <c r="O1052">
        <v>1</v>
      </c>
      <c r="P1052" s="1" t="s">
        <v>27</v>
      </c>
      <c r="Q1052" s="1" t="s">
        <v>27</v>
      </c>
      <c r="R1052">
        <v>0</v>
      </c>
    </row>
    <row r="1053" spans="1:18" x14ac:dyDescent="0.3">
      <c r="A1053" s="1" t="s">
        <v>1197</v>
      </c>
      <c r="B1053" s="1" t="s">
        <v>949</v>
      </c>
      <c r="C1053">
        <v>2024</v>
      </c>
      <c r="D1053" s="2">
        <v>36600</v>
      </c>
      <c r="E1053" s="1" t="s">
        <v>20</v>
      </c>
      <c r="F1053">
        <v>1</v>
      </c>
      <c r="G1053">
        <v>0</v>
      </c>
      <c r="H1053">
        <v>0</v>
      </c>
      <c r="I1053" s="1" t="s">
        <v>21</v>
      </c>
      <c r="J1053" s="1"/>
      <c r="K1053">
        <v>0</v>
      </c>
      <c r="L1053" s="1" t="s">
        <v>22</v>
      </c>
      <c r="M1053" s="1" t="s">
        <v>26</v>
      </c>
      <c r="N1053" s="1" t="s">
        <v>26</v>
      </c>
      <c r="O1053">
        <v>1</v>
      </c>
      <c r="P1053" s="1" t="s">
        <v>27</v>
      </c>
      <c r="Q1053" s="1" t="s">
        <v>27</v>
      </c>
      <c r="R1053">
        <v>0</v>
      </c>
    </row>
    <row r="1054" spans="1:18" x14ac:dyDescent="0.3">
      <c r="A1054" s="1" t="s">
        <v>1198</v>
      </c>
      <c r="B1054" s="1" t="s">
        <v>949</v>
      </c>
      <c r="C1054">
        <v>2024</v>
      </c>
      <c r="D1054" s="2">
        <v>36600</v>
      </c>
      <c r="E1054" s="1" t="s">
        <v>20</v>
      </c>
      <c r="F1054">
        <v>1</v>
      </c>
      <c r="G1054">
        <v>0</v>
      </c>
      <c r="H1054">
        <v>0</v>
      </c>
      <c r="I1054" s="1" t="s">
        <v>21</v>
      </c>
      <c r="J1054" s="1"/>
      <c r="K1054">
        <v>0</v>
      </c>
      <c r="L1054" s="1" t="s">
        <v>22</v>
      </c>
      <c r="M1054" s="1" t="s">
        <v>26</v>
      </c>
      <c r="N1054" s="1" t="s">
        <v>26</v>
      </c>
      <c r="O1054">
        <v>1</v>
      </c>
      <c r="P1054" s="1" t="s">
        <v>27</v>
      </c>
      <c r="Q1054" s="1" t="s">
        <v>27</v>
      </c>
      <c r="R1054">
        <v>0</v>
      </c>
    </row>
    <row r="1055" spans="1:18" x14ac:dyDescent="0.3">
      <c r="A1055" s="1" t="s">
        <v>1199</v>
      </c>
      <c r="B1055" s="1" t="s">
        <v>949</v>
      </c>
      <c r="C1055">
        <v>2024</v>
      </c>
      <c r="D1055" s="2">
        <v>36600</v>
      </c>
      <c r="E1055" s="1" t="s">
        <v>20</v>
      </c>
      <c r="F1055">
        <v>1</v>
      </c>
      <c r="G1055">
        <v>0</v>
      </c>
      <c r="H1055">
        <v>0</v>
      </c>
      <c r="I1055" s="1" t="s">
        <v>21</v>
      </c>
      <c r="J1055" s="1"/>
      <c r="K1055">
        <v>0</v>
      </c>
      <c r="L1055" s="1" t="s">
        <v>22</v>
      </c>
      <c r="M1055" s="1" t="s">
        <v>26</v>
      </c>
      <c r="N1055" s="1" t="s">
        <v>26</v>
      </c>
      <c r="O1055">
        <v>1</v>
      </c>
      <c r="P1055" s="1" t="s">
        <v>27</v>
      </c>
      <c r="Q1055" s="1" t="s">
        <v>27</v>
      </c>
      <c r="R1055">
        <v>0</v>
      </c>
    </row>
    <row r="1056" spans="1:18" x14ac:dyDescent="0.3">
      <c r="A1056" s="1" t="s">
        <v>1200</v>
      </c>
      <c r="B1056" s="1" t="s">
        <v>949</v>
      </c>
      <c r="C1056">
        <v>2024</v>
      </c>
      <c r="D1056" s="2">
        <v>36600</v>
      </c>
      <c r="E1056" s="1" t="s">
        <v>20</v>
      </c>
      <c r="F1056">
        <v>1</v>
      </c>
      <c r="G1056">
        <v>0</v>
      </c>
      <c r="H1056">
        <v>0</v>
      </c>
      <c r="I1056" s="1" t="s">
        <v>21</v>
      </c>
      <c r="J1056" s="1"/>
      <c r="K1056">
        <v>0</v>
      </c>
      <c r="L1056" s="1" t="s">
        <v>22</v>
      </c>
      <c r="M1056" s="1" t="s">
        <v>26</v>
      </c>
      <c r="N1056" s="1" t="s">
        <v>26</v>
      </c>
      <c r="O1056">
        <v>1</v>
      </c>
      <c r="P1056" s="1" t="s">
        <v>27</v>
      </c>
      <c r="Q1056" s="1" t="s">
        <v>27</v>
      </c>
      <c r="R1056">
        <v>0</v>
      </c>
    </row>
    <row r="1057" spans="1:18" x14ac:dyDescent="0.3">
      <c r="A1057" s="1" t="s">
        <v>1201</v>
      </c>
      <c r="B1057" s="1" t="s">
        <v>949</v>
      </c>
      <c r="C1057">
        <v>2024</v>
      </c>
      <c r="D1057" s="2">
        <v>36600</v>
      </c>
      <c r="E1057" s="1" t="s">
        <v>20</v>
      </c>
      <c r="F1057">
        <v>1</v>
      </c>
      <c r="G1057">
        <v>0</v>
      </c>
      <c r="H1057">
        <v>0</v>
      </c>
      <c r="I1057" s="1" t="s">
        <v>21</v>
      </c>
      <c r="J1057" s="1"/>
      <c r="K1057">
        <v>0</v>
      </c>
      <c r="L1057" s="1" t="s">
        <v>22</v>
      </c>
      <c r="M1057" s="1" t="s">
        <v>33</v>
      </c>
      <c r="N1057" s="1" t="s">
        <v>33</v>
      </c>
      <c r="O1057">
        <v>4</v>
      </c>
      <c r="P1057" s="1" t="s">
        <v>1202</v>
      </c>
      <c r="Q1057" s="1"/>
      <c r="R1057">
        <v>0</v>
      </c>
    </row>
    <row r="1058" spans="1:18" x14ac:dyDescent="0.3">
      <c r="A1058" s="1" t="s">
        <v>1203</v>
      </c>
      <c r="B1058" s="1" t="s">
        <v>949</v>
      </c>
      <c r="C1058">
        <v>2024</v>
      </c>
      <c r="D1058" s="2">
        <v>36600</v>
      </c>
      <c r="E1058" s="1" t="s">
        <v>20</v>
      </c>
      <c r="F1058">
        <v>1</v>
      </c>
      <c r="G1058">
        <v>0</v>
      </c>
      <c r="H1058">
        <v>0</v>
      </c>
      <c r="I1058" s="1" t="s">
        <v>21</v>
      </c>
      <c r="J1058" s="1"/>
      <c r="K1058">
        <v>0</v>
      </c>
      <c r="L1058" s="1" t="s">
        <v>22</v>
      </c>
      <c r="M1058" s="1" t="s">
        <v>26</v>
      </c>
      <c r="N1058" s="1" t="s">
        <v>26</v>
      </c>
      <c r="O1058">
        <v>1</v>
      </c>
      <c r="P1058" s="1" t="s">
        <v>40</v>
      </c>
      <c r="Q1058" s="1" t="s">
        <v>40</v>
      </c>
      <c r="R1058">
        <v>0</v>
      </c>
    </row>
    <row r="1059" spans="1:18" x14ac:dyDescent="0.3">
      <c r="A1059" s="1" t="s">
        <v>1204</v>
      </c>
      <c r="B1059" s="1" t="s">
        <v>949</v>
      </c>
      <c r="C1059">
        <v>2024</v>
      </c>
      <c r="D1059" s="2">
        <v>36600</v>
      </c>
      <c r="E1059" s="1" t="s">
        <v>20</v>
      </c>
      <c r="F1059">
        <v>1</v>
      </c>
      <c r="G1059">
        <v>0</v>
      </c>
      <c r="H1059">
        <v>0</v>
      </c>
      <c r="I1059" s="1" t="s">
        <v>21</v>
      </c>
      <c r="J1059" s="1"/>
      <c r="K1059">
        <v>0</v>
      </c>
      <c r="L1059" s="1" t="s">
        <v>22</v>
      </c>
      <c r="M1059" s="1" t="s">
        <v>33</v>
      </c>
      <c r="N1059" s="1" t="s">
        <v>33</v>
      </c>
      <c r="O1059">
        <v>1</v>
      </c>
      <c r="P1059" s="1" t="s">
        <v>121</v>
      </c>
      <c r="Q1059" s="1" t="s">
        <v>121</v>
      </c>
      <c r="R1059">
        <v>0</v>
      </c>
    </row>
    <row r="1060" spans="1:18" x14ac:dyDescent="0.3">
      <c r="A1060" s="1" t="s">
        <v>1205</v>
      </c>
      <c r="B1060" s="1" t="s">
        <v>949</v>
      </c>
      <c r="C1060">
        <v>2024</v>
      </c>
      <c r="D1060" s="2">
        <v>36600</v>
      </c>
      <c r="E1060" s="1" t="s">
        <v>20</v>
      </c>
      <c r="F1060">
        <v>1</v>
      </c>
      <c r="G1060">
        <v>0</v>
      </c>
      <c r="H1060">
        <v>0</v>
      </c>
      <c r="I1060" s="1" t="s">
        <v>21</v>
      </c>
      <c r="J1060" s="1"/>
      <c r="K1060">
        <v>0</v>
      </c>
      <c r="L1060" s="1" t="s">
        <v>22</v>
      </c>
      <c r="M1060" s="1" t="s">
        <v>23</v>
      </c>
      <c r="N1060" s="1" t="s">
        <v>23</v>
      </c>
      <c r="O1060">
        <v>1</v>
      </c>
      <c r="P1060" s="1" t="s">
        <v>24</v>
      </c>
      <c r="Q1060" s="1" t="s">
        <v>24</v>
      </c>
      <c r="R1060">
        <v>0</v>
      </c>
    </row>
    <row r="1061" spans="1:18" x14ac:dyDescent="0.3">
      <c r="A1061" s="1" t="s">
        <v>1206</v>
      </c>
      <c r="B1061" s="1" t="s">
        <v>949</v>
      </c>
      <c r="C1061">
        <v>2024</v>
      </c>
      <c r="D1061" s="2">
        <v>36600</v>
      </c>
      <c r="E1061" s="1" t="s">
        <v>20</v>
      </c>
      <c r="F1061">
        <v>1</v>
      </c>
      <c r="G1061">
        <v>0</v>
      </c>
      <c r="H1061">
        <v>0</v>
      </c>
      <c r="I1061" s="1" t="s">
        <v>21</v>
      </c>
      <c r="J1061" s="1"/>
      <c r="K1061">
        <v>0</v>
      </c>
      <c r="L1061" s="1" t="s">
        <v>22</v>
      </c>
      <c r="M1061" s="1" t="s">
        <v>23</v>
      </c>
      <c r="N1061" s="1" t="s">
        <v>23</v>
      </c>
      <c r="O1061">
        <v>2</v>
      </c>
      <c r="P1061" s="1" t="s">
        <v>691</v>
      </c>
      <c r="Q1061" s="1"/>
      <c r="R1061">
        <v>0</v>
      </c>
    </row>
    <row r="1062" spans="1:18" x14ac:dyDescent="0.3">
      <c r="A1062" s="1" t="s">
        <v>1207</v>
      </c>
      <c r="B1062" s="1" t="s">
        <v>949</v>
      </c>
      <c r="C1062">
        <v>2024</v>
      </c>
      <c r="D1062" s="2">
        <v>36600</v>
      </c>
      <c r="E1062" s="1" t="s">
        <v>20</v>
      </c>
      <c r="F1062">
        <v>1</v>
      </c>
      <c r="G1062">
        <v>0</v>
      </c>
      <c r="H1062">
        <v>0</v>
      </c>
      <c r="I1062" s="1" t="s">
        <v>21</v>
      </c>
      <c r="J1062" s="1"/>
      <c r="K1062">
        <v>0</v>
      </c>
      <c r="L1062" s="1" t="s">
        <v>22</v>
      </c>
      <c r="M1062" s="1" t="s">
        <v>23</v>
      </c>
      <c r="N1062" s="1" t="s">
        <v>23</v>
      </c>
      <c r="O1062">
        <v>1</v>
      </c>
      <c r="P1062" s="1" t="s">
        <v>40</v>
      </c>
      <c r="Q1062" s="1" t="s">
        <v>40</v>
      </c>
      <c r="R1062">
        <v>0</v>
      </c>
    </row>
    <row r="1063" spans="1:18" x14ac:dyDescent="0.3">
      <c r="A1063" s="1" t="s">
        <v>1208</v>
      </c>
      <c r="B1063" s="1" t="s">
        <v>949</v>
      </c>
      <c r="C1063">
        <v>2024</v>
      </c>
      <c r="D1063" s="2">
        <v>36600</v>
      </c>
      <c r="E1063" s="1" t="s">
        <v>37</v>
      </c>
      <c r="F1063">
        <v>1</v>
      </c>
      <c r="G1063">
        <v>1</v>
      </c>
      <c r="H1063">
        <v>1</v>
      </c>
      <c r="I1063" s="1" t="s">
        <v>38</v>
      </c>
      <c r="J1063" s="1" t="s">
        <v>62</v>
      </c>
      <c r="K1063">
        <v>0</v>
      </c>
      <c r="L1063" s="1" t="s">
        <v>22</v>
      </c>
      <c r="M1063" s="1" t="s">
        <v>26</v>
      </c>
      <c r="N1063" s="1" t="s">
        <v>26</v>
      </c>
      <c r="O1063">
        <v>1</v>
      </c>
      <c r="P1063" s="1" t="s">
        <v>24</v>
      </c>
      <c r="Q1063" s="1" t="s">
        <v>24</v>
      </c>
      <c r="R1063">
        <v>0</v>
      </c>
    </row>
    <row r="1064" spans="1:18" x14ac:dyDescent="0.3">
      <c r="A1064" s="1" t="s">
        <v>1209</v>
      </c>
      <c r="B1064" s="1" t="s">
        <v>949</v>
      </c>
      <c r="C1064">
        <v>2024</v>
      </c>
      <c r="D1064" s="2">
        <v>36600</v>
      </c>
      <c r="E1064" s="1" t="s">
        <v>20</v>
      </c>
      <c r="F1064">
        <v>1</v>
      </c>
      <c r="G1064">
        <v>0</v>
      </c>
      <c r="H1064">
        <v>0</v>
      </c>
      <c r="I1064" s="1" t="s">
        <v>21</v>
      </c>
      <c r="J1064" s="1"/>
      <c r="K1064">
        <v>0</v>
      </c>
      <c r="L1064" s="1" t="s">
        <v>22</v>
      </c>
      <c r="M1064" s="1" t="s">
        <v>23</v>
      </c>
      <c r="N1064" s="1" t="s">
        <v>23</v>
      </c>
      <c r="O1064">
        <v>1</v>
      </c>
      <c r="P1064" s="1" t="s">
        <v>27</v>
      </c>
      <c r="Q1064" s="1" t="s">
        <v>27</v>
      </c>
      <c r="R1064">
        <v>0</v>
      </c>
    </row>
    <row r="1065" spans="1:18" x14ac:dyDescent="0.3">
      <c r="A1065" s="1" t="s">
        <v>1210</v>
      </c>
      <c r="B1065" s="1" t="s">
        <v>949</v>
      </c>
      <c r="C1065">
        <v>2024</v>
      </c>
      <c r="D1065" s="2">
        <v>36600</v>
      </c>
      <c r="E1065" s="1" t="s">
        <v>37</v>
      </c>
      <c r="F1065">
        <v>1</v>
      </c>
      <c r="G1065">
        <v>1</v>
      </c>
      <c r="H1065">
        <v>1</v>
      </c>
      <c r="I1065" s="1" t="s">
        <v>38</v>
      </c>
      <c r="J1065" s="1" t="s">
        <v>39</v>
      </c>
      <c r="K1065">
        <v>0</v>
      </c>
      <c r="L1065" s="1" t="s">
        <v>22</v>
      </c>
      <c r="M1065" s="1" t="s">
        <v>26</v>
      </c>
      <c r="N1065" s="1" t="s">
        <v>26</v>
      </c>
      <c r="O1065">
        <v>1</v>
      </c>
      <c r="P1065" s="1" t="s">
        <v>211</v>
      </c>
      <c r="Q1065" s="1" t="s">
        <v>211</v>
      </c>
      <c r="R1065">
        <v>0</v>
      </c>
    </row>
    <row r="1066" spans="1:18" x14ac:dyDescent="0.3">
      <c r="A1066" s="1" t="s">
        <v>1211</v>
      </c>
      <c r="B1066" s="1" t="s">
        <v>949</v>
      </c>
      <c r="C1066">
        <v>2024</v>
      </c>
      <c r="D1066" s="2">
        <v>36600</v>
      </c>
      <c r="E1066" s="1" t="s">
        <v>20</v>
      </c>
      <c r="F1066">
        <v>1</v>
      </c>
      <c r="G1066">
        <v>0</v>
      </c>
      <c r="H1066">
        <v>0</v>
      </c>
      <c r="I1066" s="1" t="s">
        <v>21</v>
      </c>
      <c r="J1066" s="1"/>
      <c r="K1066">
        <v>0</v>
      </c>
      <c r="L1066" s="1" t="s">
        <v>22</v>
      </c>
      <c r="M1066" s="1" t="s">
        <v>33</v>
      </c>
      <c r="N1066" s="1" t="s">
        <v>33</v>
      </c>
      <c r="O1066">
        <v>1</v>
      </c>
      <c r="P1066" s="1" t="s">
        <v>27</v>
      </c>
      <c r="Q1066" s="1" t="s">
        <v>27</v>
      </c>
      <c r="R1066">
        <v>0</v>
      </c>
    </row>
    <row r="1067" spans="1:18" x14ac:dyDescent="0.3">
      <c r="A1067" s="1" t="s">
        <v>1212</v>
      </c>
      <c r="B1067" s="1" t="s">
        <v>949</v>
      </c>
      <c r="C1067">
        <v>2024</v>
      </c>
      <c r="D1067" s="2">
        <v>36600</v>
      </c>
      <c r="E1067" s="1" t="s">
        <v>20</v>
      </c>
      <c r="F1067">
        <v>1</v>
      </c>
      <c r="G1067">
        <v>0</v>
      </c>
      <c r="H1067">
        <v>0</v>
      </c>
      <c r="I1067" s="1" t="s">
        <v>21</v>
      </c>
      <c r="J1067" s="1"/>
      <c r="K1067">
        <v>0</v>
      </c>
      <c r="L1067" s="1" t="s">
        <v>22</v>
      </c>
      <c r="M1067" s="1" t="s">
        <v>47</v>
      </c>
      <c r="N1067" s="1" t="s">
        <v>47</v>
      </c>
      <c r="O1067">
        <v>1</v>
      </c>
      <c r="P1067" s="1" t="s">
        <v>27</v>
      </c>
      <c r="Q1067" s="1" t="s">
        <v>27</v>
      </c>
      <c r="R1067">
        <v>0</v>
      </c>
    </row>
    <row r="1068" spans="1:18" x14ac:dyDescent="0.3">
      <c r="A1068" s="1" t="s">
        <v>1213</v>
      </c>
      <c r="B1068" s="1" t="s">
        <v>949</v>
      </c>
      <c r="C1068">
        <v>2024</v>
      </c>
      <c r="D1068" s="2">
        <v>36600</v>
      </c>
      <c r="E1068" s="1" t="s">
        <v>20</v>
      </c>
      <c r="F1068">
        <v>1</v>
      </c>
      <c r="G1068">
        <v>0</v>
      </c>
      <c r="H1068">
        <v>0</v>
      </c>
      <c r="I1068" s="1" t="s">
        <v>21</v>
      </c>
      <c r="J1068" s="1"/>
      <c r="K1068">
        <v>0</v>
      </c>
      <c r="L1068" s="1" t="s">
        <v>22</v>
      </c>
      <c r="M1068" s="1" t="s">
        <v>26</v>
      </c>
      <c r="N1068" s="1" t="s">
        <v>26</v>
      </c>
      <c r="O1068">
        <v>1</v>
      </c>
      <c r="P1068" s="1" t="s">
        <v>74</v>
      </c>
      <c r="Q1068" s="1" t="s">
        <v>74</v>
      </c>
      <c r="R1068">
        <v>0</v>
      </c>
    </row>
    <row r="1069" spans="1:18" x14ac:dyDescent="0.3">
      <c r="A1069" s="1" t="s">
        <v>1214</v>
      </c>
      <c r="B1069" s="1" t="s">
        <v>949</v>
      </c>
      <c r="C1069">
        <v>2024</v>
      </c>
      <c r="D1069" s="2">
        <v>36600</v>
      </c>
      <c r="E1069" s="1" t="s">
        <v>20</v>
      </c>
      <c r="F1069">
        <v>1</v>
      </c>
      <c r="G1069">
        <v>0</v>
      </c>
      <c r="H1069">
        <v>0</v>
      </c>
      <c r="I1069" s="1" t="s">
        <v>21</v>
      </c>
      <c r="J1069" s="1"/>
      <c r="K1069">
        <v>0</v>
      </c>
      <c r="L1069" s="1" t="s">
        <v>22</v>
      </c>
      <c r="M1069" s="1" t="s">
        <v>33</v>
      </c>
      <c r="N1069" s="1" t="s">
        <v>33</v>
      </c>
      <c r="O1069">
        <v>1</v>
      </c>
      <c r="P1069" s="1" t="s">
        <v>40</v>
      </c>
      <c r="Q1069" s="1" t="s">
        <v>40</v>
      </c>
      <c r="R1069">
        <v>0</v>
      </c>
    </row>
    <row r="1070" spans="1:18" x14ac:dyDescent="0.3">
      <c r="A1070" s="1" t="s">
        <v>1215</v>
      </c>
      <c r="B1070" s="1" t="s">
        <v>949</v>
      </c>
      <c r="C1070">
        <v>2024</v>
      </c>
      <c r="D1070" s="2">
        <v>36600</v>
      </c>
      <c r="E1070" s="1" t="s">
        <v>20</v>
      </c>
      <c r="F1070">
        <v>1</v>
      </c>
      <c r="G1070">
        <v>0</v>
      </c>
      <c r="H1070">
        <v>0</v>
      </c>
      <c r="I1070" s="1" t="s">
        <v>21</v>
      </c>
      <c r="J1070" s="1"/>
      <c r="K1070">
        <v>0</v>
      </c>
      <c r="L1070" s="1" t="s">
        <v>22</v>
      </c>
      <c r="M1070" s="1" t="s">
        <v>33</v>
      </c>
      <c r="N1070" s="1" t="s">
        <v>33</v>
      </c>
      <c r="O1070">
        <v>1</v>
      </c>
      <c r="P1070" s="1" t="s">
        <v>27</v>
      </c>
      <c r="Q1070" s="1" t="s">
        <v>27</v>
      </c>
      <c r="R1070">
        <v>0</v>
      </c>
    </row>
    <row r="1071" spans="1:18" x14ac:dyDescent="0.3">
      <c r="A1071" s="1" t="s">
        <v>1216</v>
      </c>
      <c r="B1071" s="1" t="s">
        <v>949</v>
      </c>
      <c r="C1071">
        <v>2024</v>
      </c>
      <c r="D1071" s="2">
        <v>36600</v>
      </c>
      <c r="E1071" s="1" t="s">
        <v>20</v>
      </c>
      <c r="F1071">
        <v>1</v>
      </c>
      <c r="G1071">
        <v>0</v>
      </c>
      <c r="H1071">
        <v>0</v>
      </c>
      <c r="I1071" s="1" t="s">
        <v>21</v>
      </c>
      <c r="J1071" s="1"/>
      <c r="K1071">
        <v>0</v>
      </c>
      <c r="L1071" s="1" t="s">
        <v>22</v>
      </c>
      <c r="M1071" s="1" t="s">
        <v>26</v>
      </c>
      <c r="N1071" s="1" t="s">
        <v>26</v>
      </c>
      <c r="O1071">
        <v>1</v>
      </c>
      <c r="P1071" s="1" t="s">
        <v>78</v>
      </c>
      <c r="Q1071" s="1" t="s">
        <v>78</v>
      </c>
      <c r="R1071">
        <v>0</v>
      </c>
    </row>
    <row r="1072" spans="1:18" x14ac:dyDescent="0.3">
      <c r="A1072" s="1" t="s">
        <v>1217</v>
      </c>
      <c r="B1072" s="1" t="s">
        <v>949</v>
      </c>
      <c r="C1072">
        <v>2024</v>
      </c>
      <c r="D1072" s="2">
        <v>36600</v>
      </c>
      <c r="E1072" s="1" t="s">
        <v>20</v>
      </c>
      <c r="F1072">
        <v>1</v>
      </c>
      <c r="G1072">
        <v>0</v>
      </c>
      <c r="H1072">
        <v>0</v>
      </c>
      <c r="I1072" s="1" t="s">
        <v>21</v>
      </c>
      <c r="J1072" s="1"/>
      <c r="K1072">
        <v>0</v>
      </c>
      <c r="L1072" s="1" t="s">
        <v>22</v>
      </c>
      <c r="M1072" s="1" t="s">
        <v>26</v>
      </c>
      <c r="N1072" s="1" t="s">
        <v>26</v>
      </c>
      <c r="O1072">
        <v>1</v>
      </c>
      <c r="P1072" s="1" t="s">
        <v>40</v>
      </c>
      <c r="Q1072" s="1" t="s">
        <v>40</v>
      </c>
      <c r="R1072">
        <v>0</v>
      </c>
    </row>
    <row r="1073" spans="1:18" x14ac:dyDescent="0.3">
      <c r="A1073" s="1" t="s">
        <v>1218</v>
      </c>
      <c r="B1073" s="1" t="s">
        <v>949</v>
      </c>
      <c r="C1073">
        <v>2024</v>
      </c>
      <c r="D1073" s="2">
        <v>36600</v>
      </c>
      <c r="E1073" s="1" t="s">
        <v>20</v>
      </c>
      <c r="F1073">
        <v>1</v>
      </c>
      <c r="G1073">
        <v>0</v>
      </c>
      <c r="H1073">
        <v>0</v>
      </c>
      <c r="I1073" s="1" t="s">
        <v>21</v>
      </c>
      <c r="J1073" s="1"/>
      <c r="K1073">
        <v>0</v>
      </c>
      <c r="L1073" s="1" t="s">
        <v>22</v>
      </c>
      <c r="M1073" s="1" t="s">
        <v>26</v>
      </c>
      <c r="N1073" s="1" t="s">
        <v>26</v>
      </c>
      <c r="O1073">
        <v>1</v>
      </c>
      <c r="P1073" s="1" t="s">
        <v>27</v>
      </c>
      <c r="Q1073" s="1" t="s">
        <v>27</v>
      </c>
      <c r="R1073">
        <v>0</v>
      </c>
    </row>
    <row r="1074" spans="1:18" x14ac:dyDescent="0.3">
      <c r="A1074" s="1" t="s">
        <v>1219</v>
      </c>
      <c r="B1074" s="1" t="s">
        <v>949</v>
      </c>
      <c r="C1074">
        <v>2024</v>
      </c>
      <c r="D1074" s="2">
        <v>36600</v>
      </c>
      <c r="E1074" s="1" t="s">
        <v>20</v>
      </c>
      <c r="F1074">
        <v>1</v>
      </c>
      <c r="G1074">
        <v>0</v>
      </c>
      <c r="H1074">
        <v>0</v>
      </c>
      <c r="I1074" s="1" t="s">
        <v>21</v>
      </c>
      <c r="J1074" s="1"/>
      <c r="K1074">
        <v>0</v>
      </c>
      <c r="L1074" s="1" t="s">
        <v>22</v>
      </c>
      <c r="M1074" s="1" t="s">
        <v>26</v>
      </c>
      <c r="N1074" s="1" t="s">
        <v>26</v>
      </c>
      <c r="O1074">
        <v>1</v>
      </c>
      <c r="P1074" s="1" t="s">
        <v>40</v>
      </c>
      <c r="Q1074" s="1" t="s">
        <v>40</v>
      </c>
      <c r="R1074">
        <v>0</v>
      </c>
    </row>
    <row r="1075" spans="1:18" x14ac:dyDescent="0.3">
      <c r="A1075" s="1" t="s">
        <v>1220</v>
      </c>
      <c r="B1075" s="1" t="s">
        <v>949</v>
      </c>
      <c r="C1075">
        <v>2024</v>
      </c>
      <c r="D1075" s="2">
        <v>36600</v>
      </c>
      <c r="E1075" s="1" t="s">
        <v>20</v>
      </c>
      <c r="F1075">
        <v>1</v>
      </c>
      <c r="G1075">
        <v>0</v>
      </c>
      <c r="H1075">
        <v>0</v>
      </c>
      <c r="I1075" s="1" t="s">
        <v>21</v>
      </c>
      <c r="J1075" s="1"/>
      <c r="K1075">
        <v>0</v>
      </c>
      <c r="L1075" s="1" t="s">
        <v>22</v>
      </c>
      <c r="M1075" s="1" t="s">
        <v>26</v>
      </c>
      <c r="N1075" s="1" t="s">
        <v>26</v>
      </c>
      <c r="O1075">
        <v>1</v>
      </c>
      <c r="P1075" s="1" t="s">
        <v>40</v>
      </c>
      <c r="Q1075" s="1" t="s">
        <v>40</v>
      </c>
      <c r="R1075">
        <v>0</v>
      </c>
    </row>
    <row r="1076" spans="1:18" x14ac:dyDescent="0.3">
      <c r="A1076" s="1" t="s">
        <v>1221</v>
      </c>
      <c r="B1076" s="1" t="s">
        <v>949</v>
      </c>
      <c r="C1076">
        <v>2024</v>
      </c>
      <c r="D1076" s="2">
        <v>36600</v>
      </c>
      <c r="E1076" s="1" t="s">
        <v>20</v>
      </c>
      <c r="F1076">
        <v>1</v>
      </c>
      <c r="G1076">
        <v>0</v>
      </c>
      <c r="H1076">
        <v>0</v>
      </c>
      <c r="I1076" s="1" t="s">
        <v>21</v>
      </c>
      <c r="J1076" s="1"/>
      <c r="K1076">
        <v>0</v>
      </c>
      <c r="L1076" s="1" t="s">
        <v>22</v>
      </c>
      <c r="M1076" s="1" t="s">
        <v>33</v>
      </c>
      <c r="N1076" s="1" t="s">
        <v>33</v>
      </c>
      <c r="O1076">
        <v>1</v>
      </c>
      <c r="P1076" s="1" t="s">
        <v>27</v>
      </c>
      <c r="Q1076" s="1" t="s">
        <v>27</v>
      </c>
      <c r="R1076">
        <v>0</v>
      </c>
    </row>
    <row r="1077" spans="1:18" x14ac:dyDescent="0.3">
      <c r="A1077" s="1" t="s">
        <v>1222</v>
      </c>
      <c r="B1077" s="1" t="s">
        <v>949</v>
      </c>
      <c r="C1077">
        <v>2024</v>
      </c>
      <c r="D1077" s="2">
        <v>36600</v>
      </c>
      <c r="E1077" s="1" t="s">
        <v>37</v>
      </c>
      <c r="F1077">
        <v>1</v>
      </c>
      <c r="G1077">
        <v>1</v>
      </c>
      <c r="H1077">
        <v>1</v>
      </c>
      <c r="I1077" s="1" t="s">
        <v>38</v>
      </c>
      <c r="J1077" s="1" t="s">
        <v>62</v>
      </c>
      <c r="K1077">
        <v>0</v>
      </c>
      <c r="L1077" s="1" t="s">
        <v>22</v>
      </c>
      <c r="M1077" s="1" t="s">
        <v>26</v>
      </c>
      <c r="N1077" s="1" t="s">
        <v>26</v>
      </c>
      <c r="O1077">
        <v>1</v>
      </c>
      <c r="P1077" s="1" t="s">
        <v>40</v>
      </c>
      <c r="Q1077" s="1" t="s">
        <v>40</v>
      </c>
      <c r="R1077">
        <v>0</v>
      </c>
    </row>
    <row r="1078" spans="1:18" x14ac:dyDescent="0.3">
      <c r="A1078" s="1" t="s">
        <v>1223</v>
      </c>
      <c r="B1078" s="1" t="s">
        <v>949</v>
      </c>
      <c r="C1078">
        <v>2024</v>
      </c>
      <c r="D1078" s="2">
        <v>36600</v>
      </c>
      <c r="E1078" s="1" t="s">
        <v>20</v>
      </c>
      <c r="F1078">
        <v>1</v>
      </c>
      <c r="G1078">
        <v>0</v>
      </c>
      <c r="H1078">
        <v>0</v>
      </c>
      <c r="I1078" s="1" t="s">
        <v>21</v>
      </c>
      <c r="J1078" s="1"/>
      <c r="K1078">
        <v>0</v>
      </c>
      <c r="L1078" s="1" t="s">
        <v>22</v>
      </c>
      <c r="M1078" s="1" t="s">
        <v>26</v>
      </c>
      <c r="N1078" s="1" t="s">
        <v>26</v>
      </c>
      <c r="O1078">
        <v>1</v>
      </c>
      <c r="P1078" s="1" t="s">
        <v>40</v>
      </c>
      <c r="Q1078" s="1" t="s">
        <v>40</v>
      </c>
      <c r="R1078">
        <v>0</v>
      </c>
    </row>
    <row r="1079" spans="1:18" x14ac:dyDescent="0.3">
      <c r="A1079" s="1" t="s">
        <v>1224</v>
      </c>
      <c r="B1079" s="1" t="s">
        <v>949</v>
      </c>
      <c r="C1079">
        <v>2024</v>
      </c>
      <c r="D1079" s="2">
        <v>36600</v>
      </c>
      <c r="E1079" s="1" t="s">
        <v>20</v>
      </c>
      <c r="F1079">
        <v>1</v>
      </c>
      <c r="G1079">
        <v>0</v>
      </c>
      <c r="H1079">
        <v>0</v>
      </c>
      <c r="I1079" s="1" t="s">
        <v>21</v>
      </c>
      <c r="J1079" s="1"/>
      <c r="K1079">
        <v>0</v>
      </c>
      <c r="L1079" s="1" t="s">
        <v>22</v>
      </c>
      <c r="M1079" s="1" t="s">
        <v>26</v>
      </c>
      <c r="N1079" s="1" t="s">
        <v>26</v>
      </c>
      <c r="O1079">
        <v>1</v>
      </c>
      <c r="P1079" s="1" t="s">
        <v>27</v>
      </c>
      <c r="Q1079" s="1" t="s">
        <v>27</v>
      </c>
      <c r="R1079">
        <v>0</v>
      </c>
    </row>
    <row r="1080" spans="1:18" x14ac:dyDescent="0.3">
      <c r="A1080" s="1" t="s">
        <v>1225</v>
      </c>
      <c r="B1080" s="1" t="s">
        <v>949</v>
      </c>
      <c r="C1080">
        <v>2024</v>
      </c>
      <c r="D1080" s="2">
        <v>36600</v>
      </c>
      <c r="E1080" s="1" t="s">
        <v>20</v>
      </c>
      <c r="F1080">
        <v>1</v>
      </c>
      <c r="G1080">
        <v>0</v>
      </c>
      <c r="H1080">
        <v>0</v>
      </c>
      <c r="I1080" s="1" t="s">
        <v>21</v>
      </c>
      <c r="J1080" s="1"/>
      <c r="K1080">
        <v>0</v>
      </c>
      <c r="L1080" s="1" t="s">
        <v>22</v>
      </c>
      <c r="M1080" s="1" t="s">
        <v>26</v>
      </c>
      <c r="N1080" s="1" t="s">
        <v>26</v>
      </c>
      <c r="O1080">
        <v>1</v>
      </c>
      <c r="P1080" s="1" t="s">
        <v>211</v>
      </c>
      <c r="Q1080" s="1" t="s">
        <v>211</v>
      </c>
      <c r="R1080">
        <v>0</v>
      </c>
    </row>
    <row r="1081" spans="1:18" x14ac:dyDescent="0.3">
      <c r="A1081" s="1" t="s">
        <v>1226</v>
      </c>
      <c r="B1081" s="1" t="s">
        <v>949</v>
      </c>
      <c r="C1081">
        <v>2024</v>
      </c>
      <c r="D1081" s="2">
        <v>36600</v>
      </c>
      <c r="E1081" s="1" t="s">
        <v>20</v>
      </c>
      <c r="F1081">
        <v>1</v>
      </c>
      <c r="G1081">
        <v>0</v>
      </c>
      <c r="H1081">
        <v>0</v>
      </c>
      <c r="I1081" s="1" t="s">
        <v>21</v>
      </c>
      <c r="J1081" s="1"/>
      <c r="K1081">
        <v>0</v>
      </c>
      <c r="L1081" s="1" t="s">
        <v>22</v>
      </c>
      <c r="M1081" s="1" t="s">
        <v>84</v>
      </c>
      <c r="N1081" s="1" t="s">
        <v>84</v>
      </c>
      <c r="O1081">
        <v>1</v>
      </c>
      <c r="P1081" s="1" t="s">
        <v>82</v>
      </c>
      <c r="Q1081" s="1" t="s">
        <v>82</v>
      </c>
      <c r="R1081">
        <v>0</v>
      </c>
    </row>
    <row r="1082" spans="1:18" x14ac:dyDescent="0.3">
      <c r="A1082" s="1" t="s">
        <v>1227</v>
      </c>
      <c r="B1082" s="1" t="s">
        <v>949</v>
      </c>
      <c r="C1082">
        <v>2024</v>
      </c>
      <c r="D1082" s="2">
        <v>36600</v>
      </c>
      <c r="E1082" s="1" t="s">
        <v>20</v>
      </c>
      <c r="F1082">
        <v>1</v>
      </c>
      <c r="G1082">
        <v>0</v>
      </c>
      <c r="H1082">
        <v>0</v>
      </c>
      <c r="I1082" s="1" t="s">
        <v>21</v>
      </c>
      <c r="J1082" s="1"/>
      <c r="K1082">
        <v>0</v>
      </c>
      <c r="L1082" s="1" t="s">
        <v>22</v>
      </c>
      <c r="M1082" s="1" t="s">
        <v>23</v>
      </c>
      <c r="N1082" s="1" t="s">
        <v>23</v>
      </c>
      <c r="O1082">
        <v>1</v>
      </c>
      <c r="P1082" s="1" t="s">
        <v>134</v>
      </c>
      <c r="Q1082" s="1" t="s">
        <v>134</v>
      </c>
      <c r="R1082">
        <v>0</v>
      </c>
    </row>
    <row r="1083" spans="1:18" x14ac:dyDescent="0.3">
      <c r="A1083" s="1" t="s">
        <v>1228</v>
      </c>
      <c r="B1083" s="1" t="s">
        <v>949</v>
      </c>
      <c r="C1083">
        <v>2024</v>
      </c>
      <c r="D1083" s="2">
        <v>36600</v>
      </c>
      <c r="E1083" s="1" t="s">
        <v>20</v>
      </c>
      <c r="F1083">
        <v>1</v>
      </c>
      <c r="G1083">
        <v>0</v>
      </c>
      <c r="H1083">
        <v>0</v>
      </c>
      <c r="I1083" s="1" t="s">
        <v>21</v>
      </c>
      <c r="J1083" s="1"/>
      <c r="K1083">
        <v>0</v>
      </c>
      <c r="L1083" s="1" t="s">
        <v>22</v>
      </c>
      <c r="M1083" s="1" t="s">
        <v>47</v>
      </c>
      <c r="N1083" s="1" t="s">
        <v>47</v>
      </c>
      <c r="O1083">
        <v>1</v>
      </c>
      <c r="P1083" s="1" t="s">
        <v>27</v>
      </c>
      <c r="Q1083" s="1" t="s">
        <v>27</v>
      </c>
      <c r="R1083">
        <v>0</v>
      </c>
    </row>
    <row r="1084" spans="1:18" x14ac:dyDescent="0.3">
      <c r="A1084" s="1" t="s">
        <v>1229</v>
      </c>
      <c r="B1084" s="1" t="s">
        <v>949</v>
      </c>
      <c r="C1084">
        <v>2024</v>
      </c>
      <c r="D1084" s="2">
        <v>36600</v>
      </c>
      <c r="E1084" s="1" t="s">
        <v>20</v>
      </c>
      <c r="F1084">
        <v>1</v>
      </c>
      <c r="G1084">
        <v>0</v>
      </c>
      <c r="H1084">
        <v>0</v>
      </c>
      <c r="I1084" s="1" t="s">
        <v>21</v>
      </c>
      <c r="J1084" s="1"/>
      <c r="K1084">
        <v>0</v>
      </c>
      <c r="L1084" s="1" t="s">
        <v>22</v>
      </c>
      <c r="M1084" s="1" t="s">
        <v>26</v>
      </c>
      <c r="N1084" s="1" t="s">
        <v>26</v>
      </c>
      <c r="O1084">
        <v>1</v>
      </c>
      <c r="P1084" s="1" t="s">
        <v>27</v>
      </c>
      <c r="Q1084" s="1" t="s">
        <v>27</v>
      </c>
      <c r="R1084">
        <v>0</v>
      </c>
    </row>
    <row r="1085" spans="1:18" x14ac:dyDescent="0.3">
      <c r="A1085" s="1" t="s">
        <v>1230</v>
      </c>
      <c r="B1085" s="1" t="s">
        <v>949</v>
      </c>
      <c r="C1085">
        <v>2024</v>
      </c>
      <c r="D1085" s="2">
        <v>36600</v>
      </c>
      <c r="E1085" s="1" t="s">
        <v>20</v>
      </c>
      <c r="F1085">
        <v>1</v>
      </c>
      <c r="G1085">
        <v>0</v>
      </c>
      <c r="H1085">
        <v>0</v>
      </c>
      <c r="I1085" s="1" t="s">
        <v>21</v>
      </c>
      <c r="J1085" s="1"/>
      <c r="K1085">
        <v>0</v>
      </c>
      <c r="L1085" s="1" t="s">
        <v>22</v>
      </c>
      <c r="M1085" s="1" t="s">
        <v>47</v>
      </c>
      <c r="N1085" s="1" t="s">
        <v>47</v>
      </c>
      <c r="O1085">
        <v>1</v>
      </c>
      <c r="P1085" s="1" t="s">
        <v>27</v>
      </c>
      <c r="Q1085" s="1" t="s">
        <v>27</v>
      </c>
      <c r="R1085">
        <v>0</v>
      </c>
    </row>
    <row r="1086" spans="1:18" x14ac:dyDescent="0.3">
      <c r="A1086" s="1" t="s">
        <v>1231</v>
      </c>
      <c r="B1086" s="1" t="s">
        <v>949</v>
      </c>
      <c r="C1086">
        <v>2024</v>
      </c>
      <c r="D1086" s="2">
        <v>36600</v>
      </c>
      <c r="E1086" s="1" t="s">
        <v>20</v>
      </c>
      <c r="F1086">
        <v>1</v>
      </c>
      <c r="G1086">
        <v>0</v>
      </c>
      <c r="H1086">
        <v>0</v>
      </c>
      <c r="I1086" s="1" t="s">
        <v>21</v>
      </c>
      <c r="J1086" s="1"/>
      <c r="K1086">
        <v>0</v>
      </c>
      <c r="L1086" s="1" t="s">
        <v>22</v>
      </c>
      <c r="M1086" s="1" t="s">
        <v>26</v>
      </c>
      <c r="N1086" s="1" t="s">
        <v>26</v>
      </c>
      <c r="O1086">
        <v>1</v>
      </c>
      <c r="P1086" s="1" t="s">
        <v>40</v>
      </c>
      <c r="Q1086" s="1" t="s">
        <v>40</v>
      </c>
      <c r="R1086">
        <v>0</v>
      </c>
    </row>
    <row r="1087" spans="1:18" x14ac:dyDescent="0.3">
      <c r="A1087" s="1" t="s">
        <v>1232</v>
      </c>
      <c r="B1087" s="1" t="s">
        <v>949</v>
      </c>
      <c r="C1087">
        <v>2024</v>
      </c>
      <c r="D1087" s="2">
        <v>36600</v>
      </c>
      <c r="E1087" s="1" t="s">
        <v>20</v>
      </c>
      <c r="F1087">
        <v>1</v>
      </c>
      <c r="G1087">
        <v>0</v>
      </c>
      <c r="H1087">
        <v>0</v>
      </c>
      <c r="I1087" s="1" t="s">
        <v>21</v>
      </c>
      <c r="J1087" s="1"/>
      <c r="K1087">
        <v>0</v>
      </c>
      <c r="L1087" s="1" t="s">
        <v>22</v>
      </c>
      <c r="M1087" s="1" t="s">
        <v>26</v>
      </c>
      <c r="N1087" s="1" t="s">
        <v>26</v>
      </c>
      <c r="O1087">
        <v>1</v>
      </c>
      <c r="P1087" s="1" t="s">
        <v>40</v>
      </c>
      <c r="Q1087" s="1" t="s">
        <v>40</v>
      </c>
      <c r="R1087">
        <v>0</v>
      </c>
    </row>
    <row r="1088" spans="1:18" x14ac:dyDescent="0.3">
      <c r="A1088" s="1" t="s">
        <v>1233</v>
      </c>
      <c r="B1088" s="1" t="s">
        <v>949</v>
      </c>
      <c r="C1088">
        <v>2024</v>
      </c>
      <c r="D1088" s="2">
        <v>36600</v>
      </c>
      <c r="E1088" s="1" t="s">
        <v>20</v>
      </c>
      <c r="F1088">
        <v>1</v>
      </c>
      <c r="G1088">
        <v>0</v>
      </c>
      <c r="H1088">
        <v>0</v>
      </c>
      <c r="I1088" s="1" t="s">
        <v>21</v>
      </c>
      <c r="J1088" s="1"/>
      <c r="K1088">
        <v>0</v>
      </c>
      <c r="L1088" s="1" t="s">
        <v>22</v>
      </c>
      <c r="M1088" s="1" t="s">
        <v>26</v>
      </c>
      <c r="N1088" s="1" t="s">
        <v>26</v>
      </c>
      <c r="O1088">
        <v>1</v>
      </c>
      <c r="P1088" s="1" t="s">
        <v>27</v>
      </c>
      <c r="Q1088" s="1" t="s">
        <v>27</v>
      </c>
      <c r="R1088">
        <v>0</v>
      </c>
    </row>
    <row r="1089" spans="1:18" x14ac:dyDescent="0.3">
      <c r="A1089" s="1" t="s">
        <v>1234</v>
      </c>
      <c r="B1089" s="1" t="s">
        <v>949</v>
      </c>
      <c r="C1089">
        <v>2024</v>
      </c>
      <c r="D1089" s="2">
        <v>36600</v>
      </c>
      <c r="E1089" s="1" t="s">
        <v>20</v>
      </c>
      <c r="F1089">
        <v>1</v>
      </c>
      <c r="G1089">
        <v>0</v>
      </c>
      <c r="H1089">
        <v>0</v>
      </c>
      <c r="I1089" s="1" t="s">
        <v>21</v>
      </c>
      <c r="J1089" s="1"/>
      <c r="K1089">
        <v>0</v>
      </c>
      <c r="L1089" s="1" t="s">
        <v>22</v>
      </c>
      <c r="M1089" s="1" t="s">
        <v>230</v>
      </c>
      <c r="N1089" s="1" t="s">
        <v>230</v>
      </c>
      <c r="O1089">
        <v>1</v>
      </c>
      <c r="P1089" s="1" t="s">
        <v>27</v>
      </c>
      <c r="Q1089" s="1" t="s">
        <v>27</v>
      </c>
      <c r="R1089">
        <v>0</v>
      </c>
    </row>
    <row r="1090" spans="1:18" x14ac:dyDescent="0.3">
      <c r="A1090" s="1" t="s">
        <v>1235</v>
      </c>
      <c r="B1090" s="1" t="s">
        <v>949</v>
      </c>
      <c r="C1090">
        <v>2024</v>
      </c>
      <c r="D1090" s="2">
        <v>36600</v>
      </c>
      <c r="E1090" s="1" t="s">
        <v>37</v>
      </c>
      <c r="F1090">
        <v>1</v>
      </c>
      <c r="G1090">
        <v>1</v>
      </c>
      <c r="H1090">
        <v>1</v>
      </c>
      <c r="I1090" s="1" t="s">
        <v>38</v>
      </c>
      <c r="J1090" s="1" t="s">
        <v>71</v>
      </c>
      <c r="K1090">
        <v>0</v>
      </c>
      <c r="L1090" s="1" t="s">
        <v>22</v>
      </c>
      <c r="M1090" s="1" t="s">
        <v>33</v>
      </c>
      <c r="N1090" s="1" t="s">
        <v>33</v>
      </c>
      <c r="O1090">
        <v>1</v>
      </c>
      <c r="P1090" s="1" t="s">
        <v>78</v>
      </c>
      <c r="Q1090" s="1" t="s">
        <v>78</v>
      </c>
      <c r="R1090">
        <v>1</v>
      </c>
    </row>
    <row r="1091" spans="1:18" x14ac:dyDescent="0.3">
      <c r="A1091" s="1" t="s">
        <v>1236</v>
      </c>
      <c r="B1091" s="1" t="s">
        <v>949</v>
      </c>
      <c r="C1091">
        <v>2024</v>
      </c>
      <c r="D1091" s="2">
        <v>36600</v>
      </c>
      <c r="E1091" s="1" t="s">
        <v>20</v>
      </c>
      <c r="F1091">
        <v>1</v>
      </c>
      <c r="G1091">
        <v>0</v>
      </c>
      <c r="H1091">
        <v>0</v>
      </c>
      <c r="I1091" s="1" t="s">
        <v>21</v>
      </c>
      <c r="J1091" s="1"/>
      <c r="K1091">
        <v>0</v>
      </c>
      <c r="L1091" s="1" t="s">
        <v>22</v>
      </c>
      <c r="M1091" s="1" t="s">
        <v>33</v>
      </c>
      <c r="N1091" s="1" t="s">
        <v>33</v>
      </c>
      <c r="O1091">
        <v>1</v>
      </c>
      <c r="P1091" s="1" t="s">
        <v>78</v>
      </c>
      <c r="Q1091" s="1" t="s">
        <v>78</v>
      </c>
      <c r="R1091">
        <v>0</v>
      </c>
    </row>
    <row r="1092" spans="1:18" x14ac:dyDescent="0.3">
      <c r="A1092" s="1" t="s">
        <v>1237</v>
      </c>
      <c r="B1092" s="1" t="s">
        <v>949</v>
      </c>
      <c r="C1092">
        <v>2024</v>
      </c>
      <c r="D1092" s="2">
        <v>36600</v>
      </c>
      <c r="E1092" s="1" t="s">
        <v>20</v>
      </c>
      <c r="F1092">
        <v>1</v>
      </c>
      <c r="G1092">
        <v>0</v>
      </c>
      <c r="H1092">
        <v>0</v>
      </c>
      <c r="I1092" s="1" t="s">
        <v>21</v>
      </c>
      <c r="J1092" s="1"/>
      <c r="K1092">
        <v>0</v>
      </c>
      <c r="L1092" s="1" t="s">
        <v>22</v>
      </c>
      <c r="M1092" s="1" t="s">
        <v>26</v>
      </c>
      <c r="N1092" s="1" t="s">
        <v>26</v>
      </c>
      <c r="O1092">
        <v>1</v>
      </c>
      <c r="P1092" s="1" t="s">
        <v>27</v>
      </c>
      <c r="Q1092" s="1" t="s">
        <v>27</v>
      </c>
      <c r="R1092">
        <v>0</v>
      </c>
    </row>
    <row r="1093" spans="1:18" x14ac:dyDescent="0.3">
      <c r="A1093" s="1" t="s">
        <v>1238</v>
      </c>
      <c r="B1093" s="1" t="s">
        <v>949</v>
      </c>
      <c r="C1093">
        <v>2024</v>
      </c>
      <c r="D1093" s="2">
        <v>36600</v>
      </c>
      <c r="E1093" s="1" t="s">
        <v>37</v>
      </c>
      <c r="F1093">
        <v>1</v>
      </c>
      <c r="G1093">
        <v>1</v>
      </c>
      <c r="H1093">
        <v>1</v>
      </c>
      <c r="I1093" s="1" t="s">
        <v>91</v>
      </c>
      <c r="J1093" s="1" t="s">
        <v>92</v>
      </c>
      <c r="K1093">
        <v>0</v>
      </c>
      <c r="L1093" s="1" t="s">
        <v>22</v>
      </c>
      <c r="M1093" s="1" t="s">
        <v>47</v>
      </c>
      <c r="N1093" s="1" t="s">
        <v>47</v>
      </c>
      <c r="O1093">
        <v>1</v>
      </c>
      <c r="P1093" s="1" t="s">
        <v>27</v>
      </c>
      <c r="Q1093" s="1" t="s">
        <v>27</v>
      </c>
      <c r="R1093">
        <v>1</v>
      </c>
    </row>
    <row r="1094" spans="1:18" x14ac:dyDescent="0.3">
      <c r="A1094" s="1" t="s">
        <v>1239</v>
      </c>
      <c r="B1094" s="1" t="s">
        <v>949</v>
      </c>
      <c r="C1094">
        <v>2024</v>
      </c>
      <c r="D1094" s="2">
        <v>36600</v>
      </c>
      <c r="E1094" s="1" t="s">
        <v>20</v>
      </c>
      <c r="F1094">
        <v>1</v>
      </c>
      <c r="G1094">
        <v>0</v>
      </c>
      <c r="H1094">
        <v>0</v>
      </c>
      <c r="I1094" s="1" t="s">
        <v>21</v>
      </c>
      <c r="J1094" s="1"/>
      <c r="K1094">
        <v>0</v>
      </c>
      <c r="L1094" s="1" t="s">
        <v>22</v>
      </c>
      <c r="M1094" s="1" t="s">
        <v>47</v>
      </c>
      <c r="N1094" s="1" t="s">
        <v>47</v>
      </c>
      <c r="O1094">
        <v>1</v>
      </c>
      <c r="P1094" s="1" t="s">
        <v>27</v>
      </c>
      <c r="Q1094" s="1" t="s">
        <v>27</v>
      </c>
      <c r="R1094">
        <v>0</v>
      </c>
    </row>
    <row r="1095" spans="1:18" x14ac:dyDescent="0.3">
      <c r="A1095" s="1" t="s">
        <v>1240</v>
      </c>
      <c r="B1095" s="1" t="s">
        <v>949</v>
      </c>
      <c r="C1095">
        <v>2024</v>
      </c>
      <c r="D1095" s="2">
        <v>36600</v>
      </c>
      <c r="E1095" s="1" t="s">
        <v>20</v>
      </c>
      <c r="F1095">
        <v>1</v>
      </c>
      <c r="G1095">
        <v>0</v>
      </c>
      <c r="H1095">
        <v>0</v>
      </c>
      <c r="I1095" s="1" t="s">
        <v>21</v>
      </c>
      <c r="J1095" s="1"/>
      <c r="K1095">
        <v>0</v>
      </c>
      <c r="L1095" s="1" t="s">
        <v>22</v>
      </c>
      <c r="M1095" s="1" t="s">
        <v>23</v>
      </c>
      <c r="N1095" s="1" t="s">
        <v>23</v>
      </c>
      <c r="O1095">
        <v>1</v>
      </c>
      <c r="P1095" s="1" t="s">
        <v>27</v>
      </c>
      <c r="Q1095" s="1" t="s">
        <v>27</v>
      </c>
      <c r="R1095">
        <v>0</v>
      </c>
    </row>
    <row r="1096" spans="1:18" x14ac:dyDescent="0.3">
      <c r="A1096" s="1" t="s">
        <v>1241</v>
      </c>
      <c r="B1096" s="1" t="s">
        <v>949</v>
      </c>
      <c r="C1096">
        <v>2024</v>
      </c>
      <c r="D1096" s="2">
        <v>36600</v>
      </c>
      <c r="E1096" s="1" t="s">
        <v>20</v>
      </c>
      <c r="F1096">
        <v>1</v>
      </c>
      <c r="G1096">
        <v>0</v>
      </c>
      <c r="H1096">
        <v>0</v>
      </c>
      <c r="I1096" s="1" t="s">
        <v>21</v>
      </c>
      <c r="J1096" s="1"/>
      <c r="K1096">
        <v>0</v>
      </c>
      <c r="L1096" s="1" t="s">
        <v>22</v>
      </c>
      <c r="M1096" s="1" t="s">
        <v>23</v>
      </c>
      <c r="N1096" s="1" t="s">
        <v>23</v>
      </c>
      <c r="O1096">
        <v>1</v>
      </c>
      <c r="P1096" s="1" t="s">
        <v>211</v>
      </c>
      <c r="Q1096" s="1" t="s">
        <v>211</v>
      </c>
      <c r="R1096">
        <v>0</v>
      </c>
    </row>
    <row r="1097" spans="1:18" x14ac:dyDescent="0.3">
      <c r="A1097" s="1" t="s">
        <v>1242</v>
      </c>
      <c r="B1097" s="1" t="s">
        <v>949</v>
      </c>
      <c r="C1097">
        <v>2024</v>
      </c>
      <c r="D1097" s="2">
        <v>36600</v>
      </c>
      <c r="E1097" s="1" t="s">
        <v>20</v>
      </c>
      <c r="F1097">
        <v>1</v>
      </c>
      <c r="G1097">
        <v>0</v>
      </c>
      <c r="H1097">
        <v>0</v>
      </c>
      <c r="I1097" s="1" t="s">
        <v>21</v>
      </c>
      <c r="J1097" s="1"/>
      <c r="K1097">
        <v>0</v>
      </c>
      <c r="L1097" s="1" t="s">
        <v>22</v>
      </c>
      <c r="M1097" s="1" t="s">
        <v>26</v>
      </c>
      <c r="N1097" s="1" t="s">
        <v>26</v>
      </c>
      <c r="O1097">
        <v>1</v>
      </c>
      <c r="P1097" s="1" t="s">
        <v>31</v>
      </c>
      <c r="Q1097" s="1" t="s">
        <v>31</v>
      </c>
      <c r="R1097">
        <v>0</v>
      </c>
    </row>
    <row r="1098" spans="1:18" x14ac:dyDescent="0.3">
      <c r="A1098" s="1" t="s">
        <v>1243</v>
      </c>
      <c r="B1098" s="1" t="s">
        <v>949</v>
      </c>
      <c r="C1098">
        <v>2024</v>
      </c>
      <c r="D1098" s="2">
        <v>36600</v>
      </c>
      <c r="E1098" s="1" t="s">
        <v>20</v>
      </c>
      <c r="F1098">
        <v>1</v>
      </c>
      <c r="G1098">
        <v>0</v>
      </c>
      <c r="H1098">
        <v>0</v>
      </c>
      <c r="I1098" s="1" t="s">
        <v>21</v>
      </c>
      <c r="J1098" s="1"/>
      <c r="K1098">
        <v>0</v>
      </c>
      <c r="L1098" s="1" t="s">
        <v>22</v>
      </c>
      <c r="M1098" s="1" t="s">
        <v>33</v>
      </c>
      <c r="N1098" s="1" t="s">
        <v>33</v>
      </c>
      <c r="O1098">
        <v>1</v>
      </c>
      <c r="P1098" s="1" t="s">
        <v>27</v>
      </c>
      <c r="Q1098" s="1" t="s">
        <v>27</v>
      </c>
      <c r="R1098">
        <v>0</v>
      </c>
    </row>
    <row r="1099" spans="1:18" x14ac:dyDescent="0.3">
      <c r="A1099" s="1" t="s">
        <v>1244</v>
      </c>
      <c r="B1099" s="1" t="s">
        <v>949</v>
      </c>
      <c r="C1099">
        <v>2024</v>
      </c>
      <c r="D1099" s="2">
        <v>36600</v>
      </c>
      <c r="E1099" s="1" t="s">
        <v>37</v>
      </c>
      <c r="F1099">
        <v>1</v>
      </c>
      <c r="G1099">
        <v>1</v>
      </c>
      <c r="H1099">
        <v>1</v>
      </c>
      <c r="I1099" s="1" t="s">
        <v>38</v>
      </c>
      <c r="J1099" s="1" t="s">
        <v>42</v>
      </c>
      <c r="K1099">
        <v>0</v>
      </c>
      <c r="L1099" s="1" t="s">
        <v>22</v>
      </c>
      <c r="M1099" s="1" t="s">
        <v>26</v>
      </c>
      <c r="N1099" s="1" t="s">
        <v>26</v>
      </c>
      <c r="O1099">
        <v>1</v>
      </c>
      <c r="P1099" s="1" t="s">
        <v>24</v>
      </c>
      <c r="Q1099" s="1" t="s">
        <v>24</v>
      </c>
      <c r="R1099">
        <v>0</v>
      </c>
    </row>
    <row r="1100" spans="1:18" x14ac:dyDescent="0.3">
      <c r="A1100" s="1" t="s">
        <v>1245</v>
      </c>
      <c r="B1100" s="1" t="s">
        <v>949</v>
      </c>
      <c r="C1100">
        <v>2024</v>
      </c>
      <c r="D1100" s="2">
        <v>36600</v>
      </c>
      <c r="E1100" s="1" t="s">
        <v>20</v>
      </c>
      <c r="F1100">
        <v>1</v>
      </c>
      <c r="G1100">
        <v>0</v>
      </c>
      <c r="H1100">
        <v>0</v>
      </c>
      <c r="I1100" s="1" t="s">
        <v>21</v>
      </c>
      <c r="J1100" s="1"/>
      <c r="K1100">
        <v>0</v>
      </c>
      <c r="L1100" s="1" t="s">
        <v>22</v>
      </c>
      <c r="M1100" s="1" t="s">
        <v>23</v>
      </c>
      <c r="N1100" s="1" t="s">
        <v>23</v>
      </c>
      <c r="O1100">
        <v>3</v>
      </c>
      <c r="P1100" s="1" t="s">
        <v>1246</v>
      </c>
      <c r="Q1100" s="1"/>
      <c r="R1100">
        <v>0</v>
      </c>
    </row>
    <row r="1101" spans="1:18" x14ac:dyDescent="0.3">
      <c r="A1101" s="1" t="s">
        <v>1247</v>
      </c>
      <c r="B1101" s="1" t="s">
        <v>949</v>
      </c>
      <c r="C1101">
        <v>2024</v>
      </c>
      <c r="D1101" s="2">
        <v>36600</v>
      </c>
      <c r="E1101" s="1" t="s">
        <v>20</v>
      </c>
      <c r="F1101">
        <v>1</v>
      </c>
      <c r="G1101">
        <v>0</v>
      </c>
      <c r="H1101">
        <v>0</v>
      </c>
      <c r="I1101" s="1" t="s">
        <v>21</v>
      </c>
      <c r="J1101" s="1"/>
      <c r="K1101">
        <v>0</v>
      </c>
      <c r="L1101" s="1" t="s">
        <v>22</v>
      </c>
      <c r="M1101" s="1" t="s">
        <v>33</v>
      </c>
      <c r="N1101" s="1" t="s">
        <v>33</v>
      </c>
      <c r="O1101">
        <v>1</v>
      </c>
      <c r="P1101" s="1" t="s">
        <v>27</v>
      </c>
      <c r="Q1101" s="1" t="s">
        <v>27</v>
      </c>
      <c r="R1101">
        <v>0</v>
      </c>
    </row>
    <row r="1102" spans="1:18" x14ac:dyDescent="0.3">
      <c r="A1102" s="1" t="s">
        <v>1248</v>
      </c>
      <c r="B1102" s="1" t="s">
        <v>949</v>
      </c>
      <c r="C1102">
        <v>2024</v>
      </c>
      <c r="D1102" s="2">
        <v>36600</v>
      </c>
      <c r="E1102" s="1" t="s">
        <v>20</v>
      </c>
      <c r="F1102">
        <v>1</v>
      </c>
      <c r="G1102">
        <v>0</v>
      </c>
      <c r="H1102">
        <v>0</v>
      </c>
      <c r="I1102" s="1" t="s">
        <v>21</v>
      </c>
      <c r="J1102" s="1"/>
      <c r="K1102">
        <v>0</v>
      </c>
      <c r="L1102" s="1" t="s">
        <v>22</v>
      </c>
      <c r="M1102" s="1" t="s">
        <v>47</v>
      </c>
      <c r="N1102" s="1" t="s">
        <v>47</v>
      </c>
      <c r="O1102">
        <v>1</v>
      </c>
      <c r="P1102" s="1" t="s">
        <v>27</v>
      </c>
      <c r="Q1102" s="1" t="s">
        <v>27</v>
      </c>
      <c r="R1102">
        <v>0</v>
      </c>
    </row>
    <row r="1103" spans="1:18" x14ac:dyDescent="0.3">
      <c r="A1103" s="1" t="s">
        <v>1249</v>
      </c>
      <c r="B1103" s="1" t="s">
        <v>949</v>
      </c>
      <c r="C1103">
        <v>2024</v>
      </c>
      <c r="D1103" s="2">
        <v>36600</v>
      </c>
      <c r="E1103" s="1" t="s">
        <v>20</v>
      </c>
      <c r="F1103">
        <v>1</v>
      </c>
      <c r="G1103">
        <v>0</v>
      </c>
      <c r="H1103">
        <v>0</v>
      </c>
      <c r="I1103" s="1" t="s">
        <v>21</v>
      </c>
      <c r="J1103" s="1"/>
      <c r="K1103">
        <v>0</v>
      </c>
      <c r="L1103" s="1" t="s">
        <v>22</v>
      </c>
      <c r="M1103" s="1" t="s">
        <v>33</v>
      </c>
      <c r="N1103" s="1" t="s">
        <v>33</v>
      </c>
      <c r="O1103">
        <v>1</v>
      </c>
      <c r="P1103" s="1" t="s">
        <v>121</v>
      </c>
      <c r="Q1103" s="1" t="s">
        <v>121</v>
      </c>
      <c r="R1103">
        <v>0</v>
      </c>
    </row>
    <row r="1104" spans="1:18" x14ac:dyDescent="0.3">
      <c r="A1104" s="1" t="s">
        <v>1250</v>
      </c>
      <c r="B1104" s="1" t="s">
        <v>949</v>
      </c>
      <c r="C1104">
        <v>2024</v>
      </c>
      <c r="D1104" s="2">
        <v>36600</v>
      </c>
      <c r="E1104" s="1" t="s">
        <v>20</v>
      </c>
      <c r="F1104">
        <v>1</v>
      </c>
      <c r="G1104">
        <v>0</v>
      </c>
      <c r="H1104">
        <v>0</v>
      </c>
      <c r="I1104" s="1" t="s">
        <v>21</v>
      </c>
      <c r="J1104" s="1"/>
      <c r="K1104">
        <v>0</v>
      </c>
      <c r="L1104" s="1" t="s">
        <v>22</v>
      </c>
      <c r="M1104" s="1" t="s">
        <v>47</v>
      </c>
      <c r="N1104" s="1" t="s">
        <v>47</v>
      </c>
      <c r="O1104">
        <v>1</v>
      </c>
      <c r="P1104" s="1" t="s">
        <v>82</v>
      </c>
      <c r="Q1104" s="1" t="s">
        <v>82</v>
      </c>
      <c r="R1104">
        <v>0</v>
      </c>
    </row>
    <row r="1105" spans="1:18" x14ac:dyDescent="0.3">
      <c r="A1105" s="1" t="s">
        <v>1251</v>
      </c>
      <c r="B1105" s="1" t="s">
        <v>949</v>
      </c>
      <c r="C1105">
        <v>2024</v>
      </c>
      <c r="D1105" s="2">
        <v>36600</v>
      </c>
      <c r="E1105" s="1" t="s">
        <v>20</v>
      </c>
      <c r="F1105">
        <v>1</v>
      </c>
      <c r="G1105">
        <v>0</v>
      </c>
      <c r="H1105">
        <v>0</v>
      </c>
      <c r="I1105" s="1" t="s">
        <v>21</v>
      </c>
      <c r="J1105" s="1"/>
      <c r="K1105">
        <v>0</v>
      </c>
      <c r="L1105" s="1" t="s">
        <v>22</v>
      </c>
      <c r="M1105" s="1" t="s">
        <v>26</v>
      </c>
      <c r="N1105" s="1" t="s">
        <v>26</v>
      </c>
      <c r="O1105">
        <v>1</v>
      </c>
      <c r="P1105" s="1" t="s">
        <v>27</v>
      </c>
      <c r="Q1105" s="1" t="s">
        <v>27</v>
      </c>
      <c r="R1105">
        <v>0</v>
      </c>
    </row>
    <row r="1106" spans="1:18" x14ac:dyDescent="0.3">
      <c r="A1106" s="1" t="s">
        <v>1252</v>
      </c>
      <c r="B1106" s="1" t="s">
        <v>949</v>
      </c>
      <c r="C1106">
        <v>2024</v>
      </c>
      <c r="D1106" s="2">
        <v>36600</v>
      </c>
      <c r="E1106" s="1" t="s">
        <v>20</v>
      </c>
      <c r="F1106">
        <v>1</v>
      </c>
      <c r="G1106">
        <v>0</v>
      </c>
      <c r="H1106">
        <v>0</v>
      </c>
      <c r="I1106" s="1" t="s">
        <v>21</v>
      </c>
      <c r="J1106" s="1"/>
      <c r="K1106">
        <v>0</v>
      </c>
      <c r="L1106" s="1" t="s">
        <v>22</v>
      </c>
      <c r="M1106" s="1" t="s">
        <v>47</v>
      </c>
      <c r="N1106" s="1" t="s">
        <v>47</v>
      </c>
      <c r="O1106">
        <v>2</v>
      </c>
      <c r="P1106" s="1" t="s">
        <v>241</v>
      </c>
      <c r="Q1106" s="1"/>
      <c r="R1106">
        <v>0</v>
      </c>
    </row>
    <row r="1107" spans="1:18" x14ac:dyDescent="0.3">
      <c r="A1107" s="1" t="s">
        <v>1253</v>
      </c>
      <c r="B1107" s="1" t="s">
        <v>949</v>
      </c>
      <c r="C1107">
        <v>2024</v>
      </c>
      <c r="D1107" s="2">
        <v>36600</v>
      </c>
      <c r="E1107" s="1" t="s">
        <v>20</v>
      </c>
      <c r="F1107">
        <v>1</v>
      </c>
      <c r="G1107">
        <v>0</v>
      </c>
      <c r="H1107">
        <v>0</v>
      </c>
      <c r="I1107" s="1" t="s">
        <v>21</v>
      </c>
      <c r="J1107" s="1"/>
      <c r="K1107">
        <v>0</v>
      </c>
      <c r="L1107" s="1" t="s">
        <v>22</v>
      </c>
      <c r="M1107" s="1" t="s">
        <v>26</v>
      </c>
      <c r="N1107" s="1" t="s">
        <v>26</v>
      </c>
      <c r="O1107">
        <v>1</v>
      </c>
      <c r="P1107" s="1" t="s">
        <v>27</v>
      </c>
      <c r="Q1107" s="1" t="s">
        <v>27</v>
      </c>
      <c r="R1107">
        <v>0</v>
      </c>
    </row>
    <row r="1108" spans="1:18" x14ac:dyDescent="0.3">
      <c r="A1108" s="1" t="s">
        <v>1254</v>
      </c>
      <c r="B1108" s="1" t="s">
        <v>949</v>
      </c>
      <c r="C1108">
        <v>2024</v>
      </c>
      <c r="D1108" s="2">
        <v>36600</v>
      </c>
      <c r="E1108" s="1" t="s">
        <v>20</v>
      </c>
      <c r="F1108">
        <v>1</v>
      </c>
      <c r="G1108">
        <v>0</v>
      </c>
      <c r="H1108">
        <v>0</v>
      </c>
      <c r="I1108" s="1" t="s">
        <v>21</v>
      </c>
      <c r="J1108" s="1"/>
      <c r="K1108">
        <v>0</v>
      </c>
      <c r="L1108" s="1" t="s">
        <v>22</v>
      </c>
      <c r="M1108" s="1" t="s">
        <v>33</v>
      </c>
      <c r="N1108" s="1" t="s">
        <v>33</v>
      </c>
      <c r="O1108">
        <v>1</v>
      </c>
      <c r="P1108" s="1" t="s">
        <v>27</v>
      </c>
      <c r="Q1108" s="1" t="s">
        <v>27</v>
      </c>
      <c r="R1108">
        <v>0</v>
      </c>
    </row>
    <row r="1109" spans="1:18" x14ac:dyDescent="0.3">
      <c r="A1109" s="1" t="s">
        <v>1255</v>
      </c>
      <c r="B1109" s="1" t="s">
        <v>949</v>
      </c>
      <c r="C1109">
        <v>2024</v>
      </c>
      <c r="D1109" s="2">
        <v>36600</v>
      </c>
      <c r="E1109" s="1" t="s">
        <v>20</v>
      </c>
      <c r="F1109">
        <v>1</v>
      </c>
      <c r="G1109">
        <v>0</v>
      </c>
      <c r="H1109">
        <v>0</v>
      </c>
      <c r="I1109" s="1" t="s">
        <v>21</v>
      </c>
      <c r="J1109" s="1"/>
      <c r="K1109">
        <v>0</v>
      </c>
      <c r="L1109" s="1" t="s">
        <v>22</v>
      </c>
      <c r="M1109" s="1" t="s">
        <v>47</v>
      </c>
      <c r="N1109" s="1" t="s">
        <v>47</v>
      </c>
      <c r="O1109">
        <v>1</v>
      </c>
      <c r="P1109" s="1" t="s">
        <v>211</v>
      </c>
      <c r="Q1109" s="1" t="s">
        <v>211</v>
      </c>
      <c r="R1109">
        <v>0</v>
      </c>
    </row>
    <row r="1110" spans="1:18" x14ac:dyDescent="0.3">
      <c r="A1110" s="1" t="s">
        <v>1256</v>
      </c>
      <c r="B1110" s="1" t="s">
        <v>949</v>
      </c>
      <c r="C1110">
        <v>2024</v>
      </c>
      <c r="D1110" s="2">
        <v>36600</v>
      </c>
      <c r="E1110" s="1" t="s">
        <v>20</v>
      </c>
      <c r="F1110">
        <v>1</v>
      </c>
      <c r="G1110">
        <v>0</v>
      </c>
      <c r="H1110">
        <v>0</v>
      </c>
      <c r="I1110" s="1" t="s">
        <v>21</v>
      </c>
      <c r="J1110" s="1"/>
      <c r="K1110">
        <v>0</v>
      </c>
      <c r="L1110" s="1" t="s">
        <v>22</v>
      </c>
      <c r="M1110" s="1" t="s">
        <v>26</v>
      </c>
      <c r="N1110" s="1" t="s">
        <v>26</v>
      </c>
      <c r="O1110">
        <v>1</v>
      </c>
      <c r="P1110" s="1" t="s">
        <v>27</v>
      </c>
      <c r="Q1110" s="1" t="s">
        <v>27</v>
      </c>
      <c r="R1110">
        <v>0</v>
      </c>
    </row>
    <row r="1111" spans="1:18" x14ac:dyDescent="0.3">
      <c r="A1111" s="1" t="s">
        <v>1257</v>
      </c>
      <c r="B1111" s="1" t="s">
        <v>949</v>
      </c>
      <c r="C1111">
        <v>2024</v>
      </c>
      <c r="D1111" s="2">
        <v>36600</v>
      </c>
      <c r="E1111" s="1" t="s">
        <v>20</v>
      </c>
      <c r="F1111">
        <v>1</v>
      </c>
      <c r="G1111">
        <v>0</v>
      </c>
      <c r="H1111">
        <v>0</v>
      </c>
      <c r="I1111" s="1" t="s">
        <v>21</v>
      </c>
      <c r="J1111" s="1"/>
      <c r="K1111">
        <v>0</v>
      </c>
      <c r="L1111" s="1" t="s">
        <v>22</v>
      </c>
      <c r="M1111" s="1" t="s">
        <v>26</v>
      </c>
      <c r="N1111" s="1" t="s">
        <v>26</v>
      </c>
      <c r="O1111">
        <v>1</v>
      </c>
      <c r="P1111" s="1" t="s">
        <v>27</v>
      </c>
      <c r="Q1111" s="1" t="s">
        <v>27</v>
      </c>
      <c r="R1111">
        <v>0</v>
      </c>
    </row>
    <row r="1112" spans="1:18" x14ac:dyDescent="0.3">
      <c r="A1112" s="1" t="s">
        <v>1258</v>
      </c>
      <c r="B1112" s="1" t="s">
        <v>949</v>
      </c>
      <c r="C1112">
        <v>2024</v>
      </c>
      <c r="D1112" s="2">
        <v>36600</v>
      </c>
      <c r="E1112" s="1" t="s">
        <v>37</v>
      </c>
      <c r="F1112">
        <v>1</v>
      </c>
      <c r="G1112">
        <v>1</v>
      </c>
      <c r="H1112">
        <v>1</v>
      </c>
      <c r="I1112" s="1" t="s">
        <v>38</v>
      </c>
      <c r="J1112" s="1" t="s">
        <v>39</v>
      </c>
      <c r="K1112">
        <v>0</v>
      </c>
      <c r="L1112" s="1" t="s">
        <v>22</v>
      </c>
      <c r="M1112" s="1" t="s">
        <v>26</v>
      </c>
      <c r="N1112" s="1" t="s">
        <v>26</v>
      </c>
      <c r="O1112">
        <v>1</v>
      </c>
      <c r="P1112" s="1" t="s">
        <v>31</v>
      </c>
      <c r="Q1112" s="1" t="s">
        <v>31</v>
      </c>
      <c r="R1112">
        <v>0</v>
      </c>
    </row>
    <row r="1113" spans="1:18" x14ac:dyDescent="0.3">
      <c r="A1113" s="1" t="s">
        <v>1259</v>
      </c>
      <c r="B1113" s="1" t="s">
        <v>949</v>
      </c>
      <c r="C1113">
        <v>2024</v>
      </c>
      <c r="D1113" s="2">
        <v>36600</v>
      </c>
      <c r="E1113" s="1" t="s">
        <v>20</v>
      </c>
      <c r="F1113">
        <v>1</v>
      </c>
      <c r="G1113">
        <v>0</v>
      </c>
      <c r="H1113">
        <v>0</v>
      </c>
      <c r="I1113" s="1" t="s">
        <v>21</v>
      </c>
      <c r="J1113" s="1"/>
      <c r="K1113">
        <v>0</v>
      </c>
      <c r="L1113" s="1" t="s">
        <v>22</v>
      </c>
      <c r="M1113" s="1" t="s">
        <v>26</v>
      </c>
      <c r="N1113" s="1" t="s">
        <v>26</v>
      </c>
      <c r="O1113">
        <v>1</v>
      </c>
      <c r="P1113" s="1" t="s">
        <v>31</v>
      </c>
      <c r="Q1113" s="1" t="s">
        <v>31</v>
      </c>
      <c r="R1113">
        <v>0</v>
      </c>
    </row>
    <row r="1114" spans="1:18" x14ac:dyDescent="0.3">
      <c r="A1114" s="1" t="s">
        <v>1260</v>
      </c>
      <c r="B1114" s="1" t="s">
        <v>949</v>
      </c>
      <c r="C1114">
        <v>2024</v>
      </c>
      <c r="D1114" s="2">
        <v>36600</v>
      </c>
      <c r="E1114" s="1" t="s">
        <v>20</v>
      </c>
      <c r="F1114">
        <v>1</v>
      </c>
      <c r="G1114">
        <v>0</v>
      </c>
      <c r="H1114">
        <v>0</v>
      </c>
      <c r="I1114" s="1" t="s">
        <v>21</v>
      </c>
      <c r="J1114" s="1"/>
      <c r="K1114">
        <v>0</v>
      </c>
      <c r="L1114" s="1" t="s">
        <v>22</v>
      </c>
      <c r="M1114" s="1" t="s">
        <v>33</v>
      </c>
      <c r="N1114" s="1" t="s">
        <v>33</v>
      </c>
      <c r="O1114">
        <v>3</v>
      </c>
      <c r="P1114" s="1" t="s">
        <v>1261</v>
      </c>
      <c r="Q1114" s="1"/>
      <c r="R1114">
        <v>0</v>
      </c>
    </row>
    <row r="1115" spans="1:18" x14ac:dyDescent="0.3">
      <c r="A1115" s="1" t="s">
        <v>1262</v>
      </c>
      <c r="B1115" s="1" t="s">
        <v>949</v>
      </c>
      <c r="C1115">
        <v>2024</v>
      </c>
      <c r="D1115" s="2">
        <v>36600</v>
      </c>
      <c r="E1115" s="1" t="s">
        <v>20</v>
      </c>
      <c r="F1115">
        <v>1</v>
      </c>
      <c r="G1115">
        <v>0</v>
      </c>
      <c r="H1115">
        <v>0</v>
      </c>
      <c r="I1115" s="1" t="s">
        <v>21</v>
      </c>
      <c r="J1115" s="1"/>
      <c r="K1115">
        <v>0</v>
      </c>
      <c r="L1115" s="1" t="s">
        <v>22</v>
      </c>
      <c r="M1115" s="1" t="s">
        <v>33</v>
      </c>
      <c r="N1115" s="1" t="s">
        <v>33</v>
      </c>
      <c r="O1115">
        <v>1</v>
      </c>
      <c r="P1115" s="1" t="s">
        <v>78</v>
      </c>
      <c r="Q1115" s="1" t="s">
        <v>78</v>
      </c>
      <c r="R1115">
        <v>0</v>
      </c>
    </row>
    <row r="1116" spans="1:18" x14ac:dyDescent="0.3">
      <c r="A1116" s="1" t="s">
        <v>1263</v>
      </c>
      <c r="B1116" s="1" t="s">
        <v>949</v>
      </c>
      <c r="C1116">
        <v>2024</v>
      </c>
      <c r="D1116" s="2">
        <v>36600</v>
      </c>
      <c r="E1116" s="1" t="s">
        <v>20</v>
      </c>
      <c r="F1116">
        <v>1</v>
      </c>
      <c r="G1116">
        <v>0</v>
      </c>
      <c r="H1116">
        <v>0</v>
      </c>
      <c r="I1116" s="1" t="s">
        <v>21</v>
      </c>
      <c r="J1116" s="1"/>
      <c r="K1116">
        <v>0</v>
      </c>
      <c r="L1116" s="1" t="s">
        <v>22</v>
      </c>
      <c r="M1116" s="1" t="s">
        <v>26</v>
      </c>
      <c r="N1116" s="1" t="s">
        <v>26</v>
      </c>
      <c r="O1116">
        <v>1</v>
      </c>
      <c r="P1116" s="1" t="s">
        <v>27</v>
      </c>
      <c r="Q1116" s="1" t="s">
        <v>27</v>
      </c>
      <c r="R1116">
        <v>0</v>
      </c>
    </row>
    <row r="1117" spans="1:18" x14ac:dyDescent="0.3">
      <c r="A1117" s="1" t="s">
        <v>1264</v>
      </c>
      <c r="B1117" s="1" t="s">
        <v>949</v>
      </c>
      <c r="C1117">
        <v>2024</v>
      </c>
      <c r="D1117" s="2">
        <v>36600</v>
      </c>
      <c r="E1117" s="1" t="s">
        <v>37</v>
      </c>
      <c r="F1117">
        <v>1</v>
      </c>
      <c r="G1117">
        <v>1</v>
      </c>
      <c r="H1117">
        <v>1</v>
      </c>
      <c r="I1117" s="1" t="s">
        <v>38</v>
      </c>
      <c r="J1117" s="1" t="s">
        <v>39</v>
      </c>
      <c r="K1117">
        <v>0</v>
      </c>
      <c r="L1117" s="1" t="s">
        <v>22</v>
      </c>
      <c r="M1117" s="1" t="s">
        <v>26</v>
      </c>
      <c r="N1117" s="1" t="s">
        <v>26</v>
      </c>
      <c r="O1117">
        <v>1</v>
      </c>
      <c r="P1117" s="1" t="s">
        <v>40</v>
      </c>
      <c r="Q1117" s="1" t="s">
        <v>40</v>
      </c>
      <c r="R1117">
        <v>0</v>
      </c>
    </row>
    <row r="1118" spans="1:18" x14ac:dyDescent="0.3">
      <c r="A1118" s="1" t="s">
        <v>1265</v>
      </c>
      <c r="B1118" s="1" t="s">
        <v>949</v>
      </c>
      <c r="C1118">
        <v>2024</v>
      </c>
      <c r="D1118" s="2">
        <v>36600</v>
      </c>
      <c r="E1118" s="1" t="s">
        <v>37</v>
      </c>
      <c r="F1118">
        <v>1</v>
      </c>
      <c r="G1118">
        <v>1</v>
      </c>
      <c r="H1118">
        <v>1</v>
      </c>
      <c r="I1118" s="1" t="s">
        <v>91</v>
      </c>
      <c r="J1118" s="1" t="s">
        <v>92</v>
      </c>
      <c r="K1118">
        <v>0</v>
      </c>
      <c r="L1118" s="1" t="s">
        <v>22</v>
      </c>
      <c r="M1118" s="1" t="s">
        <v>23</v>
      </c>
      <c r="N1118" s="1" t="s">
        <v>23</v>
      </c>
      <c r="O1118">
        <v>1</v>
      </c>
      <c r="P1118" s="1" t="s">
        <v>40</v>
      </c>
      <c r="Q1118" s="1" t="s">
        <v>40</v>
      </c>
      <c r="R1118">
        <v>1</v>
      </c>
    </row>
    <row r="1119" spans="1:18" x14ac:dyDescent="0.3">
      <c r="A1119" s="1" t="s">
        <v>1266</v>
      </c>
      <c r="B1119" s="1" t="s">
        <v>949</v>
      </c>
      <c r="C1119">
        <v>2024</v>
      </c>
      <c r="D1119" s="2">
        <v>36600</v>
      </c>
      <c r="E1119" s="1" t="s">
        <v>20</v>
      </c>
      <c r="F1119">
        <v>1</v>
      </c>
      <c r="G1119">
        <v>0</v>
      </c>
      <c r="H1119">
        <v>0</v>
      </c>
      <c r="I1119" s="1" t="s">
        <v>21</v>
      </c>
      <c r="J1119" s="1"/>
      <c r="K1119">
        <v>0</v>
      </c>
      <c r="L1119" s="1" t="s">
        <v>22</v>
      </c>
      <c r="M1119" s="1" t="s">
        <v>33</v>
      </c>
      <c r="N1119" s="1" t="s">
        <v>33</v>
      </c>
      <c r="O1119">
        <v>1</v>
      </c>
      <c r="P1119" s="1" t="s">
        <v>78</v>
      </c>
      <c r="Q1119" s="1" t="s">
        <v>78</v>
      </c>
      <c r="R1119">
        <v>0</v>
      </c>
    </row>
    <row r="1120" spans="1:18" x14ac:dyDescent="0.3">
      <c r="A1120" s="1" t="s">
        <v>1267</v>
      </c>
      <c r="B1120" s="1" t="s">
        <v>949</v>
      </c>
      <c r="C1120">
        <v>2024</v>
      </c>
      <c r="D1120" s="2">
        <v>36600</v>
      </c>
      <c r="E1120" s="1" t="s">
        <v>20</v>
      </c>
      <c r="F1120">
        <v>1</v>
      </c>
      <c r="G1120">
        <v>0</v>
      </c>
      <c r="H1120">
        <v>0</v>
      </c>
      <c r="I1120" s="1" t="s">
        <v>21</v>
      </c>
      <c r="J1120" s="1"/>
      <c r="K1120">
        <v>0</v>
      </c>
      <c r="L1120" s="1" t="s">
        <v>22</v>
      </c>
      <c r="M1120" s="1" t="s">
        <v>26</v>
      </c>
      <c r="N1120" s="1" t="s">
        <v>26</v>
      </c>
      <c r="O1120">
        <v>1</v>
      </c>
      <c r="P1120" s="1" t="s">
        <v>31</v>
      </c>
      <c r="Q1120" s="1" t="s">
        <v>31</v>
      </c>
      <c r="R1120">
        <v>0</v>
      </c>
    </row>
    <row r="1121" spans="1:18" x14ac:dyDescent="0.3">
      <c r="A1121" s="1" t="s">
        <v>1268</v>
      </c>
      <c r="B1121" s="1" t="s">
        <v>949</v>
      </c>
      <c r="C1121">
        <v>2024</v>
      </c>
      <c r="D1121" s="2">
        <v>36600</v>
      </c>
      <c r="E1121" s="1" t="s">
        <v>20</v>
      </c>
      <c r="F1121">
        <v>1</v>
      </c>
      <c r="G1121">
        <v>0</v>
      </c>
      <c r="H1121">
        <v>0</v>
      </c>
      <c r="I1121" s="1" t="s">
        <v>21</v>
      </c>
      <c r="J1121" s="1"/>
      <c r="K1121">
        <v>0</v>
      </c>
      <c r="L1121" s="1" t="s">
        <v>22</v>
      </c>
      <c r="M1121" s="1" t="s">
        <v>26</v>
      </c>
      <c r="N1121" s="1" t="s">
        <v>26</v>
      </c>
      <c r="O1121">
        <v>1</v>
      </c>
      <c r="P1121" s="1" t="s">
        <v>31</v>
      </c>
      <c r="Q1121" s="1" t="s">
        <v>31</v>
      </c>
      <c r="R1121">
        <v>0</v>
      </c>
    </row>
    <row r="1122" spans="1:18" x14ac:dyDescent="0.3">
      <c r="A1122" s="1" t="s">
        <v>1269</v>
      </c>
      <c r="B1122" s="1" t="s">
        <v>949</v>
      </c>
      <c r="C1122">
        <v>2024</v>
      </c>
      <c r="D1122" s="2">
        <v>36600</v>
      </c>
      <c r="E1122" s="1" t="s">
        <v>20</v>
      </c>
      <c r="F1122">
        <v>1</v>
      </c>
      <c r="G1122">
        <v>0</v>
      </c>
      <c r="H1122">
        <v>0</v>
      </c>
      <c r="I1122" s="1" t="s">
        <v>21</v>
      </c>
      <c r="J1122" s="1"/>
      <c r="K1122">
        <v>0</v>
      </c>
      <c r="L1122" s="1" t="s">
        <v>22</v>
      </c>
      <c r="M1122" s="1" t="s">
        <v>26</v>
      </c>
      <c r="N1122" s="1" t="s">
        <v>26</v>
      </c>
      <c r="O1122">
        <v>1</v>
      </c>
      <c r="P1122" s="1" t="s">
        <v>78</v>
      </c>
      <c r="Q1122" s="1" t="s">
        <v>78</v>
      </c>
      <c r="R1122">
        <v>0</v>
      </c>
    </row>
    <row r="1123" spans="1:18" x14ac:dyDescent="0.3">
      <c r="A1123" s="1" t="s">
        <v>1270</v>
      </c>
      <c r="B1123" s="1" t="s">
        <v>949</v>
      </c>
      <c r="C1123">
        <v>2024</v>
      </c>
      <c r="D1123" s="2">
        <v>36600</v>
      </c>
      <c r="E1123" s="1" t="s">
        <v>20</v>
      </c>
      <c r="F1123">
        <v>1</v>
      </c>
      <c r="G1123">
        <v>0</v>
      </c>
      <c r="H1123">
        <v>0</v>
      </c>
      <c r="I1123" s="1" t="s">
        <v>21</v>
      </c>
      <c r="J1123" s="1"/>
      <c r="K1123">
        <v>0</v>
      </c>
      <c r="L1123" s="1" t="s">
        <v>22</v>
      </c>
      <c r="M1123" s="1" t="s">
        <v>23</v>
      </c>
      <c r="N1123" s="1" t="s">
        <v>23</v>
      </c>
      <c r="O1123">
        <v>1</v>
      </c>
      <c r="P1123" s="1" t="s">
        <v>27</v>
      </c>
      <c r="Q1123" s="1" t="s">
        <v>27</v>
      </c>
      <c r="R1123">
        <v>0</v>
      </c>
    </row>
    <row r="1124" spans="1:18" x14ac:dyDescent="0.3">
      <c r="A1124" s="1" t="s">
        <v>1271</v>
      </c>
      <c r="B1124" s="1" t="s">
        <v>949</v>
      </c>
      <c r="C1124">
        <v>2024</v>
      </c>
      <c r="D1124" s="2">
        <v>36600</v>
      </c>
      <c r="E1124" s="1" t="s">
        <v>20</v>
      </c>
      <c r="F1124">
        <v>1</v>
      </c>
      <c r="G1124">
        <v>0</v>
      </c>
      <c r="H1124">
        <v>0</v>
      </c>
      <c r="I1124" s="1" t="s">
        <v>21</v>
      </c>
      <c r="J1124" s="1"/>
      <c r="K1124">
        <v>0</v>
      </c>
      <c r="L1124" s="1" t="s">
        <v>22</v>
      </c>
      <c r="M1124" s="1" t="s">
        <v>26</v>
      </c>
      <c r="N1124" s="1" t="s">
        <v>26</v>
      </c>
      <c r="O1124">
        <v>1</v>
      </c>
      <c r="P1124" s="1" t="s">
        <v>27</v>
      </c>
      <c r="Q1124" s="1" t="s">
        <v>27</v>
      </c>
      <c r="R1124">
        <v>0</v>
      </c>
    </row>
    <row r="1125" spans="1:18" x14ac:dyDescent="0.3">
      <c r="A1125" s="1" t="s">
        <v>1272</v>
      </c>
      <c r="B1125" s="1" t="s">
        <v>949</v>
      </c>
      <c r="C1125">
        <v>2024</v>
      </c>
      <c r="D1125" s="2">
        <v>36600</v>
      </c>
      <c r="E1125" s="1" t="s">
        <v>20</v>
      </c>
      <c r="F1125">
        <v>1</v>
      </c>
      <c r="G1125">
        <v>0</v>
      </c>
      <c r="H1125">
        <v>0</v>
      </c>
      <c r="I1125" s="1" t="s">
        <v>21</v>
      </c>
      <c r="J1125" s="1"/>
      <c r="K1125">
        <v>0</v>
      </c>
      <c r="L1125" s="1" t="s">
        <v>22</v>
      </c>
      <c r="M1125" s="1" t="s">
        <v>23</v>
      </c>
      <c r="N1125" s="1" t="s">
        <v>23</v>
      </c>
      <c r="O1125">
        <v>1</v>
      </c>
      <c r="P1125" s="1" t="s">
        <v>134</v>
      </c>
      <c r="Q1125" s="1" t="s">
        <v>134</v>
      </c>
      <c r="R1125">
        <v>0</v>
      </c>
    </row>
    <row r="1126" spans="1:18" x14ac:dyDescent="0.3">
      <c r="A1126" s="1" t="s">
        <v>1273</v>
      </c>
      <c r="B1126" s="1" t="s">
        <v>949</v>
      </c>
      <c r="C1126">
        <v>2024</v>
      </c>
      <c r="D1126" s="2">
        <v>36600</v>
      </c>
      <c r="E1126" s="1" t="s">
        <v>20</v>
      </c>
      <c r="F1126">
        <v>1</v>
      </c>
      <c r="G1126">
        <v>0</v>
      </c>
      <c r="H1126">
        <v>0</v>
      </c>
      <c r="I1126" s="1" t="s">
        <v>21</v>
      </c>
      <c r="J1126" s="1"/>
      <c r="K1126">
        <v>0</v>
      </c>
      <c r="L1126" s="1" t="s">
        <v>22</v>
      </c>
      <c r="M1126" s="1" t="s">
        <v>23</v>
      </c>
      <c r="N1126" s="1" t="s">
        <v>23</v>
      </c>
      <c r="O1126">
        <v>1</v>
      </c>
      <c r="P1126" s="1" t="s">
        <v>27</v>
      </c>
      <c r="Q1126" s="1" t="s">
        <v>27</v>
      </c>
      <c r="R1126">
        <v>0</v>
      </c>
    </row>
    <row r="1127" spans="1:18" x14ac:dyDescent="0.3">
      <c r="A1127" s="1" t="s">
        <v>1274</v>
      </c>
      <c r="B1127" s="1" t="s">
        <v>949</v>
      </c>
      <c r="C1127">
        <v>2024</v>
      </c>
      <c r="D1127" s="2">
        <v>36600</v>
      </c>
      <c r="E1127" s="1" t="s">
        <v>37</v>
      </c>
      <c r="F1127">
        <v>1</v>
      </c>
      <c r="G1127">
        <v>1</v>
      </c>
      <c r="H1127">
        <v>1</v>
      </c>
      <c r="I1127" s="1" t="s">
        <v>38</v>
      </c>
      <c r="J1127" s="1" t="s">
        <v>42</v>
      </c>
      <c r="K1127">
        <v>0</v>
      </c>
      <c r="L1127" s="1" t="s">
        <v>22</v>
      </c>
      <c r="M1127" s="1" t="s">
        <v>33</v>
      </c>
      <c r="N1127" s="1" t="s">
        <v>33</v>
      </c>
      <c r="O1127">
        <v>1</v>
      </c>
      <c r="P1127" s="1" t="s">
        <v>1275</v>
      </c>
      <c r="Q1127" s="1"/>
      <c r="R1127">
        <v>1</v>
      </c>
    </row>
    <row r="1128" spans="1:18" x14ac:dyDescent="0.3">
      <c r="A1128" s="1" t="s">
        <v>1276</v>
      </c>
      <c r="B1128" s="1" t="s">
        <v>949</v>
      </c>
      <c r="C1128">
        <v>2024</v>
      </c>
      <c r="D1128" s="2">
        <v>36600</v>
      </c>
      <c r="E1128" s="1" t="s">
        <v>37</v>
      </c>
      <c r="F1128">
        <v>1</v>
      </c>
      <c r="G1128">
        <v>1</v>
      </c>
      <c r="H1128">
        <v>1</v>
      </c>
      <c r="I1128" s="1" t="s">
        <v>38</v>
      </c>
      <c r="J1128" s="1" t="s">
        <v>39</v>
      </c>
      <c r="K1128">
        <v>0</v>
      </c>
      <c r="L1128" s="1" t="s">
        <v>22</v>
      </c>
      <c r="M1128" s="1" t="s">
        <v>33</v>
      </c>
      <c r="N1128" s="1" t="s">
        <v>33</v>
      </c>
      <c r="O1128">
        <v>1</v>
      </c>
      <c r="P1128" s="1" t="s">
        <v>121</v>
      </c>
      <c r="Q1128" s="1" t="s">
        <v>121</v>
      </c>
      <c r="R1128">
        <v>0</v>
      </c>
    </row>
    <row r="1129" spans="1:18" x14ac:dyDescent="0.3">
      <c r="A1129" s="1" t="s">
        <v>1277</v>
      </c>
      <c r="B1129" s="1" t="s">
        <v>949</v>
      </c>
      <c r="C1129">
        <v>2024</v>
      </c>
      <c r="D1129" s="2">
        <v>36600</v>
      </c>
      <c r="E1129" s="1" t="s">
        <v>20</v>
      </c>
      <c r="F1129">
        <v>1</v>
      </c>
      <c r="G1129">
        <v>0</v>
      </c>
      <c r="H1129">
        <v>0</v>
      </c>
      <c r="I1129" s="1" t="s">
        <v>21</v>
      </c>
      <c r="J1129" s="1"/>
      <c r="K1129">
        <v>0</v>
      </c>
      <c r="L1129" s="1" t="s">
        <v>22</v>
      </c>
      <c r="M1129" s="1" t="s">
        <v>26</v>
      </c>
      <c r="N1129" s="1" t="s">
        <v>26</v>
      </c>
      <c r="O1129">
        <v>1</v>
      </c>
      <c r="P1129" s="1" t="s">
        <v>27</v>
      </c>
      <c r="Q1129" s="1" t="s">
        <v>27</v>
      </c>
      <c r="R1129">
        <v>0</v>
      </c>
    </row>
    <row r="1130" spans="1:18" x14ac:dyDescent="0.3">
      <c r="A1130" s="1" t="s">
        <v>1278</v>
      </c>
      <c r="B1130" s="1" t="s">
        <v>949</v>
      </c>
      <c r="C1130">
        <v>2024</v>
      </c>
      <c r="D1130" s="2">
        <v>36600</v>
      </c>
      <c r="E1130" s="1" t="s">
        <v>20</v>
      </c>
      <c r="F1130">
        <v>1</v>
      </c>
      <c r="G1130">
        <v>0</v>
      </c>
      <c r="H1130">
        <v>0</v>
      </c>
      <c r="I1130" s="1" t="s">
        <v>21</v>
      </c>
      <c r="J1130" s="1"/>
      <c r="K1130">
        <v>0</v>
      </c>
      <c r="L1130" s="1" t="s">
        <v>22</v>
      </c>
      <c r="M1130" s="1" t="s">
        <v>33</v>
      </c>
      <c r="N1130" s="1" t="s">
        <v>33</v>
      </c>
      <c r="O1130">
        <v>1</v>
      </c>
      <c r="P1130" s="1" t="s">
        <v>27</v>
      </c>
      <c r="Q1130" s="1" t="s">
        <v>27</v>
      </c>
      <c r="R1130">
        <v>0</v>
      </c>
    </row>
    <row r="1131" spans="1:18" x14ac:dyDescent="0.3">
      <c r="A1131" s="1" t="s">
        <v>1279</v>
      </c>
      <c r="B1131" s="1" t="s">
        <v>949</v>
      </c>
      <c r="C1131">
        <v>2024</v>
      </c>
      <c r="D1131" s="2">
        <v>36600</v>
      </c>
      <c r="E1131" s="1" t="s">
        <v>20</v>
      </c>
      <c r="F1131">
        <v>1</v>
      </c>
      <c r="G1131">
        <v>0</v>
      </c>
      <c r="H1131">
        <v>0</v>
      </c>
      <c r="I1131" s="1" t="s">
        <v>21</v>
      </c>
      <c r="J1131" s="1"/>
      <c r="K1131">
        <v>0</v>
      </c>
      <c r="L1131" s="1" t="s">
        <v>22</v>
      </c>
      <c r="M1131" s="1" t="s">
        <v>26</v>
      </c>
      <c r="N1131" s="1" t="s">
        <v>26</v>
      </c>
      <c r="O1131">
        <v>1</v>
      </c>
      <c r="P1131" s="1" t="s">
        <v>40</v>
      </c>
      <c r="Q1131" s="1" t="s">
        <v>40</v>
      </c>
      <c r="R1131">
        <v>0</v>
      </c>
    </row>
    <row r="1132" spans="1:18" x14ac:dyDescent="0.3">
      <c r="A1132" s="1" t="s">
        <v>1280</v>
      </c>
      <c r="B1132" s="1" t="s">
        <v>949</v>
      </c>
      <c r="C1132">
        <v>2024</v>
      </c>
      <c r="D1132" s="2">
        <v>36600</v>
      </c>
      <c r="E1132" s="1" t="s">
        <v>20</v>
      </c>
      <c r="F1132">
        <v>1</v>
      </c>
      <c r="G1132">
        <v>0</v>
      </c>
      <c r="H1132">
        <v>0</v>
      </c>
      <c r="I1132" s="1" t="s">
        <v>21</v>
      </c>
      <c r="J1132" s="1"/>
      <c r="K1132">
        <v>0</v>
      </c>
      <c r="L1132" s="1" t="s">
        <v>22</v>
      </c>
      <c r="M1132" s="1" t="s">
        <v>23</v>
      </c>
      <c r="N1132" s="1" t="s">
        <v>23</v>
      </c>
      <c r="O1132">
        <v>1</v>
      </c>
      <c r="P1132" s="1" t="s">
        <v>27</v>
      </c>
      <c r="Q1132" s="1" t="s">
        <v>27</v>
      </c>
      <c r="R1132">
        <v>0</v>
      </c>
    </row>
    <row r="1133" spans="1:18" x14ac:dyDescent="0.3">
      <c r="A1133" s="1" t="s">
        <v>1281</v>
      </c>
      <c r="B1133" s="1" t="s">
        <v>949</v>
      </c>
      <c r="C1133">
        <v>2024</v>
      </c>
      <c r="D1133" s="2">
        <v>36600</v>
      </c>
      <c r="E1133" s="1" t="s">
        <v>20</v>
      </c>
      <c r="F1133">
        <v>1</v>
      </c>
      <c r="G1133">
        <v>0</v>
      </c>
      <c r="H1133">
        <v>0</v>
      </c>
      <c r="I1133" s="1" t="s">
        <v>21</v>
      </c>
      <c r="J1133" s="1"/>
      <c r="K1133">
        <v>0</v>
      </c>
      <c r="L1133" s="1" t="s">
        <v>22</v>
      </c>
      <c r="M1133" s="1" t="s">
        <v>33</v>
      </c>
      <c r="N1133" s="1" t="s">
        <v>33</v>
      </c>
      <c r="O1133">
        <v>1</v>
      </c>
      <c r="P1133" s="1" t="s">
        <v>1275</v>
      </c>
      <c r="Q1133" s="1"/>
      <c r="R1133">
        <v>0</v>
      </c>
    </row>
    <row r="1134" spans="1:18" x14ac:dyDescent="0.3">
      <c r="A1134" s="1" t="s">
        <v>1282</v>
      </c>
      <c r="B1134" s="1" t="s">
        <v>949</v>
      </c>
      <c r="C1134">
        <v>2024</v>
      </c>
      <c r="D1134" s="2">
        <v>36600</v>
      </c>
      <c r="E1134" s="1" t="s">
        <v>20</v>
      </c>
      <c r="F1134">
        <v>1</v>
      </c>
      <c r="G1134">
        <v>0</v>
      </c>
      <c r="H1134">
        <v>0</v>
      </c>
      <c r="I1134" s="1" t="s">
        <v>21</v>
      </c>
      <c r="J1134" s="1"/>
      <c r="K1134">
        <v>0</v>
      </c>
      <c r="L1134" s="1" t="s">
        <v>22</v>
      </c>
      <c r="M1134" s="1" t="s">
        <v>23</v>
      </c>
      <c r="N1134" s="1" t="s">
        <v>23</v>
      </c>
      <c r="O1134">
        <v>1</v>
      </c>
      <c r="P1134" s="1" t="s">
        <v>27</v>
      </c>
      <c r="Q1134" s="1" t="s">
        <v>27</v>
      </c>
      <c r="R1134">
        <v>0</v>
      </c>
    </row>
    <row r="1135" spans="1:18" x14ac:dyDescent="0.3">
      <c r="A1135" s="1" t="s">
        <v>1283</v>
      </c>
      <c r="B1135" s="1" t="s">
        <v>949</v>
      </c>
      <c r="C1135">
        <v>2024</v>
      </c>
      <c r="D1135" s="2">
        <v>36600</v>
      </c>
      <c r="E1135" s="1" t="s">
        <v>20</v>
      </c>
      <c r="F1135">
        <v>1</v>
      </c>
      <c r="G1135">
        <v>0</v>
      </c>
      <c r="H1135">
        <v>0</v>
      </c>
      <c r="I1135" s="1" t="s">
        <v>21</v>
      </c>
      <c r="J1135" s="1"/>
      <c r="K1135">
        <v>0</v>
      </c>
      <c r="L1135" s="1" t="s">
        <v>22</v>
      </c>
      <c r="M1135" s="1" t="s">
        <v>23</v>
      </c>
      <c r="N1135" s="1" t="s">
        <v>23</v>
      </c>
      <c r="O1135">
        <v>1</v>
      </c>
      <c r="P1135" s="1" t="s">
        <v>27</v>
      </c>
      <c r="Q1135" s="1" t="s">
        <v>27</v>
      </c>
      <c r="R1135">
        <v>0</v>
      </c>
    </row>
    <row r="1136" spans="1:18" x14ac:dyDescent="0.3">
      <c r="A1136" s="1" t="s">
        <v>1284</v>
      </c>
      <c r="B1136" s="1" t="s">
        <v>949</v>
      </c>
      <c r="C1136">
        <v>2024</v>
      </c>
      <c r="D1136" s="2">
        <v>36600</v>
      </c>
      <c r="E1136" s="1" t="s">
        <v>20</v>
      </c>
      <c r="F1136">
        <v>1</v>
      </c>
      <c r="G1136">
        <v>0</v>
      </c>
      <c r="H1136">
        <v>0</v>
      </c>
      <c r="I1136" s="1" t="s">
        <v>21</v>
      </c>
      <c r="J1136" s="1"/>
      <c r="K1136">
        <v>0</v>
      </c>
      <c r="L1136" s="1" t="s">
        <v>22</v>
      </c>
      <c r="M1136" s="1" t="s">
        <v>23</v>
      </c>
      <c r="N1136" s="1" t="s">
        <v>23</v>
      </c>
      <c r="O1136">
        <v>1</v>
      </c>
      <c r="P1136" s="1" t="s">
        <v>27</v>
      </c>
      <c r="Q1136" s="1" t="s">
        <v>27</v>
      </c>
      <c r="R1136">
        <v>0</v>
      </c>
    </row>
    <row r="1137" spans="1:18" x14ac:dyDescent="0.3">
      <c r="A1137" s="1" t="s">
        <v>1285</v>
      </c>
      <c r="B1137" s="1" t="s">
        <v>949</v>
      </c>
      <c r="C1137">
        <v>2024</v>
      </c>
      <c r="D1137" s="2">
        <v>36600</v>
      </c>
      <c r="E1137" s="1" t="s">
        <v>20</v>
      </c>
      <c r="F1137">
        <v>1</v>
      </c>
      <c r="G1137">
        <v>0</v>
      </c>
      <c r="H1137">
        <v>0</v>
      </c>
      <c r="I1137" s="1" t="s">
        <v>21</v>
      </c>
      <c r="J1137" s="1"/>
      <c r="K1137">
        <v>0</v>
      </c>
      <c r="L1137" s="1" t="s">
        <v>22</v>
      </c>
      <c r="M1137" s="1" t="s">
        <v>35</v>
      </c>
      <c r="N1137" s="1" t="s">
        <v>35</v>
      </c>
      <c r="O1137">
        <v>1</v>
      </c>
      <c r="P1137" s="1" t="s">
        <v>45</v>
      </c>
      <c r="Q1137" s="1" t="s">
        <v>45</v>
      </c>
      <c r="R1137">
        <v>0</v>
      </c>
    </row>
    <row r="1138" spans="1:18" x14ac:dyDescent="0.3">
      <c r="A1138" s="1" t="s">
        <v>1286</v>
      </c>
      <c r="B1138" s="1" t="s">
        <v>949</v>
      </c>
      <c r="C1138">
        <v>2024</v>
      </c>
      <c r="D1138" s="2">
        <v>36600</v>
      </c>
      <c r="E1138" s="1" t="s">
        <v>20</v>
      </c>
      <c r="F1138">
        <v>1</v>
      </c>
      <c r="G1138">
        <v>0</v>
      </c>
      <c r="H1138">
        <v>0</v>
      </c>
      <c r="I1138" s="1" t="s">
        <v>21</v>
      </c>
      <c r="J1138" s="1"/>
      <c r="K1138">
        <v>0</v>
      </c>
      <c r="L1138" s="1" t="s">
        <v>22</v>
      </c>
      <c r="M1138" s="1" t="s">
        <v>33</v>
      </c>
      <c r="N1138" s="1" t="s">
        <v>33</v>
      </c>
      <c r="O1138">
        <v>2</v>
      </c>
      <c r="P1138" s="1" t="s">
        <v>1287</v>
      </c>
      <c r="Q1138" s="1"/>
      <c r="R1138">
        <v>0</v>
      </c>
    </row>
    <row r="1139" spans="1:18" x14ac:dyDescent="0.3">
      <c r="A1139" s="1" t="s">
        <v>1288</v>
      </c>
      <c r="B1139" s="1" t="s">
        <v>949</v>
      </c>
      <c r="C1139">
        <v>2024</v>
      </c>
      <c r="D1139" s="2">
        <v>36600</v>
      </c>
      <c r="E1139" s="1" t="s">
        <v>20</v>
      </c>
      <c r="F1139">
        <v>1</v>
      </c>
      <c r="G1139">
        <v>0</v>
      </c>
      <c r="H1139">
        <v>0</v>
      </c>
      <c r="I1139" s="1" t="s">
        <v>21</v>
      </c>
      <c r="J1139" s="1"/>
      <c r="K1139">
        <v>0</v>
      </c>
      <c r="L1139" s="1" t="s">
        <v>22</v>
      </c>
      <c r="M1139" s="1" t="s">
        <v>26</v>
      </c>
      <c r="N1139" s="1" t="s">
        <v>26</v>
      </c>
      <c r="O1139">
        <v>1</v>
      </c>
      <c r="P1139" s="1" t="s">
        <v>40</v>
      </c>
      <c r="Q1139" s="1" t="s">
        <v>40</v>
      </c>
      <c r="R1139">
        <v>0</v>
      </c>
    </row>
    <row r="1140" spans="1:18" x14ac:dyDescent="0.3">
      <c r="A1140" s="1" t="s">
        <v>1289</v>
      </c>
      <c r="B1140" s="1" t="s">
        <v>949</v>
      </c>
      <c r="C1140">
        <v>2024</v>
      </c>
      <c r="D1140" s="2">
        <v>36600</v>
      </c>
      <c r="E1140" s="1" t="s">
        <v>20</v>
      </c>
      <c r="F1140">
        <v>1</v>
      </c>
      <c r="G1140">
        <v>0</v>
      </c>
      <c r="H1140">
        <v>0</v>
      </c>
      <c r="I1140" s="1" t="s">
        <v>21</v>
      </c>
      <c r="J1140" s="1"/>
      <c r="K1140">
        <v>0</v>
      </c>
      <c r="L1140" s="1" t="s">
        <v>22</v>
      </c>
      <c r="M1140" s="1" t="s">
        <v>26</v>
      </c>
      <c r="N1140" s="1" t="s">
        <v>26</v>
      </c>
      <c r="O1140">
        <v>1</v>
      </c>
      <c r="P1140" s="1" t="s">
        <v>27</v>
      </c>
      <c r="Q1140" s="1" t="s">
        <v>27</v>
      </c>
      <c r="R1140">
        <v>0</v>
      </c>
    </row>
    <row r="1141" spans="1:18" x14ac:dyDescent="0.3">
      <c r="A1141" s="1" t="s">
        <v>1290</v>
      </c>
      <c r="B1141" s="1" t="s">
        <v>949</v>
      </c>
      <c r="C1141">
        <v>2024</v>
      </c>
      <c r="D1141" s="2">
        <v>36600</v>
      </c>
      <c r="E1141" s="1" t="s">
        <v>20</v>
      </c>
      <c r="F1141">
        <v>1</v>
      </c>
      <c r="G1141">
        <v>0</v>
      </c>
      <c r="H1141">
        <v>0</v>
      </c>
      <c r="I1141" s="1" t="s">
        <v>21</v>
      </c>
      <c r="J1141" s="1"/>
      <c r="K1141">
        <v>0</v>
      </c>
      <c r="L1141" s="1" t="s">
        <v>22</v>
      </c>
      <c r="M1141" s="1" t="s">
        <v>33</v>
      </c>
      <c r="N1141" s="1" t="s">
        <v>33</v>
      </c>
      <c r="O1141">
        <v>1</v>
      </c>
      <c r="P1141" s="1" t="s">
        <v>78</v>
      </c>
      <c r="Q1141" s="1" t="s">
        <v>78</v>
      </c>
      <c r="R1141">
        <v>0</v>
      </c>
    </row>
    <row r="1142" spans="1:18" x14ac:dyDescent="0.3">
      <c r="A1142" s="1" t="s">
        <v>1291</v>
      </c>
      <c r="B1142" s="1" t="s">
        <v>949</v>
      </c>
      <c r="C1142">
        <v>2024</v>
      </c>
      <c r="D1142" s="2">
        <v>36600</v>
      </c>
      <c r="E1142" s="1" t="s">
        <v>20</v>
      </c>
      <c r="F1142">
        <v>1</v>
      </c>
      <c r="G1142">
        <v>0</v>
      </c>
      <c r="H1142">
        <v>0</v>
      </c>
      <c r="I1142" s="1" t="s">
        <v>21</v>
      </c>
      <c r="J1142" s="1"/>
      <c r="K1142">
        <v>0</v>
      </c>
      <c r="L1142" s="1" t="s">
        <v>22</v>
      </c>
      <c r="M1142" s="1" t="s">
        <v>26</v>
      </c>
      <c r="N1142" s="1" t="s">
        <v>26</v>
      </c>
      <c r="O1142">
        <v>1</v>
      </c>
      <c r="P1142" s="1" t="s">
        <v>31</v>
      </c>
      <c r="Q1142" s="1" t="s">
        <v>31</v>
      </c>
      <c r="R1142">
        <v>0</v>
      </c>
    </row>
    <row r="1143" spans="1:18" x14ac:dyDescent="0.3">
      <c r="A1143" s="1" t="s">
        <v>1292</v>
      </c>
      <c r="B1143" s="1" t="s">
        <v>949</v>
      </c>
      <c r="C1143">
        <v>2024</v>
      </c>
      <c r="D1143" s="2">
        <v>36600</v>
      </c>
      <c r="E1143" s="1" t="s">
        <v>20</v>
      </c>
      <c r="F1143">
        <v>1</v>
      </c>
      <c r="G1143">
        <v>0</v>
      </c>
      <c r="H1143">
        <v>0</v>
      </c>
      <c r="I1143" s="1" t="s">
        <v>21</v>
      </c>
      <c r="J1143" s="1"/>
      <c r="K1143">
        <v>0</v>
      </c>
      <c r="L1143" s="1" t="s">
        <v>22</v>
      </c>
      <c r="M1143" s="1" t="s">
        <v>23</v>
      </c>
      <c r="N1143" s="1" t="s">
        <v>23</v>
      </c>
      <c r="O1143">
        <v>2</v>
      </c>
      <c r="P1143" s="1" t="s">
        <v>503</v>
      </c>
      <c r="Q1143" s="1"/>
      <c r="R1143">
        <v>0</v>
      </c>
    </row>
    <row r="1144" spans="1:18" x14ac:dyDescent="0.3">
      <c r="A1144" s="1" t="s">
        <v>1293</v>
      </c>
      <c r="B1144" s="1" t="s">
        <v>949</v>
      </c>
      <c r="C1144">
        <v>2024</v>
      </c>
      <c r="D1144" s="2">
        <v>36600</v>
      </c>
      <c r="E1144" s="1" t="s">
        <v>20</v>
      </c>
      <c r="F1144">
        <v>1</v>
      </c>
      <c r="G1144">
        <v>0</v>
      </c>
      <c r="H1144">
        <v>0</v>
      </c>
      <c r="I1144" s="1" t="s">
        <v>21</v>
      </c>
      <c r="J1144" s="1"/>
      <c r="K1144">
        <v>0</v>
      </c>
      <c r="L1144" s="1" t="s">
        <v>22</v>
      </c>
      <c r="M1144" s="1" t="s">
        <v>26</v>
      </c>
      <c r="N1144" s="1" t="s">
        <v>26</v>
      </c>
      <c r="O1144">
        <v>1</v>
      </c>
      <c r="P1144" s="1" t="s">
        <v>27</v>
      </c>
      <c r="Q1144" s="1" t="s">
        <v>27</v>
      </c>
      <c r="R1144">
        <v>0</v>
      </c>
    </row>
    <row r="1145" spans="1:18" x14ac:dyDescent="0.3">
      <c r="A1145" s="1" t="s">
        <v>1294</v>
      </c>
      <c r="B1145" s="1" t="s">
        <v>949</v>
      </c>
      <c r="C1145">
        <v>2024</v>
      </c>
      <c r="D1145" s="2">
        <v>36600</v>
      </c>
      <c r="E1145" s="1" t="s">
        <v>20</v>
      </c>
      <c r="F1145">
        <v>1</v>
      </c>
      <c r="G1145">
        <v>0</v>
      </c>
      <c r="H1145">
        <v>0</v>
      </c>
      <c r="I1145" s="1" t="s">
        <v>21</v>
      </c>
      <c r="J1145" s="1"/>
      <c r="K1145">
        <v>0</v>
      </c>
      <c r="L1145" s="1" t="s">
        <v>22</v>
      </c>
      <c r="M1145" s="1" t="s">
        <v>23</v>
      </c>
      <c r="N1145" s="1" t="s">
        <v>23</v>
      </c>
      <c r="O1145">
        <v>1</v>
      </c>
      <c r="P1145" s="1" t="s">
        <v>74</v>
      </c>
      <c r="Q1145" s="1" t="s">
        <v>74</v>
      </c>
      <c r="R1145">
        <v>0</v>
      </c>
    </row>
    <row r="1146" spans="1:18" x14ac:dyDescent="0.3">
      <c r="A1146" s="1" t="s">
        <v>1295</v>
      </c>
      <c r="B1146" s="1" t="s">
        <v>949</v>
      </c>
      <c r="C1146">
        <v>2024</v>
      </c>
      <c r="D1146" s="2">
        <v>36600</v>
      </c>
      <c r="E1146" s="1" t="s">
        <v>20</v>
      </c>
      <c r="F1146">
        <v>1</v>
      </c>
      <c r="G1146">
        <v>0</v>
      </c>
      <c r="H1146">
        <v>0</v>
      </c>
      <c r="I1146" s="1" t="s">
        <v>21</v>
      </c>
      <c r="J1146" s="1"/>
      <c r="K1146">
        <v>0</v>
      </c>
      <c r="L1146" s="1" t="s">
        <v>22</v>
      </c>
      <c r="M1146" s="1" t="s">
        <v>26</v>
      </c>
      <c r="N1146" s="1" t="s">
        <v>26</v>
      </c>
      <c r="O1146">
        <v>1</v>
      </c>
      <c r="P1146" s="1" t="s">
        <v>78</v>
      </c>
      <c r="Q1146" s="1" t="s">
        <v>78</v>
      </c>
      <c r="R1146">
        <v>0</v>
      </c>
    </row>
    <row r="1147" spans="1:18" x14ac:dyDescent="0.3">
      <c r="A1147" s="1" t="s">
        <v>1296</v>
      </c>
      <c r="B1147" s="1" t="s">
        <v>949</v>
      </c>
      <c r="C1147">
        <v>2024</v>
      </c>
      <c r="D1147" s="2">
        <v>36600</v>
      </c>
      <c r="E1147" s="1" t="s">
        <v>20</v>
      </c>
      <c r="F1147">
        <v>1</v>
      </c>
      <c r="G1147">
        <v>0</v>
      </c>
      <c r="H1147">
        <v>0</v>
      </c>
      <c r="I1147" s="1" t="s">
        <v>21</v>
      </c>
      <c r="J1147" s="1"/>
      <c r="K1147">
        <v>0</v>
      </c>
      <c r="L1147" s="1" t="s">
        <v>22</v>
      </c>
      <c r="M1147" s="1" t="s">
        <v>26</v>
      </c>
      <c r="N1147" s="1" t="s">
        <v>26</v>
      </c>
      <c r="O1147">
        <v>1</v>
      </c>
      <c r="P1147" s="1" t="s">
        <v>78</v>
      </c>
      <c r="Q1147" s="1" t="s">
        <v>78</v>
      </c>
      <c r="R1147">
        <v>0</v>
      </c>
    </row>
    <row r="1148" spans="1:18" x14ac:dyDescent="0.3">
      <c r="A1148" s="1" t="s">
        <v>1297</v>
      </c>
      <c r="B1148" s="1" t="s">
        <v>949</v>
      </c>
      <c r="C1148">
        <v>2024</v>
      </c>
      <c r="D1148" s="2">
        <v>36600</v>
      </c>
      <c r="E1148" s="1" t="s">
        <v>20</v>
      </c>
      <c r="F1148">
        <v>1</v>
      </c>
      <c r="G1148">
        <v>0</v>
      </c>
      <c r="H1148">
        <v>0</v>
      </c>
      <c r="I1148" s="1" t="s">
        <v>21</v>
      </c>
      <c r="J1148" s="1"/>
      <c r="K1148">
        <v>0</v>
      </c>
      <c r="L1148" s="1" t="s">
        <v>22</v>
      </c>
      <c r="M1148" s="1" t="s">
        <v>33</v>
      </c>
      <c r="N1148" s="1" t="s">
        <v>33</v>
      </c>
      <c r="O1148">
        <v>1</v>
      </c>
      <c r="P1148" s="1" t="s">
        <v>27</v>
      </c>
      <c r="Q1148" s="1" t="s">
        <v>27</v>
      </c>
      <c r="R1148">
        <v>0</v>
      </c>
    </row>
    <row r="1149" spans="1:18" x14ac:dyDescent="0.3">
      <c r="A1149" s="1" t="s">
        <v>1298</v>
      </c>
      <c r="B1149" s="1" t="s">
        <v>949</v>
      </c>
      <c r="C1149">
        <v>2024</v>
      </c>
      <c r="D1149" s="2">
        <v>36600</v>
      </c>
      <c r="E1149" s="1" t="s">
        <v>20</v>
      </c>
      <c r="F1149">
        <v>1</v>
      </c>
      <c r="G1149">
        <v>0</v>
      </c>
      <c r="H1149">
        <v>0</v>
      </c>
      <c r="I1149" s="1" t="s">
        <v>21</v>
      </c>
      <c r="J1149" s="1"/>
      <c r="K1149">
        <v>0</v>
      </c>
      <c r="L1149" s="1" t="s">
        <v>22</v>
      </c>
      <c r="M1149" s="1" t="s">
        <v>23</v>
      </c>
      <c r="N1149" s="1" t="s">
        <v>23</v>
      </c>
      <c r="O1149">
        <v>1</v>
      </c>
      <c r="P1149" s="1" t="s">
        <v>27</v>
      </c>
      <c r="Q1149" s="1" t="s">
        <v>27</v>
      </c>
      <c r="R1149">
        <v>0</v>
      </c>
    </row>
    <row r="1150" spans="1:18" x14ac:dyDescent="0.3">
      <c r="A1150" s="1" t="s">
        <v>1299</v>
      </c>
      <c r="B1150" s="1" t="s">
        <v>949</v>
      </c>
      <c r="C1150">
        <v>2024</v>
      </c>
      <c r="D1150" s="2">
        <v>36600</v>
      </c>
      <c r="E1150" s="1" t="s">
        <v>20</v>
      </c>
      <c r="F1150">
        <v>1</v>
      </c>
      <c r="G1150">
        <v>0</v>
      </c>
      <c r="H1150">
        <v>0</v>
      </c>
      <c r="I1150" s="1" t="s">
        <v>21</v>
      </c>
      <c r="J1150" s="1"/>
      <c r="K1150">
        <v>0</v>
      </c>
      <c r="L1150" s="1" t="s">
        <v>22</v>
      </c>
      <c r="M1150" s="1" t="s">
        <v>23</v>
      </c>
      <c r="N1150" s="1" t="s">
        <v>23</v>
      </c>
      <c r="O1150">
        <v>1</v>
      </c>
      <c r="P1150" s="1" t="s">
        <v>27</v>
      </c>
      <c r="Q1150" s="1" t="s">
        <v>27</v>
      </c>
      <c r="R1150">
        <v>0</v>
      </c>
    </row>
    <row r="1151" spans="1:18" x14ac:dyDescent="0.3">
      <c r="A1151" s="1" t="s">
        <v>1300</v>
      </c>
      <c r="B1151" s="1" t="s">
        <v>949</v>
      </c>
      <c r="C1151">
        <v>2024</v>
      </c>
      <c r="D1151" s="2">
        <v>36600</v>
      </c>
      <c r="E1151" s="1" t="s">
        <v>20</v>
      </c>
      <c r="F1151">
        <v>1</v>
      </c>
      <c r="G1151">
        <v>0</v>
      </c>
      <c r="H1151">
        <v>0</v>
      </c>
      <c r="I1151" s="1" t="s">
        <v>21</v>
      </c>
      <c r="J1151" s="1"/>
      <c r="K1151">
        <v>0</v>
      </c>
      <c r="L1151" s="1" t="s">
        <v>22</v>
      </c>
      <c r="M1151" s="1" t="s">
        <v>23</v>
      </c>
      <c r="N1151" s="1" t="s">
        <v>23</v>
      </c>
      <c r="O1151">
        <v>1</v>
      </c>
      <c r="P1151" s="1" t="s">
        <v>27</v>
      </c>
      <c r="Q1151" s="1" t="s">
        <v>27</v>
      </c>
      <c r="R1151">
        <v>0</v>
      </c>
    </row>
    <row r="1152" spans="1:18" x14ac:dyDescent="0.3">
      <c r="A1152" s="1" t="s">
        <v>1301</v>
      </c>
      <c r="B1152" s="1" t="s">
        <v>949</v>
      </c>
      <c r="C1152">
        <v>2024</v>
      </c>
      <c r="D1152" s="2">
        <v>36600</v>
      </c>
      <c r="E1152" s="1" t="s">
        <v>20</v>
      </c>
      <c r="F1152">
        <v>1</v>
      </c>
      <c r="G1152">
        <v>0</v>
      </c>
      <c r="H1152">
        <v>0</v>
      </c>
      <c r="I1152" s="1" t="s">
        <v>21</v>
      </c>
      <c r="J1152" s="1"/>
      <c r="K1152">
        <v>0</v>
      </c>
      <c r="L1152" s="1" t="s">
        <v>22</v>
      </c>
      <c r="M1152" s="1" t="s">
        <v>47</v>
      </c>
      <c r="N1152" s="1" t="s">
        <v>47</v>
      </c>
      <c r="O1152">
        <v>1</v>
      </c>
      <c r="P1152" s="1" t="s">
        <v>31</v>
      </c>
      <c r="Q1152" s="1" t="s">
        <v>31</v>
      </c>
      <c r="R1152">
        <v>0</v>
      </c>
    </row>
    <row r="1153" spans="1:18" x14ac:dyDescent="0.3">
      <c r="A1153" s="1" t="s">
        <v>1302</v>
      </c>
      <c r="B1153" s="1" t="s">
        <v>949</v>
      </c>
      <c r="C1153">
        <v>2024</v>
      </c>
      <c r="D1153" s="2">
        <v>36600</v>
      </c>
      <c r="E1153" s="1" t="s">
        <v>20</v>
      </c>
      <c r="F1153">
        <v>1</v>
      </c>
      <c r="G1153">
        <v>0</v>
      </c>
      <c r="H1153">
        <v>0</v>
      </c>
      <c r="I1153" s="1" t="s">
        <v>21</v>
      </c>
      <c r="J1153" s="1"/>
      <c r="K1153">
        <v>0</v>
      </c>
      <c r="L1153" s="1" t="s">
        <v>22</v>
      </c>
      <c r="M1153" s="1" t="s">
        <v>26</v>
      </c>
      <c r="N1153" s="1" t="s">
        <v>26</v>
      </c>
      <c r="O1153">
        <v>1</v>
      </c>
      <c r="P1153" s="1" t="s">
        <v>27</v>
      </c>
      <c r="Q1153" s="1" t="s">
        <v>27</v>
      </c>
      <c r="R1153">
        <v>0</v>
      </c>
    </row>
    <row r="1154" spans="1:18" x14ac:dyDescent="0.3">
      <c r="A1154" s="1" t="s">
        <v>1303</v>
      </c>
      <c r="B1154" s="1" t="s">
        <v>949</v>
      </c>
      <c r="C1154">
        <v>2024</v>
      </c>
      <c r="D1154" s="2">
        <v>36600</v>
      </c>
      <c r="E1154" s="1" t="s">
        <v>20</v>
      </c>
      <c r="F1154">
        <v>1</v>
      </c>
      <c r="G1154">
        <v>0</v>
      </c>
      <c r="H1154">
        <v>0</v>
      </c>
      <c r="I1154" s="1" t="s">
        <v>21</v>
      </c>
      <c r="J1154" s="1"/>
      <c r="K1154">
        <v>0</v>
      </c>
      <c r="L1154" s="1" t="s">
        <v>22</v>
      </c>
      <c r="M1154" s="1" t="s">
        <v>26</v>
      </c>
      <c r="N1154" s="1" t="s">
        <v>26</v>
      </c>
      <c r="O1154">
        <v>1</v>
      </c>
      <c r="P1154" s="1" t="s">
        <v>40</v>
      </c>
      <c r="Q1154" s="1" t="s">
        <v>40</v>
      </c>
      <c r="R1154">
        <v>0</v>
      </c>
    </row>
    <row r="1155" spans="1:18" x14ac:dyDescent="0.3">
      <c r="A1155" s="1" t="s">
        <v>1304</v>
      </c>
      <c r="B1155" s="1" t="s">
        <v>949</v>
      </c>
      <c r="C1155">
        <v>2024</v>
      </c>
      <c r="D1155" s="2">
        <v>36600</v>
      </c>
      <c r="E1155" s="1" t="s">
        <v>20</v>
      </c>
      <c r="F1155">
        <v>1</v>
      </c>
      <c r="G1155">
        <v>0</v>
      </c>
      <c r="H1155">
        <v>0</v>
      </c>
      <c r="I1155" s="1" t="s">
        <v>21</v>
      </c>
      <c r="J1155" s="1"/>
      <c r="K1155">
        <v>0</v>
      </c>
      <c r="L1155" s="1" t="s">
        <v>22</v>
      </c>
      <c r="M1155" s="1" t="s">
        <v>26</v>
      </c>
      <c r="N1155" s="1" t="s">
        <v>26</v>
      </c>
      <c r="O1155">
        <v>1</v>
      </c>
      <c r="P1155" s="1" t="s">
        <v>40</v>
      </c>
      <c r="Q1155" s="1" t="s">
        <v>40</v>
      </c>
      <c r="R1155">
        <v>0</v>
      </c>
    </row>
    <row r="1156" spans="1:18" x14ac:dyDescent="0.3">
      <c r="A1156" s="1" t="s">
        <v>1305</v>
      </c>
      <c r="B1156" s="1" t="s">
        <v>949</v>
      </c>
      <c r="C1156">
        <v>2024</v>
      </c>
      <c r="D1156" s="2">
        <v>36600</v>
      </c>
      <c r="E1156" s="1" t="s">
        <v>37</v>
      </c>
      <c r="F1156">
        <v>1</v>
      </c>
      <c r="G1156">
        <v>1</v>
      </c>
      <c r="H1156">
        <v>1</v>
      </c>
      <c r="I1156" s="1" t="s">
        <v>38</v>
      </c>
      <c r="J1156" s="1" t="s">
        <v>42</v>
      </c>
      <c r="K1156">
        <v>0</v>
      </c>
      <c r="L1156" s="1" t="s">
        <v>22</v>
      </c>
      <c r="M1156" s="1" t="s">
        <v>23</v>
      </c>
      <c r="N1156" s="1" t="s">
        <v>23</v>
      </c>
      <c r="O1156">
        <v>4</v>
      </c>
      <c r="P1156" s="1" t="s">
        <v>1306</v>
      </c>
      <c r="Q1156" s="1"/>
      <c r="R1156">
        <v>1</v>
      </c>
    </row>
    <row r="1157" spans="1:18" x14ac:dyDescent="0.3">
      <c r="A1157" s="1" t="s">
        <v>1307</v>
      </c>
      <c r="B1157" s="1" t="s">
        <v>949</v>
      </c>
      <c r="C1157">
        <v>2024</v>
      </c>
      <c r="D1157" s="2">
        <v>36600</v>
      </c>
      <c r="E1157" s="1" t="s">
        <v>20</v>
      </c>
      <c r="F1157">
        <v>1</v>
      </c>
      <c r="G1157">
        <v>0</v>
      </c>
      <c r="H1157">
        <v>0</v>
      </c>
      <c r="I1157" s="1" t="s">
        <v>21</v>
      </c>
      <c r="J1157" s="1"/>
      <c r="K1157">
        <v>0</v>
      </c>
      <c r="L1157" s="1" t="s">
        <v>22</v>
      </c>
      <c r="M1157" s="1" t="s">
        <v>23</v>
      </c>
      <c r="N1157" s="1" t="s">
        <v>23</v>
      </c>
      <c r="O1157">
        <v>4</v>
      </c>
      <c r="P1157" s="1" t="s">
        <v>1306</v>
      </c>
      <c r="Q1157" s="1"/>
      <c r="R1157">
        <v>0</v>
      </c>
    </row>
    <row r="1158" spans="1:18" x14ac:dyDescent="0.3">
      <c r="A1158" s="1" t="s">
        <v>1308</v>
      </c>
      <c r="B1158" s="1" t="s">
        <v>949</v>
      </c>
      <c r="C1158">
        <v>2024</v>
      </c>
      <c r="D1158" s="2">
        <v>36600</v>
      </c>
      <c r="E1158" s="1" t="s">
        <v>20</v>
      </c>
      <c r="F1158">
        <v>1</v>
      </c>
      <c r="G1158">
        <v>0</v>
      </c>
      <c r="H1158">
        <v>0</v>
      </c>
      <c r="I1158" s="1" t="s">
        <v>21</v>
      </c>
      <c r="J1158" s="1"/>
      <c r="K1158">
        <v>0</v>
      </c>
      <c r="L1158" s="1" t="s">
        <v>22</v>
      </c>
      <c r="M1158" s="1" t="s">
        <v>33</v>
      </c>
      <c r="N1158" s="1" t="s">
        <v>33</v>
      </c>
      <c r="O1158">
        <v>1</v>
      </c>
      <c r="P1158" s="1" t="s">
        <v>27</v>
      </c>
      <c r="Q1158" s="1" t="s">
        <v>27</v>
      </c>
      <c r="R1158">
        <v>0</v>
      </c>
    </row>
    <row r="1159" spans="1:18" x14ac:dyDescent="0.3">
      <c r="A1159" s="1" t="s">
        <v>1309</v>
      </c>
      <c r="B1159" s="1" t="s">
        <v>949</v>
      </c>
      <c r="C1159">
        <v>2024</v>
      </c>
      <c r="D1159" s="2">
        <v>36600</v>
      </c>
      <c r="E1159" s="1" t="s">
        <v>37</v>
      </c>
      <c r="F1159">
        <v>1</v>
      </c>
      <c r="G1159">
        <v>1</v>
      </c>
      <c r="H1159">
        <v>1</v>
      </c>
      <c r="I1159" s="1" t="s">
        <v>38</v>
      </c>
      <c r="J1159" s="1" t="s">
        <v>39</v>
      </c>
      <c r="K1159">
        <v>0</v>
      </c>
      <c r="L1159" s="1" t="s">
        <v>22</v>
      </c>
      <c r="M1159" s="1" t="s">
        <v>26</v>
      </c>
      <c r="N1159" s="1" t="s">
        <v>26</v>
      </c>
      <c r="O1159">
        <v>1</v>
      </c>
      <c r="P1159" s="1" t="s">
        <v>40</v>
      </c>
      <c r="Q1159" s="1" t="s">
        <v>40</v>
      </c>
      <c r="R1159">
        <v>0</v>
      </c>
    </row>
    <row r="1160" spans="1:18" x14ac:dyDescent="0.3">
      <c r="A1160" s="1" t="s">
        <v>1310</v>
      </c>
      <c r="B1160" s="1" t="s">
        <v>949</v>
      </c>
      <c r="C1160">
        <v>2024</v>
      </c>
      <c r="D1160" s="2">
        <v>36600</v>
      </c>
      <c r="E1160" s="1" t="s">
        <v>20</v>
      </c>
      <c r="F1160">
        <v>1</v>
      </c>
      <c r="G1160">
        <v>0</v>
      </c>
      <c r="H1160">
        <v>0</v>
      </c>
      <c r="I1160" s="1" t="s">
        <v>21</v>
      </c>
      <c r="J1160" s="1"/>
      <c r="K1160">
        <v>0</v>
      </c>
      <c r="L1160" s="1" t="s">
        <v>22</v>
      </c>
      <c r="M1160" s="1" t="s">
        <v>26</v>
      </c>
      <c r="N1160" s="1" t="s">
        <v>26</v>
      </c>
      <c r="O1160">
        <v>1</v>
      </c>
      <c r="P1160" s="1" t="s">
        <v>40</v>
      </c>
      <c r="Q1160" s="1" t="s">
        <v>40</v>
      </c>
      <c r="R1160">
        <v>0</v>
      </c>
    </row>
    <row r="1161" spans="1:18" x14ac:dyDescent="0.3">
      <c r="A1161" s="1" t="s">
        <v>1311</v>
      </c>
      <c r="B1161" s="1" t="s">
        <v>949</v>
      </c>
      <c r="C1161">
        <v>2024</v>
      </c>
      <c r="D1161" s="2">
        <v>36600</v>
      </c>
      <c r="E1161" s="1" t="s">
        <v>20</v>
      </c>
      <c r="F1161">
        <v>1</v>
      </c>
      <c r="G1161">
        <v>0</v>
      </c>
      <c r="H1161">
        <v>0</v>
      </c>
      <c r="I1161" s="1" t="s">
        <v>21</v>
      </c>
      <c r="J1161" s="1"/>
      <c r="K1161">
        <v>0</v>
      </c>
      <c r="L1161" s="1" t="s">
        <v>22</v>
      </c>
      <c r="M1161" s="1" t="s">
        <v>23</v>
      </c>
      <c r="N1161" s="1" t="s">
        <v>23</v>
      </c>
      <c r="O1161">
        <v>1</v>
      </c>
      <c r="P1161" s="1" t="s">
        <v>74</v>
      </c>
      <c r="Q1161" s="1" t="s">
        <v>74</v>
      </c>
      <c r="R1161">
        <v>0</v>
      </c>
    </row>
    <row r="1162" spans="1:18" x14ac:dyDescent="0.3">
      <c r="A1162" s="1" t="s">
        <v>1312</v>
      </c>
      <c r="B1162" s="1" t="s">
        <v>949</v>
      </c>
      <c r="C1162">
        <v>2024</v>
      </c>
      <c r="D1162" s="2">
        <v>36600</v>
      </c>
      <c r="E1162" s="1" t="s">
        <v>20</v>
      </c>
      <c r="F1162">
        <v>1</v>
      </c>
      <c r="G1162">
        <v>0</v>
      </c>
      <c r="H1162">
        <v>0</v>
      </c>
      <c r="I1162" s="1" t="s">
        <v>21</v>
      </c>
      <c r="J1162" s="1"/>
      <c r="K1162">
        <v>0</v>
      </c>
      <c r="L1162" s="1" t="s">
        <v>22</v>
      </c>
      <c r="M1162" s="1" t="s">
        <v>26</v>
      </c>
      <c r="N1162" s="1" t="s">
        <v>26</v>
      </c>
      <c r="O1162">
        <v>1</v>
      </c>
      <c r="P1162" s="1" t="s">
        <v>27</v>
      </c>
      <c r="Q1162" s="1" t="s">
        <v>27</v>
      </c>
      <c r="R1162">
        <v>0</v>
      </c>
    </row>
    <row r="1163" spans="1:18" x14ac:dyDescent="0.3">
      <c r="A1163" s="1" t="s">
        <v>1313</v>
      </c>
      <c r="B1163" s="1" t="s">
        <v>949</v>
      </c>
      <c r="C1163">
        <v>2024</v>
      </c>
      <c r="D1163" s="2">
        <v>36600</v>
      </c>
      <c r="E1163" s="1" t="s">
        <v>20</v>
      </c>
      <c r="F1163">
        <v>1</v>
      </c>
      <c r="G1163">
        <v>0</v>
      </c>
      <c r="H1163">
        <v>0</v>
      </c>
      <c r="I1163" s="1" t="s">
        <v>21</v>
      </c>
      <c r="J1163" s="1"/>
      <c r="K1163">
        <v>0</v>
      </c>
      <c r="L1163" s="1" t="s">
        <v>22</v>
      </c>
      <c r="M1163" s="1" t="s">
        <v>26</v>
      </c>
      <c r="N1163" s="1" t="s">
        <v>26</v>
      </c>
      <c r="O1163">
        <v>1</v>
      </c>
      <c r="P1163" s="1" t="s">
        <v>40</v>
      </c>
      <c r="Q1163" s="1" t="s">
        <v>40</v>
      </c>
      <c r="R1163">
        <v>0</v>
      </c>
    </row>
    <row r="1164" spans="1:18" x14ac:dyDescent="0.3">
      <c r="A1164" s="1" t="s">
        <v>1314</v>
      </c>
      <c r="B1164" s="1" t="s">
        <v>949</v>
      </c>
      <c r="C1164">
        <v>2024</v>
      </c>
      <c r="D1164" s="2">
        <v>36600</v>
      </c>
      <c r="E1164" s="1" t="s">
        <v>20</v>
      </c>
      <c r="F1164">
        <v>1</v>
      </c>
      <c r="G1164">
        <v>0</v>
      </c>
      <c r="H1164">
        <v>0</v>
      </c>
      <c r="I1164" s="1" t="s">
        <v>21</v>
      </c>
      <c r="J1164" s="1"/>
      <c r="K1164">
        <v>0</v>
      </c>
      <c r="L1164" s="1" t="s">
        <v>22</v>
      </c>
      <c r="M1164" s="1" t="s">
        <v>26</v>
      </c>
      <c r="N1164" s="1" t="s">
        <v>26</v>
      </c>
      <c r="O1164">
        <v>1</v>
      </c>
      <c r="P1164" s="1" t="s">
        <v>227</v>
      </c>
      <c r="Q1164" s="1" t="s">
        <v>227</v>
      </c>
      <c r="R1164">
        <v>0</v>
      </c>
    </row>
    <row r="1165" spans="1:18" x14ac:dyDescent="0.3">
      <c r="A1165" s="1" t="s">
        <v>1315</v>
      </c>
      <c r="B1165" s="1" t="s">
        <v>949</v>
      </c>
      <c r="C1165">
        <v>2024</v>
      </c>
      <c r="D1165" s="2">
        <v>36600</v>
      </c>
      <c r="E1165" s="1" t="s">
        <v>37</v>
      </c>
      <c r="F1165">
        <v>1</v>
      </c>
      <c r="G1165">
        <v>1</v>
      </c>
      <c r="H1165">
        <v>1</v>
      </c>
      <c r="I1165" s="1" t="s">
        <v>91</v>
      </c>
      <c r="J1165" s="1" t="s">
        <v>92</v>
      </c>
      <c r="K1165">
        <v>0</v>
      </c>
      <c r="L1165" s="1" t="s">
        <v>22</v>
      </c>
      <c r="M1165" s="1" t="s">
        <v>230</v>
      </c>
      <c r="N1165" s="1" t="s">
        <v>230</v>
      </c>
      <c r="O1165">
        <v>1</v>
      </c>
      <c r="P1165" s="1" t="s">
        <v>40</v>
      </c>
      <c r="Q1165" s="1" t="s">
        <v>40</v>
      </c>
      <c r="R1165">
        <v>1</v>
      </c>
    </row>
    <row r="1166" spans="1:18" x14ac:dyDescent="0.3">
      <c r="A1166" s="1" t="s">
        <v>1316</v>
      </c>
      <c r="B1166" s="1" t="s">
        <v>949</v>
      </c>
      <c r="C1166">
        <v>2024</v>
      </c>
      <c r="D1166" s="2">
        <v>36600</v>
      </c>
      <c r="E1166" s="1" t="s">
        <v>37</v>
      </c>
      <c r="F1166">
        <v>1</v>
      </c>
      <c r="G1166">
        <v>1</v>
      </c>
      <c r="H1166">
        <v>1</v>
      </c>
      <c r="I1166" s="1" t="s">
        <v>38</v>
      </c>
      <c r="J1166" s="1" t="s">
        <v>42</v>
      </c>
      <c r="K1166">
        <v>0</v>
      </c>
      <c r="L1166" s="1" t="s">
        <v>22</v>
      </c>
      <c r="M1166" s="1" t="s">
        <v>47</v>
      </c>
      <c r="N1166" s="1" t="s">
        <v>47</v>
      </c>
      <c r="O1166">
        <v>1</v>
      </c>
      <c r="P1166" s="1" t="s">
        <v>722</v>
      </c>
      <c r="Q1166" s="1" t="s">
        <v>722</v>
      </c>
      <c r="R1166">
        <v>0</v>
      </c>
    </row>
    <row r="1167" spans="1:18" x14ac:dyDescent="0.3">
      <c r="A1167" s="1" t="s">
        <v>1317</v>
      </c>
      <c r="B1167" s="1" t="s">
        <v>949</v>
      </c>
      <c r="C1167">
        <v>2024</v>
      </c>
      <c r="D1167" s="2">
        <v>36600</v>
      </c>
      <c r="E1167" s="1" t="s">
        <v>20</v>
      </c>
      <c r="F1167">
        <v>1</v>
      </c>
      <c r="G1167">
        <v>0</v>
      </c>
      <c r="H1167">
        <v>0</v>
      </c>
      <c r="I1167" s="1" t="s">
        <v>21</v>
      </c>
      <c r="J1167" s="1"/>
      <c r="K1167">
        <v>0</v>
      </c>
      <c r="L1167" s="1" t="s">
        <v>22</v>
      </c>
      <c r="M1167" s="1" t="s">
        <v>26</v>
      </c>
      <c r="N1167" s="1" t="s">
        <v>26</v>
      </c>
      <c r="O1167">
        <v>2</v>
      </c>
      <c r="P1167" s="1" t="s">
        <v>403</v>
      </c>
      <c r="Q1167" s="1"/>
      <c r="R1167">
        <v>0</v>
      </c>
    </row>
    <row r="1168" spans="1:18" x14ac:dyDescent="0.3">
      <c r="A1168" s="1" t="s">
        <v>1318</v>
      </c>
      <c r="B1168" s="1" t="s">
        <v>949</v>
      </c>
      <c r="C1168">
        <v>2024</v>
      </c>
      <c r="D1168" s="2">
        <v>36600</v>
      </c>
      <c r="E1168" s="1" t="s">
        <v>20</v>
      </c>
      <c r="F1168">
        <v>1</v>
      </c>
      <c r="G1168">
        <v>0</v>
      </c>
      <c r="H1168">
        <v>0</v>
      </c>
      <c r="I1168" s="1" t="s">
        <v>21</v>
      </c>
      <c r="J1168" s="1"/>
      <c r="K1168">
        <v>0</v>
      </c>
      <c r="L1168" s="1" t="s">
        <v>22</v>
      </c>
      <c r="M1168" s="1" t="s">
        <v>23</v>
      </c>
      <c r="N1168" s="1" t="s">
        <v>23</v>
      </c>
      <c r="O1168">
        <v>2</v>
      </c>
      <c r="P1168" s="1" t="s">
        <v>403</v>
      </c>
      <c r="Q1168" s="1"/>
      <c r="R1168">
        <v>0</v>
      </c>
    </row>
    <row r="1169" spans="1:18" x14ac:dyDescent="0.3">
      <c r="A1169" s="1" t="s">
        <v>1319</v>
      </c>
      <c r="B1169" s="1" t="s">
        <v>949</v>
      </c>
      <c r="C1169">
        <v>2024</v>
      </c>
      <c r="D1169" s="2">
        <v>36600</v>
      </c>
      <c r="E1169" s="1" t="s">
        <v>20</v>
      </c>
      <c r="F1169">
        <v>1</v>
      </c>
      <c r="G1169">
        <v>0</v>
      </c>
      <c r="H1169">
        <v>0</v>
      </c>
      <c r="I1169" s="1" t="s">
        <v>21</v>
      </c>
      <c r="J1169" s="1"/>
      <c r="K1169">
        <v>0</v>
      </c>
      <c r="L1169" s="1" t="s">
        <v>22</v>
      </c>
      <c r="M1169" s="1" t="s">
        <v>26</v>
      </c>
      <c r="N1169" s="1" t="s">
        <v>26</v>
      </c>
      <c r="O1169">
        <v>1</v>
      </c>
      <c r="P1169" s="1" t="s">
        <v>31</v>
      </c>
      <c r="Q1169" s="1" t="s">
        <v>31</v>
      </c>
      <c r="R1169">
        <v>0</v>
      </c>
    </row>
    <row r="1170" spans="1:18" x14ac:dyDescent="0.3">
      <c r="A1170" s="1" t="s">
        <v>1320</v>
      </c>
      <c r="B1170" s="1" t="s">
        <v>949</v>
      </c>
      <c r="C1170">
        <v>2024</v>
      </c>
      <c r="D1170" s="2">
        <v>36600</v>
      </c>
      <c r="E1170" s="1" t="s">
        <v>20</v>
      </c>
      <c r="F1170">
        <v>1</v>
      </c>
      <c r="G1170">
        <v>0</v>
      </c>
      <c r="H1170">
        <v>0</v>
      </c>
      <c r="I1170" s="1" t="s">
        <v>21</v>
      </c>
      <c r="J1170" s="1"/>
      <c r="K1170">
        <v>0</v>
      </c>
      <c r="L1170" s="1" t="s">
        <v>22</v>
      </c>
      <c r="M1170" s="1" t="s">
        <v>26</v>
      </c>
      <c r="N1170" s="1" t="s">
        <v>26</v>
      </c>
      <c r="O1170">
        <v>1</v>
      </c>
      <c r="P1170" s="1" t="s">
        <v>45</v>
      </c>
      <c r="Q1170" s="1" t="s">
        <v>45</v>
      </c>
      <c r="R1170">
        <v>0</v>
      </c>
    </row>
    <row r="1171" spans="1:18" x14ac:dyDescent="0.3">
      <c r="A1171" s="1" t="s">
        <v>1321</v>
      </c>
      <c r="B1171" s="1" t="s">
        <v>949</v>
      </c>
      <c r="C1171">
        <v>2024</v>
      </c>
      <c r="D1171" s="2">
        <v>36600</v>
      </c>
      <c r="E1171" s="1" t="s">
        <v>37</v>
      </c>
      <c r="F1171">
        <v>1</v>
      </c>
      <c r="G1171">
        <v>1</v>
      </c>
      <c r="H1171">
        <v>1</v>
      </c>
      <c r="I1171" s="1" t="s">
        <v>91</v>
      </c>
      <c r="J1171" s="1" t="s">
        <v>165</v>
      </c>
      <c r="K1171">
        <v>0</v>
      </c>
      <c r="L1171" s="1" t="s">
        <v>22</v>
      </c>
      <c r="M1171" s="1" t="s">
        <v>26</v>
      </c>
      <c r="N1171" s="1" t="s">
        <v>26</v>
      </c>
      <c r="O1171">
        <v>1</v>
      </c>
      <c r="P1171" s="1" t="s">
        <v>722</v>
      </c>
      <c r="Q1171" s="1" t="s">
        <v>722</v>
      </c>
      <c r="R1171">
        <v>0</v>
      </c>
    </row>
    <row r="1172" spans="1:18" x14ac:dyDescent="0.3">
      <c r="A1172" s="1" t="s">
        <v>1322</v>
      </c>
      <c r="B1172" s="1" t="s">
        <v>949</v>
      </c>
      <c r="C1172">
        <v>2024</v>
      </c>
      <c r="D1172" s="2">
        <v>36600</v>
      </c>
      <c r="E1172" s="1" t="s">
        <v>20</v>
      </c>
      <c r="F1172">
        <v>1</v>
      </c>
      <c r="G1172">
        <v>0</v>
      </c>
      <c r="H1172">
        <v>0</v>
      </c>
      <c r="I1172" s="1" t="s">
        <v>21</v>
      </c>
      <c r="J1172" s="1"/>
      <c r="K1172">
        <v>0</v>
      </c>
      <c r="L1172" s="1" t="s">
        <v>22</v>
      </c>
      <c r="M1172" s="1" t="s">
        <v>26</v>
      </c>
      <c r="N1172" s="1" t="s">
        <v>26</v>
      </c>
      <c r="O1172">
        <v>1</v>
      </c>
      <c r="P1172" s="1" t="s">
        <v>40</v>
      </c>
      <c r="Q1172" s="1" t="s">
        <v>40</v>
      </c>
      <c r="R1172">
        <v>0</v>
      </c>
    </row>
    <row r="1173" spans="1:18" x14ac:dyDescent="0.3">
      <c r="A1173" s="1" t="s">
        <v>1323</v>
      </c>
      <c r="B1173" s="1" t="s">
        <v>949</v>
      </c>
      <c r="C1173">
        <v>2024</v>
      </c>
      <c r="D1173" s="2">
        <v>36600</v>
      </c>
      <c r="E1173" s="1" t="s">
        <v>20</v>
      </c>
      <c r="F1173">
        <v>1</v>
      </c>
      <c r="G1173">
        <v>0</v>
      </c>
      <c r="H1173">
        <v>0</v>
      </c>
      <c r="I1173" s="1" t="s">
        <v>21</v>
      </c>
      <c r="J1173" s="1"/>
      <c r="K1173">
        <v>0</v>
      </c>
      <c r="L1173" s="1" t="s">
        <v>22</v>
      </c>
      <c r="M1173" s="1" t="s">
        <v>47</v>
      </c>
      <c r="N1173" s="1" t="s">
        <v>47</v>
      </c>
      <c r="O1173">
        <v>1</v>
      </c>
      <c r="P1173" s="1" t="s">
        <v>211</v>
      </c>
      <c r="Q1173" s="1" t="s">
        <v>211</v>
      </c>
      <c r="R1173">
        <v>0</v>
      </c>
    </row>
    <row r="1174" spans="1:18" x14ac:dyDescent="0.3">
      <c r="A1174" s="1" t="s">
        <v>1324</v>
      </c>
      <c r="B1174" s="1" t="s">
        <v>949</v>
      </c>
      <c r="C1174">
        <v>2024</v>
      </c>
      <c r="D1174" s="2">
        <v>36600</v>
      </c>
      <c r="E1174" s="1" t="s">
        <v>20</v>
      </c>
      <c r="F1174">
        <v>1</v>
      </c>
      <c r="G1174">
        <v>0</v>
      </c>
      <c r="H1174">
        <v>0</v>
      </c>
      <c r="I1174" s="1" t="s">
        <v>21</v>
      </c>
      <c r="J1174" s="1"/>
      <c r="K1174">
        <v>0</v>
      </c>
      <c r="L1174" s="1" t="s">
        <v>22</v>
      </c>
      <c r="M1174" s="1" t="s">
        <v>26</v>
      </c>
      <c r="N1174" s="1" t="s">
        <v>26</v>
      </c>
      <c r="O1174">
        <v>1</v>
      </c>
      <c r="P1174" s="1" t="s">
        <v>27</v>
      </c>
      <c r="Q1174" s="1" t="s">
        <v>27</v>
      </c>
      <c r="R1174">
        <v>0</v>
      </c>
    </row>
    <row r="1175" spans="1:18" x14ac:dyDescent="0.3">
      <c r="A1175" s="1" t="s">
        <v>1325</v>
      </c>
      <c r="B1175" s="1" t="s">
        <v>949</v>
      </c>
      <c r="C1175">
        <v>2024</v>
      </c>
      <c r="D1175" s="2">
        <v>36600</v>
      </c>
      <c r="E1175" s="1" t="s">
        <v>37</v>
      </c>
      <c r="F1175">
        <v>1</v>
      </c>
      <c r="G1175">
        <v>1</v>
      </c>
      <c r="H1175">
        <v>1</v>
      </c>
      <c r="I1175" s="1" t="s">
        <v>38</v>
      </c>
      <c r="J1175" s="1" t="s">
        <v>62</v>
      </c>
      <c r="K1175">
        <v>0</v>
      </c>
      <c r="L1175" s="1" t="s">
        <v>22</v>
      </c>
      <c r="M1175" s="1" t="s">
        <v>33</v>
      </c>
      <c r="N1175" s="1" t="s">
        <v>33</v>
      </c>
      <c r="O1175">
        <v>1</v>
      </c>
      <c r="P1175" s="1" t="s">
        <v>78</v>
      </c>
      <c r="Q1175" s="1" t="s">
        <v>78</v>
      </c>
      <c r="R1175">
        <v>1</v>
      </c>
    </row>
    <row r="1176" spans="1:18" x14ac:dyDescent="0.3">
      <c r="A1176" s="1" t="s">
        <v>1326</v>
      </c>
      <c r="B1176" s="1" t="s">
        <v>949</v>
      </c>
      <c r="C1176">
        <v>2024</v>
      </c>
      <c r="D1176" s="2">
        <v>36600</v>
      </c>
      <c r="E1176" s="1" t="s">
        <v>20</v>
      </c>
      <c r="F1176">
        <v>1</v>
      </c>
      <c r="G1176">
        <v>0</v>
      </c>
      <c r="H1176">
        <v>0</v>
      </c>
      <c r="I1176" s="1" t="s">
        <v>21</v>
      </c>
      <c r="J1176" s="1"/>
      <c r="K1176">
        <v>0</v>
      </c>
      <c r="L1176" s="1" t="s">
        <v>22</v>
      </c>
      <c r="M1176" s="1" t="s">
        <v>33</v>
      </c>
      <c r="N1176" s="1" t="s">
        <v>33</v>
      </c>
      <c r="O1176">
        <v>1</v>
      </c>
      <c r="P1176" s="1" t="s">
        <v>78</v>
      </c>
      <c r="Q1176" s="1" t="s">
        <v>78</v>
      </c>
      <c r="R1176">
        <v>0</v>
      </c>
    </row>
    <row r="1177" spans="1:18" x14ac:dyDescent="0.3">
      <c r="A1177" s="1" t="s">
        <v>1327</v>
      </c>
      <c r="B1177" s="1" t="s">
        <v>949</v>
      </c>
      <c r="C1177">
        <v>2024</v>
      </c>
      <c r="D1177" s="2">
        <v>36600</v>
      </c>
      <c r="E1177" s="1" t="s">
        <v>20</v>
      </c>
      <c r="F1177">
        <v>1</v>
      </c>
      <c r="G1177">
        <v>0</v>
      </c>
      <c r="H1177">
        <v>0</v>
      </c>
      <c r="I1177" s="1" t="s">
        <v>21</v>
      </c>
      <c r="J1177" s="1"/>
      <c r="K1177">
        <v>0</v>
      </c>
      <c r="L1177" s="1" t="s">
        <v>22</v>
      </c>
      <c r="M1177" s="1" t="s">
        <v>26</v>
      </c>
      <c r="N1177" s="1" t="s">
        <v>26</v>
      </c>
      <c r="O1177">
        <v>1</v>
      </c>
      <c r="P1177" s="1" t="s">
        <v>45</v>
      </c>
      <c r="Q1177" s="1" t="s">
        <v>45</v>
      </c>
      <c r="R1177">
        <v>0</v>
      </c>
    </row>
    <row r="1178" spans="1:18" x14ac:dyDescent="0.3">
      <c r="A1178" s="1" t="s">
        <v>1328</v>
      </c>
      <c r="B1178" s="1" t="s">
        <v>949</v>
      </c>
      <c r="C1178">
        <v>2024</v>
      </c>
      <c r="D1178" s="2">
        <v>36600</v>
      </c>
      <c r="E1178" s="1" t="s">
        <v>20</v>
      </c>
      <c r="F1178">
        <v>1</v>
      </c>
      <c r="G1178">
        <v>0</v>
      </c>
      <c r="H1178">
        <v>0</v>
      </c>
      <c r="I1178" s="1" t="s">
        <v>21</v>
      </c>
      <c r="J1178" s="1"/>
      <c r="K1178">
        <v>0</v>
      </c>
      <c r="L1178" s="1" t="s">
        <v>22</v>
      </c>
      <c r="M1178" s="1" t="s">
        <v>26</v>
      </c>
      <c r="N1178" s="1" t="s">
        <v>26</v>
      </c>
      <c r="O1178">
        <v>1</v>
      </c>
      <c r="P1178" s="1" t="s">
        <v>121</v>
      </c>
      <c r="Q1178" s="1" t="s">
        <v>121</v>
      </c>
      <c r="R1178">
        <v>0</v>
      </c>
    </row>
    <row r="1179" spans="1:18" x14ac:dyDescent="0.3">
      <c r="A1179" s="1" t="s">
        <v>1329</v>
      </c>
      <c r="B1179" s="1" t="s">
        <v>949</v>
      </c>
      <c r="C1179">
        <v>2024</v>
      </c>
      <c r="D1179" s="2">
        <v>36600</v>
      </c>
      <c r="E1179" s="1" t="s">
        <v>20</v>
      </c>
      <c r="F1179">
        <v>1</v>
      </c>
      <c r="G1179">
        <v>0</v>
      </c>
      <c r="H1179">
        <v>0</v>
      </c>
      <c r="I1179" s="1" t="s">
        <v>21</v>
      </c>
      <c r="J1179" s="1"/>
      <c r="K1179">
        <v>0</v>
      </c>
      <c r="L1179" s="1" t="s">
        <v>22</v>
      </c>
      <c r="M1179" s="1" t="s">
        <v>26</v>
      </c>
      <c r="N1179" s="1" t="s">
        <v>26</v>
      </c>
      <c r="O1179">
        <v>1</v>
      </c>
      <c r="P1179" s="1" t="s">
        <v>40</v>
      </c>
      <c r="Q1179" s="1" t="s">
        <v>40</v>
      </c>
      <c r="R1179">
        <v>0</v>
      </c>
    </row>
    <row r="1180" spans="1:18" x14ac:dyDescent="0.3">
      <c r="A1180" s="1" t="s">
        <v>1330</v>
      </c>
      <c r="B1180" s="1" t="s">
        <v>949</v>
      </c>
      <c r="C1180">
        <v>2024</v>
      </c>
      <c r="D1180" s="2">
        <v>36600</v>
      </c>
      <c r="E1180" s="1" t="s">
        <v>20</v>
      </c>
      <c r="F1180">
        <v>1</v>
      </c>
      <c r="G1180">
        <v>0</v>
      </c>
      <c r="H1180">
        <v>0</v>
      </c>
      <c r="I1180" s="1" t="s">
        <v>21</v>
      </c>
      <c r="J1180" s="1"/>
      <c r="K1180">
        <v>0</v>
      </c>
      <c r="L1180" s="1" t="s">
        <v>22</v>
      </c>
      <c r="M1180" s="1" t="s">
        <v>23</v>
      </c>
      <c r="N1180" s="1" t="s">
        <v>23</v>
      </c>
      <c r="O1180">
        <v>1</v>
      </c>
      <c r="P1180" s="1" t="s">
        <v>211</v>
      </c>
      <c r="Q1180" s="1" t="s">
        <v>211</v>
      </c>
      <c r="R1180">
        <v>0</v>
      </c>
    </row>
    <row r="1181" spans="1:18" x14ac:dyDescent="0.3">
      <c r="A1181" s="1" t="s">
        <v>1331</v>
      </c>
      <c r="B1181" s="1" t="s">
        <v>949</v>
      </c>
      <c r="C1181">
        <v>2024</v>
      </c>
      <c r="D1181" s="2">
        <v>36600</v>
      </c>
      <c r="E1181" s="1" t="s">
        <v>20</v>
      </c>
      <c r="F1181">
        <v>1</v>
      </c>
      <c r="G1181">
        <v>0</v>
      </c>
      <c r="H1181">
        <v>0</v>
      </c>
      <c r="I1181" s="1" t="s">
        <v>21</v>
      </c>
      <c r="J1181" s="1"/>
      <c r="K1181">
        <v>0</v>
      </c>
      <c r="L1181" s="1" t="s">
        <v>22</v>
      </c>
      <c r="M1181" s="1" t="s">
        <v>26</v>
      </c>
      <c r="N1181" s="1" t="s">
        <v>26</v>
      </c>
      <c r="O1181">
        <v>1</v>
      </c>
      <c r="P1181" s="1" t="s">
        <v>27</v>
      </c>
      <c r="Q1181" s="1" t="s">
        <v>27</v>
      </c>
      <c r="R1181">
        <v>0</v>
      </c>
    </row>
    <row r="1182" spans="1:18" x14ac:dyDescent="0.3">
      <c r="A1182" s="1" t="s">
        <v>1332</v>
      </c>
      <c r="B1182" s="1" t="s">
        <v>949</v>
      </c>
      <c r="C1182">
        <v>2024</v>
      </c>
      <c r="D1182" s="2">
        <v>36600</v>
      </c>
      <c r="E1182" s="1" t="s">
        <v>20</v>
      </c>
      <c r="F1182">
        <v>1</v>
      </c>
      <c r="G1182">
        <v>0</v>
      </c>
      <c r="H1182">
        <v>0</v>
      </c>
      <c r="I1182" s="1" t="s">
        <v>21</v>
      </c>
      <c r="J1182" s="1"/>
      <c r="K1182">
        <v>0</v>
      </c>
      <c r="L1182" s="1" t="s">
        <v>22</v>
      </c>
      <c r="M1182" s="1" t="s">
        <v>23</v>
      </c>
      <c r="N1182" s="1" t="s">
        <v>23</v>
      </c>
      <c r="O1182">
        <v>1</v>
      </c>
      <c r="P1182" s="1" t="s">
        <v>27</v>
      </c>
      <c r="Q1182" s="1" t="s">
        <v>27</v>
      </c>
      <c r="R1182">
        <v>0</v>
      </c>
    </row>
    <row r="1183" spans="1:18" x14ac:dyDescent="0.3">
      <c r="A1183" s="1" t="s">
        <v>1333</v>
      </c>
      <c r="B1183" s="1" t="s">
        <v>949</v>
      </c>
      <c r="C1183">
        <v>2024</v>
      </c>
      <c r="D1183" s="2">
        <v>36600</v>
      </c>
      <c r="E1183" s="1" t="s">
        <v>37</v>
      </c>
      <c r="F1183">
        <v>1</v>
      </c>
      <c r="G1183">
        <v>1</v>
      </c>
      <c r="H1183">
        <v>1</v>
      </c>
      <c r="I1183" s="1" t="s">
        <v>91</v>
      </c>
      <c r="J1183" s="1" t="s">
        <v>92</v>
      </c>
      <c r="K1183">
        <v>0</v>
      </c>
      <c r="L1183" s="1" t="s">
        <v>22</v>
      </c>
      <c r="M1183" s="1" t="s">
        <v>33</v>
      </c>
      <c r="N1183" s="1" t="s">
        <v>33</v>
      </c>
      <c r="O1183">
        <v>1</v>
      </c>
      <c r="P1183" s="1" t="s">
        <v>27</v>
      </c>
      <c r="Q1183" s="1" t="s">
        <v>27</v>
      </c>
      <c r="R1183">
        <v>1</v>
      </c>
    </row>
    <row r="1184" spans="1:18" x14ac:dyDescent="0.3">
      <c r="A1184" s="1" t="s">
        <v>1334</v>
      </c>
      <c r="B1184" s="1" t="s">
        <v>949</v>
      </c>
      <c r="C1184">
        <v>2024</v>
      </c>
      <c r="D1184" s="2">
        <v>36600</v>
      </c>
      <c r="E1184" s="1" t="s">
        <v>20</v>
      </c>
      <c r="F1184">
        <v>1</v>
      </c>
      <c r="G1184">
        <v>0</v>
      </c>
      <c r="H1184">
        <v>0</v>
      </c>
      <c r="I1184" s="1" t="s">
        <v>21</v>
      </c>
      <c r="J1184" s="1"/>
      <c r="K1184">
        <v>0</v>
      </c>
      <c r="L1184" s="1" t="s">
        <v>22</v>
      </c>
      <c r="M1184" s="1" t="s">
        <v>26</v>
      </c>
      <c r="N1184" s="1" t="s">
        <v>26</v>
      </c>
      <c r="O1184">
        <v>1</v>
      </c>
      <c r="P1184" s="1" t="s">
        <v>27</v>
      </c>
      <c r="Q1184" s="1" t="s">
        <v>27</v>
      </c>
      <c r="R1184">
        <v>0</v>
      </c>
    </row>
    <row r="1185" spans="1:18" x14ac:dyDescent="0.3">
      <c r="A1185" s="1" t="s">
        <v>1335</v>
      </c>
      <c r="B1185" s="1" t="s">
        <v>949</v>
      </c>
      <c r="C1185">
        <v>2024</v>
      </c>
      <c r="D1185" s="2">
        <v>36600</v>
      </c>
      <c r="E1185" s="1" t="s">
        <v>20</v>
      </c>
      <c r="F1185">
        <v>1</v>
      </c>
      <c r="G1185">
        <v>0</v>
      </c>
      <c r="H1185">
        <v>0</v>
      </c>
      <c r="I1185" s="1" t="s">
        <v>21</v>
      </c>
      <c r="J1185" s="1"/>
      <c r="K1185">
        <v>0</v>
      </c>
      <c r="L1185" s="1" t="s">
        <v>22</v>
      </c>
      <c r="M1185" s="1" t="s">
        <v>23</v>
      </c>
      <c r="N1185" s="1" t="s">
        <v>23</v>
      </c>
      <c r="O1185">
        <v>2</v>
      </c>
      <c r="P1185" s="1" t="s">
        <v>199</v>
      </c>
      <c r="Q1185" s="1"/>
      <c r="R1185">
        <v>0</v>
      </c>
    </row>
    <row r="1186" spans="1:18" x14ac:dyDescent="0.3">
      <c r="A1186" s="1" t="s">
        <v>1336</v>
      </c>
      <c r="B1186" s="1" t="s">
        <v>949</v>
      </c>
      <c r="C1186">
        <v>2024</v>
      </c>
      <c r="D1186" s="2">
        <v>36600</v>
      </c>
      <c r="E1186" s="1" t="s">
        <v>20</v>
      </c>
      <c r="F1186">
        <v>1</v>
      </c>
      <c r="G1186">
        <v>0</v>
      </c>
      <c r="H1186">
        <v>0</v>
      </c>
      <c r="I1186" s="1" t="s">
        <v>21</v>
      </c>
      <c r="J1186" s="1"/>
      <c r="K1186">
        <v>0</v>
      </c>
      <c r="L1186" s="1" t="s">
        <v>22</v>
      </c>
      <c r="M1186" s="1" t="s">
        <v>26</v>
      </c>
      <c r="N1186" s="1" t="s">
        <v>26</v>
      </c>
      <c r="O1186">
        <v>1</v>
      </c>
      <c r="P1186" s="1" t="s">
        <v>211</v>
      </c>
      <c r="Q1186" s="1" t="s">
        <v>211</v>
      </c>
      <c r="R1186">
        <v>0</v>
      </c>
    </row>
    <row r="1187" spans="1:18" x14ac:dyDescent="0.3">
      <c r="A1187" s="1" t="s">
        <v>1337</v>
      </c>
      <c r="B1187" s="1" t="s">
        <v>949</v>
      </c>
      <c r="C1187">
        <v>2024</v>
      </c>
      <c r="D1187" s="2">
        <v>36600</v>
      </c>
      <c r="E1187" s="1" t="s">
        <v>20</v>
      </c>
      <c r="F1187">
        <v>1</v>
      </c>
      <c r="G1187">
        <v>0</v>
      </c>
      <c r="H1187">
        <v>0</v>
      </c>
      <c r="I1187" s="1" t="s">
        <v>21</v>
      </c>
      <c r="J1187" s="1"/>
      <c r="K1187">
        <v>0</v>
      </c>
      <c r="L1187" s="1" t="s">
        <v>22</v>
      </c>
      <c r="M1187" s="1" t="s">
        <v>47</v>
      </c>
      <c r="N1187" s="1" t="s">
        <v>47</v>
      </c>
      <c r="O1187">
        <v>1</v>
      </c>
      <c r="P1187" s="1" t="s">
        <v>27</v>
      </c>
      <c r="Q1187" s="1" t="s">
        <v>27</v>
      </c>
      <c r="R1187">
        <v>0</v>
      </c>
    </row>
    <row r="1188" spans="1:18" x14ac:dyDescent="0.3">
      <c r="A1188" s="1" t="s">
        <v>1338</v>
      </c>
      <c r="B1188" s="1" t="s">
        <v>949</v>
      </c>
      <c r="C1188">
        <v>2024</v>
      </c>
      <c r="D1188" s="2">
        <v>36600</v>
      </c>
      <c r="E1188" s="1" t="s">
        <v>20</v>
      </c>
      <c r="F1188">
        <v>1</v>
      </c>
      <c r="G1188">
        <v>0</v>
      </c>
      <c r="H1188">
        <v>0</v>
      </c>
      <c r="I1188" s="1" t="s">
        <v>21</v>
      </c>
      <c r="J1188" s="1"/>
      <c r="K1188">
        <v>0</v>
      </c>
      <c r="L1188" s="1" t="s">
        <v>22</v>
      </c>
      <c r="M1188" s="1" t="s">
        <v>26</v>
      </c>
      <c r="N1188" s="1" t="s">
        <v>26</v>
      </c>
      <c r="O1188">
        <v>1</v>
      </c>
      <c r="P1188" s="1" t="s">
        <v>121</v>
      </c>
      <c r="Q1188" s="1" t="s">
        <v>121</v>
      </c>
      <c r="R1188">
        <v>0</v>
      </c>
    </row>
    <row r="1189" spans="1:18" x14ac:dyDescent="0.3">
      <c r="A1189" s="1" t="s">
        <v>1339</v>
      </c>
      <c r="B1189" s="1" t="s">
        <v>949</v>
      </c>
      <c r="C1189">
        <v>2024</v>
      </c>
      <c r="D1189" s="2">
        <v>36600</v>
      </c>
      <c r="E1189" s="1" t="s">
        <v>20</v>
      </c>
      <c r="F1189">
        <v>1</v>
      </c>
      <c r="G1189">
        <v>0</v>
      </c>
      <c r="H1189">
        <v>0</v>
      </c>
      <c r="I1189" s="1" t="s">
        <v>21</v>
      </c>
      <c r="J1189" s="1"/>
      <c r="K1189">
        <v>0</v>
      </c>
      <c r="L1189" s="1" t="s">
        <v>22</v>
      </c>
      <c r="M1189" s="1" t="s">
        <v>26</v>
      </c>
      <c r="N1189" s="1" t="s">
        <v>26</v>
      </c>
      <c r="O1189">
        <v>1</v>
      </c>
      <c r="P1189" s="1" t="s">
        <v>40</v>
      </c>
      <c r="Q1189" s="1" t="s">
        <v>40</v>
      </c>
      <c r="R1189">
        <v>0</v>
      </c>
    </row>
    <row r="1190" spans="1:18" x14ac:dyDescent="0.3">
      <c r="A1190" s="1" t="s">
        <v>1340</v>
      </c>
      <c r="B1190" s="1" t="s">
        <v>949</v>
      </c>
      <c r="C1190">
        <v>2024</v>
      </c>
      <c r="D1190" s="2">
        <v>36600</v>
      </c>
      <c r="E1190" s="1" t="s">
        <v>20</v>
      </c>
      <c r="F1190">
        <v>1</v>
      </c>
      <c r="G1190">
        <v>0</v>
      </c>
      <c r="H1190">
        <v>0</v>
      </c>
      <c r="I1190" s="1" t="s">
        <v>21</v>
      </c>
      <c r="J1190" s="1"/>
      <c r="K1190">
        <v>0</v>
      </c>
      <c r="L1190" s="1" t="s">
        <v>22</v>
      </c>
      <c r="M1190" s="1" t="s">
        <v>26</v>
      </c>
      <c r="N1190" s="1" t="s">
        <v>26</v>
      </c>
      <c r="O1190">
        <v>1</v>
      </c>
      <c r="P1190" s="1" t="s">
        <v>40</v>
      </c>
      <c r="Q1190" s="1" t="s">
        <v>40</v>
      </c>
      <c r="R1190">
        <v>0</v>
      </c>
    </row>
    <row r="1191" spans="1:18" x14ac:dyDescent="0.3">
      <c r="A1191" s="1" t="s">
        <v>1341</v>
      </c>
      <c r="B1191" s="1" t="s">
        <v>949</v>
      </c>
      <c r="C1191">
        <v>2024</v>
      </c>
      <c r="D1191" s="2">
        <v>36600</v>
      </c>
      <c r="E1191" s="1" t="s">
        <v>20</v>
      </c>
      <c r="F1191">
        <v>1</v>
      </c>
      <c r="G1191">
        <v>0</v>
      </c>
      <c r="H1191">
        <v>0</v>
      </c>
      <c r="I1191" s="1" t="s">
        <v>21</v>
      </c>
      <c r="J1191" s="1"/>
      <c r="K1191">
        <v>0</v>
      </c>
      <c r="L1191" s="1" t="s">
        <v>22</v>
      </c>
      <c r="M1191" s="1" t="s">
        <v>26</v>
      </c>
      <c r="N1191" s="1" t="s">
        <v>26</v>
      </c>
      <c r="O1191">
        <v>1</v>
      </c>
      <c r="P1191" s="1" t="s">
        <v>27</v>
      </c>
      <c r="Q1191" s="1" t="s">
        <v>27</v>
      </c>
      <c r="R1191">
        <v>0</v>
      </c>
    </row>
    <row r="1192" spans="1:18" x14ac:dyDescent="0.3">
      <c r="A1192" s="1" t="s">
        <v>1342</v>
      </c>
      <c r="B1192" s="1" t="s">
        <v>949</v>
      </c>
      <c r="C1192">
        <v>2024</v>
      </c>
      <c r="D1192" s="2">
        <v>36600</v>
      </c>
      <c r="E1192" s="1" t="s">
        <v>20</v>
      </c>
      <c r="F1192">
        <v>1</v>
      </c>
      <c r="G1192">
        <v>0</v>
      </c>
      <c r="H1192">
        <v>0</v>
      </c>
      <c r="I1192" s="1" t="s">
        <v>21</v>
      </c>
      <c r="J1192" s="1"/>
      <c r="K1192">
        <v>0</v>
      </c>
      <c r="L1192" s="1" t="s">
        <v>22</v>
      </c>
      <c r="M1192" s="1" t="s">
        <v>26</v>
      </c>
      <c r="N1192" s="1" t="s">
        <v>26</v>
      </c>
      <c r="O1192">
        <v>1</v>
      </c>
      <c r="P1192" s="1" t="s">
        <v>27</v>
      </c>
      <c r="Q1192" s="1" t="s">
        <v>27</v>
      </c>
      <c r="R1192">
        <v>0</v>
      </c>
    </row>
    <row r="1193" spans="1:18" x14ac:dyDescent="0.3">
      <c r="A1193" s="1" t="s">
        <v>1343</v>
      </c>
      <c r="B1193" s="1" t="s">
        <v>949</v>
      </c>
      <c r="C1193">
        <v>2024</v>
      </c>
      <c r="D1193" s="2">
        <v>36600</v>
      </c>
      <c r="E1193" s="1" t="s">
        <v>20</v>
      </c>
      <c r="F1193">
        <v>1</v>
      </c>
      <c r="G1193">
        <v>0</v>
      </c>
      <c r="H1193">
        <v>0</v>
      </c>
      <c r="I1193" s="1" t="s">
        <v>21</v>
      </c>
      <c r="J1193" s="1"/>
      <c r="K1193">
        <v>0</v>
      </c>
      <c r="L1193" s="1" t="s">
        <v>22</v>
      </c>
      <c r="M1193" s="1" t="s">
        <v>26</v>
      </c>
      <c r="N1193" s="1" t="s">
        <v>26</v>
      </c>
      <c r="O1193">
        <v>1</v>
      </c>
      <c r="P1193" s="1" t="s">
        <v>27</v>
      </c>
      <c r="Q1193" s="1" t="s">
        <v>27</v>
      </c>
      <c r="R1193">
        <v>0</v>
      </c>
    </row>
    <row r="1194" spans="1:18" x14ac:dyDescent="0.3">
      <c r="A1194" s="1" t="s">
        <v>1344</v>
      </c>
      <c r="B1194" s="1" t="s">
        <v>949</v>
      </c>
      <c r="C1194">
        <v>2024</v>
      </c>
      <c r="D1194" s="2">
        <v>36600</v>
      </c>
      <c r="E1194" s="1" t="s">
        <v>20</v>
      </c>
      <c r="F1194">
        <v>1</v>
      </c>
      <c r="G1194">
        <v>0</v>
      </c>
      <c r="H1194">
        <v>0</v>
      </c>
      <c r="I1194" s="1" t="s">
        <v>21</v>
      </c>
      <c r="J1194" s="1"/>
      <c r="K1194">
        <v>0</v>
      </c>
      <c r="L1194" s="1" t="s">
        <v>22</v>
      </c>
      <c r="M1194" s="1" t="s">
        <v>26</v>
      </c>
      <c r="N1194" s="1" t="s">
        <v>26</v>
      </c>
      <c r="O1194">
        <v>1</v>
      </c>
      <c r="P1194" s="1" t="s">
        <v>74</v>
      </c>
      <c r="Q1194" s="1" t="s">
        <v>74</v>
      </c>
      <c r="R1194">
        <v>0</v>
      </c>
    </row>
    <row r="1195" spans="1:18" x14ac:dyDescent="0.3">
      <c r="A1195" s="1" t="s">
        <v>1345</v>
      </c>
      <c r="B1195" s="1" t="s">
        <v>949</v>
      </c>
      <c r="C1195">
        <v>2024</v>
      </c>
      <c r="D1195" s="2">
        <v>36600</v>
      </c>
      <c r="E1195" s="1" t="s">
        <v>20</v>
      </c>
      <c r="F1195">
        <v>1</v>
      </c>
      <c r="G1195">
        <v>0</v>
      </c>
      <c r="H1195">
        <v>0</v>
      </c>
      <c r="I1195" s="1" t="s">
        <v>21</v>
      </c>
      <c r="J1195" s="1"/>
      <c r="K1195">
        <v>0</v>
      </c>
      <c r="L1195" s="1" t="s">
        <v>22</v>
      </c>
      <c r="M1195" s="1" t="s">
        <v>23</v>
      </c>
      <c r="N1195" s="1" t="s">
        <v>23</v>
      </c>
      <c r="O1195">
        <v>1</v>
      </c>
      <c r="P1195" s="1" t="s">
        <v>722</v>
      </c>
      <c r="Q1195" s="1" t="s">
        <v>722</v>
      </c>
      <c r="R1195">
        <v>0</v>
      </c>
    </row>
    <row r="1196" spans="1:18" x14ac:dyDescent="0.3">
      <c r="A1196" s="1" t="s">
        <v>1346</v>
      </c>
      <c r="B1196" s="1" t="s">
        <v>949</v>
      </c>
      <c r="C1196">
        <v>2024</v>
      </c>
      <c r="D1196" s="2">
        <v>36600</v>
      </c>
      <c r="E1196" s="1" t="s">
        <v>37</v>
      </c>
      <c r="F1196">
        <v>1</v>
      </c>
      <c r="G1196">
        <v>1</v>
      </c>
      <c r="H1196">
        <v>1</v>
      </c>
      <c r="I1196" s="1" t="s">
        <v>38</v>
      </c>
      <c r="J1196" s="1" t="s">
        <v>42</v>
      </c>
      <c r="K1196">
        <v>0</v>
      </c>
      <c r="L1196" s="1" t="s">
        <v>22</v>
      </c>
      <c r="M1196" s="1" t="s">
        <v>33</v>
      </c>
      <c r="N1196" s="1" t="s">
        <v>33</v>
      </c>
      <c r="O1196">
        <v>1</v>
      </c>
      <c r="P1196" s="1" t="s">
        <v>40</v>
      </c>
      <c r="Q1196" s="1" t="s">
        <v>40</v>
      </c>
      <c r="R1196">
        <v>1</v>
      </c>
    </row>
    <row r="1197" spans="1:18" x14ac:dyDescent="0.3">
      <c r="A1197" s="1" t="s">
        <v>1347</v>
      </c>
      <c r="B1197" s="1" t="s">
        <v>949</v>
      </c>
      <c r="C1197">
        <v>2024</v>
      </c>
      <c r="D1197" s="2">
        <v>36600</v>
      </c>
      <c r="E1197" s="1" t="s">
        <v>20</v>
      </c>
      <c r="F1197">
        <v>1</v>
      </c>
      <c r="G1197">
        <v>0</v>
      </c>
      <c r="H1197">
        <v>0</v>
      </c>
      <c r="I1197" s="1" t="s">
        <v>21</v>
      </c>
      <c r="J1197" s="1"/>
      <c r="K1197">
        <v>0</v>
      </c>
      <c r="L1197" s="1" t="s">
        <v>22</v>
      </c>
      <c r="M1197" s="1" t="s">
        <v>33</v>
      </c>
      <c r="N1197" s="1" t="s">
        <v>33</v>
      </c>
      <c r="O1197">
        <v>1</v>
      </c>
      <c r="P1197" s="1" t="s">
        <v>27</v>
      </c>
      <c r="Q1197" s="1" t="s">
        <v>27</v>
      </c>
      <c r="R1197">
        <v>0</v>
      </c>
    </row>
    <row r="1198" spans="1:18" x14ac:dyDescent="0.3">
      <c r="A1198" s="1" t="s">
        <v>1348</v>
      </c>
      <c r="B1198" s="1" t="s">
        <v>949</v>
      </c>
      <c r="C1198">
        <v>2024</v>
      </c>
      <c r="D1198" s="2">
        <v>36600</v>
      </c>
      <c r="E1198" s="1" t="s">
        <v>20</v>
      </c>
      <c r="F1198">
        <v>1</v>
      </c>
      <c r="G1198">
        <v>0</v>
      </c>
      <c r="H1198">
        <v>0</v>
      </c>
      <c r="I1198" s="1" t="s">
        <v>21</v>
      </c>
      <c r="J1198" s="1"/>
      <c r="K1198">
        <v>0</v>
      </c>
      <c r="L1198" s="1" t="s">
        <v>22</v>
      </c>
      <c r="M1198" s="1" t="s">
        <v>23</v>
      </c>
      <c r="N1198" s="1" t="s">
        <v>23</v>
      </c>
      <c r="O1198">
        <v>1</v>
      </c>
      <c r="P1198" s="1" t="s">
        <v>211</v>
      </c>
      <c r="Q1198" s="1" t="s">
        <v>211</v>
      </c>
      <c r="R1198">
        <v>0</v>
      </c>
    </row>
    <row r="1199" spans="1:18" x14ac:dyDescent="0.3">
      <c r="A1199" s="1" t="s">
        <v>1349</v>
      </c>
      <c r="B1199" s="1" t="s">
        <v>949</v>
      </c>
      <c r="C1199">
        <v>2024</v>
      </c>
      <c r="D1199" s="2">
        <v>36600</v>
      </c>
      <c r="E1199" s="1" t="s">
        <v>20</v>
      </c>
      <c r="F1199">
        <v>1</v>
      </c>
      <c r="G1199">
        <v>0</v>
      </c>
      <c r="H1199">
        <v>0</v>
      </c>
      <c r="I1199" s="1" t="s">
        <v>21</v>
      </c>
      <c r="J1199" s="1"/>
      <c r="K1199">
        <v>0</v>
      </c>
      <c r="L1199" s="1" t="s">
        <v>22</v>
      </c>
      <c r="M1199" s="1" t="s">
        <v>26</v>
      </c>
      <c r="N1199" s="1" t="s">
        <v>26</v>
      </c>
      <c r="O1199">
        <v>1</v>
      </c>
      <c r="P1199" s="1" t="s">
        <v>27</v>
      </c>
      <c r="Q1199" s="1" t="s">
        <v>27</v>
      </c>
      <c r="R1199">
        <v>0</v>
      </c>
    </row>
    <row r="1200" spans="1:18" x14ac:dyDescent="0.3">
      <c r="A1200" s="1" t="s">
        <v>1350</v>
      </c>
      <c r="B1200" s="1" t="s">
        <v>949</v>
      </c>
      <c r="C1200">
        <v>2024</v>
      </c>
      <c r="D1200" s="2">
        <v>36600</v>
      </c>
      <c r="E1200" s="1" t="s">
        <v>37</v>
      </c>
      <c r="F1200">
        <v>1</v>
      </c>
      <c r="G1200">
        <v>1</v>
      </c>
      <c r="H1200">
        <v>1</v>
      </c>
      <c r="I1200" s="1" t="s">
        <v>38</v>
      </c>
      <c r="J1200" s="1" t="s">
        <v>39</v>
      </c>
      <c r="K1200">
        <v>0</v>
      </c>
      <c r="L1200" s="1" t="s">
        <v>22</v>
      </c>
      <c r="M1200" s="1" t="s">
        <v>23</v>
      </c>
      <c r="N1200" s="1" t="s">
        <v>23</v>
      </c>
      <c r="O1200">
        <v>1</v>
      </c>
      <c r="P1200" s="1" t="s">
        <v>27</v>
      </c>
      <c r="Q1200" s="1" t="s">
        <v>27</v>
      </c>
      <c r="R1200">
        <v>0</v>
      </c>
    </row>
    <row r="1201" spans="1:18" x14ac:dyDescent="0.3">
      <c r="A1201" s="1" t="s">
        <v>1351</v>
      </c>
      <c r="B1201" s="1" t="s">
        <v>949</v>
      </c>
      <c r="C1201">
        <v>2024</v>
      </c>
      <c r="D1201" s="2">
        <v>36600</v>
      </c>
      <c r="E1201" s="1" t="s">
        <v>20</v>
      </c>
      <c r="F1201">
        <v>1</v>
      </c>
      <c r="G1201">
        <v>0</v>
      </c>
      <c r="H1201">
        <v>0</v>
      </c>
      <c r="I1201" s="1" t="s">
        <v>21</v>
      </c>
      <c r="J1201" s="1"/>
      <c r="K1201">
        <v>0</v>
      </c>
      <c r="L1201" s="1" t="s">
        <v>22</v>
      </c>
      <c r="M1201" s="1" t="s">
        <v>26</v>
      </c>
      <c r="N1201" s="1" t="s">
        <v>26</v>
      </c>
      <c r="O1201">
        <v>1</v>
      </c>
      <c r="P1201" s="1" t="s">
        <v>211</v>
      </c>
      <c r="Q1201" s="1" t="s">
        <v>211</v>
      </c>
      <c r="R1201">
        <v>0</v>
      </c>
    </row>
    <row r="1202" spans="1:18" x14ac:dyDescent="0.3">
      <c r="A1202" s="1" t="s">
        <v>1352</v>
      </c>
      <c r="B1202" s="1" t="s">
        <v>949</v>
      </c>
      <c r="C1202">
        <v>2024</v>
      </c>
      <c r="D1202" s="2">
        <v>36600</v>
      </c>
      <c r="E1202" s="1" t="s">
        <v>37</v>
      </c>
      <c r="F1202">
        <v>1</v>
      </c>
      <c r="G1202">
        <v>1</v>
      </c>
      <c r="H1202">
        <v>1</v>
      </c>
      <c r="I1202" s="1" t="s">
        <v>38</v>
      </c>
      <c r="J1202" s="1" t="s">
        <v>39</v>
      </c>
      <c r="K1202">
        <v>0</v>
      </c>
      <c r="L1202" s="1" t="s">
        <v>22</v>
      </c>
      <c r="M1202" s="1" t="s">
        <v>33</v>
      </c>
      <c r="N1202" s="1" t="s">
        <v>33</v>
      </c>
      <c r="O1202">
        <v>1</v>
      </c>
      <c r="P1202" s="1" t="s">
        <v>27</v>
      </c>
      <c r="Q1202" s="1" t="s">
        <v>27</v>
      </c>
      <c r="R1202">
        <v>0</v>
      </c>
    </row>
    <row r="1203" spans="1:18" x14ac:dyDescent="0.3">
      <c r="A1203" s="1" t="s">
        <v>1353</v>
      </c>
      <c r="B1203" s="1" t="s">
        <v>949</v>
      </c>
      <c r="C1203">
        <v>2024</v>
      </c>
      <c r="D1203" s="2">
        <v>36600</v>
      </c>
      <c r="E1203" s="1" t="s">
        <v>20</v>
      </c>
      <c r="F1203">
        <v>1</v>
      </c>
      <c r="G1203">
        <v>0</v>
      </c>
      <c r="H1203">
        <v>0</v>
      </c>
      <c r="I1203" s="1" t="s">
        <v>21</v>
      </c>
      <c r="J1203" s="1"/>
      <c r="K1203">
        <v>0</v>
      </c>
      <c r="L1203" s="1" t="s">
        <v>22</v>
      </c>
      <c r="M1203" s="1" t="s">
        <v>23</v>
      </c>
      <c r="N1203" s="1" t="s">
        <v>23</v>
      </c>
      <c r="O1203">
        <v>1</v>
      </c>
      <c r="P1203" s="1" t="s">
        <v>27</v>
      </c>
      <c r="Q1203" s="1" t="s">
        <v>27</v>
      </c>
      <c r="R1203">
        <v>0</v>
      </c>
    </row>
    <row r="1204" spans="1:18" x14ac:dyDescent="0.3">
      <c r="A1204" s="1" t="s">
        <v>1354</v>
      </c>
      <c r="B1204" s="1" t="s">
        <v>949</v>
      </c>
      <c r="C1204">
        <v>2024</v>
      </c>
      <c r="D1204" s="2">
        <v>36600</v>
      </c>
      <c r="E1204" s="1" t="s">
        <v>20</v>
      </c>
      <c r="F1204">
        <v>1</v>
      </c>
      <c r="G1204">
        <v>0</v>
      </c>
      <c r="H1204">
        <v>0</v>
      </c>
      <c r="I1204" s="1" t="s">
        <v>21</v>
      </c>
      <c r="J1204" s="1"/>
      <c r="K1204">
        <v>0</v>
      </c>
      <c r="L1204" s="1" t="s">
        <v>22</v>
      </c>
      <c r="M1204" s="1" t="s">
        <v>47</v>
      </c>
      <c r="N1204" s="1" t="s">
        <v>47</v>
      </c>
      <c r="O1204">
        <v>1</v>
      </c>
      <c r="P1204" s="1" t="s">
        <v>40</v>
      </c>
      <c r="Q1204" s="1" t="s">
        <v>40</v>
      </c>
      <c r="R1204">
        <v>0</v>
      </c>
    </row>
    <row r="1205" spans="1:18" x14ac:dyDescent="0.3">
      <c r="A1205" s="1" t="s">
        <v>1355</v>
      </c>
      <c r="B1205" s="1" t="s">
        <v>949</v>
      </c>
      <c r="C1205">
        <v>2024</v>
      </c>
      <c r="D1205" s="2">
        <v>36600</v>
      </c>
      <c r="E1205" s="1" t="s">
        <v>20</v>
      </c>
      <c r="F1205">
        <v>1</v>
      </c>
      <c r="G1205">
        <v>0</v>
      </c>
      <c r="H1205">
        <v>0</v>
      </c>
      <c r="I1205" s="1" t="s">
        <v>21</v>
      </c>
      <c r="J1205" s="1"/>
      <c r="K1205">
        <v>0</v>
      </c>
      <c r="L1205" s="1" t="s">
        <v>22</v>
      </c>
      <c r="M1205" s="1" t="s">
        <v>230</v>
      </c>
      <c r="N1205" s="1" t="s">
        <v>230</v>
      </c>
      <c r="O1205">
        <v>1</v>
      </c>
      <c r="P1205" s="1" t="s">
        <v>40</v>
      </c>
      <c r="Q1205" s="1" t="s">
        <v>40</v>
      </c>
      <c r="R1205">
        <v>0</v>
      </c>
    </row>
    <row r="1206" spans="1:18" x14ac:dyDescent="0.3">
      <c r="A1206" s="1" t="s">
        <v>1356</v>
      </c>
      <c r="B1206" s="1" t="s">
        <v>949</v>
      </c>
      <c r="C1206">
        <v>2024</v>
      </c>
      <c r="D1206" s="2">
        <v>36600</v>
      </c>
      <c r="E1206" s="1" t="s">
        <v>37</v>
      </c>
      <c r="F1206">
        <v>1</v>
      </c>
      <c r="G1206">
        <v>1</v>
      </c>
      <c r="H1206">
        <v>1</v>
      </c>
      <c r="I1206" s="1" t="s">
        <v>91</v>
      </c>
      <c r="J1206" s="1" t="s">
        <v>92</v>
      </c>
      <c r="K1206">
        <v>0</v>
      </c>
      <c r="L1206" s="1" t="s">
        <v>22</v>
      </c>
      <c r="M1206" s="1" t="s">
        <v>47</v>
      </c>
      <c r="N1206" s="1" t="s">
        <v>47</v>
      </c>
      <c r="O1206">
        <v>1</v>
      </c>
      <c r="P1206" s="1" t="s">
        <v>27</v>
      </c>
      <c r="Q1206" s="1" t="s">
        <v>27</v>
      </c>
      <c r="R1206">
        <v>1</v>
      </c>
    </row>
    <row r="1207" spans="1:18" x14ac:dyDescent="0.3">
      <c r="A1207" s="1" t="s">
        <v>1357</v>
      </c>
      <c r="B1207" s="1" t="s">
        <v>949</v>
      </c>
      <c r="C1207">
        <v>2024</v>
      </c>
      <c r="D1207" s="2">
        <v>36600</v>
      </c>
      <c r="E1207" s="1" t="s">
        <v>20</v>
      </c>
      <c r="F1207">
        <v>1</v>
      </c>
      <c r="G1207">
        <v>0</v>
      </c>
      <c r="H1207">
        <v>0</v>
      </c>
      <c r="I1207" s="1" t="s">
        <v>21</v>
      </c>
      <c r="J1207" s="1"/>
      <c r="K1207">
        <v>0</v>
      </c>
      <c r="L1207" s="1" t="s">
        <v>22</v>
      </c>
      <c r="M1207" s="1" t="s">
        <v>26</v>
      </c>
      <c r="N1207" s="1" t="s">
        <v>26</v>
      </c>
      <c r="O1207">
        <v>2</v>
      </c>
      <c r="P1207" s="1" t="s">
        <v>1358</v>
      </c>
      <c r="Q1207" s="1"/>
      <c r="R1207">
        <v>0</v>
      </c>
    </row>
    <row r="1208" spans="1:18" x14ac:dyDescent="0.3">
      <c r="A1208" s="1" t="s">
        <v>1359</v>
      </c>
      <c r="B1208" s="1" t="s">
        <v>949</v>
      </c>
      <c r="C1208">
        <v>2024</v>
      </c>
      <c r="D1208" s="2">
        <v>36600</v>
      </c>
      <c r="E1208" s="1" t="s">
        <v>37</v>
      </c>
      <c r="F1208">
        <v>1</v>
      </c>
      <c r="G1208">
        <v>1</v>
      </c>
      <c r="H1208">
        <v>1</v>
      </c>
      <c r="I1208" s="1" t="s">
        <v>38</v>
      </c>
      <c r="J1208" s="1" t="s">
        <v>39</v>
      </c>
      <c r="K1208">
        <v>0</v>
      </c>
      <c r="L1208" s="1" t="s">
        <v>22</v>
      </c>
      <c r="M1208" s="1" t="s">
        <v>23</v>
      </c>
      <c r="N1208" s="1" t="s">
        <v>23</v>
      </c>
      <c r="O1208">
        <v>1</v>
      </c>
      <c r="P1208" s="1" t="s">
        <v>27</v>
      </c>
      <c r="Q1208" s="1" t="s">
        <v>27</v>
      </c>
      <c r="R1208">
        <v>0</v>
      </c>
    </row>
    <row r="1209" spans="1:18" x14ac:dyDescent="0.3">
      <c r="A1209" s="1" t="s">
        <v>1360</v>
      </c>
      <c r="B1209" s="1" t="s">
        <v>949</v>
      </c>
      <c r="C1209">
        <v>2024</v>
      </c>
      <c r="D1209" s="2">
        <v>36600</v>
      </c>
      <c r="E1209" s="1" t="s">
        <v>20</v>
      </c>
      <c r="F1209">
        <v>1</v>
      </c>
      <c r="G1209">
        <v>0</v>
      </c>
      <c r="H1209">
        <v>0</v>
      </c>
      <c r="I1209" s="1" t="s">
        <v>21</v>
      </c>
      <c r="J1209" s="1"/>
      <c r="K1209">
        <v>0</v>
      </c>
      <c r="L1209" s="1" t="s">
        <v>22</v>
      </c>
      <c r="M1209" s="1" t="s">
        <v>23</v>
      </c>
      <c r="N1209" s="1" t="s">
        <v>23</v>
      </c>
      <c r="O1209">
        <v>1</v>
      </c>
      <c r="P1209" s="1" t="s">
        <v>27</v>
      </c>
      <c r="Q1209" s="1" t="s">
        <v>27</v>
      </c>
      <c r="R1209">
        <v>0</v>
      </c>
    </row>
    <row r="1210" spans="1:18" x14ac:dyDescent="0.3">
      <c r="A1210" s="1" t="s">
        <v>1361</v>
      </c>
      <c r="B1210" s="1" t="s">
        <v>949</v>
      </c>
      <c r="C1210">
        <v>2024</v>
      </c>
      <c r="D1210" s="2">
        <v>36600</v>
      </c>
      <c r="E1210" s="1" t="s">
        <v>20</v>
      </c>
      <c r="F1210">
        <v>1</v>
      </c>
      <c r="G1210">
        <v>0</v>
      </c>
      <c r="H1210">
        <v>0</v>
      </c>
      <c r="I1210" s="1" t="s">
        <v>21</v>
      </c>
      <c r="J1210" s="1"/>
      <c r="K1210">
        <v>0</v>
      </c>
      <c r="L1210" s="1" t="s">
        <v>22</v>
      </c>
      <c r="M1210" s="1" t="s">
        <v>26</v>
      </c>
      <c r="N1210" s="1" t="s">
        <v>26</v>
      </c>
      <c r="O1210">
        <v>1</v>
      </c>
      <c r="P1210" s="1" t="s">
        <v>27</v>
      </c>
      <c r="Q1210" s="1" t="s">
        <v>27</v>
      </c>
      <c r="R1210">
        <v>0</v>
      </c>
    </row>
    <row r="1211" spans="1:18" x14ac:dyDescent="0.3">
      <c r="A1211" s="1" t="s">
        <v>1362</v>
      </c>
      <c r="B1211" s="1" t="s">
        <v>949</v>
      </c>
      <c r="C1211">
        <v>2024</v>
      </c>
      <c r="D1211" s="2">
        <v>36600</v>
      </c>
      <c r="E1211" s="1" t="s">
        <v>20</v>
      </c>
      <c r="F1211">
        <v>1</v>
      </c>
      <c r="G1211">
        <v>0</v>
      </c>
      <c r="H1211">
        <v>0</v>
      </c>
      <c r="I1211" s="1" t="s">
        <v>21</v>
      </c>
      <c r="J1211" s="1"/>
      <c r="K1211">
        <v>0</v>
      </c>
      <c r="L1211" s="1" t="s">
        <v>22</v>
      </c>
      <c r="M1211" s="1" t="s">
        <v>23</v>
      </c>
      <c r="N1211" s="1" t="s">
        <v>23</v>
      </c>
      <c r="O1211">
        <v>2</v>
      </c>
      <c r="P1211" s="1" t="s">
        <v>1363</v>
      </c>
      <c r="Q1211" s="1"/>
      <c r="R1211">
        <v>0</v>
      </c>
    </row>
    <row r="1212" spans="1:18" x14ac:dyDescent="0.3">
      <c r="A1212" s="1" t="s">
        <v>1364</v>
      </c>
      <c r="B1212" s="1" t="s">
        <v>949</v>
      </c>
      <c r="C1212">
        <v>2024</v>
      </c>
      <c r="D1212" s="2">
        <v>36600</v>
      </c>
      <c r="E1212" s="1" t="s">
        <v>20</v>
      </c>
      <c r="F1212">
        <v>1</v>
      </c>
      <c r="G1212">
        <v>0</v>
      </c>
      <c r="H1212">
        <v>0</v>
      </c>
      <c r="I1212" s="1" t="s">
        <v>21</v>
      </c>
      <c r="J1212" s="1"/>
      <c r="K1212">
        <v>0</v>
      </c>
      <c r="L1212" s="1" t="s">
        <v>22</v>
      </c>
      <c r="M1212" s="1" t="s">
        <v>23</v>
      </c>
      <c r="N1212" s="1" t="s">
        <v>23</v>
      </c>
      <c r="O1212">
        <v>2</v>
      </c>
      <c r="P1212" s="1" t="s">
        <v>1365</v>
      </c>
      <c r="Q1212" s="1"/>
      <c r="R1212">
        <v>0</v>
      </c>
    </row>
    <row r="1213" spans="1:18" x14ac:dyDescent="0.3">
      <c r="A1213" s="1" t="s">
        <v>1366</v>
      </c>
      <c r="B1213" s="1" t="s">
        <v>949</v>
      </c>
      <c r="C1213">
        <v>2024</v>
      </c>
      <c r="D1213" s="2">
        <v>36600</v>
      </c>
      <c r="E1213" s="1" t="s">
        <v>20</v>
      </c>
      <c r="F1213">
        <v>1</v>
      </c>
      <c r="G1213">
        <v>0</v>
      </c>
      <c r="H1213">
        <v>0</v>
      </c>
      <c r="I1213" s="1" t="s">
        <v>21</v>
      </c>
      <c r="J1213" s="1"/>
      <c r="K1213">
        <v>0</v>
      </c>
      <c r="L1213" s="1" t="s">
        <v>22</v>
      </c>
      <c r="M1213" s="1" t="s">
        <v>23</v>
      </c>
      <c r="N1213" s="1" t="s">
        <v>23</v>
      </c>
      <c r="O1213">
        <v>1</v>
      </c>
      <c r="P1213" s="1" t="s">
        <v>27</v>
      </c>
      <c r="Q1213" s="1" t="s">
        <v>27</v>
      </c>
      <c r="R1213">
        <v>0</v>
      </c>
    </row>
    <row r="1214" spans="1:18" x14ac:dyDescent="0.3">
      <c r="A1214" s="1" t="s">
        <v>1367</v>
      </c>
      <c r="B1214" s="1" t="s">
        <v>949</v>
      </c>
      <c r="C1214">
        <v>2024</v>
      </c>
      <c r="D1214" s="2">
        <v>36600</v>
      </c>
      <c r="E1214" s="1" t="s">
        <v>20</v>
      </c>
      <c r="F1214">
        <v>1</v>
      </c>
      <c r="G1214">
        <v>0</v>
      </c>
      <c r="H1214">
        <v>0</v>
      </c>
      <c r="I1214" s="1" t="s">
        <v>21</v>
      </c>
      <c r="J1214" s="1"/>
      <c r="K1214">
        <v>0</v>
      </c>
      <c r="L1214" s="1" t="s">
        <v>22</v>
      </c>
      <c r="M1214" s="1" t="s">
        <v>23</v>
      </c>
      <c r="N1214" s="1" t="s">
        <v>23</v>
      </c>
      <c r="O1214">
        <v>1</v>
      </c>
      <c r="P1214" s="1" t="s">
        <v>27</v>
      </c>
      <c r="Q1214" s="1" t="s">
        <v>27</v>
      </c>
      <c r="R1214">
        <v>0</v>
      </c>
    </row>
    <row r="1215" spans="1:18" x14ac:dyDescent="0.3">
      <c r="A1215" s="1" t="s">
        <v>1368</v>
      </c>
      <c r="B1215" s="1" t="s">
        <v>949</v>
      </c>
      <c r="C1215">
        <v>2024</v>
      </c>
      <c r="D1215" s="2">
        <v>36600</v>
      </c>
      <c r="E1215" s="1" t="s">
        <v>20</v>
      </c>
      <c r="F1215">
        <v>1</v>
      </c>
      <c r="G1215">
        <v>0</v>
      </c>
      <c r="H1215">
        <v>0</v>
      </c>
      <c r="I1215" s="1" t="s">
        <v>21</v>
      </c>
      <c r="J1215" s="1"/>
      <c r="K1215">
        <v>0</v>
      </c>
      <c r="L1215" s="1" t="s">
        <v>22</v>
      </c>
      <c r="M1215" s="1" t="s">
        <v>47</v>
      </c>
      <c r="N1215" s="1" t="s">
        <v>47</v>
      </c>
      <c r="O1215">
        <v>1</v>
      </c>
      <c r="P1215" s="1" t="s">
        <v>74</v>
      </c>
      <c r="Q1215" s="1" t="s">
        <v>74</v>
      </c>
      <c r="R1215">
        <v>0</v>
      </c>
    </row>
    <row r="1216" spans="1:18" x14ac:dyDescent="0.3">
      <c r="A1216" s="1" t="s">
        <v>1369</v>
      </c>
      <c r="B1216" s="1" t="s">
        <v>949</v>
      </c>
      <c r="C1216">
        <v>2024</v>
      </c>
      <c r="D1216" s="2">
        <v>36600</v>
      </c>
      <c r="E1216" s="1" t="s">
        <v>20</v>
      </c>
      <c r="F1216">
        <v>1</v>
      </c>
      <c r="G1216">
        <v>0</v>
      </c>
      <c r="H1216">
        <v>0</v>
      </c>
      <c r="I1216" s="1" t="s">
        <v>21</v>
      </c>
      <c r="J1216" s="1"/>
      <c r="K1216">
        <v>0</v>
      </c>
      <c r="L1216" s="1" t="s">
        <v>22</v>
      </c>
      <c r="M1216" s="1" t="s">
        <v>23</v>
      </c>
      <c r="N1216" s="1" t="s">
        <v>23</v>
      </c>
      <c r="O1216">
        <v>1</v>
      </c>
      <c r="P1216" s="1" t="s">
        <v>40</v>
      </c>
      <c r="Q1216" s="1" t="s">
        <v>40</v>
      </c>
      <c r="R1216">
        <v>0</v>
      </c>
    </row>
    <row r="1217" spans="1:18" x14ac:dyDescent="0.3">
      <c r="A1217" s="1" t="s">
        <v>1370</v>
      </c>
      <c r="B1217" s="1" t="s">
        <v>949</v>
      </c>
      <c r="C1217">
        <v>2024</v>
      </c>
      <c r="D1217" s="2">
        <v>36600</v>
      </c>
      <c r="E1217" s="1" t="s">
        <v>20</v>
      </c>
      <c r="F1217">
        <v>1</v>
      </c>
      <c r="G1217">
        <v>0</v>
      </c>
      <c r="H1217">
        <v>0</v>
      </c>
      <c r="I1217" s="1" t="s">
        <v>21</v>
      </c>
      <c r="J1217" s="1"/>
      <c r="K1217">
        <v>0</v>
      </c>
      <c r="L1217" s="1" t="s">
        <v>22</v>
      </c>
      <c r="M1217" s="1" t="s">
        <v>23</v>
      </c>
      <c r="N1217" s="1" t="s">
        <v>23</v>
      </c>
      <c r="O1217">
        <v>1</v>
      </c>
      <c r="P1217" s="1" t="s">
        <v>27</v>
      </c>
      <c r="Q1217" s="1" t="s">
        <v>27</v>
      </c>
      <c r="R1217">
        <v>0</v>
      </c>
    </row>
    <row r="1218" spans="1:18" x14ac:dyDescent="0.3">
      <c r="A1218" s="1" t="s">
        <v>1371</v>
      </c>
      <c r="B1218" s="1" t="s">
        <v>949</v>
      </c>
      <c r="C1218">
        <v>2024</v>
      </c>
      <c r="D1218" s="2">
        <v>36600</v>
      </c>
      <c r="E1218" s="1" t="s">
        <v>20</v>
      </c>
      <c r="F1218">
        <v>1</v>
      </c>
      <c r="G1218">
        <v>0</v>
      </c>
      <c r="H1218">
        <v>0</v>
      </c>
      <c r="I1218" s="1" t="s">
        <v>21</v>
      </c>
      <c r="J1218" s="1"/>
      <c r="K1218">
        <v>0</v>
      </c>
      <c r="L1218" s="1" t="s">
        <v>22</v>
      </c>
      <c r="M1218" s="1" t="s">
        <v>26</v>
      </c>
      <c r="N1218" s="1" t="s">
        <v>26</v>
      </c>
      <c r="O1218">
        <v>1</v>
      </c>
      <c r="P1218" s="1" t="s">
        <v>27</v>
      </c>
      <c r="Q1218" s="1" t="s">
        <v>27</v>
      </c>
      <c r="R1218">
        <v>0</v>
      </c>
    </row>
    <row r="1219" spans="1:18" x14ac:dyDescent="0.3">
      <c r="A1219" s="1" t="s">
        <v>1372</v>
      </c>
      <c r="B1219" s="1" t="s">
        <v>949</v>
      </c>
      <c r="C1219">
        <v>2024</v>
      </c>
      <c r="D1219" s="2">
        <v>36600</v>
      </c>
      <c r="E1219" s="1" t="s">
        <v>20</v>
      </c>
      <c r="F1219">
        <v>1</v>
      </c>
      <c r="G1219">
        <v>0</v>
      </c>
      <c r="H1219">
        <v>0</v>
      </c>
      <c r="I1219" s="1" t="s">
        <v>21</v>
      </c>
      <c r="J1219" s="1"/>
      <c r="K1219">
        <v>0</v>
      </c>
      <c r="L1219" s="1" t="s">
        <v>22</v>
      </c>
      <c r="M1219" s="1" t="s">
        <v>26</v>
      </c>
      <c r="N1219" s="1" t="s">
        <v>26</v>
      </c>
      <c r="O1219">
        <v>1</v>
      </c>
      <c r="P1219" s="1" t="s">
        <v>78</v>
      </c>
      <c r="Q1219" s="1" t="s">
        <v>78</v>
      </c>
      <c r="R1219">
        <v>0</v>
      </c>
    </row>
    <row r="1220" spans="1:18" x14ac:dyDescent="0.3">
      <c r="A1220" s="1" t="s">
        <v>1373</v>
      </c>
      <c r="B1220" s="1" t="s">
        <v>949</v>
      </c>
      <c r="C1220">
        <v>2024</v>
      </c>
      <c r="D1220" s="2">
        <v>36600</v>
      </c>
      <c r="E1220" s="1" t="s">
        <v>37</v>
      </c>
      <c r="F1220">
        <v>1</v>
      </c>
      <c r="G1220">
        <v>1</v>
      </c>
      <c r="H1220">
        <v>1</v>
      </c>
      <c r="I1220" s="1" t="s">
        <v>91</v>
      </c>
      <c r="J1220" s="1" t="s">
        <v>92</v>
      </c>
      <c r="K1220">
        <v>0</v>
      </c>
      <c r="L1220" s="1" t="s">
        <v>22</v>
      </c>
      <c r="M1220" s="1" t="s">
        <v>33</v>
      </c>
      <c r="N1220" s="1" t="s">
        <v>33</v>
      </c>
      <c r="O1220">
        <v>1</v>
      </c>
      <c r="P1220" s="1" t="s">
        <v>78</v>
      </c>
      <c r="Q1220" s="1" t="s">
        <v>78</v>
      </c>
      <c r="R1220">
        <v>1</v>
      </c>
    </row>
    <row r="1221" spans="1:18" x14ac:dyDescent="0.3">
      <c r="A1221" s="1" t="s">
        <v>1374</v>
      </c>
      <c r="B1221" s="1" t="s">
        <v>949</v>
      </c>
      <c r="C1221">
        <v>2024</v>
      </c>
      <c r="D1221" s="2">
        <v>36600</v>
      </c>
      <c r="E1221" s="1" t="s">
        <v>20</v>
      </c>
      <c r="F1221">
        <v>1</v>
      </c>
      <c r="G1221">
        <v>0</v>
      </c>
      <c r="H1221">
        <v>0</v>
      </c>
      <c r="I1221" s="1" t="s">
        <v>21</v>
      </c>
      <c r="J1221" s="1"/>
      <c r="K1221">
        <v>0</v>
      </c>
      <c r="L1221" s="1" t="s">
        <v>22</v>
      </c>
      <c r="M1221" s="1" t="s">
        <v>26</v>
      </c>
      <c r="N1221" s="1" t="s">
        <v>26</v>
      </c>
      <c r="O1221">
        <v>1</v>
      </c>
      <c r="P1221" s="1" t="s">
        <v>40</v>
      </c>
      <c r="Q1221" s="1" t="s">
        <v>40</v>
      </c>
      <c r="R1221">
        <v>0</v>
      </c>
    </row>
    <row r="1222" spans="1:18" x14ac:dyDescent="0.3">
      <c r="A1222" s="1" t="s">
        <v>1375</v>
      </c>
      <c r="B1222" s="1" t="s">
        <v>949</v>
      </c>
      <c r="C1222">
        <v>2024</v>
      </c>
      <c r="D1222" s="2">
        <v>36600</v>
      </c>
      <c r="E1222" s="1" t="s">
        <v>20</v>
      </c>
      <c r="F1222">
        <v>1</v>
      </c>
      <c r="G1222">
        <v>0</v>
      </c>
      <c r="H1222">
        <v>0</v>
      </c>
      <c r="I1222" s="1" t="s">
        <v>21</v>
      </c>
      <c r="J1222" s="1"/>
      <c r="K1222">
        <v>0</v>
      </c>
      <c r="L1222" s="1" t="s">
        <v>22</v>
      </c>
      <c r="M1222" s="1" t="s">
        <v>26</v>
      </c>
      <c r="N1222" s="1" t="s">
        <v>26</v>
      </c>
      <c r="O1222">
        <v>1</v>
      </c>
      <c r="P1222" s="1" t="s">
        <v>31</v>
      </c>
      <c r="Q1222" s="1" t="s">
        <v>31</v>
      </c>
      <c r="R1222">
        <v>0</v>
      </c>
    </row>
    <row r="1223" spans="1:18" x14ac:dyDescent="0.3">
      <c r="A1223" s="1" t="s">
        <v>1376</v>
      </c>
      <c r="B1223" s="1" t="s">
        <v>949</v>
      </c>
      <c r="C1223">
        <v>2024</v>
      </c>
      <c r="D1223" s="2">
        <v>36600</v>
      </c>
      <c r="E1223" s="1" t="s">
        <v>20</v>
      </c>
      <c r="F1223">
        <v>1</v>
      </c>
      <c r="G1223">
        <v>0</v>
      </c>
      <c r="H1223">
        <v>0</v>
      </c>
      <c r="I1223" s="1" t="s">
        <v>21</v>
      </c>
      <c r="J1223" s="1"/>
      <c r="K1223">
        <v>0</v>
      </c>
      <c r="L1223" s="1" t="s">
        <v>22</v>
      </c>
      <c r="M1223" s="1" t="s">
        <v>26</v>
      </c>
      <c r="N1223" s="1" t="s">
        <v>26</v>
      </c>
      <c r="O1223">
        <v>1</v>
      </c>
      <c r="P1223" s="1" t="s">
        <v>40</v>
      </c>
      <c r="Q1223" s="1" t="s">
        <v>40</v>
      </c>
      <c r="R1223">
        <v>0</v>
      </c>
    </row>
    <row r="1224" spans="1:18" x14ac:dyDescent="0.3">
      <c r="A1224" s="1" t="s">
        <v>1377</v>
      </c>
      <c r="B1224" s="1" t="s">
        <v>949</v>
      </c>
      <c r="C1224">
        <v>2024</v>
      </c>
      <c r="D1224" s="2">
        <v>36600</v>
      </c>
      <c r="E1224" s="1" t="s">
        <v>20</v>
      </c>
      <c r="F1224">
        <v>1</v>
      </c>
      <c r="G1224">
        <v>0</v>
      </c>
      <c r="H1224">
        <v>0</v>
      </c>
      <c r="I1224" s="1" t="s">
        <v>21</v>
      </c>
      <c r="J1224" s="1"/>
      <c r="K1224">
        <v>0</v>
      </c>
      <c r="L1224" s="1" t="s">
        <v>22</v>
      </c>
      <c r="M1224" s="1" t="s">
        <v>26</v>
      </c>
      <c r="N1224" s="1" t="s">
        <v>26</v>
      </c>
      <c r="O1224">
        <v>1</v>
      </c>
      <c r="P1224" s="1" t="s">
        <v>40</v>
      </c>
      <c r="Q1224" s="1" t="s">
        <v>40</v>
      </c>
      <c r="R1224">
        <v>0</v>
      </c>
    </row>
    <row r="1225" spans="1:18" x14ac:dyDescent="0.3">
      <c r="A1225" s="1" t="s">
        <v>1378</v>
      </c>
      <c r="B1225" s="1" t="s">
        <v>949</v>
      </c>
      <c r="C1225">
        <v>2024</v>
      </c>
      <c r="D1225" s="2">
        <v>36600</v>
      </c>
      <c r="E1225" s="1" t="s">
        <v>37</v>
      </c>
      <c r="F1225">
        <v>1</v>
      </c>
      <c r="G1225">
        <v>1</v>
      </c>
      <c r="H1225">
        <v>1</v>
      </c>
      <c r="I1225" s="1" t="s">
        <v>38</v>
      </c>
      <c r="J1225" s="1" t="s">
        <v>39</v>
      </c>
      <c r="K1225">
        <v>0</v>
      </c>
      <c r="L1225" s="1" t="s">
        <v>22</v>
      </c>
      <c r="M1225" s="1" t="s">
        <v>26</v>
      </c>
      <c r="N1225" s="1" t="s">
        <v>26</v>
      </c>
      <c r="O1225">
        <v>1</v>
      </c>
      <c r="P1225" s="1" t="s">
        <v>27</v>
      </c>
      <c r="Q1225" s="1" t="s">
        <v>27</v>
      </c>
      <c r="R1225">
        <v>0</v>
      </c>
    </row>
    <row r="1226" spans="1:18" x14ac:dyDescent="0.3">
      <c r="A1226" s="1" t="s">
        <v>1379</v>
      </c>
      <c r="B1226" s="1" t="s">
        <v>949</v>
      </c>
      <c r="C1226">
        <v>2024</v>
      </c>
      <c r="D1226" s="2">
        <v>36600</v>
      </c>
      <c r="E1226" s="1" t="s">
        <v>20</v>
      </c>
      <c r="F1226">
        <v>1</v>
      </c>
      <c r="G1226">
        <v>0</v>
      </c>
      <c r="H1226">
        <v>0</v>
      </c>
      <c r="I1226" s="1" t="s">
        <v>21</v>
      </c>
      <c r="J1226" s="1"/>
      <c r="K1226">
        <v>0</v>
      </c>
      <c r="L1226" s="1" t="s">
        <v>22</v>
      </c>
      <c r="M1226" s="1" t="s">
        <v>23</v>
      </c>
      <c r="N1226" s="1" t="s">
        <v>23</v>
      </c>
      <c r="O1226">
        <v>1</v>
      </c>
      <c r="P1226" s="1" t="s">
        <v>27</v>
      </c>
      <c r="Q1226" s="1" t="s">
        <v>27</v>
      </c>
      <c r="R1226">
        <v>0</v>
      </c>
    </row>
    <row r="1227" spans="1:18" x14ac:dyDescent="0.3">
      <c r="A1227" s="1" t="s">
        <v>1380</v>
      </c>
      <c r="B1227" s="1" t="s">
        <v>949</v>
      </c>
      <c r="C1227">
        <v>2024</v>
      </c>
      <c r="D1227" s="2">
        <v>36600</v>
      </c>
      <c r="E1227" s="1" t="s">
        <v>20</v>
      </c>
      <c r="F1227">
        <v>1</v>
      </c>
      <c r="G1227">
        <v>0</v>
      </c>
      <c r="H1227">
        <v>0</v>
      </c>
      <c r="I1227" s="1" t="s">
        <v>21</v>
      </c>
      <c r="J1227" s="1"/>
      <c r="K1227">
        <v>0</v>
      </c>
      <c r="L1227" s="1" t="s">
        <v>22</v>
      </c>
      <c r="M1227" s="1" t="s">
        <v>23</v>
      </c>
      <c r="N1227" s="1" t="s">
        <v>23</v>
      </c>
      <c r="O1227">
        <v>1</v>
      </c>
      <c r="P1227" s="1" t="s">
        <v>27</v>
      </c>
      <c r="Q1227" s="1" t="s">
        <v>27</v>
      </c>
      <c r="R1227">
        <v>0</v>
      </c>
    </row>
    <row r="1228" spans="1:18" x14ac:dyDescent="0.3">
      <c r="A1228" s="1" t="s">
        <v>1381</v>
      </c>
      <c r="B1228" s="1" t="s">
        <v>949</v>
      </c>
      <c r="C1228">
        <v>2024</v>
      </c>
      <c r="D1228" s="2">
        <v>36600</v>
      </c>
      <c r="E1228" s="1" t="s">
        <v>20</v>
      </c>
      <c r="F1228">
        <v>1</v>
      </c>
      <c r="G1228">
        <v>0</v>
      </c>
      <c r="H1228">
        <v>0</v>
      </c>
      <c r="I1228" s="1" t="s">
        <v>21</v>
      </c>
      <c r="J1228" s="1"/>
      <c r="K1228">
        <v>0</v>
      </c>
      <c r="L1228" s="1" t="s">
        <v>22</v>
      </c>
      <c r="M1228" s="1" t="s">
        <v>26</v>
      </c>
      <c r="N1228" s="1" t="s">
        <v>26</v>
      </c>
      <c r="O1228">
        <v>1</v>
      </c>
      <c r="P1228" s="1" t="s">
        <v>80</v>
      </c>
      <c r="Q1228" s="1" t="s">
        <v>80</v>
      </c>
      <c r="R1228">
        <v>0</v>
      </c>
    </row>
    <row r="1229" spans="1:18" x14ac:dyDescent="0.3">
      <c r="A1229" s="1" t="s">
        <v>1382</v>
      </c>
      <c r="B1229" s="1" t="s">
        <v>949</v>
      </c>
      <c r="C1229">
        <v>2024</v>
      </c>
      <c r="D1229" s="2">
        <v>36600</v>
      </c>
      <c r="E1229" s="1" t="s">
        <v>20</v>
      </c>
      <c r="F1229">
        <v>1</v>
      </c>
      <c r="G1229">
        <v>0</v>
      </c>
      <c r="H1229">
        <v>0</v>
      </c>
      <c r="I1229" s="1" t="s">
        <v>21</v>
      </c>
      <c r="J1229" s="1"/>
      <c r="K1229">
        <v>0</v>
      </c>
      <c r="L1229" s="1" t="s">
        <v>22</v>
      </c>
      <c r="M1229" s="1" t="s">
        <v>23</v>
      </c>
      <c r="N1229" s="1" t="s">
        <v>23</v>
      </c>
      <c r="O1229">
        <v>1</v>
      </c>
      <c r="P1229" s="1" t="s">
        <v>134</v>
      </c>
      <c r="Q1229" s="1" t="s">
        <v>134</v>
      </c>
      <c r="R1229">
        <v>0</v>
      </c>
    </row>
    <row r="1230" spans="1:18" x14ac:dyDescent="0.3">
      <c r="A1230" s="1" t="s">
        <v>1383</v>
      </c>
      <c r="B1230" s="1" t="s">
        <v>949</v>
      </c>
      <c r="C1230">
        <v>2024</v>
      </c>
      <c r="D1230" s="2">
        <v>36600</v>
      </c>
      <c r="E1230" s="1" t="s">
        <v>20</v>
      </c>
      <c r="F1230">
        <v>1</v>
      </c>
      <c r="G1230">
        <v>0</v>
      </c>
      <c r="H1230">
        <v>0</v>
      </c>
      <c r="I1230" s="1" t="s">
        <v>21</v>
      </c>
      <c r="J1230" s="1"/>
      <c r="K1230">
        <v>0</v>
      </c>
      <c r="L1230" s="1" t="s">
        <v>22</v>
      </c>
      <c r="M1230" s="1" t="s">
        <v>26</v>
      </c>
      <c r="N1230" s="1" t="s">
        <v>26</v>
      </c>
      <c r="O1230">
        <v>1</v>
      </c>
      <c r="P1230" s="1" t="s">
        <v>40</v>
      </c>
      <c r="Q1230" s="1" t="s">
        <v>40</v>
      </c>
      <c r="R1230">
        <v>0</v>
      </c>
    </row>
    <row r="1231" spans="1:18" x14ac:dyDescent="0.3">
      <c r="A1231" s="1" t="s">
        <v>1384</v>
      </c>
      <c r="B1231" s="1" t="s">
        <v>949</v>
      </c>
      <c r="C1231">
        <v>2024</v>
      </c>
      <c r="D1231" s="2">
        <v>36600</v>
      </c>
      <c r="E1231" s="1" t="s">
        <v>20</v>
      </c>
      <c r="F1231">
        <v>1</v>
      </c>
      <c r="G1231">
        <v>0</v>
      </c>
      <c r="H1231">
        <v>0</v>
      </c>
      <c r="I1231" s="1" t="s">
        <v>21</v>
      </c>
      <c r="J1231" s="1"/>
      <c r="K1231">
        <v>0</v>
      </c>
      <c r="L1231" s="1" t="s">
        <v>22</v>
      </c>
      <c r="M1231" s="1" t="s">
        <v>33</v>
      </c>
      <c r="N1231" s="1" t="s">
        <v>33</v>
      </c>
      <c r="O1231">
        <v>1</v>
      </c>
      <c r="P1231" s="1" t="s">
        <v>40</v>
      </c>
      <c r="Q1231" s="1" t="s">
        <v>40</v>
      </c>
      <c r="R1231">
        <v>0</v>
      </c>
    </row>
    <row r="1232" spans="1:18" x14ac:dyDescent="0.3">
      <c r="A1232" s="1" t="s">
        <v>1385</v>
      </c>
      <c r="B1232" s="1" t="s">
        <v>949</v>
      </c>
      <c r="C1232">
        <v>2024</v>
      </c>
      <c r="D1232" s="2">
        <v>36600</v>
      </c>
      <c r="E1232" s="1" t="s">
        <v>20</v>
      </c>
      <c r="F1232">
        <v>1</v>
      </c>
      <c r="G1232">
        <v>0</v>
      </c>
      <c r="H1232">
        <v>0</v>
      </c>
      <c r="I1232" s="1" t="s">
        <v>21</v>
      </c>
      <c r="J1232" s="1"/>
      <c r="K1232">
        <v>0</v>
      </c>
      <c r="L1232" s="1" t="s">
        <v>22</v>
      </c>
      <c r="M1232" s="1" t="s">
        <v>26</v>
      </c>
      <c r="N1232" s="1" t="s">
        <v>26</v>
      </c>
      <c r="O1232">
        <v>1</v>
      </c>
      <c r="P1232" s="1" t="s">
        <v>40</v>
      </c>
      <c r="Q1232" s="1" t="s">
        <v>40</v>
      </c>
      <c r="R1232">
        <v>0</v>
      </c>
    </row>
    <row r="1233" spans="1:18" x14ac:dyDescent="0.3">
      <c r="A1233" s="1" t="s">
        <v>1386</v>
      </c>
      <c r="B1233" s="1" t="s">
        <v>949</v>
      </c>
      <c r="C1233">
        <v>2024</v>
      </c>
      <c r="D1233" s="2">
        <v>36600</v>
      </c>
      <c r="E1233" s="1" t="s">
        <v>20</v>
      </c>
      <c r="F1233">
        <v>1</v>
      </c>
      <c r="G1233">
        <v>0</v>
      </c>
      <c r="H1233">
        <v>0</v>
      </c>
      <c r="I1233" s="1" t="s">
        <v>21</v>
      </c>
      <c r="J1233" s="1"/>
      <c r="K1233">
        <v>0</v>
      </c>
      <c r="L1233" s="1" t="s">
        <v>22</v>
      </c>
      <c r="M1233" s="1" t="s">
        <v>23</v>
      </c>
      <c r="N1233" s="1" t="s">
        <v>23</v>
      </c>
      <c r="O1233">
        <v>4</v>
      </c>
      <c r="P1233" s="1" t="s">
        <v>1387</v>
      </c>
      <c r="Q1233" s="1"/>
      <c r="R1233">
        <v>0</v>
      </c>
    </row>
    <row r="1234" spans="1:18" x14ac:dyDescent="0.3">
      <c r="A1234" s="1" t="s">
        <v>1388</v>
      </c>
      <c r="B1234" s="1" t="s">
        <v>949</v>
      </c>
      <c r="C1234">
        <v>2024</v>
      </c>
      <c r="D1234" s="2">
        <v>36600</v>
      </c>
      <c r="E1234" s="1" t="s">
        <v>20</v>
      </c>
      <c r="F1234">
        <v>1</v>
      </c>
      <c r="G1234">
        <v>0</v>
      </c>
      <c r="H1234">
        <v>0</v>
      </c>
      <c r="I1234" s="1" t="s">
        <v>21</v>
      </c>
      <c r="J1234" s="1"/>
      <c r="K1234">
        <v>0</v>
      </c>
      <c r="L1234" s="1" t="s">
        <v>22</v>
      </c>
      <c r="M1234" s="1" t="s">
        <v>26</v>
      </c>
      <c r="N1234" s="1" t="s">
        <v>26</v>
      </c>
      <c r="O1234">
        <v>2</v>
      </c>
      <c r="P1234" s="1" t="s">
        <v>1389</v>
      </c>
      <c r="Q1234" s="1"/>
      <c r="R1234">
        <v>0</v>
      </c>
    </row>
    <row r="1235" spans="1:18" x14ac:dyDescent="0.3">
      <c r="A1235" s="1" t="s">
        <v>1390</v>
      </c>
      <c r="B1235" s="1" t="s">
        <v>949</v>
      </c>
      <c r="C1235">
        <v>2024</v>
      </c>
      <c r="D1235" s="2">
        <v>36600</v>
      </c>
      <c r="E1235" s="1" t="s">
        <v>37</v>
      </c>
      <c r="F1235">
        <v>1</v>
      </c>
      <c r="G1235">
        <v>1</v>
      </c>
      <c r="H1235">
        <v>1</v>
      </c>
      <c r="I1235" s="1" t="s">
        <v>91</v>
      </c>
      <c r="J1235" s="1" t="s">
        <v>732</v>
      </c>
      <c r="K1235">
        <v>0</v>
      </c>
      <c r="L1235" s="1" t="s">
        <v>22</v>
      </c>
      <c r="M1235" s="1" t="s">
        <v>33</v>
      </c>
      <c r="N1235" s="1" t="s">
        <v>33</v>
      </c>
      <c r="O1235">
        <v>1</v>
      </c>
      <c r="P1235" s="1" t="s">
        <v>121</v>
      </c>
      <c r="Q1235" s="1" t="s">
        <v>121</v>
      </c>
      <c r="R1235">
        <v>0</v>
      </c>
    </row>
    <row r="1236" spans="1:18" x14ac:dyDescent="0.3">
      <c r="A1236" s="1" t="s">
        <v>1391</v>
      </c>
      <c r="B1236" s="1" t="s">
        <v>949</v>
      </c>
      <c r="C1236">
        <v>2024</v>
      </c>
      <c r="D1236" s="2">
        <v>36600</v>
      </c>
      <c r="E1236" s="1" t="s">
        <v>20</v>
      </c>
      <c r="F1236">
        <v>1</v>
      </c>
      <c r="G1236">
        <v>0</v>
      </c>
      <c r="H1236">
        <v>0</v>
      </c>
      <c r="I1236" s="1" t="s">
        <v>21</v>
      </c>
      <c r="J1236" s="1"/>
      <c r="K1236">
        <v>0</v>
      </c>
      <c r="L1236" s="1" t="s">
        <v>22</v>
      </c>
      <c r="M1236" s="1" t="s">
        <v>47</v>
      </c>
      <c r="N1236" s="1" t="s">
        <v>47</v>
      </c>
      <c r="O1236">
        <v>1</v>
      </c>
      <c r="P1236" s="1" t="s">
        <v>45</v>
      </c>
      <c r="Q1236" s="1" t="s">
        <v>45</v>
      </c>
      <c r="R1236">
        <v>0</v>
      </c>
    </row>
    <row r="1237" spans="1:18" x14ac:dyDescent="0.3">
      <c r="A1237" s="1" t="s">
        <v>1392</v>
      </c>
      <c r="B1237" s="1" t="s">
        <v>949</v>
      </c>
      <c r="C1237">
        <v>2024</v>
      </c>
      <c r="D1237" s="2">
        <v>36600</v>
      </c>
      <c r="E1237" s="1" t="s">
        <v>37</v>
      </c>
      <c r="F1237">
        <v>1</v>
      </c>
      <c r="G1237">
        <v>1</v>
      </c>
      <c r="H1237">
        <v>1</v>
      </c>
      <c r="I1237" s="1" t="s">
        <v>91</v>
      </c>
      <c r="J1237" s="1" t="s">
        <v>165</v>
      </c>
      <c r="K1237">
        <v>0</v>
      </c>
      <c r="L1237" s="1" t="s">
        <v>22</v>
      </c>
      <c r="M1237" s="1" t="s">
        <v>26</v>
      </c>
      <c r="N1237" s="1" t="s">
        <v>26</v>
      </c>
      <c r="O1237">
        <v>1</v>
      </c>
      <c r="P1237" s="1" t="s">
        <v>40</v>
      </c>
      <c r="Q1237" s="1" t="s">
        <v>40</v>
      </c>
      <c r="R1237">
        <v>0</v>
      </c>
    </row>
    <row r="1238" spans="1:18" x14ac:dyDescent="0.3">
      <c r="A1238" s="1" t="s">
        <v>1393</v>
      </c>
      <c r="B1238" s="1" t="s">
        <v>949</v>
      </c>
      <c r="C1238">
        <v>2024</v>
      </c>
      <c r="D1238" s="2">
        <v>36600</v>
      </c>
      <c r="E1238" s="1" t="s">
        <v>20</v>
      </c>
      <c r="F1238">
        <v>1</v>
      </c>
      <c r="G1238">
        <v>0</v>
      </c>
      <c r="H1238">
        <v>0</v>
      </c>
      <c r="I1238" s="1" t="s">
        <v>21</v>
      </c>
      <c r="J1238" s="1"/>
      <c r="K1238">
        <v>0</v>
      </c>
      <c r="L1238" s="1" t="s">
        <v>22</v>
      </c>
      <c r="M1238" s="1" t="s">
        <v>23</v>
      </c>
      <c r="N1238" s="1" t="s">
        <v>23</v>
      </c>
      <c r="O1238">
        <v>1</v>
      </c>
      <c r="P1238" s="1" t="s">
        <v>27</v>
      </c>
      <c r="Q1238" s="1" t="s">
        <v>27</v>
      </c>
      <c r="R1238">
        <v>0</v>
      </c>
    </row>
    <row r="1239" spans="1:18" x14ac:dyDescent="0.3">
      <c r="A1239" s="1" t="s">
        <v>1394</v>
      </c>
      <c r="B1239" s="1" t="s">
        <v>949</v>
      </c>
      <c r="C1239">
        <v>2024</v>
      </c>
      <c r="D1239" s="2">
        <v>36600</v>
      </c>
      <c r="E1239" s="1" t="s">
        <v>20</v>
      </c>
      <c r="F1239">
        <v>1</v>
      </c>
      <c r="G1239">
        <v>0</v>
      </c>
      <c r="H1239">
        <v>0</v>
      </c>
      <c r="I1239" s="1" t="s">
        <v>21</v>
      </c>
      <c r="J1239" s="1"/>
      <c r="K1239">
        <v>0</v>
      </c>
      <c r="L1239" s="1" t="s">
        <v>22</v>
      </c>
      <c r="M1239" s="1" t="s">
        <v>26</v>
      </c>
      <c r="N1239" s="1" t="s">
        <v>26</v>
      </c>
      <c r="O1239">
        <v>1</v>
      </c>
      <c r="P1239" s="1" t="s">
        <v>27</v>
      </c>
      <c r="Q1239" s="1" t="s">
        <v>27</v>
      </c>
      <c r="R1239">
        <v>0</v>
      </c>
    </row>
    <row r="1240" spans="1:18" x14ac:dyDescent="0.3">
      <c r="A1240" s="1" t="s">
        <v>1395</v>
      </c>
      <c r="B1240" s="1" t="s">
        <v>949</v>
      </c>
      <c r="C1240">
        <v>2024</v>
      </c>
      <c r="D1240" s="2">
        <v>36600</v>
      </c>
      <c r="E1240" s="1" t="s">
        <v>20</v>
      </c>
      <c r="F1240">
        <v>1</v>
      </c>
      <c r="G1240">
        <v>0</v>
      </c>
      <c r="H1240">
        <v>0</v>
      </c>
      <c r="I1240" s="1" t="s">
        <v>21</v>
      </c>
      <c r="J1240" s="1"/>
      <c r="K1240">
        <v>0</v>
      </c>
      <c r="L1240" s="1" t="s">
        <v>22</v>
      </c>
      <c r="M1240" s="1" t="s">
        <v>23</v>
      </c>
      <c r="N1240" s="1" t="s">
        <v>23</v>
      </c>
      <c r="O1240">
        <v>1</v>
      </c>
      <c r="P1240" s="1" t="s">
        <v>45</v>
      </c>
      <c r="Q1240" s="1" t="s">
        <v>45</v>
      </c>
      <c r="R1240">
        <v>0</v>
      </c>
    </row>
    <row r="1241" spans="1:18" x14ac:dyDescent="0.3">
      <c r="A1241" s="1" t="s">
        <v>1396</v>
      </c>
      <c r="B1241" s="1" t="s">
        <v>949</v>
      </c>
      <c r="C1241">
        <v>2024</v>
      </c>
      <c r="D1241" s="2">
        <v>36600</v>
      </c>
      <c r="E1241" s="1" t="s">
        <v>37</v>
      </c>
      <c r="F1241">
        <v>1</v>
      </c>
      <c r="G1241">
        <v>1</v>
      </c>
      <c r="H1241">
        <v>1</v>
      </c>
      <c r="I1241" s="1" t="s">
        <v>38</v>
      </c>
      <c r="J1241" s="1" t="s">
        <v>39</v>
      </c>
      <c r="K1241">
        <v>0</v>
      </c>
      <c r="L1241" s="1" t="s">
        <v>22</v>
      </c>
      <c r="M1241" s="1" t="s">
        <v>26</v>
      </c>
      <c r="N1241" s="1" t="s">
        <v>26</v>
      </c>
      <c r="O1241">
        <v>1</v>
      </c>
      <c r="P1241" s="1" t="s">
        <v>134</v>
      </c>
      <c r="Q1241" s="1" t="s">
        <v>134</v>
      </c>
      <c r="R1241">
        <v>0</v>
      </c>
    </row>
    <row r="1242" spans="1:18" x14ac:dyDescent="0.3">
      <c r="A1242" s="1" t="s">
        <v>1397</v>
      </c>
      <c r="B1242" s="1" t="s">
        <v>949</v>
      </c>
      <c r="C1242">
        <v>2024</v>
      </c>
      <c r="D1242" s="2">
        <v>36600</v>
      </c>
      <c r="E1242" s="1" t="s">
        <v>20</v>
      </c>
      <c r="F1242">
        <v>1</v>
      </c>
      <c r="G1242">
        <v>0</v>
      </c>
      <c r="H1242">
        <v>0</v>
      </c>
      <c r="I1242" s="1" t="s">
        <v>21</v>
      </c>
      <c r="J1242" s="1"/>
      <c r="K1242">
        <v>0</v>
      </c>
      <c r="L1242" s="1" t="s">
        <v>22</v>
      </c>
      <c r="M1242" s="1" t="s">
        <v>47</v>
      </c>
      <c r="N1242" s="1" t="s">
        <v>47</v>
      </c>
      <c r="O1242">
        <v>1</v>
      </c>
      <c r="P1242" s="1" t="s">
        <v>27</v>
      </c>
      <c r="Q1242" s="1" t="s">
        <v>27</v>
      </c>
      <c r="R1242">
        <v>0</v>
      </c>
    </row>
    <row r="1243" spans="1:18" x14ac:dyDescent="0.3">
      <c r="A1243" s="1" t="s">
        <v>1398</v>
      </c>
      <c r="B1243" s="1" t="s">
        <v>949</v>
      </c>
      <c r="C1243">
        <v>2024</v>
      </c>
      <c r="D1243" s="2">
        <v>36600</v>
      </c>
      <c r="E1243" s="1" t="s">
        <v>37</v>
      </c>
      <c r="F1243">
        <v>1</v>
      </c>
      <c r="G1243">
        <v>1</v>
      </c>
      <c r="H1243">
        <v>1</v>
      </c>
      <c r="I1243" s="1" t="s">
        <v>38</v>
      </c>
      <c r="J1243" s="1" t="s">
        <v>39</v>
      </c>
      <c r="K1243">
        <v>0</v>
      </c>
      <c r="L1243" s="1" t="s">
        <v>22</v>
      </c>
      <c r="M1243" s="1" t="s">
        <v>26</v>
      </c>
      <c r="N1243" s="1" t="s">
        <v>26</v>
      </c>
      <c r="O1243">
        <v>1</v>
      </c>
      <c r="P1243" s="1" t="s">
        <v>27</v>
      </c>
      <c r="Q1243" s="1" t="s">
        <v>27</v>
      </c>
      <c r="R1243">
        <v>0</v>
      </c>
    </row>
    <row r="1244" spans="1:18" x14ac:dyDescent="0.3">
      <c r="A1244" s="1" t="s">
        <v>1399</v>
      </c>
      <c r="B1244" s="1" t="s">
        <v>949</v>
      </c>
      <c r="C1244">
        <v>2024</v>
      </c>
      <c r="D1244" s="2">
        <v>36600</v>
      </c>
      <c r="E1244" s="1" t="s">
        <v>20</v>
      </c>
      <c r="F1244">
        <v>1</v>
      </c>
      <c r="G1244">
        <v>0</v>
      </c>
      <c r="H1244">
        <v>0</v>
      </c>
      <c r="I1244" s="1" t="s">
        <v>21</v>
      </c>
      <c r="J1244" s="1"/>
      <c r="K1244">
        <v>0</v>
      </c>
      <c r="L1244" s="1" t="s">
        <v>22</v>
      </c>
      <c r="M1244" s="1" t="s">
        <v>47</v>
      </c>
      <c r="N1244" s="1" t="s">
        <v>47</v>
      </c>
      <c r="O1244">
        <v>3</v>
      </c>
      <c r="P1244" s="1" t="s">
        <v>1400</v>
      </c>
      <c r="Q1244" s="1"/>
      <c r="R1244">
        <v>0</v>
      </c>
    </row>
    <row r="1245" spans="1:18" x14ac:dyDescent="0.3">
      <c r="A1245" s="1" t="s">
        <v>1401</v>
      </c>
      <c r="B1245" s="1" t="s">
        <v>949</v>
      </c>
      <c r="C1245">
        <v>2024</v>
      </c>
      <c r="D1245" s="2">
        <v>36600</v>
      </c>
      <c r="E1245" s="1" t="s">
        <v>20</v>
      </c>
      <c r="F1245">
        <v>1</v>
      </c>
      <c r="G1245">
        <v>0</v>
      </c>
      <c r="H1245">
        <v>0</v>
      </c>
      <c r="I1245" s="1" t="s">
        <v>21</v>
      </c>
      <c r="J1245" s="1"/>
      <c r="K1245">
        <v>0</v>
      </c>
      <c r="L1245" s="1" t="s">
        <v>22</v>
      </c>
      <c r="M1245" s="1" t="s">
        <v>26</v>
      </c>
      <c r="N1245" s="1" t="s">
        <v>26</v>
      </c>
      <c r="O1245">
        <v>1</v>
      </c>
      <c r="P1245" s="1" t="s">
        <v>31</v>
      </c>
      <c r="Q1245" s="1" t="s">
        <v>31</v>
      </c>
      <c r="R1245">
        <v>0</v>
      </c>
    </row>
    <row r="1246" spans="1:18" x14ac:dyDescent="0.3">
      <c r="A1246" s="1" t="s">
        <v>1402</v>
      </c>
      <c r="B1246" s="1" t="s">
        <v>949</v>
      </c>
      <c r="C1246">
        <v>2024</v>
      </c>
      <c r="D1246" s="2">
        <v>36600</v>
      </c>
      <c r="E1246" s="1" t="s">
        <v>20</v>
      </c>
      <c r="F1246">
        <v>1</v>
      </c>
      <c r="G1246">
        <v>0</v>
      </c>
      <c r="H1246">
        <v>0</v>
      </c>
      <c r="I1246" s="1" t="s">
        <v>21</v>
      </c>
      <c r="J1246" s="1"/>
      <c r="K1246">
        <v>0</v>
      </c>
      <c r="L1246" s="1" t="s">
        <v>22</v>
      </c>
      <c r="M1246" s="1" t="s">
        <v>23</v>
      </c>
      <c r="N1246" s="1" t="s">
        <v>23</v>
      </c>
      <c r="O1246">
        <v>1</v>
      </c>
      <c r="P1246" s="1" t="s">
        <v>45</v>
      </c>
      <c r="Q1246" s="1" t="s">
        <v>45</v>
      </c>
      <c r="R1246">
        <v>0</v>
      </c>
    </row>
    <row r="1247" spans="1:18" x14ac:dyDescent="0.3">
      <c r="A1247" s="1" t="s">
        <v>1403</v>
      </c>
      <c r="B1247" s="1" t="s">
        <v>949</v>
      </c>
      <c r="C1247">
        <v>2024</v>
      </c>
      <c r="D1247" s="2">
        <v>36600</v>
      </c>
      <c r="E1247" s="1" t="s">
        <v>20</v>
      </c>
      <c r="F1247">
        <v>1</v>
      </c>
      <c r="G1247">
        <v>0</v>
      </c>
      <c r="H1247">
        <v>0</v>
      </c>
      <c r="I1247" s="1" t="s">
        <v>21</v>
      </c>
      <c r="J1247" s="1"/>
      <c r="K1247">
        <v>0</v>
      </c>
      <c r="L1247" s="1" t="s">
        <v>22</v>
      </c>
      <c r="M1247" s="1" t="s">
        <v>26</v>
      </c>
      <c r="N1247" s="1" t="s">
        <v>26</v>
      </c>
      <c r="O1247">
        <v>1</v>
      </c>
      <c r="P1247" s="1" t="s">
        <v>27</v>
      </c>
      <c r="Q1247" s="1" t="s">
        <v>27</v>
      </c>
      <c r="R1247">
        <v>0</v>
      </c>
    </row>
    <row r="1248" spans="1:18" x14ac:dyDescent="0.3">
      <c r="A1248" s="1" t="s">
        <v>1404</v>
      </c>
      <c r="B1248" s="1" t="s">
        <v>949</v>
      </c>
      <c r="C1248">
        <v>2024</v>
      </c>
      <c r="D1248" s="2">
        <v>36600</v>
      </c>
      <c r="E1248" s="1" t="s">
        <v>20</v>
      </c>
      <c r="F1248">
        <v>1</v>
      </c>
      <c r="G1248">
        <v>0</v>
      </c>
      <c r="H1248">
        <v>0</v>
      </c>
      <c r="I1248" s="1" t="s">
        <v>21</v>
      </c>
      <c r="J1248" s="1"/>
      <c r="K1248">
        <v>0</v>
      </c>
      <c r="L1248" s="1" t="s">
        <v>22</v>
      </c>
      <c r="M1248" s="1" t="s">
        <v>33</v>
      </c>
      <c r="N1248" s="1" t="s">
        <v>33</v>
      </c>
      <c r="O1248">
        <v>1</v>
      </c>
      <c r="P1248" s="1" t="s">
        <v>27</v>
      </c>
      <c r="Q1248" s="1" t="s">
        <v>27</v>
      </c>
      <c r="R1248">
        <v>0</v>
      </c>
    </row>
    <row r="1249" spans="1:18" x14ac:dyDescent="0.3">
      <c r="A1249" s="1" t="s">
        <v>1405</v>
      </c>
      <c r="B1249" s="1" t="s">
        <v>949</v>
      </c>
      <c r="C1249">
        <v>2024</v>
      </c>
      <c r="D1249" s="2">
        <v>36600</v>
      </c>
      <c r="E1249" s="1" t="s">
        <v>20</v>
      </c>
      <c r="F1249">
        <v>1</v>
      </c>
      <c r="G1249">
        <v>0</v>
      </c>
      <c r="H1249">
        <v>0</v>
      </c>
      <c r="I1249" s="1" t="s">
        <v>21</v>
      </c>
      <c r="J1249" s="1"/>
      <c r="K1249">
        <v>0</v>
      </c>
      <c r="L1249" s="1" t="s">
        <v>22</v>
      </c>
      <c r="M1249" s="1" t="s">
        <v>26</v>
      </c>
      <c r="N1249" s="1" t="s">
        <v>26</v>
      </c>
      <c r="O1249">
        <v>1</v>
      </c>
      <c r="P1249" s="1" t="s">
        <v>27</v>
      </c>
      <c r="Q1249" s="1" t="s">
        <v>27</v>
      </c>
      <c r="R1249">
        <v>0</v>
      </c>
    </row>
    <row r="1250" spans="1:18" x14ac:dyDescent="0.3">
      <c r="A1250" s="1" t="s">
        <v>1406</v>
      </c>
      <c r="B1250" s="1" t="s">
        <v>949</v>
      </c>
      <c r="C1250">
        <v>2024</v>
      </c>
      <c r="D1250" s="2">
        <v>36600</v>
      </c>
      <c r="E1250" s="1" t="s">
        <v>20</v>
      </c>
      <c r="F1250">
        <v>1</v>
      </c>
      <c r="G1250">
        <v>0</v>
      </c>
      <c r="H1250">
        <v>0</v>
      </c>
      <c r="I1250" s="1" t="s">
        <v>21</v>
      </c>
      <c r="J1250" s="1"/>
      <c r="K1250">
        <v>0</v>
      </c>
      <c r="L1250" s="1" t="s">
        <v>22</v>
      </c>
      <c r="M1250" s="1" t="s">
        <v>26</v>
      </c>
      <c r="N1250" s="1" t="s">
        <v>26</v>
      </c>
      <c r="O1250">
        <v>1</v>
      </c>
      <c r="P1250" s="1" t="s">
        <v>211</v>
      </c>
      <c r="Q1250" s="1" t="s">
        <v>211</v>
      </c>
      <c r="R1250">
        <v>0</v>
      </c>
    </row>
    <row r="1251" spans="1:18" x14ac:dyDescent="0.3">
      <c r="A1251" s="1" t="s">
        <v>1407</v>
      </c>
      <c r="B1251" s="1" t="s">
        <v>949</v>
      </c>
      <c r="C1251">
        <v>2024</v>
      </c>
      <c r="D1251" s="2">
        <v>36600</v>
      </c>
      <c r="E1251" s="1" t="s">
        <v>20</v>
      </c>
      <c r="F1251">
        <v>1</v>
      </c>
      <c r="G1251">
        <v>0</v>
      </c>
      <c r="H1251">
        <v>0</v>
      </c>
      <c r="I1251" s="1" t="s">
        <v>21</v>
      </c>
      <c r="J1251" s="1"/>
      <c r="K1251">
        <v>0</v>
      </c>
      <c r="L1251" s="1" t="s">
        <v>22</v>
      </c>
      <c r="M1251" s="1" t="s">
        <v>26</v>
      </c>
      <c r="N1251" s="1" t="s">
        <v>26</v>
      </c>
      <c r="O1251">
        <v>1</v>
      </c>
      <c r="P1251" s="1" t="s">
        <v>134</v>
      </c>
      <c r="Q1251" s="1" t="s">
        <v>134</v>
      </c>
      <c r="R1251">
        <v>0</v>
      </c>
    </row>
    <row r="1252" spans="1:18" x14ac:dyDescent="0.3">
      <c r="A1252" s="1" t="s">
        <v>1408</v>
      </c>
      <c r="B1252" s="1" t="s">
        <v>949</v>
      </c>
      <c r="C1252">
        <v>2024</v>
      </c>
      <c r="D1252" s="2">
        <v>36600</v>
      </c>
      <c r="E1252" s="1" t="s">
        <v>20</v>
      </c>
      <c r="F1252">
        <v>1</v>
      </c>
      <c r="G1252">
        <v>0</v>
      </c>
      <c r="H1252">
        <v>0</v>
      </c>
      <c r="I1252" s="1" t="s">
        <v>21</v>
      </c>
      <c r="J1252" s="1"/>
      <c r="K1252">
        <v>0</v>
      </c>
      <c r="L1252" s="1" t="s">
        <v>22</v>
      </c>
      <c r="M1252" s="1" t="s">
        <v>26</v>
      </c>
      <c r="N1252" s="1" t="s">
        <v>26</v>
      </c>
      <c r="O1252">
        <v>1</v>
      </c>
      <c r="P1252" s="1" t="s">
        <v>40</v>
      </c>
      <c r="Q1252" s="1" t="s">
        <v>40</v>
      </c>
      <c r="R1252">
        <v>0</v>
      </c>
    </row>
    <row r="1253" spans="1:18" x14ac:dyDescent="0.3">
      <c r="A1253" s="1" t="s">
        <v>1409</v>
      </c>
      <c r="B1253" s="1" t="s">
        <v>949</v>
      </c>
      <c r="C1253">
        <v>2024</v>
      </c>
      <c r="D1253" s="2">
        <v>36600</v>
      </c>
      <c r="E1253" s="1" t="s">
        <v>20</v>
      </c>
      <c r="F1253">
        <v>1</v>
      </c>
      <c r="G1253">
        <v>0</v>
      </c>
      <c r="H1253">
        <v>0</v>
      </c>
      <c r="I1253" s="1" t="s">
        <v>21</v>
      </c>
      <c r="J1253" s="1"/>
      <c r="K1253">
        <v>0</v>
      </c>
      <c r="L1253" s="1" t="s">
        <v>22</v>
      </c>
      <c r="M1253" s="1" t="s">
        <v>47</v>
      </c>
      <c r="N1253" s="1" t="s">
        <v>47</v>
      </c>
      <c r="O1253">
        <v>1</v>
      </c>
      <c r="P1253" s="1" t="s">
        <v>27</v>
      </c>
      <c r="Q1253" s="1" t="s">
        <v>27</v>
      </c>
      <c r="R1253">
        <v>0</v>
      </c>
    </row>
    <row r="1254" spans="1:18" x14ac:dyDescent="0.3">
      <c r="A1254" s="1" t="s">
        <v>1410</v>
      </c>
      <c r="B1254" s="1" t="s">
        <v>949</v>
      </c>
      <c r="C1254">
        <v>2024</v>
      </c>
      <c r="D1254" s="2">
        <v>36600</v>
      </c>
      <c r="E1254" s="1" t="s">
        <v>20</v>
      </c>
      <c r="F1254">
        <v>1</v>
      </c>
      <c r="G1254">
        <v>0</v>
      </c>
      <c r="H1254">
        <v>0</v>
      </c>
      <c r="I1254" s="1" t="s">
        <v>21</v>
      </c>
      <c r="J1254" s="1"/>
      <c r="K1254">
        <v>0</v>
      </c>
      <c r="L1254" s="1" t="s">
        <v>22</v>
      </c>
      <c r="M1254" s="1" t="s">
        <v>23</v>
      </c>
      <c r="N1254" s="1" t="s">
        <v>23</v>
      </c>
      <c r="O1254">
        <v>1</v>
      </c>
      <c r="P1254" s="1" t="s">
        <v>78</v>
      </c>
      <c r="Q1254" s="1" t="s">
        <v>78</v>
      </c>
      <c r="R1254">
        <v>0</v>
      </c>
    </row>
    <row r="1255" spans="1:18" x14ac:dyDescent="0.3">
      <c r="A1255" s="1" t="s">
        <v>1411</v>
      </c>
      <c r="B1255" s="1" t="s">
        <v>949</v>
      </c>
      <c r="C1255">
        <v>2024</v>
      </c>
      <c r="D1255" s="2">
        <v>36600</v>
      </c>
      <c r="E1255" s="1" t="s">
        <v>37</v>
      </c>
      <c r="F1255">
        <v>1</v>
      </c>
      <c r="G1255">
        <v>1</v>
      </c>
      <c r="H1255">
        <v>1</v>
      </c>
      <c r="I1255" s="1" t="s">
        <v>38</v>
      </c>
      <c r="J1255" s="1" t="s">
        <v>42</v>
      </c>
      <c r="K1255">
        <v>0</v>
      </c>
      <c r="L1255" s="1" t="s">
        <v>22</v>
      </c>
      <c r="M1255" s="1" t="s">
        <v>23</v>
      </c>
      <c r="N1255" s="1" t="s">
        <v>23</v>
      </c>
      <c r="O1255">
        <v>1</v>
      </c>
      <c r="P1255" s="1" t="s">
        <v>27</v>
      </c>
      <c r="Q1255" s="1" t="s">
        <v>27</v>
      </c>
      <c r="R1255">
        <v>0</v>
      </c>
    </row>
    <row r="1256" spans="1:18" x14ac:dyDescent="0.3">
      <c r="A1256" s="1" t="s">
        <v>1412</v>
      </c>
      <c r="B1256" s="1" t="s">
        <v>949</v>
      </c>
      <c r="C1256">
        <v>2024</v>
      </c>
      <c r="D1256" s="2">
        <v>36600</v>
      </c>
      <c r="E1256" s="1" t="s">
        <v>20</v>
      </c>
      <c r="F1256">
        <v>1</v>
      </c>
      <c r="G1256">
        <v>0</v>
      </c>
      <c r="H1256">
        <v>0</v>
      </c>
      <c r="I1256" s="1" t="s">
        <v>21</v>
      </c>
      <c r="J1256" s="1"/>
      <c r="K1256">
        <v>0</v>
      </c>
      <c r="L1256" s="1" t="s">
        <v>22</v>
      </c>
      <c r="M1256" s="1" t="s">
        <v>26</v>
      </c>
      <c r="N1256" s="1" t="s">
        <v>26</v>
      </c>
      <c r="O1256">
        <v>1</v>
      </c>
      <c r="P1256" s="1" t="s">
        <v>27</v>
      </c>
      <c r="Q1256" s="1" t="s">
        <v>27</v>
      </c>
      <c r="R1256">
        <v>0</v>
      </c>
    </row>
    <row r="1257" spans="1:18" x14ac:dyDescent="0.3">
      <c r="A1257" s="1" t="s">
        <v>1413</v>
      </c>
      <c r="B1257" s="1" t="s">
        <v>949</v>
      </c>
      <c r="C1257">
        <v>2024</v>
      </c>
      <c r="D1257" s="2">
        <v>36600</v>
      </c>
      <c r="E1257" s="1" t="s">
        <v>20</v>
      </c>
      <c r="F1257">
        <v>1</v>
      </c>
      <c r="G1257">
        <v>0</v>
      </c>
      <c r="H1257">
        <v>0</v>
      </c>
      <c r="I1257" s="1" t="s">
        <v>21</v>
      </c>
      <c r="J1257" s="1"/>
      <c r="K1257">
        <v>0</v>
      </c>
      <c r="L1257" s="1" t="s">
        <v>22</v>
      </c>
      <c r="M1257" s="1" t="s">
        <v>26</v>
      </c>
      <c r="N1257" s="1" t="s">
        <v>26</v>
      </c>
      <c r="O1257">
        <v>1</v>
      </c>
      <c r="P1257" s="1" t="s">
        <v>40</v>
      </c>
      <c r="Q1257" s="1" t="s">
        <v>40</v>
      </c>
      <c r="R1257">
        <v>0</v>
      </c>
    </row>
    <row r="1258" spans="1:18" x14ac:dyDescent="0.3">
      <c r="A1258" s="1" t="s">
        <v>1414</v>
      </c>
      <c r="B1258" s="1" t="s">
        <v>949</v>
      </c>
      <c r="C1258">
        <v>2024</v>
      </c>
      <c r="D1258" s="2">
        <v>36600</v>
      </c>
      <c r="E1258" s="1" t="s">
        <v>20</v>
      </c>
      <c r="F1258">
        <v>1</v>
      </c>
      <c r="G1258">
        <v>0</v>
      </c>
      <c r="H1258">
        <v>0</v>
      </c>
      <c r="I1258" s="1" t="s">
        <v>21</v>
      </c>
      <c r="J1258" s="1"/>
      <c r="K1258">
        <v>0</v>
      </c>
      <c r="L1258" s="1" t="s">
        <v>22</v>
      </c>
      <c r="M1258" s="1" t="s">
        <v>23</v>
      </c>
      <c r="N1258" s="1" t="s">
        <v>23</v>
      </c>
      <c r="O1258">
        <v>1</v>
      </c>
      <c r="P1258" s="1" t="s">
        <v>40</v>
      </c>
      <c r="Q1258" s="1" t="s">
        <v>40</v>
      </c>
      <c r="R1258">
        <v>0</v>
      </c>
    </row>
    <row r="1259" spans="1:18" x14ac:dyDescent="0.3">
      <c r="A1259" s="1" t="s">
        <v>1415</v>
      </c>
      <c r="B1259" s="1" t="s">
        <v>949</v>
      </c>
      <c r="C1259">
        <v>2024</v>
      </c>
      <c r="D1259" s="2">
        <v>36600</v>
      </c>
      <c r="E1259" s="1" t="s">
        <v>20</v>
      </c>
      <c r="F1259">
        <v>1</v>
      </c>
      <c r="G1259">
        <v>0</v>
      </c>
      <c r="H1259">
        <v>0</v>
      </c>
      <c r="I1259" s="1" t="s">
        <v>21</v>
      </c>
      <c r="J1259" s="1"/>
      <c r="K1259">
        <v>0</v>
      </c>
      <c r="L1259" s="1" t="s">
        <v>22</v>
      </c>
      <c r="M1259" s="1" t="s">
        <v>23</v>
      </c>
      <c r="N1259" s="1" t="s">
        <v>23</v>
      </c>
      <c r="O1259">
        <v>1</v>
      </c>
      <c r="P1259" s="1" t="s">
        <v>27</v>
      </c>
      <c r="Q1259" s="1" t="s">
        <v>27</v>
      </c>
      <c r="R1259">
        <v>0</v>
      </c>
    </row>
    <row r="1260" spans="1:18" x14ac:dyDescent="0.3">
      <c r="A1260" s="1" t="s">
        <v>1416</v>
      </c>
      <c r="B1260" s="1" t="s">
        <v>949</v>
      </c>
      <c r="C1260">
        <v>2024</v>
      </c>
      <c r="D1260" s="2">
        <v>36600</v>
      </c>
      <c r="E1260" s="1" t="s">
        <v>20</v>
      </c>
      <c r="F1260">
        <v>1</v>
      </c>
      <c r="G1260">
        <v>0</v>
      </c>
      <c r="H1260">
        <v>0</v>
      </c>
      <c r="I1260" s="1" t="s">
        <v>21</v>
      </c>
      <c r="J1260" s="1"/>
      <c r="K1260">
        <v>0</v>
      </c>
      <c r="L1260" s="1" t="s">
        <v>22</v>
      </c>
      <c r="M1260" s="1" t="s">
        <v>47</v>
      </c>
      <c r="N1260" s="1" t="s">
        <v>47</v>
      </c>
      <c r="O1260">
        <v>1</v>
      </c>
      <c r="P1260" s="1" t="s">
        <v>45</v>
      </c>
      <c r="Q1260" s="1" t="s">
        <v>45</v>
      </c>
      <c r="R1260">
        <v>0</v>
      </c>
    </row>
    <row r="1261" spans="1:18" x14ac:dyDescent="0.3">
      <c r="A1261" s="1" t="s">
        <v>1417</v>
      </c>
      <c r="B1261" s="1" t="s">
        <v>949</v>
      </c>
      <c r="C1261">
        <v>2024</v>
      </c>
      <c r="D1261" s="2">
        <v>36600</v>
      </c>
      <c r="E1261" s="1" t="s">
        <v>37</v>
      </c>
      <c r="F1261">
        <v>1</v>
      </c>
      <c r="G1261">
        <v>1</v>
      </c>
      <c r="H1261">
        <v>1</v>
      </c>
      <c r="I1261" s="1" t="s">
        <v>38</v>
      </c>
      <c r="J1261" s="1" t="s">
        <v>39</v>
      </c>
      <c r="K1261">
        <v>0</v>
      </c>
      <c r="L1261" s="1" t="s">
        <v>22</v>
      </c>
      <c r="M1261" s="1" t="s">
        <v>26</v>
      </c>
      <c r="N1261" s="1" t="s">
        <v>26</v>
      </c>
      <c r="O1261">
        <v>1</v>
      </c>
      <c r="P1261" s="1" t="s">
        <v>27</v>
      </c>
      <c r="Q1261" s="1" t="s">
        <v>27</v>
      </c>
      <c r="R1261">
        <v>0</v>
      </c>
    </row>
    <row r="1262" spans="1:18" x14ac:dyDescent="0.3">
      <c r="A1262" s="1" t="s">
        <v>1418</v>
      </c>
      <c r="B1262" s="1" t="s">
        <v>949</v>
      </c>
      <c r="C1262">
        <v>2024</v>
      </c>
      <c r="D1262" s="2">
        <v>36600</v>
      </c>
      <c r="E1262" s="1" t="s">
        <v>20</v>
      </c>
      <c r="F1262">
        <v>1</v>
      </c>
      <c r="G1262">
        <v>0</v>
      </c>
      <c r="H1262">
        <v>0</v>
      </c>
      <c r="I1262" s="1" t="s">
        <v>21</v>
      </c>
      <c r="J1262" s="1"/>
      <c r="K1262">
        <v>0</v>
      </c>
      <c r="L1262" s="1" t="s">
        <v>22</v>
      </c>
      <c r="M1262" s="1" t="s">
        <v>23</v>
      </c>
      <c r="N1262" s="1" t="s">
        <v>23</v>
      </c>
      <c r="O1262">
        <v>2</v>
      </c>
      <c r="P1262" s="1" t="s">
        <v>503</v>
      </c>
      <c r="Q1262" s="1"/>
      <c r="R1262">
        <v>0</v>
      </c>
    </row>
    <row r="1263" spans="1:18" x14ac:dyDescent="0.3">
      <c r="A1263" s="1" t="s">
        <v>1419</v>
      </c>
      <c r="B1263" s="1" t="s">
        <v>949</v>
      </c>
      <c r="C1263">
        <v>2024</v>
      </c>
      <c r="D1263" s="2">
        <v>36600</v>
      </c>
      <c r="E1263" s="1" t="s">
        <v>20</v>
      </c>
      <c r="F1263">
        <v>1</v>
      </c>
      <c r="G1263">
        <v>0</v>
      </c>
      <c r="H1263">
        <v>0</v>
      </c>
      <c r="I1263" s="1" t="s">
        <v>21</v>
      </c>
      <c r="J1263" s="1"/>
      <c r="K1263">
        <v>0</v>
      </c>
      <c r="L1263" s="1" t="s">
        <v>22</v>
      </c>
      <c r="M1263" s="1" t="s">
        <v>23</v>
      </c>
      <c r="N1263" s="1" t="s">
        <v>23</v>
      </c>
      <c r="O1263">
        <v>1</v>
      </c>
      <c r="P1263" s="1" t="s">
        <v>27</v>
      </c>
      <c r="Q1263" s="1" t="s">
        <v>27</v>
      </c>
      <c r="R1263">
        <v>0</v>
      </c>
    </row>
    <row r="1264" spans="1:18" x14ac:dyDescent="0.3">
      <c r="A1264" s="1" t="s">
        <v>1420</v>
      </c>
      <c r="B1264" s="1" t="s">
        <v>949</v>
      </c>
      <c r="C1264">
        <v>2024</v>
      </c>
      <c r="D1264" s="2">
        <v>36600</v>
      </c>
      <c r="E1264" s="1" t="s">
        <v>20</v>
      </c>
      <c r="F1264">
        <v>1</v>
      </c>
      <c r="G1264">
        <v>0</v>
      </c>
      <c r="H1264">
        <v>0</v>
      </c>
      <c r="I1264" s="1" t="s">
        <v>21</v>
      </c>
      <c r="J1264" s="1"/>
      <c r="K1264">
        <v>0</v>
      </c>
      <c r="L1264" s="1" t="s">
        <v>22</v>
      </c>
      <c r="M1264" s="1" t="s">
        <v>23</v>
      </c>
      <c r="N1264" s="1" t="s">
        <v>23</v>
      </c>
      <c r="O1264">
        <v>4</v>
      </c>
      <c r="P1264" s="1" t="s">
        <v>1421</v>
      </c>
      <c r="Q1264" s="1"/>
      <c r="R1264">
        <v>0</v>
      </c>
    </row>
    <row r="1265" spans="1:18" x14ac:dyDescent="0.3">
      <c r="A1265" s="1" t="s">
        <v>1422</v>
      </c>
      <c r="B1265" s="1" t="s">
        <v>949</v>
      </c>
      <c r="C1265">
        <v>2024</v>
      </c>
      <c r="D1265" s="2">
        <v>36600</v>
      </c>
      <c r="E1265" s="1" t="s">
        <v>20</v>
      </c>
      <c r="F1265">
        <v>1</v>
      </c>
      <c r="G1265">
        <v>0</v>
      </c>
      <c r="H1265">
        <v>0</v>
      </c>
      <c r="I1265" s="1" t="s">
        <v>21</v>
      </c>
      <c r="J1265" s="1"/>
      <c r="K1265">
        <v>0</v>
      </c>
      <c r="L1265" s="1" t="s">
        <v>22</v>
      </c>
      <c r="M1265" s="1" t="s">
        <v>23</v>
      </c>
      <c r="N1265" s="1" t="s">
        <v>23</v>
      </c>
      <c r="O1265">
        <v>1</v>
      </c>
      <c r="P1265" s="1" t="s">
        <v>27</v>
      </c>
      <c r="Q1265" s="1" t="s">
        <v>27</v>
      </c>
      <c r="R1265">
        <v>0</v>
      </c>
    </row>
    <row r="1266" spans="1:18" x14ac:dyDescent="0.3">
      <c r="A1266" s="1" t="s">
        <v>1423</v>
      </c>
      <c r="B1266" s="1" t="s">
        <v>949</v>
      </c>
      <c r="C1266">
        <v>2024</v>
      </c>
      <c r="D1266" s="2">
        <v>36600</v>
      </c>
      <c r="E1266" s="1" t="s">
        <v>20</v>
      </c>
      <c r="F1266">
        <v>1</v>
      </c>
      <c r="G1266">
        <v>0</v>
      </c>
      <c r="H1266">
        <v>0</v>
      </c>
      <c r="I1266" s="1" t="s">
        <v>21</v>
      </c>
      <c r="J1266" s="1"/>
      <c r="K1266">
        <v>0</v>
      </c>
      <c r="L1266" s="1" t="s">
        <v>22</v>
      </c>
      <c r="M1266" s="1" t="s">
        <v>26</v>
      </c>
      <c r="N1266" s="1" t="s">
        <v>26</v>
      </c>
      <c r="O1266">
        <v>1</v>
      </c>
      <c r="P1266" s="1" t="s">
        <v>27</v>
      </c>
      <c r="Q1266" s="1" t="s">
        <v>27</v>
      </c>
      <c r="R1266">
        <v>0</v>
      </c>
    </row>
    <row r="1267" spans="1:18" x14ac:dyDescent="0.3">
      <c r="A1267" s="1" t="s">
        <v>1424</v>
      </c>
      <c r="B1267" s="1" t="s">
        <v>949</v>
      </c>
      <c r="C1267">
        <v>2024</v>
      </c>
      <c r="D1267" s="2">
        <v>36600</v>
      </c>
      <c r="E1267" s="1" t="s">
        <v>20</v>
      </c>
      <c r="F1267">
        <v>1</v>
      </c>
      <c r="G1267">
        <v>0</v>
      </c>
      <c r="H1267">
        <v>0</v>
      </c>
      <c r="I1267" s="1" t="s">
        <v>21</v>
      </c>
      <c r="J1267" s="1"/>
      <c r="K1267">
        <v>0</v>
      </c>
      <c r="L1267" s="1" t="s">
        <v>22</v>
      </c>
      <c r="M1267" s="1" t="s">
        <v>33</v>
      </c>
      <c r="N1267" s="1" t="s">
        <v>33</v>
      </c>
      <c r="O1267">
        <v>1</v>
      </c>
      <c r="P1267" s="1" t="s">
        <v>40</v>
      </c>
      <c r="Q1267" s="1" t="s">
        <v>40</v>
      </c>
      <c r="R1267">
        <v>0</v>
      </c>
    </row>
    <row r="1268" spans="1:18" x14ac:dyDescent="0.3">
      <c r="A1268" s="1" t="s">
        <v>1425</v>
      </c>
      <c r="B1268" s="1" t="s">
        <v>949</v>
      </c>
      <c r="C1268">
        <v>2024</v>
      </c>
      <c r="D1268" s="2">
        <v>36600</v>
      </c>
      <c r="E1268" s="1" t="s">
        <v>20</v>
      </c>
      <c r="F1268">
        <v>1</v>
      </c>
      <c r="G1268">
        <v>0</v>
      </c>
      <c r="H1268">
        <v>0</v>
      </c>
      <c r="I1268" s="1" t="s">
        <v>21</v>
      </c>
      <c r="J1268" s="1"/>
      <c r="K1268">
        <v>0</v>
      </c>
      <c r="L1268" s="1" t="s">
        <v>22</v>
      </c>
      <c r="M1268" s="1" t="s">
        <v>23</v>
      </c>
      <c r="N1268" s="1" t="s">
        <v>23</v>
      </c>
      <c r="O1268">
        <v>1</v>
      </c>
      <c r="P1268" s="1" t="s">
        <v>40</v>
      </c>
      <c r="Q1268" s="1" t="s">
        <v>40</v>
      </c>
      <c r="R1268">
        <v>0</v>
      </c>
    </row>
    <row r="1269" spans="1:18" x14ac:dyDescent="0.3">
      <c r="A1269" s="1" t="s">
        <v>1426</v>
      </c>
      <c r="B1269" s="1" t="s">
        <v>949</v>
      </c>
      <c r="C1269">
        <v>2024</v>
      </c>
      <c r="D1269" s="2">
        <v>36600</v>
      </c>
      <c r="E1269" s="1" t="s">
        <v>20</v>
      </c>
      <c r="F1269">
        <v>1</v>
      </c>
      <c r="G1269">
        <v>0</v>
      </c>
      <c r="H1269">
        <v>0</v>
      </c>
      <c r="I1269" s="1" t="s">
        <v>21</v>
      </c>
      <c r="J1269" s="1"/>
      <c r="K1269">
        <v>0</v>
      </c>
      <c r="L1269" s="1" t="s">
        <v>22</v>
      </c>
      <c r="M1269" s="1" t="s">
        <v>23</v>
      </c>
      <c r="N1269" s="1" t="s">
        <v>23</v>
      </c>
      <c r="O1269">
        <v>1</v>
      </c>
      <c r="P1269" s="1" t="s">
        <v>27</v>
      </c>
      <c r="Q1269" s="1" t="s">
        <v>27</v>
      </c>
      <c r="R1269">
        <v>0</v>
      </c>
    </row>
    <row r="1270" spans="1:18" x14ac:dyDescent="0.3">
      <c r="A1270" s="1" t="s">
        <v>1427</v>
      </c>
      <c r="B1270" s="1" t="s">
        <v>949</v>
      </c>
      <c r="C1270">
        <v>2024</v>
      </c>
      <c r="D1270" s="2">
        <v>36600</v>
      </c>
      <c r="E1270" s="1" t="s">
        <v>20</v>
      </c>
      <c r="F1270">
        <v>1</v>
      </c>
      <c r="G1270">
        <v>0</v>
      </c>
      <c r="H1270">
        <v>0</v>
      </c>
      <c r="I1270" s="1" t="s">
        <v>21</v>
      </c>
      <c r="J1270" s="1"/>
      <c r="K1270">
        <v>0</v>
      </c>
      <c r="L1270" s="1" t="s">
        <v>22</v>
      </c>
      <c r="M1270" s="1" t="s">
        <v>23</v>
      </c>
      <c r="N1270" s="1" t="s">
        <v>23</v>
      </c>
      <c r="O1270">
        <v>1</v>
      </c>
      <c r="P1270" s="1" t="s">
        <v>78</v>
      </c>
      <c r="Q1270" s="1" t="s">
        <v>78</v>
      </c>
      <c r="R1270">
        <v>0</v>
      </c>
    </row>
    <row r="1271" spans="1:18" x14ac:dyDescent="0.3">
      <c r="A1271" s="1" t="s">
        <v>1428</v>
      </c>
      <c r="B1271" s="1" t="s">
        <v>949</v>
      </c>
      <c r="C1271">
        <v>2024</v>
      </c>
      <c r="D1271" s="2">
        <v>36600</v>
      </c>
      <c r="E1271" s="1" t="s">
        <v>20</v>
      </c>
      <c r="F1271">
        <v>1</v>
      </c>
      <c r="G1271">
        <v>0</v>
      </c>
      <c r="H1271">
        <v>0</v>
      </c>
      <c r="I1271" s="1" t="s">
        <v>21</v>
      </c>
      <c r="J1271" s="1"/>
      <c r="K1271">
        <v>0</v>
      </c>
      <c r="L1271" s="1" t="s">
        <v>22</v>
      </c>
      <c r="M1271" s="1" t="s">
        <v>33</v>
      </c>
      <c r="N1271" s="1" t="s">
        <v>33</v>
      </c>
      <c r="O1271">
        <v>1</v>
      </c>
      <c r="P1271" s="1" t="s">
        <v>27</v>
      </c>
      <c r="Q1271" s="1" t="s">
        <v>27</v>
      </c>
      <c r="R1271">
        <v>0</v>
      </c>
    </row>
    <row r="1272" spans="1:18" x14ac:dyDescent="0.3">
      <c r="A1272" s="1" t="s">
        <v>1429</v>
      </c>
      <c r="B1272" s="1" t="s">
        <v>949</v>
      </c>
      <c r="C1272">
        <v>2024</v>
      </c>
      <c r="D1272" s="2">
        <v>36600</v>
      </c>
      <c r="E1272" s="1" t="s">
        <v>20</v>
      </c>
      <c r="F1272">
        <v>1</v>
      </c>
      <c r="G1272">
        <v>0</v>
      </c>
      <c r="H1272">
        <v>0</v>
      </c>
      <c r="I1272" s="1" t="s">
        <v>21</v>
      </c>
      <c r="J1272" s="1"/>
      <c r="K1272">
        <v>0</v>
      </c>
      <c r="L1272" s="1" t="s">
        <v>22</v>
      </c>
      <c r="M1272" s="1" t="s">
        <v>23</v>
      </c>
      <c r="N1272" s="1" t="s">
        <v>23</v>
      </c>
      <c r="O1272">
        <v>1</v>
      </c>
      <c r="P1272" s="1" t="s">
        <v>27</v>
      </c>
      <c r="Q1272" s="1" t="s">
        <v>27</v>
      </c>
      <c r="R1272">
        <v>0</v>
      </c>
    </row>
    <row r="1273" spans="1:18" x14ac:dyDescent="0.3">
      <c r="A1273" s="1" t="s">
        <v>1430</v>
      </c>
      <c r="B1273" s="1" t="s">
        <v>949</v>
      </c>
      <c r="C1273">
        <v>2024</v>
      </c>
      <c r="D1273" s="2">
        <v>36600</v>
      </c>
      <c r="E1273" s="1" t="s">
        <v>37</v>
      </c>
      <c r="F1273">
        <v>1</v>
      </c>
      <c r="G1273">
        <v>1</v>
      </c>
      <c r="H1273">
        <v>1</v>
      </c>
      <c r="I1273" s="1" t="s">
        <v>38</v>
      </c>
      <c r="J1273" s="1" t="s">
        <v>39</v>
      </c>
      <c r="K1273">
        <v>0</v>
      </c>
      <c r="L1273" s="1" t="s">
        <v>22</v>
      </c>
      <c r="M1273" s="1" t="s">
        <v>26</v>
      </c>
      <c r="N1273" s="1" t="s">
        <v>26</v>
      </c>
      <c r="O1273">
        <v>1</v>
      </c>
      <c r="P1273" s="1" t="s">
        <v>27</v>
      </c>
      <c r="Q1273" s="1" t="s">
        <v>27</v>
      </c>
      <c r="R1273">
        <v>0</v>
      </c>
    </row>
    <row r="1274" spans="1:18" x14ac:dyDescent="0.3">
      <c r="A1274" s="1" t="s">
        <v>1431</v>
      </c>
      <c r="B1274" s="1" t="s">
        <v>949</v>
      </c>
      <c r="C1274">
        <v>2024</v>
      </c>
      <c r="D1274" s="2">
        <v>36600</v>
      </c>
      <c r="E1274" s="1" t="s">
        <v>20</v>
      </c>
      <c r="F1274">
        <v>1</v>
      </c>
      <c r="G1274">
        <v>0</v>
      </c>
      <c r="H1274">
        <v>0</v>
      </c>
      <c r="I1274" s="1" t="s">
        <v>21</v>
      </c>
      <c r="J1274" s="1"/>
      <c r="K1274">
        <v>0</v>
      </c>
      <c r="L1274" s="1" t="s">
        <v>22</v>
      </c>
      <c r="M1274" s="1" t="s">
        <v>26</v>
      </c>
      <c r="N1274" s="1" t="s">
        <v>26</v>
      </c>
      <c r="O1274">
        <v>1</v>
      </c>
      <c r="P1274" s="1" t="s">
        <v>27</v>
      </c>
      <c r="Q1274" s="1" t="s">
        <v>27</v>
      </c>
      <c r="R1274">
        <v>0</v>
      </c>
    </row>
    <row r="1275" spans="1:18" x14ac:dyDescent="0.3">
      <c r="A1275" s="1" t="s">
        <v>1432</v>
      </c>
      <c r="B1275" s="1" t="s">
        <v>1433</v>
      </c>
      <c r="C1275">
        <v>2024</v>
      </c>
      <c r="D1275" s="2">
        <v>36631</v>
      </c>
      <c r="E1275" s="1" t="s">
        <v>20</v>
      </c>
      <c r="F1275">
        <v>1</v>
      </c>
      <c r="G1275">
        <v>0</v>
      </c>
      <c r="H1275">
        <v>0</v>
      </c>
      <c r="I1275" s="1" t="s">
        <v>21</v>
      </c>
      <c r="J1275" s="1"/>
      <c r="K1275">
        <v>0</v>
      </c>
      <c r="L1275" s="1" t="s">
        <v>22</v>
      </c>
      <c r="M1275" s="1" t="s">
        <v>23</v>
      </c>
      <c r="N1275" s="1" t="s">
        <v>23</v>
      </c>
      <c r="O1275">
        <v>1</v>
      </c>
      <c r="P1275" s="1" t="s">
        <v>27</v>
      </c>
      <c r="Q1275" s="1" t="s">
        <v>27</v>
      </c>
      <c r="R1275">
        <v>0</v>
      </c>
    </row>
    <row r="1276" spans="1:18" x14ac:dyDescent="0.3">
      <c r="A1276" s="1" t="s">
        <v>1434</v>
      </c>
      <c r="B1276" s="1" t="s">
        <v>1433</v>
      </c>
      <c r="C1276">
        <v>2024</v>
      </c>
      <c r="D1276" s="2">
        <v>36631</v>
      </c>
      <c r="E1276" s="1" t="s">
        <v>20</v>
      </c>
      <c r="F1276">
        <v>1</v>
      </c>
      <c r="G1276">
        <v>0</v>
      </c>
      <c r="H1276">
        <v>0</v>
      </c>
      <c r="I1276" s="1" t="s">
        <v>21</v>
      </c>
      <c r="J1276" s="1"/>
      <c r="K1276">
        <v>0</v>
      </c>
      <c r="L1276" s="1" t="s">
        <v>22</v>
      </c>
      <c r="M1276" s="1" t="s">
        <v>26</v>
      </c>
      <c r="N1276" s="1" t="s">
        <v>26</v>
      </c>
      <c r="O1276">
        <v>1</v>
      </c>
      <c r="P1276" s="1" t="s">
        <v>27</v>
      </c>
      <c r="Q1276" s="1" t="s">
        <v>27</v>
      </c>
      <c r="R1276">
        <v>0</v>
      </c>
    </row>
    <row r="1277" spans="1:18" x14ac:dyDescent="0.3">
      <c r="A1277" s="1" t="s">
        <v>1435</v>
      </c>
      <c r="B1277" s="1" t="s">
        <v>1433</v>
      </c>
      <c r="C1277">
        <v>2024</v>
      </c>
      <c r="D1277" s="2">
        <v>36631</v>
      </c>
      <c r="E1277" s="1" t="s">
        <v>20</v>
      </c>
      <c r="F1277">
        <v>1</v>
      </c>
      <c r="G1277">
        <v>0</v>
      </c>
      <c r="H1277">
        <v>0</v>
      </c>
      <c r="I1277" s="1" t="s">
        <v>21</v>
      </c>
      <c r="J1277" s="1"/>
      <c r="K1277">
        <v>0</v>
      </c>
      <c r="L1277" s="1" t="s">
        <v>22</v>
      </c>
      <c r="M1277" s="1" t="s">
        <v>35</v>
      </c>
      <c r="N1277" s="1" t="s">
        <v>35</v>
      </c>
      <c r="O1277">
        <v>1</v>
      </c>
      <c r="P1277" s="1" t="s">
        <v>27</v>
      </c>
      <c r="Q1277" s="1" t="s">
        <v>27</v>
      </c>
      <c r="R1277">
        <v>0</v>
      </c>
    </row>
    <row r="1278" spans="1:18" x14ac:dyDescent="0.3">
      <c r="A1278" s="1" t="s">
        <v>1436</v>
      </c>
      <c r="B1278" s="1" t="s">
        <v>1433</v>
      </c>
      <c r="C1278">
        <v>2024</v>
      </c>
      <c r="D1278" s="2">
        <v>36631</v>
      </c>
      <c r="E1278" s="1" t="s">
        <v>20</v>
      </c>
      <c r="F1278">
        <v>1</v>
      </c>
      <c r="G1278">
        <v>0</v>
      </c>
      <c r="H1278">
        <v>0</v>
      </c>
      <c r="I1278" s="1" t="s">
        <v>21</v>
      </c>
      <c r="J1278" s="1"/>
      <c r="K1278">
        <v>0</v>
      </c>
      <c r="L1278" s="1" t="s">
        <v>22</v>
      </c>
      <c r="M1278" s="1" t="s">
        <v>26</v>
      </c>
      <c r="N1278" s="1" t="s">
        <v>26</v>
      </c>
      <c r="O1278">
        <v>1</v>
      </c>
      <c r="P1278" s="1" t="s">
        <v>40</v>
      </c>
      <c r="Q1278" s="1" t="s">
        <v>40</v>
      </c>
      <c r="R1278">
        <v>0</v>
      </c>
    </row>
    <row r="1279" spans="1:18" x14ac:dyDescent="0.3">
      <c r="A1279" s="1" t="s">
        <v>1437</v>
      </c>
      <c r="B1279" s="1" t="s">
        <v>1433</v>
      </c>
      <c r="C1279">
        <v>2024</v>
      </c>
      <c r="D1279" s="2">
        <v>36631</v>
      </c>
      <c r="E1279" s="1" t="s">
        <v>37</v>
      </c>
      <c r="F1279">
        <v>1</v>
      </c>
      <c r="G1279">
        <v>1</v>
      </c>
      <c r="H1279">
        <v>1</v>
      </c>
      <c r="I1279" s="1" t="s">
        <v>38</v>
      </c>
      <c r="J1279" s="1" t="s">
        <v>42</v>
      </c>
      <c r="K1279">
        <v>0</v>
      </c>
      <c r="L1279" s="1" t="s">
        <v>22</v>
      </c>
      <c r="M1279" s="1" t="s">
        <v>26</v>
      </c>
      <c r="N1279" s="1" t="s">
        <v>26</v>
      </c>
      <c r="O1279">
        <v>3</v>
      </c>
      <c r="P1279" s="1" t="s">
        <v>1438</v>
      </c>
      <c r="Q1279" s="1"/>
      <c r="R1279">
        <v>0</v>
      </c>
    </row>
    <row r="1280" spans="1:18" x14ac:dyDescent="0.3">
      <c r="A1280" s="1" t="s">
        <v>1439</v>
      </c>
      <c r="B1280" s="1" t="s">
        <v>1433</v>
      </c>
      <c r="C1280">
        <v>2024</v>
      </c>
      <c r="D1280" s="2">
        <v>36631</v>
      </c>
      <c r="E1280" s="1" t="s">
        <v>20</v>
      </c>
      <c r="F1280">
        <v>1</v>
      </c>
      <c r="G1280">
        <v>0</v>
      </c>
      <c r="H1280">
        <v>0</v>
      </c>
      <c r="I1280" s="1" t="s">
        <v>21</v>
      </c>
      <c r="J1280" s="1"/>
      <c r="K1280">
        <v>0</v>
      </c>
      <c r="L1280" s="1" t="s">
        <v>22</v>
      </c>
      <c r="M1280" s="1" t="s">
        <v>47</v>
      </c>
      <c r="N1280" s="1" t="s">
        <v>47</v>
      </c>
      <c r="O1280">
        <v>1</v>
      </c>
      <c r="P1280" s="1" t="s">
        <v>27</v>
      </c>
      <c r="Q1280" s="1" t="s">
        <v>27</v>
      </c>
      <c r="R1280">
        <v>0</v>
      </c>
    </row>
    <row r="1281" spans="1:18" x14ac:dyDescent="0.3">
      <c r="A1281" s="1" t="s">
        <v>1440</v>
      </c>
      <c r="B1281" s="1" t="s">
        <v>1433</v>
      </c>
      <c r="C1281">
        <v>2024</v>
      </c>
      <c r="D1281" s="2">
        <v>36631</v>
      </c>
      <c r="E1281" s="1" t="s">
        <v>37</v>
      </c>
      <c r="F1281">
        <v>1</v>
      </c>
      <c r="G1281">
        <v>1</v>
      </c>
      <c r="H1281">
        <v>1</v>
      </c>
      <c r="I1281" s="1" t="s">
        <v>38</v>
      </c>
      <c r="J1281" s="1" t="s">
        <v>42</v>
      </c>
      <c r="K1281">
        <v>0</v>
      </c>
      <c r="L1281" s="1" t="s">
        <v>22</v>
      </c>
      <c r="M1281" s="1" t="s">
        <v>47</v>
      </c>
      <c r="N1281" s="1" t="s">
        <v>47</v>
      </c>
      <c r="O1281">
        <v>1</v>
      </c>
      <c r="P1281" s="1" t="s">
        <v>78</v>
      </c>
      <c r="Q1281" s="1" t="s">
        <v>78</v>
      </c>
      <c r="R1281">
        <v>0</v>
      </c>
    </row>
    <row r="1282" spans="1:18" x14ac:dyDescent="0.3">
      <c r="A1282" s="1" t="s">
        <v>1441</v>
      </c>
      <c r="B1282" s="1" t="s">
        <v>1433</v>
      </c>
      <c r="C1282">
        <v>2024</v>
      </c>
      <c r="D1282" s="2">
        <v>36631</v>
      </c>
      <c r="E1282" s="1" t="s">
        <v>20</v>
      </c>
      <c r="F1282">
        <v>1</v>
      </c>
      <c r="G1282">
        <v>0</v>
      </c>
      <c r="H1282">
        <v>0</v>
      </c>
      <c r="I1282" s="1" t="s">
        <v>21</v>
      </c>
      <c r="J1282" s="1"/>
      <c r="K1282">
        <v>0</v>
      </c>
      <c r="L1282" s="1" t="s">
        <v>22</v>
      </c>
      <c r="M1282" s="1" t="s">
        <v>33</v>
      </c>
      <c r="N1282" s="1" t="s">
        <v>33</v>
      </c>
      <c r="O1282">
        <v>1</v>
      </c>
      <c r="P1282" s="1" t="s">
        <v>27</v>
      </c>
      <c r="Q1282" s="1" t="s">
        <v>27</v>
      </c>
      <c r="R1282">
        <v>0</v>
      </c>
    </row>
    <row r="1283" spans="1:18" x14ac:dyDescent="0.3">
      <c r="A1283" s="1" t="s">
        <v>1442</v>
      </c>
      <c r="B1283" s="1" t="s">
        <v>1433</v>
      </c>
      <c r="C1283">
        <v>2024</v>
      </c>
      <c r="D1283" s="2">
        <v>36631</v>
      </c>
      <c r="E1283" s="1" t="s">
        <v>37</v>
      </c>
      <c r="F1283">
        <v>1</v>
      </c>
      <c r="G1283">
        <v>1</v>
      </c>
      <c r="H1283">
        <v>1</v>
      </c>
      <c r="I1283" s="1" t="s">
        <v>38</v>
      </c>
      <c r="J1283" s="1" t="s">
        <v>42</v>
      </c>
      <c r="K1283">
        <v>0</v>
      </c>
      <c r="L1283" s="1" t="s">
        <v>22</v>
      </c>
      <c r="M1283" s="1" t="s">
        <v>33</v>
      </c>
      <c r="N1283" s="1" t="s">
        <v>33</v>
      </c>
      <c r="O1283">
        <v>1</v>
      </c>
      <c r="P1283" s="1" t="s">
        <v>27</v>
      </c>
      <c r="Q1283" s="1" t="s">
        <v>27</v>
      </c>
      <c r="R1283">
        <v>0</v>
      </c>
    </row>
    <row r="1284" spans="1:18" x14ac:dyDescent="0.3">
      <c r="A1284" s="1" t="s">
        <v>1443</v>
      </c>
      <c r="B1284" s="1" t="s">
        <v>1433</v>
      </c>
      <c r="C1284">
        <v>2024</v>
      </c>
      <c r="D1284" s="2">
        <v>36631</v>
      </c>
      <c r="E1284" s="1" t="s">
        <v>20</v>
      </c>
      <c r="F1284">
        <v>1</v>
      </c>
      <c r="G1284">
        <v>0</v>
      </c>
      <c r="H1284">
        <v>0</v>
      </c>
      <c r="I1284" s="1" t="s">
        <v>21</v>
      </c>
      <c r="J1284" s="1"/>
      <c r="K1284">
        <v>0</v>
      </c>
      <c r="L1284" s="1" t="s">
        <v>22</v>
      </c>
      <c r="M1284" s="1" t="s">
        <v>33</v>
      </c>
      <c r="N1284" s="1" t="s">
        <v>33</v>
      </c>
      <c r="O1284">
        <v>3</v>
      </c>
      <c r="P1284" s="1" t="s">
        <v>1444</v>
      </c>
      <c r="Q1284" s="1"/>
      <c r="R1284">
        <v>0</v>
      </c>
    </row>
    <row r="1285" spans="1:18" x14ac:dyDescent="0.3">
      <c r="A1285" s="1" t="s">
        <v>1445</v>
      </c>
      <c r="B1285" s="1" t="s">
        <v>1433</v>
      </c>
      <c r="C1285">
        <v>2024</v>
      </c>
      <c r="D1285" s="2">
        <v>36631</v>
      </c>
      <c r="E1285" s="1" t="s">
        <v>37</v>
      </c>
      <c r="F1285">
        <v>1</v>
      </c>
      <c r="G1285">
        <v>1</v>
      </c>
      <c r="H1285">
        <v>1</v>
      </c>
      <c r="I1285" s="1" t="s">
        <v>38</v>
      </c>
      <c r="J1285" s="1" t="s">
        <v>39</v>
      </c>
      <c r="K1285">
        <v>0</v>
      </c>
      <c r="L1285" s="1" t="s">
        <v>22</v>
      </c>
      <c r="M1285" s="1" t="s">
        <v>26</v>
      </c>
      <c r="N1285" s="1" t="s">
        <v>26</v>
      </c>
      <c r="O1285">
        <v>1</v>
      </c>
      <c r="P1285" s="1" t="s">
        <v>27</v>
      </c>
      <c r="Q1285" s="1" t="s">
        <v>27</v>
      </c>
      <c r="R1285">
        <v>0</v>
      </c>
    </row>
    <row r="1286" spans="1:18" x14ac:dyDescent="0.3">
      <c r="A1286" s="1" t="s">
        <v>1446</v>
      </c>
      <c r="B1286" s="1" t="s">
        <v>1433</v>
      </c>
      <c r="C1286">
        <v>2024</v>
      </c>
      <c r="D1286" s="2">
        <v>36631</v>
      </c>
      <c r="E1286" s="1" t="s">
        <v>37</v>
      </c>
      <c r="F1286">
        <v>1</v>
      </c>
      <c r="G1286">
        <v>1</v>
      </c>
      <c r="H1286">
        <v>1</v>
      </c>
      <c r="I1286" s="1" t="s">
        <v>38</v>
      </c>
      <c r="J1286" s="1" t="s">
        <v>39</v>
      </c>
      <c r="K1286">
        <v>0</v>
      </c>
      <c r="L1286" s="1" t="s">
        <v>22</v>
      </c>
      <c r="M1286" s="1" t="s">
        <v>26</v>
      </c>
      <c r="N1286" s="1" t="s">
        <v>26</v>
      </c>
      <c r="O1286">
        <v>1</v>
      </c>
      <c r="P1286" s="1" t="s">
        <v>27</v>
      </c>
      <c r="Q1286" s="1" t="s">
        <v>27</v>
      </c>
      <c r="R1286">
        <v>0</v>
      </c>
    </row>
    <row r="1287" spans="1:18" x14ac:dyDescent="0.3">
      <c r="A1287" s="1" t="s">
        <v>1447</v>
      </c>
      <c r="B1287" s="1" t="s">
        <v>1433</v>
      </c>
      <c r="C1287">
        <v>2024</v>
      </c>
      <c r="D1287" s="2">
        <v>36631</v>
      </c>
      <c r="E1287" s="1" t="s">
        <v>20</v>
      </c>
      <c r="F1287">
        <v>1</v>
      </c>
      <c r="G1287">
        <v>0</v>
      </c>
      <c r="H1287">
        <v>0</v>
      </c>
      <c r="I1287" s="1" t="s">
        <v>21</v>
      </c>
      <c r="J1287" s="1"/>
      <c r="K1287">
        <v>0</v>
      </c>
      <c r="L1287" s="1" t="s">
        <v>22</v>
      </c>
      <c r="M1287" s="1" t="s">
        <v>26</v>
      </c>
      <c r="N1287" s="1" t="s">
        <v>26</v>
      </c>
      <c r="O1287">
        <v>1</v>
      </c>
      <c r="P1287" s="1" t="s">
        <v>211</v>
      </c>
      <c r="Q1287" s="1" t="s">
        <v>211</v>
      </c>
      <c r="R1287">
        <v>0</v>
      </c>
    </row>
    <row r="1288" spans="1:18" x14ac:dyDescent="0.3">
      <c r="A1288" s="1" t="s">
        <v>1448</v>
      </c>
      <c r="B1288" s="1" t="s">
        <v>1433</v>
      </c>
      <c r="C1288">
        <v>2024</v>
      </c>
      <c r="D1288" s="2">
        <v>36631</v>
      </c>
      <c r="E1288" s="1" t="s">
        <v>20</v>
      </c>
      <c r="F1288">
        <v>1</v>
      </c>
      <c r="G1288">
        <v>0</v>
      </c>
      <c r="H1288">
        <v>0</v>
      </c>
      <c r="I1288" s="1" t="s">
        <v>21</v>
      </c>
      <c r="J1288" s="1"/>
      <c r="K1288">
        <v>0</v>
      </c>
      <c r="L1288" s="1" t="s">
        <v>22</v>
      </c>
      <c r="M1288" s="1" t="s">
        <v>26</v>
      </c>
      <c r="N1288" s="1" t="s">
        <v>26</v>
      </c>
      <c r="O1288">
        <v>1</v>
      </c>
      <c r="P1288" s="1" t="s">
        <v>40</v>
      </c>
      <c r="Q1288" s="1" t="s">
        <v>40</v>
      </c>
      <c r="R1288">
        <v>0</v>
      </c>
    </row>
    <row r="1289" spans="1:18" x14ac:dyDescent="0.3">
      <c r="A1289" s="1" t="s">
        <v>1449</v>
      </c>
      <c r="B1289" s="1" t="s">
        <v>1433</v>
      </c>
      <c r="C1289">
        <v>2024</v>
      </c>
      <c r="D1289" s="2">
        <v>36631</v>
      </c>
      <c r="E1289" s="1" t="s">
        <v>37</v>
      </c>
      <c r="F1289">
        <v>1</v>
      </c>
      <c r="G1289">
        <v>1</v>
      </c>
      <c r="H1289">
        <v>1</v>
      </c>
      <c r="I1289" s="1" t="s">
        <v>38</v>
      </c>
      <c r="J1289" s="1" t="s">
        <v>42</v>
      </c>
      <c r="K1289">
        <v>0</v>
      </c>
      <c r="L1289" s="1" t="s">
        <v>22</v>
      </c>
      <c r="M1289" s="1" t="s">
        <v>26</v>
      </c>
      <c r="N1289" s="1" t="s">
        <v>26</v>
      </c>
      <c r="O1289">
        <v>1</v>
      </c>
      <c r="P1289" s="1" t="s">
        <v>40</v>
      </c>
      <c r="Q1289" s="1" t="s">
        <v>40</v>
      </c>
      <c r="R1289">
        <v>0</v>
      </c>
    </row>
    <row r="1290" spans="1:18" x14ac:dyDescent="0.3">
      <c r="A1290" s="1" t="s">
        <v>1450</v>
      </c>
      <c r="B1290" s="1" t="s">
        <v>1433</v>
      </c>
      <c r="C1290">
        <v>2024</v>
      </c>
      <c r="D1290" s="2">
        <v>36631</v>
      </c>
      <c r="E1290" s="1" t="s">
        <v>20</v>
      </c>
      <c r="F1290">
        <v>1</v>
      </c>
      <c r="G1290">
        <v>0</v>
      </c>
      <c r="H1290">
        <v>0</v>
      </c>
      <c r="I1290" s="1" t="s">
        <v>21</v>
      </c>
      <c r="J1290" s="1"/>
      <c r="K1290">
        <v>0</v>
      </c>
      <c r="L1290" s="1" t="s">
        <v>22</v>
      </c>
      <c r="M1290" s="1" t="s">
        <v>23</v>
      </c>
      <c r="N1290" s="1" t="s">
        <v>23</v>
      </c>
      <c r="O1290">
        <v>1</v>
      </c>
      <c r="P1290" s="1" t="s">
        <v>27</v>
      </c>
      <c r="Q1290" s="1" t="s">
        <v>27</v>
      </c>
      <c r="R1290">
        <v>0</v>
      </c>
    </row>
    <row r="1291" spans="1:18" x14ac:dyDescent="0.3">
      <c r="A1291" s="1" t="s">
        <v>1451</v>
      </c>
      <c r="B1291" s="1" t="s">
        <v>1433</v>
      </c>
      <c r="C1291">
        <v>2024</v>
      </c>
      <c r="D1291" s="2">
        <v>36631</v>
      </c>
      <c r="E1291" s="1" t="s">
        <v>20</v>
      </c>
      <c r="F1291">
        <v>1</v>
      </c>
      <c r="G1291">
        <v>0</v>
      </c>
      <c r="H1291">
        <v>0</v>
      </c>
      <c r="I1291" s="1" t="s">
        <v>21</v>
      </c>
      <c r="J1291" s="1"/>
      <c r="K1291">
        <v>0</v>
      </c>
      <c r="L1291" s="1" t="s">
        <v>22</v>
      </c>
      <c r="M1291" s="1" t="s">
        <v>23</v>
      </c>
      <c r="N1291" s="1" t="s">
        <v>23</v>
      </c>
      <c r="O1291">
        <v>1</v>
      </c>
      <c r="P1291" s="1" t="s">
        <v>27</v>
      </c>
      <c r="Q1291" s="1" t="s">
        <v>27</v>
      </c>
      <c r="R1291">
        <v>0</v>
      </c>
    </row>
    <row r="1292" spans="1:18" x14ac:dyDescent="0.3">
      <c r="A1292" s="1" t="s">
        <v>1452</v>
      </c>
      <c r="B1292" s="1" t="s">
        <v>1433</v>
      </c>
      <c r="C1292">
        <v>2024</v>
      </c>
      <c r="D1292" s="2">
        <v>36631</v>
      </c>
      <c r="E1292" s="1" t="s">
        <v>20</v>
      </c>
      <c r="F1292">
        <v>1</v>
      </c>
      <c r="G1292">
        <v>0</v>
      </c>
      <c r="H1292">
        <v>0</v>
      </c>
      <c r="I1292" s="1" t="s">
        <v>21</v>
      </c>
      <c r="J1292" s="1"/>
      <c r="K1292">
        <v>0</v>
      </c>
      <c r="L1292" s="1" t="s">
        <v>22</v>
      </c>
      <c r="M1292" s="1" t="s">
        <v>23</v>
      </c>
      <c r="N1292" s="1" t="s">
        <v>23</v>
      </c>
      <c r="O1292">
        <v>1</v>
      </c>
      <c r="P1292" s="1" t="s">
        <v>121</v>
      </c>
      <c r="Q1292" s="1" t="s">
        <v>121</v>
      </c>
      <c r="R1292">
        <v>0</v>
      </c>
    </row>
    <row r="1293" spans="1:18" x14ac:dyDescent="0.3">
      <c r="A1293" s="1" t="s">
        <v>1453</v>
      </c>
      <c r="B1293" s="1" t="s">
        <v>1433</v>
      </c>
      <c r="C1293">
        <v>2024</v>
      </c>
      <c r="D1293" s="2">
        <v>36631</v>
      </c>
      <c r="E1293" s="1" t="s">
        <v>20</v>
      </c>
      <c r="F1293">
        <v>1</v>
      </c>
      <c r="G1293">
        <v>0</v>
      </c>
      <c r="H1293">
        <v>0</v>
      </c>
      <c r="I1293" s="1" t="s">
        <v>21</v>
      </c>
      <c r="J1293" s="1"/>
      <c r="K1293">
        <v>0</v>
      </c>
      <c r="L1293" s="1" t="s">
        <v>22</v>
      </c>
      <c r="M1293" s="1" t="s">
        <v>26</v>
      </c>
      <c r="N1293" s="1" t="s">
        <v>26</v>
      </c>
      <c r="O1293">
        <v>2</v>
      </c>
      <c r="P1293" s="1" t="s">
        <v>1454</v>
      </c>
      <c r="Q1293" s="1"/>
      <c r="R1293">
        <v>0</v>
      </c>
    </row>
    <row r="1294" spans="1:18" x14ac:dyDescent="0.3">
      <c r="A1294" s="1" t="s">
        <v>1455</v>
      </c>
      <c r="B1294" s="1" t="s">
        <v>1433</v>
      </c>
      <c r="C1294">
        <v>2024</v>
      </c>
      <c r="D1294" s="2">
        <v>36631</v>
      </c>
      <c r="E1294" s="1" t="s">
        <v>20</v>
      </c>
      <c r="F1294">
        <v>1</v>
      </c>
      <c r="G1294">
        <v>0</v>
      </c>
      <c r="H1294">
        <v>0</v>
      </c>
      <c r="I1294" s="1" t="s">
        <v>21</v>
      </c>
      <c r="J1294" s="1"/>
      <c r="K1294">
        <v>0</v>
      </c>
      <c r="L1294" s="1" t="s">
        <v>22</v>
      </c>
      <c r="M1294" s="1" t="s">
        <v>26</v>
      </c>
      <c r="N1294" s="1" t="s">
        <v>26</v>
      </c>
      <c r="O1294">
        <v>1</v>
      </c>
      <c r="P1294" s="1" t="s">
        <v>78</v>
      </c>
      <c r="Q1294" s="1" t="s">
        <v>78</v>
      </c>
      <c r="R1294">
        <v>0</v>
      </c>
    </row>
    <row r="1295" spans="1:18" x14ac:dyDescent="0.3">
      <c r="A1295" s="1" t="s">
        <v>1456</v>
      </c>
      <c r="B1295" s="1" t="s">
        <v>1433</v>
      </c>
      <c r="C1295">
        <v>2024</v>
      </c>
      <c r="D1295" s="2">
        <v>36631</v>
      </c>
      <c r="E1295" s="1" t="s">
        <v>20</v>
      </c>
      <c r="F1295">
        <v>1</v>
      </c>
      <c r="G1295">
        <v>0</v>
      </c>
      <c r="H1295">
        <v>0</v>
      </c>
      <c r="I1295" s="1" t="s">
        <v>21</v>
      </c>
      <c r="J1295" s="1"/>
      <c r="K1295">
        <v>0</v>
      </c>
      <c r="L1295" s="1" t="s">
        <v>22</v>
      </c>
      <c r="M1295" s="1" t="s">
        <v>26</v>
      </c>
      <c r="N1295" s="1" t="s">
        <v>26</v>
      </c>
      <c r="O1295">
        <v>1</v>
      </c>
      <c r="P1295" s="1" t="s">
        <v>40</v>
      </c>
      <c r="Q1295" s="1" t="s">
        <v>40</v>
      </c>
      <c r="R1295">
        <v>0</v>
      </c>
    </row>
    <row r="1296" spans="1:18" x14ac:dyDescent="0.3">
      <c r="A1296" s="1" t="s">
        <v>1457</v>
      </c>
      <c r="B1296" s="1" t="s">
        <v>1433</v>
      </c>
      <c r="C1296">
        <v>2024</v>
      </c>
      <c r="D1296" s="2">
        <v>36631</v>
      </c>
      <c r="E1296" s="1" t="s">
        <v>37</v>
      </c>
      <c r="F1296">
        <v>1</v>
      </c>
      <c r="G1296">
        <v>1</v>
      </c>
      <c r="H1296">
        <v>1</v>
      </c>
      <c r="I1296" s="1" t="s">
        <v>91</v>
      </c>
      <c r="J1296" s="1" t="s">
        <v>165</v>
      </c>
      <c r="K1296">
        <v>0</v>
      </c>
      <c r="L1296" s="1" t="s">
        <v>22</v>
      </c>
      <c r="M1296" s="1" t="s">
        <v>26</v>
      </c>
      <c r="N1296" s="1" t="s">
        <v>26</v>
      </c>
      <c r="O1296">
        <v>1</v>
      </c>
      <c r="P1296" s="1" t="s">
        <v>31</v>
      </c>
      <c r="Q1296" s="1" t="s">
        <v>31</v>
      </c>
      <c r="R1296">
        <v>0</v>
      </c>
    </row>
    <row r="1297" spans="1:18" x14ac:dyDescent="0.3">
      <c r="A1297" s="1" t="s">
        <v>1458</v>
      </c>
      <c r="B1297" s="1" t="s">
        <v>1433</v>
      </c>
      <c r="C1297">
        <v>2024</v>
      </c>
      <c r="D1297" s="2">
        <v>36631</v>
      </c>
      <c r="E1297" s="1" t="s">
        <v>20</v>
      </c>
      <c r="F1297">
        <v>1</v>
      </c>
      <c r="G1297">
        <v>0</v>
      </c>
      <c r="H1297">
        <v>0</v>
      </c>
      <c r="I1297" s="1" t="s">
        <v>21</v>
      </c>
      <c r="J1297" s="1"/>
      <c r="K1297">
        <v>0</v>
      </c>
      <c r="L1297" s="1" t="s">
        <v>22</v>
      </c>
      <c r="M1297" s="1" t="s">
        <v>26</v>
      </c>
      <c r="N1297" s="1" t="s">
        <v>26</v>
      </c>
      <c r="O1297">
        <v>1</v>
      </c>
      <c r="P1297" s="1" t="s">
        <v>31</v>
      </c>
      <c r="Q1297" s="1" t="s">
        <v>31</v>
      </c>
      <c r="R1297">
        <v>0</v>
      </c>
    </row>
    <row r="1298" spans="1:18" x14ac:dyDescent="0.3">
      <c r="A1298" s="1" t="s">
        <v>1459</v>
      </c>
      <c r="B1298" s="1" t="s">
        <v>1433</v>
      </c>
      <c r="C1298">
        <v>2024</v>
      </c>
      <c r="D1298" s="2">
        <v>36631</v>
      </c>
      <c r="E1298" s="1" t="s">
        <v>20</v>
      </c>
      <c r="F1298">
        <v>1</v>
      </c>
      <c r="G1298">
        <v>0</v>
      </c>
      <c r="H1298">
        <v>0</v>
      </c>
      <c r="I1298" s="1" t="s">
        <v>21</v>
      </c>
      <c r="J1298" s="1"/>
      <c r="K1298">
        <v>0</v>
      </c>
      <c r="L1298" s="1" t="s">
        <v>22</v>
      </c>
      <c r="M1298" s="1" t="s">
        <v>26</v>
      </c>
      <c r="N1298" s="1" t="s">
        <v>26</v>
      </c>
      <c r="O1298">
        <v>1</v>
      </c>
      <c r="P1298" s="1" t="s">
        <v>45</v>
      </c>
      <c r="Q1298" s="1" t="s">
        <v>45</v>
      </c>
      <c r="R1298">
        <v>0</v>
      </c>
    </row>
    <row r="1299" spans="1:18" x14ac:dyDescent="0.3">
      <c r="A1299" s="1" t="s">
        <v>1460</v>
      </c>
      <c r="B1299" s="1" t="s">
        <v>1433</v>
      </c>
      <c r="C1299">
        <v>2024</v>
      </c>
      <c r="D1299" s="2">
        <v>36631</v>
      </c>
      <c r="E1299" s="1" t="s">
        <v>20</v>
      </c>
      <c r="F1299">
        <v>1</v>
      </c>
      <c r="G1299">
        <v>0</v>
      </c>
      <c r="H1299">
        <v>0</v>
      </c>
      <c r="I1299" s="1" t="s">
        <v>21</v>
      </c>
      <c r="J1299" s="1"/>
      <c r="K1299">
        <v>0</v>
      </c>
      <c r="L1299" s="1" t="s">
        <v>22</v>
      </c>
      <c r="M1299" s="1" t="s">
        <v>26</v>
      </c>
      <c r="N1299" s="1" t="s">
        <v>26</v>
      </c>
      <c r="O1299">
        <v>1</v>
      </c>
      <c r="P1299" s="1" t="s">
        <v>78</v>
      </c>
      <c r="Q1299" s="1" t="s">
        <v>78</v>
      </c>
      <c r="R1299">
        <v>0</v>
      </c>
    </row>
    <row r="1300" spans="1:18" x14ac:dyDescent="0.3">
      <c r="A1300" s="1" t="s">
        <v>1461</v>
      </c>
      <c r="B1300" s="1" t="s">
        <v>1433</v>
      </c>
      <c r="C1300">
        <v>2024</v>
      </c>
      <c r="D1300" s="2">
        <v>36631</v>
      </c>
      <c r="E1300" s="1" t="s">
        <v>20</v>
      </c>
      <c r="F1300">
        <v>1</v>
      </c>
      <c r="G1300">
        <v>0</v>
      </c>
      <c r="H1300">
        <v>0</v>
      </c>
      <c r="I1300" s="1" t="s">
        <v>21</v>
      </c>
      <c r="J1300" s="1"/>
      <c r="K1300">
        <v>0</v>
      </c>
      <c r="L1300" s="1" t="s">
        <v>22</v>
      </c>
      <c r="M1300" s="1" t="s">
        <v>26</v>
      </c>
      <c r="N1300" s="1" t="s">
        <v>26</v>
      </c>
      <c r="O1300">
        <v>1</v>
      </c>
      <c r="P1300" s="1" t="s">
        <v>40</v>
      </c>
      <c r="Q1300" s="1" t="s">
        <v>40</v>
      </c>
      <c r="R1300">
        <v>0</v>
      </c>
    </row>
    <row r="1301" spans="1:18" x14ac:dyDescent="0.3">
      <c r="A1301" s="1" t="s">
        <v>1462</v>
      </c>
      <c r="B1301" s="1" t="s">
        <v>1433</v>
      </c>
      <c r="C1301">
        <v>2024</v>
      </c>
      <c r="D1301" s="2">
        <v>36631</v>
      </c>
      <c r="E1301" s="1" t="s">
        <v>20</v>
      </c>
      <c r="F1301">
        <v>1</v>
      </c>
      <c r="G1301">
        <v>0</v>
      </c>
      <c r="H1301">
        <v>0</v>
      </c>
      <c r="I1301" s="1" t="s">
        <v>21</v>
      </c>
      <c r="J1301" s="1"/>
      <c r="K1301">
        <v>0</v>
      </c>
      <c r="L1301" s="1" t="s">
        <v>22</v>
      </c>
      <c r="M1301" s="1" t="s">
        <v>26</v>
      </c>
      <c r="N1301" s="1" t="s">
        <v>26</v>
      </c>
      <c r="O1301">
        <v>1</v>
      </c>
      <c r="P1301" s="1" t="s">
        <v>211</v>
      </c>
      <c r="Q1301" s="1" t="s">
        <v>211</v>
      </c>
      <c r="R1301">
        <v>0</v>
      </c>
    </row>
    <row r="1302" spans="1:18" x14ac:dyDescent="0.3">
      <c r="A1302" s="1" t="s">
        <v>1463</v>
      </c>
      <c r="B1302" s="1" t="s">
        <v>1433</v>
      </c>
      <c r="C1302">
        <v>2024</v>
      </c>
      <c r="D1302" s="2">
        <v>36631</v>
      </c>
      <c r="E1302" s="1" t="s">
        <v>20</v>
      </c>
      <c r="F1302">
        <v>1</v>
      </c>
      <c r="G1302">
        <v>0</v>
      </c>
      <c r="H1302">
        <v>0</v>
      </c>
      <c r="I1302" s="1" t="s">
        <v>21</v>
      </c>
      <c r="J1302" s="1"/>
      <c r="K1302">
        <v>0</v>
      </c>
      <c r="L1302" s="1" t="s">
        <v>22</v>
      </c>
      <c r="M1302" s="1" t="s">
        <v>23</v>
      </c>
      <c r="N1302" s="1" t="s">
        <v>23</v>
      </c>
      <c r="O1302">
        <v>1</v>
      </c>
      <c r="P1302" s="1" t="s">
        <v>45</v>
      </c>
      <c r="Q1302" s="1" t="s">
        <v>45</v>
      </c>
      <c r="R1302">
        <v>0</v>
      </c>
    </row>
    <row r="1303" spans="1:18" x14ac:dyDescent="0.3">
      <c r="A1303" s="1" t="s">
        <v>1464</v>
      </c>
      <c r="B1303" s="1" t="s">
        <v>1433</v>
      </c>
      <c r="C1303">
        <v>2024</v>
      </c>
      <c r="D1303" s="2">
        <v>36631</v>
      </c>
      <c r="E1303" s="1" t="s">
        <v>20</v>
      </c>
      <c r="F1303">
        <v>1</v>
      </c>
      <c r="G1303">
        <v>0</v>
      </c>
      <c r="H1303">
        <v>0</v>
      </c>
      <c r="I1303" s="1" t="s">
        <v>21</v>
      </c>
      <c r="J1303" s="1"/>
      <c r="K1303">
        <v>0</v>
      </c>
      <c r="L1303" s="1" t="s">
        <v>22</v>
      </c>
      <c r="M1303" s="1" t="s">
        <v>33</v>
      </c>
      <c r="N1303" s="1" t="s">
        <v>33</v>
      </c>
      <c r="O1303">
        <v>1</v>
      </c>
      <c r="P1303" s="1" t="s">
        <v>45</v>
      </c>
      <c r="Q1303" s="1" t="s">
        <v>45</v>
      </c>
      <c r="R1303">
        <v>0</v>
      </c>
    </row>
    <row r="1304" spans="1:18" x14ac:dyDescent="0.3">
      <c r="A1304" s="1" t="s">
        <v>1465</v>
      </c>
      <c r="B1304" s="1" t="s">
        <v>1433</v>
      </c>
      <c r="C1304">
        <v>2024</v>
      </c>
      <c r="D1304" s="2">
        <v>36631</v>
      </c>
      <c r="E1304" s="1" t="s">
        <v>20</v>
      </c>
      <c r="F1304">
        <v>1</v>
      </c>
      <c r="G1304">
        <v>0</v>
      </c>
      <c r="H1304">
        <v>0</v>
      </c>
      <c r="I1304" s="1" t="s">
        <v>21</v>
      </c>
      <c r="J1304" s="1"/>
      <c r="K1304">
        <v>0</v>
      </c>
      <c r="L1304" s="1" t="s">
        <v>22</v>
      </c>
      <c r="M1304" s="1" t="s">
        <v>23</v>
      </c>
      <c r="N1304" s="1" t="s">
        <v>23</v>
      </c>
      <c r="O1304">
        <v>1</v>
      </c>
      <c r="P1304" s="1" t="s">
        <v>27</v>
      </c>
      <c r="Q1304" s="1" t="s">
        <v>27</v>
      </c>
      <c r="R1304">
        <v>0</v>
      </c>
    </row>
    <row r="1305" spans="1:18" x14ac:dyDescent="0.3">
      <c r="A1305" s="1" t="s">
        <v>1466</v>
      </c>
      <c r="B1305" s="1" t="s">
        <v>1433</v>
      </c>
      <c r="C1305">
        <v>2024</v>
      </c>
      <c r="D1305" s="2">
        <v>36631</v>
      </c>
      <c r="E1305" s="1" t="s">
        <v>20</v>
      </c>
      <c r="F1305">
        <v>1</v>
      </c>
      <c r="G1305">
        <v>0</v>
      </c>
      <c r="H1305">
        <v>0</v>
      </c>
      <c r="I1305" s="1" t="s">
        <v>21</v>
      </c>
      <c r="J1305" s="1"/>
      <c r="K1305">
        <v>0</v>
      </c>
      <c r="L1305" s="1" t="s">
        <v>22</v>
      </c>
      <c r="M1305" s="1" t="s">
        <v>26</v>
      </c>
      <c r="N1305" s="1" t="s">
        <v>26</v>
      </c>
      <c r="O1305">
        <v>1</v>
      </c>
      <c r="P1305" s="1" t="s">
        <v>40</v>
      </c>
      <c r="Q1305" s="1" t="s">
        <v>40</v>
      </c>
      <c r="R1305">
        <v>0</v>
      </c>
    </row>
    <row r="1306" spans="1:18" x14ac:dyDescent="0.3">
      <c r="A1306" s="1" t="s">
        <v>1467</v>
      </c>
      <c r="B1306" s="1" t="s">
        <v>1433</v>
      </c>
      <c r="C1306">
        <v>2024</v>
      </c>
      <c r="D1306" s="2">
        <v>36631</v>
      </c>
      <c r="E1306" s="1" t="s">
        <v>37</v>
      </c>
      <c r="F1306">
        <v>1</v>
      </c>
      <c r="G1306">
        <v>1</v>
      </c>
      <c r="H1306">
        <v>1</v>
      </c>
      <c r="I1306" s="1" t="s">
        <v>38</v>
      </c>
      <c r="J1306" s="1" t="s">
        <v>39</v>
      </c>
      <c r="K1306">
        <v>0</v>
      </c>
      <c r="L1306" s="1" t="s">
        <v>22</v>
      </c>
      <c r="M1306" s="1" t="s">
        <v>26</v>
      </c>
      <c r="N1306" s="1" t="s">
        <v>26</v>
      </c>
      <c r="O1306">
        <v>2</v>
      </c>
      <c r="P1306" s="1" t="s">
        <v>1363</v>
      </c>
      <c r="Q1306" s="1"/>
      <c r="R1306">
        <v>0</v>
      </c>
    </row>
    <row r="1307" spans="1:18" x14ac:dyDescent="0.3">
      <c r="A1307" s="1" t="s">
        <v>1468</v>
      </c>
      <c r="B1307" s="1" t="s">
        <v>1433</v>
      </c>
      <c r="C1307">
        <v>2024</v>
      </c>
      <c r="D1307" s="2">
        <v>36631</v>
      </c>
      <c r="E1307" s="1" t="s">
        <v>20</v>
      </c>
      <c r="F1307">
        <v>1</v>
      </c>
      <c r="G1307">
        <v>0</v>
      </c>
      <c r="H1307">
        <v>0</v>
      </c>
      <c r="I1307" s="1" t="s">
        <v>21</v>
      </c>
      <c r="J1307" s="1"/>
      <c r="K1307">
        <v>0</v>
      </c>
      <c r="L1307" s="1" t="s">
        <v>22</v>
      </c>
      <c r="M1307" s="1" t="s">
        <v>84</v>
      </c>
      <c r="N1307" s="1" t="s">
        <v>84</v>
      </c>
      <c r="O1307">
        <v>1</v>
      </c>
      <c r="P1307" s="1" t="s">
        <v>40</v>
      </c>
      <c r="Q1307" s="1" t="s">
        <v>40</v>
      </c>
      <c r="R1307">
        <v>0</v>
      </c>
    </row>
    <row r="1308" spans="1:18" x14ac:dyDescent="0.3">
      <c r="A1308" s="1" t="s">
        <v>1469</v>
      </c>
      <c r="B1308" s="1" t="s">
        <v>1433</v>
      </c>
      <c r="C1308">
        <v>2024</v>
      </c>
      <c r="D1308" s="2">
        <v>36631</v>
      </c>
      <c r="E1308" s="1" t="s">
        <v>20</v>
      </c>
      <c r="F1308">
        <v>1</v>
      </c>
      <c r="G1308">
        <v>0</v>
      </c>
      <c r="H1308">
        <v>0</v>
      </c>
      <c r="I1308" s="1" t="s">
        <v>21</v>
      </c>
      <c r="J1308" s="1"/>
      <c r="K1308">
        <v>0</v>
      </c>
      <c r="L1308" s="1" t="s">
        <v>22</v>
      </c>
      <c r="M1308" s="1" t="s">
        <v>26</v>
      </c>
      <c r="N1308" s="1" t="s">
        <v>26</v>
      </c>
      <c r="O1308">
        <v>1</v>
      </c>
      <c r="P1308" s="1" t="s">
        <v>27</v>
      </c>
      <c r="Q1308" s="1" t="s">
        <v>27</v>
      </c>
      <c r="R1308">
        <v>0</v>
      </c>
    </row>
    <row r="1309" spans="1:18" x14ac:dyDescent="0.3">
      <c r="A1309" s="1" t="s">
        <v>1470</v>
      </c>
      <c r="B1309" s="1" t="s">
        <v>1433</v>
      </c>
      <c r="C1309">
        <v>2024</v>
      </c>
      <c r="D1309" s="2">
        <v>36631</v>
      </c>
      <c r="E1309" s="1" t="s">
        <v>37</v>
      </c>
      <c r="F1309">
        <v>1</v>
      </c>
      <c r="G1309">
        <v>1</v>
      </c>
      <c r="H1309">
        <v>1</v>
      </c>
      <c r="I1309" s="1" t="s">
        <v>91</v>
      </c>
      <c r="J1309" s="1" t="s">
        <v>732</v>
      </c>
      <c r="K1309">
        <v>0</v>
      </c>
      <c r="L1309" s="1" t="s">
        <v>22</v>
      </c>
      <c r="M1309" s="1" t="s">
        <v>47</v>
      </c>
      <c r="N1309" s="1" t="s">
        <v>47</v>
      </c>
      <c r="O1309">
        <v>1</v>
      </c>
      <c r="P1309" s="1" t="s">
        <v>29</v>
      </c>
      <c r="Q1309" s="1" t="s">
        <v>29</v>
      </c>
      <c r="R1309">
        <v>0</v>
      </c>
    </row>
    <row r="1310" spans="1:18" x14ac:dyDescent="0.3">
      <c r="A1310" s="1" t="s">
        <v>1471</v>
      </c>
      <c r="B1310" s="1" t="s">
        <v>1433</v>
      </c>
      <c r="C1310">
        <v>2024</v>
      </c>
      <c r="D1310" s="2">
        <v>36631</v>
      </c>
      <c r="E1310" s="1" t="s">
        <v>20</v>
      </c>
      <c r="F1310">
        <v>1</v>
      </c>
      <c r="G1310">
        <v>0</v>
      </c>
      <c r="H1310">
        <v>0</v>
      </c>
      <c r="I1310" s="1" t="s">
        <v>21</v>
      </c>
      <c r="J1310" s="1"/>
      <c r="K1310">
        <v>0</v>
      </c>
      <c r="L1310" s="1" t="s">
        <v>22</v>
      </c>
      <c r="M1310" s="1" t="s">
        <v>26</v>
      </c>
      <c r="N1310" s="1" t="s">
        <v>26</v>
      </c>
      <c r="O1310">
        <v>1</v>
      </c>
      <c r="P1310" s="1" t="s">
        <v>40</v>
      </c>
      <c r="Q1310" s="1" t="s">
        <v>40</v>
      </c>
      <c r="R1310">
        <v>0</v>
      </c>
    </row>
    <row r="1311" spans="1:18" x14ac:dyDescent="0.3">
      <c r="A1311" s="1" t="s">
        <v>1472</v>
      </c>
      <c r="B1311" s="1" t="s">
        <v>1433</v>
      </c>
      <c r="C1311">
        <v>2024</v>
      </c>
      <c r="D1311" s="2">
        <v>36631</v>
      </c>
      <c r="E1311" s="1" t="s">
        <v>20</v>
      </c>
      <c r="F1311">
        <v>1</v>
      </c>
      <c r="G1311">
        <v>0</v>
      </c>
      <c r="H1311">
        <v>0</v>
      </c>
      <c r="I1311" s="1" t="s">
        <v>21</v>
      </c>
      <c r="J1311" s="1"/>
      <c r="K1311">
        <v>0</v>
      </c>
      <c r="L1311" s="1" t="s">
        <v>22</v>
      </c>
      <c r="M1311" s="1" t="s">
        <v>23</v>
      </c>
      <c r="N1311" s="1" t="s">
        <v>23</v>
      </c>
      <c r="O1311">
        <v>2</v>
      </c>
      <c r="P1311" s="1" t="s">
        <v>403</v>
      </c>
      <c r="Q1311" s="1"/>
      <c r="R1311">
        <v>0</v>
      </c>
    </row>
    <row r="1312" spans="1:18" x14ac:dyDescent="0.3">
      <c r="A1312" s="1" t="s">
        <v>1473</v>
      </c>
      <c r="B1312" s="1" t="s">
        <v>1433</v>
      </c>
      <c r="C1312">
        <v>2024</v>
      </c>
      <c r="D1312" s="2">
        <v>36631</v>
      </c>
      <c r="E1312" s="1" t="s">
        <v>1137</v>
      </c>
      <c r="F1312">
        <v>1</v>
      </c>
      <c r="G1312">
        <v>0</v>
      </c>
      <c r="H1312">
        <v>0</v>
      </c>
      <c r="I1312" s="1" t="s">
        <v>21</v>
      </c>
      <c r="J1312" s="1"/>
      <c r="K1312">
        <v>1</v>
      </c>
      <c r="L1312" s="1" t="s">
        <v>1138</v>
      </c>
      <c r="M1312" s="1" t="s">
        <v>26</v>
      </c>
      <c r="N1312" s="1" t="s">
        <v>26</v>
      </c>
      <c r="O1312">
        <v>1</v>
      </c>
      <c r="P1312" s="1" t="s">
        <v>29</v>
      </c>
      <c r="Q1312" s="1" t="s">
        <v>29</v>
      </c>
      <c r="R1312">
        <v>0</v>
      </c>
    </row>
    <row r="1313" spans="1:18" x14ac:dyDescent="0.3">
      <c r="A1313" s="1" t="s">
        <v>1474</v>
      </c>
      <c r="B1313" s="1" t="s">
        <v>1433</v>
      </c>
      <c r="C1313">
        <v>2024</v>
      </c>
      <c r="D1313" s="2">
        <v>36631</v>
      </c>
      <c r="E1313" s="1" t="s">
        <v>37</v>
      </c>
      <c r="F1313">
        <v>1</v>
      </c>
      <c r="G1313">
        <v>1</v>
      </c>
      <c r="H1313">
        <v>1</v>
      </c>
      <c r="I1313" s="1" t="s">
        <v>38</v>
      </c>
      <c r="J1313" s="1" t="s">
        <v>62</v>
      </c>
      <c r="K1313">
        <v>0</v>
      </c>
      <c r="L1313" s="1" t="s">
        <v>22</v>
      </c>
      <c r="M1313" s="1" t="s">
        <v>26</v>
      </c>
      <c r="N1313" s="1" t="s">
        <v>26</v>
      </c>
      <c r="O1313">
        <v>1</v>
      </c>
      <c r="P1313" s="1" t="s">
        <v>31</v>
      </c>
      <c r="Q1313" s="1" t="s">
        <v>31</v>
      </c>
      <c r="R1313">
        <v>0</v>
      </c>
    </row>
    <row r="1314" spans="1:18" x14ac:dyDescent="0.3">
      <c r="A1314" s="1" t="s">
        <v>1475</v>
      </c>
      <c r="B1314" s="1" t="s">
        <v>1433</v>
      </c>
      <c r="C1314">
        <v>2024</v>
      </c>
      <c r="D1314" s="2">
        <v>36631</v>
      </c>
      <c r="E1314" s="1" t="s">
        <v>37</v>
      </c>
      <c r="F1314">
        <v>1</v>
      </c>
      <c r="G1314">
        <v>1</v>
      </c>
      <c r="H1314">
        <v>1</v>
      </c>
      <c r="I1314" s="1" t="s">
        <v>38</v>
      </c>
      <c r="J1314" s="1" t="s">
        <v>42</v>
      </c>
      <c r="K1314">
        <v>0</v>
      </c>
      <c r="L1314" s="1" t="s">
        <v>22</v>
      </c>
      <c r="M1314" s="1" t="s">
        <v>33</v>
      </c>
      <c r="N1314" s="1" t="s">
        <v>33</v>
      </c>
      <c r="O1314">
        <v>1</v>
      </c>
      <c r="P1314" s="1" t="s">
        <v>983</v>
      </c>
      <c r="Q1314" s="1" t="s">
        <v>983</v>
      </c>
      <c r="R1314">
        <v>0</v>
      </c>
    </row>
    <row r="1315" spans="1:18" x14ac:dyDescent="0.3">
      <c r="A1315" s="1" t="s">
        <v>1476</v>
      </c>
      <c r="B1315" s="1" t="s">
        <v>1433</v>
      </c>
      <c r="C1315">
        <v>2024</v>
      </c>
      <c r="D1315" s="2">
        <v>36631</v>
      </c>
      <c r="E1315" s="1" t="s">
        <v>20</v>
      </c>
      <c r="F1315">
        <v>1</v>
      </c>
      <c r="G1315">
        <v>0</v>
      </c>
      <c r="H1315">
        <v>0</v>
      </c>
      <c r="I1315" s="1" t="s">
        <v>21</v>
      </c>
      <c r="J1315" s="1"/>
      <c r="K1315">
        <v>0</v>
      </c>
      <c r="L1315" s="1" t="s">
        <v>22</v>
      </c>
      <c r="M1315" s="1" t="s">
        <v>23</v>
      </c>
      <c r="N1315" s="1" t="s">
        <v>23</v>
      </c>
      <c r="O1315">
        <v>1</v>
      </c>
      <c r="P1315" s="1" t="s">
        <v>983</v>
      </c>
      <c r="Q1315" s="1" t="s">
        <v>983</v>
      </c>
      <c r="R1315">
        <v>0</v>
      </c>
    </row>
    <row r="1316" spans="1:18" x14ac:dyDescent="0.3">
      <c r="A1316" s="1" t="s">
        <v>1477</v>
      </c>
      <c r="B1316" s="1" t="s">
        <v>1433</v>
      </c>
      <c r="C1316">
        <v>2024</v>
      </c>
      <c r="D1316" s="2">
        <v>36631</v>
      </c>
      <c r="E1316" s="1" t="s">
        <v>20</v>
      </c>
      <c r="F1316">
        <v>1</v>
      </c>
      <c r="G1316">
        <v>0</v>
      </c>
      <c r="H1316">
        <v>0</v>
      </c>
      <c r="I1316" s="1" t="s">
        <v>21</v>
      </c>
      <c r="J1316" s="1"/>
      <c r="K1316">
        <v>0</v>
      </c>
      <c r="L1316" s="1" t="s">
        <v>22</v>
      </c>
      <c r="M1316" s="1" t="s">
        <v>26</v>
      </c>
      <c r="N1316" s="1" t="s">
        <v>26</v>
      </c>
      <c r="O1316">
        <v>1</v>
      </c>
      <c r="P1316" s="1" t="s">
        <v>27</v>
      </c>
      <c r="Q1316" s="1" t="s">
        <v>27</v>
      </c>
      <c r="R1316">
        <v>0</v>
      </c>
    </row>
    <row r="1317" spans="1:18" x14ac:dyDescent="0.3">
      <c r="A1317" s="1" t="s">
        <v>1478</v>
      </c>
      <c r="B1317" s="1" t="s">
        <v>1433</v>
      </c>
      <c r="C1317">
        <v>2024</v>
      </c>
      <c r="D1317" s="2">
        <v>36631</v>
      </c>
      <c r="E1317" s="1" t="s">
        <v>20</v>
      </c>
      <c r="F1317">
        <v>1</v>
      </c>
      <c r="G1317">
        <v>0</v>
      </c>
      <c r="H1317">
        <v>0</v>
      </c>
      <c r="I1317" s="1" t="s">
        <v>21</v>
      </c>
      <c r="J1317" s="1"/>
      <c r="K1317">
        <v>0</v>
      </c>
      <c r="L1317" s="1" t="s">
        <v>22</v>
      </c>
      <c r="M1317" s="1" t="s">
        <v>47</v>
      </c>
      <c r="N1317" s="1" t="s">
        <v>47</v>
      </c>
      <c r="O1317">
        <v>1</v>
      </c>
      <c r="P1317" s="1" t="s">
        <v>27</v>
      </c>
      <c r="Q1317" s="1" t="s">
        <v>27</v>
      </c>
      <c r="R1317">
        <v>0</v>
      </c>
    </row>
    <row r="1318" spans="1:18" x14ac:dyDescent="0.3">
      <c r="A1318" s="1" t="s">
        <v>1479</v>
      </c>
      <c r="B1318" s="1" t="s">
        <v>1433</v>
      </c>
      <c r="C1318">
        <v>2024</v>
      </c>
      <c r="D1318" s="2">
        <v>36631</v>
      </c>
      <c r="E1318" s="1" t="s">
        <v>20</v>
      </c>
      <c r="F1318">
        <v>1</v>
      </c>
      <c r="G1318">
        <v>0</v>
      </c>
      <c r="H1318">
        <v>0</v>
      </c>
      <c r="I1318" s="1" t="s">
        <v>21</v>
      </c>
      <c r="J1318" s="1"/>
      <c r="K1318">
        <v>0</v>
      </c>
      <c r="L1318" s="1" t="s">
        <v>22</v>
      </c>
      <c r="M1318" s="1" t="s">
        <v>33</v>
      </c>
      <c r="N1318" s="1" t="s">
        <v>33</v>
      </c>
      <c r="O1318">
        <v>1</v>
      </c>
      <c r="P1318" s="1" t="s">
        <v>27</v>
      </c>
      <c r="Q1318" s="1" t="s">
        <v>27</v>
      </c>
      <c r="R1318">
        <v>0</v>
      </c>
    </row>
    <row r="1319" spans="1:18" x14ac:dyDescent="0.3">
      <c r="A1319" s="1" t="s">
        <v>1480</v>
      </c>
      <c r="B1319" s="1" t="s">
        <v>1433</v>
      </c>
      <c r="C1319">
        <v>2024</v>
      </c>
      <c r="D1319" s="2">
        <v>36631</v>
      </c>
      <c r="E1319" s="1" t="s">
        <v>37</v>
      </c>
      <c r="F1319">
        <v>1</v>
      </c>
      <c r="G1319">
        <v>1</v>
      </c>
      <c r="H1319">
        <v>1</v>
      </c>
      <c r="I1319" s="1" t="s">
        <v>38</v>
      </c>
      <c r="J1319" s="1" t="s">
        <v>42</v>
      </c>
      <c r="K1319">
        <v>0</v>
      </c>
      <c r="L1319" s="1" t="s">
        <v>22</v>
      </c>
      <c r="M1319" s="1" t="s">
        <v>26</v>
      </c>
      <c r="N1319" s="1" t="s">
        <v>26</v>
      </c>
      <c r="O1319">
        <v>1</v>
      </c>
      <c r="P1319" s="1" t="s">
        <v>40</v>
      </c>
      <c r="Q1319" s="1" t="s">
        <v>40</v>
      </c>
      <c r="R1319">
        <v>0</v>
      </c>
    </row>
    <row r="1320" spans="1:18" x14ac:dyDescent="0.3">
      <c r="A1320" s="1" t="s">
        <v>1481</v>
      </c>
      <c r="B1320" s="1" t="s">
        <v>1433</v>
      </c>
      <c r="C1320">
        <v>2024</v>
      </c>
      <c r="D1320" s="2">
        <v>36631</v>
      </c>
      <c r="E1320" s="1" t="s">
        <v>20</v>
      </c>
      <c r="F1320">
        <v>1</v>
      </c>
      <c r="G1320">
        <v>0</v>
      </c>
      <c r="H1320">
        <v>0</v>
      </c>
      <c r="I1320" s="1" t="s">
        <v>21</v>
      </c>
      <c r="J1320" s="1"/>
      <c r="K1320">
        <v>0</v>
      </c>
      <c r="L1320" s="1" t="s">
        <v>22</v>
      </c>
      <c r="M1320" s="1" t="s">
        <v>26</v>
      </c>
      <c r="N1320" s="1" t="s">
        <v>26</v>
      </c>
      <c r="O1320">
        <v>1</v>
      </c>
      <c r="P1320" s="1" t="s">
        <v>40</v>
      </c>
      <c r="Q1320" s="1" t="s">
        <v>40</v>
      </c>
      <c r="R1320">
        <v>0</v>
      </c>
    </row>
    <row r="1321" spans="1:18" x14ac:dyDescent="0.3">
      <c r="A1321" s="1" t="s">
        <v>1482</v>
      </c>
      <c r="B1321" s="1" t="s">
        <v>1433</v>
      </c>
      <c r="C1321">
        <v>2024</v>
      </c>
      <c r="D1321" s="2">
        <v>36631</v>
      </c>
      <c r="E1321" s="1" t="s">
        <v>20</v>
      </c>
      <c r="F1321">
        <v>1</v>
      </c>
      <c r="G1321">
        <v>0</v>
      </c>
      <c r="H1321">
        <v>0</v>
      </c>
      <c r="I1321" s="1" t="s">
        <v>21</v>
      </c>
      <c r="J1321" s="1"/>
      <c r="K1321">
        <v>0</v>
      </c>
      <c r="L1321" s="1" t="s">
        <v>22</v>
      </c>
      <c r="M1321" s="1" t="s">
        <v>23</v>
      </c>
      <c r="N1321" s="1" t="s">
        <v>23</v>
      </c>
      <c r="O1321">
        <v>1</v>
      </c>
      <c r="P1321" s="1" t="s">
        <v>27</v>
      </c>
      <c r="Q1321" s="1" t="s">
        <v>27</v>
      </c>
      <c r="R1321">
        <v>0</v>
      </c>
    </row>
    <row r="1322" spans="1:18" x14ac:dyDescent="0.3">
      <c r="A1322" s="1" t="s">
        <v>1483</v>
      </c>
      <c r="B1322" s="1" t="s">
        <v>1433</v>
      </c>
      <c r="C1322">
        <v>2024</v>
      </c>
      <c r="D1322" s="2">
        <v>36631</v>
      </c>
      <c r="E1322" s="1" t="s">
        <v>20</v>
      </c>
      <c r="F1322">
        <v>1</v>
      </c>
      <c r="G1322">
        <v>0</v>
      </c>
      <c r="H1322">
        <v>0</v>
      </c>
      <c r="I1322" s="1" t="s">
        <v>21</v>
      </c>
      <c r="J1322" s="1"/>
      <c r="K1322">
        <v>0</v>
      </c>
      <c r="L1322" s="1" t="s">
        <v>22</v>
      </c>
      <c r="M1322" s="1" t="s">
        <v>26</v>
      </c>
      <c r="N1322" s="1" t="s">
        <v>26</v>
      </c>
      <c r="O1322">
        <v>1</v>
      </c>
      <c r="P1322" s="1" t="s">
        <v>31</v>
      </c>
      <c r="Q1322" s="1" t="s">
        <v>31</v>
      </c>
      <c r="R1322">
        <v>0</v>
      </c>
    </row>
    <row r="1323" spans="1:18" x14ac:dyDescent="0.3">
      <c r="A1323" s="1" t="s">
        <v>1484</v>
      </c>
      <c r="B1323" s="1" t="s">
        <v>1433</v>
      </c>
      <c r="C1323">
        <v>2024</v>
      </c>
      <c r="D1323" s="2">
        <v>36631</v>
      </c>
      <c r="E1323" s="1" t="s">
        <v>20</v>
      </c>
      <c r="F1323">
        <v>1</v>
      </c>
      <c r="G1323">
        <v>0</v>
      </c>
      <c r="H1323">
        <v>0</v>
      </c>
      <c r="I1323" s="1" t="s">
        <v>21</v>
      </c>
      <c r="J1323" s="1"/>
      <c r="K1323">
        <v>0</v>
      </c>
      <c r="L1323" s="1" t="s">
        <v>22</v>
      </c>
      <c r="M1323" s="1" t="s">
        <v>33</v>
      </c>
      <c r="N1323" s="1" t="s">
        <v>33</v>
      </c>
      <c r="O1323">
        <v>1</v>
      </c>
      <c r="P1323" s="1" t="s">
        <v>27</v>
      </c>
      <c r="Q1323" s="1" t="s">
        <v>27</v>
      </c>
      <c r="R1323">
        <v>0</v>
      </c>
    </row>
    <row r="1324" spans="1:18" x14ac:dyDescent="0.3">
      <c r="A1324" s="1" t="s">
        <v>1485</v>
      </c>
      <c r="B1324" s="1" t="s">
        <v>1433</v>
      </c>
      <c r="C1324">
        <v>2024</v>
      </c>
      <c r="D1324" s="2">
        <v>36631</v>
      </c>
      <c r="E1324" s="1" t="s">
        <v>20</v>
      </c>
      <c r="F1324">
        <v>1</v>
      </c>
      <c r="G1324">
        <v>0</v>
      </c>
      <c r="H1324">
        <v>0</v>
      </c>
      <c r="I1324" s="1" t="s">
        <v>21</v>
      </c>
      <c r="J1324" s="1"/>
      <c r="K1324">
        <v>0</v>
      </c>
      <c r="L1324" s="1" t="s">
        <v>22</v>
      </c>
      <c r="M1324" s="1" t="s">
        <v>33</v>
      </c>
      <c r="N1324" s="1" t="s">
        <v>33</v>
      </c>
      <c r="O1324">
        <v>1</v>
      </c>
      <c r="P1324" s="1" t="s">
        <v>27</v>
      </c>
      <c r="Q1324" s="1" t="s">
        <v>27</v>
      </c>
      <c r="R1324">
        <v>0</v>
      </c>
    </row>
    <row r="1325" spans="1:18" x14ac:dyDescent="0.3">
      <c r="A1325" s="1" t="s">
        <v>1486</v>
      </c>
      <c r="B1325" s="1" t="s">
        <v>1433</v>
      </c>
      <c r="C1325">
        <v>2024</v>
      </c>
      <c r="D1325" s="2">
        <v>36631</v>
      </c>
      <c r="E1325" s="1" t="s">
        <v>37</v>
      </c>
      <c r="F1325">
        <v>1</v>
      </c>
      <c r="G1325">
        <v>1</v>
      </c>
      <c r="H1325">
        <v>1</v>
      </c>
      <c r="I1325" s="1" t="s">
        <v>38</v>
      </c>
      <c r="J1325" s="1" t="s">
        <v>39</v>
      </c>
      <c r="K1325">
        <v>0</v>
      </c>
      <c r="L1325" s="1" t="s">
        <v>22</v>
      </c>
      <c r="M1325" s="1" t="s">
        <v>33</v>
      </c>
      <c r="N1325" s="1" t="s">
        <v>33</v>
      </c>
      <c r="O1325">
        <v>1</v>
      </c>
      <c r="P1325" s="1" t="s">
        <v>27</v>
      </c>
      <c r="Q1325" s="1" t="s">
        <v>27</v>
      </c>
      <c r="R1325">
        <v>0</v>
      </c>
    </row>
    <row r="1326" spans="1:18" x14ac:dyDescent="0.3">
      <c r="A1326" s="1" t="s">
        <v>1487</v>
      </c>
      <c r="B1326" s="1" t="s">
        <v>1433</v>
      </c>
      <c r="C1326">
        <v>2024</v>
      </c>
      <c r="D1326" s="2">
        <v>36631</v>
      </c>
      <c r="E1326" s="1" t="s">
        <v>20</v>
      </c>
      <c r="F1326">
        <v>1</v>
      </c>
      <c r="G1326">
        <v>0</v>
      </c>
      <c r="H1326">
        <v>0</v>
      </c>
      <c r="I1326" s="1" t="s">
        <v>21</v>
      </c>
      <c r="J1326" s="1"/>
      <c r="K1326">
        <v>0</v>
      </c>
      <c r="L1326" s="1" t="s">
        <v>22</v>
      </c>
      <c r="M1326" s="1" t="s">
        <v>23</v>
      </c>
      <c r="N1326" s="1" t="s">
        <v>23</v>
      </c>
      <c r="O1326">
        <v>1</v>
      </c>
      <c r="P1326" s="1" t="s">
        <v>27</v>
      </c>
      <c r="Q1326" s="1" t="s">
        <v>27</v>
      </c>
      <c r="R1326">
        <v>0</v>
      </c>
    </row>
    <row r="1327" spans="1:18" x14ac:dyDescent="0.3">
      <c r="A1327" s="1" t="s">
        <v>1488</v>
      </c>
      <c r="B1327" s="1" t="s">
        <v>1433</v>
      </c>
      <c r="C1327">
        <v>2024</v>
      </c>
      <c r="D1327" s="2">
        <v>36631</v>
      </c>
      <c r="E1327" s="1" t="s">
        <v>20</v>
      </c>
      <c r="F1327">
        <v>1</v>
      </c>
      <c r="G1327">
        <v>0</v>
      </c>
      <c r="H1327">
        <v>0</v>
      </c>
      <c r="I1327" s="1" t="s">
        <v>21</v>
      </c>
      <c r="J1327" s="1"/>
      <c r="K1327">
        <v>0</v>
      </c>
      <c r="L1327" s="1" t="s">
        <v>22</v>
      </c>
      <c r="M1327" s="1" t="s">
        <v>26</v>
      </c>
      <c r="N1327" s="1" t="s">
        <v>26</v>
      </c>
      <c r="O1327">
        <v>1</v>
      </c>
      <c r="P1327" s="1" t="s">
        <v>40</v>
      </c>
      <c r="Q1327" s="1" t="s">
        <v>40</v>
      </c>
      <c r="R1327">
        <v>0</v>
      </c>
    </row>
    <row r="1328" spans="1:18" x14ac:dyDescent="0.3">
      <c r="A1328" s="1" t="s">
        <v>1489</v>
      </c>
      <c r="B1328" s="1" t="s">
        <v>1433</v>
      </c>
      <c r="C1328">
        <v>2024</v>
      </c>
      <c r="D1328" s="2">
        <v>36631</v>
      </c>
      <c r="E1328" s="1" t="s">
        <v>37</v>
      </c>
      <c r="F1328">
        <v>1</v>
      </c>
      <c r="G1328">
        <v>1</v>
      </c>
      <c r="H1328">
        <v>1</v>
      </c>
      <c r="I1328" s="1" t="s">
        <v>38</v>
      </c>
      <c r="J1328" s="1" t="s">
        <v>42</v>
      </c>
      <c r="K1328">
        <v>0</v>
      </c>
      <c r="L1328" s="1" t="s">
        <v>22</v>
      </c>
      <c r="M1328" s="1" t="s">
        <v>26</v>
      </c>
      <c r="N1328" s="1" t="s">
        <v>26</v>
      </c>
      <c r="O1328">
        <v>1</v>
      </c>
      <c r="P1328" s="1" t="s">
        <v>31</v>
      </c>
      <c r="Q1328" s="1" t="s">
        <v>31</v>
      </c>
      <c r="R1328">
        <v>0</v>
      </c>
    </row>
    <row r="1329" spans="1:18" x14ac:dyDescent="0.3">
      <c r="A1329" s="1" t="s">
        <v>1490</v>
      </c>
      <c r="B1329" s="1" t="s">
        <v>1433</v>
      </c>
      <c r="C1329">
        <v>2024</v>
      </c>
      <c r="D1329" s="2">
        <v>36631</v>
      </c>
      <c r="E1329" s="1" t="s">
        <v>37</v>
      </c>
      <c r="F1329">
        <v>1</v>
      </c>
      <c r="G1329">
        <v>1</v>
      </c>
      <c r="H1329">
        <v>1</v>
      </c>
      <c r="I1329" s="1" t="s">
        <v>91</v>
      </c>
      <c r="J1329" s="1" t="s">
        <v>165</v>
      </c>
      <c r="K1329">
        <v>0</v>
      </c>
      <c r="L1329" s="1" t="s">
        <v>22</v>
      </c>
      <c r="M1329" s="1" t="s">
        <v>26</v>
      </c>
      <c r="N1329" s="1" t="s">
        <v>26</v>
      </c>
      <c r="O1329">
        <v>1</v>
      </c>
      <c r="P1329" s="1" t="s">
        <v>31</v>
      </c>
      <c r="Q1329" s="1" t="s">
        <v>31</v>
      </c>
      <c r="R1329">
        <v>0</v>
      </c>
    </row>
    <row r="1330" spans="1:18" x14ac:dyDescent="0.3">
      <c r="A1330" s="1" t="s">
        <v>1491</v>
      </c>
      <c r="B1330" s="1" t="s">
        <v>1433</v>
      </c>
      <c r="C1330">
        <v>2024</v>
      </c>
      <c r="D1330" s="2">
        <v>36631</v>
      </c>
      <c r="E1330" s="1" t="s">
        <v>37</v>
      </c>
      <c r="F1330">
        <v>1</v>
      </c>
      <c r="G1330">
        <v>1</v>
      </c>
      <c r="H1330">
        <v>1</v>
      </c>
      <c r="I1330" s="1" t="s">
        <v>38</v>
      </c>
      <c r="J1330" s="1" t="s">
        <v>39</v>
      </c>
      <c r="K1330">
        <v>0</v>
      </c>
      <c r="L1330" s="1" t="s">
        <v>22</v>
      </c>
      <c r="M1330" s="1" t="s">
        <v>26</v>
      </c>
      <c r="N1330" s="1" t="s">
        <v>26</v>
      </c>
      <c r="O1330">
        <v>1</v>
      </c>
      <c r="P1330" s="1" t="s">
        <v>31</v>
      </c>
      <c r="Q1330" s="1" t="s">
        <v>31</v>
      </c>
      <c r="R1330">
        <v>0</v>
      </c>
    </row>
    <row r="1331" spans="1:18" x14ac:dyDescent="0.3">
      <c r="A1331" s="1" t="s">
        <v>1492</v>
      </c>
      <c r="B1331" s="1" t="s">
        <v>1433</v>
      </c>
      <c r="C1331">
        <v>2024</v>
      </c>
      <c r="D1331" s="2">
        <v>36631</v>
      </c>
      <c r="E1331" s="1" t="s">
        <v>20</v>
      </c>
      <c r="F1331">
        <v>1</v>
      </c>
      <c r="G1331">
        <v>0</v>
      </c>
      <c r="H1331">
        <v>0</v>
      </c>
      <c r="I1331" s="1" t="s">
        <v>21</v>
      </c>
      <c r="J1331" s="1"/>
      <c r="K1331">
        <v>0</v>
      </c>
      <c r="L1331" s="1" t="s">
        <v>22</v>
      </c>
      <c r="M1331" s="1" t="s">
        <v>23</v>
      </c>
      <c r="N1331" s="1" t="s">
        <v>23</v>
      </c>
      <c r="O1331">
        <v>2</v>
      </c>
      <c r="P1331" s="1" t="s">
        <v>376</v>
      </c>
      <c r="Q1331" s="1"/>
      <c r="R1331">
        <v>0</v>
      </c>
    </row>
    <row r="1332" spans="1:18" x14ac:dyDescent="0.3">
      <c r="A1332" s="1" t="s">
        <v>1493</v>
      </c>
      <c r="B1332" s="1" t="s">
        <v>1433</v>
      </c>
      <c r="C1332">
        <v>2024</v>
      </c>
      <c r="D1332" s="2">
        <v>36631</v>
      </c>
      <c r="E1332" s="1" t="s">
        <v>20</v>
      </c>
      <c r="F1332">
        <v>1</v>
      </c>
      <c r="G1332">
        <v>0</v>
      </c>
      <c r="H1332">
        <v>0</v>
      </c>
      <c r="I1332" s="1" t="s">
        <v>21</v>
      </c>
      <c r="J1332" s="1"/>
      <c r="K1332">
        <v>0</v>
      </c>
      <c r="L1332" s="1" t="s">
        <v>22</v>
      </c>
      <c r="M1332" s="1" t="s">
        <v>26</v>
      </c>
      <c r="N1332" s="1" t="s">
        <v>26</v>
      </c>
      <c r="O1332">
        <v>1</v>
      </c>
      <c r="P1332" s="1" t="s">
        <v>27</v>
      </c>
      <c r="Q1332" s="1" t="s">
        <v>27</v>
      </c>
      <c r="R1332">
        <v>0</v>
      </c>
    </row>
    <row r="1333" spans="1:18" x14ac:dyDescent="0.3">
      <c r="A1333" s="1" t="s">
        <v>1494</v>
      </c>
      <c r="B1333" s="1" t="s">
        <v>1433</v>
      </c>
      <c r="C1333">
        <v>2024</v>
      </c>
      <c r="D1333" s="2">
        <v>36631</v>
      </c>
      <c r="E1333" s="1" t="s">
        <v>37</v>
      </c>
      <c r="F1333">
        <v>1</v>
      </c>
      <c r="G1333">
        <v>1</v>
      </c>
      <c r="H1333">
        <v>1</v>
      </c>
      <c r="I1333" s="1" t="s">
        <v>38</v>
      </c>
      <c r="J1333" s="1" t="s">
        <v>39</v>
      </c>
      <c r="K1333">
        <v>0</v>
      </c>
      <c r="L1333" s="1" t="s">
        <v>22</v>
      </c>
      <c r="M1333" s="1" t="s">
        <v>23</v>
      </c>
      <c r="N1333" s="1" t="s">
        <v>23</v>
      </c>
      <c r="O1333">
        <v>1</v>
      </c>
      <c r="P1333" s="1" t="s">
        <v>27</v>
      </c>
      <c r="Q1333" s="1" t="s">
        <v>27</v>
      </c>
      <c r="R1333">
        <v>0</v>
      </c>
    </row>
    <row r="1334" spans="1:18" x14ac:dyDescent="0.3">
      <c r="A1334" s="1" t="s">
        <v>1495</v>
      </c>
      <c r="B1334" s="1" t="s">
        <v>1433</v>
      </c>
      <c r="C1334">
        <v>2024</v>
      </c>
      <c r="D1334" s="2">
        <v>36631</v>
      </c>
      <c r="E1334" s="1" t="s">
        <v>20</v>
      </c>
      <c r="F1334">
        <v>1</v>
      </c>
      <c r="G1334">
        <v>0</v>
      </c>
      <c r="H1334">
        <v>0</v>
      </c>
      <c r="I1334" s="1" t="s">
        <v>21</v>
      </c>
      <c r="J1334" s="1"/>
      <c r="K1334">
        <v>0</v>
      </c>
      <c r="L1334" s="1" t="s">
        <v>22</v>
      </c>
      <c r="M1334" s="1" t="s">
        <v>26</v>
      </c>
      <c r="N1334" s="1" t="s">
        <v>26</v>
      </c>
      <c r="O1334">
        <v>1</v>
      </c>
      <c r="P1334" s="1" t="s">
        <v>27</v>
      </c>
      <c r="Q1334" s="1" t="s">
        <v>27</v>
      </c>
      <c r="R1334">
        <v>0</v>
      </c>
    </row>
    <row r="1335" spans="1:18" x14ac:dyDescent="0.3">
      <c r="A1335" s="1" t="s">
        <v>1496</v>
      </c>
      <c r="B1335" s="1" t="s">
        <v>1433</v>
      </c>
      <c r="C1335">
        <v>2024</v>
      </c>
      <c r="D1335" s="2">
        <v>36631</v>
      </c>
      <c r="E1335" s="1" t="s">
        <v>20</v>
      </c>
      <c r="F1335">
        <v>1</v>
      </c>
      <c r="G1335">
        <v>0</v>
      </c>
      <c r="H1335">
        <v>0</v>
      </c>
      <c r="I1335" s="1" t="s">
        <v>21</v>
      </c>
      <c r="J1335" s="1"/>
      <c r="K1335">
        <v>0</v>
      </c>
      <c r="L1335" s="1" t="s">
        <v>22</v>
      </c>
      <c r="M1335" s="1" t="s">
        <v>47</v>
      </c>
      <c r="N1335" s="1" t="s">
        <v>47</v>
      </c>
      <c r="O1335">
        <v>1</v>
      </c>
      <c r="P1335" s="1" t="s">
        <v>27</v>
      </c>
      <c r="Q1335" s="1" t="s">
        <v>27</v>
      </c>
      <c r="R1335">
        <v>0</v>
      </c>
    </row>
    <row r="1336" spans="1:18" x14ac:dyDescent="0.3">
      <c r="A1336" s="1" t="s">
        <v>1497</v>
      </c>
      <c r="B1336" s="1" t="s">
        <v>1433</v>
      </c>
      <c r="C1336">
        <v>2024</v>
      </c>
      <c r="D1336" s="2">
        <v>36631</v>
      </c>
      <c r="E1336" s="1" t="s">
        <v>20</v>
      </c>
      <c r="F1336">
        <v>1</v>
      </c>
      <c r="G1336">
        <v>0</v>
      </c>
      <c r="H1336">
        <v>0</v>
      </c>
      <c r="I1336" s="1" t="s">
        <v>21</v>
      </c>
      <c r="J1336" s="1"/>
      <c r="K1336">
        <v>0</v>
      </c>
      <c r="L1336" s="1" t="s">
        <v>22</v>
      </c>
      <c r="M1336" s="1" t="s">
        <v>26</v>
      </c>
      <c r="N1336" s="1" t="s">
        <v>26</v>
      </c>
      <c r="O1336">
        <v>1</v>
      </c>
      <c r="P1336" s="1" t="s">
        <v>27</v>
      </c>
      <c r="Q1336" s="1" t="s">
        <v>27</v>
      </c>
      <c r="R1336">
        <v>0</v>
      </c>
    </row>
    <row r="1337" spans="1:18" x14ac:dyDescent="0.3">
      <c r="A1337" s="1" t="s">
        <v>1498</v>
      </c>
      <c r="B1337" s="1" t="s">
        <v>1433</v>
      </c>
      <c r="C1337">
        <v>2024</v>
      </c>
      <c r="D1337" s="2">
        <v>36631</v>
      </c>
      <c r="E1337" s="1" t="s">
        <v>20</v>
      </c>
      <c r="F1337">
        <v>1</v>
      </c>
      <c r="G1337">
        <v>0</v>
      </c>
      <c r="H1337">
        <v>0</v>
      </c>
      <c r="I1337" s="1" t="s">
        <v>21</v>
      </c>
      <c r="J1337" s="1"/>
      <c r="K1337">
        <v>0</v>
      </c>
      <c r="L1337" s="1" t="s">
        <v>22</v>
      </c>
      <c r="M1337" s="1" t="s">
        <v>26</v>
      </c>
      <c r="N1337" s="1" t="s">
        <v>26</v>
      </c>
      <c r="O1337">
        <v>1</v>
      </c>
      <c r="P1337" s="1" t="s">
        <v>27</v>
      </c>
      <c r="Q1337" s="1" t="s">
        <v>27</v>
      </c>
      <c r="R1337">
        <v>0</v>
      </c>
    </row>
    <row r="1338" spans="1:18" x14ac:dyDescent="0.3">
      <c r="A1338" s="1" t="s">
        <v>1499</v>
      </c>
      <c r="B1338" s="1" t="s">
        <v>1433</v>
      </c>
      <c r="C1338">
        <v>2024</v>
      </c>
      <c r="D1338" s="2">
        <v>36631</v>
      </c>
      <c r="E1338" s="1" t="s">
        <v>20</v>
      </c>
      <c r="F1338">
        <v>1</v>
      </c>
      <c r="G1338">
        <v>0</v>
      </c>
      <c r="H1338">
        <v>0</v>
      </c>
      <c r="I1338" s="1" t="s">
        <v>21</v>
      </c>
      <c r="J1338" s="1"/>
      <c r="K1338">
        <v>0</v>
      </c>
      <c r="L1338" s="1" t="s">
        <v>22</v>
      </c>
      <c r="M1338" s="1" t="s">
        <v>23</v>
      </c>
      <c r="N1338" s="1" t="s">
        <v>23</v>
      </c>
      <c r="O1338">
        <v>1</v>
      </c>
      <c r="P1338" s="1" t="s">
        <v>27</v>
      </c>
      <c r="Q1338" s="1" t="s">
        <v>27</v>
      </c>
      <c r="R1338">
        <v>0</v>
      </c>
    </row>
    <row r="1339" spans="1:18" x14ac:dyDescent="0.3">
      <c r="A1339" s="1" t="s">
        <v>1500</v>
      </c>
      <c r="B1339" s="1" t="s">
        <v>1433</v>
      </c>
      <c r="C1339">
        <v>2024</v>
      </c>
      <c r="D1339" s="2">
        <v>36631</v>
      </c>
      <c r="E1339" s="1" t="s">
        <v>37</v>
      </c>
      <c r="F1339">
        <v>1</v>
      </c>
      <c r="G1339">
        <v>1</v>
      </c>
      <c r="H1339">
        <v>1</v>
      </c>
      <c r="I1339" s="1" t="s">
        <v>91</v>
      </c>
      <c r="J1339" s="1" t="s">
        <v>92</v>
      </c>
      <c r="K1339">
        <v>0</v>
      </c>
      <c r="L1339" s="1" t="s">
        <v>22</v>
      </c>
      <c r="M1339" s="1" t="s">
        <v>23</v>
      </c>
      <c r="N1339" s="1" t="s">
        <v>23</v>
      </c>
      <c r="O1339">
        <v>1</v>
      </c>
      <c r="P1339" s="1" t="s">
        <v>983</v>
      </c>
      <c r="Q1339" s="1" t="s">
        <v>983</v>
      </c>
      <c r="R1339">
        <v>1</v>
      </c>
    </row>
    <row r="1340" spans="1:18" x14ac:dyDescent="0.3">
      <c r="A1340" s="1" t="s">
        <v>1501</v>
      </c>
      <c r="B1340" s="1" t="s">
        <v>1433</v>
      </c>
      <c r="C1340">
        <v>2024</v>
      </c>
      <c r="D1340" s="2">
        <v>36631</v>
      </c>
      <c r="E1340" s="1" t="s">
        <v>20</v>
      </c>
      <c r="F1340">
        <v>1</v>
      </c>
      <c r="G1340">
        <v>0</v>
      </c>
      <c r="H1340">
        <v>0</v>
      </c>
      <c r="I1340" s="1" t="s">
        <v>21</v>
      </c>
      <c r="J1340" s="1"/>
      <c r="K1340">
        <v>0</v>
      </c>
      <c r="L1340" s="1" t="s">
        <v>22</v>
      </c>
      <c r="M1340" s="1" t="s">
        <v>23</v>
      </c>
      <c r="N1340" s="1" t="s">
        <v>23</v>
      </c>
      <c r="O1340">
        <v>1</v>
      </c>
      <c r="P1340" s="1" t="s">
        <v>27</v>
      </c>
      <c r="Q1340" s="1" t="s">
        <v>27</v>
      </c>
      <c r="R1340">
        <v>0</v>
      </c>
    </row>
    <row r="1341" spans="1:18" x14ac:dyDescent="0.3">
      <c r="A1341" s="1" t="s">
        <v>1502</v>
      </c>
      <c r="B1341" s="1" t="s">
        <v>1433</v>
      </c>
      <c r="C1341">
        <v>2024</v>
      </c>
      <c r="D1341" s="2">
        <v>36631</v>
      </c>
      <c r="E1341" s="1" t="s">
        <v>20</v>
      </c>
      <c r="F1341">
        <v>1</v>
      </c>
      <c r="G1341">
        <v>0</v>
      </c>
      <c r="H1341">
        <v>0</v>
      </c>
      <c r="I1341" s="1" t="s">
        <v>21</v>
      </c>
      <c r="J1341" s="1"/>
      <c r="K1341">
        <v>0</v>
      </c>
      <c r="L1341" s="1" t="s">
        <v>22</v>
      </c>
      <c r="M1341" s="1" t="s">
        <v>33</v>
      </c>
      <c r="N1341" s="1" t="s">
        <v>33</v>
      </c>
      <c r="O1341">
        <v>1</v>
      </c>
      <c r="P1341" s="1" t="s">
        <v>27</v>
      </c>
      <c r="Q1341" s="1" t="s">
        <v>27</v>
      </c>
      <c r="R1341">
        <v>0</v>
      </c>
    </row>
    <row r="1342" spans="1:18" x14ac:dyDescent="0.3">
      <c r="A1342" s="1" t="s">
        <v>1503</v>
      </c>
      <c r="B1342" s="1" t="s">
        <v>1433</v>
      </c>
      <c r="C1342">
        <v>2024</v>
      </c>
      <c r="D1342" s="2">
        <v>36631</v>
      </c>
      <c r="E1342" s="1" t="s">
        <v>20</v>
      </c>
      <c r="F1342">
        <v>1</v>
      </c>
      <c r="G1342">
        <v>0</v>
      </c>
      <c r="H1342">
        <v>0</v>
      </c>
      <c r="I1342" s="1" t="s">
        <v>21</v>
      </c>
      <c r="J1342" s="1"/>
      <c r="K1342">
        <v>0</v>
      </c>
      <c r="L1342" s="1" t="s">
        <v>22</v>
      </c>
      <c r="M1342" s="1" t="s">
        <v>26</v>
      </c>
      <c r="N1342" s="1" t="s">
        <v>26</v>
      </c>
      <c r="O1342">
        <v>1</v>
      </c>
      <c r="P1342" s="1" t="s">
        <v>40</v>
      </c>
      <c r="Q1342" s="1" t="s">
        <v>40</v>
      </c>
      <c r="R1342">
        <v>0</v>
      </c>
    </row>
    <row r="1343" spans="1:18" x14ac:dyDescent="0.3">
      <c r="A1343" s="1" t="s">
        <v>1504</v>
      </c>
      <c r="B1343" s="1" t="s">
        <v>1433</v>
      </c>
      <c r="C1343">
        <v>2024</v>
      </c>
      <c r="D1343" s="2">
        <v>36631</v>
      </c>
      <c r="E1343" s="1" t="s">
        <v>37</v>
      </c>
      <c r="F1343">
        <v>1</v>
      </c>
      <c r="G1343">
        <v>1</v>
      </c>
      <c r="H1343">
        <v>1</v>
      </c>
      <c r="I1343" s="1" t="s">
        <v>38</v>
      </c>
      <c r="J1343" s="1" t="s">
        <v>39</v>
      </c>
      <c r="K1343">
        <v>0</v>
      </c>
      <c r="L1343" s="1" t="s">
        <v>22</v>
      </c>
      <c r="M1343" s="1" t="s">
        <v>26</v>
      </c>
      <c r="N1343" s="1" t="s">
        <v>26</v>
      </c>
      <c r="O1343">
        <v>1</v>
      </c>
      <c r="P1343" s="1" t="s">
        <v>27</v>
      </c>
      <c r="Q1343" s="1" t="s">
        <v>27</v>
      </c>
      <c r="R1343">
        <v>0</v>
      </c>
    </row>
    <row r="1344" spans="1:18" x14ac:dyDescent="0.3">
      <c r="A1344" s="1" t="s">
        <v>1505</v>
      </c>
      <c r="B1344" s="1" t="s">
        <v>1433</v>
      </c>
      <c r="C1344">
        <v>2024</v>
      </c>
      <c r="D1344" s="2">
        <v>36631</v>
      </c>
      <c r="E1344" s="1" t="s">
        <v>20</v>
      </c>
      <c r="F1344">
        <v>1</v>
      </c>
      <c r="G1344">
        <v>0</v>
      </c>
      <c r="H1344">
        <v>0</v>
      </c>
      <c r="I1344" s="1" t="s">
        <v>21</v>
      </c>
      <c r="J1344" s="1"/>
      <c r="K1344">
        <v>0</v>
      </c>
      <c r="L1344" s="1" t="s">
        <v>22</v>
      </c>
      <c r="M1344" s="1" t="s">
        <v>26</v>
      </c>
      <c r="N1344" s="1" t="s">
        <v>26</v>
      </c>
      <c r="O1344">
        <v>1</v>
      </c>
      <c r="P1344" s="1" t="s">
        <v>27</v>
      </c>
      <c r="Q1344" s="1" t="s">
        <v>27</v>
      </c>
      <c r="R1344">
        <v>0</v>
      </c>
    </row>
    <row r="1345" spans="1:18" x14ac:dyDescent="0.3">
      <c r="A1345" s="1" t="s">
        <v>1506</v>
      </c>
      <c r="B1345" s="1" t="s">
        <v>1433</v>
      </c>
      <c r="C1345">
        <v>2024</v>
      </c>
      <c r="D1345" s="2">
        <v>36631</v>
      </c>
      <c r="E1345" s="1" t="s">
        <v>37</v>
      </c>
      <c r="F1345">
        <v>1</v>
      </c>
      <c r="G1345">
        <v>1</v>
      </c>
      <c r="H1345">
        <v>1</v>
      </c>
      <c r="I1345" s="1" t="s">
        <v>91</v>
      </c>
      <c r="J1345" s="1" t="s">
        <v>711</v>
      </c>
      <c r="K1345">
        <v>0</v>
      </c>
      <c r="L1345" s="1" t="s">
        <v>22</v>
      </c>
      <c r="M1345" s="1" t="s">
        <v>33</v>
      </c>
      <c r="N1345" s="1" t="s">
        <v>33</v>
      </c>
      <c r="O1345">
        <v>1</v>
      </c>
      <c r="P1345" s="1" t="s">
        <v>121</v>
      </c>
      <c r="Q1345" s="1" t="s">
        <v>121</v>
      </c>
      <c r="R1345">
        <v>0</v>
      </c>
    </row>
    <row r="1346" spans="1:18" x14ac:dyDescent="0.3">
      <c r="A1346" s="1" t="s">
        <v>1507</v>
      </c>
      <c r="B1346" s="1" t="s">
        <v>1433</v>
      </c>
      <c r="C1346">
        <v>2024</v>
      </c>
      <c r="D1346" s="2">
        <v>36631</v>
      </c>
      <c r="E1346" s="1" t="s">
        <v>37</v>
      </c>
      <c r="F1346">
        <v>1</v>
      </c>
      <c r="G1346">
        <v>1</v>
      </c>
      <c r="H1346">
        <v>1</v>
      </c>
      <c r="I1346" s="1" t="s">
        <v>91</v>
      </c>
      <c r="J1346" s="1" t="s">
        <v>165</v>
      </c>
      <c r="K1346">
        <v>0</v>
      </c>
      <c r="L1346" s="1" t="s">
        <v>22</v>
      </c>
      <c r="M1346" s="1" t="s">
        <v>26</v>
      </c>
      <c r="N1346" s="1" t="s">
        <v>26</v>
      </c>
      <c r="O1346">
        <v>1</v>
      </c>
      <c r="P1346" s="1" t="s">
        <v>27</v>
      </c>
      <c r="Q1346" s="1" t="s">
        <v>27</v>
      </c>
      <c r="R1346">
        <v>0</v>
      </c>
    </row>
    <row r="1347" spans="1:18" x14ac:dyDescent="0.3">
      <c r="A1347" s="1" t="s">
        <v>1508</v>
      </c>
      <c r="B1347" s="1" t="s">
        <v>1433</v>
      </c>
      <c r="C1347">
        <v>2024</v>
      </c>
      <c r="D1347" s="2">
        <v>36631</v>
      </c>
      <c r="E1347" s="1" t="s">
        <v>20</v>
      </c>
      <c r="F1347">
        <v>1</v>
      </c>
      <c r="G1347">
        <v>0</v>
      </c>
      <c r="H1347">
        <v>0</v>
      </c>
      <c r="I1347" s="1" t="s">
        <v>21</v>
      </c>
      <c r="J1347" s="1"/>
      <c r="K1347">
        <v>0</v>
      </c>
      <c r="L1347" s="1" t="s">
        <v>22</v>
      </c>
      <c r="M1347" s="1" t="s">
        <v>26</v>
      </c>
      <c r="N1347" s="1" t="s">
        <v>26</v>
      </c>
      <c r="O1347">
        <v>1</v>
      </c>
      <c r="P1347" s="1" t="s">
        <v>27</v>
      </c>
      <c r="Q1347" s="1" t="s">
        <v>27</v>
      </c>
      <c r="R1347">
        <v>0</v>
      </c>
    </row>
    <row r="1348" spans="1:18" x14ac:dyDescent="0.3">
      <c r="A1348" s="1" t="s">
        <v>1509</v>
      </c>
      <c r="B1348" s="1" t="s">
        <v>1433</v>
      </c>
      <c r="C1348">
        <v>2024</v>
      </c>
      <c r="D1348" s="2">
        <v>36631</v>
      </c>
      <c r="E1348" s="1" t="s">
        <v>20</v>
      </c>
      <c r="F1348">
        <v>1</v>
      </c>
      <c r="G1348">
        <v>0</v>
      </c>
      <c r="H1348">
        <v>0</v>
      </c>
      <c r="I1348" s="1" t="s">
        <v>21</v>
      </c>
      <c r="J1348" s="1"/>
      <c r="K1348">
        <v>0</v>
      </c>
      <c r="L1348" s="1" t="s">
        <v>22</v>
      </c>
      <c r="M1348" s="1" t="s">
        <v>23</v>
      </c>
      <c r="N1348" s="1" t="s">
        <v>23</v>
      </c>
      <c r="O1348">
        <v>1</v>
      </c>
      <c r="P1348" s="1" t="s">
        <v>27</v>
      </c>
      <c r="Q1348" s="1" t="s">
        <v>27</v>
      </c>
      <c r="R1348">
        <v>0</v>
      </c>
    </row>
    <row r="1349" spans="1:18" x14ac:dyDescent="0.3">
      <c r="A1349" s="1" t="s">
        <v>1510</v>
      </c>
      <c r="B1349" s="1" t="s">
        <v>1433</v>
      </c>
      <c r="C1349">
        <v>2024</v>
      </c>
      <c r="D1349" s="2">
        <v>36631</v>
      </c>
      <c r="E1349" s="1" t="s">
        <v>37</v>
      </c>
      <c r="F1349">
        <v>1</v>
      </c>
      <c r="G1349">
        <v>1</v>
      </c>
      <c r="H1349">
        <v>1</v>
      </c>
      <c r="I1349" s="1" t="s">
        <v>38</v>
      </c>
      <c r="J1349" s="1" t="s">
        <v>62</v>
      </c>
      <c r="K1349">
        <v>0</v>
      </c>
      <c r="L1349" s="1" t="s">
        <v>22</v>
      </c>
      <c r="M1349" s="1" t="s">
        <v>33</v>
      </c>
      <c r="N1349" s="1" t="s">
        <v>33</v>
      </c>
      <c r="O1349">
        <v>11</v>
      </c>
      <c r="P1349" s="1" t="s">
        <v>1511</v>
      </c>
      <c r="Q1349" s="1"/>
      <c r="R1349">
        <v>0</v>
      </c>
    </row>
    <row r="1350" spans="1:18" x14ac:dyDescent="0.3">
      <c r="A1350" s="1" t="s">
        <v>1512</v>
      </c>
      <c r="B1350" s="1" t="s">
        <v>1433</v>
      </c>
      <c r="C1350">
        <v>2024</v>
      </c>
      <c r="D1350" s="2">
        <v>36631</v>
      </c>
      <c r="E1350" s="1" t="s">
        <v>37</v>
      </c>
      <c r="F1350">
        <v>1</v>
      </c>
      <c r="G1350">
        <v>1</v>
      </c>
      <c r="H1350">
        <v>1</v>
      </c>
      <c r="I1350" s="1" t="s">
        <v>38</v>
      </c>
      <c r="J1350" s="1" t="s">
        <v>62</v>
      </c>
      <c r="K1350">
        <v>0</v>
      </c>
      <c r="L1350" s="1" t="s">
        <v>22</v>
      </c>
      <c r="M1350" s="1" t="s">
        <v>26</v>
      </c>
      <c r="N1350" s="1" t="s">
        <v>26</v>
      </c>
      <c r="O1350">
        <v>1</v>
      </c>
      <c r="P1350" s="1" t="s">
        <v>40</v>
      </c>
      <c r="Q1350" s="1" t="s">
        <v>40</v>
      </c>
      <c r="R1350">
        <v>0</v>
      </c>
    </row>
    <row r="1351" spans="1:18" x14ac:dyDescent="0.3">
      <c r="A1351" s="1" t="s">
        <v>1513</v>
      </c>
      <c r="B1351" s="1" t="s">
        <v>1433</v>
      </c>
      <c r="C1351">
        <v>2024</v>
      </c>
      <c r="D1351" s="2">
        <v>36631</v>
      </c>
      <c r="E1351" s="1" t="s">
        <v>20</v>
      </c>
      <c r="F1351">
        <v>1</v>
      </c>
      <c r="G1351">
        <v>0</v>
      </c>
      <c r="H1351">
        <v>0</v>
      </c>
      <c r="I1351" s="1" t="s">
        <v>21</v>
      </c>
      <c r="J1351" s="1"/>
      <c r="K1351">
        <v>0</v>
      </c>
      <c r="L1351" s="1" t="s">
        <v>22</v>
      </c>
      <c r="M1351" s="1" t="s">
        <v>26</v>
      </c>
      <c r="N1351" s="1" t="s">
        <v>26</v>
      </c>
      <c r="O1351">
        <v>1</v>
      </c>
      <c r="P1351" s="1" t="s">
        <v>40</v>
      </c>
      <c r="Q1351" s="1" t="s">
        <v>40</v>
      </c>
      <c r="R1351">
        <v>0</v>
      </c>
    </row>
    <row r="1352" spans="1:18" x14ac:dyDescent="0.3">
      <c r="A1352" s="1" t="s">
        <v>1514</v>
      </c>
      <c r="B1352" s="1" t="s">
        <v>1433</v>
      </c>
      <c r="C1352">
        <v>2024</v>
      </c>
      <c r="D1352" s="2">
        <v>36631</v>
      </c>
      <c r="E1352" s="1" t="s">
        <v>37</v>
      </c>
      <c r="F1352">
        <v>1</v>
      </c>
      <c r="G1352">
        <v>1</v>
      </c>
      <c r="H1352">
        <v>1</v>
      </c>
      <c r="I1352" s="1" t="s">
        <v>38</v>
      </c>
      <c r="J1352" s="1" t="s">
        <v>62</v>
      </c>
      <c r="K1352">
        <v>0</v>
      </c>
      <c r="L1352" s="1" t="s">
        <v>22</v>
      </c>
      <c r="M1352" s="1" t="s">
        <v>26</v>
      </c>
      <c r="N1352" s="1" t="s">
        <v>26</v>
      </c>
      <c r="O1352">
        <v>1</v>
      </c>
      <c r="P1352" s="1" t="s">
        <v>45</v>
      </c>
      <c r="Q1352" s="1" t="s">
        <v>45</v>
      </c>
      <c r="R1352">
        <v>0</v>
      </c>
    </row>
    <row r="1353" spans="1:18" x14ac:dyDescent="0.3">
      <c r="A1353" s="1" t="s">
        <v>1515</v>
      </c>
      <c r="B1353" s="1" t="s">
        <v>1433</v>
      </c>
      <c r="C1353">
        <v>2024</v>
      </c>
      <c r="D1353" s="2">
        <v>36631</v>
      </c>
      <c r="E1353" s="1" t="s">
        <v>20</v>
      </c>
      <c r="F1353">
        <v>1</v>
      </c>
      <c r="G1353">
        <v>0</v>
      </c>
      <c r="H1353">
        <v>0</v>
      </c>
      <c r="I1353" s="1" t="s">
        <v>21</v>
      </c>
      <c r="J1353" s="1"/>
      <c r="K1353">
        <v>0</v>
      </c>
      <c r="L1353" s="1" t="s">
        <v>22</v>
      </c>
      <c r="M1353" s="1" t="s">
        <v>84</v>
      </c>
      <c r="N1353" s="1" t="s">
        <v>84</v>
      </c>
      <c r="O1353">
        <v>1</v>
      </c>
      <c r="P1353" s="1" t="s">
        <v>27</v>
      </c>
      <c r="Q1353" s="1" t="s">
        <v>27</v>
      </c>
      <c r="R1353">
        <v>0</v>
      </c>
    </row>
    <row r="1354" spans="1:18" x14ac:dyDescent="0.3">
      <c r="A1354" s="1" t="s">
        <v>1516</v>
      </c>
      <c r="B1354" s="1" t="s">
        <v>1433</v>
      </c>
      <c r="C1354">
        <v>2024</v>
      </c>
      <c r="D1354" s="2">
        <v>36631</v>
      </c>
      <c r="E1354" s="1" t="s">
        <v>20</v>
      </c>
      <c r="F1354">
        <v>1</v>
      </c>
      <c r="G1354">
        <v>0</v>
      </c>
      <c r="H1354">
        <v>0</v>
      </c>
      <c r="I1354" s="1" t="s">
        <v>21</v>
      </c>
      <c r="J1354" s="1"/>
      <c r="K1354">
        <v>0</v>
      </c>
      <c r="L1354" s="1" t="s">
        <v>22</v>
      </c>
      <c r="M1354" s="1" t="s">
        <v>23</v>
      </c>
      <c r="N1354" s="1" t="s">
        <v>23</v>
      </c>
      <c r="O1354">
        <v>1</v>
      </c>
      <c r="P1354" s="1" t="s">
        <v>27</v>
      </c>
      <c r="Q1354" s="1" t="s">
        <v>27</v>
      </c>
      <c r="R1354">
        <v>0</v>
      </c>
    </row>
    <row r="1355" spans="1:18" x14ac:dyDescent="0.3">
      <c r="A1355" s="1" t="s">
        <v>1517</v>
      </c>
      <c r="B1355" s="1" t="s">
        <v>1433</v>
      </c>
      <c r="C1355">
        <v>2024</v>
      </c>
      <c r="D1355" s="2">
        <v>36631</v>
      </c>
      <c r="E1355" s="1" t="s">
        <v>37</v>
      </c>
      <c r="F1355">
        <v>1</v>
      </c>
      <c r="G1355">
        <v>1</v>
      </c>
      <c r="H1355">
        <v>1</v>
      </c>
      <c r="I1355" s="1" t="s">
        <v>38</v>
      </c>
      <c r="J1355" s="1" t="s">
        <v>62</v>
      </c>
      <c r="K1355">
        <v>0</v>
      </c>
      <c r="L1355" s="1" t="s">
        <v>22</v>
      </c>
      <c r="M1355" s="1" t="s">
        <v>26</v>
      </c>
      <c r="N1355" s="1" t="s">
        <v>26</v>
      </c>
      <c r="O1355">
        <v>1</v>
      </c>
      <c r="P1355" s="1" t="s">
        <v>40</v>
      </c>
      <c r="Q1355" s="1" t="s">
        <v>40</v>
      </c>
      <c r="R1355">
        <v>0</v>
      </c>
    </row>
    <row r="1356" spans="1:18" x14ac:dyDescent="0.3">
      <c r="A1356" s="1" t="s">
        <v>1518</v>
      </c>
      <c r="B1356" s="1" t="s">
        <v>1433</v>
      </c>
      <c r="C1356">
        <v>2024</v>
      </c>
      <c r="D1356" s="2">
        <v>36631</v>
      </c>
      <c r="E1356" s="1" t="s">
        <v>20</v>
      </c>
      <c r="F1356">
        <v>1</v>
      </c>
      <c r="G1356">
        <v>0</v>
      </c>
      <c r="H1356">
        <v>0</v>
      </c>
      <c r="I1356" s="1" t="s">
        <v>21</v>
      </c>
      <c r="J1356" s="1"/>
      <c r="K1356">
        <v>0</v>
      </c>
      <c r="L1356" s="1" t="s">
        <v>22</v>
      </c>
      <c r="M1356" s="1" t="s">
        <v>84</v>
      </c>
      <c r="N1356" s="1" t="s">
        <v>84</v>
      </c>
      <c r="O1356">
        <v>1</v>
      </c>
      <c r="P1356" s="1" t="s">
        <v>40</v>
      </c>
      <c r="Q1356" s="1" t="s">
        <v>40</v>
      </c>
      <c r="R1356">
        <v>0</v>
      </c>
    </row>
    <row r="1357" spans="1:18" x14ac:dyDescent="0.3">
      <c r="A1357" s="1" t="s">
        <v>1519</v>
      </c>
      <c r="B1357" s="1" t="s">
        <v>1433</v>
      </c>
      <c r="C1357">
        <v>2024</v>
      </c>
      <c r="D1357" s="2">
        <v>36631</v>
      </c>
      <c r="E1357" s="1" t="s">
        <v>20</v>
      </c>
      <c r="F1357">
        <v>1</v>
      </c>
      <c r="G1357">
        <v>0</v>
      </c>
      <c r="H1357">
        <v>0</v>
      </c>
      <c r="I1357" s="1" t="s">
        <v>21</v>
      </c>
      <c r="J1357" s="1"/>
      <c r="K1357">
        <v>0</v>
      </c>
      <c r="L1357" s="1" t="s">
        <v>22</v>
      </c>
      <c r="M1357" s="1" t="s">
        <v>23</v>
      </c>
      <c r="N1357" s="1" t="s">
        <v>23</v>
      </c>
      <c r="O1357">
        <v>1</v>
      </c>
      <c r="P1357" s="1" t="s">
        <v>27</v>
      </c>
      <c r="Q1357" s="1" t="s">
        <v>27</v>
      </c>
      <c r="R1357">
        <v>0</v>
      </c>
    </row>
    <row r="1358" spans="1:18" x14ac:dyDescent="0.3">
      <c r="A1358" s="1" t="s">
        <v>1520</v>
      </c>
      <c r="B1358" s="1" t="s">
        <v>1433</v>
      </c>
      <c r="C1358">
        <v>2024</v>
      </c>
      <c r="D1358" s="2">
        <v>36631</v>
      </c>
      <c r="E1358" s="1" t="s">
        <v>20</v>
      </c>
      <c r="F1358">
        <v>1</v>
      </c>
      <c r="G1358">
        <v>0</v>
      </c>
      <c r="H1358">
        <v>0</v>
      </c>
      <c r="I1358" s="1" t="s">
        <v>21</v>
      </c>
      <c r="J1358" s="1"/>
      <c r="K1358">
        <v>0</v>
      </c>
      <c r="L1358" s="1" t="s">
        <v>22</v>
      </c>
      <c r="M1358" s="1" t="s">
        <v>23</v>
      </c>
      <c r="N1358" s="1" t="s">
        <v>23</v>
      </c>
      <c r="O1358">
        <v>1</v>
      </c>
      <c r="P1358" s="1" t="s">
        <v>27</v>
      </c>
      <c r="Q1358" s="1" t="s">
        <v>27</v>
      </c>
      <c r="R1358">
        <v>0</v>
      </c>
    </row>
    <row r="1359" spans="1:18" x14ac:dyDescent="0.3">
      <c r="A1359" s="1" t="s">
        <v>1521</v>
      </c>
      <c r="B1359" s="1" t="s">
        <v>1433</v>
      </c>
      <c r="C1359">
        <v>2024</v>
      </c>
      <c r="D1359" s="2">
        <v>36631</v>
      </c>
      <c r="E1359" s="1" t="s">
        <v>20</v>
      </c>
      <c r="F1359">
        <v>1</v>
      </c>
      <c r="G1359">
        <v>0</v>
      </c>
      <c r="H1359">
        <v>0</v>
      </c>
      <c r="I1359" s="1" t="s">
        <v>21</v>
      </c>
      <c r="J1359" s="1"/>
      <c r="K1359">
        <v>0</v>
      </c>
      <c r="L1359" s="1" t="s">
        <v>22</v>
      </c>
      <c r="M1359" s="1" t="s">
        <v>23</v>
      </c>
      <c r="N1359" s="1" t="s">
        <v>23</v>
      </c>
      <c r="O1359">
        <v>1</v>
      </c>
      <c r="P1359" s="1" t="s">
        <v>27</v>
      </c>
      <c r="Q1359" s="1" t="s">
        <v>27</v>
      </c>
      <c r="R1359">
        <v>0</v>
      </c>
    </row>
    <row r="1360" spans="1:18" x14ac:dyDescent="0.3">
      <c r="A1360" s="1" t="s">
        <v>1522</v>
      </c>
      <c r="B1360" s="1" t="s">
        <v>1433</v>
      </c>
      <c r="C1360">
        <v>2024</v>
      </c>
      <c r="D1360" s="2">
        <v>36631</v>
      </c>
      <c r="E1360" s="1" t="s">
        <v>20</v>
      </c>
      <c r="F1360">
        <v>1</v>
      </c>
      <c r="G1360">
        <v>0</v>
      </c>
      <c r="H1360">
        <v>0</v>
      </c>
      <c r="I1360" s="1" t="s">
        <v>21</v>
      </c>
      <c r="J1360" s="1"/>
      <c r="K1360">
        <v>0</v>
      </c>
      <c r="L1360" s="1" t="s">
        <v>22</v>
      </c>
      <c r="M1360" s="1" t="s">
        <v>26</v>
      </c>
      <c r="N1360" s="1" t="s">
        <v>26</v>
      </c>
      <c r="O1360">
        <v>1</v>
      </c>
      <c r="P1360" s="1" t="s">
        <v>78</v>
      </c>
      <c r="Q1360" s="1" t="s">
        <v>78</v>
      </c>
      <c r="R1360">
        <v>0</v>
      </c>
    </row>
    <row r="1361" spans="1:18" x14ac:dyDescent="0.3">
      <c r="A1361" s="1" t="s">
        <v>1523</v>
      </c>
      <c r="B1361" s="1" t="s">
        <v>1433</v>
      </c>
      <c r="C1361">
        <v>2024</v>
      </c>
      <c r="D1361" s="2">
        <v>36631</v>
      </c>
      <c r="E1361" s="1" t="s">
        <v>20</v>
      </c>
      <c r="F1361">
        <v>1</v>
      </c>
      <c r="G1361">
        <v>0</v>
      </c>
      <c r="H1361">
        <v>0</v>
      </c>
      <c r="I1361" s="1" t="s">
        <v>21</v>
      </c>
      <c r="J1361" s="1"/>
      <c r="K1361">
        <v>0</v>
      </c>
      <c r="L1361" s="1" t="s">
        <v>22</v>
      </c>
      <c r="M1361" s="1" t="s">
        <v>23</v>
      </c>
      <c r="N1361" s="1" t="s">
        <v>23</v>
      </c>
      <c r="O1361">
        <v>1</v>
      </c>
      <c r="P1361" s="1" t="s">
        <v>27</v>
      </c>
      <c r="Q1361" s="1" t="s">
        <v>27</v>
      </c>
      <c r="R1361">
        <v>0</v>
      </c>
    </row>
    <row r="1362" spans="1:18" x14ac:dyDescent="0.3">
      <c r="A1362" s="1" t="s">
        <v>1524</v>
      </c>
      <c r="B1362" s="1" t="s">
        <v>1433</v>
      </c>
      <c r="C1362">
        <v>2024</v>
      </c>
      <c r="D1362" s="2">
        <v>36631</v>
      </c>
      <c r="E1362" s="1" t="s">
        <v>20</v>
      </c>
      <c r="F1362">
        <v>1</v>
      </c>
      <c r="G1362">
        <v>0</v>
      </c>
      <c r="H1362">
        <v>0</v>
      </c>
      <c r="I1362" s="1" t="s">
        <v>21</v>
      </c>
      <c r="J1362" s="1"/>
      <c r="K1362">
        <v>0</v>
      </c>
      <c r="L1362" s="1" t="s">
        <v>22</v>
      </c>
      <c r="M1362" s="1" t="s">
        <v>26</v>
      </c>
      <c r="N1362" s="1" t="s">
        <v>26</v>
      </c>
      <c r="O1362">
        <v>1</v>
      </c>
      <c r="P1362" s="1" t="s">
        <v>27</v>
      </c>
      <c r="Q1362" s="1" t="s">
        <v>27</v>
      </c>
      <c r="R1362">
        <v>0</v>
      </c>
    </row>
    <row r="1363" spans="1:18" x14ac:dyDescent="0.3">
      <c r="A1363" s="1" t="s">
        <v>1525</v>
      </c>
      <c r="B1363" s="1" t="s">
        <v>1433</v>
      </c>
      <c r="C1363">
        <v>2024</v>
      </c>
      <c r="D1363" s="2">
        <v>36631</v>
      </c>
      <c r="E1363" s="1" t="s">
        <v>20</v>
      </c>
      <c r="F1363">
        <v>1</v>
      </c>
      <c r="G1363">
        <v>0</v>
      </c>
      <c r="H1363">
        <v>0</v>
      </c>
      <c r="I1363" s="1" t="s">
        <v>21</v>
      </c>
      <c r="J1363" s="1"/>
      <c r="K1363">
        <v>0</v>
      </c>
      <c r="L1363" s="1" t="s">
        <v>22</v>
      </c>
      <c r="M1363" s="1" t="s">
        <v>47</v>
      </c>
      <c r="N1363" s="1" t="s">
        <v>47</v>
      </c>
      <c r="O1363">
        <v>1</v>
      </c>
      <c r="P1363" s="1" t="s">
        <v>27</v>
      </c>
      <c r="Q1363" s="1" t="s">
        <v>27</v>
      </c>
      <c r="R1363">
        <v>0</v>
      </c>
    </row>
    <row r="1364" spans="1:18" x14ac:dyDescent="0.3">
      <c r="A1364" s="1" t="s">
        <v>1526</v>
      </c>
      <c r="B1364" s="1" t="s">
        <v>1433</v>
      </c>
      <c r="C1364">
        <v>2024</v>
      </c>
      <c r="D1364" s="2">
        <v>36631</v>
      </c>
      <c r="E1364" s="1" t="s">
        <v>20</v>
      </c>
      <c r="F1364">
        <v>1</v>
      </c>
      <c r="G1364">
        <v>0</v>
      </c>
      <c r="H1364">
        <v>0</v>
      </c>
      <c r="I1364" s="1" t="s">
        <v>21</v>
      </c>
      <c r="J1364" s="1"/>
      <c r="K1364">
        <v>0</v>
      </c>
      <c r="L1364" s="1" t="s">
        <v>22</v>
      </c>
      <c r="M1364" s="1" t="s">
        <v>26</v>
      </c>
      <c r="N1364" s="1" t="s">
        <v>26</v>
      </c>
      <c r="O1364">
        <v>1</v>
      </c>
      <c r="P1364" s="1" t="s">
        <v>27</v>
      </c>
      <c r="Q1364" s="1" t="s">
        <v>27</v>
      </c>
      <c r="R1364">
        <v>0</v>
      </c>
    </row>
    <row r="1365" spans="1:18" x14ac:dyDescent="0.3">
      <c r="A1365" s="1" t="s">
        <v>1527</v>
      </c>
      <c r="B1365" s="1" t="s">
        <v>1433</v>
      </c>
      <c r="C1365">
        <v>2024</v>
      </c>
      <c r="D1365" s="2">
        <v>36631</v>
      </c>
      <c r="E1365" s="1" t="s">
        <v>37</v>
      </c>
      <c r="F1365">
        <v>1</v>
      </c>
      <c r="G1365">
        <v>1</v>
      </c>
      <c r="H1365">
        <v>1</v>
      </c>
      <c r="I1365" s="1" t="s">
        <v>38</v>
      </c>
      <c r="J1365" s="1" t="s">
        <v>39</v>
      </c>
      <c r="K1365">
        <v>0</v>
      </c>
      <c r="L1365" s="1" t="s">
        <v>22</v>
      </c>
      <c r="M1365" s="1" t="s">
        <v>26</v>
      </c>
      <c r="N1365" s="1" t="s">
        <v>26</v>
      </c>
      <c r="O1365">
        <v>1</v>
      </c>
      <c r="P1365" s="1" t="s">
        <v>80</v>
      </c>
      <c r="Q1365" s="1" t="s">
        <v>80</v>
      </c>
      <c r="R1365">
        <v>0</v>
      </c>
    </row>
    <row r="1366" spans="1:18" x14ac:dyDescent="0.3">
      <c r="A1366" s="1" t="s">
        <v>1528</v>
      </c>
      <c r="B1366" s="1" t="s">
        <v>1433</v>
      </c>
      <c r="C1366">
        <v>2024</v>
      </c>
      <c r="D1366" s="2">
        <v>36631</v>
      </c>
      <c r="E1366" s="1" t="s">
        <v>37</v>
      </c>
      <c r="F1366">
        <v>1</v>
      </c>
      <c r="G1366">
        <v>1</v>
      </c>
      <c r="H1366">
        <v>1</v>
      </c>
      <c r="I1366" s="1" t="s">
        <v>38</v>
      </c>
      <c r="J1366" s="1" t="s">
        <v>62</v>
      </c>
      <c r="K1366">
        <v>0</v>
      </c>
      <c r="L1366" s="1" t="s">
        <v>22</v>
      </c>
      <c r="M1366" s="1" t="s">
        <v>23</v>
      </c>
      <c r="N1366" s="1" t="s">
        <v>23</v>
      </c>
      <c r="O1366">
        <v>9</v>
      </c>
      <c r="P1366" s="1" t="s">
        <v>1529</v>
      </c>
      <c r="Q1366" s="1"/>
      <c r="R1366">
        <v>0</v>
      </c>
    </row>
    <row r="1367" spans="1:18" x14ac:dyDescent="0.3">
      <c r="A1367" s="1" t="s">
        <v>1530</v>
      </c>
      <c r="B1367" s="1" t="s">
        <v>1433</v>
      </c>
      <c r="C1367">
        <v>2024</v>
      </c>
      <c r="D1367" s="2">
        <v>36631</v>
      </c>
      <c r="E1367" s="1" t="s">
        <v>20</v>
      </c>
      <c r="F1367">
        <v>1</v>
      </c>
      <c r="G1367">
        <v>0</v>
      </c>
      <c r="H1367">
        <v>0</v>
      </c>
      <c r="I1367" s="1" t="s">
        <v>21</v>
      </c>
      <c r="J1367" s="1"/>
      <c r="K1367">
        <v>0</v>
      </c>
      <c r="L1367" s="1" t="s">
        <v>22</v>
      </c>
      <c r="M1367" s="1" t="s">
        <v>35</v>
      </c>
      <c r="N1367" s="1" t="s">
        <v>35</v>
      </c>
      <c r="O1367">
        <v>2</v>
      </c>
      <c r="P1367" s="1" t="s">
        <v>403</v>
      </c>
      <c r="Q1367" s="1"/>
      <c r="R1367">
        <v>0</v>
      </c>
    </row>
    <row r="1368" spans="1:18" x14ac:dyDescent="0.3">
      <c r="A1368" s="1" t="s">
        <v>1531</v>
      </c>
      <c r="B1368" s="1" t="s">
        <v>1433</v>
      </c>
      <c r="C1368">
        <v>2024</v>
      </c>
      <c r="D1368" s="2">
        <v>36631</v>
      </c>
      <c r="E1368" s="1" t="s">
        <v>20</v>
      </c>
      <c r="F1368">
        <v>1</v>
      </c>
      <c r="G1368">
        <v>0</v>
      </c>
      <c r="H1368">
        <v>0</v>
      </c>
      <c r="I1368" s="1" t="s">
        <v>21</v>
      </c>
      <c r="J1368" s="1"/>
      <c r="K1368">
        <v>0</v>
      </c>
      <c r="L1368" s="1" t="s">
        <v>22</v>
      </c>
      <c r="M1368" s="1" t="s">
        <v>33</v>
      </c>
      <c r="N1368" s="1" t="s">
        <v>33</v>
      </c>
      <c r="O1368">
        <v>1</v>
      </c>
      <c r="P1368" s="1" t="s">
        <v>121</v>
      </c>
      <c r="Q1368" s="1" t="s">
        <v>121</v>
      </c>
      <c r="R1368">
        <v>0</v>
      </c>
    </row>
    <row r="1369" spans="1:18" x14ac:dyDescent="0.3">
      <c r="A1369" s="1" t="s">
        <v>1532</v>
      </c>
      <c r="B1369" s="1" t="s">
        <v>1433</v>
      </c>
      <c r="C1369">
        <v>2024</v>
      </c>
      <c r="D1369" s="2">
        <v>36631</v>
      </c>
      <c r="E1369" s="1" t="s">
        <v>37</v>
      </c>
      <c r="F1369">
        <v>1</v>
      </c>
      <c r="G1369">
        <v>1</v>
      </c>
      <c r="H1369">
        <v>1</v>
      </c>
      <c r="I1369" s="1" t="s">
        <v>38</v>
      </c>
      <c r="J1369" s="1" t="s">
        <v>42</v>
      </c>
      <c r="K1369">
        <v>0</v>
      </c>
      <c r="L1369" s="1" t="s">
        <v>22</v>
      </c>
      <c r="M1369" s="1" t="s">
        <v>26</v>
      </c>
      <c r="N1369" s="1" t="s">
        <v>26</v>
      </c>
      <c r="O1369">
        <v>1</v>
      </c>
      <c r="P1369" s="1" t="s">
        <v>27</v>
      </c>
      <c r="Q1369" s="1" t="s">
        <v>27</v>
      </c>
      <c r="R1369">
        <v>0</v>
      </c>
    </row>
    <row r="1370" spans="1:18" x14ac:dyDescent="0.3">
      <c r="A1370" s="1" t="s">
        <v>1533</v>
      </c>
      <c r="B1370" s="1" t="s">
        <v>1433</v>
      </c>
      <c r="C1370">
        <v>2024</v>
      </c>
      <c r="D1370" s="2">
        <v>36631</v>
      </c>
      <c r="E1370" s="1" t="s">
        <v>20</v>
      </c>
      <c r="F1370">
        <v>1</v>
      </c>
      <c r="G1370">
        <v>0</v>
      </c>
      <c r="H1370">
        <v>0</v>
      </c>
      <c r="I1370" s="1" t="s">
        <v>21</v>
      </c>
      <c r="J1370" s="1"/>
      <c r="K1370">
        <v>0</v>
      </c>
      <c r="L1370" s="1" t="s">
        <v>22</v>
      </c>
      <c r="M1370" s="1" t="s">
        <v>26</v>
      </c>
      <c r="N1370" s="1" t="s">
        <v>26</v>
      </c>
      <c r="O1370">
        <v>1</v>
      </c>
      <c r="P1370" s="1" t="s">
        <v>27</v>
      </c>
      <c r="Q1370" s="1" t="s">
        <v>27</v>
      </c>
      <c r="R1370">
        <v>0</v>
      </c>
    </row>
    <row r="1371" spans="1:18" x14ac:dyDescent="0.3">
      <c r="A1371" s="1" t="s">
        <v>1534</v>
      </c>
      <c r="B1371" s="1" t="s">
        <v>1433</v>
      </c>
      <c r="C1371">
        <v>2024</v>
      </c>
      <c r="D1371" s="2">
        <v>36631</v>
      </c>
      <c r="E1371" s="1" t="s">
        <v>20</v>
      </c>
      <c r="F1371">
        <v>1</v>
      </c>
      <c r="G1371">
        <v>0</v>
      </c>
      <c r="H1371">
        <v>0</v>
      </c>
      <c r="I1371" s="1" t="s">
        <v>21</v>
      </c>
      <c r="J1371" s="1"/>
      <c r="K1371">
        <v>0</v>
      </c>
      <c r="L1371" s="1" t="s">
        <v>22</v>
      </c>
      <c r="M1371" s="1" t="s">
        <v>23</v>
      </c>
      <c r="N1371" s="1" t="s">
        <v>23</v>
      </c>
      <c r="O1371">
        <v>1</v>
      </c>
      <c r="P1371" s="1" t="s">
        <v>27</v>
      </c>
      <c r="Q1371" s="1" t="s">
        <v>27</v>
      </c>
      <c r="R1371">
        <v>0</v>
      </c>
    </row>
    <row r="1372" spans="1:18" x14ac:dyDescent="0.3">
      <c r="A1372" s="1" t="s">
        <v>1535</v>
      </c>
      <c r="B1372" s="1" t="s">
        <v>1433</v>
      </c>
      <c r="C1372">
        <v>2024</v>
      </c>
      <c r="D1372" s="2">
        <v>36631</v>
      </c>
      <c r="E1372" s="1" t="s">
        <v>20</v>
      </c>
      <c r="F1372">
        <v>1</v>
      </c>
      <c r="G1372">
        <v>0</v>
      </c>
      <c r="H1372">
        <v>0</v>
      </c>
      <c r="I1372" s="1" t="s">
        <v>21</v>
      </c>
      <c r="J1372" s="1"/>
      <c r="K1372">
        <v>0</v>
      </c>
      <c r="L1372" s="1" t="s">
        <v>22</v>
      </c>
      <c r="M1372" s="1" t="s">
        <v>26</v>
      </c>
      <c r="N1372" s="1" t="s">
        <v>26</v>
      </c>
      <c r="O1372">
        <v>1</v>
      </c>
      <c r="P1372" s="1" t="s">
        <v>27</v>
      </c>
      <c r="Q1372" s="1" t="s">
        <v>27</v>
      </c>
      <c r="R1372">
        <v>0</v>
      </c>
    </row>
    <row r="1373" spans="1:18" x14ac:dyDescent="0.3">
      <c r="A1373" s="1" t="s">
        <v>1536</v>
      </c>
      <c r="B1373" s="1" t="s">
        <v>1433</v>
      </c>
      <c r="C1373">
        <v>2024</v>
      </c>
      <c r="D1373" s="2">
        <v>36631</v>
      </c>
      <c r="E1373" s="1" t="s">
        <v>20</v>
      </c>
      <c r="F1373">
        <v>1</v>
      </c>
      <c r="G1373">
        <v>0</v>
      </c>
      <c r="H1373">
        <v>0</v>
      </c>
      <c r="I1373" s="1" t="s">
        <v>21</v>
      </c>
      <c r="J1373" s="1"/>
      <c r="K1373">
        <v>0</v>
      </c>
      <c r="L1373" s="1" t="s">
        <v>22</v>
      </c>
      <c r="M1373" s="1" t="s">
        <v>47</v>
      </c>
      <c r="N1373" s="1" t="s">
        <v>47</v>
      </c>
      <c r="O1373">
        <v>1</v>
      </c>
      <c r="P1373" s="1" t="s">
        <v>27</v>
      </c>
      <c r="Q1373" s="1" t="s">
        <v>27</v>
      </c>
      <c r="R1373">
        <v>0</v>
      </c>
    </row>
    <row r="1374" spans="1:18" x14ac:dyDescent="0.3">
      <c r="A1374" s="1" t="s">
        <v>1537</v>
      </c>
      <c r="B1374" s="1" t="s">
        <v>1433</v>
      </c>
      <c r="C1374">
        <v>2024</v>
      </c>
      <c r="D1374" s="2">
        <v>36631</v>
      </c>
      <c r="E1374" s="1" t="s">
        <v>20</v>
      </c>
      <c r="F1374">
        <v>1</v>
      </c>
      <c r="G1374">
        <v>0</v>
      </c>
      <c r="H1374">
        <v>0</v>
      </c>
      <c r="I1374" s="1" t="s">
        <v>21</v>
      </c>
      <c r="J1374" s="1"/>
      <c r="K1374">
        <v>0</v>
      </c>
      <c r="L1374" s="1" t="s">
        <v>22</v>
      </c>
      <c r="M1374" s="1" t="s">
        <v>26</v>
      </c>
      <c r="N1374" s="1" t="s">
        <v>26</v>
      </c>
      <c r="O1374">
        <v>1</v>
      </c>
      <c r="P1374" s="1" t="s">
        <v>27</v>
      </c>
      <c r="Q1374" s="1" t="s">
        <v>27</v>
      </c>
      <c r="R1374">
        <v>0</v>
      </c>
    </row>
    <row r="1375" spans="1:18" x14ac:dyDescent="0.3">
      <c r="A1375" s="1" t="s">
        <v>1538</v>
      </c>
      <c r="B1375" s="1" t="s">
        <v>1433</v>
      </c>
      <c r="C1375">
        <v>2024</v>
      </c>
      <c r="D1375" s="2">
        <v>36631</v>
      </c>
      <c r="E1375" s="1" t="s">
        <v>20</v>
      </c>
      <c r="F1375">
        <v>1</v>
      </c>
      <c r="G1375">
        <v>0</v>
      </c>
      <c r="H1375">
        <v>0</v>
      </c>
      <c r="I1375" s="1" t="s">
        <v>21</v>
      </c>
      <c r="J1375" s="1"/>
      <c r="K1375">
        <v>0</v>
      </c>
      <c r="L1375" s="1" t="s">
        <v>22</v>
      </c>
      <c r="M1375" s="1" t="s">
        <v>23</v>
      </c>
      <c r="N1375" s="1" t="s">
        <v>23</v>
      </c>
      <c r="O1375">
        <v>1</v>
      </c>
      <c r="P1375" s="1" t="s">
        <v>27</v>
      </c>
      <c r="Q1375" s="1" t="s">
        <v>27</v>
      </c>
      <c r="R1375">
        <v>0</v>
      </c>
    </row>
    <row r="1376" spans="1:18" x14ac:dyDescent="0.3">
      <c r="A1376" s="1" t="s">
        <v>1539</v>
      </c>
      <c r="B1376" s="1" t="s">
        <v>1433</v>
      </c>
      <c r="C1376">
        <v>2024</v>
      </c>
      <c r="D1376" s="2">
        <v>36631</v>
      </c>
      <c r="E1376" s="1" t="s">
        <v>20</v>
      </c>
      <c r="F1376">
        <v>1</v>
      </c>
      <c r="G1376">
        <v>0</v>
      </c>
      <c r="H1376">
        <v>0</v>
      </c>
      <c r="I1376" s="1" t="s">
        <v>21</v>
      </c>
      <c r="J1376" s="1"/>
      <c r="K1376">
        <v>0</v>
      </c>
      <c r="L1376" s="1" t="s">
        <v>22</v>
      </c>
      <c r="M1376" s="1" t="s">
        <v>23</v>
      </c>
      <c r="N1376" s="1" t="s">
        <v>23</v>
      </c>
      <c r="O1376">
        <v>1</v>
      </c>
      <c r="P1376" s="1" t="s">
        <v>27</v>
      </c>
      <c r="Q1376" s="1" t="s">
        <v>27</v>
      </c>
      <c r="R1376">
        <v>0</v>
      </c>
    </row>
    <row r="1377" spans="1:18" x14ac:dyDescent="0.3">
      <c r="A1377" s="1" t="s">
        <v>1540</v>
      </c>
      <c r="B1377" s="1" t="s">
        <v>1433</v>
      </c>
      <c r="C1377">
        <v>2024</v>
      </c>
      <c r="D1377" s="2">
        <v>36631</v>
      </c>
      <c r="E1377" s="1" t="s">
        <v>20</v>
      </c>
      <c r="F1377">
        <v>1</v>
      </c>
      <c r="G1377">
        <v>0</v>
      </c>
      <c r="H1377">
        <v>0</v>
      </c>
      <c r="I1377" s="1" t="s">
        <v>21</v>
      </c>
      <c r="J1377" s="1"/>
      <c r="K1377">
        <v>0</v>
      </c>
      <c r="L1377" s="1" t="s">
        <v>22</v>
      </c>
      <c r="M1377" s="1" t="s">
        <v>47</v>
      </c>
      <c r="N1377" s="1" t="s">
        <v>47</v>
      </c>
      <c r="O1377">
        <v>1</v>
      </c>
      <c r="P1377" s="1" t="s">
        <v>27</v>
      </c>
      <c r="Q1377" s="1" t="s">
        <v>27</v>
      </c>
      <c r="R1377">
        <v>0</v>
      </c>
    </row>
    <row r="1378" spans="1:18" x14ac:dyDescent="0.3">
      <c r="A1378" s="1" t="s">
        <v>1541</v>
      </c>
      <c r="B1378" s="1" t="s">
        <v>1433</v>
      </c>
      <c r="C1378">
        <v>2024</v>
      </c>
      <c r="D1378" s="2">
        <v>36631</v>
      </c>
      <c r="E1378" s="1" t="s">
        <v>20</v>
      </c>
      <c r="F1378">
        <v>1</v>
      </c>
      <c r="G1378">
        <v>0</v>
      </c>
      <c r="H1378">
        <v>0</v>
      </c>
      <c r="I1378" s="1" t="s">
        <v>21</v>
      </c>
      <c r="J1378" s="1"/>
      <c r="K1378">
        <v>0</v>
      </c>
      <c r="L1378" s="1" t="s">
        <v>22</v>
      </c>
      <c r="M1378" s="1" t="s">
        <v>47</v>
      </c>
      <c r="N1378" s="1" t="s">
        <v>47</v>
      </c>
      <c r="O1378">
        <v>3</v>
      </c>
      <c r="P1378" s="1" t="s">
        <v>1542</v>
      </c>
      <c r="Q1378" s="1"/>
      <c r="R1378">
        <v>0</v>
      </c>
    </row>
    <row r="1379" spans="1:18" x14ac:dyDescent="0.3">
      <c r="A1379" s="1" t="s">
        <v>1543</v>
      </c>
      <c r="B1379" s="1" t="s">
        <v>1433</v>
      </c>
      <c r="C1379">
        <v>2024</v>
      </c>
      <c r="D1379" s="2">
        <v>36631</v>
      </c>
      <c r="E1379" s="1" t="s">
        <v>20</v>
      </c>
      <c r="F1379">
        <v>1</v>
      </c>
      <c r="G1379">
        <v>0</v>
      </c>
      <c r="H1379">
        <v>0</v>
      </c>
      <c r="I1379" s="1" t="s">
        <v>21</v>
      </c>
      <c r="J1379" s="1"/>
      <c r="K1379">
        <v>0</v>
      </c>
      <c r="L1379" s="1" t="s">
        <v>22</v>
      </c>
      <c r="M1379" s="1" t="s">
        <v>26</v>
      </c>
      <c r="N1379" s="1" t="s">
        <v>26</v>
      </c>
      <c r="O1379">
        <v>1</v>
      </c>
      <c r="P1379" s="1" t="s">
        <v>40</v>
      </c>
      <c r="Q1379" s="1" t="s">
        <v>40</v>
      </c>
      <c r="R1379">
        <v>0</v>
      </c>
    </row>
    <row r="1380" spans="1:18" x14ac:dyDescent="0.3">
      <c r="A1380" s="1" t="s">
        <v>1544</v>
      </c>
      <c r="B1380" s="1" t="s">
        <v>1433</v>
      </c>
      <c r="C1380">
        <v>2024</v>
      </c>
      <c r="D1380" s="2">
        <v>36631</v>
      </c>
      <c r="E1380" s="1" t="s">
        <v>20</v>
      </c>
      <c r="F1380">
        <v>1</v>
      </c>
      <c r="G1380">
        <v>0</v>
      </c>
      <c r="H1380">
        <v>0</v>
      </c>
      <c r="I1380" s="1" t="s">
        <v>21</v>
      </c>
      <c r="J1380" s="1"/>
      <c r="K1380">
        <v>0</v>
      </c>
      <c r="L1380" s="1" t="s">
        <v>22</v>
      </c>
      <c r="M1380" s="1" t="s">
        <v>26</v>
      </c>
      <c r="N1380" s="1" t="s">
        <v>26</v>
      </c>
      <c r="O1380">
        <v>1</v>
      </c>
      <c r="P1380" s="1" t="s">
        <v>27</v>
      </c>
      <c r="Q1380" s="1" t="s">
        <v>27</v>
      </c>
      <c r="R1380">
        <v>0</v>
      </c>
    </row>
    <row r="1381" spans="1:18" x14ac:dyDescent="0.3">
      <c r="A1381" s="1" t="s">
        <v>1545</v>
      </c>
      <c r="B1381" s="1" t="s">
        <v>1433</v>
      </c>
      <c r="C1381">
        <v>2024</v>
      </c>
      <c r="D1381" s="2">
        <v>36631</v>
      </c>
      <c r="E1381" s="1" t="s">
        <v>20</v>
      </c>
      <c r="F1381">
        <v>1</v>
      </c>
      <c r="G1381">
        <v>0</v>
      </c>
      <c r="H1381">
        <v>0</v>
      </c>
      <c r="I1381" s="1" t="s">
        <v>21</v>
      </c>
      <c r="J1381" s="1"/>
      <c r="K1381">
        <v>0</v>
      </c>
      <c r="L1381" s="1" t="s">
        <v>22</v>
      </c>
      <c r="M1381" s="1" t="s">
        <v>33</v>
      </c>
      <c r="N1381" s="1" t="s">
        <v>33</v>
      </c>
      <c r="O1381">
        <v>2</v>
      </c>
      <c r="P1381" s="1" t="s">
        <v>1546</v>
      </c>
      <c r="Q1381" s="1"/>
      <c r="R1381">
        <v>0</v>
      </c>
    </row>
    <row r="1382" spans="1:18" x14ac:dyDescent="0.3">
      <c r="A1382" s="1" t="s">
        <v>1547</v>
      </c>
      <c r="B1382" s="1" t="s">
        <v>1433</v>
      </c>
      <c r="C1382">
        <v>2024</v>
      </c>
      <c r="D1382" s="2">
        <v>36631</v>
      </c>
      <c r="E1382" s="1" t="s">
        <v>20</v>
      </c>
      <c r="F1382">
        <v>1</v>
      </c>
      <c r="G1382">
        <v>0</v>
      </c>
      <c r="H1382">
        <v>0</v>
      </c>
      <c r="I1382" s="1" t="s">
        <v>21</v>
      </c>
      <c r="J1382" s="1"/>
      <c r="K1382">
        <v>0</v>
      </c>
      <c r="L1382" s="1" t="s">
        <v>22</v>
      </c>
      <c r="M1382" s="1" t="s">
        <v>23</v>
      </c>
      <c r="N1382" s="1" t="s">
        <v>23</v>
      </c>
      <c r="O1382">
        <v>1</v>
      </c>
      <c r="P1382" s="1" t="s">
        <v>134</v>
      </c>
      <c r="Q1382" s="1" t="s">
        <v>134</v>
      </c>
      <c r="R1382">
        <v>0</v>
      </c>
    </row>
    <row r="1383" spans="1:18" x14ac:dyDescent="0.3">
      <c r="A1383" s="1" t="s">
        <v>1548</v>
      </c>
      <c r="B1383" s="1" t="s">
        <v>1433</v>
      </c>
      <c r="C1383">
        <v>2024</v>
      </c>
      <c r="D1383" s="2">
        <v>36631</v>
      </c>
      <c r="E1383" s="1" t="s">
        <v>20</v>
      </c>
      <c r="F1383">
        <v>1</v>
      </c>
      <c r="G1383">
        <v>0</v>
      </c>
      <c r="H1383">
        <v>0</v>
      </c>
      <c r="I1383" s="1" t="s">
        <v>21</v>
      </c>
      <c r="J1383" s="1"/>
      <c r="K1383">
        <v>0</v>
      </c>
      <c r="L1383" s="1" t="s">
        <v>22</v>
      </c>
      <c r="M1383" s="1" t="s">
        <v>26</v>
      </c>
      <c r="N1383" s="1" t="s">
        <v>26</v>
      </c>
      <c r="O1383">
        <v>1</v>
      </c>
      <c r="P1383" s="1" t="s">
        <v>40</v>
      </c>
      <c r="Q1383" s="1" t="s">
        <v>40</v>
      </c>
      <c r="R1383">
        <v>0</v>
      </c>
    </row>
    <row r="1384" spans="1:18" x14ac:dyDescent="0.3">
      <c r="A1384" s="1" t="s">
        <v>1549</v>
      </c>
      <c r="B1384" s="1" t="s">
        <v>1433</v>
      </c>
      <c r="C1384">
        <v>2024</v>
      </c>
      <c r="D1384" s="2">
        <v>36631</v>
      </c>
      <c r="E1384" s="1" t="s">
        <v>20</v>
      </c>
      <c r="F1384">
        <v>1</v>
      </c>
      <c r="G1384">
        <v>0</v>
      </c>
      <c r="H1384">
        <v>0</v>
      </c>
      <c r="I1384" s="1" t="s">
        <v>21</v>
      </c>
      <c r="J1384" s="1"/>
      <c r="K1384">
        <v>0</v>
      </c>
      <c r="L1384" s="1" t="s">
        <v>22</v>
      </c>
      <c r="M1384" s="1" t="s">
        <v>26</v>
      </c>
      <c r="N1384" s="1" t="s">
        <v>26</v>
      </c>
      <c r="O1384">
        <v>1</v>
      </c>
      <c r="P1384" s="1" t="s">
        <v>27</v>
      </c>
      <c r="Q1384" s="1" t="s">
        <v>27</v>
      </c>
      <c r="R1384">
        <v>0</v>
      </c>
    </row>
    <row r="1385" spans="1:18" x14ac:dyDescent="0.3">
      <c r="A1385" s="1" t="s">
        <v>1550</v>
      </c>
      <c r="B1385" s="1" t="s">
        <v>1433</v>
      </c>
      <c r="C1385">
        <v>2024</v>
      </c>
      <c r="D1385" s="2">
        <v>36631</v>
      </c>
      <c r="E1385" s="1" t="s">
        <v>20</v>
      </c>
      <c r="F1385">
        <v>1</v>
      </c>
      <c r="G1385">
        <v>0</v>
      </c>
      <c r="H1385">
        <v>0</v>
      </c>
      <c r="I1385" s="1" t="s">
        <v>21</v>
      </c>
      <c r="J1385" s="1"/>
      <c r="K1385">
        <v>0</v>
      </c>
      <c r="L1385" s="1" t="s">
        <v>22</v>
      </c>
      <c r="M1385" s="1" t="s">
        <v>26</v>
      </c>
      <c r="N1385" s="1" t="s">
        <v>26</v>
      </c>
      <c r="O1385">
        <v>1</v>
      </c>
      <c r="P1385" s="1" t="s">
        <v>27</v>
      </c>
      <c r="Q1385" s="1" t="s">
        <v>27</v>
      </c>
      <c r="R1385">
        <v>0</v>
      </c>
    </row>
    <row r="1386" spans="1:18" x14ac:dyDescent="0.3">
      <c r="A1386" s="1" t="s">
        <v>1551</v>
      </c>
      <c r="B1386" s="1" t="s">
        <v>1433</v>
      </c>
      <c r="C1386">
        <v>2024</v>
      </c>
      <c r="D1386" s="2">
        <v>36631</v>
      </c>
      <c r="E1386" s="1" t="s">
        <v>20</v>
      </c>
      <c r="F1386">
        <v>1</v>
      </c>
      <c r="G1386">
        <v>0</v>
      </c>
      <c r="H1386">
        <v>0</v>
      </c>
      <c r="I1386" s="1" t="s">
        <v>21</v>
      </c>
      <c r="J1386" s="1"/>
      <c r="K1386">
        <v>0</v>
      </c>
      <c r="L1386" s="1" t="s">
        <v>22</v>
      </c>
      <c r="M1386" s="1" t="s">
        <v>26</v>
      </c>
      <c r="N1386" s="1" t="s">
        <v>26</v>
      </c>
      <c r="O1386">
        <v>1</v>
      </c>
      <c r="P1386" s="1" t="s">
        <v>27</v>
      </c>
      <c r="Q1386" s="1" t="s">
        <v>27</v>
      </c>
      <c r="R1386">
        <v>0</v>
      </c>
    </row>
    <row r="1387" spans="1:18" x14ac:dyDescent="0.3">
      <c r="A1387" s="1" t="s">
        <v>1552</v>
      </c>
      <c r="B1387" s="1" t="s">
        <v>1433</v>
      </c>
      <c r="C1387">
        <v>2024</v>
      </c>
      <c r="D1387" s="2">
        <v>36631</v>
      </c>
      <c r="E1387" s="1" t="s">
        <v>20</v>
      </c>
      <c r="F1387">
        <v>1</v>
      </c>
      <c r="G1387">
        <v>0</v>
      </c>
      <c r="H1387">
        <v>0</v>
      </c>
      <c r="I1387" s="1" t="s">
        <v>21</v>
      </c>
      <c r="J1387" s="1"/>
      <c r="K1387">
        <v>0</v>
      </c>
      <c r="L1387" s="1" t="s">
        <v>22</v>
      </c>
      <c r="M1387" s="1" t="s">
        <v>47</v>
      </c>
      <c r="N1387" s="1" t="s">
        <v>47</v>
      </c>
      <c r="O1387">
        <v>1</v>
      </c>
      <c r="P1387" s="1" t="s">
        <v>27</v>
      </c>
      <c r="Q1387" s="1" t="s">
        <v>27</v>
      </c>
      <c r="R1387">
        <v>0</v>
      </c>
    </row>
    <row r="1388" spans="1:18" x14ac:dyDescent="0.3">
      <c r="A1388" s="1" t="s">
        <v>1553</v>
      </c>
      <c r="B1388" s="1" t="s">
        <v>1433</v>
      </c>
      <c r="C1388">
        <v>2024</v>
      </c>
      <c r="D1388" s="2">
        <v>36631</v>
      </c>
      <c r="E1388" s="1" t="s">
        <v>20</v>
      </c>
      <c r="F1388">
        <v>1</v>
      </c>
      <c r="G1388">
        <v>0</v>
      </c>
      <c r="H1388">
        <v>0</v>
      </c>
      <c r="I1388" s="1" t="s">
        <v>21</v>
      </c>
      <c r="J1388" s="1"/>
      <c r="K1388">
        <v>0</v>
      </c>
      <c r="L1388" s="1" t="s">
        <v>22</v>
      </c>
      <c r="M1388" s="1" t="s">
        <v>26</v>
      </c>
      <c r="N1388" s="1" t="s">
        <v>26</v>
      </c>
      <c r="O1388">
        <v>1</v>
      </c>
      <c r="P1388" s="1" t="s">
        <v>121</v>
      </c>
      <c r="Q1388" s="1" t="s">
        <v>121</v>
      </c>
      <c r="R1388">
        <v>0</v>
      </c>
    </row>
    <row r="1389" spans="1:18" x14ac:dyDescent="0.3">
      <c r="A1389" s="1" t="s">
        <v>1554</v>
      </c>
      <c r="B1389" s="1" t="s">
        <v>1433</v>
      </c>
      <c r="C1389">
        <v>2024</v>
      </c>
      <c r="D1389" s="2">
        <v>36631</v>
      </c>
      <c r="E1389" s="1" t="s">
        <v>20</v>
      </c>
      <c r="F1389">
        <v>1</v>
      </c>
      <c r="G1389">
        <v>0</v>
      </c>
      <c r="H1389">
        <v>0</v>
      </c>
      <c r="I1389" s="1" t="s">
        <v>21</v>
      </c>
      <c r="J1389" s="1"/>
      <c r="K1389">
        <v>0</v>
      </c>
      <c r="L1389" s="1" t="s">
        <v>22</v>
      </c>
      <c r="M1389" s="1" t="s">
        <v>23</v>
      </c>
      <c r="N1389" s="1" t="s">
        <v>23</v>
      </c>
      <c r="O1389">
        <v>1</v>
      </c>
      <c r="P1389" s="1" t="s">
        <v>27</v>
      </c>
      <c r="Q1389" s="1" t="s">
        <v>27</v>
      </c>
      <c r="R1389">
        <v>0</v>
      </c>
    </row>
    <row r="1390" spans="1:18" x14ac:dyDescent="0.3">
      <c r="A1390" s="1" t="s">
        <v>1555</v>
      </c>
      <c r="B1390" s="1" t="s">
        <v>1433</v>
      </c>
      <c r="C1390">
        <v>2024</v>
      </c>
      <c r="D1390" s="2">
        <v>36631</v>
      </c>
      <c r="E1390" s="1" t="s">
        <v>37</v>
      </c>
      <c r="F1390">
        <v>1</v>
      </c>
      <c r="G1390">
        <v>1</v>
      </c>
      <c r="H1390">
        <v>1</v>
      </c>
      <c r="I1390" s="1" t="s">
        <v>38</v>
      </c>
      <c r="J1390" s="1" t="s">
        <v>62</v>
      </c>
      <c r="K1390">
        <v>0</v>
      </c>
      <c r="L1390" s="1" t="s">
        <v>22</v>
      </c>
      <c r="M1390" s="1" t="s">
        <v>33</v>
      </c>
      <c r="N1390" s="1" t="s">
        <v>33</v>
      </c>
      <c r="O1390">
        <v>1</v>
      </c>
      <c r="P1390" s="1" t="s">
        <v>27</v>
      </c>
      <c r="Q1390" s="1" t="s">
        <v>27</v>
      </c>
      <c r="R1390">
        <v>1</v>
      </c>
    </row>
    <row r="1391" spans="1:18" x14ac:dyDescent="0.3">
      <c r="A1391" s="1" t="s">
        <v>1556</v>
      </c>
      <c r="B1391" s="1" t="s">
        <v>1433</v>
      </c>
      <c r="C1391">
        <v>2024</v>
      </c>
      <c r="D1391" s="2">
        <v>36631</v>
      </c>
      <c r="E1391" s="1" t="s">
        <v>20</v>
      </c>
      <c r="F1391">
        <v>1</v>
      </c>
      <c r="G1391">
        <v>0</v>
      </c>
      <c r="H1391">
        <v>0</v>
      </c>
      <c r="I1391" s="1" t="s">
        <v>21</v>
      </c>
      <c r="J1391" s="1"/>
      <c r="K1391">
        <v>0</v>
      </c>
      <c r="L1391" s="1" t="s">
        <v>22</v>
      </c>
      <c r="M1391" s="1" t="s">
        <v>23</v>
      </c>
      <c r="N1391" s="1" t="s">
        <v>23</v>
      </c>
      <c r="O1391">
        <v>1</v>
      </c>
      <c r="P1391" s="1" t="s">
        <v>27</v>
      </c>
      <c r="Q1391" s="1" t="s">
        <v>27</v>
      </c>
      <c r="R1391">
        <v>0</v>
      </c>
    </row>
    <row r="1392" spans="1:18" x14ac:dyDescent="0.3">
      <c r="A1392" s="1" t="s">
        <v>1557</v>
      </c>
      <c r="B1392" s="1" t="s">
        <v>1433</v>
      </c>
      <c r="C1392">
        <v>2024</v>
      </c>
      <c r="D1392" s="2">
        <v>36631</v>
      </c>
      <c r="E1392" s="1" t="s">
        <v>20</v>
      </c>
      <c r="F1392">
        <v>1</v>
      </c>
      <c r="G1392">
        <v>0</v>
      </c>
      <c r="H1392">
        <v>0</v>
      </c>
      <c r="I1392" s="1" t="s">
        <v>21</v>
      </c>
      <c r="J1392" s="1"/>
      <c r="K1392">
        <v>0</v>
      </c>
      <c r="L1392" s="1" t="s">
        <v>22</v>
      </c>
      <c r="M1392" s="1" t="s">
        <v>26</v>
      </c>
      <c r="N1392" s="1" t="s">
        <v>26</v>
      </c>
      <c r="O1392">
        <v>1</v>
      </c>
      <c r="P1392" s="1" t="s">
        <v>27</v>
      </c>
      <c r="Q1392" s="1" t="s">
        <v>27</v>
      </c>
      <c r="R1392">
        <v>0</v>
      </c>
    </row>
    <row r="1393" spans="1:18" x14ac:dyDescent="0.3">
      <c r="A1393" s="1" t="s">
        <v>1558</v>
      </c>
      <c r="B1393" s="1" t="s">
        <v>1433</v>
      </c>
      <c r="C1393">
        <v>2024</v>
      </c>
      <c r="D1393" s="2">
        <v>36631</v>
      </c>
      <c r="E1393" s="1" t="s">
        <v>20</v>
      </c>
      <c r="F1393">
        <v>1</v>
      </c>
      <c r="G1393">
        <v>0</v>
      </c>
      <c r="H1393">
        <v>0</v>
      </c>
      <c r="I1393" s="1" t="s">
        <v>21</v>
      </c>
      <c r="J1393" s="1"/>
      <c r="K1393">
        <v>0</v>
      </c>
      <c r="L1393" s="1" t="s">
        <v>22</v>
      </c>
      <c r="M1393" s="1" t="s">
        <v>26</v>
      </c>
      <c r="N1393" s="1" t="s">
        <v>26</v>
      </c>
      <c r="O1393">
        <v>1</v>
      </c>
      <c r="P1393" s="1" t="s">
        <v>27</v>
      </c>
      <c r="Q1393" s="1" t="s">
        <v>27</v>
      </c>
      <c r="R1393">
        <v>0</v>
      </c>
    </row>
    <row r="1394" spans="1:18" x14ac:dyDescent="0.3">
      <c r="A1394" s="1" t="s">
        <v>1559</v>
      </c>
      <c r="B1394" s="1" t="s">
        <v>1433</v>
      </c>
      <c r="C1394">
        <v>2024</v>
      </c>
      <c r="D1394" s="2">
        <v>36631</v>
      </c>
      <c r="E1394" s="1" t="s">
        <v>20</v>
      </c>
      <c r="F1394">
        <v>1</v>
      </c>
      <c r="G1394">
        <v>0</v>
      </c>
      <c r="H1394">
        <v>0</v>
      </c>
      <c r="I1394" s="1" t="s">
        <v>21</v>
      </c>
      <c r="J1394" s="1"/>
      <c r="K1394">
        <v>0</v>
      </c>
      <c r="L1394" s="1" t="s">
        <v>22</v>
      </c>
      <c r="M1394" s="1" t="s">
        <v>26</v>
      </c>
      <c r="N1394" s="1" t="s">
        <v>26</v>
      </c>
      <c r="O1394">
        <v>1</v>
      </c>
      <c r="P1394" s="1" t="s">
        <v>40</v>
      </c>
      <c r="Q1394" s="1" t="s">
        <v>40</v>
      </c>
      <c r="R1394">
        <v>0</v>
      </c>
    </row>
    <row r="1395" spans="1:18" x14ac:dyDescent="0.3">
      <c r="A1395" s="1" t="s">
        <v>1560</v>
      </c>
      <c r="B1395" s="1" t="s">
        <v>1433</v>
      </c>
      <c r="C1395">
        <v>2024</v>
      </c>
      <c r="D1395" s="2">
        <v>36631</v>
      </c>
      <c r="E1395" s="1" t="s">
        <v>20</v>
      </c>
      <c r="F1395">
        <v>1</v>
      </c>
      <c r="G1395">
        <v>0</v>
      </c>
      <c r="H1395">
        <v>0</v>
      </c>
      <c r="I1395" s="1" t="s">
        <v>21</v>
      </c>
      <c r="J1395" s="1"/>
      <c r="K1395">
        <v>0</v>
      </c>
      <c r="L1395" s="1" t="s">
        <v>22</v>
      </c>
      <c r="M1395" s="1" t="s">
        <v>26</v>
      </c>
      <c r="N1395" s="1" t="s">
        <v>26</v>
      </c>
      <c r="O1395">
        <v>1</v>
      </c>
      <c r="P1395" s="1" t="s">
        <v>27</v>
      </c>
      <c r="Q1395" s="1" t="s">
        <v>27</v>
      </c>
      <c r="R1395">
        <v>0</v>
      </c>
    </row>
    <row r="1396" spans="1:18" x14ac:dyDescent="0.3">
      <c r="A1396" s="1" t="s">
        <v>1561</v>
      </c>
      <c r="B1396" s="1" t="s">
        <v>1433</v>
      </c>
      <c r="C1396">
        <v>2024</v>
      </c>
      <c r="D1396" s="2">
        <v>36631</v>
      </c>
      <c r="E1396" s="1" t="s">
        <v>20</v>
      </c>
      <c r="F1396">
        <v>1</v>
      </c>
      <c r="G1396">
        <v>0</v>
      </c>
      <c r="H1396">
        <v>0</v>
      </c>
      <c r="I1396" s="1" t="s">
        <v>21</v>
      </c>
      <c r="J1396" s="1"/>
      <c r="K1396">
        <v>0</v>
      </c>
      <c r="L1396" s="1" t="s">
        <v>22</v>
      </c>
      <c r="M1396" s="1" t="s">
        <v>23</v>
      </c>
      <c r="N1396" s="1" t="s">
        <v>23</v>
      </c>
      <c r="O1396">
        <v>1</v>
      </c>
      <c r="P1396" s="1" t="s">
        <v>27</v>
      </c>
      <c r="Q1396" s="1" t="s">
        <v>27</v>
      </c>
      <c r="R1396">
        <v>0</v>
      </c>
    </row>
    <row r="1397" spans="1:18" x14ac:dyDescent="0.3">
      <c r="A1397" s="1" t="s">
        <v>1562</v>
      </c>
      <c r="B1397" s="1" t="s">
        <v>1433</v>
      </c>
      <c r="C1397">
        <v>2024</v>
      </c>
      <c r="D1397" s="2">
        <v>36631</v>
      </c>
      <c r="E1397" s="1" t="s">
        <v>20</v>
      </c>
      <c r="F1397">
        <v>1</v>
      </c>
      <c r="G1397">
        <v>0</v>
      </c>
      <c r="H1397">
        <v>0</v>
      </c>
      <c r="I1397" s="1" t="s">
        <v>21</v>
      </c>
      <c r="J1397" s="1"/>
      <c r="K1397">
        <v>0</v>
      </c>
      <c r="L1397" s="1" t="s">
        <v>22</v>
      </c>
      <c r="M1397" s="1" t="s">
        <v>26</v>
      </c>
      <c r="N1397" s="1" t="s">
        <v>26</v>
      </c>
      <c r="O1397">
        <v>1</v>
      </c>
      <c r="P1397" s="1" t="s">
        <v>45</v>
      </c>
      <c r="Q1397" s="1" t="s">
        <v>45</v>
      </c>
      <c r="R1397">
        <v>0</v>
      </c>
    </row>
    <row r="1398" spans="1:18" x14ac:dyDescent="0.3">
      <c r="A1398" s="1" t="s">
        <v>1563</v>
      </c>
      <c r="B1398" s="1" t="s">
        <v>1433</v>
      </c>
      <c r="C1398">
        <v>2024</v>
      </c>
      <c r="D1398" s="2">
        <v>36631</v>
      </c>
      <c r="E1398" s="1" t="s">
        <v>20</v>
      </c>
      <c r="F1398">
        <v>1</v>
      </c>
      <c r="G1398">
        <v>0</v>
      </c>
      <c r="H1398">
        <v>0</v>
      </c>
      <c r="I1398" s="1" t="s">
        <v>21</v>
      </c>
      <c r="J1398" s="1"/>
      <c r="K1398">
        <v>0</v>
      </c>
      <c r="L1398" s="1" t="s">
        <v>22</v>
      </c>
      <c r="M1398" s="1" t="s">
        <v>26</v>
      </c>
      <c r="N1398" s="1" t="s">
        <v>26</v>
      </c>
      <c r="O1398">
        <v>1</v>
      </c>
      <c r="P1398" s="1" t="s">
        <v>27</v>
      </c>
      <c r="Q1398" s="1" t="s">
        <v>27</v>
      </c>
      <c r="R1398">
        <v>0</v>
      </c>
    </row>
    <row r="1399" spans="1:18" x14ac:dyDescent="0.3">
      <c r="A1399" s="1" t="s">
        <v>1564</v>
      </c>
      <c r="B1399" s="1" t="s">
        <v>1433</v>
      </c>
      <c r="C1399">
        <v>2024</v>
      </c>
      <c r="D1399" s="2">
        <v>36631</v>
      </c>
      <c r="E1399" s="1" t="s">
        <v>20</v>
      </c>
      <c r="F1399">
        <v>1</v>
      </c>
      <c r="G1399">
        <v>0</v>
      </c>
      <c r="H1399">
        <v>0</v>
      </c>
      <c r="I1399" s="1" t="s">
        <v>21</v>
      </c>
      <c r="J1399" s="1"/>
      <c r="K1399">
        <v>0</v>
      </c>
      <c r="L1399" s="1" t="s">
        <v>22</v>
      </c>
      <c r="M1399" s="1" t="s">
        <v>26</v>
      </c>
      <c r="N1399" s="1" t="s">
        <v>26</v>
      </c>
      <c r="O1399">
        <v>1</v>
      </c>
      <c r="P1399" s="1" t="s">
        <v>27</v>
      </c>
      <c r="Q1399" s="1" t="s">
        <v>27</v>
      </c>
      <c r="R1399">
        <v>0</v>
      </c>
    </row>
    <row r="1400" spans="1:18" x14ac:dyDescent="0.3">
      <c r="A1400" s="1" t="s">
        <v>1565</v>
      </c>
      <c r="B1400" s="1" t="s">
        <v>1433</v>
      </c>
      <c r="C1400">
        <v>2024</v>
      </c>
      <c r="D1400" s="2">
        <v>36631</v>
      </c>
      <c r="E1400" s="1" t="s">
        <v>20</v>
      </c>
      <c r="F1400">
        <v>1</v>
      </c>
      <c r="G1400">
        <v>0</v>
      </c>
      <c r="H1400">
        <v>0</v>
      </c>
      <c r="I1400" s="1" t="s">
        <v>21</v>
      </c>
      <c r="J1400" s="1"/>
      <c r="K1400">
        <v>0</v>
      </c>
      <c r="L1400" s="1" t="s">
        <v>22</v>
      </c>
      <c r="M1400" s="1" t="s">
        <v>84</v>
      </c>
      <c r="N1400" s="1" t="s">
        <v>84</v>
      </c>
      <c r="O1400">
        <v>1</v>
      </c>
      <c r="P1400" s="1" t="s">
        <v>40</v>
      </c>
      <c r="Q1400" s="1" t="s">
        <v>40</v>
      </c>
      <c r="R1400">
        <v>0</v>
      </c>
    </row>
    <row r="1401" spans="1:18" x14ac:dyDescent="0.3">
      <c r="A1401" s="1" t="s">
        <v>1566</v>
      </c>
      <c r="B1401" s="1" t="s">
        <v>1433</v>
      </c>
      <c r="C1401">
        <v>2024</v>
      </c>
      <c r="D1401" s="2">
        <v>36631</v>
      </c>
      <c r="E1401" s="1" t="s">
        <v>20</v>
      </c>
      <c r="F1401">
        <v>1</v>
      </c>
      <c r="G1401">
        <v>0</v>
      </c>
      <c r="H1401">
        <v>0</v>
      </c>
      <c r="I1401" s="1" t="s">
        <v>21</v>
      </c>
      <c r="J1401" s="1"/>
      <c r="K1401">
        <v>0</v>
      </c>
      <c r="L1401" s="1" t="s">
        <v>22</v>
      </c>
      <c r="M1401" s="1" t="s">
        <v>23</v>
      </c>
      <c r="N1401" s="1" t="s">
        <v>23</v>
      </c>
      <c r="O1401">
        <v>1</v>
      </c>
      <c r="P1401" s="1" t="s">
        <v>27</v>
      </c>
      <c r="Q1401" s="1" t="s">
        <v>27</v>
      </c>
      <c r="R1401">
        <v>0</v>
      </c>
    </row>
    <row r="1402" spans="1:18" x14ac:dyDescent="0.3">
      <c r="A1402" s="1" t="s">
        <v>1567</v>
      </c>
      <c r="B1402" s="1" t="s">
        <v>1433</v>
      </c>
      <c r="C1402">
        <v>2024</v>
      </c>
      <c r="D1402" s="2">
        <v>36631</v>
      </c>
      <c r="E1402" s="1" t="s">
        <v>20</v>
      </c>
      <c r="F1402">
        <v>1</v>
      </c>
      <c r="G1402">
        <v>0</v>
      </c>
      <c r="H1402">
        <v>0</v>
      </c>
      <c r="I1402" s="1" t="s">
        <v>21</v>
      </c>
      <c r="J1402" s="1"/>
      <c r="K1402">
        <v>0</v>
      </c>
      <c r="L1402" s="1" t="s">
        <v>22</v>
      </c>
      <c r="M1402" s="1" t="s">
        <v>33</v>
      </c>
      <c r="N1402" s="1" t="s">
        <v>33</v>
      </c>
      <c r="O1402">
        <v>1</v>
      </c>
      <c r="P1402" s="1" t="s">
        <v>27</v>
      </c>
      <c r="Q1402" s="1" t="s">
        <v>27</v>
      </c>
      <c r="R1402">
        <v>0</v>
      </c>
    </row>
    <row r="1403" spans="1:18" x14ac:dyDescent="0.3">
      <c r="A1403" s="1" t="s">
        <v>1568</v>
      </c>
      <c r="B1403" s="1" t="s">
        <v>1433</v>
      </c>
      <c r="C1403">
        <v>2024</v>
      </c>
      <c r="D1403" s="2">
        <v>36631</v>
      </c>
      <c r="E1403" s="1" t="s">
        <v>20</v>
      </c>
      <c r="F1403">
        <v>1</v>
      </c>
      <c r="G1403">
        <v>0</v>
      </c>
      <c r="H1403">
        <v>0</v>
      </c>
      <c r="I1403" s="1" t="s">
        <v>21</v>
      </c>
      <c r="J1403" s="1"/>
      <c r="K1403">
        <v>0</v>
      </c>
      <c r="L1403" s="1" t="s">
        <v>22</v>
      </c>
      <c r="M1403" s="1" t="s">
        <v>26</v>
      </c>
      <c r="N1403" s="1" t="s">
        <v>26</v>
      </c>
      <c r="O1403">
        <v>2</v>
      </c>
      <c r="P1403" s="1" t="s">
        <v>1569</v>
      </c>
      <c r="Q1403" s="1"/>
      <c r="R1403">
        <v>0</v>
      </c>
    </row>
    <row r="1404" spans="1:18" x14ac:dyDescent="0.3">
      <c r="A1404" s="1" t="s">
        <v>1570</v>
      </c>
      <c r="B1404" s="1" t="s">
        <v>1433</v>
      </c>
      <c r="C1404">
        <v>2024</v>
      </c>
      <c r="D1404" s="2">
        <v>36631</v>
      </c>
      <c r="E1404" s="1" t="s">
        <v>20</v>
      </c>
      <c r="F1404">
        <v>1</v>
      </c>
      <c r="G1404">
        <v>0</v>
      </c>
      <c r="H1404">
        <v>0</v>
      </c>
      <c r="I1404" s="1" t="s">
        <v>21</v>
      </c>
      <c r="J1404" s="1"/>
      <c r="K1404">
        <v>0</v>
      </c>
      <c r="L1404" s="1" t="s">
        <v>22</v>
      </c>
      <c r="M1404" s="1" t="s">
        <v>26</v>
      </c>
      <c r="N1404" s="1" t="s">
        <v>26</v>
      </c>
      <c r="O1404">
        <v>1</v>
      </c>
      <c r="P1404" s="1" t="s">
        <v>27</v>
      </c>
      <c r="Q1404" s="1" t="s">
        <v>27</v>
      </c>
      <c r="R1404">
        <v>0</v>
      </c>
    </row>
    <row r="1405" spans="1:18" x14ac:dyDescent="0.3">
      <c r="A1405" s="1" t="s">
        <v>1571</v>
      </c>
      <c r="B1405" s="1" t="s">
        <v>1433</v>
      </c>
      <c r="C1405">
        <v>2024</v>
      </c>
      <c r="D1405" s="2">
        <v>36631</v>
      </c>
      <c r="E1405" s="1" t="s">
        <v>20</v>
      </c>
      <c r="F1405">
        <v>1</v>
      </c>
      <c r="G1405">
        <v>0</v>
      </c>
      <c r="H1405">
        <v>0</v>
      </c>
      <c r="I1405" s="1" t="s">
        <v>21</v>
      </c>
      <c r="J1405" s="1"/>
      <c r="K1405">
        <v>0</v>
      </c>
      <c r="L1405" s="1" t="s">
        <v>22</v>
      </c>
      <c r="M1405" s="1" t="s">
        <v>23</v>
      </c>
      <c r="N1405" s="1" t="s">
        <v>23</v>
      </c>
      <c r="O1405">
        <v>1</v>
      </c>
      <c r="P1405" s="1" t="s">
        <v>858</v>
      </c>
      <c r="Q1405" s="1" t="s">
        <v>858</v>
      </c>
      <c r="R1405">
        <v>0</v>
      </c>
    </row>
    <row r="1406" spans="1:18" x14ac:dyDescent="0.3">
      <c r="A1406" s="1" t="s">
        <v>1572</v>
      </c>
      <c r="B1406" s="1" t="s">
        <v>1433</v>
      </c>
      <c r="C1406">
        <v>2024</v>
      </c>
      <c r="D1406" s="2">
        <v>36631</v>
      </c>
      <c r="E1406" s="1" t="s">
        <v>37</v>
      </c>
      <c r="F1406">
        <v>1</v>
      </c>
      <c r="G1406">
        <v>1</v>
      </c>
      <c r="H1406">
        <v>1</v>
      </c>
      <c r="I1406" s="1" t="s">
        <v>38</v>
      </c>
      <c r="J1406" s="1" t="s">
        <v>39</v>
      </c>
      <c r="K1406">
        <v>0</v>
      </c>
      <c r="L1406" s="1" t="s">
        <v>22</v>
      </c>
      <c r="M1406" s="1" t="s">
        <v>26</v>
      </c>
      <c r="N1406" s="1" t="s">
        <v>26</v>
      </c>
      <c r="O1406">
        <v>1</v>
      </c>
      <c r="P1406" s="1" t="s">
        <v>27</v>
      </c>
      <c r="Q1406" s="1" t="s">
        <v>27</v>
      </c>
      <c r="R1406">
        <v>0</v>
      </c>
    </row>
    <row r="1407" spans="1:18" x14ac:dyDescent="0.3">
      <c r="A1407" s="1" t="s">
        <v>1573</v>
      </c>
      <c r="B1407" s="1" t="s">
        <v>1433</v>
      </c>
      <c r="C1407">
        <v>2024</v>
      </c>
      <c r="D1407" s="2">
        <v>36631</v>
      </c>
      <c r="E1407" s="1" t="s">
        <v>20</v>
      </c>
      <c r="F1407">
        <v>1</v>
      </c>
      <c r="G1407">
        <v>0</v>
      </c>
      <c r="H1407">
        <v>0</v>
      </c>
      <c r="I1407" s="1" t="s">
        <v>21</v>
      </c>
      <c r="J1407" s="1"/>
      <c r="K1407">
        <v>0</v>
      </c>
      <c r="L1407" s="1" t="s">
        <v>22</v>
      </c>
      <c r="M1407" s="1" t="s">
        <v>23</v>
      </c>
      <c r="N1407" s="1" t="s">
        <v>23</v>
      </c>
      <c r="O1407">
        <v>1</v>
      </c>
      <c r="P1407" s="1" t="s">
        <v>40</v>
      </c>
      <c r="Q1407" s="1" t="s">
        <v>40</v>
      </c>
      <c r="R1407">
        <v>0</v>
      </c>
    </row>
    <row r="1408" spans="1:18" x14ac:dyDescent="0.3">
      <c r="A1408" s="1" t="s">
        <v>1574</v>
      </c>
      <c r="B1408" s="1" t="s">
        <v>1433</v>
      </c>
      <c r="C1408">
        <v>2024</v>
      </c>
      <c r="D1408" s="2">
        <v>36631</v>
      </c>
      <c r="E1408" s="1" t="s">
        <v>20</v>
      </c>
      <c r="F1408">
        <v>1</v>
      </c>
      <c r="G1408">
        <v>0</v>
      </c>
      <c r="H1408">
        <v>0</v>
      </c>
      <c r="I1408" s="1" t="s">
        <v>21</v>
      </c>
      <c r="J1408" s="1"/>
      <c r="K1408">
        <v>0</v>
      </c>
      <c r="L1408" s="1" t="s">
        <v>22</v>
      </c>
      <c r="M1408" s="1" t="s">
        <v>26</v>
      </c>
      <c r="N1408" s="1" t="s">
        <v>26</v>
      </c>
      <c r="O1408">
        <v>1</v>
      </c>
      <c r="P1408" s="1" t="s">
        <v>27</v>
      </c>
      <c r="Q1408" s="1" t="s">
        <v>27</v>
      </c>
      <c r="R1408">
        <v>0</v>
      </c>
    </row>
    <row r="1409" spans="1:18" x14ac:dyDescent="0.3">
      <c r="A1409" s="1" t="s">
        <v>1575</v>
      </c>
      <c r="B1409" s="1" t="s">
        <v>1433</v>
      </c>
      <c r="C1409">
        <v>2024</v>
      </c>
      <c r="D1409" s="2">
        <v>36631</v>
      </c>
      <c r="E1409" s="1" t="s">
        <v>20</v>
      </c>
      <c r="F1409">
        <v>1</v>
      </c>
      <c r="G1409">
        <v>0</v>
      </c>
      <c r="H1409">
        <v>0</v>
      </c>
      <c r="I1409" s="1" t="s">
        <v>21</v>
      </c>
      <c r="J1409" s="1"/>
      <c r="K1409">
        <v>0</v>
      </c>
      <c r="L1409" s="1" t="s">
        <v>22</v>
      </c>
      <c r="M1409" s="1" t="s">
        <v>84</v>
      </c>
      <c r="N1409" s="1" t="s">
        <v>84</v>
      </c>
      <c r="O1409">
        <v>1</v>
      </c>
      <c r="P1409" s="1" t="s">
        <v>27</v>
      </c>
      <c r="Q1409" s="1" t="s">
        <v>27</v>
      </c>
      <c r="R1409">
        <v>0</v>
      </c>
    </row>
    <row r="1410" spans="1:18" x14ac:dyDescent="0.3">
      <c r="A1410" s="1" t="s">
        <v>1576</v>
      </c>
      <c r="B1410" s="1" t="s">
        <v>1433</v>
      </c>
      <c r="C1410">
        <v>2024</v>
      </c>
      <c r="D1410" s="2">
        <v>36631</v>
      </c>
      <c r="E1410" s="1" t="s">
        <v>20</v>
      </c>
      <c r="F1410">
        <v>1</v>
      </c>
      <c r="G1410">
        <v>0</v>
      </c>
      <c r="H1410">
        <v>0</v>
      </c>
      <c r="I1410" s="1" t="s">
        <v>21</v>
      </c>
      <c r="J1410" s="1"/>
      <c r="K1410">
        <v>0</v>
      </c>
      <c r="L1410" s="1" t="s">
        <v>22</v>
      </c>
      <c r="M1410" s="1" t="s">
        <v>23</v>
      </c>
      <c r="N1410" s="1" t="s">
        <v>23</v>
      </c>
      <c r="O1410">
        <v>2</v>
      </c>
      <c r="P1410" s="1" t="s">
        <v>1577</v>
      </c>
      <c r="Q1410" s="1"/>
      <c r="R1410">
        <v>0</v>
      </c>
    </row>
    <row r="1411" spans="1:18" x14ac:dyDescent="0.3">
      <c r="A1411" s="1" t="s">
        <v>1578</v>
      </c>
      <c r="B1411" s="1" t="s">
        <v>1433</v>
      </c>
      <c r="C1411">
        <v>2024</v>
      </c>
      <c r="D1411" s="2">
        <v>36631</v>
      </c>
      <c r="E1411" s="1" t="s">
        <v>20</v>
      </c>
      <c r="F1411">
        <v>1</v>
      </c>
      <c r="G1411">
        <v>0</v>
      </c>
      <c r="H1411">
        <v>0</v>
      </c>
      <c r="I1411" s="1" t="s">
        <v>21</v>
      </c>
      <c r="J1411" s="1"/>
      <c r="K1411">
        <v>0</v>
      </c>
      <c r="L1411" s="1" t="s">
        <v>22</v>
      </c>
      <c r="M1411" s="1" t="s">
        <v>47</v>
      </c>
      <c r="N1411" s="1" t="s">
        <v>47</v>
      </c>
      <c r="O1411">
        <v>1</v>
      </c>
      <c r="P1411" s="1" t="s">
        <v>31</v>
      </c>
      <c r="Q1411" s="1" t="s">
        <v>31</v>
      </c>
      <c r="R1411">
        <v>0</v>
      </c>
    </row>
    <row r="1412" spans="1:18" x14ac:dyDescent="0.3">
      <c r="A1412" s="1" t="s">
        <v>1579</v>
      </c>
      <c r="B1412" s="1" t="s">
        <v>1433</v>
      </c>
      <c r="C1412">
        <v>2024</v>
      </c>
      <c r="D1412" s="2">
        <v>36631</v>
      </c>
      <c r="E1412" s="1" t="s">
        <v>20</v>
      </c>
      <c r="F1412">
        <v>1</v>
      </c>
      <c r="G1412">
        <v>0</v>
      </c>
      <c r="H1412">
        <v>0</v>
      </c>
      <c r="I1412" s="1" t="s">
        <v>21</v>
      </c>
      <c r="J1412" s="1"/>
      <c r="K1412">
        <v>0</v>
      </c>
      <c r="L1412" s="1" t="s">
        <v>22</v>
      </c>
      <c r="M1412" s="1" t="s">
        <v>47</v>
      </c>
      <c r="N1412" s="1" t="s">
        <v>47</v>
      </c>
      <c r="O1412">
        <v>1</v>
      </c>
      <c r="P1412" s="1" t="s">
        <v>27</v>
      </c>
      <c r="Q1412" s="1" t="s">
        <v>27</v>
      </c>
      <c r="R1412">
        <v>0</v>
      </c>
    </row>
    <row r="1413" spans="1:18" x14ac:dyDescent="0.3">
      <c r="A1413" s="1" t="s">
        <v>1580</v>
      </c>
      <c r="B1413" s="1" t="s">
        <v>1433</v>
      </c>
      <c r="C1413">
        <v>2024</v>
      </c>
      <c r="D1413" s="2">
        <v>36631</v>
      </c>
      <c r="E1413" s="1" t="s">
        <v>20</v>
      </c>
      <c r="F1413">
        <v>1</v>
      </c>
      <c r="G1413">
        <v>0</v>
      </c>
      <c r="H1413">
        <v>0</v>
      </c>
      <c r="I1413" s="1" t="s">
        <v>21</v>
      </c>
      <c r="J1413" s="1"/>
      <c r="K1413">
        <v>0</v>
      </c>
      <c r="L1413" s="1" t="s">
        <v>22</v>
      </c>
      <c r="M1413" s="1" t="s">
        <v>23</v>
      </c>
      <c r="N1413" s="1" t="s">
        <v>23</v>
      </c>
      <c r="O1413">
        <v>1</v>
      </c>
      <c r="P1413" s="1" t="s">
        <v>27</v>
      </c>
      <c r="Q1413" s="1" t="s">
        <v>27</v>
      </c>
      <c r="R1413">
        <v>0</v>
      </c>
    </row>
    <row r="1414" spans="1:18" x14ac:dyDescent="0.3">
      <c r="A1414" s="1" t="s">
        <v>1581</v>
      </c>
      <c r="B1414" s="1" t="s">
        <v>1433</v>
      </c>
      <c r="C1414">
        <v>2024</v>
      </c>
      <c r="D1414" s="2">
        <v>36631</v>
      </c>
      <c r="E1414" s="1" t="s">
        <v>20</v>
      </c>
      <c r="F1414">
        <v>1</v>
      </c>
      <c r="G1414">
        <v>0</v>
      </c>
      <c r="H1414">
        <v>0</v>
      </c>
      <c r="I1414" s="1" t="s">
        <v>21</v>
      </c>
      <c r="J1414" s="1"/>
      <c r="K1414">
        <v>0</v>
      </c>
      <c r="L1414" s="1" t="s">
        <v>22</v>
      </c>
      <c r="M1414" s="1" t="s">
        <v>26</v>
      </c>
      <c r="N1414" s="1" t="s">
        <v>26</v>
      </c>
      <c r="O1414">
        <v>1</v>
      </c>
      <c r="P1414" s="1" t="s">
        <v>27</v>
      </c>
      <c r="Q1414" s="1" t="s">
        <v>27</v>
      </c>
      <c r="R1414">
        <v>0</v>
      </c>
    </row>
    <row r="1415" spans="1:18" x14ac:dyDescent="0.3">
      <c r="A1415" s="1" t="s">
        <v>1582</v>
      </c>
      <c r="B1415" s="1" t="s">
        <v>1433</v>
      </c>
      <c r="C1415">
        <v>2024</v>
      </c>
      <c r="D1415" s="2">
        <v>36631</v>
      </c>
      <c r="E1415" s="1" t="s">
        <v>20</v>
      </c>
      <c r="F1415">
        <v>1</v>
      </c>
      <c r="G1415">
        <v>0</v>
      </c>
      <c r="H1415">
        <v>0</v>
      </c>
      <c r="I1415" s="1" t="s">
        <v>21</v>
      </c>
      <c r="J1415" s="1"/>
      <c r="K1415">
        <v>0</v>
      </c>
      <c r="L1415" s="1" t="s">
        <v>22</v>
      </c>
      <c r="M1415" s="1" t="s">
        <v>33</v>
      </c>
      <c r="N1415" s="1" t="s">
        <v>33</v>
      </c>
      <c r="O1415">
        <v>1</v>
      </c>
      <c r="P1415" s="1" t="s">
        <v>27</v>
      </c>
      <c r="Q1415" s="1" t="s">
        <v>27</v>
      </c>
      <c r="R1415">
        <v>0</v>
      </c>
    </row>
    <row r="1416" spans="1:18" x14ac:dyDescent="0.3">
      <c r="A1416" s="1" t="s">
        <v>1583</v>
      </c>
      <c r="B1416" s="1" t="s">
        <v>1433</v>
      </c>
      <c r="C1416">
        <v>2024</v>
      </c>
      <c r="D1416" s="2">
        <v>36631</v>
      </c>
      <c r="E1416" s="1" t="s">
        <v>20</v>
      </c>
      <c r="F1416">
        <v>1</v>
      </c>
      <c r="G1416">
        <v>0</v>
      </c>
      <c r="H1416">
        <v>0</v>
      </c>
      <c r="I1416" s="1" t="s">
        <v>21</v>
      </c>
      <c r="J1416" s="1"/>
      <c r="K1416">
        <v>0</v>
      </c>
      <c r="L1416" s="1" t="s">
        <v>22</v>
      </c>
      <c r="M1416" s="1" t="s">
        <v>23</v>
      </c>
      <c r="N1416" s="1" t="s">
        <v>23</v>
      </c>
      <c r="O1416">
        <v>1</v>
      </c>
      <c r="P1416" s="1" t="s">
        <v>27</v>
      </c>
      <c r="Q1416" s="1" t="s">
        <v>27</v>
      </c>
      <c r="R1416">
        <v>0</v>
      </c>
    </row>
    <row r="1417" spans="1:18" x14ac:dyDescent="0.3">
      <c r="A1417" s="1" t="s">
        <v>1584</v>
      </c>
      <c r="B1417" s="1" t="s">
        <v>1433</v>
      </c>
      <c r="C1417">
        <v>2024</v>
      </c>
      <c r="D1417" s="2">
        <v>36631</v>
      </c>
      <c r="E1417" s="1" t="s">
        <v>20</v>
      </c>
      <c r="F1417">
        <v>1</v>
      </c>
      <c r="G1417">
        <v>0</v>
      </c>
      <c r="H1417">
        <v>0</v>
      </c>
      <c r="I1417" s="1" t="s">
        <v>21</v>
      </c>
      <c r="J1417" s="1"/>
      <c r="K1417">
        <v>0</v>
      </c>
      <c r="L1417" s="1" t="s">
        <v>22</v>
      </c>
      <c r="M1417" s="1" t="s">
        <v>26</v>
      </c>
      <c r="N1417" s="1" t="s">
        <v>26</v>
      </c>
      <c r="O1417">
        <v>1</v>
      </c>
      <c r="P1417" s="1" t="s">
        <v>27</v>
      </c>
      <c r="Q1417" s="1" t="s">
        <v>27</v>
      </c>
      <c r="R1417">
        <v>0</v>
      </c>
    </row>
    <row r="1418" spans="1:18" x14ac:dyDescent="0.3">
      <c r="A1418" s="1" t="s">
        <v>1585</v>
      </c>
      <c r="B1418" s="1" t="s">
        <v>1433</v>
      </c>
      <c r="C1418">
        <v>2024</v>
      </c>
      <c r="D1418" s="2">
        <v>36631</v>
      </c>
      <c r="E1418" s="1" t="s">
        <v>20</v>
      </c>
      <c r="F1418">
        <v>1</v>
      </c>
      <c r="G1418">
        <v>0</v>
      </c>
      <c r="H1418">
        <v>0</v>
      </c>
      <c r="I1418" s="1" t="s">
        <v>21</v>
      </c>
      <c r="J1418" s="1"/>
      <c r="K1418">
        <v>0</v>
      </c>
      <c r="L1418" s="1" t="s">
        <v>22</v>
      </c>
      <c r="M1418" s="1" t="s">
        <v>26</v>
      </c>
      <c r="N1418" s="1" t="s">
        <v>26</v>
      </c>
      <c r="O1418">
        <v>1</v>
      </c>
      <c r="P1418" s="1" t="s">
        <v>27</v>
      </c>
      <c r="Q1418" s="1" t="s">
        <v>27</v>
      </c>
      <c r="R1418">
        <v>0</v>
      </c>
    </row>
    <row r="1419" spans="1:18" x14ac:dyDescent="0.3">
      <c r="A1419" s="1" t="s">
        <v>1586</v>
      </c>
      <c r="B1419" s="1" t="s">
        <v>1433</v>
      </c>
      <c r="C1419">
        <v>2024</v>
      </c>
      <c r="D1419" s="2">
        <v>36631</v>
      </c>
      <c r="E1419" s="1" t="s">
        <v>20</v>
      </c>
      <c r="F1419">
        <v>1</v>
      </c>
      <c r="G1419">
        <v>0</v>
      </c>
      <c r="H1419">
        <v>0</v>
      </c>
      <c r="I1419" s="1" t="s">
        <v>21</v>
      </c>
      <c r="J1419" s="1"/>
      <c r="K1419">
        <v>0</v>
      </c>
      <c r="L1419" s="1" t="s">
        <v>22</v>
      </c>
      <c r="M1419" s="1" t="s">
        <v>84</v>
      </c>
      <c r="N1419" s="1" t="s">
        <v>84</v>
      </c>
      <c r="O1419">
        <v>1</v>
      </c>
      <c r="P1419" s="1" t="s">
        <v>27</v>
      </c>
      <c r="Q1419" s="1" t="s">
        <v>27</v>
      </c>
      <c r="R1419">
        <v>0</v>
      </c>
    </row>
    <row r="1420" spans="1:18" x14ac:dyDescent="0.3">
      <c r="A1420" s="1" t="s">
        <v>1587</v>
      </c>
      <c r="B1420" s="1" t="s">
        <v>1433</v>
      </c>
      <c r="C1420">
        <v>2024</v>
      </c>
      <c r="D1420" s="2">
        <v>36631</v>
      </c>
      <c r="E1420" s="1" t="s">
        <v>20</v>
      </c>
      <c r="F1420">
        <v>1</v>
      </c>
      <c r="G1420">
        <v>0</v>
      </c>
      <c r="H1420">
        <v>0</v>
      </c>
      <c r="I1420" s="1" t="s">
        <v>21</v>
      </c>
      <c r="J1420" s="1"/>
      <c r="K1420">
        <v>0</v>
      </c>
      <c r="L1420" s="1" t="s">
        <v>22</v>
      </c>
      <c r="M1420" s="1" t="s">
        <v>23</v>
      </c>
      <c r="N1420" s="1" t="s">
        <v>23</v>
      </c>
      <c r="O1420">
        <v>1</v>
      </c>
      <c r="P1420" s="1" t="s">
        <v>78</v>
      </c>
      <c r="Q1420" s="1" t="s">
        <v>78</v>
      </c>
      <c r="R1420">
        <v>0</v>
      </c>
    </row>
    <row r="1421" spans="1:18" x14ac:dyDescent="0.3">
      <c r="A1421" s="1" t="s">
        <v>1588</v>
      </c>
      <c r="B1421" s="1" t="s">
        <v>1433</v>
      </c>
      <c r="C1421">
        <v>2024</v>
      </c>
      <c r="D1421" s="2">
        <v>36631</v>
      </c>
      <c r="E1421" s="1" t="s">
        <v>20</v>
      </c>
      <c r="F1421">
        <v>1</v>
      </c>
      <c r="G1421">
        <v>0</v>
      </c>
      <c r="H1421">
        <v>0</v>
      </c>
      <c r="I1421" s="1" t="s">
        <v>21</v>
      </c>
      <c r="J1421" s="1"/>
      <c r="K1421">
        <v>0</v>
      </c>
      <c r="L1421" s="1" t="s">
        <v>22</v>
      </c>
      <c r="M1421" s="1" t="s">
        <v>26</v>
      </c>
      <c r="N1421" s="1" t="s">
        <v>26</v>
      </c>
      <c r="O1421">
        <v>1</v>
      </c>
      <c r="P1421" s="1" t="s">
        <v>40</v>
      </c>
      <c r="Q1421" s="1" t="s">
        <v>40</v>
      </c>
      <c r="R1421">
        <v>0</v>
      </c>
    </row>
    <row r="1422" spans="1:18" x14ac:dyDescent="0.3">
      <c r="A1422" s="1" t="s">
        <v>1589</v>
      </c>
      <c r="B1422" s="1" t="s">
        <v>1433</v>
      </c>
      <c r="C1422">
        <v>2024</v>
      </c>
      <c r="D1422" s="2">
        <v>36631</v>
      </c>
      <c r="E1422" s="1" t="s">
        <v>20</v>
      </c>
      <c r="F1422">
        <v>1</v>
      </c>
      <c r="G1422">
        <v>0</v>
      </c>
      <c r="H1422">
        <v>0</v>
      </c>
      <c r="I1422" s="1" t="s">
        <v>21</v>
      </c>
      <c r="J1422" s="1"/>
      <c r="K1422">
        <v>0</v>
      </c>
      <c r="L1422" s="1" t="s">
        <v>22</v>
      </c>
      <c r="M1422" s="1" t="s">
        <v>23</v>
      </c>
      <c r="N1422" s="1" t="s">
        <v>23</v>
      </c>
      <c r="O1422">
        <v>1</v>
      </c>
      <c r="P1422" s="1" t="s">
        <v>27</v>
      </c>
      <c r="Q1422" s="1" t="s">
        <v>27</v>
      </c>
      <c r="R1422">
        <v>0</v>
      </c>
    </row>
    <row r="1423" spans="1:18" x14ac:dyDescent="0.3">
      <c r="A1423" s="1" t="s">
        <v>1590</v>
      </c>
      <c r="B1423" s="1" t="s">
        <v>1433</v>
      </c>
      <c r="C1423">
        <v>2024</v>
      </c>
      <c r="D1423" s="2">
        <v>36631</v>
      </c>
      <c r="E1423" s="1" t="s">
        <v>20</v>
      </c>
      <c r="F1423">
        <v>1</v>
      </c>
      <c r="G1423">
        <v>0</v>
      </c>
      <c r="H1423">
        <v>0</v>
      </c>
      <c r="I1423" s="1" t="s">
        <v>21</v>
      </c>
      <c r="J1423" s="1"/>
      <c r="K1423">
        <v>0</v>
      </c>
      <c r="L1423" s="1" t="s">
        <v>22</v>
      </c>
      <c r="M1423" s="1" t="s">
        <v>35</v>
      </c>
      <c r="N1423" s="1" t="s">
        <v>35</v>
      </c>
      <c r="O1423">
        <v>1</v>
      </c>
      <c r="P1423" s="1" t="s">
        <v>27</v>
      </c>
      <c r="Q1423" s="1" t="s">
        <v>27</v>
      </c>
      <c r="R1423">
        <v>0</v>
      </c>
    </row>
    <row r="1424" spans="1:18" x14ac:dyDescent="0.3">
      <c r="A1424" s="1" t="s">
        <v>1591</v>
      </c>
      <c r="B1424" s="1" t="s">
        <v>1433</v>
      </c>
      <c r="C1424">
        <v>2024</v>
      </c>
      <c r="D1424" s="2">
        <v>36631</v>
      </c>
      <c r="E1424" s="1" t="s">
        <v>20</v>
      </c>
      <c r="F1424">
        <v>1</v>
      </c>
      <c r="G1424">
        <v>0</v>
      </c>
      <c r="H1424">
        <v>0</v>
      </c>
      <c r="I1424" s="1" t="s">
        <v>21</v>
      </c>
      <c r="J1424" s="1"/>
      <c r="K1424">
        <v>0</v>
      </c>
      <c r="L1424" s="1" t="s">
        <v>22</v>
      </c>
      <c r="M1424" s="1" t="s">
        <v>35</v>
      </c>
      <c r="N1424" s="1" t="s">
        <v>35</v>
      </c>
      <c r="O1424">
        <v>1</v>
      </c>
      <c r="P1424" s="1" t="s">
        <v>27</v>
      </c>
      <c r="Q1424" s="1" t="s">
        <v>27</v>
      </c>
      <c r="R1424">
        <v>0</v>
      </c>
    </row>
    <row r="1425" spans="1:18" x14ac:dyDescent="0.3">
      <c r="A1425" s="1" t="s">
        <v>1592</v>
      </c>
      <c r="B1425" s="1" t="s">
        <v>1433</v>
      </c>
      <c r="C1425">
        <v>2024</v>
      </c>
      <c r="D1425" s="2">
        <v>36631</v>
      </c>
      <c r="E1425" s="1" t="s">
        <v>20</v>
      </c>
      <c r="F1425">
        <v>1</v>
      </c>
      <c r="G1425">
        <v>0</v>
      </c>
      <c r="H1425">
        <v>0</v>
      </c>
      <c r="I1425" s="1" t="s">
        <v>21</v>
      </c>
      <c r="J1425" s="1"/>
      <c r="K1425">
        <v>0</v>
      </c>
      <c r="L1425" s="1" t="s">
        <v>22</v>
      </c>
      <c r="M1425" s="1" t="s">
        <v>23</v>
      </c>
      <c r="N1425" s="1" t="s">
        <v>23</v>
      </c>
      <c r="O1425">
        <v>1</v>
      </c>
      <c r="P1425" s="1" t="s">
        <v>27</v>
      </c>
      <c r="Q1425" s="1" t="s">
        <v>27</v>
      </c>
      <c r="R1425">
        <v>0</v>
      </c>
    </row>
    <row r="1426" spans="1:18" x14ac:dyDescent="0.3">
      <c r="A1426" s="1" t="s">
        <v>1593</v>
      </c>
      <c r="B1426" s="1" t="s">
        <v>1433</v>
      </c>
      <c r="C1426">
        <v>2024</v>
      </c>
      <c r="D1426" s="2">
        <v>36631</v>
      </c>
      <c r="E1426" s="1" t="s">
        <v>20</v>
      </c>
      <c r="F1426">
        <v>1</v>
      </c>
      <c r="G1426">
        <v>0</v>
      </c>
      <c r="H1426">
        <v>0</v>
      </c>
      <c r="I1426" s="1" t="s">
        <v>21</v>
      </c>
      <c r="J1426" s="1"/>
      <c r="K1426">
        <v>0</v>
      </c>
      <c r="L1426" s="1" t="s">
        <v>22</v>
      </c>
      <c r="M1426" s="1" t="s">
        <v>26</v>
      </c>
      <c r="N1426" s="1" t="s">
        <v>26</v>
      </c>
      <c r="O1426">
        <v>1</v>
      </c>
      <c r="P1426" s="1" t="s">
        <v>27</v>
      </c>
      <c r="Q1426" s="1" t="s">
        <v>27</v>
      </c>
      <c r="R1426">
        <v>0</v>
      </c>
    </row>
    <row r="1427" spans="1:18" x14ac:dyDescent="0.3">
      <c r="A1427" s="1" t="s">
        <v>1594</v>
      </c>
      <c r="B1427" s="1" t="s">
        <v>1433</v>
      </c>
      <c r="C1427">
        <v>2024</v>
      </c>
      <c r="D1427" s="2">
        <v>36631</v>
      </c>
      <c r="E1427" s="1" t="s">
        <v>20</v>
      </c>
      <c r="F1427">
        <v>1</v>
      </c>
      <c r="G1427">
        <v>0</v>
      </c>
      <c r="H1427">
        <v>0</v>
      </c>
      <c r="I1427" s="1" t="s">
        <v>21</v>
      </c>
      <c r="J1427" s="1"/>
      <c r="K1427">
        <v>0</v>
      </c>
      <c r="L1427" s="1" t="s">
        <v>22</v>
      </c>
      <c r="M1427" s="1" t="s">
        <v>35</v>
      </c>
      <c r="N1427" s="1" t="s">
        <v>35</v>
      </c>
      <c r="O1427">
        <v>1</v>
      </c>
      <c r="P1427" s="1" t="s">
        <v>27</v>
      </c>
      <c r="Q1427" s="1" t="s">
        <v>27</v>
      </c>
      <c r="R1427">
        <v>0</v>
      </c>
    </row>
    <row r="1428" spans="1:18" x14ac:dyDescent="0.3">
      <c r="A1428" s="1" t="s">
        <v>1595</v>
      </c>
      <c r="B1428" s="1" t="s">
        <v>1433</v>
      </c>
      <c r="C1428">
        <v>2024</v>
      </c>
      <c r="D1428" s="2">
        <v>36631</v>
      </c>
      <c r="E1428" s="1" t="s">
        <v>37</v>
      </c>
      <c r="F1428">
        <v>1</v>
      </c>
      <c r="G1428">
        <v>1</v>
      </c>
      <c r="H1428">
        <v>1</v>
      </c>
      <c r="I1428" s="1" t="s">
        <v>91</v>
      </c>
      <c r="J1428" s="1" t="s">
        <v>165</v>
      </c>
      <c r="K1428">
        <v>0</v>
      </c>
      <c r="L1428" s="1" t="s">
        <v>22</v>
      </c>
      <c r="M1428" s="1" t="s">
        <v>26</v>
      </c>
      <c r="N1428" s="1" t="s">
        <v>26</v>
      </c>
      <c r="O1428">
        <v>1</v>
      </c>
      <c r="P1428" s="1" t="s">
        <v>134</v>
      </c>
      <c r="Q1428" s="1" t="s">
        <v>134</v>
      </c>
      <c r="R1428">
        <v>0</v>
      </c>
    </row>
    <row r="1429" spans="1:18" x14ac:dyDescent="0.3">
      <c r="A1429" s="1" t="s">
        <v>1596</v>
      </c>
      <c r="B1429" s="1" t="s">
        <v>1433</v>
      </c>
      <c r="C1429">
        <v>2024</v>
      </c>
      <c r="D1429" s="2">
        <v>36631</v>
      </c>
      <c r="E1429" s="1" t="s">
        <v>20</v>
      </c>
      <c r="F1429">
        <v>1</v>
      </c>
      <c r="G1429">
        <v>0</v>
      </c>
      <c r="H1429">
        <v>0</v>
      </c>
      <c r="I1429" s="1" t="s">
        <v>21</v>
      </c>
      <c r="J1429" s="1"/>
      <c r="K1429">
        <v>0</v>
      </c>
      <c r="L1429" s="1" t="s">
        <v>22</v>
      </c>
      <c r="M1429" s="1" t="s">
        <v>26</v>
      </c>
      <c r="N1429" s="1" t="s">
        <v>26</v>
      </c>
      <c r="O1429">
        <v>1</v>
      </c>
      <c r="P1429" s="1" t="s">
        <v>31</v>
      </c>
      <c r="Q1429" s="1" t="s">
        <v>31</v>
      </c>
      <c r="R1429">
        <v>0</v>
      </c>
    </row>
    <row r="1430" spans="1:18" x14ac:dyDescent="0.3">
      <c r="A1430" s="1" t="s">
        <v>1597</v>
      </c>
      <c r="B1430" s="1" t="s">
        <v>1433</v>
      </c>
      <c r="C1430">
        <v>2024</v>
      </c>
      <c r="D1430" s="2">
        <v>36631</v>
      </c>
      <c r="E1430" s="1" t="s">
        <v>20</v>
      </c>
      <c r="F1430">
        <v>1</v>
      </c>
      <c r="G1430">
        <v>0</v>
      </c>
      <c r="H1430">
        <v>0</v>
      </c>
      <c r="I1430" s="1" t="s">
        <v>21</v>
      </c>
      <c r="J1430" s="1"/>
      <c r="K1430">
        <v>0</v>
      </c>
      <c r="L1430" s="1" t="s">
        <v>22</v>
      </c>
      <c r="M1430" s="1" t="s">
        <v>33</v>
      </c>
      <c r="N1430" s="1" t="s">
        <v>33</v>
      </c>
      <c r="O1430">
        <v>1</v>
      </c>
      <c r="P1430" s="1" t="s">
        <v>27</v>
      </c>
      <c r="Q1430" s="1" t="s">
        <v>27</v>
      </c>
      <c r="R1430">
        <v>0</v>
      </c>
    </row>
    <row r="1431" spans="1:18" x14ac:dyDescent="0.3">
      <c r="A1431" s="1" t="s">
        <v>1598</v>
      </c>
      <c r="B1431" s="1" t="s">
        <v>1433</v>
      </c>
      <c r="C1431">
        <v>2024</v>
      </c>
      <c r="D1431" s="2">
        <v>36631</v>
      </c>
      <c r="E1431" s="1" t="s">
        <v>20</v>
      </c>
      <c r="F1431">
        <v>1</v>
      </c>
      <c r="G1431">
        <v>0</v>
      </c>
      <c r="H1431">
        <v>0</v>
      </c>
      <c r="I1431" s="1" t="s">
        <v>21</v>
      </c>
      <c r="J1431" s="1"/>
      <c r="K1431">
        <v>0</v>
      </c>
      <c r="L1431" s="1" t="s">
        <v>22</v>
      </c>
      <c r="M1431" s="1" t="s">
        <v>23</v>
      </c>
      <c r="N1431" s="1" t="s">
        <v>23</v>
      </c>
      <c r="O1431">
        <v>1</v>
      </c>
      <c r="P1431" s="1" t="s">
        <v>27</v>
      </c>
      <c r="Q1431" s="1" t="s">
        <v>27</v>
      </c>
      <c r="R1431">
        <v>0</v>
      </c>
    </row>
    <row r="1432" spans="1:18" x14ac:dyDescent="0.3">
      <c r="A1432" s="1" t="s">
        <v>1599</v>
      </c>
      <c r="B1432" s="1" t="s">
        <v>1433</v>
      </c>
      <c r="C1432">
        <v>2024</v>
      </c>
      <c r="D1432" s="2">
        <v>36631</v>
      </c>
      <c r="E1432" s="1" t="s">
        <v>37</v>
      </c>
      <c r="F1432">
        <v>1</v>
      </c>
      <c r="G1432">
        <v>1</v>
      </c>
      <c r="H1432">
        <v>1</v>
      </c>
      <c r="I1432" s="1" t="s">
        <v>91</v>
      </c>
      <c r="J1432" s="1" t="s">
        <v>165</v>
      </c>
      <c r="K1432">
        <v>0</v>
      </c>
      <c r="L1432" s="1" t="s">
        <v>22</v>
      </c>
      <c r="M1432" s="1" t="s">
        <v>26</v>
      </c>
      <c r="N1432" s="1" t="s">
        <v>26</v>
      </c>
      <c r="O1432">
        <v>1</v>
      </c>
      <c r="P1432" s="1" t="s">
        <v>78</v>
      </c>
      <c r="Q1432" s="1" t="s">
        <v>78</v>
      </c>
      <c r="R1432">
        <v>0</v>
      </c>
    </row>
    <row r="1433" spans="1:18" x14ac:dyDescent="0.3">
      <c r="A1433" s="1" t="s">
        <v>1600</v>
      </c>
      <c r="B1433" s="1" t="s">
        <v>1433</v>
      </c>
      <c r="C1433">
        <v>2024</v>
      </c>
      <c r="D1433" s="2">
        <v>36631</v>
      </c>
      <c r="E1433" s="1" t="s">
        <v>20</v>
      </c>
      <c r="F1433">
        <v>1</v>
      </c>
      <c r="G1433">
        <v>0</v>
      </c>
      <c r="H1433">
        <v>0</v>
      </c>
      <c r="I1433" s="1" t="s">
        <v>21</v>
      </c>
      <c r="J1433" s="1"/>
      <c r="K1433">
        <v>0</v>
      </c>
      <c r="L1433" s="1" t="s">
        <v>22</v>
      </c>
      <c r="M1433" s="1" t="s">
        <v>26</v>
      </c>
      <c r="N1433" s="1" t="s">
        <v>26</v>
      </c>
      <c r="O1433">
        <v>1</v>
      </c>
      <c r="P1433" s="1" t="s">
        <v>983</v>
      </c>
      <c r="Q1433" s="1" t="s">
        <v>983</v>
      </c>
      <c r="R1433">
        <v>0</v>
      </c>
    </row>
    <row r="1434" spans="1:18" x14ac:dyDescent="0.3">
      <c r="A1434" s="1" t="s">
        <v>1601</v>
      </c>
      <c r="B1434" s="1" t="s">
        <v>1433</v>
      </c>
      <c r="C1434">
        <v>2024</v>
      </c>
      <c r="D1434" s="2">
        <v>36631</v>
      </c>
      <c r="E1434" s="1" t="s">
        <v>20</v>
      </c>
      <c r="F1434">
        <v>1</v>
      </c>
      <c r="G1434">
        <v>0</v>
      </c>
      <c r="H1434">
        <v>0</v>
      </c>
      <c r="I1434" s="1" t="s">
        <v>21</v>
      </c>
      <c r="J1434" s="1"/>
      <c r="K1434">
        <v>0</v>
      </c>
      <c r="L1434" s="1" t="s">
        <v>22</v>
      </c>
      <c r="M1434" s="1" t="s">
        <v>26</v>
      </c>
      <c r="N1434" s="1" t="s">
        <v>26</v>
      </c>
      <c r="O1434">
        <v>1</v>
      </c>
      <c r="P1434" s="1" t="s">
        <v>40</v>
      </c>
      <c r="Q1434" s="1" t="s">
        <v>40</v>
      </c>
      <c r="R1434">
        <v>0</v>
      </c>
    </row>
    <row r="1435" spans="1:18" x14ac:dyDescent="0.3">
      <c r="A1435" s="1" t="s">
        <v>1602</v>
      </c>
      <c r="B1435" s="1" t="s">
        <v>1433</v>
      </c>
      <c r="C1435">
        <v>2024</v>
      </c>
      <c r="D1435" s="2">
        <v>36631</v>
      </c>
      <c r="E1435" s="1" t="s">
        <v>37</v>
      </c>
      <c r="F1435">
        <v>1</v>
      </c>
      <c r="G1435">
        <v>1</v>
      </c>
      <c r="H1435">
        <v>1</v>
      </c>
      <c r="I1435" s="1" t="s">
        <v>38</v>
      </c>
      <c r="J1435" s="1" t="s">
        <v>42</v>
      </c>
      <c r="K1435">
        <v>0</v>
      </c>
      <c r="L1435" s="1" t="s">
        <v>22</v>
      </c>
      <c r="M1435" s="1" t="s">
        <v>23</v>
      </c>
      <c r="N1435" s="1" t="s">
        <v>23</v>
      </c>
      <c r="O1435">
        <v>1</v>
      </c>
      <c r="P1435" s="1" t="s">
        <v>29</v>
      </c>
      <c r="Q1435" s="1" t="s">
        <v>29</v>
      </c>
      <c r="R1435">
        <v>0</v>
      </c>
    </row>
    <row r="1436" spans="1:18" x14ac:dyDescent="0.3">
      <c r="A1436" s="1" t="s">
        <v>1603</v>
      </c>
      <c r="B1436" s="1" t="s">
        <v>1433</v>
      </c>
      <c r="C1436">
        <v>2024</v>
      </c>
      <c r="D1436" s="2">
        <v>36631</v>
      </c>
      <c r="E1436" s="1" t="s">
        <v>20</v>
      </c>
      <c r="F1436">
        <v>1</v>
      </c>
      <c r="G1436">
        <v>0</v>
      </c>
      <c r="H1436">
        <v>0</v>
      </c>
      <c r="I1436" s="1" t="s">
        <v>21</v>
      </c>
      <c r="J1436" s="1"/>
      <c r="K1436">
        <v>0</v>
      </c>
      <c r="L1436" s="1" t="s">
        <v>22</v>
      </c>
      <c r="M1436" s="1" t="s">
        <v>26</v>
      </c>
      <c r="N1436" s="1" t="s">
        <v>26</v>
      </c>
      <c r="O1436">
        <v>1</v>
      </c>
      <c r="P1436" s="1" t="s">
        <v>40</v>
      </c>
      <c r="Q1436" s="1" t="s">
        <v>40</v>
      </c>
      <c r="R1436">
        <v>0</v>
      </c>
    </row>
    <row r="1437" spans="1:18" x14ac:dyDescent="0.3">
      <c r="A1437" s="1" t="s">
        <v>1604</v>
      </c>
      <c r="B1437" s="1" t="s">
        <v>1433</v>
      </c>
      <c r="C1437">
        <v>2024</v>
      </c>
      <c r="D1437" s="2">
        <v>36631</v>
      </c>
      <c r="E1437" s="1" t="s">
        <v>20</v>
      </c>
      <c r="F1437">
        <v>1</v>
      </c>
      <c r="G1437">
        <v>0</v>
      </c>
      <c r="H1437">
        <v>0</v>
      </c>
      <c r="I1437" s="1" t="s">
        <v>21</v>
      </c>
      <c r="J1437" s="1"/>
      <c r="K1437">
        <v>0</v>
      </c>
      <c r="L1437" s="1" t="s">
        <v>22</v>
      </c>
      <c r="M1437" s="1" t="s">
        <v>26</v>
      </c>
      <c r="N1437" s="1" t="s">
        <v>26</v>
      </c>
      <c r="O1437">
        <v>1</v>
      </c>
      <c r="P1437" s="1" t="s">
        <v>40</v>
      </c>
      <c r="Q1437" s="1" t="s">
        <v>40</v>
      </c>
      <c r="R1437">
        <v>0</v>
      </c>
    </row>
    <row r="1438" spans="1:18" x14ac:dyDescent="0.3">
      <c r="A1438" s="1" t="s">
        <v>1605</v>
      </c>
      <c r="B1438" s="1" t="s">
        <v>1433</v>
      </c>
      <c r="C1438">
        <v>2024</v>
      </c>
      <c r="D1438" s="2">
        <v>36631</v>
      </c>
      <c r="E1438" s="1" t="s">
        <v>20</v>
      </c>
      <c r="F1438">
        <v>1</v>
      </c>
      <c r="G1438">
        <v>0</v>
      </c>
      <c r="H1438">
        <v>0</v>
      </c>
      <c r="I1438" s="1" t="s">
        <v>21</v>
      </c>
      <c r="J1438" s="1"/>
      <c r="K1438">
        <v>0</v>
      </c>
      <c r="L1438" s="1" t="s">
        <v>22</v>
      </c>
      <c r="M1438" s="1" t="s">
        <v>26</v>
      </c>
      <c r="N1438" s="1" t="s">
        <v>26</v>
      </c>
      <c r="O1438">
        <v>1</v>
      </c>
      <c r="P1438" s="1" t="s">
        <v>27</v>
      </c>
      <c r="Q1438" s="1" t="s">
        <v>27</v>
      </c>
      <c r="R1438">
        <v>0</v>
      </c>
    </row>
    <row r="1439" spans="1:18" x14ac:dyDescent="0.3">
      <c r="A1439" s="1" t="s">
        <v>1606</v>
      </c>
      <c r="B1439" s="1" t="s">
        <v>1433</v>
      </c>
      <c r="C1439">
        <v>2024</v>
      </c>
      <c r="D1439" s="2">
        <v>36631</v>
      </c>
      <c r="E1439" s="1" t="s">
        <v>20</v>
      </c>
      <c r="F1439">
        <v>1</v>
      </c>
      <c r="G1439">
        <v>0</v>
      </c>
      <c r="H1439">
        <v>0</v>
      </c>
      <c r="I1439" s="1" t="s">
        <v>21</v>
      </c>
      <c r="J1439" s="1"/>
      <c r="K1439">
        <v>0</v>
      </c>
      <c r="L1439" s="1" t="s">
        <v>22</v>
      </c>
      <c r="M1439" s="1" t="s">
        <v>33</v>
      </c>
      <c r="N1439" s="1" t="s">
        <v>33</v>
      </c>
      <c r="O1439">
        <v>1</v>
      </c>
      <c r="P1439" s="1" t="s">
        <v>27</v>
      </c>
      <c r="Q1439" s="1" t="s">
        <v>27</v>
      </c>
      <c r="R1439">
        <v>0</v>
      </c>
    </row>
    <row r="1440" spans="1:18" x14ac:dyDescent="0.3">
      <c r="A1440" s="1" t="s">
        <v>1607</v>
      </c>
      <c r="B1440" s="1" t="s">
        <v>1433</v>
      </c>
      <c r="C1440">
        <v>2024</v>
      </c>
      <c r="D1440" s="2">
        <v>36631</v>
      </c>
      <c r="E1440" s="1" t="s">
        <v>20</v>
      </c>
      <c r="F1440">
        <v>1</v>
      </c>
      <c r="G1440">
        <v>0</v>
      </c>
      <c r="H1440">
        <v>0</v>
      </c>
      <c r="I1440" s="1" t="s">
        <v>21</v>
      </c>
      <c r="J1440" s="1"/>
      <c r="K1440">
        <v>0</v>
      </c>
      <c r="L1440" s="1" t="s">
        <v>22</v>
      </c>
      <c r="M1440" s="1" t="s">
        <v>26</v>
      </c>
      <c r="N1440" s="1" t="s">
        <v>26</v>
      </c>
      <c r="O1440">
        <v>1</v>
      </c>
      <c r="P1440" s="1" t="s">
        <v>27</v>
      </c>
      <c r="Q1440" s="1" t="s">
        <v>27</v>
      </c>
      <c r="R1440">
        <v>0</v>
      </c>
    </row>
    <row r="1441" spans="1:18" x14ac:dyDescent="0.3">
      <c r="A1441" s="1" t="s">
        <v>1608</v>
      </c>
      <c r="B1441" s="1" t="s">
        <v>1433</v>
      </c>
      <c r="C1441">
        <v>2024</v>
      </c>
      <c r="D1441" s="2">
        <v>36631</v>
      </c>
      <c r="E1441" s="1" t="s">
        <v>20</v>
      </c>
      <c r="F1441">
        <v>1</v>
      </c>
      <c r="G1441">
        <v>0</v>
      </c>
      <c r="H1441">
        <v>0</v>
      </c>
      <c r="I1441" s="1" t="s">
        <v>21</v>
      </c>
      <c r="J1441" s="1"/>
      <c r="K1441">
        <v>0</v>
      </c>
      <c r="L1441" s="1" t="s">
        <v>22</v>
      </c>
      <c r="M1441" s="1" t="s">
        <v>26</v>
      </c>
      <c r="N1441" s="1" t="s">
        <v>26</v>
      </c>
      <c r="O1441">
        <v>1</v>
      </c>
      <c r="P1441" s="1" t="s">
        <v>27</v>
      </c>
      <c r="Q1441" s="1" t="s">
        <v>27</v>
      </c>
      <c r="R1441">
        <v>0</v>
      </c>
    </row>
    <row r="1442" spans="1:18" x14ac:dyDescent="0.3">
      <c r="A1442" s="1" t="s">
        <v>1609</v>
      </c>
      <c r="B1442" s="1" t="s">
        <v>1433</v>
      </c>
      <c r="C1442">
        <v>2024</v>
      </c>
      <c r="D1442" s="2">
        <v>36631</v>
      </c>
      <c r="E1442" s="1" t="s">
        <v>20</v>
      </c>
      <c r="F1442">
        <v>1</v>
      </c>
      <c r="G1442">
        <v>0</v>
      </c>
      <c r="H1442">
        <v>0</v>
      </c>
      <c r="I1442" s="1" t="s">
        <v>21</v>
      </c>
      <c r="J1442" s="1"/>
      <c r="K1442">
        <v>0</v>
      </c>
      <c r="L1442" s="1" t="s">
        <v>22</v>
      </c>
      <c r="M1442" s="1" t="s">
        <v>23</v>
      </c>
      <c r="N1442" s="1" t="s">
        <v>23</v>
      </c>
      <c r="O1442">
        <v>1</v>
      </c>
      <c r="P1442" s="1" t="s">
        <v>27</v>
      </c>
      <c r="Q1442" s="1" t="s">
        <v>27</v>
      </c>
      <c r="R1442">
        <v>0</v>
      </c>
    </row>
    <row r="1443" spans="1:18" x14ac:dyDescent="0.3">
      <c r="A1443" s="1" t="s">
        <v>1610</v>
      </c>
      <c r="B1443" s="1" t="s">
        <v>1433</v>
      </c>
      <c r="C1443">
        <v>2024</v>
      </c>
      <c r="D1443" s="2">
        <v>36631</v>
      </c>
      <c r="E1443" s="1" t="s">
        <v>20</v>
      </c>
      <c r="F1443">
        <v>1</v>
      </c>
      <c r="G1443">
        <v>0</v>
      </c>
      <c r="H1443">
        <v>0</v>
      </c>
      <c r="I1443" s="1" t="s">
        <v>21</v>
      </c>
      <c r="J1443" s="1"/>
      <c r="K1443">
        <v>0</v>
      </c>
      <c r="L1443" s="1" t="s">
        <v>22</v>
      </c>
      <c r="M1443" s="1" t="s">
        <v>23</v>
      </c>
      <c r="N1443" s="1" t="s">
        <v>23</v>
      </c>
      <c r="O1443">
        <v>1</v>
      </c>
      <c r="P1443" s="1" t="s">
        <v>27</v>
      </c>
      <c r="Q1443" s="1" t="s">
        <v>27</v>
      </c>
      <c r="R1443">
        <v>0</v>
      </c>
    </row>
    <row r="1444" spans="1:18" x14ac:dyDescent="0.3">
      <c r="A1444" s="1" t="s">
        <v>1611</v>
      </c>
      <c r="B1444" s="1" t="s">
        <v>1433</v>
      </c>
      <c r="C1444">
        <v>2024</v>
      </c>
      <c r="D1444" s="2">
        <v>36631</v>
      </c>
      <c r="E1444" s="1" t="s">
        <v>20</v>
      </c>
      <c r="F1444">
        <v>1</v>
      </c>
      <c r="G1444">
        <v>0</v>
      </c>
      <c r="H1444">
        <v>0</v>
      </c>
      <c r="I1444" s="1" t="s">
        <v>21</v>
      </c>
      <c r="J1444" s="1"/>
      <c r="K1444">
        <v>0</v>
      </c>
      <c r="L1444" s="1" t="s">
        <v>22</v>
      </c>
      <c r="M1444" s="1" t="s">
        <v>47</v>
      </c>
      <c r="N1444" s="1" t="s">
        <v>47</v>
      </c>
      <c r="O1444">
        <v>1</v>
      </c>
      <c r="P1444" s="1" t="s">
        <v>134</v>
      </c>
      <c r="Q1444" s="1" t="s">
        <v>134</v>
      </c>
      <c r="R1444">
        <v>0</v>
      </c>
    </row>
    <row r="1445" spans="1:18" x14ac:dyDescent="0.3">
      <c r="A1445" s="1" t="s">
        <v>1612</v>
      </c>
      <c r="B1445" s="1" t="s">
        <v>1433</v>
      </c>
      <c r="C1445">
        <v>2024</v>
      </c>
      <c r="D1445" s="2">
        <v>36631</v>
      </c>
      <c r="E1445" s="1" t="s">
        <v>20</v>
      </c>
      <c r="F1445">
        <v>1</v>
      </c>
      <c r="G1445">
        <v>0</v>
      </c>
      <c r="H1445">
        <v>0</v>
      </c>
      <c r="I1445" s="1" t="s">
        <v>21</v>
      </c>
      <c r="J1445" s="1"/>
      <c r="K1445">
        <v>0</v>
      </c>
      <c r="L1445" s="1" t="s">
        <v>22</v>
      </c>
      <c r="M1445" s="1" t="s">
        <v>26</v>
      </c>
      <c r="N1445" s="1" t="s">
        <v>26</v>
      </c>
      <c r="O1445">
        <v>1</v>
      </c>
      <c r="P1445" s="1" t="s">
        <v>27</v>
      </c>
      <c r="Q1445" s="1" t="s">
        <v>27</v>
      </c>
      <c r="R1445">
        <v>0</v>
      </c>
    </row>
    <row r="1446" spans="1:18" x14ac:dyDescent="0.3">
      <c r="A1446" s="1" t="s">
        <v>1613</v>
      </c>
      <c r="B1446" s="1" t="s">
        <v>1433</v>
      </c>
      <c r="C1446">
        <v>2024</v>
      </c>
      <c r="D1446" s="2">
        <v>36631</v>
      </c>
      <c r="E1446" s="1" t="s">
        <v>20</v>
      </c>
      <c r="F1446">
        <v>1</v>
      </c>
      <c r="G1446">
        <v>0</v>
      </c>
      <c r="H1446">
        <v>0</v>
      </c>
      <c r="I1446" s="1" t="s">
        <v>21</v>
      </c>
      <c r="J1446" s="1"/>
      <c r="K1446">
        <v>0</v>
      </c>
      <c r="L1446" s="1" t="s">
        <v>22</v>
      </c>
      <c r="M1446" s="1" t="s">
        <v>26</v>
      </c>
      <c r="N1446" s="1" t="s">
        <v>26</v>
      </c>
      <c r="O1446">
        <v>1</v>
      </c>
      <c r="P1446" s="1" t="s">
        <v>27</v>
      </c>
      <c r="Q1446" s="1" t="s">
        <v>27</v>
      </c>
      <c r="R1446">
        <v>0</v>
      </c>
    </row>
    <row r="1447" spans="1:18" x14ac:dyDescent="0.3">
      <c r="A1447" s="1" t="s">
        <v>1614</v>
      </c>
      <c r="B1447" s="1" t="s">
        <v>1433</v>
      </c>
      <c r="C1447">
        <v>2024</v>
      </c>
      <c r="D1447" s="2">
        <v>36631</v>
      </c>
      <c r="E1447" s="1" t="s">
        <v>20</v>
      </c>
      <c r="F1447">
        <v>1</v>
      </c>
      <c r="G1447">
        <v>0</v>
      </c>
      <c r="H1447">
        <v>0</v>
      </c>
      <c r="I1447" s="1" t="s">
        <v>21</v>
      </c>
      <c r="J1447" s="1"/>
      <c r="K1447">
        <v>0</v>
      </c>
      <c r="L1447" s="1" t="s">
        <v>22</v>
      </c>
      <c r="M1447" s="1" t="s">
        <v>23</v>
      </c>
      <c r="N1447" s="1" t="s">
        <v>23</v>
      </c>
      <c r="O1447">
        <v>1</v>
      </c>
      <c r="P1447" s="1" t="s">
        <v>27</v>
      </c>
      <c r="Q1447" s="1" t="s">
        <v>27</v>
      </c>
      <c r="R1447">
        <v>0</v>
      </c>
    </row>
    <row r="1448" spans="1:18" x14ac:dyDescent="0.3">
      <c r="A1448" s="1" t="s">
        <v>1615</v>
      </c>
      <c r="B1448" s="1" t="s">
        <v>1433</v>
      </c>
      <c r="C1448">
        <v>2024</v>
      </c>
      <c r="D1448" s="2">
        <v>36631</v>
      </c>
      <c r="E1448" s="1" t="s">
        <v>20</v>
      </c>
      <c r="F1448">
        <v>1</v>
      </c>
      <c r="G1448">
        <v>0</v>
      </c>
      <c r="H1448">
        <v>0</v>
      </c>
      <c r="I1448" s="1" t="s">
        <v>21</v>
      </c>
      <c r="J1448" s="1"/>
      <c r="K1448">
        <v>0</v>
      </c>
      <c r="L1448" s="1" t="s">
        <v>22</v>
      </c>
      <c r="M1448" s="1" t="s">
        <v>26</v>
      </c>
      <c r="N1448" s="1" t="s">
        <v>26</v>
      </c>
      <c r="O1448">
        <v>1</v>
      </c>
      <c r="P1448" s="1" t="s">
        <v>27</v>
      </c>
      <c r="Q1448" s="1" t="s">
        <v>27</v>
      </c>
      <c r="R1448">
        <v>0</v>
      </c>
    </row>
    <row r="1449" spans="1:18" x14ac:dyDescent="0.3">
      <c r="A1449" s="1" t="s">
        <v>1616</v>
      </c>
      <c r="B1449" s="1" t="s">
        <v>1433</v>
      </c>
      <c r="C1449">
        <v>2024</v>
      </c>
      <c r="D1449" s="2">
        <v>36631</v>
      </c>
      <c r="E1449" s="1" t="s">
        <v>20</v>
      </c>
      <c r="F1449">
        <v>1</v>
      </c>
      <c r="G1449">
        <v>0</v>
      </c>
      <c r="H1449">
        <v>0</v>
      </c>
      <c r="I1449" s="1" t="s">
        <v>21</v>
      </c>
      <c r="J1449" s="1"/>
      <c r="K1449">
        <v>0</v>
      </c>
      <c r="L1449" s="1" t="s">
        <v>22</v>
      </c>
      <c r="M1449" s="1" t="s">
        <v>23</v>
      </c>
      <c r="N1449" s="1" t="s">
        <v>23</v>
      </c>
      <c r="O1449">
        <v>1</v>
      </c>
      <c r="P1449" s="1" t="s">
        <v>40</v>
      </c>
      <c r="Q1449" s="1" t="s">
        <v>40</v>
      </c>
      <c r="R1449">
        <v>0</v>
      </c>
    </row>
    <row r="1450" spans="1:18" x14ac:dyDescent="0.3">
      <c r="A1450" s="1" t="s">
        <v>1617</v>
      </c>
      <c r="B1450" s="1" t="s">
        <v>1433</v>
      </c>
      <c r="C1450">
        <v>2024</v>
      </c>
      <c r="D1450" s="2">
        <v>36631</v>
      </c>
      <c r="E1450" s="1" t="s">
        <v>20</v>
      </c>
      <c r="F1450">
        <v>1</v>
      </c>
      <c r="G1450">
        <v>0</v>
      </c>
      <c r="H1450">
        <v>0</v>
      </c>
      <c r="I1450" s="1" t="s">
        <v>21</v>
      </c>
      <c r="J1450" s="1"/>
      <c r="K1450">
        <v>0</v>
      </c>
      <c r="L1450" s="1" t="s">
        <v>22</v>
      </c>
      <c r="M1450" s="1" t="s">
        <v>23</v>
      </c>
      <c r="N1450" s="1" t="s">
        <v>23</v>
      </c>
      <c r="O1450">
        <v>2</v>
      </c>
      <c r="P1450" s="1" t="s">
        <v>503</v>
      </c>
      <c r="Q1450" s="1"/>
      <c r="R1450">
        <v>0</v>
      </c>
    </row>
    <row r="1451" spans="1:18" x14ac:dyDescent="0.3">
      <c r="A1451" s="1" t="s">
        <v>1618</v>
      </c>
      <c r="B1451" s="1" t="s">
        <v>1433</v>
      </c>
      <c r="C1451">
        <v>2024</v>
      </c>
      <c r="D1451" s="2">
        <v>36631</v>
      </c>
      <c r="E1451" s="1" t="s">
        <v>20</v>
      </c>
      <c r="F1451">
        <v>1</v>
      </c>
      <c r="G1451">
        <v>0</v>
      </c>
      <c r="H1451">
        <v>0</v>
      </c>
      <c r="I1451" s="1" t="s">
        <v>21</v>
      </c>
      <c r="J1451" s="1"/>
      <c r="K1451">
        <v>0</v>
      </c>
      <c r="L1451" s="1" t="s">
        <v>22</v>
      </c>
      <c r="M1451" s="1" t="s">
        <v>23</v>
      </c>
      <c r="N1451" s="1" t="s">
        <v>23</v>
      </c>
      <c r="O1451">
        <v>1</v>
      </c>
      <c r="P1451" s="1" t="s">
        <v>27</v>
      </c>
      <c r="Q1451" s="1" t="s">
        <v>27</v>
      </c>
      <c r="R1451">
        <v>0</v>
      </c>
    </row>
    <row r="1452" spans="1:18" x14ac:dyDescent="0.3">
      <c r="A1452" s="1" t="s">
        <v>1619</v>
      </c>
      <c r="B1452" s="1" t="s">
        <v>1433</v>
      </c>
      <c r="C1452">
        <v>2024</v>
      </c>
      <c r="D1452" s="2">
        <v>36631</v>
      </c>
      <c r="E1452" s="1" t="s">
        <v>20</v>
      </c>
      <c r="F1452">
        <v>1</v>
      </c>
      <c r="G1452">
        <v>0</v>
      </c>
      <c r="H1452">
        <v>0</v>
      </c>
      <c r="I1452" s="1" t="s">
        <v>21</v>
      </c>
      <c r="J1452" s="1"/>
      <c r="K1452">
        <v>0</v>
      </c>
      <c r="L1452" s="1" t="s">
        <v>22</v>
      </c>
      <c r="M1452" s="1" t="s">
        <v>26</v>
      </c>
      <c r="N1452" s="1" t="s">
        <v>26</v>
      </c>
      <c r="O1452">
        <v>1</v>
      </c>
      <c r="P1452" s="1" t="s">
        <v>121</v>
      </c>
      <c r="Q1452" s="1" t="s">
        <v>121</v>
      </c>
      <c r="R1452">
        <v>0</v>
      </c>
    </row>
    <row r="1453" spans="1:18" x14ac:dyDescent="0.3">
      <c r="A1453" s="1" t="s">
        <v>1620</v>
      </c>
      <c r="B1453" s="1" t="s">
        <v>1433</v>
      </c>
      <c r="C1453">
        <v>2024</v>
      </c>
      <c r="D1453" s="2">
        <v>36631</v>
      </c>
      <c r="E1453" s="1" t="s">
        <v>37</v>
      </c>
      <c r="F1453">
        <v>1</v>
      </c>
      <c r="G1453">
        <v>1</v>
      </c>
      <c r="H1453">
        <v>1</v>
      </c>
      <c r="I1453" s="1" t="s">
        <v>38</v>
      </c>
      <c r="J1453" s="1" t="s">
        <v>62</v>
      </c>
      <c r="K1453">
        <v>0</v>
      </c>
      <c r="L1453" s="1" t="s">
        <v>22</v>
      </c>
      <c r="M1453" s="1" t="s">
        <v>26</v>
      </c>
      <c r="N1453" s="1" t="s">
        <v>26</v>
      </c>
      <c r="O1453">
        <v>1</v>
      </c>
      <c r="P1453" s="1" t="s">
        <v>27</v>
      </c>
      <c r="Q1453" s="1" t="s">
        <v>27</v>
      </c>
      <c r="R1453">
        <v>0</v>
      </c>
    </row>
    <row r="1454" spans="1:18" x14ac:dyDescent="0.3">
      <c r="A1454" s="1" t="s">
        <v>1621</v>
      </c>
      <c r="B1454" s="1" t="s">
        <v>1433</v>
      </c>
      <c r="C1454">
        <v>2024</v>
      </c>
      <c r="D1454" s="2">
        <v>36631</v>
      </c>
      <c r="E1454" s="1" t="s">
        <v>20</v>
      </c>
      <c r="F1454">
        <v>1</v>
      </c>
      <c r="G1454">
        <v>0</v>
      </c>
      <c r="H1454">
        <v>0</v>
      </c>
      <c r="I1454" s="1" t="s">
        <v>21</v>
      </c>
      <c r="J1454" s="1"/>
      <c r="K1454">
        <v>0</v>
      </c>
      <c r="L1454" s="1" t="s">
        <v>22</v>
      </c>
      <c r="M1454" s="1" t="s">
        <v>23</v>
      </c>
      <c r="N1454" s="1" t="s">
        <v>23</v>
      </c>
      <c r="O1454">
        <v>1</v>
      </c>
      <c r="P1454" s="1" t="s">
        <v>858</v>
      </c>
      <c r="Q1454" s="1" t="s">
        <v>858</v>
      </c>
      <c r="R1454">
        <v>0</v>
      </c>
    </row>
    <row r="1455" spans="1:18" x14ac:dyDescent="0.3">
      <c r="A1455" s="1" t="s">
        <v>1622</v>
      </c>
      <c r="B1455" s="1" t="s">
        <v>1433</v>
      </c>
      <c r="C1455">
        <v>2024</v>
      </c>
      <c r="D1455" s="2">
        <v>36631</v>
      </c>
      <c r="E1455" s="1" t="s">
        <v>20</v>
      </c>
      <c r="F1455">
        <v>1</v>
      </c>
      <c r="G1455">
        <v>0</v>
      </c>
      <c r="H1455">
        <v>0</v>
      </c>
      <c r="I1455" s="1" t="s">
        <v>21</v>
      </c>
      <c r="J1455" s="1"/>
      <c r="K1455">
        <v>0</v>
      </c>
      <c r="L1455" s="1" t="s">
        <v>22</v>
      </c>
      <c r="M1455" s="1" t="s">
        <v>26</v>
      </c>
      <c r="N1455" s="1" t="s">
        <v>26</v>
      </c>
      <c r="O1455">
        <v>1</v>
      </c>
      <c r="P1455" s="1" t="s">
        <v>27</v>
      </c>
      <c r="Q1455" s="1" t="s">
        <v>27</v>
      </c>
      <c r="R1455">
        <v>0</v>
      </c>
    </row>
    <row r="1456" spans="1:18" x14ac:dyDescent="0.3">
      <c r="A1456" s="1" t="s">
        <v>1623</v>
      </c>
      <c r="B1456" s="1" t="s">
        <v>1433</v>
      </c>
      <c r="C1456">
        <v>2024</v>
      </c>
      <c r="D1456" s="2">
        <v>36631</v>
      </c>
      <c r="E1456" s="1" t="s">
        <v>37</v>
      </c>
      <c r="F1456">
        <v>1</v>
      </c>
      <c r="G1456">
        <v>1</v>
      </c>
      <c r="H1456">
        <v>1</v>
      </c>
      <c r="I1456" s="1" t="s">
        <v>38</v>
      </c>
      <c r="J1456" s="1" t="s">
        <v>62</v>
      </c>
      <c r="K1456">
        <v>0</v>
      </c>
      <c r="L1456" s="1" t="s">
        <v>22</v>
      </c>
      <c r="M1456" s="1" t="s">
        <v>47</v>
      </c>
      <c r="N1456" s="1" t="s">
        <v>47</v>
      </c>
      <c r="O1456">
        <v>1</v>
      </c>
      <c r="P1456" s="1" t="s">
        <v>27</v>
      </c>
      <c r="Q1456" s="1" t="s">
        <v>27</v>
      </c>
      <c r="R1456">
        <v>0</v>
      </c>
    </row>
    <row r="1457" spans="1:18" x14ac:dyDescent="0.3">
      <c r="A1457" s="1" t="s">
        <v>1624</v>
      </c>
      <c r="B1457" s="1" t="s">
        <v>1433</v>
      </c>
      <c r="C1457">
        <v>2024</v>
      </c>
      <c r="D1457" s="2">
        <v>36631</v>
      </c>
      <c r="E1457" s="1" t="s">
        <v>20</v>
      </c>
      <c r="F1457">
        <v>1</v>
      </c>
      <c r="G1457">
        <v>0</v>
      </c>
      <c r="H1457">
        <v>0</v>
      </c>
      <c r="I1457" s="1" t="s">
        <v>21</v>
      </c>
      <c r="J1457" s="1"/>
      <c r="K1457">
        <v>0</v>
      </c>
      <c r="L1457" s="1" t="s">
        <v>22</v>
      </c>
      <c r="M1457" s="1" t="s">
        <v>26</v>
      </c>
      <c r="N1457" s="1" t="s">
        <v>26</v>
      </c>
      <c r="O1457">
        <v>1</v>
      </c>
      <c r="P1457" s="1" t="s">
        <v>27</v>
      </c>
      <c r="Q1457" s="1" t="s">
        <v>27</v>
      </c>
      <c r="R1457">
        <v>0</v>
      </c>
    </row>
    <row r="1458" spans="1:18" x14ac:dyDescent="0.3">
      <c r="A1458" s="1" t="s">
        <v>1625</v>
      </c>
      <c r="B1458" s="1" t="s">
        <v>1433</v>
      </c>
      <c r="C1458">
        <v>2024</v>
      </c>
      <c r="D1458" s="2">
        <v>36631</v>
      </c>
      <c r="E1458" s="1" t="s">
        <v>20</v>
      </c>
      <c r="F1458">
        <v>1</v>
      </c>
      <c r="G1458">
        <v>0</v>
      </c>
      <c r="H1458">
        <v>0</v>
      </c>
      <c r="I1458" s="1" t="s">
        <v>21</v>
      </c>
      <c r="J1458" s="1"/>
      <c r="K1458">
        <v>0</v>
      </c>
      <c r="L1458" s="1" t="s">
        <v>22</v>
      </c>
      <c r="M1458" s="1" t="s">
        <v>47</v>
      </c>
      <c r="N1458" s="1" t="s">
        <v>47</v>
      </c>
      <c r="O1458">
        <v>1</v>
      </c>
      <c r="P1458" s="1" t="s">
        <v>27</v>
      </c>
      <c r="Q1458" s="1" t="s">
        <v>27</v>
      </c>
      <c r="R1458">
        <v>0</v>
      </c>
    </row>
    <row r="1459" spans="1:18" x14ac:dyDescent="0.3">
      <c r="A1459" s="1" t="s">
        <v>1626</v>
      </c>
      <c r="B1459" s="1" t="s">
        <v>1433</v>
      </c>
      <c r="C1459">
        <v>2024</v>
      </c>
      <c r="D1459" s="2">
        <v>36631</v>
      </c>
      <c r="E1459" s="1" t="s">
        <v>20</v>
      </c>
      <c r="F1459">
        <v>1</v>
      </c>
      <c r="G1459">
        <v>0</v>
      </c>
      <c r="H1459">
        <v>0</v>
      </c>
      <c r="I1459" s="1" t="s">
        <v>21</v>
      </c>
      <c r="J1459" s="1"/>
      <c r="K1459">
        <v>0</v>
      </c>
      <c r="L1459" s="1" t="s">
        <v>22</v>
      </c>
      <c r="M1459" s="1" t="s">
        <v>26</v>
      </c>
      <c r="N1459" s="1" t="s">
        <v>26</v>
      </c>
      <c r="O1459">
        <v>1</v>
      </c>
      <c r="P1459" s="1" t="s">
        <v>27</v>
      </c>
      <c r="Q1459" s="1" t="s">
        <v>27</v>
      </c>
      <c r="R1459">
        <v>0</v>
      </c>
    </row>
    <row r="1460" spans="1:18" x14ac:dyDescent="0.3">
      <c r="A1460" s="1" t="s">
        <v>1627</v>
      </c>
      <c r="B1460" s="1" t="s">
        <v>1433</v>
      </c>
      <c r="C1460">
        <v>2024</v>
      </c>
      <c r="D1460" s="2">
        <v>36631</v>
      </c>
      <c r="E1460" s="1" t="s">
        <v>20</v>
      </c>
      <c r="F1460">
        <v>1</v>
      </c>
      <c r="G1460">
        <v>0</v>
      </c>
      <c r="H1460">
        <v>0</v>
      </c>
      <c r="I1460" s="1" t="s">
        <v>21</v>
      </c>
      <c r="J1460" s="1"/>
      <c r="K1460">
        <v>0</v>
      </c>
      <c r="L1460" s="1" t="s">
        <v>22</v>
      </c>
      <c r="M1460" s="1" t="s">
        <v>26</v>
      </c>
      <c r="N1460" s="1" t="s">
        <v>26</v>
      </c>
      <c r="O1460">
        <v>1</v>
      </c>
      <c r="P1460" s="1" t="s">
        <v>40</v>
      </c>
      <c r="Q1460" s="1" t="s">
        <v>40</v>
      </c>
      <c r="R1460">
        <v>0</v>
      </c>
    </row>
    <row r="1461" spans="1:18" x14ac:dyDescent="0.3">
      <c r="A1461" s="1" t="s">
        <v>1628</v>
      </c>
      <c r="B1461" s="1" t="s">
        <v>1433</v>
      </c>
      <c r="C1461">
        <v>2024</v>
      </c>
      <c r="D1461" s="2">
        <v>36631</v>
      </c>
      <c r="E1461" s="1" t="s">
        <v>20</v>
      </c>
      <c r="F1461">
        <v>1</v>
      </c>
      <c r="G1461">
        <v>0</v>
      </c>
      <c r="H1461">
        <v>0</v>
      </c>
      <c r="I1461" s="1" t="s">
        <v>21</v>
      </c>
      <c r="J1461" s="1"/>
      <c r="K1461">
        <v>0</v>
      </c>
      <c r="L1461" s="1" t="s">
        <v>22</v>
      </c>
      <c r="M1461" s="1" t="s">
        <v>23</v>
      </c>
      <c r="N1461" s="1" t="s">
        <v>23</v>
      </c>
      <c r="O1461">
        <v>3</v>
      </c>
      <c r="P1461" s="1" t="s">
        <v>1629</v>
      </c>
      <c r="Q1461" s="1"/>
      <c r="R1461">
        <v>0</v>
      </c>
    </row>
    <row r="1462" spans="1:18" x14ac:dyDescent="0.3">
      <c r="A1462" s="1" t="s">
        <v>1630</v>
      </c>
      <c r="B1462" s="1" t="s">
        <v>1433</v>
      </c>
      <c r="C1462">
        <v>2024</v>
      </c>
      <c r="D1462" s="2">
        <v>36631</v>
      </c>
      <c r="E1462" s="1" t="s">
        <v>20</v>
      </c>
      <c r="F1462">
        <v>1</v>
      </c>
      <c r="G1462">
        <v>0</v>
      </c>
      <c r="H1462">
        <v>0</v>
      </c>
      <c r="I1462" s="1" t="s">
        <v>21</v>
      </c>
      <c r="J1462" s="1"/>
      <c r="K1462">
        <v>0</v>
      </c>
      <c r="L1462" s="1" t="s">
        <v>22</v>
      </c>
      <c r="M1462" s="1" t="s">
        <v>23</v>
      </c>
      <c r="N1462" s="1" t="s">
        <v>23</v>
      </c>
      <c r="O1462">
        <v>1</v>
      </c>
      <c r="P1462" s="1" t="s">
        <v>27</v>
      </c>
      <c r="Q1462" s="1" t="s">
        <v>27</v>
      </c>
      <c r="R1462">
        <v>0</v>
      </c>
    </row>
    <row r="1463" spans="1:18" x14ac:dyDescent="0.3">
      <c r="A1463" s="1" t="s">
        <v>1631</v>
      </c>
      <c r="B1463" s="1" t="s">
        <v>1433</v>
      </c>
      <c r="C1463">
        <v>2024</v>
      </c>
      <c r="D1463" s="2">
        <v>36631</v>
      </c>
      <c r="E1463" s="1" t="s">
        <v>37</v>
      </c>
      <c r="F1463">
        <v>1</v>
      </c>
      <c r="G1463">
        <v>1</v>
      </c>
      <c r="H1463">
        <v>1</v>
      </c>
      <c r="I1463" s="1" t="s">
        <v>38</v>
      </c>
      <c r="J1463" s="1" t="s">
        <v>62</v>
      </c>
      <c r="K1463">
        <v>0</v>
      </c>
      <c r="L1463" s="1" t="s">
        <v>22</v>
      </c>
      <c r="M1463" s="1" t="s">
        <v>26</v>
      </c>
      <c r="N1463" s="1" t="s">
        <v>26</v>
      </c>
      <c r="O1463">
        <v>1</v>
      </c>
      <c r="P1463" s="1" t="s">
        <v>27</v>
      </c>
      <c r="Q1463" s="1" t="s">
        <v>27</v>
      </c>
      <c r="R1463">
        <v>0</v>
      </c>
    </row>
    <row r="1464" spans="1:18" x14ac:dyDescent="0.3">
      <c r="A1464" s="1" t="s">
        <v>1632</v>
      </c>
      <c r="B1464" s="1" t="s">
        <v>1433</v>
      </c>
      <c r="C1464">
        <v>2024</v>
      </c>
      <c r="D1464" s="2">
        <v>36631</v>
      </c>
      <c r="E1464" s="1" t="s">
        <v>20</v>
      </c>
      <c r="F1464">
        <v>1</v>
      </c>
      <c r="G1464">
        <v>0</v>
      </c>
      <c r="H1464">
        <v>0</v>
      </c>
      <c r="I1464" s="1" t="s">
        <v>21</v>
      </c>
      <c r="J1464" s="1"/>
      <c r="K1464">
        <v>0</v>
      </c>
      <c r="L1464" s="1" t="s">
        <v>22</v>
      </c>
      <c r="M1464" s="1" t="s">
        <v>23</v>
      </c>
      <c r="N1464" s="1" t="s">
        <v>23</v>
      </c>
      <c r="O1464">
        <v>1</v>
      </c>
      <c r="P1464" s="1" t="s">
        <v>27</v>
      </c>
      <c r="Q1464" s="1" t="s">
        <v>27</v>
      </c>
      <c r="R1464">
        <v>0</v>
      </c>
    </row>
    <row r="1465" spans="1:18" x14ac:dyDescent="0.3">
      <c r="A1465" s="1" t="s">
        <v>1633</v>
      </c>
      <c r="B1465" s="1" t="s">
        <v>1433</v>
      </c>
      <c r="C1465">
        <v>2024</v>
      </c>
      <c r="D1465" s="2">
        <v>36631</v>
      </c>
      <c r="E1465" s="1" t="s">
        <v>20</v>
      </c>
      <c r="F1465">
        <v>1</v>
      </c>
      <c r="G1465">
        <v>0</v>
      </c>
      <c r="H1465">
        <v>0</v>
      </c>
      <c r="I1465" s="1" t="s">
        <v>21</v>
      </c>
      <c r="J1465" s="1"/>
      <c r="K1465">
        <v>0</v>
      </c>
      <c r="L1465" s="1" t="s">
        <v>22</v>
      </c>
      <c r="M1465" s="1" t="s">
        <v>26</v>
      </c>
      <c r="N1465" s="1" t="s">
        <v>26</v>
      </c>
      <c r="O1465">
        <v>1</v>
      </c>
      <c r="P1465" s="1" t="s">
        <v>27</v>
      </c>
      <c r="Q1465" s="1" t="s">
        <v>27</v>
      </c>
      <c r="R1465">
        <v>0</v>
      </c>
    </row>
    <row r="1466" spans="1:18" x14ac:dyDescent="0.3">
      <c r="A1466" s="1" t="s">
        <v>1634</v>
      </c>
      <c r="B1466" s="1" t="s">
        <v>1433</v>
      </c>
      <c r="C1466">
        <v>2024</v>
      </c>
      <c r="D1466" s="2">
        <v>36631</v>
      </c>
      <c r="E1466" s="1" t="s">
        <v>20</v>
      </c>
      <c r="F1466">
        <v>1</v>
      </c>
      <c r="G1466">
        <v>0</v>
      </c>
      <c r="H1466">
        <v>0</v>
      </c>
      <c r="I1466" s="1" t="s">
        <v>21</v>
      </c>
      <c r="J1466" s="1"/>
      <c r="K1466">
        <v>0</v>
      </c>
      <c r="L1466" s="1" t="s">
        <v>22</v>
      </c>
      <c r="M1466" s="1" t="s">
        <v>26</v>
      </c>
      <c r="N1466" s="1" t="s">
        <v>26</v>
      </c>
      <c r="O1466">
        <v>1</v>
      </c>
      <c r="P1466" s="1" t="s">
        <v>27</v>
      </c>
      <c r="Q1466" s="1" t="s">
        <v>27</v>
      </c>
      <c r="R1466">
        <v>0</v>
      </c>
    </row>
    <row r="1467" spans="1:18" x14ac:dyDescent="0.3">
      <c r="A1467" s="1" t="s">
        <v>1635</v>
      </c>
      <c r="B1467" s="1" t="s">
        <v>1433</v>
      </c>
      <c r="C1467">
        <v>2024</v>
      </c>
      <c r="D1467" s="2">
        <v>36631</v>
      </c>
      <c r="E1467" s="1" t="s">
        <v>20</v>
      </c>
      <c r="F1467">
        <v>1</v>
      </c>
      <c r="G1467">
        <v>0</v>
      </c>
      <c r="H1467">
        <v>0</v>
      </c>
      <c r="I1467" s="1" t="s">
        <v>21</v>
      </c>
      <c r="J1467" s="1"/>
      <c r="K1467">
        <v>0</v>
      </c>
      <c r="L1467" s="1" t="s">
        <v>22</v>
      </c>
      <c r="M1467" s="1" t="s">
        <v>26</v>
      </c>
      <c r="N1467" s="1" t="s">
        <v>26</v>
      </c>
      <c r="O1467">
        <v>1</v>
      </c>
      <c r="P1467" s="1" t="s">
        <v>27</v>
      </c>
      <c r="Q1467" s="1" t="s">
        <v>27</v>
      </c>
      <c r="R1467">
        <v>0</v>
      </c>
    </row>
    <row r="1468" spans="1:18" x14ac:dyDescent="0.3">
      <c r="A1468" s="1" t="s">
        <v>1636</v>
      </c>
      <c r="B1468" s="1" t="s">
        <v>1433</v>
      </c>
      <c r="C1468">
        <v>2024</v>
      </c>
      <c r="D1468" s="2">
        <v>36631</v>
      </c>
      <c r="E1468" s="1" t="s">
        <v>20</v>
      </c>
      <c r="F1468">
        <v>1</v>
      </c>
      <c r="G1468">
        <v>0</v>
      </c>
      <c r="H1468">
        <v>0</v>
      </c>
      <c r="I1468" s="1" t="s">
        <v>21</v>
      </c>
      <c r="J1468" s="1"/>
      <c r="K1468">
        <v>0</v>
      </c>
      <c r="L1468" s="1" t="s">
        <v>22</v>
      </c>
      <c r="M1468" s="1" t="s">
        <v>26</v>
      </c>
      <c r="N1468" s="1" t="s">
        <v>26</v>
      </c>
      <c r="O1468">
        <v>1</v>
      </c>
      <c r="P1468" s="1" t="s">
        <v>27</v>
      </c>
      <c r="Q1468" s="1" t="s">
        <v>27</v>
      </c>
      <c r="R1468">
        <v>0</v>
      </c>
    </row>
    <row r="1469" spans="1:18" x14ac:dyDescent="0.3">
      <c r="A1469" s="1" t="s">
        <v>1637</v>
      </c>
      <c r="B1469" s="1" t="s">
        <v>1433</v>
      </c>
      <c r="C1469">
        <v>2024</v>
      </c>
      <c r="D1469" s="2">
        <v>36631</v>
      </c>
      <c r="E1469" s="1" t="s">
        <v>20</v>
      </c>
      <c r="F1469">
        <v>1</v>
      </c>
      <c r="G1469">
        <v>0</v>
      </c>
      <c r="H1469">
        <v>0</v>
      </c>
      <c r="I1469" s="1" t="s">
        <v>21</v>
      </c>
      <c r="J1469" s="1"/>
      <c r="K1469">
        <v>0</v>
      </c>
      <c r="L1469" s="1" t="s">
        <v>22</v>
      </c>
      <c r="M1469" s="1" t="s">
        <v>26</v>
      </c>
      <c r="N1469" s="1" t="s">
        <v>26</v>
      </c>
      <c r="O1469">
        <v>1</v>
      </c>
      <c r="P1469" s="1" t="s">
        <v>27</v>
      </c>
      <c r="Q1469" s="1" t="s">
        <v>27</v>
      </c>
      <c r="R1469">
        <v>0</v>
      </c>
    </row>
    <row r="1470" spans="1:18" x14ac:dyDescent="0.3">
      <c r="A1470" s="1" t="s">
        <v>1638</v>
      </c>
      <c r="B1470" s="1" t="s">
        <v>1433</v>
      </c>
      <c r="C1470">
        <v>2024</v>
      </c>
      <c r="D1470" s="2">
        <v>36631</v>
      </c>
      <c r="E1470" s="1" t="s">
        <v>20</v>
      </c>
      <c r="F1470">
        <v>1</v>
      </c>
      <c r="G1470">
        <v>0</v>
      </c>
      <c r="H1470">
        <v>0</v>
      </c>
      <c r="I1470" s="1" t="s">
        <v>21</v>
      </c>
      <c r="J1470" s="1"/>
      <c r="K1470">
        <v>0</v>
      </c>
      <c r="L1470" s="1" t="s">
        <v>22</v>
      </c>
      <c r="M1470" s="1" t="s">
        <v>47</v>
      </c>
      <c r="N1470" s="1" t="s">
        <v>47</v>
      </c>
      <c r="O1470">
        <v>1</v>
      </c>
      <c r="P1470" s="1" t="s">
        <v>27</v>
      </c>
      <c r="Q1470" s="1" t="s">
        <v>27</v>
      </c>
      <c r="R1470">
        <v>0</v>
      </c>
    </row>
    <row r="1471" spans="1:18" x14ac:dyDescent="0.3">
      <c r="A1471" s="1" t="s">
        <v>1639</v>
      </c>
      <c r="B1471" s="1" t="s">
        <v>1433</v>
      </c>
      <c r="C1471">
        <v>2024</v>
      </c>
      <c r="D1471" s="2">
        <v>36631</v>
      </c>
      <c r="E1471" s="1" t="s">
        <v>20</v>
      </c>
      <c r="F1471">
        <v>1</v>
      </c>
      <c r="G1471">
        <v>0</v>
      </c>
      <c r="H1471">
        <v>0</v>
      </c>
      <c r="I1471" s="1" t="s">
        <v>21</v>
      </c>
      <c r="J1471" s="1"/>
      <c r="K1471">
        <v>0</v>
      </c>
      <c r="L1471" s="1" t="s">
        <v>22</v>
      </c>
      <c r="M1471" s="1" t="s">
        <v>26</v>
      </c>
      <c r="N1471" s="1" t="s">
        <v>26</v>
      </c>
      <c r="O1471">
        <v>1</v>
      </c>
      <c r="P1471" s="1" t="s">
        <v>27</v>
      </c>
      <c r="Q1471" s="1" t="s">
        <v>27</v>
      </c>
      <c r="R1471">
        <v>0</v>
      </c>
    </row>
    <row r="1472" spans="1:18" x14ac:dyDescent="0.3">
      <c r="A1472" s="1" t="s">
        <v>1640</v>
      </c>
      <c r="B1472" s="1" t="s">
        <v>1433</v>
      </c>
      <c r="C1472">
        <v>2024</v>
      </c>
      <c r="D1472" s="2">
        <v>36631</v>
      </c>
      <c r="E1472" s="1" t="s">
        <v>20</v>
      </c>
      <c r="F1472">
        <v>1</v>
      </c>
      <c r="G1472">
        <v>0</v>
      </c>
      <c r="H1472">
        <v>0</v>
      </c>
      <c r="I1472" s="1" t="s">
        <v>21</v>
      </c>
      <c r="J1472" s="1"/>
      <c r="K1472">
        <v>0</v>
      </c>
      <c r="L1472" s="1" t="s">
        <v>22</v>
      </c>
      <c r="M1472" s="1" t="s">
        <v>26</v>
      </c>
      <c r="N1472" s="1" t="s">
        <v>26</v>
      </c>
      <c r="O1472">
        <v>1</v>
      </c>
      <c r="P1472" s="1" t="s">
        <v>1641</v>
      </c>
      <c r="Q1472" s="1"/>
      <c r="R1472">
        <v>0</v>
      </c>
    </row>
    <row r="1473" spans="1:18" x14ac:dyDescent="0.3">
      <c r="A1473" s="1" t="s">
        <v>1642</v>
      </c>
      <c r="B1473" s="1" t="s">
        <v>1433</v>
      </c>
      <c r="C1473">
        <v>2024</v>
      </c>
      <c r="D1473" s="2">
        <v>36631</v>
      </c>
      <c r="E1473" s="1" t="s">
        <v>37</v>
      </c>
      <c r="F1473">
        <v>1</v>
      </c>
      <c r="G1473">
        <v>1</v>
      </c>
      <c r="H1473">
        <v>1</v>
      </c>
      <c r="I1473" s="1" t="s">
        <v>38</v>
      </c>
      <c r="J1473" s="1" t="s">
        <v>42</v>
      </c>
      <c r="K1473">
        <v>0</v>
      </c>
      <c r="L1473" s="1" t="s">
        <v>22</v>
      </c>
      <c r="M1473" s="1" t="s">
        <v>26</v>
      </c>
      <c r="N1473" s="1" t="s">
        <v>26</v>
      </c>
      <c r="O1473">
        <v>1</v>
      </c>
      <c r="P1473" s="1" t="s">
        <v>134</v>
      </c>
      <c r="Q1473" s="1" t="s">
        <v>134</v>
      </c>
      <c r="R1473">
        <v>0</v>
      </c>
    </row>
    <row r="1474" spans="1:18" x14ac:dyDescent="0.3">
      <c r="A1474" s="1" t="s">
        <v>1643</v>
      </c>
      <c r="B1474" s="1" t="s">
        <v>1433</v>
      </c>
      <c r="C1474">
        <v>2024</v>
      </c>
      <c r="D1474" s="2">
        <v>36631</v>
      </c>
      <c r="E1474" s="1" t="s">
        <v>20</v>
      </c>
      <c r="F1474">
        <v>1</v>
      </c>
      <c r="G1474">
        <v>0</v>
      </c>
      <c r="H1474">
        <v>0</v>
      </c>
      <c r="I1474" s="1" t="s">
        <v>21</v>
      </c>
      <c r="J1474" s="1"/>
      <c r="K1474">
        <v>0</v>
      </c>
      <c r="L1474" s="1" t="s">
        <v>22</v>
      </c>
      <c r="M1474" s="1" t="s">
        <v>26</v>
      </c>
      <c r="N1474" s="1" t="s">
        <v>26</v>
      </c>
      <c r="O1474">
        <v>1</v>
      </c>
      <c r="P1474" s="1" t="s">
        <v>40</v>
      </c>
      <c r="Q1474" s="1" t="s">
        <v>40</v>
      </c>
      <c r="R1474">
        <v>0</v>
      </c>
    </row>
    <row r="1475" spans="1:18" x14ac:dyDescent="0.3">
      <c r="A1475" s="1" t="s">
        <v>1644</v>
      </c>
      <c r="B1475" s="1" t="s">
        <v>1433</v>
      </c>
      <c r="C1475">
        <v>2024</v>
      </c>
      <c r="D1475" s="2">
        <v>36631</v>
      </c>
      <c r="E1475" s="1" t="s">
        <v>20</v>
      </c>
      <c r="F1475">
        <v>1</v>
      </c>
      <c r="G1475">
        <v>0</v>
      </c>
      <c r="H1475">
        <v>0</v>
      </c>
      <c r="I1475" s="1" t="s">
        <v>21</v>
      </c>
      <c r="J1475" s="1"/>
      <c r="K1475">
        <v>0</v>
      </c>
      <c r="L1475" s="1" t="s">
        <v>22</v>
      </c>
      <c r="M1475" s="1" t="s">
        <v>23</v>
      </c>
      <c r="N1475" s="1" t="s">
        <v>23</v>
      </c>
      <c r="O1475">
        <v>1</v>
      </c>
      <c r="P1475" s="1" t="s">
        <v>27</v>
      </c>
      <c r="Q1475" s="1" t="s">
        <v>27</v>
      </c>
      <c r="R1475">
        <v>0</v>
      </c>
    </row>
    <row r="1476" spans="1:18" x14ac:dyDescent="0.3">
      <c r="A1476" s="1" t="s">
        <v>1645</v>
      </c>
      <c r="B1476" s="1" t="s">
        <v>1433</v>
      </c>
      <c r="C1476">
        <v>2024</v>
      </c>
      <c r="D1476" s="2">
        <v>36631</v>
      </c>
      <c r="E1476" s="1" t="s">
        <v>20</v>
      </c>
      <c r="F1476">
        <v>1</v>
      </c>
      <c r="G1476">
        <v>0</v>
      </c>
      <c r="H1476">
        <v>0</v>
      </c>
      <c r="I1476" s="1" t="s">
        <v>21</v>
      </c>
      <c r="J1476" s="1"/>
      <c r="K1476">
        <v>0</v>
      </c>
      <c r="L1476" s="1" t="s">
        <v>22</v>
      </c>
      <c r="M1476" s="1" t="s">
        <v>26</v>
      </c>
      <c r="N1476" s="1" t="s">
        <v>26</v>
      </c>
      <c r="O1476">
        <v>1</v>
      </c>
      <c r="P1476" s="1" t="s">
        <v>27</v>
      </c>
      <c r="Q1476" s="1" t="s">
        <v>27</v>
      </c>
      <c r="R1476">
        <v>0</v>
      </c>
    </row>
    <row r="1477" spans="1:18" x14ac:dyDescent="0.3">
      <c r="A1477" s="1" t="s">
        <v>1646</v>
      </c>
      <c r="B1477" s="1" t="s">
        <v>1433</v>
      </c>
      <c r="C1477">
        <v>2024</v>
      </c>
      <c r="D1477" s="2">
        <v>36631</v>
      </c>
      <c r="E1477" s="1" t="s">
        <v>20</v>
      </c>
      <c r="F1477">
        <v>1</v>
      </c>
      <c r="G1477">
        <v>0</v>
      </c>
      <c r="H1477">
        <v>0</v>
      </c>
      <c r="I1477" s="1" t="s">
        <v>21</v>
      </c>
      <c r="J1477" s="1"/>
      <c r="K1477">
        <v>0</v>
      </c>
      <c r="L1477" s="1" t="s">
        <v>22</v>
      </c>
      <c r="M1477" s="1" t="s">
        <v>33</v>
      </c>
      <c r="N1477" s="1" t="s">
        <v>33</v>
      </c>
      <c r="O1477">
        <v>2</v>
      </c>
      <c r="P1477" s="1" t="s">
        <v>503</v>
      </c>
      <c r="Q1477" s="1"/>
      <c r="R1477">
        <v>0</v>
      </c>
    </row>
    <row r="1478" spans="1:18" x14ac:dyDescent="0.3">
      <c r="A1478" s="1" t="s">
        <v>1647</v>
      </c>
      <c r="B1478" s="1" t="s">
        <v>1433</v>
      </c>
      <c r="C1478">
        <v>2024</v>
      </c>
      <c r="D1478" s="2">
        <v>36631</v>
      </c>
      <c r="E1478" s="1" t="s">
        <v>20</v>
      </c>
      <c r="F1478">
        <v>1</v>
      </c>
      <c r="G1478">
        <v>0</v>
      </c>
      <c r="H1478">
        <v>0</v>
      </c>
      <c r="I1478" s="1" t="s">
        <v>21</v>
      </c>
      <c r="J1478" s="1"/>
      <c r="K1478">
        <v>0</v>
      </c>
      <c r="L1478" s="1" t="s">
        <v>22</v>
      </c>
      <c r="M1478" s="1" t="s">
        <v>26</v>
      </c>
      <c r="N1478" s="1" t="s">
        <v>26</v>
      </c>
      <c r="O1478">
        <v>1</v>
      </c>
      <c r="P1478" s="1" t="s">
        <v>27</v>
      </c>
      <c r="Q1478" s="1" t="s">
        <v>27</v>
      </c>
      <c r="R1478">
        <v>0</v>
      </c>
    </row>
    <row r="1479" spans="1:18" x14ac:dyDescent="0.3">
      <c r="A1479" s="1" t="s">
        <v>1648</v>
      </c>
      <c r="B1479" s="1" t="s">
        <v>1433</v>
      </c>
      <c r="C1479">
        <v>2024</v>
      </c>
      <c r="D1479" s="2">
        <v>36631</v>
      </c>
      <c r="E1479" s="1" t="s">
        <v>20</v>
      </c>
      <c r="F1479">
        <v>1</v>
      </c>
      <c r="G1479">
        <v>0</v>
      </c>
      <c r="H1479">
        <v>0</v>
      </c>
      <c r="I1479" s="1" t="s">
        <v>21</v>
      </c>
      <c r="J1479" s="1"/>
      <c r="K1479">
        <v>0</v>
      </c>
      <c r="L1479" s="1" t="s">
        <v>22</v>
      </c>
      <c r="M1479" s="1" t="s">
        <v>33</v>
      </c>
      <c r="N1479" s="1" t="s">
        <v>33</v>
      </c>
      <c r="O1479">
        <v>1</v>
      </c>
      <c r="P1479" s="1" t="s">
        <v>74</v>
      </c>
      <c r="Q1479" s="1" t="s">
        <v>74</v>
      </c>
      <c r="R1479">
        <v>0</v>
      </c>
    </row>
    <row r="1480" spans="1:18" x14ac:dyDescent="0.3">
      <c r="A1480" s="1" t="s">
        <v>1649</v>
      </c>
      <c r="B1480" s="1" t="s">
        <v>1433</v>
      </c>
      <c r="C1480">
        <v>2024</v>
      </c>
      <c r="D1480" s="2">
        <v>36631</v>
      </c>
      <c r="E1480" s="1" t="s">
        <v>37</v>
      </c>
      <c r="F1480">
        <v>1</v>
      </c>
      <c r="G1480">
        <v>1</v>
      </c>
      <c r="H1480">
        <v>1</v>
      </c>
      <c r="I1480" s="1" t="s">
        <v>38</v>
      </c>
      <c r="J1480" s="1" t="s">
        <v>39</v>
      </c>
      <c r="K1480">
        <v>0</v>
      </c>
      <c r="L1480" s="1" t="s">
        <v>22</v>
      </c>
      <c r="M1480" s="1" t="s">
        <v>26</v>
      </c>
      <c r="N1480" s="1" t="s">
        <v>26</v>
      </c>
      <c r="O1480">
        <v>1</v>
      </c>
      <c r="P1480" s="1" t="s">
        <v>27</v>
      </c>
      <c r="Q1480" s="1" t="s">
        <v>27</v>
      </c>
      <c r="R1480">
        <v>0</v>
      </c>
    </row>
    <row r="1481" spans="1:18" x14ac:dyDescent="0.3">
      <c r="A1481" s="1" t="s">
        <v>1650</v>
      </c>
      <c r="B1481" s="1" t="s">
        <v>1433</v>
      </c>
      <c r="C1481">
        <v>2024</v>
      </c>
      <c r="D1481" s="2">
        <v>36631</v>
      </c>
      <c r="E1481" s="1" t="s">
        <v>20</v>
      </c>
      <c r="F1481">
        <v>1</v>
      </c>
      <c r="G1481">
        <v>0</v>
      </c>
      <c r="H1481">
        <v>0</v>
      </c>
      <c r="I1481" s="1" t="s">
        <v>21</v>
      </c>
      <c r="J1481" s="1"/>
      <c r="K1481">
        <v>0</v>
      </c>
      <c r="L1481" s="1" t="s">
        <v>22</v>
      </c>
      <c r="M1481" s="1" t="s">
        <v>26</v>
      </c>
      <c r="N1481" s="1" t="s">
        <v>26</v>
      </c>
      <c r="O1481">
        <v>1</v>
      </c>
      <c r="P1481" s="1" t="s">
        <v>27</v>
      </c>
      <c r="Q1481" s="1" t="s">
        <v>27</v>
      </c>
      <c r="R1481">
        <v>0</v>
      </c>
    </row>
    <row r="1482" spans="1:18" x14ac:dyDescent="0.3">
      <c r="A1482" s="1" t="s">
        <v>1651</v>
      </c>
      <c r="B1482" s="1" t="s">
        <v>1433</v>
      </c>
      <c r="C1482">
        <v>2024</v>
      </c>
      <c r="D1482" s="2">
        <v>36631</v>
      </c>
      <c r="E1482" s="1" t="s">
        <v>20</v>
      </c>
      <c r="F1482">
        <v>1</v>
      </c>
      <c r="G1482">
        <v>0</v>
      </c>
      <c r="H1482">
        <v>0</v>
      </c>
      <c r="I1482" s="1" t="s">
        <v>21</v>
      </c>
      <c r="J1482" s="1"/>
      <c r="K1482">
        <v>0</v>
      </c>
      <c r="L1482" s="1" t="s">
        <v>22</v>
      </c>
      <c r="M1482" s="1" t="s">
        <v>26</v>
      </c>
      <c r="N1482" s="1" t="s">
        <v>26</v>
      </c>
      <c r="O1482">
        <v>1</v>
      </c>
      <c r="P1482" s="1" t="s">
        <v>40</v>
      </c>
      <c r="Q1482" s="1" t="s">
        <v>40</v>
      </c>
      <c r="R1482">
        <v>0</v>
      </c>
    </row>
    <row r="1483" spans="1:18" x14ac:dyDescent="0.3">
      <c r="A1483" s="1" t="s">
        <v>1652</v>
      </c>
      <c r="B1483" s="1" t="s">
        <v>1433</v>
      </c>
      <c r="C1483">
        <v>2024</v>
      </c>
      <c r="D1483" s="2">
        <v>36631</v>
      </c>
      <c r="E1483" s="1" t="s">
        <v>20</v>
      </c>
      <c r="F1483">
        <v>1</v>
      </c>
      <c r="G1483">
        <v>0</v>
      </c>
      <c r="H1483">
        <v>0</v>
      </c>
      <c r="I1483" s="1" t="s">
        <v>21</v>
      </c>
      <c r="J1483" s="1"/>
      <c r="K1483">
        <v>0</v>
      </c>
      <c r="L1483" s="1" t="s">
        <v>22</v>
      </c>
      <c r="M1483" s="1" t="s">
        <v>23</v>
      </c>
      <c r="N1483" s="1" t="s">
        <v>23</v>
      </c>
      <c r="O1483">
        <v>1</v>
      </c>
      <c r="P1483" s="1" t="s">
        <v>27</v>
      </c>
      <c r="Q1483" s="1" t="s">
        <v>27</v>
      </c>
      <c r="R1483">
        <v>0</v>
      </c>
    </row>
    <row r="1484" spans="1:18" x14ac:dyDescent="0.3">
      <c r="A1484" s="1" t="s">
        <v>1653</v>
      </c>
      <c r="B1484" s="1" t="s">
        <v>1433</v>
      </c>
      <c r="C1484">
        <v>2024</v>
      </c>
      <c r="D1484" s="2">
        <v>36631</v>
      </c>
      <c r="E1484" s="1" t="s">
        <v>20</v>
      </c>
      <c r="F1484">
        <v>1</v>
      </c>
      <c r="G1484">
        <v>0</v>
      </c>
      <c r="H1484">
        <v>0</v>
      </c>
      <c r="I1484" s="1" t="s">
        <v>21</v>
      </c>
      <c r="J1484" s="1"/>
      <c r="K1484">
        <v>0</v>
      </c>
      <c r="L1484" s="1" t="s">
        <v>22</v>
      </c>
      <c r="M1484" s="1" t="s">
        <v>26</v>
      </c>
      <c r="N1484" s="1" t="s">
        <v>26</v>
      </c>
      <c r="O1484">
        <v>1</v>
      </c>
      <c r="P1484" s="1" t="s">
        <v>31</v>
      </c>
      <c r="Q1484" s="1" t="s">
        <v>31</v>
      </c>
      <c r="R1484">
        <v>0</v>
      </c>
    </row>
    <row r="1485" spans="1:18" x14ac:dyDescent="0.3">
      <c r="A1485" s="1" t="s">
        <v>1654</v>
      </c>
      <c r="B1485" s="1" t="s">
        <v>1433</v>
      </c>
      <c r="C1485">
        <v>2024</v>
      </c>
      <c r="D1485" s="2">
        <v>36631</v>
      </c>
      <c r="E1485" s="1" t="s">
        <v>20</v>
      </c>
      <c r="F1485">
        <v>1</v>
      </c>
      <c r="G1485">
        <v>0</v>
      </c>
      <c r="H1485">
        <v>0</v>
      </c>
      <c r="I1485" s="1" t="s">
        <v>21</v>
      </c>
      <c r="J1485" s="1"/>
      <c r="K1485">
        <v>0</v>
      </c>
      <c r="L1485" s="1" t="s">
        <v>22</v>
      </c>
      <c r="M1485" s="1" t="s">
        <v>26</v>
      </c>
      <c r="N1485" s="1" t="s">
        <v>26</v>
      </c>
      <c r="O1485">
        <v>1</v>
      </c>
      <c r="P1485" s="1" t="s">
        <v>27</v>
      </c>
      <c r="Q1485" s="1" t="s">
        <v>27</v>
      </c>
      <c r="R1485">
        <v>0</v>
      </c>
    </row>
    <row r="1486" spans="1:18" x14ac:dyDescent="0.3">
      <c r="A1486" s="1" t="s">
        <v>1655</v>
      </c>
      <c r="B1486" s="1" t="s">
        <v>1433</v>
      </c>
      <c r="C1486">
        <v>2024</v>
      </c>
      <c r="D1486" s="2">
        <v>36631</v>
      </c>
      <c r="E1486" s="1" t="s">
        <v>20</v>
      </c>
      <c r="F1486">
        <v>1</v>
      </c>
      <c r="G1486">
        <v>0</v>
      </c>
      <c r="H1486">
        <v>0</v>
      </c>
      <c r="I1486" s="1" t="s">
        <v>21</v>
      </c>
      <c r="J1486" s="1"/>
      <c r="K1486">
        <v>0</v>
      </c>
      <c r="L1486" s="1" t="s">
        <v>22</v>
      </c>
      <c r="M1486" s="1" t="s">
        <v>23</v>
      </c>
      <c r="N1486" s="1" t="s">
        <v>23</v>
      </c>
      <c r="O1486">
        <v>1</v>
      </c>
      <c r="P1486" s="1" t="s">
        <v>27</v>
      </c>
      <c r="Q1486" s="1" t="s">
        <v>27</v>
      </c>
      <c r="R1486">
        <v>0</v>
      </c>
    </row>
    <row r="1487" spans="1:18" x14ac:dyDescent="0.3">
      <c r="A1487" s="1" t="s">
        <v>1656</v>
      </c>
      <c r="B1487" s="1" t="s">
        <v>1433</v>
      </c>
      <c r="C1487">
        <v>2024</v>
      </c>
      <c r="D1487" s="2">
        <v>36631</v>
      </c>
      <c r="E1487" s="1" t="s">
        <v>20</v>
      </c>
      <c r="F1487">
        <v>1</v>
      </c>
      <c r="G1487">
        <v>0</v>
      </c>
      <c r="H1487">
        <v>0</v>
      </c>
      <c r="I1487" s="1" t="s">
        <v>21</v>
      </c>
      <c r="J1487" s="1"/>
      <c r="K1487">
        <v>0</v>
      </c>
      <c r="L1487" s="1" t="s">
        <v>22</v>
      </c>
      <c r="M1487" s="1" t="s">
        <v>26</v>
      </c>
      <c r="N1487" s="1" t="s">
        <v>26</v>
      </c>
      <c r="O1487">
        <v>1</v>
      </c>
      <c r="P1487" s="1" t="s">
        <v>27</v>
      </c>
      <c r="Q1487" s="1" t="s">
        <v>27</v>
      </c>
      <c r="R1487">
        <v>0</v>
      </c>
    </row>
    <row r="1488" spans="1:18" x14ac:dyDescent="0.3">
      <c r="A1488" s="1" t="s">
        <v>1657</v>
      </c>
      <c r="B1488" s="1" t="s">
        <v>1433</v>
      </c>
      <c r="C1488">
        <v>2024</v>
      </c>
      <c r="D1488" s="2">
        <v>36631</v>
      </c>
      <c r="E1488" s="1" t="s">
        <v>20</v>
      </c>
      <c r="F1488">
        <v>1</v>
      </c>
      <c r="G1488">
        <v>0</v>
      </c>
      <c r="H1488">
        <v>0</v>
      </c>
      <c r="I1488" s="1" t="s">
        <v>21</v>
      </c>
      <c r="J1488" s="1"/>
      <c r="K1488">
        <v>0</v>
      </c>
      <c r="L1488" s="1" t="s">
        <v>22</v>
      </c>
      <c r="M1488" s="1" t="s">
        <v>26</v>
      </c>
      <c r="N1488" s="1" t="s">
        <v>26</v>
      </c>
      <c r="O1488">
        <v>1</v>
      </c>
      <c r="P1488" s="1" t="s">
        <v>27</v>
      </c>
      <c r="Q1488" s="1" t="s">
        <v>27</v>
      </c>
      <c r="R1488">
        <v>0</v>
      </c>
    </row>
    <row r="1489" spans="1:18" x14ac:dyDescent="0.3">
      <c r="A1489" s="1" t="s">
        <v>1658</v>
      </c>
      <c r="B1489" s="1" t="s">
        <v>1433</v>
      </c>
      <c r="C1489">
        <v>2024</v>
      </c>
      <c r="D1489" s="2">
        <v>36631</v>
      </c>
      <c r="E1489" s="1" t="s">
        <v>20</v>
      </c>
      <c r="F1489">
        <v>1</v>
      </c>
      <c r="G1489">
        <v>0</v>
      </c>
      <c r="H1489">
        <v>0</v>
      </c>
      <c r="I1489" s="1" t="s">
        <v>21</v>
      </c>
      <c r="J1489" s="1"/>
      <c r="K1489">
        <v>0</v>
      </c>
      <c r="L1489" s="1" t="s">
        <v>22</v>
      </c>
      <c r="M1489" s="1" t="s">
        <v>26</v>
      </c>
      <c r="N1489" s="1" t="s">
        <v>26</v>
      </c>
      <c r="O1489">
        <v>1</v>
      </c>
      <c r="P1489" s="1" t="s">
        <v>27</v>
      </c>
      <c r="Q1489" s="1" t="s">
        <v>27</v>
      </c>
      <c r="R1489">
        <v>0</v>
      </c>
    </row>
    <row r="1490" spans="1:18" x14ac:dyDescent="0.3">
      <c r="A1490" s="1" t="s">
        <v>1659</v>
      </c>
      <c r="B1490" s="1" t="s">
        <v>1433</v>
      </c>
      <c r="C1490">
        <v>2024</v>
      </c>
      <c r="D1490" s="2">
        <v>36631</v>
      </c>
      <c r="E1490" s="1" t="s">
        <v>20</v>
      </c>
      <c r="F1490">
        <v>1</v>
      </c>
      <c r="G1490">
        <v>0</v>
      </c>
      <c r="H1490">
        <v>0</v>
      </c>
      <c r="I1490" s="1" t="s">
        <v>21</v>
      </c>
      <c r="J1490" s="1"/>
      <c r="K1490">
        <v>0</v>
      </c>
      <c r="L1490" s="1" t="s">
        <v>22</v>
      </c>
      <c r="M1490" s="1" t="s">
        <v>26</v>
      </c>
      <c r="N1490" s="1" t="s">
        <v>26</v>
      </c>
      <c r="O1490">
        <v>1</v>
      </c>
      <c r="P1490" s="1" t="s">
        <v>40</v>
      </c>
      <c r="Q1490" s="1" t="s">
        <v>40</v>
      </c>
      <c r="R1490">
        <v>0</v>
      </c>
    </row>
    <row r="1491" spans="1:18" x14ac:dyDescent="0.3">
      <c r="A1491" s="1" t="s">
        <v>1660</v>
      </c>
      <c r="B1491" s="1" t="s">
        <v>1433</v>
      </c>
      <c r="C1491">
        <v>2024</v>
      </c>
      <c r="D1491" s="2">
        <v>36631</v>
      </c>
      <c r="E1491" s="1" t="s">
        <v>20</v>
      </c>
      <c r="F1491">
        <v>1</v>
      </c>
      <c r="G1491">
        <v>0</v>
      </c>
      <c r="H1491">
        <v>0</v>
      </c>
      <c r="I1491" s="1" t="s">
        <v>21</v>
      </c>
      <c r="J1491" s="1"/>
      <c r="K1491">
        <v>0</v>
      </c>
      <c r="L1491" s="1" t="s">
        <v>22</v>
      </c>
      <c r="M1491" s="1" t="s">
        <v>23</v>
      </c>
      <c r="N1491" s="1" t="s">
        <v>23</v>
      </c>
      <c r="O1491">
        <v>1</v>
      </c>
      <c r="P1491" s="1" t="s">
        <v>29</v>
      </c>
      <c r="Q1491" s="1" t="s">
        <v>29</v>
      </c>
      <c r="R1491">
        <v>0</v>
      </c>
    </row>
    <row r="1492" spans="1:18" x14ac:dyDescent="0.3">
      <c r="A1492" s="1" t="s">
        <v>1661</v>
      </c>
      <c r="B1492" s="1" t="s">
        <v>1433</v>
      </c>
      <c r="C1492">
        <v>2024</v>
      </c>
      <c r="D1492" s="2">
        <v>36631</v>
      </c>
      <c r="E1492" s="1" t="s">
        <v>37</v>
      </c>
      <c r="F1492">
        <v>1</v>
      </c>
      <c r="G1492">
        <v>1</v>
      </c>
      <c r="H1492">
        <v>1</v>
      </c>
      <c r="I1492" s="1" t="s">
        <v>38</v>
      </c>
      <c r="J1492" s="1" t="s">
        <v>42</v>
      </c>
      <c r="K1492">
        <v>0</v>
      </c>
      <c r="L1492" s="1" t="s">
        <v>22</v>
      </c>
      <c r="M1492" s="1" t="s">
        <v>26</v>
      </c>
      <c r="N1492" s="1" t="s">
        <v>26</v>
      </c>
      <c r="O1492">
        <v>1</v>
      </c>
      <c r="P1492" s="1" t="s">
        <v>134</v>
      </c>
      <c r="Q1492" s="1" t="s">
        <v>134</v>
      </c>
      <c r="R1492">
        <v>0</v>
      </c>
    </row>
    <row r="1493" spans="1:18" x14ac:dyDescent="0.3">
      <c r="A1493" s="1" t="s">
        <v>1662</v>
      </c>
      <c r="B1493" s="1" t="s">
        <v>1433</v>
      </c>
      <c r="C1493">
        <v>2024</v>
      </c>
      <c r="D1493" s="2">
        <v>36631</v>
      </c>
      <c r="E1493" s="1" t="s">
        <v>20</v>
      </c>
      <c r="F1493">
        <v>1</v>
      </c>
      <c r="G1493">
        <v>0</v>
      </c>
      <c r="H1493">
        <v>0</v>
      </c>
      <c r="I1493" s="1" t="s">
        <v>21</v>
      </c>
      <c r="J1493" s="1"/>
      <c r="K1493">
        <v>0</v>
      </c>
      <c r="L1493" s="1" t="s">
        <v>22</v>
      </c>
      <c r="M1493" s="1" t="s">
        <v>26</v>
      </c>
      <c r="N1493" s="1" t="s">
        <v>26</v>
      </c>
      <c r="O1493">
        <v>1</v>
      </c>
      <c r="P1493" s="1" t="s">
        <v>78</v>
      </c>
      <c r="Q1493" s="1" t="s">
        <v>78</v>
      </c>
      <c r="R1493">
        <v>0</v>
      </c>
    </row>
    <row r="1494" spans="1:18" x14ac:dyDescent="0.3">
      <c r="A1494" s="1" t="s">
        <v>1663</v>
      </c>
      <c r="B1494" s="1" t="s">
        <v>1433</v>
      </c>
      <c r="C1494">
        <v>2024</v>
      </c>
      <c r="D1494" s="2">
        <v>36631</v>
      </c>
      <c r="E1494" s="1" t="s">
        <v>20</v>
      </c>
      <c r="F1494">
        <v>1</v>
      </c>
      <c r="G1494">
        <v>0</v>
      </c>
      <c r="H1494">
        <v>0</v>
      </c>
      <c r="I1494" s="1" t="s">
        <v>21</v>
      </c>
      <c r="J1494" s="1"/>
      <c r="K1494">
        <v>0</v>
      </c>
      <c r="L1494" s="1" t="s">
        <v>22</v>
      </c>
      <c r="M1494" s="1" t="s">
        <v>23</v>
      </c>
      <c r="N1494" s="1" t="s">
        <v>23</v>
      </c>
      <c r="O1494">
        <v>1</v>
      </c>
      <c r="P1494" s="1" t="s">
        <v>121</v>
      </c>
      <c r="Q1494" s="1" t="s">
        <v>121</v>
      </c>
      <c r="R1494">
        <v>0</v>
      </c>
    </row>
    <row r="1495" spans="1:18" x14ac:dyDescent="0.3">
      <c r="A1495" s="1" t="s">
        <v>1664</v>
      </c>
      <c r="B1495" s="1" t="s">
        <v>1433</v>
      </c>
      <c r="C1495">
        <v>2024</v>
      </c>
      <c r="D1495" s="2">
        <v>36631</v>
      </c>
      <c r="E1495" s="1" t="s">
        <v>20</v>
      </c>
      <c r="F1495">
        <v>1</v>
      </c>
      <c r="G1495">
        <v>0</v>
      </c>
      <c r="H1495">
        <v>0</v>
      </c>
      <c r="I1495" s="1" t="s">
        <v>21</v>
      </c>
      <c r="J1495" s="1"/>
      <c r="K1495">
        <v>0</v>
      </c>
      <c r="L1495" s="1" t="s">
        <v>22</v>
      </c>
      <c r="M1495" s="1" t="s">
        <v>23</v>
      </c>
      <c r="N1495" s="1" t="s">
        <v>23</v>
      </c>
      <c r="O1495">
        <v>1</v>
      </c>
      <c r="P1495" s="1" t="s">
        <v>27</v>
      </c>
      <c r="Q1495" s="1" t="s">
        <v>27</v>
      </c>
      <c r="R1495">
        <v>0</v>
      </c>
    </row>
    <row r="1496" spans="1:18" x14ac:dyDescent="0.3">
      <c r="A1496" s="1" t="s">
        <v>1665</v>
      </c>
      <c r="B1496" s="1" t="s">
        <v>1433</v>
      </c>
      <c r="C1496">
        <v>2024</v>
      </c>
      <c r="D1496" s="2">
        <v>36631</v>
      </c>
      <c r="E1496" s="1" t="s">
        <v>20</v>
      </c>
      <c r="F1496">
        <v>1</v>
      </c>
      <c r="G1496">
        <v>0</v>
      </c>
      <c r="H1496">
        <v>0</v>
      </c>
      <c r="I1496" s="1" t="s">
        <v>21</v>
      </c>
      <c r="J1496" s="1"/>
      <c r="K1496">
        <v>0</v>
      </c>
      <c r="L1496" s="1" t="s">
        <v>22</v>
      </c>
      <c r="M1496" s="1" t="s">
        <v>23</v>
      </c>
      <c r="N1496" s="1" t="s">
        <v>23</v>
      </c>
      <c r="O1496">
        <v>1</v>
      </c>
      <c r="P1496" s="1" t="s">
        <v>858</v>
      </c>
      <c r="Q1496" s="1" t="s">
        <v>858</v>
      </c>
      <c r="R1496">
        <v>0</v>
      </c>
    </row>
    <row r="1497" spans="1:18" x14ac:dyDescent="0.3">
      <c r="A1497" s="1" t="s">
        <v>1666</v>
      </c>
      <c r="B1497" s="1" t="s">
        <v>1433</v>
      </c>
      <c r="C1497">
        <v>2024</v>
      </c>
      <c r="D1497" s="2">
        <v>36631</v>
      </c>
      <c r="E1497" s="1" t="s">
        <v>20</v>
      </c>
      <c r="F1497">
        <v>1</v>
      </c>
      <c r="G1497">
        <v>0</v>
      </c>
      <c r="H1497">
        <v>0</v>
      </c>
      <c r="I1497" s="1" t="s">
        <v>21</v>
      </c>
      <c r="J1497" s="1"/>
      <c r="K1497">
        <v>0</v>
      </c>
      <c r="L1497" s="1" t="s">
        <v>22</v>
      </c>
      <c r="M1497" s="1" t="s">
        <v>23</v>
      </c>
      <c r="N1497" s="1" t="s">
        <v>23</v>
      </c>
      <c r="O1497">
        <v>1</v>
      </c>
      <c r="P1497" s="1" t="s">
        <v>119</v>
      </c>
      <c r="Q1497" s="1" t="s">
        <v>119</v>
      </c>
      <c r="R1497">
        <v>0</v>
      </c>
    </row>
    <row r="1498" spans="1:18" x14ac:dyDescent="0.3">
      <c r="A1498" s="1" t="s">
        <v>1667</v>
      </c>
      <c r="B1498" s="1" t="s">
        <v>1433</v>
      </c>
      <c r="C1498">
        <v>2024</v>
      </c>
      <c r="D1498" s="2">
        <v>36631</v>
      </c>
      <c r="E1498" s="1" t="s">
        <v>37</v>
      </c>
      <c r="F1498">
        <v>1</v>
      </c>
      <c r="G1498">
        <v>1</v>
      </c>
      <c r="H1498">
        <v>1</v>
      </c>
      <c r="I1498" s="1" t="s">
        <v>38</v>
      </c>
      <c r="J1498" s="1" t="s">
        <v>39</v>
      </c>
      <c r="K1498">
        <v>0</v>
      </c>
      <c r="L1498" s="1" t="s">
        <v>22</v>
      </c>
      <c r="M1498" s="1" t="s">
        <v>26</v>
      </c>
      <c r="N1498" s="1" t="s">
        <v>26</v>
      </c>
      <c r="O1498">
        <v>1</v>
      </c>
      <c r="P1498" s="1" t="s">
        <v>27</v>
      </c>
      <c r="Q1498" s="1" t="s">
        <v>27</v>
      </c>
      <c r="R1498">
        <v>0</v>
      </c>
    </row>
    <row r="1499" spans="1:18" x14ac:dyDescent="0.3">
      <c r="A1499" s="1" t="s">
        <v>1668</v>
      </c>
      <c r="B1499" s="1" t="s">
        <v>1433</v>
      </c>
      <c r="C1499">
        <v>2024</v>
      </c>
      <c r="D1499" s="2">
        <v>36631</v>
      </c>
      <c r="E1499" s="1" t="s">
        <v>20</v>
      </c>
      <c r="F1499">
        <v>1</v>
      </c>
      <c r="G1499">
        <v>0</v>
      </c>
      <c r="H1499">
        <v>0</v>
      </c>
      <c r="I1499" s="1" t="s">
        <v>21</v>
      </c>
      <c r="J1499" s="1"/>
      <c r="K1499">
        <v>0</v>
      </c>
      <c r="L1499" s="1" t="s">
        <v>22</v>
      </c>
      <c r="M1499" s="1" t="s">
        <v>26</v>
      </c>
      <c r="N1499" s="1" t="s">
        <v>26</v>
      </c>
      <c r="O1499">
        <v>1</v>
      </c>
      <c r="P1499" s="1" t="s">
        <v>40</v>
      </c>
      <c r="Q1499" s="1" t="s">
        <v>40</v>
      </c>
      <c r="R1499">
        <v>0</v>
      </c>
    </row>
    <row r="1500" spans="1:18" x14ac:dyDescent="0.3">
      <c r="A1500" s="1" t="s">
        <v>1669</v>
      </c>
      <c r="B1500" s="1" t="s">
        <v>1433</v>
      </c>
      <c r="C1500">
        <v>2024</v>
      </c>
      <c r="D1500" s="2">
        <v>36631</v>
      </c>
      <c r="E1500" s="1" t="s">
        <v>20</v>
      </c>
      <c r="F1500">
        <v>1</v>
      </c>
      <c r="G1500">
        <v>0</v>
      </c>
      <c r="H1500">
        <v>0</v>
      </c>
      <c r="I1500" s="1" t="s">
        <v>21</v>
      </c>
      <c r="J1500" s="1"/>
      <c r="K1500">
        <v>0</v>
      </c>
      <c r="L1500" s="1" t="s">
        <v>22</v>
      </c>
      <c r="M1500" s="1" t="s">
        <v>23</v>
      </c>
      <c r="N1500" s="1" t="s">
        <v>23</v>
      </c>
      <c r="O1500">
        <v>1</v>
      </c>
      <c r="P1500" s="1" t="s">
        <v>27</v>
      </c>
      <c r="Q1500" s="1" t="s">
        <v>27</v>
      </c>
      <c r="R1500">
        <v>0</v>
      </c>
    </row>
    <row r="1501" spans="1:18" x14ac:dyDescent="0.3">
      <c r="A1501" s="1" t="s">
        <v>1670</v>
      </c>
      <c r="B1501" s="1" t="s">
        <v>1433</v>
      </c>
      <c r="C1501">
        <v>2024</v>
      </c>
      <c r="D1501" s="2">
        <v>36631</v>
      </c>
      <c r="E1501" s="1" t="s">
        <v>20</v>
      </c>
      <c r="F1501">
        <v>1</v>
      </c>
      <c r="G1501">
        <v>0</v>
      </c>
      <c r="H1501">
        <v>0</v>
      </c>
      <c r="I1501" s="1" t="s">
        <v>21</v>
      </c>
      <c r="J1501" s="1"/>
      <c r="K1501">
        <v>0</v>
      </c>
      <c r="L1501" s="1" t="s">
        <v>22</v>
      </c>
      <c r="M1501" s="1" t="s">
        <v>33</v>
      </c>
      <c r="N1501" s="1" t="s">
        <v>33</v>
      </c>
      <c r="O1501">
        <v>1</v>
      </c>
      <c r="P1501" s="1" t="s">
        <v>40</v>
      </c>
      <c r="Q1501" s="1" t="s">
        <v>40</v>
      </c>
      <c r="R1501">
        <v>0</v>
      </c>
    </row>
    <row r="1502" spans="1:18" x14ac:dyDescent="0.3">
      <c r="A1502" s="1" t="s">
        <v>1671</v>
      </c>
      <c r="B1502" s="1" t="s">
        <v>1433</v>
      </c>
      <c r="C1502">
        <v>2024</v>
      </c>
      <c r="D1502" s="2">
        <v>36631</v>
      </c>
      <c r="E1502" s="1" t="s">
        <v>20</v>
      </c>
      <c r="F1502">
        <v>1</v>
      </c>
      <c r="G1502">
        <v>0</v>
      </c>
      <c r="H1502">
        <v>0</v>
      </c>
      <c r="I1502" s="1" t="s">
        <v>21</v>
      </c>
      <c r="J1502" s="1"/>
      <c r="K1502">
        <v>0</v>
      </c>
      <c r="L1502" s="1" t="s">
        <v>22</v>
      </c>
      <c r="M1502" s="1" t="s">
        <v>26</v>
      </c>
      <c r="N1502" s="1" t="s">
        <v>26</v>
      </c>
      <c r="O1502">
        <v>1</v>
      </c>
      <c r="P1502" s="1" t="s">
        <v>31</v>
      </c>
      <c r="Q1502" s="1" t="s">
        <v>31</v>
      </c>
      <c r="R1502">
        <v>0</v>
      </c>
    </row>
    <row r="1503" spans="1:18" x14ac:dyDescent="0.3">
      <c r="A1503" s="1" t="s">
        <v>1672</v>
      </c>
      <c r="B1503" s="1" t="s">
        <v>1433</v>
      </c>
      <c r="C1503">
        <v>2024</v>
      </c>
      <c r="D1503" s="2">
        <v>36631</v>
      </c>
      <c r="E1503" s="1" t="s">
        <v>20</v>
      </c>
      <c r="F1503">
        <v>1</v>
      </c>
      <c r="G1503">
        <v>0</v>
      </c>
      <c r="H1503">
        <v>0</v>
      </c>
      <c r="I1503" s="1" t="s">
        <v>21</v>
      </c>
      <c r="J1503" s="1"/>
      <c r="K1503">
        <v>0</v>
      </c>
      <c r="L1503" s="1" t="s">
        <v>22</v>
      </c>
      <c r="M1503" s="1" t="s">
        <v>47</v>
      </c>
      <c r="N1503" s="1" t="s">
        <v>47</v>
      </c>
      <c r="O1503">
        <v>1</v>
      </c>
      <c r="P1503" s="1" t="s">
        <v>27</v>
      </c>
      <c r="Q1503" s="1" t="s">
        <v>27</v>
      </c>
      <c r="R1503">
        <v>0</v>
      </c>
    </row>
    <row r="1504" spans="1:18" x14ac:dyDescent="0.3">
      <c r="A1504" s="1" t="s">
        <v>1673</v>
      </c>
      <c r="B1504" s="1" t="s">
        <v>1433</v>
      </c>
      <c r="C1504">
        <v>2024</v>
      </c>
      <c r="D1504" s="2">
        <v>36631</v>
      </c>
      <c r="E1504" s="1" t="s">
        <v>37</v>
      </c>
      <c r="F1504">
        <v>1</v>
      </c>
      <c r="G1504">
        <v>1</v>
      </c>
      <c r="H1504">
        <v>1</v>
      </c>
      <c r="I1504" s="1" t="s">
        <v>38</v>
      </c>
      <c r="J1504" s="1" t="s">
        <v>39</v>
      </c>
      <c r="K1504">
        <v>0</v>
      </c>
      <c r="L1504" s="1" t="s">
        <v>22</v>
      </c>
      <c r="M1504" s="1" t="s">
        <v>26</v>
      </c>
      <c r="N1504" s="1" t="s">
        <v>26</v>
      </c>
      <c r="O1504">
        <v>1</v>
      </c>
      <c r="P1504" s="1" t="s">
        <v>134</v>
      </c>
      <c r="Q1504" s="1" t="s">
        <v>134</v>
      </c>
      <c r="R1504">
        <v>0</v>
      </c>
    </row>
    <row r="1505" spans="1:18" x14ac:dyDescent="0.3">
      <c r="A1505" s="1" t="s">
        <v>1674</v>
      </c>
      <c r="B1505" s="1" t="s">
        <v>1433</v>
      </c>
      <c r="C1505">
        <v>2024</v>
      </c>
      <c r="D1505" s="2">
        <v>36631</v>
      </c>
      <c r="E1505" s="1" t="s">
        <v>20</v>
      </c>
      <c r="F1505">
        <v>1</v>
      </c>
      <c r="G1505">
        <v>0</v>
      </c>
      <c r="H1505">
        <v>0</v>
      </c>
      <c r="I1505" s="1" t="s">
        <v>21</v>
      </c>
      <c r="J1505" s="1"/>
      <c r="K1505">
        <v>0</v>
      </c>
      <c r="L1505" s="1" t="s">
        <v>22</v>
      </c>
      <c r="M1505" s="1" t="s">
        <v>26</v>
      </c>
      <c r="N1505" s="1" t="s">
        <v>26</v>
      </c>
      <c r="O1505">
        <v>1</v>
      </c>
      <c r="P1505" s="1" t="s">
        <v>40</v>
      </c>
      <c r="Q1505" s="1" t="s">
        <v>40</v>
      </c>
      <c r="R1505">
        <v>0</v>
      </c>
    </row>
    <row r="1506" spans="1:18" x14ac:dyDescent="0.3">
      <c r="A1506" s="1" t="s">
        <v>1675</v>
      </c>
      <c r="B1506" s="1" t="s">
        <v>1433</v>
      </c>
      <c r="C1506">
        <v>2024</v>
      </c>
      <c r="D1506" s="2">
        <v>36631</v>
      </c>
      <c r="E1506" s="1" t="s">
        <v>20</v>
      </c>
      <c r="F1506">
        <v>1</v>
      </c>
      <c r="G1506">
        <v>0</v>
      </c>
      <c r="H1506">
        <v>0</v>
      </c>
      <c r="I1506" s="1" t="s">
        <v>21</v>
      </c>
      <c r="J1506" s="1"/>
      <c r="K1506">
        <v>0</v>
      </c>
      <c r="L1506" s="1" t="s">
        <v>22</v>
      </c>
      <c r="M1506" s="1" t="s">
        <v>26</v>
      </c>
      <c r="N1506" s="1" t="s">
        <v>26</v>
      </c>
      <c r="O1506">
        <v>1</v>
      </c>
      <c r="P1506" s="1" t="s">
        <v>31</v>
      </c>
      <c r="Q1506" s="1" t="s">
        <v>31</v>
      </c>
      <c r="R1506">
        <v>0</v>
      </c>
    </row>
    <row r="1507" spans="1:18" x14ac:dyDescent="0.3">
      <c r="A1507" s="1" t="s">
        <v>1676</v>
      </c>
      <c r="B1507" s="1" t="s">
        <v>1433</v>
      </c>
      <c r="C1507">
        <v>2024</v>
      </c>
      <c r="D1507" s="2">
        <v>36631</v>
      </c>
      <c r="E1507" s="1" t="s">
        <v>20</v>
      </c>
      <c r="F1507">
        <v>1</v>
      </c>
      <c r="G1507">
        <v>0</v>
      </c>
      <c r="H1507">
        <v>0</v>
      </c>
      <c r="I1507" s="1" t="s">
        <v>21</v>
      </c>
      <c r="J1507" s="1"/>
      <c r="K1507">
        <v>0</v>
      </c>
      <c r="L1507" s="1" t="s">
        <v>22</v>
      </c>
      <c r="M1507" s="1" t="s">
        <v>23</v>
      </c>
      <c r="N1507" s="1" t="s">
        <v>23</v>
      </c>
      <c r="O1507">
        <v>1</v>
      </c>
      <c r="P1507" s="1" t="s">
        <v>27</v>
      </c>
      <c r="Q1507" s="1" t="s">
        <v>27</v>
      </c>
      <c r="R1507">
        <v>0</v>
      </c>
    </row>
    <row r="1508" spans="1:18" x14ac:dyDescent="0.3">
      <c r="A1508" s="1" t="s">
        <v>1677</v>
      </c>
      <c r="B1508" s="1" t="s">
        <v>1433</v>
      </c>
      <c r="C1508">
        <v>2024</v>
      </c>
      <c r="D1508" s="2">
        <v>36631</v>
      </c>
      <c r="E1508" s="1" t="s">
        <v>20</v>
      </c>
      <c r="F1508">
        <v>1</v>
      </c>
      <c r="G1508">
        <v>0</v>
      </c>
      <c r="H1508">
        <v>0</v>
      </c>
      <c r="I1508" s="1" t="s">
        <v>21</v>
      </c>
      <c r="J1508" s="1"/>
      <c r="K1508">
        <v>0</v>
      </c>
      <c r="L1508" s="1" t="s">
        <v>22</v>
      </c>
      <c r="M1508" s="1" t="s">
        <v>26</v>
      </c>
      <c r="N1508" s="1" t="s">
        <v>26</v>
      </c>
      <c r="O1508">
        <v>1</v>
      </c>
      <c r="P1508" s="1" t="s">
        <v>27</v>
      </c>
      <c r="Q1508" s="1" t="s">
        <v>27</v>
      </c>
      <c r="R1508">
        <v>0</v>
      </c>
    </row>
    <row r="1509" spans="1:18" x14ac:dyDescent="0.3">
      <c r="A1509" s="1" t="s">
        <v>1678</v>
      </c>
      <c r="B1509" s="1" t="s">
        <v>1433</v>
      </c>
      <c r="C1509">
        <v>2024</v>
      </c>
      <c r="D1509" s="2">
        <v>36631</v>
      </c>
      <c r="E1509" s="1" t="s">
        <v>20</v>
      </c>
      <c r="F1509">
        <v>1</v>
      </c>
      <c r="G1509">
        <v>0</v>
      </c>
      <c r="H1509">
        <v>0</v>
      </c>
      <c r="I1509" s="1" t="s">
        <v>21</v>
      </c>
      <c r="J1509" s="1"/>
      <c r="K1509">
        <v>0</v>
      </c>
      <c r="L1509" s="1" t="s">
        <v>22</v>
      </c>
      <c r="M1509" s="1" t="s">
        <v>33</v>
      </c>
      <c r="N1509" s="1" t="s">
        <v>33</v>
      </c>
      <c r="O1509">
        <v>1</v>
      </c>
      <c r="P1509" s="1" t="s">
        <v>134</v>
      </c>
      <c r="Q1509" s="1" t="s">
        <v>134</v>
      </c>
      <c r="R1509">
        <v>0</v>
      </c>
    </row>
    <row r="1510" spans="1:18" x14ac:dyDescent="0.3">
      <c r="A1510" s="1" t="s">
        <v>1679</v>
      </c>
      <c r="B1510" s="1" t="s">
        <v>1433</v>
      </c>
      <c r="C1510">
        <v>2024</v>
      </c>
      <c r="D1510" s="2">
        <v>36631</v>
      </c>
      <c r="E1510" s="1" t="s">
        <v>20</v>
      </c>
      <c r="F1510">
        <v>1</v>
      </c>
      <c r="G1510">
        <v>0</v>
      </c>
      <c r="H1510">
        <v>0</v>
      </c>
      <c r="I1510" s="1" t="s">
        <v>21</v>
      </c>
      <c r="J1510" s="1"/>
      <c r="K1510">
        <v>0</v>
      </c>
      <c r="L1510" s="1" t="s">
        <v>22</v>
      </c>
      <c r="M1510" s="1" t="s">
        <v>47</v>
      </c>
      <c r="N1510" s="1" t="s">
        <v>47</v>
      </c>
      <c r="O1510">
        <v>1</v>
      </c>
      <c r="P1510" s="1" t="s">
        <v>878</v>
      </c>
      <c r="Q1510" s="1" t="s">
        <v>878</v>
      </c>
      <c r="R1510">
        <v>0</v>
      </c>
    </row>
    <row r="1511" spans="1:18" x14ac:dyDescent="0.3">
      <c r="A1511" s="1" t="s">
        <v>1680</v>
      </c>
      <c r="B1511" s="1" t="s">
        <v>1433</v>
      </c>
      <c r="C1511">
        <v>2024</v>
      </c>
      <c r="D1511" s="2">
        <v>36631</v>
      </c>
      <c r="E1511" s="1" t="s">
        <v>676</v>
      </c>
      <c r="F1511">
        <v>1</v>
      </c>
      <c r="G1511">
        <v>1</v>
      </c>
      <c r="H1511">
        <v>0</v>
      </c>
      <c r="I1511" s="1" t="s">
        <v>21</v>
      </c>
      <c r="J1511" s="1"/>
      <c r="K1511">
        <v>1</v>
      </c>
      <c r="L1511" s="1" t="s">
        <v>677</v>
      </c>
      <c r="M1511" s="1" t="s">
        <v>23</v>
      </c>
      <c r="N1511" s="1" t="s">
        <v>23</v>
      </c>
      <c r="O1511">
        <v>1</v>
      </c>
      <c r="P1511" s="1" t="s">
        <v>722</v>
      </c>
      <c r="Q1511" s="1" t="s">
        <v>722</v>
      </c>
      <c r="R1511">
        <v>0</v>
      </c>
    </row>
    <row r="1512" spans="1:18" x14ac:dyDescent="0.3">
      <c r="A1512" s="1" t="s">
        <v>1681</v>
      </c>
      <c r="B1512" s="1" t="s">
        <v>1433</v>
      </c>
      <c r="C1512">
        <v>2024</v>
      </c>
      <c r="D1512" s="2">
        <v>36631</v>
      </c>
      <c r="E1512" s="1" t="s">
        <v>20</v>
      </c>
      <c r="F1512">
        <v>1</v>
      </c>
      <c r="G1512">
        <v>0</v>
      </c>
      <c r="H1512">
        <v>0</v>
      </c>
      <c r="I1512" s="1" t="s">
        <v>21</v>
      </c>
      <c r="J1512" s="1"/>
      <c r="K1512">
        <v>0</v>
      </c>
      <c r="L1512" s="1" t="s">
        <v>22</v>
      </c>
      <c r="M1512" s="1" t="s">
        <v>26</v>
      </c>
      <c r="N1512" s="1" t="s">
        <v>26</v>
      </c>
      <c r="O1512">
        <v>1</v>
      </c>
      <c r="P1512" s="1" t="s">
        <v>27</v>
      </c>
      <c r="Q1512" s="1" t="s">
        <v>27</v>
      </c>
      <c r="R1512">
        <v>0</v>
      </c>
    </row>
    <row r="1513" spans="1:18" x14ac:dyDescent="0.3">
      <c r="A1513" s="1" t="s">
        <v>1682</v>
      </c>
      <c r="B1513" s="1" t="s">
        <v>1433</v>
      </c>
      <c r="C1513">
        <v>2024</v>
      </c>
      <c r="D1513" s="2">
        <v>36631</v>
      </c>
      <c r="E1513" s="1" t="s">
        <v>37</v>
      </c>
      <c r="F1513">
        <v>1</v>
      </c>
      <c r="G1513">
        <v>1</v>
      </c>
      <c r="H1513">
        <v>1</v>
      </c>
      <c r="I1513" s="1" t="s">
        <v>38</v>
      </c>
      <c r="J1513" s="1" t="s">
        <v>39</v>
      </c>
      <c r="K1513">
        <v>0</v>
      </c>
      <c r="L1513" s="1" t="s">
        <v>22</v>
      </c>
      <c r="M1513" s="1" t="s">
        <v>26</v>
      </c>
      <c r="N1513" s="1" t="s">
        <v>26</v>
      </c>
      <c r="O1513">
        <v>1</v>
      </c>
      <c r="P1513" s="1" t="s">
        <v>134</v>
      </c>
      <c r="Q1513" s="1" t="s">
        <v>134</v>
      </c>
      <c r="R1513">
        <v>0</v>
      </c>
    </row>
    <row r="1514" spans="1:18" x14ac:dyDescent="0.3">
      <c r="A1514" s="1" t="s">
        <v>1683</v>
      </c>
      <c r="B1514" s="1" t="s">
        <v>1433</v>
      </c>
      <c r="C1514">
        <v>2024</v>
      </c>
      <c r="D1514" s="2">
        <v>36631</v>
      </c>
      <c r="E1514" s="1" t="s">
        <v>20</v>
      </c>
      <c r="F1514">
        <v>1</v>
      </c>
      <c r="G1514">
        <v>0</v>
      </c>
      <c r="H1514">
        <v>0</v>
      </c>
      <c r="I1514" s="1" t="s">
        <v>21</v>
      </c>
      <c r="J1514" s="1"/>
      <c r="K1514">
        <v>0</v>
      </c>
      <c r="L1514" s="1" t="s">
        <v>22</v>
      </c>
      <c r="M1514" s="1" t="s">
        <v>23</v>
      </c>
      <c r="N1514" s="1" t="s">
        <v>23</v>
      </c>
      <c r="O1514">
        <v>1</v>
      </c>
      <c r="P1514" s="1" t="s">
        <v>27</v>
      </c>
      <c r="Q1514" s="1" t="s">
        <v>27</v>
      </c>
      <c r="R1514">
        <v>0</v>
      </c>
    </row>
    <row r="1515" spans="1:18" x14ac:dyDescent="0.3">
      <c r="A1515" s="1" t="s">
        <v>1684</v>
      </c>
      <c r="B1515" s="1" t="s">
        <v>1433</v>
      </c>
      <c r="C1515">
        <v>2024</v>
      </c>
      <c r="D1515" s="2">
        <v>36631</v>
      </c>
      <c r="E1515" s="1" t="s">
        <v>20</v>
      </c>
      <c r="F1515">
        <v>1</v>
      </c>
      <c r="G1515">
        <v>0</v>
      </c>
      <c r="H1515">
        <v>0</v>
      </c>
      <c r="I1515" s="1" t="s">
        <v>21</v>
      </c>
      <c r="J1515" s="1"/>
      <c r="K1515">
        <v>0</v>
      </c>
      <c r="L1515" s="1" t="s">
        <v>22</v>
      </c>
      <c r="M1515" s="1" t="s">
        <v>26</v>
      </c>
      <c r="N1515" s="1" t="s">
        <v>26</v>
      </c>
      <c r="O1515">
        <v>1</v>
      </c>
      <c r="P1515" s="1" t="s">
        <v>878</v>
      </c>
      <c r="Q1515" s="1" t="s">
        <v>878</v>
      </c>
      <c r="R1515">
        <v>0</v>
      </c>
    </row>
    <row r="1516" spans="1:18" x14ac:dyDescent="0.3">
      <c r="A1516" s="1" t="s">
        <v>1685</v>
      </c>
      <c r="B1516" s="1" t="s">
        <v>1433</v>
      </c>
      <c r="C1516">
        <v>2024</v>
      </c>
      <c r="D1516" s="2">
        <v>36631</v>
      </c>
      <c r="E1516" s="1" t="s">
        <v>20</v>
      </c>
      <c r="F1516">
        <v>1</v>
      </c>
      <c r="G1516">
        <v>0</v>
      </c>
      <c r="H1516">
        <v>0</v>
      </c>
      <c r="I1516" s="1" t="s">
        <v>21</v>
      </c>
      <c r="J1516" s="1"/>
      <c r="K1516">
        <v>0</v>
      </c>
      <c r="L1516" s="1" t="s">
        <v>22</v>
      </c>
      <c r="M1516" s="1" t="s">
        <v>84</v>
      </c>
      <c r="N1516" s="1" t="s">
        <v>84</v>
      </c>
      <c r="O1516">
        <v>1</v>
      </c>
      <c r="P1516" s="1" t="s">
        <v>27</v>
      </c>
      <c r="Q1516" s="1" t="s">
        <v>27</v>
      </c>
      <c r="R1516">
        <v>0</v>
      </c>
    </row>
    <row r="1517" spans="1:18" x14ac:dyDescent="0.3">
      <c r="A1517" s="1" t="s">
        <v>1686</v>
      </c>
      <c r="B1517" s="1" t="s">
        <v>1433</v>
      </c>
      <c r="C1517">
        <v>2024</v>
      </c>
      <c r="D1517" s="2">
        <v>36631</v>
      </c>
      <c r="E1517" s="1" t="s">
        <v>20</v>
      </c>
      <c r="F1517">
        <v>1</v>
      </c>
      <c r="G1517">
        <v>0</v>
      </c>
      <c r="H1517">
        <v>0</v>
      </c>
      <c r="I1517" s="1" t="s">
        <v>21</v>
      </c>
      <c r="J1517" s="1"/>
      <c r="K1517">
        <v>0</v>
      </c>
      <c r="L1517" s="1" t="s">
        <v>22</v>
      </c>
      <c r="M1517" s="1" t="s">
        <v>26</v>
      </c>
      <c r="N1517" s="1" t="s">
        <v>26</v>
      </c>
      <c r="O1517">
        <v>1</v>
      </c>
      <c r="P1517" s="1" t="s">
        <v>40</v>
      </c>
      <c r="Q1517" s="1" t="s">
        <v>40</v>
      </c>
      <c r="R1517">
        <v>0</v>
      </c>
    </row>
    <row r="1518" spans="1:18" x14ac:dyDescent="0.3">
      <c r="A1518" s="1" t="s">
        <v>1687</v>
      </c>
      <c r="B1518" s="1" t="s">
        <v>1433</v>
      </c>
      <c r="C1518">
        <v>2024</v>
      </c>
      <c r="D1518" s="2">
        <v>36631</v>
      </c>
      <c r="E1518" s="1" t="s">
        <v>20</v>
      </c>
      <c r="F1518">
        <v>1</v>
      </c>
      <c r="G1518">
        <v>0</v>
      </c>
      <c r="H1518">
        <v>0</v>
      </c>
      <c r="I1518" s="1" t="s">
        <v>21</v>
      </c>
      <c r="J1518" s="1"/>
      <c r="K1518">
        <v>0</v>
      </c>
      <c r="L1518" s="1" t="s">
        <v>22</v>
      </c>
      <c r="M1518" s="1" t="s">
        <v>26</v>
      </c>
      <c r="N1518" s="1" t="s">
        <v>26</v>
      </c>
      <c r="O1518">
        <v>1</v>
      </c>
      <c r="P1518" s="1" t="s">
        <v>27</v>
      </c>
      <c r="Q1518" s="1" t="s">
        <v>27</v>
      </c>
      <c r="R1518">
        <v>0</v>
      </c>
    </row>
    <row r="1519" spans="1:18" x14ac:dyDescent="0.3">
      <c r="A1519" s="1" t="s">
        <v>1688</v>
      </c>
      <c r="B1519" s="1" t="s">
        <v>1433</v>
      </c>
      <c r="C1519">
        <v>2024</v>
      </c>
      <c r="D1519" s="2">
        <v>36631</v>
      </c>
      <c r="E1519" s="1" t="s">
        <v>37</v>
      </c>
      <c r="F1519">
        <v>1</v>
      </c>
      <c r="G1519">
        <v>1</v>
      </c>
      <c r="H1519">
        <v>1</v>
      </c>
      <c r="I1519" s="1" t="s">
        <v>38</v>
      </c>
      <c r="J1519" s="1" t="s">
        <v>42</v>
      </c>
      <c r="K1519">
        <v>0</v>
      </c>
      <c r="L1519" s="1" t="s">
        <v>22</v>
      </c>
      <c r="M1519" s="1" t="s">
        <v>26</v>
      </c>
      <c r="N1519" s="1" t="s">
        <v>26</v>
      </c>
      <c r="O1519">
        <v>1</v>
      </c>
      <c r="P1519" s="1" t="s">
        <v>134</v>
      </c>
      <c r="Q1519" s="1" t="s">
        <v>134</v>
      </c>
      <c r="R1519">
        <v>0</v>
      </c>
    </row>
    <row r="1520" spans="1:18" x14ac:dyDescent="0.3">
      <c r="A1520" s="1" t="s">
        <v>1689</v>
      </c>
      <c r="B1520" s="1" t="s">
        <v>1433</v>
      </c>
      <c r="C1520">
        <v>2024</v>
      </c>
      <c r="D1520" s="2">
        <v>36631</v>
      </c>
      <c r="E1520" s="1" t="s">
        <v>20</v>
      </c>
      <c r="F1520">
        <v>1</v>
      </c>
      <c r="G1520">
        <v>0</v>
      </c>
      <c r="H1520">
        <v>0</v>
      </c>
      <c r="I1520" s="1" t="s">
        <v>21</v>
      </c>
      <c r="J1520" s="1"/>
      <c r="K1520">
        <v>0</v>
      </c>
      <c r="L1520" s="1" t="s">
        <v>22</v>
      </c>
      <c r="M1520" s="1" t="s">
        <v>23</v>
      </c>
      <c r="N1520" s="1" t="s">
        <v>23</v>
      </c>
      <c r="O1520">
        <v>1</v>
      </c>
      <c r="P1520" s="1" t="s">
        <v>134</v>
      </c>
      <c r="Q1520" s="1" t="s">
        <v>134</v>
      </c>
      <c r="R1520">
        <v>0</v>
      </c>
    </row>
    <row r="1521" spans="1:18" x14ac:dyDescent="0.3">
      <c r="A1521" s="1" t="s">
        <v>1690</v>
      </c>
      <c r="B1521" s="1" t="s">
        <v>1433</v>
      </c>
      <c r="C1521">
        <v>2024</v>
      </c>
      <c r="D1521" s="2">
        <v>36631</v>
      </c>
      <c r="E1521" s="1" t="s">
        <v>20</v>
      </c>
      <c r="F1521">
        <v>1</v>
      </c>
      <c r="G1521">
        <v>0</v>
      </c>
      <c r="H1521">
        <v>0</v>
      </c>
      <c r="I1521" s="1" t="s">
        <v>21</v>
      </c>
      <c r="J1521" s="1"/>
      <c r="K1521">
        <v>0</v>
      </c>
      <c r="L1521" s="1" t="s">
        <v>22</v>
      </c>
      <c r="M1521" s="1" t="s">
        <v>26</v>
      </c>
      <c r="N1521" s="1" t="s">
        <v>26</v>
      </c>
      <c r="O1521">
        <v>1</v>
      </c>
      <c r="P1521" s="1" t="s">
        <v>27</v>
      </c>
      <c r="Q1521" s="1" t="s">
        <v>27</v>
      </c>
      <c r="R1521">
        <v>0</v>
      </c>
    </row>
    <row r="1522" spans="1:18" x14ac:dyDescent="0.3">
      <c r="A1522" s="1" t="s">
        <v>1691</v>
      </c>
      <c r="B1522" s="1" t="s">
        <v>1433</v>
      </c>
      <c r="C1522">
        <v>2024</v>
      </c>
      <c r="D1522" s="2">
        <v>36631</v>
      </c>
      <c r="E1522" s="1" t="s">
        <v>20</v>
      </c>
      <c r="F1522">
        <v>1</v>
      </c>
      <c r="G1522">
        <v>0</v>
      </c>
      <c r="H1522">
        <v>0</v>
      </c>
      <c r="I1522" s="1" t="s">
        <v>21</v>
      </c>
      <c r="J1522" s="1"/>
      <c r="K1522">
        <v>0</v>
      </c>
      <c r="L1522" s="1" t="s">
        <v>22</v>
      </c>
      <c r="M1522" s="1" t="s">
        <v>26</v>
      </c>
      <c r="N1522" s="1" t="s">
        <v>26</v>
      </c>
      <c r="O1522">
        <v>1</v>
      </c>
      <c r="P1522" s="1" t="s">
        <v>121</v>
      </c>
      <c r="Q1522" s="1" t="s">
        <v>121</v>
      </c>
      <c r="R1522">
        <v>0</v>
      </c>
    </row>
    <row r="1523" spans="1:18" x14ac:dyDescent="0.3">
      <c r="A1523" s="1" t="s">
        <v>1692</v>
      </c>
      <c r="B1523" s="1" t="s">
        <v>1433</v>
      </c>
      <c r="C1523">
        <v>2024</v>
      </c>
      <c r="D1523" s="2">
        <v>36631</v>
      </c>
      <c r="E1523" s="1" t="s">
        <v>20</v>
      </c>
      <c r="F1523">
        <v>1</v>
      </c>
      <c r="G1523">
        <v>0</v>
      </c>
      <c r="H1523">
        <v>0</v>
      </c>
      <c r="I1523" s="1" t="s">
        <v>21</v>
      </c>
      <c r="J1523" s="1"/>
      <c r="K1523">
        <v>0</v>
      </c>
      <c r="L1523" s="1" t="s">
        <v>22</v>
      </c>
      <c r="M1523" s="1" t="s">
        <v>26</v>
      </c>
      <c r="N1523" s="1" t="s">
        <v>26</v>
      </c>
      <c r="O1523">
        <v>1</v>
      </c>
      <c r="P1523" s="1" t="s">
        <v>27</v>
      </c>
      <c r="Q1523" s="1" t="s">
        <v>27</v>
      </c>
      <c r="R1523">
        <v>0</v>
      </c>
    </row>
    <row r="1524" spans="1:18" x14ac:dyDescent="0.3">
      <c r="A1524" s="1" t="s">
        <v>1693</v>
      </c>
      <c r="B1524" s="1" t="s">
        <v>1433</v>
      </c>
      <c r="C1524">
        <v>2024</v>
      </c>
      <c r="D1524" s="2">
        <v>36631</v>
      </c>
      <c r="E1524" s="1" t="s">
        <v>37</v>
      </c>
      <c r="F1524">
        <v>1</v>
      </c>
      <c r="G1524">
        <v>1</v>
      </c>
      <c r="H1524">
        <v>1</v>
      </c>
      <c r="I1524" s="1" t="s">
        <v>38</v>
      </c>
      <c r="J1524" s="1" t="s">
        <v>62</v>
      </c>
      <c r="K1524">
        <v>0</v>
      </c>
      <c r="L1524" s="1" t="s">
        <v>22</v>
      </c>
      <c r="M1524" s="1" t="s">
        <v>33</v>
      </c>
      <c r="N1524" s="1" t="s">
        <v>33</v>
      </c>
      <c r="O1524">
        <v>1</v>
      </c>
      <c r="P1524" s="1" t="s">
        <v>27</v>
      </c>
      <c r="Q1524" s="1" t="s">
        <v>27</v>
      </c>
      <c r="R1524">
        <v>1</v>
      </c>
    </row>
    <row r="1525" spans="1:18" x14ac:dyDescent="0.3">
      <c r="A1525" s="1" t="s">
        <v>1694</v>
      </c>
      <c r="B1525" s="1" t="s">
        <v>1433</v>
      </c>
      <c r="C1525">
        <v>2024</v>
      </c>
      <c r="D1525" s="2">
        <v>36631</v>
      </c>
      <c r="E1525" s="1" t="s">
        <v>20</v>
      </c>
      <c r="F1525">
        <v>1</v>
      </c>
      <c r="G1525">
        <v>0</v>
      </c>
      <c r="H1525">
        <v>0</v>
      </c>
      <c r="I1525" s="1" t="s">
        <v>21</v>
      </c>
      <c r="J1525" s="1"/>
      <c r="K1525">
        <v>0</v>
      </c>
      <c r="L1525" s="1" t="s">
        <v>22</v>
      </c>
      <c r="M1525" s="1" t="s">
        <v>23</v>
      </c>
      <c r="N1525" s="1" t="s">
        <v>23</v>
      </c>
      <c r="O1525">
        <v>1</v>
      </c>
      <c r="P1525" s="1" t="s">
        <v>27</v>
      </c>
      <c r="Q1525" s="1" t="s">
        <v>27</v>
      </c>
      <c r="R1525">
        <v>0</v>
      </c>
    </row>
    <row r="1526" spans="1:18" x14ac:dyDescent="0.3">
      <c r="A1526" s="1" t="s">
        <v>1695</v>
      </c>
      <c r="B1526" s="1" t="s">
        <v>1433</v>
      </c>
      <c r="C1526">
        <v>2024</v>
      </c>
      <c r="D1526" s="2">
        <v>36631</v>
      </c>
      <c r="E1526" s="1" t="s">
        <v>20</v>
      </c>
      <c r="F1526">
        <v>1</v>
      </c>
      <c r="G1526">
        <v>0</v>
      </c>
      <c r="H1526">
        <v>0</v>
      </c>
      <c r="I1526" s="1" t="s">
        <v>21</v>
      </c>
      <c r="J1526" s="1"/>
      <c r="K1526">
        <v>0</v>
      </c>
      <c r="L1526" s="1" t="s">
        <v>22</v>
      </c>
      <c r="M1526" s="1" t="s">
        <v>47</v>
      </c>
      <c r="N1526" s="1" t="s">
        <v>47</v>
      </c>
      <c r="O1526">
        <v>1</v>
      </c>
      <c r="P1526" s="1" t="s">
        <v>211</v>
      </c>
      <c r="Q1526" s="1" t="s">
        <v>211</v>
      </c>
      <c r="R1526">
        <v>0</v>
      </c>
    </row>
    <row r="1527" spans="1:18" x14ac:dyDescent="0.3">
      <c r="A1527" s="1" t="s">
        <v>1696</v>
      </c>
      <c r="B1527" s="1" t="s">
        <v>1433</v>
      </c>
      <c r="C1527">
        <v>2024</v>
      </c>
      <c r="D1527" s="2">
        <v>36631</v>
      </c>
      <c r="E1527" s="1" t="s">
        <v>20</v>
      </c>
      <c r="F1527">
        <v>1</v>
      </c>
      <c r="G1527">
        <v>0</v>
      </c>
      <c r="H1527">
        <v>0</v>
      </c>
      <c r="I1527" s="1" t="s">
        <v>21</v>
      </c>
      <c r="J1527" s="1"/>
      <c r="K1527">
        <v>0</v>
      </c>
      <c r="L1527" s="1" t="s">
        <v>22</v>
      </c>
      <c r="M1527" s="1" t="s">
        <v>33</v>
      </c>
      <c r="N1527" s="1" t="s">
        <v>33</v>
      </c>
      <c r="O1527">
        <v>1</v>
      </c>
      <c r="P1527" s="1" t="s">
        <v>27</v>
      </c>
      <c r="Q1527" s="1" t="s">
        <v>27</v>
      </c>
      <c r="R1527">
        <v>0</v>
      </c>
    </row>
    <row r="1528" spans="1:18" x14ac:dyDescent="0.3">
      <c r="A1528" s="1" t="s">
        <v>1697</v>
      </c>
      <c r="B1528" s="1" t="s">
        <v>1433</v>
      </c>
      <c r="C1528">
        <v>2024</v>
      </c>
      <c r="D1528" s="2">
        <v>36631</v>
      </c>
      <c r="E1528" s="1" t="s">
        <v>20</v>
      </c>
      <c r="F1528">
        <v>1</v>
      </c>
      <c r="G1528">
        <v>0</v>
      </c>
      <c r="H1528">
        <v>0</v>
      </c>
      <c r="I1528" s="1" t="s">
        <v>21</v>
      </c>
      <c r="J1528" s="1"/>
      <c r="K1528">
        <v>0</v>
      </c>
      <c r="L1528" s="1" t="s">
        <v>22</v>
      </c>
      <c r="M1528" s="1" t="s">
        <v>33</v>
      </c>
      <c r="N1528" s="1" t="s">
        <v>33</v>
      </c>
      <c r="O1528">
        <v>1</v>
      </c>
      <c r="P1528" s="1" t="s">
        <v>27</v>
      </c>
      <c r="Q1528" s="1" t="s">
        <v>27</v>
      </c>
      <c r="R1528">
        <v>0</v>
      </c>
    </row>
    <row r="1529" spans="1:18" x14ac:dyDescent="0.3">
      <c r="A1529" s="1" t="s">
        <v>1698</v>
      </c>
      <c r="B1529" s="1" t="s">
        <v>1433</v>
      </c>
      <c r="C1529">
        <v>2024</v>
      </c>
      <c r="D1529" s="2">
        <v>36631</v>
      </c>
      <c r="E1529" s="1" t="s">
        <v>20</v>
      </c>
      <c r="F1529">
        <v>1</v>
      </c>
      <c r="G1529">
        <v>0</v>
      </c>
      <c r="H1529">
        <v>0</v>
      </c>
      <c r="I1529" s="1" t="s">
        <v>21</v>
      </c>
      <c r="J1529" s="1"/>
      <c r="K1529">
        <v>0</v>
      </c>
      <c r="L1529" s="1" t="s">
        <v>22</v>
      </c>
      <c r="M1529" s="1" t="s">
        <v>84</v>
      </c>
      <c r="N1529" s="1" t="s">
        <v>84</v>
      </c>
      <c r="O1529">
        <v>1</v>
      </c>
      <c r="P1529" s="1" t="s">
        <v>27</v>
      </c>
      <c r="Q1529" s="1" t="s">
        <v>27</v>
      </c>
      <c r="R1529">
        <v>0</v>
      </c>
    </row>
    <row r="1530" spans="1:18" x14ac:dyDescent="0.3">
      <c r="A1530" s="1" t="s">
        <v>1699</v>
      </c>
      <c r="B1530" s="1" t="s">
        <v>1433</v>
      </c>
      <c r="C1530">
        <v>2024</v>
      </c>
      <c r="D1530" s="2">
        <v>36631</v>
      </c>
      <c r="E1530" s="1" t="s">
        <v>20</v>
      </c>
      <c r="F1530">
        <v>1</v>
      </c>
      <c r="G1530">
        <v>0</v>
      </c>
      <c r="H1530">
        <v>0</v>
      </c>
      <c r="I1530" s="1" t="s">
        <v>21</v>
      </c>
      <c r="J1530" s="1"/>
      <c r="K1530">
        <v>0</v>
      </c>
      <c r="L1530" s="1" t="s">
        <v>22</v>
      </c>
      <c r="M1530" s="1" t="s">
        <v>26</v>
      </c>
      <c r="N1530" s="1" t="s">
        <v>26</v>
      </c>
      <c r="O1530">
        <v>2</v>
      </c>
      <c r="P1530" s="1" t="s">
        <v>543</v>
      </c>
      <c r="Q1530" s="1"/>
      <c r="R1530">
        <v>0</v>
      </c>
    </row>
    <row r="1531" spans="1:18" x14ac:dyDescent="0.3">
      <c r="A1531" s="1" t="s">
        <v>1700</v>
      </c>
      <c r="B1531" s="1" t="s">
        <v>1433</v>
      </c>
      <c r="C1531">
        <v>2024</v>
      </c>
      <c r="D1531" s="2">
        <v>36631</v>
      </c>
      <c r="E1531" s="1" t="s">
        <v>20</v>
      </c>
      <c r="F1531">
        <v>1</v>
      </c>
      <c r="G1531">
        <v>0</v>
      </c>
      <c r="H1531">
        <v>0</v>
      </c>
      <c r="I1531" s="1" t="s">
        <v>21</v>
      </c>
      <c r="J1531" s="1"/>
      <c r="K1531">
        <v>0</v>
      </c>
      <c r="L1531" s="1" t="s">
        <v>22</v>
      </c>
      <c r="M1531" s="1" t="s">
        <v>26</v>
      </c>
      <c r="N1531" s="1" t="s">
        <v>26</v>
      </c>
      <c r="O1531">
        <v>1</v>
      </c>
      <c r="P1531" s="1" t="s">
        <v>27</v>
      </c>
      <c r="Q1531" s="1" t="s">
        <v>27</v>
      </c>
      <c r="R1531">
        <v>0</v>
      </c>
    </row>
    <row r="1532" spans="1:18" x14ac:dyDescent="0.3">
      <c r="A1532" s="1" t="s">
        <v>1701</v>
      </c>
      <c r="B1532" s="1" t="s">
        <v>1433</v>
      </c>
      <c r="C1532">
        <v>2024</v>
      </c>
      <c r="D1532" s="2">
        <v>36631</v>
      </c>
      <c r="E1532" s="1" t="s">
        <v>20</v>
      </c>
      <c r="F1532">
        <v>1</v>
      </c>
      <c r="G1532">
        <v>0</v>
      </c>
      <c r="H1532">
        <v>0</v>
      </c>
      <c r="I1532" s="1" t="s">
        <v>21</v>
      </c>
      <c r="J1532" s="1"/>
      <c r="K1532">
        <v>0</v>
      </c>
      <c r="L1532" s="1" t="s">
        <v>22</v>
      </c>
      <c r="M1532" s="1" t="s">
        <v>47</v>
      </c>
      <c r="N1532" s="1" t="s">
        <v>47</v>
      </c>
      <c r="O1532">
        <v>1</v>
      </c>
      <c r="P1532" s="1" t="s">
        <v>27</v>
      </c>
      <c r="Q1532" s="1" t="s">
        <v>27</v>
      </c>
      <c r="R1532">
        <v>0</v>
      </c>
    </row>
    <row r="1533" spans="1:18" x14ac:dyDescent="0.3">
      <c r="A1533" s="1" t="s">
        <v>1702</v>
      </c>
      <c r="B1533" s="1" t="s">
        <v>1433</v>
      </c>
      <c r="C1533">
        <v>2024</v>
      </c>
      <c r="D1533" s="2">
        <v>36631</v>
      </c>
      <c r="E1533" s="1" t="s">
        <v>20</v>
      </c>
      <c r="F1533">
        <v>1</v>
      </c>
      <c r="G1533">
        <v>0</v>
      </c>
      <c r="H1533">
        <v>0</v>
      </c>
      <c r="I1533" s="1" t="s">
        <v>21</v>
      </c>
      <c r="J1533" s="1"/>
      <c r="K1533">
        <v>0</v>
      </c>
      <c r="L1533" s="1" t="s">
        <v>22</v>
      </c>
      <c r="M1533" s="1" t="s">
        <v>26</v>
      </c>
      <c r="N1533" s="1" t="s">
        <v>26</v>
      </c>
      <c r="O1533">
        <v>1</v>
      </c>
      <c r="P1533" s="1" t="s">
        <v>27</v>
      </c>
      <c r="Q1533" s="1" t="s">
        <v>27</v>
      </c>
      <c r="R1533">
        <v>0</v>
      </c>
    </row>
    <row r="1534" spans="1:18" x14ac:dyDescent="0.3">
      <c r="A1534" s="1" t="s">
        <v>1703</v>
      </c>
      <c r="B1534" s="1" t="s">
        <v>1433</v>
      </c>
      <c r="C1534">
        <v>2024</v>
      </c>
      <c r="D1534" s="2">
        <v>36631</v>
      </c>
      <c r="E1534" s="1" t="s">
        <v>20</v>
      </c>
      <c r="F1534">
        <v>1</v>
      </c>
      <c r="G1534">
        <v>0</v>
      </c>
      <c r="H1534">
        <v>0</v>
      </c>
      <c r="I1534" s="1" t="s">
        <v>21</v>
      </c>
      <c r="J1534" s="1"/>
      <c r="K1534">
        <v>0</v>
      </c>
      <c r="L1534" s="1" t="s">
        <v>22</v>
      </c>
      <c r="M1534" s="1" t="s">
        <v>33</v>
      </c>
      <c r="N1534" s="1" t="s">
        <v>33</v>
      </c>
      <c r="O1534">
        <v>1</v>
      </c>
      <c r="P1534" s="1" t="s">
        <v>40</v>
      </c>
      <c r="Q1534" s="1" t="s">
        <v>40</v>
      </c>
      <c r="R1534">
        <v>0</v>
      </c>
    </row>
    <row r="1535" spans="1:18" x14ac:dyDescent="0.3">
      <c r="A1535" s="1" t="s">
        <v>1704</v>
      </c>
      <c r="B1535" s="1" t="s">
        <v>1433</v>
      </c>
      <c r="C1535">
        <v>2024</v>
      </c>
      <c r="D1535" s="2">
        <v>36631</v>
      </c>
      <c r="E1535" s="1" t="s">
        <v>20</v>
      </c>
      <c r="F1535">
        <v>1</v>
      </c>
      <c r="G1535">
        <v>0</v>
      </c>
      <c r="H1535">
        <v>0</v>
      </c>
      <c r="I1535" s="1" t="s">
        <v>21</v>
      </c>
      <c r="J1535" s="1"/>
      <c r="K1535">
        <v>0</v>
      </c>
      <c r="L1535" s="1" t="s">
        <v>22</v>
      </c>
      <c r="M1535" s="1" t="s">
        <v>26</v>
      </c>
      <c r="N1535" s="1" t="s">
        <v>26</v>
      </c>
      <c r="O1535">
        <v>1</v>
      </c>
      <c r="P1535" s="1" t="s">
        <v>27</v>
      </c>
      <c r="Q1535" s="1" t="s">
        <v>27</v>
      </c>
      <c r="R1535">
        <v>0</v>
      </c>
    </row>
    <row r="1536" spans="1:18" x14ac:dyDescent="0.3">
      <c r="A1536" s="1" t="s">
        <v>1705</v>
      </c>
      <c r="B1536" s="1" t="s">
        <v>1433</v>
      </c>
      <c r="C1536">
        <v>2024</v>
      </c>
      <c r="D1536" s="2">
        <v>36631</v>
      </c>
      <c r="E1536" s="1" t="s">
        <v>20</v>
      </c>
      <c r="F1536">
        <v>1</v>
      </c>
      <c r="G1536">
        <v>0</v>
      </c>
      <c r="H1536">
        <v>0</v>
      </c>
      <c r="I1536" s="1" t="s">
        <v>21</v>
      </c>
      <c r="J1536" s="1"/>
      <c r="K1536">
        <v>0</v>
      </c>
      <c r="L1536" s="1" t="s">
        <v>22</v>
      </c>
      <c r="M1536" s="1" t="s">
        <v>26</v>
      </c>
      <c r="N1536" s="1" t="s">
        <v>26</v>
      </c>
      <c r="O1536">
        <v>1</v>
      </c>
      <c r="P1536" s="1" t="s">
        <v>78</v>
      </c>
      <c r="Q1536" s="1" t="s">
        <v>78</v>
      </c>
      <c r="R1536">
        <v>0</v>
      </c>
    </row>
    <row r="1537" spans="1:18" x14ac:dyDescent="0.3">
      <c r="A1537" s="1" t="s">
        <v>1706</v>
      </c>
      <c r="B1537" s="1" t="s">
        <v>1433</v>
      </c>
      <c r="C1537">
        <v>2024</v>
      </c>
      <c r="D1537" s="2">
        <v>36631</v>
      </c>
      <c r="E1537" s="1" t="s">
        <v>20</v>
      </c>
      <c r="F1537">
        <v>1</v>
      </c>
      <c r="G1537">
        <v>0</v>
      </c>
      <c r="H1537">
        <v>0</v>
      </c>
      <c r="I1537" s="1" t="s">
        <v>21</v>
      </c>
      <c r="J1537" s="1"/>
      <c r="K1537">
        <v>0</v>
      </c>
      <c r="L1537" s="1" t="s">
        <v>22</v>
      </c>
      <c r="M1537" s="1" t="s">
        <v>26</v>
      </c>
      <c r="N1537" s="1" t="s">
        <v>26</v>
      </c>
      <c r="O1537">
        <v>1</v>
      </c>
      <c r="P1537" s="1" t="s">
        <v>40</v>
      </c>
      <c r="Q1537" s="1" t="s">
        <v>40</v>
      </c>
      <c r="R1537">
        <v>0</v>
      </c>
    </row>
    <row r="1538" spans="1:18" x14ac:dyDescent="0.3">
      <c r="A1538" s="1" t="s">
        <v>1707</v>
      </c>
      <c r="B1538" s="1" t="s">
        <v>1433</v>
      </c>
      <c r="C1538">
        <v>2024</v>
      </c>
      <c r="D1538" s="2">
        <v>36631</v>
      </c>
      <c r="E1538" s="1" t="s">
        <v>20</v>
      </c>
      <c r="F1538">
        <v>1</v>
      </c>
      <c r="G1538">
        <v>0</v>
      </c>
      <c r="H1538">
        <v>0</v>
      </c>
      <c r="I1538" s="1" t="s">
        <v>21</v>
      </c>
      <c r="J1538" s="1"/>
      <c r="K1538">
        <v>0</v>
      </c>
      <c r="L1538" s="1" t="s">
        <v>22</v>
      </c>
      <c r="M1538" s="1" t="s">
        <v>26</v>
      </c>
      <c r="N1538" s="1" t="s">
        <v>26</v>
      </c>
      <c r="O1538">
        <v>1</v>
      </c>
      <c r="P1538" s="1" t="s">
        <v>27</v>
      </c>
      <c r="Q1538" s="1" t="s">
        <v>27</v>
      </c>
      <c r="R1538">
        <v>0</v>
      </c>
    </row>
    <row r="1539" spans="1:18" x14ac:dyDescent="0.3">
      <c r="A1539" s="1" t="s">
        <v>1708</v>
      </c>
      <c r="B1539" s="1" t="s">
        <v>1433</v>
      </c>
      <c r="C1539">
        <v>2024</v>
      </c>
      <c r="D1539" s="2">
        <v>36631</v>
      </c>
      <c r="E1539" s="1" t="s">
        <v>20</v>
      </c>
      <c r="F1539">
        <v>1</v>
      </c>
      <c r="G1539">
        <v>0</v>
      </c>
      <c r="H1539">
        <v>0</v>
      </c>
      <c r="I1539" s="1" t="s">
        <v>21</v>
      </c>
      <c r="J1539" s="1"/>
      <c r="K1539">
        <v>0</v>
      </c>
      <c r="L1539" s="1" t="s">
        <v>22</v>
      </c>
      <c r="M1539" s="1" t="s">
        <v>26</v>
      </c>
      <c r="N1539" s="1" t="s">
        <v>26</v>
      </c>
      <c r="O1539">
        <v>1</v>
      </c>
      <c r="P1539" s="1" t="s">
        <v>27</v>
      </c>
      <c r="Q1539" s="1" t="s">
        <v>27</v>
      </c>
      <c r="R1539">
        <v>0</v>
      </c>
    </row>
    <row r="1540" spans="1:18" x14ac:dyDescent="0.3">
      <c r="A1540" s="1" t="s">
        <v>1709</v>
      </c>
      <c r="B1540" s="1" t="s">
        <v>1433</v>
      </c>
      <c r="C1540">
        <v>2024</v>
      </c>
      <c r="D1540" s="2">
        <v>36631</v>
      </c>
      <c r="E1540" s="1" t="s">
        <v>20</v>
      </c>
      <c r="F1540">
        <v>1</v>
      </c>
      <c r="G1540">
        <v>0</v>
      </c>
      <c r="H1540">
        <v>0</v>
      </c>
      <c r="I1540" s="1" t="s">
        <v>21</v>
      </c>
      <c r="J1540" s="1"/>
      <c r="K1540">
        <v>0</v>
      </c>
      <c r="L1540" s="1" t="s">
        <v>22</v>
      </c>
      <c r="M1540" s="1" t="s">
        <v>33</v>
      </c>
      <c r="N1540" s="1" t="s">
        <v>33</v>
      </c>
      <c r="O1540">
        <v>1</v>
      </c>
      <c r="P1540" s="1" t="s">
        <v>27</v>
      </c>
      <c r="Q1540" s="1" t="s">
        <v>27</v>
      </c>
      <c r="R1540">
        <v>0</v>
      </c>
    </row>
    <row r="1541" spans="1:18" x14ac:dyDescent="0.3">
      <c r="A1541" s="1" t="s">
        <v>1710</v>
      </c>
      <c r="B1541" s="1" t="s">
        <v>1433</v>
      </c>
      <c r="C1541">
        <v>2024</v>
      </c>
      <c r="D1541" s="2">
        <v>36631</v>
      </c>
      <c r="E1541" s="1" t="s">
        <v>20</v>
      </c>
      <c r="F1541">
        <v>1</v>
      </c>
      <c r="G1541">
        <v>0</v>
      </c>
      <c r="H1541">
        <v>0</v>
      </c>
      <c r="I1541" s="1" t="s">
        <v>21</v>
      </c>
      <c r="J1541" s="1"/>
      <c r="K1541">
        <v>0</v>
      </c>
      <c r="L1541" s="1" t="s">
        <v>22</v>
      </c>
      <c r="M1541" s="1" t="s">
        <v>26</v>
      </c>
      <c r="N1541" s="1" t="s">
        <v>26</v>
      </c>
      <c r="O1541">
        <v>1</v>
      </c>
      <c r="P1541" s="1" t="s">
        <v>27</v>
      </c>
      <c r="Q1541" s="1" t="s">
        <v>27</v>
      </c>
      <c r="R1541">
        <v>0</v>
      </c>
    </row>
    <row r="1542" spans="1:18" x14ac:dyDescent="0.3">
      <c r="A1542" s="1" t="s">
        <v>1711</v>
      </c>
      <c r="B1542" s="1" t="s">
        <v>1433</v>
      </c>
      <c r="C1542">
        <v>2024</v>
      </c>
      <c r="D1542" s="2">
        <v>36631</v>
      </c>
      <c r="E1542" s="1" t="s">
        <v>20</v>
      </c>
      <c r="F1542">
        <v>1</v>
      </c>
      <c r="G1542">
        <v>0</v>
      </c>
      <c r="H1542">
        <v>0</v>
      </c>
      <c r="I1542" s="1" t="s">
        <v>21</v>
      </c>
      <c r="J1542" s="1"/>
      <c r="K1542">
        <v>0</v>
      </c>
      <c r="L1542" s="1" t="s">
        <v>22</v>
      </c>
      <c r="M1542" s="1" t="s">
        <v>33</v>
      </c>
      <c r="N1542" s="1" t="s">
        <v>33</v>
      </c>
      <c r="O1542">
        <v>1</v>
      </c>
      <c r="P1542" s="1" t="s">
        <v>27</v>
      </c>
      <c r="Q1542" s="1" t="s">
        <v>27</v>
      </c>
      <c r="R1542">
        <v>0</v>
      </c>
    </row>
    <row r="1543" spans="1:18" x14ac:dyDescent="0.3">
      <c r="A1543" s="1" t="s">
        <v>1712</v>
      </c>
      <c r="B1543" s="1" t="s">
        <v>1433</v>
      </c>
      <c r="C1543">
        <v>2024</v>
      </c>
      <c r="D1543" s="2">
        <v>36631</v>
      </c>
      <c r="E1543" s="1" t="s">
        <v>20</v>
      </c>
      <c r="F1543">
        <v>1</v>
      </c>
      <c r="G1543">
        <v>0</v>
      </c>
      <c r="H1543">
        <v>0</v>
      </c>
      <c r="I1543" s="1" t="s">
        <v>21</v>
      </c>
      <c r="J1543" s="1"/>
      <c r="K1543">
        <v>0</v>
      </c>
      <c r="L1543" s="1" t="s">
        <v>22</v>
      </c>
      <c r="M1543" s="1" t="s">
        <v>26</v>
      </c>
      <c r="N1543" s="1" t="s">
        <v>26</v>
      </c>
      <c r="O1543">
        <v>1</v>
      </c>
      <c r="P1543" s="1" t="s">
        <v>40</v>
      </c>
      <c r="Q1543" s="1" t="s">
        <v>40</v>
      </c>
      <c r="R1543">
        <v>0</v>
      </c>
    </row>
    <row r="1544" spans="1:18" x14ac:dyDescent="0.3">
      <c r="A1544" s="1" t="s">
        <v>1713</v>
      </c>
      <c r="B1544" s="1" t="s">
        <v>1433</v>
      </c>
      <c r="C1544">
        <v>2024</v>
      </c>
      <c r="D1544" s="2">
        <v>36631</v>
      </c>
      <c r="E1544" s="1" t="s">
        <v>20</v>
      </c>
      <c r="F1544">
        <v>1</v>
      </c>
      <c r="G1544">
        <v>0</v>
      </c>
      <c r="H1544">
        <v>0</v>
      </c>
      <c r="I1544" s="1" t="s">
        <v>21</v>
      </c>
      <c r="J1544" s="1"/>
      <c r="K1544">
        <v>0</v>
      </c>
      <c r="L1544" s="1" t="s">
        <v>22</v>
      </c>
      <c r="M1544" s="1" t="s">
        <v>35</v>
      </c>
      <c r="N1544" s="1" t="s">
        <v>35</v>
      </c>
      <c r="O1544">
        <v>2</v>
      </c>
      <c r="P1544" s="1" t="s">
        <v>251</v>
      </c>
      <c r="Q1544" s="1"/>
      <c r="R1544">
        <v>0</v>
      </c>
    </row>
    <row r="1545" spans="1:18" x14ac:dyDescent="0.3">
      <c r="A1545" s="1" t="s">
        <v>1714</v>
      </c>
      <c r="B1545" s="1" t="s">
        <v>1433</v>
      </c>
      <c r="C1545">
        <v>2024</v>
      </c>
      <c r="D1545" s="2">
        <v>36631</v>
      </c>
      <c r="E1545" s="1" t="s">
        <v>37</v>
      </c>
      <c r="F1545">
        <v>1</v>
      </c>
      <c r="G1545">
        <v>1</v>
      </c>
      <c r="H1545">
        <v>1</v>
      </c>
      <c r="I1545" s="1" t="s">
        <v>38</v>
      </c>
      <c r="J1545" s="1" t="s">
        <v>62</v>
      </c>
      <c r="K1545">
        <v>0</v>
      </c>
      <c r="L1545" s="1" t="s">
        <v>22</v>
      </c>
      <c r="M1545" s="1" t="s">
        <v>26</v>
      </c>
      <c r="N1545" s="1" t="s">
        <v>26</v>
      </c>
      <c r="O1545">
        <v>2</v>
      </c>
      <c r="P1545" s="1" t="s">
        <v>577</v>
      </c>
      <c r="Q1545" s="1"/>
      <c r="R1545">
        <v>0</v>
      </c>
    </row>
    <row r="1546" spans="1:18" x14ac:dyDescent="0.3">
      <c r="A1546" s="1" t="s">
        <v>1715</v>
      </c>
      <c r="B1546" s="1" t="s">
        <v>1433</v>
      </c>
      <c r="C1546">
        <v>2024</v>
      </c>
      <c r="D1546" s="2">
        <v>36631</v>
      </c>
      <c r="E1546" s="1" t="s">
        <v>37</v>
      </c>
      <c r="F1546">
        <v>1</v>
      </c>
      <c r="G1546">
        <v>1</v>
      </c>
      <c r="H1546">
        <v>1</v>
      </c>
      <c r="I1546" s="1" t="s">
        <v>38</v>
      </c>
      <c r="J1546" s="1" t="s">
        <v>62</v>
      </c>
      <c r="K1546">
        <v>0</v>
      </c>
      <c r="L1546" s="1" t="s">
        <v>22</v>
      </c>
      <c r="M1546" s="1" t="s">
        <v>26</v>
      </c>
      <c r="N1546" s="1" t="s">
        <v>26</v>
      </c>
      <c r="O1546">
        <v>2</v>
      </c>
      <c r="P1546" s="1" t="s">
        <v>577</v>
      </c>
      <c r="Q1546" s="1"/>
      <c r="R1546">
        <v>0</v>
      </c>
    </row>
    <row r="1547" spans="1:18" x14ac:dyDescent="0.3">
      <c r="A1547" s="1" t="s">
        <v>1716</v>
      </c>
      <c r="B1547" s="1" t="s">
        <v>1433</v>
      </c>
      <c r="C1547">
        <v>2024</v>
      </c>
      <c r="D1547" s="2">
        <v>36631</v>
      </c>
      <c r="E1547" s="1" t="s">
        <v>20</v>
      </c>
      <c r="F1547">
        <v>1</v>
      </c>
      <c r="G1547">
        <v>0</v>
      </c>
      <c r="H1547">
        <v>0</v>
      </c>
      <c r="I1547" s="1" t="s">
        <v>21</v>
      </c>
      <c r="J1547" s="1"/>
      <c r="K1547">
        <v>0</v>
      </c>
      <c r="L1547" s="1" t="s">
        <v>22</v>
      </c>
      <c r="M1547" s="1" t="s">
        <v>23</v>
      </c>
      <c r="N1547" s="1" t="s">
        <v>23</v>
      </c>
      <c r="O1547">
        <v>2</v>
      </c>
      <c r="P1547" s="1" t="s">
        <v>577</v>
      </c>
      <c r="Q1547" s="1"/>
      <c r="R1547">
        <v>0</v>
      </c>
    </row>
    <row r="1548" spans="1:18" x14ac:dyDescent="0.3">
      <c r="A1548" s="1" t="s">
        <v>1717</v>
      </c>
      <c r="B1548" s="1" t="s">
        <v>1433</v>
      </c>
      <c r="C1548">
        <v>2024</v>
      </c>
      <c r="D1548" s="2">
        <v>36631</v>
      </c>
      <c r="E1548" s="1" t="s">
        <v>20</v>
      </c>
      <c r="F1548">
        <v>1</v>
      </c>
      <c r="G1548">
        <v>0</v>
      </c>
      <c r="H1548">
        <v>0</v>
      </c>
      <c r="I1548" s="1" t="s">
        <v>21</v>
      </c>
      <c r="J1548" s="1"/>
      <c r="K1548">
        <v>0</v>
      </c>
      <c r="L1548" s="1" t="s">
        <v>22</v>
      </c>
      <c r="M1548" s="1" t="s">
        <v>33</v>
      </c>
      <c r="N1548" s="1" t="s">
        <v>33</v>
      </c>
      <c r="O1548">
        <v>1</v>
      </c>
      <c r="P1548" s="1" t="s">
        <v>78</v>
      </c>
      <c r="Q1548" s="1" t="s">
        <v>78</v>
      </c>
      <c r="R1548">
        <v>0</v>
      </c>
    </row>
    <row r="1549" spans="1:18" x14ac:dyDescent="0.3">
      <c r="A1549" s="1" t="s">
        <v>1718</v>
      </c>
      <c r="B1549" s="1" t="s">
        <v>1433</v>
      </c>
      <c r="C1549">
        <v>2024</v>
      </c>
      <c r="D1549" s="2">
        <v>36631</v>
      </c>
      <c r="E1549" s="1" t="s">
        <v>20</v>
      </c>
      <c r="F1549">
        <v>1</v>
      </c>
      <c r="G1549">
        <v>0</v>
      </c>
      <c r="H1549">
        <v>0</v>
      </c>
      <c r="I1549" s="1" t="s">
        <v>21</v>
      </c>
      <c r="J1549" s="1"/>
      <c r="K1549">
        <v>0</v>
      </c>
      <c r="L1549" s="1" t="s">
        <v>22</v>
      </c>
      <c r="M1549" s="1" t="s">
        <v>23</v>
      </c>
      <c r="N1549" s="1" t="s">
        <v>23</v>
      </c>
      <c r="O1549">
        <v>1</v>
      </c>
      <c r="P1549" s="1" t="s">
        <v>27</v>
      </c>
      <c r="Q1549" s="1" t="s">
        <v>27</v>
      </c>
      <c r="R1549">
        <v>0</v>
      </c>
    </row>
    <row r="1550" spans="1:18" x14ac:dyDescent="0.3">
      <c r="A1550" s="1" t="s">
        <v>1719</v>
      </c>
      <c r="B1550" s="1" t="s">
        <v>1433</v>
      </c>
      <c r="C1550">
        <v>2024</v>
      </c>
      <c r="D1550" s="2">
        <v>36631</v>
      </c>
      <c r="E1550" s="1" t="s">
        <v>20</v>
      </c>
      <c r="F1550">
        <v>1</v>
      </c>
      <c r="G1550">
        <v>0</v>
      </c>
      <c r="H1550">
        <v>0</v>
      </c>
      <c r="I1550" s="1" t="s">
        <v>21</v>
      </c>
      <c r="J1550" s="1"/>
      <c r="K1550">
        <v>0</v>
      </c>
      <c r="L1550" s="1" t="s">
        <v>22</v>
      </c>
      <c r="M1550" s="1" t="s">
        <v>26</v>
      </c>
      <c r="N1550" s="1" t="s">
        <v>26</v>
      </c>
      <c r="O1550">
        <v>1</v>
      </c>
      <c r="P1550" s="1" t="s">
        <v>27</v>
      </c>
      <c r="Q1550" s="1" t="s">
        <v>27</v>
      </c>
      <c r="R1550">
        <v>0</v>
      </c>
    </row>
    <row r="1551" spans="1:18" x14ac:dyDescent="0.3">
      <c r="A1551" s="1" t="s">
        <v>1720</v>
      </c>
      <c r="B1551" s="1" t="s">
        <v>1433</v>
      </c>
      <c r="C1551">
        <v>2024</v>
      </c>
      <c r="D1551" s="2">
        <v>36631</v>
      </c>
      <c r="E1551" s="1" t="s">
        <v>20</v>
      </c>
      <c r="F1551">
        <v>1</v>
      </c>
      <c r="G1551">
        <v>0</v>
      </c>
      <c r="H1551">
        <v>0</v>
      </c>
      <c r="I1551" s="1" t="s">
        <v>21</v>
      </c>
      <c r="J1551" s="1"/>
      <c r="K1551">
        <v>0</v>
      </c>
      <c r="L1551" s="1" t="s">
        <v>22</v>
      </c>
      <c r="M1551" s="1" t="s">
        <v>26</v>
      </c>
      <c r="N1551" s="1" t="s">
        <v>26</v>
      </c>
      <c r="O1551">
        <v>1</v>
      </c>
      <c r="P1551" s="1" t="s">
        <v>27</v>
      </c>
      <c r="Q1551" s="1" t="s">
        <v>27</v>
      </c>
      <c r="R1551">
        <v>0</v>
      </c>
    </row>
    <row r="1552" spans="1:18" x14ac:dyDescent="0.3">
      <c r="A1552" s="1" t="s">
        <v>1721</v>
      </c>
      <c r="B1552" s="1" t="s">
        <v>1433</v>
      </c>
      <c r="C1552">
        <v>2024</v>
      </c>
      <c r="D1552" s="2">
        <v>36631</v>
      </c>
      <c r="E1552" s="1" t="s">
        <v>20</v>
      </c>
      <c r="F1552">
        <v>1</v>
      </c>
      <c r="G1552">
        <v>0</v>
      </c>
      <c r="H1552">
        <v>0</v>
      </c>
      <c r="I1552" s="1" t="s">
        <v>21</v>
      </c>
      <c r="J1552" s="1"/>
      <c r="K1552">
        <v>0</v>
      </c>
      <c r="L1552" s="1" t="s">
        <v>22</v>
      </c>
      <c r="M1552" s="1" t="s">
        <v>26</v>
      </c>
      <c r="N1552" s="1" t="s">
        <v>26</v>
      </c>
      <c r="O1552">
        <v>1</v>
      </c>
      <c r="P1552" s="1" t="s">
        <v>80</v>
      </c>
      <c r="Q1552" s="1" t="s">
        <v>80</v>
      </c>
      <c r="R1552">
        <v>0</v>
      </c>
    </row>
    <row r="1553" spans="1:18" x14ac:dyDescent="0.3">
      <c r="A1553" s="1" t="s">
        <v>1722</v>
      </c>
      <c r="B1553" s="1" t="s">
        <v>1433</v>
      </c>
      <c r="C1553">
        <v>2024</v>
      </c>
      <c r="D1553" s="2">
        <v>36631</v>
      </c>
      <c r="E1553" s="1" t="s">
        <v>37</v>
      </c>
      <c r="F1553">
        <v>1</v>
      </c>
      <c r="G1553">
        <v>1</v>
      </c>
      <c r="H1553">
        <v>1</v>
      </c>
      <c r="I1553" s="1" t="s">
        <v>38</v>
      </c>
      <c r="J1553" s="1" t="s">
        <v>42</v>
      </c>
      <c r="K1553">
        <v>0</v>
      </c>
      <c r="L1553" s="1" t="s">
        <v>22</v>
      </c>
      <c r="M1553" s="1" t="s">
        <v>26</v>
      </c>
      <c r="N1553" s="1" t="s">
        <v>26</v>
      </c>
      <c r="O1553">
        <v>1</v>
      </c>
      <c r="P1553" s="1" t="s">
        <v>80</v>
      </c>
      <c r="Q1553" s="1" t="s">
        <v>80</v>
      </c>
      <c r="R1553">
        <v>0</v>
      </c>
    </row>
    <row r="1554" spans="1:18" x14ac:dyDescent="0.3">
      <c r="A1554" s="1" t="s">
        <v>1723</v>
      </c>
      <c r="B1554" s="1" t="s">
        <v>1433</v>
      </c>
      <c r="C1554">
        <v>2024</v>
      </c>
      <c r="D1554" s="2">
        <v>36631</v>
      </c>
      <c r="E1554" s="1" t="s">
        <v>37</v>
      </c>
      <c r="F1554">
        <v>1</v>
      </c>
      <c r="G1554">
        <v>1</v>
      </c>
      <c r="H1554">
        <v>1</v>
      </c>
      <c r="I1554" s="1" t="s">
        <v>91</v>
      </c>
      <c r="J1554" s="1" t="s">
        <v>92</v>
      </c>
      <c r="K1554">
        <v>0</v>
      </c>
      <c r="L1554" s="1" t="s">
        <v>22</v>
      </c>
      <c r="M1554" s="1" t="s">
        <v>33</v>
      </c>
      <c r="N1554" s="1" t="s">
        <v>33</v>
      </c>
      <c r="O1554">
        <v>1</v>
      </c>
      <c r="P1554" s="1" t="s">
        <v>27</v>
      </c>
      <c r="Q1554" s="1" t="s">
        <v>27</v>
      </c>
      <c r="R1554">
        <v>1</v>
      </c>
    </row>
    <row r="1555" spans="1:18" x14ac:dyDescent="0.3">
      <c r="A1555" s="1" t="s">
        <v>1724</v>
      </c>
      <c r="B1555" s="1" t="s">
        <v>1433</v>
      </c>
      <c r="C1555">
        <v>2024</v>
      </c>
      <c r="D1555" s="2">
        <v>36631</v>
      </c>
      <c r="E1555" s="1" t="s">
        <v>20</v>
      </c>
      <c r="F1555">
        <v>1</v>
      </c>
      <c r="G1555">
        <v>0</v>
      </c>
      <c r="H1555">
        <v>0</v>
      </c>
      <c r="I1555" s="1" t="s">
        <v>21</v>
      </c>
      <c r="J1555" s="1"/>
      <c r="K1555">
        <v>0</v>
      </c>
      <c r="L1555" s="1" t="s">
        <v>22</v>
      </c>
      <c r="M1555" s="1" t="s">
        <v>26</v>
      </c>
      <c r="N1555" s="1" t="s">
        <v>26</v>
      </c>
      <c r="O1555">
        <v>1</v>
      </c>
      <c r="P1555" s="1" t="s">
        <v>27</v>
      </c>
      <c r="Q1555" s="1" t="s">
        <v>27</v>
      </c>
      <c r="R1555">
        <v>0</v>
      </c>
    </row>
    <row r="1556" spans="1:18" x14ac:dyDescent="0.3">
      <c r="A1556" s="1" t="s">
        <v>1725</v>
      </c>
      <c r="B1556" s="1" t="s">
        <v>1433</v>
      </c>
      <c r="C1556">
        <v>2024</v>
      </c>
      <c r="D1556" s="2">
        <v>36631</v>
      </c>
      <c r="E1556" s="1" t="s">
        <v>20</v>
      </c>
      <c r="F1556">
        <v>1</v>
      </c>
      <c r="G1556">
        <v>0</v>
      </c>
      <c r="H1556">
        <v>0</v>
      </c>
      <c r="I1556" s="1" t="s">
        <v>21</v>
      </c>
      <c r="J1556" s="1"/>
      <c r="K1556">
        <v>0</v>
      </c>
      <c r="L1556" s="1" t="s">
        <v>22</v>
      </c>
      <c r="M1556" s="1" t="s">
        <v>26</v>
      </c>
      <c r="N1556" s="1" t="s">
        <v>26</v>
      </c>
      <c r="O1556">
        <v>1</v>
      </c>
      <c r="P1556" s="1" t="s">
        <v>40</v>
      </c>
      <c r="Q1556" s="1" t="s">
        <v>40</v>
      </c>
      <c r="R1556">
        <v>0</v>
      </c>
    </row>
    <row r="1557" spans="1:18" x14ac:dyDescent="0.3">
      <c r="A1557" s="1" t="s">
        <v>1726</v>
      </c>
      <c r="B1557" s="1" t="s">
        <v>1433</v>
      </c>
      <c r="C1557">
        <v>2024</v>
      </c>
      <c r="D1557" s="2">
        <v>36631</v>
      </c>
      <c r="E1557" s="1" t="s">
        <v>20</v>
      </c>
      <c r="F1557">
        <v>1</v>
      </c>
      <c r="G1557">
        <v>0</v>
      </c>
      <c r="H1557">
        <v>0</v>
      </c>
      <c r="I1557" s="1" t="s">
        <v>21</v>
      </c>
      <c r="J1557" s="1"/>
      <c r="K1557">
        <v>0</v>
      </c>
      <c r="L1557" s="1" t="s">
        <v>22</v>
      </c>
      <c r="M1557" s="1" t="s">
        <v>23</v>
      </c>
      <c r="N1557" s="1" t="s">
        <v>23</v>
      </c>
      <c r="O1557">
        <v>1</v>
      </c>
      <c r="P1557" s="1" t="s">
        <v>27</v>
      </c>
      <c r="Q1557" s="1" t="s">
        <v>27</v>
      </c>
      <c r="R1557">
        <v>0</v>
      </c>
    </row>
    <row r="1558" spans="1:18" x14ac:dyDescent="0.3">
      <c r="A1558" s="1" t="s">
        <v>1727</v>
      </c>
      <c r="B1558" s="1" t="s">
        <v>1433</v>
      </c>
      <c r="C1558">
        <v>2024</v>
      </c>
      <c r="D1558" s="2">
        <v>36631</v>
      </c>
      <c r="E1558" s="1" t="s">
        <v>37</v>
      </c>
      <c r="F1558">
        <v>1</v>
      </c>
      <c r="G1558">
        <v>1</v>
      </c>
      <c r="H1558">
        <v>1</v>
      </c>
      <c r="I1558" s="1" t="s">
        <v>38</v>
      </c>
      <c r="J1558" s="1" t="s">
        <v>42</v>
      </c>
      <c r="K1558">
        <v>0</v>
      </c>
      <c r="L1558" s="1" t="s">
        <v>22</v>
      </c>
      <c r="M1558" s="1" t="s">
        <v>33</v>
      </c>
      <c r="N1558" s="1" t="s">
        <v>33</v>
      </c>
      <c r="O1558">
        <v>1</v>
      </c>
      <c r="P1558" s="1" t="s">
        <v>121</v>
      </c>
      <c r="Q1558" s="1" t="s">
        <v>121</v>
      </c>
      <c r="R1558">
        <v>1</v>
      </c>
    </row>
    <row r="1559" spans="1:18" x14ac:dyDescent="0.3">
      <c r="A1559" s="1" t="s">
        <v>1728</v>
      </c>
      <c r="B1559" s="1" t="s">
        <v>1433</v>
      </c>
      <c r="C1559">
        <v>2024</v>
      </c>
      <c r="D1559" s="2">
        <v>36631</v>
      </c>
      <c r="E1559" s="1" t="s">
        <v>20</v>
      </c>
      <c r="F1559">
        <v>1</v>
      </c>
      <c r="G1559">
        <v>0</v>
      </c>
      <c r="H1559">
        <v>0</v>
      </c>
      <c r="I1559" s="1" t="s">
        <v>21</v>
      </c>
      <c r="J1559" s="1"/>
      <c r="K1559">
        <v>0</v>
      </c>
      <c r="L1559" s="1" t="s">
        <v>22</v>
      </c>
      <c r="M1559" s="1" t="s">
        <v>26</v>
      </c>
      <c r="N1559" s="1" t="s">
        <v>26</v>
      </c>
      <c r="O1559">
        <v>1</v>
      </c>
      <c r="P1559" s="1" t="s">
        <v>27</v>
      </c>
      <c r="Q1559" s="1" t="s">
        <v>27</v>
      </c>
      <c r="R1559">
        <v>0</v>
      </c>
    </row>
    <row r="1560" spans="1:18" x14ac:dyDescent="0.3">
      <c r="A1560" s="1" t="s">
        <v>1729</v>
      </c>
      <c r="B1560" s="1" t="s">
        <v>1433</v>
      </c>
      <c r="C1560">
        <v>2024</v>
      </c>
      <c r="D1560" s="2">
        <v>36631</v>
      </c>
      <c r="E1560" s="1" t="s">
        <v>20</v>
      </c>
      <c r="F1560">
        <v>1</v>
      </c>
      <c r="G1560">
        <v>0</v>
      </c>
      <c r="H1560">
        <v>0</v>
      </c>
      <c r="I1560" s="1" t="s">
        <v>21</v>
      </c>
      <c r="J1560" s="1"/>
      <c r="K1560">
        <v>0</v>
      </c>
      <c r="L1560" s="1" t="s">
        <v>22</v>
      </c>
      <c r="M1560" s="1" t="s">
        <v>33</v>
      </c>
      <c r="N1560" s="1" t="s">
        <v>33</v>
      </c>
      <c r="O1560">
        <v>1</v>
      </c>
      <c r="P1560" s="1" t="s">
        <v>40</v>
      </c>
      <c r="Q1560" s="1" t="s">
        <v>40</v>
      </c>
      <c r="R1560">
        <v>0</v>
      </c>
    </row>
    <row r="1561" spans="1:18" x14ac:dyDescent="0.3">
      <c r="A1561" s="1" t="s">
        <v>1730</v>
      </c>
      <c r="B1561" s="1" t="s">
        <v>1433</v>
      </c>
      <c r="C1561">
        <v>2024</v>
      </c>
      <c r="D1561" s="2">
        <v>36631</v>
      </c>
      <c r="E1561" s="1" t="s">
        <v>20</v>
      </c>
      <c r="F1561">
        <v>1</v>
      </c>
      <c r="G1561">
        <v>0</v>
      </c>
      <c r="H1561">
        <v>0</v>
      </c>
      <c r="I1561" s="1" t="s">
        <v>21</v>
      </c>
      <c r="J1561" s="1"/>
      <c r="K1561">
        <v>0</v>
      </c>
      <c r="L1561" s="1" t="s">
        <v>22</v>
      </c>
      <c r="M1561" s="1" t="s">
        <v>23</v>
      </c>
      <c r="N1561" s="1" t="s">
        <v>23</v>
      </c>
      <c r="O1561">
        <v>1</v>
      </c>
      <c r="P1561" s="1" t="s">
        <v>27</v>
      </c>
      <c r="Q1561" s="1" t="s">
        <v>27</v>
      </c>
      <c r="R1561">
        <v>0</v>
      </c>
    </row>
    <row r="1562" spans="1:18" x14ac:dyDescent="0.3">
      <c r="A1562" s="1" t="s">
        <v>1731</v>
      </c>
      <c r="B1562" s="1" t="s">
        <v>1433</v>
      </c>
      <c r="C1562">
        <v>2024</v>
      </c>
      <c r="D1562" s="2">
        <v>36631</v>
      </c>
      <c r="E1562" s="1" t="s">
        <v>37</v>
      </c>
      <c r="F1562">
        <v>1</v>
      </c>
      <c r="G1562">
        <v>1</v>
      </c>
      <c r="H1562">
        <v>1</v>
      </c>
      <c r="I1562" s="1" t="s">
        <v>38</v>
      </c>
      <c r="J1562" s="1" t="s">
        <v>42</v>
      </c>
      <c r="K1562">
        <v>0</v>
      </c>
      <c r="L1562" s="1" t="s">
        <v>22</v>
      </c>
      <c r="M1562" s="1" t="s">
        <v>26</v>
      </c>
      <c r="N1562" s="1" t="s">
        <v>26</v>
      </c>
      <c r="O1562">
        <v>1</v>
      </c>
      <c r="P1562" s="1" t="s">
        <v>27</v>
      </c>
      <c r="Q1562" s="1" t="s">
        <v>27</v>
      </c>
      <c r="R1562">
        <v>0</v>
      </c>
    </row>
    <row r="1563" spans="1:18" x14ac:dyDescent="0.3">
      <c r="A1563" s="1" t="s">
        <v>1732</v>
      </c>
      <c r="B1563" s="1" t="s">
        <v>1433</v>
      </c>
      <c r="C1563">
        <v>2024</v>
      </c>
      <c r="D1563" s="2">
        <v>36631</v>
      </c>
      <c r="E1563" s="1" t="s">
        <v>37</v>
      </c>
      <c r="F1563">
        <v>1</v>
      </c>
      <c r="G1563">
        <v>1</v>
      </c>
      <c r="H1563">
        <v>1</v>
      </c>
      <c r="I1563" s="1" t="s">
        <v>38</v>
      </c>
      <c r="J1563" s="1" t="s">
        <v>39</v>
      </c>
      <c r="K1563">
        <v>0</v>
      </c>
      <c r="L1563" s="1" t="s">
        <v>22</v>
      </c>
      <c r="M1563" s="1" t="s">
        <v>26</v>
      </c>
      <c r="N1563" s="1" t="s">
        <v>26</v>
      </c>
      <c r="O1563">
        <v>1</v>
      </c>
      <c r="P1563" s="1" t="s">
        <v>227</v>
      </c>
      <c r="Q1563" s="1" t="s">
        <v>227</v>
      </c>
      <c r="R1563">
        <v>0</v>
      </c>
    </row>
    <row r="1564" spans="1:18" x14ac:dyDescent="0.3">
      <c r="A1564" s="1" t="s">
        <v>1733</v>
      </c>
      <c r="B1564" s="1" t="s">
        <v>1433</v>
      </c>
      <c r="C1564">
        <v>2024</v>
      </c>
      <c r="D1564" s="2">
        <v>36631</v>
      </c>
      <c r="E1564" s="1" t="s">
        <v>20</v>
      </c>
      <c r="F1564">
        <v>1</v>
      </c>
      <c r="G1564">
        <v>0</v>
      </c>
      <c r="H1564">
        <v>0</v>
      </c>
      <c r="I1564" s="1" t="s">
        <v>21</v>
      </c>
      <c r="J1564" s="1"/>
      <c r="K1564">
        <v>0</v>
      </c>
      <c r="L1564" s="1" t="s">
        <v>22</v>
      </c>
      <c r="M1564" s="1" t="s">
        <v>26</v>
      </c>
      <c r="N1564" s="1" t="s">
        <v>26</v>
      </c>
      <c r="O1564">
        <v>1</v>
      </c>
      <c r="P1564" s="1" t="s">
        <v>27</v>
      </c>
      <c r="Q1564" s="1" t="s">
        <v>27</v>
      </c>
      <c r="R1564">
        <v>0</v>
      </c>
    </row>
    <row r="1565" spans="1:18" x14ac:dyDescent="0.3">
      <c r="A1565" s="1" t="s">
        <v>1734</v>
      </c>
      <c r="B1565" s="1" t="s">
        <v>1433</v>
      </c>
      <c r="C1565">
        <v>2024</v>
      </c>
      <c r="D1565" s="2">
        <v>36631</v>
      </c>
      <c r="E1565" s="1" t="s">
        <v>20</v>
      </c>
      <c r="F1565">
        <v>1</v>
      </c>
      <c r="G1565">
        <v>0</v>
      </c>
      <c r="H1565">
        <v>0</v>
      </c>
      <c r="I1565" s="1" t="s">
        <v>21</v>
      </c>
      <c r="J1565" s="1"/>
      <c r="K1565">
        <v>0</v>
      </c>
      <c r="L1565" s="1" t="s">
        <v>22</v>
      </c>
      <c r="M1565" s="1" t="s">
        <v>23</v>
      </c>
      <c r="N1565" s="1" t="s">
        <v>23</v>
      </c>
      <c r="O1565">
        <v>1</v>
      </c>
      <c r="P1565" s="1" t="s">
        <v>722</v>
      </c>
      <c r="Q1565" s="1" t="s">
        <v>722</v>
      </c>
      <c r="R1565">
        <v>0</v>
      </c>
    </row>
    <row r="1566" spans="1:18" x14ac:dyDescent="0.3">
      <c r="A1566" s="1" t="s">
        <v>1735</v>
      </c>
      <c r="B1566" s="1" t="s">
        <v>1433</v>
      </c>
      <c r="C1566">
        <v>2024</v>
      </c>
      <c r="D1566" s="2">
        <v>36631</v>
      </c>
      <c r="E1566" s="1" t="s">
        <v>20</v>
      </c>
      <c r="F1566">
        <v>1</v>
      </c>
      <c r="G1566">
        <v>0</v>
      </c>
      <c r="H1566">
        <v>0</v>
      </c>
      <c r="I1566" s="1" t="s">
        <v>21</v>
      </c>
      <c r="J1566" s="1"/>
      <c r="K1566">
        <v>0</v>
      </c>
      <c r="L1566" s="1" t="s">
        <v>22</v>
      </c>
      <c r="M1566" s="1" t="s">
        <v>26</v>
      </c>
      <c r="N1566" s="1" t="s">
        <v>26</v>
      </c>
      <c r="O1566">
        <v>1</v>
      </c>
      <c r="P1566" s="1" t="s">
        <v>78</v>
      </c>
      <c r="Q1566" s="1" t="s">
        <v>78</v>
      </c>
      <c r="R1566">
        <v>0</v>
      </c>
    </row>
    <row r="1567" spans="1:18" x14ac:dyDescent="0.3">
      <c r="A1567" s="1" t="s">
        <v>1736</v>
      </c>
      <c r="B1567" s="1" t="s">
        <v>1433</v>
      </c>
      <c r="C1567">
        <v>2024</v>
      </c>
      <c r="D1567" s="2">
        <v>36631</v>
      </c>
      <c r="E1567" s="1" t="s">
        <v>20</v>
      </c>
      <c r="F1567">
        <v>1</v>
      </c>
      <c r="G1567">
        <v>0</v>
      </c>
      <c r="H1567">
        <v>0</v>
      </c>
      <c r="I1567" s="1" t="s">
        <v>21</v>
      </c>
      <c r="J1567" s="1"/>
      <c r="K1567">
        <v>0</v>
      </c>
      <c r="L1567" s="1" t="s">
        <v>22</v>
      </c>
      <c r="M1567" s="1" t="s">
        <v>23</v>
      </c>
      <c r="N1567" s="1" t="s">
        <v>23</v>
      </c>
      <c r="O1567">
        <v>1</v>
      </c>
      <c r="P1567" s="1" t="s">
        <v>27</v>
      </c>
      <c r="Q1567" s="1" t="s">
        <v>27</v>
      </c>
      <c r="R1567">
        <v>0</v>
      </c>
    </row>
    <row r="1568" spans="1:18" x14ac:dyDescent="0.3">
      <c r="A1568" s="1" t="s">
        <v>1737</v>
      </c>
      <c r="B1568" s="1" t="s">
        <v>1433</v>
      </c>
      <c r="C1568">
        <v>2024</v>
      </c>
      <c r="D1568" s="2">
        <v>36631</v>
      </c>
      <c r="E1568" s="1" t="s">
        <v>20</v>
      </c>
      <c r="F1568">
        <v>1</v>
      </c>
      <c r="G1568">
        <v>0</v>
      </c>
      <c r="H1568">
        <v>0</v>
      </c>
      <c r="I1568" s="1" t="s">
        <v>21</v>
      </c>
      <c r="J1568" s="1"/>
      <c r="K1568">
        <v>0</v>
      </c>
      <c r="L1568" s="1" t="s">
        <v>22</v>
      </c>
      <c r="M1568" s="1" t="s">
        <v>26</v>
      </c>
      <c r="N1568" s="1" t="s">
        <v>26</v>
      </c>
      <c r="O1568">
        <v>1</v>
      </c>
      <c r="P1568" s="1" t="s">
        <v>27</v>
      </c>
      <c r="Q1568" s="1" t="s">
        <v>27</v>
      </c>
      <c r="R1568">
        <v>0</v>
      </c>
    </row>
    <row r="1569" spans="1:18" x14ac:dyDescent="0.3">
      <c r="A1569" s="1" t="s">
        <v>1738</v>
      </c>
      <c r="B1569" s="1" t="s">
        <v>1433</v>
      </c>
      <c r="C1569">
        <v>2024</v>
      </c>
      <c r="D1569" s="2">
        <v>36631</v>
      </c>
      <c r="E1569" s="1" t="s">
        <v>20</v>
      </c>
      <c r="F1569">
        <v>1</v>
      </c>
      <c r="G1569">
        <v>0</v>
      </c>
      <c r="H1569">
        <v>0</v>
      </c>
      <c r="I1569" s="1" t="s">
        <v>21</v>
      </c>
      <c r="J1569" s="1"/>
      <c r="K1569">
        <v>0</v>
      </c>
      <c r="L1569" s="1" t="s">
        <v>22</v>
      </c>
      <c r="M1569" s="1" t="s">
        <v>23</v>
      </c>
      <c r="N1569" s="1" t="s">
        <v>23</v>
      </c>
      <c r="O1569">
        <v>3</v>
      </c>
      <c r="P1569" s="1" t="s">
        <v>1739</v>
      </c>
      <c r="Q1569" s="1"/>
      <c r="R1569">
        <v>0</v>
      </c>
    </row>
    <row r="1570" spans="1:18" x14ac:dyDescent="0.3">
      <c r="A1570" s="1" t="s">
        <v>1740</v>
      </c>
      <c r="B1570" s="1" t="s">
        <v>1433</v>
      </c>
      <c r="C1570">
        <v>2024</v>
      </c>
      <c r="D1570" s="2">
        <v>36631</v>
      </c>
      <c r="E1570" s="1" t="s">
        <v>20</v>
      </c>
      <c r="F1570">
        <v>1</v>
      </c>
      <c r="G1570">
        <v>0</v>
      </c>
      <c r="H1570">
        <v>0</v>
      </c>
      <c r="I1570" s="1" t="s">
        <v>21</v>
      </c>
      <c r="J1570" s="1"/>
      <c r="K1570">
        <v>0</v>
      </c>
      <c r="L1570" s="1" t="s">
        <v>22</v>
      </c>
      <c r="M1570" s="1" t="s">
        <v>33</v>
      </c>
      <c r="N1570" s="1" t="s">
        <v>33</v>
      </c>
      <c r="O1570">
        <v>1</v>
      </c>
      <c r="P1570" s="1" t="s">
        <v>45</v>
      </c>
      <c r="Q1570" s="1" t="s">
        <v>45</v>
      </c>
      <c r="R1570">
        <v>0</v>
      </c>
    </row>
    <row r="1571" spans="1:18" x14ac:dyDescent="0.3">
      <c r="A1571" s="1" t="s">
        <v>1741</v>
      </c>
      <c r="B1571" s="1" t="s">
        <v>1433</v>
      </c>
      <c r="C1571">
        <v>2024</v>
      </c>
      <c r="D1571" s="2">
        <v>36631</v>
      </c>
      <c r="E1571" s="1" t="s">
        <v>20</v>
      </c>
      <c r="F1571">
        <v>1</v>
      </c>
      <c r="G1571">
        <v>0</v>
      </c>
      <c r="H1571">
        <v>0</v>
      </c>
      <c r="I1571" s="1" t="s">
        <v>21</v>
      </c>
      <c r="J1571" s="1"/>
      <c r="K1571">
        <v>0</v>
      </c>
      <c r="L1571" s="1" t="s">
        <v>22</v>
      </c>
      <c r="M1571" s="1" t="s">
        <v>23</v>
      </c>
      <c r="N1571" s="1" t="s">
        <v>23</v>
      </c>
      <c r="O1571">
        <v>1</v>
      </c>
      <c r="P1571" s="1" t="s">
        <v>27</v>
      </c>
      <c r="Q1571" s="1" t="s">
        <v>27</v>
      </c>
      <c r="R1571">
        <v>0</v>
      </c>
    </row>
    <row r="1572" spans="1:18" x14ac:dyDescent="0.3">
      <c r="A1572" s="1" t="s">
        <v>1742</v>
      </c>
      <c r="B1572" s="1" t="s">
        <v>1433</v>
      </c>
      <c r="C1572">
        <v>2024</v>
      </c>
      <c r="D1572" s="2">
        <v>36631</v>
      </c>
      <c r="E1572" s="1" t="s">
        <v>37</v>
      </c>
      <c r="F1572">
        <v>1</v>
      </c>
      <c r="G1572">
        <v>1</v>
      </c>
      <c r="H1572">
        <v>1</v>
      </c>
      <c r="I1572" s="1" t="s">
        <v>38</v>
      </c>
      <c r="J1572" s="1" t="s">
        <v>39</v>
      </c>
      <c r="K1572">
        <v>0</v>
      </c>
      <c r="L1572" s="1" t="s">
        <v>22</v>
      </c>
      <c r="M1572" s="1" t="s">
        <v>26</v>
      </c>
      <c r="N1572" s="1" t="s">
        <v>26</v>
      </c>
      <c r="O1572">
        <v>1</v>
      </c>
      <c r="P1572" s="1" t="s">
        <v>27</v>
      </c>
      <c r="Q1572" s="1" t="s">
        <v>27</v>
      </c>
      <c r="R1572">
        <v>0</v>
      </c>
    </row>
    <row r="1573" spans="1:18" x14ac:dyDescent="0.3">
      <c r="A1573" s="1" t="s">
        <v>1743</v>
      </c>
      <c r="B1573" s="1" t="s">
        <v>1433</v>
      </c>
      <c r="C1573">
        <v>2024</v>
      </c>
      <c r="D1573" s="2">
        <v>36631</v>
      </c>
      <c r="E1573" s="1" t="s">
        <v>20</v>
      </c>
      <c r="F1573">
        <v>1</v>
      </c>
      <c r="G1573">
        <v>0</v>
      </c>
      <c r="H1573">
        <v>0</v>
      </c>
      <c r="I1573" s="1" t="s">
        <v>21</v>
      </c>
      <c r="J1573" s="1"/>
      <c r="K1573">
        <v>0</v>
      </c>
      <c r="L1573" s="1" t="s">
        <v>22</v>
      </c>
      <c r="M1573" s="1" t="s">
        <v>33</v>
      </c>
      <c r="N1573" s="1" t="s">
        <v>33</v>
      </c>
      <c r="O1573">
        <v>1</v>
      </c>
      <c r="P1573" s="1" t="s">
        <v>27</v>
      </c>
      <c r="Q1573" s="1" t="s">
        <v>27</v>
      </c>
      <c r="R1573">
        <v>0</v>
      </c>
    </row>
    <row r="1574" spans="1:18" x14ac:dyDescent="0.3">
      <c r="A1574" s="1" t="s">
        <v>1744</v>
      </c>
      <c r="B1574" s="1" t="s">
        <v>1433</v>
      </c>
      <c r="C1574">
        <v>2024</v>
      </c>
      <c r="D1574" s="2">
        <v>36631</v>
      </c>
      <c r="E1574" s="1" t="s">
        <v>20</v>
      </c>
      <c r="F1574">
        <v>1</v>
      </c>
      <c r="G1574">
        <v>0</v>
      </c>
      <c r="H1574">
        <v>0</v>
      </c>
      <c r="I1574" s="1" t="s">
        <v>21</v>
      </c>
      <c r="J1574" s="1"/>
      <c r="K1574">
        <v>0</v>
      </c>
      <c r="L1574" s="1" t="s">
        <v>22</v>
      </c>
      <c r="M1574" s="1" t="s">
        <v>26</v>
      </c>
      <c r="N1574" s="1" t="s">
        <v>26</v>
      </c>
      <c r="O1574">
        <v>1</v>
      </c>
      <c r="P1574" s="1" t="s">
        <v>983</v>
      </c>
      <c r="Q1574" s="1" t="s">
        <v>983</v>
      </c>
      <c r="R1574">
        <v>0</v>
      </c>
    </row>
    <row r="1575" spans="1:18" x14ac:dyDescent="0.3">
      <c r="A1575" s="1" t="s">
        <v>1745</v>
      </c>
      <c r="B1575" s="1" t="s">
        <v>1433</v>
      </c>
      <c r="C1575">
        <v>2024</v>
      </c>
      <c r="D1575" s="2">
        <v>36631</v>
      </c>
      <c r="E1575" s="1" t="s">
        <v>20</v>
      </c>
      <c r="F1575">
        <v>1</v>
      </c>
      <c r="G1575">
        <v>0</v>
      </c>
      <c r="H1575">
        <v>0</v>
      </c>
      <c r="I1575" s="1" t="s">
        <v>21</v>
      </c>
      <c r="J1575" s="1"/>
      <c r="K1575">
        <v>0</v>
      </c>
      <c r="L1575" s="1" t="s">
        <v>22</v>
      </c>
      <c r="M1575" s="1" t="s">
        <v>47</v>
      </c>
      <c r="N1575" s="1" t="s">
        <v>47</v>
      </c>
      <c r="O1575">
        <v>1</v>
      </c>
      <c r="P1575" s="1" t="s">
        <v>40</v>
      </c>
      <c r="Q1575" s="1" t="s">
        <v>40</v>
      </c>
      <c r="R1575">
        <v>0</v>
      </c>
    </row>
    <row r="1576" spans="1:18" x14ac:dyDescent="0.3">
      <c r="A1576" s="1" t="s">
        <v>1746</v>
      </c>
      <c r="B1576" s="1" t="s">
        <v>1433</v>
      </c>
      <c r="C1576">
        <v>2024</v>
      </c>
      <c r="D1576" s="2">
        <v>36631</v>
      </c>
      <c r="E1576" s="1" t="s">
        <v>20</v>
      </c>
      <c r="F1576">
        <v>1</v>
      </c>
      <c r="G1576">
        <v>0</v>
      </c>
      <c r="H1576">
        <v>0</v>
      </c>
      <c r="I1576" s="1" t="s">
        <v>21</v>
      </c>
      <c r="J1576" s="1"/>
      <c r="K1576">
        <v>0</v>
      </c>
      <c r="L1576" s="1" t="s">
        <v>22</v>
      </c>
      <c r="M1576" s="1" t="s">
        <v>26</v>
      </c>
      <c r="N1576" s="1" t="s">
        <v>26</v>
      </c>
      <c r="O1576">
        <v>1</v>
      </c>
      <c r="P1576" s="1" t="s">
        <v>78</v>
      </c>
      <c r="Q1576" s="1" t="s">
        <v>78</v>
      </c>
      <c r="R1576">
        <v>0</v>
      </c>
    </row>
    <row r="1577" spans="1:18" x14ac:dyDescent="0.3">
      <c r="A1577" s="1" t="s">
        <v>1747</v>
      </c>
      <c r="B1577" s="1" t="s">
        <v>1433</v>
      </c>
      <c r="C1577">
        <v>2024</v>
      </c>
      <c r="D1577" s="2">
        <v>36631</v>
      </c>
      <c r="E1577" s="1" t="s">
        <v>20</v>
      </c>
      <c r="F1577">
        <v>1</v>
      </c>
      <c r="G1577">
        <v>0</v>
      </c>
      <c r="H1577">
        <v>0</v>
      </c>
      <c r="I1577" s="1" t="s">
        <v>21</v>
      </c>
      <c r="J1577" s="1"/>
      <c r="K1577">
        <v>0</v>
      </c>
      <c r="L1577" s="1" t="s">
        <v>22</v>
      </c>
      <c r="M1577" s="1" t="s">
        <v>26</v>
      </c>
      <c r="N1577" s="1" t="s">
        <v>26</v>
      </c>
      <c r="O1577">
        <v>1</v>
      </c>
      <c r="P1577" s="1" t="s">
        <v>27</v>
      </c>
      <c r="Q1577" s="1" t="s">
        <v>27</v>
      </c>
      <c r="R1577">
        <v>0</v>
      </c>
    </row>
    <row r="1578" spans="1:18" x14ac:dyDescent="0.3">
      <c r="A1578" s="1" t="s">
        <v>1748</v>
      </c>
      <c r="B1578" s="1" t="s">
        <v>1433</v>
      </c>
      <c r="C1578">
        <v>2024</v>
      </c>
      <c r="D1578" s="2">
        <v>36631</v>
      </c>
      <c r="E1578" s="1" t="s">
        <v>20</v>
      </c>
      <c r="F1578">
        <v>1</v>
      </c>
      <c r="G1578">
        <v>0</v>
      </c>
      <c r="H1578">
        <v>0</v>
      </c>
      <c r="I1578" s="1" t="s">
        <v>21</v>
      </c>
      <c r="J1578" s="1"/>
      <c r="K1578">
        <v>0</v>
      </c>
      <c r="L1578" s="1" t="s">
        <v>22</v>
      </c>
      <c r="M1578" s="1" t="s">
        <v>26</v>
      </c>
      <c r="N1578" s="1" t="s">
        <v>26</v>
      </c>
      <c r="O1578">
        <v>1</v>
      </c>
      <c r="P1578" s="1" t="s">
        <v>27</v>
      </c>
      <c r="Q1578" s="1" t="s">
        <v>27</v>
      </c>
      <c r="R1578">
        <v>0</v>
      </c>
    </row>
    <row r="1579" spans="1:18" x14ac:dyDescent="0.3">
      <c r="A1579" s="1" t="s">
        <v>1749</v>
      </c>
      <c r="B1579" s="1" t="s">
        <v>1433</v>
      </c>
      <c r="C1579">
        <v>2024</v>
      </c>
      <c r="D1579" s="2">
        <v>36631</v>
      </c>
      <c r="E1579" s="1" t="s">
        <v>37</v>
      </c>
      <c r="F1579">
        <v>1</v>
      </c>
      <c r="G1579">
        <v>1</v>
      </c>
      <c r="H1579">
        <v>1</v>
      </c>
      <c r="I1579" s="1" t="s">
        <v>38</v>
      </c>
      <c r="J1579" s="1" t="s">
        <v>42</v>
      </c>
      <c r="K1579">
        <v>0</v>
      </c>
      <c r="L1579" s="1" t="s">
        <v>22</v>
      </c>
      <c r="M1579" s="1" t="s">
        <v>26</v>
      </c>
      <c r="N1579" s="1" t="s">
        <v>26</v>
      </c>
      <c r="O1579">
        <v>1</v>
      </c>
      <c r="P1579" s="1" t="s">
        <v>27</v>
      </c>
      <c r="Q1579" s="1" t="s">
        <v>27</v>
      </c>
      <c r="R1579">
        <v>0</v>
      </c>
    </row>
    <row r="1580" spans="1:18" x14ac:dyDescent="0.3">
      <c r="A1580" s="1" t="s">
        <v>1750</v>
      </c>
      <c r="B1580" s="1" t="s">
        <v>1433</v>
      </c>
      <c r="C1580">
        <v>2024</v>
      </c>
      <c r="D1580" s="2">
        <v>36631</v>
      </c>
      <c r="E1580" s="1" t="s">
        <v>20</v>
      </c>
      <c r="F1580">
        <v>1</v>
      </c>
      <c r="G1580">
        <v>0</v>
      </c>
      <c r="H1580">
        <v>0</v>
      </c>
      <c r="I1580" s="1" t="s">
        <v>21</v>
      </c>
      <c r="J1580" s="1"/>
      <c r="K1580">
        <v>0</v>
      </c>
      <c r="L1580" s="1" t="s">
        <v>22</v>
      </c>
      <c r="M1580" s="1" t="s">
        <v>26</v>
      </c>
      <c r="N1580" s="1" t="s">
        <v>26</v>
      </c>
      <c r="O1580">
        <v>1</v>
      </c>
      <c r="P1580" s="1" t="s">
        <v>40</v>
      </c>
      <c r="Q1580" s="1" t="s">
        <v>40</v>
      </c>
      <c r="R1580">
        <v>0</v>
      </c>
    </row>
    <row r="1581" spans="1:18" x14ac:dyDescent="0.3">
      <c r="A1581" s="1" t="s">
        <v>1751</v>
      </c>
      <c r="B1581" s="1" t="s">
        <v>1433</v>
      </c>
      <c r="C1581">
        <v>2024</v>
      </c>
      <c r="D1581" s="2">
        <v>36631</v>
      </c>
      <c r="E1581" s="1" t="s">
        <v>20</v>
      </c>
      <c r="F1581">
        <v>1</v>
      </c>
      <c r="G1581">
        <v>0</v>
      </c>
      <c r="H1581">
        <v>0</v>
      </c>
      <c r="I1581" s="1" t="s">
        <v>21</v>
      </c>
      <c r="J1581" s="1"/>
      <c r="K1581">
        <v>0</v>
      </c>
      <c r="L1581" s="1" t="s">
        <v>22</v>
      </c>
      <c r="M1581" s="1" t="s">
        <v>33</v>
      </c>
      <c r="N1581" s="1" t="s">
        <v>33</v>
      </c>
      <c r="O1581">
        <v>1</v>
      </c>
      <c r="P1581" s="1" t="s">
        <v>27</v>
      </c>
      <c r="Q1581" s="1" t="s">
        <v>27</v>
      </c>
      <c r="R1581">
        <v>0</v>
      </c>
    </row>
    <row r="1582" spans="1:18" x14ac:dyDescent="0.3">
      <c r="A1582" s="1" t="s">
        <v>1752</v>
      </c>
      <c r="B1582" s="1" t="s">
        <v>1433</v>
      </c>
      <c r="C1582">
        <v>2024</v>
      </c>
      <c r="D1582" s="2">
        <v>36631</v>
      </c>
      <c r="E1582" s="1" t="s">
        <v>20</v>
      </c>
      <c r="F1582">
        <v>1</v>
      </c>
      <c r="G1582">
        <v>0</v>
      </c>
      <c r="H1582">
        <v>0</v>
      </c>
      <c r="I1582" s="1" t="s">
        <v>21</v>
      </c>
      <c r="J1582" s="1"/>
      <c r="K1582">
        <v>0</v>
      </c>
      <c r="L1582" s="1" t="s">
        <v>22</v>
      </c>
      <c r="M1582" s="1" t="s">
        <v>26</v>
      </c>
      <c r="N1582" s="1" t="s">
        <v>26</v>
      </c>
      <c r="O1582">
        <v>1</v>
      </c>
      <c r="P1582" s="1" t="s">
        <v>27</v>
      </c>
      <c r="Q1582" s="1" t="s">
        <v>27</v>
      </c>
      <c r="R1582">
        <v>0</v>
      </c>
    </row>
    <row r="1583" spans="1:18" x14ac:dyDescent="0.3">
      <c r="A1583" s="1" t="s">
        <v>1753</v>
      </c>
      <c r="B1583" s="1" t="s">
        <v>1433</v>
      </c>
      <c r="C1583">
        <v>2024</v>
      </c>
      <c r="D1583" s="2">
        <v>36631</v>
      </c>
      <c r="E1583" s="1" t="s">
        <v>20</v>
      </c>
      <c r="F1583">
        <v>1</v>
      </c>
      <c r="G1583">
        <v>0</v>
      </c>
      <c r="H1583">
        <v>0</v>
      </c>
      <c r="I1583" s="1" t="s">
        <v>21</v>
      </c>
      <c r="J1583" s="1"/>
      <c r="K1583">
        <v>0</v>
      </c>
      <c r="L1583" s="1" t="s">
        <v>22</v>
      </c>
      <c r="M1583" s="1" t="s">
        <v>23</v>
      </c>
      <c r="N1583" s="1" t="s">
        <v>23</v>
      </c>
      <c r="O1583">
        <v>1</v>
      </c>
      <c r="P1583" s="1" t="s">
        <v>27</v>
      </c>
      <c r="Q1583" s="1" t="s">
        <v>27</v>
      </c>
      <c r="R1583">
        <v>0</v>
      </c>
    </row>
    <row r="1584" spans="1:18" x14ac:dyDescent="0.3">
      <c r="A1584" s="1" t="s">
        <v>1754</v>
      </c>
      <c r="B1584" s="1" t="s">
        <v>1433</v>
      </c>
      <c r="C1584">
        <v>2024</v>
      </c>
      <c r="D1584" s="2">
        <v>36631</v>
      </c>
      <c r="E1584" s="1" t="s">
        <v>20</v>
      </c>
      <c r="F1584">
        <v>1</v>
      </c>
      <c r="G1584">
        <v>0</v>
      </c>
      <c r="H1584">
        <v>0</v>
      </c>
      <c r="I1584" s="1" t="s">
        <v>21</v>
      </c>
      <c r="J1584" s="1"/>
      <c r="K1584">
        <v>0</v>
      </c>
      <c r="L1584" s="1" t="s">
        <v>22</v>
      </c>
      <c r="M1584" s="1" t="s">
        <v>26</v>
      </c>
      <c r="N1584" s="1" t="s">
        <v>26</v>
      </c>
      <c r="O1584">
        <v>1</v>
      </c>
      <c r="P1584" s="1" t="s">
        <v>27</v>
      </c>
      <c r="Q1584" s="1" t="s">
        <v>27</v>
      </c>
      <c r="R1584">
        <v>0</v>
      </c>
    </row>
    <row r="1585" spans="1:18" x14ac:dyDescent="0.3">
      <c r="A1585" s="1" t="s">
        <v>1755</v>
      </c>
      <c r="B1585" s="1" t="s">
        <v>1433</v>
      </c>
      <c r="C1585">
        <v>2024</v>
      </c>
      <c r="D1585" s="2">
        <v>36631</v>
      </c>
      <c r="E1585" s="1" t="s">
        <v>20</v>
      </c>
      <c r="F1585">
        <v>1</v>
      </c>
      <c r="G1585">
        <v>0</v>
      </c>
      <c r="H1585">
        <v>0</v>
      </c>
      <c r="I1585" s="1" t="s">
        <v>21</v>
      </c>
      <c r="J1585" s="1"/>
      <c r="K1585">
        <v>0</v>
      </c>
      <c r="L1585" s="1" t="s">
        <v>22</v>
      </c>
      <c r="M1585" s="1" t="s">
        <v>33</v>
      </c>
      <c r="N1585" s="1" t="s">
        <v>33</v>
      </c>
      <c r="O1585">
        <v>1</v>
      </c>
      <c r="P1585" s="1" t="s">
        <v>27</v>
      </c>
      <c r="Q1585" s="1" t="s">
        <v>27</v>
      </c>
      <c r="R1585">
        <v>0</v>
      </c>
    </row>
    <row r="1586" spans="1:18" x14ac:dyDescent="0.3">
      <c r="A1586" s="1" t="s">
        <v>1756</v>
      </c>
      <c r="B1586" s="1" t="s">
        <v>1433</v>
      </c>
      <c r="C1586">
        <v>2024</v>
      </c>
      <c r="D1586" s="2">
        <v>36631</v>
      </c>
      <c r="E1586" s="1" t="s">
        <v>20</v>
      </c>
      <c r="F1586">
        <v>1</v>
      </c>
      <c r="G1586">
        <v>0</v>
      </c>
      <c r="H1586">
        <v>0</v>
      </c>
      <c r="I1586" s="1" t="s">
        <v>21</v>
      </c>
      <c r="J1586" s="1"/>
      <c r="K1586">
        <v>0</v>
      </c>
      <c r="L1586" s="1" t="s">
        <v>22</v>
      </c>
      <c r="M1586" s="1" t="s">
        <v>26</v>
      </c>
      <c r="N1586" s="1" t="s">
        <v>26</v>
      </c>
      <c r="O1586">
        <v>1</v>
      </c>
      <c r="P1586" s="1" t="s">
        <v>31</v>
      </c>
      <c r="Q1586" s="1" t="s">
        <v>31</v>
      </c>
      <c r="R1586">
        <v>0</v>
      </c>
    </row>
    <row r="1587" spans="1:18" x14ac:dyDescent="0.3">
      <c r="A1587" s="1" t="s">
        <v>1757</v>
      </c>
      <c r="B1587" s="1" t="s">
        <v>1433</v>
      </c>
      <c r="C1587">
        <v>2024</v>
      </c>
      <c r="D1587" s="2">
        <v>36631</v>
      </c>
      <c r="E1587" s="1" t="s">
        <v>37</v>
      </c>
      <c r="F1587">
        <v>1</v>
      </c>
      <c r="G1587">
        <v>1</v>
      </c>
      <c r="H1587">
        <v>1</v>
      </c>
      <c r="I1587" s="1" t="s">
        <v>91</v>
      </c>
      <c r="J1587" s="1" t="s">
        <v>92</v>
      </c>
      <c r="K1587">
        <v>0</v>
      </c>
      <c r="L1587" s="1" t="s">
        <v>22</v>
      </c>
      <c r="M1587" s="1" t="s">
        <v>23</v>
      </c>
      <c r="N1587" s="1" t="s">
        <v>23</v>
      </c>
      <c r="O1587">
        <v>1</v>
      </c>
      <c r="P1587" s="1" t="s">
        <v>31</v>
      </c>
      <c r="Q1587" s="1" t="s">
        <v>31</v>
      </c>
      <c r="R1587">
        <v>1</v>
      </c>
    </row>
    <row r="1588" spans="1:18" x14ac:dyDescent="0.3">
      <c r="A1588" s="1" t="s">
        <v>1758</v>
      </c>
      <c r="B1588" s="1" t="s">
        <v>1433</v>
      </c>
      <c r="C1588">
        <v>2024</v>
      </c>
      <c r="D1588" s="2">
        <v>36631</v>
      </c>
      <c r="E1588" s="1" t="s">
        <v>20</v>
      </c>
      <c r="F1588">
        <v>1</v>
      </c>
      <c r="G1588">
        <v>0</v>
      </c>
      <c r="H1588">
        <v>0</v>
      </c>
      <c r="I1588" s="1" t="s">
        <v>21</v>
      </c>
      <c r="J1588" s="1"/>
      <c r="K1588">
        <v>0</v>
      </c>
      <c r="L1588" s="1" t="s">
        <v>22</v>
      </c>
      <c r="M1588" s="1" t="s">
        <v>23</v>
      </c>
      <c r="N1588" s="1" t="s">
        <v>23</v>
      </c>
      <c r="O1588">
        <v>1</v>
      </c>
      <c r="P1588" s="1" t="s">
        <v>40</v>
      </c>
      <c r="Q1588" s="1" t="s">
        <v>40</v>
      </c>
      <c r="R1588">
        <v>0</v>
      </c>
    </row>
    <row r="1589" spans="1:18" x14ac:dyDescent="0.3">
      <c r="A1589" s="1" t="s">
        <v>1759</v>
      </c>
      <c r="B1589" s="1" t="s">
        <v>1433</v>
      </c>
      <c r="C1589">
        <v>2024</v>
      </c>
      <c r="D1589" s="2">
        <v>36631</v>
      </c>
      <c r="E1589" s="1" t="s">
        <v>20</v>
      </c>
      <c r="F1589">
        <v>1</v>
      </c>
      <c r="G1589">
        <v>0</v>
      </c>
      <c r="H1589">
        <v>0</v>
      </c>
      <c r="I1589" s="1" t="s">
        <v>21</v>
      </c>
      <c r="J1589" s="1"/>
      <c r="K1589">
        <v>0</v>
      </c>
      <c r="L1589" s="1" t="s">
        <v>22</v>
      </c>
      <c r="M1589" s="1" t="s">
        <v>33</v>
      </c>
      <c r="N1589" s="1" t="s">
        <v>33</v>
      </c>
      <c r="O1589">
        <v>1</v>
      </c>
      <c r="P1589" s="1" t="s">
        <v>27</v>
      </c>
      <c r="Q1589" s="1" t="s">
        <v>27</v>
      </c>
      <c r="R1589">
        <v>0</v>
      </c>
    </row>
    <row r="1590" spans="1:18" x14ac:dyDescent="0.3">
      <c r="A1590" s="1" t="s">
        <v>1760</v>
      </c>
      <c r="B1590" s="1" t="s">
        <v>1433</v>
      </c>
      <c r="C1590">
        <v>2024</v>
      </c>
      <c r="D1590" s="2">
        <v>36631</v>
      </c>
      <c r="E1590" s="1" t="s">
        <v>37</v>
      </c>
      <c r="F1590">
        <v>1</v>
      </c>
      <c r="G1590">
        <v>1</v>
      </c>
      <c r="H1590">
        <v>1</v>
      </c>
      <c r="I1590" s="1" t="s">
        <v>38</v>
      </c>
      <c r="J1590" s="1" t="s">
        <v>42</v>
      </c>
      <c r="K1590">
        <v>0</v>
      </c>
      <c r="L1590" s="1" t="s">
        <v>22</v>
      </c>
      <c r="M1590" s="1" t="s">
        <v>33</v>
      </c>
      <c r="N1590" s="1" t="s">
        <v>33</v>
      </c>
      <c r="O1590">
        <v>1</v>
      </c>
      <c r="P1590" s="1" t="s">
        <v>40</v>
      </c>
      <c r="Q1590" s="1" t="s">
        <v>40</v>
      </c>
      <c r="R1590">
        <v>1</v>
      </c>
    </row>
    <row r="1591" spans="1:18" x14ac:dyDescent="0.3">
      <c r="A1591" s="1" t="s">
        <v>1761</v>
      </c>
      <c r="B1591" s="1" t="s">
        <v>1433</v>
      </c>
      <c r="C1591">
        <v>2024</v>
      </c>
      <c r="D1591" s="2">
        <v>36631</v>
      </c>
      <c r="E1591" s="1" t="s">
        <v>20</v>
      </c>
      <c r="F1591">
        <v>1</v>
      </c>
      <c r="G1591">
        <v>0</v>
      </c>
      <c r="H1591">
        <v>0</v>
      </c>
      <c r="I1591" s="1" t="s">
        <v>21</v>
      </c>
      <c r="J1591" s="1"/>
      <c r="K1591">
        <v>0</v>
      </c>
      <c r="L1591" s="1" t="s">
        <v>22</v>
      </c>
      <c r="M1591" s="1" t="s">
        <v>23</v>
      </c>
      <c r="N1591" s="1" t="s">
        <v>23</v>
      </c>
      <c r="O1591">
        <v>1</v>
      </c>
      <c r="P1591" s="1" t="s">
        <v>27</v>
      </c>
      <c r="Q1591" s="1" t="s">
        <v>27</v>
      </c>
      <c r="R1591">
        <v>0</v>
      </c>
    </row>
    <row r="1592" spans="1:18" x14ac:dyDescent="0.3">
      <c r="A1592" s="1" t="s">
        <v>1762</v>
      </c>
      <c r="B1592" s="1" t="s">
        <v>1433</v>
      </c>
      <c r="C1592">
        <v>2024</v>
      </c>
      <c r="D1592" s="2">
        <v>36631</v>
      </c>
      <c r="E1592" s="1" t="s">
        <v>20</v>
      </c>
      <c r="F1592">
        <v>1</v>
      </c>
      <c r="G1592">
        <v>0</v>
      </c>
      <c r="H1592">
        <v>0</v>
      </c>
      <c r="I1592" s="1" t="s">
        <v>21</v>
      </c>
      <c r="J1592" s="1"/>
      <c r="K1592">
        <v>0</v>
      </c>
      <c r="L1592" s="1" t="s">
        <v>22</v>
      </c>
      <c r="M1592" s="1" t="s">
        <v>33</v>
      </c>
      <c r="N1592" s="1" t="s">
        <v>33</v>
      </c>
      <c r="O1592">
        <v>1</v>
      </c>
      <c r="P1592" s="1" t="s">
        <v>40</v>
      </c>
      <c r="Q1592" s="1" t="s">
        <v>40</v>
      </c>
      <c r="R1592">
        <v>0</v>
      </c>
    </row>
    <row r="1593" spans="1:18" x14ac:dyDescent="0.3">
      <c r="A1593" s="1" t="s">
        <v>1763</v>
      </c>
      <c r="B1593" s="1" t="s">
        <v>1433</v>
      </c>
      <c r="C1593">
        <v>2024</v>
      </c>
      <c r="D1593" s="2">
        <v>36631</v>
      </c>
      <c r="E1593" s="1" t="s">
        <v>20</v>
      </c>
      <c r="F1593">
        <v>1</v>
      </c>
      <c r="G1593">
        <v>0</v>
      </c>
      <c r="H1593">
        <v>0</v>
      </c>
      <c r="I1593" s="1" t="s">
        <v>21</v>
      </c>
      <c r="J1593" s="1"/>
      <c r="K1593">
        <v>0</v>
      </c>
      <c r="L1593" s="1" t="s">
        <v>22</v>
      </c>
      <c r="M1593" s="1" t="s">
        <v>26</v>
      </c>
      <c r="N1593" s="1" t="s">
        <v>26</v>
      </c>
      <c r="O1593">
        <v>1</v>
      </c>
      <c r="P1593" s="1" t="s">
        <v>27</v>
      </c>
      <c r="Q1593" s="1" t="s">
        <v>27</v>
      </c>
      <c r="R1593">
        <v>0</v>
      </c>
    </row>
    <row r="1594" spans="1:18" x14ac:dyDescent="0.3">
      <c r="A1594" s="1" t="s">
        <v>1764</v>
      </c>
      <c r="B1594" s="1" t="s">
        <v>1433</v>
      </c>
      <c r="C1594">
        <v>2024</v>
      </c>
      <c r="D1594" s="2">
        <v>36631</v>
      </c>
      <c r="E1594" s="1" t="s">
        <v>37</v>
      </c>
      <c r="F1594">
        <v>1</v>
      </c>
      <c r="G1594">
        <v>1</v>
      </c>
      <c r="H1594">
        <v>1</v>
      </c>
      <c r="I1594" s="1" t="s">
        <v>91</v>
      </c>
      <c r="J1594" s="1" t="s">
        <v>92</v>
      </c>
      <c r="K1594">
        <v>0</v>
      </c>
      <c r="L1594" s="1" t="s">
        <v>22</v>
      </c>
      <c r="M1594" s="1" t="s">
        <v>33</v>
      </c>
      <c r="N1594" s="1" t="s">
        <v>33</v>
      </c>
      <c r="O1594">
        <v>1</v>
      </c>
      <c r="P1594" s="1" t="s">
        <v>27</v>
      </c>
      <c r="Q1594" s="1" t="s">
        <v>27</v>
      </c>
      <c r="R1594">
        <v>1</v>
      </c>
    </row>
    <row r="1595" spans="1:18" x14ac:dyDescent="0.3">
      <c r="A1595" s="1" t="s">
        <v>1765</v>
      </c>
      <c r="B1595" s="1" t="s">
        <v>1433</v>
      </c>
      <c r="C1595">
        <v>2024</v>
      </c>
      <c r="D1595" s="2">
        <v>36631</v>
      </c>
      <c r="E1595" s="1" t="s">
        <v>20</v>
      </c>
      <c r="F1595">
        <v>1</v>
      </c>
      <c r="G1595">
        <v>0</v>
      </c>
      <c r="H1595">
        <v>0</v>
      </c>
      <c r="I1595" s="1" t="s">
        <v>21</v>
      </c>
      <c r="J1595" s="1"/>
      <c r="K1595">
        <v>0</v>
      </c>
      <c r="L1595" s="1" t="s">
        <v>22</v>
      </c>
      <c r="M1595" s="1" t="s">
        <v>47</v>
      </c>
      <c r="N1595" s="1" t="s">
        <v>47</v>
      </c>
      <c r="O1595">
        <v>1</v>
      </c>
      <c r="P1595" s="1" t="s">
        <v>27</v>
      </c>
      <c r="Q1595" s="1" t="s">
        <v>27</v>
      </c>
      <c r="R1595">
        <v>0</v>
      </c>
    </row>
    <row r="1596" spans="1:18" x14ac:dyDescent="0.3">
      <c r="A1596" s="1" t="s">
        <v>1766</v>
      </c>
      <c r="B1596" s="1" t="s">
        <v>1433</v>
      </c>
      <c r="C1596">
        <v>2024</v>
      </c>
      <c r="D1596" s="2">
        <v>36631</v>
      </c>
      <c r="E1596" s="1" t="s">
        <v>20</v>
      </c>
      <c r="F1596">
        <v>1</v>
      </c>
      <c r="G1596">
        <v>0</v>
      </c>
      <c r="H1596">
        <v>0</v>
      </c>
      <c r="I1596" s="1" t="s">
        <v>21</v>
      </c>
      <c r="J1596" s="1"/>
      <c r="K1596">
        <v>0</v>
      </c>
      <c r="L1596" s="1" t="s">
        <v>22</v>
      </c>
      <c r="M1596" s="1" t="s">
        <v>33</v>
      </c>
      <c r="N1596" s="1" t="s">
        <v>33</v>
      </c>
      <c r="O1596">
        <v>1</v>
      </c>
      <c r="P1596" s="1" t="s">
        <v>27</v>
      </c>
      <c r="Q1596" s="1" t="s">
        <v>27</v>
      </c>
      <c r="R1596">
        <v>0</v>
      </c>
    </row>
    <row r="1597" spans="1:18" x14ac:dyDescent="0.3">
      <c r="A1597" s="1" t="s">
        <v>1767</v>
      </c>
      <c r="B1597" s="1" t="s">
        <v>1433</v>
      </c>
      <c r="C1597">
        <v>2024</v>
      </c>
      <c r="D1597" s="2">
        <v>36631</v>
      </c>
      <c r="E1597" s="1" t="s">
        <v>20</v>
      </c>
      <c r="F1597">
        <v>1</v>
      </c>
      <c r="G1597">
        <v>0</v>
      </c>
      <c r="H1597">
        <v>0</v>
      </c>
      <c r="I1597" s="1" t="s">
        <v>21</v>
      </c>
      <c r="J1597" s="1"/>
      <c r="K1597">
        <v>0</v>
      </c>
      <c r="L1597" s="1" t="s">
        <v>22</v>
      </c>
      <c r="M1597" s="1" t="s">
        <v>33</v>
      </c>
      <c r="N1597" s="1" t="s">
        <v>33</v>
      </c>
      <c r="O1597">
        <v>1</v>
      </c>
      <c r="P1597" s="1" t="s">
        <v>27</v>
      </c>
      <c r="Q1597" s="1" t="s">
        <v>27</v>
      </c>
      <c r="R1597">
        <v>0</v>
      </c>
    </row>
    <row r="1598" spans="1:18" x14ac:dyDescent="0.3">
      <c r="A1598" s="1" t="s">
        <v>1768</v>
      </c>
      <c r="B1598" s="1" t="s">
        <v>1433</v>
      </c>
      <c r="C1598">
        <v>2024</v>
      </c>
      <c r="D1598" s="2">
        <v>36631</v>
      </c>
      <c r="E1598" s="1" t="s">
        <v>20</v>
      </c>
      <c r="F1598">
        <v>1</v>
      </c>
      <c r="G1598">
        <v>0</v>
      </c>
      <c r="H1598">
        <v>0</v>
      </c>
      <c r="I1598" s="1" t="s">
        <v>21</v>
      </c>
      <c r="J1598" s="1"/>
      <c r="K1598">
        <v>0</v>
      </c>
      <c r="L1598" s="1" t="s">
        <v>22</v>
      </c>
      <c r="M1598" s="1" t="s">
        <v>26</v>
      </c>
      <c r="N1598" s="1" t="s">
        <v>26</v>
      </c>
      <c r="O1598">
        <v>1</v>
      </c>
      <c r="P1598" s="1" t="s">
        <v>40</v>
      </c>
      <c r="Q1598" s="1" t="s">
        <v>40</v>
      </c>
      <c r="R1598">
        <v>0</v>
      </c>
    </row>
    <row r="1599" spans="1:18" x14ac:dyDescent="0.3">
      <c r="A1599" s="1" t="s">
        <v>1769</v>
      </c>
      <c r="B1599" s="1" t="s">
        <v>1433</v>
      </c>
      <c r="C1599">
        <v>2024</v>
      </c>
      <c r="D1599" s="2">
        <v>36631</v>
      </c>
      <c r="E1599" s="1" t="s">
        <v>37</v>
      </c>
      <c r="F1599">
        <v>1</v>
      </c>
      <c r="G1599">
        <v>1</v>
      </c>
      <c r="H1599">
        <v>1</v>
      </c>
      <c r="I1599" s="1" t="s">
        <v>91</v>
      </c>
      <c r="J1599" s="1" t="s">
        <v>92</v>
      </c>
      <c r="K1599">
        <v>0</v>
      </c>
      <c r="L1599" s="1" t="s">
        <v>22</v>
      </c>
      <c r="M1599" s="1" t="s">
        <v>33</v>
      </c>
      <c r="N1599" s="1" t="s">
        <v>33</v>
      </c>
      <c r="O1599">
        <v>1</v>
      </c>
      <c r="P1599" s="1" t="s">
        <v>27</v>
      </c>
      <c r="Q1599" s="1" t="s">
        <v>27</v>
      </c>
      <c r="R1599">
        <v>1</v>
      </c>
    </row>
    <row r="1600" spans="1:18" x14ac:dyDescent="0.3">
      <c r="A1600" s="1" t="s">
        <v>1770</v>
      </c>
      <c r="B1600" s="1" t="s">
        <v>1433</v>
      </c>
      <c r="C1600">
        <v>2024</v>
      </c>
      <c r="D1600" s="2">
        <v>36631</v>
      </c>
      <c r="E1600" s="1" t="s">
        <v>20</v>
      </c>
      <c r="F1600">
        <v>1</v>
      </c>
      <c r="G1600">
        <v>0</v>
      </c>
      <c r="H1600">
        <v>0</v>
      </c>
      <c r="I1600" s="1" t="s">
        <v>21</v>
      </c>
      <c r="J1600" s="1"/>
      <c r="K1600">
        <v>0</v>
      </c>
      <c r="L1600" s="1" t="s">
        <v>22</v>
      </c>
      <c r="M1600" s="1" t="s">
        <v>26</v>
      </c>
      <c r="N1600" s="1" t="s">
        <v>26</v>
      </c>
      <c r="O1600">
        <v>1</v>
      </c>
      <c r="P1600" s="1" t="s">
        <v>27</v>
      </c>
      <c r="Q1600" s="1" t="s">
        <v>27</v>
      </c>
      <c r="R1600">
        <v>0</v>
      </c>
    </row>
    <row r="1601" spans="1:18" x14ac:dyDescent="0.3">
      <c r="A1601" s="1" t="s">
        <v>1771</v>
      </c>
      <c r="B1601" s="1" t="s">
        <v>1433</v>
      </c>
      <c r="C1601">
        <v>2024</v>
      </c>
      <c r="D1601" s="2">
        <v>36631</v>
      </c>
      <c r="E1601" s="1" t="s">
        <v>20</v>
      </c>
      <c r="F1601">
        <v>1</v>
      </c>
      <c r="G1601">
        <v>0</v>
      </c>
      <c r="H1601">
        <v>0</v>
      </c>
      <c r="I1601" s="1" t="s">
        <v>21</v>
      </c>
      <c r="J1601" s="1"/>
      <c r="K1601">
        <v>0</v>
      </c>
      <c r="L1601" s="1" t="s">
        <v>22</v>
      </c>
      <c r="M1601" s="1" t="s">
        <v>33</v>
      </c>
      <c r="N1601" s="1" t="s">
        <v>33</v>
      </c>
      <c r="O1601">
        <v>2</v>
      </c>
      <c r="P1601" s="1" t="s">
        <v>403</v>
      </c>
      <c r="Q1601" s="1"/>
      <c r="R1601">
        <v>0</v>
      </c>
    </row>
    <row r="1602" spans="1:18" x14ac:dyDescent="0.3">
      <c r="A1602" s="1" t="s">
        <v>1772</v>
      </c>
      <c r="B1602" s="1" t="s">
        <v>1433</v>
      </c>
      <c r="C1602">
        <v>2024</v>
      </c>
      <c r="D1602" s="2">
        <v>36631</v>
      </c>
      <c r="E1602" s="1" t="s">
        <v>20</v>
      </c>
      <c r="F1602">
        <v>1</v>
      </c>
      <c r="G1602">
        <v>0</v>
      </c>
      <c r="H1602">
        <v>0</v>
      </c>
      <c r="I1602" s="1" t="s">
        <v>21</v>
      </c>
      <c r="J1602" s="1"/>
      <c r="K1602">
        <v>0</v>
      </c>
      <c r="L1602" s="1" t="s">
        <v>22</v>
      </c>
      <c r="M1602" s="1" t="s">
        <v>26</v>
      </c>
      <c r="N1602" s="1" t="s">
        <v>26</v>
      </c>
      <c r="O1602">
        <v>1</v>
      </c>
      <c r="P1602" s="1" t="s">
        <v>27</v>
      </c>
      <c r="Q1602" s="1" t="s">
        <v>27</v>
      </c>
      <c r="R1602">
        <v>0</v>
      </c>
    </row>
    <row r="1603" spans="1:18" x14ac:dyDescent="0.3">
      <c r="A1603" s="1" t="s">
        <v>1773</v>
      </c>
      <c r="B1603" s="1" t="s">
        <v>1433</v>
      </c>
      <c r="C1603">
        <v>2024</v>
      </c>
      <c r="D1603" s="2">
        <v>36631</v>
      </c>
      <c r="E1603" s="1" t="s">
        <v>20</v>
      </c>
      <c r="F1603">
        <v>1</v>
      </c>
      <c r="G1603">
        <v>0</v>
      </c>
      <c r="H1603">
        <v>0</v>
      </c>
      <c r="I1603" s="1" t="s">
        <v>21</v>
      </c>
      <c r="J1603" s="1"/>
      <c r="K1603">
        <v>0</v>
      </c>
      <c r="L1603" s="1" t="s">
        <v>22</v>
      </c>
      <c r="M1603" s="1" t="s">
        <v>26</v>
      </c>
      <c r="N1603" s="1" t="s">
        <v>26</v>
      </c>
      <c r="O1603">
        <v>1</v>
      </c>
      <c r="P1603" s="1" t="s">
        <v>40</v>
      </c>
      <c r="Q1603" s="1" t="s">
        <v>40</v>
      </c>
      <c r="R1603">
        <v>0</v>
      </c>
    </row>
    <row r="1604" spans="1:18" x14ac:dyDescent="0.3">
      <c r="A1604" s="1" t="s">
        <v>1774</v>
      </c>
      <c r="B1604" s="1" t="s">
        <v>1433</v>
      </c>
      <c r="C1604">
        <v>2024</v>
      </c>
      <c r="D1604" s="2">
        <v>36631</v>
      </c>
      <c r="E1604" s="1" t="s">
        <v>20</v>
      </c>
      <c r="F1604">
        <v>1</v>
      </c>
      <c r="G1604">
        <v>0</v>
      </c>
      <c r="H1604">
        <v>0</v>
      </c>
      <c r="I1604" s="1" t="s">
        <v>21</v>
      </c>
      <c r="J1604" s="1"/>
      <c r="K1604">
        <v>0</v>
      </c>
      <c r="L1604" s="1" t="s">
        <v>22</v>
      </c>
      <c r="M1604" s="1" t="s">
        <v>26</v>
      </c>
      <c r="N1604" s="1" t="s">
        <v>26</v>
      </c>
      <c r="O1604">
        <v>1</v>
      </c>
      <c r="P1604" s="1" t="s">
        <v>40</v>
      </c>
      <c r="Q1604" s="1" t="s">
        <v>40</v>
      </c>
      <c r="R1604">
        <v>0</v>
      </c>
    </row>
    <row r="1605" spans="1:18" x14ac:dyDescent="0.3">
      <c r="A1605" s="1" t="s">
        <v>1775</v>
      </c>
      <c r="B1605" s="1" t="s">
        <v>1433</v>
      </c>
      <c r="C1605">
        <v>2024</v>
      </c>
      <c r="D1605" s="2">
        <v>36631</v>
      </c>
      <c r="E1605" s="1" t="s">
        <v>20</v>
      </c>
      <c r="F1605">
        <v>1</v>
      </c>
      <c r="G1605">
        <v>0</v>
      </c>
      <c r="H1605">
        <v>0</v>
      </c>
      <c r="I1605" s="1" t="s">
        <v>21</v>
      </c>
      <c r="J1605" s="1"/>
      <c r="K1605">
        <v>0</v>
      </c>
      <c r="L1605" s="1" t="s">
        <v>22</v>
      </c>
      <c r="M1605" s="1" t="s">
        <v>23</v>
      </c>
      <c r="N1605" s="1" t="s">
        <v>23</v>
      </c>
      <c r="O1605">
        <v>2</v>
      </c>
      <c r="P1605" s="1" t="s">
        <v>503</v>
      </c>
      <c r="Q1605" s="1"/>
      <c r="R1605">
        <v>0</v>
      </c>
    </row>
    <row r="1606" spans="1:18" x14ac:dyDescent="0.3">
      <c r="A1606" s="1" t="s">
        <v>1776</v>
      </c>
      <c r="B1606" s="1" t="s">
        <v>1433</v>
      </c>
      <c r="C1606">
        <v>2024</v>
      </c>
      <c r="D1606" s="2">
        <v>36631</v>
      </c>
      <c r="E1606" s="1" t="s">
        <v>20</v>
      </c>
      <c r="F1606">
        <v>1</v>
      </c>
      <c r="G1606">
        <v>0</v>
      </c>
      <c r="H1606">
        <v>0</v>
      </c>
      <c r="I1606" s="1" t="s">
        <v>21</v>
      </c>
      <c r="J1606" s="1"/>
      <c r="K1606">
        <v>0</v>
      </c>
      <c r="L1606" s="1" t="s">
        <v>22</v>
      </c>
      <c r="M1606" s="1" t="s">
        <v>23</v>
      </c>
      <c r="N1606" s="1" t="s">
        <v>23</v>
      </c>
      <c r="O1606">
        <v>1</v>
      </c>
      <c r="P1606" s="1" t="s">
        <v>45</v>
      </c>
      <c r="Q1606" s="1" t="s">
        <v>45</v>
      </c>
      <c r="R1606">
        <v>0</v>
      </c>
    </row>
    <row r="1607" spans="1:18" x14ac:dyDescent="0.3">
      <c r="A1607" s="1" t="s">
        <v>1777</v>
      </c>
      <c r="B1607" s="1" t="s">
        <v>1433</v>
      </c>
      <c r="C1607">
        <v>2024</v>
      </c>
      <c r="D1607" s="2">
        <v>36631</v>
      </c>
      <c r="E1607" s="1" t="s">
        <v>20</v>
      </c>
      <c r="F1607">
        <v>1</v>
      </c>
      <c r="G1607">
        <v>0</v>
      </c>
      <c r="H1607">
        <v>0</v>
      </c>
      <c r="I1607" s="1" t="s">
        <v>21</v>
      </c>
      <c r="J1607" s="1"/>
      <c r="K1607">
        <v>0</v>
      </c>
      <c r="L1607" s="1" t="s">
        <v>22</v>
      </c>
      <c r="M1607" s="1" t="s">
        <v>26</v>
      </c>
      <c r="N1607" s="1" t="s">
        <v>26</v>
      </c>
      <c r="O1607">
        <v>1</v>
      </c>
      <c r="P1607" s="1" t="s">
        <v>988</v>
      </c>
      <c r="Q1607" s="1" t="s">
        <v>988</v>
      </c>
      <c r="R1607">
        <v>0</v>
      </c>
    </row>
    <row r="1608" spans="1:18" x14ac:dyDescent="0.3">
      <c r="A1608" s="1" t="s">
        <v>1778</v>
      </c>
      <c r="B1608" s="1" t="s">
        <v>1433</v>
      </c>
      <c r="C1608">
        <v>2024</v>
      </c>
      <c r="D1608" s="2">
        <v>36631</v>
      </c>
      <c r="E1608" s="1" t="s">
        <v>37</v>
      </c>
      <c r="F1608">
        <v>1</v>
      </c>
      <c r="G1608">
        <v>1</v>
      </c>
      <c r="H1608">
        <v>1</v>
      </c>
      <c r="I1608" s="1" t="s">
        <v>91</v>
      </c>
      <c r="J1608" s="1" t="s">
        <v>711</v>
      </c>
      <c r="K1608">
        <v>0</v>
      </c>
      <c r="L1608" s="1" t="s">
        <v>22</v>
      </c>
      <c r="M1608" s="1" t="s">
        <v>23</v>
      </c>
      <c r="N1608" s="1" t="s">
        <v>23</v>
      </c>
      <c r="O1608">
        <v>1</v>
      </c>
      <c r="P1608" s="1" t="s">
        <v>27</v>
      </c>
      <c r="Q1608" s="1" t="s">
        <v>27</v>
      </c>
      <c r="R1608">
        <v>0</v>
      </c>
    </row>
    <row r="1609" spans="1:18" x14ac:dyDescent="0.3">
      <c r="A1609" s="1" t="s">
        <v>1779</v>
      </c>
      <c r="B1609" s="1" t="s">
        <v>1433</v>
      </c>
      <c r="C1609">
        <v>2024</v>
      </c>
      <c r="D1609" s="2">
        <v>36631</v>
      </c>
      <c r="E1609" s="1" t="s">
        <v>20</v>
      </c>
      <c r="F1609">
        <v>1</v>
      </c>
      <c r="G1609">
        <v>0</v>
      </c>
      <c r="H1609">
        <v>0</v>
      </c>
      <c r="I1609" s="1" t="s">
        <v>21</v>
      </c>
      <c r="J1609" s="1"/>
      <c r="K1609">
        <v>0</v>
      </c>
      <c r="L1609" s="1" t="s">
        <v>22</v>
      </c>
      <c r="M1609" s="1" t="s">
        <v>26</v>
      </c>
      <c r="N1609" s="1" t="s">
        <v>26</v>
      </c>
      <c r="O1609">
        <v>1</v>
      </c>
      <c r="P1609" s="1" t="s">
        <v>27</v>
      </c>
      <c r="Q1609" s="1" t="s">
        <v>27</v>
      </c>
      <c r="R1609">
        <v>0</v>
      </c>
    </row>
    <row r="1610" spans="1:18" x14ac:dyDescent="0.3">
      <c r="A1610" s="1" t="s">
        <v>1780</v>
      </c>
      <c r="B1610" s="1" t="s">
        <v>1433</v>
      </c>
      <c r="C1610">
        <v>2024</v>
      </c>
      <c r="D1610" s="2">
        <v>36631</v>
      </c>
      <c r="E1610" s="1" t="s">
        <v>20</v>
      </c>
      <c r="F1610">
        <v>1</v>
      </c>
      <c r="G1610">
        <v>0</v>
      </c>
      <c r="H1610">
        <v>0</v>
      </c>
      <c r="I1610" s="1" t="s">
        <v>21</v>
      </c>
      <c r="J1610" s="1"/>
      <c r="K1610">
        <v>0</v>
      </c>
      <c r="L1610" s="1" t="s">
        <v>22</v>
      </c>
      <c r="M1610" s="1" t="s">
        <v>26</v>
      </c>
      <c r="N1610" s="1" t="s">
        <v>26</v>
      </c>
      <c r="O1610">
        <v>1</v>
      </c>
      <c r="P1610" s="1" t="s">
        <v>27</v>
      </c>
      <c r="Q1610" s="1" t="s">
        <v>27</v>
      </c>
      <c r="R1610">
        <v>0</v>
      </c>
    </row>
    <row r="1611" spans="1:18" x14ac:dyDescent="0.3">
      <c r="A1611" s="1" t="s">
        <v>1781</v>
      </c>
      <c r="B1611" s="1" t="s">
        <v>1433</v>
      </c>
      <c r="C1611">
        <v>2024</v>
      </c>
      <c r="D1611" s="2">
        <v>36631</v>
      </c>
      <c r="E1611" s="1" t="s">
        <v>20</v>
      </c>
      <c r="F1611">
        <v>1</v>
      </c>
      <c r="G1611">
        <v>0</v>
      </c>
      <c r="H1611">
        <v>0</v>
      </c>
      <c r="I1611" s="1" t="s">
        <v>21</v>
      </c>
      <c r="J1611" s="1"/>
      <c r="K1611">
        <v>0</v>
      </c>
      <c r="L1611" s="1" t="s">
        <v>22</v>
      </c>
      <c r="M1611" s="1" t="s">
        <v>26</v>
      </c>
      <c r="N1611" s="1" t="s">
        <v>26</v>
      </c>
      <c r="O1611">
        <v>1</v>
      </c>
      <c r="P1611" s="1" t="s">
        <v>45</v>
      </c>
      <c r="Q1611" s="1" t="s">
        <v>45</v>
      </c>
      <c r="R1611">
        <v>0</v>
      </c>
    </row>
    <row r="1612" spans="1:18" x14ac:dyDescent="0.3">
      <c r="A1612" s="1" t="s">
        <v>1782</v>
      </c>
      <c r="B1612" s="1" t="s">
        <v>1433</v>
      </c>
      <c r="C1612">
        <v>2024</v>
      </c>
      <c r="D1612" s="2">
        <v>36631</v>
      </c>
      <c r="E1612" s="1" t="s">
        <v>20</v>
      </c>
      <c r="F1612">
        <v>1</v>
      </c>
      <c r="G1612">
        <v>0</v>
      </c>
      <c r="H1612">
        <v>0</v>
      </c>
      <c r="I1612" s="1" t="s">
        <v>21</v>
      </c>
      <c r="J1612" s="1"/>
      <c r="K1612">
        <v>0</v>
      </c>
      <c r="L1612" s="1" t="s">
        <v>22</v>
      </c>
      <c r="M1612" s="1" t="s">
        <v>33</v>
      </c>
      <c r="N1612" s="1" t="s">
        <v>33</v>
      </c>
      <c r="O1612">
        <v>1</v>
      </c>
      <c r="P1612" s="1" t="s">
        <v>27</v>
      </c>
      <c r="Q1612" s="1" t="s">
        <v>27</v>
      </c>
      <c r="R1612">
        <v>0</v>
      </c>
    </row>
    <row r="1613" spans="1:18" x14ac:dyDescent="0.3">
      <c r="A1613" s="1" t="s">
        <v>1783</v>
      </c>
      <c r="B1613" s="1" t="s">
        <v>1433</v>
      </c>
      <c r="C1613">
        <v>2024</v>
      </c>
      <c r="D1613" s="2">
        <v>36631</v>
      </c>
      <c r="E1613" s="1" t="s">
        <v>20</v>
      </c>
      <c r="F1613">
        <v>1</v>
      </c>
      <c r="G1613">
        <v>0</v>
      </c>
      <c r="H1613">
        <v>0</v>
      </c>
      <c r="I1613" s="1" t="s">
        <v>21</v>
      </c>
      <c r="J1613" s="1"/>
      <c r="K1613">
        <v>0</v>
      </c>
      <c r="L1613" s="1" t="s">
        <v>22</v>
      </c>
      <c r="M1613" s="1" t="s">
        <v>26</v>
      </c>
      <c r="N1613" s="1" t="s">
        <v>26</v>
      </c>
      <c r="O1613">
        <v>1</v>
      </c>
      <c r="P1613" s="1" t="s">
        <v>227</v>
      </c>
      <c r="Q1613" s="1" t="s">
        <v>227</v>
      </c>
      <c r="R1613">
        <v>0</v>
      </c>
    </row>
    <row r="1614" spans="1:18" x14ac:dyDescent="0.3">
      <c r="A1614" s="1" t="s">
        <v>1784</v>
      </c>
      <c r="B1614" s="1" t="s">
        <v>1433</v>
      </c>
      <c r="C1614">
        <v>2024</v>
      </c>
      <c r="D1614" s="2">
        <v>36631</v>
      </c>
      <c r="E1614" s="1" t="s">
        <v>20</v>
      </c>
      <c r="F1614">
        <v>1</v>
      </c>
      <c r="G1614">
        <v>0</v>
      </c>
      <c r="H1614">
        <v>0</v>
      </c>
      <c r="I1614" s="1" t="s">
        <v>21</v>
      </c>
      <c r="J1614" s="1"/>
      <c r="K1614">
        <v>0</v>
      </c>
      <c r="L1614" s="1" t="s">
        <v>22</v>
      </c>
      <c r="M1614" s="1" t="s">
        <v>47</v>
      </c>
      <c r="N1614" s="1" t="s">
        <v>47</v>
      </c>
      <c r="O1614">
        <v>7</v>
      </c>
      <c r="P1614" s="1" t="s">
        <v>1785</v>
      </c>
      <c r="Q1614" s="1"/>
      <c r="R1614">
        <v>0</v>
      </c>
    </row>
    <row r="1615" spans="1:18" x14ac:dyDescent="0.3">
      <c r="A1615" s="1" t="s">
        <v>1786</v>
      </c>
      <c r="B1615" s="1" t="s">
        <v>1433</v>
      </c>
      <c r="C1615">
        <v>2024</v>
      </c>
      <c r="D1615" s="2">
        <v>36631</v>
      </c>
      <c r="E1615" s="1" t="s">
        <v>37</v>
      </c>
      <c r="F1615">
        <v>1</v>
      </c>
      <c r="G1615">
        <v>1</v>
      </c>
      <c r="H1615">
        <v>1</v>
      </c>
      <c r="I1615" s="1" t="s">
        <v>38</v>
      </c>
      <c r="J1615" s="1" t="s">
        <v>42</v>
      </c>
      <c r="K1615">
        <v>0</v>
      </c>
      <c r="L1615" s="1" t="s">
        <v>22</v>
      </c>
      <c r="M1615" s="1" t="s">
        <v>26</v>
      </c>
      <c r="N1615" s="1" t="s">
        <v>26</v>
      </c>
      <c r="O1615">
        <v>1</v>
      </c>
      <c r="P1615" s="1" t="s">
        <v>27</v>
      </c>
      <c r="Q1615" s="1" t="s">
        <v>27</v>
      </c>
      <c r="R1615">
        <v>0</v>
      </c>
    </row>
    <row r="1616" spans="1:18" x14ac:dyDescent="0.3">
      <c r="A1616" s="1" t="s">
        <v>1787</v>
      </c>
      <c r="B1616" s="1" t="s">
        <v>1433</v>
      </c>
      <c r="C1616">
        <v>2024</v>
      </c>
      <c r="D1616" s="2">
        <v>36631</v>
      </c>
      <c r="E1616" s="1" t="s">
        <v>20</v>
      </c>
      <c r="F1616">
        <v>1</v>
      </c>
      <c r="G1616">
        <v>0</v>
      </c>
      <c r="H1616">
        <v>0</v>
      </c>
      <c r="I1616" s="1" t="s">
        <v>21</v>
      </c>
      <c r="J1616" s="1"/>
      <c r="K1616">
        <v>0</v>
      </c>
      <c r="L1616" s="1" t="s">
        <v>22</v>
      </c>
      <c r="M1616" s="1" t="s">
        <v>26</v>
      </c>
      <c r="N1616" s="1" t="s">
        <v>26</v>
      </c>
      <c r="O1616">
        <v>1</v>
      </c>
      <c r="P1616" s="1" t="s">
        <v>119</v>
      </c>
      <c r="Q1616" s="1" t="s">
        <v>119</v>
      </c>
      <c r="R1616">
        <v>0</v>
      </c>
    </row>
    <row r="1617" spans="1:18" x14ac:dyDescent="0.3">
      <c r="A1617" s="1" t="s">
        <v>1788</v>
      </c>
      <c r="B1617" s="1" t="s">
        <v>1433</v>
      </c>
      <c r="C1617">
        <v>2024</v>
      </c>
      <c r="D1617" s="2">
        <v>36631</v>
      </c>
      <c r="E1617" s="1" t="s">
        <v>20</v>
      </c>
      <c r="F1617">
        <v>1</v>
      </c>
      <c r="G1617">
        <v>0</v>
      </c>
      <c r="H1617">
        <v>0</v>
      </c>
      <c r="I1617" s="1" t="s">
        <v>21</v>
      </c>
      <c r="J1617" s="1"/>
      <c r="K1617">
        <v>0</v>
      </c>
      <c r="L1617" s="1" t="s">
        <v>22</v>
      </c>
      <c r="M1617" s="1" t="s">
        <v>26</v>
      </c>
      <c r="N1617" s="1" t="s">
        <v>26</v>
      </c>
      <c r="O1617">
        <v>2</v>
      </c>
      <c r="P1617" s="1" t="s">
        <v>827</v>
      </c>
      <c r="Q1617" s="1"/>
      <c r="R1617">
        <v>0</v>
      </c>
    </row>
    <row r="1618" spans="1:18" x14ac:dyDescent="0.3">
      <c r="A1618" s="1" t="s">
        <v>1789</v>
      </c>
      <c r="B1618" s="1" t="s">
        <v>1433</v>
      </c>
      <c r="C1618">
        <v>2024</v>
      </c>
      <c r="D1618" s="2">
        <v>36631</v>
      </c>
      <c r="E1618" s="1" t="s">
        <v>37</v>
      </c>
      <c r="F1618">
        <v>1</v>
      </c>
      <c r="G1618">
        <v>1</v>
      </c>
      <c r="H1618">
        <v>1</v>
      </c>
      <c r="I1618" s="1" t="s">
        <v>38</v>
      </c>
      <c r="J1618" s="1" t="s">
        <v>39</v>
      </c>
      <c r="K1618">
        <v>0</v>
      </c>
      <c r="L1618" s="1" t="s">
        <v>22</v>
      </c>
      <c r="M1618" s="1" t="s">
        <v>26</v>
      </c>
      <c r="N1618" s="1" t="s">
        <v>26</v>
      </c>
      <c r="O1618">
        <v>1</v>
      </c>
      <c r="P1618" s="1" t="s">
        <v>27</v>
      </c>
      <c r="Q1618" s="1" t="s">
        <v>27</v>
      </c>
      <c r="R1618">
        <v>0</v>
      </c>
    </row>
    <row r="1619" spans="1:18" x14ac:dyDescent="0.3">
      <c r="A1619" s="1" t="s">
        <v>1790</v>
      </c>
      <c r="B1619" s="1" t="s">
        <v>1433</v>
      </c>
      <c r="C1619">
        <v>2024</v>
      </c>
      <c r="D1619" s="2">
        <v>36631</v>
      </c>
      <c r="E1619" s="1" t="s">
        <v>20</v>
      </c>
      <c r="F1619">
        <v>1</v>
      </c>
      <c r="G1619">
        <v>0</v>
      </c>
      <c r="H1619">
        <v>0</v>
      </c>
      <c r="I1619" s="1" t="s">
        <v>21</v>
      </c>
      <c r="J1619" s="1"/>
      <c r="K1619">
        <v>0</v>
      </c>
      <c r="L1619" s="1" t="s">
        <v>22</v>
      </c>
      <c r="M1619" s="1" t="s">
        <v>33</v>
      </c>
      <c r="N1619" s="1" t="s">
        <v>33</v>
      </c>
      <c r="O1619">
        <v>1</v>
      </c>
      <c r="P1619" s="1" t="s">
        <v>27</v>
      </c>
      <c r="Q1619" s="1" t="s">
        <v>27</v>
      </c>
      <c r="R1619">
        <v>0</v>
      </c>
    </row>
    <row r="1620" spans="1:18" x14ac:dyDescent="0.3">
      <c r="A1620" s="1" t="s">
        <v>1791</v>
      </c>
      <c r="B1620" s="1" t="s">
        <v>1433</v>
      </c>
      <c r="C1620">
        <v>2024</v>
      </c>
      <c r="D1620" s="2">
        <v>36631</v>
      </c>
      <c r="E1620" s="1" t="s">
        <v>37</v>
      </c>
      <c r="F1620">
        <v>1</v>
      </c>
      <c r="G1620">
        <v>1</v>
      </c>
      <c r="H1620">
        <v>1</v>
      </c>
      <c r="I1620" s="1" t="s">
        <v>91</v>
      </c>
      <c r="J1620" s="1" t="s">
        <v>711</v>
      </c>
      <c r="K1620">
        <v>0</v>
      </c>
      <c r="L1620" s="1" t="s">
        <v>22</v>
      </c>
      <c r="M1620" s="1" t="s">
        <v>23</v>
      </c>
      <c r="N1620" s="1" t="s">
        <v>23</v>
      </c>
      <c r="O1620">
        <v>1</v>
      </c>
      <c r="P1620" s="1" t="s">
        <v>27</v>
      </c>
      <c r="Q1620" s="1" t="s">
        <v>27</v>
      </c>
      <c r="R1620">
        <v>0</v>
      </c>
    </row>
    <row r="1621" spans="1:18" x14ac:dyDescent="0.3">
      <c r="A1621" s="1" t="s">
        <v>1792</v>
      </c>
      <c r="B1621" s="1" t="s">
        <v>1433</v>
      </c>
      <c r="C1621">
        <v>2024</v>
      </c>
      <c r="D1621" s="2">
        <v>36631</v>
      </c>
      <c r="E1621" s="1" t="s">
        <v>20</v>
      </c>
      <c r="F1621">
        <v>1</v>
      </c>
      <c r="G1621">
        <v>0</v>
      </c>
      <c r="H1621">
        <v>0</v>
      </c>
      <c r="I1621" s="1" t="s">
        <v>21</v>
      </c>
      <c r="J1621" s="1"/>
      <c r="K1621">
        <v>0</v>
      </c>
      <c r="L1621" s="1" t="s">
        <v>22</v>
      </c>
      <c r="M1621" s="1" t="s">
        <v>26</v>
      </c>
      <c r="N1621" s="1" t="s">
        <v>26</v>
      </c>
      <c r="O1621">
        <v>1</v>
      </c>
      <c r="P1621" s="1" t="s">
        <v>40</v>
      </c>
      <c r="Q1621" s="1" t="s">
        <v>40</v>
      </c>
      <c r="R1621">
        <v>0</v>
      </c>
    </row>
    <row r="1622" spans="1:18" x14ac:dyDescent="0.3">
      <c r="A1622" s="1" t="s">
        <v>1793</v>
      </c>
      <c r="B1622" s="1" t="s">
        <v>1433</v>
      </c>
      <c r="C1622">
        <v>2024</v>
      </c>
      <c r="D1622" s="2">
        <v>36631</v>
      </c>
      <c r="E1622" s="1" t="s">
        <v>37</v>
      </c>
      <c r="F1622">
        <v>1</v>
      </c>
      <c r="G1622">
        <v>1</v>
      </c>
      <c r="H1622">
        <v>1</v>
      </c>
      <c r="I1622" s="1" t="s">
        <v>91</v>
      </c>
      <c r="J1622" s="1" t="s">
        <v>711</v>
      </c>
      <c r="K1622">
        <v>0</v>
      </c>
      <c r="L1622" s="1" t="s">
        <v>22</v>
      </c>
      <c r="M1622" s="1" t="s">
        <v>26</v>
      </c>
      <c r="N1622" s="1" t="s">
        <v>26</v>
      </c>
      <c r="O1622">
        <v>1</v>
      </c>
      <c r="P1622" s="1" t="s">
        <v>27</v>
      </c>
      <c r="Q1622" s="1" t="s">
        <v>27</v>
      </c>
      <c r="R1622">
        <v>0</v>
      </c>
    </row>
    <row r="1623" spans="1:18" x14ac:dyDescent="0.3">
      <c r="A1623" s="1" t="s">
        <v>1794</v>
      </c>
      <c r="B1623" s="1" t="s">
        <v>1433</v>
      </c>
      <c r="C1623">
        <v>2024</v>
      </c>
      <c r="D1623" s="2">
        <v>36631</v>
      </c>
      <c r="E1623" s="1" t="s">
        <v>37</v>
      </c>
      <c r="F1623">
        <v>1</v>
      </c>
      <c r="G1623">
        <v>1</v>
      </c>
      <c r="H1623">
        <v>1</v>
      </c>
      <c r="I1623" s="1" t="s">
        <v>91</v>
      </c>
      <c r="J1623" s="1" t="s">
        <v>711</v>
      </c>
      <c r="K1623">
        <v>0</v>
      </c>
      <c r="L1623" s="1" t="s">
        <v>22</v>
      </c>
      <c r="M1623" s="1" t="s">
        <v>26</v>
      </c>
      <c r="N1623" s="1" t="s">
        <v>26</v>
      </c>
      <c r="O1623">
        <v>1</v>
      </c>
      <c r="P1623" s="1" t="s">
        <v>121</v>
      </c>
      <c r="Q1623" s="1" t="s">
        <v>121</v>
      </c>
      <c r="R1623">
        <v>0</v>
      </c>
    </row>
    <row r="1624" spans="1:18" x14ac:dyDescent="0.3">
      <c r="A1624" s="1" t="s">
        <v>1795</v>
      </c>
      <c r="B1624" s="1" t="s">
        <v>1433</v>
      </c>
      <c r="C1624">
        <v>2024</v>
      </c>
      <c r="D1624" s="2">
        <v>36631</v>
      </c>
      <c r="E1624" s="1" t="s">
        <v>37</v>
      </c>
      <c r="F1624">
        <v>1</v>
      </c>
      <c r="G1624">
        <v>1</v>
      </c>
      <c r="H1624">
        <v>1</v>
      </c>
      <c r="I1624" s="1" t="s">
        <v>38</v>
      </c>
      <c r="J1624" s="1" t="s">
        <v>42</v>
      </c>
      <c r="K1624">
        <v>0</v>
      </c>
      <c r="L1624" s="1" t="s">
        <v>22</v>
      </c>
      <c r="M1624" s="1" t="s">
        <v>23</v>
      </c>
      <c r="N1624" s="1" t="s">
        <v>23</v>
      </c>
      <c r="O1624">
        <v>1</v>
      </c>
      <c r="P1624" s="1" t="s">
        <v>27</v>
      </c>
      <c r="Q1624" s="1" t="s">
        <v>27</v>
      </c>
      <c r="R1624">
        <v>0</v>
      </c>
    </row>
    <row r="1625" spans="1:18" x14ac:dyDescent="0.3">
      <c r="A1625" s="1" t="s">
        <v>1796</v>
      </c>
      <c r="B1625" s="1" t="s">
        <v>1433</v>
      </c>
      <c r="C1625">
        <v>2024</v>
      </c>
      <c r="D1625" s="2">
        <v>36631</v>
      </c>
      <c r="E1625" s="1" t="s">
        <v>37</v>
      </c>
      <c r="F1625">
        <v>1</v>
      </c>
      <c r="G1625">
        <v>1</v>
      </c>
      <c r="H1625">
        <v>1</v>
      </c>
      <c r="I1625" s="1" t="s">
        <v>38</v>
      </c>
      <c r="J1625" s="1" t="s">
        <v>39</v>
      </c>
      <c r="K1625">
        <v>0</v>
      </c>
      <c r="L1625" s="1" t="s">
        <v>22</v>
      </c>
      <c r="M1625" s="1" t="s">
        <v>26</v>
      </c>
      <c r="N1625" s="1" t="s">
        <v>26</v>
      </c>
      <c r="O1625">
        <v>1</v>
      </c>
      <c r="P1625" s="1" t="s">
        <v>27</v>
      </c>
      <c r="Q1625" s="1" t="s">
        <v>27</v>
      </c>
      <c r="R1625">
        <v>0</v>
      </c>
    </row>
    <row r="1626" spans="1:18" x14ac:dyDescent="0.3">
      <c r="A1626" s="1" t="s">
        <v>1797</v>
      </c>
      <c r="B1626" s="1" t="s">
        <v>1433</v>
      </c>
      <c r="C1626">
        <v>2024</v>
      </c>
      <c r="D1626" s="2">
        <v>36631</v>
      </c>
      <c r="E1626" s="1" t="s">
        <v>20</v>
      </c>
      <c r="F1626">
        <v>1</v>
      </c>
      <c r="G1626">
        <v>0</v>
      </c>
      <c r="H1626">
        <v>0</v>
      </c>
      <c r="I1626" s="1" t="s">
        <v>21</v>
      </c>
      <c r="J1626" s="1"/>
      <c r="K1626">
        <v>0</v>
      </c>
      <c r="L1626" s="1" t="s">
        <v>22</v>
      </c>
      <c r="M1626" s="1" t="s">
        <v>26</v>
      </c>
      <c r="N1626" s="1" t="s">
        <v>26</v>
      </c>
      <c r="O1626">
        <v>1</v>
      </c>
      <c r="P1626" s="1" t="s">
        <v>27</v>
      </c>
      <c r="Q1626" s="1" t="s">
        <v>27</v>
      </c>
      <c r="R1626">
        <v>0</v>
      </c>
    </row>
    <row r="1627" spans="1:18" x14ac:dyDescent="0.3">
      <c r="A1627" s="1" t="s">
        <v>1798</v>
      </c>
      <c r="B1627" s="1" t="s">
        <v>1433</v>
      </c>
      <c r="C1627">
        <v>2024</v>
      </c>
      <c r="D1627" s="2">
        <v>36631</v>
      </c>
      <c r="E1627" s="1" t="s">
        <v>20</v>
      </c>
      <c r="F1627">
        <v>1</v>
      </c>
      <c r="G1627">
        <v>0</v>
      </c>
      <c r="H1627">
        <v>0</v>
      </c>
      <c r="I1627" s="1" t="s">
        <v>21</v>
      </c>
      <c r="J1627" s="1"/>
      <c r="K1627">
        <v>0</v>
      </c>
      <c r="L1627" s="1" t="s">
        <v>22</v>
      </c>
      <c r="M1627" s="1" t="s">
        <v>26</v>
      </c>
      <c r="N1627" s="1" t="s">
        <v>26</v>
      </c>
      <c r="O1627">
        <v>1</v>
      </c>
      <c r="P1627" s="1" t="s">
        <v>80</v>
      </c>
      <c r="Q1627" s="1" t="s">
        <v>80</v>
      </c>
      <c r="R1627">
        <v>0</v>
      </c>
    </row>
    <row r="1628" spans="1:18" x14ac:dyDescent="0.3">
      <c r="A1628" s="1" t="s">
        <v>1799</v>
      </c>
      <c r="B1628" s="1" t="s">
        <v>1433</v>
      </c>
      <c r="C1628">
        <v>2024</v>
      </c>
      <c r="D1628" s="2">
        <v>36631</v>
      </c>
      <c r="E1628" s="1" t="s">
        <v>37</v>
      </c>
      <c r="F1628">
        <v>1</v>
      </c>
      <c r="G1628">
        <v>1</v>
      </c>
      <c r="H1628">
        <v>1</v>
      </c>
      <c r="I1628" s="1" t="s">
        <v>38</v>
      </c>
      <c r="J1628" s="1" t="s">
        <v>42</v>
      </c>
      <c r="K1628">
        <v>0</v>
      </c>
      <c r="L1628" s="1" t="s">
        <v>22</v>
      </c>
      <c r="M1628" s="1" t="s">
        <v>26</v>
      </c>
      <c r="N1628" s="1" t="s">
        <v>26</v>
      </c>
      <c r="O1628">
        <v>1</v>
      </c>
      <c r="P1628" s="1" t="s">
        <v>27</v>
      </c>
      <c r="Q1628" s="1" t="s">
        <v>27</v>
      </c>
      <c r="R1628">
        <v>0</v>
      </c>
    </row>
    <row r="1629" spans="1:18" x14ac:dyDescent="0.3">
      <c r="A1629" s="1" t="s">
        <v>1800</v>
      </c>
      <c r="B1629" s="1" t="s">
        <v>1433</v>
      </c>
      <c r="C1629">
        <v>2024</v>
      </c>
      <c r="D1629" s="2">
        <v>36631</v>
      </c>
      <c r="E1629" s="1" t="s">
        <v>37</v>
      </c>
      <c r="F1629">
        <v>1</v>
      </c>
      <c r="G1629">
        <v>1</v>
      </c>
      <c r="H1629">
        <v>1</v>
      </c>
      <c r="I1629" s="1" t="s">
        <v>91</v>
      </c>
      <c r="J1629" s="1" t="s">
        <v>711</v>
      </c>
      <c r="K1629">
        <v>0</v>
      </c>
      <c r="L1629" s="1" t="s">
        <v>22</v>
      </c>
      <c r="M1629" s="1" t="s">
        <v>33</v>
      </c>
      <c r="N1629" s="1" t="s">
        <v>33</v>
      </c>
      <c r="O1629">
        <v>1</v>
      </c>
      <c r="P1629" s="1" t="s">
        <v>27</v>
      </c>
      <c r="Q1629" s="1" t="s">
        <v>27</v>
      </c>
      <c r="R1629">
        <v>0</v>
      </c>
    </row>
    <row r="1630" spans="1:18" x14ac:dyDescent="0.3">
      <c r="A1630" s="1" t="s">
        <v>1801</v>
      </c>
      <c r="B1630" s="1" t="s">
        <v>1433</v>
      </c>
      <c r="C1630">
        <v>2024</v>
      </c>
      <c r="D1630" s="2">
        <v>36631</v>
      </c>
      <c r="E1630" s="1" t="s">
        <v>20</v>
      </c>
      <c r="F1630">
        <v>1</v>
      </c>
      <c r="G1630">
        <v>0</v>
      </c>
      <c r="H1630">
        <v>0</v>
      </c>
      <c r="I1630" s="1" t="s">
        <v>21</v>
      </c>
      <c r="J1630" s="1"/>
      <c r="K1630">
        <v>0</v>
      </c>
      <c r="L1630" s="1" t="s">
        <v>22</v>
      </c>
      <c r="M1630" s="1" t="s">
        <v>47</v>
      </c>
      <c r="N1630" s="1" t="s">
        <v>47</v>
      </c>
      <c r="O1630">
        <v>1</v>
      </c>
      <c r="P1630" s="1" t="s">
        <v>27</v>
      </c>
      <c r="Q1630" s="1" t="s">
        <v>27</v>
      </c>
      <c r="R1630">
        <v>0</v>
      </c>
    </row>
    <row r="1631" spans="1:18" x14ac:dyDescent="0.3">
      <c r="A1631" s="1" t="s">
        <v>1802</v>
      </c>
      <c r="B1631" s="1" t="s">
        <v>1433</v>
      </c>
      <c r="C1631">
        <v>2024</v>
      </c>
      <c r="D1631" s="2">
        <v>36631</v>
      </c>
      <c r="E1631" s="1" t="s">
        <v>20</v>
      </c>
      <c r="F1631">
        <v>1</v>
      </c>
      <c r="G1631">
        <v>0</v>
      </c>
      <c r="H1631">
        <v>0</v>
      </c>
      <c r="I1631" s="1" t="s">
        <v>21</v>
      </c>
      <c r="J1631" s="1"/>
      <c r="K1631">
        <v>0</v>
      </c>
      <c r="L1631" s="1" t="s">
        <v>22</v>
      </c>
      <c r="M1631" s="1" t="s">
        <v>26</v>
      </c>
      <c r="N1631" s="1" t="s">
        <v>26</v>
      </c>
      <c r="O1631">
        <v>1</v>
      </c>
      <c r="P1631" s="1" t="s">
        <v>27</v>
      </c>
      <c r="Q1631" s="1" t="s">
        <v>27</v>
      </c>
      <c r="R1631">
        <v>0</v>
      </c>
    </row>
    <row r="1632" spans="1:18" x14ac:dyDescent="0.3">
      <c r="A1632" s="1" t="s">
        <v>1803</v>
      </c>
      <c r="B1632" s="1" t="s">
        <v>1433</v>
      </c>
      <c r="C1632">
        <v>2024</v>
      </c>
      <c r="D1632" s="2">
        <v>36631</v>
      </c>
      <c r="E1632" s="1" t="s">
        <v>37</v>
      </c>
      <c r="F1632">
        <v>1</v>
      </c>
      <c r="G1632">
        <v>1</v>
      </c>
      <c r="H1632">
        <v>1</v>
      </c>
      <c r="I1632" s="1" t="s">
        <v>91</v>
      </c>
      <c r="J1632" s="1" t="s">
        <v>92</v>
      </c>
      <c r="K1632">
        <v>0</v>
      </c>
      <c r="L1632" s="1" t="s">
        <v>22</v>
      </c>
      <c r="M1632" s="1" t="s">
        <v>47</v>
      </c>
      <c r="N1632" s="1" t="s">
        <v>47</v>
      </c>
      <c r="O1632">
        <v>1</v>
      </c>
      <c r="P1632" s="1" t="s">
        <v>31</v>
      </c>
      <c r="Q1632" s="1" t="s">
        <v>31</v>
      </c>
      <c r="R1632">
        <v>1</v>
      </c>
    </row>
    <row r="1633" spans="1:18" x14ac:dyDescent="0.3">
      <c r="A1633" s="1" t="s">
        <v>1804</v>
      </c>
      <c r="B1633" s="1" t="s">
        <v>1433</v>
      </c>
      <c r="C1633">
        <v>2024</v>
      </c>
      <c r="D1633" s="2">
        <v>36631</v>
      </c>
      <c r="E1633" s="1" t="s">
        <v>20</v>
      </c>
      <c r="F1633">
        <v>1</v>
      </c>
      <c r="G1633">
        <v>0</v>
      </c>
      <c r="H1633">
        <v>0</v>
      </c>
      <c r="I1633" s="1" t="s">
        <v>21</v>
      </c>
      <c r="J1633" s="1"/>
      <c r="K1633">
        <v>0</v>
      </c>
      <c r="L1633" s="1" t="s">
        <v>22</v>
      </c>
      <c r="M1633" s="1" t="s">
        <v>26</v>
      </c>
      <c r="N1633" s="1" t="s">
        <v>26</v>
      </c>
      <c r="O1633">
        <v>1</v>
      </c>
      <c r="P1633" s="1" t="s">
        <v>40</v>
      </c>
      <c r="Q1633" s="1" t="s">
        <v>40</v>
      </c>
      <c r="R1633">
        <v>0</v>
      </c>
    </row>
    <row r="1634" spans="1:18" x14ac:dyDescent="0.3">
      <c r="A1634" s="1" t="s">
        <v>1805</v>
      </c>
      <c r="B1634" s="1" t="s">
        <v>1433</v>
      </c>
      <c r="C1634">
        <v>2024</v>
      </c>
      <c r="D1634" s="2">
        <v>36631</v>
      </c>
      <c r="E1634" s="1" t="s">
        <v>20</v>
      </c>
      <c r="F1634">
        <v>1</v>
      </c>
      <c r="G1634">
        <v>0</v>
      </c>
      <c r="H1634">
        <v>0</v>
      </c>
      <c r="I1634" s="1" t="s">
        <v>21</v>
      </c>
      <c r="J1634" s="1"/>
      <c r="K1634">
        <v>0</v>
      </c>
      <c r="L1634" s="1" t="s">
        <v>22</v>
      </c>
      <c r="M1634" s="1" t="s">
        <v>26</v>
      </c>
      <c r="N1634" s="1" t="s">
        <v>26</v>
      </c>
      <c r="O1634">
        <v>1</v>
      </c>
      <c r="P1634" s="1" t="s">
        <v>27</v>
      </c>
      <c r="Q1634" s="1" t="s">
        <v>27</v>
      </c>
      <c r="R1634">
        <v>0</v>
      </c>
    </row>
    <row r="1635" spans="1:18" x14ac:dyDescent="0.3">
      <c r="A1635" s="1" t="s">
        <v>1806</v>
      </c>
      <c r="B1635" s="1" t="s">
        <v>1433</v>
      </c>
      <c r="C1635">
        <v>2024</v>
      </c>
      <c r="D1635" s="2">
        <v>36631</v>
      </c>
      <c r="E1635" s="1" t="s">
        <v>37</v>
      </c>
      <c r="F1635">
        <v>1</v>
      </c>
      <c r="G1635">
        <v>1</v>
      </c>
      <c r="H1635">
        <v>1</v>
      </c>
      <c r="I1635" s="1" t="s">
        <v>91</v>
      </c>
      <c r="J1635" s="1" t="s">
        <v>711</v>
      </c>
      <c r="K1635">
        <v>0</v>
      </c>
      <c r="L1635" s="1" t="s">
        <v>22</v>
      </c>
      <c r="M1635" s="1" t="s">
        <v>26</v>
      </c>
      <c r="N1635" s="1" t="s">
        <v>26</v>
      </c>
      <c r="O1635">
        <v>1</v>
      </c>
      <c r="P1635" s="1" t="s">
        <v>27</v>
      </c>
      <c r="Q1635" s="1" t="s">
        <v>27</v>
      </c>
      <c r="R1635">
        <v>0</v>
      </c>
    </row>
    <row r="1636" spans="1:18" x14ac:dyDescent="0.3">
      <c r="A1636" s="1" t="s">
        <v>1807</v>
      </c>
      <c r="B1636" s="1" t="s">
        <v>1433</v>
      </c>
      <c r="C1636">
        <v>2024</v>
      </c>
      <c r="D1636" s="2">
        <v>36631</v>
      </c>
      <c r="E1636" s="1" t="s">
        <v>37</v>
      </c>
      <c r="F1636">
        <v>1</v>
      </c>
      <c r="G1636">
        <v>1</v>
      </c>
      <c r="H1636">
        <v>1</v>
      </c>
      <c r="I1636" s="1" t="s">
        <v>91</v>
      </c>
      <c r="J1636" s="1" t="s">
        <v>732</v>
      </c>
      <c r="K1636">
        <v>0</v>
      </c>
      <c r="L1636" s="1" t="s">
        <v>22</v>
      </c>
      <c r="M1636" s="1" t="s">
        <v>33</v>
      </c>
      <c r="N1636" s="1" t="s">
        <v>33</v>
      </c>
      <c r="O1636">
        <v>1</v>
      </c>
      <c r="P1636" s="1" t="s">
        <v>27</v>
      </c>
      <c r="Q1636" s="1" t="s">
        <v>27</v>
      </c>
      <c r="R1636">
        <v>0</v>
      </c>
    </row>
    <row r="1637" spans="1:18" x14ac:dyDescent="0.3">
      <c r="A1637" s="1" t="s">
        <v>1808</v>
      </c>
      <c r="B1637" s="1" t="s">
        <v>1433</v>
      </c>
      <c r="C1637">
        <v>2024</v>
      </c>
      <c r="D1637" s="2">
        <v>36631</v>
      </c>
      <c r="E1637" s="1" t="s">
        <v>20</v>
      </c>
      <c r="F1637">
        <v>1</v>
      </c>
      <c r="G1637">
        <v>0</v>
      </c>
      <c r="H1637">
        <v>0</v>
      </c>
      <c r="I1637" s="1" t="s">
        <v>21</v>
      </c>
      <c r="J1637" s="1"/>
      <c r="K1637">
        <v>0</v>
      </c>
      <c r="L1637" s="1" t="s">
        <v>22</v>
      </c>
      <c r="M1637" s="1" t="s">
        <v>23</v>
      </c>
      <c r="N1637" s="1" t="s">
        <v>23</v>
      </c>
      <c r="O1637">
        <v>1</v>
      </c>
      <c r="P1637" s="1" t="s">
        <v>1809</v>
      </c>
      <c r="Q1637" s="1"/>
      <c r="R1637">
        <v>0</v>
      </c>
    </row>
    <row r="1638" spans="1:18" x14ac:dyDescent="0.3">
      <c r="A1638" s="1" t="s">
        <v>1810</v>
      </c>
      <c r="B1638" s="1" t="s">
        <v>1433</v>
      </c>
      <c r="C1638">
        <v>2024</v>
      </c>
      <c r="D1638" s="2">
        <v>36631</v>
      </c>
      <c r="E1638" s="1" t="s">
        <v>20</v>
      </c>
      <c r="F1638">
        <v>1</v>
      </c>
      <c r="G1638">
        <v>0</v>
      </c>
      <c r="H1638">
        <v>0</v>
      </c>
      <c r="I1638" s="1" t="s">
        <v>21</v>
      </c>
      <c r="J1638" s="1"/>
      <c r="K1638">
        <v>0</v>
      </c>
      <c r="L1638" s="1" t="s">
        <v>22</v>
      </c>
      <c r="M1638" s="1" t="s">
        <v>23</v>
      </c>
      <c r="N1638" s="1" t="s">
        <v>23</v>
      </c>
      <c r="O1638">
        <v>1</v>
      </c>
      <c r="P1638" s="1" t="s">
        <v>27</v>
      </c>
      <c r="Q1638" s="1" t="s">
        <v>27</v>
      </c>
      <c r="R1638">
        <v>0</v>
      </c>
    </row>
    <row r="1639" spans="1:18" x14ac:dyDescent="0.3">
      <c r="A1639" s="1" t="s">
        <v>1811</v>
      </c>
      <c r="B1639" s="1" t="s">
        <v>1433</v>
      </c>
      <c r="C1639">
        <v>2024</v>
      </c>
      <c r="D1639" s="2">
        <v>36631</v>
      </c>
      <c r="E1639" s="1" t="s">
        <v>37</v>
      </c>
      <c r="F1639">
        <v>1</v>
      </c>
      <c r="G1639">
        <v>1</v>
      </c>
      <c r="H1639">
        <v>1</v>
      </c>
      <c r="I1639" s="1" t="s">
        <v>38</v>
      </c>
      <c r="J1639" s="1" t="s">
        <v>62</v>
      </c>
      <c r="K1639">
        <v>0</v>
      </c>
      <c r="L1639" s="1" t="s">
        <v>22</v>
      </c>
      <c r="M1639" s="1" t="s">
        <v>26</v>
      </c>
      <c r="N1639" s="1" t="s">
        <v>26</v>
      </c>
      <c r="O1639">
        <v>1</v>
      </c>
      <c r="P1639" s="1" t="s">
        <v>27</v>
      </c>
      <c r="Q1639" s="1" t="s">
        <v>27</v>
      </c>
      <c r="R1639">
        <v>0</v>
      </c>
    </row>
    <row r="1640" spans="1:18" x14ac:dyDescent="0.3">
      <c r="A1640" s="1" t="s">
        <v>1812</v>
      </c>
      <c r="B1640" s="1" t="s">
        <v>1433</v>
      </c>
      <c r="C1640">
        <v>2024</v>
      </c>
      <c r="D1640" s="2">
        <v>36631</v>
      </c>
      <c r="E1640" s="1" t="s">
        <v>20</v>
      </c>
      <c r="F1640">
        <v>1</v>
      </c>
      <c r="G1640">
        <v>0</v>
      </c>
      <c r="H1640">
        <v>0</v>
      </c>
      <c r="I1640" s="1" t="s">
        <v>21</v>
      </c>
      <c r="J1640" s="1"/>
      <c r="K1640">
        <v>0</v>
      </c>
      <c r="L1640" s="1" t="s">
        <v>22</v>
      </c>
      <c r="M1640" s="1" t="s">
        <v>47</v>
      </c>
      <c r="N1640" s="1" t="s">
        <v>47</v>
      </c>
      <c r="O1640">
        <v>1</v>
      </c>
      <c r="P1640" s="1" t="s">
        <v>78</v>
      </c>
      <c r="Q1640" s="1" t="s">
        <v>78</v>
      </c>
      <c r="R1640">
        <v>0</v>
      </c>
    </row>
    <row r="1641" spans="1:18" x14ac:dyDescent="0.3">
      <c r="A1641" s="1" t="s">
        <v>1813</v>
      </c>
      <c r="B1641" s="1" t="s">
        <v>1433</v>
      </c>
      <c r="C1641">
        <v>2024</v>
      </c>
      <c r="D1641" s="2">
        <v>36631</v>
      </c>
      <c r="E1641" s="1" t="s">
        <v>20</v>
      </c>
      <c r="F1641">
        <v>1</v>
      </c>
      <c r="G1641">
        <v>0</v>
      </c>
      <c r="H1641">
        <v>0</v>
      </c>
      <c r="I1641" s="1" t="s">
        <v>21</v>
      </c>
      <c r="J1641" s="1"/>
      <c r="K1641">
        <v>0</v>
      </c>
      <c r="L1641" s="1" t="s">
        <v>22</v>
      </c>
      <c r="M1641" s="1" t="s">
        <v>33</v>
      </c>
      <c r="N1641" s="1" t="s">
        <v>33</v>
      </c>
      <c r="O1641">
        <v>1</v>
      </c>
      <c r="P1641" s="1" t="s">
        <v>27</v>
      </c>
      <c r="Q1641" s="1" t="s">
        <v>27</v>
      </c>
      <c r="R1641">
        <v>0</v>
      </c>
    </row>
    <row r="1642" spans="1:18" x14ac:dyDescent="0.3">
      <c r="A1642" s="1" t="s">
        <v>1814</v>
      </c>
      <c r="B1642" s="1" t="s">
        <v>1433</v>
      </c>
      <c r="C1642">
        <v>2024</v>
      </c>
      <c r="D1642" s="2">
        <v>36631</v>
      </c>
      <c r="E1642" s="1" t="s">
        <v>20</v>
      </c>
      <c r="F1642">
        <v>1</v>
      </c>
      <c r="G1642">
        <v>0</v>
      </c>
      <c r="H1642">
        <v>0</v>
      </c>
      <c r="I1642" s="1" t="s">
        <v>21</v>
      </c>
      <c r="J1642" s="1"/>
      <c r="K1642">
        <v>0</v>
      </c>
      <c r="L1642" s="1" t="s">
        <v>22</v>
      </c>
      <c r="M1642" s="1" t="s">
        <v>26</v>
      </c>
      <c r="N1642" s="1" t="s">
        <v>26</v>
      </c>
      <c r="O1642">
        <v>1</v>
      </c>
      <c r="P1642" s="1" t="s">
        <v>40</v>
      </c>
      <c r="Q1642" s="1" t="s">
        <v>40</v>
      </c>
      <c r="R1642">
        <v>0</v>
      </c>
    </row>
    <row r="1643" spans="1:18" x14ac:dyDescent="0.3">
      <c r="A1643" s="1" t="s">
        <v>1815</v>
      </c>
      <c r="B1643" s="1" t="s">
        <v>1433</v>
      </c>
      <c r="C1643">
        <v>2024</v>
      </c>
      <c r="D1643" s="2">
        <v>36631</v>
      </c>
      <c r="E1643" s="1" t="s">
        <v>37</v>
      </c>
      <c r="F1643">
        <v>1</v>
      </c>
      <c r="G1643">
        <v>1</v>
      </c>
      <c r="H1643">
        <v>1</v>
      </c>
      <c r="I1643" s="1" t="s">
        <v>38</v>
      </c>
      <c r="J1643" s="1" t="s">
        <v>42</v>
      </c>
      <c r="K1643">
        <v>0</v>
      </c>
      <c r="L1643" s="1" t="s">
        <v>22</v>
      </c>
      <c r="M1643" s="1" t="s">
        <v>47</v>
      </c>
      <c r="N1643" s="1" t="s">
        <v>47</v>
      </c>
      <c r="O1643">
        <v>1</v>
      </c>
      <c r="P1643" s="1" t="s">
        <v>27</v>
      </c>
      <c r="Q1643" s="1" t="s">
        <v>27</v>
      </c>
      <c r="R1643">
        <v>0</v>
      </c>
    </row>
    <row r="1644" spans="1:18" x14ac:dyDescent="0.3">
      <c r="A1644" s="1" t="s">
        <v>1816</v>
      </c>
      <c r="B1644" s="1" t="s">
        <v>1433</v>
      </c>
      <c r="C1644">
        <v>2024</v>
      </c>
      <c r="D1644" s="2">
        <v>36631</v>
      </c>
      <c r="E1644" s="1" t="s">
        <v>20</v>
      </c>
      <c r="F1644">
        <v>1</v>
      </c>
      <c r="G1644">
        <v>0</v>
      </c>
      <c r="H1644">
        <v>0</v>
      </c>
      <c r="I1644" s="1" t="s">
        <v>21</v>
      </c>
      <c r="J1644" s="1"/>
      <c r="K1644">
        <v>0</v>
      </c>
      <c r="L1644" s="1" t="s">
        <v>22</v>
      </c>
      <c r="M1644" s="1" t="s">
        <v>33</v>
      </c>
      <c r="N1644" s="1" t="s">
        <v>33</v>
      </c>
      <c r="O1644">
        <v>1</v>
      </c>
      <c r="P1644" s="1" t="s">
        <v>27</v>
      </c>
      <c r="Q1644" s="1" t="s">
        <v>27</v>
      </c>
      <c r="R1644">
        <v>0</v>
      </c>
    </row>
    <row r="1645" spans="1:18" x14ac:dyDescent="0.3">
      <c r="A1645" s="1" t="s">
        <v>1817</v>
      </c>
      <c r="B1645" s="1" t="s">
        <v>1433</v>
      </c>
      <c r="C1645">
        <v>2024</v>
      </c>
      <c r="D1645" s="2">
        <v>36631</v>
      </c>
      <c r="E1645" s="1" t="s">
        <v>20</v>
      </c>
      <c r="F1645">
        <v>1</v>
      </c>
      <c r="G1645">
        <v>0</v>
      </c>
      <c r="H1645">
        <v>0</v>
      </c>
      <c r="I1645" s="1" t="s">
        <v>21</v>
      </c>
      <c r="J1645" s="1"/>
      <c r="K1645">
        <v>0</v>
      </c>
      <c r="L1645" s="1" t="s">
        <v>22</v>
      </c>
      <c r="M1645" s="1" t="s">
        <v>26</v>
      </c>
      <c r="N1645" s="1" t="s">
        <v>26</v>
      </c>
      <c r="O1645">
        <v>1</v>
      </c>
      <c r="P1645" s="1" t="s">
        <v>40</v>
      </c>
      <c r="Q1645" s="1" t="s">
        <v>40</v>
      </c>
      <c r="R1645">
        <v>0</v>
      </c>
    </row>
    <row r="1646" spans="1:18" x14ac:dyDescent="0.3">
      <c r="A1646" s="1" t="s">
        <v>1818</v>
      </c>
      <c r="B1646" s="1" t="s">
        <v>1433</v>
      </c>
      <c r="C1646">
        <v>2024</v>
      </c>
      <c r="D1646" s="2">
        <v>36631</v>
      </c>
      <c r="E1646" s="1" t="s">
        <v>37</v>
      </c>
      <c r="F1646">
        <v>1</v>
      </c>
      <c r="G1646">
        <v>1</v>
      </c>
      <c r="H1646">
        <v>1</v>
      </c>
      <c r="I1646" s="1" t="s">
        <v>38</v>
      </c>
      <c r="J1646" s="1" t="s">
        <v>42</v>
      </c>
      <c r="K1646">
        <v>0</v>
      </c>
      <c r="L1646" s="1" t="s">
        <v>22</v>
      </c>
      <c r="M1646" s="1" t="s">
        <v>33</v>
      </c>
      <c r="N1646" s="1" t="s">
        <v>33</v>
      </c>
      <c r="O1646">
        <v>1</v>
      </c>
      <c r="P1646" s="1" t="s">
        <v>27</v>
      </c>
      <c r="Q1646" s="1" t="s">
        <v>27</v>
      </c>
      <c r="R1646">
        <v>1</v>
      </c>
    </row>
    <row r="1647" spans="1:18" x14ac:dyDescent="0.3">
      <c r="A1647" s="1" t="s">
        <v>1819</v>
      </c>
      <c r="B1647" s="1" t="s">
        <v>1433</v>
      </c>
      <c r="C1647">
        <v>2024</v>
      </c>
      <c r="D1647" s="2">
        <v>36631</v>
      </c>
      <c r="E1647" s="1" t="s">
        <v>37</v>
      </c>
      <c r="F1647">
        <v>1</v>
      </c>
      <c r="G1647">
        <v>1</v>
      </c>
      <c r="H1647">
        <v>1</v>
      </c>
      <c r="I1647" s="1" t="s">
        <v>38</v>
      </c>
      <c r="J1647" s="1" t="s">
        <v>39</v>
      </c>
      <c r="K1647">
        <v>0</v>
      </c>
      <c r="L1647" s="1" t="s">
        <v>22</v>
      </c>
      <c r="M1647" s="1" t="s">
        <v>33</v>
      </c>
      <c r="N1647" s="1" t="s">
        <v>33</v>
      </c>
      <c r="O1647">
        <v>1</v>
      </c>
      <c r="P1647" s="1" t="s">
        <v>27</v>
      </c>
      <c r="Q1647" s="1" t="s">
        <v>27</v>
      </c>
      <c r="R1647">
        <v>0</v>
      </c>
    </row>
    <row r="1648" spans="1:18" x14ac:dyDescent="0.3">
      <c r="A1648" s="1" t="s">
        <v>1820</v>
      </c>
      <c r="B1648" s="1" t="s">
        <v>1433</v>
      </c>
      <c r="C1648">
        <v>2024</v>
      </c>
      <c r="D1648" s="2">
        <v>36631</v>
      </c>
      <c r="E1648" s="1" t="s">
        <v>20</v>
      </c>
      <c r="F1648">
        <v>1</v>
      </c>
      <c r="G1648">
        <v>0</v>
      </c>
      <c r="H1648">
        <v>0</v>
      </c>
      <c r="I1648" s="1" t="s">
        <v>21</v>
      </c>
      <c r="J1648" s="1"/>
      <c r="K1648">
        <v>0</v>
      </c>
      <c r="L1648" s="1" t="s">
        <v>22</v>
      </c>
      <c r="M1648" s="1" t="s">
        <v>26</v>
      </c>
      <c r="N1648" s="1" t="s">
        <v>26</v>
      </c>
      <c r="O1648">
        <v>1</v>
      </c>
      <c r="P1648" s="1" t="s">
        <v>40</v>
      </c>
      <c r="Q1648" s="1" t="s">
        <v>40</v>
      </c>
      <c r="R1648">
        <v>0</v>
      </c>
    </row>
    <row r="1649" spans="1:18" x14ac:dyDescent="0.3">
      <c r="A1649" s="1" t="s">
        <v>1821</v>
      </c>
      <c r="B1649" s="1" t="s">
        <v>1433</v>
      </c>
      <c r="C1649">
        <v>2024</v>
      </c>
      <c r="D1649" s="2">
        <v>36631</v>
      </c>
      <c r="E1649" s="1" t="s">
        <v>20</v>
      </c>
      <c r="F1649">
        <v>1</v>
      </c>
      <c r="G1649">
        <v>0</v>
      </c>
      <c r="H1649">
        <v>0</v>
      </c>
      <c r="I1649" s="1" t="s">
        <v>21</v>
      </c>
      <c r="J1649" s="1"/>
      <c r="K1649">
        <v>0</v>
      </c>
      <c r="L1649" s="1" t="s">
        <v>22</v>
      </c>
      <c r="M1649" s="1" t="s">
        <v>26</v>
      </c>
      <c r="N1649" s="1" t="s">
        <v>26</v>
      </c>
      <c r="O1649">
        <v>1</v>
      </c>
      <c r="P1649" s="1" t="s">
        <v>27</v>
      </c>
      <c r="Q1649" s="1" t="s">
        <v>27</v>
      </c>
      <c r="R1649">
        <v>0</v>
      </c>
    </row>
    <row r="1650" spans="1:18" x14ac:dyDescent="0.3">
      <c r="A1650" s="1" t="s">
        <v>1822</v>
      </c>
      <c r="B1650" s="1" t="s">
        <v>1433</v>
      </c>
      <c r="C1650">
        <v>2024</v>
      </c>
      <c r="D1650" s="2">
        <v>36631</v>
      </c>
      <c r="E1650" s="1" t="s">
        <v>20</v>
      </c>
      <c r="F1650">
        <v>1</v>
      </c>
      <c r="G1650">
        <v>0</v>
      </c>
      <c r="H1650">
        <v>0</v>
      </c>
      <c r="I1650" s="1" t="s">
        <v>21</v>
      </c>
      <c r="J1650" s="1"/>
      <c r="K1650">
        <v>0</v>
      </c>
      <c r="L1650" s="1" t="s">
        <v>22</v>
      </c>
      <c r="M1650" s="1" t="s">
        <v>26</v>
      </c>
      <c r="N1650" s="1" t="s">
        <v>26</v>
      </c>
      <c r="O1650">
        <v>1</v>
      </c>
      <c r="P1650" s="1" t="s">
        <v>40</v>
      </c>
      <c r="Q1650" s="1" t="s">
        <v>40</v>
      </c>
      <c r="R1650">
        <v>0</v>
      </c>
    </row>
    <row r="1651" spans="1:18" x14ac:dyDescent="0.3">
      <c r="A1651" s="1" t="s">
        <v>1823</v>
      </c>
      <c r="B1651" s="1" t="s">
        <v>1433</v>
      </c>
      <c r="C1651">
        <v>2024</v>
      </c>
      <c r="D1651" s="2">
        <v>36631</v>
      </c>
      <c r="E1651" s="1" t="s">
        <v>20</v>
      </c>
      <c r="F1651">
        <v>1</v>
      </c>
      <c r="G1651">
        <v>0</v>
      </c>
      <c r="H1651">
        <v>0</v>
      </c>
      <c r="I1651" s="1" t="s">
        <v>21</v>
      </c>
      <c r="J1651" s="1"/>
      <c r="K1651">
        <v>0</v>
      </c>
      <c r="L1651" s="1" t="s">
        <v>22</v>
      </c>
      <c r="M1651" s="1" t="s">
        <v>33</v>
      </c>
      <c r="N1651" s="1" t="s">
        <v>33</v>
      </c>
      <c r="O1651">
        <v>1</v>
      </c>
      <c r="P1651" s="1" t="s">
        <v>27</v>
      </c>
      <c r="Q1651" s="1" t="s">
        <v>27</v>
      </c>
      <c r="R1651">
        <v>0</v>
      </c>
    </row>
    <row r="1652" spans="1:18" x14ac:dyDescent="0.3">
      <c r="A1652" s="1" t="s">
        <v>1824</v>
      </c>
      <c r="B1652" s="1" t="s">
        <v>1433</v>
      </c>
      <c r="C1652">
        <v>2024</v>
      </c>
      <c r="D1652" s="2">
        <v>36631</v>
      </c>
      <c r="E1652" s="1" t="s">
        <v>20</v>
      </c>
      <c r="F1652">
        <v>1</v>
      </c>
      <c r="G1652">
        <v>0</v>
      </c>
      <c r="H1652">
        <v>0</v>
      </c>
      <c r="I1652" s="1" t="s">
        <v>21</v>
      </c>
      <c r="J1652" s="1"/>
      <c r="K1652">
        <v>0</v>
      </c>
      <c r="L1652" s="1" t="s">
        <v>22</v>
      </c>
      <c r="M1652" s="1" t="s">
        <v>47</v>
      </c>
      <c r="N1652" s="1" t="s">
        <v>47</v>
      </c>
      <c r="O1652">
        <v>1</v>
      </c>
      <c r="P1652" s="1" t="s">
        <v>27</v>
      </c>
      <c r="Q1652" s="1" t="s">
        <v>27</v>
      </c>
      <c r="R1652">
        <v>0</v>
      </c>
    </row>
    <row r="1653" spans="1:18" x14ac:dyDescent="0.3">
      <c r="A1653" s="1" t="s">
        <v>1825</v>
      </c>
      <c r="B1653" s="1" t="s">
        <v>1433</v>
      </c>
      <c r="C1653">
        <v>2024</v>
      </c>
      <c r="D1653" s="2">
        <v>36631</v>
      </c>
      <c r="E1653" s="1" t="s">
        <v>20</v>
      </c>
      <c r="F1653">
        <v>1</v>
      </c>
      <c r="G1653">
        <v>0</v>
      </c>
      <c r="H1653">
        <v>0</v>
      </c>
      <c r="I1653" s="1" t="s">
        <v>21</v>
      </c>
      <c r="J1653" s="1"/>
      <c r="K1653">
        <v>0</v>
      </c>
      <c r="L1653" s="1" t="s">
        <v>22</v>
      </c>
      <c r="M1653" s="1" t="s">
        <v>26</v>
      </c>
      <c r="N1653" s="1" t="s">
        <v>26</v>
      </c>
      <c r="O1653">
        <v>1</v>
      </c>
      <c r="P1653" s="1" t="s">
        <v>24</v>
      </c>
      <c r="Q1653" s="1" t="s">
        <v>24</v>
      </c>
      <c r="R1653">
        <v>0</v>
      </c>
    </row>
    <row r="1654" spans="1:18" x14ac:dyDescent="0.3">
      <c r="A1654" s="1" t="s">
        <v>1826</v>
      </c>
      <c r="B1654" s="1" t="s">
        <v>1433</v>
      </c>
      <c r="C1654">
        <v>2024</v>
      </c>
      <c r="D1654" s="2">
        <v>36631</v>
      </c>
      <c r="E1654" s="1" t="s">
        <v>37</v>
      </c>
      <c r="F1654">
        <v>1</v>
      </c>
      <c r="G1654">
        <v>1</v>
      </c>
      <c r="H1654">
        <v>1</v>
      </c>
      <c r="I1654" s="1" t="s">
        <v>91</v>
      </c>
      <c r="J1654" s="1" t="s">
        <v>92</v>
      </c>
      <c r="K1654">
        <v>0</v>
      </c>
      <c r="L1654" s="1" t="s">
        <v>22</v>
      </c>
      <c r="M1654" s="1" t="s">
        <v>33</v>
      </c>
      <c r="N1654" s="1" t="s">
        <v>33</v>
      </c>
      <c r="O1654">
        <v>1</v>
      </c>
      <c r="P1654" s="1" t="s">
        <v>27</v>
      </c>
      <c r="Q1654" s="1" t="s">
        <v>27</v>
      </c>
      <c r="R1654">
        <v>1</v>
      </c>
    </row>
    <row r="1655" spans="1:18" x14ac:dyDescent="0.3">
      <c r="A1655" s="1" t="s">
        <v>1827</v>
      </c>
      <c r="B1655" s="1" t="s">
        <v>1433</v>
      </c>
      <c r="C1655">
        <v>2024</v>
      </c>
      <c r="D1655" s="2">
        <v>36631</v>
      </c>
      <c r="E1655" s="1" t="s">
        <v>20</v>
      </c>
      <c r="F1655">
        <v>1</v>
      </c>
      <c r="G1655">
        <v>0</v>
      </c>
      <c r="H1655">
        <v>0</v>
      </c>
      <c r="I1655" s="1" t="s">
        <v>21</v>
      </c>
      <c r="J1655" s="1"/>
      <c r="K1655">
        <v>0</v>
      </c>
      <c r="L1655" s="1" t="s">
        <v>22</v>
      </c>
      <c r="M1655" s="1" t="s">
        <v>26</v>
      </c>
      <c r="N1655" s="1" t="s">
        <v>26</v>
      </c>
      <c r="O1655">
        <v>2</v>
      </c>
      <c r="P1655" s="1" t="s">
        <v>437</v>
      </c>
      <c r="Q1655" s="1"/>
      <c r="R1655">
        <v>0</v>
      </c>
    </row>
    <row r="1656" spans="1:18" x14ac:dyDescent="0.3">
      <c r="A1656" s="1" t="s">
        <v>1828</v>
      </c>
      <c r="B1656" s="1" t="s">
        <v>1433</v>
      </c>
      <c r="C1656">
        <v>2024</v>
      </c>
      <c r="D1656" s="2">
        <v>36631</v>
      </c>
      <c r="E1656" s="1" t="s">
        <v>37</v>
      </c>
      <c r="F1656">
        <v>1</v>
      </c>
      <c r="G1656">
        <v>1</v>
      </c>
      <c r="H1656">
        <v>1</v>
      </c>
      <c r="I1656" s="1" t="s">
        <v>38</v>
      </c>
      <c r="J1656" s="1" t="s">
        <v>62</v>
      </c>
      <c r="K1656">
        <v>0</v>
      </c>
      <c r="L1656" s="1" t="s">
        <v>22</v>
      </c>
      <c r="M1656" s="1" t="s">
        <v>26</v>
      </c>
      <c r="N1656" s="1" t="s">
        <v>26</v>
      </c>
      <c r="O1656">
        <v>1</v>
      </c>
      <c r="P1656" s="1" t="s">
        <v>27</v>
      </c>
      <c r="Q1656" s="1" t="s">
        <v>27</v>
      </c>
      <c r="R1656">
        <v>0</v>
      </c>
    </row>
    <row r="1657" spans="1:18" x14ac:dyDescent="0.3">
      <c r="A1657" s="1" t="s">
        <v>1829</v>
      </c>
      <c r="B1657" s="1" t="s">
        <v>1433</v>
      </c>
      <c r="C1657">
        <v>2024</v>
      </c>
      <c r="D1657" s="2">
        <v>36631</v>
      </c>
      <c r="E1657" s="1" t="s">
        <v>20</v>
      </c>
      <c r="F1657">
        <v>1</v>
      </c>
      <c r="G1657">
        <v>0</v>
      </c>
      <c r="H1657">
        <v>0</v>
      </c>
      <c r="I1657" s="1" t="s">
        <v>21</v>
      </c>
      <c r="J1657" s="1"/>
      <c r="K1657">
        <v>0</v>
      </c>
      <c r="L1657" s="1" t="s">
        <v>22</v>
      </c>
      <c r="M1657" s="1" t="s">
        <v>26</v>
      </c>
      <c r="N1657" s="1" t="s">
        <v>26</v>
      </c>
      <c r="O1657">
        <v>1</v>
      </c>
      <c r="P1657" s="1" t="s">
        <v>121</v>
      </c>
      <c r="Q1657" s="1" t="s">
        <v>121</v>
      </c>
      <c r="R1657">
        <v>0</v>
      </c>
    </row>
    <row r="1658" spans="1:18" x14ac:dyDescent="0.3">
      <c r="A1658" s="1" t="s">
        <v>1830</v>
      </c>
      <c r="B1658" s="1" t="s">
        <v>1433</v>
      </c>
      <c r="C1658">
        <v>2024</v>
      </c>
      <c r="D1658" s="2">
        <v>36631</v>
      </c>
      <c r="E1658" s="1" t="s">
        <v>37</v>
      </c>
      <c r="F1658">
        <v>1</v>
      </c>
      <c r="G1658">
        <v>1</v>
      </c>
      <c r="H1658">
        <v>1</v>
      </c>
      <c r="I1658" s="1" t="s">
        <v>38</v>
      </c>
      <c r="J1658" s="1" t="s">
        <v>39</v>
      </c>
      <c r="K1658">
        <v>0</v>
      </c>
      <c r="L1658" s="1" t="s">
        <v>22</v>
      </c>
      <c r="M1658" s="1" t="s">
        <v>26</v>
      </c>
      <c r="N1658" s="1" t="s">
        <v>26</v>
      </c>
      <c r="O1658">
        <v>1</v>
      </c>
      <c r="P1658" s="1" t="s">
        <v>31</v>
      </c>
      <c r="Q1658" s="1" t="s">
        <v>31</v>
      </c>
      <c r="R1658">
        <v>0</v>
      </c>
    </row>
    <row r="1659" spans="1:18" x14ac:dyDescent="0.3">
      <c r="A1659" s="1" t="s">
        <v>1831</v>
      </c>
      <c r="B1659" s="1" t="s">
        <v>1433</v>
      </c>
      <c r="C1659">
        <v>2024</v>
      </c>
      <c r="D1659" s="2">
        <v>36631</v>
      </c>
      <c r="E1659" s="1" t="s">
        <v>20</v>
      </c>
      <c r="F1659">
        <v>1</v>
      </c>
      <c r="G1659">
        <v>0</v>
      </c>
      <c r="H1659">
        <v>0</v>
      </c>
      <c r="I1659" s="1" t="s">
        <v>21</v>
      </c>
      <c r="J1659" s="1"/>
      <c r="K1659">
        <v>0</v>
      </c>
      <c r="L1659" s="1" t="s">
        <v>22</v>
      </c>
      <c r="M1659" s="1" t="s">
        <v>26</v>
      </c>
      <c r="N1659" s="1" t="s">
        <v>26</v>
      </c>
      <c r="O1659">
        <v>1</v>
      </c>
      <c r="P1659" s="1" t="s">
        <v>31</v>
      </c>
      <c r="Q1659" s="1" t="s">
        <v>31</v>
      </c>
      <c r="R1659">
        <v>0</v>
      </c>
    </row>
    <row r="1660" spans="1:18" x14ac:dyDescent="0.3">
      <c r="A1660" s="1" t="s">
        <v>1832</v>
      </c>
      <c r="B1660" s="1" t="s">
        <v>1433</v>
      </c>
      <c r="C1660">
        <v>2024</v>
      </c>
      <c r="D1660" s="2">
        <v>36631</v>
      </c>
      <c r="E1660" s="1" t="s">
        <v>20</v>
      </c>
      <c r="F1660">
        <v>1</v>
      </c>
      <c r="G1660">
        <v>0</v>
      </c>
      <c r="H1660">
        <v>0</v>
      </c>
      <c r="I1660" s="1" t="s">
        <v>21</v>
      </c>
      <c r="J1660" s="1"/>
      <c r="K1660">
        <v>0</v>
      </c>
      <c r="L1660" s="1" t="s">
        <v>22</v>
      </c>
      <c r="M1660" s="1" t="s">
        <v>26</v>
      </c>
      <c r="N1660" s="1" t="s">
        <v>26</v>
      </c>
      <c r="O1660">
        <v>1</v>
      </c>
      <c r="P1660" s="1" t="s">
        <v>27</v>
      </c>
      <c r="Q1660" s="1" t="s">
        <v>27</v>
      </c>
      <c r="R1660">
        <v>0</v>
      </c>
    </row>
    <row r="1661" spans="1:18" x14ac:dyDescent="0.3">
      <c r="A1661" s="1" t="s">
        <v>1833</v>
      </c>
      <c r="B1661" s="1" t="s">
        <v>1433</v>
      </c>
      <c r="C1661">
        <v>2024</v>
      </c>
      <c r="D1661" s="2">
        <v>36631</v>
      </c>
      <c r="E1661" s="1" t="s">
        <v>20</v>
      </c>
      <c r="F1661">
        <v>1</v>
      </c>
      <c r="G1661">
        <v>0</v>
      </c>
      <c r="H1661">
        <v>0</v>
      </c>
      <c r="I1661" s="1" t="s">
        <v>21</v>
      </c>
      <c r="J1661" s="1"/>
      <c r="K1661">
        <v>0</v>
      </c>
      <c r="L1661" s="1" t="s">
        <v>22</v>
      </c>
      <c r="M1661" s="1" t="s">
        <v>47</v>
      </c>
      <c r="N1661" s="1" t="s">
        <v>47</v>
      </c>
      <c r="O1661">
        <v>1</v>
      </c>
      <c r="P1661" s="1" t="s">
        <v>27</v>
      </c>
      <c r="Q1661" s="1" t="s">
        <v>27</v>
      </c>
      <c r="R1661">
        <v>0</v>
      </c>
    </row>
    <row r="1662" spans="1:18" x14ac:dyDescent="0.3">
      <c r="A1662" s="1" t="s">
        <v>1834</v>
      </c>
      <c r="B1662" s="1" t="s">
        <v>1433</v>
      </c>
      <c r="C1662">
        <v>2024</v>
      </c>
      <c r="D1662" s="2">
        <v>36631</v>
      </c>
      <c r="E1662" s="1" t="s">
        <v>20</v>
      </c>
      <c r="F1662">
        <v>1</v>
      </c>
      <c r="G1662">
        <v>0</v>
      </c>
      <c r="H1662">
        <v>0</v>
      </c>
      <c r="I1662" s="1" t="s">
        <v>21</v>
      </c>
      <c r="J1662" s="1"/>
      <c r="K1662">
        <v>0</v>
      </c>
      <c r="L1662" s="1" t="s">
        <v>22</v>
      </c>
      <c r="M1662" s="1" t="s">
        <v>23</v>
      </c>
      <c r="N1662" s="1" t="s">
        <v>23</v>
      </c>
      <c r="O1662">
        <v>1</v>
      </c>
      <c r="P1662" s="1" t="s">
        <v>227</v>
      </c>
      <c r="Q1662" s="1" t="s">
        <v>227</v>
      </c>
      <c r="R1662">
        <v>0</v>
      </c>
    </row>
    <row r="1663" spans="1:18" x14ac:dyDescent="0.3">
      <c r="A1663" s="1" t="s">
        <v>1835</v>
      </c>
      <c r="B1663" s="1" t="s">
        <v>1433</v>
      </c>
      <c r="C1663">
        <v>2024</v>
      </c>
      <c r="D1663" s="2">
        <v>36631</v>
      </c>
      <c r="E1663" s="1" t="s">
        <v>20</v>
      </c>
      <c r="F1663">
        <v>1</v>
      </c>
      <c r="G1663">
        <v>0</v>
      </c>
      <c r="H1663">
        <v>0</v>
      </c>
      <c r="I1663" s="1" t="s">
        <v>21</v>
      </c>
      <c r="J1663" s="1"/>
      <c r="K1663">
        <v>0</v>
      </c>
      <c r="L1663" s="1" t="s">
        <v>22</v>
      </c>
      <c r="M1663" s="1" t="s">
        <v>26</v>
      </c>
      <c r="N1663" s="1" t="s">
        <v>26</v>
      </c>
      <c r="O1663">
        <v>1</v>
      </c>
      <c r="P1663" s="1" t="s">
        <v>27</v>
      </c>
      <c r="Q1663" s="1" t="s">
        <v>27</v>
      </c>
      <c r="R1663">
        <v>0</v>
      </c>
    </row>
    <row r="1664" spans="1:18" x14ac:dyDescent="0.3">
      <c r="A1664" s="1" t="s">
        <v>1836</v>
      </c>
      <c r="B1664" s="1" t="s">
        <v>1433</v>
      </c>
      <c r="C1664">
        <v>2024</v>
      </c>
      <c r="D1664" s="2">
        <v>36631</v>
      </c>
      <c r="E1664" s="1" t="s">
        <v>20</v>
      </c>
      <c r="F1664">
        <v>1</v>
      </c>
      <c r="G1664">
        <v>0</v>
      </c>
      <c r="H1664">
        <v>0</v>
      </c>
      <c r="I1664" s="1" t="s">
        <v>21</v>
      </c>
      <c r="J1664" s="1"/>
      <c r="K1664">
        <v>0</v>
      </c>
      <c r="L1664" s="1" t="s">
        <v>22</v>
      </c>
      <c r="M1664" s="1" t="s">
        <v>26</v>
      </c>
      <c r="N1664" s="1" t="s">
        <v>26</v>
      </c>
      <c r="O1664">
        <v>1</v>
      </c>
      <c r="P1664" s="1" t="s">
        <v>27</v>
      </c>
      <c r="Q1664" s="1" t="s">
        <v>27</v>
      </c>
      <c r="R1664">
        <v>0</v>
      </c>
    </row>
    <row r="1665" spans="1:18" x14ac:dyDescent="0.3">
      <c r="A1665" s="1" t="s">
        <v>1837</v>
      </c>
      <c r="B1665" s="1" t="s">
        <v>1433</v>
      </c>
      <c r="C1665">
        <v>2024</v>
      </c>
      <c r="D1665" s="2">
        <v>36631</v>
      </c>
      <c r="E1665" s="1" t="s">
        <v>20</v>
      </c>
      <c r="F1665">
        <v>1</v>
      </c>
      <c r="G1665">
        <v>0</v>
      </c>
      <c r="H1665">
        <v>0</v>
      </c>
      <c r="I1665" s="1" t="s">
        <v>21</v>
      </c>
      <c r="J1665" s="1"/>
      <c r="K1665">
        <v>0</v>
      </c>
      <c r="L1665" s="1" t="s">
        <v>22</v>
      </c>
      <c r="M1665" s="1" t="s">
        <v>26</v>
      </c>
      <c r="N1665" s="1" t="s">
        <v>26</v>
      </c>
      <c r="O1665">
        <v>1</v>
      </c>
      <c r="P1665" s="1" t="s">
        <v>27</v>
      </c>
      <c r="Q1665" s="1" t="s">
        <v>27</v>
      </c>
      <c r="R1665">
        <v>0</v>
      </c>
    </row>
    <row r="1666" spans="1:18" x14ac:dyDescent="0.3">
      <c r="A1666" s="1" t="s">
        <v>1838</v>
      </c>
      <c r="B1666" s="1" t="s">
        <v>1433</v>
      </c>
      <c r="C1666">
        <v>2024</v>
      </c>
      <c r="D1666" s="2">
        <v>36631</v>
      </c>
      <c r="E1666" s="1" t="s">
        <v>20</v>
      </c>
      <c r="F1666">
        <v>1</v>
      </c>
      <c r="G1666">
        <v>0</v>
      </c>
      <c r="H1666">
        <v>0</v>
      </c>
      <c r="I1666" s="1" t="s">
        <v>21</v>
      </c>
      <c r="J1666" s="1"/>
      <c r="K1666">
        <v>0</v>
      </c>
      <c r="L1666" s="1" t="s">
        <v>22</v>
      </c>
      <c r="M1666" s="1" t="s">
        <v>35</v>
      </c>
      <c r="N1666" s="1" t="s">
        <v>35</v>
      </c>
      <c r="O1666">
        <v>1</v>
      </c>
      <c r="P1666" s="1" t="s">
        <v>27</v>
      </c>
      <c r="Q1666" s="1" t="s">
        <v>27</v>
      </c>
      <c r="R1666">
        <v>0</v>
      </c>
    </row>
    <row r="1667" spans="1:18" x14ac:dyDescent="0.3">
      <c r="A1667" s="1" t="s">
        <v>1839</v>
      </c>
      <c r="B1667" s="1" t="s">
        <v>1433</v>
      </c>
      <c r="C1667">
        <v>2024</v>
      </c>
      <c r="D1667" s="2">
        <v>36631</v>
      </c>
      <c r="E1667" s="1" t="s">
        <v>20</v>
      </c>
      <c r="F1667">
        <v>1</v>
      </c>
      <c r="G1667">
        <v>0</v>
      </c>
      <c r="H1667">
        <v>0</v>
      </c>
      <c r="I1667" s="1" t="s">
        <v>21</v>
      </c>
      <c r="J1667" s="1"/>
      <c r="K1667">
        <v>0</v>
      </c>
      <c r="L1667" s="1" t="s">
        <v>22</v>
      </c>
      <c r="M1667" s="1" t="s">
        <v>23</v>
      </c>
      <c r="N1667" s="1" t="s">
        <v>23</v>
      </c>
      <c r="O1667">
        <v>1</v>
      </c>
      <c r="P1667" s="1" t="s">
        <v>27</v>
      </c>
      <c r="Q1667" s="1" t="s">
        <v>27</v>
      </c>
      <c r="R1667">
        <v>0</v>
      </c>
    </row>
    <row r="1668" spans="1:18" x14ac:dyDescent="0.3">
      <c r="A1668" s="1" t="s">
        <v>1840</v>
      </c>
      <c r="B1668" s="1" t="s">
        <v>1433</v>
      </c>
      <c r="C1668">
        <v>2024</v>
      </c>
      <c r="D1668" s="2">
        <v>36631</v>
      </c>
      <c r="E1668" s="1" t="s">
        <v>20</v>
      </c>
      <c r="F1668">
        <v>1</v>
      </c>
      <c r="G1668">
        <v>0</v>
      </c>
      <c r="H1668">
        <v>0</v>
      </c>
      <c r="I1668" s="1" t="s">
        <v>21</v>
      </c>
      <c r="J1668" s="1"/>
      <c r="K1668">
        <v>0</v>
      </c>
      <c r="L1668" s="1" t="s">
        <v>22</v>
      </c>
      <c r="M1668" s="1" t="s">
        <v>23</v>
      </c>
      <c r="N1668" s="1" t="s">
        <v>23</v>
      </c>
      <c r="O1668">
        <v>1</v>
      </c>
      <c r="P1668" s="1" t="s">
        <v>27</v>
      </c>
      <c r="Q1668" s="1" t="s">
        <v>27</v>
      </c>
      <c r="R1668">
        <v>0</v>
      </c>
    </row>
    <row r="1669" spans="1:18" x14ac:dyDescent="0.3">
      <c r="A1669" s="1" t="s">
        <v>1841</v>
      </c>
      <c r="B1669" s="1" t="s">
        <v>1433</v>
      </c>
      <c r="C1669">
        <v>2024</v>
      </c>
      <c r="D1669" s="2">
        <v>36631</v>
      </c>
      <c r="E1669" s="1" t="s">
        <v>20</v>
      </c>
      <c r="F1669">
        <v>1</v>
      </c>
      <c r="G1669">
        <v>0</v>
      </c>
      <c r="H1669">
        <v>0</v>
      </c>
      <c r="I1669" s="1" t="s">
        <v>21</v>
      </c>
      <c r="J1669" s="1"/>
      <c r="K1669">
        <v>0</v>
      </c>
      <c r="L1669" s="1" t="s">
        <v>22</v>
      </c>
      <c r="M1669" s="1" t="s">
        <v>26</v>
      </c>
      <c r="N1669" s="1" t="s">
        <v>26</v>
      </c>
      <c r="O1669">
        <v>1</v>
      </c>
      <c r="P1669" s="1" t="s">
        <v>27</v>
      </c>
      <c r="Q1669" s="1" t="s">
        <v>27</v>
      </c>
      <c r="R1669">
        <v>0</v>
      </c>
    </row>
    <row r="1670" spans="1:18" x14ac:dyDescent="0.3">
      <c r="A1670" s="1" t="s">
        <v>1842</v>
      </c>
      <c r="B1670" s="1" t="s">
        <v>1433</v>
      </c>
      <c r="C1670">
        <v>2024</v>
      </c>
      <c r="D1670" s="2">
        <v>36631</v>
      </c>
      <c r="E1670" s="1" t="s">
        <v>20</v>
      </c>
      <c r="F1670">
        <v>1</v>
      </c>
      <c r="G1670">
        <v>0</v>
      </c>
      <c r="H1670">
        <v>0</v>
      </c>
      <c r="I1670" s="1" t="s">
        <v>21</v>
      </c>
      <c r="J1670" s="1"/>
      <c r="K1670">
        <v>0</v>
      </c>
      <c r="L1670" s="1" t="s">
        <v>22</v>
      </c>
      <c r="M1670" s="1" t="s">
        <v>33</v>
      </c>
      <c r="N1670" s="1" t="s">
        <v>33</v>
      </c>
      <c r="O1670">
        <v>1</v>
      </c>
      <c r="P1670" s="1" t="s">
        <v>27</v>
      </c>
      <c r="Q1670" s="1" t="s">
        <v>27</v>
      </c>
      <c r="R1670">
        <v>0</v>
      </c>
    </row>
    <row r="1671" spans="1:18" x14ac:dyDescent="0.3">
      <c r="A1671" s="1" t="s">
        <v>1843</v>
      </c>
      <c r="B1671" s="1" t="s">
        <v>1433</v>
      </c>
      <c r="C1671">
        <v>2024</v>
      </c>
      <c r="D1671" s="2">
        <v>36631</v>
      </c>
      <c r="E1671" s="1" t="s">
        <v>37</v>
      </c>
      <c r="F1671">
        <v>1</v>
      </c>
      <c r="G1671">
        <v>1</v>
      </c>
      <c r="H1671">
        <v>1</v>
      </c>
      <c r="I1671" s="1" t="s">
        <v>38</v>
      </c>
      <c r="J1671" s="1" t="s">
        <v>42</v>
      </c>
      <c r="K1671">
        <v>0</v>
      </c>
      <c r="L1671" s="1" t="s">
        <v>22</v>
      </c>
      <c r="M1671" s="1" t="s">
        <v>26</v>
      </c>
      <c r="N1671" s="1" t="s">
        <v>26</v>
      </c>
      <c r="O1671">
        <v>1</v>
      </c>
      <c r="P1671" s="1" t="s">
        <v>31</v>
      </c>
      <c r="Q1671" s="1" t="s">
        <v>31</v>
      </c>
      <c r="R1671">
        <v>0</v>
      </c>
    </row>
    <row r="1672" spans="1:18" x14ac:dyDescent="0.3">
      <c r="A1672" s="1" t="s">
        <v>1844</v>
      </c>
      <c r="B1672" s="1" t="s">
        <v>1433</v>
      </c>
      <c r="C1672">
        <v>2024</v>
      </c>
      <c r="D1672" s="2">
        <v>36631</v>
      </c>
      <c r="E1672" s="1" t="s">
        <v>20</v>
      </c>
      <c r="F1672">
        <v>1</v>
      </c>
      <c r="G1672">
        <v>0</v>
      </c>
      <c r="H1672">
        <v>0</v>
      </c>
      <c r="I1672" s="1" t="s">
        <v>21</v>
      </c>
      <c r="J1672" s="1"/>
      <c r="K1672">
        <v>0</v>
      </c>
      <c r="L1672" s="1" t="s">
        <v>22</v>
      </c>
      <c r="M1672" s="1" t="s">
        <v>23</v>
      </c>
      <c r="N1672" s="1" t="s">
        <v>23</v>
      </c>
      <c r="O1672">
        <v>1</v>
      </c>
      <c r="P1672" s="1" t="s">
        <v>27</v>
      </c>
      <c r="Q1672" s="1" t="s">
        <v>27</v>
      </c>
      <c r="R1672">
        <v>0</v>
      </c>
    </row>
    <row r="1673" spans="1:18" x14ac:dyDescent="0.3">
      <c r="A1673" s="1" t="s">
        <v>1845</v>
      </c>
      <c r="B1673" s="1" t="s">
        <v>1433</v>
      </c>
      <c r="C1673">
        <v>2024</v>
      </c>
      <c r="D1673" s="2">
        <v>36631</v>
      </c>
      <c r="E1673" s="1" t="s">
        <v>20</v>
      </c>
      <c r="F1673">
        <v>1</v>
      </c>
      <c r="G1673">
        <v>0</v>
      </c>
      <c r="H1673">
        <v>0</v>
      </c>
      <c r="I1673" s="1" t="s">
        <v>21</v>
      </c>
      <c r="J1673" s="1"/>
      <c r="K1673">
        <v>0</v>
      </c>
      <c r="L1673" s="1" t="s">
        <v>22</v>
      </c>
      <c r="M1673" s="1" t="s">
        <v>33</v>
      </c>
      <c r="N1673" s="1" t="s">
        <v>33</v>
      </c>
      <c r="O1673">
        <v>1</v>
      </c>
      <c r="P1673" s="1" t="s">
        <v>27</v>
      </c>
      <c r="Q1673" s="1" t="s">
        <v>27</v>
      </c>
      <c r="R1673">
        <v>0</v>
      </c>
    </row>
    <row r="1674" spans="1:18" x14ac:dyDescent="0.3">
      <c r="A1674" s="1" t="s">
        <v>1846</v>
      </c>
      <c r="B1674" s="1" t="s">
        <v>1433</v>
      </c>
      <c r="C1674">
        <v>2024</v>
      </c>
      <c r="D1674" s="2">
        <v>36631</v>
      </c>
      <c r="E1674" s="1" t="s">
        <v>20</v>
      </c>
      <c r="F1674">
        <v>1</v>
      </c>
      <c r="G1674">
        <v>0</v>
      </c>
      <c r="H1674">
        <v>0</v>
      </c>
      <c r="I1674" s="1" t="s">
        <v>21</v>
      </c>
      <c r="J1674" s="1"/>
      <c r="K1674">
        <v>0</v>
      </c>
      <c r="L1674" s="1" t="s">
        <v>22</v>
      </c>
      <c r="M1674" s="1" t="s">
        <v>26</v>
      </c>
      <c r="N1674" s="1" t="s">
        <v>26</v>
      </c>
      <c r="O1674">
        <v>1</v>
      </c>
      <c r="P1674" s="1" t="s">
        <v>27</v>
      </c>
      <c r="Q1674" s="1" t="s">
        <v>27</v>
      </c>
      <c r="R1674">
        <v>0</v>
      </c>
    </row>
    <row r="1675" spans="1:18" x14ac:dyDescent="0.3">
      <c r="A1675" s="1" t="s">
        <v>1847</v>
      </c>
      <c r="B1675" s="1" t="s">
        <v>1433</v>
      </c>
      <c r="C1675">
        <v>2024</v>
      </c>
      <c r="D1675" s="2">
        <v>36631</v>
      </c>
      <c r="E1675" s="1" t="s">
        <v>20</v>
      </c>
      <c r="F1675">
        <v>1</v>
      </c>
      <c r="G1675">
        <v>0</v>
      </c>
      <c r="H1675">
        <v>0</v>
      </c>
      <c r="I1675" s="1" t="s">
        <v>21</v>
      </c>
      <c r="J1675" s="1"/>
      <c r="K1675">
        <v>0</v>
      </c>
      <c r="L1675" s="1" t="s">
        <v>22</v>
      </c>
      <c r="M1675" s="1" t="s">
        <v>23</v>
      </c>
      <c r="N1675" s="1" t="s">
        <v>23</v>
      </c>
      <c r="O1675">
        <v>1</v>
      </c>
      <c r="P1675" s="1" t="s">
        <v>27</v>
      </c>
      <c r="Q1675" s="1" t="s">
        <v>27</v>
      </c>
      <c r="R1675">
        <v>0</v>
      </c>
    </row>
    <row r="1676" spans="1:18" x14ac:dyDescent="0.3">
      <c r="A1676" s="1" t="s">
        <v>1848</v>
      </c>
      <c r="B1676" s="1" t="s">
        <v>1433</v>
      </c>
      <c r="C1676">
        <v>2024</v>
      </c>
      <c r="D1676" s="2">
        <v>36631</v>
      </c>
      <c r="E1676" s="1" t="s">
        <v>20</v>
      </c>
      <c r="F1676">
        <v>1</v>
      </c>
      <c r="G1676">
        <v>0</v>
      </c>
      <c r="H1676">
        <v>0</v>
      </c>
      <c r="I1676" s="1" t="s">
        <v>21</v>
      </c>
      <c r="J1676" s="1"/>
      <c r="K1676">
        <v>0</v>
      </c>
      <c r="L1676" s="1" t="s">
        <v>22</v>
      </c>
      <c r="M1676" s="1" t="s">
        <v>26</v>
      </c>
      <c r="N1676" s="1" t="s">
        <v>26</v>
      </c>
      <c r="O1676">
        <v>1</v>
      </c>
      <c r="P1676" s="1" t="s">
        <v>40</v>
      </c>
      <c r="Q1676" s="1" t="s">
        <v>40</v>
      </c>
      <c r="R1676">
        <v>0</v>
      </c>
    </row>
    <row r="1677" spans="1:18" x14ac:dyDescent="0.3">
      <c r="A1677" s="1" t="s">
        <v>1849</v>
      </c>
      <c r="B1677" s="1" t="s">
        <v>1433</v>
      </c>
      <c r="C1677">
        <v>2024</v>
      </c>
      <c r="D1677" s="2">
        <v>36631</v>
      </c>
      <c r="E1677" s="1" t="s">
        <v>20</v>
      </c>
      <c r="F1677">
        <v>1</v>
      </c>
      <c r="G1677">
        <v>0</v>
      </c>
      <c r="H1677">
        <v>0</v>
      </c>
      <c r="I1677" s="1" t="s">
        <v>21</v>
      </c>
      <c r="J1677" s="1"/>
      <c r="K1677">
        <v>0</v>
      </c>
      <c r="L1677" s="1" t="s">
        <v>22</v>
      </c>
      <c r="M1677" s="1" t="s">
        <v>26</v>
      </c>
      <c r="N1677" s="1" t="s">
        <v>26</v>
      </c>
      <c r="O1677">
        <v>1</v>
      </c>
      <c r="P1677" s="1" t="s">
        <v>27</v>
      </c>
      <c r="Q1677" s="1" t="s">
        <v>27</v>
      </c>
      <c r="R1677">
        <v>0</v>
      </c>
    </row>
    <row r="1678" spans="1:18" x14ac:dyDescent="0.3">
      <c r="A1678" s="1" t="s">
        <v>1850</v>
      </c>
      <c r="B1678" s="1" t="s">
        <v>1433</v>
      </c>
      <c r="C1678">
        <v>2024</v>
      </c>
      <c r="D1678" s="2">
        <v>36631</v>
      </c>
      <c r="E1678" s="1" t="s">
        <v>20</v>
      </c>
      <c r="F1678">
        <v>1</v>
      </c>
      <c r="G1678">
        <v>0</v>
      </c>
      <c r="H1678">
        <v>0</v>
      </c>
      <c r="I1678" s="1" t="s">
        <v>21</v>
      </c>
      <c r="J1678" s="1"/>
      <c r="K1678">
        <v>0</v>
      </c>
      <c r="L1678" s="1" t="s">
        <v>22</v>
      </c>
      <c r="M1678" s="1" t="s">
        <v>33</v>
      </c>
      <c r="N1678" s="1" t="s">
        <v>33</v>
      </c>
      <c r="O1678">
        <v>1</v>
      </c>
      <c r="P1678" s="1" t="s">
        <v>40</v>
      </c>
      <c r="Q1678" s="1" t="s">
        <v>40</v>
      </c>
      <c r="R1678">
        <v>0</v>
      </c>
    </row>
    <row r="1679" spans="1:18" x14ac:dyDescent="0.3">
      <c r="A1679" s="1" t="s">
        <v>1851</v>
      </c>
      <c r="B1679" s="1" t="s">
        <v>1433</v>
      </c>
      <c r="C1679">
        <v>2024</v>
      </c>
      <c r="D1679" s="2">
        <v>36631</v>
      </c>
      <c r="E1679" s="1" t="s">
        <v>37</v>
      </c>
      <c r="F1679">
        <v>1</v>
      </c>
      <c r="G1679">
        <v>1</v>
      </c>
      <c r="H1679">
        <v>1</v>
      </c>
      <c r="I1679" s="1" t="s">
        <v>38</v>
      </c>
      <c r="J1679" s="1" t="s">
        <v>39</v>
      </c>
      <c r="K1679">
        <v>0</v>
      </c>
      <c r="L1679" s="1" t="s">
        <v>22</v>
      </c>
      <c r="M1679" s="1" t="s">
        <v>23</v>
      </c>
      <c r="N1679" s="1" t="s">
        <v>23</v>
      </c>
      <c r="O1679">
        <v>1</v>
      </c>
      <c r="P1679" s="1" t="s">
        <v>121</v>
      </c>
      <c r="Q1679" s="1" t="s">
        <v>121</v>
      </c>
      <c r="R1679">
        <v>0</v>
      </c>
    </row>
    <row r="1680" spans="1:18" x14ac:dyDescent="0.3">
      <c r="A1680" s="1" t="s">
        <v>1852</v>
      </c>
      <c r="B1680" s="1" t="s">
        <v>1433</v>
      </c>
      <c r="C1680">
        <v>2024</v>
      </c>
      <c r="D1680" s="2">
        <v>36631</v>
      </c>
      <c r="E1680" s="1" t="s">
        <v>20</v>
      </c>
      <c r="F1680">
        <v>1</v>
      </c>
      <c r="G1680">
        <v>0</v>
      </c>
      <c r="H1680">
        <v>0</v>
      </c>
      <c r="I1680" s="1" t="s">
        <v>21</v>
      </c>
      <c r="J1680" s="1"/>
      <c r="K1680">
        <v>0</v>
      </c>
      <c r="L1680" s="1" t="s">
        <v>22</v>
      </c>
      <c r="M1680" s="1" t="s">
        <v>26</v>
      </c>
      <c r="N1680" s="1" t="s">
        <v>26</v>
      </c>
      <c r="O1680">
        <v>1</v>
      </c>
      <c r="P1680" s="1" t="s">
        <v>31</v>
      </c>
      <c r="Q1680" s="1" t="s">
        <v>31</v>
      </c>
      <c r="R1680">
        <v>0</v>
      </c>
    </row>
    <row r="1681" spans="1:18" x14ac:dyDescent="0.3">
      <c r="A1681" s="1" t="s">
        <v>1853</v>
      </c>
      <c r="B1681" s="1" t="s">
        <v>1433</v>
      </c>
      <c r="C1681">
        <v>2024</v>
      </c>
      <c r="D1681" s="2">
        <v>36631</v>
      </c>
      <c r="E1681" s="1" t="s">
        <v>20</v>
      </c>
      <c r="F1681">
        <v>1</v>
      </c>
      <c r="G1681">
        <v>0</v>
      </c>
      <c r="H1681">
        <v>0</v>
      </c>
      <c r="I1681" s="1" t="s">
        <v>21</v>
      </c>
      <c r="J1681" s="1"/>
      <c r="K1681">
        <v>0</v>
      </c>
      <c r="L1681" s="1" t="s">
        <v>22</v>
      </c>
      <c r="M1681" s="1" t="s">
        <v>23</v>
      </c>
      <c r="N1681" s="1" t="s">
        <v>23</v>
      </c>
      <c r="O1681">
        <v>1</v>
      </c>
      <c r="P1681" s="1" t="s">
        <v>27</v>
      </c>
      <c r="Q1681" s="1" t="s">
        <v>27</v>
      </c>
      <c r="R1681">
        <v>0</v>
      </c>
    </row>
    <row r="1682" spans="1:18" x14ac:dyDescent="0.3">
      <c r="A1682" s="1" t="s">
        <v>1854</v>
      </c>
      <c r="B1682" s="1" t="s">
        <v>1433</v>
      </c>
      <c r="C1682">
        <v>2024</v>
      </c>
      <c r="D1682" s="2">
        <v>36631</v>
      </c>
      <c r="E1682" s="1" t="s">
        <v>20</v>
      </c>
      <c r="F1682">
        <v>1</v>
      </c>
      <c r="G1682">
        <v>0</v>
      </c>
      <c r="H1682">
        <v>0</v>
      </c>
      <c r="I1682" s="1" t="s">
        <v>21</v>
      </c>
      <c r="J1682" s="1"/>
      <c r="K1682">
        <v>0</v>
      </c>
      <c r="L1682" s="1" t="s">
        <v>22</v>
      </c>
      <c r="M1682" s="1" t="s">
        <v>26</v>
      </c>
      <c r="N1682" s="1" t="s">
        <v>26</v>
      </c>
      <c r="O1682">
        <v>1</v>
      </c>
      <c r="P1682" s="1" t="s">
        <v>27</v>
      </c>
      <c r="Q1682" s="1" t="s">
        <v>27</v>
      </c>
      <c r="R1682">
        <v>0</v>
      </c>
    </row>
    <row r="1683" spans="1:18" x14ac:dyDescent="0.3">
      <c r="A1683" s="1" t="s">
        <v>1855</v>
      </c>
      <c r="B1683" s="1" t="s">
        <v>1433</v>
      </c>
      <c r="C1683">
        <v>2024</v>
      </c>
      <c r="D1683" s="2">
        <v>36631</v>
      </c>
      <c r="E1683" s="1" t="s">
        <v>20</v>
      </c>
      <c r="F1683">
        <v>1</v>
      </c>
      <c r="G1683">
        <v>0</v>
      </c>
      <c r="H1683">
        <v>0</v>
      </c>
      <c r="I1683" s="1" t="s">
        <v>21</v>
      </c>
      <c r="J1683" s="1"/>
      <c r="K1683">
        <v>0</v>
      </c>
      <c r="L1683" s="1" t="s">
        <v>22</v>
      </c>
      <c r="M1683" s="1" t="s">
        <v>33</v>
      </c>
      <c r="N1683" s="1" t="s">
        <v>33</v>
      </c>
      <c r="O1683">
        <v>1</v>
      </c>
      <c r="P1683" s="1" t="s">
        <v>40</v>
      </c>
      <c r="Q1683" s="1" t="s">
        <v>40</v>
      </c>
      <c r="R1683">
        <v>0</v>
      </c>
    </row>
    <row r="1684" spans="1:18" x14ac:dyDescent="0.3">
      <c r="A1684" s="1" t="s">
        <v>1856</v>
      </c>
      <c r="B1684" s="1" t="s">
        <v>1433</v>
      </c>
      <c r="C1684">
        <v>2024</v>
      </c>
      <c r="D1684" s="2">
        <v>36631</v>
      </c>
      <c r="E1684" s="1" t="s">
        <v>37</v>
      </c>
      <c r="F1684">
        <v>1</v>
      </c>
      <c r="G1684">
        <v>1</v>
      </c>
      <c r="H1684">
        <v>1</v>
      </c>
      <c r="I1684" s="1" t="s">
        <v>38</v>
      </c>
      <c r="J1684" s="1" t="s">
        <v>42</v>
      </c>
      <c r="K1684">
        <v>0</v>
      </c>
      <c r="L1684" s="1" t="s">
        <v>22</v>
      </c>
      <c r="M1684" s="1" t="s">
        <v>33</v>
      </c>
      <c r="N1684" s="1" t="s">
        <v>33</v>
      </c>
      <c r="O1684">
        <v>1</v>
      </c>
      <c r="P1684" s="1" t="s">
        <v>31</v>
      </c>
      <c r="Q1684" s="1" t="s">
        <v>31</v>
      </c>
      <c r="R1684">
        <v>1</v>
      </c>
    </row>
    <row r="1685" spans="1:18" x14ac:dyDescent="0.3">
      <c r="A1685" s="1" t="s">
        <v>1857</v>
      </c>
      <c r="B1685" s="1" t="s">
        <v>1433</v>
      </c>
      <c r="C1685">
        <v>2024</v>
      </c>
      <c r="D1685" s="2">
        <v>36631</v>
      </c>
      <c r="E1685" s="1" t="s">
        <v>20</v>
      </c>
      <c r="F1685">
        <v>1</v>
      </c>
      <c r="G1685">
        <v>0</v>
      </c>
      <c r="H1685">
        <v>0</v>
      </c>
      <c r="I1685" s="1" t="s">
        <v>21</v>
      </c>
      <c r="J1685" s="1"/>
      <c r="K1685">
        <v>0</v>
      </c>
      <c r="L1685" s="1" t="s">
        <v>22</v>
      </c>
      <c r="M1685" s="1" t="s">
        <v>26</v>
      </c>
      <c r="N1685" s="1" t="s">
        <v>26</v>
      </c>
      <c r="O1685">
        <v>1</v>
      </c>
      <c r="P1685" s="1" t="s">
        <v>27</v>
      </c>
      <c r="Q1685" s="1" t="s">
        <v>27</v>
      </c>
      <c r="R1685">
        <v>0</v>
      </c>
    </row>
    <row r="1686" spans="1:18" x14ac:dyDescent="0.3">
      <c r="A1686" s="1" t="s">
        <v>1858</v>
      </c>
      <c r="B1686" s="1" t="s">
        <v>1433</v>
      </c>
      <c r="C1686">
        <v>2024</v>
      </c>
      <c r="D1686" s="2">
        <v>36631</v>
      </c>
      <c r="E1686" s="1" t="s">
        <v>20</v>
      </c>
      <c r="F1686">
        <v>1</v>
      </c>
      <c r="G1686">
        <v>0</v>
      </c>
      <c r="H1686">
        <v>0</v>
      </c>
      <c r="I1686" s="1" t="s">
        <v>21</v>
      </c>
      <c r="J1686" s="1"/>
      <c r="K1686">
        <v>0</v>
      </c>
      <c r="L1686" s="1" t="s">
        <v>22</v>
      </c>
      <c r="M1686" s="1" t="s">
        <v>23</v>
      </c>
      <c r="N1686" s="1" t="s">
        <v>23</v>
      </c>
      <c r="O1686">
        <v>1</v>
      </c>
      <c r="P1686" s="1" t="s">
        <v>27</v>
      </c>
      <c r="Q1686" s="1" t="s">
        <v>27</v>
      </c>
      <c r="R1686">
        <v>0</v>
      </c>
    </row>
    <row r="1687" spans="1:18" x14ac:dyDescent="0.3">
      <c r="A1687" s="1" t="s">
        <v>1859</v>
      </c>
      <c r="B1687" s="1" t="s">
        <v>1433</v>
      </c>
      <c r="C1687">
        <v>2024</v>
      </c>
      <c r="D1687" s="2">
        <v>36631</v>
      </c>
      <c r="E1687" s="1" t="s">
        <v>20</v>
      </c>
      <c r="F1687">
        <v>1</v>
      </c>
      <c r="G1687">
        <v>0</v>
      </c>
      <c r="H1687">
        <v>0</v>
      </c>
      <c r="I1687" s="1" t="s">
        <v>21</v>
      </c>
      <c r="J1687" s="1"/>
      <c r="K1687">
        <v>0</v>
      </c>
      <c r="L1687" s="1" t="s">
        <v>22</v>
      </c>
      <c r="M1687" s="1" t="s">
        <v>26</v>
      </c>
      <c r="N1687" s="1" t="s">
        <v>26</v>
      </c>
      <c r="O1687">
        <v>1</v>
      </c>
      <c r="P1687" s="1" t="s">
        <v>27</v>
      </c>
      <c r="Q1687" s="1" t="s">
        <v>27</v>
      </c>
      <c r="R1687">
        <v>0</v>
      </c>
    </row>
    <row r="1688" spans="1:18" x14ac:dyDescent="0.3">
      <c r="A1688" s="1" t="s">
        <v>1860</v>
      </c>
      <c r="B1688" s="1" t="s">
        <v>1433</v>
      </c>
      <c r="C1688">
        <v>2024</v>
      </c>
      <c r="D1688" s="2">
        <v>36631</v>
      </c>
      <c r="E1688" s="1" t="s">
        <v>37</v>
      </c>
      <c r="F1688">
        <v>1</v>
      </c>
      <c r="G1688">
        <v>1</v>
      </c>
      <c r="H1688">
        <v>1</v>
      </c>
      <c r="I1688" s="1" t="s">
        <v>38</v>
      </c>
      <c r="J1688" s="1" t="s">
        <v>42</v>
      </c>
      <c r="K1688">
        <v>0</v>
      </c>
      <c r="L1688" s="1" t="s">
        <v>22</v>
      </c>
      <c r="M1688" s="1" t="s">
        <v>33</v>
      </c>
      <c r="N1688" s="1" t="s">
        <v>33</v>
      </c>
      <c r="O1688">
        <v>1</v>
      </c>
      <c r="P1688" s="1" t="s">
        <v>40</v>
      </c>
      <c r="Q1688" s="1" t="s">
        <v>40</v>
      </c>
      <c r="R1688">
        <v>1</v>
      </c>
    </row>
    <row r="1689" spans="1:18" x14ac:dyDescent="0.3">
      <c r="A1689" s="1" t="s">
        <v>1861</v>
      </c>
      <c r="B1689" s="1" t="s">
        <v>1433</v>
      </c>
      <c r="C1689">
        <v>2024</v>
      </c>
      <c r="D1689" s="2">
        <v>36631</v>
      </c>
      <c r="E1689" s="1" t="s">
        <v>20</v>
      </c>
      <c r="F1689">
        <v>1</v>
      </c>
      <c r="G1689">
        <v>0</v>
      </c>
      <c r="H1689">
        <v>0</v>
      </c>
      <c r="I1689" s="1" t="s">
        <v>21</v>
      </c>
      <c r="J1689" s="1"/>
      <c r="K1689">
        <v>0</v>
      </c>
      <c r="L1689" s="1" t="s">
        <v>22</v>
      </c>
      <c r="M1689" s="1" t="s">
        <v>33</v>
      </c>
      <c r="N1689" s="1" t="s">
        <v>33</v>
      </c>
      <c r="O1689">
        <v>1</v>
      </c>
      <c r="P1689" s="1" t="s">
        <v>40</v>
      </c>
      <c r="Q1689" s="1" t="s">
        <v>40</v>
      </c>
      <c r="R1689">
        <v>0</v>
      </c>
    </row>
    <row r="1690" spans="1:18" x14ac:dyDescent="0.3">
      <c r="A1690" s="1" t="s">
        <v>1862</v>
      </c>
      <c r="B1690" s="1" t="s">
        <v>1433</v>
      </c>
      <c r="C1690">
        <v>2024</v>
      </c>
      <c r="D1690" s="2">
        <v>36631</v>
      </c>
      <c r="E1690" s="1" t="s">
        <v>20</v>
      </c>
      <c r="F1690">
        <v>1</v>
      </c>
      <c r="G1690">
        <v>0</v>
      </c>
      <c r="H1690">
        <v>0</v>
      </c>
      <c r="I1690" s="1" t="s">
        <v>21</v>
      </c>
      <c r="J1690" s="1"/>
      <c r="K1690">
        <v>0</v>
      </c>
      <c r="L1690" s="1" t="s">
        <v>22</v>
      </c>
      <c r="M1690" s="1" t="s">
        <v>33</v>
      </c>
      <c r="N1690" s="1" t="s">
        <v>33</v>
      </c>
      <c r="O1690">
        <v>1</v>
      </c>
      <c r="P1690" s="1" t="s">
        <v>27</v>
      </c>
      <c r="Q1690" s="1" t="s">
        <v>27</v>
      </c>
      <c r="R1690">
        <v>0</v>
      </c>
    </row>
    <row r="1691" spans="1:18" x14ac:dyDescent="0.3">
      <c r="A1691" s="1" t="s">
        <v>1863</v>
      </c>
      <c r="B1691" s="1" t="s">
        <v>1433</v>
      </c>
      <c r="C1691">
        <v>2024</v>
      </c>
      <c r="D1691" s="2">
        <v>36631</v>
      </c>
      <c r="E1691" s="1" t="s">
        <v>20</v>
      </c>
      <c r="F1691">
        <v>1</v>
      </c>
      <c r="G1691">
        <v>0</v>
      </c>
      <c r="H1691">
        <v>0</v>
      </c>
      <c r="I1691" s="1" t="s">
        <v>21</v>
      </c>
      <c r="J1691" s="1"/>
      <c r="K1691">
        <v>0</v>
      </c>
      <c r="L1691" s="1" t="s">
        <v>22</v>
      </c>
      <c r="M1691" s="1" t="s">
        <v>26</v>
      </c>
      <c r="N1691" s="1" t="s">
        <v>26</v>
      </c>
      <c r="O1691">
        <v>1</v>
      </c>
      <c r="P1691" s="1" t="s">
        <v>40</v>
      </c>
      <c r="Q1691" s="1" t="s">
        <v>40</v>
      </c>
      <c r="R1691">
        <v>0</v>
      </c>
    </row>
    <row r="1692" spans="1:18" x14ac:dyDescent="0.3">
      <c r="A1692" s="1" t="s">
        <v>1864</v>
      </c>
      <c r="B1692" s="1" t="s">
        <v>1433</v>
      </c>
      <c r="C1692">
        <v>2024</v>
      </c>
      <c r="D1692" s="2">
        <v>36631</v>
      </c>
      <c r="E1692" s="1" t="s">
        <v>20</v>
      </c>
      <c r="F1692">
        <v>1</v>
      </c>
      <c r="G1692">
        <v>0</v>
      </c>
      <c r="H1692">
        <v>0</v>
      </c>
      <c r="I1692" s="1" t="s">
        <v>21</v>
      </c>
      <c r="J1692" s="1"/>
      <c r="K1692">
        <v>0</v>
      </c>
      <c r="L1692" s="1" t="s">
        <v>22</v>
      </c>
      <c r="M1692" s="1" t="s">
        <v>26</v>
      </c>
      <c r="N1692" s="1" t="s">
        <v>26</v>
      </c>
      <c r="O1692">
        <v>1</v>
      </c>
      <c r="P1692" s="1" t="s">
        <v>40</v>
      </c>
      <c r="Q1692" s="1" t="s">
        <v>40</v>
      </c>
      <c r="R1692">
        <v>0</v>
      </c>
    </row>
    <row r="1693" spans="1:18" x14ac:dyDescent="0.3">
      <c r="A1693" s="1" t="s">
        <v>1865</v>
      </c>
      <c r="B1693" s="1" t="s">
        <v>1433</v>
      </c>
      <c r="C1693">
        <v>2024</v>
      </c>
      <c r="D1693" s="2">
        <v>36631</v>
      </c>
      <c r="E1693" s="1" t="s">
        <v>20</v>
      </c>
      <c r="F1693">
        <v>1</v>
      </c>
      <c r="G1693">
        <v>0</v>
      </c>
      <c r="H1693">
        <v>0</v>
      </c>
      <c r="I1693" s="1" t="s">
        <v>21</v>
      </c>
      <c r="J1693" s="1"/>
      <c r="K1693">
        <v>0</v>
      </c>
      <c r="L1693" s="1" t="s">
        <v>22</v>
      </c>
      <c r="M1693" s="1" t="s">
        <v>23</v>
      </c>
      <c r="N1693" s="1" t="s">
        <v>23</v>
      </c>
      <c r="O1693">
        <v>1</v>
      </c>
      <c r="P1693" s="1" t="s">
        <v>27</v>
      </c>
      <c r="Q1693" s="1" t="s">
        <v>27</v>
      </c>
      <c r="R1693">
        <v>0</v>
      </c>
    </row>
    <row r="1694" spans="1:18" x14ac:dyDescent="0.3">
      <c r="A1694" s="1" t="s">
        <v>1866</v>
      </c>
      <c r="B1694" s="1" t="s">
        <v>1433</v>
      </c>
      <c r="C1694">
        <v>2024</v>
      </c>
      <c r="D1694" s="2">
        <v>36631</v>
      </c>
      <c r="E1694" s="1" t="s">
        <v>20</v>
      </c>
      <c r="F1694">
        <v>1</v>
      </c>
      <c r="G1694">
        <v>0</v>
      </c>
      <c r="H1694">
        <v>0</v>
      </c>
      <c r="I1694" s="1" t="s">
        <v>21</v>
      </c>
      <c r="J1694" s="1"/>
      <c r="K1694">
        <v>0</v>
      </c>
      <c r="L1694" s="1" t="s">
        <v>22</v>
      </c>
      <c r="M1694" s="1" t="s">
        <v>26</v>
      </c>
      <c r="N1694" s="1" t="s">
        <v>26</v>
      </c>
      <c r="O1694">
        <v>1</v>
      </c>
      <c r="P1694" s="1" t="s">
        <v>31</v>
      </c>
      <c r="Q1694" s="1" t="s">
        <v>31</v>
      </c>
      <c r="R1694">
        <v>0</v>
      </c>
    </row>
    <row r="1695" spans="1:18" x14ac:dyDescent="0.3">
      <c r="A1695" s="1" t="s">
        <v>1867</v>
      </c>
      <c r="B1695" s="1" t="s">
        <v>1433</v>
      </c>
      <c r="C1695">
        <v>2024</v>
      </c>
      <c r="D1695" s="2">
        <v>36631</v>
      </c>
      <c r="E1695" s="1" t="s">
        <v>20</v>
      </c>
      <c r="F1695">
        <v>1</v>
      </c>
      <c r="G1695">
        <v>0</v>
      </c>
      <c r="H1695">
        <v>0</v>
      </c>
      <c r="I1695" s="1" t="s">
        <v>21</v>
      </c>
      <c r="J1695" s="1"/>
      <c r="K1695">
        <v>0</v>
      </c>
      <c r="L1695" s="1" t="s">
        <v>22</v>
      </c>
      <c r="M1695" s="1" t="s">
        <v>35</v>
      </c>
      <c r="N1695" s="1" t="s">
        <v>35</v>
      </c>
      <c r="O1695">
        <v>1</v>
      </c>
      <c r="P1695" s="1" t="s">
        <v>27</v>
      </c>
      <c r="Q1695" s="1" t="s">
        <v>27</v>
      </c>
      <c r="R1695">
        <v>0</v>
      </c>
    </row>
    <row r="1696" spans="1:18" x14ac:dyDescent="0.3">
      <c r="A1696" s="1" t="s">
        <v>1868</v>
      </c>
      <c r="B1696" s="1" t="s">
        <v>1433</v>
      </c>
      <c r="C1696">
        <v>2024</v>
      </c>
      <c r="D1696" s="2">
        <v>36631</v>
      </c>
      <c r="E1696" s="1" t="s">
        <v>20</v>
      </c>
      <c r="F1696">
        <v>1</v>
      </c>
      <c r="G1696">
        <v>0</v>
      </c>
      <c r="H1696">
        <v>0</v>
      </c>
      <c r="I1696" s="1" t="s">
        <v>21</v>
      </c>
      <c r="J1696" s="1"/>
      <c r="K1696">
        <v>0</v>
      </c>
      <c r="L1696" s="1" t="s">
        <v>22</v>
      </c>
      <c r="M1696" s="1" t="s">
        <v>26</v>
      </c>
      <c r="N1696" s="1" t="s">
        <v>26</v>
      </c>
      <c r="O1696">
        <v>1</v>
      </c>
      <c r="P1696" s="1" t="s">
        <v>40</v>
      </c>
      <c r="Q1696" s="1" t="s">
        <v>40</v>
      </c>
      <c r="R1696">
        <v>0</v>
      </c>
    </row>
    <row r="1697" spans="1:18" x14ac:dyDescent="0.3">
      <c r="A1697" s="1" t="s">
        <v>1869</v>
      </c>
      <c r="B1697" s="1" t="s">
        <v>1433</v>
      </c>
      <c r="C1697">
        <v>2024</v>
      </c>
      <c r="D1697" s="2">
        <v>36631</v>
      </c>
      <c r="E1697" s="1" t="s">
        <v>20</v>
      </c>
      <c r="F1697">
        <v>1</v>
      </c>
      <c r="G1697">
        <v>0</v>
      </c>
      <c r="H1697">
        <v>0</v>
      </c>
      <c r="I1697" s="1" t="s">
        <v>21</v>
      </c>
      <c r="J1697" s="1"/>
      <c r="K1697">
        <v>0</v>
      </c>
      <c r="L1697" s="1" t="s">
        <v>22</v>
      </c>
      <c r="M1697" s="1" t="s">
        <v>26</v>
      </c>
      <c r="N1697" s="1" t="s">
        <v>26</v>
      </c>
      <c r="O1697">
        <v>1</v>
      </c>
      <c r="P1697" s="1" t="s">
        <v>27</v>
      </c>
      <c r="Q1697" s="1" t="s">
        <v>27</v>
      </c>
      <c r="R1697">
        <v>0</v>
      </c>
    </row>
    <row r="1698" spans="1:18" x14ac:dyDescent="0.3">
      <c r="A1698" s="1" t="s">
        <v>1870</v>
      </c>
      <c r="B1698" s="1" t="s">
        <v>1433</v>
      </c>
      <c r="C1698">
        <v>2024</v>
      </c>
      <c r="D1698" s="2">
        <v>36631</v>
      </c>
      <c r="E1698" s="1" t="s">
        <v>20</v>
      </c>
      <c r="F1698">
        <v>1</v>
      </c>
      <c r="G1698">
        <v>0</v>
      </c>
      <c r="H1698">
        <v>0</v>
      </c>
      <c r="I1698" s="1" t="s">
        <v>21</v>
      </c>
      <c r="J1698" s="1"/>
      <c r="K1698">
        <v>0</v>
      </c>
      <c r="L1698" s="1" t="s">
        <v>22</v>
      </c>
      <c r="M1698" s="1" t="s">
        <v>84</v>
      </c>
      <c r="N1698" s="1" t="s">
        <v>84</v>
      </c>
      <c r="O1698">
        <v>1</v>
      </c>
      <c r="P1698" s="1" t="s">
        <v>27</v>
      </c>
      <c r="Q1698" s="1" t="s">
        <v>27</v>
      </c>
      <c r="R1698">
        <v>0</v>
      </c>
    </row>
    <row r="1699" spans="1:18" x14ac:dyDescent="0.3">
      <c r="A1699" s="1" t="s">
        <v>1871</v>
      </c>
      <c r="B1699" s="1" t="s">
        <v>1433</v>
      </c>
      <c r="C1699">
        <v>2024</v>
      </c>
      <c r="D1699" s="2">
        <v>36631</v>
      </c>
      <c r="E1699" s="1" t="s">
        <v>20</v>
      </c>
      <c r="F1699">
        <v>1</v>
      </c>
      <c r="G1699">
        <v>0</v>
      </c>
      <c r="H1699">
        <v>0</v>
      </c>
      <c r="I1699" s="1" t="s">
        <v>21</v>
      </c>
      <c r="J1699" s="1"/>
      <c r="K1699">
        <v>0</v>
      </c>
      <c r="L1699" s="1" t="s">
        <v>22</v>
      </c>
      <c r="M1699" s="1" t="s">
        <v>33</v>
      </c>
      <c r="N1699" s="1" t="s">
        <v>33</v>
      </c>
      <c r="O1699">
        <v>2</v>
      </c>
      <c r="P1699" s="1" t="s">
        <v>503</v>
      </c>
      <c r="Q1699" s="1"/>
      <c r="R1699">
        <v>0</v>
      </c>
    </row>
    <row r="1700" spans="1:18" x14ac:dyDescent="0.3">
      <c r="A1700" s="1" t="s">
        <v>1872</v>
      </c>
      <c r="B1700" s="1" t="s">
        <v>1433</v>
      </c>
      <c r="C1700">
        <v>2024</v>
      </c>
      <c r="D1700" s="2">
        <v>36631</v>
      </c>
      <c r="E1700" s="1" t="s">
        <v>20</v>
      </c>
      <c r="F1700">
        <v>1</v>
      </c>
      <c r="G1700">
        <v>0</v>
      </c>
      <c r="H1700">
        <v>0</v>
      </c>
      <c r="I1700" s="1" t="s">
        <v>21</v>
      </c>
      <c r="J1700" s="1"/>
      <c r="K1700">
        <v>0</v>
      </c>
      <c r="L1700" s="1" t="s">
        <v>22</v>
      </c>
      <c r="M1700" s="1" t="s">
        <v>84</v>
      </c>
      <c r="N1700" s="1" t="s">
        <v>84</v>
      </c>
      <c r="O1700">
        <v>1</v>
      </c>
      <c r="P1700" s="1" t="s">
        <v>878</v>
      </c>
      <c r="Q1700" s="1" t="s">
        <v>878</v>
      </c>
      <c r="R1700">
        <v>0</v>
      </c>
    </row>
    <row r="1701" spans="1:18" x14ac:dyDescent="0.3">
      <c r="A1701" s="1" t="s">
        <v>1873</v>
      </c>
      <c r="B1701" s="1" t="s">
        <v>1433</v>
      </c>
      <c r="C1701">
        <v>2024</v>
      </c>
      <c r="D1701" s="2">
        <v>36631</v>
      </c>
      <c r="E1701" s="1" t="s">
        <v>20</v>
      </c>
      <c r="F1701">
        <v>1</v>
      </c>
      <c r="G1701">
        <v>0</v>
      </c>
      <c r="H1701">
        <v>0</v>
      </c>
      <c r="I1701" s="1" t="s">
        <v>21</v>
      </c>
      <c r="J1701" s="1"/>
      <c r="K1701">
        <v>0</v>
      </c>
      <c r="L1701" s="1" t="s">
        <v>22</v>
      </c>
      <c r="M1701" s="1" t="s">
        <v>26</v>
      </c>
      <c r="N1701" s="1" t="s">
        <v>26</v>
      </c>
      <c r="O1701">
        <v>1</v>
      </c>
      <c r="P1701" s="1" t="s">
        <v>27</v>
      </c>
      <c r="Q1701" s="1" t="s">
        <v>27</v>
      </c>
      <c r="R1701">
        <v>0</v>
      </c>
    </row>
    <row r="1702" spans="1:18" x14ac:dyDescent="0.3">
      <c r="A1702" s="1" t="s">
        <v>1874</v>
      </c>
      <c r="B1702" s="1" t="s">
        <v>1433</v>
      </c>
      <c r="C1702">
        <v>2024</v>
      </c>
      <c r="D1702" s="2">
        <v>36631</v>
      </c>
      <c r="E1702" s="1" t="s">
        <v>20</v>
      </c>
      <c r="F1702">
        <v>1</v>
      </c>
      <c r="G1702">
        <v>0</v>
      </c>
      <c r="H1702">
        <v>0</v>
      </c>
      <c r="I1702" s="1" t="s">
        <v>21</v>
      </c>
      <c r="J1702" s="1"/>
      <c r="K1702">
        <v>0</v>
      </c>
      <c r="L1702" s="1" t="s">
        <v>22</v>
      </c>
      <c r="M1702" s="1" t="s">
        <v>47</v>
      </c>
      <c r="N1702" s="1" t="s">
        <v>47</v>
      </c>
      <c r="O1702">
        <v>1</v>
      </c>
      <c r="P1702" s="1" t="s">
        <v>27</v>
      </c>
      <c r="Q1702" s="1" t="s">
        <v>27</v>
      </c>
      <c r="R1702">
        <v>0</v>
      </c>
    </row>
    <row r="1703" spans="1:18" x14ac:dyDescent="0.3">
      <c r="A1703" s="1" t="s">
        <v>1875</v>
      </c>
      <c r="B1703" s="1" t="s">
        <v>1433</v>
      </c>
      <c r="C1703">
        <v>2024</v>
      </c>
      <c r="D1703" s="2">
        <v>36631</v>
      </c>
      <c r="E1703" s="1" t="s">
        <v>20</v>
      </c>
      <c r="F1703">
        <v>1</v>
      </c>
      <c r="G1703">
        <v>0</v>
      </c>
      <c r="H1703">
        <v>0</v>
      </c>
      <c r="I1703" s="1" t="s">
        <v>21</v>
      </c>
      <c r="J1703" s="1"/>
      <c r="K1703">
        <v>0</v>
      </c>
      <c r="L1703" s="1" t="s">
        <v>22</v>
      </c>
      <c r="M1703" s="1" t="s">
        <v>26</v>
      </c>
      <c r="N1703" s="1" t="s">
        <v>26</v>
      </c>
      <c r="O1703">
        <v>1</v>
      </c>
      <c r="P1703" s="1" t="s">
        <v>27</v>
      </c>
      <c r="Q1703" s="1" t="s">
        <v>27</v>
      </c>
      <c r="R1703">
        <v>0</v>
      </c>
    </row>
    <row r="1704" spans="1:18" x14ac:dyDescent="0.3">
      <c r="A1704" s="1" t="s">
        <v>1876</v>
      </c>
      <c r="B1704" s="1" t="s">
        <v>1433</v>
      </c>
      <c r="C1704">
        <v>2024</v>
      </c>
      <c r="D1704" s="2">
        <v>36631</v>
      </c>
      <c r="E1704" s="1" t="s">
        <v>20</v>
      </c>
      <c r="F1704">
        <v>1</v>
      </c>
      <c r="G1704">
        <v>0</v>
      </c>
      <c r="H1704">
        <v>0</v>
      </c>
      <c r="I1704" s="1" t="s">
        <v>21</v>
      </c>
      <c r="J1704" s="1"/>
      <c r="K1704">
        <v>0</v>
      </c>
      <c r="L1704" s="1" t="s">
        <v>22</v>
      </c>
      <c r="M1704" s="1" t="s">
        <v>26</v>
      </c>
      <c r="N1704" s="1" t="s">
        <v>26</v>
      </c>
      <c r="O1704">
        <v>1</v>
      </c>
      <c r="P1704" s="1" t="s">
        <v>40</v>
      </c>
      <c r="Q1704" s="1" t="s">
        <v>40</v>
      </c>
      <c r="R1704">
        <v>0</v>
      </c>
    </row>
    <row r="1705" spans="1:18" x14ac:dyDescent="0.3">
      <c r="A1705" s="1" t="s">
        <v>1877</v>
      </c>
      <c r="B1705" s="1" t="s">
        <v>1433</v>
      </c>
      <c r="C1705">
        <v>2024</v>
      </c>
      <c r="D1705" s="2">
        <v>36631</v>
      </c>
      <c r="E1705" s="1" t="s">
        <v>20</v>
      </c>
      <c r="F1705">
        <v>1</v>
      </c>
      <c r="G1705">
        <v>0</v>
      </c>
      <c r="H1705">
        <v>0</v>
      </c>
      <c r="I1705" s="1" t="s">
        <v>21</v>
      </c>
      <c r="J1705" s="1"/>
      <c r="K1705">
        <v>0</v>
      </c>
      <c r="L1705" s="1" t="s">
        <v>22</v>
      </c>
      <c r="M1705" s="1" t="s">
        <v>23</v>
      </c>
      <c r="N1705" s="1" t="s">
        <v>23</v>
      </c>
      <c r="O1705">
        <v>3</v>
      </c>
      <c r="P1705" s="1" t="s">
        <v>1878</v>
      </c>
      <c r="Q1705" s="1"/>
      <c r="R1705">
        <v>0</v>
      </c>
    </row>
    <row r="1706" spans="1:18" x14ac:dyDescent="0.3">
      <c r="A1706" s="1" t="s">
        <v>1879</v>
      </c>
      <c r="B1706" s="1" t="s">
        <v>1433</v>
      </c>
      <c r="C1706">
        <v>2024</v>
      </c>
      <c r="D1706" s="2">
        <v>36631</v>
      </c>
      <c r="E1706" s="1" t="s">
        <v>20</v>
      </c>
      <c r="F1706">
        <v>1</v>
      </c>
      <c r="G1706">
        <v>0</v>
      </c>
      <c r="H1706">
        <v>0</v>
      </c>
      <c r="I1706" s="1" t="s">
        <v>21</v>
      </c>
      <c r="J1706" s="1"/>
      <c r="K1706">
        <v>0</v>
      </c>
      <c r="L1706" s="1" t="s">
        <v>22</v>
      </c>
      <c r="M1706" s="1" t="s">
        <v>33</v>
      </c>
      <c r="N1706" s="1" t="s">
        <v>33</v>
      </c>
      <c r="O1706">
        <v>1</v>
      </c>
      <c r="P1706" s="1" t="s">
        <v>78</v>
      </c>
      <c r="Q1706" s="1" t="s">
        <v>78</v>
      </c>
      <c r="R1706">
        <v>0</v>
      </c>
    </row>
    <row r="1707" spans="1:18" x14ac:dyDescent="0.3">
      <c r="A1707" s="1" t="s">
        <v>1880</v>
      </c>
      <c r="B1707" s="1" t="s">
        <v>1433</v>
      </c>
      <c r="C1707">
        <v>2024</v>
      </c>
      <c r="D1707" s="2">
        <v>36631</v>
      </c>
      <c r="E1707" s="1" t="s">
        <v>20</v>
      </c>
      <c r="F1707">
        <v>1</v>
      </c>
      <c r="G1707">
        <v>0</v>
      </c>
      <c r="H1707">
        <v>0</v>
      </c>
      <c r="I1707" s="1" t="s">
        <v>21</v>
      </c>
      <c r="J1707" s="1"/>
      <c r="K1707">
        <v>0</v>
      </c>
      <c r="L1707" s="1" t="s">
        <v>22</v>
      </c>
      <c r="M1707" s="1" t="s">
        <v>47</v>
      </c>
      <c r="N1707" s="1" t="s">
        <v>47</v>
      </c>
      <c r="O1707">
        <v>1</v>
      </c>
      <c r="P1707" s="1" t="s">
        <v>31</v>
      </c>
      <c r="Q1707" s="1" t="s">
        <v>31</v>
      </c>
      <c r="R1707">
        <v>0</v>
      </c>
    </row>
    <row r="1708" spans="1:18" x14ac:dyDescent="0.3">
      <c r="A1708" s="1" t="s">
        <v>1881</v>
      </c>
      <c r="B1708" s="1" t="s">
        <v>1433</v>
      </c>
      <c r="C1708">
        <v>2024</v>
      </c>
      <c r="D1708" s="2">
        <v>36631</v>
      </c>
      <c r="E1708" s="1" t="s">
        <v>20</v>
      </c>
      <c r="F1708">
        <v>1</v>
      </c>
      <c r="G1708">
        <v>0</v>
      </c>
      <c r="H1708">
        <v>0</v>
      </c>
      <c r="I1708" s="1" t="s">
        <v>21</v>
      </c>
      <c r="J1708" s="1"/>
      <c r="K1708">
        <v>0</v>
      </c>
      <c r="L1708" s="1" t="s">
        <v>22</v>
      </c>
      <c r="M1708" s="1" t="s">
        <v>26</v>
      </c>
      <c r="N1708" s="1" t="s">
        <v>26</v>
      </c>
      <c r="O1708">
        <v>1</v>
      </c>
      <c r="P1708" s="1" t="s">
        <v>27</v>
      </c>
      <c r="Q1708" s="1" t="s">
        <v>27</v>
      </c>
      <c r="R1708">
        <v>0</v>
      </c>
    </row>
    <row r="1709" spans="1:18" x14ac:dyDescent="0.3">
      <c r="A1709" s="1" t="s">
        <v>1882</v>
      </c>
      <c r="B1709" s="1" t="s">
        <v>1433</v>
      </c>
      <c r="C1709">
        <v>2024</v>
      </c>
      <c r="D1709" s="2">
        <v>36631</v>
      </c>
      <c r="E1709" s="1" t="s">
        <v>20</v>
      </c>
      <c r="F1709">
        <v>1</v>
      </c>
      <c r="G1709">
        <v>0</v>
      </c>
      <c r="H1709">
        <v>0</v>
      </c>
      <c r="I1709" s="1" t="s">
        <v>21</v>
      </c>
      <c r="J1709" s="1"/>
      <c r="K1709">
        <v>0</v>
      </c>
      <c r="L1709" s="1" t="s">
        <v>22</v>
      </c>
      <c r="M1709" s="1" t="s">
        <v>33</v>
      </c>
      <c r="N1709" s="1" t="s">
        <v>33</v>
      </c>
      <c r="O1709">
        <v>1</v>
      </c>
      <c r="P1709" s="1" t="s">
        <v>27</v>
      </c>
      <c r="Q1709" s="1" t="s">
        <v>27</v>
      </c>
      <c r="R1709">
        <v>0</v>
      </c>
    </row>
    <row r="1710" spans="1:18" x14ac:dyDescent="0.3">
      <c r="A1710" s="1" t="s">
        <v>1883</v>
      </c>
      <c r="B1710" s="1" t="s">
        <v>1433</v>
      </c>
      <c r="C1710">
        <v>2024</v>
      </c>
      <c r="D1710" s="2">
        <v>36631</v>
      </c>
      <c r="E1710" s="1" t="s">
        <v>20</v>
      </c>
      <c r="F1710">
        <v>1</v>
      </c>
      <c r="G1710">
        <v>0</v>
      </c>
      <c r="H1710">
        <v>0</v>
      </c>
      <c r="I1710" s="1" t="s">
        <v>21</v>
      </c>
      <c r="J1710" s="1"/>
      <c r="K1710">
        <v>0</v>
      </c>
      <c r="L1710" s="1" t="s">
        <v>22</v>
      </c>
      <c r="M1710" s="1" t="s">
        <v>23</v>
      </c>
      <c r="N1710" s="1" t="s">
        <v>23</v>
      </c>
      <c r="O1710">
        <v>1</v>
      </c>
      <c r="P1710" s="1" t="s">
        <v>27</v>
      </c>
      <c r="Q1710" s="1" t="s">
        <v>27</v>
      </c>
      <c r="R1710">
        <v>0</v>
      </c>
    </row>
    <row r="1711" spans="1:18" x14ac:dyDescent="0.3">
      <c r="A1711" s="1" t="s">
        <v>1884</v>
      </c>
      <c r="B1711" s="1" t="s">
        <v>1433</v>
      </c>
      <c r="C1711">
        <v>2024</v>
      </c>
      <c r="D1711" s="2">
        <v>36631</v>
      </c>
      <c r="E1711" s="1" t="s">
        <v>20</v>
      </c>
      <c r="F1711">
        <v>1</v>
      </c>
      <c r="G1711">
        <v>0</v>
      </c>
      <c r="H1711">
        <v>0</v>
      </c>
      <c r="I1711" s="1" t="s">
        <v>21</v>
      </c>
      <c r="J1711" s="1"/>
      <c r="K1711">
        <v>0</v>
      </c>
      <c r="L1711" s="1" t="s">
        <v>22</v>
      </c>
      <c r="M1711" s="1" t="s">
        <v>33</v>
      </c>
      <c r="N1711" s="1" t="s">
        <v>33</v>
      </c>
      <c r="O1711">
        <v>5</v>
      </c>
      <c r="P1711" s="1" t="s">
        <v>1885</v>
      </c>
      <c r="Q1711" s="1"/>
      <c r="R1711">
        <v>0</v>
      </c>
    </row>
    <row r="1712" spans="1:18" x14ac:dyDescent="0.3">
      <c r="A1712" s="1" t="s">
        <v>1886</v>
      </c>
      <c r="B1712" s="1" t="s">
        <v>1433</v>
      </c>
      <c r="C1712">
        <v>2024</v>
      </c>
      <c r="D1712" s="2">
        <v>36631</v>
      </c>
      <c r="E1712" s="1" t="s">
        <v>37</v>
      </c>
      <c r="F1712">
        <v>1</v>
      </c>
      <c r="G1712">
        <v>1</v>
      </c>
      <c r="H1712">
        <v>1</v>
      </c>
      <c r="I1712" s="1" t="s">
        <v>38</v>
      </c>
      <c r="J1712" s="1" t="s">
        <v>62</v>
      </c>
      <c r="K1712">
        <v>0</v>
      </c>
      <c r="L1712" s="1" t="s">
        <v>22</v>
      </c>
      <c r="M1712" s="1" t="s">
        <v>26</v>
      </c>
      <c r="N1712" s="1" t="s">
        <v>26</v>
      </c>
      <c r="O1712">
        <v>1</v>
      </c>
      <c r="P1712" s="1" t="s">
        <v>40</v>
      </c>
      <c r="Q1712" s="1" t="s">
        <v>40</v>
      </c>
      <c r="R1712">
        <v>0</v>
      </c>
    </row>
    <row r="1713" spans="1:18" x14ac:dyDescent="0.3">
      <c r="A1713" s="1" t="s">
        <v>1887</v>
      </c>
      <c r="B1713" s="1" t="s">
        <v>1433</v>
      </c>
      <c r="C1713">
        <v>2024</v>
      </c>
      <c r="D1713" s="2">
        <v>36631</v>
      </c>
      <c r="E1713" s="1" t="s">
        <v>20</v>
      </c>
      <c r="F1713">
        <v>1</v>
      </c>
      <c r="G1713">
        <v>0</v>
      </c>
      <c r="H1713">
        <v>0</v>
      </c>
      <c r="I1713" s="1" t="s">
        <v>21</v>
      </c>
      <c r="J1713" s="1"/>
      <c r="K1713">
        <v>0</v>
      </c>
      <c r="L1713" s="1" t="s">
        <v>22</v>
      </c>
      <c r="M1713" s="1" t="s">
        <v>23</v>
      </c>
      <c r="N1713" s="1" t="s">
        <v>23</v>
      </c>
      <c r="O1713">
        <v>1</v>
      </c>
      <c r="P1713" s="1" t="s">
        <v>27</v>
      </c>
      <c r="Q1713" s="1" t="s">
        <v>27</v>
      </c>
      <c r="R1713">
        <v>0</v>
      </c>
    </row>
    <row r="1714" spans="1:18" x14ac:dyDescent="0.3">
      <c r="A1714" s="1" t="s">
        <v>1888</v>
      </c>
      <c r="B1714" s="1" t="s">
        <v>1433</v>
      </c>
      <c r="C1714">
        <v>2024</v>
      </c>
      <c r="D1714" s="2">
        <v>36631</v>
      </c>
      <c r="E1714" s="1" t="s">
        <v>37</v>
      </c>
      <c r="F1714">
        <v>1</v>
      </c>
      <c r="G1714">
        <v>1</v>
      </c>
      <c r="H1714">
        <v>1</v>
      </c>
      <c r="I1714" s="1" t="s">
        <v>91</v>
      </c>
      <c r="J1714" s="1" t="s">
        <v>165</v>
      </c>
      <c r="K1714">
        <v>0</v>
      </c>
      <c r="L1714" s="1" t="s">
        <v>22</v>
      </c>
      <c r="M1714" s="1" t="s">
        <v>23</v>
      </c>
      <c r="N1714" s="1" t="s">
        <v>23</v>
      </c>
      <c r="O1714">
        <v>1</v>
      </c>
      <c r="P1714" s="1" t="s">
        <v>31</v>
      </c>
      <c r="Q1714" s="1" t="s">
        <v>31</v>
      </c>
      <c r="R1714">
        <v>0</v>
      </c>
    </row>
    <row r="1715" spans="1:18" x14ac:dyDescent="0.3">
      <c r="A1715" s="1" t="s">
        <v>1889</v>
      </c>
      <c r="B1715" s="1" t="s">
        <v>1433</v>
      </c>
      <c r="C1715">
        <v>2024</v>
      </c>
      <c r="D1715" s="2">
        <v>36631</v>
      </c>
      <c r="E1715" s="1" t="s">
        <v>20</v>
      </c>
      <c r="F1715">
        <v>1</v>
      </c>
      <c r="G1715">
        <v>0</v>
      </c>
      <c r="H1715">
        <v>0</v>
      </c>
      <c r="I1715" s="1" t="s">
        <v>21</v>
      </c>
      <c r="J1715" s="1"/>
      <c r="K1715">
        <v>0</v>
      </c>
      <c r="L1715" s="1" t="s">
        <v>22</v>
      </c>
      <c r="M1715" s="1" t="s">
        <v>26</v>
      </c>
      <c r="N1715" s="1" t="s">
        <v>26</v>
      </c>
      <c r="O1715">
        <v>1</v>
      </c>
      <c r="P1715" s="1" t="s">
        <v>78</v>
      </c>
      <c r="Q1715" s="1" t="s">
        <v>78</v>
      </c>
      <c r="R1715">
        <v>0</v>
      </c>
    </row>
    <row r="1716" spans="1:18" x14ac:dyDescent="0.3">
      <c r="A1716" s="1" t="s">
        <v>1890</v>
      </c>
      <c r="B1716" s="1" t="s">
        <v>1433</v>
      </c>
      <c r="C1716">
        <v>2024</v>
      </c>
      <c r="D1716" s="2">
        <v>36631</v>
      </c>
      <c r="E1716" s="1" t="s">
        <v>20</v>
      </c>
      <c r="F1716">
        <v>1</v>
      </c>
      <c r="G1716">
        <v>0</v>
      </c>
      <c r="H1716">
        <v>0</v>
      </c>
      <c r="I1716" s="1" t="s">
        <v>21</v>
      </c>
      <c r="J1716" s="1"/>
      <c r="K1716">
        <v>0</v>
      </c>
      <c r="L1716" s="1" t="s">
        <v>22</v>
      </c>
      <c r="M1716" s="1" t="s">
        <v>26</v>
      </c>
      <c r="N1716" s="1" t="s">
        <v>26</v>
      </c>
      <c r="O1716">
        <v>1</v>
      </c>
      <c r="P1716" s="1" t="s">
        <v>40</v>
      </c>
      <c r="Q1716" s="1" t="s">
        <v>40</v>
      </c>
      <c r="R1716">
        <v>0</v>
      </c>
    </row>
    <row r="1717" spans="1:18" x14ac:dyDescent="0.3">
      <c r="A1717" s="1" t="s">
        <v>1891</v>
      </c>
      <c r="B1717" s="1" t="s">
        <v>1433</v>
      </c>
      <c r="C1717">
        <v>2024</v>
      </c>
      <c r="D1717" s="2">
        <v>36631</v>
      </c>
      <c r="E1717" s="1" t="s">
        <v>20</v>
      </c>
      <c r="F1717">
        <v>1</v>
      </c>
      <c r="G1717">
        <v>0</v>
      </c>
      <c r="H1717">
        <v>0</v>
      </c>
      <c r="I1717" s="1" t="s">
        <v>21</v>
      </c>
      <c r="J1717" s="1"/>
      <c r="K1717">
        <v>0</v>
      </c>
      <c r="L1717" s="1" t="s">
        <v>22</v>
      </c>
      <c r="M1717" s="1" t="s">
        <v>23</v>
      </c>
      <c r="N1717" s="1" t="s">
        <v>23</v>
      </c>
      <c r="O1717">
        <v>1</v>
      </c>
      <c r="P1717" s="1" t="s">
        <v>27</v>
      </c>
      <c r="Q1717" s="1" t="s">
        <v>27</v>
      </c>
      <c r="R1717">
        <v>0</v>
      </c>
    </row>
    <row r="1718" spans="1:18" x14ac:dyDescent="0.3">
      <c r="A1718" s="1" t="s">
        <v>1892</v>
      </c>
      <c r="B1718" s="1" t="s">
        <v>1433</v>
      </c>
      <c r="C1718">
        <v>2024</v>
      </c>
      <c r="D1718" s="2">
        <v>36631</v>
      </c>
      <c r="E1718" s="1" t="s">
        <v>20</v>
      </c>
      <c r="F1718">
        <v>1</v>
      </c>
      <c r="G1718">
        <v>0</v>
      </c>
      <c r="H1718">
        <v>0</v>
      </c>
      <c r="I1718" s="1" t="s">
        <v>21</v>
      </c>
      <c r="J1718" s="1"/>
      <c r="K1718">
        <v>0</v>
      </c>
      <c r="L1718" s="1" t="s">
        <v>22</v>
      </c>
      <c r="M1718" s="1" t="s">
        <v>26</v>
      </c>
      <c r="N1718" s="1" t="s">
        <v>26</v>
      </c>
      <c r="O1718">
        <v>1</v>
      </c>
      <c r="P1718" s="1" t="s">
        <v>27</v>
      </c>
      <c r="Q1718" s="1" t="s">
        <v>27</v>
      </c>
      <c r="R1718">
        <v>0</v>
      </c>
    </row>
    <row r="1719" spans="1:18" x14ac:dyDescent="0.3">
      <c r="A1719" s="1" t="s">
        <v>1893</v>
      </c>
      <c r="B1719" s="1" t="s">
        <v>1433</v>
      </c>
      <c r="C1719">
        <v>2024</v>
      </c>
      <c r="D1719" s="2">
        <v>36631</v>
      </c>
      <c r="E1719" s="1" t="s">
        <v>20</v>
      </c>
      <c r="F1719">
        <v>1</v>
      </c>
      <c r="G1719">
        <v>0</v>
      </c>
      <c r="H1719">
        <v>0</v>
      </c>
      <c r="I1719" s="1" t="s">
        <v>21</v>
      </c>
      <c r="J1719" s="1"/>
      <c r="K1719">
        <v>0</v>
      </c>
      <c r="L1719" s="1" t="s">
        <v>22</v>
      </c>
      <c r="M1719" s="1" t="s">
        <v>33</v>
      </c>
      <c r="N1719" s="1" t="s">
        <v>33</v>
      </c>
      <c r="O1719">
        <v>1</v>
      </c>
      <c r="P1719" s="1" t="s">
        <v>40</v>
      </c>
      <c r="Q1719" s="1" t="s">
        <v>40</v>
      </c>
      <c r="R1719">
        <v>0</v>
      </c>
    </row>
    <row r="1720" spans="1:18" x14ac:dyDescent="0.3">
      <c r="A1720" s="1" t="s">
        <v>1894</v>
      </c>
      <c r="B1720" s="1" t="s">
        <v>1433</v>
      </c>
      <c r="C1720">
        <v>2024</v>
      </c>
      <c r="D1720" s="2">
        <v>36631</v>
      </c>
      <c r="E1720" s="1" t="s">
        <v>20</v>
      </c>
      <c r="F1720">
        <v>1</v>
      </c>
      <c r="G1720">
        <v>0</v>
      </c>
      <c r="H1720">
        <v>0</v>
      </c>
      <c r="I1720" s="1" t="s">
        <v>21</v>
      </c>
      <c r="J1720" s="1"/>
      <c r="K1720">
        <v>0</v>
      </c>
      <c r="L1720" s="1" t="s">
        <v>22</v>
      </c>
      <c r="M1720" s="1" t="s">
        <v>26</v>
      </c>
      <c r="N1720" s="1" t="s">
        <v>26</v>
      </c>
      <c r="O1720">
        <v>1</v>
      </c>
      <c r="P1720" s="1" t="s">
        <v>27</v>
      </c>
      <c r="Q1720" s="1" t="s">
        <v>27</v>
      </c>
      <c r="R1720">
        <v>0</v>
      </c>
    </row>
    <row r="1721" spans="1:18" x14ac:dyDescent="0.3">
      <c r="A1721" s="1" t="s">
        <v>1895</v>
      </c>
      <c r="B1721" s="1" t="s">
        <v>1433</v>
      </c>
      <c r="C1721">
        <v>2024</v>
      </c>
      <c r="D1721" s="2">
        <v>36631</v>
      </c>
      <c r="E1721" s="1" t="s">
        <v>37</v>
      </c>
      <c r="F1721">
        <v>1</v>
      </c>
      <c r="G1721">
        <v>1</v>
      </c>
      <c r="H1721">
        <v>1</v>
      </c>
      <c r="I1721" s="1" t="s">
        <v>38</v>
      </c>
      <c r="J1721" s="1" t="s">
        <v>39</v>
      </c>
      <c r="K1721">
        <v>0</v>
      </c>
      <c r="L1721" s="1" t="s">
        <v>22</v>
      </c>
      <c r="M1721" s="1" t="s">
        <v>26</v>
      </c>
      <c r="N1721" s="1" t="s">
        <v>26</v>
      </c>
      <c r="O1721">
        <v>1</v>
      </c>
      <c r="P1721" s="1" t="s">
        <v>27</v>
      </c>
      <c r="Q1721" s="1" t="s">
        <v>27</v>
      </c>
      <c r="R1721">
        <v>0</v>
      </c>
    </row>
    <row r="1722" spans="1:18" x14ac:dyDescent="0.3">
      <c r="A1722" s="1" t="s">
        <v>1896</v>
      </c>
      <c r="B1722" s="1" t="s">
        <v>1433</v>
      </c>
      <c r="C1722">
        <v>2024</v>
      </c>
      <c r="D1722" s="2">
        <v>36631</v>
      </c>
      <c r="E1722" s="1" t="s">
        <v>20</v>
      </c>
      <c r="F1722">
        <v>1</v>
      </c>
      <c r="G1722">
        <v>0</v>
      </c>
      <c r="H1722">
        <v>0</v>
      </c>
      <c r="I1722" s="1" t="s">
        <v>21</v>
      </c>
      <c r="J1722" s="1"/>
      <c r="K1722">
        <v>0</v>
      </c>
      <c r="L1722" s="1" t="s">
        <v>22</v>
      </c>
      <c r="M1722" s="1" t="s">
        <v>26</v>
      </c>
      <c r="N1722" s="1" t="s">
        <v>26</v>
      </c>
      <c r="O1722">
        <v>1</v>
      </c>
      <c r="P1722" s="1" t="s">
        <v>27</v>
      </c>
      <c r="Q1722" s="1" t="s">
        <v>27</v>
      </c>
      <c r="R1722">
        <v>0</v>
      </c>
    </row>
    <row r="1723" spans="1:18" x14ac:dyDescent="0.3">
      <c r="A1723" s="1" t="s">
        <v>1897</v>
      </c>
      <c r="B1723" s="1" t="s">
        <v>1433</v>
      </c>
      <c r="C1723">
        <v>2024</v>
      </c>
      <c r="D1723" s="2">
        <v>36631</v>
      </c>
      <c r="E1723" s="1" t="s">
        <v>20</v>
      </c>
      <c r="F1723">
        <v>1</v>
      </c>
      <c r="G1723">
        <v>0</v>
      </c>
      <c r="H1723">
        <v>0</v>
      </c>
      <c r="I1723" s="1" t="s">
        <v>21</v>
      </c>
      <c r="J1723" s="1"/>
      <c r="K1723">
        <v>0</v>
      </c>
      <c r="L1723" s="1" t="s">
        <v>22</v>
      </c>
      <c r="M1723" s="1" t="s">
        <v>26</v>
      </c>
      <c r="N1723" s="1" t="s">
        <v>26</v>
      </c>
      <c r="O1723">
        <v>1</v>
      </c>
      <c r="P1723" s="1" t="s">
        <v>40</v>
      </c>
      <c r="Q1723" s="1" t="s">
        <v>40</v>
      </c>
      <c r="R1723">
        <v>0</v>
      </c>
    </row>
    <row r="1724" spans="1:18" x14ac:dyDescent="0.3">
      <c r="A1724" s="1" t="s">
        <v>1898</v>
      </c>
      <c r="B1724" s="1" t="s">
        <v>1433</v>
      </c>
      <c r="C1724">
        <v>2024</v>
      </c>
      <c r="D1724" s="2">
        <v>36631</v>
      </c>
      <c r="E1724" s="1" t="s">
        <v>20</v>
      </c>
      <c r="F1724">
        <v>1</v>
      </c>
      <c r="G1724">
        <v>0</v>
      </c>
      <c r="H1724">
        <v>0</v>
      </c>
      <c r="I1724" s="1" t="s">
        <v>21</v>
      </c>
      <c r="J1724" s="1"/>
      <c r="K1724">
        <v>0</v>
      </c>
      <c r="L1724" s="1" t="s">
        <v>22</v>
      </c>
      <c r="M1724" s="1" t="s">
        <v>26</v>
      </c>
      <c r="N1724" s="1" t="s">
        <v>26</v>
      </c>
      <c r="O1724">
        <v>1</v>
      </c>
      <c r="P1724" s="1" t="s">
        <v>80</v>
      </c>
      <c r="Q1724" s="1" t="s">
        <v>80</v>
      </c>
      <c r="R1724">
        <v>0</v>
      </c>
    </row>
    <row r="1725" spans="1:18" x14ac:dyDescent="0.3">
      <c r="A1725" s="1" t="s">
        <v>1899</v>
      </c>
      <c r="B1725" s="1" t="s">
        <v>1433</v>
      </c>
      <c r="C1725">
        <v>2024</v>
      </c>
      <c r="D1725" s="2">
        <v>36631</v>
      </c>
      <c r="E1725" s="1" t="s">
        <v>20</v>
      </c>
      <c r="F1725">
        <v>1</v>
      </c>
      <c r="G1725">
        <v>0</v>
      </c>
      <c r="H1725">
        <v>0</v>
      </c>
      <c r="I1725" s="1" t="s">
        <v>21</v>
      </c>
      <c r="J1725" s="1"/>
      <c r="K1725">
        <v>0</v>
      </c>
      <c r="L1725" s="1" t="s">
        <v>22</v>
      </c>
      <c r="M1725" s="1" t="s">
        <v>26</v>
      </c>
      <c r="N1725" s="1" t="s">
        <v>26</v>
      </c>
      <c r="O1725">
        <v>1</v>
      </c>
      <c r="P1725" s="1" t="s">
        <v>27</v>
      </c>
      <c r="Q1725" s="1" t="s">
        <v>27</v>
      </c>
      <c r="R1725">
        <v>0</v>
      </c>
    </row>
    <row r="1726" spans="1:18" x14ac:dyDescent="0.3">
      <c r="A1726" s="1" t="s">
        <v>1900</v>
      </c>
      <c r="B1726" s="1" t="s">
        <v>1433</v>
      </c>
      <c r="C1726">
        <v>2024</v>
      </c>
      <c r="D1726" s="2">
        <v>36631</v>
      </c>
      <c r="E1726" s="1" t="s">
        <v>20</v>
      </c>
      <c r="F1726">
        <v>1</v>
      </c>
      <c r="G1726">
        <v>0</v>
      </c>
      <c r="H1726">
        <v>0</v>
      </c>
      <c r="I1726" s="1" t="s">
        <v>21</v>
      </c>
      <c r="J1726" s="1"/>
      <c r="K1726">
        <v>0</v>
      </c>
      <c r="L1726" s="1" t="s">
        <v>22</v>
      </c>
      <c r="M1726" s="1" t="s">
        <v>26</v>
      </c>
      <c r="N1726" s="1" t="s">
        <v>26</v>
      </c>
      <c r="O1726">
        <v>1</v>
      </c>
      <c r="P1726" s="1" t="s">
        <v>40</v>
      </c>
      <c r="Q1726" s="1" t="s">
        <v>40</v>
      </c>
      <c r="R1726">
        <v>0</v>
      </c>
    </row>
    <row r="1727" spans="1:18" x14ac:dyDescent="0.3">
      <c r="A1727" s="1" t="s">
        <v>1901</v>
      </c>
      <c r="B1727" s="1" t="s">
        <v>1433</v>
      </c>
      <c r="C1727">
        <v>2024</v>
      </c>
      <c r="D1727" s="2">
        <v>36631</v>
      </c>
      <c r="E1727" s="1" t="s">
        <v>20</v>
      </c>
      <c r="F1727">
        <v>1</v>
      </c>
      <c r="G1727">
        <v>0</v>
      </c>
      <c r="H1727">
        <v>0</v>
      </c>
      <c r="I1727" s="1" t="s">
        <v>21</v>
      </c>
      <c r="J1727" s="1"/>
      <c r="K1727">
        <v>0</v>
      </c>
      <c r="L1727" s="1" t="s">
        <v>22</v>
      </c>
      <c r="M1727" s="1" t="s">
        <v>35</v>
      </c>
      <c r="N1727" s="1" t="s">
        <v>35</v>
      </c>
      <c r="O1727">
        <v>1</v>
      </c>
      <c r="P1727" s="1" t="s">
        <v>40</v>
      </c>
      <c r="Q1727" s="1" t="s">
        <v>40</v>
      </c>
      <c r="R1727">
        <v>0</v>
      </c>
    </row>
    <row r="1728" spans="1:18" x14ac:dyDescent="0.3">
      <c r="A1728" s="1" t="s">
        <v>1902</v>
      </c>
      <c r="B1728" s="1" t="s">
        <v>1433</v>
      </c>
      <c r="C1728">
        <v>2024</v>
      </c>
      <c r="D1728" s="2">
        <v>36631</v>
      </c>
      <c r="E1728" s="1" t="s">
        <v>37</v>
      </c>
      <c r="F1728">
        <v>1</v>
      </c>
      <c r="G1728">
        <v>1</v>
      </c>
      <c r="H1728">
        <v>1</v>
      </c>
      <c r="I1728" s="1" t="s">
        <v>38</v>
      </c>
      <c r="J1728" s="1" t="s">
        <v>39</v>
      </c>
      <c r="K1728">
        <v>0</v>
      </c>
      <c r="L1728" s="1" t="s">
        <v>22</v>
      </c>
      <c r="M1728" s="1" t="s">
        <v>23</v>
      </c>
      <c r="N1728" s="1" t="s">
        <v>23</v>
      </c>
      <c r="O1728">
        <v>1</v>
      </c>
      <c r="P1728" s="1" t="s">
        <v>119</v>
      </c>
      <c r="Q1728" s="1" t="s">
        <v>119</v>
      </c>
      <c r="R1728">
        <v>0</v>
      </c>
    </row>
    <row r="1729" spans="1:18" x14ac:dyDescent="0.3">
      <c r="A1729" s="1" t="s">
        <v>1903</v>
      </c>
      <c r="B1729" s="1" t="s">
        <v>1433</v>
      </c>
      <c r="C1729">
        <v>2024</v>
      </c>
      <c r="D1729" s="2">
        <v>36631</v>
      </c>
      <c r="E1729" s="1" t="s">
        <v>37</v>
      </c>
      <c r="F1729">
        <v>1</v>
      </c>
      <c r="G1729">
        <v>1</v>
      </c>
      <c r="H1729">
        <v>1</v>
      </c>
      <c r="I1729" s="1" t="s">
        <v>38</v>
      </c>
      <c r="J1729" s="1" t="s">
        <v>42</v>
      </c>
      <c r="K1729">
        <v>0</v>
      </c>
      <c r="L1729" s="1" t="s">
        <v>22</v>
      </c>
      <c r="M1729" s="1" t="s">
        <v>23</v>
      </c>
      <c r="N1729" s="1" t="s">
        <v>23</v>
      </c>
      <c r="O1729">
        <v>3</v>
      </c>
      <c r="P1729" s="1" t="s">
        <v>1904</v>
      </c>
      <c r="Q1729" s="1"/>
      <c r="R1729">
        <v>0</v>
      </c>
    </row>
    <row r="1730" spans="1:18" x14ac:dyDescent="0.3">
      <c r="A1730" s="1" t="s">
        <v>1905</v>
      </c>
      <c r="B1730" s="1" t="s">
        <v>1433</v>
      </c>
      <c r="C1730">
        <v>2024</v>
      </c>
      <c r="D1730" s="2">
        <v>36631</v>
      </c>
      <c r="E1730" s="1" t="s">
        <v>20</v>
      </c>
      <c r="F1730">
        <v>1</v>
      </c>
      <c r="G1730">
        <v>0</v>
      </c>
      <c r="H1730">
        <v>0</v>
      </c>
      <c r="I1730" s="1" t="s">
        <v>21</v>
      </c>
      <c r="J1730" s="1"/>
      <c r="K1730">
        <v>0</v>
      </c>
      <c r="L1730" s="1" t="s">
        <v>22</v>
      </c>
      <c r="M1730" s="1" t="s">
        <v>26</v>
      </c>
      <c r="N1730" s="1" t="s">
        <v>26</v>
      </c>
      <c r="O1730">
        <v>1</v>
      </c>
      <c r="P1730" s="1" t="s">
        <v>27</v>
      </c>
      <c r="Q1730" s="1" t="s">
        <v>27</v>
      </c>
      <c r="R1730">
        <v>0</v>
      </c>
    </row>
    <row r="1731" spans="1:18" x14ac:dyDescent="0.3">
      <c r="A1731" s="1" t="s">
        <v>1906</v>
      </c>
      <c r="B1731" s="1" t="s">
        <v>1433</v>
      </c>
      <c r="C1731">
        <v>2024</v>
      </c>
      <c r="D1731" s="2">
        <v>36631</v>
      </c>
      <c r="E1731" s="1" t="s">
        <v>20</v>
      </c>
      <c r="F1731">
        <v>1</v>
      </c>
      <c r="G1731">
        <v>0</v>
      </c>
      <c r="H1731">
        <v>0</v>
      </c>
      <c r="I1731" s="1" t="s">
        <v>21</v>
      </c>
      <c r="J1731" s="1"/>
      <c r="K1731">
        <v>0</v>
      </c>
      <c r="L1731" s="1" t="s">
        <v>22</v>
      </c>
      <c r="M1731" s="1" t="s">
        <v>26</v>
      </c>
      <c r="N1731" s="1" t="s">
        <v>26</v>
      </c>
      <c r="O1731">
        <v>1</v>
      </c>
      <c r="P1731" s="1" t="s">
        <v>27</v>
      </c>
      <c r="Q1731" s="1" t="s">
        <v>27</v>
      </c>
      <c r="R1731">
        <v>0</v>
      </c>
    </row>
    <row r="1732" spans="1:18" x14ac:dyDescent="0.3">
      <c r="A1732" s="1" t="s">
        <v>1907</v>
      </c>
      <c r="B1732" s="1" t="s">
        <v>1433</v>
      </c>
      <c r="C1732">
        <v>2024</v>
      </c>
      <c r="D1732" s="2">
        <v>36631</v>
      </c>
      <c r="E1732" s="1" t="s">
        <v>20</v>
      </c>
      <c r="F1732">
        <v>1</v>
      </c>
      <c r="G1732">
        <v>0</v>
      </c>
      <c r="H1732">
        <v>0</v>
      </c>
      <c r="I1732" s="1" t="s">
        <v>21</v>
      </c>
      <c r="J1732" s="1"/>
      <c r="K1732">
        <v>0</v>
      </c>
      <c r="L1732" s="1" t="s">
        <v>22</v>
      </c>
      <c r="M1732" s="1" t="s">
        <v>26</v>
      </c>
      <c r="N1732" s="1" t="s">
        <v>26</v>
      </c>
      <c r="O1732">
        <v>1</v>
      </c>
      <c r="P1732" s="1" t="s">
        <v>27</v>
      </c>
      <c r="Q1732" s="1" t="s">
        <v>27</v>
      </c>
      <c r="R1732">
        <v>0</v>
      </c>
    </row>
    <row r="1733" spans="1:18" x14ac:dyDescent="0.3">
      <c r="A1733" s="1" t="s">
        <v>1908</v>
      </c>
      <c r="B1733" s="1" t="s">
        <v>1433</v>
      </c>
      <c r="C1733">
        <v>2024</v>
      </c>
      <c r="D1733" s="2">
        <v>36631</v>
      </c>
      <c r="E1733" s="1" t="s">
        <v>20</v>
      </c>
      <c r="F1733">
        <v>1</v>
      </c>
      <c r="G1733">
        <v>0</v>
      </c>
      <c r="H1733">
        <v>0</v>
      </c>
      <c r="I1733" s="1" t="s">
        <v>21</v>
      </c>
      <c r="J1733" s="1"/>
      <c r="K1733">
        <v>0</v>
      </c>
      <c r="L1733" s="1" t="s">
        <v>22</v>
      </c>
      <c r="M1733" s="1" t="s">
        <v>47</v>
      </c>
      <c r="N1733" s="1" t="s">
        <v>47</v>
      </c>
      <c r="O1733">
        <v>1</v>
      </c>
      <c r="P1733" s="1" t="s">
        <v>27</v>
      </c>
      <c r="Q1733" s="1" t="s">
        <v>27</v>
      </c>
      <c r="R1733">
        <v>0</v>
      </c>
    </row>
    <row r="1734" spans="1:18" x14ac:dyDescent="0.3">
      <c r="A1734" s="1" t="s">
        <v>1909</v>
      </c>
      <c r="B1734" s="1" t="s">
        <v>1433</v>
      </c>
      <c r="C1734">
        <v>2024</v>
      </c>
      <c r="D1734" s="2">
        <v>36631</v>
      </c>
      <c r="E1734" s="1" t="s">
        <v>37</v>
      </c>
      <c r="F1734">
        <v>1</v>
      </c>
      <c r="G1734">
        <v>1</v>
      </c>
      <c r="H1734">
        <v>1</v>
      </c>
      <c r="I1734" s="1" t="s">
        <v>38</v>
      </c>
      <c r="J1734" s="1" t="s">
        <v>39</v>
      </c>
      <c r="K1734">
        <v>0</v>
      </c>
      <c r="L1734" s="1" t="s">
        <v>22</v>
      </c>
      <c r="M1734" s="1" t="s">
        <v>26</v>
      </c>
      <c r="N1734" s="1" t="s">
        <v>26</v>
      </c>
      <c r="O1734">
        <v>1</v>
      </c>
      <c r="P1734" s="1" t="s">
        <v>27</v>
      </c>
      <c r="Q1734" s="1" t="s">
        <v>27</v>
      </c>
      <c r="R1734">
        <v>0</v>
      </c>
    </row>
    <row r="1735" spans="1:18" x14ac:dyDescent="0.3">
      <c r="A1735" s="1" t="s">
        <v>1910</v>
      </c>
      <c r="B1735" s="1" t="s">
        <v>1433</v>
      </c>
      <c r="C1735">
        <v>2024</v>
      </c>
      <c r="D1735" s="2">
        <v>36631</v>
      </c>
      <c r="E1735" s="1" t="s">
        <v>20</v>
      </c>
      <c r="F1735">
        <v>1</v>
      </c>
      <c r="G1735">
        <v>0</v>
      </c>
      <c r="H1735">
        <v>0</v>
      </c>
      <c r="I1735" s="1" t="s">
        <v>21</v>
      </c>
      <c r="J1735" s="1"/>
      <c r="K1735">
        <v>0</v>
      </c>
      <c r="L1735" s="1" t="s">
        <v>22</v>
      </c>
      <c r="M1735" s="1" t="s">
        <v>26</v>
      </c>
      <c r="N1735" s="1" t="s">
        <v>26</v>
      </c>
      <c r="O1735">
        <v>1</v>
      </c>
      <c r="P1735" s="1" t="s">
        <v>27</v>
      </c>
      <c r="Q1735" s="1" t="s">
        <v>27</v>
      </c>
      <c r="R1735">
        <v>0</v>
      </c>
    </row>
    <row r="1736" spans="1:18" x14ac:dyDescent="0.3">
      <c r="A1736" s="1" t="s">
        <v>1911</v>
      </c>
      <c r="B1736" s="1" t="s">
        <v>1433</v>
      </c>
      <c r="C1736">
        <v>2024</v>
      </c>
      <c r="D1736" s="2">
        <v>36631</v>
      </c>
      <c r="E1736" s="1" t="s">
        <v>20</v>
      </c>
      <c r="F1736">
        <v>1</v>
      </c>
      <c r="G1736">
        <v>0</v>
      </c>
      <c r="H1736">
        <v>0</v>
      </c>
      <c r="I1736" s="1" t="s">
        <v>21</v>
      </c>
      <c r="J1736" s="1"/>
      <c r="K1736">
        <v>0</v>
      </c>
      <c r="L1736" s="1" t="s">
        <v>22</v>
      </c>
      <c r="M1736" s="1" t="s">
        <v>33</v>
      </c>
      <c r="N1736" s="1" t="s">
        <v>33</v>
      </c>
      <c r="O1736">
        <v>2</v>
      </c>
      <c r="P1736" s="1" t="s">
        <v>612</v>
      </c>
      <c r="Q1736" s="1"/>
      <c r="R1736">
        <v>0</v>
      </c>
    </row>
    <row r="1737" spans="1:18" x14ac:dyDescent="0.3">
      <c r="A1737" s="1" t="s">
        <v>1912</v>
      </c>
      <c r="B1737" s="1" t="s">
        <v>1433</v>
      </c>
      <c r="C1737">
        <v>2024</v>
      </c>
      <c r="D1737" s="2">
        <v>36631</v>
      </c>
      <c r="E1737" s="1" t="s">
        <v>20</v>
      </c>
      <c r="F1737">
        <v>1</v>
      </c>
      <c r="G1737">
        <v>0</v>
      </c>
      <c r="H1737">
        <v>0</v>
      </c>
      <c r="I1737" s="1" t="s">
        <v>21</v>
      </c>
      <c r="J1737" s="1"/>
      <c r="K1737">
        <v>0</v>
      </c>
      <c r="L1737" s="1" t="s">
        <v>22</v>
      </c>
      <c r="M1737" s="1" t="s">
        <v>26</v>
      </c>
      <c r="N1737" s="1" t="s">
        <v>26</v>
      </c>
      <c r="O1737">
        <v>1</v>
      </c>
      <c r="P1737" s="1" t="s">
        <v>40</v>
      </c>
      <c r="Q1737" s="1" t="s">
        <v>40</v>
      </c>
      <c r="R1737">
        <v>0</v>
      </c>
    </row>
    <row r="1738" spans="1:18" x14ac:dyDescent="0.3">
      <c r="A1738" s="1" t="s">
        <v>1913</v>
      </c>
      <c r="B1738" s="1" t="s">
        <v>1433</v>
      </c>
      <c r="C1738">
        <v>2024</v>
      </c>
      <c r="D1738" s="2">
        <v>36631</v>
      </c>
      <c r="E1738" s="1" t="s">
        <v>20</v>
      </c>
      <c r="F1738">
        <v>1</v>
      </c>
      <c r="G1738">
        <v>0</v>
      </c>
      <c r="H1738">
        <v>0</v>
      </c>
      <c r="I1738" s="1" t="s">
        <v>21</v>
      </c>
      <c r="J1738" s="1"/>
      <c r="K1738">
        <v>0</v>
      </c>
      <c r="L1738" s="1" t="s">
        <v>22</v>
      </c>
      <c r="M1738" s="1" t="s">
        <v>26</v>
      </c>
      <c r="N1738" s="1" t="s">
        <v>26</v>
      </c>
      <c r="O1738">
        <v>1</v>
      </c>
      <c r="P1738" s="1" t="s">
        <v>40</v>
      </c>
      <c r="Q1738" s="1" t="s">
        <v>40</v>
      </c>
      <c r="R1738">
        <v>0</v>
      </c>
    </row>
    <row r="1739" spans="1:18" x14ac:dyDescent="0.3">
      <c r="A1739" s="1" t="s">
        <v>1914</v>
      </c>
      <c r="B1739" s="1" t="s">
        <v>1433</v>
      </c>
      <c r="C1739">
        <v>2024</v>
      </c>
      <c r="D1739" s="2">
        <v>36631</v>
      </c>
      <c r="E1739" s="1" t="s">
        <v>20</v>
      </c>
      <c r="F1739">
        <v>1</v>
      </c>
      <c r="G1739">
        <v>0</v>
      </c>
      <c r="H1739">
        <v>0</v>
      </c>
      <c r="I1739" s="1" t="s">
        <v>21</v>
      </c>
      <c r="J1739" s="1"/>
      <c r="K1739">
        <v>0</v>
      </c>
      <c r="L1739" s="1" t="s">
        <v>22</v>
      </c>
      <c r="M1739" s="1" t="s">
        <v>26</v>
      </c>
      <c r="N1739" s="1" t="s">
        <v>26</v>
      </c>
      <c r="O1739">
        <v>1</v>
      </c>
      <c r="P1739" s="1" t="s">
        <v>31</v>
      </c>
      <c r="Q1739" s="1" t="s">
        <v>31</v>
      </c>
      <c r="R1739">
        <v>0</v>
      </c>
    </row>
    <row r="1740" spans="1:18" x14ac:dyDescent="0.3">
      <c r="A1740" s="1" t="s">
        <v>1915</v>
      </c>
      <c r="B1740" s="1" t="s">
        <v>1433</v>
      </c>
      <c r="C1740">
        <v>2024</v>
      </c>
      <c r="D1740" s="2">
        <v>36631</v>
      </c>
      <c r="E1740" s="1" t="s">
        <v>20</v>
      </c>
      <c r="F1740">
        <v>1</v>
      </c>
      <c r="G1740">
        <v>0</v>
      </c>
      <c r="H1740">
        <v>0</v>
      </c>
      <c r="I1740" s="1" t="s">
        <v>21</v>
      </c>
      <c r="J1740" s="1"/>
      <c r="K1740">
        <v>0</v>
      </c>
      <c r="L1740" s="1" t="s">
        <v>22</v>
      </c>
      <c r="M1740" s="1" t="s">
        <v>33</v>
      </c>
      <c r="N1740" s="1" t="s">
        <v>33</v>
      </c>
      <c r="O1740">
        <v>1</v>
      </c>
      <c r="P1740" s="1" t="s">
        <v>27</v>
      </c>
      <c r="Q1740" s="1" t="s">
        <v>27</v>
      </c>
      <c r="R1740">
        <v>0</v>
      </c>
    </row>
    <row r="1741" spans="1:18" x14ac:dyDescent="0.3">
      <c r="A1741" s="1" t="s">
        <v>1916</v>
      </c>
      <c r="B1741" s="1" t="s">
        <v>1433</v>
      </c>
      <c r="C1741">
        <v>2024</v>
      </c>
      <c r="D1741" s="2">
        <v>36631</v>
      </c>
      <c r="E1741" s="1" t="s">
        <v>20</v>
      </c>
      <c r="F1741">
        <v>1</v>
      </c>
      <c r="G1741">
        <v>0</v>
      </c>
      <c r="H1741">
        <v>0</v>
      </c>
      <c r="I1741" s="1" t="s">
        <v>21</v>
      </c>
      <c r="J1741" s="1"/>
      <c r="K1741">
        <v>0</v>
      </c>
      <c r="L1741" s="1" t="s">
        <v>22</v>
      </c>
      <c r="M1741" s="1" t="s">
        <v>26</v>
      </c>
      <c r="N1741" s="1" t="s">
        <v>26</v>
      </c>
      <c r="O1741">
        <v>1</v>
      </c>
      <c r="P1741" s="1" t="s">
        <v>40</v>
      </c>
      <c r="Q1741" s="1" t="s">
        <v>40</v>
      </c>
      <c r="R1741">
        <v>0</v>
      </c>
    </row>
    <row r="1742" spans="1:18" x14ac:dyDescent="0.3">
      <c r="A1742" s="1" t="s">
        <v>1917</v>
      </c>
      <c r="B1742" s="1" t="s">
        <v>1433</v>
      </c>
      <c r="C1742">
        <v>2024</v>
      </c>
      <c r="D1742" s="2">
        <v>36631</v>
      </c>
      <c r="E1742" s="1" t="s">
        <v>20</v>
      </c>
      <c r="F1742">
        <v>1</v>
      </c>
      <c r="G1742">
        <v>0</v>
      </c>
      <c r="H1742">
        <v>0</v>
      </c>
      <c r="I1742" s="1" t="s">
        <v>21</v>
      </c>
      <c r="J1742" s="1"/>
      <c r="K1742">
        <v>0</v>
      </c>
      <c r="L1742" s="1" t="s">
        <v>22</v>
      </c>
      <c r="M1742" s="1" t="s">
        <v>26</v>
      </c>
      <c r="N1742" s="1" t="s">
        <v>26</v>
      </c>
      <c r="O1742">
        <v>1</v>
      </c>
      <c r="P1742" s="1" t="s">
        <v>78</v>
      </c>
      <c r="Q1742" s="1" t="s">
        <v>78</v>
      </c>
      <c r="R1742">
        <v>0</v>
      </c>
    </row>
    <row r="1743" spans="1:18" x14ac:dyDescent="0.3">
      <c r="A1743" s="1" t="s">
        <v>1918</v>
      </c>
      <c r="B1743" s="1" t="s">
        <v>1433</v>
      </c>
      <c r="C1743">
        <v>2024</v>
      </c>
      <c r="D1743" s="2">
        <v>36631</v>
      </c>
      <c r="E1743" s="1" t="s">
        <v>20</v>
      </c>
      <c r="F1743">
        <v>1</v>
      </c>
      <c r="G1743">
        <v>0</v>
      </c>
      <c r="H1743">
        <v>0</v>
      </c>
      <c r="I1743" s="1" t="s">
        <v>21</v>
      </c>
      <c r="J1743" s="1"/>
      <c r="K1743">
        <v>0</v>
      </c>
      <c r="L1743" s="1" t="s">
        <v>22</v>
      </c>
      <c r="M1743" s="1" t="s">
        <v>26</v>
      </c>
      <c r="N1743" s="1" t="s">
        <v>26</v>
      </c>
      <c r="O1743">
        <v>1</v>
      </c>
      <c r="P1743" s="1" t="s">
        <v>134</v>
      </c>
      <c r="Q1743" s="1" t="s">
        <v>134</v>
      </c>
      <c r="R1743">
        <v>0</v>
      </c>
    </row>
    <row r="1744" spans="1:18" x14ac:dyDescent="0.3">
      <c r="A1744" s="1" t="s">
        <v>1919</v>
      </c>
      <c r="B1744" s="1" t="s">
        <v>1433</v>
      </c>
      <c r="C1744">
        <v>2024</v>
      </c>
      <c r="D1744" s="2">
        <v>36631</v>
      </c>
      <c r="E1744" s="1" t="s">
        <v>20</v>
      </c>
      <c r="F1744">
        <v>1</v>
      </c>
      <c r="G1744">
        <v>0</v>
      </c>
      <c r="H1744">
        <v>0</v>
      </c>
      <c r="I1744" s="1" t="s">
        <v>21</v>
      </c>
      <c r="J1744" s="1"/>
      <c r="K1744">
        <v>0</v>
      </c>
      <c r="L1744" s="1" t="s">
        <v>22</v>
      </c>
      <c r="M1744" s="1" t="s">
        <v>23</v>
      </c>
      <c r="N1744" s="1" t="s">
        <v>23</v>
      </c>
      <c r="O1744">
        <v>1</v>
      </c>
      <c r="P1744" s="1" t="s">
        <v>27</v>
      </c>
      <c r="Q1744" s="1" t="s">
        <v>27</v>
      </c>
      <c r="R1744">
        <v>0</v>
      </c>
    </row>
    <row r="1745" spans="1:18" x14ac:dyDescent="0.3">
      <c r="A1745" s="1" t="s">
        <v>1920</v>
      </c>
      <c r="B1745" s="1" t="s">
        <v>1433</v>
      </c>
      <c r="C1745">
        <v>2024</v>
      </c>
      <c r="D1745" s="2">
        <v>36631</v>
      </c>
      <c r="E1745" s="1" t="s">
        <v>20</v>
      </c>
      <c r="F1745">
        <v>1</v>
      </c>
      <c r="G1745">
        <v>0</v>
      </c>
      <c r="H1745">
        <v>0</v>
      </c>
      <c r="I1745" s="1" t="s">
        <v>21</v>
      </c>
      <c r="J1745" s="1"/>
      <c r="K1745">
        <v>0</v>
      </c>
      <c r="L1745" s="1" t="s">
        <v>22</v>
      </c>
      <c r="M1745" s="1" t="s">
        <v>26</v>
      </c>
      <c r="N1745" s="1" t="s">
        <v>26</v>
      </c>
      <c r="O1745">
        <v>1</v>
      </c>
      <c r="P1745" s="1" t="s">
        <v>40</v>
      </c>
      <c r="Q1745" s="1" t="s">
        <v>40</v>
      </c>
      <c r="R1745">
        <v>0</v>
      </c>
    </row>
    <row r="1746" spans="1:18" x14ac:dyDescent="0.3">
      <c r="A1746" s="1" t="s">
        <v>1921</v>
      </c>
      <c r="B1746" s="1" t="s">
        <v>1433</v>
      </c>
      <c r="C1746">
        <v>2024</v>
      </c>
      <c r="D1746" s="2">
        <v>36631</v>
      </c>
      <c r="E1746" s="1" t="s">
        <v>20</v>
      </c>
      <c r="F1746">
        <v>1</v>
      </c>
      <c r="G1746">
        <v>0</v>
      </c>
      <c r="H1746">
        <v>0</v>
      </c>
      <c r="I1746" s="1" t="s">
        <v>21</v>
      </c>
      <c r="J1746" s="1"/>
      <c r="K1746">
        <v>0</v>
      </c>
      <c r="L1746" s="1" t="s">
        <v>22</v>
      </c>
      <c r="M1746" s="1" t="s">
        <v>26</v>
      </c>
      <c r="N1746" s="1" t="s">
        <v>26</v>
      </c>
      <c r="O1746">
        <v>1</v>
      </c>
      <c r="P1746" s="1" t="s">
        <v>27</v>
      </c>
      <c r="Q1746" s="1" t="s">
        <v>27</v>
      </c>
      <c r="R1746">
        <v>0</v>
      </c>
    </row>
    <row r="1747" spans="1:18" x14ac:dyDescent="0.3">
      <c r="A1747" s="1" t="s">
        <v>1922</v>
      </c>
      <c r="B1747" s="1" t="s">
        <v>1433</v>
      </c>
      <c r="C1747">
        <v>2024</v>
      </c>
      <c r="D1747" s="2">
        <v>36631</v>
      </c>
      <c r="E1747" s="1" t="s">
        <v>20</v>
      </c>
      <c r="F1747">
        <v>1</v>
      </c>
      <c r="G1747">
        <v>0</v>
      </c>
      <c r="H1747">
        <v>0</v>
      </c>
      <c r="I1747" s="1" t="s">
        <v>21</v>
      </c>
      <c r="J1747" s="1"/>
      <c r="K1747">
        <v>0</v>
      </c>
      <c r="L1747" s="1" t="s">
        <v>22</v>
      </c>
      <c r="M1747" s="1" t="s">
        <v>26</v>
      </c>
      <c r="N1747" s="1" t="s">
        <v>26</v>
      </c>
      <c r="O1747">
        <v>1</v>
      </c>
      <c r="P1747" s="1" t="s">
        <v>40</v>
      </c>
      <c r="Q1747" s="1" t="s">
        <v>40</v>
      </c>
      <c r="R1747">
        <v>0</v>
      </c>
    </row>
    <row r="1748" spans="1:18" x14ac:dyDescent="0.3">
      <c r="A1748" s="1" t="s">
        <v>1923</v>
      </c>
      <c r="B1748" s="1" t="s">
        <v>1433</v>
      </c>
      <c r="C1748">
        <v>2024</v>
      </c>
      <c r="D1748" s="2">
        <v>36631</v>
      </c>
      <c r="E1748" s="1" t="s">
        <v>20</v>
      </c>
      <c r="F1748">
        <v>1</v>
      </c>
      <c r="G1748">
        <v>0</v>
      </c>
      <c r="H1748">
        <v>0</v>
      </c>
      <c r="I1748" s="1" t="s">
        <v>21</v>
      </c>
      <c r="J1748" s="1"/>
      <c r="K1748">
        <v>0</v>
      </c>
      <c r="L1748" s="1" t="s">
        <v>22</v>
      </c>
      <c r="M1748" s="1" t="s">
        <v>23</v>
      </c>
      <c r="N1748" s="1" t="s">
        <v>23</v>
      </c>
      <c r="O1748">
        <v>1</v>
      </c>
      <c r="P1748" s="1" t="s">
        <v>134</v>
      </c>
      <c r="Q1748" s="1" t="s">
        <v>134</v>
      </c>
      <c r="R1748">
        <v>0</v>
      </c>
    </row>
    <row r="1749" spans="1:18" x14ac:dyDescent="0.3">
      <c r="A1749" s="1" t="s">
        <v>1924</v>
      </c>
      <c r="B1749" s="1" t="s">
        <v>1433</v>
      </c>
      <c r="C1749">
        <v>2024</v>
      </c>
      <c r="D1749" s="2">
        <v>36631</v>
      </c>
      <c r="E1749" s="1" t="s">
        <v>20</v>
      </c>
      <c r="F1749">
        <v>1</v>
      </c>
      <c r="G1749">
        <v>0</v>
      </c>
      <c r="H1749">
        <v>0</v>
      </c>
      <c r="I1749" s="1" t="s">
        <v>21</v>
      </c>
      <c r="J1749" s="1"/>
      <c r="K1749">
        <v>0</v>
      </c>
      <c r="L1749" s="1" t="s">
        <v>22</v>
      </c>
      <c r="M1749" s="1" t="s">
        <v>26</v>
      </c>
      <c r="N1749" s="1" t="s">
        <v>26</v>
      </c>
      <c r="O1749">
        <v>1</v>
      </c>
      <c r="P1749" s="1" t="s">
        <v>121</v>
      </c>
      <c r="Q1749" s="1" t="s">
        <v>121</v>
      </c>
      <c r="R1749">
        <v>0</v>
      </c>
    </row>
    <row r="1750" spans="1:18" x14ac:dyDescent="0.3">
      <c r="A1750" s="1" t="s">
        <v>1925</v>
      </c>
      <c r="B1750" s="1" t="s">
        <v>1433</v>
      </c>
      <c r="C1750">
        <v>2024</v>
      </c>
      <c r="D1750" s="2">
        <v>36631</v>
      </c>
      <c r="E1750" s="1" t="s">
        <v>20</v>
      </c>
      <c r="F1750">
        <v>1</v>
      </c>
      <c r="G1750">
        <v>0</v>
      </c>
      <c r="H1750">
        <v>0</v>
      </c>
      <c r="I1750" s="1" t="s">
        <v>21</v>
      </c>
      <c r="J1750" s="1"/>
      <c r="K1750">
        <v>0</v>
      </c>
      <c r="L1750" s="1" t="s">
        <v>22</v>
      </c>
      <c r="M1750" s="1" t="s">
        <v>23</v>
      </c>
      <c r="N1750" s="1" t="s">
        <v>23</v>
      </c>
      <c r="O1750">
        <v>1</v>
      </c>
      <c r="P1750" s="1" t="s">
        <v>27</v>
      </c>
      <c r="Q1750" s="1" t="s">
        <v>27</v>
      </c>
      <c r="R1750">
        <v>0</v>
      </c>
    </row>
    <row r="1751" spans="1:18" x14ac:dyDescent="0.3">
      <c r="A1751" s="1" t="s">
        <v>1926</v>
      </c>
      <c r="B1751" s="1" t="s">
        <v>1433</v>
      </c>
      <c r="C1751">
        <v>2024</v>
      </c>
      <c r="D1751" s="2">
        <v>36631</v>
      </c>
      <c r="E1751" s="1" t="s">
        <v>20</v>
      </c>
      <c r="F1751">
        <v>1</v>
      </c>
      <c r="G1751">
        <v>0</v>
      </c>
      <c r="H1751">
        <v>0</v>
      </c>
      <c r="I1751" s="1" t="s">
        <v>21</v>
      </c>
      <c r="J1751" s="1"/>
      <c r="K1751">
        <v>0</v>
      </c>
      <c r="L1751" s="1" t="s">
        <v>22</v>
      </c>
      <c r="M1751" s="1" t="s">
        <v>23</v>
      </c>
      <c r="N1751" s="1" t="s">
        <v>23</v>
      </c>
      <c r="O1751">
        <v>1</v>
      </c>
      <c r="P1751" s="1" t="s">
        <v>27</v>
      </c>
      <c r="Q1751" s="1" t="s">
        <v>27</v>
      </c>
      <c r="R1751">
        <v>0</v>
      </c>
    </row>
    <row r="1752" spans="1:18" x14ac:dyDescent="0.3">
      <c r="A1752" s="1" t="s">
        <v>1927</v>
      </c>
      <c r="B1752" s="1" t="s">
        <v>1433</v>
      </c>
      <c r="C1752">
        <v>2024</v>
      </c>
      <c r="D1752" s="2">
        <v>36631</v>
      </c>
      <c r="E1752" s="1" t="s">
        <v>20</v>
      </c>
      <c r="F1752">
        <v>1</v>
      </c>
      <c r="G1752">
        <v>0</v>
      </c>
      <c r="H1752">
        <v>0</v>
      </c>
      <c r="I1752" s="1" t="s">
        <v>21</v>
      </c>
      <c r="J1752" s="1"/>
      <c r="K1752">
        <v>0</v>
      </c>
      <c r="L1752" s="1" t="s">
        <v>22</v>
      </c>
      <c r="M1752" s="1" t="s">
        <v>47</v>
      </c>
      <c r="N1752" s="1" t="s">
        <v>47</v>
      </c>
      <c r="O1752">
        <v>1</v>
      </c>
      <c r="P1752" s="1" t="s">
        <v>27</v>
      </c>
      <c r="Q1752" s="1" t="s">
        <v>27</v>
      </c>
      <c r="R1752">
        <v>0</v>
      </c>
    </row>
    <row r="1753" spans="1:18" x14ac:dyDescent="0.3">
      <c r="A1753" s="1" t="s">
        <v>1928</v>
      </c>
      <c r="B1753" s="1" t="s">
        <v>1433</v>
      </c>
      <c r="C1753">
        <v>2024</v>
      </c>
      <c r="D1753" s="2">
        <v>36631</v>
      </c>
      <c r="E1753" s="1" t="s">
        <v>20</v>
      </c>
      <c r="F1753">
        <v>1</v>
      </c>
      <c r="G1753">
        <v>0</v>
      </c>
      <c r="H1753">
        <v>0</v>
      </c>
      <c r="I1753" s="1" t="s">
        <v>21</v>
      </c>
      <c r="J1753" s="1"/>
      <c r="K1753">
        <v>0</v>
      </c>
      <c r="L1753" s="1" t="s">
        <v>22</v>
      </c>
      <c r="M1753" s="1" t="s">
        <v>26</v>
      </c>
      <c r="N1753" s="1" t="s">
        <v>26</v>
      </c>
      <c r="O1753">
        <v>1</v>
      </c>
      <c r="P1753" s="1" t="s">
        <v>40</v>
      </c>
      <c r="Q1753" s="1" t="s">
        <v>40</v>
      </c>
      <c r="R1753">
        <v>0</v>
      </c>
    </row>
    <row r="1754" spans="1:18" x14ac:dyDescent="0.3">
      <c r="A1754" s="1" t="s">
        <v>1929</v>
      </c>
      <c r="B1754" s="1" t="s">
        <v>1433</v>
      </c>
      <c r="C1754">
        <v>2024</v>
      </c>
      <c r="D1754" s="2">
        <v>36631</v>
      </c>
      <c r="E1754" s="1" t="s">
        <v>37</v>
      </c>
      <c r="F1754">
        <v>1</v>
      </c>
      <c r="G1754">
        <v>1</v>
      </c>
      <c r="H1754">
        <v>1</v>
      </c>
      <c r="I1754" s="1" t="s">
        <v>38</v>
      </c>
      <c r="J1754" s="1" t="s">
        <v>42</v>
      </c>
      <c r="K1754">
        <v>0</v>
      </c>
      <c r="L1754" s="1" t="s">
        <v>22</v>
      </c>
      <c r="M1754" s="1" t="s">
        <v>26</v>
      </c>
      <c r="N1754" s="1" t="s">
        <v>26</v>
      </c>
      <c r="O1754">
        <v>1</v>
      </c>
      <c r="P1754" s="1" t="s">
        <v>31</v>
      </c>
      <c r="Q1754" s="1" t="s">
        <v>31</v>
      </c>
      <c r="R1754">
        <v>0</v>
      </c>
    </row>
    <row r="1755" spans="1:18" x14ac:dyDescent="0.3">
      <c r="A1755" s="1" t="s">
        <v>1930</v>
      </c>
      <c r="B1755" s="1" t="s">
        <v>1433</v>
      </c>
      <c r="C1755">
        <v>2024</v>
      </c>
      <c r="D1755" s="2">
        <v>36631</v>
      </c>
      <c r="E1755" s="1" t="s">
        <v>20</v>
      </c>
      <c r="F1755">
        <v>1</v>
      </c>
      <c r="G1755">
        <v>0</v>
      </c>
      <c r="H1755">
        <v>0</v>
      </c>
      <c r="I1755" s="1" t="s">
        <v>21</v>
      </c>
      <c r="J1755" s="1"/>
      <c r="K1755">
        <v>0</v>
      </c>
      <c r="L1755" s="1" t="s">
        <v>22</v>
      </c>
      <c r="M1755" s="1" t="s">
        <v>23</v>
      </c>
      <c r="N1755" s="1" t="s">
        <v>23</v>
      </c>
      <c r="O1755">
        <v>1</v>
      </c>
      <c r="P1755" s="1" t="s">
        <v>121</v>
      </c>
      <c r="Q1755" s="1" t="s">
        <v>121</v>
      </c>
      <c r="R1755">
        <v>0</v>
      </c>
    </row>
    <row r="1756" spans="1:18" x14ac:dyDescent="0.3">
      <c r="A1756" s="1" t="s">
        <v>1931</v>
      </c>
      <c r="B1756" s="1" t="s">
        <v>1433</v>
      </c>
      <c r="C1756">
        <v>2024</v>
      </c>
      <c r="D1756" s="2">
        <v>36631</v>
      </c>
      <c r="E1756" s="1" t="s">
        <v>20</v>
      </c>
      <c r="F1756">
        <v>1</v>
      </c>
      <c r="G1756">
        <v>0</v>
      </c>
      <c r="H1756">
        <v>0</v>
      </c>
      <c r="I1756" s="1" t="s">
        <v>21</v>
      </c>
      <c r="J1756" s="1"/>
      <c r="K1756">
        <v>0</v>
      </c>
      <c r="L1756" s="1" t="s">
        <v>22</v>
      </c>
      <c r="M1756" s="1" t="s">
        <v>26</v>
      </c>
      <c r="N1756" s="1" t="s">
        <v>26</v>
      </c>
      <c r="O1756">
        <v>1</v>
      </c>
      <c r="P1756" s="1" t="s">
        <v>40</v>
      </c>
      <c r="Q1756" s="1" t="s">
        <v>40</v>
      </c>
      <c r="R1756">
        <v>0</v>
      </c>
    </row>
    <row r="1757" spans="1:18" x14ac:dyDescent="0.3">
      <c r="A1757" s="1" t="s">
        <v>1932</v>
      </c>
      <c r="B1757" s="1" t="s">
        <v>1433</v>
      </c>
      <c r="C1757">
        <v>2024</v>
      </c>
      <c r="D1757" s="2">
        <v>36631</v>
      </c>
      <c r="E1757" s="1" t="s">
        <v>20</v>
      </c>
      <c r="F1757">
        <v>1</v>
      </c>
      <c r="G1757">
        <v>0</v>
      </c>
      <c r="H1757">
        <v>0</v>
      </c>
      <c r="I1757" s="1" t="s">
        <v>21</v>
      </c>
      <c r="J1757" s="1"/>
      <c r="K1757">
        <v>0</v>
      </c>
      <c r="L1757" s="1" t="s">
        <v>22</v>
      </c>
      <c r="M1757" s="1" t="s">
        <v>26</v>
      </c>
      <c r="N1757" s="1" t="s">
        <v>26</v>
      </c>
      <c r="O1757">
        <v>1</v>
      </c>
      <c r="P1757" s="1" t="s">
        <v>40</v>
      </c>
      <c r="Q1757" s="1" t="s">
        <v>40</v>
      </c>
      <c r="R1757">
        <v>0</v>
      </c>
    </row>
    <row r="1758" spans="1:18" x14ac:dyDescent="0.3">
      <c r="A1758" s="1" t="s">
        <v>1933</v>
      </c>
      <c r="B1758" s="1" t="s">
        <v>1433</v>
      </c>
      <c r="C1758">
        <v>2024</v>
      </c>
      <c r="D1758" s="2">
        <v>36631</v>
      </c>
      <c r="E1758" s="1" t="s">
        <v>20</v>
      </c>
      <c r="F1758">
        <v>1</v>
      </c>
      <c r="G1758">
        <v>0</v>
      </c>
      <c r="H1758">
        <v>0</v>
      </c>
      <c r="I1758" s="1" t="s">
        <v>21</v>
      </c>
      <c r="J1758" s="1"/>
      <c r="K1758">
        <v>0</v>
      </c>
      <c r="L1758" s="1" t="s">
        <v>22</v>
      </c>
      <c r="M1758" s="1" t="s">
        <v>26</v>
      </c>
      <c r="N1758" s="1" t="s">
        <v>26</v>
      </c>
      <c r="O1758">
        <v>1</v>
      </c>
      <c r="P1758" s="1" t="s">
        <v>27</v>
      </c>
      <c r="Q1758" s="1" t="s">
        <v>27</v>
      </c>
      <c r="R1758">
        <v>0</v>
      </c>
    </row>
    <row r="1759" spans="1:18" x14ac:dyDescent="0.3">
      <c r="A1759" s="1" t="s">
        <v>1934</v>
      </c>
      <c r="B1759" s="1" t="s">
        <v>1433</v>
      </c>
      <c r="C1759">
        <v>2024</v>
      </c>
      <c r="D1759" s="2">
        <v>36631</v>
      </c>
      <c r="E1759" s="1" t="s">
        <v>20</v>
      </c>
      <c r="F1759">
        <v>1</v>
      </c>
      <c r="G1759">
        <v>0</v>
      </c>
      <c r="H1759">
        <v>0</v>
      </c>
      <c r="I1759" s="1" t="s">
        <v>21</v>
      </c>
      <c r="J1759" s="1"/>
      <c r="K1759">
        <v>0</v>
      </c>
      <c r="L1759" s="1" t="s">
        <v>22</v>
      </c>
      <c r="M1759" s="1" t="s">
        <v>47</v>
      </c>
      <c r="N1759" s="1" t="s">
        <v>47</v>
      </c>
      <c r="O1759">
        <v>1</v>
      </c>
      <c r="P1759" s="1" t="s">
        <v>27</v>
      </c>
      <c r="Q1759" s="1" t="s">
        <v>27</v>
      </c>
      <c r="R1759">
        <v>0</v>
      </c>
    </row>
    <row r="1760" spans="1:18" x14ac:dyDescent="0.3">
      <c r="A1760" s="1" t="s">
        <v>1935</v>
      </c>
      <c r="B1760" s="1" t="s">
        <v>1433</v>
      </c>
      <c r="C1760">
        <v>2024</v>
      </c>
      <c r="D1760" s="2">
        <v>36631</v>
      </c>
      <c r="E1760" s="1" t="s">
        <v>20</v>
      </c>
      <c r="F1760">
        <v>1</v>
      </c>
      <c r="G1760">
        <v>0</v>
      </c>
      <c r="H1760">
        <v>0</v>
      </c>
      <c r="I1760" s="1" t="s">
        <v>21</v>
      </c>
      <c r="J1760" s="1"/>
      <c r="K1760">
        <v>0</v>
      </c>
      <c r="L1760" s="1" t="s">
        <v>22</v>
      </c>
      <c r="M1760" s="1" t="s">
        <v>23</v>
      </c>
      <c r="N1760" s="1" t="s">
        <v>23</v>
      </c>
      <c r="O1760">
        <v>1</v>
      </c>
      <c r="P1760" s="1" t="s">
        <v>31</v>
      </c>
      <c r="Q1760" s="1" t="s">
        <v>31</v>
      </c>
      <c r="R1760">
        <v>0</v>
      </c>
    </row>
    <row r="1761" spans="1:18" x14ac:dyDescent="0.3">
      <c r="A1761" s="1" t="s">
        <v>1936</v>
      </c>
      <c r="B1761" s="1" t="s">
        <v>1433</v>
      </c>
      <c r="C1761">
        <v>2024</v>
      </c>
      <c r="D1761" s="2">
        <v>36631</v>
      </c>
      <c r="E1761" s="1" t="s">
        <v>20</v>
      </c>
      <c r="F1761">
        <v>1</v>
      </c>
      <c r="G1761">
        <v>0</v>
      </c>
      <c r="H1761">
        <v>0</v>
      </c>
      <c r="I1761" s="1" t="s">
        <v>21</v>
      </c>
      <c r="J1761" s="1"/>
      <c r="K1761">
        <v>0</v>
      </c>
      <c r="L1761" s="1" t="s">
        <v>22</v>
      </c>
      <c r="M1761" s="1" t="s">
        <v>47</v>
      </c>
      <c r="N1761" s="1" t="s">
        <v>47</v>
      </c>
      <c r="O1761">
        <v>1</v>
      </c>
      <c r="P1761" s="1" t="s">
        <v>80</v>
      </c>
      <c r="Q1761" s="1" t="s">
        <v>80</v>
      </c>
      <c r="R1761">
        <v>0</v>
      </c>
    </row>
    <row r="1762" spans="1:18" x14ac:dyDescent="0.3">
      <c r="A1762" s="1" t="s">
        <v>1937</v>
      </c>
      <c r="B1762" s="1" t="s">
        <v>1433</v>
      </c>
      <c r="C1762">
        <v>2024</v>
      </c>
      <c r="D1762" s="2">
        <v>36631</v>
      </c>
      <c r="E1762" s="1" t="s">
        <v>20</v>
      </c>
      <c r="F1762">
        <v>1</v>
      </c>
      <c r="G1762">
        <v>0</v>
      </c>
      <c r="H1762">
        <v>0</v>
      </c>
      <c r="I1762" s="1" t="s">
        <v>21</v>
      </c>
      <c r="J1762" s="1"/>
      <c r="K1762">
        <v>0</v>
      </c>
      <c r="L1762" s="1" t="s">
        <v>22</v>
      </c>
      <c r="M1762" s="1" t="s">
        <v>47</v>
      </c>
      <c r="N1762" s="1" t="s">
        <v>47</v>
      </c>
      <c r="O1762">
        <v>1</v>
      </c>
      <c r="P1762" s="1" t="s">
        <v>121</v>
      </c>
      <c r="Q1762" s="1" t="s">
        <v>121</v>
      </c>
      <c r="R1762">
        <v>0</v>
      </c>
    </row>
    <row r="1763" spans="1:18" x14ac:dyDescent="0.3">
      <c r="A1763" s="1" t="s">
        <v>1938</v>
      </c>
      <c r="B1763" s="1" t="s">
        <v>1433</v>
      </c>
      <c r="C1763">
        <v>2024</v>
      </c>
      <c r="D1763" s="2">
        <v>36631</v>
      </c>
      <c r="E1763" s="1" t="s">
        <v>20</v>
      </c>
      <c r="F1763">
        <v>1</v>
      </c>
      <c r="G1763">
        <v>0</v>
      </c>
      <c r="H1763">
        <v>0</v>
      </c>
      <c r="I1763" s="1" t="s">
        <v>21</v>
      </c>
      <c r="J1763" s="1"/>
      <c r="K1763">
        <v>0</v>
      </c>
      <c r="L1763" s="1" t="s">
        <v>22</v>
      </c>
      <c r="M1763" s="1" t="s">
        <v>23</v>
      </c>
      <c r="N1763" s="1" t="s">
        <v>23</v>
      </c>
      <c r="O1763">
        <v>1</v>
      </c>
      <c r="P1763" s="1" t="s">
        <v>27</v>
      </c>
      <c r="Q1763" s="1" t="s">
        <v>27</v>
      </c>
      <c r="R1763">
        <v>0</v>
      </c>
    </row>
    <row r="1764" spans="1:18" x14ac:dyDescent="0.3">
      <c r="A1764" s="1" t="s">
        <v>1939</v>
      </c>
      <c r="B1764" s="1" t="s">
        <v>1433</v>
      </c>
      <c r="C1764">
        <v>2024</v>
      </c>
      <c r="D1764" s="2">
        <v>36631</v>
      </c>
      <c r="E1764" s="1" t="s">
        <v>37</v>
      </c>
      <c r="F1764">
        <v>1</v>
      </c>
      <c r="G1764">
        <v>1</v>
      </c>
      <c r="H1764">
        <v>1</v>
      </c>
      <c r="I1764" s="1" t="s">
        <v>38</v>
      </c>
      <c r="J1764" s="1" t="s">
        <v>39</v>
      </c>
      <c r="K1764">
        <v>0</v>
      </c>
      <c r="L1764" s="1" t="s">
        <v>22</v>
      </c>
      <c r="M1764" s="1" t="s">
        <v>26</v>
      </c>
      <c r="N1764" s="1" t="s">
        <v>26</v>
      </c>
      <c r="O1764">
        <v>1</v>
      </c>
      <c r="P1764" s="1" t="s">
        <v>40</v>
      </c>
      <c r="Q1764" s="1" t="s">
        <v>40</v>
      </c>
      <c r="R1764">
        <v>0</v>
      </c>
    </row>
    <row r="1765" spans="1:18" x14ac:dyDescent="0.3">
      <c r="A1765" s="1" t="s">
        <v>1940</v>
      </c>
      <c r="B1765" s="1" t="s">
        <v>1433</v>
      </c>
      <c r="C1765">
        <v>2024</v>
      </c>
      <c r="D1765" s="2">
        <v>36631</v>
      </c>
      <c r="E1765" s="1" t="s">
        <v>20</v>
      </c>
      <c r="F1765">
        <v>1</v>
      </c>
      <c r="G1765">
        <v>0</v>
      </c>
      <c r="H1765">
        <v>0</v>
      </c>
      <c r="I1765" s="1" t="s">
        <v>21</v>
      </c>
      <c r="J1765" s="1"/>
      <c r="K1765">
        <v>0</v>
      </c>
      <c r="L1765" s="1" t="s">
        <v>22</v>
      </c>
      <c r="M1765" s="1" t="s">
        <v>26</v>
      </c>
      <c r="N1765" s="1" t="s">
        <v>26</v>
      </c>
      <c r="O1765">
        <v>1</v>
      </c>
      <c r="P1765" s="1" t="s">
        <v>40</v>
      </c>
      <c r="Q1765" s="1" t="s">
        <v>40</v>
      </c>
      <c r="R1765">
        <v>0</v>
      </c>
    </row>
    <row r="1766" spans="1:18" x14ac:dyDescent="0.3">
      <c r="A1766" s="1" t="s">
        <v>1941</v>
      </c>
      <c r="B1766" s="1" t="s">
        <v>1433</v>
      </c>
      <c r="C1766">
        <v>2024</v>
      </c>
      <c r="D1766" s="2">
        <v>36631</v>
      </c>
      <c r="E1766" s="1" t="s">
        <v>20</v>
      </c>
      <c r="F1766">
        <v>1</v>
      </c>
      <c r="G1766">
        <v>0</v>
      </c>
      <c r="H1766">
        <v>0</v>
      </c>
      <c r="I1766" s="1" t="s">
        <v>21</v>
      </c>
      <c r="J1766" s="1"/>
      <c r="K1766">
        <v>0</v>
      </c>
      <c r="L1766" s="1" t="s">
        <v>22</v>
      </c>
      <c r="M1766" s="1" t="s">
        <v>26</v>
      </c>
      <c r="N1766" s="1" t="s">
        <v>26</v>
      </c>
      <c r="O1766">
        <v>1</v>
      </c>
      <c r="P1766" s="1" t="s">
        <v>27</v>
      </c>
      <c r="Q1766" s="1" t="s">
        <v>27</v>
      </c>
      <c r="R1766">
        <v>0</v>
      </c>
    </row>
    <row r="1767" spans="1:18" x14ac:dyDescent="0.3">
      <c r="A1767" s="1" t="s">
        <v>1942</v>
      </c>
      <c r="B1767" s="1" t="s">
        <v>1943</v>
      </c>
      <c r="C1767">
        <v>2024</v>
      </c>
      <c r="D1767" s="2">
        <v>36661</v>
      </c>
      <c r="E1767" s="1" t="s">
        <v>37</v>
      </c>
      <c r="F1767">
        <v>1</v>
      </c>
      <c r="G1767">
        <v>1</v>
      </c>
      <c r="H1767">
        <v>1</v>
      </c>
      <c r="I1767" s="1" t="s">
        <v>91</v>
      </c>
      <c r="J1767" s="1" t="s">
        <v>165</v>
      </c>
      <c r="K1767">
        <v>0</v>
      </c>
      <c r="L1767" s="1" t="s">
        <v>22</v>
      </c>
      <c r="M1767" s="1" t="s">
        <v>26</v>
      </c>
      <c r="N1767" s="1" t="s">
        <v>26</v>
      </c>
      <c r="O1767">
        <v>1</v>
      </c>
      <c r="P1767" s="1" t="s">
        <v>40</v>
      </c>
      <c r="Q1767" s="1" t="s">
        <v>40</v>
      </c>
      <c r="R1767">
        <v>0</v>
      </c>
    </row>
    <row r="1768" spans="1:18" x14ac:dyDescent="0.3">
      <c r="A1768" s="1" t="s">
        <v>1944</v>
      </c>
      <c r="B1768" s="1" t="s">
        <v>1943</v>
      </c>
      <c r="C1768">
        <v>2024</v>
      </c>
      <c r="D1768" s="2">
        <v>36661</v>
      </c>
      <c r="E1768" s="1" t="s">
        <v>20</v>
      </c>
      <c r="F1768">
        <v>1</v>
      </c>
      <c r="G1768">
        <v>0</v>
      </c>
      <c r="H1768">
        <v>0</v>
      </c>
      <c r="I1768" s="1" t="s">
        <v>21</v>
      </c>
      <c r="J1768" s="1"/>
      <c r="K1768">
        <v>0</v>
      </c>
      <c r="L1768" s="1" t="s">
        <v>22</v>
      </c>
      <c r="M1768" s="1" t="s">
        <v>23</v>
      </c>
      <c r="N1768" s="1" t="s">
        <v>23</v>
      </c>
      <c r="O1768">
        <v>2</v>
      </c>
      <c r="P1768" s="1" t="s">
        <v>543</v>
      </c>
      <c r="Q1768" s="1"/>
      <c r="R1768">
        <v>0</v>
      </c>
    </row>
    <row r="1769" spans="1:18" x14ac:dyDescent="0.3">
      <c r="A1769" s="1" t="s">
        <v>1945</v>
      </c>
      <c r="B1769" s="1" t="s">
        <v>1943</v>
      </c>
      <c r="C1769">
        <v>2024</v>
      </c>
      <c r="D1769" s="2">
        <v>36661</v>
      </c>
      <c r="E1769" s="1" t="s">
        <v>37</v>
      </c>
      <c r="F1769">
        <v>1</v>
      </c>
      <c r="G1769">
        <v>1</v>
      </c>
      <c r="H1769">
        <v>1</v>
      </c>
      <c r="I1769" s="1" t="s">
        <v>38</v>
      </c>
      <c r="J1769" s="1" t="s">
        <v>62</v>
      </c>
      <c r="K1769">
        <v>0</v>
      </c>
      <c r="L1769" s="1" t="s">
        <v>22</v>
      </c>
      <c r="M1769" s="1" t="s">
        <v>26</v>
      </c>
      <c r="N1769" s="1" t="s">
        <v>26</v>
      </c>
      <c r="O1769">
        <v>1</v>
      </c>
      <c r="P1769" s="1" t="s">
        <v>27</v>
      </c>
      <c r="Q1769" s="1" t="s">
        <v>27</v>
      </c>
      <c r="R1769">
        <v>0</v>
      </c>
    </row>
    <row r="1770" spans="1:18" x14ac:dyDescent="0.3">
      <c r="A1770" s="1" t="s">
        <v>1946</v>
      </c>
      <c r="B1770" s="1" t="s">
        <v>1943</v>
      </c>
      <c r="C1770">
        <v>2024</v>
      </c>
      <c r="D1770" s="2">
        <v>36661</v>
      </c>
      <c r="E1770" s="1" t="s">
        <v>20</v>
      </c>
      <c r="F1770">
        <v>1</v>
      </c>
      <c r="G1770">
        <v>0</v>
      </c>
      <c r="H1770">
        <v>0</v>
      </c>
      <c r="I1770" s="1" t="s">
        <v>21</v>
      </c>
      <c r="J1770" s="1"/>
      <c r="K1770">
        <v>0</v>
      </c>
      <c r="L1770" s="1" t="s">
        <v>22</v>
      </c>
      <c r="M1770" s="1" t="s">
        <v>26</v>
      </c>
      <c r="N1770" s="1" t="s">
        <v>26</v>
      </c>
      <c r="O1770">
        <v>1</v>
      </c>
      <c r="P1770" s="1" t="s">
        <v>27</v>
      </c>
      <c r="Q1770" s="1" t="s">
        <v>27</v>
      </c>
      <c r="R1770">
        <v>0</v>
      </c>
    </row>
    <row r="1771" spans="1:18" x14ac:dyDescent="0.3">
      <c r="A1771" s="1" t="s">
        <v>1947</v>
      </c>
      <c r="B1771" s="1" t="s">
        <v>1943</v>
      </c>
      <c r="C1771">
        <v>2024</v>
      </c>
      <c r="D1771" s="2">
        <v>36661</v>
      </c>
      <c r="E1771" s="1" t="s">
        <v>20</v>
      </c>
      <c r="F1771">
        <v>1</v>
      </c>
      <c r="G1771">
        <v>0</v>
      </c>
      <c r="H1771">
        <v>0</v>
      </c>
      <c r="I1771" s="1" t="s">
        <v>21</v>
      </c>
      <c r="J1771" s="1"/>
      <c r="K1771">
        <v>0</v>
      </c>
      <c r="L1771" s="1" t="s">
        <v>22</v>
      </c>
      <c r="M1771" s="1" t="s">
        <v>26</v>
      </c>
      <c r="N1771" s="1" t="s">
        <v>26</v>
      </c>
      <c r="O1771">
        <v>1</v>
      </c>
      <c r="P1771" s="1" t="s">
        <v>40</v>
      </c>
      <c r="Q1771" s="1" t="s">
        <v>40</v>
      </c>
      <c r="R1771">
        <v>0</v>
      </c>
    </row>
    <row r="1772" spans="1:18" x14ac:dyDescent="0.3">
      <c r="A1772" s="1" t="s">
        <v>1948</v>
      </c>
      <c r="B1772" s="1" t="s">
        <v>1943</v>
      </c>
      <c r="C1772">
        <v>2024</v>
      </c>
      <c r="D1772" s="2">
        <v>36661</v>
      </c>
      <c r="E1772" s="1" t="s">
        <v>20</v>
      </c>
      <c r="F1772">
        <v>1</v>
      </c>
      <c r="G1772">
        <v>0</v>
      </c>
      <c r="H1772">
        <v>0</v>
      </c>
      <c r="I1772" s="1" t="s">
        <v>21</v>
      </c>
      <c r="J1772" s="1"/>
      <c r="K1772">
        <v>0</v>
      </c>
      <c r="L1772" s="1" t="s">
        <v>22</v>
      </c>
      <c r="M1772" s="1" t="s">
        <v>26</v>
      </c>
      <c r="N1772" s="1" t="s">
        <v>26</v>
      </c>
      <c r="O1772">
        <v>1</v>
      </c>
      <c r="P1772" s="1" t="s">
        <v>31</v>
      </c>
      <c r="Q1772" s="1" t="s">
        <v>31</v>
      </c>
      <c r="R1772">
        <v>0</v>
      </c>
    </row>
    <row r="1773" spans="1:18" x14ac:dyDescent="0.3">
      <c r="A1773" s="1" t="s">
        <v>1949</v>
      </c>
      <c r="B1773" s="1" t="s">
        <v>1943</v>
      </c>
      <c r="C1773">
        <v>2024</v>
      </c>
      <c r="D1773" s="2">
        <v>36661</v>
      </c>
      <c r="E1773" s="1" t="s">
        <v>20</v>
      </c>
      <c r="F1773">
        <v>1</v>
      </c>
      <c r="G1773">
        <v>0</v>
      </c>
      <c r="H1773">
        <v>0</v>
      </c>
      <c r="I1773" s="1" t="s">
        <v>21</v>
      </c>
      <c r="J1773" s="1"/>
      <c r="K1773">
        <v>0</v>
      </c>
      <c r="L1773" s="1" t="s">
        <v>22</v>
      </c>
      <c r="M1773" s="1" t="s">
        <v>47</v>
      </c>
      <c r="N1773" s="1" t="s">
        <v>47</v>
      </c>
      <c r="O1773">
        <v>1</v>
      </c>
      <c r="P1773" s="1" t="s">
        <v>27</v>
      </c>
      <c r="Q1773" s="1" t="s">
        <v>27</v>
      </c>
      <c r="R1773">
        <v>0</v>
      </c>
    </row>
    <row r="1774" spans="1:18" x14ac:dyDescent="0.3">
      <c r="A1774" s="1" t="s">
        <v>1950</v>
      </c>
      <c r="B1774" s="1" t="s">
        <v>1943</v>
      </c>
      <c r="C1774">
        <v>2024</v>
      </c>
      <c r="D1774" s="2">
        <v>36661</v>
      </c>
      <c r="E1774" s="1" t="s">
        <v>20</v>
      </c>
      <c r="F1774">
        <v>1</v>
      </c>
      <c r="G1774">
        <v>0</v>
      </c>
      <c r="H1774">
        <v>0</v>
      </c>
      <c r="I1774" s="1" t="s">
        <v>21</v>
      </c>
      <c r="J1774" s="1"/>
      <c r="K1774">
        <v>0</v>
      </c>
      <c r="L1774" s="1" t="s">
        <v>22</v>
      </c>
      <c r="M1774" s="1" t="s">
        <v>230</v>
      </c>
      <c r="N1774" s="1" t="s">
        <v>230</v>
      </c>
      <c r="O1774">
        <v>1</v>
      </c>
      <c r="P1774" s="1" t="s">
        <v>78</v>
      </c>
      <c r="Q1774" s="1" t="s">
        <v>78</v>
      </c>
      <c r="R1774">
        <v>0</v>
      </c>
    </row>
    <row r="1775" spans="1:18" x14ac:dyDescent="0.3">
      <c r="A1775" s="1" t="s">
        <v>1951</v>
      </c>
      <c r="B1775" s="1" t="s">
        <v>1943</v>
      </c>
      <c r="C1775">
        <v>2024</v>
      </c>
      <c r="D1775" s="2">
        <v>36661</v>
      </c>
      <c r="E1775" s="1" t="s">
        <v>20</v>
      </c>
      <c r="F1775">
        <v>1</v>
      </c>
      <c r="G1775">
        <v>0</v>
      </c>
      <c r="H1775">
        <v>0</v>
      </c>
      <c r="I1775" s="1" t="s">
        <v>21</v>
      </c>
      <c r="J1775" s="1"/>
      <c r="K1775">
        <v>0</v>
      </c>
      <c r="L1775" s="1" t="s">
        <v>22</v>
      </c>
      <c r="M1775" s="1" t="s">
        <v>26</v>
      </c>
      <c r="N1775" s="1" t="s">
        <v>26</v>
      </c>
      <c r="O1775">
        <v>1</v>
      </c>
      <c r="P1775" s="1" t="s">
        <v>31</v>
      </c>
      <c r="Q1775" s="1" t="s">
        <v>31</v>
      </c>
      <c r="R1775">
        <v>0</v>
      </c>
    </row>
    <row r="1776" spans="1:18" x14ac:dyDescent="0.3">
      <c r="A1776" s="1" t="s">
        <v>1952</v>
      </c>
      <c r="B1776" s="1" t="s">
        <v>1943</v>
      </c>
      <c r="C1776">
        <v>2024</v>
      </c>
      <c r="D1776" s="2">
        <v>36661</v>
      </c>
      <c r="E1776" s="1" t="s">
        <v>20</v>
      </c>
      <c r="F1776">
        <v>1</v>
      </c>
      <c r="G1776">
        <v>0</v>
      </c>
      <c r="H1776">
        <v>0</v>
      </c>
      <c r="I1776" s="1" t="s">
        <v>21</v>
      </c>
      <c r="J1776" s="1"/>
      <c r="K1776">
        <v>0</v>
      </c>
      <c r="L1776" s="1" t="s">
        <v>22</v>
      </c>
      <c r="M1776" s="1" t="s">
        <v>230</v>
      </c>
      <c r="N1776" s="1" t="s">
        <v>230</v>
      </c>
      <c r="O1776">
        <v>1</v>
      </c>
      <c r="P1776" s="1" t="s">
        <v>121</v>
      </c>
      <c r="Q1776" s="1" t="s">
        <v>121</v>
      </c>
      <c r="R1776">
        <v>0</v>
      </c>
    </row>
    <row r="1777" spans="1:18" x14ac:dyDescent="0.3">
      <c r="A1777" s="1" t="s">
        <v>1953</v>
      </c>
      <c r="B1777" s="1" t="s">
        <v>1943</v>
      </c>
      <c r="C1777">
        <v>2024</v>
      </c>
      <c r="D1777" s="2">
        <v>36661</v>
      </c>
      <c r="E1777" s="1" t="s">
        <v>20</v>
      </c>
      <c r="F1777">
        <v>1</v>
      </c>
      <c r="G1777">
        <v>0</v>
      </c>
      <c r="H1777">
        <v>0</v>
      </c>
      <c r="I1777" s="1" t="s">
        <v>21</v>
      </c>
      <c r="J1777" s="1"/>
      <c r="K1777">
        <v>0</v>
      </c>
      <c r="L1777" s="1" t="s">
        <v>22</v>
      </c>
      <c r="M1777" s="1" t="s">
        <v>23</v>
      </c>
      <c r="N1777" s="1" t="s">
        <v>23</v>
      </c>
      <c r="O1777">
        <v>1</v>
      </c>
      <c r="P1777" s="1" t="s">
        <v>27</v>
      </c>
      <c r="Q1777" s="1" t="s">
        <v>27</v>
      </c>
      <c r="R1777">
        <v>0</v>
      </c>
    </row>
    <row r="1778" spans="1:18" x14ac:dyDescent="0.3">
      <c r="A1778" s="1" t="s">
        <v>1954</v>
      </c>
      <c r="B1778" s="1" t="s">
        <v>1943</v>
      </c>
      <c r="C1778">
        <v>2024</v>
      </c>
      <c r="D1778" s="2">
        <v>36661</v>
      </c>
      <c r="E1778" s="1" t="s">
        <v>37</v>
      </c>
      <c r="F1778">
        <v>1</v>
      </c>
      <c r="G1778">
        <v>1</v>
      </c>
      <c r="H1778">
        <v>1</v>
      </c>
      <c r="I1778" s="1" t="s">
        <v>91</v>
      </c>
      <c r="J1778" s="1" t="s">
        <v>92</v>
      </c>
      <c r="K1778">
        <v>0</v>
      </c>
      <c r="L1778" s="1" t="s">
        <v>22</v>
      </c>
      <c r="M1778" s="1" t="s">
        <v>33</v>
      </c>
      <c r="N1778" s="1" t="s">
        <v>33</v>
      </c>
      <c r="O1778">
        <v>1</v>
      </c>
      <c r="P1778" s="1" t="s">
        <v>31</v>
      </c>
      <c r="Q1778" s="1" t="s">
        <v>31</v>
      </c>
      <c r="R1778">
        <v>1</v>
      </c>
    </row>
    <row r="1779" spans="1:18" x14ac:dyDescent="0.3">
      <c r="A1779" s="1" t="s">
        <v>1955</v>
      </c>
      <c r="B1779" s="1" t="s">
        <v>1943</v>
      </c>
      <c r="C1779">
        <v>2024</v>
      </c>
      <c r="D1779" s="2">
        <v>36661</v>
      </c>
      <c r="E1779" s="1" t="s">
        <v>20</v>
      </c>
      <c r="F1779">
        <v>1</v>
      </c>
      <c r="G1779">
        <v>0</v>
      </c>
      <c r="H1779">
        <v>0</v>
      </c>
      <c r="I1779" s="1" t="s">
        <v>21</v>
      </c>
      <c r="J1779" s="1"/>
      <c r="K1779">
        <v>0</v>
      </c>
      <c r="L1779" s="1" t="s">
        <v>22</v>
      </c>
      <c r="M1779" s="1" t="s">
        <v>26</v>
      </c>
      <c r="N1779" s="1" t="s">
        <v>26</v>
      </c>
      <c r="O1779">
        <v>1</v>
      </c>
      <c r="P1779" s="1" t="s">
        <v>40</v>
      </c>
      <c r="Q1779" s="1" t="s">
        <v>40</v>
      </c>
      <c r="R1779">
        <v>0</v>
      </c>
    </row>
    <row r="1780" spans="1:18" x14ac:dyDescent="0.3">
      <c r="A1780" s="1" t="s">
        <v>1956</v>
      </c>
      <c r="B1780" s="1" t="s">
        <v>1943</v>
      </c>
      <c r="C1780">
        <v>2024</v>
      </c>
      <c r="D1780" s="2">
        <v>36661</v>
      </c>
      <c r="E1780" s="1" t="s">
        <v>37</v>
      </c>
      <c r="F1780">
        <v>1</v>
      </c>
      <c r="G1780">
        <v>1</v>
      </c>
      <c r="H1780">
        <v>1</v>
      </c>
      <c r="I1780" s="1" t="s">
        <v>38</v>
      </c>
      <c r="J1780" s="1" t="s">
        <v>42</v>
      </c>
      <c r="K1780">
        <v>0</v>
      </c>
      <c r="L1780" s="1" t="s">
        <v>22</v>
      </c>
      <c r="M1780" s="1" t="s">
        <v>26</v>
      </c>
      <c r="N1780" s="1" t="s">
        <v>26</v>
      </c>
      <c r="O1780">
        <v>1</v>
      </c>
      <c r="P1780" s="1" t="s">
        <v>27</v>
      </c>
      <c r="Q1780" s="1" t="s">
        <v>27</v>
      </c>
      <c r="R1780">
        <v>0</v>
      </c>
    </row>
    <row r="1781" spans="1:18" x14ac:dyDescent="0.3">
      <c r="A1781" s="1" t="s">
        <v>1957</v>
      </c>
      <c r="B1781" s="1" t="s">
        <v>1943</v>
      </c>
      <c r="C1781">
        <v>2024</v>
      </c>
      <c r="D1781" s="2">
        <v>36661</v>
      </c>
      <c r="E1781" s="1" t="s">
        <v>20</v>
      </c>
      <c r="F1781">
        <v>1</v>
      </c>
      <c r="G1781">
        <v>0</v>
      </c>
      <c r="H1781">
        <v>0</v>
      </c>
      <c r="I1781" s="1" t="s">
        <v>21</v>
      </c>
      <c r="J1781" s="1"/>
      <c r="K1781">
        <v>0</v>
      </c>
      <c r="L1781" s="1" t="s">
        <v>22</v>
      </c>
      <c r="M1781" s="1" t="s">
        <v>26</v>
      </c>
      <c r="N1781" s="1" t="s">
        <v>26</v>
      </c>
      <c r="O1781">
        <v>1</v>
      </c>
      <c r="P1781" s="1" t="s">
        <v>558</v>
      </c>
      <c r="Q1781" s="1" t="s">
        <v>558</v>
      </c>
      <c r="R1781">
        <v>0</v>
      </c>
    </row>
    <row r="1782" spans="1:18" x14ac:dyDescent="0.3">
      <c r="A1782" s="1" t="s">
        <v>1958</v>
      </c>
      <c r="B1782" s="1" t="s">
        <v>1943</v>
      </c>
      <c r="C1782">
        <v>2024</v>
      </c>
      <c r="D1782" s="2">
        <v>36661</v>
      </c>
      <c r="E1782" s="1" t="s">
        <v>20</v>
      </c>
      <c r="F1782">
        <v>1</v>
      </c>
      <c r="G1782">
        <v>0</v>
      </c>
      <c r="H1782">
        <v>0</v>
      </c>
      <c r="I1782" s="1" t="s">
        <v>21</v>
      </c>
      <c r="J1782" s="1"/>
      <c r="K1782">
        <v>0</v>
      </c>
      <c r="L1782" s="1" t="s">
        <v>22</v>
      </c>
      <c r="M1782" s="1" t="s">
        <v>26</v>
      </c>
      <c r="N1782" s="1" t="s">
        <v>26</v>
      </c>
      <c r="O1782">
        <v>1</v>
      </c>
      <c r="P1782" s="1" t="s">
        <v>31</v>
      </c>
      <c r="Q1782" s="1" t="s">
        <v>31</v>
      </c>
      <c r="R1782">
        <v>0</v>
      </c>
    </row>
    <row r="1783" spans="1:18" x14ac:dyDescent="0.3">
      <c r="A1783" s="1" t="s">
        <v>1959</v>
      </c>
      <c r="B1783" s="1" t="s">
        <v>1943</v>
      </c>
      <c r="C1783">
        <v>2024</v>
      </c>
      <c r="D1783" s="2">
        <v>36661</v>
      </c>
      <c r="E1783" s="1" t="s">
        <v>20</v>
      </c>
      <c r="F1783">
        <v>1</v>
      </c>
      <c r="G1783">
        <v>0</v>
      </c>
      <c r="H1783">
        <v>0</v>
      </c>
      <c r="I1783" s="1" t="s">
        <v>21</v>
      </c>
      <c r="J1783" s="1"/>
      <c r="K1783">
        <v>0</v>
      </c>
      <c r="L1783" s="1" t="s">
        <v>22</v>
      </c>
      <c r="M1783" s="1" t="s">
        <v>47</v>
      </c>
      <c r="N1783" s="1" t="s">
        <v>47</v>
      </c>
      <c r="O1783">
        <v>1</v>
      </c>
      <c r="P1783" s="1" t="s">
        <v>40</v>
      </c>
      <c r="Q1783" s="1" t="s">
        <v>40</v>
      </c>
      <c r="R1783">
        <v>0</v>
      </c>
    </row>
    <row r="1784" spans="1:18" x14ac:dyDescent="0.3">
      <c r="A1784" s="1" t="s">
        <v>1960</v>
      </c>
      <c r="B1784" s="1" t="s">
        <v>1943</v>
      </c>
      <c r="C1784">
        <v>2024</v>
      </c>
      <c r="D1784" s="2">
        <v>36661</v>
      </c>
      <c r="E1784" s="1" t="s">
        <v>37</v>
      </c>
      <c r="F1784">
        <v>1</v>
      </c>
      <c r="G1784">
        <v>1</v>
      </c>
      <c r="H1784">
        <v>1</v>
      </c>
      <c r="I1784" s="1" t="s">
        <v>91</v>
      </c>
      <c r="J1784" s="1" t="s">
        <v>92</v>
      </c>
      <c r="K1784">
        <v>0</v>
      </c>
      <c r="L1784" s="1" t="s">
        <v>22</v>
      </c>
      <c r="M1784" s="1" t="s">
        <v>33</v>
      </c>
      <c r="N1784" s="1" t="s">
        <v>33</v>
      </c>
      <c r="O1784">
        <v>1</v>
      </c>
      <c r="P1784" s="1" t="s">
        <v>40</v>
      </c>
      <c r="Q1784" s="1" t="s">
        <v>40</v>
      </c>
      <c r="R1784">
        <v>1</v>
      </c>
    </row>
    <row r="1785" spans="1:18" x14ac:dyDescent="0.3">
      <c r="A1785" s="1" t="s">
        <v>1961</v>
      </c>
      <c r="B1785" s="1" t="s">
        <v>1943</v>
      </c>
      <c r="C1785">
        <v>2024</v>
      </c>
      <c r="D1785" s="2">
        <v>36661</v>
      </c>
      <c r="E1785" s="1" t="s">
        <v>20</v>
      </c>
      <c r="F1785">
        <v>1</v>
      </c>
      <c r="G1785">
        <v>0</v>
      </c>
      <c r="H1785">
        <v>0</v>
      </c>
      <c r="I1785" s="1" t="s">
        <v>21</v>
      </c>
      <c r="J1785" s="1"/>
      <c r="K1785">
        <v>0</v>
      </c>
      <c r="L1785" s="1" t="s">
        <v>22</v>
      </c>
      <c r="M1785" s="1" t="s">
        <v>26</v>
      </c>
      <c r="N1785" s="1" t="s">
        <v>26</v>
      </c>
      <c r="O1785">
        <v>1</v>
      </c>
      <c r="P1785" s="1" t="s">
        <v>40</v>
      </c>
      <c r="Q1785" s="1" t="s">
        <v>40</v>
      </c>
      <c r="R1785">
        <v>0</v>
      </c>
    </row>
    <row r="1786" spans="1:18" x14ac:dyDescent="0.3">
      <c r="A1786" s="1" t="s">
        <v>1962</v>
      </c>
      <c r="B1786" s="1" t="s">
        <v>1943</v>
      </c>
      <c r="C1786">
        <v>2024</v>
      </c>
      <c r="D1786" s="2">
        <v>36661</v>
      </c>
      <c r="E1786" s="1" t="s">
        <v>37</v>
      </c>
      <c r="F1786">
        <v>1</v>
      </c>
      <c r="G1786">
        <v>1</v>
      </c>
      <c r="H1786">
        <v>1</v>
      </c>
      <c r="I1786" s="1" t="s">
        <v>38</v>
      </c>
      <c r="J1786" s="1" t="s">
        <v>71</v>
      </c>
      <c r="K1786">
        <v>0</v>
      </c>
      <c r="L1786" s="1" t="s">
        <v>22</v>
      </c>
      <c r="M1786" s="1" t="s">
        <v>33</v>
      </c>
      <c r="N1786" s="1" t="s">
        <v>33</v>
      </c>
      <c r="O1786">
        <v>1</v>
      </c>
      <c r="P1786" s="1" t="s">
        <v>40</v>
      </c>
      <c r="Q1786" s="1" t="s">
        <v>40</v>
      </c>
      <c r="R1786">
        <v>1</v>
      </c>
    </row>
    <row r="1787" spans="1:18" x14ac:dyDescent="0.3">
      <c r="A1787" s="1" t="s">
        <v>1963</v>
      </c>
      <c r="B1787" s="1" t="s">
        <v>1943</v>
      </c>
      <c r="C1787">
        <v>2024</v>
      </c>
      <c r="D1787" s="2">
        <v>36661</v>
      </c>
      <c r="E1787" s="1" t="s">
        <v>20</v>
      </c>
      <c r="F1787">
        <v>1</v>
      </c>
      <c r="G1787">
        <v>0</v>
      </c>
      <c r="H1787">
        <v>0</v>
      </c>
      <c r="I1787" s="1" t="s">
        <v>21</v>
      </c>
      <c r="J1787" s="1"/>
      <c r="K1787">
        <v>0</v>
      </c>
      <c r="L1787" s="1" t="s">
        <v>22</v>
      </c>
      <c r="M1787" s="1" t="s">
        <v>26</v>
      </c>
      <c r="N1787" s="1" t="s">
        <v>26</v>
      </c>
      <c r="O1787">
        <v>1</v>
      </c>
      <c r="P1787" s="1" t="s">
        <v>40</v>
      </c>
      <c r="Q1787" s="1" t="s">
        <v>40</v>
      </c>
      <c r="R1787">
        <v>0</v>
      </c>
    </row>
    <row r="1788" spans="1:18" x14ac:dyDescent="0.3">
      <c r="A1788" s="1" t="s">
        <v>1964</v>
      </c>
      <c r="B1788" s="1" t="s">
        <v>1943</v>
      </c>
      <c r="C1788">
        <v>2024</v>
      </c>
      <c r="D1788" s="2">
        <v>36661</v>
      </c>
      <c r="E1788" s="1" t="s">
        <v>20</v>
      </c>
      <c r="F1788">
        <v>1</v>
      </c>
      <c r="G1788">
        <v>0</v>
      </c>
      <c r="H1788">
        <v>0</v>
      </c>
      <c r="I1788" s="1" t="s">
        <v>21</v>
      </c>
      <c r="J1788" s="1"/>
      <c r="K1788">
        <v>0</v>
      </c>
      <c r="L1788" s="1" t="s">
        <v>22</v>
      </c>
      <c r="M1788" s="1" t="s">
        <v>26</v>
      </c>
      <c r="N1788" s="1" t="s">
        <v>26</v>
      </c>
      <c r="O1788">
        <v>1</v>
      </c>
      <c r="P1788" s="1" t="s">
        <v>27</v>
      </c>
      <c r="Q1788" s="1" t="s">
        <v>27</v>
      </c>
      <c r="R1788">
        <v>0</v>
      </c>
    </row>
    <row r="1789" spans="1:18" x14ac:dyDescent="0.3">
      <c r="A1789" s="1" t="s">
        <v>1965</v>
      </c>
      <c r="B1789" s="1" t="s">
        <v>1943</v>
      </c>
      <c r="C1789">
        <v>2024</v>
      </c>
      <c r="D1789" s="2">
        <v>36661</v>
      </c>
      <c r="E1789" s="1" t="s">
        <v>20</v>
      </c>
      <c r="F1789">
        <v>1</v>
      </c>
      <c r="G1789">
        <v>0</v>
      </c>
      <c r="H1789">
        <v>0</v>
      </c>
      <c r="I1789" s="1" t="s">
        <v>21</v>
      </c>
      <c r="J1789" s="1"/>
      <c r="K1789">
        <v>0</v>
      </c>
      <c r="L1789" s="1" t="s">
        <v>22</v>
      </c>
      <c r="M1789" s="1" t="s">
        <v>26</v>
      </c>
      <c r="N1789" s="1" t="s">
        <v>26</v>
      </c>
      <c r="O1789">
        <v>1</v>
      </c>
      <c r="P1789" s="1" t="s">
        <v>31</v>
      </c>
      <c r="Q1789" s="1" t="s">
        <v>31</v>
      </c>
      <c r="R1789">
        <v>0</v>
      </c>
    </row>
    <row r="1790" spans="1:18" x14ac:dyDescent="0.3">
      <c r="A1790" s="1" t="s">
        <v>1966</v>
      </c>
      <c r="B1790" s="1" t="s">
        <v>1943</v>
      </c>
      <c r="C1790">
        <v>2024</v>
      </c>
      <c r="D1790" s="2">
        <v>36661</v>
      </c>
      <c r="E1790" s="1" t="s">
        <v>37</v>
      </c>
      <c r="F1790">
        <v>1</v>
      </c>
      <c r="G1790">
        <v>1</v>
      </c>
      <c r="H1790">
        <v>1</v>
      </c>
      <c r="I1790" s="1" t="s">
        <v>38</v>
      </c>
      <c r="J1790" s="1" t="s">
        <v>62</v>
      </c>
      <c r="K1790">
        <v>0</v>
      </c>
      <c r="L1790" s="1" t="s">
        <v>22</v>
      </c>
      <c r="M1790" s="1" t="s">
        <v>26</v>
      </c>
      <c r="N1790" s="1" t="s">
        <v>26</v>
      </c>
      <c r="O1790">
        <v>1</v>
      </c>
      <c r="P1790" s="1" t="s">
        <v>31</v>
      </c>
      <c r="Q1790" s="1" t="s">
        <v>31</v>
      </c>
      <c r="R1790">
        <v>0</v>
      </c>
    </row>
    <row r="1791" spans="1:18" x14ac:dyDescent="0.3">
      <c r="A1791" s="1" t="s">
        <v>1967</v>
      </c>
      <c r="B1791" s="1" t="s">
        <v>1943</v>
      </c>
      <c r="C1791">
        <v>2024</v>
      </c>
      <c r="D1791" s="2">
        <v>36661</v>
      </c>
      <c r="E1791" s="1" t="s">
        <v>20</v>
      </c>
      <c r="F1791">
        <v>1</v>
      </c>
      <c r="G1791">
        <v>0</v>
      </c>
      <c r="H1791">
        <v>0</v>
      </c>
      <c r="I1791" s="1" t="s">
        <v>21</v>
      </c>
      <c r="J1791" s="1"/>
      <c r="K1791">
        <v>0</v>
      </c>
      <c r="L1791" s="1" t="s">
        <v>22</v>
      </c>
      <c r="M1791" s="1" t="s">
        <v>23</v>
      </c>
      <c r="N1791" s="1" t="s">
        <v>23</v>
      </c>
      <c r="O1791">
        <v>1</v>
      </c>
      <c r="P1791" s="1" t="s">
        <v>40</v>
      </c>
      <c r="Q1791" s="1" t="s">
        <v>40</v>
      </c>
      <c r="R1791">
        <v>0</v>
      </c>
    </row>
    <row r="1792" spans="1:18" x14ac:dyDescent="0.3">
      <c r="A1792" s="1" t="s">
        <v>1968</v>
      </c>
      <c r="B1792" s="1" t="s">
        <v>1943</v>
      </c>
      <c r="C1792">
        <v>2024</v>
      </c>
      <c r="D1792" s="2">
        <v>36661</v>
      </c>
      <c r="E1792" s="1" t="s">
        <v>37</v>
      </c>
      <c r="F1792">
        <v>1</v>
      </c>
      <c r="G1792">
        <v>1</v>
      </c>
      <c r="H1792">
        <v>1</v>
      </c>
      <c r="I1792" s="1" t="s">
        <v>38</v>
      </c>
      <c r="J1792" s="1" t="s">
        <v>62</v>
      </c>
      <c r="K1792">
        <v>0</v>
      </c>
      <c r="L1792" s="1" t="s">
        <v>22</v>
      </c>
      <c r="M1792" s="1" t="s">
        <v>26</v>
      </c>
      <c r="N1792" s="1" t="s">
        <v>26</v>
      </c>
      <c r="O1792">
        <v>1</v>
      </c>
      <c r="P1792" s="1" t="s">
        <v>27</v>
      </c>
      <c r="Q1792" s="1" t="s">
        <v>27</v>
      </c>
      <c r="R1792">
        <v>0</v>
      </c>
    </row>
    <row r="1793" spans="1:18" x14ac:dyDescent="0.3">
      <c r="A1793" s="1" t="s">
        <v>1969</v>
      </c>
      <c r="B1793" s="1" t="s">
        <v>1943</v>
      </c>
      <c r="C1793">
        <v>2024</v>
      </c>
      <c r="D1793" s="2">
        <v>36661</v>
      </c>
      <c r="E1793" s="1" t="s">
        <v>20</v>
      </c>
      <c r="F1793">
        <v>1</v>
      </c>
      <c r="G1793">
        <v>0</v>
      </c>
      <c r="H1793">
        <v>0</v>
      </c>
      <c r="I1793" s="1" t="s">
        <v>21</v>
      </c>
      <c r="J1793" s="1"/>
      <c r="K1793">
        <v>0</v>
      </c>
      <c r="L1793" s="1" t="s">
        <v>22</v>
      </c>
      <c r="M1793" s="1" t="s">
        <v>33</v>
      </c>
      <c r="N1793" s="1" t="s">
        <v>33</v>
      </c>
      <c r="O1793">
        <v>1</v>
      </c>
      <c r="P1793" s="1" t="s">
        <v>40</v>
      </c>
      <c r="Q1793" s="1" t="s">
        <v>40</v>
      </c>
      <c r="R1793">
        <v>0</v>
      </c>
    </row>
    <row r="1794" spans="1:18" x14ac:dyDescent="0.3">
      <c r="A1794" s="1" t="s">
        <v>1970</v>
      </c>
      <c r="B1794" s="1" t="s">
        <v>1943</v>
      </c>
      <c r="C1794">
        <v>2024</v>
      </c>
      <c r="D1794" s="2">
        <v>36661</v>
      </c>
      <c r="E1794" s="1" t="s">
        <v>20</v>
      </c>
      <c r="F1794">
        <v>1</v>
      </c>
      <c r="G1794">
        <v>0</v>
      </c>
      <c r="H1794">
        <v>0</v>
      </c>
      <c r="I1794" s="1" t="s">
        <v>21</v>
      </c>
      <c r="J1794" s="1"/>
      <c r="K1794">
        <v>0</v>
      </c>
      <c r="L1794" s="1" t="s">
        <v>22</v>
      </c>
      <c r="M1794" s="1" t="s">
        <v>23</v>
      </c>
      <c r="N1794" s="1" t="s">
        <v>23</v>
      </c>
      <c r="O1794">
        <v>1</v>
      </c>
      <c r="P1794" s="1" t="s">
        <v>27</v>
      </c>
      <c r="Q1794" s="1" t="s">
        <v>27</v>
      </c>
      <c r="R1794">
        <v>0</v>
      </c>
    </row>
    <row r="1795" spans="1:18" x14ac:dyDescent="0.3">
      <c r="A1795" s="1" t="s">
        <v>1971</v>
      </c>
      <c r="B1795" s="1" t="s">
        <v>1943</v>
      </c>
      <c r="C1795">
        <v>2024</v>
      </c>
      <c r="D1795" s="2">
        <v>36661</v>
      </c>
      <c r="E1795" s="1" t="s">
        <v>20</v>
      </c>
      <c r="F1795">
        <v>1</v>
      </c>
      <c r="G1795">
        <v>0</v>
      </c>
      <c r="H1795">
        <v>0</v>
      </c>
      <c r="I1795" s="1" t="s">
        <v>21</v>
      </c>
      <c r="J1795" s="1"/>
      <c r="K1795">
        <v>0</v>
      </c>
      <c r="L1795" s="1" t="s">
        <v>22</v>
      </c>
      <c r="M1795" s="1" t="s">
        <v>26</v>
      </c>
      <c r="N1795" s="1" t="s">
        <v>26</v>
      </c>
      <c r="O1795">
        <v>1</v>
      </c>
      <c r="P1795" s="1" t="s">
        <v>40</v>
      </c>
      <c r="Q1795" s="1" t="s">
        <v>40</v>
      </c>
      <c r="R1795">
        <v>0</v>
      </c>
    </row>
    <row r="1796" spans="1:18" x14ac:dyDescent="0.3">
      <c r="A1796" s="1" t="s">
        <v>1972</v>
      </c>
      <c r="B1796" s="1" t="s">
        <v>1943</v>
      </c>
      <c r="C1796">
        <v>2024</v>
      </c>
      <c r="D1796" s="2">
        <v>36661</v>
      </c>
      <c r="E1796" s="1" t="s">
        <v>20</v>
      </c>
      <c r="F1796">
        <v>1</v>
      </c>
      <c r="G1796">
        <v>0</v>
      </c>
      <c r="H1796">
        <v>0</v>
      </c>
      <c r="I1796" s="1" t="s">
        <v>21</v>
      </c>
      <c r="J1796" s="1"/>
      <c r="K1796">
        <v>0</v>
      </c>
      <c r="L1796" s="1" t="s">
        <v>22</v>
      </c>
      <c r="M1796" s="1" t="s">
        <v>47</v>
      </c>
      <c r="N1796" s="1" t="s">
        <v>47</v>
      </c>
      <c r="O1796">
        <v>1</v>
      </c>
      <c r="P1796" s="1" t="s">
        <v>27</v>
      </c>
      <c r="Q1796" s="1" t="s">
        <v>27</v>
      </c>
      <c r="R1796">
        <v>0</v>
      </c>
    </row>
    <row r="1797" spans="1:18" x14ac:dyDescent="0.3">
      <c r="A1797" s="1" t="s">
        <v>1973</v>
      </c>
      <c r="B1797" s="1" t="s">
        <v>1943</v>
      </c>
      <c r="C1797">
        <v>2024</v>
      </c>
      <c r="D1797" s="2">
        <v>36661</v>
      </c>
      <c r="E1797" s="1" t="s">
        <v>20</v>
      </c>
      <c r="F1797">
        <v>1</v>
      </c>
      <c r="G1797">
        <v>0</v>
      </c>
      <c r="H1797">
        <v>0</v>
      </c>
      <c r="I1797" s="1" t="s">
        <v>21</v>
      </c>
      <c r="J1797" s="1"/>
      <c r="K1797">
        <v>0</v>
      </c>
      <c r="L1797" s="1" t="s">
        <v>22</v>
      </c>
      <c r="M1797" s="1" t="s">
        <v>23</v>
      </c>
      <c r="N1797" s="1" t="s">
        <v>23</v>
      </c>
      <c r="O1797">
        <v>1</v>
      </c>
      <c r="P1797" s="1" t="s">
        <v>78</v>
      </c>
      <c r="Q1797" s="1" t="s">
        <v>78</v>
      </c>
      <c r="R1797">
        <v>0</v>
      </c>
    </row>
    <row r="1798" spans="1:18" x14ac:dyDescent="0.3">
      <c r="A1798" s="1" t="s">
        <v>1974</v>
      </c>
      <c r="B1798" s="1" t="s">
        <v>1943</v>
      </c>
      <c r="C1798">
        <v>2024</v>
      </c>
      <c r="D1798" s="2">
        <v>36661</v>
      </c>
      <c r="E1798" s="1" t="s">
        <v>20</v>
      </c>
      <c r="F1798">
        <v>1</v>
      </c>
      <c r="G1798">
        <v>0</v>
      </c>
      <c r="H1798">
        <v>0</v>
      </c>
      <c r="I1798" s="1" t="s">
        <v>21</v>
      </c>
      <c r="J1798" s="1"/>
      <c r="K1798">
        <v>0</v>
      </c>
      <c r="L1798" s="1" t="s">
        <v>22</v>
      </c>
      <c r="M1798" s="1" t="s">
        <v>47</v>
      </c>
      <c r="N1798" s="1" t="s">
        <v>47</v>
      </c>
      <c r="O1798">
        <v>1</v>
      </c>
      <c r="P1798" s="1" t="s">
        <v>27</v>
      </c>
      <c r="Q1798" s="1" t="s">
        <v>27</v>
      </c>
      <c r="R1798">
        <v>0</v>
      </c>
    </row>
    <row r="1799" spans="1:18" x14ac:dyDescent="0.3">
      <c r="A1799" s="1" t="s">
        <v>1975</v>
      </c>
      <c r="B1799" s="1" t="s">
        <v>1943</v>
      </c>
      <c r="C1799">
        <v>2024</v>
      </c>
      <c r="D1799" s="2">
        <v>36661</v>
      </c>
      <c r="E1799" s="1" t="s">
        <v>20</v>
      </c>
      <c r="F1799">
        <v>1</v>
      </c>
      <c r="G1799">
        <v>0</v>
      </c>
      <c r="H1799">
        <v>0</v>
      </c>
      <c r="I1799" s="1" t="s">
        <v>21</v>
      </c>
      <c r="J1799" s="1"/>
      <c r="K1799">
        <v>0</v>
      </c>
      <c r="L1799" s="1" t="s">
        <v>22</v>
      </c>
      <c r="M1799" s="1" t="s">
        <v>35</v>
      </c>
      <c r="N1799" s="1" t="s">
        <v>35</v>
      </c>
      <c r="O1799">
        <v>6</v>
      </c>
      <c r="P1799" s="1" t="s">
        <v>1976</v>
      </c>
      <c r="Q1799" s="1"/>
      <c r="R1799">
        <v>0</v>
      </c>
    </row>
    <row r="1800" spans="1:18" x14ac:dyDescent="0.3">
      <c r="A1800" s="1" t="s">
        <v>1977</v>
      </c>
      <c r="B1800" s="1" t="s">
        <v>1943</v>
      </c>
      <c r="C1800">
        <v>2024</v>
      </c>
      <c r="D1800" s="2">
        <v>36661</v>
      </c>
      <c r="E1800" s="1" t="s">
        <v>20</v>
      </c>
      <c r="F1800">
        <v>1</v>
      </c>
      <c r="G1800">
        <v>0</v>
      </c>
      <c r="H1800">
        <v>0</v>
      </c>
      <c r="I1800" s="1" t="s">
        <v>21</v>
      </c>
      <c r="J1800" s="1"/>
      <c r="K1800">
        <v>0</v>
      </c>
      <c r="L1800" s="1" t="s">
        <v>22</v>
      </c>
      <c r="M1800" s="1" t="s">
        <v>26</v>
      </c>
      <c r="N1800" s="1" t="s">
        <v>26</v>
      </c>
      <c r="O1800">
        <v>1</v>
      </c>
      <c r="P1800" s="1" t="s">
        <v>27</v>
      </c>
      <c r="Q1800" s="1" t="s">
        <v>27</v>
      </c>
      <c r="R1800">
        <v>0</v>
      </c>
    </row>
    <row r="1801" spans="1:18" x14ac:dyDescent="0.3">
      <c r="A1801" s="1" t="s">
        <v>1978</v>
      </c>
      <c r="B1801" s="1" t="s">
        <v>1943</v>
      </c>
      <c r="C1801">
        <v>2024</v>
      </c>
      <c r="D1801" s="2">
        <v>36661</v>
      </c>
      <c r="E1801" s="1" t="s">
        <v>20</v>
      </c>
      <c r="F1801">
        <v>1</v>
      </c>
      <c r="G1801">
        <v>0</v>
      </c>
      <c r="H1801">
        <v>0</v>
      </c>
      <c r="I1801" s="1" t="s">
        <v>21</v>
      </c>
      <c r="J1801" s="1"/>
      <c r="K1801">
        <v>0</v>
      </c>
      <c r="L1801" s="1" t="s">
        <v>22</v>
      </c>
      <c r="M1801" s="1" t="s">
        <v>26</v>
      </c>
      <c r="N1801" s="1" t="s">
        <v>26</v>
      </c>
      <c r="O1801">
        <v>1</v>
      </c>
      <c r="P1801" s="1" t="s">
        <v>534</v>
      </c>
      <c r="Q1801" s="1" t="s">
        <v>534</v>
      </c>
      <c r="R1801">
        <v>0</v>
      </c>
    </row>
    <row r="1802" spans="1:18" x14ac:dyDescent="0.3">
      <c r="A1802" s="1" t="s">
        <v>1979</v>
      </c>
      <c r="B1802" s="1" t="s">
        <v>1943</v>
      </c>
      <c r="C1802">
        <v>2024</v>
      </c>
      <c r="D1802" s="2">
        <v>36661</v>
      </c>
      <c r="E1802" s="1" t="s">
        <v>20</v>
      </c>
      <c r="F1802">
        <v>1</v>
      </c>
      <c r="G1802">
        <v>0</v>
      </c>
      <c r="H1802">
        <v>0</v>
      </c>
      <c r="I1802" s="1" t="s">
        <v>21</v>
      </c>
      <c r="J1802" s="1"/>
      <c r="K1802">
        <v>0</v>
      </c>
      <c r="L1802" s="1" t="s">
        <v>22</v>
      </c>
      <c r="M1802" s="1" t="s">
        <v>26</v>
      </c>
      <c r="N1802" s="1" t="s">
        <v>26</v>
      </c>
      <c r="O1802">
        <v>1</v>
      </c>
      <c r="P1802" s="1" t="s">
        <v>40</v>
      </c>
      <c r="Q1802" s="1" t="s">
        <v>40</v>
      </c>
      <c r="R1802">
        <v>0</v>
      </c>
    </row>
    <row r="1803" spans="1:18" x14ac:dyDescent="0.3">
      <c r="A1803" s="1" t="s">
        <v>1980</v>
      </c>
      <c r="B1803" s="1" t="s">
        <v>1943</v>
      </c>
      <c r="C1803">
        <v>2024</v>
      </c>
      <c r="D1803" s="2">
        <v>36661</v>
      </c>
      <c r="E1803" s="1" t="s">
        <v>20</v>
      </c>
      <c r="F1803">
        <v>1</v>
      </c>
      <c r="G1803">
        <v>0</v>
      </c>
      <c r="H1803">
        <v>0</v>
      </c>
      <c r="I1803" s="1" t="s">
        <v>21</v>
      </c>
      <c r="J1803" s="1"/>
      <c r="K1803">
        <v>0</v>
      </c>
      <c r="L1803" s="1" t="s">
        <v>22</v>
      </c>
      <c r="M1803" s="1" t="s">
        <v>26</v>
      </c>
      <c r="N1803" s="1" t="s">
        <v>26</v>
      </c>
      <c r="O1803">
        <v>3</v>
      </c>
      <c r="P1803" s="1" t="s">
        <v>1981</v>
      </c>
      <c r="Q1803" s="1"/>
      <c r="R1803">
        <v>0</v>
      </c>
    </row>
    <row r="1804" spans="1:18" x14ac:dyDescent="0.3">
      <c r="A1804" s="1" t="s">
        <v>1982</v>
      </c>
      <c r="B1804" s="1" t="s">
        <v>1943</v>
      </c>
      <c r="C1804">
        <v>2024</v>
      </c>
      <c r="D1804" s="2">
        <v>36661</v>
      </c>
      <c r="E1804" s="1" t="s">
        <v>20</v>
      </c>
      <c r="F1804">
        <v>1</v>
      </c>
      <c r="G1804">
        <v>0</v>
      </c>
      <c r="H1804">
        <v>0</v>
      </c>
      <c r="I1804" s="1" t="s">
        <v>21</v>
      </c>
      <c r="J1804" s="1"/>
      <c r="K1804">
        <v>0</v>
      </c>
      <c r="L1804" s="1" t="s">
        <v>22</v>
      </c>
      <c r="M1804" s="1" t="s">
        <v>26</v>
      </c>
      <c r="N1804" s="1" t="s">
        <v>26</v>
      </c>
      <c r="O1804">
        <v>1</v>
      </c>
      <c r="P1804" s="1" t="s">
        <v>40</v>
      </c>
      <c r="Q1804" s="1" t="s">
        <v>40</v>
      </c>
      <c r="R1804">
        <v>0</v>
      </c>
    </row>
    <row r="1805" spans="1:18" x14ac:dyDescent="0.3">
      <c r="A1805" s="1" t="s">
        <v>1983</v>
      </c>
      <c r="B1805" s="1" t="s">
        <v>1943</v>
      </c>
      <c r="C1805">
        <v>2024</v>
      </c>
      <c r="D1805" s="2">
        <v>36661</v>
      </c>
      <c r="E1805" s="1" t="s">
        <v>20</v>
      </c>
      <c r="F1805">
        <v>1</v>
      </c>
      <c r="G1805">
        <v>0</v>
      </c>
      <c r="H1805">
        <v>0</v>
      </c>
      <c r="I1805" s="1" t="s">
        <v>21</v>
      </c>
      <c r="J1805" s="1"/>
      <c r="K1805">
        <v>0</v>
      </c>
      <c r="L1805" s="1" t="s">
        <v>22</v>
      </c>
      <c r="M1805" s="1" t="s">
        <v>84</v>
      </c>
      <c r="N1805" s="1" t="s">
        <v>84</v>
      </c>
      <c r="O1805">
        <v>2</v>
      </c>
      <c r="P1805" s="1" t="s">
        <v>403</v>
      </c>
      <c r="Q1805" s="1"/>
      <c r="R1805">
        <v>0</v>
      </c>
    </row>
    <row r="1806" spans="1:18" x14ac:dyDescent="0.3">
      <c r="A1806" s="1" t="s">
        <v>1984</v>
      </c>
      <c r="B1806" s="1" t="s">
        <v>1943</v>
      </c>
      <c r="C1806">
        <v>2024</v>
      </c>
      <c r="D1806" s="2">
        <v>36661</v>
      </c>
      <c r="E1806" s="1" t="s">
        <v>20</v>
      </c>
      <c r="F1806">
        <v>1</v>
      </c>
      <c r="G1806">
        <v>0</v>
      </c>
      <c r="H1806">
        <v>0</v>
      </c>
      <c r="I1806" s="1" t="s">
        <v>21</v>
      </c>
      <c r="J1806" s="1"/>
      <c r="K1806">
        <v>0</v>
      </c>
      <c r="L1806" s="1" t="s">
        <v>22</v>
      </c>
      <c r="M1806" s="1" t="s">
        <v>26</v>
      </c>
      <c r="N1806" s="1" t="s">
        <v>26</v>
      </c>
      <c r="O1806">
        <v>1</v>
      </c>
      <c r="P1806" s="1" t="s">
        <v>40</v>
      </c>
      <c r="Q1806" s="1" t="s">
        <v>40</v>
      </c>
      <c r="R1806">
        <v>0</v>
      </c>
    </row>
    <row r="1807" spans="1:18" x14ac:dyDescent="0.3">
      <c r="A1807" s="1" t="s">
        <v>1985</v>
      </c>
      <c r="B1807" s="1" t="s">
        <v>1943</v>
      </c>
      <c r="C1807">
        <v>2024</v>
      </c>
      <c r="D1807" s="2">
        <v>36661</v>
      </c>
      <c r="E1807" s="1" t="s">
        <v>20</v>
      </c>
      <c r="F1807">
        <v>1</v>
      </c>
      <c r="G1807">
        <v>0</v>
      </c>
      <c r="H1807">
        <v>0</v>
      </c>
      <c r="I1807" s="1" t="s">
        <v>21</v>
      </c>
      <c r="J1807" s="1"/>
      <c r="K1807">
        <v>0</v>
      </c>
      <c r="L1807" s="1" t="s">
        <v>22</v>
      </c>
      <c r="M1807" s="1" t="s">
        <v>26</v>
      </c>
      <c r="N1807" s="1" t="s">
        <v>26</v>
      </c>
      <c r="O1807">
        <v>1</v>
      </c>
      <c r="P1807" s="1" t="s">
        <v>78</v>
      </c>
      <c r="Q1807" s="1" t="s">
        <v>78</v>
      </c>
      <c r="R1807">
        <v>0</v>
      </c>
    </row>
    <row r="1808" spans="1:18" x14ac:dyDescent="0.3">
      <c r="A1808" s="1" t="s">
        <v>1986</v>
      </c>
      <c r="B1808" s="1" t="s">
        <v>1943</v>
      </c>
      <c r="C1808">
        <v>2024</v>
      </c>
      <c r="D1808" s="2">
        <v>36661</v>
      </c>
      <c r="E1808" s="1" t="s">
        <v>20</v>
      </c>
      <c r="F1808">
        <v>1</v>
      </c>
      <c r="G1808">
        <v>0</v>
      </c>
      <c r="H1808">
        <v>0</v>
      </c>
      <c r="I1808" s="1" t="s">
        <v>21</v>
      </c>
      <c r="J1808" s="1"/>
      <c r="K1808">
        <v>0</v>
      </c>
      <c r="L1808" s="1" t="s">
        <v>22</v>
      </c>
      <c r="M1808" s="1" t="s">
        <v>26</v>
      </c>
      <c r="N1808" s="1" t="s">
        <v>26</v>
      </c>
      <c r="O1808">
        <v>1</v>
      </c>
      <c r="P1808" s="1" t="s">
        <v>134</v>
      </c>
      <c r="Q1808" s="1" t="s">
        <v>134</v>
      </c>
      <c r="R1808">
        <v>0</v>
      </c>
    </row>
    <row r="1809" spans="1:18" x14ac:dyDescent="0.3">
      <c r="A1809" s="1" t="s">
        <v>1987</v>
      </c>
      <c r="B1809" s="1" t="s">
        <v>1943</v>
      </c>
      <c r="C1809">
        <v>2024</v>
      </c>
      <c r="D1809" s="2">
        <v>36661</v>
      </c>
      <c r="E1809" s="1" t="s">
        <v>20</v>
      </c>
      <c r="F1809">
        <v>1</v>
      </c>
      <c r="G1809">
        <v>0</v>
      </c>
      <c r="H1809">
        <v>0</v>
      </c>
      <c r="I1809" s="1" t="s">
        <v>21</v>
      </c>
      <c r="J1809" s="1"/>
      <c r="K1809">
        <v>0</v>
      </c>
      <c r="L1809" s="1" t="s">
        <v>22</v>
      </c>
      <c r="M1809" s="1" t="s">
        <v>26</v>
      </c>
      <c r="N1809" s="1" t="s">
        <v>26</v>
      </c>
      <c r="O1809">
        <v>1</v>
      </c>
      <c r="P1809" s="1" t="s">
        <v>27</v>
      </c>
      <c r="Q1809" s="1" t="s">
        <v>27</v>
      </c>
      <c r="R1809">
        <v>0</v>
      </c>
    </row>
    <row r="1810" spans="1:18" x14ac:dyDescent="0.3">
      <c r="A1810" s="1" t="s">
        <v>1988</v>
      </c>
      <c r="B1810" s="1" t="s">
        <v>1943</v>
      </c>
      <c r="C1810">
        <v>2024</v>
      </c>
      <c r="D1810" s="2">
        <v>36661</v>
      </c>
      <c r="E1810" s="1" t="s">
        <v>20</v>
      </c>
      <c r="F1810">
        <v>1</v>
      </c>
      <c r="G1810">
        <v>0</v>
      </c>
      <c r="H1810">
        <v>0</v>
      </c>
      <c r="I1810" s="1" t="s">
        <v>21</v>
      </c>
      <c r="J1810" s="1"/>
      <c r="K1810">
        <v>0</v>
      </c>
      <c r="L1810" s="1" t="s">
        <v>22</v>
      </c>
      <c r="M1810" s="1" t="s">
        <v>23</v>
      </c>
      <c r="N1810" s="1" t="s">
        <v>23</v>
      </c>
      <c r="O1810">
        <v>1</v>
      </c>
      <c r="P1810" s="1" t="s">
        <v>27</v>
      </c>
      <c r="Q1810" s="1" t="s">
        <v>27</v>
      </c>
      <c r="R1810">
        <v>0</v>
      </c>
    </row>
    <row r="1811" spans="1:18" x14ac:dyDescent="0.3">
      <c r="A1811" s="1" t="s">
        <v>1989</v>
      </c>
      <c r="B1811" s="1" t="s">
        <v>1943</v>
      </c>
      <c r="C1811">
        <v>2024</v>
      </c>
      <c r="D1811" s="2">
        <v>36661</v>
      </c>
      <c r="E1811" s="1" t="s">
        <v>37</v>
      </c>
      <c r="F1811">
        <v>1</v>
      </c>
      <c r="G1811">
        <v>1</v>
      </c>
      <c r="H1811">
        <v>1</v>
      </c>
      <c r="I1811" s="1" t="s">
        <v>38</v>
      </c>
      <c r="J1811" s="1" t="s">
        <v>39</v>
      </c>
      <c r="K1811">
        <v>0</v>
      </c>
      <c r="L1811" s="1" t="s">
        <v>22</v>
      </c>
      <c r="M1811" s="1" t="s">
        <v>26</v>
      </c>
      <c r="N1811" s="1" t="s">
        <v>26</v>
      </c>
      <c r="O1811">
        <v>1</v>
      </c>
      <c r="P1811" s="1" t="s">
        <v>40</v>
      </c>
      <c r="Q1811" s="1" t="s">
        <v>40</v>
      </c>
      <c r="R1811">
        <v>0</v>
      </c>
    </row>
    <row r="1812" spans="1:18" x14ac:dyDescent="0.3">
      <c r="A1812" s="1" t="s">
        <v>1990</v>
      </c>
      <c r="B1812" s="1" t="s">
        <v>1943</v>
      </c>
      <c r="C1812">
        <v>2024</v>
      </c>
      <c r="D1812" s="2">
        <v>36661</v>
      </c>
      <c r="E1812" s="1" t="s">
        <v>20</v>
      </c>
      <c r="F1812">
        <v>1</v>
      </c>
      <c r="G1812">
        <v>0</v>
      </c>
      <c r="H1812">
        <v>0</v>
      </c>
      <c r="I1812" s="1" t="s">
        <v>21</v>
      </c>
      <c r="J1812" s="1"/>
      <c r="K1812">
        <v>0</v>
      </c>
      <c r="L1812" s="1" t="s">
        <v>22</v>
      </c>
      <c r="M1812" s="1" t="s">
        <v>33</v>
      </c>
      <c r="N1812" s="1" t="s">
        <v>33</v>
      </c>
      <c r="O1812">
        <v>1</v>
      </c>
      <c r="P1812" s="1" t="s">
        <v>27</v>
      </c>
      <c r="Q1812" s="1" t="s">
        <v>27</v>
      </c>
      <c r="R1812">
        <v>0</v>
      </c>
    </row>
    <row r="1813" spans="1:18" x14ac:dyDescent="0.3">
      <c r="A1813" s="1" t="s">
        <v>1991</v>
      </c>
      <c r="B1813" s="1" t="s">
        <v>1943</v>
      </c>
      <c r="C1813">
        <v>2024</v>
      </c>
      <c r="D1813" s="2">
        <v>36661</v>
      </c>
      <c r="E1813" s="1" t="s">
        <v>20</v>
      </c>
      <c r="F1813">
        <v>1</v>
      </c>
      <c r="G1813">
        <v>0</v>
      </c>
      <c r="H1813">
        <v>0</v>
      </c>
      <c r="I1813" s="1" t="s">
        <v>21</v>
      </c>
      <c r="J1813" s="1"/>
      <c r="K1813">
        <v>0</v>
      </c>
      <c r="L1813" s="1" t="s">
        <v>22</v>
      </c>
      <c r="M1813" s="1" t="s">
        <v>26</v>
      </c>
      <c r="N1813" s="1" t="s">
        <v>26</v>
      </c>
      <c r="O1813">
        <v>1</v>
      </c>
      <c r="P1813" s="1" t="s">
        <v>27</v>
      </c>
      <c r="Q1813" s="1" t="s">
        <v>27</v>
      </c>
      <c r="R1813">
        <v>0</v>
      </c>
    </row>
    <row r="1814" spans="1:18" x14ac:dyDescent="0.3">
      <c r="A1814" s="1" t="s">
        <v>1992</v>
      </c>
      <c r="B1814" s="1" t="s">
        <v>1943</v>
      </c>
      <c r="C1814">
        <v>2024</v>
      </c>
      <c r="D1814" s="2">
        <v>36661</v>
      </c>
      <c r="E1814" s="1" t="s">
        <v>20</v>
      </c>
      <c r="F1814">
        <v>1</v>
      </c>
      <c r="G1814">
        <v>0</v>
      </c>
      <c r="H1814">
        <v>0</v>
      </c>
      <c r="I1814" s="1" t="s">
        <v>21</v>
      </c>
      <c r="J1814" s="1"/>
      <c r="K1814">
        <v>0</v>
      </c>
      <c r="L1814" s="1" t="s">
        <v>22</v>
      </c>
      <c r="M1814" s="1" t="s">
        <v>26</v>
      </c>
      <c r="N1814" s="1" t="s">
        <v>26</v>
      </c>
      <c r="O1814">
        <v>1</v>
      </c>
      <c r="P1814" s="1" t="s">
        <v>27</v>
      </c>
      <c r="Q1814" s="1" t="s">
        <v>27</v>
      </c>
      <c r="R1814">
        <v>0</v>
      </c>
    </row>
    <row r="1815" spans="1:18" x14ac:dyDescent="0.3">
      <c r="A1815" s="1" t="s">
        <v>1993</v>
      </c>
      <c r="B1815" s="1" t="s">
        <v>1943</v>
      </c>
      <c r="C1815">
        <v>2024</v>
      </c>
      <c r="D1815" s="2">
        <v>36661</v>
      </c>
      <c r="E1815" s="1" t="s">
        <v>20</v>
      </c>
      <c r="F1815">
        <v>1</v>
      </c>
      <c r="G1815">
        <v>0</v>
      </c>
      <c r="H1815">
        <v>0</v>
      </c>
      <c r="I1815" s="1" t="s">
        <v>21</v>
      </c>
      <c r="J1815" s="1"/>
      <c r="K1815">
        <v>0</v>
      </c>
      <c r="L1815" s="1" t="s">
        <v>22</v>
      </c>
      <c r="M1815" s="1" t="s">
        <v>26</v>
      </c>
      <c r="N1815" s="1" t="s">
        <v>26</v>
      </c>
      <c r="O1815">
        <v>2</v>
      </c>
      <c r="P1815" s="1" t="s">
        <v>1994</v>
      </c>
      <c r="Q1815" s="1"/>
      <c r="R1815">
        <v>0</v>
      </c>
    </row>
    <row r="1816" spans="1:18" x14ac:dyDescent="0.3">
      <c r="A1816" s="1" t="s">
        <v>1995</v>
      </c>
      <c r="B1816" s="1" t="s">
        <v>1943</v>
      </c>
      <c r="C1816">
        <v>2024</v>
      </c>
      <c r="D1816" s="2">
        <v>36661</v>
      </c>
      <c r="E1816" s="1" t="s">
        <v>20</v>
      </c>
      <c r="F1816">
        <v>1</v>
      </c>
      <c r="G1816">
        <v>0</v>
      </c>
      <c r="H1816">
        <v>0</v>
      </c>
      <c r="I1816" s="1" t="s">
        <v>21</v>
      </c>
      <c r="J1816" s="1"/>
      <c r="K1816">
        <v>0</v>
      </c>
      <c r="L1816" s="1" t="s">
        <v>22</v>
      </c>
      <c r="M1816" s="1" t="s">
        <v>26</v>
      </c>
      <c r="N1816" s="1" t="s">
        <v>26</v>
      </c>
      <c r="O1816">
        <v>2</v>
      </c>
      <c r="P1816" s="1" t="s">
        <v>1996</v>
      </c>
      <c r="Q1816" s="1"/>
      <c r="R1816">
        <v>0</v>
      </c>
    </row>
    <row r="1817" spans="1:18" x14ac:dyDescent="0.3">
      <c r="A1817" s="1" t="s">
        <v>1997</v>
      </c>
      <c r="B1817" s="1" t="s">
        <v>1943</v>
      </c>
      <c r="C1817">
        <v>2024</v>
      </c>
      <c r="D1817" s="2">
        <v>36661</v>
      </c>
      <c r="E1817" s="1" t="s">
        <v>20</v>
      </c>
      <c r="F1817">
        <v>1</v>
      </c>
      <c r="G1817">
        <v>0</v>
      </c>
      <c r="H1817">
        <v>0</v>
      </c>
      <c r="I1817" s="1" t="s">
        <v>21</v>
      </c>
      <c r="J1817" s="1"/>
      <c r="K1817">
        <v>0</v>
      </c>
      <c r="L1817" s="1" t="s">
        <v>22</v>
      </c>
      <c r="M1817" s="1" t="s">
        <v>26</v>
      </c>
      <c r="N1817" s="1" t="s">
        <v>26</v>
      </c>
      <c r="O1817">
        <v>1</v>
      </c>
      <c r="P1817" s="1" t="s">
        <v>40</v>
      </c>
      <c r="Q1817" s="1" t="s">
        <v>40</v>
      </c>
      <c r="R1817">
        <v>0</v>
      </c>
    </row>
    <row r="1818" spans="1:18" x14ac:dyDescent="0.3">
      <c r="A1818" s="1" t="s">
        <v>1998</v>
      </c>
      <c r="B1818" s="1" t="s">
        <v>1943</v>
      </c>
      <c r="C1818">
        <v>2024</v>
      </c>
      <c r="D1818" s="2">
        <v>36661</v>
      </c>
      <c r="E1818" s="1" t="s">
        <v>20</v>
      </c>
      <c r="F1818">
        <v>1</v>
      </c>
      <c r="G1818">
        <v>0</v>
      </c>
      <c r="H1818">
        <v>0</v>
      </c>
      <c r="I1818" s="1" t="s">
        <v>21</v>
      </c>
      <c r="J1818" s="1"/>
      <c r="K1818">
        <v>0</v>
      </c>
      <c r="L1818" s="1" t="s">
        <v>22</v>
      </c>
      <c r="M1818" s="1" t="s">
        <v>33</v>
      </c>
      <c r="N1818" s="1" t="s">
        <v>33</v>
      </c>
      <c r="O1818">
        <v>1</v>
      </c>
      <c r="P1818" s="1" t="s">
        <v>27</v>
      </c>
      <c r="Q1818" s="1" t="s">
        <v>27</v>
      </c>
      <c r="R1818">
        <v>0</v>
      </c>
    </row>
    <row r="1819" spans="1:18" x14ac:dyDescent="0.3">
      <c r="A1819" s="1" t="s">
        <v>1999</v>
      </c>
      <c r="B1819" s="1" t="s">
        <v>1943</v>
      </c>
      <c r="C1819">
        <v>2024</v>
      </c>
      <c r="D1819" s="2">
        <v>36661</v>
      </c>
      <c r="E1819" s="1" t="s">
        <v>37</v>
      </c>
      <c r="F1819">
        <v>1</v>
      </c>
      <c r="G1819">
        <v>1</v>
      </c>
      <c r="H1819">
        <v>1</v>
      </c>
      <c r="I1819" s="1" t="s">
        <v>38</v>
      </c>
      <c r="J1819" s="1" t="s">
        <v>616</v>
      </c>
      <c r="K1819">
        <v>0</v>
      </c>
      <c r="L1819" s="1" t="s">
        <v>22</v>
      </c>
      <c r="M1819" s="1" t="s">
        <v>35</v>
      </c>
      <c r="N1819" s="1" t="s">
        <v>35</v>
      </c>
      <c r="O1819">
        <v>1</v>
      </c>
      <c r="P1819" s="1" t="s">
        <v>31</v>
      </c>
      <c r="Q1819" s="1" t="s">
        <v>31</v>
      </c>
      <c r="R1819">
        <v>1</v>
      </c>
    </row>
    <row r="1820" spans="1:18" x14ac:dyDescent="0.3">
      <c r="A1820" s="1" t="s">
        <v>2000</v>
      </c>
      <c r="B1820" s="1" t="s">
        <v>1943</v>
      </c>
      <c r="C1820">
        <v>2024</v>
      </c>
      <c r="D1820" s="2">
        <v>36661</v>
      </c>
      <c r="E1820" s="1" t="s">
        <v>20</v>
      </c>
      <c r="F1820">
        <v>1</v>
      </c>
      <c r="G1820">
        <v>0</v>
      </c>
      <c r="H1820">
        <v>0</v>
      </c>
      <c r="I1820" s="1" t="s">
        <v>21</v>
      </c>
      <c r="J1820" s="1"/>
      <c r="K1820">
        <v>0</v>
      </c>
      <c r="L1820" s="1" t="s">
        <v>22</v>
      </c>
      <c r="M1820" s="1" t="s">
        <v>23</v>
      </c>
      <c r="N1820" s="1" t="s">
        <v>23</v>
      </c>
      <c r="O1820">
        <v>1</v>
      </c>
      <c r="P1820" s="1" t="s">
        <v>74</v>
      </c>
      <c r="Q1820" s="1" t="s">
        <v>74</v>
      </c>
      <c r="R1820">
        <v>0</v>
      </c>
    </row>
    <row r="1821" spans="1:18" x14ac:dyDescent="0.3">
      <c r="A1821" s="1" t="s">
        <v>2001</v>
      </c>
      <c r="B1821" s="1" t="s">
        <v>1943</v>
      </c>
      <c r="C1821">
        <v>2024</v>
      </c>
      <c r="D1821" s="2">
        <v>36661</v>
      </c>
      <c r="E1821" s="1" t="s">
        <v>20</v>
      </c>
      <c r="F1821">
        <v>1</v>
      </c>
      <c r="G1821">
        <v>0</v>
      </c>
      <c r="H1821">
        <v>0</v>
      </c>
      <c r="I1821" s="1" t="s">
        <v>21</v>
      </c>
      <c r="J1821" s="1"/>
      <c r="K1821">
        <v>0</v>
      </c>
      <c r="L1821" s="1" t="s">
        <v>22</v>
      </c>
      <c r="M1821" s="1" t="s">
        <v>26</v>
      </c>
      <c r="N1821" s="1" t="s">
        <v>26</v>
      </c>
      <c r="O1821">
        <v>3</v>
      </c>
      <c r="P1821" s="1" t="s">
        <v>2002</v>
      </c>
      <c r="Q1821" s="1"/>
      <c r="R1821">
        <v>0</v>
      </c>
    </row>
    <row r="1822" spans="1:18" x14ac:dyDescent="0.3">
      <c r="A1822" s="1" t="s">
        <v>2003</v>
      </c>
      <c r="B1822" s="1" t="s">
        <v>1943</v>
      </c>
      <c r="C1822">
        <v>2024</v>
      </c>
      <c r="D1822" s="2">
        <v>36661</v>
      </c>
      <c r="E1822" s="1" t="s">
        <v>20</v>
      </c>
      <c r="F1822">
        <v>1</v>
      </c>
      <c r="G1822">
        <v>0</v>
      </c>
      <c r="H1822">
        <v>0</v>
      </c>
      <c r="I1822" s="1" t="s">
        <v>21</v>
      </c>
      <c r="J1822" s="1"/>
      <c r="K1822">
        <v>0</v>
      </c>
      <c r="L1822" s="1" t="s">
        <v>22</v>
      </c>
      <c r="M1822" s="1" t="s">
        <v>47</v>
      </c>
      <c r="N1822" s="1" t="s">
        <v>47</v>
      </c>
      <c r="O1822">
        <v>1</v>
      </c>
      <c r="P1822" s="1" t="s">
        <v>74</v>
      </c>
      <c r="Q1822" s="1" t="s">
        <v>74</v>
      </c>
      <c r="R1822">
        <v>0</v>
      </c>
    </row>
    <row r="1823" spans="1:18" x14ac:dyDescent="0.3">
      <c r="A1823" s="1" t="s">
        <v>2004</v>
      </c>
      <c r="B1823" s="1" t="s">
        <v>1943</v>
      </c>
      <c r="C1823">
        <v>2024</v>
      </c>
      <c r="D1823" s="2">
        <v>36661</v>
      </c>
      <c r="E1823" s="1" t="s">
        <v>20</v>
      </c>
      <c r="F1823">
        <v>1</v>
      </c>
      <c r="G1823">
        <v>0</v>
      </c>
      <c r="H1823">
        <v>0</v>
      </c>
      <c r="I1823" s="1" t="s">
        <v>21</v>
      </c>
      <c r="J1823" s="1"/>
      <c r="K1823">
        <v>0</v>
      </c>
      <c r="L1823" s="1" t="s">
        <v>22</v>
      </c>
      <c r="M1823" s="1" t="s">
        <v>47</v>
      </c>
      <c r="N1823" s="1" t="s">
        <v>47</v>
      </c>
      <c r="O1823">
        <v>1</v>
      </c>
      <c r="P1823" s="1" t="s">
        <v>27</v>
      </c>
      <c r="Q1823" s="1" t="s">
        <v>27</v>
      </c>
      <c r="R1823">
        <v>0</v>
      </c>
    </row>
    <row r="1824" spans="1:18" x14ac:dyDescent="0.3">
      <c r="A1824" s="1" t="s">
        <v>2005</v>
      </c>
      <c r="B1824" s="1" t="s">
        <v>1943</v>
      </c>
      <c r="C1824">
        <v>2024</v>
      </c>
      <c r="D1824" s="2">
        <v>36661</v>
      </c>
      <c r="E1824" s="1" t="s">
        <v>20</v>
      </c>
      <c r="F1824">
        <v>1</v>
      </c>
      <c r="G1824">
        <v>0</v>
      </c>
      <c r="H1824">
        <v>0</v>
      </c>
      <c r="I1824" s="1" t="s">
        <v>21</v>
      </c>
      <c r="J1824" s="1"/>
      <c r="K1824">
        <v>0</v>
      </c>
      <c r="L1824" s="1" t="s">
        <v>22</v>
      </c>
      <c r="M1824" s="1" t="s">
        <v>23</v>
      </c>
      <c r="N1824" s="1" t="s">
        <v>23</v>
      </c>
      <c r="O1824">
        <v>1</v>
      </c>
      <c r="P1824" s="1" t="s">
        <v>27</v>
      </c>
      <c r="Q1824" s="1" t="s">
        <v>27</v>
      </c>
      <c r="R1824">
        <v>0</v>
      </c>
    </row>
    <row r="1825" spans="1:18" x14ac:dyDescent="0.3">
      <c r="A1825" s="1" t="s">
        <v>2006</v>
      </c>
      <c r="B1825" s="1" t="s">
        <v>1943</v>
      </c>
      <c r="C1825">
        <v>2024</v>
      </c>
      <c r="D1825" s="2">
        <v>36661</v>
      </c>
      <c r="E1825" s="1" t="s">
        <v>20</v>
      </c>
      <c r="F1825">
        <v>1</v>
      </c>
      <c r="G1825">
        <v>0</v>
      </c>
      <c r="H1825">
        <v>0</v>
      </c>
      <c r="I1825" s="1" t="s">
        <v>21</v>
      </c>
      <c r="J1825" s="1"/>
      <c r="K1825">
        <v>0</v>
      </c>
      <c r="L1825" s="1" t="s">
        <v>22</v>
      </c>
      <c r="M1825" s="1" t="s">
        <v>26</v>
      </c>
      <c r="N1825" s="1" t="s">
        <v>26</v>
      </c>
      <c r="O1825">
        <v>1</v>
      </c>
      <c r="P1825" s="1" t="s">
        <v>40</v>
      </c>
      <c r="Q1825" s="1" t="s">
        <v>40</v>
      </c>
      <c r="R1825">
        <v>0</v>
      </c>
    </row>
    <row r="1826" spans="1:18" x14ac:dyDescent="0.3">
      <c r="A1826" s="1" t="s">
        <v>2007</v>
      </c>
      <c r="B1826" s="1" t="s">
        <v>1943</v>
      </c>
      <c r="C1826">
        <v>2024</v>
      </c>
      <c r="D1826" s="2">
        <v>36661</v>
      </c>
      <c r="E1826" s="1" t="s">
        <v>20</v>
      </c>
      <c r="F1826">
        <v>1</v>
      </c>
      <c r="G1826">
        <v>0</v>
      </c>
      <c r="H1826">
        <v>0</v>
      </c>
      <c r="I1826" s="1" t="s">
        <v>21</v>
      </c>
      <c r="J1826" s="1"/>
      <c r="K1826">
        <v>0</v>
      </c>
      <c r="L1826" s="1" t="s">
        <v>22</v>
      </c>
      <c r="M1826" s="1" t="s">
        <v>26</v>
      </c>
      <c r="N1826" s="1" t="s">
        <v>26</v>
      </c>
      <c r="O1826">
        <v>3</v>
      </c>
      <c r="P1826" s="1" t="s">
        <v>2008</v>
      </c>
      <c r="Q1826" s="1"/>
      <c r="R1826">
        <v>0</v>
      </c>
    </row>
    <row r="1827" spans="1:18" x14ac:dyDescent="0.3">
      <c r="A1827" s="1" t="s">
        <v>2009</v>
      </c>
      <c r="B1827" s="1" t="s">
        <v>1943</v>
      </c>
      <c r="C1827">
        <v>2024</v>
      </c>
      <c r="D1827" s="2">
        <v>36661</v>
      </c>
      <c r="E1827" s="1" t="s">
        <v>20</v>
      </c>
      <c r="F1827">
        <v>1</v>
      </c>
      <c r="G1827">
        <v>0</v>
      </c>
      <c r="H1827">
        <v>0</v>
      </c>
      <c r="I1827" s="1" t="s">
        <v>21</v>
      </c>
      <c r="J1827" s="1"/>
      <c r="K1827">
        <v>0</v>
      </c>
      <c r="L1827" s="1" t="s">
        <v>22</v>
      </c>
      <c r="M1827" s="1" t="s">
        <v>33</v>
      </c>
      <c r="N1827" s="1" t="s">
        <v>33</v>
      </c>
      <c r="O1827">
        <v>1</v>
      </c>
      <c r="P1827" s="1" t="s">
        <v>27</v>
      </c>
      <c r="Q1827" s="1" t="s">
        <v>27</v>
      </c>
      <c r="R1827">
        <v>0</v>
      </c>
    </row>
    <row r="1828" spans="1:18" x14ac:dyDescent="0.3">
      <c r="A1828" s="1" t="s">
        <v>2010</v>
      </c>
      <c r="B1828" s="1" t="s">
        <v>1943</v>
      </c>
      <c r="C1828">
        <v>2024</v>
      </c>
      <c r="D1828" s="2">
        <v>36661</v>
      </c>
      <c r="E1828" s="1" t="s">
        <v>20</v>
      </c>
      <c r="F1828">
        <v>1</v>
      </c>
      <c r="G1828">
        <v>0</v>
      </c>
      <c r="H1828">
        <v>0</v>
      </c>
      <c r="I1828" s="1" t="s">
        <v>21</v>
      </c>
      <c r="J1828" s="1"/>
      <c r="K1828">
        <v>0</v>
      </c>
      <c r="L1828" s="1" t="s">
        <v>22</v>
      </c>
      <c r="M1828" s="1" t="s">
        <v>47</v>
      </c>
      <c r="N1828" s="1" t="s">
        <v>47</v>
      </c>
      <c r="O1828">
        <v>5</v>
      </c>
      <c r="P1828" s="1" t="s">
        <v>2011</v>
      </c>
      <c r="Q1828" s="1"/>
      <c r="R1828">
        <v>0</v>
      </c>
    </row>
    <row r="1829" spans="1:18" x14ac:dyDescent="0.3">
      <c r="A1829" s="1" t="s">
        <v>2012</v>
      </c>
      <c r="B1829" s="1" t="s">
        <v>1943</v>
      </c>
      <c r="C1829">
        <v>2024</v>
      </c>
      <c r="D1829" s="2">
        <v>36661</v>
      </c>
      <c r="E1829" s="1" t="s">
        <v>20</v>
      </c>
      <c r="F1829">
        <v>1</v>
      </c>
      <c r="G1829">
        <v>0</v>
      </c>
      <c r="H1829">
        <v>0</v>
      </c>
      <c r="I1829" s="1" t="s">
        <v>21</v>
      </c>
      <c r="J1829" s="1"/>
      <c r="K1829">
        <v>0</v>
      </c>
      <c r="L1829" s="1" t="s">
        <v>22</v>
      </c>
      <c r="M1829" s="1" t="s">
        <v>26</v>
      </c>
      <c r="N1829" s="1" t="s">
        <v>26</v>
      </c>
      <c r="O1829">
        <v>1</v>
      </c>
      <c r="P1829" s="1" t="s">
        <v>31</v>
      </c>
      <c r="Q1829" s="1" t="s">
        <v>31</v>
      </c>
      <c r="R1829">
        <v>0</v>
      </c>
    </row>
    <row r="1830" spans="1:18" x14ac:dyDescent="0.3">
      <c r="A1830" s="1" t="s">
        <v>2013</v>
      </c>
      <c r="B1830" s="1" t="s">
        <v>1943</v>
      </c>
      <c r="C1830">
        <v>2024</v>
      </c>
      <c r="D1830" s="2">
        <v>36661</v>
      </c>
      <c r="E1830" s="1" t="s">
        <v>37</v>
      </c>
      <c r="F1830">
        <v>1</v>
      </c>
      <c r="G1830">
        <v>1</v>
      </c>
      <c r="H1830">
        <v>1</v>
      </c>
      <c r="I1830" s="1" t="s">
        <v>91</v>
      </c>
      <c r="J1830" s="1" t="s">
        <v>92</v>
      </c>
      <c r="K1830">
        <v>0</v>
      </c>
      <c r="L1830" s="1" t="s">
        <v>22</v>
      </c>
      <c r="M1830" s="1" t="s">
        <v>33</v>
      </c>
      <c r="N1830" s="1" t="s">
        <v>33</v>
      </c>
      <c r="O1830">
        <v>1</v>
      </c>
      <c r="P1830" s="1" t="s">
        <v>78</v>
      </c>
      <c r="Q1830" s="1" t="s">
        <v>78</v>
      </c>
      <c r="R1830">
        <v>1</v>
      </c>
    </row>
    <row r="1831" spans="1:18" x14ac:dyDescent="0.3">
      <c r="A1831" s="1" t="s">
        <v>2014</v>
      </c>
      <c r="B1831" s="1" t="s">
        <v>1943</v>
      </c>
      <c r="C1831">
        <v>2024</v>
      </c>
      <c r="D1831" s="2">
        <v>36661</v>
      </c>
      <c r="E1831" s="1" t="s">
        <v>20</v>
      </c>
      <c r="F1831">
        <v>1</v>
      </c>
      <c r="G1831">
        <v>0</v>
      </c>
      <c r="H1831">
        <v>0</v>
      </c>
      <c r="I1831" s="1" t="s">
        <v>21</v>
      </c>
      <c r="J1831" s="1"/>
      <c r="K1831">
        <v>0</v>
      </c>
      <c r="L1831" s="1" t="s">
        <v>22</v>
      </c>
      <c r="M1831" s="1" t="s">
        <v>26</v>
      </c>
      <c r="N1831" s="1" t="s">
        <v>26</v>
      </c>
      <c r="O1831">
        <v>1</v>
      </c>
      <c r="P1831" s="1" t="s">
        <v>27</v>
      </c>
      <c r="Q1831" s="1" t="s">
        <v>27</v>
      </c>
      <c r="R1831">
        <v>0</v>
      </c>
    </row>
    <row r="1832" spans="1:18" x14ac:dyDescent="0.3">
      <c r="A1832" s="1" t="s">
        <v>2015</v>
      </c>
      <c r="B1832" s="1" t="s">
        <v>1943</v>
      </c>
      <c r="C1832">
        <v>2024</v>
      </c>
      <c r="D1832" s="2">
        <v>36661</v>
      </c>
      <c r="E1832" s="1" t="s">
        <v>20</v>
      </c>
      <c r="F1832">
        <v>1</v>
      </c>
      <c r="G1832">
        <v>0</v>
      </c>
      <c r="H1832">
        <v>0</v>
      </c>
      <c r="I1832" s="1" t="s">
        <v>21</v>
      </c>
      <c r="J1832" s="1"/>
      <c r="K1832">
        <v>0</v>
      </c>
      <c r="L1832" s="1" t="s">
        <v>22</v>
      </c>
      <c r="M1832" s="1" t="s">
        <v>26</v>
      </c>
      <c r="N1832" s="1" t="s">
        <v>26</v>
      </c>
      <c r="O1832">
        <v>1</v>
      </c>
      <c r="P1832" s="1" t="s">
        <v>31</v>
      </c>
      <c r="Q1832" s="1" t="s">
        <v>31</v>
      </c>
      <c r="R1832">
        <v>0</v>
      </c>
    </row>
    <row r="1833" spans="1:18" x14ac:dyDescent="0.3">
      <c r="A1833" s="1" t="s">
        <v>2016</v>
      </c>
      <c r="B1833" s="1" t="s">
        <v>1943</v>
      </c>
      <c r="C1833">
        <v>2024</v>
      </c>
      <c r="D1833" s="2">
        <v>36661</v>
      </c>
      <c r="E1833" s="1" t="s">
        <v>20</v>
      </c>
      <c r="F1833">
        <v>1</v>
      </c>
      <c r="G1833">
        <v>0</v>
      </c>
      <c r="H1833">
        <v>0</v>
      </c>
      <c r="I1833" s="1" t="s">
        <v>21</v>
      </c>
      <c r="J1833" s="1"/>
      <c r="K1833">
        <v>0</v>
      </c>
      <c r="L1833" s="1" t="s">
        <v>22</v>
      </c>
      <c r="M1833" s="1" t="s">
        <v>26</v>
      </c>
      <c r="N1833" s="1" t="s">
        <v>26</v>
      </c>
      <c r="O1833">
        <v>1</v>
      </c>
      <c r="P1833" s="1" t="s">
        <v>27</v>
      </c>
      <c r="Q1833" s="1" t="s">
        <v>27</v>
      </c>
      <c r="R1833">
        <v>0</v>
      </c>
    </row>
    <row r="1834" spans="1:18" x14ac:dyDescent="0.3">
      <c r="A1834" s="1" t="s">
        <v>2017</v>
      </c>
      <c r="B1834" s="1" t="s">
        <v>1943</v>
      </c>
      <c r="C1834">
        <v>2024</v>
      </c>
      <c r="D1834" s="2">
        <v>36661</v>
      </c>
      <c r="E1834" s="1" t="s">
        <v>20</v>
      </c>
      <c r="F1834">
        <v>1</v>
      </c>
      <c r="G1834">
        <v>0</v>
      </c>
      <c r="H1834">
        <v>0</v>
      </c>
      <c r="I1834" s="1" t="s">
        <v>21</v>
      </c>
      <c r="J1834" s="1"/>
      <c r="K1834">
        <v>0</v>
      </c>
      <c r="L1834" s="1" t="s">
        <v>22</v>
      </c>
      <c r="M1834" s="1" t="s">
        <v>112</v>
      </c>
      <c r="N1834" s="1" t="s">
        <v>112</v>
      </c>
      <c r="O1834">
        <v>1</v>
      </c>
      <c r="P1834" s="1" t="s">
        <v>78</v>
      </c>
      <c r="Q1834" s="1" t="s">
        <v>78</v>
      </c>
      <c r="R1834">
        <v>0</v>
      </c>
    </row>
    <row r="1835" spans="1:18" x14ac:dyDescent="0.3">
      <c r="A1835" s="1" t="s">
        <v>2018</v>
      </c>
      <c r="B1835" s="1" t="s">
        <v>1943</v>
      </c>
      <c r="C1835">
        <v>2024</v>
      </c>
      <c r="D1835" s="2">
        <v>36661</v>
      </c>
      <c r="E1835" s="1" t="s">
        <v>20</v>
      </c>
      <c r="F1835">
        <v>1</v>
      </c>
      <c r="G1835">
        <v>0</v>
      </c>
      <c r="H1835">
        <v>0</v>
      </c>
      <c r="I1835" s="1" t="s">
        <v>21</v>
      </c>
      <c r="J1835" s="1"/>
      <c r="K1835">
        <v>0</v>
      </c>
      <c r="L1835" s="1" t="s">
        <v>22</v>
      </c>
      <c r="M1835" s="1" t="s">
        <v>26</v>
      </c>
      <c r="N1835" s="1" t="s">
        <v>26</v>
      </c>
      <c r="O1835">
        <v>1</v>
      </c>
      <c r="P1835" s="1" t="s">
        <v>40</v>
      </c>
      <c r="Q1835" s="1" t="s">
        <v>40</v>
      </c>
      <c r="R1835">
        <v>0</v>
      </c>
    </row>
    <row r="1836" spans="1:18" x14ac:dyDescent="0.3">
      <c r="A1836" s="1" t="s">
        <v>2019</v>
      </c>
      <c r="B1836" s="1" t="s">
        <v>1943</v>
      </c>
      <c r="C1836">
        <v>2024</v>
      </c>
      <c r="D1836" s="2">
        <v>36661</v>
      </c>
      <c r="E1836" s="1" t="s">
        <v>20</v>
      </c>
      <c r="F1836">
        <v>1</v>
      </c>
      <c r="G1836">
        <v>0</v>
      </c>
      <c r="H1836">
        <v>0</v>
      </c>
      <c r="I1836" s="1" t="s">
        <v>21</v>
      </c>
      <c r="J1836" s="1"/>
      <c r="K1836">
        <v>0</v>
      </c>
      <c r="L1836" s="1" t="s">
        <v>22</v>
      </c>
      <c r="M1836" s="1" t="s">
        <v>23</v>
      </c>
      <c r="N1836" s="1" t="s">
        <v>23</v>
      </c>
      <c r="O1836">
        <v>1</v>
      </c>
      <c r="P1836" s="1" t="s">
        <v>27</v>
      </c>
      <c r="Q1836" s="1" t="s">
        <v>27</v>
      </c>
      <c r="R1836">
        <v>0</v>
      </c>
    </row>
    <row r="1837" spans="1:18" x14ac:dyDescent="0.3">
      <c r="A1837" s="1" t="s">
        <v>2020</v>
      </c>
      <c r="B1837" s="1" t="s">
        <v>1943</v>
      </c>
      <c r="C1837">
        <v>2024</v>
      </c>
      <c r="D1837" s="2">
        <v>36661</v>
      </c>
      <c r="E1837" s="1" t="s">
        <v>20</v>
      </c>
      <c r="F1837">
        <v>1</v>
      </c>
      <c r="G1837">
        <v>0</v>
      </c>
      <c r="H1837">
        <v>0</v>
      </c>
      <c r="I1837" s="1" t="s">
        <v>21</v>
      </c>
      <c r="J1837" s="1"/>
      <c r="K1837">
        <v>0</v>
      </c>
      <c r="L1837" s="1" t="s">
        <v>22</v>
      </c>
      <c r="M1837" s="1" t="s">
        <v>23</v>
      </c>
      <c r="N1837" s="1" t="s">
        <v>23</v>
      </c>
      <c r="O1837">
        <v>1</v>
      </c>
      <c r="P1837" s="1" t="s">
        <v>27</v>
      </c>
      <c r="Q1837" s="1" t="s">
        <v>27</v>
      </c>
      <c r="R1837">
        <v>0</v>
      </c>
    </row>
    <row r="1838" spans="1:18" x14ac:dyDescent="0.3">
      <c r="A1838" s="1" t="s">
        <v>2021</v>
      </c>
      <c r="B1838" s="1" t="s">
        <v>1943</v>
      </c>
      <c r="C1838">
        <v>2024</v>
      </c>
      <c r="D1838" s="2">
        <v>36661</v>
      </c>
      <c r="E1838" s="1" t="s">
        <v>20</v>
      </c>
      <c r="F1838">
        <v>1</v>
      </c>
      <c r="G1838">
        <v>0</v>
      </c>
      <c r="H1838">
        <v>0</v>
      </c>
      <c r="I1838" s="1" t="s">
        <v>21</v>
      </c>
      <c r="J1838" s="1"/>
      <c r="K1838">
        <v>0</v>
      </c>
      <c r="L1838" s="1" t="s">
        <v>22</v>
      </c>
      <c r="M1838" s="1" t="s">
        <v>33</v>
      </c>
      <c r="N1838" s="1" t="s">
        <v>33</v>
      </c>
      <c r="O1838">
        <v>1</v>
      </c>
      <c r="P1838" s="1" t="s">
        <v>27</v>
      </c>
      <c r="Q1838" s="1" t="s">
        <v>27</v>
      </c>
      <c r="R1838">
        <v>0</v>
      </c>
    </row>
    <row r="1839" spans="1:18" x14ac:dyDescent="0.3">
      <c r="A1839" s="1" t="s">
        <v>2022</v>
      </c>
      <c r="B1839" s="1" t="s">
        <v>1943</v>
      </c>
      <c r="C1839">
        <v>2024</v>
      </c>
      <c r="D1839" s="2">
        <v>36661</v>
      </c>
      <c r="E1839" s="1" t="s">
        <v>20</v>
      </c>
      <c r="F1839">
        <v>1</v>
      </c>
      <c r="G1839">
        <v>0</v>
      </c>
      <c r="H1839">
        <v>0</v>
      </c>
      <c r="I1839" s="1" t="s">
        <v>21</v>
      </c>
      <c r="J1839" s="1"/>
      <c r="K1839">
        <v>0</v>
      </c>
      <c r="L1839" s="1" t="s">
        <v>22</v>
      </c>
      <c r="M1839" s="1" t="s">
        <v>26</v>
      </c>
      <c r="N1839" s="1" t="s">
        <v>26</v>
      </c>
      <c r="O1839">
        <v>1</v>
      </c>
      <c r="P1839" s="1" t="s">
        <v>27</v>
      </c>
      <c r="Q1839" s="1" t="s">
        <v>27</v>
      </c>
      <c r="R1839">
        <v>0</v>
      </c>
    </row>
    <row r="1840" spans="1:18" x14ac:dyDescent="0.3">
      <c r="A1840" s="1" t="s">
        <v>2023</v>
      </c>
      <c r="B1840" s="1" t="s">
        <v>1943</v>
      </c>
      <c r="C1840">
        <v>2024</v>
      </c>
      <c r="D1840" s="2">
        <v>36661</v>
      </c>
      <c r="E1840" s="1" t="s">
        <v>20</v>
      </c>
      <c r="F1840">
        <v>1</v>
      </c>
      <c r="G1840">
        <v>0</v>
      </c>
      <c r="H1840">
        <v>0</v>
      </c>
      <c r="I1840" s="1" t="s">
        <v>21</v>
      </c>
      <c r="J1840" s="1"/>
      <c r="K1840">
        <v>0</v>
      </c>
      <c r="L1840" s="1" t="s">
        <v>22</v>
      </c>
      <c r="M1840" s="1" t="s">
        <v>33</v>
      </c>
      <c r="N1840" s="1" t="s">
        <v>33</v>
      </c>
      <c r="O1840">
        <v>1</v>
      </c>
      <c r="P1840" s="1" t="s">
        <v>27</v>
      </c>
      <c r="Q1840" s="1" t="s">
        <v>27</v>
      </c>
      <c r="R1840">
        <v>0</v>
      </c>
    </row>
    <row r="1841" spans="1:18" x14ac:dyDescent="0.3">
      <c r="A1841" s="1" t="s">
        <v>2024</v>
      </c>
      <c r="B1841" s="1" t="s">
        <v>1943</v>
      </c>
      <c r="C1841">
        <v>2024</v>
      </c>
      <c r="D1841" s="2">
        <v>36661</v>
      </c>
      <c r="E1841" s="1" t="s">
        <v>20</v>
      </c>
      <c r="F1841">
        <v>1</v>
      </c>
      <c r="G1841">
        <v>0</v>
      </c>
      <c r="H1841">
        <v>0</v>
      </c>
      <c r="I1841" s="1" t="s">
        <v>21</v>
      </c>
      <c r="J1841" s="1"/>
      <c r="K1841">
        <v>0</v>
      </c>
      <c r="L1841" s="1" t="s">
        <v>22</v>
      </c>
      <c r="M1841" s="1" t="s">
        <v>26</v>
      </c>
      <c r="N1841" s="1" t="s">
        <v>26</v>
      </c>
      <c r="O1841">
        <v>1</v>
      </c>
      <c r="P1841" s="1" t="s">
        <v>31</v>
      </c>
      <c r="Q1841" s="1" t="s">
        <v>31</v>
      </c>
      <c r="R1841">
        <v>0</v>
      </c>
    </row>
    <row r="1842" spans="1:18" x14ac:dyDescent="0.3">
      <c r="A1842" s="1" t="s">
        <v>2025</v>
      </c>
      <c r="B1842" s="1" t="s">
        <v>1943</v>
      </c>
      <c r="C1842">
        <v>2024</v>
      </c>
      <c r="D1842" s="2">
        <v>36661</v>
      </c>
      <c r="E1842" s="1" t="s">
        <v>37</v>
      </c>
      <c r="F1842">
        <v>1</v>
      </c>
      <c r="G1842">
        <v>1</v>
      </c>
      <c r="H1842">
        <v>1</v>
      </c>
      <c r="I1842" s="1" t="s">
        <v>91</v>
      </c>
      <c r="J1842" s="1" t="s">
        <v>165</v>
      </c>
      <c r="K1842">
        <v>0</v>
      </c>
      <c r="L1842" s="1" t="s">
        <v>22</v>
      </c>
      <c r="M1842" s="1" t="s">
        <v>26</v>
      </c>
      <c r="N1842" s="1" t="s">
        <v>26</v>
      </c>
      <c r="O1842">
        <v>1</v>
      </c>
      <c r="P1842" s="1" t="s">
        <v>40</v>
      </c>
      <c r="Q1842" s="1" t="s">
        <v>40</v>
      </c>
      <c r="R1842">
        <v>0</v>
      </c>
    </row>
    <row r="1843" spans="1:18" x14ac:dyDescent="0.3">
      <c r="A1843" s="1" t="s">
        <v>2026</v>
      </c>
      <c r="B1843" s="1" t="s">
        <v>1943</v>
      </c>
      <c r="C1843">
        <v>2024</v>
      </c>
      <c r="D1843" s="2">
        <v>36661</v>
      </c>
      <c r="E1843" s="1" t="s">
        <v>20</v>
      </c>
      <c r="F1843">
        <v>1</v>
      </c>
      <c r="G1843">
        <v>0</v>
      </c>
      <c r="H1843">
        <v>0</v>
      </c>
      <c r="I1843" s="1" t="s">
        <v>21</v>
      </c>
      <c r="J1843" s="1"/>
      <c r="K1843">
        <v>0</v>
      </c>
      <c r="L1843" s="1" t="s">
        <v>22</v>
      </c>
      <c r="M1843" s="1" t="s">
        <v>26</v>
      </c>
      <c r="N1843" s="1" t="s">
        <v>26</v>
      </c>
      <c r="O1843">
        <v>1</v>
      </c>
      <c r="P1843" s="1" t="s">
        <v>82</v>
      </c>
      <c r="Q1843" s="1" t="s">
        <v>82</v>
      </c>
      <c r="R1843">
        <v>0</v>
      </c>
    </row>
    <row r="1844" spans="1:18" x14ac:dyDescent="0.3">
      <c r="A1844" s="1" t="s">
        <v>2027</v>
      </c>
      <c r="B1844" s="1" t="s">
        <v>1943</v>
      </c>
      <c r="C1844">
        <v>2024</v>
      </c>
      <c r="D1844" s="2">
        <v>36661</v>
      </c>
      <c r="E1844" s="1" t="s">
        <v>20</v>
      </c>
      <c r="F1844">
        <v>1</v>
      </c>
      <c r="G1844">
        <v>0</v>
      </c>
      <c r="H1844">
        <v>0</v>
      </c>
      <c r="I1844" s="1" t="s">
        <v>21</v>
      </c>
      <c r="J1844" s="1"/>
      <c r="K1844">
        <v>0</v>
      </c>
      <c r="L1844" s="1" t="s">
        <v>22</v>
      </c>
      <c r="M1844" s="1" t="s">
        <v>26</v>
      </c>
      <c r="N1844" s="1" t="s">
        <v>26</v>
      </c>
      <c r="O1844">
        <v>1</v>
      </c>
      <c r="P1844" s="1" t="s">
        <v>40</v>
      </c>
      <c r="Q1844" s="1" t="s">
        <v>40</v>
      </c>
      <c r="R1844">
        <v>0</v>
      </c>
    </row>
    <row r="1845" spans="1:18" x14ac:dyDescent="0.3">
      <c r="A1845" s="1" t="s">
        <v>2028</v>
      </c>
      <c r="B1845" s="1" t="s">
        <v>1943</v>
      </c>
      <c r="C1845">
        <v>2024</v>
      </c>
      <c r="D1845" s="2">
        <v>36661</v>
      </c>
      <c r="E1845" s="1" t="s">
        <v>20</v>
      </c>
      <c r="F1845">
        <v>1</v>
      </c>
      <c r="G1845">
        <v>0</v>
      </c>
      <c r="H1845">
        <v>0</v>
      </c>
      <c r="I1845" s="1" t="s">
        <v>21</v>
      </c>
      <c r="J1845" s="1"/>
      <c r="K1845">
        <v>0</v>
      </c>
      <c r="L1845" s="1" t="s">
        <v>22</v>
      </c>
      <c r="M1845" s="1" t="s">
        <v>23</v>
      </c>
      <c r="N1845" s="1" t="s">
        <v>23</v>
      </c>
      <c r="O1845">
        <v>2</v>
      </c>
      <c r="P1845" s="1" t="s">
        <v>2029</v>
      </c>
      <c r="Q1845" s="1"/>
      <c r="R1845">
        <v>0</v>
      </c>
    </row>
    <row r="1846" spans="1:18" x14ac:dyDescent="0.3">
      <c r="A1846" s="1" t="s">
        <v>2030</v>
      </c>
      <c r="B1846" s="1" t="s">
        <v>1943</v>
      </c>
      <c r="C1846">
        <v>2024</v>
      </c>
      <c r="D1846" s="2">
        <v>36661</v>
      </c>
      <c r="E1846" s="1" t="s">
        <v>20</v>
      </c>
      <c r="F1846">
        <v>1</v>
      </c>
      <c r="G1846">
        <v>0</v>
      </c>
      <c r="H1846">
        <v>0</v>
      </c>
      <c r="I1846" s="1" t="s">
        <v>21</v>
      </c>
      <c r="J1846" s="1"/>
      <c r="K1846">
        <v>0</v>
      </c>
      <c r="L1846" s="1" t="s">
        <v>22</v>
      </c>
      <c r="M1846" s="1" t="s">
        <v>26</v>
      </c>
      <c r="N1846" s="1" t="s">
        <v>26</v>
      </c>
      <c r="O1846">
        <v>1</v>
      </c>
      <c r="P1846" s="1" t="s">
        <v>27</v>
      </c>
      <c r="Q1846" s="1" t="s">
        <v>27</v>
      </c>
      <c r="R1846">
        <v>0</v>
      </c>
    </row>
    <row r="1847" spans="1:18" x14ac:dyDescent="0.3">
      <c r="A1847" s="1" t="s">
        <v>2031</v>
      </c>
      <c r="B1847" s="1" t="s">
        <v>1943</v>
      </c>
      <c r="C1847">
        <v>2024</v>
      </c>
      <c r="D1847" s="2">
        <v>36661</v>
      </c>
      <c r="E1847" s="1" t="s">
        <v>37</v>
      </c>
      <c r="F1847">
        <v>1</v>
      </c>
      <c r="G1847">
        <v>1</v>
      </c>
      <c r="H1847">
        <v>1</v>
      </c>
      <c r="I1847" s="1" t="s">
        <v>38</v>
      </c>
      <c r="J1847" s="1" t="s">
        <v>62</v>
      </c>
      <c r="K1847">
        <v>0</v>
      </c>
      <c r="L1847" s="1" t="s">
        <v>22</v>
      </c>
      <c r="M1847" s="1" t="s">
        <v>26</v>
      </c>
      <c r="N1847" s="1" t="s">
        <v>26</v>
      </c>
      <c r="O1847">
        <v>1</v>
      </c>
      <c r="P1847" s="1" t="s">
        <v>31</v>
      </c>
      <c r="Q1847" s="1" t="s">
        <v>31</v>
      </c>
      <c r="R1847">
        <v>0</v>
      </c>
    </row>
    <row r="1848" spans="1:18" x14ac:dyDescent="0.3">
      <c r="A1848" s="1" t="s">
        <v>2032</v>
      </c>
      <c r="B1848" s="1" t="s">
        <v>1943</v>
      </c>
      <c r="C1848">
        <v>2024</v>
      </c>
      <c r="D1848" s="2">
        <v>36661</v>
      </c>
      <c r="E1848" s="1" t="s">
        <v>20</v>
      </c>
      <c r="F1848">
        <v>1</v>
      </c>
      <c r="G1848">
        <v>0</v>
      </c>
      <c r="H1848">
        <v>0</v>
      </c>
      <c r="I1848" s="1" t="s">
        <v>21</v>
      </c>
      <c r="J1848" s="1"/>
      <c r="K1848">
        <v>0</v>
      </c>
      <c r="L1848" s="1" t="s">
        <v>22</v>
      </c>
      <c r="M1848" s="1" t="s">
        <v>26</v>
      </c>
      <c r="N1848" s="1" t="s">
        <v>26</v>
      </c>
      <c r="O1848">
        <v>1</v>
      </c>
      <c r="P1848" s="1" t="s">
        <v>27</v>
      </c>
      <c r="Q1848" s="1" t="s">
        <v>27</v>
      </c>
      <c r="R1848">
        <v>0</v>
      </c>
    </row>
    <row r="1849" spans="1:18" x14ac:dyDescent="0.3">
      <c r="A1849" s="1" t="s">
        <v>2033</v>
      </c>
      <c r="B1849" s="1" t="s">
        <v>1943</v>
      </c>
      <c r="C1849">
        <v>2024</v>
      </c>
      <c r="D1849" s="2">
        <v>36661</v>
      </c>
      <c r="E1849" s="1" t="s">
        <v>20</v>
      </c>
      <c r="F1849">
        <v>1</v>
      </c>
      <c r="G1849">
        <v>0</v>
      </c>
      <c r="H1849">
        <v>0</v>
      </c>
      <c r="I1849" s="1" t="s">
        <v>21</v>
      </c>
      <c r="J1849" s="1"/>
      <c r="K1849">
        <v>0</v>
      </c>
      <c r="L1849" s="1" t="s">
        <v>22</v>
      </c>
      <c r="M1849" s="1" t="s">
        <v>23</v>
      </c>
      <c r="N1849" s="1" t="s">
        <v>23</v>
      </c>
      <c r="O1849">
        <v>1</v>
      </c>
      <c r="P1849" s="1" t="s">
        <v>40</v>
      </c>
      <c r="Q1849" s="1" t="s">
        <v>40</v>
      </c>
      <c r="R1849">
        <v>0</v>
      </c>
    </row>
    <row r="1850" spans="1:18" x14ac:dyDescent="0.3">
      <c r="A1850" s="1" t="s">
        <v>2034</v>
      </c>
      <c r="B1850" s="1" t="s">
        <v>1943</v>
      </c>
      <c r="C1850">
        <v>2024</v>
      </c>
      <c r="D1850" s="2">
        <v>36661</v>
      </c>
      <c r="E1850" s="1" t="s">
        <v>20</v>
      </c>
      <c r="F1850">
        <v>1</v>
      </c>
      <c r="G1850">
        <v>0</v>
      </c>
      <c r="H1850">
        <v>0</v>
      </c>
      <c r="I1850" s="1" t="s">
        <v>21</v>
      </c>
      <c r="J1850" s="1"/>
      <c r="K1850">
        <v>0</v>
      </c>
      <c r="L1850" s="1" t="s">
        <v>22</v>
      </c>
      <c r="M1850" s="1" t="s">
        <v>23</v>
      </c>
      <c r="N1850" s="1" t="s">
        <v>23</v>
      </c>
      <c r="O1850">
        <v>1</v>
      </c>
      <c r="P1850" s="1" t="s">
        <v>27</v>
      </c>
      <c r="Q1850" s="1" t="s">
        <v>27</v>
      </c>
      <c r="R1850">
        <v>0</v>
      </c>
    </row>
    <row r="1851" spans="1:18" x14ac:dyDescent="0.3">
      <c r="A1851" s="1" t="s">
        <v>2035</v>
      </c>
      <c r="B1851" s="1" t="s">
        <v>1943</v>
      </c>
      <c r="C1851">
        <v>2024</v>
      </c>
      <c r="D1851" s="2">
        <v>36661</v>
      </c>
      <c r="E1851" s="1" t="s">
        <v>20</v>
      </c>
      <c r="F1851">
        <v>1</v>
      </c>
      <c r="G1851">
        <v>0</v>
      </c>
      <c r="H1851">
        <v>0</v>
      </c>
      <c r="I1851" s="1" t="s">
        <v>21</v>
      </c>
      <c r="J1851" s="1"/>
      <c r="K1851">
        <v>0</v>
      </c>
      <c r="L1851" s="1" t="s">
        <v>22</v>
      </c>
      <c r="M1851" s="1" t="s">
        <v>26</v>
      </c>
      <c r="N1851" s="1" t="s">
        <v>26</v>
      </c>
      <c r="O1851">
        <v>1</v>
      </c>
      <c r="P1851" s="1" t="s">
        <v>27</v>
      </c>
      <c r="Q1851" s="1" t="s">
        <v>27</v>
      </c>
      <c r="R1851">
        <v>0</v>
      </c>
    </row>
    <row r="1852" spans="1:18" x14ac:dyDescent="0.3">
      <c r="A1852" s="1" t="s">
        <v>2036</v>
      </c>
      <c r="B1852" s="1" t="s">
        <v>1943</v>
      </c>
      <c r="C1852">
        <v>2024</v>
      </c>
      <c r="D1852" s="2">
        <v>36661</v>
      </c>
      <c r="E1852" s="1" t="s">
        <v>20</v>
      </c>
      <c r="F1852">
        <v>1</v>
      </c>
      <c r="G1852">
        <v>0</v>
      </c>
      <c r="H1852">
        <v>0</v>
      </c>
      <c r="I1852" s="1" t="s">
        <v>21</v>
      </c>
      <c r="J1852" s="1"/>
      <c r="K1852">
        <v>0</v>
      </c>
      <c r="L1852" s="1" t="s">
        <v>22</v>
      </c>
      <c r="M1852" s="1" t="s">
        <v>23</v>
      </c>
      <c r="N1852" s="1" t="s">
        <v>23</v>
      </c>
      <c r="O1852">
        <v>1</v>
      </c>
      <c r="P1852" s="1" t="s">
        <v>27</v>
      </c>
      <c r="Q1852" s="1" t="s">
        <v>27</v>
      </c>
      <c r="R1852">
        <v>0</v>
      </c>
    </row>
    <row r="1853" spans="1:18" x14ac:dyDescent="0.3">
      <c r="A1853" s="1" t="s">
        <v>2037</v>
      </c>
      <c r="B1853" s="1" t="s">
        <v>1943</v>
      </c>
      <c r="C1853">
        <v>2024</v>
      </c>
      <c r="D1853" s="2">
        <v>36661</v>
      </c>
      <c r="E1853" s="1" t="s">
        <v>20</v>
      </c>
      <c r="F1853">
        <v>1</v>
      </c>
      <c r="G1853">
        <v>0</v>
      </c>
      <c r="H1853">
        <v>0</v>
      </c>
      <c r="I1853" s="1" t="s">
        <v>21</v>
      </c>
      <c r="J1853" s="1"/>
      <c r="K1853">
        <v>0</v>
      </c>
      <c r="L1853" s="1" t="s">
        <v>22</v>
      </c>
      <c r="M1853" s="1" t="s">
        <v>35</v>
      </c>
      <c r="N1853" s="1" t="s">
        <v>35</v>
      </c>
      <c r="O1853">
        <v>6</v>
      </c>
      <c r="P1853" s="1" t="s">
        <v>2038</v>
      </c>
      <c r="Q1853" s="1"/>
      <c r="R1853">
        <v>0</v>
      </c>
    </row>
    <row r="1854" spans="1:18" x14ac:dyDescent="0.3">
      <c r="A1854" s="1" t="s">
        <v>2039</v>
      </c>
      <c r="B1854" s="1" t="s">
        <v>1943</v>
      </c>
      <c r="C1854">
        <v>2024</v>
      </c>
      <c r="D1854" s="2">
        <v>36661</v>
      </c>
      <c r="E1854" s="1" t="s">
        <v>37</v>
      </c>
      <c r="F1854">
        <v>1</v>
      </c>
      <c r="G1854">
        <v>1</v>
      </c>
      <c r="H1854">
        <v>1</v>
      </c>
      <c r="I1854" s="1" t="s">
        <v>38</v>
      </c>
      <c r="J1854" s="1" t="s">
        <v>42</v>
      </c>
      <c r="K1854">
        <v>0</v>
      </c>
      <c r="L1854" s="1" t="s">
        <v>22</v>
      </c>
      <c r="M1854" s="1" t="s">
        <v>26</v>
      </c>
      <c r="N1854" s="1" t="s">
        <v>26</v>
      </c>
      <c r="O1854">
        <v>1</v>
      </c>
      <c r="P1854" s="1" t="s">
        <v>45</v>
      </c>
      <c r="Q1854" s="1" t="s">
        <v>45</v>
      </c>
      <c r="R1854">
        <v>0</v>
      </c>
    </row>
    <row r="1855" spans="1:18" x14ac:dyDescent="0.3">
      <c r="A1855" s="1" t="s">
        <v>2040</v>
      </c>
      <c r="B1855" s="1" t="s">
        <v>1943</v>
      </c>
      <c r="C1855">
        <v>2024</v>
      </c>
      <c r="D1855" s="2">
        <v>36661</v>
      </c>
      <c r="E1855" s="1" t="s">
        <v>20</v>
      </c>
      <c r="F1855">
        <v>1</v>
      </c>
      <c r="G1855">
        <v>0</v>
      </c>
      <c r="H1855">
        <v>0</v>
      </c>
      <c r="I1855" s="1" t="s">
        <v>21</v>
      </c>
      <c r="J1855" s="1"/>
      <c r="K1855">
        <v>0</v>
      </c>
      <c r="L1855" s="1" t="s">
        <v>22</v>
      </c>
      <c r="M1855" s="1" t="s">
        <v>23</v>
      </c>
      <c r="N1855" s="1" t="s">
        <v>23</v>
      </c>
      <c r="O1855">
        <v>1</v>
      </c>
      <c r="P1855" s="1" t="s">
        <v>27</v>
      </c>
      <c r="Q1855" s="1" t="s">
        <v>27</v>
      </c>
      <c r="R1855">
        <v>0</v>
      </c>
    </row>
    <row r="1856" spans="1:18" x14ac:dyDescent="0.3">
      <c r="A1856" s="1" t="s">
        <v>2041</v>
      </c>
      <c r="B1856" s="1" t="s">
        <v>1943</v>
      </c>
      <c r="C1856">
        <v>2024</v>
      </c>
      <c r="D1856" s="2">
        <v>36661</v>
      </c>
      <c r="E1856" s="1" t="s">
        <v>20</v>
      </c>
      <c r="F1856">
        <v>1</v>
      </c>
      <c r="G1856">
        <v>0</v>
      </c>
      <c r="H1856">
        <v>0</v>
      </c>
      <c r="I1856" s="1" t="s">
        <v>21</v>
      </c>
      <c r="J1856" s="1"/>
      <c r="K1856">
        <v>0</v>
      </c>
      <c r="L1856" s="1" t="s">
        <v>22</v>
      </c>
      <c r="M1856" s="1" t="s">
        <v>35</v>
      </c>
      <c r="N1856" s="1" t="s">
        <v>35</v>
      </c>
      <c r="O1856">
        <v>1</v>
      </c>
      <c r="P1856" s="1" t="s">
        <v>27</v>
      </c>
      <c r="Q1856" s="1" t="s">
        <v>27</v>
      </c>
      <c r="R1856">
        <v>0</v>
      </c>
    </row>
    <row r="1857" spans="1:18" x14ac:dyDescent="0.3">
      <c r="A1857" s="1" t="s">
        <v>2042</v>
      </c>
      <c r="B1857" s="1" t="s">
        <v>1943</v>
      </c>
      <c r="C1857">
        <v>2024</v>
      </c>
      <c r="D1857" s="2">
        <v>36661</v>
      </c>
      <c r="E1857" s="1" t="s">
        <v>20</v>
      </c>
      <c r="F1857">
        <v>1</v>
      </c>
      <c r="G1857">
        <v>0</v>
      </c>
      <c r="H1857">
        <v>0</v>
      </c>
      <c r="I1857" s="1" t="s">
        <v>21</v>
      </c>
      <c r="J1857" s="1"/>
      <c r="K1857">
        <v>0</v>
      </c>
      <c r="L1857" s="1" t="s">
        <v>22</v>
      </c>
      <c r="M1857" s="1" t="s">
        <v>35</v>
      </c>
      <c r="N1857" s="1" t="s">
        <v>35</v>
      </c>
      <c r="O1857">
        <v>1</v>
      </c>
      <c r="P1857" s="1" t="s">
        <v>45</v>
      </c>
      <c r="Q1857" s="1" t="s">
        <v>45</v>
      </c>
      <c r="R1857">
        <v>0</v>
      </c>
    </row>
    <row r="1858" spans="1:18" x14ac:dyDescent="0.3">
      <c r="A1858" s="1" t="s">
        <v>2043</v>
      </c>
      <c r="B1858" s="1" t="s">
        <v>1943</v>
      </c>
      <c r="C1858">
        <v>2024</v>
      </c>
      <c r="D1858" s="2">
        <v>36661</v>
      </c>
      <c r="E1858" s="1" t="s">
        <v>20</v>
      </c>
      <c r="F1858">
        <v>1</v>
      </c>
      <c r="G1858">
        <v>0</v>
      </c>
      <c r="H1858">
        <v>0</v>
      </c>
      <c r="I1858" s="1" t="s">
        <v>21</v>
      </c>
      <c r="J1858" s="1"/>
      <c r="K1858">
        <v>0</v>
      </c>
      <c r="L1858" s="1" t="s">
        <v>22</v>
      </c>
      <c r="M1858" s="1" t="s">
        <v>26</v>
      </c>
      <c r="N1858" s="1" t="s">
        <v>26</v>
      </c>
      <c r="O1858">
        <v>1</v>
      </c>
      <c r="P1858" s="1" t="s">
        <v>119</v>
      </c>
      <c r="Q1858" s="1" t="s">
        <v>119</v>
      </c>
      <c r="R1858">
        <v>0</v>
      </c>
    </row>
    <row r="1859" spans="1:18" x14ac:dyDescent="0.3">
      <c r="A1859" s="1" t="s">
        <v>2044</v>
      </c>
      <c r="B1859" s="1" t="s">
        <v>1943</v>
      </c>
      <c r="C1859">
        <v>2024</v>
      </c>
      <c r="D1859" s="2">
        <v>36661</v>
      </c>
      <c r="E1859" s="1" t="s">
        <v>20</v>
      </c>
      <c r="F1859">
        <v>1</v>
      </c>
      <c r="G1859">
        <v>0</v>
      </c>
      <c r="H1859">
        <v>0</v>
      </c>
      <c r="I1859" s="1" t="s">
        <v>21</v>
      </c>
      <c r="J1859" s="1"/>
      <c r="K1859">
        <v>0</v>
      </c>
      <c r="L1859" s="1" t="s">
        <v>22</v>
      </c>
      <c r="M1859" s="1" t="s">
        <v>26</v>
      </c>
      <c r="N1859" s="1" t="s">
        <v>26</v>
      </c>
      <c r="O1859">
        <v>1</v>
      </c>
      <c r="P1859" s="1" t="s">
        <v>40</v>
      </c>
      <c r="Q1859" s="1" t="s">
        <v>40</v>
      </c>
      <c r="R1859">
        <v>0</v>
      </c>
    </row>
    <row r="1860" spans="1:18" x14ac:dyDescent="0.3">
      <c r="A1860" s="1" t="s">
        <v>2045</v>
      </c>
      <c r="B1860" s="1" t="s">
        <v>1943</v>
      </c>
      <c r="C1860">
        <v>2024</v>
      </c>
      <c r="D1860" s="2">
        <v>36661</v>
      </c>
      <c r="E1860" s="1" t="s">
        <v>20</v>
      </c>
      <c r="F1860">
        <v>1</v>
      </c>
      <c r="G1860">
        <v>0</v>
      </c>
      <c r="H1860">
        <v>0</v>
      </c>
      <c r="I1860" s="1" t="s">
        <v>21</v>
      </c>
      <c r="J1860" s="1"/>
      <c r="K1860">
        <v>0</v>
      </c>
      <c r="L1860" s="1" t="s">
        <v>22</v>
      </c>
      <c r="M1860" s="1" t="s">
        <v>23</v>
      </c>
      <c r="N1860" s="1" t="s">
        <v>23</v>
      </c>
      <c r="O1860">
        <v>1</v>
      </c>
      <c r="P1860" s="1" t="s">
        <v>31</v>
      </c>
      <c r="Q1860" s="1" t="s">
        <v>31</v>
      </c>
      <c r="R1860">
        <v>0</v>
      </c>
    </row>
    <row r="1861" spans="1:18" x14ac:dyDescent="0.3">
      <c r="A1861" s="1" t="s">
        <v>2046</v>
      </c>
      <c r="B1861" s="1" t="s">
        <v>1943</v>
      </c>
      <c r="C1861">
        <v>2024</v>
      </c>
      <c r="D1861" s="2">
        <v>36661</v>
      </c>
      <c r="E1861" s="1" t="s">
        <v>20</v>
      </c>
      <c r="F1861">
        <v>1</v>
      </c>
      <c r="G1861">
        <v>0</v>
      </c>
      <c r="H1861">
        <v>0</v>
      </c>
      <c r="I1861" s="1" t="s">
        <v>21</v>
      </c>
      <c r="J1861" s="1"/>
      <c r="K1861">
        <v>0</v>
      </c>
      <c r="L1861" s="1" t="s">
        <v>22</v>
      </c>
      <c r="M1861" s="1" t="s">
        <v>26</v>
      </c>
      <c r="N1861" s="1" t="s">
        <v>26</v>
      </c>
      <c r="O1861">
        <v>1</v>
      </c>
      <c r="P1861" s="1" t="s">
        <v>27</v>
      </c>
      <c r="Q1861" s="1" t="s">
        <v>27</v>
      </c>
      <c r="R1861">
        <v>0</v>
      </c>
    </row>
    <row r="1862" spans="1:18" x14ac:dyDescent="0.3">
      <c r="A1862" s="1" t="s">
        <v>2047</v>
      </c>
      <c r="B1862" s="1" t="s">
        <v>1943</v>
      </c>
      <c r="C1862">
        <v>2024</v>
      </c>
      <c r="D1862" s="2">
        <v>36661</v>
      </c>
      <c r="E1862" s="1" t="s">
        <v>676</v>
      </c>
      <c r="F1862">
        <v>1</v>
      </c>
      <c r="G1862">
        <v>1</v>
      </c>
      <c r="H1862">
        <v>0</v>
      </c>
      <c r="I1862" s="1" t="s">
        <v>21</v>
      </c>
      <c r="J1862" s="1"/>
      <c r="K1862">
        <v>1</v>
      </c>
      <c r="L1862" s="1" t="s">
        <v>677</v>
      </c>
      <c r="M1862" s="1" t="s">
        <v>23</v>
      </c>
      <c r="N1862" s="1" t="s">
        <v>23</v>
      </c>
      <c r="O1862">
        <v>2</v>
      </c>
      <c r="P1862" s="1" t="s">
        <v>2048</v>
      </c>
      <c r="Q1862" s="1"/>
      <c r="R1862">
        <v>0</v>
      </c>
    </row>
    <row r="1863" spans="1:18" x14ac:dyDescent="0.3">
      <c r="A1863" s="1" t="s">
        <v>2049</v>
      </c>
      <c r="B1863" s="1" t="s">
        <v>1943</v>
      </c>
      <c r="C1863">
        <v>2024</v>
      </c>
      <c r="D1863" s="2">
        <v>36661</v>
      </c>
      <c r="E1863" s="1" t="s">
        <v>37</v>
      </c>
      <c r="F1863">
        <v>1</v>
      </c>
      <c r="G1863">
        <v>1</v>
      </c>
      <c r="H1863">
        <v>1</v>
      </c>
      <c r="I1863" s="1" t="s">
        <v>91</v>
      </c>
      <c r="J1863" s="1" t="s">
        <v>165</v>
      </c>
      <c r="K1863">
        <v>0</v>
      </c>
      <c r="L1863" s="1" t="s">
        <v>22</v>
      </c>
      <c r="M1863" s="1" t="s">
        <v>26</v>
      </c>
      <c r="N1863" s="1" t="s">
        <v>26</v>
      </c>
      <c r="O1863">
        <v>1</v>
      </c>
      <c r="P1863" s="1" t="s">
        <v>31</v>
      </c>
      <c r="Q1863" s="1" t="s">
        <v>31</v>
      </c>
      <c r="R1863">
        <v>0</v>
      </c>
    </row>
    <row r="1864" spans="1:18" x14ac:dyDescent="0.3">
      <c r="A1864" s="1" t="s">
        <v>2050</v>
      </c>
      <c r="B1864" s="1" t="s">
        <v>1943</v>
      </c>
      <c r="C1864">
        <v>2024</v>
      </c>
      <c r="D1864" s="2">
        <v>36661</v>
      </c>
      <c r="E1864" s="1" t="s">
        <v>20</v>
      </c>
      <c r="F1864">
        <v>1</v>
      </c>
      <c r="G1864">
        <v>0</v>
      </c>
      <c r="H1864">
        <v>0</v>
      </c>
      <c r="I1864" s="1" t="s">
        <v>21</v>
      </c>
      <c r="J1864" s="1"/>
      <c r="K1864">
        <v>0</v>
      </c>
      <c r="L1864" s="1" t="s">
        <v>22</v>
      </c>
      <c r="M1864" s="1" t="s">
        <v>23</v>
      </c>
      <c r="N1864" s="1" t="s">
        <v>23</v>
      </c>
      <c r="O1864">
        <v>1</v>
      </c>
      <c r="P1864" s="1" t="s">
        <v>74</v>
      </c>
      <c r="Q1864" s="1" t="s">
        <v>74</v>
      </c>
      <c r="R1864">
        <v>0</v>
      </c>
    </row>
    <row r="1865" spans="1:18" x14ac:dyDescent="0.3">
      <c r="A1865" s="1" t="s">
        <v>2051</v>
      </c>
      <c r="B1865" s="1" t="s">
        <v>1943</v>
      </c>
      <c r="C1865">
        <v>2024</v>
      </c>
      <c r="D1865" s="2">
        <v>36661</v>
      </c>
      <c r="E1865" s="1" t="s">
        <v>20</v>
      </c>
      <c r="F1865">
        <v>1</v>
      </c>
      <c r="G1865">
        <v>0</v>
      </c>
      <c r="H1865">
        <v>0</v>
      </c>
      <c r="I1865" s="1" t="s">
        <v>21</v>
      </c>
      <c r="J1865" s="1"/>
      <c r="K1865">
        <v>0</v>
      </c>
      <c r="L1865" s="1" t="s">
        <v>22</v>
      </c>
      <c r="M1865" s="1" t="s">
        <v>26</v>
      </c>
      <c r="N1865" s="1" t="s">
        <v>26</v>
      </c>
      <c r="O1865">
        <v>1</v>
      </c>
      <c r="P1865" s="1" t="s">
        <v>27</v>
      </c>
      <c r="Q1865" s="1" t="s">
        <v>27</v>
      </c>
      <c r="R1865">
        <v>0</v>
      </c>
    </row>
    <row r="1866" spans="1:18" x14ac:dyDescent="0.3">
      <c r="A1866" s="1" t="s">
        <v>2052</v>
      </c>
      <c r="B1866" s="1" t="s">
        <v>1943</v>
      </c>
      <c r="C1866">
        <v>2024</v>
      </c>
      <c r="D1866" s="2">
        <v>36661</v>
      </c>
      <c r="E1866" s="1" t="s">
        <v>20</v>
      </c>
      <c r="F1866">
        <v>1</v>
      </c>
      <c r="G1866">
        <v>0</v>
      </c>
      <c r="H1866">
        <v>0</v>
      </c>
      <c r="I1866" s="1" t="s">
        <v>21</v>
      </c>
      <c r="J1866" s="1"/>
      <c r="K1866">
        <v>0</v>
      </c>
      <c r="L1866" s="1" t="s">
        <v>22</v>
      </c>
      <c r="M1866" s="1" t="s">
        <v>47</v>
      </c>
      <c r="N1866" s="1" t="s">
        <v>47</v>
      </c>
      <c r="O1866">
        <v>1</v>
      </c>
      <c r="P1866" s="1" t="s">
        <v>27</v>
      </c>
      <c r="Q1866" s="1" t="s">
        <v>27</v>
      </c>
      <c r="R1866">
        <v>0</v>
      </c>
    </row>
    <row r="1867" spans="1:18" x14ac:dyDescent="0.3">
      <c r="A1867" s="1" t="s">
        <v>2053</v>
      </c>
      <c r="B1867" s="1" t="s">
        <v>1943</v>
      </c>
      <c r="C1867">
        <v>2024</v>
      </c>
      <c r="D1867" s="2">
        <v>36661</v>
      </c>
      <c r="E1867" s="1" t="s">
        <v>20</v>
      </c>
      <c r="F1867">
        <v>1</v>
      </c>
      <c r="G1867">
        <v>0</v>
      </c>
      <c r="H1867">
        <v>0</v>
      </c>
      <c r="I1867" s="1" t="s">
        <v>21</v>
      </c>
      <c r="J1867" s="1"/>
      <c r="K1867">
        <v>0</v>
      </c>
      <c r="L1867" s="1" t="s">
        <v>22</v>
      </c>
      <c r="M1867" s="1" t="s">
        <v>26</v>
      </c>
      <c r="N1867" s="1" t="s">
        <v>26</v>
      </c>
      <c r="O1867">
        <v>1</v>
      </c>
      <c r="P1867" s="1" t="s">
        <v>29</v>
      </c>
      <c r="Q1867" s="1" t="s">
        <v>29</v>
      </c>
      <c r="R1867">
        <v>0</v>
      </c>
    </row>
    <row r="1868" spans="1:18" x14ac:dyDescent="0.3">
      <c r="A1868" s="1" t="s">
        <v>2054</v>
      </c>
      <c r="B1868" s="1" t="s">
        <v>1943</v>
      </c>
      <c r="C1868">
        <v>2024</v>
      </c>
      <c r="D1868" s="2">
        <v>36661</v>
      </c>
      <c r="E1868" s="1" t="s">
        <v>20</v>
      </c>
      <c r="F1868">
        <v>1</v>
      </c>
      <c r="G1868">
        <v>0</v>
      </c>
      <c r="H1868">
        <v>0</v>
      </c>
      <c r="I1868" s="1" t="s">
        <v>21</v>
      </c>
      <c r="J1868" s="1"/>
      <c r="K1868">
        <v>0</v>
      </c>
      <c r="L1868" s="1" t="s">
        <v>22</v>
      </c>
      <c r="M1868" s="1" t="s">
        <v>26</v>
      </c>
      <c r="N1868" s="1" t="s">
        <v>26</v>
      </c>
      <c r="O1868">
        <v>1</v>
      </c>
      <c r="P1868" s="1" t="s">
        <v>27</v>
      </c>
      <c r="Q1868" s="1" t="s">
        <v>27</v>
      </c>
      <c r="R1868">
        <v>0</v>
      </c>
    </row>
    <row r="1869" spans="1:18" x14ac:dyDescent="0.3">
      <c r="A1869" s="1" t="s">
        <v>2055</v>
      </c>
      <c r="B1869" s="1" t="s">
        <v>1943</v>
      </c>
      <c r="C1869">
        <v>2024</v>
      </c>
      <c r="D1869" s="2">
        <v>36661</v>
      </c>
      <c r="E1869" s="1" t="s">
        <v>37</v>
      </c>
      <c r="F1869">
        <v>1</v>
      </c>
      <c r="G1869">
        <v>1</v>
      </c>
      <c r="H1869">
        <v>1</v>
      </c>
      <c r="I1869" s="1" t="s">
        <v>38</v>
      </c>
      <c r="J1869" s="1" t="s">
        <v>39</v>
      </c>
      <c r="K1869">
        <v>0</v>
      </c>
      <c r="L1869" s="1" t="s">
        <v>22</v>
      </c>
      <c r="M1869" s="1" t="s">
        <v>47</v>
      </c>
      <c r="N1869" s="1" t="s">
        <v>47</v>
      </c>
      <c r="O1869">
        <v>1</v>
      </c>
      <c r="P1869" s="1" t="s">
        <v>31</v>
      </c>
      <c r="Q1869" s="1" t="s">
        <v>31</v>
      </c>
      <c r="R1869">
        <v>0</v>
      </c>
    </row>
    <row r="1870" spans="1:18" x14ac:dyDescent="0.3">
      <c r="A1870" s="1" t="s">
        <v>2056</v>
      </c>
      <c r="B1870" s="1" t="s">
        <v>1943</v>
      </c>
      <c r="C1870">
        <v>2024</v>
      </c>
      <c r="D1870" s="2">
        <v>36661</v>
      </c>
      <c r="E1870" s="1" t="s">
        <v>37</v>
      </c>
      <c r="F1870">
        <v>1</v>
      </c>
      <c r="G1870">
        <v>1</v>
      </c>
      <c r="H1870">
        <v>1</v>
      </c>
      <c r="I1870" s="1" t="s">
        <v>91</v>
      </c>
      <c r="J1870" s="1" t="s">
        <v>92</v>
      </c>
      <c r="K1870">
        <v>0</v>
      </c>
      <c r="L1870" s="1" t="s">
        <v>22</v>
      </c>
      <c r="M1870" s="1" t="s">
        <v>23</v>
      </c>
      <c r="N1870" s="1" t="s">
        <v>23</v>
      </c>
      <c r="O1870">
        <v>1</v>
      </c>
      <c r="P1870" s="1" t="s">
        <v>27</v>
      </c>
      <c r="Q1870" s="1" t="s">
        <v>27</v>
      </c>
      <c r="R1870">
        <v>1</v>
      </c>
    </row>
    <row r="1871" spans="1:18" x14ac:dyDescent="0.3">
      <c r="A1871" s="1" t="s">
        <v>2057</v>
      </c>
      <c r="B1871" s="1" t="s">
        <v>1943</v>
      </c>
      <c r="C1871">
        <v>2024</v>
      </c>
      <c r="D1871" s="2">
        <v>36661</v>
      </c>
      <c r="E1871" s="1" t="s">
        <v>37</v>
      </c>
      <c r="F1871">
        <v>1</v>
      </c>
      <c r="G1871">
        <v>1</v>
      </c>
      <c r="H1871">
        <v>1</v>
      </c>
      <c r="I1871" s="1" t="s">
        <v>38</v>
      </c>
      <c r="J1871" s="1" t="s">
        <v>62</v>
      </c>
      <c r="K1871">
        <v>0</v>
      </c>
      <c r="L1871" s="1" t="s">
        <v>22</v>
      </c>
      <c r="M1871" s="1" t="s">
        <v>23</v>
      </c>
      <c r="N1871" s="1" t="s">
        <v>23</v>
      </c>
      <c r="O1871">
        <v>1</v>
      </c>
      <c r="P1871" s="1" t="s">
        <v>27</v>
      </c>
      <c r="Q1871" s="1" t="s">
        <v>27</v>
      </c>
      <c r="R1871">
        <v>0</v>
      </c>
    </row>
    <row r="1872" spans="1:18" x14ac:dyDescent="0.3">
      <c r="A1872" s="1" t="s">
        <v>2058</v>
      </c>
      <c r="B1872" s="1" t="s">
        <v>1943</v>
      </c>
      <c r="C1872">
        <v>2024</v>
      </c>
      <c r="D1872" s="2">
        <v>36661</v>
      </c>
      <c r="E1872" s="1" t="s">
        <v>20</v>
      </c>
      <c r="F1872">
        <v>1</v>
      </c>
      <c r="G1872">
        <v>0</v>
      </c>
      <c r="H1872">
        <v>0</v>
      </c>
      <c r="I1872" s="1" t="s">
        <v>21</v>
      </c>
      <c r="J1872" s="1"/>
      <c r="K1872">
        <v>0</v>
      </c>
      <c r="L1872" s="1" t="s">
        <v>22</v>
      </c>
      <c r="M1872" s="1" t="s">
        <v>23</v>
      </c>
      <c r="N1872" s="1" t="s">
        <v>23</v>
      </c>
      <c r="O1872">
        <v>1</v>
      </c>
      <c r="P1872" s="1" t="s">
        <v>27</v>
      </c>
      <c r="Q1872" s="1" t="s">
        <v>27</v>
      </c>
      <c r="R1872">
        <v>0</v>
      </c>
    </row>
    <row r="1873" spans="1:18" x14ac:dyDescent="0.3">
      <c r="A1873" s="1" t="s">
        <v>2059</v>
      </c>
      <c r="B1873" s="1" t="s">
        <v>1943</v>
      </c>
      <c r="C1873">
        <v>2024</v>
      </c>
      <c r="D1873" s="2">
        <v>36661</v>
      </c>
      <c r="E1873" s="1" t="s">
        <v>37</v>
      </c>
      <c r="F1873">
        <v>1</v>
      </c>
      <c r="G1873">
        <v>1</v>
      </c>
      <c r="H1873">
        <v>1</v>
      </c>
      <c r="I1873" s="1" t="s">
        <v>38</v>
      </c>
      <c r="J1873" s="1" t="s">
        <v>39</v>
      </c>
      <c r="K1873">
        <v>0</v>
      </c>
      <c r="L1873" s="1" t="s">
        <v>22</v>
      </c>
      <c r="M1873" s="1" t="s">
        <v>26</v>
      </c>
      <c r="N1873" s="1" t="s">
        <v>26</v>
      </c>
      <c r="O1873">
        <v>1</v>
      </c>
      <c r="P1873" s="1" t="s">
        <v>31</v>
      </c>
      <c r="Q1873" s="1" t="s">
        <v>31</v>
      </c>
      <c r="R1873">
        <v>0</v>
      </c>
    </row>
    <row r="1874" spans="1:18" x14ac:dyDescent="0.3">
      <c r="A1874" s="1" t="s">
        <v>2060</v>
      </c>
      <c r="B1874" s="1" t="s">
        <v>1943</v>
      </c>
      <c r="C1874">
        <v>2024</v>
      </c>
      <c r="D1874" s="2">
        <v>36661</v>
      </c>
      <c r="E1874" s="1" t="s">
        <v>20</v>
      </c>
      <c r="F1874">
        <v>1</v>
      </c>
      <c r="G1874">
        <v>0</v>
      </c>
      <c r="H1874">
        <v>0</v>
      </c>
      <c r="I1874" s="1" t="s">
        <v>21</v>
      </c>
      <c r="J1874" s="1"/>
      <c r="K1874">
        <v>0</v>
      </c>
      <c r="L1874" s="1" t="s">
        <v>22</v>
      </c>
      <c r="M1874" s="1" t="s">
        <v>26</v>
      </c>
      <c r="N1874" s="1" t="s">
        <v>26</v>
      </c>
      <c r="O1874">
        <v>1</v>
      </c>
      <c r="P1874" s="1" t="s">
        <v>31</v>
      </c>
      <c r="Q1874" s="1" t="s">
        <v>31</v>
      </c>
      <c r="R1874">
        <v>0</v>
      </c>
    </row>
    <row r="1875" spans="1:18" x14ac:dyDescent="0.3">
      <c r="A1875" s="1" t="s">
        <v>2061</v>
      </c>
      <c r="B1875" s="1" t="s">
        <v>1943</v>
      </c>
      <c r="C1875">
        <v>2024</v>
      </c>
      <c r="D1875" s="2">
        <v>36661</v>
      </c>
      <c r="E1875" s="1" t="s">
        <v>20</v>
      </c>
      <c r="F1875">
        <v>1</v>
      </c>
      <c r="G1875">
        <v>0</v>
      </c>
      <c r="H1875">
        <v>0</v>
      </c>
      <c r="I1875" s="1" t="s">
        <v>21</v>
      </c>
      <c r="J1875" s="1"/>
      <c r="K1875">
        <v>0</v>
      </c>
      <c r="L1875" s="1" t="s">
        <v>22</v>
      </c>
      <c r="M1875" s="1" t="s">
        <v>26</v>
      </c>
      <c r="N1875" s="1" t="s">
        <v>26</v>
      </c>
      <c r="O1875">
        <v>1</v>
      </c>
      <c r="P1875" s="1" t="s">
        <v>40</v>
      </c>
      <c r="Q1875" s="1" t="s">
        <v>40</v>
      </c>
      <c r="R1875">
        <v>0</v>
      </c>
    </row>
    <row r="1876" spans="1:18" x14ac:dyDescent="0.3">
      <c r="A1876" s="1" t="s">
        <v>2062</v>
      </c>
      <c r="B1876" s="1" t="s">
        <v>1943</v>
      </c>
      <c r="C1876">
        <v>2024</v>
      </c>
      <c r="D1876" s="2">
        <v>36661</v>
      </c>
      <c r="E1876" s="1" t="s">
        <v>20</v>
      </c>
      <c r="F1876">
        <v>1</v>
      </c>
      <c r="G1876">
        <v>0</v>
      </c>
      <c r="H1876">
        <v>0</v>
      </c>
      <c r="I1876" s="1" t="s">
        <v>21</v>
      </c>
      <c r="J1876" s="1"/>
      <c r="K1876">
        <v>0</v>
      </c>
      <c r="L1876" s="1" t="s">
        <v>22</v>
      </c>
      <c r="M1876" s="1" t="s">
        <v>26</v>
      </c>
      <c r="N1876" s="1" t="s">
        <v>26</v>
      </c>
      <c r="O1876">
        <v>1</v>
      </c>
      <c r="P1876" s="1" t="s">
        <v>988</v>
      </c>
      <c r="Q1876" s="1" t="s">
        <v>988</v>
      </c>
      <c r="R1876">
        <v>0</v>
      </c>
    </row>
    <row r="1877" spans="1:18" x14ac:dyDescent="0.3">
      <c r="A1877" s="1" t="s">
        <v>2063</v>
      </c>
      <c r="B1877" s="1" t="s">
        <v>1943</v>
      </c>
      <c r="C1877">
        <v>2024</v>
      </c>
      <c r="D1877" s="2">
        <v>36661</v>
      </c>
      <c r="E1877" s="1" t="s">
        <v>20</v>
      </c>
      <c r="F1877">
        <v>1</v>
      </c>
      <c r="G1877">
        <v>0</v>
      </c>
      <c r="H1877">
        <v>0</v>
      </c>
      <c r="I1877" s="1" t="s">
        <v>21</v>
      </c>
      <c r="J1877" s="1"/>
      <c r="K1877">
        <v>0</v>
      </c>
      <c r="L1877" s="1" t="s">
        <v>22</v>
      </c>
      <c r="M1877" s="1" t="s">
        <v>23</v>
      </c>
      <c r="N1877" s="1" t="s">
        <v>23</v>
      </c>
      <c r="O1877">
        <v>1</v>
      </c>
      <c r="P1877" s="1" t="s">
        <v>27</v>
      </c>
      <c r="Q1877" s="1" t="s">
        <v>27</v>
      </c>
      <c r="R1877">
        <v>0</v>
      </c>
    </row>
    <row r="1878" spans="1:18" x14ac:dyDescent="0.3">
      <c r="A1878" s="1" t="s">
        <v>2064</v>
      </c>
      <c r="B1878" s="1" t="s">
        <v>1943</v>
      </c>
      <c r="C1878">
        <v>2024</v>
      </c>
      <c r="D1878" s="2">
        <v>36661</v>
      </c>
      <c r="E1878" s="1" t="s">
        <v>20</v>
      </c>
      <c r="F1878">
        <v>1</v>
      </c>
      <c r="G1878">
        <v>0</v>
      </c>
      <c r="H1878">
        <v>0</v>
      </c>
      <c r="I1878" s="1" t="s">
        <v>21</v>
      </c>
      <c r="J1878" s="1"/>
      <c r="K1878">
        <v>0</v>
      </c>
      <c r="L1878" s="1" t="s">
        <v>22</v>
      </c>
      <c r="M1878" s="1" t="s">
        <v>47</v>
      </c>
      <c r="N1878" s="1" t="s">
        <v>47</v>
      </c>
      <c r="O1878">
        <v>3</v>
      </c>
      <c r="P1878" s="1" t="s">
        <v>2065</v>
      </c>
      <c r="Q1878" s="1"/>
      <c r="R1878">
        <v>0</v>
      </c>
    </row>
    <row r="1879" spans="1:18" x14ac:dyDescent="0.3">
      <c r="A1879" s="1" t="s">
        <v>2066</v>
      </c>
      <c r="B1879" s="1" t="s">
        <v>1943</v>
      </c>
      <c r="C1879">
        <v>2024</v>
      </c>
      <c r="D1879" s="2">
        <v>36661</v>
      </c>
      <c r="E1879" s="1" t="s">
        <v>20</v>
      </c>
      <c r="F1879">
        <v>1</v>
      </c>
      <c r="G1879">
        <v>0</v>
      </c>
      <c r="H1879">
        <v>0</v>
      </c>
      <c r="I1879" s="1" t="s">
        <v>21</v>
      </c>
      <c r="J1879" s="1"/>
      <c r="K1879">
        <v>0</v>
      </c>
      <c r="L1879" s="1" t="s">
        <v>22</v>
      </c>
      <c r="M1879" s="1" t="s">
        <v>26</v>
      </c>
      <c r="N1879" s="1" t="s">
        <v>26</v>
      </c>
      <c r="O1879">
        <v>1</v>
      </c>
      <c r="P1879" s="1" t="s">
        <v>31</v>
      </c>
      <c r="Q1879" s="1" t="s">
        <v>31</v>
      </c>
      <c r="R1879">
        <v>0</v>
      </c>
    </row>
    <row r="1880" spans="1:18" x14ac:dyDescent="0.3">
      <c r="A1880" s="1" t="s">
        <v>2067</v>
      </c>
      <c r="B1880" s="1" t="s">
        <v>1943</v>
      </c>
      <c r="C1880">
        <v>2024</v>
      </c>
      <c r="D1880" s="2">
        <v>36661</v>
      </c>
      <c r="E1880" s="1" t="s">
        <v>20</v>
      </c>
      <c r="F1880">
        <v>1</v>
      </c>
      <c r="G1880">
        <v>0</v>
      </c>
      <c r="H1880">
        <v>0</v>
      </c>
      <c r="I1880" s="1" t="s">
        <v>21</v>
      </c>
      <c r="J1880" s="1"/>
      <c r="K1880">
        <v>0</v>
      </c>
      <c r="L1880" s="1" t="s">
        <v>22</v>
      </c>
      <c r="M1880" s="1" t="s">
        <v>35</v>
      </c>
      <c r="N1880" s="1" t="s">
        <v>35</v>
      </c>
      <c r="O1880">
        <v>1</v>
      </c>
      <c r="P1880" s="1" t="s">
        <v>74</v>
      </c>
      <c r="Q1880" s="1" t="s">
        <v>74</v>
      </c>
      <c r="R1880">
        <v>0</v>
      </c>
    </row>
    <row r="1881" spans="1:18" x14ac:dyDescent="0.3">
      <c r="A1881" s="1" t="s">
        <v>2068</v>
      </c>
      <c r="B1881" s="1" t="s">
        <v>1943</v>
      </c>
      <c r="C1881">
        <v>2024</v>
      </c>
      <c r="D1881" s="2">
        <v>36661</v>
      </c>
      <c r="E1881" s="1" t="s">
        <v>20</v>
      </c>
      <c r="F1881">
        <v>1</v>
      </c>
      <c r="G1881">
        <v>0</v>
      </c>
      <c r="H1881">
        <v>0</v>
      </c>
      <c r="I1881" s="1" t="s">
        <v>21</v>
      </c>
      <c r="J1881" s="1"/>
      <c r="K1881">
        <v>0</v>
      </c>
      <c r="L1881" s="1" t="s">
        <v>22</v>
      </c>
      <c r="M1881" s="1" t="s">
        <v>23</v>
      </c>
      <c r="N1881" s="1" t="s">
        <v>23</v>
      </c>
      <c r="O1881">
        <v>1</v>
      </c>
      <c r="P1881" s="1" t="s">
        <v>40</v>
      </c>
      <c r="Q1881" s="1" t="s">
        <v>40</v>
      </c>
      <c r="R1881">
        <v>0</v>
      </c>
    </row>
    <row r="1882" spans="1:18" x14ac:dyDescent="0.3">
      <c r="A1882" s="1" t="s">
        <v>2069</v>
      </c>
      <c r="B1882" s="1" t="s">
        <v>1943</v>
      </c>
      <c r="C1882">
        <v>2024</v>
      </c>
      <c r="D1882" s="2">
        <v>36661</v>
      </c>
      <c r="E1882" s="1" t="s">
        <v>20</v>
      </c>
      <c r="F1882">
        <v>1</v>
      </c>
      <c r="G1882">
        <v>0</v>
      </c>
      <c r="H1882">
        <v>0</v>
      </c>
      <c r="I1882" s="1" t="s">
        <v>21</v>
      </c>
      <c r="J1882" s="1"/>
      <c r="K1882">
        <v>0</v>
      </c>
      <c r="L1882" s="1" t="s">
        <v>22</v>
      </c>
      <c r="M1882" s="1" t="s">
        <v>26</v>
      </c>
      <c r="N1882" s="1" t="s">
        <v>26</v>
      </c>
      <c r="O1882">
        <v>1</v>
      </c>
      <c r="P1882" s="1" t="s">
        <v>45</v>
      </c>
      <c r="Q1882" s="1" t="s">
        <v>45</v>
      </c>
      <c r="R1882">
        <v>0</v>
      </c>
    </row>
    <row r="1883" spans="1:18" x14ac:dyDescent="0.3">
      <c r="A1883" s="1" t="s">
        <v>2070</v>
      </c>
      <c r="B1883" s="1" t="s">
        <v>1943</v>
      </c>
      <c r="C1883">
        <v>2024</v>
      </c>
      <c r="D1883" s="2">
        <v>36661</v>
      </c>
      <c r="E1883" s="1" t="s">
        <v>20</v>
      </c>
      <c r="F1883">
        <v>1</v>
      </c>
      <c r="G1883">
        <v>0</v>
      </c>
      <c r="H1883">
        <v>0</v>
      </c>
      <c r="I1883" s="1" t="s">
        <v>21</v>
      </c>
      <c r="J1883" s="1"/>
      <c r="K1883">
        <v>0</v>
      </c>
      <c r="L1883" s="1" t="s">
        <v>22</v>
      </c>
      <c r="M1883" s="1" t="s">
        <v>23</v>
      </c>
      <c r="N1883" s="1" t="s">
        <v>23</v>
      </c>
      <c r="O1883">
        <v>2</v>
      </c>
      <c r="P1883" s="1" t="s">
        <v>503</v>
      </c>
      <c r="Q1883" s="1"/>
      <c r="R1883">
        <v>0</v>
      </c>
    </row>
    <row r="1884" spans="1:18" x14ac:dyDescent="0.3">
      <c r="A1884" s="1" t="s">
        <v>2071</v>
      </c>
      <c r="B1884" s="1" t="s">
        <v>1943</v>
      </c>
      <c r="C1884">
        <v>2024</v>
      </c>
      <c r="D1884" s="2">
        <v>36661</v>
      </c>
      <c r="E1884" s="1" t="s">
        <v>20</v>
      </c>
      <c r="F1884">
        <v>1</v>
      </c>
      <c r="G1884">
        <v>0</v>
      </c>
      <c r="H1884">
        <v>0</v>
      </c>
      <c r="I1884" s="1" t="s">
        <v>21</v>
      </c>
      <c r="J1884" s="1"/>
      <c r="K1884">
        <v>0</v>
      </c>
      <c r="L1884" s="1" t="s">
        <v>22</v>
      </c>
      <c r="M1884" s="1" t="s">
        <v>26</v>
      </c>
      <c r="N1884" s="1" t="s">
        <v>26</v>
      </c>
      <c r="O1884">
        <v>2</v>
      </c>
      <c r="P1884" s="1" t="s">
        <v>924</v>
      </c>
      <c r="Q1884" s="1"/>
      <c r="R1884">
        <v>0</v>
      </c>
    </row>
    <row r="1885" spans="1:18" x14ac:dyDescent="0.3">
      <c r="A1885" s="1" t="s">
        <v>2072</v>
      </c>
      <c r="B1885" s="1" t="s">
        <v>1943</v>
      </c>
      <c r="C1885">
        <v>2024</v>
      </c>
      <c r="D1885" s="2">
        <v>36661</v>
      </c>
      <c r="E1885" s="1" t="s">
        <v>20</v>
      </c>
      <c r="F1885">
        <v>1</v>
      </c>
      <c r="G1885">
        <v>0</v>
      </c>
      <c r="H1885">
        <v>0</v>
      </c>
      <c r="I1885" s="1" t="s">
        <v>21</v>
      </c>
      <c r="J1885" s="1"/>
      <c r="K1885">
        <v>0</v>
      </c>
      <c r="L1885" s="1" t="s">
        <v>22</v>
      </c>
      <c r="M1885" s="1" t="s">
        <v>47</v>
      </c>
      <c r="N1885" s="1" t="s">
        <v>47</v>
      </c>
      <c r="O1885">
        <v>1</v>
      </c>
      <c r="P1885" s="1" t="s">
        <v>27</v>
      </c>
      <c r="Q1885" s="1" t="s">
        <v>27</v>
      </c>
      <c r="R1885">
        <v>0</v>
      </c>
    </row>
    <row r="1886" spans="1:18" x14ac:dyDescent="0.3">
      <c r="A1886" s="1" t="s">
        <v>2073</v>
      </c>
      <c r="B1886" s="1" t="s">
        <v>1943</v>
      </c>
      <c r="C1886">
        <v>2024</v>
      </c>
      <c r="D1886" s="2">
        <v>36661</v>
      </c>
      <c r="E1886" s="1" t="s">
        <v>20</v>
      </c>
      <c r="F1886">
        <v>1</v>
      </c>
      <c r="G1886">
        <v>0</v>
      </c>
      <c r="H1886">
        <v>0</v>
      </c>
      <c r="I1886" s="1" t="s">
        <v>21</v>
      </c>
      <c r="J1886" s="1"/>
      <c r="K1886">
        <v>0</v>
      </c>
      <c r="L1886" s="1" t="s">
        <v>22</v>
      </c>
      <c r="M1886" s="1" t="s">
        <v>33</v>
      </c>
      <c r="N1886" s="1" t="s">
        <v>33</v>
      </c>
      <c r="O1886">
        <v>1</v>
      </c>
      <c r="P1886" s="1" t="s">
        <v>27</v>
      </c>
      <c r="Q1886" s="1" t="s">
        <v>27</v>
      </c>
      <c r="R1886">
        <v>0</v>
      </c>
    </row>
    <row r="1887" spans="1:18" x14ac:dyDescent="0.3">
      <c r="A1887" s="1" t="s">
        <v>2074</v>
      </c>
      <c r="B1887" s="1" t="s">
        <v>1943</v>
      </c>
      <c r="C1887">
        <v>2024</v>
      </c>
      <c r="D1887" s="2">
        <v>36661</v>
      </c>
      <c r="E1887" s="1" t="s">
        <v>20</v>
      </c>
      <c r="F1887">
        <v>1</v>
      </c>
      <c r="G1887">
        <v>0</v>
      </c>
      <c r="H1887">
        <v>0</v>
      </c>
      <c r="I1887" s="1" t="s">
        <v>21</v>
      </c>
      <c r="J1887" s="1"/>
      <c r="K1887">
        <v>0</v>
      </c>
      <c r="L1887" s="1" t="s">
        <v>22</v>
      </c>
      <c r="M1887" s="1" t="s">
        <v>23</v>
      </c>
      <c r="N1887" s="1" t="s">
        <v>23</v>
      </c>
      <c r="O1887">
        <v>1</v>
      </c>
      <c r="P1887" s="1" t="s">
        <v>27</v>
      </c>
      <c r="Q1887" s="1" t="s">
        <v>27</v>
      </c>
      <c r="R1887">
        <v>0</v>
      </c>
    </row>
    <row r="1888" spans="1:18" x14ac:dyDescent="0.3">
      <c r="A1888" s="1" t="s">
        <v>2075</v>
      </c>
      <c r="B1888" s="1" t="s">
        <v>1943</v>
      </c>
      <c r="C1888">
        <v>2024</v>
      </c>
      <c r="D1888" s="2">
        <v>36661</v>
      </c>
      <c r="E1888" s="1" t="s">
        <v>20</v>
      </c>
      <c r="F1888">
        <v>1</v>
      </c>
      <c r="G1888">
        <v>0</v>
      </c>
      <c r="H1888">
        <v>0</v>
      </c>
      <c r="I1888" s="1" t="s">
        <v>21</v>
      </c>
      <c r="J1888" s="1"/>
      <c r="K1888">
        <v>0</v>
      </c>
      <c r="L1888" s="1" t="s">
        <v>22</v>
      </c>
      <c r="M1888" s="1" t="s">
        <v>23</v>
      </c>
      <c r="N1888" s="1" t="s">
        <v>23</v>
      </c>
      <c r="O1888">
        <v>1</v>
      </c>
      <c r="P1888" s="1" t="s">
        <v>27</v>
      </c>
      <c r="Q1888" s="1" t="s">
        <v>27</v>
      </c>
      <c r="R1888">
        <v>0</v>
      </c>
    </row>
    <row r="1889" spans="1:18" x14ac:dyDescent="0.3">
      <c r="A1889" s="1" t="s">
        <v>2076</v>
      </c>
      <c r="B1889" s="1" t="s">
        <v>1943</v>
      </c>
      <c r="C1889">
        <v>2024</v>
      </c>
      <c r="D1889" s="2">
        <v>36661</v>
      </c>
      <c r="E1889" s="1" t="s">
        <v>37</v>
      </c>
      <c r="F1889">
        <v>1</v>
      </c>
      <c r="G1889">
        <v>1</v>
      </c>
      <c r="H1889">
        <v>1</v>
      </c>
      <c r="I1889" s="1" t="s">
        <v>38</v>
      </c>
      <c r="J1889" s="1" t="s">
        <v>42</v>
      </c>
      <c r="K1889">
        <v>0</v>
      </c>
      <c r="L1889" s="1" t="s">
        <v>22</v>
      </c>
      <c r="M1889" s="1" t="s">
        <v>26</v>
      </c>
      <c r="N1889" s="1" t="s">
        <v>26</v>
      </c>
      <c r="O1889">
        <v>1</v>
      </c>
      <c r="P1889" s="1" t="s">
        <v>31</v>
      </c>
      <c r="Q1889" s="1" t="s">
        <v>31</v>
      </c>
      <c r="R1889">
        <v>0</v>
      </c>
    </row>
    <row r="1890" spans="1:18" x14ac:dyDescent="0.3">
      <c r="A1890" s="1" t="s">
        <v>2077</v>
      </c>
      <c r="B1890" s="1" t="s">
        <v>1943</v>
      </c>
      <c r="C1890">
        <v>2024</v>
      </c>
      <c r="D1890" s="2">
        <v>36661</v>
      </c>
      <c r="E1890" s="1" t="s">
        <v>20</v>
      </c>
      <c r="F1890">
        <v>1</v>
      </c>
      <c r="G1890">
        <v>0</v>
      </c>
      <c r="H1890">
        <v>0</v>
      </c>
      <c r="I1890" s="1" t="s">
        <v>21</v>
      </c>
      <c r="J1890" s="1"/>
      <c r="K1890">
        <v>0</v>
      </c>
      <c r="L1890" s="1" t="s">
        <v>22</v>
      </c>
      <c r="M1890" s="1" t="s">
        <v>26</v>
      </c>
      <c r="N1890" s="1" t="s">
        <v>26</v>
      </c>
      <c r="O1890">
        <v>1</v>
      </c>
      <c r="P1890" s="1" t="s">
        <v>31</v>
      </c>
      <c r="Q1890" s="1" t="s">
        <v>31</v>
      </c>
      <c r="R1890">
        <v>0</v>
      </c>
    </row>
    <row r="1891" spans="1:18" x14ac:dyDescent="0.3">
      <c r="A1891" s="1" t="s">
        <v>2078</v>
      </c>
      <c r="B1891" s="1" t="s">
        <v>1943</v>
      </c>
      <c r="C1891">
        <v>2024</v>
      </c>
      <c r="D1891" s="2">
        <v>36661</v>
      </c>
      <c r="E1891" s="1" t="s">
        <v>20</v>
      </c>
      <c r="F1891">
        <v>1</v>
      </c>
      <c r="G1891">
        <v>0</v>
      </c>
      <c r="H1891">
        <v>0</v>
      </c>
      <c r="I1891" s="1" t="s">
        <v>21</v>
      </c>
      <c r="J1891" s="1"/>
      <c r="K1891">
        <v>0</v>
      </c>
      <c r="L1891" s="1" t="s">
        <v>22</v>
      </c>
      <c r="M1891" s="1" t="s">
        <v>33</v>
      </c>
      <c r="N1891" s="1" t="s">
        <v>33</v>
      </c>
      <c r="O1891">
        <v>1</v>
      </c>
      <c r="P1891" s="1" t="s">
        <v>45</v>
      </c>
      <c r="Q1891" s="1" t="s">
        <v>45</v>
      </c>
      <c r="R1891">
        <v>0</v>
      </c>
    </row>
    <row r="1892" spans="1:18" x14ac:dyDescent="0.3">
      <c r="A1892" s="1" t="s">
        <v>2079</v>
      </c>
      <c r="B1892" s="1" t="s">
        <v>1943</v>
      </c>
      <c r="C1892">
        <v>2024</v>
      </c>
      <c r="D1892" s="2">
        <v>36661</v>
      </c>
      <c r="E1892" s="1" t="s">
        <v>20</v>
      </c>
      <c r="F1892">
        <v>1</v>
      </c>
      <c r="G1892">
        <v>0</v>
      </c>
      <c r="H1892">
        <v>0</v>
      </c>
      <c r="I1892" s="1" t="s">
        <v>21</v>
      </c>
      <c r="J1892" s="1"/>
      <c r="K1892">
        <v>0</v>
      </c>
      <c r="L1892" s="1" t="s">
        <v>22</v>
      </c>
      <c r="M1892" s="1" t="s">
        <v>23</v>
      </c>
      <c r="N1892" s="1" t="s">
        <v>23</v>
      </c>
      <c r="O1892">
        <v>1</v>
      </c>
      <c r="P1892" s="1" t="s">
        <v>27</v>
      </c>
      <c r="Q1892" s="1" t="s">
        <v>27</v>
      </c>
      <c r="R1892">
        <v>0</v>
      </c>
    </row>
    <row r="1893" spans="1:18" x14ac:dyDescent="0.3">
      <c r="A1893" s="1" t="s">
        <v>2080</v>
      </c>
      <c r="B1893" s="1" t="s">
        <v>1943</v>
      </c>
      <c r="C1893">
        <v>2024</v>
      </c>
      <c r="D1893" s="2">
        <v>36661</v>
      </c>
      <c r="E1893" s="1" t="s">
        <v>20</v>
      </c>
      <c r="F1893">
        <v>1</v>
      </c>
      <c r="G1893">
        <v>0</v>
      </c>
      <c r="H1893">
        <v>0</v>
      </c>
      <c r="I1893" s="1" t="s">
        <v>21</v>
      </c>
      <c r="J1893" s="1"/>
      <c r="K1893">
        <v>0</v>
      </c>
      <c r="L1893" s="1" t="s">
        <v>22</v>
      </c>
      <c r="M1893" s="1" t="s">
        <v>33</v>
      </c>
      <c r="N1893" s="1" t="s">
        <v>33</v>
      </c>
      <c r="O1893">
        <v>1</v>
      </c>
      <c r="P1893" s="1" t="s">
        <v>27</v>
      </c>
      <c r="Q1893" s="1" t="s">
        <v>27</v>
      </c>
      <c r="R1893">
        <v>0</v>
      </c>
    </row>
    <row r="1894" spans="1:18" x14ac:dyDescent="0.3">
      <c r="A1894" s="1" t="s">
        <v>2081</v>
      </c>
      <c r="B1894" s="1" t="s">
        <v>1943</v>
      </c>
      <c r="C1894">
        <v>2024</v>
      </c>
      <c r="D1894" s="2">
        <v>36661</v>
      </c>
      <c r="E1894" s="1" t="s">
        <v>20</v>
      </c>
      <c r="F1894">
        <v>1</v>
      </c>
      <c r="G1894">
        <v>0</v>
      </c>
      <c r="H1894">
        <v>0</v>
      </c>
      <c r="I1894" s="1" t="s">
        <v>21</v>
      </c>
      <c r="J1894" s="1"/>
      <c r="K1894">
        <v>0</v>
      </c>
      <c r="L1894" s="1" t="s">
        <v>22</v>
      </c>
      <c r="M1894" s="1" t="s">
        <v>26</v>
      </c>
      <c r="N1894" s="1" t="s">
        <v>26</v>
      </c>
      <c r="O1894">
        <v>1</v>
      </c>
      <c r="P1894" s="1" t="s">
        <v>27</v>
      </c>
      <c r="Q1894" s="1" t="s">
        <v>27</v>
      </c>
      <c r="R1894">
        <v>0</v>
      </c>
    </row>
    <row r="1895" spans="1:18" x14ac:dyDescent="0.3">
      <c r="A1895" s="1" t="s">
        <v>2082</v>
      </c>
      <c r="B1895" s="1" t="s">
        <v>1943</v>
      </c>
      <c r="C1895">
        <v>2024</v>
      </c>
      <c r="D1895" s="2">
        <v>36661</v>
      </c>
      <c r="E1895" s="1" t="s">
        <v>20</v>
      </c>
      <c r="F1895">
        <v>1</v>
      </c>
      <c r="G1895">
        <v>0</v>
      </c>
      <c r="H1895">
        <v>0</v>
      </c>
      <c r="I1895" s="1" t="s">
        <v>21</v>
      </c>
      <c r="J1895" s="1"/>
      <c r="K1895">
        <v>0</v>
      </c>
      <c r="L1895" s="1" t="s">
        <v>22</v>
      </c>
      <c r="M1895" s="1" t="s">
        <v>26</v>
      </c>
      <c r="N1895" s="1" t="s">
        <v>26</v>
      </c>
      <c r="O1895">
        <v>1</v>
      </c>
      <c r="P1895" s="1" t="s">
        <v>27</v>
      </c>
      <c r="Q1895" s="1" t="s">
        <v>27</v>
      </c>
      <c r="R1895">
        <v>0</v>
      </c>
    </row>
    <row r="1896" spans="1:18" x14ac:dyDescent="0.3">
      <c r="A1896" s="1" t="s">
        <v>2083</v>
      </c>
      <c r="B1896" s="1" t="s">
        <v>1943</v>
      </c>
      <c r="C1896">
        <v>2024</v>
      </c>
      <c r="D1896" s="2">
        <v>36661</v>
      </c>
      <c r="E1896" s="1" t="s">
        <v>20</v>
      </c>
      <c r="F1896">
        <v>1</v>
      </c>
      <c r="G1896">
        <v>0</v>
      </c>
      <c r="H1896">
        <v>0</v>
      </c>
      <c r="I1896" s="1" t="s">
        <v>21</v>
      </c>
      <c r="J1896" s="1"/>
      <c r="K1896">
        <v>0</v>
      </c>
      <c r="L1896" s="1" t="s">
        <v>22</v>
      </c>
      <c r="M1896" s="1" t="s">
        <v>26</v>
      </c>
      <c r="N1896" s="1" t="s">
        <v>26</v>
      </c>
      <c r="O1896">
        <v>1</v>
      </c>
      <c r="P1896" s="1" t="s">
        <v>858</v>
      </c>
      <c r="Q1896" s="1" t="s">
        <v>858</v>
      </c>
      <c r="R1896">
        <v>0</v>
      </c>
    </row>
    <row r="1897" spans="1:18" x14ac:dyDescent="0.3">
      <c r="A1897" s="1" t="s">
        <v>2084</v>
      </c>
      <c r="B1897" s="1" t="s">
        <v>1943</v>
      </c>
      <c r="C1897">
        <v>2024</v>
      </c>
      <c r="D1897" s="2">
        <v>36661</v>
      </c>
      <c r="E1897" s="1" t="s">
        <v>20</v>
      </c>
      <c r="F1897">
        <v>1</v>
      </c>
      <c r="G1897">
        <v>0</v>
      </c>
      <c r="H1897">
        <v>0</v>
      </c>
      <c r="I1897" s="1" t="s">
        <v>21</v>
      </c>
      <c r="J1897" s="1"/>
      <c r="K1897">
        <v>0</v>
      </c>
      <c r="L1897" s="1" t="s">
        <v>22</v>
      </c>
      <c r="M1897" s="1" t="s">
        <v>23</v>
      </c>
      <c r="N1897" s="1" t="s">
        <v>23</v>
      </c>
      <c r="O1897">
        <v>1</v>
      </c>
      <c r="P1897" s="1" t="s">
        <v>27</v>
      </c>
      <c r="Q1897" s="1" t="s">
        <v>27</v>
      </c>
      <c r="R1897">
        <v>0</v>
      </c>
    </row>
    <row r="1898" spans="1:18" x14ac:dyDescent="0.3">
      <c r="A1898" s="1" t="s">
        <v>2085</v>
      </c>
      <c r="B1898" s="1" t="s">
        <v>1943</v>
      </c>
      <c r="C1898">
        <v>2024</v>
      </c>
      <c r="D1898" s="2">
        <v>36661</v>
      </c>
      <c r="E1898" s="1" t="s">
        <v>20</v>
      </c>
      <c r="F1898">
        <v>1</v>
      </c>
      <c r="G1898">
        <v>0</v>
      </c>
      <c r="H1898">
        <v>0</v>
      </c>
      <c r="I1898" s="1" t="s">
        <v>21</v>
      </c>
      <c r="J1898" s="1"/>
      <c r="K1898">
        <v>0</v>
      </c>
      <c r="L1898" s="1" t="s">
        <v>22</v>
      </c>
      <c r="M1898" s="1" t="s">
        <v>26</v>
      </c>
      <c r="N1898" s="1" t="s">
        <v>26</v>
      </c>
      <c r="O1898">
        <v>1</v>
      </c>
      <c r="P1898" s="1" t="s">
        <v>40</v>
      </c>
      <c r="Q1898" s="1" t="s">
        <v>40</v>
      </c>
      <c r="R1898">
        <v>0</v>
      </c>
    </row>
    <row r="1899" spans="1:18" x14ac:dyDescent="0.3">
      <c r="A1899" s="1" t="s">
        <v>2086</v>
      </c>
      <c r="B1899" s="1" t="s">
        <v>1943</v>
      </c>
      <c r="C1899">
        <v>2024</v>
      </c>
      <c r="D1899" s="2">
        <v>36661</v>
      </c>
      <c r="E1899" s="1" t="s">
        <v>20</v>
      </c>
      <c r="F1899">
        <v>1</v>
      </c>
      <c r="G1899">
        <v>0</v>
      </c>
      <c r="H1899">
        <v>0</v>
      </c>
      <c r="I1899" s="1" t="s">
        <v>21</v>
      </c>
      <c r="J1899" s="1"/>
      <c r="K1899">
        <v>0</v>
      </c>
      <c r="L1899" s="1" t="s">
        <v>22</v>
      </c>
      <c r="M1899" s="1" t="s">
        <v>26</v>
      </c>
      <c r="N1899" s="1" t="s">
        <v>26</v>
      </c>
      <c r="O1899">
        <v>1</v>
      </c>
      <c r="P1899" s="1" t="s">
        <v>534</v>
      </c>
      <c r="Q1899" s="1" t="s">
        <v>534</v>
      </c>
      <c r="R1899">
        <v>0</v>
      </c>
    </row>
    <row r="1900" spans="1:18" x14ac:dyDescent="0.3">
      <c r="A1900" s="1" t="s">
        <v>2087</v>
      </c>
      <c r="B1900" s="1" t="s">
        <v>1943</v>
      </c>
      <c r="C1900">
        <v>2024</v>
      </c>
      <c r="D1900" s="2">
        <v>36661</v>
      </c>
      <c r="E1900" s="1" t="s">
        <v>37</v>
      </c>
      <c r="F1900">
        <v>1</v>
      </c>
      <c r="G1900">
        <v>1</v>
      </c>
      <c r="H1900">
        <v>1</v>
      </c>
      <c r="I1900" s="1" t="s">
        <v>38</v>
      </c>
      <c r="J1900" s="1" t="s">
        <v>42</v>
      </c>
      <c r="K1900">
        <v>0</v>
      </c>
      <c r="L1900" s="1" t="s">
        <v>22</v>
      </c>
      <c r="M1900" s="1" t="s">
        <v>26</v>
      </c>
      <c r="N1900" s="1" t="s">
        <v>26</v>
      </c>
      <c r="O1900">
        <v>1</v>
      </c>
      <c r="P1900" s="1" t="s">
        <v>82</v>
      </c>
      <c r="Q1900" s="1" t="s">
        <v>82</v>
      </c>
      <c r="R1900">
        <v>0</v>
      </c>
    </row>
    <row r="1901" spans="1:18" x14ac:dyDescent="0.3">
      <c r="A1901" s="1" t="s">
        <v>2088</v>
      </c>
      <c r="B1901" s="1" t="s">
        <v>1943</v>
      </c>
      <c r="C1901">
        <v>2024</v>
      </c>
      <c r="D1901" s="2">
        <v>36661</v>
      </c>
      <c r="E1901" s="1" t="s">
        <v>20</v>
      </c>
      <c r="F1901">
        <v>1</v>
      </c>
      <c r="G1901">
        <v>0</v>
      </c>
      <c r="H1901">
        <v>0</v>
      </c>
      <c r="I1901" s="1" t="s">
        <v>21</v>
      </c>
      <c r="J1901" s="1"/>
      <c r="K1901">
        <v>0</v>
      </c>
      <c r="L1901" s="1" t="s">
        <v>22</v>
      </c>
      <c r="M1901" s="1" t="s">
        <v>26</v>
      </c>
      <c r="N1901" s="1" t="s">
        <v>26</v>
      </c>
      <c r="O1901">
        <v>1</v>
      </c>
      <c r="P1901" s="1" t="s">
        <v>40</v>
      </c>
      <c r="Q1901" s="1" t="s">
        <v>40</v>
      </c>
      <c r="R1901">
        <v>0</v>
      </c>
    </row>
    <row r="1902" spans="1:18" x14ac:dyDescent="0.3">
      <c r="A1902" s="1" t="s">
        <v>2089</v>
      </c>
      <c r="B1902" s="1" t="s">
        <v>1943</v>
      </c>
      <c r="C1902">
        <v>2024</v>
      </c>
      <c r="D1902" s="2">
        <v>36661</v>
      </c>
      <c r="E1902" s="1" t="s">
        <v>20</v>
      </c>
      <c r="F1902">
        <v>1</v>
      </c>
      <c r="G1902">
        <v>0</v>
      </c>
      <c r="H1902">
        <v>0</v>
      </c>
      <c r="I1902" s="1" t="s">
        <v>21</v>
      </c>
      <c r="J1902" s="1"/>
      <c r="K1902">
        <v>0</v>
      </c>
      <c r="L1902" s="1" t="s">
        <v>22</v>
      </c>
      <c r="M1902" s="1" t="s">
        <v>23</v>
      </c>
      <c r="N1902" s="1" t="s">
        <v>23</v>
      </c>
      <c r="O1902">
        <v>1</v>
      </c>
      <c r="P1902" s="1" t="s">
        <v>27</v>
      </c>
      <c r="Q1902" s="1" t="s">
        <v>27</v>
      </c>
      <c r="R1902">
        <v>0</v>
      </c>
    </row>
    <row r="1903" spans="1:18" x14ac:dyDescent="0.3">
      <c r="A1903" s="1" t="s">
        <v>2090</v>
      </c>
      <c r="B1903" s="1" t="s">
        <v>1943</v>
      </c>
      <c r="C1903">
        <v>2024</v>
      </c>
      <c r="D1903" s="2">
        <v>36661</v>
      </c>
      <c r="E1903" s="1" t="s">
        <v>20</v>
      </c>
      <c r="F1903">
        <v>1</v>
      </c>
      <c r="G1903">
        <v>0</v>
      </c>
      <c r="H1903">
        <v>0</v>
      </c>
      <c r="I1903" s="1" t="s">
        <v>21</v>
      </c>
      <c r="J1903" s="1"/>
      <c r="K1903">
        <v>0</v>
      </c>
      <c r="L1903" s="1" t="s">
        <v>22</v>
      </c>
      <c r="M1903" s="1" t="s">
        <v>26</v>
      </c>
      <c r="N1903" s="1" t="s">
        <v>26</v>
      </c>
      <c r="O1903">
        <v>1</v>
      </c>
      <c r="P1903" s="1" t="s">
        <v>82</v>
      </c>
      <c r="Q1903" s="1" t="s">
        <v>82</v>
      </c>
      <c r="R1903">
        <v>0</v>
      </c>
    </row>
    <row r="1904" spans="1:18" x14ac:dyDescent="0.3">
      <c r="A1904" s="1" t="s">
        <v>2091</v>
      </c>
      <c r="B1904" s="1" t="s">
        <v>1943</v>
      </c>
      <c r="C1904">
        <v>2024</v>
      </c>
      <c r="D1904" s="2">
        <v>36661</v>
      </c>
      <c r="E1904" s="1" t="s">
        <v>20</v>
      </c>
      <c r="F1904">
        <v>1</v>
      </c>
      <c r="G1904">
        <v>0</v>
      </c>
      <c r="H1904">
        <v>0</v>
      </c>
      <c r="I1904" s="1" t="s">
        <v>21</v>
      </c>
      <c r="J1904" s="1"/>
      <c r="K1904">
        <v>0</v>
      </c>
      <c r="L1904" s="1" t="s">
        <v>22</v>
      </c>
      <c r="M1904" s="1" t="s">
        <v>23</v>
      </c>
      <c r="N1904" s="1" t="s">
        <v>23</v>
      </c>
      <c r="O1904">
        <v>1</v>
      </c>
      <c r="P1904" s="1" t="s">
        <v>40</v>
      </c>
      <c r="Q1904" s="1" t="s">
        <v>40</v>
      </c>
      <c r="R1904">
        <v>0</v>
      </c>
    </row>
    <row r="1905" spans="1:18" x14ac:dyDescent="0.3">
      <c r="A1905" s="1" t="s">
        <v>2092</v>
      </c>
      <c r="B1905" s="1" t="s">
        <v>1943</v>
      </c>
      <c r="C1905">
        <v>2024</v>
      </c>
      <c r="D1905" s="2">
        <v>36661</v>
      </c>
      <c r="E1905" s="1" t="s">
        <v>20</v>
      </c>
      <c r="F1905">
        <v>1</v>
      </c>
      <c r="G1905">
        <v>0</v>
      </c>
      <c r="H1905">
        <v>0</v>
      </c>
      <c r="I1905" s="1" t="s">
        <v>21</v>
      </c>
      <c r="J1905" s="1"/>
      <c r="K1905">
        <v>0</v>
      </c>
      <c r="L1905" s="1" t="s">
        <v>22</v>
      </c>
      <c r="M1905" s="1" t="s">
        <v>26</v>
      </c>
      <c r="N1905" s="1" t="s">
        <v>26</v>
      </c>
      <c r="O1905">
        <v>1</v>
      </c>
      <c r="P1905" s="1" t="s">
        <v>40</v>
      </c>
      <c r="Q1905" s="1" t="s">
        <v>40</v>
      </c>
      <c r="R1905">
        <v>0</v>
      </c>
    </row>
    <row r="1906" spans="1:18" x14ac:dyDescent="0.3">
      <c r="A1906" s="1" t="s">
        <v>2093</v>
      </c>
      <c r="B1906" s="1" t="s">
        <v>1943</v>
      </c>
      <c r="C1906">
        <v>2024</v>
      </c>
      <c r="D1906" s="2">
        <v>36661</v>
      </c>
      <c r="E1906" s="1" t="s">
        <v>20</v>
      </c>
      <c r="F1906">
        <v>1</v>
      </c>
      <c r="G1906">
        <v>0</v>
      </c>
      <c r="H1906">
        <v>0</v>
      </c>
      <c r="I1906" s="1" t="s">
        <v>21</v>
      </c>
      <c r="J1906" s="1"/>
      <c r="K1906">
        <v>0</v>
      </c>
      <c r="L1906" s="1" t="s">
        <v>22</v>
      </c>
      <c r="M1906" s="1" t="s">
        <v>26</v>
      </c>
      <c r="N1906" s="1" t="s">
        <v>26</v>
      </c>
      <c r="O1906">
        <v>1</v>
      </c>
      <c r="P1906" s="1" t="s">
        <v>40</v>
      </c>
      <c r="Q1906" s="1" t="s">
        <v>40</v>
      </c>
      <c r="R1906">
        <v>0</v>
      </c>
    </row>
    <row r="1907" spans="1:18" x14ac:dyDescent="0.3">
      <c r="A1907" s="1" t="s">
        <v>2094</v>
      </c>
      <c r="B1907" s="1" t="s">
        <v>1943</v>
      </c>
      <c r="C1907">
        <v>2024</v>
      </c>
      <c r="D1907" s="2">
        <v>36661</v>
      </c>
      <c r="E1907" s="1" t="s">
        <v>20</v>
      </c>
      <c r="F1907">
        <v>1</v>
      </c>
      <c r="G1907">
        <v>0</v>
      </c>
      <c r="H1907">
        <v>0</v>
      </c>
      <c r="I1907" s="1" t="s">
        <v>21</v>
      </c>
      <c r="J1907" s="1"/>
      <c r="K1907">
        <v>0</v>
      </c>
      <c r="L1907" s="1" t="s">
        <v>22</v>
      </c>
      <c r="M1907" s="1" t="s">
        <v>33</v>
      </c>
      <c r="N1907" s="1" t="s">
        <v>33</v>
      </c>
      <c r="O1907">
        <v>1</v>
      </c>
      <c r="P1907" s="1" t="s">
        <v>858</v>
      </c>
      <c r="Q1907" s="1" t="s">
        <v>858</v>
      </c>
      <c r="R1907">
        <v>0</v>
      </c>
    </row>
    <row r="1908" spans="1:18" x14ac:dyDescent="0.3">
      <c r="A1908" s="1" t="s">
        <v>2095</v>
      </c>
      <c r="B1908" s="1" t="s">
        <v>1943</v>
      </c>
      <c r="C1908">
        <v>2024</v>
      </c>
      <c r="D1908" s="2">
        <v>36661</v>
      </c>
      <c r="E1908" s="1" t="s">
        <v>20</v>
      </c>
      <c r="F1908">
        <v>1</v>
      </c>
      <c r="G1908">
        <v>0</v>
      </c>
      <c r="H1908">
        <v>0</v>
      </c>
      <c r="I1908" s="1" t="s">
        <v>21</v>
      </c>
      <c r="J1908" s="1"/>
      <c r="K1908">
        <v>0</v>
      </c>
      <c r="L1908" s="1" t="s">
        <v>22</v>
      </c>
      <c r="M1908" s="1" t="s">
        <v>26</v>
      </c>
      <c r="N1908" s="1" t="s">
        <v>26</v>
      </c>
      <c r="O1908">
        <v>1</v>
      </c>
      <c r="P1908" s="1" t="s">
        <v>27</v>
      </c>
      <c r="Q1908" s="1" t="s">
        <v>27</v>
      </c>
      <c r="R1908">
        <v>0</v>
      </c>
    </row>
    <row r="1909" spans="1:18" x14ac:dyDescent="0.3">
      <c r="A1909" s="1" t="s">
        <v>2096</v>
      </c>
      <c r="B1909" s="1" t="s">
        <v>1943</v>
      </c>
      <c r="C1909">
        <v>2024</v>
      </c>
      <c r="D1909" s="2">
        <v>36661</v>
      </c>
      <c r="E1909" s="1" t="s">
        <v>20</v>
      </c>
      <c r="F1909">
        <v>1</v>
      </c>
      <c r="G1909">
        <v>0</v>
      </c>
      <c r="H1909">
        <v>0</v>
      </c>
      <c r="I1909" s="1" t="s">
        <v>21</v>
      </c>
      <c r="J1909" s="1"/>
      <c r="K1909">
        <v>0</v>
      </c>
      <c r="L1909" s="1" t="s">
        <v>22</v>
      </c>
      <c r="M1909" s="1" t="s">
        <v>23</v>
      </c>
      <c r="N1909" s="1" t="s">
        <v>23</v>
      </c>
      <c r="O1909">
        <v>1</v>
      </c>
      <c r="P1909" s="1" t="s">
        <v>27</v>
      </c>
      <c r="Q1909" s="1" t="s">
        <v>27</v>
      </c>
      <c r="R1909">
        <v>0</v>
      </c>
    </row>
    <row r="1910" spans="1:18" x14ac:dyDescent="0.3">
      <c r="A1910" s="1" t="s">
        <v>2097</v>
      </c>
      <c r="B1910" s="1" t="s">
        <v>1943</v>
      </c>
      <c r="C1910">
        <v>2024</v>
      </c>
      <c r="D1910" s="2">
        <v>36661</v>
      </c>
      <c r="E1910" s="1" t="s">
        <v>20</v>
      </c>
      <c r="F1910">
        <v>1</v>
      </c>
      <c r="G1910">
        <v>0</v>
      </c>
      <c r="H1910">
        <v>0</v>
      </c>
      <c r="I1910" s="1" t="s">
        <v>21</v>
      </c>
      <c r="J1910" s="1"/>
      <c r="K1910">
        <v>0</v>
      </c>
      <c r="L1910" s="1" t="s">
        <v>22</v>
      </c>
      <c r="M1910" s="1" t="s">
        <v>23</v>
      </c>
      <c r="N1910" s="1" t="s">
        <v>23</v>
      </c>
      <c r="O1910">
        <v>1</v>
      </c>
      <c r="P1910" s="1" t="s">
        <v>27</v>
      </c>
      <c r="Q1910" s="1" t="s">
        <v>27</v>
      </c>
      <c r="R1910">
        <v>0</v>
      </c>
    </row>
    <row r="1911" spans="1:18" x14ac:dyDescent="0.3">
      <c r="A1911" s="1" t="s">
        <v>2098</v>
      </c>
      <c r="B1911" s="1" t="s">
        <v>1943</v>
      </c>
      <c r="C1911">
        <v>2024</v>
      </c>
      <c r="D1911" s="2">
        <v>36661</v>
      </c>
      <c r="E1911" s="1" t="s">
        <v>20</v>
      </c>
      <c r="F1911">
        <v>1</v>
      </c>
      <c r="G1911">
        <v>0</v>
      </c>
      <c r="H1911">
        <v>0</v>
      </c>
      <c r="I1911" s="1" t="s">
        <v>21</v>
      </c>
      <c r="J1911" s="1"/>
      <c r="K1911">
        <v>0</v>
      </c>
      <c r="L1911" s="1" t="s">
        <v>22</v>
      </c>
      <c r="M1911" s="1" t="s">
        <v>26</v>
      </c>
      <c r="N1911" s="1" t="s">
        <v>26</v>
      </c>
      <c r="O1911">
        <v>1</v>
      </c>
      <c r="P1911" s="1" t="s">
        <v>31</v>
      </c>
      <c r="Q1911" s="1" t="s">
        <v>31</v>
      </c>
      <c r="R1911">
        <v>0</v>
      </c>
    </row>
    <row r="1912" spans="1:18" x14ac:dyDescent="0.3">
      <c r="A1912" s="1" t="s">
        <v>2099</v>
      </c>
      <c r="B1912" s="1" t="s">
        <v>1943</v>
      </c>
      <c r="C1912">
        <v>2024</v>
      </c>
      <c r="D1912" s="2">
        <v>36661</v>
      </c>
      <c r="E1912" s="1" t="s">
        <v>20</v>
      </c>
      <c r="F1912">
        <v>1</v>
      </c>
      <c r="G1912">
        <v>0</v>
      </c>
      <c r="H1912">
        <v>0</v>
      </c>
      <c r="I1912" s="1" t="s">
        <v>21</v>
      </c>
      <c r="J1912" s="1"/>
      <c r="K1912">
        <v>0</v>
      </c>
      <c r="L1912" s="1" t="s">
        <v>22</v>
      </c>
      <c r="M1912" s="1" t="s">
        <v>23</v>
      </c>
      <c r="N1912" s="1" t="s">
        <v>23</v>
      </c>
      <c r="O1912">
        <v>1</v>
      </c>
      <c r="P1912" s="1" t="s">
        <v>27</v>
      </c>
      <c r="Q1912" s="1" t="s">
        <v>27</v>
      </c>
      <c r="R1912">
        <v>0</v>
      </c>
    </row>
    <row r="1913" spans="1:18" x14ac:dyDescent="0.3">
      <c r="A1913" s="1" t="s">
        <v>2100</v>
      </c>
      <c r="B1913" s="1" t="s">
        <v>1943</v>
      </c>
      <c r="C1913">
        <v>2024</v>
      </c>
      <c r="D1913" s="2">
        <v>36661</v>
      </c>
      <c r="E1913" s="1" t="s">
        <v>20</v>
      </c>
      <c r="F1913">
        <v>1</v>
      </c>
      <c r="G1913">
        <v>0</v>
      </c>
      <c r="H1913">
        <v>0</v>
      </c>
      <c r="I1913" s="1" t="s">
        <v>21</v>
      </c>
      <c r="J1913" s="1"/>
      <c r="K1913">
        <v>0</v>
      </c>
      <c r="L1913" s="1" t="s">
        <v>22</v>
      </c>
      <c r="M1913" s="1" t="s">
        <v>33</v>
      </c>
      <c r="N1913" s="1" t="s">
        <v>33</v>
      </c>
      <c r="O1913">
        <v>1</v>
      </c>
      <c r="P1913" s="1" t="s">
        <v>27</v>
      </c>
      <c r="Q1913" s="1" t="s">
        <v>27</v>
      </c>
      <c r="R1913">
        <v>0</v>
      </c>
    </row>
    <row r="1914" spans="1:18" x14ac:dyDescent="0.3">
      <c r="A1914" s="1" t="s">
        <v>2101</v>
      </c>
      <c r="B1914" s="1" t="s">
        <v>1943</v>
      </c>
      <c r="C1914">
        <v>2024</v>
      </c>
      <c r="D1914" s="2">
        <v>36661</v>
      </c>
      <c r="E1914" s="1" t="s">
        <v>20</v>
      </c>
      <c r="F1914">
        <v>1</v>
      </c>
      <c r="G1914">
        <v>0</v>
      </c>
      <c r="H1914">
        <v>0</v>
      </c>
      <c r="I1914" s="1" t="s">
        <v>21</v>
      </c>
      <c r="J1914" s="1"/>
      <c r="K1914">
        <v>0</v>
      </c>
      <c r="L1914" s="1" t="s">
        <v>22</v>
      </c>
      <c r="M1914" s="1" t="s">
        <v>26</v>
      </c>
      <c r="N1914" s="1" t="s">
        <v>26</v>
      </c>
      <c r="O1914">
        <v>1</v>
      </c>
      <c r="P1914" s="1" t="s">
        <v>40</v>
      </c>
      <c r="Q1914" s="1" t="s">
        <v>40</v>
      </c>
      <c r="R1914">
        <v>0</v>
      </c>
    </row>
    <row r="1915" spans="1:18" x14ac:dyDescent="0.3">
      <c r="A1915" s="1" t="s">
        <v>2102</v>
      </c>
      <c r="B1915" s="1" t="s">
        <v>1943</v>
      </c>
      <c r="C1915">
        <v>2024</v>
      </c>
      <c r="D1915" s="2">
        <v>36661</v>
      </c>
      <c r="E1915" s="1" t="s">
        <v>20</v>
      </c>
      <c r="F1915">
        <v>1</v>
      </c>
      <c r="G1915">
        <v>0</v>
      </c>
      <c r="H1915">
        <v>0</v>
      </c>
      <c r="I1915" s="1" t="s">
        <v>21</v>
      </c>
      <c r="J1915" s="1"/>
      <c r="K1915">
        <v>0</v>
      </c>
      <c r="L1915" s="1" t="s">
        <v>22</v>
      </c>
      <c r="M1915" s="1" t="s">
        <v>26</v>
      </c>
      <c r="N1915" s="1" t="s">
        <v>26</v>
      </c>
      <c r="O1915">
        <v>1</v>
      </c>
      <c r="P1915" s="1" t="s">
        <v>121</v>
      </c>
      <c r="Q1915" s="1" t="s">
        <v>121</v>
      </c>
      <c r="R1915">
        <v>0</v>
      </c>
    </row>
    <row r="1916" spans="1:18" x14ac:dyDescent="0.3">
      <c r="A1916" s="1" t="s">
        <v>2103</v>
      </c>
      <c r="B1916" s="1" t="s">
        <v>1943</v>
      </c>
      <c r="C1916">
        <v>2024</v>
      </c>
      <c r="D1916" s="2">
        <v>36661</v>
      </c>
      <c r="E1916" s="1" t="s">
        <v>20</v>
      </c>
      <c r="F1916">
        <v>1</v>
      </c>
      <c r="G1916">
        <v>0</v>
      </c>
      <c r="H1916">
        <v>0</v>
      </c>
      <c r="I1916" s="1" t="s">
        <v>21</v>
      </c>
      <c r="J1916" s="1"/>
      <c r="K1916">
        <v>0</v>
      </c>
      <c r="L1916" s="1" t="s">
        <v>22</v>
      </c>
      <c r="M1916" s="1" t="s">
        <v>23</v>
      </c>
      <c r="N1916" s="1" t="s">
        <v>23</v>
      </c>
      <c r="O1916">
        <v>1</v>
      </c>
      <c r="P1916" s="1" t="s">
        <v>31</v>
      </c>
      <c r="Q1916" s="1" t="s">
        <v>31</v>
      </c>
      <c r="R1916">
        <v>0</v>
      </c>
    </row>
    <row r="1917" spans="1:18" x14ac:dyDescent="0.3">
      <c r="A1917" s="1" t="s">
        <v>2104</v>
      </c>
      <c r="B1917" s="1" t="s">
        <v>1943</v>
      </c>
      <c r="C1917">
        <v>2024</v>
      </c>
      <c r="D1917" s="2">
        <v>36661</v>
      </c>
      <c r="E1917" s="1" t="s">
        <v>20</v>
      </c>
      <c r="F1917">
        <v>1</v>
      </c>
      <c r="G1917">
        <v>0</v>
      </c>
      <c r="H1917">
        <v>0</v>
      </c>
      <c r="I1917" s="1" t="s">
        <v>21</v>
      </c>
      <c r="J1917" s="1"/>
      <c r="K1917">
        <v>0</v>
      </c>
      <c r="L1917" s="1" t="s">
        <v>22</v>
      </c>
      <c r="M1917" s="1" t="s">
        <v>26</v>
      </c>
      <c r="N1917" s="1" t="s">
        <v>26</v>
      </c>
      <c r="O1917">
        <v>1</v>
      </c>
      <c r="P1917" s="1" t="s">
        <v>27</v>
      </c>
      <c r="Q1917" s="1" t="s">
        <v>27</v>
      </c>
      <c r="R1917">
        <v>0</v>
      </c>
    </row>
    <row r="1918" spans="1:18" x14ac:dyDescent="0.3">
      <c r="A1918" s="1" t="s">
        <v>2105</v>
      </c>
      <c r="B1918" s="1" t="s">
        <v>1943</v>
      </c>
      <c r="C1918">
        <v>2024</v>
      </c>
      <c r="D1918" s="2">
        <v>36661</v>
      </c>
      <c r="E1918" s="1" t="s">
        <v>37</v>
      </c>
      <c r="F1918">
        <v>1</v>
      </c>
      <c r="G1918">
        <v>1</v>
      </c>
      <c r="H1918">
        <v>1</v>
      </c>
      <c r="I1918" s="1" t="s">
        <v>38</v>
      </c>
      <c r="J1918" s="1" t="s">
        <v>39</v>
      </c>
      <c r="K1918">
        <v>0</v>
      </c>
      <c r="L1918" s="1" t="s">
        <v>22</v>
      </c>
      <c r="M1918" s="1" t="s">
        <v>26</v>
      </c>
      <c r="N1918" s="1" t="s">
        <v>26</v>
      </c>
      <c r="O1918">
        <v>1</v>
      </c>
      <c r="P1918" s="1" t="s">
        <v>31</v>
      </c>
      <c r="Q1918" s="1" t="s">
        <v>31</v>
      </c>
      <c r="R1918">
        <v>0</v>
      </c>
    </row>
    <row r="1919" spans="1:18" x14ac:dyDescent="0.3">
      <c r="A1919" s="1" t="s">
        <v>2106</v>
      </c>
      <c r="B1919" s="1" t="s">
        <v>1943</v>
      </c>
      <c r="C1919">
        <v>2024</v>
      </c>
      <c r="D1919" s="2">
        <v>36661</v>
      </c>
      <c r="E1919" s="1" t="s">
        <v>20</v>
      </c>
      <c r="F1919">
        <v>1</v>
      </c>
      <c r="G1919">
        <v>0</v>
      </c>
      <c r="H1919">
        <v>0</v>
      </c>
      <c r="I1919" s="1" t="s">
        <v>21</v>
      </c>
      <c r="J1919" s="1"/>
      <c r="K1919">
        <v>0</v>
      </c>
      <c r="L1919" s="1" t="s">
        <v>22</v>
      </c>
      <c r="M1919" s="1" t="s">
        <v>23</v>
      </c>
      <c r="N1919" s="1" t="s">
        <v>23</v>
      </c>
      <c r="O1919">
        <v>1</v>
      </c>
      <c r="P1919" s="1" t="s">
        <v>40</v>
      </c>
      <c r="Q1919" s="1" t="s">
        <v>40</v>
      </c>
      <c r="R1919">
        <v>0</v>
      </c>
    </row>
    <row r="1920" spans="1:18" x14ac:dyDescent="0.3">
      <c r="A1920" s="1" t="s">
        <v>2107</v>
      </c>
      <c r="B1920" s="1" t="s">
        <v>1943</v>
      </c>
      <c r="C1920">
        <v>2024</v>
      </c>
      <c r="D1920" s="2">
        <v>36661</v>
      </c>
      <c r="E1920" s="1" t="s">
        <v>37</v>
      </c>
      <c r="F1920">
        <v>1</v>
      </c>
      <c r="G1920">
        <v>1</v>
      </c>
      <c r="H1920">
        <v>1</v>
      </c>
      <c r="I1920" s="1" t="s">
        <v>38</v>
      </c>
      <c r="J1920" s="1" t="s">
        <v>42</v>
      </c>
      <c r="K1920">
        <v>0</v>
      </c>
      <c r="L1920" s="1" t="s">
        <v>22</v>
      </c>
      <c r="M1920" s="1" t="s">
        <v>26</v>
      </c>
      <c r="N1920" s="1" t="s">
        <v>26</v>
      </c>
      <c r="O1920">
        <v>1</v>
      </c>
      <c r="P1920" s="1" t="s">
        <v>31</v>
      </c>
      <c r="Q1920" s="1" t="s">
        <v>31</v>
      </c>
      <c r="R1920">
        <v>0</v>
      </c>
    </row>
    <row r="1921" spans="1:18" x14ac:dyDescent="0.3">
      <c r="A1921" s="1" t="s">
        <v>2108</v>
      </c>
      <c r="B1921" s="1" t="s">
        <v>1943</v>
      </c>
      <c r="C1921">
        <v>2024</v>
      </c>
      <c r="D1921" s="2">
        <v>36661</v>
      </c>
      <c r="E1921" s="1" t="s">
        <v>20</v>
      </c>
      <c r="F1921">
        <v>1</v>
      </c>
      <c r="G1921">
        <v>0</v>
      </c>
      <c r="H1921">
        <v>0</v>
      </c>
      <c r="I1921" s="1" t="s">
        <v>21</v>
      </c>
      <c r="J1921" s="1"/>
      <c r="K1921">
        <v>0</v>
      </c>
      <c r="L1921" s="1" t="s">
        <v>22</v>
      </c>
      <c r="M1921" s="1" t="s">
        <v>26</v>
      </c>
      <c r="N1921" s="1" t="s">
        <v>26</v>
      </c>
      <c r="O1921">
        <v>2</v>
      </c>
      <c r="P1921" s="1" t="s">
        <v>612</v>
      </c>
      <c r="Q1921" s="1"/>
      <c r="R1921">
        <v>0</v>
      </c>
    </row>
    <row r="1922" spans="1:18" x14ac:dyDescent="0.3">
      <c r="A1922" s="1" t="s">
        <v>2109</v>
      </c>
      <c r="B1922" s="1" t="s">
        <v>1943</v>
      </c>
      <c r="C1922">
        <v>2024</v>
      </c>
      <c r="D1922" s="2">
        <v>36661</v>
      </c>
      <c r="E1922" s="1" t="s">
        <v>37</v>
      </c>
      <c r="F1922">
        <v>1</v>
      </c>
      <c r="G1922">
        <v>1</v>
      </c>
      <c r="H1922">
        <v>1</v>
      </c>
      <c r="I1922" s="1" t="s">
        <v>38</v>
      </c>
      <c r="J1922" s="1" t="s">
        <v>39</v>
      </c>
      <c r="K1922">
        <v>0</v>
      </c>
      <c r="L1922" s="1" t="s">
        <v>22</v>
      </c>
      <c r="M1922" s="1" t="s">
        <v>26</v>
      </c>
      <c r="N1922" s="1" t="s">
        <v>26</v>
      </c>
      <c r="O1922">
        <v>1</v>
      </c>
      <c r="P1922" s="1" t="s">
        <v>31</v>
      </c>
      <c r="Q1922" s="1" t="s">
        <v>31</v>
      </c>
      <c r="R1922">
        <v>0</v>
      </c>
    </row>
    <row r="1923" spans="1:18" x14ac:dyDescent="0.3">
      <c r="A1923" s="1" t="s">
        <v>2110</v>
      </c>
      <c r="B1923" s="1" t="s">
        <v>1943</v>
      </c>
      <c r="C1923">
        <v>2024</v>
      </c>
      <c r="D1923" s="2">
        <v>36661</v>
      </c>
      <c r="E1923" s="1" t="s">
        <v>20</v>
      </c>
      <c r="F1923">
        <v>1</v>
      </c>
      <c r="G1923">
        <v>0</v>
      </c>
      <c r="H1923">
        <v>0</v>
      </c>
      <c r="I1923" s="1" t="s">
        <v>21</v>
      </c>
      <c r="J1923" s="1"/>
      <c r="K1923">
        <v>0</v>
      </c>
      <c r="L1923" s="1" t="s">
        <v>22</v>
      </c>
      <c r="M1923" s="1" t="s">
        <v>23</v>
      </c>
      <c r="N1923" s="1" t="s">
        <v>23</v>
      </c>
      <c r="O1923">
        <v>1</v>
      </c>
      <c r="P1923" s="1" t="s">
        <v>31</v>
      </c>
      <c r="Q1923" s="1" t="s">
        <v>31</v>
      </c>
      <c r="R1923">
        <v>0</v>
      </c>
    </row>
    <row r="1924" spans="1:18" x14ac:dyDescent="0.3">
      <c r="A1924" s="1" t="s">
        <v>2111</v>
      </c>
      <c r="B1924" s="1" t="s">
        <v>1943</v>
      </c>
      <c r="C1924">
        <v>2024</v>
      </c>
      <c r="D1924" s="2">
        <v>36661</v>
      </c>
      <c r="E1924" s="1" t="s">
        <v>20</v>
      </c>
      <c r="F1924">
        <v>1</v>
      </c>
      <c r="G1924">
        <v>0</v>
      </c>
      <c r="H1924">
        <v>0</v>
      </c>
      <c r="I1924" s="1" t="s">
        <v>21</v>
      </c>
      <c r="J1924" s="1"/>
      <c r="K1924">
        <v>0</v>
      </c>
      <c r="L1924" s="1" t="s">
        <v>22</v>
      </c>
      <c r="M1924" s="1" t="s">
        <v>26</v>
      </c>
      <c r="N1924" s="1" t="s">
        <v>26</v>
      </c>
      <c r="O1924">
        <v>1</v>
      </c>
      <c r="P1924" s="1" t="s">
        <v>40</v>
      </c>
      <c r="Q1924" s="1" t="s">
        <v>40</v>
      </c>
      <c r="R1924">
        <v>0</v>
      </c>
    </row>
    <row r="1925" spans="1:18" x14ac:dyDescent="0.3">
      <c r="A1925" s="1" t="s">
        <v>2112</v>
      </c>
      <c r="B1925" s="1" t="s">
        <v>1943</v>
      </c>
      <c r="C1925">
        <v>2024</v>
      </c>
      <c r="D1925" s="2">
        <v>36661</v>
      </c>
      <c r="E1925" s="1" t="s">
        <v>20</v>
      </c>
      <c r="F1925">
        <v>1</v>
      </c>
      <c r="G1925">
        <v>0</v>
      </c>
      <c r="H1925">
        <v>0</v>
      </c>
      <c r="I1925" s="1" t="s">
        <v>21</v>
      </c>
      <c r="J1925" s="1"/>
      <c r="K1925">
        <v>0</v>
      </c>
      <c r="L1925" s="1" t="s">
        <v>22</v>
      </c>
      <c r="M1925" s="1" t="s">
        <v>23</v>
      </c>
      <c r="N1925" s="1" t="s">
        <v>23</v>
      </c>
      <c r="O1925">
        <v>1</v>
      </c>
      <c r="P1925" s="1" t="s">
        <v>27</v>
      </c>
      <c r="Q1925" s="1" t="s">
        <v>27</v>
      </c>
      <c r="R1925">
        <v>0</v>
      </c>
    </row>
    <row r="1926" spans="1:18" x14ac:dyDescent="0.3">
      <c r="A1926" s="1" t="s">
        <v>2113</v>
      </c>
      <c r="B1926" s="1" t="s">
        <v>1943</v>
      </c>
      <c r="C1926">
        <v>2024</v>
      </c>
      <c r="D1926" s="2">
        <v>36661</v>
      </c>
      <c r="E1926" s="1" t="s">
        <v>37</v>
      </c>
      <c r="F1926">
        <v>1</v>
      </c>
      <c r="G1926">
        <v>1</v>
      </c>
      <c r="H1926">
        <v>1</v>
      </c>
      <c r="I1926" s="1" t="s">
        <v>38</v>
      </c>
      <c r="J1926" s="1" t="s">
        <v>42</v>
      </c>
      <c r="K1926">
        <v>0</v>
      </c>
      <c r="L1926" s="1" t="s">
        <v>22</v>
      </c>
      <c r="M1926" s="1" t="s">
        <v>23</v>
      </c>
      <c r="N1926" s="1" t="s">
        <v>23</v>
      </c>
      <c r="O1926">
        <v>1</v>
      </c>
      <c r="P1926" s="1" t="s">
        <v>45</v>
      </c>
      <c r="Q1926" s="1" t="s">
        <v>45</v>
      </c>
      <c r="R1926">
        <v>0</v>
      </c>
    </row>
    <row r="1927" spans="1:18" x14ac:dyDescent="0.3">
      <c r="A1927" s="1" t="s">
        <v>2114</v>
      </c>
      <c r="B1927" s="1" t="s">
        <v>1943</v>
      </c>
      <c r="C1927">
        <v>2024</v>
      </c>
      <c r="D1927" s="2">
        <v>36661</v>
      </c>
      <c r="E1927" s="1" t="s">
        <v>20</v>
      </c>
      <c r="F1927">
        <v>1</v>
      </c>
      <c r="G1927">
        <v>0</v>
      </c>
      <c r="H1927">
        <v>0</v>
      </c>
      <c r="I1927" s="1" t="s">
        <v>21</v>
      </c>
      <c r="J1927" s="1"/>
      <c r="K1927">
        <v>0</v>
      </c>
      <c r="L1927" s="1" t="s">
        <v>22</v>
      </c>
      <c r="M1927" s="1" t="s">
        <v>26</v>
      </c>
      <c r="N1927" s="1" t="s">
        <v>26</v>
      </c>
      <c r="O1927">
        <v>1</v>
      </c>
      <c r="P1927" s="1" t="s">
        <v>27</v>
      </c>
      <c r="Q1927" s="1" t="s">
        <v>27</v>
      </c>
      <c r="R1927">
        <v>0</v>
      </c>
    </row>
    <row r="1928" spans="1:18" x14ac:dyDescent="0.3">
      <c r="A1928" s="1" t="s">
        <v>2115</v>
      </c>
      <c r="B1928" s="1" t="s">
        <v>1943</v>
      </c>
      <c r="C1928">
        <v>2024</v>
      </c>
      <c r="D1928" s="2">
        <v>36661</v>
      </c>
      <c r="E1928" s="1" t="s">
        <v>20</v>
      </c>
      <c r="F1928">
        <v>1</v>
      </c>
      <c r="G1928">
        <v>0</v>
      </c>
      <c r="H1928">
        <v>0</v>
      </c>
      <c r="I1928" s="1" t="s">
        <v>21</v>
      </c>
      <c r="J1928" s="1"/>
      <c r="K1928">
        <v>0</v>
      </c>
      <c r="L1928" s="1" t="s">
        <v>22</v>
      </c>
      <c r="M1928" s="1" t="s">
        <v>26</v>
      </c>
      <c r="N1928" s="1" t="s">
        <v>26</v>
      </c>
      <c r="O1928">
        <v>1</v>
      </c>
      <c r="P1928" s="1" t="s">
        <v>40</v>
      </c>
      <c r="Q1928" s="1" t="s">
        <v>40</v>
      </c>
      <c r="R1928">
        <v>0</v>
      </c>
    </row>
    <row r="1929" spans="1:18" x14ac:dyDescent="0.3">
      <c r="A1929" s="1" t="s">
        <v>2116</v>
      </c>
      <c r="B1929" s="1" t="s">
        <v>1943</v>
      </c>
      <c r="C1929">
        <v>2024</v>
      </c>
      <c r="D1929" s="2">
        <v>36661</v>
      </c>
      <c r="E1929" s="1" t="s">
        <v>37</v>
      </c>
      <c r="F1929">
        <v>1</v>
      </c>
      <c r="G1929">
        <v>1</v>
      </c>
      <c r="H1929">
        <v>1</v>
      </c>
      <c r="I1929" s="1" t="s">
        <v>91</v>
      </c>
      <c r="J1929" s="1" t="s">
        <v>2117</v>
      </c>
      <c r="K1929">
        <v>0</v>
      </c>
      <c r="L1929" s="1" t="s">
        <v>22</v>
      </c>
      <c r="M1929" s="1" t="s">
        <v>47</v>
      </c>
      <c r="N1929" s="1" t="s">
        <v>47</v>
      </c>
      <c r="O1929">
        <v>1</v>
      </c>
      <c r="P1929" s="1" t="s">
        <v>27</v>
      </c>
      <c r="Q1929" s="1" t="s">
        <v>27</v>
      </c>
      <c r="R1929">
        <v>0</v>
      </c>
    </row>
    <row r="1930" spans="1:18" x14ac:dyDescent="0.3">
      <c r="A1930" s="1" t="s">
        <v>2118</v>
      </c>
      <c r="B1930" s="1" t="s">
        <v>1943</v>
      </c>
      <c r="C1930">
        <v>2024</v>
      </c>
      <c r="D1930" s="2">
        <v>36661</v>
      </c>
      <c r="E1930" s="1" t="s">
        <v>20</v>
      </c>
      <c r="F1930">
        <v>1</v>
      </c>
      <c r="G1930">
        <v>0</v>
      </c>
      <c r="H1930">
        <v>0</v>
      </c>
      <c r="I1930" s="1" t="s">
        <v>21</v>
      </c>
      <c r="J1930" s="1"/>
      <c r="K1930">
        <v>0</v>
      </c>
      <c r="L1930" s="1" t="s">
        <v>22</v>
      </c>
      <c r="M1930" s="1" t="s">
        <v>23</v>
      </c>
      <c r="N1930" s="1" t="s">
        <v>23</v>
      </c>
      <c r="O1930">
        <v>1</v>
      </c>
      <c r="P1930" s="1" t="s">
        <v>27</v>
      </c>
      <c r="Q1930" s="1" t="s">
        <v>27</v>
      </c>
      <c r="R1930">
        <v>0</v>
      </c>
    </row>
    <row r="1931" spans="1:18" x14ac:dyDescent="0.3">
      <c r="A1931" s="1" t="s">
        <v>2119</v>
      </c>
      <c r="B1931" s="1" t="s">
        <v>1943</v>
      </c>
      <c r="C1931">
        <v>2024</v>
      </c>
      <c r="D1931" s="2">
        <v>36661</v>
      </c>
      <c r="E1931" s="1" t="s">
        <v>37</v>
      </c>
      <c r="F1931">
        <v>1</v>
      </c>
      <c r="G1931">
        <v>1</v>
      </c>
      <c r="H1931">
        <v>1</v>
      </c>
      <c r="I1931" s="1" t="s">
        <v>38</v>
      </c>
      <c r="J1931" s="1" t="s">
        <v>42</v>
      </c>
      <c r="K1931">
        <v>0</v>
      </c>
      <c r="L1931" s="1" t="s">
        <v>22</v>
      </c>
      <c r="M1931" s="1" t="s">
        <v>26</v>
      </c>
      <c r="N1931" s="1" t="s">
        <v>26</v>
      </c>
      <c r="O1931">
        <v>1</v>
      </c>
      <c r="P1931" s="1" t="s">
        <v>31</v>
      </c>
      <c r="Q1931" s="1" t="s">
        <v>31</v>
      </c>
      <c r="R1931">
        <v>0</v>
      </c>
    </row>
    <row r="1932" spans="1:18" x14ac:dyDescent="0.3">
      <c r="A1932" s="1" t="s">
        <v>2120</v>
      </c>
      <c r="B1932" s="1" t="s">
        <v>1943</v>
      </c>
      <c r="C1932">
        <v>2024</v>
      </c>
      <c r="D1932" s="2">
        <v>36661</v>
      </c>
      <c r="E1932" s="1" t="s">
        <v>20</v>
      </c>
      <c r="F1932">
        <v>1</v>
      </c>
      <c r="G1932">
        <v>0</v>
      </c>
      <c r="H1932">
        <v>0</v>
      </c>
      <c r="I1932" s="1" t="s">
        <v>21</v>
      </c>
      <c r="J1932" s="1"/>
      <c r="K1932">
        <v>0</v>
      </c>
      <c r="L1932" s="1" t="s">
        <v>22</v>
      </c>
      <c r="M1932" s="1" t="s">
        <v>26</v>
      </c>
      <c r="N1932" s="1" t="s">
        <v>26</v>
      </c>
      <c r="O1932">
        <v>1</v>
      </c>
      <c r="P1932" s="1" t="s">
        <v>27</v>
      </c>
      <c r="Q1932" s="1" t="s">
        <v>27</v>
      </c>
      <c r="R1932">
        <v>0</v>
      </c>
    </row>
    <row r="1933" spans="1:18" x14ac:dyDescent="0.3">
      <c r="A1933" s="1" t="s">
        <v>2121</v>
      </c>
      <c r="B1933" s="1" t="s">
        <v>1943</v>
      </c>
      <c r="C1933">
        <v>2024</v>
      </c>
      <c r="D1933" s="2">
        <v>36661</v>
      </c>
      <c r="E1933" s="1" t="s">
        <v>20</v>
      </c>
      <c r="F1933">
        <v>1</v>
      </c>
      <c r="G1933">
        <v>0</v>
      </c>
      <c r="H1933">
        <v>0</v>
      </c>
      <c r="I1933" s="1" t="s">
        <v>21</v>
      </c>
      <c r="J1933" s="1"/>
      <c r="K1933">
        <v>0</v>
      </c>
      <c r="L1933" s="1" t="s">
        <v>22</v>
      </c>
      <c r="M1933" s="1" t="s">
        <v>26</v>
      </c>
      <c r="N1933" s="1" t="s">
        <v>26</v>
      </c>
      <c r="O1933">
        <v>1</v>
      </c>
      <c r="P1933" s="1" t="s">
        <v>27</v>
      </c>
      <c r="Q1933" s="1" t="s">
        <v>27</v>
      </c>
      <c r="R1933">
        <v>0</v>
      </c>
    </row>
    <row r="1934" spans="1:18" x14ac:dyDescent="0.3">
      <c r="A1934" s="1" t="s">
        <v>2122</v>
      </c>
      <c r="B1934" s="1" t="s">
        <v>1943</v>
      </c>
      <c r="C1934">
        <v>2024</v>
      </c>
      <c r="D1934" s="2">
        <v>36661</v>
      </c>
      <c r="E1934" s="1" t="s">
        <v>20</v>
      </c>
      <c r="F1934">
        <v>1</v>
      </c>
      <c r="G1934">
        <v>0</v>
      </c>
      <c r="H1934">
        <v>0</v>
      </c>
      <c r="I1934" s="1" t="s">
        <v>21</v>
      </c>
      <c r="J1934" s="1"/>
      <c r="K1934">
        <v>0</v>
      </c>
      <c r="L1934" s="1" t="s">
        <v>22</v>
      </c>
      <c r="M1934" s="1" t="s">
        <v>33</v>
      </c>
      <c r="N1934" s="1" t="s">
        <v>33</v>
      </c>
      <c r="O1934">
        <v>1</v>
      </c>
      <c r="P1934" s="1" t="s">
        <v>27</v>
      </c>
      <c r="Q1934" s="1" t="s">
        <v>27</v>
      </c>
      <c r="R1934">
        <v>0</v>
      </c>
    </row>
    <row r="1935" spans="1:18" x14ac:dyDescent="0.3">
      <c r="A1935" s="1" t="s">
        <v>2123</v>
      </c>
      <c r="B1935" s="1" t="s">
        <v>1943</v>
      </c>
      <c r="C1935">
        <v>2024</v>
      </c>
      <c r="D1935" s="2">
        <v>36661</v>
      </c>
      <c r="E1935" s="1" t="s">
        <v>20</v>
      </c>
      <c r="F1935">
        <v>1</v>
      </c>
      <c r="G1935">
        <v>0</v>
      </c>
      <c r="H1935">
        <v>0</v>
      </c>
      <c r="I1935" s="1" t="s">
        <v>21</v>
      </c>
      <c r="J1935" s="1"/>
      <c r="K1935">
        <v>0</v>
      </c>
      <c r="L1935" s="1" t="s">
        <v>22</v>
      </c>
      <c r="M1935" s="1" t="s">
        <v>26</v>
      </c>
      <c r="N1935" s="1" t="s">
        <v>26</v>
      </c>
      <c r="O1935">
        <v>1</v>
      </c>
      <c r="P1935" s="1" t="s">
        <v>40</v>
      </c>
      <c r="Q1935" s="1" t="s">
        <v>40</v>
      </c>
      <c r="R1935">
        <v>0</v>
      </c>
    </row>
    <row r="1936" spans="1:18" x14ac:dyDescent="0.3">
      <c r="A1936" s="1" t="s">
        <v>2124</v>
      </c>
      <c r="B1936" s="1" t="s">
        <v>1943</v>
      </c>
      <c r="C1936">
        <v>2024</v>
      </c>
      <c r="D1936" s="2">
        <v>36661</v>
      </c>
      <c r="E1936" s="1" t="s">
        <v>37</v>
      </c>
      <c r="F1936">
        <v>1</v>
      </c>
      <c r="G1936">
        <v>1</v>
      </c>
      <c r="H1936">
        <v>1</v>
      </c>
      <c r="I1936" s="1" t="s">
        <v>38</v>
      </c>
      <c r="J1936" s="1" t="s">
        <v>71</v>
      </c>
      <c r="K1936">
        <v>0</v>
      </c>
      <c r="L1936" s="1" t="s">
        <v>22</v>
      </c>
      <c r="M1936" s="1" t="s">
        <v>33</v>
      </c>
      <c r="N1936" s="1" t="s">
        <v>33</v>
      </c>
      <c r="O1936">
        <v>1</v>
      </c>
      <c r="P1936" s="1" t="s">
        <v>27</v>
      </c>
      <c r="Q1936" s="1" t="s">
        <v>27</v>
      </c>
      <c r="R1936">
        <v>1</v>
      </c>
    </row>
    <row r="1937" spans="1:18" x14ac:dyDescent="0.3">
      <c r="A1937" s="1" t="s">
        <v>2125</v>
      </c>
      <c r="B1937" s="1" t="s">
        <v>1943</v>
      </c>
      <c r="C1937">
        <v>2024</v>
      </c>
      <c r="D1937" s="2">
        <v>36661</v>
      </c>
      <c r="E1937" s="1" t="s">
        <v>20</v>
      </c>
      <c r="F1937">
        <v>1</v>
      </c>
      <c r="G1937">
        <v>0</v>
      </c>
      <c r="H1937">
        <v>0</v>
      </c>
      <c r="I1937" s="1" t="s">
        <v>21</v>
      </c>
      <c r="J1937" s="1"/>
      <c r="K1937">
        <v>0</v>
      </c>
      <c r="L1937" s="1" t="s">
        <v>22</v>
      </c>
      <c r="M1937" s="1" t="s">
        <v>23</v>
      </c>
      <c r="N1937" s="1" t="s">
        <v>23</v>
      </c>
      <c r="O1937">
        <v>1</v>
      </c>
      <c r="P1937" s="1" t="s">
        <v>74</v>
      </c>
      <c r="Q1937" s="1" t="s">
        <v>74</v>
      </c>
      <c r="R1937">
        <v>0</v>
      </c>
    </row>
    <row r="1938" spans="1:18" x14ac:dyDescent="0.3">
      <c r="A1938" s="1" t="s">
        <v>2126</v>
      </c>
      <c r="B1938" s="1" t="s">
        <v>1943</v>
      </c>
      <c r="C1938">
        <v>2024</v>
      </c>
      <c r="D1938" s="2">
        <v>36661</v>
      </c>
      <c r="E1938" s="1" t="s">
        <v>20</v>
      </c>
      <c r="F1938">
        <v>1</v>
      </c>
      <c r="G1938">
        <v>0</v>
      </c>
      <c r="H1938">
        <v>0</v>
      </c>
      <c r="I1938" s="1" t="s">
        <v>21</v>
      </c>
      <c r="J1938" s="1"/>
      <c r="K1938">
        <v>0</v>
      </c>
      <c r="L1938" s="1" t="s">
        <v>22</v>
      </c>
      <c r="M1938" s="1" t="s">
        <v>26</v>
      </c>
      <c r="N1938" s="1" t="s">
        <v>26</v>
      </c>
      <c r="O1938">
        <v>1</v>
      </c>
      <c r="P1938" s="1" t="s">
        <v>27</v>
      </c>
      <c r="Q1938" s="1" t="s">
        <v>27</v>
      </c>
      <c r="R1938">
        <v>0</v>
      </c>
    </row>
    <row r="1939" spans="1:18" x14ac:dyDescent="0.3">
      <c r="A1939" s="1" t="s">
        <v>2127</v>
      </c>
      <c r="B1939" s="1" t="s">
        <v>1943</v>
      </c>
      <c r="C1939">
        <v>2024</v>
      </c>
      <c r="D1939" s="2">
        <v>36661</v>
      </c>
      <c r="E1939" s="1" t="s">
        <v>20</v>
      </c>
      <c r="F1939">
        <v>1</v>
      </c>
      <c r="G1939">
        <v>0</v>
      </c>
      <c r="H1939">
        <v>0</v>
      </c>
      <c r="I1939" s="1" t="s">
        <v>21</v>
      </c>
      <c r="J1939" s="1"/>
      <c r="K1939">
        <v>0</v>
      </c>
      <c r="L1939" s="1" t="s">
        <v>22</v>
      </c>
      <c r="M1939" s="1" t="s">
        <v>26</v>
      </c>
      <c r="N1939" s="1" t="s">
        <v>26</v>
      </c>
      <c r="O1939">
        <v>1</v>
      </c>
      <c r="P1939" s="1" t="s">
        <v>134</v>
      </c>
      <c r="Q1939" s="1" t="s">
        <v>134</v>
      </c>
      <c r="R1939">
        <v>0</v>
      </c>
    </row>
    <row r="1940" spans="1:18" x14ac:dyDescent="0.3">
      <c r="A1940" s="1" t="s">
        <v>2128</v>
      </c>
      <c r="B1940" s="1" t="s">
        <v>1943</v>
      </c>
      <c r="C1940">
        <v>2024</v>
      </c>
      <c r="D1940" s="2">
        <v>36661</v>
      </c>
      <c r="E1940" s="1" t="s">
        <v>20</v>
      </c>
      <c r="F1940">
        <v>1</v>
      </c>
      <c r="G1940">
        <v>0</v>
      </c>
      <c r="H1940">
        <v>0</v>
      </c>
      <c r="I1940" s="1" t="s">
        <v>21</v>
      </c>
      <c r="J1940" s="1"/>
      <c r="K1940">
        <v>0</v>
      </c>
      <c r="L1940" s="1" t="s">
        <v>22</v>
      </c>
      <c r="M1940" s="1" t="s">
        <v>26</v>
      </c>
      <c r="N1940" s="1" t="s">
        <v>26</v>
      </c>
      <c r="O1940">
        <v>1</v>
      </c>
      <c r="P1940" s="1" t="s">
        <v>27</v>
      </c>
      <c r="Q1940" s="1" t="s">
        <v>27</v>
      </c>
      <c r="R1940">
        <v>0</v>
      </c>
    </row>
    <row r="1941" spans="1:18" x14ac:dyDescent="0.3">
      <c r="A1941" s="1" t="s">
        <v>2129</v>
      </c>
      <c r="B1941" s="1" t="s">
        <v>1943</v>
      </c>
      <c r="C1941">
        <v>2024</v>
      </c>
      <c r="D1941" s="2">
        <v>36661</v>
      </c>
      <c r="E1941" s="1" t="s">
        <v>37</v>
      </c>
      <c r="F1941">
        <v>1</v>
      </c>
      <c r="G1941">
        <v>1</v>
      </c>
      <c r="H1941">
        <v>1</v>
      </c>
      <c r="I1941" s="1" t="s">
        <v>38</v>
      </c>
      <c r="J1941" s="1" t="s">
        <v>42</v>
      </c>
      <c r="K1941">
        <v>0</v>
      </c>
      <c r="L1941" s="1" t="s">
        <v>22</v>
      </c>
      <c r="M1941" s="1" t="s">
        <v>23</v>
      </c>
      <c r="N1941" s="1" t="s">
        <v>23</v>
      </c>
      <c r="O1941">
        <v>2</v>
      </c>
      <c r="P1941" s="1" t="s">
        <v>48</v>
      </c>
      <c r="Q1941" s="1"/>
      <c r="R1941">
        <v>0</v>
      </c>
    </row>
    <row r="1942" spans="1:18" x14ac:dyDescent="0.3">
      <c r="A1942" s="1" t="s">
        <v>2130</v>
      </c>
      <c r="B1942" s="1" t="s">
        <v>1943</v>
      </c>
      <c r="C1942">
        <v>2024</v>
      </c>
      <c r="D1942" s="2">
        <v>36661</v>
      </c>
      <c r="E1942" s="1" t="s">
        <v>20</v>
      </c>
      <c r="F1942">
        <v>1</v>
      </c>
      <c r="G1942">
        <v>0</v>
      </c>
      <c r="H1942">
        <v>0</v>
      </c>
      <c r="I1942" s="1" t="s">
        <v>21</v>
      </c>
      <c r="J1942" s="1"/>
      <c r="K1942">
        <v>0</v>
      </c>
      <c r="L1942" s="1" t="s">
        <v>22</v>
      </c>
      <c r="M1942" s="1" t="s">
        <v>26</v>
      </c>
      <c r="N1942" s="1" t="s">
        <v>26</v>
      </c>
      <c r="O1942">
        <v>1</v>
      </c>
      <c r="P1942" s="1" t="s">
        <v>31</v>
      </c>
      <c r="Q1942" s="1" t="s">
        <v>31</v>
      </c>
      <c r="R1942">
        <v>0</v>
      </c>
    </row>
    <row r="1943" spans="1:18" x14ac:dyDescent="0.3">
      <c r="A1943" s="1" t="s">
        <v>2131</v>
      </c>
      <c r="B1943" s="1" t="s">
        <v>1943</v>
      </c>
      <c r="C1943">
        <v>2024</v>
      </c>
      <c r="D1943" s="2">
        <v>36661</v>
      </c>
      <c r="E1943" s="1" t="s">
        <v>20</v>
      </c>
      <c r="F1943">
        <v>1</v>
      </c>
      <c r="G1943">
        <v>0</v>
      </c>
      <c r="H1943">
        <v>0</v>
      </c>
      <c r="I1943" s="1" t="s">
        <v>21</v>
      </c>
      <c r="J1943" s="1"/>
      <c r="K1943">
        <v>0</v>
      </c>
      <c r="L1943" s="1" t="s">
        <v>22</v>
      </c>
      <c r="M1943" s="1" t="s">
        <v>26</v>
      </c>
      <c r="N1943" s="1" t="s">
        <v>26</v>
      </c>
      <c r="O1943">
        <v>1</v>
      </c>
      <c r="P1943" s="1" t="s">
        <v>40</v>
      </c>
      <c r="Q1943" s="1" t="s">
        <v>40</v>
      </c>
      <c r="R1943">
        <v>0</v>
      </c>
    </row>
    <row r="1944" spans="1:18" x14ac:dyDescent="0.3">
      <c r="A1944" s="1" t="s">
        <v>2132</v>
      </c>
      <c r="B1944" s="1" t="s">
        <v>1943</v>
      </c>
      <c r="C1944">
        <v>2024</v>
      </c>
      <c r="D1944" s="2">
        <v>36661</v>
      </c>
      <c r="E1944" s="1" t="s">
        <v>20</v>
      </c>
      <c r="F1944">
        <v>1</v>
      </c>
      <c r="G1944">
        <v>0</v>
      </c>
      <c r="H1944">
        <v>0</v>
      </c>
      <c r="I1944" s="1" t="s">
        <v>21</v>
      </c>
      <c r="J1944" s="1"/>
      <c r="K1944">
        <v>0</v>
      </c>
      <c r="L1944" s="1" t="s">
        <v>22</v>
      </c>
      <c r="M1944" s="1" t="s">
        <v>26</v>
      </c>
      <c r="N1944" s="1" t="s">
        <v>26</v>
      </c>
      <c r="O1944">
        <v>1</v>
      </c>
      <c r="P1944" s="1" t="s">
        <v>40</v>
      </c>
      <c r="Q1944" s="1" t="s">
        <v>40</v>
      </c>
      <c r="R1944">
        <v>0</v>
      </c>
    </row>
    <row r="1945" spans="1:18" x14ac:dyDescent="0.3">
      <c r="A1945" s="1" t="s">
        <v>2133</v>
      </c>
      <c r="B1945" s="1" t="s">
        <v>1943</v>
      </c>
      <c r="C1945">
        <v>2024</v>
      </c>
      <c r="D1945" s="2">
        <v>36661</v>
      </c>
      <c r="E1945" s="1" t="s">
        <v>37</v>
      </c>
      <c r="F1945">
        <v>1</v>
      </c>
      <c r="G1945">
        <v>1</v>
      </c>
      <c r="H1945">
        <v>1</v>
      </c>
      <c r="I1945" s="1" t="s">
        <v>38</v>
      </c>
      <c r="J1945" s="1" t="s">
        <v>39</v>
      </c>
      <c r="K1945">
        <v>0</v>
      </c>
      <c r="L1945" s="1" t="s">
        <v>22</v>
      </c>
      <c r="M1945" s="1" t="s">
        <v>26</v>
      </c>
      <c r="N1945" s="1" t="s">
        <v>26</v>
      </c>
      <c r="O1945">
        <v>1</v>
      </c>
      <c r="P1945" s="1" t="s">
        <v>27</v>
      </c>
      <c r="Q1945" s="1" t="s">
        <v>27</v>
      </c>
      <c r="R1945">
        <v>0</v>
      </c>
    </row>
    <row r="1946" spans="1:18" x14ac:dyDescent="0.3">
      <c r="A1946" s="1" t="s">
        <v>2134</v>
      </c>
      <c r="B1946" s="1" t="s">
        <v>1943</v>
      </c>
      <c r="C1946">
        <v>2024</v>
      </c>
      <c r="D1946" s="2">
        <v>36661</v>
      </c>
      <c r="E1946" s="1" t="s">
        <v>20</v>
      </c>
      <c r="F1946">
        <v>1</v>
      </c>
      <c r="G1946">
        <v>0</v>
      </c>
      <c r="H1946">
        <v>0</v>
      </c>
      <c r="I1946" s="1" t="s">
        <v>21</v>
      </c>
      <c r="J1946" s="1"/>
      <c r="K1946">
        <v>0</v>
      </c>
      <c r="L1946" s="1" t="s">
        <v>22</v>
      </c>
      <c r="M1946" s="1" t="s">
        <v>23</v>
      </c>
      <c r="N1946" s="1" t="s">
        <v>23</v>
      </c>
      <c r="O1946">
        <v>1</v>
      </c>
      <c r="P1946" s="1" t="s">
        <v>27</v>
      </c>
      <c r="Q1946" s="1" t="s">
        <v>27</v>
      </c>
      <c r="R1946">
        <v>0</v>
      </c>
    </row>
    <row r="1947" spans="1:18" x14ac:dyDescent="0.3">
      <c r="A1947" s="1" t="s">
        <v>2135</v>
      </c>
      <c r="B1947" s="1" t="s">
        <v>1943</v>
      </c>
      <c r="C1947">
        <v>2024</v>
      </c>
      <c r="D1947" s="2">
        <v>36661</v>
      </c>
      <c r="E1947" s="1" t="s">
        <v>20</v>
      </c>
      <c r="F1947">
        <v>1</v>
      </c>
      <c r="G1947">
        <v>0</v>
      </c>
      <c r="H1947">
        <v>0</v>
      </c>
      <c r="I1947" s="1" t="s">
        <v>21</v>
      </c>
      <c r="J1947" s="1"/>
      <c r="K1947">
        <v>0</v>
      </c>
      <c r="L1947" s="1" t="s">
        <v>22</v>
      </c>
      <c r="M1947" s="1" t="s">
        <v>26</v>
      </c>
      <c r="N1947" s="1" t="s">
        <v>26</v>
      </c>
      <c r="O1947">
        <v>1</v>
      </c>
      <c r="P1947" s="1" t="s">
        <v>27</v>
      </c>
      <c r="Q1947" s="1" t="s">
        <v>27</v>
      </c>
      <c r="R1947">
        <v>0</v>
      </c>
    </row>
    <row r="1948" spans="1:18" x14ac:dyDescent="0.3">
      <c r="A1948" s="1" t="s">
        <v>2136</v>
      </c>
      <c r="B1948" s="1" t="s">
        <v>1943</v>
      </c>
      <c r="C1948">
        <v>2024</v>
      </c>
      <c r="D1948" s="2">
        <v>36661</v>
      </c>
      <c r="E1948" s="1" t="s">
        <v>20</v>
      </c>
      <c r="F1948">
        <v>1</v>
      </c>
      <c r="G1948">
        <v>0</v>
      </c>
      <c r="H1948">
        <v>0</v>
      </c>
      <c r="I1948" s="1" t="s">
        <v>21</v>
      </c>
      <c r="J1948" s="1"/>
      <c r="K1948">
        <v>0</v>
      </c>
      <c r="L1948" s="1" t="s">
        <v>22</v>
      </c>
      <c r="M1948" s="1" t="s">
        <v>33</v>
      </c>
      <c r="N1948" s="1" t="s">
        <v>33</v>
      </c>
      <c r="O1948">
        <v>1</v>
      </c>
      <c r="P1948" s="1" t="s">
        <v>121</v>
      </c>
      <c r="Q1948" s="1" t="s">
        <v>121</v>
      </c>
      <c r="R1948">
        <v>0</v>
      </c>
    </row>
    <row r="1949" spans="1:18" x14ac:dyDescent="0.3">
      <c r="A1949" s="1" t="s">
        <v>2137</v>
      </c>
      <c r="B1949" s="1" t="s">
        <v>1943</v>
      </c>
      <c r="C1949">
        <v>2024</v>
      </c>
      <c r="D1949" s="2">
        <v>36661</v>
      </c>
      <c r="E1949" s="1" t="s">
        <v>20</v>
      </c>
      <c r="F1949">
        <v>1</v>
      </c>
      <c r="G1949">
        <v>0</v>
      </c>
      <c r="H1949">
        <v>0</v>
      </c>
      <c r="I1949" s="1" t="s">
        <v>21</v>
      </c>
      <c r="J1949" s="1"/>
      <c r="K1949">
        <v>0</v>
      </c>
      <c r="L1949" s="1" t="s">
        <v>22</v>
      </c>
      <c r="M1949" s="1" t="s">
        <v>23</v>
      </c>
      <c r="N1949" s="1" t="s">
        <v>23</v>
      </c>
      <c r="O1949">
        <v>1</v>
      </c>
      <c r="P1949" s="1" t="s">
        <v>27</v>
      </c>
      <c r="Q1949" s="1" t="s">
        <v>27</v>
      </c>
      <c r="R1949">
        <v>0</v>
      </c>
    </row>
    <row r="1950" spans="1:18" x14ac:dyDescent="0.3">
      <c r="A1950" s="1" t="s">
        <v>2138</v>
      </c>
      <c r="B1950" s="1" t="s">
        <v>1943</v>
      </c>
      <c r="C1950">
        <v>2024</v>
      </c>
      <c r="D1950" s="2">
        <v>36661</v>
      </c>
      <c r="E1950" s="1" t="s">
        <v>37</v>
      </c>
      <c r="F1950">
        <v>1</v>
      </c>
      <c r="G1950">
        <v>1</v>
      </c>
      <c r="H1950">
        <v>1</v>
      </c>
      <c r="I1950" s="1" t="s">
        <v>91</v>
      </c>
      <c r="J1950" s="1" t="s">
        <v>92</v>
      </c>
      <c r="K1950">
        <v>0</v>
      </c>
      <c r="L1950" s="1" t="s">
        <v>22</v>
      </c>
      <c r="M1950" s="1" t="s">
        <v>33</v>
      </c>
      <c r="N1950" s="1" t="s">
        <v>33</v>
      </c>
      <c r="O1950">
        <v>1</v>
      </c>
      <c r="P1950" s="1" t="s">
        <v>27</v>
      </c>
      <c r="Q1950" s="1" t="s">
        <v>27</v>
      </c>
      <c r="R1950">
        <v>1</v>
      </c>
    </row>
    <row r="1951" spans="1:18" x14ac:dyDescent="0.3">
      <c r="A1951" s="1" t="s">
        <v>2139</v>
      </c>
      <c r="B1951" s="1" t="s">
        <v>1943</v>
      </c>
      <c r="C1951">
        <v>2024</v>
      </c>
      <c r="D1951" s="2">
        <v>36661</v>
      </c>
      <c r="E1951" s="1" t="s">
        <v>20</v>
      </c>
      <c r="F1951">
        <v>1</v>
      </c>
      <c r="G1951">
        <v>0</v>
      </c>
      <c r="H1951">
        <v>0</v>
      </c>
      <c r="I1951" s="1" t="s">
        <v>21</v>
      </c>
      <c r="J1951" s="1"/>
      <c r="K1951">
        <v>0</v>
      </c>
      <c r="L1951" s="1" t="s">
        <v>22</v>
      </c>
      <c r="M1951" s="1" t="s">
        <v>33</v>
      </c>
      <c r="N1951" s="1" t="s">
        <v>33</v>
      </c>
      <c r="O1951">
        <v>1</v>
      </c>
      <c r="P1951" s="1" t="s">
        <v>27</v>
      </c>
      <c r="Q1951" s="1" t="s">
        <v>27</v>
      </c>
      <c r="R1951">
        <v>0</v>
      </c>
    </row>
    <row r="1952" spans="1:18" x14ac:dyDescent="0.3">
      <c r="A1952" s="1" t="s">
        <v>2140</v>
      </c>
      <c r="B1952" s="1" t="s">
        <v>1943</v>
      </c>
      <c r="C1952">
        <v>2024</v>
      </c>
      <c r="D1952" s="2">
        <v>36661</v>
      </c>
      <c r="E1952" s="1" t="s">
        <v>20</v>
      </c>
      <c r="F1952">
        <v>1</v>
      </c>
      <c r="G1952">
        <v>0</v>
      </c>
      <c r="H1952">
        <v>0</v>
      </c>
      <c r="I1952" s="1" t="s">
        <v>21</v>
      </c>
      <c r="J1952" s="1"/>
      <c r="K1952">
        <v>0</v>
      </c>
      <c r="L1952" s="1" t="s">
        <v>22</v>
      </c>
      <c r="M1952" s="1" t="s">
        <v>23</v>
      </c>
      <c r="N1952" s="1" t="s">
        <v>23</v>
      </c>
      <c r="O1952">
        <v>1</v>
      </c>
      <c r="P1952" s="1" t="s">
        <v>27</v>
      </c>
      <c r="Q1952" s="1" t="s">
        <v>27</v>
      </c>
      <c r="R1952">
        <v>0</v>
      </c>
    </row>
    <row r="1953" spans="1:18" x14ac:dyDescent="0.3">
      <c r="A1953" s="1" t="s">
        <v>2141</v>
      </c>
      <c r="B1953" s="1" t="s">
        <v>1943</v>
      </c>
      <c r="C1953">
        <v>2024</v>
      </c>
      <c r="D1953" s="2">
        <v>36661</v>
      </c>
      <c r="E1953" s="1" t="s">
        <v>20</v>
      </c>
      <c r="F1953">
        <v>1</v>
      </c>
      <c r="G1953">
        <v>0</v>
      </c>
      <c r="H1953">
        <v>0</v>
      </c>
      <c r="I1953" s="1" t="s">
        <v>21</v>
      </c>
      <c r="J1953" s="1"/>
      <c r="K1953">
        <v>0</v>
      </c>
      <c r="L1953" s="1" t="s">
        <v>22</v>
      </c>
      <c r="M1953" s="1" t="s">
        <v>33</v>
      </c>
      <c r="N1953" s="1" t="s">
        <v>33</v>
      </c>
      <c r="O1953">
        <v>1</v>
      </c>
      <c r="P1953" s="1" t="s">
        <v>40</v>
      </c>
      <c r="Q1953" s="1" t="s">
        <v>40</v>
      </c>
      <c r="R1953">
        <v>0</v>
      </c>
    </row>
    <row r="1954" spans="1:18" x14ac:dyDescent="0.3">
      <c r="A1954" s="1" t="s">
        <v>2142</v>
      </c>
      <c r="B1954" s="1" t="s">
        <v>1943</v>
      </c>
      <c r="C1954">
        <v>2024</v>
      </c>
      <c r="D1954" s="2">
        <v>36661</v>
      </c>
      <c r="E1954" s="1" t="s">
        <v>20</v>
      </c>
      <c r="F1954">
        <v>1</v>
      </c>
      <c r="G1954">
        <v>0</v>
      </c>
      <c r="H1954">
        <v>0</v>
      </c>
      <c r="I1954" s="1" t="s">
        <v>21</v>
      </c>
      <c r="J1954" s="1"/>
      <c r="K1954">
        <v>0</v>
      </c>
      <c r="L1954" s="1" t="s">
        <v>22</v>
      </c>
      <c r="M1954" s="1" t="s">
        <v>26</v>
      </c>
      <c r="N1954" s="1" t="s">
        <v>26</v>
      </c>
      <c r="O1954">
        <v>1</v>
      </c>
      <c r="P1954" s="1" t="s">
        <v>27</v>
      </c>
      <c r="Q1954" s="1" t="s">
        <v>27</v>
      </c>
      <c r="R1954">
        <v>0</v>
      </c>
    </row>
    <row r="1955" spans="1:18" x14ac:dyDescent="0.3">
      <c r="A1955" s="1" t="s">
        <v>2143</v>
      </c>
      <c r="B1955" s="1" t="s">
        <v>1943</v>
      </c>
      <c r="C1955">
        <v>2024</v>
      </c>
      <c r="D1955" s="2">
        <v>36661</v>
      </c>
      <c r="E1955" s="1" t="s">
        <v>20</v>
      </c>
      <c r="F1955">
        <v>1</v>
      </c>
      <c r="G1955">
        <v>0</v>
      </c>
      <c r="H1955">
        <v>0</v>
      </c>
      <c r="I1955" s="1" t="s">
        <v>21</v>
      </c>
      <c r="J1955" s="1"/>
      <c r="K1955">
        <v>0</v>
      </c>
      <c r="L1955" s="1" t="s">
        <v>22</v>
      </c>
      <c r="M1955" s="1" t="s">
        <v>26</v>
      </c>
      <c r="N1955" s="1" t="s">
        <v>26</v>
      </c>
      <c r="O1955">
        <v>1</v>
      </c>
      <c r="P1955" s="1" t="s">
        <v>27</v>
      </c>
      <c r="Q1955" s="1" t="s">
        <v>27</v>
      </c>
      <c r="R1955">
        <v>0</v>
      </c>
    </row>
    <row r="1956" spans="1:18" x14ac:dyDescent="0.3">
      <c r="A1956" s="1" t="s">
        <v>2144</v>
      </c>
      <c r="B1956" s="1" t="s">
        <v>1943</v>
      </c>
      <c r="C1956">
        <v>2024</v>
      </c>
      <c r="D1956" s="2">
        <v>36661</v>
      </c>
      <c r="E1956" s="1" t="s">
        <v>20</v>
      </c>
      <c r="F1956">
        <v>1</v>
      </c>
      <c r="G1956">
        <v>0</v>
      </c>
      <c r="H1956">
        <v>0</v>
      </c>
      <c r="I1956" s="1" t="s">
        <v>21</v>
      </c>
      <c r="J1956" s="1"/>
      <c r="K1956">
        <v>0</v>
      </c>
      <c r="L1956" s="1" t="s">
        <v>22</v>
      </c>
      <c r="M1956" s="1" t="s">
        <v>47</v>
      </c>
      <c r="N1956" s="1" t="s">
        <v>47</v>
      </c>
      <c r="O1956">
        <v>1</v>
      </c>
      <c r="P1956" s="1" t="s">
        <v>27</v>
      </c>
      <c r="Q1956" s="1" t="s">
        <v>27</v>
      </c>
      <c r="R1956">
        <v>0</v>
      </c>
    </row>
    <row r="1957" spans="1:18" x14ac:dyDescent="0.3">
      <c r="A1957" s="1" t="s">
        <v>2145</v>
      </c>
      <c r="B1957" s="1" t="s">
        <v>1943</v>
      </c>
      <c r="C1957">
        <v>2024</v>
      </c>
      <c r="D1957" s="2">
        <v>36661</v>
      </c>
      <c r="E1957" s="1" t="s">
        <v>20</v>
      </c>
      <c r="F1957">
        <v>1</v>
      </c>
      <c r="G1957">
        <v>0</v>
      </c>
      <c r="H1957">
        <v>0</v>
      </c>
      <c r="I1957" s="1" t="s">
        <v>21</v>
      </c>
      <c r="J1957" s="1"/>
      <c r="K1957">
        <v>0</v>
      </c>
      <c r="L1957" s="1" t="s">
        <v>22</v>
      </c>
      <c r="M1957" s="1" t="s">
        <v>26</v>
      </c>
      <c r="N1957" s="1" t="s">
        <v>26</v>
      </c>
      <c r="O1957">
        <v>1</v>
      </c>
      <c r="P1957" s="1" t="s">
        <v>27</v>
      </c>
      <c r="Q1957" s="1" t="s">
        <v>27</v>
      </c>
      <c r="R1957">
        <v>0</v>
      </c>
    </row>
    <row r="1958" spans="1:18" x14ac:dyDescent="0.3">
      <c r="A1958" s="1" t="s">
        <v>2146</v>
      </c>
      <c r="B1958" s="1" t="s">
        <v>1943</v>
      </c>
      <c r="C1958">
        <v>2024</v>
      </c>
      <c r="D1958" s="2">
        <v>36661</v>
      </c>
      <c r="E1958" s="1" t="s">
        <v>20</v>
      </c>
      <c r="F1958">
        <v>1</v>
      </c>
      <c r="G1958">
        <v>0</v>
      </c>
      <c r="H1958">
        <v>0</v>
      </c>
      <c r="I1958" s="1" t="s">
        <v>21</v>
      </c>
      <c r="J1958" s="1"/>
      <c r="K1958">
        <v>0</v>
      </c>
      <c r="L1958" s="1" t="s">
        <v>22</v>
      </c>
      <c r="M1958" s="1" t="s">
        <v>23</v>
      </c>
      <c r="N1958" s="1" t="s">
        <v>23</v>
      </c>
      <c r="O1958">
        <v>1</v>
      </c>
      <c r="P1958" s="1" t="s">
        <v>27</v>
      </c>
      <c r="Q1958" s="1" t="s">
        <v>27</v>
      </c>
      <c r="R1958">
        <v>0</v>
      </c>
    </row>
    <row r="1959" spans="1:18" x14ac:dyDescent="0.3">
      <c r="A1959" s="1" t="s">
        <v>2147</v>
      </c>
      <c r="B1959" s="1" t="s">
        <v>1943</v>
      </c>
      <c r="C1959">
        <v>2024</v>
      </c>
      <c r="D1959" s="2">
        <v>36661</v>
      </c>
      <c r="E1959" s="1" t="s">
        <v>20</v>
      </c>
      <c r="F1959">
        <v>1</v>
      </c>
      <c r="G1959">
        <v>0</v>
      </c>
      <c r="H1959">
        <v>0</v>
      </c>
      <c r="I1959" s="1" t="s">
        <v>21</v>
      </c>
      <c r="J1959" s="1"/>
      <c r="K1959">
        <v>0</v>
      </c>
      <c r="L1959" s="1" t="s">
        <v>22</v>
      </c>
      <c r="M1959" s="1" t="s">
        <v>26</v>
      </c>
      <c r="N1959" s="1" t="s">
        <v>26</v>
      </c>
      <c r="O1959">
        <v>1</v>
      </c>
      <c r="P1959" s="1" t="s">
        <v>40</v>
      </c>
      <c r="Q1959" s="1" t="s">
        <v>40</v>
      </c>
      <c r="R1959">
        <v>0</v>
      </c>
    </row>
    <row r="1960" spans="1:18" x14ac:dyDescent="0.3">
      <c r="A1960" s="1" t="s">
        <v>2148</v>
      </c>
      <c r="B1960" s="1" t="s">
        <v>1943</v>
      </c>
      <c r="C1960">
        <v>2024</v>
      </c>
      <c r="D1960" s="2">
        <v>36661</v>
      </c>
      <c r="E1960" s="1" t="s">
        <v>20</v>
      </c>
      <c r="F1960">
        <v>1</v>
      </c>
      <c r="G1960">
        <v>0</v>
      </c>
      <c r="H1960">
        <v>0</v>
      </c>
      <c r="I1960" s="1" t="s">
        <v>21</v>
      </c>
      <c r="J1960" s="1"/>
      <c r="K1960">
        <v>0</v>
      </c>
      <c r="L1960" s="1" t="s">
        <v>22</v>
      </c>
      <c r="M1960" s="1" t="s">
        <v>33</v>
      </c>
      <c r="N1960" s="1" t="s">
        <v>33</v>
      </c>
      <c r="O1960">
        <v>1</v>
      </c>
      <c r="P1960" s="1" t="s">
        <v>31</v>
      </c>
      <c r="Q1960" s="1" t="s">
        <v>31</v>
      </c>
      <c r="R1960">
        <v>0</v>
      </c>
    </row>
    <row r="1961" spans="1:18" x14ac:dyDescent="0.3">
      <c r="A1961" s="1" t="s">
        <v>2149</v>
      </c>
      <c r="B1961" s="1" t="s">
        <v>1943</v>
      </c>
      <c r="C1961">
        <v>2024</v>
      </c>
      <c r="D1961" s="2">
        <v>36661</v>
      </c>
      <c r="E1961" s="1" t="s">
        <v>20</v>
      </c>
      <c r="F1961">
        <v>1</v>
      </c>
      <c r="G1961">
        <v>0</v>
      </c>
      <c r="H1961">
        <v>0</v>
      </c>
      <c r="I1961" s="1" t="s">
        <v>21</v>
      </c>
      <c r="J1961" s="1"/>
      <c r="K1961">
        <v>0</v>
      </c>
      <c r="L1961" s="1" t="s">
        <v>22</v>
      </c>
      <c r="M1961" s="1" t="s">
        <v>26</v>
      </c>
      <c r="N1961" s="1" t="s">
        <v>26</v>
      </c>
      <c r="O1961">
        <v>1</v>
      </c>
      <c r="P1961" s="1" t="s">
        <v>27</v>
      </c>
      <c r="Q1961" s="1" t="s">
        <v>27</v>
      </c>
      <c r="R1961">
        <v>0</v>
      </c>
    </row>
    <row r="1962" spans="1:18" x14ac:dyDescent="0.3">
      <c r="A1962" s="1" t="s">
        <v>2150</v>
      </c>
      <c r="B1962" s="1" t="s">
        <v>1943</v>
      </c>
      <c r="C1962">
        <v>2024</v>
      </c>
      <c r="D1962" s="2">
        <v>36661</v>
      </c>
      <c r="E1962" s="1" t="s">
        <v>20</v>
      </c>
      <c r="F1962">
        <v>1</v>
      </c>
      <c r="G1962">
        <v>0</v>
      </c>
      <c r="H1962">
        <v>0</v>
      </c>
      <c r="I1962" s="1" t="s">
        <v>21</v>
      </c>
      <c r="J1962" s="1"/>
      <c r="K1962">
        <v>0</v>
      </c>
      <c r="L1962" s="1" t="s">
        <v>22</v>
      </c>
      <c r="M1962" s="1" t="s">
        <v>23</v>
      </c>
      <c r="N1962" s="1" t="s">
        <v>23</v>
      </c>
      <c r="O1962">
        <v>1</v>
      </c>
      <c r="P1962" s="1" t="s">
        <v>45</v>
      </c>
      <c r="Q1962" s="1" t="s">
        <v>45</v>
      </c>
      <c r="R1962">
        <v>0</v>
      </c>
    </row>
    <row r="1963" spans="1:18" x14ac:dyDescent="0.3">
      <c r="A1963" s="1" t="s">
        <v>2151</v>
      </c>
      <c r="B1963" s="1" t="s">
        <v>1943</v>
      </c>
      <c r="C1963">
        <v>2024</v>
      </c>
      <c r="D1963" s="2">
        <v>36661</v>
      </c>
      <c r="E1963" s="1" t="s">
        <v>20</v>
      </c>
      <c r="F1963">
        <v>1</v>
      </c>
      <c r="G1963">
        <v>0</v>
      </c>
      <c r="H1963">
        <v>0</v>
      </c>
      <c r="I1963" s="1" t="s">
        <v>21</v>
      </c>
      <c r="J1963" s="1"/>
      <c r="K1963">
        <v>0</v>
      </c>
      <c r="L1963" s="1" t="s">
        <v>22</v>
      </c>
      <c r="M1963" s="1" t="s">
        <v>26</v>
      </c>
      <c r="N1963" s="1" t="s">
        <v>26</v>
      </c>
      <c r="O1963">
        <v>1</v>
      </c>
      <c r="P1963" s="1" t="s">
        <v>27</v>
      </c>
      <c r="Q1963" s="1" t="s">
        <v>27</v>
      </c>
      <c r="R1963">
        <v>0</v>
      </c>
    </row>
    <row r="1964" spans="1:18" x14ac:dyDescent="0.3">
      <c r="A1964" s="1" t="s">
        <v>2152</v>
      </c>
      <c r="B1964" s="1" t="s">
        <v>1943</v>
      </c>
      <c r="C1964">
        <v>2024</v>
      </c>
      <c r="D1964" s="2">
        <v>36661</v>
      </c>
      <c r="E1964" s="1" t="s">
        <v>20</v>
      </c>
      <c r="F1964">
        <v>1</v>
      </c>
      <c r="G1964">
        <v>0</v>
      </c>
      <c r="H1964">
        <v>0</v>
      </c>
      <c r="I1964" s="1" t="s">
        <v>21</v>
      </c>
      <c r="J1964" s="1"/>
      <c r="K1964">
        <v>0</v>
      </c>
      <c r="L1964" s="1" t="s">
        <v>22</v>
      </c>
      <c r="M1964" s="1" t="s">
        <v>26</v>
      </c>
      <c r="N1964" s="1" t="s">
        <v>26</v>
      </c>
      <c r="O1964">
        <v>1</v>
      </c>
      <c r="P1964" s="1" t="s">
        <v>40</v>
      </c>
      <c r="Q1964" s="1" t="s">
        <v>40</v>
      </c>
      <c r="R1964">
        <v>0</v>
      </c>
    </row>
    <row r="1965" spans="1:18" x14ac:dyDescent="0.3">
      <c r="A1965" s="1" t="s">
        <v>2153</v>
      </c>
      <c r="B1965" s="1" t="s">
        <v>1943</v>
      </c>
      <c r="C1965">
        <v>2024</v>
      </c>
      <c r="D1965" s="2">
        <v>36661</v>
      </c>
      <c r="E1965" s="1" t="s">
        <v>20</v>
      </c>
      <c r="F1965">
        <v>1</v>
      </c>
      <c r="G1965">
        <v>0</v>
      </c>
      <c r="H1965">
        <v>0</v>
      </c>
      <c r="I1965" s="1" t="s">
        <v>21</v>
      </c>
      <c r="J1965" s="1"/>
      <c r="K1965">
        <v>0</v>
      </c>
      <c r="L1965" s="1" t="s">
        <v>22</v>
      </c>
      <c r="M1965" s="1" t="s">
        <v>26</v>
      </c>
      <c r="N1965" s="1" t="s">
        <v>26</v>
      </c>
      <c r="O1965">
        <v>1</v>
      </c>
      <c r="P1965" s="1" t="s">
        <v>134</v>
      </c>
      <c r="Q1965" s="1" t="s">
        <v>134</v>
      </c>
      <c r="R1965">
        <v>0</v>
      </c>
    </row>
    <row r="1966" spans="1:18" x14ac:dyDescent="0.3">
      <c r="A1966" s="1" t="s">
        <v>2154</v>
      </c>
      <c r="B1966" s="1" t="s">
        <v>1943</v>
      </c>
      <c r="C1966">
        <v>2024</v>
      </c>
      <c r="D1966" s="2">
        <v>36661</v>
      </c>
      <c r="E1966" s="1" t="s">
        <v>20</v>
      </c>
      <c r="F1966">
        <v>1</v>
      </c>
      <c r="G1966">
        <v>0</v>
      </c>
      <c r="H1966">
        <v>0</v>
      </c>
      <c r="I1966" s="1" t="s">
        <v>21</v>
      </c>
      <c r="J1966" s="1"/>
      <c r="K1966">
        <v>0</v>
      </c>
      <c r="L1966" s="1" t="s">
        <v>22</v>
      </c>
      <c r="M1966" s="1" t="s">
        <v>26</v>
      </c>
      <c r="N1966" s="1" t="s">
        <v>26</v>
      </c>
      <c r="O1966">
        <v>1</v>
      </c>
      <c r="P1966" s="1" t="s">
        <v>27</v>
      </c>
      <c r="Q1966" s="1" t="s">
        <v>27</v>
      </c>
      <c r="R1966">
        <v>0</v>
      </c>
    </row>
    <row r="1967" spans="1:18" x14ac:dyDescent="0.3">
      <c r="A1967" s="1" t="s">
        <v>2155</v>
      </c>
      <c r="B1967" s="1" t="s">
        <v>1943</v>
      </c>
      <c r="C1967">
        <v>2024</v>
      </c>
      <c r="D1967" s="2">
        <v>36661</v>
      </c>
      <c r="E1967" s="1" t="s">
        <v>20</v>
      </c>
      <c r="F1967">
        <v>1</v>
      </c>
      <c r="G1967">
        <v>0</v>
      </c>
      <c r="H1967">
        <v>0</v>
      </c>
      <c r="I1967" s="1" t="s">
        <v>21</v>
      </c>
      <c r="J1967" s="1"/>
      <c r="K1967">
        <v>0</v>
      </c>
      <c r="L1967" s="1" t="s">
        <v>22</v>
      </c>
      <c r="M1967" s="1" t="s">
        <v>23</v>
      </c>
      <c r="N1967" s="1" t="s">
        <v>23</v>
      </c>
      <c r="O1967">
        <v>1</v>
      </c>
      <c r="P1967" s="1" t="s">
        <v>27</v>
      </c>
      <c r="Q1967" s="1" t="s">
        <v>27</v>
      </c>
      <c r="R1967">
        <v>0</v>
      </c>
    </row>
    <row r="1968" spans="1:18" x14ac:dyDescent="0.3">
      <c r="A1968" s="1" t="s">
        <v>2156</v>
      </c>
      <c r="B1968" s="1" t="s">
        <v>1943</v>
      </c>
      <c r="C1968">
        <v>2024</v>
      </c>
      <c r="D1968" s="2">
        <v>36661</v>
      </c>
      <c r="E1968" s="1" t="s">
        <v>20</v>
      </c>
      <c r="F1968">
        <v>1</v>
      </c>
      <c r="G1968">
        <v>0</v>
      </c>
      <c r="H1968">
        <v>0</v>
      </c>
      <c r="I1968" s="1" t="s">
        <v>21</v>
      </c>
      <c r="J1968" s="1"/>
      <c r="K1968">
        <v>0</v>
      </c>
      <c r="L1968" s="1" t="s">
        <v>22</v>
      </c>
      <c r="M1968" s="1" t="s">
        <v>33</v>
      </c>
      <c r="N1968" s="1" t="s">
        <v>33</v>
      </c>
      <c r="O1968">
        <v>2</v>
      </c>
      <c r="P1968" s="1" t="s">
        <v>2157</v>
      </c>
      <c r="Q1968" s="1"/>
      <c r="R1968">
        <v>0</v>
      </c>
    </row>
    <row r="1969" spans="1:18" x14ac:dyDescent="0.3">
      <c r="A1969" s="1" t="s">
        <v>2158</v>
      </c>
      <c r="B1969" s="1" t="s">
        <v>1943</v>
      </c>
      <c r="C1969">
        <v>2024</v>
      </c>
      <c r="D1969" s="2">
        <v>36661</v>
      </c>
      <c r="E1969" s="1" t="s">
        <v>37</v>
      </c>
      <c r="F1969">
        <v>1</v>
      </c>
      <c r="G1969">
        <v>1</v>
      </c>
      <c r="H1969">
        <v>1</v>
      </c>
      <c r="I1969" s="1" t="s">
        <v>91</v>
      </c>
      <c r="J1969" s="1" t="s">
        <v>711</v>
      </c>
      <c r="K1969">
        <v>0</v>
      </c>
      <c r="L1969" s="1" t="s">
        <v>22</v>
      </c>
      <c r="M1969" s="1" t="s">
        <v>33</v>
      </c>
      <c r="N1969" s="1" t="s">
        <v>33</v>
      </c>
      <c r="O1969">
        <v>6</v>
      </c>
      <c r="P1969" s="1" t="s">
        <v>2159</v>
      </c>
      <c r="Q1969" s="1"/>
      <c r="R1969">
        <v>0</v>
      </c>
    </row>
    <row r="1970" spans="1:18" x14ac:dyDescent="0.3">
      <c r="A1970" s="1" t="s">
        <v>2160</v>
      </c>
      <c r="B1970" s="1" t="s">
        <v>1943</v>
      </c>
      <c r="C1970">
        <v>2024</v>
      </c>
      <c r="D1970" s="2">
        <v>36661</v>
      </c>
      <c r="E1970" s="1" t="s">
        <v>37</v>
      </c>
      <c r="F1970">
        <v>1</v>
      </c>
      <c r="G1970">
        <v>1</v>
      </c>
      <c r="H1970">
        <v>1</v>
      </c>
      <c r="I1970" s="1" t="s">
        <v>91</v>
      </c>
      <c r="J1970" s="1" t="s">
        <v>92</v>
      </c>
      <c r="K1970">
        <v>0</v>
      </c>
      <c r="L1970" s="1" t="s">
        <v>22</v>
      </c>
      <c r="M1970" s="1" t="s">
        <v>33</v>
      </c>
      <c r="N1970" s="1" t="s">
        <v>33</v>
      </c>
      <c r="O1970">
        <v>1</v>
      </c>
      <c r="P1970" s="1" t="s">
        <v>45</v>
      </c>
      <c r="Q1970" s="1" t="s">
        <v>45</v>
      </c>
      <c r="R1970">
        <v>1</v>
      </c>
    </row>
    <row r="1971" spans="1:18" x14ac:dyDescent="0.3">
      <c r="A1971" s="1" t="s">
        <v>2161</v>
      </c>
      <c r="B1971" s="1" t="s">
        <v>1943</v>
      </c>
      <c r="C1971">
        <v>2024</v>
      </c>
      <c r="D1971" s="2">
        <v>36661</v>
      </c>
      <c r="E1971" s="1" t="s">
        <v>20</v>
      </c>
      <c r="F1971">
        <v>1</v>
      </c>
      <c r="G1971">
        <v>0</v>
      </c>
      <c r="H1971">
        <v>0</v>
      </c>
      <c r="I1971" s="1" t="s">
        <v>21</v>
      </c>
      <c r="J1971" s="1"/>
      <c r="K1971">
        <v>0</v>
      </c>
      <c r="L1971" s="1" t="s">
        <v>22</v>
      </c>
      <c r="M1971" s="1" t="s">
        <v>26</v>
      </c>
      <c r="N1971" s="1" t="s">
        <v>26</v>
      </c>
      <c r="O1971">
        <v>1</v>
      </c>
      <c r="P1971" s="1" t="s">
        <v>27</v>
      </c>
      <c r="Q1971" s="1" t="s">
        <v>27</v>
      </c>
      <c r="R1971">
        <v>0</v>
      </c>
    </row>
    <row r="1972" spans="1:18" x14ac:dyDescent="0.3">
      <c r="A1972" s="1" t="s">
        <v>2162</v>
      </c>
      <c r="B1972" s="1" t="s">
        <v>1943</v>
      </c>
      <c r="C1972">
        <v>2024</v>
      </c>
      <c r="D1972" s="2">
        <v>36661</v>
      </c>
      <c r="E1972" s="1" t="s">
        <v>20</v>
      </c>
      <c r="F1972">
        <v>1</v>
      </c>
      <c r="G1972">
        <v>0</v>
      </c>
      <c r="H1972">
        <v>0</v>
      </c>
      <c r="I1972" s="1" t="s">
        <v>21</v>
      </c>
      <c r="J1972" s="1"/>
      <c r="K1972">
        <v>0</v>
      </c>
      <c r="L1972" s="1" t="s">
        <v>22</v>
      </c>
      <c r="M1972" s="1" t="s">
        <v>23</v>
      </c>
      <c r="N1972" s="1" t="s">
        <v>23</v>
      </c>
      <c r="O1972">
        <v>1</v>
      </c>
      <c r="P1972" s="1" t="s">
        <v>27</v>
      </c>
      <c r="Q1972" s="1" t="s">
        <v>27</v>
      </c>
      <c r="R1972">
        <v>0</v>
      </c>
    </row>
    <row r="1973" spans="1:18" x14ac:dyDescent="0.3">
      <c r="A1973" s="1" t="s">
        <v>2163</v>
      </c>
      <c r="B1973" s="1" t="s">
        <v>1943</v>
      </c>
      <c r="C1973">
        <v>2024</v>
      </c>
      <c r="D1973" s="2">
        <v>36661</v>
      </c>
      <c r="E1973" s="1" t="s">
        <v>20</v>
      </c>
      <c r="F1973">
        <v>1</v>
      </c>
      <c r="G1973">
        <v>0</v>
      </c>
      <c r="H1973">
        <v>0</v>
      </c>
      <c r="I1973" s="1" t="s">
        <v>21</v>
      </c>
      <c r="J1973" s="1"/>
      <c r="K1973">
        <v>0</v>
      </c>
      <c r="L1973" s="1" t="s">
        <v>22</v>
      </c>
      <c r="M1973" s="1" t="s">
        <v>26</v>
      </c>
      <c r="N1973" s="1" t="s">
        <v>26</v>
      </c>
      <c r="O1973">
        <v>1</v>
      </c>
      <c r="P1973" s="1" t="s">
        <v>40</v>
      </c>
      <c r="Q1973" s="1" t="s">
        <v>40</v>
      </c>
      <c r="R1973">
        <v>0</v>
      </c>
    </row>
    <row r="1974" spans="1:18" x14ac:dyDescent="0.3">
      <c r="A1974" s="1" t="s">
        <v>2164</v>
      </c>
      <c r="B1974" s="1" t="s">
        <v>1943</v>
      </c>
      <c r="C1974">
        <v>2024</v>
      </c>
      <c r="D1974" s="2">
        <v>36661</v>
      </c>
      <c r="E1974" s="1" t="s">
        <v>20</v>
      </c>
      <c r="F1974">
        <v>1</v>
      </c>
      <c r="G1974">
        <v>0</v>
      </c>
      <c r="H1974">
        <v>0</v>
      </c>
      <c r="I1974" s="1" t="s">
        <v>21</v>
      </c>
      <c r="J1974" s="1"/>
      <c r="K1974">
        <v>0</v>
      </c>
      <c r="L1974" s="1" t="s">
        <v>22</v>
      </c>
      <c r="M1974" s="1" t="s">
        <v>23</v>
      </c>
      <c r="N1974" s="1" t="s">
        <v>23</v>
      </c>
      <c r="O1974">
        <v>1</v>
      </c>
      <c r="P1974" s="1" t="s">
        <v>27</v>
      </c>
      <c r="Q1974" s="1" t="s">
        <v>27</v>
      </c>
      <c r="R1974">
        <v>0</v>
      </c>
    </row>
    <row r="1975" spans="1:18" x14ac:dyDescent="0.3">
      <c r="A1975" s="1" t="s">
        <v>2165</v>
      </c>
      <c r="B1975" s="1" t="s">
        <v>1943</v>
      </c>
      <c r="C1975">
        <v>2024</v>
      </c>
      <c r="D1975" s="2">
        <v>36661</v>
      </c>
      <c r="E1975" s="1" t="s">
        <v>37</v>
      </c>
      <c r="F1975">
        <v>1</v>
      </c>
      <c r="G1975">
        <v>1</v>
      </c>
      <c r="H1975">
        <v>1</v>
      </c>
      <c r="I1975" s="1" t="s">
        <v>91</v>
      </c>
      <c r="J1975" s="1" t="s">
        <v>711</v>
      </c>
      <c r="K1975">
        <v>0</v>
      </c>
      <c r="L1975" s="1" t="s">
        <v>22</v>
      </c>
      <c r="M1975" s="1" t="s">
        <v>26</v>
      </c>
      <c r="N1975" s="1" t="s">
        <v>26</v>
      </c>
      <c r="O1975">
        <v>1</v>
      </c>
      <c r="P1975" s="1" t="s">
        <v>31</v>
      </c>
      <c r="Q1975" s="1" t="s">
        <v>31</v>
      </c>
      <c r="R1975">
        <v>0</v>
      </c>
    </row>
    <row r="1976" spans="1:18" x14ac:dyDescent="0.3">
      <c r="A1976" s="1" t="s">
        <v>2166</v>
      </c>
      <c r="B1976" s="1" t="s">
        <v>1943</v>
      </c>
      <c r="C1976">
        <v>2024</v>
      </c>
      <c r="D1976" s="2">
        <v>36661</v>
      </c>
      <c r="E1976" s="1" t="s">
        <v>20</v>
      </c>
      <c r="F1976">
        <v>1</v>
      </c>
      <c r="G1976">
        <v>0</v>
      </c>
      <c r="H1976">
        <v>0</v>
      </c>
      <c r="I1976" s="1" t="s">
        <v>21</v>
      </c>
      <c r="J1976" s="1"/>
      <c r="K1976">
        <v>0</v>
      </c>
      <c r="L1976" s="1" t="s">
        <v>22</v>
      </c>
      <c r="M1976" s="1" t="s">
        <v>26</v>
      </c>
      <c r="N1976" s="1" t="s">
        <v>26</v>
      </c>
      <c r="O1976">
        <v>1</v>
      </c>
      <c r="P1976" s="1" t="s">
        <v>27</v>
      </c>
      <c r="Q1976" s="1" t="s">
        <v>27</v>
      </c>
      <c r="R1976">
        <v>0</v>
      </c>
    </row>
    <row r="1977" spans="1:18" x14ac:dyDescent="0.3">
      <c r="A1977" s="1" t="s">
        <v>2167</v>
      </c>
      <c r="B1977" s="1" t="s">
        <v>1943</v>
      </c>
      <c r="C1977">
        <v>2024</v>
      </c>
      <c r="D1977" s="2">
        <v>36661</v>
      </c>
      <c r="E1977" s="1" t="s">
        <v>37</v>
      </c>
      <c r="F1977">
        <v>1</v>
      </c>
      <c r="G1977">
        <v>1</v>
      </c>
      <c r="H1977">
        <v>1</v>
      </c>
      <c r="I1977" s="1" t="s">
        <v>38</v>
      </c>
      <c r="J1977" s="1" t="s">
        <v>39</v>
      </c>
      <c r="K1977">
        <v>0</v>
      </c>
      <c r="L1977" s="1" t="s">
        <v>22</v>
      </c>
      <c r="M1977" s="1" t="s">
        <v>26</v>
      </c>
      <c r="N1977" s="1" t="s">
        <v>26</v>
      </c>
      <c r="O1977">
        <v>1</v>
      </c>
      <c r="P1977" s="1" t="s">
        <v>134</v>
      </c>
      <c r="Q1977" s="1" t="s">
        <v>134</v>
      </c>
      <c r="R1977">
        <v>0</v>
      </c>
    </row>
    <row r="1978" spans="1:18" x14ac:dyDescent="0.3">
      <c r="A1978" s="1" t="s">
        <v>2168</v>
      </c>
      <c r="B1978" s="1" t="s">
        <v>1943</v>
      </c>
      <c r="C1978">
        <v>2024</v>
      </c>
      <c r="D1978" s="2">
        <v>36661</v>
      </c>
      <c r="E1978" s="1" t="s">
        <v>20</v>
      </c>
      <c r="F1978">
        <v>1</v>
      </c>
      <c r="G1978">
        <v>0</v>
      </c>
      <c r="H1978">
        <v>0</v>
      </c>
      <c r="I1978" s="1" t="s">
        <v>21</v>
      </c>
      <c r="J1978" s="1"/>
      <c r="K1978">
        <v>0</v>
      </c>
      <c r="L1978" s="1" t="s">
        <v>22</v>
      </c>
      <c r="M1978" s="1" t="s">
        <v>47</v>
      </c>
      <c r="N1978" s="1" t="s">
        <v>47</v>
      </c>
      <c r="O1978">
        <v>1</v>
      </c>
      <c r="P1978" s="1" t="s">
        <v>121</v>
      </c>
      <c r="Q1978" s="1" t="s">
        <v>121</v>
      </c>
      <c r="R1978">
        <v>0</v>
      </c>
    </row>
    <row r="1979" spans="1:18" x14ac:dyDescent="0.3">
      <c r="A1979" s="1" t="s">
        <v>2169</v>
      </c>
      <c r="B1979" s="1" t="s">
        <v>1943</v>
      </c>
      <c r="C1979">
        <v>2024</v>
      </c>
      <c r="D1979" s="2">
        <v>36661</v>
      </c>
      <c r="E1979" s="1" t="s">
        <v>20</v>
      </c>
      <c r="F1979">
        <v>1</v>
      </c>
      <c r="G1979">
        <v>0</v>
      </c>
      <c r="H1979">
        <v>0</v>
      </c>
      <c r="I1979" s="1" t="s">
        <v>21</v>
      </c>
      <c r="J1979" s="1"/>
      <c r="K1979">
        <v>0</v>
      </c>
      <c r="L1979" s="1" t="s">
        <v>22</v>
      </c>
      <c r="M1979" s="1" t="s">
        <v>26</v>
      </c>
      <c r="N1979" s="1" t="s">
        <v>26</v>
      </c>
      <c r="O1979">
        <v>1</v>
      </c>
      <c r="P1979" s="1" t="s">
        <v>27</v>
      </c>
      <c r="Q1979" s="1" t="s">
        <v>27</v>
      </c>
      <c r="R1979">
        <v>0</v>
      </c>
    </row>
    <row r="1980" spans="1:18" x14ac:dyDescent="0.3">
      <c r="A1980" s="1" t="s">
        <v>2170</v>
      </c>
      <c r="B1980" s="1" t="s">
        <v>1943</v>
      </c>
      <c r="C1980">
        <v>2024</v>
      </c>
      <c r="D1980" s="2">
        <v>36661</v>
      </c>
      <c r="E1980" s="1" t="s">
        <v>37</v>
      </c>
      <c r="F1980">
        <v>1</v>
      </c>
      <c r="G1980">
        <v>1</v>
      </c>
      <c r="H1980">
        <v>1</v>
      </c>
      <c r="I1980" s="1" t="s">
        <v>91</v>
      </c>
      <c r="J1980" s="1" t="s">
        <v>165</v>
      </c>
      <c r="K1980">
        <v>0</v>
      </c>
      <c r="L1980" s="1" t="s">
        <v>22</v>
      </c>
      <c r="M1980" s="1" t="s">
        <v>26</v>
      </c>
      <c r="N1980" s="1" t="s">
        <v>26</v>
      </c>
      <c r="O1980">
        <v>1</v>
      </c>
      <c r="P1980" s="1" t="s">
        <v>74</v>
      </c>
      <c r="Q1980" s="1" t="s">
        <v>74</v>
      </c>
      <c r="R1980">
        <v>0</v>
      </c>
    </row>
    <row r="1981" spans="1:18" x14ac:dyDescent="0.3">
      <c r="A1981" s="1" t="s">
        <v>2171</v>
      </c>
      <c r="B1981" s="1" t="s">
        <v>1943</v>
      </c>
      <c r="C1981">
        <v>2024</v>
      </c>
      <c r="D1981" s="2">
        <v>36661</v>
      </c>
      <c r="E1981" s="1" t="s">
        <v>20</v>
      </c>
      <c r="F1981">
        <v>1</v>
      </c>
      <c r="G1981">
        <v>0</v>
      </c>
      <c r="H1981">
        <v>0</v>
      </c>
      <c r="I1981" s="1" t="s">
        <v>21</v>
      </c>
      <c r="J1981" s="1"/>
      <c r="K1981">
        <v>0</v>
      </c>
      <c r="L1981" s="1" t="s">
        <v>22</v>
      </c>
      <c r="M1981" s="1" t="s">
        <v>26</v>
      </c>
      <c r="N1981" s="1" t="s">
        <v>26</v>
      </c>
      <c r="O1981">
        <v>1</v>
      </c>
      <c r="P1981" s="1" t="s">
        <v>27</v>
      </c>
      <c r="Q1981" s="1" t="s">
        <v>27</v>
      </c>
      <c r="R1981">
        <v>0</v>
      </c>
    </row>
    <row r="1982" spans="1:18" x14ac:dyDescent="0.3">
      <c r="A1982" s="1" t="s">
        <v>2172</v>
      </c>
      <c r="B1982" s="1" t="s">
        <v>1943</v>
      </c>
      <c r="C1982">
        <v>2024</v>
      </c>
      <c r="D1982" s="2">
        <v>36661</v>
      </c>
      <c r="E1982" s="1" t="s">
        <v>20</v>
      </c>
      <c r="F1982">
        <v>1</v>
      </c>
      <c r="G1982">
        <v>0</v>
      </c>
      <c r="H1982">
        <v>0</v>
      </c>
      <c r="I1982" s="1" t="s">
        <v>21</v>
      </c>
      <c r="J1982" s="1"/>
      <c r="K1982">
        <v>0</v>
      </c>
      <c r="L1982" s="1" t="s">
        <v>22</v>
      </c>
      <c r="M1982" s="1" t="s">
        <v>26</v>
      </c>
      <c r="N1982" s="1" t="s">
        <v>26</v>
      </c>
      <c r="O1982">
        <v>1</v>
      </c>
      <c r="P1982" s="1" t="s">
        <v>40</v>
      </c>
      <c r="Q1982" s="1" t="s">
        <v>40</v>
      </c>
      <c r="R1982">
        <v>0</v>
      </c>
    </row>
    <row r="1983" spans="1:18" x14ac:dyDescent="0.3">
      <c r="A1983" s="1" t="s">
        <v>2173</v>
      </c>
      <c r="B1983" s="1" t="s">
        <v>1943</v>
      </c>
      <c r="C1983">
        <v>2024</v>
      </c>
      <c r="D1983" s="2">
        <v>36661</v>
      </c>
      <c r="E1983" s="1" t="s">
        <v>20</v>
      </c>
      <c r="F1983">
        <v>1</v>
      </c>
      <c r="G1983">
        <v>0</v>
      </c>
      <c r="H1983">
        <v>0</v>
      </c>
      <c r="I1983" s="1" t="s">
        <v>21</v>
      </c>
      <c r="J1983" s="1"/>
      <c r="K1983">
        <v>0</v>
      </c>
      <c r="L1983" s="1" t="s">
        <v>22</v>
      </c>
      <c r="M1983" s="1" t="s">
        <v>26</v>
      </c>
      <c r="N1983" s="1" t="s">
        <v>26</v>
      </c>
      <c r="O1983">
        <v>1</v>
      </c>
      <c r="P1983" s="1" t="s">
        <v>27</v>
      </c>
      <c r="Q1983" s="1" t="s">
        <v>27</v>
      </c>
      <c r="R1983">
        <v>0</v>
      </c>
    </row>
    <row r="1984" spans="1:18" x14ac:dyDescent="0.3">
      <c r="A1984" s="1" t="s">
        <v>2174</v>
      </c>
      <c r="B1984" s="1" t="s">
        <v>1943</v>
      </c>
      <c r="C1984">
        <v>2024</v>
      </c>
      <c r="D1984" s="2">
        <v>36661</v>
      </c>
      <c r="E1984" s="1" t="s">
        <v>20</v>
      </c>
      <c r="F1984">
        <v>1</v>
      </c>
      <c r="G1984">
        <v>0</v>
      </c>
      <c r="H1984">
        <v>0</v>
      </c>
      <c r="I1984" s="1" t="s">
        <v>21</v>
      </c>
      <c r="J1984" s="1"/>
      <c r="K1984">
        <v>0</v>
      </c>
      <c r="L1984" s="1" t="s">
        <v>22</v>
      </c>
      <c r="M1984" s="1" t="s">
        <v>26</v>
      </c>
      <c r="N1984" s="1" t="s">
        <v>26</v>
      </c>
      <c r="O1984">
        <v>1</v>
      </c>
      <c r="P1984" s="1" t="s">
        <v>27</v>
      </c>
      <c r="Q1984" s="1" t="s">
        <v>27</v>
      </c>
      <c r="R1984">
        <v>0</v>
      </c>
    </row>
    <row r="1985" spans="1:18" x14ac:dyDescent="0.3">
      <c r="A1985" s="1" t="s">
        <v>2175</v>
      </c>
      <c r="B1985" s="1" t="s">
        <v>1943</v>
      </c>
      <c r="C1985">
        <v>2024</v>
      </c>
      <c r="D1985" s="2">
        <v>36661</v>
      </c>
      <c r="E1985" s="1" t="s">
        <v>37</v>
      </c>
      <c r="F1985">
        <v>1</v>
      </c>
      <c r="G1985">
        <v>1</v>
      </c>
      <c r="H1985">
        <v>1</v>
      </c>
      <c r="I1985" s="1" t="s">
        <v>38</v>
      </c>
      <c r="J1985" s="1" t="s">
        <v>42</v>
      </c>
      <c r="K1985">
        <v>0</v>
      </c>
      <c r="L1985" s="1" t="s">
        <v>22</v>
      </c>
      <c r="M1985" s="1" t="s">
        <v>26</v>
      </c>
      <c r="N1985" s="1" t="s">
        <v>26</v>
      </c>
      <c r="O1985">
        <v>2</v>
      </c>
      <c r="P1985" s="1" t="s">
        <v>503</v>
      </c>
      <c r="Q1985" s="1"/>
      <c r="R1985">
        <v>0</v>
      </c>
    </row>
    <row r="1986" spans="1:18" x14ac:dyDescent="0.3">
      <c r="A1986" s="1" t="s">
        <v>2176</v>
      </c>
      <c r="B1986" s="1" t="s">
        <v>1943</v>
      </c>
      <c r="C1986">
        <v>2024</v>
      </c>
      <c r="D1986" s="2">
        <v>36661</v>
      </c>
      <c r="E1986" s="1" t="s">
        <v>20</v>
      </c>
      <c r="F1986">
        <v>1</v>
      </c>
      <c r="G1986">
        <v>0</v>
      </c>
      <c r="H1986">
        <v>0</v>
      </c>
      <c r="I1986" s="1" t="s">
        <v>21</v>
      </c>
      <c r="J1986" s="1"/>
      <c r="K1986">
        <v>0</v>
      </c>
      <c r="L1986" s="1" t="s">
        <v>22</v>
      </c>
      <c r="M1986" s="1" t="s">
        <v>23</v>
      </c>
      <c r="N1986" s="1" t="s">
        <v>23</v>
      </c>
      <c r="O1986">
        <v>2</v>
      </c>
      <c r="P1986" s="1" t="s">
        <v>503</v>
      </c>
      <c r="Q1986" s="1"/>
      <c r="R1986">
        <v>0</v>
      </c>
    </row>
    <row r="1987" spans="1:18" x14ac:dyDescent="0.3">
      <c r="A1987" s="1" t="s">
        <v>2177</v>
      </c>
      <c r="B1987" s="1" t="s">
        <v>1943</v>
      </c>
      <c r="C1987">
        <v>2024</v>
      </c>
      <c r="D1987" s="2">
        <v>36661</v>
      </c>
      <c r="E1987" s="1" t="s">
        <v>20</v>
      </c>
      <c r="F1987">
        <v>1</v>
      </c>
      <c r="G1987">
        <v>0</v>
      </c>
      <c r="H1987">
        <v>0</v>
      </c>
      <c r="I1987" s="1" t="s">
        <v>21</v>
      </c>
      <c r="J1987" s="1"/>
      <c r="K1987">
        <v>0</v>
      </c>
      <c r="L1987" s="1" t="s">
        <v>22</v>
      </c>
      <c r="M1987" s="1" t="s">
        <v>23</v>
      </c>
      <c r="N1987" s="1" t="s">
        <v>23</v>
      </c>
      <c r="O1987">
        <v>1</v>
      </c>
      <c r="P1987" s="1" t="s">
        <v>40</v>
      </c>
      <c r="Q1987" s="1" t="s">
        <v>40</v>
      </c>
      <c r="R1987">
        <v>0</v>
      </c>
    </row>
    <row r="1988" spans="1:18" x14ac:dyDescent="0.3">
      <c r="A1988" s="1" t="s">
        <v>2178</v>
      </c>
      <c r="B1988" s="1" t="s">
        <v>1943</v>
      </c>
      <c r="C1988">
        <v>2024</v>
      </c>
      <c r="D1988" s="2">
        <v>36661</v>
      </c>
      <c r="E1988" s="1" t="s">
        <v>37</v>
      </c>
      <c r="F1988">
        <v>1</v>
      </c>
      <c r="G1988">
        <v>1</v>
      </c>
      <c r="H1988">
        <v>1</v>
      </c>
      <c r="I1988" s="1" t="s">
        <v>38</v>
      </c>
      <c r="J1988" s="1" t="s">
        <v>42</v>
      </c>
      <c r="K1988">
        <v>0</v>
      </c>
      <c r="L1988" s="1" t="s">
        <v>22</v>
      </c>
      <c r="M1988" s="1" t="s">
        <v>33</v>
      </c>
      <c r="N1988" s="1" t="s">
        <v>33</v>
      </c>
      <c r="O1988">
        <v>1</v>
      </c>
      <c r="P1988" s="1" t="s">
        <v>40</v>
      </c>
      <c r="Q1988" s="1" t="s">
        <v>40</v>
      </c>
      <c r="R1988">
        <v>1</v>
      </c>
    </row>
    <row r="1989" spans="1:18" x14ac:dyDescent="0.3">
      <c r="A1989" s="1" t="s">
        <v>2179</v>
      </c>
      <c r="B1989" s="1" t="s">
        <v>1943</v>
      </c>
      <c r="C1989">
        <v>2024</v>
      </c>
      <c r="D1989" s="2">
        <v>36661</v>
      </c>
      <c r="E1989" s="1" t="s">
        <v>20</v>
      </c>
      <c r="F1989">
        <v>1</v>
      </c>
      <c r="G1989">
        <v>0</v>
      </c>
      <c r="H1989">
        <v>0</v>
      </c>
      <c r="I1989" s="1" t="s">
        <v>21</v>
      </c>
      <c r="J1989" s="1"/>
      <c r="K1989">
        <v>0</v>
      </c>
      <c r="L1989" s="1" t="s">
        <v>22</v>
      </c>
      <c r="M1989" s="1" t="s">
        <v>47</v>
      </c>
      <c r="N1989" s="1" t="s">
        <v>47</v>
      </c>
      <c r="O1989">
        <v>1</v>
      </c>
      <c r="P1989" s="1" t="s">
        <v>27</v>
      </c>
      <c r="Q1989" s="1" t="s">
        <v>27</v>
      </c>
      <c r="R1989">
        <v>0</v>
      </c>
    </row>
    <row r="1990" spans="1:18" x14ac:dyDescent="0.3">
      <c r="A1990" s="1" t="s">
        <v>2180</v>
      </c>
      <c r="B1990" s="1" t="s">
        <v>1943</v>
      </c>
      <c r="C1990">
        <v>2024</v>
      </c>
      <c r="D1990" s="2">
        <v>36661</v>
      </c>
      <c r="E1990" s="1" t="s">
        <v>20</v>
      </c>
      <c r="F1990">
        <v>1</v>
      </c>
      <c r="G1990">
        <v>0</v>
      </c>
      <c r="H1990">
        <v>0</v>
      </c>
      <c r="I1990" s="1" t="s">
        <v>21</v>
      </c>
      <c r="J1990" s="1"/>
      <c r="K1990">
        <v>0</v>
      </c>
      <c r="L1990" s="1" t="s">
        <v>22</v>
      </c>
      <c r="M1990" s="1" t="s">
        <v>33</v>
      </c>
      <c r="N1990" s="1" t="s">
        <v>33</v>
      </c>
      <c r="O1990">
        <v>1</v>
      </c>
      <c r="P1990" s="1" t="s">
        <v>40</v>
      </c>
      <c r="Q1990" s="1" t="s">
        <v>40</v>
      </c>
      <c r="R1990">
        <v>0</v>
      </c>
    </row>
    <row r="1991" spans="1:18" x14ac:dyDescent="0.3">
      <c r="A1991" s="1" t="s">
        <v>2181</v>
      </c>
      <c r="B1991" s="1" t="s">
        <v>1943</v>
      </c>
      <c r="C1991">
        <v>2024</v>
      </c>
      <c r="D1991" s="2">
        <v>36661</v>
      </c>
      <c r="E1991" s="1" t="s">
        <v>20</v>
      </c>
      <c r="F1991">
        <v>1</v>
      </c>
      <c r="G1991">
        <v>0</v>
      </c>
      <c r="H1991">
        <v>0</v>
      </c>
      <c r="I1991" s="1" t="s">
        <v>21</v>
      </c>
      <c r="J1991" s="1"/>
      <c r="K1991">
        <v>0</v>
      </c>
      <c r="L1991" s="1" t="s">
        <v>22</v>
      </c>
      <c r="M1991" s="1" t="s">
        <v>33</v>
      </c>
      <c r="N1991" s="1" t="s">
        <v>33</v>
      </c>
      <c r="O1991">
        <v>1</v>
      </c>
      <c r="P1991" s="1" t="s">
        <v>27</v>
      </c>
      <c r="Q1991" s="1" t="s">
        <v>27</v>
      </c>
      <c r="R1991">
        <v>0</v>
      </c>
    </row>
    <row r="1992" spans="1:18" x14ac:dyDescent="0.3">
      <c r="A1992" s="1" t="s">
        <v>2182</v>
      </c>
      <c r="B1992" s="1" t="s">
        <v>1943</v>
      </c>
      <c r="C1992">
        <v>2024</v>
      </c>
      <c r="D1992" s="2">
        <v>36661</v>
      </c>
      <c r="E1992" s="1" t="s">
        <v>20</v>
      </c>
      <c r="F1992">
        <v>1</v>
      </c>
      <c r="G1992">
        <v>0</v>
      </c>
      <c r="H1992">
        <v>0</v>
      </c>
      <c r="I1992" s="1" t="s">
        <v>21</v>
      </c>
      <c r="J1992" s="1"/>
      <c r="K1992">
        <v>0</v>
      </c>
      <c r="L1992" s="1" t="s">
        <v>22</v>
      </c>
      <c r="M1992" s="1" t="s">
        <v>26</v>
      </c>
      <c r="N1992" s="1" t="s">
        <v>26</v>
      </c>
      <c r="O1992">
        <v>1</v>
      </c>
      <c r="P1992" s="1" t="s">
        <v>40</v>
      </c>
      <c r="Q1992" s="1" t="s">
        <v>40</v>
      </c>
      <c r="R1992">
        <v>0</v>
      </c>
    </row>
    <row r="1993" spans="1:18" x14ac:dyDescent="0.3">
      <c r="A1993" s="1" t="s">
        <v>2183</v>
      </c>
      <c r="B1993" s="1" t="s">
        <v>1943</v>
      </c>
      <c r="C1993">
        <v>2024</v>
      </c>
      <c r="D1993" s="2">
        <v>36661</v>
      </c>
      <c r="E1993" s="1" t="s">
        <v>20</v>
      </c>
      <c r="F1993">
        <v>1</v>
      </c>
      <c r="G1993">
        <v>0</v>
      </c>
      <c r="H1993">
        <v>0</v>
      </c>
      <c r="I1993" s="1" t="s">
        <v>21</v>
      </c>
      <c r="J1993" s="1"/>
      <c r="K1993">
        <v>0</v>
      </c>
      <c r="L1993" s="1" t="s">
        <v>22</v>
      </c>
      <c r="M1993" s="1" t="s">
        <v>26</v>
      </c>
      <c r="N1993" s="1" t="s">
        <v>26</v>
      </c>
      <c r="O1993">
        <v>1</v>
      </c>
      <c r="P1993" s="1" t="s">
        <v>74</v>
      </c>
      <c r="Q1993" s="1" t="s">
        <v>74</v>
      </c>
      <c r="R1993">
        <v>0</v>
      </c>
    </row>
    <row r="1994" spans="1:18" x14ac:dyDescent="0.3">
      <c r="A1994" s="1" t="s">
        <v>2184</v>
      </c>
      <c r="B1994" s="1" t="s">
        <v>1943</v>
      </c>
      <c r="C1994">
        <v>2024</v>
      </c>
      <c r="D1994" s="2">
        <v>36661</v>
      </c>
      <c r="E1994" s="1" t="s">
        <v>20</v>
      </c>
      <c r="F1994">
        <v>1</v>
      </c>
      <c r="G1994">
        <v>0</v>
      </c>
      <c r="H1994">
        <v>0</v>
      </c>
      <c r="I1994" s="1" t="s">
        <v>21</v>
      </c>
      <c r="J1994" s="1"/>
      <c r="K1994">
        <v>0</v>
      </c>
      <c r="L1994" s="1" t="s">
        <v>22</v>
      </c>
      <c r="M1994" s="1" t="s">
        <v>26</v>
      </c>
      <c r="N1994" s="1" t="s">
        <v>26</v>
      </c>
      <c r="O1994">
        <v>1</v>
      </c>
      <c r="P1994" s="1" t="s">
        <v>27</v>
      </c>
      <c r="Q1994" s="1" t="s">
        <v>27</v>
      </c>
      <c r="R1994">
        <v>0</v>
      </c>
    </row>
    <row r="1995" spans="1:18" x14ac:dyDescent="0.3">
      <c r="A1995" s="1" t="s">
        <v>2185</v>
      </c>
      <c r="B1995" s="1" t="s">
        <v>1943</v>
      </c>
      <c r="C1995">
        <v>2024</v>
      </c>
      <c r="D1995" s="2">
        <v>36661</v>
      </c>
      <c r="E1995" s="1" t="s">
        <v>20</v>
      </c>
      <c r="F1995">
        <v>1</v>
      </c>
      <c r="G1995">
        <v>0</v>
      </c>
      <c r="H1995">
        <v>0</v>
      </c>
      <c r="I1995" s="1" t="s">
        <v>21</v>
      </c>
      <c r="J1995" s="1"/>
      <c r="K1995">
        <v>0</v>
      </c>
      <c r="L1995" s="1" t="s">
        <v>22</v>
      </c>
      <c r="M1995" s="1" t="s">
        <v>26</v>
      </c>
      <c r="N1995" s="1" t="s">
        <v>26</v>
      </c>
      <c r="O1995">
        <v>1</v>
      </c>
      <c r="P1995" s="1" t="s">
        <v>53</v>
      </c>
      <c r="Q1995" s="1" t="s">
        <v>53</v>
      </c>
      <c r="R1995">
        <v>0</v>
      </c>
    </row>
    <row r="1996" spans="1:18" x14ac:dyDescent="0.3">
      <c r="A1996" s="1" t="s">
        <v>2186</v>
      </c>
      <c r="B1996" s="1" t="s">
        <v>1943</v>
      </c>
      <c r="C1996">
        <v>2024</v>
      </c>
      <c r="D1996" s="2">
        <v>36661</v>
      </c>
      <c r="E1996" s="1" t="s">
        <v>20</v>
      </c>
      <c r="F1996">
        <v>1</v>
      </c>
      <c r="G1996">
        <v>0</v>
      </c>
      <c r="H1996">
        <v>0</v>
      </c>
      <c r="I1996" s="1" t="s">
        <v>21</v>
      </c>
      <c r="J1996" s="1"/>
      <c r="K1996">
        <v>0</v>
      </c>
      <c r="L1996" s="1" t="s">
        <v>22</v>
      </c>
      <c r="M1996" s="1" t="s">
        <v>23</v>
      </c>
      <c r="N1996" s="1" t="s">
        <v>23</v>
      </c>
      <c r="O1996">
        <v>1</v>
      </c>
      <c r="P1996" s="1" t="s">
        <v>27</v>
      </c>
      <c r="Q1996" s="1" t="s">
        <v>27</v>
      </c>
      <c r="R1996">
        <v>0</v>
      </c>
    </row>
    <row r="1997" spans="1:18" x14ac:dyDescent="0.3">
      <c r="A1997" s="1" t="s">
        <v>2187</v>
      </c>
      <c r="B1997" s="1" t="s">
        <v>1943</v>
      </c>
      <c r="C1997">
        <v>2024</v>
      </c>
      <c r="D1997" s="2">
        <v>36661</v>
      </c>
      <c r="E1997" s="1" t="s">
        <v>20</v>
      </c>
      <c r="F1997">
        <v>1</v>
      </c>
      <c r="G1997">
        <v>0</v>
      </c>
      <c r="H1997">
        <v>0</v>
      </c>
      <c r="I1997" s="1" t="s">
        <v>21</v>
      </c>
      <c r="J1997" s="1"/>
      <c r="K1997">
        <v>0</v>
      </c>
      <c r="L1997" s="1" t="s">
        <v>22</v>
      </c>
      <c r="M1997" s="1" t="s">
        <v>23</v>
      </c>
      <c r="N1997" s="1" t="s">
        <v>23</v>
      </c>
      <c r="O1997">
        <v>1</v>
      </c>
      <c r="P1997" s="1" t="s">
        <v>27</v>
      </c>
      <c r="Q1997" s="1" t="s">
        <v>27</v>
      </c>
      <c r="R1997">
        <v>0</v>
      </c>
    </row>
    <row r="1998" spans="1:18" x14ac:dyDescent="0.3">
      <c r="A1998" s="1" t="s">
        <v>2188</v>
      </c>
      <c r="B1998" s="1" t="s">
        <v>1943</v>
      </c>
      <c r="C1998">
        <v>2024</v>
      </c>
      <c r="D1998" s="2">
        <v>36661</v>
      </c>
      <c r="E1998" s="1" t="s">
        <v>20</v>
      </c>
      <c r="F1998">
        <v>1</v>
      </c>
      <c r="G1998">
        <v>0</v>
      </c>
      <c r="H1998">
        <v>0</v>
      </c>
      <c r="I1998" s="1" t="s">
        <v>21</v>
      </c>
      <c r="J1998" s="1"/>
      <c r="K1998">
        <v>0</v>
      </c>
      <c r="L1998" s="1" t="s">
        <v>22</v>
      </c>
      <c r="M1998" s="1" t="s">
        <v>23</v>
      </c>
      <c r="N1998" s="1" t="s">
        <v>23</v>
      </c>
      <c r="O1998">
        <v>1</v>
      </c>
      <c r="P1998" s="1" t="s">
        <v>27</v>
      </c>
      <c r="Q1998" s="1" t="s">
        <v>27</v>
      </c>
      <c r="R1998">
        <v>0</v>
      </c>
    </row>
    <row r="1999" spans="1:18" x14ac:dyDescent="0.3">
      <c r="A1999" s="1" t="s">
        <v>2189</v>
      </c>
      <c r="B1999" s="1" t="s">
        <v>1943</v>
      </c>
      <c r="C1999">
        <v>2024</v>
      </c>
      <c r="D1999" s="2">
        <v>36661</v>
      </c>
      <c r="E1999" s="1" t="s">
        <v>20</v>
      </c>
      <c r="F1999">
        <v>1</v>
      </c>
      <c r="G1999">
        <v>0</v>
      </c>
      <c r="H1999">
        <v>0</v>
      </c>
      <c r="I1999" s="1" t="s">
        <v>21</v>
      </c>
      <c r="J1999" s="1"/>
      <c r="K1999">
        <v>0</v>
      </c>
      <c r="L1999" s="1" t="s">
        <v>22</v>
      </c>
      <c r="M1999" s="1" t="s">
        <v>23</v>
      </c>
      <c r="N1999" s="1" t="s">
        <v>23</v>
      </c>
      <c r="O1999">
        <v>1</v>
      </c>
      <c r="P1999" s="1" t="s">
        <v>27</v>
      </c>
      <c r="Q1999" s="1" t="s">
        <v>27</v>
      </c>
      <c r="R1999">
        <v>0</v>
      </c>
    </row>
    <row r="2000" spans="1:18" x14ac:dyDescent="0.3">
      <c r="A2000" s="1" t="s">
        <v>2190</v>
      </c>
      <c r="B2000" s="1" t="s">
        <v>1943</v>
      </c>
      <c r="C2000">
        <v>2024</v>
      </c>
      <c r="D2000" s="2">
        <v>36661</v>
      </c>
      <c r="E2000" s="1" t="s">
        <v>20</v>
      </c>
      <c r="F2000">
        <v>1</v>
      </c>
      <c r="G2000">
        <v>0</v>
      </c>
      <c r="H2000">
        <v>0</v>
      </c>
      <c r="I2000" s="1" t="s">
        <v>21</v>
      </c>
      <c r="J2000" s="1"/>
      <c r="K2000">
        <v>0</v>
      </c>
      <c r="L2000" s="1" t="s">
        <v>22</v>
      </c>
      <c r="M2000" s="1" t="s">
        <v>23</v>
      </c>
      <c r="N2000" s="1" t="s">
        <v>23</v>
      </c>
      <c r="O2000">
        <v>1</v>
      </c>
      <c r="P2000" s="1" t="s">
        <v>74</v>
      </c>
      <c r="Q2000" s="1" t="s">
        <v>74</v>
      </c>
      <c r="R2000">
        <v>0</v>
      </c>
    </row>
    <row r="2001" spans="1:18" x14ac:dyDescent="0.3">
      <c r="A2001" s="1" t="s">
        <v>2191</v>
      </c>
      <c r="B2001" s="1" t="s">
        <v>1943</v>
      </c>
      <c r="C2001">
        <v>2024</v>
      </c>
      <c r="D2001" s="2">
        <v>36661</v>
      </c>
      <c r="E2001" s="1" t="s">
        <v>20</v>
      </c>
      <c r="F2001">
        <v>1</v>
      </c>
      <c r="G2001">
        <v>0</v>
      </c>
      <c r="H2001">
        <v>0</v>
      </c>
      <c r="I2001" s="1" t="s">
        <v>21</v>
      </c>
      <c r="J2001" s="1"/>
      <c r="K2001">
        <v>0</v>
      </c>
      <c r="L2001" s="1" t="s">
        <v>22</v>
      </c>
      <c r="M2001" s="1" t="s">
        <v>26</v>
      </c>
      <c r="N2001" s="1" t="s">
        <v>26</v>
      </c>
      <c r="O2001">
        <v>1</v>
      </c>
      <c r="P2001" s="1" t="s">
        <v>27</v>
      </c>
      <c r="Q2001" s="1" t="s">
        <v>27</v>
      </c>
      <c r="R2001">
        <v>0</v>
      </c>
    </row>
    <row r="2002" spans="1:18" x14ac:dyDescent="0.3">
      <c r="A2002" s="1" t="s">
        <v>2192</v>
      </c>
      <c r="B2002" s="1" t="s">
        <v>1943</v>
      </c>
      <c r="C2002">
        <v>2024</v>
      </c>
      <c r="D2002" s="2">
        <v>36661</v>
      </c>
      <c r="E2002" s="1" t="s">
        <v>20</v>
      </c>
      <c r="F2002">
        <v>1</v>
      </c>
      <c r="G2002">
        <v>0</v>
      </c>
      <c r="H2002">
        <v>0</v>
      </c>
      <c r="I2002" s="1" t="s">
        <v>21</v>
      </c>
      <c r="J2002" s="1"/>
      <c r="K2002">
        <v>0</v>
      </c>
      <c r="L2002" s="1" t="s">
        <v>22</v>
      </c>
      <c r="M2002" s="1" t="s">
        <v>26</v>
      </c>
      <c r="N2002" s="1" t="s">
        <v>26</v>
      </c>
      <c r="O2002">
        <v>1</v>
      </c>
      <c r="P2002" s="1" t="s">
        <v>40</v>
      </c>
      <c r="Q2002" s="1" t="s">
        <v>40</v>
      </c>
      <c r="R2002">
        <v>0</v>
      </c>
    </row>
    <row r="2003" spans="1:18" x14ac:dyDescent="0.3">
      <c r="A2003" s="1" t="s">
        <v>2193</v>
      </c>
      <c r="B2003" s="1" t="s">
        <v>1943</v>
      </c>
      <c r="C2003">
        <v>2024</v>
      </c>
      <c r="D2003" s="2">
        <v>36661</v>
      </c>
      <c r="E2003" s="1" t="s">
        <v>20</v>
      </c>
      <c r="F2003">
        <v>1</v>
      </c>
      <c r="G2003">
        <v>0</v>
      </c>
      <c r="H2003">
        <v>0</v>
      </c>
      <c r="I2003" s="1" t="s">
        <v>21</v>
      </c>
      <c r="J2003" s="1"/>
      <c r="K2003">
        <v>0</v>
      </c>
      <c r="L2003" s="1" t="s">
        <v>22</v>
      </c>
      <c r="M2003" s="1" t="s">
        <v>26</v>
      </c>
      <c r="N2003" s="1" t="s">
        <v>26</v>
      </c>
      <c r="O2003">
        <v>1</v>
      </c>
      <c r="P2003" s="1" t="s">
        <v>27</v>
      </c>
      <c r="Q2003" s="1" t="s">
        <v>27</v>
      </c>
      <c r="R2003">
        <v>0</v>
      </c>
    </row>
    <row r="2004" spans="1:18" x14ac:dyDescent="0.3">
      <c r="A2004" s="1" t="s">
        <v>2194</v>
      </c>
      <c r="B2004" s="1" t="s">
        <v>1943</v>
      </c>
      <c r="C2004">
        <v>2024</v>
      </c>
      <c r="D2004" s="2">
        <v>36661</v>
      </c>
      <c r="E2004" s="1" t="s">
        <v>37</v>
      </c>
      <c r="F2004">
        <v>1</v>
      </c>
      <c r="G2004">
        <v>1</v>
      </c>
      <c r="H2004">
        <v>1</v>
      </c>
      <c r="I2004" s="1" t="s">
        <v>38</v>
      </c>
      <c r="J2004" s="1" t="s">
        <v>39</v>
      </c>
      <c r="K2004">
        <v>0</v>
      </c>
      <c r="L2004" s="1" t="s">
        <v>22</v>
      </c>
      <c r="M2004" s="1" t="s">
        <v>26</v>
      </c>
      <c r="N2004" s="1" t="s">
        <v>26</v>
      </c>
      <c r="O2004">
        <v>1</v>
      </c>
      <c r="P2004" s="1" t="s">
        <v>119</v>
      </c>
      <c r="Q2004" s="1" t="s">
        <v>119</v>
      </c>
      <c r="R2004">
        <v>0</v>
      </c>
    </row>
    <row r="2005" spans="1:18" x14ac:dyDescent="0.3">
      <c r="A2005" s="1" t="s">
        <v>2195</v>
      </c>
      <c r="B2005" s="1" t="s">
        <v>1943</v>
      </c>
      <c r="C2005">
        <v>2024</v>
      </c>
      <c r="D2005" s="2">
        <v>36661</v>
      </c>
      <c r="E2005" s="1" t="s">
        <v>20</v>
      </c>
      <c r="F2005">
        <v>1</v>
      </c>
      <c r="G2005">
        <v>0</v>
      </c>
      <c r="H2005">
        <v>0</v>
      </c>
      <c r="I2005" s="1" t="s">
        <v>21</v>
      </c>
      <c r="J2005" s="1"/>
      <c r="K2005">
        <v>0</v>
      </c>
      <c r="L2005" s="1" t="s">
        <v>22</v>
      </c>
      <c r="M2005" s="1" t="s">
        <v>23</v>
      </c>
      <c r="N2005" s="1" t="s">
        <v>23</v>
      </c>
      <c r="O2005">
        <v>1</v>
      </c>
      <c r="P2005" s="1" t="s">
        <v>27</v>
      </c>
      <c r="Q2005" s="1" t="s">
        <v>27</v>
      </c>
      <c r="R2005">
        <v>0</v>
      </c>
    </row>
    <row r="2006" spans="1:18" x14ac:dyDescent="0.3">
      <c r="A2006" s="1" t="s">
        <v>2196</v>
      </c>
      <c r="B2006" s="1" t="s">
        <v>1943</v>
      </c>
      <c r="C2006">
        <v>2024</v>
      </c>
      <c r="D2006" s="2">
        <v>36661</v>
      </c>
      <c r="E2006" s="1" t="s">
        <v>20</v>
      </c>
      <c r="F2006">
        <v>1</v>
      </c>
      <c r="G2006">
        <v>0</v>
      </c>
      <c r="H2006">
        <v>0</v>
      </c>
      <c r="I2006" s="1" t="s">
        <v>21</v>
      </c>
      <c r="J2006" s="1"/>
      <c r="K2006">
        <v>0</v>
      </c>
      <c r="L2006" s="1" t="s">
        <v>22</v>
      </c>
      <c r="M2006" s="1" t="s">
        <v>47</v>
      </c>
      <c r="N2006" s="1" t="s">
        <v>47</v>
      </c>
      <c r="O2006">
        <v>3</v>
      </c>
      <c r="P2006" s="1" t="s">
        <v>2197</v>
      </c>
      <c r="Q2006" s="1"/>
      <c r="R2006">
        <v>0</v>
      </c>
    </row>
    <row r="2007" spans="1:18" x14ac:dyDescent="0.3">
      <c r="A2007" s="1" t="s">
        <v>2198</v>
      </c>
      <c r="B2007" s="1" t="s">
        <v>1943</v>
      </c>
      <c r="C2007">
        <v>2024</v>
      </c>
      <c r="D2007" s="2">
        <v>36661</v>
      </c>
      <c r="E2007" s="1" t="s">
        <v>20</v>
      </c>
      <c r="F2007">
        <v>1</v>
      </c>
      <c r="G2007">
        <v>0</v>
      </c>
      <c r="H2007">
        <v>0</v>
      </c>
      <c r="I2007" s="1" t="s">
        <v>21</v>
      </c>
      <c r="J2007" s="1"/>
      <c r="K2007">
        <v>0</v>
      </c>
      <c r="L2007" s="1" t="s">
        <v>22</v>
      </c>
      <c r="M2007" s="1" t="s">
        <v>23</v>
      </c>
      <c r="N2007" s="1" t="s">
        <v>23</v>
      </c>
      <c r="O2007">
        <v>3</v>
      </c>
      <c r="P2007" s="1" t="s">
        <v>2199</v>
      </c>
      <c r="Q2007" s="1"/>
      <c r="R2007">
        <v>0</v>
      </c>
    </row>
    <row r="2008" spans="1:18" x14ac:dyDescent="0.3">
      <c r="A2008" s="1" t="s">
        <v>2200</v>
      </c>
      <c r="B2008" s="1" t="s">
        <v>1943</v>
      </c>
      <c r="C2008">
        <v>2024</v>
      </c>
      <c r="D2008" s="2">
        <v>36661</v>
      </c>
      <c r="E2008" s="1" t="s">
        <v>20</v>
      </c>
      <c r="F2008">
        <v>1</v>
      </c>
      <c r="G2008">
        <v>0</v>
      </c>
      <c r="H2008">
        <v>0</v>
      </c>
      <c r="I2008" s="1" t="s">
        <v>21</v>
      </c>
      <c r="J2008" s="1"/>
      <c r="K2008">
        <v>0</v>
      </c>
      <c r="L2008" s="1" t="s">
        <v>22</v>
      </c>
      <c r="M2008" s="1" t="s">
        <v>26</v>
      </c>
      <c r="N2008" s="1" t="s">
        <v>26</v>
      </c>
      <c r="O2008">
        <v>1</v>
      </c>
      <c r="P2008" s="1" t="s">
        <v>27</v>
      </c>
      <c r="Q2008" s="1" t="s">
        <v>27</v>
      </c>
      <c r="R2008">
        <v>0</v>
      </c>
    </row>
    <row r="2009" spans="1:18" x14ac:dyDescent="0.3">
      <c r="A2009" s="1" t="s">
        <v>2201</v>
      </c>
      <c r="B2009" s="1" t="s">
        <v>1943</v>
      </c>
      <c r="C2009">
        <v>2024</v>
      </c>
      <c r="D2009" s="2">
        <v>36661</v>
      </c>
      <c r="E2009" s="1" t="s">
        <v>20</v>
      </c>
      <c r="F2009">
        <v>1</v>
      </c>
      <c r="G2009">
        <v>0</v>
      </c>
      <c r="H2009">
        <v>0</v>
      </c>
      <c r="I2009" s="1" t="s">
        <v>21</v>
      </c>
      <c r="J2009" s="1"/>
      <c r="K2009">
        <v>0</v>
      </c>
      <c r="L2009" s="1" t="s">
        <v>22</v>
      </c>
      <c r="M2009" s="1" t="s">
        <v>33</v>
      </c>
      <c r="N2009" s="1" t="s">
        <v>33</v>
      </c>
      <c r="O2009">
        <v>1</v>
      </c>
      <c r="P2009" s="1" t="s">
        <v>27</v>
      </c>
      <c r="Q2009" s="1" t="s">
        <v>27</v>
      </c>
      <c r="R2009">
        <v>0</v>
      </c>
    </row>
    <row r="2010" spans="1:18" x14ac:dyDescent="0.3">
      <c r="A2010" s="1" t="s">
        <v>2202</v>
      </c>
      <c r="B2010" s="1" t="s">
        <v>1943</v>
      </c>
      <c r="C2010">
        <v>2024</v>
      </c>
      <c r="D2010" s="2">
        <v>36661</v>
      </c>
      <c r="E2010" s="1" t="s">
        <v>20</v>
      </c>
      <c r="F2010">
        <v>1</v>
      </c>
      <c r="G2010">
        <v>0</v>
      </c>
      <c r="H2010">
        <v>0</v>
      </c>
      <c r="I2010" s="1" t="s">
        <v>21</v>
      </c>
      <c r="J2010" s="1"/>
      <c r="K2010">
        <v>0</v>
      </c>
      <c r="L2010" s="1" t="s">
        <v>22</v>
      </c>
      <c r="M2010" s="1" t="s">
        <v>33</v>
      </c>
      <c r="N2010" s="1" t="s">
        <v>33</v>
      </c>
      <c r="O2010">
        <v>3</v>
      </c>
      <c r="P2010" s="1" t="s">
        <v>2203</v>
      </c>
      <c r="Q2010" s="1"/>
      <c r="R2010">
        <v>0</v>
      </c>
    </row>
    <row r="2011" spans="1:18" x14ac:dyDescent="0.3">
      <c r="A2011" s="1" t="s">
        <v>2204</v>
      </c>
      <c r="B2011" s="1" t="s">
        <v>1943</v>
      </c>
      <c r="C2011">
        <v>2024</v>
      </c>
      <c r="D2011" s="2">
        <v>36661</v>
      </c>
      <c r="E2011" s="1" t="s">
        <v>20</v>
      </c>
      <c r="F2011">
        <v>1</v>
      </c>
      <c r="G2011">
        <v>0</v>
      </c>
      <c r="H2011">
        <v>0</v>
      </c>
      <c r="I2011" s="1" t="s">
        <v>21</v>
      </c>
      <c r="J2011" s="1"/>
      <c r="K2011">
        <v>0</v>
      </c>
      <c r="L2011" s="1" t="s">
        <v>22</v>
      </c>
      <c r="M2011" s="1" t="s">
        <v>26</v>
      </c>
      <c r="N2011" s="1" t="s">
        <v>26</v>
      </c>
      <c r="O2011">
        <v>1</v>
      </c>
      <c r="P2011" s="1" t="s">
        <v>40</v>
      </c>
      <c r="Q2011" s="1" t="s">
        <v>40</v>
      </c>
      <c r="R2011">
        <v>0</v>
      </c>
    </row>
    <row r="2012" spans="1:18" x14ac:dyDescent="0.3">
      <c r="A2012" s="1" t="s">
        <v>2205</v>
      </c>
      <c r="B2012" s="1" t="s">
        <v>1943</v>
      </c>
      <c r="C2012">
        <v>2024</v>
      </c>
      <c r="D2012" s="2">
        <v>36661</v>
      </c>
      <c r="E2012" s="1" t="s">
        <v>20</v>
      </c>
      <c r="F2012">
        <v>1</v>
      </c>
      <c r="G2012">
        <v>0</v>
      </c>
      <c r="H2012">
        <v>0</v>
      </c>
      <c r="I2012" s="1" t="s">
        <v>21</v>
      </c>
      <c r="J2012" s="1"/>
      <c r="K2012">
        <v>0</v>
      </c>
      <c r="L2012" s="1" t="s">
        <v>22</v>
      </c>
      <c r="M2012" s="1" t="s">
        <v>26</v>
      </c>
      <c r="N2012" s="1" t="s">
        <v>26</v>
      </c>
      <c r="O2012">
        <v>1</v>
      </c>
      <c r="P2012" s="1" t="s">
        <v>27</v>
      </c>
      <c r="Q2012" s="1" t="s">
        <v>27</v>
      </c>
      <c r="R2012">
        <v>0</v>
      </c>
    </row>
    <row r="2013" spans="1:18" x14ac:dyDescent="0.3">
      <c r="A2013" s="1" t="s">
        <v>2206</v>
      </c>
      <c r="B2013" s="1" t="s">
        <v>1943</v>
      </c>
      <c r="C2013">
        <v>2024</v>
      </c>
      <c r="D2013" s="2">
        <v>36661</v>
      </c>
      <c r="E2013" s="1" t="s">
        <v>20</v>
      </c>
      <c r="F2013">
        <v>1</v>
      </c>
      <c r="G2013">
        <v>0</v>
      </c>
      <c r="H2013">
        <v>0</v>
      </c>
      <c r="I2013" s="1" t="s">
        <v>21</v>
      </c>
      <c r="J2013" s="1"/>
      <c r="K2013">
        <v>0</v>
      </c>
      <c r="L2013" s="1" t="s">
        <v>22</v>
      </c>
      <c r="M2013" s="1" t="s">
        <v>26</v>
      </c>
      <c r="N2013" s="1" t="s">
        <v>26</v>
      </c>
      <c r="O2013">
        <v>1</v>
      </c>
      <c r="P2013" s="1" t="s">
        <v>27</v>
      </c>
      <c r="Q2013" s="1" t="s">
        <v>27</v>
      </c>
      <c r="R2013">
        <v>0</v>
      </c>
    </row>
    <row r="2014" spans="1:18" x14ac:dyDescent="0.3">
      <c r="A2014" s="1" t="s">
        <v>2207</v>
      </c>
      <c r="B2014" s="1" t="s">
        <v>1943</v>
      </c>
      <c r="C2014">
        <v>2024</v>
      </c>
      <c r="D2014" s="2">
        <v>36661</v>
      </c>
      <c r="E2014" s="1" t="s">
        <v>20</v>
      </c>
      <c r="F2014">
        <v>1</v>
      </c>
      <c r="G2014">
        <v>0</v>
      </c>
      <c r="H2014">
        <v>0</v>
      </c>
      <c r="I2014" s="1" t="s">
        <v>21</v>
      </c>
      <c r="J2014" s="1"/>
      <c r="K2014">
        <v>0</v>
      </c>
      <c r="L2014" s="1" t="s">
        <v>22</v>
      </c>
      <c r="M2014" s="1" t="s">
        <v>26</v>
      </c>
      <c r="N2014" s="1" t="s">
        <v>26</v>
      </c>
      <c r="O2014">
        <v>1</v>
      </c>
      <c r="P2014" s="1" t="s">
        <v>27</v>
      </c>
      <c r="Q2014" s="1" t="s">
        <v>27</v>
      </c>
      <c r="R2014">
        <v>0</v>
      </c>
    </row>
    <row r="2015" spans="1:18" x14ac:dyDescent="0.3">
      <c r="A2015" s="1" t="s">
        <v>2208</v>
      </c>
      <c r="B2015" s="1" t="s">
        <v>1943</v>
      </c>
      <c r="C2015">
        <v>2024</v>
      </c>
      <c r="D2015" s="2">
        <v>36661</v>
      </c>
      <c r="E2015" s="1" t="s">
        <v>20</v>
      </c>
      <c r="F2015">
        <v>1</v>
      </c>
      <c r="G2015">
        <v>0</v>
      </c>
      <c r="H2015">
        <v>0</v>
      </c>
      <c r="I2015" s="1" t="s">
        <v>21</v>
      </c>
      <c r="J2015" s="1"/>
      <c r="K2015">
        <v>0</v>
      </c>
      <c r="L2015" s="1" t="s">
        <v>22</v>
      </c>
      <c r="M2015" s="1" t="s">
        <v>26</v>
      </c>
      <c r="N2015" s="1" t="s">
        <v>26</v>
      </c>
      <c r="O2015">
        <v>1</v>
      </c>
      <c r="P2015" s="1" t="s">
        <v>45</v>
      </c>
      <c r="Q2015" s="1" t="s">
        <v>45</v>
      </c>
      <c r="R2015">
        <v>0</v>
      </c>
    </row>
    <row r="2016" spans="1:18" x14ac:dyDescent="0.3">
      <c r="A2016" s="1" t="s">
        <v>2209</v>
      </c>
      <c r="B2016" s="1" t="s">
        <v>1943</v>
      </c>
      <c r="C2016">
        <v>2024</v>
      </c>
      <c r="D2016" s="2">
        <v>36661</v>
      </c>
      <c r="E2016" s="1" t="s">
        <v>20</v>
      </c>
      <c r="F2016">
        <v>1</v>
      </c>
      <c r="G2016">
        <v>0</v>
      </c>
      <c r="H2016">
        <v>0</v>
      </c>
      <c r="I2016" s="1" t="s">
        <v>21</v>
      </c>
      <c r="J2016" s="1"/>
      <c r="K2016">
        <v>0</v>
      </c>
      <c r="L2016" s="1" t="s">
        <v>22</v>
      </c>
      <c r="M2016" s="1" t="s">
        <v>33</v>
      </c>
      <c r="N2016" s="1" t="s">
        <v>33</v>
      </c>
      <c r="O2016">
        <v>1</v>
      </c>
      <c r="P2016" s="1" t="s">
        <v>27</v>
      </c>
      <c r="Q2016" s="1" t="s">
        <v>27</v>
      </c>
      <c r="R2016">
        <v>0</v>
      </c>
    </row>
    <row r="2017" spans="1:18" x14ac:dyDescent="0.3">
      <c r="A2017" s="1" t="s">
        <v>2210</v>
      </c>
      <c r="B2017" s="1" t="s">
        <v>1943</v>
      </c>
      <c r="C2017">
        <v>2024</v>
      </c>
      <c r="D2017" s="2">
        <v>36661</v>
      </c>
      <c r="E2017" s="1" t="s">
        <v>20</v>
      </c>
      <c r="F2017">
        <v>1</v>
      </c>
      <c r="G2017">
        <v>0</v>
      </c>
      <c r="H2017">
        <v>0</v>
      </c>
      <c r="I2017" s="1" t="s">
        <v>21</v>
      </c>
      <c r="J2017" s="1"/>
      <c r="K2017">
        <v>0</v>
      </c>
      <c r="L2017" s="1" t="s">
        <v>22</v>
      </c>
      <c r="M2017" s="1" t="s">
        <v>26</v>
      </c>
      <c r="N2017" s="1" t="s">
        <v>26</v>
      </c>
      <c r="O2017">
        <v>1</v>
      </c>
      <c r="P2017" s="1" t="s">
        <v>74</v>
      </c>
      <c r="Q2017" s="1" t="s">
        <v>74</v>
      </c>
      <c r="R2017">
        <v>0</v>
      </c>
    </row>
    <row r="2018" spans="1:18" x14ac:dyDescent="0.3">
      <c r="A2018" s="1" t="s">
        <v>2211</v>
      </c>
      <c r="B2018" s="1" t="s">
        <v>1943</v>
      </c>
      <c r="C2018">
        <v>2024</v>
      </c>
      <c r="D2018" s="2">
        <v>36661</v>
      </c>
      <c r="E2018" s="1" t="s">
        <v>20</v>
      </c>
      <c r="F2018">
        <v>1</v>
      </c>
      <c r="G2018">
        <v>0</v>
      </c>
      <c r="H2018">
        <v>0</v>
      </c>
      <c r="I2018" s="1" t="s">
        <v>21</v>
      </c>
      <c r="J2018" s="1"/>
      <c r="K2018">
        <v>0</v>
      </c>
      <c r="L2018" s="1" t="s">
        <v>22</v>
      </c>
      <c r="M2018" s="1" t="s">
        <v>26</v>
      </c>
      <c r="N2018" s="1" t="s">
        <v>26</v>
      </c>
      <c r="O2018">
        <v>1</v>
      </c>
      <c r="P2018" s="1" t="s">
        <v>40</v>
      </c>
      <c r="Q2018" s="1" t="s">
        <v>40</v>
      </c>
      <c r="R2018">
        <v>0</v>
      </c>
    </row>
    <row r="2019" spans="1:18" x14ac:dyDescent="0.3">
      <c r="A2019" s="1" t="s">
        <v>2212</v>
      </c>
      <c r="B2019" s="1" t="s">
        <v>1943</v>
      </c>
      <c r="C2019">
        <v>2024</v>
      </c>
      <c r="D2019" s="2">
        <v>36661</v>
      </c>
      <c r="E2019" s="1" t="s">
        <v>20</v>
      </c>
      <c r="F2019">
        <v>1</v>
      </c>
      <c r="G2019">
        <v>0</v>
      </c>
      <c r="H2019">
        <v>0</v>
      </c>
      <c r="I2019" s="1" t="s">
        <v>21</v>
      </c>
      <c r="J2019" s="1"/>
      <c r="K2019">
        <v>0</v>
      </c>
      <c r="L2019" s="1" t="s">
        <v>22</v>
      </c>
      <c r="M2019" s="1" t="s">
        <v>26</v>
      </c>
      <c r="N2019" s="1" t="s">
        <v>26</v>
      </c>
      <c r="O2019">
        <v>1</v>
      </c>
      <c r="P2019" s="1" t="s">
        <v>27</v>
      </c>
      <c r="Q2019" s="1" t="s">
        <v>27</v>
      </c>
      <c r="R2019">
        <v>0</v>
      </c>
    </row>
    <row r="2020" spans="1:18" x14ac:dyDescent="0.3">
      <c r="A2020" s="1" t="s">
        <v>2213</v>
      </c>
      <c r="B2020" s="1" t="s">
        <v>1943</v>
      </c>
      <c r="C2020">
        <v>2024</v>
      </c>
      <c r="D2020" s="2">
        <v>36661</v>
      </c>
      <c r="E2020" s="1" t="s">
        <v>20</v>
      </c>
      <c r="F2020">
        <v>1</v>
      </c>
      <c r="G2020">
        <v>0</v>
      </c>
      <c r="H2020">
        <v>0</v>
      </c>
      <c r="I2020" s="1" t="s">
        <v>21</v>
      </c>
      <c r="J2020" s="1"/>
      <c r="K2020">
        <v>0</v>
      </c>
      <c r="L2020" s="1" t="s">
        <v>22</v>
      </c>
      <c r="M2020" s="1" t="s">
        <v>23</v>
      </c>
      <c r="N2020" s="1" t="s">
        <v>23</v>
      </c>
      <c r="O2020">
        <v>1</v>
      </c>
      <c r="P2020" s="1" t="s">
        <v>27</v>
      </c>
      <c r="Q2020" s="1" t="s">
        <v>27</v>
      </c>
      <c r="R2020">
        <v>0</v>
      </c>
    </row>
    <row r="2021" spans="1:18" x14ac:dyDescent="0.3">
      <c r="A2021" s="1" t="s">
        <v>2214</v>
      </c>
      <c r="B2021" s="1" t="s">
        <v>1943</v>
      </c>
      <c r="C2021">
        <v>2024</v>
      </c>
      <c r="D2021" s="2">
        <v>36661</v>
      </c>
      <c r="E2021" s="1" t="s">
        <v>20</v>
      </c>
      <c r="F2021">
        <v>1</v>
      </c>
      <c r="G2021">
        <v>0</v>
      </c>
      <c r="H2021">
        <v>0</v>
      </c>
      <c r="I2021" s="1" t="s">
        <v>21</v>
      </c>
      <c r="J2021" s="1"/>
      <c r="K2021">
        <v>0</v>
      </c>
      <c r="L2021" s="1" t="s">
        <v>22</v>
      </c>
      <c r="M2021" s="1" t="s">
        <v>26</v>
      </c>
      <c r="N2021" s="1" t="s">
        <v>26</v>
      </c>
      <c r="O2021">
        <v>1</v>
      </c>
      <c r="P2021" s="1" t="s">
        <v>27</v>
      </c>
      <c r="Q2021" s="1" t="s">
        <v>27</v>
      </c>
      <c r="R2021">
        <v>0</v>
      </c>
    </row>
    <row r="2022" spans="1:18" x14ac:dyDescent="0.3">
      <c r="A2022" s="1" t="s">
        <v>2215</v>
      </c>
      <c r="B2022" s="1" t="s">
        <v>1943</v>
      </c>
      <c r="C2022">
        <v>2024</v>
      </c>
      <c r="D2022" s="2">
        <v>36661</v>
      </c>
      <c r="E2022" s="1" t="s">
        <v>20</v>
      </c>
      <c r="F2022">
        <v>1</v>
      </c>
      <c r="G2022">
        <v>0</v>
      </c>
      <c r="H2022">
        <v>0</v>
      </c>
      <c r="I2022" s="1" t="s">
        <v>21</v>
      </c>
      <c r="J2022" s="1"/>
      <c r="K2022">
        <v>0</v>
      </c>
      <c r="L2022" s="1" t="s">
        <v>22</v>
      </c>
      <c r="M2022" s="1" t="s">
        <v>26</v>
      </c>
      <c r="N2022" s="1" t="s">
        <v>26</v>
      </c>
      <c r="O2022">
        <v>1</v>
      </c>
      <c r="P2022" s="1" t="s">
        <v>31</v>
      </c>
      <c r="Q2022" s="1" t="s">
        <v>31</v>
      </c>
      <c r="R2022">
        <v>0</v>
      </c>
    </row>
    <row r="2023" spans="1:18" x14ac:dyDescent="0.3">
      <c r="A2023" s="1" t="s">
        <v>2216</v>
      </c>
      <c r="B2023" s="1" t="s">
        <v>1943</v>
      </c>
      <c r="C2023">
        <v>2024</v>
      </c>
      <c r="D2023" s="2">
        <v>36661</v>
      </c>
      <c r="E2023" s="1" t="s">
        <v>37</v>
      </c>
      <c r="F2023">
        <v>1</v>
      </c>
      <c r="G2023">
        <v>1</v>
      </c>
      <c r="H2023">
        <v>1</v>
      </c>
      <c r="I2023" s="1" t="s">
        <v>38</v>
      </c>
      <c r="J2023" s="1" t="s">
        <v>39</v>
      </c>
      <c r="K2023">
        <v>0</v>
      </c>
      <c r="L2023" s="1" t="s">
        <v>22</v>
      </c>
      <c r="M2023" s="1" t="s">
        <v>26</v>
      </c>
      <c r="N2023" s="1" t="s">
        <v>26</v>
      </c>
      <c r="O2023">
        <v>1</v>
      </c>
      <c r="P2023" s="1" t="s">
        <v>45</v>
      </c>
      <c r="Q2023" s="1" t="s">
        <v>45</v>
      </c>
      <c r="R2023">
        <v>0</v>
      </c>
    </row>
    <row r="2024" spans="1:18" x14ac:dyDescent="0.3">
      <c r="A2024" s="1" t="s">
        <v>2217</v>
      </c>
      <c r="B2024" s="1" t="s">
        <v>1943</v>
      </c>
      <c r="C2024">
        <v>2024</v>
      </c>
      <c r="D2024" s="2">
        <v>36661</v>
      </c>
      <c r="E2024" s="1" t="s">
        <v>20</v>
      </c>
      <c r="F2024">
        <v>1</v>
      </c>
      <c r="G2024">
        <v>0</v>
      </c>
      <c r="H2024">
        <v>0</v>
      </c>
      <c r="I2024" s="1" t="s">
        <v>21</v>
      </c>
      <c r="J2024" s="1"/>
      <c r="K2024">
        <v>0</v>
      </c>
      <c r="L2024" s="1" t="s">
        <v>22</v>
      </c>
      <c r="M2024" s="1" t="s">
        <v>33</v>
      </c>
      <c r="N2024" s="1" t="s">
        <v>33</v>
      </c>
      <c r="O2024">
        <v>1</v>
      </c>
      <c r="P2024" s="1" t="s">
        <v>27</v>
      </c>
      <c r="Q2024" s="1" t="s">
        <v>27</v>
      </c>
      <c r="R2024">
        <v>0</v>
      </c>
    </row>
    <row r="2025" spans="1:18" x14ac:dyDescent="0.3">
      <c r="A2025" s="1" t="s">
        <v>2218</v>
      </c>
      <c r="B2025" s="1" t="s">
        <v>1943</v>
      </c>
      <c r="C2025">
        <v>2024</v>
      </c>
      <c r="D2025" s="2">
        <v>36661</v>
      </c>
      <c r="E2025" s="1" t="s">
        <v>20</v>
      </c>
      <c r="F2025">
        <v>1</v>
      </c>
      <c r="G2025">
        <v>0</v>
      </c>
      <c r="H2025">
        <v>0</v>
      </c>
      <c r="I2025" s="1" t="s">
        <v>21</v>
      </c>
      <c r="J2025" s="1"/>
      <c r="K2025">
        <v>0</v>
      </c>
      <c r="L2025" s="1" t="s">
        <v>22</v>
      </c>
      <c r="M2025" s="1" t="s">
        <v>26</v>
      </c>
      <c r="N2025" s="1" t="s">
        <v>26</v>
      </c>
      <c r="O2025">
        <v>1</v>
      </c>
      <c r="P2025" s="1" t="s">
        <v>27</v>
      </c>
      <c r="Q2025" s="1" t="s">
        <v>27</v>
      </c>
      <c r="R2025">
        <v>0</v>
      </c>
    </row>
    <row r="2026" spans="1:18" x14ac:dyDescent="0.3">
      <c r="A2026" s="1" t="s">
        <v>2219</v>
      </c>
      <c r="B2026" s="1" t="s">
        <v>1943</v>
      </c>
      <c r="C2026">
        <v>2024</v>
      </c>
      <c r="D2026" s="2">
        <v>36661</v>
      </c>
      <c r="E2026" s="1" t="s">
        <v>20</v>
      </c>
      <c r="F2026">
        <v>1</v>
      </c>
      <c r="G2026">
        <v>0</v>
      </c>
      <c r="H2026">
        <v>0</v>
      </c>
      <c r="I2026" s="1" t="s">
        <v>21</v>
      </c>
      <c r="J2026" s="1"/>
      <c r="K2026">
        <v>0</v>
      </c>
      <c r="L2026" s="1" t="s">
        <v>22</v>
      </c>
      <c r="M2026" s="1" t="s">
        <v>33</v>
      </c>
      <c r="N2026" s="1" t="s">
        <v>33</v>
      </c>
      <c r="O2026">
        <v>1</v>
      </c>
      <c r="P2026" s="1" t="s">
        <v>27</v>
      </c>
      <c r="Q2026" s="1" t="s">
        <v>27</v>
      </c>
      <c r="R2026">
        <v>0</v>
      </c>
    </row>
    <row r="2027" spans="1:18" x14ac:dyDescent="0.3">
      <c r="A2027" s="1" t="s">
        <v>2220</v>
      </c>
      <c r="B2027" s="1" t="s">
        <v>1943</v>
      </c>
      <c r="C2027">
        <v>2024</v>
      </c>
      <c r="D2027" s="2">
        <v>36661</v>
      </c>
      <c r="E2027" s="1" t="s">
        <v>20</v>
      </c>
      <c r="F2027">
        <v>1</v>
      </c>
      <c r="G2027">
        <v>0</v>
      </c>
      <c r="H2027">
        <v>0</v>
      </c>
      <c r="I2027" s="1" t="s">
        <v>21</v>
      </c>
      <c r="J2027" s="1"/>
      <c r="K2027">
        <v>0</v>
      </c>
      <c r="L2027" s="1" t="s">
        <v>22</v>
      </c>
      <c r="M2027" s="1" t="s">
        <v>47</v>
      </c>
      <c r="N2027" s="1" t="s">
        <v>47</v>
      </c>
      <c r="O2027">
        <v>2</v>
      </c>
      <c r="P2027" s="1" t="s">
        <v>2221</v>
      </c>
      <c r="Q2027" s="1"/>
      <c r="R2027">
        <v>0</v>
      </c>
    </row>
    <row r="2028" spans="1:18" x14ac:dyDescent="0.3">
      <c r="A2028" s="1" t="s">
        <v>2222</v>
      </c>
      <c r="B2028" s="1" t="s">
        <v>1943</v>
      </c>
      <c r="C2028">
        <v>2024</v>
      </c>
      <c r="D2028" s="2">
        <v>36661</v>
      </c>
      <c r="E2028" s="1" t="s">
        <v>20</v>
      </c>
      <c r="F2028">
        <v>1</v>
      </c>
      <c r="G2028">
        <v>0</v>
      </c>
      <c r="H2028">
        <v>0</v>
      </c>
      <c r="I2028" s="1" t="s">
        <v>21</v>
      </c>
      <c r="J2028" s="1"/>
      <c r="K2028">
        <v>0</v>
      </c>
      <c r="L2028" s="1" t="s">
        <v>22</v>
      </c>
      <c r="M2028" s="1" t="s">
        <v>26</v>
      </c>
      <c r="N2028" s="1" t="s">
        <v>26</v>
      </c>
      <c r="O2028">
        <v>1</v>
      </c>
      <c r="P2028" s="1" t="s">
        <v>40</v>
      </c>
      <c r="Q2028" s="1" t="s">
        <v>40</v>
      </c>
      <c r="R2028">
        <v>0</v>
      </c>
    </row>
    <row r="2029" spans="1:18" x14ac:dyDescent="0.3">
      <c r="A2029" s="1" t="s">
        <v>2223</v>
      </c>
      <c r="B2029" s="1" t="s">
        <v>1943</v>
      </c>
      <c r="C2029">
        <v>2024</v>
      </c>
      <c r="D2029" s="2">
        <v>36661</v>
      </c>
      <c r="E2029" s="1" t="s">
        <v>20</v>
      </c>
      <c r="F2029">
        <v>1</v>
      </c>
      <c r="G2029">
        <v>0</v>
      </c>
      <c r="H2029">
        <v>0</v>
      </c>
      <c r="I2029" s="1" t="s">
        <v>21</v>
      </c>
      <c r="J2029" s="1"/>
      <c r="K2029">
        <v>0</v>
      </c>
      <c r="L2029" s="1" t="s">
        <v>22</v>
      </c>
      <c r="M2029" s="1" t="s">
        <v>33</v>
      </c>
      <c r="N2029" s="1" t="s">
        <v>33</v>
      </c>
      <c r="O2029">
        <v>1</v>
      </c>
      <c r="P2029" s="1" t="s">
        <v>27</v>
      </c>
      <c r="Q2029" s="1" t="s">
        <v>27</v>
      </c>
      <c r="R2029">
        <v>0</v>
      </c>
    </row>
    <row r="2030" spans="1:18" x14ac:dyDescent="0.3">
      <c r="A2030" s="1" t="s">
        <v>2224</v>
      </c>
      <c r="B2030" s="1" t="s">
        <v>1943</v>
      </c>
      <c r="C2030">
        <v>2024</v>
      </c>
      <c r="D2030" s="2">
        <v>36661</v>
      </c>
      <c r="E2030" s="1" t="s">
        <v>676</v>
      </c>
      <c r="F2030">
        <v>1</v>
      </c>
      <c r="G2030">
        <v>1</v>
      </c>
      <c r="H2030">
        <v>0</v>
      </c>
      <c r="I2030" s="1" t="s">
        <v>21</v>
      </c>
      <c r="J2030" s="1"/>
      <c r="K2030">
        <v>1</v>
      </c>
      <c r="L2030" s="1" t="s">
        <v>677</v>
      </c>
      <c r="M2030" s="1" t="s">
        <v>26</v>
      </c>
      <c r="N2030" s="1" t="s">
        <v>26</v>
      </c>
      <c r="O2030">
        <v>1</v>
      </c>
      <c r="P2030" s="1" t="s">
        <v>988</v>
      </c>
      <c r="Q2030" s="1" t="s">
        <v>988</v>
      </c>
      <c r="R2030">
        <v>0</v>
      </c>
    </row>
    <row r="2031" spans="1:18" x14ac:dyDescent="0.3">
      <c r="A2031" s="1" t="s">
        <v>2225</v>
      </c>
      <c r="B2031" s="1" t="s">
        <v>1943</v>
      </c>
      <c r="C2031">
        <v>2024</v>
      </c>
      <c r="D2031" s="2">
        <v>36661</v>
      </c>
      <c r="E2031" s="1" t="s">
        <v>20</v>
      </c>
      <c r="F2031">
        <v>1</v>
      </c>
      <c r="G2031">
        <v>0</v>
      </c>
      <c r="H2031">
        <v>0</v>
      </c>
      <c r="I2031" s="1" t="s">
        <v>21</v>
      </c>
      <c r="J2031" s="1"/>
      <c r="K2031">
        <v>0</v>
      </c>
      <c r="L2031" s="1" t="s">
        <v>22</v>
      </c>
      <c r="M2031" s="1" t="s">
        <v>33</v>
      </c>
      <c r="N2031" s="1" t="s">
        <v>33</v>
      </c>
      <c r="O2031">
        <v>4</v>
      </c>
      <c r="P2031" s="1" t="s">
        <v>2226</v>
      </c>
      <c r="Q2031" s="1"/>
      <c r="R2031">
        <v>0</v>
      </c>
    </row>
    <row r="2032" spans="1:18" x14ac:dyDescent="0.3">
      <c r="A2032" s="1" t="s">
        <v>2227</v>
      </c>
      <c r="B2032" s="1" t="s">
        <v>1943</v>
      </c>
      <c r="C2032">
        <v>2024</v>
      </c>
      <c r="D2032" s="2">
        <v>36661</v>
      </c>
      <c r="E2032" s="1" t="s">
        <v>37</v>
      </c>
      <c r="F2032">
        <v>1</v>
      </c>
      <c r="G2032">
        <v>1</v>
      </c>
      <c r="H2032">
        <v>1</v>
      </c>
      <c r="I2032" s="1" t="s">
        <v>38</v>
      </c>
      <c r="J2032" s="1" t="s">
        <v>42</v>
      </c>
      <c r="K2032">
        <v>0</v>
      </c>
      <c r="L2032" s="1" t="s">
        <v>22</v>
      </c>
      <c r="M2032" s="1" t="s">
        <v>33</v>
      </c>
      <c r="N2032" s="1" t="s">
        <v>33</v>
      </c>
      <c r="O2032">
        <v>1</v>
      </c>
      <c r="P2032" s="1" t="s">
        <v>31</v>
      </c>
      <c r="Q2032" s="1" t="s">
        <v>31</v>
      </c>
      <c r="R2032">
        <v>1</v>
      </c>
    </row>
    <row r="2033" spans="1:18" x14ac:dyDescent="0.3">
      <c r="A2033" s="1" t="s">
        <v>2228</v>
      </c>
      <c r="B2033" s="1" t="s">
        <v>1943</v>
      </c>
      <c r="C2033">
        <v>2024</v>
      </c>
      <c r="D2033" s="2">
        <v>36661</v>
      </c>
      <c r="E2033" s="1" t="s">
        <v>20</v>
      </c>
      <c r="F2033">
        <v>1</v>
      </c>
      <c r="G2033">
        <v>0</v>
      </c>
      <c r="H2033">
        <v>0</v>
      </c>
      <c r="I2033" s="1" t="s">
        <v>21</v>
      </c>
      <c r="J2033" s="1"/>
      <c r="K2033">
        <v>0</v>
      </c>
      <c r="L2033" s="1" t="s">
        <v>22</v>
      </c>
      <c r="M2033" s="1" t="s">
        <v>33</v>
      </c>
      <c r="N2033" s="1" t="s">
        <v>33</v>
      </c>
      <c r="O2033">
        <v>1</v>
      </c>
      <c r="P2033" s="1" t="s">
        <v>858</v>
      </c>
      <c r="Q2033" s="1" t="s">
        <v>858</v>
      </c>
      <c r="R2033">
        <v>0</v>
      </c>
    </row>
    <row r="2034" spans="1:18" x14ac:dyDescent="0.3">
      <c r="A2034" s="1" t="s">
        <v>2229</v>
      </c>
      <c r="B2034" s="1" t="s">
        <v>1943</v>
      </c>
      <c r="C2034">
        <v>2024</v>
      </c>
      <c r="D2034" s="2">
        <v>36661</v>
      </c>
      <c r="E2034" s="1" t="s">
        <v>37</v>
      </c>
      <c r="F2034">
        <v>1</v>
      </c>
      <c r="G2034">
        <v>1</v>
      </c>
      <c r="H2034">
        <v>1</v>
      </c>
      <c r="I2034" s="1" t="s">
        <v>38</v>
      </c>
      <c r="J2034" s="1" t="s">
        <v>39</v>
      </c>
      <c r="K2034">
        <v>0</v>
      </c>
      <c r="L2034" s="1" t="s">
        <v>22</v>
      </c>
      <c r="M2034" s="1" t="s">
        <v>26</v>
      </c>
      <c r="N2034" s="1" t="s">
        <v>26</v>
      </c>
      <c r="O2034">
        <v>1</v>
      </c>
      <c r="P2034" s="1" t="s">
        <v>31</v>
      </c>
      <c r="Q2034" s="1" t="s">
        <v>31</v>
      </c>
      <c r="R2034">
        <v>0</v>
      </c>
    </row>
    <row r="2035" spans="1:18" x14ac:dyDescent="0.3">
      <c r="A2035" s="1" t="s">
        <v>2230</v>
      </c>
      <c r="B2035" s="1" t="s">
        <v>1943</v>
      </c>
      <c r="C2035">
        <v>2024</v>
      </c>
      <c r="D2035" s="2">
        <v>36661</v>
      </c>
      <c r="E2035" s="1" t="s">
        <v>20</v>
      </c>
      <c r="F2035">
        <v>1</v>
      </c>
      <c r="G2035">
        <v>0</v>
      </c>
      <c r="H2035">
        <v>0</v>
      </c>
      <c r="I2035" s="1" t="s">
        <v>21</v>
      </c>
      <c r="J2035" s="1"/>
      <c r="K2035">
        <v>0</v>
      </c>
      <c r="L2035" s="1" t="s">
        <v>22</v>
      </c>
      <c r="M2035" s="1" t="s">
        <v>26</v>
      </c>
      <c r="N2035" s="1" t="s">
        <v>26</v>
      </c>
      <c r="O2035">
        <v>1</v>
      </c>
      <c r="P2035" s="1" t="s">
        <v>31</v>
      </c>
      <c r="Q2035" s="1" t="s">
        <v>31</v>
      </c>
      <c r="R2035">
        <v>0</v>
      </c>
    </row>
    <row r="2036" spans="1:18" x14ac:dyDescent="0.3">
      <c r="A2036" s="1" t="s">
        <v>2231</v>
      </c>
      <c r="B2036" s="1" t="s">
        <v>1943</v>
      </c>
      <c r="C2036">
        <v>2024</v>
      </c>
      <c r="D2036" s="2">
        <v>36661</v>
      </c>
      <c r="E2036" s="1" t="s">
        <v>20</v>
      </c>
      <c r="F2036">
        <v>1</v>
      </c>
      <c r="G2036">
        <v>0</v>
      </c>
      <c r="H2036">
        <v>0</v>
      </c>
      <c r="I2036" s="1" t="s">
        <v>21</v>
      </c>
      <c r="J2036" s="1"/>
      <c r="K2036">
        <v>0</v>
      </c>
      <c r="L2036" s="1" t="s">
        <v>22</v>
      </c>
      <c r="M2036" s="1" t="s">
        <v>26</v>
      </c>
      <c r="N2036" s="1" t="s">
        <v>26</v>
      </c>
      <c r="O2036">
        <v>1</v>
      </c>
      <c r="P2036" s="1" t="s">
        <v>80</v>
      </c>
      <c r="Q2036" s="1" t="s">
        <v>80</v>
      </c>
      <c r="R2036">
        <v>0</v>
      </c>
    </row>
    <row r="2037" spans="1:18" x14ac:dyDescent="0.3">
      <c r="A2037" s="1" t="s">
        <v>2232</v>
      </c>
      <c r="B2037" s="1" t="s">
        <v>1943</v>
      </c>
      <c r="C2037">
        <v>2024</v>
      </c>
      <c r="D2037" s="2">
        <v>36661</v>
      </c>
      <c r="E2037" s="1" t="s">
        <v>20</v>
      </c>
      <c r="F2037">
        <v>1</v>
      </c>
      <c r="G2037">
        <v>0</v>
      </c>
      <c r="H2037">
        <v>0</v>
      </c>
      <c r="I2037" s="1" t="s">
        <v>21</v>
      </c>
      <c r="J2037" s="1"/>
      <c r="K2037">
        <v>0</v>
      </c>
      <c r="L2037" s="1" t="s">
        <v>22</v>
      </c>
      <c r="M2037" s="1" t="s">
        <v>26</v>
      </c>
      <c r="N2037" s="1" t="s">
        <v>26</v>
      </c>
      <c r="O2037">
        <v>1</v>
      </c>
      <c r="P2037" s="1" t="s">
        <v>40</v>
      </c>
      <c r="Q2037" s="1" t="s">
        <v>40</v>
      </c>
      <c r="R2037">
        <v>0</v>
      </c>
    </row>
    <row r="2038" spans="1:18" x14ac:dyDescent="0.3">
      <c r="A2038" s="1" t="s">
        <v>2233</v>
      </c>
      <c r="B2038" s="1" t="s">
        <v>1943</v>
      </c>
      <c r="C2038">
        <v>2024</v>
      </c>
      <c r="D2038" s="2">
        <v>36661</v>
      </c>
      <c r="E2038" s="1" t="s">
        <v>20</v>
      </c>
      <c r="F2038">
        <v>1</v>
      </c>
      <c r="G2038">
        <v>0</v>
      </c>
      <c r="H2038">
        <v>0</v>
      </c>
      <c r="I2038" s="1" t="s">
        <v>21</v>
      </c>
      <c r="J2038" s="1"/>
      <c r="K2038">
        <v>0</v>
      </c>
      <c r="L2038" s="1" t="s">
        <v>22</v>
      </c>
      <c r="M2038" s="1" t="s">
        <v>26</v>
      </c>
      <c r="N2038" s="1" t="s">
        <v>26</v>
      </c>
      <c r="O2038">
        <v>1</v>
      </c>
      <c r="P2038" s="1" t="s">
        <v>74</v>
      </c>
      <c r="Q2038" s="1" t="s">
        <v>74</v>
      </c>
      <c r="R2038">
        <v>0</v>
      </c>
    </row>
    <row r="2039" spans="1:18" x14ac:dyDescent="0.3">
      <c r="A2039" s="1" t="s">
        <v>2234</v>
      </c>
      <c r="B2039" s="1" t="s">
        <v>1943</v>
      </c>
      <c r="C2039">
        <v>2024</v>
      </c>
      <c r="D2039" s="2">
        <v>36661</v>
      </c>
      <c r="E2039" s="1" t="s">
        <v>37</v>
      </c>
      <c r="F2039">
        <v>1</v>
      </c>
      <c r="G2039">
        <v>1</v>
      </c>
      <c r="H2039">
        <v>1</v>
      </c>
      <c r="I2039" s="1" t="s">
        <v>38</v>
      </c>
      <c r="J2039" s="1" t="s">
        <v>42</v>
      </c>
      <c r="K2039">
        <v>0</v>
      </c>
      <c r="L2039" s="1" t="s">
        <v>22</v>
      </c>
      <c r="M2039" s="1" t="s">
        <v>26</v>
      </c>
      <c r="N2039" s="1" t="s">
        <v>26</v>
      </c>
      <c r="O2039">
        <v>2</v>
      </c>
      <c r="P2039" s="1" t="s">
        <v>2235</v>
      </c>
      <c r="Q2039" s="1"/>
      <c r="R2039">
        <v>0</v>
      </c>
    </row>
    <row r="2040" spans="1:18" x14ac:dyDescent="0.3">
      <c r="A2040" s="1" t="s">
        <v>2236</v>
      </c>
      <c r="B2040" s="1" t="s">
        <v>1943</v>
      </c>
      <c r="C2040">
        <v>2024</v>
      </c>
      <c r="D2040" s="2">
        <v>36661</v>
      </c>
      <c r="E2040" s="1" t="s">
        <v>20</v>
      </c>
      <c r="F2040">
        <v>1</v>
      </c>
      <c r="G2040">
        <v>0</v>
      </c>
      <c r="H2040">
        <v>0</v>
      </c>
      <c r="I2040" s="1" t="s">
        <v>21</v>
      </c>
      <c r="J2040" s="1"/>
      <c r="K2040">
        <v>0</v>
      </c>
      <c r="L2040" s="1" t="s">
        <v>22</v>
      </c>
      <c r="M2040" s="1" t="s">
        <v>26</v>
      </c>
      <c r="N2040" s="1" t="s">
        <v>26</v>
      </c>
      <c r="O2040">
        <v>1</v>
      </c>
      <c r="P2040" s="1" t="s">
        <v>40</v>
      </c>
      <c r="Q2040" s="1" t="s">
        <v>40</v>
      </c>
      <c r="R2040">
        <v>0</v>
      </c>
    </row>
    <row r="2041" spans="1:18" x14ac:dyDescent="0.3">
      <c r="A2041" s="1" t="s">
        <v>2237</v>
      </c>
      <c r="B2041" s="1" t="s">
        <v>1943</v>
      </c>
      <c r="C2041">
        <v>2024</v>
      </c>
      <c r="D2041" s="2">
        <v>36661</v>
      </c>
      <c r="E2041" s="1" t="s">
        <v>20</v>
      </c>
      <c r="F2041">
        <v>1</v>
      </c>
      <c r="G2041">
        <v>0</v>
      </c>
      <c r="H2041">
        <v>0</v>
      </c>
      <c r="I2041" s="1" t="s">
        <v>21</v>
      </c>
      <c r="J2041" s="1"/>
      <c r="K2041">
        <v>0</v>
      </c>
      <c r="L2041" s="1" t="s">
        <v>22</v>
      </c>
      <c r="M2041" s="1" t="s">
        <v>23</v>
      </c>
      <c r="N2041" s="1" t="s">
        <v>23</v>
      </c>
      <c r="O2041">
        <v>2</v>
      </c>
      <c r="P2041" s="1" t="s">
        <v>577</v>
      </c>
      <c r="Q2041" s="1"/>
      <c r="R2041">
        <v>0</v>
      </c>
    </row>
    <row r="2042" spans="1:18" x14ac:dyDescent="0.3">
      <c r="A2042" s="1" t="s">
        <v>2238</v>
      </c>
      <c r="B2042" s="1" t="s">
        <v>1943</v>
      </c>
      <c r="C2042">
        <v>2024</v>
      </c>
      <c r="D2042" s="2">
        <v>36661</v>
      </c>
      <c r="E2042" s="1" t="s">
        <v>20</v>
      </c>
      <c r="F2042">
        <v>1</v>
      </c>
      <c r="G2042">
        <v>0</v>
      </c>
      <c r="H2042">
        <v>0</v>
      </c>
      <c r="I2042" s="1" t="s">
        <v>21</v>
      </c>
      <c r="J2042" s="1"/>
      <c r="K2042">
        <v>0</v>
      </c>
      <c r="L2042" s="1" t="s">
        <v>22</v>
      </c>
      <c r="M2042" s="1" t="s">
        <v>26</v>
      </c>
      <c r="N2042" s="1" t="s">
        <v>26</v>
      </c>
      <c r="O2042">
        <v>1</v>
      </c>
      <c r="P2042" s="1" t="s">
        <v>40</v>
      </c>
      <c r="Q2042" s="1" t="s">
        <v>40</v>
      </c>
      <c r="R2042">
        <v>0</v>
      </c>
    </row>
    <row r="2043" spans="1:18" x14ac:dyDescent="0.3">
      <c r="A2043" s="1" t="s">
        <v>2239</v>
      </c>
      <c r="B2043" s="1" t="s">
        <v>1943</v>
      </c>
      <c r="C2043">
        <v>2024</v>
      </c>
      <c r="D2043" s="2">
        <v>36661</v>
      </c>
      <c r="E2043" s="1" t="s">
        <v>20</v>
      </c>
      <c r="F2043">
        <v>1</v>
      </c>
      <c r="G2043">
        <v>0</v>
      </c>
      <c r="H2043">
        <v>0</v>
      </c>
      <c r="I2043" s="1" t="s">
        <v>21</v>
      </c>
      <c r="J2043" s="1"/>
      <c r="K2043">
        <v>0</v>
      </c>
      <c r="L2043" s="1" t="s">
        <v>22</v>
      </c>
      <c r="M2043" s="1" t="s">
        <v>26</v>
      </c>
      <c r="N2043" s="1" t="s">
        <v>26</v>
      </c>
      <c r="O2043">
        <v>1</v>
      </c>
      <c r="P2043" s="1" t="s">
        <v>27</v>
      </c>
      <c r="Q2043" s="1" t="s">
        <v>27</v>
      </c>
      <c r="R2043">
        <v>0</v>
      </c>
    </row>
    <row r="2044" spans="1:18" x14ac:dyDescent="0.3">
      <c r="A2044" s="1" t="s">
        <v>2240</v>
      </c>
      <c r="B2044" s="1" t="s">
        <v>1943</v>
      </c>
      <c r="C2044">
        <v>2024</v>
      </c>
      <c r="D2044" s="2">
        <v>36661</v>
      </c>
      <c r="E2044" s="1" t="s">
        <v>20</v>
      </c>
      <c r="F2044">
        <v>1</v>
      </c>
      <c r="G2044">
        <v>0</v>
      </c>
      <c r="H2044">
        <v>0</v>
      </c>
      <c r="I2044" s="1" t="s">
        <v>21</v>
      </c>
      <c r="J2044" s="1"/>
      <c r="K2044">
        <v>0</v>
      </c>
      <c r="L2044" s="1" t="s">
        <v>22</v>
      </c>
      <c r="M2044" s="1" t="s">
        <v>26</v>
      </c>
      <c r="N2044" s="1" t="s">
        <v>26</v>
      </c>
      <c r="O2044">
        <v>1</v>
      </c>
      <c r="P2044" s="1" t="s">
        <v>27</v>
      </c>
      <c r="Q2044" s="1" t="s">
        <v>27</v>
      </c>
      <c r="R2044">
        <v>0</v>
      </c>
    </row>
    <row r="2045" spans="1:18" x14ac:dyDescent="0.3">
      <c r="A2045" s="1" t="s">
        <v>2241</v>
      </c>
      <c r="B2045" s="1" t="s">
        <v>1943</v>
      </c>
      <c r="C2045">
        <v>2024</v>
      </c>
      <c r="D2045" s="2">
        <v>36661</v>
      </c>
      <c r="E2045" s="1" t="s">
        <v>20</v>
      </c>
      <c r="F2045">
        <v>1</v>
      </c>
      <c r="G2045">
        <v>0</v>
      </c>
      <c r="H2045">
        <v>0</v>
      </c>
      <c r="I2045" s="1" t="s">
        <v>21</v>
      </c>
      <c r="J2045" s="1"/>
      <c r="K2045">
        <v>0</v>
      </c>
      <c r="L2045" s="1" t="s">
        <v>22</v>
      </c>
      <c r="M2045" s="1" t="s">
        <v>26</v>
      </c>
      <c r="N2045" s="1" t="s">
        <v>26</v>
      </c>
      <c r="O2045">
        <v>1</v>
      </c>
      <c r="P2045" s="1" t="s">
        <v>27</v>
      </c>
      <c r="Q2045" s="1" t="s">
        <v>27</v>
      </c>
      <c r="R2045">
        <v>0</v>
      </c>
    </row>
    <row r="2046" spans="1:18" x14ac:dyDescent="0.3">
      <c r="A2046" s="1" t="s">
        <v>2242</v>
      </c>
      <c r="B2046" s="1" t="s">
        <v>1943</v>
      </c>
      <c r="C2046">
        <v>2024</v>
      </c>
      <c r="D2046" s="2">
        <v>36661</v>
      </c>
      <c r="E2046" s="1" t="s">
        <v>20</v>
      </c>
      <c r="F2046">
        <v>1</v>
      </c>
      <c r="G2046">
        <v>0</v>
      </c>
      <c r="H2046">
        <v>0</v>
      </c>
      <c r="I2046" s="1" t="s">
        <v>21</v>
      </c>
      <c r="J2046" s="1"/>
      <c r="K2046">
        <v>0</v>
      </c>
      <c r="L2046" s="1" t="s">
        <v>22</v>
      </c>
      <c r="M2046" s="1" t="s">
        <v>33</v>
      </c>
      <c r="N2046" s="1" t="s">
        <v>33</v>
      </c>
      <c r="O2046">
        <v>1</v>
      </c>
      <c r="P2046" s="1" t="s">
        <v>74</v>
      </c>
      <c r="Q2046" s="1" t="s">
        <v>74</v>
      </c>
      <c r="R2046">
        <v>0</v>
      </c>
    </row>
    <row r="2047" spans="1:18" x14ac:dyDescent="0.3">
      <c r="A2047" s="1" t="s">
        <v>2243</v>
      </c>
      <c r="B2047" s="1" t="s">
        <v>1943</v>
      </c>
      <c r="C2047">
        <v>2024</v>
      </c>
      <c r="D2047" s="2">
        <v>36661</v>
      </c>
      <c r="E2047" s="1" t="s">
        <v>20</v>
      </c>
      <c r="F2047">
        <v>1</v>
      </c>
      <c r="G2047">
        <v>0</v>
      </c>
      <c r="H2047">
        <v>0</v>
      </c>
      <c r="I2047" s="1" t="s">
        <v>21</v>
      </c>
      <c r="J2047" s="1"/>
      <c r="K2047">
        <v>0</v>
      </c>
      <c r="L2047" s="1" t="s">
        <v>22</v>
      </c>
      <c r="M2047" s="1" t="s">
        <v>23</v>
      </c>
      <c r="N2047" s="1" t="s">
        <v>23</v>
      </c>
      <c r="O2047">
        <v>1</v>
      </c>
      <c r="P2047" s="1" t="s">
        <v>27</v>
      </c>
      <c r="Q2047" s="1" t="s">
        <v>27</v>
      </c>
      <c r="R2047">
        <v>0</v>
      </c>
    </row>
    <row r="2048" spans="1:18" x14ac:dyDescent="0.3">
      <c r="A2048" s="1" t="s">
        <v>2244</v>
      </c>
      <c r="B2048" s="1" t="s">
        <v>1943</v>
      </c>
      <c r="C2048">
        <v>2024</v>
      </c>
      <c r="D2048" s="2">
        <v>36661</v>
      </c>
      <c r="E2048" s="1" t="s">
        <v>20</v>
      </c>
      <c r="F2048">
        <v>1</v>
      </c>
      <c r="G2048">
        <v>0</v>
      </c>
      <c r="H2048">
        <v>0</v>
      </c>
      <c r="I2048" s="1" t="s">
        <v>21</v>
      </c>
      <c r="J2048" s="1"/>
      <c r="K2048">
        <v>0</v>
      </c>
      <c r="L2048" s="1" t="s">
        <v>22</v>
      </c>
      <c r="M2048" s="1" t="s">
        <v>33</v>
      </c>
      <c r="N2048" s="1" t="s">
        <v>33</v>
      </c>
      <c r="O2048">
        <v>1</v>
      </c>
      <c r="P2048" s="1" t="s">
        <v>74</v>
      </c>
      <c r="Q2048" s="1" t="s">
        <v>74</v>
      </c>
      <c r="R2048">
        <v>0</v>
      </c>
    </row>
    <row r="2049" spans="1:18" x14ac:dyDescent="0.3">
      <c r="A2049" s="1" t="s">
        <v>2245</v>
      </c>
      <c r="B2049" s="1" t="s">
        <v>1943</v>
      </c>
      <c r="C2049">
        <v>2024</v>
      </c>
      <c r="D2049" s="2">
        <v>36661</v>
      </c>
      <c r="E2049" s="1" t="s">
        <v>20</v>
      </c>
      <c r="F2049">
        <v>1</v>
      </c>
      <c r="G2049">
        <v>0</v>
      </c>
      <c r="H2049">
        <v>0</v>
      </c>
      <c r="I2049" s="1" t="s">
        <v>21</v>
      </c>
      <c r="J2049" s="1"/>
      <c r="K2049">
        <v>0</v>
      </c>
      <c r="L2049" s="1" t="s">
        <v>22</v>
      </c>
      <c r="M2049" s="1" t="s">
        <v>47</v>
      </c>
      <c r="N2049" s="1" t="s">
        <v>47</v>
      </c>
      <c r="O2049">
        <v>3</v>
      </c>
      <c r="P2049" s="1" t="s">
        <v>2246</v>
      </c>
      <c r="Q2049" s="1"/>
      <c r="R2049">
        <v>0</v>
      </c>
    </row>
    <row r="2050" spans="1:18" x14ac:dyDescent="0.3">
      <c r="A2050" s="1" t="s">
        <v>2247</v>
      </c>
      <c r="B2050" s="1" t="s">
        <v>1943</v>
      </c>
      <c r="C2050">
        <v>2024</v>
      </c>
      <c r="D2050" s="2">
        <v>36661</v>
      </c>
      <c r="E2050" s="1" t="s">
        <v>20</v>
      </c>
      <c r="F2050">
        <v>1</v>
      </c>
      <c r="G2050">
        <v>0</v>
      </c>
      <c r="H2050">
        <v>0</v>
      </c>
      <c r="I2050" s="1" t="s">
        <v>21</v>
      </c>
      <c r="J2050" s="1"/>
      <c r="K2050">
        <v>0</v>
      </c>
      <c r="L2050" s="1" t="s">
        <v>22</v>
      </c>
      <c r="M2050" s="1" t="s">
        <v>23</v>
      </c>
      <c r="N2050" s="1" t="s">
        <v>23</v>
      </c>
      <c r="O2050">
        <v>2</v>
      </c>
      <c r="P2050" s="1" t="s">
        <v>612</v>
      </c>
      <c r="Q2050" s="1"/>
      <c r="R2050">
        <v>0</v>
      </c>
    </row>
    <row r="2051" spans="1:18" x14ac:dyDescent="0.3">
      <c r="A2051" s="1" t="s">
        <v>2248</v>
      </c>
      <c r="B2051" s="1" t="s">
        <v>1943</v>
      </c>
      <c r="C2051">
        <v>2024</v>
      </c>
      <c r="D2051" s="2">
        <v>36661</v>
      </c>
      <c r="E2051" s="1" t="s">
        <v>20</v>
      </c>
      <c r="F2051">
        <v>1</v>
      </c>
      <c r="G2051">
        <v>0</v>
      </c>
      <c r="H2051">
        <v>0</v>
      </c>
      <c r="I2051" s="1" t="s">
        <v>21</v>
      </c>
      <c r="J2051" s="1"/>
      <c r="K2051">
        <v>0</v>
      </c>
      <c r="L2051" s="1" t="s">
        <v>22</v>
      </c>
      <c r="M2051" s="1" t="s">
        <v>26</v>
      </c>
      <c r="N2051" s="1" t="s">
        <v>26</v>
      </c>
      <c r="O2051">
        <v>1</v>
      </c>
      <c r="P2051" s="1" t="s">
        <v>74</v>
      </c>
      <c r="Q2051" s="1" t="s">
        <v>74</v>
      </c>
      <c r="R2051">
        <v>0</v>
      </c>
    </row>
    <row r="2052" spans="1:18" x14ac:dyDescent="0.3">
      <c r="A2052" s="1" t="s">
        <v>2249</v>
      </c>
      <c r="B2052" s="1" t="s">
        <v>1943</v>
      </c>
      <c r="C2052">
        <v>2024</v>
      </c>
      <c r="D2052" s="2">
        <v>36661</v>
      </c>
      <c r="E2052" s="1" t="s">
        <v>20</v>
      </c>
      <c r="F2052">
        <v>1</v>
      </c>
      <c r="G2052">
        <v>0</v>
      </c>
      <c r="H2052">
        <v>0</v>
      </c>
      <c r="I2052" s="1" t="s">
        <v>21</v>
      </c>
      <c r="J2052" s="1"/>
      <c r="K2052">
        <v>0</v>
      </c>
      <c r="L2052" s="1" t="s">
        <v>22</v>
      </c>
      <c r="M2052" s="1" t="s">
        <v>26</v>
      </c>
      <c r="N2052" s="1" t="s">
        <v>26</v>
      </c>
      <c r="O2052">
        <v>1</v>
      </c>
      <c r="P2052" s="1" t="s">
        <v>27</v>
      </c>
      <c r="Q2052" s="1" t="s">
        <v>27</v>
      </c>
      <c r="R2052">
        <v>0</v>
      </c>
    </row>
    <row r="2053" spans="1:18" x14ac:dyDescent="0.3">
      <c r="A2053" s="1" t="s">
        <v>2250</v>
      </c>
      <c r="B2053" s="1" t="s">
        <v>1943</v>
      </c>
      <c r="C2053">
        <v>2024</v>
      </c>
      <c r="D2053" s="2">
        <v>36661</v>
      </c>
      <c r="E2053" s="1" t="s">
        <v>20</v>
      </c>
      <c r="F2053">
        <v>1</v>
      </c>
      <c r="G2053">
        <v>0</v>
      </c>
      <c r="H2053">
        <v>0</v>
      </c>
      <c r="I2053" s="1" t="s">
        <v>21</v>
      </c>
      <c r="J2053" s="1"/>
      <c r="K2053">
        <v>0</v>
      </c>
      <c r="L2053" s="1" t="s">
        <v>22</v>
      </c>
      <c r="M2053" s="1" t="s">
        <v>26</v>
      </c>
      <c r="N2053" s="1" t="s">
        <v>26</v>
      </c>
      <c r="O2053">
        <v>1</v>
      </c>
      <c r="P2053" s="1" t="s">
        <v>27</v>
      </c>
      <c r="Q2053" s="1" t="s">
        <v>27</v>
      </c>
      <c r="R2053">
        <v>0</v>
      </c>
    </row>
    <row r="2054" spans="1:18" x14ac:dyDescent="0.3">
      <c r="A2054" s="1" t="s">
        <v>2251</v>
      </c>
      <c r="B2054" s="1" t="s">
        <v>1943</v>
      </c>
      <c r="C2054">
        <v>2024</v>
      </c>
      <c r="D2054" s="2">
        <v>36661</v>
      </c>
      <c r="E2054" s="1" t="s">
        <v>20</v>
      </c>
      <c r="F2054">
        <v>1</v>
      </c>
      <c r="G2054">
        <v>0</v>
      </c>
      <c r="H2054">
        <v>0</v>
      </c>
      <c r="I2054" s="1" t="s">
        <v>21</v>
      </c>
      <c r="J2054" s="1"/>
      <c r="K2054">
        <v>0</v>
      </c>
      <c r="L2054" s="1" t="s">
        <v>22</v>
      </c>
      <c r="M2054" s="1" t="s">
        <v>26</v>
      </c>
      <c r="N2054" s="1" t="s">
        <v>26</v>
      </c>
      <c r="O2054">
        <v>1</v>
      </c>
      <c r="P2054" s="1" t="s">
        <v>134</v>
      </c>
      <c r="Q2054" s="1" t="s">
        <v>134</v>
      </c>
      <c r="R2054">
        <v>0</v>
      </c>
    </row>
    <row r="2055" spans="1:18" x14ac:dyDescent="0.3">
      <c r="A2055" s="1" t="s">
        <v>2252</v>
      </c>
      <c r="B2055" s="1" t="s">
        <v>1943</v>
      </c>
      <c r="C2055">
        <v>2024</v>
      </c>
      <c r="D2055" s="2">
        <v>36661</v>
      </c>
      <c r="E2055" s="1" t="s">
        <v>20</v>
      </c>
      <c r="F2055">
        <v>1</v>
      </c>
      <c r="G2055">
        <v>0</v>
      </c>
      <c r="H2055">
        <v>0</v>
      </c>
      <c r="I2055" s="1" t="s">
        <v>21</v>
      </c>
      <c r="J2055" s="1"/>
      <c r="K2055">
        <v>0</v>
      </c>
      <c r="L2055" s="1" t="s">
        <v>22</v>
      </c>
      <c r="M2055" s="1" t="s">
        <v>26</v>
      </c>
      <c r="N2055" s="1" t="s">
        <v>26</v>
      </c>
      <c r="O2055">
        <v>1</v>
      </c>
      <c r="P2055" s="1" t="s">
        <v>27</v>
      </c>
      <c r="Q2055" s="1" t="s">
        <v>27</v>
      </c>
      <c r="R2055">
        <v>0</v>
      </c>
    </row>
    <row r="2056" spans="1:18" x14ac:dyDescent="0.3">
      <c r="A2056" s="1" t="s">
        <v>2253</v>
      </c>
      <c r="B2056" s="1" t="s">
        <v>1943</v>
      </c>
      <c r="C2056">
        <v>2024</v>
      </c>
      <c r="D2056" s="2">
        <v>36661</v>
      </c>
      <c r="E2056" s="1" t="s">
        <v>20</v>
      </c>
      <c r="F2056">
        <v>1</v>
      </c>
      <c r="G2056">
        <v>0</v>
      </c>
      <c r="H2056">
        <v>0</v>
      </c>
      <c r="I2056" s="1" t="s">
        <v>21</v>
      </c>
      <c r="J2056" s="1"/>
      <c r="K2056">
        <v>0</v>
      </c>
      <c r="L2056" s="1" t="s">
        <v>22</v>
      </c>
      <c r="M2056" s="1" t="s">
        <v>47</v>
      </c>
      <c r="N2056" s="1" t="s">
        <v>47</v>
      </c>
      <c r="O2056">
        <v>5</v>
      </c>
      <c r="P2056" s="1" t="s">
        <v>2254</v>
      </c>
      <c r="Q2056" s="1"/>
      <c r="R2056">
        <v>0</v>
      </c>
    </row>
    <row r="2057" spans="1:18" x14ac:dyDescent="0.3">
      <c r="A2057" s="1" t="s">
        <v>2255</v>
      </c>
      <c r="B2057" s="1" t="s">
        <v>1943</v>
      </c>
      <c r="C2057">
        <v>2024</v>
      </c>
      <c r="D2057" s="2">
        <v>36661</v>
      </c>
      <c r="E2057" s="1" t="s">
        <v>20</v>
      </c>
      <c r="F2057">
        <v>1</v>
      </c>
      <c r="G2057">
        <v>0</v>
      </c>
      <c r="H2057">
        <v>0</v>
      </c>
      <c r="I2057" s="1" t="s">
        <v>21</v>
      </c>
      <c r="J2057" s="1"/>
      <c r="K2057">
        <v>0</v>
      </c>
      <c r="L2057" s="1" t="s">
        <v>22</v>
      </c>
      <c r="M2057" s="1" t="s">
        <v>33</v>
      </c>
      <c r="N2057" s="1" t="s">
        <v>33</v>
      </c>
      <c r="O2057">
        <v>1</v>
      </c>
      <c r="P2057" s="1" t="s">
        <v>82</v>
      </c>
      <c r="Q2057" s="1" t="s">
        <v>82</v>
      </c>
      <c r="R2057">
        <v>0</v>
      </c>
    </row>
    <row r="2058" spans="1:18" x14ac:dyDescent="0.3">
      <c r="A2058" s="1" t="s">
        <v>2256</v>
      </c>
      <c r="B2058" s="1" t="s">
        <v>1943</v>
      </c>
      <c r="C2058">
        <v>2024</v>
      </c>
      <c r="D2058" s="2">
        <v>36661</v>
      </c>
      <c r="E2058" s="1" t="s">
        <v>20</v>
      </c>
      <c r="F2058">
        <v>1</v>
      </c>
      <c r="G2058">
        <v>0</v>
      </c>
      <c r="H2058">
        <v>0</v>
      </c>
      <c r="I2058" s="1" t="s">
        <v>21</v>
      </c>
      <c r="J2058" s="1"/>
      <c r="K2058">
        <v>0</v>
      </c>
      <c r="L2058" s="1" t="s">
        <v>22</v>
      </c>
      <c r="M2058" s="1" t="s">
        <v>23</v>
      </c>
      <c r="N2058" s="1" t="s">
        <v>23</v>
      </c>
      <c r="O2058">
        <v>1</v>
      </c>
      <c r="P2058" s="1" t="s">
        <v>722</v>
      </c>
      <c r="Q2058" s="1" t="s">
        <v>722</v>
      </c>
      <c r="R2058">
        <v>0</v>
      </c>
    </row>
    <row r="2059" spans="1:18" x14ac:dyDescent="0.3">
      <c r="A2059" s="1" t="s">
        <v>2257</v>
      </c>
      <c r="B2059" s="1" t="s">
        <v>1943</v>
      </c>
      <c r="C2059">
        <v>2024</v>
      </c>
      <c r="D2059" s="2">
        <v>36661</v>
      </c>
      <c r="E2059" s="1" t="s">
        <v>20</v>
      </c>
      <c r="F2059">
        <v>1</v>
      </c>
      <c r="G2059">
        <v>0</v>
      </c>
      <c r="H2059">
        <v>0</v>
      </c>
      <c r="I2059" s="1" t="s">
        <v>21</v>
      </c>
      <c r="J2059" s="1"/>
      <c r="K2059">
        <v>0</v>
      </c>
      <c r="L2059" s="1" t="s">
        <v>22</v>
      </c>
      <c r="M2059" s="1" t="s">
        <v>26</v>
      </c>
      <c r="N2059" s="1" t="s">
        <v>26</v>
      </c>
      <c r="O2059">
        <v>1</v>
      </c>
      <c r="P2059" s="1" t="s">
        <v>27</v>
      </c>
      <c r="Q2059" s="1" t="s">
        <v>27</v>
      </c>
      <c r="R2059">
        <v>0</v>
      </c>
    </row>
    <row r="2060" spans="1:18" x14ac:dyDescent="0.3">
      <c r="A2060" s="1" t="s">
        <v>2258</v>
      </c>
      <c r="B2060" s="1" t="s">
        <v>1943</v>
      </c>
      <c r="C2060">
        <v>2024</v>
      </c>
      <c r="D2060" s="2">
        <v>36661</v>
      </c>
      <c r="E2060" s="1" t="s">
        <v>37</v>
      </c>
      <c r="F2060">
        <v>1</v>
      </c>
      <c r="G2060">
        <v>1</v>
      </c>
      <c r="H2060">
        <v>1</v>
      </c>
      <c r="I2060" s="1" t="s">
        <v>38</v>
      </c>
      <c r="J2060" s="1" t="s">
        <v>62</v>
      </c>
      <c r="K2060">
        <v>0</v>
      </c>
      <c r="L2060" s="1" t="s">
        <v>22</v>
      </c>
      <c r="M2060" s="1" t="s">
        <v>26</v>
      </c>
      <c r="N2060" s="1" t="s">
        <v>26</v>
      </c>
      <c r="O2060">
        <v>1</v>
      </c>
      <c r="P2060" s="1" t="s">
        <v>40</v>
      </c>
      <c r="Q2060" s="1" t="s">
        <v>40</v>
      </c>
      <c r="R2060">
        <v>0</v>
      </c>
    </row>
    <row r="2061" spans="1:18" x14ac:dyDescent="0.3">
      <c r="A2061" s="1" t="s">
        <v>2259</v>
      </c>
      <c r="B2061" s="1" t="s">
        <v>1943</v>
      </c>
      <c r="C2061">
        <v>2024</v>
      </c>
      <c r="D2061" s="2">
        <v>36661</v>
      </c>
      <c r="E2061" s="1" t="s">
        <v>20</v>
      </c>
      <c r="F2061">
        <v>1</v>
      </c>
      <c r="G2061">
        <v>0</v>
      </c>
      <c r="H2061">
        <v>0</v>
      </c>
      <c r="I2061" s="1" t="s">
        <v>21</v>
      </c>
      <c r="J2061" s="1"/>
      <c r="K2061">
        <v>0</v>
      </c>
      <c r="L2061" s="1" t="s">
        <v>22</v>
      </c>
      <c r="M2061" s="1" t="s">
        <v>26</v>
      </c>
      <c r="N2061" s="1" t="s">
        <v>26</v>
      </c>
      <c r="O2061">
        <v>1</v>
      </c>
      <c r="P2061" s="1" t="s">
        <v>40</v>
      </c>
      <c r="Q2061" s="1" t="s">
        <v>40</v>
      </c>
      <c r="R2061">
        <v>0</v>
      </c>
    </row>
    <row r="2062" spans="1:18" x14ac:dyDescent="0.3">
      <c r="A2062" s="1" t="s">
        <v>2260</v>
      </c>
      <c r="B2062" s="1" t="s">
        <v>1943</v>
      </c>
      <c r="C2062">
        <v>2024</v>
      </c>
      <c r="D2062" s="2">
        <v>36661</v>
      </c>
      <c r="E2062" s="1" t="s">
        <v>20</v>
      </c>
      <c r="F2062">
        <v>1</v>
      </c>
      <c r="G2062">
        <v>0</v>
      </c>
      <c r="H2062">
        <v>0</v>
      </c>
      <c r="I2062" s="1" t="s">
        <v>21</v>
      </c>
      <c r="J2062" s="1"/>
      <c r="K2062">
        <v>0</v>
      </c>
      <c r="L2062" s="1" t="s">
        <v>22</v>
      </c>
      <c r="M2062" s="1" t="s">
        <v>33</v>
      </c>
      <c r="N2062" s="1" t="s">
        <v>33</v>
      </c>
      <c r="O2062">
        <v>1</v>
      </c>
      <c r="P2062" s="1" t="s">
        <v>27</v>
      </c>
      <c r="Q2062" s="1" t="s">
        <v>27</v>
      </c>
      <c r="R2062">
        <v>0</v>
      </c>
    </row>
    <row r="2063" spans="1:18" x14ac:dyDescent="0.3">
      <c r="A2063" s="1" t="s">
        <v>2261</v>
      </c>
      <c r="B2063" s="1" t="s">
        <v>1943</v>
      </c>
      <c r="C2063">
        <v>2024</v>
      </c>
      <c r="D2063" s="2">
        <v>36661</v>
      </c>
      <c r="E2063" s="1" t="s">
        <v>20</v>
      </c>
      <c r="F2063">
        <v>1</v>
      </c>
      <c r="G2063">
        <v>0</v>
      </c>
      <c r="H2063">
        <v>0</v>
      </c>
      <c r="I2063" s="1" t="s">
        <v>21</v>
      </c>
      <c r="J2063" s="1"/>
      <c r="K2063">
        <v>0</v>
      </c>
      <c r="L2063" s="1" t="s">
        <v>22</v>
      </c>
      <c r="M2063" s="1" t="s">
        <v>23</v>
      </c>
      <c r="N2063" s="1" t="s">
        <v>23</v>
      </c>
      <c r="O2063">
        <v>1</v>
      </c>
      <c r="P2063" s="1" t="s">
        <v>27</v>
      </c>
      <c r="Q2063" s="1" t="s">
        <v>27</v>
      </c>
      <c r="R2063">
        <v>0</v>
      </c>
    </row>
    <row r="2064" spans="1:18" x14ac:dyDescent="0.3">
      <c r="A2064" s="1" t="s">
        <v>2262</v>
      </c>
      <c r="B2064" s="1" t="s">
        <v>1943</v>
      </c>
      <c r="C2064">
        <v>2024</v>
      </c>
      <c r="D2064" s="2">
        <v>36661</v>
      </c>
      <c r="E2064" s="1" t="s">
        <v>20</v>
      </c>
      <c r="F2064">
        <v>1</v>
      </c>
      <c r="G2064">
        <v>0</v>
      </c>
      <c r="H2064">
        <v>0</v>
      </c>
      <c r="I2064" s="1" t="s">
        <v>21</v>
      </c>
      <c r="J2064" s="1"/>
      <c r="K2064">
        <v>0</v>
      </c>
      <c r="L2064" s="1" t="s">
        <v>22</v>
      </c>
      <c r="M2064" s="1" t="s">
        <v>33</v>
      </c>
      <c r="N2064" s="1" t="s">
        <v>33</v>
      </c>
      <c r="O2064">
        <v>1</v>
      </c>
      <c r="P2064" s="1" t="s">
        <v>27</v>
      </c>
      <c r="Q2064" s="1" t="s">
        <v>27</v>
      </c>
      <c r="R2064">
        <v>0</v>
      </c>
    </row>
    <row r="2065" spans="1:18" x14ac:dyDescent="0.3">
      <c r="A2065" s="1" t="s">
        <v>2263</v>
      </c>
      <c r="B2065" s="1" t="s">
        <v>1943</v>
      </c>
      <c r="C2065">
        <v>2024</v>
      </c>
      <c r="D2065" s="2">
        <v>36661</v>
      </c>
      <c r="E2065" s="1" t="s">
        <v>20</v>
      </c>
      <c r="F2065">
        <v>1</v>
      </c>
      <c r="G2065">
        <v>0</v>
      </c>
      <c r="H2065">
        <v>0</v>
      </c>
      <c r="I2065" s="1" t="s">
        <v>21</v>
      </c>
      <c r="J2065" s="1"/>
      <c r="K2065">
        <v>0</v>
      </c>
      <c r="L2065" s="1" t="s">
        <v>22</v>
      </c>
      <c r="M2065" s="1" t="s">
        <v>26</v>
      </c>
      <c r="N2065" s="1" t="s">
        <v>26</v>
      </c>
      <c r="O2065">
        <v>1</v>
      </c>
      <c r="P2065" s="1" t="s">
        <v>27</v>
      </c>
      <c r="Q2065" s="1" t="s">
        <v>27</v>
      </c>
      <c r="R2065">
        <v>0</v>
      </c>
    </row>
    <row r="2066" spans="1:18" x14ac:dyDescent="0.3">
      <c r="A2066" s="1" t="s">
        <v>2264</v>
      </c>
      <c r="B2066" s="1" t="s">
        <v>1943</v>
      </c>
      <c r="C2066">
        <v>2024</v>
      </c>
      <c r="D2066" s="2">
        <v>36661</v>
      </c>
      <c r="E2066" s="1" t="s">
        <v>37</v>
      </c>
      <c r="F2066">
        <v>1</v>
      </c>
      <c r="G2066">
        <v>1</v>
      </c>
      <c r="H2066">
        <v>1</v>
      </c>
      <c r="I2066" s="1" t="s">
        <v>91</v>
      </c>
      <c r="J2066" s="1" t="s">
        <v>92</v>
      </c>
      <c r="K2066">
        <v>0</v>
      </c>
      <c r="L2066" s="1" t="s">
        <v>22</v>
      </c>
      <c r="M2066" s="1" t="s">
        <v>47</v>
      </c>
      <c r="N2066" s="1" t="s">
        <v>47</v>
      </c>
      <c r="O2066">
        <v>1</v>
      </c>
      <c r="P2066" s="1" t="s">
        <v>45</v>
      </c>
      <c r="Q2066" s="1" t="s">
        <v>45</v>
      </c>
      <c r="R2066">
        <v>1</v>
      </c>
    </row>
    <row r="2067" spans="1:18" x14ac:dyDescent="0.3">
      <c r="A2067" s="1" t="s">
        <v>2265</v>
      </c>
      <c r="B2067" s="1" t="s">
        <v>1943</v>
      </c>
      <c r="C2067">
        <v>2024</v>
      </c>
      <c r="D2067" s="2">
        <v>36661</v>
      </c>
      <c r="E2067" s="1" t="s">
        <v>20</v>
      </c>
      <c r="F2067">
        <v>1</v>
      </c>
      <c r="G2067">
        <v>0</v>
      </c>
      <c r="H2067">
        <v>0</v>
      </c>
      <c r="I2067" s="1" t="s">
        <v>21</v>
      </c>
      <c r="J2067" s="1"/>
      <c r="K2067">
        <v>0</v>
      </c>
      <c r="L2067" s="1" t="s">
        <v>22</v>
      </c>
      <c r="M2067" s="1" t="s">
        <v>26</v>
      </c>
      <c r="N2067" s="1" t="s">
        <v>26</v>
      </c>
      <c r="O2067">
        <v>1</v>
      </c>
      <c r="P2067" s="1" t="s">
        <v>53</v>
      </c>
      <c r="Q2067" s="1" t="s">
        <v>53</v>
      </c>
      <c r="R2067">
        <v>0</v>
      </c>
    </row>
    <row r="2068" spans="1:18" x14ac:dyDescent="0.3">
      <c r="A2068" s="1" t="s">
        <v>2266</v>
      </c>
      <c r="B2068" s="1" t="s">
        <v>1943</v>
      </c>
      <c r="C2068">
        <v>2024</v>
      </c>
      <c r="D2068" s="2">
        <v>36661</v>
      </c>
      <c r="E2068" s="1" t="s">
        <v>20</v>
      </c>
      <c r="F2068">
        <v>1</v>
      </c>
      <c r="G2068">
        <v>0</v>
      </c>
      <c r="H2068">
        <v>0</v>
      </c>
      <c r="I2068" s="1" t="s">
        <v>21</v>
      </c>
      <c r="J2068" s="1"/>
      <c r="K2068">
        <v>0</v>
      </c>
      <c r="L2068" s="1" t="s">
        <v>22</v>
      </c>
      <c r="M2068" s="1" t="s">
        <v>26</v>
      </c>
      <c r="N2068" s="1" t="s">
        <v>26</v>
      </c>
      <c r="O2068">
        <v>1</v>
      </c>
      <c r="P2068" s="1" t="s">
        <v>27</v>
      </c>
      <c r="Q2068" s="1" t="s">
        <v>27</v>
      </c>
      <c r="R2068">
        <v>0</v>
      </c>
    </row>
    <row r="2069" spans="1:18" x14ac:dyDescent="0.3">
      <c r="A2069" s="1" t="s">
        <v>2267</v>
      </c>
      <c r="B2069" s="1" t="s">
        <v>1943</v>
      </c>
      <c r="C2069">
        <v>2024</v>
      </c>
      <c r="D2069" s="2">
        <v>36661</v>
      </c>
      <c r="E2069" s="1" t="s">
        <v>20</v>
      </c>
      <c r="F2069">
        <v>1</v>
      </c>
      <c r="G2069">
        <v>0</v>
      </c>
      <c r="H2069">
        <v>0</v>
      </c>
      <c r="I2069" s="1" t="s">
        <v>21</v>
      </c>
      <c r="J2069" s="1"/>
      <c r="K2069">
        <v>0</v>
      </c>
      <c r="L2069" s="1" t="s">
        <v>22</v>
      </c>
      <c r="M2069" s="1" t="s">
        <v>23</v>
      </c>
      <c r="N2069" s="1" t="s">
        <v>23</v>
      </c>
      <c r="O2069">
        <v>1</v>
      </c>
      <c r="P2069" s="1" t="s">
        <v>27</v>
      </c>
      <c r="Q2069" s="1" t="s">
        <v>27</v>
      </c>
      <c r="R2069">
        <v>0</v>
      </c>
    </row>
    <row r="2070" spans="1:18" x14ac:dyDescent="0.3">
      <c r="A2070" s="1" t="s">
        <v>2268</v>
      </c>
      <c r="B2070" s="1" t="s">
        <v>1943</v>
      </c>
      <c r="C2070">
        <v>2024</v>
      </c>
      <c r="D2070" s="2">
        <v>36661</v>
      </c>
      <c r="E2070" s="1" t="s">
        <v>20</v>
      </c>
      <c r="F2070">
        <v>1</v>
      </c>
      <c r="G2070">
        <v>0</v>
      </c>
      <c r="H2070">
        <v>0</v>
      </c>
      <c r="I2070" s="1" t="s">
        <v>21</v>
      </c>
      <c r="J2070" s="1"/>
      <c r="K2070">
        <v>0</v>
      </c>
      <c r="L2070" s="1" t="s">
        <v>22</v>
      </c>
      <c r="M2070" s="1" t="s">
        <v>84</v>
      </c>
      <c r="N2070" s="1" t="s">
        <v>84</v>
      </c>
      <c r="O2070">
        <v>2</v>
      </c>
      <c r="P2070" s="1" t="s">
        <v>2269</v>
      </c>
      <c r="Q2070" s="1"/>
      <c r="R2070">
        <v>0</v>
      </c>
    </row>
    <row r="2071" spans="1:18" x14ac:dyDescent="0.3">
      <c r="A2071" s="1" t="s">
        <v>2270</v>
      </c>
      <c r="B2071" s="1" t="s">
        <v>1943</v>
      </c>
      <c r="C2071">
        <v>2024</v>
      </c>
      <c r="D2071" s="2">
        <v>36661</v>
      </c>
      <c r="E2071" s="1" t="s">
        <v>20</v>
      </c>
      <c r="F2071">
        <v>1</v>
      </c>
      <c r="G2071">
        <v>0</v>
      </c>
      <c r="H2071">
        <v>0</v>
      </c>
      <c r="I2071" s="1" t="s">
        <v>21</v>
      </c>
      <c r="J2071" s="1"/>
      <c r="K2071">
        <v>0</v>
      </c>
      <c r="L2071" s="1" t="s">
        <v>22</v>
      </c>
      <c r="M2071" s="1" t="s">
        <v>26</v>
      </c>
      <c r="N2071" s="1" t="s">
        <v>26</v>
      </c>
      <c r="O2071">
        <v>1</v>
      </c>
      <c r="P2071" s="1" t="s">
        <v>27</v>
      </c>
      <c r="Q2071" s="1" t="s">
        <v>27</v>
      </c>
      <c r="R2071">
        <v>0</v>
      </c>
    </row>
    <row r="2072" spans="1:18" x14ac:dyDescent="0.3">
      <c r="A2072" s="1" t="s">
        <v>2271</v>
      </c>
      <c r="B2072" s="1" t="s">
        <v>1943</v>
      </c>
      <c r="C2072">
        <v>2024</v>
      </c>
      <c r="D2072" s="2">
        <v>36661</v>
      </c>
      <c r="E2072" s="1" t="s">
        <v>20</v>
      </c>
      <c r="F2072">
        <v>1</v>
      </c>
      <c r="G2072">
        <v>0</v>
      </c>
      <c r="H2072">
        <v>0</v>
      </c>
      <c r="I2072" s="1" t="s">
        <v>21</v>
      </c>
      <c r="J2072" s="1"/>
      <c r="K2072">
        <v>0</v>
      </c>
      <c r="L2072" s="1" t="s">
        <v>22</v>
      </c>
      <c r="M2072" s="1" t="s">
        <v>26</v>
      </c>
      <c r="N2072" s="1" t="s">
        <v>26</v>
      </c>
      <c r="O2072">
        <v>1</v>
      </c>
      <c r="P2072" s="1" t="s">
        <v>27</v>
      </c>
      <c r="Q2072" s="1" t="s">
        <v>27</v>
      </c>
      <c r="R2072">
        <v>0</v>
      </c>
    </row>
    <row r="2073" spans="1:18" x14ac:dyDescent="0.3">
      <c r="A2073" s="1" t="s">
        <v>2272</v>
      </c>
      <c r="B2073" s="1" t="s">
        <v>1943</v>
      </c>
      <c r="C2073">
        <v>2024</v>
      </c>
      <c r="D2073" s="2">
        <v>36661</v>
      </c>
      <c r="E2073" s="1" t="s">
        <v>37</v>
      </c>
      <c r="F2073">
        <v>1</v>
      </c>
      <c r="G2073">
        <v>1</v>
      </c>
      <c r="H2073">
        <v>1</v>
      </c>
      <c r="I2073" s="1" t="s">
        <v>38</v>
      </c>
      <c r="J2073" s="1" t="s">
        <v>42</v>
      </c>
      <c r="K2073">
        <v>0</v>
      </c>
      <c r="L2073" s="1" t="s">
        <v>22</v>
      </c>
      <c r="M2073" s="1" t="s">
        <v>33</v>
      </c>
      <c r="N2073" s="1" t="s">
        <v>33</v>
      </c>
      <c r="O2073">
        <v>1</v>
      </c>
      <c r="P2073" s="1" t="s">
        <v>24</v>
      </c>
      <c r="Q2073" s="1" t="s">
        <v>24</v>
      </c>
      <c r="R2073">
        <v>0</v>
      </c>
    </row>
    <row r="2074" spans="1:18" x14ac:dyDescent="0.3">
      <c r="A2074" s="1" t="s">
        <v>2273</v>
      </c>
      <c r="B2074" s="1" t="s">
        <v>1943</v>
      </c>
      <c r="C2074">
        <v>2024</v>
      </c>
      <c r="D2074" s="2">
        <v>36661</v>
      </c>
      <c r="E2074" s="1" t="s">
        <v>20</v>
      </c>
      <c r="F2074">
        <v>1</v>
      </c>
      <c r="G2074">
        <v>0</v>
      </c>
      <c r="H2074">
        <v>0</v>
      </c>
      <c r="I2074" s="1" t="s">
        <v>21</v>
      </c>
      <c r="J2074" s="1"/>
      <c r="K2074">
        <v>0</v>
      </c>
      <c r="L2074" s="1" t="s">
        <v>22</v>
      </c>
      <c r="M2074" s="1" t="s">
        <v>26</v>
      </c>
      <c r="N2074" s="1" t="s">
        <v>26</v>
      </c>
      <c r="O2074">
        <v>1</v>
      </c>
      <c r="P2074" s="1" t="s">
        <v>27</v>
      </c>
      <c r="Q2074" s="1" t="s">
        <v>27</v>
      </c>
      <c r="R2074">
        <v>0</v>
      </c>
    </row>
    <row r="2075" spans="1:18" x14ac:dyDescent="0.3">
      <c r="A2075" s="1" t="s">
        <v>2274</v>
      </c>
      <c r="B2075" s="1" t="s">
        <v>1943</v>
      </c>
      <c r="C2075">
        <v>2024</v>
      </c>
      <c r="D2075" s="2">
        <v>36661</v>
      </c>
      <c r="E2075" s="1" t="s">
        <v>20</v>
      </c>
      <c r="F2075">
        <v>1</v>
      </c>
      <c r="G2075">
        <v>0</v>
      </c>
      <c r="H2075">
        <v>0</v>
      </c>
      <c r="I2075" s="1" t="s">
        <v>21</v>
      </c>
      <c r="J2075" s="1"/>
      <c r="K2075">
        <v>0</v>
      </c>
      <c r="L2075" s="1" t="s">
        <v>22</v>
      </c>
      <c r="M2075" s="1" t="s">
        <v>26</v>
      </c>
      <c r="N2075" s="1" t="s">
        <v>26</v>
      </c>
      <c r="O2075">
        <v>1</v>
      </c>
      <c r="P2075" s="1" t="s">
        <v>74</v>
      </c>
      <c r="Q2075" s="1" t="s">
        <v>74</v>
      </c>
      <c r="R2075">
        <v>0</v>
      </c>
    </row>
    <row r="2076" spans="1:18" x14ac:dyDescent="0.3">
      <c r="A2076" s="1" t="s">
        <v>2275</v>
      </c>
      <c r="B2076" s="1" t="s">
        <v>1943</v>
      </c>
      <c r="C2076">
        <v>2024</v>
      </c>
      <c r="D2076" s="2">
        <v>36661</v>
      </c>
      <c r="E2076" s="1" t="s">
        <v>20</v>
      </c>
      <c r="F2076">
        <v>1</v>
      </c>
      <c r="G2076">
        <v>0</v>
      </c>
      <c r="H2076">
        <v>0</v>
      </c>
      <c r="I2076" s="1" t="s">
        <v>21</v>
      </c>
      <c r="J2076" s="1"/>
      <c r="K2076">
        <v>0</v>
      </c>
      <c r="L2076" s="1" t="s">
        <v>22</v>
      </c>
      <c r="M2076" s="1" t="s">
        <v>23</v>
      </c>
      <c r="N2076" s="1" t="s">
        <v>23</v>
      </c>
      <c r="O2076">
        <v>1</v>
      </c>
      <c r="P2076" s="1" t="s">
        <v>27</v>
      </c>
      <c r="Q2076" s="1" t="s">
        <v>27</v>
      </c>
      <c r="R2076">
        <v>0</v>
      </c>
    </row>
    <row r="2077" spans="1:18" x14ac:dyDescent="0.3">
      <c r="A2077" s="1" t="s">
        <v>2276</v>
      </c>
      <c r="B2077" s="1" t="s">
        <v>1943</v>
      </c>
      <c r="C2077">
        <v>2024</v>
      </c>
      <c r="D2077" s="2">
        <v>36661</v>
      </c>
      <c r="E2077" s="1" t="s">
        <v>20</v>
      </c>
      <c r="F2077">
        <v>1</v>
      </c>
      <c r="G2077">
        <v>0</v>
      </c>
      <c r="H2077">
        <v>0</v>
      </c>
      <c r="I2077" s="1" t="s">
        <v>21</v>
      </c>
      <c r="J2077" s="1"/>
      <c r="K2077">
        <v>0</v>
      </c>
      <c r="L2077" s="1" t="s">
        <v>22</v>
      </c>
      <c r="M2077" s="1" t="s">
        <v>26</v>
      </c>
      <c r="N2077" s="1" t="s">
        <v>26</v>
      </c>
      <c r="O2077">
        <v>1</v>
      </c>
      <c r="P2077" s="1" t="s">
        <v>27</v>
      </c>
      <c r="Q2077" s="1" t="s">
        <v>27</v>
      </c>
      <c r="R2077">
        <v>0</v>
      </c>
    </row>
    <row r="2078" spans="1:18" x14ac:dyDescent="0.3">
      <c r="A2078" s="1" t="s">
        <v>2277</v>
      </c>
      <c r="B2078" s="1" t="s">
        <v>1943</v>
      </c>
      <c r="C2078">
        <v>2024</v>
      </c>
      <c r="D2078" s="2">
        <v>36661</v>
      </c>
      <c r="E2078" s="1" t="s">
        <v>20</v>
      </c>
      <c r="F2078">
        <v>1</v>
      </c>
      <c r="G2078">
        <v>0</v>
      </c>
      <c r="H2078">
        <v>0</v>
      </c>
      <c r="I2078" s="1" t="s">
        <v>21</v>
      </c>
      <c r="J2078" s="1"/>
      <c r="K2078">
        <v>0</v>
      </c>
      <c r="L2078" s="1" t="s">
        <v>22</v>
      </c>
      <c r="M2078" s="1" t="s">
        <v>26</v>
      </c>
      <c r="N2078" s="1" t="s">
        <v>26</v>
      </c>
      <c r="O2078">
        <v>1</v>
      </c>
      <c r="P2078" s="1" t="s">
        <v>27</v>
      </c>
      <c r="Q2078" s="1" t="s">
        <v>27</v>
      </c>
      <c r="R2078">
        <v>0</v>
      </c>
    </row>
    <row r="2079" spans="1:18" x14ac:dyDescent="0.3">
      <c r="A2079" s="1" t="s">
        <v>2278</v>
      </c>
      <c r="B2079" s="1" t="s">
        <v>1943</v>
      </c>
      <c r="C2079">
        <v>2024</v>
      </c>
      <c r="D2079" s="2">
        <v>36661</v>
      </c>
      <c r="E2079" s="1" t="s">
        <v>37</v>
      </c>
      <c r="F2079">
        <v>1</v>
      </c>
      <c r="G2079">
        <v>1</v>
      </c>
      <c r="H2079">
        <v>1</v>
      </c>
      <c r="I2079" s="1" t="s">
        <v>38</v>
      </c>
      <c r="J2079" s="1" t="s">
        <v>247</v>
      </c>
      <c r="K2079">
        <v>0</v>
      </c>
      <c r="L2079" s="1" t="s">
        <v>22</v>
      </c>
      <c r="M2079" s="1" t="s">
        <v>33</v>
      </c>
      <c r="N2079" s="1" t="s">
        <v>33</v>
      </c>
      <c r="O2079">
        <v>1</v>
      </c>
      <c r="P2079" s="1" t="s">
        <v>40</v>
      </c>
      <c r="Q2079" s="1" t="s">
        <v>40</v>
      </c>
      <c r="R2079">
        <v>1</v>
      </c>
    </row>
    <row r="2080" spans="1:18" x14ac:dyDescent="0.3">
      <c r="A2080" s="1" t="s">
        <v>2279</v>
      </c>
      <c r="B2080" s="1" t="s">
        <v>1943</v>
      </c>
      <c r="C2080">
        <v>2024</v>
      </c>
      <c r="D2080" s="2">
        <v>36661</v>
      </c>
      <c r="E2080" s="1" t="s">
        <v>37</v>
      </c>
      <c r="F2080">
        <v>1</v>
      </c>
      <c r="G2080">
        <v>1</v>
      </c>
      <c r="H2080">
        <v>1</v>
      </c>
      <c r="I2080" s="1" t="s">
        <v>91</v>
      </c>
      <c r="J2080" s="1" t="s">
        <v>92</v>
      </c>
      <c r="K2080">
        <v>0</v>
      </c>
      <c r="L2080" s="1" t="s">
        <v>22</v>
      </c>
      <c r="M2080" s="1" t="s">
        <v>33</v>
      </c>
      <c r="N2080" s="1" t="s">
        <v>33</v>
      </c>
      <c r="O2080">
        <v>1</v>
      </c>
      <c r="P2080" s="1" t="s">
        <v>40</v>
      </c>
      <c r="Q2080" s="1" t="s">
        <v>40</v>
      </c>
      <c r="R2080">
        <v>1</v>
      </c>
    </row>
    <row r="2081" spans="1:18" x14ac:dyDescent="0.3">
      <c r="A2081" s="1" t="s">
        <v>2280</v>
      </c>
      <c r="B2081" s="1" t="s">
        <v>1943</v>
      </c>
      <c r="C2081">
        <v>2024</v>
      </c>
      <c r="D2081" s="2">
        <v>36661</v>
      </c>
      <c r="E2081" s="1" t="s">
        <v>20</v>
      </c>
      <c r="F2081">
        <v>1</v>
      </c>
      <c r="G2081">
        <v>0</v>
      </c>
      <c r="H2081">
        <v>0</v>
      </c>
      <c r="I2081" s="1" t="s">
        <v>21</v>
      </c>
      <c r="J2081" s="1"/>
      <c r="K2081">
        <v>0</v>
      </c>
      <c r="L2081" s="1" t="s">
        <v>22</v>
      </c>
      <c r="M2081" s="1" t="s">
        <v>23</v>
      </c>
      <c r="N2081" s="1" t="s">
        <v>23</v>
      </c>
      <c r="O2081">
        <v>1</v>
      </c>
      <c r="P2081" s="1" t="s">
        <v>24</v>
      </c>
      <c r="Q2081" s="1" t="s">
        <v>24</v>
      </c>
      <c r="R2081">
        <v>0</v>
      </c>
    </row>
    <row r="2082" spans="1:18" x14ac:dyDescent="0.3">
      <c r="A2082" s="1" t="s">
        <v>2281</v>
      </c>
      <c r="B2082" s="1" t="s">
        <v>1943</v>
      </c>
      <c r="C2082">
        <v>2024</v>
      </c>
      <c r="D2082" s="2">
        <v>36661</v>
      </c>
      <c r="E2082" s="1" t="s">
        <v>37</v>
      </c>
      <c r="F2082">
        <v>1</v>
      </c>
      <c r="G2082">
        <v>1</v>
      </c>
      <c r="H2082">
        <v>1</v>
      </c>
      <c r="I2082" s="1" t="s">
        <v>38</v>
      </c>
      <c r="J2082" s="1" t="s">
        <v>62</v>
      </c>
      <c r="K2082">
        <v>0</v>
      </c>
      <c r="L2082" s="1" t="s">
        <v>22</v>
      </c>
      <c r="M2082" s="1" t="s">
        <v>26</v>
      </c>
      <c r="N2082" s="1" t="s">
        <v>26</v>
      </c>
      <c r="O2082">
        <v>1</v>
      </c>
      <c r="P2082" s="1" t="s">
        <v>40</v>
      </c>
      <c r="Q2082" s="1" t="s">
        <v>40</v>
      </c>
      <c r="R2082">
        <v>0</v>
      </c>
    </row>
    <row r="2083" spans="1:18" x14ac:dyDescent="0.3">
      <c r="A2083" s="1" t="s">
        <v>2282</v>
      </c>
      <c r="B2083" s="1" t="s">
        <v>1943</v>
      </c>
      <c r="C2083">
        <v>2024</v>
      </c>
      <c r="D2083" s="2">
        <v>36661</v>
      </c>
      <c r="E2083" s="1" t="s">
        <v>20</v>
      </c>
      <c r="F2083">
        <v>1</v>
      </c>
      <c r="G2083">
        <v>0</v>
      </c>
      <c r="H2083">
        <v>0</v>
      </c>
      <c r="I2083" s="1" t="s">
        <v>21</v>
      </c>
      <c r="J2083" s="1"/>
      <c r="K2083">
        <v>0</v>
      </c>
      <c r="L2083" s="1" t="s">
        <v>22</v>
      </c>
      <c r="M2083" s="1" t="s">
        <v>23</v>
      </c>
      <c r="N2083" s="1" t="s">
        <v>23</v>
      </c>
      <c r="O2083">
        <v>1</v>
      </c>
      <c r="P2083" s="1" t="s">
        <v>40</v>
      </c>
      <c r="Q2083" s="1" t="s">
        <v>40</v>
      </c>
      <c r="R2083">
        <v>0</v>
      </c>
    </row>
    <row r="2084" spans="1:18" x14ac:dyDescent="0.3">
      <c r="A2084" s="1" t="s">
        <v>2283</v>
      </c>
      <c r="B2084" s="1" t="s">
        <v>1943</v>
      </c>
      <c r="C2084">
        <v>2024</v>
      </c>
      <c r="D2084" s="2">
        <v>36661</v>
      </c>
      <c r="E2084" s="1" t="s">
        <v>20</v>
      </c>
      <c r="F2084">
        <v>1</v>
      </c>
      <c r="G2084">
        <v>0</v>
      </c>
      <c r="H2084">
        <v>0</v>
      </c>
      <c r="I2084" s="1" t="s">
        <v>21</v>
      </c>
      <c r="J2084" s="1"/>
      <c r="K2084">
        <v>0</v>
      </c>
      <c r="L2084" s="1" t="s">
        <v>22</v>
      </c>
      <c r="M2084" s="1" t="s">
        <v>23</v>
      </c>
      <c r="N2084" s="1" t="s">
        <v>23</v>
      </c>
      <c r="O2084">
        <v>1</v>
      </c>
      <c r="P2084" s="1" t="s">
        <v>27</v>
      </c>
      <c r="Q2084" s="1" t="s">
        <v>27</v>
      </c>
      <c r="R2084">
        <v>0</v>
      </c>
    </row>
    <row r="2085" spans="1:18" x14ac:dyDescent="0.3">
      <c r="A2085" s="1" t="s">
        <v>2284</v>
      </c>
      <c r="B2085" s="1" t="s">
        <v>1943</v>
      </c>
      <c r="C2085">
        <v>2024</v>
      </c>
      <c r="D2085" s="2">
        <v>36661</v>
      </c>
      <c r="E2085" s="1" t="s">
        <v>20</v>
      </c>
      <c r="F2085">
        <v>1</v>
      </c>
      <c r="G2085">
        <v>0</v>
      </c>
      <c r="H2085">
        <v>0</v>
      </c>
      <c r="I2085" s="1" t="s">
        <v>21</v>
      </c>
      <c r="J2085" s="1"/>
      <c r="K2085">
        <v>0</v>
      </c>
      <c r="L2085" s="1" t="s">
        <v>22</v>
      </c>
      <c r="M2085" s="1" t="s">
        <v>23</v>
      </c>
      <c r="N2085" s="1" t="s">
        <v>23</v>
      </c>
      <c r="O2085">
        <v>1</v>
      </c>
      <c r="P2085" s="1" t="s">
        <v>27</v>
      </c>
      <c r="Q2085" s="1" t="s">
        <v>27</v>
      </c>
      <c r="R2085">
        <v>0</v>
      </c>
    </row>
    <row r="2086" spans="1:18" x14ac:dyDescent="0.3">
      <c r="A2086" s="1" t="s">
        <v>2285</v>
      </c>
      <c r="B2086" s="1" t="s">
        <v>1943</v>
      </c>
      <c r="C2086">
        <v>2024</v>
      </c>
      <c r="D2086" s="2">
        <v>36661</v>
      </c>
      <c r="E2086" s="1" t="s">
        <v>20</v>
      </c>
      <c r="F2086">
        <v>1</v>
      </c>
      <c r="G2086">
        <v>0</v>
      </c>
      <c r="H2086">
        <v>0</v>
      </c>
      <c r="I2086" s="1" t="s">
        <v>21</v>
      </c>
      <c r="J2086" s="1"/>
      <c r="K2086">
        <v>0</v>
      </c>
      <c r="L2086" s="1" t="s">
        <v>22</v>
      </c>
      <c r="M2086" s="1" t="s">
        <v>26</v>
      </c>
      <c r="N2086" s="1" t="s">
        <v>26</v>
      </c>
      <c r="O2086">
        <v>1</v>
      </c>
      <c r="P2086" s="1" t="s">
        <v>27</v>
      </c>
      <c r="Q2086" s="1" t="s">
        <v>27</v>
      </c>
      <c r="R2086">
        <v>0</v>
      </c>
    </row>
    <row r="2087" spans="1:18" x14ac:dyDescent="0.3">
      <c r="A2087" s="1" t="s">
        <v>2286</v>
      </c>
      <c r="B2087" s="1" t="s">
        <v>1943</v>
      </c>
      <c r="C2087">
        <v>2024</v>
      </c>
      <c r="D2087" s="2">
        <v>36661</v>
      </c>
      <c r="E2087" s="1" t="s">
        <v>37</v>
      </c>
      <c r="F2087">
        <v>1</v>
      </c>
      <c r="G2087">
        <v>1</v>
      </c>
      <c r="H2087">
        <v>1</v>
      </c>
      <c r="I2087" s="1" t="s">
        <v>38</v>
      </c>
      <c r="J2087" s="1" t="s">
        <v>62</v>
      </c>
      <c r="K2087">
        <v>0</v>
      </c>
      <c r="L2087" s="1" t="s">
        <v>22</v>
      </c>
      <c r="M2087" s="1" t="s">
        <v>26</v>
      </c>
      <c r="N2087" s="1" t="s">
        <v>26</v>
      </c>
      <c r="O2087">
        <v>1</v>
      </c>
      <c r="P2087" s="1" t="s">
        <v>27</v>
      </c>
      <c r="Q2087" s="1" t="s">
        <v>27</v>
      </c>
      <c r="R2087">
        <v>0</v>
      </c>
    </row>
    <row r="2088" spans="1:18" x14ac:dyDescent="0.3">
      <c r="A2088" s="1" t="s">
        <v>2287</v>
      </c>
      <c r="B2088" s="1" t="s">
        <v>1943</v>
      </c>
      <c r="C2088">
        <v>2024</v>
      </c>
      <c r="D2088" s="2">
        <v>36661</v>
      </c>
      <c r="E2088" s="1" t="s">
        <v>20</v>
      </c>
      <c r="F2088">
        <v>1</v>
      </c>
      <c r="G2088">
        <v>0</v>
      </c>
      <c r="H2088">
        <v>0</v>
      </c>
      <c r="I2088" s="1" t="s">
        <v>21</v>
      </c>
      <c r="J2088" s="1"/>
      <c r="K2088">
        <v>0</v>
      </c>
      <c r="L2088" s="1" t="s">
        <v>22</v>
      </c>
      <c r="M2088" s="1" t="s">
        <v>23</v>
      </c>
      <c r="N2088" s="1" t="s">
        <v>23</v>
      </c>
      <c r="O2088">
        <v>2</v>
      </c>
      <c r="P2088" s="1" t="s">
        <v>2269</v>
      </c>
      <c r="Q2088" s="1"/>
      <c r="R2088">
        <v>0</v>
      </c>
    </row>
    <row r="2089" spans="1:18" x14ac:dyDescent="0.3">
      <c r="A2089" s="1" t="s">
        <v>2288</v>
      </c>
      <c r="B2089" s="1" t="s">
        <v>1943</v>
      </c>
      <c r="C2089">
        <v>2024</v>
      </c>
      <c r="D2089" s="2">
        <v>36661</v>
      </c>
      <c r="E2089" s="1" t="s">
        <v>37</v>
      </c>
      <c r="F2089">
        <v>1</v>
      </c>
      <c r="G2089">
        <v>1</v>
      </c>
      <c r="H2089">
        <v>1</v>
      </c>
      <c r="I2089" s="1" t="s">
        <v>38</v>
      </c>
      <c r="J2089" s="1" t="s">
        <v>39</v>
      </c>
      <c r="K2089">
        <v>0</v>
      </c>
      <c r="L2089" s="1" t="s">
        <v>22</v>
      </c>
      <c r="M2089" s="1" t="s">
        <v>26</v>
      </c>
      <c r="N2089" s="1" t="s">
        <v>26</v>
      </c>
      <c r="O2089">
        <v>1</v>
      </c>
      <c r="P2089" s="1" t="s">
        <v>27</v>
      </c>
      <c r="Q2089" s="1" t="s">
        <v>27</v>
      </c>
      <c r="R2089">
        <v>0</v>
      </c>
    </row>
    <row r="2090" spans="1:18" x14ac:dyDescent="0.3">
      <c r="A2090" s="1" t="s">
        <v>2289</v>
      </c>
      <c r="B2090" s="1" t="s">
        <v>1943</v>
      </c>
      <c r="C2090">
        <v>2024</v>
      </c>
      <c r="D2090" s="2">
        <v>36661</v>
      </c>
      <c r="E2090" s="1" t="s">
        <v>20</v>
      </c>
      <c r="F2090">
        <v>1</v>
      </c>
      <c r="G2090">
        <v>0</v>
      </c>
      <c r="H2090">
        <v>0</v>
      </c>
      <c r="I2090" s="1" t="s">
        <v>21</v>
      </c>
      <c r="J2090" s="1"/>
      <c r="K2090">
        <v>0</v>
      </c>
      <c r="L2090" s="1" t="s">
        <v>22</v>
      </c>
      <c r="M2090" s="1" t="s">
        <v>26</v>
      </c>
      <c r="N2090" s="1" t="s">
        <v>26</v>
      </c>
      <c r="O2090">
        <v>1</v>
      </c>
      <c r="P2090" s="1" t="s">
        <v>27</v>
      </c>
      <c r="Q2090" s="1" t="s">
        <v>27</v>
      </c>
      <c r="R2090">
        <v>0</v>
      </c>
    </row>
    <row r="2091" spans="1:18" x14ac:dyDescent="0.3">
      <c r="A2091" s="1" t="s">
        <v>2290</v>
      </c>
      <c r="B2091" s="1" t="s">
        <v>1943</v>
      </c>
      <c r="C2091">
        <v>2024</v>
      </c>
      <c r="D2091" s="2">
        <v>36661</v>
      </c>
      <c r="E2091" s="1" t="s">
        <v>20</v>
      </c>
      <c r="F2091">
        <v>1</v>
      </c>
      <c r="G2091">
        <v>0</v>
      </c>
      <c r="H2091">
        <v>0</v>
      </c>
      <c r="I2091" s="1" t="s">
        <v>21</v>
      </c>
      <c r="J2091" s="1"/>
      <c r="K2091">
        <v>0</v>
      </c>
      <c r="L2091" s="1" t="s">
        <v>22</v>
      </c>
      <c r="M2091" s="1" t="s">
        <v>230</v>
      </c>
      <c r="N2091" s="1" t="s">
        <v>230</v>
      </c>
      <c r="O2091">
        <v>1</v>
      </c>
      <c r="P2091" s="1" t="s">
        <v>27</v>
      </c>
      <c r="Q2091" s="1" t="s">
        <v>27</v>
      </c>
      <c r="R2091">
        <v>0</v>
      </c>
    </row>
    <row r="2092" spans="1:18" x14ac:dyDescent="0.3">
      <c r="A2092" s="1" t="s">
        <v>2291</v>
      </c>
      <c r="B2092" s="1" t="s">
        <v>1943</v>
      </c>
      <c r="C2092">
        <v>2024</v>
      </c>
      <c r="D2092" s="2">
        <v>36661</v>
      </c>
      <c r="E2092" s="1" t="s">
        <v>20</v>
      </c>
      <c r="F2092">
        <v>1</v>
      </c>
      <c r="G2092">
        <v>0</v>
      </c>
      <c r="H2092">
        <v>0</v>
      </c>
      <c r="I2092" s="1" t="s">
        <v>21</v>
      </c>
      <c r="J2092" s="1"/>
      <c r="K2092">
        <v>0</v>
      </c>
      <c r="L2092" s="1" t="s">
        <v>22</v>
      </c>
      <c r="M2092" s="1" t="s">
        <v>26</v>
      </c>
      <c r="N2092" s="1" t="s">
        <v>26</v>
      </c>
      <c r="O2092">
        <v>1</v>
      </c>
      <c r="P2092" s="1" t="s">
        <v>40</v>
      </c>
      <c r="Q2092" s="1" t="s">
        <v>40</v>
      </c>
      <c r="R2092">
        <v>0</v>
      </c>
    </row>
    <row r="2093" spans="1:18" x14ac:dyDescent="0.3">
      <c r="A2093" s="1" t="s">
        <v>2292</v>
      </c>
      <c r="B2093" s="1" t="s">
        <v>1943</v>
      </c>
      <c r="C2093">
        <v>2024</v>
      </c>
      <c r="D2093" s="2">
        <v>36661</v>
      </c>
      <c r="E2093" s="1" t="s">
        <v>20</v>
      </c>
      <c r="F2093">
        <v>1</v>
      </c>
      <c r="G2093">
        <v>0</v>
      </c>
      <c r="H2093">
        <v>0</v>
      </c>
      <c r="I2093" s="1" t="s">
        <v>21</v>
      </c>
      <c r="J2093" s="1"/>
      <c r="K2093">
        <v>0</v>
      </c>
      <c r="L2093" s="1" t="s">
        <v>22</v>
      </c>
      <c r="M2093" s="1" t="s">
        <v>26</v>
      </c>
      <c r="N2093" s="1" t="s">
        <v>26</v>
      </c>
      <c r="O2093">
        <v>1</v>
      </c>
      <c r="P2093" s="1" t="s">
        <v>53</v>
      </c>
      <c r="Q2093" s="1" t="s">
        <v>53</v>
      </c>
      <c r="R2093">
        <v>0</v>
      </c>
    </row>
    <row r="2094" spans="1:18" x14ac:dyDescent="0.3">
      <c r="A2094" s="1" t="s">
        <v>2293</v>
      </c>
      <c r="B2094" s="1" t="s">
        <v>1943</v>
      </c>
      <c r="C2094">
        <v>2024</v>
      </c>
      <c r="D2094" s="2">
        <v>36661</v>
      </c>
      <c r="E2094" s="1" t="s">
        <v>20</v>
      </c>
      <c r="F2094">
        <v>1</v>
      </c>
      <c r="G2094">
        <v>0</v>
      </c>
      <c r="H2094">
        <v>0</v>
      </c>
      <c r="I2094" s="1" t="s">
        <v>21</v>
      </c>
      <c r="J2094" s="1"/>
      <c r="K2094">
        <v>0</v>
      </c>
      <c r="L2094" s="1" t="s">
        <v>22</v>
      </c>
      <c r="M2094" s="1" t="s">
        <v>26</v>
      </c>
      <c r="N2094" s="1" t="s">
        <v>26</v>
      </c>
      <c r="O2094">
        <v>1</v>
      </c>
      <c r="P2094" s="1" t="s">
        <v>27</v>
      </c>
      <c r="Q2094" s="1" t="s">
        <v>27</v>
      </c>
      <c r="R2094">
        <v>0</v>
      </c>
    </row>
    <row r="2095" spans="1:18" x14ac:dyDescent="0.3">
      <c r="A2095" s="1" t="s">
        <v>2294</v>
      </c>
      <c r="B2095" s="1" t="s">
        <v>1943</v>
      </c>
      <c r="C2095">
        <v>2024</v>
      </c>
      <c r="D2095" s="2">
        <v>36661</v>
      </c>
      <c r="E2095" s="1" t="s">
        <v>37</v>
      </c>
      <c r="F2095">
        <v>1</v>
      </c>
      <c r="G2095">
        <v>1</v>
      </c>
      <c r="H2095">
        <v>1</v>
      </c>
      <c r="I2095" s="1" t="s">
        <v>91</v>
      </c>
      <c r="J2095" s="1" t="s">
        <v>2117</v>
      </c>
      <c r="K2095">
        <v>0</v>
      </c>
      <c r="L2095" s="1" t="s">
        <v>22</v>
      </c>
      <c r="M2095" s="1" t="s">
        <v>230</v>
      </c>
      <c r="N2095" s="1" t="s">
        <v>230</v>
      </c>
      <c r="O2095">
        <v>1</v>
      </c>
      <c r="P2095" s="1" t="s">
        <v>1192</v>
      </c>
      <c r="Q2095" s="1"/>
      <c r="R2095">
        <v>0</v>
      </c>
    </row>
    <row r="2096" spans="1:18" x14ac:dyDescent="0.3">
      <c r="A2096" s="1" t="s">
        <v>2295</v>
      </c>
      <c r="B2096" s="1" t="s">
        <v>1943</v>
      </c>
      <c r="C2096">
        <v>2024</v>
      </c>
      <c r="D2096" s="2">
        <v>36661</v>
      </c>
      <c r="E2096" s="1" t="s">
        <v>20</v>
      </c>
      <c r="F2096">
        <v>1</v>
      </c>
      <c r="G2096">
        <v>0</v>
      </c>
      <c r="H2096">
        <v>0</v>
      </c>
      <c r="I2096" s="1" t="s">
        <v>21</v>
      </c>
      <c r="J2096" s="1"/>
      <c r="K2096">
        <v>0</v>
      </c>
      <c r="L2096" s="1" t="s">
        <v>22</v>
      </c>
      <c r="M2096" s="1" t="s">
        <v>33</v>
      </c>
      <c r="N2096" s="1" t="s">
        <v>33</v>
      </c>
      <c r="O2096">
        <v>1</v>
      </c>
      <c r="P2096" s="1" t="s">
        <v>858</v>
      </c>
      <c r="Q2096" s="1" t="s">
        <v>858</v>
      </c>
      <c r="R2096">
        <v>0</v>
      </c>
    </row>
    <row r="2097" spans="1:18" x14ac:dyDescent="0.3">
      <c r="A2097" s="1" t="s">
        <v>2296</v>
      </c>
      <c r="B2097" s="1" t="s">
        <v>1943</v>
      </c>
      <c r="C2097">
        <v>2024</v>
      </c>
      <c r="D2097" s="2">
        <v>36661</v>
      </c>
      <c r="E2097" s="1" t="s">
        <v>20</v>
      </c>
      <c r="F2097">
        <v>1</v>
      </c>
      <c r="G2097">
        <v>0</v>
      </c>
      <c r="H2097">
        <v>0</v>
      </c>
      <c r="I2097" s="1" t="s">
        <v>21</v>
      </c>
      <c r="J2097" s="1"/>
      <c r="K2097">
        <v>0</v>
      </c>
      <c r="L2097" s="1" t="s">
        <v>22</v>
      </c>
      <c r="M2097" s="1" t="s">
        <v>84</v>
      </c>
      <c r="N2097" s="1" t="s">
        <v>84</v>
      </c>
      <c r="O2097">
        <v>1</v>
      </c>
      <c r="P2097" s="1" t="s">
        <v>27</v>
      </c>
      <c r="Q2097" s="1" t="s">
        <v>27</v>
      </c>
      <c r="R2097">
        <v>0</v>
      </c>
    </row>
    <row r="2098" spans="1:18" x14ac:dyDescent="0.3">
      <c r="A2098" s="1" t="s">
        <v>2297</v>
      </c>
      <c r="B2098" s="1" t="s">
        <v>1943</v>
      </c>
      <c r="C2098">
        <v>2024</v>
      </c>
      <c r="D2098" s="2">
        <v>36661</v>
      </c>
      <c r="E2098" s="1" t="s">
        <v>37</v>
      </c>
      <c r="F2098">
        <v>1</v>
      </c>
      <c r="G2098">
        <v>1</v>
      </c>
      <c r="H2098">
        <v>1</v>
      </c>
      <c r="I2098" s="1" t="s">
        <v>38</v>
      </c>
      <c r="J2098" s="1" t="s">
        <v>62</v>
      </c>
      <c r="K2098">
        <v>0</v>
      </c>
      <c r="L2098" s="1" t="s">
        <v>22</v>
      </c>
      <c r="M2098" s="1" t="s">
        <v>26</v>
      </c>
      <c r="N2098" s="1" t="s">
        <v>26</v>
      </c>
      <c r="O2098">
        <v>1</v>
      </c>
      <c r="P2098" s="1" t="s">
        <v>31</v>
      </c>
      <c r="Q2098" s="1" t="s">
        <v>31</v>
      </c>
      <c r="R2098">
        <v>0</v>
      </c>
    </row>
    <row r="2099" spans="1:18" x14ac:dyDescent="0.3">
      <c r="A2099" s="1" t="s">
        <v>2298</v>
      </c>
      <c r="B2099" s="1" t="s">
        <v>1943</v>
      </c>
      <c r="C2099">
        <v>2024</v>
      </c>
      <c r="D2099" s="2">
        <v>36661</v>
      </c>
      <c r="E2099" s="1" t="s">
        <v>37</v>
      </c>
      <c r="F2099">
        <v>1</v>
      </c>
      <c r="G2099">
        <v>1</v>
      </c>
      <c r="H2099">
        <v>1</v>
      </c>
      <c r="I2099" s="1" t="s">
        <v>38</v>
      </c>
      <c r="J2099" s="1" t="s">
        <v>2299</v>
      </c>
      <c r="K2099">
        <v>0</v>
      </c>
      <c r="L2099" s="1" t="s">
        <v>22</v>
      </c>
      <c r="M2099" s="1" t="s">
        <v>33</v>
      </c>
      <c r="N2099" s="1" t="s">
        <v>33</v>
      </c>
      <c r="O2099">
        <v>1</v>
      </c>
      <c r="P2099" s="1" t="s">
        <v>27</v>
      </c>
      <c r="Q2099" s="1" t="s">
        <v>27</v>
      </c>
      <c r="R2099">
        <v>1</v>
      </c>
    </row>
    <row r="2100" spans="1:18" x14ac:dyDescent="0.3">
      <c r="A2100" s="1" t="s">
        <v>2300</v>
      </c>
      <c r="B2100" s="1" t="s">
        <v>1943</v>
      </c>
      <c r="C2100">
        <v>2024</v>
      </c>
      <c r="D2100" s="2">
        <v>36661</v>
      </c>
      <c r="E2100" s="1" t="s">
        <v>20</v>
      </c>
      <c r="F2100">
        <v>1</v>
      </c>
      <c r="G2100">
        <v>0</v>
      </c>
      <c r="H2100">
        <v>0</v>
      </c>
      <c r="I2100" s="1" t="s">
        <v>21</v>
      </c>
      <c r="J2100" s="1"/>
      <c r="K2100">
        <v>0</v>
      </c>
      <c r="L2100" s="1" t="s">
        <v>22</v>
      </c>
      <c r="M2100" s="1" t="s">
        <v>26</v>
      </c>
      <c r="N2100" s="1" t="s">
        <v>26</v>
      </c>
      <c r="O2100">
        <v>1</v>
      </c>
      <c r="P2100" s="1" t="s">
        <v>27</v>
      </c>
      <c r="Q2100" s="1" t="s">
        <v>27</v>
      </c>
      <c r="R2100">
        <v>0</v>
      </c>
    </row>
    <row r="2101" spans="1:18" x14ac:dyDescent="0.3">
      <c r="A2101" s="1" t="s">
        <v>2301</v>
      </c>
      <c r="B2101" s="1" t="s">
        <v>1943</v>
      </c>
      <c r="C2101">
        <v>2024</v>
      </c>
      <c r="D2101" s="2">
        <v>36661</v>
      </c>
      <c r="E2101" s="1" t="s">
        <v>20</v>
      </c>
      <c r="F2101">
        <v>1</v>
      </c>
      <c r="G2101">
        <v>0</v>
      </c>
      <c r="H2101">
        <v>0</v>
      </c>
      <c r="I2101" s="1" t="s">
        <v>21</v>
      </c>
      <c r="J2101" s="1"/>
      <c r="K2101">
        <v>0</v>
      </c>
      <c r="L2101" s="1" t="s">
        <v>22</v>
      </c>
      <c r="M2101" s="1" t="s">
        <v>33</v>
      </c>
      <c r="N2101" s="1" t="s">
        <v>33</v>
      </c>
      <c r="O2101">
        <v>1</v>
      </c>
      <c r="P2101" s="1" t="s">
        <v>27</v>
      </c>
      <c r="Q2101" s="1" t="s">
        <v>27</v>
      </c>
      <c r="R2101">
        <v>0</v>
      </c>
    </row>
    <row r="2102" spans="1:18" x14ac:dyDescent="0.3">
      <c r="A2102" s="1" t="s">
        <v>2302</v>
      </c>
      <c r="B2102" s="1" t="s">
        <v>1943</v>
      </c>
      <c r="C2102">
        <v>2024</v>
      </c>
      <c r="D2102" s="2">
        <v>36661</v>
      </c>
      <c r="E2102" s="1" t="s">
        <v>20</v>
      </c>
      <c r="F2102">
        <v>1</v>
      </c>
      <c r="G2102">
        <v>0</v>
      </c>
      <c r="H2102">
        <v>0</v>
      </c>
      <c r="I2102" s="1" t="s">
        <v>21</v>
      </c>
      <c r="J2102" s="1"/>
      <c r="K2102">
        <v>0</v>
      </c>
      <c r="L2102" s="1" t="s">
        <v>22</v>
      </c>
      <c r="M2102" s="1" t="s">
        <v>26</v>
      </c>
      <c r="N2102" s="1" t="s">
        <v>26</v>
      </c>
      <c r="O2102">
        <v>1</v>
      </c>
      <c r="P2102" s="1" t="s">
        <v>74</v>
      </c>
      <c r="Q2102" s="1" t="s">
        <v>74</v>
      </c>
      <c r="R2102">
        <v>0</v>
      </c>
    </row>
    <row r="2103" spans="1:18" x14ac:dyDescent="0.3">
      <c r="A2103" s="1" t="s">
        <v>2303</v>
      </c>
      <c r="B2103" s="1" t="s">
        <v>1943</v>
      </c>
      <c r="C2103">
        <v>2024</v>
      </c>
      <c r="D2103" s="2">
        <v>36661</v>
      </c>
      <c r="E2103" s="1" t="s">
        <v>20</v>
      </c>
      <c r="F2103">
        <v>1</v>
      </c>
      <c r="G2103">
        <v>0</v>
      </c>
      <c r="H2103">
        <v>0</v>
      </c>
      <c r="I2103" s="1" t="s">
        <v>21</v>
      </c>
      <c r="J2103" s="1"/>
      <c r="K2103">
        <v>0</v>
      </c>
      <c r="L2103" s="1" t="s">
        <v>22</v>
      </c>
      <c r="M2103" s="1" t="s">
        <v>26</v>
      </c>
      <c r="N2103" s="1" t="s">
        <v>26</v>
      </c>
      <c r="O2103">
        <v>1</v>
      </c>
      <c r="P2103" s="1" t="s">
        <v>40</v>
      </c>
      <c r="Q2103" s="1" t="s">
        <v>40</v>
      </c>
      <c r="R2103">
        <v>0</v>
      </c>
    </row>
    <row r="2104" spans="1:18" x14ac:dyDescent="0.3">
      <c r="A2104" s="1" t="s">
        <v>2304</v>
      </c>
      <c r="B2104" s="1" t="s">
        <v>1943</v>
      </c>
      <c r="C2104">
        <v>2024</v>
      </c>
      <c r="D2104" s="2">
        <v>36661</v>
      </c>
      <c r="E2104" s="1" t="s">
        <v>20</v>
      </c>
      <c r="F2104">
        <v>1</v>
      </c>
      <c r="G2104">
        <v>0</v>
      </c>
      <c r="H2104">
        <v>0</v>
      </c>
      <c r="I2104" s="1" t="s">
        <v>21</v>
      </c>
      <c r="J2104" s="1"/>
      <c r="K2104">
        <v>0</v>
      </c>
      <c r="L2104" s="1" t="s">
        <v>22</v>
      </c>
      <c r="M2104" s="1" t="s">
        <v>23</v>
      </c>
      <c r="N2104" s="1" t="s">
        <v>23</v>
      </c>
      <c r="O2104">
        <v>1</v>
      </c>
      <c r="P2104" s="1" t="s">
        <v>27</v>
      </c>
      <c r="Q2104" s="1" t="s">
        <v>27</v>
      </c>
      <c r="R2104">
        <v>0</v>
      </c>
    </row>
    <row r="2105" spans="1:18" x14ac:dyDescent="0.3">
      <c r="A2105" s="1" t="s">
        <v>2305</v>
      </c>
      <c r="B2105" s="1" t="s">
        <v>1943</v>
      </c>
      <c r="C2105">
        <v>2024</v>
      </c>
      <c r="D2105" s="2">
        <v>36661</v>
      </c>
      <c r="E2105" s="1" t="s">
        <v>20</v>
      </c>
      <c r="F2105">
        <v>1</v>
      </c>
      <c r="G2105">
        <v>0</v>
      </c>
      <c r="H2105">
        <v>0</v>
      </c>
      <c r="I2105" s="1" t="s">
        <v>21</v>
      </c>
      <c r="J2105" s="1"/>
      <c r="K2105">
        <v>0</v>
      </c>
      <c r="L2105" s="1" t="s">
        <v>22</v>
      </c>
      <c r="M2105" s="1" t="s">
        <v>26</v>
      </c>
      <c r="N2105" s="1" t="s">
        <v>26</v>
      </c>
      <c r="O2105">
        <v>1</v>
      </c>
      <c r="P2105" s="1" t="s">
        <v>40</v>
      </c>
      <c r="Q2105" s="1" t="s">
        <v>40</v>
      </c>
      <c r="R2105">
        <v>0</v>
      </c>
    </row>
    <row r="2106" spans="1:18" x14ac:dyDescent="0.3">
      <c r="A2106" s="1" t="s">
        <v>2306</v>
      </c>
      <c r="B2106" s="1" t="s">
        <v>1943</v>
      </c>
      <c r="C2106">
        <v>2024</v>
      </c>
      <c r="D2106" s="2">
        <v>36661</v>
      </c>
      <c r="E2106" s="1" t="s">
        <v>20</v>
      </c>
      <c r="F2106">
        <v>1</v>
      </c>
      <c r="G2106">
        <v>0</v>
      </c>
      <c r="H2106">
        <v>0</v>
      </c>
      <c r="I2106" s="1" t="s">
        <v>21</v>
      </c>
      <c r="J2106" s="1"/>
      <c r="K2106">
        <v>0</v>
      </c>
      <c r="L2106" s="1" t="s">
        <v>22</v>
      </c>
      <c r="M2106" s="1" t="s">
        <v>23</v>
      </c>
      <c r="N2106" s="1" t="s">
        <v>23</v>
      </c>
      <c r="O2106">
        <v>1</v>
      </c>
      <c r="P2106" s="1" t="s">
        <v>27</v>
      </c>
      <c r="Q2106" s="1" t="s">
        <v>27</v>
      </c>
      <c r="R2106">
        <v>0</v>
      </c>
    </row>
    <row r="2107" spans="1:18" x14ac:dyDescent="0.3">
      <c r="A2107" s="1" t="s">
        <v>2307</v>
      </c>
      <c r="B2107" s="1" t="s">
        <v>1943</v>
      </c>
      <c r="C2107">
        <v>2024</v>
      </c>
      <c r="D2107" s="2">
        <v>36661</v>
      </c>
      <c r="E2107" s="1" t="s">
        <v>37</v>
      </c>
      <c r="F2107">
        <v>1</v>
      </c>
      <c r="G2107">
        <v>1</v>
      </c>
      <c r="H2107">
        <v>1</v>
      </c>
      <c r="I2107" s="1" t="s">
        <v>38</v>
      </c>
      <c r="J2107" s="1" t="s">
        <v>42</v>
      </c>
      <c r="K2107">
        <v>0</v>
      </c>
      <c r="L2107" s="1" t="s">
        <v>22</v>
      </c>
      <c r="M2107" s="1" t="s">
        <v>26</v>
      </c>
      <c r="N2107" s="1" t="s">
        <v>26</v>
      </c>
      <c r="O2107">
        <v>1</v>
      </c>
      <c r="P2107" s="1" t="s">
        <v>40</v>
      </c>
      <c r="Q2107" s="1" t="s">
        <v>40</v>
      </c>
      <c r="R2107">
        <v>0</v>
      </c>
    </row>
    <row r="2108" spans="1:18" x14ac:dyDescent="0.3">
      <c r="A2108" s="1" t="s">
        <v>2308</v>
      </c>
      <c r="B2108" s="1" t="s">
        <v>1943</v>
      </c>
      <c r="C2108">
        <v>2024</v>
      </c>
      <c r="D2108" s="2">
        <v>36661</v>
      </c>
      <c r="E2108" s="1" t="s">
        <v>20</v>
      </c>
      <c r="F2108">
        <v>1</v>
      </c>
      <c r="G2108">
        <v>0</v>
      </c>
      <c r="H2108">
        <v>0</v>
      </c>
      <c r="I2108" s="1" t="s">
        <v>21</v>
      </c>
      <c r="J2108" s="1"/>
      <c r="K2108">
        <v>0</v>
      </c>
      <c r="L2108" s="1" t="s">
        <v>22</v>
      </c>
      <c r="M2108" s="1" t="s">
        <v>26</v>
      </c>
      <c r="N2108" s="1" t="s">
        <v>26</v>
      </c>
      <c r="O2108">
        <v>1</v>
      </c>
      <c r="P2108" s="1" t="s">
        <v>40</v>
      </c>
      <c r="Q2108" s="1" t="s">
        <v>40</v>
      </c>
      <c r="R2108">
        <v>0</v>
      </c>
    </row>
    <row r="2109" spans="1:18" x14ac:dyDescent="0.3">
      <c r="A2109" s="1" t="s">
        <v>2309</v>
      </c>
      <c r="B2109" s="1" t="s">
        <v>1943</v>
      </c>
      <c r="C2109">
        <v>2024</v>
      </c>
      <c r="D2109" s="2">
        <v>36661</v>
      </c>
      <c r="E2109" s="1" t="s">
        <v>37</v>
      </c>
      <c r="F2109">
        <v>1</v>
      </c>
      <c r="G2109">
        <v>1</v>
      </c>
      <c r="H2109">
        <v>1</v>
      </c>
      <c r="I2109" s="1" t="s">
        <v>91</v>
      </c>
      <c r="J2109" s="1" t="s">
        <v>732</v>
      </c>
      <c r="K2109">
        <v>0</v>
      </c>
      <c r="L2109" s="1" t="s">
        <v>22</v>
      </c>
      <c r="M2109" s="1" t="s">
        <v>47</v>
      </c>
      <c r="N2109" s="1" t="s">
        <v>47</v>
      </c>
      <c r="O2109">
        <v>1</v>
      </c>
      <c r="P2109" s="1" t="s">
        <v>121</v>
      </c>
      <c r="Q2109" s="1" t="s">
        <v>121</v>
      </c>
      <c r="R2109">
        <v>0</v>
      </c>
    </row>
    <row r="2110" spans="1:18" x14ac:dyDescent="0.3">
      <c r="A2110" s="1" t="s">
        <v>2310</v>
      </c>
      <c r="B2110" s="1" t="s">
        <v>1943</v>
      </c>
      <c r="C2110">
        <v>2024</v>
      </c>
      <c r="D2110" s="2">
        <v>36661</v>
      </c>
      <c r="E2110" s="1" t="s">
        <v>20</v>
      </c>
      <c r="F2110">
        <v>1</v>
      </c>
      <c r="G2110">
        <v>0</v>
      </c>
      <c r="H2110">
        <v>0</v>
      </c>
      <c r="I2110" s="1" t="s">
        <v>21</v>
      </c>
      <c r="J2110" s="1"/>
      <c r="K2110">
        <v>0</v>
      </c>
      <c r="L2110" s="1" t="s">
        <v>22</v>
      </c>
      <c r="M2110" s="1" t="s">
        <v>33</v>
      </c>
      <c r="N2110" s="1" t="s">
        <v>33</v>
      </c>
      <c r="O2110">
        <v>1</v>
      </c>
      <c r="P2110" s="1" t="s">
        <v>27</v>
      </c>
      <c r="Q2110" s="1" t="s">
        <v>27</v>
      </c>
      <c r="R2110">
        <v>0</v>
      </c>
    </row>
    <row r="2111" spans="1:18" x14ac:dyDescent="0.3">
      <c r="A2111" s="1" t="s">
        <v>2311</v>
      </c>
      <c r="B2111" s="1" t="s">
        <v>1943</v>
      </c>
      <c r="C2111">
        <v>2024</v>
      </c>
      <c r="D2111" s="2">
        <v>36661</v>
      </c>
      <c r="E2111" s="1" t="s">
        <v>20</v>
      </c>
      <c r="F2111">
        <v>1</v>
      </c>
      <c r="G2111">
        <v>0</v>
      </c>
      <c r="H2111">
        <v>0</v>
      </c>
      <c r="I2111" s="1" t="s">
        <v>21</v>
      </c>
      <c r="J2111" s="1"/>
      <c r="K2111">
        <v>0</v>
      </c>
      <c r="L2111" s="1" t="s">
        <v>22</v>
      </c>
      <c r="M2111" s="1" t="s">
        <v>23</v>
      </c>
      <c r="N2111" s="1" t="s">
        <v>23</v>
      </c>
      <c r="O2111">
        <v>1</v>
      </c>
      <c r="P2111" s="1" t="s">
        <v>27</v>
      </c>
      <c r="Q2111" s="1" t="s">
        <v>27</v>
      </c>
      <c r="R2111">
        <v>0</v>
      </c>
    </row>
    <row r="2112" spans="1:18" x14ac:dyDescent="0.3">
      <c r="A2112" s="1" t="s">
        <v>2312</v>
      </c>
      <c r="B2112" s="1" t="s">
        <v>1943</v>
      </c>
      <c r="C2112">
        <v>2024</v>
      </c>
      <c r="D2112" s="2">
        <v>36661</v>
      </c>
      <c r="E2112" s="1" t="s">
        <v>20</v>
      </c>
      <c r="F2112">
        <v>1</v>
      </c>
      <c r="G2112">
        <v>0</v>
      </c>
      <c r="H2112">
        <v>0</v>
      </c>
      <c r="I2112" s="1" t="s">
        <v>21</v>
      </c>
      <c r="J2112" s="1"/>
      <c r="K2112">
        <v>0</v>
      </c>
      <c r="L2112" s="1" t="s">
        <v>22</v>
      </c>
      <c r="M2112" s="1" t="s">
        <v>47</v>
      </c>
      <c r="N2112" s="1" t="s">
        <v>47</v>
      </c>
      <c r="O2112">
        <v>1</v>
      </c>
      <c r="P2112" s="1" t="s">
        <v>40</v>
      </c>
      <c r="Q2112" s="1" t="s">
        <v>40</v>
      </c>
      <c r="R2112">
        <v>0</v>
      </c>
    </row>
    <row r="2113" spans="1:18" x14ac:dyDescent="0.3">
      <c r="A2113" s="1" t="s">
        <v>2313</v>
      </c>
      <c r="B2113" s="1" t="s">
        <v>1943</v>
      </c>
      <c r="C2113">
        <v>2024</v>
      </c>
      <c r="D2113" s="2">
        <v>36661</v>
      </c>
      <c r="E2113" s="1" t="s">
        <v>20</v>
      </c>
      <c r="F2113">
        <v>1</v>
      </c>
      <c r="G2113">
        <v>0</v>
      </c>
      <c r="H2113">
        <v>0</v>
      </c>
      <c r="I2113" s="1" t="s">
        <v>21</v>
      </c>
      <c r="J2113" s="1"/>
      <c r="K2113">
        <v>0</v>
      </c>
      <c r="L2113" s="1" t="s">
        <v>22</v>
      </c>
      <c r="M2113" s="1" t="s">
        <v>26</v>
      </c>
      <c r="N2113" s="1" t="s">
        <v>26</v>
      </c>
      <c r="O2113">
        <v>1</v>
      </c>
      <c r="P2113" s="1" t="s">
        <v>27</v>
      </c>
      <c r="Q2113" s="1" t="s">
        <v>27</v>
      </c>
      <c r="R2113">
        <v>0</v>
      </c>
    </row>
    <row r="2114" spans="1:18" x14ac:dyDescent="0.3">
      <c r="A2114" s="1" t="s">
        <v>2314</v>
      </c>
      <c r="B2114" s="1" t="s">
        <v>1943</v>
      </c>
      <c r="C2114">
        <v>2024</v>
      </c>
      <c r="D2114" s="2">
        <v>36661</v>
      </c>
      <c r="E2114" s="1" t="s">
        <v>20</v>
      </c>
      <c r="F2114">
        <v>1</v>
      </c>
      <c r="G2114">
        <v>0</v>
      </c>
      <c r="H2114">
        <v>0</v>
      </c>
      <c r="I2114" s="1" t="s">
        <v>21</v>
      </c>
      <c r="J2114" s="1"/>
      <c r="K2114">
        <v>0</v>
      </c>
      <c r="L2114" s="1" t="s">
        <v>22</v>
      </c>
      <c r="M2114" s="1" t="s">
        <v>33</v>
      </c>
      <c r="N2114" s="1" t="s">
        <v>33</v>
      </c>
      <c r="O2114">
        <v>2</v>
      </c>
      <c r="P2114" s="1" t="s">
        <v>503</v>
      </c>
      <c r="Q2114" s="1"/>
      <c r="R2114">
        <v>0</v>
      </c>
    </row>
    <row r="2115" spans="1:18" x14ac:dyDescent="0.3">
      <c r="A2115" s="1" t="s">
        <v>2315</v>
      </c>
      <c r="B2115" s="1" t="s">
        <v>1943</v>
      </c>
      <c r="C2115">
        <v>2024</v>
      </c>
      <c r="D2115" s="2">
        <v>36661</v>
      </c>
      <c r="E2115" s="1" t="s">
        <v>20</v>
      </c>
      <c r="F2115">
        <v>1</v>
      </c>
      <c r="G2115">
        <v>0</v>
      </c>
      <c r="H2115">
        <v>0</v>
      </c>
      <c r="I2115" s="1" t="s">
        <v>21</v>
      </c>
      <c r="J2115" s="1"/>
      <c r="K2115">
        <v>0</v>
      </c>
      <c r="L2115" s="1" t="s">
        <v>22</v>
      </c>
      <c r="M2115" s="1" t="s">
        <v>35</v>
      </c>
      <c r="N2115" s="1" t="s">
        <v>35</v>
      </c>
      <c r="O2115">
        <v>1</v>
      </c>
      <c r="P2115" s="1" t="s">
        <v>27</v>
      </c>
      <c r="Q2115" s="1" t="s">
        <v>27</v>
      </c>
      <c r="R2115">
        <v>0</v>
      </c>
    </row>
    <row r="2116" spans="1:18" x14ac:dyDescent="0.3">
      <c r="A2116" s="1" t="s">
        <v>2316</v>
      </c>
      <c r="B2116" s="1" t="s">
        <v>1943</v>
      </c>
      <c r="C2116">
        <v>2024</v>
      </c>
      <c r="D2116" s="2">
        <v>36661</v>
      </c>
      <c r="E2116" s="1" t="s">
        <v>20</v>
      </c>
      <c r="F2116">
        <v>1</v>
      </c>
      <c r="G2116">
        <v>0</v>
      </c>
      <c r="H2116">
        <v>0</v>
      </c>
      <c r="I2116" s="1" t="s">
        <v>21</v>
      </c>
      <c r="J2116" s="1"/>
      <c r="K2116">
        <v>0</v>
      </c>
      <c r="L2116" s="1" t="s">
        <v>22</v>
      </c>
      <c r="M2116" s="1" t="s">
        <v>26</v>
      </c>
      <c r="N2116" s="1" t="s">
        <v>26</v>
      </c>
      <c r="O2116">
        <v>1</v>
      </c>
      <c r="P2116" s="1" t="s">
        <v>40</v>
      </c>
      <c r="Q2116" s="1" t="s">
        <v>40</v>
      </c>
      <c r="R2116">
        <v>0</v>
      </c>
    </row>
    <row r="2117" spans="1:18" x14ac:dyDescent="0.3">
      <c r="A2117" s="1" t="s">
        <v>2317</v>
      </c>
      <c r="B2117" s="1" t="s">
        <v>1943</v>
      </c>
      <c r="C2117">
        <v>2024</v>
      </c>
      <c r="D2117" s="2">
        <v>36661</v>
      </c>
      <c r="E2117" s="1" t="s">
        <v>20</v>
      </c>
      <c r="F2117">
        <v>1</v>
      </c>
      <c r="G2117">
        <v>0</v>
      </c>
      <c r="H2117">
        <v>0</v>
      </c>
      <c r="I2117" s="1" t="s">
        <v>21</v>
      </c>
      <c r="J2117" s="1"/>
      <c r="K2117">
        <v>0</v>
      </c>
      <c r="L2117" s="1" t="s">
        <v>22</v>
      </c>
      <c r="M2117" s="1" t="s">
        <v>33</v>
      </c>
      <c r="N2117" s="1" t="s">
        <v>33</v>
      </c>
      <c r="O2117">
        <v>1</v>
      </c>
      <c r="P2117" s="1" t="s">
        <v>27</v>
      </c>
      <c r="Q2117" s="1" t="s">
        <v>27</v>
      </c>
      <c r="R2117">
        <v>0</v>
      </c>
    </row>
    <row r="2118" spans="1:18" x14ac:dyDescent="0.3">
      <c r="A2118" s="1" t="s">
        <v>2318</v>
      </c>
      <c r="B2118" s="1" t="s">
        <v>1943</v>
      </c>
      <c r="C2118">
        <v>2024</v>
      </c>
      <c r="D2118" s="2">
        <v>36661</v>
      </c>
      <c r="E2118" s="1" t="s">
        <v>20</v>
      </c>
      <c r="F2118">
        <v>1</v>
      </c>
      <c r="G2118">
        <v>0</v>
      </c>
      <c r="H2118">
        <v>0</v>
      </c>
      <c r="I2118" s="1" t="s">
        <v>21</v>
      </c>
      <c r="J2118" s="1"/>
      <c r="K2118">
        <v>0</v>
      </c>
      <c r="L2118" s="1" t="s">
        <v>22</v>
      </c>
      <c r="M2118" s="1" t="s">
        <v>47</v>
      </c>
      <c r="N2118" s="1" t="s">
        <v>47</v>
      </c>
      <c r="O2118">
        <v>1</v>
      </c>
      <c r="P2118" s="1" t="s">
        <v>121</v>
      </c>
      <c r="Q2118" s="1" t="s">
        <v>121</v>
      </c>
      <c r="R2118">
        <v>0</v>
      </c>
    </row>
    <row r="2119" spans="1:18" x14ac:dyDescent="0.3">
      <c r="A2119" s="1" t="s">
        <v>2319</v>
      </c>
      <c r="B2119" s="1" t="s">
        <v>1943</v>
      </c>
      <c r="C2119">
        <v>2024</v>
      </c>
      <c r="D2119" s="2">
        <v>36661</v>
      </c>
      <c r="E2119" s="1" t="s">
        <v>20</v>
      </c>
      <c r="F2119">
        <v>1</v>
      </c>
      <c r="G2119">
        <v>0</v>
      </c>
      <c r="H2119">
        <v>0</v>
      </c>
      <c r="I2119" s="1" t="s">
        <v>21</v>
      </c>
      <c r="J2119" s="1"/>
      <c r="K2119">
        <v>0</v>
      </c>
      <c r="L2119" s="1" t="s">
        <v>22</v>
      </c>
      <c r="M2119" s="1" t="s">
        <v>26</v>
      </c>
      <c r="N2119" s="1" t="s">
        <v>26</v>
      </c>
      <c r="O2119">
        <v>1</v>
      </c>
      <c r="P2119" s="1" t="s">
        <v>31</v>
      </c>
      <c r="Q2119" s="1" t="s">
        <v>31</v>
      </c>
      <c r="R2119">
        <v>0</v>
      </c>
    </row>
    <row r="2120" spans="1:18" x14ac:dyDescent="0.3">
      <c r="A2120" s="1" t="s">
        <v>2320</v>
      </c>
      <c r="B2120" s="1" t="s">
        <v>1943</v>
      </c>
      <c r="C2120">
        <v>2024</v>
      </c>
      <c r="D2120" s="2">
        <v>36661</v>
      </c>
      <c r="E2120" s="1" t="s">
        <v>20</v>
      </c>
      <c r="F2120">
        <v>1</v>
      </c>
      <c r="G2120">
        <v>0</v>
      </c>
      <c r="H2120">
        <v>0</v>
      </c>
      <c r="I2120" s="1" t="s">
        <v>21</v>
      </c>
      <c r="J2120" s="1"/>
      <c r="K2120">
        <v>0</v>
      </c>
      <c r="L2120" s="1" t="s">
        <v>22</v>
      </c>
      <c r="M2120" s="1" t="s">
        <v>26</v>
      </c>
      <c r="N2120" s="1" t="s">
        <v>26</v>
      </c>
      <c r="O2120">
        <v>1</v>
      </c>
      <c r="P2120" s="1" t="s">
        <v>40</v>
      </c>
      <c r="Q2120" s="1" t="s">
        <v>40</v>
      </c>
      <c r="R2120">
        <v>0</v>
      </c>
    </row>
    <row r="2121" spans="1:18" x14ac:dyDescent="0.3">
      <c r="A2121" s="1" t="s">
        <v>2321</v>
      </c>
      <c r="B2121" s="1" t="s">
        <v>1943</v>
      </c>
      <c r="C2121">
        <v>2024</v>
      </c>
      <c r="D2121" s="2">
        <v>36661</v>
      </c>
      <c r="E2121" s="1" t="s">
        <v>20</v>
      </c>
      <c r="F2121">
        <v>1</v>
      </c>
      <c r="G2121">
        <v>0</v>
      </c>
      <c r="H2121">
        <v>0</v>
      </c>
      <c r="I2121" s="1" t="s">
        <v>21</v>
      </c>
      <c r="J2121" s="1"/>
      <c r="K2121">
        <v>0</v>
      </c>
      <c r="L2121" s="1" t="s">
        <v>22</v>
      </c>
      <c r="M2121" s="1" t="s">
        <v>26</v>
      </c>
      <c r="N2121" s="1" t="s">
        <v>26</v>
      </c>
      <c r="O2121">
        <v>1</v>
      </c>
      <c r="P2121" s="1" t="s">
        <v>31</v>
      </c>
      <c r="Q2121" s="1" t="s">
        <v>31</v>
      </c>
      <c r="R2121">
        <v>0</v>
      </c>
    </row>
    <row r="2122" spans="1:18" x14ac:dyDescent="0.3">
      <c r="A2122" s="1" t="s">
        <v>2322</v>
      </c>
      <c r="B2122" s="1" t="s">
        <v>1943</v>
      </c>
      <c r="C2122">
        <v>2024</v>
      </c>
      <c r="D2122" s="2">
        <v>36661</v>
      </c>
      <c r="E2122" s="1" t="s">
        <v>37</v>
      </c>
      <c r="F2122">
        <v>1</v>
      </c>
      <c r="G2122">
        <v>1</v>
      </c>
      <c r="H2122">
        <v>1</v>
      </c>
      <c r="I2122" s="1" t="s">
        <v>38</v>
      </c>
      <c r="J2122" s="1" t="s">
        <v>42</v>
      </c>
      <c r="K2122">
        <v>0</v>
      </c>
      <c r="L2122" s="1" t="s">
        <v>22</v>
      </c>
      <c r="M2122" s="1" t="s">
        <v>26</v>
      </c>
      <c r="N2122" s="1" t="s">
        <v>26</v>
      </c>
      <c r="O2122">
        <v>1</v>
      </c>
      <c r="P2122" s="1" t="s">
        <v>31</v>
      </c>
      <c r="Q2122" s="1" t="s">
        <v>31</v>
      </c>
      <c r="R2122">
        <v>0</v>
      </c>
    </row>
    <row r="2123" spans="1:18" x14ac:dyDescent="0.3">
      <c r="A2123" s="1" t="s">
        <v>2323</v>
      </c>
      <c r="B2123" s="1" t="s">
        <v>1943</v>
      </c>
      <c r="C2123">
        <v>2024</v>
      </c>
      <c r="D2123" s="2">
        <v>36661</v>
      </c>
      <c r="E2123" s="1" t="s">
        <v>20</v>
      </c>
      <c r="F2123">
        <v>1</v>
      </c>
      <c r="G2123">
        <v>0</v>
      </c>
      <c r="H2123">
        <v>0</v>
      </c>
      <c r="I2123" s="1" t="s">
        <v>21</v>
      </c>
      <c r="J2123" s="1"/>
      <c r="K2123">
        <v>0</v>
      </c>
      <c r="L2123" s="1" t="s">
        <v>22</v>
      </c>
      <c r="M2123" s="1" t="s">
        <v>26</v>
      </c>
      <c r="N2123" s="1" t="s">
        <v>26</v>
      </c>
      <c r="O2123">
        <v>1</v>
      </c>
      <c r="P2123" s="1" t="s">
        <v>40</v>
      </c>
      <c r="Q2123" s="1" t="s">
        <v>40</v>
      </c>
      <c r="R2123">
        <v>0</v>
      </c>
    </row>
    <row r="2124" spans="1:18" x14ac:dyDescent="0.3">
      <c r="A2124" s="1" t="s">
        <v>2324</v>
      </c>
      <c r="B2124" s="1" t="s">
        <v>1943</v>
      </c>
      <c r="C2124">
        <v>2024</v>
      </c>
      <c r="D2124" s="2">
        <v>36661</v>
      </c>
      <c r="E2124" s="1" t="s">
        <v>20</v>
      </c>
      <c r="F2124">
        <v>1</v>
      </c>
      <c r="G2124">
        <v>0</v>
      </c>
      <c r="H2124">
        <v>0</v>
      </c>
      <c r="I2124" s="1" t="s">
        <v>21</v>
      </c>
      <c r="J2124" s="1"/>
      <c r="K2124">
        <v>0</v>
      </c>
      <c r="L2124" s="1" t="s">
        <v>22</v>
      </c>
      <c r="M2124" s="1" t="s">
        <v>23</v>
      </c>
      <c r="N2124" s="1" t="s">
        <v>23</v>
      </c>
      <c r="O2124">
        <v>1</v>
      </c>
      <c r="P2124" s="1" t="s">
        <v>27</v>
      </c>
      <c r="Q2124" s="1" t="s">
        <v>27</v>
      </c>
      <c r="R2124">
        <v>0</v>
      </c>
    </row>
    <row r="2125" spans="1:18" x14ac:dyDescent="0.3">
      <c r="A2125" s="1" t="s">
        <v>2325</v>
      </c>
      <c r="B2125" s="1" t="s">
        <v>1943</v>
      </c>
      <c r="C2125">
        <v>2024</v>
      </c>
      <c r="D2125" s="2">
        <v>36661</v>
      </c>
      <c r="E2125" s="1" t="s">
        <v>20</v>
      </c>
      <c r="F2125">
        <v>1</v>
      </c>
      <c r="G2125">
        <v>0</v>
      </c>
      <c r="H2125">
        <v>0</v>
      </c>
      <c r="I2125" s="1" t="s">
        <v>21</v>
      </c>
      <c r="J2125" s="1"/>
      <c r="K2125">
        <v>0</v>
      </c>
      <c r="L2125" s="1" t="s">
        <v>22</v>
      </c>
      <c r="M2125" s="1" t="s">
        <v>23</v>
      </c>
      <c r="N2125" s="1" t="s">
        <v>23</v>
      </c>
      <c r="O2125">
        <v>1</v>
      </c>
      <c r="P2125" s="1" t="s">
        <v>27</v>
      </c>
      <c r="Q2125" s="1" t="s">
        <v>27</v>
      </c>
      <c r="R2125">
        <v>0</v>
      </c>
    </row>
    <row r="2126" spans="1:18" x14ac:dyDescent="0.3">
      <c r="A2126" s="1" t="s">
        <v>2326</v>
      </c>
      <c r="B2126" s="1" t="s">
        <v>1943</v>
      </c>
      <c r="C2126">
        <v>2024</v>
      </c>
      <c r="D2126" s="2">
        <v>36661</v>
      </c>
      <c r="E2126" s="1" t="s">
        <v>37</v>
      </c>
      <c r="F2126">
        <v>1</v>
      </c>
      <c r="G2126">
        <v>1</v>
      </c>
      <c r="H2126">
        <v>1</v>
      </c>
      <c r="I2126" s="1" t="s">
        <v>91</v>
      </c>
      <c r="J2126" s="1" t="s">
        <v>92</v>
      </c>
      <c r="K2126">
        <v>0</v>
      </c>
      <c r="L2126" s="1" t="s">
        <v>22</v>
      </c>
      <c r="M2126" s="1" t="s">
        <v>33</v>
      </c>
      <c r="N2126" s="1" t="s">
        <v>33</v>
      </c>
      <c r="O2126">
        <v>1</v>
      </c>
      <c r="P2126" s="1" t="s">
        <v>27</v>
      </c>
      <c r="Q2126" s="1" t="s">
        <v>27</v>
      </c>
      <c r="R2126">
        <v>1</v>
      </c>
    </row>
    <row r="2127" spans="1:18" x14ac:dyDescent="0.3">
      <c r="A2127" s="1" t="s">
        <v>2327</v>
      </c>
      <c r="B2127" s="1" t="s">
        <v>1943</v>
      </c>
      <c r="C2127">
        <v>2024</v>
      </c>
      <c r="D2127" s="2">
        <v>36661</v>
      </c>
      <c r="E2127" s="1" t="s">
        <v>20</v>
      </c>
      <c r="F2127">
        <v>1</v>
      </c>
      <c r="G2127">
        <v>0</v>
      </c>
      <c r="H2127">
        <v>0</v>
      </c>
      <c r="I2127" s="1" t="s">
        <v>21</v>
      </c>
      <c r="J2127" s="1"/>
      <c r="K2127">
        <v>0</v>
      </c>
      <c r="L2127" s="1" t="s">
        <v>22</v>
      </c>
      <c r="M2127" s="1" t="s">
        <v>23</v>
      </c>
      <c r="N2127" s="1" t="s">
        <v>23</v>
      </c>
      <c r="O2127">
        <v>1</v>
      </c>
      <c r="P2127" s="1" t="s">
        <v>27</v>
      </c>
      <c r="Q2127" s="1" t="s">
        <v>27</v>
      </c>
      <c r="R2127">
        <v>0</v>
      </c>
    </row>
    <row r="2128" spans="1:18" x14ac:dyDescent="0.3">
      <c r="A2128" s="1" t="s">
        <v>2328</v>
      </c>
      <c r="B2128" s="1" t="s">
        <v>1943</v>
      </c>
      <c r="C2128">
        <v>2024</v>
      </c>
      <c r="D2128" s="2">
        <v>36661</v>
      </c>
      <c r="E2128" s="1" t="s">
        <v>20</v>
      </c>
      <c r="F2128">
        <v>1</v>
      </c>
      <c r="G2128">
        <v>0</v>
      </c>
      <c r="H2128">
        <v>0</v>
      </c>
      <c r="I2128" s="1" t="s">
        <v>21</v>
      </c>
      <c r="J2128" s="1"/>
      <c r="K2128">
        <v>0</v>
      </c>
      <c r="L2128" s="1" t="s">
        <v>22</v>
      </c>
      <c r="M2128" s="1" t="s">
        <v>23</v>
      </c>
      <c r="N2128" s="1" t="s">
        <v>23</v>
      </c>
      <c r="O2128">
        <v>1</v>
      </c>
      <c r="P2128" s="1" t="s">
        <v>27</v>
      </c>
      <c r="Q2128" s="1" t="s">
        <v>27</v>
      </c>
      <c r="R2128">
        <v>0</v>
      </c>
    </row>
    <row r="2129" spans="1:18" x14ac:dyDescent="0.3">
      <c r="A2129" s="1" t="s">
        <v>2329</v>
      </c>
      <c r="B2129" s="1" t="s">
        <v>1943</v>
      </c>
      <c r="C2129">
        <v>2024</v>
      </c>
      <c r="D2129" s="2">
        <v>36661</v>
      </c>
      <c r="E2129" s="1" t="s">
        <v>20</v>
      </c>
      <c r="F2129">
        <v>1</v>
      </c>
      <c r="G2129">
        <v>0</v>
      </c>
      <c r="H2129">
        <v>0</v>
      </c>
      <c r="I2129" s="1" t="s">
        <v>21</v>
      </c>
      <c r="J2129" s="1"/>
      <c r="K2129">
        <v>0</v>
      </c>
      <c r="L2129" s="1" t="s">
        <v>22</v>
      </c>
      <c r="M2129" s="1" t="s">
        <v>23</v>
      </c>
      <c r="N2129" s="1" t="s">
        <v>23</v>
      </c>
      <c r="O2129">
        <v>1</v>
      </c>
      <c r="P2129" s="1" t="s">
        <v>27</v>
      </c>
      <c r="Q2129" s="1" t="s">
        <v>27</v>
      </c>
      <c r="R2129">
        <v>0</v>
      </c>
    </row>
    <row r="2130" spans="1:18" x14ac:dyDescent="0.3">
      <c r="A2130" s="1" t="s">
        <v>2330</v>
      </c>
      <c r="B2130" s="1" t="s">
        <v>1943</v>
      </c>
      <c r="C2130">
        <v>2024</v>
      </c>
      <c r="D2130" s="2">
        <v>36661</v>
      </c>
      <c r="E2130" s="1" t="s">
        <v>20</v>
      </c>
      <c r="F2130">
        <v>1</v>
      </c>
      <c r="G2130">
        <v>0</v>
      </c>
      <c r="H2130">
        <v>0</v>
      </c>
      <c r="I2130" s="1" t="s">
        <v>21</v>
      </c>
      <c r="J2130" s="1"/>
      <c r="K2130">
        <v>0</v>
      </c>
      <c r="L2130" s="1" t="s">
        <v>22</v>
      </c>
      <c r="M2130" s="1" t="s">
        <v>84</v>
      </c>
      <c r="N2130" s="1" t="s">
        <v>84</v>
      </c>
      <c r="O2130">
        <v>3</v>
      </c>
      <c r="P2130" s="1" t="s">
        <v>2331</v>
      </c>
      <c r="Q2130" s="1"/>
      <c r="R2130">
        <v>0</v>
      </c>
    </row>
    <row r="2131" spans="1:18" x14ac:dyDescent="0.3">
      <c r="A2131" s="1" t="s">
        <v>2332</v>
      </c>
      <c r="B2131" s="1" t="s">
        <v>1943</v>
      </c>
      <c r="C2131">
        <v>2024</v>
      </c>
      <c r="D2131" s="2">
        <v>36661</v>
      </c>
      <c r="E2131" s="1" t="s">
        <v>20</v>
      </c>
      <c r="F2131">
        <v>1</v>
      </c>
      <c r="G2131">
        <v>0</v>
      </c>
      <c r="H2131">
        <v>0</v>
      </c>
      <c r="I2131" s="1" t="s">
        <v>21</v>
      </c>
      <c r="J2131" s="1"/>
      <c r="K2131">
        <v>0</v>
      </c>
      <c r="L2131" s="1" t="s">
        <v>22</v>
      </c>
      <c r="M2131" s="1" t="s">
        <v>26</v>
      </c>
      <c r="N2131" s="1" t="s">
        <v>26</v>
      </c>
      <c r="O2131">
        <v>1</v>
      </c>
      <c r="P2131" s="1" t="s">
        <v>40</v>
      </c>
      <c r="Q2131" s="1" t="s">
        <v>40</v>
      </c>
      <c r="R2131">
        <v>0</v>
      </c>
    </row>
    <row r="2132" spans="1:18" x14ac:dyDescent="0.3">
      <c r="A2132" s="1" t="s">
        <v>2333</v>
      </c>
      <c r="B2132" s="1" t="s">
        <v>1943</v>
      </c>
      <c r="C2132">
        <v>2024</v>
      </c>
      <c r="D2132" s="2">
        <v>36661</v>
      </c>
      <c r="E2132" s="1" t="s">
        <v>37</v>
      </c>
      <c r="F2132">
        <v>1</v>
      </c>
      <c r="G2132">
        <v>1</v>
      </c>
      <c r="H2132">
        <v>1</v>
      </c>
      <c r="I2132" s="1" t="s">
        <v>38</v>
      </c>
      <c r="J2132" s="1" t="s">
        <v>136</v>
      </c>
      <c r="K2132">
        <v>0</v>
      </c>
      <c r="L2132" s="1" t="s">
        <v>22</v>
      </c>
      <c r="M2132" s="1" t="s">
        <v>47</v>
      </c>
      <c r="N2132" s="1" t="s">
        <v>47</v>
      </c>
      <c r="O2132">
        <v>1</v>
      </c>
      <c r="P2132" s="1" t="s">
        <v>74</v>
      </c>
      <c r="Q2132" s="1" t="s">
        <v>74</v>
      </c>
      <c r="R2132">
        <v>1</v>
      </c>
    </row>
    <row r="2133" spans="1:18" x14ac:dyDescent="0.3">
      <c r="A2133" s="1" t="s">
        <v>2334</v>
      </c>
      <c r="B2133" s="1" t="s">
        <v>1943</v>
      </c>
      <c r="C2133">
        <v>2024</v>
      </c>
      <c r="D2133" s="2">
        <v>36661</v>
      </c>
      <c r="E2133" s="1" t="s">
        <v>20</v>
      </c>
      <c r="F2133">
        <v>1</v>
      </c>
      <c r="G2133">
        <v>0</v>
      </c>
      <c r="H2133">
        <v>0</v>
      </c>
      <c r="I2133" s="1" t="s">
        <v>21</v>
      </c>
      <c r="J2133" s="1"/>
      <c r="K2133">
        <v>0</v>
      </c>
      <c r="L2133" s="1" t="s">
        <v>22</v>
      </c>
      <c r="M2133" s="1" t="s">
        <v>47</v>
      </c>
      <c r="N2133" s="1" t="s">
        <v>47</v>
      </c>
      <c r="O2133">
        <v>1</v>
      </c>
      <c r="P2133" s="1" t="s">
        <v>74</v>
      </c>
      <c r="Q2133" s="1" t="s">
        <v>74</v>
      </c>
      <c r="R2133">
        <v>0</v>
      </c>
    </row>
    <row r="2134" spans="1:18" x14ac:dyDescent="0.3">
      <c r="A2134" s="1" t="s">
        <v>2335</v>
      </c>
      <c r="B2134" s="1" t="s">
        <v>1943</v>
      </c>
      <c r="C2134">
        <v>2024</v>
      </c>
      <c r="D2134" s="2">
        <v>36661</v>
      </c>
      <c r="E2134" s="1" t="s">
        <v>20</v>
      </c>
      <c r="F2134">
        <v>1</v>
      </c>
      <c r="G2134">
        <v>0</v>
      </c>
      <c r="H2134">
        <v>0</v>
      </c>
      <c r="I2134" s="1" t="s">
        <v>21</v>
      </c>
      <c r="J2134" s="1"/>
      <c r="K2134">
        <v>0</v>
      </c>
      <c r="L2134" s="1" t="s">
        <v>22</v>
      </c>
      <c r="M2134" s="1" t="s">
        <v>26</v>
      </c>
      <c r="N2134" s="1" t="s">
        <v>26</v>
      </c>
      <c r="O2134">
        <v>1</v>
      </c>
      <c r="P2134" s="1" t="s">
        <v>31</v>
      </c>
      <c r="Q2134" s="1" t="s">
        <v>31</v>
      </c>
      <c r="R2134">
        <v>0</v>
      </c>
    </row>
    <row r="2135" spans="1:18" x14ac:dyDescent="0.3">
      <c r="A2135" s="1" t="s">
        <v>2336</v>
      </c>
      <c r="B2135" s="1" t="s">
        <v>1943</v>
      </c>
      <c r="C2135">
        <v>2024</v>
      </c>
      <c r="D2135" s="2">
        <v>36661</v>
      </c>
      <c r="E2135" s="1" t="s">
        <v>20</v>
      </c>
      <c r="F2135">
        <v>1</v>
      </c>
      <c r="G2135">
        <v>0</v>
      </c>
      <c r="H2135">
        <v>0</v>
      </c>
      <c r="I2135" s="1" t="s">
        <v>21</v>
      </c>
      <c r="J2135" s="1"/>
      <c r="K2135">
        <v>0</v>
      </c>
      <c r="L2135" s="1" t="s">
        <v>22</v>
      </c>
      <c r="M2135" s="1" t="s">
        <v>23</v>
      </c>
      <c r="N2135" s="1" t="s">
        <v>23</v>
      </c>
      <c r="O2135">
        <v>1</v>
      </c>
      <c r="P2135" s="1" t="s">
        <v>27</v>
      </c>
      <c r="Q2135" s="1" t="s">
        <v>27</v>
      </c>
      <c r="R2135">
        <v>0</v>
      </c>
    </row>
    <row r="2136" spans="1:18" x14ac:dyDescent="0.3">
      <c r="A2136" s="1" t="s">
        <v>2337</v>
      </c>
      <c r="B2136" s="1" t="s">
        <v>1943</v>
      </c>
      <c r="C2136">
        <v>2024</v>
      </c>
      <c r="D2136" s="2">
        <v>36661</v>
      </c>
      <c r="E2136" s="1" t="s">
        <v>20</v>
      </c>
      <c r="F2136">
        <v>1</v>
      </c>
      <c r="G2136">
        <v>0</v>
      </c>
      <c r="H2136">
        <v>0</v>
      </c>
      <c r="I2136" s="1" t="s">
        <v>21</v>
      </c>
      <c r="J2136" s="1"/>
      <c r="K2136">
        <v>0</v>
      </c>
      <c r="L2136" s="1" t="s">
        <v>22</v>
      </c>
      <c r="M2136" s="1" t="s">
        <v>33</v>
      </c>
      <c r="N2136" s="1" t="s">
        <v>33</v>
      </c>
      <c r="O2136">
        <v>1</v>
      </c>
      <c r="P2136" s="1" t="s">
        <v>27</v>
      </c>
      <c r="Q2136" s="1" t="s">
        <v>27</v>
      </c>
      <c r="R2136">
        <v>0</v>
      </c>
    </row>
    <row r="2137" spans="1:18" x14ac:dyDescent="0.3">
      <c r="A2137" s="1" t="s">
        <v>2338</v>
      </c>
      <c r="B2137" s="1" t="s">
        <v>1943</v>
      </c>
      <c r="C2137">
        <v>2024</v>
      </c>
      <c r="D2137" s="2">
        <v>36661</v>
      </c>
      <c r="E2137" s="1" t="s">
        <v>37</v>
      </c>
      <c r="F2137">
        <v>1</v>
      </c>
      <c r="G2137">
        <v>1</v>
      </c>
      <c r="H2137">
        <v>1</v>
      </c>
      <c r="I2137" s="1" t="s">
        <v>38</v>
      </c>
      <c r="J2137" s="1" t="s">
        <v>39</v>
      </c>
      <c r="K2137">
        <v>0</v>
      </c>
      <c r="L2137" s="1" t="s">
        <v>22</v>
      </c>
      <c r="M2137" s="1" t="s">
        <v>26</v>
      </c>
      <c r="N2137" s="1" t="s">
        <v>26</v>
      </c>
      <c r="O2137">
        <v>1</v>
      </c>
      <c r="P2137" s="1" t="s">
        <v>53</v>
      </c>
      <c r="Q2137" s="1" t="s">
        <v>53</v>
      </c>
      <c r="R2137">
        <v>0</v>
      </c>
    </row>
    <row r="2138" spans="1:18" x14ac:dyDescent="0.3">
      <c r="A2138" s="1" t="s">
        <v>2339</v>
      </c>
      <c r="B2138" s="1" t="s">
        <v>1943</v>
      </c>
      <c r="C2138">
        <v>2024</v>
      </c>
      <c r="D2138" s="2">
        <v>36661</v>
      </c>
      <c r="E2138" s="1" t="s">
        <v>37</v>
      </c>
      <c r="F2138">
        <v>1</v>
      </c>
      <c r="G2138">
        <v>1</v>
      </c>
      <c r="H2138">
        <v>1</v>
      </c>
      <c r="I2138" s="1" t="s">
        <v>38</v>
      </c>
      <c r="J2138" s="1" t="s">
        <v>62</v>
      </c>
      <c r="K2138">
        <v>0</v>
      </c>
      <c r="L2138" s="1" t="s">
        <v>22</v>
      </c>
      <c r="M2138" s="1" t="s">
        <v>33</v>
      </c>
      <c r="N2138" s="1" t="s">
        <v>33</v>
      </c>
      <c r="O2138">
        <v>1</v>
      </c>
      <c r="P2138" s="1" t="s">
        <v>40</v>
      </c>
      <c r="Q2138" s="1" t="s">
        <v>40</v>
      </c>
      <c r="R2138">
        <v>1</v>
      </c>
    </row>
    <row r="2139" spans="1:18" x14ac:dyDescent="0.3">
      <c r="A2139" s="1" t="s">
        <v>2340</v>
      </c>
      <c r="B2139" s="1" t="s">
        <v>1943</v>
      </c>
      <c r="C2139">
        <v>2024</v>
      </c>
      <c r="D2139" s="2">
        <v>36661</v>
      </c>
      <c r="E2139" s="1" t="s">
        <v>37</v>
      </c>
      <c r="F2139">
        <v>1</v>
      </c>
      <c r="G2139">
        <v>1</v>
      </c>
      <c r="H2139">
        <v>1</v>
      </c>
      <c r="I2139" s="1" t="s">
        <v>91</v>
      </c>
      <c r="J2139" s="1" t="s">
        <v>92</v>
      </c>
      <c r="K2139">
        <v>0</v>
      </c>
      <c r="L2139" s="1" t="s">
        <v>22</v>
      </c>
      <c r="M2139" s="1" t="s">
        <v>33</v>
      </c>
      <c r="N2139" s="1" t="s">
        <v>33</v>
      </c>
      <c r="O2139">
        <v>1</v>
      </c>
      <c r="P2139" s="1" t="s">
        <v>40</v>
      </c>
      <c r="Q2139" s="1" t="s">
        <v>40</v>
      </c>
      <c r="R2139">
        <v>1</v>
      </c>
    </row>
    <row r="2140" spans="1:18" x14ac:dyDescent="0.3">
      <c r="A2140" s="1" t="s">
        <v>2341</v>
      </c>
      <c r="B2140" s="1" t="s">
        <v>1943</v>
      </c>
      <c r="C2140">
        <v>2024</v>
      </c>
      <c r="D2140" s="2">
        <v>36661</v>
      </c>
      <c r="E2140" s="1" t="s">
        <v>20</v>
      </c>
      <c r="F2140">
        <v>1</v>
      </c>
      <c r="G2140">
        <v>0</v>
      </c>
      <c r="H2140">
        <v>0</v>
      </c>
      <c r="I2140" s="1" t="s">
        <v>21</v>
      </c>
      <c r="J2140" s="1"/>
      <c r="K2140">
        <v>0</v>
      </c>
      <c r="L2140" s="1" t="s">
        <v>22</v>
      </c>
      <c r="M2140" s="1" t="s">
        <v>26</v>
      </c>
      <c r="N2140" s="1" t="s">
        <v>26</v>
      </c>
      <c r="O2140">
        <v>1</v>
      </c>
      <c r="P2140" s="1" t="s">
        <v>40</v>
      </c>
      <c r="Q2140" s="1" t="s">
        <v>40</v>
      </c>
      <c r="R2140">
        <v>0</v>
      </c>
    </row>
    <row r="2141" spans="1:18" x14ac:dyDescent="0.3">
      <c r="A2141" s="1" t="s">
        <v>2342</v>
      </c>
      <c r="B2141" s="1" t="s">
        <v>1943</v>
      </c>
      <c r="C2141">
        <v>2024</v>
      </c>
      <c r="D2141" s="2">
        <v>36661</v>
      </c>
      <c r="E2141" s="1" t="s">
        <v>37</v>
      </c>
      <c r="F2141">
        <v>1</v>
      </c>
      <c r="G2141">
        <v>1</v>
      </c>
      <c r="H2141">
        <v>1</v>
      </c>
      <c r="I2141" s="1" t="s">
        <v>38</v>
      </c>
      <c r="J2141" s="1" t="s">
        <v>39</v>
      </c>
      <c r="K2141">
        <v>0</v>
      </c>
      <c r="L2141" s="1" t="s">
        <v>22</v>
      </c>
      <c r="M2141" s="1" t="s">
        <v>26</v>
      </c>
      <c r="N2141" s="1" t="s">
        <v>26</v>
      </c>
      <c r="O2141">
        <v>1</v>
      </c>
      <c r="P2141" s="1" t="s">
        <v>40</v>
      </c>
      <c r="Q2141" s="1" t="s">
        <v>40</v>
      </c>
      <c r="R2141">
        <v>0</v>
      </c>
    </row>
    <row r="2142" spans="1:18" x14ac:dyDescent="0.3">
      <c r="A2142" s="1" t="s">
        <v>2343</v>
      </c>
      <c r="B2142" s="1" t="s">
        <v>1943</v>
      </c>
      <c r="C2142">
        <v>2024</v>
      </c>
      <c r="D2142" s="2">
        <v>36661</v>
      </c>
      <c r="E2142" s="1" t="s">
        <v>20</v>
      </c>
      <c r="F2142">
        <v>1</v>
      </c>
      <c r="G2142">
        <v>0</v>
      </c>
      <c r="H2142">
        <v>0</v>
      </c>
      <c r="I2142" s="1" t="s">
        <v>21</v>
      </c>
      <c r="J2142" s="1"/>
      <c r="K2142">
        <v>0</v>
      </c>
      <c r="L2142" s="1" t="s">
        <v>22</v>
      </c>
      <c r="M2142" s="1" t="s">
        <v>26</v>
      </c>
      <c r="N2142" s="1" t="s">
        <v>26</v>
      </c>
      <c r="O2142">
        <v>2</v>
      </c>
      <c r="P2142" s="1" t="s">
        <v>924</v>
      </c>
      <c r="Q2142" s="1"/>
      <c r="R2142">
        <v>0</v>
      </c>
    </row>
    <row r="2143" spans="1:18" x14ac:dyDescent="0.3">
      <c r="A2143" s="1" t="s">
        <v>2344</v>
      </c>
      <c r="B2143" s="1" t="s">
        <v>1943</v>
      </c>
      <c r="C2143">
        <v>2024</v>
      </c>
      <c r="D2143" s="2">
        <v>36661</v>
      </c>
      <c r="E2143" s="1" t="s">
        <v>20</v>
      </c>
      <c r="F2143">
        <v>1</v>
      </c>
      <c r="G2143">
        <v>0</v>
      </c>
      <c r="H2143">
        <v>0</v>
      </c>
      <c r="I2143" s="1" t="s">
        <v>21</v>
      </c>
      <c r="J2143" s="1"/>
      <c r="K2143">
        <v>0</v>
      </c>
      <c r="L2143" s="1" t="s">
        <v>22</v>
      </c>
      <c r="M2143" s="1" t="s">
        <v>26</v>
      </c>
      <c r="N2143" s="1" t="s">
        <v>26</v>
      </c>
      <c r="O2143">
        <v>1</v>
      </c>
      <c r="P2143" s="1" t="s">
        <v>82</v>
      </c>
      <c r="Q2143" s="1" t="s">
        <v>82</v>
      </c>
      <c r="R2143">
        <v>0</v>
      </c>
    </row>
    <row r="2144" spans="1:18" x14ac:dyDescent="0.3">
      <c r="A2144" s="1" t="s">
        <v>2345</v>
      </c>
      <c r="B2144" s="1" t="s">
        <v>1943</v>
      </c>
      <c r="C2144">
        <v>2024</v>
      </c>
      <c r="D2144" s="2">
        <v>36661</v>
      </c>
      <c r="E2144" s="1" t="s">
        <v>20</v>
      </c>
      <c r="F2144">
        <v>1</v>
      </c>
      <c r="G2144">
        <v>0</v>
      </c>
      <c r="H2144">
        <v>0</v>
      </c>
      <c r="I2144" s="1" t="s">
        <v>21</v>
      </c>
      <c r="J2144" s="1"/>
      <c r="K2144">
        <v>0</v>
      </c>
      <c r="L2144" s="1" t="s">
        <v>22</v>
      </c>
      <c r="M2144" s="1" t="s">
        <v>26</v>
      </c>
      <c r="N2144" s="1" t="s">
        <v>26</v>
      </c>
      <c r="O2144">
        <v>1</v>
      </c>
      <c r="P2144" s="1" t="s">
        <v>134</v>
      </c>
      <c r="Q2144" s="1" t="s">
        <v>134</v>
      </c>
      <c r="R2144">
        <v>0</v>
      </c>
    </row>
    <row r="2145" spans="1:18" x14ac:dyDescent="0.3">
      <c r="A2145" s="1" t="s">
        <v>2346</v>
      </c>
      <c r="B2145" s="1" t="s">
        <v>1943</v>
      </c>
      <c r="C2145">
        <v>2024</v>
      </c>
      <c r="D2145" s="2">
        <v>36661</v>
      </c>
      <c r="E2145" s="1" t="s">
        <v>20</v>
      </c>
      <c r="F2145">
        <v>1</v>
      </c>
      <c r="G2145">
        <v>0</v>
      </c>
      <c r="H2145">
        <v>0</v>
      </c>
      <c r="I2145" s="1" t="s">
        <v>21</v>
      </c>
      <c r="J2145" s="1"/>
      <c r="K2145">
        <v>0</v>
      </c>
      <c r="L2145" s="1" t="s">
        <v>22</v>
      </c>
      <c r="M2145" s="1" t="s">
        <v>23</v>
      </c>
      <c r="N2145" s="1" t="s">
        <v>23</v>
      </c>
      <c r="O2145">
        <v>1</v>
      </c>
      <c r="P2145" s="1" t="s">
        <v>78</v>
      </c>
      <c r="Q2145" s="1" t="s">
        <v>78</v>
      </c>
      <c r="R2145">
        <v>0</v>
      </c>
    </row>
    <row r="2146" spans="1:18" x14ac:dyDescent="0.3">
      <c r="A2146" s="1" t="s">
        <v>2347</v>
      </c>
      <c r="B2146" s="1" t="s">
        <v>1943</v>
      </c>
      <c r="C2146">
        <v>2024</v>
      </c>
      <c r="D2146" s="2">
        <v>36661</v>
      </c>
      <c r="E2146" s="1" t="s">
        <v>37</v>
      </c>
      <c r="F2146">
        <v>1</v>
      </c>
      <c r="G2146">
        <v>1</v>
      </c>
      <c r="H2146">
        <v>1</v>
      </c>
      <c r="I2146" s="1" t="s">
        <v>38</v>
      </c>
      <c r="J2146" s="1" t="s">
        <v>42</v>
      </c>
      <c r="K2146">
        <v>0</v>
      </c>
      <c r="L2146" s="1" t="s">
        <v>22</v>
      </c>
      <c r="M2146" s="1" t="s">
        <v>47</v>
      </c>
      <c r="N2146" s="1" t="s">
        <v>47</v>
      </c>
      <c r="O2146">
        <v>1</v>
      </c>
      <c r="P2146" s="1" t="s">
        <v>31</v>
      </c>
      <c r="Q2146" s="1" t="s">
        <v>31</v>
      </c>
      <c r="R2146">
        <v>0</v>
      </c>
    </row>
    <row r="2147" spans="1:18" x14ac:dyDescent="0.3">
      <c r="A2147" s="1" t="s">
        <v>2348</v>
      </c>
      <c r="B2147" s="1" t="s">
        <v>1943</v>
      </c>
      <c r="C2147">
        <v>2024</v>
      </c>
      <c r="D2147" s="2">
        <v>36661</v>
      </c>
      <c r="E2147" s="1" t="s">
        <v>20</v>
      </c>
      <c r="F2147">
        <v>1</v>
      </c>
      <c r="G2147">
        <v>0</v>
      </c>
      <c r="H2147">
        <v>0</v>
      </c>
      <c r="I2147" s="1" t="s">
        <v>21</v>
      </c>
      <c r="J2147" s="1"/>
      <c r="K2147">
        <v>0</v>
      </c>
      <c r="L2147" s="1" t="s">
        <v>22</v>
      </c>
      <c r="M2147" s="1" t="s">
        <v>26</v>
      </c>
      <c r="N2147" s="1" t="s">
        <v>26</v>
      </c>
      <c r="O2147">
        <v>1</v>
      </c>
      <c r="P2147" s="1" t="s">
        <v>27</v>
      </c>
      <c r="Q2147" s="1" t="s">
        <v>27</v>
      </c>
      <c r="R2147">
        <v>0</v>
      </c>
    </row>
    <row r="2148" spans="1:18" x14ac:dyDescent="0.3">
      <c r="A2148" s="1" t="s">
        <v>2349</v>
      </c>
      <c r="B2148" s="1" t="s">
        <v>1943</v>
      </c>
      <c r="C2148">
        <v>2024</v>
      </c>
      <c r="D2148" s="2">
        <v>36661</v>
      </c>
      <c r="E2148" s="1" t="s">
        <v>20</v>
      </c>
      <c r="F2148">
        <v>1</v>
      </c>
      <c r="G2148">
        <v>0</v>
      </c>
      <c r="H2148">
        <v>0</v>
      </c>
      <c r="I2148" s="1" t="s">
        <v>21</v>
      </c>
      <c r="J2148" s="1"/>
      <c r="K2148">
        <v>0</v>
      </c>
      <c r="L2148" s="1" t="s">
        <v>22</v>
      </c>
      <c r="M2148" s="1" t="s">
        <v>47</v>
      </c>
      <c r="N2148" s="1" t="s">
        <v>47</v>
      </c>
      <c r="O2148">
        <v>1</v>
      </c>
      <c r="P2148" s="1" t="s">
        <v>27</v>
      </c>
      <c r="Q2148" s="1" t="s">
        <v>27</v>
      </c>
      <c r="R2148">
        <v>0</v>
      </c>
    </row>
    <row r="2149" spans="1:18" x14ac:dyDescent="0.3">
      <c r="A2149" s="1" t="s">
        <v>2350</v>
      </c>
      <c r="B2149" s="1" t="s">
        <v>1943</v>
      </c>
      <c r="C2149">
        <v>2024</v>
      </c>
      <c r="D2149" s="2">
        <v>36661</v>
      </c>
      <c r="E2149" s="1" t="s">
        <v>20</v>
      </c>
      <c r="F2149">
        <v>1</v>
      </c>
      <c r="G2149">
        <v>0</v>
      </c>
      <c r="H2149">
        <v>0</v>
      </c>
      <c r="I2149" s="1" t="s">
        <v>21</v>
      </c>
      <c r="J2149" s="1"/>
      <c r="K2149">
        <v>0</v>
      </c>
      <c r="L2149" s="1" t="s">
        <v>22</v>
      </c>
      <c r="M2149" s="1" t="s">
        <v>23</v>
      </c>
      <c r="N2149" s="1" t="s">
        <v>23</v>
      </c>
      <c r="O2149">
        <v>1</v>
      </c>
      <c r="P2149" s="1" t="s">
        <v>27</v>
      </c>
      <c r="Q2149" s="1" t="s">
        <v>27</v>
      </c>
      <c r="R2149">
        <v>0</v>
      </c>
    </row>
    <row r="2150" spans="1:18" x14ac:dyDescent="0.3">
      <c r="A2150" s="1" t="s">
        <v>2351</v>
      </c>
      <c r="B2150" s="1" t="s">
        <v>1943</v>
      </c>
      <c r="C2150">
        <v>2024</v>
      </c>
      <c r="D2150" s="2">
        <v>36661</v>
      </c>
      <c r="E2150" s="1" t="s">
        <v>20</v>
      </c>
      <c r="F2150">
        <v>1</v>
      </c>
      <c r="G2150">
        <v>0</v>
      </c>
      <c r="H2150">
        <v>0</v>
      </c>
      <c r="I2150" s="1" t="s">
        <v>21</v>
      </c>
      <c r="J2150" s="1"/>
      <c r="K2150">
        <v>0</v>
      </c>
      <c r="L2150" s="1" t="s">
        <v>22</v>
      </c>
      <c r="M2150" s="1" t="s">
        <v>26</v>
      </c>
      <c r="N2150" s="1" t="s">
        <v>26</v>
      </c>
      <c r="O2150">
        <v>1</v>
      </c>
      <c r="P2150" s="1" t="s">
        <v>27</v>
      </c>
      <c r="Q2150" s="1" t="s">
        <v>27</v>
      </c>
      <c r="R2150">
        <v>0</v>
      </c>
    </row>
    <row r="2151" spans="1:18" x14ac:dyDescent="0.3">
      <c r="A2151" s="1" t="s">
        <v>2352</v>
      </c>
      <c r="B2151" s="1" t="s">
        <v>1943</v>
      </c>
      <c r="C2151">
        <v>2024</v>
      </c>
      <c r="D2151" s="2">
        <v>36661</v>
      </c>
      <c r="E2151" s="1" t="s">
        <v>20</v>
      </c>
      <c r="F2151">
        <v>1</v>
      </c>
      <c r="G2151">
        <v>0</v>
      </c>
      <c r="H2151">
        <v>0</v>
      </c>
      <c r="I2151" s="1" t="s">
        <v>21</v>
      </c>
      <c r="J2151" s="1"/>
      <c r="K2151">
        <v>0</v>
      </c>
      <c r="L2151" s="1" t="s">
        <v>22</v>
      </c>
      <c r="M2151" s="1" t="s">
        <v>47</v>
      </c>
      <c r="N2151" s="1" t="s">
        <v>47</v>
      </c>
      <c r="O2151">
        <v>1</v>
      </c>
      <c r="P2151" s="1" t="s">
        <v>27</v>
      </c>
      <c r="Q2151" s="1" t="s">
        <v>27</v>
      </c>
      <c r="R2151">
        <v>0</v>
      </c>
    </row>
    <row r="2152" spans="1:18" x14ac:dyDescent="0.3">
      <c r="A2152" s="1" t="s">
        <v>2353</v>
      </c>
      <c r="B2152" s="1" t="s">
        <v>1943</v>
      </c>
      <c r="C2152">
        <v>2024</v>
      </c>
      <c r="D2152" s="2">
        <v>36661</v>
      </c>
      <c r="E2152" s="1" t="s">
        <v>20</v>
      </c>
      <c r="F2152">
        <v>1</v>
      </c>
      <c r="G2152">
        <v>0</v>
      </c>
      <c r="H2152">
        <v>0</v>
      </c>
      <c r="I2152" s="1" t="s">
        <v>21</v>
      </c>
      <c r="J2152" s="1"/>
      <c r="K2152">
        <v>0</v>
      </c>
      <c r="L2152" s="1" t="s">
        <v>22</v>
      </c>
      <c r="M2152" s="1" t="s">
        <v>47</v>
      </c>
      <c r="N2152" s="1" t="s">
        <v>47</v>
      </c>
      <c r="O2152">
        <v>1</v>
      </c>
      <c r="P2152" s="1" t="s">
        <v>74</v>
      </c>
      <c r="Q2152" s="1" t="s">
        <v>74</v>
      </c>
      <c r="R2152">
        <v>0</v>
      </c>
    </row>
    <row r="2153" spans="1:18" x14ac:dyDescent="0.3">
      <c r="A2153" s="1" t="s">
        <v>2354</v>
      </c>
      <c r="B2153" s="1" t="s">
        <v>1943</v>
      </c>
      <c r="C2153">
        <v>2024</v>
      </c>
      <c r="D2153" s="2">
        <v>36661</v>
      </c>
      <c r="E2153" s="1" t="s">
        <v>20</v>
      </c>
      <c r="F2153">
        <v>1</v>
      </c>
      <c r="G2153">
        <v>0</v>
      </c>
      <c r="H2153">
        <v>0</v>
      </c>
      <c r="I2153" s="1" t="s">
        <v>21</v>
      </c>
      <c r="J2153" s="1"/>
      <c r="K2153">
        <v>0</v>
      </c>
      <c r="L2153" s="1" t="s">
        <v>22</v>
      </c>
      <c r="M2153" s="1" t="s">
        <v>33</v>
      </c>
      <c r="N2153" s="1" t="s">
        <v>33</v>
      </c>
      <c r="O2153">
        <v>1</v>
      </c>
      <c r="P2153" s="1" t="s">
        <v>27</v>
      </c>
      <c r="Q2153" s="1" t="s">
        <v>27</v>
      </c>
      <c r="R2153">
        <v>0</v>
      </c>
    </row>
    <row r="2154" spans="1:18" x14ac:dyDescent="0.3">
      <c r="A2154" s="1" t="s">
        <v>2355</v>
      </c>
      <c r="B2154" s="1" t="s">
        <v>1943</v>
      </c>
      <c r="C2154">
        <v>2024</v>
      </c>
      <c r="D2154" s="2">
        <v>36661</v>
      </c>
      <c r="E2154" s="1" t="s">
        <v>20</v>
      </c>
      <c r="F2154">
        <v>1</v>
      </c>
      <c r="G2154">
        <v>0</v>
      </c>
      <c r="H2154">
        <v>0</v>
      </c>
      <c r="I2154" s="1" t="s">
        <v>21</v>
      </c>
      <c r="J2154" s="1"/>
      <c r="K2154">
        <v>0</v>
      </c>
      <c r="L2154" s="1" t="s">
        <v>22</v>
      </c>
      <c r="M2154" s="1" t="s">
        <v>35</v>
      </c>
      <c r="N2154" s="1" t="s">
        <v>35</v>
      </c>
      <c r="O2154">
        <v>1</v>
      </c>
      <c r="P2154" s="1" t="s">
        <v>27</v>
      </c>
      <c r="Q2154" s="1" t="s">
        <v>27</v>
      </c>
      <c r="R2154">
        <v>0</v>
      </c>
    </row>
    <row r="2155" spans="1:18" x14ac:dyDescent="0.3">
      <c r="A2155" s="1" t="s">
        <v>2356</v>
      </c>
      <c r="B2155" s="1" t="s">
        <v>1943</v>
      </c>
      <c r="C2155">
        <v>2024</v>
      </c>
      <c r="D2155" s="2">
        <v>36661</v>
      </c>
      <c r="E2155" s="1" t="s">
        <v>20</v>
      </c>
      <c r="F2155">
        <v>1</v>
      </c>
      <c r="G2155">
        <v>0</v>
      </c>
      <c r="H2155">
        <v>0</v>
      </c>
      <c r="I2155" s="1" t="s">
        <v>21</v>
      </c>
      <c r="J2155" s="1"/>
      <c r="K2155">
        <v>0</v>
      </c>
      <c r="L2155" s="1" t="s">
        <v>22</v>
      </c>
      <c r="M2155" s="1" t="s">
        <v>26</v>
      </c>
      <c r="N2155" s="1" t="s">
        <v>26</v>
      </c>
      <c r="O2155">
        <v>1</v>
      </c>
      <c r="P2155" s="1" t="s">
        <v>74</v>
      </c>
      <c r="Q2155" s="1" t="s">
        <v>74</v>
      </c>
      <c r="R2155">
        <v>0</v>
      </c>
    </row>
    <row r="2156" spans="1:18" x14ac:dyDescent="0.3">
      <c r="A2156" s="1" t="s">
        <v>2357</v>
      </c>
      <c r="B2156" s="1" t="s">
        <v>1943</v>
      </c>
      <c r="C2156">
        <v>2024</v>
      </c>
      <c r="D2156" s="2">
        <v>36661</v>
      </c>
      <c r="E2156" s="1" t="s">
        <v>20</v>
      </c>
      <c r="F2156">
        <v>1</v>
      </c>
      <c r="G2156">
        <v>0</v>
      </c>
      <c r="H2156">
        <v>0</v>
      </c>
      <c r="I2156" s="1" t="s">
        <v>21</v>
      </c>
      <c r="J2156" s="1"/>
      <c r="K2156">
        <v>0</v>
      </c>
      <c r="L2156" s="1" t="s">
        <v>22</v>
      </c>
      <c r="M2156" s="1" t="s">
        <v>26</v>
      </c>
      <c r="N2156" s="1" t="s">
        <v>26</v>
      </c>
      <c r="O2156">
        <v>1</v>
      </c>
      <c r="P2156" s="1" t="s">
        <v>27</v>
      </c>
      <c r="Q2156" s="1" t="s">
        <v>27</v>
      </c>
      <c r="R2156">
        <v>0</v>
      </c>
    </row>
    <row r="2157" spans="1:18" x14ac:dyDescent="0.3">
      <c r="A2157" s="1" t="s">
        <v>2358</v>
      </c>
      <c r="B2157" s="1" t="s">
        <v>1943</v>
      </c>
      <c r="C2157">
        <v>2024</v>
      </c>
      <c r="D2157" s="2">
        <v>36661</v>
      </c>
      <c r="E2157" s="1" t="s">
        <v>20</v>
      </c>
      <c r="F2157">
        <v>1</v>
      </c>
      <c r="G2157">
        <v>0</v>
      </c>
      <c r="H2157">
        <v>0</v>
      </c>
      <c r="I2157" s="1" t="s">
        <v>21</v>
      </c>
      <c r="J2157" s="1"/>
      <c r="K2157">
        <v>0</v>
      </c>
      <c r="L2157" s="1" t="s">
        <v>22</v>
      </c>
      <c r="M2157" s="1" t="s">
        <v>26</v>
      </c>
      <c r="N2157" s="1" t="s">
        <v>26</v>
      </c>
      <c r="O2157">
        <v>1</v>
      </c>
      <c r="P2157" s="1" t="s">
        <v>27</v>
      </c>
      <c r="Q2157" s="1" t="s">
        <v>27</v>
      </c>
      <c r="R2157">
        <v>0</v>
      </c>
    </row>
    <row r="2158" spans="1:18" x14ac:dyDescent="0.3">
      <c r="A2158" s="1" t="s">
        <v>2359</v>
      </c>
      <c r="B2158" s="1" t="s">
        <v>1943</v>
      </c>
      <c r="C2158">
        <v>2024</v>
      </c>
      <c r="D2158" s="2">
        <v>36661</v>
      </c>
      <c r="E2158" s="1" t="s">
        <v>20</v>
      </c>
      <c r="F2158">
        <v>1</v>
      </c>
      <c r="G2158">
        <v>0</v>
      </c>
      <c r="H2158">
        <v>0</v>
      </c>
      <c r="I2158" s="1" t="s">
        <v>21</v>
      </c>
      <c r="J2158" s="1"/>
      <c r="K2158">
        <v>0</v>
      </c>
      <c r="L2158" s="1" t="s">
        <v>22</v>
      </c>
      <c r="M2158" s="1" t="s">
        <v>33</v>
      </c>
      <c r="N2158" s="1" t="s">
        <v>33</v>
      </c>
      <c r="O2158">
        <v>1</v>
      </c>
      <c r="P2158" s="1" t="s">
        <v>27</v>
      </c>
      <c r="Q2158" s="1" t="s">
        <v>27</v>
      </c>
      <c r="R2158">
        <v>0</v>
      </c>
    </row>
    <row r="2159" spans="1:18" x14ac:dyDescent="0.3">
      <c r="A2159" s="1" t="s">
        <v>2360</v>
      </c>
      <c r="B2159" s="1" t="s">
        <v>1943</v>
      </c>
      <c r="C2159">
        <v>2024</v>
      </c>
      <c r="D2159" s="2">
        <v>36661</v>
      </c>
      <c r="E2159" s="1" t="s">
        <v>20</v>
      </c>
      <c r="F2159">
        <v>1</v>
      </c>
      <c r="G2159">
        <v>0</v>
      </c>
      <c r="H2159">
        <v>0</v>
      </c>
      <c r="I2159" s="1" t="s">
        <v>21</v>
      </c>
      <c r="J2159" s="1"/>
      <c r="K2159">
        <v>0</v>
      </c>
      <c r="L2159" s="1" t="s">
        <v>22</v>
      </c>
      <c r="M2159" s="1" t="s">
        <v>47</v>
      </c>
      <c r="N2159" s="1" t="s">
        <v>47</v>
      </c>
      <c r="O2159">
        <v>1</v>
      </c>
      <c r="P2159" s="1" t="s">
        <v>74</v>
      </c>
      <c r="Q2159" s="1" t="s">
        <v>74</v>
      </c>
      <c r="R2159">
        <v>0</v>
      </c>
    </row>
    <row r="2160" spans="1:18" x14ac:dyDescent="0.3">
      <c r="A2160" s="1" t="s">
        <v>2361</v>
      </c>
      <c r="B2160" s="1" t="s">
        <v>1943</v>
      </c>
      <c r="C2160">
        <v>2024</v>
      </c>
      <c r="D2160" s="2">
        <v>36661</v>
      </c>
      <c r="E2160" s="1" t="s">
        <v>20</v>
      </c>
      <c r="F2160">
        <v>1</v>
      </c>
      <c r="G2160">
        <v>0</v>
      </c>
      <c r="H2160">
        <v>0</v>
      </c>
      <c r="I2160" s="1" t="s">
        <v>21</v>
      </c>
      <c r="J2160" s="1"/>
      <c r="K2160">
        <v>0</v>
      </c>
      <c r="L2160" s="1" t="s">
        <v>22</v>
      </c>
      <c r="M2160" s="1" t="s">
        <v>23</v>
      </c>
      <c r="N2160" s="1" t="s">
        <v>23</v>
      </c>
      <c r="O2160">
        <v>1</v>
      </c>
      <c r="P2160" s="1" t="s">
        <v>27</v>
      </c>
      <c r="Q2160" s="1" t="s">
        <v>27</v>
      </c>
      <c r="R2160">
        <v>0</v>
      </c>
    </row>
    <row r="2161" spans="1:18" x14ac:dyDescent="0.3">
      <c r="A2161" s="1" t="s">
        <v>2362</v>
      </c>
      <c r="B2161" s="1" t="s">
        <v>1943</v>
      </c>
      <c r="C2161">
        <v>2024</v>
      </c>
      <c r="D2161" s="2">
        <v>36661</v>
      </c>
      <c r="E2161" s="1" t="s">
        <v>20</v>
      </c>
      <c r="F2161">
        <v>1</v>
      </c>
      <c r="G2161">
        <v>0</v>
      </c>
      <c r="H2161">
        <v>0</v>
      </c>
      <c r="I2161" s="1" t="s">
        <v>21</v>
      </c>
      <c r="J2161" s="1"/>
      <c r="K2161">
        <v>0</v>
      </c>
      <c r="L2161" s="1" t="s">
        <v>22</v>
      </c>
      <c r="M2161" s="1" t="s">
        <v>23</v>
      </c>
      <c r="N2161" s="1" t="s">
        <v>23</v>
      </c>
      <c r="O2161">
        <v>1</v>
      </c>
      <c r="P2161" s="1" t="s">
        <v>27</v>
      </c>
      <c r="Q2161" s="1" t="s">
        <v>27</v>
      </c>
      <c r="R2161">
        <v>0</v>
      </c>
    </row>
    <row r="2162" spans="1:18" x14ac:dyDescent="0.3">
      <c r="A2162" s="1" t="s">
        <v>2363</v>
      </c>
      <c r="B2162" s="1" t="s">
        <v>1943</v>
      </c>
      <c r="C2162">
        <v>2024</v>
      </c>
      <c r="D2162" s="2">
        <v>36661</v>
      </c>
      <c r="E2162" s="1" t="s">
        <v>20</v>
      </c>
      <c r="F2162">
        <v>1</v>
      </c>
      <c r="G2162">
        <v>0</v>
      </c>
      <c r="H2162">
        <v>0</v>
      </c>
      <c r="I2162" s="1" t="s">
        <v>21</v>
      </c>
      <c r="J2162" s="1"/>
      <c r="K2162">
        <v>0</v>
      </c>
      <c r="L2162" s="1" t="s">
        <v>22</v>
      </c>
      <c r="M2162" s="1" t="s">
        <v>47</v>
      </c>
      <c r="N2162" s="1" t="s">
        <v>47</v>
      </c>
      <c r="O2162">
        <v>3</v>
      </c>
      <c r="P2162" s="1" t="s">
        <v>2364</v>
      </c>
      <c r="Q2162" s="1"/>
      <c r="R2162">
        <v>0</v>
      </c>
    </row>
    <row r="2163" spans="1:18" x14ac:dyDescent="0.3">
      <c r="A2163" s="1" t="s">
        <v>2365</v>
      </c>
      <c r="B2163" s="1" t="s">
        <v>1943</v>
      </c>
      <c r="C2163">
        <v>2024</v>
      </c>
      <c r="D2163" s="2">
        <v>36661</v>
      </c>
      <c r="E2163" s="1" t="s">
        <v>20</v>
      </c>
      <c r="F2163">
        <v>1</v>
      </c>
      <c r="G2163">
        <v>0</v>
      </c>
      <c r="H2163">
        <v>0</v>
      </c>
      <c r="I2163" s="1" t="s">
        <v>21</v>
      </c>
      <c r="J2163" s="1"/>
      <c r="K2163">
        <v>0</v>
      </c>
      <c r="L2163" s="1" t="s">
        <v>22</v>
      </c>
      <c r="M2163" s="1" t="s">
        <v>26</v>
      </c>
      <c r="N2163" s="1" t="s">
        <v>26</v>
      </c>
      <c r="O2163">
        <v>1</v>
      </c>
      <c r="P2163" s="1" t="s">
        <v>27</v>
      </c>
      <c r="Q2163" s="1" t="s">
        <v>27</v>
      </c>
      <c r="R2163">
        <v>0</v>
      </c>
    </row>
    <row r="2164" spans="1:18" x14ac:dyDescent="0.3">
      <c r="A2164" s="1" t="s">
        <v>2366</v>
      </c>
      <c r="B2164" s="1" t="s">
        <v>1943</v>
      </c>
      <c r="C2164">
        <v>2024</v>
      </c>
      <c r="D2164" s="2">
        <v>36661</v>
      </c>
      <c r="E2164" s="1" t="s">
        <v>20</v>
      </c>
      <c r="F2164">
        <v>1</v>
      </c>
      <c r="G2164">
        <v>0</v>
      </c>
      <c r="H2164">
        <v>0</v>
      </c>
      <c r="I2164" s="1" t="s">
        <v>21</v>
      </c>
      <c r="J2164" s="1"/>
      <c r="K2164">
        <v>0</v>
      </c>
      <c r="L2164" s="1" t="s">
        <v>22</v>
      </c>
      <c r="M2164" s="1" t="s">
        <v>23</v>
      </c>
      <c r="N2164" s="1" t="s">
        <v>23</v>
      </c>
      <c r="O2164">
        <v>1</v>
      </c>
      <c r="P2164" s="1" t="s">
        <v>134</v>
      </c>
      <c r="Q2164" s="1" t="s">
        <v>134</v>
      </c>
      <c r="R2164">
        <v>0</v>
      </c>
    </row>
    <row r="2165" spans="1:18" x14ac:dyDescent="0.3">
      <c r="A2165" s="1" t="s">
        <v>2367</v>
      </c>
      <c r="B2165" s="1" t="s">
        <v>1943</v>
      </c>
      <c r="C2165">
        <v>2024</v>
      </c>
      <c r="D2165" s="2">
        <v>36661</v>
      </c>
      <c r="E2165" s="1" t="s">
        <v>20</v>
      </c>
      <c r="F2165">
        <v>1</v>
      </c>
      <c r="G2165">
        <v>0</v>
      </c>
      <c r="H2165">
        <v>0</v>
      </c>
      <c r="I2165" s="1" t="s">
        <v>21</v>
      </c>
      <c r="J2165" s="1"/>
      <c r="K2165">
        <v>0</v>
      </c>
      <c r="L2165" s="1" t="s">
        <v>22</v>
      </c>
      <c r="M2165" s="1" t="s">
        <v>33</v>
      </c>
      <c r="N2165" s="1" t="s">
        <v>33</v>
      </c>
      <c r="O2165">
        <v>1</v>
      </c>
      <c r="P2165" s="1" t="s">
        <v>134</v>
      </c>
      <c r="Q2165" s="1" t="s">
        <v>134</v>
      </c>
      <c r="R2165">
        <v>0</v>
      </c>
    </row>
    <row r="2166" spans="1:18" x14ac:dyDescent="0.3">
      <c r="A2166" s="1" t="s">
        <v>2368</v>
      </c>
      <c r="B2166" s="1" t="s">
        <v>1943</v>
      </c>
      <c r="C2166">
        <v>2024</v>
      </c>
      <c r="D2166" s="2">
        <v>36661</v>
      </c>
      <c r="E2166" s="1" t="s">
        <v>37</v>
      </c>
      <c r="F2166">
        <v>1</v>
      </c>
      <c r="G2166">
        <v>1</v>
      </c>
      <c r="H2166">
        <v>1</v>
      </c>
      <c r="I2166" s="1" t="s">
        <v>91</v>
      </c>
      <c r="J2166" s="1" t="s">
        <v>92</v>
      </c>
      <c r="K2166">
        <v>0</v>
      </c>
      <c r="L2166" s="1" t="s">
        <v>22</v>
      </c>
      <c r="M2166" s="1" t="s">
        <v>23</v>
      </c>
      <c r="N2166" s="1" t="s">
        <v>23</v>
      </c>
      <c r="O2166">
        <v>1</v>
      </c>
      <c r="P2166" s="1" t="s">
        <v>121</v>
      </c>
      <c r="Q2166" s="1" t="s">
        <v>121</v>
      </c>
      <c r="R2166">
        <v>1</v>
      </c>
    </row>
    <row r="2167" spans="1:18" x14ac:dyDescent="0.3">
      <c r="A2167" s="1" t="s">
        <v>2369</v>
      </c>
      <c r="B2167" s="1" t="s">
        <v>1943</v>
      </c>
      <c r="C2167">
        <v>2024</v>
      </c>
      <c r="D2167" s="2">
        <v>36661</v>
      </c>
      <c r="E2167" s="1" t="s">
        <v>20</v>
      </c>
      <c r="F2167">
        <v>1</v>
      </c>
      <c r="G2167">
        <v>0</v>
      </c>
      <c r="H2167">
        <v>0</v>
      </c>
      <c r="I2167" s="1" t="s">
        <v>21</v>
      </c>
      <c r="J2167" s="1"/>
      <c r="K2167">
        <v>0</v>
      </c>
      <c r="L2167" s="1" t="s">
        <v>22</v>
      </c>
      <c r="M2167" s="1" t="s">
        <v>23</v>
      </c>
      <c r="N2167" s="1" t="s">
        <v>23</v>
      </c>
      <c r="O2167">
        <v>1</v>
      </c>
      <c r="P2167" s="1" t="s">
        <v>121</v>
      </c>
      <c r="Q2167" s="1" t="s">
        <v>121</v>
      </c>
      <c r="R2167">
        <v>0</v>
      </c>
    </row>
    <row r="2168" spans="1:18" x14ac:dyDescent="0.3">
      <c r="A2168" s="1" t="s">
        <v>2370</v>
      </c>
      <c r="B2168" s="1" t="s">
        <v>1943</v>
      </c>
      <c r="C2168">
        <v>2024</v>
      </c>
      <c r="D2168" s="2">
        <v>36661</v>
      </c>
      <c r="E2168" s="1" t="s">
        <v>37</v>
      </c>
      <c r="F2168">
        <v>1</v>
      </c>
      <c r="G2168">
        <v>1</v>
      </c>
      <c r="H2168">
        <v>1</v>
      </c>
      <c r="I2168" s="1" t="s">
        <v>38</v>
      </c>
      <c r="J2168" s="1" t="s">
        <v>62</v>
      </c>
      <c r="K2168">
        <v>0</v>
      </c>
      <c r="L2168" s="1" t="s">
        <v>22</v>
      </c>
      <c r="M2168" s="1" t="s">
        <v>26</v>
      </c>
      <c r="N2168" s="1" t="s">
        <v>26</v>
      </c>
      <c r="O2168">
        <v>1</v>
      </c>
      <c r="P2168" s="1" t="s">
        <v>27</v>
      </c>
      <c r="Q2168" s="1" t="s">
        <v>27</v>
      </c>
      <c r="R2168">
        <v>0</v>
      </c>
    </row>
    <row r="2169" spans="1:18" x14ac:dyDescent="0.3">
      <c r="A2169" s="1" t="s">
        <v>2371</v>
      </c>
      <c r="B2169" s="1" t="s">
        <v>1943</v>
      </c>
      <c r="C2169">
        <v>2024</v>
      </c>
      <c r="D2169" s="2">
        <v>36661</v>
      </c>
      <c r="E2169" s="1" t="s">
        <v>20</v>
      </c>
      <c r="F2169">
        <v>1</v>
      </c>
      <c r="G2169">
        <v>0</v>
      </c>
      <c r="H2169">
        <v>0</v>
      </c>
      <c r="I2169" s="1" t="s">
        <v>21</v>
      </c>
      <c r="J2169" s="1"/>
      <c r="K2169">
        <v>0</v>
      </c>
      <c r="L2169" s="1" t="s">
        <v>22</v>
      </c>
      <c r="M2169" s="1" t="s">
        <v>26</v>
      </c>
      <c r="N2169" s="1" t="s">
        <v>26</v>
      </c>
      <c r="O2169">
        <v>1</v>
      </c>
      <c r="P2169" s="1" t="s">
        <v>40</v>
      </c>
      <c r="Q2169" s="1" t="s">
        <v>40</v>
      </c>
      <c r="R2169">
        <v>0</v>
      </c>
    </row>
    <row r="2170" spans="1:18" x14ac:dyDescent="0.3">
      <c r="A2170" s="1" t="s">
        <v>2372</v>
      </c>
      <c r="B2170" s="1" t="s">
        <v>1943</v>
      </c>
      <c r="C2170">
        <v>2024</v>
      </c>
      <c r="D2170" s="2">
        <v>36661</v>
      </c>
      <c r="E2170" s="1" t="s">
        <v>20</v>
      </c>
      <c r="F2170">
        <v>1</v>
      </c>
      <c r="G2170">
        <v>0</v>
      </c>
      <c r="H2170">
        <v>0</v>
      </c>
      <c r="I2170" s="1" t="s">
        <v>21</v>
      </c>
      <c r="J2170" s="1"/>
      <c r="K2170">
        <v>0</v>
      </c>
      <c r="L2170" s="1" t="s">
        <v>22</v>
      </c>
      <c r="M2170" s="1" t="s">
        <v>26</v>
      </c>
      <c r="N2170" s="1" t="s">
        <v>26</v>
      </c>
      <c r="O2170">
        <v>1</v>
      </c>
      <c r="P2170" s="1" t="s">
        <v>27</v>
      </c>
      <c r="Q2170" s="1" t="s">
        <v>27</v>
      </c>
      <c r="R2170">
        <v>0</v>
      </c>
    </row>
    <row r="2171" spans="1:18" x14ac:dyDescent="0.3">
      <c r="A2171" s="1" t="s">
        <v>2373</v>
      </c>
      <c r="B2171" s="1" t="s">
        <v>1943</v>
      </c>
      <c r="C2171">
        <v>2024</v>
      </c>
      <c r="D2171" s="2">
        <v>36661</v>
      </c>
      <c r="E2171" s="1" t="s">
        <v>20</v>
      </c>
      <c r="F2171">
        <v>1</v>
      </c>
      <c r="G2171">
        <v>0</v>
      </c>
      <c r="H2171">
        <v>0</v>
      </c>
      <c r="I2171" s="1" t="s">
        <v>21</v>
      </c>
      <c r="J2171" s="1"/>
      <c r="K2171">
        <v>0</v>
      </c>
      <c r="L2171" s="1" t="s">
        <v>22</v>
      </c>
      <c r="M2171" s="1" t="s">
        <v>26</v>
      </c>
      <c r="N2171" s="1" t="s">
        <v>26</v>
      </c>
      <c r="O2171">
        <v>1</v>
      </c>
      <c r="P2171" s="1" t="s">
        <v>40</v>
      </c>
      <c r="Q2171" s="1" t="s">
        <v>40</v>
      </c>
      <c r="R2171">
        <v>0</v>
      </c>
    </row>
    <row r="2172" spans="1:18" x14ac:dyDescent="0.3">
      <c r="A2172" s="1" t="s">
        <v>2374</v>
      </c>
      <c r="B2172" s="1" t="s">
        <v>1943</v>
      </c>
      <c r="C2172">
        <v>2024</v>
      </c>
      <c r="D2172" s="2">
        <v>36661</v>
      </c>
      <c r="E2172" s="1" t="s">
        <v>20</v>
      </c>
      <c r="F2172">
        <v>1</v>
      </c>
      <c r="G2172">
        <v>0</v>
      </c>
      <c r="H2172">
        <v>0</v>
      </c>
      <c r="I2172" s="1" t="s">
        <v>21</v>
      </c>
      <c r="J2172" s="1"/>
      <c r="K2172">
        <v>0</v>
      </c>
      <c r="L2172" s="1" t="s">
        <v>22</v>
      </c>
      <c r="M2172" s="1" t="s">
        <v>26</v>
      </c>
      <c r="N2172" s="1" t="s">
        <v>26</v>
      </c>
      <c r="O2172">
        <v>1</v>
      </c>
      <c r="P2172" s="1" t="s">
        <v>40</v>
      </c>
      <c r="Q2172" s="1" t="s">
        <v>40</v>
      </c>
      <c r="R2172">
        <v>0</v>
      </c>
    </row>
    <row r="2173" spans="1:18" x14ac:dyDescent="0.3">
      <c r="A2173" s="1" t="s">
        <v>2375</v>
      </c>
      <c r="B2173" s="1" t="s">
        <v>1943</v>
      </c>
      <c r="C2173">
        <v>2024</v>
      </c>
      <c r="D2173" s="2">
        <v>36661</v>
      </c>
      <c r="E2173" s="1" t="s">
        <v>20</v>
      </c>
      <c r="F2173">
        <v>1</v>
      </c>
      <c r="G2173">
        <v>0</v>
      </c>
      <c r="H2173">
        <v>0</v>
      </c>
      <c r="I2173" s="1" t="s">
        <v>21</v>
      </c>
      <c r="J2173" s="1"/>
      <c r="K2173">
        <v>0</v>
      </c>
      <c r="L2173" s="1" t="s">
        <v>22</v>
      </c>
      <c r="M2173" s="1" t="s">
        <v>26</v>
      </c>
      <c r="N2173" s="1" t="s">
        <v>26</v>
      </c>
      <c r="O2173">
        <v>1</v>
      </c>
      <c r="P2173" s="1" t="s">
        <v>53</v>
      </c>
      <c r="Q2173" s="1" t="s">
        <v>53</v>
      </c>
      <c r="R2173">
        <v>0</v>
      </c>
    </row>
    <row r="2174" spans="1:18" x14ac:dyDescent="0.3">
      <c r="A2174" s="1" t="s">
        <v>2376</v>
      </c>
      <c r="B2174" s="1" t="s">
        <v>1943</v>
      </c>
      <c r="C2174">
        <v>2024</v>
      </c>
      <c r="D2174" s="2">
        <v>36661</v>
      </c>
      <c r="E2174" s="1" t="s">
        <v>20</v>
      </c>
      <c r="F2174">
        <v>1</v>
      </c>
      <c r="G2174">
        <v>0</v>
      </c>
      <c r="H2174">
        <v>0</v>
      </c>
      <c r="I2174" s="1" t="s">
        <v>21</v>
      </c>
      <c r="J2174" s="1"/>
      <c r="K2174">
        <v>0</v>
      </c>
      <c r="L2174" s="1" t="s">
        <v>22</v>
      </c>
      <c r="M2174" s="1" t="s">
        <v>26</v>
      </c>
      <c r="N2174" s="1" t="s">
        <v>26</v>
      </c>
      <c r="O2174">
        <v>2</v>
      </c>
      <c r="P2174" s="1" t="s">
        <v>2377</v>
      </c>
      <c r="Q2174" s="1"/>
      <c r="R2174">
        <v>0</v>
      </c>
    </row>
    <row r="2175" spans="1:18" x14ac:dyDescent="0.3">
      <c r="A2175" s="1" t="s">
        <v>2378</v>
      </c>
      <c r="B2175" s="1" t="s">
        <v>1943</v>
      </c>
      <c r="C2175">
        <v>2024</v>
      </c>
      <c r="D2175" s="2">
        <v>36661</v>
      </c>
      <c r="E2175" s="1" t="s">
        <v>37</v>
      </c>
      <c r="F2175">
        <v>1</v>
      </c>
      <c r="G2175">
        <v>1</v>
      </c>
      <c r="H2175">
        <v>1</v>
      </c>
      <c r="I2175" s="1" t="s">
        <v>38</v>
      </c>
      <c r="J2175" s="1" t="s">
        <v>42</v>
      </c>
      <c r="K2175">
        <v>0</v>
      </c>
      <c r="L2175" s="1" t="s">
        <v>22</v>
      </c>
      <c r="M2175" s="1" t="s">
        <v>26</v>
      </c>
      <c r="N2175" s="1" t="s">
        <v>26</v>
      </c>
      <c r="O2175">
        <v>1</v>
      </c>
      <c r="P2175" s="1" t="s">
        <v>27</v>
      </c>
      <c r="Q2175" s="1" t="s">
        <v>27</v>
      </c>
      <c r="R2175">
        <v>0</v>
      </c>
    </row>
    <row r="2176" spans="1:18" x14ac:dyDescent="0.3">
      <c r="A2176" s="1" t="s">
        <v>2379</v>
      </c>
      <c r="B2176" s="1" t="s">
        <v>1943</v>
      </c>
      <c r="C2176">
        <v>2024</v>
      </c>
      <c r="D2176" s="2">
        <v>36661</v>
      </c>
      <c r="E2176" s="1" t="s">
        <v>20</v>
      </c>
      <c r="F2176">
        <v>1</v>
      </c>
      <c r="G2176">
        <v>0</v>
      </c>
      <c r="H2176">
        <v>0</v>
      </c>
      <c r="I2176" s="1" t="s">
        <v>21</v>
      </c>
      <c r="J2176" s="1"/>
      <c r="K2176">
        <v>0</v>
      </c>
      <c r="L2176" s="1" t="s">
        <v>22</v>
      </c>
      <c r="M2176" s="1" t="s">
        <v>26</v>
      </c>
      <c r="N2176" s="1" t="s">
        <v>26</v>
      </c>
      <c r="O2176">
        <v>1</v>
      </c>
      <c r="P2176" s="1" t="s">
        <v>27</v>
      </c>
      <c r="Q2176" s="1" t="s">
        <v>27</v>
      </c>
      <c r="R2176">
        <v>0</v>
      </c>
    </row>
    <row r="2177" spans="1:18" x14ac:dyDescent="0.3">
      <c r="A2177" s="1" t="s">
        <v>2380</v>
      </c>
      <c r="B2177" s="1" t="s">
        <v>1943</v>
      </c>
      <c r="C2177">
        <v>2024</v>
      </c>
      <c r="D2177" s="2">
        <v>36661</v>
      </c>
      <c r="E2177" s="1" t="s">
        <v>20</v>
      </c>
      <c r="F2177">
        <v>1</v>
      </c>
      <c r="G2177">
        <v>0</v>
      </c>
      <c r="H2177">
        <v>0</v>
      </c>
      <c r="I2177" s="1" t="s">
        <v>21</v>
      </c>
      <c r="J2177" s="1"/>
      <c r="K2177">
        <v>0</v>
      </c>
      <c r="L2177" s="1" t="s">
        <v>22</v>
      </c>
      <c r="M2177" s="1" t="s">
        <v>33</v>
      </c>
      <c r="N2177" s="1" t="s">
        <v>33</v>
      </c>
      <c r="O2177">
        <v>1</v>
      </c>
      <c r="P2177" s="1" t="s">
        <v>74</v>
      </c>
      <c r="Q2177" s="1" t="s">
        <v>74</v>
      </c>
      <c r="R2177">
        <v>0</v>
      </c>
    </row>
    <row r="2178" spans="1:18" x14ac:dyDescent="0.3">
      <c r="A2178" s="1" t="s">
        <v>2381</v>
      </c>
      <c r="B2178" s="1" t="s">
        <v>1943</v>
      </c>
      <c r="C2178">
        <v>2024</v>
      </c>
      <c r="D2178" s="2">
        <v>36661</v>
      </c>
      <c r="E2178" s="1" t="s">
        <v>37</v>
      </c>
      <c r="F2178">
        <v>1</v>
      </c>
      <c r="G2178">
        <v>1</v>
      </c>
      <c r="H2178">
        <v>1</v>
      </c>
      <c r="I2178" s="1" t="s">
        <v>91</v>
      </c>
      <c r="J2178" s="1" t="s">
        <v>92</v>
      </c>
      <c r="K2178">
        <v>0</v>
      </c>
      <c r="L2178" s="1" t="s">
        <v>22</v>
      </c>
      <c r="M2178" s="1" t="s">
        <v>33</v>
      </c>
      <c r="N2178" s="1" t="s">
        <v>33</v>
      </c>
      <c r="O2178">
        <v>1</v>
      </c>
      <c r="P2178" s="1" t="s">
        <v>27</v>
      </c>
      <c r="Q2178" s="1" t="s">
        <v>27</v>
      </c>
      <c r="R2178">
        <v>1</v>
      </c>
    </row>
    <row r="2179" spans="1:18" x14ac:dyDescent="0.3">
      <c r="A2179" s="1" t="s">
        <v>2382</v>
      </c>
      <c r="B2179" s="1" t="s">
        <v>1943</v>
      </c>
      <c r="C2179">
        <v>2024</v>
      </c>
      <c r="D2179" s="2">
        <v>36661</v>
      </c>
      <c r="E2179" s="1" t="s">
        <v>20</v>
      </c>
      <c r="F2179">
        <v>1</v>
      </c>
      <c r="G2179">
        <v>0</v>
      </c>
      <c r="H2179">
        <v>0</v>
      </c>
      <c r="I2179" s="1" t="s">
        <v>21</v>
      </c>
      <c r="J2179" s="1"/>
      <c r="K2179">
        <v>0</v>
      </c>
      <c r="L2179" s="1" t="s">
        <v>22</v>
      </c>
      <c r="M2179" s="1" t="s">
        <v>23</v>
      </c>
      <c r="N2179" s="1" t="s">
        <v>23</v>
      </c>
      <c r="O2179">
        <v>1</v>
      </c>
      <c r="P2179" s="1" t="s">
        <v>27</v>
      </c>
      <c r="Q2179" s="1" t="s">
        <v>27</v>
      </c>
      <c r="R2179">
        <v>0</v>
      </c>
    </row>
    <row r="2180" spans="1:18" x14ac:dyDescent="0.3">
      <c r="A2180" s="1" t="s">
        <v>2383</v>
      </c>
      <c r="B2180" s="1" t="s">
        <v>1943</v>
      </c>
      <c r="C2180">
        <v>2024</v>
      </c>
      <c r="D2180" s="2">
        <v>36661</v>
      </c>
      <c r="E2180" s="1" t="s">
        <v>20</v>
      </c>
      <c r="F2180">
        <v>1</v>
      </c>
      <c r="G2180">
        <v>0</v>
      </c>
      <c r="H2180">
        <v>0</v>
      </c>
      <c r="I2180" s="1" t="s">
        <v>21</v>
      </c>
      <c r="J2180" s="1"/>
      <c r="K2180">
        <v>0</v>
      </c>
      <c r="L2180" s="1" t="s">
        <v>22</v>
      </c>
      <c r="M2180" s="1" t="s">
        <v>26</v>
      </c>
      <c r="N2180" s="1" t="s">
        <v>26</v>
      </c>
      <c r="O2180">
        <v>1</v>
      </c>
      <c r="P2180" s="1" t="s">
        <v>40</v>
      </c>
      <c r="Q2180" s="1" t="s">
        <v>40</v>
      </c>
      <c r="R2180">
        <v>0</v>
      </c>
    </row>
    <row r="2181" spans="1:18" x14ac:dyDescent="0.3">
      <c r="A2181" s="1" t="s">
        <v>2384</v>
      </c>
      <c r="B2181" s="1" t="s">
        <v>1943</v>
      </c>
      <c r="C2181">
        <v>2024</v>
      </c>
      <c r="D2181" s="2">
        <v>36661</v>
      </c>
      <c r="E2181" s="1" t="s">
        <v>20</v>
      </c>
      <c r="F2181">
        <v>1</v>
      </c>
      <c r="G2181">
        <v>0</v>
      </c>
      <c r="H2181">
        <v>0</v>
      </c>
      <c r="I2181" s="1" t="s">
        <v>21</v>
      </c>
      <c r="J2181" s="1"/>
      <c r="K2181">
        <v>0</v>
      </c>
      <c r="L2181" s="1" t="s">
        <v>22</v>
      </c>
      <c r="M2181" s="1" t="s">
        <v>23</v>
      </c>
      <c r="N2181" s="1" t="s">
        <v>23</v>
      </c>
      <c r="O2181">
        <v>1</v>
      </c>
      <c r="P2181" s="1" t="s">
        <v>27</v>
      </c>
      <c r="Q2181" s="1" t="s">
        <v>27</v>
      </c>
      <c r="R2181">
        <v>0</v>
      </c>
    </row>
    <row r="2182" spans="1:18" x14ac:dyDescent="0.3">
      <c r="A2182" s="1" t="s">
        <v>2385</v>
      </c>
      <c r="B2182" s="1" t="s">
        <v>1943</v>
      </c>
      <c r="C2182">
        <v>2024</v>
      </c>
      <c r="D2182" s="2">
        <v>36661</v>
      </c>
      <c r="E2182" s="1" t="s">
        <v>20</v>
      </c>
      <c r="F2182">
        <v>1</v>
      </c>
      <c r="G2182">
        <v>0</v>
      </c>
      <c r="H2182">
        <v>0</v>
      </c>
      <c r="I2182" s="1" t="s">
        <v>21</v>
      </c>
      <c r="J2182" s="1"/>
      <c r="K2182">
        <v>0</v>
      </c>
      <c r="L2182" s="1" t="s">
        <v>22</v>
      </c>
      <c r="M2182" s="1" t="s">
        <v>26</v>
      </c>
      <c r="N2182" s="1" t="s">
        <v>26</v>
      </c>
      <c r="O2182">
        <v>1</v>
      </c>
      <c r="P2182" s="1" t="s">
        <v>40</v>
      </c>
      <c r="Q2182" s="1" t="s">
        <v>40</v>
      </c>
      <c r="R2182">
        <v>0</v>
      </c>
    </row>
    <row r="2183" spans="1:18" x14ac:dyDescent="0.3">
      <c r="A2183" s="1" t="s">
        <v>2386</v>
      </c>
      <c r="B2183" s="1" t="s">
        <v>1943</v>
      </c>
      <c r="C2183">
        <v>2024</v>
      </c>
      <c r="D2183" s="2">
        <v>36661</v>
      </c>
      <c r="E2183" s="1" t="s">
        <v>20</v>
      </c>
      <c r="F2183">
        <v>1</v>
      </c>
      <c r="G2183">
        <v>0</v>
      </c>
      <c r="H2183">
        <v>0</v>
      </c>
      <c r="I2183" s="1" t="s">
        <v>21</v>
      </c>
      <c r="J2183" s="1"/>
      <c r="K2183">
        <v>0</v>
      </c>
      <c r="L2183" s="1" t="s">
        <v>22</v>
      </c>
      <c r="M2183" s="1" t="s">
        <v>23</v>
      </c>
      <c r="N2183" s="1" t="s">
        <v>23</v>
      </c>
      <c r="O2183">
        <v>1</v>
      </c>
      <c r="P2183" s="1" t="s">
        <v>27</v>
      </c>
      <c r="Q2183" s="1" t="s">
        <v>27</v>
      </c>
      <c r="R2183">
        <v>0</v>
      </c>
    </row>
    <row r="2184" spans="1:18" x14ac:dyDescent="0.3">
      <c r="A2184" s="1" t="s">
        <v>2387</v>
      </c>
      <c r="B2184" s="1" t="s">
        <v>1943</v>
      </c>
      <c r="C2184">
        <v>2024</v>
      </c>
      <c r="D2184" s="2">
        <v>36661</v>
      </c>
      <c r="E2184" s="1" t="s">
        <v>20</v>
      </c>
      <c r="F2184">
        <v>1</v>
      </c>
      <c r="G2184">
        <v>0</v>
      </c>
      <c r="H2184">
        <v>0</v>
      </c>
      <c r="I2184" s="1" t="s">
        <v>21</v>
      </c>
      <c r="J2184" s="1"/>
      <c r="K2184">
        <v>0</v>
      </c>
      <c r="L2184" s="1" t="s">
        <v>22</v>
      </c>
      <c r="M2184" s="1" t="s">
        <v>23</v>
      </c>
      <c r="N2184" s="1" t="s">
        <v>23</v>
      </c>
      <c r="O2184">
        <v>1</v>
      </c>
      <c r="P2184" s="1" t="s">
        <v>27</v>
      </c>
      <c r="Q2184" s="1" t="s">
        <v>27</v>
      </c>
      <c r="R2184">
        <v>0</v>
      </c>
    </row>
    <row r="2185" spans="1:18" x14ac:dyDescent="0.3">
      <c r="A2185" s="1" t="s">
        <v>2388</v>
      </c>
      <c r="B2185" s="1" t="s">
        <v>1943</v>
      </c>
      <c r="C2185">
        <v>2024</v>
      </c>
      <c r="D2185" s="2">
        <v>36661</v>
      </c>
      <c r="E2185" s="1" t="s">
        <v>20</v>
      </c>
      <c r="F2185">
        <v>1</v>
      </c>
      <c r="G2185">
        <v>0</v>
      </c>
      <c r="H2185">
        <v>0</v>
      </c>
      <c r="I2185" s="1" t="s">
        <v>21</v>
      </c>
      <c r="J2185" s="1"/>
      <c r="K2185">
        <v>0</v>
      </c>
      <c r="L2185" s="1" t="s">
        <v>22</v>
      </c>
      <c r="M2185" s="1" t="s">
        <v>23</v>
      </c>
      <c r="N2185" s="1" t="s">
        <v>23</v>
      </c>
      <c r="O2185">
        <v>1</v>
      </c>
      <c r="P2185" s="1" t="s">
        <v>74</v>
      </c>
      <c r="Q2185" s="1" t="s">
        <v>74</v>
      </c>
      <c r="R2185">
        <v>0</v>
      </c>
    </row>
    <row r="2186" spans="1:18" x14ac:dyDescent="0.3">
      <c r="A2186" s="1" t="s">
        <v>2389</v>
      </c>
      <c r="B2186" s="1" t="s">
        <v>1943</v>
      </c>
      <c r="C2186">
        <v>2024</v>
      </c>
      <c r="D2186" s="2">
        <v>36661</v>
      </c>
      <c r="E2186" s="1" t="s">
        <v>20</v>
      </c>
      <c r="F2186">
        <v>1</v>
      </c>
      <c r="G2186">
        <v>0</v>
      </c>
      <c r="H2186">
        <v>0</v>
      </c>
      <c r="I2186" s="1" t="s">
        <v>21</v>
      </c>
      <c r="J2186" s="1"/>
      <c r="K2186">
        <v>0</v>
      </c>
      <c r="L2186" s="1" t="s">
        <v>22</v>
      </c>
      <c r="M2186" s="1" t="s">
        <v>26</v>
      </c>
      <c r="N2186" s="1" t="s">
        <v>26</v>
      </c>
      <c r="O2186">
        <v>1</v>
      </c>
      <c r="P2186" s="1" t="s">
        <v>74</v>
      </c>
      <c r="Q2186" s="1" t="s">
        <v>74</v>
      </c>
      <c r="R2186">
        <v>0</v>
      </c>
    </row>
    <row r="2187" spans="1:18" x14ac:dyDescent="0.3">
      <c r="A2187" s="1" t="s">
        <v>2390</v>
      </c>
      <c r="B2187" s="1" t="s">
        <v>1943</v>
      </c>
      <c r="C2187">
        <v>2024</v>
      </c>
      <c r="D2187" s="2">
        <v>36661</v>
      </c>
      <c r="E2187" s="1" t="s">
        <v>20</v>
      </c>
      <c r="F2187">
        <v>1</v>
      </c>
      <c r="G2187">
        <v>0</v>
      </c>
      <c r="H2187">
        <v>0</v>
      </c>
      <c r="I2187" s="1" t="s">
        <v>21</v>
      </c>
      <c r="J2187" s="1"/>
      <c r="K2187">
        <v>0</v>
      </c>
      <c r="L2187" s="1" t="s">
        <v>22</v>
      </c>
      <c r="M2187" s="1" t="s">
        <v>35</v>
      </c>
      <c r="N2187" s="1" t="s">
        <v>35</v>
      </c>
      <c r="O2187">
        <v>1</v>
      </c>
      <c r="P2187" s="1" t="s">
        <v>27</v>
      </c>
      <c r="Q2187" s="1" t="s">
        <v>27</v>
      </c>
      <c r="R2187">
        <v>0</v>
      </c>
    </row>
    <row r="2188" spans="1:18" x14ac:dyDescent="0.3">
      <c r="A2188" s="1" t="s">
        <v>2391</v>
      </c>
      <c r="B2188" s="1" t="s">
        <v>1943</v>
      </c>
      <c r="C2188">
        <v>2024</v>
      </c>
      <c r="D2188" s="2">
        <v>36661</v>
      </c>
      <c r="E2188" s="1" t="s">
        <v>20</v>
      </c>
      <c r="F2188">
        <v>1</v>
      </c>
      <c r="G2188">
        <v>0</v>
      </c>
      <c r="H2188">
        <v>0</v>
      </c>
      <c r="I2188" s="1" t="s">
        <v>21</v>
      </c>
      <c r="J2188" s="1"/>
      <c r="K2188">
        <v>0</v>
      </c>
      <c r="L2188" s="1" t="s">
        <v>22</v>
      </c>
      <c r="M2188" s="1" t="s">
        <v>26</v>
      </c>
      <c r="N2188" s="1" t="s">
        <v>26</v>
      </c>
      <c r="O2188">
        <v>1</v>
      </c>
      <c r="P2188" s="1" t="s">
        <v>227</v>
      </c>
      <c r="Q2188" s="1" t="s">
        <v>227</v>
      </c>
      <c r="R2188">
        <v>0</v>
      </c>
    </row>
    <row r="2189" spans="1:18" x14ac:dyDescent="0.3">
      <c r="A2189" s="1" t="s">
        <v>2392</v>
      </c>
      <c r="B2189" s="1" t="s">
        <v>1943</v>
      </c>
      <c r="C2189">
        <v>2024</v>
      </c>
      <c r="D2189" s="2">
        <v>36661</v>
      </c>
      <c r="E2189" s="1" t="s">
        <v>37</v>
      </c>
      <c r="F2189">
        <v>1</v>
      </c>
      <c r="G2189">
        <v>1</v>
      </c>
      <c r="H2189">
        <v>1</v>
      </c>
      <c r="I2189" s="1" t="s">
        <v>91</v>
      </c>
      <c r="J2189" s="1" t="s">
        <v>92</v>
      </c>
      <c r="K2189">
        <v>0</v>
      </c>
      <c r="L2189" s="1" t="s">
        <v>22</v>
      </c>
      <c r="M2189" s="1" t="s">
        <v>23</v>
      </c>
      <c r="N2189" s="1" t="s">
        <v>23</v>
      </c>
      <c r="O2189">
        <v>2</v>
      </c>
      <c r="P2189" s="1" t="s">
        <v>2393</v>
      </c>
      <c r="Q2189" s="1"/>
      <c r="R2189">
        <v>1</v>
      </c>
    </row>
    <row r="2190" spans="1:18" x14ac:dyDescent="0.3">
      <c r="A2190" s="1" t="s">
        <v>2394</v>
      </c>
      <c r="B2190" s="1" t="s">
        <v>1943</v>
      </c>
      <c r="C2190">
        <v>2024</v>
      </c>
      <c r="D2190" s="2">
        <v>36661</v>
      </c>
      <c r="E2190" s="1" t="s">
        <v>20</v>
      </c>
      <c r="F2190">
        <v>1</v>
      </c>
      <c r="G2190">
        <v>0</v>
      </c>
      <c r="H2190">
        <v>0</v>
      </c>
      <c r="I2190" s="1" t="s">
        <v>21</v>
      </c>
      <c r="J2190" s="1"/>
      <c r="K2190">
        <v>0</v>
      </c>
      <c r="L2190" s="1" t="s">
        <v>22</v>
      </c>
      <c r="M2190" s="1" t="s">
        <v>23</v>
      </c>
      <c r="N2190" s="1" t="s">
        <v>23</v>
      </c>
      <c r="O2190">
        <v>3</v>
      </c>
      <c r="P2190" s="1" t="s">
        <v>2395</v>
      </c>
      <c r="Q2190" s="1"/>
      <c r="R2190">
        <v>0</v>
      </c>
    </row>
    <row r="2191" spans="1:18" x14ac:dyDescent="0.3">
      <c r="A2191" s="1" t="s">
        <v>2396</v>
      </c>
      <c r="B2191" s="1" t="s">
        <v>1943</v>
      </c>
      <c r="C2191">
        <v>2024</v>
      </c>
      <c r="D2191" s="2">
        <v>36661</v>
      </c>
      <c r="E2191" s="1" t="s">
        <v>20</v>
      </c>
      <c r="F2191">
        <v>1</v>
      </c>
      <c r="G2191">
        <v>0</v>
      </c>
      <c r="H2191">
        <v>0</v>
      </c>
      <c r="I2191" s="1" t="s">
        <v>21</v>
      </c>
      <c r="J2191" s="1"/>
      <c r="K2191">
        <v>0</v>
      </c>
      <c r="L2191" s="1" t="s">
        <v>22</v>
      </c>
      <c r="M2191" s="1" t="s">
        <v>23</v>
      </c>
      <c r="N2191" s="1" t="s">
        <v>23</v>
      </c>
      <c r="O2191">
        <v>3</v>
      </c>
      <c r="P2191" s="1" t="s">
        <v>2397</v>
      </c>
      <c r="Q2191" s="1"/>
      <c r="R2191">
        <v>0</v>
      </c>
    </row>
    <row r="2192" spans="1:18" x14ac:dyDescent="0.3">
      <c r="A2192" s="1" t="s">
        <v>2398</v>
      </c>
      <c r="B2192" s="1" t="s">
        <v>1943</v>
      </c>
      <c r="C2192">
        <v>2024</v>
      </c>
      <c r="D2192" s="2">
        <v>36661</v>
      </c>
      <c r="E2192" s="1" t="s">
        <v>20</v>
      </c>
      <c r="F2192">
        <v>1</v>
      </c>
      <c r="G2192">
        <v>0</v>
      </c>
      <c r="H2192">
        <v>0</v>
      </c>
      <c r="I2192" s="1" t="s">
        <v>21</v>
      </c>
      <c r="J2192" s="1"/>
      <c r="K2192">
        <v>0</v>
      </c>
      <c r="L2192" s="1" t="s">
        <v>22</v>
      </c>
      <c r="M2192" s="1" t="s">
        <v>47</v>
      </c>
      <c r="N2192" s="1" t="s">
        <v>47</v>
      </c>
      <c r="O2192">
        <v>1</v>
      </c>
      <c r="P2192" s="1" t="s">
        <v>134</v>
      </c>
      <c r="Q2192" s="1" t="s">
        <v>134</v>
      </c>
      <c r="R2192">
        <v>0</v>
      </c>
    </row>
    <row r="2193" spans="1:18" x14ac:dyDescent="0.3">
      <c r="A2193" s="1" t="s">
        <v>2399</v>
      </c>
      <c r="B2193" s="1" t="s">
        <v>1943</v>
      </c>
      <c r="C2193">
        <v>2024</v>
      </c>
      <c r="D2193" s="2">
        <v>36661</v>
      </c>
      <c r="E2193" s="1" t="s">
        <v>20</v>
      </c>
      <c r="F2193">
        <v>1</v>
      </c>
      <c r="G2193">
        <v>0</v>
      </c>
      <c r="H2193">
        <v>0</v>
      </c>
      <c r="I2193" s="1" t="s">
        <v>21</v>
      </c>
      <c r="J2193" s="1"/>
      <c r="K2193">
        <v>0</v>
      </c>
      <c r="L2193" s="1" t="s">
        <v>22</v>
      </c>
      <c r="M2193" s="1" t="s">
        <v>23</v>
      </c>
      <c r="N2193" s="1" t="s">
        <v>23</v>
      </c>
      <c r="O2193">
        <v>1</v>
      </c>
      <c r="P2193" s="1" t="s">
        <v>78</v>
      </c>
      <c r="Q2193" s="1" t="s">
        <v>78</v>
      </c>
      <c r="R2193">
        <v>0</v>
      </c>
    </row>
    <row r="2194" spans="1:18" x14ac:dyDescent="0.3">
      <c r="A2194" s="1" t="s">
        <v>2400</v>
      </c>
      <c r="B2194" s="1" t="s">
        <v>1943</v>
      </c>
      <c r="C2194">
        <v>2024</v>
      </c>
      <c r="D2194" s="2">
        <v>36661</v>
      </c>
      <c r="E2194" s="1" t="s">
        <v>20</v>
      </c>
      <c r="F2194">
        <v>1</v>
      </c>
      <c r="G2194">
        <v>0</v>
      </c>
      <c r="H2194">
        <v>0</v>
      </c>
      <c r="I2194" s="1" t="s">
        <v>21</v>
      </c>
      <c r="J2194" s="1"/>
      <c r="K2194">
        <v>0</v>
      </c>
      <c r="L2194" s="1" t="s">
        <v>22</v>
      </c>
      <c r="M2194" s="1" t="s">
        <v>26</v>
      </c>
      <c r="N2194" s="1" t="s">
        <v>26</v>
      </c>
      <c r="O2194">
        <v>1</v>
      </c>
      <c r="P2194" s="1" t="s">
        <v>27</v>
      </c>
      <c r="Q2194" s="1" t="s">
        <v>27</v>
      </c>
      <c r="R2194">
        <v>0</v>
      </c>
    </row>
    <row r="2195" spans="1:18" x14ac:dyDescent="0.3">
      <c r="A2195" s="1" t="s">
        <v>2401</v>
      </c>
      <c r="B2195" s="1" t="s">
        <v>1943</v>
      </c>
      <c r="C2195">
        <v>2024</v>
      </c>
      <c r="D2195" s="2">
        <v>36661</v>
      </c>
      <c r="E2195" s="1" t="s">
        <v>20</v>
      </c>
      <c r="F2195">
        <v>1</v>
      </c>
      <c r="G2195">
        <v>0</v>
      </c>
      <c r="H2195">
        <v>0</v>
      </c>
      <c r="I2195" s="1" t="s">
        <v>21</v>
      </c>
      <c r="J2195" s="1"/>
      <c r="K2195">
        <v>0</v>
      </c>
      <c r="L2195" s="1" t="s">
        <v>22</v>
      </c>
      <c r="M2195" s="1" t="s">
        <v>26</v>
      </c>
      <c r="N2195" s="1" t="s">
        <v>26</v>
      </c>
      <c r="O2195">
        <v>1</v>
      </c>
      <c r="P2195" s="1" t="s">
        <v>31</v>
      </c>
      <c r="Q2195" s="1" t="s">
        <v>31</v>
      </c>
      <c r="R2195">
        <v>0</v>
      </c>
    </row>
    <row r="2196" spans="1:18" x14ac:dyDescent="0.3">
      <c r="A2196" s="1" t="s">
        <v>2402</v>
      </c>
      <c r="B2196" s="1" t="s">
        <v>1943</v>
      </c>
      <c r="C2196">
        <v>2024</v>
      </c>
      <c r="D2196" s="2">
        <v>36661</v>
      </c>
      <c r="E2196" s="1" t="s">
        <v>37</v>
      </c>
      <c r="F2196">
        <v>1</v>
      </c>
      <c r="G2196">
        <v>1</v>
      </c>
      <c r="H2196">
        <v>1</v>
      </c>
      <c r="I2196" s="1" t="s">
        <v>91</v>
      </c>
      <c r="J2196" s="1" t="s">
        <v>165</v>
      </c>
      <c r="K2196">
        <v>0</v>
      </c>
      <c r="L2196" s="1" t="s">
        <v>22</v>
      </c>
      <c r="M2196" s="1" t="s">
        <v>26</v>
      </c>
      <c r="N2196" s="1" t="s">
        <v>26</v>
      </c>
      <c r="O2196">
        <v>1</v>
      </c>
      <c r="P2196" s="1" t="s">
        <v>27</v>
      </c>
      <c r="Q2196" s="1" t="s">
        <v>27</v>
      </c>
      <c r="R2196">
        <v>0</v>
      </c>
    </row>
    <row r="2197" spans="1:18" x14ac:dyDescent="0.3">
      <c r="A2197" s="1" t="s">
        <v>2403</v>
      </c>
      <c r="B2197" s="1" t="s">
        <v>1943</v>
      </c>
      <c r="C2197">
        <v>2024</v>
      </c>
      <c r="D2197" s="2">
        <v>36661</v>
      </c>
      <c r="E2197" s="1" t="s">
        <v>37</v>
      </c>
      <c r="F2197">
        <v>1</v>
      </c>
      <c r="G2197">
        <v>1</v>
      </c>
      <c r="H2197">
        <v>1</v>
      </c>
      <c r="I2197" s="1" t="s">
        <v>91</v>
      </c>
      <c r="J2197" s="1" t="s">
        <v>711</v>
      </c>
      <c r="K2197">
        <v>0</v>
      </c>
      <c r="L2197" s="1" t="s">
        <v>22</v>
      </c>
      <c r="M2197" s="1" t="s">
        <v>26</v>
      </c>
      <c r="N2197" s="1" t="s">
        <v>26</v>
      </c>
      <c r="O2197">
        <v>1</v>
      </c>
      <c r="P2197" s="1" t="s">
        <v>40</v>
      </c>
      <c r="Q2197" s="1" t="s">
        <v>40</v>
      </c>
      <c r="R2197">
        <v>0</v>
      </c>
    </row>
    <row r="2198" spans="1:18" x14ac:dyDescent="0.3">
      <c r="A2198" s="1" t="s">
        <v>2404</v>
      </c>
      <c r="B2198" s="1" t="s">
        <v>1943</v>
      </c>
      <c r="C2198">
        <v>2024</v>
      </c>
      <c r="D2198" s="2">
        <v>36661</v>
      </c>
      <c r="E2198" s="1" t="s">
        <v>20</v>
      </c>
      <c r="F2198">
        <v>1</v>
      </c>
      <c r="G2198">
        <v>0</v>
      </c>
      <c r="H2198">
        <v>0</v>
      </c>
      <c r="I2198" s="1" t="s">
        <v>21</v>
      </c>
      <c r="J2198" s="1"/>
      <c r="K2198">
        <v>0</v>
      </c>
      <c r="L2198" s="1" t="s">
        <v>22</v>
      </c>
      <c r="M2198" s="1" t="s">
        <v>26</v>
      </c>
      <c r="N2198" s="1" t="s">
        <v>26</v>
      </c>
      <c r="O2198">
        <v>1</v>
      </c>
      <c r="P2198" s="1" t="s">
        <v>27</v>
      </c>
      <c r="Q2198" s="1" t="s">
        <v>27</v>
      </c>
      <c r="R2198">
        <v>0</v>
      </c>
    </row>
    <row r="2199" spans="1:18" x14ac:dyDescent="0.3">
      <c r="A2199" s="1" t="s">
        <v>2405</v>
      </c>
      <c r="B2199" s="1" t="s">
        <v>1943</v>
      </c>
      <c r="C2199">
        <v>2024</v>
      </c>
      <c r="D2199" s="2">
        <v>36661</v>
      </c>
      <c r="E2199" s="1" t="s">
        <v>20</v>
      </c>
      <c r="F2199">
        <v>1</v>
      </c>
      <c r="G2199">
        <v>0</v>
      </c>
      <c r="H2199">
        <v>0</v>
      </c>
      <c r="I2199" s="1" t="s">
        <v>21</v>
      </c>
      <c r="J2199" s="1"/>
      <c r="K2199">
        <v>0</v>
      </c>
      <c r="L2199" s="1" t="s">
        <v>22</v>
      </c>
      <c r="M2199" s="1" t="s">
        <v>26</v>
      </c>
      <c r="N2199" s="1" t="s">
        <v>26</v>
      </c>
      <c r="O2199">
        <v>1</v>
      </c>
      <c r="P2199" s="1" t="s">
        <v>40</v>
      </c>
      <c r="Q2199" s="1" t="s">
        <v>40</v>
      </c>
      <c r="R2199">
        <v>0</v>
      </c>
    </row>
    <row r="2200" spans="1:18" x14ac:dyDescent="0.3">
      <c r="A2200" s="1" t="s">
        <v>2406</v>
      </c>
      <c r="B2200" s="1" t="s">
        <v>1943</v>
      </c>
      <c r="C2200">
        <v>2024</v>
      </c>
      <c r="D2200" s="2">
        <v>36661</v>
      </c>
      <c r="E2200" s="1" t="s">
        <v>20</v>
      </c>
      <c r="F2200">
        <v>1</v>
      </c>
      <c r="G2200">
        <v>0</v>
      </c>
      <c r="H2200">
        <v>0</v>
      </c>
      <c r="I2200" s="1" t="s">
        <v>21</v>
      </c>
      <c r="J2200" s="1"/>
      <c r="K2200">
        <v>0</v>
      </c>
      <c r="L2200" s="1" t="s">
        <v>22</v>
      </c>
      <c r="M2200" s="1" t="s">
        <v>33</v>
      </c>
      <c r="N2200" s="1" t="s">
        <v>33</v>
      </c>
      <c r="O2200">
        <v>1</v>
      </c>
      <c r="P2200" s="1" t="s">
        <v>134</v>
      </c>
      <c r="Q2200" s="1" t="s">
        <v>134</v>
      </c>
      <c r="R2200">
        <v>0</v>
      </c>
    </row>
    <row r="2201" spans="1:18" x14ac:dyDescent="0.3">
      <c r="A2201" s="1" t="s">
        <v>2407</v>
      </c>
      <c r="B2201" s="1" t="s">
        <v>1943</v>
      </c>
      <c r="C2201">
        <v>2024</v>
      </c>
      <c r="D2201" s="2">
        <v>36661</v>
      </c>
      <c r="E2201" s="1" t="s">
        <v>20</v>
      </c>
      <c r="F2201">
        <v>1</v>
      </c>
      <c r="G2201">
        <v>0</v>
      </c>
      <c r="H2201">
        <v>0</v>
      </c>
      <c r="I2201" s="1" t="s">
        <v>21</v>
      </c>
      <c r="J2201" s="1"/>
      <c r="K2201">
        <v>0</v>
      </c>
      <c r="L2201" s="1" t="s">
        <v>22</v>
      </c>
      <c r="M2201" s="1" t="s">
        <v>26</v>
      </c>
      <c r="N2201" s="1" t="s">
        <v>26</v>
      </c>
      <c r="O2201">
        <v>1</v>
      </c>
      <c r="P2201" s="1" t="s">
        <v>27</v>
      </c>
      <c r="Q2201" s="1" t="s">
        <v>27</v>
      </c>
      <c r="R2201">
        <v>0</v>
      </c>
    </row>
    <row r="2202" spans="1:18" x14ac:dyDescent="0.3">
      <c r="A2202" s="1" t="s">
        <v>2408</v>
      </c>
      <c r="B2202" s="1" t="s">
        <v>1943</v>
      </c>
      <c r="C2202">
        <v>2024</v>
      </c>
      <c r="D2202" s="2">
        <v>36661</v>
      </c>
      <c r="E2202" s="1" t="s">
        <v>20</v>
      </c>
      <c r="F2202">
        <v>1</v>
      </c>
      <c r="G2202">
        <v>0</v>
      </c>
      <c r="H2202">
        <v>0</v>
      </c>
      <c r="I2202" s="1" t="s">
        <v>21</v>
      </c>
      <c r="J2202" s="1"/>
      <c r="K2202">
        <v>0</v>
      </c>
      <c r="L2202" s="1" t="s">
        <v>22</v>
      </c>
      <c r="M2202" s="1" t="s">
        <v>26</v>
      </c>
      <c r="N2202" s="1" t="s">
        <v>26</v>
      </c>
      <c r="O2202">
        <v>1</v>
      </c>
      <c r="P2202" s="1" t="s">
        <v>78</v>
      </c>
      <c r="Q2202" s="1" t="s">
        <v>78</v>
      </c>
      <c r="R2202">
        <v>0</v>
      </c>
    </row>
    <row r="2203" spans="1:18" x14ac:dyDescent="0.3">
      <c r="A2203" s="1" t="s">
        <v>2409</v>
      </c>
      <c r="B2203" s="1" t="s">
        <v>1943</v>
      </c>
      <c r="C2203">
        <v>2024</v>
      </c>
      <c r="D2203" s="2">
        <v>36661</v>
      </c>
      <c r="E2203" s="1" t="s">
        <v>37</v>
      </c>
      <c r="F2203">
        <v>1</v>
      </c>
      <c r="G2203">
        <v>1</v>
      </c>
      <c r="H2203">
        <v>1</v>
      </c>
      <c r="I2203" s="1" t="s">
        <v>38</v>
      </c>
      <c r="J2203" s="1" t="s">
        <v>39</v>
      </c>
      <c r="K2203">
        <v>0</v>
      </c>
      <c r="L2203" s="1" t="s">
        <v>22</v>
      </c>
      <c r="M2203" s="1" t="s">
        <v>26</v>
      </c>
      <c r="N2203" s="1" t="s">
        <v>26</v>
      </c>
      <c r="O2203">
        <v>1</v>
      </c>
      <c r="P2203" s="1" t="s">
        <v>40</v>
      </c>
      <c r="Q2203" s="1" t="s">
        <v>40</v>
      </c>
      <c r="R2203">
        <v>0</v>
      </c>
    </row>
    <row r="2204" spans="1:18" x14ac:dyDescent="0.3">
      <c r="A2204" s="1" t="s">
        <v>2410</v>
      </c>
      <c r="B2204" s="1" t="s">
        <v>1943</v>
      </c>
      <c r="C2204">
        <v>2024</v>
      </c>
      <c r="D2204" s="2">
        <v>36661</v>
      </c>
      <c r="E2204" s="1" t="s">
        <v>20</v>
      </c>
      <c r="F2204">
        <v>1</v>
      </c>
      <c r="G2204">
        <v>0</v>
      </c>
      <c r="H2204">
        <v>0</v>
      </c>
      <c r="I2204" s="1" t="s">
        <v>21</v>
      </c>
      <c r="J2204" s="1"/>
      <c r="K2204">
        <v>0</v>
      </c>
      <c r="L2204" s="1" t="s">
        <v>22</v>
      </c>
      <c r="M2204" s="1" t="s">
        <v>26</v>
      </c>
      <c r="N2204" s="1" t="s">
        <v>26</v>
      </c>
      <c r="O2204">
        <v>1</v>
      </c>
      <c r="P2204" s="1" t="s">
        <v>227</v>
      </c>
      <c r="Q2204" s="1" t="s">
        <v>227</v>
      </c>
      <c r="R2204">
        <v>0</v>
      </c>
    </row>
    <row r="2205" spans="1:18" x14ac:dyDescent="0.3">
      <c r="A2205" s="1" t="s">
        <v>2411</v>
      </c>
      <c r="B2205" s="1" t="s">
        <v>1943</v>
      </c>
      <c r="C2205">
        <v>2024</v>
      </c>
      <c r="D2205" s="2">
        <v>36661</v>
      </c>
      <c r="E2205" s="1" t="s">
        <v>20</v>
      </c>
      <c r="F2205">
        <v>1</v>
      </c>
      <c r="G2205">
        <v>0</v>
      </c>
      <c r="H2205">
        <v>0</v>
      </c>
      <c r="I2205" s="1" t="s">
        <v>21</v>
      </c>
      <c r="J2205" s="1"/>
      <c r="K2205">
        <v>0</v>
      </c>
      <c r="L2205" s="1" t="s">
        <v>22</v>
      </c>
      <c r="M2205" s="1" t="s">
        <v>26</v>
      </c>
      <c r="N2205" s="1" t="s">
        <v>26</v>
      </c>
      <c r="O2205">
        <v>1</v>
      </c>
      <c r="P2205" s="1" t="s">
        <v>27</v>
      </c>
      <c r="Q2205" s="1" t="s">
        <v>27</v>
      </c>
      <c r="R2205">
        <v>0</v>
      </c>
    </row>
    <row r="2206" spans="1:18" x14ac:dyDescent="0.3">
      <c r="A2206" s="1" t="s">
        <v>2412</v>
      </c>
      <c r="B2206" s="1" t="s">
        <v>1943</v>
      </c>
      <c r="C2206">
        <v>2024</v>
      </c>
      <c r="D2206" s="2">
        <v>36661</v>
      </c>
      <c r="E2206" s="1" t="s">
        <v>37</v>
      </c>
      <c r="F2206">
        <v>1</v>
      </c>
      <c r="G2206">
        <v>1</v>
      </c>
      <c r="H2206">
        <v>1</v>
      </c>
      <c r="I2206" s="1" t="s">
        <v>38</v>
      </c>
      <c r="J2206" s="1" t="s">
        <v>42</v>
      </c>
      <c r="K2206">
        <v>0</v>
      </c>
      <c r="L2206" s="1" t="s">
        <v>22</v>
      </c>
      <c r="M2206" s="1" t="s">
        <v>26</v>
      </c>
      <c r="N2206" s="1" t="s">
        <v>26</v>
      </c>
      <c r="O2206">
        <v>1</v>
      </c>
      <c r="P2206" s="1" t="s">
        <v>27</v>
      </c>
      <c r="Q2206" s="1" t="s">
        <v>27</v>
      </c>
      <c r="R2206">
        <v>0</v>
      </c>
    </row>
    <row r="2207" spans="1:18" x14ac:dyDescent="0.3">
      <c r="A2207" s="1" t="s">
        <v>2413</v>
      </c>
      <c r="B2207" s="1" t="s">
        <v>1943</v>
      </c>
      <c r="C2207">
        <v>2024</v>
      </c>
      <c r="D2207" s="2">
        <v>36661</v>
      </c>
      <c r="E2207" s="1" t="s">
        <v>20</v>
      </c>
      <c r="F2207">
        <v>1</v>
      </c>
      <c r="G2207">
        <v>0</v>
      </c>
      <c r="H2207">
        <v>0</v>
      </c>
      <c r="I2207" s="1" t="s">
        <v>21</v>
      </c>
      <c r="J2207" s="1"/>
      <c r="K2207">
        <v>0</v>
      </c>
      <c r="L2207" s="1" t="s">
        <v>22</v>
      </c>
      <c r="M2207" s="1" t="s">
        <v>23</v>
      </c>
      <c r="N2207" s="1" t="s">
        <v>23</v>
      </c>
      <c r="O2207">
        <v>1</v>
      </c>
      <c r="P2207" s="1" t="s">
        <v>27</v>
      </c>
      <c r="Q2207" s="1" t="s">
        <v>27</v>
      </c>
      <c r="R2207">
        <v>0</v>
      </c>
    </row>
    <row r="2208" spans="1:18" x14ac:dyDescent="0.3">
      <c r="A2208" s="1" t="s">
        <v>2414</v>
      </c>
      <c r="B2208" s="1" t="s">
        <v>1943</v>
      </c>
      <c r="C2208">
        <v>2024</v>
      </c>
      <c r="D2208" s="2">
        <v>36661</v>
      </c>
      <c r="E2208" s="1" t="s">
        <v>20</v>
      </c>
      <c r="F2208">
        <v>1</v>
      </c>
      <c r="G2208">
        <v>0</v>
      </c>
      <c r="H2208">
        <v>0</v>
      </c>
      <c r="I2208" s="1" t="s">
        <v>21</v>
      </c>
      <c r="J2208" s="1"/>
      <c r="K2208">
        <v>0</v>
      </c>
      <c r="L2208" s="1" t="s">
        <v>22</v>
      </c>
      <c r="M2208" s="1" t="s">
        <v>26</v>
      </c>
      <c r="N2208" s="1" t="s">
        <v>26</v>
      </c>
      <c r="O2208">
        <v>1</v>
      </c>
      <c r="P2208" s="1" t="s">
        <v>27</v>
      </c>
      <c r="Q2208" s="1" t="s">
        <v>27</v>
      </c>
      <c r="R2208">
        <v>0</v>
      </c>
    </row>
    <row r="2209" spans="1:18" x14ac:dyDescent="0.3">
      <c r="A2209" s="1" t="s">
        <v>2415</v>
      </c>
      <c r="B2209" s="1" t="s">
        <v>1943</v>
      </c>
      <c r="C2209">
        <v>2024</v>
      </c>
      <c r="D2209" s="2">
        <v>36661</v>
      </c>
      <c r="E2209" s="1" t="s">
        <v>20</v>
      </c>
      <c r="F2209">
        <v>1</v>
      </c>
      <c r="G2209">
        <v>0</v>
      </c>
      <c r="H2209">
        <v>0</v>
      </c>
      <c r="I2209" s="1" t="s">
        <v>21</v>
      </c>
      <c r="J2209" s="1"/>
      <c r="K2209">
        <v>0</v>
      </c>
      <c r="L2209" s="1" t="s">
        <v>22</v>
      </c>
      <c r="M2209" s="1" t="s">
        <v>26</v>
      </c>
      <c r="N2209" s="1" t="s">
        <v>26</v>
      </c>
      <c r="O2209">
        <v>1</v>
      </c>
      <c r="P2209" s="1" t="s">
        <v>27</v>
      </c>
      <c r="Q2209" s="1" t="s">
        <v>27</v>
      </c>
      <c r="R2209">
        <v>0</v>
      </c>
    </row>
    <row r="2210" spans="1:18" x14ac:dyDescent="0.3">
      <c r="A2210" s="1" t="s">
        <v>2416</v>
      </c>
      <c r="B2210" s="1" t="s">
        <v>1943</v>
      </c>
      <c r="C2210">
        <v>2024</v>
      </c>
      <c r="D2210" s="2">
        <v>36661</v>
      </c>
      <c r="E2210" s="1" t="s">
        <v>20</v>
      </c>
      <c r="F2210">
        <v>1</v>
      </c>
      <c r="G2210">
        <v>0</v>
      </c>
      <c r="H2210">
        <v>0</v>
      </c>
      <c r="I2210" s="1" t="s">
        <v>21</v>
      </c>
      <c r="J2210" s="1"/>
      <c r="K2210">
        <v>0</v>
      </c>
      <c r="L2210" s="1" t="s">
        <v>22</v>
      </c>
      <c r="M2210" s="1" t="s">
        <v>33</v>
      </c>
      <c r="N2210" s="1" t="s">
        <v>33</v>
      </c>
      <c r="O2210">
        <v>1</v>
      </c>
      <c r="P2210" s="1" t="s">
        <v>27</v>
      </c>
      <c r="Q2210" s="1" t="s">
        <v>27</v>
      </c>
      <c r="R2210">
        <v>0</v>
      </c>
    </row>
    <row r="2211" spans="1:18" x14ac:dyDescent="0.3">
      <c r="A2211" s="1" t="s">
        <v>2417</v>
      </c>
      <c r="B2211" s="1" t="s">
        <v>1943</v>
      </c>
      <c r="C2211">
        <v>2024</v>
      </c>
      <c r="D2211" s="2">
        <v>36661</v>
      </c>
      <c r="E2211" s="1" t="s">
        <v>37</v>
      </c>
      <c r="F2211">
        <v>1</v>
      </c>
      <c r="G2211">
        <v>1</v>
      </c>
      <c r="H2211">
        <v>1</v>
      </c>
      <c r="I2211" s="1" t="s">
        <v>38</v>
      </c>
      <c r="J2211" s="1" t="s">
        <v>42</v>
      </c>
      <c r="K2211">
        <v>0</v>
      </c>
      <c r="L2211" s="1" t="s">
        <v>22</v>
      </c>
      <c r="M2211" s="1" t="s">
        <v>47</v>
      </c>
      <c r="N2211" s="1" t="s">
        <v>47</v>
      </c>
      <c r="O2211">
        <v>1</v>
      </c>
      <c r="P2211" s="1" t="s">
        <v>27</v>
      </c>
      <c r="Q2211" s="1" t="s">
        <v>27</v>
      </c>
      <c r="R2211">
        <v>1</v>
      </c>
    </row>
    <row r="2212" spans="1:18" x14ac:dyDescent="0.3">
      <c r="A2212" s="1" t="s">
        <v>2418</v>
      </c>
      <c r="B2212" s="1" t="s">
        <v>1943</v>
      </c>
      <c r="C2212">
        <v>2024</v>
      </c>
      <c r="D2212" s="2">
        <v>36661</v>
      </c>
      <c r="E2212" s="1" t="s">
        <v>20</v>
      </c>
      <c r="F2212">
        <v>1</v>
      </c>
      <c r="G2212">
        <v>0</v>
      </c>
      <c r="H2212">
        <v>0</v>
      </c>
      <c r="I2212" s="1" t="s">
        <v>21</v>
      </c>
      <c r="J2212" s="1"/>
      <c r="K2212">
        <v>0</v>
      </c>
      <c r="L2212" s="1" t="s">
        <v>22</v>
      </c>
      <c r="M2212" s="1" t="s">
        <v>26</v>
      </c>
      <c r="N2212" s="1" t="s">
        <v>26</v>
      </c>
      <c r="O2212">
        <v>1</v>
      </c>
      <c r="P2212" s="1" t="s">
        <v>27</v>
      </c>
      <c r="Q2212" s="1" t="s">
        <v>27</v>
      </c>
      <c r="R2212">
        <v>0</v>
      </c>
    </row>
    <row r="2213" spans="1:18" x14ac:dyDescent="0.3">
      <c r="A2213" s="1" t="s">
        <v>2419</v>
      </c>
      <c r="B2213" s="1" t="s">
        <v>1943</v>
      </c>
      <c r="C2213">
        <v>2024</v>
      </c>
      <c r="D2213" s="2">
        <v>36661</v>
      </c>
      <c r="E2213" s="1" t="s">
        <v>20</v>
      </c>
      <c r="F2213">
        <v>1</v>
      </c>
      <c r="G2213">
        <v>0</v>
      </c>
      <c r="H2213">
        <v>0</v>
      </c>
      <c r="I2213" s="1" t="s">
        <v>21</v>
      </c>
      <c r="J2213" s="1"/>
      <c r="K2213">
        <v>0</v>
      </c>
      <c r="L2213" s="1" t="s">
        <v>22</v>
      </c>
      <c r="M2213" s="1" t="s">
        <v>33</v>
      </c>
      <c r="N2213" s="1" t="s">
        <v>33</v>
      </c>
      <c r="O2213">
        <v>1</v>
      </c>
      <c r="P2213" s="1" t="s">
        <v>119</v>
      </c>
      <c r="Q2213" s="1" t="s">
        <v>119</v>
      </c>
      <c r="R2213">
        <v>0</v>
      </c>
    </row>
    <row r="2214" spans="1:18" x14ac:dyDescent="0.3">
      <c r="A2214" s="1" t="s">
        <v>2420</v>
      </c>
      <c r="B2214" s="1" t="s">
        <v>1943</v>
      </c>
      <c r="C2214">
        <v>2024</v>
      </c>
      <c r="D2214" s="2">
        <v>36661</v>
      </c>
      <c r="E2214" s="1" t="s">
        <v>37</v>
      </c>
      <c r="F2214">
        <v>1</v>
      </c>
      <c r="G2214">
        <v>1</v>
      </c>
      <c r="H2214">
        <v>1</v>
      </c>
      <c r="I2214" s="1" t="s">
        <v>38</v>
      </c>
      <c r="J2214" s="1" t="s">
        <v>42</v>
      </c>
      <c r="K2214">
        <v>0</v>
      </c>
      <c r="L2214" s="1" t="s">
        <v>22</v>
      </c>
      <c r="M2214" s="1" t="s">
        <v>26</v>
      </c>
      <c r="N2214" s="1" t="s">
        <v>26</v>
      </c>
      <c r="O2214">
        <v>1</v>
      </c>
      <c r="P2214" s="1" t="s">
        <v>27</v>
      </c>
      <c r="Q2214" s="1" t="s">
        <v>27</v>
      </c>
      <c r="R2214">
        <v>0</v>
      </c>
    </row>
    <row r="2215" spans="1:18" x14ac:dyDescent="0.3">
      <c r="A2215" s="1" t="s">
        <v>2421</v>
      </c>
      <c r="B2215" s="1" t="s">
        <v>1943</v>
      </c>
      <c r="C2215">
        <v>2024</v>
      </c>
      <c r="D2215" s="2">
        <v>36661</v>
      </c>
      <c r="E2215" s="1" t="s">
        <v>20</v>
      </c>
      <c r="F2215">
        <v>1</v>
      </c>
      <c r="G2215">
        <v>0</v>
      </c>
      <c r="H2215">
        <v>0</v>
      </c>
      <c r="I2215" s="1" t="s">
        <v>21</v>
      </c>
      <c r="J2215" s="1"/>
      <c r="K2215">
        <v>0</v>
      </c>
      <c r="L2215" s="1" t="s">
        <v>22</v>
      </c>
      <c r="M2215" s="1" t="s">
        <v>26</v>
      </c>
      <c r="N2215" s="1" t="s">
        <v>26</v>
      </c>
      <c r="O2215">
        <v>1</v>
      </c>
      <c r="P2215" s="1" t="s">
        <v>27</v>
      </c>
      <c r="Q2215" s="1" t="s">
        <v>27</v>
      </c>
      <c r="R2215">
        <v>0</v>
      </c>
    </row>
    <row r="2216" spans="1:18" x14ac:dyDescent="0.3">
      <c r="A2216" s="1" t="s">
        <v>2422</v>
      </c>
      <c r="B2216" s="1" t="s">
        <v>1943</v>
      </c>
      <c r="C2216">
        <v>2024</v>
      </c>
      <c r="D2216" s="2">
        <v>36661</v>
      </c>
      <c r="E2216" s="1" t="s">
        <v>20</v>
      </c>
      <c r="F2216">
        <v>1</v>
      </c>
      <c r="G2216">
        <v>0</v>
      </c>
      <c r="H2216">
        <v>0</v>
      </c>
      <c r="I2216" s="1" t="s">
        <v>21</v>
      </c>
      <c r="J2216" s="1"/>
      <c r="K2216">
        <v>0</v>
      </c>
      <c r="L2216" s="1" t="s">
        <v>22</v>
      </c>
      <c r="M2216" s="1" t="s">
        <v>47</v>
      </c>
      <c r="N2216" s="1" t="s">
        <v>47</v>
      </c>
      <c r="O2216">
        <v>1</v>
      </c>
      <c r="P2216" s="1" t="s">
        <v>31</v>
      </c>
      <c r="Q2216" s="1" t="s">
        <v>31</v>
      </c>
      <c r="R2216">
        <v>0</v>
      </c>
    </row>
    <row r="2217" spans="1:18" x14ac:dyDescent="0.3">
      <c r="A2217" s="1" t="s">
        <v>2423</v>
      </c>
      <c r="B2217" s="1" t="s">
        <v>1943</v>
      </c>
      <c r="C2217">
        <v>2024</v>
      </c>
      <c r="D2217" s="2">
        <v>36661</v>
      </c>
      <c r="E2217" s="1" t="s">
        <v>20</v>
      </c>
      <c r="F2217">
        <v>1</v>
      </c>
      <c r="G2217">
        <v>0</v>
      </c>
      <c r="H2217">
        <v>0</v>
      </c>
      <c r="I2217" s="1" t="s">
        <v>21</v>
      </c>
      <c r="J2217" s="1"/>
      <c r="K2217">
        <v>0</v>
      </c>
      <c r="L2217" s="1" t="s">
        <v>22</v>
      </c>
      <c r="M2217" s="1" t="s">
        <v>26</v>
      </c>
      <c r="N2217" s="1" t="s">
        <v>26</v>
      </c>
      <c r="O2217">
        <v>1</v>
      </c>
      <c r="P2217" s="1" t="s">
        <v>27</v>
      </c>
      <c r="Q2217" s="1" t="s">
        <v>27</v>
      </c>
      <c r="R2217">
        <v>0</v>
      </c>
    </row>
    <row r="2218" spans="1:18" x14ac:dyDescent="0.3">
      <c r="A2218" s="1" t="s">
        <v>2424</v>
      </c>
      <c r="B2218" s="1" t="s">
        <v>1943</v>
      </c>
      <c r="C2218">
        <v>2024</v>
      </c>
      <c r="D2218" s="2">
        <v>36661</v>
      </c>
      <c r="E2218" s="1" t="s">
        <v>20</v>
      </c>
      <c r="F2218">
        <v>1</v>
      </c>
      <c r="G2218">
        <v>0</v>
      </c>
      <c r="H2218">
        <v>0</v>
      </c>
      <c r="I2218" s="1" t="s">
        <v>21</v>
      </c>
      <c r="J2218" s="1"/>
      <c r="K2218">
        <v>0</v>
      </c>
      <c r="L2218" s="1" t="s">
        <v>22</v>
      </c>
      <c r="M2218" s="1" t="s">
        <v>26</v>
      </c>
      <c r="N2218" s="1" t="s">
        <v>26</v>
      </c>
      <c r="O2218">
        <v>1</v>
      </c>
      <c r="P2218" s="1" t="s">
        <v>27</v>
      </c>
      <c r="Q2218" s="1" t="s">
        <v>27</v>
      </c>
      <c r="R2218">
        <v>0</v>
      </c>
    </row>
    <row r="2219" spans="1:18" x14ac:dyDescent="0.3">
      <c r="A2219" s="1" t="s">
        <v>2425</v>
      </c>
      <c r="B2219" s="1" t="s">
        <v>1943</v>
      </c>
      <c r="C2219">
        <v>2024</v>
      </c>
      <c r="D2219" s="2">
        <v>36661</v>
      </c>
      <c r="E2219" s="1" t="s">
        <v>20</v>
      </c>
      <c r="F2219">
        <v>1</v>
      </c>
      <c r="G2219">
        <v>0</v>
      </c>
      <c r="H2219">
        <v>0</v>
      </c>
      <c r="I2219" s="1" t="s">
        <v>21</v>
      </c>
      <c r="J2219" s="1"/>
      <c r="K2219">
        <v>0</v>
      </c>
      <c r="L2219" s="1" t="s">
        <v>22</v>
      </c>
      <c r="M2219" s="1" t="s">
        <v>26</v>
      </c>
      <c r="N2219" s="1" t="s">
        <v>26</v>
      </c>
      <c r="O2219">
        <v>1</v>
      </c>
      <c r="P2219" s="1" t="s">
        <v>27</v>
      </c>
      <c r="Q2219" s="1" t="s">
        <v>27</v>
      </c>
      <c r="R2219">
        <v>0</v>
      </c>
    </row>
    <row r="2220" spans="1:18" x14ac:dyDescent="0.3">
      <c r="A2220" s="1" t="s">
        <v>2426</v>
      </c>
      <c r="B2220" s="1" t="s">
        <v>1943</v>
      </c>
      <c r="C2220">
        <v>2024</v>
      </c>
      <c r="D2220" s="2">
        <v>36661</v>
      </c>
      <c r="E2220" s="1" t="s">
        <v>20</v>
      </c>
      <c r="F2220">
        <v>1</v>
      </c>
      <c r="G2220">
        <v>0</v>
      </c>
      <c r="H2220">
        <v>0</v>
      </c>
      <c r="I2220" s="1" t="s">
        <v>21</v>
      </c>
      <c r="J2220" s="1"/>
      <c r="K2220">
        <v>0</v>
      </c>
      <c r="L2220" s="1" t="s">
        <v>22</v>
      </c>
      <c r="M2220" s="1" t="s">
        <v>26</v>
      </c>
      <c r="N2220" s="1" t="s">
        <v>26</v>
      </c>
      <c r="O2220">
        <v>1</v>
      </c>
      <c r="P2220" s="1" t="s">
        <v>27</v>
      </c>
      <c r="Q2220" s="1" t="s">
        <v>27</v>
      </c>
      <c r="R2220">
        <v>0</v>
      </c>
    </row>
    <row r="2221" spans="1:18" x14ac:dyDescent="0.3">
      <c r="A2221" s="1" t="s">
        <v>2427</v>
      </c>
      <c r="B2221" s="1" t="s">
        <v>1943</v>
      </c>
      <c r="C2221">
        <v>2024</v>
      </c>
      <c r="D2221" s="2">
        <v>36661</v>
      </c>
      <c r="E2221" s="1" t="s">
        <v>20</v>
      </c>
      <c r="F2221">
        <v>1</v>
      </c>
      <c r="G2221">
        <v>0</v>
      </c>
      <c r="H2221">
        <v>0</v>
      </c>
      <c r="I2221" s="1" t="s">
        <v>21</v>
      </c>
      <c r="J2221" s="1"/>
      <c r="K2221">
        <v>0</v>
      </c>
      <c r="L2221" s="1" t="s">
        <v>22</v>
      </c>
      <c r="M2221" s="1" t="s">
        <v>26</v>
      </c>
      <c r="N2221" s="1" t="s">
        <v>26</v>
      </c>
      <c r="O2221">
        <v>1</v>
      </c>
      <c r="P2221" s="1" t="s">
        <v>27</v>
      </c>
      <c r="Q2221" s="1" t="s">
        <v>27</v>
      </c>
      <c r="R2221">
        <v>0</v>
      </c>
    </row>
    <row r="2222" spans="1:18" x14ac:dyDescent="0.3">
      <c r="A2222" s="1" t="s">
        <v>2428</v>
      </c>
      <c r="B2222" s="1" t="s">
        <v>1943</v>
      </c>
      <c r="C2222">
        <v>2024</v>
      </c>
      <c r="D2222" s="2">
        <v>36661</v>
      </c>
      <c r="E2222" s="1" t="s">
        <v>20</v>
      </c>
      <c r="F2222">
        <v>1</v>
      </c>
      <c r="G2222">
        <v>0</v>
      </c>
      <c r="H2222">
        <v>0</v>
      </c>
      <c r="I2222" s="1" t="s">
        <v>21</v>
      </c>
      <c r="J2222" s="1"/>
      <c r="K2222">
        <v>0</v>
      </c>
      <c r="L2222" s="1" t="s">
        <v>22</v>
      </c>
      <c r="M2222" s="1" t="s">
        <v>23</v>
      </c>
      <c r="N2222" s="1" t="s">
        <v>23</v>
      </c>
      <c r="O2222">
        <v>1</v>
      </c>
      <c r="P2222" s="1" t="s">
        <v>27</v>
      </c>
      <c r="Q2222" s="1" t="s">
        <v>27</v>
      </c>
      <c r="R2222">
        <v>0</v>
      </c>
    </row>
    <row r="2223" spans="1:18" x14ac:dyDescent="0.3">
      <c r="A2223" s="1" t="s">
        <v>2429</v>
      </c>
      <c r="B2223" s="1" t="s">
        <v>1943</v>
      </c>
      <c r="C2223">
        <v>2024</v>
      </c>
      <c r="D2223" s="2">
        <v>36661</v>
      </c>
      <c r="E2223" s="1" t="s">
        <v>20</v>
      </c>
      <c r="F2223">
        <v>1</v>
      </c>
      <c r="G2223">
        <v>0</v>
      </c>
      <c r="H2223">
        <v>0</v>
      </c>
      <c r="I2223" s="1" t="s">
        <v>21</v>
      </c>
      <c r="J2223" s="1"/>
      <c r="K2223">
        <v>0</v>
      </c>
      <c r="L2223" s="1" t="s">
        <v>22</v>
      </c>
      <c r="M2223" s="1" t="s">
        <v>33</v>
      </c>
      <c r="N2223" s="1" t="s">
        <v>33</v>
      </c>
      <c r="O2223">
        <v>1</v>
      </c>
      <c r="P2223" s="1" t="s">
        <v>134</v>
      </c>
      <c r="Q2223" s="1" t="s">
        <v>134</v>
      </c>
      <c r="R2223">
        <v>0</v>
      </c>
    </row>
    <row r="2224" spans="1:18" x14ac:dyDescent="0.3">
      <c r="A2224" s="1" t="s">
        <v>2430</v>
      </c>
      <c r="B2224" s="1" t="s">
        <v>1943</v>
      </c>
      <c r="C2224">
        <v>2024</v>
      </c>
      <c r="D2224" s="2">
        <v>36661</v>
      </c>
      <c r="E2224" s="1" t="s">
        <v>20</v>
      </c>
      <c r="F2224">
        <v>1</v>
      </c>
      <c r="G2224">
        <v>0</v>
      </c>
      <c r="H2224">
        <v>0</v>
      </c>
      <c r="I2224" s="1" t="s">
        <v>21</v>
      </c>
      <c r="J2224" s="1"/>
      <c r="K2224">
        <v>0</v>
      </c>
      <c r="L2224" s="1" t="s">
        <v>22</v>
      </c>
      <c r="M2224" s="1" t="s">
        <v>26</v>
      </c>
      <c r="N2224" s="1" t="s">
        <v>26</v>
      </c>
      <c r="O2224">
        <v>1</v>
      </c>
      <c r="P2224" s="1" t="s">
        <v>27</v>
      </c>
      <c r="Q2224" s="1" t="s">
        <v>27</v>
      </c>
      <c r="R2224">
        <v>0</v>
      </c>
    </row>
    <row r="2225" spans="1:18" x14ac:dyDescent="0.3">
      <c r="A2225" s="1" t="s">
        <v>2431</v>
      </c>
      <c r="B2225" s="1" t="s">
        <v>1943</v>
      </c>
      <c r="C2225">
        <v>2024</v>
      </c>
      <c r="D2225" s="2">
        <v>36661</v>
      </c>
      <c r="E2225" s="1" t="s">
        <v>20</v>
      </c>
      <c r="F2225">
        <v>1</v>
      </c>
      <c r="G2225">
        <v>0</v>
      </c>
      <c r="H2225">
        <v>0</v>
      </c>
      <c r="I2225" s="1" t="s">
        <v>21</v>
      </c>
      <c r="J2225" s="1"/>
      <c r="K2225">
        <v>0</v>
      </c>
      <c r="L2225" s="1" t="s">
        <v>22</v>
      </c>
      <c r="M2225" s="1" t="s">
        <v>26</v>
      </c>
      <c r="N2225" s="1" t="s">
        <v>26</v>
      </c>
      <c r="O2225">
        <v>1</v>
      </c>
      <c r="P2225" s="1" t="s">
        <v>2432</v>
      </c>
      <c r="Q2225" s="1" t="s">
        <v>2432</v>
      </c>
      <c r="R2225">
        <v>0</v>
      </c>
    </row>
    <row r="2226" spans="1:18" x14ac:dyDescent="0.3">
      <c r="A2226" s="1" t="s">
        <v>2433</v>
      </c>
      <c r="B2226" s="1" t="s">
        <v>1943</v>
      </c>
      <c r="C2226">
        <v>2024</v>
      </c>
      <c r="D2226" s="2">
        <v>36661</v>
      </c>
      <c r="E2226" s="1" t="s">
        <v>20</v>
      </c>
      <c r="F2226">
        <v>1</v>
      </c>
      <c r="G2226">
        <v>0</v>
      </c>
      <c r="H2226">
        <v>0</v>
      </c>
      <c r="I2226" s="1" t="s">
        <v>21</v>
      </c>
      <c r="J2226" s="1"/>
      <c r="K2226">
        <v>0</v>
      </c>
      <c r="L2226" s="1" t="s">
        <v>22</v>
      </c>
      <c r="M2226" s="1" t="s">
        <v>33</v>
      </c>
      <c r="N2226" s="1" t="s">
        <v>33</v>
      </c>
      <c r="O2226">
        <v>1</v>
      </c>
      <c r="P2226" s="1" t="s">
        <v>27</v>
      </c>
      <c r="Q2226" s="1" t="s">
        <v>27</v>
      </c>
      <c r="R2226">
        <v>0</v>
      </c>
    </row>
    <row r="2227" spans="1:18" x14ac:dyDescent="0.3">
      <c r="A2227" s="1" t="s">
        <v>2434</v>
      </c>
      <c r="B2227" s="1" t="s">
        <v>1943</v>
      </c>
      <c r="C2227">
        <v>2024</v>
      </c>
      <c r="D2227" s="2">
        <v>36661</v>
      </c>
      <c r="E2227" s="1" t="s">
        <v>20</v>
      </c>
      <c r="F2227">
        <v>1</v>
      </c>
      <c r="G2227">
        <v>0</v>
      </c>
      <c r="H2227">
        <v>0</v>
      </c>
      <c r="I2227" s="1" t="s">
        <v>21</v>
      </c>
      <c r="J2227" s="1"/>
      <c r="K2227">
        <v>0</v>
      </c>
      <c r="L2227" s="1" t="s">
        <v>22</v>
      </c>
      <c r="M2227" s="1" t="s">
        <v>26</v>
      </c>
      <c r="N2227" s="1" t="s">
        <v>26</v>
      </c>
      <c r="O2227">
        <v>1</v>
      </c>
      <c r="P2227" s="1" t="s">
        <v>40</v>
      </c>
      <c r="Q2227" s="1" t="s">
        <v>40</v>
      </c>
      <c r="R2227">
        <v>0</v>
      </c>
    </row>
    <row r="2228" spans="1:18" x14ac:dyDescent="0.3">
      <c r="A2228" s="1" t="s">
        <v>2435</v>
      </c>
      <c r="B2228" s="1" t="s">
        <v>1943</v>
      </c>
      <c r="C2228">
        <v>2024</v>
      </c>
      <c r="D2228" s="2">
        <v>36661</v>
      </c>
      <c r="E2228" s="1" t="s">
        <v>37</v>
      </c>
      <c r="F2228">
        <v>1</v>
      </c>
      <c r="G2228">
        <v>1</v>
      </c>
      <c r="H2228">
        <v>1</v>
      </c>
      <c r="I2228" s="1" t="s">
        <v>91</v>
      </c>
      <c r="J2228" s="1" t="s">
        <v>92</v>
      </c>
      <c r="K2228">
        <v>0</v>
      </c>
      <c r="L2228" s="1" t="s">
        <v>22</v>
      </c>
      <c r="M2228" s="1" t="s">
        <v>33</v>
      </c>
      <c r="N2228" s="1" t="s">
        <v>33</v>
      </c>
      <c r="O2228">
        <v>2</v>
      </c>
      <c r="P2228" s="1" t="s">
        <v>199</v>
      </c>
      <c r="Q2228" s="1"/>
      <c r="R2228">
        <v>1</v>
      </c>
    </row>
    <row r="2229" spans="1:18" x14ac:dyDescent="0.3">
      <c r="A2229" s="1" t="s">
        <v>2436</v>
      </c>
      <c r="B2229" s="1" t="s">
        <v>1943</v>
      </c>
      <c r="C2229">
        <v>2024</v>
      </c>
      <c r="D2229" s="2">
        <v>36661</v>
      </c>
      <c r="E2229" s="1" t="s">
        <v>37</v>
      </c>
      <c r="F2229">
        <v>1</v>
      </c>
      <c r="G2229">
        <v>1</v>
      </c>
      <c r="H2229">
        <v>1</v>
      </c>
      <c r="I2229" s="1" t="s">
        <v>91</v>
      </c>
      <c r="J2229" s="1" t="s">
        <v>92</v>
      </c>
      <c r="K2229">
        <v>0</v>
      </c>
      <c r="L2229" s="1" t="s">
        <v>22</v>
      </c>
      <c r="M2229" s="1" t="s">
        <v>112</v>
      </c>
      <c r="N2229" s="1" t="s">
        <v>112</v>
      </c>
      <c r="O2229">
        <v>1</v>
      </c>
      <c r="P2229" s="1" t="s">
        <v>40</v>
      </c>
      <c r="Q2229" s="1" t="s">
        <v>40</v>
      </c>
      <c r="R2229">
        <v>1</v>
      </c>
    </row>
    <row r="2230" spans="1:18" x14ac:dyDescent="0.3">
      <c r="A2230" s="1" t="s">
        <v>2437</v>
      </c>
      <c r="B2230" s="1" t="s">
        <v>1943</v>
      </c>
      <c r="C2230">
        <v>2024</v>
      </c>
      <c r="D2230" s="2">
        <v>36661</v>
      </c>
      <c r="E2230" s="1" t="s">
        <v>20</v>
      </c>
      <c r="F2230">
        <v>1</v>
      </c>
      <c r="G2230">
        <v>0</v>
      </c>
      <c r="H2230">
        <v>0</v>
      </c>
      <c r="I2230" s="1" t="s">
        <v>21</v>
      </c>
      <c r="J2230" s="1"/>
      <c r="K2230">
        <v>0</v>
      </c>
      <c r="L2230" s="1" t="s">
        <v>22</v>
      </c>
      <c r="M2230" s="1" t="s">
        <v>26</v>
      </c>
      <c r="N2230" s="1" t="s">
        <v>26</v>
      </c>
      <c r="O2230">
        <v>1</v>
      </c>
      <c r="P2230" s="1" t="s">
        <v>74</v>
      </c>
      <c r="Q2230" s="1" t="s">
        <v>74</v>
      </c>
      <c r="R2230">
        <v>0</v>
      </c>
    </row>
    <row r="2231" spans="1:18" x14ac:dyDescent="0.3">
      <c r="A2231" s="1" t="s">
        <v>2438</v>
      </c>
      <c r="B2231" s="1" t="s">
        <v>1943</v>
      </c>
      <c r="C2231">
        <v>2024</v>
      </c>
      <c r="D2231" s="2">
        <v>36661</v>
      </c>
      <c r="E2231" s="1" t="s">
        <v>37</v>
      </c>
      <c r="F2231">
        <v>1</v>
      </c>
      <c r="G2231">
        <v>1</v>
      </c>
      <c r="H2231">
        <v>1</v>
      </c>
      <c r="I2231" s="1" t="s">
        <v>38</v>
      </c>
      <c r="J2231" s="1" t="s">
        <v>42</v>
      </c>
      <c r="K2231">
        <v>0</v>
      </c>
      <c r="L2231" s="1" t="s">
        <v>22</v>
      </c>
      <c r="M2231" s="1" t="s">
        <v>23</v>
      </c>
      <c r="N2231" s="1" t="s">
        <v>23</v>
      </c>
      <c r="O2231">
        <v>1</v>
      </c>
      <c r="P2231" s="1" t="s">
        <v>78</v>
      </c>
      <c r="Q2231" s="1" t="s">
        <v>78</v>
      </c>
      <c r="R2231">
        <v>1</v>
      </c>
    </row>
    <row r="2232" spans="1:18" x14ac:dyDescent="0.3">
      <c r="A2232" s="1" t="s">
        <v>2439</v>
      </c>
      <c r="B2232" s="1" t="s">
        <v>1943</v>
      </c>
      <c r="C2232">
        <v>2024</v>
      </c>
      <c r="D2232" s="2">
        <v>36661</v>
      </c>
      <c r="E2232" s="1" t="s">
        <v>20</v>
      </c>
      <c r="F2232">
        <v>1</v>
      </c>
      <c r="G2232">
        <v>0</v>
      </c>
      <c r="H2232">
        <v>0</v>
      </c>
      <c r="I2232" s="1" t="s">
        <v>21</v>
      </c>
      <c r="J2232" s="1"/>
      <c r="K2232">
        <v>0</v>
      </c>
      <c r="L2232" s="1" t="s">
        <v>22</v>
      </c>
      <c r="M2232" s="1" t="s">
        <v>33</v>
      </c>
      <c r="N2232" s="1" t="s">
        <v>33</v>
      </c>
      <c r="O2232">
        <v>1</v>
      </c>
      <c r="P2232" s="1" t="s">
        <v>31</v>
      </c>
      <c r="Q2232" s="1" t="s">
        <v>31</v>
      </c>
      <c r="R2232">
        <v>0</v>
      </c>
    </row>
    <row r="2233" spans="1:18" x14ac:dyDescent="0.3">
      <c r="A2233" s="1" t="s">
        <v>2440</v>
      </c>
      <c r="B2233" s="1" t="s">
        <v>1943</v>
      </c>
      <c r="C2233">
        <v>2024</v>
      </c>
      <c r="D2233" s="2">
        <v>36661</v>
      </c>
      <c r="E2233" s="1" t="s">
        <v>20</v>
      </c>
      <c r="F2233">
        <v>1</v>
      </c>
      <c r="G2233">
        <v>0</v>
      </c>
      <c r="H2233">
        <v>0</v>
      </c>
      <c r="I2233" s="1" t="s">
        <v>21</v>
      </c>
      <c r="J2233" s="1"/>
      <c r="K2233">
        <v>0</v>
      </c>
      <c r="L2233" s="1" t="s">
        <v>22</v>
      </c>
      <c r="M2233" s="1" t="s">
        <v>84</v>
      </c>
      <c r="N2233" s="1" t="s">
        <v>84</v>
      </c>
      <c r="O2233">
        <v>1</v>
      </c>
      <c r="P2233" s="1" t="s">
        <v>27</v>
      </c>
      <c r="Q2233" s="1" t="s">
        <v>27</v>
      </c>
      <c r="R2233">
        <v>0</v>
      </c>
    </row>
    <row r="2234" spans="1:18" x14ac:dyDescent="0.3">
      <c r="A2234" s="1" t="s">
        <v>2441</v>
      </c>
      <c r="B2234" s="1" t="s">
        <v>1943</v>
      </c>
      <c r="C2234">
        <v>2024</v>
      </c>
      <c r="D2234" s="2">
        <v>36661</v>
      </c>
      <c r="E2234" s="1" t="s">
        <v>20</v>
      </c>
      <c r="F2234">
        <v>1</v>
      </c>
      <c r="G2234">
        <v>0</v>
      </c>
      <c r="H2234">
        <v>0</v>
      </c>
      <c r="I2234" s="1" t="s">
        <v>21</v>
      </c>
      <c r="J2234" s="1"/>
      <c r="K2234">
        <v>0</v>
      </c>
      <c r="L2234" s="1" t="s">
        <v>22</v>
      </c>
      <c r="M2234" s="1" t="s">
        <v>26</v>
      </c>
      <c r="N2234" s="1" t="s">
        <v>26</v>
      </c>
      <c r="O2234">
        <v>1</v>
      </c>
      <c r="P2234" s="1" t="s">
        <v>27</v>
      </c>
      <c r="Q2234" s="1" t="s">
        <v>27</v>
      </c>
      <c r="R2234">
        <v>0</v>
      </c>
    </row>
    <row r="2235" spans="1:18" x14ac:dyDescent="0.3">
      <c r="A2235" s="1" t="s">
        <v>2442</v>
      </c>
      <c r="B2235" s="1" t="s">
        <v>1943</v>
      </c>
      <c r="C2235">
        <v>2024</v>
      </c>
      <c r="D2235" s="2">
        <v>36661</v>
      </c>
      <c r="E2235" s="1" t="s">
        <v>20</v>
      </c>
      <c r="F2235">
        <v>1</v>
      </c>
      <c r="G2235">
        <v>0</v>
      </c>
      <c r="H2235">
        <v>0</v>
      </c>
      <c r="I2235" s="1" t="s">
        <v>21</v>
      </c>
      <c r="J2235" s="1"/>
      <c r="K2235">
        <v>0</v>
      </c>
      <c r="L2235" s="1" t="s">
        <v>22</v>
      </c>
      <c r="M2235" s="1" t="s">
        <v>26</v>
      </c>
      <c r="N2235" s="1" t="s">
        <v>26</v>
      </c>
      <c r="O2235">
        <v>1</v>
      </c>
      <c r="P2235" s="1" t="s">
        <v>27</v>
      </c>
      <c r="Q2235" s="1" t="s">
        <v>27</v>
      </c>
      <c r="R2235">
        <v>0</v>
      </c>
    </row>
    <row r="2236" spans="1:18" x14ac:dyDescent="0.3">
      <c r="A2236" s="1" t="s">
        <v>2443</v>
      </c>
      <c r="B2236" s="1" t="s">
        <v>1943</v>
      </c>
      <c r="C2236">
        <v>2024</v>
      </c>
      <c r="D2236" s="2">
        <v>36661</v>
      </c>
      <c r="E2236" s="1" t="s">
        <v>20</v>
      </c>
      <c r="F2236">
        <v>1</v>
      </c>
      <c r="G2236">
        <v>0</v>
      </c>
      <c r="H2236">
        <v>0</v>
      </c>
      <c r="I2236" s="1" t="s">
        <v>21</v>
      </c>
      <c r="J2236" s="1"/>
      <c r="K2236">
        <v>0</v>
      </c>
      <c r="L2236" s="1" t="s">
        <v>22</v>
      </c>
      <c r="M2236" s="1" t="s">
        <v>47</v>
      </c>
      <c r="N2236" s="1" t="s">
        <v>47</v>
      </c>
      <c r="O2236">
        <v>1</v>
      </c>
      <c r="P2236" s="1" t="s">
        <v>27</v>
      </c>
      <c r="Q2236" s="1" t="s">
        <v>27</v>
      </c>
      <c r="R2236">
        <v>0</v>
      </c>
    </row>
    <row r="2237" spans="1:18" x14ac:dyDescent="0.3">
      <c r="A2237" s="1" t="s">
        <v>2444</v>
      </c>
      <c r="B2237" s="1" t="s">
        <v>1943</v>
      </c>
      <c r="C2237">
        <v>2024</v>
      </c>
      <c r="D2237" s="2">
        <v>36661</v>
      </c>
      <c r="E2237" s="1" t="s">
        <v>20</v>
      </c>
      <c r="F2237">
        <v>1</v>
      </c>
      <c r="G2237">
        <v>0</v>
      </c>
      <c r="H2237">
        <v>0</v>
      </c>
      <c r="I2237" s="1" t="s">
        <v>21</v>
      </c>
      <c r="J2237" s="1"/>
      <c r="K2237">
        <v>0</v>
      </c>
      <c r="L2237" s="1" t="s">
        <v>22</v>
      </c>
      <c r="M2237" s="1" t="s">
        <v>26</v>
      </c>
      <c r="N2237" s="1" t="s">
        <v>26</v>
      </c>
      <c r="O2237">
        <v>1</v>
      </c>
      <c r="P2237" s="1" t="s">
        <v>27</v>
      </c>
      <c r="Q2237" s="1" t="s">
        <v>27</v>
      </c>
      <c r="R2237">
        <v>0</v>
      </c>
    </row>
    <row r="2238" spans="1:18" x14ac:dyDescent="0.3">
      <c r="A2238" s="1" t="s">
        <v>2445</v>
      </c>
      <c r="B2238" s="1" t="s">
        <v>1943</v>
      </c>
      <c r="C2238">
        <v>2024</v>
      </c>
      <c r="D2238" s="2">
        <v>36661</v>
      </c>
      <c r="E2238" s="1" t="s">
        <v>20</v>
      </c>
      <c r="F2238">
        <v>1</v>
      </c>
      <c r="G2238">
        <v>0</v>
      </c>
      <c r="H2238">
        <v>0</v>
      </c>
      <c r="I2238" s="1" t="s">
        <v>21</v>
      </c>
      <c r="J2238" s="1"/>
      <c r="K2238">
        <v>0</v>
      </c>
      <c r="L2238" s="1" t="s">
        <v>22</v>
      </c>
      <c r="M2238" s="1" t="s">
        <v>23</v>
      </c>
      <c r="N2238" s="1" t="s">
        <v>23</v>
      </c>
      <c r="O2238">
        <v>1</v>
      </c>
      <c r="P2238" s="1" t="s">
        <v>27</v>
      </c>
      <c r="Q2238" s="1" t="s">
        <v>27</v>
      </c>
      <c r="R2238">
        <v>0</v>
      </c>
    </row>
    <row r="2239" spans="1:18" x14ac:dyDescent="0.3">
      <c r="A2239" s="1" t="s">
        <v>2446</v>
      </c>
      <c r="B2239" s="1" t="s">
        <v>1943</v>
      </c>
      <c r="C2239">
        <v>2024</v>
      </c>
      <c r="D2239" s="2">
        <v>36661</v>
      </c>
      <c r="E2239" s="1" t="s">
        <v>20</v>
      </c>
      <c r="F2239">
        <v>1</v>
      </c>
      <c r="G2239">
        <v>0</v>
      </c>
      <c r="H2239">
        <v>0</v>
      </c>
      <c r="I2239" s="1" t="s">
        <v>21</v>
      </c>
      <c r="J2239" s="1"/>
      <c r="K2239">
        <v>0</v>
      </c>
      <c r="L2239" s="1" t="s">
        <v>22</v>
      </c>
      <c r="M2239" s="1" t="s">
        <v>26</v>
      </c>
      <c r="N2239" s="1" t="s">
        <v>26</v>
      </c>
      <c r="O2239">
        <v>1</v>
      </c>
      <c r="P2239" s="1" t="s">
        <v>27</v>
      </c>
      <c r="Q2239" s="1" t="s">
        <v>27</v>
      </c>
      <c r="R2239">
        <v>0</v>
      </c>
    </row>
    <row r="2240" spans="1:18" x14ac:dyDescent="0.3">
      <c r="A2240" s="1" t="s">
        <v>2447</v>
      </c>
      <c r="B2240" s="1" t="s">
        <v>1943</v>
      </c>
      <c r="C2240">
        <v>2024</v>
      </c>
      <c r="D2240" s="2">
        <v>36661</v>
      </c>
      <c r="E2240" s="1" t="s">
        <v>20</v>
      </c>
      <c r="F2240">
        <v>1</v>
      </c>
      <c r="G2240">
        <v>0</v>
      </c>
      <c r="H2240">
        <v>0</v>
      </c>
      <c r="I2240" s="1" t="s">
        <v>21</v>
      </c>
      <c r="J2240" s="1"/>
      <c r="K2240">
        <v>0</v>
      </c>
      <c r="L2240" s="1" t="s">
        <v>22</v>
      </c>
      <c r="M2240" s="1" t="s">
        <v>35</v>
      </c>
      <c r="N2240" s="1" t="s">
        <v>35</v>
      </c>
      <c r="O2240">
        <v>1</v>
      </c>
      <c r="P2240" s="1" t="s">
        <v>27</v>
      </c>
      <c r="Q2240" s="1" t="s">
        <v>27</v>
      </c>
      <c r="R2240">
        <v>0</v>
      </c>
    </row>
    <row r="2241" spans="1:18" x14ac:dyDescent="0.3">
      <c r="A2241" s="1" t="s">
        <v>2448</v>
      </c>
      <c r="B2241" s="1" t="s">
        <v>1943</v>
      </c>
      <c r="C2241">
        <v>2024</v>
      </c>
      <c r="D2241" s="2">
        <v>36661</v>
      </c>
      <c r="E2241" s="1" t="s">
        <v>20</v>
      </c>
      <c r="F2241">
        <v>1</v>
      </c>
      <c r="G2241">
        <v>0</v>
      </c>
      <c r="H2241">
        <v>0</v>
      </c>
      <c r="I2241" s="1" t="s">
        <v>21</v>
      </c>
      <c r="J2241" s="1"/>
      <c r="K2241">
        <v>0</v>
      </c>
      <c r="L2241" s="1" t="s">
        <v>22</v>
      </c>
      <c r="M2241" s="1" t="s">
        <v>23</v>
      </c>
      <c r="N2241" s="1" t="s">
        <v>23</v>
      </c>
      <c r="O2241">
        <v>1</v>
      </c>
      <c r="P2241" s="1" t="s">
        <v>27</v>
      </c>
      <c r="Q2241" s="1" t="s">
        <v>27</v>
      </c>
      <c r="R2241">
        <v>0</v>
      </c>
    </row>
    <row r="2242" spans="1:18" x14ac:dyDescent="0.3">
      <c r="A2242" s="1" t="s">
        <v>2449</v>
      </c>
      <c r="B2242" s="1" t="s">
        <v>1943</v>
      </c>
      <c r="C2242">
        <v>2024</v>
      </c>
      <c r="D2242" s="2">
        <v>36661</v>
      </c>
      <c r="E2242" s="1" t="s">
        <v>20</v>
      </c>
      <c r="F2242">
        <v>1</v>
      </c>
      <c r="G2242">
        <v>0</v>
      </c>
      <c r="H2242">
        <v>0</v>
      </c>
      <c r="I2242" s="1" t="s">
        <v>21</v>
      </c>
      <c r="J2242" s="1"/>
      <c r="K2242">
        <v>0</v>
      </c>
      <c r="L2242" s="1" t="s">
        <v>22</v>
      </c>
      <c r="M2242" s="1" t="s">
        <v>26</v>
      </c>
      <c r="N2242" s="1" t="s">
        <v>26</v>
      </c>
      <c r="O2242">
        <v>1</v>
      </c>
      <c r="P2242" s="1" t="s">
        <v>27</v>
      </c>
      <c r="Q2242" s="1" t="s">
        <v>27</v>
      </c>
      <c r="R2242">
        <v>0</v>
      </c>
    </row>
    <row r="2243" spans="1:18" x14ac:dyDescent="0.3">
      <c r="A2243" s="1" t="s">
        <v>2450</v>
      </c>
      <c r="B2243" s="1" t="s">
        <v>1943</v>
      </c>
      <c r="C2243">
        <v>2024</v>
      </c>
      <c r="D2243" s="2">
        <v>36661</v>
      </c>
      <c r="E2243" s="1" t="s">
        <v>20</v>
      </c>
      <c r="F2243">
        <v>1</v>
      </c>
      <c r="G2243">
        <v>0</v>
      </c>
      <c r="H2243">
        <v>0</v>
      </c>
      <c r="I2243" s="1" t="s">
        <v>21</v>
      </c>
      <c r="J2243" s="1"/>
      <c r="K2243">
        <v>0</v>
      </c>
      <c r="L2243" s="1" t="s">
        <v>22</v>
      </c>
      <c r="M2243" s="1" t="s">
        <v>23</v>
      </c>
      <c r="N2243" s="1" t="s">
        <v>23</v>
      </c>
      <c r="O2243">
        <v>1</v>
      </c>
      <c r="P2243" s="1" t="s">
        <v>27</v>
      </c>
      <c r="Q2243" s="1" t="s">
        <v>27</v>
      </c>
      <c r="R2243">
        <v>0</v>
      </c>
    </row>
    <row r="2244" spans="1:18" x14ac:dyDescent="0.3">
      <c r="A2244" s="1" t="s">
        <v>2451</v>
      </c>
      <c r="B2244" s="1" t="s">
        <v>1943</v>
      </c>
      <c r="C2244">
        <v>2024</v>
      </c>
      <c r="D2244" s="2">
        <v>36661</v>
      </c>
      <c r="E2244" s="1" t="s">
        <v>37</v>
      </c>
      <c r="F2244">
        <v>1</v>
      </c>
      <c r="G2244">
        <v>1</v>
      </c>
      <c r="H2244">
        <v>1</v>
      </c>
      <c r="I2244" s="1" t="s">
        <v>38</v>
      </c>
      <c r="J2244" s="1" t="s">
        <v>62</v>
      </c>
      <c r="K2244">
        <v>0</v>
      </c>
      <c r="L2244" s="1" t="s">
        <v>22</v>
      </c>
      <c r="M2244" s="1" t="s">
        <v>26</v>
      </c>
      <c r="N2244" s="1" t="s">
        <v>26</v>
      </c>
      <c r="O2244">
        <v>1</v>
      </c>
      <c r="P2244" s="1" t="s">
        <v>31</v>
      </c>
      <c r="Q2244" s="1" t="s">
        <v>31</v>
      </c>
      <c r="R2244">
        <v>0</v>
      </c>
    </row>
    <row r="2245" spans="1:18" x14ac:dyDescent="0.3">
      <c r="A2245" s="1" t="s">
        <v>2452</v>
      </c>
      <c r="B2245" s="1" t="s">
        <v>1943</v>
      </c>
      <c r="C2245">
        <v>2024</v>
      </c>
      <c r="D2245" s="2">
        <v>36661</v>
      </c>
      <c r="E2245" s="1" t="s">
        <v>20</v>
      </c>
      <c r="F2245">
        <v>1</v>
      </c>
      <c r="G2245">
        <v>0</v>
      </c>
      <c r="H2245">
        <v>0</v>
      </c>
      <c r="I2245" s="1" t="s">
        <v>21</v>
      </c>
      <c r="J2245" s="1"/>
      <c r="K2245">
        <v>0</v>
      </c>
      <c r="L2245" s="1" t="s">
        <v>22</v>
      </c>
      <c r="M2245" s="1" t="s">
        <v>33</v>
      </c>
      <c r="N2245" s="1" t="s">
        <v>33</v>
      </c>
      <c r="O2245">
        <v>1</v>
      </c>
      <c r="P2245" s="1" t="s">
        <v>134</v>
      </c>
      <c r="Q2245" s="1" t="s">
        <v>134</v>
      </c>
      <c r="R2245">
        <v>0</v>
      </c>
    </row>
    <row r="2246" spans="1:18" x14ac:dyDescent="0.3">
      <c r="A2246" s="1" t="s">
        <v>2453</v>
      </c>
      <c r="B2246" s="1" t="s">
        <v>1943</v>
      </c>
      <c r="C2246">
        <v>2024</v>
      </c>
      <c r="D2246" s="2">
        <v>36661</v>
      </c>
      <c r="E2246" s="1" t="s">
        <v>20</v>
      </c>
      <c r="F2246">
        <v>1</v>
      </c>
      <c r="G2246">
        <v>0</v>
      </c>
      <c r="H2246">
        <v>0</v>
      </c>
      <c r="I2246" s="1" t="s">
        <v>21</v>
      </c>
      <c r="J2246" s="1"/>
      <c r="K2246">
        <v>0</v>
      </c>
      <c r="L2246" s="1" t="s">
        <v>22</v>
      </c>
      <c r="M2246" s="1" t="s">
        <v>26</v>
      </c>
      <c r="N2246" s="1" t="s">
        <v>26</v>
      </c>
      <c r="O2246">
        <v>1</v>
      </c>
      <c r="P2246" s="1" t="s">
        <v>40</v>
      </c>
      <c r="Q2246" s="1" t="s">
        <v>40</v>
      </c>
      <c r="R2246">
        <v>0</v>
      </c>
    </row>
    <row r="2247" spans="1:18" x14ac:dyDescent="0.3">
      <c r="A2247" s="1" t="s">
        <v>2454</v>
      </c>
      <c r="B2247" s="1" t="s">
        <v>1943</v>
      </c>
      <c r="C2247">
        <v>2024</v>
      </c>
      <c r="D2247" s="2">
        <v>36661</v>
      </c>
      <c r="E2247" s="1" t="s">
        <v>20</v>
      </c>
      <c r="F2247">
        <v>1</v>
      </c>
      <c r="G2247">
        <v>0</v>
      </c>
      <c r="H2247">
        <v>0</v>
      </c>
      <c r="I2247" s="1" t="s">
        <v>21</v>
      </c>
      <c r="J2247" s="1"/>
      <c r="K2247">
        <v>0</v>
      </c>
      <c r="L2247" s="1" t="s">
        <v>22</v>
      </c>
      <c r="M2247" s="1" t="s">
        <v>26</v>
      </c>
      <c r="N2247" s="1" t="s">
        <v>26</v>
      </c>
      <c r="O2247">
        <v>1</v>
      </c>
      <c r="P2247" s="1" t="s">
        <v>31</v>
      </c>
      <c r="Q2247" s="1" t="s">
        <v>31</v>
      </c>
      <c r="R2247">
        <v>0</v>
      </c>
    </row>
    <row r="2248" spans="1:18" x14ac:dyDescent="0.3">
      <c r="A2248" s="1" t="s">
        <v>2455</v>
      </c>
      <c r="B2248" s="1" t="s">
        <v>1943</v>
      </c>
      <c r="C2248">
        <v>2024</v>
      </c>
      <c r="D2248" s="2">
        <v>36661</v>
      </c>
      <c r="E2248" s="1" t="s">
        <v>20</v>
      </c>
      <c r="F2248">
        <v>1</v>
      </c>
      <c r="G2248">
        <v>0</v>
      </c>
      <c r="H2248">
        <v>0</v>
      </c>
      <c r="I2248" s="1" t="s">
        <v>21</v>
      </c>
      <c r="J2248" s="1"/>
      <c r="K2248">
        <v>0</v>
      </c>
      <c r="L2248" s="1" t="s">
        <v>22</v>
      </c>
      <c r="M2248" s="1" t="s">
        <v>26</v>
      </c>
      <c r="N2248" s="1" t="s">
        <v>26</v>
      </c>
      <c r="O2248">
        <v>1</v>
      </c>
      <c r="P2248" s="1" t="s">
        <v>40</v>
      </c>
      <c r="Q2248" s="1" t="s">
        <v>40</v>
      </c>
      <c r="R2248">
        <v>0</v>
      </c>
    </row>
    <row r="2249" spans="1:18" x14ac:dyDescent="0.3">
      <c r="A2249" s="1" t="s">
        <v>2456</v>
      </c>
      <c r="B2249" s="1" t="s">
        <v>1943</v>
      </c>
      <c r="C2249">
        <v>2024</v>
      </c>
      <c r="D2249" s="2">
        <v>36661</v>
      </c>
      <c r="E2249" s="1" t="s">
        <v>20</v>
      </c>
      <c r="F2249">
        <v>1</v>
      </c>
      <c r="G2249">
        <v>0</v>
      </c>
      <c r="H2249">
        <v>0</v>
      </c>
      <c r="I2249" s="1" t="s">
        <v>21</v>
      </c>
      <c r="J2249" s="1"/>
      <c r="K2249">
        <v>0</v>
      </c>
      <c r="L2249" s="1" t="s">
        <v>22</v>
      </c>
      <c r="M2249" s="1" t="s">
        <v>33</v>
      </c>
      <c r="N2249" s="1" t="s">
        <v>33</v>
      </c>
      <c r="O2249">
        <v>1</v>
      </c>
      <c r="P2249" s="1" t="s">
        <v>134</v>
      </c>
      <c r="Q2249" s="1" t="s">
        <v>134</v>
      </c>
      <c r="R2249">
        <v>0</v>
      </c>
    </row>
    <row r="2250" spans="1:18" x14ac:dyDescent="0.3">
      <c r="A2250" s="1" t="s">
        <v>2457</v>
      </c>
      <c r="B2250" s="1" t="s">
        <v>1943</v>
      </c>
      <c r="C2250">
        <v>2024</v>
      </c>
      <c r="D2250" s="2">
        <v>36661</v>
      </c>
      <c r="E2250" s="1" t="s">
        <v>20</v>
      </c>
      <c r="F2250">
        <v>1</v>
      </c>
      <c r="G2250">
        <v>0</v>
      </c>
      <c r="H2250">
        <v>0</v>
      </c>
      <c r="I2250" s="1" t="s">
        <v>21</v>
      </c>
      <c r="J2250" s="1"/>
      <c r="K2250">
        <v>0</v>
      </c>
      <c r="L2250" s="1" t="s">
        <v>22</v>
      </c>
      <c r="M2250" s="1" t="s">
        <v>47</v>
      </c>
      <c r="N2250" s="1" t="s">
        <v>47</v>
      </c>
      <c r="O2250">
        <v>1</v>
      </c>
      <c r="P2250" s="1" t="s">
        <v>27</v>
      </c>
      <c r="Q2250" s="1" t="s">
        <v>27</v>
      </c>
      <c r="R2250">
        <v>0</v>
      </c>
    </row>
    <row r="2251" spans="1:18" x14ac:dyDescent="0.3">
      <c r="A2251" s="1" t="s">
        <v>2458</v>
      </c>
      <c r="B2251" s="1" t="s">
        <v>1943</v>
      </c>
      <c r="C2251">
        <v>2024</v>
      </c>
      <c r="D2251" s="2">
        <v>36661</v>
      </c>
      <c r="E2251" s="1" t="s">
        <v>20</v>
      </c>
      <c r="F2251">
        <v>1</v>
      </c>
      <c r="G2251">
        <v>0</v>
      </c>
      <c r="H2251">
        <v>0</v>
      </c>
      <c r="I2251" s="1" t="s">
        <v>21</v>
      </c>
      <c r="J2251" s="1"/>
      <c r="K2251">
        <v>0</v>
      </c>
      <c r="L2251" s="1" t="s">
        <v>22</v>
      </c>
      <c r="M2251" s="1" t="s">
        <v>23</v>
      </c>
      <c r="N2251" s="1" t="s">
        <v>23</v>
      </c>
      <c r="O2251">
        <v>1</v>
      </c>
      <c r="P2251" s="1" t="s">
        <v>31</v>
      </c>
      <c r="Q2251" s="1" t="s">
        <v>31</v>
      </c>
      <c r="R2251">
        <v>0</v>
      </c>
    </row>
    <row r="2252" spans="1:18" x14ac:dyDescent="0.3">
      <c r="A2252" s="1" t="s">
        <v>2459</v>
      </c>
      <c r="B2252" s="1" t="s">
        <v>1943</v>
      </c>
      <c r="C2252">
        <v>2024</v>
      </c>
      <c r="D2252" s="2">
        <v>36661</v>
      </c>
      <c r="E2252" s="1" t="s">
        <v>20</v>
      </c>
      <c r="F2252">
        <v>1</v>
      </c>
      <c r="G2252">
        <v>0</v>
      </c>
      <c r="H2252">
        <v>0</v>
      </c>
      <c r="I2252" s="1" t="s">
        <v>21</v>
      </c>
      <c r="J2252" s="1"/>
      <c r="K2252">
        <v>0</v>
      </c>
      <c r="L2252" s="1" t="s">
        <v>22</v>
      </c>
      <c r="M2252" s="1" t="s">
        <v>23</v>
      </c>
      <c r="N2252" s="1" t="s">
        <v>23</v>
      </c>
      <c r="O2252">
        <v>1</v>
      </c>
      <c r="P2252" s="1" t="s">
        <v>40</v>
      </c>
      <c r="Q2252" s="1" t="s">
        <v>40</v>
      </c>
      <c r="R2252">
        <v>0</v>
      </c>
    </row>
    <row r="2253" spans="1:18" x14ac:dyDescent="0.3">
      <c r="A2253" s="1" t="s">
        <v>2460</v>
      </c>
      <c r="B2253" s="1" t="s">
        <v>1943</v>
      </c>
      <c r="C2253">
        <v>2024</v>
      </c>
      <c r="D2253" s="2">
        <v>36661</v>
      </c>
      <c r="E2253" s="1" t="s">
        <v>20</v>
      </c>
      <c r="F2253">
        <v>1</v>
      </c>
      <c r="G2253">
        <v>0</v>
      </c>
      <c r="H2253">
        <v>0</v>
      </c>
      <c r="I2253" s="1" t="s">
        <v>21</v>
      </c>
      <c r="J2253" s="1"/>
      <c r="K2253">
        <v>0</v>
      </c>
      <c r="L2253" s="1" t="s">
        <v>22</v>
      </c>
      <c r="M2253" s="1" t="s">
        <v>26</v>
      </c>
      <c r="N2253" s="1" t="s">
        <v>26</v>
      </c>
      <c r="O2253">
        <v>1</v>
      </c>
      <c r="P2253" s="1" t="s">
        <v>40</v>
      </c>
      <c r="Q2253" s="1" t="s">
        <v>40</v>
      </c>
      <c r="R2253">
        <v>0</v>
      </c>
    </row>
    <row r="2254" spans="1:18" x14ac:dyDescent="0.3">
      <c r="A2254" s="1" t="s">
        <v>2461</v>
      </c>
      <c r="B2254" s="1" t="s">
        <v>1943</v>
      </c>
      <c r="C2254">
        <v>2024</v>
      </c>
      <c r="D2254" s="2">
        <v>36661</v>
      </c>
      <c r="E2254" s="1" t="s">
        <v>20</v>
      </c>
      <c r="F2254">
        <v>1</v>
      </c>
      <c r="G2254">
        <v>0</v>
      </c>
      <c r="H2254">
        <v>0</v>
      </c>
      <c r="I2254" s="1" t="s">
        <v>21</v>
      </c>
      <c r="J2254" s="1"/>
      <c r="K2254">
        <v>0</v>
      </c>
      <c r="L2254" s="1" t="s">
        <v>22</v>
      </c>
      <c r="M2254" s="1" t="s">
        <v>47</v>
      </c>
      <c r="N2254" s="1" t="s">
        <v>47</v>
      </c>
      <c r="O2254">
        <v>2</v>
      </c>
      <c r="P2254" s="1" t="s">
        <v>2462</v>
      </c>
      <c r="Q2254" s="1"/>
      <c r="R2254">
        <v>0</v>
      </c>
    </row>
    <row r="2255" spans="1:18" x14ac:dyDescent="0.3">
      <c r="A2255" s="1" t="s">
        <v>2463</v>
      </c>
      <c r="B2255" s="1" t="s">
        <v>1943</v>
      </c>
      <c r="C2255">
        <v>2024</v>
      </c>
      <c r="D2255" s="2">
        <v>36661</v>
      </c>
      <c r="E2255" s="1" t="s">
        <v>37</v>
      </c>
      <c r="F2255">
        <v>1</v>
      </c>
      <c r="G2255">
        <v>1</v>
      </c>
      <c r="H2255">
        <v>1</v>
      </c>
      <c r="I2255" s="1" t="s">
        <v>91</v>
      </c>
      <c r="J2255" s="1" t="s">
        <v>165</v>
      </c>
      <c r="K2255">
        <v>0</v>
      </c>
      <c r="L2255" s="1" t="s">
        <v>22</v>
      </c>
      <c r="M2255" s="1" t="s">
        <v>26</v>
      </c>
      <c r="N2255" s="1" t="s">
        <v>26</v>
      </c>
      <c r="O2255">
        <v>1</v>
      </c>
      <c r="P2255" s="1" t="s">
        <v>31</v>
      </c>
      <c r="Q2255" s="1" t="s">
        <v>31</v>
      </c>
      <c r="R2255">
        <v>0</v>
      </c>
    </row>
    <row r="2256" spans="1:18" x14ac:dyDescent="0.3">
      <c r="A2256" s="1" t="s">
        <v>2464</v>
      </c>
      <c r="B2256" s="1" t="s">
        <v>1943</v>
      </c>
      <c r="C2256">
        <v>2024</v>
      </c>
      <c r="D2256" s="2">
        <v>36661</v>
      </c>
      <c r="E2256" s="1" t="s">
        <v>20</v>
      </c>
      <c r="F2256">
        <v>1</v>
      </c>
      <c r="G2256">
        <v>0</v>
      </c>
      <c r="H2256">
        <v>0</v>
      </c>
      <c r="I2256" s="1" t="s">
        <v>21</v>
      </c>
      <c r="J2256" s="1"/>
      <c r="K2256">
        <v>0</v>
      </c>
      <c r="L2256" s="1" t="s">
        <v>22</v>
      </c>
      <c r="M2256" s="1" t="s">
        <v>23</v>
      </c>
      <c r="N2256" s="1" t="s">
        <v>23</v>
      </c>
      <c r="O2256">
        <v>1</v>
      </c>
      <c r="P2256" s="1" t="s">
        <v>27</v>
      </c>
      <c r="Q2256" s="1" t="s">
        <v>27</v>
      </c>
      <c r="R2256">
        <v>0</v>
      </c>
    </row>
    <row r="2257" spans="1:18" x14ac:dyDescent="0.3">
      <c r="A2257" s="1" t="s">
        <v>2465</v>
      </c>
      <c r="B2257" s="1" t="s">
        <v>1943</v>
      </c>
      <c r="C2257">
        <v>2024</v>
      </c>
      <c r="D2257" s="2">
        <v>36661</v>
      </c>
      <c r="E2257" s="1" t="s">
        <v>20</v>
      </c>
      <c r="F2257">
        <v>1</v>
      </c>
      <c r="G2257">
        <v>0</v>
      </c>
      <c r="H2257">
        <v>0</v>
      </c>
      <c r="I2257" s="1" t="s">
        <v>21</v>
      </c>
      <c r="J2257" s="1"/>
      <c r="K2257">
        <v>0</v>
      </c>
      <c r="L2257" s="1" t="s">
        <v>22</v>
      </c>
      <c r="M2257" s="1" t="s">
        <v>23</v>
      </c>
      <c r="N2257" s="1" t="s">
        <v>23</v>
      </c>
      <c r="O2257">
        <v>1</v>
      </c>
      <c r="P2257" s="1" t="s">
        <v>27</v>
      </c>
      <c r="Q2257" s="1" t="s">
        <v>27</v>
      </c>
      <c r="R2257">
        <v>0</v>
      </c>
    </row>
    <row r="2258" spans="1:18" x14ac:dyDescent="0.3">
      <c r="A2258" s="1" t="s">
        <v>2466</v>
      </c>
      <c r="B2258" s="1" t="s">
        <v>1943</v>
      </c>
      <c r="C2258">
        <v>2024</v>
      </c>
      <c r="D2258" s="2">
        <v>36661</v>
      </c>
      <c r="E2258" s="1" t="s">
        <v>20</v>
      </c>
      <c r="F2258">
        <v>1</v>
      </c>
      <c r="G2258">
        <v>0</v>
      </c>
      <c r="H2258">
        <v>0</v>
      </c>
      <c r="I2258" s="1" t="s">
        <v>21</v>
      </c>
      <c r="J2258" s="1"/>
      <c r="K2258">
        <v>0</v>
      </c>
      <c r="L2258" s="1" t="s">
        <v>22</v>
      </c>
      <c r="M2258" s="1" t="s">
        <v>23</v>
      </c>
      <c r="N2258" s="1" t="s">
        <v>23</v>
      </c>
      <c r="O2258">
        <v>1</v>
      </c>
      <c r="P2258" s="1" t="s">
        <v>27</v>
      </c>
      <c r="Q2258" s="1" t="s">
        <v>27</v>
      </c>
      <c r="R2258">
        <v>0</v>
      </c>
    </row>
    <row r="2259" spans="1:18" x14ac:dyDescent="0.3">
      <c r="A2259" s="1" t="s">
        <v>2467</v>
      </c>
      <c r="B2259" s="1" t="s">
        <v>1943</v>
      </c>
      <c r="C2259">
        <v>2024</v>
      </c>
      <c r="D2259" s="2">
        <v>36661</v>
      </c>
      <c r="E2259" s="1" t="s">
        <v>37</v>
      </c>
      <c r="F2259">
        <v>1</v>
      </c>
      <c r="G2259">
        <v>1</v>
      </c>
      <c r="H2259">
        <v>1</v>
      </c>
      <c r="I2259" s="1" t="s">
        <v>38</v>
      </c>
      <c r="J2259" s="1" t="s">
        <v>136</v>
      </c>
      <c r="K2259">
        <v>0</v>
      </c>
      <c r="L2259" s="1" t="s">
        <v>22</v>
      </c>
      <c r="M2259" s="1" t="s">
        <v>112</v>
      </c>
      <c r="N2259" s="1" t="s">
        <v>112</v>
      </c>
      <c r="O2259">
        <v>1</v>
      </c>
      <c r="P2259" s="1" t="s">
        <v>134</v>
      </c>
      <c r="Q2259" s="1" t="s">
        <v>134</v>
      </c>
      <c r="R2259">
        <v>1</v>
      </c>
    </row>
    <row r="2260" spans="1:18" x14ac:dyDescent="0.3">
      <c r="A2260" s="1" t="s">
        <v>2468</v>
      </c>
      <c r="B2260" s="1" t="s">
        <v>1943</v>
      </c>
      <c r="C2260">
        <v>2024</v>
      </c>
      <c r="D2260" s="2">
        <v>36661</v>
      </c>
      <c r="E2260" s="1" t="s">
        <v>20</v>
      </c>
      <c r="F2260">
        <v>1</v>
      </c>
      <c r="G2260">
        <v>0</v>
      </c>
      <c r="H2260">
        <v>0</v>
      </c>
      <c r="I2260" s="1" t="s">
        <v>21</v>
      </c>
      <c r="J2260" s="1"/>
      <c r="K2260">
        <v>0</v>
      </c>
      <c r="L2260" s="1" t="s">
        <v>22</v>
      </c>
      <c r="M2260" s="1" t="s">
        <v>26</v>
      </c>
      <c r="N2260" s="1" t="s">
        <v>26</v>
      </c>
      <c r="O2260">
        <v>1</v>
      </c>
      <c r="P2260" s="1" t="s">
        <v>134</v>
      </c>
      <c r="Q2260" s="1" t="s">
        <v>134</v>
      </c>
      <c r="R2260">
        <v>0</v>
      </c>
    </row>
    <row r="2261" spans="1:18" x14ac:dyDescent="0.3">
      <c r="A2261" s="1" t="s">
        <v>2469</v>
      </c>
      <c r="B2261" s="1" t="s">
        <v>1943</v>
      </c>
      <c r="C2261">
        <v>2024</v>
      </c>
      <c r="D2261" s="2">
        <v>36661</v>
      </c>
      <c r="E2261" s="1" t="s">
        <v>20</v>
      </c>
      <c r="F2261">
        <v>1</v>
      </c>
      <c r="G2261">
        <v>0</v>
      </c>
      <c r="H2261">
        <v>0</v>
      </c>
      <c r="I2261" s="1" t="s">
        <v>21</v>
      </c>
      <c r="J2261" s="1"/>
      <c r="K2261">
        <v>0</v>
      </c>
      <c r="L2261" s="1" t="s">
        <v>22</v>
      </c>
      <c r="M2261" s="1" t="s">
        <v>26</v>
      </c>
      <c r="N2261" s="1" t="s">
        <v>26</v>
      </c>
      <c r="O2261">
        <v>1</v>
      </c>
      <c r="P2261" s="1" t="s">
        <v>78</v>
      </c>
      <c r="Q2261" s="1" t="s">
        <v>78</v>
      </c>
      <c r="R2261">
        <v>0</v>
      </c>
    </row>
    <row r="2262" spans="1:18" x14ac:dyDescent="0.3">
      <c r="A2262" s="1" t="s">
        <v>2470</v>
      </c>
      <c r="B2262" s="1" t="s">
        <v>1943</v>
      </c>
      <c r="C2262">
        <v>2024</v>
      </c>
      <c r="D2262" s="2">
        <v>36661</v>
      </c>
      <c r="E2262" s="1" t="s">
        <v>20</v>
      </c>
      <c r="F2262">
        <v>1</v>
      </c>
      <c r="G2262">
        <v>0</v>
      </c>
      <c r="H2262">
        <v>0</v>
      </c>
      <c r="I2262" s="1" t="s">
        <v>21</v>
      </c>
      <c r="J2262" s="1"/>
      <c r="K2262">
        <v>0</v>
      </c>
      <c r="L2262" s="1" t="s">
        <v>22</v>
      </c>
      <c r="M2262" s="1" t="s">
        <v>26</v>
      </c>
      <c r="N2262" s="1" t="s">
        <v>26</v>
      </c>
      <c r="O2262">
        <v>1</v>
      </c>
      <c r="P2262" s="1" t="s">
        <v>40</v>
      </c>
      <c r="Q2262" s="1" t="s">
        <v>40</v>
      </c>
      <c r="R2262">
        <v>0</v>
      </c>
    </row>
    <row r="2263" spans="1:18" x14ac:dyDescent="0.3">
      <c r="A2263" s="1" t="s">
        <v>2471</v>
      </c>
      <c r="B2263" s="1" t="s">
        <v>1943</v>
      </c>
      <c r="C2263">
        <v>2024</v>
      </c>
      <c r="D2263" s="2">
        <v>36661</v>
      </c>
      <c r="E2263" s="1" t="s">
        <v>20</v>
      </c>
      <c r="F2263">
        <v>1</v>
      </c>
      <c r="G2263">
        <v>0</v>
      </c>
      <c r="H2263">
        <v>0</v>
      </c>
      <c r="I2263" s="1" t="s">
        <v>21</v>
      </c>
      <c r="J2263" s="1"/>
      <c r="K2263">
        <v>0</v>
      </c>
      <c r="L2263" s="1" t="s">
        <v>22</v>
      </c>
      <c r="M2263" s="1" t="s">
        <v>47</v>
      </c>
      <c r="N2263" s="1" t="s">
        <v>47</v>
      </c>
      <c r="O2263">
        <v>1</v>
      </c>
      <c r="P2263" s="1" t="s">
        <v>134</v>
      </c>
      <c r="Q2263" s="1" t="s">
        <v>134</v>
      </c>
      <c r="R2263">
        <v>0</v>
      </c>
    </row>
    <row r="2264" spans="1:18" x14ac:dyDescent="0.3">
      <c r="A2264" s="1" t="s">
        <v>2472</v>
      </c>
      <c r="B2264" s="1" t="s">
        <v>1943</v>
      </c>
      <c r="C2264">
        <v>2024</v>
      </c>
      <c r="D2264" s="2">
        <v>36661</v>
      </c>
      <c r="E2264" s="1" t="s">
        <v>20</v>
      </c>
      <c r="F2264">
        <v>1</v>
      </c>
      <c r="G2264">
        <v>0</v>
      </c>
      <c r="H2264">
        <v>0</v>
      </c>
      <c r="I2264" s="1" t="s">
        <v>21</v>
      </c>
      <c r="J2264" s="1"/>
      <c r="K2264">
        <v>0</v>
      </c>
      <c r="L2264" s="1" t="s">
        <v>22</v>
      </c>
      <c r="M2264" s="1" t="s">
        <v>26</v>
      </c>
      <c r="N2264" s="1" t="s">
        <v>26</v>
      </c>
      <c r="O2264">
        <v>1</v>
      </c>
      <c r="P2264" s="1" t="s">
        <v>40</v>
      </c>
      <c r="Q2264" s="1" t="s">
        <v>40</v>
      </c>
      <c r="R2264">
        <v>0</v>
      </c>
    </row>
    <row r="2265" spans="1:18" x14ac:dyDescent="0.3">
      <c r="A2265" s="1" t="s">
        <v>2473</v>
      </c>
      <c r="B2265" s="1" t="s">
        <v>1943</v>
      </c>
      <c r="C2265">
        <v>2024</v>
      </c>
      <c r="D2265" s="2">
        <v>36661</v>
      </c>
      <c r="E2265" s="1" t="s">
        <v>20</v>
      </c>
      <c r="F2265">
        <v>1</v>
      </c>
      <c r="G2265">
        <v>0</v>
      </c>
      <c r="H2265">
        <v>0</v>
      </c>
      <c r="I2265" s="1" t="s">
        <v>21</v>
      </c>
      <c r="J2265" s="1"/>
      <c r="K2265">
        <v>0</v>
      </c>
      <c r="L2265" s="1" t="s">
        <v>22</v>
      </c>
      <c r="M2265" s="1" t="s">
        <v>26</v>
      </c>
      <c r="N2265" s="1" t="s">
        <v>26</v>
      </c>
      <c r="O2265">
        <v>1</v>
      </c>
      <c r="P2265" s="1" t="s">
        <v>134</v>
      </c>
      <c r="Q2265" s="1" t="s">
        <v>134</v>
      </c>
      <c r="R2265">
        <v>0</v>
      </c>
    </row>
    <row r="2266" spans="1:18" x14ac:dyDescent="0.3">
      <c r="A2266" s="1" t="s">
        <v>2474</v>
      </c>
      <c r="B2266" s="1" t="s">
        <v>1943</v>
      </c>
      <c r="C2266">
        <v>2024</v>
      </c>
      <c r="D2266" s="2">
        <v>36661</v>
      </c>
      <c r="E2266" s="1" t="s">
        <v>20</v>
      </c>
      <c r="F2266">
        <v>1</v>
      </c>
      <c r="G2266">
        <v>0</v>
      </c>
      <c r="H2266">
        <v>0</v>
      </c>
      <c r="I2266" s="1" t="s">
        <v>21</v>
      </c>
      <c r="J2266" s="1"/>
      <c r="K2266">
        <v>0</v>
      </c>
      <c r="L2266" s="1" t="s">
        <v>22</v>
      </c>
      <c r="M2266" s="1" t="s">
        <v>26</v>
      </c>
      <c r="N2266" s="1" t="s">
        <v>26</v>
      </c>
      <c r="O2266">
        <v>1</v>
      </c>
      <c r="P2266" s="1" t="s">
        <v>31</v>
      </c>
      <c r="Q2266" s="1" t="s">
        <v>31</v>
      </c>
      <c r="R2266">
        <v>0</v>
      </c>
    </row>
    <row r="2267" spans="1:18" x14ac:dyDescent="0.3">
      <c r="A2267" s="1" t="s">
        <v>2475</v>
      </c>
      <c r="B2267" s="1" t="s">
        <v>1943</v>
      </c>
      <c r="C2267">
        <v>2024</v>
      </c>
      <c r="D2267" s="2">
        <v>36661</v>
      </c>
      <c r="E2267" s="1" t="s">
        <v>20</v>
      </c>
      <c r="F2267">
        <v>1</v>
      </c>
      <c r="G2267">
        <v>0</v>
      </c>
      <c r="H2267">
        <v>0</v>
      </c>
      <c r="I2267" s="1" t="s">
        <v>21</v>
      </c>
      <c r="J2267" s="1"/>
      <c r="K2267">
        <v>0</v>
      </c>
      <c r="L2267" s="1" t="s">
        <v>22</v>
      </c>
      <c r="M2267" s="1" t="s">
        <v>47</v>
      </c>
      <c r="N2267" s="1" t="s">
        <v>47</v>
      </c>
      <c r="O2267">
        <v>1</v>
      </c>
      <c r="P2267" s="1" t="s">
        <v>27</v>
      </c>
      <c r="Q2267" s="1" t="s">
        <v>27</v>
      </c>
      <c r="R2267">
        <v>0</v>
      </c>
    </row>
    <row r="2268" spans="1:18" x14ac:dyDescent="0.3">
      <c r="A2268" s="1" t="s">
        <v>2476</v>
      </c>
      <c r="B2268" s="1" t="s">
        <v>1943</v>
      </c>
      <c r="C2268">
        <v>2024</v>
      </c>
      <c r="D2268" s="2">
        <v>36661</v>
      </c>
      <c r="E2268" s="1" t="s">
        <v>20</v>
      </c>
      <c r="F2268">
        <v>1</v>
      </c>
      <c r="G2268">
        <v>0</v>
      </c>
      <c r="H2268">
        <v>0</v>
      </c>
      <c r="I2268" s="1" t="s">
        <v>21</v>
      </c>
      <c r="J2268" s="1"/>
      <c r="K2268">
        <v>0</v>
      </c>
      <c r="L2268" s="1" t="s">
        <v>22</v>
      </c>
      <c r="M2268" s="1" t="s">
        <v>47</v>
      </c>
      <c r="N2268" s="1" t="s">
        <v>47</v>
      </c>
      <c r="O2268">
        <v>1</v>
      </c>
      <c r="P2268" s="1" t="s">
        <v>27</v>
      </c>
      <c r="Q2268" s="1" t="s">
        <v>27</v>
      </c>
      <c r="R2268">
        <v>0</v>
      </c>
    </row>
    <row r="2269" spans="1:18" x14ac:dyDescent="0.3">
      <c r="A2269" s="1" t="s">
        <v>2477</v>
      </c>
      <c r="B2269" s="1" t="s">
        <v>1943</v>
      </c>
      <c r="C2269">
        <v>2024</v>
      </c>
      <c r="D2269" s="2">
        <v>36661</v>
      </c>
      <c r="E2269" s="1" t="s">
        <v>20</v>
      </c>
      <c r="F2269">
        <v>1</v>
      </c>
      <c r="G2269">
        <v>0</v>
      </c>
      <c r="H2269">
        <v>0</v>
      </c>
      <c r="I2269" s="1" t="s">
        <v>21</v>
      </c>
      <c r="J2269" s="1"/>
      <c r="K2269">
        <v>0</v>
      </c>
      <c r="L2269" s="1" t="s">
        <v>22</v>
      </c>
      <c r="M2269" s="1" t="s">
        <v>26</v>
      </c>
      <c r="N2269" s="1" t="s">
        <v>26</v>
      </c>
      <c r="O2269">
        <v>1</v>
      </c>
      <c r="P2269" s="1" t="s">
        <v>27</v>
      </c>
      <c r="Q2269" s="1" t="s">
        <v>27</v>
      </c>
      <c r="R2269">
        <v>0</v>
      </c>
    </row>
    <row r="2270" spans="1:18" x14ac:dyDescent="0.3">
      <c r="A2270" s="1" t="s">
        <v>2478</v>
      </c>
      <c r="B2270" s="1" t="s">
        <v>1943</v>
      </c>
      <c r="C2270">
        <v>2024</v>
      </c>
      <c r="D2270" s="2">
        <v>36661</v>
      </c>
      <c r="E2270" s="1" t="s">
        <v>20</v>
      </c>
      <c r="F2270">
        <v>1</v>
      </c>
      <c r="G2270">
        <v>0</v>
      </c>
      <c r="H2270">
        <v>0</v>
      </c>
      <c r="I2270" s="1" t="s">
        <v>21</v>
      </c>
      <c r="J2270" s="1"/>
      <c r="K2270">
        <v>0</v>
      </c>
      <c r="L2270" s="1" t="s">
        <v>22</v>
      </c>
      <c r="M2270" s="1" t="s">
        <v>26</v>
      </c>
      <c r="N2270" s="1" t="s">
        <v>26</v>
      </c>
      <c r="O2270">
        <v>1</v>
      </c>
      <c r="P2270" s="1" t="s">
        <v>27</v>
      </c>
      <c r="Q2270" s="1" t="s">
        <v>27</v>
      </c>
      <c r="R2270">
        <v>0</v>
      </c>
    </row>
    <row r="2271" spans="1:18" x14ac:dyDescent="0.3">
      <c r="A2271" s="1" t="s">
        <v>2479</v>
      </c>
      <c r="B2271" s="1" t="s">
        <v>1943</v>
      </c>
      <c r="C2271">
        <v>2024</v>
      </c>
      <c r="D2271" s="2">
        <v>36661</v>
      </c>
      <c r="E2271" s="1" t="s">
        <v>37</v>
      </c>
      <c r="F2271">
        <v>1</v>
      </c>
      <c r="G2271">
        <v>1</v>
      </c>
      <c r="H2271">
        <v>1</v>
      </c>
      <c r="I2271" s="1" t="s">
        <v>91</v>
      </c>
      <c r="J2271" s="1" t="s">
        <v>92</v>
      </c>
      <c r="K2271">
        <v>0</v>
      </c>
      <c r="L2271" s="1" t="s">
        <v>22</v>
      </c>
      <c r="M2271" s="1" t="s">
        <v>33</v>
      </c>
      <c r="N2271" s="1" t="s">
        <v>33</v>
      </c>
      <c r="O2271">
        <v>1</v>
      </c>
      <c r="P2271" s="1" t="s">
        <v>40</v>
      </c>
      <c r="Q2271" s="1" t="s">
        <v>40</v>
      </c>
      <c r="R2271">
        <v>1</v>
      </c>
    </row>
    <row r="2272" spans="1:18" x14ac:dyDescent="0.3">
      <c r="A2272" s="1" t="s">
        <v>2480</v>
      </c>
      <c r="B2272" s="1" t="s">
        <v>1943</v>
      </c>
      <c r="C2272">
        <v>2024</v>
      </c>
      <c r="D2272" s="2">
        <v>36661</v>
      </c>
      <c r="E2272" s="1" t="s">
        <v>20</v>
      </c>
      <c r="F2272">
        <v>1</v>
      </c>
      <c r="G2272">
        <v>0</v>
      </c>
      <c r="H2272">
        <v>0</v>
      </c>
      <c r="I2272" s="1" t="s">
        <v>21</v>
      </c>
      <c r="J2272" s="1"/>
      <c r="K2272">
        <v>0</v>
      </c>
      <c r="L2272" s="1" t="s">
        <v>22</v>
      </c>
      <c r="M2272" s="1" t="s">
        <v>33</v>
      </c>
      <c r="N2272" s="1" t="s">
        <v>33</v>
      </c>
      <c r="O2272">
        <v>1</v>
      </c>
      <c r="P2272" s="1" t="s">
        <v>27</v>
      </c>
      <c r="Q2272" s="1" t="s">
        <v>27</v>
      </c>
      <c r="R2272">
        <v>0</v>
      </c>
    </row>
    <row r="2273" spans="1:18" x14ac:dyDescent="0.3">
      <c r="A2273" s="1" t="s">
        <v>2481</v>
      </c>
      <c r="B2273" s="1" t="s">
        <v>1943</v>
      </c>
      <c r="C2273">
        <v>2024</v>
      </c>
      <c r="D2273" s="2">
        <v>36661</v>
      </c>
      <c r="E2273" s="1" t="s">
        <v>20</v>
      </c>
      <c r="F2273">
        <v>1</v>
      </c>
      <c r="G2273">
        <v>0</v>
      </c>
      <c r="H2273">
        <v>0</v>
      </c>
      <c r="I2273" s="1" t="s">
        <v>21</v>
      </c>
      <c r="J2273" s="1"/>
      <c r="K2273">
        <v>0</v>
      </c>
      <c r="L2273" s="1" t="s">
        <v>22</v>
      </c>
      <c r="M2273" s="1" t="s">
        <v>26</v>
      </c>
      <c r="N2273" s="1" t="s">
        <v>26</v>
      </c>
      <c r="O2273">
        <v>1</v>
      </c>
      <c r="P2273" s="1" t="s">
        <v>134</v>
      </c>
      <c r="Q2273" s="1" t="s">
        <v>134</v>
      </c>
      <c r="R2273">
        <v>0</v>
      </c>
    </row>
    <row r="2274" spans="1:18" x14ac:dyDescent="0.3">
      <c r="A2274" s="1" t="s">
        <v>2482</v>
      </c>
      <c r="B2274" s="1" t="s">
        <v>1943</v>
      </c>
      <c r="C2274">
        <v>2024</v>
      </c>
      <c r="D2274" s="2">
        <v>36661</v>
      </c>
      <c r="E2274" s="1" t="s">
        <v>37</v>
      </c>
      <c r="F2274">
        <v>1</v>
      </c>
      <c r="G2274">
        <v>1</v>
      </c>
      <c r="H2274">
        <v>1</v>
      </c>
      <c r="I2274" s="1" t="s">
        <v>38</v>
      </c>
      <c r="J2274" s="1" t="s">
        <v>39</v>
      </c>
      <c r="K2274">
        <v>0</v>
      </c>
      <c r="L2274" s="1" t="s">
        <v>22</v>
      </c>
      <c r="M2274" s="1" t="s">
        <v>26</v>
      </c>
      <c r="N2274" s="1" t="s">
        <v>26</v>
      </c>
      <c r="O2274">
        <v>1</v>
      </c>
      <c r="P2274" s="1" t="s">
        <v>27</v>
      </c>
      <c r="Q2274" s="1" t="s">
        <v>27</v>
      </c>
      <c r="R2274">
        <v>0</v>
      </c>
    </row>
    <row r="2275" spans="1:18" x14ac:dyDescent="0.3">
      <c r="A2275" s="1" t="s">
        <v>2483</v>
      </c>
      <c r="B2275" s="1" t="s">
        <v>1943</v>
      </c>
      <c r="C2275">
        <v>2024</v>
      </c>
      <c r="D2275" s="2">
        <v>36661</v>
      </c>
      <c r="E2275" s="1" t="s">
        <v>20</v>
      </c>
      <c r="F2275">
        <v>1</v>
      </c>
      <c r="G2275">
        <v>0</v>
      </c>
      <c r="H2275">
        <v>0</v>
      </c>
      <c r="I2275" s="1" t="s">
        <v>21</v>
      </c>
      <c r="J2275" s="1"/>
      <c r="K2275">
        <v>0</v>
      </c>
      <c r="L2275" s="1" t="s">
        <v>22</v>
      </c>
      <c r="M2275" s="1" t="s">
        <v>26</v>
      </c>
      <c r="N2275" s="1" t="s">
        <v>26</v>
      </c>
      <c r="O2275">
        <v>1</v>
      </c>
      <c r="P2275" s="1" t="s">
        <v>27</v>
      </c>
      <c r="Q2275" s="1" t="s">
        <v>27</v>
      </c>
      <c r="R2275">
        <v>0</v>
      </c>
    </row>
    <row r="2276" spans="1:18" x14ac:dyDescent="0.3">
      <c r="A2276" s="1" t="s">
        <v>2484</v>
      </c>
      <c r="B2276" s="1" t="s">
        <v>1943</v>
      </c>
      <c r="C2276">
        <v>2024</v>
      </c>
      <c r="D2276" s="2">
        <v>36661</v>
      </c>
      <c r="E2276" s="1" t="s">
        <v>20</v>
      </c>
      <c r="F2276">
        <v>1</v>
      </c>
      <c r="G2276">
        <v>0</v>
      </c>
      <c r="H2276">
        <v>0</v>
      </c>
      <c r="I2276" s="1" t="s">
        <v>21</v>
      </c>
      <c r="J2276" s="1"/>
      <c r="K2276">
        <v>0</v>
      </c>
      <c r="L2276" s="1" t="s">
        <v>22</v>
      </c>
      <c r="M2276" s="1" t="s">
        <v>26</v>
      </c>
      <c r="N2276" s="1" t="s">
        <v>26</v>
      </c>
      <c r="O2276">
        <v>1</v>
      </c>
      <c r="P2276" s="1" t="s">
        <v>27</v>
      </c>
      <c r="Q2276" s="1" t="s">
        <v>27</v>
      </c>
      <c r="R2276">
        <v>0</v>
      </c>
    </row>
    <row r="2277" spans="1:18" x14ac:dyDescent="0.3">
      <c r="A2277" s="1" t="s">
        <v>2485</v>
      </c>
      <c r="B2277" s="1" t="s">
        <v>1943</v>
      </c>
      <c r="C2277">
        <v>2024</v>
      </c>
      <c r="D2277" s="2">
        <v>36661</v>
      </c>
      <c r="E2277" s="1" t="s">
        <v>20</v>
      </c>
      <c r="F2277">
        <v>1</v>
      </c>
      <c r="G2277">
        <v>0</v>
      </c>
      <c r="H2277">
        <v>0</v>
      </c>
      <c r="I2277" s="1" t="s">
        <v>21</v>
      </c>
      <c r="J2277" s="1"/>
      <c r="K2277">
        <v>0</v>
      </c>
      <c r="L2277" s="1" t="s">
        <v>22</v>
      </c>
      <c r="M2277" s="1" t="s">
        <v>26</v>
      </c>
      <c r="N2277" s="1" t="s">
        <v>26</v>
      </c>
      <c r="O2277">
        <v>1</v>
      </c>
      <c r="P2277" s="1" t="s">
        <v>27</v>
      </c>
      <c r="Q2277" s="1" t="s">
        <v>27</v>
      </c>
      <c r="R2277">
        <v>0</v>
      </c>
    </row>
    <row r="2278" spans="1:18" x14ac:dyDescent="0.3">
      <c r="A2278" s="1" t="s">
        <v>2486</v>
      </c>
      <c r="B2278" s="1" t="s">
        <v>1943</v>
      </c>
      <c r="C2278">
        <v>2024</v>
      </c>
      <c r="D2278" s="2">
        <v>36661</v>
      </c>
      <c r="E2278" s="1" t="s">
        <v>20</v>
      </c>
      <c r="F2278">
        <v>1</v>
      </c>
      <c r="G2278">
        <v>0</v>
      </c>
      <c r="H2278">
        <v>0</v>
      </c>
      <c r="I2278" s="1" t="s">
        <v>21</v>
      </c>
      <c r="J2278" s="1"/>
      <c r="K2278">
        <v>0</v>
      </c>
      <c r="L2278" s="1" t="s">
        <v>22</v>
      </c>
      <c r="M2278" s="1" t="s">
        <v>33</v>
      </c>
      <c r="N2278" s="1" t="s">
        <v>33</v>
      </c>
      <c r="O2278">
        <v>2</v>
      </c>
      <c r="P2278" s="1" t="s">
        <v>2487</v>
      </c>
      <c r="Q2278" s="1"/>
      <c r="R2278">
        <v>0</v>
      </c>
    </row>
    <row r="2279" spans="1:18" x14ac:dyDescent="0.3">
      <c r="A2279" s="1" t="s">
        <v>2488</v>
      </c>
      <c r="B2279" s="1" t="s">
        <v>1943</v>
      </c>
      <c r="C2279">
        <v>2024</v>
      </c>
      <c r="D2279" s="2">
        <v>36661</v>
      </c>
      <c r="E2279" s="1" t="s">
        <v>20</v>
      </c>
      <c r="F2279">
        <v>1</v>
      </c>
      <c r="G2279">
        <v>0</v>
      </c>
      <c r="H2279">
        <v>0</v>
      </c>
      <c r="I2279" s="1" t="s">
        <v>21</v>
      </c>
      <c r="J2279" s="1"/>
      <c r="K2279">
        <v>0</v>
      </c>
      <c r="L2279" s="1" t="s">
        <v>22</v>
      </c>
      <c r="M2279" s="1" t="s">
        <v>26</v>
      </c>
      <c r="N2279" s="1" t="s">
        <v>26</v>
      </c>
      <c r="O2279">
        <v>1</v>
      </c>
      <c r="P2279" s="1" t="s">
        <v>227</v>
      </c>
      <c r="Q2279" s="1" t="s">
        <v>227</v>
      </c>
      <c r="R2279">
        <v>0</v>
      </c>
    </row>
    <row r="2280" spans="1:18" x14ac:dyDescent="0.3">
      <c r="A2280" s="1" t="s">
        <v>2489</v>
      </c>
      <c r="B2280" s="1" t="s">
        <v>1943</v>
      </c>
      <c r="C2280">
        <v>2024</v>
      </c>
      <c r="D2280" s="2">
        <v>36661</v>
      </c>
      <c r="E2280" s="1" t="s">
        <v>20</v>
      </c>
      <c r="F2280">
        <v>1</v>
      </c>
      <c r="G2280">
        <v>0</v>
      </c>
      <c r="H2280">
        <v>0</v>
      </c>
      <c r="I2280" s="1" t="s">
        <v>21</v>
      </c>
      <c r="J2280" s="1"/>
      <c r="K2280">
        <v>0</v>
      </c>
      <c r="L2280" s="1" t="s">
        <v>22</v>
      </c>
      <c r="M2280" s="1" t="s">
        <v>33</v>
      </c>
      <c r="N2280" s="1" t="s">
        <v>33</v>
      </c>
      <c r="O2280">
        <v>1</v>
      </c>
      <c r="P2280" s="1" t="s">
        <v>27</v>
      </c>
      <c r="Q2280" s="1" t="s">
        <v>27</v>
      </c>
      <c r="R2280">
        <v>0</v>
      </c>
    </row>
    <row r="2281" spans="1:18" x14ac:dyDescent="0.3">
      <c r="A2281" s="1" t="s">
        <v>2490</v>
      </c>
      <c r="B2281" s="1" t="s">
        <v>1943</v>
      </c>
      <c r="C2281">
        <v>2024</v>
      </c>
      <c r="D2281" s="2">
        <v>36661</v>
      </c>
      <c r="E2281" s="1" t="s">
        <v>20</v>
      </c>
      <c r="F2281">
        <v>1</v>
      </c>
      <c r="G2281">
        <v>0</v>
      </c>
      <c r="H2281">
        <v>0</v>
      </c>
      <c r="I2281" s="1" t="s">
        <v>21</v>
      </c>
      <c r="J2281" s="1"/>
      <c r="K2281">
        <v>0</v>
      </c>
      <c r="L2281" s="1" t="s">
        <v>22</v>
      </c>
      <c r="M2281" s="1" t="s">
        <v>84</v>
      </c>
      <c r="N2281" s="1" t="s">
        <v>84</v>
      </c>
      <c r="O2281">
        <v>1</v>
      </c>
      <c r="P2281" s="1" t="s">
        <v>27</v>
      </c>
      <c r="Q2281" s="1" t="s">
        <v>27</v>
      </c>
      <c r="R2281">
        <v>0</v>
      </c>
    </row>
    <row r="2282" spans="1:18" x14ac:dyDescent="0.3">
      <c r="A2282" s="1" t="s">
        <v>2491</v>
      </c>
      <c r="B2282" s="1" t="s">
        <v>1943</v>
      </c>
      <c r="C2282">
        <v>2024</v>
      </c>
      <c r="D2282" s="2">
        <v>36661</v>
      </c>
      <c r="E2282" s="1" t="s">
        <v>20</v>
      </c>
      <c r="F2282">
        <v>1</v>
      </c>
      <c r="G2282">
        <v>0</v>
      </c>
      <c r="H2282">
        <v>0</v>
      </c>
      <c r="I2282" s="1" t="s">
        <v>21</v>
      </c>
      <c r="J2282" s="1"/>
      <c r="K2282">
        <v>0</v>
      </c>
      <c r="L2282" s="1" t="s">
        <v>22</v>
      </c>
      <c r="M2282" s="1" t="s">
        <v>26</v>
      </c>
      <c r="N2282" s="1" t="s">
        <v>26</v>
      </c>
      <c r="O2282">
        <v>1</v>
      </c>
      <c r="P2282" s="1" t="s">
        <v>27</v>
      </c>
      <c r="Q2282" s="1" t="s">
        <v>27</v>
      </c>
      <c r="R2282">
        <v>0</v>
      </c>
    </row>
    <row r="2283" spans="1:18" x14ac:dyDescent="0.3">
      <c r="A2283" s="1" t="s">
        <v>2492</v>
      </c>
      <c r="B2283" s="1" t="s">
        <v>1943</v>
      </c>
      <c r="C2283">
        <v>2024</v>
      </c>
      <c r="D2283" s="2">
        <v>36661</v>
      </c>
      <c r="E2283" s="1" t="s">
        <v>20</v>
      </c>
      <c r="F2283">
        <v>1</v>
      </c>
      <c r="G2283">
        <v>0</v>
      </c>
      <c r="H2283">
        <v>0</v>
      </c>
      <c r="I2283" s="1" t="s">
        <v>21</v>
      </c>
      <c r="J2283" s="1"/>
      <c r="K2283">
        <v>0</v>
      </c>
      <c r="L2283" s="1" t="s">
        <v>22</v>
      </c>
      <c r="M2283" s="1" t="s">
        <v>23</v>
      </c>
      <c r="N2283" s="1" t="s">
        <v>23</v>
      </c>
      <c r="O2283">
        <v>1</v>
      </c>
      <c r="P2283" s="1" t="s">
        <v>27</v>
      </c>
      <c r="Q2283" s="1" t="s">
        <v>27</v>
      </c>
      <c r="R2283">
        <v>0</v>
      </c>
    </row>
    <row r="2284" spans="1:18" x14ac:dyDescent="0.3">
      <c r="A2284" s="1" t="s">
        <v>2493</v>
      </c>
      <c r="B2284" s="1" t="s">
        <v>1943</v>
      </c>
      <c r="C2284">
        <v>2024</v>
      </c>
      <c r="D2284" s="2">
        <v>36661</v>
      </c>
      <c r="E2284" s="1" t="s">
        <v>20</v>
      </c>
      <c r="F2284">
        <v>1</v>
      </c>
      <c r="G2284">
        <v>0</v>
      </c>
      <c r="H2284">
        <v>0</v>
      </c>
      <c r="I2284" s="1" t="s">
        <v>21</v>
      </c>
      <c r="J2284" s="1"/>
      <c r="K2284">
        <v>0</v>
      </c>
      <c r="L2284" s="1" t="s">
        <v>22</v>
      </c>
      <c r="M2284" s="1" t="s">
        <v>26</v>
      </c>
      <c r="N2284" s="1" t="s">
        <v>26</v>
      </c>
      <c r="O2284">
        <v>1</v>
      </c>
      <c r="P2284" s="1" t="s">
        <v>27</v>
      </c>
      <c r="Q2284" s="1" t="s">
        <v>27</v>
      </c>
      <c r="R2284">
        <v>0</v>
      </c>
    </row>
    <row r="2285" spans="1:18" x14ac:dyDescent="0.3">
      <c r="A2285" s="1" t="s">
        <v>2494</v>
      </c>
      <c r="B2285" s="1" t="s">
        <v>1943</v>
      </c>
      <c r="C2285">
        <v>2024</v>
      </c>
      <c r="D2285" s="2">
        <v>36661</v>
      </c>
      <c r="E2285" s="1" t="s">
        <v>20</v>
      </c>
      <c r="F2285">
        <v>1</v>
      </c>
      <c r="G2285">
        <v>0</v>
      </c>
      <c r="H2285">
        <v>0</v>
      </c>
      <c r="I2285" s="1" t="s">
        <v>21</v>
      </c>
      <c r="J2285" s="1"/>
      <c r="K2285">
        <v>0</v>
      </c>
      <c r="L2285" s="1" t="s">
        <v>22</v>
      </c>
      <c r="M2285" s="1" t="s">
        <v>26</v>
      </c>
      <c r="N2285" s="1" t="s">
        <v>26</v>
      </c>
      <c r="O2285">
        <v>1</v>
      </c>
      <c r="P2285" s="1" t="s">
        <v>27</v>
      </c>
      <c r="Q2285" s="1" t="s">
        <v>27</v>
      </c>
      <c r="R2285">
        <v>0</v>
      </c>
    </row>
    <row r="2286" spans="1:18" x14ac:dyDescent="0.3">
      <c r="A2286" s="1" t="s">
        <v>2495</v>
      </c>
      <c r="B2286" s="1" t="s">
        <v>1943</v>
      </c>
      <c r="C2286">
        <v>2024</v>
      </c>
      <c r="D2286" s="2">
        <v>36661</v>
      </c>
      <c r="E2286" s="1" t="s">
        <v>20</v>
      </c>
      <c r="F2286">
        <v>1</v>
      </c>
      <c r="G2286">
        <v>0</v>
      </c>
      <c r="H2286">
        <v>0</v>
      </c>
      <c r="I2286" s="1" t="s">
        <v>21</v>
      </c>
      <c r="J2286" s="1"/>
      <c r="K2286">
        <v>0</v>
      </c>
      <c r="L2286" s="1" t="s">
        <v>22</v>
      </c>
      <c r="M2286" s="1" t="s">
        <v>33</v>
      </c>
      <c r="N2286" s="1" t="s">
        <v>33</v>
      </c>
      <c r="O2286">
        <v>1</v>
      </c>
      <c r="P2286" s="1" t="s">
        <v>27</v>
      </c>
      <c r="Q2286" s="1" t="s">
        <v>27</v>
      </c>
      <c r="R2286">
        <v>0</v>
      </c>
    </row>
    <row r="2287" spans="1:18" x14ac:dyDescent="0.3">
      <c r="A2287" s="1" t="s">
        <v>2496</v>
      </c>
      <c r="B2287" s="1" t="s">
        <v>1943</v>
      </c>
      <c r="C2287">
        <v>2024</v>
      </c>
      <c r="D2287" s="2">
        <v>36661</v>
      </c>
      <c r="E2287" s="1" t="s">
        <v>20</v>
      </c>
      <c r="F2287">
        <v>1</v>
      </c>
      <c r="G2287">
        <v>0</v>
      </c>
      <c r="H2287">
        <v>0</v>
      </c>
      <c r="I2287" s="1" t="s">
        <v>21</v>
      </c>
      <c r="J2287" s="1"/>
      <c r="K2287">
        <v>0</v>
      </c>
      <c r="L2287" s="1" t="s">
        <v>22</v>
      </c>
      <c r="M2287" s="1" t="s">
        <v>33</v>
      </c>
      <c r="N2287" s="1" t="s">
        <v>33</v>
      </c>
      <c r="O2287">
        <v>1</v>
      </c>
      <c r="P2287" s="1" t="s">
        <v>27</v>
      </c>
      <c r="Q2287" s="1" t="s">
        <v>27</v>
      </c>
      <c r="R2287">
        <v>0</v>
      </c>
    </row>
    <row r="2288" spans="1:18" x14ac:dyDescent="0.3">
      <c r="A2288" s="1" t="s">
        <v>2497</v>
      </c>
      <c r="B2288" s="1" t="s">
        <v>1943</v>
      </c>
      <c r="C2288">
        <v>2024</v>
      </c>
      <c r="D2288" s="2">
        <v>36661</v>
      </c>
      <c r="E2288" s="1" t="s">
        <v>20</v>
      </c>
      <c r="F2288">
        <v>1</v>
      </c>
      <c r="G2288">
        <v>0</v>
      </c>
      <c r="H2288">
        <v>0</v>
      </c>
      <c r="I2288" s="1" t="s">
        <v>21</v>
      </c>
      <c r="J2288" s="1"/>
      <c r="K2288">
        <v>0</v>
      </c>
      <c r="L2288" s="1" t="s">
        <v>22</v>
      </c>
      <c r="M2288" s="1" t="s">
        <v>26</v>
      </c>
      <c r="N2288" s="1" t="s">
        <v>26</v>
      </c>
      <c r="O2288">
        <v>1</v>
      </c>
      <c r="P2288" s="1" t="s">
        <v>40</v>
      </c>
      <c r="Q2288" s="1" t="s">
        <v>40</v>
      </c>
      <c r="R2288">
        <v>0</v>
      </c>
    </row>
    <row r="2289" spans="1:18" x14ac:dyDescent="0.3">
      <c r="A2289" s="1" t="s">
        <v>2498</v>
      </c>
      <c r="B2289" s="1" t="s">
        <v>1943</v>
      </c>
      <c r="C2289">
        <v>2024</v>
      </c>
      <c r="D2289" s="2">
        <v>36661</v>
      </c>
      <c r="E2289" s="1" t="s">
        <v>20</v>
      </c>
      <c r="F2289">
        <v>1</v>
      </c>
      <c r="G2289">
        <v>0</v>
      </c>
      <c r="H2289">
        <v>0</v>
      </c>
      <c r="I2289" s="1" t="s">
        <v>21</v>
      </c>
      <c r="J2289" s="1"/>
      <c r="K2289">
        <v>0</v>
      </c>
      <c r="L2289" s="1" t="s">
        <v>22</v>
      </c>
      <c r="M2289" s="1" t="s">
        <v>33</v>
      </c>
      <c r="N2289" s="1" t="s">
        <v>33</v>
      </c>
      <c r="O2289">
        <v>1</v>
      </c>
      <c r="P2289" s="1" t="s">
        <v>27</v>
      </c>
      <c r="Q2289" s="1" t="s">
        <v>27</v>
      </c>
      <c r="R2289">
        <v>0</v>
      </c>
    </row>
    <row r="2290" spans="1:18" x14ac:dyDescent="0.3">
      <c r="A2290" s="1" t="s">
        <v>2499</v>
      </c>
      <c r="B2290" s="1" t="s">
        <v>1943</v>
      </c>
      <c r="C2290">
        <v>2024</v>
      </c>
      <c r="D2290" s="2">
        <v>36661</v>
      </c>
      <c r="E2290" s="1" t="s">
        <v>20</v>
      </c>
      <c r="F2290">
        <v>1</v>
      </c>
      <c r="G2290">
        <v>0</v>
      </c>
      <c r="H2290">
        <v>0</v>
      </c>
      <c r="I2290" s="1" t="s">
        <v>21</v>
      </c>
      <c r="J2290" s="1"/>
      <c r="K2290">
        <v>0</v>
      </c>
      <c r="L2290" s="1" t="s">
        <v>22</v>
      </c>
      <c r="M2290" s="1" t="s">
        <v>26</v>
      </c>
      <c r="N2290" s="1" t="s">
        <v>26</v>
      </c>
      <c r="O2290">
        <v>1</v>
      </c>
      <c r="P2290" s="1" t="s">
        <v>40</v>
      </c>
      <c r="Q2290" s="1" t="s">
        <v>40</v>
      </c>
      <c r="R2290">
        <v>0</v>
      </c>
    </row>
    <row r="2291" spans="1:18" x14ac:dyDescent="0.3">
      <c r="A2291" s="1" t="s">
        <v>2500</v>
      </c>
      <c r="B2291" s="1" t="s">
        <v>1943</v>
      </c>
      <c r="C2291">
        <v>2024</v>
      </c>
      <c r="D2291" s="2">
        <v>36661</v>
      </c>
      <c r="E2291" s="1" t="s">
        <v>20</v>
      </c>
      <c r="F2291">
        <v>1</v>
      </c>
      <c r="G2291">
        <v>0</v>
      </c>
      <c r="H2291">
        <v>0</v>
      </c>
      <c r="I2291" s="1" t="s">
        <v>21</v>
      </c>
      <c r="J2291" s="1"/>
      <c r="K2291">
        <v>0</v>
      </c>
      <c r="L2291" s="1" t="s">
        <v>22</v>
      </c>
      <c r="M2291" s="1" t="s">
        <v>33</v>
      </c>
      <c r="N2291" s="1" t="s">
        <v>33</v>
      </c>
      <c r="O2291">
        <v>1</v>
      </c>
      <c r="P2291" s="1" t="s">
        <v>27</v>
      </c>
      <c r="Q2291" s="1" t="s">
        <v>27</v>
      </c>
      <c r="R2291">
        <v>0</v>
      </c>
    </row>
    <row r="2292" spans="1:18" x14ac:dyDescent="0.3">
      <c r="A2292" s="1" t="s">
        <v>2501</v>
      </c>
      <c r="B2292" s="1" t="s">
        <v>1943</v>
      </c>
      <c r="C2292">
        <v>2024</v>
      </c>
      <c r="D2292" s="2">
        <v>36661</v>
      </c>
      <c r="E2292" s="1" t="s">
        <v>20</v>
      </c>
      <c r="F2292">
        <v>1</v>
      </c>
      <c r="G2292">
        <v>0</v>
      </c>
      <c r="H2292">
        <v>0</v>
      </c>
      <c r="I2292" s="1" t="s">
        <v>21</v>
      </c>
      <c r="J2292" s="1"/>
      <c r="K2292">
        <v>0</v>
      </c>
      <c r="L2292" s="1" t="s">
        <v>22</v>
      </c>
      <c r="M2292" s="1" t="s">
        <v>26</v>
      </c>
      <c r="N2292" s="1" t="s">
        <v>26</v>
      </c>
      <c r="O2292">
        <v>1</v>
      </c>
      <c r="P2292" s="1" t="s">
        <v>27</v>
      </c>
      <c r="Q2292" s="1" t="s">
        <v>27</v>
      </c>
      <c r="R2292">
        <v>0</v>
      </c>
    </row>
    <row r="2293" spans="1:18" x14ac:dyDescent="0.3">
      <c r="A2293" s="1" t="s">
        <v>2502</v>
      </c>
      <c r="B2293" s="1" t="s">
        <v>1943</v>
      </c>
      <c r="C2293">
        <v>2024</v>
      </c>
      <c r="D2293" s="2">
        <v>36661</v>
      </c>
      <c r="E2293" s="1" t="s">
        <v>20</v>
      </c>
      <c r="F2293">
        <v>1</v>
      </c>
      <c r="G2293">
        <v>0</v>
      </c>
      <c r="H2293">
        <v>0</v>
      </c>
      <c r="I2293" s="1" t="s">
        <v>21</v>
      </c>
      <c r="J2293" s="1"/>
      <c r="K2293">
        <v>0</v>
      </c>
      <c r="L2293" s="1" t="s">
        <v>22</v>
      </c>
      <c r="M2293" s="1" t="s">
        <v>33</v>
      </c>
      <c r="N2293" s="1" t="s">
        <v>33</v>
      </c>
      <c r="O2293">
        <v>1</v>
      </c>
      <c r="P2293" s="1" t="s">
        <v>80</v>
      </c>
      <c r="Q2293" s="1" t="s">
        <v>80</v>
      </c>
      <c r="R2293">
        <v>0</v>
      </c>
    </row>
    <row r="2294" spans="1:18" x14ac:dyDescent="0.3">
      <c r="A2294" s="1" t="s">
        <v>2503</v>
      </c>
      <c r="B2294" s="1" t="s">
        <v>1943</v>
      </c>
      <c r="C2294">
        <v>2024</v>
      </c>
      <c r="D2294" s="2">
        <v>36661</v>
      </c>
      <c r="E2294" s="1" t="s">
        <v>20</v>
      </c>
      <c r="F2294">
        <v>1</v>
      </c>
      <c r="G2294">
        <v>0</v>
      </c>
      <c r="H2294">
        <v>0</v>
      </c>
      <c r="I2294" s="1" t="s">
        <v>21</v>
      </c>
      <c r="J2294" s="1"/>
      <c r="K2294">
        <v>0</v>
      </c>
      <c r="L2294" s="1" t="s">
        <v>22</v>
      </c>
      <c r="M2294" s="1" t="s">
        <v>23</v>
      </c>
      <c r="N2294" s="1" t="s">
        <v>23</v>
      </c>
      <c r="O2294">
        <v>1</v>
      </c>
      <c r="P2294" s="1" t="s">
        <v>27</v>
      </c>
      <c r="Q2294" s="1" t="s">
        <v>27</v>
      </c>
      <c r="R2294">
        <v>0</v>
      </c>
    </row>
    <row r="2295" spans="1:18" x14ac:dyDescent="0.3">
      <c r="A2295" s="1" t="s">
        <v>2504</v>
      </c>
      <c r="B2295" s="1" t="s">
        <v>1943</v>
      </c>
      <c r="C2295">
        <v>2024</v>
      </c>
      <c r="D2295" s="2">
        <v>36661</v>
      </c>
      <c r="E2295" s="1" t="s">
        <v>37</v>
      </c>
      <c r="F2295">
        <v>1</v>
      </c>
      <c r="G2295">
        <v>1</v>
      </c>
      <c r="H2295">
        <v>1</v>
      </c>
      <c r="I2295" s="1" t="s">
        <v>38</v>
      </c>
      <c r="J2295" s="1" t="s">
        <v>136</v>
      </c>
      <c r="K2295">
        <v>0</v>
      </c>
      <c r="L2295" s="1" t="s">
        <v>22</v>
      </c>
      <c r="M2295" s="1" t="s">
        <v>47</v>
      </c>
      <c r="N2295" s="1" t="s">
        <v>47</v>
      </c>
      <c r="O2295">
        <v>1</v>
      </c>
      <c r="P2295" s="1" t="s">
        <v>27</v>
      </c>
      <c r="Q2295" s="1" t="s">
        <v>27</v>
      </c>
      <c r="R2295">
        <v>1</v>
      </c>
    </row>
    <row r="2296" spans="1:18" x14ac:dyDescent="0.3">
      <c r="A2296" s="1" t="s">
        <v>2505</v>
      </c>
      <c r="B2296" s="1" t="s">
        <v>1943</v>
      </c>
      <c r="C2296">
        <v>2024</v>
      </c>
      <c r="D2296" s="2">
        <v>36661</v>
      </c>
      <c r="E2296" s="1" t="s">
        <v>20</v>
      </c>
      <c r="F2296">
        <v>1</v>
      </c>
      <c r="G2296">
        <v>0</v>
      </c>
      <c r="H2296">
        <v>0</v>
      </c>
      <c r="I2296" s="1" t="s">
        <v>21</v>
      </c>
      <c r="J2296" s="1"/>
      <c r="K2296">
        <v>0</v>
      </c>
      <c r="L2296" s="1" t="s">
        <v>22</v>
      </c>
      <c r="M2296" s="1" t="s">
        <v>23</v>
      </c>
      <c r="N2296" s="1" t="s">
        <v>23</v>
      </c>
      <c r="O2296">
        <v>1</v>
      </c>
      <c r="P2296" s="1" t="s">
        <v>40</v>
      </c>
      <c r="Q2296" s="1" t="s">
        <v>40</v>
      </c>
      <c r="R2296">
        <v>0</v>
      </c>
    </row>
    <row r="2297" spans="1:18" x14ac:dyDescent="0.3">
      <c r="A2297" s="1" t="s">
        <v>2506</v>
      </c>
      <c r="B2297" s="1" t="s">
        <v>1943</v>
      </c>
      <c r="C2297">
        <v>2024</v>
      </c>
      <c r="D2297" s="2">
        <v>36661</v>
      </c>
      <c r="E2297" s="1" t="s">
        <v>20</v>
      </c>
      <c r="F2297">
        <v>1</v>
      </c>
      <c r="G2297">
        <v>0</v>
      </c>
      <c r="H2297">
        <v>0</v>
      </c>
      <c r="I2297" s="1" t="s">
        <v>21</v>
      </c>
      <c r="J2297" s="1"/>
      <c r="K2297">
        <v>0</v>
      </c>
      <c r="L2297" s="1" t="s">
        <v>22</v>
      </c>
      <c r="M2297" s="1" t="s">
        <v>26</v>
      </c>
      <c r="N2297" s="1" t="s">
        <v>26</v>
      </c>
      <c r="O2297">
        <v>1</v>
      </c>
      <c r="P2297" s="1" t="s">
        <v>40</v>
      </c>
      <c r="Q2297" s="1" t="s">
        <v>40</v>
      </c>
      <c r="R2297">
        <v>0</v>
      </c>
    </row>
    <row r="2298" spans="1:18" x14ac:dyDescent="0.3">
      <c r="A2298" s="1" t="s">
        <v>2507</v>
      </c>
      <c r="B2298" s="1" t="s">
        <v>1943</v>
      </c>
      <c r="C2298">
        <v>2024</v>
      </c>
      <c r="D2298" s="2">
        <v>36661</v>
      </c>
      <c r="E2298" s="1" t="s">
        <v>20</v>
      </c>
      <c r="F2298">
        <v>1</v>
      </c>
      <c r="G2298">
        <v>0</v>
      </c>
      <c r="H2298">
        <v>0</v>
      </c>
      <c r="I2298" s="1" t="s">
        <v>21</v>
      </c>
      <c r="J2298" s="1"/>
      <c r="K2298">
        <v>0</v>
      </c>
      <c r="L2298" s="1" t="s">
        <v>22</v>
      </c>
      <c r="M2298" s="1" t="s">
        <v>47</v>
      </c>
      <c r="N2298" s="1" t="s">
        <v>47</v>
      </c>
      <c r="O2298">
        <v>1</v>
      </c>
      <c r="P2298" s="1" t="s">
        <v>27</v>
      </c>
      <c r="Q2298" s="1" t="s">
        <v>27</v>
      </c>
      <c r="R2298">
        <v>0</v>
      </c>
    </row>
    <row r="2299" spans="1:18" x14ac:dyDescent="0.3">
      <c r="A2299" s="1" t="s">
        <v>2508</v>
      </c>
      <c r="B2299" s="1" t="s">
        <v>1943</v>
      </c>
      <c r="C2299">
        <v>2024</v>
      </c>
      <c r="D2299" s="2">
        <v>36661</v>
      </c>
      <c r="E2299" s="1" t="s">
        <v>20</v>
      </c>
      <c r="F2299">
        <v>1</v>
      </c>
      <c r="G2299">
        <v>0</v>
      </c>
      <c r="H2299">
        <v>0</v>
      </c>
      <c r="I2299" s="1" t="s">
        <v>21</v>
      </c>
      <c r="J2299" s="1"/>
      <c r="K2299">
        <v>0</v>
      </c>
      <c r="L2299" s="1" t="s">
        <v>22</v>
      </c>
      <c r="M2299" s="1" t="s">
        <v>26</v>
      </c>
      <c r="N2299" s="1" t="s">
        <v>26</v>
      </c>
      <c r="O2299">
        <v>1</v>
      </c>
      <c r="P2299" s="1" t="s">
        <v>121</v>
      </c>
      <c r="Q2299" s="1" t="s">
        <v>121</v>
      </c>
      <c r="R2299">
        <v>0</v>
      </c>
    </row>
    <row r="2300" spans="1:18" x14ac:dyDescent="0.3">
      <c r="A2300" s="1" t="s">
        <v>2509</v>
      </c>
      <c r="B2300" s="1" t="s">
        <v>1943</v>
      </c>
      <c r="C2300">
        <v>2024</v>
      </c>
      <c r="D2300" s="2">
        <v>36661</v>
      </c>
      <c r="E2300" s="1" t="s">
        <v>20</v>
      </c>
      <c r="F2300">
        <v>1</v>
      </c>
      <c r="G2300">
        <v>0</v>
      </c>
      <c r="H2300">
        <v>0</v>
      </c>
      <c r="I2300" s="1" t="s">
        <v>21</v>
      </c>
      <c r="J2300" s="1"/>
      <c r="K2300">
        <v>0</v>
      </c>
      <c r="L2300" s="1" t="s">
        <v>22</v>
      </c>
      <c r="M2300" s="1" t="s">
        <v>26</v>
      </c>
      <c r="N2300" s="1" t="s">
        <v>26</v>
      </c>
      <c r="O2300">
        <v>1</v>
      </c>
      <c r="P2300" s="1" t="s">
        <v>40</v>
      </c>
      <c r="Q2300" s="1" t="s">
        <v>40</v>
      </c>
      <c r="R2300">
        <v>0</v>
      </c>
    </row>
    <row r="2301" spans="1:18" x14ac:dyDescent="0.3">
      <c r="A2301" s="1" t="s">
        <v>2510</v>
      </c>
      <c r="B2301" s="1" t="s">
        <v>1943</v>
      </c>
      <c r="C2301">
        <v>2024</v>
      </c>
      <c r="D2301" s="2">
        <v>36661</v>
      </c>
      <c r="E2301" s="1" t="s">
        <v>20</v>
      </c>
      <c r="F2301">
        <v>1</v>
      </c>
      <c r="G2301">
        <v>0</v>
      </c>
      <c r="H2301">
        <v>0</v>
      </c>
      <c r="I2301" s="1" t="s">
        <v>21</v>
      </c>
      <c r="J2301" s="1"/>
      <c r="K2301">
        <v>0</v>
      </c>
      <c r="L2301" s="1" t="s">
        <v>22</v>
      </c>
      <c r="M2301" s="1" t="s">
        <v>26</v>
      </c>
      <c r="N2301" s="1" t="s">
        <v>26</v>
      </c>
      <c r="O2301">
        <v>1</v>
      </c>
      <c r="P2301" s="1" t="s">
        <v>27</v>
      </c>
      <c r="Q2301" s="1" t="s">
        <v>27</v>
      </c>
      <c r="R2301">
        <v>0</v>
      </c>
    </row>
    <row r="2302" spans="1:18" x14ac:dyDescent="0.3">
      <c r="A2302" s="1" t="s">
        <v>2511</v>
      </c>
      <c r="B2302" s="1" t="s">
        <v>1943</v>
      </c>
      <c r="C2302">
        <v>2024</v>
      </c>
      <c r="D2302" s="2">
        <v>36661</v>
      </c>
      <c r="E2302" s="1" t="s">
        <v>20</v>
      </c>
      <c r="F2302">
        <v>1</v>
      </c>
      <c r="G2302">
        <v>0</v>
      </c>
      <c r="H2302">
        <v>0</v>
      </c>
      <c r="I2302" s="1" t="s">
        <v>21</v>
      </c>
      <c r="J2302" s="1"/>
      <c r="K2302">
        <v>0</v>
      </c>
      <c r="L2302" s="1" t="s">
        <v>22</v>
      </c>
      <c r="M2302" s="1" t="s">
        <v>47</v>
      </c>
      <c r="N2302" s="1" t="s">
        <v>47</v>
      </c>
      <c r="O2302">
        <v>1</v>
      </c>
      <c r="P2302" s="1" t="s">
        <v>134</v>
      </c>
      <c r="Q2302" s="1" t="s">
        <v>134</v>
      </c>
      <c r="R2302">
        <v>0</v>
      </c>
    </row>
    <row r="2303" spans="1:18" x14ac:dyDescent="0.3">
      <c r="A2303" s="1" t="s">
        <v>2512</v>
      </c>
      <c r="B2303" s="1" t="s">
        <v>1943</v>
      </c>
      <c r="C2303">
        <v>2024</v>
      </c>
      <c r="D2303" s="2">
        <v>36661</v>
      </c>
      <c r="E2303" s="1" t="s">
        <v>20</v>
      </c>
      <c r="F2303">
        <v>1</v>
      </c>
      <c r="G2303">
        <v>0</v>
      </c>
      <c r="H2303">
        <v>0</v>
      </c>
      <c r="I2303" s="1" t="s">
        <v>21</v>
      </c>
      <c r="J2303" s="1"/>
      <c r="K2303">
        <v>0</v>
      </c>
      <c r="L2303" s="1" t="s">
        <v>22</v>
      </c>
      <c r="M2303" s="1" t="s">
        <v>47</v>
      </c>
      <c r="N2303" s="1" t="s">
        <v>47</v>
      </c>
      <c r="O2303">
        <v>1</v>
      </c>
      <c r="P2303" s="1" t="s">
        <v>27</v>
      </c>
      <c r="Q2303" s="1" t="s">
        <v>27</v>
      </c>
      <c r="R2303">
        <v>0</v>
      </c>
    </row>
    <row r="2304" spans="1:18" x14ac:dyDescent="0.3">
      <c r="A2304" s="1" t="s">
        <v>2513</v>
      </c>
      <c r="B2304" s="1" t="s">
        <v>1943</v>
      </c>
      <c r="C2304">
        <v>2024</v>
      </c>
      <c r="D2304" s="2">
        <v>36661</v>
      </c>
      <c r="E2304" s="1" t="s">
        <v>20</v>
      </c>
      <c r="F2304">
        <v>1</v>
      </c>
      <c r="G2304">
        <v>0</v>
      </c>
      <c r="H2304">
        <v>0</v>
      </c>
      <c r="I2304" s="1" t="s">
        <v>21</v>
      </c>
      <c r="J2304" s="1"/>
      <c r="K2304">
        <v>0</v>
      </c>
      <c r="L2304" s="1" t="s">
        <v>22</v>
      </c>
      <c r="M2304" s="1" t="s">
        <v>26</v>
      </c>
      <c r="N2304" s="1" t="s">
        <v>26</v>
      </c>
      <c r="O2304">
        <v>1</v>
      </c>
      <c r="P2304" s="1" t="s">
        <v>27</v>
      </c>
      <c r="Q2304" s="1" t="s">
        <v>27</v>
      </c>
      <c r="R2304">
        <v>0</v>
      </c>
    </row>
    <row r="2305" spans="1:18" x14ac:dyDescent="0.3">
      <c r="A2305" s="1" t="s">
        <v>2514</v>
      </c>
      <c r="B2305" s="1" t="s">
        <v>1943</v>
      </c>
      <c r="C2305">
        <v>2024</v>
      </c>
      <c r="D2305" s="2">
        <v>36661</v>
      </c>
      <c r="E2305" s="1" t="s">
        <v>20</v>
      </c>
      <c r="F2305">
        <v>1</v>
      </c>
      <c r="G2305">
        <v>0</v>
      </c>
      <c r="H2305">
        <v>0</v>
      </c>
      <c r="I2305" s="1" t="s">
        <v>21</v>
      </c>
      <c r="J2305" s="1"/>
      <c r="K2305">
        <v>0</v>
      </c>
      <c r="L2305" s="1" t="s">
        <v>22</v>
      </c>
      <c r="M2305" s="1" t="s">
        <v>33</v>
      </c>
      <c r="N2305" s="1" t="s">
        <v>33</v>
      </c>
      <c r="O2305">
        <v>1</v>
      </c>
      <c r="P2305" s="1" t="s">
        <v>78</v>
      </c>
      <c r="Q2305" s="1" t="s">
        <v>78</v>
      </c>
      <c r="R2305">
        <v>0</v>
      </c>
    </row>
    <row r="2306" spans="1:18" x14ac:dyDescent="0.3">
      <c r="A2306" s="1" t="s">
        <v>2515</v>
      </c>
      <c r="B2306" s="1" t="s">
        <v>1943</v>
      </c>
      <c r="C2306">
        <v>2024</v>
      </c>
      <c r="D2306" s="2">
        <v>36661</v>
      </c>
      <c r="E2306" s="1" t="s">
        <v>20</v>
      </c>
      <c r="F2306">
        <v>1</v>
      </c>
      <c r="G2306">
        <v>0</v>
      </c>
      <c r="H2306">
        <v>0</v>
      </c>
      <c r="I2306" s="1" t="s">
        <v>21</v>
      </c>
      <c r="J2306" s="1"/>
      <c r="K2306">
        <v>0</v>
      </c>
      <c r="L2306" s="1" t="s">
        <v>22</v>
      </c>
      <c r="M2306" s="1" t="s">
        <v>26</v>
      </c>
      <c r="N2306" s="1" t="s">
        <v>26</v>
      </c>
      <c r="O2306">
        <v>1</v>
      </c>
      <c r="P2306" s="1" t="s">
        <v>40</v>
      </c>
      <c r="Q2306" s="1" t="s">
        <v>40</v>
      </c>
      <c r="R2306">
        <v>0</v>
      </c>
    </row>
    <row r="2307" spans="1:18" x14ac:dyDescent="0.3">
      <c r="A2307" s="1" t="s">
        <v>2516</v>
      </c>
      <c r="B2307" s="1" t="s">
        <v>1943</v>
      </c>
      <c r="C2307">
        <v>2024</v>
      </c>
      <c r="D2307" s="2">
        <v>36661</v>
      </c>
      <c r="E2307" s="1" t="s">
        <v>20</v>
      </c>
      <c r="F2307">
        <v>1</v>
      </c>
      <c r="G2307">
        <v>0</v>
      </c>
      <c r="H2307">
        <v>0</v>
      </c>
      <c r="I2307" s="1" t="s">
        <v>21</v>
      </c>
      <c r="J2307" s="1"/>
      <c r="K2307">
        <v>0</v>
      </c>
      <c r="L2307" s="1" t="s">
        <v>22</v>
      </c>
      <c r="M2307" s="1" t="s">
        <v>23</v>
      </c>
      <c r="N2307" s="1" t="s">
        <v>23</v>
      </c>
      <c r="O2307">
        <v>1</v>
      </c>
      <c r="P2307" s="1" t="s">
        <v>27</v>
      </c>
      <c r="Q2307" s="1" t="s">
        <v>27</v>
      </c>
      <c r="R2307">
        <v>0</v>
      </c>
    </row>
    <row r="2308" spans="1:18" x14ac:dyDescent="0.3">
      <c r="A2308" s="1" t="s">
        <v>2517</v>
      </c>
      <c r="B2308" s="1" t="s">
        <v>1943</v>
      </c>
      <c r="C2308">
        <v>2024</v>
      </c>
      <c r="D2308" s="2">
        <v>36661</v>
      </c>
      <c r="E2308" s="1" t="s">
        <v>20</v>
      </c>
      <c r="F2308">
        <v>1</v>
      </c>
      <c r="G2308">
        <v>0</v>
      </c>
      <c r="H2308">
        <v>0</v>
      </c>
      <c r="I2308" s="1" t="s">
        <v>21</v>
      </c>
      <c r="J2308" s="1"/>
      <c r="K2308">
        <v>0</v>
      </c>
      <c r="L2308" s="1" t="s">
        <v>22</v>
      </c>
      <c r="M2308" s="1" t="s">
        <v>33</v>
      </c>
      <c r="N2308" s="1" t="s">
        <v>33</v>
      </c>
      <c r="O2308">
        <v>1</v>
      </c>
      <c r="P2308" s="1" t="s">
        <v>27</v>
      </c>
      <c r="Q2308" s="1" t="s">
        <v>27</v>
      </c>
      <c r="R2308">
        <v>0</v>
      </c>
    </row>
    <row r="2309" spans="1:18" x14ac:dyDescent="0.3">
      <c r="A2309" s="1" t="s">
        <v>2518</v>
      </c>
      <c r="B2309" s="1" t="s">
        <v>1943</v>
      </c>
      <c r="C2309">
        <v>2024</v>
      </c>
      <c r="D2309" s="2">
        <v>36661</v>
      </c>
      <c r="E2309" s="1" t="s">
        <v>20</v>
      </c>
      <c r="F2309">
        <v>1</v>
      </c>
      <c r="G2309">
        <v>0</v>
      </c>
      <c r="H2309">
        <v>0</v>
      </c>
      <c r="I2309" s="1" t="s">
        <v>21</v>
      </c>
      <c r="J2309" s="1"/>
      <c r="K2309">
        <v>0</v>
      </c>
      <c r="L2309" s="1" t="s">
        <v>22</v>
      </c>
      <c r="M2309" s="1" t="s">
        <v>23</v>
      </c>
      <c r="N2309" s="1" t="s">
        <v>23</v>
      </c>
      <c r="O2309">
        <v>1</v>
      </c>
      <c r="P2309" s="1" t="s">
        <v>27</v>
      </c>
      <c r="Q2309" s="1" t="s">
        <v>27</v>
      </c>
      <c r="R2309">
        <v>0</v>
      </c>
    </row>
    <row r="2310" spans="1:18" x14ac:dyDescent="0.3">
      <c r="A2310" s="1" t="s">
        <v>2519</v>
      </c>
      <c r="B2310" s="1" t="s">
        <v>1943</v>
      </c>
      <c r="C2310">
        <v>2024</v>
      </c>
      <c r="D2310" s="2">
        <v>36661</v>
      </c>
      <c r="E2310" s="1" t="s">
        <v>20</v>
      </c>
      <c r="F2310">
        <v>1</v>
      </c>
      <c r="G2310">
        <v>0</v>
      </c>
      <c r="H2310">
        <v>0</v>
      </c>
      <c r="I2310" s="1" t="s">
        <v>21</v>
      </c>
      <c r="J2310" s="1"/>
      <c r="K2310">
        <v>0</v>
      </c>
      <c r="L2310" s="1" t="s">
        <v>22</v>
      </c>
      <c r="M2310" s="1" t="s">
        <v>33</v>
      </c>
      <c r="N2310" s="1" t="s">
        <v>33</v>
      </c>
      <c r="O2310">
        <v>1</v>
      </c>
      <c r="P2310" s="1" t="s">
        <v>27</v>
      </c>
      <c r="Q2310" s="1" t="s">
        <v>27</v>
      </c>
      <c r="R2310">
        <v>0</v>
      </c>
    </row>
    <row r="2311" spans="1:18" x14ac:dyDescent="0.3">
      <c r="A2311" s="1" t="s">
        <v>2520</v>
      </c>
      <c r="B2311" s="1" t="s">
        <v>1943</v>
      </c>
      <c r="C2311">
        <v>2024</v>
      </c>
      <c r="D2311" s="2">
        <v>36661</v>
      </c>
      <c r="E2311" s="1" t="s">
        <v>37</v>
      </c>
      <c r="F2311">
        <v>1</v>
      </c>
      <c r="G2311">
        <v>1</v>
      </c>
      <c r="H2311">
        <v>1</v>
      </c>
      <c r="I2311" s="1" t="s">
        <v>38</v>
      </c>
      <c r="J2311" s="1" t="s">
        <v>616</v>
      </c>
      <c r="K2311">
        <v>0</v>
      </c>
      <c r="L2311" s="1" t="s">
        <v>22</v>
      </c>
      <c r="M2311" s="1" t="s">
        <v>33</v>
      </c>
      <c r="N2311" s="1" t="s">
        <v>33</v>
      </c>
      <c r="O2311">
        <v>1</v>
      </c>
      <c r="P2311" s="1" t="s">
        <v>31</v>
      </c>
      <c r="Q2311" s="1" t="s">
        <v>31</v>
      </c>
      <c r="R2311">
        <v>1</v>
      </c>
    </row>
    <row r="2312" spans="1:18" x14ac:dyDescent="0.3">
      <c r="A2312" s="1" t="s">
        <v>2521</v>
      </c>
      <c r="B2312" s="1" t="s">
        <v>1943</v>
      </c>
      <c r="C2312">
        <v>2024</v>
      </c>
      <c r="D2312" s="2">
        <v>36661</v>
      </c>
      <c r="E2312" s="1" t="s">
        <v>37</v>
      </c>
      <c r="F2312">
        <v>1</v>
      </c>
      <c r="G2312">
        <v>1</v>
      </c>
      <c r="H2312">
        <v>1</v>
      </c>
      <c r="I2312" s="1" t="s">
        <v>91</v>
      </c>
      <c r="J2312" s="1" t="s">
        <v>2522</v>
      </c>
      <c r="K2312">
        <v>0</v>
      </c>
      <c r="L2312" s="1" t="s">
        <v>22</v>
      </c>
      <c r="M2312" s="1" t="s">
        <v>33</v>
      </c>
      <c r="N2312" s="1" t="s">
        <v>33</v>
      </c>
      <c r="O2312">
        <v>1</v>
      </c>
      <c r="P2312" s="1" t="s">
        <v>134</v>
      </c>
      <c r="Q2312" s="1" t="s">
        <v>134</v>
      </c>
      <c r="R2312">
        <v>0</v>
      </c>
    </row>
    <row r="2313" spans="1:18" x14ac:dyDescent="0.3">
      <c r="A2313" s="1" t="s">
        <v>2523</v>
      </c>
      <c r="B2313" s="1" t="s">
        <v>1943</v>
      </c>
      <c r="C2313">
        <v>2024</v>
      </c>
      <c r="D2313" s="2">
        <v>36661</v>
      </c>
      <c r="E2313" s="1" t="s">
        <v>20</v>
      </c>
      <c r="F2313">
        <v>1</v>
      </c>
      <c r="G2313">
        <v>0</v>
      </c>
      <c r="H2313">
        <v>0</v>
      </c>
      <c r="I2313" s="1" t="s">
        <v>21</v>
      </c>
      <c r="J2313" s="1"/>
      <c r="K2313">
        <v>0</v>
      </c>
      <c r="L2313" s="1" t="s">
        <v>22</v>
      </c>
      <c r="M2313" s="1" t="s">
        <v>35</v>
      </c>
      <c r="N2313" s="1" t="s">
        <v>35</v>
      </c>
      <c r="O2313">
        <v>2</v>
      </c>
      <c r="P2313" s="1" t="s">
        <v>543</v>
      </c>
      <c r="Q2313" s="1"/>
      <c r="R2313">
        <v>0</v>
      </c>
    </row>
    <row r="2314" spans="1:18" x14ac:dyDescent="0.3">
      <c r="A2314" s="1" t="s">
        <v>2524</v>
      </c>
      <c r="B2314" s="1" t="s">
        <v>1943</v>
      </c>
      <c r="C2314">
        <v>2024</v>
      </c>
      <c r="D2314" s="2">
        <v>36661</v>
      </c>
      <c r="E2314" s="1" t="s">
        <v>20</v>
      </c>
      <c r="F2314">
        <v>1</v>
      </c>
      <c r="G2314">
        <v>0</v>
      </c>
      <c r="H2314">
        <v>0</v>
      </c>
      <c r="I2314" s="1" t="s">
        <v>21</v>
      </c>
      <c r="J2314" s="1"/>
      <c r="K2314">
        <v>0</v>
      </c>
      <c r="L2314" s="1" t="s">
        <v>22</v>
      </c>
      <c r="M2314" s="1" t="s">
        <v>33</v>
      </c>
      <c r="N2314" s="1" t="s">
        <v>33</v>
      </c>
      <c r="O2314">
        <v>1</v>
      </c>
      <c r="P2314" s="1" t="s">
        <v>27</v>
      </c>
      <c r="Q2314" s="1" t="s">
        <v>27</v>
      </c>
      <c r="R2314">
        <v>0</v>
      </c>
    </row>
    <row r="2315" spans="1:18" x14ac:dyDescent="0.3">
      <c r="A2315" s="1" t="s">
        <v>2525</v>
      </c>
      <c r="B2315" s="1" t="s">
        <v>1943</v>
      </c>
      <c r="C2315">
        <v>2024</v>
      </c>
      <c r="D2315" s="2">
        <v>36661</v>
      </c>
      <c r="E2315" s="1" t="s">
        <v>20</v>
      </c>
      <c r="F2315">
        <v>1</v>
      </c>
      <c r="G2315">
        <v>0</v>
      </c>
      <c r="H2315">
        <v>0</v>
      </c>
      <c r="I2315" s="1" t="s">
        <v>21</v>
      </c>
      <c r="J2315" s="1"/>
      <c r="K2315">
        <v>0</v>
      </c>
      <c r="L2315" s="1" t="s">
        <v>22</v>
      </c>
      <c r="M2315" s="1" t="s">
        <v>23</v>
      </c>
      <c r="N2315" s="1" t="s">
        <v>23</v>
      </c>
      <c r="O2315">
        <v>1</v>
      </c>
      <c r="P2315" s="1" t="s">
        <v>27</v>
      </c>
      <c r="Q2315" s="1" t="s">
        <v>27</v>
      </c>
      <c r="R2315">
        <v>0</v>
      </c>
    </row>
    <row r="2316" spans="1:18" x14ac:dyDescent="0.3">
      <c r="A2316" s="1" t="s">
        <v>2526</v>
      </c>
      <c r="B2316" s="1" t="s">
        <v>1943</v>
      </c>
      <c r="C2316">
        <v>2024</v>
      </c>
      <c r="D2316" s="2">
        <v>36661</v>
      </c>
      <c r="E2316" s="1" t="s">
        <v>20</v>
      </c>
      <c r="F2316">
        <v>1</v>
      </c>
      <c r="G2316">
        <v>0</v>
      </c>
      <c r="H2316">
        <v>0</v>
      </c>
      <c r="I2316" s="1" t="s">
        <v>21</v>
      </c>
      <c r="J2316" s="1"/>
      <c r="K2316">
        <v>0</v>
      </c>
      <c r="L2316" s="1" t="s">
        <v>22</v>
      </c>
      <c r="M2316" s="1" t="s">
        <v>23</v>
      </c>
      <c r="N2316" s="1" t="s">
        <v>23</v>
      </c>
      <c r="O2316">
        <v>1</v>
      </c>
      <c r="P2316" s="1" t="s">
        <v>27</v>
      </c>
      <c r="Q2316" s="1" t="s">
        <v>27</v>
      </c>
      <c r="R2316">
        <v>0</v>
      </c>
    </row>
    <row r="2317" spans="1:18" x14ac:dyDescent="0.3">
      <c r="A2317" s="1" t="s">
        <v>2527</v>
      </c>
      <c r="B2317" s="1" t="s">
        <v>1943</v>
      </c>
      <c r="C2317">
        <v>2024</v>
      </c>
      <c r="D2317" s="2">
        <v>36661</v>
      </c>
      <c r="E2317" s="1" t="s">
        <v>20</v>
      </c>
      <c r="F2317">
        <v>1</v>
      </c>
      <c r="G2317">
        <v>0</v>
      </c>
      <c r="H2317">
        <v>0</v>
      </c>
      <c r="I2317" s="1" t="s">
        <v>21</v>
      </c>
      <c r="J2317" s="1"/>
      <c r="K2317">
        <v>0</v>
      </c>
      <c r="L2317" s="1" t="s">
        <v>22</v>
      </c>
      <c r="M2317" s="1" t="s">
        <v>47</v>
      </c>
      <c r="N2317" s="1" t="s">
        <v>47</v>
      </c>
      <c r="O2317">
        <v>1</v>
      </c>
      <c r="P2317" s="1" t="s">
        <v>27</v>
      </c>
      <c r="Q2317" s="1" t="s">
        <v>27</v>
      </c>
      <c r="R2317">
        <v>0</v>
      </c>
    </row>
    <row r="2318" spans="1:18" x14ac:dyDescent="0.3">
      <c r="A2318" s="1" t="s">
        <v>2528</v>
      </c>
      <c r="B2318" s="1" t="s">
        <v>1943</v>
      </c>
      <c r="C2318">
        <v>2024</v>
      </c>
      <c r="D2318" s="2">
        <v>36661</v>
      </c>
      <c r="E2318" s="1" t="s">
        <v>20</v>
      </c>
      <c r="F2318">
        <v>1</v>
      </c>
      <c r="G2318">
        <v>0</v>
      </c>
      <c r="H2318">
        <v>0</v>
      </c>
      <c r="I2318" s="1" t="s">
        <v>21</v>
      </c>
      <c r="J2318" s="1"/>
      <c r="K2318">
        <v>0</v>
      </c>
      <c r="L2318" s="1" t="s">
        <v>22</v>
      </c>
      <c r="M2318" s="1" t="s">
        <v>23</v>
      </c>
      <c r="N2318" s="1" t="s">
        <v>23</v>
      </c>
      <c r="O2318">
        <v>1</v>
      </c>
      <c r="P2318" s="1" t="s">
        <v>27</v>
      </c>
      <c r="Q2318" s="1" t="s">
        <v>27</v>
      </c>
      <c r="R2318">
        <v>0</v>
      </c>
    </row>
    <row r="2319" spans="1:18" x14ac:dyDescent="0.3">
      <c r="A2319" s="1" t="s">
        <v>2529</v>
      </c>
      <c r="B2319" s="1" t="s">
        <v>1943</v>
      </c>
      <c r="C2319">
        <v>2024</v>
      </c>
      <c r="D2319" s="2">
        <v>36661</v>
      </c>
      <c r="E2319" s="1" t="s">
        <v>20</v>
      </c>
      <c r="F2319">
        <v>1</v>
      </c>
      <c r="G2319">
        <v>0</v>
      </c>
      <c r="H2319">
        <v>0</v>
      </c>
      <c r="I2319" s="1" t="s">
        <v>21</v>
      </c>
      <c r="J2319" s="1"/>
      <c r="K2319">
        <v>0</v>
      </c>
      <c r="L2319" s="1" t="s">
        <v>22</v>
      </c>
      <c r="M2319" s="1" t="s">
        <v>35</v>
      </c>
      <c r="N2319" s="1" t="s">
        <v>35</v>
      </c>
      <c r="O2319">
        <v>1</v>
      </c>
      <c r="P2319" s="1" t="s">
        <v>27</v>
      </c>
      <c r="Q2319" s="1" t="s">
        <v>27</v>
      </c>
      <c r="R2319">
        <v>0</v>
      </c>
    </row>
    <row r="2320" spans="1:18" x14ac:dyDescent="0.3">
      <c r="A2320" s="1" t="s">
        <v>2530</v>
      </c>
      <c r="B2320" s="1" t="s">
        <v>1943</v>
      </c>
      <c r="C2320">
        <v>2024</v>
      </c>
      <c r="D2320" s="2">
        <v>36661</v>
      </c>
      <c r="E2320" s="1" t="s">
        <v>20</v>
      </c>
      <c r="F2320">
        <v>1</v>
      </c>
      <c r="G2320">
        <v>0</v>
      </c>
      <c r="H2320">
        <v>0</v>
      </c>
      <c r="I2320" s="1" t="s">
        <v>21</v>
      </c>
      <c r="J2320" s="1"/>
      <c r="K2320">
        <v>0</v>
      </c>
      <c r="L2320" s="1" t="s">
        <v>22</v>
      </c>
      <c r="M2320" s="1" t="s">
        <v>47</v>
      </c>
      <c r="N2320" s="1" t="s">
        <v>47</v>
      </c>
      <c r="O2320">
        <v>1</v>
      </c>
      <c r="P2320" s="1" t="s">
        <v>40</v>
      </c>
      <c r="Q2320" s="1" t="s">
        <v>40</v>
      </c>
      <c r="R2320">
        <v>0</v>
      </c>
    </row>
    <row r="2321" spans="1:18" x14ac:dyDescent="0.3">
      <c r="A2321" s="1" t="s">
        <v>2531</v>
      </c>
      <c r="B2321" s="1" t="s">
        <v>1943</v>
      </c>
      <c r="C2321">
        <v>2024</v>
      </c>
      <c r="D2321" s="2">
        <v>36661</v>
      </c>
      <c r="E2321" s="1" t="s">
        <v>20</v>
      </c>
      <c r="F2321">
        <v>1</v>
      </c>
      <c r="G2321">
        <v>0</v>
      </c>
      <c r="H2321">
        <v>0</v>
      </c>
      <c r="I2321" s="1" t="s">
        <v>21</v>
      </c>
      <c r="J2321" s="1"/>
      <c r="K2321">
        <v>0</v>
      </c>
      <c r="L2321" s="1" t="s">
        <v>22</v>
      </c>
      <c r="M2321" s="1" t="s">
        <v>33</v>
      </c>
      <c r="N2321" s="1" t="s">
        <v>33</v>
      </c>
      <c r="O2321">
        <v>1</v>
      </c>
      <c r="P2321" s="1" t="s">
        <v>27</v>
      </c>
      <c r="Q2321" s="1" t="s">
        <v>27</v>
      </c>
      <c r="R2321">
        <v>0</v>
      </c>
    </row>
    <row r="2322" spans="1:18" x14ac:dyDescent="0.3">
      <c r="A2322" s="1" t="s">
        <v>2532</v>
      </c>
      <c r="B2322" s="1" t="s">
        <v>1943</v>
      </c>
      <c r="C2322">
        <v>2024</v>
      </c>
      <c r="D2322" s="2">
        <v>36661</v>
      </c>
      <c r="E2322" s="1" t="s">
        <v>20</v>
      </c>
      <c r="F2322">
        <v>1</v>
      </c>
      <c r="G2322">
        <v>0</v>
      </c>
      <c r="H2322">
        <v>0</v>
      </c>
      <c r="I2322" s="1" t="s">
        <v>21</v>
      </c>
      <c r="J2322" s="1"/>
      <c r="K2322">
        <v>0</v>
      </c>
      <c r="L2322" s="1" t="s">
        <v>22</v>
      </c>
      <c r="M2322" s="1" t="s">
        <v>23</v>
      </c>
      <c r="N2322" s="1" t="s">
        <v>23</v>
      </c>
      <c r="O2322">
        <v>1</v>
      </c>
      <c r="P2322" s="1" t="s">
        <v>134</v>
      </c>
      <c r="Q2322" s="1" t="s">
        <v>134</v>
      </c>
      <c r="R2322">
        <v>0</v>
      </c>
    </row>
    <row r="2323" spans="1:18" x14ac:dyDescent="0.3">
      <c r="A2323" s="1" t="s">
        <v>2533</v>
      </c>
      <c r="B2323" s="1" t="s">
        <v>1943</v>
      </c>
      <c r="C2323">
        <v>2024</v>
      </c>
      <c r="D2323" s="2">
        <v>36661</v>
      </c>
      <c r="E2323" s="1" t="s">
        <v>20</v>
      </c>
      <c r="F2323">
        <v>1</v>
      </c>
      <c r="G2323">
        <v>0</v>
      </c>
      <c r="H2323">
        <v>0</v>
      </c>
      <c r="I2323" s="1" t="s">
        <v>21</v>
      </c>
      <c r="J2323" s="1"/>
      <c r="K2323">
        <v>0</v>
      </c>
      <c r="L2323" s="1" t="s">
        <v>22</v>
      </c>
      <c r="M2323" s="1" t="s">
        <v>26</v>
      </c>
      <c r="N2323" s="1" t="s">
        <v>26</v>
      </c>
      <c r="O2323">
        <v>1</v>
      </c>
      <c r="P2323" s="1" t="s">
        <v>27</v>
      </c>
      <c r="Q2323" s="1" t="s">
        <v>27</v>
      </c>
      <c r="R2323">
        <v>0</v>
      </c>
    </row>
    <row r="2324" spans="1:18" x14ac:dyDescent="0.3">
      <c r="A2324" s="1" t="s">
        <v>2534</v>
      </c>
      <c r="B2324" s="1" t="s">
        <v>1943</v>
      </c>
      <c r="C2324">
        <v>2024</v>
      </c>
      <c r="D2324" s="2">
        <v>36661</v>
      </c>
      <c r="E2324" s="1" t="s">
        <v>20</v>
      </c>
      <c r="F2324">
        <v>1</v>
      </c>
      <c r="G2324">
        <v>0</v>
      </c>
      <c r="H2324">
        <v>0</v>
      </c>
      <c r="I2324" s="1" t="s">
        <v>21</v>
      </c>
      <c r="J2324" s="1"/>
      <c r="K2324">
        <v>0</v>
      </c>
      <c r="L2324" s="1" t="s">
        <v>22</v>
      </c>
      <c r="M2324" s="1" t="s">
        <v>26</v>
      </c>
      <c r="N2324" s="1" t="s">
        <v>26</v>
      </c>
      <c r="O2324">
        <v>1</v>
      </c>
      <c r="P2324" s="1" t="s">
        <v>27</v>
      </c>
      <c r="Q2324" s="1" t="s">
        <v>27</v>
      </c>
      <c r="R2324">
        <v>0</v>
      </c>
    </row>
    <row r="2325" spans="1:18" x14ac:dyDescent="0.3">
      <c r="A2325" s="1" t="s">
        <v>2535</v>
      </c>
      <c r="B2325" s="1" t="s">
        <v>1943</v>
      </c>
      <c r="C2325">
        <v>2024</v>
      </c>
      <c r="D2325" s="2">
        <v>36661</v>
      </c>
      <c r="E2325" s="1" t="s">
        <v>37</v>
      </c>
      <c r="F2325">
        <v>1</v>
      </c>
      <c r="G2325">
        <v>1</v>
      </c>
      <c r="H2325">
        <v>1</v>
      </c>
      <c r="I2325" s="1" t="s">
        <v>38</v>
      </c>
      <c r="J2325" s="1" t="s">
        <v>62</v>
      </c>
      <c r="K2325">
        <v>0</v>
      </c>
      <c r="L2325" s="1" t="s">
        <v>22</v>
      </c>
      <c r="M2325" s="1" t="s">
        <v>26</v>
      </c>
      <c r="N2325" s="1" t="s">
        <v>26</v>
      </c>
      <c r="O2325">
        <v>1</v>
      </c>
      <c r="P2325" s="1" t="s">
        <v>27</v>
      </c>
      <c r="Q2325" s="1" t="s">
        <v>27</v>
      </c>
      <c r="R2325">
        <v>0</v>
      </c>
    </row>
    <row r="2326" spans="1:18" x14ac:dyDescent="0.3">
      <c r="A2326" s="1" t="s">
        <v>2536</v>
      </c>
      <c r="B2326" s="1" t="s">
        <v>1943</v>
      </c>
      <c r="C2326">
        <v>2024</v>
      </c>
      <c r="D2326" s="2">
        <v>36661</v>
      </c>
      <c r="E2326" s="1" t="s">
        <v>20</v>
      </c>
      <c r="F2326">
        <v>1</v>
      </c>
      <c r="G2326">
        <v>0</v>
      </c>
      <c r="H2326">
        <v>0</v>
      </c>
      <c r="I2326" s="1" t="s">
        <v>21</v>
      </c>
      <c r="J2326" s="1"/>
      <c r="K2326">
        <v>0</v>
      </c>
      <c r="L2326" s="1" t="s">
        <v>22</v>
      </c>
      <c r="M2326" s="1" t="s">
        <v>33</v>
      </c>
      <c r="N2326" s="1" t="s">
        <v>33</v>
      </c>
      <c r="O2326">
        <v>1</v>
      </c>
      <c r="P2326" s="1" t="s">
        <v>27</v>
      </c>
      <c r="Q2326" s="1" t="s">
        <v>27</v>
      </c>
      <c r="R2326">
        <v>0</v>
      </c>
    </row>
    <row r="2327" spans="1:18" x14ac:dyDescent="0.3">
      <c r="A2327" s="1" t="s">
        <v>2537</v>
      </c>
      <c r="B2327" s="1" t="s">
        <v>1943</v>
      </c>
      <c r="C2327">
        <v>2024</v>
      </c>
      <c r="D2327" s="2">
        <v>36661</v>
      </c>
      <c r="E2327" s="1" t="s">
        <v>37</v>
      </c>
      <c r="F2327">
        <v>1</v>
      </c>
      <c r="G2327">
        <v>1</v>
      </c>
      <c r="H2327">
        <v>1</v>
      </c>
      <c r="I2327" s="1" t="s">
        <v>38</v>
      </c>
      <c r="J2327" s="1" t="s">
        <v>71</v>
      </c>
      <c r="K2327">
        <v>0</v>
      </c>
      <c r="L2327" s="1" t="s">
        <v>22</v>
      </c>
      <c r="M2327" s="1" t="s">
        <v>33</v>
      </c>
      <c r="N2327" s="1" t="s">
        <v>33</v>
      </c>
      <c r="O2327">
        <v>1</v>
      </c>
      <c r="P2327" s="1" t="s">
        <v>80</v>
      </c>
      <c r="Q2327" s="1" t="s">
        <v>80</v>
      </c>
      <c r="R2327">
        <v>1</v>
      </c>
    </row>
    <row r="2328" spans="1:18" x14ac:dyDescent="0.3">
      <c r="A2328" s="1" t="s">
        <v>2538</v>
      </c>
      <c r="B2328" s="1" t="s">
        <v>1943</v>
      </c>
      <c r="C2328">
        <v>2024</v>
      </c>
      <c r="D2328" s="2">
        <v>36661</v>
      </c>
      <c r="E2328" s="1" t="s">
        <v>20</v>
      </c>
      <c r="F2328">
        <v>1</v>
      </c>
      <c r="G2328">
        <v>0</v>
      </c>
      <c r="H2328">
        <v>0</v>
      </c>
      <c r="I2328" s="1" t="s">
        <v>21</v>
      </c>
      <c r="J2328" s="1"/>
      <c r="K2328">
        <v>0</v>
      </c>
      <c r="L2328" s="1" t="s">
        <v>22</v>
      </c>
      <c r="M2328" s="1" t="s">
        <v>26</v>
      </c>
      <c r="N2328" s="1" t="s">
        <v>26</v>
      </c>
      <c r="O2328">
        <v>1</v>
      </c>
      <c r="P2328" s="1" t="s">
        <v>27</v>
      </c>
      <c r="Q2328" s="1" t="s">
        <v>27</v>
      </c>
      <c r="R2328">
        <v>0</v>
      </c>
    </row>
    <row r="2329" spans="1:18" x14ac:dyDescent="0.3">
      <c r="A2329" s="1" t="s">
        <v>2539</v>
      </c>
      <c r="B2329" s="1" t="s">
        <v>1943</v>
      </c>
      <c r="C2329">
        <v>2024</v>
      </c>
      <c r="D2329" s="2">
        <v>36661</v>
      </c>
      <c r="E2329" s="1" t="s">
        <v>20</v>
      </c>
      <c r="F2329">
        <v>1</v>
      </c>
      <c r="G2329">
        <v>0</v>
      </c>
      <c r="H2329">
        <v>0</v>
      </c>
      <c r="I2329" s="1" t="s">
        <v>21</v>
      </c>
      <c r="J2329" s="1"/>
      <c r="K2329">
        <v>0</v>
      </c>
      <c r="L2329" s="1" t="s">
        <v>22</v>
      </c>
      <c r="M2329" s="1" t="s">
        <v>33</v>
      </c>
      <c r="N2329" s="1" t="s">
        <v>33</v>
      </c>
      <c r="O2329">
        <v>1</v>
      </c>
      <c r="P2329" s="1" t="s">
        <v>27</v>
      </c>
      <c r="Q2329" s="1" t="s">
        <v>27</v>
      </c>
      <c r="R2329">
        <v>0</v>
      </c>
    </row>
    <row r="2330" spans="1:18" x14ac:dyDescent="0.3">
      <c r="A2330" s="1" t="s">
        <v>2540</v>
      </c>
      <c r="B2330" s="1" t="s">
        <v>1943</v>
      </c>
      <c r="C2330">
        <v>2024</v>
      </c>
      <c r="D2330" s="2">
        <v>36661</v>
      </c>
      <c r="E2330" s="1" t="s">
        <v>20</v>
      </c>
      <c r="F2330">
        <v>1</v>
      </c>
      <c r="G2330">
        <v>0</v>
      </c>
      <c r="H2330">
        <v>0</v>
      </c>
      <c r="I2330" s="1" t="s">
        <v>21</v>
      </c>
      <c r="J2330" s="1"/>
      <c r="K2330">
        <v>0</v>
      </c>
      <c r="L2330" s="1" t="s">
        <v>22</v>
      </c>
      <c r="M2330" s="1" t="s">
        <v>26</v>
      </c>
      <c r="N2330" s="1" t="s">
        <v>26</v>
      </c>
      <c r="O2330">
        <v>1</v>
      </c>
      <c r="P2330" s="1" t="s">
        <v>40</v>
      </c>
      <c r="Q2330" s="1" t="s">
        <v>40</v>
      </c>
      <c r="R2330">
        <v>0</v>
      </c>
    </row>
    <row r="2331" spans="1:18" x14ac:dyDescent="0.3">
      <c r="A2331" s="1" t="s">
        <v>2541</v>
      </c>
      <c r="B2331" s="1" t="s">
        <v>1943</v>
      </c>
      <c r="C2331">
        <v>2024</v>
      </c>
      <c r="D2331" s="2">
        <v>36661</v>
      </c>
      <c r="E2331" s="1" t="s">
        <v>20</v>
      </c>
      <c r="F2331">
        <v>1</v>
      </c>
      <c r="G2331">
        <v>0</v>
      </c>
      <c r="H2331">
        <v>0</v>
      </c>
      <c r="I2331" s="1" t="s">
        <v>21</v>
      </c>
      <c r="J2331" s="1"/>
      <c r="K2331">
        <v>0</v>
      </c>
      <c r="L2331" s="1" t="s">
        <v>22</v>
      </c>
      <c r="M2331" s="1" t="s">
        <v>33</v>
      </c>
      <c r="N2331" s="1" t="s">
        <v>33</v>
      </c>
      <c r="O2331">
        <v>1</v>
      </c>
      <c r="P2331" s="1" t="s">
        <v>40</v>
      </c>
      <c r="Q2331" s="1" t="s">
        <v>40</v>
      </c>
      <c r="R2331">
        <v>0</v>
      </c>
    </row>
    <row r="2332" spans="1:18" x14ac:dyDescent="0.3">
      <c r="A2332" s="1" t="s">
        <v>2542</v>
      </c>
      <c r="B2332" s="1" t="s">
        <v>1943</v>
      </c>
      <c r="C2332">
        <v>2024</v>
      </c>
      <c r="D2332" s="2">
        <v>36661</v>
      </c>
      <c r="E2332" s="1" t="s">
        <v>20</v>
      </c>
      <c r="F2332">
        <v>1</v>
      </c>
      <c r="G2332">
        <v>0</v>
      </c>
      <c r="H2332">
        <v>0</v>
      </c>
      <c r="I2332" s="1" t="s">
        <v>21</v>
      </c>
      <c r="J2332" s="1"/>
      <c r="K2332">
        <v>0</v>
      </c>
      <c r="L2332" s="1" t="s">
        <v>22</v>
      </c>
      <c r="M2332" s="1" t="s">
        <v>26</v>
      </c>
      <c r="N2332" s="1" t="s">
        <v>26</v>
      </c>
      <c r="O2332">
        <v>1</v>
      </c>
      <c r="P2332" s="1" t="s">
        <v>40</v>
      </c>
      <c r="Q2332" s="1" t="s">
        <v>40</v>
      </c>
      <c r="R2332">
        <v>0</v>
      </c>
    </row>
    <row r="2333" spans="1:18" x14ac:dyDescent="0.3">
      <c r="A2333" s="1" t="s">
        <v>2543</v>
      </c>
      <c r="B2333" s="1" t="s">
        <v>1943</v>
      </c>
      <c r="C2333">
        <v>2024</v>
      </c>
      <c r="D2333" s="2">
        <v>36661</v>
      </c>
      <c r="E2333" s="1" t="s">
        <v>20</v>
      </c>
      <c r="F2333">
        <v>1</v>
      </c>
      <c r="G2333">
        <v>0</v>
      </c>
      <c r="H2333">
        <v>0</v>
      </c>
      <c r="I2333" s="1" t="s">
        <v>21</v>
      </c>
      <c r="J2333" s="1"/>
      <c r="K2333">
        <v>0</v>
      </c>
      <c r="L2333" s="1" t="s">
        <v>22</v>
      </c>
      <c r="M2333" s="1" t="s">
        <v>26</v>
      </c>
      <c r="N2333" s="1" t="s">
        <v>26</v>
      </c>
      <c r="O2333">
        <v>1</v>
      </c>
      <c r="P2333" s="1" t="s">
        <v>80</v>
      </c>
      <c r="Q2333" s="1" t="s">
        <v>80</v>
      </c>
      <c r="R2333">
        <v>0</v>
      </c>
    </row>
    <row r="2334" spans="1:18" x14ac:dyDescent="0.3">
      <c r="A2334" s="1" t="s">
        <v>2544</v>
      </c>
      <c r="B2334" s="1" t="s">
        <v>1943</v>
      </c>
      <c r="C2334">
        <v>2024</v>
      </c>
      <c r="D2334" s="2">
        <v>36661</v>
      </c>
      <c r="E2334" s="1" t="s">
        <v>37</v>
      </c>
      <c r="F2334">
        <v>1</v>
      </c>
      <c r="G2334">
        <v>1</v>
      </c>
      <c r="H2334">
        <v>1</v>
      </c>
      <c r="I2334" s="1" t="s">
        <v>38</v>
      </c>
      <c r="J2334" s="1" t="s">
        <v>2299</v>
      </c>
      <c r="K2334">
        <v>0</v>
      </c>
      <c r="L2334" s="1" t="s">
        <v>22</v>
      </c>
      <c r="M2334" s="1" t="s">
        <v>47</v>
      </c>
      <c r="N2334" s="1" t="s">
        <v>47</v>
      </c>
      <c r="O2334">
        <v>1</v>
      </c>
      <c r="P2334" s="1" t="s">
        <v>74</v>
      </c>
      <c r="Q2334" s="1" t="s">
        <v>74</v>
      </c>
      <c r="R2334">
        <v>1</v>
      </c>
    </row>
    <row r="2335" spans="1:18" x14ac:dyDescent="0.3">
      <c r="A2335" s="1" t="s">
        <v>2545</v>
      </c>
      <c r="B2335" s="1" t="s">
        <v>1943</v>
      </c>
      <c r="C2335">
        <v>2024</v>
      </c>
      <c r="D2335" s="2">
        <v>36661</v>
      </c>
      <c r="E2335" s="1" t="s">
        <v>20</v>
      </c>
      <c r="F2335">
        <v>1</v>
      </c>
      <c r="G2335">
        <v>0</v>
      </c>
      <c r="H2335">
        <v>0</v>
      </c>
      <c r="I2335" s="1" t="s">
        <v>21</v>
      </c>
      <c r="J2335" s="1"/>
      <c r="K2335">
        <v>0</v>
      </c>
      <c r="L2335" s="1" t="s">
        <v>22</v>
      </c>
      <c r="M2335" s="1" t="s">
        <v>33</v>
      </c>
      <c r="N2335" s="1" t="s">
        <v>33</v>
      </c>
      <c r="O2335">
        <v>1</v>
      </c>
      <c r="P2335" s="1" t="s">
        <v>27</v>
      </c>
      <c r="Q2335" s="1" t="s">
        <v>27</v>
      </c>
      <c r="R2335">
        <v>0</v>
      </c>
    </row>
    <row r="2336" spans="1:18" x14ac:dyDescent="0.3">
      <c r="A2336" s="1" t="s">
        <v>2546</v>
      </c>
      <c r="B2336" s="1" t="s">
        <v>1943</v>
      </c>
      <c r="C2336">
        <v>2024</v>
      </c>
      <c r="D2336" s="2">
        <v>36661</v>
      </c>
      <c r="E2336" s="1" t="s">
        <v>20</v>
      </c>
      <c r="F2336">
        <v>1</v>
      </c>
      <c r="G2336">
        <v>0</v>
      </c>
      <c r="H2336">
        <v>0</v>
      </c>
      <c r="I2336" s="1" t="s">
        <v>21</v>
      </c>
      <c r="J2336" s="1"/>
      <c r="K2336">
        <v>0</v>
      </c>
      <c r="L2336" s="1" t="s">
        <v>22</v>
      </c>
      <c r="M2336" s="1" t="s">
        <v>23</v>
      </c>
      <c r="N2336" s="1" t="s">
        <v>23</v>
      </c>
      <c r="O2336">
        <v>1</v>
      </c>
      <c r="P2336" s="1" t="s">
        <v>27</v>
      </c>
      <c r="Q2336" s="1" t="s">
        <v>27</v>
      </c>
      <c r="R2336">
        <v>0</v>
      </c>
    </row>
    <row r="2337" spans="1:18" x14ac:dyDescent="0.3">
      <c r="A2337" s="1" t="s">
        <v>2547</v>
      </c>
      <c r="B2337" s="1" t="s">
        <v>1943</v>
      </c>
      <c r="C2337">
        <v>2024</v>
      </c>
      <c r="D2337" s="2">
        <v>36661</v>
      </c>
      <c r="E2337" s="1" t="s">
        <v>20</v>
      </c>
      <c r="F2337">
        <v>1</v>
      </c>
      <c r="G2337">
        <v>0</v>
      </c>
      <c r="H2337">
        <v>0</v>
      </c>
      <c r="I2337" s="1" t="s">
        <v>21</v>
      </c>
      <c r="J2337" s="1"/>
      <c r="K2337">
        <v>0</v>
      </c>
      <c r="L2337" s="1" t="s">
        <v>22</v>
      </c>
      <c r="M2337" s="1" t="s">
        <v>23</v>
      </c>
      <c r="N2337" s="1" t="s">
        <v>23</v>
      </c>
      <c r="O2337">
        <v>4</v>
      </c>
      <c r="P2337" s="1" t="s">
        <v>2548</v>
      </c>
      <c r="Q2337" s="1"/>
      <c r="R2337">
        <v>0</v>
      </c>
    </row>
    <row r="2338" spans="1:18" x14ac:dyDescent="0.3">
      <c r="A2338" s="1" t="s">
        <v>2549</v>
      </c>
      <c r="B2338" s="1" t="s">
        <v>1943</v>
      </c>
      <c r="C2338">
        <v>2024</v>
      </c>
      <c r="D2338" s="2">
        <v>36661</v>
      </c>
      <c r="E2338" s="1" t="s">
        <v>37</v>
      </c>
      <c r="F2338">
        <v>1</v>
      </c>
      <c r="G2338">
        <v>1</v>
      </c>
      <c r="H2338">
        <v>1</v>
      </c>
      <c r="I2338" s="1" t="s">
        <v>38</v>
      </c>
      <c r="J2338" s="1" t="s">
        <v>42</v>
      </c>
      <c r="K2338">
        <v>0</v>
      </c>
      <c r="L2338" s="1" t="s">
        <v>22</v>
      </c>
      <c r="M2338" s="1" t="s">
        <v>47</v>
      </c>
      <c r="N2338" s="1" t="s">
        <v>47</v>
      </c>
      <c r="O2338">
        <v>1</v>
      </c>
      <c r="P2338" s="1" t="s">
        <v>24</v>
      </c>
      <c r="Q2338" s="1" t="s">
        <v>24</v>
      </c>
      <c r="R2338">
        <v>0</v>
      </c>
    </row>
    <row r="2339" spans="1:18" x14ac:dyDescent="0.3">
      <c r="A2339" s="1" t="s">
        <v>2550</v>
      </c>
      <c r="B2339" s="1" t="s">
        <v>1943</v>
      </c>
      <c r="C2339">
        <v>2024</v>
      </c>
      <c r="D2339" s="2">
        <v>36661</v>
      </c>
      <c r="E2339" s="1" t="s">
        <v>20</v>
      </c>
      <c r="F2339">
        <v>1</v>
      </c>
      <c r="G2339">
        <v>0</v>
      </c>
      <c r="H2339">
        <v>0</v>
      </c>
      <c r="I2339" s="1" t="s">
        <v>21</v>
      </c>
      <c r="J2339" s="1"/>
      <c r="K2339">
        <v>0</v>
      </c>
      <c r="L2339" s="1" t="s">
        <v>22</v>
      </c>
      <c r="M2339" s="1" t="s">
        <v>26</v>
      </c>
      <c r="N2339" s="1" t="s">
        <v>26</v>
      </c>
      <c r="O2339">
        <v>1</v>
      </c>
      <c r="P2339" s="1" t="s">
        <v>40</v>
      </c>
      <c r="Q2339" s="1" t="s">
        <v>40</v>
      </c>
      <c r="R2339">
        <v>0</v>
      </c>
    </row>
    <row r="2340" spans="1:18" x14ac:dyDescent="0.3">
      <c r="A2340" s="1" t="s">
        <v>2551</v>
      </c>
      <c r="B2340" s="1" t="s">
        <v>1943</v>
      </c>
      <c r="C2340">
        <v>2024</v>
      </c>
      <c r="D2340" s="2">
        <v>36661</v>
      </c>
      <c r="E2340" s="1" t="s">
        <v>20</v>
      </c>
      <c r="F2340">
        <v>1</v>
      </c>
      <c r="G2340">
        <v>0</v>
      </c>
      <c r="H2340">
        <v>0</v>
      </c>
      <c r="I2340" s="1" t="s">
        <v>21</v>
      </c>
      <c r="J2340" s="1"/>
      <c r="K2340">
        <v>0</v>
      </c>
      <c r="L2340" s="1" t="s">
        <v>22</v>
      </c>
      <c r="M2340" s="1" t="s">
        <v>26</v>
      </c>
      <c r="N2340" s="1" t="s">
        <v>26</v>
      </c>
      <c r="O2340">
        <v>1</v>
      </c>
      <c r="P2340" s="1" t="s">
        <v>24</v>
      </c>
      <c r="Q2340" s="1" t="s">
        <v>24</v>
      </c>
      <c r="R2340">
        <v>0</v>
      </c>
    </row>
    <row r="2341" spans="1:18" x14ac:dyDescent="0.3">
      <c r="A2341" s="1" t="s">
        <v>2552</v>
      </c>
      <c r="B2341" s="1" t="s">
        <v>1943</v>
      </c>
      <c r="C2341">
        <v>2024</v>
      </c>
      <c r="D2341" s="2">
        <v>36661</v>
      </c>
      <c r="E2341" s="1" t="s">
        <v>20</v>
      </c>
      <c r="F2341">
        <v>1</v>
      </c>
      <c r="G2341">
        <v>0</v>
      </c>
      <c r="H2341">
        <v>0</v>
      </c>
      <c r="I2341" s="1" t="s">
        <v>21</v>
      </c>
      <c r="J2341" s="1"/>
      <c r="K2341">
        <v>0</v>
      </c>
      <c r="L2341" s="1" t="s">
        <v>22</v>
      </c>
      <c r="M2341" s="1" t="s">
        <v>23</v>
      </c>
      <c r="N2341" s="1" t="s">
        <v>23</v>
      </c>
      <c r="O2341">
        <v>1</v>
      </c>
      <c r="P2341" s="1" t="s">
        <v>27</v>
      </c>
      <c r="Q2341" s="1" t="s">
        <v>27</v>
      </c>
      <c r="R2341">
        <v>0</v>
      </c>
    </row>
    <row r="2342" spans="1:18" x14ac:dyDescent="0.3">
      <c r="A2342" s="1" t="s">
        <v>2553</v>
      </c>
      <c r="B2342" s="1" t="s">
        <v>1943</v>
      </c>
      <c r="C2342">
        <v>2024</v>
      </c>
      <c r="D2342" s="2">
        <v>36661</v>
      </c>
      <c r="E2342" s="1" t="s">
        <v>20</v>
      </c>
      <c r="F2342">
        <v>1</v>
      </c>
      <c r="G2342">
        <v>0</v>
      </c>
      <c r="H2342">
        <v>0</v>
      </c>
      <c r="I2342" s="1" t="s">
        <v>21</v>
      </c>
      <c r="J2342" s="1"/>
      <c r="K2342">
        <v>0</v>
      </c>
      <c r="L2342" s="1" t="s">
        <v>22</v>
      </c>
      <c r="M2342" s="1" t="s">
        <v>26</v>
      </c>
      <c r="N2342" s="1" t="s">
        <v>26</v>
      </c>
      <c r="O2342">
        <v>1</v>
      </c>
      <c r="P2342" s="1" t="s">
        <v>29</v>
      </c>
      <c r="Q2342" s="1" t="s">
        <v>29</v>
      </c>
      <c r="R2342">
        <v>0</v>
      </c>
    </row>
    <row r="2343" spans="1:18" x14ac:dyDescent="0.3">
      <c r="A2343" s="1" t="s">
        <v>2554</v>
      </c>
      <c r="B2343" s="1" t="s">
        <v>1943</v>
      </c>
      <c r="C2343">
        <v>2024</v>
      </c>
      <c r="D2343" s="2">
        <v>36661</v>
      </c>
      <c r="E2343" s="1" t="s">
        <v>20</v>
      </c>
      <c r="F2343">
        <v>1</v>
      </c>
      <c r="G2343">
        <v>0</v>
      </c>
      <c r="H2343">
        <v>0</v>
      </c>
      <c r="I2343" s="1" t="s">
        <v>21</v>
      </c>
      <c r="J2343" s="1"/>
      <c r="K2343">
        <v>0</v>
      </c>
      <c r="L2343" s="1" t="s">
        <v>22</v>
      </c>
      <c r="M2343" s="1" t="s">
        <v>26</v>
      </c>
      <c r="N2343" s="1" t="s">
        <v>26</v>
      </c>
      <c r="O2343">
        <v>1</v>
      </c>
      <c r="P2343" s="1" t="s">
        <v>27</v>
      </c>
      <c r="Q2343" s="1" t="s">
        <v>27</v>
      </c>
      <c r="R2343">
        <v>0</v>
      </c>
    </row>
    <row r="2344" spans="1:18" x14ac:dyDescent="0.3">
      <c r="A2344" s="1" t="s">
        <v>2555</v>
      </c>
      <c r="B2344" s="1" t="s">
        <v>1943</v>
      </c>
      <c r="C2344">
        <v>2024</v>
      </c>
      <c r="D2344" s="2">
        <v>36661</v>
      </c>
      <c r="E2344" s="1" t="s">
        <v>20</v>
      </c>
      <c r="F2344">
        <v>1</v>
      </c>
      <c r="G2344">
        <v>0</v>
      </c>
      <c r="H2344">
        <v>0</v>
      </c>
      <c r="I2344" s="1" t="s">
        <v>21</v>
      </c>
      <c r="J2344" s="1"/>
      <c r="K2344">
        <v>0</v>
      </c>
      <c r="L2344" s="1" t="s">
        <v>22</v>
      </c>
      <c r="M2344" s="1" t="s">
        <v>23</v>
      </c>
      <c r="N2344" s="1" t="s">
        <v>23</v>
      </c>
      <c r="O2344">
        <v>1</v>
      </c>
      <c r="P2344" s="1" t="s">
        <v>40</v>
      </c>
      <c r="Q2344" s="1" t="s">
        <v>40</v>
      </c>
      <c r="R2344">
        <v>0</v>
      </c>
    </row>
    <row r="2345" spans="1:18" x14ac:dyDescent="0.3">
      <c r="A2345" s="1" t="s">
        <v>2556</v>
      </c>
      <c r="B2345" s="1" t="s">
        <v>1943</v>
      </c>
      <c r="C2345">
        <v>2024</v>
      </c>
      <c r="D2345" s="2">
        <v>36661</v>
      </c>
      <c r="E2345" s="1" t="s">
        <v>20</v>
      </c>
      <c r="F2345">
        <v>1</v>
      </c>
      <c r="G2345">
        <v>0</v>
      </c>
      <c r="H2345">
        <v>0</v>
      </c>
      <c r="I2345" s="1" t="s">
        <v>21</v>
      </c>
      <c r="J2345" s="1"/>
      <c r="K2345">
        <v>0</v>
      </c>
      <c r="L2345" s="1" t="s">
        <v>22</v>
      </c>
      <c r="M2345" s="1" t="s">
        <v>26</v>
      </c>
      <c r="N2345" s="1" t="s">
        <v>26</v>
      </c>
      <c r="O2345">
        <v>1</v>
      </c>
      <c r="P2345" s="1" t="s">
        <v>27</v>
      </c>
      <c r="Q2345" s="1" t="s">
        <v>27</v>
      </c>
      <c r="R2345">
        <v>0</v>
      </c>
    </row>
    <row r="2346" spans="1:18" x14ac:dyDescent="0.3">
      <c r="A2346" s="1" t="s">
        <v>2557</v>
      </c>
      <c r="B2346" s="1" t="s">
        <v>1943</v>
      </c>
      <c r="C2346">
        <v>2024</v>
      </c>
      <c r="D2346" s="2">
        <v>36661</v>
      </c>
      <c r="E2346" s="1" t="s">
        <v>20</v>
      </c>
      <c r="F2346">
        <v>1</v>
      </c>
      <c r="G2346">
        <v>0</v>
      </c>
      <c r="H2346">
        <v>0</v>
      </c>
      <c r="I2346" s="1" t="s">
        <v>21</v>
      </c>
      <c r="J2346" s="1"/>
      <c r="K2346">
        <v>0</v>
      </c>
      <c r="L2346" s="1" t="s">
        <v>22</v>
      </c>
      <c r="M2346" s="1" t="s">
        <v>26</v>
      </c>
      <c r="N2346" s="1" t="s">
        <v>26</v>
      </c>
      <c r="O2346">
        <v>1</v>
      </c>
      <c r="P2346" s="1" t="s">
        <v>27</v>
      </c>
      <c r="Q2346" s="1" t="s">
        <v>27</v>
      </c>
      <c r="R2346">
        <v>0</v>
      </c>
    </row>
    <row r="2347" spans="1:18" x14ac:dyDescent="0.3">
      <c r="A2347" s="1" t="s">
        <v>2558</v>
      </c>
      <c r="B2347" s="1" t="s">
        <v>1943</v>
      </c>
      <c r="C2347">
        <v>2024</v>
      </c>
      <c r="D2347" s="2">
        <v>36661</v>
      </c>
      <c r="E2347" s="1" t="s">
        <v>20</v>
      </c>
      <c r="F2347">
        <v>1</v>
      </c>
      <c r="G2347">
        <v>0</v>
      </c>
      <c r="H2347">
        <v>0</v>
      </c>
      <c r="I2347" s="1" t="s">
        <v>21</v>
      </c>
      <c r="J2347" s="1"/>
      <c r="K2347">
        <v>0</v>
      </c>
      <c r="L2347" s="1" t="s">
        <v>22</v>
      </c>
      <c r="M2347" s="1" t="s">
        <v>26</v>
      </c>
      <c r="N2347" s="1" t="s">
        <v>26</v>
      </c>
      <c r="O2347">
        <v>1</v>
      </c>
      <c r="P2347" s="1" t="s">
        <v>78</v>
      </c>
      <c r="Q2347" s="1" t="s">
        <v>78</v>
      </c>
      <c r="R2347">
        <v>0</v>
      </c>
    </row>
    <row r="2348" spans="1:18" x14ac:dyDescent="0.3">
      <c r="A2348" s="1" t="s">
        <v>2559</v>
      </c>
      <c r="B2348" s="1" t="s">
        <v>1943</v>
      </c>
      <c r="C2348">
        <v>2024</v>
      </c>
      <c r="D2348" s="2">
        <v>36661</v>
      </c>
      <c r="E2348" s="1" t="s">
        <v>20</v>
      </c>
      <c r="F2348">
        <v>1</v>
      </c>
      <c r="G2348">
        <v>0</v>
      </c>
      <c r="H2348">
        <v>0</v>
      </c>
      <c r="I2348" s="1" t="s">
        <v>21</v>
      </c>
      <c r="J2348" s="1"/>
      <c r="K2348">
        <v>0</v>
      </c>
      <c r="L2348" s="1" t="s">
        <v>22</v>
      </c>
      <c r="M2348" s="1" t="s">
        <v>23</v>
      </c>
      <c r="N2348" s="1" t="s">
        <v>23</v>
      </c>
      <c r="O2348">
        <v>1</v>
      </c>
      <c r="P2348" s="1" t="s">
        <v>27</v>
      </c>
      <c r="Q2348" s="1" t="s">
        <v>27</v>
      </c>
      <c r="R2348">
        <v>0</v>
      </c>
    </row>
    <row r="2349" spans="1:18" x14ac:dyDescent="0.3">
      <c r="A2349" s="1" t="s">
        <v>2560</v>
      </c>
      <c r="B2349" s="1" t="s">
        <v>1943</v>
      </c>
      <c r="C2349">
        <v>2024</v>
      </c>
      <c r="D2349" s="2">
        <v>36661</v>
      </c>
      <c r="E2349" s="1" t="s">
        <v>37</v>
      </c>
      <c r="F2349">
        <v>1</v>
      </c>
      <c r="G2349">
        <v>1</v>
      </c>
      <c r="H2349">
        <v>1</v>
      </c>
      <c r="I2349" s="1" t="s">
        <v>38</v>
      </c>
      <c r="J2349" s="1" t="s">
        <v>42</v>
      </c>
      <c r="K2349">
        <v>0</v>
      </c>
      <c r="L2349" s="1" t="s">
        <v>22</v>
      </c>
      <c r="M2349" s="1" t="s">
        <v>26</v>
      </c>
      <c r="N2349" s="1" t="s">
        <v>26</v>
      </c>
      <c r="O2349">
        <v>1</v>
      </c>
      <c r="P2349" s="1" t="s">
        <v>40</v>
      </c>
      <c r="Q2349" s="1" t="s">
        <v>40</v>
      </c>
      <c r="R2349">
        <v>0</v>
      </c>
    </row>
    <row r="2350" spans="1:18" x14ac:dyDescent="0.3">
      <c r="A2350" s="1" t="s">
        <v>2561</v>
      </c>
      <c r="B2350" s="1" t="s">
        <v>1943</v>
      </c>
      <c r="C2350">
        <v>2024</v>
      </c>
      <c r="D2350" s="2">
        <v>36661</v>
      </c>
      <c r="E2350" s="1" t="s">
        <v>20</v>
      </c>
      <c r="F2350">
        <v>1</v>
      </c>
      <c r="G2350">
        <v>0</v>
      </c>
      <c r="H2350">
        <v>0</v>
      </c>
      <c r="I2350" s="1" t="s">
        <v>21</v>
      </c>
      <c r="J2350" s="1"/>
      <c r="K2350">
        <v>0</v>
      </c>
      <c r="L2350" s="1" t="s">
        <v>22</v>
      </c>
      <c r="M2350" s="1" t="s">
        <v>33</v>
      </c>
      <c r="N2350" s="1" t="s">
        <v>33</v>
      </c>
      <c r="O2350">
        <v>1</v>
      </c>
      <c r="P2350" s="1" t="s">
        <v>27</v>
      </c>
      <c r="Q2350" s="1" t="s">
        <v>27</v>
      </c>
      <c r="R2350">
        <v>0</v>
      </c>
    </row>
    <row r="2351" spans="1:18" x14ac:dyDescent="0.3">
      <c r="A2351" s="1" t="s">
        <v>2562</v>
      </c>
      <c r="B2351" s="1" t="s">
        <v>1943</v>
      </c>
      <c r="C2351">
        <v>2024</v>
      </c>
      <c r="D2351" s="2">
        <v>36661</v>
      </c>
      <c r="E2351" s="1" t="s">
        <v>20</v>
      </c>
      <c r="F2351">
        <v>1</v>
      </c>
      <c r="G2351">
        <v>0</v>
      </c>
      <c r="H2351">
        <v>0</v>
      </c>
      <c r="I2351" s="1" t="s">
        <v>21</v>
      </c>
      <c r="J2351" s="1"/>
      <c r="K2351">
        <v>0</v>
      </c>
      <c r="L2351" s="1" t="s">
        <v>22</v>
      </c>
      <c r="M2351" s="1" t="s">
        <v>26</v>
      </c>
      <c r="N2351" s="1" t="s">
        <v>26</v>
      </c>
      <c r="O2351">
        <v>1</v>
      </c>
      <c r="P2351" s="1" t="s">
        <v>40</v>
      </c>
      <c r="Q2351" s="1" t="s">
        <v>40</v>
      </c>
      <c r="R2351">
        <v>0</v>
      </c>
    </row>
    <row r="2352" spans="1:18" x14ac:dyDescent="0.3">
      <c r="A2352" s="1" t="s">
        <v>2563</v>
      </c>
      <c r="B2352" s="1" t="s">
        <v>1943</v>
      </c>
      <c r="C2352">
        <v>2024</v>
      </c>
      <c r="D2352" s="2">
        <v>36661</v>
      </c>
      <c r="E2352" s="1" t="s">
        <v>20</v>
      </c>
      <c r="F2352">
        <v>1</v>
      </c>
      <c r="G2352">
        <v>0</v>
      </c>
      <c r="H2352">
        <v>0</v>
      </c>
      <c r="I2352" s="1" t="s">
        <v>21</v>
      </c>
      <c r="J2352" s="1"/>
      <c r="K2352">
        <v>0</v>
      </c>
      <c r="L2352" s="1" t="s">
        <v>22</v>
      </c>
      <c r="M2352" s="1" t="s">
        <v>26</v>
      </c>
      <c r="N2352" s="1" t="s">
        <v>26</v>
      </c>
      <c r="O2352">
        <v>1</v>
      </c>
      <c r="P2352" s="1" t="s">
        <v>80</v>
      </c>
      <c r="Q2352" s="1" t="s">
        <v>80</v>
      </c>
      <c r="R2352">
        <v>0</v>
      </c>
    </row>
    <row r="2353" spans="1:18" x14ac:dyDescent="0.3">
      <c r="A2353" s="1" t="s">
        <v>2564</v>
      </c>
      <c r="B2353" s="1" t="s">
        <v>1943</v>
      </c>
      <c r="C2353">
        <v>2024</v>
      </c>
      <c r="D2353" s="2">
        <v>36661</v>
      </c>
      <c r="E2353" s="1" t="s">
        <v>20</v>
      </c>
      <c r="F2353">
        <v>1</v>
      </c>
      <c r="G2353">
        <v>0</v>
      </c>
      <c r="H2353">
        <v>0</v>
      </c>
      <c r="I2353" s="1" t="s">
        <v>21</v>
      </c>
      <c r="J2353" s="1"/>
      <c r="K2353">
        <v>0</v>
      </c>
      <c r="L2353" s="1" t="s">
        <v>22</v>
      </c>
      <c r="M2353" s="1" t="s">
        <v>33</v>
      </c>
      <c r="N2353" s="1" t="s">
        <v>33</v>
      </c>
      <c r="O2353">
        <v>1</v>
      </c>
      <c r="P2353" s="1" t="s">
        <v>40</v>
      </c>
      <c r="Q2353" s="1" t="s">
        <v>40</v>
      </c>
      <c r="R2353">
        <v>0</v>
      </c>
    </row>
    <row r="2354" spans="1:18" x14ac:dyDescent="0.3">
      <c r="A2354" s="1" t="s">
        <v>2565</v>
      </c>
      <c r="B2354" s="1" t="s">
        <v>1943</v>
      </c>
      <c r="C2354">
        <v>2024</v>
      </c>
      <c r="D2354" s="2">
        <v>36661</v>
      </c>
      <c r="E2354" s="1" t="s">
        <v>20</v>
      </c>
      <c r="F2354">
        <v>1</v>
      </c>
      <c r="G2354">
        <v>0</v>
      </c>
      <c r="H2354">
        <v>0</v>
      </c>
      <c r="I2354" s="1" t="s">
        <v>21</v>
      </c>
      <c r="J2354" s="1"/>
      <c r="K2354">
        <v>0</v>
      </c>
      <c r="L2354" s="1" t="s">
        <v>22</v>
      </c>
      <c r="M2354" s="1" t="s">
        <v>23</v>
      </c>
      <c r="N2354" s="1" t="s">
        <v>23</v>
      </c>
      <c r="O2354">
        <v>1</v>
      </c>
      <c r="P2354" s="1" t="s">
        <v>27</v>
      </c>
      <c r="Q2354" s="1" t="s">
        <v>27</v>
      </c>
      <c r="R2354">
        <v>0</v>
      </c>
    </row>
    <row r="2355" spans="1:18" x14ac:dyDescent="0.3">
      <c r="A2355" s="1" t="s">
        <v>2566</v>
      </c>
      <c r="B2355" s="1" t="s">
        <v>1943</v>
      </c>
      <c r="C2355">
        <v>2024</v>
      </c>
      <c r="D2355" s="2">
        <v>36661</v>
      </c>
      <c r="E2355" s="1" t="s">
        <v>20</v>
      </c>
      <c r="F2355">
        <v>1</v>
      </c>
      <c r="G2355">
        <v>0</v>
      </c>
      <c r="H2355">
        <v>0</v>
      </c>
      <c r="I2355" s="1" t="s">
        <v>21</v>
      </c>
      <c r="J2355" s="1"/>
      <c r="K2355">
        <v>0</v>
      </c>
      <c r="L2355" s="1" t="s">
        <v>22</v>
      </c>
      <c r="M2355" s="1" t="s">
        <v>26</v>
      </c>
      <c r="N2355" s="1" t="s">
        <v>26</v>
      </c>
      <c r="O2355">
        <v>1</v>
      </c>
      <c r="P2355" s="1" t="s">
        <v>134</v>
      </c>
      <c r="Q2355" s="1" t="s">
        <v>134</v>
      </c>
      <c r="R2355">
        <v>0</v>
      </c>
    </row>
    <row r="2356" spans="1:18" x14ac:dyDescent="0.3">
      <c r="A2356" s="1" t="s">
        <v>2567</v>
      </c>
      <c r="B2356" s="1" t="s">
        <v>1943</v>
      </c>
      <c r="C2356">
        <v>2024</v>
      </c>
      <c r="D2356" s="2">
        <v>36661</v>
      </c>
      <c r="E2356" s="1" t="s">
        <v>20</v>
      </c>
      <c r="F2356">
        <v>1</v>
      </c>
      <c r="G2356">
        <v>0</v>
      </c>
      <c r="H2356">
        <v>0</v>
      </c>
      <c r="I2356" s="1" t="s">
        <v>21</v>
      </c>
      <c r="J2356" s="1"/>
      <c r="K2356">
        <v>0</v>
      </c>
      <c r="L2356" s="1" t="s">
        <v>22</v>
      </c>
      <c r="M2356" s="1" t="s">
        <v>26</v>
      </c>
      <c r="N2356" s="1" t="s">
        <v>26</v>
      </c>
      <c r="O2356">
        <v>1</v>
      </c>
      <c r="P2356" s="1" t="s">
        <v>227</v>
      </c>
      <c r="Q2356" s="1" t="s">
        <v>227</v>
      </c>
      <c r="R2356">
        <v>0</v>
      </c>
    </row>
    <row r="2357" spans="1:18" x14ac:dyDescent="0.3">
      <c r="A2357" s="1" t="s">
        <v>2568</v>
      </c>
      <c r="B2357" s="1" t="s">
        <v>1943</v>
      </c>
      <c r="C2357">
        <v>2024</v>
      </c>
      <c r="D2357" s="2">
        <v>36661</v>
      </c>
      <c r="E2357" s="1" t="s">
        <v>20</v>
      </c>
      <c r="F2357">
        <v>1</v>
      </c>
      <c r="G2357">
        <v>0</v>
      </c>
      <c r="H2357">
        <v>0</v>
      </c>
      <c r="I2357" s="1" t="s">
        <v>21</v>
      </c>
      <c r="J2357" s="1"/>
      <c r="K2357">
        <v>0</v>
      </c>
      <c r="L2357" s="1" t="s">
        <v>22</v>
      </c>
      <c r="M2357" s="1" t="s">
        <v>33</v>
      </c>
      <c r="N2357" s="1" t="s">
        <v>33</v>
      </c>
      <c r="O2357">
        <v>1</v>
      </c>
      <c r="P2357" s="1" t="s">
        <v>40</v>
      </c>
      <c r="Q2357" s="1" t="s">
        <v>40</v>
      </c>
      <c r="R2357">
        <v>0</v>
      </c>
    </row>
    <row r="2358" spans="1:18" x14ac:dyDescent="0.3">
      <c r="A2358" s="1" t="s">
        <v>2569</v>
      </c>
      <c r="B2358" s="1" t="s">
        <v>1943</v>
      </c>
      <c r="C2358">
        <v>2024</v>
      </c>
      <c r="D2358" s="2">
        <v>36661</v>
      </c>
      <c r="E2358" s="1" t="s">
        <v>20</v>
      </c>
      <c r="F2358">
        <v>1</v>
      </c>
      <c r="G2358">
        <v>0</v>
      </c>
      <c r="H2358">
        <v>0</v>
      </c>
      <c r="I2358" s="1" t="s">
        <v>21</v>
      </c>
      <c r="J2358" s="1"/>
      <c r="K2358">
        <v>0</v>
      </c>
      <c r="L2358" s="1" t="s">
        <v>22</v>
      </c>
      <c r="M2358" s="1" t="s">
        <v>47</v>
      </c>
      <c r="N2358" s="1" t="s">
        <v>47</v>
      </c>
      <c r="O2358">
        <v>1</v>
      </c>
      <c r="P2358" s="1" t="s">
        <v>27</v>
      </c>
      <c r="Q2358" s="1" t="s">
        <v>27</v>
      </c>
      <c r="R2358">
        <v>0</v>
      </c>
    </row>
    <row r="2359" spans="1:18" x14ac:dyDescent="0.3">
      <c r="A2359" s="1" t="s">
        <v>2570</v>
      </c>
      <c r="B2359" s="1" t="s">
        <v>1943</v>
      </c>
      <c r="C2359">
        <v>2024</v>
      </c>
      <c r="D2359" s="2">
        <v>36661</v>
      </c>
      <c r="E2359" s="1" t="s">
        <v>20</v>
      </c>
      <c r="F2359">
        <v>1</v>
      </c>
      <c r="G2359">
        <v>0</v>
      </c>
      <c r="H2359">
        <v>0</v>
      </c>
      <c r="I2359" s="1" t="s">
        <v>21</v>
      </c>
      <c r="J2359" s="1"/>
      <c r="K2359">
        <v>0</v>
      </c>
      <c r="L2359" s="1" t="s">
        <v>22</v>
      </c>
      <c r="M2359" s="1" t="s">
        <v>23</v>
      </c>
      <c r="N2359" s="1" t="s">
        <v>23</v>
      </c>
      <c r="O2359">
        <v>1</v>
      </c>
      <c r="P2359" s="1" t="s">
        <v>27</v>
      </c>
      <c r="Q2359" s="1" t="s">
        <v>27</v>
      </c>
      <c r="R2359">
        <v>0</v>
      </c>
    </row>
    <row r="2360" spans="1:18" x14ac:dyDescent="0.3">
      <c r="A2360" s="1" t="s">
        <v>2571</v>
      </c>
      <c r="B2360" s="1" t="s">
        <v>1943</v>
      </c>
      <c r="C2360">
        <v>2024</v>
      </c>
      <c r="D2360" s="2">
        <v>36661</v>
      </c>
      <c r="E2360" s="1" t="s">
        <v>20</v>
      </c>
      <c r="F2360">
        <v>1</v>
      </c>
      <c r="G2360">
        <v>0</v>
      </c>
      <c r="H2360">
        <v>0</v>
      </c>
      <c r="I2360" s="1" t="s">
        <v>21</v>
      </c>
      <c r="J2360" s="1"/>
      <c r="K2360">
        <v>0</v>
      </c>
      <c r="L2360" s="1" t="s">
        <v>22</v>
      </c>
      <c r="M2360" s="1" t="s">
        <v>33</v>
      </c>
      <c r="N2360" s="1" t="s">
        <v>33</v>
      </c>
      <c r="O2360">
        <v>1</v>
      </c>
      <c r="P2360" s="1" t="s">
        <v>27</v>
      </c>
      <c r="Q2360" s="1" t="s">
        <v>27</v>
      </c>
      <c r="R2360">
        <v>0</v>
      </c>
    </row>
    <row r="2361" spans="1:18" x14ac:dyDescent="0.3">
      <c r="A2361" s="1" t="s">
        <v>2572</v>
      </c>
      <c r="B2361" s="1" t="s">
        <v>1943</v>
      </c>
      <c r="C2361">
        <v>2024</v>
      </c>
      <c r="D2361" s="2">
        <v>36661</v>
      </c>
      <c r="E2361" s="1" t="s">
        <v>20</v>
      </c>
      <c r="F2361">
        <v>1</v>
      </c>
      <c r="G2361">
        <v>0</v>
      </c>
      <c r="H2361">
        <v>0</v>
      </c>
      <c r="I2361" s="1" t="s">
        <v>21</v>
      </c>
      <c r="J2361" s="1"/>
      <c r="K2361">
        <v>0</v>
      </c>
      <c r="L2361" s="1" t="s">
        <v>22</v>
      </c>
      <c r="M2361" s="1" t="s">
        <v>33</v>
      </c>
      <c r="N2361" s="1" t="s">
        <v>33</v>
      </c>
      <c r="O2361">
        <v>1</v>
      </c>
      <c r="P2361" s="1" t="s">
        <v>74</v>
      </c>
      <c r="Q2361" s="1" t="s">
        <v>74</v>
      </c>
      <c r="R2361">
        <v>0</v>
      </c>
    </row>
    <row r="2362" spans="1:18" x14ac:dyDescent="0.3">
      <c r="A2362" s="1" t="s">
        <v>2573</v>
      </c>
      <c r="B2362" s="1" t="s">
        <v>1943</v>
      </c>
      <c r="C2362">
        <v>2024</v>
      </c>
      <c r="D2362" s="2">
        <v>36661</v>
      </c>
      <c r="E2362" s="1" t="s">
        <v>20</v>
      </c>
      <c r="F2362">
        <v>1</v>
      </c>
      <c r="G2362">
        <v>0</v>
      </c>
      <c r="H2362">
        <v>0</v>
      </c>
      <c r="I2362" s="1" t="s">
        <v>21</v>
      </c>
      <c r="J2362" s="1"/>
      <c r="K2362">
        <v>0</v>
      </c>
      <c r="L2362" s="1" t="s">
        <v>22</v>
      </c>
      <c r="M2362" s="1" t="s">
        <v>26</v>
      </c>
      <c r="N2362" s="1" t="s">
        <v>26</v>
      </c>
      <c r="O2362">
        <v>1</v>
      </c>
      <c r="P2362" s="1" t="s">
        <v>27</v>
      </c>
      <c r="Q2362" s="1" t="s">
        <v>27</v>
      </c>
      <c r="R2362">
        <v>0</v>
      </c>
    </row>
    <row r="2363" spans="1:18" x14ac:dyDescent="0.3">
      <c r="A2363" s="1" t="s">
        <v>2574</v>
      </c>
      <c r="B2363" s="1" t="s">
        <v>1943</v>
      </c>
      <c r="C2363">
        <v>2024</v>
      </c>
      <c r="D2363" s="2">
        <v>36661</v>
      </c>
      <c r="E2363" s="1" t="s">
        <v>20</v>
      </c>
      <c r="F2363">
        <v>1</v>
      </c>
      <c r="G2363">
        <v>0</v>
      </c>
      <c r="H2363">
        <v>0</v>
      </c>
      <c r="I2363" s="1" t="s">
        <v>21</v>
      </c>
      <c r="J2363" s="1"/>
      <c r="K2363">
        <v>0</v>
      </c>
      <c r="L2363" s="1" t="s">
        <v>22</v>
      </c>
      <c r="M2363" s="1" t="s">
        <v>26</v>
      </c>
      <c r="N2363" s="1" t="s">
        <v>26</v>
      </c>
      <c r="O2363">
        <v>1</v>
      </c>
      <c r="P2363" s="1" t="s">
        <v>134</v>
      </c>
      <c r="Q2363" s="1" t="s">
        <v>134</v>
      </c>
      <c r="R2363">
        <v>0</v>
      </c>
    </row>
    <row r="2364" spans="1:18" x14ac:dyDescent="0.3">
      <c r="A2364" s="1" t="s">
        <v>2575</v>
      </c>
      <c r="B2364" s="1" t="s">
        <v>1943</v>
      </c>
      <c r="C2364">
        <v>2024</v>
      </c>
      <c r="D2364" s="2">
        <v>36661</v>
      </c>
      <c r="E2364" s="1" t="s">
        <v>20</v>
      </c>
      <c r="F2364">
        <v>1</v>
      </c>
      <c r="G2364">
        <v>0</v>
      </c>
      <c r="H2364">
        <v>0</v>
      </c>
      <c r="I2364" s="1" t="s">
        <v>21</v>
      </c>
      <c r="J2364" s="1"/>
      <c r="K2364">
        <v>0</v>
      </c>
      <c r="L2364" s="1" t="s">
        <v>22</v>
      </c>
      <c r="M2364" s="1" t="s">
        <v>26</v>
      </c>
      <c r="N2364" s="1" t="s">
        <v>26</v>
      </c>
      <c r="O2364">
        <v>1</v>
      </c>
      <c r="P2364" s="1" t="s">
        <v>27</v>
      </c>
      <c r="Q2364" s="1" t="s">
        <v>27</v>
      </c>
      <c r="R2364">
        <v>0</v>
      </c>
    </row>
    <row r="2365" spans="1:18" x14ac:dyDescent="0.3">
      <c r="A2365" s="1" t="s">
        <v>2576</v>
      </c>
      <c r="B2365" s="1" t="s">
        <v>1943</v>
      </c>
      <c r="C2365">
        <v>2024</v>
      </c>
      <c r="D2365" s="2">
        <v>36661</v>
      </c>
      <c r="E2365" s="1" t="s">
        <v>37</v>
      </c>
      <c r="F2365">
        <v>1</v>
      </c>
      <c r="G2365">
        <v>1</v>
      </c>
      <c r="H2365">
        <v>1</v>
      </c>
      <c r="I2365" s="1" t="s">
        <v>91</v>
      </c>
      <c r="J2365" s="1" t="s">
        <v>92</v>
      </c>
      <c r="K2365">
        <v>0</v>
      </c>
      <c r="L2365" s="1" t="s">
        <v>22</v>
      </c>
      <c r="M2365" s="1" t="s">
        <v>33</v>
      </c>
      <c r="N2365" s="1" t="s">
        <v>33</v>
      </c>
      <c r="O2365">
        <v>1</v>
      </c>
      <c r="P2365" s="1" t="s">
        <v>27</v>
      </c>
      <c r="Q2365" s="1" t="s">
        <v>27</v>
      </c>
      <c r="R2365">
        <v>1</v>
      </c>
    </row>
    <row r="2366" spans="1:18" x14ac:dyDescent="0.3">
      <c r="A2366" s="1" t="s">
        <v>2577</v>
      </c>
      <c r="B2366" s="1" t="s">
        <v>1943</v>
      </c>
      <c r="C2366">
        <v>2024</v>
      </c>
      <c r="D2366" s="2">
        <v>36661</v>
      </c>
      <c r="E2366" s="1" t="s">
        <v>20</v>
      </c>
      <c r="F2366">
        <v>1</v>
      </c>
      <c r="G2366">
        <v>0</v>
      </c>
      <c r="H2366">
        <v>0</v>
      </c>
      <c r="I2366" s="1" t="s">
        <v>21</v>
      </c>
      <c r="J2366" s="1"/>
      <c r="K2366">
        <v>0</v>
      </c>
      <c r="L2366" s="1" t="s">
        <v>22</v>
      </c>
      <c r="M2366" s="1" t="s">
        <v>26</v>
      </c>
      <c r="N2366" s="1" t="s">
        <v>26</v>
      </c>
      <c r="O2366">
        <v>1</v>
      </c>
      <c r="P2366" s="1" t="s">
        <v>27</v>
      </c>
      <c r="Q2366" s="1" t="s">
        <v>27</v>
      </c>
      <c r="R2366">
        <v>0</v>
      </c>
    </row>
    <row r="2367" spans="1:18" x14ac:dyDescent="0.3">
      <c r="A2367" s="1" t="s">
        <v>2578</v>
      </c>
      <c r="B2367" s="1" t="s">
        <v>1943</v>
      </c>
      <c r="C2367">
        <v>2024</v>
      </c>
      <c r="D2367" s="2">
        <v>36661</v>
      </c>
      <c r="E2367" s="1" t="s">
        <v>20</v>
      </c>
      <c r="F2367">
        <v>1</v>
      </c>
      <c r="G2367">
        <v>0</v>
      </c>
      <c r="H2367">
        <v>0</v>
      </c>
      <c r="I2367" s="1" t="s">
        <v>21</v>
      </c>
      <c r="J2367" s="1"/>
      <c r="K2367">
        <v>0</v>
      </c>
      <c r="L2367" s="1" t="s">
        <v>22</v>
      </c>
      <c r="M2367" s="1" t="s">
        <v>47</v>
      </c>
      <c r="N2367" s="1" t="s">
        <v>47</v>
      </c>
      <c r="O2367">
        <v>1</v>
      </c>
      <c r="P2367" s="1" t="s">
        <v>27</v>
      </c>
      <c r="Q2367" s="1" t="s">
        <v>27</v>
      </c>
      <c r="R2367">
        <v>0</v>
      </c>
    </row>
    <row r="2368" spans="1:18" x14ac:dyDescent="0.3">
      <c r="A2368" s="1" t="s">
        <v>2579</v>
      </c>
      <c r="B2368" s="1" t="s">
        <v>1943</v>
      </c>
      <c r="C2368">
        <v>2024</v>
      </c>
      <c r="D2368" s="2">
        <v>36661</v>
      </c>
      <c r="E2368" s="1" t="s">
        <v>37</v>
      </c>
      <c r="F2368">
        <v>1</v>
      </c>
      <c r="G2368">
        <v>1</v>
      </c>
      <c r="H2368">
        <v>1</v>
      </c>
      <c r="I2368" s="1" t="s">
        <v>91</v>
      </c>
      <c r="J2368" s="1" t="s">
        <v>165</v>
      </c>
      <c r="K2368">
        <v>0</v>
      </c>
      <c r="L2368" s="1" t="s">
        <v>22</v>
      </c>
      <c r="M2368" s="1" t="s">
        <v>26</v>
      </c>
      <c r="N2368" s="1" t="s">
        <v>26</v>
      </c>
      <c r="O2368">
        <v>1</v>
      </c>
      <c r="P2368" s="1" t="s">
        <v>27</v>
      </c>
      <c r="Q2368" s="1" t="s">
        <v>27</v>
      </c>
      <c r="R2368">
        <v>0</v>
      </c>
    </row>
    <row r="2369" spans="1:18" x14ac:dyDescent="0.3">
      <c r="A2369" s="1" t="s">
        <v>2580</v>
      </c>
      <c r="B2369" s="1" t="s">
        <v>1943</v>
      </c>
      <c r="C2369">
        <v>2024</v>
      </c>
      <c r="D2369" s="2">
        <v>36661</v>
      </c>
      <c r="E2369" s="1" t="s">
        <v>20</v>
      </c>
      <c r="F2369">
        <v>1</v>
      </c>
      <c r="G2369">
        <v>0</v>
      </c>
      <c r="H2369">
        <v>0</v>
      </c>
      <c r="I2369" s="1" t="s">
        <v>21</v>
      </c>
      <c r="J2369" s="1"/>
      <c r="K2369">
        <v>0</v>
      </c>
      <c r="L2369" s="1" t="s">
        <v>22</v>
      </c>
      <c r="M2369" s="1" t="s">
        <v>26</v>
      </c>
      <c r="N2369" s="1" t="s">
        <v>26</v>
      </c>
      <c r="O2369">
        <v>1</v>
      </c>
      <c r="P2369" s="1" t="s">
        <v>27</v>
      </c>
      <c r="Q2369" s="1" t="s">
        <v>27</v>
      </c>
      <c r="R2369">
        <v>0</v>
      </c>
    </row>
    <row r="2370" spans="1:18" x14ac:dyDescent="0.3">
      <c r="A2370" s="1" t="s">
        <v>2581</v>
      </c>
      <c r="B2370" s="1" t="s">
        <v>1943</v>
      </c>
      <c r="C2370">
        <v>2024</v>
      </c>
      <c r="D2370" s="2">
        <v>36661</v>
      </c>
      <c r="E2370" s="1" t="s">
        <v>20</v>
      </c>
      <c r="F2370">
        <v>1</v>
      </c>
      <c r="G2370">
        <v>0</v>
      </c>
      <c r="H2370">
        <v>0</v>
      </c>
      <c r="I2370" s="1" t="s">
        <v>21</v>
      </c>
      <c r="J2370" s="1"/>
      <c r="K2370">
        <v>0</v>
      </c>
      <c r="L2370" s="1" t="s">
        <v>22</v>
      </c>
      <c r="M2370" s="1" t="s">
        <v>26</v>
      </c>
      <c r="N2370" s="1" t="s">
        <v>26</v>
      </c>
      <c r="O2370">
        <v>1</v>
      </c>
      <c r="P2370" s="1" t="s">
        <v>27</v>
      </c>
      <c r="Q2370" s="1" t="s">
        <v>27</v>
      </c>
      <c r="R2370">
        <v>0</v>
      </c>
    </row>
    <row r="2371" spans="1:18" x14ac:dyDescent="0.3">
      <c r="A2371" s="1" t="s">
        <v>2582</v>
      </c>
      <c r="B2371" s="1" t="s">
        <v>1943</v>
      </c>
      <c r="C2371">
        <v>2024</v>
      </c>
      <c r="D2371" s="2">
        <v>36661</v>
      </c>
      <c r="E2371" s="1" t="s">
        <v>20</v>
      </c>
      <c r="F2371">
        <v>1</v>
      </c>
      <c r="G2371">
        <v>0</v>
      </c>
      <c r="H2371">
        <v>0</v>
      </c>
      <c r="I2371" s="1" t="s">
        <v>21</v>
      </c>
      <c r="J2371" s="1"/>
      <c r="K2371">
        <v>0</v>
      </c>
      <c r="L2371" s="1" t="s">
        <v>22</v>
      </c>
      <c r="M2371" s="1" t="s">
        <v>35</v>
      </c>
      <c r="N2371" s="1" t="s">
        <v>35</v>
      </c>
      <c r="O2371">
        <v>1</v>
      </c>
      <c r="P2371" s="1" t="s">
        <v>27</v>
      </c>
      <c r="Q2371" s="1" t="s">
        <v>27</v>
      </c>
      <c r="R2371">
        <v>0</v>
      </c>
    </row>
    <row r="2372" spans="1:18" x14ac:dyDescent="0.3">
      <c r="A2372" s="1" t="s">
        <v>2583</v>
      </c>
      <c r="B2372" s="1" t="s">
        <v>1943</v>
      </c>
      <c r="C2372">
        <v>2024</v>
      </c>
      <c r="D2372" s="2">
        <v>36661</v>
      </c>
      <c r="E2372" s="1" t="s">
        <v>20</v>
      </c>
      <c r="F2372">
        <v>1</v>
      </c>
      <c r="G2372">
        <v>0</v>
      </c>
      <c r="H2372">
        <v>0</v>
      </c>
      <c r="I2372" s="1" t="s">
        <v>21</v>
      </c>
      <c r="J2372" s="1"/>
      <c r="K2372">
        <v>0</v>
      </c>
      <c r="L2372" s="1" t="s">
        <v>22</v>
      </c>
      <c r="M2372" s="1" t="s">
        <v>33</v>
      </c>
      <c r="N2372" s="1" t="s">
        <v>33</v>
      </c>
      <c r="O2372">
        <v>1</v>
      </c>
      <c r="P2372" s="1" t="s">
        <v>27</v>
      </c>
      <c r="Q2372" s="1" t="s">
        <v>27</v>
      </c>
      <c r="R2372">
        <v>0</v>
      </c>
    </row>
    <row r="2373" spans="1:18" x14ac:dyDescent="0.3">
      <c r="A2373" s="1" t="s">
        <v>2584</v>
      </c>
      <c r="B2373" s="1" t="s">
        <v>1943</v>
      </c>
      <c r="C2373">
        <v>2024</v>
      </c>
      <c r="D2373" s="2">
        <v>36661</v>
      </c>
      <c r="E2373" s="1" t="s">
        <v>20</v>
      </c>
      <c r="F2373">
        <v>1</v>
      </c>
      <c r="G2373">
        <v>0</v>
      </c>
      <c r="H2373">
        <v>0</v>
      </c>
      <c r="I2373" s="1" t="s">
        <v>21</v>
      </c>
      <c r="J2373" s="1"/>
      <c r="K2373">
        <v>0</v>
      </c>
      <c r="L2373" s="1" t="s">
        <v>22</v>
      </c>
      <c r="M2373" s="1" t="s">
        <v>26</v>
      </c>
      <c r="N2373" s="1" t="s">
        <v>26</v>
      </c>
      <c r="O2373">
        <v>1</v>
      </c>
      <c r="P2373" s="1" t="s">
        <v>27</v>
      </c>
      <c r="Q2373" s="1" t="s">
        <v>27</v>
      </c>
      <c r="R2373">
        <v>0</v>
      </c>
    </row>
    <row r="2374" spans="1:18" x14ac:dyDescent="0.3">
      <c r="A2374" s="1" t="s">
        <v>2585</v>
      </c>
      <c r="B2374" s="1" t="s">
        <v>1943</v>
      </c>
      <c r="C2374">
        <v>2024</v>
      </c>
      <c r="D2374" s="2">
        <v>36661</v>
      </c>
      <c r="E2374" s="1" t="s">
        <v>37</v>
      </c>
      <c r="F2374">
        <v>1</v>
      </c>
      <c r="G2374">
        <v>1</v>
      </c>
      <c r="H2374">
        <v>1</v>
      </c>
      <c r="I2374" s="1" t="s">
        <v>38</v>
      </c>
      <c r="J2374" s="1" t="s">
        <v>42</v>
      </c>
      <c r="K2374">
        <v>0</v>
      </c>
      <c r="L2374" s="1" t="s">
        <v>22</v>
      </c>
      <c r="M2374" s="1" t="s">
        <v>23</v>
      </c>
      <c r="N2374" s="1" t="s">
        <v>23</v>
      </c>
      <c r="O2374">
        <v>2</v>
      </c>
      <c r="P2374" s="1" t="s">
        <v>2586</v>
      </c>
      <c r="Q2374" s="1"/>
      <c r="R2374">
        <v>1</v>
      </c>
    </row>
    <row r="2375" spans="1:18" x14ac:dyDescent="0.3">
      <c r="A2375" s="1" t="s">
        <v>2587</v>
      </c>
      <c r="B2375" s="1" t="s">
        <v>1943</v>
      </c>
      <c r="C2375">
        <v>2024</v>
      </c>
      <c r="D2375" s="2">
        <v>36661</v>
      </c>
      <c r="E2375" s="1" t="s">
        <v>20</v>
      </c>
      <c r="F2375">
        <v>1</v>
      </c>
      <c r="G2375">
        <v>0</v>
      </c>
      <c r="H2375">
        <v>0</v>
      </c>
      <c r="I2375" s="1" t="s">
        <v>21</v>
      </c>
      <c r="J2375" s="1"/>
      <c r="K2375">
        <v>0</v>
      </c>
      <c r="L2375" s="1" t="s">
        <v>22</v>
      </c>
      <c r="M2375" s="1" t="s">
        <v>33</v>
      </c>
      <c r="N2375" s="1" t="s">
        <v>33</v>
      </c>
      <c r="O2375">
        <v>1</v>
      </c>
      <c r="P2375" s="1" t="s">
        <v>74</v>
      </c>
      <c r="Q2375" s="1" t="s">
        <v>74</v>
      </c>
      <c r="R2375">
        <v>0</v>
      </c>
    </row>
    <row r="2376" spans="1:18" x14ac:dyDescent="0.3">
      <c r="A2376" s="1" t="s">
        <v>2588</v>
      </c>
      <c r="B2376" s="1" t="s">
        <v>1943</v>
      </c>
      <c r="C2376">
        <v>2024</v>
      </c>
      <c r="D2376" s="2">
        <v>36661</v>
      </c>
      <c r="E2376" s="1" t="s">
        <v>20</v>
      </c>
      <c r="F2376">
        <v>1</v>
      </c>
      <c r="G2376">
        <v>0</v>
      </c>
      <c r="H2376">
        <v>0</v>
      </c>
      <c r="I2376" s="1" t="s">
        <v>21</v>
      </c>
      <c r="J2376" s="1"/>
      <c r="K2376">
        <v>0</v>
      </c>
      <c r="L2376" s="1" t="s">
        <v>22</v>
      </c>
      <c r="M2376" s="1" t="s">
        <v>26</v>
      </c>
      <c r="N2376" s="1" t="s">
        <v>26</v>
      </c>
      <c r="O2376">
        <v>1</v>
      </c>
      <c r="P2376" s="1" t="s">
        <v>27</v>
      </c>
      <c r="Q2376" s="1" t="s">
        <v>27</v>
      </c>
      <c r="R2376">
        <v>0</v>
      </c>
    </row>
    <row r="2377" spans="1:18" x14ac:dyDescent="0.3">
      <c r="A2377" s="1" t="s">
        <v>2589</v>
      </c>
      <c r="B2377" s="1" t="s">
        <v>1943</v>
      </c>
      <c r="C2377">
        <v>2024</v>
      </c>
      <c r="D2377" s="2">
        <v>36661</v>
      </c>
      <c r="E2377" s="1" t="s">
        <v>20</v>
      </c>
      <c r="F2377">
        <v>1</v>
      </c>
      <c r="G2377">
        <v>0</v>
      </c>
      <c r="H2377">
        <v>0</v>
      </c>
      <c r="I2377" s="1" t="s">
        <v>21</v>
      </c>
      <c r="J2377" s="1"/>
      <c r="K2377">
        <v>0</v>
      </c>
      <c r="L2377" s="1" t="s">
        <v>22</v>
      </c>
      <c r="M2377" s="1" t="s">
        <v>112</v>
      </c>
      <c r="N2377" s="1" t="s">
        <v>112</v>
      </c>
      <c r="O2377">
        <v>1</v>
      </c>
      <c r="P2377" s="1" t="s">
        <v>40</v>
      </c>
      <c r="Q2377" s="1" t="s">
        <v>40</v>
      </c>
      <c r="R2377">
        <v>0</v>
      </c>
    </row>
    <row r="2378" spans="1:18" x14ac:dyDescent="0.3">
      <c r="A2378" s="1" t="s">
        <v>2590</v>
      </c>
      <c r="B2378" s="1" t="s">
        <v>1943</v>
      </c>
      <c r="C2378">
        <v>2024</v>
      </c>
      <c r="D2378" s="2">
        <v>36661</v>
      </c>
      <c r="E2378" s="1" t="s">
        <v>20</v>
      </c>
      <c r="F2378">
        <v>1</v>
      </c>
      <c r="G2378">
        <v>0</v>
      </c>
      <c r="H2378">
        <v>0</v>
      </c>
      <c r="I2378" s="1" t="s">
        <v>21</v>
      </c>
      <c r="J2378" s="1"/>
      <c r="K2378">
        <v>0</v>
      </c>
      <c r="L2378" s="1" t="s">
        <v>22</v>
      </c>
      <c r="M2378" s="1" t="s">
        <v>23</v>
      </c>
      <c r="N2378" s="1" t="s">
        <v>23</v>
      </c>
      <c r="O2378">
        <v>1</v>
      </c>
      <c r="P2378" s="1" t="s">
        <v>27</v>
      </c>
      <c r="Q2378" s="1" t="s">
        <v>27</v>
      </c>
      <c r="R2378">
        <v>0</v>
      </c>
    </row>
    <row r="2379" spans="1:18" x14ac:dyDescent="0.3">
      <c r="A2379" s="1" t="s">
        <v>2591</v>
      </c>
      <c r="B2379" s="1" t="s">
        <v>1943</v>
      </c>
      <c r="C2379">
        <v>2024</v>
      </c>
      <c r="D2379" s="2">
        <v>36661</v>
      </c>
      <c r="E2379" s="1" t="s">
        <v>20</v>
      </c>
      <c r="F2379">
        <v>1</v>
      </c>
      <c r="G2379">
        <v>0</v>
      </c>
      <c r="H2379">
        <v>0</v>
      </c>
      <c r="I2379" s="1" t="s">
        <v>21</v>
      </c>
      <c r="J2379" s="1"/>
      <c r="K2379">
        <v>0</v>
      </c>
      <c r="L2379" s="1" t="s">
        <v>22</v>
      </c>
      <c r="M2379" s="1" t="s">
        <v>23</v>
      </c>
      <c r="N2379" s="1" t="s">
        <v>23</v>
      </c>
      <c r="O2379">
        <v>2</v>
      </c>
      <c r="P2379" s="1" t="s">
        <v>612</v>
      </c>
      <c r="Q2379" s="1"/>
      <c r="R2379">
        <v>0</v>
      </c>
    </row>
    <row r="2380" spans="1:18" x14ac:dyDescent="0.3">
      <c r="A2380" s="1" t="s">
        <v>2592</v>
      </c>
      <c r="B2380" s="1" t="s">
        <v>1943</v>
      </c>
      <c r="C2380">
        <v>2024</v>
      </c>
      <c r="D2380" s="2">
        <v>36661</v>
      </c>
      <c r="E2380" s="1" t="s">
        <v>20</v>
      </c>
      <c r="F2380">
        <v>1</v>
      </c>
      <c r="G2380">
        <v>0</v>
      </c>
      <c r="H2380">
        <v>0</v>
      </c>
      <c r="I2380" s="1" t="s">
        <v>21</v>
      </c>
      <c r="J2380" s="1"/>
      <c r="K2380">
        <v>0</v>
      </c>
      <c r="L2380" s="1" t="s">
        <v>22</v>
      </c>
      <c r="M2380" s="1" t="s">
        <v>26</v>
      </c>
      <c r="N2380" s="1" t="s">
        <v>26</v>
      </c>
      <c r="O2380">
        <v>1</v>
      </c>
      <c r="P2380" s="1" t="s">
        <v>40</v>
      </c>
      <c r="Q2380" s="1" t="s">
        <v>40</v>
      </c>
      <c r="R2380">
        <v>0</v>
      </c>
    </row>
    <row r="2381" spans="1:18" x14ac:dyDescent="0.3">
      <c r="A2381" s="1" t="s">
        <v>2593</v>
      </c>
      <c r="B2381" s="1" t="s">
        <v>1943</v>
      </c>
      <c r="C2381">
        <v>2024</v>
      </c>
      <c r="D2381" s="2">
        <v>36661</v>
      </c>
      <c r="E2381" s="1" t="s">
        <v>20</v>
      </c>
      <c r="F2381">
        <v>1</v>
      </c>
      <c r="G2381">
        <v>0</v>
      </c>
      <c r="H2381">
        <v>0</v>
      </c>
      <c r="I2381" s="1" t="s">
        <v>21</v>
      </c>
      <c r="J2381" s="1"/>
      <c r="K2381">
        <v>0</v>
      </c>
      <c r="L2381" s="1" t="s">
        <v>22</v>
      </c>
      <c r="M2381" s="1" t="s">
        <v>26</v>
      </c>
      <c r="N2381" s="1" t="s">
        <v>26</v>
      </c>
      <c r="O2381">
        <v>1</v>
      </c>
      <c r="P2381" s="1" t="s">
        <v>27</v>
      </c>
      <c r="Q2381" s="1" t="s">
        <v>27</v>
      </c>
      <c r="R2381">
        <v>0</v>
      </c>
    </row>
    <row r="2382" spans="1:18" x14ac:dyDescent="0.3">
      <c r="A2382" s="1" t="s">
        <v>2594</v>
      </c>
      <c r="B2382" s="1" t="s">
        <v>1943</v>
      </c>
      <c r="C2382">
        <v>2024</v>
      </c>
      <c r="D2382" s="2">
        <v>36661</v>
      </c>
      <c r="E2382" s="1" t="s">
        <v>20</v>
      </c>
      <c r="F2382">
        <v>1</v>
      </c>
      <c r="G2382">
        <v>0</v>
      </c>
      <c r="H2382">
        <v>0</v>
      </c>
      <c r="I2382" s="1" t="s">
        <v>21</v>
      </c>
      <c r="J2382" s="1"/>
      <c r="K2382">
        <v>0</v>
      </c>
      <c r="L2382" s="1" t="s">
        <v>22</v>
      </c>
      <c r="M2382" s="1" t="s">
        <v>26</v>
      </c>
      <c r="N2382" s="1" t="s">
        <v>26</v>
      </c>
      <c r="O2382">
        <v>1</v>
      </c>
      <c r="P2382" s="1" t="s">
        <v>134</v>
      </c>
      <c r="Q2382" s="1" t="s">
        <v>134</v>
      </c>
      <c r="R2382">
        <v>0</v>
      </c>
    </row>
    <row r="2383" spans="1:18" x14ac:dyDescent="0.3">
      <c r="A2383" s="1" t="s">
        <v>2595</v>
      </c>
      <c r="B2383" s="1" t="s">
        <v>1943</v>
      </c>
      <c r="C2383">
        <v>2024</v>
      </c>
      <c r="D2383" s="2">
        <v>36661</v>
      </c>
      <c r="E2383" s="1" t="s">
        <v>20</v>
      </c>
      <c r="F2383">
        <v>1</v>
      </c>
      <c r="G2383">
        <v>0</v>
      </c>
      <c r="H2383">
        <v>0</v>
      </c>
      <c r="I2383" s="1" t="s">
        <v>21</v>
      </c>
      <c r="J2383" s="1"/>
      <c r="K2383">
        <v>0</v>
      </c>
      <c r="L2383" s="1" t="s">
        <v>22</v>
      </c>
      <c r="M2383" s="1" t="s">
        <v>26</v>
      </c>
      <c r="N2383" s="1" t="s">
        <v>26</v>
      </c>
      <c r="O2383">
        <v>1</v>
      </c>
      <c r="P2383" s="1" t="s">
        <v>31</v>
      </c>
      <c r="Q2383" s="1" t="s">
        <v>31</v>
      </c>
      <c r="R2383">
        <v>0</v>
      </c>
    </row>
    <row r="2384" spans="1:18" x14ac:dyDescent="0.3">
      <c r="A2384" s="1" t="s">
        <v>2596</v>
      </c>
      <c r="B2384" s="1" t="s">
        <v>1943</v>
      </c>
      <c r="C2384">
        <v>2024</v>
      </c>
      <c r="D2384" s="2">
        <v>36661</v>
      </c>
      <c r="E2384" s="1" t="s">
        <v>20</v>
      </c>
      <c r="F2384">
        <v>1</v>
      </c>
      <c r="G2384">
        <v>0</v>
      </c>
      <c r="H2384">
        <v>0</v>
      </c>
      <c r="I2384" s="1" t="s">
        <v>21</v>
      </c>
      <c r="J2384" s="1"/>
      <c r="K2384">
        <v>0</v>
      </c>
      <c r="L2384" s="1" t="s">
        <v>22</v>
      </c>
      <c r="M2384" s="1" t="s">
        <v>26</v>
      </c>
      <c r="N2384" s="1" t="s">
        <v>26</v>
      </c>
      <c r="O2384">
        <v>1</v>
      </c>
      <c r="P2384" s="1" t="s">
        <v>27</v>
      </c>
      <c r="Q2384" s="1" t="s">
        <v>27</v>
      </c>
      <c r="R2384">
        <v>0</v>
      </c>
    </row>
    <row r="2385" spans="1:18" x14ac:dyDescent="0.3">
      <c r="A2385" s="1" t="s">
        <v>2597</v>
      </c>
      <c r="B2385" s="1" t="s">
        <v>1943</v>
      </c>
      <c r="C2385">
        <v>2024</v>
      </c>
      <c r="D2385" s="2">
        <v>36661</v>
      </c>
      <c r="E2385" s="1" t="s">
        <v>37</v>
      </c>
      <c r="F2385">
        <v>1</v>
      </c>
      <c r="G2385">
        <v>1</v>
      </c>
      <c r="H2385">
        <v>1</v>
      </c>
      <c r="I2385" s="1" t="s">
        <v>38</v>
      </c>
      <c r="J2385" s="1" t="s">
        <v>39</v>
      </c>
      <c r="K2385">
        <v>0</v>
      </c>
      <c r="L2385" s="1" t="s">
        <v>22</v>
      </c>
      <c r="M2385" s="1" t="s">
        <v>26</v>
      </c>
      <c r="N2385" s="1" t="s">
        <v>26</v>
      </c>
      <c r="O2385">
        <v>1</v>
      </c>
      <c r="P2385" s="1" t="s">
        <v>40</v>
      </c>
      <c r="Q2385" s="1" t="s">
        <v>40</v>
      </c>
      <c r="R2385">
        <v>0</v>
      </c>
    </row>
    <row r="2386" spans="1:18" x14ac:dyDescent="0.3">
      <c r="A2386" s="1" t="s">
        <v>2598</v>
      </c>
      <c r="B2386" s="1" t="s">
        <v>1943</v>
      </c>
      <c r="C2386">
        <v>2024</v>
      </c>
      <c r="D2386" s="2">
        <v>36661</v>
      </c>
      <c r="E2386" s="1" t="s">
        <v>20</v>
      </c>
      <c r="F2386">
        <v>1</v>
      </c>
      <c r="G2386">
        <v>0</v>
      </c>
      <c r="H2386">
        <v>0</v>
      </c>
      <c r="I2386" s="1" t="s">
        <v>21</v>
      </c>
      <c r="J2386" s="1"/>
      <c r="K2386">
        <v>0</v>
      </c>
      <c r="L2386" s="1" t="s">
        <v>22</v>
      </c>
      <c r="M2386" s="1" t="s">
        <v>23</v>
      </c>
      <c r="N2386" s="1" t="s">
        <v>23</v>
      </c>
      <c r="O2386">
        <v>1</v>
      </c>
      <c r="P2386" s="1" t="s">
        <v>27</v>
      </c>
      <c r="Q2386" s="1" t="s">
        <v>27</v>
      </c>
      <c r="R2386">
        <v>0</v>
      </c>
    </row>
    <row r="2387" spans="1:18" x14ac:dyDescent="0.3">
      <c r="A2387" s="1" t="s">
        <v>2599</v>
      </c>
      <c r="B2387" s="1" t="s">
        <v>2600</v>
      </c>
      <c r="C2387">
        <v>2024</v>
      </c>
      <c r="D2387" s="2">
        <v>36692</v>
      </c>
      <c r="E2387" s="1" t="s">
        <v>20</v>
      </c>
      <c r="F2387">
        <v>1</v>
      </c>
      <c r="G2387">
        <v>0</v>
      </c>
      <c r="H2387">
        <v>0</v>
      </c>
      <c r="I2387" s="1" t="s">
        <v>21</v>
      </c>
      <c r="J2387" s="1"/>
      <c r="K2387">
        <v>0</v>
      </c>
      <c r="L2387" s="1" t="s">
        <v>22</v>
      </c>
      <c r="M2387" s="1" t="s">
        <v>84</v>
      </c>
      <c r="N2387" s="1" t="s">
        <v>84</v>
      </c>
      <c r="O2387">
        <v>1</v>
      </c>
      <c r="P2387" s="1" t="s">
        <v>121</v>
      </c>
      <c r="Q2387" s="1" t="s">
        <v>121</v>
      </c>
      <c r="R2387">
        <v>0</v>
      </c>
    </row>
    <row r="2388" spans="1:18" x14ac:dyDescent="0.3">
      <c r="A2388" s="1" t="s">
        <v>2601</v>
      </c>
      <c r="B2388" s="1" t="s">
        <v>2600</v>
      </c>
      <c r="C2388">
        <v>2024</v>
      </c>
      <c r="D2388" s="2">
        <v>36692</v>
      </c>
      <c r="E2388" s="1" t="s">
        <v>20</v>
      </c>
      <c r="F2388">
        <v>1</v>
      </c>
      <c r="G2388">
        <v>0</v>
      </c>
      <c r="H2388">
        <v>0</v>
      </c>
      <c r="I2388" s="1" t="s">
        <v>21</v>
      </c>
      <c r="J2388" s="1"/>
      <c r="K2388">
        <v>0</v>
      </c>
      <c r="L2388" s="1" t="s">
        <v>22</v>
      </c>
      <c r="M2388" s="1" t="s">
        <v>33</v>
      </c>
      <c r="N2388" s="1" t="s">
        <v>33</v>
      </c>
      <c r="O2388">
        <v>1</v>
      </c>
      <c r="P2388" s="1" t="s">
        <v>27</v>
      </c>
      <c r="Q2388" s="1" t="s">
        <v>27</v>
      </c>
      <c r="R2388">
        <v>0</v>
      </c>
    </row>
    <row r="2389" spans="1:18" x14ac:dyDescent="0.3">
      <c r="A2389" s="1" t="s">
        <v>2602</v>
      </c>
      <c r="B2389" s="1" t="s">
        <v>2600</v>
      </c>
      <c r="C2389">
        <v>2024</v>
      </c>
      <c r="D2389" s="2">
        <v>36692</v>
      </c>
      <c r="E2389" s="1" t="s">
        <v>20</v>
      </c>
      <c r="F2389">
        <v>1</v>
      </c>
      <c r="G2389">
        <v>0</v>
      </c>
      <c r="H2389">
        <v>0</v>
      </c>
      <c r="I2389" s="1" t="s">
        <v>21</v>
      </c>
      <c r="J2389" s="1"/>
      <c r="K2389">
        <v>0</v>
      </c>
      <c r="L2389" s="1" t="s">
        <v>22</v>
      </c>
      <c r="M2389" s="1" t="s">
        <v>47</v>
      </c>
      <c r="N2389" s="1" t="s">
        <v>47</v>
      </c>
      <c r="O2389">
        <v>1</v>
      </c>
      <c r="P2389" s="1" t="s">
        <v>27</v>
      </c>
      <c r="Q2389" s="1" t="s">
        <v>27</v>
      </c>
      <c r="R2389">
        <v>0</v>
      </c>
    </row>
    <row r="2390" spans="1:18" x14ac:dyDescent="0.3">
      <c r="A2390" s="1" t="s">
        <v>2603</v>
      </c>
      <c r="B2390" s="1" t="s">
        <v>2600</v>
      </c>
      <c r="C2390">
        <v>2024</v>
      </c>
      <c r="D2390" s="2">
        <v>36692</v>
      </c>
      <c r="E2390" s="1" t="s">
        <v>37</v>
      </c>
      <c r="F2390">
        <v>1</v>
      </c>
      <c r="G2390">
        <v>1</v>
      </c>
      <c r="H2390">
        <v>1</v>
      </c>
      <c r="I2390" s="1" t="s">
        <v>38</v>
      </c>
      <c r="J2390" s="1" t="s">
        <v>42</v>
      </c>
      <c r="K2390">
        <v>0</v>
      </c>
      <c r="L2390" s="1" t="s">
        <v>22</v>
      </c>
      <c r="M2390" s="1" t="s">
        <v>33</v>
      </c>
      <c r="N2390" s="1" t="s">
        <v>33</v>
      </c>
      <c r="O2390">
        <v>1</v>
      </c>
      <c r="P2390" s="1" t="s">
        <v>27</v>
      </c>
      <c r="Q2390" s="1" t="s">
        <v>27</v>
      </c>
      <c r="R2390">
        <v>1</v>
      </c>
    </row>
    <row r="2391" spans="1:18" x14ac:dyDescent="0.3">
      <c r="A2391" s="1" t="s">
        <v>2604</v>
      </c>
      <c r="B2391" s="1" t="s">
        <v>2600</v>
      </c>
      <c r="C2391">
        <v>2024</v>
      </c>
      <c r="D2391" s="2">
        <v>36692</v>
      </c>
      <c r="E2391" s="1" t="s">
        <v>20</v>
      </c>
      <c r="F2391">
        <v>1</v>
      </c>
      <c r="G2391">
        <v>0</v>
      </c>
      <c r="H2391">
        <v>0</v>
      </c>
      <c r="I2391" s="1" t="s">
        <v>21</v>
      </c>
      <c r="J2391" s="1"/>
      <c r="K2391">
        <v>0</v>
      </c>
      <c r="L2391" s="1" t="s">
        <v>22</v>
      </c>
      <c r="M2391" s="1" t="s">
        <v>23</v>
      </c>
      <c r="N2391" s="1" t="s">
        <v>23</v>
      </c>
      <c r="O2391">
        <v>1</v>
      </c>
      <c r="P2391" s="1" t="s">
        <v>27</v>
      </c>
      <c r="Q2391" s="1" t="s">
        <v>27</v>
      </c>
      <c r="R2391">
        <v>0</v>
      </c>
    </row>
    <row r="2392" spans="1:18" x14ac:dyDescent="0.3">
      <c r="A2392" s="1" t="s">
        <v>2605</v>
      </c>
      <c r="B2392" s="1" t="s">
        <v>2600</v>
      </c>
      <c r="C2392">
        <v>2024</v>
      </c>
      <c r="D2392" s="2">
        <v>36692</v>
      </c>
      <c r="E2392" s="1" t="s">
        <v>20</v>
      </c>
      <c r="F2392">
        <v>1</v>
      </c>
      <c r="G2392">
        <v>0</v>
      </c>
      <c r="H2392">
        <v>0</v>
      </c>
      <c r="I2392" s="1" t="s">
        <v>21</v>
      </c>
      <c r="J2392" s="1"/>
      <c r="K2392">
        <v>0</v>
      </c>
      <c r="L2392" s="1" t="s">
        <v>22</v>
      </c>
      <c r="M2392" s="1" t="s">
        <v>23</v>
      </c>
      <c r="N2392" s="1" t="s">
        <v>23</v>
      </c>
      <c r="O2392">
        <v>1</v>
      </c>
      <c r="P2392" s="1" t="s">
        <v>27</v>
      </c>
      <c r="Q2392" s="1" t="s">
        <v>27</v>
      </c>
      <c r="R2392">
        <v>0</v>
      </c>
    </row>
    <row r="2393" spans="1:18" x14ac:dyDescent="0.3">
      <c r="A2393" s="1" t="s">
        <v>2606</v>
      </c>
      <c r="B2393" s="1" t="s">
        <v>2600</v>
      </c>
      <c r="C2393">
        <v>2024</v>
      </c>
      <c r="D2393" s="2">
        <v>36692</v>
      </c>
      <c r="E2393" s="1" t="s">
        <v>20</v>
      </c>
      <c r="F2393">
        <v>1</v>
      </c>
      <c r="G2393">
        <v>0</v>
      </c>
      <c r="H2393">
        <v>0</v>
      </c>
      <c r="I2393" s="1" t="s">
        <v>21</v>
      </c>
      <c r="J2393" s="1"/>
      <c r="K2393">
        <v>0</v>
      </c>
      <c r="L2393" s="1" t="s">
        <v>22</v>
      </c>
      <c r="M2393" s="1" t="s">
        <v>23</v>
      </c>
      <c r="N2393" s="1" t="s">
        <v>23</v>
      </c>
      <c r="O2393">
        <v>1</v>
      </c>
      <c r="P2393" s="1" t="s">
        <v>53</v>
      </c>
      <c r="Q2393" s="1" t="s">
        <v>53</v>
      </c>
      <c r="R2393">
        <v>0</v>
      </c>
    </row>
    <row r="2394" spans="1:18" x14ac:dyDescent="0.3">
      <c r="A2394" s="1" t="s">
        <v>2607</v>
      </c>
      <c r="B2394" s="1" t="s">
        <v>2600</v>
      </c>
      <c r="C2394">
        <v>2024</v>
      </c>
      <c r="D2394" s="2">
        <v>36692</v>
      </c>
      <c r="E2394" s="1" t="s">
        <v>20</v>
      </c>
      <c r="F2394">
        <v>1</v>
      </c>
      <c r="G2394">
        <v>0</v>
      </c>
      <c r="H2394">
        <v>0</v>
      </c>
      <c r="I2394" s="1" t="s">
        <v>21</v>
      </c>
      <c r="J2394" s="1"/>
      <c r="K2394">
        <v>0</v>
      </c>
      <c r="L2394" s="1" t="s">
        <v>22</v>
      </c>
      <c r="M2394" s="1" t="s">
        <v>23</v>
      </c>
      <c r="N2394" s="1" t="s">
        <v>23</v>
      </c>
      <c r="O2394">
        <v>1</v>
      </c>
      <c r="P2394" s="1" t="s">
        <v>27</v>
      </c>
      <c r="Q2394" s="1" t="s">
        <v>27</v>
      </c>
      <c r="R2394">
        <v>0</v>
      </c>
    </row>
    <row r="2395" spans="1:18" x14ac:dyDescent="0.3">
      <c r="A2395" s="1" t="s">
        <v>2608</v>
      </c>
      <c r="B2395" s="1" t="s">
        <v>2600</v>
      </c>
      <c r="C2395">
        <v>2024</v>
      </c>
      <c r="D2395" s="2">
        <v>36692</v>
      </c>
      <c r="E2395" s="1" t="s">
        <v>20</v>
      </c>
      <c r="F2395">
        <v>1</v>
      </c>
      <c r="G2395">
        <v>0</v>
      </c>
      <c r="H2395">
        <v>0</v>
      </c>
      <c r="I2395" s="1" t="s">
        <v>21</v>
      </c>
      <c r="J2395" s="1"/>
      <c r="K2395">
        <v>0</v>
      </c>
      <c r="L2395" s="1" t="s">
        <v>22</v>
      </c>
      <c r="M2395" s="1" t="s">
        <v>35</v>
      </c>
      <c r="N2395" s="1" t="s">
        <v>35</v>
      </c>
      <c r="O2395">
        <v>1</v>
      </c>
      <c r="P2395" s="1" t="s">
        <v>27</v>
      </c>
      <c r="Q2395" s="1" t="s">
        <v>27</v>
      </c>
      <c r="R2395">
        <v>0</v>
      </c>
    </row>
    <row r="2396" spans="1:18" x14ac:dyDescent="0.3">
      <c r="A2396" s="1" t="s">
        <v>2609</v>
      </c>
      <c r="B2396" s="1" t="s">
        <v>2600</v>
      </c>
      <c r="C2396">
        <v>2024</v>
      </c>
      <c r="D2396" s="2">
        <v>36692</v>
      </c>
      <c r="E2396" s="1" t="s">
        <v>20</v>
      </c>
      <c r="F2396">
        <v>1</v>
      </c>
      <c r="G2396">
        <v>0</v>
      </c>
      <c r="H2396">
        <v>0</v>
      </c>
      <c r="I2396" s="1" t="s">
        <v>21</v>
      </c>
      <c r="J2396" s="1"/>
      <c r="K2396">
        <v>0</v>
      </c>
      <c r="L2396" s="1" t="s">
        <v>22</v>
      </c>
      <c r="M2396" s="1" t="s">
        <v>26</v>
      </c>
      <c r="N2396" s="1" t="s">
        <v>26</v>
      </c>
      <c r="O2396">
        <v>1</v>
      </c>
      <c r="P2396" s="1" t="s">
        <v>27</v>
      </c>
      <c r="Q2396" s="1" t="s">
        <v>27</v>
      </c>
      <c r="R2396">
        <v>0</v>
      </c>
    </row>
    <row r="2397" spans="1:18" x14ac:dyDescent="0.3">
      <c r="A2397" s="1" t="s">
        <v>2610</v>
      </c>
      <c r="B2397" s="1" t="s">
        <v>2600</v>
      </c>
      <c r="C2397">
        <v>2024</v>
      </c>
      <c r="D2397" s="2">
        <v>36692</v>
      </c>
      <c r="E2397" s="1" t="s">
        <v>37</v>
      </c>
      <c r="F2397">
        <v>1</v>
      </c>
      <c r="G2397">
        <v>1</v>
      </c>
      <c r="H2397">
        <v>1</v>
      </c>
      <c r="I2397" s="1" t="s">
        <v>91</v>
      </c>
      <c r="J2397" s="1" t="s">
        <v>165</v>
      </c>
      <c r="K2397">
        <v>0</v>
      </c>
      <c r="L2397" s="1" t="s">
        <v>22</v>
      </c>
      <c r="M2397" s="1" t="s">
        <v>26</v>
      </c>
      <c r="N2397" s="1" t="s">
        <v>26</v>
      </c>
      <c r="O2397">
        <v>1</v>
      </c>
      <c r="P2397" s="1" t="s">
        <v>134</v>
      </c>
      <c r="Q2397" s="1" t="s">
        <v>134</v>
      </c>
      <c r="R2397">
        <v>0</v>
      </c>
    </row>
    <row r="2398" spans="1:18" x14ac:dyDescent="0.3">
      <c r="A2398" s="1" t="s">
        <v>2611</v>
      </c>
      <c r="B2398" s="1" t="s">
        <v>2600</v>
      </c>
      <c r="C2398">
        <v>2024</v>
      </c>
      <c r="D2398" s="2">
        <v>36692</v>
      </c>
      <c r="E2398" s="1" t="s">
        <v>20</v>
      </c>
      <c r="F2398">
        <v>1</v>
      </c>
      <c r="G2398">
        <v>0</v>
      </c>
      <c r="H2398">
        <v>0</v>
      </c>
      <c r="I2398" s="1" t="s">
        <v>21</v>
      </c>
      <c r="J2398" s="1"/>
      <c r="K2398">
        <v>0</v>
      </c>
      <c r="L2398" s="1" t="s">
        <v>22</v>
      </c>
      <c r="M2398" s="1" t="s">
        <v>47</v>
      </c>
      <c r="N2398" s="1" t="s">
        <v>47</v>
      </c>
      <c r="O2398">
        <v>2</v>
      </c>
      <c r="P2398" s="1" t="s">
        <v>924</v>
      </c>
      <c r="Q2398" s="1"/>
      <c r="R2398">
        <v>0</v>
      </c>
    </row>
    <row r="2399" spans="1:18" x14ac:dyDescent="0.3">
      <c r="A2399" s="1" t="s">
        <v>2612</v>
      </c>
      <c r="B2399" s="1" t="s">
        <v>2600</v>
      </c>
      <c r="C2399">
        <v>2024</v>
      </c>
      <c r="D2399" s="2">
        <v>36692</v>
      </c>
      <c r="E2399" s="1" t="s">
        <v>37</v>
      </c>
      <c r="F2399">
        <v>1</v>
      </c>
      <c r="G2399">
        <v>1</v>
      </c>
      <c r="H2399">
        <v>1</v>
      </c>
      <c r="I2399" s="1" t="s">
        <v>38</v>
      </c>
      <c r="J2399" s="1" t="s">
        <v>62</v>
      </c>
      <c r="K2399">
        <v>0</v>
      </c>
      <c r="L2399" s="1" t="s">
        <v>22</v>
      </c>
      <c r="M2399" s="1" t="s">
        <v>35</v>
      </c>
      <c r="N2399" s="1" t="s">
        <v>35</v>
      </c>
      <c r="O2399">
        <v>1</v>
      </c>
      <c r="P2399" s="1" t="s">
        <v>78</v>
      </c>
      <c r="Q2399" s="1" t="s">
        <v>78</v>
      </c>
      <c r="R2399">
        <v>0</v>
      </c>
    </row>
    <row r="2400" spans="1:18" x14ac:dyDescent="0.3">
      <c r="A2400" s="1" t="s">
        <v>2613</v>
      </c>
      <c r="B2400" s="1" t="s">
        <v>2600</v>
      </c>
      <c r="C2400">
        <v>2024</v>
      </c>
      <c r="D2400" s="2">
        <v>36692</v>
      </c>
      <c r="E2400" s="1" t="s">
        <v>20</v>
      </c>
      <c r="F2400">
        <v>1</v>
      </c>
      <c r="G2400">
        <v>0</v>
      </c>
      <c r="H2400">
        <v>0</v>
      </c>
      <c r="I2400" s="1" t="s">
        <v>21</v>
      </c>
      <c r="J2400" s="1"/>
      <c r="K2400">
        <v>0</v>
      </c>
      <c r="L2400" s="1" t="s">
        <v>22</v>
      </c>
      <c r="M2400" s="1" t="s">
        <v>26</v>
      </c>
      <c r="N2400" s="1" t="s">
        <v>26</v>
      </c>
      <c r="O2400">
        <v>1</v>
      </c>
      <c r="P2400" s="1" t="s">
        <v>27</v>
      </c>
      <c r="Q2400" s="1" t="s">
        <v>27</v>
      </c>
      <c r="R2400">
        <v>0</v>
      </c>
    </row>
    <row r="2401" spans="1:18" x14ac:dyDescent="0.3">
      <c r="A2401" s="1" t="s">
        <v>2614</v>
      </c>
      <c r="B2401" s="1" t="s">
        <v>2600</v>
      </c>
      <c r="C2401">
        <v>2024</v>
      </c>
      <c r="D2401" s="2">
        <v>36692</v>
      </c>
      <c r="E2401" s="1" t="s">
        <v>20</v>
      </c>
      <c r="F2401">
        <v>1</v>
      </c>
      <c r="G2401">
        <v>0</v>
      </c>
      <c r="H2401">
        <v>0</v>
      </c>
      <c r="I2401" s="1" t="s">
        <v>21</v>
      </c>
      <c r="J2401" s="1"/>
      <c r="K2401">
        <v>0</v>
      </c>
      <c r="L2401" s="1" t="s">
        <v>22</v>
      </c>
      <c r="M2401" s="1" t="s">
        <v>26</v>
      </c>
      <c r="N2401" s="1" t="s">
        <v>26</v>
      </c>
      <c r="O2401">
        <v>1</v>
      </c>
      <c r="P2401" s="1" t="s">
        <v>40</v>
      </c>
      <c r="Q2401" s="1" t="s">
        <v>40</v>
      </c>
      <c r="R2401">
        <v>0</v>
      </c>
    </row>
    <row r="2402" spans="1:18" x14ac:dyDescent="0.3">
      <c r="A2402" s="1" t="s">
        <v>2615</v>
      </c>
      <c r="B2402" s="1" t="s">
        <v>2600</v>
      </c>
      <c r="C2402">
        <v>2024</v>
      </c>
      <c r="D2402" s="2">
        <v>36692</v>
      </c>
      <c r="E2402" s="1" t="s">
        <v>20</v>
      </c>
      <c r="F2402">
        <v>1</v>
      </c>
      <c r="G2402">
        <v>0</v>
      </c>
      <c r="H2402">
        <v>0</v>
      </c>
      <c r="I2402" s="1" t="s">
        <v>21</v>
      </c>
      <c r="J2402" s="1"/>
      <c r="K2402">
        <v>0</v>
      </c>
      <c r="L2402" s="1" t="s">
        <v>22</v>
      </c>
      <c r="M2402" s="1" t="s">
        <v>26</v>
      </c>
      <c r="N2402" s="1" t="s">
        <v>26</v>
      </c>
      <c r="O2402">
        <v>1</v>
      </c>
      <c r="P2402" s="1" t="s">
        <v>134</v>
      </c>
      <c r="Q2402" s="1" t="s">
        <v>134</v>
      </c>
      <c r="R2402">
        <v>0</v>
      </c>
    </row>
    <row r="2403" spans="1:18" x14ac:dyDescent="0.3">
      <c r="A2403" s="1" t="s">
        <v>2616</v>
      </c>
      <c r="B2403" s="1" t="s">
        <v>2600</v>
      </c>
      <c r="C2403">
        <v>2024</v>
      </c>
      <c r="D2403" s="2">
        <v>36692</v>
      </c>
      <c r="E2403" s="1" t="s">
        <v>20</v>
      </c>
      <c r="F2403">
        <v>1</v>
      </c>
      <c r="G2403">
        <v>0</v>
      </c>
      <c r="H2403">
        <v>0</v>
      </c>
      <c r="I2403" s="1" t="s">
        <v>21</v>
      </c>
      <c r="J2403" s="1"/>
      <c r="K2403">
        <v>0</v>
      </c>
      <c r="L2403" s="1" t="s">
        <v>22</v>
      </c>
      <c r="M2403" s="1" t="s">
        <v>26</v>
      </c>
      <c r="N2403" s="1" t="s">
        <v>26</v>
      </c>
      <c r="O2403">
        <v>1</v>
      </c>
      <c r="P2403" s="1" t="s">
        <v>27</v>
      </c>
      <c r="Q2403" s="1" t="s">
        <v>27</v>
      </c>
      <c r="R2403">
        <v>0</v>
      </c>
    </row>
    <row r="2404" spans="1:18" x14ac:dyDescent="0.3">
      <c r="A2404" s="1" t="s">
        <v>2617</v>
      </c>
      <c r="B2404" s="1" t="s">
        <v>2600</v>
      </c>
      <c r="C2404">
        <v>2024</v>
      </c>
      <c r="D2404" s="2">
        <v>36692</v>
      </c>
      <c r="E2404" s="1" t="s">
        <v>37</v>
      </c>
      <c r="F2404">
        <v>1</v>
      </c>
      <c r="G2404">
        <v>1</v>
      </c>
      <c r="H2404">
        <v>1</v>
      </c>
      <c r="I2404" s="1" t="s">
        <v>38</v>
      </c>
      <c r="J2404" s="1" t="s">
        <v>42</v>
      </c>
      <c r="K2404">
        <v>0</v>
      </c>
      <c r="L2404" s="1" t="s">
        <v>22</v>
      </c>
      <c r="M2404" s="1" t="s">
        <v>26</v>
      </c>
      <c r="N2404" s="1" t="s">
        <v>26</v>
      </c>
      <c r="O2404">
        <v>1</v>
      </c>
      <c r="P2404" s="1" t="s">
        <v>134</v>
      </c>
      <c r="Q2404" s="1" t="s">
        <v>134</v>
      </c>
      <c r="R2404">
        <v>0</v>
      </c>
    </row>
    <row r="2405" spans="1:18" x14ac:dyDescent="0.3">
      <c r="A2405" s="1" t="s">
        <v>2618</v>
      </c>
      <c r="B2405" s="1" t="s">
        <v>2600</v>
      </c>
      <c r="C2405">
        <v>2024</v>
      </c>
      <c r="D2405" s="2">
        <v>36692</v>
      </c>
      <c r="E2405" s="1" t="s">
        <v>20</v>
      </c>
      <c r="F2405">
        <v>1</v>
      </c>
      <c r="G2405">
        <v>0</v>
      </c>
      <c r="H2405">
        <v>0</v>
      </c>
      <c r="I2405" s="1" t="s">
        <v>21</v>
      </c>
      <c r="J2405" s="1"/>
      <c r="K2405">
        <v>0</v>
      </c>
      <c r="L2405" s="1" t="s">
        <v>22</v>
      </c>
      <c r="M2405" s="1" t="s">
        <v>26</v>
      </c>
      <c r="N2405" s="1" t="s">
        <v>26</v>
      </c>
      <c r="O2405">
        <v>1</v>
      </c>
      <c r="P2405" s="1" t="s">
        <v>2432</v>
      </c>
      <c r="Q2405" s="1" t="s">
        <v>2432</v>
      </c>
      <c r="R2405">
        <v>0</v>
      </c>
    </row>
    <row r="2406" spans="1:18" x14ac:dyDescent="0.3">
      <c r="A2406" s="1" t="s">
        <v>2619</v>
      </c>
      <c r="B2406" s="1" t="s">
        <v>2600</v>
      </c>
      <c r="C2406">
        <v>2024</v>
      </c>
      <c r="D2406" s="2">
        <v>36692</v>
      </c>
      <c r="E2406" s="1" t="s">
        <v>37</v>
      </c>
      <c r="F2406">
        <v>1</v>
      </c>
      <c r="G2406">
        <v>1</v>
      </c>
      <c r="H2406">
        <v>1</v>
      </c>
      <c r="I2406" s="1" t="s">
        <v>38</v>
      </c>
      <c r="J2406" s="1" t="s">
        <v>42</v>
      </c>
      <c r="K2406">
        <v>0</v>
      </c>
      <c r="L2406" s="1" t="s">
        <v>22</v>
      </c>
      <c r="M2406" s="1" t="s">
        <v>26</v>
      </c>
      <c r="N2406" s="1" t="s">
        <v>26</v>
      </c>
      <c r="O2406">
        <v>1</v>
      </c>
      <c r="P2406" s="1" t="s">
        <v>27</v>
      </c>
      <c r="Q2406" s="1" t="s">
        <v>27</v>
      </c>
      <c r="R2406">
        <v>0</v>
      </c>
    </row>
    <row r="2407" spans="1:18" x14ac:dyDescent="0.3">
      <c r="A2407" s="1" t="s">
        <v>2620</v>
      </c>
      <c r="B2407" s="1" t="s">
        <v>2600</v>
      </c>
      <c r="C2407">
        <v>2024</v>
      </c>
      <c r="D2407" s="2">
        <v>36692</v>
      </c>
      <c r="E2407" s="1" t="s">
        <v>20</v>
      </c>
      <c r="F2407">
        <v>1</v>
      </c>
      <c r="G2407">
        <v>0</v>
      </c>
      <c r="H2407">
        <v>0</v>
      </c>
      <c r="I2407" s="1" t="s">
        <v>21</v>
      </c>
      <c r="J2407" s="1"/>
      <c r="K2407">
        <v>0</v>
      </c>
      <c r="L2407" s="1" t="s">
        <v>22</v>
      </c>
      <c r="M2407" s="1" t="s">
        <v>26</v>
      </c>
      <c r="N2407" s="1" t="s">
        <v>26</v>
      </c>
      <c r="O2407">
        <v>1</v>
      </c>
      <c r="P2407" s="1" t="s">
        <v>27</v>
      </c>
      <c r="Q2407" s="1" t="s">
        <v>27</v>
      </c>
      <c r="R2407">
        <v>0</v>
      </c>
    </row>
    <row r="2408" spans="1:18" x14ac:dyDescent="0.3">
      <c r="A2408" s="1" t="s">
        <v>2621</v>
      </c>
      <c r="B2408" s="1" t="s">
        <v>2600</v>
      </c>
      <c r="C2408">
        <v>2024</v>
      </c>
      <c r="D2408" s="2">
        <v>36692</v>
      </c>
      <c r="E2408" s="1" t="s">
        <v>20</v>
      </c>
      <c r="F2408">
        <v>1</v>
      </c>
      <c r="G2408">
        <v>0</v>
      </c>
      <c r="H2408">
        <v>0</v>
      </c>
      <c r="I2408" s="1" t="s">
        <v>21</v>
      </c>
      <c r="J2408" s="1"/>
      <c r="K2408">
        <v>0</v>
      </c>
      <c r="L2408" s="1" t="s">
        <v>22</v>
      </c>
      <c r="M2408" s="1" t="s">
        <v>23</v>
      </c>
      <c r="N2408" s="1" t="s">
        <v>23</v>
      </c>
      <c r="O2408">
        <v>1</v>
      </c>
      <c r="P2408" s="1" t="s">
        <v>227</v>
      </c>
      <c r="Q2408" s="1" t="s">
        <v>227</v>
      </c>
      <c r="R2408">
        <v>0</v>
      </c>
    </row>
    <row r="2409" spans="1:18" x14ac:dyDescent="0.3">
      <c r="A2409" s="1" t="s">
        <v>2622</v>
      </c>
      <c r="B2409" s="1" t="s">
        <v>2600</v>
      </c>
      <c r="C2409">
        <v>2024</v>
      </c>
      <c r="D2409" s="2">
        <v>36692</v>
      </c>
      <c r="E2409" s="1" t="s">
        <v>20</v>
      </c>
      <c r="F2409">
        <v>1</v>
      </c>
      <c r="G2409">
        <v>0</v>
      </c>
      <c r="H2409">
        <v>0</v>
      </c>
      <c r="I2409" s="1" t="s">
        <v>21</v>
      </c>
      <c r="J2409" s="1"/>
      <c r="K2409">
        <v>0</v>
      </c>
      <c r="L2409" s="1" t="s">
        <v>22</v>
      </c>
      <c r="M2409" s="1" t="s">
        <v>23</v>
      </c>
      <c r="N2409" s="1" t="s">
        <v>23</v>
      </c>
      <c r="O2409">
        <v>1</v>
      </c>
      <c r="P2409" s="1" t="s">
        <v>27</v>
      </c>
      <c r="Q2409" s="1" t="s">
        <v>27</v>
      </c>
      <c r="R2409">
        <v>0</v>
      </c>
    </row>
    <row r="2410" spans="1:18" x14ac:dyDescent="0.3">
      <c r="A2410" s="1" t="s">
        <v>2623</v>
      </c>
      <c r="B2410" s="1" t="s">
        <v>2600</v>
      </c>
      <c r="C2410">
        <v>2024</v>
      </c>
      <c r="D2410" s="2">
        <v>36692</v>
      </c>
      <c r="E2410" s="1" t="s">
        <v>20</v>
      </c>
      <c r="F2410">
        <v>1</v>
      </c>
      <c r="G2410">
        <v>0</v>
      </c>
      <c r="H2410">
        <v>0</v>
      </c>
      <c r="I2410" s="1" t="s">
        <v>21</v>
      </c>
      <c r="J2410" s="1"/>
      <c r="K2410">
        <v>0</v>
      </c>
      <c r="L2410" s="1" t="s">
        <v>22</v>
      </c>
      <c r="M2410" s="1" t="s">
        <v>26</v>
      </c>
      <c r="N2410" s="1" t="s">
        <v>26</v>
      </c>
      <c r="O2410">
        <v>1</v>
      </c>
      <c r="P2410" s="1" t="s">
        <v>40</v>
      </c>
      <c r="Q2410" s="1" t="s">
        <v>40</v>
      </c>
      <c r="R2410">
        <v>0</v>
      </c>
    </row>
    <row r="2411" spans="1:18" x14ac:dyDescent="0.3">
      <c r="A2411" s="1" t="s">
        <v>2624</v>
      </c>
      <c r="B2411" s="1" t="s">
        <v>2600</v>
      </c>
      <c r="C2411">
        <v>2024</v>
      </c>
      <c r="D2411" s="2">
        <v>36692</v>
      </c>
      <c r="E2411" s="1" t="s">
        <v>20</v>
      </c>
      <c r="F2411">
        <v>1</v>
      </c>
      <c r="G2411">
        <v>0</v>
      </c>
      <c r="H2411">
        <v>0</v>
      </c>
      <c r="I2411" s="1" t="s">
        <v>21</v>
      </c>
      <c r="J2411" s="1"/>
      <c r="K2411">
        <v>0</v>
      </c>
      <c r="L2411" s="1" t="s">
        <v>22</v>
      </c>
      <c r="M2411" s="1" t="s">
        <v>23</v>
      </c>
      <c r="N2411" s="1" t="s">
        <v>23</v>
      </c>
      <c r="O2411">
        <v>1</v>
      </c>
      <c r="P2411" s="1" t="s">
        <v>27</v>
      </c>
      <c r="Q2411" s="1" t="s">
        <v>27</v>
      </c>
      <c r="R2411">
        <v>0</v>
      </c>
    </row>
    <row r="2412" spans="1:18" x14ac:dyDescent="0.3">
      <c r="A2412" s="1" t="s">
        <v>2625</v>
      </c>
      <c r="B2412" s="1" t="s">
        <v>2600</v>
      </c>
      <c r="C2412">
        <v>2024</v>
      </c>
      <c r="D2412" s="2">
        <v>36692</v>
      </c>
      <c r="E2412" s="1" t="s">
        <v>20</v>
      </c>
      <c r="F2412">
        <v>1</v>
      </c>
      <c r="G2412">
        <v>0</v>
      </c>
      <c r="H2412">
        <v>0</v>
      </c>
      <c r="I2412" s="1" t="s">
        <v>21</v>
      </c>
      <c r="J2412" s="1"/>
      <c r="K2412">
        <v>0</v>
      </c>
      <c r="L2412" s="1" t="s">
        <v>22</v>
      </c>
      <c r="M2412" s="1" t="s">
        <v>26</v>
      </c>
      <c r="N2412" s="1" t="s">
        <v>26</v>
      </c>
      <c r="O2412">
        <v>1</v>
      </c>
      <c r="P2412" s="1" t="s">
        <v>27</v>
      </c>
      <c r="Q2412" s="1" t="s">
        <v>27</v>
      </c>
      <c r="R2412">
        <v>0</v>
      </c>
    </row>
    <row r="2413" spans="1:18" x14ac:dyDescent="0.3">
      <c r="A2413" s="1" t="s">
        <v>2626</v>
      </c>
      <c r="B2413" s="1" t="s">
        <v>2600</v>
      </c>
      <c r="C2413">
        <v>2024</v>
      </c>
      <c r="D2413" s="2">
        <v>36692</v>
      </c>
      <c r="E2413" s="1" t="s">
        <v>20</v>
      </c>
      <c r="F2413">
        <v>1</v>
      </c>
      <c r="G2413">
        <v>0</v>
      </c>
      <c r="H2413">
        <v>0</v>
      </c>
      <c r="I2413" s="1" t="s">
        <v>21</v>
      </c>
      <c r="J2413" s="1"/>
      <c r="K2413">
        <v>0</v>
      </c>
      <c r="L2413" s="1" t="s">
        <v>22</v>
      </c>
      <c r="M2413" s="1" t="s">
        <v>33</v>
      </c>
      <c r="N2413" s="1" t="s">
        <v>33</v>
      </c>
      <c r="O2413">
        <v>1</v>
      </c>
      <c r="P2413" s="1" t="s">
        <v>40</v>
      </c>
      <c r="Q2413" s="1" t="s">
        <v>40</v>
      </c>
      <c r="R2413">
        <v>0</v>
      </c>
    </row>
    <row r="2414" spans="1:18" x14ac:dyDescent="0.3">
      <c r="A2414" s="1" t="s">
        <v>2627</v>
      </c>
      <c r="B2414" s="1" t="s">
        <v>2600</v>
      </c>
      <c r="C2414">
        <v>2024</v>
      </c>
      <c r="D2414" s="2">
        <v>36692</v>
      </c>
      <c r="E2414" s="1" t="s">
        <v>20</v>
      </c>
      <c r="F2414">
        <v>1</v>
      </c>
      <c r="G2414">
        <v>0</v>
      </c>
      <c r="H2414">
        <v>0</v>
      </c>
      <c r="I2414" s="1" t="s">
        <v>21</v>
      </c>
      <c r="J2414" s="1"/>
      <c r="K2414">
        <v>0</v>
      </c>
      <c r="L2414" s="1" t="s">
        <v>22</v>
      </c>
      <c r="M2414" s="1" t="s">
        <v>26</v>
      </c>
      <c r="N2414" s="1" t="s">
        <v>26</v>
      </c>
      <c r="O2414">
        <v>1</v>
      </c>
      <c r="P2414" s="1" t="s">
        <v>27</v>
      </c>
      <c r="Q2414" s="1" t="s">
        <v>27</v>
      </c>
      <c r="R2414">
        <v>0</v>
      </c>
    </row>
    <row r="2415" spans="1:18" x14ac:dyDescent="0.3">
      <c r="A2415" s="1" t="s">
        <v>2628</v>
      </c>
      <c r="B2415" s="1" t="s">
        <v>2600</v>
      </c>
      <c r="C2415">
        <v>2024</v>
      </c>
      <c r="D2415" s="2">
        <v>36692</v>
      </c>
      <c r="E2415" s="1" t="s">
        <v>20</v>
      </c>
      <c r="F2415">
        <v>1</v>
      </c>
      <c r="G2415">
        <v>0</v>
      </c>
      <c r="H2415">
        <v>0</v>
      </c>
      <c r="I2415" s="1" t="s">
        <v>21</v>
      </c>
      <c r="J2415" s="1"/>
      <c r="K2415">
        <v>0</v>
      </c>
      <c r="L2415" s="1" t="s">
        <v>22</v>
      </c>
      <c r="M2415" s="1" t="s">
        <v>26</v>
      </c>
      <c r="N2415" s="1" t="s">
        <v>26</v>
      </c>
      <c r="O2415">
        <v>1</v>
      </c>
      <c r="P2415" s="1" t="s">
        <v>27</v>
      </c>
      <c r="Q2415" s="1" t="s">
        <v>27</v>
      </c>
      <c r="R2415">
        <v>0</v>
      </c>
    </row>
    <row r="2416" spans="1:18" x14ac:dyDescent="0.3">
      <c r="A2416" s="1" t="s">
        <v>2629</v>
      </c>
      <c r="B2416" s="1" t="s">
        <v>2600</v>
      </c>
      <c r="C2416">
        <v>2024</v>
      </c>
      <c r="D2416" s="2">
        <v>36692</v>
      </c>
      <c r="E2416" s="1" t="s">
        <v>20</v>
      </c>
      <c r="F2416">
        <v>1</v>
      </c>
      <c r="G2416">
        <v>0</v>
      </c>
      <c r="H2416">
        <v>0</v>
      </c>
      <c r="I2416" s="1" t="s">
        <v>21</v>
      </c>
      <c r="J2416" s="1"/>
      <c r="K2416">
        <v>0</v>
      </c>
      <c r="L2416" s="1" t="s">
        <v>22</v>
      </c>
      <c r="M2416" s="1" t="s">
        <v>26</v>
      </c>
      <c r="N2416" s="1" t="s">
        <v>26</v>
      </c>
      <c r="O2416">
        <v>1</v>
      </c>
      <c r="P2416" s="1" t="s">
        <v>40</v>
      </c>
      <c r="Q2416" s="1" t="s">
        <v>40</v>
      </c>
      <c r="R2416">
        <v>0</v>
      </c>
    </row>
    <row r="2417" spans="1:18" x14ac:dyDescent="0.3">
      <c r="A2417" s="1" t="s">
        <v>2630</v>
      </c>
      <c r="B2417" s="1" t="s">
        <v>2600</v>
      </c>
      <c r="C2417">
        <v>2024</v>
      </c>
      <c r="D2417" s="2">
        <v>36692</v>
      </c>
      <c r="E2417" s="1" t="s">
        <v>20</v>
      </c>
      <c r="F2417">
        <v>1</v>
      </c>
      <c r="G2417">
        <v>0</v>
      </c>
      <c r="H2417">
        <v>0</v>
      </c>
      <c r="I2417" s="1" t="s">
        <v>21</v>
      </c>
      <c r="J2417" s="1"/>
      <c r="K2417">
        <v>0</v>
      </c>
      <c r="L2417" s="1" t="s">
        <v>22</v>
      </c>
      <c r="M2417" s="1" t="s">
        <v>23</v>
      </c>
      <c r="N2417" s="1" t="s">
        <v>23</v>
      </c>
      <c r="O2417">
        <v>1</v>
      </c>
      <c r="P2417" s="1" t="s">
        <v>40</v>
      </c>
      <c r="Q2417" s="1" t="s">
        <v>40</v>
      </c>
      <c r="R2417">
        <v>0</v>
      </c>
    </row>
    <row r="2418" spans="1:18" x14ac:dyDescent="0.3">
      <c r="A2418" s="1" t="s">
        <v>2631</v>
      </c>
      <c r="B2418" s="1" t="s">
        <v>2600</v>
      </c>
      <c r="C2418">
        <v>2024</v>
      </c>
      <c r="D2418" s="2">
        <v>36692</v>
      </c>
      <c r="E2418" s="1" t="s">
        <v>20</v>
      </c>
      <c r="F2418">
        <v>1</v>
      </c>
      <c r="G2418">
        <v>0</v>
      </c>
      <c r="H2418">
        <v>0</v>
      </c>
      <c r="I2418" s="1" t="s">
        <v>21</v>
      </c>
      <c r="J2418" s="1"/>
      <c r="K2418">
        <v>0</v>
      </c>
      <c r="L2418" s="1" t="s">
        <v>22</v>
      </c>
      <c r="M2418" s="1" t="s">
        <v>33</v>
      </c>
      <c r="N2418" s="1" t="s">
        <v>33</v>
      </c>
      <c r="O2418">
        <v>1</v>
      </c>
      <c r="P2418" s="1" t="s">
        <v>27</v>
      </c>
      <c r="Q2418" s="1" t="s">
        <v>27</v>
      </c>
      <c r="R2418">
        <v>0</v>
      </c>
    </row>
    <row r="2419" spans="1:18" x14ac:dyDescent="0.3">
      <c r="A2419" s="1" t="s">
        <v>2632</v>
      </c>
      <c r="B2419" s="1" t="s">
        <v>2600</v>
      </c>
      <c r="C2419">
        <v>2024</v>
      </c>
      <c r="D2419" s="2">
        <v>36692</v>
      </c>
      <c r="E2419" s="1" t="s">
        <v>20</v>
      </c>
      <c r="F2419">
        <v>1</v>
      </c>
      <c r="G2419">
        <v>0</v>
      </c>
      <c r="H2419">
        <v>0</v>
      </c>
      <c r="I2419" s="1" t="s">
        <v>21</v>
      </c>
      <c r="J2419" s="1"/>
      <c r="K2419">
        <v>0</v>
      </c>
      <c r="L2419" s="1" t="s">
        <v>22</v>
      </c>
      <c r="M2419" s="1" t="s">
        <v>26</v>
      </c>
      <c r="N2419" s="1" t="s">
        <v>26</v>
      </c>
      <c r="O2419">
        <v>1</v>
      </c>
      <c r="P2419" s="1" t="s">
        <v>2432</v>
      </c>
      <c r="Q2419" s="1" t="s">
        <v>2432</v>
      </c>
      <c r="R2419">
        <v>0</v>
      </c>
    </row>
    <row r="2420" spans="1:18" x14ac:dyDescent="0.3">
      <c r="A2420" s="1" t="s">
        <v>2633</v>
      </c>
      <c r="B2420" s="1" t="s">
        <v>2600</v>
      </c>
      <c r="C2420">
        <v>2024</v>
      </c>
      <c r="D2420" s="2">
        <v>36692</v>
      </c>
      <c r="E2420" s="1" t="s">
        <v>20</v>
      </c>
      <c r="F2420">
        <v>1</v>
      </c>
      <c r="G2420">
        <v>0</v>
      </c>
      <c r="H2420">
        <v>0</v>
      </c>
      <c r="I2420" s="1" t="s">
        <v>21</v>
      </c>
      <c r="J2420" s="1"/>
      <c r="K2420">
        <v>0</v>
      </c>
      <c r="L2420" s="1" t="s">
        <v>22</v>
      </c>
      <c r="M2420" s="1" t="s">
        <v>26</v>
      </c>
      <c r="N2420" s="1" t="s">
        <v>26</v>
      </c>
      <c r="O2420">
        <v>2</v>
      </c>
      <c r="P2420" s="1" t="s">
        <v>48</v>
      </c>
      <c r="Q2420" s="1"/>
      <c r="R2420">
        <v>0</v>
      </c>
    </row>
    <row r="2421" spans="1:18" x14ac:dyDescent="0.3">
      <c r="A2421" s="1" t="s">
        <v>2634</v>
      </c>
      <c r="B2421" s="1" t="s">
        <v>2600</v>
      </c>
      <c r="C2421">
        <v>2024</v>
      </c>
      <c r="D2421" s="2">
        <v>36692</v>
      </c>
      <c r="E2421" s="1" t="s">
        <v>20</v>
      </c>
      <c r="F2421">
        <v>1</v>
      </c>
      <c r="G2421">
        <v>0</v>
      </c>
      <c r="H2421">
        <v>0</v>
      </c>
      <c r="I2421" s="1" t="s">
        <v>21</v>
      </c>
      <c r="J2421" s="1"/>
      <c r="K2421">
        <v>0</v>
      </c>
      <c r="L2421" s="1" t="s">
        <v>22</v>
      </c>
      <c r="M2421" s="1" t="s">
        <v>26</v>
      </c>
      <c r="N2421" s="1" t="s">
        <v>26</v>
      </c>
      <c r="O2421">
        <v>1</v>
      </c>
      <c r="P2421" s="1" t="s">
        <v>27</v>
      </c>
      <c r="Q2421" s="1" t="s">
        <v>27</v>
      </c>
      <c r="R2421">
        <v>0</v>
      </c>
    </row>
    <row r="2422" spans="1:18" x14ac:dyDescent="0.3">
      <c r="A2422" s="1" t="s">
        <v>2635</v>
      </c>
      <c r="B2422" s="1" t="s">
        <v>2600</v>
      </c>
      <c r="C2422">
        <v>2024</v>
      </c>
      <c r="D2422" s="2">
        <v>36692</v>
      </c>
      <c r="E2422" s="1" t="s">
        <v>20</v>
      </c>
      <c r="F2422">
        <v>1</v>
      </c>
      <c r="G2422">
        <v>0</v>
      </c>
      <c r="H2422">
        <v>0</v>
      </c>
      <c r="I2422" s="1" t="s">
        <v>21</v>
      </c>
      <c r="J2422" s="1"/>
      <c r="K2422">
        <v>0</v>
      </c>
      <c r="L2422" s="1" t="s">
        <v>22</v>
      </c>
      <c r="M2422" s="1" t="s">
        <v>23</v>
      </c>
      <c r="N2422" s="1" t="s">
        <v>23</v>
      </c>
      <c r="O2422">
        <v>1</v>
      </c>
      <c r="P2422" s="1" t="s">
        <v>27</v>
      </c>
      <c r="Q2422" s="1" t="s">
        <v>27</v>
      </c>
      <c r="R2422">
        <v>0</v>
      </c>
    </row>
    <row r="2423" spans="1:18" x14ac:dyDescent="0.3">
      <c r="A2423" s="1" t="s">
        <v>2636</v>
      </c>
      <c r="B2423" s="1" t="s">
        <v>2600</v>
      </c>
      <c r="C2423">
        <v>2024</v>
      </c>
      <c r="D2423" s="2">
        <v>36692</v>
      </c>
      <c r="E2423" s="1" t="s">
        <v>20</v>
      </c>
      <c r="F2423">
        <v>1</v>
      </c>
      <c r="G2423">
        <v>0</v>
      </c>
      <c r="H2423">
        <v>0</v>
      </c>
      <c r="I2423" s="1" t="s">
        <v>21</v>
      </c>
      <c r="J2423" s="1"/>
      <c r="K2423">
        <v>0</v>
      </c>
      <c r="L2423" s="1" t="s">
        <v>22</v>
      </c>
      <c r="M2423" s="1" t="s">
        <v>47</v>
      </c>
      <c r="N2423" s="1" t="s">
        <v>47</v>
      </c>
      <c r="O2423">
        <v>1</v>
      </c>
      <c r="P2423" s="1" t="s">
        <v>31</v>
      </c>
      <c r="Q2423" s="1" t="s">
        <v>31</v>
      </c>
      <c r="R2423">
        <v>0</v>
      </c>
    </row>
    <row r="2424" spans="1:18" x14ac:dyDescent="0.3">
      <c r="A2424" s="1" t="s">
        <v>2637</v>
      </c>
      <c r="B2424" s="1" t="s">
        <v>2600</v>
      </c>
      <c r="C2424">
        <v>2024</v>
      </c>
      <c r="D2424" s="2">
        <v>36692</v>
      </c>
      <c r="E2424" s="1" t="s">
        <v>37</v>
      </c>
      <c r="F2424">
        <v>1</v>
      </c>
      <c r="G2424">
        <v>1</v>
      </c>
      <c r="H2424">
        <v>1</v>
      </c>
      <c r="I2424" s="1" t="s">
        <v>91</v>
      </c>
      <c r="J2424" s="1" t="s">
        <v>92</v>
      </c>
      <c r="K2424">
        <v>0</v>
      </c>
      <c r="L2424" s="1" t="s">
        <v>22</v>
      </c>
      <c r="M2424" s="1" t="s">
        <v>33</v>
      </c>
      <c r="N2424" s="1" t="s">
        <v>33</v>
      </c>
      <c r="O2424">
        <v>1</v>
      </c>
      <c r="P2424" s="1" t="s">
        <v>114</v>
      </c>
      <c r="Q2424" s="1" t="s">
        <v>114</v>
      </c>
      <c r="R2424">
        <v>1</v>
      </c>
    </row>
    <row r="2425" spans="1:18" x14ac:dyDescent="0.3">
      <c r="A2425" s="1" t="s">
        <v>2638</v>
      </c>
      <c r="B2425" s="1" t="s">
        <v>2600</v>
      </c>
      <c r="C2425">
        <v>2024</v>
      </c>
      <c r="D2425" s="2">
        <v>36692</v>
      </c>
      <c r="E2425" s="1" t="s">
        <v>20</v>
      </c>
      <c r="F2425">
        <v>1</v>
      </c>
      <c r="G2425">
        <v>0</v>
      </c>
      <c r="H2425">
        <v>0</v>
      </c>
      <c r="I2425" s="1" t="s">
        <v>21</v>
      </c>
      <c r="J2425" s="1"/>
      <c r="K2425">
        <v>0</v>
      </c>
      <c r="L2425" s="1" t="s">
        <v>22</v>
      </c>
      <c r="M2425" s="1" t="s">
        <v>26</v>
      </c>
      <c r="N2425" s="1" t="s">
        <v>26</v>
      </c>
      <c r="O2425">
        <v>1</v>
      </c>
      <c r="P2425" s="1" t="s">
        <v>27</v>
      </c>
      <c r="Q2425" s="1" t="s">
        <v>27</v>
      </c>
      <c r="R2425">
        <v>0</v>
      </c>
    </row>
    <row r="2426" spans="1:18" x14ac:dyDescent="0.3">
      <c r="A2426" s="1" t="s">
        <v>2639</v>
      </c>
      <c r="B2426" s="1" t="s">
        <v>2600</v>
      </c>
      <c r="C2426">
        <v>2024</v>
      </c>
      <c r="D2426" s="2">
        <v>36692</v>
      </c>
      <c r="E2426" s="1" t="s">
        <v>37</v>
      </c>
      <c r="F2426">
        <v>1</v>
      </c>
      <c r="G2426">
        <v>1</v>
      </c>
      <c r="H2426">
        <v>1</v>
      </c>
      <c r="I2426" s="1" t="s">
        <v>38</v>
      </c>
      <c r="J2426" s="1" t="s">
        <v>62</v>
      </c>
      <c r="K2426">
        <v>0</v>
      </c>
      <c r="L2426" s="1" t="s">
        <v>22</v>
      </c>
      <c r="M2426" s="1" t="s">
        <v>26</v>
      </c>
      <c r="N2426" s="1" t="s">
        <v>26</v>
      </c>
      <c r="O2426">
        <v>1</v>
      </c>
      <c r="P2426" s="1" t="s">
        <v>40</v>
      </c>
      <c r="Q2426" s="1" t="s">
        <v>40</v>
      </c>
      <c r="R2426">
        <v>0</v>
      </c>
    </row>
    <row r="2427" spans="1:18" x14ac:dyDescent="0.3">
      <c r="A2427" s="1" t="s">
        <v>2640</v>
      </c>
      <c r="B2427" s="1" t="s">
        <v>2600</v>
      </c>
      <c r="C2427">
        <v>2024</v>
      </c>
      <c r="D2427" s="2">
        <v>36692</v>
      </c>
      <c r="E2427" s="1" t="s">
        <v>20</v>
      </c>
      <c r="F2427">
        <v>1</v>
      </c>
      <c r="G2427">
        <v>0</v>
      </c>
      <c r="H2427">
        <v>0</v>
      </c>
      <c r="I2427" s="1" t="s">
        <v>21</v>
      </c>
      <c r="J2427" s="1"/>
      <c r="K2427">
        <v>0</v>
      </c>
      <c r="L2427" s="1" t="s">
        <v>22</v>
      </c>
      <c r="M2427" s="1" t="s">
        <v>26</v>
      </c>
      <c r="N2427" s="1" t="s">
        <v>26</v>
      </c>
      <c r="O2427">
        <v>1</v>
      </c>
      <c r="P2427" s="1" t="s">
        <v>27</v>
      </c>
      <c r="Q2427" s="1" t="s">
        <v>27</v>
      </c>
      <c r="R2427">
        <v>0</v>
      </c>
    </row>
    <row r="2428" spans="1:18" x14ac:dyDescent="0.3">
      <c r="A2428" s="1" t="s">
        <v>2641</v>
      </c>
      <c r="B2428" s="1" t="s">
        <v>2600</v>
      </c>
      <c r="C2428">
        <v>2024</v>
      </c>
      <c r="D2428" s="2">
        <v>36692</v>
      </c>
      <c r="E2428" s="1" t="s">
        <v>20</v>
      </c>
      <c r="F2428">
        <v>1</v>
      </c>
      <c r="G2428">
        <v>0</v>
      </c>
      <c r="H2428">
        <v>0</v>
      </c>
      <c r="I2428" s="1" t="s">
        <v>21</v>
      </c>
      <c r="J2428" s="1"/>
      <c r="K2428">
        <v>0</v>
      </c>
      <c r="L2428" s="1" t="s">
        <v>22</v>
      </c>
      <c r="M2428" s="1" t="s">
        <v>26</v>
      </c>
      <c r="N2428" s="1" t="s">
        <v>26</v>
      </c>
      <c r="O2428">
        <v>1</v>
      </c>
      <c r="P2428" s="1" t="s">
        <v>40</v>
      </c>
      <c r="Q2428" s="1" t="s">
        <v>40</v>
      </c>
      <c r="R2428">
        <v>0</v>
      </c>
    </row>
    <row r="2429" spans="1:18" x14ac:dyDescent="0.3">
      <c r="A2429" s="1" t="s">
        <v>2642</v>
      </c>
      <c r="B2429" s="1" t="s">
        <v>2600</v>
      </c>
      <c r="C2429">
        <v>2024</v>
      </c>
      <c r="D2429" s="2">
        <v>36692</v>
      </c>
      <c r="E2429" s="1" t="s">
        <v>20</v>
      </c>
      <c r="F2429">
        <v>1</v>
      </c>
      <c r="G2429">
        <v>0</v>
      </c>
      <c r="H2429">
        <v>0</v>
      </c>
      <c r="I2429" s="1" t="s">
        <v>21</v>
      </c>
      <c r="J2429" s="1"/>
      <c r="K2429">
        <v>0</v>
      </c>
      <c r="L2429" s="1" t="s">
        <v>22</v>
      </c>
      <c r="M2429" s="1" t="s">
        <v>26</v>
      </c>
      <c r="N2429" s="1" t="s">
        <v>26</v>
      </c>
      <c r="O2429">
        <v>1</v>
      </c>
      <c r="P2429" s="1" t="s">
        <v>27</v>
      </c>
      <c r="Q2429" s="1" t="s">
        <v>27</v>
      </c>
      <c r="R2429">
        <v>0</v>
      </c>
    </row>
    <row r="2430" spans="1:18" x14ac:dyDescent="0.3">
      <c r="A2430" s="1" t="s">
        <v>2643</v>
      </c>
      <c r="B2430" s="1" t="s">
        <v>2600</v>
      </c>
      <c r="C2430">
        <v>2024</v>
      </c>
      <c r="D2430" s="2">
        <v>36692</v>
      </c>
      <c r="E2430" s="1" t="s">
        <v>20</v>
      </c>
      <c r="F2430">
        <v>1</v>
      </c>
      <c r="G2430">
        <v>0</v>
      </c>
      <c r="H2430">
        <v>0</v>
      </c>
      <c r="I2430" s="1" t="s">
        <v>21</v>
      </c>
      <c r="J2430" s="1"/>
      <c r="K2430">
        <v>0</v>
      </c>
      <c r="L2430" s="1" t="s">
        <v>22</v>
      </c>
      <c r="M2430" s="1" t="s">
        <v>26</v>
      </c>
      <c r="N2430" s="1" t="s">
        <v>26</v>
      </c>
      <c r="O2430">
        <v>1</v>
      </c>
      <c r="P2430" s="1" t="s">
        <v>27</v>
      </c>
      <c r="Q2430" s="1" t="s">
        <v>27</v>
      </c>
      <c r="R2430">
        <v>0</v>
      </c>
    </row>
    <row r="2431" spans="1:18" x14ac:dyDescent="0.3">
      <c r="A2431" s="1" t="s">
        <v>2644</v>
      </c>
      <c r="B2431" s="1" t="s">
        <v>2600</v>
      </c>
      <c r="C2431">
        <v>2024</v>
      </c>
      <c r="D2431" s="2">
        <v>36692</v>
      </c>
      <c r="E2431" s="1" t="s">
        <v>20</v>
      </c>
      <c r="F2431">
        <v>1</v>
      </c>
      <c r="G2431">
        <v>0</v>
      </c>
      <c r="H2431">
        <v>0</v>
      </c>
      <c r="I2431" s="1" t="s">
        <v>21</v>
      </c>
      <c r="J2431" s="1"/>
      <c r="K2431">
        <v>0</v>
      </c>
      <c r="L2431" s="1" t="s">
        <v>22</v>
      </c>
      <c r="M2431" s="1" t="s">
        <v>33</v>
      </c>
      <c r="N2431" s="1" t="s">
        <v>33</v>
      </c>
      <c r="O2431">
        <v>1</v>
      </c>
      <c r="P2431" s="1" t="s">
        <v>27</v>
      </c>
      <c r="Q2431" s="1" t="s">
        <v>27</v>
      </c>
      <c r="R2431">
        <v>0</v>
      </c>
    </row>
    <row r="2432" spans="1:18" x14ac:dyDescent="0.3">
      <c r="A2432" s="1" t="s">
        <v>2645</v>
      </c>
      <c r="B2432" s="1" t="s">
        <v>2600</v>
      </c>
      <c r="C2432">
        <v>2024</v>
      </c>
      <c r="D2432" s="2">
        <v>36692</v>
      </c>
      <c r="E2432" s="1" t="s">
        <v>20</v>
      </c>
      <c r="F2432">
        <v>1</v>
      </c>
      <c r="G2432">
        <v>0</v>
      </c>
      <c r="H2432">
        <v>0</v>
      </c>
      <c r="I2432" s="1" t="s">
        <v>21</v>
      </c>
      <c r="J2432" s="1"/>
      <c r="K2432">
        <v>0</v>
      </c>
      <c r="L2432" s="1" t="s">
        <v>22</v>
      </c>
      <c r="M2432" s="1" t="s">
        <v>26</v>
      </c>
      <c r="N2432" s="1" t="s">
        <v>26</v>
      </c>
      <c r="O2432">
        <v>1</v>
      </c>
      <c r="P2432" s="1" t="s">
        <v>134</v>
      </c>
      <c r="Q2432" s="1" t="s">
        <v>134</v>
      </c>
      <c r="R2432">
        <v>0</v>
      </c>
    </row>
    <row r="2433" spans="1:18" x14ac:dyDescent="0.3">
      <c r="A2433" s="1" t="s">
        <v>2646</v>
      </c>
      <c r="B2433" s="1" t="s">
        <v>2600</v>
      </c>
      <c r="C2433">
        <v>2024</v>
      </c>
      <c r="D2433" s="2">
        <v>36692</v>
      </c>
      <c r="E2433" s="1" t="s">
        <v>37</v>
      </c>
      <c r="F2433">
        <v>1</v>
      </c>
      <c r="G2433">
        <v>1</v>
      </c>
      <c r="H2433">
        <v>1</v>
      </c>
      <c r="I2433" s="1" t="s">
        <v>91</v>
      </c>
      <c r="J2433" s="1" t="s">
        <v>165</v>
      </c>
      <c r="K2433">
        <v>0</v>
      </c>
      <c r="L2433" s="1" t="s">
        <v>22</v>
      </c>
      <c r="M2433" s="1" t="s">
        <v>26</v>
      </c>
      <c r="N2433" s="1" t="s">
        <v>26</v>
      </c>
      <c r="O2433">
        <v>1</v>
      </c>
      <c r="P2433" s="1" t="s">
        <v>31</v>
      </c>
      <c r="Q2433" s="1" t="s">
        <v>31</v>
      </c>
      <c r="R2433">
        <v>0</v>
      </c>
    </row>
    <row r="2434" spans="1:18" x14ac:dyDescent="0.3">
      <c r="A2434" s="1" t="s">
        <v>2647</v>
      </c>
      <c r="B2434" s="1" t="s">
        <v>2600</v>
      </c>
      <c r="C2434">
        <v>2024</v>
      </c>
      <c r="D2434" s="2">
        <v>36692</v>
      </c>
      <c r="E2434" s="1" t="s">
        <v>20</v>
      </c>
      <c r="F2434">
        <v>1</v>
      </c>
      <c r="G2434">
        <v>0</v>
      </c>
      <c r="H2434">
        <v>0</v>
      </c>
      <c r="I2434" s="1" t="s">
        <v>21</v>
      </c>
      <c r="J2434" s="1"/>
      <c r="K2434">
        <v>0</v>
      </c>
      <c r="L2434" s="1" t="s">
        <v>22</v>
      </c>
      <c r="M2434" s="1" t="s">
        <v>23</v>
      </c>
      <c r="N2434" s="1" t="s">
        <v>23</v>
      </c>
      <c r="O2434">
        <v>1</v>
      </c>
      <c r="P2434" s="1" t="s">
        <v>27</v>
      </c>
      <c r="Q2434" s="1" t="s">
        <v>27</v>
      </c>
      <c r="R2434">
        <v>0</v>
      </c>
    </row>
    <row r="2435" spans="1:18" x14ac:dyDescent="0.3">
      <c r="A2435" s="1" t="s">
        <v>2648</v>
      </c>
      <c r="B2435" s="1" t="s">
        <v>2600</v>
      </c>
      <c r="C2435">
        <v>2024</v>
      </c>
      <c r="D2435" s="2">
        <v>36692</v>
      </c>
      <c r="E2435" s="1" t="s">
        <v>20</v>
      </c>
      <c r="F2435">
        <v>1</v>
      </c>
      <c r="G2435">
        <v>0</v>
      </c>
      <c r="H2435">
        <v>0</v>
      </c>
      <c r="I2435" s="1" t="s">
        <v>21</v>
      </c>
      <c r="J2435" s="1"/>
      <c r="K2435">
        <v>0</v>
      </c>
      <c r="L2435" s="1" t="s">
        <v>22</v>
      </c>
      <c r="M2435" s="1" t="s">
        <v>26</v>
      </c>
      <c r="N2435" s="1" t="s">
        <v>26</v>
      </c>
      <c r="O2435">
        <v>1</v>
      </c>
      <c r="P2435" s="1" t="s">
        <v>27</v>
      </c>
      <c r="Q2435" s="1" t="s">
        <v>27</v>
      </c>
      <c r="R2435">
        <v>0</v>
      </c>
    </row>
    <row r="2436" spans="1:18" x14ac:dyDescent="0.3">
      <c r="A2436" s="1" t="s">
        <v>2649</v>
      </c>
      <c r="B2436" s="1" t="s">
        <v>2600</v>
      </c>
      <c r="C2436">
        <v>2024</v>
      </c>
      <c r="D2436" s="2">
        <v>36692</v>
      </c>
      <c r="E2436" s="1" t="s">
        <v>20</v>
      </c>
      <c r="F2436">
        <v>1</v>
      </c>
      <c r="G2436">
        <v>0</v>
      </c>
      <c r="H2436">
        <v>0</v>
      </c>
      <c r="I2436" s="1" t="s">
        <v>21</v>
      </c>
      <c r="J2436" s="1"/>
      <c r="K2436">
        <v>0</v>
      </c>
      <c r="L2436" s="1" t="s">
        <v>22</v>
      </c>
      <c r="M2436" s="1" t="s">
        <v>23</v>
      </c>
      <c r="N2436" s="1" t="s">
        <v>23</v>
      </c>
      <c r="O2436">
        <v>1</v>
      </c>
      <c r="P2436" s="1" t="s">
        <v>27</v>
      </c>
      <c r="Q2436" s="1" t="s">
        <v>27</v>
      </c>
      <c r="R2436">
        <v>0</v>
      </c>
    </row>
    <row r="2437" spans="1:18" x14ac:dyDescent="0.3">
      <c r="A2437" s="1" t="s">
        <v>2650</v>
      </c>
      <c r="B2437" s="1" t="s">
        <v>2600</v>
      </c>
      <c r="C2437">
        <v>2024</v>
      </c>
      <c r="D2437" s="2">
        <v>36692</v>
      </c>
      <c r="E2437" s="1" t="s">
        <v>20</v>
      </c>
      <c r="F2437">
        <v>1</v>
      </c>
      <c r="G2437">
        <v>0</v>
      </c>
      <c r="H2437">
        <v>0</v>
      </c>
      <c r="I2437" s="1" t="s">
        <v>21</v>
      </c>
      <c r="J2437" s="1"/>
      <c r="K2437">
        <v>0</v>
      </c>
      <c r="L2437" s="1" t="s">
        <v>22</v>
      </c>
      <c r="M2437" s="1" t="s">
        <v>23</v>
      </c>
      <c r="N2437" s="1" t="s">
        <v>23</v>
      </c>
      <c r="O2437">
        <v>1</v>
      </c>
      <c r="P2437" s="1" t="s">
        <v>27</v>
      </c>
      <c r="Q2437" s="1" t="s">
        <v>27</v>
      </c>
      <c r="R2437">
        <v>0</v>
      </c>
    </row>
    <row r="2438" spans="1:18" x14ac:dyDescent="0.3">
      <c r="A2438" s="1" t="s">
        <v>2651</v>
      </c>
      <c r="B2438" s="1" t="s">
        <v>2600</v>
      </c>
      <c r="C2438">
        <v>2024</v>
      </c>
      <c r="D2438" s="2">
        <v>36692</v>
      </c>
      <c r="E2438" s="1" t="s">
        <v>20</v>
      </c>
      <c r="F2438">
        <v>1</v>
      </c>
      <c r="G2438">
        <v>0</v>
      </c>
      <c r="H2438">
        <v>0</v>
      </c>
      <c r="I2438" s="1" t="s">
        <v>21</v>
      </c>
      <c r="J2438" s="1"/>
      <c r="K2438">
        <v>0</v>
      </c>
      <c r="L2438" s="1" t="s">
        <v>22</v>
      </c>
      <c r="M2438" s="1" t="s">
        <v>33</v>
      </c>
      <c r="N2438" s="1" t="s">
        <v>33</v>
      </c>
      <c r="O2438">
        <v>1</v>
      </c>
      <c r="P2438" s="1" t="s">
        <v>27</v>
      </c>
      <c r="Q2438" s="1" t="s">
        <v>27</v>
      </c>
      <c r="R2438">
        <v>0</v>
      </c>
    </row>
    <row r="2439" spans="1:18" x14ac:dyDescent="0.3">
      <c r="A2439" s="1" t="s">
        <v>2652</v>
      </c>
      <c r="B2439" s="1" t="s">
        <v>2600</v>
      </c>
      <c r="C2439">
        <v>2024</v>
      </c>
      <c r="D2439" s="2">
        <v>36692</v>
      </c>
      <c r="E2439" s="1" t="s">
        <v>20</v>
      </c>
      <c r="F2439">
        <v>1</v>
      </c>
      <c r="G2439">
        <v>0</v>
      </c>
      <c r="H2439">
        <v>0</v>
      </c>
      <c r="I2439" s="1" t="s">
        <v>21</v>
      </c>
      <c r="J2439" s="1"/>
      <c r="K2439">
        <v>0</v>
      </c>
      <c r="L2439" s="1" t="s">
        <v>22</v>
      </c>
      <c r="M2439" s="1" t="s">
        <v>23</v>
      </c>
      <c r="N2439" s="1" t="s">
        <v>23</v>
      </c>
      <c r="O2439">
        <v>1</v>
      </c>
      <c r="P2439" s="1" t="s">
        <v>722</v>
      </c>
      <c r="Q2439" s="1" t="s">
        <v>722</v>
      </c>
      <c r="R2439">
        <v>0</v>
      </c>
    </row>
    <row r="2440" spans="1:18" x14ac:dyDescent="0.3">
      <c r="A2440" s="1" t="s">
        <v>2653</v>
      </c>
      <c r="B2440" s="1" t="s">
        <v>2600</v>
      </c>
      <c r="C2440">
        <v>2024</v>
      </c>
      <c r="D2440" s="2">
        <v>36692</v>
      </c>
      <c r="E2440" s="1" t="s">
        <v>20</v>
      </c>
      <c r="F2440">
        <v>1</v>
      </c>
      <c r="G2440">
        <v>0</v>
      </c>
      <c r="H2440">
        <v>0</v>
      </c>
      <c r="I2440" s="1" t="s">
        <v>21</v>
      </c>
      <c r="J2440" s="1"/>
      <c r="K2440">
        <v>0</v>
      </c>
      <c r="L2440" s="1" t="s">
        <v>22</v>
      </c>
      <c r="M2440" s="1" t="s">
        <v>84</v>
      </c>
      <c r="N2440" s="1" t="s">
        <v>84</v>
      </c>
      <c r="O2440">
        <v>1</v>
      </c>
      <c r="P2440" s="1" t="s">
        <v>134</v>
      </c>
      <c r="Q2440" s="1" t="s">
        <v>134</v>
      </c>
      <c r="R2440">
        <v>0</v>
      </c>
    </row>
    <row r="2441" spans="1:18" x14ac:dyDescent="0.3">
      <c r="A2441" s="1" t="s">
        <v>2654</v>
      </c>
      <c r="B2441" s="1" t="s">
        <v>2600</v>
      </c>
      <c r="C2441">
        <v>2024</v>
      </c>
      <c r="D2441" s="2">
        <v>36692</v>
      </c>
      <c r="E2441" s="1" t="s">
        <v>20</v>
      </c>
      <c r="F2441">
        <v>1</v>
      </c>
      <c r="G2441">
        <v>0</v>
      </c>
      <c r="H2441">
        <v>0</v>
      </c>
      <c r="I2441" s="1" t="s">
        <v>21</v>
      </c>
      <c r="J2441" s="1"/>
      <c r="K2441">
        <v>0</v>
      </c>
      <c r="L2441" s="1" t="s">
        <v>22</v>
      </c>
      <c r="M2441" s="1" t="s">
        <v>26</v>
      </c>
      <c r="N2441" s="1" t="s">
        <v>26</v>
      </c>
      <c r="O2441">
        <v>1</v>
      </c>
      <c r="P2441" s="1" t="s">
        <v>27</v>
      </c>
      <c r="Q2441" s="1" t="s">
        <v>27</v>
      </c>
      <c r="R2441">
        <v>0</v>
      </c>
    </row>
    <row r="2442" spans="1:18" x14ac:dyDescent="0.3">
      <c r="A2442" s="1" t="s">
        <v>2655</v>
      </c>
      <c r="B2442" s="1" t="s">
        <v>2600</v>
      </c>
      <c r="C2442">
        <v>2024</v>
      </c>
      <c r="D2442" s="2">
        <v>36692</v>
      </c>
      <c r="E2442" s="1" t="s">
        <v>20</v>
      </c>
      <c r="F2442">
        <v>1</v>
      </c>
      <c r="G2442">
        <v>0</v>
      </c>
      <c r="H2442">
        <v>0</v>
      </c>
      <c r="I2442" s="1" t="s">
        <v>21</v>
      </c>
      <c r="J2442" s="1"/>
      <c r="K2442">
        <v>0</v>
      </c>
      <c r="L2442" s="1" t="s">
        <v>22</v>
      </c>
      <c r="M2442" s="1" t="s">
        <v>26</v>
      </c>
      <c r="N2442" s="1" t="s">
        <v>26</v>
      </c>
      <c r="O2442">
        <v>1</v>
      </c>
      <c r="P2442" s="1" t="s">
        <v>40</v>
      </c>
      <c r="Q2442" s="1" t="s">
        <v>40</v>
      </c>
      <c r="R2442">
        <v>0</v>
      </c>
    </row>
    <row r="2443" spans="1:18" x14ac:dyDescent="0.3">
      <c r="A2443" s="1" t="s">
        <v>2656</v>
      </c>
      <c r="B2443" s="1" t="s">
        <v>2600</v>
      </c>
      <c r="C2443">
        <v>2024</v>
      </c>
      <c r="D2443" s="2">
        <v>36692</v>
      </c>
      <c r="E2443" s="1" t="s">
        <v>20</v>
      </c>
      <c r="F2443">
        <v>1</v>
      </c>
      <c r="G2443">
        <v>0</v>
      </c>
      <c r="H2443">
        <v>0</v>
      </c>
      <c r="I2443" s="1" t="s">
        <v>21</v>
      </c>
      <c r="J2443" s="1"/>
      <c r="K2443">
        <v>0</v>
      </c>
      <c r="L2443" s="1" t="s">
        <v>22</v>
      </c>
      <c r="M2443" s="1" t="s">
        <v>33</v>
      </c>
      <c r="N2443" s="1" t="s">
        <v>33</v>
      </c>
      <c r="O2443">
        <v>1</v>
      </c>
      <c r="P2443" s="1" t="s">
        <v>27</v>
      </c>
      <c r="Q2443" s="1" t="s">
        <v>27</v>
      </c>
      <c r="R2443">
        <v>0</v>
      </c>
    </row>
    <row r="2444" spans="1:18" x14ac:dyDescent="0.3">
      <c r="A2444" s="1" t="s">
        <v>2657</v>
      </c>
      <c r="B2444" s="1" t="s">
        <v>2600</v>
      </c>
      <c r="C2444">
        <v>2024</v>
      </c>
      <c r="D2444" s="2">
        <v>36692</v>
      </c>
      <c r="E2444" s="1" t="s">
        <v>20</v>
      </c>
      <c r="F2444">
        <v>1</v>
      </c>
      <c r="G2444">
        <v>0</v>
      </c>
      <c r="H2444">
        <v>0</v>
      </c>
      <c r="I2444" s="1" t="s">
        <v>21</v>
      </c>
      <c r="J2444" s="1"/>
      <c r="K2444">
        <v>0</v>
      </c>
      <c r="L2444" s="1" t="s">
        <v>22</v>
      </c>
      <c r="M2444" s="1" t="s">
        <v>23</v>
      </c>
      <c r="N2444" s="1" t="s">
        <v>23</v>
      </c>
      <c r="O2444">
        <v>1</v>
      </c>
      <c r="P2444" s="1" t="s">
        <v>27</v>
      </c>
      <c r="Q2444" s="1" t="s">
        <v>27</v>
      </c>
      <c r="R2444">
        <v>0</v>
      </c>
    </row>
    <row r="2445" spans="1:18" x14ac:dyDescent="0.3">
      <c r="A2445" s="1" t="s">
        <v>2658</v>
      </c>
      <c r="B2445" s="1" t="s">
        <v>2600</v>
      </c>
      <c r="C2445">
        <v>2024</v>
      </c>
      <c r="D2445" s="2">
        <v>36692</v>
      </c>
      <c r="E2445" s="1" t="s">
        <v>37</v>
      </c>
      <c r="F2445">
        <v>1</v>
      </c>
      <c r="G2445">
        <v>1</v>
      </c>
      <c r="H2445">
        <v>1</v>
      </c>
      <c r="I2445" s="1" t="s">
        <v>38</v>
      </c>
      <c r="J2445" s="1" t="s">
        <v>39</v>
      </c>
      <c r="K2445">
        <v>0</v>
      </c>
      <c r="L2445" s="1" t="s">
        <v>22</v>
      </c>
      <c r="M2445" s="1" t="s">
        <v>26</v>
      </c>
      <c r="N2445" s="1" t="s">
        <v>26</v>
      </c>
      <c r="O2445">
        <v>1</v>
      </c>
      <c r="P2445" s="1" t="s">
        <v>27</v>
      </c>
      <c r="Q2445" s="1" t="s">
        <v>27</v>
      </c>
      <c r="R2445">
        <v>0</v>
      </c>
    </row>
    <row r="2446" spans="1:18" x14ac:dyDescent="0.3">
      <c r="A2446" s="1" t="s">
        <v>2659</v>
      </c>
      <c r="B2446" s="1" t="s">
        <v>2600</v>
      </c>
      <c r="C2446">
        <v>2024</v>
      </c>
      <c r="D2446" s="2">
        <v>36692</v>
      </c>
      <c r="E2446" s="1" t="s">
        <v>20</v>
      </c>
      <c r="F2446">
        <v>1</v>
      </c>
      <c r="G2446">
        <v>0</v>
      </c>
      <c r="H2446">
        <v>0</v>
      </c>
      <c r="I2446" s="1" t="s">
        <v>21</v>
      </c>
      <c r="J2446" s="1"/>
      <c r="K2446">
        <v>0</v>
      </c>
      <c r="L2446" s="1" t="s">
        <v>22</v>
      </c>
      <c r="M2446" s="1" t="s">
        <v>33</v>
      </c>
      <c r="N2446" s="1" t="s">
        <v>33</v>
      </c>
      <c r="O2446">
        <v>1</v>
      </c>
      <c r="P2446" s="1" t="s">
        <v>27</v>
      </c>
      <c r="Q2446" s="1" t="s">
        <v>27</v>
      </c>
      <c r="R2446">
        <v>0</v>
      </c>
    </row>
    <row r="2447" spans="1:18" x14ac:dyDescent="0.3">
      <c r="A2447" s="1" t="s">
        <v>2660</v>
      </c>
      <c r="B2447" s="1" t="s">
        <v>2600</v>
      </c>
      <c r="C2447">
        <v>2024</v>
      </c>
      <c r="D2447" s="2">
        <v>36692</v>
      </c>
      <c r="E2447" s="1" t="s">
        <v>20</v>
      </c>
      <c r="F2447">
        <v>1</v>
      </c>
      <c r="G2447">
        <v>0</v>
      </c>
      <c r="H2447">
        <v>0</v>
      </c>
      <c r="I2447" s="1" t="s">
        <v>21</v>
      </c>
      <c r="J2447" s="1"/>
      <c r="K2447">
        <v>0</v>
      </c>
      <c r="L2447" s="1" t="s">
        <v>22</v>
      </c>
      <c r="M2447" s="1" t="s">
        <v>47</v>
      </c>
      <c r="N2447" s="1" t="s">
        <v>47</v>
      </c>
      <c r="O2447">
        <v>1</v>
      </c>
      <c r="P2447" s="1" t="s">
        <v>27</v>
      </c>
      <c r="Q2447" s="1" t="s">
        <v>27</v>
      </c>
      <c r="R2447">
        <v>0</v>
      </c>
    </row>
    <row r="2448" spans="1:18" x14ac:dyDescent="0.3">
      <c r="A2448" s="1" t="s">
        <v>2661</v>
      </c>
      <c r="B2448" s="1" t="s">
        <v>2600</v>
      </c>
      <c r="C2448">
        <v>2024</v>
      </c>
      <c r="D2448" s="2">
        <v>36692</v>
      </c>
      <c r="E2448" s="1" t="s">
        <v>20</v>
      </c>
      <c r="F2448">
        <v>1</v>
      </c>
      <c r="G2448">
        <v>0</v>
      </c>
      <c r="H2448">
        <v>0</v>
      </c>
      <c r="I2448" s="1" t="s">
        <v>21</v>
      </c>
      <c r="J2448" s="1"/>
      <c r="K2448">
        <v>0</v>
      </c>
      <c r="L2448" s="1" t="s">
        <v>22</v>
      </c>
      <c r="M2448" s="1" t="s">
        <v>47</v>
      </c>
      <c r="N2448" s="1" t="s">
        <v>47</v>
      </c>
      <c r="O2448">
        <v>1</v>
      </c>
      <c r="P2448" s="1" t="s">
        <v>27</v>
      </c>
      <c r="Q2448" s="1" t="s">
        <v>27</v>
      </c>
      <c r="R2448">
        <v>0</v>
      </c>
    </row>
    <row r="2449" spans="1:18" x14ac:dyDescent="0.3">
      <c r="A2449" s="1" t="s">
        <v>2662</v>
      </c>
      <c r="B2449" s="1" t="s">
        <v>2600</v>
      </c>
      <c r="C2449">
        <v>2024</v>
      </c>
      <c r="D2449" s="2">
        <v>36692</v>
      </c>
      <c r="E2449" s="1" t="s">
        <v>20</v>
      </c>
      <c r="F2449">
        <v>1</v>
      </c>
      <c r="G2449">
        <v>0</v>
      </c>
      <c r="H2449">
        <v>0</v>
      </c>
      <c r="I2449" s="1" t="s">
        <v>21</v>
      </c>
      <c r="J2449" s="1"/>
      <c r="K2449">
        <v>0</v>
      </c>
      <c r="L2449" s="1" t="s">
        <v>22</v>
      </c>
      <c r="M2449" s="1" t="s">
        <v>23</v>
      </c>
      <c r="N2449" s="1" t="s">
        <v>23</v>
      </c>
      <c r="O2449">
        <v>1</v>
      </c>
      <c r="P2449" s="1" t="s">
        <v>27</v>
      </c>
      <c r="Q2449" s="1" t="s">
        <v>27</v>
      </c>
      <c r="R2449">
        <v>0</v>
      </c>
    </row>
    <row r="2450" spans="1:18" x14ac:dyDescent="0.3">
      <c r="A2450" s="1" t="s">
        <v>2663</v>
      </c>
      <c r="B2450" s="1" t="s">
        <v>2600</v>
      </c>
      <c r="C2450">
        <v>2024</v>
      </c>
      <c r="D2450" s="2">
        <v>36692</v>
      </c>
      <c r="E2450" s="1" t="s">
        <v>20</v>
      </c>
      <c r="F2450">
        <v>1</v>
      </c>
      <c r="G2450">
        <v>0</v>
      </c>
      <c r="H2450">
        <v>0</v>
      </c>
      <c r="I2450" s="1" t="s">
        <v>21</v>
      </c>
      <c r="J2450" s="1"/>
      <c r="K2450">
        <v>0</v>
      </c>
      <c r="L2450" s="1" t="s">
        <v>22</v>
      </c>
      <c r="M2450" s="1" t="s">
        <v>47</v>
      </c>
      <c r="N2450" s="1" t="s">
        <v>47</v>
      </c>
      <c r="O2450">
        <v>1</v>
      </c>
      <c r="P2450" s="1" t="s">
        <v>27</v>
      </c>
      <c r="Q2450" s="1" t="s">
        <v>27</v>
      </c>
      <c r="R2450">
        <v>0</v>
      </c>
    </row>
    <row r="2451" spans="1:18" x14ac:dyDescent="0.3">
      <c r="A2451" s="1" t="s">
        <v>2664</v>
      </c>
      <c r="B2451" s="1" t="s">
        <v>2600</v>
      </c>
      <c r="C2451">
        <v>2024</v>
      </c>
      <c r="D2451" s="2">
        <v>36692</v>
      </c>
      <c r="E2451" s="1" t="s">
        <v>20</v>
      </c>
      <c r="F2451">
        <v>1</v>
      </c>
      <c r="G2451">
        <v>0</v>
      </c>
      <c r="H2451">
        <v>0</v>
      </c>
      <c r="I2451" s="1" t="s">
        <v>21</v>
      </c>
      <c r="J2451" s="1"/>
      <c r="K2451">
        <v>0</v>
      </c>
      <c r="L2451" s="1" t="s">
        <v>22</v>
      </c>
      <c r="M2451" s="1" t="s">
        <v>23</v>
      </c>
      <c r="N2451" s="1" t="s">
        <v>23</v>
      </c>
      <c r="O2451">
        <v>3</v>
      </c>
      <c r="P2451" s="1" t="s">
        <v>2665</v>
      </c>
      <c r="Q2451" s="1"/>
      <c r="R2451">
        <v>0</v>
      </c>
    </row>
    <row r="2452" spans="1:18" x14ac:dyDescent="0.3">
      <c r="A2452" s="1" t="s">
        <v>2666</v>
      </c>
      <c r="B2452" s="1" t="s">
        <v>2600</v>
      </c>
      <c r="C2452">
        <v>2024</v>
      </c>
      <c r="D2452" s="2">
        <v>36692</v>
      </c>
      <c r="E2452" s="1" t="s">
        <v>20</v>
      </c>
      <c r="F2452">
        <v>1</v>
      </c>
      <c r="G2452">
        <v>0</v>
      </c>
      <c r="H2452">
        <v>0</v>
      </c>
      <c r="I2452" s="1" t="s">
        <v>21</v>
      </c>
      <c r="J2452" s="1"/>
      <c r="K2452">
        <v>0</v>
      </c>
      <c r="L2452" s="1" t="s">
        <v>22</v>
      </c>
      <c r="M2452" s="1" t="s">
        <v>33</v>
      </c>
      <c r="N2452" s="1" t="s">
        <v>33</v>
      </c>
      <c r="O2452">
        <v>3</v>
      </c>
      <c r="P2452" s="1" t="s">
        <v>2667</v>
      </c>
      <c r="Q2452" s="1"/>
      <c r="R2452">
        <v>0</v>
      </c>
    </row>
    <row r="2453" spans="1:18" x14ac:dyDescent="0.3">
      <c r="A2453" s="1" t="s">
        <v>2668</v>
      </c>
      <c r="B2453" s="1" t="s">
        <v>2600</v>
      </c>
      <c r="C2453">
        <v>2024</v>
      </c>
      <c r="D2453" s="2">
        <v>36692</v>
      </c>
      <c r="E2453" s="1" t="s">
        <v>20</v>
      </c>
      <c r="F2453">
        <v>1</v>
      </c>
      <c r="G2453">
        <v>0</v>
      </c>
      <c r="H2453">
        <v>0</v>
      </c>
      <c r="I2453" s="1" t="s">
        <v>21</v>
      </c>
      <c r="J2453" s="1"/>
      <c r="K2453">
        <v>0</v>
      </c>
      <c r="L2453" s="1" t="s">
        <v>22</v>
      </c>
      <c r="M2453" s="1" t="s">
        <v>26</v>
      </c>
      <c r="N2453" s="1" t="s">
        <v>26</v>
      </c>
      <c r="O2453">
        <v>1</v>
      </c>
      <c r="P2453" s="1" t="s">
        <v>40</v>
      </c>
      <c r="Q2453" s="1" t="s">
        <v>40</v>
      </c>
      <c r="R2453">
        <v>0</v>
      </c>
    </row>
    <row r="2454" spans="1:18" x14ac:dyDescent="0.3">
      <c r="A2454" s="1" t="s">
        <v>2669</v>
      </c>
      <c r="B2454" s="1" t="s">
        <v>2600</v>
      </c>
      <c r="C2454">
        <v>2024</v>
      </c>
      <c r="D2454" s="2">
        <v>36692</v>
      </c>
      <c r="E2454" s="1" t="s">
        <v>20</v>
      </c>
      <c r="F2454">
        <v>1</v>
      </c>
      <c r="G2454">
        <v>0</v>
      </c>
      <c r="H2454">
        <v>0</v>
      </c>
      <c r="I2454" s="1" t="s">
        <v>21</v>
      </c>
      <c r="J2454" s="1"/>
      <c r="K2454">
        <v>0</v>
      </c>
      <c r="L2454" s="1" t="s">
        <v>22</v>
      </c>
      <c r="M2454" s="1" t="s">
        <v>26</v>
      </c>
      <c r="N2454" s="1" t="s">
        <v>26</v>
      </c>
      <c r="O2454">
        <v>1</v>
      </c>
      <c r="P2454" s="1" t="s">
        <v>78</v>
      </c>
      <c r="Q2454" s="1" t="s">
        <v>78</v>
      </c>
      <c r="R2454">
        <v>0</v>
      </c>
    </row>
    <row r="2455" spans="1:18" x14ac:dyDescent="0.3">
      <c r="A2455" s="1" t="s">
        <v>2670</v>
      </c>
      <c r="B2455" s="1" t="s">
        <v>2600</v>
      </c>
      <c r="C2455">
        <v>2024</v>
      </c>
      <c r="D2455" s="2">
        <v>36692</v>
      </c>
      <c r="E2455" s="1" t="s">
        <v>20</v>
      </c>
      <c r="F2455">
        <v>1</v>
      </c>
      <c r="G2455">
        <v>0</v>
      </c>
      <c r="H2455">
        <v>0</v>
      </c>
      <c r="I2455" s="1" t="s">
        <v>21</v>
      </c>
      <c r="J2455" s="1"/>
      <c r="K2455">
        <v>0</v>
      </c>
      <c r="L2455" s="1" t="s">
        <v>22</v>
      </c>
      <c r="M2455" s="1" t="s">
        <v>33</v>
      </c>
      <c r="N2455" s="1" t="s">
        <v>33</v>
      </c>
      <c r="O2455">
        <v>1</v>
      </c>
      <c r="P2455" s="1" t="s">
        <v>78</v>
      </c>
      <c r="Q2455" s="1" t="s">
        <v>78</v>
      </c>
      <c r="R2455">
        <v>0</v>
      </c>
    </row>
    <row r="2456" spans="1:18" x14ac:dyDescent="0.3">
      <c r="A2456" s="1" t="s">
        <v>2671</v>
      </c>
      <c r="B2456" s="1" t="s">
        <v>2600</v>
      </c>
      <c r="C2456">
        <v>2024</v>
      </c>
      <c r="D2456" s="2">
        <v>36692</v>
      </c>
      <c r="E2456" s="1" t="s">
        <v>20</v>
      </c>
      <c r="F2456">
        <v>1</v>
      </c>
      <c r="G2456">
        <v>0</v>
      </c>
      <c r="H2456">
        <v>0</v>
      </c>
      <c r="I2456" s="1" t="s">
        <v>21</v>
      </c>
      <c r="J2456" s="1"/>
      <c r="K2456">
        <v>0</v>
      </c>
      <c r="L2456" s="1" t="s">
        <v>22</v>
      </c>
      <c r="M2456" s="1" t="s">
        <v>26</v>
      </c>
      <c r="N2456" s="1" t="s">
        <v>26</v>
      </c>
      <c r="O2456">
        <v>1</v>
      </c>
      <c r="P2456" s="1" t="s">
        <v>27</v>
      </c>
      <c r="Q2456" s="1" t="s">
        <v>27</v>
      </c>
      <c r="R2456">
        <v>0</v>
      </c>
    </row>
    <row r="2457" spans="1:18" x14ac:dyDescent="0.3">
      <c r="A2457" s="1" t="s">
        <v>2672</v>
      </c>
      <c r="B2457" s="1" t="s">
        <v>2600</v>
      </c>
      <c r="C2457">
        <v>2024</v>
      </c>
      <c r="D2457" s="2">
        <v>36692</v>
      </c>
      <c r="E2457" s="1" t="s">
        <v>20</v>
      </c>
      <c r="F2457">
        <v>1</v>
      </c>
      <c r="G2457">
        <v>0</v>
      </c>
      <c r="H2457">
        <v>0</v>
      </c>
      <c r="I2457" s="1" t="s">
        <v>21</v>
      </c>
      <c r="J2457" s="1"/>
      <c r="K2457">
        <v>0</v>
      </c>
      <c r="L2457" s="1" t="s">
        <v>22</v>
      </c>
      <c r="M2457" s="1" t="s">
        <v>33</v>
      </c>
      <c r="N2457" s="1" t="s">
        <v>33</v>
      </c>
      <c r="O2457">
        <v>1</v>
      </c>
      <c r="P2457" s="1" t="s">
        <v>27</v>
      </c>
      <c r="Q2457" s="1" t="s">
        <v>27</v>
      </c>
      <c r="R2457">
        <v>0</v>
      </c>
    </row>
    <row r="2458" spans="1:18" x14ac:dyDescent="0.3">
      <c r="A2458" s="1" t="s">
        <v>2673</v>
      </c>
      <c r="B2458" s="1" t="s">
        <v>2600</v>
      </c>
      <c r="C2458">
        <v>2024</v>
      </c>
      <c r="D2458" s="2">
        <v>36692</v>
      </c>
      <c r="E2458" s="1" t="s">
        <v>20</v>
      </c>
      <c r="F2458">
        <v>1</v>
      </c>
      <c r="G2458">
        <v>0</v>
      </c>
      <c r="H2458">
        <v>0</v>
      </c>
      <c r="I2458" s="1" t="s">
        <v>21</v>
      </c>
      <c r="J2458" s="1"/>
      <c r="K2458">
        <v>0</v>
      </c>
      <c r="L2458" s="1" t="s">
        <v>22</v>
      </c>
      <c r="M2458" s="1" t="s">
        <v>33</v>
      </c>
      <c r="N2458" s="1" t="s">
        <v>33</v>
      </c>
      <c r="O2458">
        <v>1</v>
      </c>
      <c r="P2458" s="1" t="s">
        <v>74</v>
      </c>
      <c r="Q2458" s="1" t="s">
        <v>74</v>
      </c>
      <c r="R2458">
        <v>0</v>
      </c>
    </row>
    <row r="2459" spans="1:18" x14ac:dyDescent="0.3">
      <c r="A2459" s="1" t="s">
        <v>2674</v>
      </c>
      <c r="B2459" s="1" t="s">
        <v>2600</v>
      </c>
      <c r="C2459">
        <v>2024</v>
      </c>
      <c r="D2459" s="2">
        <v>36692</v>
      </c>
      <c r="E2459" s="1" t="s">
        <v>20</v>
      </c>
      <c r="F2459">
        <v>1</v>
      </c>
      <c r="G2459">
        <v>0</v>
      </c>
      <c r="H2459">
        <v>0</v>
      </c>
      <c r="I2459" s="1" t="s">
        <v>21</v>
      </c>
      <c r="J2459" s="1"/>
      <c r="K2459">
        <v>0</v>
      </c>
      <c r="L2459" s="1" t="s">
        <v>22</v>
      </c>
      <c r="M2459" s="1" t="s">
        <v>23</v>
      </c>
      <c r="N2459" s="1" t="s">
        <v>23</v>
      </c>
      <c r="O2459">
        <v>1</v>
      </c>
      <c r="P2459" s="1" t="s">
        <v>27</v>
      </c>
      <c r="Q2459" s="1" t="s">
        <v>27</v>
      </c>
      <c r="R2459">
        <v>0</v>
      </c>
    </row>
    <row r="2460" spans="1:18" x14ac:dyDescent="0.3">
      <c r="A2460" s="1" t="s">
        <v>2675</v>
      </c>
      <c r="B2460" s="1" t="s">
        <v>2600</v>
      </c>
      <c r="C2460">
        <v>2024</v>
      </c>
      <c r="D2460" s="2">
        <v>36692</v>
      </c>
      <c r="E2460" s="1" t="s">
        <v>20</v>
      </c>
      <c r="F2460">
        <v>1</v>
      </c>
      <c r="G2460">
        <v>0</v>
      </c>
      <c r="H2460">
        <v>0</v>
      </c>
      <c r="I2460" s="1" t="s">
        <v>21</v>
      </c>
      <c r="J2460" s="1"/>
      <c r="K2460">
        <v>0</v>
      </c>
      <c r="L2460" s="1" t="s">
        <v>22</v>
      </c>
      <c r="M2460" s="1" t="s">
        <v>23</v>
      </c>
      <c r="N2460" s="1" t="s">
        <v>23</v>
      </c>
      <c r="O2460">
        <v>1</v>
      </c>
      <c r="P2460" s="1" t="s">
        <v>27</v>
      </c>
      <c r="Q2460" s="1" t="s">
        <v>27</v>
      </c>
      <c r="R2460">
        <v>0</v>
      </c>
    </row>
    <row r="2461" spans="1:18" x14ac:dyDescent="0.3">
      <c r="A2461" s="1" t="s">
        <v>2676</v>
      </c>
      <c r="B2461" s="1" t="s">
        <v>2600</v>
      </c>
      <c r="C2461">
        <v>2024</v>
      </c>
      <c r="D2461" s="2">
        <v>36692</v>
      </c>
      <c r="E2461" s="1" t="s">
        <v>20</v>
      </c>
      <c r="F2461">
        <v>1</v>
      </c>
      <c r="G2461">
        <v>0</v>
      </c>
      <c r="H2461">
        <v>0</v>
      </c>
      <c r="I2461" s="1" t="s">
        <v>21</v>
      </c>
      <c r="J2461" s="1"/>
      <c r="K2461">
        <v>0</v>
      </c>
      <c r="L2461" s="1" t="s">
        <v>22</v>
      </c>
      <c r="M2461" s="1" t="s">
        <v>26</v>
      </c>
      <c r="N2461" s="1" t="s">
        <v>26</v>
      </c>
      <c r="O2461">
        <v>1</v>
      </c>
      <c r="P2461" s="1" t="s">
        <v>31</v>
      </c>
      <c r="Q2461" s="1" t="s">
        <v>31</v>
      </c>
      <c r="R2461">
        <v>0</v>
      </c>
    </row>
    <row r="2462" spans="1:18" x14ac:dyDescent="0.3">
      <c r="A2462" s="1" t="s">
        <v>2677</v>
      </c>
      <c r="B2462" s="1" t="s">
        <v>2600</v>
      </c>
      <c r="C2462">
        <v>2024</v>
      </c>
      <c r="D2462" s="2">
        <v>36692</v>
      </c>
      <c r="E2462" s="1" t="s">
        <v>37</v>
      </c>
      <c r="F2462">
        <v>1</v>
      </c>
      <c r="G2462">
        <v>1</v>
      </c>
      <c r="H2462">
        <v>1</v>
      </c>
      <c r="I2462" s="1" t="s">
        <v>38</v>
      </c>
      <c r="J2462" s="1" t="s">
        <v>62</v>
      </c>
      <c r="K2462">
        <v>0</v>
      </c>
      <c r="L2462" s="1" t="s">
        <v>22</v>
      </c>
      <c r="M2462" s="1" t="s">
        <v>26</v>
      </c>
      <c r="N2462" s="1" t="s">
        <v>26</v>
      </c>
      <c r="O2462">
        <v>1</v>
      </c>
      <c r="P2462" s="1" t="s">
        <v>27</v>
      </c>
      <c r="Q2462" s="1" t="s">
        <v>27</v>
      </c>
      <c r="R2462">
        <v>0</v>
      </c>
    </row>
    <row r="2463" spans="1:18" x14ac:dyDescent="0.3">
      <c r="A2463" s="1" t="s">
        <v>2678</v>
      </c>
      <c r="B2463" s="1" t="s">
        <v>2600</v>
      </c>
      <c r="C2463">
        <v>2024</v>
      </c>
      <c r="D2463" s="2">
        <v>36692</v>
      </c>
      <c r="E2463" s="1" t="s">
        <v>20</v>
      </c>
      <c r="F2463">
        <v>1</v>
      </c>
      <c r="G2463">
        <v>0</v>
      </c>
      <c r="H2463">
        <v>0</v>
      </c>
      <c r="I2463" s="1" t="s">
        <v>21</v>
      </c>
      <c r="J2463" s="1"/>
      <c r="K2463">
        <v>0</v>
      </c>
      <c r="L2463" s="1" t="s">
        <v>22</v>
      </c>
      <c r="M2463" s="1" t="s">
        <v>23</v>
      </c>
      <c r="N2463" s="1" t="s">
        <v>23</v>
      </c>
      <c r="O2463">
        <v>1</v>
      </c>
      <c r="P2463" s="1" t="s">
        <v>27</v>
      </c>
      <c r="Q2463" s="1" t="s">
        <v>27</v>
      </c>
      <c r="R2463">
        <v>0</v>
      </c>
    </row>
    <row r="2464" spans="1:18" x14ac:dyDescent="0.3">
      <c r="A2464" s="1" t="s">
        <v>2679</v>
      </c>
      <c r="B2464" s="1" t="s">
        <v>2600</v>
      </c>
      <c r="C2464">
        <v>2024</v>
      </c>
      <c r="D2464" s="2">
        <v>36692</v>
      </c>
      <c r="E2464" s="1" t="s">
        <v>20</v>
      </c>
      <c r="F2464">
        <v>1</v>
      </c>
      <c r="G2464">
        <v>0</v>
      </c>
      <c r="H2464">
        <v>0</v>
      </c>
      <c r="I2464" s="1" t="s">
        <v>21</v>
      </c>
      <c r="J2464" s="1"/>
      <c r="K2464">
        <v>0</v>
      </c>
      <c r="L2464" s="1" t="s">
        <v>22</v>
      </c>
      <c r="M2464" s="1" t="s">
        <v>33</v>
      </c>
      <c r="N2464" s="1" t="s">
        <v>33</v>
      </c>
      <c r="O2464">
        <v>1</v>
      </c>
      <c r="P2464" s="1" t="s">
        <v>134</v>
      </c>
      <c r="Q2464" s="1" t="s">
        <v>134</v>
      </c>
      <c r="R2464">
        <v>0</v>
      </c>
    </row>
    <row r="2465" spans="1:18" x14ac:dyDescent="0.3">
      <c r="A2465" s="1" t="s">
        <v>2680</v>
      </c>
      <c r="B2465" s="1" t="s">
        <v>2600</v>
      </c>
      <c r="C2465">
        <v>2024</v>
      </c>
      <c r="D2465" s="2">
        <v>36692</v>
      </c>
      <c r="E2465" s="1" t="s">
        <v>20</v>
      </c>
      <c r="F2465">
        <v>1</v>
      </c>
      <c r="G2465">
        <v>0</v>
      </c>
      <c r="H2465">
        <v>0</v>
      </c>
      <c r="I2465" s="1" t="s">
        <v>21</v>
      </c>
      <c r="J2465" s="1"/>
      <c r="K2465">
        <v>0</v>
      </c>
      <c r="L2465" s="1" t="s">
        <v>22</v>
      </c>
      <c r="M2465" s="1" t="s">
        <v>26</v>
      </c>
      <c r="N2465" s="1" t="s">
        <v>26</v>
      </c>
      <c r="O2465">
        <v>1</v>
      </c>
      <c r="P2465" s="1" t="s">
        <v>134</v>
      </c>
      <c r="Q2465" s="1" t="s">
        <v>134</v>
      </c>
      <c r="R2465">
        <v>0</v>
      </c>
    </row>
    <row r="2466" spans="1:18" x14ac:dyDescent="0.3">
      <c r="A2466" s="1" t="s">
        <v>2681</v>
      </c>
      <c r="B2466" s="1" t="s">
        <v>2600</v>
      </c>
      <c r="C2466">
        <v>2024</v>
      </c>
      <c r="D2466" s="2">
        <v>36692</v>
      </c>
      <c r="E2466" s="1" t="s">
        <v>20</v>
      </c>
      <c r="F2466">
        <v>1</v>
      </c>
      <c r="G2466">
        <v>0</v>
      </c>
      <c r="H2466">
        <v>0</v>
      </c>
      <c r="I2466" s="1" t="s">
        <v>21</v>
      </c>
      <c r="J2466" s="1"/>
      <c r="K2466">
        <v>0</v>
      </c>
      <c r="L2466" s="1" t="s">
        <v>22</v>
      </c>
      <c r="M2466" s="1" t="s">
        <v>47</v>
      </c>
      <c r="N2466" s="1" t="s">
        <v>47</v>
      </c>
      <c r="O2466">
        <v>1</v>
      </c>
      <c r="P2466" s="1" t="s">
        <v>134</v>
      </c>
      <c r="Q2466" s="1" t="s">
        <v>134</v>
      </c>
      <c r="R2466">
        <v>0</v>
      </c>
    </row>
    <row r="2467" spans="1:18" x14ac:dyDescent="0.3">
      <c r="A2467" s="1" t="s">
        <v>2682</v>
      </c>
      <c r="B2467" s="1" t="s">
        <v>2600</v>
      </c>
      <c r="C2467">
        <v>2024</v>
      </c>
      <c r="D2467" s="2">
        <v>36692</v>
      </c>
      <c r="E2467" s="1" t="s">
        <v>20</v>
      </c>
      <c r="F2467">
        <v>1</v>
      </c>
      <c r="G2467">
        <v>0</v>
      </c>
      <c r="H2467">
        <v>0</v>
      </c>
      <c r="I2467" s="1" t="s">
        <v>21</v>
      </c>
      <c r="J2467" s="1"/>
      <c r="K2467">
        <v>0</v>
      </c>
      <c r="L2467" s="1" t="s">
        <v>22</v>
      </c>
      <c r="M2467" s="1" t="s">
        <v>26</v>
      </c>
      <c r="N2467" s="1" t="s">
        <v>26</v>
      </c>
      <c r="O2467">
        <v>1</v>
      </c>
      <c r="P2467" s="1" t="s">
        <v>27</v>
      </c>
      <c r="Q2467" s="1" t="s">
        <v>27</v>
      </c>
      <c r="R2467">
        <v>0</v>
      </c>
    </row>
    <row r="2468" spans="1:18" x14ac:dyDescent="0.3">
      <c r="A2468" s="1" t="s">
        <v>2683</v>
      </c>
      <c r="B2468" s="1" t="s">
        <v>2600</v>
      </c>
      <c r="C2468">
        <v>2024</v>
      </c>
      <c r="D2468" s="2">
        <v>36692</v>
      </c>
      <c r="E2468" s="1" t="s">
        <v>20</v>
      </c>
      <c r="F2468">
        <v>1</v>
      </c>
      <c r="G2468">
        <v>0</v>
      </c>
      <c r="H2468">
        <v>0</v>
      </c>
      <c r="I2468" s="1" t="s">
        <v>21</v>
      </c>
      <c r="J2468" s="1"/>
      <c r="K2468">
        <v>0</v>
      </c>
      <c r="L2468" s="1" t="s">
        <v>22</v>
      </c>
      <c r="M2468" s="1" t="s">
        <v>23</v>
      </c>
      <c r="N2468" s="1" t="s">
        <v>23</v>
      </c>
      <c r="O2468">
        <v>1</v>
      </c>
      <c r="P2468" s="1" t="s">
        <v>27</v>
      </c>
      <c r="Q2468" s="1" t="s">
        <v>27</v>
      </c>
      <c r="R2468">
        <v>0</v>
      </c>
    </row>
    <row r="2469" spans="1:18" x14ac:dyDescent="0.3">
      <c r="A2469" s="1" t="s">
        <v>2684</v>
      </c>
      <c r="B2469" s="1" t="s">
        <v>2600</v>
      </c>
      <c r="C2469">
        <v>2024</v>
      </c>
      <c r="D2469" s="2">
        <v>36692</v>
      </c>
      <c r="E2469" s="1" t="s">
        <v>20</v>
      </c>
      <c r="F2469">
        <v>1</v>
      </c>
      <c r="G2469">
        <v>0</v>
      </c>
      <c r="H2469">
        <v>0</v>
      </c>
      <c r="I2469" s="1" t="s">
        <v>21</v>
      </c>
      <c r="J2469" s="1"/>
      <c r="K2469">
        <v>0</v>
      </c>
      <c r="L2469" s="1" t="s">
        <v>22</v>
      </c>
      <c r="M2469" s="1" t="s">
        <v>23</v>
      </c>
      <c r="N2469" s="1" t="s">
        <v>23</v>
      </c>
      <c r="O2469">
        <v>3</v>
      </c>
      <c r="P2469" s="1" t="s">
        <v>2685</v>
      </c>
      <c r="Q2469" s="1"/>
      <c r="R2469">
        <v>0</v>
      </c>
    </row>
    <row r="2470" spans="1:18" x14ac:dyDescent="0.3">
      <c r="A2470" s="1" t="s">
        <v>2686</v>
      </c>
      <c r="B2470" s="1" t="s">
        <v>2600</v>
      </c>
      <c r="C2470">
        <v>2024</v>
      </c>
      <c r="D2470" s="2">
        <v>36692</v>
      </c>
      <c r="E2470" s="1" t="s">
        <v>20</v>
      </c>
      <c r="F2470">
        <v>1</v>
      </c>
      <c r="G2470">
        <v>0</v>
      </c>
      <c r="H2470">
        <v>0</v>
      </c>
      <c r="I2470" s="1" t="s">
        <v>21</v>
      </c>
      <c r="J2470" s="1"/>
      <c r="K2470">
        <v>0</v>
      </c>
      <c r="L2470" s="1" t="s">
        <v>22</v>
      </c>
      <c r="M2470" s="1" t="s">
        <v>26</v>
      </c>
      <c r="N2470" s="1" t="s">
        <v>26</v>
      </c>
      <c r="O2470">
        <v>1</v>
      </c>
      <c r="P2470" s="1" t="s">
        <v>134</v>
      </c>
      <c r="Q2470" s="1" t="s">
        <v>134</v>
      </c>
      <c r="R2470">
        <v>0</v>
      </c>
    </row>
    <row r="2471" spans="1:18" x14ac:dyDescent="0.3">
      <c r="A2471" s="1" t="s">
        <v>2687</v>
      </c>
      <c r="B2471" s="1" t="s">
        <v>2600</v>
      </c>
      <c r="C2471">
        <v>2024</v>
      </c>
      <c r="D2471" s="2">
        <v>36692</v>
      </c>
      <c r="E2471" s="1" t="s">
        <v>20</v>
      </c>
      <c r="F2471">
        <v>1</v>
      </c>
      <c r="G2471">
        <v>0</v>
      </c>
      <c r="H2471">
        <v>0</v>
      </c>
      <c r="I2471" s="1" t="s">
        <v>21</v>
      </c>
      <c r="J2471" s="1"/>
      <c r="K2471">
        <v>0</v>
      </c>
      <c r="L2471" s="1" t="s">
        <v>22</v>
      </c>
      <c r="M2471" s="1" t="s">
        <v>26</v>
      </c>
      <c r="N2471" s="1" t="s">
        <v>26</v>
      </c>
      <c r="O2471">
        <v>1</v>
      </c>
      <c r="P2471" s="1" t="s">
        <v>2432</v>
      </c>
      <c r="Q2471" s="1" t="s">
        <v>2432</v>
      </c>
      <c r="R2471">
        <v>0</v>
      </c>
    </row>
    <row r="2472" spans="1:18" x14ac:dyDescent="0.3">
      <c r="A2472" s="1" t="s">
        <v>2688</v>
      </c>
      <c r="B2472" s="1" t="s">
        <v>2600</v>
      </c>
      <c r="C2472">
        <v>2024</v>
      </c>
      <c r="D2472" s="2">
        <v>36692</v>
      </c>
      <c r="E2472" s="1" t="s">
        <v>20</v>
      </c>
      <c r="F2472">
        <v>1</v>
      </c>
      <c r="G2472">
        <v>0</v>
      </c>
      <c r="H2472">
        <v>0</v>
      </c>
      <c r="I2472" s="1" t="s">
        <v>21</v>
      </c>
      <c r="J2472" s="1"/>
      <c r="K2472">
        <v>0</v>
      </c>
      <c r="L2472" s="1" t="s">
        <v>22</v>
      </c>
      <c r="M2472" s="1" t="s">
        <v>33</v>
      </c>
      <c r="N2472" s="1" t="s">
        <v>33</v>
      </c>
      <c r="O2472">
        <v>1</v>
      </c>
      <c r="P2472" s="1" t="s">
        <v>27</v>
      </c>
      <c r="Q2472" s="1" t="s">
        <v>27</v>
      </c>
      <c r="R2472">
        <v>0</v>
      </c>
    </row>
    <row r="2473" spans="1:18" x14ac:dyDescent="0.3">
      <c r="A2473" s="1" t="s">
        <v>2689</v>
      </c>
      <c r="B2473" s="1" t="s">
        <v>2600</v>
      </c>
      <c r="C2473">
        <v>2024</v>
      </c>
      <c r="D2473" s="2">
        <v>36692</v>
      </c>
      <c r="E2473" s="1" t="s">
        <v>20</v>
      </c>
      <c r="F2473">
        <v>1</v>
      </c>
      <c r="G2473">
        <v>0</v>
      </c>
      <c r="H2473">
        <v>0</v>
      </c>
      <c r="I2473" s="1" t="s">
        <v>21</v>
      </c>
      <c r="J2473" s="1"/>
      <c r="K2473">
        <v>0</v>
      </c>
      <c r="L2473" s="1" t="s">
        <v>22</v>
      </c>
      <c r="M2473" s="1" t="s">
        <v>26</v>
      </c>
      <c r="N2473" s="1" t="s">
        <v>26</v>
      </c>
      <c r="O2473">
        <v>1</v>
      </c>
      <c r="P2473" s="1" t="s">
        <v>27</v>
      </c>
      <c r="Q2473" s="1" t="s">
        <v>27</v>
      </c>
      <c r="R2473">
        <v>0</v>
      </c>
    </row>
    <row r="2474" spans="1:18" x14ac:dyDescent="0.3">
      <c r="A2474" s="1" t="s">
        <v>2690</v>
      </c>
      <c r="B2474" s="1" t="s">
        <v>2600</v>
      </c>
      <c r="C2474">
        <v>2024</v>
      </c>
      <c r="D2474" s="2">
        <v>36692</v>
      </c>
      <c r="E2474" s="1" t="s">
        <v>20</v>
      </c>
      <c r="F2474">
        <v>1</v>
      </c>
      <c r="G2474">
        <v>0</v>
      </c>
      <c r="H2474">
        <v>0</v>
      </c>
      <c r="I2474" s="1" t="s">
        <v>21</v>
      </c>
      <c r="J2474" s="1"/>
      <c r="K2474">
        <v>0</v>
      </c>
      <c r="L2474" s="1" t="s">
        <v>22</v>
      </c>
      <c r="M2474" s="1" t="s">
        <v>26</v>
      </c>
      <c r="N2474" s="1" t="s">
        <v>26</v>
      </c>
      <c r="O2474">
        <v>1</v>
      </c>
      <c r="P2474" s="1" t="s">
        <v>40</v>
      </c>
      <c r="Q2474" s="1" t="s">
        <v>40</v>
      </c>
      <c r="R2474">
        <v>0</v>
      </c>
    </row>
    <row r="2475" spans="1:18" x14ac:dyDescent="0.3">
      <c r="A2475" s="1" t="s">
        <v>2691</v>
      </c>
      <c r="B2475" s="1" t="s">
        <v>2600</v>
      </c>
      <c r="C2475">
        <v>2024</v>
      </c>
      <c r="D2475" s="2">
        <v>36692</v>
      </c>
      <c r="E2475" s="1" t="s">
        <v>20</v>
      </c>
      <c r="F2475">
        <v>1</v>
      </c>
      <c r="G2475">
        <v>0</v>
      </c>
      <c r="H2475">
        <v>0</v>
      </c>
      <c r="I2475" s="1" t="s">
        <v>21</v>
      </c>
      <c r="J2475" s="1"/>
      <c r="K2475">
        <v>0</v>
      </c>
      <c r="L2475" s="1" t="s">
        <v>22</v>
      </c>
      <c r="M2475" s="1" t="s">
        <v>26</v>
      </c>
      <c r="N2475" s="1" t="s">
        <v>26</v>
      </c>
      <c r="O2475">
        <v>1</v>
      </c>
      <c r="P2475" s="1" t="s">
        <v>40</v>
      </c>
      <c r="Q2475" s="1" t="s">
        <v>40</v>
      </c>
      <c r="R2475">
        <v>0</v>
      </c>
    </row>
    <row r="2476" spans="1:18" x14ac:dyDescent="0.3">
      <c r="A2476" s="1" t="s">
        <v>2692</v>
      </c>
      <c r="B2476" s="1" t="s">
        <v>2600</v>
      </c>
      <c r="C2476">
        <v>2024</v>
      </c>
      <c r="D2476" s="2">
        <v>36692</v>
      </c>
      <c r="E2476" s="1" t="s">
        <v>20</v>
      </c>
      <c r="F2476">
        <v>1</v>
      </c>
      <c r="G2476">
        <v>0</v>
      </c>
      <c r="H2476">
        <v>0</v>
      </c>
      <c r="I2476" s="1" t="s">
        <v>21</v>
      </c>
      <c r="J2476" s="1"/>
      <c r="K2476">
        <v>0</v>
      </c>
      <c r="L2476" s="1" t="s">
        <v>22</v>
      </c>
      <c r="M2476" s="1" t="s">
        <v>26</v>
      </c>
      <c r="N2476" s="1" t="s">
        <v>26</v>
      </c>
      <c r="O2476">
        <v>1</v>
      </c>
      <c r="P2476" s="1" t="s">
        <v>27</v>
      </c>
      <c r="Q2476" s="1" t="s">
        <v>27</v>
      </c>
      <c r="R2476">
        <v>0</v>
      </c>
    </row>
    <row r="2477" spans="1:18" x14ac:dyDescent="0.3">
      <c r="A2477" s="1" t="s">
        <v>2693</v>
      </c>
      <c r="B2477" s="1" t="s">
        <v>2600</v>
      </c>
      <c r="C2477">
        <v>2024</v>
      </c>
      <c r="D2477" s="2">
        <v>36692</v>
      </c>
      <c r="E2477" s="1" t="s">
        <v>20</v>
      </c>
      <c r="F2477">
        <v>1</v>
      </c>
      <c r="G2477">
        <v>0</v>
      </c>
      <c r="H2477">
        <v>0</v>
      </c>
      <c r="I2477" s="1" t="s">
        <v>21</v>
      </c>
      <c r="J2477" s="1"/>
      <c r="K2477">
        <v>0</v>
      </c>
      <c r="L2477" s="1" t="s">
        <v>22</v>
      </c>
      <c r="M2477" s="1" t="s">
        <v>33</v>
      </c>
      <c r="N2477" s="1" t="s">
        <v>33</v>
      </c>
      <c r="O2477">
        <v>1</v>
      </c>
      <c r="P2477" s="1" t="s">
        <v>27</v>
      </c>
      <c r="Q2477" s="1" t="s">
        <v>27</v>
      </c>
      <c r="R2477">
        <v>0</v>
      </c>
    </row>
    <row r="2478" spans="1:18" x14ac:dyDescent="0.3">
      <c r="A2478" s="1" t="s">
        <v>2694</v>
      </c>
      <c r="B2478" s="1" t="s">
        <v>2600</v>
      </c>
      <c r="C2478">
        <v>2024</v>
      </c>
      <c r="D2478" s="2">
        <v>36692</v>
      </c>
      <c r="E2478" s="1" t="s">
        <v>20</v>
      </c>
      <c r="F2478">
        <v>1</v>
      </c>
      <c r="G2478">
        <v>0</v>
      </c>
      <c r="H2478">
        <v>0</v>
      </c>
      <c r="I2478" s="1" t="s">
        <v>21</v>
      </c>
      <c r="J2478" s="1"/>
      <c r="K2478">
        <v>0</v>
      </c>
      <c r="L2478" s="1" t="s">
        <v>22</v>
      </c>
      <c r="M2478" s="1" t="s">
        <v>33</v>
      </c>
      <c r="N2478" s="1" t="s">
        <v>33</v>
      </c>
      <c r="O2478">
        <v>1</v>
      </c>
      <c r="P2478" s="1" t="s">
        <v>40</v>
      </c>
      <c r="Q2478" s="1" t="s">
        <v>40</v>
      </c>
      <c r="R2478">
        <v>0</v>
      </c>
    </row>
    <row r="2479" spans="1:18" x14ac:dyDescent="0.3">
      <c r="A2479" s="1" t="s">
        <v>2695</v>
      </c>
      <c r="B2479" s="1" t="s">
        <v>2600</v>
      </c>
      <c r="C2479">
        <v>2024</v>
      </c>
      <c r="D2479" s="2">
        <v>36692</v>
      </c>
      <c r="E2479" s="1" t="s">
        <v>20</v>
      </c>
      <c r="F2479">
        <v>1</v>
      </c>
      <c r="G2479">
        <v>0</v>
      </c>
      <c r="H2479">
        <v>0</v>
      </c>
      <c r="I2479" s="1" t="s">
        <v>21</v>
      </c>
      <c r="J2479" s="1"/>
      <c r="K2479">
        <v>0</v>
      </c>
      <c r="L2479" s="1" t="s">
        <v>22</v>
      </c>
      <c r="M2479" s="1" t="s">
        <v>23</v>
      </c>
      <c r="N2479" s="1" t="s">
        <v>23</v>
      </c>
      <c r="O2479">
        <v>1</v>
      </c>
      <c r="P2479" s="1" t="s">
        <v>27</v>
      </c>
      <c r="Q2479" s="1" t="s">
        <v>27</v>
      </c>
      <c r="R2479">
        <v>0</v>
      </c>
    </row>
    <row r="2480" spans="1:18" x14ac:dyDescent="0.3">
      <c r="A2480" s="1" t="s">
        <v>2696</v>
      </c>
      <c r="B2480" s="1" t="s">
        <v>2600</v>
      </c>
      <c r="C2480">
        <v>2024</v>
      </c>
      <c r="D2480" s="2">
        <v>36692</v>
      </c>
      <c r="E2480" s="1" t="s">
        <v>20</v>
      </c>
      <c r="F2480">
        <v>1</v>
      </c>
      <c r="G2480">
        <v>0</v>
      </c>
      <c r="H2480">
        <v>0</v>
      </c>
      <c r="I2480" s="1" t="s">
        <v>21</v>
      </c>
      <c r="J2480" s="1"/>
      <c r="K2480">
        <v>0</v>
      </c>
      <c r="L2480" s="1" t="s">
        <v>22</v>
      </c>
      <c r="M2480" s="1" t="s">
        <v>84</v>
      </c>
      <c r="N2480" s="1" t="s">
        <v>84</v>
      </c>
      <c r="O2480">
        <v>1</v>
      </c>
      <c r="P2480" s="1" t="s">
        <v>27</v>
      </c>
      <c r="Q2480" s="1" t="s">
        <v>27</v>
      </c>
      <c r="R2480">
        <v>0</v>
      </c>
    </row>
    <row r="2481" spans="1:18" x14ac:dyDescent="0.3">
      <c r="A2481" s="1" t="s">
        <v>2697</v>
      </c>
      <c r="B2481" s="1" t="s">
        <v>2600</v>
      </c>
      <c r="C2481">
        <v>2024</v>
      </c>
      <c r="D2481" s="2">
        <v>36692</v>
      </c>
      <c r="E2481" s="1" t="s">
        <v>20</v>
      </c>
      <c r="F2481">
        <v>1</v>
      </c>
      <c r="G2481">
        <v>0</v>
      </c>
      <c r="H2481">
        <v>0</v>
      </c>
      <c r="I2481" s="1" t="s">
        <v>21</v>
      </c>
      <c r="J2481" s="1"/>
      <c r="K2481">
        <v>0</v>
      </c>
      <c r="L2481" s="1" t="s">
        <v>22</v>
      </c>
      <c r="M2481" s="1" t="s">
        <v>26</v>
      </c>
      <c r="N2481" s="1" t="s">
        <v>26</v>
      </c>
      <c r="O2481">
        <v>1</v>
      </c>
      <c r="P2481" s="1" t="s">
        <v>40</v>
      </c>
      <c r="Q2481" s="1" t="s">
        <v>40</v>
      </c>
      <c r="R2481">
        <v>0</v>
      </c>
    </row>
    <row r="2482" spans="1:18" x14ac:dyDescent="0.3">
      <c r="A2482" s="1" t="s">
        <v>2698</v>
      </c>
      <c r="B2482" s="1" t="s">
        <v>2600</v>
      </c>
      <c r="C2482">
        <v>2024</v>
      </c>
      <c r="D2482" s="2">
        <v>36692</v>
      </c>
      <c r="E2482" s="1" t="s">
        <v>20</v>
      </c>
      <c r="F2482">
        <v>1</v>
      </c>
      <c r="G2482">
        <v>0</v>
      </c>
      <c r="H2482">
        <v>0</v>
      </c>
      <c r="I2482" s="1" t="s">
        <v>21</v>
      </c>
      <c r="J2482" s="1"/>
      <c r="K2482">
        <v>0</v>
      </c>
      <c r="L2482" s="1" t="s">
        <v>22</v>
      </c>
      <c r="M2482" s="1" t="s">
        <v>26</v>
      </c>
      <c r="N2482" s="1" t="s">
        <v>26</v>
      </c>
      <c r="O2482">
        <v>1</v>
      </c>
      <c r="P2482" s="1" t="s">
        <v>27</v>
      </c>
      <c r="Q2482" s="1" t="s">
        <v>27</v>
      </c>
      <c r="R2482">
        <v>0</v>
      </c>
    </row>
    <row r="2483" spans="1:18" x14ac:dyDescent="0.3">
      <c r="A2483" s="1" t="s">
        <v>2699</v>
      </c>
      <c r="B2483" s="1" t="s">
        <v>2600</v>
      </c>
      <c r="C2483">
        <v>2024</v>
      </c>
      <c r="D2483" s="2">
        <v>36692</v>
      </c>
      <c r="E2483" s="1" t="s">
        <v>20</v>
      </c>
      <c r="F2483">
        <v>1</v>
      </c>
      <c r="G2483">
        <v>0</v>
      </c>
      <c r="H2483">
        <v>0</v>
      </c>
      <c r="I2483" s="1" t="s">
        <v>21</v>
      </c>
      <c r="J2483" s="1"/>
      <c r="K2483">
        <v>0</v>
      </c>
      <c r="L2483" s="1" t="s">
        <v>22</v>
      </c>
      <c r="M2483" s="1" t="s">
        <v>26</v>
      </c>
      <c r="N2483" s="1" t="s">
        <v>26</v>
      </c>
      <c r="O2483">
        <v>1</v>
      </c>
      <c r="P2483" s="1" t="s">
        <v>134</v>
      </c>
      <c r="Q2483" s="1" t="s">
        <v>134</v>
      </c>
      <c r="R2483">
        <v>0</v>
      </c>
    </row>
    <row r="2484" spans="1:18" x14ac:dyDescent="0.3">
      <c r="A2484" s="1" t="s">
        <v>2700</v>
      </c>
      <c r="B2484" s="1" t="s">
        <v>2600</v>
      </c>
      <c r="C2484">
        <v>2024</v>
      </c>
      <c r="D2484" s="2">
        <v>36692</v>
      </c>
      <c r="E2484" s="1" t="s">
        <v>20</v>
      </c>
      <c r="F2484">
        <v>1</v>
      </c>
      <c r="G2484">
        <v>0</v>
      </c>
      <c r="H2484">
        <v>0</v>
      </c>
      <c r="I2484" s="1" t="s">
        <v>21</v>
      </c>
      <c r="J2484" s="1"/>
      <c r="K2484">
        <v>0</v>
      </c>
      <c r="L2484" s="1" t="s">
        <v>22</v>
      </c>
      <c r="M2484" s="1" t="s">
        <v>26</v>
      </c>
      <c r="N2484" s="1" t="s">
        <v>26</v>
      </c>
      <c r="O2484">
        <v>1</v>
      </c>
      <c r="P2484" s="1" t="s">
        <v>27</v>
      </c>
      <c r="Q2484" s="1" t="s">
        <v>27</v>
      </c>
      <c r="R2484">
        <v>0</v>
      </c>
    </row>
    <row r="2485" spans="1:18" x14ac:dyDescent="0.3">
      <c r="A2485" s="1" t="s">
        <v>2701</v>
      </c>
      <c r="B2485" s="1" t="s">
        <v>2600</v>
      </c>
      <c r="C2485">
        <v>2024</v>
      </c>
      <c r="D2485" s="2">
        <v>36692</v>
      </c>
      <c r="E2485" s="1" t="s">
        <v>37</v>
      </c>
      <c r="F2485">
        <v>1</v>
      </c>
      <c r="G2485">
        <v>1</v>
      </c>
      <c r="H2485">
        <v>1</v>
      </c>
      <c r="I2485" s="1" t="s">
        <v>38</v>
      </c>
      <c r="J2485" s="1" t="s">
        <v>39</v>
      </c>
      <c r="K2485">
        <v>0</v>
      </c>
      <c r="L2485" s="1" t="s">
        <v>22</v>
      </c>
      <c r="M2485" s="1" t="s">
        <v>26</v>
      </c>
      <c r="N2485" s="1" t="s">
        <v>26</v>
      </c>
      <c r="O2485">
        <v>1</v>
      </c>
      <c r="P2485" s="1" t="s">
        <v>27</v>
      </c>
      <c r="Q2485" s="1" t="s">
        <v>27</v>
      </c>
      <c r="R2485">
        <v>0</v>
      </c>
    </row>
    <row r="2486" spans="1:18" x14ac:dyDescent="0.3">
      <c r="A2486" s="1" t="s">
        <v>2702</v>
      </c>
      <c r="B2486" s="1" t="s">
        <v>2600</v>
      </c>
      <c r="C2486">
        <v>2024</v>
      </c>
      <c r="D2486" s="2">
        <v>36692</v>
      </c>
      <c r="E2486" s="1" t="s">
        <v>20</v>
      </c>
      <c r="F2486">
        <v>1</v>
      </c>
      <c r="G2486">
        <v>0</v>
      </c>
      <c r="H2486">
        <v>0</v>
      </c>
      <c r="I2486" s="1" t="s">
        <v>21</v>
      </c>
      <c r="J2486" s="1"/>
      <c r="K2486">
        <v>0</v>
      </c>
      <c r="L2486" s="1" t="s">
        <v>22</v>
      </c>
      <c r="M2486" s="1" t="s">
        <v>26</v>
      </c>
      <c r="N2486" s="1" t="s">
        <v>26</v>
      </c>
      <c r="O2486">
        <v>1</v>
      </c>
      <c r="P2486" s="1" t="s">
        <v>40</v>
      </c>
      <c r="Q2486" s="1" t="s">
        <v>40</v>
      </c>
      <c r="R2486">
        <v>0</v>
      </c>
    </row>
    <row r="2487" spans="1:18" x14ac:dyDescent="0.3">
      <c r="A2487" s="1" t="s">
        <v>2703</v>
      </c>
      <c r="B2487" s="1" t="s">
        <v>2600</v>
      </c>
      <c r="C2487">
        <v>2024</v>
      </c>
      <c r="D2487" s="2">
        <v>36692</v>
      </c>
      <c r="E2487" s="1" t="s">
        <v>20</v>
      </c>
      <c r="F2487">
        <v>1</v>
      </c>
      <c r="G2487">
        <v>0</v>
      </c>
      <c r="H2487">
        <v>0</v>
      </c>
      <c r="I2487" s="1" t="s">
        <v>21</v>
      </c>
      <c r="J2487" s="1"/>
      <c r="K2487">
        <v>0</v>
      </c>
      <c r="L2487" s="1" t="s">
        <v>22</v>
      </c>
      <c r="M2487" s="1" t="s">
        <v>23</v>
      </c>
      <c r="N2487" s="1" t="s">
        <v>23</v>
      </c>
      <c r="O2487">
        <v>1</v>
      </c>
      <c r="P2487" s="1" t="s">
        <v>27</v>
      </c>
      <c r="Q2487" s="1" t="s">
        <v>27</v>
      </c>
      <c r="R2487">
        <v>0</v>
      </c>
    </row>
    <row r="2488" spans="1:18" x14ac:dyDescent="0.3">
      <c r="A2488" s="1" t="s">
        <v>2704</v>
      </c>
      <c r="B2488" s="1" t="s">
        <v>2600</v>
      </c>
      <c r="C2488">
        <v>2024</v>
      </c>
      <c r="D2488" s="2">
        <v>36692</v>
      </c>
      <c r="E2488" s="1" t="s">
        <v>20</v>
      </c>
      <c r="F2488">
        <v>1</v>
      </c>
      <c r="G2488">
        <v>0</v>
      </c>
      <c r="H2488">
        <v>0</v>
      </c>
      <c r="I2488" s="1" t="s">
        <v>21</v>
      </c>
      <c r="J2488" s="1"/>
      <c r="K2488">
        <v>0</v>
      </c>
      <c r="L2488" s="1" t="s">
        <v>22</v>
      </c>
      <c r="M2488" s="1" t="s">
        <v>23</v>
      </c>
      <c r="N2488" s="1" t="s">
        <v>23</v>
      </c>
      <c r="O2488">
        <v>1</v>
      </c>
      <c r="P2488" s="1" t="s">
        <v>2432</v>
      </c>
      <c r="Q2488" s="1" t="s">
        <v>2432</v>
      </c>
      <c r="R2488">
        <v>0</v>
      </c>
    </row>
    <row r="2489" spans="1:18" x14ac:dyDescent="0.3">
      <c r="A2489" s="1" t="s">
        <v>2705</v>
      </c>
      <c r="B2489" s="1" t="s">
        <v>2600</v>
      </c>
      <c r="C2489">
        <v>2024</v>
      </c>
      <c r="D2489" s="2">
        <v>36692</v>
      </c>
      <c r="E2489" s="1" t="s">
        <v>20</v>
      </c>
      <c r="F2489">
        <v>1</v>
      </c>
      <c r="G2489">
        <v>0</v>
      </c>
      <c r="H2489">
        <v>0</v>
      </c>
      <c r="I2489" s="1" t="s">
        <v>21</v>
      </c>
      <c r="J2489" s="1"/>
      <c r="K2489">
        <v>0</v>
      </c>
      <c r="L2489" s="1" t="s">
        <v>22</v>
      </c>
      <c r="M2489" s="1" t="s">
        <v>23</v>
      </c>
      <c r="N2489" s="1" t="s">
        <v>23</v>
      </c>
      <c r="O2489">
        <v>1</v>
      </c>
      <c r="P2489" s="1" t="s">
        <v>27</v>
      </c>
      <c r="Q2489" s="1" t="s">
        <v>27</v>
      </c>
      <c r="R2489">
        <v>0</v>
      </c>
    </row>
    <row r="2490" spans="1:18" x14ac:dyDescent="0.3">
      <c r="A2490" s="1" t="s">
        <v>2706</v>
      </c>
      <c r="B2490" s="1" t="s">
        <v>2600</v>
      </c>
      <c r="C2490">
        <v>2024</v>
      </c>
      <c r="D2490" s="2">
        <v>36692</v>
      </c>
      <c r="E2490" s="1" t="s">
        <v>20</v>
      </c>
      <c r="F2490">
        <v>1</v>
      </c>
      <c r="G2490">
        <v>0</v>
      </c>
      <c r="H2490">
        <v>0</v>
      </c>
      <c r="I2490" s="1" t="s">
        <v>21</v>
      </c>
      <c r="J2490" s="1"/>
      <c r="K2490">
        <v>0</v>
      </c>
      <c r="L2490" s="1" t="s">
        <v>22</v>
      </c>
      <c r="M2490" s="1" t="s">
        <v>26</v>
      </c>
      <c r="N2490" s="1" t="s">
        <v>26</v>
      </c>
      <c r="O2490">
        <v>1</v>
      </c>
      <c r="P2490" s="1" t="s">
        <v>227</v>
      </c>
      <c r="Q2490" s="1" t="s">
        <v>227</v>
      </c>
      <c r="R2490">
        <v>0</v>
      </c>
    </row>
    <row r="2491" spans="1:18" x14ac:dyDescent="0.3">
      <c r="A2491" s="1" t="s">
        <v>2707</v>
      </c>
      <c r="B2491" s="1" t="s">
        <v>2600</v>
      </c>
      <c r="C2491">
        <v>2024</v>
      </c>
      <c r="D2491" s="2">
        <v>36692</v>
      </c>
      <c r="E2491" s="1" t="s">
        <v>20</v>
      </c>
      <c r="F2491">
        <v>1</v>
      </c>
      <c r="G2491">
        <v>0</v>
      </c>
      <c r="H2491">
        <v>0</v>
      </c>
      <c r="I2491" s="1" t="s">
        <v>21</v>
      </c>
      <c r="J2491" s="1"/>
      <c r="K2491">
        <v>0</v>
      </c>
      <c r="L2491" s="1" t="s">
        <v>22</v>
      </c>
      <c r="M2491" s="1" t="s">
        <v>26</v>
      </c>
      <c r="N2491" s="1" t="s">
        <v>26</v>
      </c>
      <c r="O2491">
        <v>1</v>
      </c>
      <c r="P2491" s="1" t="s">
        <v>27</v>
      </c>
      <c r="Q2491" s="1" t="s">
        <v>27</v>
      </c>
      <c r="R2491">
        <v>0</v>
      </c>
    </row>
    <row r="2492" spans="1:18" x14ac:dyDescent="0.3">
      <c r="A2492" s="1" t="s">
        <v>2708</v>
      </c>
      <c r="B2492" s="1" t="s">
        <v>2600</v>
      </c>
      <c r="C2492">
        <v>2024</v>
      </c>
      <c r="D2492" s="2">
        <v>36692</v>
      </c>
      <c r="E2492" s="1" t="s">
        <v>20</v>
      </c>
      <c r="F2492">
        <v>1</v>
      </c>
      <c r="G2492">
        <v>0</v>
      </c>
      <c r="H2492">
        <v>0</v>
      </c>
      <c r="I2492" s="1" t="s">
        <v>21</v>
      </c>
      <c r="J2492" s="1"/>
      <c r="K2492">
        <v>0</v>
      </c>
      <c r="L2492" s="1" t="s">
        <v>22</v>
      </c>
      <c r="M2492" s="1" t="s">
        <v>26</v>
      </c>
      <c r="N2492" s="1" t="s">
        <v>26</v>
      </c>
      <c r="O2492">
        <v>1</v>
      </c>
      <c r="P2492" s="1" t="s">
        <v>27</v>
      </c>
      <c r="Q2492" s="1" t="s">
        <v>27</v>
      </c>
      <c r="R2492">
        <v>0</v>
      </c>
    </row>
    <row r="2493" spans="1:18" x14ac:dyDescent="0.3">
      <c r="A2493" s="1" t="s">
        <v>2709</v>
      </c>
      <c r="B2493" s="1" t="s">
        <v>2600</v>
      </c>
      <c r="C2493">
        <v>2024</v>
      </c>
      <c r="D2493" s="2">
        <v>36692</v>
      </c>
      <c r="E2493" s="1" t="s">
        <v>20</v>
      </c>
      <c r="F2493">
        <v>1</v>
      </c>
      <c r="G2493">
        <v>0</v>
      </c>
      <c r="H2493">
        <v>0</v>
      </c>
      <c r="I2493" s="1" t="s">
        <v>21</v>
      </c>
      <c r="J2493" s="1"/>
      <c r="K2493">
        <v>0</v>
      </c>
      <c r="L2493" s="1" t="s">
        <v>22</v>
      </c>
      <c r="M2493" s="1" t="s">
        <v>23</v>
      </c>
      <c r="N2493" s="1" t="s">
        <v>23</v>
      </c>
      <c r="O2493">
        <v>1</v>
      </c>
      <c r="P2493" s="1" t="s">
        <v>27</v>
      </c>
      <c r="Q2493" s="1" t="s">
        <v>27</v>
      </c>
      <c r="R2493">
        <v>0</v>
      </c>
    </row>
    <row r="2494" spans="1:18" x14ac:dyDescent="0.3">
      <c r="A2494" s="1" t="s">
        <v>2710</v>
      </c>
      <c r="B2494" s="1" t="s">
        <v>2600</v>
      </c>
      <c r="C2494">
        <v>2024</v>
      </c>
      <c r="D2494" s="2">
        <v>36692</v>
      </c>
      <c r="E2494" s="1" t="s">
        <v>20</v>
      </c>
      <c r="F2494">
        <v>1</v>
      </c>
      <c r="G2494">
        <v>0</v>
      </c>
      <c r="H2494">
        <v>0</v>
      </c>
      <c r="I2494" s="1" t="s">
        <v>21</v>
      </c>
      <c r="J2494" s="1"/>
      <c r="K2494">
        <v>0</v>
      </c>
      <c r="L2494" s="1" t="s">
        <v>22</v>
      </c>
      <c r="M2494" s="1" t="s">
        <v>23</v>
      </c>
      <c r="N2494" s="1" t="s">
        <v>23</v>
      </c>
      <c r="O2494">
        <v>2</v>
      </c>
      <c r="P2494" s="1" t="s">
        <v>2586</v>
      </c>
      <c r="Q2494" s="1"/>
      <c r="R2494">
        <v>0</v>
      </c>
    </row>
    <row r="2495" spans="1:18" x14ac:dyDescent="0.3">
      <c r="A2495" s="1" t="s">
        <v>2711</v>
      </c>
      <c r="B2495" s="1" t="s">
        <v>2600</v>
      </c>
      <c r="C2495">
        <v>2024</v>
      </c>
      <c r="D2495" s="2">
        <v>36692</v>
      </c>
      <c r="E2495" s="1" t="s">
        <v>20</v>
      </c>
      <c r="F2495">
        <v>1</v>
      </c>
      <c r="G2495">
        <v>0</v>
      </c>
      <c r="H2495">
        <v>0</v>
      </c>
      <c r="I2495" s="1" t="s">
        <v>21</v>
      </c>
      <c r="J2495" s="1"/>
      <c r="K2495">
        <v>0</v>
      </c>
      <c r="L2495" s="1" t="s">
        <v>22</v>
      </c>
      <c r="M2495" s="1" t="s">
        <v>26</v>
      </c>
      <c r="N2495" s="1" t="s">
        <v>26</v>
      </c>
      <c r="O2495">
        <v>1</v>
      </c>
      <c r="P2495" s="1" t="s">
        <v>27</v>
      </c>
      <c r="Q2495" s="1" t="s">
        <v>27</v>
      </c>
      <c r="R2495">
        <v>0</v>
      </c>
    </row>
    <row r="2496" spans="1:18" x14ac:dyDescent="0.3">
      <c r="A2496" s="1" t="s">
        <v>2712</v>
      </c>
      <c r="B2496" s="1" t="s">
        <v>2600</v>
      </c>
      <c r="C2496">
        <v>2024</v>
      </c>
      <c r="D2496" s="2">
        <v>36692</v>
      </c>
      <c r="E2496" s="1" t="s">
        <v>37</v>
      </c>
      <c r="F2496">
        <v>1</v>
      </c>
      <c r="G2496">
        <v>1</v>
      </c>
      <c r="H2496">
        <v>1</v>
      </c>
      <c r="I2496" s="1" t="s">
        <v>38</v>
      </c>
      <c r="J2496" s="1" t="s">
        <v>616</v>
      </c>
      <c r="K2496">
        <v>0</v>
      </c>
      <c r="L2496" s="1" t="s">
        <v>22</v>
      </c>
      <c r="M2496" s="1" t="s">
        <v>35</v>
      </c>
      <c r="N2496" s="1" t="s">
        <v>35</v>
      </c>
      <c r="O2496">
        <v>1</v>
      </c>
      <c r="P2496" s="1" t="s">
        <v>27</v>
      </c>
      <c r="Q2496" s="1" t="s">
        <v>27</v>
      </c>
      <c r="R2496">
        <v>1</v>
      </c>
    </row>
    <row r="2497" spans="1:18" x14ac:dyDescent="0.3">
      <c r="A2497" s="1" t="s">
        <v>2713</v>
      </c>
      <c r="B2497" s="1" t="s">
        <v>2600</v>
      </c>
      <c r="C2497">
        <v>2024</v>
      </c>
      <c r="D2497" s="2">
        <v>36692</v>
      </c>
      <c r="E2497" s="1" t="s">
        <v>20</v>
      </c>
      <c r="F2497">
        <v>1</v>
      </c>
      <c r="G2497">
        <v>0</v>
      </c>
      <c r="H2497">
        <v>0</v>
      </c>
      <c r="I2497" s="1" t="s">
        <v>21</v>
      </c>
      <c r="J2497" s="1"/>
      <c r="K2497">
        <v>0</v>
      </c>
      <c r="L2497" s="1" t="s">
        <v>22</v>
      </c>
      <c r="M2497" s="1" t="s">
        <v>35</v>
      </c>
      <c r="N2497" s="1" t="s">
        <v>35</v>
      </c>
      <c r="O2497">
        <v>1</v>
      </c>
      <c r="P2497" s="1" t="s">
        <v>27</v>
      </c>
      <c r="Q2497" s="1" t="s">
        <v>27</v>
      </c>
      <c r="R2497">
        <v>0</v>
      </c>
    </row>
    <row r="2498" spans="1:18" x14ac:dyDescent="0.3">
      <c r="A2498" s="1" t="s">
        <v>2714</v>
      </c>
      <c r="B2498" s="1" t="s">
        <v>2600</v>
      </c>
      <c r="C2498">
        <v>2024</v>
      </c>
      <c r="D2498" s="2">
        <v>36692</v>
      </c>
      <c r="E2498" s="1" t="s">
        <v>20</v>
      </c>
      <c r="F2498">
        <v>1</v>
      </c>
      <c r="G2498">
        <v>0</v>
      </c>
      <c r="H2498">
        <v>0</v>
      </c>
      <c r="I2498" s="1" t="s">
        <v>21</v>
      </c>
      <c r="J2498" s="1"/>
      <c r="K2498">
        <v>0</v>
      </c>
      <c r="L2498" s="1" t="s">
        <v>22</v>
      </c>
      <c r="M2498" s="1" t="s">
        <v>26</v>
      </c>
      <c r="N2498" s="1" t="s">
        <v>26</v>
      </c>
      <c r="O2498">
        <v>1</v>
      </c>
      <c r="P2498" s="1" t="s">
        <v>78</v>
      </c>
      <c r="Q2498" s="1" t="s">
        <v>78</v>
      </c>
      <c r="R2498">
        <v>0</v>
      </c>
    </row>
    <row r="2499" spans="1:18" x14ac:dyDescent="0.3">
      <c r="A2499" s="1" t="s">
        <v>2715</v>
      </c>
      <c r="B2499" s="1" t="s">
        <v>2600</v>
      </c>
      <c r="C2499">
        <v>2024</v>
      </c>
      <c r="D2499" s="2">
        <v>36692</v>
      </c>
      <c r="E2499" s="1" t="s">
        <v>20</v>
      </c>
      <c r="F2499">
        <v>1</v>
      </c>
      <c r="G2499">
        <v>0</v>
      </c>
      <c r="H2499">
        <v>0</v>
      </c>
      <c r="I2499" s="1" t="s">
        <v>21</v>
      </c>
      <c r="J2499" s="1"/>
      <c r="K2499">
        <v>0</v>
      </c>
      <c r="L2499" s="1" t="s">
        <v>22</v>
      </c>
      <c r="M2499" s="1" t="s">
        <v>26</v>
      </c>
      <c r="N2499" s="1" t="s">
        <v>26</v>
      </c>
      <c r="O2499">
        <v>1</v>
      </c>
      <c r="P2499" s="1" t="s">
        <v>40</v>
      </c>
      <c r="Q2499" s="1" t="s">
        <v>40</v>
      </c>
      <c r="R2499">
        <v>0</v>
      </c>
    </row>
    <row r="2500" spans="1:18" x14ac:dyDescent="0.3">
      <c r="A2500" s="1" t="s">
        <v>2716</v>
      </c>
      <c r="B2500" s="1" t="s">
        <v>2600</v>
      </c>
      <c r="C2500">
        <v>2024</v>
      </c>
      <c r="D2500" s="2">
        <v>36692</v>
      </c>
      <c r="E2500" s="1" t="s">
        <v>20</v>
      </c>
      <c r="F2500">
        <v>1</v>
      </c>
      <c r="G2500">
        <v>0</v>
      </c>
      <c r="H2500">
        <v>0</v>
      </c>
      <c r="I2500" s="1" t="s">
        <v>21</v>
      </c>
      <c r="J2500" s="1"/>
      <c r="K2500">
        <v>0</v>
      </c>
      <c r="L2500" s="1" t="s">
        <v>22</v>
      </c>
      <c r="M2500" s="1" t="s">
        <v>26</v>
      </c>
      <c r="N2500" s="1" t="s">
        <v>26</v>
      </c>
      <c r="O2500">
        <v>1</v>
      </c>
      <c r="P2500" s="1" t="s">
        <v>27</v>
      </c>
      <c r="Q2500" s="1" t="s">
        <v>27</v>
      </c>
      <c r="R2500">
        <v>0</v>
      </c>
    </row>
    <row r="2501" spans="1:18" x14ac:dyDescent="0.3">
      <c r="A2501" s="1" t="s">
        <v>2717</v>
      </c>
      <c r="B2501" s="1" t="s">
        <v>2600</v>
      </c>
      <c r="C2501">
        <v>2024</v>
      </c>
      <c r="D2501" s="2">
        <v>36692</v>
      </c>
      <c r="E2501" s="1" t="s">
        <v>20</v>
      </c>
      <c r="F2501">
        <v>1</v>
      </c>
      <c r="G2501">
        <v>0</v>
      </c>
      <c r="H2501">
        <v>0</v>
      </c>
      <c r="I2501" s="1" t="s">
        <v>21</v>
      </c>
      <c r="J2501" s="1"/>
      <c r="K2501">
        <v>0</v>
      </c>
      <c r="L2501" s="1" t="s">
        <v>22</v>
      </c>
      <c r="M2501" s="1" t="s">
        <v>26</v>
      </c>
      <c r="N2501" s="1" t="s">
        <v>26</v>
      </c>
      <c r="O2501">
        <v>1</v>
      </c>
      <c r="P2501" s="1" t="s">
        <v>40</v>
      </c>
      <c r="Q2501" s="1" t="s">
        <v>40</v>
      </c>
      <c r="R2501">
        <v>0</v>
      </c>
    </row>
    <row r="2502" spans="1:18" x14ac:dyDescent="0.3">
      <c r="A2502" s="1" t="s">
        <v>2718</v>
      </c>
      <c r="B2502" s="1" t="s">
        <v>2600</v>
      </c>
      <c r="C2502">
        <v>2024</v>
      </c>
      <c r="D2502" s="2">
        <v>36692</v>
      </c>
      <c r="E2502" s="1" t="s">
        <v>37</v>
      </c>
      <c r="F2502">
        <v>1</v>
      </c>
      <c r="G2502">
        <v>1</v>
      </c>
      <c r="H2502">
        <v>1</v>
      </c>
      <c r="I2502" s="1" t="s">
        <v>91</v>
      </c>
      <c r="J2502" s="1" t="s">
        <v>92</v>
      </c>
      <c r="K2502">
        <v>0</v>
      </c>
      <c r="L2502" s="1" t="s">
        <v>22</v>
      </c>
      <c r="M2502" s="1" t="s">
        <v>33</v>
      </c>
      <c r="N2502" s="1" t="s">
        <v>33</v>
      </c>
      <c r="O2502">
        <v>1</v>
      </c>
      <c r="P2502" s="1" t="s">
        <v>27</v>
      </c>
      <c r="Q2502" s="1" t="s">
        <v>27</v>
      </c>
      <c r="R2502">
        <v>1</v>
      </c>
    </row>
    <row r="2503" spans="1:18" x14ac:dyDescent="0.3">
      <c r="A2503" s="1" t="s">
        <v>2719</v>
      </c>
      <c r="B2503" s="1" t="s">
        <v>2600</v>
      </c>
      <c r="C2503">
        <v>2024</v>
      </c>
      <c r="D2503" s="2">
        <v>36692</v>
      </c>
      <c r="E2503" s="1" t="s">
        <v>20</v>
      </c>
      <c r="F2503">
        <v>1</v>
      </c>
      <c r="G2503">
        <v>0</v>
      </c>
      <c r="H2503">
        <v>0</v>
      </c>
      <c r="I2503" s="1" t="s">
        <v>21</v>
      </c>
      <c r="J2503" s="1"/>
      <c r="K2503">
        <v>0</v>
      </c>
      <c r="L2503" s="1" t="s">
        <v>22</v>
      </c>
      <c r="M2503" s="1" t="s">
        <v>26</v>
      </c>
      <c r="N2503" s="1" t="s">
        <v>26</v>
      </c>
      <c r="O2503">
        <v>1</v>
      </c>
      <c r="P2503" s="1" t="s">
        <v>27</v>
      </c>
      <c r="Q2503" s="1" t="s">
        <v>27</v>
      </c>
      <c r="R2503">
        <v>0</v>
      </c>
    </row>
    <row r="2504" spans="1:18" x14ac:dyDescent="0.3">
      <c r="A2504" s="1" t="s">
        <v>2720</v>
      </c>
      <c r="B2504" s="1" t="s">
        <v>2600</v>
      </c>
      <c r="C2504">
        <v>2024</v>
      </c>
      <c r="D2504" s="2">
        <v>36692</v>
      </c>
      <c r="E2504" s="1" t="s">
        <v>20</v>
      </c>
      <c r="F2504">
        <v>1</v>
      </c>
      <c r="G2504">
        <v>0</v>
      </c>
      <c r="H2504">
        <v>0</v>
      </c>
      <c r="I2504" s="1" t="s">
        <v>21</v>
      </c>
      <c r="J2504" s="1"/>
      <c r="K2504">
        <v>0</v>
      </c>
      <c r="L2504" s="1" t="s">
        <v>22</v>
      </c>
      <c r="M2504" s="1" t="s">
        <v>23</v>
      </c>
      <c r="N2504" s="1" t="s">
        <v>23</v>
      </c>
      <c r="O2504">
        <v>1</v>
      </c>
      <c r="P2504" s="1" t="s">
        <v>27</v>
      </c>
      <c r="Q2504" s="1" t="s">
        <v>27</v>
      </c>
      <c r="R2504">
        <v>0</v>
      </c>
    </row>
    <row r="2505" spans="1:18" x14ac:dyDescent="0.3">
      <c r="A2505" s="1" t="s">
        <v>2721</v>
      </c>
      <c r="B2505" s="1" t="s">
        <v>2600</v>
      </c>
      <c r="C2505">
        <v>2024</v>
      </c>
      <c r="D2505" s="2">
        <v>36692</v>
      </c>
      <c r="E2505" s="1" t="s">
        <v>20</v>
      </c>
      <c r="F2505">
        <v>1</v>
      </c>
      <c r="G2505">
        <v>0</v>
      </c>
      <c r="H2505">
        <v>0</v>
      </c>
      <c r="I2505" s="1" t="s">
        <v>21</v>
      </c>
      <c r="J2505" s="1"/>
      <c r="K2505">
        <v>0</v>
      </c>
      <c r="L2505" s="1" t="s">
        <v>22</v>
      </c>
      <c r="M2505" s="1" t="s">
        <v>26</v>
      </c>
      <c r="N2505" s="1" t="s">
        <v>26</v>
      </c>
      <c r="O2505">
        <v>1</v>
      </c>
      <c r="P2505" s="1" t="s">
        <v>40</v>
      </c>
      <c r="Q2505" s="1" t="s">
        <v>40</v>
      </c>
      <c r="R2505">
        <v>0</v>
      </c>
    </row>
    <row r="2506" spans="1:18" x14ac:dyDescent="0.3">
      <c r="A2506" s="1" t="s">
        <v>2722</v>
      </c>
      <c r="B2506" s="1" t="s">
        <v>2600</v>
      </c>
      <c r="C2506">
        <v>2024</v>
      </c>
      <c r="D2506" s="2">
        <v>36692</v>
      </c>
      <c r="E2506" s="1" t="s">
        <v>20</v>
      </c>
      <c r="F2506">
        <v>1</v>
      </c>
      <c r="G2506">
        <v>0</v>
      </c>
      <c r="H2506">
        <v>0</v>
      </c>
      <c r="I2506" s="1" t="s">
        <v>21</v>
      </c>
      <c r="J2506" s="1"/>
      <c r="K2506">
        <v>0</v>
      </c>
      <c r="L2506" s="1" t="s">
        <v>22</v>
      </c>
      <c r="M2506" s="1" t="s">
        <v>26</v>
      </c>
      <c r="N2506" s="1" t="s">
        <v>26</v>
      </c>
      <c r="O2506">
        <v>1</v>
      </c>
      <c r="P2506" s="1" t="s">
        <v>40</v>
      </c>
      <c r="Q2506" s="1" t="s">
        <v>40</v>
      </c>
      <c r="R2506">
        <v>0</v>
      </c>
    </row>
    <row r="2507" spans="1:18" x14ac:dyDescent="0.3">
      <c r="A2507" s="1" t="s">
        <v>2723</v>
      </c>
      <c r="B2507" s="1" t="s">
        <v>2600</v>
      </c>
      <c r="C2507">
        <v>2024</v>
      </c>
      <c r="D2507" s="2">
        <v>36692</v>
      </c>
      <c r="E2507" s="1" t="s">
        <v>20</v>
      </c>
      <c r="F2507">
        <v>1</v>
      </c>
      <c r="G2507">
        <v>0</v>
      </c>
      <c r="H2507">
        <v>0</v>
      </c>
      <c r="I2507" s="1" t="s">
        <v>21</v>
      </c>
      <c r="J2507" s="1"/>
      <c r="K2507">
        <v>0</v>
      </c>
      <c r="L2507" s="1" t="s">
        <v>22</v>
      </c>
      <c r="M2507" s="1" t="s">
        <v>26</v>
      </c>
      <c r="N2507" s="1" t="s">
        <v>26</v>
      </c>
      <c r="O2507">
        <v>1</v>
      </c>
      <c r="P2507" s="1" t="s">
        <v>40</v>
      </c>
      <c r="Q2507" s="1" t="s">
        <v>40</v>
      </c>
      <c r="R2507">
        <v>0</v>
      </c>
    </row>
    <row r="2508" spans="1:18" x14ac:dyDescent="0.3">
      <c r="A2508" s="1" t="s">
        <v>2724</v>
      </c>
      <c r="B2508" s="1" t="s">
        <v>2600</v>
      </c>
      <c r="C2508">
        <v>2024</v>
      </c>
      <c r="D2508" s="2">
        <v>36692</v>
      </c>
      <c r="E2508" s="1" t="s">
        <v>20</v>
      </c>
      <c r="F2508">
        <v>1</v>
      </c>
      <c r="G2508">
        <v>0</v>
      </c>
      <c r="H2508">
        <v>0</v>
      </c>
      <c r="I2508" s="1" t="s">
        <v>21</v>
      </c>
      <c r="J2508" s="1"/>
      <c r="K2508">
        <v>0</v>
      </c>
      <c r="L2508" s="1" t="s">
        <v>22</v>
      </c>
      <c r="M2508" s="1" t="s">
        <v>33</v>
      </c>
      <c r="N2508" s="1" t="s">
        <v>33</v>
      </c>
      <c r="O2508">
        <v>1</v>
      </c>
      <c r="P2508" s="1" t="s">
        <v>78</v>
      </c>
      <c r="Q2508" s="1" t="s">
        <v>78</v>
      </c>
      <c r="R2508">
        <v>0</v>
      </c>
    </row>
    <row r="2509" spans="1:18" x14ac:dyDescent="0.3">
      <c r="A2509" s="1" t="s">
        <v>2725</v>
      </c>
      <c r="B2509" s="1" t="s">
        <v>2600</v>
      </c>
      <c r="C2509">
        <v>2024</v>
      </c>
      <c r="D2509" s="2">
        <v>36692</v>
      </c>
      <c r="E2509" s="1" t="s">
        <v>20</v>
      </c>
      <c r="F2509">
        <v>1</v>
      </c>
      <c r="G2509">
        <v>0</v>
      </c>
      <c r="H2509">
        <v>0</v>
      </c>
      <c r="I2509" s="1" t="s">
        <v>21</v>
      </c>
      <c r="J2509" s="1"/>
      <c r="K2509">
        <v>0</v>
      </c>
      <c r="L2509" s="1" t="s">
        <v>22</v>
      </c>
      <c r="M2509" s="1" t="s">
        <v>26</v>
      </c>
      <c r="N2509" s="1" t="s">
        <v>26</v>
      </c>
      <c r="O2509">
        <v>1</v>
      </c>
      <c r="P2509" s="1" t="s">
        <v>40</v>
      </c>
      <c r="Q2509" s="1" t="s">
        <v>40</v>
      </c>
      <c r="R2509">
        <v>0</v>
      </c>
    </row>
    <row r="2510" spans="1:18" x14ac:dyDescent="0.3">
      <c r="A2510" s="1" t="s">
        <v>2726</v>
      </c>
      <c r="B2510" s="1" t="s">
        <v>2600</v>
      </c>
      <c r="C2510">
        <v>2024</v>
      </c>
      <c r="D2510" s="2">
        <v>36692</v>
      </c>
      <c r="E2510" s="1" t="s">
        <v>20</v>
      </c>
      <c r="F2510">
        <v>1</v>
      </c>
      <c r="G2510">
        <v>0</v>
      </c>
      <c r="H2510">
        <v>0</v>
      </c>
      <c r="I2510" s="1" t="s">
        <v>21</v>
      </c>
      <c r="J2510" s="1"/>
      <c r="K2510">
        <v>0</v>
      </c>
      <c r="L2510" s="1" t="s">
        <v>22</v>
      </c>
      <c r="M2510" s="1" t="s">
        <v>47</v>
      </c>
      <c r="N2510" s="1" t="s">
        <v>47</v>
      </c>
      <c r="O2510">
        <v>1</v>
      </c>
      <c r="P2510" s="1" t="s">
        <v>74</v>
      </c>
      <c r="Q2510" s="1" t="s">
        <v>74</v>
      </c>
      <c r="R2510">
        <v>0</v>
      </c>
    </row>
    <row r="2511" spans="1:18" x14ac:dyDescent="0.3">
      <c r="A2511" s="1" t="s">
        <v>2727</v>
      </c>
      <c r="B2511" s="1" t="s">
        <v>2600</v>
      </c>
      <c r="C2511">
        <v>2024</v>
      </c>
      <c r="D2511" s="2">
        <v>36692</v>
      </c>
      <c r="E2511" s="1" t="s">
        <v>20</v>
      </c>
      <c r="F2511">
        <v>1</v>
      </c>
      <c r="G2511">
        <v>0</v>
      </c>
      <c r="H2511">
        <v>0</v>
      </c>
      <c r="I2511" s="1" t="s">
        <v>21</v>
      </c>
      <c r="J2511" s="1"/>
      <c r="K2511">
        <v>0</v>
      </c>
      <c r="L2511" s="1" t="s">
        <v>22</v>
      </c>
      <c r="M2511" s="1" t="s">
        <v>47</v>
      </c>
      <c r="N2511" s="1" t="s">
        <v>47</v>
      </c>
      <c r="O2511">
        <v>1</v>
      </c>
      <c r="P2511" s="1" t="s">
        <v>31</v>
      </c>
      <c r="Q2511" s="1" t="s">
        <v>31</v>
      </c>
      <c r="R2511">
        <v>0</v>
      </c>
    </row>
    <row r="2512" spans="1:18" x14ac:dyDescent="0.3">
      <c r="A2512" s="1" t="s">
        <v>2728</v>
      </c>
      <c r="B2512" s="1" t="s">
        <v>2600</v>
      </c>
      <c r="C2512">
        <v>2024</v>
      </c>
      <c r="D2512" s="2">
        <v>36692</v>
      </c>
      <c r="E2512" s="1" t="s">
        <v>20</v>
      </c>
      <c r="F2512">
        <v>1</v>
      </c>
      <c r="G2512">
        <v>0</v>
      </c>
      <c r="H2512">
        <v>0</v>
      </c>
      <c r="I2512" s="1" t="s">
        <v>21</v>
      </c>
      <c r="J2512" s="1"/>
      <c r="K2512">
        <v>0</v>
      </c>
      <c r="L2512" s="1" t="s">
        <v>22</v>
      </c>
      <c r="M2512" s="1" t="s">
        <v>26</v>
      </c>
      <c r="N2512" s="1" t="s">
        <v>26</v>
      </c>
      <c r="O2512">
        <v>1</v>
      </c>
      <c r="P2512" s="1" t="s">
        <v>27</v>
      </c>
      <c r="Q2512" s="1" t="s">
        <v>27</v>
      </c>
      <c r="R2512">
        <v>0</v>
      </c>
    </row>
    <row r="2513" spans="1:18" x14ac:dyDescent="0.3">
      <c r="A2513" s="1" t="s">
        <v>2729</v>
      </c>
      <c r="B2513" s="1" t="s">
        <v>2600</v>
      </c>
      <c r="C2513">
        <v>2024</v>
      </c>
      <c r="D2513" s="2">
        <v>36692</v>
      </c>
      <c r="E2513" s="1" t="s">
        <v>20</v>
      </c>
      <c r="F2513">
        <v>1</v>
      </c>
      <c r="G2513">
        <v>0</v>
      </c>
      <c r="H2513">
        <v>0</v>
      </c>
      <c r="I2513" s="1" t="s">
        <v>21</v>
      </c>
      <c r="J2513" s="1"/>
      <c r="K2513">
        <v>0</v>
      </c>
      <c r="L2513" s="1" t="s">
        <v>22</v>
      </c>
      <c r="M2513" s="1" t="s">
        <v>26</v>
      </c>
      <c r="N2513" s="1" t="s">
        <v>26</v>
      </c>
      <c r="O2513">
        <v>1</v>
      </c>
      <c r="P2513" s="1" t="s">
        <v>27</v>
      </c>
      <c r="Q2513" s="1" t="s">
        <v>27</v>
      </c>
      <c r="R2513">
        <v>0</v>
      </c>
    </row>
    <row r="2514" spans="1:18" x14ac:dyDescent="0.3">
      <c r="A2514" s="1" t="s">
        <v>2730</v>
      </c>
      <c r="B2514" s="1" t="s">
        <v>2600</v>
      </c>
      <c r="C2514">
        <v>2024</v>
      </c>
      <c r="D2514" s="2">
        <v>36692</v>
      </c>
      <c r="E2514" s="1" t="s">
        <v>20</v>
      </c>
      <c r="F2514">
        <v>1</v>
      </c>
      <c r="G2514">
        <v>0</v>
      </c>
      <c r="H2514">
        <v>0</v>
      </c>
      <c r="I2514" s="1" t="s">
        <v>21</v>
      </c>
      <c r="J2514" s="1"/>
      <c r="K2514">
        <v>0</v>
      </c>
      <c r="L2514" s="1" t="s">
        <v>22</v>
      </c>
      <c r="M2514" s="1" t="s">
        <v>47</v>
      </c>
      <c r="N2514" s="1" t="s">
        <v>47</v>
      </c>
      <c r="O2514">
        <v>1</v>
      </c>
      <c r="P2514" s="1" t="s">
        <v>74</v>
      </c>
      <c r="Q2514" s="1" t="s">
        <v>74</v>
      </c>
      <c r="R2514">
        <v>0</v>
      </c>
    </row>
    <row r="2515" spans="1:18" x14ac:dyDescent="0.3">
      <c r="A2515" s="1" t="s">
        <v>2731</v>
      </c>
      <c r="B2515" s="1" t="s">
        <v>2600</v>
      </c>
      <c r="C2515">
        <v>2024</v>
      </c>
      <c r="D2515" s="2">
        <v>36692</v>
      </c>
      <c r="E2515" s="1" t="s">
        <v>20</v>
      </c>
      <c r="F2515">
        <v>1</v>
      </c>
      <c r="G2515">
        <v>0</v>
      </c>
      <c r="H2515">
        <v>0</v>
      </c>
      <c r="I2515" s="1" t="s">
        <v>21</v>
      </c>
      <c r="J2515" s="1"/>
      <c r="K2515">
        <v>0</v>
      </c>
      <c r="L2515" s="1" t="s">
        <v>22</v>
      </c>
      <c r="M2515" s="1" t="s">
        <v>23</v>
      </c>
      <c r="N2515" s="1" t="s">
        <v>23</v>
      </c>
      <c r="O2515">
        <v>1</v>
      </c>
      <c r="P2515" s="1" t="s">
        <v>2432</v>
      </c>
      <c r="Q2515" s="1" t="s">
        <v>2432</v>
      </c>
      <c r="R2515">
        <v>0</v>
      </c>
    </row>
    <row r="2516" spans="1:18" x14ac:dyDescent="0.3">
      <c r="A2516" s="1" t="s">
        <v>2732</v>
      </c>
      <c r="B2516" s="1" t="s">
        <v>2600</v>
      </c>
      <c r="C2516">
        <v>2024</v>
      </c>
      <c r="D2516" s="2">
        <v>36692</v>
      </c>
      <c r="E2516" s="1" t="s">
        <v>20</v>
      </c>
      <c r="F2516">
        <v>1</v>
      </c>
      <c r="G2516">
        <v>0</v>
      </c>
      <c r="H2516">
        <v>0</v>
      </c>
      <c r="I2516" s="1" t="s">
        <v>21</v>
      </c>
      <c r="J2516" s="1"/>
      <c r="K2516">
        <v>0</v>
      </c>
      <c r="L2516" s="1" t="s">
        <v>22</v>
      </c>
      <c r="M2516" s="1" t="s">
        <v>26</v>
      </c>
      <c r="N2516" s="1" t="s">
        <v>26</v>
      </c>
      <c r="O2516">
        <v>1</v>
      </c>
      <c r="P2516" s="1" t="s">
        <v>45</v>
      </c>
      <c r="Q2516" s="1" t="s">
        <v>45</v>
      </c>
      <c r="R2516">
        <v>0</v>
      </c>
    </row>
    <row r="2517" spans="1:18" x14ac:dyDescent="0.3">
      <c r="A2517" s="1" t="s">
        <v>2733</v>
      </c>
      <c r="B2517" s="1" t="s">
        <v>2600</v>
      </c>
      <c r="C2517">
        <v>2024</v>
      </c>
      <c r="D2517" s="2">
        <v>36692</v>
      </c>
      <c r="E2517" s="1" t="s">
        <v>37</v>
      </c>
      <c r="F2517">
        <v>1</v>
      </c>
      <c r="G2517">
        <v>1</v>
      </c>
      <c r="H2517">
        <v>1</v>
      </c>
      <c r="I2517" s="1" t="s">
        <v>38</v>
      </c>
      <c r="J2517" s="1" t="s">
        <v>42</v>
      </c>
      <c r="K2517">
        <v>0</v>
      </c>
      <c r="L2517" s="1" t="s">
        <v>22</v>
      </c>
      <c r="M2517" s="1" t="s">
        <v>26</v>
      </c>
      <c r="N2517" s="1" t="s">
        <v>26</v>
      </c>
      <c r="O2517">
        <v>1</v>
      </c>
      <c r="P2517" s="1" t="s">
        <v>40</v>
      </c>
      <c r="Q2517" s="1" t="s">
        <v>40</v>
      </c>
      <c r="R2517">
        <v>0</v>
      </c>
    </row>
    <row r="2518" spans="1:18" x14ac:dyDescent="0.3">
      <c r="A2518" s="1" t="s">
        <v>2734</v>
      </c>
      <c r="B2518" s="1" t="s">
        <v>2600</v>
      </c>
      <c r="C2518">
        <v>2024</v>
      </c>
      <c r="D2518" s="2">
        <v>36692</v>
      </c>
      <c r="E2518" s="1" t="s">
        <v>37</v>
      </c>
      <c r="F2518">
        <v>1</v>
      </c>
      <c r="G2518">
        <v>1</v>
      </c>
      <c r="H2518">
        <v>1</v>
      </c>
      <c r="I2518" s="1" t="s">
        <v>38</v>
      </c>
      <c r="J2518" s="1" t="s">
        <v>42</v>
      </c>
      <c r="K2518">
        <v>0</v>
      </c>
      <c r="L2518" s="1" t="s">
        <v>22</v>
      </c>
      <c r="M2518" s="1" t="s">
        <v>47</v>
      </c>
      <c r="N2518" s="1" t="s">
        <v>47</v>
      </c>
      <c r="O2518">
        <v>1</v>
      </c>
      <c r="P2518" s="1" t="s">
        <v>31</v>
      </c>
      <c r="Q2518" s="1" t="s">
        <v>31</v>
      </c>
      <c r="R2518">
        <v>1</v>
      </c>
    </row>
    <row r="2519" spans="1:18" x14ac:dyDescent="0.3">
      <c r="A2519" s="1" t="s">
        <v>2735</v>
      </c>
      <c r="B2519" s="1" t="s">
        <v>2600</v>
      </c>
      <c r="C2519">
        <v>2024</v>
      </c>
      <c r="D2519" s="2">
        <v>36692</v>
      </c>
      <c r="E2519" s="1" t="s">
        <v>20</v>
      </c>
      <c r="F2519">
        <v>1</v>
      </c>
      <c r="G2519">
        <v>0</v>
      </c>
      <c r="H2519">
        <v>0</v>
      </c>
      <c r="I2519" s="1" t="s">
        <v>21</v>
      </c>
      <c r="J2519" s="1"/>
      <c r="K2519">
        <v>0</v>
      </c>
      <c r="L2519" s="1" t="s">
        <v>22</v>
      </c>
      <c r="M2519" s="1" t="s">
        <v>26</v>
      </c>
      <c r="N2519" s="1" t="s">
        <v>26</v>
      </c>
      <c r="O2519">
        <v>3</v>
      </c>
      <c r="P2519" s="1" t="s">
        <v>2736</v>
      </c>
      <c r="Q2519" s="1"/>
      <c r="R2519">
        <v>0</v>
      </c>
    </row>
    <row r="2520" spans="1:18" x14ac:dyDescent="0.3">
      <c r="A2520" s="1" t="s">
        <v>2737</v>
      </c>
      <c r="B2520" s="1" t="s">
        <v>2600</v>
      </c>
      <c r="C2520">
        <v>2024</v>
      </c>
      <c r="D2520" s="2">
        <v>36692</v>
      </c>
      <c r="E2520" s="1" t="s">
        <v>20</v>
      </c>
      <c r="F2520">
        <v>1</v>
      </c>
      <c r="G2520">
        <v>0</v>
      </c>
      <c r="H2520">
        <v>0</v>
      </c>
      <c r="I2520" s="1" t="s">
        <v>21</v>
      </c>
      <c r="J2520" s="1"/>
      <c r="K2520">
        <v>0</v>
      </c>
      <c r="L2520" s="1" t="s">
        <v>22</v>
      </c>
      <c r="M2520" s="1" t="s">
        <v>47</v>
      </c>
      <c r="N2520" s="1" t="s">
        <v>47</v>
      </c>
      <c r="O2520">
        <v>1</v>
      </c>
      <c r="P2520" s="1" t="s">
        <v>40</v>
      </c>
      <c r="Q2520" s="1" t="s">
        <v>40</v>
      </c>
      <c r="R2520">
        <v>0</v>
      </c>
    </row>
    <row r="2521" spans="1:18" x14ac:dyDescent="0.3">
      <c r="A2521" s="1" t="s">
        <v>2738</v>
      </c>
      <c r="B2521" s="1" t="s">
        <v>2600</v>
      </c>
      <c r="C2521">
        <v>2024</v>
      </c>
      <c r="D2521" s="2">
        <v>36692</v>
      </c>
      <c r="E2521" s="1" t="s">
        <v>20</v>
      </c>
      <c r="F2521">
        <v>1</v>
      </c>
      <c r="G2521">
        <v>0</v>
      </c>
      <c r="H2521">
        <v>0</v>
      </c>
      <c r="I2521" s="1" t="s">
        <v>21</v>
      </c>
      <c r="J2521" s="1"/>
      <c r="K2521">
        <v>0</v>
      </c>
      <c r="L2521" s="1" t="s">
        <v>22</v>
      </c>
      <c r="M2521" s="1" t="s">
        <v>26</v>
      </c>
      <c r="N2521" s="1" t="s">
        <v>26</v>
      </c>
      <c r="O2521">
        <v>1</v>
      </c>
      <c r="P2521" s="1" t="s">
        <v>40</v>
      </c>
      <c r="Q2521" s="1" t="s">
        <v>40</v>
      </c>
      <c r="R2521">
        <v>0</v>
      </c>
    </row>
    <row r="2522" spans="1:18" x14ac:dyDescent="0.3">
      <c r="A2522" s="1" t="s">
        <v>2739</v>
      </c>
      <c r="B2522" s="1" t="s">
        <v>2600</v>
      </c>
      <c r="C2522">
        <v>2024</v>
      </c>
      <c r="D2522" s="2">
        <v>36692</v>
      </c>
      <c r="E2522" s="1" t="s">
        <v>20</v>
      </c>
      <c r="F2522">
        <v>1</v>
      </c>
      <c r="G2522">
        <v>0</v>
      </c>
      <c r="H2522">
        <v>0</v>
      </c>
      <c r="I2522" s="1" t="s">
        <v>21</v>
      </c>
      <c r="J2522" s="1"/>
      <c r="K2522">
        <v>0</v>
      </c>
      <c r="L2522" s="1" t="s">
        <v>22</v>
      </c>
      <c r="M2522" s="1" t="s">
        <v>33</v>
      </c>
      <c r="N2522" s="1" t="s">
        <v>33</v>
      </c>
      <c r="O2522">
        <v>1</v>
      </c>
      <c r="P2522" s="1" t="s">
        <v>40</v>
      </c>
      <c r="Q2522" s="1" t="s">
        <v>40</v>
      </c>
      <c r="R2522">
        <v>0</v>
      </c>
    </row>
    <row r="2523" spans="1:18" x14ac:dyDescent="0.3">
      <c r="A2523" s="1" t="s">
        <v>2740</v>
      </c>
      <c r="B2523" s="1" t="s">
        <v>2600</v>
      </c>
      <c r="C2523">
        <v>2024</v>
      </c>
      <c r="D2523" s="2">
        <v>36692</v>
      </c>
      <c r="E2523" s="1" t="s">
        <v>20</v>
      </c>
      <c r="F2523">
        <v>1</v>
      </c>
      <c r="G2523">
        <v>0</v>
      </c>
      <c r="H2523">
        <v>0</v>
      </c>
      <c r="I2523" s="1" t="s">
        <v>21</v>
      </c>
      <c r="J2523" s="1"/>
      <c r="K2523">
        <v>0</v>
      </c>
      <c r="L2523" s="1" t="s">
        <v>22</v>
      </c>
      <c r="M2523" s="1" t="s">
        <v>23</v>
      </c>
      <c r="N2523" s="1" t="s">
        <v>23</v>
      </c>
      <c r="O2523">
        <v>1</v>
      </c>
      <c r="P2523" s="1" t="s">
        <v>27</v>
      </c>
      <c r="Q2523" s="1" t="s">
        <v>27</v>
      </c>
      <c r="R2523">
        <v>0</v>
      </c>
    </row>
    <row r="2524" spans="1:18" x14ac:dyDescent="0.3">
      <c r="A2524" s="1" t="s">
        <v>2741</v>
      </c>
      <c r="B2524" s="1" t="s">
        <v>2600</v>
      </c>
      <c r="C2524">
        <v>2024</v>
      </c>
      <c r="D2524" s="2">
        <v>36692</v>
      </c>
      <c r="E2524" s="1" t="s">
        <v>20</v>
      </c>
      <c r="F2524">
        <v>1</v>
      </c>
      <c r="G2524">
        <v>0</v>
      </c>
      <c r="H2524">
        <v>0</v>
      </c>
      <c r="I2524" s="1" t="s">
        <v>21</v>
      </c>
      <c r="J2524" s="1"/>
      <c r="K2524">
        <v>0</v>
      </c>
      <c r="L2524" s="1" t="s">
        <v>22</v>
      </c>
      <c r="M2524" s="1" t="s">
        <v>26</v>
      </c>
      <c r="N2524" s="1" t="s">
        <v>26</v>
      </c>
      <c r="O2524">
        <v>1</v>
      </c>
      <c r="P2524" s="1" t="s">
        <v>27</v>
      </c>
      <c r="Q2524" s="1" t="s">
        <v>27</v>
      </c>
      <c r="R2524">
        <v>0</v>
      </c>
    </row>
    <row r="2525" spans="1:18" x14ac:dyDescent="0.3">
      <c r="A2525" s="1" t="s">
        <v>2742</v>
      </c>
      <c r="B2525" s="1" t="s">
        <v>2600</v>
      </c>
      <c r="C2525">
        <v>2024</v>
      </c>
      <c r="D2525" s="2">
        <v>36692</v>
      </c>
      <c r="E2525" s="1" t="s">
        <v>37</v>
      </c>
      <c r="F2525">
        <v>1</v>
      </c>
      <c r="G2525">
        <v>1</v>
      </c>
      <c r="H2525">
        <v>1</v>
      </c>
      <c r="I2525" s="1" t="s">
        <v>91</v>
      </c>
      <c r="J2525" s="1" t="s">
        <v>92</v>
      </c>
      <c r="K2525">
        <v>0</v>
      </c>
      <c r="L2525" s="1" t="s">
        <v>22</v>
      </c>
      <c r="M2525" s="1" t="s">
        <v>112</v>
      </c>
      <c r="N2525" s="1" t="s">
        <v>112</v>
      </c>
      <c r="O2525">
        <v>1</v>
      </c>
      <c r="P2525" s="1" t="s">
        <v>227</v>
      </c>
      <c r="Q2525" s="1" t="s">
        <v>227</v>
      </c>
      <c r="R2525">
        <v>1</v>
      </c>
    </row>
    <row r="2526" spans="1:18" x14ac:dyDescent="0.3">
      <c r="A2526" s="1" t="s">
        <v>2743</v>
      </c>
      <c r="B2526" s="1" t="s">
        <v>2600</v>
      </c>
      <c r="C2526">
        <v>2024</v>
      </c>
      <c r="D2526" s="2">
        <v>36692</v>
      </c>
      <c r="E2526" s="1" t="s">
        <v>20</v>
      </c>
      <c r="F2526">
        <v>1</v>
      </c>
      <c r="G2526">
        <v>0</v>
      </c>
      <c r="H2526">
        <v>0</v>
      </c>
      <c r="I2526" s="1" t="s">
        <v>21</v>
      </c>
      <c r="J2526" s="1"/>
      <c r="K2526">
        <v>0</v>
      </c>
      <c r="L2526" s="1" t="s">
        <v>22</v>
      </c>
      <c r="M2526" s="1" t="s">
        <v>23</v>
      </c>
      <c r="N2526" s="1" t="s">
        <v>23</v>
      </c>
      <c r="O2526">
        <v>1</v>
      </c>
      <c r="P2526" s="1" t="s">
        <v>40</v>
      </c>
      <c r="Q2526" s="1" t="s">
        <v>40</v>
      </c>
      <c r="R2526">
        <v>0</v>
      </c>
    </row>
    <row r="2527" spans="1:18" x14ac:dyDescent="0.3">
      <c r="A2527" s="1" t="s">
        <v>2744</v>
      </c>
      <c r="B2527" s="1" t="s">
        <v>2600</v>
      </c>
      <c r="C2527">
        <v>2024</v>
      </c>
      <c r="D2527" s="2">
        <v>36692</v>
      </c>
      <c r="E2527" s="1" t="s">
        <v>20</v>
      </c>
      <c r="F2527">
        <v>1</v>
      </c>
      <c r="G2527">
        <v>0</v>
      </c>
      <c r="H2527">
        <v>0</v>
      </c>
      <c r="I2527" s="1" t="s">
        <v>21</v>
      </c>
      <c r="J2527" s="1"/>
      <c r="K2527">
        <v>0</v>
      </c>
      <c r="L2527" s="1" t="s">
        <v>22</v>
      </c>
      <c r="M2527" s="1" t="s">
        <v>26</v>
      </c>
      <c r="N2527" s="1" t="s">
        <v>26</v>
      </c>
      <c r="O2527">
        <v>1</v>
      </c>
      <c r="P2527" s="1" t="s">
        <v>40</v>
      </c>
      <c r="Q2527" s="1" t="s">
        <v>40</v>
      </c>
      <c r="R2527">
        <v>0</v>
      </c>
    </row>
    <row r="2528" spans="1:18" x14ac:dyDescent="0.3">
      <c r="A2528" s="1" t="s">
        <v>2745</v>
      </c>
      <c r="B2528" s="1" t="s">
        <v>2600</v>
      </c>
      <c r="C2528">
        <v>2024</v>
      </c>
      <c r="D2528" s="2">
        <v>36692</v>
      </c>
      <c r="E2528" s="1" t="s">
        <v>20</v>
      </c>
      <c r="F2528">
        <v>1</v>
      </c>
      <c r="G2528">
        <v>0</v>
      </c>
      <c r="H2528">
        <v>0</v>
      </c>
      <c r="I2528" s="1" t="s">
        <v>21</v>
      </c>
      <c r="J2528" s="1"/>
      <c r="K2528">
        <v>0</v>
      </c>
      <c r="L2528" s="1" t="s">
        <v>22</v>
      </c>
      <c r="M2528" s="1" t="s">
        <v>26</v>
      </c>
      <c r="N2528" s="1" t="s">
        <v>26</v>
      </c>
      <c r="O2528">
        <v>1</v>
      </c>
      <c r="P2528" s="1" t="s">
        <v>31</v>
      </c>
      <c r="Q2528" s="1" t="s">
        <v>31</v>
      </c>
      <c r="R2528">
        <v>0</v>
      </c>
    </row>
    <row r="2529" spans="1:18" x14ac:dyDescent="0.3">
      <c r="A2529" s="1" t="s">
        <v>2746</v>
      </c>
      <c r="B2529" s="1" t="s">
        <v>2600</v>
      </c>
      <c r="C2529">
        <v>2024</v>
      </c>
      <c r="D2529" s="2">
        <v>36692</v>
      </c>
      <c r="E2529" s="1" t="s">
        <v>20</v>
      </c>
      <c r="F2529">
        <v>1</v>
      </c>
      <c r="G2529">
        <v>0</v>
      </c>
      <c r="H2529">
        <v>0</v>
      </c>
      <c r="I2529" s="1" t="s">
        <v>21</v>
      </c>
      <c r="J2529" s="1"/>
      <c r="K2529">
        <v>0</v>
      </c>
      <c r="L2529" s="1" t="s">
        <v>22</v>
      </c>
      <c r="M2529" s="1" t="s">
        <v>23</v>
      </c>
      <c r="N2529" s="1" t="s">
        <v>23</v>
      </c>
      <c r="O2529">
        <v>1</v>
      </c>
      <c r="P2529" s="1" t="s">
        <v>27</v>
      </c>
      <c r="Q2529" s="1" t="s">
        <v>27</v>
      </c>
      <c r="R2529">
        <v>0</v>
      </c>
    </row>
    <row r="2530" spans="1:18" x14ac:dyDescent="0.3">
      <c r="A2530" s="1" t="s">
        <v>2747</v>
      </c>
      <c r="B2530" s="1" t="s">
        <v>2600</v>
      </c>
      <c r="C2530">
        <v>2024</v>
      </c>
      <c r="D2530" s="2">
        <v>36692</v>
      </c>
      <c r="E2530" s="1" t="s">
        <v>20</v>
      </c>
      <c r="F2530">
        <v>1</v>
      </c>
      <c r="G2530">
        <v>0</v>
      </c>
      <c r="H2530">
        <v>0</v>
      </c>
      <c r="I2530" s="1" t="s">
        <v>21</v>
      </c>
      <c r="J2530" s="1"/>
      <c r="K2530">
        <v>0</v>
      </c>
      <c r="L2530" s="1" t="s">
        <v>22</v>
      </c>
      <c r="M2530" s="1" t="s">
        <v>26</v>
      </c>
      <c r="N2530" s="1" t="s">
        <v>26</v>
      </c>
      <c r="O2530">
        <v>1</v>
      </c>
      <c r="P2530" s="1" t="s">
        <v>27</v>
      </c>
      <c r="Q2530" s="1" t="s">
        <v>27</v>
      </c>
      <c r="R2530">
        <v>0</v>
      </c>
    </row>
    <row r="2531" spans="1:18" x14ac:dyDescent="0.3">
      <c r="A2531" s="1" t="s">
        <v>2748</v>
      </c>
      <c r="B2531" s="1" t="s">
        <v>2600</v>
      </c>
      <c r="C2531">
        <v>2024</v>
      </c>
      <c r="D2531" s="2">
        <v>36692</v>
      </c>
      <c r="E2531" s="1" t="s">
        <v>37</v>
      </c>
      <c r="F2531">
        <v>1</v>
      </c>
      <c r="G2531">
        <v>1</v>
      </c>
      <c r="H2531">
        <v>1</v>
      </c>
      <c r="I2531" s="1" t="s">
        <v>38</v>
      </c>
      <c r="J2531" s="1" t="s">
        <v>62</v>
      </c>
      <c r="K2531">
        <v>0</v>
      </c>
      <c r="L2531" s="1" t="s">
        <v>22</v>
      </c>
      <c r="M2531" s="1" t="s">
        <v>26</v>
      </c>
      <c r="N2531" s="1" t="s">
        <v>26</v>
      </c>
      <c r="O2531">
        <v>1</v>
      </c>
      <c r="P2531" s="1" t="s">
        <v>31</v>
      </c>
      <c r="Q2531" s="1" t="s">
        <v>31</v>
      </c>
      <c r="R2531">
        <v>0</v>
      </c>
    </row>
    <row r="2532" spans="1:18" x14ac:dyDescent="0.3">
      <c r="A2532" s="1" t="s">
        <v>2749</v>
      </c>
      <c r="B2532" s="1" t="s">
        <v>2600</v>
      </c>
      <c r="C2532">
        <v>2024</v>
      </c>
      <c r="D2532" s="2">
        <v>36692</v>
      </c>
      <c r="E2532" s="1" t="s">
        <v>20</v>
      </c>
      <c r="F2532">
        <v>1</v>
      </c>
      <c r="G2532">
        <v>0</v>
      </c>
      <c r="H2532">
        <v>0</v>
      </c>
      <c r="I2532" s="1" t="s">
        <v>21</v>
      </c>
      <c r="J2532" s="1"/>
      <c r="K2532">
        <v>0</v>
      </c>
      <c r="L2532" s="1" t="s">
        <v>22</v>
      </c>
      <c r="M2532" s="1" t="s">
        <v>35</v>
      </c>
      <c r="N2532" s="1" t="s">
        <v>35</v>
      </c>
      <c r="O2532">
        <v>1</v>
      </c>
      <c r="P2532" s="1" t="s">
        <v>134</v>
      </c>
      <c r="Q2532" s="1" t="s">
        <v>134</v>
      </c>
      <c r="R2532">
        <v>0</v>
      </c>
    </row>
    <row r="2533" spans="1:18" x14ac:dyDescent="0.3">
      <c r="A2533" s="1" t="s">
        <v>2750</v>
      </c>
      <c r="B2533" s="1" t="s">
        <v>2600</v>
      </c>
      <c r="C2533">
        <v>2024</v>
      </c>
      <c r="D2533" s="2">
        <v>36692</v>
      </c>
      <c r="E2533" s="1" t="s">
        <v>20</v>
      </c>
      <c r="F2533">
        <v>1</v>
      </c>
      <c r="G2533">
        <v>0</v>
      </c>
      <c r="H2533">
        <v>0</v>
      </c>
      <c r="I2533" s="1" t="s">
        <v>21</v>
      </c>
      <c r="J2533" s="1"/>
      <c r="K2533">
        <v>0</v>
      </c>
      <c r="L2533" s="1" t="s">
        <v>22</v>
      </c>
      <c r="M2533" s="1" t="s">
        <v>47</v>
      </c>
      <c r="N2533" s="1" t="s">
        <v>47</v>
      </c>
      <c r="O2533">
        <v>1</v>
      </c>
      <c r="P2533" s="1" t="s">
        <v>27</v>
      </c>
      <c r="Q2533" s="1" t="s">
        <v>27</v>
      </c>
      <c r="R2533">
        <v>0</v>
      </c>
    </row>
    <row r="2534" spans="1:18" x14ac:dyDescent="0.3">
      <c r="A2534" s="1" t="s">
        <v>2751</v>
      </c>
      <c r="B2534" s="1" t="s">
        <v>2600</v>
      </c>
      <c r="C2534">
        <v>2024</v>
      </c>
      <c r="D2534" s="2">
        <v>36692</v>
      </c>
      <c r="E2534" s="1" t="s">
        <v>20</v>
      </c>
      <c r="F2534">
        <v>1</v>
      </c>
      <c r="G2534">
        <v>0</v>
      </c>
      <c r="H2534">
        <v>0</v>
      </c>
      <c r="I2534" s="1" t="s">
        <v>21</v>
      </c>
      <c r="J2534" s="1"/>
      <c r="K2534">
        <v>0</v>
      </c>
      <c r="L2534" s="1" t="s">
        <v>22</v>
      </c>
      <c r="M2534" s="1" t="s">
        <v>47</v>
      </c>
      <c r="N2534" s="1" t="s">
        <v>47</v>
      </c>
      <c r="O2534">
        <v>1</v>
      </c>
      <c r="P2534" s="1" t="s">
        <v>78</v>
      </c>
      <c r="Q2534" s="1" t="s">
        <v>78</v>
      </c>
      <c r="R2534">
        <v>0</v>
      </c>
    </row>
    <row r="2535" spans="1:18" x14ac:dyDescent="0.3">
      <c r="A2535" s="1" t="s">
        <v>2752</v>
      </c>
      <c r="B2535" s="1" t="s">
        <v>2600</v>
      </c>
      <c r="C2535">
        <v>2024</v>
      </c>
      <c r="D2535" s="2">
        <v>36692</v>
      </c>
      <c r="E2535" s="1" t="s">
        <v>20</v>
      </c>
      <c r="F2535">
        <v>1</v>
      </c>
      <c r="G2535">
        <v>0</v>
      </c>
      <c r="H2535">
        <v>0</v>
      </c>
      <c r="I2535" s="1" t="s">
        <v>21</v>
      </c>
      <c r="J2535" s="1"/>
      <c r="K2535">
        <v>0</v>
      </c>
      <c r="L2535" s="1" t="s">
        <v>22</v>
      </c>
      <c r="M2535" s="1" t="s">
        <v>23</v>
      </c>
      <c r="N2535" s="1" t="s">
        <v>23</v>
      </c>
      <c r="O2535">
        <v>1</v>
      </c>
      <c r="P2535" s="1" t="s">
        <v>40</v>
      </c>
      <c r="Q2535" s="1" t="s">
        <v>40</v>
      </c>
      <c r="R2535">
        <v>0</v>
      </c>
    </row>
    <row r="2536" spans="1:18" x14ac:dyDescent="0.3">
      <c r="A2536" s="1" t="s">
        <v>2753</v>
      </c>
      <c r="B2536" s="1" t="s">
        <v>2600</v>
      </c>
      <c r="C2536">
        <v>2024</v>
      </c>
      <c r="D2536" s="2">
        <v>36692</v>
      </c>
      <c r="E2536" s="1" t="s">
        <v>20</v>
      </c>
      <c r="F2536">
        <v>1</v>
      </c>
      <c r="G2536">
        <v>0</v>
      </c>
      <c r="H2536">
        <v>0</v>
      </c>
      <c r="I2536" s="1" t="s">
        <v>21</v>
      </c>
      <c r="J2536" s="1"/>
      <c r="K2536">
        <v>0</v>
      </c>
      <c r="L2536" s="1" t="s">
        <v>22</v>
      </c>
      <c r="M2536" s="1" t="s">
        <v>35</v>
      </c>
      <c r="N2536" s="1" t="s">
        <v>35</v>
      </c>
      <c r="O2536">
        <v>1</v>
      </c>
      <c r="P2536" s="1" t="s">
        <v>27</v>
      </c>
      <c r="Q2536" s="1" t="s">
        <v>27</v>
      </c>
      <c r="R2536">
        <v>0</v>
      </c>
    </row>
    <row r="2537" spans="1:18" x14ac:dyDescent="0.3">
      <c r="A2537" s="1" t="s">
        <v>2754</v>
      </c>
      <c r="B2537" s="1" t="s">
        <v>2600</v>
      </c>
      <c r="C2537">
        <v>2024</v>
      </c>
      <c r="D2537" s="2">
        <v>36692</v>
      </c>
      <c r="E2537" s="1" t="s">
        <v>37</v>
      </c>
      <c r="F2537">
        <v>1</v>
      </c>
      <c r="G2537">
        <v>1</v>
      </c>
      <c r="H2537">
        <v>1</v>
      </c>
      <c r="I2537" s="1" t="s">
        <v>38</v>
      </c>
      <c r="J2537" s="1" t="s">
        <v>39</v>
      </c>
      <c r="K2537">
        <v>0</v>
      </c>
      <c r="L2537" s="1" t="s">
        <v>22</v>
      </c>
      <c r="M2537" s="1" t="s">
        <v>26</v>
      </c>
      <c r="N2537" s="1" t="s">
        <v>26</v>
      </c>
      <c r="O2537">
        <v>1</v>
      </c>
      <c r="P2537" s="1" t="s">
        <v>134</v>
      </c>
      <c r="Q2537" s="1" t="s">
        <v>134</v>
      </c>
      <c r="R2537">
        <v>0</v>
      </c>
    </row>
    <row r="2538" spans="1:18" x14ac:dyDescent="0.3">
      <c r="A2538" s="1" t="s">
        <v>2755</v>
      </c>
      <c r="B2538" s="1" t="s">
        <v>2600</v>
      </c>
      <c r="C2538">
        <v>2024</v>
      </c>
      <c r="D2538" s="2">
        <v>36692</v>
      </c>
      <c r="E2538" s="1" t="s">
        <v>20</v>
      </c>
      <c r="F2538">
        <v>1</v>
      </c>
      <c r="G2538">
        <v>0</v>
      </c>
      <c r="H2538">
        <v>0</v>
      </c>
      <c r="I2538" s="1" t="s">
        <v>21</v>
      </c>
      <c r="J2538" s="1"/>
      <c r="K2538">
        <v>0</v>
      </c>
      <c r="L2538" s="1" t="s">
        <v>22</v>
      </c>
      <c r="M2538" s="1" t="s">
        <v>26</v>
      </c>
      <c r="N2538" s="1" t="s">
        <v>26</v>
      </c>
      <c r="O2538">
        <v>1</v>
      </c>
      <c r="P2538" s="1" t="s">
        <v>40</v>
      </c>
      <c r="Q2538" s="1" t="s">
        <v>40</v>
      </c>
      <c r="R2538">
        <v>0</v>
      </c>
    </row>
    <row r="2539" spans="1:18" x14ac:dyDescent="0.3">
      <c r="A2539" s="1" t="s">
        <v>2756</v>
      </c>
      <c r="B2539" s="1" t="s">
        <v>2600</v>
      </c>
      <c r="C2539">
        <v>2024</v>
      </c>
      <c r="D2539" s="2">
        <v>36692</v>
      </c>
      <c r="E2539" s="1" t="s">
        <v>37</v>
      </c>
      <c r="F2539">
        <v>1</v>
      </c>
      <c r="G2539">
        <v>1</v>
      </c>
      <c r="H2539">
        <v>1</v>
      </c>
      <c r="I2539" s="1" t="s">
        <v>91</v>
      </c>
      <c r="J2539" s="1" t="s">
        <v>92</v>
      </c>
      <c r="K2539">
        <v>0</v>
      </c>
      <c r="L2539" s="1" t="s">
        <v>22</v>
      </c>
      <c r="M2539" s="1" t="s">
        <v>47</v>
      </c>
      <c r="N2539" s="1" t="s">
        <v>47</v>
      </c>
      <c r="O2539">
        <v>1</v>
      </c>
      <c r="P2539" s="1" t="s">
        <v>27</v>
      </c>
      <c r="Q2539" s="1" t="s">
        <v>27</v>
      </c>
      <c r="R2539">
        <v>1</v>
      </c>
    </row>
    <row r="2540" spans="1:18" x14ac:dyDescent="0.3">
      <c r="A2540" s="1" t="s">
        <v>2757</v>
      </c>
      <c r="B2540" s="1" t="s">
        <v>2600</v>
      </c>
      <c r="C2540">
        <v>2024</v>
      </c>
      <c r="D2540" s="2">
        <v>36692</v>
      </c>
      <c r="E2540" s="1" t="s">
        <v>37</v>
      </c>
      <c r="F2540">
        <v>1</v>
      </c>
      <c r="G2540">
        <v>1</v>
      </c>
      <c r="H2540">
        <v>1</v>
      </c>
      <c r="I2540" s="1" t="s">
        <v>38</v>
      </c>
      <c r="J2540" s="1" t="s">
        <v>62</v>
      </c>
      <c r="K2540">
        <v>0</v>
      </c>
      <c r="L2540" s="1" t="s">
        <v>22</v>
      </c>
      <c r="M2540" s="1" t="s">
        <v>26</v>
      </c>
      <c r="N2540" s="1" t="s">
        <v>26</v>
      </c>
      <c r="O2540">
        <v>1</v>
      </c>
      <c r="P2540" s="1" t="s">
        <v>40</v>
      </c>
      <c r="Q2540" s="1" t="s">
        <v>40</v>
      </c>
      <c r="R2540">
        <v>0</v>
      </c>
    </row>
    <row r="2541" spans="1:18" x14ac:dyDescent="0.3">
      <c r="A2541" s="1" t="s">
        <v>2758</v>
      </c>
      <c r="B2541" s="1" t="s">
        <v>2600</v>
      </c>
      <c r="C2541">
        <v>2024</v>
      </c>
      <c r="D2541" s="2">
        <v>36692</v>
      </c>
      <c r="E2541" s="1" t="s">
        <v>20</v>
      </c>
      <c r="F2541">
        <v>1</v>
      </c>
      <c r="G2541">
        <v>0</v>
      </c>
      <c r="H2541">
        <v>0</v>
      </c>
      <c r="I2541" s="1" t="s">
        <v>21</v>
      </c>
      <c r="J2541" s="1"/>
      <c r="K2541">
        <v>0</v>
      </c>
      <c r="L2541" s="1" t="s">
        <v>22</v>
      </c>
      <c r="M2541" s="1" t="s">
        <v>26</v>
      </c>
      <c r="N2541" s="1" t="s">
        <v>26</v>
      </c>
      <c r="O2541">
        <v>1</v>
      </c>
      <c r="P2541" s="1" t="s">
        <v>40</v>
      </c>
      <c r="Q2541" s="1" t="s">
        <v>40</v>
      </c>
      <c r="R2541">
        <v>0</v>
      </c>
    </row>
    <row r="2542" spans="1:18" x14ac:dyDescent="0.3">
      <c r="A2542" s="1" t="s">
        <v>2759</v>
      </c>
      <c r="B2542" s="1" t="s">
        <v>2600</v>
      </c>
      <c r="C2542">
        <v>2024</v>
      </c>
      <c r="D2542" s="2">
        <v>36692</v>
      </c>
      <c r="E2542" s="1" t="s">
        <v>20</v>
      </c>
      <c r="F2542">
        <v>1</v>
      </c>
      <c r="G2542">
        <v>0</v>
      </c>
      <c r="H2542">
        <v>0</v>
      </c>
      <c r="I2542" s="1" t="s">
        <v>21</v>
      </c>
      <c r="J2542" s="1"/>
      <c r="K2542">
        <v>0</v>
      </c>
      <c r="L2542" s="1" t="s">
        <v>22</v>
      </c>
      <c r="M2542" s="1" t="s">
        <v>26</v>
      </c>
      <c r="N2542" s="1" t="s">
        <v>26</v>
      </c>
      <c r="O2542">
        <v>1</v>
      </c>
      <c r="P2542" s="1" t="s">
        <v>227</v>
      </c>
      <c r="Q2542" s="1" t="s">
        <v>227</v>
      </c>
      <c r="R2542">
        <v>0</v>
      </c>
    </row>
    <row r="2543" spans="1:18" x14ac:dyDescent="0.3">
      <c r="A2543" s="1" t="s">
        <v>2760</v>
      </c>
      <c r="B2543" s="1" t="s">
        <v>2600</v>
      </c>
      <c r="C2543">
        <v>2024</v>
      </c>
      <c r="D2543" s="2">
        <v>36692</v>
      </c>
      <c r="E2543" s="1" t="s">
        <v>20</v>
      </c>
      <c r="F2543">
        <v>1</v>
      </c>
      <c r="G2543">
        <v>0</v>
      </c>
      <c r="H2543">
        <v>0</v>
      </c>
      <c r="I2543" s="1" t="s">
        <v>21</v>
      </c>
      <c r="J2543" s="1"/>
      <c r="K2543">
        <v>0</v>
      </c>
      <c r="L2543" s="1" t="s">
        <v>22</v>
      </c>
      <c r="M2543" s="1" t="s">
        <v>26</v>
      </c>
      <c r="N2543" s="1" t="s">
        <v>26</v>
      </c>
      <c r="O2543">
        <v>1</v>
      </c>
      <c r="P2543" s="1" t="s">
        <v>27</v>
      </c>
      <c r="Q2543" s="1" t="s">
        <v>27</v>
      </c>
      <c r="R2543">
        <v>0</v>
      </c>
    </row>
    <row r="2544" spans="1:18" x14ac:dyDescent="0.3">
      <c r="A2544" s="1" t="s">
        <v>2761</v>
      </c>
      <c r="B2544" s="1" t="s">
        <v>2600</v>
      </c>
      <c r="C2544">
        <v>2024</v>
      </c>
      <c r="D2544" s="2">
        <v>36692</v>
      </c>
      <c r="E2544" s="1" t="s">
        <v>20</v>
      </c>
      <c r="F2544">
        <v>1</v>
      </c>
      <c r="G2544">
        <v>0</v>
      </c>
      <c r="H2544">
        <v>0</v>
      </c>
      <c r="I2544" s="1" t="s">
        <v>21</v>
      </c>
      <c r="J2544" s="1"/>
      <c r="K2544">
        <v>0</v>
      </c>
      <c r="L2544" s="1" t="s">
        <v>22</v>
      </c>
      <c r="M2544" s="1" t="s">
        <v>35</v>
      </c>
      <c r="N2544" s="1" t="s">
        <v>35</v>
      </c>
      <c r="O2544">
        <v>1</v>
      </c>
      <c r="P2544" s="1" t="s">
        <v>40</v>
      </c>
      <c r="Q2544" s="1" t="s">
        <v>40</v>
      </c>
      <c r="R2544">
        <v>0</v>
      </c>
    </row>
    <row r="2545" spans="1:18" x14ac:dyDescent="0.3">
      <c r="A2545" s="1" t="s">
        <v>2762</v>
      </c>
      <c r="B2545" s="1" t="s">
        <v>2600</v>
      </c>
      <c r="C2545">
        <v>2024</v>
      </c>
      <c r="D2545" s="2">
        <v>36692</v>
      </c>
      <c r="E2545" s="1" t="s">
        <v>20</v>
      </c>
      <c r="F2545">
        <v>1</v>
      </c>
      <c r="G2545">
        <v>0</v>
      </c>
      <c r="H2545">
        <v>0</v>
      </c>
      <c r="I2545" s="1" t="s">
        <v>21</v>
      </c>
      <c r="J2545" s="1"/>
      <c r="K2545">
        <v>0</v>
      </c>
      <c r="L2545" s="1" t="s">
        <v>22</v>
      </c>
      <c r="M2545" s="1" t="s">
        <v>26</v>
      </c>
      <c r="N2545" s="1" t="s">
        <v>26</v>
      </c>
      <c r="O2545">
        <v>2</v>
      </c>
      <c r="P2545" s="1" t="s">
        <v>924</v>
      </c>
      <c r="Q2545" s="1"/>
      <c r="R2545">
        <v>0</v>
      </c>
    </row>
    <row r="2546" spans="1:18" x14ac:dyDescent="0.3">
      <c r="A2546" s="1" t="s">
        <v>2763</v>
      </c>
      <c r="B2546" s="1" t="s">
        <v>2600</v>
      </c>
      <c r="C2546">
        <v>2024</v>
      </c>
      <c r="D2546" s="2">
        <v>36692</v>
      </c>
      <c r="E2546" s="1" t="s">
        <v>20</v>
      </c>
      <c r="F2546">
        <v>1</v>
      </c>
      <c r="G2546">
        <v>0</v>
      </c>
      <c r="H2546">
        <v>0</v>
      </c>
      <c r="I2546" s="1" t="s">
        <v>21</v>
      </c>
      <c r="J2546" s="1"/>
      <c r="K2546">
        <v>0</v>
      </c>
      <c r="L2546" s="1" t="s">
        <v>22</v>
      </c>
      <c r="M2546" s="1" t="s">
        <v>33</v>
      </c>
      <c r="N2546" s="1" t="s">
        <v>33</v>
      </c>
      <c r="O2546">
        <v>1</v>
      </c>
      <c r="P2546" s="1" t="s">
        <v>858</v>
      </c>
      <c r="Q2546" s="1" t="s">
        <v>858</v>
      </c>
      <c r="R2546">
        <v>0</v>
      </c>
    </row>
    <row r="2547" spans="1:18" x14ac:dyDescent="0.3">
      <c r="A2547" s="1" t="s">
        <v>2764</v>
      </c>
      <c r="B2547" s="1" t="s">
        <v>2600</v>
      </c>
      <c r="C2547">
        <v>2024</v>
      </c>
      <c r="D2547" s="2">
        <v>36692</v>
      </c>
      <c r="E2547" s="1" t="s">
        <v>20</v>
      </c>
      <c r="F2547">
        <v>1</v>
      </c>
      <c r="G2547">
        <v>0</v>
      </c>
      <c r="H2547">
        <v>0</v>
      </c>
      <c r="I2547" s="1" t="s">
        <v>21</v>
      </c>
      <c r="J2547" s="1"/>
      <c r="K2547">
        <v>0</v>
      </c>
      <c r="L2547" s="1" t="s">
        <v>22</v>
      </c>
      <c r="M2547" s="1" t="s">
        <v>47</v>
      </c>
      <c r="N2547" s="1" t="s">
        <v>47</v>
      </c>
      <c r="O2547">
        <v>1</v>
      </c>
      <c r="P2547" s="1" t="s">
        <v>27</v>
      </c>
      <c r="Q2547" s="1" t="s">
        <v>27</v>
      </c>
      <c r="R2547">
        <v>0</v>
      </c>
    </row>
    <row r="2548" spans="1:18" x14ac:dyDescent="0.3">
      <c r="A2548" s="1" t="s">
        <v>2765</v>
      </c>
      <c r="B2548" s="1" t="s">
        <v>2600</v>
      </c>
      <c r="C2548">
        <v>2024</v>
      </c>
      <c r="D2548" s="2">
        <v>36692</v>
      </c>
      <c r="E2548" s="1" t="s">
        <v>37</v>
      </c>
      <c r="F2548">
        <v>1</v>
      </c>
      <c r="G2548">
        <v>1</v>
      </c>
      <c r="H2548">
        <v>1</v>
      </c>
      <c r="I2548" s="1" t="s">
        <v>38</v>
      </c>
      <c r="J2548" s="1" t="s">
        <v>39</v>
      </c>
      <c r="K2548">
        <v>0</v>
      </c>
      <c r="L2548" s="1" t="s">
        <v>22</v>
      </c>
      <c r="M2548" s="1" t="s">
        <v>26</v>
      </c>
      <c r="N2548" s="1" t="s">
        <v>26</v>
      </c>
      <c r="O2548">
        <v>1</v>
      </c>
      <c r="P2548" s="1" t="s">
        <v>27</v>
      </c>
      <c r="Q2548" s="1" t="s">
        <v>27</v>
      </c>
      <c r="R2548">
        <v>0</v>
      </c>
    </row>
    <row r="2549" spans="1:18" x14ac:dyDescent="0.3">
      <c r="A2549" s="1" t="s">
        <v>2766</v>
      </c>
      <c r="B2549" s="1" t="s">
        <v>2600</v>
      </c>
      <c r="C2549">
        <v>2024</v>
      </c>
      <c r="D2549" s="2">
        <v>36692</v>
      </c>
      <c r="E2549" s="1" t="s">
        <v>37</v>
      </c>
      <c r="F2549">
        <v>1</v>
      </c>
      <c r="G2549">
        <v>1</v>
      </c>
      <c r="H2549">
        <v>1</v>
      </c>
      <c r="I2549" s="1" t="s">
        <v>38</v>
      </c>
      <c r="J2549" s="1" t="s">
        <v>39</v>
      </c>
      <c r="K2549">
        <v>0</v>
      </c>
      <c r="L2549" s="1" t="s">
        <v>22</v>
      </c>
      <c r="M2549" s="1" t="s">
        <v>26</v>
      </c>
      <c r="N2549" s="1" t="s">
        <v>26</v>
      </c>
      <c r="O2549">
        <v>1</v>
      </c>
      <c r="P2549" s="1" t="s">
        <v>27</v>
      </c>
      <c r="Q2549" s="1" t="s">
        <v>27</v>
      </c>
      <c r="R2549">
        <v>0</v>
      </c>
    </row>
    <row r="2550" spans="1:18" x14ac:dyDescent="0.3">
      <c r="A2550" s="1" t="s">
        <v>2767</v>
      </c>
      <c r="B2550" s="1" t="s">
        <v>2600</v>
      </c>
      <c r="C2550">
        <v>2024</v>
      </c>
      <c r="D2550" s="2">
        <v>36692</v>
      </c>
      <c r="E2550" s="1" t="s">
        <v>20</v>
      </c>
      <c r="F2550">
        <v>1</v>
      </c>
      <c r="G2550">
        <v>0</v>
      </c>
      <c r="H2550">
        <v>0</v>
      </c>
      <c r="I2550" s="1" t="s">
        <v>21</v>
      </c>
      <c r="J2550" s="1"/>
      <c r="K2550">
        <v>0</v>
      </c>
      <c r="L2550" s="1" t="s">
        <v>22</v>
      </c>
      <c r="M2550" s="1" t="s">
        <v>23</v>
      </c>
      <c r="N2550" s="1" t="s">
        <v>23</v>
      </c>
      <c r="O2550">
        <v>1</v>
      </c>
      <c r="P2550" s="1" t="s">
        <v>27</v>
      </c>
      <c r="Q2550" s="1" t="s">
        <v>27</v>
      </c>
      <c r="R2550">
        <v>0</v>
      </c>
    </row>
    <row r="2551" spans="1:18" x14ac:dyDescent="0.3">
      <c r="A2551" s="1" t="s">
        <v>2768</v>
      </c>
      <c r="B2551" s="1" t="s">
        <v>2600</v>
      </c>
      <c r="C2551">
        <v>2024</v>
      </c>
      <c r="D2551" s="2">
        <v>36692</v>
      </c>
      <c r="E2551" s="1" t="s">
        <v>20</v>
      </c>
      <c r="F2551">
        <v>1</v>
      </c>
      <c r="G2551">
        <v>0</v>
      </c>
      <c r="H2551">
        <v>0</v>
      </c>
      <c r="I2551" s="1" t="s">
        <v>21</v>
      </c>
      <c r="J2551" s="1"/>
      <c r="K2551">
        <v>0</v>
      </c>
      <c r="L2551" s="1" t="s">
        <v>22</v>
      </c>
      <c r="M2551" s="1" t="s">
        <v>26</v>
      </c>
      <c r="N2551" s="1" t="s">
        <v>26</v>
      </c>
      <c r="O2551">
        <v>1</v>
      </c>
      <c r="P2551" s="1" t="s">
        <v>134</v>
      </c>
      <c r="Q2551" s="1" t="s">
        <v>134</v>
      </c>
      <c r="R2551">
        <v>0</v>
      </c>
    </row>
    <row r="2552" spans="1:18" x14ac:dyDescent="0.3">
      <c r="A2552" s="1" t="s">
        <v>2769</v>
      </c>
      <c r="B2552" s="1" t="s">
        <v>2600</v>
      </c>
      <c r="C2552">
        <v>2024</v>
      </c>
      <c r="D2552" s="2">
        <v>36692</v>
      </c>
      <c r="E2552" s="1" t="s">
        <v>20</v>
      </c>
      <c r="F2552">
        <v>1</v>
      </c>
      <c r="G2552">
        <v>0</v>
      </c>
      <c r="H2552">
        <v>0</v>
      </c>
      <c r="I2552" s="1" t="s">
        <v>21</v>
      </c>
      <c r="J2552" s="1"/>
      <c r="K2552">
        <v>0</v>
      </c>
      <c r="L2552" s="1" t="s">
        <v>22</v>
      </c>
      <c r="M2552" s="1" t="s">
        <v>26</v>
      </c>
      <c r="N2552" s="1" t="s">
        <v>26</v>
      </c>
      <c r="O2552">
        <v>1</v>
      </c>
      <c r="P2552" s="1" t="s">
        <v>27</v>
      </c>
      <c r="Q2552" s="1" t="s">
        <v>27</v>
      </c>
      <c r="R2552">
        <v>0</v>
      </c>
    </row>
    <row r="2553" spans="1:18" x14ac:dyDescent="0.3">
      <c r="A2553" s="1" t="s">
        <v>2770</v>
      </c>
      <c r="B2553" s="1" t="s">
        <v>2600</v>
      </c>
      <c r="C2553">
        <v>2024</v>
      </c>
      <c r="D2553" s="2">
        <v>36692</v>
      </c>
      <c r="E2553" s="1" t="s">
        <v>20</v>
      </c>
      <c r="F2553">
        <v>1</v>
      </c>
      <c r="G2553">
        <v>0</v>
      </c>
      <c r="H2553">
        <v>0</v>
      </c>
      <c r="I2553" s="1" t="s">
        <v>21</v>
      </c>
      <c r="J2553" s="1"/>
      <c r="K2553">
        <v>0</v>
      </c>
      <c r="L2553" s="1" t="s">
        <v>22</v>
      </c>
      <c r="M2553" s="1" t="s">
        <v>47</v>
      </c>
      <c r="N2553" s="1" t="s">
        <v>47</v>
      </c>
      <c r="O2553">
        <v>1</v>
      </c>
      <c r="P2553" s="1" t="s">
        <v>27</v>
      </c>
      <c r="Q2553" s="1" t="s">
        <v>27</v>
      </c>
      <c r="R2553">
        <v>0</v>
      </c>
    </row>
    <row r="2554" spans="1:18" x14ac:dyDescent="0.3">
      <c r="A2554" s="1" t="s">
        <v>2771</v>
      </c>
      <c r="B2554" s="1" t="s">
        <v>2600</v>
      </c>
      <c r="C2554">
        <v>2024</v>
      </c>
      <c r="D2554" s="2">
        <v>36692</v>
      </c>
      <c r="E2554" s="1" t="s">
        <v>20</v>
      </c>
      <c r="F2554">
        <v>1</v>
      </c>
      <c r="G2554">
        <v>0</v>
      </c>
      <c r="H2554">
        <v>0</v>
      </c>
      <c r="I2554" s="1" t="s">
        <v>21</v>
      </c>
      <c r="J2554" s="1"/>
      <c r="K2554">
        <v>0</v>
      </c>
      <c r="L2554" s="1" t="s">
        <v>22</v>
      </c>
      <c r="M2554" s="1" t="s">
        <v>26</v>
      </c>
      <c r="N2554" s="1" t="s">
        <v>26</v>
      </c>
      <c r="O2554">
        <v>1</v>
      </c>
      <c r="P2554" s="1" t="s">
        <v>27</v>
      </c>
      <c r="Q2554" s="1" t="s">
        <v>27</v>
      </c>
      <c r="R2554">
        <v>0</v>
      </c>
    </row>
    <row r="2555" spans="1:18" x14ac:dyDescent="0.3">
      <c r="A2555" s="1" t="s">
        <v>2772</v>
      </c>
      <c r="B2555" s="1" t="s">
        <v>2600</v>
      </c>
      <c r="C2555">
        <v>2024</v>
      </c>
      <c r="D2555" s="2">
        <v>36692</v>
      </c>
      <c r="E2555" s="1" t="s">
        <v>20</v>
      </c>
      <c r="F2555">
        <v>1</v>
      </c>
      <c r="G2555">
        <v>0</v>
      </c>
      <c r="H2555">
        <v>0</v>
      </c>
      <c r="I2555" s="1" t="s">
        <v>21</v>
      </c>
      <c r="J2555" s="1"/>
      <c r="K2555">
        <v>0</v>
      </c>
      <c r="L2555" s="1" t="s">
        <v>22</v>
      </c>
      <c r="M2555" s="1" t="s">
        <v>26</v>
      </c>
      <c r="N2555" s="1" t="s">
        <v>26</v>
      </c>
      <c r="O2555">
        <v>1</v>
      </c>
      <c r="P2555" s="1" t="s">
        <v>2432</v>
      </c>
      <c r="Q2555" s="1" t="s">
        <v>2432</v>
      </c>
      <c r="R2555">
        <v>0</v>
      </c>
    </row>
    <row r="2556" spans="1:18" x14ac:dyDescent="0.3">
      <c r="A2556" s="1" t="s">
        <v>2773</v>
      </c>
      <c r="B2556" s="1" t="s">
        <v>2600</v>
      </c>
      <c r="C2556">
        <v>2024</v>
      </c>
      <c r="D2556" s="2">
        <v>36692</v>
      </c>
      <c r="E2556" s="1" t="s">
        <v>20</v>
      </c>
      <c r="F2556">
        <v>1</v>
      </c>
      <c r="G2556">
        <v>0</v>
      </c>
      <c r="H2556">
        <v>0</v>
      </c>
      <c r="I2556" s="1" t="s">
        <v>21</v>
      </c>
      <c r="J2556" s="1"/>
      <c r="K2556">
        <v>0</v>
      </c>
      <c r="L2556" s="1" t="s">
        <v>22</v>
      </c>
      <c r="M2556" s="1" t="s">
        <v>26</v>
      </c>
      <c r="N2556" s="1" t="s">
        <v>26</v>
      </c>
      <c r="O2556">
        <v>1</v>
      </c>
      <c r="P2556" s="1" t="s">
        <v>27</v>
      </c>
      <c r="Q2556" s="1" t="s">
        <v>27</v>
      </c>
      <c r="R2556">
        <v>0</v>
      </c>
    </row>
    <row r="2557" spans="1:18" x14ac:dyDescent="0.3">
      <c r="A2557" s="1" t="s">
        <v>2774</v>
      </c>
      <c r="B2557" s="1" t="s">
        <v>2600</v>
      </c>
      <c r="C2557">
        <v>2024</v>
      </c>
      <c r="D2557" s="2">
        <v>36692</v>
      </c>
      <c r="E2557" s="1" t="s">
        <v>20</v>
      </c>
      <c r="F2557">
        <v>1</v>
      </c>
      <c r="G2557">
        <v>0</v>
      </c>
      <c r="H2557">
        <v>0</v>
      </c>
      <c r="I2557" s="1" t="s">
        <v>21</v>
      </c>
      <c r="J2557" s="1"/>
      <c r="K2557">
        <v>0</v>
      </c>
      <c r="L2557" s="1" t="s">
        <v>22</v>
      </c>
      <c r="M2557" s="1" t="s">
        <v>26</v>
      </c>
      <c r="N2557" s="1" t="s">
        <v>26</v>
      </c>
      <c r="O2557">
        <v>1</v>
      </c>
      <c r="P2557" s="1" t="s">
        <v>31</v>
      </c>
      <c r="Q2557" s="1" t="s">
        <v>31</v>
      </c>
      <c r="R2557">
        <v>0</v>
      </c>
    </row>
    <row r="2558" spans="1:18" x14ac:dyDescent="0.3">
      <c r="A2558" s="1" t="s">
        <v>2775</v>
      </c>
      <c r="B2558" s="1" t="s">
        <v>2600</v>
      </c>
      <c r="C2558">
        <v>2024</v>
      </c>
      <c r="D2558" s="2">
        <v>36692</v>
      </c>
      <c r="E2558" s="1" t="s">
        <v>20</v>
      </c>
      <c r="F2558">
        <v>1</v>
      </c>
      <c r="G2558">
        <v>0</v>
      </c>
      <c r="H2558">
        <v>0</v>
      </c>
      <c r="I2558" s="1" t="s">
        <v>21</v>
      </c>
      <c r="J2558" s="1"/>
      <c r="K2558">
        <v>0</v>
      </c>
      <c r="L2558" s="1" t="s">
        <v>22</v>
      </c>
      <c r="M2558" s="1" t="s">
        <v>33</v>
      </c>
      <c r="N2558" s="1" t="s">
        <v>33</v>
      </c>
      <c r="O2558">
        <v>1</v>
      </c>
      <c r="P2558" s="1" t="s">
        <v>40</v>
      </c>
      <c r="Q2558" s="1" t="s">
        <v>40</v>
      </c>
      <c r="R2558">
        <v>0</v>
      </c>
    </row>
    <row r="2559" spans="1:18" x14ac:dyDescent="0.3">
      <c r="A2559" s="1" t="s">
        <v>2776</v>
      </c>
      <c r="B2559" s="1" t="s">
        <v>2600</v>
      </c>
      <c r="C2559">
        <v>2024</v>
      </c>
      <c r="D2559" s="2">
        <v>36692</v>
      </c>
      <c r="E2559" s="1" t="s">
        <v>20</v>
      </c>
      <c r="F2559">
        <v>1</v>
      </c>
      <c r="G2559">
        <v>0</v>
      </c>
      <c r="H2559">
        <v>0</v>
      </c>
      <c r="I2559" s="1" t="s">
        <v>21</v>
      </c>
      <c r="J2559" s="1"/>
      <c r="K2559">
        <v>0</v>
      </c>
      <c r="L2559" s="1" t="s">
        <v>22</v>
      </c>
      <c r="M2559" s="1" t="s">
        <v>26</v>
      </c>
      <c r="N2559" s="1" t="s">
        <v>26</v>
      </c>
      <c r="O2559">
        <v>3</v>
      </c>
      <c r="P2559" s="1" t="s">
        <v>2777</v>
      </c>
      <c r="Q2559" s="1"/>
      <c r="R2559">
        <v>0</v>
      </c>
    </row>
    <row r="2560" spans="1:18" x14ac:dyDescent="0.3">
      <c r="A2560" s="1" t="s">
        <v>2778</v>
      </c>
      <c r="B2560" s="1" t="s">
        <v>2600</v>
      </c>
      <c r="C2560">
        <v>2024</v>
      </c>
      <c r="D2560" s="2">
        <v>36692</v>
      </c>
      <c r="E2560" s="1" t="s">
        <v>20</v>
      </c>
      <c r="F2560">
        <v>1</v>
      </c>
      <c r="G2560">
        <v>0</v>
      </c>
      <c r="H2560">
        <v>0</v>
      </c>
      <c r="I2560" s="1" t="s">
        <v>21</v>
      </c>
      <c r="J2560" s="1"/>
      <c r="K2560">
        <v>0</v>
      </c>
      <c r="L2560" s="1" t="s">
        <v>22</v>
      </c>
      <c r="M2560" s="1" t="s">
        <v>23</v>
      </c>
      <c r="N2560" s="1" t="s">
        <v>23</v>
      </c>
      <c r="O2560">
        <v>1</v>
      </c>
      <c r="P2560" s="1" t="s">
        <v>27</v>
      </c>
      <c r="Q2560" s="1" t="s">
        <v>27</v>
      </c>
      <c r="R2560">
        <v>0</v>
      </c>
    </row>
    <row r="2561" spans="1:18" x14ac:dyDescent="0.3">
      <c r="A2561" s="1" t="s">
        <v>2779</v>
      </c>
      <c r="B2561" s="1" t="s">
        <v>2600</v>
      </c>
      <c r="C2561">
        <v>2024</v>
      </c>
      <c r="D2561" s="2">
        <v>36692</v>
      </c>
      <c r="E2561" s="1" t="s">
        <v>20</v>
      </c>
      <c r="F2561">
        <v>1</v>
      </c>
      <c r="G2561">
        <v>0</v>
      </c>
      <c r="H2561">
        <v>0</v>
      </c>
      <c r="I2561" s="1" t="s">
        <v>21</v>
      </c>
      <c r="J2561" s="1"/>
      <c r="K2561">
        <v>0</v>
      </c>
      <c r="L2561" s="1" t="s">
        <v>22</v>
      </c>
      <c r="M2561" s="1" t="s">
        <v>26</v>
      </c>
      <c r="N2561" s="1" t="s">
        <v>26</v>
      </c>
      <c r="O2561">
        <v>1</v>
      </c>
      <c r="P2561" s="1" t="s">
        <v>80</v>
      </c>
      <c r="Q2561" s="1" t="s">
        <v>80</v>
      </c>
      <c r="R2561">
        <v>0</v>
      </c>
    </row>
    <row r="2562" spans="1:18" x14ac:dyDescent="0.3">
      <c r="A2562" s="1" t="s">
        <v>2780</v>
      </c>
      <c r="B2562" s="1" t="s">
        <v>2600</v>
      </c>
      <c r="C2562">
        <v>2024</v>
      </c>
      <c r="D2562" s="2">
        <v>36692</v>
      </c>
      <c r="E2562" s="1" t="s">
        <v>20</v>
      </c>
      <c r="F2562">
        <v>1</v>
      </c>
      <c r="G2562">
        <v>0</v>
      </c>
      <c r="H2562">
        <v>0</v>
      </c>
      <c r="I2562" s="1" t="s">
        <v>21</v>
      </c>
      <c r="J2562" s="1"/>
      <c r="K2562">
        <v>0</v>
      </c>
      <c r="L2562" s="1" t="s">
        <v>22</v>
      </c>
      <c r="M2562" s="1" t="s">
        <v>26</v>
      </c>
      <c r="N2562" s="1" t="s">
        <v>26</v>
      </c>
      <c r="O2562">
        <v>1</v>
      </c>
      <c r="P2562" s="1" t="s">
        <v>27</v>
      </c>
      <c r="Q2562" s="1" t="s">
        <v>27</v>
      </c>
      <c r="R2562">
        <v>0</v>
      </c>
    </row>
    <row r="2563" spans="1:18" x14ac:dyDescent="0.3">
      <c r="A2563" s="1" t="s">
        <v>2781</v>
      </c>
      <c r="B2563" s="1" t="s">
        <v>2600</v>
      </c>
      <c r="C2563">
        <v>2024</v>
      </c>
      <c r="D2563" s="2">
        <v>36692</v>
      </c>
      <c r="E2563" s="1" t="s">
        <v>20</v>
      </c>
      <c r="F2563">
        <v>1</v>
      </c>
      <c r="G2563">
        <v>0</v>
      </c>
      <c r="H2563">
        <v>0</v>
      </c>
      <c r="I2563" s="1" t="s">
        <v>21</v>
      </c>
      <c r="J2563" s="1"/>
      <c r="K2563">
        <v>0</v>
      </c>
      <c r="L2563" s="1" t="s">
        <v>22</v>
      </c>
      <c r="M2563" s="1" t="s">
        <v>47</v>
      </c>
      <c r="N2563" s="1" t="s">
        <v>47</v>
      </c>
      <c r="O2563">
        <v>1</v>
      </c>
      <c r="P2563" s="1" t="s">
        <v>27</v>
      </c>
      <c r="Q2563" s="1" t="s">
        <v>27</v>
      </c>
      <c r="R2563">
        <v>0</v>
      </c>
    </row>
    <row r="2564" spans="1:18" x14ac:dyDescent="0.3">
      <c r="A2564" s="1" t="s">
        <v>2782</v>
      </c>
      <c r="B2564" s="1" t="s">
        <v>2600</v>
      </c>
      <c r="C2564">
        <v>2024</v>
      </c>
      <c r="D2564" s="2">
        <v>36692</v>
      </c>
      <c r="E2564" s="1" t="s">
        <v>20</v>
      </c>
      <c r="F2564">
        <v>1</v>
      </c>
      <c r="G2564">
        <v>0</v>
      </c>
      <c r="H2564">
        <v>0</v>
      </c>
      <c r="I2564" s="1" t="s">
        <v>21</v>
      </c>
      <c r="J2564" s="1"/>
      <c r="K2564">
        <v>0</v>
      </c>
      <c r="L2564" s="1" t="s">
        <v>22</v>
      </c>
      <c r="M2564" s="1" t="s">
        <v>26</v>
      </c>
      <c r="N2564" s="1" t="s">
        <v>26</v>
      </c>
      <c r="O2564">
        <v>1</v>
      </c>
      <c r="P2564" s="1" t="s">
        <v>40</v>
      </c>
      <c r="Q2564" s="1" t="s">
        <v>40</v>
      </c>
      <c r="R2564">
        <v>0</v>
      </c>
    </row>
    <row r="2565" spans="1:18" x14ac:dyDescent="0.3">
      <c r="A2565" s="1" t="s">
        <v>2783</v>
      </c>
      <c r="B2565" s="1" t="s">
        <v>2600</v>
      </c>
      <c r="C2565">
        <v>2024</v>
      </c>
      <c r="D2565" s="2">
        <v>36692</v>
      </c>
      <c r="E2565" s="1" t="s">
        <v>20</v>
      </c>
      <c r="F2565">
        <v>1</v>
      </c>
      <c r="G2565">
        <v>0</v>
      </c>
      <c r="H2565">
        <v>0</v>
      </c>
      <c r="I2565" s="1" t="s">
        <v>21</v>
      </c>
      <c r="J2565" s="1"/>
      <c r="K2565">
        <v>0</v>
      </c>
      <c r="L2565" s="1" t="s">
        <v>22</v>
      </c>
      <c r="M2565" s="1" t="s">
        <v>26</v>
      </c>
      <c r="N2565" s="1" t="s">
        <v>26</v>
      </c>
      <c r="O2565">
        <v>1</v>
      </c>
      <c r="P2565" s="1" t="s">
        <v>27</v>
      </c>
      <c r="Q2565" s="1" t="s">
        <v>27</v>
      </c>
      <c r="R2565">
        <v>0</v>
      </c>
    </row>
    <row r="2566" spans="1:18" x14ac:dyDescent="0.3">
      <c r="A2566" s="1" t="s">
        <v>2784</v>
      </c>
      <c r="B2566" s="1" t="s">
        <v>2600</v>
      </c>
      <c r="C2566">
        <v>2024</v>
      </c>
      <c r="D2566" s="2">
        <v>36692</v>
      </c>
      <c r="E2566" s="1" t="s">
        <v>20</v>
      </c>
      <c r="F2566">
        <v>1</v>
      </c>
      <c r="G2566">
        <v>0</v>
      </c>
      <c r="H2566">
        <v>0</v>
      </c>
      <c r="I2566" s="1" t="s">
        <v>21</v>
      </c>
      <c r="J2566" s="1"/>
      <c r="K2566">
        <v>0</v>
      </c>
      <c r="L2566" s="1" t="s">
        <v>22</v>
      </c>
      <c r="M2566" s="1" t="s">
        <v>23</v>
      </c>
      <c r="N2566" s="1" t="s">
        <v>23</v>
      </c>
      <c r="O2566">
        <v>1</v>
      </c>
      <c r="P2566" s="1" t="s">
        <v>27</v>
      </c>
      <c r="Q2566" s="1" t="s">
        <v>27</v>
      </c>
      <c r="R2566">
        <v>0</v>
      </c>
    </row>
    <row r="2567" spans="1:18" x14ac:dyDescent="0.3">
      <c r="A2567" s="1" t="s">
        <v>2785</v>
      </c>
      <c r="B2567" s="1" t="s">
        <v>2600</v>
      </c>
      <c r="C2567">
        <v>2024</v>
      </c>
      <c r="D2567" s="2">
        <v>36692</v>
      </c>
      <c r="E2567" s="1" t="s">
        <v>20</v>
      </c>
      <c r="F2567">
        <v>1</v>
      </c>
      <c r="G2567">
        <v>0</v>
      </c>
      <c r="H2567">
        <v>0</v>
      </c>
      <c r="I2567" s="1" t="s">
        <v>21</v>
      </c>
      <c r="J2567" s="1"/>
      <c r="K2567">
        <v>0</v>
      </c>
      <c r="L2567" s="1" t="s">
        <v>22</v>
      </c>
      <c r="M2567" s="1" t="s">
        <v>26</v>
      </c>
      <c r="N2567" s="1" t="s">
        <v>26</v>
      </c>
      <c r="O2567">
        <v>2</v>
      </c>
      <c r="P2567" s="1" t="s">
        <v>48</v>
      </c>
      <c r="Q2567" s="1"/>
      <c r="R2567">
        <v>0</v>
      </c>
    </row>
    <row r="2568" spans="1:18" x14ac:dyDescent="0.3">
      <c r="A2568" s="1" t="s">
        <v>2786</v>
      </c>
      <c r="B2568" s="1" t="s">
        <v>2600</v>
      </c>
      <c r="C2568">
        <v>2024</v>
      </c>
      <c r="D2568" s="2">
        <v>36692</v>
      </c>
      <c r="E2568" s="1" t="s">
        <v>20</v>
      </c>
      <c r="F2568">
        <v>1</v>
      </c>
      <c r="G2568">
        <v>0</v>
      </c>
      <c r="H2568">
        <v>0</v>
      </c>
      <c r="I2568" s="1" t="s">
        <v>21</v>
      </c>
      <c r="J2568" s="1"/>
      <c r="K2568">
        <v>0</v>
      </c>
      <c r="L2568" s="1" t="s">
        <v>22</v>
      </c>
      <c r="M2568" s="1" t="s">
        <v>23</v>
      </c>
      <c r="N2568" s="1" t="s">
        <v>23</v>
      </c>
      <c r="O2568">
        <v>1</v>
      </c>
      <c r="P2568" s="1" t="s">
        <v>40</v>
      </c>
      <c r="Q2568" s="1" t="s">
        <v>40</v>
      </c>
      <c r="R2568">
        <v>0</v>
      </c>
    </row>
    <row r="2569" spans="1:18" x14ac:dyDescent="0.3">
      <c r="A2569" s="1" t="s">
        <v>2787</v>
      </c>
      <c r="B2569" s="1" t="s">
        <v>2600</v>
      </c>
      <c r="C2569">
        <v>2024</v>
      </c>
      <c r="D2569" s="2">
        <v>36692</v>
      </c>
      <c r="E2569" s="1" t="s">
        <v>20</v>
      </c>
      <c r="F2569">
        <v>1</v>
      </c>
      <c r="G2569">
        <v>0</v>
      </c>
      <c r="H2569">
        <v>0</v>
      </c>
      <c r="I2569" s="1" t="s">
        <v>21</v>
      </c>
      <c r="J2569" s="1"/>
      <c r="K2569">
        <v>0</v>
      </c>
      <c r="L2569" s="1" t="s">
        <v>22</v>
      </c>
      <c r="M2569" s="1" t="s">
        <v>26</v>
      </c>
      <c r="N2569" s="1" t="s">
        <v>26</v>
      </c>
      <c r="O2569">
        <v>1</v>
      </c>
      <c r="P2569" s="1" t="s">
        <v>27</v>
      </c>
      <c r="Q2569" s="1" t="s">
        <v>27</v>
      </c>
      <c r="R2569">
        <v>0</v>
      </c>
    </row>
    <row r="2570" spans="1:18" x14ac:dyDescent="0.3">
      <c r="A2570" s="1" t="s">
        <v>2788</v>
      </c>
      <c r="B2570" s="1" t="s">
        <v>2600</v>
      </c>
      <c r="C2570">
        <v>2024</v>
      </c>
      <c r="D2570" s="2">
        <v>36692</v>
      </c>
      <c r="E2570" s="1" t="s">
        <v>20</v>
      </c>
      <c r="F2570">
        <v>1</v>
      </c>
      <c r="G2570">
        <v>0</v>
      </c>
      <c r="H2570">
        <v>0</v>
      </c>
      <c r="I2570" s="1" t="s">
        <v>21</v>
      </c>
      <c r="J2570" s="1"/>
      <c r="K2570">
        <v>0</v>
      </c>
      <c r="L2570" s="1" t="s">
        <v>22</v>
      </c>
      <c r="M2570" s="1" t="s">
        <v>26</v>
      </c>
      <c r="N2570" s="1" t="s">
        <v>26</v>
      </c>
      <c r="O2570">
        <v>1</v>
      </c>
      <c r="P2570" s="1" t="s">
        <v>27</v>
      </c>
      <c r="Q2570" s="1" t="s">
        <v>27</v>
      </c>
      <c r="R2570">
        <v>0</v>
      </c>
    </row>
    <row r="2571" spans="1:18" x14ac:dyDescent="0.3">
      <c r="A2571" s="1" t="s">
        <v>2789</v>
      </c>
      <c r="B2571" s="1" t="s">
        <v>2600</v>
      </c>
      <c r="C2571">
        <v>2024</v>
      </c>
      <c r="D2571" s="2">
        <v>36692</v>
      </c>
      <c r="E2571" s="1" t="s">
        <v>20</v>
      </c>
      <c r="F2571">
        <v>1</v>
      </c>
      <c r="G2571">
        <v>0</v>
      </c>
      <c r="H2571">
        <v>0</v>
      </c>
      <c r="I2571" s="1" t="s">
        <v>21</v>
      </c>
      <c r="J2571" s="1"/>
      <c r="K2571">
        <v>0</v>
      </c>
      <c r="L2571" s="1" t="s">
        <v>22</v>
      </c>
      <c r="M2571" s="1" t="s">
        <v>23</v>
      </c>
      <c r="N2571" s="1" t="s">
        <v>23</v>
      </c>
      <c r="O2571">
        <v>1</v>
      </c>
      <c r="P2571" s="1" t="s">
        <v>27</v>
      </c>
      <c r="Q2571" s="1" t="s">
        <v>27</v>
      </c>
      <c r="R2571">
        <v>0</v>
      </c>
    </row>
    <row r="2572" spans="1:18" x14ac:dyDescent="0.3">
      <c r="A2572" s="1" t="s">
        <v>2790</v>
      </c>
      <c r="B2572" s="1" t="s">
        <v>2600</v>
      </c>
      <c r="C2572">
        <v>2024</v>
      </c>
      <c r="D2572" s="2">
        <v>36692</v>
      </c>
      <c r="E2572" s="1" t="s">
        <v>20</v>
      </c>
      <c r="F2572">
        <v>1</v>
      </c>
      <c r="G2572">
        <v>0</v>
      </c>
      <c r="H2572">
        <v>0</v>
      </c>
      <c r="I2572" s="1" t="s">
        <v>21</v>
      </c>
      <c r="J2572" s="1"/>
      <c r="K2572">
        <v>0</v>
      </c>
      <c r="L2572" s="1" t="s">
        <v>22</v>
      </c>
      <c r="M2572" s="1" t="s">
        <v>230</v>
      </c>
      <c r="N2572" s="1" t="s">
        <v>230</v>
      </c>
      <c r="O2572">
        <v>1</v>
      </c>
      <c r="P2572" s="1" t="s">
        <v>31</v>
      </c>
      <c r="Q2572" s="1" t="s">
        <v>31</v>
      </c>
      <c r="R2572">
        <v>0</v>
      </c>
    </row>
    <row r="2573" spans="1:18" x14ac:dyDescent="0.3">
      <c r="A2573" s="1" t="s">
        <v>2791</v>
      </c>
      <c r="B2573" s="1" t="s">
        <v>2600</v>
      </c>
      <c r="C2573">
        <v>2024</v>
      </c>
      <c r="D2573" s="2">
        <v>36692</v>
      </c>
      <c r="E2573" s="1" t="s">
        <v>20</v>
      </c>
      <c r="F2573">
        <v>1</v>
      </c>
      <c r="G2573">
        <v>0</v>
      </c>
      <c r="H2573">
        <v>0</v>
      </c>
      <c r="I2573" s="1" t="s">
        <v>21</v>
      </c>
      <c r="J2573" s="1"/>
      <c r="K2573">
        <v>0</v>
      </c>
      <c r="L2573" s="1" t="s">
        <v>22</v>
      </c>
      <c r="M2573" s="1" t="s">
        <v>23</v>
      </c>
      <c r="N2573" s="1" t="s">
        <v>23</v>
      </c>
      <c r="O2573">
        <v>1</v>
      </c>
      <c r="P2573" s="1" t="s">
        <v>40</v>
      </c>
      <c r="Q2573" s="1" t="s">
        <v>40</v>
      </c>
      <c r="R2573">
        <v>0</v>
      </c>
    </row>
    <row r="2574" spans="1:18" x14ac:dyDescent="0.3">
      <c r="A2574" s="1" t="s">
        <v>2792</v>
      </c>
      <c r="B2574" s="1" t="s">
        <v>2600</v>
      </c>
      <c r="C2574">
        <v>2024</v>
      </c>
      <c r="D2574" s="2">
        <v>36692</v>
      </c>
      <c r="E2574" s="1" t="s">
        <v>20</v>
      </c>
      <c r="F2574">
        <v>1</v>
      </c>
      <c r="G2574">
        <v>0</v>
      </c>
      <c r="H2574">
        <v>0</v>
      </c>
      <c r="I2574" s="1" t="s">
        <v>21</v>
      </c>
      <c r="J2574" s="1"/>
      <c r="K2574">
        <v>0</v>
      </c>
      <c r="L2574" s="1" t="s">
        <v>22</v>
      </c>
      <c r="M2574" s="1" t="s">
        <v>26</v>
      </c>
      <c r="N2574" s="1" t="s">
        <v>26</v>
      </c>
      <c r="O2574">
        <v>1</v>
      </c>
      <c r="P2574" s="1" t="s">
        <v>40</v>
      </c>
      <c r="Q2574" s="1" t="s">
        <v>40</v>
      </c>
      <c r="R2574">
        <v>0</v>
      </c>
    </row>
    <row r="2575" spans="1:18" x14ac:dyDescent="0.3">
      <c r="A2575" s="1" t="s">
        <v>2793</v>
      </c>
      <c r="B2575" s="1" t="s">
        <v>2600</v>
      </c>
      <c r="C2575">
        <v>2024</v>
      </c>
      <c r="D2575" s="2">
        <v>36692</v>
      </c>
      <c r="E2575" s="1" t="s">
        <v>20</v>
      </c>
      <c r="F2575">
        <v>1</v>
      </c>
      <c r="G2575">
        <v>0</v>
      </c>
      <c r="H2575">
        <v>0</v>
      </c>
      <c r="I2575" s="1" t="s">
        <v>21</v>
      </c>
      <c r="J2575" s="1"/>
      <c r="K2575">
        <v>0</v>
      </c>
      <c r="L2575" s="1" t="s">
        <v>22</v>
      </c>
      <c r="M2575" s="1" t="s">
        <v>26</v>
      </c>
      <c r="N2575" s="1" t="s">
        <v>26</v>
      </c>
      <c r="O2575">
        <v>1</v>
      </c>
      <c r="P2575" s="1" t="s">
        <v>40</v>
      </c>
      <c r="Q2575" s="1" t="s">
        <v>40</v>
      </c>
      <c r="R2575">
        <v>0</v>
      </c>
    </row>
    <row r="2576" spans="1:18" x14ac:dyDescent="0.3">
      <c r="A2576" s="1" t="s">
        <v>2794</v>
      </c>
      <c r="B2576" s="1" t="s">
        <v>2600</v>
      </c>
      <c r="C2576">
        <v>2024</v>
      </c>
      <c r="D2576" s="2">
        <v>36692</v>
      </c>
      <c r="E2576" s="1" t="s">
        <v>20</v>
      </c>
      <c r="F2576">
        <v>1</v>
      </c>
      <c r="G2576">
        <v>0</v>
      </c>
      <c r="H2576">
        <v>0</v>
      </c>
      <c r="I2576" s="1" t="s">
        <v>21</v>
      </c>
      <c r="J2576" s="1"/>
      <c r="K2576">
        <v>0</v>
      </c>
      <c r="L2576" s="1" t="s">
        <v>22</v>
      </c>
      <c r="M2576" s="1" t="s">
        <v>23</v>
      </c>
      <c r="N2576" s="1" t="s">
        <v>23</v>
      </c>
      <c r="O2576">
        <v>1</v>
      </c>
      <c r="P2576" s="1" t="s">
        <v>27</v>
      </c>
      <c r="Q2576" s="1" t="s">
        <v>27</v>
      </c>
      <c r="R2576">
        <v>0</v>
      </c>
    </row>
    <row r="2577" spans="1:18" x14ac:dyDescent="0.3">
      <c r="A2577" s="1" t="s">
        <v>2795</v>
      </c>
      <c r="B2577" s="1" t="s">
        <v>2600</v>
      </c>
      <c r="C2577">
        <v>2024</v>
      </c>
      <c r="D2577" s="2">
        <v>36692</v>
      </c>
      <c r="E2577" s="1" t="s">
        <v>20</v>
      </c>
      <c r="F2577">
        <v>1</v>
      </c>
      <c r="G2577">
        <v>0</v>
      </c>
      <c r="H2577">
        <v>0</v>
      </c>
      <c r="I2577" s="1" t="s">
        <v>21</v>
      </c>
      <c r="J2577" s="1"/>
      <c r="K2577">
        <v>0</v>
      </c>
      <c r="L2577" s="1" t="s">
        <v>22</v>
      </c>
      <c r="M2577" s="1" t="s">
        <v>23</v>
      </c>
      <c r="N2577" s="1" t="s">
        <v>23</v>
      </c>
      <c r="O2577">
        <v>1</v>
      </c>
      <c r="P2577" s="1" t="s">
        <v>121</v>
      </c>
      <c r="Q2577" s="1" t="s">
        <v>121</v>
      </c>
      <c r="R2577">
        <v>0</v>
      </c>
    </row>
    <row r="2578" spans="1:18" x14ac:dyDescent="0.3">
      <c r="A2578" s="1" t="s">
        <v>2796</v>
      </c>
      <c r="B2578" s="1" t="s">
        <v>2600</v>
      </c>
      <c r="C2578">
        <v>2024</v>
      </c>
      <c r="D2578" s="2">
        <v>36692</v>
      </c>
      <c r="E2578" s="1" t="s">
        <v>20</v>
      </c>
      <c r="F2578">
        <v>1</v>
      </c>
      <c r="G2578">
        <v>0</v>
      </c>
      <c r="H2578">
        <v>0</v>
      </c>
      <c r="I2578" s="1" t="s">
        <v>21</v>
      </c>
      <c r="J2578" s="1"/>
      <c r="K2578">
        <v>0</v>
      </c>
      <c r="L2578" s="1" t="s">
        <v>22</v>
      </c>
      <c r="M2578" s="1" t="s">
        <v>23</v>
      </c>
      <c r="N2578" s="1" t="s">
        <v>23</v>
      </c>
      <c r="O2578">
        <v>1</v>
      </c>
      <c r="P2578" s="1" t="s">
        <v>27</v>
      </c>
      <c r="Q2578" s="1" t="s">
        <v>27</v>
      </c>
      <c r="R2578">
        <v>0</v>
      </c>
    </row>
    <row r="2579" spans="1:18" x14ac:dyDescent="0.3">
      <c r="A2579" s="1" t="s">
        <v>2797</v>
      </c>
      <c r="B2579" s="1" t="s">
        <v>2600</v>
      </c>
      <c r="C2579">
        <v>2024</v>
      </c>
      <c r="D2579" s="2">
        <v>36692</v>
      </c>
      <c r="E2579" s="1" t="s">
        <v>20</v>
      </c>
      <c r="F2579">
        <v>1</v>
      </c>
      <c r="G2579">
        <v>0</v>
      </c>
      <c r="H2579">
        <v>0</v>
      </c>
      <c r="I2579" s="1" t="s">
        <v>21</v>
      </c>
      <c r="J2579" s="1"/>
      <c r="K2579">
        <v>0</v>
      </c>
      <c r="L2579" s="1" t="s">
        <v>22</v>
      </c>
      <c r="M2579" s="1" t="s">
        <v>26</v>
      </c>
      <c r="N2579" s="1" t="s">
        <v>26</v>
      </c>
      <c r="O2579">
        <v>1</v>
      </c>
      <c r="P2579" s="1" t="s">
        <v>27</v>
      </c>
      <c r="Q2579" s="1" t="s">
        <v>27</v>
      </c>
      <c r="R2579">
        <v>0</v>
      </c>
    </row>
    <row r="2580" spans="1:18" x14ac:dyDescent="0.3">
      <c r="A2580" s="1" t="s">
        <v>2798</v>
      </c>
      <c r="B2580" s="1" t="s">
        <v>2600</v>
      </c>
      <c r="C2580">
        <v>2024</v>
      </c>
      <c r="D2580" s="2">
        <v>36692</v>
      </c>
      <c r="E2580" s="1" t="s">
        <v>20</v>
      </c>
      <c r="F2580">
        <v>1</v>
      </c>
      <c r="G2580">
        <v>0</v>
      </c>
      <c r="H2580">
        <v>0</v>
      </c>
      <c r="I2580" s="1" t="s">
        <v>21</v>
      </c>
      <c r="J2580" s="1"/>
      <c r="K2580">
        <v>0</v>
      </c>
      <c r="L2580" s="1" t="s">
        <v>22</v>
      </c>
      <c r="M2580" s="1" t="s">
        <v>33</v>
      </c>
      <c r="N2580" s="1" t="s">
        <v>33</v>
      </c>
      <c r="O2580">
        <v>1</v>
      </c>
      <c r="P2580" s="1" t="s">
        <v>27</v>
      </c>
      <c r="Q2580" s="1" t="s">
        <v>27</v>
      </c>
      <c r="R2580">
        <v>0</v>
      </c>
    </row>
    <row r="2581" spans="1:18" x14ac:dyDescent="0.3">
      <c r="A2581" s="1" t="s">
        <v>2799</v>
      </c>
      <c r="B2581" s="1" t="s">
        <v>2600</v>
      </c>
      <c r="C2581">
        <v>2024</v>
      </c>
      <c r="D2581" s="2">
        <v>36692</v>
      </c>
      <c r="E2581" s="1" t="s">
        <v>20</v>
      </c>
      <c r="F2581">
        <v>1</v>
      </c>
      <c r="G2581">
        <v>0</v>
      </c>
      <c r="H2581">
        <v>0</v>
      </c>
      <c r="I2581" s="1" t="s">
        <v>21</v>
      </c>
      <c r="J2581" s="1"/>
      <c r="K2581">
        <v>0</v>
      </c>
      <c r="L2581" s="1" t="s">
        <v>22</v>
      </c>
      <c r="M2581" s="1" t="s">
        <v>23</v>
      </c>
      <c r="N2581" s="1" t="s">
        <v>23</v>
      </c>
      <c r="O2581">
        <v>1</v>
      </c>
      <c r="P2581" s="1" t="s">
        <v>27</v>
      </c>
      <c r="Q2581" s="1" t="s">
        <v>27</v>
      </c>
      <c r="R2581">
        <v>0</v>
      </c>
    </row>
    <row r="2582" spans="1:18" x14ac:dyDescent="0.3">
      <c r="A2582" s="1" t="s">
        <v>2800</v>
      </c>
      <c r="B2582" s="1" t="s">
        <v>2600</v>
      </c>
      <c r="C2582">
        <v>2024</v>
      </c>
      <c r="D2582" s="2">
        <v>36692</v>
      </c>
      <c r="E2582" s="1" t="s">
        <v>37</v>
      </c>
      <c r="F2582">
        <v>1</v>
      </c>
      <c r="G2582">
        <v>1</v>
      </c>
      <c r="H2582">
        <v>1</v>
      </c>
      <c r="I2582" s="1" t="s">
        <v>38</v>
      </c>
      <c r="J2582" s="1" t="s">
        <v>62</v>
      </c>
      <c r="K2582">
        <v>0</v>
      </c>
      <c r="L2582" s="1" t="s">
        <v>22</v>
      </c>
      <c r="M2582" s="1" t="s">
        <v>26</v>
      </c>
      <c r="N2582" s="1" t="s">
        <v>26</v>
      </c>
      <c r="O2582">
        <v>1</v>
      </c>
      <c r="P2582" s="1" t="s">
        <v>40</v>
      </c>
      <c r="Q2582" s="1" t="s">
        <v>40</v>
      </c>
      <c r="R2582">
        <v>0</v>
      </c>
    </row>
    <row r="2583" spans="1:18" x14ac:dyDescent="0.3">
      <c r="A2583" s="1" t="s">
        <v>2801</v>
      </c>
      <c r="B2583" s="1" t="s">
        <v>2600</v>
      </c>
      <c r="C2583">
        <v>2024</v>
      </c>
      <c r="D2583" s="2">
        <v>36692</v>
      </c>
      <c r="E2583" s="1" t="s">
        <v>20</v>
      </c>
      <c r="F2583">
        <v>1</v>
      </c>
      <c r="G2583">
        <v>0</v>
      </c>
      <c r="H2583">
        <v>0</v>
      </c>
      <c r="I2583" s="1" t="s">
        <v>21</v>
      </c>
      <c r="J2583" s="1"/>
      <c r="K2583">
        <v>0</v>
      </c>
      <c r="L2583" s="1" t="s">
        <v>22</v>
      </c>
      <c r="M2583" s="1" t="s">
        <v>26</v>
      </c>
      <c r="N2583" s="1" t="s">
        <v>26</v>
      </c>
      <c r="O2583">
        <v>1</v>
      </c>
      <c r="P2583" s="1" t="s">
        <v>40</v>
      </c>
      <c r="Q2583" s="1" t="s">
        <v>40</v>
      </c>
      <c r="R2583">
        <v>0</v>
      </c>
    </row>
    <row r="2584" spans="1:18" x14ac:dyDescent="0.3">
      <c r="A2584" s="1" t="s">
        <v>2802</v>
      </c>
      <c r="B2584" s="1" t="s">
        <v>2600</v>
      </c>
      <c r="C2584">
        <v>2024</v>
      </c>
      <c r="D2584" s="2">
        <v>36692</v>
      </c>
      <c r="E2584" s="1" t="s">
        <v>20</v>
      </c>
      <c r="F2584">
        <v>1</v>
      </c>
      <c r="G2584">
        <v>0</v>
      </c>
      <c r="H2584">
        <v>0</v>
      </c>
      <c r="I2584" s="1" t="s">
        <v>21</v>
      </c>
      <c r="J2584" s="1"/>
      <c r="K2584">
        <v>0</v>
      </c>
      <c r="L2584" s="1" t="s">
        <v>22</v>
      </c>
      <c r="M2584" s="1" t="s">
        <v>23</v>
      </c>
      <c r="N2584" s="1" t="s">
        <v>23</v>
      </c>
      <c r="O2584">
        <v>1</v>
      </c>
      <c r="P2584" s="1" t="s">
        <v>27</v>
      </c>
      <c r="Q2584" s="1" t="s">
        <v>27</v>
      </c>
      <c r="R2584">
        <v>0</v>
      </c>
    </row>
    <row r="2585" spans="1:18" x14ac:dyDescent="0.3">
      <c r="A2585" s="1" t="s">
        <v>2803</v>
      </c>
      <c r="B2585" s="1" t="s">
        <v>2600</v>
      </c>
      <c r="C2585">
        <v>2024</v>
      </c>
      <c r="D2585" s="2">
        <v>36692</v>
      </c>
      <c r="E2585" s="1" t="s">
        <v>20</v>
      </c>
      <c r="F2585">
        <v>1</v>
      </c>
      <c r="G2585">
        <v>0</v>
      </c>
      <c r="H2585">
        <v>0</v>
      </c>
      <c r="I2585" s="1" t="s">
        <v>21</v>
      </c>
      <c r="J2585" s="1"/>
      <c r="K2585">
        <v>0</v>
      </c>
      <c r="L2585" s="1" t="s">
        <v>22</v>
      </c>
      <c r="M2585" s="1" t="s">
        <v>23</v>
      </c>
      <c r="N2585" s="1" t="s">
        <v>23</v>
      </c>
      <c r="O2585">
        <v>2</v>
      </c>
      <c r="P2585" s="1" t="s">
        <v>503</v>
      </c>
      <c r="Q2585" s="1"/>
      <c r="R2585">
        <v>0</v>
      </c>
    </row>
    <row r="2586" spans="1:18" x14ac:dyDescent="0.3">
      <c r="A2586" s="1" t="s">
        <v>2804</v>
      </c>
      <c r="B2586" s="1" t="s">
        <v>2600</v>
      </c>
      <c r="C2586">
        <v>2024</v>
      </c>
      <c r="D2586" s="2">
        <v>36692</v>
      </c>
      <c r="E2586" s="1" t="s">
        <v>20</v>
      </c>
      <c r="F2586">
        <v>1</v>
      </c>
      <c r="G2586">
        <v>0</v>
      </c>
      <c r="H2586">
        <v>0</v>
      </c>
      <c r="I2586" s="1" t="s">
        <v>21</v>
      </c>
      <c r="J2586" s="1"/>
      <c r="K2586">
        <v>0</v>
      </c>
      <c r="L2586" s="1" t="s">
        <v>22</v>
      </c>
      <c r="M2586" s="1" t="s">
        <v>26</v>
      </c>
      <c r="N2586" s="1" t="s">
        <v>26</v>
      </c>
      <c r="O2586">
        <v>1</v>
      </c>
      <c r="P2586" s="1" t="s">
        <v>27</v>
      </c>
      <c r="Q2586" s="1" t="s">
        <v>27</v>
      </c>
      <c r="R2586">
        <v>0</v>
      </c>
    </row>
    <row r="2587" spans="1:18" x14ac:dyDescent="0.3">
      <c r="A2587" s="1" t="s">
        <v>2805</v>
      </c>
      <c r="B2587" s="1" t="s">
        <v>2600</v>
      </c>
      <c r="C2587">
        <v>2024</v>
      </c>
      <c r="D2587" s="2">
        <v>36692</v>
      </c>
      <c r="E2587" s="1" t="s">
        <v>20</v>
      </c>
      <c r="F2587">
        <v>1</v>
      </c>
      <c r="G2587">
        <v>0</v>
      </c>
      <c r="H2587">
        <v>0</v>
      </c>
      <c r="I2587" s="1" t="s">
        <v>21</v>
      </c>
      <c r="J2587" s="1"/>
      <c r="K2587">
        <v>0</v>
      </c>
      <c r="L2587" s="1" t="s">
        <v>22</v>
      </c>
      <c r="M2587" s="1" t="s">
        <v>26</v>
      </c>
      <c r="N2587" s="1" t="s">
        <v>26</v>
      </c>
      <c r="O2587">
        <v>1</v>
      </c>
      <c r="P2587" s="1" t="s">
        <v>134</v>
      </c>
      <c r="Q2587" s="1" t="s">
        <v>134</v>
      </c>
      <c r="R2587">
        <v>0</v>
      </c>
    </row>
    <row r="2588" spans="1:18" x14ac:dyDescent="0.3">
      <c r="A2588" s="1" t="s">
        <v>2806</v>
      </c>
      <c r="B2588" s="1" t="s">
        <v>2600</v>
      </c>
      <c r="C2588">
        <v>2024</v>
      </c>
      <c r="D2588" s="2">
        <v>36692</v>
      </c>
      <c r="E2588" s="1" t="s">
        <v>20</v>
      </c>
      <c r="F2588">
        <v>1</v>
      </c>
      <c r="G2588">
        <v>0</v>
      </c>
      <c r="H2588">
        <v>0</v>
      </c>
      <c r="I2588" s="1" t="s">
        <v>21</v>
      </c>
      <c r="J2588" s="1"/>
      <c r="K2588">
        <v>0</v>
      </c>
      <c r="L2588" s="1" t="s">
        <v>22</v>
      </c>
      <c r="M2588" s="1" t="s">
        <v>26</v>
      </c>
      <c r="N2588" s="1" t="s">
        <v>26</v>
      </c>
      <c r="O2588">
        <v>1</v>
      </c>
      <c r="P2588" s="1" t="s">
        <v>27</v>
      </c>
      <c r="Q2588" s="1" t="s">
        <v>27</v>
      </c>
      <c r="R2588">
        <v>0</v>
      </c>
    </row>
    <row r="2589" spans="1:18" x14ac:dyDescent="0.3">
      <c r="A2589" s="1" t="s">
        <v>2807</v>
      </c>
      <c r="B2589" s="1" t="s">
        <v>2600</v>
      </c>
      <c r="C2589">
        <v>2024</v>
      </c>
      <c r="D2589" s="2">
        <v>36692</v>
      </c>
      <c r="E2589" s="1" t="s">
        <v>37</v>
      </c>
      <c r="F2589">
        <v>1</v>
      </c>
      <c r="G2589">
        <v>1</v>
      </c>
      <c r="H2589">
        <v>1</v>
      </c>
      <c r="I2589" s="1" t="s">
        <v>91</v>
      </c>
      <c r="J2589" s="1" t="s">
        <v>92</v>
      </c>
      <c r="K2589">
        <v>0</v>
      </c>
      <c r="L2589" s="1" t="s">
        <v>22</v>
      </c>
      <c r="M2589" s="1" t="s">
        <v>33</v>
      </c>
      <c r="N2589" s="1" t="s">
        <v>33</v>
      </c>
      <c r="O2589">
        <v>1</v>
      </c>
      <c r="P2589" s="1" t="s">
        <v>27</v>
      </c>
      <c r="Q2589" s="1" t="s">
        <v>27</v>
      </c>
      <c r="R2589">
        <v>1</v>
      </c>
    </row>
    <row r="2590" spans="1:18" x14ac:dyDescent="0.3">
      <c r="A2590" s="1" t="s">
        <v>2808</v>
      </c>
      <c r="B2590" s="1" t="s">
        <v>2600</v>
      </c>
      <c r="C2590">
        <v>2024</v>
      </c>
      <c r="D2590" s="2">
        <v>36692</v>
      </c>
      <c r="E2590" s="1" t="s">
        <v>20</v>
      </c>
      <c r="F2590">
        <v>1</v>
      </c>
      <c r="G2590">
        <v>0</v>
      </c>
      <c r="H2590">
        <v>0</v>
      </c>
      <c r="I2590" s="1" t="s">
        <v>21</v>
      </c>
      <c r="J2590" s="1"/>
      <c r="K2590">
        <v>0</v>
      </c>
      <c r="L2590" s="1" t="s">
        <v>22</v>
      </c>
      <c r="M2590" s="1" t="s">
        <v>26</v>
      </c>
      <c r="N2590" s="1" t="s">
        <v>26</v>
      </c>
      <c r="O2590">
        <v>1</v>
      </c>
      <c r="P2590" s="1" t="s">
        <v>45</v>
      </c>
      <c r="Q2590" s="1" t="s">
        <v>45</v>
      </c>
      <c r="R2590">
        <v>0</v>
      </c>
    </row>
    <row r="2591" spans="1:18" x14ac:dyDescent="0.3">
      <c r="A2591" s="1" t="s">
        <v>2809</v>
      </c>
      <c r="B2591" s="1" t="s">
        <v>2600</v>
      </c>
      <c r="C2591">
        <v>2024</v>
      </c>
      <c r="D2591" s="2">
        <v>36692</v>
      </c>
      <c r="E2591" s="1" t="s">
        <v>20</v>
      </c>
      <c r="F2591">
        <v>1</v>
      </c>
      <c r="G2591">
        <v>0</v>
      </c>
      <c r="H2591">
        <v>0</v>
      </c>
      <c r="I2591" s="1" t="s">
        <v>21</v>
      </c>
      <c r="J2591" s="1"/>
      <c r="K2591">
        <v>0</v>
      </c>
      <c r="L2591" s="1" t="s">
        <v>22</v>
      </c>
      <c r="M2591" s="1" t="s">
        <v>26</v>
      </c>
      <c r="N2591" s="1" t="s">
        <v>26</v>
      </c>
      <c r="O2591">
        <v>1</v>
      </c>
      <c r="P2591" s="1" t="s">
        <v>40</v>
      </c>
      <c r="Q2591" s="1" t="s">
        <v>40</v>
      </c>
      <c r="R2591">
        <v>0</v>
      </c>
    </row>
    <row r="2592" spans="1:18" x14ac:dyDescent="0.3">
      <c r="A2592" s="1" t="s">
        <v>2810</v>
      </c>
      <c r="B2592" s="1" t="s">
        <v>2600</v>
      </c>
      <c r="C2592">
        <v>2024</v>
      </c>
      <c r="D2592" s="2">
        <v>36692</v>
      </c>
      <c r="E2592" s="1" t="s">
        <v>20</v>
      </c>
      <c r="F2592">
        <v>1</v>
      </c>
      <c r="G2592">
        <v>0</v>
      </c>
      <c r="H2592">
        <v>0</v>
      </c>
      <c r="I2592" s="1" t="s">
        <v>21</v>
      </c>
      <c r="J2592" s="1"/>
      <c r="K2592">
        <v>0</v>
      </c>
      <c r="L2592" s="1" t="s">
        <v>22</v>
      </c>
      <c r="M2592" s="1" t="s">
        <v>23</v>
      </c>
      <c r="N2592" s="1" t="s">
        <v>23</v>
      </c>
      <c r="O2592">
        <v>1</v>
      </c>
      <c r="P2592" s="1" t="s">
        <v>45</v>
      </c>
      <c r="Q2592" s="1" t="s">
        <v>45</v>
      </c>
      <c r="R2592">
        <v>0</v>
      </c>
    </row>
    <row r="2593" spans="1:18" x14ac:dyDescent="0.3">
      <c r="A2593" s="1" t="s">
        <v>2811</v>
      </c>
      <c r="B2593" s="1" t="s">
        <v>2600</v>
      </c>
      <c r="C2593">
        <v>2024</v>
      </c>
      <c r="D2593" s="2">
        <v>36692</v>
      </c>
      <c r="E2593" s="1" t="s">
        <v>20</v>
      </c>
      <c r="F2593">
        <v>1</v>
      </c>
      <c r="G2593">
        <v>0</v>
      </c>
      <c r="H2593">
        <v>0</v>
      </c>
      <c r="I2593" s="1" t="s">
        <v>21</v>
      </c>
      <c r="J2593" s="1"/>
      <c r="K2593">
        <v>0</v>
      </c>
      <c r="L2593" s="1" t="s">
        <v>22</v>
      </c>
      <c r="M2593" s="1" t="s">
        <v>26</v>
      </c>
      <c r="N2593" s="1" t="s">
        <v>26</v>
      </c>
      <c r="O2593">
        <v>1</v>
      </c>
      <c r="P2593" s="1" t="s">
        <v>2432</v>
      </c>
      <c r="Q2593" s="1" t="s">
        <v>2432</v>
      </c>
      <c r="R2593">
        <v>0</v>
      </c>
    </row>
    <row r="2594" spans="1:18" x14ac:dyDescent="0.3">
      <c r="A2594" s="1" t="s">
        <v>2812</v>
      </c>
      <c r="B2594" s="1" t="s">
        <v>2600</v>
      </c>
      <c r="C2594">
        <v>2024</v>
      </c>
      <c r="D2594" s="2">
        <v>36692</v>
      </c>
      <c r="E2594" s="1" t="s">
        <v>20</v>
      </c>
      <c r="F2594">
        <v>1</v>
      </c>
      <c r="G2594">
        <v>0</v>
      </c>
      <c r="H2594">
        <v>0</v>
      </c>
      <c r="I2594" s="1" t="s">
        <v>21</v>
      </c>
      <c r="J2594" s="1"/>
      <c r="K2594">
        <v>0</v>
      </c>
      <c r="L2594" s="1" t="s">
        <v>22</v>
      </c>
      <c r="M2594" s="1" t="s">
        <v>26</v>
      </c>
      <c r="N2594" s="1" t="s">
        <v>26</v>
      </c>
      <c r="O2594">
        <v>1</v>
      </c>
      <c r="P2594" s="1" t="s">
        <v>40</v>
      </c>
      <c r="Q2594" s="1" t="s">
        <v>40</v>
      </c>
      <c r="R2594">
        <v>0</v>
      </c>
    </row>
    <row r="2595" spans="1:18" x14ac:dyDescent="0.3">
      <c r="A2595" s="1" t="s">
        <v>2813</v>
      </c>
      <c r="B2595" s="1" t="s">
        <v>2600</v>
      </c>
      <c r="C2595">
        <v>2024</v>
      </c>
      <c r="D2595" s="2">
        <v>36692</v>
      </c>
      <c r="E2595" s="1" t="s">
        <v>20</v>
      </c>
      <c r="F2595">
        <v>1</v>
      </c>
      <c r="G2595">
        <v>0</v>
      </c>
      <c r="H2595">
        <v>0</v>
      </c>
      <c r="I2595" s="1" t="s">
        <v>21</v>
      </c>
      <c r="J2595" s="1"/>
      <c r="K2595">
        <v>0</v>
      </c>
      <c r="L2595" s="1" t="s">
        <v>22</v>
      </c>
      <c r="M2595" s="1" t="s">
        <v>26</v>
      </c>
      <c r="N2595" s="1" t="s">
        <v>26</v>
      </c>
      <c r="O2595">
        <v>1</v>
      </c>
      <c r="P2595" s="1" t="s">
        <v>40</v>
      </c>
      <c r="Q2595" s="1" t="s">
        <v>40</v>
      </c>
      <c r="R2595">
        <v>0</v>
      </c>
    </row>
    <row r="2596" spans="1:18" x14ac:dyDescent="0.3">
      <c r="A2596" s="1" t="s">
        <v>2814</v>
      </c>
      <c r="B2596" s="1" t="s">
        <v>2600</v>
      </c>
      <c r="C2596">
        <v>2024</v>
      </c>
      <c r="D2596" s="2">
        <v>36692</v>
      </c>
      <c r="E2596" s="1" t="s">
        <v>20</v>
      </c>
      <c r="F2596">
        <v>1</v>
      </c>
      <c r="G2596">
        <v>0</v>
      </c>
      <c r="H2596">
        <v>0</v>
      </c>
      <c r="I2596" s="1" t="s">
        <v>21</v>
      </c>
      <c r="J2596" s="1"/>
      <c r="K2596">
        <v>0</v>
      </c>
      <c r="L2596" s="1" t="s">
        <v>22</v>
      </c>
      <c r="M2596" s="1" t="s">
        <v>23</v>
      </c>
      <c r="N2596" s="1" t="s">
        <v>23</v>
      </c>
      <c r="O2596">
        <v>1</v>
      </c>
      <c r="P2596" s="1" t="s">
        <v>29</v>
      </c>
      <c r="Q2596" s="1" t="s">
        <v>29</v>
      </c>
      <c r="R2596">
        <v>0</v>
      </c>
    </row>
    <row r="2597" spans="1:18" x14ac:dyDescent="0.3">
      <c r="A2597" s="1" t="s">
        <v>2815</v>
      </c>
      <c r="B2597" s="1" t="s">
        <v>2600</v>
      </c>
      <c r="C2597">
        <v>2024</v>
      </c>
      <c r="D2597" s="2">
        <v>36692</v>
      </c>
      <c r="E2597" s="1" t="s">
        <v>20</v>
      </c>
      <c r="F2597">
        <v>1</v>
      </c>
      <c r="G2597">
        <v>0</v>
      </c>
      <c r="H2597">
        <v>0</v>
      </c>
      <c r="I2597" s="1" t="s">
        <v>21</v>
      </c>
      <c r="J2597" s="1"/>
      <c r="K2597">
        <v>0</v>
      </c>
      <c r="L2597" s="1" t="s">
        <v>22</v>
      </c>
      <c r="M2597" s="1" t="s">
        <v>23</v>
      </c>
      <c r="N2597" s="1" t="s">
        <v>23</v>
      </c>
      <c r="O2597">
        <v>1</v>
      </c>
      <c r="P2597" s="1" t="s">
        <v>40</v>
      </c>
      <c r="Q2597" s="1" t="s">
        <v>40</v>
      </c>
      <c r="R2597">
        <v>0</v>
      </c>
    </row>
    <row r="2598" spans="1:18" x14ac:dyDescent="0.3">
      <c r="A2598" s="1" t="s">
        <v>2816</v>
      </c>
      <c r="B2598" s="1" t="s">
        <v>2600</v>
      </c>
      <c r="C2598">
        <v>2024</v>
      </c>
      <c r="D2598" s="2">
        <v>36692</v>
      </c>
      <c r="E2598" s="1" t="s">
        <v>20</v>
      </c>
      <c r="F2598">
        <v>1</v>
      </c>
      <c r="G2598">
        <v>0</v>
      </c>
      <c r="H2598">
        <v>0</v>
      </c>
      <c r="I2598" s="1" t="s">
        <v>21</v>
      </c>
      <c r="J2598" s="1"/>
      <c r="K2598">
        <v>0</v>
      </c>
      <c r="L2598" s="1" t="s">
        <v>22</v>
      </c>
      <c r="M2598" s="1" t="s">
        <v>26</v>
      </c>
      <c r="N2598" s="1" t="s">
        <v>26</v>
      </c>
      <c r="O2598">
        <v>1</v>
      </c>
      <c r="P2598" s="1" t="s">
        <v>2432</v>
      </c>
      <c r="Q2598" s="1" t="s">
        <v>2432</v>
      </c>
      <c r="R2598">
        <v>0</v>
      </c>
    </row>
    <row r="2599" spans="1:18" x14ac:dyDescent="0.3">
      <c r="A2599" s="1" t="s">
        <v>2817</v>
      </c>
      <c r="B2599" s="1" t="s">
        <v>2600</v>
      </c>
      <c r="C2599">
        <v>2024</v>
      </c>
      <c r="D2599" s="2">
        <v>36692</v>
      </c>
      <c r="E2599" s="1" t="s">
        <v>20</v>
      </c>
      <c r="F2599">
        <v>1</v>
      </c>
      <c r="G2599">
        <v>0</v>
      </c>
      <c r="H2599">
        <v>0</v>
      </c>
      <c r="I2599" s="1" t="s">
        <v>21</v>
      </c>
      <c r="J2599" s="1"/>
      <c r="K2599">
        <v>0</v>
      </c>
      <c r="L2599" s="1" t="s">
        <v>22</v>
      </c>
      <c r="M2599" s="1" t="s">
        <v>47</v>
      </c>
      <c r="N2599" s="1" t="s">
        <v>47</v>
      </c>
      <c r="O2599">
        <v>1</v>
      </c>
      <c r="P2599" s="1" t="s">
        <v>31</v>
      </c>
      <c r="Q2599" s="1" t="s">
        <v>31</v>
      </c>
      <c r="R2599">
        <v>0</v>
      </c>
    </row>
    <row r="2600" spans="1:18" x14ac:dyDescent="0.3">
      <c r="A2600" s="1" t="s">
        <v>2818</v>
      </c>
      <c r="B2600" s="1" t="s">
        <v>2600</v>
      </c>
      <c r="C2600">
        <v>2024</v>
      </c>
      <c r="D2600" s="2">
        <v>36692</v>
      </c>
      <c r="E2600" s="1" t="s">
        <v>20</v>
      </c>
      <c r="F2600">
        <v>1</v>
      </c>
      <c r="G2600">
        <v>0</v>
      </c>
      <c r="H2600">
        <v>0</v>
      </c>
      <c r="I2600" s="1" t="s">
        <v>21</v>
      </c>
      <c r="J2600" s="1"/>
      <c r="K2600">
        <v>0</v>
      </c>
      <c r="L2600" s="1" t="s">
        <v>22</v>
      </c>
      <c r="M2600" s="1" t="s">
        <v>33</v>
      </c>
      <c r="N2600" s="1" t="s">
        <v>33</v>
      </c>
      <c r="O2600">
        <v>1</v>
      </c>
      <c r="P2600" s="1" t="s">
        <v>27</v>
      </c>
      <c r="Q2600" s="1" t="s">
        <v>27</v>
      </c>
      <c r="R2600">
        <v>0</v>
      </c>
    </row>
    <row r="2601" spans="1:18" x14ac:dyDescent="0.3">
      <c r="A2601" s="1" t="s">
        <v>2819</v>
      </c>
      <c r="B2601" s="1" t="s">
        <v>2600</v>
      </c>
      <c r="C2601">
        <v>2024</v>
      </c>
      <c r="D2601" s="2">
        <v>36692</v>
      </c>
      <c r="E2601" s="1" t="s">
        <v>20</v>
      </c>
      <c r="F2601">
        <v>1</v>
      </c>
      <c r="G2601">
        <v>0</v>
      </c>
      <c r="H2601">
        <v>0</v>
      </c>
      <c r="I2601" s="1" t="s">
        <v>21</v>
      </c>
      <c r="J2601" s="1"/>
      <c r="K2601">
        <v>0</v>
      </c>
      <c r="L2601" s="1" t="s">
        <v>22</v>
      </c>
      <c r="M2601" s="1" t="s">
        <v>33</v>
      </c>
      <c r="N2601" s="1" t="s">
        <v>33</v>
      </c>
      <c r="O2601">
        <v>1</v>
      </c>
      <c r="P2601" s="1" t="s">
        <v>134</v>
      </c>
      <c r="Q2601" s="1" t="s">
        <v>134</v>
      </c>
      <c r="R2601">
        <v>0</v>
      </c>
    </row>
    <row r="2602" spans="1:18" x14ac:dyDescent="0.3">
      <c r="A2602" s="1" t="s">
        <v>2820</v>
      </c>
      <c r="B2602" s="1" t="s">
        <v>2600</v>
      </c>
      <c r="C2602">
        <v>2024</v>
      </c>
      <c r="D2602" s="2">
        <v>36692</v>
      </c>
      <c r="E2602" s="1" t="s">
        <v>20</v>
      </c>
      <c r="F2602">
        <v>1</v>
      </c>
      <c r="G2602">
        <v>0</v>
      </c>
      <c r="H2602">
        <v>0</v>
      </c>
      <c r="I2602" s="1" t="s">
        <v>21</v>
      </c>
      <c r="J2602" s="1"/>
      <c r="K2602">
        <v>0</v>
      </c>
      <c r="L2602" s="1" t="s">
        <v>22</v>
      </c>
      <c r="M2602" s="1" t="s">
        <v>33</v>
      </c>
      <c r="N2602" s="1" t="s">
        <v>33</v>
      </c>
      <c r="O2602">
        <v>1</v>
      </c>
      <c r="P2602" s="1" t="s">
        <v>858</v>
      </c>
      <c r="Q2602" s="1" t="s">
        <v>858</v>
      </c>
      <c r="R2602">
        <v>0</v>
      </c>
    </row>
    <row r="2603" spans="1:18" x14ac:dyDescent="0.3">
      <c r="A2603" s="1" t="s">
        <v>2821</v>
      </c>
      <c r="B2603" s="1" t="s">
        <v>2600</v>
      </c>
      <c r="C2603">
        <v>2024</v>
      </c>
      <c r="D2603" s="2">
        <v>36692</v>
      </c>
      <c r="E2603" s="1" t="s">
        <v>37</v>
      </c>
      <c r="F2603">
        <v>1</v>
      </c>
      <c r="G2603">
        <v>1</v>
      </c>
      <c r="H2603">
        <v>1</v>
      </c>
      <c r="I2603" s="1" t="s">
        <v>38</v>
      </c>
      <c r="J2603" s="1" t="s">
        <v>62</v>
      </c>
      <c r="K2603">
        <v>0</v>
      </c>
      <c r="L2603" s="1" t="s">
        <v>22</v>
      </c>
      <c r="M2603" s="1" t="s">
        <v>26</v>
      </c>
      <c r="N2603" s="1" t="s">
        <v>26</v>
      </c>
      <c r="O2603">
        <v>1</v>
      </c>
      <c r="P2603" s="1" t="s">
        <v>2432</v>
      </c>
      <c r="Q2603" s="1" t="s">
        <v>2432</v>
      </c>
      <c r="R2603">
        <v>0</v>
      </c>
    </row>
    <row r="2604" spans="1:18" x14ac:dyDescent="0.3">
      <c r="A2604" s="1" t="s">
        <v>2822</v>
      </c>
      <c r="B2604" s="1" t="s">
        <v>2600</v>
      </c>
      <c r="C2604">
        <v>2024</v>
      </c>
      <c r="D2604" s="2">
        <v>36692</v>
      </c>
      <c r="E2604" s="1" t="s">
        <v>20</v>
      </c>
      <c r="F2604">
        <v>1</v>
      </c>
      <c r="G2604">
        <v>0</v>
      </c>
      <c r="H2604">
        <v>0</v>
      </c>
      <c r="I2604" s="1" t="s">
        <v>21</v>
      </c>
      <c r="J2604" s="1"/>
      <c r="K2604">
        <v>0</v>
      </c>
      <c r="L2604" s="1" t="s">
        <v>22</v>
      </c>
      <c r="M2604" s="1" t="s">
        <v>26</v>
      </c>
      <c r="N2604" s="1" t="s">
        <v>26</v>
      </c>
      <c r="O2604">
        <v>1</v>
      </c>
      <c r="P2604" s="1" t="s">
        <v>27</v>
      </c>
      <c r="Q2604" s="1" t="s">
        <v>27</v>
      </c>
      <c r="R2604">
        <v>0</v>
      </c>
    </row>
    <row r="2605" spans="1:18" x14ac:dyDescent="0.3">
      <c r="A2605" s="1" t="s">
        <v>2823</v>
      </c>
      <c r="B2605" s="1" t="s">
        <v>2600</v>
      </c>
      <c r="C2605">
        <v>2024</v>
      </c>
      <c r="D2605" s="2">
        <v>36692</v>
      </c>
      <c r="E2605" s="1" t="s">
        <v>20</v>
      </c>
      <c r="F2605">
        <v>1</v>
      </c>
      <c r="G2605">
        <v>0</v>
      </c>
      <c r="H2605">
        <v>0</v>
      </c>
      <c r="I2605" s="1" t="s">
        <v>21</v>
      </c>
      <c r="J2605" s="1"/>
      <c r="K2605">
        <v>0</v>
      </c>
      <c r="L2605" s="1" t="s">
        <v>22</v>
      </c>
      <c r="M2605" s="1" t="s">
        <v>26</v>
      </c>
      <c r="N2605" s="1" t="s">
        <v>26</v>
      </c>
      <c r="O2605">
        <v>1</v>
      </c>
      <c r="P2605" s="1" t="s">
        <v>227</v>
      </c>
      <c r="Q2605" s="1" t="s">
        <v>227</v>
      </c>
      <c r="R2605">
        <v>0</v>
      </c>
    </row>
    <row r="2606" spans="1:18" x14ac:dyDescent="0.3">
      <c r="A2606" s="1" t="s">
        <v>2824</v>
      </c>
      <c r="B2606" s="1" t="s">
        <v>2600</v>
      </c>
      <c r="C2606">
        <v>2024</v>
      </c>
      <c r="D2606" s="2">
        <v>36692</v>
      </c>
      <c r="E2606" s="1" t="s">
        <v>37</v>
      </c>
      <c r="F2606">
        <v>1</v>
      </c>
      <c r="G2606">
        <v>1</v>
      </c>
      <c r="H2606">
        <v>1</v>
      </c>
      <c r="I2606" s="1" t="s">
        <v>91</v>
      </c>
      <c r="J2606" s="1" t="s">
        <v>92</v>
      </c>
      <c r="K2606">
        <v>0</v>
      </c>
      <c r="L2606" s="1" t="s">
        <v>22</v>
      </c>
      <c r="M2606" s="1" t="s">
        <v>23</v>
      </c>
      <c r="N2606" s="1" t="s">
        <v>23</v>
      </c>
      <c r="O2606">
        <v>1</v>
      </c>
      <c r="P2606" s="1" t="s">
        <v>31</v>
      </c>
      <c r="Q2606" s="1" t="s">
        <v>31</v>
      </c>
      <c r="R2606">
        <v>1</v>
      </c>
    </row>
    <row r="2607" spans="1:18" x14ac:dyDescent="0.3">
      <c r="A2607" s="1" t="s">
        <v>2825</v>
      </c>
      <c r="B2607" s="1" t="s">
        <v>2600</v>
      </c>
      <c r="C2607">
        <v>2024</v>
      </c>
      <c r="D2607" s="2">
        <v>36692</v>
      </c>
      <c r="E2607" s="1" t="s">
        <v>20</v>
      </c>
      <c r="F2607">
        <v>1</v>
      </c>
      <c r="G2607">
        <v>0</v>
      </c>
      <c r="H2607">
        <v>0</v>
      </c>
      <c r="I2607" s="1" t="s">
        <v>21</v>
      </c>
      <c r="J2607" s="1"/>
      <c r="K2607">
        <v>0</v>
      </c>
      <c r="L2607" s="1" t="s">
        <v>22</v>
      </c>
      <c r="M2607" s="1" t="s">
        <v>47</v>
      </c>
      <c r="N2607" s="1" t="s">
        <v>47</v>
      </c>
      <c r="O2607">
        <v>1</v>
      </c>
      <c r="P2607" s="1" t="s">
        <v>40</v>
      </c>
      <c r="Q2607" s="1" t="s">
        <v>40</v>
      </c>
      <c r="R2607">
        <v>0</v>
      </c>
    </row>
    <row r="2608" spans="1:18" x14ac:dyDescent="0.3">
      <c r="A2608" s="1" t="s">
        <v>2826</v>
      </c>
      <c r="B2608" s="1" t="s">
        <v>2600</v>
      </c>
      <c r="C2608">
        <v>2024</v>
      </c>
      <c r="D2608" s="2">
        <v>36692</v>
      </c>
      <c r="E2608" s="1" t="s">
        <v>20</v>
      </c>
      <c r="F2608">
        <v>1</v>
      </c>
      <c r="G2608">
        <v>0</v>
      </c>
      <c r="H2608">
        <v>0</v>
      </c>
      <c r="I2608" s="1" t="s">
        <v>21</v>
      </c>
      <c r="J2608" s="1"/>
      <c r="K2608">
        <v>0</v>
      </c>
      <c r="L2608" s="1" t="s">
        <v>22</v>
      </c>
      <c r="M2608" s="1" t="s">
        <v>23</v>
      </c>
      <c r="N2608" s="1" t="s">
        <v>23</v>
      </c>
      <c r="O2608">
        <v>1</v>
      </c>
      <c r="P2608" s="1" t="s">
        <v>31</v>
      </c>
      <c r="Q2608" s="1" t="s">
        <v>31</v>
      </c>
      <c r="R2608">
        <v>0</v>
      </c>
    </row>
    <row r="2609" spans="1:18" x14ac:dyDescent="0.3">
      <c r="A2609" s="1" t="s">
        <v>2827</v>
      </c>
      <c r="B2609" s="1" t="s">
        <v>2600</v>
      </c>
      <c r="C2609">
        <v>2024</v>
      </c>
      <c r="D2609" s="2">
        <v>36692</v>
      </c>
      <c r="E2609" s="1" t="s">
        <v>20</v>
      </c>
      <c r="F2609">
        <v>1</v>
      </c>
      <c r="G2609">
        <v>0</v>
      </c>
      <c r="H2609">
        <v>0</v>
      </c>
      <c r="I2609" s="1" t="s">
        <v>21</v>
      </c>
      <c r="J2609" s="1"/>
      <c r="K2609">
        <v>0</v>
      </c>
      <c r="L2609" s="1" t="s">
        <v>22</v>
      </c>
      <c r="M2609" s="1" t="s">
        <v>26</v>
      </c>
      <c r="N2609" s="1" t="s">
        <v>26</v>
      </c>
      <c r="O2609">
        <v>1</v>
      </c>
      <c r="P2609" s="1" t="s">
        <v>2432</v>
      </c>
      <c r="Q2609" s="1" t="s">
        <v>2432</v>
      </c>
      <c r="R2609">
        <v>0</v>
      </c>
    </row>
    <row r="2610" spans="1:18" x14ac:dyDescent="0.3">
      <c r="A2610" s="1" t="s">
        <v>2828</v>
      </c>
      <c r="B2610" s="1" t="s">
        <v>2600</v>
      </c>
      <c r="C2610">
        <v>2024</v>
      </c>
      <c r="D2610" s="2">
        <v>36692</v>
      </c>
      <c r="E2610" s="1" t="s">
        <v>20</v>
      </c>
      <c r="F2610">
        <v>1</v>
      </c>
      <c r="G2610">
        <v>0</v>
      </c>
      <c r="H2610">
        <v>0</v>
      </c>
      <c r="I2610" s="1" t="s">
        <v>21</v>
      </c>
      <c r="J2610" s="1"/>
      <c r="K2610">
        <v>0</v>
      </c>
      <c r="L2610" s="1" t="s">
        <v>22</v>
      </c>
      <c r="M2610" s="1" t="s">
        <v>47</v>
      </c>
      <c r="N2610" s="1" t="s">
        <v>47</v>
      </c>
      <c r="O2610">
        <v>1</v>
      </c>
      <c r="P2610" s="1" t="s">
        <v>27</v>
      </c>
      <c r="Q2610" s="1" t="s">
        <v>27</v>
      </c>
      <c r="R2610">
        <v>0</v>
      </c>
    </row>
    <row r="2611" spans="1:18" x14ac:dyDescent="0.3">
      <c r="A2611" s="1" t="s">
        <v>2829</v>
      </c>
      <c r="B2611" s="1" t="s">
        <v>2600</v>
      </c>
      <c r="C2611">
        <v>2024</v>
      </c>
      <c r="D2611" s="2">
        <v>36692</v>
      </c>
      <c r="E2611" s="1" t="s">
        <v>20</v>
      </c>
      <c r="F2611">
        <v>1</v>
      </c>
      <c r="G2611">
        <v>0</v>
      </c>
      <c r="H2611">
        <v>0</v>
      </c>
      <c r="I2611" s="1" t="s">
        <v>21</v>
      </c>
      <c r="J2611" s="1"/>
      <c r="K2611">
        <v>0</v>
      </c>
      <c r="L2611" s="1" t="s">
        <v>22</v>
      </c>
      <c r="M2611" s="1" t="s">
        <v>33</v>
      </c>
      <c r="N2611" s="1" t="s">
        <v>33</v>
      </c>
      <c r="O2611">
        <v>3</v>
      </c>
      <c r="P2611" s="1" t="s">
        <v>2830</v>
      </c>
      <c r="Q2611" s="1"/>
      <c r="R2611">
        <v>0</v>
      </c>
    </row>
    <row r="2612" spans="1:18" x14ac:dyDescent="0.3">
      <c r="A2612" s="1" t="s">
        <v>2831</v>
      </c>
      <c r="B2612" s="1" t="s">
        <v>2600</v>
      </c>
      <c r="C2612">
        <v>2024</v>
      </c>
      <c r="D2612" s="2">
        <v>36692</v>
      </c>
      <c r="E2612" s="1" t="s">
        <v>37</v>
      </c>
      <c r="F2612">
        <v>1</v>
      </c>
      <c r="G2612">
        <v>1</v>
      </c>
      <c r="H2612">
        <v>1</v>
      </c>
      <c r="I2612" s="1" t="s">
        <v>38</v>
      </c>
      <c r="J2612" s="1" t="s">
        <v>42</v>
      </c>
      <c r="K2612">
        <v>0</v>
      </c>
      <c r="L2612" s="1" t="s">
        <v>22</v>
      </c>
      <c r="M2612" s="1" t="s">
        <v>23</v>
      </c>
      <c r="N2612" s="1" t="s">
        <v>23</v>
      </c>
      <c r="O2612">
        <v>1</v>
      </c>
      <c r="P2612" s="1" t="s">
        <v>27</v>
      </c>
      <c r="Q2612" s="1" t="s">
        <v>27</v>
      </c>
      <c r="R2612">
        <v>0</v>
      </c>
    </row>
    <row r="2613" spans="1:18" x14ac:dyDescent="0.3">
      <c r="A2613" s="1" t="s">
        <v>2832</v>
      </c>
      <c r="B2613" s="1" t="s">
        <v>2600</v>
      </c>
      <c r="C2613">
        <v>2024</v>
      </c>
      <c r="D2613" s="2">
        <v>36692</v>
      </c>
      <c r="E2613" s="1" t="s">
        <v>20</v>
      </c>
      <c r="F2613">
        <v>1</v>
      </c>
      <c r="G2613">
        <v>0</v>
      </c>
      <c r="H2613">
        <v>0</v>
      </c>
      <c r="I2613" s="1" t="s">
        <v>21</v>
      </c>
      <c r="J2613" s="1"/>
      <c r="K2613">
        <v>0</v>
      </c>
      <c r="L2613" s="1" t="s">
        <v>22</v>
      </c>
      <c r="M2613" s="1" t="s">
        <v>23</v>
      </c>
      <c r="N2613" s="1" t="s">
        <v>23</v>
      </c>
      <c r="O2613">
        <v>1</v>
      </c>
      <c r="P2613" s="1" t="s">
        <v>27</v>
      </c>
      <c r="Q2613" s="1" t="s">
        <v>27</v>
      </c>
      <c r="R2613">
        <v>0</v>
      </c>
    </row>
    <row r="2614" spans="1:18" x14ac:dyDescent="0.3">
      <c r="A2614" s="1" t="s">
        <v>2833</v>
      </c>
      <c r="B2614" s="1" t="s">
        <v>2600</v>
      </c>
      <c r="C2614">
        <v>2024</v>
      </c>
      <c r="D2614" s="2">
        <v>36692</v>
      </c>
      <c r="E2614" s="1" t="s">
        <v>20</v>
      </c>
      <c r="F2614">
        <v>1</v>
      </c>
      <c r="G2614">
        <v>0</v>
      </c>
      <c r="H2614">
        <v>0</v>
      </c>
      <c r="I2614" s="1" t="s">
        <v>21</v>
      </c>
      <c r="J2614" s="1"/>
      <c r="K2614">
        <v>0</v>
      </c>
      <c r="L2614" s="1" t="s">
        <v>22</v>
      </c>
      <c r="M2614" s="1" t="s">
        <v>26</v>
      </c>
      <c r="N2614" s="1" t="s">
        <v>26</v>
      </c>
      <c r="O2614">
        <v>1</v>
      </c>
      <c r="P2614" s="1" t="s">
        <v>2432</v>
      </c>
      <c r="Q2614" s="1" t="s">
        <v>2432</v>
      </c>
      <c r="R2614">
        <v>0</v>
      </c>
    </row>
    <row r="2615" spans="1:18" x14ac:dyDescent="0.3">
      <c r="A2615" s="1" t="s">
        <v>2834</v>
      </c>
      <c r="B2615" s="1" t="s">
        <v>2600</v>
      </c>
      <c r="C2615">
        <v>2024</v>
      </c>
      <c r="D2615" s="2">
        <v>36692</v>
      </c>
      <c r="E2615" s="1" t="s">
        <v>20</v>
      </c>
      <c r="F2615">
        <v>1</v>
      </c>
      <c r="G2615">
        <v>0</v>
      </c>
      <c r="H2615">
        <v>0</v>
      </c>
      <c r="I2615" s="1" t="s">
        <v>21</v>
      </c>
      <c r="J2615" s="1"/>
      <c r="K2615">
        <v>0</v>
      </c>
      <c r="L2615" s="1" t="s">
        <v>22</v>
      </c>
      <c r="M2615" s="1" t="s">
        <v>26</v>
      </c>
      <c r="N2615" s="1" t="s">
        <v>26</v>
      </c>
      <c r="O2615">
        <v>1</v>
      </c>
      <c r="P2615" s="1" t="s">
        <v>40</v>
      </c>
      <c r="Q2615" s="1" t="s">
        <v>40</v>
      </c>
      <c r="R2615">
        <v>0</v>
      </c>
    </row>
    <row r="2616" spans="1:18" x14ac:dyDescent="0.3">
      <c r="A2616" s="1" t="s">
        <v>2835</v>
      </c>
      <c r="B2616" s="1" t="s">
        <v>2600</v>
      </c>
      <c r="C2616">
        <v>2024</v>
      </c>
      <c r="D2616" s="2">
        <v>36692</v>
      </c>
      <c r="E2616" s="1" t="s">
        <v>20</v>
      </c>
      <c r="F2616">
        <v>1</v>
      </c>
      <c r="G2616">
        <v>0</v>
      </c>
      <c r="H2616">
        <v>0</v>
      </c>
      <c r="I2616" s="1" t="s">
        <v>21</v>
      </c>
      <c r="J2616" s="1"/>
      <c r="K2616">
        <v>0</v>
      </c>
      <c r="L2616" s="1" t="s">
        <v>22</v>
      </c>
      <c r="M2616" s="1" t="s">
        <v>112</v>
      </c>
      <c r="N2616" s="1" t="s">
        <v>112</v>
      </c>
      <c r="O2616">
        <v>1</v>
      </c>
      <c r="P2616" s="1" t="s">
        <v>40</v>
      </c>
      <c r="Q2616" s="1" t="s">
        <v>40</v>
      </c>
      <c r="R2616">
        <v>0</v>
      </c>
    </row>
    <row r="2617" spans="1:18" x14ac:dyDescent="0.3">
      <c r="A2617" s="1" t="s">
        <v>2836</v>
      </c>
      <c r="B2617" s="1" t="s">
        <v>2600</v>
      </c>
      <c r="C2617">
        <v>2024</v>
      </c>
      <c r="D2617" s="2">
        <v>36692</v>
      </c>
      <c r="E2617" s="1" t="s">
        <v>20</v>
      </c>
      <c r="F2617">
        <v>1</v>
      </c>
      <c r="G2617">
        <v>0</v>
      </c>
      <c r="H2617">
        <v>0</v>
      </c>
      <c r="I2617" s="1" t="s">
        <v>21</v>
      </c>
      <c r="J2617" s="1"/>
      <c r="K2617">
        <v>0</v>
      </c>
      <c r="L2617" s="1" t="s">
        <v>22</v>
      </c>
      <c r="M2617" s="1" t="s">
        <v>23</v>
      </c>
      <c r="N2617" s="1" t="s">
        <v>23</v>
      </c>
      <c r="O2617">
        <v>1</v>
      </c>
      <c r="P2617" s="1" t="s">
        <v>27</v>
      </c>
      <c r="Q2617" s="1" t="s">
        <v>27</v>
      </c>
      <c r="R2617">
        <v>0</v>
      </c>
    </row>
    <row r="2618" spans="1:18" x14ac:dyDescent="0.3">
      <c r="A2618" s="1" t="s">
        <v>2837</v>
      </c>
      <c r="B2618" s="1" t="s">
        <v>2600</v>
      </c>
      <c r="C2618">
        <v>2024</v>
      </c>
      <c r="D2618" s="2">
        <v>36692</v>
      </c>
      <c r="E2618" s="1" t="s">
        <v>20</v>
      </c>
      <c r="F2618">
        <v>1</v>
      </c>
      <c r="G2618">
        <v>0</v>
      </c>
      <c r="H2618">
        <v>0</v>
      </c>
      <c r="I2618" s="1" t="s">
        <v>21</v>
      </c>
      <c r="J2618" s="1"/>
      <c r="K2618">
        <v>0</v>
      </c>
      <c r="L2618" s="1" t="s">
        <v>22</v>
      </c>
      <c r="M2618" s="1" t="s">
        <v>26</v>
      </c>
      <c r="N2618" s="1" t="s">
        <v>26</v>
      </c>
      <c r="O2618">
        <v>1</v>
      </c>
      <c r="P2618" s="1" t="s">
        <v>27</v>
      </c>
      <c r="Q2618" s="1" t="s">
        <v>27</v>
      </c>
      <c r="R2618">
        <v>0</v>
      </c>
    </row>
    <row r="2619" spans="1:18" x14ac:dyDescent="0.3">
      <c r="A2619" s="1" t="s">
        <v>2838</v>
      </c>
      <c r="B2619" s="1" t="s">
        <v>2600</v>
      </c>
      <c r="C2619">
        <v>2024</v>
      </c>
      <c r="D2619" s="2">
        <v>36692</v>
      </c>
      <c r="E2619" s="1" t="s">
        <v>20</v>
      </c>
      <c r="F2619">
        <v>1</v>
      </c>
      <c r="G2619">
        <v>0</v>
      </c>
      <c r="H2619">
        <v>0</v>
      </c>
      <c r="I2619" s="1" t="s">
        <v>21</v>
      </c>
      <c r="J2619" s="1"/>
      <c r="K2619">
        <v>0</v>
      </c>
      <c r="L2619" s="1" t="s">
        <v>22</v>
      </c>
      <c r="M2619" s="1" t="s">
        <v>26</v>
      </c>
      <c r="N2619" s="1" t="s">
        <v>26</v>
      </c>
      <c r="O2619">
        <v>1</v>
      </c>
      <c r="P2619" s="1" t="s">
        <v>27</v>
      </c>
      <c r="Q2619" s="1" t="s">
        <v>27</v>
      </c>
      <c r="R2619">
        <v>0</v>
      </c>
    </row>
    <row r="2620" spans="1:18" x14ac:dyDescent="0.3">
      <c r="A2620" s="1" t="s">
        <v>2839</v>
      </c>
      <c r="B2620" s="1" t="s">
        <v>2600</v>
      </c>
      <c r="C2620">
        <v>2024</v>
      </c>
      <c r="D2620" s="2">
        <v>36692</v>
      </c>
      <c r="E2620" s="1" t="s">
        <v>20</v>
      </c>
      <c r="F2620">
        <v>1</v>
      </c>
      <c r="G2620">
        <v>0</v>
      </c>
      <c r="H2620">
        <v>0</v>
      </c>
      <c r="I2620" s="1" t="s">
        <v>21</v>
      </c>
      <c r="J2620" s="1"/>
      <c r="K2620">
        <v>0</v>
      </c>
      <c r="L2620" s="1" t="s">
        <v>22</v>
      </c>
      <c r="M2620" s="1" t="s">
        <v>26</v>
      </c>
      <c r="N2620" s="1" t="s">
        <v>26</v>
      </c>
      <c r="O2620">
        <v>1</v>
      </c>
      <c r="P2620" s="1" t="s">
        <v>31</v>
      </c>
      <c r="Q2620" s="1" t="s">
        <v>31</v>
      </c>
      <c r="R2620">
        <v>0</v>
      </c>
    </row>
    <row r="2621" spans="1:18" x14ac:dyDescent="0.3">
      <c r="A2621" s="1" t="s">
        <v>2840</v>
      </c>
      <c r="B2621" s="1" t="s">
        <v>2600</v>
      </c>
      <c r="C2621">
        <v>2024</v>
      </c>
      <c r="D2621" s="2">
        <v>36692</v>
      </c>
      <c r="E2621" s="1" t="s">
        <v>20</v>
      </c>
      <c r="F2621">
        <v>1</v>
      </c>
      <c r="G2621">
        <v>0</v>
      </c>
      <c r="H2621">
        <v>0</v>
      </c>
      <c r="I2621" s="1" t="s">
        <v>21</v>
      </c>
      <c r="J2621" s="1"/>
      <c r="K2621">
        <v>0</v>
      </c>
      <c r="L2621" s="1" t="s">
        <v>22</v>
      </c>
      <c r="M2621" s="1" t="s">
        <v>26</v>
      </c>
      <c r="N2621" s="1" t="s">
        <v>26</v>
      </c>
      <c r="O2621">
        <v>1</v>
      </c>
      <c r="P2621" s="1" t="s">
        <v>27</v>
      </c>
      <c r="Q2621" s="1" t="s">
        <v>27</v>
      </c>
      <c r="R2621">
        <v>0</v>
      </c>
    </row>
    <row r="2622" spans="1:18" x14ac:dyDescent="0.3">
      <c r="A2622" s="1" t="s">
        <v>2841</v>
      </c>
      <c r="B2622" s="1" t="s">
        <v>2600</v>
      </c>
      <c r="C2622">
        <v>2024</v>
      </c>
      <c r="D2622" s="2">
        <v>36692</v>
      </c>
      <c r="E2622" s="1" t="s">
        <v>20</v>
      </c>
      <c r="F2622">
        <v>1</v>
      </c>
      <c r="G2622">
        <v>0</v>
      </c>
      <c r="H2622">
        <v>0</v>
      </c>
      <c r="I2622" s="1" t="s">
        <v>21</v>
      </c>
      <c r="J2622" s="1"/>
      <c r="K2622">
        <v>0</v>
      </c>
      <c r="L2622" s="1" t="s">
        <v>22</v>
      </c>
      <c r="M2622" s="1" t="s">
        <v>26</v>
      </c>
      <c r="N2622" s="1" t="s">
        <v>26</v>
      </c>
      <c r="O2622">
        <v>1</v>
      </c>
      <c r="P2622" s="1" t="s">
        <v>40</v>
      </c>
      <c r="Q2622" s="1" t="s">
        <v>40</v>
      </c>
      <c r="R2622">
        <v>0</v>
      </c>
    </row>
    <row r="2623" spans="1:18" x14ac:dyDescent="0.3">
      <c r="A2623" s="1" t="s">
        <v>2842</v>
      </c>
      <c r="B2623" s="1" t="s">
        <v>2600</v>
      </c>
      <c r="C2623">
        <v>2024</v>
      </c>
      <c r="D2623" s="2">
        <v>36692</v>
      </c>
      <c r="E2623" s="1" t="s">
        <v>20</v>
      </c>
      <c r="F2623">
        <v>1</v>
      </c>
      <c r="G2623">
        <v>0</v>
      </c>
      <c r="H2623">
        <v>0</v>
      </c>
      <c r="I2623" s="1" t="s">
        <v>21</v>
      </c>
      <c r="J2623" s="1"/>
      <c r="K2623">
        <v>0</v>
      </c>
      <c r="L2623" s="1" t="s">
        <v>22</v>
      </c>
      <c r="M2623" s="1" t="s">
        <v>26</v>
      </c>
      <c r="N2623" s="1" t="s">
        <v>26</v>
      </c>
      <c r="O2623">
        <v>1</v>
      </c>
      <c r="P2623" s="1" t="s">
        <v>27</v>
      </c>
      <c r="Q2623" s="1" t="s">
        <v>27</v>
      </c>
      <c r="R2623">
        <v>0</v>
      </c>
    </row>
    <row r="2624" spans="1:18" x14ac:dyDescent="0.3">
      <c r="A2624" s="1" t="s">
        <v>2843</v>
      </c>
      <c r="B2624" s="1" t="s">
        <v>2600</v>
      </c>
      <c r="C2624">
        <v>2024</v>
      </c>
      <c r="D2624" s="2">
        <v>36692</v>
      </c>
      <c r="E2624" s="1" t="s">
        <v>20</v>
      </c>
      <c r="F2624">
        <v>1</v>
      </c>
      <c r="G2624">
        <v>0</v>
      </c>
      <c r="H2624">
        <v>0</v>
      </c>
      <c r="I2624" s="1" t="s">
        <v>21</v>
      </c>
      <c r="J2624" s="1"/>
      <c r="K2624">
        <v>0</v>
      </c>
      <c r="L2624" s="1" t="s">
        <v>22</v>
      </c>
      <c r="M2624" s="1" t="s">
        <v>26</v>
      </c>
      <c r="N2624" s="1" t="s">
        <v>26</v>
      </c>
      <c r="O2624">
        <v>1</v>
      </c>
      <c r="P2624" s="1" t="s">
        <v>27</v>
      </c>
      <c r="Q2624" s="1" t="s">
        <v>27</v>
      </c>
      <c r="R2624">
        <v>0</v>
      </c>
    </row>
    <row r="2625" spans="1:18" x14ac:dyDescent="0.3">
      <c r="A2625" s="1" t="s">
        <v>2844</v>
      </c>
      <c r="B2625" s="1" t="s">
        <v>2600</v>
      </c>
      <c r="C2625">
        <v>2024</v>
      </c>
      <c r="D2625" s="2">
        <v>36692</v>
      </c>
      <c r="E2625" s="1" t="s">
        <v>20</v>
      </c>
      <c r="F2625">
        <v>1</v>
      </c>
      <c r="G2625">
        <v>0</v>
      </c>
      <c r="H2625">
        <v>0</v>
      </c>
      <c r="I2625" s="1" t="s">
        <v>21</v>
      </c>
      <c r="J2625" s="1"/>
      <c r="K2625">
        <v>0</v>
      </c>
      <c r="L2625" s="1" t="s">
        <v>22</v>
      </c>
      <c r="M2625" s="1" t="s">
        <v>47</v>
      </c>
      <c r="N2625" s="1" t="s">
        <v>47</v>
      </c>
      <c r="O2625">
        <v>1</v>
      </c>
      <c r="P2625" s="1" t="s">
        <v>27</v>
      </c>
      <c r="Q2625" s="1" t="s">
        <v>27</v>
      </c>
      <c r="R2625">
        <v>0</v>
      </c>
    </row>
    <row r="2626" spans="1:18" x14ac:dyDescent="0.3">
      <c r="A2626" s="1" t="s">
        <v>2845</v>
      </c>
      <c r="B2626" s="1" t="s">
        <v>2600</v>
      </c>
      <c r="C2626">
        <v>2024</v>
      </c>
      <c r="D2626" s="2">
        <v>36692</v>
      </c>
      <c r="E2626" s="1" t="s">
        <v>20</v>
      </c>
      <c r="F2626">
        <v>1</v>
      </c>
      <c r="G2626">
        <v>0</v>
      </c>
      <c r="H2626">
        <v>0</v>
      </c>
      <c r="I2626" s="1" t="s">
        <v>21</v>
      </c>
      <c r="J2626" s="1"/>
      <c r="K2626">
        <v>0</v>
      </c>
      <c r="L2626" s="1" t="s">
        <v>22</v>
      </c>
      <c r="M2626" s="1" t="s">
        <v>26</v>
      </c>
      <c r="N2626" s="1" t="s">
        <v>26</v>
      </c>
      <c r="O2626">
        <v>1</v>
      </c>
      <c r="P2626" s="1" t="s">
        <v>40</v>
      </c>
      <c r="Q2626" s="1" t="s">
        <v>40</v>
      </c>
      <c r="R2626">
        <v>0</v>
      </c>
    </row>
    <row r="2627" spans="1:18" x14ac:dyDescent="0.3">
      <c r="A2627" s="1" t="s">
        <v>2846</v>
      </c>
      <c r="B2627" s="1" t="s">
        <v>2600</v>
      </c>
      <c r="C2627">
        <v>2024</v>
      </c>
      <c r="D2627" s="2">
        <v>36692</v>
      </c>
      <c r="E2627" s="1" t="s">
        <v>20</v>
      </c>
      <c r="F2627">
        <v>1</v>
      </c>
      <c r="G2627">
        <v>0</v>
      </c>
      <c r="H2627">
        <v>0</v>
      </c>
      <c r="I2627" s="1" t="s">
        <v>21</v>
      </c>
      <c r="J2627" s="1"/>
      <c r="K2627">
        <v>0</v>
      </c>
      <c r="L2627" s="1" t="s">
        <v>22</v>
      </c>
      <c r="M2627" s="1" t="s">
        <v>23</v>
      </c>
      <c r="N2627" s="1" t="s">
        <v>23</v>
      </c>
      <c r="O2627">
        <v>1</v>
      </c>
      <c r="P2627" s="1" t="s">
        <v>988</v>
      </c>
      <c r="Q2627" s="1" t="s">
        <v>988</v>
      </c>
      <c r="R2627">
        <v>0</v>
      </c>
    </row>
    <row r="2628" spans="1:18" x14ac:dyDescent="0.3">
      <c r="A2628" s="1" t="s">
        <v>2847</v>
      </c>
      <c r="B2628" s="1" t="s">
        <v>2600</v>
      </c>
      <c r="C2628">
        <v>2024</v>
      </c>
      <c r="D2628" s="2">
        <v>36692</v>
      </c>
      <c r="E2628" s="1" t="s">
        <v>20</v>
      </c>
      <c r="F2628">
        <v>1</v>
      </c>
      <c r="G2628">
        <v>0</v>
      </c>
      <c r="H2628">
        <v>0</v>
      </c>
      <c r="I2628" s="1" t="s">
        <v>21</v>
      </c>
      <c r="J2628" s="1"/>
      <c r="K2628">
        <v>0</v>
      </c>
      <c r="L2628" s="1" t="s">
        <v>22</v>
      </c>
      <c r="M2628" s="1" t="s">
        <v>26</v>
      </c>
      <c r="N2628" s="1" t="s">
        <v>26</v>
      </c>
      <c r="O2628">
        <v>1</v>
      </c>
      <c r="P2628" s="1" t="s">
        <v>2432</v>
      </c>
      <c r="Q2628" s="1" t="s">
        <v>2432</v>
      </c>
      <c r="R2628">
        <v>0</v>
      </c>
    </row>
    <row r="2629" spans="1:18" x14ac:dyDescent="0.3">
      <c r="A2629" s="1" t="s">
        <v>2848</v>
      </c>
      <c r="B2629" s="1" t="s">
        <v>2600</v>
      </c>
      <c r="C2629">
        <v>2024</v>
      </c>
      <c r="D2629" s="2">
        <v>36692</v>
      </c>
      <c r="E2629" s="1" t="s">
        <v>20</v>
      </c>
      <c r="F2629">
        <v>1</v>
      </c>
      <c r="G2629">
        <v>0</v>
      </c>
      <c r="H2629">
        <v>0</v>
      </c>
      <c r="I2629" s="1" t="s">
        <v>21</v>
      </c>
      <c r="J2629" s="1"/>
      <c r="K2629">
        <v>0</v>
      </c>
      <c r="L2629" s="1" t="s">
        <v>22</v>
      </c>
      <c r="M2629" s="1" t="s">
        <v>26</v>
      </c>
      <c r="N2629" s="1" t="s">
        <v>26</v>
      </c>
      <c r="O2629">
        <v>1</v>
      </c>
      <c r="P2629" s="1" t="s">
        <v>40</v>
      </c>
      <c r="Q2629" s="1" t="s">
        <v>40</v>
      </c>
      <c r="R2629">
        <v>0</v>
      </c>
    </row>
    <row r="2630" spans="1:18" x14ac:dyDescent="0.3">
      <c r="A2630" s="1" t="s">
        <v>2849</v>
      </c>
      <c r="B2630" s="1" t="s">
        <v>2600</v>
      </c>
      <c r="C2630">
        <v>2024</v>
      </c>
      <c r="D2630" s="2">
        <v>36692</v>
      </c>
      <c r="E2630" s="1" t="s">
        <v>20</v>
      </c>
      <c r="F2630">
        <v>1</v>
      </c>
      <c r="G2630">
        <v>0</v>
      </c>
      <c r="H2630">
        <v>0</v>
      </c>
      <c r="I2630" s="1" t="s">
        <v>21</v>
      </c>
      <c r="J2630" s="1"/>
      <c r="K2630">
        <v>0</v>
      </c>
      <c r="L2630" s="1" t="s">
        <v>22</v>
      </c>
      <c r="M2630" s="1" t="s">
        <v>47</v>
      </c>
      <c r="N2630" s="1" t="s">
        <v>47</v>
      </c>
      <c r="O2630">
        <v>1</v>
      </c>
      <c r="P2630" s="1" t="s">
        <v>27</v>
      </c>
      <c r="Q2630" s="1" t="s">
        <v>27</v>
      </c>
      <c r="R2630">
        <v>0</v>
      </c>
    </row>
    <row r="2631" spans="1:18" x14ac:dyDescent="0.3">
      <c r="A2631" s="1" t="s">
        <v>2850</v>
      </c>
      <c r="B2631" s="1" t="s">
        <v>2600</v>
      </c>
      <c r="C2631">
        <v>2024</v>
      </c>
      <c r="D2631" s="2">
        <v>36692</v>
      </c>
      <c r="E2631" s="1" t="s">
        <v>20</v>
      </c>
      <c r="F2631">
        <v>1</v>
      </c>
      <c r="G2631">
        <v>0</v>
      </c>
      <c r="H2631">
        <v>0</v>
      </c>
      <c r="I2631" s="1" t="s">
        <v>21</v>
      </c>
      <c r="J2631" s="1"/>
      <c r="K2631">
        <v>0</v>
      </c>
      <c r="L2631" s="1" t="s">
        <v>22</v>
      </c>
      <c r="M2631" s="1" t="s">
        <v>23</v>
      </c>
      <c r="N2631" s="1" t="s">
        <v>23</v>
      </c>
      <c r="O2631">
        <v>1</v>
      </c>
      <c r="P2631" s="1" t="s">
        <v>134</v>
      </c>
      <c r="Q2631" s="1" t="s">
        <v>134</v>
      </c>
      <c r="R2631">
        <v>0</v>
      </c>
    </row>
    <row r="2632" spans="1:18" x14ac:dyDescent="0.3">
      <c r="A2632" s="1" t="s">
        <v>2851</v>
      </c>
      <c r="B2632" s="1" t="s">
        <v>2600</v>
      </c>
      <c r="C2632">
        <v>2024</v>
      </c>
      <c r="D2632" s="2">
        <v>36692</v>
      </c>
      <c r="E2632" s="1" t="s">
        <v>20</v>
      </c>
      <c r="F2632">
        <v>1</v>
      </c>
      <c r="G2632">
        <v>0</v>
      </c>
      <c r="H2632">
        <v>0</v>
      </c>
      <c r="I2632" s="1" t="s">
        <v>21</v>
      </c>
      <c r="J2632" s="1"/>
      <c r="K2632">
        <v>0</v>
      </c>
      <c r="L2632" s="1" t="s">
        <v>22</v>
      </c>
      <c r="M2632" s="1" t="s">
        <v>26</v>
      </c>
      <c r="N2632" s="1" t="s">
        <v>26</v>
      </c>
      <c r="O2632">
        <v>1</v>
      </c>
      <c r="P2632" s="1" t="s">
        <v>31</v>
      </c>
      <c r="Q2632" s="1" t="s">
        <v>31</v>
      </c>
      <c r="R2632">
        <v>0</v>
      </c>
    </row>
    <row r="2633" spans="1:18" x14ac:dyDescent="0.3">
      <c r="A2633" s="1" t="s">
        <v>2852</v>
      </c>
      <c r="B2633" s="1" t="s">
        <v>2600</v>
      </c>
      <c r="C2633">
        <v>2024</v>
      </c>
      <c r="D2633" s="2">
        <v>36692</v>
      </c>
      <c r="E2633" s="1" t="s">
        <v>20</v>
      </c>
      <c r="F2633">
        <v>1</v>
      </c>
      <c r="G2633">
        <v>0</v>
      </c>
      <c r="H2633">
        <v>0</v>
      </c>
      <c r="I2633" s="1" t="s">
        <v>21</v>
      </c>
      <c r="J2633" s="1"/>
      <c r="K2633">
        <v>0</v>
      </c>
      <c r="L2633" s="1" t="s">
        <v>22</v>
      </c>
      <c r="M2633" s="1" t="s">
        <v>26</v>
      </c>
      <c r="N2633" s="1" t="s">
        <v>26</v>
      </c>
      <c r="O2633">
        <v>1</v>
      </c>
      <c r="P2633" s="1" t="s">
        <v>27</v>
      </c>
      <c r="Q2633" s="1" t="s">
        <v>27</v>
      </c>
      <c r="R2633">
        <v>0</v>
      </c>
    </row>
    <row r="2634" spans="1:18" x14ac:dyDescent="0.3">
      <c r="A2634" s="1" t="s">
        <v>2853</v>
      </c>
      <c r="B2634" s="1" t="s">
        <v>2600</v>
      </c>
      <c r="C2634">
        <v>2024</v>
      </c>
      <c r="D2634" s="2">
        <v>36692</v>
      </c>
      <c r="E2634" s="1" t="s">
        <v>20</v>
      </c>
      <c r="F2634">
        <v>1</v>
      </c>
      <c r="G2634">
        <v>0</v>
      </c>
      <c r="H2634">
        <v>0</v>
      </c>
      <c r="I2634" s="1" t="s">
        <v>21</v>
      </c>
      <c r="J2634" s="1"/>
      <c r="K2634">
        <v>0</v>
      </c>
      <c r="L2634" s="1" t="s">
        <v>22</v>
      </c>
      <c r="M2634" s="1" t="s">
        <v>26</v>
      </c>
      <c r="N2634" s="1" t="s">
        <v>26</v>
      </c>
      <c r="O2634">
        <v>1</v>
      </c>
      <c r="P2634" s="1" t="s">
        <v>74</v>
      </c>
      <c r="Q2634" s="1" t="s">
        <v>74</v>
      </c>
      <c r="R2634">
        <v>0</v>
      </c>
    </row>
    <row r="2635" spans="1:18" x14ac:dyDescent="0.3">
      <c r="A2635" s="1" t="s">
        <v>2854</v>
      </c>
      <c r="B2635" s="1" t="s">
        <v>2600</v>
      </c>
      <c r="C2635">
        <v>2024</v>
      </c>
      <c r="D2635" s="2">
        <v>36692</v>
      </c>
      <c r="E2635" s="1" t="s">
        <v>20</v>
      </c>
      <c r="F2635">
        <v>1</v>
      </c>
      <c r="G2635">
        <v>0</v>
      </c>
      <c r="H2635">
        <v>0</v>
      </c>
      <c r="I2635" s="1" t="s">
        <v>21</v>
      </c>
      <c r="J2635" s="1"/>
      <c r="K2635">
        <v>0</v>
      </c>
      <c r="L2635" s="1" t="s">
        <v>22</v>
      </c>
      <c r="M2635" s="1" t="s">
        <v>26</v>
      </c>
      <c r="N2635" s="1" t="s">
        <v>26</v>
      </c>
      <c r="O2635">
        <v>1</v>
      </c>
      <c r="P2635" s="1" t="s">
        <v>27</v>
      </c>
      <c r="Q2635" s="1" t="s">
        <v>27</v>
      </c>
      <c r="R2635">
        <v>0</v>
      </c>
    </row>
    <row r="2636" spans="1:18" x14ac:dyDescent="0.3">
      <c r="A2636" s="1" t="s">
        <v>2855</v>
      </c>
      <c r="B2636" s="1" t="s">
        <v>2600</v>
      </c>
      <c r="C2636">
        <v>2024</v>
      </c>
      <c r="D2636" s="2">
        <v>36692</v>
      </c>
      <c r="E2636" s="1" t="s">
        <v>20</v>
      </c>
      <c r="F2636">
        <v>1</v>
      </c>
      <c r="G2636">
        <v>0</v>
      </c>
      <c r="H2636">
        <v>0</v>
      </c>
      <c r="I2636" s="1" t="s">
        <v>21</v>
      </c>
      <c r="J2636" s="1"/>
      <c r="K2636">
        <v>0</v>
      </c>
      <c r="L2636" s="1" t="s">
        <v>22</v>
      </c>
      <c r="M2636" s="1" t="s">
        <v>26</v>
      </c>
      <c r="N2636" s="1" t="s">
        <v>26</v>
      </c>
      <c r="O2636">
        <v>3</v>
      </c>
      <c r="P2636" s="1" t="s">
        <v>2856</v>
      </c>
      <c r="Q2636" s="1"/>
      <c r="R2636">
        <v>0</v>
      </c>
    </row>
    <row r="2637" spans="1:18" x14ac:dyDescent="0.3">
      <c r="A2637" s="1" t="s">
        <v>2857</v>
      </c>
      <c r="B2637" s="1" t="s">
        <v>2600</v>
      </c>
      <c r="C2637">
        <v>2024</v>
      </c>
      <c r="D2637" s="2">
        <v>36692</v>
      </c>
      <c r="E2637" s="1" t="s">
        <v>20</v>
      </c>
      <c r="F2637">
        <v>1</v>
      </c>
      <c r="G2637">
        <v>0</v>
      </c>
      <c r="H2637">
        <v>0</v>
      </c>
      <c r="I2637" s="1" t="s">
        <v>21</v>
      </c>
      <c r="J2637" s="1"/>
      <c r="K2637">
        <v>0</v>
      </c>
      <c r="L2637" s="1" t="s">
        <v>22</v>
      </c>
      <c r="M2637" s="1" t="s">
        <v>33</v>
      </c>
      <c r="N2637" s="1" t="s">
        <v>33</v>
      </c>
      <c r="O2637">
        <v>1</v>
      </c>
      <c r="P2637" s="1" t="s">
        <v>27</v>
      </c>
      <c r="Q2637" s="1" t="s">
        <v>27</v>
      </c>
      <c r="R2637">
        <v>0</v>
      </c>
    </row>
    <row r="2638" spans="1:18" x14ac:dyDescent="0.3">
      <c r="A2638" s="1" t="s">
        <v>2858</v>
      </c>
      <c r="B2638" s="1" t="s">
        <v>2600</v>
      </c>
      <c r="C2638">
        <v>2024</v>
      </c>
      <c r="D2638" s="2">
        <v>36692</v>
      </c>
      <c r="E2638" s="1" t="s">
        <v>20</v>
      </c>
      <c r="F2638">
        <v>1</v>
      </c>
      <c r="G2638">
        <v>0</v>
      </c>
      <c r="H2638">
        <v>0</v>
      </c>
      <c r="I2638" s="1" t="s">
        <v>21</v>
      </c>
      <c r="J2638" s="1"/>
      <c r="K2638">
        <v>0</v>
      </c>
      <c r="L2638" s="1" t="s">
        <v>22</v>
      </c>
      <c r="M2638" s="1" t="s">
        <v>23</v>
      </c>
      <c r="N2638" s="1" t="s">
        <v>23</v>
      </c>
      <c r="O2638">
        <v>3</v>
      </c>
      <c r="P2638" s="1" t="s">
        <v>2859</v>
      </c>
      <c r="Q2638" s="1"/>
      <c r="R2638">
        <v>0</v>
      </c>
    </row>
    <row r="2639" spans="1:18" x14ac:dyDescent="0.3">
      <c r="A2639" s="1" t="s">
        <v>2860</v>
      </c>
      <c r="B2639" s="1" t="s">
        <v>2600</v>
      </c>
      <c r="C2639">
        <v>2024</v>
      </c>
      <c r="D2639" s="2">
        <v>36692</v>
      </c>
      <c r="E2639" s="1" t="s">
        <v>20</v>
      </c>
      <c r="F2639">
        <v>1</v>
      </c>
      <c r="G2639">
        <v>0</v>
      </c>
      <c r="H2639">
        <v>0</v>
      </c>
      <c r="I2639" s="1" t="s">
        <v>21</v>
      </c>
      <c r="J2639" s="1"/>
      <c r="K2639">
        <v>0</v>
      </c>
      <c r="L2639" s="1" t="s">
        <v>22</v>
      </c>
      <c r="M2639" s="1" t="s">
        <v>26</v>
      </c>
      <c r="N2639" s="1" t="s">
        <v>26</v>
      </c>
      <c r="O2639">
        <v>1</v>
      </c>
      <c r="P2639" s="1" t="s">
        <v>40</v>
      </c>
      <c r="Q2639" s="1" t="s">
        <v>40</v>
      </c>
      <c r="R2639">
        <v>0</v>
      </c>
    </row>
    <row r="2640" spans="1:18" x14ac:dyDescent="0.3">
      <c r="A2640" s="1" t="s">
        <v>2861</v>
      </c>
      <c r="B2640" s="1" t="s">
        <v>2600</v>
      </c>
      <c r="C2640">
        <v>2024</v>
      </c>
      <c r="D2640" s="2">
        <v>36692</v>
      </c>
      <c r="E2640" s="1" t="s">
        <v>20</v>
      </c>
      <c r="F2640">
        <v>1</v>
      </c>
      <c r="G2640">
        <v>0</v>
      </c>
      <c r="H2640">
        <v>0</v>
      </c>
      <c r="I2640" s="1" t="s">
        <v>21</v>
      </c>
      <c r="J2640" s="1"/>
      <c r="K2640">
        <v>0</v>
      </c>
      <c r="L2640" s="1" t="s">
        <v>22</v>
      </c>
      <c r="M2640" s="1" t="s">
        <v>26</v>
      </c>
      <c r="N2640" s="1" t="s">
        <v>26</v>
      </c>
      <c r="O2640">
        <v>1</v>
      </c>
      <c r="P2640" s="1" t="s">
        <v>40</v>
      </c>
      <c r="Q2640" s="1" t="s">
        <v>40</v>
      </c>
      <c r="R2640">
        <v>0</v>
      </c>
    </row>
    <row r="2641" spans="1:18" x14ac:dyDescent="0.3">
      <c r="A2641" s="1" t="s">
        <v>2862</v>
      </c>
      <c r="B2641" s="1" t="s">
        <v>2600</v>
      </c>
      <c r="C2641">
        <v>2024</v>
      </c>
      <c r="D2641" s="2">
        <v>36692</v>
      </c>
      <c r="E2641" s="1" t="s">
        <v>20</v>
      </c>
      <c r="F2641">
        <v>1</v>
      </c>
      <c r="G2641">
        <v>0</v>
      </c>
      <c r="H2641">
        <v>0</v>
      </c>
      <c r="I2641" s="1" t="s">
        <v>21</v>
      </c>
      <c r="J2641" s="1"/>
      <c r="K2641">
        <v>0</v>
      </c>
      <c r="L2641" s="1" t="s">
        <v>22</v>
      </c>
      <c r="M2641" s="1" t="s">
        <v>26</v>
      </c>
      <c r="N2641" s="1" t="s">
        <v>26</v>
      </c>
      <c r="O2641">
        <v>1</v>
      </c>
      <c r="P2641" s="1" t="s">
        <v>27</v>
      </c>
      <c r="Q2641" s="1" t="s">
        <v>27</v>
      </c>
      <c r="R2641">
        <v>0</v>
      </c>
    </row>
    <row r="2642" spans="1:18" x14ac:dyDescent="0.3">
      <c r="A2642" s="1" t="s">
        <v>2863</v>
      </c>
      <c r="B2642" s="1" t="s">
        <v>2600</v>
      </c>
      <c r="C2642">
        <v>2024</v>
      </c>
      <c r="D2642" s="2">
        <v>36692</v>
      </c>
      <c r="E2642" s="1" t="s">
        <v>20</v>
      </c>
      <c r="F2642">
        <v>1</v>
      </c>
      <c r="G2642">
        <v>0</v>
      </c>
      <c r="H2642">
        <v>0</v>
      </c>
      <c r="I2642" s="1" t="s">
        <v>21</v>
      </c>
      <c r="J2642" s="1"/>
      <c r="K2642">
        <v>0</v>
      </c>
      <c r="L2642" s="1" t="s">
        <v>22</v>
      </c>
      <c r="M2642" s="1" t="s">
        <v>26</v>
      </c>
      <c r="N2642" s="1" t="s">
        <v>26</v>
      </c>
      <c r="O2642">
        <v>2</v>
      </c>
      <c r="P2642" s="1" t="s">
        <v>2864</v>
      </c>
      <c r="Q2642" s="1"/>
      <c r="R2642">
        <v>0</v>
      </c>
    </row>
    <row r="2643" spans="1:18" x14ac:dyDescent="0.3">
      <c r="A2643" s="1" t="s">
        <v>2865</v>
      </c>
      <c r="B2643" s="1" t="s">
        <v>2600</v>
      </c>
      <c r="C2643">
        <v>2024</v>
      </c>
      <c r="D2643" s="2">
        <v>36692</v>
      </c>
      <c r="E2643" s="1" t="s">
        <v>20</v>
      </c>
      <c r="F2643">
        <v>1</v>
      </c>
      <c r="G2643">
        <v>0</v>
      </c>
      <c r="H2643">
        <v>0</v>
      </c>
      <c r="I2643" s="1" t="s">
        <v>21</v>
      </c>
      <c r="J2643" s="1"/>
      <c r="K2643">
        <v>0</v>
      </c>
      <c r="L2643" s="1" t="s">
        <v>22</v>
      </c>
      <c r="M2643" s="1" t="s">
        <v>26</v>
      </c>
      <c r="N2643" s="1" t="s">
        <v>26</v>
      </c>
      <c r="O2643">
        <v>1</v>
      </c>
      <c r="P2643" s="1" t="s">
        <v>2432</v>
      </c>
      <c r="Q2643" s="1" t="s">
        <v>2432</v>
      </c>
      <c r="R2643">
        <v>0</v>
      </c>
    </row>
    <row r="2644" spans="1:18" x14ac:dyDescent="0.3">
      <c r="A2644" s="1" t="s">
        <v>2866</v>
      </c>
      <c r="B2644" s="1" t="s">
        <v>2600</v>
      </c>
      <c r="C2644">
        <v>2024</v>
      </c>
      <c r="D2644" s="2">
        <v>36692</v>
      </c>
      <c r="E2644" s="1" t="s">
        <v>37</v>
      </c>
      <c r="F2644">
        <v>1</v>
      </c>
      <c r="G2644">
        <v>1</v>
      </c>
      <c r="H2644">
        <v>1</v>
      </c>
      <c r="I2644" s="1" t="s">
        <v>91</v>
      </c>
      <c r="J2644" s="1" t="s">
        <v>92</v>
      </c>
      <c r="K2644">
        <v>0</v>
      </c>
      <c r="L2644" s="1" t="s">
        <v>22</v>
      </c>
      <c r="M2644" s="1" t="s">
        <v>47</v>
      </c>
      <c r="N2644" s="1" t="s">
        <v>47</v>
      </c>
      <c r="O2644">
        <v>1</v>
      </c>
      <c r="P2644" s="1" t="s">
        <v>27</v>
      </c>
      <c r="Q2644" s="1" t="s">
        <v>27</v>
      </c>
      <c r="R2644">
        <v>1</v>
      </c>
    </row>
    <row r="2645" spans="1:18" x14ac:dyDescent="0.3">
      <c r="A2645" s="1" t="s">
        <v>2867</v>
      </c>
      <c r="B2645" s="1" t="s">
        <v>2600</v>
      </c>
      <c r="C2645">
        <v>2024</v>
      </c>
      <c r="D2645" s="2">
        <v>36692</v>
      </c>
      <c r="E2645" s="1" t="s">
        <v>20</v>
      </c>
      <c r="F2645">
        <v>1</v>
      </c>
      <c r="G2645">
        <v>0</v>
      </c>
      <c r="H2645">
        <v>0</v>
      </c>
      <c r="I2645" s="1" t="s">
        <v>21</v>
      </c>
      <c r="J2645" s="1"/>
      <c r="K2645">
        <v>0</v>
      </c>
      <c r="L2645" s="1" t="s">
        <v>22</v>
      </c>
      <c r="M2645" s="1" t="s">
        <v>26</v>
      </c>
      <c r="N2645" s="1" t="s">
        <v>26</v>
      </c>
      <c r="O2645">
        <v>1</v>
      </c>
      <c r="P2645" s="1" t="s">
        <v>27</v>
      </c>
      <c r="Q2645" s="1" t="s">
        <v>27</v>
      </c>
      <c r="R2645">
        <v>0</v>
      </c>
    </row>
    <row r="2646" spans="1:18" x14ac:dyDescent="0.3">
      <c r="A2646" s="1" t="s">
        <v>2868</v>
      </c>
      <c r="B2646" s="1" t="s">
        <v>2600</v>
      </c>
      <c r="C2646">
        <v>2024</v>
      </c>
      <c r="D2646" s="2">
        <v>36692</v>
      </c>
      <c r="E2646" s="1" t="s">
        <v>20</v>
      </c>
      <c r="F2646">
        <v>1</v>
      </c>
      <c r="G2646">
        <v>0</v>
      </c>
      <c r="H2646">
        <v>0</v>
      </c>
      <c r="I2646" s="1" t="s">
        <v>21</v>
      </c>
      <c r="J2646" s="1"/>
      <c r="K2646">
        <v>0</v>
      </c>
      <c r="L2646" s="1" t="s">
        <v>22</v>
      </c>
      <c r="M2646" s="1" t="s">
        <v>26</v>
      </c>
      <c r="N2646" s="1" t="s">
        <v>26</v>
      </c>
      <c r="O2646">
        <v>1</v>
      </c>
      <c r="P2646" s="1" t="s">
        <v>27</v>
      </c>
      <c r="Q2646" s="1" t="s">
        <v>27</v>
      </c>
      <c r="R2646">
        <v>0</v>
      </c>
    </row>
    <row r="2647" spans="1:18" x14ac:dyDescent="0.3">
      <c r="A2647" s="1" t="s">
        <v>2869</v>
      </c>
      <c r="B2647" s="1" t="s">
        <v>2600</v>
      </c>
      <c r="C2647">
        <v>2024</v>
      </c>
      <c r="D2647" s="2">
        <v>36692</v>
      </c>
      <c r="E2647" s="1" t="s">
        <v>20</v>
      </c>
      <c r="F2647">
        <v>1</v>
      </c>
      <c r="G2647">
        <v>0</v>
      </c>
      <c r="H2647">
        <v>0</v>
      </c>
      <c r="I2647" s="1" t="s">
        <v>21</v>
      </c>
      <c r="J2647" s="1"/>
      <c r="K2647">
        <v>0</v>
      </c>
      <c r="L2647" s="1" t="s">
        <v>22</v>
      </c>
      <c r="M2647" s="1" t="s">
        <v>47</v>
      </c>
      <c r="N2647" s="1" t="s">
        <v>47</v>
      </c>
      <c r="O2647">
        <v>2</v>
      </c>
      <c r="P2647" s="1" t="s">
        <v>2870</v>
      </c>
      <c r="Q2647" s="1"/>
      <c r="R2647">
        <v>0</v>
      </c>
    </row>
    <row r="2648" spans="1:18" x14ac:dyDescent="0.3">
      <c r="A2648" s="1" t="s">
        <v>2871</v>
      </c>
      <c r="B2648" s="1" t="s">
        <v>2600</v>
      </c>
      <c r="C2648">
        <v>2024</v>
      </c>
      <c r="D2648" s="2">
        <v>36692</v>
      </c>
      <c r="E2648" s="1" t="s">
        <v>20</v>
      </c>
      <c r="F2648">
        <v>1</v>
      </c>
      <c r="G2648">
        <v>0</v>
      </c>
      <c r="H2648">
        <v>0</v>
      </c>
      <c r="I2648" s="1" t="s">
        <v>21</v>
      </c>
      <c r="J2648" s="1"/>
      <c r="K2648">
        <v>0</v>
      </c>
      <c r="L2648" s="1" t="s">
        <v>22</v>
      </c>
      <c r="M2648" s="1" t="s">
        <v>47</v>
      </c>
      <c r="N2648" s="1" t="s">
        <v>47</v>
      </c>
      <c r="O2648">
        <v>1</v>
      </c>
      <c r="P2648" s="1" t="s">
        <v>40</v>
      </c>
      <c r="Q2648" s="1" t="s">
        <v>40</v>
      </c>
      <c r="R2648">
        <v>0</v>
      </c>
    </row>
    <row r="2649" spans="1:18" x14ac:dyDescent="0.3">
      <c r="A2649" s="1" t="s">
        <v>2872</v>
      </c>
      <c r="B2649" s="1" t="s">
        <v>2600</v>
      </c>
      <c r="C2649">
        <v>2024</v>
      </c>
      <c r="D2649" s="2">
        <v>36692</v>
      </c>
      <c r="E2649" s="1" t="s">
        <v>20</v>
      </c>
      <c r="F2649">
        <v>1</v>
      </c>
      <c r="G2649">
        <v>0</v>
      </c>
      <c r="H2649">
        <v>0</v>
      </c>
      <c r="I2649" s="1" t="s">
        <v>21</v>
      </c>
      <c r="J2649" s="1"/>
      <c r="K2649">
        <v>0</v>
      </c>
      <c r="L2649" s="1" t="s">
        <v>22</v>
      </c>
      <c r="M2649" s="1" t="s">
        <v>23</v>
      </c>
      <c r="N2649" s="1" t="s">
        <v>23</v>
      </c>
      <c r="O2649">
        <v>1</v>
      </c>
      <c r="P2649" s="1" t="s">
        <v>27</v>
      </c>
      <c r="Q2649" s="1" t="s">
        <v>27</v>
      </c>
      <c r="R2649">
        <v>0</v>
      </c>
    </row>
    <row r="2650" spans="1:18" x14ac:dyDescent="0.3">
      <c r="A2650" s="1" t="s">
        <v>2873</v>
      </c>
      <c r="B2650" s="1" t="s">
        <v>2600</v>
      </c>
      <c r="C2650">
        <v>2024</v>
      </c>
      <c r="D2650" s="2">
        <v>36692</v>
      </c>
      <c r="E2650" s="1" t="s">
        <v>37</v>
      </c>
      <c r="F2650">
        <v>1</v>
      </c>
      <c r="G2650">
        <v>1</v>
      </c>
      <c r="H2650">
        <v>1</v>
      </c>
      <c r="I2650" s="1" t="s">
        <v>38</v>
      </c>
      <c r="J2650" s="1" t="s">
        <v>62</v>
      </c>
      <c r="K2650">
        <v>0</v>
      </c>
      <c r="L2650" s="1" t="s">
        <v>22</v>
      </c>
      <c r="M2650" s="1" t="s">
        <v>33</v>
      </c>
      <c r="N2650" s="1" t="s">
        <v>33</v>
      </c>
      <c r="O2650">
        <v>1</v>
      </c>
      <c r="P2650" s="1" t="s">
        <v>27</v>
      </c>
      <c r="Q2650" s="1" t="s">
        <v>27</v>
      </c>
      <c r="R2650">
        <v>1</v>
      </c>
    </row>
    <row r="2651" spans="1:18" x14ac:dyDescent="0.3">
      <c r="A2651" s="1" t="s">
        <v>2874</v>
      </c>
      <c r="B2651" s="1" t="s">
        <v>2600</v>
      </c>
      <c r="C2651">
        <v>2024</v>
      </c>
      <c r="D2651" s="2">
        <v>36692</v>
      </c>
      <c r="E2651" s="1" t="s">
        <v>20</v>
      </c>
      <c r="F2651">
        <v>1</v>
      </c>
      <c r="G2651">
        <v>0</v>
      </c>
      <c r="H2651">
        <v>0</v>
      </c>
      <c r="I2651" s="1" t="s">
        <v>21</v>
      </c>
      <c r="J2651" s="1"/>
      <c r="K2651">
        <v>0</v>
      </c>
      <c r="L2651" s="1" t="s">
        <v>22</v>
      </c>
      <c r="M2651" s="1" t="s">
        <v>26</v>
      </c>
      <c r="N2651" s="1" t="s">
        <v>26</v>
      </c>
      <c r="O2651">
        <v>1</v>
      </c>
      <c r="P2651" s="1" t="s">
        <v>27</v>
      </c>
      <c r="Q2651" s="1" t="s">
        <v>27</v>
      </c>
      <c r="R2651">
        <v>0</v>
      </c>
    </row>
    <row r="2652" spans="1:18" x14ac:dyDescent="0.3">
      <c r="A2652" s="1" t="s">
        <v>2875</v>
      </c>
      <c r="B2652" s="1" t="s">
        <v>2600</v>
      </c>
      <c r="C2652">
        <v>2024</v>
      </c>
      <c r="D2652" s="2">
        <v>36692</v>
      </c>
      <c r="E2652" s="1" t="s">
        <v>20</v>
      </c>
      <c r="F2652">
        <v>1</v>
      </c>
      <c r="G2652">
        <v>0</v>
      </c>
      <c r="H2652">
        <v>0</v>
      </c>
      <c r="I2652" s="1" t="s">
        <v>21</v>
      </c>
      <c r="J2652" s="1"/>
      <c r="K2652">
        <v>0</v>
      </c>
      <c r="L2652" s="1" t="s">
        <v>22</v>
      </c>
      <c r="M2652" s="1" t="s">
        <v>26</v>
      </c>
      <c r="N2652" s="1" t="s">
        <v>26</v>
      </c>
      <c r="O2652">
        <v>1</v>
      </c>
      <c r="P2652" s="1" t="s">
        <v>27</v>
      </c>
      <c r="Q2652" s="1" t="s">
        <v>27</v>
      </c>
      <c r="R2652">
        <v>0</v>
      </c>
    </row>
    <row r="2653" spans="1:18" x14ac:dyDescent="0.3">
      <c r="A2653" s="1" t="s">
        <v>2876</v>
      </c>
      <c r="B2653" s="1" t="s">
        <v>2600</v>
      </c>
      <c r="C2653">
        <v>2024</v>
      </c>
      <c r="D2653" s="2">
        <v>36692</v>
      </c>
      <c r="E2653" s="1" t="s">
        <v>20</v>
      </c>
      <c r="F2653">
        <v>1</v>
      </c>
      <c r="G2653">
        <v>0</v>
      </c>
      <c r="H2653">
        <v>0</v>
      </c>
      <c r="I2653" s="1" t="s">
        <v>21</v>
      </c>
      <c r="J2653" s="1"/>
      <c r="K2653">
        <v>0</v>
      </c>
      <c r="L2653" s="1" t="s">
        <v>22</v>
      </c>
      <c r="M2653" s="1" t="s">
        <v>35</v>
      </c>
      <c r="N2653" s="1" t="s">
        <v>35</v>
      </c>
      <c r="O2653">
        <v>1</v>
      </c>
      <c r="P2653" s="1" t="s">
        <v>31</v>
      </c>
      <c r="Q2653" s="1" t="s">
        <v>31</v>
      </c>
      <c r="R2653">
        <v>0</v>
      </c>
    </row>
    <row r="2654" spans="1:18" x14ac:dyDescent="0.3">
      <c r="A2654" s="1" t="s">
        <v>2877</v>
      </c>
      <c r="B2654" s="1" t="s">
        <v>2600</v>
      </c>
      <c r="C2654">
        <v>2024</v>
      </c>
      <c r="D2654" s="2">
        <v>36692</v>
      </c>
      <c r="E2654" s="1" t="s">
        <v>20</v>
      </c>
      <c r="F2654">
        <v>1</v>
      </c>
      <c r="G2654">
        <v>0</v>
      </c>
      <c r="H2654">
        <v>0</v>
      </c>
      <c r="I2654" s="1" t="s">
        <v>21</v>
      </c>
      <c r="J2654" s="1"/>
      <c r="K2654">
        <v>0</v>
      </c>
      <c r="L2654" s="1" t="s">
        <v>22</v>
      </c>
      <c r="M2654" s="1" t="s">
        <v>26</v>
      </c>
      <c r="N2654" s="1" t="s">
        <v>26</v>
      </c>
      <c r="O2654">
        <v>1</v>
      </c>
      <c r="P2654" s="1" t="s">
        <v>27</v>
      </c>
      <c r="Q2654" s="1" t="s">
        <v>27</v>
      </c>
      <c r="R2654">
        <v>0</v>
      </c>
    </row>
    <row r="2655" spans="1:18" x14ac:dyDescent="0.3">
      <c r="A2655" s="1" t="s">
        <v>2878</v>
      </c>
      <c r="B2655" s="1" t="s">
        <v>2600</v>
      </c>
      <c r="C2655">
        <v>2024</v>
      </c>
      <c r="D2655" s="2">
        <v>36692</v>
      </c>
      <c r="E2655" s="1" t="s">
        <v>20</v>
      </c>
      <c r="F2655">
        <v>1</v>
      </c>
      <c r="G2655">
        <v>0</v>
      </c>
      <c r="H2655">
        <v>0</v>
      </c>
      <c r="I2655" s="1" t="s">
        <v>21</v>
      </c>
      <c r="J2655" s="1"/>
      <c r="K2655">
        <v>0</v>
      </c>
      <c r="L2655" s="1" t="s">
        <v>22</v>
      </c>
      <c r="M2655" s="1" t="s">
        <v>26</v>
      </c>
      <c r="N2655" s="1" t="s">
        <v>26</v>
      </c>
      <c r="O2655">
        <v>1</v>
      </c>
      <c r="P2655" s="1" t="s">
        <v>27</v>
      </c>
      <c r="Q2655" s="1" t="s">
        <v>27</v>
      </c>
      <c r="R2655">
        <v>0</v>
      </c>
    </row>
    <row r="2656" spans="1:18" x14ac:dyDescent="0.3">
      <c r="A2656" s="1" t="s">
        <v>2879</v>
      </c>
      <c r="B2656" s="1" t="s">
        <v>2600</v>
      </c>
      <c r="C2656">
        <v>2024</v>
      </c>
      <c r="D2656" s="2">
        <v>36692</v>
      </c>
      <c r="E2656" s="1" t="s">
        <v>20</v>
      </c>
      <c r="F2656">
        <v>1</v>
      </c>
      <c r="G2656">
        <v>0</v>
      </c>
      <c r="H2656">
        <v>0</v>
      </c>
      <c r="I2656" s="1" t="s">
        <v>21</v>
      </c>
      <c r="J2656" s="1"/>
      <c r="K2656">
        <v>0</v>
      </c>
      <c r="L2656" s="1" t="s">
        <v>22</v>
      </c>
      <c r="M2656" s="1" t="s">
        <v>33</v>
      </c>
      <c r="N2656" s="1" t="s">
        <v>33</v>
      </c>
      <c r="O2656">
        <v>3</v>
      </c>
      <c r="P2656" s="1" t="s">
        <v>2880</v>
      </c>
      <c r="Q2656" s="1"/>
      <c r="R2656">
        <v>0</v>
      </c>
    </row>
    <row r="2657" spans="1:18" x14ac:dyDescent="0.3">
      <c r="A2657" s="1" t="s">
        <v>2881</v>
      </c>
      <c r="B2657" s="1" t="s">
        <v>2600</v>
      </c>
      <c r="C2657">
        <v>2024</v>
      </c>
      <c r="D2657" s="2">
        <v>36692</v>
      </c>
      <c r="E2657" s="1" t="s">
        <v>20</v>
      </c>
      <c r="F2657">
        <v>1</v>
      </c>
      <c r="G2657">
        <v>0</v>
      </c>
      <c r="H2657">
        <v>0</v>
      </c>
      <c r="I2657" s="1" t="s">
        <v>21</v>
      </c>
      <c r="J2657" s="1"/>
      <c r="K2657">
        <v>0</v>
      </c>
      <c r="L2657" s="1" t="s">
        <v>22</v>
      </c>
      <c r="M2657" s="1" t="s">
        <v>33</v>
      </c>
      <c r="N2657" s="1" t="s">
        <v>33</v>
      </c>
      <c r="O2657">
        <v>1</v>
      </c>
      <c r="P2657" s="1" t="s">
        <v>27</v>
      </c>
      <c r="Q2657" s="1" t="s">
        <v>27</v>
      </c>
      <c r="R2657">
        <v>0</v>
      </c>
    </row>
    <row r="2658" spans="1:18" x14ac:dyDescent="0.3">
      <c r="A2658" s="1" t="s">
        <v>2882</v>
      </c>
      <c r="B2658" s="1" t="s">
        <v>2600</v>
      </c>
      <c r="C2658">
        <v>2024</v>
      </c>
      <c r="D2658" s="2">
        <v>36692</v>
      </c>
      <c r="E2658" s="1" t="s">
        <v>20</v>
      </c>
      <c r="F2658">
        <v>1</v>
      </c>
      <c r="G2658">
        <v>0</v>
      </c>
      <c r="H2658">
        <v>0</v>
      </c>
      <c r="I2658" s="1" t="s">
        <v>21</v>
      </c>
      <c r="J2658" s="1"/>
      <c r="K2658">
        <v>0</v>
      </c>
      <c r="L2658" s="1" t="s">
        <v>22</v>
      </c>
      <c r="M2658" s="1" t="s">
        <v>26</v>
      </c>
      <c r="N2658" s="1" t="s">
        <v>26</v>
      </c>
      <c r="O2658">
        <v>2</v>
      </c>
      <c r="P2658" s="1" t="s">
        <v>905</v>
      </c>
      <c r="Q2658" s="1"/>
      <c r="R2658">
        <v>0</v>
      </c>
    </row>
    <row r="2659" spans="1:18" x14ac:dyDescent="0.3">
      <c r="A2659" s="1" t="s">
        <v>2883</v>
      </c>
      <c r="B2659" s="1" t="s">
        <v>2600</v>
      </c>
      <c r="C2659">
        <v>2024</v>
      </c>
      <c r="D2659" s="2">
        <v>36692</v>
      </c>
      <c r="E2659" s="1" t="s">
        <v>20</v>
      </c>
      <c r="F2659">
        <v>1</v>
      </c>
      <c r="G2659">
        <v>0</v>
      </c>
      <c r="H2659">
        <v>0</v>
      </c>
      <c r="I2659" s="1" t="s">
        <v>21</v>
      </c>
      <c r="J2659" s="1"/>
      <c r="K2659">
        <v>0</v>
      </c>
      <c r="L2659" s="1" t="s">
        <v>22</v>
      </c>
      <c r="M2659" s="1" t="s">
        <v>26</v>
      </c>
      <c r="N2659" s="1" t="s">
        <v>26</v>
      </c>
      <c r="O2659">
        <v>1</v>
      </c>
      <c r="P2659" s="1" t="s">
        <v>134</v>
      </c>
      <c r="Q2659" s="1" t="s">
        <v>134</v>
      </c>
      <c r="R2659">
        <v>0</v>
      </c>
    </row>
    <row r="2660" spans="1:18" x14ac:dyDescent="0.3">
      <c r="A2660" s="1" t="s">
        <v>2884</v>
      </c>
      <c r="B2660" s="1" t="s">
        <v>2600</v>
      </c>
      <c r="C2660">
        <v>2024</v>
      </c>
      <c r="D2660" s="2">
        <v>36692</v>
      </c>
      <c r="E2660" s="1" t="s">
        <v>20</v>
      </c>
      <c r="F2660">
        <v>1</v>
      </c>
      <c r="G2660">
        <v>0</v>
      </c>
      <c r="H2660">
        <v>0</v>
      </c>
      <c r="I2660" s="1" t="s">
        <v>21</v>
      </c>
      <c r="J2660" s="1"/>
      <c r="K2660">
        <v>0</v>
      </c>
      <c r="L2660" s="1" t="s">
        <v>22</v>
      </c>
      <c r="M2660" s="1" t="s">
        <v>33</v>
      </c>
      <c r="N2660" s="1" t="s">
        <v>33</v>
      </c>
      <c r="O2660">
        <v>1</v>
      </c>
      <c r="P2660" s="1" t="s">
        <v>40</v>
      </c>
      <c r="Q2660" s="1" t="s">
        <v>40</v>
      </c>
      <c r="R2660">
        <v>0</v>
      </c>
    </row>
    <row r="2661" spans="1:18" x14ac:dyDescent="0.3">
      <c r="A2661" s="1" t="s">
        <v>2885</v>
      </c>
      <c r="B2661" s="1" t="s">
        <v>2600</v>
      </c>
      <c r="C2661">
        <v>2024</v>
      </c>
      <c r="D2661" s="2">
        <v>36692</v>
      </c>
      <c r="E2661" s="1" t="s">
        <v>20</v>
      </c>
      <c r="F2661">
        <v>1</v>
      </c>
      <c r="G2661">
        <v>0</v>
      </c>
      <c r="H2661">
        <v>0</v>
      </c>
      <c r="I2661" s="1" t="s">
        <v>21</v>
      </c>
      <c r="J2661" s="1"/>
      <c r="K2661">
        <v>0</v>
      </c>
      <c r="L2661" s="1" t="s">
        <v>22</v>
      </c>
      <c r="M2661" s="1" t="s">
        <v>26</v>
      </c>
      <c r="N2661" s="1" t="s">
        <v>26</v>
      </c>
      <c r="O2661">
        <v>1</v>
      </c>
      <c r="P2661" s="1" t="s">
        <v>27</v>
      </c>
      <c r="Q2661" s="1" t="s">
        <v>27</v>
      </c>
      <c r="R2661">
        <v>0</v>
      </c>
    </row>
    <row r="2662" spans="1:18" x14ac:dyDescent="0.3">
      <c r="A2662" s="1" t="s">
        <v>2886</v>
      </c>
      <c r="B2662" s="1" t="s">
        <v>2600</v>
      </c>
      <c r="C2662">
        <v>2024</v>
      </c>
      <c r="D2662" s="2">
        <v>36692</v>
      </c>
      <c r="E2662" s="1" t="s">
        <v>20</v>
      </c>
      <c r="F2662">
        <v>1</v>
      </c>
      <c r="G2662">
        <v>0</v>
      </c>
      <c r="H2662">
        <v>0</v>
      </c>
      <c r="I2662" s="1" t="s">
        <v>21</v>
      </c>
      <c r="J2662" s="1"/>
      <c r="K2662">
        <v>0</v>
      </c>
      <c r="L2662" s="1" t="s">
        <v>22</v>
      </c>
      <c r="M2662" s="1" t="s">
        <v>26</v>
      </c>
      <c r="N2662" s="1" t="s">
        <v>26</v>
      </c>
      <c r="O2662">
        <v>1</v>
      </c>
      <c r="P2662" s="1" t="s">
        <v>27</v>
      </c>
      <c r="Q2662" s="1" t="s">
        <v>27</v>
      </c>
      <c r="R2662">
        <v>0</v>
      </c>
    </row>
    <row r="2663" spans="1:18" x14ac:dyDescent="0.3">
      <c r="A2663" s="1" t="s">
        <v>2887</v>
      </c>
      <c r="B2663" s="1" t="s">
        <v>2600</v>
      </c>
      <c r="C2663">
        <v>2024</v>
      </c>
      <c r="D2663" s="2">
        <v>36692</v>
      </c>
      <c r="E2663" s="1" t="s">
        <v>20</v>
      </c>
      <c r="F2663">
        <v>1</v>
      </c>
      <c r="G2663">
        <v>0</v>
      </c>
      <c r="H2663">
        <v>0</v>
      </c>
      <c r="I2663" s="1" t="s">
        <v>21</v>
      </c>
      <c r="J2663" s="1"/>
      <c r="K2663">
        <v>0</v>
      </c>
      <c r="L2663" s="1" t="s">
        <v>22</v>
      </c>
      <c r="M2663" s="1" t="s">
        <v>26</v>
      </c>
      <c r="N2663" s="1" t="s">
        <v>26</v>
      </c>
      <c r="O2663">
        <v>1</v>
      </c>
      <c r="P2663" s="1" t="s">
        <v>27</v>
      </c>
      <c r="Q2663" s="1" t="s">
        <v>27</v>
      </c>
      <c r="R2663">
        <v>0</v>
      </c>
    </row>
    <row r="2664" spans="1:18" x14ac:dyDescent="0.3">
      <c r="A2664" s="1" t="s">
        <v>2888</v>
      </c>
      <c r="B2664" s="1" t="s">
        <v>2600</v>
      </c>
      <c r="C2664">
        <v>2024</v>
      </c>
      <c r="D2664" s="2">
        <v>36692</v>
      </c>
      <c r="E2664" s="1" t="s">
        <v>37</v>
      </c>
      <c r="F2664">
        <v>1</v>
      </c>
      <c r="G2664">
        <v>1</v>
      </c>
      <c r="H2664">
        <v>1</v>
      </c>
      <c r="I2664" s="1" t="s">
        <v>91</v>
      </c>
      <c r="J2664" s="1" t="s">
        <v>92</v>
      </c>
      <c r="K2664">
        <v>0</v>
      </c>
      <c r="L2664" s="1" t="s">
        <v>22</v>
      </c>
      <c r="M2664" s="1" t="s">
        <v>47</v>
      </c>
      <c r="N2664" s="1" t="s">
        <v>47</v>
      </c>
      <c r="O2664">
        <v>1</v>
      </c>
      <c r="P2664" s="1" t="s">
        <v>31</v>
      </c>
      <c r="Q2664" s="1" t="s">
        <v>31</v>
      </c>
      <c r="R2664">
        <v>1</v>
      </c>
    </row>
    <row r="2665" spans="1:18" x14ac:dyDescent="0.3">
      <c r="A2665" s="1" t="s">
        <v>2889</v>
      </c>
      <c r="B2665" s="1" t="s">
        <v>2600</v>
      </c>
      <c r="C2665">
        <v>2024</v>
      </c>
      <c r="D2665" s="2">
        <v>36692</v>
      </c>
      <c r="E2665" s="1" t="s">
        <v>20</v>
      </c>
      <c r="F2665">
        <v>1</v>
      </c>
      <c r="G2665">
        <v>0</v>
      </c>
      <c r="H2665">
        <v>0</v>
      </c>
      <c r="I2665" s="1" t="s">
        <v>21</v>
      </c>
      <c r="J2665" s="1"/>
      <c r="K2665">
        <v>0</v>
      </c>
      <c r="L2665" s="1" t="s">
        <v>22</v>
      </c>
      <c r="M2665" s="1" t="s">
        <v>23</v>
      </c>
      <c r="N2665" s="1" t="s">
        <v>23</v>
      </c>
      <c r="O2665">
        <v>1</v>
      </c>
      <c r="P2665" s="1" t="s">
        <v>27</v>
      </c>
      <c r="Q2665" s="1" t="s">
        <v>27</v>
      </c>
      <c r="R2665">
        <v>0</v>
      </c>
    </row>
    <row r="2666" spans="1:18" x14ac:dyDescent="0.3">
      <c r="A2666" s="1" t="s">
        <v>2890</v>
      </c>
      <c r="B2666" s="1" t="s">
        <v>2600</v>
      </c>
      <c r="C2666">
        <v>2024</v>
      </c>
      <c r="D2666" s="2">
        <v>36692</v>
      </c>
      <c r="E2666" s="1" t="s">
        <v>20</v>
      </c>
      <c r="F2666">
        <v>1</v>
      </c>
      <c r="G2666">
        <v>0</v>
      </c>
      <c r="H2666">
        <v>0</v>
      </c>
      <c r="I2666" s="1" t="s">
        <v>21</v>
      </c>
      <c r="J2666" s="1"/>
      <c r="K2666">
        <v>0</v>
      </c>
      <c r="L2666" s="1" t="s">
        <v>22</v>
      </c>
      <c r="M2666" s="1" t="s">
        <v>23</v>
      </c>
      <c r="N2666" s="1" t="s">
        <v>23</v>
      </c>
      <c r="O2666">
        <v>1</v>
      </c>
      <c r="P2666" s="1" t="s">
        <v>40</v>
      </c>
      <c r="Q2666" s="1" t="s">
        <v>40</v>
      </c>
      <c r="R2666">
        <v>0</v>
      </c>
    </row>
    <row r="2667" spans="1:18" x14ac:dyDescent="0.3">
      <c r="A2667" s="1" t="s">
        <v>2891</v>
      </c>
      <c r="B2667" s="1" t="s">
        <v>2600</v>
      </c>
      <c r="C2667">
        <v>2024</v>
      </c>
      <c r="D2667" s="2">
        <v>36692</v>
      </c>
      <c r="E2667" s="1" t="s">
        <v>20</v>
      </c>
      <c r="F2667">
        <v>1</v>
      </c>
      <c r="G2667">
        <v>0</v>
      </c>
      <c r="H2667">
        <v>0</v>
      </c>
      <c r="I2667" s="1" t="s">
        <v>21</v>
      </c>
      <c r="J2667" s="1"/>
      <c r="K2667">
        <v>0</v>
      </c>
      <c r="L2667" s="1" t="s">
        <v>22</v>
      </c>
      <c r="M2667" s="1" t="s">
        <v>26</v>
      </c>
      <c r="N2667" s="1" t="s">
        <v>26</v>
      </c>
      <c r="O2667">
        <v>1</v>
      </c>
      <c r="P2667" s="1" t="s">
        <v>40</v>
      </c>
      <c r="Q2667" s="1" t="s">
        <v>40</v>
      </c>
      <c r="R2667">
        <v>0</v>
      </c>
    </row>
    <row r="2668" spans="1:18" x14ac:dyDescent="0.3">
      <c r="A2668" s="1" t="s">
        <v>2892</v>
      </c>
      <c r="B2668" s="1" t="s">
        <v>2600</v>
      </c>
      <c r="C2668">
        <v>2024</v>
      </c>
      <c r="D2668" s="2">
        <v>36692</v>
      </c>
      <c r="E2668" s="1" t="s">
        <v>37</v>
      </c>
      <c r="F2668">
        <v>1</v>
      </c>
      <c r="G2668">
        <v>1</v>
      </c>
      <c r="H2668">
        <v>1</v>
      </c>
      <c r="I2668" s="1" t="s">
        <v>38</v>
      </c>
      <c r="J2668" s="1" t="s">
        <v>39</v>
      </c>
      <c r="K2668">
        <v>0</v>
      </c>
      <c r="L2668" s="1" t="s">
        <v>22</v>
      </c>
      <c r="M2668" s="1" t="s">
        <v>26</v>
      </c>
      <c r="N2668" s="1" t="s">
        <v>26</v>
      </c>
      <c r="O2668">
        <v>1</v>
      </c>
      <c r="P2668" s="1" t="s">
        <v>27</v>
      </c>
      <c r="Q2668" s="1" t="s">
        <v>27</v>
      </c>
      <c r="R2668">
        <v>0</v>
      </c>
    </row>
    <row r="2669" spans="1:18" x14ac:dyDescent="0.3">
      <c r="A2669" s="1" t="s">
        <v>2893</v>
      </c>
      <c r="B2669" s="1" t="s">
        <v>2600</v>
      </c>
      <c r="C2669">
        <v>2024</v>
      </c>
      <c r="D2669" s="2">
        <v>36692</v>
      </c>
      <c r="E2669" s="1" t="s">
        <v>20</v>
      </c>
      <c r="F2669">
        <v>1</v>
      </c>
      <c r="G2669">
        <v>0</v>
      </c>
      <c r="H2669">
        <v>0</v>
      </c>
      <c r="I2669" s="1" t="s">
        <v>21</v>
      </c>
      <c r="J2669" s="1"/>
      <c r="K2669">
        <v>0</v>
      </c>
      <c r="L2669" s="1" t="s">
        <v>22</v>
      </c>
      <c r="M2669" s="1" t="s">
        <v>47</v>
      </c>
      <c r="N2669" s="1" t="s">
        <v>47</v>
      </c>
      <c r="O2669">
        <v>1</v>
      </c>
      <c r="P2669" s="1" t="s">
        <v>27</v>
      </c>
      <c r="Q2669" s="1" t="s">
        <v>27</v>
      </c>
      <c r="R2669">
        <v>0</v>
      </c>
    </row>
    <row r="2670" spans="1:18" x14ac:dyDescent="0.3">
      <c r="A2670" s="1" t="s">
        <v>2894</v>
      </c>
      <c r="B2670" s="1" t="s">
        <v>2600</v>
      </c>
      <c r="C2670">
        <v>2024</v>
      </c>
      <c r="D2670" s="2">
        <v>36692</v>
      </c>
      <c r="E2670" s="1" t="s">
        <v>20</v>
      </c>
      <c r="F2670">
        <v>1</v>
      </c>
      <c r="G2670">
        <v>0</v>
      </c>
      <c r="H2670">
        <v>0</v>
      </c>
      <c r="I2670" s="1" t="s">
        <v>21</v>
      </c>
      <c r="J2670" s="1"/>
      <c r="K2670">
        <v>0</v>
      </c>
      <c r="L2670" s="1" t="s">
        <v>22</v>
      </c>
      <c r="M2670" s="1" t="s">
        <v>47</v>
      </c>
      <c r="N2670" s="1" t="s">
        <v>47</v>
      </c>
      <c r="O2670">
        <v>1</v>
      </c>
      <c r="P2670" s="1" t="s">
        <v>27</v>
      </c>
      <c r="Q2670" s="1" t="s">
        <v>27</v>
      </c>
      <c r="R2670">
        <v>0</v>
      </c>
    </row>
    <row r="2671" spans="1:18" x14ac:dyDescent="0.3">
      <c r="A2671" s="1" t="s">
        <v>2895</v>
      </c>
      <c r="B2671" s="1" t="s">
        <v>2600</v>
      </c>
      <c r="C2671">
        <v>2024</v>
      </c>
      <c r="D2671" s="2">
        <v>36692</v>
      </c>
      <c r="E2671" s="1" t="s">
        <v>20</v>
      </c>
      <c r="F2671">
        <v>1</v>
      </c>
      <c r="G2671">
        <v>0</v>
      </c>
      <c r="H2671">
        <v>0</v>
      </c>
      <c r="I2671" s="1" t="s">
        <v>21</v>
      </c>
      <c r="J2671" s="1"/>
      <c r="K2671">
        <v>0</v>
      </c>
      <c r="L2671" s="1" t="s">
        <v>22</v>
      </c>
      <c r="M2671" s="1" t="s">
        <v>23</v>
      </c>
      <c r="N2671" s="1" t="s">
        <v>23</v>
      </c>
      <c r="O2671">
        <v>1</v>
      </c>
      <c r="P2671" s="1" t="s">
        <v>27</v>
      </c>
      <c r="Q2671" s="1" t="s">
        <v>27</v>
      </c>
      <c r="R2671">
        <v>0</v>
      </c>
    </row>
    <row r="2672" spans="1:18" x14ac:dyDescent="0.3">
      <c r="A2672" s="1" t="s">
        <v>2896</v>
      </c>
      <c r="B2672" s="1" t="s">
        <v>2600</v>
      </c>
      <c r="C2672">
        <v>2024</v>
      </c>
      <c r="D2672" s="2">
        <v>36692</v>
      </c>
      <c r="E2672" s="1" t="s">
        <v>20</v>
      </c>
      <c r="F2672">
        <v>1</v>
      </c>
      <c r="G2672">
        <v>0</v>
      </c>
      <c r="H2672">
        <v>0</v>
      </c>
      <c r="I2672" s="1" t="s">
        <v>21</v>
      </c>
      <c r="J2672" s="1"/>
      <c r="K2672">
        <v>0</v>
      </c>
      <c r="L2672" s="1" t="s">
        <v>22</v>
      </c>
      <c r="M2672" s="1" t="s">
        <v>23</v>
      </c>
      <c r="N2672" s="1" t="s">
        <v>23</v>
      </c>
      <c r="O2672">
        <v>1</v>
      </c>
      <c r="P2672" s="1" t="s">
        <v>27</v>
      </c>
      <c r="Q2672" s="1" t="s">
        <v>27</v>
      </c>
      <c r="R2672">
        <v>0</v>
      </c>
    </row>
    <row r="2673" spans="1:18" x14ac:dyDescent="0.3">
      <c r="A2673" s="1" t="s">
        <v>2897</v>
      </c>
      <c r="B2673" s="1" t="s">
        <v>2600</v>
      </c>
      <c r="C2673">
        <v>2024</v>
      </c>
      <c r="D2673" s="2">
        <v>36692</v>
      </c>
      <c r="E2673" s="1" t="s">
        <v>20</v>
      </c>
      <c r="F2673">
        <v>1</v>
      </c>
      <c r="G2673">
        <v>0</v>
      </c>
      <c r="H2673">
        <v>0</v>
      </c>
      <c r="I2673" s="1" t="s">
        <v>21</v>
      </c>
      <c r="J2673" s="1"/>
      <c r="K2673">
        <v>0</v>
      </c>
      <c r="L2673" s="1" t="s">
        <v>22</v>
      </c>
      <c r="M2673" s="1" t="s">
        <v>26</v>
      </c>
      <c r="N2673" s="1" t="s">
        <v>26</v>
      </c>
      <c r="O2673">
        <v>1</v>
      </c>
      <c r="P2673" s="1" t="s">
        <v>27</v>
      </c>
      <c r="Q2673" s="1" t="s">
        <v>27</v>
      </c>
      <c r="R2673">
        <v>0</v>
      </c>
    </row>
    <row r="2674" spans="1:18" x14ac:dyDescent="0.3">
      <c r="A2674" s="1" t="s">
        <v>2898</v>
      </c>
      <c r="B2674" s="1" t="s">
        <v>2600</v>
      </c>
      <c r="C2674">
        <v>2024</v>
      </c>
      <c r="D2674" s="2">
        <v>36692</v>
      </c>
      <c r="E2674" s="1" t="s">
        <v>20</v>
      </c>
      <c r="F2674">
        <v>1</v>
      </c>
      <c r="G2674">
        <v>0</v>
      </c>
      <c r="H2674">
        <v>0</v>
      </c>
      <c r="I2674" s="1" t="s">
        <v>21</v>
      </c>
      <c r="J2674" s="1"/>
      <c r="K2674">
        <v>0</v>
      </c>
      <c r="L2674" s="1" t="s">
        <v>22</v>
      </c>
      <c r="M2674" s="1" t="s">
        <v>47</v>
      </c>
      <c r="N2674" s="1" t="s">
        <v>47</v>
      </c>
      <c r="O2674">
        <v>1</v>
      </c>
      <c r="P2674" s="1" t="s">
        <v>80</v>
      </c>
      <c r="Q2674" s="1" t="s">
        <v>80</v>
      </c>
      <c r="R2674">
        <v>0</v>
      </c>
    </row>
    <row r="2675" spans="1:18" x14ac:dyDescent="0.3">
      <c r="A2675" s="1" t="s">
        <v>2899</v>
      </c>
      <c r="B2675" s="1" t="s">
        <v>2600</v>
      </c>
      <c r="C2675">
        <v>2024</v>
      </c>
      <c r="D2675" s="2">
        <v>36692</v>
      </c>
      <c r="E2675" s="1" t="s">
        <v>20</v>
      </c>
      <c r="F2675">
        <v>1</v>
      </c>
      <c r="G2675">
        <v>0</v>
      </c>
      <c r="H2675">
        <v>0</v>
      </c>
      <c r="I2675" s="1" t="s">
        <v>21</v>
      </c>
      <c r="J2675" s="1"/>
      <c r="K2675">
        <v>0</v>
      </c>
      <c r="L2675" s="1" t="s">
        <v>22</v>
      </c>
      <c r="M2675" s="1" t="s">
        <v>26</v>
      </c>
      <c r="N2675" s="1" t="s">
        <v>26</v>
      </c>
      <c r="O2675">
        <v>1</v>
      </c>
      <c r="P2675" s="1" t="s">
        <v>27</v>
      </c>
      <c r="Q2675" s="1" t="s">
        <v>27</v>
      </c>
      <c r="R2675">
        <v>0</v>
      </c>
    </row>
    <row r="2676" spans="1:18" x14ac:dyDescent="0.3">
      <c r="A2676" s="1" t="s">
        <v>2900</v>
      </c>
      <c r="B2676" s="1" t="s">
        <v>2600</v>
      </c>
      <c r="C2676">
        <v>2024</v>
      </c>
      <c r="D2676" s="2">
        <v>36692</v>
      </c>
      <c r="E2676" s="1" t="s">
        <v>20</v>
      </c>
      <c r="F2676">
        <v>1</v>
      </c>
      <c r="G2676">
        <v>0</v>
      </c>
      <c r="H2676">
        <v>0</v>
      </c>
      <c r="I2676" s="1" t="s">
        <v>21</v>
      </c>
      <c r="J2676" s="1"/>
      <c r="K2676">
        <v>0</v>
      </c>
      <c r="L2676" s="1" t="s">
        <v>22</v>
      </c>
      <c r="M2676" s="1" t="s">
        <v>26</v>
      </c>
      <c r="N2676" s="1" t="s">
        <v>26</v>
      </c>
      <c r="O2676">
        <v>1</v>
      </c>
      <c r="P2676" s="1" t="s">
        <v>134</v>
      </c>
      <c r="Q2676" s="1" t="s">
        <v>134</v>
      </c>
      <c r="R2676">
        <v>0</v>
      </c>
    </row>
    <row r="2677" spans="1:18" x14ac:dyDescent="0.3">
      <c r="A2677" s="1" t="s">
        <v>2901</v>
      </c>
      <c r="B2677" s="1" t="s">
        <v>2600</v>
      </c>
      <c r="C2677">
        <v>2024</v>
      </c>
      <c r="D2677" s="2">
        <v>36692</v>
      </c>
      <c r="E2677" s="1" t="s">
        <v>20</v>
      </c>
      <c r="F2677">
        <v>1</v>
      </c>
      <c r="G2677">
        <v>0</v>
      </c>
      <c r="H2677">
        <v>0</v>
      </c>
      <c r="I2677" s="1" t="s">
        <v>21</v>
      </c>
      <c r="J2677" s="1"/>
      <c r="K2677">
        <v>0</v>
      </c>
      <c r="L2677" s="1" t="s">
        <v>22</v>
      </c>
      <c r="M2677" s="1" t="s">
        <v>26</v>
      </c>
      <c r="N2677" s="1" t="s">
        <v>26</v>
      </c>
      <c r="O2677">
        <v>1</v>
      </c>
      <c r="P2677" s="1" t="s">
        <v>27</v>
      </c>
      <c r="Q2677" s="1" t="s">
        <v>27</v>
      </c>
      <c r="R2677">
        <v>0</v>
      </c>
    </row>
    <row r="2678" spans="1:18" x14ac:dyDescent="0.3">
      <c r="A2678" s="1" t="s">
        <v>2902</v>
      </c>
      <c r="B2678" s="1" t="s">
        <v>2600</v>
      </c>
      <c r="C2678">
        <v>2024</v>
      </c>
      <c r="D2678" s="2">
        <v>36692</v>
      </c>
      <c r="E2678" s="1" t="s">
        <v>20</v>
      </c>
      <c r="F2678">
        <v>1</v>
      </c>
      <c r="G2678">
        <v>0</v>
      </c>
      <c r="H2678">
        <v>0</v>
      </c>
      <c r="I2678" s="1" t="s">
        <v>21</v>
      </c>
      <c r="J2678" s="1"/>
      <c r="K2678">
        <v>0</v>
      </c>
      <c r="L2678" s="1" t="s">
        <v>22</v>
      </c>
      <c r="M2678" s="1" t="s">
        <v>26</v>
      </c>
      <c r="N2678" s="1" t="s">
        <v>26</v>
      </c>
      <c r="O2678">
        <v>1</v>
      </c>
      <c r="P2678" s="1" t="s">
        <v>40</v>
      </c>
      <c r="Q2678" s="1" t="s">
        <v>40</v>
      </c>
      <c r="R2678">
        <v>0</v>
      </c>
    </row>
    <row r="2679" spans="1:18" x14ac:dyDescent="0.3">
      <c r="A2679" s="1" t="s">
        <v>2903</v>
      </c>
      <c r="B2679" s="1" t="s">
        <v>2600</v>
      </c>
      <c r="C2679">
        <v>2024</v>
      </c>
      <c r="D2679" s="2">
        <v>36692</v>
      </c>
      <c r="E2679" s="1" t="s">
        <v>20</v>
      </c>
      <c r="F2679">
        <v>1</v>
      </c>
      <c r="G2679">
        <v>0</v>
      </c>
      <c r="H2679">
        <v>0</v>
      </c>
      <c r="I2679" s="1" t="s">
        <v>21</v>
      </c>
      <c r="J2679" s="1"/>
      <c r="K2679">
        <v>0</v>
      </c>
      <c r="L2679" s="1" t="s">
        <v>22</v>
      </c>
      <c r="M2679" s="1" t="s">
        <v>26</v>
      </c>
      <c r="N2679" s="1" t="s">
        <v>26</v>
      </c>
      <c r="O2679">
        <v>1</v>
      </c>
      <c r="P2679" s="1" t="s">
        <v>27</v>
      </c>
      <c r="Q2679" s="1" t="s">
        <v>27</v>
      </c>
      <c r="R2679">
        <v>0</v>
      </c>
    </row>
    <row r="2680" spans="1:18" x14ac:dyDescent="0.3">
      <c r="A2680" s="1" t="s">
        <v>2904</v>
      </c>
      <c r="B2680" s="1" t="s">
        <v>2600</v>
      </c>
      <c r="C2680">
        <v>2024</v>
      </c>
      <c r="D2680" s="2">
        <v>36692</v>
      </c>
      <c r="E2680" s="1" t="s">
        <v>20</v>
      </c>
      <c r="F2680">
        <v>1</v>
      </c>
      <c r="G2680">
        <v>0</v>
      </c>
      <c r="H2680">
        <v>0</v>
      </c>
      <c r="I2680" s="1" t="s">
        <v>21</v>
      </c>
      <c r="J2680" s="1"/>
      <c r="K2680">
        <v>0</v>
      </c>
      <c r="L2680" s="1" t="s">
        <v>22</v>
      </c>
      <c r="M2680" s="1" t="s">
        <v>26</v>
      </c>
      <c r="N2680" s="1" t="s">
        <v>26</v>
      </c>
      <c r="O2680">
        <v>1</v>
      </c>
      <c r="P2680" s="1" t="s">
        <v>31</v>
      </c>
      <c r="Q2680" s="1" t="s">
        <v>31</v>
      </c>
      <c r="R2680">
        <v>0</v>
      </c>
    </row>
    <row r="2681" spans="1:18" x14ac:dyDescent="0.3">
      <c r="A2681" s="1" t="s">
        <v>2905</v>
      </c>
      <c r="B2681" s="1" t="s">
        <v>2600</v>
      </c>
      <c r="C2681">
        <v>2024</v>
      </c>
      <c r="D2681" s="2">
        <v>36692</v>
      </c>
      <c r="E2681" s="1" t="s">
        <v>20</v>
      </c>
      <c r="F2681">
        <v>1</v>
      </c>
      <c r="G2681">
        <v>0</v>
      </c>
      <c r="H2681">
        <v>0</v>
      </c>
      <c r="I2681" s="1" t="s">
        <v>21</v>
      </c>
      <c r="J2681" s="1"/>
      <c r="K2681">
        <v>0</v>
      </c>
      <c r="L2681" s="1" t="s">
        <v>22</v>
      </c>
      <c r="M2681" s="1" t="s">
        <v>26</v>
      </c>
      <c r="N2681" s="1" t="s">
        <v>26</v>
      </c>
      <c r="O2681">
        <v>1</v>
      </c>
      <c r="P2681" s="1" t="s">
        <v>27</v>
      </c>
      <c r="Q2681" s="1" t="s">
        <v>27</v>
      </c>
      <c r="R2681">
        <v>0</v>
      </c>
    </row>
    <row r="2682" spans="1:18" x14ac:dyDescent="0.3">
      <c r="A2682" s="1" t="s">
        <v>2906</v>
      </c>
      <c r="B2682" s="1" t="s">
        <v>2600</v>
      </c>
      <c r="C2682">
        <v>2024</v>
      </c>
      <c r="D2682" s="2">
        <v>36692</v>
      </c>
      <c r="E2682" s="1" t="s">
        <v>20</v>
      </c>
      <c r="F2682">
        <v>1</v>
      </c>
      <c r="G2682">
        <v>0</v>
      </c>
      <c r="H2682">
        <v>0</v>
      </c>
      <c r="I2682" s="1" t="s">
        <v>21</v>
      </c>
      <c r="J2682" s="1"/>
      <c r="K2682">
        <v>0</v>
      </c>
      <c r="L2682" s="1" t="s">
        <v>22</v>
      </c>
      <c r="M2682" s="1" t="s">
        <v>26</v>
      </c>
      <c r="N2682" s="1" t="s">
        <v>26</v>
      </c>
      <c r="O2682">
        <v>1</v>
      </c>
      <c r="P2682" s="1" t="s">
        <v>27</v>
      </c>
      <c r="Q2682" s="1" t="s">
        <v>27</v>
      </c>
      <c r="R2682">
        <v>0</v>
      </c>
    </row>
    <row r="2683" spans="1:18" x14ac:dyDescent="0.3">
      <c r="A2683" s="1" t="s">
        <v>2907</v>
      </c>
      <c r="B2683" s="1" t="s">
        <v>2600</v>
      </c>
      <c r="C2683">
        <v>2024</v>
      </c>
      <c r="D2683" s="2">
        <v>36692</v>
      </c>
      <c r="E2683" s="1" t="s">
        <v>20</v>
      </c>
      <c r="F2683">
        <v>1</v>
      </c>
      <c r="G2683">
        <v>0</v>
      </c>
      <c r="H2683">
        <v>0</v>
      </c>
      <c r="I2683" s="1" t="s">
        <v>21</v>
      </c>
      <c r="J2683" s="1"/>
      <c r="K2683">
        <v>0</v>
      </c>
      <c r="L2683" s="1" t="s">
        <v>22</v>
      </c>
      <c r="M2683" s="1" t="s">
        <v>26</v>
      </c>
      <c r="N2683" s="1" t="s">
        <v>26</v>
      </c>
      <c r="O2683">
        <v>1</v>
      </c>
      <c r="P2683" s="1" t="s">
        <v>27</v>
      </c>
      <c r="Q2683" s="1" t="s">
        <v>27</v>
      </c>
      <c r="R2683">
        <v>0</v>
      </c>
    </row>
    <row r="2684" spans="1:18" x14ac:dyDescent="0.3">
      <c r="A2684" s="1" t="s">
        <v>2908</v>
      </c>
      <c r="B2684" s="1" t="s">
        <v>2600</v>
      </c>
      <c r="C2684">
        <v>2024</v>
      </c>
      <c r="D2684" s="2">
        <v>36692</v>
      </c>
      <c r="E2684" s="1" t="s">
        <v>20</v>
      </c>
      <c r="F2684">
        <v>1</v>
      </c>
      <c r="G2684">
        <v>0</v>
      </c>
      <c r="H2684">
        <v>0</v>
      </c>
      <c r="I2684" s="1" t="s">
        <v>21</v>
      </c>
      <c r="J2684" s="1"/>
      <c r="K2684">
        <v>0</v>
      </c>
      <c r="L2684" s="1" t="s">
        <v>22</v>
      </c>
      <c r="M2684" s="1" t="s">
        <v>26</v>
      </c>
      <c r="N2684" s="1" t="s">
        <v>26</v>
      </c>
      <c r="O2684">
        <v>1</v>
      </c>
      <c r="P2684" s="1" t="s">
        <v>27</v>
      </c>
      <c r="Q2684" s="1" t="s">
        <v>27</v>
      </c>
      <c r="R2684">
        <v>0</v>
      </c>
    </row>
    <row r="2685" spans="1:18" x14ac:dyDescent="0.3">
      <c r="A2685" s="1" t="s">
        <v>2909</v>
      </c>
      <c r="B2685" s="1" t="s">
        <v>2600</v>
      </c>
      <c r="C2685">
        <v>2024</v>
      </c>
      <c r="D2685" s="2">
        <v>36692</v>
      </c>
      <c r="E2685" s="1" t="s">
        <v>20</v>
      </c>
      <c r="F2685">
        <v>1</v>
      </c>
      <c r="G2685">
        <v>0</v>
      </c>
      <c r="H2685">
        <v>0</v>
      </c>
      <c r="I2685" s="1" t="s">
        <v>21</v>
      </c>
      <c r="J2685" s="1"/>
      <c r="K2685">
        <v>0</v>
      </c>
      <c r="L2685" s="1" t="s">
        <v>22</v>
      </c>
      <c r="M2685" s="1" t="s">
        <v>23</v>
      </c>
      <c r="N2685" s="1" t="s">
        <v>23</v>
      </c>
      <c r="O2685">
        <v>1</v>
      </c>
      <c r="P2685" s="1" t="s">
        <v>134</v>
      </c>
      <c r="Q2685" s="1" t="s">
        <v>134</v>
      </c>
      <c r="R2685">
        <v>0</v>
      </c>
    </row>
    <row r="2686" spans="1:18" x14ac:dyDescent="0.3">
      <c r="A2686" s="1" t="s">
        <v>2910</v>
      </c>
      <c r="B2686" s="1" t="s">
        <v>2600</v>
      </c>
      <c r="C2686">
        <v>2024</v>
      </c>
      <c r="D2686" s="2">
        <v>36692</v>
      </c>
      <c r="E2686" s="1" t="s">
        <v>20</v>
      </c>
      <c r="F2686">
        <v>1</v>
      </c>
      <c r="G2686">
        <v>0</v>
      </c>
      <c r="H2686">
        <v>0</v>
      </c>
      <c r="I2686" s="1" t="s">
        <v>21</v>
      </c>
      <c r="J2686" s="1"/>
      <c r="K2686">
        <v>0</v>
      </c>
      <c r="L2686" s="1" t="s">
        <v>22</v>
      </c>
      <c r="M2686" s="1" t="s">
        <v>47</v>
      </c>
      <c r="N2686" s="1" t="s">
        <v>47</v>
      </c>
      <c r="O2686">
        <v>1</v>
      </c>
      <c r="P2686" s="1" t="s">
        <v>80</v>
      </c>
      <c r="Q2686" s="1" t="s">
        <v>80</v>
      </c>
      <c r="R2686">
        <v>0</v>
      </c>
    </row>
    <row r="2687" spans="1:18" x14ac:dyDescent="0.3">
      <c r="A2687" s="1" t="s">
        <v>2911</v>
      </c>
      <c r="B2687" s="1" t="s">
        <v>2600</v>
      </c>
      <c r="C2687">
        <v>2024</v>
      </c>
      <c r="D2687" s="2">
        <v>36692</v>
      </c>
      <c r="E2687" s="1" t="s">
        <v>20</v>
      </c>
      <c r="F2687">
        <v>1</v>
      </c>
      <c r="G2687">
        <v>0</v>
      </c>
      <c r="H2687">
        <v>0</v>
      </c>
      <c r="I2687" s="1" t="s">
        <v>21</v>
      </c>
      <c r="J2687" s="1"/>
      <c r="K2687">
        <v>0</v>
      </c>
      <c r="L2687" s="1" t="s">
        <v>22</v>
      </c>
      <c r="M2687" s="1" t="s">
        <v>33</v>
      </c>
      <c r="N2687" s="1" t="s">
        <v>33</v>
      </c>
      <c r="O2687">
        <v>1</v>
      </c>
      <c r="P2687" s="1" t="s">
        <v>40</v>
      </c>
      <c r="Q2687" s="1" t="s">
        <v>40</v>
      </c>
      <c r="R2687">
        <v>0</v>
      </c>
    </row>
    <row r="2688" spans="1:18" x14ac:dyDescent="0.3">
      <c r="A2688" s="1" t="s">
        <v>2912</v>
      </c>
      <c r="B2688" s="1" t="s">
        <v>2600</v>
      </c>
      <c r="C2688">
        <v>2024</v>
      </c>
      <c r="D2688" s="2">
        <v>36692</v>
      </c>
      <c r="E2688" s="1" t="s">
        <v>20</v>
      </c>
      <c r="F2688">
        <v>1</v>
      </c>
      <c r="G2688">
        <v>0</v>
      </c>
      <c r="H2688">
        <v>0</v>
      </c>
      <c r="I2688" s="1" t="s">
        <v>21</v>
      </c>
      <c r="J2688" s="1"/>
      <c r="K2688">
        <v>0</v>
      </c>
      <c r="L2688" s="1" t="s">
        <v>22</v>
      </c>
      <c r="M2688" s="1" t="s">
        <v>23</v>
      </c>
      <c r="N2688" s="1" t="s">
        <v>23</v>
      </c>
      <c r="O2688">
        <v>1</v>
      </c>
      <c r="P2688" s="1" t="s">
        <v>134</v>
      </c>
      <c r="Q2688" s="1" t="s">
        <v>134</v>
      </c>
      <c r="R2688">
        <v>0</v>
      </c>
    </row>
    <row r="2689" spans="1:18" x14ac:dyDescent="0.3">
      <c r="A2689" s="1" t="s">
        <v>2913</v>
      </c>
      <c r="B2689" s="1" t="s">
        <v>2600</v>
      </c>
      <c r="C2689">
        <v>2024</v>
      </c>
      <c r="D2689" s="2">
        <v>36692</v>
      </c>
      <c r="E2689" s="1" t="s">
        <v>37</v>
      </c>
      <c r="F2689">
        <v>1</v>
      </c>
      <c r="G2689">
        <v>1</v>
      </c>
      <c r="H2689">
        <v>1</v>
      </c>
      <c r="I2689" s="1" t="s">
        <v>91</v>
      </c>
      <c r="J2689" s="1" t="s">
        <v>92</v>
      </c>
      <c r="K2689">
        <v>0</v>
      </c>
      <c r="L2689" s="1" t="s">
        <v>22</v>
      </c>
      <c r="M2689" s="1" t="s">
        <v>33</v>
      </c>
      <c r="N2689" s="1" t="s">
        <v>33</v>
      </c>
      <c r="O2689">
        <v>1</v>
      </c>
      <c r="P2689" s="1" t="s">
        <v>121</v>
      </c>
      <c r="Q2689" s="1" t="s">
        <v>121</v>
      </c>
      <c r="R2689">
        <v>1</v>
      </c>
    </row>
    <row r="2690" spans="1:18" x14ac:dyDescent="0.3">
      <c r="A2690" s="1" t="s">
        <v>2914</v>
      </c>
      <c r="B2690" s="1" t="s">
        <v>2600</v>
      </c>
      <c r="C2690">
        <v>2024</v>
      </c>
      <c r="D2690" s="2">
        <v>36692</v>
      </c>
      <c r="E2690" s="1" t="s">
        <v>20</v>
      </c>
      <c r="F2690">
        <v>1</v>
      </c>
      <c r="G2690">
        <v>0</v>
      </c>
      <c r="H2690">
        <v>0</v>
      </c>
      <c r="I2690" s="1" t="s">
        <v>21</v>
      </c>
      <c r="J2690" s="1"/>
      <c r="K2690">
        <v>0</v>
      </c>
      <c r="L2690" s="1" t="s">
        <v>22</v>
      </c>
      <c r="M2690" s="1" t="s">
        <v>26</v>
      </c>
      <c r="N2690" s="1" t="s">
        <v>26</v>
      </c>
      <c r="O2690">
        <v>1</v>
      </c>
      <c r="P2690" s="1" t="s">
        <v>78</v>
      </c>
      <c r="Q2690" s="1" t="s">
        <v>78</v>
      </c>
      <c r="R2690">
        <v>0</v>
      </c>
    </row>
    <row r="2691" spans="1:18" x14ac:dyDescent="0.3">
      <c r="A2691" s="1" t="s">
        <v>2915</v>
      </c>
      <c r="B2691" s="1" t="s">
        <v>2600</v>
      </c>
      <c r="C2691">
        <v>2024</v>
      </c>
      <c r="D2691" s="2">
        <v>36692</v>
      </c>
      <c r="E2691" s="1" t="s">
        <v>20</v>
      </c>
      <c r="F2691">
        <v>1</v>
      </c>
      <c r="G2691">
        <v>0</v>
      </c>
      <c r="H2691">
        <v>0</v>
      </c>
      <c r="I2691" s="1" t="s">
        <v>21</v>
      </c>
      <c r="J2691" s="1"/>
      <c r="K2691">
        <v>0</v>
      </c>
      <c r="L2691" s="1" t="s">
        <v>22</v>
      </c>
      <c r="M2691" s="1" t="s">
        <v>47</v>
      </c>
      <c r="N2691" s="1" t="s">
        <v>47</v>
      </c>
      <c r="O2691">
        <v>1</v>
      </c>
      <c r="P2691" s="1" t="s">
        <v>27</v>
      </c>
      <c r="Q2691" s="1" t="s">
        <v>27</v>
      </c>
      <c r="R2691">
        <v>0</v>
      </c>
    </row>
    <row r="2692" spans="1:18" x14ac:dyDescent="0.3">
      <c r="A2692" s="1" t="s">
        <v>2916</v>
      </c>
      <c r="B2692" s="1" t="s">
        <v>2600</v>
      </c>
      <c r="C2692">
        <v>2024</v>
      </c>
      <c r="D2692" s="2">
        <v>36692</v>
      </c>
      <c r="E2692" s="1" t="s">
        <v>37</v>
      </c>
      <c r="F2692">
        <v>1</v>
      </c>
      <c r="G2692">
        <v>1</v>
      </c>
      <c r="H2692">
        <v>1</v>
      </c>
      <c r="I2692" s="1" t="s">
        <v>38</v>
      </c>
      <c r="J2692" s="1" t="s">
        <v>71</v>
      </c>
      <c r="K2692">
        <v>0</v>
      </c>
      <c r="L2692" s="1" t="s">
        <v>22</v>
      </c>
      <c r="M2692" s="1" t="s">
        <v>33</v>
      </c>
      <c r="N2692" s="1" t="s">
        <v>33</v>
      </c>
      <c r="O2692">
        <v>3</v>
      </c>
      <c r="P2692" s="1" t="s">
        <v>2917</v>
      </c>
      <c r="Q2692" s="1"/>
      <c r="R2692">
        <v>1</v>
      </c>
    </row>
    <row r="2693" spans="1:18" x14ac:dyDescent="0.3">
      <c r="A2693" s="1" t="s">
        <v>2918</v>
      </c>
      <c r="B2693" s="1" t="s">
        <v>2600</v>
      </c>
      <c r="C2693">
        <v>2024</v>
      </c>
      <c r="D2693" s="2">
        <v>36692</v>
      </c>
      <c r="E2693" s="1" t="s">
        <v>20</v>
      </c>
      <c r="F2693">
        <v>1</v>
      </c>
      <c r="G2693">
        <v>0</v>
      </c>
      <c r="H2693">
        <v>0</v>
      </c>
      <c r="I2693" s="1" t="s">
        <v>21</v>
      </c>
      <c r="J2693" s="1"/>
      <c r="K2693">
        <v>0</v>
      </c>
      <c r="L2693" s="1" t="s">
        <v>22</v>
      </c>
      <c r="M2693" s="1" t="s">
        <v>26</v>
      </c>
      <c r="N2693" s="1" t="s">
        <v>26</v>
      </c>
      <c r="O2693">
        <v>1</v>
      </c>
      <c r="P2693" s="1" t="s">
        <v>2432</v>
      </c>
      <c r="Q2693" s="1" t="s">
        <v>2432</v>
      </c>
      <c r="R2693">
        <v>0</v>
      </c>
    </row>
    <row r="2694" spans="1:18" x14ac:dyDescent="0.3">
      <c r="A2694" s="1" t="s">
        <v>2919</v>
      </c>
      <c r="B2694" s="1" t="s">
        <v>2600</v>
      </c>
      <c r="C2694">
        <v>2024</v>
      </c>
      <c r="D2694" s="2">
        <v>36692</v>
      </c>
      <c r="E2694" s="1" t="s">
        <v>20</v>
      </c>
      <c r="F2694">
        <v>1</v>
      </c>
      <c r="G2694">
        <v>0</v>
      </c>
      <c r="H2694">
        <v>0</v>
      </c>
      <c r="I2694" s="1" t="s">
        <v>21</v>
      </c>
      <c r="J2694" s="1"/>
      <c r="K2694">
        <v>0</v>
      </c>
      <c r="L2694" s="1" t="s">
        <v>22</v>
      </c>
      <c r="M2694" s="1" t="s">
        <v>33</v>
      </c>
      <c r="N2694" s="1" t="s">
        <v>33</v>
      </c>
      <c r="O2694">
        <v>3</v>
      </c>
      <c r="P2694" s="1" t="s">
        <v>2917</v>
      </c>
      <c r="Q2694" s="1"/>
      <c r="R2694">
        <v>0</v>
      </c>
    </row>
    <row r="2695" spans="1:18" x14ac:dyDescent="0.3">
      <c r="A2695" s="1" t="s">
        <v>2920</v>
      </c>
      <c r="B2695" s="1" t="s">
        <v>2600</v>
      </c>
      <c r="C2695">
        <v>2024</v>
      </c>
      <c r="D2695" s="2">
        <v>36692</v>
      </c>
      <c r="E2695" s="1" t="s">
        <v>20</v>
      </c>
      <c r="F2695">
        <v>1</v>
      </c>
      <c r="G2695">
        <v>0</v>
      </c>
      <c r="H2695">
        <v>0</v>
      </c>
      <c r="I2695" s="1" t="s">
        <v>21</v>
      </c>
      <c r="J2695" s="1"/>
      <c r="K2695">
        <v>0</v>
      </c>
      <c r="L2695" s="1" t="s">
        <v>22</v>
      </c>
      <c r="M2695" s="1" t="s">
        <v>23</v>
      </c>
      <c r="N2695" s="1" t="s">
        <v>23</v>
      </c>
      <c r="O2695">
        <v>1</v>
      </c>
      <c r="P2695" s="1" t="s">
        <v>2432</v>
      </c>
      <c r="Q2695" s="1" t="s">
        <v>2432</v>
      </c>
      <c r="R2695">
        <v>0</v>
      </c>
    </row>
    <row r="2696" spans="1:18" x14ac:dyDescent="0.3">
      <c r="A2696" s="1" t="s">
        <v>2921</v>
      </c>
      <c r="B2696" s="1" t="s">
        <v>2600</v>
      </c>
      <c r="C2696">
        <v>2024</v>
      </c>
      <c r="D2696" s="2">
        <v>36692</v>
      </c>
      <c r="E2696" s="1" t="s">
        <v>20</v>
      </c>
      <c r="F2696">
        <v>1</v>
      </c>
      <c r="G2696">
        <v>0</v>
      </c>
      <c r="H2696">
        <v>0</v>
      </c>
      <c r="I2696" s="1" t="s">
        <v>21</v>
      </c>
      <c r="J2696" s="1"/>
      <c r="K2696">
        <v>0</v>
      </c>
      <c r="L2696" s="1" t="s">
        <v>22</v>
      </c>
      <c r="M2696" s="1" t="s">
        <v>26</v>
      </c>
      <c r="N2696" s="1" t="s">
        <v>26</v>
      </c>
      <c r="O2696">
        <v>1</v>
      </c>
      <c r="P2696" s="1" t="s">
        <v>27</v>
      </c>
      <c r="Q2696" s="1" t="s">
        <v>27</v>
      </c>
      <c r="R2696">
        <v>0</v>
      </c>
    </row>
    <row r="2697" spans="1:18" x14ac:dyDescent="0.3">
      <c r="A2697" s="1" t="s">
        <v>2922</v>
      </c>
      <c r="B2697" s="1" t="s">
        <v>2600</v>
      </c>
      <c r="C2697">
        <v>2024</v>
      </c>
      <c r="D2697" s="2">
        <v>36692</v>
      </c>
      <c r="E2697" s="1" t="s">
        <v>20</v>
      </c>
      <c r="F2697">
        <v>1</v>
      </c>
      <c r="G2697">
        <v>0</v>
      </c>
      <c r="H2697">
        <v>0</v>
      </c>
      <c r="I2697" s="1" t="s">
        <v>21</v>
      </c>
      <c r="J2697" s="1"/>
      <c r="K2697">
        <v>0</v>
      </c>
      <c r="L2697" s="1" t="s">
        <v>22</v>
      </c>
      <c r="M2697" s="1" t="s">
        <v>33</v>
      </c>
      <c r="N2697" s="1" t="s">
        <v>33</v>
      </c>
      <c r="O2697">
        <v>3</v>
      </c>
      <c r="P2697" s="1" t="s">
        <v>2923</v>
      </c>
      <c r="Q2697" s="1"/>
      <c r="R2697">
        <v>0</v>
      </c>
    </row>
    <row r="2698" spans="1:18" x14ac:dyDescent="0.3">
      <c r="A2698" s="1" t="s">
        <v>2924</v>
      </c>
      <c r="B2698" s="1" t="s">
        <v>2600</v>
      </c>
      <c r="C2698">
        <v>2024</v>
      </c>
      <c r="D2698" s="2">
        <v>36692</v>
      </c>
      <c r="E2698" s="1" t="s">
        <v>20</v>
      </c>
      <c r="F2698">
        <v>1</v>
      </c>
      <c r="G2698">
        <v>0</v>
      </c>
      <c r="H2698">
        <v>0</v>
      </c>
      <c r="I2698" s="1" t="s">
        <v>21</v>
      </c>
      <c r="J2698" s="1"/>
      <c r="K2698">
        <v>0</v>
      </c>
      <c r="L2698" s="1" t="s">
        <v>22</v>
      </c>
      <c r="M2698" s="1" t="s">
        <v>33</v>
      </c>
      <c r="N2698" s="1" t="s">
        <v>33</v>
      </c>
      <c r="O2698">
        <v>1</v>
      </c>
      <c r="P2698" s="1" t="s">
        <v>78</v>
      </c>
      <c r="Q2698" s="1" t="s">
        <v>78</v>
      </c>
      <c r="R2698">
        <v>0</v>
      </c>
    </row>
    <row r="2699" spans="1:18" x14ac:dyDescent="0.3">
      <c r="A2699" s="1" t="s">
        <v>2925</v>
      </c>
      <c r="B2699" s="1" t="s">
        <v>2600</v>
      </c>
      <c r="C2699">
        <v>2024</v>
      </c>
      <c r="D2699" s="2">
        <v>36692</v>
      </c>
      <c r="E2699" s="1" t="s">
        <v>37</v>
      </c>
      <c r="F2699">
        <v>1</v>
      </c>
      <c r="G2699">
        <v>1</v>
      </c>
      <c r="H2699">
        <v>1</v>
      </c>
      <c r="I2699" s="1" t="s">
        <v>38</v>
      </c>
      <c r="J2699" s="1" t="s">
        <v>39</v>
      </c>
      <c r="K2699">
        <v>0</v>
      </c>
      <c r="L2699" s="1" t="s">
        <v>22</v>
      </c>
      <c r="M2699" s="1" t="s">
        <v>26</v>
      </c>
      <c r="N2699" s="1" t="s">
        <v>26</v>
      </c>
      <c r="O2699">
        <v>1</v>
      </c>
      <c r="P2699" s="1" t="s">
        <v>40</v>
      </c>
      <c r="Q2699" s="1" t="s">
        <v>40</v>
      </c>
      <c r="R2699">
        <v>0</v>
      </c>
    </row>
    <row r="2700" spans="1:18" x14ac:dyDescent="0.3">
      <c r="A2700" s="1" t="s">
        <v>2926</v>
      </c>
      <c r="B2700" s="1" t="s">
        <v>2600</v>
      </c>
      <c r="C2700">
        <v>2024</v>
      </c>
      <c r="D2700" s="2">
        <v>36692</v>
      </c>
      <c r="E2700" s="1" t="s">
        <v>20</v>
      </c>
      <c r="F2700">
        <v>1</v>
      </c>
      <c r="G2700">
        <v>0</v>
      </c>
      <c r="H2700">
        <v>0</v>
      </c>
      <c r="I2700" s="1" t="s">
        <v>21</v>
      </c>
      <c r="J2700" s="1"/>
      <c r="K2700">
        <v>0</v>
      </c>
      <c r="L2700" s="1" t="s">
        <v>22</v>
      </c>
      <c r="M2700" s="1" t="s">
        <v>26</v>
      </c>
      <c r="N2700" s="1" t="s">
        <v>26</v>
      </c>
      <c r="O2700">
        <v>1</v>
      </c>
      <c r="P2700" s="1" t="s">
        <v>119</v>
      </c>
      <c r="Q2700" s="1" t="s">
        <v>119</v>
      </c>
      <c r="R2700">
        <v>0</v>
      </c>
    </row>
    <row r="2701" spans="1:18" x14ac:dyDescent="0.3">
      <c r="A2701" s="1" t="s">
        <v>2927</v>
      </c>
      <c r="B2701" s="1" t="s">
        <v>2600</v>
      </c>
      <c r="C2701">
        <v>2024</v>
      </c>
      <c r="D2701" s="2">
        <v>36692</v>
      </c>
      <c r="E2701" s="1" t="s">
        <v>20</v>
      </c>
      <c r="F2701">
        <v>1</v>
      </c>
      <c r="G2701">
        <v>0</v>
      </c>
      <c r="H2701">
        <v>0</v>
      </c>
      <c r="I2701" s="1" t="s">
        <v>21</v>
      </c>
      <c r="J2701" s="1"/>
      <c r="K2701">
        <v>0</v>
      </c>
      <c r="L2701" s="1" t="s">
        <v>22</v>
      </c>
      <c r="M2701" s="1" t="s">
        <v>26</v>
      </c>
      <c r="N2701" s="1" t="s">
        <v>26</v>
      </c>
      <c r="O2701">
        <v>1</v>
      </c>
      <c r="P2701" s="1" t="s">
        <v>27</v>
      </c>
      <c r="Q2701" s="1" t="s">
        <v>27</v>
      </c>
      <c r="R2701">
        <v>0</v>
      </c>
    </row>
    <row r="2702" spans="1:18" x14ac:dyDescent="0.3">
      <c r="A2702" s="1" t="s">
        <v>2928</v>
      </c>
      <c r="B2702" s="1" t="s">
        <v>2600</v>
      </c>
      <c r="C2702">
        <v>2024</v>
      </c>
      <c r="D2702" s="2">
        <v>36692</v>
      </c>
      <c r="E2702" s="1" t="s">
        <v>20</v>
      </c>
      <c r="F2702">
        <v>1</v>
      </c>
      <c r="G2702">
        <v>0</v>
      </c>
      <c r="H2702">
        <v>0</v>
      </c>
      <c r="I2702" s="1" t="s">
        <v>21</v>
      </c>
      <c r="J2702" s="1"/>
      <c r="K2702">
        <v>0</v>
      </c>
      <c r="L2702" s="1" t="s">
        <v>22</v>
      </c>
      <c r="M2702" s="1" t="s">
        <v>26</v>
      </c>
      <c r="N2702" s="1" t="s">
        <v>26</v>
      </c>
      <c r="O2702">
        <v>1</v>
      </c>
      <c r="P2702" s="1" t="s">
        <v>27</v>
      </c>
      <c r="Q2702" s="1" t="s">
        <v>27</v>
      </c>
      <c r="R2702">
        <v>0</v>
      </c>
    </row>
    <row r="2703" spans="1:18" x14ac:dyDescent="0.3">
      <c r="A2703" s="1" t="s">
        <v>2929</v>
      </c>
      <c r="B2703" s="1" t="s">
        <v>2600</v>
      </c>
      <c r="C2703">
        <v>2024</v>
      </c>
      <c r="D2703" s="2">
        <v>36692</v>
      </c>
      <c r="E2703" s="1" t="s">
        <v>20</v>
      </c>
      <c r="F2703">
        <v>1</v>
      </c>
      <c r="G2703">
        <v>0</v>
      </c>
      <c r="H2703">
        <v>0</v>
      </c>
      <c r="I2703" s="1" t="s">
        <v>21</v>
      </c>
      <c r="J2703" s="1"/>
      <c r="K2703">
        <v>0</v>
      </c>
      <c r="L2703" s="1" t="s">
        <v>22</v>
      </c>
      <c r="M2703" s="1" t="s">
        <v>47</v>
      </c>
      <c r="N2703" s="1" t="s">
        <v>47</v>
      </c>
      <c r="O2703">
        <v>1</v>
      </c>
      <c r="P2703" s="1" t="s">
        <v>27</v>
      </c>
      <c r="Q2703" s="1" t="s">
        <v>27</v>
      </c>
      <c r="R2703">
        <v>0</v>
      </c>
    </row>
    <row r="2704" spans="1:18" x14ac:dyDescent="0.3">
      <c r="A2704" s="1" t="s">
        <v>2930</v>
      </c>
      <c r="B2704" s="1" t="s">
        <v>2600</v>
      </c>
      <c r="C2704">
        <v>2024</v>
      </c>
      <c r="D2704" s="2">
        <v>36692</v>
      </c>
      <c r="E2704" s="1" t="s">
        <v>20</v>
      </c>
      <c r="F2704">
        <v>1</v>
      </c>
      <c r="G2704">
        <v>0</v>
      </c>
      <c r="H2704">
        <v>0</v>
      </c>
      <c r="I2704" s="1" t="s">
        <v>21</v>
      </c>
      <c r="J2704" s="1"/>
      <c r="K2704">
        <v>0</v>
      </c>
      <c r="L2704" s="1" t="s">
        <v>22</v>
      </c>
      <c r="M2704" s="1" t="s">
        <v>26</v>
      </c>
      <c r="N2704" s="1" t="s">
        <v>26</v>
      </c>
      <c r="O2704">
        <v>1</v>
      </c>
      <c r="P2704" s="1" t="s">
        <v>40</v>
      </c>
      <c r="Q2704" s="1" t="s">
        <v>40</v>
      </c>
      <c r="R2704">
        <v>0</v>
      </c>
    </row>
    <row r="2705" spans="1:18" x14ac:dyDescent="0.3">
      <c r="A2705" s="1" t="s">
        <v>2931</v>
      </c>
      <c r="B2705" s="1" t="s">
        <v>2600</v>
      </c>
      <c r="C2705">
        <v>2024</v>
      </c>
      <c r="D2705" s="2">
        <v>36692</v>
      </c>
      <c r="E2705" s="1" t="s">
        <v>37</v>
      </c>
      <c r="F2705">
        <v>1</v>
      </c>
      <c r="G2705">
        <v>1</v>
      </c>
      <c r="H2705">
        <v>1</v>
      </c>
      <c r="I2705" s="1" t="s">
        <v>38</v>
      </c>
      <c r="J2705" s="1" t="s">
        <v>39</v>
      </c>
      <c r="K2705">
        <v>0</v>
      </c>
      <c r="L2705" s="1" t="s">
        <v>22</v>
      </c>
      <c r="M2705" s="1" t="s">
        <v>26</v>
      </c>
      <c r="N2705" s="1" t="s">
        <v>26</v>
      </c>
      <c r="O2705">
        <v>1</v>
      </c>
      <c r="P2705" s="1" t="s">
        <v>27</v>
      </c>
      <c r="Q2705" s="1" t="s">
        <v>27</v>
      </c>
      <c r="R2705">
        <v>0</v>
      </c>
    </row>
    <row r="2706" spans="1:18" x14ac:dyDescent="0.3">
      <c r="A2706" s="1" t="s">
        <v>2932</v>
      </c>
      <c r="B2706" s="1" t="s">
        <v>2600</v>
      </c>
      <c r="C2706">
        <v>2024</v>
      </c>
      <c r="D2706" s="2">
        <v>36692</v>
      </c>
      <c r="E2706" s="1" t="s">
        <v>20</v>
      </c>
      <c r="F2706">
        <v>1</v>
      </c>
      <c r="G2706">
        <v>0</v>
      </c>
      <c r="H2706">
        <v>0</v>
      </c>
      <c r="I2706" s="1" t="s">
        <v>21</v>
      </c>
      <c r="J2706" s="1"/>
      <c r="K2706">
        <v>0</v>
      </c>
      <c r="L2706" s="1" t="s">
        <v>22</v>
      </c>
      <c r="M2706" s="1" t="s">
        <v>47</v>
      </c>
      <c r="N2706" s="1" t="s">
        <v>47</v>
      </c>
      <c r="O2706">
        <v>1</v>
      </c>
      <c r="P2706" s="1" t="s">
        <v>2432</v>
      </c>
      <c r="Q2706" s="1" t="s">
        <v>2432</v>
      </c>
      <c r="R2706">
        <v>0</v>
      </c>
    </row>
    <row r="2707" spans="1:18" x14ac:dyDescent="0.3">
      <c r="A2707" s="1" t="s">
        <v>2933</v>
      </c>
      <c r="B2707" s="1" t="s">
        <v>2600</v>
      </c>
      <c r="C2707">
        <v>2024</v>
      </c>
      <c r="D2707" s="2">
        <v>36692</v>
      </c>
      <c r="E2707" s="1" t="s">
        <v>20</v>
      </c>
      <c r="F2707">
        <v>1</v>
      </c>
      <c r="G2707">
        <v>0</v>
      </c>
      <c r="H2707">
        <v>0</v>
      </c>
      <c r="I2707" s="1" t="s">
        <v>21</v>
      </c>
      <c r="J2707" s="1"/>
      <c r="K2707">
        <v>0</v>
      </c>
      <c r="L2707" s="1" t="s">
        <v>22</v>
      </c>
      <c r="M2707" s="1" t="s">
        <v>23</v>
      </c>
      <c r="N2707" s="1" t="s">
        <v>23</v>
      </c>
      <c r="O2707">
        <v>1</v>
      </c>
      <c r="P2707" s="1" t="s">
        <v>2432</v>
      </c>
      <c r="Q2707" s="1" t="s">
        <v>2432</v>
      </c>
      <c r="R2707">
        <v>0</v>
      </c>
    </row>
    <row r="2708" spans="1:18" x14ac:dyDescent="0.3">
      <c r="A2708" s="1" t="s">
        <v>2934</v>
      </c>
      <c r="B2708" s="1" t="s">
        <v>2600</v>
      </c>
      <c r="C2708">
        <v>2024</v>
      </c>
      <c r="D2708" s="2">
        <v>36692</v>
      </c>
      <c r="E2708" s="1" t="s">
        <v>20</v>
      </c>
      <c r="F2708">
        <v>1</v>
      </c>
      <c r="G2708">
        <v>0</v>
      </c>
      <c r="H2708">
        <v>0</v>
      </c>
      <c r="I2708" s="1" t="s">
        <v>21</v>
      </c>
      <c r="J2708" s="1"/>
      <c r="K2708">
        <v>0</v>
      </c>
      <c r="L2708" s="1" t="s">
        <v>22</v>
      </c>
      <c r="M2708" s="1" t="s">
        <v>26</v>
      </c>
      <c r="N2708" s="1" t="s">
        <v>26</v>
      </c>
      <c r="O2708">
        <v>1</v>
      </c>
      <c r="P2708" s="1" t="s">
        <v>27</v>
      </c>
      <c r="Q2708" s="1" t="s">
        <v>27</v>
      </c>
      <c r="R2708">
        <v>0</v>
      </c>
    </row>
    <row r="2709" spans="1:18" x14ac:dyDescent="0.3">
      <c r="A2709" s="1" t="s">
        <v>2935</v>
      </c>
      <c r="B2709" s="1" t="s">
        <v>2600</v>
      </c>
      <c r="C2709">
        <v>2024</v>
      </c>
      <c r="D2709" s="2">
        <v>36692</v>
      </c>
      <c r="E2709" s="1" t="s">
        <v>20</v>
      </c>
      <c r="F2709">
        <v>1</v>
      </c>
      <c r="G2709">
        <v>0</v>
      </c>
      <c r="H2709">
        <v>0</v>
      </c>
      <c r="I2709" s="1" t="s">
        <v>21</v>
      </c>
      <c r="J2709" s="1"/>
      <c r="K2709">
        <v>0</v>
      </c>
      <c r="L2709" s="1" t="s">
        <v>22</v>
      </c>
      <c r="M2709" s="1" t="s">
        <v>47</v>
      </c>
      <c r="N2709" s="1" t="s">
        <v>47</v>
      </c>
      <c r="O2709">
        <v>1</v>
      </c>
      <c r="P2709" s="1" t="s">
        <v>27</v>
      </c>
      <c r="Q2709" s="1" t="s">
        <v>27</v>
      </c>
      <c r="R2709">
        <v>0</v>
      </c>
    </row>
    <row r="2710" spans="1:18" x14ac:dyDescent="0.3">
      <c r="A2710" s="1" t="s">
        <v>2936</v>
      </c>
      <c r="B2710" s="1" t="s">
        <v>2600</v>
      </c>
      <c r="C2710">
        <v>2024</v>
      </c>
      <c r="D2710" s="2">
        <v>36692</v>
      </c>
      <c r="E2710" s="1" t="s">
        <v>20</v>
      </c>
      <c r="F2710">
        <v>1</v>
      </c>
      <c r="G2710">
        <v>0</v>
      </c>
      <c r="H2710">
        <v>0</v>
      </c>
      <c r="I2710" s="1" t="s">
        <v>21</v>
      </c>
      <c r="J2710" s="1"/>
      <c r="K2710">
        <v>0</v>
      </c>
      <c r="L2710" s="1" t="s">
        <v>22</v>
      </c>
      <c r="M2710" s="1" t="s">
        <v>26</v>
      </c>
      <c r="N2710" s="1" t="s">
        <v>26</v>
      </c>
      <c r="O2710">
        <v>1</v>
      </c>
      <c r="P2710" s="1" t="s">
        <v>40</v>
      </c>
      <c r="Q2710" s="1" t="s">
        <v>40</v>
      </c>
      <c r="R2710">
        <v>0</v>
      </c>
    </row>
    <row r="2711" spans="1:18" x14ac:dyDescent="0.3">
      <c r="A2711" s="1" t="s">
        <v>2937</v>
      </c>
      <c r="B2711" s="1" t="s">
        <v>2600</v>
      </c>
      <c r="C2711">
        <v>2024</v>
      </c>
      <c r="D2711" s="2">
        <v>36692</v>
      </c>
      <c r="E2711" s="1" t="s">
        <v>20</v>
      </c>
      <c r="F2711">
        <v>1</v>
      </c>
      <c r="G2711">
        <v>0</v>
      </c>
      <c r="H2711">
        <v>0</v>
      </c>
      <c r="I2711" s="1" t="s">
        <v>21</v>
      </c>
      <c r="J2711" s="1"/>
      <c r="K2711">
        <v>0</v>
      </c>
      <c r="L2711" s="1" t="s">
        <v>22</v>
      </c>
      <c r="M2711" s="1" t="s">
        <v>26</v>
      </c>
      <c r="N2711" s="1" t="s">
        <v>26</v>
      </c>
      <c r="O2711">
        <v>1</v>
      </c>
      <c r="P2711" s="1" t="s">
        <v>134</v>
      </c>
      <c r="Q2711" s="1" t="s">
        <v>134</v>
      </c>
      <c r="R2711">
        <v>0</v>
      </c>
    </row>
    <row r="2712" spans="1:18" x14ac:dyDescent="0.3">
      <c r="A2712" s="1" t="s">
        <v>2938</v>
      </c>
      <c r="B2712" s="1" t="s">
        <v>2600</v>
      </c>
      <c r="C2712">
        <v>2024</v>
      </c>
      <c r="D2712" s="2">
        <v>36692</v>
      </c>
      <c r="E2712" s="1" t="s">
        <v>20</v>
      </c>
      <c r="F2712">
        <v>1</v>
      </c>
      <c r="G2712">
        <v>0</v>
      </c>
      <c r="H2712">
        <v>0</v>
      </c>
      <c r="I2712" s="1" t="s">
        <v>21</v>
      </c>
      <c r="J2712" s="1"/>
      <c r="K2712">
        <v>0</v>
      </c>
      <c r="L2712" s="1" t="s">
        <v>22</v>
      </c>
      <c r="M2712" s="1" t="s">
        <v>26</v>
      </c>
      <c r="N2712" s="1" t="s">
        <v>26</v>
      </c>
      <c r="O2712">
        <v>1</v>
      </c>
      <c r="P2712" s="1" t="s">
        <v>27</v>
      </c>
      <c r="Q2712" s="1" t="s">
        <v>27</v>
      </c>
      <c r="R2712">
        <v>0</v>
      </c>
    </row>
    <row r="2713" spans="1:18" x14ac:dyDescent="0.3">
      <c r="A2713" s="1" t="s">
        <v>2939</v>
      </c>
      <c r="B2713" s="1" t="s">
        <v>2600</v>
      </c>
      <c r="C2713">
        <v>2024</v>
      </c>
      <c r="D2713" s="2">
        <v>36692</v>
      </c>
      <c r="E2713" s="1" t="s">
        <v>20</v>
      </c>
      <c r="F2713">
        <v>1</v>
      </c>
      <c r="G2713">
        <v>0</v>
      </c>
      <c r="H2713">
        <v>0</v>
      </c>
      <c r="I2713" s="1" t="s">
        <v>21</v>
      </c>
      <c r="J2713" s="1"/>
      <c r="K2713">
        <v>0</v>
      </c>
      <c r="L2713" s="1" t="s">
        <v>22</v>
      </c>
      <c r="M2713" s="1" t="s">
        <v>47</v>
      </c>
      <c r="N2713" s="1" t="s">
        <v>47</v>
      </c>
      <c r="O2713">
        <v>1</v>
      </c>
      <c r="P2713" s="1" t="s">
        <v>40</v>
      </c>
      <c r="Q2713" s="1" t="s">
        <v>40</v>
      </c>
      <c r="R2713">
        <v>0</v>
      </c>
    </row>
    <row r="2714" spans="1:18" x14ac:dyDescent="0.3">
      <c r="A2714" s="1" t="s">
        <v>2940</v>
      </c>
      <c r="B2714" s="1" t="s">
        <v>2600</v>
      </c>
      <c r="C2714">
        <v>2024</v>
      </c>
      <c r="D2714" s="2">
        <v>36692</v>
      </c>
      <c r="E2714" s="1" t="s">
        <v>37</v>
      </c>
      <c r="F2714">
        <v>1</v>
      </c>
      <c r="G2714">
        <v>1</v>
      </c>
      <c r="H2714">
        <v>1</v>
      </c>
      <c r="I2714" s="1" t="s">
        <v>38</v>
      </c>
      <c r="J2714" s="1" t="s">
        <v>62</v>
      </c>
      <c r="K2714">
        <v>0</v>
      </c>
      <c r="L2714" s="1" t="s">
        <v>22</v>
      </c>
      <c r="M2714" s="1" t="s">
        <v>112</v>
      </c>
      <c r="N2714" s="1" t="s">
        <v>112</v>
      </c>
      <c r="O2714">
        <v>1</v>
      </c>
      <c r="P2714" s="1" t="s">
        <v>27</v>
      </c>
      <c r="Q2714" s="1" t="s">
        <v>27</v>
      </c>
      <c r="R2714">
        <v>1</v>
      </c>
    </row>
    <row r="2715" spans="1:18" x14ac:dyDescent="0.3">
      <c r="A2715" s="1" t="s">
        <v>2941</v>
      </c>
      <c r="B2715" s="1" t="s">
        <v>2600</v>
      </c>
      <c r="C2715">
        <v>2024</v>
      </c>
      <c r="D2715" s="2">
        <v>36692</v>
      </c>
      <c r="E2715" s="1" t="s">
        <v>20</v>
      </c>
      <c r="F2715">
        <v>1</v>
      </c>
      <c r="G2715">
        <v>0</v>
      </c>
      <c r="H2715">
        <v>0</v>
      </c>
      <c r="I2715" s="1" t="s">
        <v>21</v>
      </c>
      <c r="J2715" s="1"/>
      <c r="K2715">
        <v>0</v>
      </c>
      <c r="L2715" s="1" t="s">
        <v>22</v>
      </c>
      <c r="M2715" s="1" t="s">
        <v>26</v>
      </c>
      <c r="N2715" s="1" t="s">
        <v>26</v>
      </c>
      <c r="O2715">
        <v>1</v>
      </c>
      <c r="P2715" s="1" t="s">
        <v>40</v>
      </c>
      <c r="Q2715" s="1" t="s">
        <v>40</v>
      </c>
      <c r="R2715">
        <v>0</v>
      </c>
    </row>
    <row r="2716" spans="1:18" x14ac:dyDescent="0.3">
      <c r="A2716" s="1" t="s">
        <v>2942</v>
      </c>
      <c r="B2716" s="1" t="s">
        <v>2600</v>
      </c>
      <c r="C2716">
        <v>2024</v>
      </c>
      <c r="D2716" s="2">
        <v>36692</v>
      </c>
      <c r="E2716" s="1" t="s">
        <v>20</v>
      </c>
      <c r="F2716">
        <v>1</v>
      </c>
      <c r="G2716">
        <v>0</v>
      </c>
      <c r="H2716">
        <v>0</v>
      </c>
      <c r="I2716" s="1" t="s">
        <v>21</v>
      </c>
      <c r="J2716" s="1"/>
      <c r="K2716">
        <v>0</v>
      </c>
      <c r="L2716" s="1" t="s">
        <v>22</v>
      </c>
      <c r="M2716" s="1" t="s">
        <v>33</v>
      </c>
      <c r="N2716" s="1" t="s">
        <v>33</v>
      </c>
      <c r="O2716">
        <v>1</v>
      </c>
      <c r="P2716" s="1" t="s">
        <v>40</v>
      </c>
      <c r="Q2716" s="1" t="s">
        <v>40</v>
      </c>
      <c r="R2716">
        <v>0</v>
      </c>
    </row>
    <row r="2717" spans="1:18" x14ac:dyDescent="0.3">
      <c r="A2717" s="1" t="s">
        <v>2943</v>
      </c>
      <c r="B2717" s="1" t="s">
        <v>2600</v>
      </c>
      <c r="C2717">
        <v>2024</v>
      </c>
      <c r="D2717" s="2">
        <v>36692</v>
      </c>
      <c r="E2717" s="1" t="s">
        <v>20</v>
      </c>
      <c r="F2717">
        <v>1</v>
      </c>
      <c r="G2717">
        <v>0</v>
      </c>
      <c r="H2717">
        <v>0</v>
      </c>
      <c r="I2717" s="1" t="s">
        <v>21</v>
      </c>
      <c r="J2717" s="1"/>
      <c r="K2717">
        <v>0</v>
      </c>
      <c r="L2717" s="1" t="s">
        <v>22</v>
      </c>
      <c r="M2717" s="1" t="s">
        <v>23</v>
      </c>
      <c r="N2717" s="1" t="s">
        <v>23</v>
      </c>
      <c r="O2717">
        <v>1</v>
      </c>
      <c r="P2717" s="1" t="s">
        <v>27</v>
      </c>
      <c r="Q2717" s="1" t="s">
        <v>27</v>
      </c>
      <c r="R2717">
        <v>0</v>
      </c>
    </row>
    <row r="2718" spans="1:18" x14ac:dyDescent="0.3">
      <c r="A2718" s="1" t="s">
        <v>2944</v>
      </c>
      <c r="B2718" s="1" t="s">
        <v>2600</v>
      </c>
      <c r="C2718">
        <v>2024</v>
      </c>
      <c r="D2718" s="2">
        <v>36692</v>
      </c>
      <c r="E2718" s="1" t="s">
        <v>20</v>
      </c>
      <c r="F2718">
        <v>1</v>
      </c>
      <c r="G2718">
        <v>0</v>
      </c>
      <c r="H2718">
        <v>0</v>
      </c>
      <c r="I2718" s="1" t="s">
        <v>21</v>
      </c>
      <c r="J2718" s="1"/>
      <c r="K2718">
        <v>0</v>
      </c>
      <c r="L2718" s="1" t="s">
        <v>22</v>
      </c>
      <c r="M2718" s="1" t="s">
        <v>23</v>
      </c>
      <c r="N2718" s="1" t="s">
        <v>23</v>
      </c>
      <c r="O2718">
        <v>1</v>
      </c>
      <c r="P2718" s="1" t="s">
        <v>227</v>
      </c>
      <c r="Q2718" s="1" t="s">
        <v>227</v>
      </c>
      <c r="R2718">
        <v>0</v>
      </c>
    </row>
    <row r="2719" spans="1:18" x14ac:dyDescent="0.3">
      <c r="A2719" s="1" t="s">
        <v>2945</v>
      </c>
      <c r="B2719" s="1" t="s">
        <v>2600</v>
      </c>
      <c r="C2719">
        <v>2024</v>
      </c>
      <c r="D2719" s="2">
        <v>36692</v>
      </c>
      <c r="E2719" s="1" t="s">
        <v>20</v>
      </c>
      <c r="F2719">
        <v>1</v>
      </c>
      <c r="G2719">
        <v>0</v>
      </c>
      <c r="H2719">
        <v>0</v>
      </c>
      <c r="I2719" s="1" t="s">
        <v>21</v>
      </c>
      <c r="J2719" s="1"/>
      <c r="K2719">
        <v>0</v>
      </c>
      <c r="L2719" s="1" t="s">
        <v>22</v>
      </c>
      <c r="M2719" s="1" t="s">
        <v>26</v>
      </c>
      <c r="N2719" s="1" t="s">
        <v>26</v>
      </c>
      <c r="O2719">
        <v>1</v>
      </c>
      <c r="P2719" s="1" t="s">
        <v>227</v>
      </c>
      <c r="Q2719" s="1" t="s">
        <v>227</v>
      </c>
      <c r="R2719">
        <v>0</v>
      </c>
    </row>
    <row r="2720" spans="1:18" x14ac:dyDescent="0.3">
      <c r="A2720" s="1" t="s">
        <v>2946</v>
      </c>
      <c r="B2720" s="1" t="s">
        <v>2600</v>
      </c>
      <c r="C2720">
        <v>2024</v>
      </c>
      <c r="D2720" s="2">
        <v>36692</v>
      </c>
      <c r="E2720" s="1" t="s">
        <v>37</v>
      </c>
      <c r="F2720">
        <v>1</v>
      </c>
      <c r="G2720">
        <v>1</v>
      </c>
      <c r="H2720">
        <v>1</v>
      </c>
      <c r="I2720" s="1" t="s">
        <v>38</v>
      </c>
      <c r="J2720" s="1" t="s">
        <v>42</v>
      </c>
      <c r="K2720">
        <v>0</v>
      </c>
      <c r="L2720" s="1" t="s">
        <v>22</v>
      </c>
      <c r="M2720" s="1" t="s">
        <v>47</v>
      </c>
      <c r="N2720" s="1" t="s">
        <v>47</v>
      </c>
      <c r="O2720">
        <v>1</v>
      </c>
      <c r="P2720" s="1" t="s">
        <v>74</v>
      </c>
      <c r="Q2720" s="1" t="s">
        <v>74</v>
      </c>
      <c r="R2720">
        <v>1</v>
      </c>
    </row>
    <row r="2721" spans="1:18" x14ac:dyDescent="0.3">
      <c r="A2721" s="1" t="s">
        <v>2947</v>
      </c>
      <c r="B2721" s="1" t="s">
        <v>2600</v>
      </c>
      <c r="C2721">
        <v>2024</v>
      </c>
      <c r="D2721" s="2">
        <v>36692</v>
      </c>
      <c r="E2721" s="1" t="s">
        <v>37</v>
      </c>
      <c r="F2721">
        <v>1</v>
      </c>
      <c r="G2721">
        <v>1</v>
      </c>
      <c r="H2721">
        <v>1</v>
      </c>
      <c r="I2721" s="1" t="s">
        <v>91</v>
      </c>
      <c r="J2721" s="1" t="s">
        <v>92</v>
      </c>
      <c r="K2721">
        <v>0</v>
      </c>
      <c r="L2721" s="1" t="s">
        <v>22</v>
      </c>
      <c r="M2721" s="1" t="s">
        <v>47</v>
      </c>
      <c r="N2721" s="1" t="s">
        <v>47</v>
      </c>
      <c r="O2721">
        <v>1</v>
      </c>
      <c r="P2721" s="1" t="s">
        <v>74</v>
      </c>
      <c r="Q2721" s="1" t="s">
        <v>74</v>
      </c>
      <c r="R2721">
        <v>1</v>
      </c>
    </row>
    <row r="2722" spans="1:18" x14ac:dyDescent="0.3">
      <c r="A2722" s="1" t="s">
        <v>2948</v>
      </c>
      <c r="B2722" s="1" t="s">
        <v>2600</v>
      </c>
      <c r="C2722">
        <v>2024</v>
      </c>
      <c r="D2722" s="2">
        <v>36692</v>
      </c>
      <c r="E2722" s="1" t="s">
        <v>20</v>
      </c>
      <c r="F2722">
        <v>1</v>
      </c>
      <c r="G2722">
        <v>0</v>
      </c>
      <c r="H2722">
        <v>0</v>
      </c>
      <c r="I2722" s="1" t="s">
        <v>21</v>
      </c>
      <c r="J2722" s="1"/>
      <c r="K2722">
        <v>0</v>
      </c>
      <c r="L2722" s="1" t="s">
        <v>22</v>
      </c>
      <c r="M2722" s="1" t="s">
        <v>26</v>
      </c>
      <c r="N2722" s="1" t="s">
        <v>26</v>
      </c>
      <c r="O2722">
        <v>1</v>
      </c>
      <c r="P2722" s="1" t="s">
        <v>40</v>
      </c>
      <c r="Q2722" s="1" t="s">
        <v>40</v>
      </c>
      <c r="R2722">
        <v>0</v>
      </c>
    </row>
    <row r="2723" spans="1:18" x14ac:dyDescent="0.3">
      <c r="A2723" s="1" t="s">
        <v>2949</v>
      </c>
      <c r="B2723" s="1" t="s">
        <v>2600</v>
      </c>
      <c r="C2723">
        <v>2024</v>
      </c>
      <c r="D2723" s="2">
        <v>36692</v>
      </c>
      <c r="E2723" s="1" t="s">
        <v>20</v>
      </c>
      <c r="F2723">
        <v>1</v>
      </c>
      <c r="G2723">
        <v>0</v>
      </c>
      <c r="H2723">
        <v>0</v>
      </c>
      <c r="I2723" s="1" t="s">
        <v>21</v>
      </c>
      <c r="J2723" s="1"/>
      <c r="K2723">
        <v>0</v>
      </c>
      <c r="L2723" s="1" t="s">
        <v>22</v>
      </c>
      <c r="M2723" s="1" t="s">
        <v>26</v>
      </c>
      <c r="N2723" s="1" t="s">
        <v>26</v>
      </c>
      <c r="O2723">
        <v>1</v>
      </c>
      <c r="P2723" s="1" t="s">
        <v>2432</v>
      </c>
      <c r="Q2723" s="1" t="s">
        <v>2432</v>
      </c>
      <c r="R2723">
        <v>0</v>
      </c>
    </row>
    <row r="2724" spans="1:18" x14ac:dyDescent="0.3">
      <c r="A2724" s="1" t="s">
        <v>2950</v>
      </c>
      <c r="B2724" s="1" t="s">
        <v>2600</v>
      </c>
      <c r="C2724">
        <v>2024</v>
      </c>
      <c r="D2724" s="2">
        <v>36692</v>
      </c>
      <c r="E2724" s="1" t="s">
        <v>20</v>
      </c>
      <c r="F2724">
        <v>1</v>
      </c>
      <c r="G2724">
        <v>0</v>
      </c>
      <c r="H2724">
        <v>0</v>
      </c>
      <c r="I2724" s="1" t="s">
        <v>21</v>
      </c>
      <c r="J2724" s="1"/>
      <c r="K2724">
        <v>0</v>
      </c>
      <c r="L2724" s="1" t="s">
        <v>22</v>
      </c>
      <c r="M2724" s="1" t="s">
        <v>26</v>
      </c>
      <c r="N2724" s="1" t="s">
        <v>26</v>
      </c>
      <c r="O2724">
        <v>1</v>
      </c>
      <c r="P2724" s="1" t="s">
        <v>27</v>
      </c>
      <c r="Q2724" s="1" t="s">
        <v>27</v>
      </c>
      <c r="R2724">
        <v>0</v>
      </c>
    </row>
    <row r="2725" spans="1:18" x14ac:dyDescent="0.3">
      <c r="A2725" s="1" t="s">
        <v>2951</v>
      </c>
      <c r="B2725" s="1" t="s">
        <v>2600</v>
      </c>
      <c r="C2725">
        <v>2024</v>
      </c>
      <c r="D2725" s="2">
        <v>36692</v>
      </c>
      <c r="E2725" s="1" t="s">
        <v>20</v>
      </c>
      <c r="F2725">
        <v>1</v>
      </c>
      <c r="G2725">
        <v>0</v>
      </c>
      <c r="H2725">
        <v>0</v>
      </c>
      <c r="I2725" s="1" t="s">
        <v>21</v>
      </c>
      <c r="J2725" s="1"/>
      <c r="K2725">
        <v>0</v>
      </c>
      <c r="L2725" s="1" t="s">
        <v>22</v>
      </c>
      <c r="M2725" s="1" t="s">
        <v>26</v>
      </c>
      <c r="N2725" s="1" t="s">
        <v>26</v>
      </c>
      <c r="O2725">
        <v>1</v>
      </c>
      <c r="P2725" s="1" t="s">
        <v>78</v>
      </c>
      <c r="Q2725" s="1" t="s">
        <v>78</v>
      </c>
      <c r="R2725">
        <v>0</v>
      </c>
    </row>
    <row r="2726" spans="1:18" x14ac:dyDescent="0.3">
      <c r="A2726" s="1" t="s">
        <v>2952</v>
      </c>
      <c r="B2726" s="1" t="s">
        <v>2600</v>
      </c>
      <c r="C2726">
        <v>2024</v>
      </c>
      <c r="D2726" s="2">
        <v>36692</v>
      </c>
      <c r="E2726" s="1" t="s">
        <v>20</v>
      </c>
      <c r="F2726">
        <v>1</v>
      </c>
      <c r="G2726">
        <v>0</v>
      </c>
      <c r="H2726">
        <v>0</v>
      </c>
      <c r="I2726" s="1" t="s">
        <v>21</v>
      </c>
      <c r="J2726" s="1"/>
      <c r="K2726">
        <v>0</v>
      </c>
      <c r="L2726" s="1" t="s">
        <v>22</v>
      </c>
      <c r="M2726" s="1" t="s">
        <v>47</v>
      </c>
      <c r="N2726" s="1" t="s">
        <v>47</v>
      </c>
      <c r="O2726">
        <v>1</v>
      </c>
      <c r="P2726" s="1" t="s">
        <v>74</v>
      </c>
      <c r="Q2726" s="1" t="s">
        <v>74</v>
      </c>
      <c r="R2726">
        <v>0</v>
      </c>
    </row>
    <row r="2727" spans="1:18" x14ac:dyDescent="0.3">
      <c r="A2727" s="1" t="s">
        <v>2953</v>
      </c>
      <c r="B2727" s="1" t="s">
        <v>2600</v>
      </c>
      <c r="C2727">
        <v>2024</v>
      </c>
      <c r="D2727" s="2">
        <v>36692</v>
      </c>
      <c r="E2727" s="1" t="s">
        <v>37</v>
      </c>
      <c r="F2727">
        <v>1</v>
      </c>
      <c r="G2727">
        <v>1</v>
      </c>
      <c r="H2727">
        <v>1</v>
      </c>
      <c r="I2727" s="1" t="s">
        <v>38</v>
      </c>
      <c r="J2727" s="1" t="s">
        <v>62</v>
      </c>
      <c r="K2727">
        <v>0</v>
      </c>
      <c r="L2727" s="1" t="s">
        <v>22</v>
      </c>
      <c r="M2727" s="1" t="s">
        <v>26</v>
      </c>
      <c r="N2727" s="1" t="s">
        <v>26</v>
      </c>
      <c r="O2727">
        <v>1</v>
      </c>
      <c r="P2727" s="1" t="s">
        <v>27</v>
      </c>
      <c r="Q2727" s="1" t="s">
        <v>27</v>
      </c>
      <c r="R2727">
        <v>0</v>
      </c>
    </row>
    <row r="2728" spans="1:18" x14ac:dyDescent="0.3">
      <c r="A2728" s="1" t="s">
        <v>2954</v>
      </c>
      <c r="B2728" s="1" t="s">
        <v>2600</v>
      </c>
      <c r="C2728">
        <v>2024</v>
      </c>
      <c r="D2728" s="2">
        <v>36692</v>
      </c>
      <c r="E2728" s="1" t="s">
        <v>37</v>
      </c>
      <c r="F2728">
        <v>1</v>
      </c>
      <c r="G2728">
        <v>1</v>
      </c>
      <c r="H2728">
        <v>1</v>
      </c>
      <c r="I2728" s="1" t="s">
        <v>38</v>
      </c>
      <c r="J2728" s="1" t="s">
        <v>39</v>
      </c>
      <c r="K2728">
        <v>0</v>
      </c>
      <c r="L2728" s="1" t="s">
        <v>22</v>
      </c>
      <c r="M2728" s="1" t="s">
        <v>26</v>
      </c>
      <c r="N2728" s="1" t="s">
        <v>26</v>
      </c>
      <c r="O2728">
        <v>1</v>
      </c>
      <c r="P2728" s="1" t="s">
        <v>27</v>
      </c>
      <c r="Q2728" s="1" t="s">
        <v>27</v>
      </c>
      <c r="R2728">
        <v>0</v>
      </c>
    </row>
    <row r="2729" spans="1:18" x14ac:dyDescent="0.3">
      <c r="A2729" s="1" t="s">
        <v>2955</v>
      </c>
      <c r="B2729" s="1" t="s">
        <v>2600</v>
      </c>
      <c r="C2729">
        <v>2024</v>
      </c>
      <c r="D2729" s="2">
        <v>36692</v>
      </c>
      <c r="E2729" s="1" t="s">
        <v>37</v>
      </c>
      <c r="F2729">
        <v>1</v>
      </c>
      <c r="G2729">
        <v>1</v>
      </c>
      <c r="H2729">
        <v>1</v>
      </c>
      <c r="I2729" s="1" t="s">
        <v>38</v>
      </c>
      <c r="J2729" s="1" t="s">
        <v>42</v>
      </c>
      <c r="K2729">
        <v>0</v>
      </c>
      <c r="L2729" s="1" t="s">
        <v>22</v>
      </c>
      <c r="M2729" s="1" t="s">
        <v>26</v>
      </c>
      <c r="N2729" s="1" t="s">
        <v>26</v>
      </c>
      <c r="O2729">
        <v>1</v>
      </c>
      <c r="P2729" s="1" t="s">
        <v>29</v>
      </c>
      <c r="Q2729" s="1" t="s">
        <v>29</v>
      </c>
      <c r="R2729">
        <v>0</v>
      </c>
    </row>
    <row r="2730" spans="1:18" x14ac:dyDescent="0.3">
      <c r="A2730" s="1" t="s">
        <v>2956</v>
      </c>
      <c r="B2730" s="1" t="s">
        <v>2600</v>
      </c>
      <c r="C2730">
        <v>2024</v>
      </c>
      <c r="D2730" s="2">
        <v>36692</v>
      </c>
      <c r="E2730" s="1" t="s">
        <v>20</v>
      </c>
      <c r="F2730">
        <v>1</v>
      </c>
      <c r="G2730">
        <v>0</v>
      </c>
      <c r="H2730">
        <v>0</v>
      </c>
      <c r="I2730" s="1" t="s">
        <v>21</v>
      </c>
      <c r="J2730" s="1"/>
      <c r="K2730">
        <v>0</v>
      </c>
      <c r="L2730" s="1" t="s">
        <v>22</v>
      </c>
      <c r="M2730" s="1" t="s">
        <v>23</v>
      </c>
      <c r="N2730" s="1" t="s">
        <v>23</v>
      </c>
      <c r="O2730">
        <v>1</v>
      </c>
      <c r="P2730" s="1" t="s">
        <v>27</v>
      </c>
      <c r="Q2730" s="1" t="s">
        <v>27</v>
      </c>
      <c r="R2730">
        <v>0</v>
      </c>
    </row>
    <row r="2731" spans="1:18" x14ac:dyDescent="0.3">
      <c r="A2731" s="1" t="s">
        <v>2957</v>
      </c>
      <c r="B2731" s="1" t="s">
        <v>2600</v>
      </c>
      <c r="C2731">
        <v>2024</v>
      </c>
      <c r="D2731" s="2">
        <v>36692</v>
      </c>
      <c r="E2731" s="1" t="s">
        <v>20</v>
      </c>
      <c r="F2731">
        <v>1</v>
      </c>
      <c r="G2731">
        <v>0</v>
      </c>
      <c r="H2731">
        <v>0</v>
      </c>
      <c r="I2731" s="1" t="s">
        <v>21</v>
      </c>
      <c r="J2731" s="1"/>
      <c r="K2731">
        <v>0</v>
      </c>
      <c r="L2731" s="1" t="s">
        <v>22</v>
      </c>
      <c r="M2731" s="1" t="s">
        <v>33</v>
      </c>
      <c r="N2731" s="1" t="s">
        <v>33</v>
      </c>
      <c r="O2731">
        <v>1</v>
      </c>
      <c r="P2731" s="1" t="s">
        <v>27</v>
      </c>
      <c r="Q2731" s="1" t="s">
        <v>27</v>
      </c>
      <c r="R2731">
        <v>0</v>
      </c>
    </row>
    <row r="2732" spans="1:18" x14ac:dyDescent="0.3">
      <c r="A2732" s="1" t="s">
        <v>2958</v>
      </c>
      <c r="B2732" s="1" t="s">
        <v>2600</v>
      </c>
      <c r="C2732">
        <v>2024</v>
      </c>
      <c r="D2732" s="2">
        <v>36692</v>
      </c>
      <c r="E2732" s="1" t="s">
        <v>20</v>
      </c>
      <c r="F2732">
        <v>1</v>
      </c>
      <c r="G2732">
        <v>0</v>
      </c>
      <c r="H2732">
        <v>0</v>
      </c>
      <c r="I2732" s="1" t="s">
        <v>21</v>
      </c>
      <c r="J2732" s="1"/>
      <c r="K2732">
        <v>0</v>
      </c>
      <c r="L2732" s="1" t="s">
        <v>22</v>
      </c>
      <c r="M2732" s="1" t="s">
        <v>26</v>
      </c>
      <c r="N2732" s="1" t="s">
        <v>26</v>
      </c>
      <c r="O2732">
        <v>1</v>
      </c>
      <c r="P2732" s="1" t="s">
        <v>40</v>
      </c>
      <c r="Q2732" s="1" t="s">
        <v>40</v>
      </c>
      <c r="R2732">
        <v>0</v>
      </c>
    </row>
    <row r="2733" spans="1:18" x14ac:dyDescent="0.3">
      <c r="A2733" s="1" t="s">
        <v>2959</v>
      </c>
      <c r="B2733" s="1" t="s">
        <v>2600</v>
      </c>
      <c r="C2733">
        <v>2024</v>
      </c>
      <c r="D2733" s="2">
        <v>36692</v>
      </c>
      <c r="E2733" s="1" t="s">
        <v>20</v>
      </c>
      <c r="F2733">
        <v>1</v>
      </c>
      <c r="G2733">
        <v>0</v>
      </c>
      <c r="H2733">
        <v>0</v>
      </c>
      <c r="I2733" s="1" t="s">
        <v>21</v>
      </c>
      <c r="J2733" s="1"/>
      <c r="K2733">
        <v>0</v>
      </c>
      <c r="L2733" s="1" t="s">
        <v>22</v>
      </c>
      <c r="M2733" s="1" t="s">
        <v>23</v>
      </c>
      <c r="N2733" s="1" t="s">
        <v>23</v>
      </c>
      <c r="O2733">
        <v>1</v>
      </c>
      <c r="P2733" s="1" t="s">
        <v>40</v>
      </c>
      <c r="Q2733" s="1" t="s">
        <v>40</v>
      </c>
      <c r="R2733">
        <v>0</v>
      </c>
    </row>
    <row r="2734" spans="1:18" x14ac:dyDescent="0.3">
      <c r="A2734" s="1" t="s">
        <v>2960</v>
      </c>
      <c r="B2734" s="1" t="s">
        <v>2600</v>
      </c>
      <c r="C2734">
        <v>2024</v>
      </c>
      <c r="D2734" s="2">
        <v>36692</v>
      </c>
      <c r="E2734" s="1" t="s">
        <v>20</v>
      </c>
      <c r="F2734">
        <v>1</v>
      </c>
      <c r="G2734">
        <v>0</v>
      </c>
      <c r="H2734">
        <v>0</v>
      </c>
      <c r="I2734" s="1" t="s">
        <v>21</v>
      </c>
      <c r="J2734" s="1"/>
      <c r="K2734">
        <v>0</v>
      </c>
      <c r="L2734" s="1" t="s">
        <v>22</v>
      </c>
      <c r="M2734" s="1" t="s">
        <v>26</v>
      </c>
      <c r="N2734" s="1" t="s">
        <v>26</v>
      </c>
      <c r="O2734">
        <v>1</v>
      </c>
      <c r="P2734" s="1" t="s">
        <v>27</v>
      </c>
      <c r="Q2734" s="1" t="s">
        <v>27</v>
      </c>
      <c r="R2734">
        <v>0</v>
      </c>
    </row>
    <row r="2735" spans="1:18" x14ac:dyDescent="0.3">
      <c r="A2735" s="1" t="s">
        <v>2961</v>
      </c>
      <c r="B2735" s="1" t="s">
        <v>2600</v>
      </c>
      <c r="C2735">
        <v>2024</v>
      </c>
      <c r="D2735" s="2">
        <v>36692</v>
      </c>
      <c r="E2735" s="1" t="s">
        <v>20</v>
      </c>
      <c r="F2735">
        <v>1</v>
      </c>
      <c r="G2735">
        <v>0</v>
      </c>
      <c r="H2735">
        <v>0</v>
      </c>
      <c r="I2735" s="1" t="s">
        <v>21</v>
      </c>
      <c r="J2735" s="1"/>
      <c r="K2735">
        <v>0</v>
      </c>
      <c r="L2735" s="1" t="s">
        <v>22</v>
      </c>
      <c r="M2735" s="1" t="s">
        <v>26</v>
      </c>
      <c r="N2735" s="1" t="s">
        <v>26</v>
      </c>
      <c r="O2735">
        <v>1</v>
      </c>
      <c r="P2735" s="1" t="s">
        <v>27</v>
      </c>
      <c r="Q2735" s="1" t="s">
        <v>27</v>
      </c>
      <c r="R2735">
        <v>0</v>
      </c>
    </row>
    <row r="2736" spans="1:18" x14ac:dyDescent="0.3">
      <c r="A2736" s="1" t="s">
        <v>2962</v>
      </c>
      <c r="B2736" s="1" t="s">
        <v>2600</v>
      </c>
      <c r="C2736">
        <v>2024</v>
      </c>
      <c r="D2736" s="2">
        <v>36692</v>
      </c>
      <c r="E2736" s="1" t="s">
        <v>20</v>
      </c>
      <c r="F2736">
        <v>1</v>
      </c>
      <c r="G2736">
        <v>0</v>
      </c>
      <c r="H2736">
        <v>0</v>
      </c>
      <c r="I2736" s="1" t="s">
        <v>21</v>
      </c>
      <c r="J2736" s="1"/>
      <c r="K2736">
        <v>0</v>
      </c>
      <c r="L2736" s="1" t="s">
        <v>22</v>
      </c>
      <c r="M2736" s="1" t="s">
        <v>26</v>
      </c>
      <c r="N2736" s="1" t="s">
        <v>26</v>
      </c>
      <c r="O2736">
        <v>1</v>
      </c>
      <c r="P2736" s="1" t="s">
        <v>134</v>
      </c>
      <c r="Q2736" s="1" t="s">
        <v>134</v>
      </c>
      <c r="R2736">
        <v>0</v>
      </c>
    </row>
    <row r="2737" spans="1:18" x14ac:dyDescent="0.3">
      <c r="A2737" s="1" t="s">
        <v>2963</v>
      </c>
      <c r="B2737" s="1" t="s">
        <v>2600</v>
      </c>
      <c r="C2737">
        <v>2024</v>
      </c>
      <c r="D2737" s="2">
        <v>36692</v>
      </c>
      <c r="E2737" s="1" t="s">
        <v>37</v>
      </c>
      <c r="F2737">
        <v>1</v>
      </c>
      <c r="G2737">
        <v>1</v>
      </c>
      <c r="H2737">
        <v>1</v>
      </c>
      <c r="I2737" s="1" t="s">
        <v>38</v>
      </c>
      <c r="J2737" s="1" t="s">
        <v>39</v>
      </c>
      <c r="K2737">
        <v>0</v>
      </c>
      <c r="L2737" s="1" t="s">
        <v>22</v>
      </c>
      <c r="M2737" s="1" t="s">
        <v>26</v>
      </c>
      <c r="N2737" s="1" t="s">
        <v>26</v>
      </c>
      <c r="O2737">
        <v>1</v>
      </c>
      <c r="P2737" s="1" t="s">
        <v>27</v>
      </c>
      <c r="Q2737" s="1" t="s">
        <v>27</v>
      </c>
      <c r="R2737">
        <v>0</v>
      </c>
    </row>
    <row r="2738" spans="1:18" x14ac:dyDescent="0.3">
      <c r="A2738" s="1" t="s">
        <v>2964</v>
      </c>
      <c r="B2738" s="1" t="s">
        <v>2600</v>
      </c>
      <c r="C2738">
        <v>2024</v>
      </c>
      <c r="D2738" s="2">
        <v>36692</v>
      </c>
      <c r="E2738" s="1" t="s">
        <v>20</v>
      </c>
      <c r="F2738">
        <v>1</v>
      </c>
      <c r="G2738">
        <v>0</v>
      </c>
      <c r="H2738">
        <v>0</v>
      </c>
      <c r="I2738" s="1" t="s">
        <v>21</v>
      </c>
      <c r="J2738" s="1"/>
      <c r="K2738">
        <v>0</v>
      </c>
      <c r="L2738" s="1" t="s">
        <v>22</v>
      </c>
      <c r="M2738" s="1" t="s">
        <v>26</v>
      </c>
      <c r="N2738" s="1" t="s">
        <v>26</v>
      </c>
      <c r="O2738">
        <v>1</v>
      </c>
      <c r="P2738" s="1" t="s">
        <v>53</v>
      </c>
      <c r="Q2738" s="1" t="s">
        <v>53</v>
      </c>
      <c r="R2738">
        <v>0</v>
      </c>
    </row>
    <row r="2739" spans="1:18" x14ac:dyDescent="0.3">
      <c r="A2739" s="1" t="s">
        <v>2965</v>
      </c>
      <c r="B2739" s="1" t="s">
        <v>2600</v>
      </c>
      <c r="C2739">
        <v>2024</v>
      </c>
      <c r="D2739" s="2">
        <v>36692</v>
      </c>
      <c r="E2739" s="1" t="s">
        <v>20</v>
      </c>
      <c r="F2739">
        <v>1</v>
      </c>
      <c r="G2739">
        <v>0</v>
      </c>
      <c r="H2739">
        <v>0</v>
      </c>
      <c r="I2739" s="1" t="s">
        <v>21</v>
      </c>
      <c r="J2739" s="1"/>
      <c r="K2739">
        <v>0</v>
      </c>
      <c r="L2739" s="1" t="s">
        <v>22</v>
      </c>
      <c r="M2739" s="1" t="s">
        <v>26</v>
      </c>
      <c r="N2739" s="1" t="s">
        <v>26</v>
      </c>
      <c r="O2739">
        <v>1</v>
      </c>
      <c r="P2739" s="1" t="s">
        <v>74</v>
      </c>
      <c r="Q2739" s="1" t="s">
        <v>74</v>
      </c>
      <c r="R2739">
        <v>0</v>
      </c>
    </row>
    <row r="2740" spans="1:18" x14ac:dyDescent="0.3">
      <c r="A2740" s="1" t="s">
        <v>2966</v>
      </c>
      <c r="B2740" s="1" t="s">
        <v>2600</v>
      </c>
      <c r="C2740">
        <v>2024</v>
      </c>
      <c r="D2740" s="2">
        <v>36692</v>
      </c>
      <c r="E2740" s="1" t="s">
        <v>20</v>
      </c>
      <c r="F2740">
        <v>1</v>
      </c>
      <c r="G2740">
        <v>0</v>
      </c>
      <c r="H2740">
        <v>0</v>
      </c>
      <c r="I2740" s="1" t="s">
        <v>21</v>
      </c>
      <c r="J2740" s="1"/>
      <c r="K2740">
        <v>0</v>
      </c>
      <c r="L2740" s="1" t="s">
        <v>22</v>
      </c>
      <c r="M2740" s="1" t="s">
        <v>35</v>
      </c>
      <c r="N2740" s="1" t="s">
        <v>35</v>
      </c>
      <c r="O2740">
        <v>1</v>
      </c>
      <c r="P2740" s="1" t="s">
        <v>27</v>
      </c>
      <c r="Q2740" s="1" t="s">
        <v>27</v>
      </c>
      <c r="R2740">
        <v>0</v>
      </c>
    </row>
    <row r="2741" spans="1:18" x14ac:dyDescent="0.3">
      <c r="A2741" s="1" t="s">
        <v>2967</v>
      </c>
      <c r="B2741" s="1" t="s">
        <v>2600</v>
      </c>
      <c r="C2741">
        <v>2024</v>
      </c>
      <c r="D2741" s="2">
        <v>36692</v>
      </c>
      <c r="E2741" s="1" t="s">
        <v>20</v>
      </c>
      <c r="F2741">
        <v>1</v>
      </c>
      <c r="G2741">
        <v>0</v>
      </c>
      <c r="H2741">
        <v>0</v>
      </c>
      <c r="I2741" s="1" t="s">
        <v>21</v>
      </c>
      <c r="J2741" s="1"/>
      <c r="K2741">
        <v>0</v>
      </c>
      <c r="L2741" s="1" t="s">
        <v>22</v>
      </c>
      <c r="M2741" s="1" t="s">
        <v>26</v>
      </c>
      <c r="N2741" s="1" t="s">
        <v>26</v>
      </c>
      <c r="O2741">
        <v>1</v>
      </c>
      <c r="P2741" s="1" t="s">
        <v>27</v>
      </c>
      <c r="Q2741" s="1" t="s">
        <v>27</v>
      </c>
      <c r="R2741">
        <v>0</v>
      </c>
    </row>
    <row r="2742" spans="1:18" x14ac:dyDescent="0.3">
      <c r="A2742" s="1" t="s">
        <v>2968</v>
      </c>
      <c r="B2742" s="1" t="s">
        <v>2600</v>
      </c>
      <c r="C2742">
        <v>2024</v>
      </c>
      <c r="D2742" s="2">
        <v>36692</v>
      </c>
      <c r="E2742" s="1" t="s">
        <v>20</v>
      </c>
      <c r="F2742">
        <v>1</v>
      </c>
      <c r="G2742">
        <v>0</v>
      </c>
      <c r="H2742">
        <v>0</v>
      </c>
      <c r="I2742" s="1" t="s">
        <v>21</v>
      </c>
      <c r="J2742" s="1"/>
      <c r="K2742">
        <v>0</v>
      </c>
      <c r="L2742" s="1" t="s">
        <v>22</v>
      </c>
      <c r="M2742" s="1" t="s">
        <v>26</v>
      </c>
      <c r="N2742" s="1" t="s">
        <v>26</v>
      </c>
      <c r="O2742">
        <v>1</v>
      </c>
      <c r="P2742" s="1" t="s">
        <v>2432</v>
      </c>
      <c r="Q2742" s="1" t="s">
        <v>2432</v>
      </c>
      <c r="R2742">
        <v>0</v>
      </c>
    </row>
    <row r="2743" spans="1:18" x14ac:dyDescent="0.3">
      <c r="A2743" s="1" t="s">
        <v>2969</v>
      </c>
      <c r="B2743" s="1" t="s">
        <v>2600</v>
      </c>
      <c r="C2743">
        <v>2024</v>
      </c>
      <c r="D2743" s="2">
        <v>36692</v>
      </c>
      <c r="E2743" s="1" t="s">
        <v>20</v>
      </c>
      <c r="F2743">
        <v>1</v>
      </c>
      <c r="G2743">
        <v>0</v>
      </c>
      <c r="H2743">
        <v>0</v>
      </c>
      <c r="I2743" s="1" t="s">
        <v>21</v>
      </c>
      <c r="J2743" s="1"/>
      <c r="K2743">
        <v>0</v>
      </c>
      <c r="L2743" s="1" t="s">
        <v>22</v>
      </c>
      <c r="M2743" s="1" t="s">
        <v>26</v>
      </c>
      <c r="N2743" s="1" t="s">
        <v>26</v>
      </c>
      <c r="O2743">
        <v>1</v>
      </c>
      <c r="P2743" s="1" t="s">
        <v>134</v>
      </c>
      <c r="Q2743" s="1" t="s">
        <v>134</v>
      </c>
      <c r="R2743">
        <v>0</v>
      </c>
    </row>
    <row r="2744" spans="1:18" x14ac:dyDescent="0.3">
      <c r="A2744" s="1" t="s">
        <v>2970</v>
      </c>
      <c r="B2744" s="1" t="s">
        <v>2600</v>
      </c>
      <c r="C2744">
        <v>2024</v>
      </c>
      <c r="D2744" s="2">
        <v>36692</v>
      </c>
      <c r="E2744" s="1" t="s">
        <v>20</v>
      </c>
      <c r="F2744">
        <v>1</v>
      </c>
      <c r="G2744">
        <v>0</v>
      </c>
      <c r="H2744">
        <v>0</v>
      </c>
      <c r="I2744" s="1" t="s">
        <v>21</v>
      </c>
      <c r="J2744" s="1"/>
      <c r="K2744">
        <v>0</v>
      </c>
      <c r="L2744" s="1" t="s">
        <v>22</v>
      </c>
      <c r="M2744" s="1" t="s">
        <v>26</v>
      </c>
      <c r="N2744" s="1" t="s">
        <v>26</v>
      </c>
      <c r="O2744">
        <v>1</v>
      </c>
      <c r="P2744" s="1" t="s">
        <v>27</v>
      </c>
      <c r="Q2744" s="1" t="s">
        <v>27</v>
      </c>
      <c r="R2744">
        <v>0</v>
      </c>
    </row>
    <row r="2745" spans="1:18" x14ac:dyDescent="0.3">
      <c r="A2745" s="1" t="s">
        <v>2971</v>
      </c>
      <c r="B2745" s="1" t="s">
        <v>2600</v>
      </c>
      <c r="C2745">
        <v>2024</v>
      </c>
      <c r="D2745" s="2">
        <v>36692</v>
      </c>
      <c r="E2745" s="1" t="s">
        <v>20</v>
      </c>
      <c r="F2745">
        <v>1</v>
      </c>
      <c r="G2745">
        <v>0</v>
      </c>
      <c r="H2745">
        <v>0</v>
      </c>
      <c r="I2745" s="1" t="s">
        <v>21</v>
      </c>
      <c r="J2745" s="1"/>
      <c r="K2745">
        <v>0</v>
      </c>
      <c r="L2745" s="1" t="s">
        <v>22</v>
      </c>
      <c r="M2745" s="1" t="s">
        <v>26</v>
      </c>
      <c r="N2745" s="1" t="s">
        <v>26</v>
      </c>
      <c r="O2745">
        <v>1</v>
      </c>
      <c r="P2745" s="1" t="s">
        <v>27</v>
      </c>
      <c r="Q2745" s="1" t="s">
        <v>27</v>
      </c>
      <c r="R2745">
        <v>0</v>
      </c>
    </row>
    <row r="2746" spans="1:18" x14ac:dyDescent="0.3">
      <c r="A2746" s="1" t="s">
        <v>2972</v>
      </c>
      <c r="B2746" s="1" t="s">
        <v>2600</v>
      </c>
      <c r="C2746">
        <v>2024</v>
      </c>
      <c r="D2746" s="2">
        <v>36692</v>
      </c>
      <c r="E2746" s="1" t="s">
        <v>20</v>
      </c>
      <c r="F2746">
        <v>1</v>
      </c>
      <c r="G2746">
        <v>0</v>
      </c>
      <c r="H2746">
        <v>0</v>
      </c>
      <c r="I2746" s="1" t="s">
        <v>21</v>
      </c>
      <c r="J2746" s="1"/>
      <c r="K2746">
        <v>0</v>
      </c>
      <c r="L2746" s="1" t="s">
        <v>22</v>
      </c>
      <c r="M2746" s="1" t="s">
        <v>26</v>
      </c>
      <c r="N2746" s="1" t="s">
        <v>26</v>
      </c>
      <c r="O2746">
        <v>1</v>
      </c>
      <c r="P2746" s="1" t="s">
        <v>40</v>
      </c>
      <c r="Q2746" s="1" t="s">
        <v>40</v>
      </c>
      <c r="R2746">
        <v>0</v>
      </c>
    </row>
    <row r="2747" spans="1:18" x14ac:dyDescent="0.3">
      <c r="A2747" s="1" t="s">
        <v>2973</v>
      </c>
      <c r="B2747" s="1" t="s">
        <v>2600</v>
      </c>
      <c r="C2747">
        <v>2024</v>
      </c>
      <c r="D2747" s="2">
        <v>36692</v>
      </c>
      <c r="E2747" s="1" t="s">
        <v>20</v>
      </c>
      <c r="F2747">
        <v>1</v>
      </c>
      <c r="G2747">
        <v>0</v>
      </c>
      <c r="H2747">
        <v>0</v>
      </c>
      <c r="I2747" s="1" t="s">
        <v>21</v>
      </c>
      <c r="J2747" s="1"/>
      <c r="K2747">
        <v>0</v>
      </c>
      <c r="L2747" s="1" t="s">
        <v>22</v>
      </c>
      <c r="M2747" s="1" t="s">
        <v>23</v>
      </c>
      <c r="N2747" s="1" t="s">
        <v>23</v>
      </c>
      <c r="O2747">
        <v>1</v>
      </c>
      <c r="P2747" s="1" t="s">
        <v>27</v>
      </c>
      <c r="Q2747" s="1" t="s">
        <v>27</v>
      </c>
      <c r="R2747">
        <v>0</v>
      </c>
    </row>
    <row r="2748" spans="1:18" x14ac:dyDescent="0.3">
      <c r="A2748" s="1" t="s">
        <v>2974</v>
      </c>
      <c r="B2748" s="1" t="s">
        <v>2600</v>
      </c>
      <c r="C2748">
        <v>2024</v>
      </c>
      <c r="D2748" s="2">
        <v>36692</v>
      </c>
      <c r="E2748" s="1" t="s">
        <v>20</v>
      </c>
      <c r="F2748">
        <v>1</v>
      </c>
      <c r="G2748">
        <v>0</v>
      </c>
      <c r="H2748">
        <v>0</v>
      </c>
      <c r="I2748" s="1" t="s">
        <v>21</v>
      </c>
      <c r="J2748" s="1"/>
      <c r="K2748">
        <v>0</v>
      </c>
      <c r="L2748" s="1" t="s">
        <v>22</v>
      </c>
      <c r="M2748" s="1" t="s">
        <v>26</v>
      </c>
      <c r="N2748" s="1" t="s">
        <v>26</v>
      </c>
      <c r="O2748">
        <v>1</v>
      </c>
      <c r="P2748" s="1" t="s">
        <v>134</v>
      </c>
      <c r="Q2748" s="1" t="s">
        <v>134</v>
      </c>
      <c r="R2748">
        <v>0</v>
      </c>
    </row>
    <row r="2749" spans="1:18" x14ac:dyDescent="0.3">
      <c r="A2749" s="1" t="s">
        <v>2975</v>
      </c>
      <c r="B2749" s="1" t="s">
        <v>2600</v>
      </c>
      <c r="C2749">
        <v>2024</v>
      </c>
      <c r="D2749" s="2">
        <v>36692</v>
      </c>
      <c r="E2749" s="1" t="s">
        <v>37</v>
      </c>
      <c r="F2749">
        <v>1</v>
      </c>
      <c r="G2749">
        <v>1</v>
      </c>
      <c r="H2749">
        <v>1</v>
      </c>
      <c r="I2749" s="1" t="s">
        <v>91</v>
      </c>
      <c r="J2749" s="1" t="s">
        <v>92</v>
      </c>
      <c r="K2749">
        <v>0</v>
      </c>
      <c r="L2749" s="1" t="s">
        <v>22</v>
      </c>
      <c r="M2749" s="1" t="s">
        <v>23</v>
      </c>
      <c r="N2749" s="1" t="s">
        <v>23</v>
      </c>
      <c r="O2749">
        <v>1</v>
      </c>
      <c r="P2749" s="1" t="s">
        <v>534</v>
      </c>
      <c r="Q2749" s="1" t="s">
        <v>534</v>
      </c>
      <c r="R2749">
        <v>1</v>
      </c>
    </row>
    <row r="2750" spans="1:18" x14ac:dyDescent="0.3">
      <c r="A2750" s="1" t="s">
        <v>2976</v>
      </c>
      <c r="B2750" s="1" t="s">
        <v>2600</v>
      </c>
      <c r="C2750">
        <v>2024</v>
      </c>
      <c r="D2750" s="2">
        <v>36692</v>
      </c>
      <c r="E2750" s="1" t="s">
        <v>20</v>
      </c>
      <c r="F2750">
        <v>1</v>
      </c>
      <c r="G2750">
        <v>0</v>
      </c>
      <c r="H2750">
        <v>0</v>
      </c>
      <c r="I2750" s="1" t="s">
        <v>21</v>
      </c>
      <c r="J2750" s="1"/>
      <c r="K2750">
        <v>0</v>
      </c>
      <c r="L2750" s="1" t="s">
        <v>22</v>
      </c>
      <c r="M2750" s="1" t="s">
        <v>26</v>
      </c>
      <c r="N2750" s="1" t="s">
        <v>26</v>
      </c>
      <c r="O2750">
        <v>1</v>
      </c>
      <c r="P2750" s="1" t="s">
        <v>134</v>
      </c>
      <c r="Q2750" s="1" t="s">
        <v>134</v>
      </c>
      <c r="R2750">
        <v>0</v>
      </c>
    </row>
    <row r="2751" spans="1:18" x14ac:dyDescent="0.3">
      <c r="A2751" s="1" t="s">
        <v>2977</v>
      </c>
      <c r="B2751" s="1" t="s">
        <v>2600</v>
      </c>
      <c r="C2751">
        <v>2024</v>
      </c>
      <c r="D2751" s="2">
        <v>36692</v>
      </c>
      <c r="E2751" s="1" t="s">
        <v>20</v>
      </c>
      <c r="F2751">
        <v>1</v>
      </c>
      <c r="G2751">
        <v>0</v>
      </c>
      <c r="H2751">
        <v>0</v>
      </c>
      <c r="I2751" s="1" t="s">
        <v>21</v>
      </c>
      <c r="J2751" s="1"/>
      <c r="K2751">
        <v>0</v>
      </c>
      <c r="L2751" s="1" t="s">
        <v>22</v>
      </c>
      <c r="M2751" s="1" t="s">
        <v>47</v>
      </c>
      <c r="N2751" s="1" t="s">
        <v>47</v>
      </c>
      <c r="O2751">
        <v>1</v>
      </c>
      <c r="P2751" s="1" t="s">
        <v>27</v>
      </c>
      <c r="Q2751" s="1" t="s">
        <v>27</v>
      </c>
      <c r="R2751">
        <v>0</v>
      </c>
    </row>
    <row r="2752" spans="1:18" x14ac:dyDescent="0.3">
      <c r="A2752" s="1" t="s">
        <v>2978</v>
      </c>
      <c r="B2752" s="1" t="s">
        <v>2600</v>
      </c>
      <c r="C2752">
        <v>2024</v>
      </c>
      <c r="D2752" s="2">
        <v>36692</v>
      </c>
      <c r="E2752" s="1" t="s">
        <v>20</v>
      </c>
      <c r="F2752">
        <v>1</v>
      </c>
      <c r="G2752">
        <v>0</v>
      </c>
      <c r="H2752">
        <v>0</v>
      </c>
      <c r="I2752" s="1" t="s">
        <v>21</v>
      </c>
      <c r="J2752" s="1"/>
      <c r="K2752">
        <v>0</v>
      </c>
      <c r="L2752" s="1" t="s">
        <v>22</v>
      </c>
      <c r="M2752" s="1" t="s">
        <v>23</v>
      </c>
      <c r="N2752" s="1" t="s">
        <v>23</v>
      </c>
      <c r="O2752">
        <v>1</v>
      </c>
      <c r="P2752" s="1" t="s">
        <v>27</v>
      </c>
      <c r="Q2752" s="1" t="s">
        <v>27</v>
      </c>
      <c r="R2752">
        <v>0</v>
      </c>
    </row>
    <row r="2753" spans="1:18" x14ac:dyDescent="0.3">
      <c r="A2753" s="1" t="s">
        <v>2979</v>
      </c>
      <c r="B2753" s="1" t="s">
        <v>2600</v>
      </c>
      <c r="C2753">
        <v>2024</v>
      </c>
      <c r="D2753" s="2">
        <v>36692</v>
      </c>
      <c r="E2753" s="1" t="s">
        <v>20</v>
      </c>
      <c r="F2753">
        <v>1</v>
      </c>
      <c r="G2753">
        <v>0</v>
      </c>
      <c r="H2753">
        <v>0</v>
      </c>
      <c r="I2753" s="1" t="s">
        <v>21</v>
      </c>
      <c r="J2753" s="1"/>
      <c r="K2753">
        <v>0</v>
      </c>
      <c r="L2753" s="1" t="s">
        <v>22</v>
      </c>
      <c r="M2753" s="1" t="s">
        <v>26</v>
      </c>
      <c r="N2753" s="1" t="s">
        <v>26</v>
      </c>
      <c r="O2753">
        <v>1</v>
      </c>
      <c r="P2753" s="1" t="s">
        <v>40</v>
      </c>
      <c r="Q2753" s="1" t="s">
        <v>40</v>
      </c>
      <c r="R2753">
        <v>0</v>
      </c>
    </row>
    <row r="2754" spans="1:18" x14ac:dyDescent="0.3">
      <c r="A2754" s="1" t="s">
        <v>2980</v>
      </c>
      <c r="B2754" s="1" t="s">
        <v>2600</v>
      </c>
      <c r="C2754">
        <v>2024</v>
      </c>
      <c r="D2754" s="2">
        <v>36692</v>
      </c>
      <c r="E2754" s="1" t="s">
        <v>20</v>
      </c>
      <c r="F2754">
        <v>1</v>
      </c>
      <c r="G2754">
        <v>0</v>
      </c>
      <c r="H2754">
        <v>0</v>
      </c>
      <c r="I2754" s="1" t="s">
        <v>21</v>
      </c>
      <c r="J2754" s="1"/>
      <c r="K2754">
        <v>0</v>
      </c>
      <c r="L2754" s="1" t="s">
        <v>22</v>
      </c>
      <c r="M2754" s="1" t="s">
        <v>23</v>
      </c>
      <c r="N2754" s="1" t="s">
        <v>23</v>
      </c>
      <c r="O2754">
        <v>1</v>
      </c>
      <c r="P2754" s="1" t="s">
        <v>27</v>
      </c>
      <c r="Q2754" s="1" t="s">
        <v>27</v>
      </c>
      <c r="R2754">
        <v>0</v>
      </c>
    </row>
    <row r="2755" spans="1:18" x14ac:dyDescent="0.3">
      <c r="A2755" s="1" t="s">
        <v>2981</v>
      </c>
      <c r="B2755" s="1" t="s">
        <v>2600</v>
      </c>
      <c r="C2755">
        <v>2024</v>
      </c>
      <c r="D2755" s="2">
        <v>36692</v>
      </c>
      <c r="E2755" s="1" t="s">
        <v>37</v>
      </c>
      <c r="F2755">
        <v>1</v>
      </c>
      <c r="G2755">
        <v>1</v>
      </c>
      <c r="H2755">
        <v>1</v>
      </c>
      <c r="I2755" s="1" t="s">
        <v>38</v>
      </c>
      <c r="J2755" s="1" t="s">
        <v>39</v>
      </c>
      <c r="K2755">
        <v>0</v>
      </c>
      <c r="L2755" s="1" t="s">
        <v>22</v>
      </c>
      <c r="M2755" s="1" t="s">
        <v>26</v>
      </c>
      <c r="N2755" s="1" t="s">
        <v>26</v>
      </c>
      <c r="O2755">
        <v>1</v>
      </c>
      <c r="P2755" s="1" t="s">
        <v>27</v>
      </c>
      <c r="Q2755" s="1" t="s">
        <v>27</v>
      </c>
      <c r="R2755">
        <v>0</v>
      </c>
    </row>
    <row r="2756" spans="1:18" x14ac:dyDescent="0.3">
      <c r="A2756" s="1" t="s">
        <v>2982</v>
      </c>
      <c r="B2756" s="1" t="s">
        <v>2600</v>
      </c>
      <c r="C2756">
        <v>2024</v>
      </c>
      <c r="D2756" s="2">
        <v>36692</v>
      </c>
      <c r="E2756" s="1" t="s">
        <v>20</v>
      </c>
      <c r="F2756">
        <v>1</v>
      </c>
      <c r="G2756">
        <v>0</v>
      </c>
      <c r="H2756">
        <v>0</v>
      </c>
      <c r="I2756" s="1" t="s">
        <v>21</v>
      </c>
      <c r="J2756" s="1"/>
      <c r="K2756">
        <v>0</v>
      </c>
      <c r="L2756" s="1" t="s">
        <v>22</v>
      </c>
      <c r="M2756" s="1" t="s">
        <v>26</v>
      </c>
      <c r="N2756" s="1" t="s">
        <v>26</v>
      </c>
      <c r="O2756">
        <v>1</v>
      </c>
      <c r="P2756" s="1" t="s">
        <v>27</v>
      </c>
      <c r="Q2756" s="1" t="s">
        <v>27</v>
      </c>
      <c r="R2756">
        <v>0</v>
      </c>
    </row>
    <row r="2757" spans="1:18" x14ac:dyDescent="0.3">
      <c r="A2757" s="1" t="s">
        <v>2983</v>
      </c>
      <c r="B2757" s="1" t="s">
        <v>2600</v>
      </c>
      <c r="C2757">
        <v>2024</v>
      </c>
      <c r="D2757" s="2">
        <v>36692</v>
      </c>
      <c r="E2757" s="1" t="s">
        <v>20</v>
      </c>
      <c r="F2757">
        <v>1</v>
      </c>
      <c r="G2757">
        <v>0</v>
      </c>
      <c r="H2757">
        <v>0</v>
      </c>
      <c r="I2757" s="1" t="s">
        <v>21</v>
      </c>
      <c r="J2757" s="1"/>
      <c r="K2757">
        <v>0</v>
      </c>
      <c r="L2757" s="1" t="s">
        <v>22</v>
      </c>
      <c r="M2757" s="1" t="s">
        <v>26</v>
      </c>
      <c r="N2757" s="1" t="s">
        <v>26</v>
      </c>
      <c r="O2757">
        <v>1</v>
      </c>
      <c r="P2757" s="1" t="s">
        <v>27</v>
      </c>
      <c r="Q2757" s="1" t="s">
        <v>27</v>
      </c>
      <c r="R2757">
        <v>0</v>
      </c>
    </row>
    <row r="2758" spans="1:18" x14ac:dyDescent="0.3">
      <c r="A2758" s="1" t="s">
        <v>2984</v>
      </c>
      <c r="B2758" s="1" t="s">
        <v>2600</v>
      </c>
      <c r="C2758">
        <v>2024</v>
      </c>
      <c r="D2758" s="2">
        <v>36692</v>
      </c>
      <c r="E2758" s="1" t="s">
        <v>20</v>
      </c>
      <c r="F2758">
        <v>1</v>
      </c>
      <c r="G2758">
        <v>0</v>
      </c>
      <c r="H2758">
        <v>0</v>
      </c>
      <c r="I2758" s="1" t="s">
        <v>21</v>
      </c>
      <c r="J2758" s="1"/>
      <c r="K2758">
        <v>0</v>
      </c>
      <c r="L2758" s="1" t="s">
        <v>22</v>
      </c>
      <c r="M2758" s="1" t="s">
        <v>47</v>
      </c>
      <c r="N2758" s="1" t="s">
        <v>47</v>
      </c>
      <c r="O2758">
        <v>1</v>
      </c>
      <c r="P2758" s="1" t="s">
        <v>2432</v>
      </c>
      <c r="Q2758" s="1" t="s">
        <v>2432</v>
      </c>
      <c r="R2758">
        <v>0</v>
      </c>
    </row>
    <row r="2759" spans="1:18" x14ac:dyDescent="0.3">
      <c r="A2759" s="1" t="s">
        <v>2985</v>
      </c>
      <c r="B2759" s="1" t="s">
        <v>2600</v>
      </c>
      <c r="C2759">
        <v>2024</v>
      </c>
      <c r="D2759" s="2">
        <v>36692</v>
      </c>
      <c r="E2759" s="1" t="s">
        <v>20</v>
      </c>
      <c r="F2759">
        <v>1</v>
      </c>
      <c r="G2759">
        <v>0</v>
      </c>
      <c r="H2759">
        <v>0</v>
      </c>
      <c r="I2759" s="1" t="s">
        <v>21</v>
      </c>
      <c r="J2759" s="1"/>
      <c r="K2759">
        <v>0</v>
      </c>
      <c r="L2759" s="1" t="s">
        <v>22</v>
      </c>
      <c r="M2759" s="1" t="s">
        <v>26</v>
      </c>
      <c r="N2759" s="1" t="s">
        <v>26</v>
      </c>
      <c r="O2759">
        <v>1</v>
      </c>
      <c r="P2759" s="1" t="s">
        <v>40</v>
      </c>
      <c r="Q2759" s="1" t="s">
        <v>40</v>
      </c>
      <c r="R2759">
        <v>0</v>
      </c>
    </row>
    <row r="2760" spans="1:18" x14ac:dyDescent="0.3">
      <c r="A2760" s="1" t="s">
        <v>2986</v>
      </c>
      <c r="B2760" s="1" t="s">
        <v>2600</v>
      </c>
      <c r="C2760">
        <v>2024</v>
      </c>
      <c r="D2760" s="2">
        <v>36692</v>
      </c>
      <c r="E2760" s="1" t="s">
        <v>20</v>
      </c>
      <c r="F2760">
        <v>1</v>
      </c>
      <c r="G2760">
        <v>0</v>
      </c>
      <c r="H2760">
        <v>0</v>
      </c>
      <c r="I2760" s="1" t="s">
        <v>21</v>
      </c>
      <c r="J2760" s="1"/>
      <c r="K2760">
        <v>0</v>
      </c>
      <c r="L2760" s="1" t="s">
        <v>22</v>
      </c>
      <c r="M2760" s="1" t="s">
        <v>26</v>
      </c>
      <c r="N2760" s="1" t="s">
        <v>26</v>
      </c>
      <c r="O2760">
        <v>1</v>
      </c>
      <c r="P2760" s="1" t="s">
        <v>114</v>
      </c>
      <c r="Q2760" s="1" t="s">
        <v>114</v>
      </c>
      <c r="R2760">
        <v>0</v>
      </c>
    </row>
    <row r="2761" spans="1:18" x14ac:dyDescent="0.3">
      <c r="A2761" s="1" t="s">
        <v>2987</v>
      </c>
      <c r="B2761" s="1" t="s">
        <v>2600</v>
      </c>
      <c r="C2761">
        <v>2024</v>
      </c>
      <c r="D2761" s="2">
        <v>36692</v>
      </c>
      <c r="E2761" s="1" t="s">
        <v>37</v>
      </c>
      <c r="F2761">
        <v>1</v>
      </c>
      <c r="G2761">
        <v>1</v>
      </c>
      <c r="H2761">
        <v>1</v>
      </c>
      <c r="I2761" s="1" t="s">
        <v>38</v>
      </c>
      <c r="J2761" s="1" t="s">
        <v>42</v>
      </c>
      <c r="K2761">
        <v>0</v>
      </c>
      <c r="L2761" s="1" t="s">
        <v>22</v>
      </c>
      <c r="M2761" s="1" t="s">
        <v>26</v>
      </c>
      <c r="N2761" s="1" t="s">
        <v>26</v>
      </c>
      <c r="O2761">
        <v>1</v>
      </c>
      <c r="P2761" s="1" t="s">
        <v>114</v>
      </c>
      <c r="Q2761" s="1" t="s">
        <v>114</v>
      </c>
      <c r="R2761">
        <v>0</v>
      </c>
    </row>
    <row r="2762" spans="1:18" x14ac:dyDescent="0.3">
      <c r="A2762" s="1" t="s">
        <v>2988</v>
      </c>
      <c r="B2762" s="1" t="s">
        <v>2600</v>
      </c>
      <c r="C2762">
        <v>2024</v>
      </c>
      <c r="D2762" s="2">
        <v>36692</v>
      </c>
      <c r="E2762" s="1" t="s">
        <v>20</v>
      </c>
      <c r="F2762">
        <v>1</v>
      </c>
      <c r="G2762">
        <v>0</v>
      </c>
      <c r="H2762">
        <v>0</v>
      </c>
      <c r="I2762" s="1" t="s">
        <v>21</v>
      </c>
      <c r="J2762" s="1"/>
      <c r="K2762">
        <v>0</v>
      </c>
      <c r="L2762" s="1" t="s">
        <v>22</v>
      </c>
      <c r="M2762" s="1" t="s">
        <v>26</v>
      </c>
      <c r="N2762" s="1" t="s">
        <v>26</v>
      </c>
      <c r="O2762">
        <v>1</v>
      </c>
      <c r="P2762" s="1" t="s">
        <v>227</v>
      </c>
      <c r="Q2762" s="1" t="s">
        <v>227</v>
      </c>
      <c r="R2762">
        <v>0</v>
      </c>
    </row>
    <row r="2763" spans="1:18" x14ac:dyDescent="0.3">
      <c r="A2763" s="1" t="s">
        <v>2989</v>
      </c>
      <c r="B2763" s="1" t="s">
        <v>2600</v>
      </c>
      <c r="C2763">
        <v>2024</v>
      </c>
      <c r="D2763" s="2">
        <v>36692</v>
      </c>
      <c r="E2763" s="1" t="s">
        <v>20</v>
      </c>
      <c r="F2763">
        <v>1</v>
      </c>
      <c r="G2763">
        <v>0</v>
      </c>
      <c r="H2763">
        <v>0</v>
      </c>
      <c r="I2763" s="1" t="s">
        <v>21</v>
      </c>
      <c r="J2763" s="1"/>
      <c r="K2763">
        <v>0</v>
      </c>
      <c r="L2763" s="1" t="s">
        <v>22</v>
      </c>
      <c r="M2763" s="1" t="s">
        <v>26</v>
      </c>
      <c r="N2763" s="1" t="s">
        <v>26</v>
      </c>
      <c r="O2763">
        <v>1</v>
      </c>
      <c r="P2763" s="1" t="s">
        <v>40</v>
      </c>
      <c r="Q2763" s="1" t="s">
        <v>40</v>
      </c>
      <c r="R2763">
        <v>0</v>
      </c>
    </row>
    <row r="2764" spans="1:18" x14ac:dyDescent="0.3">
      <c r="A2764" s="1" t="s">
        <v>2990</v>
      </c>
      <c r="B2764" s="1" t="s">
        <v>2600</v>
      </c>
      <c r="C2764">
        <v>2024</v>
      </c>
      <c r="D2764" s="2">
        <v>36692</v>
      </c>
      <c r="E2764" s="1" t="s">
        <v>20</v>
      </c>
      <c r="F2764">
        <v>1</v>
      </c>
      <c r="G2764">
        <v>0</v>
      </c>
      <c r="H2764">
        <v>0</v>
      </c>
      <c r="I2764" s="1" t="s">
        <v>21</v>
      </c>
      <c r="J2764" s="1"/>
      <c r="K2764">
        <v>0</v>
      </c>
      <c r="L2764" s="1" t="s">
        <v>22</v>
      </c>
      <c r="M2764" s="1" t="s">
        <v>26</v>
      </c>
      <c r="N2764" s="1" t="s">
        <v>26</v>
      </c>
      <c r="O2764">
        <v>1</v>
      </c>
      <c r="P2764" s="1" t="s">
        <v>40</v>
      </c>
      <c r="Q2764" s="1" t="s">
        <v>40</v>
      </c>
      <c r="R2764">
        <v>0</v>
      </c>
    </row>
    <row r="2765" spans="1:18" x14ac:dyDescent="0.3">
      <c r="A2765" s="1" t="s">
        <v>2991</v>
      </c>
      <c r="B2765" s="1" t="s">
        <v>2600</v>
      </c>
      <c r="C2765">
        <v>2024</v>
      </c>
      <c r="D2765" s="2">
        <v>36692</v>
      </c>
      <c r="E2765" s="1" t="s">
        <v>20</v>
      </c>
      <c r="F2765">
        <v>1</v>
      </c>
      <c r="G2765">
        <v>0</v>
      </c>
      <c r="H2765">
        <v>0</v>
      </c>
      <c r="I2765" s="1" t="s">
        <v>21</v>
      </c>
      <c r="J2765" s="1"/>
      <c r="K2765">
        <v>0</v>
      </c>
      <c r="L2765" s="1" t="s">
        <v>22</v>
      </c>
      <c r="M2765" s="1" t="s">
        <v>26</v>
      </c>
      <c r="N2765" s="1" t="s">
        <v>26</v>
      </c>
      <c r="O2765">
        <v>1</v>
      </c>
      <c r="P2765" s="1" t="s">
        <v>27</v>
      </c>
      <c r="Q2765" s="1" t="s">
        <v>27</v>
      </c>
      <c r="R2765">
        <v>0</v>
      </c>
    </row>
    <row r="2766" spans="1:18" x14ac:dyDescent="0.3">
      <c r="A2766" s="1" t="s">
        <v>2992</v>
      </c>
      <c r="B2766" s="1" t="s">
        <v>2600</v>
      </c>
      <c r="C2766">
        <v>2024</v>
      </c>
      <c r="D2766" s="2">
        <v>36692</v>
      </c>
      <c r="E2766" s="1" t="s">
        <v>20</v>
      </c>
      <c r="F2766">
        <v>1</v>
      </c>
      <c r="G2766">
        <v>0</v>
      </c>
      <c r="H2766">
        <v>0</v>
      </c>
      <c r="I2766" s="1" t="s">
        <v>21</v>
      </c>
      <c r="J2766" s="1"/>
      <c r="K2766">
        <v>0</v>
      </c>
      <c r="L2766" s="1" t="s">
        <v>22</v>
      </c>
      <c r="M2766" s="1" t="s">
        <v>26</v>
      </c>
      <c r="N2766" s="1" t="s">
        <v>26</v>
      </c>
      <c r="O2766">
        <v>1</v>
      </c>
      <c r="P2766" s="1" t="s">
        <v>27</v>
      </c>
      <c r="Q2766" s="1" t="s">
        <v>27</v>
      </c>
      <c r="R2766">
        <v>0</v>
      </c>
    </row>
    <row r="2767" spans="1:18" x14ac:dyDescent="0.3">
      <c r="A2767" s="1" t="s">
        <v>2993</v>
      </c>
      <c r="B2767" s="1" t="s">
        <v>2600</v>
      </c>
      <c r="C2767">
        <v>2024</v>
      </c>
      <c r="D2767" s="2">
        <v>36692</v>
      </c>
      <c r="E2767" s="1" t="s">
        <v>37</v>
      </c>
      <c r="F2767">
        <v>1</v>
      </c>
      <c r="G2767">
        <v>1</v>
      </c>
      <c r="H2767">
        <v>1</v>
      </c>
      <c r="I2767" s="1" t="s">
        <v>91</v>
      </c>
      <c r="J2767" s="1" t="s">
        <v>165</v>
      </c>
      <c r="K2767">
        <v>0</v>
      </c>
      <c r="L2767" s="1" t="s">
        <v>22</v>
      </c>
      <c r="M2767" s="1" t="s">
        <v>26</v>
      </c>
      <c r="N2767" s="1" t="s">
        <v>26</v>
      </c>
      <c r="O2767">
        <v>1</v>
      </c>
      <c r="P2767" s="1" t="s">
        <v>40</v>
      </c>
      <c r="Q2767" s="1" t="s">
        <v>40</v>
      </c>
      <c r="R2767">
        <v>0</v>
      </c>
    </row>
    <row r="2768" spans="1:18" x14ac:dyDescent="0.3">
      <c r="A2768" s="1" t="s">
        <v>2994</v>
      </c>
      <c r="B2768" s="1" t="s">
        <v>2600</v>
      </c>
      <c r="C2768">
        <v>2024</v>
      </c>
      <c r="D2768" s="2">
        <v>36692</v>
      </c>
      <c r="E2768" s="1" t="s">
        <v>37</v>
      </c>
      <c r="F2768">
        <v>1</v>
      </c>
      <c r="G2768">
        <v>1</v>
      </c>
      <c r="H2768">
        <v>1</v>
      </c>
      <c r="I2768" s="1" t="s">
        <v>91</v>
      </c>
      <c r="J2768" s="1" t="s">
        <v>92</v>
      </c>
      <c r="K2768">
        <v>0</v>
      </c>
      <c r="L2768" s="1" t="s">
        <v>22</v>
      </c>
      <c r="M2768" s="1" t="s">
        <v>33</v>
      </c>
      <c r="N2768" s="1" t="s">
        <v>33</v>
      </c>
      <c r="O2768">
        <v>1</v>
      </c>
      <c r="P2768" s="1" t="s">
        <v>988</v>
      </c>
      <c r="Q2768" s="1" t="s">
        <v>988</v>
      </c>
      <c r="R2768">
        <v>1</v>
      </c>
    </row>
    <row r="2769" spans="1:18" x14ac:dyDescent="0.3">
      <c r="A2769" s="1" t="s">
        <v>2995</v>
      </c>
      <c r="B2769" s="1" t="s">
        <v>2600</v>
      </c>
      <c r="C2769">
        <v>2024</v>
      </c>
      <c r="D2769" s="2">
        <v>36692</v>
      </c>
      <c r="E2769" s="1" t="s">
        <v>37</v>
      </c>
      <c r="F2769">
        <v>1</v>
      </c>
      <c r="G2769">
        <v>1</v>
      </c>
      <c r="H2769">
        <v>1</v>
      </c>
      <c r="I2769" s="1" t="s">
        <v>91</v>
      </c>
      <c r="J2769" s="1" t="s">
        <v>92</v>
      </c>
      <c r="K2769">
        <v>0</v>
      </c>
      <c r="L2769" s="1" t="s">
        <v>22</v>
      </c>
      <c r="M2769" s="1" t="s">
        <v>33</v>
      </c>
      <c r="N2769" s="1" t="s">
        <v>33</v>
      </c>
      <c r="O2769">
        <v>1</v>
      </c>
      <c r="P2769" s="1" t="s">
        <v>27</v>
      </c>
      <c r="Q2769" s="1" t="s">
        <v>27</v>
      </c>
      <c r="R2769">
        <v>1</v>
      </c>
    </row>
    <row r="2770" spans="1:18" x14ac:dyDescent="0.3">
      <c r="A2770" s="1" t="s">
        <v>2996</v>
      </c>
      <c r="B2770" s="1" t="s">
        <v>2600</v>
      </c>
      <c r="C2770">
        <v>2024</v>
      </c>
      <c r="D2770" s="2">
        <v>36692</v>
      </c>
      <c r="E2770" s="1" t="s">
        <v>20</v>
      </c>
      <c r="F2770">
        <v>1</v>
      </c>
      <c r="G2770">
        <v>0</v>
      </c>
      <c r="H2770">
        <v>0</v>
      </c>
      <c r="I2770" s="1" t="s">
        <v>21</v>
      </c>
      <c r="J2770" s="1"/>
      <c r="K2770">
        <v>0</v>
      </c>
      <c r="L2770" s="1" t="s">
        <v>22</v>
      </c>
      <c r="M2770" s="1" t="s">
        <v>23</v>
      </c>
      <c r="N2770" s="1" t="s">
        <v>23</v>
      </c>
      <c r="O2770">
        <v>1</v>
      </c>
      <c r="P2770" s="1" t="s">
        <v>27</v>
      </c>
      <c r="Q2770" s="1" t="s">
        <v>27</v>
      </c>
      <c r="R2770">
        <v>0</v>
      </c>
    </row>
    <row r="2771" spans="1:18" x14ac:dyDescent="0.3">
      <c r="A2771" s="1" t="s">
        <v>2997</v>
      </c>
      <c r="B2771" s="1" t="s">
        <v>2600</v>
      </c>
      <c r="C2771">
        <v>2024</v>
      </c>
      <c r="D2771" s="2">
        <v>36692</v>
      </c>
      <c r="E2771" s="1" t="s">
        <v>20</v>
      </c>
      <c r="F2771">
        <v>1</v>
      </c>
      <c r="G2771">
        <v>0</v>
      </c>
      <c r="H2771">
        <v>0</v>
      </c>
      <c r="I2771" s="1" t="s">
        <v>21</v>
      </c>
      <c r="J2771" s="1"/>
      <c r="K2771">
        <v>0</v>
      </c>
      <c r="L2771" s="1" t="s">
        <v>22</v>
      </c>
      <c r="M2771" s="1" t="s">
        <v>26</v>
      </c>
      <c r="N2771" s="1" t="s">
        <v>26</v>
      </c>
      <c r="O2771">
        <v>1</v>
      </c>
      <c r="P2771" s="1" t="s">
        <v>40</v>
      </c>
      <c r="Q2771" s="1" t="s">
        <v>40</v>
      </c>
      <c r="R2771">
        <v>0</v>
      </c>
    </row>
    <row r="2772" spans="1:18" x14ac:dyDescent="0.3">
      <c r="A2772" s="1" t="s">
        <v>2998</v>
      </c>
      <c r="B2772" s="1" t="s">
        <v>2600</v>
      </c>
      <c r="C2772">
        <v>2024</v>
      </c>
      <c r="D2772" s="2">
        <v>36692</v>
      </c>
      <c r="E2772" s="1" t="s">
        <v>20</v>
      </c>
      <c r="F2772">
        <v>1</v>
      </c>
      <c r="G2772">
        <v>0</v>
      </c>
      <c r="H2772">
        <v>0</v>
      </c>
      <c r="I2772" s="1" t="s">
        <v>21</v>
      </c>
      <c r="J2772" s="1"/>
      <c r="K2772">
        <v>0</v>
      </c>
      <c r="L2772" s="1" t="s">
        <v>22</v>
      </c>
      <c r="M2772" s="1" t="s">
        <v>26</v>
      </c>
      <c r="N2772" s="1" t="s">
        <v>26</v>
      </c>
      <c r="O2772">
        <v>1</v>
      </c>
      <c r="P2772" s="1" t="s">
        <v>31</v>
      </c>
      <c r="Q2772" s="1" t="s">
        <v>31</v>
      </c>
      <c r="R2772">
        <v>0</v>
      </c>
    </row>
    <row r="2773" spans="1:18" x14ac:dyDescent="0.3">
      <c r="A2773" s="1" t="s">
        <v>2999</v>
      </c>
      <c r="B2773" s="1" t="s">
        <v>2600</v>
      </c>
      <c r="C2773">
        <v>2024</v>
      </c>
      <c r="D2773" s="2">
        <v>36692</v>
      </c>
      <c r="E2773" s="1" t="s">
        <v>20</v>
      </c>
      <c r="F2773">
        <v>1</v>
      </c>
      <c r="G2773">
        <v>0</v>
      </c>
      <c r="H2773">
        <v>0</v>
      </c>
      <c r="I2773" s="1" t="s">
        <v>21</v>
      </c>
      <c r="J2773" s="1"/>
      <c r="K2773">
        <v>0</v>
      </c>
      <c r="L2773" s="1" t="s">
        <v>22</v>
      </c>
      <c r="M2773" s="1" t="s">
        <v>26</v>
      </c>
      <c r="N2773" s="1" t="s">
        <v>26</v>
      </c>
      <c r="O2773">
        <v>1</v>
      </c>
      <c r="P2773" s="1" t="s">
        <v>27</v>
      </c>
      <c r="Q2773" s="1" t="s">
        <v>27</v>
      </c>
      <c r="R2773">
        <v>0</v>
      </c>
    </row>
    <row r="2774" spans="1:18" x14ac:dyDescent="0.3">
      <c r="A2774" s="1" t="s">
        <v>3000</v>
      </c>
      <c r="B2774" s="1" t="s">
        <v>2600</v>
      </c>
      <c r="C2774">
        <v>2024</v>
      </c>
      <c r="D2774" s="2">
        <v>36692</v>
      </c>
      <c r="E2774" s="1" t="s">
        <v>37</v>
      </c>
      <c r="F2774">
        <v>1</v>
      </c>
      <c r="G2774">
        <v>1</v>
      </c>
      <c r="H2774">
        <v>1</v>
      </c>
      <c r="I2774" s="1" t="s">
        <v>91</v>
      </c>
      <c r="J2774" s="1" t="s">
        <v>165</v>
      </c>
      <c r="K2774">
        <v>0</v>
      </c>
      <c r="L2774" s="1" t="s">
        <v>22</v>
      </c>
      <c r="M2774" s="1" t="s">
        <v>26</v>
      </c>
      <c r="N2774" s="1" t="s">
        <v>26</v>
      </c>
      <c r="O2774">
        <v>1</v>
      </c>
      <c r="P2774" s="1" t="s">
        <v>53</v>
      </c>
      <c r="Q2774" s="1" t="s">
        <v>53</v>
      </c>
      <c r="R2774">
        <v>0</v>
      </c>
    </row>
    <row r="2775" spans="1:18" x14ac:dyDescent="0.3">
      <c r="A2775" s="1" t="s">
        <v>3001</v>
      </c>
      <c r="B2775" s="1" t="s">
        <v>2600</v>
      </c>
      <c r="C2775">
        <v>2024</v>
      </c>
      <c r="D2775" s="2">
        <v>36692</v>
      </c>
      <c r="E2775" s="1" t="s">
        <v>20</v>
      </c>
      <c r="F2775">
        <v>1</v>
      </c>
      <c r="G2775">
        <v>0</v>
      </c>
      <c r="H2775">
        <v>0</v>
      </c>
      <c r="I2775" s="1" t="s">
        <v>21</v>
      </c>
      <c r="J2775" s="1"/>
      <c r="K2775">
        <v>0</v>
      </c>
      <c r="L2775" s="1" t="s">
        <v>22</v>
      </c>
      <c r="M2775" s="1" t="s">
        <v>26</v>
      </c>
      <c r="N2775" s="1" t="s">
        <v>26</v>
      </c>
      <c r="O2775">
        <v>1</v>
      </c>
      <c r="P2775" s="1" t="s">
        <v>40</v>
      </c>
      <c r="Q2775" s="1" t="s">
        <v>40</v>
      </c>
      <c r="R2775">
        <v>0</v>
      </c>
    </row>
    <row r="2776" spans="1:18" x14ac:dyDescent="0.3">
      <c r="A2776" s="1" t="s">
        <v>3002</v>
      </c>
      <c r="B2776" s="1" t="s">
        <v>2600</v>
      </c>
      <c r="C2776">
        <v>2024</v>
      </c>
      <c r="D2776" s="2">
        <v>36692</v>
      </c>
      <c r="E2776" s="1" t="s">
        <v>37</v>
      </c>
      <c r="F2776">
        <v>1</v>
      </c>
      <c r="G2776">
        <v>1</v>
      </c>
      <c r="H2776">
        <v>1</v>
      </c>
      <c r="I2776" s="1" t="s">
        <v>38</v>
      </c>
      <c r="J2776" s="1" t="s">
        <v>39</v>
      </c>
      <c r="K2776">
        <v>0</v>
      </c>
      <c r="L2776" s="1" t="s">
        <v>22</v>
      </c>
      <c r="M2776" s="1" t="s">
        <v>26</v>
      </c>
      <c r="N2776" s="1" t="s">
        <v>26</v>
      </c>
      <c r="O2776">
        <v>1</v>
      </c>
      <c r="P2776" s="1" t="s">
        <v>40</v>
      </c>
      <c r="Q2776" s="1" t="s">
        <v>40</v>
      </c>
      <c r="R2776">
        <v>0</v>
      </c>
    </row>
    <row r="2777" spans="1:18" x14ac:dyDescent="0.3">
      <c r="A2777" s="1" t="s">
        <v>3003</v>
      </c>
      <c r="B2777" s="1" t="s">
        <v>2600</v>
      </c>
      <c r="C2777">
        <v>2024</v>
      </c>
      <c r="D2777" s="2">
        <v>36692</v>
      </c>
      <c r="E2777" s="1" t="s">
        <v>20</v>
      </c>
      <c r="F2777">
        <v>1</v>
      </c>
      <c r="G2777">
        <v>0</v>
      </c>
      <c r="H2777">
        <v>0</v>
      </c>
      <c r="I2777" s="1" t="s">
        <v>21</v>
      </c>
      <c r="J2777" s="1"/>
      <c r="K2777">
        <v>0</v>
      </c>
      <c r="L2777" s="1" t="s">
        <v>22</v>
      </c>
      <c r="M2777" s="1" t="s">
        <v>23</v>
      </c>
      <c r="N2777" s="1" t="s">
        <v>23</v>
      </c>
      <c r="O2777">
        <v>1</v>
      </c>
      <c r="P2777" s="1" t="s">
        <v>74</v>
      </c>
      <c r="Q2777" s="1" t="s">
        <v>74</v>
      </c>
      <c r="R2777">
        <v>0</v>
      </c>
    </row>
    <row r="2778" spans="1:18" x14ac:dyDescent="0.3">
      <c r="A2778" s="1" t="s">
        <v>3004</v>
      </c>
      <c r="B2778" s="1" t="s">
        <v>2600</v>
      </c>
      <c r="C2778">
        <v>2024</v>
      </c>
      <c r="D2778" s="2">
        <v>36692</v>
      </c>
      <c r="E2778" s="1" t="s">
        <v>20</v>
      </c>
      <c r="F2778">
        <v>1</v>
      </c>
      <c r="G2778">
        <v>0</v>
      </c>
      <c r="H2778">
        <v>0</v>
      </c>
      <c r="I2778" s="1" t="s">
        <v>21</v>
      </c>
      <c r="J2778" s="1"/>
      <c r="K2778">
        <v>0</v>
      </c>
      <c r="L2778" s="1" t="s">
        <v>22</v>
      </c>
      <c r="M2778" s="1" t="s">
        <v>26</v>
      </c>
      <c r="N2778" s="1" t="s">
        <v>26</v>
      </c>
      <c r="O2778">
        <v>1</v>
      </c>
      <c r="P2778" s="1" t="s">
        <v>53</v>
      </c>
      <c r="Q2778" s="1" t="s">
        <v>53</v>
      </c>
      <c r="R2778">
        <v>0</v>
      </c>
    </row>
    <row r="2779" spans="1:18" x14ac:dyDescent="0.3">
      <c r="A2779" s="1" t="s">
        <v>3005</v>
      </c>
      <c r="B2779" s="1" t="s">
        <v>2600</v>
      </c>
      <c r="C2779">
        <v>2024</v>
      </c>
      <c r="D2779" s="2">
        <v>36692</v>
      </c>
      <c r="E2779" s="1" t="s">
        <v>20</v>
      </c>
      <c r="F2779">
        <v>1</v>
      </c>
      <c r="G2779">
        <v>0</v>
      </c>
      <c r="H2779">
        <v>0</v>
      </c>
      <c r="I2779" s="1" t="s">
        <v>21</v>
      </c>
      <c r="J2779" s="1"/>
      <c r="K2779">
        <v>0</v>
      </c>
      <c r="L2779" s="1" t="s">
        <v>22</v>
      </c>
      <c r="M2779" s="1" t="s">
        <v>47</v>
      </c>
      <c r="N2779" s="1" t="s">
        <v>47</v>
      </c>
      <c r="O2779">
        <v>1</v>
      </c>
      <c r="P2779" s="1" t="s">
        <v>2432</v>
      </c>
      <c r="Q2779" s="1" t="s">
        <v>2432</v>
      </c>
      <c r="R2779">
        <v>0</v>
      </c>
    </row>
    <row r="2780" spans="1:18" x14ac:dyDescent="0.3">
      <c r="A2780" s="1" t="s">
        <v>3006</v>
      </c>
      <c r="B2780" s="1" t="s">
        <v>2600</v>
      </c>
      <c r="C2780">
        <v>2024</v>
      </c>
      <c r="D2780" s="2">
        <v>36692</v>
      </c>
      <c r="E2780" s="1" t="s">
        <v>37</v>
      </c>
      <c r="F2780">
        <v>1</v>
      </c>
      <c r="G2780">
        <v>1</v>
      </c>
      <c r="H2780">
        <v>1</v>
      </c>
      <c r="I2780" s="1" t="s">
        <v>38</v>
      </c>
      <c r="J2780" s="1" t="s">
        <v>39</v>
      </c>
      <c r="K2780">
        <v>0</v>
      </c>
      <c r="L2780" s="1" t="s">
        <v>22</v>
      </c>
      <c r="M2780" s="1" t="s">
        <v>26</v>
      </c>
      <c r="N2780" s="1" t="s">
        <v>26</v>
      </c>
      <c r="O2780">
        <v>1</v>
      </c>
      <c r="P2780" s="1" t="s">
        <v>40</v>
      </c>
      <c r="Q2780" s="1" t="s">
        <v>40</v>
      </c>
      <c r="R2780">
        <v>0</v>
      </c>
    </row>
    <row r="2781" spans="1:18" x14ac:dyDescent="0.3">
      <c r="A2781" s="1" t="s">
        <v>3007</v>
      </c>
      <c r="B2781" s="1" t="s">
        <v>2600</v>
      </c>
      <c r="C2781">
        <v>2024</v>
      </c>
      <c r="D2781" s="2">
        <v>36692</v>
      </c>
      <c r="E2781" s="1" t="s">
        <v>20</v>
      </c>
      <c r="F2781">
        <v>1</v>
      </c>
      <c r="G2781">
        <v>0</v>
      </c>
      <c r="H2781">
        <v>0</v>
      </c>
      <c r="I2781" s="1" t="s">
        <v>21</v>
      </c>
      <c r="J2781" s="1"/>
      <c r="K2781">
        <v>0</v>
      </c>
      <c r="L2781" s="1" t="s">
        <v>22</v>
      </c>
      <c r="M2781" s="1" t="s">
        <v>26</v>
      </c>
      <c r="N2781" s="1" t="s">
        <v>26</v>
      </c>
      <c r="O2781">
        <v>1</v>
      </c>
      <c r="P2781" s="1" t="s">
        <v>40</v>
      </c>
      <c r="Q2781" s="1" t="s">
        <v>40</v>
      </c>
      <c r="R2781">
        <v>0</v>
      </c>
    </row>
    <row r="2782" spans="1:18" x14ac:dyDescent="0.3">
      <c r="A2782" s="1" t="s">
        <v>3008</v>
      </c>
      <c r="B2782" s="1" t="s">
        <v>2600</v>
      </c>
      <c r="C2782">
        <v>2024</v>
      </c>
      <c r="D2782" s="2">
        <v>36692</v>
      </c>
      <c r="E2782" s="1" t="s">
        <v>20</v>
      </c>
      <c r="F2782">
        <v>1</v>
      </c>
      <c r="G2782">
        <v>0</v>
      </c>
      <c r="H2782">
        <v>0</v>
      </c>
      <c r="I2782" s="1" t="s">
        <v>21</v>
      </c>
      <c r="J2782" s="1"/>
      <c r="K2782">
        <v>0</v>
      </c>
      <c r="L2782" s="1" t="s">
        <v>22</v>
      </c>
      <c r="M2782" s="1" t="s">
        <v>33</v>
      </c>
      <c r="N2782" s="1" t="s">
        <v>33</v>
      </c>
      <c r="O2782">
        <v>1</v>
      </c>
      <c r="P2782" s="1" t="s">
        <v>78</v>
      </c>
      <c r="Q2782" s="1" t="s">
        <v>78</v>
      </c>
      <c r="R2782">
        <v>0</v>
      </c>
    </row>
    <row r="2783" spans="1:18" x14ac:dyDescent="0.3">
      <c r="A2783" s="1" t="s">
        <v>3009</v>
      </c>
      <c r="B2783" s="1" t="s">
        <v>2600</v>
      </c>
      <c r="C2783">
        <v>2024</v>
      </c>
      <c r="D2783" s="2">
        <v>36692</v>
      </c>
      <c r="E2783" s="1" t="s">
        <v>20</v>
      </c>
      <c r="F2783">
        <v>1</v>
      </c>
      <c r="G2783">
        <v>0</v>
      </c>
      <c r="H2783">
        <v>0</v>
      </c>
      <c r="I2783" s="1" t="s">
        <v>21</v>
      </c>
      <c r="J2783" s="1"/>
      <c r="K2783">
        <v>0</v>
      </c>
      <c r="L2783" s="1" t="s">
        <v>22</v>
      </c>
      <c r="M2783" s="1" t="s">
        <v>26</v>
      </c>
      <c r="N2783" s="1" t="s">
        <v>26</v>
      </c>
      <c r="O2783">
        <v>1</v>
      </c>
      <c r="P2783" s="1" t="s">
        <v>121</v>
      </c>
      <c r="Q2783" s="1" t="s">
        <v>121</v>
      </c>
      <c r="R2783">
        <v>0</v>
      </c>
    </row>
    <row r="2784" spans="1:18" x14ac:dyDescent="0.3">
      <c r="A2784" s="1" t="s">
        <v>3010</v>
      </c>
      <c r="B2784" s="1" t="s">
        <v>2600</v>
      </c>
      <c r="C2784">
        <v>2024</v>
      </c>
      <c r="D2784" s="2">
        <v>36692</v>
      </c>
      <c r="E2784" s="1" t="s">
        <v>20</v>
      </c>
      <c r="F2784">
        <v>1</v>
      </c>
      <c r="G2784">
        <v>0</v>
      </c>
      <c r="H2784">
        <v>0</v>
      </c>
      <c r="I2784" s="1" t="s">
        <v>21</v>
      </c>
      <c r="J2784" s="1"/>
      <c r="K2784">
        <v>0</v>
      </c>
      <c r="L2784" s="1" t="s">
        <v>22</v>
      </c>
      <c r="M2784" s="1" t="s">
        <v>26</v>
      </c>
      <c r="N2784" s="1" t="s">
        <v>26</v>
      </c>
      <c r="O2784">
        <v>1</v>
      </c>
      <c r="P2784" s="1" t="s">
        <v>27</v>
      </c>
      <c r="Q2784" s="1" t="s">
        <v>27</v>
      </c>
      <c r="R2784">
        <v>0</v>
      </c>
    </row>
    <row r="2785" spans="1:18" x14ac:dyDescent="0.3">
      <c r="A2785" s="1" t="s">
        <v>3011</v>
      </c>
      <c r="B2785" s="1" t="s">
        <v>2600</v>
      </c>
      <c r="C2785">
        <v>2024</v>
      </c>
      <c r="D2785" s="2">
        <v>36692</v>
      </c>
      <c r="E2785" s="1" t="s">
        <v>20</v>
      </c>
      <c r="F2785">
        <v>1</v>
      </c>
      <c r="G2785">
        <v>0</v>
      </c>
      <c r="H2785">
        <v>0</v>
      </c>
      <c r="I2785" s="1" t="s">
        <v>21</v>
      </c>
      <c r="J2785" s="1"/>
      <c r="K2785">
        <v>0</v>
      </c>
      <c r="L2785" s="1" t="s">
        <v>22</v>
      </c>
      <c r="M2785" s="1" t="s">
        <v>26</v>
      </c>
      <c r="N2785" s="1" t="s">
        <v>26</v>
      </c>
      <c r="O2785">
        <v>1</v>
      </c>
      <c r="P2785" s="1" t="s">
        <v>227</v>
      </c>
      <c r="Q2785" s="1" t="s">
        <v>227</v>
      </c>
      <c r="R2785">
        <v>0</v>
      </c>
    </row>
    <row r="2786" spans="1:18" x14ac:dyDescent="0.3">
      <c r="A2786" s="1" t="s">
        <v>3012</v>
      </c>
      <c r="B2786" s="1" t="s">
        <v>2600</v>
      </c>
      <c r="C2786">
        <v>2024</v>
      </c>
      <c r="D2786" s="2">
        <v>36692</v>
      </c>
      <c r="E2786" s="1" t="s">
        <v>20</v>
      </c>
      <c r="F2786">
        <v>1</v>
      </c>
      <c r="G2786">
        <v>0</v>
      </c>
      <c r="H2786">
        <v>0</v>
      </c>
      <c r="I2786" s="1" t="s">
        <v>21</v>
      </c>
      <c r="J2786" s="1"/>
      <c r="K2786">
        <v>0</v>
      </c>
      <c r="L2786" s="1" t="s">
        <v>22</v>
      </c>
      <c r="M2786" s="1" t="s">
        <v>26</v>
      </c>
      <c r="N2786" s="1" t="s">
        <v>26</v>
      </c>
      <c r="O2786">
        <v>1</v>
      </c>
      <c r="P2786" s="1" t="s">
        <v>134</v>
      </c>
      <c r="Q2786" s="1" t="s">
        <v>134</v>
      </c>
      <c r="R2786">
        <v>0</v>
      </c>
    </row>
    <row r="2787" spans="1:18" x14ac:dyDescent="0.3">
      <c r="A2787" s="1" t="s">
        <v>3013</v>
      </c>
      <c r="B2787" s="1" t="s">
        <v>2600</v>
      </c>
      <c r="C2787">
        <v>2024</v>
      </c>
      <c r="D2787" s="2">
        <v>36692</v>
      </c>
      <c r="E2787" s="1" t="s">
        <v>20</v>
      </c>
      <c r="F2787">
        <v>1</v>
      </c>
      <c r="G2787">
        <v>0</v>
      </c>
      <c r="H2787">
        <v>0</v>
      </c>
      <c r="I2787" s="1" t="s">
        <v>21</v>
      </c>
      <c r="J2787" s="1"/>
      <c r="K2787">
        <v>0</v>
      </c>
      <c r="L2787" s="1" t="s">
        <v>22</v>
      </c>
      <c r="M2787" s="1" t="s">
        <v>26</v>
      </c>
      <c r="N2787" s="1" t="s">
        <v>26</v>
      </c>
      <c r="O2787">
        <v>1</v>
      </c>
      <c r="P2787" s="1" t="s">
        <v>134</v>
      </c>
      <c r="Q2787" s="1" t="s">
        <v>134</v>
      </c>
      <c r="R2787">
        <v>0</v>
      </c>
    </row>
    <row r="2788" spans="1:18" x14ac:dyDescent="0.3">
      <c r="A2788" s="1" t="s">
        <v>3014</v>
      </c>
      <c r="B2788" s="1" t="s">
        <v>2600</v>
      </c>
      <c r="C2788">
        <v>2024</v>
      </c>
      <c r="D2788" s="2">
        <v>36692</v>
      </c>
      <c r="E2788" s="1" t="s">
        <v>20</v>
      </c>
      <c r="F2788">
        <v>1</v>
      </c>
      <c r="G2788">
        <v>0</v>
      </c>
      <c r="H2788">
        <v>0</v>
      </c>
      <c r="I2788" s="1" t="s">
        <v>21</v>
      </c>
      <c r="J2788" s="1"/>
      <c r="K2788">
        <v>0</v>
      </c>
      <c r="L2788" s="1" t="s">
        <v>22</v>
      </c>
      <c r="M2788" s="1" t="s">
        <v>35</v>
      </c>
      <c r="N2788" s="1" t="s">
        <v>35</v>
      </c>
      <c r="O2788">
        <v>1</v>
      </c>
      <c r="P2788" s="1" t="s">
        <v>40</v>
      </c>
      <c r="Q2788" s="1" t="s">
        <v>40</v>
      </c>
      <c r="R2788">
        <v>0</v>
      </c>
    </row>
    <row r="2789" spans="1:18" x14ac:dyDescent="0.3">
      <c r="A2789" s="1" t="s">
        <v>3015</v>
      </c>
      <c r="B2789" s="1" t="s">
        <v>2600</v>
      </c>
      <c r="C2789">
        <v>2024</v>
      </c>
      <c r="D2789" s="2">
        <v>36692</v>
      </c>
      <c r="E2789" s="1" t="s">
        <v>20</v>
      </c>
      <c r="F2789">
        <v>1</v>
      </c>
      <c r="G2789">
        <v>0</v>
      </c>
      <c r="H2789">
        <v>0</v>
      </c>
      <c r="I2789" s="1" t="s">
        <v>21</v>
      </c>
      <c r="J2789" s="1"/>
      <c r="K2789">
        <v>0</v>
      </c>
      <c r="L2789" s="1" t="s">
        <v>22</v>
      </c>
      <c r="M2789" s="1" t="s">
        <v>26</v>
      </c>
      <c r="N2789" s="1" t="s">
        <v>26</v>
      </c>
      <c r="O2789">
        <v>1</v>
      </c>
      <c r="P2789" s="1" t="s">
        <v>27</v>
      </c>
      <c r="Q2789" s="1" t="s">
        <v>27</v>
      </c>
      <c r="R2789">
        <v>0</v>
      </c>
    </row>
    <row r="2790" spans="1:18" x14ac:dyDescent="0.3">
      <c r="A2790" s="1" t="s">
        <v>3016</v>
      </c>
      <c r="B2790" s="1" t="s">
        <v>2600</v>
      </c>
      <c r="C2790">
        <v>2024</v>
      </c>
      <c r="D2790" s="2">
        <v>36692</v>
      </c>
      <c r="E2790" s="1" t="s">
        <v>20</v>
      </c>
      <c r="F2790">
        <v>1</v>
      </c>
      <c r="G2790">
        <v>0</v>
      </c>
      <c r="H2790">
        <v>0</v>
      </c>
      <c r="I2790" s="1" t="s">
        <v>21</v>
      </c>
      <c r="J2790" s="1"/>
      <c r="K2790">
        <v>0</v>
      </c>
      <c r="L2790" s="1" t="s">
        <v>22</v>
      </c>
      <c r="M2790" s="1" t="s">
        <v>26</v>
      </c>
      <c r="N2790" s="1" t="s">
        <v>26</v>
      </c>
      <c r="O2790">
        <v>1</v>
      </c>
      <c r="P2790" s="1" t="s">
        <v>27</v>
      </c>
      <c r="Q2790" s="1" t="s">
        <v>27</v>
      </c>
      <c r="R2790">
        <v>0</v>
      </c>
    </row>
    <row r="2791" spans="1:18" x14ac:dyDescent="0.3">
      <c r="A2791" s="1" t="s">
        <v>3017</v>
      </c>
      <c r="B2791" s="1" t="s">
        <v>2600</v>
      </c>
      <c r="C2791">
        <v>2024</v>
      </c>
      <c r="D2791" s="2">
        <v>36692</v>
      </c>
      <c r="E2791" s="1" t="s">
        <v>20</v>
      </c>
      <c r="F2791">
        <v>1</v>
      </c>
      <c r="G2791">
        <v>0</v>
      </c>
      <c r="H2791">
        <v>0</v>
      </c>
      <c r="I2791" s="1" t="s">
        <v>21</v>
      </c>
      <c r="J2791" s="1"/>
      <c r="K2791">
        <v>0</v>
      </c>
      <c r="L2791" s="1" t="s">
        <v>22</v>
      </c>
      <c r="M2791" s="1" t="s">
        <v>26</v>
      </c>
      <c r="N2791" s="1" t="s">
        <v>26</v>
      </c>
      <c r="O2791">
        <v>1</v>
      </c>
      <c r="P2791" s="1" t="s">
        <v>40</v>
      </c>
      <c r="Q2791" s="1" t="s">
        <v>40</v>
      </c>
      <c r="R2791">
        <v>0</v>
      </c>
    </row>
    <row r="2792" spans="1:18" x14ac:dyDescent="0.3">
      <c r="A2792" s="1" t="s">
        <v>3018</v>
      </c>
      <c r="B2792" s="1" t="s">
        <v>2600</v>
      </c>
      <c r="C2792">
        <v>2024</v>
      </c>
      <c r="D2792" s="2">
        <v>36692</v>
      </c>
      <c r="E2792" s="1" t="s">
        <v>20</v>
      </c>
      <c r="F2792">
        <v>1</v>
      </c>
      <c r="G2792">
        <v>0</v>
      </c>
      <c r="H2792">
        <v>0</v>
      </c>
      <c r="I2792" s="1" t="s">
        <v>21</v>
      </c>
      <c r="J2792" s="1"/>
      <c r="K2792">
        <v>0</v>
      </c>
      <c r="L2792" s="1" t="s">
        <v>22</v>
      </c>
      <c r="M2792" s="1" t="s">
        <v>26</v>
      </c>
      <c r="N2792" s="1" t="s">
        <v>26</v>
      </c>
      <c r="O2792">
        <v>1</v>
      </c>
      <c r="P2792" s="1" t="s">
        <v>2432</v>
      </c>
      <c r="Q2792" s="1" t="s">
        <v>2432</v>
      </c>
      <c r="R2792">
        <v>0</v>
      </c>
    </row>
    <row r="2793" spans="1:18" x14ac:dyDescent="0.3">
      <c r="A2793" s="1" t="s">
        <v>3019</v>
      </c>
      <c r="B2793" s="1" t="s">
        <v>2600</v>
      </c>
      <c r="C2793">
        <v>2024</v>
      </c>
      <c r="D2793" s="2">
        <v>36692</v>
      </c>
      <c r="E2793" s="1" t="s">
        <v>20</v>
      </c>
      <c r="F2793">
        <v>1</v>
      </c>
      <c r="G2793">
        <v>0</v>
      </c>
      <c r="H2793">
        <v>0</v>
      </c>
      <c r="I2793" s="1" t="s">
        <v>21</v>
      </c>
      <c r="J2793" s="1"/>
      <c r="K2793">
        <v>0</v>
      </c>
      <c r="L2793" s="1" t="s">
        <v>22</v>
      </c>
      <c r="M2793" s="1" t="s">
        <v>26</v>
      </c>
      <c r="N2793" s="1" t="s">
        <v>26</v>
      </c>
      <c r="O2793">
        <v>1</v>
      </c>
      <c r="P2793" s="1" t="s">
        <v>27</v>
      </c>
      <c r="Q2793" s="1" t="s">
        <v>27</v>
      </c>
      <c r="R2793">
        <v>0</v>
      </c>
    </row>
    <row r="2794" spans="1:18" x14ac:dyDescent="0.3">
      <c r="A2794" s="1" t="s">
        <v>3020</v>
      </c>
      <c r="B2794" s="1" t="s">
        <v>2600</v>
      </c>
      <c r="C2794">
        <v>2024</v>
      </c>
      <c r="D2794" s="2">
        <v>36692</v>
      </c>
      <c r="E2794" s="1" t="s">
        <v>20</v>
      </c>
      <c r="F2794">
        <v>1</v>
      </c>
      <c r="G2794">
        <v>0</v>
      </c>
      <c r="H2794">
        <v>0</v>
      </c>
      <c r="I2794" s="1" t="s">
        <v>21</v>
      </c>
      <c r="J2794" s="1"/>
      <c r="K2794">
        <v>0</v>
      </c>
      <c r="L2794" s="1" t="s">
        <v>22</v>
      </c>
      <c r="M2794" s="1" t="s">
        <v>26</v>
      </c>
      <c r="N2794" s="1" t="s">
        <v>26</v>
      </c>
      <c r="O2794">
        <v>1</v>
      </c>
      <c r="P2794" s="1" t="s">
        <v>40</v>
      </c>
      <c r="Q2794" s="1" t="s">
        <v>40</v>
      </c>
      <c r="R2794">
        <v>0</v>
      </c>
    </row>
    <row r="2795" spans="1:18" x14ac:dyDescent="0.3">
      <c r="A2795" s="1" t="s">
        <v>3021</v>
      </c>
      <c r="B2795" s="1" t="s">
        <v>2600</v>
      </c>
      <c r="C2795">
        <v>2024</v>
      </c>
      <c r="D2795" s="2">
        <v>36692</v>
      </c>
      <c r="E2795" s="1" t="s">
        <v>20</v>
      </c>
      <c r="F2795">
        <v>1</v>
      </c>
      <c r="G2795">
        <v>0</v>
      </c>
      <c r="H2795">
        <v>0</v>
      </c>
      <c r="I2795" s="1" t="s">
        <v>21</v>
      </c>
      <c r="J2795" s="1"/>
      <c r="K2795">
        <v>0</v>
      </c>
      <c r="L2795" s="1" t="s">
        <v>22</v>
      </c>
      <c r="M2795" s="1" t="s">
        <v>26</v>
      </c>
      <c r="N2795" s="1" t="s">
        <v>26</v>
      </c>
      <c r="O2795">
        <v>1</v>
      </c>
      <c r="P2795" s="1" t="s">
        <v>27</v>
      </c>
      <c r="Q2795" s="1" t="s">
        <v>27</v>
      </c>
      <c r="R2795">
        <v>0</v>
      </c>
    </row>
    <row r="2796" spans="1:18" x14ac:dyDescent="0.3">
      <c r="A2796" s="1" t="s">
        <v>3022</v>
      </c>
      <c r="B2796" s="1" t="s">
        <v>2600</v>
      </c>
      <c r="C2796">
        <v>2024</v>
      </c>
      <c r="D2796" s="2">
        <v>36692</v>
      </c>
      <c r="E2796" s="1" t="s">
        <v>20</v>
      </c>
      <c r="F2796">
        <v>1</v>
      </c>
      <c r="G2796">
        <v>0</v>
      </c>
      <c r="H2796">
        <v>0</v>
      </c>
      <c r="I2796" s="1" t="s">
        <v>21</v>
      </c>
      <c r="J2796" s="1"/>
      <c r="K2796">
        <v>0</v>
      </c>
      <c r="L2796" s="1" t="s">
        <v>22</v>
      </c>
      <c r="M2796" s="1" t="s">
        <v>33</v>
      </c>
      <c r="N2796" s="1" t="s">
        <v>33</v>
      </c>
      <c r="O2796">
        <v>1</v>
      </c>
      <c r="P2796" s="1" t="s">
        <v>29</v>
      </c>
      <c r="Q2796" s="1" t="s">
        <v>29</v>
      </c>
      <c r="R2796">
        <v>0</v>
      </c>
    </row>
    <row r="2797" spans="1:18" x14ac:dyDescent="0.3">
      <c r="A2797" s="1" t="s">
        <v>3023</v>
      </c>
      <c r="B2797" s="1" t="s">
        <v>2600</v>
      </c>
      <c r="C2797">
        <v>2024</v>
      </c>
      <c r="D2797" s="2">
        <v>36692</v>
      </c>
      <c r="E2797" s="1" t="s">
        <v>37</v>
      </c>
      <c r="F2797">
        <v>1</v>
      </c>
      <c r="G2797">
        <v>1</v>
      </c>
      <c r="H2797">
        <v>1</v>
      </c>
      <c r="I2797" s="1" t="s">
        <v>91</v>
      </c>
      <c r="J2797" s="1" t="s">
        <v>165</v>
      </c>
      <c r="K2797">
        <v>0</v>
      </c>
      <c r="L2797" s="1" t="s">
        <v>22</v>
      </c>
      <c r="M2797" s="1" t="s">
        <v>26</v>
      </c>
      <c r="N2797" s="1" t="s">
        <v>26</v>
      </c>
      <c r="O2797">
        <v>1</v>
      </c>
      <c r="P2797" s="1" t="s">
        <v>31</v>
      </c>
      <c r="Q2797" s="1" t="s">
        <v>31</v>
      </c>
      <c r="R2797">
        <v>0</v>
      </c>
    </row>
    <row r="2798" spans="1:18" x14ac:dyDescent="0.3">
      <c r="A2798" s="1" t="s">
        <v>3024</v>
      </c>
      <c r="B2798" s="1" t="s">
        <v>2600</v>
      </c>
      <c r="C2798">
        <v>2024</v>
      </c>
      <c r="D2798" s="2">
        <v>36692</v>
      </c>
      <c r="E2798" s="1" t="s">
        <v>20</v>
      </c>
      <c r="F2798">
        <v>1</v>
      </c>
      <c r="G2798">
        <v>0</v>
      </c>
      <c r="H2798">
        <v>0</v>
      </c>
      <c r="I2798" s="1" t="s">
        <v>21</v>
      </c>
      <c r="J2798" s="1"/>
      <c r="K2798">
        <v>0</v>
      </c>
      <c r="L2798" s="1" t="s">
        <v>22</v>
      </c>
      <c r="M2798" s="1" t="s">
        <v>47</v>
      </c>
      <c r="N2798" s="1" t="s">
        <v>47</v>
      </c>
      <c r="O2798">
        <v>2</v>
      </c>
      <c r="P2798" s="1" t="s">
        <v>3025</v>
      </c>
      <c r="Q2798" s="1"/>
      <c r="R2798">
        <v>0</v>
      </c>
    </row>
    <row r="2799" spans="1:18" x14ac:dyDescent="0.3">
      <c r="A2799" s="1" t="s">
        <v>3026</v>
      </c>
      <c r="B2799" s="1" t="s">
        <v>2600</v>
      </c>
      <c r="C2799">
        <v>2024</v>
      </c>
      <c r="D2799" s="2">
        <v>36692</v>
      </c>
      <c r="E2799" s="1" t="s">
        <v>20</v>
      </c>
      <c r="F2799">
        <v>1</v>
      </c>
      <c r="G2799">
        <v>0</v>
      </c>
      <c r="H2799">
        <v>0</v>
      </c>
      <c r="I2799" s="1" t="s">
        <v>21</v>
      </c>
      <c r="J2799" s="1"/>
      <c r="K2799">
        <v>0</v>
      </c>
      <c r="L2799" s="1" t="s">
        <v>22</v>
      </c>
      <c r="M2799" s="1" t="s">
        <v>26</v>
      </c>
      <c r="N2799" s="1" t="s">
        <v>26</v>
      </c>
      <c r="O2799">
        <v>1</v>
      </c>
      <c r="P2799" s="1" t="s">
        <v>227</v>
      </c>
      <c r="Q2799" s="1" t="s">
        <v>227</v>
      </c>
      <c r="R2799">
        <v>0</v>
      </c>
    </row>
    <row r="2800" spans="1:18" x14ac:dyDescent="0.3">
      <c r="A2800" s="1" t="s">
        <v>3027</v>
      </c>
      <c r="B2800" s="1" t="s">
        <v>2600</v>
      </c>
      <c r="C2800">
        <v>2024</v>
      </c>
      <c r="D2800" s="2">
        <v>36692</v>
      </c>
      <c r="E2800" s="1" t="s">
        <v>20</v>
      </c>
      <c r="F2800">
        <v>1</v>
      </c>
      <c r="G2800">
        <v>0</v>
      </c>
      <c r="H2800">
        <v>0</v>
      </c>
      <c r="I2800" s="1" t="s">
        <v>21</v>
      </c>
      <c r="J2800" s="1"/>
      <c r="K2800">
        <v>0</v>
      </c>
      <c r="L2800" s="1" t="s">
        <v>22</v>
      </c>
      <c r="M2800" s="1" t="s">
        <v>33</v>
      </c>
      <c r="N2800" s="1" t="s">
        <v>33</v>
      </c>
      <c r="O2800">
        <v>2</v>
      </c>
      <c r="P2800" s="1" t="s">
        <v>3028</v>
      </c>
      <c r="Q2800" s="1"/>
      <c r="R2800">
        <v>0</v>
      </c>
    </row>
    <row r="2801" spans="1:18" x14ac:dyDescent="0.3">
      <c r="A2801" s="1" t="s">
        <v>3029</v>
      </c>
      <c r="B2801" s="1" t="s">
        <v>2600</v>
      </c>
      <c r="C2801">
        <v>2024</v>
      </c>
      <c r="D2801" s="2">
        <v>36692</v>
      </c>
      <c r="E2801" s="1" t="s">
        <v>37</v>
      </c>
      <c r="F2801">
        <v>1</v>
      </c>
      <c r="G2801">
        <v>1</v>
      </c>
      <c r="H2801">
        <v>1</v>
      </c>
      <c r="I2801" s="1" t="s">
        <v>38</v>
      </c>
      <c r="J2801" s="1" t="s">
        <v>39</v>
      </c>
      <c r="K2801">
        <v>0</v>
      </c>
      <c r="L2801" s="1" t="s">
        <v>22</v>
      </c>
      <c r="M2801" s="1" t="s">
        <v>26</v>
      </c>
      <c r="N2801" s="1" t="s">
        <v>26</v>
      </c>
      <c r="O2801">
        <v>1</v>
      </c>
      <c r="P2801" s="1" t="s">
        <v>134</v>
      </c>
      <c r="Q2801" s="1" t="s">
        <v>134</v>
      </c>
      <c r="R2801">
        <v>0</v>
      </c>
    </row>
    <row r="2802" spans="1:18" x14ac:dyDescent="0.3">
      <c r="A2802" s="1" t="s">
        <v>3030</v>
      </c>
      <c r="B2802" s="1" t="s">
        <v>2600</v>
      </c>
      <c r="C2802">
        <v>2024</v>
      </c>
      <c r="D2802" s="2">
        <v>36692</v>
      </c>
      <c r="E2802" s="1" t="s">
        <v>20</v>
      </c>
      <c r="F2802">
        <v>1</v>
      </c>
      <c r="G2802">
        <v>0</v>
      </c>
      <c r="H2802">
        <v>0</v>
      </c>
      <c r="I2802" s="1" t="s">
        <v>21</v>
      </c>
      <c r="J2802" s="1"/>
      <c r="K2802">
        <v>0</v>
      </c>
      <c r="L2802" s="1" t="s">
        <v>22</v>
      </c>
      <c r="M2802" s="1" t="s">
        <v>26</v>
      </c>
      <c r="N2802" s="1" t="s">
        <v>26</v>
      </c>
      <c r="O2802">
        <v>1</v>
      </c>
      <c r="P2802" s="1" t="s">
        <v>27</v>
      </c>
      <c r="Q2802" s="1" t="s">
        <v>27</v>
      </c>
      <c r="R2802">
        <v>0</v>
      </c>
    </row>
    <row r="2803" spans="1:18" x14ac:dyDescent="0.3">
      <c r="A2803" s="1" t="s">
        <v>3031</v>
      </c>
      <c r="B2803" s="1" t="s">
        <v>2600</v>
      </c>
      <c r="C2803">
        <v>2024</v>
      </c>
      <c r="D2803" s="2">
        <v>36692</v>
      </c>
      <c r="E2803" s="1" t="s">
        <v>20</v>
      </c>
      <c r="F2803">
        <v>1</v>
      </c>
      <c r="G2803">
        <v>0</v>
      </c>
      <c r="H2803">
        <v>0</v>
      </c>
      <c r="I2803" s="1" t="s">
        <v>21</v>
      </c>
      <c r="J2803" s="1"/>
      <c r="K2803">
        <v>0</v>
      </c>
      <c r="L2803" s="1" t="s">
        <v>22</v>
      </c>
      <c r="M2803" s="1" t="s">
        <v>26</v>
      </c>
      <c r="N2803" s="1" t="s">
        <v>26</v>
      </c>
      <c r="O2803">
        <v>1</v>
      </c>
      <c r="P2803" s="1" t="s">
        <v>2432</v>
      </c>
      <c r="Q2803" s="1" t="s">
        <v>2432</v>
      </c>
      <c r="R2803">
        <v>0</v>
      </c>
    </row>
    <row r="2804" spans="1:18" x14ac:dyDescent="0.3">
      <c r="A2804" s="1" t="s">
        <v>3032</v>
      </c>
      <c r="B2804" s="1" t="s">
        <v>2600</v>
      </c>
      <c r="C2804">
        <v>2024</v>
      </c>
      <c r="D2804" s="2">
        <v>36692</v>
      </c>
      <c r="E2804" s="1" t="s">
        <v>20</v>
      </c>
      <c r="F2804">
        <v>1</v>
      </c>
      <c r="G2804">
        <v>0</v>
      </c>
      <c r="H2804">
        <v>0</v>
      </c>
      <c r="I2804" s="1" t="s">
        <v>21</v>
      </c>
      <c r="J2804" s="1"/>
      <c r="K2804">
        <v>0</v>
      </c>
      <c r="L2804" s="1" t="s">
        <v>22</v>
      </c>
      <c r="M2804" s="1" t="s">
        <v>26</v>
      </c>
      <c r="N2804" s="1" t="s">
        <v>26</v>
      </c>
      <c r="O2804">
        <v>1</v>
      </c>
      <c r="P2804" s="1" t="s">
        <v>2432</v>
      </c>
      <c r="Q2804" s="1" t="s">
        <v>2432</v>
      </c>
      <c r="R2804">
        <v>0</v>
      </c>
    </row>
    <row r="2805" spans="1:18" x14ac:dyDescent="0.3">
      <c r="A2805" s="1" t="s">
        <v>3033</v>
      </c>
      <c r="B2805" s="1" t="s">
        <v>2600</v>
      </c>
      <c r="C2805">
        <v>2024</v>
      </c>
      <c r="D2805" s="2">
        <v>36692</v>
      </c>
      <c r="E2805" s="1" t="s">
        <v>20</v>
      </c>
      <c r="F2805">
        <v>1</v>
      </c>
      <c r="G2805">
        <v>0</v>
      </c>
      <c r="H2805">
        <v>0</v>
      </c>
      <c r="I2805" s="1" t="s">
        <v>21</v>
      </c>
      <c r="J2805" s="1"/>
      <c r="K2805">
        <v>0</v>
      </c>
      <c r="L2805" s="1" t="s">
        <v>22</v>
      </c>
      <c r="M2805" s="1" t="s">
        <v>23</v>
      </c>
      <c r="N2805" s="1" t="s">
        <v>23</v>
      </c>
      <c r="O2805">
        <v>1</v>
      </c>
      <c r="P2805" s="1" t="s">
        <v>27</v>
      </c>
      <c r="Q2805" s="1" t="s">
        <v>27</v>
      </c>
      <c r="R2805">
        <v>0</v>
      </c>
    </row>
    <row r="2806" spans="1:18" x14ac:dyDescent="0.3">
      <c r="A2806" s="1" t="s">
        <v>3034</v>
      </c>
      <c r="B2806" s="1" t="s">
        <v>2600</v>
      </c>
      <c r="C2806">
        <v>2024</v>
      </c>
      <c r="D2806" s="2">
        <v>36692</v>
      </c>
      <c r="E2806" s="1" t="s">
        <v>20</v>
      </c>
      <c r="F2806">
        <v>1</v>
      </c>
      <c r="G2806">
        <v>0</v>
      </c>
      <c r="H2806">
        <v>0</v>
      </c>
      <c r="I2806" s="1" t="s">
        <v>21</v>
      </c>
      <c r="J2806" s="1"/>
      <c r="K2806">
        <v>0</v>
      </c>
      <c r="L2806" s="1" t="s">
        <v>22</v>
      </c>
      <c r="M2806" s="1" t="s">
        <v>33</v>
      </c>
      <c r="N2806" s="1" t="s">
        <v>33</v>
      </c>
      <c r="O2806">
        <v>3</v>
      </c>
      <c r="P2806" s="1" t="s">
        <v>3035</v>
      </c>
      <c r="Q2806" s="1"/>
      <c r="R2806">
        <v>0</v>
      </c>
    </row>
    <row r="2807" spans="1:18" x14ac:dyDescent="0.3">
      <c r="A2807" s="1" t="s">
        <v>3036</v>
      </c>
      <c r="B2807" s="1" t="s">
        <v>2600</v>
      </c>
      <c r="C2807">
        <v>2024</v>
      </c>
      <c r="D2807" s="2">
        <v>36692</v>
      </c>
      <c r="E2807" s="1" t="s">
        <v>37</v>
      </c>
      <c r="F2807">
        <v>1</v>
      </c>
      <c r="G2807">
        <v>1</v>
      </c>
      <c r="H2807">
        <v>1</v>
      </c>
      <c r="I2807" s="1" t="s">
        <v>38</v>
      </c>
      <c r="J2807" s="1" t="s">
        <v>39</v>
      </c>
      <c r="K2807">
        <v>0</v>
      </c>
      <c r="L2807" s="1" t="s">
        <v>22</v>
      </c>
      <c r="M2807" s="1" t="s">
        <v>26</v>
      </c>
      <c r="N2807" s="1" t="s">
        <v>26</v>
      </c>
      <c r="O2807">
        <v>1</v>
      </c>
      <c r="P2807" s="1" t="s">
        <v>40</v>
      </c>
      <c r="Q2807" s="1" t="s">
        <v>40</v>
      </c>
      <c r="R2807">
        <v>0</v>
      </c>
    </row>
    <row r="2808" spans="1:18" x14ac:dyDescent="0.3">
      <c r="A2808" s="1" t="s">
        <v>3037</v>
      </c>
      <c r="B2808" s="1" t="s">
        <v>2600</v>
      </c>
      <c r="C2808">
        <v>2024</v>
      </c>
      <c r="D2808" s="2">
        <v>36692</v>
      </c>
      <c r="E2808" s="1" t="s">
        <v>20</v>
      </c>
      <c r="F2808">
        <v>1</v>
      </c>
      <c r="G2808">
        <v>0</v>
      </c>
      <c r="H2808">
        <v>0</v>
      </c>
      <c r="I2808" s="1" t="s">
        <v>21</v>
      </c>
      <c r="J2808" s="1"/>
      <c r="K2808">
        <v>0</v>
      </c>
      <c r="L2808" s="1" t="s">
        <v>22</v>
      </c>
      <c r="M2808" s="1" t="s">
        <v>26</v>
      </c>
      <c r="N2808" s="1" t="s">
        <v>26</v>
      </c>
      <c r="O2808">
        <v>1</v>
      </c>
      <c r="P2808" s="1" t="s">
        <v>78</v>
      </c>
      <c r="Q2808" s="1" t="s">
        <v>78</v>
      </c>
      <c r="R2808">
        <v>0</v>
      </c>
    </row>
    <row r="2809" spans="1:18" x14ac:dyDescent="0.3">
      <c r="A2809" s="1" t="s">
        <v>3038</v>
      </c>
      <c r="B2809" s="1" t="s">
        <v>2600</v>
      </c>
      <c r="C2809">
        <v>2024</v>
      </c>
      <c r="D2809" s="2">
        <v>36692</v>
      </c>
      <c r="E2809" s="1" t="s">
        <v>20</v>
      </c>
      <c r="F2809">
        <v>1</v>
      </c>
      <c r="G2809">
        <v>0</v>
      </c>
      <c r="H2809">
        <v>0</v>
      </c>
      <c r="I2809" s="1" t="s">
        <v>21</v>
      </c>
      <c r="J2809" s="1"/>
      <c r="K2809">
        <v>0</v>
      </c>
      <c r="L2809" s="1" t="s">
        <v>22</v>
      </c>
      <c r="M2809" s="1" t="s">
        <v>47</v>
      </c>
      <c r="N2809" s="1" t="s">
        <v>47</v>
      </c>
      <c r="O2809">
        <v>1</v>
      </c>
      <c r="P2809" s="1" t="s">
        <v>27</v>
      </c>
      <c r="Q2809" s="1" t="s">
        <v>27</v>
      </c>
      <c r="R2809">
        <v>0</v>
      </c>
    </row>
    <row r="2810" spans="1:18" x14ac:dyDescent="0.3">
      <c r="A2810" s="1" t="s">
        <v>3039</v>
      </c>
      <c r="B2810" s="1" t="s">
        <v>2600</v>
      </c>
      <c r="C2810">
        <v>2024</v>
      </c>
      <c r="D2810" s="2">
        <v>36692</v>
      </c>
      <c r="E2810" s="1" t="s">
        <v>20</v>
      </c>
      <c r="F2810">
        <v>1</v>
      </c>
      <c r="G2810">
        <v>0</v>
      </c>
      <c r="H2810">
        <v>0</v>
      </c>
      <c r="I2810" s="1" t="s">
        <v>21</v>
      </c>
      <c r="J2810" s="1"/>
      <c r="K2810">
        <v>0</v>
      </c>
      <c r="L2810" s="1" t="s">
        <v>22</v>
      </c>
      <c r="M2810" s="1" t="s">
        <v>26</v>
      </c>
      <c r="N2810" s="1" t="s">
        <v>26</v>
      </c>
      <c r="O2810">
        <v>1</v>
      </c>
      <c r="P2810" s="1" t="s">
        <v>40</v>
      </c>
      <c r="Q2810" s="1" t="s">
        <v>40</v>
      </c>
      <c r="R2810">
        <v>0</v>
      </c>
    </row>
    <row r="2811" spans="1:18" x14ac:dyDescent="0.3">
      <c r="A2811" s="1" t="s">
        <v>3040</v>
      </c>
      <c r="B2811" s="1" t="s">
        <v>2600</v>
      </c>
      <c r="C2811">
        <v>2024</v>
      </c>
      <c r="D2811" s="2">
        <v>36692</v>
      </c>
      <c r="E2811" s="1" t="s">
        <v>37</v>
      </c>
      <c r="F2811">
        <v>1</v>
      </c>
      <c r="G2811">
        <v>1</v>
      </c>
      <c r="H2811">
        <v>1</v>
      </c>
      <c r="I2811" s="1" t="s">
        <v>91</v>
      </c>
      <c r="J2811" s="1" t="s">
        <v>92</v>
      </c>
      <c r="K2811">
        <v>0</v>
      </c>
      <c r="L2811" s="1" t="s">
        <v>22</v>
      </c>
      <c r="M2811" s="1" t="s">
        <v>23</v>
      </c>
      <c r="N2811" s="1" t="s">
        <v>23</v>
      </c>
      <c r="O2811">
        <v>1</v>
      </c>
      <c r="P2811" s="1" t="s">
        <v>27</v>
      </c>
      <c r="Q2811" s="1" t="s">
        <v>27</v>
      </c>
      <c r="R2811">
        <v>1</v>
      </c>
    </row>
    <row r="2812" spans="1:18" x14ac:dyDescent="0.3">
      <c r="A2812" s="1" t="s">
        <v>3041</v>
      </c>
      <c r="B2812" s="1" t="s">
        <v>2600</v>
      </c>
      <c r="C2812">
        <v>2024</v>
      </c>
      <c r="D2812" s="2">
        <v>36692</v>
      </c>
      <c r="E2812" s="1" t="s">
        <v>20</v>
      </c>
      <c r="F2812">
        <v>1</v>
      </c>
      <c r="G2812">
        <v>0</v>
      </c>
      <c r="H2812">
        <v>0</v>
      </c>
      <c r="I2812" s="1" t="s">
        <v>21</v>
      </c>
      <c r="J2812" s="1"/>
      <c r="K2812">
        <v>0</v>
      </c>
      <c r="L2812" s="1" t="s">
        <v>22</v>
      </c>
      <c r="M2812" s="1" t="s">
        <v>26</v>
      </c>
      <c r="N2812" s="1" t="s">
        <v>26</v>
      </c>
      <c r="O2812">
        <v>1</v>
      </c>
      <c r="P2812" s="1" t="s">
        <v>40</v>
      </c>
      <c r="Q2812" s="1" t="s">
        <v>40</v>
      </c>
      <c r="R2812">
        <v>0</v>
      </c>
    </row>
    <row r="2813" spans="1:18" x14ac:dyDescent="0.3">
      <c r="A2813" s="1" t="s">
        <v>3042</v>
      </c>
      <c r="B2813" s="1" t="s">
        <v>2600</v>
      </c>
      <c r="C2813">
        <v>2024</v>
      </c>
      <c r="D2813" s="2">
        <v>36692</v>
      </c>
      <c r="E2813" s="1" t="s">
        <v>20</v>
      </c>
      <c r="F2813">
        <v>1</v>
      </c>
      <c r="G2813">
        <v>0</v>
      </c>
      <c r="H2813">
        <v>0</v>
      </c>
      <c r="I2813" s="1" t="s">
        <v>21</v>
      </c>
      <c r="J2813" s="1"/>
      <c r="K2813">
        <v>0</v>
      </c>
      <c r="L2813" s="1" t="s">
        <v>22</v>
      </c>
      <c r="M2813" s="1" t="s">
        <v>26</v>
      </c>
      <c r="N2813" s="1" t="s">
        <v>26</v>
      </c>
      <c r="O2813">
        <v>1</v>
      </c>
      <c r="P2813" s="1" t="s">
        <v>2432</v>
      </c>
      <c r="Q2813" s="1" t="s">
        <v>2432</v>
      </c>
      <c r="R2813">
        <v>0</v>
      </c>
    </row>
    <row r="2814" spans="1:18" x14ac:dyDescent="0.3">
      <c r="A2814" s="1" t="s">
        <v>3043</v>
      </c>
      <c r="B2814" s="1" t="s">
        <v>2600</v>
      </c>
      <c r="C2814">
        <v>2024</v>
      </c>
      <c r="D2814" s="2">
        <v>36692</v>
      </c>
      <c r="E2814" s="1" t="s">
        <v>20</v>
      </c>
      <c r="F2814">
        <v>1</v>
      </c>
      <c r="G2814">
        <v>0</v>
      </c>
      <c r="H2814">
        <v>0</v>
      </c>
      <c r="I2814" s="1" t="s">
        <v>21</v>
      </c>
      <c r="J2814" s="1"/>
      <c r="K2814">
        <v>0</v>
      </c>
      <c r="L2814" s="1" t="s">
        <v>22</v>
      </c>
      <c r="M2814" s="1" t="s">
        <v>26</v>
      </c>
      <c r="N2814" s="1" t="s">
        <v>26</v>
      </c>
      <c r="O2814">
        <v>1</v>
      </c>
      <c r="P2814" s="1" t="s">
        <v>27</v>
      </c>
      <c r="Q2814" s="1" t="s">
        <v>27</v>
      </c>
      <c r="R2814">
        <v>0</v>
      </c>
    </row>
    <row r="2815" spans="1:18" x14ac:dyDescent="0.3">
      <c r="A2815" s="1" t="s">
        <v>3044</v>
      </c>
      <c r="B2815" s="1" t="s">
        <v>2600</v>
      </c>
      <c r="C2815">
        <v>2024</v>
      </c>
      <c r="D2815" s="2">
        <v>36692</v>
      </c>
      <c r="E2815" s="1" t="s">
        <v>20</v>
      </c>
      <c r="F2815">
        <v>1</v>
      </c>
      <c r="G2815">
        <v>0</v>
      </c>
      <c r="H2815">
        <v>0</v>
      </c>
      <c r="I2815" s="1" t="s">
        <v>21</v>
      </c>
      <c r="J2815" s="1"/>
      <c r="K2815">
        <v>0</v>
      </c>
      <c r="L2815" s="1" t="s">
        <v>22</v>
      </c>
      <c r="M2815" s="1" t="s">
        <v>26</v>
      </c>
      <c r="N2815" s="1" t="s">
        <v>26</v>
      </c>
      <c r="O2815">
        <v>1</v>
      </c>
      <c r="P2815" s="1" t="s">
        <v>27</v>
      </c>
      <c r="Q2815" s="1" t="s">
        <v>27</v>
      </c>
      <c r="R2815">
        <v>0</v>
      </c>
    </row>
    <row r="2816" spans="1:18" x14ac:dyDescent="0.3">
      <c r="A2816" s="1" t="s">
        <v>3045</v>
      </c>
      <c r="B2816" s="1" t="s">
        <v>2600</v>
      </c>
      <c r="C2816">
        <v>2024</v>
      </c>
      <c r="D2816" s="2">
        <v>36692</v>
      </c>
      <c r="E2816" s="1" t="s">
        <v>20</v>
      </c>
      <c r="F2816">
        <v>1</v>
      </c>
      <c r="G2816">
        <v>0</v>
      </c>
      <c r="H2816">
        <v>0</v>
      </c>
      <c r="I2816" s="1" t="s">
        <v>21</v>
      </c>
      <c r="J2816" s="1"/>
      <c r="K2816">
        <v>0</v>
      </c>
      <c r="L2816" s="1" t="s">
        <v>22</v>
      </c>
      <c r="M2816" s="1" t="s">
        <v>26</v>
      </c>
      <c r="N2816" s="1" t="s">
        <v>26</v>
      </c>
      <c r="O2816">
        <v>1</v>
      </c>
      <c r="P2816" s="1" t="s">
        <v>134</v>
      </c>
      <c r="Q2816" s="1" t="s">
        <v>134</v>
      </c>
      <c r="R2816">
        <v>0</v>
      </c>
    </row>
    <row r="2817" spans="1:18" x14ac:dyDescent="0.3">
      <c r="A2817" s="1" t="s">
        <v>3046</v>
      </c>
      <c r="B2817" s="1" t="s">
        <v>2600</v>
      </c>
      <c r="C2817">
        <v>2024</v>
      </c>
      <c r="D2817" s="2">
        <v>36692</v>
      </c>
      <c r="E2817" s="1" t="s">
        <v>20</v>
      </c>
      <c r="F2817">
        <v>1</v>
      </c>
      <c r="G2817">
        <v>0</v>
      </c>
      <c r="H2817">
        <v>0</v>
      </c>
      <c r="I2817" s="1" t="s">
        <v>21</v>
      </c>
      <c r="J2817" s="1"/>
      <c r="K2817">
        <v>0</v>
      </c>
      <c r="L2817" s="1" t="s">
        <v>22</v>
      </c>
      <c r="M2817" s="1" t="s">
        <v>26</v>
      </c>
      <c r="N2817" s="1" t="s">
        <v>26</v>
      </c>
      <c r="O2817">
        <v>1</v>
      </c>
      <c r="P2817" s="1" t="s">
        <v>40</v>
      </c>
      <c r="Q2817" s="1" t="s">
        <v>40</v>
      </c>
      <c r="R2817">
        <v>0</v>
      </c>
    </row>
    <row r="2818" spans="1:18" x14ac:dyDescent="0.3">
      <c r="A2818" s="1" t="s">
        <v>3047</v>
      </c>
      <c r="B2818" s="1" t="s">
        <v>2600</v>
      </c>
      <c r="C2818">
        <v>2024</v>
      </c>
      <c r="D2818" s="2">
        <v>36692</v>
      </c>
      <c r="E2818" s="1" t="s">
        <v>20</v>
      </c>
      <c r="F2818">
        <v>1</v>
      </c>
      <c r="G2818">
        <v>0</v>
      </c>
      <c r="H2818">
        <v>0</v>
      </c>
      <c r="I2818" s="1" t="s">
        <v>21</v>
      </c>
      <c r="J2818" s="1"/>
      <c r="K2818">
        <v>0</v>
      </c>
      <c r="L2818" s="1" t="s">
        <v>22</v>
      </c>
      <c r="M2818" s="1" t="s">
        <v>23</v>
      </c>
      <c r="N2818" s="1" t="s">
        <v>23</v>
      </c>
      <c r="O2818">
        <v>1</v>
      </c>
      <c r="P2818" s="1" t="s">
        <v>534</v>
      </c>
      <c r="Q2818" s="1" t="s">
        <v>534</v>
      </c>
      <c r="R2818">
        <v>0</v>
      </c>
    </row>
    <row r="2819" spans="1:18" x14ac:dyDescent="0.3">
      <c r="A2819" s="1" t="s">
        <v>3048</v>
      </c>
      <c r="B2819" s="1" t="s">
        <v>2600</v>
      </c>
      <c r="C2819">
        <v>2024</v>
      </c>
      <c r="D2819" s="2">
        <v>36692</v>
      </c>
      <c r="E2819" s="1" t="s">
        <v>20</v>
      </c>
      <c r="F2819">
        <v>1</v>
      </c>
      <c r="G2819">
        <v>0</v>
      </c>
      <c r="H2819">
        <v>0</v>
      </c>
      <c r="I2819" s="1" t="s">
        <v>21</v>
      </c>
      <c r="J2819" s="1"/>
      <c r="K2819">
        <v>0</v>
      </c>
      <c r="L2819" s="1" t="s">
        <v>22</v>
      </c>
      <c r="M2819" s="1" t="s">
        <v>23</v>
      </c>
      <c r="N2819" s="1" t="s">
        <v>23</v>
      </c>
      <c r="O2819">
        <v>1</v>
      </c>
      <c r="P2819" s="1" t="s">
        <v>27</v>
      </c>
      <c r="Q2819" s="1" t="s">
        <v>27</v>
      </c>
      <c r="R2819">
        <v>0</v>
      </c>
    </row>
    <row r="2820" spans="1:18" x14ac:dyDescent="0.3">
      <c r="A2820" s="1" t="s">
        <v>3049</v>
      </c>
      <c r="B2820" s="1" t="s">
        <v>2600</v>
      </c>
      <c r="C2820">
        <v>2024</v>
      </c>
      <c r="D2820" s="2">
        <v>36692</v>
      </c>
      <c r="E2820" s="1" t="s">
        <v>20</v>
      </c>
      <c r="F2820">
        <v>1</v>
      </c>
      <c r="G2820">
        <v>0</v>
      </c>
      <c r="H2820">
        <v>0</v>
      </c>
      <c r="I2820" s="1" t="s">
        <v>21</v>
      </c>
      <c r="J2820" s="1"/>
      <c r="K2820">
        <v>0</v>
      </c>
      <c r="L2820" s="1" t="s">
        <v>22</v>
      </c>
      <c r="M2820" s="1" t="s">
        <v>26</v>
      </c>
      <c r="N2820" s="1" t="s">
        <v>26</v>
      </c>
      <c r="O2820">
        <v>1</v>
      </c>
      <c r="P2820" s="1" t="s">
        <v>27</v>
      </c>
      <c r="Q2820" s="1" t="s">
        <v>27</v>
      </c>
      <c r="R2820">
        <v>0</v>
      </c>
    </row>
    <row r="2821" spans="1:18" x14ac:dyDescent="0.3">
      <c r="A2821" s="1" t="s">
        <v>3050</v>
      </c>
      <c r="B2821" s="1" t="s">
        <v>2600</v>
      </c>
      <c r="C2821">
        <v>2024</v>
      </c>
      <c r="D2821" s="2">
        <v>36692</v>
      </c>
      <c r="E2821" s="1" t="s">
        <v>20</v>
      </c>
      <c r="F2821">
        <v>1</v>
      </c>
      <c r="G2821">
        <v>0</v>
      </c>
      <c r="H2821">
        <v>0</v>
      </c>
      <c r="I2821" s="1" t="s">
        <v>21</v>
      </c>
      <c r="J2821" s="1"/>
      <c r="K2821">
        <v>0</v>
      </c>
      <c r="L2821" s="1" t="s">
        <v>22</v>
      </c>
      <c r="M2821" s="1" t="s">
        <v>23</v>
      </c>
      <c r="N2821" s="1" t="s">
        <v>23</v>
      </c>
      <c r="O2821">
        <v>1</v>
      </c>
      <c r="P2821" s="1" t="s">
        <v>134</v>
      </c>
      <c r="Q2821" s="1" t="s">
        <v>134</v>
      </c>
      <c r="R2821">
        <v>0</v>
      </c>
    </row>
    <row r="2822" spans="1:18" x14ac:dyDescent="0.3">
      <c r="A2822" s="1" t="s">
        <v>3051</v>
      </c>
      <c r="B2822" s="1" t="s">
        <v>2600</v>
      </c>
      <c r="C2822">
        <v>2024</v>
      </c>
      <c r="D2822" s="2">
        <v>36692</v>
      </c>
      <c r="E2822" s="1" t="s">
        <v>20</v>
      </c>
      <c r="F2822">
        <v>1</v>
      </c>
      <c r="G2822">
        <v>0</v>
      </c>
      <c r="H2822">
        <v>0</v>
      </c>
      <c r="I2822" s="1" t="s">
        <v>21</v>
      </c>
      <c r="J2822" s="1"/>
      <c r="K2822">
        <v>0</v>
      </c>
      <c r="L2822" s="1" t="s">
        <v>22</v>
      </c>
      <c r="M2822" s="1" t="s">
        <v>26</v>
      </c>
      <c r="N2822" s="1" t="s">
        <v>26</v>
      </c>
      <c r="O2822">
        <v>1</v>
      </c>
      <c r="P2822" s="1" t="s">
        <v>27</v>
      </c>
      <c r="Q2822" s="1" t="s">
        <v>27</v>
      </c>
      <c r="R2822">
        <v>0</v>
      </c>
    </row>
    <row r="2823" spans="1:18" x14ac:dyDescent="0.3">
      <c r="A2823" s="1" t="s">
        <v>3052</v>
      </c>
      <c r="B2823" s="1" t="s">
        <v>2600</v>
      </c>
      <c r="C2823">
        <v>2024</v>
      </c>
      <c r="D2823" s="2">
        <v>36692</v>
      </c>
      <c r="E2823" s="1" t="s">
        <v>20</v>
      </c>
      <c r="F2823">
        <v>1</v>
      </c>
      <c r="G2823">
        <v>0</v>
      </c>
      <c r="H2823">
        <v>0</v>
      </c>
      <c r="I2823" s="1" t="s">
        <v>21</v>
      </c>
      <c r="J2823" s="1"/>
      <c r="K2823">
        <v>0</v>
      </c>
      <c r="L2823" s="1" t="s">
        <v>22</v>
      </c>
      <c r="M2823" s="1" t="s">
        <v>26</v>
      </c>
      <c r="N2823" s="1" t="s">
        <v>26</v>
      </c>
      <c r="O2823">
        <v>1</v>
      </c>
      <c r="P2823" s="1" t="s">
        <v>134</v>
      </c>
      <c r="Q2823" s="1" t="s">
        <v>134</v>
      </c>
      <c r="R2823">
        <v>0</v>
      </c>
    </row>
    <row r="2824" spans="1:18" x14ac:dyDescent="0.3">
      <c r="A2824" s="1" t="s">
        <v>3053</v>
      </c>
      <c r="B2824" s="1" t="s">
        <v>2600</v>
      </c>
      <c r="C2824">
        <v>2024</v>
      </c>
      <c r="D2824" s="2">
        <v>36692</v>
      </c>
      <c r="E2824" s="1" t="s">
        <v>20</v>
      </c>
      <c r="F2824">
        <v>1</v>
      </c>
      <c r="G2824">
        <v>0</v>
      </c>
      <c r="H2824">
        <v>0</v>
      </c>
      <c r="I2824" s="1" t="s">
        <v>21</v>
      </c>
      <c r="J2824" s="1"/>
      <c r="K2824">
        <v>0</v>
      </c>
      <c r="L2824" s="1" t="s">
        <v>22</v>
      </c>
      <c r="M2824" s="1" t="s">
        <v>23</v>
      </c>
      <c r="N2824" s="1" t="s">
        <v>23</v>
      </c>
      <c r="O2824">
        <v>1</v>
      </c>
      <c r="P2824" s="1" t="s">
        <v>558</v>
      </c>
      <c r="Q2824" s="1" t="s">
        <v>558</v>
      </c>
      <c r="R2824">
        <v>0</v>
      </c>
    </row>
    <row r="2825" spans="1:18" x14ac:dyDescent="0.3">
      <c r="A2825" s="1" t="s">
        <v>3054</v>
      </c>
      <c r="B2825" s="1" t="s">
        <v>2600</v>
      </c>
      <c r="C2825">
        <v>2024</v>
      </c>
      <c r="D2825" s="2">
        <v>36692</v>
      </c>
      <c r="E2825" s="1" t="s">
        <v>20</v>
      </c>
      <c r="F2825">
        <v>1</v>
      </c>
      <c r="G2825">
        <v>0</v>
      </c>
      <c r="H2825">
        <v>0</v>
      </c>
      <c r="I2825" s="1" t="s">
        <v>21</v>
      </c>
      <c r="J2825" s="1"/>
      <c r="K2825">
        <v>0</v>
      </c>
      <c r="L2825" s="1" t="s">
        <v>22</v>
      </c>
      <c r="M2825" s="1" t="s">
        <v>33</v>
      </c>
      <c r="N2825" s="1" t="s">
        <v>33</v>
      </c>
      <c r="O2825">
        <v>1</v>
      </c>
      <c r="P2825" s="1" t="s">
        <v>27</v>
      </c>
      <c r="Q2825" s="1" t="s">
        <v>27</v>
      </c>
      <c r="R2825">
        <v>0</v>
      </c>
    </row>
    <row r="2826" spans="1:18" x14ac:dyDescent="0.3">
      <c r="A2826" s="1" t="s">
        <v>3055</v>
      </c>
      <c r="B2826" s="1" t="s">
        <v>2600</v>
      </c>
      <c r="C2826">
        <v>2024</v>
      </c>
      <c r="D2826" s="2">
        <v>36692</v>
      </c>
      <c r="E2826" s="1" t="s">
        <v>20</v>
      </c>
      <c r="F2826">
        <v>1</v>
      </c>
      <c r="G2826">
        <v>0</v>
      </c>
      <c r="H2826">
        <v>0</v>
      </c>
      <c r="I2826" s="1" t="s">
        <v>21</v>
      </c>
      <c r="J2826" s="1"/>
      <c r="K2826">
        <v>0</v>
      </c>
      <c r="L2826" s="1" t="s">
        <v>22</v>
      </c>
      <c r="M2826" s="1" t="s">
        <v>26</v>
      </c>
      <c r="N2826" s="1" t="s">
        <v>26</v>
      </c>
      <c r="O2826">
        <v>1</v>
      </c>
      <c r="P2826" s="1" t="s">
        <v>40</v>
      </c>
      <c r="Q2826" s="1" t="s">
        <v>40</v>
      </c>
      <c r="R2826">
        <v>0</v>
      </c>
    </row>
    <row r="2827" spans="1:18" x14ac:dyDescent="0.3">
      <c r="A2827" s="1" t="s">
        <v>3056</v>
      </c>
      <c r="B2827" s="1" t="s">
        <v>2600</v>
      </c>
      <c r="C2827">
        <v>2024</v>
      </c>
      <c r="D2827" s="2">
        <v>36692</v>
      </c>
      <c r="E2827" s="1" t="s">
        <v>20</v>
      </c>
      <c r="F2827">
        <v>1</v>
      </c>
      <c r="G2827">
        <v>0</v>
      </c>
      <c r="H2827">
        <v>0</v>
      </c>
      <c r="I2827" s="1" t="s">
        <v>21</v>
      </c>
      <c r="J2827" s="1"/>
      <c r="K2827">
        <v>0</v>
      </c>
      <c r="L2827" s="1" t="s">
        <v>22</v>
      </c>
      <c r="M2827" s="1" t="s">
        <v>26</v>
      </c>
      <c r="N2827" s="1" t="s">
        <v>26</v>
      </c>
      <c r="O2827">
        <v>1</v>
      </c>
      <c r="P2827" s="1" t="s">
        <v>40</v>
      </c>
      <c r="Q2827" s="1" t="s">
        <v>40</v>
      </c>
      <c r="R2827">
        <v>0</v>
      </c>
    </row>
    <row r="2828" spans="1:18" x14ac:dyDescent="0.3">
      <c r="A2828" s="1" t="s">
        <v>3057</v>
      </c>
      <c r="B2828" s="1" t="s">
        <v>2600</v>
      </c>
      <c r="C2828">
        <v>2024</v>
      </c>
      <c r="D2828" s="2">
        <v>36692</v>
      </c>
      <c r="E2828" s="1" t="s">
        <v>37</v>
      </c>
      <c r="F2828">
        <v>1</v>
      </c>
      <c r="G2828">
        <v>1</v>
      </c>
      <c r="H2828">
        <v>1</v>
      </c>
      <c r="I2828" s="1" t="s">
        <v>91</v>
      </c>
      <c r="J2828" s="1" t="s">
        <v>165</v>
      </c>
      <c r="K2828">
        <v>0</v>
      </c>
      <c r="L2828" s="1" t="s">
        <v>22</v>
      </c>
      <c r="M2828" s="1" t="s">
        <v>26</v>
      </c>
      <c r="N2828" s="1" t="s">
        <v>26</v>
      </c>
      <c r="O2828">
        <v>1</v>
      </c>
      <c r="P2828" s="1" t="s">
        <v>31</v>
      </c>
      <c r="Q2828" s="1" t="s">
        <v>31</v>
      </c>
      <c r="R2828">
        <v>0</v>
      </c>
    </row>
    <row r="2829" spans="1:18" x14ac:dyDescent="0.3">
      <c r="A2829" s="1" t="s">
        <v>3058</v>
      </c>
      <c r="B2829" s="1" t="s">
        <v>2600</v>
      </c>
      <c r="C2829">
        <v>2024</v>
      </c>
      <c r="D2829" s="2">
        <v>36692</v>
      </c>
      <c r="E2829" s="1" t="s">
        <v>37</v>
      </c>
      <c r="F2829">
        <v>1</v>
      </c>
      <c r="G2829">
        <v>1</v>
      </c>
      <c r="H2829">
        <v>1</v>
      </c>
      <c r="I2829" s="1" t="s">
        <v>91</v>
      </c>
      <c r="J2829" s="1" t="s">
        <v>92</v>
      </c>
      <c r="K2829">
        <v>0</v>
      </c>
      <c r="L2829" s="1" t="s">
        <v>22</v>
      </c>
      <c r="M2829" s="1" t="s">
        <v>33</v>
      </c>
      <c r="N2829" s="1" t="s">
        <v>33</v>
      </c>
      <c r="O2829">
        <v>1</v>
      </c>
      <c r="P2829" s="1" t="s">
        <v>27</v>
      </c>
      <c r="Q2829" s="1" t="s">
        <v>27</v>
      </c>
      <c r="R2829">
        <v>1</v>
      </c>
    </row>
    <row r="2830" spans="1:18" x14ac:dyDescent="0.3">
      <c r="A2830" s="1" t="s">
        <v>3059</v>
      </c>
      <c r="B2830" s="1" t="s">
        <v>2600</v>
      </c>
      <c r="C2830">
        <v>2024</v>
      </c>
      <c r="D2830" s="2">
        <v>36692</v>
      </c>
      <c r="E2830" s="1" t="s">
        <v>20</v>
      </c>
      <c r="F2830">
        <v>1</v>
      </c>
      <c r="G2830">
        <v>0</v>
      </c>
      <c r="H2830">
        <v>0</v>
      </c>
      <c r="I2830" s="1" t="s">
        <v>21</v>
      </c>
      <c r="J2830" s="1"/>
      <c r="K2830">
        <v>0</v>
      </c>
      <c r="L2830" s="1" t="s">
        <v>22</v>
      </c>
      <c r="M2830" s="1" t="s">
        <v>26</v>
      </c>
      <c r="N2830" s="1" t="s">
        <v>26</v>
      </c>
      <c r="O2830">
        <v>1</v>
      </c>
      <c r="P2830" s="1" t="s">
        <v>40</v>
      </c>
      <c r="Q2830" s="1" t="s">
        <v>40</v>
      </c>
      <c r="R2830">
        <v>0</v>
      </c>
    </row>
    <row r="2831" spans="1:18" x14ac:dyDescent="0.3">
      <c r="A2831" s="1" t="s">
        <v>3060</v>
      </c>
      <c r="B2831" s="1" t="s">
        <v>2600</v>
      </c>
      <c r="C2831">
        <v>2024</v>
      </c>
      <c r="D2831" s="2">
        <v>36692</v>
      </c>
      <c r="E2831" s="1" t="s">
        <v>20</v>
      </c>
      <c r="F2831">
        <v>1</v>
      </c>
      <c r="G2831">
        <v>0</v>
      </c>
      <c r="H2831">
        <v>0</v>
      </c>
      <c r="I2831" s="1" t="s">
        <v>21</v>
      </c>
      <c r="J2831" s="1"/>
      <c r="K2831">
        <v>0</v>
      </c>
      <c r="L2831" s="1" t="s">
        <v>22</v>
      </c>
      <c r="M2831" s="1" t="s">
        <v>26</v>
      </c>
      <c r="N2831" s="1" t="s">
        <v>26</v>
      </c>
      <c r="O2831">
        <v>1</v>
      </c>
      <c r="P2831" s="1" t="s">
        <v>27</v>
      </c>
      <c r="Q2831" s="1" t="s">
        <v>27</v>
      </c>
      <c r="R2831">
        <v>0</v>
      </c>
    </row>
    <row r="2832" spans="1:18" x14ac:dyDescent="0.3">
      <c r="A2832" s="1" t="s">
        <v>3061</v>
      </c>
      <c r="B2832" s="1" t="s">
        <v>2600</v>
      </c>
      <c r="C2832">
        <v>2024</v>
      </c>
      <c r="D2832" s="2">
        <v>36692</v>
      </c>
      <c r="E2832" s="1" t="s">
        <v>20</v>
      </c>
      <c r="F2832">
        <v>1</v>
      </c>
      <c r="G2832">
        <v>0</v>
      </c>
      <c r="H2832">
        <v>0</v>
      </c>
      <c r="I2832" s="1" t="s">
        <v>21</v>
      </c>
      <c r="J2832" s="1"/>
      <c r="K2832">
        <v>0</v>
      </c>
      <c r="L2832" s="1" t="s">
        <v>22</v>
      </c>
      <c r="M2832" s="1" t="s">
        <v>23</v>
      </c>
      <c r="N2832" s="1" t="s">
        <v>23</v>
      </c>
      <c r="O2832">
        <v>1</v>
      </c>
      <c r="P2832" s="1" t="s">
        <v>80</v>
      </c>
      <c r="Q2832" s="1" t="s">
        <v>80</v>
      </c>
      <c r="R2832">
        <v>0</v>
      </c>
    </row>
    <row r="2833" spans="1:18" x14ac:dyDescent="0.3">
      <c r="A2833" s="1" t="s">
        <v>3062</v>
      </c>
      <c r="B2833" s="1" t="s">
        <v>2600</v>
      </c>
      <c r="C2833">
        <v>2024</v>
      </c>
      <c r="D2833" s="2">
        <v>36692</v>
      </c>
      <c r="E2833" s="1" t="s">
        <v>20</v>
      </c>
      <c r="F2833">
        <v>1</v>
      </c>
      <c r="G2833">
        <v>0</v>
      </c>
      <c r="H2833">
        <v>0</v>
      </c>
      <c r="I2833" s="1" t="s">
        <v>21</v>
      </c>
      <c r="J2833" s="1"/>
      <c r="K2833">
        <v>0</v>
      </c>
      <c r="L2833" s="1" t="s">
        <v>22</v>
      </c>
      <c r="M2833" s="1" t="s">
        <v>26</v>
      </c>
      <c r="N2833" s="1" t="s">
        <v>26</v>
      </c>
      <c r="O2833">
        <v>1</v>
      </c>
      <c r="P2833" s="1" t="s">
        <v>2432</v>
      </c>
      <c r="Q2833" s="1" t="s">
        <v>2432</v>
      </c>
      <c r="R2833">
        <v>0</v>
      </c>
    </row>
    <row r="2834" spans="1:18" x14ac:dyDescent="0.3">
      <c r="A2834" s="1" t="s">
        <v>3063</v>
      </c>
      <c r="B2834" s="1" t="s">
        <v>2600</v>
      </c>
      <c r="C2834">
        <v>2024</v>
      </c>
      <c r="D2834" s="2">
        <v>36692</v>
      </c>
      <c r="E2834" s="1" t="s">
        <v>20</v>
      </c>
      <c r="F2834">
        <v>1</v>
      </c>
      <c r="G2834">
        <v>0</v>
      </c>
      <c r="H2834">
        <v>0</v>
      </c>
      <c r="I2834" s="1" t="s">
        <v>21</v>
      </c>
      <c r="J2834" s="1"/>
      <c r="K2834">
        <v>0</v>
      </c>
      <c r="L2834" s="1" t="s">
        <v>22</v>
      </c>
      <c r="M2834" s="1" t="s">
        <v>26</v>
      </c>
      <c r="N2834" s="1" t="s">
        <v>26</v>
      </c>
      <c r="O2834">
        <v>1</v>
      </c>
      <c r="P2834" s="1" t="s">
        <v>134</v>
      </c>
      <c r="Q2834" s="1" t="s">
        <v>134</v>
      </c>
      <c r="R2834">
        <v>0</v>
      </c>
    </row>
    <row r="2835" spans="1:18" x14ac:dyDescent="0.3">
      <c r="A2835" s="1" t="s">
        <v>3064</v>
      </c>
      <c r="B2835" s="1" t="s">
        <v>2600</v>
      </c>
      <c r="C2835">
        <v>2024</v>
      </c>
      <c r="D2835" s="2">
        <v>36692</v>
      </c>
      <c r="E2835" s="1" t="s">
        <v>20</v>
      </c>
      <c r="F2835">
        <v>1</v>
      </c>
      <c r="G2835">
        <v>0</v>
      </c>
      <c r="H2835">
        <v>0</v>
      </c>
      <c r="I2835" s="1" t="s">
        <v>21</v>
      </c>
      <c r="J2835" s="1"/>
      <c r="K2835">
        <v>0</v>
      </c>
      <c r="L2835" s="1" t="s">
        <v>22</v>
      </c>
      <c r="M2835" s="1" t="s">
        <v>26</v>
      </c>
      <c r="N2835" s="1" t="s">
        <v>26</v>
      </c>
      <c r="O2835">
        <v>1</v>
      </c>
      <c r="P2835" s="1" t="s">
        <v>27</v>
      </c>
      <c r="Q2835" s="1" t="s">
        <v>27</v>
      </c>
      <c r="R2835">
        <v>0</v>
      </c>
    </row>
    <row r="2836" spans="1:18" x14ac:dyDescent="0.3">
      <c r="A2836" s="1" t="s">
        <v>3065</v>
      </c>
      <c r="B2836" s="1" t="s">
        <v>2600</v>
      </c>
      <c r="C2836">
        <v>2024</v>
      </c>
      <c r="D2836" s="2">
        <v>36692</v>
      </c>
      <c r="E2836" s="1" t="s">
        <v>37</v>
      </c>
      <c r="F2836">
        <v>1</v>
      </c>
      <c r="G2836">
        <v>1</v>
      </c>
      <c r="H2836">
        <v>1</v>
      </c>
      <c r="I2836" s="1" t="s">
        <v>91</v>
      </c>
      <c r="J2836" s="1" t="s">
        <v>2117</v>
      </c>
      <c r="K2836">
        <v>0</v>
      </c>
      <c r="L2836" s="1" t="s">
        <v>22</v>
      </c>
      <c r="M2836" s="1" t="s">
        <v>26</v>
      </c>
      <c r="N2836" s="1" t="s">
        <v>26</v>
      </c>
      <c r="O2836">
        <v>1</v>
      </c>
      <c r="P2836" s="1" t="s">
        <v>31</v>
      </c>
      <c r="Q2836" s="1" t="s">
        <v>31</v>
      </c>
      <c r="R2836">
        <v>0</v>
      </c>
    </row>
    <row r="2837" spans="1:18" x14ac:dyDescent="0.3">
      <c r="A2837" s="1" t="s">
        <v>3066</v>
      </c>
      <c r="B2837" s="1" t="s">
        <v>2600</v>
      </c>
      <c r="C2837">
        <v>2024</v>
      </c>
      <c r="D2837" s="2">
        <v>36692</v>
      </c>
      <c r="E2837" s="1" t="s">
        <v>20</v>
      </c>
      <c r="F2837">
        <v>1</v>
      </c>
      <c r="G2837">
        <v>0</v>
      </c>
      <c r="H2837">
        <v>0</v>
      </c>
      <c r="I2837" s="1" t="s">
        <v>21</v>
      </c>
      <c r="J2837" s="1"/>
      <c r="K2837">
        <v>0</v>
      </c>
      <c r="L2837" s="1" t="s">
        <v>22</v>
      </c>
      <c r="M2837" s="1" t="s">
        <v>26</v>
      </c>
      <c r="N2837" s="1" t="s">
        <v>26</v>
      </c>
      <c r="O2837">
        <v>1</v>
      </c>
      <c r="P2837" s="1" t="s">
        <v>227</v>
      </c>
      <c r="Q2837" s="1" t="s">
        <v>227</v>
      </c>
      <c r="R2837">
        <v>0</v>
      </c>
    </row>
    <row r="2838" spans="1:18" x14ac:dyDescent="0.3">
      <c r="A2838" s="1" t="s">
        <v>3067</v>
      </c>
      <c r="B2838" s="1" t="s">
        <v>2600</v>
      </c>
      <c r="C2838">
        <v>2024</v>
      </c>
      <c r="D2838" s="2">
        <v>36692</v>
      </c>
      <c r="E2838" s="1" t="s">
        <v>20</v>
      </c>
      <c r="F2838">
        <v>1</v>
      </c>
      <c r="G2838">
        <v>0</v>
      </c>
      <c r="H2838">
        <v>0</v>
      </c>
      <c r="I2838" s="1" t="s">
        <v>21</v>
      </c>
      <c r="J2838" s="1"/>
      <c r="K2838">
        <v>0</v>
      </c>
      <c r="L2838" s="1" t="s">
        <v>22</v>
      </c>
      <c r="M2838" s="1" t="s">
        <v>23</v>
      </c>
      <c r="N2838" s="1" t="s">
        <v>23</v>
      </c>
      <c r="O2838">
        <v>1</v>
      </c>
      <c r="P2838" s="1" t="s">
        <v>40</v>
      </c>
      <c r="Q2838" s="1" t="s">
        <v>40</v>
      </c>
      <c r="R2838">
        <v>0</v>
      </c>
    </row>
    <row r="2839" spans="1:18" x14ac:dyDescent="0.3">
      <c r="A2839" s="1" t="s">
        <v>3068</v>
      </c>
      <c r="B2839" s="1" t="s">
        <v>2600</v>
      </c>
      <c r="C2839">
        <v>2024</v>
      </c>
      <c r="D2839" s="2">
        <v>36692</v>
      </c>
      <c r="E2839" s="1" t="s">
        <v>20</v>
      </c>
      <c r="F2839">
        <v>1</v>
      </c>
      <c r="G2839">
        <v>0</v>
      </c>
      <c r="H2839">
        <v>0</v>
      </c>
      <c r="I2839" s="1" t="s">
        <v>21</v>
      </c>
      <c r="J2839" s="1"/>
      <c r="K2839">
        <v>0</v>
      </c>
      <c r="L2839" s="1" t="s">
        <v>22</v>
      </c>
      <c r="M2839" s="1" t="s">
        <v>23</v>
      </c>
      <c r="N2839" s="1" t="s">
        <v>23</v>
      </c>
      <c r="O2839">
        <v>1</v>
      </c>
      <c r="P2839" s="1" t="s">
        <v>40</v>
      </c>
      <c r="Q2839" s="1" t="s">
        <v>40</v>
      </c>
      <c r="R2839">
        <v>0</v>
      </c>
    </row>
    <row r="2840" spans="1:18" x14ac:dyDescent="0.3">
      <c r="A2840" s="1" t="s">
        <v>3069</v>
      </c>
      <c r="B2840" s="1" t="s">
        <v>2600</v>
      </c>
      <c r="C2840">
        <v>2024</v>
      </c>
      <c r="D2840" s="2">
        <v>36692</v>
      </c>
      <c r="E2840" s="1" t="s">
        <v>20</v>
      </c>
      <c r="F2840">
        <v>1</v>
      </c>
      <c r="G2840">
        <v>0</v>
      </c>
      <c r="H2840">
        <v>0</v>
      </c>
      <c r="I2840" s="1" t="s">
        <v>21</v>
      </c>
      <c r="J2840" s="1"/>
      <c r="K2840">
        <v>0</v>
      </c>
      <c r="L2840" s="1" t="s">
        <v>22</v>
      </c>
      <c r="M2840" s="1" t="s">
        <v>26</v>
      </c>
      <c r="N2840" s="1" t="s">
        <v>26</v>
      </c>
      <c r="O2840">
        <v>1</v>
      </c>
      <c r="P2840" s="1" t="s">
        <v>27</v>
      </c>
      <c r="Q2840" s="1" t="s">
        <v>27</v>
      </c>
      <c r="R2840">
        <v>0</v>
      </c>
    </row>
    <row r="2841" spans="1:18" x14ac:dyDescent="0.3">
      <c r="A2841" s="1" t="s">
        <v>3070</v>
      </c>
      <c r="B2841" s="1" t="s">
        <v>2600</v>
      </c>
      <c r="C2841">
        <v>2024</v>
      </c>
      <c r="D2841" s="2">
        <v>36692</v>
      </c>
      <c r="E2841" s="1" t="s">
        <v>20</v>
      </c>
      <c r="F2841">
        <v>1</v>
      </c>
      <c r="G2841">
        <v>0</v>
      </c>
      <c r="H2841">
        <v>0</v>
      </c>
      <c r="I2841" s="1" t="s">
        <v>21</v>
      </c>
      <c r="J2841" s="1"/>
      <c r="K2841">
        <v>0</v>
      </c>
      <c r="L2841" s="1" t="s">
        <v>22</v>
      </c>
      <c r="M2841" s="1" t="s">
        <v>26</v>
      </c>
      <c r="N2841" s="1" t="s">
        <v>26</v>
      </c>
      <c r="O2841">
        <v>1</v>
      </c>
      <c r="P2841" s="1" t="s">
        <v>27</v>
      </c>
      <c r="Q2841" s="1" t="s">
        <v>27</v>
      </c>
      <c r="R2841">
        <v>0</v>
      </c>
    </row>
    <row r="2842" spans="1:18" x14ac:dyDescent="0.3">
      <c r="A2842" s="1" t="s">
        <v>3071</v>
      </c>
      <c r="B2842" s="1" t="s">
        <v>2600</v>
      </c>
      <c r="C2842">
        <v>2024</v>
      </c>
      <c r="D2842" s="2">
        <v>36692</v>
      </c>
      <c r="E2842" s="1" t="s">
        <v>20</v>
      </c>
      <c r="F2842">
        <v>1</v>
      </c>
      <c r="G2842">
        <v>0</v>
      </c>
      <c r="H2842">
        <v>0</v>
      </c>
      <c r="I2842" s="1" t="s">
        <v>21</v>
      </c>
      <c r="J2842" s="1"/>
      <c r="K2842">
        <v>0</v>
      </c>
      <c r="L2842" s="1" t="s">
        <v>22</v>
      </c>
      <c r="M2842" s="1" t="s">
        <v>47</v>
      </c>
      <c r="N2842" s="1" t="s">
        <v>47</v>
      </c>
      <c r="O2842">
        <v>1</v>
      </c>
      <c r="P2842" s="1" t="s">
        <v>27</v>
      </c>
      <c r="Q2842" s="1" t="s">
        <v>27</v>
      </c>
      <c r="R2842">
        <v>0</v>
      </c>
    </row>
    <row r="2843" spans="1:18" x14ac:dyDescent="0.3">
      <c r="A2843" s="1" t="s">
        <v>3072</v>
      </c>
      <c r="B2843" s="1" t="s">
        <v>2600</v>
      </c>
      <c r="C2843">
        <v>2024</v>
      </c>
      <c r="D2843" s="2">
        <v>36692</v>
      </c>
      <c r="E2843" s="1" t="s">
        <v>20</v>
      </c>
      <c r="F2843">
        <v>1</v>
      </c>
      <c r="G2843">
        <v>0</v>
      </c>
      <c r="H2843">
        <v>0</v>
      </c>
      <c r="I2843" s="1" t="s">
        <v>21</v>
      </c>
      <c r="J2843" s="1"/>
      <c r="K2843">
        <v>0</v>
      </c>
      <c r="L2843" s="1" t="s">
        <v>22</v>
      </c>
      <c r="M2843" s="1" t="s">
        <v>26</v>
      </c>
      <c r="N2843" s="1" t="s">
        <v>26</v>
      </c>
      <c r="O2843">
        <v>1</v>
      </c>
      <c r="P2843" s="1" t="s">
        <v>2432</v>
      </c>
      <c r="Q2843" s="1" t="s">
        <v>2432</v>
      </c>
      <c r="R2843">
        <v>0</v>
      </c>
    </row>
    <row r="2844" spans="1:18" x14ac:dyDescent="0.3">
      <c r="A2844" s="1" t="s">
        <v>3073</v>
      </c>
      <c r="B2844" s="1" t="s">
        <v>2600</v>
      </c>
      <c r="C2844">
        <v>2024</v>
      </c>
      <c r="D2844" s="2">
        <v>36692</v>
      </c>
      <c r="E2844" s="1" t="s">
        <v>20</v>
      </c>
      <c r="F2844">
        <v>1</v>
      </c>
      <c r="G2844">
        <v>0</v>
      </c>
      <c r="H2844">
        <v>0</v>
      </c>
      <c r="I2844" s="1" t="s">
        <v>21</v>
      </c>
      <c r="J2844" s="1"/>
      <c r="K2844">
        <v>0</v>
      </c>
      <c r="L2844" s="1" t="s">
        <v>22</v>
      </c>
      <c r="M2844" s="1" t="s">
        <v>47</v>
      </c>
      <c r="N2844" s="1" t="s">
        <v>47</v>
      </c>
      <c r="O2844">
        <v>1</v>
      </c>
      <c r="P2844" s="1" t="s">
        <v>31</v>
      </c>
      <c r="Q2844" s="1" t="s">
        <v>31</v>
      </c>
      <c r="R2844">
        <v>0</v>
      </c>
    </row>
    <row r="2845" spans="1:18" x14ac:dyDescent="0.3">
      <c r="A2845" s="1" t="s">
        <v>3074</v>
      </c>
      <c r="B2845" s="1" t="s">
        <v>2600</v>
      </c>
      <c r="C2845">
        <v>2024</v>
      </c>
      <c r="D2845" s="2">
        <v>36692</v>
      </c>
      <c r="E2845" s="1" t="s">
        <v>20</v>
      </c>
      <c r="F2845">
        <v>1</v>
      </c>
      <c r="G2845">
        <v>0</v>
      </c>
      <c r="H2845">
        <v>0</v>
      </c>
      <c r="I2845" s="1" t="s">
        <v>21</v>
      </c>
      <c r="J2845" s="1"/>
      <c r="K2845">
        <v>0</v>
      </c>
      <c r="L2845" s="1" t="s">
        <v>22</v>
      </c>
      <c r="M2845" s="1" t="s">
        <v>26</v>
      </c>
      <c r="N2845" s="1" t="s">
        <v>26</v>
      </c>
      <c r="O2845">
        <v>1</v>
      </c>
      <c r="P2845" s="1" t="s">
        <v>134</v>
      </c>
      <c r="Q2845" s="1" t="s">
        <v>134</v>
      </c>
      <c r="R2845">
        <v>0</v>
      </c>
    </row>
    <row r="2846" spans="1:18" x14ac:dyDescent="0.3">
      <c r="A2846" s="1" t="s">
        <v>3075</v>
      </c>
      <c r="B2846" s="1" t="s">
        <v>2600</v>
      </c>
      <c r="C2846">
        <v>2024</v>
      </c>
      <c r="D2846" s="2">
        <v>36692</v>
      </c>
      <c r="E2846" s="1" t="s">
        <v>20</v>
      </c>
      <c r="F2846">
        <v>1</v>
      </c>
      <c r="G2846">
        <v>0</v>
      </c>
      <c r="H2846">
        <v>0</v>
      </c>
      <c r="I2846" s="1" t="s">
        <v>21</v>
      </c>
      <c r="J2846" s="1"/>
      <c r="K2846">
        <v>0</v>
      </c>
      <c r="L2846" s="1" t="s">
        <v>22</v>
      </c>
      <c r="M2846" s="1" t="s">
        <v>26</v>
      </c>
      <c r="N2846" s="1" t="s">
        <v>26</v>
      </c>
      <c r="O2846">
        <v>1</v>
      </c>
      <c r="P2846" s="1" t="s">
        <v>80</v>
      </c>
      <c r="Q2846" s="1" t="s">
        <v>80</v>
      </c>
      <c r="R2846">
        <v>0</v>
      </c>
    </row>
    <row r="2847" spans="1:18" x14ac:dyDescent="0.3">
      <c r="A2847" s="1" t="s">
        <v>3076</v>
      </c>
      <c r="B2847" s="1" t="s">
        <v>2600</v>
      </c>
      <c r="C2847">
        <v>2024</v>
      </c>
      <c r="D2847" s="2">
        <v>36692</v>
      </c>
      <c r="E2847" s="1" t="s">
        <v>20</v>
      </c>
      <c r="F2847">
        <v>1</v>
      </c>
      <c r="G2847">
        <v>0</v>
      </c>
      <c r="H2847">
        <v>0</v>
      </c>
      <c r="I2847" s="1" t="s">
        <v>21</v>
      </c>
      <c r="J2847" s="1"/>
      <c r="K2847">
        <v>0</v>
      </c>
      <c r="L2847" s="1" t="s">
        <v>22</v>
      </c>
      <c r="M2847" s="1" t="s">
        <v>23</v>
      </c>
      <c r="N2847" s="1" t="s">
        <v>23</v>
      </c>
      <c r="O2847">
        <v>1</v>
      </c>
      <c r="P2847" s="1" t="s">
        <v>82</v>
      </c>
      <c r="Q2847" s="1" t="s">
        <v>82</v>
      </c>
      <c r="R2847">
        <v>0</v>
      </c>
    </row>
    <row r="2848" spans="1:18" x14ac:dyDescent="0.3">
      <c r="A2848" s="1" t="s">
        <v>3077</v>
      </c>
      <c r="B2848" s="1" t="s">
        <v>2600</v>
      </c>
      <c r="C2848">
        <v>2024</v>
      </c>
      <c r="D2848" s="2">
        <v>36692</v>
      </c>
      <c r="E2848" s="1" t="s">
        <v>20</v>
      </c>
      <c r="F2848">
        <v>1</v>
      </c>
      <c r="G2848">
        <v>0</v>
      </c>
      <c r="H2848">
        <v>0</v>
      </c>
      <c r="I2848" s="1" t="s">
        <v>21</v>
      </c>
      <c r="J2848" s="1"/>
      <c r="K2848">
        <v>0</v>
      </c>
      <c r="L2848" s="1" t="s">
        <v>22</v>
      </c>
      <c r="M2848" s="1" t="s">
        <v>26</v>
      </c>
      <c r="N2848" s="1" t="s">
        <v>26</v>
      </c>
      <c r="O2848">
        <v>1</v>
      </c>
      <c r="P2848" s="1" t="s">
        <v>40</v>
      </c>
      <c r="Q2848" s="1" t="s">
        <v>40</v>
      </c>
      <c r="R2848">
        <v>0</v>
      </c>
    </row>
    <row r="2849" spans="1:18" x14ac:dyDescent="0.3">
      <c r="A2849" s="1" t="s">
        <v>3078</v>
      </c>
      <c r="B2849" s="1" t="s">
        <v>2600</v>
      </c>
      <c r="C2849">
        <v>2024</v>
      </c>
      <c r="D2849" s="2">
        <v>36692</v>
      </c>
      <c r="E2849" s="1" t="s">
        <v>20</v>
      </c>
      <c r="F2849">
        <v>1</v>
      </c>
      <c r="G2849">
        <v>0</v>
      </c>
      <c r="H2849">
        <v>0</v>
      </c>
      <c r="I2849" s="1" t="s">
        <v>21</v>
      </c>
      <c r="J2849" s="1"/>
      <c r="K2849">
        <v>0</v>
      </c>
      <c r="L2849" s="1" t="s">
        <v>22</v>
      </c>
      <c r="M2849" s="1" t="s">
        <v>33</v>
      </c>
      <c r="N2849" s="1" t="s">
        <v>33</v>
      </c>
      <c r="O2849">
        <v>1</v>
      </c>
      <c r="P2849" s="1" t="s">
        <v>1809</v>
      </c>
      <c r="Q2849" s="1"/>
      <c r="R2849">
        <v>0</v>
      </c>
    </row>
    <row r="2850" spans="1:18" x14ac:dyDescent="0.3">
      <c r="A2850" s="1" t="s">
        <v>3079</v>
      </c>
      <c r="B2850" s="1" t="s">
        <v>2600</v>
      </c>
      <c r="C2850">
        <v>2024</v>
      </c>
      <c r="D2850" s="2">
        <v>36692</v>
      </c>
      <c r="E2850" s="1" t="s">
        <v>20</v>
      </c>
      <c r="F2850">
        <v>1</v>
      </c>
      <c r="G2850">
        <v>0</v>
      </c>
      <c r="H2850">
        <v>0</v>
      </c>
      <c r="I2850" s="1" t="s">
        <v>21</v>
      </c>
      <c r="J2850" s="1"/>
      <c r="K2850">
        <v>0</v>
      </c>
      <c r="L2850" s="1" t="s">
        <v>22</v>
      </c>
      <c r="M2850" s="1" t="s">
        <v>26</v>
      </c>
      <c r="N2850" s="1" t="s">
        <v>26</v>
      </c>
      <c r="O2850">
        <v>2</v>
      </c>
      <c r="P2850" s="1" t="s">
        <v>3028</v>
      </c>
      <c r="Q2850" s="1"/>
      <c r="R2850">
        <v>0</v>
      </c>
    </row>
    <row r="2851" spans="1:18" x14ac:dyDescent="0.3">
      <c r="A2851" s="1" t="s">
        <v>3080</v>
      </c>
      <c r="B2851" s="1" t="s">
        <v>2600</v>
      </c>
      <c r="C2851">
        <v>2024</v>
      </c>
      <c r="D2851" s="2">
        <v>36692</v>
      </c>
      <c r="E2851" s="1" t="s">
        <v>37</v>
      </c>
      <c r="F2851">
        <v>1</v>
      </c>
      <c r="G2851">
        <v>1</v>
      </c>
      <c r="H2851">
        <v>1</v>
      </c>
      <c r="I2851" s="1" t="s">
        <v>38</v>
      </c>
      <c r="J2851" s="1" t="s">
        <v>39</v>
      </c>
      <c r="K2851">
        <v>0</v>
      </c>
      <c r="L2851" s="1" t="s">
        <v>22</v>
      </c>
      <c r="M2851" s="1" t="s">
        <v>26</v>
      </c>
      <c r="N2851" s="1" t="s">
        <v>26</v>
      </c>
      <c r="O2851">
        <v>1</v>
      </c>
      <c r="P2851" s="1" t="s">
        <v>27</v>
      </c>
      <c r="Q2851" s="1" t="s">
        <v>27</v>
      </c>
      <c r="R2851">
        <v>0</v>
      </c>
    </row>
    <row r="2852" spans="1:18" x14ac:dyDescent="0.3">
      <c r="A2852" s="1" t="s">
        <v>3081</v>
      </c>
      <c r="B2852" s="1" t="s">
        <v>2600</v>
      </c>
      <c r="C2852">
        <v>2024</v>
      </c>
      <c r="D2852" s="2">
        <v>36692</v>
      </c>
      <c r="E2852" s="1" t="s">
        <v>20</v>
      </c>
      <c r="F2852">
        <v>1</v>
      </c>
      <c r="G2852">
        <v>0</v>
      </c>
      <c r="H2852">
        <v>0</v>
      </c>
      <c r="I2852" s="1" t="s">
        <v>21</v>
      </c>
      <c r="J2852" s="1"/>
      <c r="K2852">
        <v>0</v>
      </c>
      <c r="L2852" s="1" t="s">
        <v>22</v>
      </c>
      <c r="M2852" s="1" t="s">
        <v>26</v>
      </c>
      <c r="N2852" s="1" t="s">
        <v>26</v>
      </c>
      <c r="O2852">
        <v>1</v>
      </c>
      <c r="P2852" s="1" t="s">
        <v>27</v>
      </c>
      <c r="Q2852" s="1" t="s">
        <v>27</v>
      </c>
      <c r="R2852">
        <v>0</v>
      </c>
    </row>
    <row r="2853" spans="1:18" x14ac:dyDescent="0.3">
      <c r="A2853" s="1" t="s">
        <v>3082</v>
      </c>
      <c r="B2853" s="1" t="s">
        <v>2600</v>
      </c>
      <c r="C2853">
        <v>2024</v>
      </c>
      <c r="D2853" s="2">
        <v>36692</v>
      </c>
      <c r="E2853" s="1" t="s">
        <v>20</v>
      </c>
      <c r="F2853">
        <v>1</v>
      </c>
      <c r="G2853">
        <v>0</v>
      </c>
      <c r="H2853">
        <v>0</v>
      </c>
      <c r="I2853" s="1" t="s">
        <v>21</v>
      </c>
      <c r="J2853" s="1"/>
      <c r="K2853">
        <v>0</v>
      </c>
      <c r="L2853" s="1" t="s">
        <v>22</v>
      </c>
      <c r="M2853" s="1" t="s">
        <v>26</v>
      </c>
      <c r="N2853" s="1" t="s">
        <v>26</v>
      </c>
      <c r="O2853">
        <v>1</v>
      </c>
      <c r="P2853" s="1" t="s">
        <v>2432</v>
      </c>
      <c r="Q2853" s="1" t="s">
        <v>2432</v>
      </c>
      <c r="R2853">
        <v>0</v>
      </c>
    </row>
    <row r="2854" spans="1:18" x14ac:dyDescent="0.3">
      <c r="A2854" s="1" t="s">
        <v>3083</v>
      </c>
      <c r="B2854" s="1" t="s">
        <v>2600</v>
      </c>
      <c r="C2854">
        <v>2024</v>
      </c>
      <c r="D2854" s="2">
        <v>36692</v>
      </c>
      <c r="E2854" s="1" t="s">
        <v>20</v>
      </c>
      <c r="F2854">
        <v>1</v>
      </c>
      <c r="G2854">
        <v>0</v>
      </c>
      <c r="H2854">
        <v>0</v>
      </c>
      <c r="I2854" s="1" t="s">
        <v>21</v>
      </c>
      <c r="J2854" s="1"/>
      <c r="K2854">
        <v>0</v>
      </c>
      <c r="L2854" s="1" t="s">
        <v>22</v>
      </c>
      <c r="M2854" s="1" t="s">
        <v>26</v>
      </c>
      <c r="N2854" s="1" t="s">
        <v>26</v>
      </c>
      <c r="O2854">
        <v>1</v>
      </c>
      <c r="P2854" s="1" t="s">
        <v>227</v>
      </c>
      <c r="Q2854" s="1" t="s">
        <v>227</v>
      </c>
      <c r="R2854">
        <v>0</v>
      </c>
    </row>
    <row r="2855" spans="1:18" x14ac:dyDescent="0.3">
      <c r="A2855" s="1" t="s">
        <v>3084</v>
      </c>
      <c r="B2855" s="1" t="s">
        <v>2600</v>
      </c>
      <c r="C2855">
        <v>2024</v>
      </c>
      <c r="D2855" s="2">
        <v>36692</v>
      </c>
      <c r="E2855" s="1" t="s">
        <v>20</v>
      </c>
      <c r="F2855">
        <v>1</v>
      </c>
      <c r="G2855">
        <v>0</v>
      </c>
      <c r="H2855">
        <v>0</v>
      </c>
      <c r="I2855" s="1" t="s">
        <v>21</v>
      </c>
      <c r="J2855" s="1"/>
      <c r="K2855">
        <v>0</v>
      </c>
      <c r="L2855" s="1" t="s">
        <v>22</v>
      </c>
      <c r="M2855" s="1" t="s">
        <v>26</v>
      </c>
      <c r="N2855" s="1" t="s">
        <v>26</v>
      </c>
      <c r="O2855">
        <v>1</v>
      </c>
      <c r="P2855" s="1" t="s">
        <v>27</v>
      </c>
      <c r="Q2855" s="1" t="s">
        <v>27</v>
      </c>
      <c r="R2855">
        <v>0</v>
      </c>
    </row>
    <row r="2856" spans="1:18" x14ac:dyDescent="0.3">
      <c r="A2856" s="1" t="s">
        <v>3085</v>
      </c>
      <c r="B2856" s="1" t="s">
        <v>2600</v>
      </c>
      <c r="C2856">
        <v>2024</v>
      </c>
      <c r="D2856" s="2">
        <v>36692</v>
      </c>
      <c r="E2856" s="1" t="s">
        <v>20</v>
      </c>
      <c r="F2856">
        <v>1</v>
      </c>
      <c r="G2856">
        <v>0</v>
      </c>
      <c r="H2856">
        <v>0</v>
      </c>
      <c r="I2856" s="1" t="s">
        <v>21</v>
      </c>
      <c r="J2856" s="1"/>
      <c r="K2856">
        <v>0</v>
      </c>
      <c r="L2856" s="1" t="s">
        <v>22</v>
      </c>
      <c r="M2856" s="1" t="s">
        <v>26</v>
      </c>
      <c r="N2856" s="1" t="s">
        <v>26</v>
      </c>
      <c r="O2856">
        <v>1</v>
      </c>
      <c r="P2856" s="1" t="s">
        <v>988</v>
      </c>
      <c r="Q2856" s="1" t="s">
        <v>988</v>
      </c>
      <c r="R2856">
        <v>0</v>
      </c>
    </row>
    <row r="2857" spans="1:18" x14ac:dyDescent="0.3">
      <c r="A2857" s="1" t="s">
        <v>3086</v>
      </c>
      <c r="B2857" s="1" t="s">
        <v>2600</v>
      </c>
      <c r="C2857">
        <v>2024</v>
      </c>
      <c r="D2857" s="2">
        <v>36692</v>
      </c>
      <c r="E2857" s="1" t="s">
        <v>20</v>
      </c>
      <c r="F2857">
        <v>1</v>
      </c>
      <c r="G2857">
        <v>0</v>
      </c>
      <c r="H2857">
        <v>0</v>
      </c>
      <c r="I2857" s="1" t="s">
        <v>21</v>
      </c>
      <c r="J2857" s="1"/>
      <c r="K2857">
        <v>0</v>
      </c>
      <c r="L2857" s="1" t="s">
        <v>22</v>
      </c>
      <c r="M2857" s="1" t="s">
        <v>23</v>
      </c>
      <c r="N2857" s="1" t="s">
        <v>23</v>
      </c>
      <c r="O2857">
        <v>1</v>
      </c>
      <c r="P2857" s="1" t="s">
        <v>27</v>
      </c>
      <c r="Q2857" s="1" t="s">
        <v>27</v>
      </c>
      <c r="R2857">
        <v>0</v>
      </c>
    </row>
    <row r="2858" spans="1:18" x14ac:dyDescent="0.3">
      <c r="A2858" s="1" t="s">
        <v>3087</v>
      </c>
      <c r="B2858" s="1" t="s">
        <v>2600</v>
      </c>
      <c r="C2858">
        <v>2024</v>
      </c>
      <c r="D2858" s="2">
        <v>36692</v>
      </c>
      <c r="E2858" s="1" t="s">
        <v>20</v>
      </c>
      <c r="F2858">
        <v>1</v>
      </c>
      <c r="G2858">
        <v>0</v>
      </c>
      <c r="H2858">
        <v>0</v>
      </c>
      <c r="I2858" s="1" t="s">
        <v>21</v>
      </c>
      <c r="J2858" s="1"/>
      <c r="K2858">
        <v>0</v>
      </c>
      <c r="L2858" s="1" t="s">
        <v>22</v>
      </c>
      <c r="M2858" s="1" t="s">
        <v>23</v>
      </c>
      <c r="N2858" s="1" t="s">
        <v>23</v>
      </c>
      <c r="O2858">
        <v>1</v>
      </c>
      <c r="P2858" s="1" t="s">
        <v>2432</v>
      </c>
      <c r="Q2858" s="1" t="s">
        <v>2432</v>
      </c>
      <c r="R2858">
        <v>0</v>
      </c>
    </row>
    <row r="2859" spans="1:18" x14ac:dyDescent="0.3">
      <c r="A2859" s="1" t="s">
        <v>3088</v>
      </c>
      <c r="B2859" s="1" t="s">
        <v>2600</v>
      </c>
      <c r="C2859">
        <v>2024</v>
      </c>
      <c r="D2859" s="2">
        <v>36692</v>
      </c>
      <c r="E2859" s="1" t="s">
        <v>20</v>
      </c>
      <c r="F2859">
        <v>1</v>
      </c>
      <c r="G2859">
        <v>0</v>
      </c>
      <c r="H2859">
        <v>0</v>
      </c>
      <c r="I2859" s="1" t="s">
        <v>21</v>
      </c>
      <c r="J2859" s="1"/>
      <c r="K2859">
        <v>0</v>
      </c>
      <c r="L2859" s="1" t="s">
        <v>22</v>
      </c>
      <c r="M2859" s="1" t="s">
        <v>26</v>
      </c>
      <c r="N2859" s="1" t="s">
        <v>26</v>
      </c>
      <c r="O2859">
        <v>1</v>
      </c>
      <c r="P2859" s="1" t="s">
        <v>40</v>
      </c>
      <c r="Q2859" s="1" t="s">
        <v>40</v>
      </c>
      <c r="R2859">
        <v>0</v>
      </c>
    </row>
    <row r="2860" spans="1:18" x14ac:dyDescent="0.3">
      <c r="A2860" s="1" t="s">
        <v>3089</v>
      </c>
      <c r="B2860" s="1" t="s">
        <v>2600</v>
      </c>
      <c r="C2860">
        <v>2024</v>
      </c>
      <c r="D2860" s="2">
        <v>36692</v>
      </c>
      <c r="E2860" s="1" t="s">
        <v>20</v>
      </c>
      <c r="F2860">
        <v>1</v>
      </c>
      <c r="G2860">
        <v>0</v>
      </c>
      <c r="H2860">
        <v>0</v>
      </c>
      <c r="I2860" s="1" t="s">
        <v>21</v>
      </c>
      <c r="J2860" s="1"/>
      <c r="K2860">
        <v>0</v>
      </c>
      <c r="L2860" s="1" t="s">
        <v>22</v>
      </c>
      <c r="M2860" s="1" t="s">
        <v>33</v>
      </c>
      <c r="N2860" s="1" t="s">
        <v>33</v>
      </c>
      <c r="O2860">
        <v>1</v>
      </c>
      <c r="P2860" s="1" t="s">
        <v>27</v>
      </c>
      <c r="Q2860" s="1" t="s">
        <v>27</v>
      </c>
      <c r="R2860">
        <v>0</v>
      </c>
    </row>
    <row r="2861" spans="1:18" x14ac:dyDescent="0.3">
      <c r="A2861" s="1" t="s">
        <v>3090</v>
      </c>
      <c r="B2861" s="1" t="s">
        <v>2600</v>
      </c>
      <c r="C2861">
        <v>2024</v>
      </c>
      <c r="D2861" s="2">
        <v>36692</v>
      </c>
      <c r="E2861" s="1" t="s">
        <v>20</v>
      </c>
      <c r="F2861">
        <v>1</v>
      </c>
      <c r="G2861">
        <v>0</v>
      </c>
      <c r="H2861">
        <v>0</v>
      </c>
      <c r="I2861" s="1" t="s">
        <v>21</v>
      </c>
      <c r="J2861" s="1"/>
      <c r="K2861">
        <v>0</v>
      </c>
      <c r="L2861" s="1" t="s">
        <v>22</v>
      </c>
      <c r="M2861" s="1" t="s">
        <v>26</v>
      </c>
      <c r="N2861" s="1" t="s">
        <v>26</v>
      </c>
      <c r="O2861">
        <v>1</v>
      </c>
      <c r="P2861" s="1" t="s">
        <v>988</v>
      </c>
      <c r="Q2861" s="1" t="s">
        <v>988</v>
      </c>
      <c r="R2861">
        <v>0</v>
      </c>
    </row>
    <row r="2862" spans="1:18" x14ac:dyDescent="0.3">
      <c r="A2862" s="1" t="s">
        <v>3091</v>
      </c>
      <c r="B2862" s="1" t="s">
        <v>2600</v>
      </c>
      <c r="C2862">
        <v>2024</v>
      </c>
      <c r="D2862" s="2">
        <v>36692</v>
      </c>
      <c r="E2862" s="1" t="s">
        <v>20</v>
      </c>
      <c r="F2862">
        <v>1</v>
      </c>
      <c r="G2862">
        <v>0</v>
      </c>
      <c r="H2862">
        <v>0</v>
      </c>
      <c r="I2862" s="1" t="s">
        <v>21</v>
      </c>
      <c r="J2862" s="1"/>
      <c r="K2862">
        <v>0</v>
      </c>
      <c r="L2862" s="1" t="s">
        <v>22</v>
      </c>
      <c r="M2862" s="1" t="s">
        <v>33</v>
      </c>
      <c r="N2862" s="1" t="s">
        <v>33</v>
      </c>
      <c r="O2862">
        <v>1</v>
      </c>
      <c r="P2862" s="1" t="s">
        <v>27</v>
      </c>
      <c r="Q2862" s="1" t="s">
        <v>27</v>
      </c>
      <c r="R2862">
        <v>0</v>
      </c>
    </row>
    <row r="2863" spans="1:18" x14ac:dyDescent="0.3">
      <c r="A2863" s="1" t="s">
        <v>3092</v>
      </c>
      <c r="B2863" s="1" t="s">
        <v>2600</v>
      </c>
      <c r="C2863">
        <v>2024</v>
      </c>
      <c r="D2863" s="2">
        <v>36692</v>
      </c>
      <c r="E2863" s="1" t="s">
        <v>20</v>
      </c>
      <c r="F2863">
        <v>1</v>
      </c>
      <c r="G2863">
        <v>0</v>
      </c>
      <c r="H2863">
        <v>0</v>
      </c>
      <c r="I2863" s="1" t="s">
        <v>21</v>
      </c>
      <c r="J2863" s="1"/>
      <c r="K2863">
        <v>0</v>
      </c>
      <c r="L2863" s="1" t="s">
        <v>22</v>
      </c>
      <c r="M2863" s="1" t="s">
        <v>26</v>
      </c>
      <c r="N2863" s="1" t="s">
        <v>26</v>
      </c>
      <c r="O2863">
        <v>1</v>
      </c>
      <c r="P2863" s="1" t="s">
        <v>80</v>
      </c>
      <c r="Q2863" s="1" t="s">
        <v>80</v>
      </c>
      <c r="R2863">
        <v>0</v>
      </c>
    </row>
    <row r="2864" spans="1:18" x14ac:dyDescent="0.3">
      <c r="A2864" s="1" t="s">
        <v>3093</v>
      </c>
      <c r="B2864" s="1" t="s">
        <v>2600</v>
      </c>
      <c r="C2864">
        <v>2024</v>
      </c>
      <c r="D2864" s="2">
        <v>36692</v>
      </c>
      <c r="E2864" s="1" t="s">
        <v>20</v>
      </c>
      <c r="F2864">
        <v>1</v>
      </c>
      <c r="G2864">
        <v>0</v>
      </c>
      <c r="H2864">
        <v>0</v>
      </c>
      <c r="I2864" s="1" t="s">
        <v>21</v>
      </c>
      <c r="J2864" s="1"/>
      <c r="K2864">
        <v>0</v>
      </c>
      <c r="L2864" s="1" t="s">
        <v>22</v>
      </c>
      <c r="M2864" s="1" t="s">
        <v>47</v>
      </c>
      <c r="N2864" s="1" t="s">
        <v>47</v>
      </c>
      <c r="O2864">
        <v>1</v>
      </c>
      <c r="P2864" s="1" t="s">
        <v>2432</v>
      </c>
      <c r="Q2864" s="1" t="s">
        <v>2432</v>
      </c>
      <c r="R2864">
        <v>0</v>
      </c>
    </row>
    <row r="2865" spans="1:18" x14ac:dyDescent="0.3">
      <c r="A2865" s="1" t="s">
        <v>3094</v>
      </c>
      <c r="B2865" s="1" t="s">
        <v>2600</v>
      </c>
      <c r="C2865">
        <v>2024</v>
      </c>
      <c r="D2865" s="2">
        <v>36692</v>
      </c>
      <c r="E2865" s="1" t="s">
        <v>20</v>
      </c>
      <c r="F2865">
        <v>1</v>
      </c>
      <c r="G2865">
        <v>0</v>
      </c>
      <c r="H2865">
        <v>0</v>
      </c>
      <c r="I2865" s="1" t="s">
        <v>21</v>
      </c>
      <c r="J2865" s="1"/>
      <c r="K2865">
        <v>0</v>
      </c>
      <c r="L2865" s="1" t="s">
        <v>22</v>
      </c>
      <c r="M2865" s="1" t="s">
        <v>26</v>
      </c>
      <c r="N2865" s="1" t="s">
        <v>26</v>
      </c>
      <c r="O2865">
        <v>1</v>
      </c>
      <c r="P2865" s="1" t="s">
        <v>2432</v>
      </c>
      <c r="Q2865" s="1" t="s">
        <v>2432</v>
      </c>
      <c r="R2865">
        <v>0</v>
      </c>
    </row>
    <row r="2866" spans="1:18" x14ac:dyDescent="0.3">
      <c r="A2866" s="1" t="s">
        <v>3095</v>
      </c>
      <c r="B2866" s="1" t="s">
        <v>2600</v>
      </c>
      <c r="C2866">
        <v>2024</v>
      </c>
      <c r="D2866" s="2">
        <v>36692</v>
      </c>
      <c r="E2866" s="1" t="s">
        <v>37</v>
      </c>
      <c r="F2866">
        <v>1</v>
      </c>
      <c r="G2866">
        <v>1</v>
      </c>
      <c r="H2866">
        <v>1</v>
      </c>
      <c r="I2866" s="1" t="s">
        <v>38</v>
      </c>
      <c r="J2866" s="1" t="s">
        <v>62</v>
      </c>
      <c r="K2866">
        <v>0</v>
      </c>
      <c r="L2866" s="1" t="s">
        <v>22</v>
      </c>
      <c r="M2866" s="1" t="s">
        <v>230</v>
      </c>
      <c r="N2866" s="1" t="s">
        <v>230</v>
      </c>
      <c r="O2866">
        <v>1</v>
      </c>
      <c r="P2866" s="1" t="s">
        <v>27</v>
      </c>
      <c r="Q2866" s="1" t="s">
        <v>27</v>
      </c>
      <c r="R2866">
        <v>1</v>
      </c>
    </row>
    <row r="2867" spans="1:18" x14ac:dyDescent="0.3">
      <c r="A2867" s="1" t="s">
        <v>3096</v>
      </c>
      <c r="B2867" s="1" t="s">
        <v>2600</v>
      </c>
      <c r="C2867">
        <v>2024</v>
      </c>
      <c r="D2867" s="2">
        <v>36692</v>
      </c>
      <c r="E2867" s="1" t="s">
        <v>20</v>
      </c>
      <c r="F2867">
        <v>1</v>
      </c>
      <c r="G2867">
        <v>0</v>
      </c>
      <c r="H2867">
        <v>0</v>
      </c>
      <c r="I2867" s="1" t="s">
        <v>21</v>
      </c>
      <c r="J2867" s="1"/>
      <c r="K2867">
        <v>0</v>
      </c>
      <c r="L2867" s="1" t="s">
        <v>22</v>
      </c>
      <c r="M2867" s="1" t="s">
        <v>26</v>
      </c>
      <c r="N2867" s="1" t="s">
        <v>26</v>
      </c>
      <c r="O2867">
        <v>1</v>
      </c>
      <c r="P2867" s="1" t="s">
        <v>27</v>
      </c>
      <c r="Q2867" s="1" t="s">
        <v>27</v>
      </c>
      <c r="R2867">
        <v>0</v>
      </c>
    </row>
    <row r="2868" spans="1:18" x14ac:dyDescent="0.3">
      <c r="A2868" s="1" t="s">
        <v>3097</v>
      </c>
      <c r="B2868" s="1" t="s">
        <v>2600</v>
      </c>
      <c r="C2868">
        <v>2024</v>
      </c>
      <c r="D2868" s="2">
        <v>36692</v>
      </c>
      <c r="E2868" s="1" t="s">
        <v>20</v>
      </c>
      <c r="F2868">
        <v>1</v>
      </c>
      <c r="G2868">
        <v>0</v>
      </c>
      <c r="H2868">
        <v>0</v>
      </c>
      <c r="I2868" s="1" t="s">
        <v>21</v>
      </c>
      <c r="J2868" s="1"/>
      <c r="K2868">
        <v>0</v>
      </c>
      <c r="L2868" s="1" t="s">
        <v>22</v>
      </c>
      <c r="M2868" s="1" t="s">
        <v>47</v>
      </c>
      <c r="N2868" s="1" t="s">
        <v>47</v>
      </c>
      <c r="O2868">
        <v>1</v>
      </c>
      <c r="P2868" s="1" t="s">
        <v>27</v>
      </c>
      <c r="Q2868" s="1" t="s">
        <v>27</v>
      </c>
      <c r="R2868">
        <v>0</v>
      </c>
    </row>
    <row r="2869" spans="1:18" x14ac:dyDescent="0.3">
      <c r="A2869" s="1" t="s">
        <v>3098</v>
      </c>
      <c r="B2869" s="1" t="s">
        <v>2600</v>
      </c>
      <c r="C2869">
        <v>2024</v>
      </c>
      <c r="D2869" s="2">
        <v>36692</v>
      </c>
      <c r="E2869" s="1" t="s">
        <v>20</v>
      </c>
      <c r="F2869">
        <v>1</v>
      </c>
      <c r="G2869">
        <v>0</v>
      </c>
      <c r="H2869">
        <v>0</v>
      </c>
      <c r="I2869" s="1" t="s">
        <v>21</v>
      </c>
      <c r="J2869" s="1"/>
      <c r="K2869">
        <v>0</v>
      </c>
      <c r="L2869" s="1" t="s">
        <v>22</v>
      </c>
      <c r="M2869" s="1" t="s">
        <v>33</v>
      </c>
      <c r="N2869" s="1" t="s">
        <v>33</v>
      </c>
      <c r="O2869">
        <v>1</v>
      </c>
      <c r="P2869" s="1" t="s">
        <v>27</v>
      </c>
      <c r="Q2869" s="1" t="s">
        <v>27</v>
      </c>
      <c r="R2869">
        <v>0</v>
      </c>
    </row>
    <row r="2870" spans="1:18" x14ac:dyDescent="0.3">
      <c r="A2870" s="1" t="s">
        <v>3099</v>
      </c>
      <c r="B2870" s="1" t="s">
        <v>2600</v>
      </c>
      <c r="C2870">
        <v>2024</v>
      </c>
      <c r="D2870" s="2">
        <v>36692</v>
      </c>
      <c r="E2870" s="1" t="s">
        <v>20</v>
      </c>
      <c r="F2870">
        <v>1</v>
      </c>
      <c r="G2870">
        <v>0</v>
      </c>
      <c r="H2870">
        <v>0</v>
      </c>
      <c r="I2870" s="1" t="s">
        <v>21</v>
      </c>
      <c r="J2870" s="1"/>
      <c r="K2870">
        <v>0</v>
      </c>
      <c r="L2870" s="1" t="s">
        <v>22</v>
      </c>
      <c r="M2870" s="1" t="s">
        <v>26</v>
      </c>
      <c r="N2870" s="1" t="s">
        <v>26</v>
      </c>
      <c r="O2870">
        <v>1</v>
      </c>
      <c r="P2870" s="1" t="s">
        <v>2432</v>
      </c>
      <c r="Q2870" s="1" t="s">
        <v>2432</v>
      </c>
      <c r="R2870">
        <v>0</v>
      </c>
    </row>
    <row r="2871" spans="1:18" x14ac:dyDescent="0.3">
      <c r="A2871" s="1" t="s">
        <v>3100</v>
      </c>
      <c r="B2871" s="1" t="s">
        <v>2600</v>
      </c>
      <c r="C2871">
        <v>2024</v>
      </c>
      <c r="D2871" s="2">
        <v>36692</v>
      </c>
      <c r="E2871" s="1" t="s">
        <v>20</v>
      </c>
      <c r="F2871">
        <v>1</v>
      </c>
      <c r="G2871">
        <v>0</v>
      </c>
      <c r="H2871">
        <v>0</v>
      </c>
      <c r="I2871" s="1" t="s">
        <v>21</v>
      </c>
      <c r="J2871" s="1"/>
      <c r="K2871">
        <v>0</v>
      </c>
      <c r="L2871" s="1" t="s">
        <v>22</v>
      </c>
      <c r="M2871" s="1" t="s">
        <v>26</v>
      </c>
      <c r="N2871" s="1" t="s">
        <v>26</v>
      </c>
      <c r="O2871">
        <v>1</v>
      </c>
      <c r="P2871" s="1" t="s">
        <v>27</v>
      </c>
      <c r="Q2871" s="1" t="s">
        <v>27</v>
      </c>
      <c r="R2871">
        <v>0</v>
      </c>
    </row>
    <row r="2872" spans="1:18" x14ac:dyDescent="0.3">
      <c r="A2872" s="1" t="s">
        <v>3101</v>
      </c>
      <c r="B2872" s="1" t="s">
        <v>2600</v>
      </c>
      <c r="C2872">
        <v>2024</v>
      </c>
      <c r="D2872" s="2">
        <v>36692</v>
      </c>
      <c r="E2872" s="1" t="s">
        <v>20</v>
      </c>
      <c r="F2872">
        <v>1</v>
      </c>
      <c r="G2872">
        <v>0</v>
      </c>
      <c r="H2872">
        <v>0</v>
      </c>
      <c r="I2872" s="1" t="s">
        <v>21</v>
      </c>
      <c r="J2872" s="1"/>
      <c r="K2872">
        <v>0</v>
      </c>
      <c r="L2872" s="1" t="s">
        <v>22</v>
      </c>
      <c r="M2872" s="1" t="s">
        <v>26</v>
      </c>
      <c r="N2872" s="1" t="s">
        <v>26</v>
      </c>
      <c r="O2872">
        <v>1</v>
      </c>
      <c r="P2872" s="1" t="s">
        <v>27</v>
      </c>
      <c r="Q2872" s="1" t="s">
        <v>27</v>
      </c>
      <c r="R2872">
        <v>0</v>
      </c>
    </row>
    <row r="2873" spans="1:18" x14ac:dyDescent="0.3">
      <c r="A2873" s="1" t="s">
        <v>3102</v>
      </c>
      <c r="B2873" s="1" t="s">
        <v>2600</v>
      </c>
      <c r="C2873">
        <v>2024</v>
      </c>
      <c r="D2873" s="2">
        <v>36692</v>
      </c>
      <c r="E2873" s="1" t="s">
        <v>20</v>
      </c>
      <c r="F2873">
        <v>1</v>
      </c>
      <c r="G2873">
        <v>0</v>
      </c>
      <c r="H2873">
        <v>0</v>
      </c>
      <c r="I2873" s="1" t="s">
        <v>21</v>
      </c>
      <c r="J2873" s="1"/>
      <c r="K2873">
        <v>0</v>
      </c>
      <c r="L2873" s="1" t="s">
        <v>22</v>
      </c>
      <c r="M2873" s="1" t="s">
        <v>26</v>
      </c>
      <c r="N2873" s="1" t="s">
        <v>26</v>
      </c>
      <c r="O2873">
        <v>1</v>
      </c>
      <c r="P2873" s="1" t="s">
        <v>27</v>
      </c>
      <c r="Q2873" s="1" t="s">
        <v>27</v>
      </c>
      <c r="R2873">
        <v>0</v>
      </c>
    </row>
    <row r="2874" spans="1:18" x14ac:dyDescent="0.3">
      <c r="A2874" s="1" t="s">
        <v>3103</v>
      </c>
      <c r="B2874" s="1" t="s">
        <v>2600</v>
      </c>
      <c r="C2874">
        <v>2024</v>
      </c>
      <c r="D2874" s="2">
        <v>36692</v>
      </c>
      <c r="E2874" s="1" t="s">
        <v>20</v>
      </c>
      <c r="F2874">
        <v>1</v>
      </c>
      <c r="G2874">
        <v>0</v>
      </c>
      <c r="H2874">
        <v>0</v>
      </c>
      <c r="I2874" s="1" t="s">
        <v>21</v>
      </c>
      <c r="J2874" s="1"/>
      <c r="K2874">
        <v>0</v>
      </c>
      <c r="L2874" s="1" t="s">
        <v>22</v>
      </c>
      <c r="M2874" s="1" t="s">
        <v>35</v>
      </c>
      <c r="N2874" s="1" t="s">
        <v>35</v>
      </c>
      <c r="O2874">
        <v>1</v>
      </c>
      <c r="P2874" s="1" t="s">
        <v>40</v>
      </c>
      <c r="Q2874" s="1" t="s">
        <v>40</v>
      </c>
      <c r="R2874">
        <v>0</v>
      </c>
    </row>
    <row r="2875" spans="1:18" x14ac:dyDescent="0.3">
      <c r="A2875" s="1" t="s">
        <v>3104</v>
      </c>
      <c r="B2875" s="1" t="s">
        <v>2600</v>
      </c>
      <c r="C2875">
        <v>2024</v>
      </c>
      <c r="D2875" s="2">
        <v>36692</v>
      </c>
      <c r="E2875" s="1" t="s">
        <v>20</v>
      </c>
      <c r="F2875">
        <v>1</v>
      </c>
      <c r="G2875">
        <v>0</v>
      </c>
      <c r="H2875">
        <v>0</v>
      </c>
      <c r="I2875" s="1" t="s">
        <v>21</v>
      </c>
      <c r="J2875" s="1"/>
      <c r="K2875">
        <v>0</v>
      </c>
      <c r="L2875" s="1" t="s">
        <v>22</v>
      </c>
      <c r="M2875" s="1" t="s">
        <v>26</v>
      </c>
      <c r="N2875" s="1" t="s">
        <v>26</v>
      </c>
      <c r="O2875">
        <v>1</v>
      </c>
      <c r="P2875" s="1" t="s">
        <v>27</v>
      </c>
      <c r="Q2875" s="1" t="s">
        <v>27</v>
      </c>
      <c r="R2875">
        <v>0</v>
      </c>
    </row>
    <row r="2876" spans="1:18" x14ac:dyDescent="0.3">
      <c r="A2876" s="1" t="s">
        <v>3105</v>
      </c>
      <c r="B2876" s="1" t="s">
        <v>2600</v>
      </c>
      <c r="C2876">
        <v>2024</v>
      </c>
      <c r="D2876" s="2">
        <v>36692</v>
      </c>
      <c r="E2876" s="1" t="s">
        <v>20</v>
      </c>
      <c r="F2876">
        <v>1</v>
      </c>
      <c r="G2876">
        <v>0</v>
      </c>
      <c r="H2876">
        <v>0</v>
      </c>
      <c r="I2876" s="1" t="s">
        <v>21</v>
      </c>
      <c r="J2876" s="1"/>
      <c r="K2876">
        <v>0</v>
      </c>
      <c r="L2876" s="1" t="s">
        <v>22</v>
      </c>
      <c r="M2876" s="1" t="s">
        <v>26</v>
      </c>
      <c r="N2876" s="1" t="s">
        <v>26</v>
      </c>
      <c r="O2876">
        <v>1</v>
      </c>
      <c r="P2876" s="1" t="s">
        <v>988</v>
      </c>
      <c r="Q2876" s="1" t="s">
        <v>988</v>
      </c>
      <c r="R2876">
        <v>0</v>
      </c>
    </row>
    <row r="2877" spans="1:18" x14ac:dyDescent="0.3">
      <c r="A2877" s="1" t="s">
        <v>3106</v>
      </c>
      <c r="B2877" s="1" t="s">
        <v>2600</v>
      </c>
      <c r="C2877">
        <v>2024</v>
      </c>
      <c r="D2877" s="2">
        <v>36692</v>
      </c>
      <c r="E2877" s="1" t="s">
        <v>20</v>
      </c>
      <c r="F2877">
        <v>1</v>
      </c>
      <c r="G2877">
        <v>0</v>
      </c>
      <c r="H2877">
        <v>0</v>
      </c>
      <c r="I2877" s="1" t="s">
        <v>21</v>
      </c>
      <c r="J2877" s="1"/>
      <c r="K2877">
        <v>0</v>
      </c>
      <c r="L2877" s="1" t="s">
        <v>22</v>
      </c>
      <c r="M2877" s="1" t="s">
        <v>26</v>
      </c>
      <c r="N2877" s="1" t="s">
        <v>26</v>
      </c>
      <c r="O2877">
        <v>1</v>
      </c>
      <c r="P2877" s="1" t="s">
        <v>31</v>
      </c>
      <c r="Q2877" s="1" t="s">
        <v>31</v>
      </c>
      <c r="R2877">
        <v>0</v>
      </c>
    </row>
    <row r="2878" spans="1:18" x14ac:dyDescent="0.3">
      <c r="A2878" s="1" t="s">
        <v>3107</v>
      </c>
      <c r="B2878" s="1" t="s">
        <v>2600</v>
      </c>
      <c r="C2878">
        <v>2024</v>
      </c>
      <c r="D2878" s="2">
        <v>36692</v>
      </c>
      <c r="E2878" s="1" t="s">
        <v>20</v>
      </c>
      <c r="F2878">
        <v>1</v>
      </c>
      <c r="G2878">
        <v>0</v>
      </c>
      <c r="H2878">
        <v>0</v>
      </c>
      <c r="I2878" s="1" t="s">
        <v>21</v>
      </c>
      <c r="J2878" s="1"/>
      <c r="K2878">
        <v>0</v>
      </c>
      <c r="L2878" s="1" t="s">
        <v>22</v>
      </c>
      <c r="M2878" s="1" t="s">
        <v>26</v>
      </c>
      <c r="N2878" s="1" t="s">
        <v>26</v>
      </c>
      <c r="O2878">
        <v>1</v>
      </c>
      <c r="P2878" s="1" t="s">
        <v>31</v>
      </c>
      <c r="Q2878" s="1" t="s">
        <v>31</v>
      </c>
      <c r="R2878">
        <v>0</v>
      </c>
    </row>
    <row r="2879" spans="1:18" x14ac:dyDescent="0.3">
      <c r="A2879" s="1" t="s">
        <v>3108</v>
      </c>
      <c r="B2879" s="1" t="s">
        <v>2600</v>
      </c>
      <c r="C2879">
        <v>2024</v>
      </c>
      <c r="D2879" s="2">
        <v>36692</v>
      </c>
      <c r="E2879" s="1" t="s">
        <v>20</v>
      </c>
      <c r="F2879">
        <v>1</v>
      </c>
      <c r="G2879">
        <v>0</v>
      </c>
      <c r="H2879">
        <v>0</v>
      </c>
      <c r="I2879" s="1" t="s">
        <v>21</v>
      </c>
      <c r="J2879" s="1"/>
      <c r="K2879">
        <v>0</v>
      </c>
      <c r="L2879" s="1" t="s">
        <v>22</v>
      </c>
      <c r="M2879" s="1" t="s">
        <v>26</v>
      </c>
      <c r="N2879" s="1" t="s">
        <v>26</v>
      </c>
      <c r="O2879">
        <v>1</v>
      </c>
      <c r="P2879" s="1" t="s">
        <v>2432</v>
      </c>
      <c r="Q2879" s="1" t="s">
        <v>2432</v>
      </c>
      <c r="R2879">
        <v>0</v>
      </c>
    </row>
    <row r="2880" spans="1:18" x14ac:dyDescent="0.3">
      <c r="A2880" s="1" t="s">
        <v>3109</v>
      </c>
      <c r="B2880" s="1" t="s">
        <v>2600</v>
      </c>
      <c r="C2880">
        <v>2024</v>
      </c>
      <c r="D2880" s="2">
        <v>36692</v>
      </c>
      <c r="E2880" s="1" t="s">
        <v>37</v>
      </c>
      <c r="F2880">
        <v>1</v>
      </c>
      <c r="G2880">
        <v>1</v>
      </c>
      <c r="H2880">
        <v>1</v>
      </c>
      <c r="I2880" s="1" t="s">
        <v>38</v>
      </c>
      <c r="J2880" s="1" t="s">
        <v>39</v>
      </c>
      <c r="K2880">
        <v>0</v>
      </c>
      <c r="L2880" s="1" t="s">
        <v>22</v>
      </c>
      <c r="M2880" s="1" t="s">
        <v>26</v>
      </c>
      <c r="N2880" s="1" t="s">
        <v>26</v>
      </c>
      <c r="O2880">
        <v>1</v>
      </c>
      <c r="P2880" s="1" t="s">
        <v>134</v>
      </c>
      <c r="Q2880" s="1" t="s">
        <v>134</v>
      </c>
      <c r="R2880">
        <v>0</v>
      </c>
    </row>
    <row r="2881" spans="1:18" x14ac:dyDescent="0.3">
      <c r="A2881" s="1" t="s">
        <v>3110</v>
      </c>
      <c r="B2881" s="1" t="s">
        <v>2600</v>
      </c>
      <c r="C2881">
        <v>2024</v>
      </c>
      <c r="D2881" s="2">
        <v>36692</v>
      </c>
      <c r="E2881" s="1" t="s">
        <v>20</v>
      </c>
      <c r="F2881">
        <v>1</v>
      </c>
      <c r="G2881">
        <v>0</v>
      </c>
      <c r="H2881">
        <v>0</v>
      </c>
      <c r="I2881" s="1" t="s">
        <v>21</v>
      </c>
      <c r="J2881" s="1"/>
      <c r="K2881">
        <v>0</v>
      </c>
      <c r="L2881" s="1" t="s">
        <v>22</v>
      </c>
      <c r="M2881" s="1" t="s">
        <v>26</v>
      </c>
      <c r="N2881" s="1" t="s">
        <v>26</v>
      </c>
      <c r="O2881">
        <v>1</v>
      </c>
      <c r="P2881" s="1" t="s">
        <v>27</v>
      </c>
      <c r="Q2881" s="1" t="s">
        <v>27</v>
      </c>
      <c r="R2881">
        <v>0</v>
      </c>
    </row>
    <row r="2882" spans="1:18" x14ac:dyDescent="0.3">
      <c r="A2882" s="1" t="s">
        <v>3111</v>
      </c>
      <c r="B2882" s="1" t="s">
        <v>2600</v>
      </c>
      <c r="C2882">
        <v>2024</v>
      </c>
      <c r="D2882" s="2">
        <v>36692</v>
      </c>
      <c r="E2882" s="1" t="s">
        <v>20</v>
      </c>
      <c r="F2882">
        <v>1</v>
      </c>
      <c r="G2882">
        <v>0</v>
      </c>
      <c r="H2882">
        <v>0</v>
      </c>
      <c r="I2882" s="1" t="s">
        <v>21</v>
      </c>
      <c r="J2882" s="1"/>
      <c r="K2882">
        <v>0</v>
      </c>
      <c r="L2882" s="1" t="s">
        <v>22</v>
      </c>
      <c r="M2882" s="1" t="s">
        <v>26</v>
      </c>
      <c r="N2882" s="1" t="s">
        <v>26</v>
      </c>
      <c r="O2882">
        <v>1</v>
      </c>
      <c r="P2882" s="1" t="s">
        <v>27</v>
      </c>
      <c r="Q2882" s="1" t="s">
        <v>27</v>
      </c>
      <c r="R2882">
        <v>0</v>
      </c>
    </row>
    <row r="2883" spans="1:18" x14ac:dyDescent="0.3">
      <c r="A2883" s="1" t="s">
        <v>3112</v>
      </c>
      <c r="B2883" s="1" t="s">
        <v>2600</v>
      </c>
      <c r="C2883">
        <v>2024</v>
      </c>
      <c r="D2883" s="2">
        <v>36692</v>
      </c>
      <c r="E2883" s="1" t="s">
        <v>20</v>
      </c>
      <c r="F2883">
        <v>1</v>
      </c>
      <c r="G2883">
        <v>0</v>
      </c>
      <c r="H2883">
        <v>0</v>
      </c>
      <c r="I2883" s="1" t="s">
        <v>21</v>
      </c>
      <c r="J2883" s="1"/>
      <c r="K2883">
        <v>0</v>
      </c>
      <c r="L2883" s="1" t="s">
        <v>22</v>
      </c>
      <c r="M2883" s="1" t="s">
        <v>26</v>
      </c>
      <c r="N2883" s="1" t="s">
        <v>26</v>
      </c>
      <c r="O2883">
        <v>1</v>
      </c>
      <c r="P2883" s="1" t="s">
        <v>31</v>
      </c>
      <c r="Q2883" s="1" t="s">
        <v>31</v>
      </c>
      <c r="R2883">
        <v>0</v>
      </c>
    </row>
    <row r="2884" spans="1:18" x14ac:dyDescent="0.3">
      <c r="A2884" s="1" t="s">
        <v>3113</v>
      </c>
      <c r="B2884" s="1" t="s">
        <v>2600</v>
      </c>
      <c r="C2884">
        <v>2024</v>
      </c>
      <c r="D2884" s="2">
        <v>36692</v>
      </c>
      <c r="E2884" s="1" t="s">
        <v>20</v>
      </c>
      <c r="F2884">
        <v>1</v>
      </c>
      <c r="G2884">
        <v>0</v>
      </c>
      <c r="H2884">
        <v>0</v>
      </c>
      <c r="I2884" s="1" t="s">
        <v>21</v>
      </c>
      <c r="J2884" s="1"/>
      <c r="K2884">
        <v>0</v>
      </c>
      <c r="L2884" s="1" t="s">
        <v>22</v>
      </c>
      <c r="M2884" s="1" t="s">
        <v>47</v>
      </c>
      <c r="N2884" s="1" t="s">
        <v>47</v>
      </c>
      <c r="O2884">
        <v>1</v>
      </c>
      <c r="P2884" s="1" t="s">
        <v>27</v>
      </c>
      <c r="Q2884" s="1" t="s">
        <v>27</v>
      </c>
      <c r="R2884">
        <v>0</v>
      </c>
    </row>
    <row r="2885" spans="1:18" x14ac:dyDescent="0.3">
      <c r="A2885" s="1" t="s">
        <v>3114</v>
      </c>
      <c r="B2885" s="1" t="s">
        <v>2600</v>
      </c>
      <c r="C2885">
        <v>2024</v>
      </c>
      <c r="D2885" s="2">
        <v>36692</v>
      </c>
      <c r="E2885" s="1" t="s">
        <v>20</v>
      </c>
      <c r="F2885">
        <v>1</v>
      </c>
      <c r="G2885">
        <v>0</v>
      </c>
      <c r="H2885">
        <v>0</v>
      </c>
      <c r="I2885" s="1" t="s">
        <v>21</v>
      </c>
      <c r="J2885" s="1"/>
      <c r="K2885">
        <v>0</v>
      </c>
      <c r="L2885" s="1" t="s">
        <v>22</v>
      </c>
      <c r="M2885" s="1" t="s">
        <v>26</v>
      </c>
      <c r="N2885" s="1" t="s">
        <v>26</v>
      </c>
      <c r="O2885">
        <v>1</v>
      </c>
      <c r="P2885" s="1" t="s">
        <v>27</v>
      </c>
      <c r="Q2885" s="1" t="s">
        <v>27</v>
      </c>
      <c r="R2885">
        <v>0</v>
      </c>
    </row>
    <row r="2886" spans="1:18" x14ac:dyDescent="0.3">
      <c r="A2886" s="1" t="s">
        <v>3115</v>
      </c>
      <c r="B2886" s="1" t="s">
        <v>2600</v>
      </c>
      <c r="C2886">
        <v>2024</v>
      </c>
      <c r="D2886" s="2">
        <v>36692</v>
      </c>
      <c r="E2886" s="1" t="s">
        <v>20</v>
      </c>
      <c r="F2886">
        <v>1</v>
      </c>
      <c r="G2886">
        <v>0</v>
      </c>
      <c r="H2886">
        <v>0</v>
      </c>
      <c r="I2886" s="1" t="s">
        <v>21</v>
      </c>
      <c r="J2886" s="1"/>
      <c r="K2886">
        <v>0</v>
      </c>
      <c r="L2886" s="1" t="s">
        <v>22</v>
      </c>
      <c r="M2886" s="1" t="s">
        <v>47</v>
      </c>
      <c r="N2886" s="1" t="s">
        <v>47</v>
      </c>
      <c r="O2886">
        <v>1</v>
      </c>
      <c r="P2886" s="1" t="s">
        <v>29</v>
      </c>
      <c r="Q2886" s="1" t="s">
        <v>29</v>
      </c>
      <c r="R2886">
        <v>0</v>
      </c>
    </row>
    <row r="2887" spans="1:18" x14ac:dyDescent="0.3">
      <c r="A2887" s="1" t="s">
        <v>3116</v>
      </c>
      <c r="B2887" s="1" t="s">
        <v>2600</v>
      </c>
      <c r="C2887">
        <v>2024</v>
      </c>
      <c r="D2887" s="2">
        <v>36692</v>
      </c>
      <c r="E2887" s="1" t="s">
        <v>20</v>
      </c>
      <c r="F2887">
        <v>1</v>
      </c>
      <c r="G2887">
        <v>0</v>
      </c>
      <c r="H2887">
        <v>0</v>
      </c>
      <c r="I2887" s="1" t="s">
        <v>21</v>
      </c>
      <c r="J2887" s="1"/>
      <c r="K2887">
        <v>0</v>
      </c>
      <c r="L2887" s="1" t="s">
        <v>22</v>
      </c>
      <c r="M2887" s="1" t="s">
        <v>26</v>
      </c>
      <c r="N2887" s="1" t="s">
        <v>26</v>
      </c>
      <c r="O2887">
        <v>1</v>
      </c>
      <c r="P2887" s="1" t="s">
        <v>40</v>
      </c>
      <c r="Q2887" s="1" t="s">
        <v>40</v>
      </c>
      <c r="R2887">
        <v>0</v>
      </c>
    </row>
    <row r="2888" spans="1:18" x14ac:dyDescent="0.3">
      <c r="A2888" s="1" t="s">
        <v>3117</v>
      </c>
      <c r="B2888" s="1" t="s">
        <v>2600</v>
      </c>
      <c r="C2888">
        <v>2024</v>
      </c>
      <c r="D2888" s="2">
        <v>36692</v>
      </c>
      <c r="E2888" s="1" t="s">
        <v>20</v>
      </c>
      <c r="F2888">
        <v>1</v>
      </c>
      <c r="G2888">
        <v>0</v>
      </c>
      <c r="H2888">
        <v>0</v>
      </c>
      <c r="I2888" s="1" t="s">
        <v>21</v>
      </c>
      <c r="J2888" s="1"/>
      <c r="K2888">
        <v>0</v>
      </c>
      <c r="L2888" s="1" t="s">
        <v>22</v>
      </c>
      <c r="M2888" s="1" t="s">
        <v>23</v>
      </c>
      <c r="N2888" s="1" t="s">
        <v>23</v>
      </c>
      <c r="O2888">
        <v>1</v>
      </c>
      <c r="P2888" s="1" t="s">
        <v>27</v>
      </c>
      <c r="Q2888" s="1" t="s">
        <v>27</v>
      </c>
      <c r="R2888">
        <v>0</v>
      </c>
    </row>
    <row r="2889" spans="1:18" x14ac:dyDescent="0.3">
      <c r="A2889" s="1" t="s">
        <v>3118</v>
      </c>
      <c r="B2889" s="1" t="s">
        <v>2600</v>
      </c>
      <c r="C2889">
        <v>2024</v>
      </c>
      <c r="D2889" s="2">
        <v>36692</v>
      </c>
      <c r="E2889" s="1" t="s">
        <v>20</v>
      </c>
      <c r="F2889">
        <v>1</v>
      </c>
      <c r="G2889">
        <v>0</v>
      </c>
      <c r="H2889">
        <v>0</v>
      </c>
      <c r="I2889" s="1" t="s">
        <v>21</v>
      </c>
      <c r="J2889" s="1"/>
      <c r="K2889">
        <v>0</v>
      </c>
      <c r="L2889" s="1" t="s">
        <v>22</v>
      </c>
      <c r="M2889" s="1" t="s">
        <v>26</v>
      </c>
      <c r="N2889" s="1" t="s">
        <v>26</v>
      </c>
      <c r="O2889">
        <v>1</v>
      </c>
      <c r="P2889" s="1" t="s">
        <v>134</v>
      </c>
      <c r="Q2889" s="1" t="s">
        <v>134</v>
      </c>
      <c r="R2889">
        <v>0</v>
      </c>
    </row>
    <row r="2890" spans="1:18" x14ac:dyDescent="0.3">
      <c r="A2890" s="1" t="s">
        <v>3119</v>
      </c>
      <c r="B2890" s="1" t="s">
        <v>2600</v>
      </c>
      <c r="C2890">
        <v>2024</v>
      </c>
      <c r="D2890" s="2">
        <v>36692</v>
      </c>
      <c r="E2890" s="1" t="s">
        <v>37</v>
      </c>
      <c r="F2890">
        <v>1</v>
      </c>
      <c r="G2890">
        <v>1</v>
      </c>
      <c r="H2890">
        <v>1</v>
      </c>
      <c r="I2890" s="1" t="s">
        <v>38</v>
      </c>
      <c r="J2890" s="1" t="s">
        <v>39</v>
      </c>
      <c r="K2890">
        <v>0</v>
      </c>
      <c r="L2890" s="1" t="s">
        <v>22</v>
      </c>
      <c r="M2890" s="1" t="s">
        <v>26</v>
      </c>
      <c r="N2890" s="1" t="s">
        <v>26</v>
      </c>
      <c r="O2890">
        <v>1</v>
      </c>
      <c r="P2890" s="1" t="s">
        <v>40</v>
      </c>
      <c r="Q2890" s="1" t="s">
        <v>40</v>
      </c>
      <c r="R2890">
        <v>0</v>
      </c>
    </row>
    <row r="2891" spans="1:18" x14ac:dyDescent="0.3">
      <c r="A2891" s="1" t="s">
        <v>3120</v>
      </c>
      <c r="B2891" s="1" t="s">
        <v>2600</v>
      </c>
      <c r="C2891">
        <v>2024</v>
      </c>
      <c r="D2891" s="2">
        <v>36692</v>
      </c>
      <c r="E2891" s="1" t="s">
        <v>20</v>
      </c>
      <c r="F2891">
        <v>1</v>
      </c>
      <c r="G2891">
        <v>0</v>
      </c>
      <c r="H2891">
        <v>0</v>
      </c>
      <c r="I2891" s="1" t="s">
        <v>21</v>
      </c>
      <c r="J2891" s="1"/>
      <c r="K2891">
        <v>0</v>
      </c>
      <c r="L2891" s="1" t="s">
        <v>22</v>
      </c>
      <c r="M2891" s="1" t="s">
        <v>33</v>
      </c>
      <c r="N2891" s="1" t="s">
        <v>33</v>
      </c>
      <c r="O2891">
        <v>2</v>
      </c>
      <c r="P2891" s="1" t="s">
        <v>924</v>
      </c>
      <c r="Q2891" s="1"/>
      <c r="R2891">
        <v>0</v>
      </c>
    </row>
    <row r="2892" spans="1:18" x14ac:dyDescent="0.3">
      <c r="A2892" s="1" t="s">
        <v>3121</v>
      </c>
      <c r="B2892" s="1" t="s">
        <v>2600</v>
      </c>
      <c r="C2892">
        <v>2024</v>
      </c>
      <c r="D2892" s="2">
        <v>36692</v>
      </c>
      <c r="E2892" s="1" t="s">
        <v>20</v>
      </c>
      <c r="F2892">
        <v>1</v>
      </c>
      <c r="G2892">
        <v>0</v>
      </c>
      <c r="H2892">
        <v>0</v>
      </c>
      <c r="I2892" s="1" t="s">
        <v>21</v>
      </c>
      <c r="J2892" s="1"/>
      <c r="K2892">
        <v>0</v>
      </c>
      <c r="L2892" s="1" t="s">
        <v>22</v>
      </c>
      <c r="M2892" s="1" t="s">
        <v>26</v>
      </c>
      <c r="N2892" s="1" t="s">
        <v>26</v>
      </c>
      <c r="O2892">
        <v>1</v>
      </c>
      <c r="P2892" s="1" t="s">
        <v>40</v>
      </c>
      <c r="Q2892" s="1" t="s">
        <v>40</v>
      </c>
      <c r="R2892">
        <v>0</v>
      </c>
    </row>
    <row r="2893" spans="1:18" x14ac:dyDescent="0.3">
      <c r="A2893" s="1" t="s">
        <v>3122</v>
      </c>
      <c r="B2893" s="1" t="s">
        <v>2600</v>
      </c>
      <c r="C2893">
        <v>2024</v>
      </c>
      <c r="D2893" s="2">
        <v>36692</v>
      </c>
      <c r="E2893" s="1" t="s">
        <v>20</v>
      </c>
      <c r="F2893">
        <v>1</v>
      </c>
      <c r="G2893">
        <v>0</v>
      </c>
      <c r="H2893">
        <v>0</v>
      </c>
      <c r="I2893" s="1" t="s">
        <v>21</v>
      </c>
      <c r="J2893" s="1"/>
      <c r="K2893">
        <v>0</v>
      </c>
      <c r="L2893" s="1" t="s">
        <v>22</v>
      </c>
      <c r="M2893" s="1" t="s">
        <v>26</v>
      </c>
      <c r="N2893" s="1" t="s">
        <v>26</v>
      </c>
      <c r="O2893">
        <v>1</v>
      </c>
      <c r="P2893" s="1" t="s">
        <v>40</v>
      </c>
      <c r="Q2893" s="1" t="s">
        <v>40</v>
      </c>
      <c r="R2893">
        <v>0</v>
      </c>
    </row>
    <row r="2894" spans="1:18" x14ac:dyDescent="0.3">
      <c r="A2894" s="1" t="s">
        <v>3123</v>
      </c>
      <c r="B2894" s="1" t="s">
        <v>2600</v>
      </c>
      <c r="C2894">
        <v>2024</v>
      </c>
      <c r="D2894" s="2">
        <v>36692</v>
      </c>
      <c r="E2894" s="1" t="s">
        <v>20</v>
      </c>
      <c r="F2894">
        <v>1</v>
      </c>
      <c r="G2894">
        <v>0</v>
      </c>
      <c r="H2894">
        <v>0</v>
      </c>
      <c r="I2894" s="1" t="s">
        <v>21</v>
      </c>
      <c r="J2894" s="1"/>
      <c r="K2894">
        <v>0</v>
      </c>
      <c r="L2894" s="1" t="s">
        <v>22</v>
      </c>
      <c r="M2894" s="1" t="s">
        <v>33</v>
      </c>
      <c r="N2894" s="1" t="s">
        <v>33</v>
      </c>
      <c r="O2894">
        <v>1</v>
      </c>
      <c r="P2894" s="1" t="s">
        <v>74</v>
      </c>
      <c r="Q2894" s="1" t="s">
        <v>74</v>
      </c>
      <c r="R2894">
        <v>0</v>
      </c>
    </row>
    <row r="2895" spans="1:18" x14ac:dyDescent="0.3">
      <c r="A2895" s="1" t="s">
        <v>3124</v>
      </c>
      <c r="B2895" s="1" t="s">
        <v>2600</v>
      </c>
      <c r="C2895">
        <v>2024</v>
      </c>
      <c r="D2895" s="2">
        <v>36692</v>
      </c>
      <c r="E2895" s="1" t="s">
        <v>20</v>
      </c>
      <c r="F2895">
        <v>1</v>
      </c>
      <c r="G2895">
        <v>0</v>
      </c>
      <c r="H2895">
        <v>0</v>
      </c>
      <c r="I2895" s="1" t="s">
        <v>21</v>
      </c>
      <c r="J2895" s="1"/>
      <c r="K2895">
        <v>0</v>
      </c>
      <c r="L2895" s="1" t="s">
        <v>22</v>
      </c>
      <c r="M2895" s="1" t="s">
        <v>26</v>
      </c>
      <c r="N2895" s="1" t="s">
        <v>26</v>
      </c>
      <c r="O2895">
        <v>1</v>
      </c>
      <c r="P2895" s="1" t="s">
        <v>27</v>
      </c>
      <c r="Q2895" s="1" t="s">
        <v>27</v>
      </c>
      <c r="R2895">
        <v>0</v>
      </c>
    </row>
    <row r="2896" spans="1:18" x14ac:dyDescent="0.3">
      <c r="A2896" s="1" t="s">
        <v>3125</v>
      </c>
      <c r="B2896" s="1" t="s">
        <v>2600</v>
      </c>
      <c r="C2896">
        <v>2024</v>
      </c>
      <c r="D2896" s="2">
        <v>36692</v>
      </c>
      <c r="E2896" s="1" t="s">
        <v>20</v>
      </c>
      <c r="F2896">
        <v>1</v>
      </c>
      <c r="G2896">
        <v>0</v>
      </c>
      <c r="H2896">
        <v>0</v>
      </c>
      <c r="I2896" s="1" t="s">
        <v>21</v>
      </c>
      <c r="J2896" s="1"/>
      <c r="K2896">
        <v>0</v>
      </c>
      <c r="L2896" s="1" t="s">
        <v>22</v>
      </c>
      <c r="M2896" s="1" t="s">
        <v>33</v>
      </c>
      <c r="N2896" s="1" t="s">
        <v>33</v>
      </c>
      <c r="O2896">
        <v>1</v>
      </c>
      <c r="P2896" s="1" t="s">
        <v>988</v>
      </c>
      <c r="Q2896" s="1" t="s">
        <v>988</v>
      </c>
      <c r="R2896">
        <v>0</v>
      </c>
    </row>
    <row r="2897" spans="1:18" x14ac:dyDescent="0.3">
      <c r="A2897" s="1" t="s">
        <v>3126</v>
      </c>
      <c r="B2897" s="1" t="s">
        <v>2600</v>
      </c>
      <c r="C2897">
        <v>2024</v>
      </c>
      <c r="D2897" s="2">
        <v>36692</v>
      </c>
      <c r="E2897" s="1" t="s">
        <v>20</v>
      </c>
      <c r="F2897">
        <v>1</v>
      </c>
      <c r="G2897">
        <v>0</v>
      </c>
      <c r="H2897">
        <v>0</v>
      </c>
      <c r="I2897" s="1" t="s">
        <v>21</v>
      </c>
      <c r="J2897" s="1"/>
      <c r="K2897">
        <v>0</v>
      </c>
      <c r="L2897" s="1" t="s">
        <v>22</v>
      </c>
      <c r="M2897" s="1" t="s">
        <v>23</v>
      </c>
      <c r="N2897" s="1" t="s">
        <v>23</v>
      </c>
      <c r="O2897">
        <v>1</v>
      </c>
      <c r="P2897" s="1" t="s">
        <v>2432</v>
      </c>
      <c r="Q2897" s="1" t="s">
        <v>2432</v>
      </c>
      <c r="R2897">
        <v>0</v>
      </c>
    </row>
    <row r="2898" spans="1:18" x14ac:dyDescent="0.3">
      <c r="A2898" s="1" t="s">
        <v>3127</v>
      </c>
      <c r="B2898" s="1" t="s">
        <v>2600</v>
      </c>
      <c r="C2898">
        <v>2024</v>
      </c>
      <c r="D2898" s="2">
        <v>36692</v>
      </c>
      <c r="E2898" s="1" t="s">
        <v>20</v>
      </c>
      <c r="F2898">
        <v>1</v>
      </c>
      <c r="G2898">
        <v>0</v>
      </c>
      <c r="H2898">
        <v>0</v>
      </c>
      <c r="I2898" s="1" t="s">
        <v>21</v>
      </c>
      <c r="J2898" s="1"/>
      <c r="K2898">
        <v>0</v>
      </c>
      <c r="L2898" s="1" t="s">
        <v>22</v>
      </c>
      <c r="M2898" s="1" t="s">
        <v>26</v>
      </c>
      <c r="N2898" s="1" t="s">
        <v>26</v>
      </c>
      <c r="O2898">
        <v>1</v>
      </c>
      <c r="P2898" s="1" t="s">
        <v>2432</v>
      </c>
      <c r="Q2898" s="1" t="s">
        <v>2432</v>
      </c>
      <c r="R2898">
        <v>0</v>
      </c>
    </row>
    <row r="2899" spans="1:18" x14ac:dyDescent="0.3">
      <c r="A2899" s="1" t="s">
        <v>3128</v>
      </c>
      <c r="B2899" s="1" t="s">
        <v>2600</v>
      </c>
      <c r="C2899">
        <v>2024</v>
      </c>
      <c r="D2899" s="2">
        <v>36692</v>
      </c>
      <c r="E2899" s="1" t="s">
        <v>20</v>
      </c>
      <c r="F2899">
        <v>1</v>
      </c>
      <c r="G2899">
        <v>0</v>
      </c>
      <c r="H2899">
        <v>0</v>
      </c>
      <c r="I2899" s="1" t="s">
        <v>21</v>
      </c>
      <c r="J2899" s="1"/>
      <c r="K2899">
        <v>0</v>
      </c>
      <c r="L2899" s="1" t="s">
        <v>22</v>
      </c>
      <c r="M2899" s="1" t="s">
        <v>26</v>
      </c>
      <c r="N2899" s="1" t="s">
        <v>26</v>
      </c>
      <c r="O2899">
        <v>1</v>
      </c>
      <c r="P2899" s="1" t="s">
        <v>878</v>
      </c>
      <c r="Q2899" s="1" t="s">
        <v>878</v>
      </c>
      <c r="R2899">
        <v>0</v>
      </c>
    </row>
    <row r="2900" spans="1:18" x14ac:dyDescent="0.3">
      <c r="A2900" s="1" t="s">
        <v>3129</v>
      </c>
      <c r="B2900" s="1" t="s">
        <v>2600</v>
      </c>
      <c r="C2900">
        <v>2024</v>
      </c>
      <c r="D2900" s="2">
        <v>36692</v>
      </c>
      <c r="E2900" s="1" t="s">
        <v>20</v>
      </c>
      <c r="F2900">
        <v>1</v>
      </c>
      <c r="G2900">
        <v>0</v>
      </c>
      <c r="H2900">
        <v>0</v>
      </c>
      <c r="I2900" s="1" t="s">
        <v>21</v>
      </c>
      <c r="J2900" s="1"/>
      <c r="K2900">
        <v>0</v>
      </c>
      <c r="L2900" s="1" t="s">
        <v>22</v>
      </c>
      <c r="M2900" s="1" t="s">
        <v>26</v>
      </c>
      <c r="N2900" s="1" t="s">
        <v>26</v>
      </c>
      <c r="O2900">
        <v>1</v>
      </c>
      <c r="P2900" s="1" t="s">
        <v>27</v>
      </c>
      <c r="Q2900" s="1" t="s">
        <v>27</v>
      </c>
      <c r="R2900">
        <v>0</v>
      </c>
    </row>
    <row r="2901" spans="1:18" x14ac:dyDescent="0.3">
      <c r="A2901" s="1" t="s">
        <v>3130</v>
      </c>
      <c r="B2901" s="1" t="s">
        <v>2600</v>
      </c>
      <c r="C2901">
        <v>2024</v>
      </c>
      <c r="D2901" s="2">
        <v>36692</v>
      </c>
      <c r="E2901" s="1" t="s">
        <v>20</v>
      </c>
      <c r="F2901">
        <v>1</v>
      </c>
      <c r="G2901">
        <v>0</v>
      </c>
      <c r="H2901">
        <v>0</v>
      </c>
      <c r="I2901" s="1" t="s">
        <v>21</v>
      </c>
      <c r="J2901" s="1"/>
      <c r="K2901">
        <v>0</v>
      </c>
      <c r="L2901" s="1" t="s">
        <v>22</v>
      </c>
      <c r="M2901" s="1" t="s">
        <v>23</v>
      </c>
      <c r="N2901" s="1" t="s">
        <v>23</v>
      </c>
      <c r="O2901">
        <v>1</v>
      </c>
      <c r="P2901" s="1" t="s">
        <v>74</v>
      </c>
      <c r="Q2901" s="1" t="s">
        <v>74</v>
      </c>
      <c r="R2901">
        <v>0</v>
      </c>
    </row>
    <row r="2902" spans="1:18" x14ac:dyDescent="0.3">
      <c r="A2902" s="1" t="s">
        <v>3131</v>
      </c>
      <c r="B2902" s="1" t="s">
        <v>2600</v>
      </c>
      <c r="C2902">
        <v>2024</v>
      </c>
      <c r="D2902" s="2">
        <v>36692</v>
      </c>
      <c r="E2902" s="1" t="s">
        <v>20</v>
      </c>
      <c r="F2902">
        <v>1</v>
      </c>
      <c r="G2902">
        <v>0</v>
      </c>
      <c r="H2902">
        <v>0</v>
      </c>
      <c r="I2902" s="1" t="s">
        <v>21</v>
      </c>
      <c r="J2902" s="1"/>
      <c r="K2902">
        <v>0</v>
      </c>
      <c r="L2902" s="1" t="s">
        <v>22</v>
      </c>
      <c r="M2902" s="1" t="s">
        <v>26</v>
      </c>
      <c r="N2902" s="1" t="s">
        <v>26</v>
      </c>
      <c r="O2902">
        <v>1</v>
      </c>
      <c r="P2902" s="1" t="s">
        <v>27</v>
      </c>
      <c r="Q2902" s="1" t="s">
        <v>27</v>
      </c>
      <c r="R2902">
        <v>0</v>
      </c>
    </row>
    <row r="2903" spans="1:18" x14ac:dyDescent="0.3">
      <c r="A2903" s="1" t="s">
        <v>3132</v>
      </c>
      <c r="B2903" s="1" t="s">
        <v>2600</v>
      </c>
      <c r="C2903">
        <v>2024</v>
      </c>
      <c r="D2903" s="2">
        <v>36692</v>
      </c>
      <c r="E2903" s="1" t="s">
        <v>20</v>
      </c>
      <c r="F2903">
        <v>1</v>
      </c>
      <c r="G2903">
        <v>0</v>
      </c>
      <c r="H2903">
        <v>0</v>
      </c>
      <c r="I2903" s="1" t="s">
        <v>21</v>
      </c>
      <c r="J2903" s="1"/>
      <c r="K2903">
        <v>0</v>
      </c>
      <c r="L2903" s="1" t="s">
        <v>22</v>
      </c>
      <c r="M2903" s="1" t="s">
        <v>47</v>
      </c>
      <c r="N2903" s="1" t="s">
        <v>47</v>
      </c>
      <c r="O2903">
        <v>1</v>
      </c>
      <c r="P2903" s="1" t="s">
        <v>40</v>
      </c>
      <c r="Q2903" s="1" t="s">
        <v>40</v>
      </c>
      <c r="R2903">
        <v>0</v>
      </c>
    </row>
    <row r="2904" spans="1:18" x14ac:dyDescent="0.3">
      <c r="A2904" s="1" t="s">
        <v>3133</v>
      </c>
      <c r="B2904" s="1" t="s">
        <v>2600</v>
      </c>
      <c r="C2904">
        <v>2024</v>
      </c>
      <c r="D2904" s="2">
        <v>36692</v>
      </c>
      <c r="E2904" s="1" t="s">
        <v>37</v>
      </c>
      <c r="F2904">
        <v>1</v>
      </c>
      <c r="G2904">
        <v>1</v>
      </c>
      <c r="H2904">
        <v>1</v>
      </c>
      <c r="I2904" s="1" t="s">
        <v>38</v>
      </c>
      <c r="J2904" s="1" t="s">
        <v>39</v>
      </c>
      <c r="K2904">
        <v>0</v>
      </c>
      <c r="L2904" s="1" t="s">
        <v>22</v>
      </c>
      <c r="M2904" s="1" t="s">
        <v>26</v>
      </c>
      <c r="N2904" s="1" t="s">
        <v>26</v>
      </c>
      <c r="O2904">
        <v>1</v>
      </c>
      <c r="P2904" s="1" t="s">
        <v>2432</v>
      </c>
      <c r="Q2904" s="1" t="s">
        <v>2432</v>
      </c>
      <c r="R2904">
        <v>0</v>
      </c>
    </row>
    <row r="2905" spans="1:18" x14ac:dyDescent="0.3">
      <c r="A2905" s="1" t="s">
        <v>3134</v>
      </c>
      <c r="B2905" s="1" t="s">
        <v>2600</v>
      </c>
      <c r="C2905">
        <v>2024</v>
      </c>
      <c r="D2905" s="2">
        <v>36692</v>
      </c>
      <c r="E2905" s="1" t="s">
        <v>20</v>
      </c>
      <c r="F2905">
        <v>1</v>
      </c>
      <c r="G2905">
        <v>0</v>
      </c>
      <c r="H2905">
        <v>0</v>
      </c>
      <c r="I2905" s="1" t="s">
        <v>21</v>
      </c>
      <c r="J2905" s="1"/>
      <c r="K2905">
        <v>0</v>
      </c>
      <c r="L2905" s="1" t="s">
        <v>22</v>
      </c>
      <c r="M2905" s="1" t="s">
        <v>26</v>
      </c>
      <c r="N2905" s="1" t="s">
        <v>26</v>
      </c>
      <c r="O2905">
        <v>1</v>
      </c>
      <c r="P2905" s="1" t="s">
        <v>2432</v>
      </c>
      <c r="Q2905" s="1" t="s">
        <v>2432</v>
      </c>
      <c r="R2905">
        <v>0</v>
      </c>
    </row>
    <row r="2906" spans="1:18" x14ac:dyDescent="0.3">
      <c r="A2906" s="1" t="s">
        <v>3135</v>
      </c>
      <c r="B2906" s="1" t="s">
        <v>2600</v>
      </c>
      <c r="C2906">
        <v>2024</v>
      </c>
      <c r="D2906" s="2">
        <v>36692</v>
      </c>
      <c r="E2906" s="1" t="s">
        <v>20</v>
      </c>
      <c r="F2906">
        <v>1</v>
      </c>
      <c r="G2906">
        <v>0</v>
      </c>
      <c r="H2906">
        <v>0</v>
      </c>
      <c r="I2906" s="1" t="s">
        <v>21</v>
      </c>
      <c r="J2906" s="1"/>
      <c r="K2906">
        <v>0</v>
      </c>
      <c r="L2906" s="1" t="s">
        <v>22</v>
      </c>
      <c r="M2906" s="1" t="s">
        <v>26</v>
      </c>
      <c r="N2906" s="1" t="s">
        <v>26</v>
      </c>
      <c r="O2906">
        <v>1</v>
      </c>
      <c r="P2906" s="1" t="s">
        <v>40</v>
      </c>
      <c r="Q2906" s="1" t="s">
        <v>40</v>
      </c>
      <c r="R2906">
        <v>0</v>
      </c>
    </row>
    <row r="2907" spans="1:18" x14ac:dyDescent="0.3">
      <c r="A2907" s="1" t="s">
        <v>3136</v>
      </c>
      <c r="B2907" s="1" t="s">
        <v>2600</v>
      </c>
      <c r="C2907">
        <v>2024</v>
      </c>
      <c r="D2907" s="2">
        <v>36692</v>
      </c>
      <c r="E2907" s="1" t="s">
        <v>20</v>
      </c>
      <c r="F2907">
        <v>1</v>
      </c>
      <c r="G2907">
        <v>0</v>
      </c>
      <c r="H2907">
        <v>0</v>
      </c>
      <c r="I2907" s="1" t="s">
        <v>21</v>
      </c>
      <c r="J2907" s="1"/>
      <c r="K2907">
        <v>0</v>
      </c>
      <c r="L2907" s="1" t="s">
        <v>22</v>
      </c>
      <c r="M2907" s="1" t="s">
        <v>26</v>
      </c>
      <c r="N2907" s="1" t="s">
        <v>26</v>
      </c>
      <c r="O2907">
        <v>1</v>
      </c>
      <c r="P2907" s="1" t="s">
        <v>74</v>
      </c>
      <c r="Q2907" s="1" t="s">
        <v>74</v>
      </c>
      <c r="R2907">
        <v>0</v>
      </c>
    </row>
    <row r="2908" spans="1:18" x14ac:dyDescent="0.3">
      <c r="A2908" s="1" t="s">
        <v>3137</v>
      </c>
      <c r="B2908" s="1" t="s">
        <v>2600</v>
      </c>
      <c r="C2908">
        <v>2024</v>
      </c>
      <c r="D2908" s="2">
        <v>36692</v>
      </c>
      <c r="E2908" s="1" t="s">
        <v>20</v>
      </c>
      <c r="F2908">
        <v>1</v>
      </c>
      <c r="G2908">
        <v>0</v>
      </c>
      <c r="H2908">
        <v>0</v>
      </c>
      <c r="I2908" s="1" t="s">
        <v>21</v>
      </c>
      <c r="J2908" s="1"/>
      <c r="K2908">
        <v>0</v>
      </c>
      <c r="L2908" s="1" t="s">
        <v>22</v>
      </c>
      <c r="M2908" s="1" t="s">
        <v>23</v>
      </c>
      <c r="N2908" s="1" t="s">
        <v>23</v>
      </c>
      <c r="O2908">
        <v>1</v>
      </c>
      <c r="P2908" s="1" t="s">
        <v>40</v>
      </c>
      <c r="Q2908" s="1" t="s">
        <v>40</v>
      </c>
      <c r="R2908">
        <v>0</v>
      </c>
    </row>
    <row r="2909" spans="1:18" x14ac:dyDescent="0.3">
      <c r="A2909" s="1" t="s">
        <v>3138</v>
      </c>
      <c r="B2909" s="1" t="s">
        <v>2600</v>
      </c>
      <c r="C2909">
        <v>2024</v>
      </c>
      <c r="D2909" s="2">
        <v>36692</v>
      </c>
      <c r="E2909" s="1" t="s">
        <v>37</v>
      </c>
      <c r="F2909">
        <v>1</v>
      </c>
      <c r="G2909">
        <v>1</v>
      </c>
      <c r="H2909">
        <v>1</v>
      </c>
      <c r="I2909" s="1" t="s">
        <v>38</v>
      </c>
      <c r="J2909" s="1" t="s">
        <v>39</v>
      </c>
      <c r="K2909">
        <v>0</v>
      </c>
      <c r="L2909" s="1" t="s">
        <v>22</v>
      </c>
      <c r="M2909" s="1" t="s">
        <v>26</v>
      </c>
      <c r="N2909" s="1" t="s">
        <v>26</v>
      </c>
      <c r="O2909">
        <v>1</v>
      </c>
      <c r="P2909" s="1" t="s">
        <v>121</v>
      </c>
      <c r="Q2909" s="1" t="s">
        <v>121</v>
      </c>
      <c r="R2909">
        <v>0</v>
      </c>
    </row>
    <row r="2910" spans="1:18" x14ac:dyDescent="0.3">
      <c r="A2910" s="1" t="s">
        <v>3139</v>
      </c>
      <c r="B2910" s="1" t="s">
        <v>2600</v>
      </c>
      <c r="C2910">
        <v>2024</v>
      </c>
      <c r="D2910" s="2">
        <v>36692</v>
      </c>
      <c r="E2910" s="1" t="s">
        <v>20</v>
      </c>
      <c r="F2910">
        <v>1</v>
      </c>
      <c r="G2910">
        <v>0</v>
      </c>
      <c r="H2910">
        <v>0</v>
      </c>
      <c r="I2910" s="1" t="s">
        <v>21</v>
      </c>
      <c r="J2910" s="1"/>
      <c r="K2910">
        <v>0</v>
      </c>
      <c r="L2910" s="1" t="s">
        <v>22</v>
      </c>
      <c r="M2910" s="1" t="s">
        <v>26</v>
      </c>
      <c r="N2910" s="1" t="s">
        <v>26</v>
      </c>
      <c r="O2910">
        <v>1</v>
      </c>
      <c r="P2910" s="1" t="s">
        <v>27</v>
      </c>
      <c r="Q2910" s="1" t="s">
        <v>27</v>
      </c>
      <c r="R2910">
        <v>0</v>
      </c>
    </row>
    <row r="2911" spans="1:18" x14ac:dyDescent="0.3">
      <c r="A2911" s="1" t="s">
        <v>3140</v>
      </c>
      <c r="B2911" s="1" t="s">
        <v>2600</v>
      </c>
      <c r="C2911">
        <v>2024</v>
      </c>
      <c r="D2911" s="2">
        <v>36692</v>
      </c>
      <c r="E2911" s="1" t="s">
        <v>20</v>
      </c>
      <c r="F2911">
        <v>1</v>
      </c>
      <c r="G2911">
        <v>0</v>
      </c>
      <c r="H2911">
        <v>0</v>
      </c>
      <c r="I2911" s="1" t="s">
        <v>21</v>
      </c>
      <c r="J2911" s="1"/>
      <c r="K2911">
        <v>0</v>
      </c>
      <c r="L2911" s="1" t="s">
        <v>22</v>
      </c>
      <c r="M2911" s="1" t="s">
        <v>26</v>
      </c>
      <c r="N2911" s="1" t="s">
        <v>26</v>
      </c>
      <c r="O2911">
        <v>1</v>
      </c>
      <c r="P2911" s="1" t="s">
        <v>53</v>
      </c>
      <c r="Q2911" s="1" t="s">
        <v>53</v>
      </c>
      <c r="R2911">
        <v>0</v>
      </c>
    </row>
    <row r="2912" spans="1:18" x14ac:dyDescent="0.3">
      <c r="A2912" s="1" t="s">
        <v>3141</v>
      </c>
      <c r="B2912" s="1" t="s">
        <v>2600</v>
      </c>
      <c r="C2912">
        <v>2024</v>
      </c>
      <c r="D2912" s="2">
        <v>36692</v>
      </c>
      <c r="E2912" s="1" t="s">
        <v>20</v>
      </c>
      <c r="F2912">
        <v>1</v>
      </c>
      <c r="G2912">
        <v>0</v>
      </c>
      <c r="H2912">
        <v>0</v>
      </c>
      <c r="I2912" s="1" t="s">
        <v>21</v>
      </c>
      <c r="J2912" s="1"/>
      <c r="K2912">
        <v>0</v>
      </c>
      <c r="L2912" s="1" t="s">
        <v>22</v>
      </c>
      <c r="M2912" s="1" t="s">
        <v>26</v>
      </c>
      <c r="N2912" s="1" t="s">
        <v>26</v>
      </c>
      <c r="O2912">
        <v>1</v>
      </c>
      <c r="P2912" s="1" t="s">
        <v>27</v>
      </c>
      <c r="Q2912" s="1" t="s">
        <v>27</v>
      </c>
      <c r="R2912">
        <v>0</v>
      </c>
    </row>
    <row r="2913" spans="1:18" x14ac:dyDescent="0.3">
      <c r="A2913" s="1" t="s">
        <v>3142</v>
      </c>
      <c r="B2913" s="1" t="s">
        <v>2600</v>
      </c>
      <c r="C2913">
        <v>2024</v>
      </c>
      <c r="D2913" s="2">
        <v>36692</v>
      </c>
      <c r="E2913" s="1" t="s">
        <v>20</v>
      </c>
      <c r="F2913">
        <v>1</v>
      </c>
      <c r="G2913">
        <v>0</v>
      </c>
      <c r="H2913">
        <v>0</v>
      </c>
      <c r="I2913" s="1" t="s">
        <v>21</v>
      </c>
      <c r="J2913" s="1"/>
      <c r="K2913">
        <v>0</v>
      </c>
      <c r="L2913" s="1" t="s">
        <v>22</v>
      </c>
      <c r="M2913" s="1" t="s">
        <v>26</v>
      </c>
      <c r="N2913" s="1" t="s">
        <v>26</v>
      </c>
      <c r="O2913">
        <v>1</v>
      </c>
      <c r="P2913" s="1" t="s">
        <v>27</v>
      </c>
      <c r="Q2913" s="1" t="s">
        <v>27</v>
      </c>
      <c r="R2913">
        <v>0</v>
      </c>
    </row>
    <row r="2914" spans="1:18" x14ac:dyDescent="0.3">
      <c r="A2914" s="1" t="s">
        <v>3143</v>
      </c>
      <c r="B2914" s="1" t="s">
        <v>2600</v>
      </c>
      <c r="C2914">
        <v>2024</v>
      </c>
      <c r="D2914" s="2">
        <v>36692</v>
      </c>
      <c r="E2914" s="1" t="s">
        <v>20</v>
      </c>
      <c r="F2914">
        <v>1</v>
      </c>
      <c r="G2914">
        <v>0</v>
      </c>
      <c r="H2914">
        <v>0</v>
      </c>
      <c r="I2914" s="1" t="s">
        <v>21</v>
      </c>
      <c r="J2914" s="1"/>
      <c r="K2914">
        <v>0</v>
      </c>
      <c r="L2914" s="1" t="s">
        <v>22</v>
      </c>
      <c r="M2914" s="1" t="s">
        <v>47</v>
      </c>
      <c r="N2914" s="1" t="s">
        <v>47</v>
      </c>
      <c r="O2914">
        <v>1</v>
      </c>
      <c r="P2914" s="1" t="s">
        <v>40</v>
      </c>
      <c r="Q2914" s="1" t="s">
        <v>40</v>
      </c>
      <c r="R2914">
        <v>0</v>
      </c>
    </row>
    <row r="2915" spans="1:18" x14ac:dyDescent="0.3">
      <c r="A2915" s="1" t="s">
        <v>3144</v>
      </c>
      <c r="B2915" s="1" t="s">
        <v>2600</v>
      </c>
      <c r="C2915">
        <v>2024</v>
      </c>
      <c r="D2915" s="2">
        <v>36692</v>
      </c>
      <c r="E2915" s="1" t="s">
        <v>20</v>
      </c>
      <c r="F2915">
        <v>1</v>
      </c>
      <c r="G2915">
        <v>0</v>
      </c>
      <c r="H2915">
        <v>0</v>
      </c>
      <c r="I2915" s="1" t="s">
        <v>21</v>
      </c>
      <c r="J2915" s="1"/>
      <c r="K2915">
        <v>0</v>
      </c>
      <c r="L2915" s="1" t="s">
        <v>22</v>
      </c>
      <c r="M2915" s="1" t="s">
        <v>26</v>
      </c>
      <c r="N2915" s="1" t="s">
        <v>26</v>
      </c>
      <c r="O2915">
        <v>1</v>
      </c>
      <c r="P2915" s="1" t="s">
        <v>27</v>
      </c>
      <c r="Q2915" s="1" t="s">
        <v>27</v>
      </c>
      <c r="R2915">
        <v>0</v>
      </c>
    </row>
    <row r="2916" spans="1:18" x14ac:dyDescent="0.3">
      <c r="A2916" s="1" t="s">
        <v>3145</v>
      </c>
      <c r="B2916" s="1" t="s">
        <v>2600</v>
      </c>
      <c r="C2916">
        <v>2024</v>
      </c>
      <c r="D2916" s="2">
        <v>36692</v>
      </c>
      <c r="E2916" s="1" t="s">
        <v>37</v>
      </c>
      <c r="F2916">
        <v>1</v>
      </c>
      <c r="G2916">
        <v>1</v>
      </c>
      <c r="H2916">
        <v>1</v>
      </c>
      <c r="I2916" s="1" t="s">
        <v>38</v>
      </c>
      <c r="J2916" s="1" t="s">
        <v>42</v>
      </c>
      <c r="K2916">
        <v>0</v>
      </c>
      <c r="L2916" s="1" t="s">
        <v>22</v>
      </c>
      <c r="M2916" s="1" t="s">
        <v>26</v>
      </c>
      <c r="N2916" s="1" t="s">
        <v>26</v>
      </c>
      <c r="O2916">
        <v>1</v>
      </c>
      <c r="P2916" s="1" t="s">
        <v>53</v>
      </c>
      <c r="Q2916" s="1" t="s">
        <v>53</v>
      </c>
      <c r="R2916">
        <v>0</v>
      </c>
    </row>
    <row r="2917" spans="1:18" x14ac:dyDescent="0.3">
      <c r="A2917" s="1" t="s">
        <v>3146</v>
      </c>
      <c r="B2917" s="1" t="s">
        <v>2600</v>
      </c>
      <c r="C2917">
        <v>2024</v>
      </c>
      <c r="D2917" s="2">
        <v>36692</v>
      </c>
      <c r="E2917" s="1" t="s">
        <v>37</v>
      </c>
      <c r="F2917">
        <v>1</v>
      </c>
      <c r="G2917">
        <v>1</v>
      </c>
      <c r="H2917">
        <v>1</v>
      </c>
      <c r="I2917" s="1" t="s">
        <v>38</v>
      </c>
      <c r="J2917" s="1" t="s">
        <v>42</v>
      </c>
      <c r="K2917">
        <v>0</v>
      </c>
      <c r="L2917" s="1" t="s">
        <v>22</v>
      </c>
      <c r="M2917" s="1" t="s">
        <v>26</v>
      </c>
      <c r="N2917" s="1" t="s">
        <v>26</v>
      </c>
      <c r="O2917">
        <v>1</v>
      </c>
      <c r="P2917" s="1" t="s">
        <v>53</v>
      </c>
      <c r="Q2917" s="1" t="s">
        <v>53</v>
      </c>
      <c r="R2917">
        <v>0</v>
      </c>
    </row>
    <row r="2918" spans="1:18" x14ac:dyDescent="0.3">
      <c r="A2918" s="1" t="s">
        <v>3147</v>
      </c>
      <c r="B2918" s="1" t="s">
        <v>2600</v>
      </c>
      <c r="C2918">
        <v>2024</v>
      </c>
      <c r="D2918" s="2">
        <v>36692</v>
      </c>
      <c r="E2918" s="1" t="s">
        <v>20</v>
      </c>
      <c r="F2918">
        <v>1</v>
      </c>
      <c r="G2918">
        <v>0</v>
      </c>
      <c r="H2918">
        <v>0</v>
      </c>
      <c r="I2918" s="1" t="s">
        <v>21</v>
      </c>
      <c r="J2918" s="1"/>
      <c r="K2918">
        <v>0</v>
      </c>
      <c r="L2918" s="1" t="s">
        <v>22</v>
      </c>
      <c r="M2918" s="1" t="s">
        <v>26</v>
      </c>
      <c r="N2918" s="1" t="s">
        <v>26</v>
      </c>
      <c r="O2918">
        <v>1</v>
      </c>
      <c r="P2918" s="1" t="s">
        <v>53</v>
      </c>
      <c r="Q2918" s="1" t="s">
        <v>53</v>
      </c>
      <c r="R2918">
        <v>0</v>
      </c>
    </row>
    <row r="2919" spans="1:18" x14ac:dyDescent="0.3">
      <c r="A2919" s="1" t="s">
        <v>3148</v>
      </c>
      <c r="B2919" s="1" t="s">
        <v>2600</v>
      </c>
      <c r="C2919">
        <v>2024</v>
      </c>
      <c r="D2919" s="2">
        <v>36692</v>
      </c>
      <c r="E2919" s="1" t="s">
        <v>20</v>
      </c>
      <c r="F2919">
        <v>1</v>
      </c>
      <c r="G2919">
        <v>0</v>
      </c>
      <c r="H2919">
        <v>0</v>
      </c>
      <c r="I2919" s="1" t="s">
        <v>21</v>
      </c>
      <c r="J2919" s="1"/>
      <c r="K2919">
        <v>0</v>
      </c>
      <c r="L2919" s="1" t="s">
        <v>22</v>
      </c>
      <c r="M2919" s="1" t="s">
        <v>47</v>
      </c>
      <c r="N2919" s="1" t="s">
        <v>47</v>
      </c>
      <c r="O2919">
        <v>1</v>
      </c>
      <c r="P2919" s="1" t="s">
        <v>27</v>
      </c>
      <c r="Q2919" s="1" t="s">
        <v>27</v>
      </c>
      <c r="R2919">
        <v>0</v>
      </c>
    </row>
    <row r="2920" spans="1:18" x14ac:dyDescent="0.3">
      <c r="A2920" s="1" t="s">
        <v>3149</v>
      </c>
      <c r="B2920" s="1" t="s">
        <v>2600</v>
      </c>
      <c r="C2920">
        <v>2024</v>
      </c>
      <c r="D2920" s="2">
        <v>36692</v>
      </c>
      <c r="E2920" s="1" t="s">
        <v>20</v>
      </c>
      <c r="F2920">
        <v>1</v>
      </c>
      <c r="G2920">
        <v>0</v>
      </c>
      <c r="H2920">
        <v>0</v>
      </c>
      <c r="I2920" s="1" t="s">
        <v>21</v>
      </c>
      <c r="J2920" s="1"/>
      <c r="K2920">
        <v>0</v>
      </c>
      <c r="L2920" s="1" t="s">
        <v>22</v>
      </c>
      <c r="M2920" s="1" t="s">
        <v>26</v>
      </c>
      <c r="N2920" s="1" t="s">
        <v>26</v>
      </c>
      <c r="O2920">
        <v>1</v>
      </c>
      <c r="P2920" s="1" t="s">
        <v>27</v>
      </c>
      <c r="Q2920" s="1" t="s">
        <v>27</v>
      </c>
      <c r="R2920">
        <v>0</v>
      </c>
    </row>
    <row r="2921" spans="1:18" x14ac:dyDescent="0.3">
      <c r="A2921" s="1" t="s">
        <v>3150</v>
      </c>
      <c r="B2921" s="1" t="s">
        <v>2600</v>
      </c>
      <c r="C2921">
        <v>2024</v>
      </c>
      <c r="D2921" s="2">
        <v>36692</v>
      </c>
      <c r="E2921" s="1" t="s">
        <v>20</v>
      </c>
      <c r="F2921">
        <v>1</v>
      </c>
      <c r="G2921">
        <v>0</v>
      </c>
      <c r="H2921">
        <v>0</v>
      </c>
      <c r="I2921" s="1" t="s">
        <v>21</v>
      </c>
      <c r="J2921" s="1"/>
      <c r="K2921">
        <v>0</v>
      </c>
      <c r="L2921" s="1" t="s">
        <v>22</v>
      </c>
      <c r="M2921" s="1" t="s">
        <v>33</v>
      </c>
      <c r="N2921" s="1" t="s">
        <v>33</v>
      </c>
      <c r="O2921">
        <v>1</v>
      </c>
      <c r="P2921" s="1" t="s">
        <v>3151</v>
      </c>
      <c r="Q2921" s="1" t="s">
        <v>3151</v>
      </c>
      <c r="R2921">
        <v>0</v>
      </c>
    </row>
    <row r="2922" spans="1:18" x14ac:dyDescent="0.3">
      <c r="A2922" s="1" t="s">
        <v>3152</v>
      </c>
      <c r="B2922" s="1" t="s">
        <v>2600</v>
      </c>
      <c r="C2922">
        <v>2024</v>
      </c>
      <c r="D2922" s="2">
        <v>36692</v>
      </c>
      <c r="E2922" s="1" t="s">
        <v>20</v>
      </c>
      <c r="F2922">
        <v>1</v>
      </c>
      <c r="G2922">
        <v>0</v>
      </c>
      <c r="H2922">
        <v>0</v>
      </c>
      <c r="I2922" s="1" t="s">
        <v>21</v>
      </c>
      <c r="J2922" s="1"/>
      <c r="K2922">
        <v>0</v>
      </c>
      <c r="L2922" s="1" t="s">
        <v>22</v>
      </c>
      <c r="M2922" s="1" t="s">
        <v>26</v>
      </c>
      <c r="N2922" s="1" t="s">
        <v>26</v>
      </c>
      <c r="O2922">
        <v>1</v>
      </c>
      <c r="P2922" s="1" t="s">
        <v>988</v>
      </c>
      <c r="Q2922" s="1" t="s">
        <v>988</v>
      </c>
      <c r="R2922">
        <v>0</v>
      </c>
    </row>
    <row r="2923" spans="1:18" x14ac:dyDescent="0.3">
      <c r="A2923" s="1" t="s">
        <v>3153</v>
      </c>
      <c r="B2923" s="1" t="s">
        <v>2600</v>
      </c>
      <c r="C2923">
        <v>2024</v>
      </c>
      <c r="D2923" s="2">
        <v>36692</v>
      </c>
      <c r="E2923" s="1" t="s">
        <v>20</v>
      </c>
      <c r="F2923">
        <v>1</v>
      </c>
      <c r="G2923">
        <v>0</v>
      </c>
      <c r="H2923">
        <v>0</v>
      </c>
      <c r="I2923" s="1" t="s">
        <v>21</v>
      </c>
      <c r="J2923" s="1"/>
      <c r="K2923">
        <v>0</v>
      </c>
      <c r="L2923" s="1" t="s">
        <v>22</v>
      </c>
      <c r="M2923" s="1" t="s">
        <v>23</v>
      </c>
      <c r="N2923" s="1" t="s">
        <v>23</v>
      </c>
      <c r="O2923">
        <v>3</v>
      </c>
      <c r="P2923" s="1" t="s">
        <v>3154</v>
      </c>
      <c r="Q2923" s="1"/>
      <c r="R2923">
        <v>0</v>
      </c>
    </row>
    <row r="2924" spans="1:18" x14ac:dyDescent="0.3">
      <c r="A2924" s="1" t="s">
        <v>3155</v>
      </c>
      <c r="B2924" s="1" t="s">
        <v>2600</v>
      </c>
      <c r="C2924">
        <v>2024</v>
      </c>
      <c r="D2924" s="2">
        <v>36692</v>
      </c>
      <c r="E2924" s="1" t="s">
        <v>20</v>
      </c>
      <c r="F2924">
        <v>1</v>
      </c>
      <c r="G2924">
        <v>0</v>
      </c>
      <c r="H2924">
        <v>0</v>
      </c>
      <c r="I2924" s="1" t="s">
        <v>21</v>
      </c>
      <c r="J2924" s="1"/>
      <c r="K2924">
        <v>0</v>
      </c>
      <c r="L2924" s="1" t="s">
        <v>22</v>
      </c>
      <c r="M2924" s="1" t="s">
        <v>33</v>
      </c>
      <c r="N2924" s="1" t="s">
        <v>33</v>
      </c>
      <c r="O2924">
        <v>2</v>
      </c>
      <c r="P2924" s="1" t="s">
        <v>3156</v>
      </c>
      <c r="Q2924" s="1"/>
      <c r="R2924">
        <v>0</v>
      </c>
    </row>
    <row r="2925" spans="1:18" x14ac:dyDescent="0.3">
      <c r="A2925" s="1" t="s">
        <v>3157</v>
      </c>
      <c r="B2925" s="1" t="s">
        <v>2600</v>
      </c>
      <c r="C2925">
        <v>2024</v>
      </c>
      <c r="D2925" s="2">
        <v>36692</v>
      </c>
      <c r="E2925" s="1" t="s">
        <v>20</v>
      </c>
      <c r="F2925">
        <v>1</v>
      </c>
      <c r="G2925">
        <v>0</v>
      </c>
      <c r="H2925">
        <v>0</v>
      </c>
      <c r="I2925" s="1" t="s">
        <v>21</v>
      </c>
      <c r="J2925" s="1"/>
      <c r="K2925">
        <v>0</v>
      </c>
      <c r="L2925" s="1" t="s">
        <v>22</v>
      </c>
      <c r="M2925" s="1" t="s">
        <v>23</v>
      </c>
      <c r="N2925" s="1" t="s">
        <v>23</v>
      </c>
      <c r="O2925">
        <v>1</v>
      </c>
      <c r="P2925" s="1" t="s">
        <v>27</v>
      </c>
      <c r="Q2925" s="1" t="s">
        <v>27</v>
      </c>
      <c r="R2925">
        <v>0</v>
      </c>
    </row>
    <row r="2926" spans="1:18" x14ac:dyDescent="0.3">
      <c r="A2926" s="1" t="s">
        <v>3158</v>
      </c>
      <c r="B2926" s="1" t="s">
        <v>2600</v>
      </c>
      <c r="C2926">
        <v>2024</v>
      </c>
      <c r="D2926" s="2">
        <v>36692</v>
      </c>
      <c r="E2926" s="1" t="s">
        <v>20</v>
      </c>
      <c r="F2926">
        <v>1</v>
      </c>
      <c r="G2926">
        <v>0</v>
      </c>
      <c r="H2926">
        <v>0</v>
      </c>
      <c r="I2926" s="1" t="s">
        <v>21</v>
      </c>
      <c r="J2926" s="1"/>
      <c r="K2926">
        <v>0</v>
      </c>
      <c r="L2926" s="1" t="s">
        <v>22</v>
      </c>
      <c r="M2926" s="1" t="s">
        <v>26</v>
      </c>
      <c r="N2926" s="1" t="s">
        <v>26</v>
      </c>
      <c r="O2926">
        <v>1</v>
      </c>
      <c r="P2926" s="1" t="s">
        <v>27</v>
      </c>
      <c r="Q2926" s="1" t="s">
        <v>27</v>
      </c>
      <c r="R2926">
        <v>0</v>
      </c>
    </row>
    <row r="2927" spans="1:18" x14ac:dyDescent="0.3">
      <c r="A2927" s="1" t="s">
        <v>3159</v>
      </c>
      <c r="B2927" s="1" t="s">
        <v>2600</v>
      </c>
      <c r="C2927">
        <v>2024</v>
      </c>
      <c r="D2927" s="2">
        <v>36692</v>
      </c>
      <c r="E2927" s="1" t="s">
        <v>20</v>
      </c>
      <c r="F2927">
        <v>1</v>
      </c>
      <c r="G2927">
        <v>0</v>
      </c>
      <c r="H2927">
        <v>0</v>
      </c>
      <c r="I2927" s="1" t="s">
        <v>21</v>
      </c>
      <c r="J2927" s="1"/>
      <c r="K2927">
        <v>0</v>
      </c>
      <c r="L2927" s="1" t="s">
        <v>22</v>
      </c>
      <c r="M2927" s="1" t="s">
        <v>23</v>
      </c>
      <c r="N2927" s="1" t="s">
        <v>23</v>
      </c>
      <c r="O2927">
        <v>1</v>
      </c>
      <c r="P2927" s="1" t="s">
        <v>27</v>
      </c>
      <c r="Q2927" s="1" t="s">
        <v>27</v>
      </c>
      <c r="R2927">
        <v>0</v>
      </c>
    </row>
    <row r="2928" spans="1:18" x14ac:dyDescent="0.3">
      <c r="A2928" s="1" t="s">
        <v>3160</v>
      </c>
      <c r="B2928" s="1" t="s">
        <v>2600</v>
      </c>
      <c r="C2928">
        <v>2024</v>
      </c>
      <c r="D2928" s="2">
        <v>36692</v>
      </c>
      <c r="E2928" s="1" t="s">
        <v>20</v>
      </c>
      <c r="F2928">
        <v>1</v>
      </c>
      <c r="G2928">
        <v>0</v>
      </c>
      <c r="H2928">
        <v>0</v>
      </c>
      <c r="I2928" s="1" t="s">
        <v>21</v>
      </c>
      <c r="J2928" s="1"/>
      <c r="K2928">
        <v>0</v>
      </c>
      <c r="L2928" s="1" t="s">
        <v>22</v>
      </c>
      <c r="M2928" s="1" t="s">
        <v>26</v>
      </c>
      <c r="N2928" s="1" t="s">
        <v>26</v>
      </c>
      <c r="O2928">
        <v>1</v>
      </c>
      <c r="P2928" s="1" t="s">
        <v>27</v>
      </c>
      <c r="Q2928" s="1" t="s">
        <v>27</v>
      </c>
      <c r="R2928">
        <v>0</v>
      </c>
    </row>
    <row r="2929" spans="1:18" x14ac:dyDescent="0.3">
      <c r="A2929" s="1" t="s">
        <v>3161</v>
      </c>
      <c r="B2929" s="1" t="s">
        <v>2600</v>
      </c>
      <c r="C2929">
        <v>2024</v>
      </c>
      <c r="D2929" s="2">
        <v>36692</v>
      </c>
      <c r="E2929" s="1" t="s">
        <v>20</v>
      </c>
      <c r="F2929">
        <v>1</v>
      </c>
      <c r="G2929">
        <v>0</v>
      </c>
      <c r="H2929">
        <v>0</v>
      </c>
      <c r="I2929" s="1" t="s">
        <v>21</v>
      </c>
      <c r="J2929" s="1"/>
      <c r="K2929">
        <v>0</v>
      </c>
      <c r="L2929" s="1" t="s">
        <v>22</v>
      </c>
      <c r="M2929" s="1" t="s">
        <v>26</v>
      </c>
      <c r="N2929" s="1" t="s">
        <v>26</v>
      </c>
      <c r="O2929">
        <v>1</v>
      </c>
      <c r="P2929" s="1" t="s">
        <v>80</v>
      </c>
      <c r="Q2929" s="1" t="s">
        <v>80</v>
      </c>
      <c r="R2929">
        <v>0</v>
      </c>
    </row>
    <row r="2930" spans="1:18" x14ac:dyDescent="0.3">
      <c r="A2930" s="1" t="s">
        <v>3162</v>
      </c>
      <c r="B2930" s="1" t="s">
        <v>2600</v>
      </c>
      <c r="C2930">
        <v>2024</v>
      </c>
      <c r="D2930" s="2">
        <v>36692</v>
      </c>
      <c r="E2930" s="1" t="s">
        <v>20</v>
      </c>
      <c r="F2930">
        <v>1</v>
      </c>
      <c r="G2930">
        <v>0</v>
      </c>
      <c r="H2930">
        <v>0</v>
      </c>
      <c r="I2930" s="1" t="s">
        <v>21</v>
      </c>
      <c r="J2930" s="1"/>
      <c r="K2930">
        <v>0</v>
      </c>
      <c r="L2930" s="1" t="s">
        <v>22</v>
      </c>
      <c r="M2930" s="1" t="s">
        <v>26</v>
      </c>
      <c r="N2930" s="1" t="s">
        <v>26</v>
      </c>
      <c r="O2930">
        <v>1</v>
      </c>
      <c r="P2930" s="1" t="s">
        <v>227</v>
      </c>
      <c r="Q2930" s="1" t="s">
        <v>227</v>
      </c>
      <c r="R2930">
        <v>0</v>
      </c>
    </row>
    <row r="2931" spans="1:18" x14ac:dyDescent="0.3">
      <c r="A2931" s="1" t="s">
        <v>3163</v>
      </c>
      <c r="B2931" s="1" t="s">
        <v>2600</v>
      </c>
      <c r="C2931">
        <v>2024</v>
      </c>
      <c r="D2931" s="2">
        <v>36692</v>
      </c>
      <c r="E2931" s="1" t="s">
        <v>20</v>
      </c>
      <c r="F2931">
        <v>1</v>
      </c>
      <c r="G2931">
        <v>0</v>
      </c>
      <c r="H2931">
        <v>0</v>
      </c>
      <c r="I2931" s="1" t="s">
        <v>21</v>
      </c>
      <c r="J2931" s="1"/>
      <c r="K2931">
        <v>0</v>
      </c>
      <c r="L2931" s="1" t="s">
        <v>22</v>
      </c>
      <c r="M2931" s="1" t="s">
        <v>33</v>
      </c>
      <c r="N2931" s="1" t="s">
        <v>33</v>
      </c>
      <c r="O2931">
        <v>1</v>
      </c>
      <c r="P2931" s="1" t="s">
        <v>40</v>
      </c>
      <c r="Q2931" s="1" t="s">
        <v>40</v>
      </c>
      <c r="R2931">
        <v>0</v>
      </c>
    </row>
    <row r="2932" spans="1:18" x14ac:dyDescent="0.3">
      <c r="A2932" s="1" t="s">
        <v>3164</v>
      </c>
      <c r="B2932" s="1" t="s">
        <v>2600</v>
      </c>
      <c r="C2932">
        <v>2024</v>
      </c>
      <c r="D2932" s="2">
        <v>36692</v>
      </c>
      <c r="E2932" s="1" t="s">
        <v>20</v>
      </c>
      <c r="F2932">
        <v>1</v>
      </c>
      <c r="G2932">
        <v>0</v>
      </c>
      <c r="H2932">
        <v>0</v>
      </c>
      <c r="I2932" s="1" t="s">
        <v>21</v>
      </c>
      <c r="J2932" s="1"/>
      <c r="K2932">
        <v>0</v>
      </c>
      <c r="L2932" s="1" t="s">
        <v>22</v>
      </c>
      <c r="M2932" s="1" t="s">
        <v>23</v>
      </c>
      <c r="N2932" s="1" t="s">
        <v>23</v>
      </c>
      <c r="O2932">
        <v>1</v>
      </c>
      <c r="P2932" s="1" t="s">
        <v>121</v>
      </c>
      <c r="Q2932" s="1" t="s">
        <v>121</v>
      </c>
      <c r="R2932">
        <v>0</v>
      </c>
    </row>
    <row r="2933" spans="1:18" x14ac:dyDescent="0.3">
      <c r="A2933" s="1" t="s">
        <v>3165</v>
      </c>
      <c r="B2933" s="1" t="s">
        <v>2600</v>
      </c>
      <c r="C2933">
        <v>2024</v>
      </c>
      <c r="D2933" s="2">
        <v>36692</v>
      </c>
      <c r="E2933" s="1" t="s">
        <v>20</v>
      </c>
      <c r="F2933">
        <v>1</v>
      </c>
      <c r="G2933">
        <v>0</v>
      </c>
      <c r="H2933">
        <v>0</v>
      </c>
      <c r="I2933" s="1" t="s">
        <v>21</v>
      </c>
      <c r="J2933" s="1"/>
      <c r="K2933">
        <v>0</v>
      </c>
      <c r="L2933" s="1" t="s">
        <v>22</v>
      </c>
      <c r="M2933" s="1" t="s">
        <v>23</v>
      </c>
      <c r="N2933" s="1" t="s">
        <v>23</v>
      </c>
      <c r="O2933">
        <v>1</v>
      </c>
      <c r="P2933" s="1" t="s">
        <v>27</v>
      </c>
      <c r="Q2933" s="1" t="s">
        <v>27</v>
      </c>
      <c r="R2933">
        <v>0</v>
      </c>
    </row>
    <row r="2934" spans="1:18" x14ac:dyDescent="0.3">
      <c r="A2934" s="1" t="s">
        <v>3166</v>
      </c>
      <c r="B2934" s="1" t="s">
        <v>2600</v>
      </c>
      <c r="C2934">
        <v>2024</v>
      </c>
      <c r="D2934" s="2">
        <v>36692</v>
      </c>
      <c r="E2934" s="1" t="s">
        <v>20</v>
      </c>
      <c r="F2934">
        <v>1</v>
      </c>
      <c r="G2934">
        <v>0</v>
      </c>
      <c r="H2934">
        <v>0</v>
      </c>
      <c r="I2934" s="1" t="s">
        <v>21</v>
      </c>
      <c r="J2934" s="1"/>
      <c r="K2934">
        <v>0</v>
      </c>
      <c r="L2934" s="1" t="s">
        <v>22</v>
      </c>
      <c r="M2934" s="1" t="s">
        <v>26</v>
      </c>
      <c r="N2934" s="1" t="s">
        <v>26</v>
      </c>
      <c r="O2934">
        <v>2</v>
      </c>
      <c r="P2934" s="1" t="s">
        <v>376</v>
      </c>
      <c r="Q2934" s="1"/>
      <c r="R2934">
        <v>0</v>
      </c>
    </row>
    <row r="2935" spans="1:18" x14ac:dyDescent="0.3">
      <c r="A2935" s="1" t="s">
        <v>3167</v>
      </c>
      <c r="B2935" s="1" t="s">
        <v>2600</v>
      </c>
      <c r="C2935">
        <v>2024</v>
      </c>
      <c r="D2935" s="2">
        <v>36692</v>
      </c>
      <c r="E2935" s="1" t="s">
        <v>20</v>
      </c>
      <c r="F2935">
        <v>1</v>
      </c>
      <c r="G2935">
        <v>0</v>
      </c>
      <c r="H2935">
        <v>0</v>
      </c>
      <c r="I2935" s="1" t="s">
        <v>21</v>
      </c>
      <c r="J2935" s="1"/>
      <c r="K2935">
        <v>0</v>
      </c>
      <c r="L2935" s="1" t="s">
        <v>22</v>
      </c>
      <c r="M2935" s="1" t="s">
        <v>26</v>
      </c>
      <c r="N2935" s="1" t="s">
        <v>26</v>
      </c>
      <c r="O2935">
        <v>1</v>
      </c>
      <c r="P2935" s="1" t="s">
        <v>40</v>
      </c>
      <c r="Q2935" s="1" t="s">
        <v>40</v>
      </c>
      <c r="R2935">
        <v>0</v>
      </c>
    </row>
    <row r="2936" spans="1:18" x14ac:dyDescent="0.3">
      <c r="A2936" s="1" t="s">
        <v>3168</v>
      </c>
      <c r="B2936" s="1" t="s">
        <v>2600</v>
      </c>
      <c r="C2936">
        <v>2024</v>
      </c>
      <c r="D2936" s="2">
        <v>36692</v>
      </c>
      <c r="E2936" s="1" t="s">
        <v>20</v>
      </c>
      <c r="F2936">
        <v>1</v>
      </c>
      <c r="G2936">
        <v>0</v>
      </c>
      <c r="H2936">
        <v>0</v>
      </c>
      <c r="I2936" s="1" t="s">
        <v>21</v>
      </c>
      <c r="J2936" s="1"/>
      <c r="K2936">
        <v>0</v>
      </c>
      <c r="L2936" s="1" t="s">
        <v>22</v>
      </c>
      <c r="M2936" s="1" t="s">
        <v>33</v>
      </c>
      <c r="N2936" s="1" t="s">
        <v>33</v>
      </c>
      <c r="O2936">
        <v>1</v>
      </c>
      <c r="P2936" s="1" t="s">
        <v>74</v>
      </c>
      <c r="Q2936" s="1" t="s">
        <v>74</v>
      </c>
      <c r="R2936">
        <v>0</v>
      </c>
    </row>
    <row r="2937" spans="1:18" x14ac:dyDescent="0.3">
      <c r="A2937" s="1" t="s">
        <v>3169</v>
      </c>
      <c r="B2937" s="1" t="s">
        <v>2600</v>
      </c>
      <c r="C2937">
        <v>2024</v>
      </c>
      <c r="D2937" s="2">
        <v>36692</v>
      </c>
      <c r="E2937" s="1" t="s">
        <v>20</v>
      </c>
      <c r="F2937">
        <v>1</v>
      </c>
      <c r="G2937">
        <v>0</v>
      </c>
      <c r="H2937">
        <v>0</v>
      </c>
      <c r="I2937" s="1" t="s">
        <v>21</v>
      </c>
      <c r="J2937" s="1"/>
      <c r="K2937">
        <v>0</v>
      </c>
      <c r="L2937" s="1" t="s">
        <v>22</v>
      </c>
      <c r="M2937" s="1" t="s">
        <v>26</v>
      </c>
      <c r="N2937" s="1" t="s">
        <v>26</v>
      </c>
      <c r="O2937">
        <v>1</v>
      </c>
      <c r="P2937" s="1" t="s">
        <v>27</v>
      </c>
      <c r="Q2937" s="1" t="s">
        <v>27</v>
      </c>
      <c r="R2937">
        <v>0</v>
      </c>
    </row>
    <row r="2938" spans="1:18" x14ac:dyDescent="0.3">
      <c r="A2938" s="1" t="s">
        <v>3170</v>
      </c>
      <c r="B2938" s="1" t="s">
        <v>2600</v>
      </c>
      <c r="C2938">
        <v>2024</v>
      </c>
      <c r="D2938" s="2">
        <v>36692</v>
      </c>
      <c r="E2938" s="1" t="s">
        <v>37</v>
      </c>
      <c r="F2938">
        <v>1</v>
      </c>
      <c r="G2938">
        <v>1</v>
      </c>
      <c r="H2938">
        <v>1</v>
      </c>
      <c r="I2938" s="1" t="s">
        <v>38</v>
      </c>
      <c r="J2938" s="1" t="s">
        <v>42</v>
      </c>
      <c r="K2938">
        <v>0</v>
      </c>
      <c r="L2938" s="1" t="s">
        <v>22</v>
      </c>
      <c r="M2938" s="1" t="s">
        <v>112</v>
      </c>
      <c r="N2938" s="1" t="s">
        <v>112</v>
      </c>
      <c r="O2938">
        <v>1</v>
      </c>
      <c r="P2938" s="1" t="s">
        <v>31</v>
      </c>
      <c r="Q2938" s="1" t="s">
        <v>31</v>
      </c>
      <c r="R2938">
        <v>1</v>
      </c>
    </row>
    <row r="2939" spans="1:18" x14ac:dyDescent="0.3">
      <c r="A2939" s="1" t="s">
        <v>3171</v>
      </c>
      <c r="B2939" s="1" t="s">
        <v>2600</v>
      </c>
      <c r="C2939">
        <v>2024</v>
      </c>
      <c r="D2939" s="2">
        <v>36692</v>
      </c>
      <c r="E2939" s="1" t="s">
        <v>20</v>
      </c>
      <c r="F2939">
        <v>1</v>
      </c>
      <c r="G2939">
        <v>0</v>
      </c>
      <c r="H2939">
        <v>0</v>
      </c>
      <c r="I2939" s="1" t="s">
        <v>21</v>
      </c>
      <c r="J2939" s="1"/>
      <c r="K2939">
        <v>0</v>
      </c>
      <c r="L2939" s="1" t="s">
        <v>22</v>
      </c>
      <c r="M2939" s="1" t="s">
        <v>26</v>
      </c>
      <c r="N2939" s="1" t="s">
        <v>26</v>
      </c>
      <c r="O2939">
        <v>1</v>
      </c>
      <c r="P2939" s="1" t="s">
        <v>27</v>
      </c>
      <c r="Q2939" s="1" t="s">
        <v>27</v>
      </c>
      <c r="R2939">
        <v>0</v>
      </c>
    </row>
    <row r="2940" spans="1:18" x14ac:dyDescent="0.3">
      <c r="A2940" s="1" t="s">
        <v>3172</v>
      </c>
      <c r="B2940" s="1" t="s">
        <v>2600</v>
      </c>
      <c r="C2940">
        <v>2024</v>
      </c>
      <c r="D2940" s="2">
        <v>36692</v>
      </c>
      <c r="E2940" s="1" t="s">
        <v>20</v>
      </c>
      <c r="F2940">
        <v>1</v>
      </c>
      <c r="G2940">
        <v>0</v>
      </c>
      <c r="H2940">
        <v>0</v>
      </c>
      <c r="I2940" s="1" t="s">
        <v>21</v>
      </c>
      <c r="J2940" s="1"/>
      <c r="K2940">
        <v>0</v>
      </c>
      <c r="L2940" s="1" t="s">
        <v>22</v>
      </c>
      <c r="M2940" s="1" t="s">
        <v>23</v>
      </c>
      <c r="N2940" s="1" t="s">
        <v>23</v>
      </c>
      <c r="O2940">
        <v>1</v>
      </c>
      <c r="P2940" s="1" t="s">
        <v>27</v>
      </c>
      <c r="Q2940" s="1" t="s">
        <v>27</v>
      </c>
      <c r="R2940">
        <v>0</v>
      </c>
    </row>
    <row r="2941" spans="1:18" x14ac:dyDescent="0.3">
      <c r="A2941" s="1" t="s">
        <v>3173</v>
      </c>
      <c r="B2941" s="1" t="s">
        <v>2600</v>
      </c>
      <c r="C2941">
        <v>2024</v>
      </c>
      <c r="D2941" s="2">
        <v>36692</v>
      </c>
      <c r="E2941" s="1" t="s">
        <v>20</v>
      </c>
      <c r="F2941">
        <v>1</v>
      </c>
      <c r="G2941">
        <v>0</v>
      </c>
      <c r="H2941">
        <v>0</v>
      </c>
      <c r="I2941" s="1" t="s">
        <v>21</v>
      </c>
      <c r="J2941" s="1"/>
      <c r="K2941">
        <v>0</v>
      </c>
      <c r="L2941" s="1" t="s">
        <v>22</v>
      </c>
      <c r="M2941" s="1" t="s">
        <v>26</v>
      </c>
      <c r="N2941" s="1" t="s">
        <v>26</v>
      </c>
      <c r="O2941">
        <v>1</v>
      </c>
      <c r="P2941" s="1" t="s">
        <v>27</v>
      </c>
      <c r="Q2941" s="1" t="s">
        <v>27</v>
      </c>
      <c r="R2941">
        <v>0</v>
      </c>
    </row>
    <row r="2942" spans="1:18" x14ac:dyDescent="0.3">
      <c r="A2942" s="1" t="s">
        <v>3174</v>
      </c>
      <c r="B2942" s="1" t="s">
        <v>2600</v>
      </c>
      <c r="C2942">
        <v>2024</v>
      </c>
      <c r="D2942" s="2">
        <v>36692</v>
      </c>
      <c r="E2942" s="1" t="s">
        <v>20</v>
      </c>
      <c r="F2942">
        <v>1</v>
      </c>
      <c r="G2942">
        <v>0</v>
      </c>
      <c r="H2942">
        <v>0</v>
      </c>
      <c r="I2942" s="1" t="s">
        <v>21</v>
      </c>
      <c r="J2942" s="1"/>
      <c r="K2942">
        <v>0</v>
      </c>
      <c r="L2942" s="1" t="s">
        <v>22</v>
      </c>
      <c r="M2942" s="1" t="s">
        <v>26</v>
      </c>
      <c r="N2942" s="1" t="s">
        <v>26</v>
      </c>
      <c r="O2942">
        <v>1</v>
      </c>
      <c r="P2942" s="1" t="s">
        <v>534</v>
      </c>
      <c r="Q2942" s="1" t="s">
        <v>534</v>
      </c>
      <c r="R2942">
        <v>0</v>
      </c>
    </row>
    <row r="2943" spans="1:18" x14ac:dyDescent="0.3">
      <c r="A2943" s="1" t="s">
        <v>3175</v>
      </c>
      <c r="B2943" s="1" t="s">
        <v>2600</v>
      </c>
      <c r="C2943">
        <v>2024</v>
      </c>
      <c r="D2943" s="2">
        <v>36692</v>
      </c>
      <c r="E2943" s="1" t="s">
        <v>20</v>
      </c>
      <c r="F2943">
        <v>1</v>
      </c>
      <c r="G2943">
        <v>0</v>
      </c>
      <c r="H2943">
        <v>0</v>
      </c>
      <c r="I2943" s="1" t="s">
        <v>21</v>
      </c>
      <c r="J2943" s="1"/>
      <c r="K2943">
        <v>0</v>
      </c>
      <c r="L2943" s="1" t="s">
        <v>22</v>
      </c>
      <c r="M2943" s="1" t="s">
        <v>23</v>
      </c>
      <c r="N2943" s="1" t="s">
        <v>23</v>
      </c>
      <c r="O2943">
        <v>1</v>
      </c>
      <c r="P2943" s="1" t="s">
        <v>2432</v>
      </c>
      <c r="Q2943" s="1" t="s">
        <v>2432</v>
      </c>
      <c r="R2943">
        <v>0</v>
      </c>
    </row>
    <row r="2944" spans="1:18" x14ac:dyDescent="0.3">
      <c r="A2944" s="1" t="s">
        <v>3176</v>
      </c>
      <c r="B2944" s="1" t="s">
        <v>2600</v>
      </c>
      <c r="C2944">
        <v>2024</v>
      </c>
      <c r="D2944" s="2">
        <v>36692</v>
      </c>
      <c r="E2944" s="1" t="s">
        <v>20</v>
      </c>
      <c r="F2944">
        <v>1</v>
      </c>
      <c r="G2944">
        <v>0</v>
      </c>
      <c r="H2944">
        <v>0</v>
      </c>
      <c r="I2944" s="1" t="s">
        <v>21</v>
      </c>
      <c r="J2944" s="1"/>
      <c r="K2944">
        <v>0</v>
      </c>
      <c r="L2944" s="1" t="s">
        <v>22</v>
      </c>
      <c r="M2944" s="1" t="s">
        <v>47</v>
      </c>
      <c r="N2944" s="1" t="s">
        <v>47</v>
      </c>
      <c r="O2944">
        <v>1</v>
      </c>
      <c r="P2944" s="1" t="s">
        <v>27</v>
      </c>
      <c r="Q2944" s="1" t="s">
        <v>27</v>
      </c>
      <c r="R2944">
        <v>0</v>
      </c>
    </row>
    <row r="2945" spans="1:18" x14ac:dyDescent="0.3">
      <c r="A2945" s="1" t="s">
        <v>3177</v>
      </c>
      <c r="B2945" s="1" t="s">
        <v>2600</v>
      </c>
      <c r="C2945">
        <v>2024</v>
      </c>
      <c r="D2945" s="2">
        <v>36692</v>
      </c>
      <c r="E2945" s="1" t="s">
        <v>37</v>
      </c>
      <c r="F2945">
        <v>1</v>
      </c>
      <c r="G2945">
        <v>1</v>
      </c>
      <c r="H2945">
        <v>1</v>
      </c>
      <c r="I2945" s="1" t="s">
        <v>91</v>
      </c>
      <c r="J2945" s="1" t="s">
        <v>165</v>
      </c>
      <c r="K2945">
        <v>0</v>
      </c>
      <c r="L2945" s="1" t="s">
        <v>22</v>
      </c>
      <c r="M2945" s="1" t="s">
        <v>26</v>
      </c>
      <c r="N2945" s="1" t="s">
        <v>26</v>
      </c>
      <c r="O2945">
        <v>1</v>
      </c>
      <c r="P2945" s="1" t="s">
        <v>27</v>
      </c>
      <c r="Q2945" s="1" t="s">
        <v>27</v>
      </c>
      <c r="R2945">
        <v>0</v>
      </c>
    </row>
    <row r="2946" spans="1:18" x14ac:dyDescent="0.3">
      <c r="A2946" s="1" t="s">
        <v>3178</v>
      </c>
      <c r="B2946" s="1" t="s">
        <v>2600</v>
      </c>
      <c r="C2946">
        <v>2024</v>
      </c>
      <c r="D2946" s="2">
        <v>36692</v>
      </c>
      <c r="E2946" s="1" t="s">
        <v>20</v>
      </c>
      <c r="F2946">
        <v>1</v>
      </c>
      <c r="G2946">
        <v>0</v>
      </c>
      <c r="H2946">
        <v>0</v>
      </c>
      <c r="I2946" s="1" t="s">
        <v>21</v>
      </c>
      <c r="J2946" s="1"/>
      <c r="K2946">
        <v>0</v>
      </c>
      <c r="L2946" s="1" t="s">
        <v>22</v>
      </c>
      <c r="M2946" s="1" t="s">
        <v>23</v>
      </c>
      <c r="N2946" s="1" t="s">
        <v>23</v>
      </c>
      <c r="O2946">
        <v>1</v>
      </c>
      <c r="P2946" s="1" t="s">
        <v>2432</v>
      </c>
      <c r="Q2946" s="1" t="s">
        <v>2432</v>
      </c>
      <c r="R2946">
        <v>0</v>
      </c>
    </row>
    <row r="2947" spans="1:18" x14ac:dyDescent="0.3">
      <c r="A2947" s="1" t="s">
        <v>3179</v>
      </c>
      <c r="B2947" s="1" t="s">
        <v>2600</v>
      </c>
      <c r="C2947">
        <v>2024</v>
      </c>
      <c r="D2947" s="2">
        <v>36692</v>
      </c>
      <c r="E2947" s="1" t="s">
        <v>20</v>
      </c>
      <c r="F2947">
        <v>1</v>
      </c>
      <c r="G2947">
        <v>0</v>
      </c>
      <c r="H2947">
        <v>0</v>
      </c>
      <c r="I2947" s="1" t="s">
        <v>21</v>
      </c>
      <c r="J2947" s="1"/>
      <c r="K2947">
        <v>0</v>
      </c>
      <c r="L2947" s="1" t="s">
        <v>22</v>
      </c>
      <c r="M2947" s="1" t="s">
        <v>26</v>
      </c>
      <c r="N2947" s="1" t="s">
        <v>26</v>
      </c>
      <c r="O2947">
        <v>1</v>
      </c>
      <c r="P2947" s="1" t="s">
        <v>40</v>
      </c>
      <c r="Q2947" s="1" t="s">
        <v>40</v>
      </c>
      <c r="R2947">
        <v>0</v>
      </c>
    </row>
    <row r="2948" spans="1:18" x14ac:dyDescent="0.3">
      <c r="A2948" s="1" t="s">
        <v>3180</v>
      </c>
      <c r="B2948" s="1" t="s">
        <v>2600</v>
      </c>
      <c r="C2948">
        <v>2024</v>
      </c>
      <c r="D2948" s="2">
        <v>36692</v>
      </c>
      <c r="E2948" s="1" t="s">
        <v>20</v>
      </c>
      <c r="F2948">
        <v>1</v>
      </c>
      <c r="G2948">
        <v>0</v>
      </c>
      <c r="H2948">
        <v>0</v>
      </c>
      <c r="I2948" s="1" t="s">
        <v>21</v>
      </c>
      <c r="J2948" s="1"/>
      <c r="K2948">
        <v>0</v>
      </c>
      <c r="L2948" s="1" t="s">
        <v>22</v>
      </c>
      <c r="M2948" s="1" t="s">
        <v>47</v>
      </c>
      <c r="N2948" s="1" t="s">
        <v>47</v>
      </c>
      <c r="O2948">
        <v>1</v>
      </c>
      <c r="P2948" s="1" t="s">
        <v>27</v>
      </c>
      <c r="Q2948" s="1" t="s">
        <v>27</v>
      </c>
      <c r="R2948">
        <v>0</v>
      </c>
    </row>
    <row r="2949" spans="1:18" x14ac:dyDescent="0.3">
      <c r="A2949" s="1" t="s">
        <v>3181</v>
      </c>
      <c r="B2949" s="1" t="s">
        <v>2600</v>
      </c>
      <c r="C2949">
        <v>2024</v>
      </c>
      <c r="D2949" s="2">
        <v>36692</v>
      </c>
      <c r="E2949" s="1" t="s">
        <v>20</v>
      </c>
      <c r="F2949">
        <v>1</v>
      </c>
      <c r="G2949">
        <v>0</v>
      </c>
      <c r="H2949">
        <v>0</v>
      </c>
      <c r="I2949" s="1" t="s">
        <v>21</v>
      </c>
      <c r="J2949" s="1"/>
      <c r="K2949">
        <v>0</v>
      </c>
      <c r="L2949" s="1" t="s">
        <v>22</v>
      </c>
      <c r="M2949" s="1" t="s">
        <v>26</v>
      </c>
      <c r="N2949" s="1" t="s">
        <v>26</v>
      </c>
      <c r="O2949">
        <v>1</v>
      </c>
      <c r="P2949" s="1" t="s">
        <v>227</v>
      </c>
      <c r="Q2949" s="1" t="s">
        <v>227</v>
      </c>
      <c r="R2949">
        <v>0</v>
      </c>
    </row>
    <row r="2950" spans="1:18" x14ac:dyDescent="0.3">
      <c r="A2950" s="1" t="s">
        <v>3182</v>
      </c>
      <c r="B2950" s="1" t="s">
        <v>2600</v>
      </c>
      <c r="C2950">
        <v>2024</v>
      </c>
      <c r="D2950" s="2">
        <v>36692</v>
      </c>
      <c r="E2950" s="1" t="s">
        <v>20</v>
      </c>
      <c r="F2950">
        <v>1</v>
      </c>
      <c r="G2950">
        <v>0</v>
      </c>
      <c r="H2950">
        <v>0</v>
      </c>
      <c r="I2950" s="1" t="s">
        <v>21</v>
      </c>
      <c r="J2950" s="1"/>
      <c r="K2950">
        <v>0</v>
      </c>
      <c r="L2950" s="1" t="s">
        <v>22</v>
      </c>
      <c r="M2950" s="1" t="s">
        <v>23</v>
      </c>
      <c r="N2950" s="1" t="s">
        <v>23</v>
      </c>
      <c r="O2950">
        <v>1</v>
      </c>
      <c r="P2950" s="1" t="s">
        <v>988</v>
      </c>
      <c r="Q2950" s="1" t="s">
        <v>988</v>
      </c>
      <c r="R2950">
        <v>0</v>
      </c>
    </row>
    <row r="2951" spans="1:18" x14ac:dyDescent="0.3">
      <c r="A2951" s="1" t="s">
        <v>3183</v>
      </c>
      <c r="B2951" s="1" t="s">
        <v>2600</v>
      </c>
      <c r="C2951">
        <v>2024</v>
      </c>
      <c r="D2951" s="2">
        <v>36692</v>
      </c>
      <c r="E2951" s="1" t="s">
        <v>20</v>
      </c>
      <c r="F2951">
        <v>1</v>
      </c>
      <c r="G2951">
        <v>0</v>
      </c>
      <c r="H2951">
        <v>0</v>
      </c>
      <c r="I2951" s="1" t="s">
        <v>21</v>
      </c>
      <c r="J2951" s="1"/>
      <c r="K2951">
        <v>0</v>
      </c>
      <c r="L2951" s="1" t="s">
        <v>22</v>
      </c>
      <c r="M2951" s="1" t="s">
        <v>26</v>
      </c>
      <c r="N2951" s="1" t="s">
        <v>26</v>
      </c>
      <c r="O2951">
        <v>1</v>
      </c>
      <c r="P2951" s="1" t="s">
        <v>134</v>
      </c>
      <c r="Q2951" s="1" t="s">
        <v>134</v>
      </c>
      <c r="R2951">
        <v>0</v>
      </c>
    </row>
    <row r="2952" spans="1:18" x14ac:dyDescent="0.3">
      <c r="A2952" s="1" t="s">
        <v>3184</v>
      </c>
      <c r="B2952" s="1" t="s">
        <v>2600</v>
      </c>
      <c r="C2952">
        <v>2024</v>
      </c>
      <c r="D2952" s="2">
        <v>36692</v>
      </c>
      <c r="E2952" s="1" t="s">
        <v>20</v>
      </c>
      <c r="F2952">
        <v>1</v>
      </c>
      <c r="G2952">
        <v>0</v>
      </c>
      <c r="H2952">
        <v>0</v>
      </c>
      <c r="I2952" s="1" t="s">
        <v>21</v>
      </c>
      <c r="J2952" s="1"/>
      <c r="K2952">
        <v>0</v>
      </c>
      <c r="L2952" s="1" t="s">
        <v>22</v>
      </c>
      <c r="M2952" s="1" t="s">
        <v>47</v>
      </c>
      <c r="N2952" s="1" t="s">
        <v>47</v>
      </c>
      <c r="O2952">
        <v>1</v>
      </c>
      <c r="P2952" s="1" t="s">
        <v>27</v>
      </c>
      <c r="Q2952" s="1" t="s">
        <v>27</v>
      </c>
      <c r="R2952">
        <v>0</v>
      </c>
    </row>
    <row r="2953" spans="1:18" x14ac:dyDescent="0.3">
      <c r="A2953" s="1" t="s">
        <v>3185</v>
      </c>
      <c r="B2953" s="1" t="s">
        <v>2600</v>
      </c>
      <c r="C2953">
        <v>2024</v>
      </c>
      <c r="D2953" s="2">
        <v>36692</v>
      </c>
      <c r="E2953" s="1" t="s">
        <v>20</v>
      </c>
      <c r="F2953">
        <v>1</v>
      </c>
      <c r="G2953">
        <v>0</v>
      </c>
      <c r="H2953">
        <v>0</v>
      </c>
      <c r="I2953" s="1" t="s">
        <v>21</v>
      </c>
      <c r="J2953" s="1"/>
      <c r="K2953">
        <v>0</v>
      </c>
      <c r="L2953" s="1" t="s">
        <v>22</v>
      </c>
      <c r="M2953" s="1" t="s">
        <v>26</v>
      </c>
      <c r="N2953" s="1" t="s">
        <v>26</v>
      </c>
      <c r="O2953">
        <v>1</v>
      </c>
      <c r="P2953" s="1" t="s">
        <v>78</v>
      </c>
      <c r="Q2953" s="1" t="s">
        <v>78</v>
      </c>
      <c r="R2953">
        <v>0</v>
      </c>
    </row>
    <row r="2954" spans="1:18" x14ac:dyDescent="0.3">
      <c r="A2954" s="1" t="s">
        <v>3186</v>
      </c>
      <c r="B2954" s="1" t="s">
        <v>2600</v>
      </c>
      <c r="C2954">
        <v>2024</v>
      </c>
      <c r="D2954" s="2">
        <v>36692</v>
      </c>
      <c r="E2954" s="1" t="s">
        <v>20</v>
      </c>
      <c r="F2954">
        <v>1</v>
      </c>
      <c r="G2954">
        <v>0</v>
      </c>
      <c r="H2954">
        <v>0</v>
      </c>
      <c r="I2954" s="1" t="s">
        <v>21</v>
      </c>
      <c r="J2954" s="1"/>
      <c r="K2954">
        <v>0</v>
      </c>
      <c r="L2954" s="1" t="s">
        <v>22</v>
      </c>
      <c r="M2954" s="1" t="s">
        <v>26</v>
      </c>
      <c r="N2954" s="1" t="s">
        <v>26</v>
      </c>
      <c r="O2954">
        <v>1</v>
      </c>
      <c r="P2954" s="1" t="s">
        <v>40</v>
      </c>
      <c r="Q2954" s="1" t="s">
        <v>40</v>
      </c>
      <c r="R2954">
        <v>0</v>
      </c>
    </row>
    <row r="2955" spans="1:18" x14ac:dyDescent="0.3">
      <c r="A2955" s="1" t="s">
        <v>3187</v>
      </c>
      <c r="B2955" s="1" t="s">
        <v>2600</v>
      </c>
      <c r="C2955">
        <v>2024</v>
      </c>
      <c r="D2955" s="2">
        <v>36692</v>
      </c>
      <c r="E2955" s="1" t="s">
        <v>20</v>
      </c>
      <c r="F2955">
        <v>1</v>
      </c>
      <c r="G2955">
        <v>0</v>
      </c>
      <c r="H2955">
        <v>0</v>
      </c>
      <c r="I2955" s="1" t="s">
        <v>21</v>
      </c>
      <c r="J2955" s="1"/>
      <c r="K2955">
        <v>0</v>
      </c>
      <c r="L2955" s="1" t="s">
        <v>22</v>
      </c>
      <c r="M2955" s="1" t="s">
        <v>26</v>
      </c>
      <c r="N2955" s="1" t="s">
        <v>26</v>
      </c>
      <c r="O2955">
        <v>1</v>
      </c>
      <c r="P2955" s="1" t="s">
        <v>40</v>
      </c>
      <c r="Q2955" s="1" t="s">
        <v>40</v>
      </c>
      <c r="R2955">
        <v>0</v>
      </c>
    </row>
    <row r="2956" spans="1:18" x14ac:dyDescent="0.3">
      <c r="A2956" s="1" t="s">
        <v>3188</v>
      </c>
      <c r="B2956" s="1" t="s">
        <v>2600</v>
      </c>
      <c r="C2956">
        <v>2024</v>
      </c>
      <c r="D2956" s="2">
        <v>36692</v>
      </c>
      <c r="E2956" s="1" t="s">
        <v>37</v>
      </c>
      <c r="F2956">
        <v>1</v>
      </c>
      <c r="G2956">
        <v>1</v>
      </c>
      <c r="H2956">
        <v>1</v>
      </c>
      <c r="I2956" s="1" t="s">
        <v>38</v>
      </c>
      <c r="J2956" s="1" t="s">
        <v>42</v>
      </c>
      <c r="K2956">
        <v>0</v>
      </c>
      <c r="L2956" s="1" t="s">
        <v>22</v>
      </c>
      <c r="M2956" s="1" t="s">
        <v>33</v>
      </c>
      <c r="N2956" s="1" t="s">
        <v>33</v>
      </c>
      <c r="O2956">
        <v>1</v>
      </c>
      <c r="P2956" s="1" t="s">
        <v>40</v>
      </c>
      <c r="Q2956" s="1" t="s">
        <v>40</v>
      </c>
      <c r="R2956">
        <v>1</v>
      </c>
    </row>
    <row r="2957" spans="1:18" x14ac:dyDescent="0.3">
      <c r="A2957" s="1" t="s">
        <v>3189</v>
      </c>
      <c r="B2957" s="1" t="s">
        <v>2600</v>
      </c>
      <c r="C2957">
        <v>2024</v>
      </c>
      <c r="D2957" s="2">
        <v>36692</v>
      </c>
      <c r="E2957" s="1" t="s">
        <v>20</v>
      </c>
      <c r="F2957">
        <v>1</v>
      </c>
      <c r="G2957">
        <v>0</v>
      </c>
      <c r="H2957">
        <v>0</v>
      </c>
      <c r="I2957" s="1" t="s">
        <v>21</v>
      </c>
      <c r="J2957" s="1"/>
      <c r="K2957">
        <v>0</v>
      </c>
      <c r="L2957" s="1" t="s">
        <v>22</v>
      </c>
      <c r="M2957" s="1" t="s">
        <v>26</v>
      </c>
      <c r="N2957" s="1" t="s">
        <v>26</v>
      </c>
      <c r="O2957">
        <v>1</v>
      </c>
      <c r="P2957" s="1" t="s">
        <v>40</v>
      </c>
      <c r="Q2957" s="1" t="s">
        <v>40</v>
      </c>
      <c r="R2957">
        <v>0</v>
      </c>
    </row>
    <row r="2958" spans="1:18" x14ac:dyDescent="0.3">
      <c r="A2958" s="1" t="s">
        <v>3190</v>
      </c>
      <c r="B2958" s="1" t="s">
        <v>2600</v>
      </c>
      <c r="C2958">
        <v>2024</v>
      </c>
      <c r="D2958" s="2">
        <v>36692</v>
      </c>
      <c r="E2958" s="1" t="s">
        <v>37</v>
      </c>
      <c r="F2958">
        <v>1</v>
      </c>
      <c r="G2958">
        <v>1</v>
      </c>
      <c r="H2958">
        <v>1</v>
      </c>
      <c r="I2958" s="1" t="s">
        <v>38</v>
      </c>
      <c r="J2958" s="1" t="s">
        <v>39</v>
      </c>
      <c r="K2958">
        <v>0</v>
      </c>
      <c r="L2958" s="1" t="s">
        <v>22</v>
      </c>
      <c r="M2958" s="1" t="s">
        <v>26</v>
      </c>
      <c r="N2958" s="1" t="s">
        <v>26</v>
      </c>
      <c r="O2958">
        <v>1</v>
      </c>
      <c r="P2958" s="1" t="s">
        <v>2432</v>
      </c>
      <c r="Q2958" s="1" t="s">
        <v>2432</v>
      </c>
      <c r="R2958">
        <v>0</v>
      </c>
    </row>
    <row r="2959" spans="1:18" x14ac:dyDescent="0.3">
      <c r="A2959" s="1" t="s">
        <v>3191</v>
      </c>
      <c r="B2959" s="1" t="s">
        <v>2600</v>
      </c>
      <c r="C2959">
        <v>2024</v>
      </c>
      <c r="D2959" s="2">
        <v>36692</v>
      </c>
      <c r="E2959" s="1" t="s">
        <v>20</v>
      </c>
      <c r="F2959">
        <v>1</v>
      </c>
      <c r="G2959">
        <v>0</v>
      </c>
      <c r="H2959">
        <v>0</v>
      </c>
      <c r="I2959" s="1" t="s">
        <v>21</v>
      </c>
      <c r="J2959" s="1"/>
      <c r="K2959">
        <v>0</v>
      </c>
      <c r="L2959" s="1" t="s">
        <v>22</v>
      </c>
      <c r="M2959" s="1" t="s">
        <v>26</v>
      </c>
      <c r="N2959" s="1" t="s">
        <v>26</v>
      </c>
      <c r="O2959">
        <v>1</v>
      </c>
      <c r="P2959" s="1" t="s">
        <v>40</v>
      </c>
      <c r="Q2959" s="1" t="s">
        <v>40</v>
      </c>
      <c r="R2959">
        <v>0</v>
      </c>
    </row>
    <row r="2960" spans="1:18" x14ac:dyDescent="0.3">
      <c r="A2960" s="1" t="s">
        <v>3192</v>
      </c>
      <c r="B2960" s="1" t="s">
        <v>2600</v>
      </c>
      <c r="C2960">
        <v>2024</v>
      </c>
      <c r="D2960" s="2">
        <v>36692</v>
      </c>
      <c r="E2960" s="1" t="s">
        <v>20</v>
      </c>
      <c r="F2960">
        <v>1</v>
      </c>
      <c r="G2960">
        <v>0</v>
      </c>
      <c r="H2960">
        <v>0</v>
      </c>
      <c r="I2960" s="1" t="s">
        <v>21</v>
      </c>
      <c r="J2960" s="1"/>
      <c r="K2960">
        <v>0</v>
      </c>
      <c r="L2960" s="1" t="s">
        <v>22</v>
      </c>
      <c r="M2960" s="1" t="s">
        <v>26</v>
      </c>
      <c r="N2960" s="1" t="s">
        <v>26</v>
      </c>
      <c r="O2960">
        <v>1</v>
      </c>
      <c r="P2960" s="1" t="s">
        <v>2432</v>
      </c>
      <c r="Q2960" s="1" t="s">
        <v>2432</v>
      </c>
      <c r="R2960">
        <v>0</v>
      </c>
    </row>
    <row r="2961" spans="1:18" x14ac:dyDescent="0.3">
      <c r="A2961" s="1" t="s">
        <v>3193</v>
      </c>
      <c r="B2961" s="1" t="s">
        <v>2600</v>
      </c>
      <c r="C2961">
        <v>2024</v>
      </c>
      <c r="D2961" s="2">
        <v>36692</v>
      </c>
      <c r="E2961" s="1" t="s">
        <v>20</v>
      </c>
      <c r="F2961">
        <v>1</v>
      </c>
      <c r="G2961">
        <v>0</v>
      </c>
      <c r="H2961">
        <v>0</v>
      </c>
      <c r="I2961" s="1" t="s">
        <v>21</v>
      </c>
      <c r="J2961" s="1"/>
      <c r="K2961">
        <v>0</v>
      </c>
      <c r="L2961" s="1" t="s">
        <v>22</v>
      </c>
      <c r="M2961" s="1" t="s">
        <v>26</v>
      </c>
      <c r="N2961" s="1" t="s">
        <v>26</v>
      </c>
      <c r="O2961">
        <v>1</v>
      </c>
      <c r="P2961" s="1" t="s">
        <v>134</v>
      </c>
      <c r="Q2961" s="1" t="s">
        <v>134</v>
      </c>
      <c r="R2961">
        <v>0</v>
      </c>
    </row>
    <row r="2962" spans="1:18" x14ac:dyDescent="0.3">
      <c r="A2962" s="1" t="s">
        <v>3194</v>
      </c>
      <c r="B2962" s="1" t="s">
        <v>2600</v>
      </c>
      <c r="C2962">
        <v>2024</v>
      </c>
      <c r="D2962" s="2">
        <v>36692</v>
      </c>
      <c r="E2962" s="1" t="s">
        <v>20</v>
      </c>
      <c r="F2962">
        <v>1</v>
      </c>
      <c r="G2962">
        <v>0</v>
      </c>
      <c r="H2962">
        <v>0</v>
      </c>
      <c r="I2962" s="1" t="s">
        <v>21</v>
      </c>
      <c r="J2962" s="1"/>
      <c r="K2962">
        <v>0</v>
      </c>
      <c r="L2962" s="1" t="s">
        <v>22</v>
      </c>
      <c r="M2962" s="1" t="s">
        <v>26</v>
      </c>
      <c r="N2962" s="1" t="s">
        <v>26</v>
      </c>
      <c r="O2962">
        <v>1</v>
      </c>
      <c r="P2962" s="1" t="s">
        <v>40</v>
      </c>
      <c r="Q2962" s="1" t="s">
        <v>40</v>
      </c>
      <c r="R2962">
        <v>0</v>
      </c>
    </row>
    <row r="2963" spans="1:18" x14ac:dyDescent="0.3">
      <c r="A2963" s="1" t="s">
        <v>3195</v>
      </c>
      <c r="B2963" s="1" t="s">
        <v>2600</v>
      </c>
      <c r="C2963">
        <v>2024</v>
      </c>
      <c r="D2963" s="2">
        <v>36692</v>
      </c>
      <c r="E2963" s="1" t="s">
        <v>20</v>
      </c>
      <c r="F2963">
        <v>1</v>
      </c>
      <c r="G2963">
        <v>0</v>
      </c>
      <c r="H2963">
        <v>0</v>
      </c>
      <c r="I2963" s="1" t="s">
        <v>21</v>
      </c>
      <c r="J2963" s="1"/>
      <c r="K2963">
        <v>0</v>
      </c>
      <c r="L2963" s="1" t="s">
        <v>22</v>
      </c>
      <c r="M2963" s="1" t="s">
        <v>26</v>
      </c>
      <c r="N2963" s="1" t="s">
        <v>26</v>
      </c>
      <c r="O2963">
        <v>2</v>
      </c>
      <c r="P2963" s="1" t="s">
        <v>3196</v>
      </c>
      <c r="Q2963" s="1"/>
      <c r="R2963">
        <v>0</v>
      </c>
    </row>
    <row r="2964" spans="1:18" x14ac:dyDescent="0.3">
      <c r="A2964" s="1" t="s">
        <v>3197</v>
      </c>
      <c r="B2964" s="1" t="s">
        <v>2600</v>
      </c>
      <c r="C2964">
        <v>2024</v>
      </c>
      <c r="D2964" s="2">
        <v>36692</v>
      </c>
      <c r="E2964" s="1" t="s">
        <v>20</v>
      </c>
      <c r="F2964">
        <v>1</v>
      </c>
      <c r="G2964">
        <v>0</v>
      </c>
      <c r="H2964">
        <v>0</v>
      </c>
      <c r="I2964" s="1" t="s">
        <v>21</v>
      </c>
      <c r="J2964" s="1"/>
      <c r="K2964">
        <v>0</v>
      </c>
      <c r="L2964" s="1" t="s">
        <v>22</v>
      </c>
      <c r="M2964" s="1" t="s">
        <v>23</v>
      </c>
      <c r="N2964" s="1" t="s">
        <v>23</v>
      </c>
      <c r="O2964">
        <v>1</v>
      </c>
      <c r="P2964" s="1" t="s">
        <v>27</v>
      </c>
      <c r="Q2964" s="1" t="s">
        <v>27</v>
      </c>
      <c r="R2964">
        <v>0</v>
      </c>
    </row>
    <row r="2965" spans="1:18" x14ac:dyDescent="0.3">
      <c r="A2965" s="1" t="s">
        <v>3198</v>
      </c>
      <c r="B2965" s="1" t="s">
        <v>2600</v>
      </c>
      <c r="C2965">
        <v>2024</v>
      </c>
      <c r="D2965" s="2">
        <v>36692</v>
      </c>
      <c r="E2965" s="1" t="s">
        <v>20</v>
      </c>
      <c r="F2965">
        <v>1</v>
      </c>
      <c r="G2965">
        <v>0</v>
      </c>
      <c r="H2965">
        <v>0</v>
      </c>
      <c r="I2965" s="1" t="s">
        <v>21</v>
      </c>
      <c r="J2965" s="1"/>
      <c r="K2965">
        <v>0</v>
      </c>
      <c r="L2965" s="1" t="s">
        <v>22</v>
      </c>
      <c r="M2965" s="1" t="s">
        <v>47</v>
      </c>
      <c r="N2965" s="1" t="s">
        <v>47</v>
      </c>
      <c r="O2965">
        <v>1</v>
      </c>
      <c r="P2965" s="1" t="s">
        <v>40</v>
      </c>
      <c r="Q2965" s="1" t="s">
        <v>40</v>
      </c>
      <c r="R2965">
        <v>0</v>
      </c>
    </row>
    <row r="2966" spans="1:18" x14ac:dyDescent="0.3">
      <c r="A2966" s="1" t="s">
        <v>3199</v>
      </c>
      <c r="B2966" s="1" t="s">
        <v>2600</v>
      </c>
      <c r="C2966">
        <v>2024</v>
      </c>
      <c r="D2966" s="2">
        <v>36692</v>
      </c>
      <c r="E2966" s="1" t="s">
        <v>20</v>
      </c>
      <c r="F2966">
        <v>1</v>
      </c>
      <c r="G2966">
        <v>0</v>
      </c>
      <c r="H2966">
        <v>0</v>
      </c>
      <c r="I2966" s="1" t="s">
        <v>21</v>
      </c>
      <c r="J2966" s="1"/>
      <c r="K2966">
        <v>0</v>
      </c>
      <c r="L2966" s="1" t="s">
        <v>22</v>
      </c>
      <c r="M2966" s="1" t="s">
        <v>26</v>
      </c>
      <c r="N2966" s="1" t="s">
        <v>26</v>
      </c>
      <c r="O2966">
        <v>1</v>
      </c>
      <c r="P2966" s="1" t="s">
        <v>2432</v>
      </c>
      <c r="Q2966" s="1" t="s">
        <v>2432</v>
      </c>
      <c r="R2966">
        <v>0</v>
      </c>
    </row>
    <row r="2967" spans="1:18" x14ac:dyDescent="0.3">
      <c r="A2967" s="1" t="s">
        <v>3200</v>
      </c>
      <c r="B2967" s="1" t="s">
        <v>2600</v>
      </c>
      <c r="C2967">
        <v>2024</v>
      </c>
      <c r="D2967" s="2">
        <v>36692</v>
      </c>
      <c r="E2967" s="1" t="s">
        <v>20</v>
      </c>
      <c r="F2967">
        <v>1</v>
      </c>
      <c r="G2967">
        <v>0</v>
      </c>
      <c r="H2967">
        <v>0</v>
      </c>
      <c r="I2967" s="1" t="s">
        <v>21</v>
      </c>
      <c r="J2967" s="1"/>
      <c r="K2967">
        <v>0</v>
      </c>
      <c r="L2967" s="1" t="s">
        <v>22</v>
      </c>
      <c r="M2967" s="1" t="s">
        <v>23</v>
      </c>
      <c r="N2967" s="1" t="s">
        <v>23</v>
      </c>
      <c r="O2967">
        <v>1</v>
      </c>
      <c r="P2967" s="1" t="s">
        <v>27</v>
      </c>
      <c r="Q2967" s="1" t="s">
        <v>27</v>
      </c>
      <c r="R2967">
        <v>0</v>
      </c>
    </row>
    <row r="2968" spans="1:18" x14ac:dyDescent="0.3">
      <c r="A2968" s="1" t="s">
        <v>3201</v>
      </c>
      <c r="B2968" s="1" t="s">
        <v>2600</v>
      </c>
      <c r="C2968">
        <v>2024</v>
      </c>
      <c r="D2968" s="2">
        <v>36692</v>
      </c>
      <c r="E2968" s="1" t="s">
        <v>20</v>
      </c>
      <c r="F2968">
        <v>1</v>
      </c>
      <c r="G2968">
        <v>0</v>
      </c>
      <c r="H2968">
        <v>0</v>
      </c>
      <c r="I2968" s="1" t="s">
        <v>21</v>
      </c>
      <c r="J2968" s="1"/>
      <c r="K2968">
        <v>0</v>
      </c>
      <c r="L2968" s="1" t="s">
        <v>22</v>
      </c>
      <c r="M2968" s="1" t="s">
        <v>26</v>
      </c>
      <c r="N2968" s="1" t="s">
        <v>26</v>
      </c>
      <c r="O2968">
        <v>1</v>
      </c>
      <c r="P2968" s="1" t="s">
        <v>40</v>
      </c>
      <c r="Q2968" s="1" t="s">
        <v>40</v>
      </c>
      <c r="R2968">
        <v>0</v>
      </c>
    </row>
    <row r="2969" spans="1:18" x14ac:dyDescent="0.3">
      <c r="A2969" s="1" t="s">
        <v>3202</v>
      </c>
      <c r="B2969" s="1" t="s">
        <v>2600</v>
      </c>
      <c r="C2969">
        <v>2024</v>
      </c>
      <c r="D2969" s="2">
        <v>36692</v>
      </c>
      <c r="E2969" s="1" t="s">
        <v>20</v>
      </c>
      <c r="F2969">
        <v>1</v>
      </c>
      <c r="G2969">
        <v>0</v>
      </c>
      <c r="H2969">
        <v>0</v>
      </c>
      <c r="I2969" s="1" t="s">
        <v>21</v>
      </c>
      <c r="J2969" s="1"/>
      <c r="K2969">
        <v>0</v>
      </c>
      <c r="L2969" s="1" t="s">
        <v>22</v>
      </c>
      <c r="M2969" s="1" t="s">
        <v>26</v>
      </c>
      <c r="N2969" s="1" t="s">
        <v>26</v>
      </c>
      <c r="O2969">
        <v>1</v>
      </c>
      <c r="P2969" s="1" t="s">
        <v>27</v>
      </c>
      <c r="Q2969" s="1" t="s">
        <v>27</v>
      </c>
      <c r="R2969">
        <v>0</v>
      </c>
    </row>
    <row r="2970" spans="1:18" x14ac:dyDescent="0.3">
      <c r="A2970" s="1" t="s">
        <v>3203</v>
      </c>
      <c r="B2970" s="1" t="s">
        <v>2600</v>
      </c>
      <c r="C2970">
        <v>2024</v>
      </c>
      <c r="D2970" s="2">
        <v>36692</v>
      </c>
      <c r="E2970" s="1" t="s">
        <v>20</v>
      </c>
      <c r="F2970">
        <v>1</v>
      </c>
      <c r="G2970">
        <v>0</v>
      </c>
      <c r="H2970">
        <v>0</v>
      </c>
      <c r="I2970" s="1" t="s">
        <v>21</v>
      </c>
      <c r="J2970" s="1"/>
      <c r="K2970">
        <v>0</v>
      </c>
      <c r="L2970" s="1" t="s">
        <v>22</v>
      </c>
      <c r="M2970" s="1" t="s">
        <v>35</v>
      </c>
      <c r="N2970" s="1" t="s">
        <v>35</v>
      </c>
      <c r="O2970">
        <v>1</v>
      </c>
      <c r="P2970" s="1" t="s">
        <v>27</v>
      </c>
      <c r="Q2970" s="1" t="s">
        <v>27</v>
      </c>
      <c r="R2970">
        <v>0</v>
      </c>
    </row>
    <row r="2971" spans="1:18" x14ac:dyDescent="0.3">
      <c r="A2971" s="1" t="s">
        <v>3204</v>
      </c>
      <c r="B2971" s="1" t="s">
        <v>2600</v>
      </c>
      <c r="C2971">
        <v>2024</v>
      </c>
      <c r="D2971" s="2">
        <v>36692</v>
      </c>
      <c r="E2971" s="1" t="s">
        <v>20</v>
      </c>
      <c r="F2971">
        <v>1</v>
      </c>
      <c r="G2971">
        <v>0</v>
      </c>
      <c r="H2971">
        <v>0</v>
      </c>
      <c r="I2971" s="1" t="s">
        <v>21</v>
      </c>
      <c r="J2971" s="1"/>
      <c r="K2971">
        <v>0</v>
      </c>
      <c r="L2971" s="1" t="s">
        <v>22</v>
      </c>
      <c r="M2971" s="1" t="s">
        <v>26</v>
      </c>
      <c r="N2971" s="1" t="s">
        <v>26</v>
      </c>
      <c r="O2971">
        <v>1</v>
      </c>
      <c r="P2971" s="1" t="s">
        <v>40</v>
      </c>
      <c r="Q2971" s="1" t="s">
        <v>40</v>
      </c>
      <c r="R2971">
        <v>0</v>
      </c>
    </row>
    <row r="2972" spans="1:18" x14ac:dyDescent="0.3">
      <c r="A2972" s="1" t="s">
        <v>3205</v>
      </c>
      <c r="B2972" s="1" t="s">
        <v>2600</v>
      </c>
      <c r="C2972">
        <v>2024</v>
      </c>
      <c r="D2972" s="2">
        <v>36692</v>
      </c>
      <c r="E2972" s="1" t="s">
        <v>20</v>
      </c>
      <c r="F2972">
        <v>1</v>
      </c>
      <c r="G2972">
        <v>0</v>
      </c>
      <c r="H2972">
        <v>0</v>
      </c>
      <c r="I2972" s="1" t="s">
        <v>21</v>
      </c>
      <c r="J2972" s="1"/>
      <c r="K2972">
        <v>0</v>
      </c>
      <c r="L2972" s="1" t="s">
        <v>22</v>
      </c>
      <c r="M2972" s="1" t="s">
        <v>47</v>
      </c>
      <c r="N2972" s="1" t="s">
        <v>47</v>
      </c>
      <c r="O2972">
        <v>1</v>
      </c>
      <c r="P2972" s="1" t="s">
        <v>134</v>
      </c>
      <c r="Q2972" s="1" t="s">
        <v>134</v>
      </c>
      <c r="R2972">
        <v>0</v>
      </c>
    </row>
    <row r="2973" spans="1:18" x14ac:dyDescent="0.3">
      <c r="A2973" s="1" t="s">
        <v>3206</v>
      </c>
      <c r="B2973" s="1" t="s">
        <v>2600</v>
      </c>
      <c r="C2973">
        <v>2024</v>
      </c>
      <c r="D2973" s="2">
        <v>36692</v>
      </c>
      <c r="E2973" s="1" t="s">
        <v>20</v>
      </c>
      <c r="F2973">
        <v>1</v>
      </c>
      <c r="G2973">
        <v>0</v>
      </c>
      <c r="H2973">
        <v>0</v>
      </c>
      <c r="I2973" s="1" t="s">
        <v>21</v>
      </c>
      <c r="J2973" s="1"/>
      <c r="K2973">
        <v>0</v>
      </c>
      <c r="L2973" s="1" t="s">
        <v>22</v>
      </c>
      <c r="M2973" s="1" t="s">
        <v>47</v>
      </c>
      <c r="N2973" s="1" t="s">
        <v>47</v>
      </c>
      <c r="O2973">
        <v>1</v>
      </c>
      <c r="P2973" s="1" t="s">
        <v>134</v>
      </c>
      <c r="Q2973" s="1" t="s">
        <v>134</v>
      </c>
      <c r="R2973">
        <v>0</v>
      </c>
    </row>
    <row r="2974" spans="1:18" x14ac:dyDescent="0.3">
      <c r="A2974" s="1" t="s">
        <v>3207</v>
      </c>
      <c r="B2974" s="1" t="s">
        <v>2600</v>
      </c>
      <c r="C2974">
        <v>2024</v>
      </c>
      <c r="D2974" s="2">
        <v>36692</v>
      </c>
      <c r="E2974" s="1" t="s">
        <v>37</v>
      </c>
      <c r="F2974">
        <v>1</v>
      </c>
      <c r="G2974">
        <v>1</v>
      </c>
      <c r="H2974">
        <v>1</v>
      </c>
      <c r="I2974" s="1" t="s">
        <v>38</v>
      </c>
      <c r="J2974" s="1" t="s">
        <v>42</v>
      </c>
      <c r="K2974">
        <v>0</v>
      </c>
      <c r="L2974" s="1" t="s">
        <v>22</v>
      </c>
      <c r="M2974" s="1" t="s">
        <v>26</v>
      </c>
      <c r="N2974" s="1" t="s">
        <v>26</v>
      </c>
      <c r="O2974">
        <v>1</v>
      </c>
      <c r="P2974" s="1" t="s">
        <v>31</v>
      </c>
      <c r="Q2974" s="1" t="s">
        <v>31</v>
      </c>
      <c r="R2974">
        <v>0</v>
      </c>
    </row>
    <row r="2975" spans="1:18" x14ac:dyDescent="0.3">
      <c r="A2975" s="1" t="s">
        <v>3208</v>
      </c>
      <c r="B2975" s="1" t="s">
        <v>2600</v>
      </c>
      <c r="C2975">
        <v>2024</v>
      </c>
      <c r="D2975" s="2">
        <v>36692</v>
      </c>
      <c r="E2975" s="1" t="s">
        <v>20</v>
      </c>
      <c r="F2975">
        <v>1</v>
      </c>
      <c r="G2975">
        <v>0</v>
      </c>
      <c r="H2975">
        <v>0</v>
      </c>
      <c r="I2975" s="1" t="s">
        <v>21</v>
      </c>
      <c r="J2975" s="1"/>
      <c r="K2975">
        <v>0</v>
      </c>
      <c r="L2975" s="1" t="s">
        <v>22</v>
      </c>
      <c r="M2975" s="1" t="s">
        <v>26</v>
      </c>
      <c r="N2975" s="1" t="s">
        <v>26</v>
      </c>
      <c r="O2975">
        <v>1</v>
      </c>
      <c r="P2975" s="1" t="s">
        <v>40</v>
      </c>
      <c r="Q2975" s="1" t="s">
        <v>40</v>
      </c>
      <c r="R2975">
        <v>0</v>
      </c>
    </row>
    <row r="2976" spans="1:18" x14ac:dyDescent="0.3">
      <c r="A2976" s="1" t="s">
        <v>3209</v>
      </c>
      <c r="B2976" s="1" t="s">
        <v>2600</v>
      </c>
      <c r="C2976">
        <v>2024</v>
      </c>
      <c r="D2976" s="2">
        <v>36692</v>
      </c>
      <c r="E2976" s="1" t="s">
        <v>20</v>
      </c>
      <c r="F2976">
        <v>1</v>
      </c>
      <c r="G2976">
        <v>0</v>
      </c>
      <c r="H2976">
        <v>0</v>
      </c>
      <c r="I2976" s="1" t="s">
        <v>21</v>
      </c>
      <c r="J2976" s="1"/>
      <c r="K2976">
        <v>0</v>
      </c>
      <c r="L2976" s="1" t="s">
        <v>22</v>
      </c>
      <c r="M2976" s="1" t="s">
        <v>26</v>
      </c>
      <c r="N2976" s="1" t="s">
        <v>26</v>
      </c>
      <c r="O2976">
        <v>1</v>
      </c>
      <c r="P2976" s="1" t="s">
        <v>27</v>
      </c>
      <c r="Q2976" s="1" t="s">
        <v>27</v>
      </c>
      <c r="R2976">
        <v>0</v>
      </c>
    </row>
    <row r="2977" spans="1:18" x14ac:dyDescent="0.3">
      <c r="A2977" s="1" t="s">
        <v>3210</v>
      </c>
      <c r="B2977" s="1" t="s">
        <v>2600</v>
      </c>
      <c r="C2977">
        <v>2024</v>
      </c>
      <c r="D2977" s="2">
        <v>36692</v>
      </c>
      <c r="E2977" s="1" t="s">
        <v>37</v>
      </c>
      <c r="F2977">
        <v>1</v>
      </c>
      <c r="G2977">
        <v>1</v>
      </c>
      <c r="H2977">
        <v>1</v>
      </c>
      <c r="I2977" s="1" t="s">
        <v>38</v>
      </c>
      <c r="J2977" s="1" t="s">
        <v>39</v>
      </c>
      <c r="K2977">
        <v>0</v>
      </c>
      <c r="L2977" s="1" t="s">
        <v>22</v>
      </c>
      <c r="M2977" s="1" t="s">
        <v>26</v>
      </c>
      <c r="N2977" s="1" t="s">
        <v>26</v>
      </c>
      <c r="O2977">
        <v>1</v>
      </c>
      <c r="P2977" s="1" t="s">
        <v>27</v>
      </c>
      <c r="Q2977" s="1" t="s">
        <v>27</v>
      </c>
      <c r="R2977">
        <v>0</v>
      </c>
    </row>
    <row r="2978" spans="1:18" x14ac:dyDescent="0.3">
      <c r="A2978" s="1" t="s">
        <v>3211</v>
      </c>
      <c r="B2978" s="1" t="s">
        <v>2600</v>
      </c>
      <c r="C2978">
        <v>2024</v>
      </c>
      <c r="D2978" s="2">
        <v>36692</v>
      </c>
      <c r="E2978" s="1" t="s">
        <v>20</v>
      </c>
      <c r="F2978">
        <v>1</v>
      </c>
      <c r="G2978">
        <v>0</v>
      </c>
      <c r="H2978">
        <v>0</v>
      </c>
      <c r="I2978" s="1" t="s">
        <v>21</v>
      </c>
      <c r="J2978" s="1"/>
      <c r="K2978">
        <v>0</v>
      </c>
      <c r="L2978" s="1" t="s">
        <v>22</v>
      </c>
      <c r="M2978" s="1" t="s">
        <v>33</v>
      </c>
      <c r="N2978" s="1" t="s">
        <v>33</v>
      </c>
      <c r="O2978">
        <v>1</v>
      </c>
      <c r="P2978" s="1" t="s">
        <v>27</v>
      </c>
      <c r="Q2978" s="1" t="s">
        <v>27</v>
      </c>
      <c r="R2978">
        <v>0</v>
      </c>
    </row>
    <row r="2979" spans="1:18" x14ac:dyDescent="0.3">
      <c r="A2979" s="1" t="s">
        <v>3212</v>
      </c>
      <c r="B2979" s="1" t="s">
        <v>2600</v>
      </c>
      <c r="C2979">
        <v>2024</v>
      </c>
      <c r="D2979" s="2">
        <v>36692</v>
      </c>
      <c r="E2979" s="1" t="s">
        <v>20</v>
      </c>
      <c r="F2979">
        <v>1</v>
      </c>
      <c r="G2979">
        <v>0</v>
      </c>
      <c r="H2979">
        <v>0</v>
      </c>
      <c r="I2979" s="1" t="s">
        <v>21</v>
      </c>
      <c r="J2979" s="1"/>
      <c r="K2979">
        <v>0</v>
      </c>
      <c r="L2979" s="1" t="s">
        <v>22</v>
      </c>
      <c r="M2979" s="1" t="s">
        <v>26</v>
      </c>
      <c r="N2979" s="1" t="s">
        <v>26</v>
      </c>
      <c r="O2979">
        <v>1</v>
      </c>
      <c r="P2979" s="1" t="s">
        <v>227</v>
      </c>
      <c r="Q2979" s="1" t="s">
        <v>227</v>
      </c>
      <c r="R2979">
        <v>0</v>
      </c>
    </row>
    <row r="2980" spans="1:18" x14ac:dyDescent="0.3">
      <c r="A2980" s="1" t="s">
        <v>3213</v>
      </c>
      <c r="B2980" s="1" t="s">
        <v>2600</v>
      </c>
      <c r="C2980">
        <v>2024</v>
      </c>
      <c r="D2980" s="2">
        <v>36692</v>
      </c>
      <c r="E2980" s="1" t="s">
        <v>20</v>
      </c>
      <c r="F2980">
        <v>1</v>
      </c>
      <c r="G2980">
        <v>0</v>
      </c>
      <c r="H2980">
        <v>0</v>
      </c>
      <c r="I2980" s="1" t="s">
        <v>21</v>
      </c>
      <c r="J2980" s="1"/>
      <c r="K2980">
        <v>0</v>
      </c>
      <c r="L2980" s="1" t="s">
        <v>22</v>
      </c>
      <c r="M2980" s="1" t="s">
        <v>26</v>
      </c>
      <c r="N2980" s="1" t="s">
        <v>26</v>
      </c>
      <c r="O2980">
        <v>1</v>
      </c>
      <c r="P2980" s="1" t="s">
        <v>27</v>
      </c>
      <c r="Q2980" s="1" t="s">
        <v>27</v>
      </c>
      <c r="R2980">
        <v>0</v>
      </c>
    </row>
    <row r="2981" spans="1:18" x14ac:dyDescent="0.3">
      <c r="A2981" s="1" t="s">
        <v>3214</v>
      </c>
      <c r="B2981" s="1" t="s">
        <v>2600</v>
      </c>
      <c r="C2981">
        <v>2024</v>
      </c>
      <c r="D2981" s="2">
        <v>36692</v>
      </c>
      <c r="E2981" s="1" t="s">
        <v>20</v>
      </c>
      <c r="F2981">
        <v>1</v>
      </c>
      <c r="G2981">
        <v>0</v>
      </c>
      <c r="H2981">
        <v>0</v>
      </c>
      <c r="I2981" s="1" t="s">
        <v>21</v>
      </c>
      <c r="J2981" s="1"/>
      <c r="K2981">
        <v>0</v>
      </c>
      <c r="L2981" s="1" t="s">
        <v>22</v>
      </c>
      <c r="M2981" s="1" t="s">
        <v>26</v>
      </c>
      <c r="N2981" s="1" t="s">
        <v>26</v>
      </c>
      <c r="O2981">
        <v>1</v>
      </c>
      <c r="P2981" s="1" t="s">
        <v>40</v>
      </c>
      <c r="Q2981" s="1" t="s">
        <v>40</v>
      </c>
      <c r="R2981">
        <v>0</v>
      </c>
    </row>
    <row r="2982" spans="1:18" x14ac:dyDescent="0.3">
      <c r="A2982" s="1" t="s">
        <v>3215</v>
      </c>
      <c r="B2982" s="1" t="s">
        <v>2600</v>
      </c>
      <c r="C2982">
        <v>2024</v>
      </c>
      <c r="D2982" s="2">
        <v>36692</v>
      </c>
      <c r="E2982" s="1" t="s">
        <v>20</v>
      </c>
      <c r="F2982">
        <v>1</v>
      </c>
      <c r="G2982">
        <v>0</v>
      </c>
      <c r="H2982">
        <v>0</v>
      </c>
      <c r="I2982" s="1" t="s">
        <v>21</v>
      </c>
      <c r="J2982" s="1"/>
      <c r="K2982">
        <v>0</v>
      </c>
      <c r="L2982" s="1" t="s">
        <v>22</v>
      </c>
      <c r="M2982" s="1" t="s">
        <v>23</v>
      </c>
      <c r="N2982" s="1" t="s">
        <v>23</v>
      </c>
      <c r="O2982">
        <v>4</v>
      </c>
      <c r="P2982" s="1" t="s">
        <v>3216</v>
      </c>
      <c r="Q2982" s="1"/>
      <c r="R2982">
        <v>0</v>
      </c>
    </row>
    <row r="2983" spans="1:18" x14ac:dyDescent="0.3">
      <c r="A2983" s="1" t="s">
        <v>3217</v>
      </c>
      <c r="B2983" s="1" t="s">
        <v>2600</v>
      </c>
      <c r="C2983">
        <v>2024</v>
      </c>
      <c r="D2983" s="2">
        <v>36692</v>
      </c>
      <c r="E2983" s="1" t="s">
        <v>37</v>
      </c>
      <c r="F2983">
        <v>1</v>
      </c>
      <c r="G2983">
        <v>1</v>
      </c>
      <c r="H2983">
        <v>1</v>
      </c>
      <c r="I2983" s="1" t="s">
        <v>38</v>
      </c>
      <c r="J2983" s="1" t="s">
        <v>39</v>
      </c>
      <c r="K2983">
        <v>0</v>
      </c>
      <c r="L2983" s="1" t="s">
        <v>22</v>
      </c>
      <c r="M2983" s="1" t="s">
        <v>26</v>
      </c>
      <c r="N2983" s="1" t="s">
        <v>26</v>
      </c>
      <c r="O2983">
        <v>1</v>
      </c>
      <c r="P2983" s="1" t="s">
        <v>227</v>
      </c>
      <c r="Q2983" s="1" t="s">
        <v>227</v>
      </c>
      <c r="R2983">
        <v>0</v>
      </c>
    </row>
    <row r="2984" spans="1:18" x14ac:dyDescent="0.3">
      <c r="A2984" s="1" t="s">
        <v>3218</v>
      </c>
      <c r="B2984" s="1" t="s">
        <v>2600</v>
      </c>
      <c r="C2984">
        <v>2024</v>
      </c>
      <c r="D2984" s="2">
        <v>36692</v>
      </c>
      <c r="E2984" s="1" t="s">
        <v>20</v>
      </c>
      <c r="F2984">
        <v>1</v>
      </c>
      <c r="G2984">
        <v>0</v>
      </c>
      <c r="H2984">
        <v>0</v>
      </c>
      <c r="I2984" s="1" t="s">
        <v>21</v>
      </c>
      <c r="J2984" s="1"/>
      <c r="K2984">
        <v>0</v>
      </c>
      <c r="L2984" s="1" t="s">
        <v>22</v>
      </c>
      <c r="M2984" s="1" t="s">
        <v>23</v>
      </c>
      <c r="N2984" s="1" t="s">
        <v>23</v>
      </c>
      <c r="O2984">
        <v>4</v>
      </c>
      <c r="P2984" s="1" t="s">
        <v>3219</v>
      </c>
      <c r="Q2984" s="1"/>
      <c r="R2984">
        <v>0</v>
      </c>
    </row>
    <row r="2985" spans="1:18" x14ac:dyDescent="0.3">
      <c r="A2985" s="1" t="s">
        <v>3220</v>
      </c>
      <c r="B2985" s="1" t="s">
        <v>2600</v>
      </c>
      <c r="C2985">
        <v>2024</v>
      </c>
      <c r="D2985" s="2">
        <v>36692</v>
      </c>
      <c r="E2985" s="1" t="s">
        <v>20</v>
      </c>
      <c r="F2985">
        <v>1</v>
      </c>
      <c r="G2985">
        <v>0</v>
      </c>
      <c r="H2985">
        <v>0</v>
      </c>
      <c r="I2985" s="1" t="s">
        <v>21</v>
      </c>
      <c r="J2985" s="1"/>
      <c r="K2985">
        <v>0</v>
      </c>
      <c r="L2985" s="1" t="s">
        <v>22</v>
      </c>
      <c r="M2985" s="1" t="s">
        <v>47</v>
      </c>
      <c r="N2985" s="1" t="s">
        <v>47</v>
      </c>
      <c r="O2985">
        <v>1</v>
      </c>
      <c r="P2985" s="1" t="s">
        <v>134</v>
      </c>
      <c r="Q2985" s="1" t="s">
        <v>134</v>
      </c>
      <c r="R2985">
        <v>0</v>
      </c>
    </row>
    <row r="2986" spans="1:18" x14ac:dyDescent="0.3">
      <c r="A2986" s="1" t="s">
        <v>3221</v>
      </c>
      <c r="B2986" s="1" t="s">
        <v>2600</v>
      </c>
      <c r="C2986">
        <v>2024</v>
      </c>
      <c r="D2986" s="2">
        <v>36692</v>
      </c>
      <c r="E2986" s="1" t="s">
        <v>20</v>
      </c>
      <c r="F2986">
        <v>1</v>
      </c>
      <c r="G2986">
        <v>0</v>
      </c>
      <c r="H2986">
        <v>0</v>
      </c>
      <c r="I2986" s="1" t="s">
        <v>21</v>
      </c>
      <c r="J2986" s="1"/>
      <c r="K2986">
        <v>0</v>
      </c>
      <c r="L2986" s="1" t="s">
        <v>22</v>
      </c>
      <c r="M2986" s="1" t="s">
        <v>47</v>
      </c>
      <c r="N2986" s="1" t="s">
        <v>47</v>
      </c>
      <c r="O2986">
        <v>1</v>
      </c>
      <c r="P2986" s="1" t="s">
        <v>74</v>
      </c>
      <c r="Q2986" s="1" t="s">
        <v>74</v>
      </c>
      <c r="R2986">
        <v>0</v>
      </c>
    </row>
    <row r="2987" spans="1:18" x14ac:dyDescent="0.3">
      <c r="A2987" s="1" t="s">
        <v>3222</v>
      </c>
      <c r="B2987" s="1" t="s">
        <v>2600</v>
      </c>
      <c r="C2987">
        <v>2024</v>
      </c>
      <c r="D2987" s="2">
        <v>36692</v>
      </c>
      <c r="E2987" s="1" t="s">
        <v>37</v>
      </c>
      <c r="F2987">
        <v>1</v>
      </c>
      <c r="G2987">
        <v>1</v>
      </c>
      <c r="H2987">
        <v>1</v>
      </c>
      <c r="I2987" s="1" t="s">
        <v>91</v>
      </c>
      <c r="J2987" s="1" t="s">
        <v>92</v>
      </c>
      <c r="K2987">
        <v>0</v>
      </c>
      <c r="L2987" s="1" t="s">
        <v>22</v>
      </c>
      <c r="M2987" s="1" t="s">
        <v>47</v>
      </c>
      <c r="N2987" s="1" t="s">
        <v>47</v>
      </c>
      <c r="O2987">
        <v>1</v>
      </c>
      <c r="P2987" s="1" t="s">
        <v>74</v>
      </c>
      <c r="Q2987" s="1" t="s">
        <v>74</v>
      </c>
      <c r="R2987">
        <v>1</v>
      </c>
    </row>
    <row r="2988" spans="1:18" x14ac:dyDescent="0.3">
      <c r="A2988" s="1" t="s">
        <v>3223</v>
      </c>
      <c r="B2988" s="1" t="s">
        <v>2600</v>
      </c>
      <c r="C2988">
        <v>2024</v>
      </c>
      <c r="D2988" s="2">
        <v>36692</v>
      </c>
      <c r="E2988" s="1" t="s">
        <v>37</v>
      </c>
      <c r="F2988">
        <v>1</v>
      </c>
      <c r="G2988">
        <v>1</v>
      </c>
      <c r="H2988">
        <v>1</v>
      </c>
      <c r="I2988" s="1" t="s">
        <v>38</v>
      </c>
      <c r="J2988" s="1" t="s">
        <v>42</v>
      </c>
      <c r="K2988">
        <v>0</v>
      </c>
      <c r="L2988" s="1" t="s">
        <v>22</v>
      </c>
      <c r="M2988" s="1" t="s">
        <v>26</v>
      </c>
      <c r="N2988" s="1" t="s">
        <v>26</v>
      </c>
      <c r="O2988">
        <v>1</v>
      </c>
      <c r="P2988" s="1" t="s">
        <v>211</v>
      </c>
      <c r="Q2988" s="1" t="s">
        <v>211</v>
      </c>
      <c r="R2988">
        <v>0</v>
      </c>
    </row>
    <row r="2989" spans="1:18" x14ac:dyDescent="0.3">
      <c r="A2989" s="1" t="s">
        <v>3224</v>
      </c>
      <c r="B2989" s="1" t="s">
        <v>2600</v>
      </c>
      <c r="C2989">
        <v>2024</v>
      </c>
      <c r="D2989" s="2">
        <v>36692</v>
      </c>
      <c r="E2989" s="1" t="s">
        <v>20</v>
      </c>
      <c r="F2989">
        <v>1</v>
      </c>
      <c r="G2989">
        <v>0</v>
      </c>
      <c r="H2989">
        <v>0</v>
      </c>
      <c r="I2989" s="1" t="s">
        <v>21</v>
      </c>
      <c r="J2989" s="1"/>
      <c r="K2989">
        <v>0</v>
      </c>
      <c r="L2989" s="1" t="s">
        <v>22</v>
      </c>
      <c r="M2989" s="1" t="s">
        <v>26</v>
      </c>
      <c r="N2989" s="1" t="s">
        <v>26</v>
      </c>
      <c r="O2989">
        <v>1</v>
      </c>
      <c r="P2989" s="1" t="s">
        <v>121</v>
      </c>
      <c r="Q2989" s="1" t="s">
        <v>121</v>
      </c>
      <c r="R2989">
        <v>0</v>
      </c>
    </row>
    <row r="2990" spans="1:18" x14ac:dyDescent="0.3">
      <c r="A2990" s="1" t="s">
        <v>3225</v>
      </c>
      <c r="B2990" s="1" t="s">
        <v>2600</v>
      </c>
      <c r="C2990">
        <v>2024</v>
      </c>
      <c r="D2990" s="2">
        <v>36692</v>
      </c>
      <c r="E2990" s="1" t="s">
        <v>37</v>
      </c>
      <c r="F2990">
        <v>1</v>
      </c>
      <c r="G2990">
        <v>1</v>
      </c>
      <c r="H2990">
        <v>1</v>
      </c>
      <c r="I2990" s="1" t="s">
        <v>38</v>
      </c>
      <c r="J2990" s="1" t="s">
        <v>62</v>
      </c>
      <c r="K2990">
        <v>0</v>
      </c>
      <c r="L2990" s="1" t="s">
        <v>22</v>
      </c>
      <c r="M2990" s="1" t="s">
        <v>26</v>
      </c>
      <c r="N2990" s="1" t="s">
        <v>26</v>
      </c>
      <c r="O2990">
        <v>1</v>
      </c>
      <c r="P2990" s="1" t="s">
        <v>27</v>
      </c>
      <c r="Q2990" s="1" t="s">
        <v>27</v>
      </c>
      <c r="R2990">
        <v>0</v>
      </c>
    </row>
    <row r="2991" spans="1:18" x14ac:dyDescent="0.3">
      <c r="A2991" s="1" t="s">
        <v>3226</v>
      </c>
      <c r="B2991" s="1" t="s">
        <v>2600</v>
      </c>
      <c r="C2991">
        <v>2024</v>
      </c>
      <c r="D2991" s="2">
        <v>36692</v>
      </c>
      <c r="E2991" s="1" t="s">
        <v>20</v>
      </c>
      <c r="F2991">
        <v>1</v>
      </c>
      <c r="G2991">
        <v>0</v>
      </c>
      <c r="H2991">
        <v>0</v>
      </c>
      <c r="I2991" s="1" t="s">
        <v>21</v>
      </c>
      <c r="J2991" s="1"/>
      <c r="K2991">
        <v>0</v>
      </c>
      <c r="L2991" s="1" t="s">
        <v>22</v>
      </c>
      <c r="M2991" s="1" t="s">
        <v>26</v>
      </c>
      <c r="N2991" s="1" t="s">
        <v>26</v>
      </c>
      <c r="O2991">
        <v>2</v>
      </c>
      <c r="P2991" s="1" t="s">
        <v>503</v>
      </c>
      <c r="Q2991" s="1"/>
      <c r="R2991">
        <v>0</v>
      </c>
    </row>
    <row r="2992" spans="1:18" x14ac:dyDescent="0.3">
      <c r="A2992" s="1" t="s">
        <v>3227</v>
      </c>
      <c r="B2992" s="1" t="s">
        <v>2600</v>
      </c>
      <c r="C2992">
        <v>2024</v>
      </c>
      <c r="D2992" s="2">
        <v>36692</v>
      </c>
      <c r="E2992" s="1" t="s">
        <v>20</v>
      </c>
      <c r="F2992">
        <v>1</v>
      </c>
      <c r="G2992">
        <v>0</v>
      </c>
      <c r="H2992">
        <v>0</v>
      </c>
      <c r="I2992" s="1" t="s">
        <v>21</v>
      </c>
      <c r="J2992" s="1"/>
      <c r="K2992">
        <v>0</v>
      </c>
      <c r="L2992" s="1" t="s">
        <v>22</v>
      </c>
      <c r="M2992" s="1" t="s">
        <v>26</v>
      </c>
      <c r="N2992" s="1" t="s">
        <v>26</v>
      </c>
      <c r="O2992">
        <v>1</v>
      </c>
      <c r="P2992" s="1" t="s">
        <v>2432</v>
      </c>
      <c r="Q2992" s="1" t="s">
        <v>2432</v>
      </c>
      <c r="R2992">
        <v>0</v>
      </c>
    </row>
    <row r="2993" spans="1:18" x14ac:dyDescent="0.3">
      <c r="A2993" s="1" t="s">
        <v>3228</v>
      </c>
      <c r="B2993" s="1" t="s">
        <v>2600</v>
      </c>
      <c r="C2993">
        <v>2024</v>
      </c>
      <c r="D2993" s="2">
        <v>36692</v>
      </c>
      <c r="E2993" s="1" t="s">
        <v>20</v>
      </c>
      <c r="F2993">
        <v>1</v>
      </c>
      <c r="G2993">
        <v>0</v>
      </c>
      <c r="H2993">
        <v>0</v>
      </c>
      <c r="I2993" s="1" t="s">
        <v>21</v>
      </c>
      <c r="J2993" s="1"/>
      <c r="K2993">
        <v>0</v>
      </c>
      <c r="L2993" s="1" t="s">
        <v>22</v>
      </c>
      <c r="M2993" s="1" t="s">
        <v>23</v>
      </c>
      <c r="N2993" s="1" t="s">
        <v>23</v>
      </c>
      <c r="O2993">
        <v>1</v>
      </c>
      <c r="P2993" s="1" t="s">
        <v>27</v>
      </c>
      <c r="Q2993" s="1" t="s">
        <v>27</v>
      </c>
      <c r="R2993">
        <v>0</v>
      </c>
    </row>
    <row r="2994" spans="1:18" x14ac:dyDescent="0.3">
      <c r="A2994" s="1" t="s">
        <v>3229</v>
      </c>
      <c r="B2994" s="1" t="s">
        <v>2600</v>
      </c>
      <c r="C2994">
        <v>2024</v>
      </c>
      <c r="D2994" s="2">
        <v>36692</v>
      </c>
      <c r="E2994" s="1" t="s">
        <v>20</v>
      </c>
      <c r="F2994">
        <v>1</v>
      </c>
      <c r="G2994">
        <v>0</v>
      </c>
      <c r="H2994">
        <v>0</v>
      </c>
      <c r="I2994" s="1" t="s">
        <v>21</v>
      </c>
      <c r="J2994" s="1"/>
      <c r="K2994">
        <v>0</v>
      </c>
      <c r="L2994" s="1" t="s">
        <v>22</v>
      </c>
      <c r="M2994" s="1" t="s">
        <v>26</v>
      </c>
      <c r="N2994" s="1" t="s">
        <v>26</v>
      </c>
      <c r="O2994">
        <v>1</v>
      </c>
      <c r="P2994" s="1" t="s">
        <v>27</v>
      </c>
      <c r="Q2994" s="1" t="s">
        <v>27</v>
      </c>
      <c r="R2994">
        <v>0</v>
      </c>
    </row>
    <row r="2995" spans="1:18" x14ac:dyDescent="0.3">
      <c r="A2995" s="1" t="s">
        <v>3230</v>
      </c>
      <c r="B2995" s="1" t="s">
        <v>2600</v>
      </c>
      <c r="C2995">
        <v>2024</v>
      </c>
      <c r="D2995" s="2">
        <v>36692</v>
      </c>
      <c r="E2995" s="1" t="s">
        <v>20</v>
      </c>
      <c r="F2995">
        <v>1</v>
      </c>
      <c r="G2995">
        <v>0</v>
      </c>
      <c r="H2995">
        <v>0</v>
      </c>
      <c r="I2995" s="1" t="s">
        <v>21</v>
      </c>
      <c r="J2995" s="1"/>
      <c r="K2995">
        <v>0</v>
      </c>
      <c r="L2995" s="1" t="s">
        <v>22</v>
      </c>
      <c r="M2995" s="1" t="s">
        <v>33</v>
      </c>
      <c r="N2995" s="1" t="s">
        <v>33</v>
      </c>
      <c r="O2995">
        <v>1</v>
      </c>
      <c r="P2995" s="1" t="s">
        <v>2432</v>
      </c>
      <c r="Q2995" s="1" t="s">
        <v>2432</v>
      </c>
      <c r="R2995">
        <v>0</v>
      </c>
    </row>
    <row r="2996" spans="1:18" x14ac:dyDescent="0.3">
      <c r="A2996" s="1" t="s">
        <v>3231</v>
      </c>
      <c r="B2996" s="1" t="s">
        <v>2600</v>
      </c>
      <c r="C2996">
        <v>2024</v>
      </c>
      <c r="D2996" s="2">
        <v>36692</v>
      </c>
      <c r="E2996" s="1" t="s">
        <v>20</v>
      </c>
      <c r="F2996">
        <v>1</v>
      </c>
      <c r="G2996">
        <v>0</v>
      </c>
      <c r="H2996">
        <v>0</v>
      </c>
      <c r="I2996" s="1" t="s">
        <v>21</v>
      </c>
      <c r="J2996" s="1"/>
      <c r="K2996">
        <v>0</v>
      </c>
      <c r="L2996" s="1" t="s">
        <v>22</v>
      </c>
      <c r="M2996" s="1" t="s">
        <v>23</v>
      </c>
      <c r="N2996" s="1" t="s">
        <v>23</v>
      </c>
      <c r="O2996">
        <v>1</v>
      </c>
      <c r="P2996" s="1" t="s">
        <v>27</v>
      </c>
      <c r="Q2996" s="1" t="s">
        <v>27</v>
      </c>
      <c r="R2996">
        <v>0</v>
      </c>
    </row>
    <row r="2997" spans="1:18" x14ac:dyDescent="0.3">
      <c r="A2997" s="1" t="s">
        <v>3232</v>
      </c>
      <c r="B2997" s="1" t="s">
        <v>2600</v>
      </c>
      <c r="C2997">
        <v>2024</v>
      </c>
      <c r="D2997" s="2">
        <v>36692</v>
      </c>
      <c r="E2997" s="1" t="s">
        <v>37</v>
      </c>
      <c r="F2997">
        <v>1</v>
      </c>
      <c r="G2997">
        <v>1</v>
      </c>
      <c r="H2997">
        <v>1</v>
      </c>
      <c r="I2997" s="1" t="s">
        <v>38</v>
      </c>
      <c r="J2997" s="1" t="s">
        <v>39</v>
      </c>
      <c r="K2997">
        <v>0</v>
      </c>
      <c r="L2997" s="1" t="s">
        <v>22</v>
      </c>
      <c r="M2997" s="1" t="s">
        <v>26</v>
      </c>
      <c r="N2997" s="1" t="s">
        <v>26</v>
      </c>
      <c r="O2997">
        <v>1</v>
      </c>
      <c r="P2997" s="1" t="s">
        <v>121</v>
      </c>
      <c r="Q2997" s="1" t="s">
        <v>121</v>
      </c>
      <c r="R2997">
        <v>0</v>
      </c>
    </row>
    <row r="2998" spans="1:18" x14ac:dyDescent="0.3">
      <c r="A2998" s="1" t="s">
        <v>3233</v>
      </c>
      <c r="B2998" s="1" t="s">
        <v>2600</v>
      </c>
      <c r="C2998">
        <v>2024</v>
      </c>
      <c r="D2998" s="2">
        <v>36692</v>
      </c>
      <c r="E2998" s="1" t="s">
        <v>20</v>
      </c>
      <c r="F2998">
        <v>1</v>
      </c>
      <c r="G2998">
        <v>0</v>
      </c>
      <c r="H2998">
        <v>0</v>
      </c>
      <c r="I2998" s="1" t="s">
        <v>21</v>
      </c>
      <c r="J2998" s="1"/>
      <c r="K2998">
        <v>0</v>
      </c>
      <c r="L2998" s="1" t="s">
        <v>22</v>
      </c>
      <c r="M2998" s="1" t="s">
        <v>47</v>
      </c>
      <c r="N2998" s="1" t="s">
        <v>47</v>
      </c>
      <c r="O2998">
        <v>1</v>
      </c>
      <c r="P2998" s="1" t="s">
        <v>40</v>
      </c>
      <c r="Q2998" s="1" t="s">
        <v>40</v>
      </c>
      <c r="R2998">
        <v>0</v>
      </c>
    </row>
    <row r="2999" spans="1:18" x14ac:dyDescent="0.3">
      <c r="A2999" s="1" t="s">
        <v>3234</v>
      </c>
      <c r="B2999" s="1" t="s">
        <v>2600</v>
      </c>
      <c r="C2999">
        <v>2024</v>
      </c>
      <c r="D2999" s="2">
        <v>36692</v>
      </c>
      <c r="E2999" s="1" t="s">
        <v>20</v>
      </c>
      <c r="F2999">
        <v>1</v>
      </c>
      <c r="G2999">
        <v>0</v>
      </c>
      <c r="H2999">
        <v>0</v>
      </c>
      <c r="I2999" s="1" t="s">
        <v>21</v>
      </c>
      <c r="J2999" s="1"/>
      <c r="K2999">
        <v>0</v>
      </c>
      <c r="L2999" s="1" t="s">
        <v>22</v>
      </c>
      <c r="M2999" s="1" t="s">
        <v>35</v>
      </c>
      <c r="N2999" s="1" t="s">
        <v>35</v>
      </c>
      <c r="O2999">
        <v>1</v>
      </c>
      <c r="P2999" s="1" t="s">
        <v>27</v>
      </c>
      <c r="Q2999" s="1" t="s">
        <v>27</v>
      </c>
      <c r="R2999">
        <v>0</v>
      </c>
    </row>
    <row r="3000" spans="1:18" x14ac:dyDescent="0.3">
      <c r="A3000" s="1" t="s">
        <v>3235</v>
      </c>
      <c r="B3000" s="1" t="s">
        <v>2600</v>
      </c>
      <c r="C3000">
        <v>2024</v>
      </c>
      <c r="D3000" s="2">
        <v>36692</v>
      </c>
      <c r="E3000" s="1" t="s">
        <v>37</v>
      </c>
      <c r="F3000">
        <v>1</v>
      </c>
      <c r="G3000">
        <v>1</v>
      </c>
      <c r="H3000">
        <v>1</v>
      </c>
      <c r="I3000" s="1" t="s">
        <v>38</v>
      </c>
      <c r="J3000" s="1" t="s">
        <v>39</v>
      </c>
      <c r="K3000">
        <v>0</v>
      </c>
      <c r="L3000" s="1" t="s">
        <v>22</v>
      </c>
      <c r="M3000" s="1" t="s">
        <v>26</v>
      </c>
      <c r="N3000" s="1" t="s">
        <v>26</v>
      </c>
      <c r="O3000">
        <v>1</v>
      </c>
      <c r="P3000" s="1" t="s">
        <v>27</v>
      </c>
      <c r="Q3000" s="1" t="s">
        <v>27</v>
      </c>
      <c r="R3000">
        <v>0</v>
      </c>
    </row>
    <row r="3001" spans="1:18" x14ac:dyDescent="0.3">
      <c r="A3001" s="1" t="s">
        <v>3236</v>
      </c>
      <c r="B3001" s="1" t="s">
        <v>2600</v>
      </c>
      <c r="C3001">
        <v>2024</v>
      </c>
      <c r="D3001" s="2">
        <v>36692</v>
      </c>
      <c r="E3001" s="1" t="s">
        <v>37</v>
      </c>
      <c r="F3001">
        <v>1</v>
      </c>
      <c r="G3001">
        <v>1</v>
      </c>
      <c r="H3001">
        <v>1</v>
      </c>
      <c r="I3001" s="1" t="s">
        <v>38</v>
      </c>
      <c r="J3001" s="1" t="s">
        <v>247</v>
      </c>
      <c r="K3001">
        <v>0</v>
      </c>
      <c r="L3001" s="1" t="s">
        <v>22</v>
      </c>
      <c r="M3001" s="1" t="s">
        <v>33</v>
      </c>
      <c r="N3001" s="1" t="s">
        <v>33</v>
      </c>
      <c r="O3001">
        <v>1</v>
      </c>
      <c r="P3001" s="1" t="s">
        <v>27</v>
      </c>
      <c r="Q3001" s="1" t="s">
        <v>27</v>
      </c>
      <c r="R3001">
        <v>1</v>
      </c>
    </row>
    <row r="3002" spans="1:18" x14ac:dyDescent="0.3">
      <c r="A3002" s="1" t="s">
        <v>3237</v>
      </c>
      <c r="B3002" s="1" t="s">
        <v>2600</v>
      </c>
      <c r="C3002">
        <v>2024</v>
      </c>
      <c r="D3002" s="2">
        <v>36692</v>
      </c>
      <c r="E3002" s="1" t="s">
        <v>20</v>
      </c>
      <c r="F3002">
        <v>1</v>
      </c>
      <c r="G3002">
        <v>0</v>
      </c>
      <c r="H3002">
        <v>0</v>
      </c>
      <c r="I3002" s="1" t="s">
        <v>21</v>
      </c>
      <c r="J3002" s="1"/>
      <c r="K3002">
        <v>0</v>
      </c>
      <c r="L3002" s="1" t="s">
        <v>22</v>
      </c>
      <c r="M3002" s="1" t="s">
        <v>23</v>
      </c>
      <c r="N3002" s="1" t="s">
        <v>23</v>
      </c>
      <c r="O3002">
        <v>1</v>
      </c>
      <c r="P3002" s="1" t="s">
        <v>27</v>
      </c>
      <c r="Q3002" s="1" t="s">
        <v>27</v>
      </c>
      <c r="R3002">
        <v>0</v>
      </c>
    </row>
    <row r="3003" spans="1:18" x14ac:dyDescent="0.3">
      <c r="A3003" s="1" t="s">
        <v>3238</v>
      </c>
      <c r="B3003" s="1" t="s">
        <v>2600</v>
      </c>
      <c r="C3003">
        <v>2024</v>
      </c>
      <c r="D3003" s="2">
        <v>36692</v>
      </c>
      <c r="E3003" s="1" t="s">
        <v>20</v>
      </c>
      <c r="F3003">
        <v>1</v>
      </c>
      <c r="G3003">
        <v>0</v>
      </c>
      <c r="H3003">
        <v>0</v>
      </c>
      <c r="I3003" s="1" t="s">
        <v>21</v>
      </c>
      <c r="J3003" s="1"/>
      <c r="K3003">
        <v>0</v>
      </c>
      <c r="L3003" s="1" t="s">
        <v>22</v>
      </c>
      <c r="M3003" s="1" t="s">
        <v>26</v>
      </c>
      <c r="N3003" s="1" t="s">
        <v>26</v>
      </c>
      <c r="O3003">
        <v>1</v>
      </c>
      <c r="P3003" s="1" t="s">
        <v>27</v>
      </c>
      <c r="Q3003" s="1" t="s">
        <v>27</v>
      </c>
      <c r="R3003">
        <v>0</v>
      </c>
    </row>
    <row r="3004" spans="1:18" x14ac:dyDescent="0.3">
      <c r="A3004" s="1" t="s">
        <v>3239</v>
      </c>
      <c r="B3004" s="1" t="s">
        <v>2600</v>
      </c>
      <c r="C3004">
        <v>2024</v>
      </c>
      <c r="D3004" s="2">
        <v>36692</v>
      </c>
      <c r="E3004" s="1" t="s">
        <v>37</v>
      </c>
      <c r="F3004">
        <v>1</v>
      </c>
      <c r="G3004">
        <v>1</v>
      </c>
      <c r="H3004">
        <v>1</v>
      </c>
      <c r="I3004" s="1" t="s">
        <v>38</v>
      </c>
      <c r="J3004" s="1" t="s">
        <v>39</v>
      </c>
      <c r="K3004">
        <v>0</v>
      </c>
      <c r="L3004" s="1" t="s">
        <v>22</v>
      </c>
      <c r="M3004" s="1" t="s">
        <v>26</v>
      </c>
      <c r="N3004" s="1" t="s">
        <v>26</v>
      </c>
      <c r="O3004">
        <v>1</v>
      </c>
      <c r="P3004" s="1" t="s">
        <v>27</v>
      </c>
      <c r="Q3004" s="1" t="s">
        <v>27</v>
      </c>
      <c r="R3004">
        <v>0</v>
      </c>
    </row>
    <row r="3005" spans="1:18" x14ac:dyDescent="0.3">
      <c r="A3005" s="1" t="s">
        <v>3240</v>
      </c>
      <c r="B3005" s="1" t="s">
        <v>2600</v>
      </c>
      <c r="C3005">
        <v>2024</v>
      </c>
      <c r="D3005" s="2">
        <v>36692</v>
      </c>
      <c r="E3005" s="1" t="s">
        <v>37</v>
      </c>
      <c r="F3005">
        <v>1</v>
      </c>
      <c r="G3005">
        <v>1</v>
      </c>
      <c r="H3005">
        <v>1</v>
      </c>
      <c r="I3005" s="1" t="s">
        <v>91</v>
      </c>
      <c r="J3005" s="1" t="s">
        <v>92</v>
      </c>
      <c r="K3005">
        <v>0</v>
      </c>
      <c r="L3005" s="1" t="s">
        <v>22</v>
      </c>
      <c r="M3005" s="1" t="s">
        <v>33</v>
      </c>
      <c r="N3005" s="1" t="s">
        <v>33</v>
      </c>
      <c r="O3005">
        <v>1</v>
      </c>
      <c r="P3005" s="1" t="s">
        <v>27</v>
      </c>
      <c r="Q3005" s="1" t="s">
        <v>27</v>
      </c>
      <c r="R3005">
        <v>1</v>
      </c>
    </row>
    <row r="3006" spans="1:18" x14ac:dyDescent="0.3">
      <c r="A3006" s="1" t="s">
        <v>3241</v>
      </c>
      <c r="B3006" s="1" t="s">
        <v>2600</v>
      </c>
      <c r="C3006">
        <v>2024</v>
      </c>
      <c r="D3006" s="2">
        <v>36692</v>
      </c>
      <c r="E3006" s="1" t="s">
        <v>20</v>
      </c>
      <c r="F3006">
        <v>1</v>
      </c>
      <c r="G3006">
        <v>0</v>
      </c>
      <c r="H3006">
        <v>0</v>
      </c>
      <c r="I3006" s="1" t="s">
        <v>21</v>
      </c>
      <c r="J3006" s="1"/>
      <c r="K3006">
        <v>0</v>
      </c>
      <c r="L3006" s="1" t="s">
        <v>22</v>
      </c>
      <c r="M3006" s="1" t="s">
        <v>33</v>
      </c>
      <c r="N3006" s="1" t="s">
        <v>33</v>
      </c>
      <c r="O3006">
        <v>1</v>
      </c>
      <c r="P3006" s="1" t="s">
        <v>27</v>
      </c>
      <c r="Q3006" s="1" t="s">
        <v>27</v>
      </c>
      <c r="R3006">
        <v>0</v>
      </c>
    </row>
    <row r="3007" spans="1:18" x14ac:dyDescent="0.3">
      <c r="A3007" s="1" t="s">
        <v>3242</v>
      </c>
      <c r="B3007" s="1" t="s">
        <v>2600</v>
      </c>
      <c r="C3007">
        <v>2024</v>
      </c>
      <c r="D3007" s="2">
        <v>36692</v>
      </c>
      <c r="E3007" s="1" t="s">
        <v>20</v>
      </c>
      <c r="F3007">
        <v>1</v>
      </c>
      <c r="G3007">
        <v>0</v>
      </c>
      <c r="H3007">
        <v>0</v>
      </c>
      <c r="I3007" s="1" t="s">
        <v>21</v>
      </c>
      <c r="J3007" s="1"/>
      <c r="K3007">
        <v>0</v>
      </c>
      <c r="L3007" s="1" t="s">
        <v>22</v>
      </c>
      <c r="M3007" s="1" t="s">
        <v>26</v>
      </c>
      <c r="N3007" s="1" t="s">
        <v>26</v>
      </c>
      <c r="O3007">
        <v>1</v>
      </c>
      <c r="P3007" s="1" t="s">
        <v>31</v>
      </c>
      <c r="Q3007" s="1" t="s">
        <v>31</v>
      </c>
      <c r="R3007">
        <v>0</v>
      </c>
    </row>
    <row r="3008" spans="1:18" x14ac:dyDescent="0.3">
      <c r="A3008" s="1" t="s">
        <v>3243</v>
      </c>
      <c r="B3008" s="1" t="s">
        <v>2600</v>
      </c>
      <c r="C3008">
        <v>2024</v>
      </c>
      <c r="D3008" s="2">
        <v>36692</v>
      </c>
      <c r="E3008" s="1" t="s">
        <v>20</v>
      </c>
      <c r="F3008">
        <v>1</v>
      </c>
      <c r="G3008">
        <v>0</v>
      </c>
      <c r="H3008">
        <v>0</v>
      </c>
      <c r="I3008" s="1" t="s">
        <v>21</v>
      </c>
      <c r="J3008" s="1"/>
      <c r="K3008">
        <v>0</v>
      </c>
      <c r="L3008" s="1" t="s">
        <v>22</v>
      </c>
      <c r="M3008" s="1" t="s">
        <v>23</v>
      </c>
      <c r="N3008" s="1" t="s">
        <v>23</v>
      </c>
      <c r="O3008">
        <v>1</v>
      </c>
      <c r="P3008" s="1" t="s">
        <v>2432</v>
      </c>
      <c r="Q3008" s="1" t="s">
        <v>2432</v>
      </c>
      <c r="R3008">
        <v>0</v>
      </c>
    </row>
    <row r="3009" spans="1:18" x14ac:dyDescent="0.3">
      <c r="A3009" s="1" t="s">
        <v>3244</v>
      </c>
      <c r="B3009" s="1" t="s">
        <v>2600</v>
      </c>
      <c r="C3009">
        <v>2024</v>
      </c>
      <c r="D3009" s="2">
        <v>36692</v>
      </c>
      <c r="E3009" s="1" t="s">
        <v>20</v>
      </c>
      <c r="F3009">
        <v>1</v>
      </c>
      <c r="G3009">
        <v>0</v>
      </c>
      <c r="H3009">
        <v>0</v>
      </c>
      <c r="I3009" s="1" t="s">
        <v>21</v>
      </c>
      <c r="J3009" s="1"/>
      <c r="K3009">
        <v>0</v>
      </c>
      <c r="L3009" s="1" t="s">
        <v>22</v>
      </c>
      <c r="M3009" s="1" t="s">
        <v>23</v>
      </c>
      <c r="N3009" s="1" t="s">
        <v>23</v>
      </c>
      <c r="O3009">
        <v>1</v>
      </c>
      <c r="P3009" s="1" t="s">
        <v>2432</v>
      </c>
      <c r="Q3009" s="1" t="s">
        <v>2432</v>
      </c>
      <c r="R3009">
        <v>0</v>
      </c>
    </row>
    <row r="3010" spans="1:18" x14ac:dyDescent="0.3">
      <c r="A3010" s="1" t="s">
        <v>3245</v>
      </c>
      <c r="B3010" s="1" t="s">
        <v>2600</v>
      </c>
      <c r="C3010">
        <v>2024</v>
      </c>
      <c r="D3010" s="2">
        <v>36692</v>
      </c>
      <c r="E3010" s="1" t="s">
        <v>20</v>
      </c>
      <c r="F3010">
        <v>1</v>
      </c>
      <c r="G3010">
        <v>0</v>
      </c>
      <c r="H3010">
        <v>0</v>
      </c>
      <c r="I3010" s="1" t="s">
        <v>21</v>
      </c>
      <c r="J3010" s="1"/>
      <c r="K3010">
        <v>0</v>
      </c>
      <c r="L3010" s="1" t="s">
        <v>22</v>
      </c>
      <c r="M3010" s="1" t="s">
        <v>23</v>
      </c>
      <c r="N3010" s="1" t="s">
        <v>23</v>
      </c>
      <c r="O3010">
        <v>1</v>
      </c>
      <c r="P3010" s="1" t="s">
        <v>121</v>
      </c>
      <c r="Q3010" s="1" t="s">
        <v>121</v>
      </c>
      <c r="R3010">
        <v>0</v>
      </c>
    </row>
    <row r="3011" spans="1:18" x14ac:dyDescent="0.3">
      <c r="A3011" s="1" t="s">
        <v>3246</v>
      </c>
      <c r="B3011" s="1" t="s">
        <v>2600</v>
      </c>
      <c r="C3011">
        <v>2024</v>
      </c>
      <c r="D3011" s="2">
        <v>36692</v>
      </c>
      <c r="E3011" s="1" t="s">
        <v>20</v>
      </c>
      <c r="F3011">
        <v>1</v>
      </c>
      <c r="G3011">
        <v>0</v>
      </c>
      <c r="H3011">
        <v>0</v>
      </c>
      <c r="I3011" s="1" t="s">
        <v>21</v>
      </c>
      <c r="J3011" s="1"/>
      <c r="K3011">
        <v>0</v>
      </c>
      <c r="L3011" s="1" t="s">
        <v>22</v>
      </c>
      <c r="M3011" s="1" t="s">
        <v>26</v>
      </c>
      <c r="N3011" s="1" t="s">
        <v>26</v>
      </c>
      <c r="O3011">
        <v>1</v>
      </c>
      <c r="P3011" s="1" t="s">
        <v>53</v>
      </c>
      <c r="Q3011" s="1" t="s">
        <v>53</v>
      </c>
      <c r="R3011">
        <v>0</v>
      </c>
    </row>
    <row r="3012" spans="1:18" x14ac:dyDescent="0.3">
      <c r="A3012" s="1" t="s">
        <v>3247</v>
      </c>
      <c r="B3012" s="1" t="s">
        <v>2600</v>
      </c>
      <c r="C3012">
        <v>2024</v>
      </c>
      <c r="D3012" s="2">
        <v>36692</v>
      </c>
      <c r="E3012" s="1" t="s">
        <v>20</v>
      </c>
      <c r="F3012">
        <v>1</v>
      </c>
      <c r="G3012">
        <v>0</v>
      </c>
      <c r="H3012">
        <v>0</v>
      </c>
      <c r="I3012" s="1" t="s">
        <v>21</v>
      </c>
      <c r="J3012" s="1"/>
      <c r="K3012">
        <v>0</v>
      </c>
      <c r="L3012" s="1" t="s">
        <v>22</v>
      </c>
      <c r="M3012" s="1" t="s">
        <v>23</v>
      </c>
      <c r="N3012" s="1" t="s">
        <v>23</v>
      </c>
      <c r="O3012">
        <v>1</v>
      </c>
      <c r="P3012" s="1" t="s">
        <v>40</v>
      </c>
      <c r="Q3012" s="1" t="s">
        <v>40</v>
      </c>
      <c r="R3012">
        <v>0</v>
      </c>
    </row>
    <row r="3013" spans="1:18" x14ac:dyDescent="0.3">
      <c r="A3013" s="1" t="s">
        <v>3248</v>
      </c>
      <c r="B3013" s="1" t="s">
        <v>2600</v>
      </c>
      <c r="C3013">
        <v>2024</v>
      </c>
      <c r="D3013" s="2">
        <v>36692</v>
      </c>
      <c r="E3013" s="1" t="s">
        <v>20</v>
      </c>
      <c r="F3013">
        <v>1</v>
      </c>
      <c r="G3013">
        <v>0</v>
      </c>
      <c r="H3013">
        <v>0</v>
      </c>
      <c r="I3013" s="1" t="s">
        <v>21</v>
      </c>
      <c r="J3013" s="1"/>
      <c r="K3013">
        <v>0</v>
      </c>
      <c r="L3013" s="1" t="s">
        <v>22</v>
      </c>
      <c r="M3013" s="1" t="s">
        <v>26</v>
      </c>
      <c r="N3013" s="1" t="s">
        <v>26</v>
      </c>
      <c r="O3013">
        <v>1</v>
      </c>
      <c r="P3013" s="1" t="s">
        <v>27</v>
      </c>
      <c r="Q3013" s="1" t="s">
        <v>27</v>
      </c>
      <c r="R3013">
        <v>0</v>
      </c>
    </row>
    <row r="3014" spans="1:18" x14ac:dyDescent="0.3">
      <c r="A3014" s="1" t="s">
        <v>3249</v>
      </c>
      <c r="B3014" s="1" t="s">
        <v>2600</v>
      </c>
      <c r="C3014">
        <v>2024</v>
      </c>
      <c r="D3014" s="2">
        <v>36692</v>
      </c>
      <c r="E3014" s="1" t="s">
        <v>20</v>
      </c>
      <c r="F3014">
        <v>1</v>
      </c>
      <c r="G3014">
        <v>0</v>
      </c>
      <c r="H3014">
        <v>0</v>
      </c>
      <c r="I3014" s="1" t="s">
        <v>21</v>
      </c>
      <c r="J3014" s="1"/>
      <c r="K3014">
        <v>0</v>
      </c>
      <c r="L3014" s="1" t="s">
        <v>22</v>
      </c>
      <c r="M3014" s="1" t="s">
        <v>47</v>
      </c>
      <c r="N3014" s="1" t="s">
        <v>47</v>
      </c>
      <c r="O3014">
        <v>1</v>
      </c>
      <c r="P3014" s="1" t="s">
        <v>40</v>
      </c>
      <c r="Q3014" s="1" t="s">
        <v>40</v>
      </c>
      <c r="R3014">
        <v>0</v>
      </c>
    </row>
    <row r="3015" spans="1:18" x14ac:dyDescent="0.3">
      <c r="A3015" s="1" t="s">
        <v>3250</v>
      </c>
      <c r="B3015" s="1" t="s">
        <v>2600</v>
      </c>
      <c r="C3015">
        <v>2024</v>
      </c>
      <c r="D3015" s="2">
        <v>36692</v>
      </c>
      <c r="E3015" s="1" t="s">
        <v>20</v>
      </c>
      <c r="F3015">
        <v>1</v>
      </c>
      <c r="G3015">
        <v>0</v>
      </c>
      <c r="H3015">
        <v>0</v>
      </c>
      <c r="I3015" s="1" t="s">
        <v>21</v>
      </c>
      <c r="J3015" s="1"/>
      <c r="K3015">
        <v>0</v>
      </c>
      <c r="L3015" s="1" t="s">
        <v>22</v>
      </c>
      <c r="M3015" s="1" t="s">
        <v>47</v>
      </c>
      <c r="N3015" s="1" t="s">
        <v>47</v>
      </c>
      <c r="O3015">
        <v>1</v>
      </c>
      <c r="P3015" s="1" t="s">
        <v>40</v>
      </c>
      <c r="Q3015" s="1" t="s">
        <v>40</v>
      </c>
      <c r="R3015">
        <v>0</v>
      </c>
    </row>
    <row r="3016" spans="1:18" x14ac:dyDescent="0.3">
      <c r="A3016" s="1" t="s">
        <v>3251</v>
      </c>
      <c r="B3016" s="1" t="s">
        <v>2600</v>
      </c>
      <c r="C3016">
        <v>2024</v>
      </c>
      <c r="D3016" s="2">
        <v>36692</v>
      </c>
      <c r="E3016" s="1" t="s">
        <v>20</v>
      </c>
      <c r="F3016">
        <v>1</v>
      </c>
      <c r="G3016">
        <v>0</v>
      </c>
      <c r="H3016">
        <v>0</v>
      </c>
      <c r="I3016" s="1" t="s">
        <v>21</v>
      </c>
      <c r="J3016" s="1"/>
      <c r="K3016">
        <v>0</v>
      </c>
      <c r="L3016" s="1" t="s">
        <v>22</v>
      </c>
      <c r="M3016" s="1" t="s">
        <v>26</v>
      </c>
      <c r="N3016" s="1" t="s">
        <v>26</v>
      </c>
      <c r="O3016">
        <v>1</v>
      </c>
      <c r="P3016" s="1" t="s">
        <v>2432</v>
      </c>
      <c r="Q3016" s="1" t="s">
        <v>2432</v>
      </c>
      <c r="R3016">
        <v>0</v>
      </c>
    </row>
    <row r="3017" spans="1:18" x14ac:dyDescent="0.3">
      <c r="A3017" s="1" t="s">
        <v>3252</v>
      </c>
      <c r="B3017" s="1" t="s">
        <v>2600</v>
      </c>
      <c r="C3017">
        <v>2024</v>
      </c>
      <c r="D3017" s="2">
        <v>36692</v>
      </c>
      <c r="E3017" s="1" t="s">
        <v>20</v>
      </c>
      <c r="F3017">
        <v>1</v>
      </c>
      <c r="G3017">
        <v>0</v>
      </c>
      <c r="H3017">
        <v>0</v>
      </c>
      <c r="I3017" s="1" t="s">
        <v>21</v>
      </c>
      <c r="J3017" s="1"/>
      <c r="K3017">
        <v>0</v>
      </c>
      <c r="L3017" s="1" t="s">
        <v>22</v>
      </c>
      <c r="M3017" s="1" t="s">
        <v>26</v>
      </c>
      <c r="N3017" s="1" t="s">
        <v>26</v>
      </c>
      <c r="O3017">
        <v>1</v>
      </c>
      <c r="P3017" s="1" t="s">
        <v>40</v>
      </c>
      <c r="Q3017" s="1" t="s">
        <v>40</v>
      </c>
      <c r="R3017">
        <v>0</v>
      </c>
    </row>
    <row r="3018" spans="1:18" x14ac:dyDescent="0.3">
      <c r="A3018" s="1" t="s">
        <v>3253</v>
      </c>
      <c r="B3018" s="1" t="s">
        <v>2600</v>
      </c>
      <c r="C3018">
        <v>2024</v>
      </c>
      <c r="D3018" s="2">
        <v>36692</v>
      </c>
      <c r="E3018" s="1" t="s">
        <v>37</v>
      </c>
      <c r="F3018">
        <v>1</v>
      </c>
      <c r="G3018">
        <v>1</v>
      </c>
      <c r="H3018">
        <v>1</v>
      </c>
      <c r="I3018" s="1" t="s">
        <v>38</v>
      </c>
      <c r="J3018" s="1" t="s">
        <v>62</v>
      </c>
      <c r="K3018">
        <v>0</v>
      </c>
      <c r="L3018" s="1" t="s">
        <v>22</v>
      </c>
      <c r="M3018" s="1" t="s">
        <v>26</v>
      </c>
      <c r="N3018" s="1" t="s">
        <v>26</v>
      </c>
      <c r="O3018">
        <v>1</v>
      </c>
      <c r="P3018" s="1" t="s">
        <v>40</v>
      </c>
      <c r="Q3018" s="1" t="s">
        <v>40</v>
      </c>
      <c r="R3018">
        <v>0</v>
      </c>
    </row>
    <row r="3019" spans="1:18" x14ac:dyDescent="0.3">
      <c r="A3019" s="1" t="s">
        <v>3254</v>
      </c>
      <c r="B3019" s="1" t="s">
        <v>2600</v>
      </c>
      <c r="C3019">
        <v>2024</v>
      </c>
      <c r="D3019" s="2">
        <v>36692</v>
      </c>
      <c r="E3019" s="1" t="s">
        <v>20</v>
      </c>
      <c r="F3019">
        <v>1</v>
      </c>
      <c r="G3019">
        <v>0</v>
      </c>
      <c r="H3019">
        <v>0</v>
      </c>
      <c r="I3019" s="1" t="s">
        <v>21</v>
      </c>
      <c r="J3019" s="1"/>
      <c r="K3019">
        <v>0</v>
      </c>
      <c r="L3019" s="1" t="s">
        <v>22</v>
      </c>
      <c r="M3019" s="1" t="s">
        <v>26</v>
      </c>
      <c r="N3019" s="1" t="s">
        <v>26</v>
      </c>
      <c r="O3019">
        <v>1</v>
      </c>
      <c r="P3019" s="1" t="s">
        <v>2432</v>
      </c>
      <c r="Q3019" s="1" t="s">
        <v>2432</v>
      </c>
      <c r="R3019">
        <v>0</v>
      </c>
    </row>
    <row r="3020" spans="1:18" x14ac:dyDescent="0.3">
      <c r="A3020" s="1" t="s">
        <v>3255</v>
      </c>
      <c r="B3020" s="1" t="s">
        <v>2600</v>
      </c>
      <c r="C3020">
        <v>2024</v>
      </c>
      <c r="D3020" s="2">
        <v>36692</v>
      </c>
      <c r="E3020" s="1" t="s">
        <v>37</v>
      </c>
      <c r="F3020">
        <v>1</v>
      </c>
      <c r="G3020">
        <v>1</v>
      </c>
      <c r="H3020">
        <v>1</v>
      </c>
      <c r="I3020" s="1" t="s">
        <v>38</v>
      </c>
      <c r="J3020" s="1" t="s">
        <v>39</v>
      </c>
      <c r="K3020">
        <v>0</v>
      </c>
      <c r="L3020" s="1" t="s">
        <v>22</v>
      </c>
      <c r="M3020" s="1" t="s">
        <v>26</v>
      </c>
      <c r="N3020" s="1" t="s">
        <v>26</v>
      </c>
      <c r="O3020">
        <v>1</v>
      </c>
      <c r="P3020" s="1" t="s">
        <v>31</v>
      </c>
      <c r="Q3020" s="1" t="s">
        <v>31</v>
      </c>
      <c r="R3020">
        <v>0</v>
      </c>
    </row>
    <row r="3021" spans="1:18" x14ac:dyDescent="0.3">
      <c r="A3021" s="1" t="s">
        <v>3256</v>
      </c>
      <c r="B3021" s="1" t="s">
        <v>2600</v>
      </c>
      <c r="C3021">
        <v>2024</v>
      </c>
      <c r="D3021" s="2">
        <v>36692</v>
      </c>
      <c r="E3021" s="1" t="s">
        <v>20</v>
      </c>
      <c r="F3021">
        <v>1</v>
      </c>
      <c r="G3021">
        <v>0</v>
      </c>
      <c r="H3021">
        <v>0</v>
      </c>
      <c r="I3021" s="1" t="s">
        <v>21</v>
      </c>
      <c r="J3021" s="1"/>
      <c r="K3021">
        <v>0</v>
      </c>
      <c r="L3021" s="1" t="s">
        <v>22</v>
      </c>
      <c r="M3021" s="1" t="s">
        <v>26</v>
      </c>
      <c r="N3021" s="1" t="s">
        <v>26</v>
      </c>
      <c r="O3021">
        <v>1</v>
      </c>
      <c r="P3021" s="1" t="s">
        <v>2432</v>
      </c>
      <c r="Q3021" s="1" t="s">
        <v>2432</v>
      </c>
      <c r="R3021">
        <v>0</v>
      </c>
    </row>
    <row r="3022" spans="1:18" x14ac:dyDescent="0.3">
      <c r="A3022" s="1" t="s">
        <v>3257</v>
      </c>
      <c r="B3022" s="1" t="s">
        <v>2600</v>
      </c>
      <c r="C3022">
        <v>2024</v>
      </c>
      <c r="D3022" s="2">
        <v>36692</v>
      </c>
      <c r="E3022" s="1" t="s">
        <v>20</v>
      </c>
      <c r="F3022">
        <v>1</v>
      </c>
      <c r="G3022">
        <v>0</v>
      </c>
      <c r="H3022">
        <v>0</v>
      </c>
      <c r="I3022" s="1" t="s">
        <v>21</v>
      </c>
      <c r="J3022" s="1"/>
      <c r="K3022">
        <v>0</v>
      </c>
      <c r="L3022" s="1" t="s">
        <v>22</v>
      </c>
      <c r="M3022" s="1" t="s">
        <v>23</v>
      </c>
      <c r="N3022" s="1" t="s">
        <v>23</v>
      </c>
      <c r="O3022">
        <v>1</v>
      </c>
      <c r="P3022" s="1" t="s">
        <v>211</v>
      </c>
      <c r="Q3022" s="1" t="s">
        <v>211</v>
      </c>
      <c r="R3022">
        <v>0</v>
      </c>
    </row>
    <row r="3023" spans="1:18" x14ac:dyDescent="0.3">
      <c r="A3023" s="1" t="s">
        <v>3258</v>
      </c>
      <c r="B3023" s="1" t="s">
        <v>2600</v>
      </c>
      <c r="C3023">
        <v>2024</v>
      </c>
      <c r="D3023" s="2">
        <v>36692</v>
      </c>
      <c r="E3023" s="1" t="s">
        <v>20</v>
      </c>
      <c r="F3023">
        <v>1</v>
      </c>
      <c r="G3023">
        <v>0</v>
      </c>
      <c r="H3023">
        <v>0</v>
      </c>
      <c r="I3023" s="1" t="s">
        <v>21</v>
      </c>
      <c r="J3023" s="1"/>
      <c r="K3023">
        <v>0</v>
      </c>
      <c r="L3023" s="1" t="s">
        <v>22</v>
      </c>
      <c r="M3023" s="1" t="s">
        <v>26</v>
      </c>
      <c r="N3023" s="1" t="s">
        <v>26</v>
      </c>
      <c r="O3023">
        <v>1</v>
      </c>
      <c r="P3023" s="1" t="s">
        <v>534</v>
      </c>
      <c r="Q3023" s="1" t="s">
        <v>534</v>
      </c>
      <c r="R3023">
        <v>0</v>
      </c>
    </row>
    <row r="3024" spans="1:18" x14ac:dyDescent="0.3">
      <c r="A3024" s="1" t="s">
        <v>3259</v>
      </c>
      <c r="B3024" s="1" t="s">
        <v>2600</v>
      </c>
      <c r="C3024">
        <v>2024</v>
      </c>
      <c r="D3024" s="2">
        <v>36692</v>
      </c>
      <c r="E3024" s="1" t="s">
        <v>20</v>
      </c>
      <c r="F3024">
        <v>1</v>
      </c>
      <c r="G3024">
        <v>0</v>
      </c>
      <c r="H3024">
        <v>0</v>
      </c>
      <c r="I3024" s="1" t="s">
        <v>21</v>
      </c>
      <c r="J3024" s="1"/>
      <c r="K3024">
        <v>0</v>
      </c>
      <c r="L3024" s="1" t="s">
        <v>22</v>
      </c>
      <c r="M3024" s="1" t="s">
        <v>35</v>
      </c>
      <c r="N3024" s="1" t="s">
        <v>35</v>
      </c>
      <c r="O3024">
        <v>1</v>
      </c>
      <c r="P3024" s="1" t="s">
        <v>27</v>
      </c>
      <c r="Q3024" s="1" t="s">
        <v>27</v>
      </c>
      <c r="R3024">
        <v>0</v>
      </c>
    </row>
    <row r="3025" spans="1:18" x14ac:dyDescent="0.3">
      <c r="A3025" s="1" t="s">
        <v>3260</v>
      </c>
      <c r="B3025" s="1" t="s">
        <v>2600</v>
      </c>
      <c r="C3025">
        <v>2024</v>
      </c>
      <c r="D3025" s="2">
        <v>36692</v>
      </c>
      <c r="E3025" s="1" t="s">
        <v>20</v>
      </c>
      <c r="F3025">
        <v>1</v>
      </c>
      <c r="G3025">
        <v>0</v>
      </c>
      <c r="H3025">
        <v>0</v>
      </c>
      <c r="I3025" s="1" t="s">
        <v>21</v>
      </c>
      <c r="J3025" s="1"/>
      <c r="K3025">
        <v>0</v>
      </c>
      <c r="L3025" s="1" t="s">
        <v>22</v>
      </c>
      <c r="M3025" s="1" t="s">
        <v>26</v>
      </c>
      <c r="N3025" s="1" t="s">
        <v>26</v>
      </c>
      <c r="O3025">
        <v>1</v>
      </c>
      <c r="P3025" s="1" t="s">
        <v>40</v>
      </c>
      <c r="Q3025" s="1" t="s">
        <v>40</v>
      </c>
      <c r="R3025">
        <v>0</v>
      </c>
    </row>
    <row r="3026" spans="1:18" x14ac:dyDescent="0.3">
      <c r="A3026" s="1" t="s">
        <v>3261</v>
      </c>
      <c r="B3026" s="1" t="s">
        <v>2600</v>
      </c>
      <c r="C3026">
        <v>2024</v>
      </c>
      <c r="D3026" s="2">
        <v>36692</v>
      </c>
      <c r="E3026" s="1" t="s">
        <v>20</v>
      </c>
      <c r="F3026">
        <v>1</v>
      </c>
      <c r="G3026">
        <v>0</v>
      </c>
      <c r="H3026">
        <v>0</v>
      </c>
      <c r="I3026" s="1" t="s">
        <v>21</v>
      </c>
      <c r="J3026" s="1"/>
      <c r="K3026">
        <v>0</v>
      </c>
      <c r="L3026" s="1" t="s">
        <v>22</v>
      </c>
      <c r="M3026" s="1" t="s">
        <v>26</v>
      </c>
      <c r="N3026" s="1" t="s">
        <v>26</v>
      </c>
      <c r="O3026">
        <v>2</v>
      </c>
      <c r="P3026" s="1" t="s">
        <v>543</v>
      </c>
      <c r="Q3026" s="1"/>
      <c r="R3026">
        <v>0</v>
      </c>
    </row>
    <row r="3027" spans="1:18" x14ac:dyDescent="0.3">
      <c r="A3027" s="1" t="s">
        <v>3262</v>
      </c>
      <c r="B3027" s="1" t="s">
        <v>2600</v>
      </c>
      <c r="C3027">
        <v>2024</v>
      </c>
      <c r="D3027" s="2">
        <v>36692</v>
      </c>
      <c r="E3027" s="1" t="s">
        <v>20</v>
      </c>
      <c r="F3027">
        <v>1</v>
      </c>
      <c r="G3027">
        <v>0</v>
      </c>
      <c r="H3027">
        <v>0</v>
      </c>
      <c r="I3027" s="1" t="s">
        <v>21</v>
      </c>
      <c r="J3027" s="1"/>
      <c r="K3027">
        <v>0</v>
      </c>
      <c r="L3027" s="1" t="s">
        <v>22</v>
      </c>
      <c r="M3027" s="1" t="s">
        <v>23</v>
      </c>
      <c r="N3027" s="1" t="s">
        <v>23</v>
      </c>
      <c r="O3027">
        <v>1</v>
      </c>
      <c r="P3027" s="1" t="s">
        <v>40</v>
      </c>
      <c r="Q3027" s="1" t="s">
        <v>40</v>
      </c>
      <c r="R3027">
        <v>0</v>
      </c>
    </row>
    <row r="3028" spans="1:18" x14ac:dyDescent="0.3">
      <c r="A3028" s="1" t="s">
        <v>3263</v>
      </c>
      <c r="B3028" s="1" t="s">
        <v>2600</v>
      </c>
      <c r="C3028">
        <v>2024</v>
      </c>
      <c r="D3028" s="2">
        <v>36692</v>
      </c>
      <c r="E3028" s="1" t="s">
        <v>20</v>
      </c>
      <c r="F3028">
        <v>1</v>
      </c>
      <c r="G3028">
        <v>0</v>
      </c>
      <c r="H3028">
        <v>0</v>
      </c>
      <c r="I3028" s="1" t="s">
        <v>21</v>
      </c>
      <c r="J3028" s="1"/>
      <c r="K3028">
        <v>0</v>
      </c>
      <c r="L3028" s="1" t="s">
        <v>22</v>
      </c>
      <c r="M3028" s="1" t="s">
        <v>26</v>
      </c>
      <c r="N3028" s="1" t="s">
        <v>26</v>
      </c>
      <c r="O3028">
        <v>1</v>
      </c>
      <c r="P3028" s="1" t="s">
        <v>211</v>
      </c>
      <c r="Q3028" s="1" t="s">
        <v>211</v>
      </c>
      <c r="R3028">
        <v>0</v>
      </c>
    </row>
    <row r="3029" spans="1:18" x14ac:dyDescent="0.3">
      <c r="A3029" s="1" t="s">
        <v>3264</v>
      </c>
      <c r="B3029" s="1" t="s">
        <v>2600</v>
      </c>
      <c r="C3029">
        <v>2024</v>
      </c>
      <c r="D3029" s="2">
        <v>36692</v>
      </c>
      <c r="E3029" s="1" t="s">
        <v>20</v>
      </c>
      <c r="F3029">
        <v>1</v>
      </c>
      <c r="G3029">
        <v>0</v>
      </c>
      <c r="H3029">
        <v>0</v>
      </c>
      <c r="I3029" s="1" t="s">
        <v>21</v>
      </c>
      <c r="J3029" s="1"/>
      <c r="K3029">
        <v>0</v>
      </c>
      <c r="L3029" s="1" t="s">
        <v>22</v>
      </c>
      <c r="M3029" s="1" t="s">
        <v>26</v>
      </c>
      <c r="N3029" s="1" t="s">
        <v>26</v>
      </c>
      <c r="O3029">
        <v>1</v>
      </c>
      <c r="P3029" s="1" t="s">
        <v>40</v>
      </c>
      <c r="Q3029" s="1" t="s">
        <v>40</v>
      </c>
      <c r="R3029">
        <v>0</v>
      </c>
    </row>
    <row r="3030" spans="1:18" x14ac:dyDescent="0.3">
      <c r="A3030" s="1" t="s">
        <v>3265</v>
      </c>
      <c r="B3030" s="1" t="s">
        <v>2600</v>
      </c>
      <c r="C3030">
        <v>2024</v>
      </c>
      <c r="D3030" s="2">
        <v>36692</v>
      </c>
      <c r="E3030" s="1" t="s">
        <v>37</v>
      </c>
      <c r="F3030">
        <v>1</v>
      </c>
      <c r="G3030">
        <v>1</v>
      </c>
      <c r="H3030">
        <v>1</v>
      </c>
      <c r="I3030" s="1" t="s">
        <v>38</v>
      </c>
      <c r="J3030" s="1" t="s">
        <v>42</v>
      </c>
      <c r="K3030">
        <v>0</v>
      </c>
      <c r="L3030" s="1" t="s">
        <v>22</v>
      </c>
      <c r="M3030" s="1" t="s">
        <v>23</v>
      </c>
      <c r="N3030" s="1" t="s">
        <v>23</v>
      </c>
      <c r="O3030">
        <v>1</v>
      </c>
      <c r="P3030" s="1" t="s">
        <v>114</v>
      </c>
      <c r="Q3030" s="1" t="s">
        <v>114</v>
      </c>
      <c r="R3030">
        <v>0</v>
      </c>
    </row>
    <row r="3031" spans="1:18" x14ac:dyDescent="0.3">
      <c r="A3031" s="1" t="s">
        <v>3266</v>
      </c>
      <c r="B3031" s="1" t="s">
        <v>2600</v>
      </c>
      <c r="C3031">
        <v>2024</v>
      </c>
      <c r="D3031" s="2">
        <v>36692</v>
      </c>
      <c r="E3031" s="1" t="s">
        <v>20</v>
      </c>
      <c r="F3031">
        <v>1</v>
      </c>
      <c r="G3031">
        <v>0</v>
      </c>
      <c r="H3031">
        <v>0</v>
      </c>
      <c r="I3031" s="1" t="s">
        <v>21</v>
      </c>
      <c r="J3031" s="1"/>
      <c r="K3031">
        <v>0</v>
      </c>
      <c r="L3031" s="1" t="s">
        <v>22</v>
      </c>
      <c r="M3031" s="1" t="s">
        <v>23</v>
      </c>
      <c r="N3031" s="1" t="s">
        <v>23</v>
      </c>
      <c r="O3031">
        <v>1</v>
      </c>
      <c r="P3031" s="1" t="s">
        <v>114</v>
      </c>
      <c r="Q3031" s="1" t="s">
        <v>114</v>
      </c>
      <c r="R3031">
        <v>0</v>
      </c>
    </row>
    <row r="3032" spans="1:18" x14ac:dyDescent="0.3">
      <c r="A3032" s="1" t="s">
        <v>3267</v>
      </c>
      <c r="B3032" s="1" t="s">
        <v>2600</v>
      </c>
      <c r="C3032">
        <v>2024</v>
      </c>
      <c r="D3032" s="2">
        <v>36692</v>
      </c>
      <c r="E3032" s="1" t="s">
        <v>20</v>
      </c>
      <c r="F3032">
        <v>1</v>
      </c>
      <c r="G3032">
        <v>0</v>
      </c>
      <c r="H3032">
        <v>0</v>
      </c>
      <c r="I3032" s="1" t="s">
        <v>21</v>
      </c>
      <c r="J3032" s="1"/>
      <c r="K3032">
        <v>0</v>
      </c>
      <c r="L3032" s="1" t="s">
        <v>22</v>
      </c>
      <c r="M3032" s="1" t="s">
        <v>23</v>
      </c>
      <c r="N3032" s="1" t="s">
        <v>23</v>
      </c>
      <c r="O3032">
        <v>1</v>
      </c>
      <c r="P3032" s="1" t="s">
        <v>27</v>
      </c>
      <c r="Q3032" s="1" t="s">
        <v>27</v>
      </c>
      <c r="R3032">
        <v>0</v>
      </c>
    </row>
    <row r="3033" spans="1:18" x14ac:dyDescent="0.3">
      <c r="A3033" s="1" t="s">
        <v>3268</v>
      </c>
      <c r="B3033" s="1" t="s">
        <v>2600</v>
      </c>
      <c r="C3033">
        <v>2024</v>
      </c>
      <c r="D3033" s="2">
        <v>36692</v>
      </c>
      <c r="E3033" s="1" t="s">
        <v>1137</v>
      </c>
      <c r="F3033">
        <v>1</v>
      </c>
      <c r="G3033">
        <v>0</v>
      </c>
      <c r="H3033">
        <v>0</v>
      </c>
      <c r="I3033" s="1" t="s">
        <v>21</v>
      </c>
      <c r="J3033" s="1"/>
      <c r="K3033">
        <v>1</v>
      </c>
      <c r="L3033" s="1" t="s">
        <v>1138</v>
      </c>
      <c r="M3033" s="1" t="s">
        <v>33</v>
      </c>
      <c r="N3033" s="1" t="s">
        <v>33</v>
      </c>
      <c r="O3033">
        <v>1</v>
      </c>
      <c r="P3033" s="1" t="s">
        <v>134</v>
      </c>
      <c r="Q3033" s="1" t="s">
        <v>134</v>
      </c>
      <c r="R3033">
        <v>0</v>
      </c>
    </row>
    <row r="3034" spans="1:18" x14ac:dyDescent="0.3">
      <c r="A3034" s="1" t="s">
        <v>3269</v>
      </c>
      <c r="B3034" s="1" t="s">
        <v>2600</v>
      </c>
      <c r="C3034">
        <v>2024</v>
      </c>
      <c r="D3034" s="2">
        <v>36692</v>
      </c>
      <c r="E3034" s="1" t="s">
        <v>20</v>
      </c>
      <c r="F3034">
        <v>1</v>
      </c>
      <c r="G3034">
        <v>0</v>
      </c>
      <c r="H3034">
        <v>0</v>
      </c>
      <c r="I3034" s="1" t="s">
        <v>21</v>
      </c>
      <c r="J3034" s="1"/>
      <c r="K3034">
        <v>0</v>
      </c>
      <c r="L3034" s="1" t="s">
        <v>22</v>
      </c>
      <c r="M3034" s="1" t="s">
        <v>33</v>
      </c>
      <c r="N3034" s="1" t="s">
        <v>33</v>
      </c>
      <c r="O3034">
        <v>1</v>
      </c>
      <c r="P3034" s="1" t="s">
        <v>2432</v>
      </c>
      <c r="Q3034" s="1" t="s">
        <v>2432</v>
      </c>
      <c r="R3034">
        <v>0</v>
      </c>
    </row>
    <row r="3035" spans="1:18" x14ac:dyDescent="0.3">
      <c r="A3035" s="1" t="s">
        <v>3270</v>
      </c>
      <c r="B3035" s="1" t="s">
        <v>2600</v>
      </c>
      <c r="C3035">
        <v>2024</v>
      </c>
      <c r="D3035" s="2">
        <v>36692</v>
      </c>
      <c r="E3035" s="1" t="s">
        <v>20</v>
      </c>
      <c r="F3035">
        <v>1</v>
      </c>
      <c r="G3035">
        <v>0</v>
      </c>
      <c r="H3035">
        <v>0</v>
      </c>
      <c r="I3035" s="1" t="s">
        <v>21</v>
      </c>
      <c r="J3035" s="1"/>
      <c r="K3035">
        <v>0</v>
      </c>
      <c r="L3035" s="1" t="s">
        <v>22</v>
      </c>
      <c r="M3035" s="1" t="s">
        <v>47</v>
      </c>
      <c r="N3035" s="1" t="s">
        <v>47</v>
      </c>
      <c r="O3035">
        <v>1</v>
      </c>
      <c r="P3035" s="1" t="s">
        <v>27</v>
      </c>
      <c r="Q3035" s="1" t="s">
        <v>27</v>
      </c>
      <c r="R3035">
        <v>0</v>
      </c>
    </row>
    <row r="3036" spans="1:18" x14ac:dyDescent="0.3">
      <c r="A3036" s="1" t="s">
        <v>3271</v>
      </c>
      <c r="B3036" s="1" t="s">
        <v>2600</v>
      </c>
      <c r="C3036">
        <v>2024</v>
      </c>
      <c r="D3036" s="2">
        <v>36692</v>
      </c>
      <c r="E3036" s="1" t="s">
        <v>37</v>
      </c>
      <c r="F3036">
        <v>1</v>
      </c>
      <c r="G3036">
        <v>1</v>
      </c>
      <c r="H3036">
        <v>1</v>
      </c>
      <c r="I3036" s="1" t="s">
        <v>38</v>
      </c>
      <c r="J3036" s="1" t="s">
        <v>39</v>
      </c>
      <c r="K3036">
        <v>0</v>
      </c>
      <c r="L3036" s="1" t="s">
        <v>22</v>
      </c>
      <c r="M3036" s="1" t="s">
        <v>26</v>
      </c>
      <c r="N3036" s="1" t="s">
        <v>26</v>
      </c>
      <c r="O3036">
        <v>1</v>
      </c>
      <c r="P3036" s="1" t="s">
        <v>227</v>
      </c>
      <c r="Q3036" s="1" t="s">
        <v>227</v>
      </c>
      <c r="R3036">
        <v>0</v>
      </c>
    </row>
    <row r="3037" spans="1:18" x14ac:dyDescent="0.3">
      <c r="A3037" s="1" t="s">
        <v>3272</v>
      </c>
      <c r="B3037" s="1" t="s">
        <v>2600</v>
      </c>
      <c r="C3037">
        <v>2024</v>
      </c>
      <c r="D3037" s="2">
        <v>36692</v>
      </c>
      <c r="E3037" s="1" t="s">
        <v>20</v>
      </c>
      <c r="F3037">
        <v>1</v>
      </c>
      <c r="G3037">
        <v>0</v>
      </c>
      <c r="H3037">
        <v>0</v>
      </c>
      <c r="I3037" s="1" t="s">
        <v>21</v>
      </c>
      <c r="J3037" s="1"/>
      <c r="K3037">
        <v>0</v>
      </c>
      <c r="L3037" s="1" t="s">
        <v>22</v>
      </c>
      <c r="M3037" s="1" t="s">
        <v>26</v>
      </c>
      <c r="N3037" s="1" t="s">
        <v>26</v>
      </c>
      <c r="O3037">
        <v>1</v>
      </c>
      <c r="P3037" s="1" t="s">
        <v>2432</v>
      </c>
      <c r="Q3037" s="1" t="s">
        <v>2432</v>
      </c>
      <c r="R3037">
        <v>0</v>
      </c>
    </row>
    <row r="3038" spans="1:18" x14ac:dyDescent="0.3">
      <c r="A3038" s="1" t="s">
        <v>3273</v>
      </c>
      <c r="B3038" s="1" t="s">
        <v>2600</v>
      </c>
      <c r="C3038">
        <v>2024</v>
      </c>
      <c r="D3038" s="2">
        <v>36692</v>
      </c>
      <c r="E3038" s="1" t="s">
        <v>20</v>
      </c>
      <c r="F3038">
        <v>1</v>
      </c>
      <c r="G3038">
        <v>0</v>
      </c>
      <c r="H3038">
        <v>0</v>
      </c>
      <c r="I3038" s="1" t="s">
        <v>21</v>
      </c>
      <c r="J3038" s="1"/>
      <c r="K3038">
        <v>0</v>
      </c>
      <c r="L3038" s="1" t="s">
        <v>22</v>
      </c>
      <c r="M3038" s="1" t="s">
        <v>26</v>
      </c>
      <c r="N3038" s="1" t="s">
        <v>26</v>
      </c>
      <c r="O3038">
        <v>1</v>
      </c>
      <c r="P3038" s="1" t="s">
        <v>27</v>
      </c>
      <c r="Q3038" s="1" t="s">
        <v>27</v>
      </c>
      <c r="R3038">
        <v>0</v>
      </c>
    </row>
    <row r="3039" spans="1:18" x14ac:dyDescent="0.3">
      <c r="A3039" s="1" t="s">
        <v>3274</v>
      </c>
      <c r="B3039" s="1" t="s">
        <v>2600</v>
      </c>
      <c r="C3039">
        <v>2024</v>
      </c>
      <c r="D3039" s="2">
        <v>36692</v>
      </c>
      <c r="E3039" s="1" t="s">
        <v>20</v>
      </c>
      <c r="F3039">
        <v>1</v>
      </c>
      <c r="G3039">
        <v>0</v>
      </c>
      <c r="H3039">
        <v>0</v>
      </c>
      <c r="I3039" s="1" t="s">
        <v>21</v>
      </c>
      <c r="J3039" s="1"/>
      <c r="K3039">
        <v>0</v>
      </c>
      <c r="L3039" s="1" t="s">
        <v>22</v>
      </c>
      <c r="M3039" s="1" t="s">
        <v>26</v>
      </c>
      <c r="N3039" s="1" t="s">
        <v>26</v>
      </c>
      <c r="O3039">
        <v>1</v>
      </c>
      <c r="P3039" s="1" t="s">
        <v>40</v>
      </c>
      <c r="Q3039" s="1" t="s">
        <v>40</v>
      </c>
      <c r="R3039">
        <v>0</v>
      </c>
    </row>
    <row r="3040" spans="1:18" x14ac:dyDescent="0.3">
      <c r="A3040" s="1" t="s">
        <v>3275</v>
      </c>
      <c r="B3040" s="1" t="s">
        <v>2600</v>
      </c>
      <c r="C3040">
        <v>2024</v>
      </c>
      <c r="D3040" s="2">
        <v>36692</v>
      </c>
      <c r="E3040" s="1" t="s">
        <v>20</v>
      </c>
      <c r="F3040">
        <v>1</v>
      </c>
      <c r="G3040">
        <v>0</v>
      </c>
      <c r="H3040">
        <v>0</v>
      </c>
      <c r="I3040" s="1" t="s">
        <v>21</v>
      </c>
      <c r="J3040" s="1"/>
      <c r="K3040">
        <v>0</v>
      </c>
      <c r="L3040" s="1" t="s">
        <v>22</v>
      </c>
      <c r="M3040" s="1" t="s">
        <v>23</v>
      </c>
      <c r="N3040" s="1" t="s">
        <v>23</v>
      </c>
      <c r="O3040">
        <v>1</v>
      </c>
      <c r="P3040" s="1" t="s">
        <v>29</v>
      </c>
      <c r="Q3040" s="1" t="s">
        <v>29</v>
      </c>
      <c r="R3040">
        <v>0</v>
      </c>
    </row>
    <row r="3041" spans="1:18" x14ac:dyDescent="0.3">
      <c r="A3041" s="1" t="s">
        <v>3276</v>
      </c>
      <c r="B3041" s="1" t="s">
        <v>2600</v>
      </c>
      <c r="C3041">
        <v>2024</v>
      </c>
      <c r="D3041" s="2">
        <v>36692</v>
      </c>
      <c r="E3041" s="1" t="s">
        <v>20</v>
      </c>
      <c r="F3041">
        <v>1</v>
      </c>
      <c r="G3041">
        <v>0</v>
      </c>
      <c r="H3041">
        <v>0</v>
      </c>
      <c r="I3041" s="1" t="s">
        <v>21</v>
      </c>
      <c r="J3041" s="1"/>
      <c r="K3041">
        <v>0</v>
      </c>
      <c r="L3041" s="1" t="s">
        <v>22</v>
      </c>
      <c r="M3041" s="1" t="s">
        <v>33</v>
      </c>
      <c r="N3041" s="1" t="s">
        <v>33</v>
      </c>
      <c r="O3041">
        <v>1</v>
      </c>
      <c r="P3041" s="1" t="s">
        <v>2432</v>
      </c>
      <c r="Q3041" s="1" t="s">
        <v>2432</v>
      </c>
      <c r="R3041">
        <v>0</v>
      </c>
    </row>
    <row r="3042" spans="1:18" x14ac:dyDescent="0.3">
      <c r="A3042" s="1" t="s">
        <v>3277</v>
      </c>
      <c r="B3042" s="1" t="s">
        <v>2600</v>
      </c>
      <c r="C3042">
        <v>2024</v>
      </c>
      <c r="D3042" s="2">
        <v>36692</v>
      </c>
      <c r="E3042" s="1" t="s">
        <v>20</v>
      </c>
      <c r="F3042">
        <v>1</v>
      </c>
      <c r="G3042">
        <v>0</v>
      </c>
      <c r="H3042">
        <v>0</v>
      </c>
      <c r="I3042" s="1" t="s">
        <v>21</v>
      </c>
      <c r="J3042" s="1"/>
      <c r="K3042">
        <v>0</v>
      </c>
      <c r="L3042" s="1" t="s">
        <v>22</v>
      </c>
      <c r="M3042" s="1" t="s">
        <v>84</v>
      </c>
      <c r="N3042" s="1" t="s">
        <v>84</v>
      </c>
      <c r="O3042">
        <v>1</v>
      </c>
      <c r="P3042" s="1" t="s">
        <v>858</v>
      </c>
      <c r="Q3042" s="1" t="s">
        <v>858</v>
      </c>
      <c r="R3042">
        <v>0</v>
      </c>
    </row>
    <row r="3043" spans="1:18" x14ac:dyDescent="0.3">
      <c r="A3043" s="1" t="s">
        <v>3278</v>
      </c>
      <c r="B3043" s="1" t="s">
        <v>2600</v>
      </c>
      <c r="C3043">
        <v>2024</v>
      </c>
      <c r="D3043" s="2">
        <v>36692</v>
      </c>
      <c r="E3043" s="1" t="s">
        <v>20</v>
      </c>
      <c r="F3043">
        <v>1</v>
      </c>
      <c r="G3043">
        <v>0</v>
      </c>
      <c r="H3043">
        <v>0</v>
      </c>
      <c r="I3043" s="1" t="s">
        <v>21</v>
      </c>
      <c r="J3043" s="1"/>
      <c r="K3043">
        <v>0</v>
      </c>
      <c r="L3043" s="1" t="s">
        <v>22</v>
      </c>
      <c r="M3043" s="1" t="s">
        <v>33</v>
      </c>
      <c r="N3043" s="1" t="s">
        <v>33</v>
      </c>
      <c r="O3043">
        <v>1</v>
      </c>
      <c r="P3043" s="1" t="s">
        <v>2432</v>
      </c>
      <c r="Q3043" s="1" t="s">
        <v>2432</v>
      </c>
      <c r="R3043">
        <v>0</v>
      </c>
    </row>
    <row r="3044" spans="1:18" x14ac:dyDescent="0.3">
      <c r="A3044" s="1" t="s">
        <v>3279</v>
      </c>
      <c r="B3044" s="1" t="s">
        <v>2600</v>
      </c>
      <c r="C3044">
        <v>2024</v>
      </c>
      <c r="D3044" s="2">
        <v>36692</v>
      </c>
      <c r="E3044" s="1" t="s">
        <v>20</v>
      </c>
      <c r="F3044">
        <v>1</v>
      </c>
      <c r="G3044">
        <v>0</v>
      </c>
      <c r="H3044">
        <v>0</v>
      </c>
      <c r="I3044" s="1" t="s">
        <v>21</v>
      </c>
      <c r="J3044" s="1"/>
      <c r="K3044">
        <v>0</v>
      </c>
      <c r="L3044" s="1" t="s">
        <v>22</v>
      </c>
      <c r="M3044" s="1" t="s">
        <v>23</v>
      </c>
      <c r="N3044" s="1" t="s">
        <v>23</v>
      </c>
      <c r="O3044">
        <v>1</v>
      </c>
      <c r="P3044" s="1" t="s">
        <v>227</v>
      </c>
      <c r="Q3044" s="1" t="s">
        <v>227</v>
      </c>
      <c r="R3044">
        <v>0</v>
      </c>
    </row>
    <row r="3045" spans="1:18" x14ac:dyDescent="0.3">
      <c r="A3045" s="1" t="s">
        <v>3280</v>
      </c>
      <c r="B3045" s="1" t="s">
        <v>2600</v>
      </c>
      <c r="C3045">
        <v>2024</v>
      </c>
      <c r="D3045" s="2">
        <v>36692</v>
      </c>
      <c r="E3045" s="1" t="s">
        <v>20</v>
      </c>
      <c r="F3045">
        <v>1</v>
      </c>
      <c r="G3045">
        <v>0</v>
      </c>
      <c r="H3045">
        <v>0</v>
      </c>
      <c r="I3045" s="1" t="s">
        <v>21</v>
      </c>
      <c r="J3045" s="1"/>
      <c r="K3045">
        <v>0</v>
      </c>
      <c r="L3045" s="1" t="s">
        <v>22</v>
      </c>
      <c r="M3045" s="1" t="s">
        <v>23</v>
      </c>
      <c r="N3045" s="1" t="s">
        <v>23</v>
      </c>
      <c r="O3045">
        <v>1</v>
      </c>
      <c r="P3045" s="1" t="s">
        <v>74</v>
      </c>
      <c r="Q3045" s="1" t="s">
        <v>74</v>
      </c>
      <c r="R3045">
        <v>0</v>
      </c>
    </row>
    <row r="3046" spans="1:18" x14ac:dyDescent="0.3">
      <c r="A3046" s="1" t="s">
        <v>3281</v>
      </c>
      <c r="B3046" s="1" t="s">
        <v>2600</v>
      </c>
      <c r="C3046">
        <v>2024</v>
      </c>
      <c r="D3046" s="2">
        <v>36692</v>
      </c>
      <c r="E3046" s="1" t="s">
        <v>20</v>
      </c>
      <c r="F3046">
        <v>1</v>
      </c>
      <c r="G3046">
        <v>0</v>
      </c>
      <c r="H3046">
        <v>0</v>
      </c>
      <c r="I3046" s="1" t="s">
        <v>21</v>
      </c>
      <c r="J3046" s="1"/>
      <c r="K3046">
        <v>0</v>
      </c>
      <c r="L3046" s="1" t="s">
        <v>22</v>
      </c>
      <c r="M3046" s="1" t="s">
        <v>23</v>
      </c>
      <c r="N3046" s="1" t="s">
        <v>23</v>
      </c>
      <c r="O3046">
        <v>1</v>
      </c>
      <c r="P3046" s="1" t="s">
        <v>80</v>
      </c>
      <c r="Q3046" s="1" t="s">
        <v>80</v>
      </c>
      <c r="R3046">
        <v>0</v>
      </c>
    </row>
    <row r="3047" spans="1:18" x14ac:dyDescent="0.3">
      <c r="A3047" s="1" t="s">
        <v>3282</v>
      </c>
      <c r="B3047" s="1" t="s">
        <v>2600</v>
      </c>
      <c r="C3047">
        <v>2024</v>
      </c>
      <c r="D3047" s="2">
        <v>36692</v>
      </c>
      <c r="E3047" s="1" t="s">
        <v>20</v>
      </c>
      <c r="F3047">
        <v>1</v>
      </c>
      <c r="G3047">
        <v>0</v>
      </c>
      <c r="H3047">
        <v>0</v>
      </c>
      <c r="I3047" s="1" t="s">
        <v>21</v>
      </c>
      <c r="J3047" s="1"/>
      <c r="K3047">
        <v>0</v>
      </c>
      <c r="L3047" s="1" t="s">
        <v>22</v>
      </c>
      <c r="M3047" s="1" t="s">
        <v>23</v>
      </c>
      <c r="N3047" s="1" t="s">
        <v>23</v>
      </c>
      <c r="O3047">
        <v>1</v>
      </c>
      <c r="P3047" s="1" t="s">
        <v>40</v>
      </c>
      <c r="Q3047" s="1" t="s">
        <v>40</v>
      </c>
      <c r="R3047">
        <v>0</v>
      </c>
    </row>
    <row r="3048" spans="1:18" x14ac:dyDescent="0.3">
      <c r="A3048" s="1" t="s">
        <v>3283</v>
      </c>
      <c r="B3048" s="1" t="s">
        <v>2600</v>
      </c>
      <c r="C3048">
        <v>2024</v>
      </c>
      <c r="D3048" s="2">
        <v>36692</v>
      </c>
      <c r="E3048" s="1" t="s">
        <v>20</v>
      </c>
      <c r="F3048">
        <v>1</v>
      </c>
      <c r="G3048">
        <v>0</v>
      </c>
      <c r="H3048">
        <v>0</v>
      </c>
      <c r="I3048" s="1" t="s">
        <v>21</v>
      </c>
      <c r="J3048" s="1"/>
      <c r="K3048">
        <v>0</v>
      </c>
      <c r="L3048" s="1" t="s">
        <v>22</v>
      </c>
      <c r="M3048" s="1" t="s">
        <v>26</v>
      </c>
      <c r="N3048" s="1" t="s">
        <v>26</v>
      </c>
      <c r="O3048">
        <v>4</v>
      </c>
      <c r="P3048" s="1" t="s">
        <v>3284</v>
      </c>
      <c r="Q3048" s="1"/>
      <c r="R3048">
        <v>0</v>
      </c>
    </row>
    <row r="3049" spans="1:18" x14ac:dyDescent="0.3">
      <c r="A3049" s="1" t="s">
        <v>3285</v>
      </c>
      <c r="B3049" s="1" t="s">
        <v>2600</v>
      </c>
      <c r="C3049">
        <v>2024</v>
      </c>
      <c r="D3049" s="2">
        <v>36692</v>
      </c>
      <c r="E3049" s="1" t="s">
        <v>20</v>
      </c>
      <c r="F3049">
        <v>1</v>
      </c>
      <c r="G3049">
        <v>0</v>
      </c>
      <c r="H3049">
        <v>0</v>
      </c>
      <c r="I3049" s="1" t="s">
        <v>21</v>
      </c>
      <c r="J3049" s="1"/>
      <c r="K3049">
        <v>0</v>
      </c>
      <c r="L3049" s="1" t="s">
        <v>22</v>
      </c>
      <c r="M3049" s="1" t="s">
        <v>23</v>
      </c>
      <c r="N3049" s="1" t="s">
        <v>23</v>
      </c>
      <c r="O3049">
        <v>1</v>
      </c>
      <c r="P3049" s="1" t="s">
        <v>27</v>
      </c>
      <c r="Q3049" s="1" t="s">
        <v>27</v>
      </c>
      <c r="R3049">
        <v>0</v>
      </c>
    </row>
    <row r="3050" spans="1:18" x14ac:dyDescent="0.3">
      <c r="A3050" s="1" t="s">
        <v>3286</v>
      </c>
      <c r="B3050" s="1" t="s">
        <v>2600</v>
      </c>
      <c r="C3050">
        <v>2024</v>
      </c>
      <c r="D3050" s="2">
        <v>36692</v>
      </c>
      <c r="E3050" s="1" t="s">
        <v>20</v>
      </c>
      <c r="F3050">
        <v>1</v>
      </c>
      <c r="G3050">
        <v>0</v>
      </c>
      <c r="H3050">
        <v>0</v>
      </c>
      <c r="I3050" s="1" t="s">
        <v>21</v>
      </c>
      <c r="J3050" s="1"/>
      <c r="K3050">
        <v>0</v>
      </c>
      <c r="L3050" s="1" t="s">
        <v>22</v>
      </c>
      <c r="M3050" s="1" t="s">
        <v>26</v>
      </c>
      <c r="N3050" s="1" t="s">
        <v>26</v>
      </c>
      <c r="O3050">
        <v>1</v>
      </c>
      <c r="P3050" s="1" t="s">
        <v>74</v>
      </c>
      <c r="Q3050" s="1" t="s">
        <v>74</v>
      </c>
      <c r="R3050">
        <v>0</v>
      </c>
    </row>
    <row r="3051" spans="1:18" x14ac:dyDescent="0.3">
      <c r="A3051" s="1" t="s">
        <v>3287</v>
      </c>
      <c r="B3051" s="1" t="s">
        <v>2600</v>
      </c>
      <c r="C3051">
        <v>2024</v>
      </c>
      <c r="D3051" s="2">
        <v>36692</v>
      </c>
      <c r="E3051" s="1" t="s">
        <v>20</v>
      </c>
      <c r="F3051">
        <v>1</v>
      </c>
      <c r="G3051">
        <v>0</v>
      </c>
      <c r="H3051">
        <v>0</v>
      </c>
      <c r="I3051" s="1" t="s">
        <v>21</v>
      </c>
      <c r="J3051" s="1"/>
      <c r="K3051">
        <v>0</v>
      </c>
      <c r="L3051" s="1" t="s">
        <v>22</v>
      </c>
      <c r="M3051" s="1" t="s">
        <v>26</v>
      </c>
      <c r="N3051" s="1" t="s">
        <v>26</v>
      </c>
      <c r="O3051">
        <v>1</v>
      </c>
      <c r="P3051" s="1" t="s">
        <v>31</v>
      </c>
      <c r="Q3051" s="1" t="s">
        <v>31</v>
      </c>
      <c r="R3051">
        <v>0</v>
      </c>
    </row>
    <row r="3052" spans="1:18" x14ac:dyDescent="0.3">
      <c r="A3052" s="1" t="s">
        <v>3288</v>
      </c>
      <c r="B3052" s="1" t="s">
        <v>2600</v>
      </c>
      <c r="C3052">
        <v>2024</v>
      </c>
      <c r="D3052" s="2">
        <v>36692</v>
      </c>
      <c r="E3052" s="1" t="s">
        <v>20</v>
      </c>
      <c r="F3052">
        <v>1</v>
      </c>
      <c r="G3052">
        <v>0</v>
      </c>
      <c r="H3052">
        <v>0</v>
      </c>
      <c r="I3052" s="1" t="s">
        <v>21</v>
      </c>
      <c r="J3052" s="1"/>
      <c r="K3052">
        <v>0</v>
      </c>
      <c r="L3052" s="1" t="s">
        <v>22</v>
      </c>
      <c r="M3052" s="1" t="s">
        <v>33</v>
      </c>
      <c r="N3052" s="1" t="s">
        <v>33</v>
      </c>
      <c r="O3052">
        <v>1</v>
      </c>
      <c r="P3052" s="1" t="s">
        <v>227</v>
      </c>
      <c r="Q3052" s="1" t="s">
        <v>227</v>
      </c>
      <c r="R3052">
        <v>0</v>
      </c>
    </row>
    <row r="3053" spans="1:18" x14ac:dyDescent="0.3">
      <c r="A3053" s="1" t="s">
        <v>3289</v>
      </c>
      <c r="B3053" s="1" t="s">
        <v>2600</v>
      </c>
      <c r="C3053">
        <v>2024</v>
      </c>
      <c r="D3053" s="2">
        <v>36692</v>
      </c>
      <c r="E3053" s="1" t="s">
        <v>20</v>
      </c>
      <c r="F3053">
        <v>1</v>
      </c>
      <c r="G3053">
        <v>0</v>
      </c>
      <c r="H3053">
        <v>0</v>
      </c>
      <c r="I3053" s="1" t="s">
        <v>21</v>
      </c>
      <c r="J3053" s="1"/>
      <c r="K3053">
        <v>0</v>
      </c>
      <c r="L3053" s="1" t="s">
        <v>22</v>
      </c>
      <c r="M3053" s="1" t="s">
        <v>26</v>
      </c>
      <c r="N3053" s="1" t="s">
        <v>26</v>
      </c>
      <c r="O3053">
        <v>1</v>
      </c>
      <c r="P3053" s="1" t="s">
        <v>2432</v>
      </c>
      <c r="Q3053" s="1" t="s">
        <v>2432</v>
      </c>
      <c r="R3053">
        <v>0</v>
      </c>
    </row>
    <row r="3054" spans="1:18" x14ac:dyDescent="0.3">
      <c r="A3054" s="1" t="s">
        <v>3290</v>
      </c>
      <c r="B3054" s="1" t="s">
        <v>2600</v>
      </c>
      <c r="C3054">
        <v>2024</v>
      </c>
      <c r="D3054" s="2">
        <v>36692</v>
      </c>
      <c r="E3054" s="1" t="s">
        <v>20</v>
      </c>
      <c r="F3054">
        <v>1</v>
      </c>
      <c r="G3054">
        <v>0</v>
      </c>
      <c r="H3054">
        <v>0</v>
      </c>
      <c r="I3054" s="1" t="s">
        <v>21</v>
      </c>
      <c r="J3054" s="1"/>
      <c r="K3054">
        <v>0</v>
      </c>
      <c r="L3054" s="1" t="s">
        <v>22</v>
      </c>
      <c r="M3054" s="1" t="s">
        <v>26</v>
      </c>
      <c r="N3054" s="1" t="s">
        <v>26</v>
      </c>
      <c r="O3054">
        <v>1</v>
      </c>
      <c r="P3054" s="1" t="s">
        <v>134</v>
      </c>
      <c r="Q3054" s="1" t="s">
        <v>134</v>
      </c>
      <c r="R3054">
        <v>0</v>
      </c>
    </row>
    <row r="3055" spans="1:18" x14ac:dyDescent="0.3">
      <c r="A3055" s="1" t="s">
        <v>3291</v>
      </c>
      <c r="B3055" s="1" t="s">
        <v>2600</v>
      </c>
      <c r="C3055">
        <v>2024</v>
      </c>
      <c r="D3055" s="2">
        <v>36692</v>
      </c>
      <c r="E3055" s="1" t="s">
        <v>20</v>
      </c>
      <c r="F3055">
        <v>1</v>
      </c>
      <c r="G3055">
        <v>0</v>
      </c>
      <c r="H3055">
        <v>0</v>
      </c>
      <c r="I3055" s="1" t="s">
        <v>21</v>
      </c>
      <c r="J3055" s="1"/>
      <c r="K3055">
        <v>0</v>
      </c>
      <c r="L3055" s="1" t="s">
        <v>22</v>
      </c>
      <c r="M3055" s="1" t="s">
        <v>26</v>
      </c>
      <c r="N3055" s="1" t="s">
        <v>26</v>
      </c>
      <c r="O3055">
        <v>1</v>
      </c>
      <c r="P3055" s="1" t="s">
        <v>2432</v>
      </c>
      <c r="Q3055" s="1" t="s">
        <v>2432</v>
      </c>
      <c r="R3055">
        <v>0</v>
      </c>
    </row>
    <row r="3056" spans="1:18" x14ac:dyDescent="0.3">
      <c r="A3056" s="1" t="s">
        <v>3292</v>
      </c>
      <c r="B3056" s="1" t="s">
        <v>2600</v>
      </c>
      <c r="C3056">
        <v>2024</v>
      </c>
      <c r="D3056" s="2">
        <v>36692</v>
      </c>
      <c r="E3056" s="1" t="s">
        <v>20</v>
      </c>
      <c r="F3056">
        <v>1</v>
      </c>
      <c r="G3056">
        <v>0</v>
      </c>
      <c r="H3056">
        <v>0</v>
      </c>
      <c r="I3056" s="1" t="s">
        <v>21</v>
      </c>
      <c r="J3056" s="1"/>
      <c r="K3056">
        <v>0</v>
      </c>
      <c r="L3056" s="1" t="s">
        <v>22</v>
      </c>
      <c r="M3056" s="1" t="s">
        <v>26</v>
      </c>
      <c r="N3056" s="1" t="s">
        <v>26</v>
      </c>
      <c r="O3056">
        <v>1</v>
      </c>
      <c r="P3056" s="1" t="s">
        <v>2432</v>
      </c>
      <c r="Q3056" s="1" t="s">
        <v>2432</v>
      </c>
      <c r="R3056">
        <v>0</v>
      </c>
    </row>
    <row r="3057" spans="1:18" x14ac:dyDescent="0.3">
      <c r="A3057" s="1" t="s">
        <v>3293</v>
      </c>
      <c r="B3057" s="1" t="s">
        <v>2600</v>
      </c>
      <c r="C3057">
        <v>2024</v>
      </c>
      <c r="D3057" s="2">
        <v>36692</v>
      </c>
      <c r="E3057" s="1" t="s">
        <v>20</v>
      </c>
      <c r="F3057">
        <v>1</v>
      </c>
      <c r="G3057">
        <v>0</v>
      </c>
      <c r="H3057">
        <v>0</v>
      </c>
      <c r="I3057" s="1" t="s">
        <v>21</v>
      </c>
      <c r="J3057" s="1"/>
      <c r="K3057">
        <v>0</v>
      </c>
      <c r="L3057" s="1" t="s">
        <v>22</v>
      </c>
      <c r="M3057" s="1" t="s">
        <v>26</v>
      </c>
      <c r="N3057" s="1" t="s">
        <v>26</v>
      </c>
      <c r="O3057">
        <v>1</v>
      </c>
      <c r="P3057" s="1" t="s">
        <v>27</v>
      </c>
      <c r="Q3057" s="1" t="s">
        <v>27</v>
      </c>
      <c r="R3057">
        <v>0</v>
      </c>
    </row>
    <row r="3058" spans="1:18" x14ac:dyDescent="0.3">
      <c r="A3058" s="1" t="s">
        <v>3294</v>
      </c>
      <c r="B3058" s="1" t="s">
        <v>2600</v>
      </c>
      <c r="C3058">
        <v>2024</v>
      </c>
      <c r="D3058" s="2">
        <v>36692</v>
      </c>
      <c r="E3058" s="1" t="s">
        <v>20</v>
      </c>
      <c r="F3058">
        <v>1</v>
      </c>
      <c r="G3058">
        <v>0</v>
      </c>
      <c r="H3058">
        <v>0</v>
      </c>
      <c r="I3058" s="1" t="s">
        <v>21</v>
      </c>
      <c r="J3058" s="1"/>
      <c r="K3058">
        <v>0</v>
      </c>
      <c r="L3058" s="1" t="s">
        <v>22</v>
      </c>
      <c r="M3058" s="1" t="s">
        <v>26</v>
      </c>
      <c r="N3058" s="1" t="s">
        <v>26</v>
      </c>
      <c r="O3058">
        <v>1</v>
      </c>
      <c r="P3058" s="1" t="s">
        <v>74</v>
      </c>
      <c r="Q3058" s="1" t="s">
        <v>74</v>
      </c>
      <c r="R3058">
        <v>0</v>
      </c>
    </row>
    <row r="3059" spans="1:18" x14ac:dyDescent="0.3">
      <c r="A3059" s="1" t="s">
        <v>3295</v>
      </c>
      <c r="B3059" s="1" t="s">
        <v>2600</v>
      </c>
      <c r="C3059">
        <v>2024</v>
      </c>
      <c r="D3059" s="2">
        <v>36692</v>
      </c>
      <c r="E3059" s="1" t="s">
        <v>37</v>
      </c>
      <c r="F3059">
        <v>1</v>
      </c>
      <c r="G3059">
        <v>1</v>
      </c>
      <c r="H3059">
        <v>1</v>
      </c>
      <c r="I3059" s="1" t="s">
        <v>38</v>
      </c>
      <c r="J3059" s="1" t="s">
        <v>62</v>
      </c>
      <c r="K3059">
        <v>0</v>
      </c>
      <c r="L3059" s="1" t="s">
        <v>22</v>
      </c>
      <c r="M3059" s="1" t="s">
        <v>26</v>
      </c>
      <c r="N3059" s="1" t="s">
        <v>26</v>
      </c>
      <c r="O3059">
        <v>1</v>
      </c>
      <c r="P3059" s="1" t="s">
        <v>31</v>
      </c>
      <c r="Q3059" s="1" t="s">
        <v>31</v>
      </c>
      <c r="R3059">
        <v>0</v>
      </c>
    </row>
    <row r="3060" spans="1:18" x14ac:dyDescent="0.3">
      <c r="A3060" s="1" t="s">
        <v>3296</v>
      </c>
      <c r="B3060" s="1" t="s">
        <v>2600</v>
      </c>
      <c r="C3060">
        <v>2024</v>
      </c>
      <c r="D3060" s="2">
        <v>36692</v>
      </c>
      <c r="E3060" s="1" t="s">
        <v>20</v>
      </c>
      <c r="F3060">
        <v>1</v>
      </c>
      <c r="G3060">
        <v>0</v>
      </c>
      <c r="H3060">
        <v>0</v>
      </c>
      <c r="I3060" s="1" t="s">
        <v>21</v>
      </c>
      <c r="J3060" s="1"/>
      <c r="K3060">
        <v>0</v>
      </c>
      <c r="L3060" s="1" t="s">
        <v>22</v>
      </c>
      <c r="M3060" s="1" t="s">
        <v>26</v>
      </c>
      <c r="N3060" s="1" t="s">
        <v>26</v>
      </c>
      <c r="O3060">
        <v>1</v>
      </c>
      <c r="P3060" s="1" t="s">
        <v>40</v>
      </c>
      <c r="Q3060" s="1" t="s">
        <v>40</v>
      </c>
      <c r="R3060">
        <v>0</v>
      </c>
    </row>
    <row r="3061" spans="1:18" x14ac:dyDescent="0.3">
      <c r="A3061" s="1" t="s">
        <v>3297</v>
      </c>
      <c r="B3061" s="1" t="s">
        <v>2600</v>
      </c>
      <c r="C3061">
        <v>2024</v>
      </c>
      <c r="D3061" s="2">
        <v>36692</v>
      </c>
      <c r="E3061" s="1" t="s">
        <v>20</v>
      </c>
      <c r="F3061">
        <v>1</v>
      </c>
      <c r="G3061">
        <v>0</v>
      </c>
      <c r="H3061">
        <v>0</v>
      </c>
      <c r="I3061" s="1" t="s">
        <v>21</v>
      </c>
      <c r="J3061" s="1"/>
      <c r="K3061">
        <v>0</v>
      </c>
      <c r="L3061" s="1" t="s">
        <v>22</v>
      </c>
      <c r="M3061" s="1" t="s">
        <v>26</v>
      </c>
      <c r="N3061" s="1" t="s">
        <v>26</v>
      </c>
      <c r="O3061">
        <v>1</v>
      </c>
      <c r="P3061" s="1" t="s">
        <v>134</v>
      </c>
      <c r="Q3061" s="1" t="s">
        <v>134</v>
      </c>
      <c r="R3061">
        <v>0</v>
      </c>
    </row>
    <row r="3062" spans="1:18" x14ac:dyDescent="0.3">
      <c r="A3062" s="1" t="s">
        <v>3298</v>
      </c>
      <c r="B3062" s="1" t="s">
        <v>2600</v>
      </c>
      <c r="C3062">
        <v>2024</v>
      </c>
      <c r="D3062" s="2">
        <v>36692</v>
      </c>
      <c r="E3062" s="1" t="s">
        <v>20</v>
      </c>
      <c r="F3062">
        <v>1</v>
      </c>
      <c r="G3062">
        <v>0</v>
      </c>
      <c r="H3062">
        <v>0</v>
      </c>
      <c r="I3062" s="1" t="s">
        <v>21</v>
      </c>
      <c r="J3062" s="1"/>
      <c r="K3062">
        <v>0</v>
      </c>
      <c r="L3062" s="1" t="s">
        <v>22</v>
      </c>
      <c r="M3062" s="1" t="s">
        <v>23</v>
      </c>
      <c r="N3062" s="1" t="s">
        <v>23</v>
      </c>
      <c r="O3062">
        <v>1</v>
      </c>
      <c r="P3062" s="1" t="s">
        <v>227</v>
      </c>
      <c r="Q3062" s="1" t="s">
        <v>227</v>
      </c>
      <c r="R3062">
        <v>0</v>
      </c>
    </row>
    <row r="3063" spans="1:18" x14ac:dyDescent="0.3">
      <c r="A3063" s="1" t="s">
        <v>3299</v>
      </c>
      <c r="B3063" s="1" t="s">
        <v>2600</v>
      </c>
      <c r="C3063">
        <v>2024</v>
      </c>
      <c r="D3063" s="2">
        <v>36692</v>
      </c>
      <c r="E3063" s="1" t="s">
        <v>20</v>
      </c>
      <c r="F3063">
        <v>1</v>
      </c>
      <c r="G3063">
        <v>0</v>
      </c>
      <c r="H3063">
        <v>0</v>
      </c>
      <c r="I3063" s="1" t="s">
        <v>21</v>
      </c>
      <c r="J3063" s="1"/>
      <c r="K3063">
        <v>0</v>
      </c>
      <c r="L3063" s="1" t="s">
        <v>22</v>
      </c>
      <c r="M3063" s="1" t="s">
        <v>26</v>
      </c>
      <c r="N3063" s="1" t="s">
        <v>26</v>
      </c>
      <c r="O3063">
        <v>1</v>
      </c>
      <c r="P3063" s="1" t="s">
        <v>227</v>
      </c>
      <c r="Q3063" s="1" t="s">
        <v>227</v>
      </c>
      <c r="R3063">
        <v>0</v>
      </c>
    </row>
    <row r="3064" spans="1:18" x14ac:dyDescent="0.3">
      <c r="A3064" s="1" t="s">
        <v>3300</v>
      </c>
      <c r="B3064" s="1" t="s">
        <v>2600</v>
      </c>
      <c r="C3064">
        <v>2024</v>
      </c>
      <c r="D3064" s="2">
        <v>36692</v>
      </c>
      <c r="E3064" s="1" t="s">
        <v>20</v>
      </c>
      <c r="F3064">
        <v>1</v>
      </c>
      <c r="G3064">
        <v>0</v>
      </c>
      <c r="H3064">
        <v>0</v>
      </c>
      <c r="I3064" s="1" t="s">
        <v>21</v>
      </c>
      <c r="J3064" s="1"/>
      <c r="K3064">
        <v>0</v>
      </c>
      <c r="L3064" s="1" t="s">
        <v>22</v>
      </c>
      <c r="M3064" s="1" t="s">
        <v>23</v>
      </c>
      <c r="N3064" s="1" t="s">
        <v>23</v>
      </c>
      <c r="O3064">
        <v>3</v>
      </c>
      <c r="P3064" s="1" t="s">
        <v>3301</v>
      </c>
      <c r="Q3064" s="1"/>
      <c r="R3064">
        <v>0</v>
      </c>
    </row>
    <row r="3065" spans="1:18" x14ac:dyDescent="0.3">
      <c r="A3065" s="1" t="s">
        <v>3302</v>
      </c>
      <c r="B3065" s="1" t="s">
        <v>2600</v>
      </c>
      <c r="C3065">
        <v>2024</v>
      </c>
      <c r="D3065" s="2">
        <v>36692</v>
      </c>
      <c r="E3065" s="1" t="s">
        <v>20</v>
      </c>
      <c r="F3065">
        <v>1</v>
      </c>
      <c r="G3065">
        <v>0</v>
      </c>
      <c r="H3065">
        <v>0</v>
      </c>
      <c r="I3065" s="1" t="s">
        <v>21</v>
      </c>
      <c r="J3065" s="1"/>
      <c r="K3065">
        <v>0</v>
      </c>
      <c r="L3065" s="1" t="s">
        <v>22</v>
      </c>
      <c r="M3065" s="1" t="s">
        <v>23</v>
      </c>
      <c r="N3065" s="1" t="s">
        <v>23</v>
      </c>
      <c r="O3065">
        <v>1</v>
      </c>
      <c r="P3065" s="1" t="s">
        <v>40</v>
      </c>
      <c r="Q3065" s="1" t="s">
        <v>40</v>
      </c>
      <c r="R3065">
        <v>0</v>
      </c>
    </row>
    <row r="3066" spans="1:18" x14ac:dyDescent="0.3">
      <c r="A3066" s="1" t="s">
        <v>3303</v>
      </c>
      <c r="B3066" s="1" t="s">
        <v>2600</v>
      </c>
      <c r="C3066">
        <v>2024</v>
      </c>
      <c r="D3066" s="2">
        <v>36692</v>
      </c>
      <c r="E3066" s="1" t="s">
        <v>20</v>
      </c>
      <c r="F3066">
        <v>1</v>
      </c>
      <c r="G3066">
        <v>0</v>
      </c>
      <c r="H3066">
        <v>0</v>
      </c>
      <c r="I3066" s="1" t="s">
        <v>21</v>
      </c>
      <c r="J3066" s="1"/>
      <c r="K3066">
        <v>0</v>
      </c>
      <c r="L3066" s="1" t="s">
        <v>22</v>
      </c>
      <c r="M3066" s="1" t="s">
        <v>33</v>
      </c>
      <c r="N3066" s="1" t="s">
        <v>33</v>
      </c>
      <c r="O3066">
        <v>1</v>
      </c>
      <c r="P3066" s="1" t="s">
        <v>121</v>
      </c>
      <c r="Q3066" s="1" t="s">
        <v>121</v>
      </c>
      <c r="R3066">
        <v>0</v>
      </c>
    </row>
    <row r="3067" spans="1:18" x14ac:dyDescent="0.3">
      <c r="A3067" s="1" t="s">
        <v>3304</v>
      </c>
      <c r="B3067" s="1" t="s">
        <v>2600</v>
      </c>
      <c r="C3067">
        <v>2024</v>
      </c>
      <c r="D3067" s="2">
        <v>36692</v>
      </c>
      <c r="E3067" s="1" t="s">
        <v>20</v>
      </c>
      <c r="F3067">
        <v>1</v>
      </c>
      <c r="G3067">
        <v>0</v>
      </c>
      <c r="H3067">
        <v>0</v>
      </c>
      <c r="I3067" s="1" t="s">
        <v>21</v>
      </c>
      <c r="J3067" s="1"/>
      <c r="K3067">
        <v>0</v>
      </c>
      <c r="L3067" s="1" t="s">
        <v>22</v>
      </c>
      <c r="M3067" s="1" t="s">
        <v>23</v>
      </c>
      <c r="N3067" s="1" t="s">
        <v>23</v>
      </c>
      <c r="O3067">
        <v>1</v>
      </c>
      <c r="P3067" s="1" t="s">
        <v>2432</v>
      </c>
      <c r="Q3067" s="1" t="s">
        <v>2432</v>
      </c>
      <c r="R3067">
        <v>0</v>
      </c>
    </row>
    <row r="3068" spans="1:18" x14ac:dyDescent="0.3">
      <c r="A3068" s="1" t="s">
        <v>3305</v>
      </c>
      <c r="B3068" s="1" t="s">
        <v>2600</v>
      </c>
      <c r="C3068">
        <v>2024</v>
      </c>
      <c r="D3068" s="2">
        <v>36692</v>
      </c>
      <c r="E3068" s="1" t="s">
        <v>20</v>
      </c>
      <c r="F3068">
        <v>1</v>
      </c>
      <c r="G3068">
        <v>0</v>
      </c>
      <c r="H3068">
        <v>0</v>
      </c>
      <c r="I3068" s="1" t="s">
        <v>21</v>
      </c>
      <c r="J3068" s="1"/>
      <c r="K3068">
        <v>0</v>
      </c>
      <c r="L3068" s="1" t="s">
        <v>22</v>
      </c>
      <c r="M3068" s="1" t="s">
        <v>26</v>
      </c>
      <c r="N3068" s="1" t="s">
        <v>26</v>
      </c>
      <c r="O3068">
        <v>1</v>
      </c>
      <c r="P3068" s="1" t="s">
        <v>2432</v>
      </c>
      <c r="Q3068" s="1" t="s">
        <v>2432</v>
      </c>
      <c r="R3068">
        <v>0</v>
      </c>
    </row>
    <row r="3069" spans="1:18" x14ac:dyDescent="0.3">
      <c r="A3069" s="1" t="s">
        <v>3306</v>
      </c>
      <c r="B3069" s="1" t="s">
        <v>2600</v>
      </c>
      <c r="C3069">
        <v>2024</v>
      </c>
      <c r="D3069" s="2">
        <v>36692</v>
      </c>
      <c r="E3069" s="1" t="s">
        <v>37</v>
      </c>
      <c r="F3069">
        <v>1</v>
      </c>
      <c r="G3069">
        <v>1</v>
      </c>
      <c r="H3069">
        <v>1</v>
      </c>
      <c r="I3069" s="1" t="s">
        <v>38</v>
      </c>
      <c r="J3069" s="1" t="s">
        <v>42</v>
      </c>
      <c r="K3069">
        <v>0</v>
      </c>
      <c r="L3069" s="1" t="s">
        <v>22</v>
      </c>
      <c r="M3069" s="1" t="s">
        <v>33</v>
      </c>
      <c r="N3069" s="1" t="s">
        <v>33</v>
      </c>
      <c r="O3069">
        <v>1</v>
      </c>
      <c r="P3069" s="1" t="s">
        <v>27</v>
      </c>
      <c r="Q3069" s="1" t="s">
        <v>27</v>
      </c>
      <c r="R3069">
        <v>1</v>
      </c>
    </row>
    <row r="3070" spans="1:18" x14ac:dyDescent="0.3">
      <c r="A3070" s="1" t="s">
        <v>3307</v>
      </c>
      <c r="B3070" s="1" t="s">
        <v>2600</v>
      </c>
      <c r="C3070">
        <v>2024</v>
      </c>
      <c r="D3070" s="2">
        <v>36692</v>
      </c>
      <c r="E3070" s="1" t="s">
        <v>20</v>
      </c>
      <c r="F3070">
        <v>1</v>
      </c>
      <c r="G3070">
        <v>0</v>
      </c>
      <c r="H3070">
        <v>0</v>
      </c>
      <c r="I3070" s="1" t="s">
        <v>21</v>
      </c>
      <c r="J3070" s="1"/>
      <c r="K3070">
        <v>0</v>
      </c>
      <c r="L3070" s="1" t="s">
        <v>22</v>
      </c>
      <c r="M3070" s="1" t="s">
        <v>26</v>
      </c>
      <c r="N3070" s="1" t="s">
        <v>26</v>
      </c>
      <c r="O3070">
        <v>1</v>
      </c>
      <c r="P3070" s="1" t="s">
        <v>31</v>
      </c>
      <c r="Q3070" s="1" t="s">
        <v>31</v>
      </c>
      <c r="R3070">
        <v>0</v>
      </c>
    </row>
    <row r="3071" spans="1:18" x14ac:dyDescent="0.3">
      <c r="A3071" s="1" t="s">
        <v>3308</v>
      </c>
      <c r="B3071" s="1" t="s">
        <v>2600</v>
      </c>
      <c r="C3071">
        <v>2024</v>
      </c>
      <c r="D3071" s="2">
        <v>36692</v>
      </c>
      <c r="E3071" s="1" t="s">
        <v>20</v>
      </c>
      <c r="F3071">
        <v>1</v>
      </c>
      <c r="G3071">
        <v>0</v>
      </c>
      <c r="H3071">
        <v>0</v>
      </c>
      <c r="I3071" s="1" t="s">
        <v>21</v>
      </c>
      <c r="J3071" s="1"/>
      <c r="K3071">
        <v>0</v>
      </c>
      <c r="L3071" s="1" t="s">
        <v>22</v>
      </c>
      <c r="M3071" s="1" t="s">
        <v>26</v>
      </c>
      <c r="N3071" s="1" t="s">
        <v>26</v>
      </c>
      <c r="O3071">
        <v>1</v>
      </c>
      <c r="P3071" s="1" t="s">
        <v>27</v>
      </c>
      <c r="Q3071" s="1" t="s">
        <v>27</v>
      </c>
      <c r="R3071">
        <v>0</v>
      </c>
    </row>
    <row r="3072" spans="1:18" x14ac:dyDescent="0.3">
      <c r="A3072" s="1" t="s">
        <v>3309</v>
      </c>
      <c r="B3072" s="1" t="s">
        <v>2600</v>
      </c>
      <c r="C3072">
        <v>2024</v>
      </c>
      <c r="D3072" s="2">
        <v>36692</v>
      </c>
      <c r="E3072" s="1" t="s">
        <v>37</v>
      </c>
      <c r="F3072">
        <v>1</v>
      </c>
      <c r="G3072">
        <v>1</v>
      </c>
      <c r="H3072">
        <v>1</v>
      </c>
      <c r="I3072" s="1" t="s">
        <v>38</v>
      </c>
      <c r="J3072" s="1" t="s">
        <v>42</v>
      </c>
      <c r="K3072">
        <v>0</v>
      </c>
      <c r="L3072" s="1" t="s">
        <v>22</v>
      </c>
      <c r="M3072" s="1" t="s">
        <v>47</v>
      </c>
      <c r="N3072" s="1" t="s">
        <v>47</v>
      </c>
      <c r="O3072">
        <v>1</v>
      </c>
      <c r="P3072" s="1" t="s">
        <v>121</v>
      </c>
      <c r="Q3072" s="1" t="s">
        <v>121</v>
      </c>
      <c r="R3072">
        <v>0</v>
      </c>
    </row>
    <row r="3073" spans="1:18" x14ac:dyDescent="0.3">
      <c r="A3073" s="1" t="s">
        <v>3310</v>
      </c>
      <c r="B3073" s="1" t="s">
        <v>2600</v>
      </c>
      <c r="C3073">
        <v>2024</v>
      </c>
      <c r="D3073" s="2">
        <v>36692</v>
      </c>
      <c r="E3073" s="1" t="s">
        <v>37</v>
      </c>
      <c r="F3073">
        <v>1</v>
      </c>
      <c r="G3073">
        <v>1</v>
      </c>
      <c r="H3073">
        <v>1</v>
      </c>
      <c r="I3073" s="1" t="s">
        <v>91</v>
      </c>
      <c r="J3073" s="1" t="s">
        <v>92</v>
      </c>
      <c r="K3073">
        <v>0</v>
      </c>
      <c r="L3073" s="1" t="s">
        <v>22</v>
      </c>
      <c r="M3073" s="1" t="s">
        <v>112</v>
      </c>
      <c r="N3073" s="1" t="s">
        <v>112</v>
      </c>
      <c r="O3073">
        <v>1</v>
      </c>
      <c r="P3073" s="1" t="s">
        <v>82</v>
      </c>
      <c r="Q3073" s="1" t="s">
        <v>82</v>
      </c>
      <c r="R3073">
        <v>1</v>
      </c>
    </row>
    <row r="3074" spans="1:18" x14ac:dyDescent="0.3">
      <c r="A3074" s="1" t="s">
        <v>3311</v>
      </c>
      <c r="B3074" s="1" t="s">
        <v>2600</v>
      </c>
      <c r="C3074">
        <v>2024</v>
      </c>
      <c r="D3074" s="2">
        <v>36692</v>
      </c>
      <c r="E3074" s="1" t="s">
        <v>20</v>
      </c>
      <c r="F3074">
        <v>1</v>
      </c>
      <c r="G3074">
        <v>0</v>
      </c>
      <c r="H3074">
        <v>0</v>
      </c>
      <c r="I3074" s="1" t="s">
        <v>21</v>
      </c>
      <c r="J3074" s="1"/>
      <c r="K3074">
        <v>0</v>
      </c>
      <c r="L3074" s="1" t="s">
        <v>22</v>
      </c>
      <c r="M3074" s="1" t="s">
        <v>26</v>
      </c>
      <c r="N3074" s="1" t="s">
        <v>26</v>
      </c>
      <c r="O3074">
        <v>1</v>
      </c>
      <c r="P3074" s="1" t="s">
        <v>2432</v>
      </c>
      <c r="Q3074" s="1" t="s">
        <v>2432</v>
      </c>
      <c r="R3074">
        <v>0</v>
      </c>
    </row>
    <row r="3075" spans="1:18" x14ac:dyDescent="0.3">
      <c r="A3075" s="1" t="s">
        <v>3312</v>
      </c>
      <c r="B3075" s="1" t="s">
        <v>2600</v>
      </c>
      <c r="C3075">
        <v>2024</v>
      </c>
      <c r="D3075" s="2">
        <v>36692</v>
      </c>
      <c r="E3075" s="1" t="s">
        <v>20</v>
      </c>
      <c r="F3075">
        <v>1</v>
      </c>
      <c r="G3075">
        <v>0</v>
      </c>
      <c r="H3075">
        <v>0</v>
      </c>
      <c r="I3075" s="1" t="s">
        <v>21</v>
      </c>
      <c r="J3075" s="1"/>
      <c r="K3075">
        <v>0</v>
      </c>
      <c r="L3075" s="1" t="s">
        <v>22</v>
      </c>
      <c r="M3075" s="1" t="s">
        <v>33</v>
      </c>
      <c r="N3075" s="1" t="s">
        <v>33</v>
      </c>
      <c r="O3075">
        <v>1</v>
      </c>
      <c r="P3075" s="1" t="s">
        <v>74</v>
      </c>
      <c r="Q3075" s="1" t="s">
        <v>74</v>
      </c>
      <c r="R3075">
        <v>0</v>
      </c>
    </row>
    <row r="3076" spans="1:18" x14ac:dyDescent="0.3">
      <c r="A3076" s="1" t="s">
        <v>3313</v>
      </c>
      <c r="B3076" s="1" t="s">
        <v>2600</v>
      </c>
      <c r="C3076">
        <v>2024</v>
      </c>
      <c r="D3076" s="2">
        <v>36692</v>
      </c>
      <c r="E3076" s="1" t="s">
        <v>20</v>
      </c>
      <c r="F3076">
        <v>1</v>
      </c>
      <c r="G3076">
        <v>0</v>
      </c>
      <c r="H3076">
        <v>0</v>
      </c>
      <c r="I3076" s="1" t="s">
        <v>21</v>
      </c>
      <c r="J3076" s="1"/>
      <c r="K3076">
        <v>0</v>
      </c>
      <c r="L3076" s="1" t="s">
        <v>22</v>
      </c>
      <c r="M3076" s="1" t="s">
        <v>26</v>
      </c>
      <c r="N3076" s="1" t="s">
        <v>26</v>
      </c>
      <c r="O3076">
        <v>1</v>
      </c>
      <c r="P3076" s="1" t="s">
        <v>80</v>
      </c>
      <c r="Q3076" s="1" t="s">
        <v>80</v>
      </c>
      <c r="R3076">
        <v>0</v>
      </c>
    </row>
    <row r="3077" spans="1:18" x14ac:dyDescent="0.3">
      <c r="A3077" s="1" t="s">
        <v>3314</v>
      </c>
      <c r="B3077" s="1" t="s">
        <v>2600</v>
      </c>
      <c r="C3077">
        <v>2024</v>
      </c>
      <c r="D3077" s="2">
        <v>36692</v>
      </c>
      <c r="E3077" s="1" t="s">
        <v>20</v>
      </c>
      <c r="F3077">
        <v>1</v>
      </c>
      <c r="G3077">
        <v>0</v>
      </c>
      <c r="H3077">
        <v>0</v>
      </c>
      <c r="I3077" s="1" t="s">
        <v>21</v>
      </c>
      <c r="J3077" s="1"/>
      <c r="K3077">
        <v>0</v>
      </c>
      <c r="L3077" s="1" t="s">
        <v>22</v>
      </c>
      <c r="M3077" s="1" t="s">
        <v>26</v>
      </c>
      <c r="N3077" s="1" t="s">
        <v>26</v>
      </c>
      <c r="O3077">
        <v>1</v>
      </c>
      <c r="P3077" s="1" t="s">
        <v>227</v>
      </c>
      <c r="Q3077" s="1" t="s">
        <v>227</v>
      </c>
      <c r="R3077">
        <v>0</v>
      </c>
    </row>
    <row r="3078" spans="1:18" x14ac:dyDescent="0.3">
      <c r="A3078" s="1" t="s">
        <v>3315</v>
      </c>
      <c r="B3078" s="1" t="s">
        <v>2600</v>
      </c>
      <c r="C3078">
        <v>2024</v>
      </c>
      <c r="D3078" s="2">
        <v>36692</v>
      </c>
      <c r="E3078" s="1" t="s">
        <v>20</v>
      </c>
      <c r="F3078">
        <v>1</v>
      </c>
      <c r="G3078">
        <v>0</v>
      </c>
      <c r="H3078">
        <v>0</v>
      </c>
      <c r="I3078" s="1" t="s">
        <v>21</v>
      </c>
      <c r="J3078" s="1"/>
      <c r="K3078">
        <v>0</v>
      </c>
      <c r="L3078" s="1" t="s">
        <v>22</v>
      </c>
      <c r="M3078" s="1" t="s">
        <v>26</v>
      </c>
      <c r="N3078" s="1" t="s">
        <v>26</v>
      </c>
      <c r="O3078">
        <v>1</v>
      </c>
      <c r="P3078" s="1" t="s">
        <v>40</v>
      </c>
      <c r="Q3078" s="1" t="s">
        <v>40</v>
      </c>
      <c r="R3078">
        <v>0</v>
      </c>
    </row>
    <row r="3079" spans="1:18" x14ac:dyDescent="0.3">
      <c r="A3079" s="1" t="s">
        <v>3316</v>
      </c>
      <c r="B3079" s="1" t="s">
        <v>2600</v>
      </c>
      <c r="C3079">
        <v>2024</v>
      </c>
      <c r="D3079" s="2">
        <v>36692</v>
      </c>
      <c r="E3079" s="1" t="s">
        <v>20</v>
      </c>
      <c r="F3079">
        <v>1</v>
      </c>
      <c r="G3079">
        <v>0</v>
      </c>
      <c r="H3079">
        <v>0</v>
      </c>
      <c r="I3079" s="1" t="s">
        <v>21</v>
      </c>
      <c r="J3079" s="1"/>
      <c r="K3079">
        <v>0</v>
      </c>
      <c r="L3079" s="1" t="s">
        <v>22</v>
      </c>
      <c r="M3079" s="1" t="s">
        <v>26</v>
      </c>
      <c r="N3079" s="1" t="s">
        <v>26</v>
      </c>
      <c r="O3079">
        <v>1</v>
      </c>
      <c r="P3079" s="1" t="s">
        <v>134</v>
      </c>
      <c r="Q3079" s="1" t="s">
        <v>134</v>
      </c>
      <c r="R3079">
        <v>0</v>
      </c>
    </row>
    <row r="3080" spans="1:18" x14ac:dyDescent="0.3">
      <c r="A3080" s="1" t="s">
        <v>3317</v>
      </c>
      <c r="B3080" s="1" t="s">
        <v>2600</v>
      </c>
      <c r="C3080">
        <v>2024</v>
      </c>
      <c r="D3080" s="2">
        <v>36692</v>
      </c>
      <c r="E3080" s="1" t="s">
        <v>20</v>
      </c>
      <c r="F3080">
        <v>1</v>
      </c>
      <c r="G3080">
        <v>0</v>
      </c>
      <c r="H3080">
        <v>0</v>
      </c>
      <c r="I3080" s="1" t="s">
        <v>21</v>
      </c>
      <c r="J3080" s="1"/>
      <c r="K3080">
        <v>0</v>
      </c>
      <c r="L3080" s="1" t="s">
        <v>22</v>
      </c>
      <c r="M3080" s="1" t="s">
        <v>26</v>
      </c>
      <c r="N3080" s="1" t="s">
        <v>26</v>
      </c>
      <c r="O3080">
        <v>1</v>
      </c>
      <c r="P3080" s="1" t="s">
        <v>78</v>
      </c>
      <c r="Q3080" s="1" t="s">
        <v>78</v>
      </c>
      <c r="R3080">
        <v>0</v>
      </c>
    </row>
    <row r="3081" spans="1:18" x14ac:dyDescent="0.3">
      <c r="A3081" s="1" t="s">
        <v>3318</v>
      </c>
      <c r="B3081" s="1" t="s">
        <v>2600</v>
      </c>
      <c r="C3081">
        <v>2024</v>
      </c>
      <c r="D3081" s="2">
        <v>36692</v>
      </c>
      <c r="E3081" s="1" t="s">
        <v>20</v>
      </c>
      <c r="F3081">
        <v>1</v>
      </c>
      <c r="G3081">
        <v>0</v>
      </c>
      <c r="H3081">
        <v>0</v>
      </c>
      <c r="I3081" s="1" t="s">
        <v>21</v>
      </c>
      <c r="J3081" s="1"/>
      <c r="K3081">
        <v>0</v>
      </c>
      <c r="L3081" s="1" t="s">
        <v>22</v>
      </c>
      <c r="M3081" s="1" t="s">
        <v>26</v>
      </c>
      <c r="N3081" s="1" t="s">
        <v>26</v>
      </c>
      <c r="O3081">
        <v>1</v>
      </c>
      <c r="P3081" s="1" t="s">
        <v>27</v>
      </c>
      <c r="Q3081" s="1" t="s">
        <v>27</v>
      </c>
      <c r="R3081">
        <v>0</v>
      </c>
    </row>
    <row r="3082" spans="1:18" x14ac:dyDescent="0.3">
      <c r="A3082" s="1" t="s">
        <v>3319</v>
      </c>
      <c r="B3082" s="1" t="s">
        <v>2600</v>
      </c>
      <c r="C3082">
        <v>2024</v>
      </c>
      <c r="D3082" s="2">
        <v>36692</v>
      </c>
      <c r="E3082" s="1" t="s">
        <v>20</v>
      </c>
      <c r="F3082">
        <v>1</v>
      </c>
      <c r="G3082">
        <v>0</v>
      </c>
      <c r="H3082">
        <v>0</v>
      </c>
      <c r="I3082" s="1" t="s">
        <v>21</v>
      </c>
      <c r="J3082" s="1"/>
      <c r="K3082">
        <v>0</v>
      </c>
      <c r="L3082" s="1" t="s">
        <v>22</v>
      </c>
      <c r="M3082" s="1" t="s">
        <v>23</v>
      </c>
      <c r="N3082" s="1" t="s">
        <v>23</v>
      </c>
      <c r="O3082">
        <v>1</v>
      </c>
      <c r="P3082" s="1" t="s">
        <v>40</v>
      </c>
      <c r="Q3082" s="1" t="s">
        <v>40</v>
      </c>
      <c r="R3082">
        <v>0</v>
      </c>
    </row>
    <row r="3083" spans="1:18" x14ac:dyDescent="0.3">
      <c r="A3083" s="1" t="s">
        <v>3320</v>
      </c>
      <c r="B3083" s="1" t="s">
        <v>2600</v>
      </c>
      <c r="C3083">
        <v>2024</v>
      </c>
      <c r="D3083" s="2">
        <v>36692</v>
      </c>
      <c r="E3083" s="1" t="s">
        <v>20</v>
      </c>
      <c r="F3083">
        <v>1</v>
      </c>
      <c r="G3083">
        <v>0</v>
      </c>
      <c r="H3083">
        <v>0</v>
      </c>
      <c r="I3083" s="1" t="s">
        <v>21</v>
      </c>
      <c r="J3083" s="1"/>
      <c r="K3083">
        <v>0</v>
      </c>
      <c r="L3083" s="1" t="s">
        <v>22</v>
      </c>
      <c r="M3083" s="1" t="s">
        <v>26</v>
      </c>
      <c r="N3083" s="1" t="s">
        <v>26</v>
      </c>
      <c r="O3083">
        <v>2</v>
      </c>
      <c r="P3083" s="1" t="s">
        <v>3196</v>
      </c>
      <c r="Q3083" s="1"/>
      <c r="R3083">
        <v>0</v>
      </c>
    </row>
    <row r="3084" spans="1:18" x14ac:dyDescent="0.3">
      <c r="A3084" s="1" t="s">
        <v>3321</v>
      </c>
      <c r="B3084" s="1" t="s">
        <v>3322</v>
      </c>
      <c r="C3084">
        <v>2024</v>
      </c>
      <c r="D3084" s="2">
        <v>36722</v>
      </c>
      <c r="E3084" s="1" t="s">
        <v>20</v>
      </c>
      <c r="F3084">
        <v>1</v>
      </c>
      <c r="G3084">
        <v>0</v>
      </c>
      <c r="H3084">
        <v>0</v>
      </c>
      <c r="I3084" s="1" t="s">
        <v>21</v>
      </c>
      <c r="J3084" s="1"/>
      <c r="K3084">
        <v>0</v>
      </c>
      <c r="L3084" s="1" t="s">
        <v>22</v>
      </c>
      <c r="M3084" s="1" t="s">
        <v>26</v>
      </c>
      <c r="N3084" s="1" t="s">
        <v>26</v>
      </c>
      <c r="O3084">
        <v>1</v>
      </c>
      <c r="P3084" s="1" t="s">
        <v>40</v>
      </c>
      <c r="Q3084" s="1" t="s">
        <v>40</v>
      </c>
      <c r="R3084">
        <v>0</v>
      </c>
    </row>
    <row r="3085" spans="1:18" x14ac:dyDescent="0.3">
      <c r="A3085" s="1" t="s">
        <v>3323</v>
      </c>
      <c r="B3085" s="1" t="s">
        <v>3322</v>
      </c>
      <c r="C3085">
        <v>2024</v>
      </c>
      <c r="D3085" s="2">
        <v>36722</v>
      </c>
      <c r="E3085" s="1" t="s">
        <v>20</v>
      </c>
      <c r="F3085">
        <v>1</v>
      </c>
      <c r="G3085">
        <v>0</v>
      </c>
      <c r="H3085">
        <v>0</v>
      </c>
      <c r="I3085" s="1" t="s">
        <v>21</v>
      </c>
      <c r="J3085" s="1"/>
      <c r="K3085">
        <v>0</v>
      </c>
      <c r="L3085" s="1" t="s">
        <v>22</v>
      </c>
      <c r="M3085" s="1" t="s">
        <v>26</v>
      </c>
      <c r="N3085" s="1" t="s">
        <v>26</v>
      </c>
      <c r="O3085">
        <v>1</v>
      </c>
      <c r="P3085" s="1" t="s">
        <v>2432</v>
      </c>
      <c r="Q3085" s="1" t="s">
        <v>2432</v>
      </c>
      <c r="R3085">
        <v>0</v>
      </c>
    </row>
    <row r="3086" spans="1:18" x14ac:dyDescent="0.3">
      <c r="A3086" s="1" t="s">
        <v>3324</v>
      </c>
      <c r="B3086" s="1" t="s">
        <v>3322</v>
      </c>
      <c r="C3086">
        <v>2024</v>
      </c>
      <c r="D3086" s="2">
        <v>36722</v>
      </c>
      <c r="E3086" s="1" t="s">
        <v>20</v>
      </c>
      <c r="F3086">
        <v>1</v>
      </c>
      <c r="G3086">
        <v>0</v>
      </c>
      <c r="H3086">
        <v>0</v>
      </c>
      <c r="I3086" s="1" t="s">
        <v>21</v>
      </c>
      <c r="J3086" s="1"/>
      <c r="K3086">
        <v>0</v>
      </c>
      <c r="L3086" s="1" t="s">
        <v>22</v>
      </c>
      <c r="M3086" s="1" t="s">
        <v>26</v>
      </c>
      <c r="N3086" s="1" t="s">
        <v>26</v>
      </c>
      <c r="O3086">
        <v>1</v>
      </c>
      <c r="P3086" s="1" t="s">
        <v>31</v>
      </c>
      <c r="Q3086" s="1" t="s">
        <v>31</v>
      </c>
      <c r="R3086">
        <v>0</v>
      </c>
    </row>
    <row r="3087" spans="1:18" x14ac:dyDescent="0.3">
      <c r="A3087" s="1" t="s">
        <v>3325</v>
      </c>
      <c r="B3087" s="1" t="s">
        <v>3322</v>
      </c>
      <c r="C3087">
        <v>2024</v>
      </c>
      <c r="D3087" s="2">
        <v>36722</v>
      </c>
      <c r="E3087" s="1" t="s">
        <v>37</v>
      </c>
      <c r="F3087">
        <v>1</v>
      </c>
      <c r="G3087">
        <v>1</v>
      </c>
      <c r="H3087">
        <v>1</v>
      </c>
      <c r="I3087" s="1" t="s">
        <v>91</v>
      </c>
      <c r="J3087" s="1" t="s">
        <v>92</v>
      </c>
      <c r="K3087">
        <v>0</v>
      </c>
      <c r="L3087" s="1" t="s">
        <v>22</v>
      </c>
      <c r="M3087" s="1" t="s">
        <v>33</v>
      </c>
      <c r="N3087" s="1" t="s">
        <v>33</v>
      </c>
      <c r="O3087">
        <v>1</v>
      </c>
      <c r="P3087" s="1" t="s">
        <v>82</v>
      </c>
      <c r="Q3087" s="1" t="s">
        <v>82</v>
      </c>
      <c r="R3087">
        <v>1</v>
      </c>
    </row>
    <row r="3088" spans="1:18" x14ac:dyDescent="0.3">
      <c r="A3088" s="1" t="s">
        <v>3326</v>
      </c>
      <c r="B3088" s="1" t="s">
        <v>3322</v>
      </c>
      <c r="C3088">
        <v>2024</v>
      </c>
      <c r="D3088" s="2">
        <v>36722</v>
      </c>
      <c r="E3088" s="1" t="s">
        <v>20</v>
      </c>
      <c r="F3088">
        <v>1</v>
      </c>
      <c r="G3088">
        <v>0</v>
      </c>
      <c r="H3088">
        <v>0</v>
      </c>
      <c r="I3088" s="1" t="s">
        <v>21</v>
      </c>
      <c r="J3088" s="1"/>
      <c r="K3088">
        <v>0</v>
      </c>
      <c r="L3088" s="1" t="s">
        <v>22</v>
      </c>
      <c r="M3088" s="1" t="s">
        <v>26</v>
      </c>
      <c r="N3088" s="1" t="s">
        <v>26</v>
      </c>
      <c r="O3088">
        <v>1</v>
      </c>
      <c r="P3088" s="1" t="s">
        <v>40</v>
      </c>
      <c r="Q3088" s="1" t="s">
        <v>40</v>
      </c>
      <c r="R3088">
        <v>0</v>
      </c>
    </row>
    <row r="3089" spans="1:18" x14ac:dyDescent="0.3">
      <c r="A3089" s="1" t="s">
        <v>3327</v>
      </c>
      <c r="B3089" s="1" t="s">
        <v>3322</v>
      </c>
      <c r="C3089">
        <v>2024</v>
      </c>
      <c r="D3089" s="2">
        <v>36722</v>
      </c>
      <c r="E3089" s="1" t="s">
        <v>20</v>
      </c>
      <c r="F3089">
        <v>1</v>
      </c>
      <c r="G3089">
        <v>0</v>
      </c>
      <c r="H3089">
        <v>0</v>
      </c>
      <c r="I3089" s="1" t="s">
        <v>21</v>
      </c>
      <c r="J3089" s="1"/>
      <c r="K3089">
        <v>0</v>
      </c>
      <c r="L3089" s="1" t="s">
        <v>22</v>
      </c>
      <c r="M3089" s="1" t="s">
        <v>33</v>
      </c>
      <c r="N3089" s="1" t="s">
        <v>33</v>
      </c>
      <c r="O3089">
        <v>1</v>
      </c>
      <c r="P3089" s="1" t="s">
        <v>27</v>
      </c>
      <c r="Q3089" s="1" t="s">
        <v>27</v>
      </c>
      <c r="R3089">
        <v>0</v>
      </c>
    </row>
    <row r="3090" spans="1:18" x14ac:dyDescent="0.3">
      <c r="A3090" s="1" t="s">
        <v>3328</v>
      </c>
      <c r="B3090" s="1" t="s">
        <v>3322</v>
      </c>
      <c r="C3090">
        <v>2024</v>
      </c>
      <c r="D3090" s="2">
        <v>36722</v>
      </c>
      <c r="E3090" s="1" t="s">
        <v>20</v>
      </c>
      <c r="F3090">
        <v>1</v>
      </c>
      <c r="G3090">
        <v>0</v>
      </c>
      <c r="H3090">
        <v>0</v>
      </c>
      <c r="I3090" s="1" t="s">
        <v>21</v>
      </c>
      <c r="J3090" s="1"/>
      <c r="K3090">
        <v>0</v>
      </c>
      <c r="L3090" s="1" t="s">
        <v>22</v>
      </c>
      <c r="M3090" s="1" t="s">
        <v>33</v>
      </c>
      <c r="N3090" s="1" t="s">
        <v>33</v>
      </c>
      <c r="O3090">
        <v>2</v>
      </c>
      <c r="P3090" s="1" t="s">
        <v>3329</v>
      </c>
      <c r="Q3090" s="1"/>
      <c r="R3090">
        <v>0</v>
      </c>
    </row>
    <row r="3091" spans="1:18" x14ac:dyDescent="0.3">
      <c r="A3091" s="1" t="s">
        <v>3330</v>
      </c>
      <c r="B3091" s="1" t="s">
        <v>3322</v>
      </c>
      <c r="C3091">
        <v>2024</v>
      </c>
      <c r="D3091" s="2">
        <v>36722</v>
      </c>
      <c r="E3091" s="1" t="s">
        <v>20</v>
      </c>
      <c r="F3091">
        <v>1</v>
      </c>
      <c r="G3091">
        <v>0</v>
      </c>
      <c r="H3091">
        <v>0</v>
      </c>
      <c r="I3091" s="1" t="s">
        <v>21</v>
      </c>
      <c r="J3091" s="1"/>
      <c r="K3091">
        <v>0</v>
      </c>
      <c r="L3091" s="1" t="s">
        <v>22</v>
      </c>
      <c r="M3091" s="1" t="s">
        <v>26</v>
      </c>
      <c r="N3091" s="1" t="s">
        <v>26</v>
      </c>
      <c r="O3091">
        <v>1</v>
      </c>
      <c r="P3091" s="1" t="s">
        <v>40</v>
      </c>
      <c r="Q3091" s="1" t="s">
        <v>40</v>
      </c>
      <c r="R3091">
        <v>0</v>
      </c>
    </row>
    <row r="3092" spans="1:18" x14ac:dyDescent="0.3">
      <c r="A3092" s="1" t="s">
        <v>3331</v>
      </c>
      <c r="B3092" s="1" t="s">
        <v>3322</v>
      </c>
      <c r="C3092">
        <v>2024</v>
      </c>
      <c r="D3092" s="2">
        <v>36722</v>
      </c>
      <c r="E3092" s="1" t="s">
        <v>20</v>
      </c>
      <c r="F3092">
        <v>1</v>
      </c>
      <c r="G3092">
        <v>0</v>
      </c>
      <c r="H3092">
        <v>0</v>
      </c>
      <c r="I3092" s="1" t="s">
        <v>21</v>
      </c>
      <c r="J3092" s="1"/>
      <c r="K3092">
        <v>0</v>
      </c>
      <c r="L3092" s="1" t="s">
        <v>22</v>
      </c>
      <c r="M3092" s="1" t="s">
        <v>26</v>
      </c>
      <c r="N3092" s="1" t="s">
        <v>26</v>
      </c>
      <c r="O3092">
        <v>1</v>
      </c>
      <c r="P3092" s="1" t="s">
        <v>27</v>
      </c>
      <c r="Q3092" s="1" t="s">
        <v>27</v>
      </c>
      <c r="R3092">
        <v>0</v>
      </c>
    </row>
    <row r="3093" spans="1:18" x14ac:dyDescent="0.3">
      <c r="A3093" s="1" t="s">
        <v>3332</v>
      </c>
      <c r="B3093" s="1" t="s">
        <v>3322</v>
      </c>
      <c r="C3093">
        <v>2024</v>
      </c>
      <c r="D3093" s="2">
        <v>36722</v>
      </c>
      <c r="E3093" s="1" t="s">
        <v>37</v>
      </c>
      <c r="F3093">
        <v>1</v>
      </c>
      <c r="G3093">
        <v>1</v>
      </c>
      <c r="H3093">
        <v>1</v>
      </c>
      <c r="I3093" s="1" t="s">
        <v>91</v>
      </c>
      <c r="J3093" s="1" t="s">
        <v>2117</v>
      </c>
      <c r="K3093">
        <v>0</v>
      </c>
      <c r="L3093" s="1" t="s">
        <v>22</v>
      </c>
      <c r="M3093" s="1" t="s">
        <v>26</v>
      </c>
      <c r="N3093" s="1" t="s">
        <v>26</v>
      </c>
      <c r="O3093">
        <v>3</v>
      </c>
      <c r="P3093" s="1" t="s">
        <v>3333</v>
      </c>
      <c r="Q3093" s="1"/>
      <c r="R3093">
        <v>0</v>
      </c>
    </row>
    <row r="3094" spans="1:18" x14ac:dyDescent="0.3">
      <c r="A3094" s="1" t="s">
        <v>3334</v>
      </c>
      <c r="B3094" s="1" t="s">
        <v>3322</v>
      </c>
      <c r="C3094">
        <v>2024</v>
      </c>
      <c r="D3094" s="2">
        <v>36722</v>
      </c>
      <c r="E3094" s="1" t="s">
        <v>20</v>
      </c>
      <c r="F3094">
        <v>1</v>
      </c>
      <c r="G3094">
        <v>0</v>
      </c>
      <c r="H3094">
        <v>0</v>
      </c>
      <c r="I3094" s="1" t="s">
        <v>21</v>
      </c>
      <c r="J3094" s="1"/>
      <c r="K3094">
        <v>0</v>
      </c>
      <c r="L3094" s="1" t="s">
        <v>22</v>
      </c>
      <c r="M3094" s="1" t="s">
        <v>23</v>
      </c>
      <c r="N3094" s="1" t="s">
        <v>23</v>
      </c>
      <c r="O3094">
        <v>1</v>
      </c>
      <c r="P3094" s="1" t="s">
        <v>2432</v>
      </c>
      <c r="Q3094" s="1" t="s">
        <v>2432</v>
      </c>
      <c r="R3094">
        <v>0</v>
      </c>
    </row>
    <row r="3095" spans="1:18" x14ac:dyDescent="0.3">
      <c r="A3095" s="1" t="s">
        <v>3335</v>
      </c>
      <c r="B3095" s="1" t="s">
        <v>3322</v>
      </c>
      <c r="C3095">
        <v>2024</v>
      </c>
      <c r="D3095" s="2">
        <v>36722</v>
      </c>
      <c r="E3095" s="1" t="s">
        <v>20</v>
      </c>
      <c r="F3095">
        <v>1</v>
      </c>
      <c r="G3095">
        <v>0</v>
      </c>
      <c r="H3095">
        <v>0</v>
      </c>
      <c r="I3095" s="1" t="s">
        <v>21</v>
      </c>
      <c r="J3095" s="1"/>
      <c r="K3095">
        <v>0</v>
      </c>
      <c r="L3095" s="1" t="s">
        <v>22</v>
      </c>
      <c r="M3095" s="1" t="s">
        <v>26</v>
      </c>
      <c r="N3095" s="1" t="s">
        <v>26</v>
      </c>
      <c r="O3095">
        <v>1</v>
      </c>
      <c r="P3095" s="1" t="s">
        <v>878</v>
      </c>
      <c r="Q3095" s="1" t="s">
        <v>878</v>
      </c>
      <c r="R3095">
        <v>0</v>
      </c>
    </row>
    <row r="3096" spans="1:18" x14ac:dyDescent="0.3">
      <c r="A3096" s="1" t="s">
        <v>3336</v>
      </c>
      <c r="B3096" s="1" t="s">
        <v>3322</v>
      </c>
      <c r="C3096">
        <v>2024</v>
      </c>
      <c r="D3096" s="2">
        <v>36722</v>
      </c>
      <c r="E3096" s="1" t="s">
        <v>37</v>
      </c>
      <c r="F3096">
        <v>1</v>
      </c>
      <c r="G3096">
        <v>1</v>
      </c>
      <c r="H3096">
        <v>1</v>
      </c>
      <c r="I3096" s="1" t="s">
        <v>91</v>
      </c>
      <c r="J3096" s="1" t="s">
        <v>165</v>
      </c>
      <c r="K3096">
        <v>0</v>
      </c>
      <c r="L3096" s="1" t="s">
        <v>22</v>
      </c>
      <c r="M3096" s="1" t="s">
        <v>26</v>
      </c>
      <c r="N3096" s="1" t="s">
        <v>26</v>
      </c>
      <c r="O3096">
        <v>1</v>
      </c>
      <c r="P3096" s="1" t="s">
        <v>134</v>
      </c>
      <c r="Q3096" s="1" t="s">
        <v>134</v>
      </c>
      <c r="R3096">
        <v>0</v>
      </c>
    </row>
    <row r="3097" spans="1:18" x14ac:dyDescent="0.3">
      <c r="A3097" s="1" t="s">
        <v>3337</v>
      </c>
      <c r="B3097" s="1" t="s">
        <v>3322</v>
      </c>
      <c r="C3097">
        <v>2024</v>
      </c>
      <c r="D3097" s="2">
        <v>36722</v>
      </c>
      <c r="E3097" s="1" t="s">
        <v>20</v>
      </c>
      <c r="F3097">
        <v>1</v>
      </c>
      <c r="G3097">
        <v>0</v>
      </c>
      <c r="H3097">
        <v>0</v>
      </c>
      <c r="I3097" s="1" t="s">
        <v>21</v>
      </c>
      <c r="J3097" s="1"/>
      <c r="K3097">
        <v>0</v>
      </c>
      <c r="L3097" s="1" t="s">
        <v>22</v>
      </c>
      <c r="M3097" s="1" t="s">
        <v>26</v>
      </c>
      <c r="N3097" s="1" t="s">
        <v>26</v>
      </c>
      <c r="O3097">
        <v>1</v>
      </c>
      <c r="P3097" s="1" t="s">
        <v>27</v>
      </c>
      <c r="Q3097" s="1" t="s">
        <v>27</v>
      </c>
      <c r="R3097">
        <v>0</v>
      </c>
    </row>
    <row r="3098" spans="1:18" x14ac:dyDescent="0.3">
      <c r="A3098" s="1" t="s">
        <v>3338</v>
      </c>
      <c r="B3098" s="1" t="s">
        <v>3322</v>
      </c>
      <c r="C3098">
        <v>2024</v>
      </c>
      <c r="D3098" s="2">
        <v>36722</v>
      </c>
      <c r="E3098" s="1" t="s">
        <v>20</v>
      </c>
      <c r="F3098">
        <v>1</v>
      </c>
      <c r="G3098">
        <v>0</v>
      </c>
      <c r="H3098">
        <v>0</v>
      </c>
      <c r="I3098" s="1" t="s">
        <v>21</v>
      </c>
      <c r="J3098" s="1"/>
      <c r="K3098">
        <v>0</v>
      </c>
      <c r="L3098" s="1" t="s">
        <v>22</v>
      </c>
      <c r="M3098" s="1" t="s">
        <v>47</v>
      </c>
      <c r="N3098" s="1" t="s">
        <v>47</v>
      </c>
      <c r="O3098">
        <v>2</v>
      </c>
      <c r="P3098" s="1" t="s">
        <v>612</v>
      </c>
      <c r="Q3098" s="1"/>
      <c r="R3098">
        <v>0</v>
      </c>
    </row>
    <row r="3099" spans="1:18" x14ac:dyDescent="0.3">
      <c r="A3099" s="1" t="s">
        <v>3339</v>
      </c>
      <c r="B3099" s="1" t="s">
        <v>3322</v>
      </c>
      <c r="C3099">
        <v>2024</v>
      </c>
      <c r="D3099" s="2">
        <v>36722</v>
      </c>
      <c r="E3099" s="1" t="s">
        <v>20</v>
      </c>
      <c r="F3099">
        <v>1</v>
      </c>
      <c r="G3099">
        <v>0</v>
      </c>
      <c r="H3099">
        <v>0</v>
      </c>
      <c r="I3099" s="1" t="s">
        <v>21</v>
      </c>
      <c r="J3099" s="1"/>
      <c r="K3099">
        <v>0</v>
      </c>
      <c r="L3099" s="1" t="s">
        <v>22</v>
      </c>
      <c r="M3099" s="1" t="s">
        <v>26</v>
      </c>
      <c r="N3099" s="1" t="s">
        <v>26</v>
      </c>
      <c r="O3099">
        <v>1</v>
      </c>
      <c r="P3099" s="1" t="s">
        <v>27</v>
      </c>
      <c r="Q3099" s="1" t="s">
        <v>27</v>
      </c>
      <c r="R3099">
        <v>0</v>
      </c>
    </row>
    <row r="3100" spans="1:18" x14ac:dyDescent="0.3">
      <c r="A3100" s="1" t="s">
        <v>3340</v>
      </c>
      <c r="B3100" s="1" t="s">
        <v>3322</v>
      </c>
      <c r="C3100">
        <v>2024</v>
      </c>
      <c r="D3100" s="2">
        <v>36722</v>
      </c>
      <c r="E3100" s="1" t="s">
        <v>20</v>
      </c>
      <c r="F3100">
        <v>1</v>
      </c>
      <c r="G3100">
        <v>0</v>
      </c>
      <c r="H3100">
        <v>0</v>
      </c>
      <c r="I3100" s="1" t="s">
        <v>21</v>
      </c>
      <c r="J3100" s="1"/>
      <c r="K3100">
        <v>0</v>
      </c>
      <c r="L3100" s="1" t="s">
        <v>22</v>
      </c>
      <c r="M3100" s="1" t="s">
        <v>26</v>
      </c>
      <c r="N3100" s="1" t="s">
        <v>26</v>
      </c>
      <c r="O3100">
        <v>1</v>
      </c>
      <c r="P3100" s="1" t="s">
        <v>40</v>
      </c>
      <c r="Q3100" s="1" t="s">
        <v>40</v>
      </c>
      <c r="R3100">
        <v>0</v>
      </c>
    </row>
    <row r="3101" spans="1:18" x14ac:dyDescent="0.3">
      <c r="A3101" s="1" t="s">
        <v>3341</v>
      </c>
      <c r="B3101" s="1" t="s">
        <v>3322</v>
      </c>
      <c r="C3101">
        <v>2024</v>
      </c>
      <c r="D3101" s="2">
        <v>36722</v>
      </c>
      <c r="E3101" s="1" t="s">
        <v>20</v>
      </c>
      <c r="F3101">
        <v>1</v>
      </c>
      <c r="G3101">
        <v>0</v>
      </c>
      <c r="H3101">
        <v>0</v>
      </c>
      <c r="I3101" s="1" t="s">
        <v>21</v>
      </c>
      <c r="J3101" s="1"/>
      <c r="K3101">
        <v>0</v>
      </c>
      <c r="L3101" s="1" t="s">
        <v>22</v>
      </c>
      <c r="M3101" s="1" t="s">
        <v>23</v>
      </c>
      <c r="N3101" s="1" t="s">
        <v>23</v>
      </c>
      <c r="O3101">
        <v>1</v>
      </c>
      <c r="P3101" s="1" t="s">
        <v>2432</v>
      </c>
      <c r="Q3101" s="1" t="s">
        <v>2432</v>
      </c>
      <c r="R3101">
        <v>0</v>
      </c>
    </row>
    <row r="3102" spans="1:18" x14ac:dyDescent="0.3">
      <c r="A3102" s="1" t="s">
        <v>3342</v>
      </c>
      <c r="B3102" s="1" t="s">
        <v>3322</v>
      </c>
      <c r="C3102">
        <v>2024</v>
      </c>
      <c r="D3102" s="2">
        <v>36722</v>
      </c>
      <c r="E3102" s="1" t="s">
        <v>20</v>
      </c>
      <c r="F3102">
        <v>1</v>
      </c>
      <c r="G3102">
        <v>0</v>
      </c>
      <c r="H3102">
        <v>0</v>
      </c>
      <c r="I3102" s="1" t="s">
        <v>21</v>
      </c>
      <c r="J3102" s="1"/>
      <c r="K3102">
        <v>0</v>
      </c>
      <c r="L3102" s="1" t="s">
        <v>22</v>
      </c>
      <c r="M3102" s="1" t="s">
        <v>23</v>
      </c>
      <c r="N3102" s="1" t="s">
        <v>23</v>
      </c>
      <c r="O3102">
        <v>1</v>
      </c>
      <c r="P3102" s="1" t="s">
        <v>29</v>
      </c>
      <c r="Q3102" s="1" t="s">
        <v>29</v>
      </c>
      <c r="R3102">
        <v>0</v>
      </c>
    </row>
    <row r="3103" spans="1:18" x14ac:dyDescent="0.3">
      <c r="A3103" s="1" t="s">
        <v>3343</v>
      </c>
      <c r="B3103" s="1" t="s">
        <v>3322</v>
      </c>
      <c r="C3103">
        <v>2024</v>
      </c>
      <c r="D3103" s="2">
        <v>36722</v>
      </c>
      <c r="E3103" s="1" t="s">
        <v>20</v>
      </c>
      <c r="F3103">
        <v>1</v>
      </c>
      <c r="G3103">
        <v>0</v>
      </c>
      <c r="H3103">
        <v>0</v>
      </c>
      <c r="I3103" s="1" t="s">
        <v>21</v>
      </c>
      <c r="J3103" s="1"/>
      <c r="K3103">
        <v>0</v>
      </c>
      <c r="L3103" s="1" t="s">
        <v>22</v>
      </c>
      <c r="M3103" s="1" t="s">
        <v>35</v>
      </c>
      <c r="N3103" s="1" t="s">
        <v>35</v>
      </c>
      <c r="O3103">
        <v>1</v>
      </c>
      <c r="P3103" s="1" t="s">
        <v>27</v>
      </c>
      <c r="Q3103" s="1" t="s">
        <v>27</v>
      </c>
      <c r="R3103">
        <v>0</v>
      </c>
    </row>
    <row r="3104" spans="1:18" x14ac:dyDescent="0.3">
      <c r="A3104" s="1" t="s">
        <v>3344</v>
      </c>
      <c r="B3104" s="1" t="s">
        <v>3322</v>
      </c>
      <c r="C3104">
        <v>2024</v>
      </c>
      <c r="D3104" s="2">
        <v>36722</v>
      </c>
      <c r="E3104" s="1" t="s">
        <v>20</v>
      </c>
      <c r="F3104">
        <v>1</v>
      </c>
      <c r="G3104">
        <v>0</v>
      </c>
      <c r="H3104">
        <v>0</v>
      </c>
      <c r="I3104" s="1" t="s">
        <v>21</v>
      </c>
      <c r="J3104" s="1"/>
      <c r="K3104">
        <v>0</v>
      </c>
      <c r="L3104" s="1" t="s">
        <v>22</v>
      </c>
      <c r="M3104" s="1" t="s">
        <v>112</v>
      </c>
      <c r="N3104" s="1" t="s">
        <v>112</v>
      </c>
      <c r="O3104">
        <v>1</v>
      </c>
      <c r="P3104" s="1" t="s">
        <v>134</v>
      </c>
      <c r="Q3104" s="1" t="s">
        <v>134</v>
      </c>
      <c r="R3104">
        <v>0</v>
      </c>
    </row>
    <row r="3105" spans="1:18" x14ac:dyDescent="0.3">
      <c r="A3105" s="1" t="s">
        <v>3345</v>
      </c>
      <c r="B3105" s="1" t="s">
        <v>3322</v>
      </c>
      <c r="C3105">
        <v>2024</v>
      </c>
      <c r="D3105" s="2">
        <v>36722</v>
      </c>
      <c r="E3105" s="1" t="s">
        <v>20</v>
      </c>
      <c r="F3105">
        <v>1</v>
      </c>
      <c r="G3105">
        <v>0</v>
      </c>
      <c r="H3105">
        <v>0</v>
      </c>
      <c r="I3105" s="1" t="s">
        <v>21</v>
      </c>
      <c r="J3105" s="1"/>
      <c r="K3105">
        <v>0</v>
      </c>
      <c r="L3105" s="1" t="s">
        <v>22</v>
      </c>
      <c r="M3105" s="1" t="s">
        <v>23</v>
      </c>
      <c r="N3105" s="1" t="s">
        <v>23</v>
      </c>
      <c r="O3105">
        <v>1</v>
      </c>
      <c r="P3105" s="1" t="s">
        <v>2432</v>
      </c>
      <c r="Q3105" s="1" t="s">
        <v>2432</v>
      </c>
      <c r="R3105">
        <v>0</v>
      </c>
    </row>
    <row r="3106" spans="1:18" x14ac:dyDescent="0.3">
      <c r="A3106" s="1" t="s">
        <v>3346</v>
      </c>
      <c r="B3106" s="1" t="s">
        <v>3322</v>
      </c>
      <c r="C3106">
        <v>2024</v>
      </c>
      <c r="D3106" s="2">
        <v>36722</v>
      </c>
      <c r="E3106" s="1" t="s">
        <v>20</v>
      </c>
      <c r="F3106">
        <v>1</v>
      </c>
      <c r="G3106">
        <v>0</v>
      </c>
      <c r="H3106">
        <v>0</v>
      </c>
      <c r="I3106" s="1" t="s">
        <v>21</v>
      </c>
      <c r="J3106" s="1"/>
      <c r="K3106">
        <v>0</v>
      </c>
      <c r="L3106" s="1" t="s">
        <v>22</v>
      </c>
      <c r="M3106" s="1" t="s">
        <v>47</v>
      </c>
      <c r="N3106" s="1" t="s">
        <v>47</v>
      </c>
      <c r="O3106">
        <v>1</v>
      </c>
      <c r="P3106" s="1" t="s">
        <v>40</v>
      </c>
      <c r="Q3106" s="1" t="s">
        <v>40</v>
      </c>
      <c r="R3106">
        <v>0</v>
      </c>
    </row>
    <row r="3107" spans="1:18" x14ac:dyDescent="0.3">
      <c r="A3107" s="1" t="s">
        <v>3347</v>
      </c>
      <c r="B3107" s="1" t="s">
        <v>3322</v>
      </c>
      <c r="C3107">
        <v>2024</v>
      </c>
      <c r="D3107" s="2">
        <v>36722</v>
      </c>
      <c r="E3107" s="1" t="s">
        <v>20</v>
      </c>
      <c r="F3107">
        <v>1</v>
      </c>
      <c r="G3107">
        <v>0</v>
      </c>
      <c r="H3107">
        <v>0</v>
      </c>
      <c r="I3107" s="1" t="s">
        <v>21</v>
      </c>
      <c r="J3107" s="1"/>
      <c r="K3107">
        <v>0</v>
      </c>
      <c r="L3107" s="1" t="s">
        <v>22</v>
      </c>
      <c r="M3107" s="1" t="s">
        <v>26</v>
      </c>
      <c r="N3107" s="1" t="s">
        <v>26</v>
      </c>
      <c r="O3107">
        <v>1</v>
      </c>
      <c r="P3107" s="1" t="s">
        <v>40</v>
      </c>
      <c r="Q3107" s="1" t="s">
        <v>40</v>
      </c>
      <c r="R3107">
        <v>0</v>
      </c>
    </row>
    <row r="3108" spans="1:18" x14ac:dyDescent="0.3">
      <c r="A3108" s="1" t="s">
        <v>3348</v>
      </c>
      <c r="B3108" s="1" t="s">
        <v>3322</v>
      </c>
      <c r="C3108">
        <v>2024</v>
      </c>
      <c r="D3108" s="2">
        <v>36722</v>
      </c>
      <c r="E3108" s="1" t="s">
        <v>20</v>
      </c>
      <c r="F3108">
        <v>1</v>
      </c>
      <c r="G3108">
        <v>0</v>
      </c>
      <c r="H3108">
        <v>0</v>
      </c>
      <c r="I3108" s="1" t="s">
        <v>21</v>
      </c>
      <c r="J3108" s="1"/>
      <c r="K3108">
        <v>0</v>
      </c>
      <c r="L3108" s="1" t="s">
        <v>22</v>
      </c>
      <c r="M3108" s="1" t="s">
        <v>3349</v>
      </c>
      <c r="N3108" s="1"/>
      <c r="O3108">
        <v>1</v>
      </c>
      <c r="P3108" s="1" t="s">
        <v>3350</v>
      </c>
      <c r="Q3108" s="1" t="s">
        <v>3350</v>
      </c>
      <c r="R3108">
        <v>0</v>
      </c>
    </row>
    <row r="3109" spans="1:18" x14ac:dyDescent="0.3">
      <c r="A3109" s="1" t="s">
        <v>3351</v>
      </c>
      <c r="B3109" s="1" t="s">
        <v>3322</v>
      </c>
      <c r="C3109">
        <v>2024</v>
      </c>
      <c r="D3109" s="2">
        <v>36722</v>
      </c>
      <c r="E3109" s="1" t="s">
        <v>20</v>
      </c>
      <c r="F3109">
        <v>1</v>
      </c>
      <c r="G3109">
        <v>0</v>
      </c>
      <c r="H3109">
        <v>0</v>
      </c>
      <c r="I3109" s="1" t="s">
        <v>21</v>
      </c>
      <c r="J3109" s="1"/>
      <c r="K3109">
        <v>0</v>
      </c>
      <c r="L3109" s="1" t="s">
        <v>22</v>
      </c>
      <c r="M3109" s="1" t="s">
        <v>26</v>
      </c>
      <c r="N3109" s="1" t="s">
        <v>26</v>
      </c>
      <c r="O3109">
        <v>1</v>
      </c>
      <c r="P3109" s="1" t="s">
        <v>40</v>
      </c>
      <c r="Q3109" s="1" t="s">
        <v>40</v>
      </c>
      <c r="R3109">
        <v>0</v>
      </c>
    </row>
    <row r="3110" spans="1:18" x14ac:dyDescent="0.3">
      <c r="A3110" s="1" t="s">
        <v>3352</v>
      </c>
      <c r="B3110" s="1" t="s">
        <v>3322</v>
      </c>
      <c r="C3110">
        <v>2024</v>
      </c>
      <c r="D3110" s="2">
        <v>36722</v>
      </c>
      <c r="E3110" s="1" t="s">
        <v>37</v>
      </c>
      <c r="F3110">
        <v>1</v>
      </c>
      <c r="G3110">
        <v>1</v>
      </c>
      <c r="H3110">
        <v>1</v>
      </c>
      <c r="I3110" s="1" t="s">
        <v>91</v>
      </c>
      <c r="J3110" s="1" t="s">
        <v>165</v>
      </c>
      <c r="K3110">
        <v>0</v>
      </c>
      <c r="L3110" s="1" t="s">
        <v>22</v>
      </c>
      <c r="M3110" s="1" t="s">
        <v>26</v>
      </c>
      <c r="N3110" s="1" t="s">
        <v>26</v>
      </c>
      <c r="O3110">
        <v>2</v>
      </c>
      <c r="P3110" s="1" t="s">
        <v>3353</v>
      </c>
      <c r="Q3110" s="1"/>
      <c r="R3110">
        <v>0</v>
      </c>
    </row>
    <row r="3111" spans="1:18" x14ac:dyDescent="0.3">
      <c r="A3111" s="1" t="s">
        <v>3354</v>
      </c>
      <c r="B3111" s="1" t="s">
        <v>3322</v>
      </c>
      <c r="C3111">
        <v>2024</v>
      </c>
      <c r="D3111" s="2">
        <v>36722</v>
      </c>
      <c r="E3111" s="1" t="s">
        <v>20</v>
      </c>
      <c r="F3111">
        <v>1</v>
      </c>
      <c r="G3111">
        <v>0</v>
      </c>
      <c r="H3111">
        <v>0</v>
      </c>
      <c r="I3111" s="1" t="s">
        <v>21</v>
      </c>
      <c r="J3111" s="1"/>
      <c r="K3111">
        <v>0</v>
      </c>
      <c r="L3111" s="1" t="s">
        <v>22</v>
      </c>
      <c r="M3111" s="1" t="s">
        <v>26</v>
      </c>
      <c r="N3111" s="1" t="s">
        <v>26</v>
      </c>
      <c r="O3111">
        <v>1</v>
      </c>
      <c r="P3111" s="1" t="s">
        <v>40</v>
      </c>
      <c r="Q3111" s="1" t="s">
        <v>40</v>
      </c>
      <c r="R3111">
        <v>0</v>
      </c>
    </row>
    <row r="3112" spans="1:18" x14ac:dyDescent="0.3">
      <c r="A3112" s="1" t="s">
        <v>3355</v>
      </c>
      <c r="B3112" s="1" t="s">
        <v>3322</v>
      </c>
      <c r="C3112">
        <v>2024</v>
      </c>
      <c r="D3112" s="2">
        <v>36722</v>
      </c>
      <c r="E3112" s="1" t="s">
        <v>20</v>
      </c>
      <c r="F3112">
        <v>1</v>
      </c>
      <c r="G3112">
        <v>0</v>
      </c>
      <c r="H3112">
        <v>0</v>
      </c>
      <c r="I3112" s="1" t="s">
        <v>21</v>
      </c>
      <c r="J3112" s="1"/>
      <c r="K3112">
        <v>0</v>
      </c>
      <c r="L3112" s="1" t="s">
        <v>22</v>
      </c>
      <c r="M3112" s="1" t="s">
        <v>26</v>
      </c>
      <c r="N3112" s="1" t="s">
        <v>26</v>
      </c>
      <c r="O3112">
        <v>1</v>
      </c>
      <c r="P3112" s="1" t="s">
        <v>211</v>
      </c>
      <c r="Q3112" s="1" t="s">
        <v>211</v>
      </c>
      <c r="R3112">
        <v>0</v>
      </c>
    </row>
    <row r="3113" spans="1:18" x14ac:dyDescent="0.3">
      <c r="A3113" s="1" t="s">
        <v>3356</v>
      </c>
      <c r="B3113" s="1" t="s">
        <v>3322</v>
      </c>
      <c r="C3113">
        <v>2024</v>
      </c>
      <c r="D3113" s="2">
        <v>36722</v>
      </c>
      <c r="E3113" s="1" t="s">
        <v>20</v>
      </c>
      <c r="F3113">
        <v>1</v>
      </c>
      <c r="G3113">
        <v>0</v>
      </c>
      <c r="H3113">
        <v>0</v>
      </c>
      <c r="I3113" s="1" t="s">
        <v>21</v>
      </c>
      <c r="J3113" s="1"/>
      <c r="K3113">
        <v>0</v>
      </c>
      <c r="L3113" s="1" t="s">
        <v>22</v>
      </c>
      <c r="M3113" s="1" t="s">
        <v>23</v>
      </c>
      <c r="N3113" s="1" t="s">
        <v>23</v>
      </c>
      <c r="O3113">
        <v>2</v>
      </c>
      <c r="P3113" s="1" t="s">
        <v>3357</v>
      </c>
      <c r="Q3113" s="1"/>
      <c r="R3113">
        <v>0</v>
      </c>
    </row>
    <row r="3114" spans="1:18" x14ac:dyDescent="0.3">
      <c r="A3114" s="1" t="s">
        <v>3358</v>
      </c>
      <c r="B3114" s="1" t="s">
        <v>3322</v>
      </c>
      <c r="C3114">
        <v>2024</v>
      </c>
      <c r="D3114" s="2">
        <v>36722</v>
      </c>
      <c r="E3114" s="1" t="s">
        <v>20</v>
      </c>
      <c r="F3114">
        <v>1</v>
      </c>
      <c r="G3114">
        <v>0</v>
      </c>
      <c r="H3114">
        <v>0</v>
      </c>
      <c r="I3114" s="1" t="s">
        <v>21</v>
      </c>
      <c r="J3114" s="1"/>
      <c r="K3114">
        <v>0</v>
      </c>
      <c r="L3114" s="1" t="s">
        <v>22</v>
      </c>
      <c r="M3114" s="1" t="s">
        <v>47</v>
      </c>
      <c r="N3114" s="1" t="s">
        <v>47</v>
      </c>
      <c r="O3114">
        <v>1</v>
      </c>
      <c r="P3114" s="1" t="s">
        <v>27</v>
      </c>
      <c r="Q3114" s="1" t="s">
        <v>27</v>
      </c>
      <c r="R3114">
        <v>0</v>
      </c>
    </row>
    <row r="3115" spans="1:18" x14ac:dyDescent="0.3">
      <c r="A3115" s="1" t="s">
        <v>3359</v>
      </c>
      <c r="B3115" s="1" t="s">
        <v>3322</v>
      </c>
      <c r="C3115">
        <v>2024</v>
      </c>
      <c r="D3115" s="2">
        <v>36722</v>
      </c>
      <c r="E3115" s="1" t="s">
        <v>20</v>
      </c>
      <c r="F3115">
        <v>1</v>
      </c>
      <c r="G3115">
        <v>0</v>
      </c>
      <c r="H3115">
        <v>0</v>
      </c>
      <c r="I3115" s="1" t="s">
        <v>21</v>
      </c>
      <c r="J3115" s="1"/>
      <c r="K3115">
        <v>0</v>
      </c>
      <c r="L3115" s="1" t="s">
        <v>22</v>
      </c>
      <c r="M3115" s="1" t="s">
        <v>26</v>
      </c>
      <c r="N3115" s="1" t="s">
        <v>26</v>
      </c>
      <c r="O3115">
        <v>1</v>
      </c>
      <c r="P3115" s="1" t="s">
        <v>27</v>
      </c>
      <c r="Q3115" s="1" t="s">
        <v>27</v>
      </c>
      <c r="R3115">
        <v>0</v>
      </c>
    </row>
    <row r="3116" spans="1:18" x14ac:dyDescent="0.3">
      <c r="A3116" s="1" t="s">
        <v>3360</v>
      </c>
      <c r="B3116" s="1" t="s">
        <v>3322</v>
      </c>
      <c r="C3116">
        <v>2024</v>
      </c>
      <c r="D3116" s="2">
        <v>36722</v>
      </c>
      <c r="E3116" s="1" t="s">
        <v>20</v>
      </c>
      <c r="F3116">
        <v>1</v>
      </c>
      <c r="G3116">
        <v>0</v>
      </c>
      <c r="H3116">
        <v>0</v>
      </c>
      <c r="I3116" s="1" t="s">
        <v>21</v>
      </c>
      <c r="J3116" s="1"/>
      <c r="K3116">
        <v>0</v>
      </c>
      <c r="L3116" s="1" t="s">
        <v>22</v>
      </c>
      <c r="M3116" s="1" t="s">
        <v>26</v>
      </c>
      <c r="N3116" s="1" t="s">
        <v>26</v>
      </c>
      <c r="O3116">
        <v>1</v>
      </c>
      <c r="P3116" s="1" t="s">
        <v>40</v>
      </c>
      <c r="Q3116" s="1" t="s">
        <v>40</v>
      </c>
      <c r="R3116">
        <v>0</v>
      </c>
    </row>
    <row r="3117" spans="1:18" x14ac:dyDescent="0.3">
      <c r="A3117" s="1" t="s">
        <v>3361</v>
      </c>
      <c r="B3117" s="1" t="s">
        <v>3322</v>
      </c>
      <c r="C3117">
        <v>2024</v>
      </c>
      <c r="D3117" s="2">
        <v>36722</v>
      </c>
      <c r="E3117" s="1" t="s">
        <v>20</v>
      </c>
      <c r="F3117">
        <v>1</v>
      </c>
      <c r="G3117">
        <v>0</v>
      </c>
      <c r="H3117">
        <v>0</v>
      </c>
      <c r="I3117" s="1" t="s">
        <v>21</v>
      </c>
      <c r="J3117" s="1"/>
      <c r="K3117">
        <v>0</v>
      </c>
      <c r="L3117" s="1" t="s">
        <v>22</v>
      </c>
      <c r="M3117" s="1" t="s">
        <v>33</v>
      </c>
      <c r="N3117" s="1" t="s">
        <v>33</v>
      </c>
      <c r="O3117">
        <v>1</v>
      </c>
      <c r="P3117" s="1" t="s">
        <v>988</v>
      </c>
      <c r="Q3117" s="1" t="s">
        <v>988</v>
      </c>
      <c r="R3117">
        <v>0</v>
      </c>
    </row>
    <row r="3118" spans="1:18" x14ac:dyDescent="0.3">
      <c r="A3118" s="1" t="s">
        <v>3362</v>
      </c>
      <c r="B3118" s="1" t="s">
        <v>3322</v>
      </c>
      <c r="C3118">
        <v>2024</v>
      </c>
      <c r="D3118" s="2">
        <v>36722</v>
      </c>
      <c r="E3118" s="1" t="s">
        <v>20</v>
      </c>
      <c r="F3118">
        <v>1</v>
      </c>
      <c r="G3118">
        <v>0</v>
      </c>
      <c r="H3118">
        <v>0</v>
      </c>
      <c r="I3118" s="1" t="s">
        <v>21</v>
      </c>
      <c r="J3118" s="1"/>
      <c r="K3118">
        <v>0</v>
      </c>
      <c r="L3118" s="1" t="s">
        <v>22</v>
      </c>
      <c r="M3118" s="1" t="s">
        <v>33</v>
      </c>
      <c r="N3118" s="1" t="s">
        <v>33</v>
      </c>
      <c r="O3118">
        <v>1</v>
      </c>
      <c r="P3118" s="1" t="s">
        <v>27</v>
      </c>
      <c r="Q3118" s="1" t="s">
        <v>27</v>
      </c>
      <c r="R3118">
        <v>0</v>
      </c>
    </row>
    <row r="3119" spans="1:18" x14ac:dyDescent="0.3">
      <c r="A3119" s="1" t="s">
        <v>3363</v>
      </c>
      <c r="B3119" s="1" t="s">
        <v>3322</v>
      </c>
      <c r="C3119">
        <v>2024</v>
      </c>
      <c r="D3119" s="2">
        <v>36722</v>
      </c>
      <c r="E3119" s="1" t="s">
        <v>20</v>
      </c>
      <c r="F3119">
        <v>1</v>
      </c>
      <c r="G3119">
        <v>0</v>
      </c>
      <c r="H3119">
        <v>0</v>
      </c>
      <c r="I3119" s="1" t="s">
        <v>21</v>
      </c>
      <c r="J3119" s="1"/>
      <c r="K3119">
        <v>0</v>
      </c>
      <c r="L3119" s="1" t="s">
        <v>22</v>
      </c>
      <c r="M3119" s="1" t="s">
        <v>26</v>
      </c>
      <c r="N3119" s="1" t="s">
        <v>26</v>
      </c>
      <c r="O3119">
        <v>1</v>
      </c>
      <c r="P3119" s="1" t="s">
        <v>2432</v>
      </c>
      <c r="Q3119" s="1" t="s">
        <v>2432</v>
      </c>
      <c r="R3119">
        <v>0</v>
      </c>
    </row>
    <row r="3120" spans="1:18" x14ac:dyDescent="0.3">
      <c r="A3120" s="1" t="s">
        <v>3364</v>
      </c>
      <c r="B3120" s="1" t="s">
        <v>3322</v>
      </c>
      <c r="C3120">
        <v>2024</v>
      </c>
      <c r="D3120" s="2">
        <v>36722</v>
      </c>
      <c r="E3120" s="1" t="s">
        <v>20</v>
      </c>
      <c r="F3120">
        <v>1</v>
      </c>
      <c r="G3120">
        <v>0</v>
      </c>
      <c r="H3120">
        <v>0</v>
      </c>
      <c r="I3120" s="1" t="s">
        <v>21</v>
      </c>
      <c r="J3120" s="1"/>
      <c r="K3120">
        <v>0</v>
      </c>
      <c r="L3120" s="1" t="s">
        <v>22</v>
      </c>
      <c r="M3120" s="1" t="s">
        <v>26</v>
      </c>
      <c r="N3120" s="1" t="s">
        <v>26</v>
      </c>
      <c r="O3120">
        <v>1</v>
      </c>
      <c r="P3120" s="1" t="s">
        <v>78</v>
      </c>
      <c r="Q3120" s="1" t="s">
        <v>78</v>
      </c>
      <c r="R3120">
        <v>0</v>
      </c>
    </row>
    <row r="3121" spans="1:18" x14ac:dyDescent="0.3">
      <c r="A3121" s="1" t="s">
        <v>3365</v>
      </c>
      <c r="B3121" s="1" t="s">
        <v>3322</v>
      </c>
      <c r="C3121">
        <v>2024</v>
      </c>
      <c r="D3121" s="2">
        <v>36722</v>
      </c>
      <c r="E3121" s="1" t="s">
        <v>20</v>
      </c>
      <c r="F3121">
        <v>1</v>
      </c>
      <c r="G3121">
        <v>0</v>
      </c>
      <c r="H3121">
        <v>0</v>
      </c>
      <c r="I3121" s="1" t="s">
        <v>21</v>
      </c>
      <c r="J3121" s="1"/>
      <c r="K3121">
        <v>0</v>
      </c>
      <c r="L3121" s="1" t="s">
        <v>22</v>
      </c>
      <c r="M3121" s="1" t="s">
        <v>35</v>
      </c>
      <c r="N3121" s="1" t="s">
        <v>35</v>
      </c>
      <c r="O3121">
        <v>1</v>
      </c>
      <c r="P3121" s="1" t="s">
        <v>2432</v>
      </c>
      <c r="Q3121" s="1" t="s">
        <v>2432</v>
      </c>
      <c r="R3121">
        <v>0</v>
      </c>
    </row>
    <row r="3122" spans="1:18" x14ac:dyDescent="0.3">
      <c r="A3122" s="1" t="s">
        <v>3366</v>
      </c>
      <c r="B3122" s="1" t="s">
        <v>3322</v>
      </c>
      <c r="C3122">
        <v>2024</v>
      </c>
      <c r="D3122" s="2">
        <v>36722</v>
      </c>
      <c r="E3122" s="1" t="s">
        <v>20</v>
      </c>
      <c r="F3122">
        <v>1</v>
      </c>
      <c r="G3122">
        <v>0</v>
      </c>
      <c r="H3122">
        <v>0</v>
      </c>
      <c r="I3122" s="1" t="s">
        <v>21</v>
      </c>
      <c r="J3122" s="1"/>
      <c r="K3122">
        <v>0</v>
      </c>
      <c r="L3122" s="1" t="s">
        <v>22</v>
      </c>
      <c r="M3122" s="1" t="s">
        <v>26</v>
      </c>
      <c r="N3122" s="1" t="s">
        <v>26</v>
      </c>
      <c r="O3122">
        <v>1</v>
      </c>
      <c r="P3122" s="1" t="s">
        <v>27</v>
      </c>
      <c r="Q3122" s="1" t="s">
        <v>27</v>
      </c>
      <c r="R3122">
        <v>0</v>
      </c>
    </row>
    <row r="3123" spans="1:18" x14ac:dyDescent="0.3">
      <c r="A3123" s="1" t="s">
        <v>3367</v>
      </c>
      <c r="B3123" s="1" t="s">
        <v>3322</v>
      </c>
      <c r="C3123">
        <v>2024</v>
      </c>
      <c r="D3123" s="2">
        <v>36722</v>
      </c>
      <c r="E3123" s="1" t="s">
        <v>20</v>
      </c>
      <c r="F3123">
        <v>1</v>
      </c>
      <c r="G3123">
        <v>0</v>
      </c>
      <c r="H3123">
        <v>0</v>
      </c>
      <c r="I3123" s="1" t="s">
        <v>21</v>
      </c>
      <c r="J3123" s="1"/>
      <c r="K3123">
        <v>0</v>
      </c>
      <c r="L3123" s="1" t="s">
        <v>22</v>
      </c>
      <c r="M3123" s="1" t="s">
        <v>26</v>
      </c>
      <c r="N3123" s="1" t="s">
        <v>26</v>
      </c>
      <c r="O3123">
        <v>1</v>
      </c>
      <c r="P3123" s="1" t="s">
        <v>2432</v>
      </c>
      <c r="Q3123" s="1" t="s">
        <v>2432</v>
      </c>
      <c r="R3123">
        <v>0</v>
      </c>
    </row>
    <row r="3124" spans="1:18" x14ac:dyDescent="0.3">
      <c r="A3124" s="1" t="s">
        <v>3368</v>
      </c>
      <c r="B3124" s="1" t="s">
        <v>3322</v>
      </c>
      <c r="C3124">
        <v>2024</v>
      </c>
      <c r="D3124" s="2">
        <v>36722</v>
      </c>
      <c r="E3124" s="1" t="s">
        <v>20</v>
      </c>
      <c r="F3124">
        <v>1</v>
      </c>
      <c r="G3124">
        <v>0</v>
      </c>
      <c r="H3124">
        <v>0</v>
      </c>
      <c r="I3124" s="1" t="s">
        <v>21</v>
      </c>
      <c r="J3124" s="1"/>
      <c r="K3124">
        <v>0</v>
      </c>
      <c r="L3124" s="1" t="s">
        <v>22</v>
      </c>
      <c r="M3124" s="1" t="s">
        <v>23</v>
      </c>
      <c r="N3124" s="1" t="s">
        <v>23</v>
      </c>
      <c r="O3124">
        <v>2</v>
      </c>
      <c r="P3124" s="1" t="s">
        <v>2269</v>
      </c>
      <c r="Q3124" s="1"/>
      <c r="R3124">
        <v>0</v>
      </c>
    </row>
    <row r="3125" spans="1:18" x14ac:dyDescent="0.3">
      <c r="A3125" s="1" t="s">
        <v>3369</v>
      </c>
      <c r="B3125" s="1" t="s">
        <v>3322</v>
      </c>
      <c r="C3125">
        <v>2024</v>
      </c>
      <c r="D3125" s="2">
        <v>36722</v>
      </c>
      <c r="E3125" s="1" t="s">
        <v>20</v>
      </c>
      <c r="F3125">
        <v>1</v>
      </c>
      <c r="G3125">
        <v>0</v>
      </c>
      <c r="H3125">
        <v>0</v>
      </c>
      <c r="I3125" s="1" t="s">
        <v>21</v>
      </c>
      <c r="J3125" s="1"/>
      <c r="K3125">
        <v>0</v>
      </c>
      <c r="L3125" s="1" t="s">
        <v>22</v>
      </c>
      <c r="M3125" s="1" t="s">
        <v>26</v>
      </c>
      <c r="N3125" s="1" t="s">
        <v>26</v>
      </c>
      <c r="O3125">
        <v>1</v>
      </c>
      <c r="P3125" s="1" t="s">
        <v>40</v>
      </c>
      <c r="Q3125" s="1" t="s">
        <v>40</v>
      </c>
      <c r="R3125">
        <v>0</v>
      </c>
    </row>
    <row r="3126" spans="1:18" x14ac:dyDescent="0.3">
      <c r="A3126" s="1" t="s">
        <v>3370</v>
      </c>
      <c r="B3126" s="1" t="s">
        <v>3322</v>
      </c>
      <c r="C3126">
        <v>2024</v>
      </c>
      <c r="D3126" s="2">
        <v>36722</v>
      </c>
      <c r="E3126" s="1" t="s">
        <v>20</v>
      </c>
      <c r="F3126">
        <v>1</v>
      </c>
      <c r="G3126">
        <v>0</v>
      </c>
      <c r="H3126">
        <v>0</v>
      </c>
      <c r="I3126" s="1" t="s">
        <v>21</v>
      </c>
      <c r="J3126" s="1"/>
      <c r="K3126">
        <v>0</v>
      </c>
      <c r="L3126" s="1" t="s">
        <v>22</v>
      </c>
      <c r="M3126" s="1" t="s">
        <v>47</v>
      </c>
      <c r="N3126" s="1" t="s">
        <v>47</v>
      </c>
      <c r="O3126">
        <v>1</v>
      </c>
      <c r="P3126" s="1" t="s">
        <v>2432</v>
      </c>
      <c r="Q3126" s="1" t="s">
        <v>2432</v>
      </c>
      <c r="R3126">
        <v>0</v>
      </c>
    </row>
    <row r="3127" spans="1:18" x14ac:dyDescent="0.3">
      <c r="A3127" s="1" t="s">
        <v>3371</v>
      </c>
      <c r="B3127" s="1" t="s">
        <v>3322</v>
      </c>
      <c r="C3127">
        <v>2024</v>
      </c>
      <c r="D3127" s="2">
        <v>36722</v>
      </c>
      <c r="E3127" s="1" t="s">
        <v>20</v>
      </c>
      <c r="F3127">
        <v>1</v>
      </c>
      <c r="G3127">
        <v>0</v>
      </c>
      <c r="H3127">
        <v>0</v>
      </c>
      <c r="I3127" s="1" t="s">
        <v>21</v>
      </c>
      <c r="J3127" s="1"/>
      <c r="K3127">
        <v>0</v>
      </c>
      <c r="L3127" s="1" t="s">
        <v>22</v>
      </c>
      <c r="M3127" s="1" t="s">
        <v>26</v>
      </c>
      <c r="N3127" s="1" t="s">
        <v>26</v>
      </c>
      <c r="O3127">
        <v>1</v>
      </c>
      <c r="P3127" s="1" t="s">
        <v>82</v>
      </c>
      <c r="Q3127" s="1" t="s">
        <v>82</v>
      </c>
      <c r="R3127">
        <v>0</v>
      </c>
    </row>
    <row r="3128" spans="1:18" x14ac:dyDescent="0.3">
      <c r="A3128" s="1" t="s">
        <v>3372</v>
      </c>
      <c r="B3128" s="1" t="s">
        <v>3322</v>
      </c>
      <c r="C3128">
        <v>2024</v>
      </c>
      <c r="D3128" s="2">
        <v>36722</v>
      </c>
      <c r="E3128" s="1" t="s">
        <v>20</v>
      </c>
      <c r="F3128">
        <v>1</v>
      </c>
      <c r="G3128">
        <v>0</v>
      </c>
      <c r="H3128">
        <v>0</v>
      </c>
      <c r="I3128" s="1" t="s">
        <v>21</v>
      </c>
      <c r="J3128" s="1"/>
      <c r="K3128">
        <v>0</v>
      </c>
      <c r="L3128" s="1" t="s">
        <v>22</v>
      </c>
      <c r="M3128" s="1" t="s">
        <v>26</v>
      </c>
      <c r="N3128" s="1" t="s">
        <v>26</v>
      </c>
      <c r="O3128">
        <v>1</v>
      </c>
      <c r="P3128" s="1" t="s">
        <v>134</v>
      </c>
      <c r="Q3128" s="1" t="s">
        <v>134</v>
      </c>
      <c r="R3128">
        <v>0</v>
      </c>
    </row>
    <row r="3129" spans="1:18" x14ac:dyDescent="0.3">
      <c r="A3129" s="1" t="s">
        <v>3373</v>
      </c>
      <c r="B3129" s="1" t="s">
        <v>3322</v>
      </c>
      <c r="C3129">
        <v>2024</v>
      </c>
      <c r="D3129" s="2">
        <v>36722</v>
      </c>
      <c r="E3129" s="1" t="s">
        <v>20</v>
      </c>
      <c r="F3129">
        <v>1</v>
      </c>
      <c r="G3129">
        <v>0</v>
      </c>
      <c r="H3129">
        <v>0</v>
      </c>
      <c r="I3129" s="1" t="s">
        <v>21</v>
      </c>
      <c r="J3129" s="1"/>
      <c r="K3129">
        <v>0</v>
      </c>
      <c r="L3129" s="1" t="s">
        <v>22</v>
      </c>
      <c r="M3129" s="1" t="s">
        <v>26</v>
      </c>
      <c r="N3129" s="1" t="s">
        <v>26</v>
      </c>
      <c r="O3129">
        <v>1</v>
      </c>
      <c r="P3129" s="1" t="s">
        <v>80</v>
      </c>
      <c r="Q3129" s="1" t="s">
        <v>80</v>
      </c>
      <c r="R3129">
        <v>0</v>
      </c>
    </row>
    <row r="3130" spans="1:18" x14ac:dyDescent="0.3">
      <c r="A3130" s="1" t="s">
        <v>3374</v>
      </c>
      <c r="B3130" s="1" t="s">
        <v>3322</v>
      </c>
      <c r="C3130">
        <v>2024</v>
      </c>
      <c r="D3130" s="2">
        <v>36722</v>
      </c>
      <c r="E3130" s="1" t="s">
        <v>37</v>
      </c>
      <c r="F3130">
        <v>1</v>
      </c>
      <c r="G3130">
        <v>1</v>
      </c>
      <c r="H3130">
        <v>1</v>
      </c>
      <c r="I3130" s="1" t="s">
        <v>38</v>
      </c>
      <c r="J3130" s="1" t="s">
        <v>42</v>
      </c>
      <c r="K3130">
        <v>0</v>
      </c>
      <c r="L3130" s="1" t="s">
        <v>22</v>
      </c>
      <c r="M3130" s="1" t="s">
        <v>26</v>
      </c>
      <c r="N3130" s="1" t="s">
        <v>26</v>
      </c>
      <c r="O3130">
        <v>1</v>
      </c>
      <c r="P3130" s="1" t="s">
        <v>45</v>
      </c>
      <c r="Q3130" s="1" t="s">
        <v>45</v>
      </c>
      <c r="R3130">
        <v>0</v>
      </c>
    </row>
    <row r="3131" spans="1:18" x14ac:dyDescent="0.3">
      <c r="A3131" s="1" t="s">
        <v>3375</v>
      </c>
      <c r="B3131" s="1" t="s">
        <v>3322</v>
      </c>
      <c r="C3131">
        <v>2024</v>
      </c>
      <c r="D3131" s="2">
        <v>36722</v>
      </c>
      <c r="E3131" s="1" t="s">
        <v>20</v>
      </c>
      <c r="F3131">
        <v>1</v>
      </c>
      <c r="G3131">
        <v>0</v>
      </c>
      <c r="H3131">
        <v>0</v>
      </c>
      <c r="I3131" s="1" t="s">
        <v>21</v>
      </c>
      <c r="J3131" s="1"/>
      <c r="K3131">
        <v>0</v>
      </c>
      <c r="L3131" s="1" t="s">
        <v>22</v>
      </c>
      <c r="M3131" s="1" t="s">
        <v>26</v>
      </c>
      <c r="N3131" s="1" t="s">
        <v>26</v>
      </c>
      <c r="O3131">
        <v>1</v>
      </c>
      <c r="P3131" s="1" t="s">
        <v>45</v>
      </c>
      <c r="Q3131" s="1" t="s">
        <v>45</v>
      </c>
      <c r="R3131">
        <v>0</v>
      </c>
    </row>
    <row r="3132" spans="1:18" x14ac:dyDescent="0.3">
      <c r="A3132" s="1" t="s">
        <v>3376</v>
      </c>
      <c r="B3132" s="1" t="s">
        <v>3322</v>
      </c>
      <c r="C3132">
        <v>2024</v>
      </c>
      <c r="D3132" s="2">
        <v>36722</v>
      </c>
      <c r="E3132" s="1" t="s">
        <v>20</v>
      </c>
      <c r="F3132">
        <v>1</v>
      </c>
      <c r="G3132">
        <v>0</v>
      </c>
      <c r="H3132">
        <v>0</v>
      </c>
      <c r="I3132" s="1" t="s">
        <v>21</v>
      </c>
      <c r="J3132" s="1"/>
      <c r="K3132">
        <v>0</v>
      </c>
      <c r="L3132" s="1" t="s">
        <v>22</v>
      </c>
      <c r="M3132" s="1" t="s">
        <v>26</v>
      </c>
      <c r="N3132" s="1" t="s">
        <v>26</v>
      </c>
      <c r="O3132">
        <v>1</v>
      </c>
      <c r="P3132" s="1" t="s">
        <v>134</v>
      </c>
      <c r="Q3132" s="1" t="s">
        <v>134</v>
      </c>
      <c r="R3132">
        <v>0</v>
      </c>
    </row>
    <row r="3133" spans="1:18" x14ac:dyDescent="0.3">
      <c r="A3133" s="1" t="s">
        <v>3377</v>
      </c>
      <c r="B3133" s="1" t="s">
        <v>3322</v>
      </c>
      <c r="C3133">
        <v>2024</v>
      </c>
      <c r="D3133" s="2">
        <v>36722</v>
      </c>
      <c r="E3133" s="1" t="s">
        <v>37</v>
      </c>
      <c r="F3133">
        <v>1</v>
      </c>
      <c r="G3133">
        <v>1</v>
      </c>
      <c r="H3133">
        <v>1</v>
      </c>
      <c r="I3133" s="1" t="s">
        <v>91</v>
      </c>
      <c r="J3133" s="1" t="s">
        <v>165</v>
      </c>
      <c r="K3133">
        <v>0</v>
      </c>
      <c r="L3133" s="1" t="s">
        <v>22</v>
      </c>
      <c r="M3133" s="1" t="s">
        <v>26</v>
      </c>
      <c r="N3133" s="1" t="s">
        <v>26</v>
      </c>
      <c r="O3133">
        <v>1</v>
      </c>
      <c r="P3133" s="1" t="s">
        <v>31</v>
      </c>
      <c r="Q3133" s="1" t="s">
        <v>31</v>
      </c>
      <c r="R3133">
        <v>0</v>
      </c>
    </row>
    <row r="3134" spans="1:18" x14ac:dyDescent="0.3">
      <c r="A3134" s="1" t="s">
        <v>3378</v>
      </c>
      <c r="B3134" s="1" t="s">
        <v>3322</v>
      </c>
      <c r="C3134">
        <v>2024</v>
      </c>
      <c r="D3134" s="2">
        <v>36722</v>
      </c>
      <c r="E3134" s="1" t="s">
        <v>20</v>
      </c>
      <c r="F3134">
        <v>1</v>
      </c>
      <c r="G3134">
        <v>0</v>
      </c>
      <c r="H3134">
        <v>0</v>
      </c>
      <c r="I3134" s="1" t="s">
        <v>21</v>
      </c>
      <c r="J3134" s="1"/>
      <c r="K3134">
        <v>0</v>
      </c>
      <c r="L3134" s="1" t="s">
        <v>22</v>
      </c>
      <c r="M3134" s="1" t="s">
        <v>26</v>
      </c>
      <c r="N3134" s="1" t="s">
        <v>26</v>
      </c>
      <c r="O3134">
        <v>1</v>
      </c>
      <c r="P3134" s="1" t="s">
        <v>27</v>
      </c>
      <c r="Q3134" s="1" t="s">
        <v>27</v>
      </c>
      <c r="R3134">
        <v>0</v>
      </c>
    </row>
    <row r="3135" spans="1:18" x14ac:dyDescent="0.3">
      <c r="A3135" s="1" t="s">
        <v>3379</v>
      </c>
      <c r="B3135" s="1" t="s">
        <v>3322</v>
      </c>
      <c r="C3135">
        <v>2024</v>
      </c>
      <c r="D3135" s="2">
        <v>36722</v>
      </c>
      <c r="E3135" s="1" t="s">
        <v>20</v>
      </c>
      <c r="F3135">
        <v>1</v>
      </c>
      <c r="G3135">
        <v>0</v>
      </c>
      <c r="H3135">
        <v>0</v>
      </c>
      <c r="I3135" s="1" t="s">
        <v>21</v>
      </c>
      <c r="J3135" s="1"/>
      <c r="K3135">
        <v>0</v>
      </c>
      <c r="L3135" s="1" t="s">
        <v>22</v>
      </c>
      <c r="M3135" s="1" t="s">
        <v>26</v>
      </c>
      <c r="N3135" s="1" t="s">
        <v>26</v>
      </c>
      <c r="O3135">
        <v>1</v>
      </c>
      <c r="P3135" s="1" t="s">
        <v>2432</v>
      </c>
      <c r="Q3135" s="1" t="s">
        <v>2432</v>
      </c>
      <c r="R3135">
        <v>0</v>
      </c>
    </row>
    <row r="3136" spans="1:18" x14ac:dyDescent="0.3">
      <c r="A3136" s="1" t="s">
        <v>3380</v>
      </c>
      <c r="B3136" s="1" t="s">
        <v>3322</v>
      </c>
      <c r="C3136">
        <v>2024</v>
      </c>
      <c r="D3136" s="2">
        <v>36722</v>
      </c>
      <c r="E3136" s="1" t="s">
        <v>20</v>
      </c>
      <c r="F3136">
        <v>1</v>
      </c>
      <c r="G3136">
        <v>0</v>
      </c>
      <c r="H3136">
        <v>0</v>
      </c>
      <c r="I3136" s="1" t="s">
        <v>21</v>
      </c>
      <c r="J3136" s="1"/>
      <c r="K3136">
        <v>0</v>
      </c>
      <c r="L3136" s="1" t="s">
        <v>22</v>
      </c>
      <c r="M3136" s="1" t="s">
        <v>26</v>
      </c>
      <c r="N3136" s="1" t="s">
        <v>26</v>
      </c>
      <c r="O3136">
        <v>1</v>
      </c>
      <c r="P3136" s="1" t="s">
        <v>27</v>
      </c>
      <c r="Q3136" s="1" t="s">
        <v>27</v>
      </c>
      <c r="R3136">
        <v>0</v>
      </c>
    </row>
    <row r="3137" spans="1:18" x14ac:dyDescent="0.3">
      <c r="A3137" s="1" t="s">
        <v>3381</v>
      </c>
      <c r="B3137" s="1" t="s">
        <v>3322</v>
      </c>
      <c r="C3137">
        <v>2024</v>
      </c>
      <c r="D3137" s="2">
        <v>36722</v>
      </c>
      <c r="E3137" s="1" t="s">
        <v>20</v>
      </c>
      <c r="F3137">
        <v>1</v>
      </c>
      <c r="G3137">
        <v>0</v>
      </c>
      <c r="H3137">
        <v>0</v>
      </c>
      <c r="I3137" s="1" t="s">
        <v>21</v>
      </c>
      <c r="J3137" s="1"/>
      <c r="K3137">
        <v>0</v>
      </c>
      <c r="L3137" s="1" t="s">
        <v>22</v>
      </c>
      <c r="M3137" s="1" t="s">
        <v>26</v>
      </c>
      <c r="N3137" s="1" t="s">
        <v>26</v>
      </c>
      <c r="O3137">
        <v>1</v>
      </c>
      <c r="P3137" s="1" t="s">
        <v>40</v>
      </c>
      <c r="Q3137" s="1" t="s">
        <v>40</v>
      </c>
      <c r="R3137">
        <v>0</v>
      </c>
    </row>
    <row r="3138" spans="1:18" x14ac:dyDescent="0.3">
      <c r="A3138" s="1" t="s">
        <v>3382</v>
      </c>
      <c r="B3138" s="1" t="s">
        <v>3322</v>
      </c>
      <c r="C3138">
        <v>2024</v>
      </c>
      <c r="D3138" s="2">
        <v>36722</v>
      </c>
      <c r="E3138" s="1" t="s">
        <v>20</v>
      </c>
      <c r="F3138">
        <v>1</v>
      </c>
      <c r="G3138">
        <v>0</v>
      </c>
      <c r="H3138">
        <v>0</v>
      </c>
      <c r="I3138" s="1" t="s">
        <v>21</v>
      </c>
      <c r="J3138" s="1"/>
      <c r="K3138">
        <v>0</v>
      </c>
      <c r="L3138" s="1" t="s">
        <v>22</v>
      </c>
      <c r="M3138" s="1" t="s">
        <v>26</v>
      </c>
      <c r="N3138" s="1" t="s">
        <v>26</v>
      </c>
      <c r="O3138">
        <v>1</v>
      </c>
      <c r="P3138" s="1" t="s">
        <v>27</v>
      </c>
      <c r="Q3138" s="1" t="s">
        <v>27</v>
      </c>
      <c r="R3138">
        <v>0</v>
      </c>
    </row>
    <row r="3139" spans="1:18" x14ac:dyDescent="0.3">
      <c r="A3139" s="1" t="s">
        <v>3383</v>
      </c>
      <c r="B3139" s="1" t="s">
        <v>3322</v>
      </c>
      <c r="C3139">
        <v>2024</v>
      </c>
      <c r="D3139" s="2">
        <v>36722</v>
      </c>
      <c r="E3139" s="1" t="s">
        <v>37</v>
      </c>
      <c r="F3139">
        <v>1</v>
      </c>
      <c r="G3139">
        <v>1</v>
      </c>
      <c r="H3139">
        <v>1</v>
      </c>
      <c r="I3139" s="1" t="s">
        <v>38</v>
      </c>
      <c r="J3139" s="1" t="s">
        <v>39</v>
      </c>
      <c r="K3139">
        <v>0</v>
      </c>
      <c r="L3139" s="1" t="s">
        <v>22</v>
      </c>
      <c r="M3139" s="1" t="s">
        <v>33</v>
      </c>
      <c r="N3139" s="1" t="s">
        <v>33</v>
      </c>
      <c r="O3139">
        <v>1</v>
      </c>
      <c r="P3139" s="1" t="s">
        <v>27</v>
      </c>
      <c r="Q3139" s="1" t="s">
        <v>27</v>
      </c>
      <c r="R3139">
        <v>0</v>
      </c>
    </row>
    <row r="3140" spans="1:18" x14ac:dyDescent="0.3">
      <c r="A3140" s="1" t="s">
        <v>3384</v>
      </c>
      <c r="B3140" s="1" t="s">
        <v>3322</v>
      </c>
      <c r="C3140">
        <v>2024</v>
      </c>
      <c r="D3140" s="2">
        <v>36722</v>
      </c>
      <c r="E3140" s="1" t="s">
        <v>20</v>
      </c>
      <c r="F3140">
        <v>1</v>
      </c>
      <c r="G3140">
        <v>0</v>
      </c>
      <c r="H3140">
        <v>0</v>
      </c>
      <c r="I3140" s="1" t="s">
        <v>21</v>
      </c>
      <c r="J3140" s="1"/>
      <c r="K3140">
        <v>0</v>
      </c>
      <c r="L3140" s="1" t="s">
        <v>22</v>
      </c>
      <c r="M3140" s="1" t="s">
        <v>33</v>
      </c>
      <c r="N3140" s="1" t="s">
        <v>33</v>
      </c>
      <c r="O3140">
        <v>1</v>
      </c>
      <c r="P3140" s="1" t="s">
        <v>27</v>
      </c>
      <c r="Q3140" s="1" t="s">
        <v>27</v>
      </c>
      <c r="R3140">
        <v>0</v>
      </c>
    </row>
    <row r="3141" spans="1:18" x14ac:dyDescent="0.3">
      <c r="A3141" s="1" t="s">
        <v>3385</v>
      </c>
      <c r="B3141" s="1" t="s">
        <v>3322</v>
      </c>
      <c r="C3141">
        <v>2024</v>
      </c>
      <c r="D3141" s="2">
        <v>36722</v>
      </c>
      <c r="E3141" s="1" t="s">
        <v>20</v>
      </c>
      <c r="F3141">
        <v>1</v>
      </c>
      <c r="G3141">
        <v>0</v>
      </c>
      <c r="H3141">
        <v>0</v>
      </c>
      <c r="I3141" s="1" t="s">
        <v>21</v>
      </c>
      <c r="J3141" s="1"/>
      <c r="K3141">
        <v>0</v>
      </c>
      <c r="L3141" s="1" t="s">
        <v>22</v>
      </c>
      <c r="M3141" s="1" t="s">
        <v>23</v>
      </c>
      <c r="N3141" s="1" t="s">
        <v>23</v>
      </c>
      <c r="O3141">
        <v>2</v>
      </c>
      <c r="P3141" s="1" t="s">
        <v>1454</v>
      </c>
      <c r="Q3141" s="1"/>
      <c r="R3141">
        <v>0</v>
      </c>
    </row>
    <row r="3142" spans="1:18" x14ac:dyDescent="0.3">
      <c r="A3142" s="1" t="s">
        <v>3386</v>
      </c>
      <c r="B3142" s="1" t="s">
        <v>3322</v>
      </c>
      <c r="C3142">
        <v>2024</v>
      </c>
      <c r="D3142" s="2">
        <v>36722</v>
      </c>
      <c r="E3142" s="1" t="s">
        <v>20</v>
      </c>
      <c r="F3142">
        <v>1</v>
      </c>
      <c r="G3142">
        <v>0</v>
      </c>
      <c r="H3142">
        <v>0</v>
      </c>
      <c r="I3142" s="1" t="s">
        <v>21</v>
      </c>
      <c r="J3142" s="1"/>
      <c r="K3142">
        <v>0</v>
      </c>
      <c r="L3142" s="1" t="s">
        <v>22</v>
      </c>
      <c r="M3142" s="1" t="s">
        <v>26</v>
      </c>
      <c r="N3142" s="1" t="s">
        <v>26</v>
      </c>
      <c r="O3142">
        <v>1</v>
      </c>
      <c r="P3142" s="1" t="s">
        <v>2432</v>
      </c>
      <c r="Q3142" s="1" t="s">
        <v>2432</v>
      </c>
      <c r="R3142">
        <v>0</v>
      </c>
    </row>
    <row r="3143" spans="1:18" x14ac:dyDescent="0.3">
      <c r="A3143" s="1" t="s">
        <v>3387</v>
      </c>
      <c r="B3143" s="1" t="s">
        <v>3322</v>
      </c>
      <c r="C3143">
        <v>2024</v>
      </c>
      <c r="D3143" s="2">
        <v>36722</v>
      </c>
      <c r="E3143" s="1" t="s">
        <v>37</v>
      </c>
      <c r="F3143">
        <v>1</v>
      </c>
      <c r="G3143">
        <v>1</v>
      </c>
      <c r="H3143">
        <v>1</v>
      </c>
      <c r="I3143" s="1" t="s">
        <v>38</v>
      </c>
      <c r="J3143" s="1" t="s">
        <v>39</v>
      </c>
      <c r="K3143">
        <v>0</v>
      </c>
      <c r="L3143" s="1" t="s">
        <v>22</v>
      </c>
      <c r="M3143" s="1" t="s">
        <v>26</v>
      </c>
      <c r="N3143" s="1" t="s">
        <v>26</v>
      </c>
      <c r="O3143">
        <v>1</v>
      </c>
      <c r="P3143" s="1" t="s">
        <v>2432</v>
      </c>
      <c r="Q3143" s="1" t="s">
        <v>2432</v>
      </c>
      <c r="R3143">
        <v>0</v>
      </c>
    </row>
    <row r="3144" spans="1:18" x14ac:dyDescent="0.3">
      <c r="A3144" s="1" t="s">
        <v>3388</v>
      </c>
      <c r="B3144" s="1" t="s">
        <v>3322</v>
      </c>
      <c r="C3144">
        <v>2024</v>
      </c>
      <c r="D3144" s="2">
        <v>36722</v>
      </c>
      <c r="E3144" s="1" t="s">
        <v>20</v>
      </c>
      <c r="F3144">
        <v>1</v>
      </c>
      <c r="G3144">
        <v>0</v>
      </c>
      <c r="H3144">
        <v>0</v>
      </c>
      <c r="I3144" s="1" t="s">
        <v>21</v>
      </c>
      <c r="J3144" s="1"/>
      <c r="K3144">
        <v>0</v>
      </c>
      <c r="L3144" s="1" t="s">
        <v>22</v>
      </c>
      <c r="M3144" s="1" t="s">
        <v>33</v>
      </c>
      <c r="N3144" s="1" t="s">
        <v>33</v>
      </c>
      <c r="O3144">
        <v>1</v>
      </c>
      <c r="P3144" s="1" t="s">
        <v>27</v>
      </c>
      <c r="Q3144" s="1" t="s">
        <v>27</v>
      </c>
      <c r="R3144">
        <v>0</v>
      </c>
    </row>
    <row r="3145" spans="1:18" x14ac:dyDescent="0.3">
      <c r="A3145" s="1" t="s">
        <v>3389</v>
      </c>
      <c r="B3145" s="1" t="s">
        <v>3322</v>
      </c>
      <c r="C3145">
        <v>2024</v>
      </c>
      <c r="D3145" s="2">
        <v>36722</v>
      </c>
      <c r="E3145" s="1" t="s">
        <v>20</v>
      </c>
      <c r="F3145">
        <v>1</v>
      </c>
      <c r="G3145">
        <v>0</v>
      </c>
      <c r="H3145">
        <v>0</v>
      </c>
      <c r="I3145" s="1" t="s">
        <v>21</v>
      </c>
      <c r="J3145" s="1"/>
      <c r="K3145">
        <v>0</v>
      </c>
      <c r="L3145" s="1" t="s">
        <v>22</v>
      </c>
      <c r="M3145" s="1" t="s">
        <v>23</v>
      </c>
      <c r="N3145" s="1" t="s">
        <v>23</v>
      </c>
      <c r="O3145">
        <v>1</v>
      </c>
      <c r="P3145" s="1" t="s">
        <v>27</v>
      </c>
      <c r="Q3145" s="1" t="s">
        <v>27</v>
      </c>
      <c r="R3145">
        <v>0</v>
      </c>
    </row>
    <row r="3146" spans="1:18" x14ac:dyDescent="0.3">
      <c r="A3146" s="1" t="s">
        <v>3390</v>
      </c>
      <c r="B3146" s="1" t="s">
        <v>3322</v>
      </c>
      <c r="C3146">
        <v>2024</v>
      </c>
      <c r="D3146" s="2">
        <v>36722</v>
      </c>
      <c r="E3146" s="1" t="s">
        <v>20</v>
      </c>
      <c r="F3146">
        <v>1</v>
      </c>
      <c r="G3146">
        <v>0</v>
      </c>
      <c r="H3146">
        <v>0</v>
      </c>
      <c r="I3146" s="1" t="s">
        <v>21</v>
      </c>
      <c r="J3146" s="1"/>
      <c r="K3146">
        <v>0</v>
      </c>
      <c r="L3146" s="1" t="s">
        <v>22</v>
      </c>
      <c r="M3146" s="1" t="s">
        <v>23</v>
      </c>
      <c r="N3146" s="1" t="s">
        <v>23</v>
      </c>
      <c r="O3146">
        <v>1</v>
      </c>
      <c r="P3146" s="1" t="s">
        <v>27</v>
      </c>
      <c r="Q3146" s="1" t="s">
        <v>27</v>
      </c>
      <c r="R3146">
        <v>0</v>
      </c>
    </row>
    <row r="3147" spans="1:18" x14ac:dyDescent="0.3">
      <c r="A3147" s="1" t="s">
        <v>3391</v>
      </c>
      <c r="B3147" s="1" t="s">
        <v>3322</v>
      </c>
      <c r="C3147">
        <v>2024</v>
      </c>
      <c r="D3147" s="2">
        <v>36722</v>
      </c>
      <c r="E3147" s="1" t="s">
        <v>20</v>
      </c>
      <c r="F3147">
        <v>1</v>
      </c>
      <c r="G3147">
        <v>0</v>
      </c>
      <c r="H3147">
        <v>0</v>
      </c>
      <c r="I3147" s="1" t="s">
        <v>21</v>
      </c>
      <c r="J3147" s="1"/>
      <c r="K3147">
        <v>0</v>
      </c>
      <c r="L3147" s="1" t="s">
        <v>22</v>
      </c>
      <c r="M3147" s="1" t="s">
        <v>26</v>
      </c>
      <c r="N3147" s="1" t="s">
        <v>26</v>
      </c>
      <c r="O3147">
        <v>1</v>
      </c>
      <c r="P3147" s="1" t="s">
        <v>2432</v>
      </c>
      <c r="Q3147" s="1" t="s">
        <v>2432</v>
      </c>
      <c r="R3147">
        <v>0</v>
      </c>
    </row>
    <row r="3148" spans="1:18" x14ac:dyDescent="0.3">
      <c r="A3148" s="1" t="s">
        <v>3392</v>
      </c>
      <c r="B3148" s="1" t="s">
        <v>3322</v>
      </c>
      <c r="C3148">
        <v>2024</v>
      </c>
      <c r="D3148" s="2">
        <v>36722</v>
      </c>
      <c r="E3148" s="1" t="s">
        <v>20</v>
      </c>
      <c r="F3148">
        <v>1</v>
      </c>
      <c r="G3148">
        <v>0</v>
      </c>
      <c r="H3148">
        <v>0</v>
      </c>
      <c r="I3148" s="1" t="s">
        <v>21</v>
      </c>
      <c r="J3148" s="1"/>
      <c r="K3148">
        <v>0</v>
      </c>
      <c r="L3148" s="1" t="s">
        <v>22</v>
      </c>
      <c r="M3148" s="1" t="s">
        <v>26</v>
      </c>
      <c r="N3148" s="1" t="s">
        <v>26</v>
      </c>
      <c r="O3148">
        <v>1</v>
      </c>
      <c r="P3148" s="1" t="s">
        <v>80</v>
      </c>
      <c r="Q3148" s="1" t="s">
        <v>80</v>
      </c>
      <c r="R3148">
        <v>0</v>
      </c>
    </row>
    <row r="3149" spans="1:18" x14ac:dyDescent="0.3">
      <c r="A3149" s="1" t="s">
        <v>3393</v>
      </c>
      <c r="B3149" s="1" t="s">
        <v>3322</v>
      </c>
      <c r="C3149">
        <v>2024</v>
      </c>
      <c r="D3149" s="2">
        <v>36722</v>
      </c>
      <c r="E3149" s="1" t="s">
        <v>20</v>
      </c>
      <c r="F3149">
        <v>1</v>
      </c>
      <c r="G3149">
        <v>0</v>
      </c>
      <c r="H3149">
        <v>0</v>
      </c>
      <c r="I3149" s="1" t="s">
        <v>21</v>
      </c>
      <c r="J3149" s="1"/>
      <c r="K3149">
        <v>0</v>
      </c>
      <c r="L3149" s="1" t="s">
        <v>22</v>
      </c>
      <c r="M3149" s="1" t="s">
        <v>23</v>
      </c>
      <c r="N3149" s="1" t="s">
        <v>23</v>
      </c>
      <c r="O3149">
        <v>3</v>
      </c>
      <c r="P3149" s="1" t="s">
        <v>3394</v>
      </c>
      <c r="Q3149" s="1"/>
      <c r="R3149">
        <v>0</v>
      </c>
    </row>
    <row r="3150" spans="1:18" x14ac:dyDescent="0.3">
      <c r="A3150" s="1" t="s">
        <v>3395</v>
      </c>
      <c r="B3150" s="1" t="s">
        <v>3322</v>
      </c>
      <c r="C3150">
        <v>2024</v>
      </c>
      <c r="D3150" s="2">
        <v>36722</v>
      </c>
      <c r="E3150" s="1" t="s">
        <v>20</v>
      </c>
      <c r="F3150">
        <v>1</v>
      </c>
      <c r="G3150">
        <v>0</v>
      </c>
      <c r="H3150">
        <v>0</v>
      </c>
      <c r="I3150" s="1" t="s">
        <v>21</v>
      </c>
      <c r="J3150" s="1"/>
      <c r="K3150">
        <v>0</v>
      </c>
      <c r="L3150" s="1" t="s">
        <v>22</v>
      </c>
      <c r="M3150" s="1" t="s">
        <v>26</v>
      </c>
      <c r="N3150" s="1" t="s">
        <v>26</v>
      </c>
      <c r="O3150">
        <v>1</v>
      </c>
      <c r="P3150" s="1" t="s">
        <v>134</v>
      </c>
      <c r="Q3150" s="1" t="s">
        <v>134</v>
      </c>
      <c r="R3150">
        <v>0</v>
      </c>
    </row>
    <row r="3151" spans="1:18" x14ac:dyDescent="0.3">
      <c r="A3151" s="1" t="s">
        <v>3396</v>
      </c>
      <c r="B3151" s="1" t="s">
        <v>3322</v>
      </c>
      <c r="C3151">
        <v>2024</v>
      </c>
      <c r="D3151" s="2">
        <v>36722</v>
      </c>
      <c r="E3151" s="1" t="s">
        <v>20</v>
      </c>
      <c r="F3151">
        <v>1</v>
      </c>
      <c r="G3151">
        <v>0</v>
      </c>
      <c r="H3151">
        <v>0</v>
      </c>
      <c r="I3151" s="1" t="s">
        <v>21</v>
      </c>
      <c r="J3151" s="1"/>
      <c r="K3151">
        <v>0</v>
      </c>
      <c r="L3151" s="1" t="s">
        <v>22</v>
      </c>
      <c r="M3151" s="1" t="s">
        <v>35</v>
      </c>
      <c r="N3151" s="1" t="s">
        <v>35</v>
      </c>
      <c r="O3151">
        <v>1</v>
      </c>
      <c r="P3151" s="1" t="s">
        <v>27</v>
      </c>
      <c r="Q3151" s="1" t="s">
        <v>27</v>
      </c>
      <c r="R3151">
        <v>0</v>
      </c>
    </row>
    <row r="3152" spans="1:18" x14ac:dyDescent="0.3">
      <c r="A3152" s="1" t="s">
        <v>3397</v>
      </c>
      <c r="B3152" s="1" t="s">
        <v>3322</v>
      </c>
      <c r="C3152">
        <v>2024</v>
      </c>
      <c r="D3152" s="2">
        <v>36722</v>
      </c>
      <c r="E3152" s="1" t="s">
        <v>20</v>
      </c>
      <c r="F3152">
        <v>1</v>
      </c>
      <c r="G3152">
        <v>0</v>
      </c>
      <c r="H3152">
        <v>0</v>
      </c>
      <c r="I3152" s="1" t="s">
        <v>21</v>
      </c>
      <c r="J3152" s="1"/>
      <c r="K3152">
        <v>0</v>
      </c>
      <c r="L3152" s="1" t="s">
        <v>22</v>
      </c>
      <c r="M3152" s="1" t="s">
        <v>33</v>
      </c>
      <c r="N3152" s="1" t="s">
        <v>33</v>
      </c>
      <c r="O3152">
        <v>1</v>
      </c>
      <c r="P3152" s="1" t="s">
        <v>27</v>
      </c>
      <c r="Q3152" s="1" t="s">
        <v>27</v>
      </c>
      <c r="R3152">
        <v>0</v>
      </c>
    </row>
    <row r="3153" spans="1:18" x14ac:dyDescent="0.3">
      <c r="A3153" s="1" t="s">
        <v>3398</v>
      </c>
      <c r="B3153" s="1" t="s">
        <v>3322</v>
      </c>
      <c r="C3153">
        <v>2024</v>
      </c>
      <c r="D3153" s="2">
        <v>36722</v>
      </c>
      <c r="E3153" s="1" t="s">
        <v>20</v>
      </c>
      <c r="F3153">
        <v>1</v>
      </c>
      <c r="G3153">
        <v>0</v>
      </c>
      <c r="H3153">
        <v>0</v>
      </c>
      <c r="I3153" s="1" t="s">
        <v>21</v>
      </c>
      <c r="J3153" s="1"/>
      <c r="K3153">
        <v>0</v>
      </c>
      <c r="L3153" s="1" t="s">
        <v>22</v>
      </c>
      <c r="M3153" s="1" t="s">
        <v>26</v>
      </c>
      <c r="N3153" s="1" t="s">
        <v>26</v>
      </c>
      <c r="O3153">
        <v>1</v>
      </c>
      <c r="P3153" s="1" t="s">
        <v>27</v>
      </c>
      <c r="Q3153" s="1" t="s">
        <v>27</v>
      </c>
      <c r="R3153">
        <v>0</v>
      </c>
    </row>
    <row r="3154" spans="1:18" x14ac:dyDescent="0.3">
      <c r="A3154" s="1" t="s">
        <v>3399</v>
      </c>
      <c r="B3154" s="1" t="s">
        <v>3322</v>
      </c>
      <c r="C3154">
        <v>2024</v>
      </c>
      <c r="D3154" s="2">
        <v>36722</v>
      </c>
      <c r="E3154" s="1" t="s">
        <v>37</v>
      </c>
      <c r="F3154">
        <v>1</v>
      </c>
      <c r="G3154">
        <v>1</v>
      </c>
      <c r="H3154">
        <v>1</v>
      </c>
      <c r="I3154" s="1" t="s">
        <v>91</v>
      </c>
      <c r="J3154" s="1" t="s">
        <v>92</v>
      </c>
      <c r="K3154">
        <v>0</v>
      </c>
      <c r="L3154" s="1" t="s">
        <v>22</v>
      </c>
      <c r="M3154" s="1" t="s">
        <v>33</v>
      </c>
      <c r="N3154" s="1" t="s">
        <v>33</v>
      </c>
      <c r="O3154">
        <v>1</v>
      </c>
      <c r="P3154" s="1" t="s">
        <v>227</v>
      </c>
      <c r="Q3154" s="1" t="s">
        <v>227</v>
      </c>
      <c r="R3154">
        <v>1</v>
      </c>
    </row>
    <row r="3155" spans="1:18" x14ac:dyDescent="0.3">
      <c r="A3155" s="1" t="s">
        <v>3400</v>
      </c>
      <c r="B3155" s="1" t="s">
        <v>3322</v>
      </c>
      <c r="C3155">
        <v>2024</v>
      </c>
      <c r="D3155" s="2">
        <v>36722</v>
      </c>
      <c r="E3155" s="1" t="s">
        <v>20</v>
      </c>
      <c r="F3155">
        <v>1</v>
      </c>
      <c r="G3155">
        <v>0</v>
      </c>
      <c r="H3155">
        <v>0</v>
      </c>
      <c r="I3155" s="1" t="s">
        <v>21</v>
      </c>
      <c r="J3155" s="1"/>
      <c r="K3155">
        <v>0</v>
      </c>
      <c r="L3155" s="1" t="s">
        <v>22</v>
      </c>
      <c r="M3155" s="1" t="s">
        <v>26</v>
      </c>
      <c r="N3155" s="1" t="s">
        <v>26</v>
      </c>
      <c r="O3155">
        <v>1</v>
      </c>
      <c r="P3155" s="1" t="s">
        <v>40</v>
      </c>
      <c r="Q3155" s="1" t="s">
        <v>40</v>
      </c>
      <c r="R3155">
        <v>0</v>
      </c>
    </row>
    <row r="3156" spans="1:18" x14ac:dyDescent="0.3">
      <c r="A3156" s="1" t="s">
        <v>3401</v>
      </c>
      <c r="B3156" s="1" t="s">
        <v>3322</v>
      </c>
      <c r="C3156">
        <v>2024</v>
      </c>
      <c r="D3156" s="2">
        <v>36722</v>
      </c>
      <c r="E3156" s="1" t="s">
        <v>20</v>
      </c>
      <c r="F3156">
        <v>1</v>
      </c>
      <c r="G3156">
        <v>0</v>
      </c>
      <c r="H3156">
        <v>0</v>
      </c>
      <c r="I3156" s="1" t="s">
        <v>21</v>
      </c>
      <c r="J3156" s="1"/>
      <c r="K3156">
        <v>0</v>
      </c>
      <c r="L3156" s="1" t="s">
        <v>22</v>
      </c>
      <c r="M3156" s="1" t="s">
        <v>47</v>
      </c>
      <c r="N3156" s="1" t="s">
        <v>47</v>
      </c>
      <c r="O3156">
        <v>1</v>
      </c>
      <c r="P3156" s="1" t="s">
        <v>2432</v>
      </c>
      <c r="Q3156" s="1" t="s">
        <v>2432</v>
      </c>
      <c r="R3156">
        <v>0</v>
      </c>
    </row>
    <row r="3157" spans="1:18" x14ac:dyDescent="0.3">
      <c r="A3157" s="1" t="s">
        <v>3402</v>
      </c>
      <c r="B3157" s="1" t="s">
        <v>3322</v>
      </c>
      <c r="C3157">
        <v>2024</v>
      </c>
      <c r="D3157" s="2">
        <v>36722</v>
      </c>
      <c r="E3157" s="1" t="s">
        <v>20</v>
      </c>
      <c r="F3157">
        <v>1</v>
      </c>
      <c r="G3157">
        <v>0</v>
      </c>
      <c r="H3157">
        <v>0</v>
      </c>
      <c r="I3157" s="1" t="s">
        <v>21</v>
      </c>
      <c r="J3157" s="1"/>
      <c r="K3157">
        <v>0</v>
      </c>
      <c r="L3157" s="1" t="s">
        <v>22</v>
      </c>
      <c r="M3157" s="1" t="s">
        <v>23</v>
      </c>
      <c r="N3157" s="1" t="s">
        <v>23</v>
      </c>
      <c r="O3157">
        <v>1</v>
      </c>
      <c r="P3157" s="1" t="s">
        <v>27</v>
      </c>
      <c r="Q3157" s="1" t="s">
        <v>27</v>
      </c>
      <c r="R3157">
        <v>0</v>
      </c>
    </row>
    <row r="3158" spans="1:18" x14ac:dyDescent="0.3">
      <c r="A3158" s="1" t="s">
        <v>3403</v>
      </c>
      <c r="B3158" s="1" t="s">
        <v>3322</v>
      </c>
      <c r="C3158">
        <v>2024</v>
      </c>
      <c r="D3158" s="2">
        <v>36722</v>
      </c>
      <c r="E3158" s="1" t="s">
        <v>20</v>
      </c>
      <c r="F3158">
        <v>1</v>
      </c>
      <c r="G3158">
        <v>0</v>
      </c>
      <c r="H3158">
        <v>0</v>
      </c>
      <c r="I3158" s="1" t="s">
        <v>21</v>
      </c>
      <c r="J3158" s="1"/>
      <c r="K3158">
        <v>0</v>
      </c>
      <c r="L3158" s="1" t="s">
        <v>22</v>
      </c>
      <c r="M3158" s="1" t="s">
        <v>33</v>
      </c>
      <c r="N3158" s="1" t="s">
        <v>33</v>
      </c>
      <c r="O3158">
        <v>1</v>
      </c>
      <c r="P3158" s="1" t="s">
        <v>27</v>
      </c>
      <c r="Q3158" s="1" t="s">
        <v>27</v>
      </c>
      <c r="R3158">
        <v>0</v>
      </c>
    </row>
    <row r="3159" spans="1:18" x14ac:dyDescent="0.3">
      <c r="A3159" s="1" t="s">
        <v>3404</v>
      </c>
      <c r="B3159" s="1" t="s">
        <v>3322</v>
      </c>
      <c r="C3159">
        <v>2024</v>
      </c>
      <c r="D3159" s="2">
        <v>36722</v>
      </c>
      <c r="E3159" s="1" t="s">
        <v>37</v>
      </c>
      <c r="F3159">
        <v>1</v>
      </c>
      <c r="G3159">
        <v>1</v>
      </c>
      <c r="H3159">
        <v>1</v>
      </c>
      <c r="I3159" s="1" t="s">
        <v>38</v>
      </c>
      <c r="J3159" s="1" t="s">
        <v>71</v>
      </c>
      <c r="K3159">
        <v>0</v>
      </c>
      <c r="L3159" s="1" t="s">
        <v>22</v>
      </c>
      <c r="M3159" s="1" t="s">
        <v>33</v>
      </c>
      <c r="N3159" s="1" t="s">
        <v>33</v>
      </c>
      <c r="O3159">
        <v>1</v>
      </c>
      <c r="P3159" s="1" t="s">
        <v>40</v>
      </c>
      <c r="Q3159" s="1" t="s">
        <v>40</v>
      </c>
      <c r="R3159">
        <v>1</v>
      </c>
    </row>
    <row r="3160" spans="1:18" x14ac:dyDescent="0.3">
      <c r="A3160" s="1" t="s">
        <v>3405</v>
      </c>
      <c r="B3160" s="1" t="s">
        <v>3322</v>
      </c>
      <c r="C3160">
        <v>2024</v>
      </c>
      <c r="D3160" s="2">
        <v>36722</v>
      </c>
      <c r="E3160" s="1" t="s">
        <v>20</v>
      </c>
      <c r="F3160">
        <v>1</v>
      </c>
      <c r="G3160">
        <v>0</v>
      </c>
      <c r="H3160">
        <v>0</v>
      </c>
      <c r="I3160" s="1" t="s">
        <v>21</v>
      </c>
      <c r="J3160" s="1"/>
      <c r="K3160">
        <v>0</v>
      </c>
      <c r="L3160" s="1" t="s">
        <v>22</v>
      </c>
      <c r="M3160" s="1" t="s">
        <v>26</v>
      </c>
      <c r="N3160" s="1" t="s">
        <v>26</v>
      </c>
      <c r="O3160">
        <v>1</v>
      </c>
      <c r="P3160" s="1" t="s">
        <v>2432</v>
      </c>
      <c r="Q3160" s="1" t="s">
        <v>2432</v>
      </c>
      <c r="R3160">
        <v>0</v>
      </c>
    </row>
    <row r="3161" spans="1:18" x14ac:dyDescent="0.3">
      <c r="A3161" s="1" t="s">
        <v>3406</v>
      </c>
      <c r="B3161" s="1" t="s">
        <v>3322</v>
      </c>
      <c r="C3161">
        <v>2024</v>
      </c>
      <c r="D3161" s="2">
        <v>36722</v>
      </c>
      <c r="E3161" s="1" t="s">
        <v>20</v>
      </c>
      <c r="F3161">
        <v>1</v>
      </c>
      <c r="G3161">
        <v>0</v>
      </c>
      <c r="H3161">
        <v>0</v>
      </c>
      <c r="I3161" s="1" t="s">
        <v>21</v>
      </c>
      <c r="J3161" s="1"/>
      <c r="K3161">
        <v>0</v>
      </c>
      <c r="L3161" s="1" t="s">
        <v>22</v>
      </c>
      <c r="M3161" s="1" t="s">
        <v>33</v>
      </c>
      <c r="N3161" s="1" t="s">
        <v>33</v>
      </c>
      <c r="O3161">
        <v>1</v>
      </c>
      <c r="P3161" s="1" t="s">
        <v>40</v>
      </c>
      <c r="Q3161" s="1" t="s">
        <v>40</v>
      </c>
      <c r="R3161">
        <v>0</v>
      </c>
    </row>
    <row r="3162" spans="1:18" x14ac:dyDescent="0.3">
      <c r="A3162" s="1" t="s">
        <v>3407</v>
      </c>
      <c r="B3162" s="1" t="s">
        <v>3322</v>
      </c>
      <c r="C3162">
        <v>2024</v>
      </c>
      <c r="D3162" s="2">
        <v>36722</v>
      </c>
      <c r="E3162" s="1" t="s">
        <v>20</v>
      </c>
      <c r="F3162">
        <v>1</v>
      </c>
      <c r="G3162">
        <v>0</v>
      </c>
      <c r="H3162">
        <v>0</v>
      </c>
      <c r="I3162" s="1" t="s">
        <v>21</v>
      </c>
      <c r="J3162" s="1"/>
      <c r="K3162">
        <v>0</v>
      </c>
      <c r="L3162" s="1" t="s">
        <v>22</v>
      </c>
      <c r="M3162" s="1" t="s">
        <v>47</v>
      </c>
      <c r="N3162" s="1" t="s">
        <v>47</v>
      </c>
      <c r="O3162">
        <v>1</v>
      </c>
      <c r="P3162" s="1" t="s">
        <v>27</v>
      </c>
      <c r="Q3162" s="1" t="s">
        <v>27</v>
      </c>
      <c r="R3162">
        <v>0</v>
      </c>
    </row>
    <row r="3163" spans="1:18" x14ac:dyDescent="0.3">
      <c r="A3163" s="1" t="s">
        <v>3408</v>
      </c>
      <c r="B3163" s="1" t="s">
        <v>3322</v>
      </c>
      <c r="C3163">
        <v>2024</v>
      </c>
      <c r="D3163" s="2">
        <v>36722</v>
      </c>
      <c r="E3163" s="1" t="s">
        <v>20</v>
      </c>
      <c r="F3163">
        <v>1</v>
      </c>
      <c r="G3163">
        <v>0</v>
      </c>
      <c r="H3163">
        <v>0</v>
      </c>
      <c r="I3163" s="1" t="s">
        <v>21</v>
      </c>
      <c r="J3163" s="1"/>
      <c r="K3163">
        <v>0</v>
      </c>
      <c r="L3163" s="1" t="s">
        <v>22</v>
      </c>
      <c r="M3163" s="1" t="s">
        <v>33</v>
      </c>
      <c r="N3163" s="1" t="s">
        <v>33</v>
      </c>
      <c r="O3163">
        <v>1</v>
      </c>
      <c r="P3163" s="1" t="s">
        <v>27</v>
      </c>
      <c r="Q3163" s="1" t="s">
        <v>27</v>
      </c>
      <c r="R3163">
        <v>0</v>
      </c>
    </row>
    <row r="3164" spans="1:18" x14ac:dyDescent="0.3">
      <c r="A3164" s="1" t="s">
        <v>3409</v>
      </c>
      <c r="B3164" s="1" t="s">
        <v>3322</v>
      </c>
      <c r="C3164">
        <v>2024</v>
      </c>
      <c r="D3164" s="2">
        <v>36722</v>
      </c>
      <c r="E3164" s="1" t="s">
        <v>20</v>
      </c>
      <c r="F3164">
        <v>1</v>
      </c>
      <c r="G3164">
        <v>0</v>
      </c>
      <c r="H3164">
        <v>0</v>
      </c>
      <c r="I3164" s="1" t="s">
        <v>21</v>
      </c>
      <c r="J3164" s="1"/>
      <c r="K3164">
        <v>0</v>
      </c>
      <c r="L3164" s="1" t="s">
        <v>22</v>
      </c>
      <c r="M3164" s="1" t="s">
        <v>26</v>
      </c>
      <c r="N3164" s="1" t="s">
        <v>26</v>
      </c>
      <c r="O3164">
        <v>1</v>
      </c>
      <c r="P3164" s="1" t="s">
        <v>27</v>
      </c>
      <c r="Q3164" s="1" t="s">
        <v>27</v>
      </c>
      <c r="R3164">
        <v>0</v>
      </c>
    </row>
    <row r="3165" spans="1:18" x14ac:dyDescent="0.3">
      <c r="A3165" s="1" t="s">
        <v>3410</v>
      </c>
      <c r="B3165" s="1" t="s">
        <v>3322</v>
      </c>
      <c r="C3165">
        <v>2024</v>
      </c>
      <c r="D3165" s="2">
        <v>36722</v>
      </c>
      <c r="E3165" s="1" t="s">
        <v>20</v>
      </c>
      <c r="F3165">
        <v>1</v>
      </c>
      <c r="G3165">
        <v>0</v>
      </c>
      <c r="H3165">
        <v>0</v>
      </c>
      <c r="I3165" s="1" t="s">
        <v>21</v>
      </c>
      <c r="J3165" s="1"/>
      <c r="K3165">
        <v>0</v>
      </c>
      <c r="L3165" s="1" t="s">
        <v>22</v>
      </c>
      <c r="M3165" s="1" t="s">
        <v>47</v>
      </c>
      <c r="N3165" s="1" t="s">
        <v>47</v>
      </c>
      <c r="O3165">
        <v>2</v>
      </c>
      <c r="P3165" s="1" t="s">
        <v>3411</v>
      </c>
      <c r="Q3165" s="1"/>
      <c r="R3165">
        <v>0</v>
      </c>
    </row>
    <row r="3166" spans="1:18" x14ac:dyDescent="0.3">
      <c r="A3166" s="1" t="s">
        <v>3412</v>
      </c>
      <c r="B3166" s="1" t="s">
        <v>3322</v>
      </c>
      <c r="C3166">
        <v>2024</v>
      </c>
      <c r="D3166" s="2">
        <v>36722</v>
      </c>
      <c r="E3166" s="1" t="s">
        <v>20</v>
      </c>
      <c r="F3166">
        <v>1</v>
      </c>
      <c r="G3166">
        <v>0</v>
      </c>
      <c r="H3166">
        <v>0</v>
      </c>
      <c r="I3166" s="1" t="s">
        <v>21</v>
      </c>
      <c r="J3166" s="1"/>
      <c r="K3166">
        <v>0</v>
      </c>
      <c r="L3166" s="1" t="s">
        <v>22</v>
      </c>
      <c r="M3166" s="1" t="s">
        <v>26</v>
      </c>
      <c r="N3166" s="1" t="s">
        <v>26</v>
      </c>
      <c r="O3166">
        <v>1</v>
      </c>
      <c r="P3166" s="1" t="s">
        <v>27</v>
      </c>
      <c r="Q3166" s="1" t="s">
        <v>27</v>
      </c>
      <c r="R3166">
        <v>0</v>
      </c>
    </row>
    <row r="3167" spans="1:18" x14ac:dyDescent="0.3">
      <c r="A3167" s="1" t="s">
        <v>3413</v>
      </c>
      <c r="B3167" s="1" t="s">
        <v>3322</v>
      </c>
      <c r="C3167">
        <v>2024</v>
      </c>
      <c r="D3167" s="2">
        <v>36722</v>
      </c>
      <c r="E3167" s="1" t="s">
        <v>20</v>
      </c>
      <c r="F3167">
        <v>1</v>
      </c>
      <c r="G3167">
        <v>0</v>
      </c>
      <c r="H3167">
        <v>0</v>
      </c>
      <c r="I3167" s="1" t="s">
        <v>21</v>
      </c>
      <c r="J3167" s="1"/>
      <c r="K3167">
        <v>0</v>
      </c>
      <c r="L3167" s="1" t="s">
        <v>22</v>
      </c>
      <c r="M3167" s="1" t="s">
        <v>33</v>
      </c>
      <c r="N3167" s="1" t="s">
        <v>33</v>
      </c>
      <c r="O3167">
        <v>1</v>
      </c>
      <c r="P3167" s="1" t="s">
        <v>31</v>
      </c>
      <c r="Q3167" s="1" t="s">
        <v>31</v>
      </c>
      <c r="R3167">
        <v>0</v>
      </c>
    </row>
    <row r="3168" spans="1:18" x14ac:dyDescent="0.3">
      <c r="A3168" s="1" t="s">
        <v>3414</v>
      </c>
      <c r="B3168" s="1" t="s">
        <v>3322</v>
      </c>
      <c r="C3168">
        <v>2024</v>
      </c>
      <c r="D3168" s="2">
        <v>36722</v>
      </c>
      <c r="E3168" s="1" t="s">
        <v>20</v>
      </c>
      <c r="F3168">
        <v>1</v>
      </c>
      <c r="G3168">
        <v>0</v>
      </c>
      <c r="H3168">
        <v>0</v>
      </c>
      <c r="I3168" s="1" t="s">
        <v>21</v>
      </c>
      <c r="J3168" s="1"/>
      <c r="K3168">
        <v>0</v>
      </c>
      <c r="L3168" s="1" t="s">
        <v>22</v>
      </c>
      <c r="M3168" s="1" t="s">
        <v>26</v>
      </c>
      <c r="N3168" s="1" t="s">
        <v>26</v>
      </c>
      <c r="O3168">
        <v>1</v>
      </c>
      <c r="P3168" s="1" t="s">
        <v>40</v>
      </c>
      <c r="Q3168" s="1" t="s">
        <v>40</v>
      </c>
      <c r="R3168">
        <v>0</v>
      </c>
    </row>
    <row r="3169" spans="1:18" x14ac:dyDescent="0.3">
      <c r="A3169" s="1" t="s">
        <v>3415</v>
      </c>
      <c r="B3169" s="1" t="s">
        <v>3322</v>
      </c>
      <c r="C3169">
        <v>2024</v>
      </c>
      <c r="D3169" s="2">
        <v>36722</v>
      </c>
      <c r="E3169" s="1" t="s">
        <v>20</v>
      </c>
      <c r="F3169">
        <v>1</v>
      </c>
      <c r="G3169">
        <v>0</v>
      </c>
      <c r="H3169">
        <v>0</v>
      </c>
      <c r="I3169" s="1" t="s">
        <v>21</v>
      </c>
      <c r="J3169" s="1"/>
      <c r="K3169">
        <v>0</v>
      </c>
      <c r="L3169" s="1" t="s">
        <v>22</v>
      </c>
      <c r="M3169" s="1" t="s">
        <v>26</v>
      </c>
      <c r="N3169" s="1" t="s">
        <v>26</v>
      </c>
      <c r="O3169">
        <v>1</v>
      </c>
      <c r="P3169" s="1" t="s">
        <v>2432</v>
      </c>
      <c r="Q3169" s="1" t="s">
        <v>2432</v>
      </c>
      <c r="R3169">
        <v>0</v>
      </c>
    </row>
    <row r="3170" spans="1:18" x14ac:dyDescent="0.3">
      <c r="A3170" s="1" t="s">
        <v>3416</v>
      </c>
      <c r="B3170" s="1" t="s">
        <v>3322</v>
      </c>
      <c r="C3170">
        <v>2024</v>
      </c>
      <c r="D3170" s="2">
        <v>36722</v>
      </c>
      <c r="E3170" s="1" t="s">
        <v>37</v>
      </c>
      <c r="F3170">
        <v>1</v>
      </c>
      <c r="G3170">
        <v>1</v>
      </c>
      <c r="H3170">
        <v>1</v>
      </c>
      <c r="I3170" s="1" t="s">
        <v>38</v>
      </c>
      <c r="J3170" s="1" t="s">
        <v>42</v>
      </c>
      <c r="K3170">
        <v>0</v>
      </c>
      <c r="L3170" s="1" t="s">
        <v>22</v>
      </c>
      <c r="M3170" s="1" t="s">
        <v>26</v>
      </c>
      <c r="N3170" s="1" t="s">
        <v>26</v>
      </c>
      <c r="O3170">
        <v>1</v>
      </c>
      <c r="P3170" s="1" t="s">
        <v>31</v>
      </c>
      <c r="Q3170" s="1" t="s">
        <v>31</v>
      </c>
      <c r="R3170">
        <v>0</v>
      </c>
    </row>
    <row r="3171" spans="1:18" x14ac:dyDescent="0.3">
      <c r="A3171" s="1" t="s">
        <v>3417</v>
      </c>
      <c r="B3171" s="1" t="s">
        <v>3322</v>
      </c>
      <c r="C3171">
        <v>2024</v>
      </c>
      <c r="D3171" s="2">
        <v>36722</v>
      </c>
      <c r="E3171" s="1" t="s">
        <v>20</v>
      </c>
      <c r="F3171">
        <v>1</v>
      </c>
      <c r="G3171">
        <v>0</v>
      </c>
      <c r="H3171">
        <v>0</v>
      </c>
      <c r="I3171" s="1" t="s">
        <v>21</v>
      </c>
      <c r="J3171" s="1"/>
      <c r="K3171">
        <v>0</v>
      </c>
      <c r="L3171" s="1" t="s">
        <v>22</v>
      </c>
      <c r="M3171" s="1" t="s">
        <v>26</v>
      </c>
      <c r="N3171" s="1" t="s">
        <v>26</v>
      </c>
      <c r="O3171">
        <v>1</v>
      </c>
      <c r="P3171" s="1" t="s">
        <v>27</v>
      </c>
      <c r="Q3171" s="1" t="s">
        <v>27</v>
      </c>
      <c r="R3171">
        <v>0</v>
      </c>
    </row>
    <row r="3172" spans="1:18" x14ac:dyDescent="0.3">
      <c r="A3172" s="1" t="s">
        <v>3418</v>
      </c>
      <c r="B3172" s="1" t="s">
        <v>3322</v>
      </c>
      <c r="C3172">
        <v>2024</v>
      </c>
      <c r="D3172" s="2">
        <v>36722</v>
      </c>
      <c r="E3172" s="1" t="s">
        <v>20</v>
      </c>
      <c r="F3172">
        <v>1</v>
      </c>
      <c r="G3172">
        <v>0</v>
      </c>
      <c r="H3172">
        <v>0</v>
      </c>
      <c r="I3172" s="1" t="s">
        <v>21</v>
      </c>
      <c r="J3172" s="1"/>
      <c r="K3172">
        <v>0</v>
      </c>
      <c r="L3172" s="1" t="s">
        <v>22</v>
      </c>
      <c r="M3172" s="1" t="s">
        <v>35</v>
      </c>
      <c r="N3172" s="1" t="s">
        <v>35</v>
      </c>
      <c r="O3172">
        <v>1</v>
      </c>
      <c r="P3172" s="1" t="s">
        <v>27</v>
      </c>
      <c r="Q3172" s="1" t="s">
        <v>27</v>
      </c>
      <c r="R3172">
        <v>0</v>
      </c>
    </row>
    <row r="3173" spans="1:18" x14ac:dyDescent="0.3">
      <c r="A3173" s="1" t="s">
        <v>3419</v>
      </c>
      <c r="B3173" s="1" t="s">
        <v>3322</v>
      </c>
      <c r="C3173">
        <v>2024</v>
      </c>
      <c r="D3173" s="2">
        <v>36722</v>
      </c>
      <c r="E3173" s="1" t="s">
        <v>20</v>
      </c>
      <c r="F3173">
        <v>1</v>
      </c>
      <c r="G3173">
        <v>0</v>
      </c>
      <c r="H3173">
        <v>0</v>
      </c>
      <c r="I3173" s="1" t="s">
        <v>21</v>
      </c>
      <c r="J3173" s="1"/>
      <c r="K3173">
        <v>0</v>
      </c>
      <c r="L3173" s="1" t="s">
        <v>22</v>
      </c>
      <c r="M3173" s="1" t="s">
        <v>33</v>
      </c>
      <c r="N3173" s="1" t="s">
        <v>33</v>
      </c>
      <c r="O3173">
        <v>1</v>
      </c>
      <c r="P3173" s="1" t="s">
        <v>27</v>
      </c>
      <c r="Q3173" s="1" t="s">
        <v>27</v>
      </c>
      <c r="R3173">
        <v>0</v>
      </c>
    </row>
    <row r="3174" spans="1:18" x14ac:dyDescent="0.3">
      <c r="A3174" s="1" t="s">
        <v>3420</v>
      </c>
      <c r="B3174" s="1" t="s">
        <v>3322</v>
      </c>
      <c r="C3174">
        <v>2024</v>
      </c>
      <c r="D3174" s="2">
        <v>36722</v>
      </c>
      <c r="E3174" s="1" t="s">
        <v>20</v>
      </c>
      <c r="F3174">
        <v>1</v>
      </c>
      <c r="G3174">
        <v>0</v>
      </c>
      <c r="H3174">
        <v>0</v>
      </c>
      <c r="I3174" s="1" t="s">
        <v>21</v>
      </c>
      <c r="J3174" s="1"/>
      <c r="K3174">
        <v>0</v>
      </c>
      <c r="L3174" s="1" t="s">
        <v>22</v>
      </c>
      <c r="M3174" s="1" t="s">
        <v>26</v>
      </c>
      <c r="N3174" s="1" t="s">
        <v>26</v>
      </c>
      <c r="O3174">
        <v>1</v>
      </c>
      <c r="P3174" s="1" t="s">
        <v>40</v>
      </c>
      <c r="Q3174" s="1" t="s">
        <v>40</v>
      </c>
      <c r="R3174">
        <v>0</v>
      </c>
    </row>
    <row r="3175" spans="1:18" x14ac:dyDescent="0.3">
      <c r="A3175" s="1" t="s">
        <v>3421</v>
      </c>
      <c r="B3175" s="1" t="s">
        <v>3322</v>
      </c>
      <c r="C3175">
        <v>2024</v>
      </c>
      <c r="D3175" s="2">
        <v>36722</v>
      </c>
      <c r="E3175" s="1" t="s">
        <v>20</v>
      </c>
      <c r="F3175">
        <v>1</v>
      </c>
      <c r="G3175">
        <v>0</v>
      </c>
      <c r="H3175">
        <v>0</v>
      </c>
      <c r="I3175" s="1" t="s">
        <v>21</v>
      </c>
      <c r="J3175" s="1"/>
      <c r="K3175">
        <v>0</v>
      </c>
      <c r="L3175" s="1" t="s">
        <v>22</v>
      </c>
      <c r="M3175" s="1" t="s">
        <v>26</v>
      </c>
      <c r="N3175" s="1" t="s">
        <v>26</v>
      </c>
      <c r="O3175">
        <v>1</v>
      </c>
      <c r="P3175" s="1" t="s">
        <v>2432</v>
      </c>
      <c r="Q3175" s="1" t="s">
        <v>2432</v>
      </c>
      <c r="R3175">
        <v>0</v>
      </c>
    </row>
    <row r="3176" spans="1:18" x14ac:dyDescent="0.3">
      <c r="A3176" s="1" t="s">
        <v>3422</v>
      </c>
      <c r="B3176" s="1" t="s">
        <v>3322</v>
      </c>
      <c r="C3176">
        <v>2024</v>
      </c>
      <c r="D3176" s="2">
        <v>36722</v>
      </c>
      <c r="E3176" s="1" t="s">
        <v>20</v>
      </c>
      <c r="F3176">
        <v>1</v>
      </c>
      <c r="G3176">
        <v>0</v>
      </c>
      <c r="H3176">
        <v>0</v>
      </c>
      <c r="I3176" s="1" t="s">
        <v>21</v>
      </c>
      <c r="J3176" s="1"/>
      <c r="K3176">
        <v>0</v>
      </c>
      <c r="L3176" s="1" t="s">
        <v>22</v>
      </c>
      <c r="M3176" s="1" t="s">
        <v>47</v>
      </c>
      <c r="N3176" s="1" t="s">
        <v>47</v>
      </c>
      <c r="O3176">
        <v>1</v>
      </c>
      <c r="P3176" s="1" t="s">
        <v>134</v>
      </c>
      <c r="Q3176" s="1" t="s">
        <v>134</v>
      </c>
      <c r="R3176">
        <v>0</v>
      </c>
    </row>
    <row r="3177" spans="1:18" x14ac:dyDescent="0.3">
      <c r="A3177" s="1" t="s">
        <v>3423</v>
      </c>
      <c r="B3177" s="1" t="s">
        <v>3322</v>
      </c>
      <c r="C3177">
        <v>2024</v>
      </c>
      <c r="D3177" s="2">
        <v>36722</v>
      </c>
      <c r="E3177" s="1" t="s">
        <v>20</v>
      </c>
      <c r="F3177">
        <v>1</v>
      </c>
      <c r="G3177">
        <v>0</v>
      </c>
      <c r="H3177">
        <v>0</v>
      </c>
      <c r="I3177" s="1" t="s">
        <v>21</v>
      </c>
      <c r="J3177" s="1"/>
      <c r="K3177">
        <v>0</v>
      </c>
      <c r="L3177" s="1" t="s">
        <v>22</v>
      </c>
      <c r="M3177" s="1" t="s">
        <v>47</v>
      </c>
      <c r="N3177" s="1" t="s">
        <v>47</v>
      </c>
      <c r="O3177">
        <v>1</v>
      </c>
      <c r="P3177" s="1" t="s">
        <v>134</v>
      </c>
      <c r="Q3177" s="1" t="s">
        <v>134</v>
      </c>
      <c r="R3177">
        <v>0</v>
      </c>
    </row>
    <row r="3178" spans="1:18" x14ac:dyDescent="0.3">
      <c r="A3178" s="1" t="s">
        <v>3424</v>
      </c>
      <c r="B3178" s="1" t="s">
        <v>3322</v>
      </c>
      <c r="C3178">
        <v>2024</v>
      </c>
      <c r="D3178" s="2">
        <v>36722</v>
      </c>
      <c r="E3178" s="1" t="s">
        <v>20</v>
      </c>
      <c r="F3178">
        <v>1</v>
      </c>
      <c r="G3178">
        <v>0</v>
      </c>
      <c r="H3178">
        <v>0</v>
      </c>
      <c r="I3178" s="1" t="s">
        <v>21</v>
      </c>
      <c r="J3178" s="1"/>
      <c r="K3178">
        <v>0</v>
      </c>
      <c r="L3178" s="1" t="s">
        <v>22</v>
      </c>
      <c r="M3178" s="1" t="s">
        <v>26</v>
      </c>
      <c r="N3178" s="1" t="s">
        <v>26</v>
      </c>
      <c r="O3178">
        <v>2</v>
      </c>
      <c r="P3178" s="1" t="s">
        <v>2393</v>
      </c>
      <c r="Q3178" s="1"/>
      <c r="R3178">
        <v>0</v>
      </c>
    </row>
    <row r="3179" spans="1:18" x14ac:dyDescent="0.3">
      <c r="A3179" s="1" t="s">
        <v>3425</v>
      </c>
      <c r="B3179" s="1" t="s">
        <v>3322</v>
      </c>
      <c r="C3179">
        <v>2024</v>
      </c>
      <c r="D3179" s="2">
        <v>36722</v>
      </c>
      <c r="E3179" s="1" t="s">
        <v>20</v>
      </c>
      <c r="F3179">
        <v>1</v>
      </c>
      <c r="G3179">
        <v>0</v>
      </c>
      <c r="H3179">
        <v>0</v>
      </c>
      <c r="I3179" s="1" t="s">
        <v>21</v>
      </c>
      <c r="J3179" s="1"/>
      <c r="K3179">
        <v>0</v>
      </c>
      <c r="L3179" s="1" t="s">
        <v>22</v>
      </c>
      <c r="M3179" s="1" t="s">
        <v>26</v>
      </c>
      <c r="N3179" s="1" t="s">
        <v>26</v>
      </c>
      <c r="O3179">
        <v>1</v>
      </c>
      <c r="P3179" s="1" t="s">
        <v>80</v>
      </c>
      <c r="Q3179" s="1" t="s">
        <v>80</v>
      </c>
      <c r="R3179">
        <v>0</v>
      </c>
    </row>
    <row r="3180" spans="1:18" x14ac:dyDescent="0.3">
      <c r="A3180" s="1" t="s">
        <v>3426</v>
      </c>
      <c r="B3180" s="1" t="s">
        <v>3322</v>
      </c>
      <c r="C3180">
        <v>2024</v>
      </c>
      <c r="D3180" s="2">
        <v>36722</v>
      </c>
      <c r="E3180" s="1" t="s">
        <v>20</v>
      </c>
      <c r="F3180">
        <v>1</v>
      </c>
      <c r="G3180">
        <v>0</v>
      </c>
      <c r="H3180">
        <v>0</v>
      </c>
      <c r="I3180" s="1" t="s">
        <v>21</v>
      </c>
      <c r="J3180" s="1"/>
      <c r="K3180">
        <v>0</v>
      </c>
      <c r="L3180" s="1" t="s">
        <v>22</v>
      </c>
      <c r="M3180" s="1" t="s">
        <v>26</v>
      </c>
      <c r="N3180" s="1" t="s">
        <v>26</v>
      </c>
      <c r="O3180">
        <v>1</v>
      </c>
      <c r="P3180" s="1" t="s">
        <v>40</v>
      </c>
      <c r="Q3180" s="1" t="s">
        <v>40</v>
      </c>
      <c r="R3180">
        <v>0</v>
      </c>
    </row>
    <row r="3181" spans="1:18" x14ac:dyDescent="0.3">
      <c r="A3181" s="1" t="s">
        <v>3427</v>
      </c>
      <c r="B3181" s="1" t="s">
        <v>3322</v>
      </c>
      <c r="C3181">
        <v>2024</v>
      </c>
      <c r="D3181" s="2">
        <v>36722</v>
      </c>
      <c r="E3181" s="1" t="s">
        <v>20</v>
      </c>
      <c r="F3181">
        <v>1</v>
      </c>
      <c r="G3181">
        <v>0</v>
      </c>
      <c r="H3181">
        <v>0</v>
      </c>
      <c r="I3181" s="1" t="s">
        <v>21</v>
      </c>
      <c r="J3181" s="1"/>
      <c r="K3181">
        <v>0</v>
      </c>
      <c r="L3181" s="1" t="s">
        <v>22</v>
      </c>
      <c r="M3181" s="1" t="s">
        <v>26</v>
      </c>
      <c r="N3181" s="1" t="s">
        <v>26</v>
      </c>
      <c r="O3181">
        <v>1</v>
      </c>
      <c r="P3181" s="1" t="s">
        <v>40</v>
      </c>
      <c r="Q3181" s="1" t="s">
        <v>40</v>
      </c>
      <c r="R3181">
        <v>0</v>
      </c>
    </row>
    <row r="3182" spans="1:18" x14ac:dyDescent="0.3">
      <c r="A3182" s="1" t="s">
        <v>3428</v>
      </c>
      <c r="B3182" s="1" t="s">
        <v>3322</v>
      </c>
      <c r="C3182">
        <v>2024</v>
      </c>
      <c r="D3182" s="2">
        <v>36722</v>
      </c>
      <c r="E3182" s="1" t="s">
        <v>20</v>
      </c>
      <c r="F3182">
        <v>1</v>
      </c>
      <c r="G3182">
        <v>0</v>
      </c>
      <c r="H3182">
        <v>0</v>
      </c>
      <c r="I3182" s="1" t="s">
        <v>21</v>
      </c>
      <c r="J3182" s="1"/>
      <c r="K3182">
        <v>0</v>
      </c>
      <c r="L3182" s="1" t="s">
        <v>22</v>
      </c>
      <c r="M3182" s="1" t="s">
        <v>26</v>
      </c>
      <c r="N3182" s="1" t="s">
        <v>26</v>
      </c>
      <c r="O3182">
        <v>1</v>
      </c>
      <c r="P3182" s="1" t="s">
        <v>3350</v>
      </c>
      <c r="Q3182" s="1" t="s">
        <v>3350</v>
      </c>
      <c r="R3182">
        <v>0</v>
      </c>
    </row>
    <row r="3183" spans="1:18" x14ac:dyDescent="0.3">
      <c r="A3183" s="1" t="s">
        <v>3429</v>
      </c>
      <c r="B3183" s="1" t="s">
        <v>3322</v>
      </c>
      <c r="C3183">
        <v>2024</v>
      </c>
      <c r="D3183" s="2">
        <v>36722</v>
      </c>
      <c r="E3183" s="1" t="s">
        <v>20</v>
      </c>
      <c r="F3183">
        <v>1</v>
      </c>
      <c r="G3183">
        <v>0</v>
      </c>
      <c r="H3183">
        <v>0</v>
      </c>
      <c r="I3183" s="1" t="s">
        <v>21</v>
      </c>
      <c r="J3183" s="1"/>
      <c r="K3183">
        <v>0</v>
      </c>
      <c r="L3183" s="1" t="s">
        <v>22</v>
      </c>
      <c r="M3183" s="1" t="s">
        <v>23</v>
      </c>
      <c r="N3183" s="1" t="s">
        <v>23</v>
      </c>
      <c r="O3183">
        <v>1</v>
      </c>
      <c r="P3183" s="1" t="s">
        <v>27</v>
      </c>
      <c r="Q3183" s="1" t="s">
        <v>27</v>
      </c>
      <c r="R3183">
        <v>0</v>
      </c>
    </row>
    <row r="3184" spans="1:18" x14ac:dyDescent="0.3">
      <c r="A3184" s="1" t="s">
        <v>3430</v>
      </c>
      <c r="B3184" s="1" t="s">
        <v>3322</v>
      </c>
      <c r="C3184">
        <v>2024</v>
      </c>
      <c r="D3184" s="2">
        <v>36722</v>
      </c>
      <c r="E3184" s="1" t="s">
        <v>20</v>
      </c>
      <c r="F3184">
        <v>1</v>
      </c>
      <c r="G3184">
        <v>0</v>
      </c>
      <c r="H3184">
        <v>0</v>
      </c>
      <c r="I3184" s="1" t="s">
        <v>21</v>
      </c>
      <c r="J3184" s="1"/>
      <c r="K3184">
        <v>0</v>
      </c>
      <c r="L3184" s="1" t="s">
        <v>22</v>
      </c>
      <c r="M3184" s="1" t="s">
        <v>47</v>
      </c>
      <c r="N3184" s="1" t="s">
        <v>47</v>
      </c>
      <c r="O3184">
        <v>1</v>
      </c>
      <c r="P3184" s="1" t="s">
        <v>27</v>
      </c>
      <c r="Q3184" s="1" t="s">
        <v>27</v>
      </c>
      <c r="R3184">
        <v>0</v>
      </c>
    </row>
    <row r="3185" spans="1:18" x14ac:dyDescent="0.3">
      <c r="A3185" s="1" t="s">
        <v>3431</v>
      </c>
      <c r="B3185" s="1" t="s">
        <v>3322</v>
      </c>
      <c r="C3185">
        <v>2024</v>
      </c>
      <c r="D3185" s="2">
        <v>36722</v>
      </c>
      <c r="E3185" s="1" t="s">
        <v>20</v>
      </c>
      <c r="F3185">
        <v>1</v>
      </c>
      <c r="G3185">
        <v>0</v>
      </c>
      <c r="H3185">
        <v>0</v>
      </c>
      <c r="I3185" s="1" t="s">
        <v>21</v>
      </c>
      <c r="J3185" s="1"/>
      <c r="K3185">
        <v>0</v>
      </c>
      <c r="L3185" s="1" t="s">
        <v>22</v>
      </c>
      <c r="M3185" s="1" t="s">
        <v>26</v>
      </c>
      <c r="N3185" s="1" t="s">
        <v>26</v>
      </c>
      <c r="O3185">
        <v>1</v>
      </c>
      <c r="P3185" s="1" t="s">
        <v>27</v>
      </c>
      <c r="Q3185" s="1" t="s">
        <v>27</v>
      </c>
      <c r="R3185">
        <v>0</v>
      </c>
    </row>
    <row r="3186" spans="1:18" x14ac:dyDescent="0.3">
      <c r="A3186" s="1" t="s">
        <v>3432</v>
      </c>
      <c r="B3186" s="1" t="s">
        <v>3322</v>
      </c>
      <c r="C3186">
        <v>2024</v>
      </c>
      <c r="D3186" s="2">
        <v>36722</v>
      </c>
      <c r="E3186" s="1" t="s">
        <v>20</v>
      </c>
      <c r="F3186">
        <v>1</v>
      </c>
      <c r="G3186">
        <v>0</v>
      </c>
      <c r="H3186">
        <v>0</v>
      </c>
      <c r="I3186" s="1" t="s">
        <v>21</v>
      </c>
      <c r="J3186" s="1"/>
      <c r="K3186">
        <v>0</v>
      </c>
      <c r="L3186" s="1" t="s">
        <v>22</v>
      </c>
      <c r="M3186" s="1" t="s">
        <v>26</v>
      </c>
      <c r="N3186" s="1" t="s">
        <v>26</v>
      </c>
      <c r="O3186">
        <v>1</v>
      </c>
      <c r="P3186" s="1" t="s">
        <v>40</v>
      </c>
      <c r="Q3186" s="1" t="s">
        <v>40</v>
      </c>
      <c r="R3186">
        <v>0</v>
      </c>
    </row>
    <row r="3187" spans="1:18" x14ac:dyDescent="0.3">
      <c r="A3187" s="1" t="s">
        <v>3433</v>
      </c>
      <c r="B3187" s="1" t="s">
        <v>3322</v>
      </c>
      <c r="C3187">
        <v>2024</v>
      </c>
      <c r="D3187" s="2">
        <v>36722</v>
      </c>
      <c r="E3187" s="1" t="s">
        <v>20</v>
      </c>
      <c r="F3187">
        <v>1</v>
      </c>
      <c r="G3187">
        <v>0</v>
      </c>
      <c r="H3187">
        <v>0</v>
      </c>
      <c r="I3187" s="1" t="s">
        <v>21</v>
      </c>
      <c r="J3187" s="1"/>
      <c r="K3187">
        <v>0</v>
      </c>
      <c r="L3187" s="1" t="s">
        <v>22</v>
      </c>
      <c r="M3187" s="1" t="s">
        <v>26</v>
      </c>
      <c r="N3187" s="1" t="s">
        <v>26</v>
      </c>
      <c r="O3187">
        <v>1</v>
      </c>
      <c r="P3187" s="1" t="s">
        <v>27</v>
      </c>
      <c r="Q3187" s="1" t="s">
        <v>27</v>
      </c>
      <c r="R3187">
        <v>0</v>
      </c>
    </row>
    <row r="3188" spans="1:18" x14ac:dyDescent="0.3">
      <c r="A3188" s="1" t="s">
        <v>3434</v>
      </c>
      <c r="B3188" s="1" t="s">
        <v>3322</v>
      </c>
      <c r="C3188">
        <v>2024</v>
      </c>
      <c r="D3188" s="2">
        <v>36722</v>
      </c>
      <c r="E3188" s="1" t="s">
        <v>20</v>
      </c>
      <c r="F3188">
        <v>1</v>
      </c>
      <c r="G3188">
        <v>0</v>
      </c>
      <c r="H3188">
        <v>0</v>
      </c>
      <c r="I3188" s="1" t="s">
        <v>21</v>
      </c>
      <c r="J3188" s="1"/>
      <c r="K3188">
        <v>0</v>
      </c>
      <c r="L3188" s="1" t="s">
        <v>22</v>
      </c>
      <c r="M3188" s="1" t="s">
        <v>26</v>
      </c>
      <c r="N3188" s="1" t="s">
        <v>26</v>
      </c>
      <c r="O3188">
        <v>1</v>
      </c>
      <c r="P3188" s="1" t="s">
        <v>27</v>
      </c>
      <c r="Q3188" s="1" t="s">
        <v>27</v>
      </c>
      <c r="R3188">
        <v>0</v>
      </c>
    </row>
    <row r="3189" spans="1:18" x14ac:dyDescent="0.3">
      <c r="A3189" s="1" t="s">
        <v>3435</v>
      </c>
      <c r="B3189" s="1" t="s">
        <v>3322</v>
      </c>
      <c r="C3189">
        <v>2024</v>
      </c>
      <c r="D3189" s="2">
        <v>36722</v>
      </c>
      <c r="E3189" s="1" t="s">
        <v>20</v>
      </c>
      <c r="F3189">
        <v>1</v>
      </c>
      <c r="G3189">
        <v>0</v>
      </c>
      <c r="H3189">
        <v>0</v>
      </c>
      <c r="I3189" s="1" t="s">
        <v>21</v>
      </c>
      <c r="J3189" s="1"/>
      <c r="K3189">
        <v>0</v>
      </c>
      <c r="L3189" s="1" t="s">
        <v>22</v>
      </c>
      <c r="M3189" s="1" t="s">
        <v>26</v>
      </c>
      <c r="N3189" s="1" t="s">
        <v>26</v>
      </c>
      <c r="O3189">
        <v>1</v>
      </c>
      <c r="P3189" s="1" t="s">
        <v>27</v>
      </c>
      <c r="Q3189" s="1" t="s">
        <v>27</v>
      </c>
      <c r="R3189">
        <v>0</v>
      </c>
    </row>
    <row r="3190" spans="1:18" x14ac:dyDescent="0.3">
      <c r="A3190" s="1" t="s">
        <v>3436</v>
      </c>
      <c r="B3190" s="1" t="s">
        <v>3322</v>
      </c>
      <c r="C3190">
        <v>2024</v>
      </c>
      <c r="D3190" s="2">
        <v>36722</v>
      </c>
      <c r="E3190" s="1" t="s">
        <v>20</v>
      </c>
      <c r="F3190">
        <v>1</v>
      </c>
      <c r="G3190">
        <v>0</v>
      </c>
      <c r="H3190">
        <v>0</v>
      </c>
      <c r="I3190" s="1" t="s">
        <v>21</v>
      </c>
      <c r="J3190" s="1"/>
      <c r="K3190">
        <v>0</v>
      </c>
      <c r="L3190" s="1" t="s">
        <v>22</v>
      </c>
      <c r="M3190" s="1" t="s">
        <v>26</v>
      </c>
      <c r="N3190" s="1" t="s">
        <v>26</v>
      </c>
      <c r="O3190">
        <v>1</v>
      </c>
      <c r="P3190" s="1" t="s">
        <v>3350</v>
      </c>
      <c r="Q3190" s="1" t="s">
        <v>3350</v>
      </c>
      <c r="R3190">
        <v>0</v>
      </c>
    </row>
    <row r="3191" spans="1:18" x14ac:dyDescent="0.3">
      <c r="A3191" s="1" t="s">
        <v>3437</v>
      </c>
      <c r="B3191" s="1" t="s">
        <v>3322</v>
      </c>
      <c r="C3191">
        <v>2024</v>
      </c>
      <c r="D3191" s="2">
        <v>36722</v>
      </c>
      <c r="E3191" s="1" t="s">
        <v>37</v>
      </c>
      <c r="F3191">
        <v>1</v>
      </c>
      <c r="G3191">
        <v>1</v>
      </c>
      <c r="H3191">
        <v>1</v>
      </c>
      <c r="I3191" s="1" t="s">
        <v>38</v>
      </c>
      <c r="J3191" s="1" t="s">
        <v>62</v>
      </c>
      <c r="K3191">
        <v>0</v>
      </c>
      <c r="L3191" s="1" t="s">
        <v>22</v>
      </c>
      <c r="M3191" s="1" t="s">
        <v>23</v>
      </c>
      <c r="N3191" s="1" t="s">
        <v>23</v>
      </c>
      <c r="O3191">
        <v>3</v>
      </c>
      <c r="P3191" s="1" t="s">
        <v>3438</v>
      </c>
      <c r="Q3191" s="1"/>
      <c r="R3191">
        <v>1</v>
      </c>
    </row>
    <row r="3192" spans="1:18" x14ac:dyDescent="0.3">
      <c r="A3192" s="1" t="s">
        <v>3439</v>
      </c>
      <c r="B3192" s="1" t="s">
        <v>3322</v>
      </c>
      <c r="C3192">
        <v>2024</v>
      </c>
      <c r="D3192" s="2">
        <v>36722</v>
      </c>
      <c r="E3192" s="1" t="s">
        <v>20</v>
      </c>
      <c r="F3192">
        <v>1</v>
      </c>
      <c r="G3192">
        <v>0</v>
      </c>
      <c r="H3192">
        <v>0</v>
      </c>
      <c r="I3192" s="1" t="s">
        <v>21</v>
      </c>
      <c r="J3192" s="1"/>
      <c r="K3192">
        <v>0</v>
      </c>
      <c r="L3192" s="1" t="s">
        <v>22</v>
      </c>
      <c r="M3192" s="1" t="s">
        <v>23</v>
      </c>
      <c r="N3192" s="1" t="s">
        <v>23</v>
      </c>
      <c r="O3192">
        <v>1</v>
      </c>
      <c r="P3192" s="1" t="s">
        <v>40</v>
      </c>
      <c r="Q3192" s="1" t="s">
        <v>40</v>
      </c>
      <c r="R3192">
        <v>0</v>
      </c>
    </row>
    <row r="3193" spans="1:18" x14ac:dyDescent="0.3">
      <c r="A3193" s="1" t="s">
        <v>3440</v>
      </c>
      <c r="B3193" s="1" t="s">
        <v>3322</v>
      </c>
      <c r="C3193">
        <v>2024</v>
      </c>
      <c r="D3193" s="2">
        <v>36722</v>
      </c>
      <c r="E3193" s="1" t="s">
        <v>20</v>
      </c>
      <c r="F3193">
        <v>1</v>
      </c>
      <c r="G3193">
        <v>0</v>
      </c>
      <c r="H3193">
        <v>0</v>
      </c>
      <c r="I3193" s="1" t="s">
        <v>21</v>
      </c>
      <c r="J3193" s="1"/>
      <c r="K3193">
        <v>0</v>
      </c>
      <c r="L3193" s="1" t="s">
        <v>22</v>
      </c>
      <c r="M3193" s="1" t="s">
        <v>33</v>
      </c>
      <c r="N3193" s="1" t="s">
        <v>33</v>
      </c>
      <c r="O3193">
        <v>1</v>
      </c>
      <c r="P3193" s="1" t="s">
        <v>2432</v>
      </c>
      <c r="Q3193" s="1" t="s">
        <v>2432</v>
      </c>
      <c r="R3193">
        <v>0</v>
      </c>
    </row>
    <row r="3194" spans="1:18" x14ac:dyDescent="0.3">
      <c r="A3194" s="1" t="s">
        <v>3441</v>
      </c>
      <c r="B3194" s="1" t="s">
        <v>3322</v>
      </c>
      <c r="C3194">
        <v>2024</v>
      </c>
      <c r="D3194" s="2">
        <v>36722</v>
      </c>
      <c r="E3194" s="1" t="s">
        <v>20</v>
      </c>
      <c r="F3194">
        <v>1</v>
      </c>
      <c r="G3194">
        <v>0</v>
      </c>
      <c r="H3194">
        <v>0</v>
      </c>
      <c r="I3194" s="1" t="s">
        <v>21</v>
      </c>
      <c r="J3194" s="1"/>
      <c r="K3194">
        <v>0</v>
      </c>
      <c r="L3194" s="1" t="s">
        <v>22</v>
      </c>
      <c r="M3194" s="1" t="s">
        <v>26</v>
      </c>
      <c r="N3194" s="1" t="s">
        <v>26</v>
      </c>
      <c r="O3194">
        <v>1</v>
      </c>
      <c r="P3194" s="1" t="s">
        <v>27</v>
      </c>
      <c r="Q3194" s="1" t="s">
        <v>27</v>
      </c>
      <c r="R3194">
        <v>0</v>
      </c>
    </row>
    <row r="3195" spans="1:18" x14ac:dyDescent="0.3">
      <c r="A3195" s="1" t="s">
        <v>3442</v>
      </c>
      <c r="B3195" s="1" t="s">
        <v>3322</v>
      </c>
      <c r="C3195">
        <v>2024</v>
      </c>
      <c r="D3195" s="2">
        <v>36722</v>
      </c>
      <c r="E3195" s="1" t="s">
        <v>20</v>
      </c>
      <c r="F3195">
        <v>1</v>
      </c>
      <c r="G3195">
        <v>0</v>
      </c>
      <c r="H3195">
        <v>0</v>
      </c>
      <c r="I3195" s="1" t="s">
        <v>21</v>
      </c>
      <c r="J3195" s="1"/>
      <c r="K3195">
        <v>0</v>
      </c>
      <c r="L3195" s="1" t="s">
        <v>22</v>
      </c>
      <c r="M3195" s="1" t="s">
        <v>26</v>
      </c>
      <c r="N3195" s="1" t="s">
        <v>26</v>
      </c>
      <c r="O3195">
        <v>1</v>
      </c>
      <c r="P3195" s="1" t="s">
        <v>2432</v>
      </c>
      <c r="Q3195" s="1" t="s">
        <v>2432</v>
      </c>
      <c r="R3195">
        <v>0</v>
      </c>
    </row>
    <row r="3196" spans="1:18" x14ac:dyDescent="0.3">
      <c r="A3196" s="1" t="s">
        <v>3443</v>
      </c>
      <c r="B3196" s="1" t="s">
        <v>3322</v>
      </c>
      <c r="C3196">
        <v>2024</v>
      </c>
      <c r="D3196" s="2">
        <v>36722</v>
      </c>
      <c r="E3196" s="1" t="s">
        <v>20</v>
      </c>
      <c r="F3196">
        <v>1</v>
      </c>
      <c r="G3196">
        <v>0</v>
      </c>
      <c r="H3196">
        <v>0</v>
      </c>
      <c r="I3196" s="1" t="s">
        <v>21</v>
      </c>
      <c r="J3196" s="1"/>
      <c r="K3196">
        <v>0</v>
      </c>
      <c r="L3196" s="1" t="s">
        <v>22</v>
      </c>
      <c r="M3196" s="1" t="s">
        <v>26</v>
      </c>
      <c r="N3196" s="1" t="s">
        <v>26</v>
      </c>
      <c r="O3196">
        <v>1</v>
      </c>
      <c r="P3196" s="1" t="s">
        <v>27</v>
      </c>
      <c r="Q3196" s="1" t="s">
        <v>27</v>
      </c>
      <c r="R3196">
        <v>0</v>
      </c>
    </row>
    <row r="3197" spans="1:18" x14ac:dyDescent="0.3">
      <c r="A3197" s="1" t="s">
        <v>3444</v>
      </c>
      <c r="B3197" s="1" t="s">
        <v>3322</v>
      </c>
      <c r="C3197">
        <v>2024</v>
      </c>
      <c r="D3197" s="2">
        <v>36722</v>
      </c>
      <c r="E3197" s="1" t="s">
        <v>20</v>
      </c>
      <c r="F3197">
        <v>1</v>
      </c>
      <c r="G3197">
        <v>0</v>
      </c>
      <c r="H3197">
        <v>0</v>
      </c>
      <c r="I3197" s="1" t="s">
        <v>21</v>
      </c>
      <c r="J3197" s="1"/>
      <c r="K3197">
        <v>0</v>
      </c>
      <c r="L3197" s="1" t="s">
        <v>22</v>
      </c>
      <c r="M3197" s="1" t="s">
        <v>23</v>
      </c>
      <c r="N3197" s="1" t="s">
        <v>23</v>
      </c>
      <c r="O3197">
        <v>1</v>
      </c>
      <c r="P3197" s="1" t="s">
        <v>27</v>
      </c>
      <c r="Q3197" s="1" t="s">
        <v>27</v>
      </c>
      <c r="R3197">
        <v>0</v>
      </c>
    </row>
    <row r="3198" spans="1:18" x14ac:dyDescent="0.3">
      <c r="A3198" s="1" t="s">
        <v>3445</v>
      </c>
      <c r="B3198" s="1" t="s">
        <v>3322</v>
      </c>
      <c r="C3198">
        <v>2024</v>
      </c>
      <c r="D3198" s="2">
        <v>36722</v>
      </c>
      <c r="E3198" s="1" t="s">
        <v>20</v>
      </c>
      <c r="F3198">
        <v>1</v>
      </c>
      <c r="G3198">
        <v>0</v>
      </c>
      <c r="H3198">
        <v>0</v>
      </c>
      <c r="I3198" s="1" t="s">
        <v>21</v>
      </c>
      <c r="J3198" s="1"/>
      <c r="K3198">
        <v>0</v>
      </c>
      <c r="L3198" s="1" t="s">
        <v>22</v>
      </c>
      <c r="M3198" s="1" t="s">
        <v>26</v>
      </c>
      <c r="N3198" s="1" t="s">
        <v>26</v>
      </c>
      <c r="O3198">
        <v>1</v>
      </c>
      <c r="P3198" s="1" t="s">
        <v>27</v>
      </c>
      <c r="Q3198" s="1" t="s">
        <v>27</v>
      </c>
      <c r="R3198">
        <v>0</v>
      </c>
    </row>
    <row r="3199" spans="1:18" x14ac:dyDescent="0.3">
      <c r="A3199" s="1" t="s">
        <v>3446</v>
      </c>
      <c r="B3199" s="1" t="s">
        <v>3322</v>
      </c>
      <c r="C3199">
        <v>2024</v>
      </c>
      <c r="D3199" s="2">
        <v>36722</v>
      </c>
      <c r="E3199" s="1" t="s">
        <v>20</v>
      </c>
      <c r="F3199">
        <v>1</v>
      </c>
      <c r="G3199">
        <v>0</v>
      </c>
      <c r="H3199">
        <v>0</v>
      </c>
      <c r="I3199" s="1" t="s">
        <v>21</v>
      </c>
      <c r="J3199" s="1"/>
      <c r="K3199">
        <v>0</v>
      </c>
      <c r="L3199" s="1" t="s">
        <v>22</v>
      </c>
      <c r="M3199" s="1" t="s">
        <v>26</v>
      </c>
      <c r="N3199" s="1" t="s">
        <v>26</v>
      </c>
      <c r="O3199">
        <v>1</v>
      </c>
      <c r="P3199" s="1" t="s">
        <v>3350</v>
      </c>
      <c r="Q3199" s="1" t="s">
        <v>3350</v>
      </c>
      <c r="R3199">
        <v>0</v>
      </c>
    </row>
    <row r="3200" spans="1:18" x14ac:dyDescent="0.3">
      <c r="A3200" s="1" t="s">
        <v>3447</v>
      </c>
      <c r="B3200" s="1" t="s">
        <v>3322</v>
      </c>
      <c r="C3200">
        <v>2024</v>
      </c>
      <c r="D3200" s="2">
        <v>36722</v>
      </c>
      <c r="E3200" s="1" t="s">
        <v>20</v>
      </c>
      <c r="F3200">
        <v>1</v>
      </c>
      <c r="G3200">
        <v>0</v>
      </c>
      <c r="H3200">
        <v>0</v>
      </c>
      <c r="I3200" s="1" t="s">
        <v>21</v>
      </c>
      <c r="J3200" s="1"/>
      <c r="K3200">
        <v>0</v>
      </c>
      <c r="L3200" s="1" t="s">
        <v>22</v>
      </c>
      <c r="M3200" s="1" t="s">
        <v>47</v>
      </c>
      <c r="N3200" s="1" t="s">
        <v>47</v>
      </c>
      <c r="O3200">
        <v>1</v>
      </c>
      <c r="P3200" s="1" t="s">
        <v>40</v>
      </c>
      <c r="Q3200" s="1" t="s">
        <v>40</v>
      </c>
      <c r="R3200">
        <v>0</v>
      </c>
    </row>
    <row r="3201" spans="1:18" x14ac:dyDescent="0.3">
      <c r="A3201" s="1" t="s">
        <v>3448</v>
      </c>
      <c r="B3201" s="1" t="s">
        <v>3322</v>
      </c>
      <c r="C3201">
        <v>2024</v>
      </c>
      <c r="D3201" s="2">
        <v>36722</v>
      </c>
      <c r="E3201" s="1" t="s">
        <v>20</v>
      </c>
      <c r="F3201">
        <v>1</v>
      </c>
      <c r="G3201">
        <v>0</v>
      </c>
      <c r="H3201">
        <v>0</v>
      </c>
      <c r="I3201" s="1" t="s">
        <v>21</v>
      </c>
      <c r="J3201" s="1"/>
      <c r="K3201">
        <v>0</v>
      </c>
      <c r="L3201" s="1" t="s">
        <v>22</v>
      </c>
      <c r="M3201" s="1" t="s">
        <v>47</v>
      </c>
      <c r="N3201" s="1" t="s">
        <v>47</v>
      </c>
      <c r="O3201">
        <v>1</v>
      </c>
      <c r="P3201" s="1" t="s">
        <v>27</v>
      </c>
      <c r="Q3201" s="1" t="s">
        <v>27</v>
      </c>
      <c r="R3201">
        <v>0</v>
      </c>
    </row>
    <row r="3202" spans="1:18" x14ac:dyDescent="0.3">
      <c r="A3202" s="1" t="s">
        <v>3449</v>
      </c>
      <c r="B3202" s="1" t="s">
        <v>3322</v>
      </c>
      <c r="C3202">
        <v>2024</v>
      </c>
      <c r="D3202" s="2">
        <v>36722</v>
      </c>
      <c r="E3202" s="1" t="s">
        <v>20</v>
      </c>
      <c r="F3202">
        <v>1</v>
      </c>
      <c r="G3202">
        <v>0</v>
      </c>
      <c r="H3202">
        <v>0</v>
      </c>
      <c r="I3202" s="1" t="s">
        <v>21</v>
      </c>
      <c r="J3202" s="1"/>
      <c r="K3202">
        <v>0</v>
      </c>
      <c r="L3202" s="1" t="s">
        <v>22</v>
      </c>
      <c r="M3202" s="1" t="s">
        <v>26</v>
      </c>
      <c r="N3202" s="1" t="s">
        <v>26</v>
      </c>
      <c r="O3202">
        <v>1</v>
      </c>
      <c r="P3202" s="1" t="s">
        <v>31</v>
      </c>
      <c r="Q3202" s="1" t="s">
        <v>31</v>
      </c>
      <c r="R3202">
        <v>0</v>
      </c>
    </row>
    <row r="3203" spans="1:18" x14ac:dyDescent="0.3">
      <c r="A3203" s="1" t="s">
        <v>3450</v>
      </c>
      <c r="B3203" s="1" t="s">
        <v>3322</v>
      </c>
      <c r="C3203">
        <v>2024</v>
      </c>
      <c r="D3203" s="2">
        <v>36722</v>
      </c>
      <c r="E3203" s="1" t="s">
        <v>20</v>
      </c>
      <c r="F3203">
        <v>1</v>
      </c>
      <c r="G3203">
        <v>0</v>
      </c>
      <c r="H3203">
        <v>0</v>
      </c>
      <c r="I3203" s="1" t="s">
        <v>21</v>
      </c>
      <c r="J3203" s="1"/>
      <c r="K3203">
        <v>0</v>
      </c>
      <c r="L3203" s="1" t="s">
        <v>22</v>
      </c>
      <c r="M3203" s="1" t="s">
        <v>26</v>
      </c>
      <c r="N3203" s="1" t="s">
        <v>26</v>
      </c>
      <c r="O3203">
        <v>1</v>
      </c>
      <c r="P3203" s="1" t="s">
        <v>40</v>
      </c>
      <c r="Q3203" s="1" t="s">
        <v>40</v>
      </c>
      <c r="R3203">
        <v>0</v>
      </c>
    </row>
    <row r="3204" spans="1:18" x14ac:dyDescent="0.3">
      <c r="A3204" s="1" t="s">
        <v>3451</v>
      </c>
      <c r="B3204" s="1" t="s">
        <v>3322</v>
      </c>
      <c r="C3204">
        <v>2024</v>
      </c>
      <c r="D3204" s="2">
        <v>36722</v>
      </c>
      <c r="E3204" s="1" t="s">
        <v>20</v>
      </c>
      <c r="F3204">
        <v>1</v>
      </c>
      <c r="G3204">
        <v>0</v>
      </c>
      <c r="H3204">
        <v>0</v>
      </c>
      <c r="I3204" s="1" t="s">
        <v>21</v>
      </c>
      <c r="J3204" s="1"/>
      <c r="K3204">
        <v>0</v>
      </c>
      <c r="L3204" s="1" t="s">
        <v>22</v>
      </c>
      <c r="M3204" s="1" t="s">
        <v>26</v>
      </c>
      <c r="N3204" s="1" t="s">
        <v>26</v>
      </c>
      <c r="O3204">
        <v>1</v>
      </c>
      <c r="P3204" s="1" t="s">
        <v>134</v>
      </c>
      <c r="Q3204" s="1" t="s">
        <v>134</v>
      </c>
      <c r="R3204">
        <v>0</v>
      </c>
    </row>
    <row r="3205" spans="1:18" x14ac:dyDescent="0.3">
      <c r="A3205" s="1" t="s">
        <v>3452</v>
      </c>
      <c r="B3205" s="1" t="s">
        <v>3322</v>
      </c>
      <c r="C3205">
        <v>2024</v>
      </c>
      <c r="D3205" s="2">
        <v>36722</v>
      </c>
      <c r="E3205" s="1" t="s">
        <v>37</v>
      </c>
      <c r="F3205">
        <v>1</v>
      </c>
      <c r="G3205">
        <v>1</v>
      </c>
      <c r="H3205">
        <v>1</v>
      </c>
      <c r="I3205" s="1" t="s">
        <v>91</v>
      </c>
      <c r="J3205" s="1" t="s">
        <v>732</v>
      </c>
      <c r="K3205">
        <v>0</v>
      </c>
      <c r="L3205" s="1" t="s">
        <v>22</v>
      </c>
      <c r="M3205" s="1" t="s">
        <v>47</v>
      </c>
      <c r="N3205" s="1" t="s">
        <v>47</v>
      </c>
      <c r="O3205">
        <v>1</v>
      </c>
      <c r="P3205" s="1" t="s">
        <v>121</v>
      </c>
      <c r="Q3205" s="1" t="s">
        <v>121</v>
      </c>
      <c r="R3205">
        <v>0</v>
      </c>
    </row>
    <row r="3206" spans="1:18" x14ac:dyDescent="0.3">
      <c r="A3206" s="1" t="s">
        <v>3453</v>
      </c>
      <c r="B3206" s="1" t="s">
        <v>3322</v>
      </c>
      <c r="C3206">
        <v>2024</v>
      </c>
      <c r="D3206" s="2">
        <v>36722</v>
      </c>
      <c r="E3206" s="1" t="s">
        <v>20</v>
      </c>
      <c r="F3206">
        <v>1</v>
      </c>
      <c r="G3206">
        <v>0</v>
      </c>
      <c r="H3206">
        <v>0</v>
      </c>
      <c r="I3206" s="1" t="s">
        <v>21</v>
      </c>
      <c r="J3206" s="1"/>
      <c r="K3206">
        <v>0</v>
      </c>
      <c r="L3206" s="1" t="s">
        <v>22</v>
      </c>
      <c r="M3206" s="1" t="s">
        <v>47</v>
      </c>
      <c r="N3206" s="1" t="s">
        <v>47</v>
      </c>
      <c r="O3206">
        <v>1</v>
      </c>
      <c r="P3206" s="1" t="s">
        <v>29</v>
      </c>
      <c r="Q3206" s="1" t="s">
        <v>29</v>
      </c>
      <c r="R3206">
        <v>0</v>
      </c>
    </row>
    <row r="3207" spans="1:18" x14ac:dyDescent="0.3">
      <c r="A3207" s="1" t="s">
        <v>3454</v>
      </c>
      <c r="B3207" s="1" t="s">
        <v>3322</v>
      </c>
      <c r="C3207">
        <v>2024</v>
      </c>
      <c r="D3207" s="2">
        <v>36722</v>
      </c>
      <c r="E3207" s="1" t="s">
        <v>20</v>
      </c>
      <c r="F3207">
        <v>1</v>
      </c>
      <c r="G3207">
        <v>0</v>
      </c>
      <c r="H3207">
        <v>0</v>
      </c>
      <c r="I3207" s="1" t="s">
        <v>21</v>
      </c>
      <c r="J3207" s="1"/>
      <c r="K3207">
        <v>0</v>
      </c>
      <c r="L3207" s="1" t="s">
        <v>22</v>
      </c>
      <c r="M3207" s="1" t="s">
        <v>33</v>
      </c>
      <c r="N3207" s="1" t="s">
        <v>33</v>
      </c>
      <c r="O3207">
        <v>1</v>
      </c>
      <c r="P3207" s="1" t="s">
        <v>27</v>
      </c>
      <c r="Q3207" s="1" t="s">
        <v>27</v>
      </c>
      <c r="R3207">
        <v>0</v>
      </c>
    </row>
    <row r="3208" spans="1:18" x14ac:dyDescent="0.3">
      <c r="A3208" s="1" t="s">
        <v>3455</v>
      </c>
      <c r="B3208" s="1" t="s">
        <v>3322</v>
      </c>
      <c r="C3208">
        <v>2024</v>
      </c>
      <c r="D3208" s="2">
        <v>36722</v>
      </c>
      <c r="E3208" s="1" t="s">
        <v>37</v>
      </c>
      <c r="F3208">
        <v>1</v>
      </c>
      <c r="G3208">
        <v>1</v>
      </c>
      <c r="H3208">
        <v>1</v>
      </c>
      <c r="I3208" s="1" t="s">
        <v>38</v>
      </c>
      <c r="J3208" s="1" t="s">
        <v>39</v>
      </c>
      <c r="K3208">
        <v>0</v>
      </c>
      <c r="L3208" s="1" t="s">
        <v>22</v>
      </c>
      <c r="M3208" s="1" t="s">
        <v>26</v>
      </c>
      <c r="N3208" s="1" t="s">
        <v>26</v>
      </c>
      <c r="O3208">
        <v>1</v>
      </c>
      <c r="P3208" s="1" t="s">
        <v>27</v>
      </c>
      <c r="Q3208" s="1" t="s">
        <v>27</v>
      </c>
      <c r="R3208">
        <v>0</v>
      </c>
    </row>
    <row r="3209" spans="1:18" x14ac:dyDescent="0.3">
      <c r="A3209" s="1" t="s">
        <v>3456</v>
      </c>
      <c r="B3209" s="1" t="s">
        <v>3322</v>
      </c>
      <c r="C3209">
        <v>2024</v>
      </c>
      <c r="D3209" s="2">
        <v>36722</v>
      </c>
      <c r="E3209" s="1" t="s">
        <v>20</v>
      </c>
      <c r="F3209">
        <v>1</v>
      </c>
      <c r="G3209">
        <v>0</v>
      </c>
      <c r="H3209">
        <v>0</v>
      </c>
      <c r="I3209" s="1" t="s">
        <v>21</v>
      </c>
      <c r="J3209" s="1"/>
      <c r="K3209">
        <v>0</v>
      </c>
      <c r="L3209" s="1" t="s">
        <v>22</v>
      </c>
      <c r="M3209" s="1" t="s">
        <v>26</v>
      </c>
      <c r="N3209" s="1" t="s">
        <v>26</v>
      </c>
      <c r="O3209">
        <v>1</v>
      </c>
      <c r="P3209" s="1" t="s">
        <v>227</v>
      </c>
      <c r="Q3209" s="1" t="s">
        <v>227</v>
      </c>
      <c r="R3209">
        <v>0</v>
      </c>
    </row>
    <row r="3210" spans="1:18" x14ac:dyDescent="0.3">
      <c r="A3210" s="1" t="s">
        <v>3457</v>
      </c>
      <c r="B3210" s="1" t="s">
        <v>3322</v>
      </c>
      <c r="C3210">
        <v>2024</v>
      </c>
      <c r="D3210" s="2">
        <v>36722</v>
      </c>
      <c r="E3210" s="1" t="s">
        <v>20</v>
      </c>
      <c r="F3210">
        <v>1</v>
      </c>
      <c r="G3210">
        <v>0</v>
      </c>
      <c r="H3210">
        <v>0</v>
      </c>
      <c r="I3210" s="1" t="s">
        <v>21</v>
      </c>
      <c r="J3210" s="1"/>
      <c r="K3210">
        <v>0</v>
      </c>
      <c r="L3210" s="1" t="s">
        <v>22</v>
      </c>
      <c r="M3210" s="1" t="s">
        <v>112</v>
      </c>
      <c r="N3210" s="1" t="s">
        <v>112</v>
      </c>
      <c r="O3210">
        <v>2</v>
      </c>
      <c r="P3210" s="1" t="s">
        <v>48</v>
      </c>
      <c r="Q3210" s="1"/>
      <c r="R3210">
        <v>0</v>
      </c>
    </row>
    <row r="3211" spans="1:18" x14ac:dyDescent="0.3">
      <c r="A3211" s="1" t="s">
        <v>3458</v>
      </c>
      <c r="B3211" s="1" t="s">
        <v>3322</v>
      </c>
      <c r="C3211">
        <v>2024</v>
      </c>
      <c r="D3211" s="2">
        <v>36722</v>
      </c>
      <c r="E3211" s="1" t="s">
        <v>20</v>
      </c>
      <c r="F3211">
        <v>1</v>
      </c>
      <c r="G3211">
        <v>0</v>
      </c>
      <c r="H3211">
        <v>0</v>
      </c>
      <c r="I3211" s="1" t="s">
        <v>21</v>
      </c>
      <c r="J3211" s="1"/>
      <c r="K3211">
        <v>0</v>
      </c>
      <c r="L3211" s="1" t="s">
        <v>22</v>
      </c>
      <c r="M3211" s="1" t="s">
        <v>33</v>
      </c>
      <c r="N3211" s="1" t="s">
        <v>33</v>
      </c>
      <c r="O3211">
        <v>1</v>
      </c>
      <c r="P3211" s="1" t="s">
        <v>27</v>
      </c>
      <c r="Q3211" s="1" t="s">
        <v>27</v>
      </c>
      <c r="R3211">
        <v>0</v>
      </c>
    </row>
    <row r="3212" spans="1:18" x14ac:dyDescent="0.3">
      <c r="A3212" s="1" t="s">
        <v>3459</v>
      </c>
      <c r="B3212" s="1" t="s">
        <v>3322</v>
      </c>
      <c r="C3212">
        <v>2024</v>
      </c>
      <c r="D3212" s="2">
        <v>36722</v>
      </c>
      <c r="E3212" s="1" t="s">
        <v>20</v>
      </c>
      <c r="F3212">
        <v>1</v>
      </c>
      <c r="G3212">
        <v>0</v>
      </c>
      <c r="H3212">
        <v>0</v>
      </c>
      <c r="I3212" s="1" t="s">
        <v>21</v>
      </c>
      <c r="J3212" s="1"/>
      <c r="K3212">
        <v>0</v>
      </c>
      <c r="L3212" s="1" t="s">
        <v>22</v>
      </c>
      <c r="M3212" s="1" t="s">
        <v>26</v>
      </c>
      <c r="N3212" s="1" t="s">
        <v>26</v>
      </c>
      <c r="O3212">
        <v>1</v>
      </c>
      <c r="P3212" s="1" t="s">
        <v>27</v>
      </c>
      <c r="Q3212" s="1" t="s">
        <v>27</v>
      </c>
      <c r="R3212">
        <v>0</v>
      </c>
    </row>
    <row r="3213" spans="1:18" x14ac:dyDescent="0.3">
      <c r="A3213" s="1" t="s">
        <v>3460</v>
      </c>
      <c r="B3213" s="1" t="s">
        <v>3322</v>
      </c>
      <c r="C3213">
        <v>2024</v>
      </c>
      <c r="D3213" s="2">
        <v>36722</v>
      </c>
      <c r="E3213" s="1" t="s">
        <v>37</v>
      </c>
      <c r="F3213">
        <v>1</v>
      </c>
      <c r="G3213">
        <v>1</v>
      </c>
      <c r="H3213">
        <v>1</v>
      </c>
      <c r="I3213" s="1" t="s">
        <v>38</v>
      </c>
      <c r="J3213" s="1" t="s">
        <v>39</v>
      </c>
      <c r="K3213">
        <v>0</v>
      </c>
      <c r="L3213" s="1" t="s">
        <v>22</v>
      </c>
      <c r="M3213" s="1" t="s">
        <v>26</v>
      </c>
      <c r="N3213" s="1" t="s">
        <v>26</v>
      </c>
      <c r="O3213">
        <v>1</v>
      </c>
      <c r="P3213" s="1" t="s">
        <v>31</v>
      </c>
      <c r="Q3213" s="1" t="s">
        <v>31</v>
      </c>
      <c r="R3213">
        <v>0</v>
      </c>
    </row>
    <row r="3214" spans="1:18" x14ac:dyDescent="0.3">
      <c r="A3214" s="1" t="s">
        <v>3461</v>
      </c>
      <c r="B3214" s="1" t="s">
        <v>3322</v>
      </c>
      <c r="C3214">
        <v>2024</v>
      </c>
      <c r="D3214" s="2">
        <v>36722</v>
      </c>
      <c r="E3214" s="1" t="s">
        <v>37</v>
      </c>
      <c r="F3214">
        <v>1</v>
      </c>
      <c r="G3214">
        <v>1</v>
      </c>
      <c r="H3214">
        <v>1</v>
      </c>
      <c r="I3214" s="1" t="s">
        <v>91</v>
      </c>
      <c r="J3214" s="1" t="s">
        <v>165</v>
      </c>
      <c r="K3214">
        <v>0</v>
      </c>
      <c r="L3214" s="1" t="s">
        <v>22</v>
      </c>
      <c r="M3214" s="1" t="s">
        <v>26</v>
      </c>
      <c r="N3214" s="1" t="s">
        <v>26</v>
      </c>
      <c r="O3214">
        <v>1</v>
      </c>
      <c r="P3214" s="1" t="s">
        <v>27</v>
      </c>
      <c r="Q3214" s="1" t="s">
        <v>27</v>
      </c>
      <c r="R3214">
        <v>0</v>
      </c>
    </row>
    <row r="3215" spans="1:18" x14ac:dyDescent="0.3">
      <c r="A3215" s="1" t="s">
        <v>3462</v>
      </c>
      <c r="B3215" s="1" t="s">
        <v>3322</v>
      </c>
      <c r="C3215">
        <v>2024</v>
      </c>
      <c r="D3215" s="2">
        <v>36722</v>
      </c>
      <c r="E3215" s="1" t="s">
        <v>37</v>
      </c>
      <c r="F3215">
        <v>1</v>
      </c>
      <c r="G3215">
        <v>1</v>
      </c>
      <c r="H3215">
        <v>1</v>
      </c>
      <c r="I3215" s="1" t="s">
        <v>38</v>
      </c>
      <c r="J3215" s="1" t="s">
        <v>39</v>
      </c>
      <c r="K3215">
        <v>0</v>
      </c>
      <c r="L3215" s="1" t="s">
        <v>22</v>
      </c>
      <c r="M3215" s="1" t="s">
        <v>26</v>
      </c>
      <c r="N3215" s="1" t="s">
        <v>26</v>
      </c>
      <c r="O3215">
        <v>1</v>
      </c>
      <c r="P3215" s="1" t="s">
        <v>27</v>
      </c>
      <c r="Q3215" s="1" t="s">
        <v>27</v>
      </c>
      <c r="R3215">
        <v>0</v>
      </c>
    </row>
    <row r="3216" spans="1:18" x14ac:dyDescent="0.3">
      <c r="A3216" s="1" t="s">
        <v>3463</v>
      </c>
      <c r="B3216" s="1" t="s">
        <v>3322</v>
      </c>
      <c r="C3216">
        <v>2024</v>
      </c>
      <c r="D3216" s="2">
        <v>36722</v>
      </c>
      <c r="E3216" s="1" t="s">
        <v>20</v>
      </c>
      <c r="F3216">
        <v>1</v>
      </c>
      <c r="G3216">
        <v>0</v>
      </c>
      <c r="H3216">
        <v>0</v>
      </c>
      <c r="I3216" s="1" t="s">
        <v>21</v>
      </c>
      <c r="J3216" s="1"/>
      <c r="K3216">
        <v>0</v>
      </c>
      <c r="L3216" s="1" t="s">
        <v>22</v>
      </c>
      <c r="M3216" s="1" t="s">
        <v>26</v>
      </c>
      <c r="N3216" s="1" t="s">
        <v>26</v>
      </c>
      <c r="O3216">
        <v>1</v>
      </c>
      <c r="P3216" s="1" t="s">
        <v>27</v>
      </c>
      <c r="Q3216" s="1" t="s">
        <v>27</v>
      </c>
      <c r="R3216">
        <v>0</v>
      </c>
    </row>
    <row r="3217" spans="1:18" x14ac:dyDescent="0.3">
      <c r="A3217" s="1" t="s">
        <v>3464</v>
      </c>
      <c r="B3217" s="1" t="s">
        <v>3322</v>
      </c>
      <c r="C3217">
        <v>2024</v>
      </c>
      <c r="D3217" s="2">
        <v>36722</v>
      </c>
      <c r="E3217" s="1" t="s">
        <v>20</v>
      </c>
      <c r="F3217">
        <v>1</v>
      </c>
      <c r="G3217">
        <v>0</v>
      </c>
      <c r="H3217">
        <v>0</v>
      </c>
      <c r="I3217" s="1" t="s">
        <v>21</v>
      </c>
      <c r="J3217" s="1"/>
      <c r="K3217">
        <v>0</v>
      </c>
      <c r="L3217" s="1" t="s">
        <v>22</v>
      </c>
      <c r="M3217" s="1" t="s">
        <v>26</v>
      </c>
      <c r="N3217" s="1" t="s">
        <v>26</v>
      </c>
      <c r="O3217">
        <v>1</v>
      </c>
      <c r="P3217" s="1" t="s">
        <v>2432</v>
      </c>
      <c r="Q3217" s="1" t="s">
        <v>2432</v>
      </c>
      <c r="R3217">
        <v>0</v>
      </c>
    </row>
    <row r="3218" spans="1:18" x14ac:dyDescent="0.3">
      <c r="A3218" s="1" t="s">
        <v>3465</v>
      </c>
      <c r="B3218" s="1" t="s">
        <v>3322</v>
      </c>
      <c r="C3218">
        <v>2024</v>
      </c>
      <c r="D3218" s="2">
        <v>36722</v>
      </c>
      <c r="E3218" s="1" t="s">
        <v>20</v>
      </c>
      <c r="F3218">
        <v>1</v>
      </c>
      <c r="G3218">
        <v>0</v>
      </c>
      <c r="H3218">
        <v>0</v>
      </c>
      <c r="I3218" s="1" t="s">
        <v>21</v>
      </c>
      <c r="J3218" s="1"/>
      <c r="K3218">
        <v>0</v>
      </c>
      <c r="L3218" s="1" t="s">
        <v>22</v>
      </c>
      <c r="M3218" s="1" t="s">
        <v>23</v>
      </c>
      <c r="N3218" s="1" t="s">
        <v>23</v>
      </c>
      <c r="O3218">
        <v>1</v>
      </c>
      <c r="P3218" s="1" t="s">
        <v>78</v>
      </c>
      <c r="Q3218" s="1" t="s">
        <v>78</v>
      </c>
      <c r="R3218">
        <v>0</v>
      </c>
    </row>
    <row r="3219" spans="1:18" x14ac:dyDescent="0.3">
      <c r="A3219" s="1" t="s">
        <v>3466</v>
      </c>
      <c r="B3219" s="1" t="s">
        <v>3322</v>
      </c>
      <c r="C3219">
        <v>2024</v>
      </c>
      <c r="D3219" s="2">
        <v>36722</v>
      </c>
      <c r="E3219" s="1" t="s">
        <v>20</v>
      </c>
      <c r="F3219">
        <v>1</v>
      </c>
      <c r="G3219">
        <v>0</v>
      </c>
      <c r="H3219">
        <v>0</v>
      </c>
      <c r="I3219" s="1" t="s">
        <v>21</v>
      </c>
      <c r="J3219" s="1"/>
      <c r="K3219">
        <v>0</v>
      </c>
      <c r="L3219" s="1" t="s">
        <v>22</v>
      </c>
      <c r="M3219" s="1" t="s">
        <v>23</v>
      </c>
      <c r="N3219" s="1" t="s">
        <v>23</v>
      </c>
      <c r="O3219">
        <v>1</v>
      </c>
      <c r="P3219" s="1" t="s">
        <v>2432</v>
      </c>
      <c r="Q3219" s="1" t="s">
        <v>2432</v>
      </c>
      <c r="R3219">
        <v>0</v>
      </c>
    </row>
    <row r="3220" spans="1:18" x14ac:dyDescent="0.3">
      <c r="A3220" s="1" t="s">
        <v>3467</v>
      </c>
      <c r="B3220" s="1" t="s">
        <v>3322</v>
      </c>
      <c r="C3220">
        <v>2024</v>
      </c>
      <c r="D3220" s="2">
        <v>36722</v>
      </c>
      <c r="E3220" s="1" t="s">
        <v>20</v>
      </c>
      <c r="F3220">
        <v>1</v>
      </c>
      <c r="G3220">
        <v>0</v>
      </c>
      <c r="H3220">
        <v>0</v>
      </c>
      <c r="I3220" s="1" t="s">
        <v>21</v>
      </c>
      <c r="J3220" s="1"/>
      <c r="K3220">
        <v>0</v>
      </c>
      <c r="L3220" s="1" t="s">
        <v>22</v>
      </c>
      <c r="M3220" s="1" t="s">
        <v>26</v>
      </c>
      <c r="N3220" s="1" t="s">
        <v>26</v>
      </c>
      <c r="O3220">
        <v>1</v>
      </c>
      <c r="P3220" s="1" t="s">
        <v>27</v>
      </c>
      <c r="Q3220" s="1" t="s">
        <v>27</v>
      </c>
      <c r="R3220">
        <v>0</v>
      </c>
    </row>
    <row r="3221" spans="1:18" x14ac:dyDescent="0.3">
      <c r="A3221" s="1" t="s">
        <v>3468</v>
      </c>
      <c r="B3221" s="1" t="s">
        <v>3322</v>
      </c>
      <c r="C3221">
        <v>2024</v>
      </c>
      <c r="D3221" s="2">
        <v>36722</v>
      </c>
      <c r="E3221" s="1" t="s">
        <v>20</v>
      </c>
      <c r="F3221">
        <v>1</v>
      </c>
      <c r="G3221">
        <v>0</v>
      </c>
      <c r="H3221">
        <v>0</v>
      </c>
      <c r="I3221" s="1" t="s">
        <v>21</v>
      </c>
      <c r="J3221" s="1"/>
      <c r="K3221">
        <v>0</v>
      </c>
      <c r="L3221" s="1" t="s">
        <v>22</v>
      </c>
      <c r="M3221" s="1" t="s">
        <v>26</v>
      </c>
      <c r="N3221" s="1" t="s">
        <v>26</v>
      </c>
      <c r="O3221">
        <v>1</v>
      </c>
      <c r="P3221" s="1" t="s">
        <v>27</v>
      </c>
      <c r="Q3221" s="1" t="s">
        <v>27</v>
      </c>
      <c r="R3221">
        <v>0</v>
      </c>
    </row>
    <row r="3222" spans="1:18" x14ac:dyDescent="0.3">
      <c r="A3222" s="1" t="s">
        <v>3469</v>
      </c>
      <c r="B3222" s="1" t="s">
        <v>3322</v>
      </c>
      <c r="C3222">
        <v>2024</v>
      </c>
      <c r="D3222" s="2">
        <v>36722</v>
      </c>
      <c r="E3222" s="1" t="s">
        <v>20</v>
      </c>
      <c r="F3222">
        <v>1</v>
      </c>
      <c r="G3222">
        <v>0</v>
      </c>
      <c r="H3222">
        <v>0</v>
      </c>
      <c r="I3222" s="1" t="s">
        <v>21</v>
      </c>
      <c r="J3222" s="1"/>
      <c r="K3222">
        <v>0</v>
      </c>
      <c r="L3222" s="1" t="s">
        <v>22</v>
      </c>
      <c r="M3222" s="1" t="s">
        <v>26</v>
      </c>
      <c r="N3222" s="1" t="s">
        <v>26</v>
      </c>
      <c r="O3222">
        <v>1</v>
      </c>
      <c r="P3222" s="1" t="s">
        <v>40</v>
      </c>
      <c r="Q3222" s="1" t="s">
        <v>40</v>
      </c>
      <c r="R3222">
        <v>0</v>
      </c>
    </row>
    <row r="3223" spans="1:18" x14ac:dyDescent="0.3">
      <c r="A3223" s="1" t="s">
        <v>3470</v>
      </c>
      <c r="B3223" s="1" t="s">
        <v>3322</v>
      </c>
      <c r="C3223">
        <v>2024</v>
      </c>
      <c r="D3223" s="2">
        <v>36722</v>
      </c>
      <c r="E3223" s="1" t="s">
        <v>20</v>
      </c>
      <c r="F3223">
        <v>1</v>
      </c>
      <c r="G3223">
        <v>0</v>
      </c>
      <c r="H3223">
        <v>0</v>
      </c>
      <c r="I3223" s="1" t="s">
        <v>21</v>
      </c>
      <c r="J3223" s="1"/>
      <c r="K3223">
        <v>0</v>
      </c>
      <c r="L3223" s="1" t="s">
        <v>22</v>
      </c>
      <c r="M3223" s="1" t="s">
        <v>26</v>
      </c>
      <c r="N3223" s="1" t="s">
        <v>26</v>
      </c>
      <c r="O3223">
        <v>1</v>
      </c>
      <c r="P3223" s="1" t="s">
        <v>40</v>
      </c>
      <c r="Q3223" s="1" t="s">
        <v>40</v>
      </c>
      <c r="R3223">
        <v>0</v>
      </c>
    </row>
    <row r="3224" spans="1:18" x14ac:dyDescent="0.3">
      <c r="A3224" s="1" t="s">
        <v>3471</v>
      </c>
      <c r="B3224" s="1" t="s">
        <v>3322</v>
      </c>
      <c r="C3224">
        <v>2024</v>
      </c>
      <c r="D3224" s="2">
        <v>36722</v>
      </c>
      <c r="E3224" s="1" t="s">
        <v>20</v>
      </c>
      <c r="F3224">
        <v>1</v>
      </c>
      <c r="G3224">
        <v>0</v>
      </c>
      <c r="H3224">
        <v>0</v>
      </c>
      <c r="I3224" s="1" t="s">
        <v>21</v>
      </c>
      <c r="J3224" s="1"/>
      <c r="K3224">
        <v>0</v>
      </c>
      <c r="L3224" s="1" t="s">
        <v>22</v>
      </c>
      <c r="M3224" s="1" t="s">
        <v>26</v>
      </c>
      <c r="N3224" s="1" t="s">
        <v>26</v>
      </c>
      <c r="O3224">
        <v>1</v>
      </c>
      <c r="P3224" s="1" t="s">
        <v>2432</v>
      </c>
      <c r="Q3224" s="1" t="s">
        <v>2432</v>
      </c>
      <c r="R3224">
        <v>0</v>
      </c>
    </row>
    <row r="3225" spans="1:18" x14ac:dyDescent="0.3">
      <c r="A3225" s="1" t="s">
        <v>3472</v>
      </c>
      <c r="B3225" s="1" t="s">
        <v>3322</v>
      </c>
      <c r="C3225">
        <v>2024</v>
      </c>
      <c r="D3225" s="2">
        <v>36722</v>
      </c>
      <c r="E3225" s="1" t="s">
        <v>20</v>
      </c>
      <c r="F3225">
        <v>1</v>
      </c>
      <c r="G3225">
        <v>0</v>
      </c>
      <c r="H3225">
        <v>0</v>
      </c>
      <c r="I3225" s="1" t="s">
        <v>21</v>
      </c>
      <c r="J3225" s="1"/>
      <c r="K3225">
        <v>0</v>
      </c>
      <c r="L3225" s="1" t="s">
        <v>22</v>
      </c>
      <c r="M3225" s="1" t="s">
        <v>26</v>
      </c>
      <c r="N3225" s="1" t="s">
        <v>26</v>
      </c>
      <c r="O3225">
        <v>1</v>
      </c>
      <c r="P3225" s="1" t="s">
        <v>1192</v>
      </c>
      <c r="Q3225" s="1"/>
      <c r="R3225">
        <v>0</v>
      </c>
    </row>
    <row r="3226" spans="1:18" x14ac:dyDescent="0.3">
      <c r="A3226" s="1" t="s">
        <v>3473</v>
      </c>
      <c r="B3226" s="1" t="s">
        <v>3322</v>
      </c>
      <c r="C3226">
        <v>2024</v>
      </c>
      <c r="D3226" s="2">
        <v>36722</v>
      </c>
      <c r="E3226" s="1" t="s">
        <v>20</v>
      </c>
      <c r="F3226">
        <v>1</v>
      </c>
      <c r="G3226">
        <v>0</v>
      </c>
      <c r="H3226">
        <v>0</v>
      </c>
      <c r="I3226" s="1" t="s">
        <v>21</v>
      </c>
      <c r="J3226" s="1"/>
      <c r="K3226">
        <v>0</v>
      </c>
      <c r="L3226" s="1" t="s">
        <v>22</v>
      </c>
      <c r="M3226" s="1" t="s">
        <v>26</v>
      </c>
      <c r="N3226" s="1" t="s">
        <v>26</v>
      </c>
      <c r="O3226">
        <v>1</v>
      </c>
      <c r="P3226" s="1" t="s">
        <v>27</v>
      </c>
      <c r="Q3226" s="1" t="s">
        <v>27</v>
      </c>
      <c r="R3226">
        <v>0</v>
      </c>
    </row>
    <row r="3227" spans="1:18" x14ac:dyDescent="0.3">
      <c r="A3227" s="1" t="s">
        <v>3474</v>
      </c>
      <c r="B3227" s="1" t="s">
        <v>3322</v>
      </c>
      <c r="C3227">
        <v>2024</v>
      </c>
      <c r="D3227" s="2">
        <v>36722</v>
      </c>
      <c r="E3227" s="1" t="s">
        <v>37</v>
      </c>
      <c r="F3227">
        <v>1</v>
      </c>
      <c r="G3227">
        <v>1</v>
      </c>
      <c r="H3227">
        <v>1</v>
      </c>
      <c r="I3227" s="1" t="s">
        <v>38</v>
      </c>
      <c r="J3227" s="1" t="s">
        <v>39</v>
      </c>
      <c r="K3227">
        <v>0</v>
      </c>
      <c r="L3227" s="1" t="s">
        <v>22</v>
      </c>
      <c r="M3227" s="1" t="s">
        <v>26</v>
      </c>
      <c r="N3227" s="1" t="s">
        <v>26</v>
      </c>
      <c r="O3227">
        <v>1</v>
      </c>
      <c r="P3227" s="1" t="s">
        <v>2432</v>
      </c>
      <c r="Q3227" s="1" t="s">
        <v>2432</v>
      </c>
      <c r="R3227">
        <v>0</v>
      </c>
    </row>
    <row r="3228" spans="1:18" x14ac:dyDescent="0.3">
      <c r="A3228" s="1" t="s">
        <v>3475</v>
      </c>
      <c r="B3228" s="1" t="s">
        <v>3322</v>
      </c>
      <c r="C3228">
        <v>2024</v>
      </c>
      <c r="D3228" s="2">
        <v>36722</v>
      </c>
      <c r="E3228" s="1" t="s">
        <v>20</v>
      </c>
      <c r="F3228">
        <v>1</v>
      </c>
      <c r="G3228">
        <v>0</v>
      </c>
      <c r="H3228">
        <v>0</v>
      </c>
      <c r="I3228" s="1" t="s">
        <v>21</v>
      </c>
      <c r="J3228" s="1"/>
      <c r="K3228">
        <v>0</v>
      </c>
      <c r="L3228" s="1" t="s">
        <v>22</v>
      </c>
      <c r="M3228" s="1" t="s">
        <v>112</v>
      </c>
      <c r="N3228" s="1" t="s">
        <v>112</v>
      </c>
      <c r="O3228">
        <v>1</v>
      </c>
      <c r="P3228" s="1" t="s">
        <v>121</v>
      </c>
      <c r="Q3228" s="1" t="s">
        <v>121</v>
      </c>
      <c r="R3228">
        <v>0</v>
      </c>
    </row>
    <row r="3229" spans="1:18" x14ac:dyDescent="0.3">
      <c r="A3229" s="1" t="s">
        <v>3476</v>
      </c>
      <c r="B3229" s="1" t="s">
        <v>3322</v>
      </c>
      <c r="C3229">
        <v>2024</v>
      </c>
      <c r="D3229" s="2">
        <v>36722</v>
      </c>
      <c r="E3229" s="1" t="s">
        <v>37</v>
      </c>
      <c r="F3229">
        <v>1</v>
      </c>
      <c r="G3229">
        <v>1</v>
      </c>
      <c r="H3229">
        <v>1</v>
      </c>
      <c r="I3229" s="1" t="s">
        <v>38</v>
      </c>
      <c r="J3229" s="1" t="s">
        <v>39</v>
      </c>
      <c r="K3229">
        <v>0</v>
      </c>
      <c r="L3229" s="1" t="s">
        <v>22</v>
      </c>
      <c r="M3229" s="1" t="s">
        <v>26</v>
      </c>
      <c r="N3229" s="1" t="s">
        <v>26</v>
      </c>
      <c r="O3229">
        <v>1</v>
      </c>
      <c r="P3229" s="1" t="s">
        <v>534</v>
      </c>
      <c r="Q3229" s="1" t="s">
        <v>534</v>
      </c>
      <c r="R3229">
        <v>0</v>
      </c>
    </row>
    <row r="3230" spans="1:18" x14ac:dyDescent="0.3">
      <c r="A3230" s="1" t="s">
        <v>3477</v>
      </c>
      <c r="B3230" s="1" t="s">
        <v>3322</v>
      </c>
      <c r="C3230">
        <v>2024</v>
      </c>
      <c r="D3230" s="2">
        <v>36722</v>
      </c>
      <c r="E3230" s="1" t="s">
        <v>20</v>
      </c>
      <c r="F3230">
        <v>1</v>
      </c>
      <c r="G3230">
        <v>0</v>
      </c>
      <c r="H3230">
        <v>0</v>
      </c>
      <c r="I3230" s="1" t="s">
        <v>21</v>
      </c>
      <c r="J3230" s="1"/>
      <c r="K3230">
        <v>0</v>
      </c>
      <c r="L3230" s="1" t="s">
        <v>22</v>
      </c>
      <c r="M3230" s="1" t="s">
        <v>23</v>
      </c>
      <c r="N3230" s="1" t="s">
        <v>23</v>
      </c>
      <c r="O3230">
        <v>1</v>
      </c>
      <c r="P3230" s="1" t="s">
        <v>2432</v>
      </c>
      <c r="Q3230" s="1" t="s">
        <v>2432</v>
      </c>
      <c r="R3230">
        <v>0</v>
      </c>
    </row>
    <row r="3231" spans="1:18" x14ac:dyDescent="0.3">
      <c r="A3231" s="1" t="s">
        <v>3478</v>
      </c>
      <c r="B3231" s="1" t="s">
        <v>3322</v>
      </c>
      <c r="C3231">
        <v>2024</v>
      </c>
      <c r="D3231" s="2">
        <v>36722</v>
      </c>
      <c r="E3231" s="1" t="s">
        <v>20</v>
      </c>
      <c r="F3231">
        <v>1</v>
      </c>
      <c r="G3231">
        <v>0</v>
      </c>
      <c r="H3231">
        <v>0</v>
      </c>
      <c r="I3231" s="1" t="s">
        <v>21</v>
      </c>
      <c r="J3231" s="1"/>
      <c r="K3231">
        <v>0</v>
      </c>
      <c r="L3231" s="1" t="s">
        <v>22</v>
      </c>
      <c r="M3231" s="1" t="s">
        <v>26</v>
      </c>
      <c r="N3231" s="1" t="s">
        <v>26</v>
      </c>
      <c r="O3231">
        <v>1</v>
      </c>
      <c r="P3231" s="1" t="s">
        <v>40</v>
      </c>
      <c r="Q3231" s="1" t="s">
        <v>40</v>
      </c>
      <c r="R3231">
        <v>0</v>
      </c>
    </row>
    <row r="3232" spans="1:18" x14ac:dyDescent="0.3">
      <c r="A3232" s="1" t="s">
        <v>3479</v>
      </c>
      <c r="B3232" s="1" t="s">
        <v>3322</v>
      </c>
      <c r="C3232">
        <v>2024</v>
      </c>
      <c r="D3232" s="2">
        <v>36722</v>
      </c>
      <c r="E3232" s="1" t="s">
        <v>20</v>
      </c>
      <c r="F3232">
        <v>1</v>
      </c>
      <c r="G3232">
        <v>0</v>
      </c>
      <c r="H3232">
        <v>0</v>
      </c>
      <c r="I3232" s="1" t="s">
        <v>21</v>
      </c>
      <c r="J3232" s="1"/>
      <c r="K3232">
        <v>0</v>
      </c>
      <c r="L3232" s="1" t="s">
        <v>22</v>
      </c>
      <c r="M3232" s="1" t="s">
        <v>33</v>
      </c>
      <c r="N3232" s="1" t="s">
        <v>33</v>
      </c>
      <c r="O3232">
        <v>1</v>
      </c>
      <c r="P3232" s="1" t="s">
        <v>983</v>
      </c>
      <c r="Q3232" s="1" t="s">
        <v>983</v>
      </c>
      <c r="R3232">
        <v>0</v>
      </c>
    </row>
    <row r="3233" spans="1:18" x14ac:dyDescent="0.3">
      <c r="A3233" s="1" t="s">
        <v>3480</v>
      </c>
      <c r="B3233" s="1" t="s">
        <v>3322</v>
      </c>
      <c r="C3233">
        <v>2024</v>
      </c>
      <c r="D3233" s="2">
        <v>36722</v>
      </c>
      <c r="E3233" s="1" t="s">
        <v>20</v>
      </c>
      <c r="F3233">
        <v>1</v>
      </c>
      <c r="G3233">
        <v>0</v>
      </c>
      <c r="H3233">
        <v>0</v>
      </c>
      <c r="I3233" s="1" t="s">
        <v>21</v>
      </c>
      <c r="J3233" s="1"/>
      <c r="K3233">
        <v>0</v>
      </c>
      <c r="L3233" s="1" t="s">
        <v>22</v>
      </c>
      <c r="M3233" s="1" t="s">
        <v>47</v>
      </c>
      <c r="N3233" s="1" t="s">
        <v>47</v>
      </c>
      <c r="O3233">
        <v>1</v>
      </c>
      <c r="P3233" s="1" t="s">
        <v>27</v>
      </c>
      <c r="Q3233" s="1" t="s">
        <v>27</v>
      </c>
      <c r="R3233">
        <v>0</v>
      </c>
    </row>
    <row r="3234" spans="1:18" x14ac:dyDescent="0.3">
      <c r="A3234" s="1" t="s">
        <v>3481</v>
      </c>
      <c r="B3234" s="1" t="s">
        <v>3322</v>
      </c>
      <c r="C3234">
        <v>2024</v>
      </c>
      <c r="D3234" s="2">
        <v>36722</v>
      </c>
      <c r="E3234" s="1" t="s">
        <v>37</v>
      </c>
      <c r="F3234">
        <v>1</v>
      </c>
      <c r="G3234">
        <v>1</v>
      </c>
      <c r="H3234">
        <v>1</v>
      </c>
      <c r="I3234" s="1" t="s">
        <v>91</v>
      </c>
      <c r="J3234" s="1" t="s">
        <v>165</v>
      </c>
      <c r="K3234">
        <v>0</v>
      </c>
      <c r="L3234" s="1" t="s">
        <v>22</v>
      </c>
      <c r="M3234" s="1" t="s">
        <v>26</v>
      </c>
      <c r="N3234" s="1" t="s">
        <v>26</v>
      </c>
      <c r="O3234">
        <v>2</v>
      </c>
      <c r="P3234" s="1" t="s">
        <v>3482</v>
      </c>
      <c r="Q3234" s="1"/>
      <c r="R3234">
        <v>0</v>
      </c>
    </row>
    <row r="3235" spans="1:18" x14ac:dyDescent="0.3">
      <c r="A3235" s="1" t="s">
        <v>3483</v>
      </c>
      <c r="B3235" s="1" t="s">
        <v>3322</v>
      </c>
      <c r="C3235">
        <v>2024</v>
      </c>
      <c r="D3235" s="2">
        <v>36722</v>
      </c>
      <c r="E3235" s="1" t="s">
        <v>37</v>
      </c>
      <c r="F3235">
        <v>1</v>
      </c>
      <c r="G3235">
        <v>1</v>
      </c>
      <c r="H3235">
        <v>1</v>
      </c>
      <c r="I3235" s="1" t="s">
        <v>38</v>
      </c>
      <c r="J3235" s="1" t="s">
        <v>42</v>
      </c>
      <c r="K3235">
        <v>0</v>
      </c>
      <c r="L3235" s="1" t="s">
        <v>22</v>
      </c>
      <c r="M3235" s="1" t="s">
        <v>26</v>
      </c>
      <c r="N3235" s="1" t="s">
        <v>26</v>
      </c>
      <c r="O3235">
        <v>1</v>
      </c>
      <c r="P3235" s="1" t="s">
        <v>40</v>
      </c>
      <c r="Q3235" s="1" t="s">
        <v>40</v>
      </c>
      <c r="R3235">
        <v>0</v>
      </c>
    </row>
    <row r="3236" spans="1:18" x14ac:dyDescent="0.3">
      <c r="A3236" s="1" t="s">
        <v>3484</v>
      </c>
      <c r="B3236" s="1" t="s">
        <v>3322</v>
      </c>
      <c r="C3236">
        <v>2024</v>
      </c>
      <c r="D3236" s="2">
        <v>36722</v>
      </c>
      <c r="E3236" s="1" t="s">
        <v>20</v>
      </c>
      <c r="F3236">
        <v>1</v>
      </c>
      <c r="G3236">
        <v>0</v>
      </c>
      <c r="H3236">
        <v>0</v>
      </c>
      <c r="I3236" s="1" t="s">
        <v>21</v>
      </c>
      <c r="J3236" s="1"/>
      <c r="K3236">
        <v>0</v>
      </c>
      <c r="L3236" s="1" t="s">
        <v>22</v>
      </c>
      <c r="M3236" s="1" t="s">
        <v>26</v>
      </c>
      <c r="N3236" s="1" t="s">
        <v>26</v>
      </c>
      <c r="O3236">
        <v>1</v>
      </c>
      <c r="P3236" s="1" t="s">
        <v>40</v>
      </c>
      <c r="Q3236" s="1" t="s">
        <v>40</v>
      </c>
      <c r="R3236">
        <v>0</v>
      </c>
    </row>
    <row r="3237" spans="1:18" x14ac:dyDescent="0.3">
      <c r="A3237" s="1" t="s">
        <v>3485</v>
      </c>
      <c r="B3237" s="1" t="s">
        <v>3322</v>
      </c>
      <c r="C3237">
        <v>2024</v>
      </c>
      <c r="D3237" s="2">
        <v>36722</v>
      </c>
      <c r="E3237" s="1" t="s">
        <v>20</v>
      </c>
      <c r="F3237">
        <v>1</v>
      </c>
      <c r="G3237">
        <v>0</v>
      </c>
      <c r="H3237">
        <v>0</v>
      </c>
      <c r="I3237" s="1" t="s">
        <v>21</v>
      </c>
      <c r="J3237" s="1"/>
      <c r="K3237">
        <v>0</v>
      </c>
      <c r="L3237" s="1" t="s">
        <v>22</v>
      </c>
      <c r="M3237" s="1" t="s">
        <v>23</v>
      </c>
      <c r="N3237" s="1" t="s">
        <v>23</v>
      </c>
      <c r="O3237">
        <v>2</v>
      </c>
      <c r="P3237" s="1" t="s">
        <v>1365</v>
      </c>
      <c r="Q3237" s="1"/>
      <c r="R3237">
        <v>0</v>
      </c>
    </row>
    <row r="3238" spans="1:18" x14ac:dyDescent="0.3">
      <c r="A3238" s="1" t="s">
        <v>3486</v>
      </c>
      <c r="B3238" s="1" t="s">
        <v>3322</v>
      </c>
      <c r="C3238">
        <v>2024</v>
      </c>
      <c r="D3238" s="2">
        <v>36722</v>
      </c>
      <c r="E3238" s="1" t="s">
        <v>20</v>
      </c>
      <c r="F3238">
        <v>1</v>
      </c>
      <c r="G3238">
        <v>0</v>
      </c>
      <c r="H3238">
        <v>0</v>
      </c>
      <c r="I3238" s="1" t="s">
        <v>21</v>
      </c>
      <c r="J3238" s="1"/>
      <c r="K3238">
        <v>0</v>
      </c>
      <c r="L3238" s="1" t="s">
        <v>22</v>
      </c>
      <c r="M3238" s="1" t="s">
        <v>26</v>
      </c>
      <c r="N3238" s="1" t="s">
        <v>26</v>
      </c>
      <c r="O3238">
        <v>1</v>
      </c>
      <c r="P3238" s="1" t="s">
        <v>27</v>
      </c>
      <c r="Q3238" s="1" t="s">
        <v>27</v>
      </c>
      <c r="R3238">
        <v>0</v>
      </c>
    </row>
    <row r="3239" spans="1:18" x14ac:dyDescent="0.3">
      <c r="A3239" s="1" t="s">
        <v>3487</v>
      </c>
      <c r="B3239" s="1" t="s">
        <v>3322</v>
      </c>
      <c r="C3239">
        <v>2024</v>
      </c>
      <c r="D3239" s="2">
        <v>36722</v>
      </c>
      <c r="E3239" s="1" t="s">
        <v>20</v>
      </c>
      <c r="F3239">
        <v>1</v>
      </c>
      <c r="G3239">
        <v>0</v>
      </c>
      <c r="H3239">
        <v>0</v>
      </c>
      <c r="I3239" s="1" t="s">
        <v>21</v>
      </c>
      <c r="J3239" s="1"/>
      <c r="K3239">
        <v>0</v>
      </c>
      <c r="L3239" s="1" t="s">
        <v>22</v>
      </c>
      <c r="M3239" s="1" t="s">
        <v>33</v>
      </c>
      <c r="N3239" s="1" t="s">
        <v>33</v>
      </c>
      <c r="O3239">
        <v>7</v>
      </c>
      <c r="P3239" s="1" t="s">
        <v>3488</v>
      </c>
      <c r="Q3239" s="1"/>
      <c r="R3239">
        <v>0</v>
      </c>
    </row>
    <row r="3240" spans="1:18" x14ac:dyDescent="0.3">
      <c r="A3240" s="1" t="s">
        <v>3489</v>
      </c>
      <c r="B3240" s="1" t="s">
        <v>3322</v>
      </c>
      <c r="C3240">
        <v>2024</v>
      </c>
      <c r="D3240" s="2">
        <v>36722</v>
      </c>
      <c r="E3240" s="1" t="s">
        <v>20</v>
      </c>
      <c r="F3240">
        <v>1</v>
      </c>
      <c r="G3240">
        <v>0</v>
      </c>
      <c r="H3240">
        <v>0</v>
      </c>
      <c r="I3240" s="1" t="s">
        <v>21</v>
      </c>
      <c r="J3240" s="1"/>
      <c r="K3240">
        <v>0</v>
      </c>
      <c r="L3240" s="1" t="s">
        <v>22</v>
      </c>
      <c r="M3240" s="1" t="s">
        <v>26</v>
      </c>
      <c r="N3240" s="1" t="s">
        <v>26</v>
      </c>
      <c r="O3240">
        <v>1</v>
      </c>
      <c r="P3240" s="1" t="s">
        <v>27</v>
      </c>
      <c r="Q3240" s="1" t="s">
        <v>27</v>
      </c>
      <c r="R3240">
        <v>0</v>
      </c>
    </row>
    <row r="3241" spans="1:18" x14ac:dyDescent="0.3">
      <c r="A3241" s="1" t="s">
        <v>3490</v>
      </c>
      <c r="B3241" s="1" t="s">
        <v>3322</v>
      </c>
      <c r="C3241">
        <v>2024</v>
      </c>
      <c r="D3241" s="2">
        <v>36722</v>
      </c>
      <c r="E3241" s="1" t="s">
        <v>37</v>
      </c>
      <c r="F3241">
        <v>1</v>
      </c>
      <c r="G3241">
        <v>1</v>
      </c>
      <c r="H3241">
        <v>1</v>
      </c>
      <c r="I3241" s="1" t="s">
        <v>38</v>
      </c>
      <c r="J3241" s="1" t="s">
        <v>42</v>
      </c>
      <c r="K3241">
        <v>0</v>
      </c>
      <c r="L3241" s="1" t="s">
        <v>22</v>
      </c>
      <c r="M3241" s="1" t="s">
        <v>23</v>
      </c>
      <c r="N3241" s="1" t="s">
        <v>23</v>
      </c>
      <c r="O3241">
        <v>1</v>
      </c>
      <c r="P3241" s="1" t="s">
        <v>534</v>
      </c>
      <c r="Q3241" s="1" t="s">
        <v>534</v>
      </c>
      <c r="R3241">
        <v>0</v>
      </c>
    </row>
    <row r="3242" spans="1:18" x14ac:dyDescent="0.3">
      <c r="A3242" s="1" t="s">
        <v>3491</v>
      </c>
      <c r="B3242" s="1" t="s">
        <v>3322</v>
      </c>
      <c r="C3242">
        <v>2024</v>
      </c>
      <c r="D3242" s="2">
        <v>36722</v>
      </c>
      <c r="E3242" s="1" t="s">
        <v>20</v>
      </c>
      <c r="F3242">
        <v>1</v>
      </c>
      <c r="G3242">
        <v>0</v>
      </c>
      <c r="H3242">
        <v>0</v>
      </c>
      <c r="I3242" s="1" t="s">
        <v>21</v>
      </c>
      <c r="J3242" s="1"/>
      <c r="K3242">
        <v>0</v>
      </c>
      <c r="L3242" s="1" t="s">
        <v>22</v>
      </c>
      <c r="M3242" s="1" t="s">
        <v>26</v>
      </c>
      <c r="N3242" s="1" t="s">
        <v>26</v>
      </c>
      <c r="O3242">
        <v>1</v>
      </c>
      <c r="P3242" s="1" t="s">
        <v>40</v>
      </c>
      <c r="Q3242" s="1" t="s">
        <v>40</v>
      </c>
      <c r="R3242">
        <v>0</v>
      </c>
    </row>
    <row r="3243" spans="1:18" x14ac:dyDescent="0.3">
      <c r="A3243" s="1" t="s">
        <v>3492</v>
      </c>
      <c r="B3243" s="1" t="s">
        <v>3322</v>
      </c>
      <c r="C3243">
        <v>2024</v>
      </c>
      <c r="D3243" s="2">
        <v>36722</v>
      </c>
      <c r="E3243" s="1" t="s">
        <v>20</v>
      </c>
      <c r="F3243">
        <v>1</v>
      </c>
      <c r="G3243">
        <v>0</v>
      </c>
      <c r="H3243">
        <v>0</v>
      </c>
      <c r="I3243" s="1" t="s">
        <v>21</v>
      </c>
      <c r="J3243" s="1"/>
      <c r="K3243">
        <v>0</v>
      </c>
      <c r="L3243" s="1" t="s">
        <v>22</v>
      </c>
      <c r="M3243" s="1" t="s">
        <v>23</v>
      </c>
      <c r="N3243" s="1" t="s">
        <v>23</v>
      </c>
      <c r="O3243">
        <v>1</v>
      </c>
      <c r="P3243" s="1" t="s">
        <v>40</v>
      </c>
      <c r="Q3243" s="1" t="s">
        <v>40</v>
      </c>
      <c r="R3243">
        <v>0</v>
      </c>
    </row>
    <row r="3244" spans="1:18" x14ac:dyDescent="0.3">
      <c r="A3244" s="1" t="s">
        <v>3493</v>
      </c>
      <c r="B3244" s="1" t="s">
        <v>3322</v>
      </c>
      <c r="C3244">
        <v>2024</v>
      </c>
      <c r="D3244" s="2">
        <v>36722</v>
      </c>
      <c r="E3244" s="1" t="s">
        <v>20</v>
      </c>
      <c r="F3244">
        <v>1</v>
      </c>
      <c r="G3244">
        <v>0</v>
      </c>
      <c r="H3244">
        <v>0</v>
      </c>
      <c r="I3244" s="1" t="s">
        <v>21</v>
      </c>
      <c r="J3244" s="1"/>
      <c r="K3244">
        <v>0</v>
      </c>
      <c r="L3244" s="1" t="s">
        <v>22</v>
      </c>
      <c r="M3244" s="1" t="s">
        <v>26</v>
      </c>
      <c r="N3244" s="1" t="s">
        <v>26</v>
      </c>
      <c r="O3244">
        <v>1</v>
      </c>
      <c r="P3244" s="1" t="s">
        <v>27</v>
      </c>
      <c r="Q3244" s="1" t="s">
        <v>27</v>
      </c>
      <c r="R3244">
        <v>0</v>
      </c>
    </row>
    <row r="3245" spans="1:18" x14ac:dyDescent="0.3">
      <c r="A3245" s="1" t="s">
        <v>3494</v>
      </c>
      <c r="B3245" s="1" t="s">
        <v>3322</v>
      </c>
      <c r="C3245">
        <v>2024</v>
      </c>
      <c r="D3245" s="2">
        <v>36722</v>
      </c>
      <c r="E3245" s="1" t="s">
        <v>20</v>
      </c>
      <c r="F3245">
        <v>1</v>
      </c>
      <c r="G3245">
        <v>0</v>
      </c>
      <c r="H3245">
        <v>0</v>
      </c>
      <c r="I3245" s="1" t="s">
        <v>21</v>
      </c>
      <c r="J3245" s="1"/>
      <c r="K3245">
        <v>0</v>
      </c>
      <c r="L3245" s="1" t="s">
        <v>22</v>
      </c>
      <c r="M3245" s="1" t="s">
        <v>26</v>
      </c>
      <c r="N3245" s="1" t="s">
        <v>26</v>
      </c>
      <c r="O3245">
        <v>1</v>
      </c>
      <c r="P3245" s="1" t="s">
        <v>40</v>
      </c>
      <c r="Q3245" s="1" t="s">
        <v>40</v>
      </c>
      <c r="R3245">
        <v>0</v>
      </c>
    </row>
    <row r="3246" spans="1:18" x14ac:dyDescent="0.3">
      <c r="A3246" s="1" t="s">
        <v>3495</v>
      </c>
      <c r="B3246" s="1" t="s">
        <v>3322</v>
      </c>
      <c r="C3246">
        <v>2024</v>
      </c>
      <c r="D3246" s="2">
        <v>36722</v>
      </c>
      <c r="E3246" s="1" t="s">
        <v>20</v>
      </c>
      <c r="F3246">
        <v>1</v>
      </c>
      <c r="G3246">
        <v>0</v>
      </c>
      <c r="H3246">
        <v>0</v>
      </c>
      <c r="I3246" s="1" t="s">
        <v>21</v>
      </c>
      <c r="J3246" s="1"/>
      <c r="K3246">
        <v>0</v>
      </c>
      <c r="L3246" s="1" t="s">
        <v>22</v>
      </c>
      <c r="M3246" s="1" t="s">
        <v>26</v>
      </c>
      <c r="N3246" s="1" t="s">
        <v>26</v>
      </c>
      <c r="O3246">
        <v>1</v>
      </c>
      <c r="P3246" s="1" t="s">
        <v>27</v>
      </c>
      <c r="Q3246" s="1" t="s">
        <v>27</v>
      </c>
      <c r="R3246">
        <v>0</v>
      </c>
    </row>
    <row r="3247" spans="1:18" x14ac:dyDescent="0.3">
      <c r="A3247" s="1" t="s">
        <v>3496</v>
      </c>
      <c r="B3247" s="1" t="s">
        <v>3322</v>
      </c>
      <c r="C3247">
        <v>2024</v>
      </c>
      <c r="D3247" s="2">
        <v>36722</v>
      </c>
      <c r="E3247" s="1" t="s">
        <v>37</v>
      </c>
      <c r="F3247">
        <v>1</v>
      </c>
      <c r="G3247">
        <v>1</v>
      </c>
      <c r="H3247">
        <v>1</v>
      </c>
      <c r="I3247" s="1" t="s">
        <v>38</v>
      </c>
      <c r="J3247" s="1" t="s">
        <v>62</v>
      </c>
      <c r="K3247">
        <v>0</v>
      </c>
      <c r="L3247" s="1" t="s">
        <v>22</v>
      </c>
      <c r="M3247" s="1" t="s">
        <v>26</v>
      </c>
      <c r="N3247" s="1" t="s">
        <v>26</v>
      </c>
      <c r="O3247">
        <v>1</v>
      </c>
      <c r="P3247" s="1" t="s">
        <v>3350</v>
      </c>
      <c r="Q3247" s="1" t="s">
        <v>3350</v>
      </c>
      <c r="R3247">
        <v>0</v>
      </c>
    </row>
    <row r="3248" spans="1:18" x14ac:dyDescent="0.3">
      <c r="A3248" s="1" t="s">
        <v>3497</v>
      </c>
      <c r="B3248" s="1" t="s">
        <v>3322</v>
      </c>
      <c r="C3248">
        <v>2024</v>
      </c>
      <c r="D3248" s="2">
        <v>36722</v>
      </c>
      <c r="E3248" s="1" t="s">
        <v>20</v>
      </c>
      <c r="F3248">
        <v>1</v>
      </c>
      <c r="G3248">
        <v>0</v>
      </c>
      <c r="H3248">
        <v>0</v>
      </c>
      <c r="I3248" s="1" t="s">
        <v>21</v>
      </c>
      <c r="J3248" s="1"/>
      <c r="K3248">
        <v>0</v>
      </c>
      <c r="L3248" s="1" t="s">
        <v>22</v>
      </c>
      <c r="M3248" s="1" t="s">
        <v>47</v>
      </c>
      <c r="N3248" s="1" t="s">
        <v>47</v>
      </c>
      <c r="O3248">
        <v>1</v>
      </c>
      <c r="P3248" s="1" t="s">
        <v>27</v>
      </c>
      <c r="Q3248" s="1" t="s">
        <v>27</v>
      </c>
      <c r="R3248">
        <v>0</v>
      </c>
    </row>
    <row r="3249" spans="1:18" x14ac:dyDescent="0.3">
      <c r="A3249" s="1" t="s">
        <v>3498</v>
      </c>
      <c r="B3249" s="1" t="s">
        <v>3322</v>
      </c>
      <c r="C3249">
        <v>2024</v>
      </c>
      <c r="D3249" s="2">
        <v>36722</v>
      </c>
      <c r="E3249" s="1" t="s">
        <v>20</v>
      </c>
      <c r="F3249">
        <v>1</v>
      </c>
      <c r="G3249">
        <v>0</v>
      </c>
      <c r="H3249">
        <v>0</v>
      </c>
      <c r="I3249" s="1" t="s">
        <v>21</v>
      </c>
      <c r="J3249" s="1"/>
      <c r="K3249">
        <v>0</v>
      </c>
      <c r="L3249" s="1" t="s">
        <v>22</v>
      </c>
      <c r="M3249" s="1" t="s">
        <v>26</v>
      </c>
      <c r="N3249" s="1" t="s">
        <v>26</v>
      </c>
      <c r="O3249">
        <v>1</v>
      </c>
      <c r="P3249" s="1" t="s">
        <v>31</v>
      </c>
      <c r="Q3249" s="1" t="s">
        <v>31</v>
      </c>
      <c r="R3249">
        <v>0</v>
      </c>
    </row>
    <row r="3250" spans="1:18" x14ac:dyDescent="0.3">
      <c r="A3250" s="1" t="s">
        <v>3499</v>
      </c>
      <c r="B3250" s="1" t="s">
        <v>3322</v>
      </c>
      <c r="C3250">
        <v>2024</v>
      </c>
      <c r="D3250" s="2">
        <v>36722</v>
      </c>
      <c r="E3250" s="1" t="s">
        <v>20</v>
      </c>
      <c r="F3250">
        <v>1</v>
      </c>
      <c r="G3250">
        <v>0</v>
      </c>
      <c r="H3250">
        <v>0</v>
      </c>
      <c r="I3250" s="1" t="s">
        <v>21</v>
      </c>
      <c r="J3250" s="1"/>
      <c r="K3250">
        <v>0</v>
      </c>
      <c r="L3250" s="1" t="s">
        <v>22</v>
      </c>
      <c r="M3250" s="1" t="s">
        <v>26</v>
      </c>
      <c r="N3250" s="1" t="s">
        <v>26</v>
      </c>
      <c r="O3250">
        <v>1</v>
      </c>
      <c r="P3250" s="1" t="s">
        <v>2432</v>
      </c>
      <c r="Q3250" s="1" t="s">
        <v>2432</v>
      </c>
      <c r="R3250">
        <v>0</v>
      </c>
    </row>
    <row r="3251" spans="1:18" x14ac:dyDescent="0.3">
      <c r="A3251" s="1" t="s">
        <v>3500</v>
      </c>
      <c r="B3251" s="1" t="s">
        <v>3322</v>
      </c>
      <c r="C3251">
        <v>2024</v>
      </c>
      <c r="D3251" s="2">
        <v>36722</v>
      </c>
      <c r="E3251" s="1" t="s">
        <v>37</v>
      </c>
      <c r="F3251">
        <v>1</v>
      </c>
      <c r="G3251">
        <v>1</v>
      </c>
      <c r="H3251">
        <v>1</v>
      </c>
      <c r="I3251" s="1" t="s">
        <v>38</v>
      </c>
      <c r="J3251" s="1" t="s">
        <v>616</v>
      </c>
      <c r="K3251">
        <v>0</v>
      </c>
      <c r="L3251" s="1" t="s">
        <v>22</v>
      </c>
      <c r="M3251" s="1" t="s">
        <v>33</v>
      </c>
      <c r="N3251" s="1" t="s">
        <v>33</v>
      </c>
      <c r="O3251">
        <v>1</v>
      </c>
      <c r="P3251" s="1" t="s">
        <v>27</v>
      </c>
      <c r="Q3251" s="1" t="s">
        <v>27</v>
      </c>
      <c r="R3251">
        <v>1</v>
      </c>
    </row>
    <row r="3252" spans="1:18" x14ac:dyDescent="0.3">
      <c r="A3252" s="1" t="s">
        <v>3501</v>
      </c>
      <c r="B3252" s="1" t="s">
        <v>3322</v>
      </c>
      <c r="C3252">
        <v>2024</v>
      </c>
      <c r="D3252" s="2">
        <v>36722</v>
      </c>
      <c r="E3252" s="1" t="s">
        <v>37</v>
      </c>
      <c r="F3252">
        <v>1</v>
      </c>
      <c r="G3252">
        <v>1</v>
      </c>
      <c r="H3252">
        <v>1</v>
      </c>
      <c r="I3252" s="1" t="s">
        <v>91</v>
      </c>
      <c r="J3252" s="1" t="s">
        <v>165</v>
      </c>
      <c r="K3252">
        <v>0</v>
      </c>
      <c r="L3252" s="1" t="s">
        <v>22</v>
      </c>
      <c r="M3252" s="1" t="s">
        <v>26</v>
      </c>
      <c r="N3252" s="1" t="s">
        <v>26</v>
      </c>
      <c r="O3252">
        <v>1</v>
      </c>
      <c r="P3252" s="1" t="s">
        <v>40</v>
      </c>
      <c r="Q3252" s="1" t="s">
        <v>40</v>
      </c>
      <c r="R3252">
        <v>0</v>
      </c>
    </row>
    <row r="3253" spans="1:18" x14ac:dyDescent="0.3">
      <c r="A3253" s="1" t="s">
        <v>3502</v>
      </c>
      <c r="B3253" s="1" t="s">
        <v>3322</v>
      </c>
      <c r="C3253">
        <v>2024</v>
      </c>
      <c r="D3253" s="2">
        <v>36722</v>
      </c>
      <c r="E3253" s="1" t="s">
        <v>20</v>
      </c>
      <c r="F3253">
        <v>1</v>
      </c>
      <c r="G3253">
        <v>0</v>
      </c>
      <c r="H3253">
        <v>0</v>
      </c>
      <c r="I3253" s="1" t="s">
        <v>21</v>
      </c>
      <c r="J3253" s="1"/>
      <c r="K3253">
        <v>0</v>
      </c>
      <c r="L3253" s="1" t="s">
        <v>22</v>
      </c>
      <c r="M3253" s="1" t="s">
        <v>33</v>
      </c>
      <c r="N3253" s="1" t="s">
        <v>33</v>
      </c>
      <c r="O3253">
        <v>2</v>
      </c>
      <c r="P3253" s="1" t="s">
        <v>3503</v>
      </c>
      <c r="Q3253" s="1"/>
      <c r="R3253">
        <v>0</v>
      </c>
    </row>
    <row r="3254" spans="1:18" x14ac:dyDescent="0.3">
      <c r="A3254" s="1" t="s">
        <v>3504</v>
      </c>
      <c r="B3254" s="1" t="s">
        <v>3322</v>
      </c>
      <c r="C3254">
        <v>2024</v>
      </c>
      <c r="D3254" s="2">
        <v>36722</v>
      </c>
      <c r="E3254" s="1" t="s">
        <v>20</v>
      </c>
      <c r="F3254">
        <v>1</v>
      </c>
      <c r="G3254">
        <v>0</v>
      </c>
      <c r="H3254">
        <v>0</v>
      </c>
      <c r="I3254" s="1" t="s">
        <v>21</v>
      </c>
      <c r="J3254" s="1"/>
      <c r="K3254">
        <v>0</v>
      </c>
      <c r="L3254" s="1" t="s">
        <v>22</v>
      </c>
      <c r="M3254" s="1" t="s">
        <v>26</v>
      </c>
      <c r="N3254" s="1" t="s">
        <v>26</v>
      </c>
      <c r="O3254">
        <v>1</v>
      </c>
      <c r="P3254" s="1" t="s">
        <v>40</v>
      </c>
      <c r="Q3254" s="1" t="s">
        <v>40</v>
      </c>
      <c r="R3254">
        <v>0</v>
      </c>
    </row>
    <row r="3255" spans="1:18" x14ac:dyDescent="0.3">
      <c r="A3255" s="1" t="s">
        <v>3505</v>
      </c>
      <c r="B3255" s="1" t="s">
        <v>3322</v>
      </c>
      <c r="C3255">
        <v>2024</v>
      </c>
      <c r="D3255" s="2">
        <v>36722</v>
      </c>
      <c r="E3255" s="1" t="s">
        <v>20</v>
      </c>
      <c r="F3255">
        <v>1</v>
      </c>
      <c r="G3255">
        <v>0</v>
      </c>
      <c r="H3255">
        <v>0</v>
      </c>
      <c r="I3255" s="1" t="s">
        <v>21</v>
      </c>
      <c r="J3255" s="1"/>
      <c r="K3255">
        <v>0</v>
      </c>
      <c r="L3255" s="1" t="s">
        <v>22</v>
      </c>
      <c r="M3255" s="1" t="s">
        <v>47</v>
      </c>
      <c r="N3255" s="1" t="s">
        <v>47</v>
      </c>
      <c r="O3255">
        <v>1</v>
      </c>
      <c r="P3255" s="1" t="s">
        <v>27</v>
      </c>
      <c r="Q3255" s="1" t="s">
        <v>27</v>
      </c>
      <c r="R3255">
        <v>0</v>
      </c>
    </row>
    <row r="3256" spans="1:18" x14ac:dyDescent="0.3">
      <c r="A3256" s="1" t="s">
        <v>3506</v>
      </c>
      <c r="B3256" s="1" t="s">
        <v>3322</v>
      </c>
      <c r="C3256">
        <v>2024</v>
      </c>
      <c r="D3256" s="2">
        <v>36722</v>
      </c>
      <c r="E3256" s="1" t="s">
        <v>20</v>
      </c>
      <c r="F3256">
        <v>1</v>
      </c>
      <c r="G3256">
        <v>0</v>
      </c>
      <c r="H3256">
        <v>0</v>
      </c>
      <c r="I3256" s="1" t="s">
        <v>21</v>
      </c>
      <c r="J3256" s="1"/>
      <c r="K3256">
        <v>0</v>
      </c>
      <c r="L3256" s="1" t="s">
        <v>22</v>
      </c>
      <c r="M3256" s="1" t="s">
        <v>26</v>
      </c>
      <c r="N3256" s="1" t="s">
        <v>26</v>
      </c>
      <c r="O3256">
        <v>1</v>
      </c>
      <c r="P3256" s="1" t="s">
        <v>2432</v>
      </c>
      <c r="Q3256" s="1" t="s">
        <v>2432</v>
      </c>
      <c r="R3256">
        <v>0</v>
      </c>
    </row>
    <row r="3257" spans="1:18" x14ac:dyDescent="0.3">
      <c r="A3257" s="1" t="s">
        <v>3507</v>
      </c>
      <c r="B3257" s="1" t="s">
        <v>3322</v>
      </c>
      <c r="C3257">
        <v>2024</v>
      </c>
      <c r="D3257" s="2">
        <v>36722</v>
      </c>
      <c r="E3257" s="1" t="s">
        <v>20</v>
      </c>
      <c r="F3257">
        <v>1</v>
      </c>
      <c r="G3257">
        <v>0</v>
      </c>
      <c r="H3257">
        <v>0</v>
      </c>
      <c r="I3257" s="1" t="s">
        <v>21</v>
      </c>
      <c r="J3257" s="1"/>
      <c r="K3257">
        <v>0</v>
      </c>
      <c r="L3257" s="1" t="s">
        <v>22</v>
      </c>
      <c r="M3257" s="1" t="s">
        <v>26</v>
      </c>
      <c r="N3257" s="1" t="s">
        <v>26</v>
      </c>
      <c r="O3257">
        <v>1</v>
      </c>
      <c r="P3257" s="1" t="s">
        <v>27</v>
      </c>
      <c r="Q3257" s="1" t="s">
        <v>27</v>
      </c>
      <c r="R3257">
        <v>0</v>
      </c>
    </row>
    <row r="3258" spans="1:18" x14ac:dyDescent="0.3">
      <c r="A3258" s="1" t="s">
        <v>3508</v>
      </c>
      <c r="B3258" s="1" t="s">
        <v>3322</v>
      </c>
      <c r="C3258">
        <v>2024</v>
      </c>
      <c r="D3258" s="2">
        <v>36722</v>
      </c>
      <c r="E3258" s="1" t="s">
        <v>20</v>
      </c>
      <c r="F3258">
        <v>1</v>
      </c>
      <c r="G3258">
        <v>0</v>
      </c>
      <c r="H3258">
        <v>0</v>
      </c>
      <c r="I3258" s="1" t="s">
        <v>21</v>
      </c>
      <c r="J3258" s="1"/>
      <c r="K3258">
        <v>0</v>
      </c>
      <c r="L3258" s="1" t="s">
        <v>22</v>
      </c>
      <c r="M3258" s="1" t="s">
        <v>26</v>
      </c>
      <c r="N3258" s="1" t="s">
        <v>26</v>
      </c>
      <c r="O3258">
        <v>1</v>
      </c>
      <c r="P3258" s="1" t="s">
        <v>2432</v>
      </c>
      <c r="Q3258" s="1" t="s">
        <v>2432</v>
      </c>
      <c r="R3258">
        <v>0</v>
      </c>
    </row>
    <row r="3259" spans="1:18" x14ac:dyDescent="0.3">
      <c r="A3259" s="1" t="s">
        <v>3509</v>
      </c>
      <c r="B3259" s="1" t="s">
        <v>3322</v>
      </c>
      <c r="C3259">
        <v>2024</v>
      </c>
      <c r="D3259" s="2">
        <v>36722</v>
      </c>
      <c r="E3259" s="1" t="s">
        <v>20</v>
      </c>
      <c r="F3259">
        <v>1</v>
      </c>
      <c r="G3259">
        <v>0</v>
      </c>
      <c r="H3259">
        <v>0</v>
      </c>
      <c r="I3259" s="1" t="s">
        <v>21</v>
      </c>
      <c r="J3259" s="1"/>
      <c r="K3259">
        <v>0</v>
      </c>
      <c r="L3259" s="1" t="s">
        <v>22</v>
      </c>
      <c r="M3259" s="1" t="s">
        <v>26</v>
      </c>
      <c r="N3259" s="1" t="s">
        <v>26</v>
      </c>
      <c r="O3259">
        <v>1</v>
      </c>
      <c r="P3259" s="1" t="s">
        <v>40</v>
      </c>
      <c r="Q3259" s="1" t="s">
        <v>40</v>
      </c>
      <c r="R3259">
        <v>0</v>
      </c>
    </row>
    <row r="3260" spans="1:18" x14ac:dyDescent="0.3">
      <c r="A3260" s="1" t="s">
        <v>3510</v>
      </c>
      <c r="B3260" s="1" t="s">
        <v>3322</v>
      </c>
      <c r="C3260">
        <v>2024</v>
      </c>
      <c r="D3260" s="2">
        <v>36722</v>
      </c>
      <c r="E3260" s="1" t="s">
        <v>20</v>
      </c>
      <c r="F3260">
        <v>1</v>
      </c>
      <c r="G3260">
        <v>0</v>
      </c>
      <c r="H3260">
        <v>0</v>
      </c>
      <c r="I3260" s="1" t="s">
        <v>21</v>
      </c>
      <c r="J3260" s="1"/>
      <c r="K3260">
        <v>0</v>
      </c>
      <c r="L3260" s="1" t="s">
        <v>22</v>
      </c>
      <c r="M3260" s="1" t="s">
        <v>23</v>
      </c>
      <c r="N3260" s="1" t="s">
        <v>23</v>
      </c>
      <c r="O3260">
        <v>1</v>
      </c>
      <c r="P3260" s="1" t="s">
        <v>27</v>
      </c>
      <c r="Q3260" s="1" t="s">
        <v>27</v>
      </c>
      <c r="R3260">
        <v>0</v>
      </c>
    </row>
    <row r="3261" spans="1:18" x14ac:dyDescent="0.3">
      <c r="A3261" s="1" t="s">
        <v>3511</v>
      </c>
      <c r="B3261" s="1" t="s">
        <v>3322</v>
      </c>
      <c r="C3261">
        <v>2024</v>
      </c>
      <c r="D3261" s="2">
        <v>36722</v>
      </c>
      <c r="E3261" s="1" t="s">
        <v>20</v>
      </c>
      <c r="F3261">
        <v>1</v>
      </c>
      <c r="G3261">
        <v>0</v>
      </c>
      <c r="H3261">
        <v>0</v>
      </c>
      <c r="I3261" s="1" t="s">
        <v>21</v>
      </c>
      <c r="J3261" s="1"/>
      <c r="K3261">
        <v>0</v>
      </c>
      <c r="L3261" s="1" t="s">
        <v>22</v>
      </c>
      <c r="M3261" s="1" t="s">
        <v>26</v>
      </c>
      <c r="N3261" s="1" t="s">
        <v>26</v>
      </c>
      <c r="O3261">
        <v>2</v>
      </c>
      <c r="P3261" s="1" t="s">
        <v>3512</v>
      </c>
      <c r="Q3261" s="1"/>
      <c r="R3261">
        <v>0</v>
      </c>
    </row>
    <row r="3262" spans="1:18" x14ac:dyDescent="0.3">
      <c r="A3262" s="1" t="s">
        <v>3513</v>
      </c>
      <c r="B3262" s="1" t="s">
        <v>3322</v>
      </c>
      <c r="C3262">
        <v>2024</v>
      </c>
      <c r="D3262" s="2">
        <v>36722</v>
      </c>
      <c r="E3262" s="1" t="s">
        <v>20</v>
      </c>
      <c r="F3262">
        <v>1</v>
      </c>
      <c r="G3262">
        <v>0</v>
      </c>
      <c r="H3262">
        <v>0</v>
      </c>
      <c r="I3262" s="1" t="s">
        <v>21</v>
      </c>
      <c r="J3262" s="1"/>
      <c r="K3262">
        <v>0</v>
      </c>
      <c r="L3262" s="1" t="s">
        <v>22</v>
      </c>
      <c r="M3262" s="1" t="s">
        <v>33</v>
      </c>
      <c r="N3262" s="1" t="s">
        <v>33</v>
      </c>
      <c r="O3262">
        <v>1</v>
      </c>
      <c r="P3262" s="1" t="s">
        <v>134</v>
      </c>
      <c r="Q3262" s="1" t="s">
        <v>134</v>
      </c>
      <c r="R3262">
        <v>0</v>
      </c>
    </row>
    <row r="3263" spans="1:18" x14ac:dyDescent="0.3">
      <c r="A3263" s="1" t="s">
        <v>3514</v>
      </c>
      <c r="B3263" s="1" t="s">
        <v>3322</v>
      </c>
      <c r="C3263">
        <v>2024</v>
      </c>
      <c r="D3263" s="2">
        <v>36722</v>
      </c>
      <c r="E3263" s="1" t="s">
        <v>20</v>
      </c>
      <c r="F3263">
        <v>1</v>
      </c>
      <c r="G3263">
        <v>0</v>
      </c>
      <c r="H3263">
        <v>0</v>
      </c>
      <c r="I3263" s="1" t="s">
        <v>21</v>
      </c>
      <c r="J3263" s="1"/>
      <c r="K3263">
        <v>0</v>
      </c>
      <c r="L3263" s="1" t="s">
        <v>22</v>
      </c>
      <c r="M3263" s="1" t="s">
        <v>23</v>
      </c>
      <c r="N3263" s="1" t="s">
        <v>23</v>
      </c>
      <c r="O3263">
        <v>2</v>
      </c>
      <c r="P3263" s="1" t="s">
        <v>251</v>
      </c>
      <c r="Q3263" s="1"/>
      <c r="R3263">
        <v>0</v>
      </c>
    </row>
    <row r="3264" spans="1:18" x14ac:dyDescent="0.3">
      <c r="A3264" s="1" t="s">
        <v>3515</v>
      </c>
      <c r="B3264" s="1" t="s">
        <v>3322</v>
      </c>
      <c r="C3264">
        <v>2024</v>
      </c>
      <c r="D3264" s="2">
        <v>36722</v>
      </c>
      <c r="E3264" s="1" t="s">
        <v>20</v>
      </c>
      <c r="F3264">
        <v>1</v>
      </c>
      <c r="G3264">
        <v>0</v>
      </c>
      <c r="H3264">
        <v>0</v>
      </c>
      <c r="I3264" s="1" t="s">
        <v>21</v>
      </c>
      <c r="J3264" s="1"/>
      <c r="K3264">
        <v>0</v>
      </c>
      <c r="L3264" s="1" t="s">
        <v>22</v>
      </c>
      <c r="M3264" s="1" t="s">
        <v>23</v>
      </c>
      <c r="N3264" s="1" t="s">
        <v>23</v>
      </c>
      <c r="O3264">
        <v>3</v>
      </c>
      <c r="P3264" s="1" t="s">
        <v>3516</v>
      </c>
      <c r="Q3264" s="1"/>
      <c r="R3264">
        <v>0</v>
      </c>
    </row>
    <row r="3265" spans="1:18" x14ac:dyDescent="0.3">
      <c r="A3265" s="1" t="s">
        <v>3517</v>
      </c>
      <c r="B3265" s="1" t="s">
        <v>3322</v>
      </c>
      <c r="C3265">
        <v>2024</v>
      </c>
      <c r="D3265" s="2">
        <v>36722</v>
      </c>
      <c r="E3265" s="1" t="s">
        <v>20</v>
      </c>
      <c r="F3265">
        <v>1</v>
      </c>
      <c r="G3265">
        <v>0</v>
      </c>
      <c r="H3265">
        <v>0</v>
      </c>
      <c r="I3265" s="1" t="s">
        <v>21</v>
      </c>
      <c r="J3265" s="1"/>
      <c r="K3265">
        <v>0</v>
      </c>
      <c r="L3265" s="1" t="s">
        <v>22</v>
      </c>
      <c r="M3265" s="1" t="s">
        <v>26</v>
      </c>
      <c r="N3265" s="1" t="s">
        <v>26</v>
      </c>
      <c r="O3265">
        <v>1</v>
      </c>
      <c r="P3265" s="1" t="s">
        <v>27</v>
      </c>
      <c r="Q3265" s="1" t="s">
        <v>27</v>
      </c>
      <c r="R3265">
        <v>0</v>
      </c>
    </row>
    <row r="3266" spans="1:18" x14ac:dyDescent="0.3">
      <c r="A3266" s="1" t="s">
        <v>3518</v>
      </c>
      <c r="B3266" s="1" t="s">
        <v>3322</v>
      </c>
      <c r="C3266">
        <v>2024</v>
      </c>
      <c r="D3266" s="2">
        <v>36722</v>
      </c>
      <c r="E3266" s="1" t="s">
        <v>20</v>
      </c>
      <c r="F3266">
        <v>1</v>
      </c>
      <c r="G3266">
        <v>0</v>
      </c>
      <c r="H3266">
        <v>0</v>
      </c>
      <c r="I3266" s="1" t="s">
        <v>21</v>
      </c>
      <c r="J3266" s="1"/>
      <c r="K3266">
        <v>0</v>
      </c>
      <c r="L3266" s="1" t="s">
        <v>22</v>
      </c>
      <c r="M3266" s="1" t="s">
        <v>26</v>
      </c>
      <c r="N3266" s="1" t="s">
        <v>26</v>
      </c>
      <c r="O3266">
        <v>1</v>
      </c>
      <c r="P3266" s="1" t="s">
        <v>31</v>
      </c>
      <c r="Q3266" s="1" t="s">
        <v>31</v>
      </c>
      <c r="R3266">
        <v>0</v>
      </c>
    </row>
    <row r="3267" spans="1:18" x14ac:dyDescent="0.3">
      <c r="A3267" s="1" t="s">
        <v>3519</v>
      </c>
      <c r="B3267" s="1" t="s">
        <v>3322</v>
      </c>
      <c r="C3267">
        <v>2024</v>
      </c>
      <c r="D3267" s="2">
        <v>36722</v>
      </c>
      <c r="E3267" s="1" t="s">
        <v>20</v>
      </c>
      <c r="F3267">
        <v>1</v>
      </c>
      <c r="G3267">
        <v>0</v>
      </c>
      <c r="H3267">
        <v>0</v>
      </c>
      <c r="I3267" s="1" t="s">
        <v>21</v>
      </c>
      <c r="J3267" s="1"/>
      <c r="K3267">
        <v>0</v>
      </c>
      <c r="L3267" s="1" t="s">
        <v>22</v>
      </c>
      <c r="M3267" s="1" t="s">
        <v>26</v>
      </c>
      <c r="N3267" s="1" t="s">
        <v>26</v>
      </c>
      <c r="O3267">
        <v>1</v>
      </c>
      <c r="P3267" s="1" t="s">
        <v>31</v>
      </c>
      <c r="Q3267" s="1" t="s">
        <v>31</v>
      </c>
      <c r="R3267">
        <v>0</v>
      </c>
    </row>
    <row r="3268" spans="1:18" x14ac:dyDescent="0.3">
      <c r="A3268" s="1" t="s">
        <v>3520</v>
      </c>
      <c r="B3268" s="1" t="s">
        <v>3322</v>
      </c>
      <c r="C3268">
        <v>2024</v>
      </c>
      <c r="D3268" s="2">
        <v>36722</v>
      </c>
      <c r="E3268" s="1" t="s">
        <v>37</v>
      </c>
      <c r="F3268">
        <v>1</v>
      </c>
      <c r="G3268">
        <v>1</v>
      </c>
      <c r="H3268">
        <v>1</v>
      </c>
      <c r="I3268" s="1" t="s">
        <v>91</v>
      </c>
      <c r="J3268" s="1" t="s">
        <v>92</v>
      </c>
      <c r="K3268">
        <v>0</v>
      </c>
      <c r="L3268" s="1" t="s">
        <v>22</v>
      </c>
      <c r="M3268" s="1" t="s">
        <v>33</v>
      </c>
      <c r="N3268" s="1" t="s">
        <v>33</v>
      </c>
      <c r="O3268">
        <v>1</v>
      </c>
      <c r="P3268" s="1" t="s">
        <v>40</v>
      </c>
      <c r="Q3268" s="1" t="s">
        <v>40</v>
      </c>
      <c r="R3268">
        <v>1</v>
      </c>
    </row>
    <row r="3269" spans="1:18" x14ac:dyDescent="0.3">
      <c r="A3269" s="1" t="s">
        <v>3521</v>
      </c>
      <c r="B3269" s="1" t="s">
        <v>3322</v>
      </c>
      <c r="C3269">
        <v>2024</v>
      </c>
      <c r="D3269" s="2">
        <v>36722</v>
      </c>
      <c r="E3269" s="1" t="s">
        <v>20</v>
      </c>
      <c r="F3269">
        <v>1</v>
      </c>
      <c r="G3269">
        <v>0</v>
      </c>
      <c r="H3269">
        <v>0</v>
      </c>
      <c r="I3269" s="1" t="s">
        <v>21</v>
      </c>
      <c r="J3269" s="1"/>
      <c r="K3269">
        <v>0</v>
      </c>
      <c r="L3269" s="1" t="s">
        <v>22</v>
      </c>
      <c r="M3269" s="1" t="s">
        <v>23</v>
      </c>
      <c r="N3269" s="1" t="s">
        <v>23</v>
      </c>
      <c r="O3269">
        <v>1</v>
      </c>
      <c r="P3269" s="1" t="s">
        <v>27</v>
      </c>
      <c r="Q3269" s="1" t="s">
        <v>27</v>
      </c>
      <c r="R3269">
        <v>0</v>
      </c>
    </row>
    <row r="3270" spans="1:18" x14ac:dyDescent="0.3">
      <c r="A3270" s="1" t="s">
        <v>3522</v>
      </c>
      <c r="B3270" s="1" t="s">
        <v>3322</v>
      </c>
      <c r="C3270">
        <v>2024</v>
      </c>
      <c r="D3270" s="2">
        <v>36722</v>
      </c>
      <c r="E3270" s="1" t="s">
        <v>20</v>
      </c>
      <c r="F3270">
        <v>1</v>
      </c>
      <c r="G3270">
        <v>0</v>
      </c>
      <c r="H3270">
        <v>0</v>
      </c>
      <c r="I3270" s="1" t="s">
        <v>21</v>
      </c>
      <c r="J3270" s="1"/>
      <c r="K3270">
        <v>0</v>
      </c>
      <c r="L3270" s="1" t="s">
        <v>22</v>
      </c>
      <c r="M3270" s="1" t="s">
        <v>26</v>
      </c>
      <c r="N3270" s="1" t="s">
        <v>26</v>
      </c>
      <c r="O3270">
        <v>1</v>
      </c>
      <c r="P3270" s="1" t="s">
        <v>80</v>
      </c>
      <c r="Q3270" s="1" t="s">
        <v>80</v>
      </c>
      <c r="R3270">
        <v>0</v>
      </c>
    </row>
    <row r="3271" spans="1:18" x14ac:dyDescent="0.3">
      <c r="A3271" s="1" t="s">
        <v>3523</v>
      </c>
      <c r="B3271" s="1" t="s">
        <v>3322</v>
      </c>
      <c r="C3271">
        <v>2024</v>
      </c>
      <c r="D3271" s="2">
        <v>36722</v>
      </c>
      <c r="E3271" s="1" t="s">
        <v>37</v>
      </c>
      <c r="F3271">
        <v>1</v>
      </c>
      <c r="G3271">
        <v>1</v>
      </c>
      <c r="H3271">
        <v>1</v>
      </c>
      <c r="I3271" s="1" t="s">
        <v>38</v>
      </c>
      <c r="J3271" s="1" t="s">
        <v>39</v>
      </c>
      <c r="K3271">
        <v>0</v>
      </c>
      <c r="L3271" s="1" t="s">
        <v>22</v>
      </c>
      <c r="M3271" s="1" t="s">
        <v>26</v>
      </c>
      <c r="N3271" s="1" t="s">
        <v>26</v>
      </c>
      <c r="O3271">
        <v>1</v>
      </c>
      <c r="P3271" s="1" t="s">
        <v>134</v>
      </c>
      <c r="Q3271" s="1" t="s">
        <v>134</v>
      </c>
      <c r="R3271">
        <v>0</v>
      </c>
    </row>
    <row r="3272" spans="1:18" x14ac:dyDescent="0.3">
      <c r="A3272" s="1" t="s">
        <v>3524</v>
      </c>
      <c r="B3272" s="1" t="s">
        <v>3322</v>
      </c>
      <c r="C3272">
        <v>2024</v>
      </c>
      <c r="D3272" s="2">
        <v>36722</v>
      </c>
      <c r="E3272" s="1" t="s">
        <v>20</v>
      </c>
      <c r="F3272">
        <v>1</v>
      </c>
      <c r="G3272">
        <v>0</v>
      </c>
      <c r="H3272">
        <v>0</v>
      </c>
      <c r="I3272" s="1" t="s">
        <v>21</v>
      </c>
      <c r="J3272" s="1"/>
      <c r="K3272">
        <v>0</v>
      </c>
      <c r="L3272" s="1" t="s">
        <v>22</v>
      </c>
      <c r="M3272" s="1" t="s">
        <v>47</v>
      </c>
      <c r="N3272" s="1" t="s">
        <v>47</v>
      </c>
      <c r="O3272">
        <v>1</v>
      </c>
      <c r="P3272" s="1" t="s">
        <v>27</v>
      </c>
      <c r="Q3272" s="1" t="s">
        <v>27</v>
      </c>
      <c r="R3272">
        <v>0</v>
      </c>
    </row>
    <row r="3273" spans="1:18" x14ac:dyDescent="0.3">
      <c r="A3273" s="1" t="s">
        <v>3525</v>
      </c>
      <c r="B3273" s="1" t="s">
        <v>3322</v>
      </c>
      <c r="C3273">
        <v>2024</v>
      </c>
      <c r="D3273" s="2">
        <v>36722</v>
      </c>
      <c r="E3273" s="1" t="s">
        <v>20</v>
      </c>
      <c r="F3273">
        <v>1</v>
      </c>
      <c r="G3273">
        <v>0</v>
      </c>
      <c r="H3273">
        <v>0</v>
      </c>
      <c r="I3273" s="1" t="s">
        <v>21</v>
      </c>
      <c r="J3273" s="1"/>
      <c r="K3273">
        <v>0</v>
      </c>
      <c r="L3273" s="1" t="s">
        <v>22</v>
      </c>
      <c r="M3273" s="1" t="s">
        <v>23</v>
      </c>
      <c r="N3273" s="1" t="s">
        <v>23</v>
      </c>
      <c r="O3273">
        <v>1</v>
      </c>
      <c r="P3273" s="1" t="s">
        <v>27</v>
      </c>
      <c r="Q3273" s="1" t="s">
        <v>27</v>
      </c>
      <c r="R3273">
        <v>0</v>
      </c>
    </row>
    <row r="3274" spans="1:18" x14ac:dyDescent="0.3">
      <c r="A3274" s="1" t="s">
        <v>3526</v>
      </c>
      <c r="B3274" s="1" t="s">
        <v>3322</v>
      </c>
      <c r="C3274">
        <v>2024</v>
      </c>
      <c r="D3274" s="2">
        <v>36722</v>
      </c>
      <c r="E3274" s="1" t="s">
        <v>20</v>
      </c>
      <c r="F3274">
        <v>1</v>
      </c>
      <c r="G3274">
        <v>0</v>
      </c>
      <c r="H3274">
        <v>0</v>
      </c>
      <c r="I3274" s="1" t="s">
        <v>21</v>
      </c>
      <c r="J3274" s="1"/>
      <c r="K3274">
        <v>0</v>
      </c>
      <c r="L3274" s="1" t="s">
        <v>22</v>
      </c>
      <c r="M3274" s="1" t="s">
        <v>23</v>
      </c>
      <c r="N3274" s="1" t="s">
        <v>23</v>
      </c>
      <c r="O3274">
        <v>1</v>
      </c>
      <c r="P3274" s="1" t="s">
        <v>3151</v>
      </c>
      <c r="Q3274" s="1" t="s">
        <v>3151</v>
      </c>
      <c r="R3274">
        <v>0</v>
      </c>
    </row>
    <row r="3275" spans="1:18" x14ac:dyDescent="0.3">
      <c r="A3275" s="1" t="s">
        <v>3527</v>
      </c>
      <c r="B3275" s="1" t="s">
        <v>3322</v>
      </c>
      <c r="C3275">
        <v>2024</v>
      </c>
      <c r="D3275" s="2">
        <v>36722</v>
      </c>
      <c r="E3275" s="1" t="s">
        <v>37</v>
      </c>
      <c r="F3275">
        <v>1</v>
      </c>
      <c r="G3275">
        <v>1</v>
      </c>
      <c r="H3275">
        <v>1</v>
      </c>
      <c r="I3275" s="1" t="s">
        <v>38</v>
      </c>
      <c r="J3275" s="1" t="s">
        <v>62</v>
      </c>
      <c r="K3275">
        <v>0</v>
      </c>
      <c r="L3275" s="1" t="s">
        <v>22</v>
      </c>
      <c r="M3275" s="1" t="s">
        <v>47</v>
      </c>
      <c r="N3275" s="1" t="s">
        <v>47</v>
      </c>
      <c r="O3275">
        <v>1</v>
      </c>
      <c r="P3275" s="1" t="s">
        <v>27</v>
      </c>
      <c r="Q3275" s="1" t="s">
        <v>27</v>
      </c>
      <c r="R3275">
        <v>1</v>
      </c>
    </row>
    <row r="3276" spans="1:18" x14ac:dyDescent="0.3">
      <c r="A3276" s="1" t="s">
        <v>3528</v>
      </c>
      <c r="B3276" s="1" t="s">
        <v>3322</v>
      </c>
      <c r="C3276">
        <v>2024</v>
      </c>
      <c r="D3276" s="2">
        <v>36722</v>
      </c>
      <c r="E3276" s="1" t="s">
        <v>20</v>
      </c>
      <c r="F3276">
        <v>1</v>
      </c>
      <c r="G3276">
        <v>0</v>
      </c>
      <c r="H3276">
        <v>0</v>
      </c>
      <c r="I3276" s="1" t="s">
        <v>21</v>
      </c>
      <c r="J3276" s="1"/>
      <c r="K3276">
        <v>0</v>
      </c>
      <c r="L3276" s="1" t="s">
        <v>22</v>
      </c>
      <c r="M3276" s="1" t="s">
        <v>47</v>
      </c>
      <c r="N3276" s="1" t="s">
        <v>47</v>
      </c>
      <c r="O3276">
        <v>1</v>
      </c>
      <c r="P3276" s="1" t="s">
        <v>27</v>
      </c>
      <c r="Q3276" s="1" t="s">
        <v>27</v>
      </c>
      <c r="R3276">
        <v>0</v>
      </c>
    </row>
    <row r="3277" spans="1:18" x14ac:dyDescent="0.3">
      <c r="A3277" s="1" t="s">
        <v>3529</v>
      </c>
      <c r="B3277" s="1" t="s">
        <v>3322</v>
      </c>
      <c r="C3277">
        <v>2024</v>
      </c>
      <c r="D3277" s="2">
        <v>36722</v>
      </c>
      <c r="E3277" s="1" t="s">
        <v>37</v>
      </c>
      <c r="F3277">
        <v>1</v>
      </c>
      <c r="G3277">
        <v>1</v>
      </c>
      <c r="H3277">
        <v>1</v>
      </c>
      <c r="I3277" s="1" t="s">
        <v>38</v>
      </c>
      <c r="J3277" s="1" t="s">
        <v>39</v>
      </c>
      <c r="K3277">
        <v>0</v>
      </c>
      <c r="L3277" s="1" t="s">
        <v>22</v>
      </c>
      <c r="M3277" s="1" t="s">
        <v>26</v>
      </c>
      <c r="N3277" s="1" t="s">
        <v>26</v>
      </c>
      <c r="O3277">
        <v>1</v>
      </c>
      <c r="P3277" s="1" t="s">
        <v>31</v>
      </c>
      <c r="Q3277" s="1" t="s">
        <v>31</v>
      </c>
      <c r="R3277">
        <v>0</v>
      </c>
    </row>
    <row r="3278" spans="1:18" x14ac:dyDescent="0.3">
      <c r="A3278" s="1" t="s">
        <v>3530</v>
      </c>
      <c r="B3278" s="1" t="s">
        <v>3322</v>
      </c>
      <c r="C3278">
        <v>2024</v>
      </c>
      <c r="D3278" s="2">
        <v>36722</v>
      </c>
      <c r="E3278" s="1" t="s">
        <v>20</v>
      </c>
      <c r="F3278">
        <v>1</v>
      </c>
      <c r="G3278">
        <v>0</v>
      </c>
      <c r="H3278">
        <v>0</v>
      </c>
      <c r="I3278" s="1" t="s">
        <v>21</v>
      </c>
      <c r="J3278" s="1"/>
      <c r="K3278">
        <v>0</v>
      </c>
      <c r="L3278" s="1" t="s">
        <v>22</v>
      </c>
      <c r="M3278" s="1" t="s">
        <v>26</v>
      </c>
      <c r="N3278" s="1" t="s">
        <v>26</v>
      </c>
      <c r="O3278">
        <v>1</v>
      </c>
      <c r="P3278" s="1" t="s">
        <v>74</v>
      </c>
      <c r="Q3278" s="1" t="s">
        <v>74</v>
      </c>
      <c r="R3278">
        <v>0</v>
      </c>
    </row>
    <row r="3279" spans="1:18" x14ac:dyDescent="0.3">
      <c r="A3279" s="1" t="s">
        <v>3531</v>
      </c>
      <c r="B3279" s="1" t="s">
        <v>3322</v>
      </c>
      <c r="C3279">
        <v>2024</v>
      </c>
      <c r="D3279" s="2">
        <v>36722</v>
      </c>
      <c r="E3279" s="1" t="s">
        <v>20</v>
      </c>
      <c r="F3279">
        <v>1</v>
      </c>
      <c r="G3279">
        <v>0</v>
      </c>
      <c r="H3279">
        <v>0</v>
      </c>
      <c r="I3279" s="1" t="s">
        <v>21</v>
      </c>
      <c r="J3279" s="1"/>
      <c r="K3279">
        <v>0</v>
      </c>
      <c r="L3279" s="1" t="s">
        <v>22</v>
      </c>
      <c r="M3279" s="1" t="s">
        <v>47</v>
      </c>
      <c r="N3279" s="1" t="s">
        <v>47</v>
      </c>
      <c r="O3279">
        <v>1</v>
      </c>
      <c r="P3279" s="1" t="s">
        <v>27</v>
      </c>
      <c r="Q3279" s="1" t="s">
        <v>27</v>
      </c>
      <c r="R3279">
        <v>0</v>
      </c>
    </row>
    <row r="3280" spans="1:18" x14ac:dyDescent="0.3">
      <c r="A3280" s="1" t="s">
        <v>3532</v>
      </c>
      <c r="B3280" s="1" t="s">
        <v>3322</v>
      </c>
      <c r="C3280">
        <v>2024</v>
      </c>
      <c r="D3280" s="2">
        <v>36722</v>
      </c>
      <c r="E3280" s="1" t="s">
        <v>20</v>
      </c>
      <c r="F3280">
        <v>1</v>
      </c>
      <c r="G3280">
        <v>0</v>
      </c>
      <c r="H3280">
        <v>0</v>
      </c>
      <c r="I3280" s="1" t="s">
        <v>21</v>
      </c>
      <c r="J3280" s="1"/>
      <c r="K3280">
        <v>0</v>
      </c>
      <c r="L3280" s="1" t="s">
        <v>22</v>
      </c>
      <c r="M3280" s="1" t="s">
        <v>26</v>
      </c>
      <c r="N3280" s="1" t="s">
        <v>26</v>
      </c>
      <c r="O3280">
        <v>1</v>
      </c>
      <c r="P3280" s="1" t="s">
        <v>27</v>
      </c>
      <c r="Q3280" s="1" t="s">
        <v>27</v>
      </c>
      <c r="R3280">
        <v>0</v>
      </c>
    </row>
    <row r="3281" spans="1:18" x14ac:dyDescent="0.3">
      <c r="A3281" s="1" t="s">
        <v>3533</v>
      </c>
      <c r="B3281" s="1" t="s">
        <v>3322</v>
      </c>
      <c r="C3281">
        <v>2024</v>
      </c>
      <c r="D3281" s="2">
        <v>36722</v>
      </c>
      <c r="E3281" s="1" t="s">
        <v>20</v>
      </c>
      <c r="F3281">
        <v>1</v>
      </c>
      <c r="G3281">
        <v>0</v>
      </c>
      <c r="H3281">
        <v>0</v>
      </c>
      <c r="I3281" s="1" t="s">
        <v>21</v>
      </c>
      <c r="J3281" s="1"/>
      <c r="K3281">
        <v>0</v>
      </c>
      <c r="L3281" s="1" t="s">
        <v>22</v>
      </c>
      <c r="M3281" s="1" t="s">
        <v>47</v>
      </c>
      <c r="N3281" s="1" t="s">
        <v>47</v>
      </c>
      <c r="O3281">
        <v>1</v>
      </c>
      <c r="P3281" s="1" t="s">
        <v>121</v>
      </c>
      <c r="Q3281" s="1" t="s">
        <v>121</v>
      </c>
      <c r="R3281">
        <v>0</v>
      </c>
    </row>
    <row r="3282" spans="1:18" x14ac:dyDescent="0.3">
      <c r="A3282" s="1" t="s">
        <v>3534</v>
      </c>
      <c r="B3282" s="1" t="s">
        <v>3322</v>
      </c>
      <c r="C3282">
        <v>2024</v>
      </c>
      <c r="D3282" s="2">
        <v>36722</v>
      </c>
      <c r="E3282" s="1" t="s">
        <v>20</v>
      </c>
      <c r="F3282">
        <v>1</v>
      </c>
      <c r="G3282">
        <v>0</v>
      </c>
      <c r="H3282">
        <v>0</v>
      </c>
      <c r="I3282" s="1" t="s">
        <v>21</v>
      </c>
      <c r="J3282" s="1"/>
      <c r="K3282">
        <v>0</v>
      </c>
      <c r="L3282" s="1" t="s">
        <v>22</v>
      </c>
      <c r="M3282" s="1" t="s">
        <v>47</v>
      </c>
      <c r="N3282" s="1" t="s">
        <v>47</v>
      </c>
      <c r="O3282">
        <v>1</v>
      </c>
      <c r="P3282" s="1" t="s">
        <v>74</v>
      </c>
      <c r="Q3282" s="1" t="s">
        <v>74</v>
      </c>
      <c r="R3282">
        <v>0</v>
      </c>
    </row>
    <row r="3283" spans="1:18" x14ac:dyDescent="0.3">
      <c r="A3283" s="1" t="s">
        <v>3535</v>
      </c>
      <c r="B3283" s="1" t="s">
        <v>3322</v>
      </c>
      <c r="C3283">
        <v>2024</v>
      </c>
      <c r="D3283" s="2">
        <v>36722</v>
      </c>
      <c r="E3283" s="1" t="s">
        <v>20</v>
      </c>
      <c r="F3283">
        <v>1</v>
      </c>
      <c r="G3283">
        <v>0</v>
      </c>
      <c r="H3283">
        <v>0</v>
      </c>
      <c r="I3283" s="1" t="s">
        <v>21</v>
      </c>
      <c r="J3283" s="1"/>
      <c r="K3283">
        <v>0</v>
      </c>
      <c r="L3283" s="1" t="s">
        <v>22</v>
      </c>
      <c r="M3283" s="1" t="s">
        <v>26</v>
      </c>
      <c r="N3283" s="1" t="s">
        <v>26</v>
      </c>
      <c r="O3283">
        <v>1</v>
      </c>
      <c r="P3283" s="1" t="s">
        <v>40</v>
      </c>
      <c r="Q3283" s="1" t="s">
        <v>40</v>
      </c>
      <c r="R3283">
        <v>0</v>
      </c>
    </row>
    <row r="3284" spans="1:18" x14ac:dyDescent="0.3">
      <c r="A3284" s="1" t="s">
        <v>3536</v>
      </c>
      <c r="B3284" s="1" t="s">
        <v>3322</v>
      </c>
      <c r="C3284">
        <v>2024</v>
      </c>
      <c r="D3284" s="2">
        <v>36722</v>
      </c>
      <c r="E3284" s="1" t="s">
        <v>20</v>
      </c>
      <c r="F3284">
        <v>1</v>
      </c>
      <c r="G3284">
        <v>0</v>
      </c>
      <c r="H3284">
        <v>0</v>
      </c>
      <c r="I3284" s="1" t="s">
        <v>21</v>
      </c>
      <c r="J3284" s="1"/>
      <c r="K3284">
        <v>0</v>
      </c>
      <c r="L3284" s="1" t="s">
        <v>22</v>
      </c>
      <c r="M3284" s="1" t="s">
        <v>47</v>
      </c>
      <c r="N3284" s="1" t="s">
        <v>47</v>
      </c>
      <c r="O3284">
        <v>1</v>
      </c>
      <c r="P3284" s="1" t="s">
        <v>2432</v>
      </c>
      <c r="Q3284" s="1" t="s">
        <v>2432</v>
      </c>
      <c r="R3284">
        <v>0</v>
      </c>
    </row>
    <row r="3285" spans="1:18" x14ac:dyDescent="0.3">
      <c r="A3285" s="1" t="s">
        <v>3537</v>
      </c>
      <c r="B3285" s="1" t="s">
        <v>3322</v>
      </c>
      <c r="C3285">
        <v>2024</v>
      </c>
      <c r="D3285" s="2">
        <v>36722</v>
      </c>
      <c r="E3285" s="1" t="s">
        <v>20</v>
      </c>
      <c r="F3285">
        <v>1</v>
      </c>
      <c r="G3285">
        <v>0</v>
      </c>
      <c r="H3285">
        <v>0</v>
      </c>
      <c r="I3285" s="1" t="s">
        <v>21</v>
      </c>
      <c r="J3285" s="1"/>
      <c r="K3285">
        <v>0</v>
      </c>
      <c r="L3285" s="1" t="s">
        <v>22</v>
      </c>
      <c r="M3285" s="1" t="s">
        <v>23</v>
      </c>
      <c r="N3285" s="1" t="s">
        <v>23</v>
      </c>
      <c r="O3285">
        <v>1</v>
      </c>
      <c r="P3285" s="1" t="s">
        <v>27</v>
      </c>
      <c r="Q3285" s="1" t="s">
        <v>27</v>
      </c>
      <c r="R3285">
        <v>0</v>
      </c>
    </row>
    <row r="3286" spans="1:18" x14ac:dyDescent="0.3">
      <c r="A3286" s="1" t="s">
        <v>3538</v>
      </c>
      <c r="B3286" s="1" t="s">
        <v>3322</v>
      </c>
      <c r="C3286">
        <v>2024</v>
      </c>
      <c r="D3286" s="2">
        <v>36722</v>
      </c>
      <c r="E3286" s="1" t="s">
        <v>20</v>
      </c>
      <c r="F3286">
        <v>1</v>
      </c>
      <c r="G3286">
        <v>0</v>
      </c>
      <c r="H3286">
        <v>0</v>
      </c>
      <c r="I3286" s="1" t="s">
        <v>21</v>
      </c>
      <c r="J3286" s="1"/>
      <c r="K3286">
        <v>0</v>
      </c>
      <c r="L3286" s="1" t="s">
        <v>22</v>
      </c>
      <c r="M3286" s="1" t="s">
        <v>33</v>
      </c>
      <c r="N3286" s="1" t="s">
        <v>33</v>
      </c>
      <c r="O3286">
        <v>1</v>
      </c>
      <c r="P3286" s="1" t="s">
        <v>27</v>
      </c>
      <c r="Q3286" s="1" t="s">
        <v>27</v>
      </c>
      <c r="R3286">
        <v>0</v>
      </c>
    </row>
    <row r="3287" spans="1:18" x14ac:dyDescent="0.3">
      <c r="A3287" s="1" t="s">
        <v>3539</v>
      </c>
      <c r="B3287" s="1" t="s">
        <v>3322</v>
      </c>
      <c r="C3287">
        <v>2024</v>
      </c>
      <c r="D3287" s="2">
        <v>36722</v>
      </c>
      <c r="E3287" s="1" t="s">
        <v>20</v>
      </c>
      <c r="F3287">
        <v>1</v>
      </c>
      <c r="G3287">
        <v>0</v>
      </c>
      <c r="H3287">
        <v>0</v>
      </c>
      <c r="I3287" s="1" t="s">
        <v>21</v>
      </c>
      <c r="J3287" s="1"/>
      <c r="K3287">
        <v>0</v>
      </c>
      <c r="L3287" s="1" t="s">
        <v>22</v>
      </c>
      <c r="M3287" s="1" t="s">
        <v>26</v>
      </c>
      <c r="N3287" s="1" t="s">
        <v>26</v>
      </c>
      <c r="O3287">
        <v>1</v>
      </c>
      <c r="P3287" s="1" t="s">
        <v>40</v>
      </c>
      <c r="Q3287" s="1" t="s">
        <v>40</v>
      </c>
      <c r="R3287">
        <v>0</v>
      </c>
    </row>
    <row r="3288" spans="1:18" x14ac:dyDescent="0.3">
      <c r="A3288" s="1" t="s">
        <v>3540</v>
      </c>
      <c r="B3288" s="1" t="s">
        <v>3322</v>
      </c>
      <c r="C3288">
        <v>2024</v>
      </c>
      <c r="D3288" s="2">
        <v>36722</v>
      </c>
      <c r="E3288" s="1" t="s">
        <v>20</v>
      </c>
      <c r="F3288">
        <v>1</v>
      </c>
      <c r="G3288">
        <v>0</v>
      </c>
      <c r="H3288">
        <v>0</v>
      </c>
      <c r="I3288" s="1" t="s">
        <v>21</v>
      </c>
      <c r="J3288" s="1"/>
      <c r="K3288">
        <v>0</v>
      </c>
      <c r="L3288" s="1" t="s">
        <v>22</v>
      </c>
      <c r="M3288" s="1" t="s">
        <v>23</v>
      </c>
      <c r="N3288" s="1" t="s">
        <v>23</v>
      </c>
      <c r="O3288">
        <v>1</v>
      </c>
      <c r="P3288" s="1" t="s">
        <v>40</v>
      </c>
      <c r="Q3288" s="1" t="s">
        <v>40</v>
      </c>
      <c r="R3288">
        <v>0</v>
      </c>
    </row>
    <row r="3289" spans="1:18" x14ac:dyDescent="0.3">
      <c r="A3289" s="1" t="s">
        <v>3541</v>
      </c>
      <c r="B3289" s="1" t="s">
        <v>3322</v>
      </c>
      <c r="C3289">
        <v>2024</v>
      </c>
      <c r="D3289" s="2">
        <v>36722</v>
      </c>
      <c r="E3289" s="1" t="s">
        <v>20</v>
      </c>
      <c r="F3289">
        <v>1</v>
      </c>
      <c r="G3289">
        <v>0</v>
      </c>
      <c r="H3289">
        <v>0</v>
      </c>
      <c r="I3289" s="1" t="s">
        <v>21</v>
      </c>
      <c r="J3289" s="1"/>
      <c r="K3289">
        <v>0</v>
      </c>
      <c r="L3289" s="1" t="s">
        <v>22</v>
      </c>
      <c r="M3289" s="1" t="s">
        <v>33</v>
      </c>
      <c r="N3289" s="1" t="s">
        <v>33</v>
      </c>
      <c r="O3289">
        <v>1</v>
      </c>
      <c r="P3289" s="1" t="s">
        <v>40</v>
      </c>
      <c r="Q3289" s="1" t="s">
        <v>40</v>
      </c>
      <c r="R3289">
        <v>0</v>
      </c>
    </row>
    <row r="3290" spans="1:18" x14ac:dyDescent="0.3">
      <c r="A3290" s="1" t="s">
        <v>3542</v>
      </c>
      <c r="B3290" s="1" t="s">
        <v>3322</v>
      </c>
      <c r="C3290">
        <v>2024</v>
      </c>
      <c r="D3290" s="2">
        <v>36722</v>
      </c>
      <c r="E3290" s="1" t="s">
        <v>20</v>
      </c>
      <c r="F3290">
        <v>1</v>
      </c>
      <c r="G3290">
        <v>0</v>
      </c>
      <c r="H3290">
        <v>0</v>
      </c>
      <c r="I3290" s="1" t="s">
        <v>21</v>
      </c>
      <c r="J3290" s="1"/>
      <c r="K3290">
        <v>0</v>
      </c>
      <c r="L3290" s="1" t="s">
        <v>22</v>
      </c>
      <c r="M3290" s="1" t="s">
        <v>26</v>
      </c>
      <c r="N3290" s="1" t="s">
        <v>26</v>
      </c>
      <c r="O3290">
        <v>1</v>
      </c>
      <c r="P3290" s="1" t="s">
        <v>988</v>
      </c>
      <c r="Q3290" s="1" t="s">
        <v>988</v>
      </c>
      <c r="R3290">
        <v>0</v>
      </c>
    </row>
    <row r="3291" spans="1:18" x14ac:dyDescent="0.3">
      <c r="A3291" s="1" t="s">
        <v>3543</v>
      </c>
      <c r="B3291" s="1" t="s">
        <v>3322</v>
      </c>
      <c r="C3291">
        <v>2024</v>
      </c>
      <c r="D3291" s="2">
        <v>36722</v>
      </c>
      <c r="E3291" s="1" t="s">
        <v>20</v>
      </c>
      <c r="F3291">
        <v>1</v>
      </c>
      <c r="G3291">
        <v>0</v>
      </c>
      <c r="H3291">
        <v>0</v>
      </c>
      <c r="I3291" s="1" t="s">
        <v>21</v>
      </c>
      <c r="J3291" s="1"/>
      <c r="K3291">
        <v>0</v>
      </c>
      <c r="L3291" s="1" t="s">
        <v>22</v>
      </c>
      <c r="M3291" s="1" t="s">
        <v>26</v>
      </c>
      <c r="N3291" s="1" t="s">
        <v>26</v>
      </c>
      <c r="O3291">
        <v>1</v>
      </c>
      <c r="P3291" s="1" t="s">
        <v>2432</v>
      </c>
      <c r="Q3291" s="1" t="s">
        <v>2432</v>
      </c>
      <c r="R3291">
        <v>0</v>
      </c>
    </row>
    <row r="3292" spans="1:18" x14ac:dyDescent="0.3">
      <c r="A3292" s="1" t="s">
        <v>3544</v>
      </c>
      <c r="B3292" s="1" t="s">
        <v>3322</v>
      </c>
      <c r="C3292">
        <v>2024</v>
      </c>
      <c r="D3292" s="2">
        <v>36722</v>
      </c>
      <c r="E3292" s="1" t="s">
        <v>20</v>
      </c>
      <c r="F3292">
        <v>1</v>
      </c>
      <c r="G3292">
        <v>0</v>
      </c>
      <c r="H3292">
        <v>0</v>
      </c>
      <c r="I3292" s="1" t="s">
        <v>21</v>
      </c>
      <c r="J3292" s="1"/>
      <c r="K3292">
        <v>0</v>
      </c>
      <c r="L3292" s="1" t="s">
        <v>22</v>
      </c>
      <c r="M3292" s="1" t="s">
        <v>26</v>
      </c>
      <c r="N3292" s="1" t="s">
        <v>26</v>
      </c>
      <c r="O3292">
        <v>1</v>
      </c>
      <c r="P3292" s="1" t="s">
        <v>227</v>
      </c>
      <c r="Q3292" s="1" t="s">
        <v>227</v>
      </c>
      <c r="R3292">
        <v>0</v>
      </c>
    </row>
    <row r="3293" spans="1:18" x14ac:dyDescent="0.3">
      <c r="A3293" s="1" t="s">
        <v>3545</v>
      </c>
      <c r="B3293" s="1" t="s">
        <v>3322</v>
      </c>
      <c r="C3293">
        <v>2024</v>
      </c>
      <c r="D3293" s="2">
        <v>36722</v>
      </c>
      <c r="E3293" s="1" t="s">
        <v>20</v>
      </c>
      <c r="F3293">
        <v>1</v>
      </c>
      <c r="G3293">
        <v>0</v>
      </c>
      <c r="H3293">
        <v>0</v>
      </c>
      <c r="I3293" s="1" t="s">
        <v>21</v>
      </c>
      <c r="J3293" s="1"/>
      <c r="K3293">
        <v>0</v>
      </c>
      <c r="L3293" s="1" t="s">
        <v>22</v>
      </c>
      <c r="M3293" s="1" t="s">
        <v>23</v>
      </c>
      <c r="N3293" s="1" t="s">
        <v>23</v>
      </c>
      <c r="O3293">
        <v>1</v>
      </c>
      <c r="P3293" s="1" t="s">
        <v>27</v>
      </c>
      <c r="Q3293" s="1" t="s">
        <v>27</v>
      </c>
      <c r="R3293">
        <v>0</v>
      </c>
    </row>
    <row r="3294" spans="1:18" x14ac:dyDescent="0.3">
      <c r="A3294" s="1" t="s">
        <v>3546</v>
      </c>
      <c r="B3294" s="1" t="s">
        <v>3322</v>
      </c>
      <c r="C3294">
        <v>2024</v>
      </c>
      <c r="D3294" s="2">
        <v>36722</v>
      </c>
      <c r="E3294" s="1" t="s">
        <v>37</v>
      </c>
      <c r="F3294">
        <v>1</v>
      </c>
      <c r="G3294">
        <v>1</v>
      </c>
      <c r="H3294">
        <v>1</v>
      </c>
      <c r="I3294" s="1" t="s">
        <v>38</v>
      </c>
      <c r="J3294" s="1" t="s">
        <v>42</v>
      </c>
      <c r="K3294">
        <v>0</v>
      </c>
      <c r="L3294" s="1" t="s">
        <v>22</v>
      </c>
      <c r="M3294" s="1" t="s">
        <v>26</v>
      </c>
      <c r="N3294" s="1" t="s">
        <v>26</v>
      </c>
      <c r="O3294">
        <v>1</v>
      </c>
      <c r="P3294" s="1" t="s">
        <v>40</v>
      </c>
      <c r="Q3294" s="1" t="s">
        <v>40</v>
      </c>
      <c r="R3294">
        <v>0</v>
      </c>
    </row>
    <row r="3295" spans="1:18" x14ac:dyDescent="0.3">
      <c r="A3295" s="1" t="s">
        <v>3547</v>
      </c>
      <c r="B3295" s="1" t="s">
        <v>3322</v>
      </c>
      <c r="C3295">
        <v>2024</v>
      </c>
      <c r="D3295" s="2">
        <v>36722</v>
      </c>
      <c r="E3295" s="1" t="s">
        <v>20</v>
      </c>
      <c r="F3295">
        <v>1</v>
      </c>
      <c r="G3295">
        <v>0</v>
      </c>
      <c r="H3295">
        <v>0</v>
      </c>
      <c r="I3295" s="1" t="s">
        <v>21</v>
      </c>
      <c r="J3295" s="1"/>
      <c r="K3295">
        <v>0</v>
      </c>
      <c r="L3295" s="1" t="s">
        <v>22</v>
      </c>
      <c r="M3295" s="1" t="s">
        <v>26</v>
      </c>
      <c r="N3295" s="1" t="s">
        <v>26</v>
      </c>
      <c r="O3295">
        <v>1</v>
      </c>
      <c r="P3295" s="1" t="s">
        <v>78</v>
      </c>
      <c r="Q3295" s="1" t="s">
        <v>78</v>
      </c>
      <c r="R3295">
        <v>0</v>
      </c>
    </row>
    <row r="3296" spans="1:18" x14ac:dyDescent="0.3">
      <c r="A3296" s="1" t="s">
        <v>3548</v>
      </c>
      <c r="B3296" s="1" t="s">
        <v>3322</v>
      </c>
      <c r="C3296">
        <v>2024</v>
      </c>
      <c r="D3296" s="2">
        <v>36722</v>
      </c>
      <c r="E3296" s="1" t="s">
        <v>20</v>
      </c>
      <c r="F3296">
        <v>1</v>
      </c>
      <c r="G3296">
        <v>0</v>
      </c>
      <c r="H3296">
        <v>0</v>
      </c>
      <c r="I3296" s="1" t="s">
        <v>21</v>
      </c>
      <c r="J3296" s="1"/>
      <c r="K3296">
        <v>0</v>
      </c>
      <c r="L3296" s="1" t="s">
        <v>22</v>
      </c>
      <c r="M3296" s="1" t="s">
        <v>26</v>
      </c>
      <c r="N3296" s="1" t="s">
        <v>26</v>
      </c>
      <c r="O3296">
        <v>2</v>
      </c>
      <c r="P3296" s="1" t="s">
        <v>911</v>
      </c>
      <c r="Q3296" s="1"/>
      <c r="R3296">
        <v>0</v>
      </c>
    </row>
    <row r="3297" spans="1:18" x14ac:dyDescent="0.3">
      <c r="A3297" s="1" t="s">
        <v>3549</v>
      </c>
      <c r="B3297" s="1" t="s">
        <v>3322</v>
      </c>
      <c r="C3297">
        <v>2024</v>
      </c>
      <c r="D3297" s="2">
        <v>36722</v>
      </c>
      <c r="E3297" s="1" t="s">
        <v>20</v>
      </c>
      <c r="F3297">
        <v>1</v>
      </c>
      <c r="G3297">
        <v>0</v>
      </c>
      <c r="H3297">
        <v>0</v>
      </c>
      <c r="I3297" s="1" t="s">
        <v>21</v>
      </c>
      <c r="J3297" s="1"/>
      <c r="K3297">
        <v>0</v>
      </c>
      <c r="L3297" s="1" t="s">
        <v>22</v>
      </c>
      <c r="M3297" s="1" t="s">
        <v>26</v>
      </c>
      <c r="N3297" s="1" t="s">
        <v>26</v>
      </c>
      <c r="O3297">
        <v>2</v>
      </c>
      <c r="P3297" s="1" t="s">
        <v>3550</v>
      </c>
      <c r="Q3297" s="1"/>
      <c r="R3297">
        <v>0</v>
      </c>
    </row>
    <row r="3298" spans="1:18" x14ac:dyDescent="0.3">
      <c r="A3298" s="1" t="s">
        <v>3551</v>
      </c>
      <c r="B3298" s="1" t="s">
        <v>3322</v>
      </c>
      <c r="C3298">
        <v>2024</v>
      </c>
      <c r="D3298" s="2">
        <v>36722</v>
      </c>
      <c r="E3298" s="1" t="s">
        <v>20</v>
      </c>
      <c r="F3298">
        <v>1</v>
      </c>
      <c r="G3298">
        <v>0</v>
      </c>
      <c r="H3298">
        <v>0</v>
      </c>
      <c r="I3298" s="1" t="s">
        <v>21</v>
      </c>
      <c r="J3298" s="1"/>
      <c r="K3298">
        <v>0</v>
      </c>
      <c r="L3298" s="1" t="s">
        <v>22</v>
      </c>
      <c r="M3298" s="1" t="s">
        <v>26</v>
      </c>
      <c r="N3298" s="1" t="s">
        <v>26</v>
      </c>
      <c r="O3298">
        <v>1</v>
      </c>
      <c r="P3298" s="1" t="s">
        <v>988</v>
      </c>
      <c r="Q3298" s="1" t="s">
        <v>988</v>
      </c>
      <c r="R3298">
        <v>0</v>
      </c>
    </row>
    <row r="3299" spans="1:18" x14ac:dyDescent="0.3">
      <c r="A3299" s="1" t="s">
        <v>3552</v>
      </c>
      <c r="B3299" s="1" t="s">
        <v>3322</v>
      </c>
      <c r="C3299">
        <v>2024</v>
      </c>
      <c r="D3299" s="2">
        <v>36722</v>
      </c>
      <c r="E3299" s="1" t="s">
        <v>37</v>
      </c>
      <c r="F3299">
        <v>1</v>
      </c>
      <c r="G3299">
        <v>1</v>
      </c>
      <c r="H3299">
        <v>1</v>
      </c>
      <c r="I3299" s="1" t="s">
        <v>38</v>
      </c>
      <c r="J3299" s="1" t="s">
        <v>62</v>
      </c>
      <c r="K3299">
        <v>0</v>
      </c>
      <c r="L3299" s="1" t="s">
        <v>22</v>
      </c>
      <c r="M3299" s="1" t="s">
        <v>33</v>
      </c>
      <c r="N3299" s="1" t="s">
        <v>33</v>
      </c>
      <c r="O3299">
        <v>2</v>
      </c>
      <c r="P3299" s="1" t="s">
        <v>1059</v>
      </c>
      <c r="Q3299" s="1"/>
      <c r="R3299">
        <v>1</v>
      </c>
    </row>
    <row r="3300" spans="1:18" x14ac:dyDescent="0.3">
      <c r="A3300" s="1" t="s">
        <v>3553</v>
      </c>
      <c r="B3300" s="1" t="s">
        <v>3322</v>
      </c>
      <c r="C3300">
        <v>2024</v>
      </c>
      <c r="D3300" s="2">
        <v>36722</v>
      </c>
      <c r="E3300" s="1" t="s">
        <v>20</v>
      </c>
      <c r="F3300">
        <v>1</v>
      </c>
      <c r="G3300">
        <v>0</v>
      </c>
      <c r="H3300">
        <v>0</v>
      </c>
      <c r="I3300" s="1" t="s">
        <v>21</v>
      </c>
      <c r="J3300" s="1"/>
      <c r="K3300">
        <v>0</v>
      </c>
      <c r="L3300" s="1" t="s">
        <v>22</v>
      </c>
      <c r="M3300" s="1" t="s">
        <v>33</v>
      </c>
      <c r="N3300" s="1" t="s">
        <v>33</v>
      </c>
      <c r="O3300">
        <v>1</v>
      </c>
      <c r="P3300" s="1" t="s">
        <v>227</v>
      </c>
      <c r="Q3300" s="1" t="s">
        <v>227</v>
      </c>
      <c r="R3300">
        <v>0</v>
      </c>
    </row>
    <row r="3301" spans="1:18" x14ac:dyDescent="0.3">
      <c r="A3301" s="1" t="s">
        <v>3554</v>
      </c>
      <c r="B3301" s="1" t="s">
        <v>3322</v>
      </c>
      <c r="C3301">
        <v>2024</v>
      </c>
      <c r="D3301" s="2">
        <v>36722</v>
      </c>
      <c r="E3301" s="1" t="s">
        <v>20</v>
      </c>
      <c r="F3301">
        <v>1</v>
      </c>
      <c r="G3301">
        <v>0</v>
      </c>
      <c r="H3301">
        <v>0</v>
      </c>
      <c r="I3301" s="1" t="s">
        <v>21</v>
      </c>
      <c r="J3301" s="1"/>
      <c r="K3301">
        <v>0</v>
      </c>
      <c r="L3301" s="1" t="s">
        <v>22</v>
      </c>
      <c r="M3301" s="1" t="s">
        <v>26</v>
      </c>
      <c r="N3301" s="1" t="s">
        <v>26</v>
      </c>
      <c r="O3301">
        <v>1</v>
      </c>
      <c r="P3301" s="1" t="s">
        <v>27</v>
      </c>
      <c r="Q3301" s="1" t="s">
        <v>27</v>
      </c>
      <c r="R3301">
        <v>0</v>
      </c>
    </row>
    <row r="3302" spans="1:18" x14ac:dyDescent="0.3">
      <c r="A3302" s="1" t="s">
        <v>3555</v>
      </c>
      <c r="B3302" s="1" t="s">
        <v>3322</v>
      </c>
      <c r="C3302">
        <v>2024</v>
      </c>
      <c r="D3302" s="2">
        <v>36722</v>
      </c>
      <c r="E3302" s="1" t="s">
        <v>20</v>
      </c>
      <c r="F3302">
        <v>1</v>
      </c>
      <c r="G3302">
        <v>0</v>
      </c>
      <c r="H3302">
        <v>0</v>
      </c>
      <c r="I3302" s="1" t="s">
        <v>21</v>
      </c>
      <c r="J3302" s="1"/>
      <c r="K3302">
        <v>0</v>
      </c>
      <c r="L3302" s="1" t="s">
        <v>22</v>
      </c>
      <c r="M3302" s="1" t="s">
        <v>26</v>
      </c>
      <c r="N3302" s="1" t="s">
        <v>26</v>
      </c>
      <c r="O3302">
        <v>1</v>
      </c>
      <c r="P3302" s="1" t="s">
        <v>27</v>
      </c>
      <c r="Q3302" s="1" t="s">
        <v>27</v>
      </c>
      <c r="R3302">
        <v>0</v>
      </c>
    </row>
    <row r="3303" spans="1:18" x14ac:dyDescent="0.3">
      <c r="A3303" s="1" t="s">
        <v>3556</v>
      </c>
      <c r="B3303" s="1" t="s">
        <v>3322</v>
      </c>
      <c r="C3303">
        <v>2024</v>
      </c>
      <c r="D3303" s="2">
        <v>36722</v>
      </c>
      <c r="E3303" s="1" t="s">
        <v>20</v>
      </c>
      <c r="F3303">
        <v>1</v>
      </c>
      <c r="G3303">
        <v>0</v>
      </c>
      <c r="H3303">
        <v>0</v>
      </c>
      <c r="I3303" s="1" t="s">
        <v>21</v>
      </c>
      <c r="J3303" s="1"/>
      <c r="K3303">
        <v>0</v>
      </c>
      <c r="L3303" s="1" t="s">
        <v>22</v>
      </c>
      <c r="M3303" s="1" t="s">
        <v>23</v>
      </c>
      <c r="N3303" s="1" t="s">
        <v>23</v>
      </c>
      <c r="O3303">
        <v>2</v>
      </c>
      <c r="P3303" s="1" t="s">
        <v>3028</v>
      </c>
      <c r="Q3303" s="1"/>
      <c r="R3303">
        <v>0</v>
      </c>
    </row>
    <row r="3304" spans="1:18" x14ac:dyDescent="0.3">
      <c r="A3304" s="1" t="s">
        <v>3557</v>
      </c>
      <c r="B3304" s="1" t="s">
        <v>3322</v>
      </c>
      <c r="C3304">
        <v>2024</v>
      </c>
      <c r="D3304" s="2">
        <v>36722</v>
      </c>
      <c r="E3304" s="1" t="s">
        <v>37</v>
      </c>
      <c r="F3304">
        <v>1</v>
      </c>
      <c r="G3304">
        <v>1</v>
      </c>
      <c r="H3304">
        <v>1</v>
      </c>
      <c r="I3304" s="1" t="s">
        <v>38</v>
      </c>
      <c r="J3304" s="1" t="s">
        <v>62</v>
      </c>
      <c r="K3304">
        <v>0</v>
      </c>
      <c r="L3304" s="1" t="s">
        <v>22</v>
      </c>
      <c r="M3304" s="1" t="s">
        <v>23</v>
      </c>
      <c r="N3304" s="1" t="s">
        <v>23</v>
      </c>
      <c r="O3304">
        <v>1</v>
      </c>
      <c r="P3304" s="1" t="s">
        <v>27</v>
      </c>
      <c r="Q3304" s="1" t="s">
        <v>27</v>
      </c>
      <c r="R3304">
        <v>0</v>
      </c>
    </row>
    <row r="3305" spans="1:18" x14ac:dyDescent="0.3">
      <c r="A3305" s="1" t="s">
        <v>3558</v>
      </c>
      <c r="B3305" s="1" t="s">
        <v>3322</v>
      </c>
      <c r="C3305">
        <v>2024</v>
      </c>
      <c r="D3305" s="2">
        <v>36722</v>
      </c>
      <c r="E3305" s="1" t="s">
        <v>20</v>
      </c>
      <c r="F3305">
        <v>1</v>
      </c>
      <c r="G3305">
        <v>0</v>
      </c>
      <c r="H3305">
        <v>0</v>
      </c>
      <c r="I3305" s="1" t="s">
        <v>21</v>
      </c>
      <c r="J3305" s="1"/>
      <c r="K3305">
        <v>0</v>
      </c>
      <c r="L3305" s="1" t="s">
        <v>22</v>
      </c>
      <c r="M3305" s="1" t="s">
        <v>23</v>
      </c>
      <c r="N3305" s="1" t="s">
        <v>23</v>
      </c>
      <c r="O3305">
        <v>1</v>
      </c>
      <c r="P3305" s="1" t="s">
        <v>27</v>
      </c>
      <c r="Q3305" s="1" t="s">
        <v>27</v>
      </c>
      <c r="R3305">
        <v>0</v>
      </c>
    </row>
    <row r="3306" spans="1:18" x14ac:dyDescent="0.3">
      <c r="A3306" s="1" t="s">
        <v>3559</v>
      </c>
      <c r="B3306" s="1" t="s">
        <v>3322</v>
      </c>
      <c r="C3306">
        <v>2024</v>
      </c>
      <c r="D3306" s="2">
        <v>36722</v>
      </c>
      <c r="E3306" s="1" t="s">
        <v>20</v>
      </c>
      <c r="F3306">
        <v>1</v>
      </c>
      <c r="G3306">
        <v>0</v>
      </c>
      <c r="H3306">
        <v>0</v>
      </c>
      <c r="I3306" s="1" t="s">
        <v>21</v>
      </c>
      <c r="J3306" s="1"/>
      <c r="K3306">
        <v>0</v>
      </c>
      <c r="L3306" s="1" t="s">
        <v>22</v>
      </c>
      <c r="M3306" s="1" t="s">
        <v>23</v>
      </c>
      <c r="N3306" s="1" t="s">
        <v>23</v>
      </c>
      <c r="O3306">
        <v>1</v>
      </c>
      <c r="P3306" s="1" t="s">
        <v>27</v>
      </c>
      <c r="Q3306" s="1" t="s">
        <v>27</v>
      </c>
      <c r="R3306">
        <v>0</v>
      </c>
    </row>
    <row r="3307" spans="1:18" x14ac:dyDescent="0.3">
      <c r="A3307" s="1" t="s">
        <v>3560</v>
      </c>
      <c r="B3307" s="1" t="s">
        <v>3322</v>
      </c>
      <c r="C3307">
        <v>2024</v>
      </c>
      <c r="D3307" s="2">
        <v>36722</v>
      </c>
      <c r="E3307" s="1" t="s">
        <v>37</v>
      </c>
      <c r="F3307">
        <v>1</v>
      </c>
      <c r="G3307">
        <v>1</v>
      </c>
      <c r="H3307">
        <v>1</v>
      </c>
      <c r="I3307" s="1" t="s">
        <v>91</v>
      </c>
      <c r="J3307" s="1" t="s">
        <v>92</v>
      </c>
      <c r="K3307">
        <v>0</v>
      </c>
      <c r="L3307" s="1" t="s">
        <v>22</v>
      </c>
      <c r="M3307" s="1" t="s">
        <v>47</v>
      </c>
      <c r="N3307" s="1" t="s">
        <v>47</v>
      </c>
      <c r="O3307">
        <v>1</v>
      </c>
      <c r="P3307" s="1" t="s">
        <v>2432</v>
      </c>
      <c r="Q3307" s="1" t="s">
        <v>2432</v>
      </c>
      <c r="R3307">
        <v>1</v>
      </c>
    </row>
    <row r="3308" spans="1:18" x14ac:dyDescent="0.3">
      <c r="A3308" s="1" t="s">
        <v>3561</v>
      </c>
      <c r="B3308" s="1" t="s">
        <v>3322</v>
      </c>
      <c r="C3308">
        <v>2024</v>
      </c>
      <c r="D3308" s="2">
        <v>36722</v>
      </c>
      <c r="E3308" s="1" t="s">
        <v>20</v>
      </c>
      <c r="F3308">
        <v>1</v>
      </c>
      <c r="G3308">
        <v>0</v>
      </c>
      <c r="H3308">
        <v>0</v>
      </c>
      <c r="I3308" s="1" t="s">
        <v>21</v>
      </c>
      <c r="J3308" s="1"/>
      <c r="K3308">
        <v>0</v>
      </c>
      <c r="L3308" s="1" t="s">
        <v>22</v>
      </c>
      <c r="M3308" s="1" t="s">
        <v>26</v>
      </c>
      <c r="N3308" s="1" t="s">
        <v>26</v>
      </c>
      <c r="O3308">
        <v>1</v>
      </c>
      <c r="P3308" s="1" t="s">
        <v>27</v>
      </c>
      <c r="Q3308" s="1" t="s">
        <v>27</v>
      </c>
      <c r="R3308">
        <v>0</v>
      </c>
    </row>
    <row r="3309" spans="1:18" x14ac:dyDescent="0.3">
      <c r="A3309" s="1" t="s">
        <v>3562</v>
      </c>
      <c r="B3309" s="1" t="s">
        <v>3322</v>
      </c>
      <c r="C3309">
        <v>2024</v>
      </c>
      <c r="D3309" s="2">
        <v>36722</v>
      </c>
      <c r="E3309" s="1" t="s">
        <v>20</v>
      </c>
      <c r="F3309">
        <v>1</v>
      </c>
      <c r="G3309">
        <v>0</v>
      </c>
      <c r="H3309">
        <v>0</v>
      </c>
      <c r="I3309" s="1" t="s">
        <v>21</v>
      </c>
      <c r="J3309" s="1"/>
      <c r="K3309">
        <v>0</v>
      </c>
      <c r="L3309" s="1" t="s">
        <v>22</v>
      </c>
      <c r="M3309" s="1" t="s">
        <v>35</v>
      </c>
      <c r="N3309" s="1" t="s">
        <v>35</v>
      </c>
      <c r="O3309">
        <v>1</v>
      </c>
      <c r="P3309" s="1" t="s">
        <v>2432</v>
      </c>
      <c r="Q3309" s="1" t="s">
        <v>2432</v>
      </c>
      <c r="R3309">
        <v>0</v>
      </c>
    </row>
    <row r="3310" spans="1:18" x14ac:dyDescent="0.3">
      <c r="A3310" s="1" t="s">
        <v>3563</v>
      </c>
      <c r="B3310" s="1" t="s">
        <v>3322</v>
      </c>
      <c r="C3310">
        <v>2024</v>
      </c>
      <c r="D3310" s="2">
        <v>36722</v>
      </c>
      <c r="E3310" s="1" t="s">
        <v>20</v>
      </c>
      <c r="F3310">
        <v>1</v>
      </c>
      <c r="G3310">
        <v>0</v>
      </c>
      <c r="H3310">
        <v>0</v>
      </c>
      <c r="I3310" s="1" t="s">
        <v>21</v>
      </c>
      <c r="J3310" s="1"/>
      <c r="K3310">
        <v>0</v>
      </c>
      <c r="L3310" s="1" t="s">
        <v>22</v>
      </c>
      <c r="M3310" s="1" t="s">
        <v>26</v>
      </c>
      <c r="N3310" s="1" t="s">
        <v>26</v>
      </c>
      <c r="O3310">
        <v>1</v>
      </c>
      <c r="P3310" s="1" t="s">
        <v>40</v>
      </c>
      <c r="Q3310" s="1" t="s">
        <v>40</v>
      </c>
      <c r="R3310">
        <v>0</v>
      </c>
    </row>
    <row r="3311" spans="1:18" x14ac:dyDescent="0.3">
      <c r="A3311" s="1" t="s">
        <v>3564</v>
      </c>
      <c r="B3311" s="1" t="s">
        <v>3322</v>
      </c>
      <c r="C3311">
        <v>2024</v>
      </c>
      <c r="D3311" s="2">
        <v>36722</v>
      </c>
      <c r="E3311" s="1" t="s">
        <v>20</v>
      </c>
      <c r="F3311">
        <v>1</v>
      </c>
      <c r="G3311">
        <v>0</v>
      </c>
      <c r="H3311">
        <v>0</v>
      </c>
      <c r="I3311" s="1" t="s">
        <v>21</v>
      </c>
      <c r="J3311" s="1"/>
      <c r="K3311">
        <v>0</v>
      </c>
      <c r="L3311" s="1" t="s">
        <v>22</v>
      </c>
      <c r="M3311" s="1" t="s">
        <v>26</v>
      </c>
      <c r="N3311" s="1" t="s">
        <v>26</v>
      </c>
      <c r="O3311">
        <v>1</v>
      </c>
      <c r="P3311" s="1" t="s">
        <v>211</v>
      </c>
      <c r="Q3311" s="1" t="s">
        <v>211</v>
      </c>
      <c r="R3311">
        <v>0</v>
      </c>
    </row>
    <row r="3312" spans="1:18" x14ac:dyDescent="0.3">
      <c r="A3312" s="1" t="s">
        <v>3565</v>
      </c>
      <c r="B3312" s="1" t="s">
        <v>3322</v>
      </c>
      <c r="C3312">
        <v>2024</v>
      </c>
      <c r="D3312" s="2">
        <v>36722</v>
      </c>
      <c r="E3312" s="1" t="s">
        <v>20</v>
      </c>
      <c r="F3312">
        <v>1</v>
      </c>
      <c r="G3312">
        <v>0</v>
      </c>
      <c r="H3312">
        <v>0</v>
      </c>
      <c r="I3312" s="1" t="s">
        <v>21</v>
      </c>
      <c r="J3312" s="1"/>
      <c r="K3312">
        <v>0</v>
      </c>
      <c r="L3312" s="1" t="s">
        <v>22</v>
      </c>
      <c r="M3312" s="1" t="s">
        <v>26</v>
      </c>
      <c r="N3312" s="1" t="s">
        <v>26</v>
      </c>
      <c r="O3312">
        <v>1</v>
      </c>
      <c r="P3312" s="1" t="s">
        <v>27</v>
      </c>
      <c r="Q3312" s="1" t="s">
        <v>27</v>
      </c>
      <c r="R3312">
        <v>0</v>
      </c>
    </row>
    <row r="3313" spans="1:18" x14ac:dyDescent="0.3">
      <c r="A3313" s="1" t="s">
        <v>3566</v>
      </c>
      <c r="B3313" s="1" t="s">
        <v>3322</v>
      </c>
      <c r="C3313">
        <v>2024</v>
      </c>
      <c r="D3313" s="2">
        <v>36722</v>
      </c>
      <c r="E3313" s="1" t="s">
        <v>20</v>
      </c>
      <c r="F3313">
        <v>1</v>
      </c>
      <c r="G3313">
        <v>0</v>
      </c>
      <c r="H3313">
        <v>0</v>
      </c>
      <c r="I3313" s="1" t="s">
        <v>21</v>
      </c>
      <c r="J3313" s="1"/>
      <c r="K3313">
        <v>0</v>
      </c>
      <c r="L3313" s="1" t="s">
        <v>22</v>
      </c>
      <c r="M3313" s="1" t="s">
        <v>26</v>
      </c>
      <c r="N3313" s="1" t="s">
        <v>26</v>
      </c>
      <c r="O3313">
        <v>1</v>
      </c>
      <c r="P3313" s="1" t="s">
        <v>27</v>
      </c>
      <c r="Q3313" s="1" t="s">
        <v>27</v>
      </c>
      <c r="R3313">
        <v>0</v>
      </c>
    </row>
    <row r="3314" spans="1:18" x14ac:dyDescent="0.3">
      <c r="A3314" s="1" t="s">
        <v>3567</v>
      </c>
      <c r="B3314" s="1" t="s">
        <v>3322</v>
      </c>
      <c r="C3314">
        <v>2024</v>
      </c>
      <c r="D3314" s="2">
        <v>36722</v>
      </c>
      <c r="E3314" s="1" t="s">
        <v>37</v>
      </c>
      <c r="F3314">
        <v>1</v>
      </c>
      <c r="G3314">
        <v>1</v>
      </c>
      <c r="H3314">
        <v>1</v>
      </c>
      <c r="I3314" s="1" t="s">
        <v>38</v>
      </c>
      <c r="J3314" s="1" t="s">
        <v>42</v>
      </c>
      <c r="K3314">
        <v>0</v>
      </c>
      <c r="L3314" s="1" t="s">
        <v>22</v>
      </c>
      <c r="M3314" s="1" t="s">
        <v>47</v>
      </c>
      <c r="N3314" s="1" t="s">
        <v>47</v>
      </c>
      <c r="O3314">
        <v>1</v>
      </c>
      <c r="P3314" s="1" t="s">
        <v>2432</v>
      </c>
      <c r="Q3314" s="1" t="s">
        <v>2432</v>
      </c>
      <c r="R3314">
        <v>0</v>
      </c>
    </row>
    <row r="3315" spans="1:18" x14ac:dyDescent="0.3">
      <c r="A3315" s="1" t="s">
        <v>3568</v>
      </c>
      <c r="B3315" s="1" t="s">
        <v>3322</v>
      </c>
      <c r="C3315">
        <v>2024</v>
      </c>
      <c r="D3315" s="2">
        <v>36722</v>
      </c>
      <c r="E3315" s="1" t="s">
        <v>20</v>
      </c>
      <c r="F3315">
        <v>1</v>
      </c>
      <c r="G3315">
        <v>0</v>
      </c>
      <c r="H3315">
        <v>0</v>
      </c>
      <c r="I3315" s="1" t="s">
        <v>21</v>
      </c>
      <c r="J3315" s="1"/>
      <c r="K3315">
        <v>0</v>
      </c>
      <c r="L3315" s="1" t="s">
        <v>22</v>
      </c>
      <c r="M3315" s="1" t="s">
        <v>23</v>
      </c>
      <c r="N3315" s="1" t="s">
        <v>23</v>
      </c>
      <c r="O3315">
        <v>1</v>
      </c>
      <c r="P3315" s="1" t="s">
        <v>2432</v>
      </c>
      <c r="Q3315" s="1" t="s">
        <v>2432</v>
      </c>
      <c r="R3315">
        <v>0</v>
      </c>
    </row>
    <row r="3316" spans="1:18" x14ac:dyDescent="0.3">
      <c r="A3316" s="1" t="s">
        <v>3569</v>
      </c>
      <c r="B3316" s="1" t="s">
        <v>3322</v>
      </c>
      <c r="C3316">
        <v>2024</v>
      </c>
      <c r="D3316" s="2">
        <v>36722</v>
      </c>
      <c r="E3316" s="1" t="s">
        <v>20</v>
      </c>
      <c r="F3316">
        <v>1</v>
      </c>
      <c r="G3316">
        <v>0</v>
      </c>
      <c r="H3316">
        <v>0</v>
      </c>
      <c r="I3316" s="1" t="s">
        <v>21</v>
      </c>
      <c r="J3316" s="1"/>
      <c r="K3316">
        <v>0</v>
      </c>
      <c r="L3316" s="1" t="s">
        <v>22</v>
      </c>
      <c r="M3316" s="1" t="s">
        <v>33</v>
      </c>
      <c r="N3316" s="1" t="s">
        <v>33</v>
      </c>
      <c r="O3316">
        <v>2</v>
      </c>
      <c r="P3316" s="1" t="s">
        <v>48</v>
      </c>
      <c r="Q3316" s="1"/>
      <c r="R3316">
        <v>0</v>
      </c>
    </row>
    <row r="3317" spans="1:18" x14ac:dyDescent="0.3">
      <c r="A3317" s="1" t="s">
        <v>3570</v>
      </c>
      <c r="B3317" s="1" t="s">
        <v>3322</v>
      </c>
      <c r="C3317">
        <v>2024</v>
      </c>
      <c r="D3317" s="2">
        <v>36722</v>
      </c>
      <c r="E3317" s="1" t="s">
        <v>20</v>
      </c>
      <c r="F3317">
        <v>1</v>
      </c>
      <c r="G3317">
        <v>0</v>
      </c>
      <c r="H3317">
        <v>0</v>
      </c>
      <c r="I3317" s="1" t="s">
        <v>21</v>
      </c>
      <c r="J3317" s="1"/>
      <c r="K3317">
        <v>0</v>
      </c>
      <c r="L3317" s="1" t="s">
        <v>22</v>
      </c>
      <c r="M3317" s="1" t="s">
        <v>26</v>
      </c>
      <c r="N3317" s="1" t="s">
        <v>26</v>
      </c>
      <c r="O3317">
        <v>1</v>
      </c>
      <c r="P3317" s="1" t="s">
        <v>227</v>
      </c>
      <c r="Q3317" s="1" t="s">
        <v>227</v>
      </c>
      <c r="R3317">
        <v>0</v>
      </c>
    </row>
    <row r="3318" spans="1:18" x14ac:dyDescent="0.3">
      <c r="A3318" s="1" t="s">
        <v>3571</v>
      </c>
      <c r="B3318" s="1" t="s">
        <v>3322</v>
      </c>
      <c r="C3318">
        <v>2024</v>
      </c>
      <c r="D3318" s="2">
        <v>36722</v>
      </c>
      <c r="E3318" s="1" t="s">
        <v>37</v>
      </c>
      <c r="F3318">
        <v>1</v>
      </c>
      <c r="G3318">
        <v>1</v>
      </c>
      <c r="H3318">
        <v>1</v>
      </c>
      <c r="I3318" s="1" t="s">
        <v>91</v>
      </c>
      <c r="J3318" s="1" t="s">
        <v>165</v>
      </c>
      <c r="K3318">
        <v>0</v>
      </c>
      <c r="L3318" s="1" t="s">
        <v>22</v>
      </c>
      <c r="M3318" s="1" t="s">
        <v>26</v>
      </c>
      <c r="N3318" s="1" t="s">
        <v>26</v>
      </c>
      <c r="O3318">
        <v>1</v>
      </c>
      <c r="P3318" s="1" t="s">
        <v>134</v>
      </c>
      <c r="Q3318" s="1" t="s">
        <v>134</v>
      </c>
      <c r="R3318">
        <v>0</v>
      </c>
    </row>
    <row r="3319" spans="1:18" x14ac:dyDescent="0.3">
      <c r="A3319" s="1" t="s">
        <v>3572</v>
      </c>
      <c r="B3319" s="1" t="s">
        <v>3322</v>
      </c>
      <c r="C3319">
        <v>2024</v>
      </c>
      <c r="D3319" s="2">
        <v>36722</v>
      </c>
      <c r="E3319" s="1" t="s">
        <v>20</v>
      </c>
      <c r="F3319">
        <v>1</v>
      </c>
      <c r="G3319">
        <v>0</v>
      </c>
      <c r="H3319">
        <v>0</v>
      </c>
      <c r="I3319" s="1" t="s">
        <v>21</v>
      </c>
      <c r="J3319" s="1"/>
      <c r="K3319">
        <v>0</v>
      </c>
      <c r="L3319" s="1" t="s">
        <v>22</v>
      </c>
      <c r="M3319" s="1" t="s">
        <v>26</v>
      </c>
      <c r="N3319" s="1" t="s">
        <v>26</v>
      </c>
      <c r="O3319">
        <v>1</v>
      </c>
      <c r="P3319" s="1" t="s">
        <v>27</v>
      </c>
      <c r="Q3319" s="1" t="s">
        <v>27</v>
      </c>
      <c r="R3319">
        <v>0</v>
      </c>
    </row>
    <row r="3320" spans="1:18" x14ac:dyDescent="0.3">
      <c r="A3320" s="1" t="s">
        <v>3573</v>
      </c>
      <c r="B3320" s="1" t="s">
        <v>3322</v>
      </c>
      <c r="C3320">
        <v>2024</v>
      </c>
      <c r="D3320" s="2">
        <v>36722</v>
      </c>
      <c r="E3320" s="1" t="s">
        <v>20</v>
      </c>
      <c r="F3320">
        <v>1</v>
      </c>
      <c r="G3320">
        <v>0</v>
      </c>
      <c r="H3320">
        <v>0</v>
      </c>
      <c r="I3320" s="1" t="s">
        <v>21</v>
      </c>
      <c r="J3320" s="1"/>
      <c r="K3320">
        <v>0</v>
      </c>
      <c r="L3320" s="1" t="s">
        <v>22</v>
      </c>
      <c r="M3320" s="1" t="s">
        <v>23</v>
      </c>
      <c r="N3320" s="1" t="s">
        <v>23</v>
      </c>
      <c r="O3320">
        <v>1</v>
      </c>
      <c r="P3320" s="1" t="s">
        <v>2432</v>
      </c>
      <c r="Q3320" s="1" t="s">
        <v>2432</v>
      </c>
      <c r="R3320">
        <v>0</v>
      </c>
    </row>
    <row r="3321" spans="1:18" x14ac:dyDescent="0.3">
      <c r="A3321" s="1" t="s">
        <v>3574</v>
      </c>
      <c r="B3321" s="1" t="s">
        <v>3322</v>
      </c>
      <c r="C3321">
        <v>2024</v>
      </c>
      <c r="D3321" s="2">
        <v>36722</v>
      </c>
      <c r="E3321" s="1" t="s">
        <v>20</v>
      </c>
      <c r="F3321">
        <v>1</v>
      </c>
      <c r="G3321">
        <v>0</v>
      </c>
      <c r="H3321">
        <v>0</v>
      </c>
      <c r="I3321" s="1" t="s">
        <v>21</v>
      </c>
      <c r="J3321" s="1"/>
      <c r="K3321">
        <v>0</v>
      </c>
      <c r="L3321" s="1" t="s">
        <v>22</v>
      </c>
      <c r="M3321" s="1" t="s">
        <v>47</v>
      </c>
      <c r="N3321" s="1" t="s">
        <v>47</v>
      </c>
      <c r="O3321">
        <v>1</v>
      </c>
      <c r="P3321" s="1" t="s">
        <v>27</v>
      </c>
      <c r="Q3321" s="1" t="s">
        <v>27</v>
      </c>
      <c r="R3321">
        <v>0</v>
      </c>
    </row>
    <row r="3322" spans="1:18" x14ac:dyDescent="0.3">
      <c r="A3322" s="1" t="s">
        <v>3575</v>
      </c>
      <c r="B3322" s="1" t="s">
        <v>3322</v>
      </c>
      <c r="C3322">
        <v>2024</v>
      </c>
      <c r="D3322" s="2">
        <v>36722</v>
      </c>
      <c r="E3322" s="1" t="s">
        <v>20</v>
      </c>
      <c r="F3322">
        <v>1</v>
      </c>
      <c r="G3322">
        <v>0</v>
      </c>
      <c r="H3322">
        <v>0</v>
      </c>
      <c r="I3322" s="1" t="s">
        <v>21</v>
      </c>
      <c r="J3322" s="1"/>
      <c r="K3322">
        <v>0</v>
      </c>
      <c r="L3322" s="1" t="s">
        <v>22</v>
      </c>
      <c r="M3322" s="1" t="s">
        <v>3576</v>
      </c>
      <c r="N3322" s="1"/>
      <c r="O3322">
        <v>1</v>
      </c>
      <c r="P3322" s="1" t="s">
        <v>27</v>
      </c>
      <c r="Q3322" s="1" t="s">
        <v>27</v>
      </c>
      <c r="R3322">
        <v>0</v>
      </c>
    </row>
    <row r="3323" spans="1:18" x14ac:dyDescent="0.3">
      <c r="A3323" s="1" t="s">
        <v>3577</v>
      </c>
      <c r="B3323" s="1" t="s">
        <v>3322</v>
      </c>
      <c r="C3323">
        <v>2024</v>
      </c>
      <c r="D3323" s="2">
        <v>36722</v>
      </c>
      <c r="E3323" s="1" t="s">
        <v>20</v>
      </c>
      <c r="F3323">
        <v>1</v>
      </c>
      <c r="G3323">
        <v>0</v>
      </c>
      <c r="H3323">
        <v>0</v>
      </c>
      <c r="I3323" s="1" t="s">
        <v>21</v>
      </c>
      <c r="J3323" s="1"/>
      <c r="K3323">
        <v>0</v>
      </c>
      <c r="L3323" s="1" t="s">
        <v>22</v>
      </c>
      <c r="M3323" s="1" t="s">
        <v>35</v>
      </c>
      <c r="N3323" s="1" t="s">
        <v>35</v>
      </c>
      <c r="O3323">
        <v>1</v>
      </c>
      <c r="P3323" s="1" t="s">
        <v>40</v>
      </c>
      <c r="Q3323" s="1" t="s">
        <v>40</v>
      </c>
      <c r="R3323">
        <v>0</v>
      </c>
    </row>
    <row r="3324" spans="1:18" x14ac:dyDescent="0.3">
      <c r="A3324" s="1" t="s">
        <v>3578</v>
      </c>
      <c r="B3324" s="1" t="s">
        <v>3322</v>
      </c>
      <c r="C3324">
        <v>2024</v>
      </c>
      <c r="D3324" s="2">
        <v>36722</v>
      </c>
      <c r="E3324" s="1" t="s">
        <v>20</v>
      </c>
      <c r="F3324">
        <v>1</v>
      </c>
      <c r="G3324">
        <v>0</v>
      </c>
      <c r="H3324">
        <v>0</v>
      </c>
      <c r="I3324" s="1" t="s">
        <v>21</v>
      </c>
      <c r="J3324" s="1"/>
      <c r="K3324">
        <v>0</v>
      </c>
      <c r="L3324" s="1" t="s">
        <v>22</v>
      </c>
      <c r="M3324" s="1" t="s">
        <v>33</v>
      </c>
      <c r="N3324" s="1" t="s">
        <v>33</v>
      </c>
      <c r="O3324">
        <v>1</v>
      </c>
      <c r="P3324" s="1" t="s">
        <v>27</v>
      </c>
      <c r="Q3324" s="1" t="s">
        <v>27</v>
      </c>
      <c r="R3324">
        <v>0</v>
      </c>
    </row>
    <row r="3325" spans="1:18" x14ac:dyDescent="0.3">
      <c r="A3325" s="1" t="s">
        <v>3579</v>
      </c>
      <c r="B3325" s="1" t="s">
        <v>3322</v>
      </c>
      <c r="C3325">
        <v>2024</v>
      </c>
      <c r="D3325" s="2">
        <v>36722</v>
      </c>
      <c r="E3325" s="1" t="s">
        <v>20</v>
      </c>
      <c r="F3325">
        <v>1</v>
      </c>
      <c r="G3325">
        <v>0</v>
      </c>
      <c r="H3325">
        <v>0</v>
      </c>
      <c r="I3325" s="1" t="s">
        <v>21</v>
      </c>
      <c r="J3325" s="1"/>
      <c r="K3325">
        <v>0</v>
      </c>
      <c r="L3325" s="1" t="s">
        <v>22</v>
      </c>
      <c r="M3325" s="1" t="s">
        <v>23</v>
      </c>
      <c r="N3325" s="1" t="s">
        <v>23</v>
      </c>
      <c r="O3325">
        <v>1</v>
      </c>
      <c r="P3325" s="1" t="s">
        <v>27</v>
      </c>
      <c r="Q3325" s="1" t="s">
        <v>27</v>
      </c>
      <c r="R3325">
        <v>0</v>
      </c>
    </row>
    <row r="3326" spans="1:18" x14ac:dyDescent="0.3">
      <c r="A3326" s="1" t="s">
        <v>3580</v>
      </c>
      <c r="B3326" s="1" t="s">
        <v>3322</v>
      </c>
      <c r="C3326">
        <v>2024</v>
      </c>
      <c r="D3326" s="2">
        <v>36722</v>
      </c>
      <c r="E3326" s="1" t="s">
        <v>20</v>
      </c>
      <c r="F3326">
        <v>1</v>
      </c>
      <c r="G3326">
        <v>0</v>
      </c>
      <c r="H3326">
        <v>0</v>
      </c>
      <c r="I3326" s="1" t="s">
        <v>21</v>
      </c>
      <c r="J3326" s="1"/>
      <c r="K3326">
        <v>0</v>
      </c>
      <c r="L3326" s="1" t="s">
        <v>22</v>
      </c>
      <c r="M3326" s="1" t="s">
        <v>35</v>
      </c>
      <c r="N3326" s="1" t="s">
        <v>35</v>
      </c>
      <c r="O3326">
        <v>1</v>
      </c>
      <c r="P3326" s="1" t="s">
        <v>40</v>
      </c>
      <c r="Q3326" s="1" t="s">
        <v>40</v>
      </c>
      <c r="R3326">
        <v>0</v>
      </c>
    </row>
    <row r="3327" spans="1:18" x14ac:dyDescent="0.3">
      <c r="A3327" s="1" t="s">
        <v>3581</v>
      </c>
      <c r="B3327" s="1" t="s">
        <v>3322</v>
      </c>
      <c r="C3327">
        <v>2024</v>
      </c>
      <c r="D3327" s="2">
        <v>36722</v>
      </c>
      <c r="E3327" s="1" t="s">
        <v>37</v>
      </c>
      <c r="F3327">
        <v>1</v>
      </c>
      <c r="G3327">
        <v>1</v>
      </c>
      <c r="H3327">
        <v>1</v>
      </c>
      <c r="I3327" s="1" t="s">
        <v>91</v>
      </c>
      <c r="J3327" s="1" t="s">
        <v>165</v>
      </c>
      <c r="K3327">
        <v>0</v>
      </c>
      <c r="L3327" s="1" t="s">
        <v>22</v>
      </c>
      <c r="M3327" s="1" t="s">
        <v>26</v>
      </c>
      <c r="N3327" s="1" t="s">
        <v>26</v>
      </c>
      <c r="O3327">
        <v>1</v>
      </c>
      <c r="P3327" s="1" t="s">
        <v>40</v>
      </c>
      <c r="Q3327" s="1" t="s">
        <v>40</v>
      </c>
      <c r="R3327">
        <v>0</v>
      </c>
    </row>
    <row r="3328" spans="1:18" x14ac:dyDescent="0.3">
      <c r="A3328" s="1" t="s">
        <v>3582</v>
      </c>
      <c r="B3328" s="1" t="s">
        <v>3322</v>
      </c>
      <c r="C3328">
        <v>2024</v>
      </c>
      <c r="D3328" s="2">
        <v>36722</v>
      </c>
      <c r="E3328" s="1" t="s">
        <v>20</v>
      </c>
      <c r="F3328">
        <v>1</v>
      </c>
      <c r="G3328">
        <v>0</v>
      </c>
      <c r="H3328">
        <v>0</v>
      </c>
      <c r="I3328" s="1" t="s">
        <v>21</v>
      </c>
      <c r="J3328" s="1"/>
      <c r="K3328">
        <v>0</v>
      </c>
      <c r="L3328" s="1" t="s">
        <v>22</v>
      </c>
      <c r="M3328" s="1" t="s">
        <v>26</v>
      </c>
      <c r="N3328" s="1" t="s">
        <v>26</v>
      </c>
      <c r="O3328">
        <v>1</v>
      </c>
      <c r="P3328" s="1" t="s">
        <v>31</v>
      </c>
      <c r="Q3328" s="1" t="s">
        <v>31</v>
      </c>
      <c r="R3328">
        <v>0</v>
      </c>
    </row>
    <row r="3329" spans="1:18" x14ac:dyDescent="0.3">
      <c r="A3329" s="1" t="s">
        <v>3583</v>
      </c>
      <c r="B3329" s="1" t="s">
        <v>3322</v>
      </c>
      <c r="C3329">
        <v>2024</v>
      </c>
      <c r="D3329" s="2">
        <v>36722</v>
      </c>
      <c r="E3329" s="1" t="s">
        <v>20</v>
      </c>
      <c r="F3329">
        <v>1</v>
      </c>
      <c r="G3329">
        <v>0</v>
      </c>
      <c r="H3329">
        <v>0</v>
      </c>
      <c r="I3329" s="1" t="s">
        <v>21</v>
      </c>
      <c r="J3329" s="1"/>
      <c r="K3329">
        <v>0</v>
      </c>
      <c r="L3329" s="1" t="s">
        <v>22</v>
      </c>
      <c r="M3329" s="1" t="s">
        <v>33</v>
      </c>
      <c r="N3329" s="1" t="s">
        <v>33</v>
      </c>
      <c r="O3329">
        <v>1</v>
      </c>
      <c r="P3329" s="1" t="s">
        <v>27</v>
      </c>
      <c r="Q3329" s="1" t="s">
        <v>27</v>
      </c>
      <c r="R3329">
        <v>0</v>
      </c>
    </row>
    <row r="3330" spans="1:18" x14ac:dyDescent="0.3">
      <c r="A3330" s="1" t="s">
        <v>3584</v>
      </c>
      <c r="B3330" s="1" t="s">
        <v>3322</v>
      </c>
      <c r="C3330">
        <v>2024</v>
      </c>
      <c r="D3330" s="2">
        <v>36722</v>
      </c>
      <c r="E3330" s="1" t="s">
        <v>20</v>
      </c>
      <c r="F3330">
        <v>1</v>
      </c>
      <c r="G3330">
        <v>0</v>
      </c>
      <c r="H3330">
        <v>0</v>
      </c>
      <c r="I3330" s="1" t="s">
        <v>21</v>
      </c>
      <c r="J3330" s="1"/>
      <c r="K3330">
        <v>0</v>
      </c>
      <c r="L3330" s="1" t="s">
        <v>22</v>
      </c>
      <c r="M3330" s="1" t="s">
        <v>26</v>
      </c>
      <c r="N3330" s="1" t="s">
        <v>26</v>
      </c>
      <c r="O3330">
        <v>1</v>
      </c>
      <c r="P3330" s="1" t="s">
        <v>40</v>
      </c>
      <c r="Q3330" s="1" t="s">
        <v>40</v>
      </c>
      <c r="R3330">
        <v>0</v>
      </c>
    </row>
    <row r="3331" spans="1:18" x14ac:dyDescent="0.3">
      <c r="A3331" s="1" t="s">
        <v>3585</v>
      </c>
      <c r="B3331" s="1" t="s">
        <v>3322</v>
      </c>
      <c r="C3331">
        <v>2024</v>
      </c>
      <c r="D3331" s="2">
        <v>36722</v>
      </c>
      <c r="E3331" s="1" t="s">
        <v>20</v>
      </c>
      <c r="F3331">
        <v>1</v>
      </c>
      <c r="G3331">
        <v>0</v>
      </c>
      <c r="H3331">
        <v>0</v>
      </c>
      <c r="I3331" s="1" t="s">
        <v>21</v>
      </c>
      <c r="J3331" s="1"/>
      <c r="K3331">
        <v>0</v>
      </c>
      <c r="L3331" s="1" t="s">
        <v>22</v>
      </c>
      <c r="M3331" s="1" t="s">
        <v>23</v>
      </c>
      <c r="N3331" s="1" t="s">
        <v>23</v>
      </c>
      <c r="O3331">
        <v>4</v>
      </c>
      <c r="P3331" s="1" t="s">
        <v>3586</v>
      </c>
      <c r="Q3331" s="1"/>
      <c r="R3331">
        <v>0</v>
      </c>
    </row>
    <row r="3332" spans="1:18" x14ac:dyDescent="0.3">
      <c r="A3332" s="1" t="s">
        <v>3587</v>
      </c>
      <c r="B3332" s="1" t="s">
        <v>3322</v>
      </c>
      <c r="C3332">
        <v>2024</v>
      </c>
      <c r="D3332" s="2">
        <v>36722</v>
      </c>
      <c r="E3332" s="1" t="s">
        <v>20</v>
      </c>
      <c r="F3332">
        <v>1</v>
      </c>
      <c r="G3332">
        <v>0</v>
      </c>
      <c r="H3332">
        <v>0</v>
      </c>
      <c r="I3332" s="1" t="s">
        <v>21</v>
      </c>
      <c r="J3332" s="1"/>
      <c r="K3332">
        <v>0</v>
      </c>
      <c r="L3332" s="1" t="s">
        <v>22</v>
      </c>
      <c r="M3332" s="1" t="s">
        <v>26</v>
      </c>
      <c r="N3332" s="1" t="s">
        <v>26</v>
      </c>
      <c r="O3332">
        <v>1</v>
      </c>
      <c r="P3332" s="1" t="s">
        <v>40</v>
      </c>
      <c r="Q3332" s="1" t="s">
        <v>40</v>
      </c>
      <c r="R3332">
        <v>0</v>
      </c>
    </row>
    <row r="3333" spans="1:18" x14ac:dyDescent="0.3">
      <c r="A3333" s="1" t="s">
        <v>3588</v>
      </c>
      <c r="B3333" s="1" t="s">
        <v>3322</v>
      </c>
      <c r="C3333">
        <v>2024</v>
      </c>
      <c r="D3333" s="2">
        <v>36722</v>
      </c>
      <c r="E3333" s="1" t="s">
        <v>20</v>
      </c>
      <c r="F3333">
        <v>1</v>
      </c>
      <c r="G3333">
        <v>0</v>
      </c>
      <c r="H3333">
        <v>0</v>
      </c>
      <c r="I3333" s="1" t="s">
        <v>21</v>
      </c>
      <c r="J3333" s="1"/>
      <c r="K3333">
        <v>0</v>
      </c>
      <c r="L3333" s="1" t="s">
        <v>22</v>
      </c>
      <c r="M3333" s="1" t="s">
        <v>26</v>
      </c>
      <c r="N3333" s="1" t="s">
        <v>26</v>
      </c>
      <c r="O3333">
        <v>1</v>
      </c>
      <c r="P3333" s="1" t="s">
        <v>80</v>
      </c>
      <c r="Q3333" s="1" t="s">
        <v>80</v>
      </c>
      <c r="R3333">
        <v>0</v>
      </c>
    </row>
    <row r="3334" spans="1:18" x14ac:dyDescent="0.3">
      <c r="A3334" s="1" t="s">
        <v>3589</v>
      </c>
      <c r="B3334" s="1" t="s">
        <v>3322</v>
      </c>
      <c r="C3334">
        <v>2024</v>
      </c>
      <c r="D3334" s="2">
        <v>36722</v>
      </c>
      <c r="E3334" s="1" t="s">
        <v>20</v>
      </c>
      <c r="F3334">
        <v>1</v>
      </c>
      <c r="G3334">
        <v>0</v>
      </c>
      <c r="H3334">
        <v>0</v>
      </c>
      <c r="I3334" s="1" t="s">
        <v>21</v>
      </c>
      <c r="J3334" s="1"/>
      <c r="K3334">
        <v>0</v>
      </c>
      <c r="L3334" s="1" t="s">
        <v>22</v>
      </c>
      <c r="M3334" s="1" t="s">
        <v>33</v>
      </c>
      <c r="N3334" s="1" t="s">
        <v>33</v>
      </c>
      <c r="O3334">
        <v>1</v>
      </c>
      <c r="P3334" s="1" t="s">
        <v>27</v>
      </c>
      <c r="Q3334" s="1" t="s">
        <v>27</v>
      </c>
      <c r="R3334">
        <v>0</v>
      </c>
    </row>
    <row r="3335" spans="1:18" x14ac:dyDescent="0.3">
      <c r="A3335" s="1" t="s">
        <v>3590</v>
      </c>
      <c r="B3335" s="1" t="s">
        <v>3322</v>
      </c>
      <c r="C3335">
        <v>2024</v>
      </c>
      <c r="D3335" s="2">
        <v>36722</v>
      </c>
      <c r="E3335" s="1" t="s">
        <v>20</v>
      </c>
      <c r="F3335">
        <v>1</v>
      </c>
      <c r="G3335">
        <v>0</v>
      </c>
      <c r="H3335">
        <v>0</v>
      </c>
      <c r="I3335" s="1" t="s">
        <v>21</v>
      </c>
      <c r="J3335" s="1"/>
      <c r="K3335">
        <v>0</v>
      </c>
      <c r="L3335" s="1" t="s">
        <v>22</v>
      </c>
      <c r="M3335" s="1" t="s">
        <v>33</v>
      </c>
      <c r="N3335" s="1" t="s">
        <v>33</v>
      </c>
      <c r="O3335">
        <v>1</v>
      </c>
      <c r="P3335" s="1" t="s">
        <v>78</v>
      </c>
      <c r="Q3335" s="1" t="s">
        <v>78</v>
      </c>
      <c r="R3335">
        <v>0</v>
      </c>
    </row>
    <row r="3336" spans="1:18" x14ac:dyDescent="0.3">
      <c r="A3336" s="1" t="s">
        <v>3591</v>
      </c>
      <c r="B3336" s="1" t="s">
        <v>3322</v>
      </c>
      <c r="C3336">
        <v>2024</v>
      </c>
      <c r="D3336" s="2">
        <v>36722</v>
      </c>
      <c r="E3336" s="1" t="s">
        <v>20</v>
      </c>
      <c r="F3336">
        <v>1</v>
      </c>
      <c r="G3336">
        <v>0</v>
      </c>
      <c r="H3336">
        <v>0</v>
      </c>
      <c r="I3336" s="1" t="s">
        <v>21</v>
      </c>
      <c r="J3336" s="1"/>
      <c r="K3336">
        <v>0</v>
      </c>
      <c r="L3336" s="1" t="s">
        <v>22</v>
      </c>
      <c r="M3336" s="1" t="s">
        <v>47</v>
      </c>
      <c r="N3336" s="1" t="s">
        <v>47</v>
      </c>
      <c r="O3336">
        <v>1</v>
      </c>
      <c r="P3336" s="1" t="s">
        <v>988</v>
      </c>
      <c r="Q3336" s="1" t="s">
        <v>988</v>
      </c>
      <c r="R3336">
        <v>0</v>
      </c>
    </row>
    <row r="3337" spans="1:18" x14ac:dyDescent="0.3">
      <c r="A3337" s="1" t="s">
        <v>3592</v>
      </c>
      <c r="B3337" s="1" t="s">
        <v>3322</v>
      </c>
      <c r="C3337">
        <v>2024</v>
      </c>
      <c r="D3337" s="2">
        <v>36722</v>
      </c>
      <c r="E3337" s="1" t="s">
        <v>20</v>
      </c>
      <c r="F3337">
        <v>1</v>
      </c>
      <c r="G3337">
        <v>0</v>
      </c>
      <c r="H3337">
        <v>0</v>
      </c>
      <c r="I3337" s="1" t="s">
        <v>21</v>
      </c>
      <c r="J3337" s="1"/>
      <c r="K3337">
        <v>0</v>
      </c>
      <c r="L3337" s="1" t="s">
        <v>22</v>
      </c>
      <c r="M3337" s="1" t="s">
        <v>26</v>
      </c>
      <c r="N3337" s="1" t="s">
        <v>26</v>
      </c>
      <c r="O3337">
        <v>1</v>
      </c>
      <c r="P3337" s="1" t="s">
        <v>45</v>
      </c>
      <c r="Q3337" s="1" t="s">
        <v>45</v>
      </c>
      <c r="R3337">
        <v>0</v>
      </c>
    </row>
    <row r="3338" spans="1:18" x14ac:dyDescent="0.3">
      <c r="A3338" s="1" t="s">
        <v>3593</v>
      </c>
      <c r="B3338" s="1" t="s">
        <v>3322</v>
      </c>
      <c r="C3338">
        <v>2024</v>
      </c>
      <c r="D3338" s="2">
        <v>36722</v>
      </c>
      <c r="E3338" s="1" t="s">
        <v>20</v>
      </c>
      <c r="F3338">
        <v>1</v>
      </c>
      <c r="G3338">
        <v>0</v>
      </c>
      <c r="H3338">
        <v>0</v>
      </c>
      <c r="I3338" s="1" t="s">
        <v>21</v>
      </c>
      <c r="J3338" s="1"/>
      <c r="K3338">
        <v>0</v>
      </c>
      <c r="L3338" s="1" t="s">
        <v>22</v>
      </c>
      <c r="M3338" s="1" t="s">
        <v>26</v>
      </c>
      <c r="N3338" s="1" t="s">
        <v>26</v>
      </c>
      <c r="O3338">
        <v>1</v>
      </c>
      <c r="P3338" s="1" t="s">
        <v>82</v>
      </c>
      <c r="Q3338" s="1" t="s">
        <v>82</v>
      </c>
      <c r="R3338">
        <v>0</v>
      </c>
    </row>
    <row r="3339" spans="1:18" x14ac:dyDescent="0.3">
      <c r="A3339" s="1" t="s">
        <v>3594</v>
      </c>
      <c r="B3339" s="1" t="s">
        <v>3322</v>
      </c>
      <c r="C3339">
        <v>2024</v>
      </c>
      <c r="D3339" s="2">
        <v>36722</v>
      </c>
      <c r="E3339" s="1" t="s">
        <v>20</v>
      </c>
      <c r="F3339">
        <v>1</v>
      </c>
      <c r="G3339">
        <v>0</v>
      </c>
      <c r="H3339">
        <v>0</v>
      </c>
      <c r="I3339" s="1" t="s">
        <v>21</v>
      </c>
      <c r="J3339" s="1"/>
      <c r="K3339">
        <v>0</v>
      </c>
      <c r="L3339" s="1" t="s">
        <v>22</v>
      </c>
      <c r="M3339" s="1" t="s">
        <v>33</v>
      </c>
      <c r="N3339" s="1" t="s">
        <v>33</v>
      </c>
      <c r="O3339">
        <v>1</v>
      </c>
      <c r="P3339" s="1" t="s">
        <v>40</v>
      </c>
      <c r="Q3339" s="1" t="s">
        <v>40</v>
      </c>
      <c r="R3339">
        <v>0</v>
      </c>
    </row>
    <row r="3340" spans="1:18" x14ac:dyDescent="0.3">
      <c r="A3340" s="1" t="s">
        <v>3595</v>
      </c>
      <c r="B3340" s="1" t="s">
        <v>3322</v>
      </c>
      <c r="C3340">
        <v>2024</v>
      </c>
      <c r="D3340" s="2">
        <v>36722</v>
      </c>
      <c r="E3340" s="1" t="s">
        <v>20</v>
      </c>
      <c r="F3340">
        <v>1</v>
      </c>
      <c r="G3340">
        <v>0</v>
      </c>
      <c r="H3340">
        <v>0</v>
      </c>
      <c r="I3340" s="1" t="s">
        <v>21</v>
      </c>
      <c r="J3340" s="1"/>
      <c r="K3340">
        <v>0</v>
      </c>
      <c r="L3340" s="1" t="s">
        <v>22</v>
      </c>
      <c r="M3340" s="1" t="s">
        <v>26</v>
      </c>
      <c r="N3340" s="1" t="s">
        <v>26</v>
      </c>
      <c r="O3340">
        <v>2</v>
      </c>
      <c r="P3340" s="1" t="s">
        <v>3596</v>
      </c>
      <c r="Q3340" s="1"/>
      <c r="R3340">
        <v>0</v>
      </c>
    </row>
    <row r="3341" spans="1:18" x14ac:dyDescent="0.3">
      <c r="A3341" s="1" t="s">
        <v>3597</v>
      </c>
      <c r="B3341" s="1" t="s">
        <v>3322</v>
      </c>
      <c r="C3341">
        <v>2024</v>
      </c>
      <c r="D3341" s="2">
        <v>36722</v>
      </c>
      <c r="E3341" s="1" t="s">
        <v>20</v>
      </c>
      <c r="F3341">
        <v>1</v>
      </c>
      <c r="G3341">
        <v>0</v>
      </c>
      <c r="H3341">
        <v>0</v>
      </c>
      <c r="I3341" s="1" t="s">
        <v>21</v>
      </c>
      <c r="J3341" s="1"/>
      <c r="K3341">
        <v>0</v>
      </c>
      <c r="L3341" s="1" t="s">
        <v>22</v>
      </c>
      <c r="M3341" s="1" t="s">
        <v>33</v>
      </c>
      <c r="N3341" s="1" t="s">
        <v>33</v>
      </c>
      <c r="O3341">
        <v>2</v>
      </c>
      <c r="P3341" s="1" t="s">
        <v>3598</v>
      </c>
      <c r="Q3341" s="1"/>
      <c r="R3341">
        <v>0</v>
      </c>
    </row>
    <row r="3342" spans="1:18" x14ac:dyDescent="0.3">
      <c r="A3342" s="1" t="s">
        <v>3599</v>
      </c>
      <c r="B3342" s="1" t="s">
        <v>3322</v>
      </c>
      <c r="C3342">
        <v>2024</v>
      </c>
      <c r="D3342" s="2">
        <v>36722</v>
      </c>
      <c r="E3342" s="1" t="s">
        <v>20</v>
      </c>
      <c r="F3342">
        <v>1</v>
      </c>
      <c r="G3342">
        <v>0</v>
      </c>
      <c r="H3342">
        <v>0</v>
      </c>
      <c r="I3342" s="1" t="s">
        <v>21</v>
      </c>
      <c r="J3342" s="1"/>
      <c r="K3342">
        <v>0</v>
      </c>
      <c r="L3342" s="1" t="s">
        <v>22</v>
      </c>
      <c r="M3342" s="1" t="s">
        <v>26</v>
      </c>
      <c r="N3342" s="1" t="s">
        <v>26</v>
      </c>
      <c r="O3342">
        <v>1</v>
      </c>
      <c r="P3342" s="1" t="s">
        <v>3350</v>
      </c>
      <c r="Q3342" s="1" t="s">
        <v>3350</v>
      </c>
      <c r="R3342">
        <v>0</v>
      </c>
    </row>
    <row r="3343" spans="1:18" x14ac:dyDescent="0.3">
      <c r="A3343" s="1" t="s">
        <v>3600</v>
      </c>
      <c r="B3343" s="1" t="s">
        <v>3322</v>
      </c>
      <c r="C3343">
        <v>2024</v>
      </c>
      <c r="D3343" s="2">
        <v>36722</v>
      </c>
      <c r="E3343" s="1" t="s">
        <v>20</v>
      </c>
      <c r="F3343">
        <v>1</v>
      </c>
      <c r="G3343">
        <v>0</v>
      </c>
      <c r="H3343">
        <v>0</v>
      </c>
      <c r="I3343" s="1" t="s">
        <v>21</v>
      </c>
      <c r="J3343" s="1"/>
      <c r="K3343">
        <v>0</v>
      </c>
      <c r="L3343" s="1" t="s">
        <v>22</v>
      </c>
      <c r="M3343" s="1" t="s">
        <v>33</v>
      </c>
      <c r="N3343" s="1" t="s">
        <v>33</v>
      </c>
      <c r="O3343">
        <v>1</v>
      </c>
      <c r="P3343" s="1" t="s">
        <v>27</v>
      </c>
      <c r="Q3343" s="1" t="s">
        <v>27</v>
      </c>
      <c r="R3343">
        <v>0</v>
      </c>
    </row>
    <row r="3344" spans="1:18" x14ac:dyDescent="0.3">
      <c r="A3344" s="1" t="s">
        <v>3601</v>
      </c>
      <c r="B3344" s="1" t="s">
        <v>3322</v>
      </c>
      <c r="C3344">
        <v>2024</v>
      </c>
      <c r="D3344" s="2">
        <v>36722</v>
      </c>
      <c r="E3344" s="1" t="s">
        <v>20</v>
      </c>
      <c r="F3344">
        <v>1</v>
      </c>
      <c r="G3344">
        <v>0</v>
      </c>
      <c r="H3344">
        <v>0</v>
      </c>
      <c r="I3344" s="1" t="s">
        <v>21</v>
      </c>
      <c r="J3344" s="1"/>
      <c r="K3344">
        <v>0</v>
      </c>
      <c r="L3344" s="1" t="s">
        <v>22</v>
      </c>
      <c r="M3344" s="1" t="s">
        <v>26</v>
      </c>
      <c r="N3344" s="1" t="s">
        <v>26</v>
      </c>
      <c r="O3344">
        <v>1</v>
      </c>
      <c r="P3344" s="1" t="s">
        <v>31</v>
      </c>
      <c r="Q3344" s="1" t="s">
        <v>31</v>
      </c>
      <c r="R3344">
        <v>0</v>
      </c>
    </row>
    <row r="3345" spans="1:18" x14ac:dyDescent="0.3">
      <c r="A3345" s="1" t="s">
        <v>3602</v>
      </c>
      <c r="B3345" s="1" t="s">
        <v>3322</v>
      </c>
      <c r="C3345">
        <v>2024</v>
      </c>
      <c r="D3345" s="2">
        <v>36722</v>
      </c>
      <c r="E3345" s="1" t="s">
        <v>37</v>
      </c>
      <c r="F3345">
        <v>1</v>
      </c>
      <c r="G3345">
        <v>1</v>
      </c>
      <c r="H3345">
        <v>1</v>
      </c>
      <c r="I3345" s="1" t="s">
        <v>38</v>
      </c>
      <c r="J3345" s="1" t="s">
        <v>62</v>
      </c>
      <c r="K3345">
        <v>0</v>
      </c>
      <c r="L3345" s="1" t="s">
        <v>22</v>
      </c>
      <c r="M3345" s="1" t="s">
        <v>23</v>
      </c>
      <c r="N3345" s="1" t="s">
        <v>23</v>
      </c>
      <c r="O3345">
        <v>1</v>
      </c>
      <c r="P3345" s="1" t="s">
        <v>2432</v>
      </c>
      <c r="Q3345" s="1" t="s">
        <v>2432</v>
      </c>
      <c r="R3345">
        <v>1</v>
      </c>
    </row>
    <row r="3346" spans="1:18" x14ac:dyDescent="0.3">
      <c r="A3346" s="1" t="s">
        <v>3603</v>
      </c>
      <c r="B3346" s="1" t="s">
        <v>3322</v>
      </c>
      <c r="C3346">
        <v>2024</v>
      </c>
      <c r="D3346" s="2">
        <v>36722</v>
      </c>
      <c r="E3346" s="1" t="s">
        <v>20</v>
      </c>
      <c r="F3346">
        <v>1</v>
      </c>
      <c r="G3346">
        <v>0</v>
      </c>
      <c r="H3346">
        <v>0</v>
      </c>
      <c r="I3346" s="1" t="s">
        <v>21</v>
      </c>
      <c r="J3346" s="1"/>
      <c r="K3346">
        <v>0</v>
      </c>
      <c r="L3346" s="1" t="s">
        <v>22</v>
      </c>
      <c r="M3346" s="1" t="s">
        <v>26</v>
      </c>
      <c r="N3346" s="1" t="s">
        <v>26</v>
      </c>
      <c r="O3346">
        <v>1</v>
      </c>
      <c r="P3346" s="1" t="s">
        <v>2432</v>
      </c>
      <c r="Q3346" s="1" t="s">
        <v>2432</v>
      </c>
      <c r="R3346">
        <v>0</v>
      </c>
    </row>
    <row r="3347" spans="1:18" x14ac:dyDescent="0.3">
      <c r="A3347" s="1" t="s">
        <v>3604</v>
      </c>
      <c r="B3347" s="1" t="s">
        <v>3322</v>
      </c>
      <c r="C3347">
        <v>2024</v>
      </c>
      <c r="D3347" s="2">
        <v>36722</v>
      </c>
      <c r="E3347" s="1" t="s">
        <v>20</v>
      </c>
      <c r="F3347">
        <v>1</v>
      </c>
      <c r="G3347">
        <v>0</v>
      </c>
      <c r="H3347">
        <v>0</v>
      </c>
      <c r="I3347" s="1" t="s">
        <v>21</v>
      </c>
      <c r="J3347" s="1"/>
      <c r="K3347">
        <v>0</v>
      </c>
      <c r="L3347" s="1" t="s">
        <v>22</v>
      </c>
      <c r="M3347" s="1" t="s">
        <v>23</v>
      </c>
      <c r="N3347" s="1" t="s">
        <v>23</v>
      </c>
      <c r="O3347">
        <v>5</v>
      </c>
      <c r="P3347" s="1" t="s">
        <v>3605</v>
      </c>
      <c r="Q3347" s="1"/>
      <c r="R3347">
        <v>0</v>
      </c>
    </row>
    <row r="3348" spans="1:18" x14ac:dyDescent="0.3">
      <c r="A3348" s="1" t="s">
        <v>3606</v>
      </c>
      <c r="B3348" s="1" t="s">
        <v>3322</v>
      </c>
      <c r="C3348">
        <v>2024</v>
      </c>
      <c r="D3348" s="2">
        <v>36722</v>
      </c>
      <c r="E3348" s="1" t="s">
        <v>20</v>
      </c>
      <c r="F3348">
        <v>1</v>
      </c>
      <c r="G3348">
        <v>0</v>
      </c>
      <c r="H3348">
        <v>0</v>
      </c>
      <c r="I3348" s="1" t="s">
        <v>21</v>
      </c>
      <c r="J3348" s="1"/>
      <c r="K3348">
        <v>0</v>
      </c>
      <c r="L3348" s="1" t="s">
        <v>22</v>
      </c>
      <c r="M3348" s="1" t="s">
        <v>26</v>
      </c>
      <c r="N3348" s="1" t="s">
        <v>26</v>
      </c>
      <c r="O3348">
        <v>1</v>
      </c>
      <c r="P3348" s="1" t="s">
        <v>27</v>
      </c>
      <c r="Q3348" s="1" t="s">
        <v>27</v>
      </c>
      <c r="R3348">
        <v>0</v>
      </c>
    </row>
    <row r="3349" spans="1:18" x14ac:dyDescent="0.3">
      <c r="A3349" s="1" t="s">
        <v>3607</v>
      </c>
      <c r="B3349" s="1" t="s">
        <v>3322</v>
      </c>
      <c r="C3349">
        <v>2024</v>
      </c>
      <c r="D3349" s="2">
        <v>36722</v>
      </c>
      <c r="E3349" s="1" t="s">
        <v>20</v>
      </c>
      <c r="F3349">
        <v>1</v>
      </c>
      <c r="G3349">
        <v>0</v>
      </c>
      <c r="H3349">
        <v>0</v>
      </c>
      <c r="I3349" s="1" t="s">
        <v>21</v>
      </c>
      <c r="J3349" s="1"/>
      <c r="K3349">
        <v>0</v>
      </c>
      <c r="L3349" s="1" t="s">
        <v>22</v>
      </c>
      <c r="M3349" s="1" t="s">
        <v>33</v>
      </c>
      <c r="N3349" s="1" t="s">
        <v>33</v>
      </c>
      <c r="O3349">
        <v>1</v>
      </c>
      <c r="P3349" s="1" t="s">
        <v>27</v>
      </c>
      <c r="Q3349" s="1" t="s">
        <v>27</v>
      </c>
      <c r="R3349">
        <v>0</v>
      </c>
    </row>
    <row r="3350" spans="1:18" x14ac:dyDescent="0.3">
      <c r="A3350" s="1" t="s">
        <v>3608</v>
      </c>
      <c r="B3350" s="1" t="s">
        <v>3322</v>
      </c>
      <c r="C3350">
        <v>2024</v>
      </c>
      <c r="D3350" s="2">
        <v>36722</v>
      </c>
      <c r="E3350" s="1" t="s">
        <v>20</v>
      </c>
      <c r="F3350">
        <v>1</v>
      </c>
      <c r="G3350">
        <v>0</v>
      </c>
      <c r="H3350">
        <v>0</v>
      </c>
      <c r="I3350" s="1" t="s">
        <v>21</v>
      </c>
      <c r="J3350" s="1"/>
      <c r="K3350">
        <v>0</v>
      </c>
      <c r="L3350" s="1" t="s">
        <v>22</v>
      </c>
      <c r="M3350" s="1" t="s">
        <v>26</v>
      </c>
      <c r="N3350" s="1" t="s">
        <v>26</v>
      </c>
      <c r="O3350">
        <v>1</v>
      </c>
      <c r="P3350" s="1" t="s">
        <v>2432</v>
      </c>
      <c r="Q3350" s="1" t="s">
        <v>2432</v>
      </c>
      <c r="R3350">
        <v>0</v>
      </c>
    </row>
    <row r="3351" spans="1:18" x14ac:dyDescent="0.3">
      <c r="A3351" s="1" t="s">
        <v>3609</v>
      </c>
      <c r="B3351" s="1" t="s">
        <v>3322</v>
      </c>
      <c r="C3351">
        <v>2024</v>
      </c>
      <c r="D3351" s="2">
        <v>36722</v>
      </c>
      <c r="E3351" s="1" t="s">
        <v>20</v>
      </c>
      <c r="F3351">
        <v>1</v>
      </c>
      <c r="G3351">
        <v>0</v>
      </c>
      <c r="H3351">
        <v>0</v>
      </c>
      <c r="I3351" s="1" t="s">
        <v>21</v>
      </c>
      <c r="J3351" s="1"/>
      <c r="K3351">
        <v>0</v>
      </c>
      <c r="L3351" s="1" t="s">
        <v>22</v>
      </c>
      <c r="M3351" s="1" t="s">
        <v>33</v>
      </c>
      <c r="N3351" s="1" t="s">
        <v>33</v>
      </c>
      <c r="O3351">
        <v>1</v>
      </c>
      <c r="P3351" s="1" t="s">
        <v>134</v>
      </c>
      <c r="Q3351" s="1" t="s">
        <v>134</v>
      </c>
      <c r="R3351">
        <v>0</v>
      </c>
    </row>
    <row r="3352" spans="1:18" x14ac:dyDescent="0.3">
      <c r="A3352" s="1" t="s">
        <v>3610</v>
      </c>
      <c r="B3352" s="1" t="s">
        <v>3322</v>
      </c>
      <c r="C3352">
        <v>2024</v>
      </c>
      <c r="D3352" s="2">
        <v>36722</v>
      </c>
      <c r="E3352" s="1" t="s">
        <v>20</v>
      </c>
      <c r="F3352">
        <v>1</v>
      </c>
      <c r="G3352">
        <v>0</v>
      </c>
      <c r="H3352">
        <v>0</v>
      </c>
      <c r="I3352" s="1" t="s">
        <v>21</v>
      </c>
      <c r="J3352" s="1"/>
      <c r="K3352">
        <v>0</v>
      </c>
      <c r="L3352" s="1" t="s">
        <v>22</v>
      </c>
      <c r="M3352" s="1" t="s">
        <v>26</v>
      </c>
      <c r="N3352" s="1" t="s">
        <v>26</v>
      </c>
      <c r="O3352">
        <v>1</v>
      </c>
      <c r="P3352" s="1" t="s">
        <v>82</v>
      </c>
      <c r="Q3352" s="1" t="s">
        <v>82</v>
      </c>
      <c r="R3352">
        <v>0</v>
      </c>
    </row>
    <row r="3353" spans="1:18" x14ac:dyDescent="0.3">
      <c r="A3353" s="1" t="s">
        <v>3611</v>
      </c>
      <c r="B3353" s="1" t="s">
        <v>3322</v>
      </c>
      <c r="C3353">
        <v>2024</v>
      </c>
      <c r="D3353" s="2">
        <v>36722</v>
      </c>
      <c r="E3353" s="1" t="s">
        <v>20</v>
      </c>
      <c r="F3353">
        <v>1</v>
      </c>
      <c r="G3353">
        <v>0</v>
      </c>
      <c r="H3353">
        <v>0</v>
      </c>
      <c r="I3353" s="1" t="s">
        <v>21</v>
      </c>
      <c r="J3353" s="1"/>
      <c r="K3353">
        <v>0</v>
      </c>
      <c r="L3353" s="1" t="s">
        <v>22</v>
      </c>
      <c r="M3353" s="1" t="s">
        <v>35</v>
      </c>
      <c r="N3353" s="1" t="s">
        <v>35</v>
      </c>
      <c r="O3353">
        <v>2</v>
      </c>
      <c r="P3353" s="1" t="s">
        <v>2269</v>
      </c>
      <c r="Q3353" s="1"/>
      <c r="R3353">
        <v>0</v>
      </c>
    </row>
    <row r="3354" spans="1:18" x14ac:dyDescent="0.3">
      <c r="A3354" s="1" t="s">
        <v>3612</v>
      </c>
      <c r="B3354" s="1" t="s">
        <v>3322</v>
      </c>
      <c r="C3354">
        <v>2024</v>
      </c>
      <c r="D3354" s="2">
        <v>36722</v>
      </c>
      <c r="E3354" s="1" t="s">
        <v>20</v>
      </c>
      <c r="F3354">
        <v>1</v>
      </c>
      <c r="G3354">
        <v>0</v>
      </c>
      <c r="H3354">
        <v>0</v>
      </c>
      <c r="I3354" s="1" t="s">
        <v>21</v>
      </c>
      <c r="J3354" s="1"/>
      <c r="K3354">
        <v>0</v>
      </c>
      <c r="L3354" s="1" t="s">
        <v>22</v>
      </c>
      <c r="M3354" s="1" t="s">
        <v>26</v>
      </c>
      <c r="N3354" s="1" t="s">
        <v>26</v>
      </c>
      <c r="O3354">
        <v>1</v>
      </c>
      <c r="P3354" s="1" t="s">
        <v>27</v>
      </c>
      <c r="Q3354" s="1" t="s">
        <v>27</v>
      </c>
      <c r="R3354">
        <v>0</v>
      </c>
    </row>
    <row r="3355" spans="1:18" x14ac:dyDescent="0.3">
      <c r="A3355" s="1" t="s">
        <v>3613</v>
      </c>
      <c r="B3355" s="1" t="s">
        <v>3322</v>
      </c>
      <c r="C3355">
        <v>2024</v>
      </c>
      <c r="D3355" s="2">
        <v>36722</v>
      </c>
      <c r="E3355" s="1" t="s">
        <v>37</v>
      </c>
      <c r="F3355">
        <v>1</v>
      </c>
      <c r="G3355">
        <v>1</v>
      </c>
      <c r="H3355">
        <v>1</v>
      </c>
      <c r="I3355" s="1" t="s">
        <v>38</v>
      </c>
      <c r="J3355" s="1" t="s">
        <v>62</v>
      </c>
      <c r="K3355">
        <v>0</v>
      </c>
      <c r="L3355" s="1" t="s">
        <v>22</v>
      </c>
      <c r="M3355" s="1" t="s">
        <v>26</v>
      </c>
      <c r="N3355" s="1" t="s">
        <v>26</v>
      </c>
      <c r="O3355">
        <v>1</v>
      </c>
      <c r="P3355" s="1" t="s">
        <v>40</v>
      </c>
      <c r="Q3355" s="1" t="s">
        <v>40</v>
      </c>
      <c r="R3355">
        <v>0</v>
      </c>
    </row>
    <row r="3356" spans="1:18" x14ac:dyDescent="0.3">
      <c r="A3356" s="1" t="s">
        <v>3614</v>
      </c>
      <c r="B3356" s="1" t="s">
        <v>3322</v>
      </c>
      <c r="C3356">
        <v>2024</v>
      </c>
      <c r="D3356" s="2">
        <v>36722</v>
      </c>
      <c r="E3356" s="1" t="s">
        <v>20</v>
      </c>
      <c r="F3356">
        <v>1</v>
      </c>
      <c r="G3356">
        <v>0</v>
      </c>
      <c r="H3356">
        <v>0</v>
      </c>
      <c r="I3356" s="1" t="s">
        <v>21</v>
      </c>
      <c r="J3356" s="1"/>
      <c r="K3356">
        <v>0</v>
      </c>
      <c r="L3356" s="1" t="s">
        <v>22</v>
      </c>
      <c r="M3356" s="1" t="s">
        <v>26</v>
      </c>
      <c r="N3356" s="1" t="s">
        <v>26</v>
      </c>
      <c r="O3356">
        <v>1</v>
      </c>
      <c r="P3356" s="1" t="s">
        <v>40</v>
      </c>
      <c r="Q3356" s="1" t="s">
        <v>40</v>
      </c>
      <c r="R3356">
        <v>0</v>
      </c>
    </row>
    <row r="3357" spans="1:18" x14ac:dyDescent="0.3">
      <c r="A3357" s="1" t="s">
        <v>3615</v>
      </c>
      <c r="B3357" s="1" t="s">
        <v>3322</v>
      </c>
      <c r="C3357">
        <v>2024</v>
      </c>
      <c r="D3357" s="2">
        <v>36722</v>
      </c>
      <c r="E3357" s="1" t="s">
        <v>37</v>
      </c>
      <c r="F3357">
        <v>1</v>
      </c>
      <c r="G3357">
        <v>1</v>
      </c>
      <c r="H3357">
        <v>1</v>
      </c>
      <c r="I3357" s="1" t="s">
        <v>91</v>
      </c>
      <c r="J3357" s="1" t="s">
        <v>92</v>
      </c>
      <c r="K3357">
        <v>0</v>
      </c>
      <c r="L3357" s="1" t="s">
        <v>22</v>
      </c>
      <c r="M3357" s="1" t="s">
        <v>23</v>
      </c>
      <c r="N3357" s="1" t="s">
        <v>23</v>
      </c>
      <c r="O3357">
        <v>1</v>
      </c>
      <c r="P3357" s="1" t="s">
        <v>27</v>
      </c>
      <c r="Q3357" s="1" t="s">
        <v>27</v>
      </c>
      <c r="R3357">
        <v>1</v>
      </c>
    </row>
    <row r="3358" spans="1:18" x14ac:dyDescent="0.3">
      <c r="A3358" s="1" t="s">
        <v>3616</v>
      </c>
      <c r="B3358" s="1" t="s">
        <v>3322</v>
      </c>
      <c r="C3358">
        <v>2024</v>
      </c>
      <c r="D3358" s="2">
        <v>36722</v>
      </c>
      <c r="E3358" s="1" t="s">
        <v>20</v>
      </c>
      <c r="F3358">
        <v>1</v>
      </c>
      <c r="G3358">
        <v>0</v>
      </c>
      <c r="H3358">
        <v>0</v>
      </c>
      <c r="I3358" s="1" t="s">
        <v>21</v>
      </c>
      <c r="J3358" s="1"/>
      <c r="K3358">
        <v>0</v>
      </c>
      <c r="L3358" s="1" t="s">
        <v>22</v>
      </c>
      <c r="M3358" s="1" t="s">
        <v>26</v>
      </c>
      <c r="N3358" s="1" t="s">
        <v>26</v>
      </c>
      <c r="O3358">
        <v>1</v>
      </c>
      <c r="P3358" s="1" t="s">
        <v>31</v>
      </c>
      <c r="Q3358" s="1" t="s">
        <v>31</v>
      </c>
      <c r="R3358">
        <v>0</v>
      </c>
    </row>
    <row r="3359" spans="1:18" x14ac:dyDescent="0.3">
      <c r="A3359" s="1" t="s">
        <v>3617</v>
      </c>
      <c r="B3359" s="1" t="s">
        <v>3322</v>
      </c>
      <c r="C3359">
        <v>2024</v>
      </c>
      <c r="D3359" s="2">
        <v>36722</v>
      </c>
      <c r="E3359" s="1" t="s">
        <v>20</v>
      </c>
      <c r="F3359">
        <v>1</v>
      </c>
      <c r="G3359">
        <v>0</v>
      </c>
      <c r="H3359">
        <v>0</v>
      </c>
      <c r="I3359" s="1" t="s">
        <v>21</v>
      </c>
      <c r="J3359" s="1"/>
      <c r="K3359">
        <v>0</v>
      </c>
      <c r="L3359" s="1" t="s">
        <v>22</v>
      </c>
      <c r="M3359" s="1" t="s">
        <v>33</v>
      </c>
      <c r="N3359" s="1" t="s">
        <v>33</v>
      </c>
      <c r="O3359">
        <v>1</v>
      </c>
      <c r="P3359" s="1" t="s">
        <v>80</v>
      </c>
      <c r="Q3359" s="1" t="s">
        <v>80</v>
      </c>
      <c r="R3359">
        <v>0</v>
      </c>
    </row>
    <row r="3360" spans="1:18" x14ac:dyDescent="0.3">
      <c r="A3360" s="1" t="s">
        <v>3618</v>
      </c>
      <c r="B3360" s="1" t="s">
        <v>3322</v>
      </c>
      <c r="C3360">
        <v>2024</v>
      </c>
      <c r="D3360" s="2">
        <v>36722</v>
      </c>
      <c r="E3360" s="1" t="s">
        <v>20</v>
      </c>
      <c r="F3360">
        <v>1</v>
      </c>
      <c r="G3360">
        <v>0</v>
      </c>
      <c r="H3360">
        <v>0</v>
      </c>
      <c r="I3360" s="1" t="s">
        <v>21</v>
      </c>
      <c r="J3360" s="1"/>
      <c r="K3360">
        <v>0</v>
      </c>
      <c r="L3360" s="1" t="s">
        <v>22</v>
      </c>
      <c r="M3360" s="1" t="s">
        <v>23</v>
      </c>
      <c r="N3360" s="1" t="s">
        <v>23</v>
      </c>
      <c r="O3360">
        <v>1</v>
      </c>
      <c r="P3360" s="1" t="s">
        <v>27</v>
      </c>
      <c r="Q3360" s="1" t="s">
        <v>27</v>
      </c>
      <c r="R3360">
        <v>0</v>
      </c>
    </row>
    <row r="3361" spans="1:18" x14ac:dyDescent="0.3">
      <c r="A3361" s="1" t="s">
        <v>3619</v>
      </c>
      <c r="B3361" s="1" t="s">
        <v>3322</v>
      </c>
      <c r="C3361">
        <v>2024</v>
      </c>
      <c r="D3361" s="2">
        <v>36722</v>
      </c>
      <c r="E3361" s="1" t="s">
        <v>20</v>
      </c>
      <c r="F3361">
        <v>1</v>
      </c>
      <c r="G3361">
        <v>0</v>
      </c>
      <c r="H3361">
        <v>0</v>
      </c>
      <c r="I3361" s="1" t="s">
        <v>21</v>
      </c>
      <c r="J3361" s="1"/>
      <c r="K3361">
        <v>0</v>
      </c>
      <c r="L3361" s="1" t="s">
        <v>22</v>
      </c>
      <c r="M3361" s="1" t="s">
        <v>26</v>
      </c>
      <c r="N3361" s="1" t="s">
        <v>26</v>
      </c>
      <c r="O3361">
        <v>1</v>
      </c>
      <c r="P3361" s="1" t="s">
        <v>40</v>
      </c>
      <c r="Q3361" s="1" t="s">
        <v>40</v>
      </c>
      <c r="R3361">
        <v>0</v>
      </c>
    </row>
    <row r="3362" spans="1:18" x14ac:dyDescent="0.3">
      <c r="A3362" s="1" t="s">
        <v>3620</v>
      </c>
      <c r="B3362" s="1" t="s">
        <v>3322</v>
      </c>
      <c r="C3362">
        <v>2024</v>
      </c>
      <c r="D3362" s="2">
        <v>36722</v>
      </c>
      <c r="E3362" s="1" t="s">
        <v>20</v>
      </c>
      <c r="F3362">
        <v>1</v>
      </c>
      <c r="G3362">
        <v>0</v>
      </c>
      <c r="H3362">
        <v>0</v>
      </c>
      <c r="I3362" s="1" t="s">
        <v>21</v>
      </c>
      <c r="J3362" s="1"/>
      <c r="K3362">
        <v>0</v>
      </c>
      <c r="L3362" s="1" t="s">
        <v>22</v>
      </c>
      <c r="M3362" s="1" t="s">
        <v>33</v>
      </c>
      <c r="N3362" s="1" t="s">
        <v>33</v>
      </c>
      <c r="O3362">
        <v>1</v>
      </c>
      <c r="P3362" s="1" t="s">
        <v>988</v>
      </c>
      <c r="Q3362" s="1" t="s">
        <v>988</v>
      </c>
      <c r="R3362">
        <v>0</v>
      </c>
    </row>
    <row r="3363" spans="1:18" x14ac:dyDescent="0.3">
      <c r="A3363" s="1" t="s">
        <v>3621</v>
      </c>
      <c r="B3363" s="1" t="s">
        <v>3322</v>
      </c>
      <c r="C3363">
        <v>2024</v>
      </c>
      <c r="D3363" s="2">
        <v>36722</v>
      </c>
      <c r="E3363" s="1" t="s">
        <v>37</v>
      </c>
      <c r="F3363">
        <v>1</v>
      </c>
      <c r="G3363">
        <v>1</v>
      </c>
      <c r="H3363">
        <v>1</v>
      </c>
      <c r="I3363" s="1" t="s">
        <v>91</v>
      </c>
      <c r="J3363" s="1" t="s">
        <v>165</v>
      </c>
      <c r="K3363">
        <v>0</v>
      </c>
      <c r="L3363" s="1" t="s">
        <v>22</v>
      </c>
      <c r="M3363" s="1" t="s">
        <v>26</v>
      </c>
      <c r="N3363" s="1" t="s">
        <v>26</v>
      </c>
      <c r="O3363">
        <v>1</v>
      </c>
      <c r="P3363" s="1" t="s">
        <v>27</v>
      </c>
      <c r="Q3363" s="1" t="s">
        <v>27</v>
      </c>
      <c r="R3363">
        <v>0</v>
      </c>
    </row>
    <row r="3364" spans="1:18" x14ac:dyDescent="0.3">
      <c r="A3364" s="1" t="s">
        <v>3622</v>
      </c>
      <c r="B3364" s="1" t="s">
        <v>3322</v>
      </c>
      <c r="C3364">
        <v>2024</v>
      </c>
      <c r="D3364" s="2">
        <v>36722</v>
      </c>
      <c r="E3364" s="1" t="s">
        <v>20</v>
      </c>
      <c r="F3364">
        <v>1</v>
      </c>
      <c r="G3364">
        <v>0</v>
      </c>
      <c r="H3364">
        <v>0</v>
      </c>
      <c r="I3364" s="1" t="s">
        <v>21</v>
      </c>
      <c r="J3364" s="1"/>
      <c r="K3364">
        <v>0</v>
      </c>
      <c r="L3364" s="1" t="s">
        <v>22</v>
      </c>
      <c r="M3364" s="1" t="s">
        <v>35</v>
      </c>
      <c r="N3364" s="1" t="s">
        <v>35</v>
      </c>
      <c r="O3364">
        <v>1</v>
      </c>
      <c r="P3364" s="1" t="s">
        <v>40</v>
      </c>
      <c r="Q3364" s="1" t="s">
        <v>40</v>
      </c>
      <c r="R3364">
        <v>0</v>
      </c>
    </row>
    <row r="3365" spans="1:18" x14ac:dyDescent="0.3">
      <c r="A3365" s="1" t="s">
        <v>3623</v>
      </c>
      <c r="B3365" s="1" t="s">
        <v>3322</v>
      </c>
      <c r="C3365">
        <v>2024</v>
      </c>
      <c r="D3365" s="2">
        <v>36722</v>
      </c>
      <c r="E3365" s="1" t="s">
        <v>20</v>
      </c>
      <c r="F3365">
        <v>1</v>
      </c>
      <c r="G3365">
        <v>0</v>
      </c>
      <c r="H3365">
        <v>0</v>
      </c>
      <c r="I3365" s="1" t="s">
        <v>21</v>
      </c>
      <c r="J3365" s="1"/>
      <c r="K3365">
        <v>0</v>
      </c>
      <c r="L3365" s="1" t="s">
        <v>22</v>
      </c>
      <c r="M3365" s="1" t="s">
        <v>26</v>
      </c>
      <c r="N3365" s="1" t="s">
        <v>26</v>
      </c>
      <c r="O3365">
        <v>1</v>
      </c>
      <c r="P3365" s="1" t="s">
        <v>121</v>
      </c>
      <c r="Q3365" s="1" t="s">
        <v>121</v>
      </c>
      <c r="R3365">
        <v>0</v>
      </c>
    </row>
    <row r="3366" spans="1:18" x14ac:dyDescent="0.3">
      <c r="A3366" s="1" t="s">
        <v>3624</v>
      </c>
      <c r="B3366" s="1" t="s">
        <v>3322</v>
      </c>
      <c r="C3366">
        <v>2024</v>
      </c>
      <c r="D3366" s="2">
        <v>36722</v>
      </c>
      <c r="E3366" s="1" t="s">
        <v>20</v>
      </c>
      <c r="F3366">
        <v>1</v>
      </c>
      <c r="G3366">
        <v>0</v>
      </c>
      <c r="H3366">
        <v>0</v>
      </c>
      <c r="I3366" s="1" t="s">
        <v>21</v>
      </c>
      <c r="J3366" s="1"/>
      <c r="K3366">
        <v>0</v>
      </c>
      <c r="L3366" s="1" t="s">
        <v>22</v>
      </c>
      <c r="M3366" s="1" t="s">
        <v>23</v>
      </c>
      <c r="N3366" s="1" t="s">
        <v>23</v>
      </c>
      <c r="O3366">
        <v>1</v>
      </c>
      <c r="P3366" s="1" t="s">
        <v>27</v>
      </c>
      <c r="Q3366" s="1" t="s">
        <v>27</v>
      </c>
      <c r="R3366">
        <v>0</v>
      </c>
    </row>
    <row r="3367" spans="1:18" x14ac:dyDescent="0.3">
      <c r="A3367" s="1" t="s">
        <v>3625</v>
      </c>
      <c r="B3367" s="1" t="s">
        <v>3322</v>
      </c>
      <c r="C3367">
        <v>2024</v>
      </c>
      <c r="D3367" s="2">
        <v>36722</v>
      </c>
      <c r="E3367" s="1" t="s">
        <v>20</v>
      </c>
      <c r="F3367">
        <v>1</v>
      </c>
      <c r="G3367">
        <v>0</v>
      </c>
      <c r="H3367">
        <v>0</v>
      </c>
      <c r="I3367" s="1" t="s">
        <v>21</v>
      </c>
      <c r="J3367" s="1"/>
      <c r="K3367">
        <v>0</v>
      </c>
      <c r="L3367" s="1" t="s">
        <v>22</v>
      </c>
      <c r="M3367" s="1" t="s">
        <v>26</v>
      </c>
      <c r="N3367" s="1" t="s">
        <v>26</v>
      </c>
      <c r="O3367">
        <v>1</v>
      </c>
      <c r="P3367" s="1" t="s">
        <v>27</v>
      </c>
      <c r="Q3367" s="1" t="s">
        <v>27</v>
      </c>
      <c r="R3367">
        <v>0</v>
      </c>
    </row>
    <row r="3368" spans="1:18" x14ac:dyDescent="0.3">
      <c r="A3368" s="1" t="s">
        <v>3626</v>
      </c>
      <c r="B3368" s="1" t="s">
        <v>3322</v>
      </c>
      <c r="C3368">
        <v>2024</v>
      </c>
      <c r="D3368" s="2">
        <v>36722</v>
      </c>
      <c r="E3368" s="1" t="s">
        <v>20</v>
      </c>
      <c r="F3368">
        <v>1</v>
      </c>
      <c r="G3368">
        <v>0</v>
      </c>
      <c r="H3368">
        <v>0</v>
      </c>
      <c r="I3368" s="1" t="s">
        <v>21</v>
      </c>
      <c r="J3368" s="1"/>
      <c r="K3368">
        <v>0</v>
      </c>
      <c r="L3368" s="1" t="s">
        <v>22</v>
      </c>
      <c r="M3368" s="1" t="s">
        <v>23</v>
      </c>
      <c r="N3368" s="1" t="s">
        <v>23</v>
      </c>
      <c r="O3368">
        <v>1</v>
      </c>
      <c r="P3368" s="1" t="s">
        <v>2432</v>
      </c>
      <c r="Q3368" s="1" t="s">
        <v>2432</v>
      </c>
      <c r="R3368">
        <v>0</v>
      </c>
    </row>
    <row r="3369" spans="1:18" x14ac:dyDescent="0.3">
      <c r="A3369" s="1" t="s">
        <v>3627</v>
      </c>
      <c r="B3369" s="1" t="s">
        <v>3322</v>
      </c>
      <c r="C3369">
        <v>2024</v>
      </c>
      <c r="D3369" s="2">
        <v>36722</v>
      </c>
      <c r="E3369" s="1" t="s">
        <v>20</v>
      </c>
      <c r="F3369">
        <v>1</v>
      </c>
      <c r="G3369">
        <v>0</v>
      </c>
      <c r="H3369">
        <v>0</v>
      </c>
      <c r="I3369" s="1" t="s">
        <v>21</v>
      </c>
      <c r="J3369" s="1"/>
      <c r="K3369">
        <v>0</v>
      </c>
      <c r="L3369" s="1" t="s">
        <v>22</v>
      </c>
      <c r="M3369" s="1" t="s">
        <v>26</v>
      </c>
      <c r="N3369" s="1" t="s">
        <v>26</v>
      </c>
      <c r="O3369">
        <v>1</v>
      </c>
      <c r="P3369" s="1" t="s">
        <v>27</v>
      </c>
      <c r="Q3369" s="1" t="s">
        <v>27</v>
      </c>
      <c r="R3369">
        <v>0</v>
      </c>
    </row>
    <row r="3370" spans="1:18" x14ac:dyDescent="0.3">
      <c r="A3370" s="1" t="s">
        <v>3628</v>
      </c>
      <c r="B3370" s="1" t="s">
        <v>3322</v>
      </c>
      <c r="C3370">
        <v>2024</v>
      </c>
      <c r="D3370" s="2">
        <v>36722</v>
      </c>
      <c r="E3370" s="1" t="s">
        <v>20</v>
      </c>
      <c r="F3370">
        <v>1</v>
      </c>
      <c r="G3370">
        <v>0</v>
      </c>
      <c r="H3370">
        <v>0</v>
      </c>
      <c r="I3370" s="1" t="s">
        <v>21</v>
      </c>
      <c r="J3370" s="1"/>
      <c r="K3370">
        <v>0</v>
      </c>
      <c r="L3370" s="1" t="s">
        <v>22</v>
      </c>
      <c r="M3370" s="1" t="s">
        <v>23</v>
      </c>
      <c r="N3370" s="1" t="s">
        <v>23</v>
      </c>
      <c r="O3370">
        <v>1</v>
      </c>
      <c r="P3370" s="1" t="s">
        <v>2432</v>
      </c>
      <c r="Q3370" s="1" t="s">
        <v>2432</v>
      </c>
      <c r="R3370">
        <v>0</v>
      </c>
    </row>
    <row r="3371" spans="1:18" x14ac:dyDescent="0.3">
      <c r="A3371" s="1" t="s">
        <v>3629</v>
      </c>
      <c r="B3371" s="1" t="s">
        <v>3322</v>
      </c>
      <c r="C3371">
        <v>2024</v>
      </c>
      <c r="D3371" s="2">
        <v>36722</v>
      </c>
      <c r="E3371" s="1" t="s">
        <v>20</v>
      </c>
      <c r="F3371">
        <v>1</v>
      </c>
      <c r="G3371">
        <v>0</v>
      </c>
      <c r="H3371">
        <v>0</v>
      </c>
      <c r="I3371" s="1" t="s">
        <v>21</v>
      </c>
      <c r="J3371" s="1"/>
      <c r="K3371">
        <v>0</v>
      </c>
      <c r="L3371" s="1" t="s">
        <v>22</v>
      </c>
      <c r="M3371" s="1" t="s">
        <v>23</v>
      </c>
      <c r="N3371" s="1" t="s">
        <v>23</v>
      </c>
      <c r="O3371">
        <v>1</v>
      </c>
      <c r="P3371" s="1" t="s">
        <v>40</v>
      </c>
      <c r="Q3371" s="1" t="s">
        <v>40</v>
      </c>
      <c r="R3371">
        <v>0</v>
      </c>
    </row>
    <row r="3372" spans="1:18" x14ac:dyDescent="0.3">
      <c r="A3372" s="1" t="s">
        <v>3630</v>
      </c>
      <c r="B3372" s="1" t="s">
        <v>3322</v>
      </c>
      <c r="C3372">
        <v>2024</v>
      </c>
      <c r="D3372" s="2">
        <v>36722</v>
      </c>
      <c r="E3372" s="1" t="s">
        <v>37</v>
      </c>
      <c r="F3372">
        <v>1</v>
      </c>
      <c r="G3372">
        <v>1</v>
      </c>
      <c r="H3372">
        <v>1</v>
      </c>
      <c r="I3372" s="1" t="s">
        <v>91</v>
      </c>
      <c r="J3372" s="1" t="s">
        <v>92</v>
      </c>
      <c r="K3372">
        <v>0</v>
      </c>
      <c r="L3372" s="1" t="s">
        <v>22</v>
      </c>
      <c r="M3372" s="1" t="s">
        <v>33</v>
      </c>
      <c r="N3372" s="1" t="s">
        <v>33</v>
      </c>
      <c r="O3372">
        <v>1</v>
      </c>
      <c r="P3372" s="1" t="s">
        <v>45</v>
      </c>
      <c r="Q3372" s="1" t="s">
        <v>45</v>
      </c>
      <c r="R3372">
        <v>1</v>
      </c>
    </row>
    <row r="3373" spans="1:18" x14ac:dyDescent="0.3">
      <c r="A3373" s="1" t="s">
        <v>3631</v>
      </c>
      <c r="B3373" s="1" t="s">
        <v>3322</v>
      </c>
      <c r="C3373">
        <v>2024</v>
      </c>
      <c r="D3373" s="2">
        <v>36722</v>
      </c>
      <c r="E3373" s="1" t="s">
        <v>20</v>
      </c>
      <c r="F3373">
        <v>1</v>
      </c>
      <c r="G3373">
        <v>0</v>
      </c>
      <c r="H3373">
        <v>0</v>
      </c>
      <c r="I3373" s="1" t="s">
        <v>21</v>
      </c>
      <c r="J3373" s="1"/>
      <c r="K3373">
        <v>0</v>
      </c>
      <c r="L3373" s="1" t="s">
        <v>22</v>
      </c>
      <c r="M3373" s="1" t="s">
        <v>47</v>
      </c>
      <c r="N3373" s="1" t="s">
        <v>47</v>
      </c>
      <c r="O3373">
        <v>1</v>
      </c>
      <c r="P3373" s="1" t="s">
        <v>82</v>
      </c>
      <c r="Q3373" s="1" t="s">
        <v>82</v>
      </c>
      <c r="R3373">
        <v>0</v>
      </c>
    </row>
    <row r="3374" spans="1:18" x14ac:dyDescent="0.3">
      <c r="A3374" s="1" t="s">
        <v>3632</v>
      </c>
      <c r="B3374" s="1" t="s">
        <v>3322</v>
      </c>
      <c r="C3374">
        <v>2024</v>
      </c>
      <c r="D3374" s="2">
        <v>36722</v>
      </c>
      <c r="E3374" s="1" t="s">
        <v>20</v>
      </c>
      <c r="F3374">
        <v>1</v>
      </c>
      <c r="G3374">
        <v>0</v>
      </c>
      <c r="H3374">
        <v>0</v>
      </c>
      <c r="I3374" s="1" t="s">
        <v>21</v>
      </c>
      <c r="J3374" s="1"/>
      <c r="K3374">
        <v>0</v>
      </c>
      <c r="L3374" s="1" t="s">
        <v>22</v>
      </c>
      <c r="M3374" s="1" t="s">
        <v>23</v>
      </c>
      <c r="N3374" s="1" t="s">
        <v>23</v>
      </c>
      <c r="O3374">
        <v>1</v>
      </c>
      <c r="P3374" s="1" t="s">
        <v>27</v>
      </c>
      <c r="Q3374" s="1" t="s">
        <v>27</v>
      </c>
      <c r="R3374">
        <v>0</v>
      </c>
    </row>
    <row r="3375" spans="1:18" x14ac:dyDescent="0.3">
      <c r="A3375" s="1" t="s">
        <v>3633</v>
      </c>
      <c r="B3375" s="1" t="s">
        <v>3322</v>
      </c>
      <c r="C3375">
        <v>2024</v>
      </c>
      <c r="D3375" s="2">
        <v>36722</v>
      </c>
      <c r="E3375" s="1" t="s">
        <v>20</v>
      </c>
      <c r="F3375">
        <v>1</v>
      </c>
      <c r="G3375">
        <v>0</v>
      </c>
      <c r="H3375">
        <v>0</v>
      </c>
      <c r="I3375" s="1" t="s">
        <v>21</v>
      </c>
      <c r="J3375" s="1"/>
      <c r="K3375">
        <v>0</v>
      </c>
      <c r="L3375" s="1" t="s">
        <v>22</v>
      </c>
      <c r="M3375" s="1" t="s">
        <v>26</v>
      </c>
      <c r="N3375" s="1" t="s">
        <v>26</v>
      </c>
      <c r="O3375">
        <v>1</v>
      </c>
      <c r="P3375" s="1" t="s">
        <v>80</v>
      </c>
      <c r="Q3375" s="1" t="s">
        <v>80</v>
      </c>
      <c r="R3375">
        <v>0</v>
      </c>
    </row>
    <row r="3376" spans="1:18" x14ac:dyDescent="0.3">
      <c r="A3376" s="1" t="s">
        <v>3634</v>
      </c>
      <c r="B3376" s="1" t="s">
        <v>3322</v>
      </c>
      <c r="C3376">
        <v>2024</v>
      </c>
      <c r="D3376" s="2">
        <v>36722</v>
      </c>
      <c r="E3376" s="1" t="s">
        <v>20</v>
      </c>
      <c r="F3376">
        <v>1</v>
      </c>
      <c r="G3376">
        <v>0</v>
      </c>
      <c r="H3376">
        <v>0</v>
      </c>
      <c r="I3376" s="1" t="s">
        <v>21</v>
      </c>
      <c r="J3376" s="1"/>
      <c r="K3376">
        <v>0</v>
      </c>
      <c r="L3376" s="1" t="s">
        <v>22</v>
      </c>
      <c r="M3376" s="1" t="s">
        <v>23</v>
      </c>
      <c r="N3376" s="1" t="s">
        <v>23</v>
      </c>
      <c r="O3376">
        <v>1</v>
      </c>
      <c r="P3376" s="1" t="s">
        <v>27</v>
      </c>
      <c r="Q3376" s="1" t="s">
        <v>27</v>
      </c>
      <c r="R3376">
        <v>0</v>
      </c>
    </row>
    <row r="3377" spans="1:18" x14ac:dyDescent="0.3">
      <c r="A3377" s="1" t="s">
        <v>3635</v>
      </c>
      <c r="B3377" s="1" t="s">
        <v>3322</v>
      </c>
      <c r="C3377">
        <v>2024</v>
      </c>
      <c r="D3377" s="2">
        <v>36722</v>
      </c>
      <c r="E3377" s="1" t="s">
        <v>20</v>
      </c>
      <c r="F3377">
        <v>1</v>
      </c>
      <c r="G3377">
        <v>0</v>
      </c>
      <c r="H3377">
        <v>0</v>
      </c>
      <c r="I3377" s="1" t="s">
        <v>21</v>
      </c>
      <c r="J3377" s="1"/>
      <c r="K3377">
        <v>0</v>
      </c>
      <c r="L3377" s="1" t="s">
        <v>22</v>
      </c>
      <c r="M3377" s="1" t="s">
        <v>26</v>
      </c>
      <c r="N3377" s="1" t="s">
        <v>26</v>
      </c>
      <c r="O3377">
        <v>1</v>
      </c>
      <c r="P3377" s="1" t="s">
        <v>27</v>
      </c>
      <c r="Q3377" s="1" t="s">
        <v>27</v>
      </c>
      <c r="R3377">
        <v>0</v>
      </c>
    </row>
    <row r="3378" spans="1:18" x14ac:dyDescent="0.3">
      <c r="A3378" s="1" t="s">
        <v>3636</v>
      </c>
      <c r="B3378" s="1" t="s">
        <v>3322</v>
      </c>
      <c r="C3378">
        <v>2024</v>
      </c>
      <c r="D3378" s="2">
        <v>36722</v>
      </c>
      <c r="E3378" s="1" t="s">
        <v>20</v>
      </c>
      <c r="F3378">
        <v>1</v>
      </c>
      <c r="G3378">
        <v>0</v>
      </c>
      <c r="H3378">
        <v>0</v>
      </c>
      <c r="I3378" s="1" t="s">
        <v>21</v>
      </c>
      <c r="J3378" s="1"/>
      <c r="K3378">
        <v>0</v>
      </c>
      <c r="L3378" s="1" t="s">
        <v>22</v>
      </c>
      <c r="M3378" s="1" t="s">
        <v>26</v>
      </c>
      <c r="N3378" s="1" t="s">
        <v>26</v>
      </c>
      <c r="O3378">
        <v>1</v>
      </c>
      <c r="P3378" s="1" t="s">
        <v>40</v>
      </c>
      <c r="Q3378" s="1" t="s">
        <v>40</v>
      </c>
      <c r="R3378">
        <v>0</v>
      </c>
    </row>
    <row r="3379" spans="1:18" x14ac:dyDescent="0.3">
      <c r="A3379" s="1" t="s">
        <v>3637</v>
      </c>
      <c r="B3379" s="1" t="s">
        <v>3322</v>
      </c>
      <c r="C3379">
        <v>2024</v>
      </c>
      <c r="D3379" s="2">
        <v>36722</v>
      </c>
      <c r="E3379" s="1" t="s">
        <v>20</v>
      </c>
      <c r="F3379">
        <v>1</v>
      </c>
      <c r="G3379">
        <v>0</v>
      </c>
      <c r="H3379">
        <v>0</v>
      </c>
      <c r="I3379" s="1" t="s">
        <v>21</v>
      </c>
      <c r="J3379" s="1"/>
      <c r="K3379">
        <v>0</v>
      </c>
      <c r="L3379" s="1" t="s">
        <v>22</v>
      </c>
      <c r="M3379" s="1" t="s">
        <v>26</v>
      </c>
      <c r="N3379" s="1" t="s">
        <v>26</v>
      </c>
      <c r="O3379">
        <v>1</v>
      </c>
      <c r="P3379" s="1" t="s">
        <v>27</v>
      </c>
      <c r="Q3379" s="1" t="s">
        <v>27</v>
      </c>
      <c r="R3379">
        <v>0</v>
      </c>
    </row>
    <row r="3380" spans="1:18" x14ac:dyDescent="0.3">
      <c r="A3380" s="1" t="s">
        <v>3638</v>
      </c>
      <c r="B3380" s="1" t="s">
        <v>3322</v>
      </c>
      <c r="C3380">
        <v>2024</v>
      </c>
      <c r="D3380" s="2">
        <v>36722</v>
      </c>
      <c r="E3380" s="1" t="s">
        <v>20</v>
      </c>
      <c r="F3380">
        <v>1</v>
      </c>
      <c r="G3380">
        <v>0</v>
      </c>
      <c r="H3380">
        <v>0</v>
      </c>
      <c r="I3380" s="1" t="s">
        <v>21</v>
      </c>
      <c r="J3380" s="1"/>
      <c r="K3380">
        <v>0</v>
      </c>
      <c r="L3380" s="1" t="s">
        <v>22</v>
      </c>
      <c r="M3380" s="1" t="s">
        <v>47</v>
      </c>
      <c r="N3380" s="1" t="s">
        <v>47</v>
      </c>
      <c r="O3380">
        <v>1</v>
      </c>
      <c r="P3380" s="1" t="s">
        <v>27</v>
      </c>
      <c r="Q3380" s="1" t="s">
        <v>27</v>
      </c>
      <c r="R3380">
        <v>0</v>
      </c>
    </row>
    <row r="3381" spans="1:18" x14ac:dyDescent="0.3">
      <c r="A3381" s="1" t="s">
        <v>3639</v>
      </c>
      <c r="B3381" s="1" t="s">
        <v>3322</v>
      </c>
      <c r="C3381">
        <v>2024</v>
      </c>
      <c r="D3381" s="2">
        <v>36722</v>
      </c>
      <c r="E3381" s="1" t="s">
        <v>37</v>
      </c>
      <c r="F3381">
        <v>1</v>
      </c>
      <c r="G3381">
        <v>1</v>
      </c>
      <c r="H3381">
        <v>1</v>
      </c>
      <c r="I3381" s="1" t="s">
        <v>91</v>
      </c>
      <c r="J3381" s="1" t="s">
        <v>92</v>
      </c>
      <c r="K3381">
        <v>0</v>
      </c>
      <c r="L3381" s="1" t="s">
        <v>22</v>
      </c>
      <c r="M3381" s="1" t="s">
        <v>35</v>
      </c>
      <c r="N3381" s="1" t="s">
        <v>35</v>
      </c>
      <c r="O3381">
        <v>1</v>
      </c>
      <c r="P3381" s="1" t="s">
        <v>227</v>
      </c>
      <c r="Q3381" s="1" t="s">
        <v>227</v>
      </c>
      <c r="R3381">
        <v>1</v>
      </c>
    </row>
    <row r="3382" spans="1:18" x14ac:dyDescent="0.3">
      <c r="A3382" s="1" t="s">
        <v>3640</v>
      </c>
      <c r="B3382" s="1" t="s">
        <v>3322</v>
      </c>
      <c r="C3382">
        <v>2024</v>
      </c>
      <c r="D3382" s="2">
        <v>36722</v>
      </c>
      <c r="E3382" s="1" t="s">
        <v>20</v>
      </c>
      <c r="F3382">
        <v>1</v>
      </c>
      <c r="G3382">
        <v>0</v>
      </c>
      <c r="H3382">
        <v>0</v>
      </c>
      <c r="I3382" s="1" t="s">
        <v>21</v>
      </c>
      <c r="J3382" s="1"/>
      <c r="K3382">
        <v>0</v>
      </c>
      <c r="L3382" s="1" t="s">
        <v>22</v>
      </c>
      <c r="M3382" s="1" t="s">
        <v>26</v>
      </c>
      <c r="N3382" s="1" t="s">
        <v>26</v>
      </c>
      <c r="O3382">
        <v>3</v>
      </c>
      <c r="P3382" s="1" t="s">
        <v>3641</v>
      </c>
      <c r="Q3382" s="1"/>
      <c r="R3382">
        <v>0</v>
      </c>
    </row>
    <row r="3383" spans="1:18" x14ac:dyDescent="0.3">
      <c r="A3383" s="1" t="s">
        <v>3642</v>
      </c>
      <c r="B3383" s="1" t="s">
        <v>3322</v>
      </c>
      <c r="C3383">
        <v>2024</v>
      </c>
      <c r="D3383" s="2">
        <v>36722</v>
      </c>
      <c r="E3383" s="1" t="s">
        <v>20</v>
      </c>
      <c r="F3383">
        <v>1</v>
      </c>
      <c r="G3383">
        <v>0</v>
      </c>
      <c r="H3383">
        <v>0</v>
      </c>
      <c r="I3383" s="1" t="s">
        <v>21</v>
      </c>
      <c r="J3383" s="1"/>
      <c r="K3383">
        <v>0</v>
      </c>
      <c r="L3383" s="1" t="s">
        <v>22</v>
      </c>
      <c r="M3383" s="1" t="s">
        <v>26</v>
      </c>
      <c r="N3383" s="1" t="s">
        <v>26</v>
      </c>
      <c r="O3383">
        <v>1</v>
      </c>
      <c r="P3383" s="1" t="s">
        <v>27</v>
      </c>
      <c r="Q3383" s="1" t="s">
        <v>27</v>
      </c>
      <c r="R3383">
        <v>0</v>
      </c>
    </row>
    <row r="3384" spans="1:18" x14ac:dyDescent="0.3">
      <c r="A3384" s="1" t="s">
        <v>3643</v>
      </c>
      <c r="B3384" s="1" t="s">
        <v>3322</v>
      </c>
      <c r="C3384">
        <v>2024</v>
      </c>
      <c r="D3384" s="2">
        <v>36722</v>
      </c>
      <c r="E3384" s="1" t="s">
        <v>20</v>
      </c>
      <c r="F3384">
        <v>1</v>
      </c>
      <c r="G3384">
        <v>0</v>
      </c>
      <c r="H3384">
        <v>0</v>
      </c>
      <c r="I3384" s="1" t="s">
        <v>21</v>
      </c>
      <c r="J3384" s="1"/>
      <c r="K3384">
        <v>0</v>
      </c>
      <c r="L3384" s="1" t="s">
        <v>22</v>
      </c>
      <c r="M3384" s="1" t="s">
        <v>23</v>
      </c>
      <c r="N3384" s="1" t="s">
        <v>23</v>
      </c>
      <c r="O3384">
        <v>1</v>
      </c>
      <c r="P3384" s="1" t="s">
        <v>27</v>
      </c>
      <c r="Q3384" s="1" t="s">
        <v>27</v>
      </c>
      <c r="R3384">
        <v>0</v>
      </c>
    </row>
    <row r="3385" spans="1:18" x14ac:dyDescent="0.3">
      <c r="A3385" s="1" t="s">
        <v>3644</v>
      </c>
      <c r="B3385" s="1" t="s">
        <v>3322</v>
      </c>
      <c r="C3385">
        <v>2024</v>
      </c>
      <c r="D3385" s="2">
        <v>36722</v>
      </c>
      <c r="E3385" s="1" t="s">
        <v>20</v>
      </c>
      <c r="F3385">
        <v>1</v>
      </c>
      <c r="G3385">
        <v>0</v>
      </c>
      <c r="H3385">
        <v>0</v>
      </c>
      <c r="I3385" s="1" t="s">
        <v>21</v>
      </c>
      <c r="J3385" s="1"/>
      <c r="K3385">
        <v>0</v>
      </c>
      <c r="L3385" s="1" t="s">
        <v>22</v>
      </c>
      <c r="M3385" s="1" t="s">
        <v>26</v>
      </c>
      <c r="N3385" s="1" t="s">
        <v>26</v>
      </c>
      <c r="O3385">
        <v>1</v>
      </c>
      <c r="P3385" s="1" t="s">
        <v>40</v>
      </c>
      <c r="Q3385" s="1" t="s">
        <v>40</v>
      </c>
      <c r="R3385">
        <v>0</v>
      </c>
    </row>
    <row r="3386" spans="1:18" x14ac:dyDescent="0.3">
      <c r="A3386" s="1" t="s">
        <v>3645</v>
      </c>
      <c r="B3386" s="1" t="s">
        <v>3322</v>
      </c>
      <c r="C3386">
        <v>2024</v>
      </c>
      <c r="D3386" s="2">
        <v>36722</v>
      </c>
      <c r="E3386" s="1" t="s">
        <v>20</v>
      </c>
      <c r="F3386">
        <v>1</v>
      </c>
      <c r="G3386">
        <v>0</v>
      </c>
      <c r="H3386">
        <v>0</v>
      </c>
      <c r="I3386" s="1" t="s">
        <v>21</v>
      </c>
      <c r="J3386" s="1"/>
      <c r="K3386">
        <v>0</v>
      </c>
      <c r="L3386" s="1" t="s">
        <v>22</v>
      </c>
      <c r="M3386" s="1" t="s">
        <v>26</v>
      </c>
      <c r="N3386" s="1" t="s">
        <v>26</v>
      </c>
      <c r="O3386">
        <v>1</v>
      </c>
      <c r="P3386" s="1" t="s">
        <v>27</v>
      </c>
      <c r="Q3386" s="1" t="s">
        <v>27</v>
      </c>
      <c r="R3386">
        <v>0</v>
      </c>
    </row>
    <row r="3387" spans="1:18" x14ac:dyDescent="0.3">
      <c r="A3387" s="1" t="s">
        <v>3646</v>
      </c>
      <c r="B3387" s="1" t="s">
        <v>3322</v>
      </c>
      <c r="C3387">
        <v>2024</v>
      </c>
      <c r="D3387" s="2">
        <v>36722</v>
      </c>
      <c r="E3387" s="1" t="s">
        <v>20</v>
      </c>
      <c r="F3387">
        <v>1</v>
      </c>
      <c r="G3387">
        <v>0</v>
      </c>
      <c r="H3387">
        <v>0</v>
      </c>
      <c r="I3387" s="1" t="s">
        <v>21</v>
      </c>
      <c r="J3387" s="1"/>
      <c r="K3387">
        <v>0</v>
      </c>
      <c r="L3387" s="1" t="s">
        <v>22</v>
      </c>
      <c r="M3387" s="1" t="s">
        <v>23</v>
      </c>
      <c r="N3387" s="1" t="s">
        <v>23</v>
      </c>
      <c r="O3387">
        <v>1</v>
      </c>
      <c r="P3387" s="1" t="s">
        <v>2432</v>
      </c>
      <c r="Q3387" s="1" t="s">
        <v>2432</v>
      </c>
      <c r="R3387">
        <v>0</v>
      </c>
    </row>
    <row r="3388" spans="1:18" x14ac:dyDescent="0.3">
      <c r="A3388" s="1" t="s">
        <v>3647</v>
      </c>
      <c r="B3388" s="1" t="s">
        <v>3322</v>
      </c>
      <c r="C3388">
        <v>2024</v>
      </c>
      <c r="D3388" s="2">
        <v>36722</v>
      </c>
      <c r="E3388" s="1" t="s">
        <v>20</v>
      </c>
      <c r="F3388">
        <v>1</v>
      </c>
      <c r="G3388">
        <v>0</v>
      </c>
      <c r="H3388">
        <v>0</v>
      </c>
      <c r="I3388" s="1" t="s">
        <v>21</v>
      </c>
      <c r="J3388" s="1"/>
      <c r="K3388">
        <v>0</v>
      </c>
      <c r="L3388" s="1" t="s">
        <v>22</v>
      </c>
      <c r="M3388" s="1" t="s">
        <v>33</v>
      </c>
      <c r="N3388" s="1" t="s">
        <v>33</v>
      </c>
      <c r="O3388">
        <v>1</v>
      </c>
      <c r="P3388" s="1" t="s">
        <v>45</v>
      </c>
      <c r="Q3388" s="1" t="s">
        <v>45</v>
      </c>
      <c r="R3388">
        <v>0</v>
      </c>
    </row>
    <row r="3389" spans="1:18" x14ac:dyDescent="0.3">
      <c r="A3389" s="1" t="s">
        <v>3648</v>
      </c>
      <c r="B3389" s="1" t="s">
        <v>3322</v>
      </c>
      <c r="C3389">
        <v>2024</v>
      </c>
      <c r="D3389" s="2">
        <v>36722</v>
      </c>
      <c r="E3389" s="1" t="s">
        <v>20</v>
      </c>
      <c r="F3389">
        <v>1</v>
      </c>
      <c r="G3389">
        <v>0</v>
      </c>
      <c r="H3389">
        <v>0</v>
      </c>
      <c r="I3389" s="1" t="s">
        <v>21</v>
      </c>
      <c r="J3389" s="1"/>
      <c r="K3389">
        <v>0</v>
      </c>
      <c r="L3389" s="1" t="s">
        <v>22</v>
      </c>
      <c r="M3389" s="1" t="s">
        <v>33</v>
      </c>
      <c r="N3389" s="1" t="s">
        <v>33</v>
      </c>
      <c r="O3389">
        <v>1</v>
      </c>
      <c r="P3389" s="1" t="s">
        <v>53</v>
      </c>
      <c r="Q3389" s="1" t="s">
        <v>53</v>
      </c>
      <c r="R3389">
        <v>0</v>
      </c>
    </row>
    <row r="3390" spans="1:18" x14ac:dyDescent="0.3">
      <c r="A3390" s="1" t="s">
        <v>3649</v>
      </c>
      <c r="B3390" s="1" t="s">
        <v>3322</v>
      </c>
      <c r="C3390">
        <v>2024</v>
      </c>
      <c r="D3390" s="2">
        <v>36722</v>
      </c>
      <c r="E3390" s="1" t="s">
        <v>20</v>
      </c>
      <c r="F3390">
        <v>1</v>
      </c>
      <c r="G3390">
        <v>0</v>
      </c>
      <c r="H3390">
        <v>0</v>
      </c>
      <c r="I3390" s="1" t="s">
        <v>21</v>
      </c>
      <c r="J3390" s="1"/>
      <c r="K3390">
        <v>0</v>
      </c>
      <c r="L3390" s="1" t="s">
        <v>22</v>
      </c>
      <c r="M3390" s="1" t="s">
        <v>23</v>
      </c>
      <c r="N3390" s="1" t="s">
        <v>23</v>
      </c>
      <c r="O3390">
        <v>1</v>
      </c>
      <c r="P3390" s="1" t="s">
        <v>2432</v>
      </c>
      <c r="Q3390" s="1" t="s">
        <v>2432</v>
      </c>
      <c r="R3390">
        <v>0</v>
      </c>
    </row>
    <row r="3391" spans="1:18" x14ac:dyDescent="0.3">
      <c r="A3391" s="1" t="s">
        <v>3650</v>
      </c>
      <c r="B3391" s="1" t="s">
        <v>3322</v>
      </c>
      <c r="C3391">
        <v>2024</v>
      </c>
      <c r="D3391" s="2">
        <v>36722</v>
      </c>
      <c r="E3391" s="1" t="s">
        <v>20</v>
      </c>
      <c r="F3391">
        <v>1</v>
      </c>
      <c r="G3391">
        <v>0</v>
      </c>
      <c r="H3391">
        <v>0</v>
      </c>
      <c r="I3391" s="1" t="s">
        <v>21</v>
      </c>
      <c r="J3391" s="1"/>
      <c r="K3391">
        <v>0</v>
      </c>
      <c r="L3391" s="1" t="s">
        <v>22</v>
      </c>
      <c r="M3391" s="1" t="s">
        <v>26</v>
      </c>
      <c r="N3391" s="1" t="s">
        <v>26</v>
      </c>
      <c r="O3391">
        <v>1</v>
      </c>
      <c r="P3391" s="1" t="s">
        <v>27</v>
      </c>
      <c r="Q3391" s="1" t="s">
        <v>27</v>
      </c>
      <c r="R3391">
        <v>0</v>
      </c>
    </row>
    <row r="3392" spans="1:18" x14ac:dyDescent="0.3">
      <c r="A3392" s="1" t="s">
        <v>3651</v>
      </c>
      <c r="B3392" s="1" t="s">
        <v>3322</v>
      </c>
      <c r="C3392">
        <v>2024</v>
      </c>
      <c r="D3392" s="2">
        <v>36722</v>
      </c>
      <c r="E3392" s="1" t="s">
        <v>20</v>
      </c>
      <c r="F3392">
        <v>1</v>
      </c>
      <c r="G3392">
        <v>0</v>
      </c>
      <c r="H3392">
        <v>0</v>
      </c>
      <c r="I3392" s="1" t="s">
        <v>21</v>
      </c>
      <c r="J3392" s="1"/>
      <c r="K3392">
        <v>0</v>
      </c>
      <c r="L3392" s="1" t="s">
        <v>22</v>
      </c>
      <c r="M3392" s="1" t="s">
        <v>33</v>
      </c>
      <c r="N3392" s="1" t="s">
        <v>33</v>
      </c>
      <c r="O3392">
        <v>1</v>
      </c>
      <c r="P3392" s="1" t="s">
        <v>227</v>
      </c>
      <c r="Q3392" s="1" t="s">
        <v>227</v>
      </c>
      <c r="R3392">
        <v>0</v>
      </c>
    </row>
    <row r="3393" spans="1:18" x14ac:dyDescent="0.3">
      <c r="A3393" s="1" t="s">
        <v>3652</v>
      </c>
      <c r="B3393" s="1" t="s">
        <v>3322</v>
      </c>
      <c r="C3393">
        <v>2024</v>
      </c>
      <c r="D3393" s="2">
        <v>36722</v>
      </c>
      <c r="E3393" s="1" t="s">
        <v>20</v>
      </c>
      <c r="F3393">
        <v>1</v>
      </c>
      <c r="G3393">
        <v>0</v>
      </c>
      <c r="H3393">
        <v>0</v>
      </c>
      <c r="I3393" s="1" t="s">
        <v>21</v>
      </c>
      <c r="J3393" s="1"/>
      <c r="K3393">
        <v>0</v>
      </c>
      <c r="L3393" s="1" t="s">
        <v>22</v>
      </c>
      <c r="M3393" s="1" t="s">
        <v>23</v>
      </c>
      <c r="N3393" s="1" t="s">
        <v>23</v>
      </c>
      <c r="O3393">
        <v>1</v>
      </c>
      <c r="P3393" s="1" t="s">
        <v>27</v>
      </c>
      <c r="Q3393" s="1" t="s">
        <v>27</v>
      </c>
      <c r="R3393">
        <v>0</v>
      </c>
    </row>
    <row r="3394" spans="1:18" x14ac:dyDescent="0.3">
      <c r="A3394" s="1" t="s">
        <v>3653</v>
      </c>
      <c r="B3394" s="1" t="s">
        <v>3322</v>
      </c>
      <c r="C3394">
        <v>2024</v>
      </c>
      <c r="D3394" s="2">
        <v>36722</v>
      </c>
      <c r="E3394" s="1" t="s">
        <v>20</v>
      </c>
      <c r="F3394">
        <v>1</v>
      </c>
      <c r="G3394">
        <v>0</v>
      </c>
      <c r="H3394">
        <v>0</v>
      </c>
      <c r="I3394" s="1" t="s">
        <v>21</v>
      </c>
      <c r="J3394" s="1"/>
      <c r="K3394">
        <v>0</v>
      </c>
      <c r="L3394" s="1" t="s">
        <v>22</v>
      </c>
      <c r="M3394" s="1" t="s">
        <v>23</v>
      </c>
      <c r="N3394" s="1" t="s">
        <v>23</v>
      </c>
      <c r="O3394">
        <v>1</v>
      </c>
      <c r="P3394" s="1" t="s">
        <v>121</v>
      </c>
      <c r="Q3394" s="1" t="s">
        <v>121</v>
      </c>
      <c r="R3394">
        <v>0</v>
      </c>
    </row>
    <row r="3395" spans="1:18" x14ac:dyDescent="0.3">
      <c r="A3395" s="1" t="s">
        <v>3654</v>
      </c>
      <c r="B3395" s="1" t="s">
        <v>3322</v>
      </c>
      <c r="C3395">
        <v>2024</v>
      </c>
      <c r="D3395" s="2">
        <v>36722</v>
      </c>
      <c r="E3395" s="1" t="s">
        <v>20</v>
      </c>
      <c r="F3395">
        <v>1</v>
      </c>
      <c r="G3395">
        <v>0</v>
      </c>
      <c r="H3395">
        <v>0</v>
      </c>
      <c r="I3395" s="1" t="s">
        <v>21</v>
      </c>
      <c r="J3395" s="1"/>
      <c r="K3395">
        <v>0</v>
      </c>
      <c r="L3395" s="1" t="s">
        <v>22</v>
      </c>
      <c r="M3395" s="1" t="s">
        <v>33</v>
      </c>
      <c r="N3395" s="1" t="s">
        <v>33</v>
      </c>
      <c r="O3395">
        <v>1</v>
      </c>
      <c r="P3395" s="1" t="s">
        <v>74</v>
      </c>
      <c r="Q3395" s="1" t="s">
        <v>74</v>
      </c>
      <c r="R3395">
        <v>0</v>
      </c>
    </row>
    <row r="3396" spans="1:18" x14ac:dyDescent="0.3">
      <c r="A3396" s="1" t="s">
        <v>3655</v>
      </c>
      <c r="B3396" s="1" t="s">
        <v>3322</v>
      </c>
      <c r="C3396">
        <v>2024</v>
      </c>
      <c r="D3396" s="2">
        <v>36722</v>
      </c>
      <c r="E3396" s="1" t="s">
        <v>20</v>
      </c>
      <c r="F3396">
        <v>1</v>
      </c>
      <c r="G3396">
        <v>0</v>
      </c>
      <c r="H3396">
        <v>0</v>
      </c>
      <c r="I3396" s="1" t="s">
        <v>21</v>
      </c>
      <c r="J3396" s="1"/>
      <c r="K3396">
        <v>0</v>
      </c>
      <c r="L3396" s="1" t="s">
        <v>22</v>
      </c>
      <c r="M3396" s="1" t="s">
        <v>26</v>
      </c>
      <c r="N3396" s="1" t="s">
        <v>26</v>
      </c>
      <c r="O3396">
        <v>1</v>
      </c>
      <c r="P3396" s="1" t="s">
        <v>27</v>
      </c>
      <c r="Q3396" s="1" t="s">
        <v>27</v>
      </c>
      <c r="R3396">
        <v>0</v>
      </c>
    </row>
    <row r="3397" spans="1:18" x14ac:dyDescent="0.3">
      <c r="A3397" s="1" t="s">
        <v>3656</v>
      </c>
      <c r="B3397" s="1" t="s">
        <v>3322</v>
      </c>
      <c r="C3397">
        <v>2024</v>
      </c>
      <c r="D3397" s="2">
        <v>36722</v>
      </c>
      <c r="E3397" s="1" t="s">
        <v>20</v>
      </c>
      <c r="F3397">
        <v>1</v>
      </c>
      <c r="G3397">
        <v>0</v>
      </c>
      <c r="H3397">
        <v>0</v>
      </c>
      <c r="I3397" s="1" t="s">
        <v>21</v>
      </c>
      <c r="J3397" s="1"/>
      <c r="K3397">
        <v>0</v>
      </c>
      <c r="L3397" s="1" t="s">
        <v>22</v>
      </c>
      <c r="M3397" s="1" t="s">
        <v>47</v>
      </c>
      <c r="N3397" s="1" t="s">
        <v>47</v>
      </c>
      <c r="O3397">
        <v>1</v>
      </c>
      <c r="P3397" s="1" t="s">
        <v>40</v>
      </c>
      <c r="Q3397" s="1" t="s">
        <v>40</v>
      </c>
      <c r="R3397">
        <v>0</v>
      </c>
    </row>
    <row r="3398" spans="1:18" x14ac:dyDescent="0.3">
      <c r="A3398" s="1" t="s">
        <v>3657</v>
      </c>
      <c r="B3398" s="1" t="s">
        <v>3322</v>
      </c>
      <c r="C3398">
        <v>2024</v>
      </c>
      <c r="D3398" s="2">
        <v>36722</v>
      </c>
      <c r="E3398" s="1" t="s">
        <v>20</v>
      </c>
      <c r="F3398">
        <v>1</v>
      </c>
      <c r="G3398">
        <v>0</v>
      </c>
      <c r="H3398">
        <v>0</v>
      </c>
      <c r="I3398" s="1" t="s">
        <v>21</v>
      </c>
      <c r="J3398" s="1"/>
      <c r="K3398">
        <v>0</v>
      </c>
      <c r="L3398" s="1" t="s">
        <v>22</v>
      </c>
      <c r="M3398" s="1" t="s">
        <v>26</v>
      </c>
      <c r="N3398" s="1" t="s">
        <v>26</v>
      </c>
      <c r="O3398">
        <v>1</v>
      </c>
      <c r="P3398" s="1" t="s">
        <v>31</v>
      </c>
      <c r="Q3398" s="1" t="s">
        <v>31</v>
      </c>
      <c r="R3398">
        <v>0</v>
      </c>
    </row>
    <row r="3399" spans="1:18" x14ac:dyDescent="0.3">
      <c r="A3399" s="1" t="s">
        <v>3658</v>
      </c>
      <c r="B3399" s="1" t="s">
        <v>3322</v>
      </c>
      <c r="C3399">
        <v>2024</v>
      </c>
      <c r="D3399" s="2">
        <v>36722</v>
      </c>
      <c r="E3399" s="1" t="s">
        <v>20</v>
      </c>
      <c r="F3399">
        <v>1</v>
      </c>
      <c r="G3399">
        <v>0</v>
      </c>
      <c r="H3399">
        <v>0</v>
      </c>
      <c r="I3399" s="1" t="s">
        <v>21</v>
      </c>
      <c r="J3399" s="1"/>
      <c r="K3399">
        <v>0</v>
      </c>
      <c r="L3399" s="1" t="s">
        <v>22</v>
      </c>
      <c r="M3399" s="1" t="s">
        <v>23</v>
      </c>
      <c r="N3399" s="1" t="s">
        <v>23</v>
      </c>
      <c r="O3399">
        <v>1</v>
      </c>
      <c r="P3399" s="1" t="s">
        <v>2432</v>
      </c>
      <c r="Q3399" s="1" t="s">
        <v>2432</v>
      </c>
      <c r="R3399">
        <v>0</v>
      </c>
    </row>
    <row r="3400" spans="1:18" x14ac:dyDescent="0.3">
      <c r="A3400" s="1" t="s">
        <v>3659</v>
      </c>
      <c r="B3400" s="1" t="s">
        <v>3322</v>
      </c>
      <c r="C3400">
        <v>2024</v>
      </c>
      <c r="D3400" s="2">
        <v>36722</v>
      </c>
      <c r="E3400" s="1" t="s">
        <v>20</v>
      </c>
      <c r="F3400">
        <v>1</v>
      </c>
      <c r="G3400">
        <v>0</v>
      </c>
      <c r="H3400">
        <v>0</v>
      </c>
      <c r="I3400" s="1" t="s">
        <v>21</v>
      </c>
      <c r="J3400" s="1"/>
      <c r="K3400">
        <v>0</v>
      </c>
      <c r="L3400" s="1" t="s">
        <v>22</v>
      </c>
      <c r="M3400" s="1" t="s">
        <v>23</v>
      </c>
      <c r="N3400" s="1" t="s">
        <v>23</v>
      </c>
      <c r="O3400">
        <v>1</v>
      </c>
      <c r="P3400" s="1" t="s">
        <v>134</v>
      </c>
      <c r="Q3400" s="1" t="s">
        <v>134</v>
      </c>
      <c r="R3400">
        <v>0</v>
      </c>
    </row>
    <row r="3401" spans="1:18" x14ac:dyDescent="0.3">
      <c r="A3401" s="1" t="s">
        <v>3660</v>
      </c>
      <c r="B3401" s="1" t="s">
        <v>3322</v>
      </c>
      <c r="C3401">
        <v>2024</v>
      </c>
      <c r="D3401" s="2">
        <v>36722</v>
      </c>
      <c r="E3401" s="1" t="s">
        <v>20</v>
      </c>
      <c r="F3401">
        <v>1</v>
      </c>
      <c r="G3401">
        <v>0</v>
      </c>
      <c r="H3401">
        <v>0</v>
      </c>
      <c r="I3401" s="1" t="s">
        <v>21</v>
      </c>
      <c r="J3401" s="1"/>
      <c r="K3401">
        <v>0</v>
      </c>
      <c r="L3401" s="1" t="s">
        <v>22</v>
      </c>
      <c r="M3401" s="1" t="s">
        <v>23</v>
      </c>
      <c r="N3401" s="1" t="s">
        <v>23</v>
      </c>
      <c r="O3401">
        <v>2</v>
      </c>
      <c r="P3401" s="1" t="s">
        <v>3661</v>
      </c>
      <c r="Q3401" s="1"/>
      <c r="R3401">
        <v>0</v>
      </c>
    </row>
    <row r="3402" spans="1:18" x14ac:dyDescent="0.3">
      <c r="A3402" s="1" t="s">
        <v>3662</v>
      </c>
      <c r="B3402" s="1" t="s">
        <v>3322</v>
      </c>
      <c r="C3402">
        <v>2024</v>
      </c>
      <c r="D3402" s="2">
        <v>36722</v>
      </c>
      <c r="E3402" s="1" t="s">
        <v>20</v>
      </c>
      <c r="F3402">
        <v>1</v>
      </c>
      <c r="G3402">
        <v>0</v>
      </c>
      <c r="H3402">
        <v>0</v>
      </c>
      <c r="I3402" s="1" t="s">
        <v>21</v>
      </c>
      <c r="J3402" s="1"/>
      <c r="K3402">
        <v>0</v>
      </c>
      <c r="L3402" s="1" t="s">
        <v>22</v>
      </c>
      <c r="M3402" s="1" t="s">
        <v>26</v>
      </c>
      <c r="N3402" s="1" t="s">
        <v>26</v>
      </c>
      <c r="O3402">
        <v>1</v>
      </c>
      <c r="P3402" s="1" t="s">
        <v>2432</v>
      </c>
      <c r="Q3402" s="1" t="s">
        <v>2432</v>
      </c>
      <c r="R3402">
        <v>0</v>
      </c>
    </row>
    <row r="3403" spans="1:18" x14ac:dyDescent="0.3">
      <c r="A3403" s="1" t="s">
        <v>3663</v>
      </c>
      <c r="B3403" s="1" t="s">
        <v>3322</v>
      </c>
      <c r="C3403">
        <v>2024</v>
      </c>
      <c r="D3403" s="2">
        <v>36722</v>
      </c>
      <c r="E3403" s="1" t="s">
        <v>20</v>
      </c>
      <c r="F3403">
        <v>1</v>
      </c>
      <c r="G3403">
        <v>0</v>
      </c>
      <c r="H3403">
        <v>0</v>
      </c>
      <c r="I3403" s="1" t="s">
        <v>21</v>
      </c>
      <c r="J3403" s="1"/>
      <c r="K3403">
        <v>0</v>
      </c>
      <c r="L3403" s="1" t="s">
        <v>22</v>
      </c>
      <c r="M3403" s="1" t="s">
        <v>26</v>
      </c>
      <c r="N3403" s="1" t="s">
        <v>26</v>
      </c>
      <c r="O3403">
        <v>1</v>
      </c>
      <c r="P3403" s="1" t="s">
        <v>40</v>
      </c>
      <c r="Q3403" s="1" t="s">
        <v>40</v>
      </c>
      <c r="R3403">
        <v>0</v>
      </c>
    </row>
    <row r="3404" spans="1:18" x14ac:dyDescent="0.3">
      <c r="A3404" s="1" t="s">
        <v>3664</v>
      </c>
      <c r="B3404" s="1" t="s">
        <v>3322</v>
      </c>
      <c r="C3404">
        <v>2024</v>
      </c>
      <c r="D3404" s="2">
        <v>36722</v>
      </c>
      <c r="E3404" s="1" t="s">
        <v>20</v>
      </c>
      <c r="F3404">
        <v>1</v>
      </c>
      <c r="G3404">
        <v>0</v>
      </c>
      <c r="H3404">
        <v>0</v>
      </c>
      <c r="I3404" s="1" t="s">
        <v>21</v>
      </c>
      <c r="J3404" s="1"/>
      <c r="K3404">
        <v>0</v>
      </c>
      <c r="L3404" s="1" t="s">
        <v>22</v>
      </c>
      <c r="M3404" s="1" t="s">
        <v>23</v>
      </c>
      <c r="N3404" s="1" t="s">
        <v>23</v>
      </c>
      <c r="O3404">
        <v>1</v>
      </c>
      <c r="P3404" s="1" t="s">
        <v>40</v>
      </c>
      <c r="Q3404" s="1" t="s">
        <v>40</v>
      </c>
      <c r="R3404">
        <v>0</v>
      </c>
    </row>
    <row r="3405" spans="1:18" x14ac:dyDescent="0.3">
      <c r="A3405" s="1" t="s">
        <v>3665</v>
      </c>
      <c r="B3405" s="1" t="s">
        <v>3322</v>
      </c>
      <c r="C3405">
        <v>2024</v>
      </c>
      <c r="D3405" s="2">
        <v>36722</v>
      </c>
      <c r="E3405" s="1" t="s">
        <v>20</v>
      </c>
      <c r="F3405">
        <v>1</v>
      </c>
      <c r="G3405">
        <v>0</v>
      </c>
      <c r="H3405">
        <v>0</v>
      </c>
      <c r="I3405" s="1" t="s">
        <v>21</v>
      </c>
      <c r="J3405" s="1"/>
      <c r="K3405">
        <v>0</v>
      </c>
      <c r="L3405" s="1" t="s">
        <v>22</v>
      </c>
      <c r="M3405" s="1" t="s">
        <v>26</v>
      </c>
      <c r="N3405" s="1" t="s">
        <v>26</v>
      </c>
      <c r="O3405">
        <v>1</v>
      </c>
      <c r="P3405" s="1" t="s">
        <v>27</v>
      </c>
      <c r="Q3405" s="1" t="s">
        <v>27</v>
      </c>
      <c r="R3405">
        <v>0</v>
      </c>
    </row>
    <row r="3406" spans="1:18" x14ac:dyDescent="0.3">
      <c r="A3406" s="1" t="s">
        <v>3666</v>
      </c>
      <c r="B3406" s="1" t="s">
        <v>3322</v>
      </c>
      <c r="C3406">
        <v>2024</v>
      </c>
      <c r="D3406" s="2">
        <v>36722</v>
      </c>
      <c r="E3406" s="1" t="s">
        <v>37</v>
      </c>
      <c r="F3406">
        <v>1</v>
      </c>
      <c r="G3406">
        <v>1</v>
      </c>
      <c r="H3406">
        <v>1</v>
      </c>
      <c r="I3406" s="1" t="s">
        <v>38</v>
      </c>
      <c r="J3406" s="1" t="s">
        <v>42</v>
      </c>
      <c r="K3406">
        <v>0</v>
      </c>
      <c r="L3406" s="1" t="s">
        <v>22</v>
      </c>
      <c r="M3406" s="1" t="s">
        <v>23</v>
      </c>
      <c r="N3406" s="1" t="s">
        <v>23</v>
      </c>
      <c r="O3406">
        <v>3</v>
      </c>
      <c r="P3406" s="1" t="s">
        <v>3667</v>
      </c>
      <c r="Q3406" s="1"/>
      <c r="R3406">
        <v>0</v>
      </c>
    </row>
    <row r="3407" spans="1:18" x14ac:dyDescent="0.3">
      <c r="A3407" s="1" t="s">
        <v>3668</v>
      </c>
      <c r="B3407" s="1" t="s">
        <v>3322</v>
      </c>
      <c r="C3407">
        <v>2024</v>
      </c>
      <c r="D3407" s="2">
        <v>36722</v>
      </c>
      <c r="E3407" s="1" t="s">
        <v>20</v>
      </c>
      <c r="F3407">
        <v>1</v>
      </c>
      <c r="G3407">
        <v>0</v>
      </c>
      <c r="H3407">
        <v>0</v>
      </c>
      <c r="I3407" s="1" t="s">
        <v>21</v>
      </c>
      <c r="J3407" s="1"/>
      <c r="K3407">
        <v>0</v>
      </c>
      <c r="L3407" s="1" t="s">
        <v>22</v>
      </c>
      <c r="M3407" s="1" t="s">
        <v>23</v>
      </c>
      <c r="N3407" s="1" t="s">
        <v>23</v>
      </c>
      <c r="O3407">
        <v>3</v>
      </c>
      <c r="P3407" s="1" t="s">
        <v>3667</v>
      </c>
      <c r="Q3407" s="1"/>
      <c r="R3407">
        <v>0</v>
      </c>
    </row>
    <row r="3408" spans="1:18" x14ac:dyDescent="0.3">
      <c r="A3408" s="1" t="s">
        <v>3669</v>
      </c>
      <c r="B3408" s="1" t="s">
        <v>3322</v>
      </c>
      <c r="C3408">
        <v>2024</v>
      </c>
      <c r="D3408" s="2">
        <v>36722</v>
      </c>
      <c r="E3408" s="1" t="s">
        <v>20</v>
      </c>
      <c r="F3408">
        <v>1</v>
      </c>
      <c r="G3408">
        <v>0</v>
      </c>
      <c r="H3408">
        <v>0</v>
      </c>
      <c r="I3408" s="1" t="s">
        <v>21</v>
      </c>
      <c r="J3408" s="1"/>
      <c r="K3408">
        <v>0</v>
      </c>
      <c r="L3408" s="1" t="s">
        <v>22</v>
      </c>
      <c r="M3408" s="1" t="s">
        <v>33</v>
      </c>
      <c r="N3408" s="1" t="s">
        <v>33</v>
      </c>
      <c r="O3408">
        <v>1</v>
      </c>
      <c r="P3408" s="1" t="s">
        <v>27</v>
      </c>
      <c r="Q3408" s="1" t="s">
        <v>27</v>
      </c>
      <c r="R3408">
        <v>0</v>
      </c>
    </row>
    <row r="3409" spans="1:18" x14ac:dyDescent="0.3">
      <c r="A3409" s="1" t="s">
        <v>3670</v>
      </c>
      <c r="B3409" s="1" t="s">
        <v>3322</v>
      </c>
      <c r="C3409">
        <v>2024</v>
      </c>
      <c r="D3409" s="2">
        <v>36722</v>
      </c>
      <c r="E3409" s="1" t="s">
        <v>20</v>
      </c>
      <c r="F3409">
        <v>1</v>
      </c>
      <c r="G3409">
        <v>0</v>
      </c>
      <c r="H3409">
        <v>0</v>
      </c>
      <c r="I3409" s="1" t="s">
        <v>21</v>
      </c>
      <c r="J3409" s="1"/>
      <c r="K3409">
        <v>0</v>
      </c>
      <c r="L3409" s="1" t="s">
        <v>22</v>
      </c>
      <c r="M3409" s="1" t="s">
        <v>26</v>
      </c>
      <c r="N3409" s="1" t="s">
        <v>26</v>
      </c>
      <c r="O3409">
        <v>1</v>
      </c>
      <c r="P3409" s="1" t="s">
        <v>40</v>
      </c>
      <c r="Q3409" s="1" t="s">
        <v>40</v>
      </c>
      <c r="R3409">
        <v>0</v>
      </c>
    </row>
    <row r="3410" spans="1:18" x14ac:dyDescent="0.3">
      <c r="A3410" s="1" t="s">
        <v>3671</v>
      </c>
      <c r="B3410" s="1" t="s">
        <v>3322</v>
      </c>
      <c r="C3410">
        <v>2024</v>
      </c>
      <c r="D3410" s="2">
        <v>36722</v>
      </c>
      <c r="E3410" s="1" t="s">
        <v>20</v>
      </c>
      <c r="F3410">
        <v>1</v>
      </c>
      <c r="G3410">
        <v>0</v>
      </c>
      <c r="H3410">
        <v>0</v>
      </c>
      <c r="I3410" s="1" t="s">
        <v>21</v>
      </c>
      <c r="J3410" s="1"/>
      <c r="K3410">
        <v>0</v>
      </c>
      <c r="L3410" s="1" t="s">
        <v>22</v>
      </c>
      <c r="M3410" s="1" t="s">
        <v>33</v>
      </c>
      <c r="N3410" s="1" t="s">
        <v>33</v>
      </c>
      <c r="O3410">
        <v>3</v>
      </c>
      <c r="P3410" s="1" t="s">
        <v>3672</v>
      </c>
      <c r="Q3410" s="1"/>
      <c r="R3410">
        <v>0</v>
      </c>
    </row>
    <row r="3411" spans="1:18" x14ac:dyDescent="0.3">
      <c r="A3411" s="1" t="s">
        <v>3673</v>
      </c>
      <c r="B3411" s="1" t="s">
        <v>3322</v>
      </c>
      <c r="C3411">
        <v>2024</v>
      </c>
      <c r="D3411" s="2">
        <v>36722</v>
      </c>
      <c r="E3411" s="1" t="s">
        <v>37</v>
      </c>
      <c r="F3411">
        <v>1</v>
      </c>
      <c r="G3411">
        <v>1</v>
      </c>
      <c r="H3411">
        <v>1</v>
      </c>
      <c r="I3411" s="1" t="s">
        <v>91</v>
      </c>
      <c r="J3411" s="1" t="s">
        <v>165</v>
      </c>
      <c r="K3411">
        <v>0</v>
      </c>
      <c r="L3411" s="1" t="s">
        <v>22</v>
      </c>
      <c r="M3411" s="1" t="s">
        <v>26</v>
      </c>
      <c r="N3411" s="1" t="s">
        <v>26</v>
      </c>
      <c r="O3411">
        <v>3</v>
      </c>
      <c r="P3411" s="1" t="s">
        <v>3674</v>
      </c>
      <c r="Q3411" s="1"/>
      <c r="R3411">
        <v>0</v>
      </c>
    </row>
    <row r="3412" spans="1:18" x14ac:dyDescent="0.3">
      <c r="A3412" s="1" t="s">
        <v>3675</v>
      </c>
      <c r="B3412" s="1" t="s">
        <v>3322</v>
      </c>
      <c r="C3412">
        <v>2024</v>
      </c>
      <c r="D3412" s="2">
        <v>36722</v>
      </c>
      <c r="E3412" s="1" t="s">
        <v>20</v>
      </c>
      <c r="F3412">
        <v>1</v>
      </c>
      <c r="G3412">
        <v>0</v>
      </c>
      <c r="H3412">
        <v>0</v>
      </c>
      <c r="I3412" s="1" t="s">
        <v>21</v>
      </c>
      <c r="J3412" s="1"/>
      <c r="K3412">
        <v>0</v>
      </c>
      <c r="L3412" s="1" t="s">
        <v>22</v>
      </c>
      <c r="M3412" s="1" t="s">
        <v>26</v>
      </c>
      <c r="N3412" s="1" t="s">
        <v>26</v>
      </c>
      <c r="O3412">
        <v>1</v>
      </c>
      <c r="P3412" s="1" t="s">
        <v>878</v>
      </c>
      <c r="Q3412" s="1" t="s">
        <v>878</v>
      </c>
      <c r="R3412">
        <v>0</v>
      </c>
    </row>
    <row r="3413" spans="1:18" x14ac:dyDescent="0.3">
      <c r="A3413" s="1" t="s">
        <v>3676</v>
      </c>
      <c r="B3413" s="1" t="s">
        <v>3322</v>
      </c>
      <c r="C3413">
        <v>2024</v>
      </c>
      <c r="D3413" s="2">
        <v>36722</v>
      </c>
      <c r="E3413" s="1" t="s">
        <v>20</v>
      </c>
      <c r="F3413">
        <v>1</v>
      </c>
      <c r="G3413">
        <v>0</v>
      </c>
      <c r="H3413">
        <v>0</v>
      </c>
      <c r="I3413" s="1" t="s">
        <v>21</v>
      </c>
      <c r="J3413" s="1"/>
      <c r="K3413">
        <v>0</v>
      </c>
      <c r="L3413" s="1" t="s">
        <v>22</v>
      </c>
      <c r="M3413" s="1" t="s">
        <v>26</v>
      </c>
      <c r="N3413" s="1" t="s">
        <v>26</v>
      </c>
      <c r="O3413">
        <v>1</v>
      </c>
      <c r="P3413" s="1" t="s">
        <v>27</v>
      </c>
      <c r="Q3413" s="1" t="s">
        <v>27</v>
      </c>
      <c r="R3413">
        <v>0</v>
      </c>
    </row>
    <row r="3414" spans="1:18" x14ac:dyDescent="0.3">
      <c r="A3414" s="1" t="s">
        <v>3677</v>
      </c>
      <c r="B3414" s="1" t="s">
        <v>3322</v>
      </c>
      <c r="C3414">
        <v>2024</v>
      </c>
      <c r="D3414" s="2">
        <v>36722</v>
      </c>
      <c r="E3414" s="1" t="s">
        <v>20</v>
      </c>
      <c r="F3414">
        <v>1</v>
      </c>
      <c r="G3414">
        <v>0</v>
      </c>
      <c r="H3414">
        <v>0</v>
      </c>
      <c r="I3414" s="1" t="s">
        <v>21</v>
      </c>
      <c r="J3414" s="1"/>
      <c r="K3414">
        <v>0</v>
      </c>
      <c r="L3414" s="1" t="s">
        <v>22</v>
      </c>
      <c r="M3414" s="1" t="s">
        <v>26</v>
      </c>
      <c r="N3414" s="1" t="s">
        <v>26</v>
      </c>
      <c r="O3414">
        <v>1</v>
      </c>
      <c r="P3414" s="1" t="s">
        <v>40</v>
      </c>
      <c r="Q3414" s="1" t="s">
        <v>40</v>
      </c>
      <c r="R3414">
        <v>0</v>
      </c>
    </row>
    <row r="3415" spans="1:18" x14ac:dyDescent="0.3">
      <c r="A3415" s="1" t="s">
        <v>3678</v>
      </c>
      <c r="B3415" s="1" t="s">
        <v>3322</v>
      </c>
      <c r="C3415">
        <v>2024</v>
      </c>
      <c r="D3415" s="2">
        <v>36722</v>
      </c>
      <c r="E3415" s="1" t="s">
        <v>20</v>
      </c>
      <c r="F3415">
        <v>1</v>
      </c>
      <c r="G3415">
        <v>0</v>
      </c>
      <c r="H3415">
        <v>0</v>
      </c>
      <c r="I3415" s="1" t="s">
        <v>21</v>
      </c>
      <c r="J3415" s="1"/>
      <c r="K3415">
        <v>0</v>
      </c>
      <c r="L3415" s="1" t="s">
        <v>22</v>
      </c>
      <c r="M3415" s="1" t="s">
        <v>26</v>
      </c>
      <c r="N3415" s="1" t="s">
        <v>26</v>
      </c>
      <c r="O3415">
        <v>1</v>
      </c>
      <c r="P3415" s="1" t="s">
        <v>27</v>
      </c>
      <c r="Q3415" s="1" t="s">
        <v>27</v>
      </c>
      <c r="R3415">
        <v>0</v>
      </c>
    </row>
    <row r="3416" spans="1:18" x14ac:dyDescent="0.3">
      <c r="A3416" s="1" t="s">
        <v>3679</v>
      </c>
      <c r="B3416" s="1" t="s">
        <v>3322</v>
      </c>
      <c r="C3416">
        <v>2024</v>
      </c>
      <c r="D3416" s="2">
        <v>36722</v>
      </c>
      <c r="E3416" s="1" t="s">
        <v>20</v>
      </c>
      <c r="F3416">
        <v>1</v>
      </c>
      <c r="G3416">
        <v>0</v>
      </c>
      <c r="H3416">
        <v>0</v>
      </c>
      <c r="I3416" s="1" t="s">
        <v>21</v>
      </c>
      <c r="J3416" s="1"/>
      <c r="K3416">
        <v>0</v>
      </c>
      <c r="L3416" s="1" t="s">
        <v>22</v>
      </c>
      <c r="M3416" s="1" t="s">
        <v>26</v>
      </c>
      <c r="N3416" s="1" t="s">
        <v>26</v>
      </c>
      <c r="O3416">
        <v>1</v>
      </c>
      <c r="P3416" s="1" t="s">
        <v>40</v>
      </c>
      <c r="Q3416" s="1" t="s">
        <v>40</v>
      </c>
      <c r="R3416">
        <v>0</v>
      </c>
    </row>
    <row r="3417" spans="1:18" x14ac:dyDescent="0.3">
      <c r="A3417" s="1" t="s">
        <v>3680</v>
      </c>
      <c r="B3417" s="1" t="s">
        <v>3322</v>
      </c>
      <c r="C3417">
        <v>2024</v>
      </c>
      <c r="D3417" s="2">
        <v>36722</v>
      </c>
      <c r="E3417" s="1" t="s">
        <v>20</v>
      </c>
      <c r="F3417">
        <v>1</v>
      </c>
      <c r="G3417">
        <v>0</v>
      </c>
      <c r="H3417">
        <v>0</v>
      </c>
      <c r="I3417" s="1" t="s">
        <v>21</v>
      </c>
      <c r="J3417" s="1"/>
      <c r="K3417">
        <v>0</v>
      </c>
      <c r="L3417" s="1" t="s">
        <v>22</v>
      </c>
      <c r="M3417" s="1" t="s">
        <v>26</v>
      </c>
      <c r="N3417" s="1" t="s">
        <v>26</v>
      </c>
      <c r="O3417">
        <v>1</v>
      </c>
      <c r="P3417" s="1" t="s">
        <v>27</v>
      </c>
      <c r="Q3417" s="1" t="s">
        <v>27</v>
      </c>
      <c r="R3417">
        <v>0</v>
      </c>
    </row>
    <row r="3418" spans="1:18" x14ac:dyDescent="0.3">
      <c r="A3418" s="1" t="s">
        <v>3681</v>
      </c>
      <c r="B3418" s="1" t="s">
        <v>3322</v>
      </c>
      <c r="C3418">
        <v>2024</v>
      </c>
      <c r="D3418" s="2">
        <v>36722</v>
      </c>
      <c r="E3418" s="1" t="s">
        <v>20</v>
      </c>
      <c r="F3418">
        <v>1</v>
      </c>
      <c r="G3418">
        <v>0</v>
      </c>
      <c r="H3418">
        <v>0</v>
      </c>
      <c r="I3418" s="1" t="s">
        <v>21</v>
      </c>
      <c r="J3418" s="1"/>
      <c r="K3418">
        <v>0</v>
      </c>
      <c r="L3418" s="1" t="s">
        <v>22</v>
      </c>
      <c r="M3418" s="1" t="s">
        <v>23</v>
      </c>
      <c r="N3418" s="1" t="s">
        <v>23</v>
      </c>
      <c r="O3418">
        <v>1</v>
      </c>
      <c r="P3418" s="1" t="s">
        <v>3682</v>
      </c>
      <c r="Q3418" s="1"/>
      <c r="R3418">
        <v>0</v>
      </c>
    </row>
    <row r="3419" spans="1:18" x14ac:dyDescent="0.3">
      <c r="A3419" s="1" t="s">
        <v>3683</v>
      </c>
      <c r="B3419" s="1" t="s">
        <v>3322</v>
      </c>
      <c r="C3419">
        <v>2024</v>
      </c>
      <c r="D3419" s="2">
        <v>36722</v>
      </c>
      <c r="E3419" s="1" t="s">
        <v>20</v>
      </c>
      <c r="F3419">
        <v>1</v>
      </c>
      <c r="G3419">
        <v>0</v>
      </c>
      <c r="H3419">
        <v>0</v>
      </c>
      <c r="I3419" s="1" t="s">
        <v>21</v>
      </c>
      <c r="J3419" s="1"/>
      <c r="K3419">
        <v>0</v>
      </c>
      <c r="L3419" s="1" t="s">
        <v>22</v>
      </c>
      <c r="M3419" s="1" t="s">
        <v>26</v>
      </c>
      <c r="N3419" s="1" t="s">
        <v>26</v>
      </c>
      <c r="O3419">
        <v>1</v>
      </c>
      <c r="P3419" s="1" t="s">
        <v>227</v>
      </c>
      <c r="Q3419" s="1" t="s">
        <v>227</v>
      </c>
      <c r="R3419">
        <v>0</v>
      </c>
    </row>
    <row r="3420" spans="1:18" x14ac:dyDescent="0.3">
      <c r="A3420" s="1" t="s">
        <v>3684</v>
      </c>
      <c r="B3420" s="1" t="s">
        <v>3322</v>
      </c>
      <c r="C3420">
        <v>2024</v>
      </c>
      <c r="D3420" s="2">
        <v>36722</v>
      </c>
      <c r="E3420" s="1" t="s">
        <v>20</v>
      </c>
      <c r="F3420">
        <v>1</v>
      </c>
      <c r="G3420">
        <v>0</v>
      </c>
      <c r="H3420">
        <v>0</v>
      </c>
      <c r="I3420" s="1" t="s">
        <v>21</v>
      </c>
      <c r="J3420" s="1"/>
      <c r="K3420">
        <v>0</v>
      </c>
      <c r="L3420" s="1" t="s">
        <v>22</v>
      </c>
      <c r="M3420" s="1" t="s">
        <v>26</v>
      </c>
      <c r="N3420" s="1" t="s">
        <v>26</v>
      </c>
      <c r="O3420">
        <v>1</v>
      </c>
      <c r="P3420" s="1" t="s">
        <v>2432</v>
      </c>
      <c r="Q3420" s="1" t="s">
        <v>2432</v>
      </c>
      <c r="R3420">
        <v>0</v>
      </c>
    </row>
    <row r="3421" spans="1:18" x14ac:dyDescent="0.3">
      <c r="A3421" s="1" t="s">
        <v>3685</v>
      </c>
      <c r="B3421" s="1" t="s">
        <v>3322</v>
      </c>
      <c r="C3421">
        <v>2024</v>
      </c>
      <c r="D3421" s="2">
        <v>36722</v>
      </c>
      <c r="E3421" s="1" t="s">
        <v>20</v>
      </c>
      <c r="F3421">
        <v>1</v>
      </c>
      <c r="G3421">
        <v>0</v>
      </c>
      <c r="H3421">
        <v>0</v>
      </c>
      <c r="I3421" s="1" t="s">
        <v>21</v>
      </c>
      <c r="J3421" s="1"/>
      <c r="K3421">
        <v>0</v>
      </c>
      <c r="L3421" s="1" t="s">
        <v>22</v>
      </c>
      <c r="M3421" s="1" t="s">
        <v>23</v>
      </c>
      <c r="N3421" s="1" t="s">
        <v>23</v>
      </c>
      <c r="O3421">
        <v>2</v>
      </c>
      <c r="P3421" s="1" t="s">
        <v>905</v>
      </c>
      <c r="Q3421" s="1"/>
      <c r="R3421">
        <v>0</v>
      </c>
    </row>
    <row r="3422" spans="1:18" x14ac:dyDescent="0.3">
      <c r="A3422" s="1" t="s">
        <v>3686</v>
      </c>
      <c r="B3422" s="1" t="s">
        <v>3322</v>
      </c>
      <c r="C3422">
        <v>2024</v>
      </c>
      <c r="D3422" s="2">
        <v>36722</v>
      </c>
      <c r="E3422" s="1" t="s">
        <v>20</v>
      </c>
      <c r="F3422">
        <v>1</v>
      </c>
      <c r="G3422">
        <v>0</v>
      </c>
      <c r="H3422">
        <v>0</v>
      </c>
      <c r="I3422" s="1" t="s">
        <v>21</v>
      </c>
      <c r="J3422" s="1"/>
      <c r="K3422">
        <v>0</v>
      </c>
      <c r="L3422" s="1" t="s">
        <v>22</v>
      </c>
      <c r="M3422" s="1" t="s">
        <v>33</v>
      </c>
      <c r="N3422" s="1" t="s">
        <v>33</v>
      </c>
      <c r="O3422">
        <v>1</v>
      </c>
      <c r="P3422" s="1" t="s">
        <v>40</v>
      </c>
      <c r="Q3422" s="1" t="s">
        <v>40</v>
      </c>
      <c r="R3422">
        <v>0</v>
      </c>
    </row>
    <row r="3423" spans="1:18" x14ac:dyDescent="0.3">
      <c r="A3423" s="1" t="s">
        <v>3687</v>
      </c>
      <c r="B3423" s="1" t="s">
        <v>3322</v>
      </c>
      <c r="C3423">
        <v>2024</v>
      </c>
      <c r="D3423" s="2">
        <v>36722</v>
      </c>
      <c r="E3423" s="1" t="s">
        <v>20</v>
      </c>
      <c r="F3423">
        <v>1</v>
      </c>
      <c r="G3423">
        <v>0</v>
      </c>
      <c r="H3423">
        <v>0</v>
      </c>
      <c r="I3423" s="1" t="s">
        <v>21</v>
      </c>
      <c r="J3423" s="1"/>
      <c r="K3423">
        <v>0</v>
      </c>
      <c r="L3423" s="1" t="s">
        <v>22</v>
      </c>
      <c r="M3423" s="1" t="s">
        <v>23</v>
      </c>
      <c r="N3423" s="1" t="s">
        <v>23</v>
      </c>
      <c r="O3423">
        <v>1</v>
      </c>
      <c r="P3423" s="1" t="s">
        <v>27</v>
      </c>
      <c r="Q3423" s="1" t="s">
        <v>27</v>
      </c>
      <c r="R3423">
        <v>0</v>
      </c>
    </row>
    <row r="3424" spans="1:18" x14ac:dyDescent="0.3">
      <c r="A3424" s="1" t="s">
        <v>3688</v>
      </c>
      <c r="B3424" s="1" t="s">
        <v>3322</v>
      </c>
      <c r="C3424">
        <v>2024</v>
      </c>
      <c r="D3424" s="2">
        <v>36722</v>
      </c>
      <c r="E3424" s="1" t="s">
        <v>20</v>
      </c>
      <c r="F3424">
        <v>1</v>
      </c>
      <c r="G3424">
        <v>0</v>
      </c>
      <c r="H3424">
        <v>0</v>
      </c>
      <c r="I3424" s="1" t="s">
        <v>21</v>
      </c>
      <c r="J3424" s="1"/>
      <c r="K3424">
        <v>0</v>
      </c>
      <c r="L3424" s="1" t="s">
        <v>22</v>
      </c>
      <c r="M3424" s="1" t="s">
        <v>23</v>
      </c>
      <c r="N3424" s="1" t="s">
        <v>23</v>
      </c>
      <c r="O3424">
        <v>1</v>
      </c>
      <c r="P3424" s="1" t="s">
        <v>2432</v>
      </c>
      <c r="Q3424" s="1" t="s">
        <v>2432</v>
      </c>
      <c r="R3424">
        <v>0</v>
      </c>
    </row>
    <row r="3425" spans="1:18" x14ac:dyDescent="0.3">
      <c r="A3425" s="1" t="s">
        <v>3689</v>
      </c>
      <c r="B3425" s="1" t="s">
        <v>3322</v>
      </c>
      <c r="C3425">
        <v>2024</v>
      </c>
      <c r="D3425" s="2">
        <v>36722</v>
      </c>
      <c r="E3425" s="1" t="s">
        <v>20</v>
      </c>
      <c r="F3425">
        <v>1</v>
      </c>
      <c r="G3425">
        <v>0</v>
      </c>
      <c r="H3425">
        <v>0</v>
      </c>
      <c r="I3425" s="1" t="s">
        <v>21</v>
      </c>
      <c r="J3425" s="1"/>
      <c r="K3425">
        <v>0</v>
      </c>
      <c r="L3425" s="1" t="s">
        <v>22</v>
      </c>
      <c r="M3425" s="1" t="s">
        <v>26</v>
      </c>
      <c r="N3425" s="1" t="s">
        <v>26</v>
      </c>
      <c r="O3425">
        <v>1</v>
      </c>
      <c r="P3425" s="1" t="s">
        <v>80</v>
      </c>
      <c r="Q3425" s="1" t="s">
        <v>80</v>
      </c>
      <c r="R3425">
        <v>0</v>
      </c>
    </row>
    <row r="3426" spans="1:18" x14ac:dyDescent="0.3">
      <c r="A3426" s="1" t="s">
        <v>3690</v>
      </c>
      <c r="B3426" s="1" t="s">
        <v>3322</v>
      </c>
      <c r="C3426">
        <v>2024</v>
      </c>
      <c r="D3426" s="2">
        <v>36722</v>
      </c>
      <c r="E3426" s="1" t="s">
        <v>20</v>
      </c>
      <c r="F3426">
        <v>1</v>
      </c>
      <c r="G3426">
        <v>0</v>
      </c>
      <c r="H3426">
        <v>0</v>
      </c>
      <c r="I3426" s="1" t="s">
        <v>21</v>
      </c>
      <c r="J3426" s="1"/>
      <c r="K3426">
        <v>0</v>
      </c>
      <c r="L3426" s="1" t="s">
        <v>22</v>
      </c>
      <c r="M3426" s="1" t="s">
        <v>23</v>
      </c>
      <c r="N3426" s="1" t="s">
        <v>23</v>
      </c>
      <c r="O3426">
        <v>1</v>
      </c>
      <c r="P3426" s="1" t="s">
        <v>2432</v>
      </c>
      <c r="Q3426" s="1" t="s">
        <v>2432</v>
      </c>
      <c r="R3426">
        <v>0</v>
      </c>
    </row>
    <row r="3427" spans="1:18" x14ac:dyDescent="0.3">
      <c r="A3427" s="1" t="s">
        <v>3691</v>
      </c>
      <c r="B3427" s="1" t="s">
        <v>3322</v>
      </c>
      <c r="C3427">
        <v>2024</v>
      </c>
      <c r="D3427" s="2">
        <v>36722</v>
      </c>
      <c r="E3427" s="1" t="s">
        <v>20</v>
      </c>
      <c r="F3427">
        <v>1</v>
      </c>
      <c r="G3427">
        <v>0</v>
      </c>
      <c r="H3427">
        <v>0</v>
      </c>
      <c r="I3427" s="1" t="s">
        <v>21</v>
      </c>
      <c r="J3427" s="1"/>
      <c r="K3427">
        <v>0</v>
      </c>
      <c r="L3427" s="1" t="s">
        <v>22</v>
      </c>
      <c r="M3427" s="1" t="s">
        <v>23</v>
      </c>
      <c r="N3427" s="1" t="s">
        <v>23</v>
      </c>
      <c r="O3427">
        <v>2</v>
      </c>
      <c r="P3427" s="1" t="s">
        <v>3692</v>
      </c>
      <c r="Q3427" s="1"/>
      <c r="R3427">
        <v>0</v>
      </c>
    </row>
    <row r="3428" spans="1:18" x14ac:dyDescent="0.3">
      <c r="A3428" s="1" t="s">
        <v>3693</v>
      </c>
      <c r="B3428" s="1" t="s">
        <v>3322</v>
      </c>
      <c r="C3428">
        <v>2024</v>
      </c>
      <c r="D3428" s="2">
        <v>36722</v>
      </c>
      <c r="E3428" s="1" t="s">
        <v>20</v>
      </c>
      <c r="F3428">
        <v>1</v>
      </c>
      <c r="G3428">
        <v>0</v>
      </c>
      <c r="H3428">
        <v>0</v>
      </c>
      <c r="I3428" s="1" t="s">
        <v>21</v>
      </c>
      <c r="J3428" s="1"/>
      <c r="K3428">
        <v>0</v>
      </c>
      <c r="L3428" s="1" t="s">
        <v>22</v>
      </c>
      <c r="M3428" s="1" t="s">
        <v>23</v>
      </c>
      <c r="N3428" s="1" t="s">
        <v>23</v>
      </c>
      <c r="O3428">
        <v>1</v>
      </c>
      <c r="P3428" s="1" t="s">
        <v>27</v>
      </c>
      <c r="Q3428" s="1" t="s">
        <v>27</v>
      </c>
      <c r="R3428">
        <v>0</v>
      </c>
    </row>
    <row r="3429" spans="1:18" x14ac:dyDescent="0.3">
      <c r="A3429" s="1" t="s">
        <v>3694</v>
      </c>
      <c r="B3429" s="1" t="s">
        <v>3322</v>
      </c>
      <c r="C3429">
        <v>2024</v>
      </c>
      <c r="D3429" s="2">
        <v>36722</v>
      </c>
      <c r="E3429" s="1" t="s">
        <v>20</v>
      </c>
      <c r="F3429">
        <v>1</v>
      </c>
      <c r="G3429">
        <v>0</v>
      </c>
      <c r="H3429">
        <v>0</v>
      </c>
      <c r="I3429" s="1" t="s">
        <v>21</v>
      </c>
      <c r="J3429" s="1"/>
      <c r="K3429">
        <v>0</v>
      </c>
      <c r="L3429" s="1" t="s">
        <v>22</v>
      </c>
      <c r="M3429" s="1" t="s">
        <v>26</v>
      </c>
      <c r="N3429" s="1" t="s">
        <v>26</v>
      </c>
      <c r="O3429">
        <v>1</v>
      </c>
      <c r="P3429" s="1" t="s">
        <v>2432</v>
      </c>
      <c r="Q3429" s="1" t="s">
        <v>2432</v>
      </c>
      <c r="R3429">
        <v>0</v>
      </c>
    </row>
    <row r="3430" spans="1:18" x14ac:dyDescent="0.3">
      <c r="A3430" s="1" t="s">
        <v>3695</v>
      </c>
      <c r="B3430" s="1" t="s">
        <v>3322</v>
      </c>
      <c r="C3430">
        <v>2024</v>
      </c>
      <c r="D3430" s="2">
        <v>36722</v>
      </c>
      <c r="E3430" s="1" t="s">
        <v>20</v>
      </c>
      <c r="F3430">
        <v>1</v>
      </c>
      <c r="G3430">
        <v>0</v>
      </c>
      <c r="H3430">
        <v>0</v>
      </c>
      <c r="I3430" s="1" t="s">
        <v>21</v>
      </c>
      <c r="J3430" s="1"/>
      <c r="K3430">
        <v>0</v>
      </c>
      <c r="L3430" s="1" t="s">
        <v>22</v>
      </c>
      <c r="M3430" s="1" t="s">
        <v>26</v>
      </c>
      <c r="N3430" s="1" t="s">
        <v>26</v>
      </c>
      <c r="O3430">
        <v>1</v>
      </c>
      <c r="P3430" s="1" t="s">
        <v>27</v>
      </c>
      <c r="Q3430" s="1" t="s">
        <v>27</v>
      </c>
      <c r="R3430">
        <v>0</v>
      </c>
    </row>
    <row r="3431" spans="1:18" x14ac:dyDescent="0.3">
      <c r="A3431" s="1" t="s">
        <v>3696</v>
      </c>
      <c r="B3431" s="1" t="s">
        <v>3322</v>
      </c>
      <c r="C3431">
        <v>2024</v>
      </c>
      <c r="D3431" s="2">
        <v>36722</v>
      </c>
      <c r="E3431" s="1" t="s">
        <v>20</v>
      </c>
      <c r="F3431">
        <v>1</v>
      </c>
      <c r="G3431">
        <v>0</v>
      </c>
      <c r="H3431">
        <v>0</v>
      </c>
      <c r="I3431" s="1" t="s">
        <v>21</v>
      </c>
      <c r="J3431" s="1"/>
      <c r="K3431">
        <v>0</v>
      </c>
      <c r="L3431" s="1" t="s">
        <v>22</v>
      </c>
      <c r="M3431" s="1" t="s">
        <v>33</v>
      </c>
      <c r="N3431" s="1" t="s">
        <v>33</v>
      </c>
      <c r="O3431">
        <v>1</v>
      </c>
      <c r="P3431" s="1" t="s">
        <v>27</v>
      </c>
      <c r="Q3431" s="1" t="s">
        <v>27</v>
      </c>
      <c r="R3431">
        <v>0</v>
      </c>
    </row>
    <row r="3432" spans="1:18" x14ac:dyDescent="0.3">
      <c r="A3432" s="1" t="s">
        <v>3697</v>
      </c>
      <c r="B3432" s="1" t="s">
        <v>3322</v>
      </c>
      <c r="C3432">
        <v>2024</v>
      </c>
      <c r="D3432" s="2">
        <v>36722</v>
      </c>
      <c r="E3432" s="1" t="s">
        <v>20</v>
      </c>
      <c r="F3432">
        <v>1</v>
      </c>
      <c r="G3432">
        <v>0</v>
      </c>
      <c r="H3432">
        <v>0</v>
      </c>
      <c r="I3432" s="1" t="s">
        <v>21</v>
      </c>
      <c r="J3432" s="1"/>
      <c r="K3432">
        <v>0</v>
      </c>
      <c r="L3432" s="1" t="s">
        <v>22</v>
      </c>
      <c r="M3432" s="1" t="s">
        <v>23</v>
      </c>
      <c r="N3432" s="1" t="s">
        <v>23</v>
      </c>
      <c r="O3432">
        <v>1</v>
      </c>
      <c r="P3432" s="1" t="s">
        <v>2432</v>
      </c>
      <c r="Q3432" s="1" t="s">
        <v>2432</v>
      </c>
      <c r="R3432">
        <v>0</v>
      </c>
    </row>
    <row r="3433" spans="1:18" x14ac:dyDescent="0.3">
      <c r="A3433" s="1" t="s">
        <v>3698</v>
      </c>
      <c r="B3433" s="1" t="s">
        <v>3322</v>
      </c>
      <c r="C3433">
        <v>2024</v>
      </c>
      <c r="D3433" s="2">
        <v>36722</v>
      </c>
      <c r="E3433" s="1" t="s">
        <v>37</v>
      </c>
      <c r="F3433">
        <v>1</v>
      </c>
      <c r="G3433">
        <v>1</v>
      </c>
      <c r="H3433">
        <v>1</v>
      </c>
      <c r="I3433" s="1" t="s">
        <v>38</v>
      </c>
      <c r="J3433" s="1" t="s">
        <v>136</v>
      </c>
      <c r="K3433">
        <v>0</v>
      </c>
      <c r="L3433" s="1" t="s">
        <v>22</v>
      </c>
      <c r="M3433" s="1" t="s">
        <v>230</v>
      </c>
      <c r="N3433" s="1" t="s">
        <v>230</v>
      </c>
      <c r="O3433">
        <v>1</v>
      </c>
      <c r="P3433" s="1" t="s">
        <v>40</v>
      </c>
      <c r="Q3433" s="1" t="s">
        <v>40</v>
      </c>
      <c r="R3433">
        <v>1</v>
      </c>
    </row>
    <row r="3434" spans="1:18" x14ac:dyDescent="0.3">
      <c r="A3434" s="1" t="s">
        <v>3699</v>
      </c>
      <c r="B3434" s="1" t="s">
        <v>3322</v>
      </c>
      <c r="C3434">
        <v>2024</v>
      </c>
      <c r="D3434" s="2">
        <v>36722</v>
      </c>
      <c r="E3434" s="1" t="s">
        <v>20</v>
      </c>
      <c r="F3434">
        <v>1</v>
      </c>
      <c r="G3434">
        <v>0</v>
      </c>
      <c r="H3434">
        <v>0</v>
      </c>
      <c r="I3434" s="1" t="s">
        <v>21</v>
      </c>
      <c r="J3434" s="1"/>
      <c r="K3434">
        <v>0</v>
      </c>
      <c r="L3434" s="1" t="s">
        <v>22</v>
      </c>
      <c r="M3434" s="1" t="s">
        <v>26</v>
      </c>
      <c r="N3434" s="1" t="s">
        <v>26</v>
      </c>
      <c r="O3434">
        <v>1</v>
      </c>
      <c r="P3434" s="1" t="s">
        <v>40</v>
      </c>
      <c r="Q3434" s="1" t="s">
        <v>40</v>
      </c>
      <c r="R3434">
        <v>0</v>
      </c>
    </row>
    <row r="3435" spans="1:18" x14ac:dyDescent="0.3">
      <c r="A3435" s="1" t="s">
        <v>3700</v>
      </c>
      <c r="B3435" s="1" t="s">
        <v>3322</v>
      </c>
      <c r="C3435">
        <v>2024</v>
      </c>
      <c r="D3435" s="2">
        <v>36722</v>
      </c>
      <c r="E3435" s="1" t="s">
        <v>20</v>
      </c>
      <c r="F3435">
        <v>1</v>
      </c>
      <c r="G3435">
        <v>0</v>
      </c>
      <c r="H3435">
        <v>0</v>
      </c>
      <c r="I3435" s="1" t="s">
        <v>21</v>
      </c>
      <c r="J3435" s="1"/>
      <c r="K3435">
        <v>0</v>
      </c>
      <c r="L3435" s="1" t="s">
        <v>22</v>
      </c>
      <c r="M3435" s="1" t="s">
        <v>23</v>
      </c>
      <c r="N3435" s="1" t="s">
        <v>23</v>
      </c>
      <c r="O3435">
        <v>1</v>
      </c>
      <c r="P3435" s="1" t="s">
        <v>27</v>
      </c>
      <c r="Q3435" s="1" t="s">
        <v>27</v>
      </c>
      <c r="R3435">
        <v>0</v>
      </c>
    </row>
    <row r="3436" spans="1:18" x14ac:dyDescent="0.3">
      <c r="A3436" s="1" t="s">
        <v>3701</v>
      </c>
      <c r="B3436" s="1" t="s">
        <v>3322</v>
      </c>
      <c r="C3436">
        <v>2024</v>
      </c>
      <c r="D3436" s="2">
        <v>36722</v>
      </c>
      <c r="E3436" s="1" t="s">
        <v>20</v>
      </c>
      <c r="F3436">
        <v>1</v>
      </c>
      <c r="G3436">
        <v>0</v>
      </c>
      <c r="H3436">
        <v>0</v>
      </c>
      <c r="I3436" s="1" t="s">
        <v>21</v>
      </c>
      <c r="J3436" s="1"/>
      <c r="K3436">
        <v>0</v>
      </c>
      <c r="L3436" s="1" t="s">
        <v>22</v>
      </c>
      <c r="M3436" s="1" t="s">
        <v>26</v>
      </c>
      <c r="N3436" s="1" t="s">
        <v>26</v>
      </c>
      <c r="O3436">
        <v>1</v>
      </c>
      <c r="P3436" s="1" t="s">
        <v>27</v>
      </c>
      <c r="Q3436" s="1" t="s">
        <v>27</v>
      </c>
      <c r="R3436">
        <v>0</v>
      </c>
    </row>
    <row r="3437" spans="1:18" x14ac:dyDescent="0.3">
      <c r="A3437" s="1" t="s">
        <v>3702</v>
      </c>
      <c r="B3437" s="1" t="s">
        <v>3322</v>
      </c>
      <c r="C3437">
        <v>2024</v>
      </c>
      <c r="D3437" s="2">
        <v>36722</v>
      </c>
      <c r="E3437" s="1" t="s">
        <v>20</v>
      </c>
      <c r="F3437">
        <v>1</v>
      </c>
      <c r="G3437">
        <v>0</v>
      </c>
      <c r="H3437">
        <v>0</v>
      </c>
      <c r="I3437" s="1" t="s">
        <v>21</v>
      </c>
      <c r="J3437" s="1"/>
      <c r="K3437">
        <v>0</v>
      </c>
      <c r="L3437" s="1" t="s">
        <v>22</v>
      </c>
      <c r="M3437" s="1" t="s">
        <v>23</v>
      </c>
      <c r="N3437" s="1" t="s">
        <v>23</v>
      </c>
      <c r="O3437">
        <v>1</v>
      </c>
      <c r="P3437" s="1" t="s">
        <v>121</v>
      </c>
      <c r="Q3437" s="1" t="s">
        <v>121</v>
      </c>
      <c r="R3437">
        <v>0</v>
      </c>
    </row>
    <row r="3438" spans="1:18" x14ac:dyDescent="0.3">
      <c r="A3438" s="1" t="s">
        <v>3703</v>
      </c>
      <c r="B3438" s="1" t="s">
        <v>3322</v>
      </c>
      <c r="C3438">
        <v>2024</v>
      </c>
      <c r="D3438" s="2">
        <v>36722</v>
      </c>
      <c r="E3438" s="1" t="s">
        <v>20</v>
      </c>
      <c r="F3438">
        <v>1</v>
      </c>
      <c r="G3438">
        <v>0</v>
      </c>
      <c r="H3438">
        <v>0</v>
      </c>
      <c r="I3438" s="1" t="s">
        <v>21</v>
      </c>
      <c r="J3438" s="1"/>
      <c r="K3438">
        <v>0</v>
      </c>
      <c r="L3438" s="1" t="s">
        <v>22</v>
      </c>
      <c r="M3438" s="1" t="s">
        <v>23</v>
      </c>
      <c r="N3438" s="1" t="s">
        <v>23</v>
      </c>
      <c r="O3438">
        <v>1</v>
      </c>
      <c r="P3438" s="1" t="s">
        <v>27</v>
      </c>
      <c r="Q3438" s="1" t="s">
        <v>27</v>
      </c>
      <c r="R3438">
        <v>0</v>
      </c>
    </row>
    <row r="3439" spans="1:18" x14ac:dyDescent="0.3">
      <c r="A3439" s="1" t="s">
        <v>3704</v>
      </c>
      <c r="B3439" s="1" t="s">
        <v>3322</v>
      </c>
      <c r="C3439">
        <v>2024</v>
      </c>
      <c r="D3439" s="2">
        <v>36722</v>
      </c>
      <c r="E3439" s="1" t="s">
        <v>20</v>
      </c>
      <c r="F3439">
        <v>1</v>
      </c>
      <c r="G3439">
        <v>0</v>
      </c>
      <c r="H3439">
        <v>0</v>
      </c>
      <c r="I3439" s="1" t="s">
        <v>21</v>
      </c>
      <c r="J3439" s="1"/>
      <c r="K3439">
        <v>0</v>
      </c>
      <c r="L3439" s="1" t="s">
        <v>22</v>
      </c>
      <c r="M3439" s="1" t="s">
        <v>23</v>
      </c>
      <c r="N3439" s="1" t="s">
        <v>23</v>
      </c>
      <c r="O3439">
        <v>1</v>
      </c>
      <c r="P3439" s="1" t="s">
        <v>27</v>
      </c>
      <c r="Q3439" s="1" t="s">
        <v>27</v>
      </c>
      <c r="R3439">
        <v>0</v>
      </c>
    </row>
    <row r="3440" spans="1:18" x14ac:dyDescent="0.3">
      <c r="A3440" s="1" t="s">
        <v>3705</v>
      </c>
      <c r="B3440" s="1" t="s">
        <v>3322</v>
      </c>
      <c r="C3440">
        <v>2024</v>
      </c>
      <c r="D3440" s="2">
        <v>36722</v>
      </c>
      <c r="E3440" s="1" t="s">
        <v>20</v>
      </c>
      <c r="F3440">
        <v>1</v>
      </c>
      <c r="G3440">
        <v>0</v>
      </c>
      <c r="H3440">
        <v>0</v>
      </c>
      <c r="I3440" s="1" t="s">
        <v>21</v>
      </c>
      <c r="J3440" s="1"/>
      <c r="K3440">
        <v>0</v>
      </c>
      <c r="L3440" s="1" t="s">
        <v>22</v>
      </c>
      <c r="M3440" s="1" t="s">
        <v>26</v>
      </c>
      <c r="N3440" s="1" t="s">
        <v>26</v>
      </c>
      <c r="O3440">
        <v>1</v>
      </c>
      <c r="P3440" s="1" t="s">
        <v>983</v>
      </c>
      <c r="Q3440" s="1" t="s">
        <v>983</v>
      </c>
      <c r="R3440">
        <v>0</v>
      </c>
    </row>
    <row r="3441" spans="1:18" x14ac:dyDescent="0.3">
      <c r="A3441" s="1" t="s">
        <v>3706</v>
      </c>
      <c r="B3441" s="1" t="s">
        <v>3322</v>
      </c>
      <c r="C3441">
        <v>2024</v>
      </c>
      <c r="D3441" s="2">
        <v>36722</v>
      </c>
      <c r="E3441" s="1" t="s">
        <v>20</v>
      </c>
      <c r="F3441">
        <v>1</v>
      </c>
      <c r="G3441">
        <v>0</v>
      </c>
      <c r="H3441">
        <v>0</v>
      </c>
      <c r="I3441" s="1" t="s">
        <v>21</v>
      </c>
      <c r="J3441" s="1"/>
      <c r="K3441">
        <v>0</v>
      </c>
      <c r="L3441" s="1" t="s">
        <v>22</v>
      </c>
      <c r="M3441" s="1" t="s">
        <v>23</v>
      </c>
      <c r="N3441" s="1" t="s">
        <v>23</v>
      </c>
      <c r="O3441">
        <v>1</v>
      </c>
      <c r="P3441" s="1" t="s">
        <v>27</v>
      </c>
      <c r="Q3441" s="1" t="s">
        <v>27</v>
      </c>
      <c r="R3441">
        <v>0</v>
      </c>
    </row>
    <row r="3442" spans="1:18" x14ac:dyDescent="0.3">
      <c r="A3442" s="1" t="s">
        <v>3707</v>
      </c>
      <c r="B3442" s="1" t="s">
        <v>3322</v>
      </c>
      <c r="C3442">
        <v>2024</v>
      </c>
      <c r="D3442" s="2">
        <v>36722</v>
      </c>
      <c r="E3442" s="1" t="s">
        <v>20</v>
      </c>
      <c r="F3442">
        <v>1</v>
      </c>
      <c r="G3442">
        <v>0</v>
      </c>
      <c r="H3442">
        <v>0</v>
      </c>
      <c r="I3442" s="1" t="s">
        <v>21</v>
      </c>
      <c r="J3442" s="1"/>
      <c r="K3442">
        <v>0</v>
      </c>
      <c r="L3442" s="1" t="s">
        <v>22</v>
      </c>
      <c r="M3442" s="1" t="s">
        <v>26</v>
      </c>
      <c r="N3442" s="1" t="s">
        <v>26</v>
      </c>
      <c r="O3442">
        <v>1</v>
      </c>
      <c r="P3442" s="1" t="s">
        <v>227</v>
      </c>
      <c r="Q3442" s="1" t="s">
        <v>227</v>
      </c>
      <c r="R3442">
        <v>0</v>
      </c>
    </row>
    <row r="3443" spans="1:18" x14ac:dyDescent="0.3">
      <c r="A3443" s="1" t="s">
        <v>3708</v>
      </c>
      <c r="B3443" s="1" t="s">
        <v>3322</v>
      </c>
      <c r="C3443">
        <v>2024</v>
      </c>
      <c r="D3443" s="2">
        <v>36722</v>
      </c>
      <c r="E3443" s="1" t="s">
        <v>37</v>
      </c>
      <c r="F3443">
        <v>1</v>
      </c>
      <c r="G3443">
        <v>1</v>
      </c>
      <c r="H3443">
        <v>1</v>
      </c>
      <c r="I3443" s="1" t="s">
        <v>91</v>
      </c>
      <c r="J3443" s="1" t="s">
        <v>92</v>
      </c>
      <c r="K3443">
        <v>0</v>
      </c>
      <c r="L3443" s="1" t="s">
        <v>22</v>
      </c>
      <c r="M3443" s="1" t="s">
        <v>23</v>
      </c>
      <c r="N3443" s="1" t="s">
        <v>23</v>
      </c>
      <c r="O3443">
        <v>1</v>
      </c>
      <c r="P3443" s="1" t="s">
        <v>40</v>
      </c>
      <c r="Q3443" s="1" t="s">
        <v>40</v>
      </c>
      <c r="R3443">
        <v>1</v>
      </c>
    </row>
    <row r="3444" spans="1:18" x14ac:dyDescent="0.3">
      <c r="A3444" s="1" t="s">
        <v>3709</v>
      </c>
      <c r="B3444" s="1" t="s">
        <v>3322</v>
      </c>
      <c r="C3444">
        <v>2024</v>
      </c>
      <c r="D3444" s="2">
        <v>36722</v>
      </c>
      <c r="E3444" s="1" t="s">
        <v>20</v>
      </c>
      <c r="F3444">
        <v>1</v>
      </c>
      <c r="G3444">
        <v>0</v>
      </c>
      <c r="H3444">
        <v>0</v>
      </c>
      <c r="I3444" s="1" t="s">
        <v>21</v>
      </c>
      <c r="J3444" s="1"/>
      <c r="K3444">
        <v>0</v>
      </c>
      <c r="L3444" s="1" t="s">
        <v>22</v>
      </c>
      <c r="M3444" s="1" t="s">
        <v>23</v>
      </c>
      <c r="N3444" s="1" t="s">
        <v>23</v>
      </c>
      <c r="O3444">
        <v>1</v>
      </c>
      <c r="P3444" s="1" t="s">
        <v>27</v>
      </c>
      <c r="Q3444" s="1" t="s">
        <v>27</v>
      </c>
      <c r="R3444">
        <v>0</v>
      </c>
    </row>
    <row r="3445" spans="1:18" x14ac:dyDescent="0.3">
      <c r="A3445" s="1" t="s">
        <v>3710</v>
      </c>
      <c r="B3445" s="1" t="s">
        <v>3322</v>
      </c>
      <c r="C3445">
        <v>2024</v>
      </c>
      <c r="D3445" s="2">
        <v>36722</v>
      </c>
      <c r="E3445" s="1" t="s">
        <v>20</v>
      </c>
      <c r="F3445">
        <v>1</v>
      </c>
      <c r="G3445">
        <v>0</v>
      </c>
      <c r="H3445">
        <v>0</v>
      </c>
      <c r="I3445" s="1" t="s">
        <v>21</v>
      </c>
      <c r="J3445" s="1"/>
      <c r="K3445">
        <v>0</v>
      </c>
      <c r="L3445" s="1" t="s">
        <v>22</v>
      </c>
      <c r="M3445" s="1" t="s">
        <v>26</v>
      </c>
      <c r="N3445" s="1" t="s">
        <v>26</v>
      </c>
      <c r="O3445">
        <v>1</v>
      </c>
      <c r="P3445" s="1" t="s">
        <v>2432</v>
      </c>
      <c r="Q3445" s="1" t="s">
        <v>2432</v>
      </c>
      <c r="R3445">
        <v>0</v>
      </c>
    </row>
    <row r="3446" spans="1:18" x14ac:dyDescent="0.3">
      <c r="A3446" s="1" t="s">
        <v>3711</v>
      </c>
      <c r="B3446" s="1" t="s">
        <v>3322</v>
      </c>
      <c r="C3446">
        <v>2024</v>
      </c>
      <c r="D3446" s="2">
        <v>36722</v>
      </c>
      <c r="E3446" s="1" t="s">
        <v>20</v>
      </c>
      <c r="F3446">
        <v>1</v>
      </c>
      <c r="G3446">
        <v>0</v>
      </c>
      <c r="H3446">
        <v>0</v>
      </c>
      <c r="I3446" s="1" t="s">
        <v>21</v>
      </c>
      <c r="J3446" s="1"/>
      <c r="K3446">
        <v>0</v>
      </c>
      <c r="L3446" s="1" t="s">
        <v>22</v>
      </c>
      <c r="M3446" s="1" t="s">
        <v>26</v>
      </c>
      <c r="N3446" s="1" t="s">
        <v>26</v>
      </c>
      <c r="O3446">
        <v>1</v>
      </c>
      <c r="P3446" s="1" t="s">
        <v>40</v>
      </c>
      <c r="Q3446" s="1" t="s">
        <v>40</v>
      </c>
      <c r="R3446">
        <v>0</v>
      </c>
    </row>
    <row r="3447" spans="1:18" x14ac:dyDescent="0.3">
      <c r="A3447" s="1" t="s">
        <v>3712</v>
      </c>
      <c r="B3447" s="1" t="s">
        <v>3322</v>
      </c>
      <c r="C3447">
        <v>2024</v>
      </c>
      <c r="D3447" s="2">
        <v>36722</v>
      </c>
      <c r="E3447" s="1" t="s">
        <v>20</v>
      </c>
      <c r="F3447">
        <v>1</v>
      </c>
      <c r="G3447">
        <v>0</v>
      </c>
      <c r="H3447">
        <v>0</v>
      </c>
      <c r="I3447" s="1" t="s">
        <v>21</v>
      </c>
      <c r="J3447" s="1"/>
      <c r="K3447">
        <v>0</v>
      </c>
      <c r="L3447" s="1" t="s">
        <v>22</v>
      </c>
      <c r="M3447" s="1" t="s">
        <v>33</v>
      </c>
      <c r="N3447" s="1" t="s">
        <v>33</v>
      </c>
      <c r="O3447">
        <v>1</v>
      </c>
      <c r="P3447" s="1" t="s">
        <v>74</v>
      </c>
      <c r="Q3447" s="1" t="s">
        <v>74</v>
      </c>
      <c r="R3447">
        <v>0</v>
      </c>
    </row>
    <row r="3448" spans="1:18" x14ac:dyDescent="0.3">
      <c r="A3448" s="1" t="s">
        <v>3713</v>
      </c>
      <c r="B3448" s="1" t="s">
        <v>3322</v>
      </c>
      <c r="C3448">
        <v>2024</v>
      </c>
      <c r="D3448" s="2">
        <v>36722</v>
      </c>
      <c r="E3448" s="1" t="s">
        <v>20</v>
      </c>
      <c r="F3448">
        <v>1</v>
      </c>
      <c r="G3448">
        <v>0</v>
      </c>
      <c r="H3448">
        <v>0</v>
      </c>
      <c r="I3448" s="1" t="s">
        <v>21</v>
      </c>
      <c r="J3448" s="1"/>
      <c r="K3448">
        <v>0</v>
      </c>
      <c r="L3448" s="1" t="s">
        <v>22</v>
      </c>
      <c r="M3448" s="1" t="s">
        <v>23</v>
      </c>
      <c r="N3448" s="1" t="s">
        <v>23</v>
      </c>
      <c r="O3448">
        <v>1</v>
      </c>
      <c r="P3448" s="1" t="s">
        <v>858</v>
      </c>
      <c r="Q3448" s="1" t="s">
        <v>858</v>
      </c>
      <c r="R3448">
        <v>0</v>
      </c>
    </row>
    <row r="3449" spans="1:18" x14ac:dyDescent="0.3">
      <c r="A3449" s="1" t="s">
        <v>3714</v>
      </c>
      <c r="B3449" s="1" t="s">
        <v>3322</v>
      </c>
      <c r="C3449">
        <v>2024</v>
      </c>
      <c r="D3449" s="2">
        <v>36722</v>
      </c>
      <c r="E3449" s="1" t="s">
        <v>20</v>
      </c>
      <c r="F3449">
        <v>1</v>
      </c>
      <c r="G3449">
        <v>0</v>
      </c>
      <c r="H3449">
        <v>0</v>
      </c>
      <c r="I3449" s="1" t="s">
        <v>21</v>
      </c>
      <c r="J3449" s="1"/>
      <c r="K3449">
        <v>0</v>
      </c>
      <c r="L3449" s="1" t="s">
        <v>22</v>
      </c>
      <c r="M3449" s="1" t="s">
        <v>26</v>
      </c>
      <c r="N3449" s="1" t="s">
        <v>26</v>
      </c>
      <c r="O3449">
        <v>1</v>
      </c>
      <c r="P3449" s="1" t="s">
        <v>27</v>
      </c>
      <c r="Q3449" s="1" t="s">
        <v>27</v>
      </c>
      <c r="R3449">
        <v>0</v>
      </c>
    </row>
    <row r="3450" spans="1:18" x14ac:dyDescent="0.3">
      <c r="A3450" s="1" t="s">
        <v>3715</v>
      </c>
      <c r="B3450" s="1" t="s">
        <v>3322</v>
      </c>
      <c r="C3450">
        <v>2024</v>
      </c>
      <c r="D3450" s="2">
        <v>36722</v>
      </c>
      <c r="E3450" s="1" t="s">
        <v>20</v>
      </c>
      <c r="F3450">
        <v>1</v>
      </c>
      <c r="G3450">
        <v>0</v>
      </c>
      <c r="H3450">
        <v>0</v>
      </c>
      <c r="I3450" s="1" t="s">
        <v>21</v>
      </c>
      <c r="J3450" s="1"/>
      <c r="K3450">
        <v>0</v>
      </c>
      <c r="L3450" s="1" t="s">
        <v>22</v>
      </c>
      <c r="M3450" s="1" t="s">
        <v>26</v>
      </c>
      <c r="N3450" s="1" t="s">
        <v>26</v>
      </c>
      <c r="O3450">
        <v>1</v>
      </c>
      <c r="P3450" s="1" t="s">
        <v>40</v>
      </c>
      <c r="Q3450" s="1" t="s">
        <v>40</v>
      </c>
      <c r="R3450">
        <v>0</v>
      </c>
    </row>
    <row r="3451" spans="1:18" x14ac:dyDescent="0.3">
      <c r="A3451" s="1" t="s">
        <v>3716</v>
      </c>
      <c r="B3451" s="1" t="s">
        <v>3322</v>
      </c>
      <c r="C3451">
        <v>2024</v>
      </c>
      <c r="D3451" s="2">
        <v>36722</v>
      </c>
      <c r="E3451" s="1" t="s">
        <v>20</v>
      </c>
      <c r="F3451">
        <v>1</v>
      </c>
      <c r="G3451">
        <v>0</v>
      </c>
      <c r="H3451">
        <v>0</v>
      </c>
      <c r="I3451" s="1" t="s">
        <v>21</v>
      </c>
      <c r="J3451" s="1"/>
      <c r="K3451">
        <v>0</v>
      </c>
      <c r="L3451" s="1" t="s">
        <v>22</v>
      </c>
      <c r="M3451" s="1" t="s">
        <v>33</v>
      </c>
      <c r="N3451" s="1" t="s">
        <v>33</v>
      </c>
      <c r="O3451">
        <v>2</v>
      </c>
      <c r="P3451" s="1" t="s">
        <v>612</v>
      </c>
      <c r="Q3451" s="1"/>
      <c r="R3451">
        <v>0</v>
      </c>
    </row>
    <row r="3452" spans="1:18" x14ac:dyDescent="0.3">
      <c r="A3452" s="1" t="s">
        <v>3717</v>
      </c>
      <c r="B3452" s="1" t="s">
        <v>3322</v>
      </c>
      <c r="C3452">
        <v>2024</v>
      </c>
      <c r="D3452" s="2">
        <v>36722</v>
      </c>
      <c r="E3452" s="1" t="s">
        <v>37</v>
      </c>
      <c r="F3452">
        <v>1</v>
      </c>
      <c r="G3452">
        <v>1</v>
      </c>
      <c r="H3452">
        <v>1</v>
      </c>
      <c r="I3452" s="1" t="s">
        <v>38</v>
      </c>
      <c r="J3452" s="1" t="s">
        <v>62</v>
      </c>
      <c r="K3452">
        <v>0</v>
      </c>
      <c r="L3452" s="1" t="s">
        <v>22</v>
      </c>
      <c r="M3452" s="1" t="s">
        <v>26</v>
      </c>
      <c r="N3452" s="1" t="s">
        <v>26</v>
      </c>
      <c r="O3452">
        <v>1</v>
      </c>
      <c r="P3452" s="1" t="s">
        <v>27</v>
      </c>
      <c r="Q3452" s="1" t="s">
        <v>27</v>
      </c>
      <c r="R3452">
        <v>0</v>
      </c>
    </row>
    <row r="3453" spans="1:18" x14ac:dyDescent="0.3">
      <c r="A3453" s="1" t="s">
        <v>3718</v>
      </c>
      <c r="B3453" s="1" t="s">
        <v>3322</v>
      </c>
      <c r="C3453">
        <v>2024</v>
      </c>
      <c r="D3453" s="2">
        <v>36722</v>
      </c>
      <c r="E3453" s="1" t="s">
        <v>20</v>
      </c>
      <c r="F3453">
        <v>1</v>
      </c>
      <c r="G3453">
        <v>0</v>
      </c>
      <c r="H3453">
        <v>0</v>
      </c>
      <c r="I3453" s="1" t="s">
        <v>21</v>
      </c>
      <c r="J3453" s="1"/>
      <c r="K3453">
        <v>0</v>
      </c>
      <c r="L3453" s="1" t="s">
        <v>22</v>
      </c>
      <c r="M3453" s="1" t="s">
        <v>26</v>
      </c>
      <c r="N3453" s="1" t="s">
        <v>26</v>
      </c>
      <c r="O3453">
        <v>1</v>
      </c>
      <c r="P3453" s="1" t="s">
        <v>27</v>
      </c>
      <c r="Q3453" s="1" t="s">
        <v>27</v>
      </c>
      <c r="R3453">
        <v>0</v>
      </c>
    </row>
    <row r="3454" spans="1:18" x14ac:dyDescent="0.3">
      <c r="A3454" s="1" t="s">
        <v>3719</v>
      </c>
      <c r="B3454" s="1" t="s">
        <v>3322</v>
      </c>
      <c r="C3454">
        <v>2024</v>
      </c>
      <c r="D3454" s="2">
        <v>36722</v>
      </c>
      <c r="E3454" s="1" t="s">
        <v>20</v>
      </c>
      <c r="F3454">
        <v>1</v>
      </c>
      <c r="G3454">
        <v>0</v>
      </c>
      <c r="H3454">
        <v>0</v>
      </c>
      <c r="I3454" s="1" t="s">
        <v>21</v>
      </c>
      <c r="J3454" s="1"/>
      <c r="K3454">
        <v>0</v>
      </c>
      <c r="L3454" s="1" t="s">
        <v>22</v>
      </c>
      <c r="M3454" s="1" t="s">
        <v>26</v>
      </c>
      <c r="N3454" s="1" t="s">
        <v>26</v>
      </c>
      <c r="O3454">
        <v>1</v>
      </c>
      <c r="P3454" s="1" t="s">
        <v>40</v>
      </c>
      <c r="Q3454" s="1" t="s">
        <v>40</v>
      </c>
      <c r="R3454">
        <v>0</v>
      </c>
    </row>
    <row r="3455" spans="1:18" x14ac:dyDescent="0.3">
      <c r="A3455" s="1" t="s">
        <v>3720</v>
      </c>
      <c r="B3455" s="1" t="s">
        <v>3322</v>
      </c>
      <c r="C3455">
        <v>2024</v>
      </c>
      <c r="D3455" s="2">
        <v>36722</v>
      </c>
      <c r="E3455" s="1" t="s">
        <v>20</v>
      </c>
      <c r="F3455">
        <v>1</v>
      </c>
      <c r="G3455">
        <v>0</v>
      </c>
      <c r="H3455">
        <v>0</v>
      </c>
      <c r="I3455" s="1" t="s">
        <v>21</v>
      </c>
      <c r="J3455" s="1"/>
      <c r="K3455">
        <v>0</v>
      </c>
      <c r="L3455" s="1" t="s">
        <v>22</v>
      </c>
      <c r="M3455" s="1" t="s">
        <v>26</v>
      </c>
      <c r="N3455" s="1" t="s">
        <v>26</v>
      </c>
      <c r="O3455">
        <v>1</v>
      </c>
      <c r="P3455" s="1" t="s">
        <v>40</v>
      </c>
      <c r="Q3455" s="1" t="s">
        <v>40</v>
      </c>
      <c r="R3455">
        <v>0</v>
      </c>
    </row>
    <row r="3456" spans="1:18" x14ac:dyDescent="0.3">
      <c r="A3456" s="1" t="s">
        <v>3721</v>
      </c>
      <c r="B3456" s="1" t="s">
        <v>3322</v>
      </c>
      <c r="C3456">
        <v>2024</v>
      </c>
      <c r="D3456" s="2">
        <v>36722</v>
      </c>
      <c r="E3456" s="1" t="s">
        <v>20</v>
      </c>
      <c r="F3456">
        <v>1</v>
      </c>
      <c r="G3456">
        <v>0</v>
      </c>
      <c r="H3456">
        <v>0</v>
      </c>
      <c r="I3456" s="1" t="s">
        <v>21</v>
      </c>
      <c r="J3456" s="1"/>
      <c r="K3456">
        <v>0</v>
      </c>
      <c r="L3456" s="1" t="s">
        <v>22</v>
      </c>
      <c r="M3456" s="1" t="s">
        <v>33</v>
      </c>
      <c r="N3456" s="1" t="s">
        <v>33</v>
      </c>
      <c r="O3456">
        <v>2</v>
      </c>
      <c r="P3456" s="1" t="s">
        <v>403</v>
      </c>
      <c r="Q3456" s="1"/>
      <c r="R3456">
        <v>0</v>
      </c>
    </row>
    <row r="3457" spans="1:18" x14ac:dyDescent="0.3">
      <c r="A3457" s="1" t="s">
        <v>3722</v>
      </c>
      <c r="B3457" s="1" t="s">
        <v>3322</v>
      </c>
      <c r="C3457">
        <v>2024</v>
      </c>
      <c r="D3457" s="2">
        <v>36722</v>
      </c>
      <c r="E3457" s="1" t="s">
        <v>20</v>
      </c>
      <c r="F3457">
        <v>1</v>
      </c>
      <c r="G3457">
        <v>0</v>
      </c>
      <c r="H3457">
        <v>0</v>
      </c>
      <c r="I3457" s="1" t="s">
        <v>21</v>
      </c>
      <c r="J3457" s="1"/>
      <c r="K3457">
        <v>0</v>
      </c>
      <c r="L3457" s="1" t="s">
        <v>22</v>
      </c>
      <c r="M3457" s="1" t="s">
        <v>26</v>
      </c>
      <c r="N3457" s="1" t="s">
        <v>26</v>
      </c>
      <c r="O3457">
        <v>1</v>
      </c>
      <c r="P3457" s="1" t="s">
        <v>988</v>
      </c>
      <c r="Q3457" s="1" t="s">
        <v>988</v>
      </c>
      <c r="R3457">
        <v>0</v>
      </c>
    </row>
    <row r="3458" spans="1:18" x14ac:dyDescent="0.3">
      <c r="A3458" s="1" t="s">
        <v>3723</v>
      </c>
      <c r="B3458" s="1" t="s">
        <v>3322</v>
      </c>
      <c r="C3458">
        <v>2024</v>
      </c>
      <c r="D3458" s="2">
        <v>36722</v>
      </c>
      <c r="E3458" s="1" t="s">
        <v>37</v>
      </c>
      <c r="F3458">
        <v>1</v>
      </c>
      <c r="G3458">
        <v>1</v>
      </c>
      <c r="H3458">
        <v>1</v>
      </c>
      <c r="I3458" s="1" t="s">
        <v>38</v>
      </c>
      <c r="J3458" s="1" t="s">
        <v>709</v>
      </c>
      <c r="K3458">
        <v>0</v>
      </c>
      <c r="L3458" s="1" t="s">
        <v>22</v>
      </c>
      <c r="M3458" s="1" t="s">
        <v>26</v>
      </c>
      <c r="N3458" s="1" t="s">
        <v>26</v>
      </c>
      <c r="O3458">
        <v>1</v>
      </c>
      <c r="P3458" s="1" t="s">
        <v>27</v>
      </c>
      <c r="Q3458" s="1" t="s">
        <v>27</v>
      </c>
      <c r="R3458">
        <v>0</v>
      </c>
    </row>
    <row r="3459" spans="1:18" x14ac:dyDescent="0.3">
      <c r="A3459" s="1" t="s">
        <v>3724</v>
      </c>
      <c r="B3459" s="1" t="s">
        <v>3322</v>
      </c>
      <c r="C3459">
        <v>2024</v>
      </c>
      <c r="D3459" s="2">
        <v>36722</v>
      </c>
      <c r="E3459" s="1" t="s">
        <v>20</v>
      </c>
      <c r="F3459">
        <v>1</v>
      </c>
      <c r="G3459">
        <v>0</v>
      </c>
      <c r="H3459">
        <v>0</v>
      </c>
      <c r="I3459" s="1" t="s">
        <v>21</v>
      </c>
      <c r="J3459" s="1"/>
      <c r="K3459">
        <v>0</v>
      </c>
      <c r="L3459" s="1" t="s">
        <v>22</v>
      </c>
      <c r="M3459" s="1" t="s">
        <v>26</v>
      </c>
      <c r="N3459" s="1" t="s">
        <v>26</v>
      </c>
      <c r="O3459">
        <v>1</v>
      </c>
      <c r="P3459" s="1" t="s">
        <v>2432</v>
      </c>
      <c r="Q3459" s="1" t="s">
        <v>2432</v>
      </c>
      <c r="R3459">
        <v>0</v>
      </c>
    </row>
    <row r="3460" spans="1:18" x14ac:dyDescent="0.3">
      <c r="A3460" s="1" t="s">
        <v>3725</v>
      </c>
      <c r="B3460" s="1" t="s">
        <v>3322</v>
      </c>
      <c r="C3460">
        <v>2024</v>
      </c>
      <c r="D3460" s="2">
        <v>36722</v>
      </c>
      <c r="E3460" s="1" t="s">
        <v>20</v>
      </c>
      <c r="F3460">
        <v>1</v>
      </c>
      <c r="G3460">
        <v>0</v>
      </c>
      <c r="H3460">
        <v>0</v>
      </c>
      <c r="I3460" s="1" t="s">
        <v>21</v>
      </c>
      <c r="J3460" s="1"/>
      <c r="K3460">
        <v>0</v>
      </c>
      <c r="L3460" s="1" t="s">
        <v>22</v>
      </c>
      <c r="M3460" s="1" t="s">
        <v>26</v>
      </c>
      <c r="N3460" s="1" t="s">
        <v>26</v>
      </c>
      <c r="O3460">
        <v>1</v>
      </c>
      <c r="P3460" s="1" t="s">
        <v>2432</v>
      </c>
      <c r="Q3460" s="1" t="s">
        <v>2432</v>
      </c>
      <c r="R3460">
        <v>0</v>
      </c>
    </row>
    <row r="3461" spans="1:18" x14ac:dyDescent="0.3">
      <c r="A3461" s="1" t="s">
        <v>3726</v>
      </c>
      <c r="B3461" s="1" t="s">
        <v>3322</v>
      </c>
      <c r="C3461">
        <v>2024</v>
      </c>
      <c r="D3461" s="2">
        <v>36722</v>
      </c>
      <c r="E3461" s="1" t="s">
        <v>20</v>
      </c>
      <c r="F3461">
        <v>1</v>
      </c>
      <c r="G3461">
        <v>0</v>
      </c>
      <c r="H3461">
        <v>0</v>
      </c>
      <c r="I3461" s="1" t="s">
        <v>21</v>
      </c>
      <c r="J3461" s="1"/>
      <c r="K3461">
        <v>0</v>
      </c>
      <c r="L3461" s="1" t="s">
        <v>22</v>
      </c>
      <c r="M3461" s="1" t="s">
        <v>26</v>
      </c>
      <c r="N3461" s="1" t="s">
        <v>26</v>
      </c>
      <c r="O3461">
        <v>1</v>
      </c>
      <c r="P3461" s="1" t="s">
        <v>27</v>
      </c>
      <c r="Q3461" s="1" t="s">
        <v>27</v>
      </c>
      <c r="R3461">
        <v>0</v>
      </c>
    </row>
    <row r="3462" spans="1:18" x14ac:dyDescent="0.3">
      <c r="A3462" s="1" t="s">
        <v>3727</v>
      </c>
      <c r="B3462" s="1" t="s">
        <v>3322</v>
      </c>
      <c r="C3462">
        <v>2024</v>
      </c>
      <c r="D3462" s="2">
        <v>36722</v>
      </c>
      <c r="E3462" s="1" t="s">
        <v>20</v>
      </c>
      <c r="F3462">
        <v>1</v>
      </c>
      <c r="G3462">
        <v>0</v>
      </c>
      <c r="H3462">
        <v>0</v>
      </c>
      <c r="I3462" s="1" t="s">
        <v>21</v>
      </c>
      <c r="J3462" s="1"/>
      <c r="K3462">
        <v>0</v>
      </c>
      <c r="L3462" s="1" t="s">
        <v>22</v>
      </c>
      <c r="M3462" s="1" t="s">
        <v>26</v>
      </c>
      <c r="N3462" s="1" t="s">
        <v>26</v>
      </c>
      <c r="O3462">
        <v>1</v>
      </c>
      <c r="P3462" s="1" t="s">
        <v>2432</v>
      </c>
      <c r="Q3462" s="1" t="s">
        <v>2432</v>
      </c>
      <c r="R3462">
        <v>0</v>
      </c>
    </row>
    <row r="3463" spans="1:18" x14ac:dyDescent="0.3">
      <c r="A3463" s="1" t="s">
        <v>3728</v>
      </c>
      <c r="B3463" s="1" t="s">
        <v>3322</v>
      </c>
      <c r="C3463">
        <v>2024</v>
      </c>
      <c r="D3463" s="2">
        <v>36722</v>
      </c>
      <c r="E3463" s="1" t="s">
        <v>20</v>
      </c>
      <c r="F3463">
        <v>1</v>
      </c>
      <c r="G3463">
        <v>0</v>
      </c>
      <c r="H3463">
        <v>0</v>
      </c>
      <c r="I3463" s="1" t="s">
        <v>21</v>
      </c>
      <c r="J3463" s="1"/>
      <c r="K3463">
        <v>0</v>
      </c>
      <c r="L3463" s="1" t="s">
        <v>22</v>
      </c>
      <c r="M3463" s="1" t="s">
        <v>23</v>
      </c>
      <c r="N3463" s="1" t="s">
        <v>23</v>
      </c>
      <c r="O3463">
        <v>1</v>
      </c>
      <c r="P3463" s="1" t="s">
        <v>988</v>
      </c>
      <c r="Q3463" s="1" t="s">
        <v>988</v>
      </c>
      <c r="R3463">
        <v>0</v>
      </c>
    </row>
    <row r="3464" spans="1:18" x14ac:dyDescent="0.3">
      <c r="A3464" s="1" t="s">
        <v>3729</v>
      </c>
      <c r="B3464" s="1" t="s">
        <v>3322</v>
      </c>
      <c r="C3464">
        <v>2024</v>
      </c>
      <c r="D3464" s="2">
        <v>36722</v>
      </c>
      <c r="E3464" s="1" t="s">
        <v>20</v>
      </c>
      <c r="F3464">
        <v>1</v>
      </c>
      <c r="G3464">
        <v>0</v>
      </c>
      <c r="H3464">
        <v>0</v>
      </c>
      <c r="I3464" s="1" t="s">
        <v>21</v>
      </c>
      <c r="J3464" s="1"/>
      <c r="K3464">
        <v>0</v>
      </c>
      <c r="L3464" s="1" t="s">
        <v>22</v>
      </c>
      <c r="M3464" s="1" t="s">
        <v>33</v>
      </c>
      <c r="N3464" s="1" t="s">
        <v>33</v>
      </c>
      <c r="O3464">
        <v>1</v>
      </c>
      <c r="P3464" s="1" t="s">
        <v>27</v>
      </c>
      <c r="Q3464" s="1" t="s">
        <v>27</v>
      </c>
      <c r="R3464">
        <v>0</v>
      </c>
    </row>
    <row r="3465" spans="1:18" x14ac:dyDescent="0.3">
      <c r="A3465" s="1" t="s">
        <v>3730</v>
      </c>
      <c r="B3465" s="1" t="s">
        <v>3322</v>
      </c>
      <c r="C3465">
        <v>2024</v>
      </c>
      <c r="D3465" s="2">
        <v>36722</v>
      </c>
      <c r="E3465" s="1" t="s">
        <v>20</v>
      </c>
      <c r="F3465">
        <v>1</v>
      </c>
      <c r="G3465">
        <v>0</v>
      </c>
      <c r="H3465">
        <v>0</v>
      </c>
      <c r="I3465" s="1" t="s">
        <v>21</v>
      </c>
      <c r="J3465" s="1"/>
      <c r="K3465">
        <v>0</v>
      </c>
      <c r="L3465" s="1" t="s">
        <v>22</v>
      </c>
      <c r="M3465" s="1" t="s">
        <v>26</v>
      </c>
      <c r="N3465" s="1" t="s">
        <v>26</v>
      </c>
      <c r="O3465">
        <v>1</v>
      </c>
      <c r="P3465" s="1" t="s">
        <v>82</v>
      </c>
      <c r="Q3465" s="1" t="s">
        <v>82</v>
      </c>
      <c r="R3465">
        <v>0</v>
      </c>
    </row>
    <row r="3466" spans="1:18" x14ac:dyDescent="0.3">
      <c r="A3466" s="1" t="s">
        <v>3731</v>
      </c>
      <c r="B3466" s="1" t="s">
        <v>3322</v>
      </c>
      <c r="C3466">
        <v>2024</v>
      </c>
      <c r="D3466" s="2">
        <v>36722</v>
      </c>
      <c r="E3466" s="1" t="s">
        <v>20</v>
      </c>
      <c r="F3466">
        <v>1</v>
      </c>
      <c r="G3466">
        <v>0</v>
      </c>
      <c r="H3466">
        <v>0</v>
      </c>
      <c r="I3466" s="1" t="s">
        <v>21</v>
      </c>
      <c r="J3466" s="1"/>
      <c r="K3466">
        <v>0</v>
      </c>
      <c r="L3466" s="1" t="s">
        <v>22</v>
      </c>
      <c r="M3466" s="1" t="s">
        <v>33</v>
      </c>
      <c r="N3466" s="1" t="s">
        <v>33</v>
      </c>
      <c r="O3466">
        <v>1</v>
      </c>
      <c r="P3466" s="1" t="s">
        <v>40</v>
      </c>
      <c r="Q3466" s="1" t="s">
        <v>40</v>
      </c>
      <c r="R3466">
        <v>0</v>
      </c>
    </row>
    <row r="3467" spans="1:18" x14ac:dyDescent="0.3">
      <c r="A3467" s="1" t="s">
        <v>3732</v>
      </c>
      <c r="B3467" s="1" t="s">
        <v>3322</v>
      </c>
      <c r="C3467">
        <v>2024</v>
      </c>
      <c r="D3467" s="2">
        <v>36722</v>
      </c>
      <c r="E3467" s="1" t="s">
        <v>20</v>
      </c>
      <c r="F3467">
        <v>1</v>
      </c>
      <c r="G3467">
        <v>0</v>
      </c>
      <c r="H3467">
        <v>0</v>
      </c>
      <c r="I3467" s="1" t="s">
        <v>21</v>
      </c>
      <c r="J3467" s="1"/>
      <c r="K3467">
        <v>0</v>
      </c>
      <c r="L3467" s="1" t="s">
        <v>22</v>
      </c>
      <c r="M3467" s="1" t="s">
        <v>47</v>
      </c>
      <c r="N3467" s="1" t="s">
        <v>47</v>
      </c>
      <c r="O3467">
        <v>1</v>
      </c>
      <c r="P3467" s="1" t="s">
        <v>27</v>
      </c>
      <c r="Q3467" s="1" t="s">
        <v>27</v>
      </c>
      <c r="R3467">
        <v>0</v>
      </c>
    </row>
    <row r="3468" spans="1:18" x14ac:dyDescent="0.3">
      <c r="A3468" s="1" t="s">
        <v>3733</v>
      </c>
      <c r="B3468" s="1" t="s">
        <v>3322</v>
      </c>
      <c r="C3468">
        <v>2024</v>
      </c>
      <c r="D3468" s="2">
        <v>36722</v>
      </c>
      <c r="E3468" s="1" t="s">
        <v>20</v>
      </c>
      <c r="F3468">
        <v>1</v>
      </c>
      <c r="G3468">
        <v>0</v>
      </c>
      <c r="H3468">
        <v>0</v>
      </c>
      <c r="I3468" s="1" t="s">
        <v>21</v>
      </c>
      <c r="J3468" s="1"/>
      <c r="K3468">
        <v>0</v>
      </c>
      <c r="L3468" s="1" t="s">
        <v>22</v>
      </c>
      <c r="M3468" s="1" t="s">
        <v>26</v>
      </c>
      <c r="N3468" s="1" t="s">
        <v>26</v>
      </c>
      <c r="O3468">
        <v>1</v>
      </c>
      <c r="P3468" s="1" t="s">
        <v>27</v>
      </c>
      <c r="Q3468" s="1" t="s">
        <v>27</v>
      </c>
      <c r="R3468">
        <v>0</v>
      </c>
    </row>
    <row r="3469" spans="1:18" x14ac:dyDescent="0.3">
      <c r="A3469" s="1" t="s">
        <v>3734</v>
      </c>
      <c r="B3469" s="1" t="s">
        <v>3322</v>
      </c>
      <c r="C3469">
        <v>2024</v>
      </c>
      <c r="D3469" s="2">
        <v>36722</v>
      </c>
      <c r="E3469" s="1" t="s">
        <v>20</v>
      </c>
      <c r="F3469">
        <v>1</v>
      </c>
      <c r="G3469">
        <v>0</v>
      </c>
      <c r="H3469">
        <v>0</v>
      </c>
      <c r="I3469" s="1" t="s">
        <v>21</v>
      </c>
      <c r="J3469" s="1"/>
      <c r="K3469">
        <v>0</v>
      </c>
      <c r="L3469" s="1" t="s">
        <v>22</v>
      </c>
      <c r="M3469" s="1" t="s">
        <v>26</v>
      </c>
      <c r="N3469" s="1" t="s">
        <v>26</v>
      </c>
      <c r="O3469">
        <v>1</v>
      </c>
      <c r="P3469" s="1" t="s">
        <v>31</v>
      </c>
      <c r="Q3469" s="1" t="s">
        <v>31</v>
      </c>
      <c r="R3469">
        <v>0</v>
      </c>
    </row>
    <row r="3470" spans="1:18" x14ac:dyDescent="0.3">
      <c r="A3470" s="1" t="s">
        <v>3735</v>
      </c>
      <c r="B3470" s="1" t="s">
        <v>3322</v>
      </c>
      <c r="C3470">
        <v>2024</v>
      </c>
      <c r="D3470" s="2">
        <v>36722</v>
      </c>
      <c r="E3470" s="1" t="s">
        <v>20</v>
      </c>
      <c r="F3470">
        <v>1</v>
      </c>
      <c r="G3470">
        <v>0</v>
      </c>
      <c r="H3470">
        <v>0</v>
      </c>
      <c r="I3470" s="1" t="s">
        <v>21</v>
      </c>
      <c r="J3470" s="1"/>
      <c r="K3470">
        <v>0</v>
      </c>
      <c r="L3470" s="1" t="s">
        <v>22</v>
      </c>
      <c r="M3470" s="1" t="s">
        <v>33</v>
      </c>
      <c r="N3470" s="1" t="s">
        <v>33</v>
      </c>
      <c r="O3470">
        <v>2</v>
      </c>
      <c r="P3470" s="1" t="s">
        <v>905</v>
      </c>
      <c r="Q3470" s="1"/>
      <c r="R3470">
        <v>0</v>
      </c>
    </row>
    <row r="3471" spans="1:18" x14ac:dyDescent="0.3">
      <c r="A3471" s="1" t="s">
        <v>3736</v>
      </c>
      <c r="B3471" s="1" t="s">
        <v>3322</v>
      </c>
      <c r="C3471">
        <v>2024</v>
      </c>
      <c r="D3471" s="2">
        <v>36722</v>
      </c>
      <c r="E3471" s="1" t="s">
        <v>20</v>
      </c>
      <c r="F3471">
        <v>1</v>
      </c>
      <c r="G3471">
        <v>0</v>
      </c>
      <c r="H3471">
        <v>0</v>
      </c>
      <c r="I3471" s="1" t="s">
        <v>21</v>
      </c>
      <c r="J3471" s="1"/>
      <c r="K3471">
        <v>0</v>
      </c>
      <c r="L3471" s="1" t="s">
        <v>22</v>
      </c>
      <c r="M3471" s="1" t="s">
        <v>23</v>
      </c>
      <c r="N3471" s="1" t="s">
        <v>23</v>
      </c>
      <c r="O3471">
        <v>1</v>
      </c>
      <c r="P3471" s="1" t="s">
        <v>27</v>
      </c>
      <c r="Q3471" s="1" t="s">
        <v>27</v>
      </c>
      <c r="R3471">
        <v>0</v>
      </c>
    </row>
    <row r="3472" spans="1:18" x14ac:dyDescent="0.3">
      <c r="A3472" s="1" t="s">
        <v>3737</v>
      </c>
      <c r="B3472" s="1" t="s">
        <v>3322</v>
      </c>
      <c r="C3472">
        <v>2024</v>
      </c>
      <c r="D3472" s="2">
        <v>36722</v>
      </c>
      <c r="E3472" s="1" t="s">
        <v>20</v>
      </c>
      <c r="F3472">
        <v>1</v>
      </c>
      <c r="G3472">
        <v>0</v>
      </c>
      <c r="H3472">
        <v>0</v>
      </c>
      <c r="I3472" s="1" t="s">
        <v>21</v>
      </c>
      <c r="J3472" s="1"/>
      <c r="K3472">
        <v>0</v>
      </c>
      <c r="L3472" s="1" t="s">
        <v>22</v>
      </c>
      <c r="M3472" s="1" t="s">
        <v>23</v>
      </c>
      <c r="N3472" s="1" t="s">
        <v>23</v>
      </c>
      <c r="O3472">
        <v>1</v>
      </c>
      <c r="P3472" s="1" t="s">
        <v>27</v>
      </c>
      <c r="Q3472" s="1" t="s">
        <v>27</v>
      </c>
      <c r="R3472">
        <v>0</v>
      </c>
    </row>
    <row r="3473" spans="1:18" x14ac:dyDescent="0.3">
      <c r="A3473" s="1" t="s">
        <v>3738</v>
      </c>
      <c r="B3473" s="1" t="s">
        <v>3322</v>
      </c>
      <c r="C3473">
        <v>2024</v>
      </c>
      <c r="D3473" s="2">
        <v>36722</v>
      </c>
      <c r="E3473" s="1" t="s">
        <v>20</v>
      </c>
      <c r="F3473">
        <v>1</v>
      </c>
      <c r="G3473">
        <v>0</v>
      </c>
      <c r="H3473">
        <v>0</v>
      </c>
      <c r="I3473" s="1" t="s">
        <v>21</v>
      </c>
      <c r="J3473" s="1"/>
      <c r="K3473">
        <v>0</v>
      </c>
      <c r="L3473" s="1" t="s">
        <v>22</v>
      </c>
      <c r="M3473" s="1" t="s">
        <v>26</v>
      </c>
      <c r="N3473" s="1" t="s">
        <v>26</v>
      </c>
      <c r="O3473">
        <v>1</v>
      </c>
      <c r="P3473" s="1" t="s">
        <v>78</v>
      </c>
      <c r="Q3473" s="1" t="s">
        <v>78</v>
      </c>
      <c r="R3473">
        <v>0</v>
      </c>
    </row>
    <row r="3474" spans="1:18" x14ac:dyDescent="0.3">
      <c r="A3474" s="1" t="s">
        <v>3739</v>
      </c>
      <c r="B3474" s="1" t="s">
        <v>3322</v>
      </c>
      <c r="C3474">
        <v>2024</v>
      </c>
      <c r="D3474" s="2">
        <v>36722</v>
      </c>
      <c r="E3474" s="1" t="s">
        <v>20</v>
      </c>
      <c r="F3474">
        <v>1</v>
      </c>
      <c r="G3474">
        <v>0</v>
      </c>
      <c r="H3474">
        <v>0</v>
      </c>
      <c r="I3474" s="1" t="s">
        <v>21</v>
      </c>
      <c r="J3474" s="1"/>
      <c r="K3474">
        <v>0</v>
      </c>
      <c r="L3474" s="1" t="s">
        <v>22</v>
      </c>
      <c r="M3474" s="1" t="s">
        <v>26</v>
      </c>
      <c r="N3474" s="1" t="s">
        <v>26</v>
      </c>
      <c r="O3474">
        <v>1</v>
      </c>
      <c r="P3474" s="1" t="s">
        <v>134</v>
      </c>
      <c r="Q3474" s="1" t="s">
        <v>134</v>
      </c>
      <c r="R3474">
        <v>0</v>
      </c>
    </row>
    <row r="3475" spans="1:18" x14ac:dyDescent="0.3">
      <c r="A3475" s="1" t="s">
        <v>3740</v>
      </c>
      <c r="B3475" s="1" t="s">
        <v>3322</v>
      </c>
      <c r="C3475">
        <v>2024</v>
      </c>
      <c r="D3475" s="2">
        <v>36722</v>
      </c>
      <c r="E3475" s="1" t="s">
        <v>20</v>
      </c>
      <c r="F3475">
        <v>1</v>
      </c>
      <c r="G3475">
        <v>0</v>
      </c>
      <c r="H3475">
        <v>0</v>
      </c>
      <c r="I3475" s="1" t="s">
        <v>21</v>
      </c>
      <c r="J3475" s="1"/>
      <c r="K3475">
        <v>0</v>
      </c>
      <c r="L3475" s="1" t="s">
        <v>22</v>
      </c>
      <c r="M3475" s="1" t="s">
        <v>23</v>
      </c>
      <c r="N3475" s="1" t="s">
        <v>23</v>
      </c>
      <c r="O3475">
        <v>1</v>
      </c>
      <c r="P3475" s="1" t="s">
        <v>27</v>
      </c>
      <c r="Q3475" s="1" t="s">
        <v>27</v>
      </c>
      <c r="R3475">
        <v>0</v>
      </c>
    </row>
    <row r="3476" spans="1:18" x14ac:dyDescent="0.3">
      <c r="A3476" s="1" t="s">
        <v>3741</v>
      </c>
      <c r="B3476" s="1" t="s">
        <v>3322</v>
      </c>
      <c r="C3476">
        <v>2024</v>
      </c>
      <c r="D3476" s="2">
        <v>36722</v>
      </c>
      <c r="E3476" s="1" t="s">
        <v>20</v>
      </c>
      <c r="F3476">
        <v>1</v>
      </c>
      <c r="G3476">
        <v>0</v>
      </c>
      <c r="H3476">
        <v>0</v>
      </c>
      <c r="I3476" s="1" t="s">
        <v>21</v>
      </c>
      <c r="J3476" s="1"/>
      <c r="K3476">
        <v>0</v>
      </c>
      <c r="L3476" s="1" t="s">
        <v>22</v>
      </c>
      <c r="M3476" s="1" t="s">
        <v>23</v>
      </c>
      <c r="N3476" s="1" t="s">
        <v>23</v>
      </c>
      <c r="O3476">
        <v>1</v>
      </c>
      <c r="P3476" s="1" t="s">
        <v>134</v>
      </c>
      <c r="Q3476" s="1" t="s">
        <v>134</v>
      </c>
      <c r="R3476">
        <v>0</v>
      </c>
    </row>
    <row r="3477" spans="1:18" x14ac:dyDescent="0.3">
      <c r="A3477" s="1" t="s">
        <v>3742</v>
      </c>
      <c r="B3477" s="1" t="s">
        <v>3322</v>
      </c>
      <c r="C3477">
        <v>2024</v>
      </c>
      <c r="D3477" s="2">
        <v>36722</v>
      </c>
      <c r="E3477" s="1" t="s">
        <v>20</v>
      </c>
      <c r="F3477">
        <v>1</v>
      </c>
      <c r="G3477">
        <v>0</v>
      </c>
      <c r="H3477">
        <v>0</v>
      </c>
      <c r="I3477" s="1" t="s">
        <v>21</v>
      </c>
      <c r="J3477" s="1"/>
      <c r="K3477">
        <v>0</v>
      </c>
      <c r="L3477" s="1" t="s">
        <v>22</v>
      </c>
      <c r="M3477" s="1" t="s">
        <v>33</v>
      </c>
      <c r="N3477" s="1" t="s">
        <v>33</v>
      </c>
      <c r="O3477">
        <v>1</v>
      </c>
      <c r="P3477" s="1" t="s">
        <v>27</v>
      </c>
      <c r="Q3477" s="1" t="s">
        <v>27</v>
      </c>
      <c r="R3477">
        <v>0</v>
      </c>
    </row>
    <row r="3478" spans="1:18" x14ac:dyDescent="0.3">
      <c r="A3478" s="1" t="s">
        <v>3743</v>
      </c>
      <c r="B3478" s="1" t="s">
        <v>3322</v>
      </c>
      <c r="C3478">
        <v>2024</v>
      </c>
      <c r="D3478" s="2">
        <v>36722</v>
      </c>
      <c r="E3478" s="1" t="s">
        <v>20</v>
      </c>
      <c r="F3478">
        <v>1</v>
      </c>
      <c r="G3478">
        <v>0</v>
      </c>
      <c r="H3478">
        <v>0</v>
      </c>
      <c r="I3478" s="1" t="s">
        <v>21</v>
      </c>
      <c r="J3478" s="1"/>
      <c r="K3478">
        <v>0</v>
      </c>
      <c r="L3478" s="1" t="s">
        <v>22</v>
      </c>
      <c r="M3478" s="1" t="s">
        <v>23</v>
      </c>
      <c r="N3478" s="1" t="s">
        <v>23</v>
      </c>
      <c r="O3478">
        <v>1</v>
      </c>
      <c r="P3478" s="1" t="s">
        <v>45</v>
      </c>
      <c r="Q3478" s="1" t="s">
        <v>45</v>
      </c>
      <c r="R3478">
        <v>0</v>
      </c>
    </row>
    <row r="3479" spans="1:18" x14ac:dyDescent="0.3">
      <c r="A3479" s="1" t="s">
        <v>3744</v>
      </c>
      <c r="B3479" s="1" t="s">
        <v>3322</v>
      </c>
      <c r="C3479">
        <v>2024</v>
      </c>
      <c r="D3479" s="2">
        <v>36722</v>
      </c>
      <c r="E3479" s="1" t="s">
        <v>20</v>
      </c>
      <c r="F3479">
        <v>1</v>
      </c>
      <c r="G3479">
        <v>0</v>
      </c>
      <c r="H3479">
        <v>0</v>
      </c>
      <c r="I3479" s="1" t="s">
        <v>21</v>
      </c>
      <c r="J3479" s="1"/>
      <c r="K3479">
        <v>0</v>
      </c>
      <c r="L3479" s="1" t="s">
        <v>22</v>
      </c>
      <c r="M3479" s="1" t="s">
        <v>26</v>
      </c>
      <c r="N3479" s="1" t="s">
        <v>26</v>
      </c>
      <c r="O3479">
        <v>1</v>
      </c>
      <c r="P3479" s="1" t="s">
        <v>27</v>
      </c>
      <c r="Q3479" s="1" t="s">
        <v>27</v>
      </c>
      <c r="R3479">
        <v>0</v>
      </c>
    </row>
    <row r="3480" spans="1:18" x14ac:dyDescent="0.3">
      <c r="A3480" s="1" t="s">
        <v>3745</v>
      </c>
      <c r="B3480" s="1" t="s">
        <v>3322</v>
      </c>
      <c r="C3480">
        <v>2024</v>
      </c>
      <c r="D3480" s="2">
        <v>36722</v>
      </c>
      <c r="E3480" s="1" t="s">
        <v>20</v>
      </c>
      <c r="F3480">
        <v>1</v>
      </c>
      <c r="G3480">
        <v>0</v>
      </c>
      <c r="H3480">
        <v>0</v>
      </c>
      <c r="I3480" s="1" t="s">
        <v>21</v>
      </c>
      <c r="J3480" s="1"/>
      <c r="K3480">
        <v>0</v>
      </c>
      <c r="L3480" s="1" t="s">
        <v>22</v>
      </c>
      <c r="M3480" s="1" t="s">
        <v>26</v>
      </c>
      <c r="N3480" s="1" t="s">
        <v>26</v>
      </c>
      <c r="O3480">
        <v>1</v>
      </c>
      <c r="P3480" s="1" t="s">
        <v>27</v>
      </c>
      <c r="Q3480" s="1" t="s">
        <v>27</v>
      </c>
      <c r="R3480">
        <v>0</v>
      </c>
    </row>
    <row r="3481" spans="1:18" x14ac:dyDescent="0.3">
      <c r="A3481" s="1" t="s">
        <v>3746</v>
      </c>
      <c r="B3481" s="1" t="s">
        <v>3322</v>
      </c>
      <c r="C3481">
        <v>2024</v>
      </c>
      <c r="D3481" s="2">
        <v>36722</v>
      </c>
      <c r="E3481" s="1" t="s">
        <v>20</v>
      </c>
      <c r="F3481">
        <v>1</v>
      </c>
      <c r="G3481">
        <v>0</v>
      </c>
      <c r="H3481">
        <v>0</v>
      </c>
      <c r="I3481" s="1" t="s">
        <v>21</v>
      </c>
      <c r="J3481" s="1"/>
      <c r="K3481">
        <v>0</v>
      </c>
      <c r="L3481" s="1" t="s">
        <v>22</v>
      </c>
      <c r="M3481" s="1" t="s">
        <v>26</v>
      </c>
      <c r="N3481" s="1" t="s">
        <v>26</v>
      </c>
      <c r="O3481">
        <v>1</v>
      </c>
      <c r="P3481" s="1" t="s">
        <v>2432</v>
      </c>
      <c r="Q3481" s="1" t="s">
        <v>2432</v>
      </c>
      <c r="R3481">
        <v>0</v>
      </c>
    </row>
    <row r="3482" spans="1:18" x14ac:dyDescent="0.3">
      <c r="A3482" s="1" t="s">
        <v>3747</v>
      </c>
      <c r="B3482" s="1" t="s">
        <v>3322</v>
      </c>
      <c r="C3482">
        <v>2024</v>
      </c>
      <c r="D3482" s="2">
        <v>36722</v>
      </c>
      <c r="E3482" s="1" t="s">
        <v>20</v>
      </c>
      <c r="F3482">
        <v>1</v>
      </c>
      <c r="G3482">
        <v>0</v>
      </c>
      <c r="H3482">
        <v>0</v>
      </c>
      <c r="I3482" s="1" t="s">
        <v>21</v>
      </c>
      <c r="J3482" s="1"/>
      <c r="K3482">
        <v>0</v>
      </c>
      <c r="L3482" s="1" t="s">
        <v>22</v>
      </c>
      <c r="M3482" s="1" t="s">
        <v>26</v>
      </c>
      <c r="N3482" s="1" t="s">
        <v>26</v>
      </c>
      <c r="O3482">
        <v>1</v>
      </c>
      <c r="P3482" s="1" t="s">
        <v>988</v>
      </c>
      <c r="Q3482" s="1" t="s">
        <v>988</v>
      </c>
      <c r="R3482">
        <v>0</v>
      </c>
    </row>
    <row r="3483" spans="1:18" x14ac:dyDescent="0.3">
      <c r="A3483" s="1" t="s">
        <v>3748</v>
      </c>
      <c r="B3483" s="1" t="s">
        <v>3322</v>
      </c>
      <c r="C3483">
        <v>2024</v>
      </c>
      <c r="D3483" s="2">
        <v>36722</v>
      </c>
      <c r="E3483" s="1" t="s">
        <v>37</v>
      </c>
      <c r="F3483">
        <v>1</v>
      </c>
      <c r="G3483">
        <v>1</v>
      </c>
      <c r="H3483">
        <v>1</v>
      </c>
      <c r="I3483" s="1" t="s">
        <v>38</v>
      </c>
      <c r="J3483" s="1" t="s">
        <v>39</v>
      </c>
      <c r="K3483">
        <v>0</v>
      </c>
      <c r="L3483" s="1" t="s">
        <v>22</v>
      </c>
      <c r="M3483" s="1" t="s">
        <v>26</v>
      </c>
      <c r="N3483" s="1" t="s">
        <v>26</v>
      </c>
      <c r="O3483">
        <v>1</v>
      </c>
      <c r="P3483" s="1" t="s">
        <v>31</v>
      </c>
      <c r="Q3483" s="1" t="s">
        <v>31</v>
      </c>
      <c r="R3483">
        <v>0</v>
      </c>
    </row>
    <row r="3484" spans="1:18" x14ac:dyDescent="0.3">
      <c r="A3484" s="1" t="s">
        <v>3749</v>
      </c>
      <c r="B3484" s="1" t="s">
        <v>3322</v>
      </c>
      <c r="C3484">
        <v>2024</v>
      </c>
      <c r="D3484" s="2">
        <v>36722</v>
      </c>
      <c r="E3484" s="1" t="s">
        <v>20</v>
      </c>
      <c r="F3484">
        <v>1</v>
      </c>
      <c r="G3484">
        <v>0</v>
      </c>
      <c r="H3484">
        <v>0</v>
      </c>
      <c r="I3484" s="1" t="s">
        <v>21</v>
      </c>
      <c r="J3484" s="1"/>
      <c r="K3484">
        <v>0</v>
      </c>
      <c r="L3484" s="1" t="s">
        <v>22</v>
      </c>
      <c r="M3484" s="1" t="s">
        <v>47</v>
      </c>
      <c r="N3484" s="1" t="s">
        <v>47</v>
      </c>
      <c r="O3484">
        <v>6</v>
      </c>
      <c r="P3484" s="1" t="s">
        <v>3750</v>
      </c>
      <c r="Q3484" s="1"/>
      <c r="R3484">
        <v>0</v>
      </c>
    </row>
    <row r="3485" spans="1:18" x14ac:dyDescent="0.3">
      <c r="A3485" s="1" t="s">
        <v>3751</v>
      </c>
      <c r="B3485" s="1" t="s">
        <v>3322</v>
      </c>
      <c r="C3485">
        <v>2024</v>
      </c>
      <c r="D3485" s="2">
        <v>36722</v>
      </c>
      <c r="E3485" s="1" t="s">
        <v>20</v>
      </c>
      <c r="F3485">
        <v>1</v>
      </c>
      <c r="G3485">
        <v>0</v>
      </c>
      <c r="H3485">
        <v>0</v>
      </c>
      <c r="I3485" s="1" t="s">
        <v>21</v>
      </c>
      <c r="J3485" s="1"/>
      <c r="K3485">
        <v>0</v>
      </c>
      <c r="L3485" s="1" t="s">
        <v>22</v>
      </c>
      <c r="M3485" s="1" t="s">
        <v>26</v>
      </c>
      <c r="N3485" s="1" t="s">
        <v>26</v>
      </c>
      <c r="O3485">
        <v>1</v>
      </c>
      <c r="P3485" s="1" t="s">
        <v>2432</v>
      </c>
      <c r="Q3485" s="1" t="s">
        <v>2432</v>
      </c>
      <c r="R3485">
        <v>0</v>
      </c>
    </row>
    <row r="3486" spans="1:18" x14ac:dyDescent="0.3">
      <c r="A3486" s="1" t="s">
        <v>3752</v>
      </c>
      <c r="B3486" s="1" t="s">
        <v>3322</v>
      </c>
      <c r="C3486">
        <v>2024</v>
      </c>
      <c r="D3486" s="2">
        <v>36722</v>
      </c>
      <c r="E3486" s="1" t="s">
        <v>20</v>
      </c>
      <c r="F3486">
        <v>1</v>
      </c>
      <c r="G3486">
        <v>0</v>
      </c>
      <c r="H3486">
        <v>0</v>
      </c>
      <c r="I3486" s="1" t="s">
        <v>21</v>
      </c>
      <c r="J3486" s="1"/>
      <c r="K3486">
        <v>0</v>
      </c>
      <c r="L3486" s="1" t="s">
        <v>22</v>
      </c>
      <c r="M3486" s="1" t="s">
        <v>23</v>
      </c>
      <c r="N3486" s="1" t="s">
        <v>23</v>
      </c>
      <c r="O3486">
        <v>1</v>
      </c>
      <c r="P3486" s="1" t="s">
        <v>227</v>
      </c>
      <c r="Q3486" s="1" t="s">
        <v>227</v>
      </c>
      <c r="R3486">
        <v>0</v>
      </c>
    </row>
    <row r="3487" spans="1:18" x14ac:dyDescent="0.3">
      <c r="A3487" s="1" t="s">
        <v>3753</v>
      </c>
      <c r="B3487" s="1" t="s">
        <v>3322</v>
      </c>
      <c r="C3487">
        <v>2024</v>
      </c>
      <c r="D3487" s="2">
        <v>36722</v>
      </c>
      <c r="E3487" s="1" t="s">
        <v>20</v>
      </c>
      <c r="F3487">
        <v>1</v>
      </c>
      <c r="G3487">
        <v>0</v>
      </c>
      <c r="H3487">
        <v>0</v>
      </c>
      <c r="I3487" s="1" t="s">
        <v>21</v>
      </c>
      <c r="J3487" s="1"/>
      <c r="K3487">
        <v>0</v>
      </c>
      <c r="L3487" s="1" t="s">
        <v>22</v>
      </c>
      <c r="M3487" s="1" t="s">
        <v>33</v>
      </c>
      <c r="N3487" s="1" t="s">
        <v>33</v>
      </c>
      <c r="O3487">
        <v>1</v>
      </c>
      <c r="P3487" s="1" t="s">
        <v>27</v>
      </c>
      <c r="Q3487" s="1" t="s">
        <v>27</v>
      </c>
      <c r="R3487">
        <v>0</v>
      </c>
    </row>
    <row r="3488" spans="1:18" x14ac:dyDescent="0.3">
      <c r="A3488" s="1" t="s">
        <v>3754</v>
      </c>
      <c r="B3488" s="1" t="s">
        <v>3322</v>
      </c>
      <c r="C3488">
        <v>2024</v>
      </c>
      <c r="D3488" s="2">
        <v>36722</v>
      </c>
      <c r="E3488" s="1" t="s">
        <v>20</v>
      </c>
      <c r="F3488">
        <v>1</v>
      </c>
      <c r="G3488">
        <v>0</v>
      </c>
      <c r="H3488">
        <v>0</v>
      </c>
      <c r="I3488" s="1" t="s">
        <v>21</v>
      </c>
      <c r="J3488" s="1"/>
      <c r="K3488">
        <v>0</v>
      </c>
      <c r="L3488" s="1" t="s">
        <v>22</v>
      </c>
      <c r="M3488" s="1" t="s">
        <v>47</v>
      </c>
      <c r="N3488" s="1" t="s">
        <v>47</v>
      </c>
      <c r="O3488">
        <v>1</v>
      </c>
      <c r="P3488" s="1" t="s">
        <v>27</v>
      </c>
      <c r="Q3488" s="1" t="s">
        <v>27</v>
      </c>
      <c r="R3488">
        <v>0</v>
      </c>
    </row>
    <row r="3489" spans="1:18" x14ac:dyDescent="0.3">
      <c r="A3489" s="1" t="s">
        <v>3755</v>
      </c>
      <c r="B3489" s="1" t="s">
        <v>3322</v>
      </c>
      <c r="C3489">
        <v>2024</v>
      </c>
      <c r="D3489" s="2">
        <v>36722</v>
      </c>
      <c r="E3489" s="1" t="s">
        <v>37</v>
      </c>
      <c r="F3489">
        <v>1</v>
      </c>
      <c r="G3489">
        <v>1</v>
      </c>
      <c r="H3489">
        <v>1</v>
      </c>
      <c r="I3489" s="1" t="s">
        <v>38</v>
      </c>
      <c r="J3489" s="1" t="s">
        <v>42</v>
      </c>
      <c r="K3489">
        <v>0</v>
      </c>
      <c r="L3489" s="1" t="s">
        <v>22</v>
      </c>
      <c r="M3489" s="1" t="s">
        <v>26</v>
      </c>
      <c r="N3489" s="1" t="s">
        <v>26</v>
      </c>
      <c r="O3489">
        <v>1</v>
      </c>
      <c r="P3489" s="1" t="s">
        <v>27</v>
      </c>
      <c r="Q3489" s="1" t="s">
        <v>27</v>
      </c>
      <c r="R3489">
        <v>0</v>
      </c>
    </row>
    <row r="3490" spans="1:18" x14ac:dyDescent="0.3">
      <c r="A3490" s="1" t="s">
        <v>3756</v>
      </c>
      <c r="B3490" s="1" t="s">
        <v>3322</v>
      </c>
      <c r="C3490">
        <v>2024</v>
      </c>
      <c r="D3490" s="2">
        <v>36722</v>
      </c>
      <c r="E3490" s="1" t="s">
        <v>20</v>
      </c>
      <c r="F3490">
        <v>1</v>
      </c>
      <c r="G3490">
        <v>0</v>
      </c>
      <c r="H3490">
        <v>0</v>
      </c>
      <c r="I3490" s="1" t="s">
        <v>21</v>
      </c>
      <c r="J3490" s="1"/>
      <c r="K3490">
        <v>0</v>
      </c>
      <c r="L3490" s="1" t="s">
        <v>22</v>
      </c>
      <c r="M3490" s="1" t="s">
        <v>26</v>
      </c>
      <c r="N3490" s="1" t="s">
        <v>26</v>
      </c>
      <c r="O3490">
        <v>1</v>
      </c>
      <c r="P3490" s="1" t="s">
        <v>27</v>
      </c>
      <c r="Q3490" s="1" t="s">
        <v>27</v>
      </c>
      <c r="R3490">
        <v>0</v>
      </c>
    </row>
    <row r="3491" spans="1:18" x14ac:dyDescent="0.3">
      <c r="A3491" s="1" t="s">
        <v>3757</v>
      </c>
      <c r="B3491" s="1" t="s">
        <v>3322</v>
      </c>
      <c r="C3491">
        <v>2024</v>
      </c>
      <c r="D3491" s="2">
        <v>36722</v>
      </c>
      <c r="E3491" s="1" t="s">
        <v>20</v>
      </c>
      <c r="F3491">
        <v>1</v>
      </c>
      <c r="G3491">
        <v>0</v>
      </c>
      <c r="H3491">
        <v>0</v>
      </c>
      <c r="I3491" s="1" t="s">
        <v>21</v>
      </c>
      <c r="J3491" s="1"/>
      <c r="K3491">
        <v>0</v>
      </c>
      <c r="L3491" s="1" t="s">
        <v>22</v>
      </c>
      <c r="M3491" s="1" t="s">
        <v>26</v>
      </c>
      <c r="N3491" s="1" t="s">
        <v>26</v>
      </c>
      <c r="O3491">
        <v>1</v>
      </c>
      <c r="P3491" s="1" t="s">
        <v>858</v>
      </c>
      <c r="Q3491" s="1" t="s">
        <v>858</v>
      </c>
      <c r="R3491">
        <v>0</v>
      </c>
    </row>
    <row r="3492" spans="1:18" x14ac:dyDescent="0.3">
      <c r="A3492" s="1" t="s">
        <v>3758</v>
      </c>
      <c r="B3492" s="1" t="s">
        <v>3322</v>
      </c>
      <c r="C3492">
        <v>2024</v>
      </c>
      <c r="D3492" s="2">
        <v>36722</v>
      </c>
      <c r="E3492" s="1" t="s">
        <v>20</v>
      </c>
      <c r="F3492">
        <v>1</v>
      </c>
      <c r="G3492">
        <v>0</v>
      </c>
      <c r="H3492">
        <v>0</v>
      </c>
      <c r="I3492" s="1" t="s">
        <v>21</v>
      </c>
      <c r="J3492" s="1"/>
      <c r="K3492">
        <v>0</v>
      </c>
      <c r="L3492" s="1" t="s">
        <v>22</v>
      </c>
      <c r="M3492" s="1" t="s">
        <v>47</v>
      </c>
      <c r="N3492" s="1" t="s">
        <v>47</v>
      </c>
      <c r="O3492">
        <v>1</v>
      </c>
      <c r="P3492" s="1" t="s">
        <v>27</v>
      </c>
      <c r="Q3492" s="1" t="s">
        <v>27</v>
      </c>
      <c r="R3492">
        <v>0</v>
      </c>
    </row>
    <row r="3493" spans="1:18" x14ac:dyDescent="0.3">
      <c r="A3493" s="1" t="s">
        <v>3759</v>
      </c>
      <c r="B3493" s="1" t="s">
        <v>3322</v>
      </c>
      <c r="C3493">
        <v>2024</v>
      </c>
      <c r="D3493" s="2">
        <v>36722</v>
      </c>
      <c r="E3493" s="1" t="s">
        <v>20</v>
      </c>
      <c r="F3493">
        <v>1</v>
      </c>
      <c r="G3493">
        <v>0</v>
      </c>
      <c r="H3493">
        <v>0</v>
      </c>
      <c r="I3493" s="1" t="s">
        <v>21</v>
      </c>
      <c r="J3493" s="1"/>
      <c r="K3493">
        <v>0</v>
      </c>
      <c r="L3493" s="1" t="s">
        <v>22</v>
      </c>
      <c r="M3493" s="1" t="s">
        <v>47</v>
      </c>
      <c r="N3493" s="1" t="s">
        <v>47</v>
      </c>
      <c r="O3493">
        <v>5</v>
      </c>
      <c r="P3493" s="1" t="s">
        <v>3760</v>
      </c>
      <c r="Q3493" s="1"/>
      <c r="R3493">
        <v>0</v>
      </c>
    </row>
    <row r="3494" spans="1:18" x14ac:dyDescent="0.3">
      <c r="A3494" s="1" t="s">
        <v>3761</v>
      </c>
      <c r="B3494" s="1" t="s">
        <v>3322</v>
      </c>
      <c r="C3494">
        <v>2024</v>
      </c>
      <c r="D3494" s="2">
        <v>36722</v>
      </c>
      <c r="E3494" s="1" t="s">
        <v>20</v>
      </c>
      <c r="F3494">
        <v>1</v>
      </c>
      <c r="G3494">
        <v>0</v>
      </c>
      <c r="H3494">
        <v>0</v>
      </c>
      <c r="I3494" s="1" t="s">
        <v>21</v>
      </c>
      <c r="J3494" s="1"/>
      <c r="K3494">
        <v>0</v>
      </c>
      <c r="L3494" s="1" t="s">
        <v>22</v>
      </c>
      <c r="M3494" s="1" t="s">
        <v>33</v>
      </c>
      <c r="N3494" s="1" t="s">
        <v>33</v>
      </c>
      <c r="O3494">
        <v>1</v>
      </c>
      <c r="P3494" s="1" t="s">
        <v>27</v>
      </c>
      <c r="Q3494" s="1" t="s">
        <v>27</v>
      </c>
      <c r="R3494">
        <v>0</v>
      </c>
    </row>
    <row r="3495" spans="1:18" x14ac:dyDescent="0.3">
      <c r="A3495" s="1" t="s">
        <v>3762</v>
      </c>
      <c r="B3495" s="1" t="s">
        <v>3322</v>
      </c>
      <c r="C3495">
        <v>2024</v>
      </c>
      <c r="D3495" s="2">
        <v>36722</v>
      </c>
      <c r="E3495" s="1" t="s">
        <v>20</v>
      </c>
      <c r="F3495">
        <v>1</v>
      </c>
      <c r="G3495">
        <v>0</v>
      </c>
      <c r="H3495">
        <v>0</v>
      </c>
      <c r="I3495" s="1" t="s">
        <v>21</v>
      </c>
      <c r="J3495" s="1"/>
      <c r="K3495">
        <v>0</v>
      </c>
      <c r="L3495" s="1" t="s">
        <v>22</v>
      </c>
      <c r="M3495" s="1" t="s">
        <v>33</v>
      </c>
      <c r="N3495" s="1" t="s">
        <v>33</v>
      </c>
      <c r="O3495">
        <v>1</v>
      </c>
      <c r="P3495" s="1" t="s">
        <v>40</v>
      </c>
      <c r="Q3495" s="1" t="s">
        <v>40</v>
      </c>
      <c r="R3495">
        <v>0</v>
      </c>
    </row>
    <row r="3496" spans="1:18" x14ac:dyDescent="0.3">
      <c r="A3496" s="1" t="s">
        <v>3763</v>
      </c>
      <c r="B3496" s="1" t="s">
        <v>3322</v>
      </c>
      <c r="C3496">
        <v>2024</v>
      </c>
      <c r="D3496" s="2">
        <v>36722</v>
      </c>
      <c r="E3496" s="1" t="s">
        <v>20</v>
      </c>
      <c r="F3496">
        <v>1</v>
      </c>
      <c r="G3496">
        <v>0</v>
      </c>
      <c r="H3496">
        <v>0</v>
      </c>
      <c r="I3496" s="1" t="s">
        <v>21</v>
      </c>
      <c r="J3496" s="1"/>
      <c r="K3496">
        <v>0</v>
      </c>
      <c r="L3496" s="1" t="s">
        <v>22</v>
      </c>
      <c r="M3496" s="1" t="s">
        <v>26</v>
      </c>
      <c r="N3496" s="1" t="s">
        <v>26</v>
      </c>
      <c r="O3496">
        <v>1</v>
      </c>
      <c r="P3496" s="1" t="s">
        <v>134</v>
      </c>
      <c r="Q3496" s="1" t="s">
        <v>134</v>
      </c>
      <c r="R3496">
        <v>0</v>
      </c>
    </row>
    <row r="3497" spans="1:18" x14ac:dyDescent="0.3">
      <c r="A3497" s="1" t="s">
        <v>3764</v>
      </c>
      <c r="B3497" s="1" t="s">
        <v>3322</v>
      </c>
      <c r="C3497">
        <v>2024</v>
      </c>
      <c r="D3497" s="2">
        <v>36722</v>
      </c>
      <c r="E3497" s="1" t="s">
        <v>37</v>
      </c>
      <c r="F3497">
        <v>1</v>
      </c>
      <c r="G3497">
        <v>1</v>
      </c>
      <c r="H3497">
        <v>1</v>
      </c>
      <c r="I3497" s="1" t="s">
        <v>38</v>
      </c>
      <c r="J3497" s="1" t="s">
        <v>42</v>
      </c>
      <c r="K3497">
        <v>0</v>
      </c>
      <c r="L3497" s="1" t="s">
        <v>22</v>
      </c>
      <c r="M3497" s="1" t="s">
        <v>26</v>
      </c>
      <c r="N3497" s="1" t="s">
        <v>26</v>
      </c>
      <c r="O3497">
        <v>1</v>
      </c>
      <c r="P3497" s="1" t="s">
        <v>27</v>
      </c>
      <c r="Q3497" s="1" t="s">
        <v>27</v>
      </c>
      <c r="R3497">
        <v>0</v>
      </c>
    </row>
    <row r="3498" spans="1:18" x14ac:dyDescent="0.3">
      <c r="A3498" s="1" t="s">
        <v>3765</v>
      </c>
      <c r="B3498" s="1" t="s">
        <v>3322</v>
      </c>
      <c r="C3498">
        <v>2024</v>
      </c>
      <c r="D3498" s="2">
        <v>36722</v>
      </c>
      <c r="E3498" s="1" t="s">
        <v>20</v>
      </c>
      <c r="F3498">
        <v>1</v>
      </c>
      <c r="G3498">
        <v>0</v>
      </c>
      <c r="H3498">
        <v>0</v>
      </c>
      <c r="I3498" s="1" t="s">
        <v>21</v>
      </c>
      <c r="J3498" s="1"/>
      <c r="K3498">
        <v>0</v>
      </c>
      <c r="L3498" s="1" t="s">
        <v>22</v>
      </c>
      <c r="M3498" s="1" t="s">
        <v>26</v>
      </c>
      <c r="N3498" s="1" t="s">
        <v>26</v>
      </c>
      <c r="O3498">
        <v>1</v>
      </c>
      <c r="P3498" s="1" t="s">
        <v>27</v>
      </c>
      <c r="Q3498" s="1" t="s">
        <v>27</v>
      </c>
      <c r="R3498">
        <v>0</v>
      </c>
    </row>
    <row r="3499" spans="1:18" x14ac:dyDescent="0.3">
      <c r="A3499" s="1" t="s">
        <v>3766</v>
      </c>
      <c r="B3499" s="1" t="s">
        <v>3322</v>
      </c>
      <c r="C3499">
        <v>2024</v>
      </c>
      <c r="D3499" s="2">
        <v>36722</v>
      </c>
      <c r="E3499" s="1" t="s">
        <v>37</v>
      </c>
      <c r="F3499">
        <v>1</v>
      </c>
      <c r="G3499">
        <v>1</v>
      </c>
      <c r="H3499">
        <v>1</v>
      </c>
      <c r="I3499" s="1" t="s">
        <v>38</v>
      </c>
      <c r="J3499" s="1" t="s">
        <v>62</v>
      </c>
      <c r="K3499">
        <v>0</v>
      </c>
      <c r="L3499" s="1" t="s">
        <v>22</v>
      </c>
      <c r="M3499" s="1" t="s">
        <v>47</v>
      </c>
      <c r="N3499" s="1" t="s">
        <v>47</v>
      </c>
      <c r="O3499">
        <v>1</v>
      </c>
      <c r="P3499" s="1" t="s">
        <v>858</v>
      </c>
      <c r="Q3499" s="1" t="s">
        <v>858</v>
      </c>
      <c r="R3499">
        <v>0</v>
      </c>
    </row>
    <row r="3500" spans="1:18" x14ac:dyDescent="0.3">
      <c r="A3500" s="1" t="s">
        <v>3767</v>
      </c>
      <c r="B3500" s="1" t="s">
        <v>3322</v>
      </c>
      <c r="C3500">
        <v>2024</v>
      </c>
      <c r="D3500" s="2">
        <v>36722</v>
      </c>
      <c r="E3500" s="1" t="s">
        <v>20</v>
      </c>
      <c r="F3500">
        <v>1</v>
      </c>
      <c r="G3500">
        <v>0</v>
      </c>
      <c r="H3500">
        <v>0</v>
      </c>
      <c r="I3500" s="1" t="s">
        <v>21</v>
      </c>
      <c r="J3500" s="1"/>
      <c r="K3500">
        <v>0</v>
      </c>
      <c r="L3500" s="1" t="s">
        <v>22</v>
      </c>
      <c r="M3500" s="1" t="s">
        <v>33</v>
      </c>
      <c r="N3500" s="1" t="s">
        <v>33</v>
      </c>
      <c r="O3500">
        <v>1</v>
      </c>
      <c r="P3500" s="1" t="s">
        <v>858</v>
      </c>
      <c r="Q3500" s="1" t="s">
        <v>858</v>
      </c>
      <c r="R3500">
        <v>0</v>
      </c>
    </row>
    <row r="3501" spans="1:18" x14ac:dyDescent="0.3">
      <c r="A3501" s="1" t="s">
        <v>3768</v>
      </c>
      <c r="B3501" s="1" t="s">
        <v>3322</v>
      </c>
      <c r="C3501">
        <v>2024</v>
      </c>
      <c r="D3501" s="2">
        <v>36722</v>
      </c>
      <c r="E3501" s="1" t="s">
        <v>20</v>
      </c>
      <c r="F3501">
        <v>1</v>
      </c>
      <c r="G3501">
        <v>0</v>
      </c>
      <c r="H3501">
        <v>0</v>
      </c>
      <c r="I3501" s="1" t="s">
        <v>21</v>
      </c>
      <c r="J3501" s="1"/>
      <c r="K3501">
        <v>0</v>
      </c>
      <c r="L3501" s="1" t="s">
        <v>22</v>
      </c>
      <c r="M3501" s="1" t="s">
        <v>26</v>
      </c>
      <c r="N3501" s="1" t="s">
        <v>26</v>
      </c>
      <c r="O3501">
        <v>1</v>
      </c>
      <c r="P3501" s="1" t="s">
        <v>227</v>
      </c>
      <c r="Q3501" s="1" t="s">
        <v>227</v>
      </c>
      <c r="R3501">
        <v>0</v>
      </c>
    </row>
    <row r="3502" spans="1:18" x14ac:dyDescent="0.3">
      <c r="A3502" s="1" t="s">
        <v>3769</v>
      </c>
      <c r="B3502" s="1" t="s">
        <v>3322</v>
      </c>
      <c r="C3502">
        <v>2024</v>
      </c>
      <c r="D3502" s="2">
        <v>36722</v>
      </c>
      <c r="E3502" s="1" t="s">
        <v>20</v>
      </c>
      <c r="F3502">
        <v>1</v>
      </c>
      <c r="G3502">
        <v>0</v>
      </c>
      <c r="H3502">
        <v>0</v>
      </c>
      <c r="I3502" s="1" t="s">
        <v>21</v>
      </c>
      <c r="J3502" s="1"/>
      <c r="K3502">
        <v>0</v>
      </c>
      <c r="L3502" s="1" t="s">
        <v>22</v>
      </c>
      <c r="M3502" s="1" t="s">
        <v>26</v>
      </c>
      <c r="N3502" s="1" t="s">
        <v>26</v>
      </c>
      <c r="O3502">
        <v>1</v>
      </c>
      <c r="P3502" s="1" t="s">
        <v>27</v>
      </c>
      <c r="Q3502" s="1" t="s">
        <v>27</v>
      </c>
      <c r="R3502">
        <v>0</v>
      </c>
    </row>
    <row r="3503" spans="1:18" x14ac:dyDescent="0.3">
      <c r="A3503" s="1" t="s">
        <v>3770</v>
      </c>
      <c r="B3503" s="1" t="s">
        <v>3322</v>
      </c>
      <c r="C3503">
        <v>2024</v>
      </c>
      <c r="D3503" s="2">
        <v>36722</v>
      </c>
      <c r="E3503" s="1" t="s">
        <v>20</v>
      </c>
      <c r="F3503">
        <v>1</v>
      </c>
      <c r="G3503">
        <v>0</v>
      </c>
      <c r="H3503">
        <v>0</v>
      </c>
      <c r="I3503" s="1" t="s">
        <v>21</v>
      </c>
      <c r="J3503" s="1"/>
      <c r="K3503">
        <v>0</v>
      </c>
      <c r="L3503" s="1" t="s">
        <v>22</v>
      </c>
      <c r="M3503" s="1" t="s">
        <v>23</v>
      </c>
      <c r="N3503" s="1" t="s">
        <v>23</v>
      </c>
      <c r="O3503">
        <v>1</v>
      </c>
      <c r="P3503" s="1" t="s">
        <v>27</v>
      </c>
      <c r="Q3503" s="1" t="s">
        <v>27</v>
      </c>
      <c r="R3503">
        <v>0</v>
      </c>
    </row>
    <row r="3504" spans="1:18" x14ac:dyDescent="0.3">
      <c r="A3504" s="1" t="s">
        <v>3771</v>
      </c>
      <c r="B3504" s="1" t="s">
        <v>3322</v>
      </c>
      <c r="C3504">
        <v>2024</v>
      </c>
      <c r="D3504" s="2">
        <v>36722</v>
      </c>
      <c r="E3504" s="1" t="s">
        <v>20</v>
      </c>
      <c r="F3504">
        <v>1</v>
      </c>
      <c r="G3504">
        <v>0</v>
      </c>
      <c r="H3504">
        <v>0</v>
      </c>
      <c r="I3504" s="1" t="s">
        <v>21</v>
      </c>
      <c r="J3504" s="1"/>
      <c r="K3504">
        <v>0</v>
      </c>
      <c r="L3504" s="1" t="s">
        <v>22</v>
      </c>
      <c r="M3504" s="1" t="s">
        <v>23</v>
      </c>
      <c r="N3504" s="1" t="s">
        <v>23</v>
      </c>
      <c r="O3504">
        <v>1</v>
      </c>
      <c r="P3504" s="1" t="s">
        <v>27</v>
      </c>
      <c r="Q3504" s="1" t="s">
        <v>27</v>
      </c>
      <c r="R3504">
        <v>0</v>
      </c>
    </row>
    <row r="3505" spans="1:18" x14ac:dyDescent="0.3">
      <c r="A3505" s="1" t="s">
        <v>3772</v>
      </c>
      <c r="B3505" s="1" t="s">
        <v>3322</v>
      </c>
      <c r="C3505">
        <v>2024</v>
      </c>
      <c r="D3505" s="2">
        <v>36722</v>
      </c>
      <c r="E3505" s="1" t="s">
        <v>20</v>
      </c>
      <c r="F3505">
        <v>1</v>
      </c>
      <c r="G3505">
        <v>0</v>
      </c>
      <c r="H3505">
        <v>0</v>
      </c>
      <c r="I3505" s="1" t="s">
        <v>21</v>
      </c>
      <c r="J3505" s="1"/>
      <c r="K3505">
        <v>0</v>
      </c>
      <c r="L3505" s="1" t="s">
        <v>22</v>
      </c>
      <c r="M3505" s="1" t="s">
        <v>26</v>
      </c>
      <c r="N3505" s="1" t="s">
        <v>26</v>
      </c>
      <c r="O3505">
        <v>1</v>
      </c>
      <c r="P3505" s="1" t="s">
        <v>40</v>
      </c>
      <c r="Q3505" s="1" t="s">
        <v>40</v>
      </c>
      <c r="R3505">
        <v>0</v>
      </c>
    </row>
    <row r="3506" spans="1:18" x14ac:dyDescent="0.3">
      <c r="A3506" s="1" t="s">
        <v>3773</v>
      </c>
      <c r="B3506" s="1" t="s">
        <v>3322</v>
      </c>
      <c r="C3506">
        <v>2024</v>
      </c>
      <c r="D3506" s="2">
        <v>36722</v>
      </c>
      <c r="E3506" s="1" t="s">
        <v>20</v>
      </c>
      <c r="F3506">
        <v>1</v>
      </c>
      <c r="G3506">
        <v>0</v>
      </c>
      <c r="H3506">
        <v>0</v>
      </c>
      <c r="I3506" s="1" t="s">
        <v>21</v>
      </c>
      <c r="J3506" s="1"/>
      <c r="K3506">
        <v>0</v>
      </c>
      <c r="L3506" s="1" t="s">
        <v>22</v>
      </c>
      <c r="M3506" s="1" t="s">
        <v>26</v>
      </c>
      <c r="N3506" s="1" t="s">
        <v>26</v>
      </c>
      <c r="O3506">
        <v>1</v>
      </c>
      <c r="P3506" s="1" t="s">
        <v>27</v>
      </c>
      <c r="Q3506" s="1" t="s">
        <v>27</v>
      </c>
      <c r="R3506">
        <v>0</v>
      </c>
    </row>
    <row r="3507" spans="1:18" x14ac:dyDescent="0.3">
      <c r="A3507" s="1" t="s">
        <v>3774</v>
      </c>
      <c r="B3507" s="1" t="s">
        <v>3322</v>
      </c>
      <c r="C3507">
        <v>2024</v>
      </c>
      <c r="D3507" s="2">
        <v>36722</v>
      </c>
      <c r="E3507" s="1" t="s">
        <v>20</v>
      </c>
      <c r="F3507">
        <v>1</v>
      </c>
      <c r="G3507">
        <v>0</v>
      </c>
      <c r="H3507">
        <v>0</v>
      </c>
      <c r="I3507" s="1" t="s">
        <v>21</v>
      </c>
      <c r="J3507" s="1"/>
      <c r="K3507">
        <v>0</v>
      </c>
      <c r="L3507" s="1" t="s">
        <v>22</v>
      </c>
      <c r="M3507" s="1" t="s">
        <v>23</v>
      </c>
      <c r="N3507" s="1" t="s">
        <v>23</v>
      </c>
      <c r="O3507">
        <v>1</v>
      </c>
      <c r="P3507" s="1" t="s">
        <v>27</v>
      </c>
      <c r="Q3507" s="1" t="s">
        <v>27</v>
      </c>
      <c r="R3507">
        <v>0</v>
      </c>
    </row>
    <row r="3508" spans="1:18" x14ac:dyDescent="0.3">
      <c r="A3508" s="1" t="s">
        <v>3775</v>
      </c>
      <c r="B3508" s="1" t="s">
        <v>3322</v>
      </c>
      <c r="C3508">
        <v>2024</v>
      </c>
      <c r="D3508" s="2">
        <v>36722</v>
      </c>
      <c r="E3508" s="1" t="s">
        <v>20</v>
      </c>
      <c r="F3508">
        <v>1</v>
      </c>
      <c r="G3508">
        <v>0</v>
      </c>
      <c r="H3508">
        <v>0</v>
      </c>
      <c r="I3508" s="1" t="s">
        <v>21</v>
      </c>
      <c r="J3508" s="1"/>
      <c r="K3508">
        <v>0</v>
      </c>
      <c r="L3508" s="1" t="s">
        <v>22</v>
      </c>
      <c r="M3508" s="1" t="s">
        <v>47</v>
      </c>
      <c r="N3508" s="1" t="s">
        <v>47</v>
      </c>
      <c r="O3508">
        <v>1</v>
      </c>
      <c r="P3508" s="1" t="s">
        <v>40</v>
      </c>
      <c r="Q3508" s="1" t="s">
        <v>40</v>
      </c>
      <c r="R3508">
        <v>0</v>
      </c>
    </row>
    <row r="3509" spans="1:18" x14ac:dyDescent="0.3">
      <c r="A3509" s="1" t="s">
        <v>3776</v>
      </c>
      <c r="B3509" s="1" t="s">
        <v>3322</v>
      </c>
      <c r="C3509">
        <v>2024</v>
      </c>
      <c r="D3509" s="2">
        <v>36722</v>
      </c>
      <c r="E3509" s="1" t="s">
        <v>37</v>
      </c>
      <c r="F3509">
        <v>1</v>
      </c>
      <c r="G3509">
        <v>1</v>
      </c>
      <c r="H3509">
        <v>1</v>
      </c>
      <c r="I3509" s="1" t="s">
        <v>38</v>
      </c>
      <c r="J3509" s="1" t="s">
        <v>39</v>
      </c>
      <c r="K3509">
        <v>0</v>
      </c>
      <c r="L3509" s="1" t="s">
        <v>22</v>
      </c>
      <c r="M3509" s="1" t="s">
        <v>26</v>
      </c>
      <c r="N3509" s="1" t="s">
        <v>26</v>
      </c>
      <c r="O3509">
        <v>1</v>
      </c>
      <c r="P3509" s="1" t="s">
        <v>988</v>
      </c>
      <c r="Q3509" s="1" t="s">
        <v>988</v>
      </c>
      <c r="R3509">
        <v>0</v>
      </c>
    </row>
    <row r="3510" spans="1:18" x14ac:dyDescent="0.3">
      <c r="A3510" s="1" t="s">
        <v>3777</v>
      </c>
      <c r="B3510" s="1" t="s">
        <v>3322</v>
      </c>
      <c r="C3510">
        <v>2024</v>
      </c>
      <c r="D3510" s="2">
        <v>36722</v>
      </c>
      <c r="E3510" s="1" t="s">
        <v>20</v>
      </c>
      <c r="F3510">
        <v>1</v>
      </c>
      <c r="G3510">
        <v>0</v>
      </c>
      <c r="H3510">
        <v>0</v>
      </c>
      <c r="I3510" s="1" t="s">
        <v>21</v>
      </c>
      <c r="J3510" s="1"/>
      <c r="K3510">
        <v>0</v>
      </c>
      <c r="L3510" s="1" t="s">
        <v>22</v>
      </c>
      <c r="M3510" s="1" t="s">
        <v>33</v>
      </c>
      <c r="N3510" s="1" t="s">
        <v>33</v>
      </c>
      <c r="O3510">
        <v>2</v>
      </c>
      <c r="P3510" s="1" t="s">
        <v>503</v>
      </c>
      <c r="Q3510" s="1"/>
      <c r="R3510">
        <v>0</v>
      </c>
    </row>
    <row r="3511" spans="1:18" x14ac:dyDescent="0.3">
      <c r="A3511" s="1" t="s">
        <v>3778</v>
      </c>
      <c r="B3511" s="1" t="s">
        <v>3322</v>
      </c>
      <c r="C3511">
        <v>2024</v>
      </c>
      <c r="D3511" s="2">
        <v>36722</v>
      </c>
      <c r="E3511" s="1" t="s">
        <v>20</v>
      </c>
      <c r="F3511">
        <v>1</v>
      </c>
      <c r="G3511">
        <v>0</v>
      </c>
      <c r="H3511">
        <v>0</v>
      </c>
      <c r="I3511" s="1" t="s">
        <v>21</v>
      </c>
      <c r="J3511" s="1"/>
      <c r="K3511">
        <v>0</v>
      </c>
      <c r="L3511" s="1" t="s">
        <v>22</v>
      </c>
      <c r="M3511" s="1" t="s">
        <v>26</v>
      </c>
      <c r="N3511" s="1" t="s">
        <v>26</v>
      </c>
      <c r="O3511">
        <v>1</v>
      </c>
      <c r="P3511" s="1" t="s">
        <v>988</v>
      </c>
      <c r="Q3511" s="1" t="s">
        <v>988</v>
      </c>
      <c r="R3511">
        <v>0</v>
      </c>
    </row>
    <row r="3512" spans="1:18" x14ac:dyDescent="0.3">
      <c r="A3512" s="1" t="s">
        <v>3779</v>
      </c>
      <c r="B3512" s="1" t="s">
        <v>3322</v>
      </c>
      <c r="C3512">
        <v>2024</v>
      </c>
      <c r="D3512" s="2">
        <v>36722</v>
      </c>
      <c r="E3512" s="1" t="s">
        <v>20</v>
      </c>
      <c r="F3512">
        <v>1</v>
      </c>
      <c r="G3512">
        <v>0</v>
      </c>
      <c r="H3512">
        <v>0</v>
      </c>
      <c r="I3512" s="1" t="s">
        <v>21</v>
      </c>
      <c r="J3512" s="1"/>
      <c r="K3512">
        <v>0</v>
      </c>
      <c r="L3512" s="1" t="s">
        <v>22</v>
      </c>
      <c r="M3512" s="1" t="s">
        <v>23</v>
      </c>
      <c r="N3512" s="1" t="s">
        <v>23</v>
      </c>
      <c r="O3512">
        <v>1</v>
      </c>
      <c r="P3512" s="1" t="s">
        <v>2432</v>
      </c>
      <c r="Q3512" s="1" t="s">
        <v>2432</v>
      </c>
      <c r="R3512">
        <v>0</v>
      </c>
    </row>
    <row r="3513" spans="1:18" x14ac:dyDescent="0.3">
      <c r="A3513" s="1" t="s">
        <v>3780</v>
      </c>
      <c r="B3513" s="1" t="s">
        <v>3322</v>
      </c>
      <c r="C3513">
        <v>2024</v>
      </c>
      <c r="D3513" s="2">
        <v>36722</v>
      </c>
      <c r="E3513" s="1" t="s">
        <v>20</v>
      </c>
      <c r="F3513">
        <v>1</v>
      </c>
      <c r="G3513">
        <v>0</v>
      </c>
      <c r="H3513">
        <v>0</v>
      </c>
      <c r="I3513" s="1" t="s">
        <v>21</v>
      </c>
      <c r="J3513" s="1"/>
      <c r="K3513">
        <v>0</v>
      </c>
      <c r="L3513" s="1" t="s">
        <v>22</v>
      </c>
      <c r="M3513" s="1" t="s">
        <v>26</v>
      </c>
      <c r="N3513" s="1" t="s">
        <v>26</v>
      </c>
      <c r="O3513">
        <v>2</v>
      </c>
      <c r="P3513" s="1" t="s">
        <v>3025</v>
      </c>
      <c r="Q3513" s="1"/>
      <c r="R3513">
        <v>0</v>
      </c>
    </row>
    <row r="3514" spans="1:18" x14ac:dyDescent="0.3">
      <c r="A3514" s="1" t="s">
        <v>3781</v>
      </c>
      <c r="B3514" s="1" t="s">
        <v>3322</v>
      </c>
      <c r="C3514">
        <v>2024</v>
      </c>
      <c r="D3514" s="2">
        <v>36722</v>
      </c>
      <c r="E3514" s="1" t="s">
        <v>20</v>
      </c>
      <c r="F3514">
        <v>1</v>
      </c>
      <c r="G3514">
        <v>0</v>
      </c>
      <c r="H3514">
        <v>0</v>
      </c>
      <c r="I3514" s="1" t="s">
        <v>21</v>
      </c>
      <c r="J3514" s="1"/>
      <c r="K3514">
        <v>0</v>
      </c>
      <c r="L3514" s="1" t="s">
        <v>22</v>
      </c>
      <c r="M3514" s="1" t="s">
        <v>26</v>
      </c>
      <c r="N3514" s="1" t="s">
        <v>26</v>
      </c>
      <c r="O3514">
        <v>1</v>
      </c>
      <c r="P3514" s="1" t="s">
        <v>40</v>
      </c>
      <c r="Q3514" s="1" t="s">
        <v>40</v>
      </c>
      <c r="R3514">
        <v>0</v>
      </c>
    </row>
    <row r="3515" spans="1:18" x14ac:dyDescent="0.3">
      <c r="A3515" s="1" t="s">
        <v>3782</v>
      </c>
      <c r="B3515" s="1" t="s">
        <v>3322</v>
      </c>
      <c r="C3515">
        <v>2024</v>
      </c>
      <c r="D3515" s="2">
        <v>36722</v>
      </c>
      <c r="E3515" s="1" t="s">
        <v>20</v>
      </c>
      <c r="F3515">
        <v>1</v>
      </c>
      <c r="G3515">
        <v>0</v>
      </c>
      <c r="H3515">
        <v>0</v>
      </c>
      <c r="I3515" s="1" t="s">
        <v>21</v>
      </c>
      <c r="J3515" s="1"/>
      <c r="K3515">
        <v>0</v>
      </c>
      <c r="L3515" s="1" t="s">
        <v>22</v>
      </c>
      <c r="M3515" s="1" t="s">
        <v>26</v>
      </c>
      <c r="N3515" s="1" t="s">
        <v>26</v>
      </c>
      <c r="O3515">
        <v>1</v>
      </c>
      <c r="P3515" s="1" t="s">
        <v>2432</v>
      </c>
      <c r="Q3515" s="1" t="s">
        <v>2432</v>
      </c>
      <c r="R3515">
        <v>0</v>
      </c>
    </row>
    <row r="3516" spans="1:18" x14ac:dyDescent="0.3">
      <c r="A3516" s="1" t="s">
        <v>3783</v>
      </c>
      <c r="B3516" s="1" t="s">
        <v>3322</v>
      </c>
      <c r="C3516">
        <v>2024</v>
      </c>
      <c r="D3516" s="2">
        <v>36722</v>
      </c>
      <c r="E3516" s="1" t="s">
        <v>20</v>
      </c>
      <c r="F3516">
        <v>1</v>
      </c>
      <c r="G3516">
        <v>0</v>
      </c>
      <c r="H3516">
        <v>0</v>
      </c>
      <c r="I3516" s="1" t="s">
        <v>21</v>
      </c>
      <c r="J3516" s="1"/>
      <c r="K3516">
        <v>0</v>
      </c>
      <c r="L3516" s="1" t="s">
        <v>22</v>
      </c>
      <c r="M3516" s="1" t="s">
        <v>26</v>
      </c>
      <c r="N3516" s="1" t="s">
        <v>26</v>
      </c>
      <c r="O3516">
        <v>1</v>
      </c>
      <c r="P3516" s="1" t="s">
        <v>27</v>
      </c>
      <c r="Q3516" s="1" t="s">
        <v>27</v>
      </c>
      <c r="R3516">
        <v>0</v>
      </c>
    </row>
    <row r="3517" spans="1:18" x14ac:dyDescent="0.3">
      <c r="A3517" s="1" t="s">
        <v>3784</v>
      </c>
      <c r="B3517" s="1" t="s">
        <v>3322</v>
      </c>
      <c r="C3517">
        <v>2024</v>
      </c>
      <c r="D3517" s="2">
        <v>36722</v>
      </c>
      <c r="E3517" s="1" t="s">
        <v>20</v>
      </c>
      <c r="F3517">
        <v>1</v>
      </c>
      <c r="G3517">
        <v>0</v>
      </c>
      <c r="H3517">
        <v>0</v>
      </c>
      <c r="I3517" s="1" t="s">
        <v>21</v>
      </c>
      <c r="J3517" s="1"/>
      <c r="K3517">
        <v>0</v>
      </c>
      <c r="L3517" s="1" t="s">
        <v>22</v>
      </c>
      <c r="M3517" s="1" t="s">
        <v>26</v>
      </c>
      <c r="N3517" s="1" t="s">
        <v>26</v>
      </c>
      <c r="O3517">
        <v>1</v>
      </c>
      <c r="P3517" s="1" t="s">
        <v>534</v>
      </c>
      <c r="Q3517" s="1" t="s">
        <v>534</v>
      </c>
      <c r="R3517">
        <v>0</v>
      </c>
    </row>
    <row r="3518" spans="1:18" x14ac:dyDescent="0.3">
      <c r="A3518" s="1" t="s">
        <v>3785</v>
      </c>
      <c r="B3518" s="1" t="s">
        <v>3322</v>
      </c>
      <c r="C3518">
        <v>2024</v>
      </c>
      <c r="D3518" s="2">
        <v>36722</v>
      </c>
      <c r="E3518" s="1" t="s">
        <v>20</v>
      </c>
      <c r="F3518">
        <v>1</v>
      </c>
      <c r="G3518">
        <v>0</v>
      </c>
      <c r="H3518">
        <v>0</v>
      </c>
      <c r="I3518" s="1" t="s">
        <v>21</v>
      </c>
      <c r="J3518" s="1"/>
      <c r="K3518">
        <v>0</v>
      </c>
      <c r="L3518" s="1" t="s">
        <v>22</v>
      </c>
      <c r="M3518" s="1" t="s">
        <v>35</v>
      </c>
      <c r="N3518" s="1" t="s">
        <v>35</v>
      </c>
      <c r="O3518">
        <v>1</v>
      </c>
      <c r="P3518" s="1" t="s">
        <v>121</v>
      </c>
      <c r="Q3518" s="1" t="s">
        <v>121</v>
      </c>
      <c r="R3518">
        <v>0</v>
      </c>
    </row>
    <row r="3519" spans="1:18" x14ac:dyDescent="0.3">
      <c r="A3519" s="1" t="s">
        <v>3786</v>
      </c>
      <c r="B3519" s="1" t="s">
        <v>3322</v>
      </c>
      <c r="C3519">
        <v>2024</v>
      </c>
      <c r="D3519" s="2">
        <v>36722</v>
      </c>
      <c r="E3519" s="1" t="s">
        <v>20</v>
      </c>
      <c r="F3519">
        <v>1</v>
      </c>
      <c r="G3519">
        <v>0</v>
      </c>
      <c r="H3519">
        <v>0</v>
      </c>
      <c r="I3519" s="1" t="s">
        <v>21</v>
      </c>
      <c r="J3519" s="1"/>
      <c r="K3519">
        <v>0</v>
      </c>
      <c r="L3519" s="1" t="s">
        <v>22</v>
      </c>
      <c r="M3519" s="1" t="s">
        <v>47</v>
      </c>
      <c r="N3519" s="1" t="s">
        <v>47</v>
      </c>
      <c r="O3519">
        <v>2</v>
      </c>
      <c r="P3519" s="1" t="s">
        <v>48</v>
      </c>
      <c r="Q3519" s="1"/>
      <c r="R3519">
        <v>0</v>
      </c>
    </row>
    <row r="3520" spans="1:18" x14ac:dyDescent="0.3">
      <c r="A3520" s="1" t="s">
        <v>3787</v>
      </c>
      <c r="B3520" s="1" t="s">
        <v>3322</v>
      </c>
      <c r="C3520">
        <v>2024</v>
      </c>
      <c r="D3520" s="2">
        <v>36722</v>
      </c>
      <c r="E3520" s="1" t="s">
        <v>37</v>
      </c>
      <c r="F3520">
        <v>1</v>
      </c>
      <c r="G3520">
        <v>1</v>
      </c>
      <c r="H3520">
        <v>1</v>
      </c>
      <c r="I3520" s="1" t="s">
        <v>91</v>
      </c>
      <c r="J3520" s="1" t="s">
        <v>165</v>
      </c>
      <c r="K3520">
        <v>0</v>
      </c>
      <c r="L3520" s="1" t="s">
        <v>22</v>
      </c>
      <c r="M3520" s="1" t="s">
        <v>26</v>
      </c>
      <c r="N3520" s="1" t="s">
        <v>26</v>
      </c>
      <c r="O3520">
        <v>1</v>
      </c>
      <c r="P3520" s="1" t="s">
        <v>40</v>
      </c>
      <c r="Q3520" s="1" t="s">
        <v>40</v>
      </c>
      <c r="R3520">
        <v>0</v>
      </c>
    </row>
    <row r="3521" spans="1:18" x14ac:dyDescent="0.3">
      <c r="A3521" s="1" t="s">
        <v>3788</v>
      </c>
      <c r="B3521" s="1" t="s">
        <v>3322</v>
      </c>
      <c r="C3521">
        <v>2024</v>
      </c>
      <c r="D3521" s="2">
        <v>36722</v>
      </c>
      <c r="E3521" s="1" t="s">
        <v>20</v>
      </c>
      <c r="F3521">
        <v>1</v>
      </c>
      <c r="G3521">
        <v>0</v>
      </c>
      <c r="H3521">
        <v>0</v>
      </c>
      <c r="I3521" s="1" t="s">
        <v>21</v>
      </c>
      <c r="J3521" s="1"/>
      <c r="K3521">
        <v>0</v>
      </c>
      <c r="L3521" s="1" t="s">
        <v>22</v>
      </c>
      <c r="M3521" s="1" t="s">
        <v>26</v>
      </c>
      <c r="N3521" s="1" t="s">
        <v>26</v>
      </c>
      <c r="O3521">
        <v>1</v>
      </c>
      <c r="P3521" s="1" t="s">
        <v>27</v>
      </c>
      <c r="Q3521" s="1" t="s">
        <v>27</v>
      </c>
      <c r="R3521">
        <v>0</v>
      </c>
    </row>
    <row r="3522" spans="1:18" x14ac:dyDescent="0.3">
      <c r="A3522" s="1" t="s">
        <v>3789</v>
      </c>
      <c r="B3522" s="1" t="s">
        <v>3322</v>
      </c>
      <c r="C3522">
        <v>2024</v>
      </c>
      <c r="D3522" s="2">
        <v>36722</v>
      </c>
      <c r="E3522" s="1" t="s">
        <v>37</v>
      </c>
      <c r="F3522">
        <v>1</v>
      </c>
      <c r="G3522">
        <v>1</v>
      </c>
      <c r="H3522">
        <v>1</v>
      </c>
      <c r="I3522" s="1" t="s">
        <v>91</v>
      </c>
      <c r="J3522" s="1" t="s">
        <v>92</v>
      </c>
      <c r="K3522">
        <v>0</v>
      </c>
      <c r="L3522" s="1" t="s">
        <v>22</v>
      </c>
      <c r="M3522" s="1" t="s">
        <v>47</v>
      </c>
      <c r="N3522" s="1" t="s">
        <v>47</v>
      </c>
      <c r="O3522">
        <v>4</v>
      </c>
      <c r="P3522" s="1" t="s">
        <v>3790</v>
      </c>
      <c r="Q3522" s="1"/>
      <c r="R3522">
        <v>1</v>
      </c>
    </row>
    <row r="3523" spans="1:18" x14ac:dyDescent="0.3">
      <c r="A3523" s="1" t="s">
        <v>3791</v>
      </c>
      <c r="B3523" s="1" t="s">
        <v>3322</v>
      </c>
      <c r="C3523">
        <v>2024</v>
      </c>
      <c r="D3523" s="2">
        <v>36722</v>
      </c>
      <c r="E3523" s="1" t="s">
        <v>20</v>
      </c>
      <c r="F3523">
        <v>1</v>
      </c>
      <c r="G3523">
        <v>0</v>
      </c>
      <c r="H3523">
        <v>0</v>
      </c>
      <c r="I3523" s="1" t="s">
        <v>21</v>
      </c>
      <c r="J3523" s="1"/>
      <c r="K3523">
        <v>0</v>
      </c>
      <c r="L3523" s="1" t="s">
        <v>22</v>
      </c>
      <c r="M3523" s="1" t="s">
        <v>26</v>
      </c>
      <c r="N3523" s="1" t="s">
        <v>26</v>
      </c>
      <c r="O3523">
        <v>3</v>
      </c>
      <c r="P3523" s="1" t="s">
        <v>3792</v>
      </c>
      <c r="Q3523" s="1"/>
      <c r="R3523">
        <v>0</v>
      </c>
    </row>
    <row r="3524" spans="1:18" x14ac:dyDescent="0.3">
      <c r="A3524" s="1" t="s">
        <v>3793</v>
      </c>
      <c r="B3524" s="1" t="s">
        <v>3322</v>
      </c>
      <c r="C3524">
        <v>2024</v>
      </c>
      <c r="D3524" s="2">
        <v>36722</v>
      </c>
      <c r="E3524" s="1" t="s">
        <v>20</v>
      </c>
      <c r="F3524">
        <v>1</v>
      </c>
      <c r="G3524">
        <v>0</v>
      </c>
      <c r="H3524">
        <v>0</v>
      </c>
      <c r="I3524" s="1" t="s">
        <v>21</v>
      </c>
      <c r="J3524" s="1"/>
      <c r="K3524">
        <v>0</v>
      </c>
      <c r="L3524" s="1" t="s">
        <v>22</v>
      </c>
      <c r="M3524" s="1" t="s">
        <v>26</v>
      </c>
      <c r="N3524" s="1" t="s">
        <v>26</v>
      </c>
      <c r="O3524">
        <v>1</v>
      </c>
      <c r="P3524" s="1" t="s">
        <v>40</v>
      </c>
      <c r="Q3524" s="1" t="s">
        <v>40</v>
      </c>
      <c r="R3524">
        <v>0</v>
      </c>
    </row>
    <row r="3525" spans="1:18" x14ac:dyDescent="0.3">
      <c r="A3525" s="1" t="s">
        <v>3794</v>
      </c>
      <c r="B3525" s="1" t="s">
        <v>3322</v>
      </c>
      <c r="C3525">
        <v>2024</v>
      </c>
      <c r="D3525" s="2">
        <v>36722</v>
      </c>
      <c r="E3525" s="1" t="s">
        <v>20</v>
      </c>
      <c r="F3525">
        <v>1</v>
      </c>
      <c r="G3525">
        <v>0</v>
      </c>
      <c r="H3525">
        <v>0</v>
      </c>
      <c r="I3525" s="1" t="s">
        <v>21</v>
      </c>
      <c r="J3525" s="1"/>
      <c r="K3525">
        <v>0</v>
      </c>
      <c r="L3525" s="1" t="s">
        <v>22</v>
      </c>
      <c r="M3525" s="1" t="s">
        <v>33</v>
      </c>
      <c r="N3525" s="1" t="s">
        <v>33</v>
      </c>
      <c r="O3525">
        <v>1</v>
      </c>
      <c r="P3525" s="1" t="s">
        <v>27</v>
      </c>
      <c r="Q3525" s="1" t="s">
        <v>27</v>
      </c>
      <c r="R3525">
        <v>0</v>
      </c>
    </row>
    <row r="3526" spans="1:18" x14ac:dyDescent="0.3">
      <c r="A3526" s="1" t="s">
        <v>3795</v>
      </c>
      <c r="B3526" s="1" t="s">
        <v>3322</v>
      </c>
      <c r="C3526">
        <v>2024</v>
      </c>
      <c r="D3526" s="2">
        <v>36722</v>
      </c>
      <c r="E3526" s="1" t="s">
        <v>20</v>
      </c>
      <c r="F3526">
        <v>1</v>
      </c>
      <c r="G3526">
        <v>0</v>
      </c>
      <c r="H3526">
        <v>0</v>
      </c>
      <c r="I3526" s="1" t="s">
        <v>21</v>
      </c>
      <c r="J3526" s="1"/>
      <c r="K3526">
        <v>0</v>
      </c>
      <c r="L3526" s="1" t="s">
        <v>22</v>
      </c>
      <c r="M3526" s="1" t="s">
        <v>26</v>
      </c>
      <c r="N3526" s="1" t="s">
        <v>26</v>
      </c>
      <c r="O3526">
        <v>2</v>
      </c>
      <c r="P3526" s="1" t="s">
        <v>3796</v>
      </c>
      <c r="Q3526" s="1"/>
      <c r="R3526">
        <v>0</v>
      </c>
    </row>
    <row r="3527" spans="1:18" x14ac:dyDescent="0.3">
      <c r="A3527" s="1" t="s">
        <v>3797</v>
      </c>
      <c r="B3527" s="1" t="s">
        <v>3322</v>
      </c>
      <c r="C3527">
        <v>2024</v>
      </c>
      <c r="D3527" s="2">
        <v>36722</v>
      </c>
      <c r="E3527" s="1" t="s">
        <v>37</v>
      </c>
      <c r="F3527">
        <v>1</v>
      </c>
      <c r="G3527">
        <v>1</v>
      </c>
      <c r="H3527">
        <v>1</v>
      </c>
      <c r="I3527" s="1" t="s">
        <v>38</v>
      </c>
      <c r="J3527" s="1" t="s">
        <v>39</v>
      </c>
      <c r="K3527">
        <v>0</v>
      </c>
      <c r="L3527" s="1" t="s">
        <v>22</v>
      </c>
      <c r="M3527" s="1" t="s">
        <v>26</v>
      </c>
      <c r="N3527" s="1" t="s">
        <v>26</v>
      </c>
      <c r="O3527">
        <v>1</v>
      </c>
      <c r="P3527" s="1" t="s">
        <v>2432</v>
      </c>
      <c r="Q3527" s="1" t="s">
        <v>2432</v>
      </c>
      <c r="R3527">
        <v>0</v>
      </c>
    </row>
    <row r="3528" spans="1:18" x14ac:dyDescent="0.3">
      <c r="A3528" s="1" t="s">
        <v>3798</v>
      </c>
      <c r="B3528" s="1" t="s">
        <v>3322</v>
      </c>
      <c r="C3528">
        <v>2024</v>
      </c>
      <c r="D3528" s="2">
        <v>36722</v>
      </c>
      <c r="E3528" s="1" t="s">
        <v>20</v>
      </c>
      <c r="F3528">
        <v>1</v>
      </c>
      <c r="G3528">
        <v>0</v>
      </c>
      <c r="H3528">
        <v>0</v>
      </c>
      <c r="I3528" s="1" t="s">
        <v>21</v>
      </c>
      <c r="J3528" s="1"/>
      <c r="K3528">
        <v>0</v>
      </c>
      <c r="L3528" s="1" t="s">
        <v>22</v>
      </c>
      <c r="M3528" s="1" t="s">
        <v>26</v>
      </c>
      <c r="N3528" s="1" t="s">
        <v>26</v>
      </c>
      <c r="O3528">
        <v>1</v>
      </c>
      <c r="P3528" s="1" t="s">
        <v>134</v>
      </c>
      <c r="Q3528" s="1" t="s">
        <v>134</v>
      </c>
      <c r="R3528">
        <v>0</v>
      </c>
    </row>
    <row r="3529" spans="1:18" x14ac:dyDescent="0.3">
      <c r="A3529" s="1" t="s">
        <v>3799</v>
      </c>
      <c r="B3529" s="1" t="s">
        <v>3322</v>
      </c>
      <c r="C3529">
        <v>2024</v>
      </c>
      <c r="D3529" s="2">
        <v>36722</v>
      </c>
      <c r="E3529" s="1" t="s">
        <v>20</v>
      </c>
      <c r="F3529">
        <v>1</v>
      </c>
      <c r="G3529">
        <v>0</v>
      </c>
      <c r="H3529">
        <v>0</v>
      </c>
      <c r="I3529" s="1" t="s">
        <v>21</v>
      </c>
      <c r="J3529" s="1"/>
      <c r="K3529">
        <v>0</v>
      </c>
      <c r="L3529" s="1" t="s">
        <v>22</v>
      </c>
      <c r="M3529" s="1" t="s">
        <v>23</v>
      </c>
      <c r="N3529" s="1" t="s">
        <v>23</v>
      </c>
      <c r="O3529">
        <v>1</v>
      </c>
      <c r="P3529" s="1" t="s">
        <v>78</v>
      </c>
      <c r="Q3529" s="1" t="s">
        <v>78</v>
      </c>
      <c r="R3529">
        <v>0</v>
      </c>
    </row>
    <row r="3530" spans="1:18" x14ac:dyDescent="0.3">
      <c r="A3530" s="1" t="s">
        <v>3800</v>
      </c>
      <c r="B3530" s="1" t="s">
        <v>3322</v>
      </c>
      <c r="C3530">
        <v>2024</v>
      </c>
      <c r="D3530" s="2">
        <v>36722</v>
      </c>
      <c r="E3530" s="1" t="s">
        <v>37</v>
      </c>
      <c r="F3530">
        <v>1</v>
      </c>
      <c r="G3530">
        <v>1</v>
      </c>
      <c r="H3530">
        <v>1</v>
      </c>
      <c r="I3530" s="1" t="s">
        <v>91</v>
      </c>
      <c r="J3530" s="1" t="s">
        <v>165</v>
      </c>
      <c r="K3530">
        <v>0</v>
      </c>
      <c r="L3530" s="1" t="s">
        <v>22</v>
      </c>
      <c r="M3530" s="1" t="s">
        <v>26</v>
      </c>
      <c r="N3530" s="1" t="s">
        <v>26</v>
      </c>
      <c r="O3530">
        <v>1</v>
      </c>
      <c r="P3530" s="1" t="s">
        <v>40</v>
      </c>
      <c r="Q3530" s="1" t="s">
        <v>40</v>
      </c>
      <c r="R3530">
        <v>0</v>
      </c>
    </row>
    <row r="3531" spans="1:18" x14ac:dyDescent="0.3">
      <c r="A3531" s="1" t="s">
        <v>3801</v>
      </c>
      <c r="B3531" s="1" t="s">
        <v>3322</v>
      </c>
      <c r="C3531">
        <v>2024</v>
      </c>
      <c r="D3531" s="2">
        <v>36722</v>
      </c>
      <c r="E3531" s="1" t="s">
        <v>20</v>
      </c>
      <c r="F3531">
        <v>1</v>
      </c>
      <c r="G3531">
        <v>0</v>
      </c>
      <c r="H3531">
        <v>0</v>
      </c>
      <c r="I3531" s="1" t="s">
        <v>21</v>
      </c>
      <c r="J3531" s="1"/>
      <c r="K3531">
        <v>0</v>
      </c>
      <c r="L3531" s="1" t="s">
        <v>22</v>
      </c>
      <c r="M3531" s="1" t="s">
        <v>26</v>
      </c>
      <c r="N3531" s="1" t="s">
        <v>26</v>
      </c>
      <c r="O3531">
        <v>2</v>
      </c>
      <c r="P3531" s="1" t="s">
        <v>2377</v>
      </c>
      <c r="Q3531" s="1"/>
      <c r="R3531">
        <v>0</v>
      </c>
    </row>
    <row r="3532" spans="1:18" x14ac:dyDescent="0.3">
      <c r="A3532" s="1" t="s">
        <v>3802</v>
      </c>
      <c r="B3532" s="1" t="s">
        <v>3322</v>
      </c>
      <c r="C3532">
        <v>2024</v>
      </c>
      <c r="D3532" s="2">
        <v>36722</v>
      </c>
      <c r="E3532" s="1" t="s">
        <v>37</v>
      </c>
      <c r="F3532">
        <v>1</v>
      </c>
      <c r="G3532">
        <v>1</v>
      </c>
      <c r="H3532">
        <v>1</v>
      </c>
      <c r="I3532" s="1" t="s">
        <v>38</v>
      </c>
      <c r="J3532" s="1" t="s">
        <v>42</v>
      </c>
      <c r="K3532">
        <v>0</v>
      </c>
      <c r="L3532" s="1" t="s">
        <v>22</v>
      </c>
      <c r="M3532" s="1" t="s">
        <v>23</v>
      </c>
      <c r="N3532" s="1" t="s">
        <v>23</v>
      </c>
      <c r="O3532">
        <v>4</v>
      </c>
      <c r="P3532" s="1" t="s">
        <v>3803</v>
      </c>
      <c r="Q3532" s="1"/>
      <c r="R3532">
        <v>0</v>
      </c>
    </row>
    <row r="3533" spans="1:18" x14ac:dyDescent="0.3">
      <c r="A3533" s="1" t="s">
        <v>3804</v>
      </c>
      <c r="B3533" s="1" t="s">
        <v>3322</v>
      </c>
      <c r="C3533">
        <v>2024</v>
      </c>
      <c r="D3533" s="2">
        <v>36722</v>
      </c>
      <c r="E3533" s="1" t="s">
        <v>20</v>
      </c>
      <c r="F3533">
        <v>1</v>
      </c>
      <c r="G3533">
        <v>0</v>
      </c>
      <c r="H3533">
        <v>0</v>
      </c>
      <c r="I3533" s="1" t="s">
        <v>21</v>
      </c>
      <c r="J3533" s="1"/>
      <c r="K3533">
        <v>0</v>
      </c>
      <c r="L3533" s="1" t="s">
        <v>22</v>
      </c>
      <c r="M3533" s="1" t="s">
        <v>23</v>
      </c>
      <c r="N3533" s="1" t="s">
        <v>23</v>
      </c>
      <c r="O3533">
        <v>1</v>
      </c>
      <c r="P3533" s="1" t="s">
        <v>2432</v>
      </c>
      <c r="Q3533" s="1" t="s">
        <v>2432</v>
      </c>
      <c r="R3533">
        <v>0</v>
      </c>
    </row>
    <row r="3534" spans="1:18" x14ac:dyDescent="0.3">
      <c r="A3534" s="1" t="s">
        <v>3805</v>
      </c>
      <c r="B3534" s="1" t="s">
        <v>3322</v>
      </c>
      <c r="C3534">
        <v>2024</v>
      </c>
      <c r="D3534" s="2">
        <v>36722</v>
      </c>
      <c r="E3534" s="1" t="s">
        <v>20</v>
      </c>
      <c r="F3534">
        <v>1</v>
      </c>
      <c r="G3534">
        <v>0</v>
      </c>
      <c r="H3534">
        <v>0</v>
      </c>
      <c r="I3534" s="1" t="s">
        <v>21</v>
      </c>
      <c r="J3534" s="1"/>
      <c r="K3534">
        <v>0</v>
      </c>
      <c r="L3534" s="1" t="s">
        <v>22</v>
      </c>
      <c r="M3534" s="1" t="s">
        <v>26</v>
      </c>
      <c r="N3534" s="1" t="s">
        <v>26</v>
      </c>
      <c r="O3534">
        <v>1</v>
      </c>
      <c r="P3534" s="1" t="s">
        <v>227</v>
      </c>
      <c r="Q3534" s="1" t="s">
        <v>227</v>
      </c>
      <c r="R3534">
        <v>0</v>
      </c>
    </row>
    <row r="3535" spans="1:18" x14ac:dyDescent="0.3">
      <c r="A3535" s="1" t="s">
        <v>3806</v>
      </c>
      <c r="B3535" s="1" t="s">
        <v>3322</v>
      </c>
      <c r="C3535">
        <v>2024</v>
      </c>
      <c r="D3535" s="2">
        <v>36722</v>
      </c>
      <c r="E3535" s="1" t="s">
        <v>20</v>
      </c>
      <c r="F3535">
        <v>1</v>
      </c>
      <c r="G3535">
        <v>0</v>
      </c>
      <c r="H3535">
        <v>0</v>
      </c>
      <c r="I3535" s="1" t="s">
        <v>21</v>
      </c>
      <c r="J3535" s="1"/>
      <c r="K3535">
        <v>0</v>
      </c>
      <c r="L3535" s="1" t="s">
        <v>22</v>
      </c>
      <c r="M3535" s="1" t="s">
        <v>33</v>
      </c>
      <c r="N3535" s="1" t="s">
        <v>33</v>
      </c>
      <c r="O3535">
        <v>1</v>
      </c>
      <c r="P3535" s="1" t="s">
        <v>78</v>
      </c>
      <c r="Q3535" s="1" t="s">
        <v>78</v>
      </c>
      <c r="R3535">
        <v>0</v>
      </c>
    </row>
    <row r="3536" spans="1:18" x14ac:dyDescent="0.3">
      <c r="A3536" s="1" t="s">
        <v>3807</v>
      </c>
      <c r="B3536" s="1" t="s">
        <v>3322</v>
      </c>
      <c r="C3536">
        <v>2024</v>
      </c>
      <c r="D3536" s="2">
        <v>36722</v>
      </c>
      <c r="E3536" s="1" t="s">
        <v>20</v>
      </c>
      <c r="F3536">
        <v>1</v>
      </c>
      <c r="G3536">
        <v>0</v>
      </c>
      <c r="H3536">
        <v>0</v>
      </c>
      <c r="I3536" s="1" t="s">
        <v>21</v>
      </c>
      <c r="J3536" s="1"/>
      <c r="K3536">
        <v>0</v>
      </c>
      <c r="L3536" s="1" t="s">
        <v>22</v>
      </c>
      <c r="M3536" s="1" t="s">
        <v>33</v>
      </c>
      <c r="N3536" s="1" t="s">
        <v>33</v>
      </c>
      <c r="O3536">
        <v>1</v>
      </c>
      <c r="P3536" s="1" t="s">
        <v>27</v>
      </c>
      <c r="Q3536" s="1" t="s">
        <v>27</v>
      </c>
      <c r="R3536">
        <v>0</v>
      </c>
    </row>
    <row r="3537" spans="1:18" x14ac:dyDescent="0.3">
      <c r="A3537" s="1" t="s">
        <v>3808</v>
      </c>
      <c r="B3537" s="1" t="s">
        <v>3322</v>
      </c>
      <c r="C3537">
        <v>2024</v>
      </c>
      <c r="D3537" s="2">
        <v>36722</v>
      </c>
      <c r="E3537" s="1" t="s">
        <v>20</v>
      </c>
      <c r="F3537">
        <v>1</v>
      </c>
      <c r="G3537">
        <v>0</v>
      </c>
      <c r="H3537">
        <v>0</v>
      </c>
      <c r="I3537" s="1" t="s">
        <v>21</v>
      </c>
      <c r="J3537" s="1"/>
      <c r="K3537">
        <v>0</v>
      </c>
      <c r="L3537" s="1" t="s">
        <v>22</v>
      </c>
      <c r="M3537" s="1" t="s">
        <v>26</v>
      </c>
      <c r="N3537" s="1" t="s">
        <v>26</v>
      </c>
      <c r="O3537">
        <v>1</v>
      </c>
      <c r="P3537" s="1" t="s">
        <v>3682</v>
      </c>
      <c r="Q3537" s="1"/>
      <c r="R3537">
        <v>0</v>
      </c>
    </row>
    <row r="3538" spans="1:18" x14ac:dyDescent="0.3">
      <c r="A3538" s="1" t="s">
        <v>3809</v>
      </c>
      <c r="B3538" s="1" t="s">
        <v>3322</v>
      </c>
      <c r="C3538">
        <v>2024</v>
      </c>
      <c r="D3538" s="2">
        <v>36722</v>
      </c>
      <c r="E3538" s="1" t="s">
        <v>37</v>
      </c>
      <c r="F3538">
        <v>1</v>
      </c>
      <c r="G3538">
        <v>1</v>
      </c>
      <c r="H3538">
        <v>1</v>
      </c>
      <c r="I3538" s="1" t="s">
        <v>91</v>
      </c>
      <c r="J3538" s="1" t="s">
        <v>732</v>
      </c>
      <c r="K3538">
        <v>0</v>
      </c>
      <c r="L3538" s="1" t="s">
        <v>22</v>
      </c>
      <c r="M3538" s="1" t="s">
        <v>33</v>
      </c>
      <c r="N3538" s="1" t="s">
        <v>33</v>
      </c>
      <c r="O3538">
        <v>1</v>
      </c>
      <c r="P3538" s="1" t="s">
        <v>45</v>
      </c>
      <c r="Q3538" s="1" t="s">
        <v>45</v>
      </c>
      <c r="R3538">
        <v>0</v>
      </c>
    </row>
    <row r="3539" spans="1:18" x14ac:dyDescent="0.3">
      <c r="A3539" s="1" t="s">
        <v>3810</v>
      </c>
      <c r="B3539" s="1" t="s">
        <v>3322</v>
      </c>
      <c r="C3539">
        <v>2024</v>
      </c>
      <c r="D3539" s="2">
        <v>36722</v>
      </c>
      <c r="E3539" s="1" t="s">
        <v>20</v>
      </c>
      <c r="F3539">
        <v>1</v>
      </c>
      <c r="G3539">
        <v>0</v>
      </c>
      <c r="H3539">
        <v>0</v>
      </c>
      <c r="I3539" s="1" t="s">
        <v>21</v>
      </c>
      <c r="J3539" s="1"/>
      <c r="K3539">
        <v>0</v>
      </c>
      <c r="L3539" s="1" t="s">
        <v>22</v>
      </c>
      <c r="M3539" s="1" t="s">
        <v>33</v>
      </c>
      <c r="N3539" s="1" t="s">
        <v>33</v>
      </c>
      <c r="O3539">
        <v>1</v>
      </c>
      <c r="P3539" s="1" t="s">
        <v>134</v>
      </c>
      <c r="Q3539" s="1" t="s">
        <v>134</v>
      </c>
      <c r="R3539">
        <v>0</v>
      </c>
    </row>
    <row r="3540" spans="1:18" x14ac:dyDescent="0.3">
      <c r="A3540" s="1" t="s">
        <v>3811</v>
      </c>
      <c r="B3540" s="1" t="s">
        <v>3322</v>
      </c>
      <c r="C3540">
        <v>2024</v>
      </c>
      <c r="D3540" s="2">
        <v>36722</v>
      </c>
      <c r="E3540" s="1" t="s">
        <v>20</v>
      </c>
      <c r="F3540">
        <v>1</v>
      </c>
      <c r="G3540">
        <v>0</v>
      </c>
      <c r="H3540">
        <v>0</v>
      </c>
      <c r="I3540" s="1" t="s">
        <v>21</v>
      </c>
      <c r="J3540" s="1"/>
      <c r="K3540">
        <v>0</v>
      </c>
      <c r="L3540" s="1" t="s">
        <v>22</v>
      </c>
      <c r="M3540" s="1" t="s">
        <v>23</v>
      </c>
      <c r="N3540" s="1" t="s">
        <v>23</v>
      </c>
      <c r="O3540">
        <v>1</v>
      </c>
      <c r="P3540" s="1" t="s">
        <v>27</v>
      </c>
      <c r="Q3540" s="1" t="s">
        <v>27</v>
      </c>
      <c r="R3540">
        <v>0</v>
      </c>
    </row>
    <row r="3541" spans="1:18" x14ac:dyDescent="0.3">
      <c r="A3541" s="1" t="s">
        <v>3812</v>
      </c>
      <c r="B3541" s="1" t="s">
        <v>3322</v>
      </c>
      <c r="C3541">
        <v>2024</v>
      </c>
      <c r="D3541" s="2">
        <v>36722</v>
      </c>
      <c r="E3541" s="1" t="s">
        <v>20</v>
      </c>
      <c r="F3541">
        <v>1</v>
      </c>
      <c r="G3541">
        <v>0</v>
      </c>
      <c r="H3541">
        <v>0</v>
      </c>
      <c r="I3541" s="1" t="s">
        <v>21</v>
      </c>
      <c r="J3541" s="1"/>
      <c r="K3541">
        <v>0</v>
      </c>
      <c r="L3541" s="1" t="s">
        <v>22</v>
      </c>
      <c r="M3541" s="1" t="s">
        <v>26</v>
      </c>
      <c r="N3541" s="1" t="s">
        <v>26</v>
      </c>
      <c r="O3541">
        <v>1</v>
      </c>
      <c r="P3541" s="1" t="s">
        <v>82</v>
      </c>
      <c r="Q3541" s="1" t="s">
        <v>82</v>
      </c>
      <c r="R3541">
        <v>0</v>
      </c>
    </row>
    <row r="3542" spans="1:18" x14ac:dyDescent="0.3">
      <c r="A3542" s="1" t="s">
        <v>3813</v>
      </c>
      <c r="B3542" s="1" t="s">
        <v>3322</v>
      </c>
      <c r="C3542">
        <v>2024</v>
      </c>
      <c r="D3542" s="2">
        <v>36722</v>
      </c>
      <c r="E3542" s="1" t="s">
        <v>20</v>
      </c>
      <c r="F3542">
        <v>1</v>
      </c>
      <c r="G3542">
        <v>0</v>
      </c>
      <c r="H3542">
        <v>0</v>
      </c>
      <c r="I3542" s="1" t="s">
        <v>21</v>
      </c>
      <c r="J3542" s="1"/>
      <c r="K3542">
        <v>0</v>
      </c>
      <c r="L3542" s="1" t="s">
        <v>22</v>
      </c>
      <c r="M3542" s="1" t="s">
        <v>26</v>
      </c>
      <c r="N3542" s="1" t="s">
        <v>26</v>
      </c>
      <c r="O3542">
        <v>1</v>
      </c>
      <c r="P3542" s="1" t="s">
        <v>27</v>
      </c>
      <c r="Q3542" s="1" t="s">
        <v>27</v>
      </c>
      <c r="R3542">
        <v>0</v>
      </c>
    </row>
    <row r="3543" spans="1:18" x14ac:dyDescent="0.3">
      <c r="A3543" s="1" t="s">
        <v>3814</v>
      </c>
      <c r="B3543" s="1" t="s">
        <v>3322</v>
      </c>
      <c r="C3543">
        <v>2024</v>
      </c>
      <c r="D3543" s="2">
        <v>36722</v>
      </c>
      <c r="E3543" s="1" t="s">
        <v>20</v>
      </c>
      <c r="F3543">
        <v>1</v>
      </c>
      <c r="G3543">
        <v>0</v>
      </c>
      <c r="H3543">
        <v>0</v>
      </c>
      <c r="I3543" s="1" t="s">
        <v>21</v>
      </c>
      <c r="J3543" s="1"/>
      <c r="K3543">
        <v>0</v>
      </c>
      <c r="L3543" s="1" t="s">
        <v>22</v>
      </c>
      <c r="M3543" s="1" t="s">
        <v>33</v>
      </c>
      <c r="N3543" s="1" t="s">
        <v>33</v>
      </c>
      <c r="O3543">
        <v>1</v>
      </c>
      <c r="P3543" s="1" t="s">
        <v>3350</v>
      </c>
      <c r="Q3543" s="1" t="s">
        <v>3350</v>
      </c>
      <c r="R3543">
        <v>0</v>
      </c>
    </row>
    <row r="3544" spans="1:18" x14ac:dyDescent="0.3">
      <c r="A3544" s="1" t="s">
        <v>3815</v>
      </c>
      <c r="B3544" s="1" t="s">
        <v>3322</v>
      </c>
      <c r="C3544">
        <v>2024</v>
      </c>
      <c r="D3544" s="2">
        <v>36722</v>
      </c>
      <c r="E3544" s="1" t="s">
        <v>20</v>
      </c>
      <c r="F3544">
        <v>1</v>
      </c>
      <c r="G3544">
        <v>0</v>
      </c>
      <c r="H3544">
        <v>0</v>
      </c>
      <c r="I3544" s="1" t="s">
        <v>21</v>
      </c>
      <c r="J3544" s="1"/>
      <c r="K3544">
        <v>0</v>
      </c>
      <c r="L3544" s="1" t="s">
        <v>22</v>
      </c>
      <c r="M3544" s="1" t="s">
        <v>26</v>
      </c>
      <c r="N3544" s="1" t="s">
        <v>26</v>
      </c>
      <c r="O3544">
        <v>1</v>
      </c>
      <c r="P3544" s="1" t="s">
        <v>27</v>
      </c>
      <c r="Q3544" s="1" t="s">
        <v>27</v>
      </c>
      <c r="R3544">
        <v>0</v>
      </c>
    </row>
    <row r="3545" spans="1:18" x14ac:dyDescent="0.3">
      <c r="A3545" s="1" t="s">
        <v>3816</v>
      </c>
      <c r="B3545" s="1" t="s">
        <v>3322</v>
      </c>
      <c r="C3545">
        <v>2024</v>
      </c>
      <c r="D3545" s="2">
        <v>36722</v>
      </c>
      <c r="E3545" s="1" t="s">
        <v>20</v>
      </c>
      <c r="F3545">
        <v>1</v>
      </c>
      <c r="G3545">
        <v>0</v>
      </c>
      <c r="H3545">
        <v>0</v>
      </c>
      <c r="I3545" s="1" t="s">
        <v>21</v>
      </c>
      <c r="J3545" s="1"/>
      <c r="K3545">
        <v>0</v>
      </c>
      <c r="L3545" s="1" t="s">
        <v>22</v>
      </c>
      <c r="M3545" s="1" t="s">
        <v>26</v>
      </c>
      <c r="N3545" s="1" t="s">
        <v>26</v>
      </c>
      <c r="O3545">
        <v>1</v>
      </c>
      <c r="P3545" s="1" t="s">
        <v>40</v>
      </c>
      <c r="Q3545" s="1" t="s">
        <v>40</v>
      </c>
      <c r="R3545">
        <v>0</v>
      </c>
    </row>
    <row r="3546" spans="1:18" x14ac:dyDescent="0.3">
      <c r="A3546" s="1" t="s">
        <v>3817</v>
      </c>
      <c r="B3546" s="1" t="s">
        <v>3322</v>
      </c>
      <c r="C3546">
        <v>2024</v>
      </c>
      <c r="D3546" s="2">
        <v>36722</v>
      </c>
      <c r="E3546" s="1" t="s">
        <v>20</v>
      </c>
      <c r="F3546">
        <v>1</v>
      </c>
      <c r="G3546">
        <v>0</v>
      </c>
      <c r="H3546">
        <v>0</v>
      </c>
      <c r="I3546" s="1" t="s">
        <v>21</v>
      </c>
      <c r="J3546" s="1"/>
      <c r="K3546">
        <v>0</v>
      </c>
      <c r="L3546" s="1" t="s">
        <v>22</v>
      </c>
      <c r="M3546" s="1" t="s">
        <v>26</v>
      </c>
      <c r="N3546" s="1" t="s">
        <v>26</v>
      </c>
      <c r="O3546">
        <v>1</v>
      </c>
      <c r="P3546" s="1" t="s">
        <v>134</v>
      </c>
      <c r="Q3546" s="1" t="s">
        <v>134</v>
      </c>
      <c r="R3546">
        <v>0</v>
      </c>
    </row>
    <row r="3547" spans="1:18" x14ac:dyDescent="0.3">
      <c r="A3547" s="1" t="s">
        <v>3818</v>
      </c>
      <c r="B3547" s="1" t="s">
        <v>3322</v>
      </c>
      <c r="C3547">
        <v>2024</v>
      </c>
      <c r="D3547" s="2">
        <v>36722</v>
      </c>
      <c r="E3547" s="1" t="s">
        <v>20</v>
      </c>
      <c r="F3547">
        <v>1</v>
      </c>
      <c r="G3547">
        <v>0</v>
      </c>
      <c r="H3547">
        <v>0</v>
      </c>
      <c r="I3547" s="1" t="s">
        <v>21</v>
      </c>
      <c r="J3547" s="1"/>
      <c r="K3547">
        <v>0</v>
      </c>
      <c r="L3547" s="1" t="s">
        <v>22</v>
      </c>
      <c r="M3547" s="1" t="s">
        <v>33</v>
      </c>
      <c r="N3547" s="1" t="s">
        <v>33</v>
      </c>
      <c r="O3547">
        <v>1</v>
      </c>
      <c r="P3547" s="1" t="s">
        <v>40</v>
      </c>
      <c r="Q3547" s="1" t="s">
        <v>40</v>
      </c>
      <c r="R3547">
        <v>0</v>
      </c>
    </row>
    <row r="3548" spans="1:18" x14ac:dyDescent="0.3">
      <c r="A3548" s="1" t="s">
        <v>3819</v>
      </c>
      <c r="B3548" s="1" t="s">
        <v>3322</v>
      </c>
      <c r="C3548">
        <v>2024</v>
      </c>
      <c r="D3548" s="2">
        <v>36722</v>
      </c>
      <c r="E3548" s="1" t="s">
        <v>20</v>
      </c>
      <c r="F3548">
        <v>1</v>
      </c>
      <c r="G3548">
        <v>0</v>
      </c>
      <c r="H3548">
        <v>0</v>
      </c>
      <c r="I3548" s="1" t="s">
        <v>21</v>
      </c>
      <c r="J3548" s="1"/>
      <c r="K3548">
        <v>0</v>
      </c>
      <c r="L3548" s="1" t="s">
        <v>22</v>
      </c>
      <c r="M3548" s="1" t="s">
        <v>33</v>
      </c>
      <c r="N3548" s="1" t="s">
        <v>33</v>
      </c>
      <c r="O3548">
        <v>1</v>
      </c>
      <c r="P3548" s="1" t="s">
        <v>82</v>
      </c>
      <c r="Q3548" s="1" t="s">
        <v>82</v>
      </c>
      <c r="R3548">
        <v>0</v>
      </c>
    </row>
    <row r="3549" spans="1:18" x14ac:dyDescent="0.3">
      <c r="A3549" s="1" t="s">
        <v>3820</v>
      </c>
      <c r="B3549" s="1" t="s">
        <v>3322</v>
      </c>
      <c r="C3549">
        <v>2024</v>
      </c>
      <c r="D3549" s="2">
        <v>36722</v>
      </c>
      <c r="E3549" s="1" t="s">
        <v>20</v>
      </c>
      <c r="F3549">
        <v>1</v>
      </c>
      <c r="G3549">
        <v>0</v>
      </c>
      <c r="H3549">
        <v>0</v>
      </c>
      <c r="I3549" s="1" t="s">
        <v>21</v>
      </c>
      <c r="J3549" s="1"/>
      <c r="K3549">
        <v>0</v>
      </c>
      <c r="L3549" s="1" t="s">
        <v>22</v>
      </c>
      <c r="M3549" s="1" t="s">
        <v>26</v>
      </c>
      <c r="N3549" s="1" t="s">
        <v>26</v>
      </c>
      <c r="O3549">
        <v>1</v>
      </c>
      <c r="P3549" s="1" t="s">
        <v>27</v>
      </c>
      <c r="Q3549" s="1" t="s">
        <v>27</v>
      </c>
      <c r="R3549">
        <v>0</v>
      </c>
    </row>
    <row r="3550" spans="1:18" x14ac:dyDescent="0.3">
      <c r="A3550" s="1" t="s">
        <v>3821</v>
      </c>
      <c r="B3550" s="1" t="s">
        <v>3322</v>
      </c>
      <c r="C3550">
        <v>2024</v>
      </c>
      <c r="D3550" s="2">
        <v>36722</v>
      </c>
      <c r="E3550" s="1" t="s">
        <v>20</v>
      </c>
      <c r="F3550">
        <v>1</v>
      </c>
      <c r="G3550">
        <v>0</v>
      </c>
      <c r="H3550">
        <v>0</v>
      </c>
      <c r="I3550" s="1" t="s">
        <v>21</v>
      </c>
      <c r="J3550" s="1"/>
      <c r="K3550">
        <v>0</v>
      </c>
      <c r="L3550" s="1" t="s">
        <v>22</v>
      </c>
      <c r="M3550" s="1" t="s">
        <v>26</v>
      </c>
      <c r="N3550" s="1" t="s">
        <v>26</v>
      </c>
      <c r="O3550">
        <v>1</v>
      </c>
      <c r="P3550" s="1" t="s">
        <v>27</v>
      </c>
      <c r="Q3550" s="1" t="s">
        <v>27</v>
      </c>
      <c r="R3550">
        <v>0</v>
      </c>
    </row>
    <row r="3551" spans="1:18" x14ac:dyDescent="0.3">
      <c r="A3551" s="1" t="s">
        <v>3822</v>
      </c>
      <c r="B3551" s="1" t="s">
        <v>3322</v>
      </c>
      <c r="C3551">
        <v>2024</v>
      </c>
      <c r="D3551" s="2">
        <v>36722</v>
      </c>
      <c r="E3551" s="1" t="s">
        <v>20</v>
      </c>
      <c r="F3551">
        <v>1</v>
      </c>
      <c r="G3551">
        <v>0</v>
      </c>
      <c r="H3551">
        <v>0</v>
      </c>
      <c r="I3551" s="1" t="s">
        <v>21</v>
      </c>
      <c r="J3551" s="1"/>
      <c r="K3551">
        <v>0</v>
      </c>
      <c r="L3551" s="1" t="s">
        <v>22</v>
      </c>
      <c r="M3551" s="1" t="s">
        <v>26</v>
      </c>
      <c r="N3551" s="1" t="s">
        <v>26</v>
      </c>
      <c r="O3551">
        <v>1</v>
      </c>
      <c r="P3551" s="1" t="s">
        <v>2432</v>
      </c>
      <c r="Q3551" s="1" t="s">
        <v>2432</v>
      </c>
      <c r="R3551">
        <v>0</v>
      </c>
    </row>
    <row r="3552" spans="1:18" x14ac:dyDescent="0.3">
      <c r="A3552" s="1" t="s">
        <v>3823</v>
      </c>
      <c r="B3552" s="1" t="s">
        <v>3322</v>
      </c>
      <c r="C3552">
        <v>2024</v>
      </c>
      <c r="D3552" s="2">
        <v>36722</v>
      </c>
      <c r="E3552" s="1" t="s">
        <v>20</v>
      </c>
      <c r="F3552">
        <v>1</v>
      </c>
      <c r="G3552">
        <v>0</v>
      </c>
      <c r="H3552">
        <v>0</v>
      </c>
      <c r="I3552" s="1" t="s">
        <v>21</v>
      </c>
      <c r="J3552" s="1"/>
      <c r="K3552">
        <v>0</v>
      </c>
      <c r="L3552" s="1" t="s">
        <v>22</v>
      </c>
      <c r="M3552" s="1" t="s">
        <v>33</v>
      </c>
      <c r="N3552" s="1" t="s">
        <v>33</v>
      </c>
      <c r="O3552">
        <v>1</v>
      </c>
      <c r="P3552" s="1" t="s">
        <v>27</v>
      </c>
      <c r="Q3552" s="1" t="s">
        <v>27</v>
      </c>
      <c r="R3552">
        <v>0</v>
      </c>
    </row>
    <row r="3553" spans="1:18" x14ac:dyDescent="0.3">
      <c r="A3553" s="1" t="s">
        <v>3824</v>
      </c>
      <c r="B3553" s="1" t="s">
        <v>3322</v>
      </c>
      <c r="C3553">
        <v>2024</v>
      </c>
      <c r="D3553" s="2">
        <v>36722</v>
      </c>
      <c r="E3553" s="1" t="s">
        <v>20</v>
      </c>
      <c r="F3553">
        <v>1</v>
      </c>
      <c r="G3553">
        <v>0</v>
      </c>
      <c r="H3553">
        <v>0</v>
      </c>
      <c r="I3553" s="1" t="s">
        <v>21</v>
      </c>
      <c r="J3553" s="1"/>
      <c r="K3553">
        <v>0</v>
      </c>
      <c r="L3553" s="1" t="s">
        <v>22</v>
      </c>
      <c r="M3553" s="1" t="s">
        <v>26</v>
      </c>
      <c r="N3553" s="1" t="s">
        <v>26</v>
      </c>
      <c r="O3553">
        <v>1</v>
      </c>
      <c r="P3553" s="1" t="s">
        <v>134</v>
      </c>
      <c r="Q3553" s="1" t="s">
        <v>134</v>
      </c>
      <c r="R3553">
        <v>0</v>
      </c>
    </row>
    <row r="3554" spans="1:18" x14ac:dyDescent="0.3">
      <c r="A3554" s="1" t="s">
        <v>3825</v>
      </c>
      <c r="B3554" s="1" t="s">
        <v>3322</v>
      </c>
      <c r="C3554">
        <v>2024</v>
      </c>
      <c r="D3554" s="2">
        <v>36722</v>
      </c>
      <c r="E3554" s="1" t="s">
        <v>20</v>
      </c>
      <c r="F3554">
        <v>1</v>
      </c>
      <c r="G3554">
        <v>0</v>
      </c>
      <c r="H3554">
        <v>0</v>
      </c>
      <c r="I3554" s="1" t="s">
        <v>21</v>
      </c>
      <c r="J3554" s="1"/>
      <c r="K3554">
        <v>0</v>
      </c>
      <c r="L3554" s="1" t="s">
        <v>22</v>
      </c>
      <c r="M3554" s="1" t="s">
        <v>26</v>
      </c>
      <c r="N3554" s="1" t="s">
        <v>26</v>
      </c>
      <c r="O3554">
        <v>1</v>
      </c>
      <c r="P3554" s="1" t="s">
        <v>27</v>
      </c>
      <c r="Q3554" s="1" t="s">
        <v>27</v>
      </c>
      <c r="R3554">
        <v>0</v>
      </c>
    </row>
    <row r="3555" spans="1:18" x14ac:dyDescent="0.3">
      <c r="A3555" s="1" t="s">
        <v>3826</v>
      </c>
      <c r="B3555" s="1" t="s">
        <v>3322</v>
      </c>
      <c r="C3555">
        <v>2024</v>
      </c>
      <c r="D3555" s="2">
        <v>36722</v>
      </c>
      <c r="E3555" s="1" t="s">
        <v>20</v>
      </c>
      <c r="F3555">
        <v>1</v>
      </c>
      <c r="G3555">
        <v>0</v>
      </c>
      <c r="H3555">
        <v>0</v>
      </c>
      <c r="I3555" s="1" t="s">
        <v>21</v>
      </c>
      <c r="J3555" s="1"/>
      <c r="K3555">
        <v>0</v>
      </c>
      <c r="L3555" s="1" t="s">
        <v>22</v>
      </c>
      <c r="M3555" s="1" t="s">
        <v>26</v>
      </c>
      <c r="N3555" s="1" t="s">
        <v>26</v>
      </c>
      <c r="O3555">
        <v>1</v>
      </c>
      <c r="P3555" s="1" t="s">
        <v>27</v>
      </c>
      <c r="Q3555" s="1" t="s">
        <v>27</v>
      </c>
      <c r="R3555">
        <v>0</v>
      </c>
    </row>
    <row r="3556" spans="1:18" x14ac:dyDescent="0.3">
      <c r="A3556" s="1" t="s">
        <v>3827</v>
      </c>
      <c r="B3556" s="1" t="s">
        <v>3322</v>
      </c>
      <c r="C3556">
        <v>2024</v>
      </c>
      <c r="D3556" s="2">
        <v>36722</v>
      </c>
      <c r="E3556" s="1" t="s">
        <v>20</v>
      </c>
      <c r="F3556">
        <v>1</v>
      </c>
      <c r="G3556">
        <v>0</v>
      </c>
      <c r="H3556">
        <v>0</v>
      </c>
      <c r="I3556" s="1" t="s">
        <v>21</v>
      </c>
      <c r="J3556" s="1"/>
      <c r="K3556">
        <v>0</v>
      </c>
      <c r="L3556" s="1" t="s">
        <v>22</v>
      </c>
      <c r="M3556" s="1" t="s">
        <v>26</v>
      </c>
      <c r="N3556" s="1" t="s">
        <v>26</v>
      </c>
      <c r="O3556">
        <v>1</v>
      </c>
      <c r="P3556" s="1" t="s">
        <v>27</v>
      </c>
      <c r="Q3556" s="1" t="s">
        <v>27</v>
      </c>
      <c r="R3556">
        <v>0</v>
      </c>
    </row>
    <row r="3557" spans="1:18" x14ac:dyDescent="0.3">
      <c r="A3557" s="1" t="s">
        <v>3828</v>
      </c>
      <c r="B3557" s="1" t="s">
        <v>3322</v>
      </c>
      <c r="C3557">
        <v>2024</v>
      </c>
      <c r="D3557" s="2">
        <v>36722</v>
      </c>
      <c r="E3557" s="1" t="s">
        <v>20</v>
      </c>
      <c r="F3557">
        <v>1</v>
      </c>
      <c r="G3557">
        <v>0</v>
      </c>
      <c r="H3557">
        <v>0</v>
      </c>
      <c r="I3557" s="1" t="s">
        <v>21</v>
      </c>
      <c r="J3557" s="1"/>
      <c r="K3557">
        <v>0</v>
      </c>
      <c r="L3557" s="1" t="s">
        <v>22</v>
      </c>
      <c r="M3557" s="1" t="s">
        <v>33</v>
      </c>
      <c r="N3557" s="1" t="s">
        <v>33</v>
      </c>
      <c r="O3557">
        <v>1</v>
      </c>
      <c r="P3557" s="1" t="s">
        <v>53</v>
      </c>
      <c r="Q3557" s="1" t="s">
        <v>53</v>
      </c>
      <c r="R3557">
        <v>0</v>
      </c>
    </row>
    <row r="3558" spans="1:18" x14ac:dyDescent="0.3">
      <c r="A3558" s="1" t="s">
        <v>3829</v>
      </c>
      <c r="B3558" s="1" t="s">
        <v>3322</v>
      </c>
      <c r="C3558">
        <v>2024</v>
      </c>
      <c r="D3558" s="2">
        <v>36722</v>
      </c>
      <c r="E3558" s="1" t="s">
        <v>20</v>
      </c>
      <c r="F3558">
        <v>1</v>
      </c>
      <c r="G3558">
        <v>0</v>
      </c>
      <c r="H3558">
        <v>0</v>
      </c>
      <c r="I3558" s="1" t="s">
        <v>21</v>
      </c>
      <c r="J3558" s="1"/>
      <c r="K3558">
        <v>0</v>
      </c>
      <c r="L3558" s="1" t="s">
        <v>22</v>
      </c>
      <c r="M3558" s="1" t="s">
        <v>26</v>
      </c>
      <c r="N3558" s="1" t="s">
        <v>26</v>
      </c>
      <c r="O3558">
        <v>1</v>
      </c>
      <c r="P3558" s="1" t="s">
        <v>27</v>
      </c>
      <c r="Q3558" s="1" t="s">
        <v>27</v>
      </c>
      <c r="R3558">
        <v>0</v>
      </c>
    </row>
    <row r="3559" spans="1:18" x14ac:dyDescent="0.3">
      <c r="A3559" s="1" t="s">
        <v>3830</v>
      </c>
      <c r="B3559" s="1" t="s">
        <v>3322</v>
      </c>
      <c r="C3559">
        <v>2024</v>
      </c>
      <c r="D3559" s="2">
        <v>36722</v>
      </c>
      <c r="E3559" s="1" t="s">
        <v>37</v>
      </c>
      <c r="F3559">
        <v>1</v>
      </c>
      <c r="G3559">
        <v>1</v>
      </c>
      <c r="H3559">
        <v>1</v>
      </c>
      <c r="I3559" s="1" t="s">
        <v>38</v>
      </c>
      <c r="J3559" s="1" t="s">
        <v>62</v>
      </c>
      <c r="K3559">
        <v>0</v>
      </c>
      <c r="L3559" s="1" t="s">
        <v>22</v>
      </c>
      <c r="M3559" s="1" t="s">
        <v>26</v>
      </c>
      <c r="N3559" s="1" t="s">
        <v>26</v>
      </c>
      <c r="O3559">
        <v>1</v>
      </c>
      <c r="P3559" s="1" t="s">
        <v>27</v>
      </c>
      <c r="Q3559" s="1" t="s">
        <v>27</v>
      </c>
      <c r="R3559">
        <v>0</v>
      </c>
    </row>
    <row r="3560" spans="1:18" x14ac:dyDescent="0.3">
      <c r="A3560" s="1" t="s">
        <v>3831</v>
      </c>
      <c r="B3560" s="1" t="s">
        <v>3322</v>
      </c>
      <c r="C3560">
        <v>2024</v>
      </c>
      <c r="D3560" s="2">
        <v>36722</v>
      </c>
      <c r="E3560" s="1" t="s">
        <v>20</v>
      </c>
      <c r="F3560">
        <v>1</v>
      </c>
      <c r="G3560">
        <v>0</v>
      </c>
      <c r="H3560">
        <v>0</v>
      </c>
      <c r="I3560" s="1" t="s">
        <v>21</v>
      </c>
      <c r="J3560" s="1"/>
      <c r="K3560">
        <v>0</v>
      </c>
      <c r="L3560" s="1" t="s">
        <v>22</v>
      </c>
      <c r="M3560" s="1" t="s">
        <v>26</v>
      </c>
      <c r="N3560" s="1" t="s">
        <v>26</v>
      </c>
      <c r="O3560">
        <v>1</v>
      </c>
      <c r="P3560" s="1" t="s">
        <v>27</v>
      </c>
      <c r="Q3560" s="1" t="s">
        <v>27</v>
      </c>
      <c r="R3560">
        <v>0</v>
      </c>
    </row>
    <row r="3561" spans="1:18" x14ac:dyDescent="0.3">
      <c r="A3561" s="1" t="s">
        <v>3832</v>
      </c>
      <c r="B3561" s="1" t="s">
        <v>3322</v>
      </c>
      <c r="C3561">
        <v>2024</v>
      </c>
      <c r="D3561" s="2">
        <v>36722</v>
      </c>
      <c r="E3561" s="1" t="s">
        <v>20</v>
      </c>
      <c r="F3561">
        <v>1</v>
      </c>
      <c r="G3561">
        <v>0</v>
      </c>
      <c r="H3561">
        <v>0</v>
      </c>
      <c r="I3561" s="1" t="s">
        <v>21</v>
      </c>
      <c r="J3561" s="1"/>
      <c r="K3561">
        <v>0</v>
      </c>
      <c r="L3561" s="1" t="s">
        <v>22</v>
      </c>
      <c r="M3561" s="1" t="s">
        <v>26</v>
      </c>
      <c r="N3561" s="1" t="s">
        <v>26</v>
      </c>
      <c r="O3561">
        <v>1</v>
      </c>
      <c r="P3561" s="1" t="s">
        <v>27</v>
      </c>
      <c r="Q3561" s="1" t="s">
        <v>27</v>
      </c>
      <c r="R3561">
        <v>0</v>
      </c>
    </row>
    <row r="3562" spans="1:18" x14ac:dyDescent="0.3">
      <c r="A3562" s="1" t="s">
        <v>3833</v>
      </c>
      <c r="B3562" s="1" t="s">
        <v>3322</v>
      </c>
      <c r="C3562">
        <v>2024</v>
      </c>
      <c r="D3562" s="2">
        <v>36722</v>
      </c>
      <c r="E3562" s="1" t="s">
        <v>20</v>
      </c>
      <c r="F3562">
        <v>1</v>
      </c>
      <c r="G3562">
        <v>0</v>
      </c>
      <c r="H3562">
        <v>0</v>
      </c>
      <c r="I3562" s="1" t="s">
        <v>21</v>
      </c>
      <c r="J3562" s="1"/>
      <c r="K3562">
        <v>0</v>
      </c>
      <c r="L3562" s="1" t="s">
        <v>22</v>
      </c>
      <c r="M3562" s="1" t="s">
        <v>33</v>
      </c>
      <c r="N3562" s="1" t="s">
        <v>33</v>
      </c>
      <c r="O3562">
        <v>1</v>
      </c>
      <c r="P3562" s="1" t="s">
        <v>27</v>
      </c>
      <c r="Q3562" s="1" t="s">
        <v>27</v>
      </c>
      <c r="R3562">
        <v>0</v>
      </c>
    </row>
    <row r="3563" spans="1:18" x14ac:dyDescent="0.3">
      <c r="A3563" s="1" t="s">
        <v>3834</v>
      </c>
      <c r="B3563" s="1" t="s">
        <v>3322</v>
      </c>
      <c r="C3563">
        <v>2024</v>
      </c>
      <c r="D3563" s="2">
        <v>36722</v>
      </c>
      <c r="E3563" s="1" t="s">
        <v>20</v>
      </c>
      <c r="F3563">
        <v>1</v>
      </c>
      <c r="G3563">
        <v>0</v>
      </c>
      <c r="H3563">
        <v>0</v>
      </c>
      <c r="I3563" s="1" t="s">
        <v>21</v>
      </c>
      <c r="J3563" s="1"/>
      <c r="K3563">
        <v>0</v>
      </c>
      <c r="L3563" s="1" t="s">
        <v>22</v>
      </c>
      <c r="M3563" s="1" t="s">
        <v>26</v>
      </c>
      <c r="N3563" s="1" t="s">
        <v>26</v>
      </c>
      <c r="O3563">
        <v>1</v>
      </c>
      <c r="P3563" s="1" t="s">
        <v>2432</v>
      </c>
      <c r="Q3563" s="1" t="s">
        <v>2432</v>
      </c>
      <c r="R3563">
        <v>0</v>
      </c>
    </row>
    <row r="3564" spans="1:18" x14ac:dyDescent="0.3">
      <c r="A3564" s="1" t="s">
        <v>3835</v>
      </c>
      <c r="B3564" s="1" t="s">
        <v>3322</v>
      </c>
      <c r="C3564">
        <v>2024</v>
      </c>
      <c r="D3564" s="2">
        <v>36722</v>
      </c>
      <c r="E3564" s="1" t="s">
        <v>20</v>
      </c>
      <c r="F3564">
        <v>1</v>
      </c>
      <c r="G3564">
        <v>0</v>
      </c>
      <c r="H3564">
        <v>0</v>
      </c>
      <c r="I3564" s="1" t="s">
        <v>21</v>
      </c>
      <c r="J3564" s="1"/>
      <c r="K3564">
        <v>0</v>
      </c>
      <c r="L3564" s="1" t="s">
        <v>22</v>
      </c>
      <c r="M3564" s="1" t="s">
        <v>35</v>
      </c>
      <c r="N3564" s="1" t="s">
        <v>35</v>
      </c>
      <c r="O3564">
        <v>1</v>
      </c>
      <c r="P3564" s="1" t="s">
        <v>40</v>
      </c>
      <c r="Q3564" s="1" t="s">
        <v>40</v>
      </c>
      <c r="R3564">
        <v>0</v>
      </c>
    </row>
    <row r="3565" spans="1:18" x14ac:dyDescent="0.3">
      <c r="A3565" s="1" t="s">
        <v>3836</v>
      </c>
      <c r="B3565" s="1" t="s">
        <v>3322</v>
      </c>
      <c r="C3565">
        <v>2024</v>
      </c>
      <c r="D3565" s="2">
        <v>36722</v>
      </c>
      <c r="E3565" s="1" t="s">
        <v>20</v>
      </c>
      <c r="F3565">
        <v>1</v>
      </c>
      <c r="G3565">
        <v>0</v>
      </c>
      <c r="H3565">
        <v>0</v>
      </c>
      <c r="I3565" s="1" t="s">
        <v>21</v>
      </c>
      <c r="J3565" s="1"/>
      <c r="K3565">
        <v>0</v>
      </c>
      <c r="L3565" s="1" t="s">
        <v>22</v>
      </c>
      <c r="M3565" s="1" t="s">
        <v>26</v>
      </c>
      <c r="N3565" s="1" t="s">
        <v>26</v>
      </c>
      <c r="O3565">
        <v>1</v>
      </c>
      <c r="P3565" s="1" t="s">
        <v>134</v>
      </c>
      <c r="Q3565" s="1" t="s">
        <v>134</v>
      </c>
      <c r="R3565">
        <v>0</v>
      </c>
    </row>
    <row r="3566" spans="1:18" x14ac:dyDescent="0.3">
      <c r="A3566" s="1" t="s">
        <v>3837</v>
      </c>
      <c r="B3566" s="1" t="s">
        <v>3322</v>
      </c>
      <c r="C3566">
        <v>2024</v>
      </c>
      <c r="D3566" s="2">
        <v>36722</v>
      </c>
      <c r="E3566" s="1" t="s">
        <v>20</v>
      </c>
      <c r="F3566">
        <v>1</v>
      </c>
      <c r="G3566">
        <v>0</v>
      </c>
      <c r="H3566">
        <v>0</v>
      </c>
      <c r="I3566" s="1" t="s">
        <v>21</v>
      </c>
      <c r="J3566" s="1"/>
      <c r="K3566">
        <v>0</v>
      </c>
      <c r="L3566" s="1" t="s">
        <v>22</v>
      </c>
      <c r="M3566" s="1" t="s">
        <v>26</v>
      </c>
      <c r="N3566" s="1" t="s">
        <v>26</v>
      </c>
      <c r="O3566">
        <v>1</v>
      </c>
      <c r="P3566" s="1" t="s">
        <v>2432</v>
      </c>
      <c r="Q3566" s="1" t="s">
        <v>2432</v>
      </c>
      <c r="R3566">
        <v>0</v>
      </c>
    </row>
    <row r="3567" spans="1:18" x14ac:dyDescent="0.3">
      <c r="A3567" s="1" t="s">
        <v>3838</v>
      </c>
      <c r="B3567" s="1" t="s">
        <v>3322</v>
      </c>
      <c r="C3567">
        <v>2024</v>
      </c>
      <c r="D3567" s="2">
        <v>36722</v>
      </c>
      <c r="E3567" s="1" t="s">
        <v>37</v>
      </c>
      <c r="F3567">
        <v>1</v>
      </c>
      <c r="G3567">
        <v>1</v>
      </c>
      <c r="H3567">
        <v>1</v>
      </c>
      <c r="I3567" s="1" t="s">
        <v>91</v>
      </c>
      <c r="J3567" s="1" t="s">
        <v>165</v>
      </c>
      <c r="K3567">
        <v>0</v>
      </c>
      <c r="L3567" s="1" t="s">
        <v>22</v>
      </c>
      <c r="M3567" s="1" t="s">
        <v>26</v>
      </c>
      <c r="N3567" s="1" t="s">
        <v>26</v>
      </c>
      <c r="O3567">
        <v>1</v>
      </c>
      <c r="P3567" s="1" t="s">
        <v>27</v>
      </c>
      <c r="Q3567" s="1" t="s">
        <v>27</v>
      </c>
      <c r="R3567">
        <v>0</v>
      </c>
    </row>
    <row r="3568" spans="1:18" x14ac:dyDescent="0.3">
      <c r="A3568" s="1" t="s">
        <v>3839</v>
      </c>
      <c r="B3568" s="1" t="s">
        <v>3322</v>
      </c>
      <c r="C3568">
        <v>2024</v>
      </c>
      <c r="D3568" s="2">
        <v>36722</v>
      </c>
      <c r="E3568" s="1" t="s">
        <v>20</v>
      </c>
      <c r="F3568">
        <v>1</v>
      </c>
      <c r="G3568">
        <v>0</v>
      </c>
      <c r="H3568">
        <v>0</v>
      </c>
      <c r="I3568" s="1" t="s">
        <v>21</v>
      </c>
      <c r="J3568" s="1"/>
      <c r="K3568">
        <v>0</v>
      </c>
      <c r="L3568" s="1" t="s">
        <v>22</v>
      </c>
      <c r="M3568" s="1" t="s">
        <v>23</v>
      </c>
      <c r="N3568" s="1" t="s">
        <v>23</v>
      </c>
      <c r="O3568">
        <v>1</v>
      </c>
      <c r="P3568" s="1" t="s">
        <v>27</v>
      </c>
      <c r="Q3568" s="1" t="s">
        <v>27</v>
      </c>
      <c r="R3568">
        <v>0</v>
      </c>
    </row>
    <row r="3569" spans="1:18" x14ac:dyDescent="0.3">
      <c r="A3569" s="1" t="s">
        <v>3840</v>
      </c>
      <c r="B3569" s="1" t="s">
        <v>3322</v>
      </c>
      <c r="C3569">
        <v>2024</v>
      </c>
      <c r="D3569" s="2">
        <v>36722</v>
      </c>
      <c r="E3569" s="1" t="s">
        <v>20</v>
      </c>
      <c r="F3569">
        <v>1</v>
      </c>
      <c r="G3569">
        <v>0</v>
      </c>
      <c r="H3569">
        <v>0</v>
      </c>
      <c r="I3569" s="1" t="s">
        <v>21</v>
      </c>
      <c r="J3569" s="1"/>
      <c r="K3569">
        <v>0</v>
      </c>
      <c r="L3569" s="1" t="s">
        <v>22</v>
      </c>
      <c r="M3569" s="1" t="s">
        <v>26</v>
      </c>
      <c r="N3569" s="1" t="s">
        <v>26</v>
      </c>
      <c r="O3569">
        <v>3</v>
      </c>
      <c r="P3569" s="1" t="s">
        <v>106</v>
      </c>
      <c r="Q3569" s="1"/>
      <c r="R3569">
        <v>0</v>
      </c>
    </row>
    <row r="3570" spans="1:18" x14ac:dyDescent="0.3">
      <c r="A3570" s="1" t="s">
        <v>3841</v>
      </c>
      <c r="B3570" s="1" t="s">
        <v>3322</v>
      </c>
      <c r="C3570">
        <v>2024</v>
      </c>
      <c r="D3570" s="2">
        <v>36722</v>
      </c>
      <c r="E3570" s="1" t="s">
        <v>20</v>
      </c>
      <c r="F3570">
        <v>1</v>
      </c>
      <c r="G3570">
        <v>0</v>
      </c>
      <c r="H3570">
        <v>0</v>
      </c>
      <c r="I3570" s="1" t="s">
        <v>21</v>
      </c>
      <c r="J3570" s="1"/>
      <c r="K3570">
        <v>0</v>
      </c>
      <c r="L3570" s="1" t="s">
        <v>22</v>
      </c>
      <c r="M3570" s="1" t="s">
        <v>33</v>
      </c>
      <c r="N3570" s="1" t="s">
        <v>33</v>
      </c>
      <c r="O3570">
        <v>1</v>
      </c>
      <c r="P3570" s="1" t="s">
        <v>27</v>
      </c>
      <c r="Q3570" s="1" t="s">
        <v>27</v>
      </c>
      <c r="R3570">
        <v>0</v>
      </c>
    </row>
    <row r="3571" spans="1:18" x14ac:dyDescent="0.3">
      <c r="A3571" s="1" t="s">
        <v>3842</v>
      </c>
      <c r="B3571" s="1" t="s">
        <v>3322</v>
      </c>
      <c r="C3571">
        <v>2024</v>
      </c>
      <c r="D3571" s="2">
        <v>36722</v>
      </c>
      <c r="E3571" s="1" t="s">
        <v>20</v>
      </c>
      <c r="F3571">
        <v>1</v>
      </c>
      <c r="G3571">
        <v>0</v>
      </c>
      <c r="H3571">
        <v>0</v>
      </c>
      <c r="I3571" s="1" t="s">
        <v>21</v>
      </c>
      <c r="J3571" s="1"/>
      <c r="K3571">
        <v>0</v>
      </c>
      <c r="L3571" s="1" t="s">
        <v>22</v>
      </c>
      <c r="M3571" s="1" t="s">
        <v>26</v>
      </c>
      <c r="N3571" s="1" t="s">
        <v>26</v>
      </c>
      <c r="O3571">
        <v>1</v>
      </c>
      <c r="P3571" s="1" t="s">
        <v>27</v>
      </c>
      <c r="Q3571" s="1" t="s">
        <v>27</v>
      </c>
      <c r="R3571">
        <v>0</v>
      </c>
    </row>
    <row r="3572" spans="1:18" x14ac:dyDescent="0.3">
      <c r="A3572" s="1" t="s">
        <v>3843</v>
      </c>
      <c r="B3572" s="1" t="s">
        <v>3322</v>
      </c>
      <c r="C3572">
        <v>2024</v>
      </c>
      <c r="D3572" s="2">
        <v>36722</v>
      </c>
      <c r="E3572" s="1" t="s">
        <v>37</v>
      </c>
      <c r="F3572">
        <v>1</v>
      </c>
      <c r="G3572">
        <v>1</v>
      </c>
      <c r="H3572">
        <v>1</v>
      </c>
      <c r="I3572" s="1" t="s">
        <v>38</v>
      </c>
      <c r="J3572" s="1" t="s">
        <v>62</v>
      </c>
      <c r="K3572">
        <v>0</v>
      </c>
      <c r="L3572" s="1" t="s">
        <v>22</v>
      </c>
      <c r="M3572" s="1" t="s">
        <v>26</v>
      </c>
      <c r="N3572" s="1" t="s">
        <v>26</v>
      </c>
      <c r="O3572">
        <v>2</v>
      </c>
      <c r="P3572" s="1" t="s">
        <v>251</v>
      </c>
      <c r="Q3572" s="1"/>
      <c r="R3572">
        <v>0</v>
      </c>
    </row>
    <row r="3573" spans="1:18" x14ac:dyDescent="0.3">
      <c r="A3573" s="1" t="s">
        <v>3844</v>
      </c>
      <c r="B3573" s="1" t="s">
        <v>3322</v>
      </c>
      <c r="C3573">
        <v>2024</v>
      </c>
      <c r="D3573" s="2">
        <v>36722</v>
      </c>
      <c r="E3573" s="1" t="s">
        <v>20</v>
      </c>
      <c r="F3573">
        <v>1</v>
      </c>
      <c r="G3573">
        <v>0</v>
      </c>
      <c r="H3573">
        <v>0</v>
      </c>
      <c r="I3573" s="1" t="s">
        <v>21</v>
      </c>
      <c r="J3573" s="1"/>
      <c r="K3573">
        <v>0</v>
      </c>
      <c r="L3573" s="1" t="s">
        <v>22</v>
      </c>
      <c r="M3573" s="1" t="s">
        <v>26</v>
      </c>
      <c r="N3573" s="1" t="s">
        <v>26</v>
      </c>
      <c r="O3573">
        <v>2</v>
      </c>
      <c r="P3573" s="1" t="s">
        <v>251</v>
      </c>
      <c r="Q3573" s="1"/>
      <c r="R3573">
        <v>0</v>
      </c>
    </row>
    <row r="3574" spans="1:18" x14ac:dyDescent="0.3">
      <c r="A3574" s="1" t="s">
        <v>3845</v>
      </c>
      <c r="B3574" s="1" t="s">
        <v>3322</v>
      </c>
      <c r="C3574">
        <v>2024</v>
      </c>
      <c r="D3574" s="2">
        <v>36722</v>
      </c>
      <c r="E3574" s="1" t="s">
        <v>20</v>
      </c>
      <c r="F3574">
        <v>1</v>
      </c>
      <c r="G3574">
        <v>0</v>
      </c>
      <c r="H3574">
        <v>0</v>
      </c>
      <c r="I3574" s="1" t="s">
        <v>21</v>
      </c>
      <c r="J3574" s="1"/>
      <c r="K3574">
        <v>0</v>
      </c>
      <c r="L3574" s="1" t="s">
        <v>22</v>
      </c>
      <c r="M3574" s="1" t="s">
        <v>33</v>
      </c>
      <c r="N3574" s="1" t="s">
        <v>33</v>
      </c>
      <c r="O3574">
        <v>1</v>
      </c>
      <c r="P3574" s="1" t="s">
        <v>27</v>
      </c>
      <c r="Q3574" s="1" t="s">
        <v>27</v>
      </c>
      <c r="R3574">
        <v>0</v>
      </c>
    </row>
    <row r="3575" spans="1:18" x14ac:dyDescent="0.3">
      <c r="A3575" s="1" t="s">
        <v>3846</v>
      </c>
      <c r="B3575" s="1" t="s">
        <v>3322</v>
      </c>
      <c r="C3575">
        <v>2024</v>
      </c>
      <c r="D3575" s="2">
        <v>36722</v>
      </c>
      <c r="E3575" s="1" t="s">
        <v>37</v>
      </c>
      <c r="F3575">
        <v>1</v>
      </c>
      <c r="G3575">
        <v>1</v>
      </c>
      <c r="H3575">
        <v>1</v>
      </c>
      <c r="I3575" s="1" t="s">
        <v>91</v>
      </c>
      <c r="J3575" s="1" t="s">
        <v>711</v>
      </c>
      <c r="K3575">
        <v>0</v>
      </c>
      <c r="L3575" s="1" t="s">
        <v>22</v>
      </c>
      <c r="M3575" s="1" t="s">
        <v>47</v>
      </c>
      <c r="N3575" s="1" t="s">
        <v>47</v>
      </c>
      <c r="O3575">
        <v>2</v>
      </c>
      <c r="P3575" s="1" t="s">
        <v>3847</v>
      </c>
      <c r="Q3575" s="1"/>
      <c r="R3575">
        <v>0</v>
      </c>
    </row>
    <row r="3576" spans="1:18" x14ac:dyDescent="0.3">
      <c r="A3576" s="1" t="s">
        <v>3848</v>
      </c>
      <c r="B3576" s="1" t="s">
        <v>3322</v>
      </c>
      <c r="C3576">
        <v>2024</v>
      </c>
      <c r="D3576" s="2">
        <v>36722</v>
      </c>
      <c r="E3576" s="1" t="s">
        <v>20</v>
      </c>
      <c r="F3576">
        <v>1</v>
      </c>
      <c r="G3576">
        <v>0</v>
      </c>
      <c r="H3576">
        <v>0</v>
      </c>
      <c r="I3576" s="1" t="s">
        <v>21</v>
      </c>
      <c r="J3576" s="1"/>
      <c r="K3576">
        <v>0</v>
      </c>
      <c r="L3576" s="1" t="s">
        <v>22</v>
      </c>
      <c r="M3576" s="1" t="s">
        <v>33</v>
      </c>
      <c r="N3576" s="1" t="s">
        <v>33</v>
      </c>
      <c r="O3576">
        <v>1</v>
      </c>
      <c r="P3576" s="1" t="s">
        <v>114</v>
      </c>
      <c r="Q3576" s="1" t="s">
        <v>114</v>
      </c>
      <c r="R3576">
        <v>0</v>
      </c>
    </row>
    <row r="3577" spans="1:18" x14ac:dyDescent="0.3">
      <c r="A3577" s="1" t="s">
        <v>3849</v>
      </c>
      <c r="B3577" s="1" t="s">
        <v>3322</v>
      </c>
      <c r="C3577">
        <v>2024</v>
      </c>
      <c r="D3577" s="2">
        <v>36722</v>
      </c>
      <c r="E3577" s="1" t="s">
        <v>20</v>
      </c>
      <c r="F3577">
        <v>1</v>
      </c>
      <c r="G3577">
        <v>0</v>
      </c>
      <c r="H3577">
        <v>0</v>
      </c>
      <c r="I3577" s="1" t="s">
        <v>21</v>
      </c>
      <c r="J3577" s="1"/>
      <c r="K3577">
        <v>0</v>
      </c>
      <c r="L3577" s="1" t="s">
        <v>22</v>
      </c>
      <c r="M3577" s="1" t="s">
        <v>26</v>
      </c>
      <c r="N3577" s="1" t="s">
        <v>26</v>
      </c>
      <c r="O3577">
        <v>1</v>
      </c>
      <c r="P3577" s="1" t="s">
        <v>121</v>
      </c>
      <c r="Q3577" s="1" t="s">
        <v>121</v>
      </c>
      <c r="R3577">
        <v>0</v>
      </c>
    </row>
    <row r="3578" spans="1:18" x14ac:dyDescent="0.3">
      <c r="A3578" s="1" t="s">
        <v>3850</v>
      </c>
      <c r="B3578" s="1" t="s">
        <v>3322</v>
      </c>
      <c r="C3578">
        <v>2024</v>
      </c>
      <c r="D3578" s="2">
        <v>36722</v>
      </c>
      <c r="E3578" s="1" t="s">
        <v>20</v>
      </c>
      <c r="F3578">
        <v>1</v>
      </c>
      <c r="G3578">
        <v>0</v>
      </c>
      <c r="H3578">
        <v>0</v>
      </c>
      <c r="I3578" s="1" t="s">
        <v>21</v>
      </c>
      <c r="J3578" s="1"/>
      <c r="K3578">
        <v>0</v>
      </c>
      <c r="L3578" s="1" t="s">
        <v>22</v>
      </c>
      <c r="M3578" s="1" t="s">
        <v>26</v>
      </c>
      <c r="N3578" s="1" t="s">
        <v>26</v>
      </c>
      <c r="O3578">
        <v>1</v>
      </c>
      <c r="P3578" s="1" t="s">
        <v>27</v>
      </c>
      <c r="Q3578" s="1" t="s">
        <v>27</v>
      </c>
      <c r="R3578">
        <v>0</v>
      </c>
    </row>
    <row r="3579" spans="1:18" x14ac:dyDescent="0.3">
      <c r="A3579" s="1" t="s">
        <v>3851</v>
      </c>
      <c r="B3579" s="1" t="s">
        <v>3322</v>
      </c>
      <c r="C3579">
        <v>2024</v>
      </c>
      <c r="D3579" s="2">
        <v>36722</v>
      </c>
      <c r="E3579" s="1" t="s">
        <v>37</v>
      </c>
      <c r="F3579">
        <v>1</v>
      </c>
      <c r="G3579">
        <v>1</v>
      </c>
      <c r="H3579">
        <v>1</v>
      </c>
      <c r="I3579" s="1" t="s">
        <v>91</v>
      </c>
      <c r="J3579" s="1" t="s">
        <v>92</v>
      </c>
      <c r="K3579">
        <v>0</v>
      </c>
      <c r="L3579" s="1" t="s">
        <v>22</v>
      </c>
      <c r="M3579" s="1" t="s">
        <v>112</v>
      </c>
      <c r="N3579" s="1" t="s">
        <v>112</v>
      </c>
      <c r="O3579">
        <v>1</v>
      </c>
      <c r="P3579" s="1" t="s">
        <v>134</v>
      </c>
      <c r="Q3579" s="1" t="s">
        <v>134</v>
      </c>
      <c r="R3579">
        <v>1</v>
      </c>
    </row>
    <row r="3580" spans="1:18" x14ac:dyDescent="0.3">
      <c r="A3580" s="1" t="s">
        <v>3852</v>
      </c>
      <c r="B3580" s="1" t="s">
        <v>3322</v>
      </c>
      <c r="C3580">
        <v>2024</v>
      </c>
      <c r="D3580" s="2">
        <v>36722</v>
      </c>
      <c r="E3580" s="1" t="s">
        <v>20</v>
      </c>
      <c r="F3580">
        <v>1</v>
      </c>
      <c r="G3580">
        <v>0</v>
      </c>
      <c r="H3580">
        <v>0</v>
      </c>
      <c r="I3580" s="1" t="s">
        <v>21</v>
      </c>
      <c r="J3580" s="1"/>
      <c r="K3580">
        <v>0</v>
      </c>
      <c r="L3580" s="1" t="s">
        <v>22</v>
      </c>
      <c r="M3580" s="1" t="s">
        <v>33</v>
      </c>
      <c r="N3580" s="1" t="s">
        <v>33</v>
      </c>
      <c r="O3580">
        <v>4</v>
      </c>
      <c r="P3580" s="1" t="s">
        <v>3853</v>
      </c>
      <c r="Q3580" s="1"/>
      <c r="R3580">
        <v>0</v>
      </c>
    </row>
    <row r="3581" spans="1:18" x14ac:dyDescent="0.3">
      <c r="A3581" s="1" t="s">
        <v>3854</v>
      </c>
      <c r="B3581" s="1" t="s">
        <v>3322</v>
      </c>
      <c r="C3581">
        <v>2024</v>
      </c>
      <c r="D3581" s="2">
        <v>36722</v>
      </c>
      <c r="E3581" s="1" t="s">
        <v>20</v>
      </c>
      <c r="F3581">
        <v>1</v>
      </c>
      <c r="G3581">
        <v>0</v>
      </c>
      <c r="H3581">
        <v>0</v>
      </c>
      <c r="I3581" s="1" t="s">
        <v>21</v>
      </c>
      <c r="J3581" s="1"/>
      <c r="K3581">
        <v>0</v>
      </c>
      <c r="L3581" s="1" t="s">
        <v>22</v>
      </c>
      <c r="M3581" s="1" t="s">
        <v>47</v>
      </c>
      <c r="N3581" s="1" t="s">
        <v>47</v>
      </c>
      <c r="O3581">
        <v>1</v>
      </c>
      <c r="P3581" s="1" t="s">
        <v>2432</v>
      </c>
      <c r="Q3581" s="1" t="s">
        <v>2432</v>
      </c>
      <c r="R3581">
        <v>0</v>
      </c>
    </row>
    <row r="3582" spans="1:18" x14ac:dyDescent="0.3">
      <c r="A3582" s="1" t="s">
        <v>3855</v>
      </c>
      <c r="B3582" s="1" t="s">
        <v>3322</v>
      </c>
      <c r="C3582">
        <v>2024</v>
      </c>
      <c r="D3582" s="2">
        <v>36722</v>
      </c>
      <c r="E3582" s="1" t="s">
        <v>20</v>
      </c>
      <c r="F3582">
        <v>1</v>
      </c>
      <c r="G3582">
        <v>0</v>
      </c>
      <c r="H3582">
        <v>0</v>
      </c>
      <c r="I3582" s="1" t="s">
        <v>21</v>
      </c>
      <c r="J3582" s="1"/>
      <c r="K3582">
        <v>0</v>
      </c>
      <c r="L3582" s="1" t="s">
        <v>22</v>
      </c>
      <c r="M3582" s="1" t="s">
        <v>26</v>
      </c>
      <c r="N3582" s="1" t="s">
        <v>26</v>
      </c>
      <c r="O3582">
        <v>1</v>
      </c>
      <c r="P3582" s="1" t="s">
        <v>2432</v>
      </c>
      <c r="Q3582" s="1" t="s">
        <v>2432</v>
      </c>
      <c r="R3582">
        <v>0</v>
      </c>
    </row>
    <row r="3583" spans="1:18" x14ac:dyDescent="0.3">
      <c r="A3583" s="1" t="s">
        <v>3856</v>
      </c>
      <c r="B3583" s="1" t="s">
        <v>3322</v>
      </c>
      <c r="C3583">
        <v>2024</v>
      </c>
      <c r="D3583" s="2">
        <v>36722</v>
      </c>
      <c r="E3583" s="1" t="s">
        <v>20</v>
      </c>
      <c r="F3583">
        <v>1</v>
      </c>
      <c r="G3583">
        <v>0</v>
      </c>
      <c r="H3583">
        <v>0</v>
      </c>
      <c r="I3583" s="1" t="s">
        <v>21</v>
      </c>
      <c r="J3583" s="1"/>
      <c r="K3583">
        <v>0</v>
      </c>
      <c r="L3583" s="1" t="s">
        <v>22</v>
      </c>
      <c r="M3583" s="1" t="s">
        <v>26</v>
      </c>
      <c r="N3583" s="1" t="s">
        <v>26</v>
      </c>
      <c r="O3583">
        <v>1</v>
      </c>
      <c r="P3583" s="1" t="s">
        <v>40</v>
      </c>
      <c r="Q3583" s="1" t="s">
        <v>40</v>
      </c>
      <c r="R3583">
        <v>0</v>
      </c>
    </row>
    <row r="3584" spans="1:18" x14ac:dyDescent="0.3">
      <c r="A3584" s="1" t="s">
        <v>3857</v>
      </c>
      <c r="B3584" s="1" t="s">
        <v>3322</v>
      </c>
      <c r="C3584">
        <v>2024</v>
      </c>
      <c r="D3584" s="2">
        <v>36722</v>
      </c>
      <c r="E3584" s="1" t="s">
        <v>20</v>
      </c>
      <c r="F3584">
        <v>1</v>
      </c>
      <c r="G3584">
        <v>0</v>
      </c>
      <c r="H3584">
        <v>0</v>
      </c>
      <c r="I3584" s="1" t="s">
        <v>21</v>
      </c>
      <c r="J3584" s="1"/>
      <c r="K3584">
        <v>0</v>
      </c>
      <c r="L3584" s="1" t="s">
        <v>22</v>
      </c>
      <c r="M3584" s="1" t="s">
        <v>35</v>
      </c>
      <c r="N3584" s="1" t="s">
        <v>35</v>
      </c>
      <c r="O3584">
        <v>1</v>
      </c>
      <c r="P3584" s="1" t="s">
        <v>988</v>
      </c>
      <c r="Q3584" s="1" t="s">
        <v>988</v>
      </c>
      <c r="R3584">
        <v>0</v>
      </c>
    </row>
    <row r="3585" spans="1:18" x14ac:dyDescent="0.3">
      <c r="A3585" s="1" t="s">
        <v>3858</v>
      </c>
      <c r="B3585" s="1" t="s">
        <v>3322</v>
      </c>
      <c r="C3585">
        <v>2024</v>
      </c>
      <c r="D3585" s="2">
        <v>36722</v>
      </c>
      <c r="E3585" s="1" t="s">
        <v>20</v>
      </c>
      <c r="F3585">
        <v>1</v>
      </c>
      <c r="G3585">
        <v>0</v>
      </c>
      <c r="H3585">
        <v>0</v>
      </c>
      <c r="I3585" s="1" t="s">
        <v>21</v>
      </c>
      <c r="J3585" s="1"/>
      <c r="K3585">
        <v>0</v>
      </c>
      <c r="L3585" s="1" t="s">
        <v>22</v>
      </c>
      <c r="M3585" s="1" t="s">
        <v>26</v>
      </c>
      <c r="N3585" s="1" t="s">
        <v>26</v>
      </c>
      <c r="O3585">
        <v>1</v>
      </c>
      <c r="P3585" s="1" t="s">
        <v>53</v>
      </c>
      <c r="Q3585" s="1" t="s">
        <v>53</v>
      </c>
      <c r="R3585">
        <v>0</v>
      </c>
    </row>
    <row r="3586" spans="1:18" x14ac:dyDescent="0.3">
      <c r="A3586" s="1" t="s">
        <v>3859</v>
      </c>
      <c r="B3586" s="1" t="s">
        <v>3322</v>
      </c>
      <c r="C3586">
        <v>2024</v>
      </c>
      <c r="D3586" s="2">
        <v>36722</v>
      </c>
      <c r="E3586" s="1" t="s">
        <v>20</v>
      </c>
      <c r="F3586">
        <v>1</v>
      </c>
      <c r="G3586">
        <v>0</v>
      </c>
      <c r="H3586">
        <v>0</v>
      </c>
      <c r="I3586" s="1" t="s">
        <v>21</v>
      </c>
      <c r="J3586" s="1"/>
      <c r="K3586">
        <v>0</v>
      </c>
      <c r="L3586" s="1" t="s">
        <v>22</v>
      </c>
      <c r="M3586" s="1" t="s">
        <v>33</v>
      </c>
      <c r="N3586" s="1" t="s">
        <v>33</v>
      </c>
      <c r="O3586">
        <v>1</v>
      </c>
      <c r="P3586" s="1" t="s">
        <v>27</v>
      </c>
      <c r="Q3586" s="1" t="s">
        <v>27</v>
      </c>
      <c r="R3586">
        <v>0</v>
      </c>
    </row>
    <row r="3587" spans="1:18" x14ac:dyDescent="0.3">
      <c r="A3587" s="1" t="s">
        <v>3860</v>
      </c>
      <c r="B3587" s="1" t="s">
        <v>3322</v>
      </c>
      <c r="C3587">
        <v>2024</v>
      </c>
      <c r="D3587" s="2">
        <v>36722</v>
      </c>
      <c r="E3587" s="1" t="s">
        <v>20</v>
      </c>
      <c r="F3587">
        <v>1</v>
      </c>
      <c r="G3587">
        <v>0</v>
      </c>
      <c r="H3587">
        <v>0</v>
      </c>
      <c r="I3587" s="1" t="s">
        <v>21</v>
      </c>
      <c r="J3587" s="1"/>
      <c r="K3587">
        <v>0</v>
      </c>
      <c r="L3587" s="1" t="s">
        <v>22</v>
      </c>
      <c r="M3587" s="1" t="s">
        <v>26</v>
      </c>
      <c r="N3587" s="1" t="s">
        <v>26</v>
      </c>
      <c r="O3587">
        <v>1</v>
      </c>
      <c r="P3587" s="1" t="s">
        <v>27</v>
      </c>
      <c r="Q3587" s="1" t="s">
        <v>27</v>
      </c>
      <c r="R3587">
        <v>0</v>
      </c>
    </row>
    <row r="3588" spans="1:18" x14ac:dyDescent="0.3">
      <c r="A3588" s="1" t="s">
        <v>3861</v>
      </c>
      <c r="B3588" s="1" t="s">
        <v>3322</v>
      </c>
      <c r="C3588">
        <v>2024</v>
      </c>
      <c r="D3588" s="2">
        <v>36722</v>
      </c>
      <c r="E3588" s="1" t="s">
        <v>20</v>
      </c>
      <c r="F3588">
        <v>1</v>
      </c>
      <c r="G3588">
        <v>0</v>
      </c>
      <c r="H3588">
        <v>0</v>
      </c>
      <c r="I3588" s="1" t="s">
        <v>21</v>
      </c>
      <c r="J3588" s="1"/>
      <c r="K3588">
        <v>0</v>
      </c>
      <c r="L3588" s="1" t="s">
        <v>22</v>
      </c>
      <c r="M3588" s="1" t="s">
        <v>26</v>
      </c>
      <c r="N3588" s="1" t="s">
        <v>26</v>
      </c>
      <c r="O3588">
        <v>1</v>
      </c>
      <c r="P3588" s="1" t="s">
        <v>40</v>
      </c>
      <c r="Q3588" s="1" t="s">
        <v>40</v>
      </c>
      <c r="R3588">
        <v>0</v>
      </c>
    </row>
    <row r="3589" spans="1:18" x14ac:dyDescent="0.3">
      <c r="A3589" s="1" t="s">
        <v>3862</v>
      </c>
      <c r="B3589" s="1" t="s">
        <v>3322</v>
      </c>
      <c r="C3589">
        <v>2024</v>
      </c>
      <c r="D3589" s="2">
        <v>36722</v>
      </c>
      <c r="E3589" s="1" t="s">
        <v>20</v>
      </c>
      <c r="F3589">
        <v>1</v>
      </c>
      <c r="G3589">
        <v>0</v>
      </c>
      <c r="H3589">
        <v>0</v>
      </c>
      <c r="I3589" s="1" t="s">
        <v>21</v>
      </c>
      <c r="J3589" s="1"/>
      <c r="K3589">
        <v>0</v>
      </c>
      <c r="L3589" s="1" t="s">
        <v>22</v>
      </c>
      <c r="M3589" s="1" t="s">
        <v>26</v>
      </c>
      <c r="N3589" s="1" t="s">
        <v>26</v>
      </c>
      <c r="O3589">
        <v>1</v>
      </c>
      <c r="P3589" s="1" t="s">
        <v>722</v>
      </c>
      <c r="Q3589" s="1" t="s">
        <v>722</v>
      </c>
      <c r="R3589">
        <v>0</v>
      </c>
    </row>
    <row r="3590" spans="1:18" x14ac:dyDescent="0.3">
      <c r="A3590" s="1" t="s">
        <v>3863</v>
      </c>
      <c r="B3590" s="1" t="s">
        <v>3322</v>
      </c>
      <c r="C3590">
        <v>2024</v>
      </c>
      <c r="D3590" s="2">
        <v>36722</v>
      </c>
      <c r="E3590" s="1" t="s">
        <v>20</v>
      </c>
      <c r="F3590">
        <v>1</v>
      </c>
      <c r="G3590">
        <v>0</v>
      </c>
      <c r="H3590">
        <v>0</v>
      </c>
      <c r="I3590" s="1" t="s">
        <v>21</v>
      </c>
      <c r="J3590" s="1"/>
      <c r="K3590">
        <v>0</v>
      </c>
      <c r="L3590" s="1" t="s">
        <v>22</v>
      </c>
      <c r="M3590" s="1" t="s">
        <v>26</v>
      </c>
      <c r="N3590" s="1" t="s">
        <v>26</v>
      </c>
      <c r="O3590">
        <v>1</v>
      </c>
      <c r="P3590" s="1" t="s">
        <v>2432</v>
      </c>
      <c r="Q3590" s="1" t="s">
        <v>2432</v>
      </c>
      <c r="R3590">
        <v>0</v>
      </c>
    </row>
    <row r="3591" spans="1:18" x14ac:dyDescent="0.3">
      <c r="A3591" s="1" t="s">
        <v>3864</v>
      </c>
      <c r="B3591" s="1" t="s">
        <v>3322</v>
      </c>
      <c r="C3591">
        <v>2024</v>
      </c>
      <c r="D3591" s="2">
        <v>36722</v>
      </c>
      <c r="E3591" s="1" t="s">
        <v>20</v>
      </c>
      <c r="F3591">
        <v>1</v>
      </c>
      <c r="G3591">
        <v>0</v>
      </c>
      <c r="H3591">
        <v>0</v>
      </c>
      <c r="I3591" s="1" t="s">
        <v>21</v>
      </c>
      <c r="J3591" s="1"/>
      <c r="K3591">
        <v>0</v>
      </c>
      <c r="L3591" s="1" t="s">
        <v>22</v>
      </c>
      <c r="M3591" s="1" t="s">
        <v>23</v>
      </c>
      <c r="N3591" s="1" t="s">
        <v>23</v>
      </c>
      <c r="O3591">
        <v>1</v>
      </c>
      <c r="P3591" s="1" t="s">
        <v>40</v>
      </c>
      <c r="Q3591" s="1" t="s">
        <v>40</v>
      </c>
      <c r="R3591">
        <v>0</v>
      </c>
    </row>
    <row r="3592" spans="1:18" x14ac:dyDescent="0.3">
      <c r="A3592" s="1" t="s">
        <v>3865</v>
      </c>
      <c r="B3592" s="1" t="s">
        <v>3322</v>
      </c>
      <c r="C3592">
        <v>2024</v>
      </c>
      <c r="D3592" s="2">
        <v>36722</v>
      </c>
      <c r="E3592" s="1" t="s">
        <v>20</v>
      </c>
      <c r="F3592">
        <v>1</v>
      </c>
      <c r="G3592">
        <v>0</v>
      </c>
      <c r="H3592">
        <v>0</v>
      </c>
      <c r="I3592" s="1" t="s">
        <v>21</v>
      </c>
      <c r="J3592" s="1"/>
      <c r="K3592">
        <v>0</v>
      </c>
      <c r="L3592" s="1" t="s">
        <v>22</v>
      </c>
      <c r="M3592" s="1" t="s">
        <v>26</v>
      </c>
      <c r="N3592" s="1" t="s">
        <v>26</v>
      </c>
      <c r="O3592">
        <v>1</v>
      </c>
      <c r="P3592" s="1" t="s">
        <v>40</v>
      </c>
      <c r="Q3592" s="1" t="s">
        <v>40</v>
      </c>
      <c r="R3592">
        <v>0</v>
      </c>
    </row>
    <row r="3593" spans="1:18" x14ac:dyDescent="0.3">
      <c r="A3593" s="1" t="s">
        <v>3866</v>
      </c>
      <c r="B3593" s="1" t="s">
        <v>3322</v>
      </c>
      <c r="C3593">
        <v>2024</v>
      </c>
      <c r="D3593" s="2">
        <v>36722</v>
      </c>
      <c r="E3593" s="1" t="s">
        <v>37</v>
      </c>
      <c r="F3593">
        <v>1</v>
      </c>
      <c r="G3593">
        <v>1</v>
      </c>
      <c r="H3593">
        <v>1</v>
      </c>
      <c r="I3593" s="1" t="s">
        <v>38</v>
      </c>
      <c r="J3593" s="1" t="s">
        <v>62</v>
      </c>
      <c r="K3593">
        <v>0</v>
      </c>
      <c r="L3593" s="1" t="s">
        <v>22</v>
      </c>
      <c r="M3593" s="1" t="s">
        <v>33</v>
      </c>
      <c r="N3593" s="1" t="s">
        <v>33</v>
      </c>
      <c r="O3593">
        <v>1</v>
      </c>
      <c r="P3593" s="1" t="s">
        <v>27</v>
      </c>
      <c r="Q3593" s="1" t="s">
        <v>27</v>
      </c>
      <c r="R3593">
        <v>1</v>
      </c>
    </row>
    <row r="3594" spans="1:18" x14ac:dyDescent="0.3">
      <c r="A3594" s="1" t="s">
        <v>3867</v>
      </c>
      <c r="B3594" s="1" t="s">
        <v>3322</v>
      </c>
      <c r="C3594">
        <v>2024</v>
      </c>
      <c r="D3594" s="2">
        <v>36722</v>
      </c>
      <c r="E3594" s="1" t="s">
        <v>20</v>
      </c>
      <c r="F3594">
        <v>1</v>
      </c>
      <c r="G3594">
        <v>0</v>
      </c>
      <c r="H3594">
        <v>0</v>
      </c>
      <c r="I3594" s="1" t="s">
        <v>21</v>
      </c>
      <c r="J3594" s="1"/>
      <c r="K3594">
        <v>0</v>
      </c>
      <c r="L3594" s="1" t="s">
        <v>22</v>
      </c>
      <c r="M3594" s="1" t="s">
        <v>26</v>
      </c>
      <c r="N3594" s="1" t="s">
        <v>26</v>
      </c>
      <c r="O3594">
        <v>1</v>
      </c>
      <c r="P3594" s="1" t="s">
        <v>27</v>
      </c>
      <c r="Q3594" s="1" t="s">
        <v>27</v>
      </c>
      <c r="R3594">
        <v>0</v>
      </c>
    </row>
    <row r="3595" spans="1:18" x14ac:dyDescent="0.3">
      <c r="A3595" s="1" t="s">
        <v>3868</v>
      </c>
      <c r="B3595" s="1" t="s">
        <v>3322</v>
      </c>
      <c r="C3595">
        <v>2024</v>
      </c>
      <c r="D3595" s="2">
        <v>36722</v>
      </c>
      <c r="E3595" s="1" t="s">
        <v>37</v>
      </c>
      <c r="F3595">
        <v>1</v>
      </c>
      <c r="G3595">
        <v>1</v>
      </c>
      <c r="H3595">
        <v>1</v>
      </c>
      <c r="I3595" s="1" t="s">
        <v>38</v>
      </c>
      <c r="J3595" s="1" t="s">
        <v>62</v>
      </c>
      <c r="K3595">
        <v>0</v>
      </c>
      <c r="L3595" s="1" t="s">
        <v>22</v>
      </c>
      <c r="M3595" s="1" t="s">
        <v>26</v>
      </c>
      <c r="N3595" s="1" t="s">
        <v>26</v>
      </c>
      <c r="O3595">
        <v>1</v>
      </c>
      <c r="P3595" s="1" t="s">
        <v>27</v>
      </c>
      <c r="Q3595" s="1" t="s">
        <v>27</v>
      </c>
      <c r="R3595">
        <v>0</v>
      </c>
    </row>
    <row r="3596" spans="1:18" x14ac:dyDescent="0.3">
      <c r="A3596" s="1" t="s">
        <v>3869</v>
      </c>
      <c r="B3596" s="1" t="s">
        <v>3322</v>
      </c>
      <c r="C3596">
        <v>2024</v>
      </c>
      <c r="D3596" s="2">
        <v>36722</v>
      </c>
      <c r="E3596" s="1" t="s">
        <v>20</v>
      </c>
      <c r="F3596">
        <v>1</v>
      </c>
      <c r="G3596">
        <v>0</v>
      </c>
      <c r="H3596">
        <v>0</v>
      </c>
      <c r="I3596" s="1" t="s">
        <v>21</v>
      </c>
      <c r="J3596" s="1"/>
      <c r="K3596">
        <v>0</v>
      </c>
      <c r="L3596" s="1" t="s">
        <v>22</v>
      </c>
      <c r="M3596" s="1" t="s">
        <v>26</v>
      </c>
      <c r="N3596" s="1" t="s">
        <v>26</v>
      </c>
      <c r="O3596">
        <v>1</v>
      </c>
      <c r="P3596" s="1" t="s">
        <v>40</v>
      </c>
      <c r="Q3596" s="1" t="s">
        <v>40</v>
      </c>
      <c r="R3596">
        <v>0</v>
      </c>
    </row>
    <row r="3597" spans="1:18" x14ac:dyDescent="0.3">
      <c r="A3597" s="1" t="s">
        <v>3870</v>
      </c>
      <c r="B3597" s="1" t="s">
        <v>3322</v>
      </c>
      <c r="C3597">
        <v>2024</v>
      </c>
      <c r="D3597" s="2">
        <v>36722</v>
      </c>
      <c r="E3597" s="1" t="s">
        <v>20</v>
      </c>
      <c r="F3597">
        <v>1</v>
      </c>
      <c r="G3597">
        <v>0</v>
      </c>
      <c r="H3597">
        <v>0</v>
      </c>
      <c r="I3597" s="1" t="s">
        <v>21</v>
      </c>
      <c r="J3597" s="1"/>
      <c r="K3597">
        <v>0</v>
      </c>
      <c r="L3597" s="1" t="s">
        <v>22</v>
      </c>
      <c r="M3597" s="1" t="s">
        <v>33</v>
      </c>
      <c r="N3597" s="1" t="s">
        <v>33</v>
      </c>
      <c r="O3597">
        <v>1</v>
      </c>
      <c r="P3597" s="1" t="s">
        <v>2432</v>
      </c>
      <c r="Q3597" s="1" t="s">
        <v>2432</v>
      </c>
      <c r="R3597">
        <v>0</v>
      </c>
    </row>
    <row r="3598" spans="1:18" x14ac:dyDescent="0.3">
      <c r="A3598" s="1" t="s">
        <v>3871</v>
      </c>
      <c r="B3598" s="1" t="s">
        <v>3322</v>
      </c>
      <c r="C3598">
        <v>2024</v>
      </c>
      <c r="D3598" s="2">
        <v>36722</v>
      </c>
      <c r="E3598" s="1" t="s">
        <v>37</v>
      </c>
      <c r="F3598">
        <v>1</v>
      </c>
      <c r="G3598">
        <v>1</v>
      </c>
      <c r="H3598">
        <v>1</v>
      </c>
      <c r="I3598" s="1" t="s">
        <v>91</v>
      </c>
      <c r="J3598" s="1" t="s">
        <v>165</v>
      </c>
      <c r="K3598">
        <v>0</v>
      </c>
      <c r="L3598" s="1" t="s">
        <v>22</v>
      </c>
      <c r="M3598" s="1" t="s">
        <v>26</v>
      </c>
      <c r="N3598" s="1" t="s">
        <v>26</v>
      </c>
      <c r="O3598">
        <v>1</v>
      </c>
      <c r="P3598" s="1" t="s">
        <v>27</v>
      </c>
      <c r="Q3598" s="1" t="s">
        <v>27</v>
      </c>
      <c r="R3598">
        <v>0</v>
      </c>
    </row>
    <row r="3599" spans="1:18" x14ac:dyDescent="0.3">
      <c r="A3599" s="1" t="s">
        <v>3872</v>
      </c>
      <c r="B3599" s="1" t="s">
        <v>3322</v>
      </c>
      <c r="C3599">
        <v>2024</v>
      </c>
      <c r="D3599" s="2">
        <v>36722</v>
      </c>
      <c r="E3599" s="1" t="s">
        <v>20</v>
      </c>
      <c r="F3599">
        <v>1</v>
      </c>
      <c r="G3599">
        <v>0</v>
      </c>
      <c r="H3599">
        <v>0</v>
      </c>
      <c r="I3599" s="1" t="s">
        <v>21</v>
      </c>
      <c r="J3599" s="1"/>
      <c r="K3599">
        <v>0</v>
      </c>
      <c r="L3599" s="1" t="s">
        <v>22</v>
      </c>
      <c r="M3599" s="1" t="s">
        <v>33</v>
      </c>
      <c r="N3599" s="1" t="s">
        <v>33</v>
      </c>
      <c r="O3599">
        <v>1</v>
      </c>
      <c r="P3599" s="1" t="s">
        <v>40</v>
      </c>
      <c r="Q3599" s="1" t="s">
        <v>40</v>
      </c>
      <c r="R3599">
        <v>0</v>
      </c>
    </row>
    <row r="3600" spans="1:18" x14ac:dyDescent="0.3">
      <c r="A3600" s="1" t="s">
        <v>3873</v>
      </c>
      <c r="B3600" s="1" t="s">
        <v>3322</v>
      </c>
      <c r="C3600">
        <v>2024</v>
      </c>
      <c r="D3600" s="2">
        <v>36722</v>
      </c>
      <c r="E3600" s="1" t="s">
        <v>20</v>
      </c>
      <c r="F3600">
        <v>1</v>
      </c>
      <c r="G3600">
        <v>0</v>
      </c>
      <c r="H3600">
        <v>0</v>
      </c>
      <c r="I3600" s="1" t="s">
        <v>21</v>
      </c>
      <c r="J3600" s="1"/>
      <c r="K3600">
        <v>0</v>
      </c>
      <c r="L3600" s="1" t="s">
        <v>22</v>
      </c>
      <c r="M3600" s="1" t="s">
        <v>26</v>
      </c>
      <c r="N3600" s="1" t="s">
        <v>26</v>
      </c>
      <c r="O3600">
        <v>1</v>
      </c>
      <c r="P3600" s="1" t="s">
        <v>27</v>
      </c>
      <c r="Q3600" s="1" t="s">
        <v>27</v>
      </c>
      <c r="R3600">
        <v>0</v>
      </c>
    </row>
    <row r="3601" spans="1:18" x14ac:dyDescent="0.3">
      <c r="A3601" s="1" t="s">
        <v>3874</v>
      </c>
      <c r="B3601" s="1" t="s">
        <v>3322</v>
      </c>
      <c r="C3601">
        <v>2024</v>
      </c>
      <c r="D3601" s="2">
        <v>36722</v>
      </c>
      <c r="E3601" s="1" t="s">
        <v>20</v>
      </c>
      <c r="F3601">
        <v>1</v>
      </c>
      <c r="G3601">
        <v>0</v>
      </c>
      <c r="H3601">
        <v>0</v>
      </c>
      <c r="I3601" s="1" t="s">
        <v>21</v>
      </c>
      <c r="J3601" s="1"/>
      <c r="K3601">
        <v>0</v>
      </c>
      <c r="L3601" s="1" t="s">
        <v>22</v>
      </c>
      <c r="M3601" s="1" t="s">
        <v>26</v>
      </c>
      <c r="N3601" s="1" t="s">
        <v>26</v>
      </c>
      <c r="O3601">
        <v>1</v>
      </c>
      <c r="P3601" s="1" t="s">
        <v>27</v>
      </c>
      <c r="Q3601" s="1" t="s">
        <v>27</v>
      </c>
      <c r="R3601">
        <v>0</v>
      </c>
    </row>
    <row r="3602" spans="1:18" x14ac:dyDescent="0.3">
      <c r="A3602" s="1" t="s">
        <v>3875</v>
      </c>
      <c r="B3602" s="1" t="s">
        <v>3322</v>
      </c>
      <c r="C3602">
        <v>2024</v>
      </c>
      <c r="D3602" s="2">
        <v>36722</v>
      </c>
      <c r="E3602" s="1" t="s">
        <v>20</v>
      </c>
      <c r="F3602">
        <v>1</v>
      </c>
      <c r="G3602">
        <v>0</v>
      </c>
      <c r="H3602">
        <v>0</v>
      </c>
      <c r="I3602" s="1" t="s">
        <v>21</v>
      </c>
      <c r="J3602" s="1"/>
      <c r="K3602">
        <v>0</v>
      </c>
      <c r="L3602" s="1" t="s">
        <v>22</v>
      </c>
      <c r="M3602" s="1" t="s">
        <v>26</v>
      </c>
      <c r="N3602" s="1" t="s">
        <v>26</v>
      </c>
      <c r="O3602">
        <v>1</v>
      </c>
      <c r="P3602" s="1" t="s">
        <v>988</v>
      </c>
      <c r="Q3602" s="1" t="s">
        <v>988</v>
      </c>
      <c r="R3602">
        <v>0</v>
      </c>
    </row>
    <row r="3603" spans="1:18" x14ac:dyDescent="0.3">
      <c r="A3603" s="1" t="s">
        <v>3876</v>
      </c>
      <c r="B3603" s="1" t="s">
        <v>3322</v>
      </c>
      <c r="C3603">
        <v>2024</v>
      </c>
      <c r="D3603" s="2">
        <v>36722</v>
      </c>
      <c r="E3603" s="1" t="s">
        <v>20</v>
      </c>
      <c r="F3603">
        <v>1</v>
      </c>
      <c r="G3603">
        <v>0</v>
      </c>
      <c r="H3603">
        <v>0</v>
      </c>
      <c r="I3603" s="1" t="s">
        <v>21</v>
      </c>
      <c r="J3603" s="1"/>
      <c r="K3603">
        <v>0</v>
      </c>
      <c r="L3603" s="1" t="s">
        <v>22</v>
      </c>
      <c r="M3603" s="1" t="s">
        <v>26</v>
      </c>
      <c r="N3603" s="1" t="s">
        <v>26</v>
      </c>
      <c r="O3603">
        <v>1</v>
      </c>
      <c r="P3603" s="1" t="s">
        <v>40</v>
      </c>
      <c r="Q3603" s="1" t="s">
        <v>40</v>
      </c>
      <c r="R3603">
        <v>0</v>
      </c>
    </row>
    <row r="3604" spans="1:18" x14ac:dyDescent="0.3">
      <c r="A3604" s="1" t="s">
        <v>3877</v>
      </c>
      <c r="B3604" s="1" t="s">
        <v>3322</v>
      </c>
      <c r="C3604">
        <v>2024</v>
      </c>
      <c r="D3604" s="2">
        <v>36722</v>
      </c>
      <c r="E3604" s="1" t="s">
        <v>20</v>
      </c>
      <c r="F3604">
        <v>1</v>
      </c>
      <c r="G3604">
        <v>0</v>
      </c>
      <c r="H3604">
        <v>0</v>
      </c>
      <c r="I3604" s="1" t="s">
        <v>21</v>
      </c>
      <c r="J3604" s="1"/>
      <c r="K3604">
        <v>0</v>
      </c>
      <c r="L3604" s="1" t="s">
        <v>22</v>
      </c>
      <c r="M3604" s="1" t="s">
        <v>26</v>
      </c>
      <c r="N3604" s="1" t="s">
        <v>26</v>
      </c>
      <c r="O3604">
        <v>1</v>
      </c>
      <c r="P3604" s="1" t="s">
        <v>40</v>
      </c>
      <c r="Q3604" s="1" t="s">
        <v>40</v>
      </c>
      <c r="R3604">
        <v>0</v>
      </c>
    </row>
    <row r="3605" spans="1:18" x14ac:dyDescent="0.3">
      <c r="A3605" s="1" t="s">
        <v>3878</v>
      </c>
      <c r="B3605" s="1" t="s">
        <v>3322</v>
      </c>
      <c r="C3605">
        <v>2024</v>
      </c>
      <c r="D3605" s="2">
        <v>36722</v>
      </c>
      <c r="E3605" s="1" t="s">
        <v>20</v>
      </c>
      <c r="F3605">
        <v>1</v>
      </c>
      <c r="G3605">
        <v>0</v>
      </c>
      <c r="H3605">
        <v>0</v>
      </c>
      <c r="I3605" s="1" t="s">
        <v>21</v>
      </c>
      <c r="J3605" s="1"/>
      <c r="K3605">
        <v>0</v>
      </c>
      <c r="L3605" s="1" t="s">
        <v>22</v>
      </c>
      <c r="M3605" s="1" t="s">
        <v>47</v>
      </c>
      <c r="N3605" s="1" t="s">
        <v>47</v>
      </c>
      <c r="O3605">
        <v>1</v>
      </c>
      <c r="P3605" s="1" t="s">
        <v>27</v>
      </c>
      <c r="Q3605" s="1" t="s">
        <v>27</v>
      </c>
      <c r="R3605">
        <v>0</v>
      </c>
    </row>
    <row r="3606" spans="1:18" x14ac:dyDescent="0.3">
      <c r="A3606" s="1" t="s">
        <v>3879</v>
      </c>
      <c r="B3606" s="1" t="s">
        <v>3322</v>
      </c>
      <c r="C3606">
        <v>2024</v>
      </c>
      <c r="D3606" s="2">
        <v>36722</v>
      </c>
      <c r="E3606" s="1" t="s">
        <v>20</v>
      </c>
      <c r="F3606">
        <v>1</v>
      </c>
      <c r="G3606">
        <v>0</v>
      </c>
      <c r="H3606">
        <v>0</v>
      </c>
      <c r="I3606" s="1" t="s">
        <v>21</v>
      </c>
      <c r="J3606" s="1"/>
      <c r="K3606">
        <v>0</v>
      </c>
      <c r="L3606" s="1" t="s">
        <v>22</v>
      </c>
      <c r="M3606" s="1" t="s">
        <v>26</v>
      </c>
      <c r="N3606" s="1" t="s">
        <v>26</v>
      </c>
      <c r="O3606">
        <v>3</v>
      </c>
      <c r="P3606" s="1" t="s">
        <v>3880</v>
      </c>
      <c r="Q3606" s="1"/>
      <c r="R3606">
        <v>0</v>
      </c>
    </row>
    <row r="3607" spans="1:18" x14ac:dyDescent="0.3">
      <c r="A3607" s="1" t="s">
        <v>3881</v>
      </c>
      <c r="B3607" s="1" t="s">
        <v>3322</v>
      </c>
      <c r="C3607">
        <v>2024</v>
      </c>
      <c r="D3607" s="2">
        <v>36722</v>
      </c>
      <c r="E3607" s="1" t="s">
        <v>20</v>
      </c>
      <c r="F3607">
        <v>1</v>
      </c>
      <c r="G3607">
        <v>0</v>
      </c>
      <c r="H3607">
        <v>0</v>
      </c>
      <c r="I3607" s="1" t="s">
        <v>21</v>
      </c>
      <c r="J3607" s="1"/>
      <c r="K3607">
        <v>0</v>
      </c>
      <c r="L3607" s="1" t="s">
        <v>22</v>
      </c>
      <c r="M3607" s="1" t="s">
        <v>23</v>
      </c>
      <c r="N3607" s="1" t="s">
        <v>23</v>
      </c>
      <c r="O3607">
        <v>1</v>
      </c>
      <c r="P3607" s="1" t="s">
        <v>27</v>
      </c>
      <c r="Q3607" s="1" t="s">
        <v>27</v>
      </c>
      <c r="R3607">
        <v>0</v>
      </c>
    </row>
    <row r="3608" spans="1:18" x14ac:dyDescent="0.3">
      <c r="A3608" s="1" t="s">
        <v>3882</v>
      </c>
      <c r="B3608" s="1" t="s">
        <v>3322</v>
      </c>
      <c r="C3608">
        <v>2024</v>
      </c>
      <c r="D3608" s="2">
        <v>36722</v>
      </c>
      <c r="E3608" s="1" t="s">
        <v>20</v>
      </c>
      <c r="F3608">
        <v>1</v>
      </c>
      <c r="G3608">
        <v>0</v>
      </c>
      <c r="H3608">
        <v>0</v>
      </c>
      <c r="I3608" s="1" t="s">
        <v>21</v>
      </c>
      <c r="J3608" s="1"/>
      <c r="K3608">
        <v>0</v>
      </c>
      <c r="L3608" s="1" t="s">
        <v>22</v>
      </c>
      <c r="M3608" s="1" t="s">
        <v>47</v>
      </c>
      <c r="N3608" s="1" t="s">
        <v>47</v>
      </c>
      <c r="O3608">
        <v>1</v>
      </c>
      <c r="P3608" s="1" t="s">
        <v>121</v>
      </c>
      <c r="Q3608" s="1" t="s">
        <v>121</v>
      </c>
      <c r="R3608">
        <v>0</v>
      </c>
    </row>
    <row r="3609" spans="1:18" x14ac:dyDescent="0.3">
      <c r="A3609" s="1" t="s">
        <v>3883</v>
      </c>
      <c r="B3609" s="1" t="s">
        <v>3322</v>
      </c>
      <c r="C3609">
        <v>2024</v>
      </c>
      <c r="D3609" s="2">
        <v>36722</v>
      </c>
      <c r="E3609" s="1" t="s">
        <v>20</v>
      </c>
      <c r="F3609">
        <v>1</v>
      </c>
      <c r="G3609">
        <v>0</v>
      </c>
      <c r="H3609">
        <v>0</v>
      </c>
      <c r="I3609" s="1" t="s">
        <v>21</v>
      </c>
      <c r="J3609" s="1"/>
      <c r="K3609">
        <v>0</v>
      </c>
      <c r="L3609" s="1" t="s">
        <v>22</v>
      </c>
      <c r="M3609" s="1" t="s">
        <v>26</v>
      </c>
      <c r="N3609" s="1" t="s">
        <v>26</v>
      </c>
      <c r="O3609">
        <v>1</v>
      </c>
      <c r="P3609" s="1" t="s">
        <v>27</v>
      </c>
      <c r="Q3609" s="1" t="s">
        <v>27</v>
      </c>
      <c r="R3609">
        <v>0</v>
      </c>
    </row>
    <row r="3610" spans="1:18" x14ac:dyDescent="0.3">
      <c r="A3610" s="1" t="s">
        <v>3884</v>
      </c>
      <c r="B3610" s="1" t="s">
        <v>3322</v>
      </c>
      <c r="C3610">
        <v>2024</v>
      </c>
      <c r="D3610" s="2">
        <v>36722</v>
      </c>
      <c r="E3610" s="1" t="s">
        <v>20</v>
      </c>
      <c r="F3610">
        <v>1</v>
      </c>
      <c r="G3610">
        <v>0</v>
      </c>
      <c r="H3610">
        <v>0</v>
      </c>
      <c r="I3610" s="1" t="s">
        <v>21</v>
      </c>
      <c r="J3610" s="1"/>
      <c r="K3610">
        <v>0</v>
      </c>
      <c r="L3610" s="1" t="s">
        <v>22</v>
      </c>
      <c r="M3610" s="1" t="s">
        <v>47</v>
      </c>
      <c r="N3610" s="1" t="s">
        <v>47</v>
      </c>
      <c r="O3610">
        <v>1</v>
      </c>
      <c r="P3610" s="1" t="s">
        <v>27</v>
      </c>
      <c r="Q3610" s="1" t="s">
        <v>27</v>
      </c>
      <c r="R3610">
        <v>0</v>
      </c>
    </row>
    <row r="3611" spans="1:18" x14ac:dyDescent="0.3">
      <c r="A3611" s="1" t="s">
        <v>3885</v>
      </c>
      <c r="B3611" s="1" t="s">
        <v>3322</v>
      </c>
      <c r="C3611">
        <v>2024</v>
      </c>
      <c r="D3611" s="2">
        <v>36722</v>
      </c>
      <c r="E3611" s="1" t="s">
        <v>20</v>
      </c>
      <c r="F3611">
        <v>1</v>
      </c>
      <c r="G3611">
        <v>0</v>
      </c>
      <c r="H3611">
        <v>0</v>
      </c>
      <c r="I3611" s="1" t="s">
        <v>21</v>
      </c>
      <c r="J3611" s="1"/>
      <c r="K3611">
        <v>0</v>
      </c>
      <c r="L3611" s="1" t="s">
        <v>22</v>
      </c>
      <c r="M3611" s="1" t="s">
        <v>26</v>
      </c>
      <c r="N3611" s="1" t="s">
        <v>26</v>
      </c>
      <c r="O3611">
        <v>1</v>
      </c>
      <c r="P3611" s="1" t="s">
        <v>40</v>
      </c>
      <c r="Q3611" s="1" t="s">
        <v>40</v>
      </c>
      <c r="R3611">
        <v>0</v>
      </c>
    </row>
    <row r="3612" spans="1:18" x14ac:dyDescent="0.3">
      <c r="A3612" s="1" t="s">
        <v>3886</v>
      </c>
      <c r="B3612" s="1" t="s">
        <v>3322</v>
      </c>
      <c r="C3612">
        <v>2024</v>
      </c>
      <c r="D3612" s="2">
        <v>36722</v>
      </c>
      <c r="E3612" s="1" t="s">
        <v>20</v>
      </c>
      <c r="F3612">
        <v>1</v>
      </c>
      <c r="G3612">
        <v>0</v>
      </c>
      <c r="H3612">
        <v>0</v>
      </c>
      <c r="I3612" s="1" t="s">
        <v>21</v>
      </c>
      <c r="J3612" s="1"/>
      <c r="K3612">
        <v>0</v>
      </c>
      <c r="L3612" s="1" t="s">
        <v>22</v>
      </c>
      <c r="M3612" s="1" t="s">
        <v>26</v>
      </c>
      <c r="N3612" s="1" t="s">
        <v>26</v>
      </c>
      <c r="O3612">
        <v>1</v>
      </c>
      <c r="P3612" s="1" t="s">
        <v>40</v>
      </c>
      <c r="Q3612" s="1" t="s">
        <v>40</v>
      </c>
      <c r="R3612">
        <v>0</v>
      </c>
    </row>
    <row r="3613" spans="1:18" x14ac:dyDescent="0.3">
      <c r="A3613" s="1" t="s">
        <v>3887</v>
      </c>
      <c r="B3613" s="1" t="s">
        <v>3322</v>
      </c>
      <c r="C3613">
        <v>2024</v>
      </c>
      <c r="D3613" s="2">
        <v>36722</v>
      </c>
      <c r="E3613" s="1" t="s">
        <v>20</v>
      </c>
      <c r="F3613">
        <v>1</v>
      </c>
      <c r="G3613">
        <v>0</v>
      </c>
      <c r="H3613">
        <v>0</v>
      </c>
      <c r="I3613" s="1" t="s">
        <v>21</v>
      </c>
      <c r="J3613" s="1"/>
      <c r="K3613">
        <v>0</v>
      </c>
      <c r="L3613" s="1" t="s">
        <v>22</v>
      </c>
      <c r="M3613" s="1" t="s">
        <v>26</v>
      </c>
      <c r="N3613" s="1" t="s">
        <v>26</v>
      </c>
      <c r="O3613">
        <v>1</v>
      </c>
      <c r="P3613" s="1" t="s">
        <v>27</v>
      </c>
      <c r="Q3613" s="1" t="s">
        <v>27</v>
      </c>
      <c r="R3613">
        <v>0</v>
      </c>
    </row>
    <row r="3614" spans="1:18" x14ac:dyDescent="0.3">
      <c r="A3614" s="1" t="s">
        <v>3888</v>
      </c>
      <c r="B3614" s="1" t="s">
        <v>3322</v>
      </c>
      <c r="C3614">
        <v>2024</v>
      </c>
      <c r="D3614" s="2">
        <v>36722</v>
      </c>
      <c r="E3614" s="1" t="s">
        <v>20</v>
      </c>
      <c r="F3614">
        <v>1</v>
      </c>
      <c r="G3614">
        <v>0</v>
      </c>
      <c r="H3614">
        <v>0</v>
      </c>
      <c r="I3614" s="1" t="s">
        <v>21</v>
      </c>
      <c r="J3614" s="1"/>
      <c r="K3614">
        <v>0</v>
      </c>
      <c r="L3614" s="1" t="s">
        <v>22</v>
      </c>
      <c r="M3614" s="1" t="s">
        <v>26</v>
      </c>
      <c r="N3614" s="1" t="s">
        <v>26</v>
      </c>
      <c r="O3614">
        <v>1</v>
      </c>
      <c r="P3614" s="1" t="s">
        <v>27</v>
      </c>
      <c r="Q3614" s="1" t="s">
        <v>27</v>
      </c>
      <c r="R3614">
        <v>0</v>
      </c>
    </row>
    <row r="3615" spans="1:18" x14ac:dyDescent="0.3">
      <c r="A3615" s="1" t="s">
        <v>3889</v>
      </c>
      <c r="B3615" s="1" t="s">
        <v>3322</v>
      </c>
      <c r="C3615">
        <v>2024</v>
      </c>
      <c r="D3615" s="2">
        <v>36722</v>
      </c>
      <c r="E3615" s="1" t="s">
        <v>20</v>
      </c>
      <c r="F3615">
        <v>1</v>
      </c>
      <c r="G3615">
        <v>0</v>
      </c>
      <c r="H3615">
        <v>0</v>
      </c>
      <c r="I3615" s="1" t="s">
        <v>21</v>
      </c>
      <c r="J3615" s="1"/>
      <c r="K3615">
        <v>0</v>
      </c>
      <c r="L3615" s="1" t="s">
        <v>22</v>
      </c>
      <c r="M3615" s="1" t="s">
        <v>47</v>
      </c>
      <c r="N3615" s="1" t="s">
        <v>47</v>
      </c>
      <c r="O3615">
        <v>1</v>
      </c>
      <c r="P3615" s="1" t="s">
        <v>27</v>
      </c>
      <c r="Q3615" s="1" t="s">
        <v>27</v>
      </c>
      <c r="R3615">
        <v>0</v>
      </c>
    </row>
    <row r="3616" spans="1:18" x14ac:dyDescent="0.3">
      <c r="A3616" s="1" t="s">
        <v>3890</v>
      </c>
      <c r="B3616" s="1" t="s">
        <v>3322</v>
      </c>
      <c r="C3616">
        <v>2024</v>
      </c>
      <c r="D3616" s="2">
        <v>36722</v>
      </c>
      <c r="E3616" s="1" t="s">
        <v>37</v>
      </c>
      <c r="F3616">
        <v>1</v>
      </c>
      <c r="G3616">
        <v>1</v>
      </c>
      <c r="H3616">
        <v>1</v>
      </c>
      <c r="I3616" s="1" t="s">
        <v>91</v>
      </c>
      <c r="J3616" s="1" t="s">
        <v>92</v>
      </c>
      <c r="K3616">
        <v>0</v>
      </c>
      <c r="L3616" s="1" t="s">
        <v>22</v>
      </c>
      <c r="M3616" s="1" t="s">
        <v>33</v>
      </c>
      <c r="N3616" s="1" t="s">
        <v>33</v>
      </c>
      <c r="O3616">
        <v>1</v>
      </c>
      <c r="P3616" s="1" t="s">
        <v>40</v>
      </c>
      <c r="Q3616" s="1" t="s">
        <v>40</v>
      </c>
      <c r="R3616">
        <v>1</v>
      </c>
    </row>
    <row r="3617" spans="1:18" x14ac:dyDescent="0.3">
      <c r="A3617" s="1" t="s">
        <v>3891</v>
      </c>
      <c r="B3617" s="1" t="s">
        <v>3322</v>
      </c>
      <c r="C3617">
        <v>2024</v>
      </c>
      <c r="D3617" s="2">
        <v>36722</v>
      </c>
      <c r="E3617" s="1" t="s">
        <v>20</v>
      </c>
      <c r="F3617">
        <v>1</v>
      </c>
      <c r="G3617">
        <v>0</v>
      </c>
      <c r="H3617">
        <v>0</v>
      </c>
      <c r="I3617" s="1" t="s">
        <v>21</v>
      </c>
      <c r="J3617" s="1"/>
      <c r="K3617">
        <v>0</v>
      </c>
      <c r="L3617" s="1" t="s">
        <v>22</v>
      </c>
      <c r="M3617" s="1" t="s">
        <v>26</v>
      </c>
      <c r="N3617" s="1" t="s">
        <v>26</v>
      </c>
      <c r="O3617">
        <v>1</v>
      </c>
      <c r="P3617" s="1" t="s">
        <v>27</v>
      </c>
      <c r="Q3617" s="1" t="s">
        <v>27</v>
      </c>
      <c r="R3617">
        <v>0</v>
      </c>
    </row>
    <row r="3618" spans="1:18" x14ac:dyDescent="0.3">
      <c r="A3618" s="1" t="s">
        <v>3892</v>
      </c>
      <c r="B3618" s="1" t="s">
        <v>3322</v>
      </c>
      <c r="C3618">
        <v>2024</v>
      </c>
      <c r="D3618" s="2">
        <v>36722</v>
      </c>
      <c r="E3618" s="1" t="s">
        <v>20</v>
      </c>
      <c r="F3618">
        <v>1</v>
      </c>
      <c r="G3618">
        <v>0</v>
      </c>
      <c r="H3618">
        <v>0</v>
      </c>
      <c r="I3618" s="1" t="s">
        <v>21</v>
      </c>
      <c r="J3618" s="1"/>
      <c r="K3618">
        <v>0</v>
      </c>
      <c r="L3618" s="1" t="s">
        <v>22</v>
      </c>
      <c r="M3618" s="1" t="s">
        <v>23</v>
      </c>
      <c r="N3618" s="1" t="s">
        <v>23</v>
      </c>
      <c r="O3618">
        <v>1</v>
      </c>
      <c r="P3618" s="1" t="s">
        <v>27</v>
      </c>
      <c r="Q3618" s="1" t="s">
        <v>27</v>
      </c>
      <c r="R3618">
        <v>0</v>
      </c>
    </row>
    <row r="3619" spans="1:18" x14ac:dyDescent="0.3">
      <c r="A3619" s="1" t="s">
        <v>3893</v>
      </c>
      <c r="B3619" s="1" t="s">
        <v>3322</v>
      </c>
      <c r="C3619">
        <v>2024</v>
      </c>
      <c r="D3619" s="2">
        <v>36722</v>
      </c>
      <c r="E3619" s="1" t="s">
        <v>20</v>
      </c>
      <c r="F3619">
        <v>1</v>
      </c>
      <c r="G3619">
        <v>0</v>
      </c>
      <c r="H3619">
        <v>0</v>
      </c>
      <c r="I3619" s="1" t="s">
        <v>21</v>
      </c>
      <c r="J3619" s="1"/>
      <c r="K3619">
        <v>0</v>
      </c>
      <c r="L3619" s="1" t="s">
        <v>22</v>
      </c>
      <c r="M3619" s="1" t="s">
        <v>23</v>
      </c>
      <c r="N3619" s="1" t="s">
        <v>23</v>
      </c>
      <c r="O3619">
        <v>1</v>
      </c>
      <c r="P3619" s="1" t="s">
        <v>40</v>
      </c>
      <c r="Q3619" s="1" t="s">
        <v>40</v>
      </c>
      <c r="R3619">
        <v>0</v>
      </c>
    </row>
    <row r="3620" spans="1:18" x14ac:dyDescent="0.3">
      <c r="A3620" s="1" t="s">
        <v>3894</v>
      </c>
      <c r="B3620" s="1" t="s">
        <v>3322</v>
      </c>
      <c r="C3620">
        <v>2024</v>
      </c>
      <c r="D3620" s="2">
        <v>36722</v>
      </c>
      <c r="E3620" s="1" t="s">
        <v>20</v>
      </c>
      <c r="F3620">
        <v>1</v>
      </c>
      <c r="G3620">
        <v>0</v>
      </c>
      <c r="H3620">
        <v>0</v>
      </c>
      <c r="I3620" s="1" t="s">
        <v>21</v>
      </c>
      <c r="J3620" s="1"/>
      <c r="K3620">
        <v>0</v>
      </c>
      <c r="L3620" s="1" t="s">
        <v>22</v>
      </c>
      <c r="M3620" s="1" t="s">
        <v>26</v>
      </c>
      <c r="N3620" s="1" t="s">
        <v>26</v>
      </c>
      <c r="O3620">
        <v>1</v>
      </c>
      <c r="P3620" s="1" t="s">
        <v>31</v>
      </c>
      <c r="Q3620" s="1" t="s">
        <v>31</v>
      </c>
      <c r="R3620">
        <v>0</v>
      </c>
    </row>
    <row r="3621" spans="1:18" x14ac:dyDescent="0.3">
      <c r="A3621" s="1" t="s">
        <v>3895</v>
      </c>
      <c r="B3621" s="1" t="s">
        <v>3322</v>
      </c>
      <c r="C3621">
        <v>2024</v>
      </c>
      <c r="D3621" s="2">
        <v>36722</v>
      </c>
      <c r="E3621" s="1" t="s">
        <v>20</v>
      </c>
      <c r="F3621">
        <v>1</v>
      </c>
      <c r="G3621">
        <v>0</v>
      </c>
      <c r="H3621">
        <v>0</v>
      </c>
      <c r="I3621" s="1" t="s">
        <v>21</v>
      </c>
      <c r="J3621" s="1"/>
      <c r="K3621">
        <v>0</v>
      </c>
      <c r="L3621" s="1" t="s">
        <v>22</v>
      </c>
      <c r="M3621" s="1" t="s">
        <v>33</v>
      </c>
      <c r="N3621" s="1" t="s">
        <v>33</v>
      </c>
      <c r="O3621">
        <v>1</v>
      </c>
      <c r="P3621" s="1" t="s">
        <v>40</v>
      </c>
      <c r="Q3621" s="1" t="s">
        <v>40</v>
      </c>
      <c r="R3621">
        <v>0</v>
      </c>
    </row>
    <row r="3622" spans="1:18" x14ac:dyDescent="0.3">
      <c r="A3622" s="1" t="s">
        <v>3896</v>
      </c>
      <c r="B3622" s="1" t="s">
        <v>3322</v>
      </c>
      <c r="C3622">
        <v>2024</v>
      </c>
      <c r="D3622" s="2">
        <v>36722</v>
      </c>
      <c r="E3622" s="1" t="s">
        <v>20</v>
      </c>
      <c r="F3622">
        <v>1</v>
      </c>
      <c r="G3622">
        <v>0</v>
      </c>
      <c r="H3622">
        <v>0</v>
      </c>
      <c r="I3622" s="1" t="s">
        <v>21</v>
      </c>
      <c r="J3622" s="1"/>
      <c r="K3622">
        <v>0</v>
      </c>
      <c r="L3622" s="1" t="s">
        <v>22</v>
      </c>
      <c r="M3622" s="1" t="s">
        <v>33</v>
      </c>
      <c r="N3622" s="1" t="s">
        <v>33</v>
      </c>
      <c r="O3622">
        <v>1</v>
      </c>
      <c r="P3622" s="1" t="s">
        <v>82</v>
      </c>
      <c r="Q3622" s="1" t="s">
        <v>82</v>
      </c>
      <c r="R3622">
        <v>0</v>
      </c>
    </row>
    <row r="3623" spans="1:18" x14ac:dyDescent="0.3">
      <c r="A3623" s="1" t="s">
        <v>3897</v>
      </c>
      <c r="B3623" s="1" t="s">
        <v>3322</v>
      </c>
      <c r="C3623">
        <v>2024</v>
      </c>
      <c r="D3623" s="2">
        <v>36722</v>
      </c>
      <c r="E3623" s="1" t="s">
        <v>20</v>
      </c>
      <c r="F3623">
        <v>1</v>
      </c>
      <c r="G3623">
        <v>0</v>
      </c>
      <c r="H3623">
        <v>0</v>
      </c>
      <c r="I3623" s="1" t="s">
        <v>21</v>
      </c>
      <c r="J3623" s="1"/>
      <c r="K3623">
        <v>0</v>
      </c>
      <c r="L3623" s="1" t="s">
        <v>22</v>
      </c>
      <c r="M3623" s="1" t="s">
        <v>26</v>
      </c>
      <c r="N3623" s="1" t="s">
        <v>26</v>
      </c>
      <c r="O3623">
        <v>1</v>
      </c>
      <c r="P3623" s="1" t="s">
        <v>40</v>
      </c>
      <c r="Q3623" s="1" t="s">
        <v>40</v>
      </c>
      <c r="R3623">
        <v>0</v>
      </c>
    </row>
    <row r="3624" spans="1:18" x14ac:dyDescent="0.3">
      <c r="A3624" s="1" t="s">
        <v>3898</v>
      </c>
      <c r="B3624" s="1" t="s">
        <v>3322</v>
      </c>
      <c r="C3624">
        <v>2024</v>
      </c>
      <c r="D3624" s="2">
        <v>36722</v>
      </c>
      <c r="E3624" s="1" t="s">
        <v>20</v>
      </c>
      <c r="F3624">
        <v>1</v>
      </c>
      <c r="G3624">
        <v>0</v>
      </c>
      <c r="H3624">
        <v>0</v>
      </c>
      <c r="I3624" s="1" t="s">
        <v>21</v>
      </c>
      <c r="J3624" s="1"/>
      <c r="K3624">
        <v>0</v>
      </c>
      <c r="L3624" s="1" t="s">
        <v>22</v>
      </c>
      <c r="M3624" s="1" t="s">
        <v>26</v>
      </c>
      <c r="N3624" s="1" t="s">
        <v>26</v>
      </c>
      <c r="O3624">
        <v>1</v>
      </c>
      <c r="P3624" s="1" t="s">
        <v>40</v>
      </c>
      <c r="Q3624" s="1" t="s">
        <v>40</v>
      </c>
      <c r="R3624">
        <v>0</v>
      </c>
    </row>
    <row r="3625" spans="1:18" x14ac:dyDescent="0.3">
      <c r="A3625" s="1" t="s">
        <v>3899</v>
      </c>
      <c r="B3625" s="1" t="s">
        <v>3322</v>
      </c>
      <c r="C3625">
        <v>2024</v>
      </c>
      <c r="D3625" s="2">
        <v>36722</v>
      </c>
      <c r="E3625" s="1" t="s">
        <v>20</v>
      </c>
      <c r="F3625">
        <v>1</v>
      </c>
      <c r="G3625">
        <v>0</v>
      </c>
      <c r="H3625">
        <v>0</v>
      </c>
      <c r="I3625" s="1" t="s">
        <v>21</v>
      </c>
      <c r="J3625" s="1"/>
      <c r="K3625">
        <v>0</v>
      </c>
      <c r="L3625" s="1" t="s">
        <v>22</v>
      </c>
      <c r="M3625" s="1" t="s">
        <v>35</v>
      </c>
      <c r="N3625" s="1" t="s">
        <v>35</v>
      </c>
      <c r="O3625">
        <v>5</v>
      </c>
      <c r="P3625" s="1" t="s">
        <v>3900</v>
      </c>
      <c r="Q3625" s="1"/>
      <c r="R3625">
        <v>0</v>
      </c>
    </row>
    <row r="3626" spans="1:18" x14ac:dyDescent="0.3">
      <c r="A3626" s="1" t="s">
        <v>3901</v>
      </c>
      <c r="B3626" s="1" t="s">
        <v>3322</v>
      </c>
      <c r="C3626">
        <v>2024</v>
      </c>
      <c r="D3626" s="2">
        <v>36722</v>
      </c>
      <c r="E3626" s="1" t="s">
        <v>37</v>
      </c>
      <c r="F3626">
        <v>1</v>
      </c>
      <c r="G3626">
        <v>1</v>
      </c>
      <c r="H3626">
        <v>1</v>
      </c>
      <c r="I3626" s="1" t="s">
        <v>38</v>
      </c>
      <c r="J3626" s="1" t="s">
        <v>2299</v>
      </c>
      <c r="K3626">
        <v>0</v>
      </c>
      <c r="L3626" s="1" t="s">
        <v>22</v>
      </c>
      <c r="M3626" s="1" t="s">
        <v>33</v>
      </c>
      <c r="N3626" s="1" t="s">
        <v>33</v>
      </c>
      <c r="O3626">
        <v>1</v>
      </c>
      <c r="P3626" s="1" t="s">
        <v>40</v>
      </c>
      <c r="Q3626" s="1" t="s">
        <v>40</v>
      </c>
      <c r="R3626">
        <v>1</v>
      </c>
    </row>
    <row r="3627" spans="1:18" x14ac:dyDescent="0.3">
      <c r="A3627" s="1" t="s">
        <v>3902</v>
      </c>
      <c r="B3627" s="1" t="s">
        <v>3322</v>
      </c>
      <c r="C3627">
        <v>2024</v>
      </c>
      <c r="D3627" s="2">
        <v>36722</v>
      </c>
      <c r="E3627" s="1" t="s">
        <v>20</v>
      </c>
      <c r="F3627">
        <v>1</v>
      </c>
      <c r="G3627">
        <v>0</v>
      </c>
      <c r="H3627">
        <v>0</v>
      </c>
      <c r="I3627" s="1" t="s">
        <v>21</v>
      </c>
      <c r="J3627" s="1"/>
      <c r="K3627">
        <v>0</v>
      </c>
      <c r="L3627" s="1" t="s">
        <v>22</v>
      </c>
      <c r="M3627" s="1" t="s">
        <v>33</v>
      </c>
      <c r="N3627" s="1" t="s">
        <v>33</v>
      </c>
      <c r="O3627">
        <v>1</v>
      </c>
      <c r="P3627" s="1" t="s">
        <v>27</v>
      </c>
      <c r="Q3627" s="1" t="s">
        <v>27</v>
      </c>
      <c r="R3627">
        <v>0</v>
      </c>
    </row>
    <row r="3628" spans="1:18" x14ac:dyDescent="0.3">
      <c r="A3628" s="1" t="s">
        <v>3903</v>
      </c>
      <c r="B3628" s="1" t="s">
        <v>3322</v>
      </c>
      <c r="C3628">
        <v>2024</v>
      </c>
      <c r="D3628" s="2">
        <v>36722</v>
      </c>
      <c r="E3628" s="1" t="s">
        <v>20</v>
      </c>
      <c r="F3628">
        <v>1</v>
      </c>
      <c r="G3628">
        <v>0</v>
      </c>
      <c r="H3628">
        <v>0</v>
      </c>
      <c r="I3628" s="1" t="s">
        <v>21</v>
      </c>
      <c r="J3628" s="1"/>
      <c r="K3628">
        <v>0</v>
      </c>
      <c r="L3628" s="1" t="s">
        <v>22</v>
      </c>
      <c r="M3628" s="1" t="s">
        <v>26</v>
      </c>
      <c r="N3628" s="1" t="s">
        <v>26</v>
      </c>
      <c r="O3628">
        <v>1</v>
      </c>
      <c r="P3628" s="1" t="s">
        <v>2432</v>
      </c>
      <c r="Q3628" s="1" t="s">
        <v>2432</v>
      </c>
      <c r="R3628">
        <v>0</v>
      </c>
    </row>
    <row r="3629" spans="1:18" x14ac:dyDescent="0.3">
      <c r="A3629" s="1" t="s">
        <v>3904</v>
      </c>
      <c r="B3629" s="1" t="s">
        <v>3322</v>
      </c>
      <c r="C3629">
        <v>2024</v>
      </c>
      <c r="D3629" s="2">
        <v>36722</v>
      </c>
      <c r="E3629" s="1" t="s">
        <v>20</v>
      </c>
      <c r="F3629">
        <v>1</v>
      </c>
      <c r="G3629">
        <v>0</v>
      </c>
      <c r="H3629">
        <v>0</v>
      </c>
      <c r="I3629" s="1" t="s">
        <v>21</v>
      </c>
      <c r="J3629" s="1"/>
      <c r="K3629">
        <v>0</v>
      </c>
      <c r="L3629" s="1" t="s">
        <v>22</v>
      </c>
      <c r="M3629" s="1" t="s">
        <v>47</v>
      </c>
      <c r="N3629" s="1" t="s">
        <v>47</v>
      </c>
      <c r="O3629">
        <v>1</v>
      </c>
      <c r="P3629" s="1" t="s">
        <v>27</v>
      </c>
      <c r="Q3629" s="1" t="s">
        <v>27</v>
      </c>
      <c r="R3629">
        <v>0</v>
      </c>
    </row>
    <row r="3630" spans="1:18" x14ac:dyDescent="0.3">
      <c r="A3630" s="1" t="s">
        <v>3905</v>
      </c>
      <c r="B3630" s="1" t="s">
        <v>3322</v>
      </c>
      <c r="C3630">
        <v>2024</v>
      </c>
      <c r="D3630" s="2">
        <v>36722</v>
      </c>
      <c r="E3630" s="1" t="s">
        <v>20</v>
      </c>
      <c r="F3630">
        <v>1</v>
      </c>
      <c r="G3630">
        <v>0</v>
      </c>
      <c r="H3630">
        <v>0</v>
      </c>
      <c r="I3630" s="1" t="s">
        <v>21</v>
      </c>
      <c r="J3630" s="1"/>
      <c r="K3630">
        <v>0</v>
      </c>
      <c r="L3630" s="1" t="s">
        <v>22</v>
      </c>
      <c r="M3630" s="1" t="s">
        <v>33</v>
      </c>
      <c r="N3630" s="1" t="s">
        <v>33</v>
      </c>
      <c r="O3630">
        <v>1</v>
      </c>
      <c r="P3630" s="1" t="s">
        <v>27</v>
      </c>
      <c r="Q3630" s="1" t="s">
        <v>27</v>
      </c>
      <c r="R3630">
        <v>0</v>
      </c>
    </row>
    <row r="3631" spans="1:18" x14ac:dyDescent="0.3">
      <c r="A3631" s="1" t="s">
        <v>3906</v>
      </c>
      <c r="B3631" s="1" t="s">
        <v>3322</v>
      </c>
      <c r="C3631">
        <v>2024</v>
      </c>
      <c r="D3631" s="2">
        <v>36722</v>
      </c>
      <c r="E3631" s="1" t="s">
        <v>20</v>
      </c>
      <c r="F3631">
        <v>1</v>
      </c>
      <c r="G3631">
        <v>0</v>
      </c>
      <c r="H3631">
        <v>0</v>
      </c>
      <c r="I3631" s="1" t="s">
        <v>21</v>
      </c>
      <c r="J3631" s="1"/>
      <c r="K3631">
        <v>0</v>
      </c>
      <c r="L3631" s="1" t="s">
        <v>22</v>
      </c>
      <c r="M3631" s="1" t="s">
        <v>33</v>
      </c>
      <c r="N3631" s="1" t="s">
        <v>33</v>
      </c>
      <c r="O3631">
        <v>1</v>
      </c>
      <c r="P3631" s="1" t="s">
        <v>988</v>
      </c>
      <c r="Q3631" s="1" t="s">
        <v>988</v>
      </c>
      <c r="R3631">
        <v>0</v>
      </c>
    </row>
    <row r="3632" spans="1:18" x14ac:dyDescent="0.3">
      <c r="A3632" s="1" t="s">
        <v>3907</v>
      </c>
      <c r="B3632" s="1" t="s">
        <v>3322</v>
      </c>
      <c r="C3632">
        <v>2024</v>
      </c>
      <c r="D3632" s="2">
        <v>36722</v>
      </c>
      <c r="E3632" s="1" t="s">
        <v>20</v>
      </c>
      <c r="F3632">
        <v>1</v>
      </c>
      <c r="G3632">
        <v>0</v>
      </c>
      <c r="H3632">
        <v>0</v>
      </c>
      <c r="I3632" s="1" t="s">
        <v>21</v>
      </c>
      <c r="J3632" s="1"/>
      <c r="K3632">
        <v>0</v>
      </c>
      <c r="L3632" s="1" t="s">
        <v>22</v>
      </c>
      <c r="M3632" s="1" t="s">
        <v>23</v>
      </c>
      <c r="N3632" s="1" t="s">
        <v>23</v>
      </c>
      <c r="O3632">
        <v>1</v>
      </c>
      <c r="P3632" s="1" t="s">
        <v>722</v>
      </c>
      <c r="Q3632" s="1" t="s">
        <v>722</v>
      </c>
      <c r="R3632">
        <v>0</v>
      </c>
    </row>
    <row r="3633" spans="1:18" x14ac:dyDescent="0.3">
      <c r="A3633" s="1" t="s">
        <v>3908</v>
      </c>
      <c r="B3633" s="1" t="s">
        <v>3322</v>
      </c>
      <c r="C3633">
        <v>2024</v>
      </c>
      <c r="D3633" s="2">
        <v>36722</v>
      </c>
      <c r="E3633" s="1" t="s">
        <v>20</v>
      </c>
      <c r="F3633">
        <v>1</v>
      </c>
      <c r="G3633">
        <v>0</v>
      </c>
      <c r="H3633">
        <v>0</v>
      </c>
      <c r="I3633" s="1" t="s">
        <v>21</v>
      </c>
      <c r="J3633" s="1"/>
      <c r="K3633">
        <v>0</v>
      </c>
      <c r="L3633" s="1" t="s">
        <v>22</v>
      </c>
      <c r="M3633" s="1" t="s">
        <v>26</v>
      </c>
      <c r="N3633" s="1" t="s">
        <v>26</v>
      </c>
      <c r="O3633">
        <v>1</v>
      </c>
      <c r="P3633" s="1" t="s">
        <v>27</v>
      </c>
      <c r="Q3633" s="1" t="s">
        <v>27</v>
      </c>
      <c r="R3633">
        <v>0</v>
      </c>
    </row>
    <row r="3634" spans="1:18" x14ac:dyDescent="0.3">
      <c r="A3634" s="1" t="s">
        <v>3909</v>
      </c>
      <c r="B3634" s="1" t="s">
        <v>3322</v>
      </c>
      <c r="C3634">
        <v>2024</v>
      </c>
      <c r="D3634" s="2">
        <v>36722</v>
      </c>
      <c r="E3634" s="1" t="s">
        <v>20</v>
      </c>
      <c r="F3634">
        <v>1</v>
      </c>
      <c r="G3634">
        <v>0</v>
      </c>
      <c r="H3634">
        <v>0</v>
      </c>
      <c r="I3634" s="1" t="s">
        <v>21</v>
      </c>
      <c r="J3634" s="1"/>
      <c r="K3634">
        <v>0</v>
      </c>
      <c r="L3634" s="1" t="s">
        <v>22</v>
      </c>
      <c r="M3634" s="1" t="s">
        <v>23</v>
      </c>
      <c r="N3634" s="1" t="s">
        <v>23</v>
      </c>
      <c r="O3634">
        <v>1</v>
      </c>
      <c r="P3634" s="1" t="s">
        <v>27</v>
      </c>
      <c r="Q3634" s="1" t="s">
        <v>27</v>
      </c>
      <c r="R3634">
        <v>0</v>
      </c>
    </row>
    <row r="3635" spans="1:18" x14ac:dyDescent="0.3">
      <c r="A3635" s="1" t="s">
        <v>3910</v>
      </c>
      <c r="B3635" s="1" t="s">
        <v>3322</v>
      </c>
      <c r="C3635">
        <v>2024</v>
      </c>
      <c r="D3635" s="2">
        <v>36722</v>
      </c>
      <c r="E3635" s="1" t="s">
        <v>20</v>
      </c>
      <c r="F3635">
        <v>1</v>
      </c>
      <c r="G3635">
        <v>0</v>
      </c>
      <c r="H3635">
        <v>0</v>
      </c>
      <c r="I3635" s="1" t="s">
        <v>21</v>
      </c>
      <c r="J3635" s="1"/>
      <c r="K3635">
        <v>0</v>
      </c>
      <c r="L3635" s="1" t="s">
        <v>22</v>
      </c>
      <c r="M3635" s="1" t="s">
        <v>26</v>
      </c>
      <c r="N3635" s="1" t="s">
        <v>26</v>
      </c>
      <c r="O3635">
        <v>1</v>
      </c>
      <c r="P3635" s="1" t="s">
        <v>40</v>
      </c>
      <c r="Q3635" s="1" t="s">
        <v>40</v>
      </c>
      <c r="R3635">
        <v>0</v>
      </c>
    </row>
    <row r="3636" spans="1:18" x14ac:dyDescent="0.3">
      <c r="A3636" s="1" t="s">
        <v>3911</v>
      </c>
      <c r="B3636" s="1" t="s">
        <v>3322</v>
      </c>
      <c r="C3636">
        <v>2024</v>
      </c>
      <c r="D3636" s="2">
        <v>36722</v>
      </c>
      <c r="E3636" s="1" t="s">
        <v>20</v>
      </c>
      <c r="F3636">
        <v>1</v>
      </c>
      <c r="G3636">
        <v>0</v>
      </c>
      <c r="H3636">
        <v>0</v>
      </c>
      <c r="I3636" s="1" t="s">
        <v>21</v>
      </c>
      <c r="J3636" s="1"/>
      <c r="K3636">
        <v>0</v>
      </c>
      <c r="L3636" s="1" t="s">
        <v>22</v>
      </c>
      <c r="M3636" s="1" t="s">
        <v>26</v>
      </c>
      <c r="N3636" s="1" t="s">
        <v>26</v>
      </c>
      <c r="O3636">
        <v>1</v>
      </c>
      <c r="P3636" s="1" t="s">
        <v>40</v>
      </c>
      <c r="Q3636" s="1" t="s">
        <v>40</v>
      </c>
      <c r="R3636">
        <v>0</v>
      </c>
    </row>
    <row r="3637" spans="1:18" x14ac:dyDescent="0.3">
      <c r="A3637" s="1" t="s">
        <v>3912</v>
      </c>
      <c r="B3637" s="1" t="s">
        <v>3322</v>
      </c>
      <c r="C3637">
        <v>2024</v>
      </c>
      <c r="D3637" s="2">
        <v>36722</v>
      </c>
      <c r="E3637" s="1" t="s">
        <v>37</v>
      </c>
      <c r="F3637">
        <v>1</v>
      </c>
      <c r="G3637">
        <v>1</v>
      </c>
      <c r="H3637">
        <v>1</v>
      </c>
      <c r="I3637" s="1" t="s">
        <v>38</v>
      </c>
      <c r="J3637" s="1" t="s">
        <v>39</v>
      </c>
      <c r="K3637">
        <v>0</v>
      </c>
      <c r="L3637" s="1" t="s">
        <v>22</v>
      </c>
      <c r="M3637" s="1" t="s">
        <v>26</v>
      </c>
      <c r="N3637" s="1" t="s">
        <v>26</v>
      </c>
      <c r="O3637">
        <v>1</v>
      </c>
      <c r="P3637" s="1" t="s">
        <v>2432</v>
      </c>
      <c r="Q3637" s="1" t="s">
        <v>2432</v>
      </c>
      <c r="R3637">
        <v>0</v>
      </c>
    </row>
    <row r="3638" spans="1:18" x14ac:dyDescent="0.3">
      <c r="A3638" s="1" t="s">
        <v>3913</v>
      </c>
      <c r="B3638" s="1" t="s">
        <v>3322</v>
      </c>
      <c r="C3638">
        <v>2024</v>
      </c>
      <c r="D3638" s="2">
        <v>36722</v>
      </c>
      <c r="E3638" s="1" t="s">
        <v>20</v>
      </c>
      <c r="F3638">
        <v>1</v>
      </c>
      <c r="G3638">
        <v>0</v>
      </c>
      <c r="H3638">
        <v>0</v>
      </c>
      <c r="I3638" s="1" t="s">
        <v>21</v>
      </c>
      <c r="J3638" s="1"/>
      <c r="K3638">
        <v>0</v>
      </c>
      <c r="L3638" s="1" t="s">
        <v>22</v>
      </c>
      <c r="M3638" s="1" t="s">
        <v>26</v>
      </c>
      <c r="N3638" s="1" t="s">
        <v>26</v>
      </c>
      <c r="O3638">
        <v>1</v>
      </c>
      <c r="P3638" s="1" t="s">
        <v>2432</v>
      </c>
      <c r="Q3638" s="1" t="s">
        <v>2432</v>
      </c>
      <c r="R3638">
        <v>0</v>
      </c>
    </row>
    <row r="3639" spans="1:18" x14ac:dyDescent="0.3">
      <c r="A3639" s="1" t="s">
        <v>3914</v>
      </c>
      <c r="B3639" s="1" t="s">
        <v>3322</v>
      </c>
      <c r="C3639">
        <v>2024</v>
      </c>
      <c r="D3639" s="2">
        <v>36722</v>
      </c>
      <c r="E3639" s="1" t="s">
        <v>20</v>
      </c>
      <c r="F3639">
        <v>1</v>
      </c>
      <c r="G3639">
        <v>0</v>
      </c>
      <c r="H3639">
        <v>0</v>
      </c>
      <c r="I3639" s="1" t="s">
        <v>21</v>
      </c>
      <c r="J3639" s="1"/>
      <c r="K3639">
        <v>0</v>
      </c>
      <c r="L3639" s="1" t="s">
        <v>22</v>
      </c>
      <c r="M3639" s="1" t="s">
        <v>26</v>
      </c>
      <c r="N3639" s="1" t="s">
        <v>26</v>
      </c>
      <c r="O3639">
        <v>1</v>
      </c>
      <c r="P3639" s="1" t="s">
        <v>134</v>
      </c>
      <c r="Q3639" s="1" t="s">
        <v>134</v>
      </c>
      <c r="R3639">
        <v>0</v>
      </c>
    </row>
    <row r="3640" spans="1:18" x14ac:dyDescent="0.3">
      <c r="A3640" s="1" t="s">
        <v>3915</v>
      </c>
      <c r="B3640" s="1" t="s">
        <v>3322</v>
      </c>
      <c r="C3640">
        <v>2024</v>
      </c>
      <c r="D3640" s="2">
        <v>36722</v>
      </c>
      <c r="E3640" s="1" t="s">
        <v>37</v>
      </c>
      <c r="F3640">
        <v>1</v>
      </c>
      <c r="G3640">
        <v>1</v>
      </c>
      <c r="H3640">
        <v>1</v>
      </c>
      <c r="I3640" s="1" t="s">
        <v>38</v>
      </c>
      <c r="J3640" s="1" t="s">
        <v>39</v>
      </c>
      <c r="K3640">
        <v>0</v>
      </c>
      <c r="L3640" s="1" t="s">
        <v>22</v>
      </c>
      <c r="M3640" s="1" t="s">
        <v>26</v>
      </c>
      <c r="N3640" s="1" t="s">
        <v>26</v>
      </c>
      <c r="O3640">
        <v>1</v>
      </c>
      <c r="P3640" s="1" t="s">
        <v>988</v>
      </c>
      <c r="Q3640" s="1" t="s">
        <v>988</v>
      </c>
      <c r="R3640">
        <v>0</v>
      </c>
    </row>
    <row r="3641" spans="1:18" x14ac:dyDescent="0.3">
      <c r="A3641" s="1" t="s">
        <v>3916</v>
      </c>
      <c r="B3641" s="1" t="s">
        <v>3322</v>
      </c>
      <c r="C3641">
        <v>2024</v>
      </c>
      <c r="D3641" s="2">
        <v>36722</v>
      </c>
      <c r="E3641" s="1" t="s">
        <v>20</v>
      </c>
      <c r="F3641">
        <v>1</v>
      </c>
      <c r="G3641">
        <v>0</v>
      </c>
      <c r="H3641">
        <v>0</v>
      </c>
      <c r="I3641" s="1" t="s">
        <v>21</v>
      </c>
      <c r="J3641" s="1"/>
      <c r="K3641">
        <v>0</v>
      </c>
      <c r="L3641" s="1" t="s">
        <v>22</v>
      </c>
      <c r="M3641" s="1" t="s">
        <v>26</v>
      </c>
      <c r="N3641" s="1" t="s">
        <v>26</v>
      </c>
      <c r="O3641">
        <v>1</v>
      </c>
      <c r="P3641" s="1" t="s">
        <v>40</v>
      </c>
      <c r="Q3641" s="1" t="s">
        <v>40</v>
      </c>
      <c r="R3641">
        <v>0</v>
      </c>
    </row>
    <row r="3642" spans="1:18" x14ac:dyDescent="0.3">
      <c r="A3642" s="1" t="s">
        <v>3917</v>
      </c>
      <c r="B3642" s="1" t="s">
        <v>3322</v>
      </c>
      <c r="C3642">
        <v>2024</v>
      </c>
      <c r="D3642" s="2">
        <v>36722</v>
      </c>
      <c r="E3642" s="1" t="s">
        <v>37</v>
      </c>
      <c r="F3642">
        <v>1</v>
      </c>
      <c r="G3642">
        <v>1</v>
      </c>
      <c r="H3642">
        <v>1</v>
      </c>
      <c r="I3642" s="1" t="s">
        <v>38</v>
      </c>
      <c r="J3642" s="1" t="s">
        <v>42</v>
      </c>
      <c r="K3642">
        <v>0</v>
      </c>
      <c r="L3642" s="1" t="s">
        <v>22</v>
      </c>
      <c r="M3642" s="1" t="s">
        <v>33</v>
      </c>
      <c r="N3642" s="1" t="s">
        <v>33</v>
      </c>
      <c r="O3642">
        <v>3</v>
      </c>
      <c r="P3642" s="1" t="s">
        <v>3918</v>
      </c>
      <c r="Q3642" s="1"/>
      <c r="R3642">
        <v>1</v>
      </c>
    </row>
    <row r="3643" spans="1:18" x14ac:dyDescent="0.3">
      <c r="A3643" s="1" t="s">
        <v>3919</v>
      </c>
      <c r="B3643" s="1" t="s">
        <v>3322</v>
      </c>
      <c r="C3643">
        <v>2024</v>
      </c>
      <c r="D3643" s="2">
        <v>36722</v>
      </c>
      <c r="E3643" s="1" t="s">
        <v>20</v>
      </c>
      <c r="F3643">
        <v>1</v>
      </c>
      <c r="G3643">
        <v>0</v>
      </c>
      <c r="H3643">
        <v>0</v>
      </c>
      <c r="I3643" s="1" t="s">
        <v>21</v>
      </c>
      <c r="J3643" s="1"/>
      <c r="K3643">
        <v>0</v>
      </c>
      <c r="L3643" s="1" t="s">
        <v>22</v>
      </c>
      <c r="M3643" s="1" t="s">
        <v>26</v>
      </c>
      <c r="N3643" s="1" t="s">
        <v>26</v>
      </c>
      <c r="O3643">
        <v>1</v>
      </c>
      <c r="P3643" s="1" t="s">
        <v>3350</v>
      </c>
      <c r="Q3643" s="1" t="s">
        <v>3350</v>
      </c>
      <c r="R3643">
        <v>0</v>
      </c>
    </row>
    <row r="3644" spans="1:18" x14ac:dyDescent="0.3">
      <c r="A3644" s="1" t="s">
        <v>3920</v>
      </c>
      <c r="B3644" s="1" t="s">
        <v>3322</v>
      </c>
      <c r="C3644">
        <v>2024</v>
      </c>
      <c r="D3644" s="2">
        <v>36722</v>
      </c>
      <c r="E3644" s="1" t="s">
        <v>20</v>
      </c>
      <c r="F3644">
        <v>1</v>
      </c>
      <c r="G3644">
        <v>0</v>
      </c>
      <c r="H3644">
        <v>0</v>
      </c>
      <c r="I3644" s="1" t="s">
        <v>21</v>
      </c>
      <c r="J3644" s="1"/>
      <c r="K3644">
        <v>0</v>
      </c>
      <c r="L3644" s="1" t="s">
        <v>22</v>
      </c>
      <c r="M3644" s="1" t="s">
        <v>33</v>
      </c>
      <c r="N3644" s="1" t="s">
        <v>33</v>
      </c>
      <c r="O3644">
        <v>1</v>
      </c>
      <c r="P3644" s="1" t="s">
        <v>134</v>
      </c>
      <c r="Q3644" s="1" t="s">
        <v>134</v>
      </c>
      <c r="R3644">
        <v>0</v>
      </c>
    </row>
    <row r="3645" spans="1:18" x14ac:dyDescent="0.3">
      <c r="A3645" s="1" t="s">
        <v>3921</v>
      </c>
      <c r="B3645" s="1" t="s">
        <v>3322</v>
      </c>
      <c r="C3645">
        <v>2024</v>
      </c>
      <c r="D3645" s="2">
        <v>36722</v>
      </c>
      <c r="E3645" s="1" t="s">
        <v>20</v>
      </c>
      <c r="F3645">
        <v>1</v>
      </c>
      <c r="G3645">
        <v>0</v>
      </c>
      <c r="H3645">
        <v>0</v>
      </c>
      <c r="I3645" s="1" t="s">
        <v>21</v>
      </c>
      <c r="J3645" s="1"/>
      <c r="K3645">
        <v>0</v>
      </c>
      <c r="L3645" s="1" t="s">
        <v>22</v>
      </c>
      <c r="M3645" s="1" t="s">
        <v>26</v>
      </c>
      <c r="N3645" s="1" t="s">
        <v>26</v>
      </c>
      <c r="O3645">
        <v>3</v>
      </c>
      <c r="P3645" s="1" t="s">
        <v>3922</v>
      </c>
      <c r="Q3645" s="1"/>
      <c r="R3645">
        <v>0</v>
      </c>
    </row>
    <row r="3646" spans="1:18" x14ac:dyDescent="0.3">
      <c r="A3646" s="1" t="s">
        <v>3923</v>
      </c>
      <c r="B3646" s="1" t="s">
        <v>3322</v>
      </c>
      <c r="C3646">
        <v>2024</v>
      </c>
      <c r="D3646" s="2">
        <v>36722</v>
      </c>
      <c r="E3646" s="1" t="s">
        <v>20</v>
      </c>
      <c r="F3646">
        <v>1</v>
      </c>
      <c r="G3646">
        <v>0</v>
      </c>
      <c r="H3646">
        <v>0</v>
      </c>
      <c r="I3646" s="1" t="s">
        <v>21</v>
      </c>
      <c r="J3646" s="1"/>
      <c r="K3646">
        <v>0</v>
      </c>
      <c r="L3646" s="1" t="s">
        <v>22</v>
      </c>
      <c r="M3646" s="1" t="s">
        <v>112</v>
      </c>
      <c r="N3646" s="1" t="s">
        <v>112</v>
      </c>
      <c r="O3646">
        <v>1</v>
      </c>
      <c r="P3646" s="1" t="s">
        <v>78</v>
      </c>
      <c r="Q3646" s="1" t="s">
        <v>78</v>
      </c>
      <c r="R3646">
        <v>0</v>
      </c>
    </row>
    <row r="3647" spans="1:18" x14ac:dyDescent="0.3">
      <c r="A3647" s="1" t="s">
        <v>3924</v>
      </c>
      <c r="B3647" s="1" t="s">
        <v>3322</v>
      </c>
      <c r="C3647">
        <v>2024</v>
      </c>
      <c r="D3647" s="2">
        <v>36722</v>
      </c>
      <c r="E3647" s="1" t="s">
        <v>20</v>
      </c>
      <c r="F3647">
        <v>1</v>
      </c>
      <c r="G3647">
        <v>0</v>
      </c>
      <c r="H3647">
        <v>0</v>
      </c>
      <c r="I3647" s="1" t="s">
        <v>21</v>
      </c>
      <c r="J3647" s="1"/>
      <c r="K3647">
        <v>0</v>
      </c>
      <c r="L3647" s="1" t="s">
        <v>22</v>
      </c>
      <c r="M3647" s="1" t="s">
        <v>47</v>
      </c>
      <c r="N3647" s="1" t="s">
        <v>47</v>
      </c>
      <c r="O3647">
        <v>1</v>
      </c>
      <c r="P3647" s="1" t="s">
        <v>27</v>
      </c>
      <c r="Q3647" s="1" t="s">
        <v>27</v>
      </c>
      <c r="R3647">
        <v>0</v>
      </c>
    </row>
    <row r="3648" spans="1:18" x14ac:dyDescent="0.3">
      <c r="A3648" s="1" t="s">
        <v>3925</v>
      </c>
      <c r="B3648" s="1" t="s">
        <v>3322</v>
      </c>
      <c r="C3648">
        <v>2024</v>
      </c>
      <c r="D3648" s="2">
        <v>36722</v>
      </c>
      <c r="E3648" s="1" t="s">
        <v>20</v>
      </c>
      <c r="F3648">
        <v>1</v>
      </c>
      <c r="G3648">
        <v>0</v>
      </c>
      <c r="H3648">
        <v>0</v>
      </c>
      <c r="I3648" s="1" t="s">
        <v>21</v>
      </c>
      <c r="J3648" s="1"/>
      <c r="K3648">
        <v>0</v>
      </c>
      <c r="L3648" s="1" t="s">
        <v>22</v>
      </c>
      <c r="M3648" s="1" t="s">
        <v>33</v>
      </c>
      <c r="N3648" s="1" t="s">
        <v>33</v>
      </c>
      <c r="O3648">
        <v>1</v>
      </c>
      <c r="P3648" s="1" t="s">
        <v>27</v>
      </c>
      <c r="Q3648" s="1" t="s">
        <v>27</v>
      </c>
      <c r="R3648">
        <v>0</v>
      </c>
    </row>
    <row r="3649" spans="1:18" x14ac:dyDescent="0.3">
      <c r="A3649" s="1" t="s">
        <v>3926</v>
      </c>
      <c r="B3649" s="1" t="s">
        <v>3322</v>
      </c>
      <c r="C3649">
        <v>2024</v>
      </c>
      <c r="D3649" s="2">
        <v>36722</v>
      </c>
      <c r="E3649" s="1" t="s">
        <v>37</v>
      </c>
      <c r="F3649">
        <v>1</v>
      </c>
      <c r="G3649">
        <v>1</v>
      </c>
      <c r="H3649">
        <v>1</v>
      </c>
      <c r="I3649" s="1" t="s">
        <v>38</v>
      </c>
      <c r="J3649" s="1" t="s">
        <v>62</v>
      </c>
      <c r="K3649">
        <v>0</v>
      </c>
      <c r="L3649" s="1" t="s">
        <v>22</v>
      </c>
      <c r="M3649" s="1" t="s">
        <v>26</v>
      </c>
      <c r="N3649" s="1" t="s">
        <v>26</v>
      </c>
      <c r="O3649">
        <v>1</v>
      </c>
      <c r="P3649" s="1" t="s">
        <v>2432</v>
      </c>
      <c r="Q3649" s="1" t="s">
        <v>2432</v>
      </c>
      <c r="R3649">
        <v>0</v>
      </c>
    </row>
    <row r="3650" spans="1:18" x14ac:dyDescent="0.3">
      <c r="A3650" s="1" t="s">
        <v>3927</v>
      </c>
      <c r="B3650" s="1" t="s">
        <v>3322</v>
      </c>
      <c r="C3650">
        <v>2024</v>
      </c>
      <c r="D3650" s="2">
        <v>36722</v>
      </c>
      <c r="E3650" s="1" t="s">
        <v>20</v>
      </c>
      <c r="F3650">
        <v>1</v>
      </c>
      <c r="G3650">
        <v>0</v>
      </c>
      <c r="H3650">
        <v>0</v>
      </c>
      <c r="I3650" s="1" t="s">
        <v>21</v>
      </c>
      <c r="J3650" s="1"/>
      <c r="K3650">
        <v>0</v>
      </c>
      <c r="L3650" s="1" t="s">
        <v>22</v>
      </c>
      <c r="M3650" s="1" t="s">
        <v>26</v>
      </c>
      <c r="N3650" s="1" t="s">
        <v>26</v>
      </c>
      <c r="O3650">
        <v>1</v>
      </c>
      <c r="P3650" s="1" t="s">
        <v>82</v>
      </c>
      <c r="Q3650" s="1" t="s">
        <v>82</v>
      </c>
      <c r="R3650">
        <v>0</v>
      </c>
    </row>
    <row r="3651" spans="1:18" x14ac:dyDescent="0.3">
      <c r="A3651" s="1" t="s">
        <v>3928</v>
      </c>
      <c r="B3651" s="1" t="s">
        <v>3322</v>
      </c>
      <c r="C3651">
        <v>2024</v>
      </c>
      <c r="D3651" s="2">
        <v>36722</v>
      </c>
      <c r="E3651" s="1" t="s">
        <v>20</v>
      </c>
      <c r="F3651">
        <v>1</v>
      </c>
      <c r="G3651">
        <v>0</v>
      </c>
      <c r="H3651">
        <v>0</v>
      </c>
      <c r="I3651" s="1" t="s">
        <v>21</v>
      </c>
      <c r="J3651" s="1"/>
      <c r="K3651">
        <v>0</v>
      </c>
      <c r="L3651" s="1" t="s">
        <v>22</v>
      </c>
      <c r="M3651" s="1" t="s">
        <v>26</v>
      </c>
      <c r="N3651" s="1" t="s">
        <v>26</v>
      </c>
      <c r="O3651">
        <v>1</v>
      </c>
      <c r="P3651" s="1" t="s">
        <v>988</v>
      </c>
      <c r="Q3651" s="1" t="s">
        <v>988</v>
      </c>
      <c r="R3651">
        <v>0</v>
      </c>
    </row>
    <row r="3652" spans="1:18" x14ac:dyDescent="0.3">
      <c r="A3652" s="1" t="s">
        <v>3929</v>
      </c>
      <c r="B3652" s="1" t="s">
        <v>3322</v>
      </c>
      <c r="C3652">
        <v>2024</v>
      </c>
      <c r="D3652" s="2">
        <v>36722</v>
      </c>
      <c r="E3652" s="1" t="s">
        <v>20</v>
      </c>
      <c r="F3652">
        <v>1</v>
      </c>
      <c r="G3652">
        <v>0</v>
      </c>
      <c r="H3652">
        <v>0</v>
      </c>
      <c r="I3652" s="1" t="s">
        <v>21</v>
      </c>
      <c r="J3652" s="1"/>
      <c r="K3652">
        <v>0</v>
      </c>
      <c r="L3652" s="1" t="s">
        <v>22</v>
      </c>
      <c r="M3652" s="1" t="s">
        <v>33</v>
      </c>
      <c r="N3652" s="1" t="s">
        <v>33</v>
      </c>
      <c r="O3652">
        <v>1</v>
      </c>
      <c r="P3652" s="1" t="s">
        <v>27</v>
      </c>
      <c r="Q3652" s="1" t="s">
        <v>27</v>
      </c>
      <c r="R3652">
        <v>0</v>
      </c>
    </row>
    <row r="3653" spans="1:18" x14ac:dyDescent="0.3">
      <c r="A3653" s="1" t="s">
        <v>3930</v>
      </c>
      <c r="B3653" s="1" t="s">
        <v>3322</v>
      </c>
      <c r="C3653">
        <v>2024</v>
      </c>
      <c r="D3653" s="2">
        <v>36722</v>
      </c>
      <c r="E3653" s="1" t="s">
        <v>20</v>
      </c>
      <c r="F3653">
        <v>1</v>
      </c>
      <c r="G3653">
        <v>0</v>
      </c>
      <c r="H3653">
        <v>0</v>
      </c>
      <c r="I3653" s="1" t="s">
        <v>21</v>
      </c>
      <c r="J3653" s="1"/>
      <c r="K3653">
        <v>0</v>
      </c>
      <c r="L3653" s="1" t="s">
        <v>22</v>
      </c>
      <c r="M3653" s="1" t="s">
        <v>35</v>
      </c>
      <c r="N3653" s="1" t="s">
        <v>35</v>
      </c>
      <c r="O3653">
        <v>1</v>
      </c>
      <c r="P3653" s="1" t="s">
        <v>27</v>
      </c>
      <c r="Q3653" s="1" t="s">
        <v>27</v>
      </c>
      <c r="R3653">
        <v>0</v>
      </c>
    </row>
    <row r="3654" spans="1:18" x14ac:dyDescent="0.3">
      <c r="A3654" s="1" t="s">
        <v>3931</v>
      </c>
      <c r="B3654" s="1" t="s">
        <v>3322</v>
      </c>
      <c r="C3654">
        <v>2024</v>
      </c>
      <c r="D3654" s="2">
        <v>36722</v>
      </c>
      <c r="E3654" s="1" t="s">
        <v>20</v>
      </c>
      <c r="F3654">
        <v>1</v>
      </c>
      <c r="G3654">
        <v>0</v>
      </c>
      <c r="H3654">
        <v>0</v>
      </c>
      <c r="I3654" s="1" t="s">
        <v>21</v>
      </c>
      <c r="J3654" s="1"/>
      <c r="K3654">
        <v>0</v>
      </c>
      <c r="L3654" s="1" t="s">
        <v>22</v>
      </c>
      <c r="M3654" s="1" t="s">
        <v>33</v>
      </c>
      <c r="N3654" s="1" t="s">
        <v>33</v>
      </c>
      <c r="O3654">
        <v>1</v>
      </c>
      <c r="P3654" s="1" t="s">
        <v>134</v>
      </c>
      <c r="Q3654" s="1" t="s">
        <v>134</v>
      </c>
      <c r="R3654">
        <v>0</v>
      </c>
    </row>
    <row r="3655" spans="1:18" x14ac:dyDescent="0.3">
      <c r="A3655" s="1" t="s">
        <v>3932</v>
      </c>
      <c r="B3655" s="1" t="s">
        <v>3322</v>
      </c>
      <c r="C3655">
        <v>2024</v>
      </c>
      <c r="D3655" s="2">
        <v>36722</v>
      </c>
      <c r="E3655" s="1" t="s">
        <v>20</v>
      </c>
      <c r="F3655">
        <v>1</v>
      </c>
      <c r="G3655">
        <v>0</v>
      </c>
      <c r="H3655">
        <v>0</v>
      </c>
      <c r="I3655" s="1" t="s">
        <v>21</v>
      </c>
      <c r="J3655" s="1"/>
      <c r="K3655">
        <v>0</v>
      </c>
      <c r="L3655" s="1" t="s">
        <v>22</v>
      </c>
      <c r="M3655" s="1" t="s">
        <v>26</v>
      </c>
      <c r="N3655" s="1" t="s">
        <v>26</v>
      </c>
      <c r="O3655">
        <v>1</v>
      </c>
      <c r="P3655" s="1" t="s">
        <v>40</v>
      </c>
      <c r="Q3655" s="1" t="s">
        <v>40</v>
      </c>
      <c r="R3655">
        <v>0</v>
      </c>
    </row>
    <row r="3656" spans="1:18" x14ac:dyDescent="0.3">
      <c r="A3656" s="1" t="s">
        <v>3933</v>
      </c>
      <c r="B3656" s="1" t="s">
        <v>3322</v>
      </c>
      <c r="C3656">
        <v>2024</v>
      </c>
      <c r="D3656" s="2">
        <v>36722</v>
      </c>
      <c r="E3656" s="1" t="s">
        <v>20</v>
      </c>
      <c r="F3656">
        <v>1</v>
      </c>
      <c r="G3656">
        <v>0</v>
      </c>
      <c r="H3656">
        <v>0</v>
      </c>
      <c r="I3656" s="1" t="s">
        <v>21</v>
      </c>
      <c r="J3656" s="1"/>
      <c r="K3656">
        <v>0</v>
      </c>
      <c r="L3656" s="1" t="s">
        <v>22</v>
      </c>
      <c r="M3656" s="1" t="s">
        <v>35</v>
      </c>
      <c r="N3656" s="1" t="s">
        <v>35</v>
      </c>
      <c r="O3656">
        <v>1</v>
      </c>
      <c r="P3656" s="1" t="s">
        <v>2432</v>
      </c>
      <c r="Q3656" s="1" t="s">
        <v>2432</v>
      </c>
      <c r="R3656">
        <v>0</v>
      </c>
    </row>
    <row r="3657" spans="1:18" x14ac:dyDescent="0.3">
      <c r="A3657" s="1" t="s">
        <v>3934</v>
      </c>
      <c r="B3657" s="1" t="s">
        <v>3322</v>
      </c>
      <c r="C3657">
        <v>2024</v>
      </c>
      <c r="D3657" s="2">
        <v>36722</v>
      </c>
      <c r="E3657" s="1" t="s">
        <v>20</v>
      </c>
      <c r="F3657">
        <v>1</v>
      </c>
      <c r="G3657">
        <v>0</v>
      </c>
      <c r="H3657">
        <v>0</v>
      </c>
      <c r="I3657" s="1" t="s">
        <v>21</v>
      </c>
      <c r="J3657" s="1"/>
      <c r="K3657">
        <v>0</v>
      </c>
      <c r="L3657" s="1" t="s">
        <v>22</v>
      </c>
      <c r="M3657" s="1" t="s">
        <v>33</v>
      </c>
      <c r="N3657" s="1" t="s">
        <v>33</v>
      </c>
      <c r="O3657">
        <v>3</v>
      </c>
      <c r="P3657" s="1" t="s">
        <v>3935</v>
      </c>
      <c r="Q3657" s="1"/>
      <c r="R3657">
        <v>0</v>
      </c>
    </row>
    <row r="3658" spans="1:18" x14ac:dyDescent="0.3">
      <c r="A3658" s="1" t="s">
        <v>3936</v>
      </c>
      <c r="B3658" s="1" t="s">
        <v>3322</v>
      </c>
      <c r="C3658">
        <v>2024</v>
      </c>
      <c r="D3658" s="2">
        <v>36722</v>
      </c>
      <c r="E3658" s="1" t="s">
        <v>20</v>
      </c>
      <c r="F3658">
        <v>1</v>
      </c>
      <c r="G3658">
        <v>0</v>
      </c>
      <c r="H3658">
        <v>0</v>
      </c>
      <c r="I3658" s="1" t="s">
        <v>21</v>
      </c>
      <c r="J3658" s="1"/>
      <c r="K3658">
        <v>0</v>
      </c>
      <c r="L3658" s="1" t="s">
        <v>22</v>
      </c>
      <c r="M3658" s="1" t="s">
        <v>26</v>
      </c>
      <c r="N3658" s="1" t="s">
        <v>26</v>
      </c>
      <c r="O3658">
        <v>1</v>
      </c>
      <c r="P3658" s="1" t="s">
        <v>27</v>
      </c>
      <c r="Q3658" s="1" t="s">
        <v>27</v>
      </c>
      <c r="R3658">
        <v>0</v>
      </c>
    </row>
    <row r="3659" spans="1:18" x14ac:dyDescent="0.3">
      <c r="A3659" s="1" t="s">
        <v>3937</v>
      </c>
      <c r="B3659" s="1" t="s">
        <v>3322</v>
      </c>
      <c r="C3659">
        <v>2024</v>
      </c>
      <c r="D3659" s="2">
        <v>36722</v>
      </c>
      <c r="E3659" s="1" t="s">
        <v>37</v>
      </c>
      <c r="F3659">
        <v>1</v>
      </c>
      <c r="G3659">
        <v>1</v>
      </c>
      <c r="H3659">
        <v>1</v>
      </c>
      <c r="I3659" s="1" t="s">
        <v>91</v>
      </c>
      <c r="J3659" s="1" t="s">
        <v>92</v>
      </c>
      <c r="K3659">
        <v>0</v>
      </c>
      <c r="L3659" s="1" t="s">
        <v>22</v>
      </c>
      <c r="M3659" s="1" t="s">
        <v>23</v>
      </c>
      <c r="N3659" s="1" t="s">
        <v>23</v>
      </c>
      <c r="O3659">
        <v>1</v>
      </c>
      <c r="P3659" s="1" t="s">
        <v>260</v>
      </c>
      <c r="Q3659" s="1"/>
      <c r="R3659">
        <v>1</v>
      </c>
    </row>
    <row r="3660" spans="1:18" x14ac:dyDescent="0.3">
      <c r="A3660" s="1" t="s">
        <v>3938</v>
      </c>
      <c r="B3660" s="1" t="s">
        <v>3322</v>
      </c>
      <c r="C3660">
        <v>2024</v>
      </c>
      <c r="D3660" s="2">
        <v>36722</v>
      </c>
      <c r="E3660" s="1" t="s">
        <v>20</v>
      </c>
      <c r="F3660">
        <v>1</v>
      </c>
      <c r="G3660">
        <v>0</v>
      </c>
      <c r="H3660">
        <v>0</v>
      </c>
      <c r="I3660" s="1" t="s">
        <v>21</v>
      </c>
      <c r="J3660" s="1"/>
      <c r="K3660">
        <v>0</v>
      </c>
      <c r="L3660" s="1" t="s">
        <v>22</v>
      </c>
      <c r="M3660" s="1" t="s">
        <v>26</v>
      </c>
      <c r="N3660" s="1" t="s">
        <v>26</v>
      </c>
      <c r="O3660">
        <v>1</v>
      </c>
      <c r="P3660" s="1" t="s">
        <v>31</v>
      </c>
      <c r="Q3660" s="1" t="s">
        <v>31</v>
      </c>
      <c r="R3660">
        <v>0</v>
      </c>
    </row>
    <row r="3661" spans="1:18" x14ac:dyDescent="0.3">
      <c r="A3661" s="1" t="s">
        <v>3939</v>
      </c>
      <c r="B3661" s="1" t="s">
        <v>3322</v>
      </c>
      <c r="C3661">
        <v>2024</v>
      </c>
      <c r="D3661" s="2">
        <v>36722</v>
      </c>
      <c r="E3661" s="1" t="s">
        <v>20</v>
      </c>
      <c r="F3661">
        <v>1</v>
      </c>
      <c r="G3661">
        <v>0</v>
      </c>
      <c r="H3661">
        <v>0</v>
      </c>
      <c r="I3661" s="1" t="s">
        <v>21</v>
      </c>
      <c r="J3661" s="1"/>
      <c r="K3661">
        <v>0</v>
      </c>
      <c r="L3661" s="1" t="s">
        <v>22</v>
      </c>
      <c r="M3661" s="1" t="s">
        <v>26</v>
      </c>
      <c r="N3661" s="1" t="s">
        <v>26</v>
      </c>
      <c r="O3661">
        <v>1</v>
      </c>
      <c r="P3661" s="1" t="s">
        <v>27</v>
      </c>
      <c r="Q3661" s="1" t="s">
        <v>27</v>
      </c>
      <c r="R3661">
        <v>0</v>
      </c>
    </row>
    <row r="3662" spans="1:18" x14ac:dyDescent="0.3">
      <c r="A3662" s="1" t="s">
        <v>3940</v>
      </c>
      <c r="B3662" s="1" t="s">
        <v>3322</v>
      </c>
      <c r="C3662">
        <v>2024</v>
      </c>
      <c r="D3662" s="2">
        <v>36722</v>
      </c>
      <c r="E3662" s="1" t="s">
        <v>20</v>
      </c>
      <c r="F3662">
        <v>1</v>
      </c>
      <c r="G3662">
        <v>0</v>
      </c>
      <c r="H3662">
        <v>0</v>
      </c>
      <c r="I3662" s="1" t="s">
        <v>21</v>
      </c>
      <c r="J3662" s="1"/>
      <c r="K3662">
        <v>0</v>
      </c>
      <c r="L3662" s="1" t="s">
        <v>22</v>
      </c>
      <c r="M3662" s="1" t="s">
        <v>26</v>
      </c>
      <c r="N3662" s="1" t="s">
        <v>26</v>
      </c>
      <c r="O3662">
        <v>1</v>
      </c>
      <c r="P3662" s="1" t="s">
        <v>27</v>
      </c>
      <c r="Q3662" s="1" t="s">
        <v>27</v>
      </c>
      <c r="R3662">
        <v>0</v>
      </c>
    </row>
    <row r="3663" spans="1:18" x14ac:dyDescent="0.3">
      <c r="A3663" s="1" t="s">
        <v>3941</v>
      </c>
      <c r="B3663" s="1" t="s">
        <v>3322</v>
      </c>
      <c r="C3663">
        <v>2024</v>
      </c>
      <c r="D3663" s="2">
        <v>36722</v>
      </c>
      <c r="E3663" s="1" t="s">
        <v>20</v>
      </c>
      <c r="F3663">
        <v>1</v>
      </c>
      <c r="G3663">
        <v>0</v>
      </c>
      <c r="H3663">
        <v>0</v>
      </c>
      <c r="I3663" s="1" t="s">
        <v>21</v>
      </c>
      <c r="J3663" s="1"/>
      <c r="K3663">
        <v>0</v>
      </c>
      <c r="L3663" s="1" t="s">
        <v>22</v>
      </c>
      <c r="M3663" s="1" t="s">
        <v>26</v>
      </c>
      <c r="N3663" s="1" t="s">
        <v>26</v>
      </c>
      <c r="O3663">
        <v>1</v>
      </c>
      <c r="P3663" s="1" t="s">
        <v>40</v>
      </c>
      <c r="Q3663" s="1" t="s">
        <v>40</v>
      </c>
      <c r="R3663">
        <v>0</v>
      </c>
    </row>
    <row r="3664" spans="1:18" x14ac:dyDescent="0.3">
      <c r="A3664" s="1" t="s">
        <v>3942</v>
      </c>
      <c r="B3664" s="1" t="s">
        <v>3322</v>
      </c>
      <c r="C3664">
        <v>2024</v>
      </c>
      <c r="D3664" s="2">
        <v>36722</v>
      </c>
      <c r="E3664" s="1" t="s">
        <v>20</v>
      </c>
      <c r="F3664">
        <v>1</v>
      </c>
      <c r="G3664">
        <v>0</v>
      </c>
      <c r="H3664">
        <v>0</v>
      </c>
      <c r="I3664" s="1" t="s">
        <v>21</v>
      </c>
      <c r="J3664" s="1"/>
      <c r="K3664">
        <v>0</v>
      </c>
      <c r="L3664" s="1" t="s">
        <v>22</v>
      </c>
      <c r="M3664" s="1" t="s">
        <v>23</v>
      </c>
      <c r="N3664" s="1" t="s">
        <v>23</v>
      </c>
      <c r="O3664">
        <v>1</v>
      </c>
      <c r="P3664" s="1" t="s">
        <v>27</v>
      </c>
      <c r="Q3664" s="1" t="s">
        <v>27</v>
      </c>
      <c r="R3664">
        <v>0</v>
      </c>
    </row>
    <row r="3665" spans="1:18" x14ac:dyDescent="0.3">
      <c r="A3665" s="1" t="s">
        <v>3943</v>
      </c>
      <c r="B3665" s="1" t="s">
        <v>3322</v>
      </c>
      <c r="C3665">
        <v>2024</v>
      </c>
      <c r="D3665" s="2">
        <v>36722</v>
      </c>
      <c r="E3665" s="1" t="s">
        <v>20</v>
      </c>
      <c r="F3665">
        <v>1</v>
      </c>
      <c r="G3665">
        <v>0</v>
      </c>
      <c r="H3665">
        <v>0</v>
      </c>
      <c r="I3665" s="1" t="s">
        <v>21</v>
      </c>
      <c r="J3665" s="1"/>
      <c r="K3665">
        <v>0</v>
      </c>
      <c r="L3665" s="1" t="s">
        <v>22</v>
      </c>
      <c r="M3665" s="1" t="s">
        <v>23</v>
      </c>
      <c r="N3665" s="1" t="s">
        <v>23</v>
      </c>
      <c r="O3665">
        <v>1</v>
      </c>
      <c r="P3665" s="1" t="s">
        <v>45</v>
      </c>
      <c r="Q3665" s="1" t="s">
        <v>45</v>
      </c>
      <c r="R3665">
        <v>0</v>
      </c>
    </row>
    <row r="3666" spans="1:18" x14ac:dyDescent="0.3">
      <c r="A3666" s="1" t="s">
        <v>3944</v>
      </c>
      <c r="B3666" s="1" t="s">
        <v>3322</v>
      </c>
      <c r="C3666">
        <v>2024</v>
      </c>
      <c r="D3666" s="2">
        <v>36722</v>
      </c>
      <c r="E3666" s="1" t="s">
        <v>20</v>
      </c>
      <c r="F3666">
        <v>1</v>
      </c>
      <c r="G3666">
        <v>0</v>
      </c>
      <c r="H3666">
        <v>0</v>
      </c>
      <c r="I3666" s="1" t="s">
        <v>21</v>
      </c>
      <c r="J3666" s="1"/>
      <c r="K3666">
        <v>0</v>
      </c>
      <c r="L3666" s="1" t="s">
        <v>22</v>
      </c>
      <c r="M3666" s="1" t="s">
        <v>26</v>
      </c>
      <c r="N3666" s="1" t="s">
        <v>26</v>
      </c>
      <c r="O3666">
        <v>1</v>
      </c>
      <c r="P3666" s="1" t="s">
        <v>27</v>
      </c>
      <c r="Q3666" s="1" t="s">
        <v>27</v>
      </c>
      <c r="R3666">
        <v>0</v>
      </c>
    </row>
    <row r="3667" spans="1:18" x14ac:dyDescent="0.3">
      <c r="A3667" s="1" t="s">
        <v>3945</v>
      </c>
      <c r="B3667" s="1" t="s">
        <v>3322</v>
      </c>
      <c r="C3667">
        <v>2024</v>
      </c>
      <c r="D3667" s="2">
        <v>36722</v>
      </c>
      <c r="E3667" s="1" t="s">
        <v>20</v>
      </c>
      <c r="F3667">
        <v>1</v>
      </c>
      <c r="G3667">
        <v>0</v>
      </c>
      <c r="H3667">
        <v>0</v>
      </c>
      <c r="I3667" s="1" t="s">
        <v>21</v>
      </c>
      <c r="J3667" s="1"/>
      <c r="K3667">
        <v>0</v>
      </c>
      <c r="L3667" s="1" t="s">
        <v>22</v>
      </c>
      <c r="M3667" s="1" t="s">
        <v>33</v>
      </c>
      <c r="N3667" s="1" t="s">
        <v>33</v>
      </c>
      <c r="O3667">
        <v>1</v>
      </c>
      <c r="P3667" s="1" t="s">
        <v>78</v>
      </c>
      <c r="Q3667" s="1" t="s">
        <v>78</v>
      </c>
      <c r="R3667">
        <v>0</v>
      </c>
    </row>
    <row r="3668" spans="1:18" x14ac:dyDescent="0.3">
      <c r="A3668" s="1" t="s">
        <v>3946</v>
      </c>
      <c r="B3668" s="1" t="s">
        <v>3322</v>
      </c>
      <c r="C3668">
        <v>2024</v>
      </c>
      <c r="D3668" s="2">
        <v>36722</v>
      </c>
      <c r="E3668" s="1" t="s">
        <v>20</v>
      </c>
      <c r="F3668">
        <v>1</v>
      </c>
      <c r="G3668">
        <v>0</v>
      </c>
      <c r="H3668">
        <v>0</v>
      </c>
      <c r="I3668" s="1" t="s">
        <v>21</v>
      </c>
      <c r="J3668" s="1"/>
      <c r="K3668">
        <v>0</v>
      </c>
      <c r="L3668" s="1" t="s">
        <v>22</v>
      </c>
      <c r="M3668" s="1" t="s">
        <v>26</v>
      </c>
      <c r="N3668" s="1" t="s">
        <v>26</v>
      </c>
      <c r="O3668">
        <v>1</v>
      </c>
      <c r="P3668" s="1" t="s">
        <v>40</v>
      </c>
      <c r="Q3668" s="1" t="s">
        <v>40</v>
      </c>
      <c r="R3668">
        <v>0</v>
      </c>
    </row>
    <row r="3669" spans="1:18" x14ac:dyDescent="0.3">
      <c r="A3669" s="1" t="s">
        <v>3947</v>
      </c>
      <c r="B3669" s="1" t="s">
        <v>3322</v>
      </c>
      <c r="C3669">
        <v>2024</v>
      </c>
      <c r="D3669" s="2">
        <v>36722</v>
      </c>
      <c r="E3669" s="1" t="s">
        <v>20</v>
      </c>
      <c r="F3669">
        <v>1</v>
      </c>
      <c r="G3669">
        <v>0</v>
      </c>
      <c r="H3669">
        <v>0</v>
      </c>
      <c r="I3669" s="1" t="s">
        <v>21</v>
      </c>
      <c r="J3669" s="1"/>
      <c r="K3669">
        <v>0</v>
      </c>
      <c r="L3669" s="1" t="s">
        <v>22</v>
      </c>
      <c r="M3669" s="1" t="s">
        <v>26</v>
      </c>
      <c r="N3669" s="1" t="s">
        <v>26</v>
      </c>
      <c r="O3669">
        <v>1</v>
      </c>
      <c r="P3669" s="1" t="s">
        <v>27</v>
      </c>
      <c r="Q3669" s="1" t="s">
        <v>27</v>
      </c>
      <c r="R3669">
        <v>0</v>
      </c>
    </row>
    <row r="3670" spans="1:18" x14ac:dyDescent="0.3">
      <c r="A3670" s="1" t="s">
        <v>3948</v>
      </c>
      <c r="B3670" s="1" t="s">
        <v>3322</v>
      </c>
      <c r="C3670">
        <v>2024</v>
      </c>
      <c r="D3670" s="2">
        <v>36722</v>
      </c>
      <c r="E3670" s="1" t="s">
        <v>20</v>
      </c>
      <c r="F3670">
        <v>1</v>
      </c>
      <c r="G3670">
        <v>0</v>
      </c>
      <c r="H3670">
        <v>0</v>
      </c>
      <c r="I3670" s="1" t="s">
        <v>21</v>
      </c>
      <c r="J3670" s="1"/>
      <c r="K3670">
        <v>0</v>
      </c>
      <c r="L3670" s="1" t="s">
        <v>22</v>
      </c>
      <c r="M3670" s="1" t="s">
        <v>26</v>
      </c>
      <c r="N3670" s="1" t="s">
        <v>26</v>
      </c>
      <c r="O3670">
        <v>1</v>
      </c>
      <c r="P3670" s="1" t="s">
        <v>27</v>
      </c>
      <c r="Q3670" s="1" t="s">
        <v>27</v>
      </c>
      <c r="R3670">
        <v>0</v>
      </c>
    </row>
    <row r="3671" spans="1:18" x14ac:dyDescent="0.3">
      <c r="A3671" s="1" t="s">
        <v>3949</v>
      </c>
      <c r="B3671" s="1" t="s">
        <v>3322</v>
      </c>
      <c r="C3671">
        <v>2024</v>
      </c>
      <c r="D3671" s="2">
        <v>36722</v>
      </c>
      <c r="E3671" s="1" t="s">
        <v>20</v>
      </c>
      <c r="F3671">
        <v>1</v>
      </c>
      <c r="G3671">
        <v>0</v>
      </c>
      <c r="H3671">
        <v>0</v>
      </c>
      <c r="I3671" s="1" t="s">
        <v>21</v>
      </c>
      <c r="J3671" s="1"/>
      <c r="K3671">
        <v>0</v>
      </c>
      <c r="L3671" s="1" t="s">
        <v>22</v>
      </c>
      <c r="M3671" s="1" t="s">
        <v>26</v>
      </c>
      <c r="N3671" s="1" t="s">
        <v>26</v>
      </c>
      <c r="O3671">
        <v>1</v>
      </c>
      <c r="P3671" s="1" t="s">
        <v>2432</v>
      </c>
      <c r="Q3671" s="1" t="s">
        <v>2432</v>
      </c>
      <c r="R3671">
        <v>0</v>
      </c>
    </row>
    <row r="3672" spans="1:18" x14ac:dyDescent="0.3">
      <c r="A3672" s="1" t="s">
        <v>3950</v>
      </c>
      <c r="B3672" s="1" t="s">
        <v>3322</v>
      </c>
      <c r="C3672">
        <v>2024</v>
      </c>
      <c r="D3672" s="2">
        <v>36722</v>
      </c>
      <c r="E3672" s="1" t="s">
        <v>20</v>
      </c>
      <c r="F3672">
        <v>1</v>
      </c>
      <c r="G3672">
        <v>0</v>
      </c>
      <c r="H3672">
        <v>0</v>
      </c>
      <c r="I3672" s="1" t="s">
        <v>21</v>
      </c>
      <c r="J3672" s="1"/>
      <c r="K3672">
        <v>0</v>
      </c>
      <c r="L3672" s="1" t="s">
        <v>22</v>
      </c>
      <c r="M3672" s="1" t="s">
        <v>26</v>
      </c>
      <c r="N3672" s="1" t="s">
        <v>26</v>
      </c>
      <c r="O3672">
        <v>1</v>
      </c>
      <c r="P3672" s="1" t="s">
        <v>121</v>
      </c>
      <c r="Q3672" s="1" t="s">
        <v>121</v>
      </c>
      <c r="R3672">
        <v>0</v>
      </c>
    </row>
    <row r="3673" spans="1:18" x14ac:dyDescent="0.3">
      <c r="A3673" s="1" t="s">
        <v>3951</v>
      </c>
      <c r="B3673" s="1" t="s">
        <v>3322</v>
      </c>
      <c r="C3673">
        <v>2024</v>
      </c>
      <c r="D3673" s="2">
        <v>36722</v>
      </c>
      <c r="E3673" s="1" t="s">
        <v>20</v>
      </c>
      <c r="F3673">
        <v>1</v>
      </c>
      <c r="G3673">
        <v>0</v>
      </c>
      <c r="H3673">
        <v>0</v>
      </c>
      <c r="I3673" s="1" t="s">
        <v>21</v>
      </c>
      <c r="J3673" s="1"/>
      <c r="K3673">
        <v>0</v>
      </c>
      <c r="L3673" s="1" t="s">
        <v>22</v>
      </c>
      <c r="M3673" s="1" t="s">
        <v>26</v>
      </c>
      <c r="N3673" s="1" t="s">
        <v>26</v>
      </c>
      <c r="O3673">
        <v>1</v>
      </c>
      <c r="P3673" s="1" t="s">
        <v>27</v>
      </c>
      <c r="Q3673" s="1" t="s">
        <v>27</v>
      </c>
      <c r="R3673">
        <v>0</v>
      </c>
    </row>
    <row r="3674" spans="1:18" x14ac:dyDescent="0.3">
      <c r="A3674" s="1" t="s">
        <v>3952</v>
      </c>
      <c r="B3674" s="1" t="s">
        <v>3322</v>
      </c>
      <c r="C3674">
        <v>2024</v>
      </c>
      <c r="D3674" s="2">
        <v>36722</v>
      </c>
      <c r="E3674" s="1" t="s">
        <v>20</v>
      </c>
      <c r="F3674">
        <v>1</v>
      </c>
      <c r="G3674">
        <v>0</v>
      </c>
      <c r="H3674">
        <v>0</v>
      </c>
      <c r="I3674" s="1" t="s">
        <v>21</v>
      </c>
      <c r="J3674" s="1"/>
      <c r="K3674">
        <v>0</v>
      </c>
      <c r="L3674" s="1" t="s">
        <v>22</v>
      </c>
      <c r="M3674" s="1" t="s">
        <v>35</v>
      </c>
      <c r="N3674" s="1" t="s">
        <v>35</v>
      </c>
      <c r="O3674">
        <v>1</v>
      </c>
      <c r="P3674" s="1" t="s">
        <v>45</v>
      </c>
      <c r="Q3674" s="1" t="s">
        <v>45</v>
      </c>
      <c r="R3674">
        <v>0</v>
      </c>
    </row>
    <row r="3675" spans="1:18" x14ac:dyDescent="0.3">
      <c r="A3675" s="1" t="s">
        <v>3953</v>
      </c>
      <c r="B3675" s="1" t="s">
        <v>3322</v>
      </c>
      <c r="C3675">
        <v>2024</v>
      </c>
      <c r="D3675" s="2">
        <v>36722</v>
      </c>
      <c r="E3675" s="1" t="s">
        <v>20</v>
      </c>
      <c r="F3675">
        <v>1</v>
      </c>
      <c r="G3675">
        <v>0</v>
      </c>
      <c r="H3675">
        <v>0</v>
      </c>
      <c r="I3675" s="1" t="s">
        <v>21</v>
      </c>
      <c r="J3675" s="1"/>
      <c r="K3675">
        <v>0</v>
      </c>
      <c r="L3675" s="1" t="s">
        <v>22</v>
      </c>
      <c r="M3675" s="1" t="s">
        <v>26</v>
      </c>
      <c r="N3675" s="1" t="s">
        <v>26</v>
      </c>
      <c r="O3675">
        <v>1</v>
      </c>
      <c r="P3675" s="1" t="s">
        <v>3151</v>
      </c>
      <c r="Q3675" s="1" t="s">
        <v>3151</v>
      </c>
      <c r="R3675">
        <v>0</v>
      </c>
    </row>
    <row r="3676" spans="1:18" x14ac:dyDescent="0.3">
      <c r="A3676" s="1" t="s">
        <v>3954</v>
      </c>
      <c r="B3676" s="1" t="s">
        <v>3322</v>
      </c>
      <c r="C3676">
        <v>2024</v>
      </c>
      <c r="D3676" s="2">
        <v>36722</v>
      </c>
      <c r="E3676" s="1" t="s">
        <v>20</v>
      </c>
      <c r="F3676">
        <v>1</v>
      </c>
      <c r="G3676">
        <v>0</v>
      </c>
      <c r="H3676">
        <v>0</v>
      </c>
      <c r="I3676" s="1" t="s">
        <v>21</v>
      </c>
      <c r="J3676" s="1"/>
      <c r="K3676">
        <v>0</v>
      </c>
      <c r="L3676" s="1" t="s">
        <v>22</v>
      </c>
      <c r="M3676" s="1" t="s">
        <v>47</v>
      </c>
      <c r="N3676" s="1" t="s">
        <v>47</v>
      </c>
      <c r="O3676">
        <v>2</v>
      </c>
      <c r="P3676" s="1" t="s">
        <v>3847</v>
      </c>
      <c r="Q3676" s="1"/>
      <c r="R3676">
        <v>0</v>
      </c>
    </row>
    <row r="3677" spans="1:18" x14ac:dyDescent="0.3">
      <c r="A3677" s="1" t="s">
        <v>3955</v>
      </c>
      <c r="B3677" s="1" t="s">
        <v>3322</v>
      </c>
      <c r="C3677">
        <v>2024</v>
      </c>
      <c r="D3677" s="2">
        <v>36722</v>
      </c>
      <c r="E3677" s="1" t="s">
        <v>20</v>
      </c>
      <c r="F3677">
        <v>1</v>
      </c>
      <c r="G3677">
        <v>0</v>
      </c>
      <c r="H3677">
        <v>0</v>
      </c>
      <c r="I3677" s="1" t="s">
        <v>21</v>
      </c>
      <c r="J3677" s="1"/>
      <c r="K3677">
        <v>0</v>
      </c>
      <c r="L3677" s="1" t="s">
        <v>22</v>
      </c>
      <c r="M3677" s="1" t="s">
        <v>33</v>
      </c>
      <c r="N3677" s="1" t="s">
        <v>33</v>
      </c>
      <c r="O3677">
        <v>1</v>
      </c>
      <c r="P3677" s="1" t="s">
        <v>27</v>
      </c>
      <c r="Q3677" s="1" t="s">
        <v>27</v>
      </c>
      <c r="R3677">
        <v>0</v>
      </c>
    </row>
    <row r="3678" spans="1:18" x14ac:dyDescent="0.3">
      <c r="A3678" s="1" t="s">
        <v>3956</v>
      </c>
      <c r="B3678" s="1" t="s">
        <v>3322</v>
      </c>
      <c r="C3678">
        <v>2024</v>
      </c>
      <c r="D3678" s="2">
        <v>36722</v>
      </c>
      <c r="E3678" s="1" t="s">
        <v>20</v>
      </c>
      <c r="F3678">
        <v>1</v>
      </c>
      <c r="G3678">
        <v>0</v>
      </c>
      <c r="H3678">
        <v>0</v>
      </c>
      <c r="I3678" s="1" t="s">
        <v>21</v>
      </c>
      <c r="J3678" s="1"/>
      <c r="K3678">
        <v>0</v>
      </c>
      <c r="L3678" s="1" t="s">
        <v>22</v>
      </c>
      <c r="M3678" s="1" t="s">
        <v>23</v>
      </c>
      <c r="N3678" s="1" t="s">
        <v>23</v>
      </c>
      <c r="O3678">
        <v>1</v>
      </c>
      <c r="P3678" s="1" t="s">
        <v>31</v>
      </c>
      <c r="Q3678" s="1" t="s">
        <v>31</v>
      </c>
      <c r="R3678">
        <v>0</v>
      </c>
    </row>
    <row r="3679" spans="1:18" x14ac:dyDescent="0.3">
      <c r="A3679" s="1" t="s">
        <v>3957</v>
      </c>
      <c r="B3679" s="1" t="s">
        <v>3322</v>
      </c>
      <c r="C3679">
        <v>2024</v>
      </c>
      <c r="D3679" s="2">
        <v>36722</v>
      </c>
      <c r="E3679" s="1" t="s">
        <v>20</v>
      </c>
      <c r="F3679">
        <v>1</v>
      </c>
      <c r="G3679">
        <v>0</v>
      </c>
      <c r="H3679">
        <v>0</v>
      </c>
      <c r="I3679" s="1" t="s">
        <v>21</v>
      </c>
      <c r="J3679" s="1"/>
      <c r="K3679">
        <v>0</v>
      </c>
      <c r="L3679" s="1" t="s">
        <v>22</v>
      </c>
      <c r="M3679" s="1" t="s">
        <v>26</v>
      </c>
      <c r="N3679" s="1" t="s">
        <v>26</v>
      </c>
      <c r="O3679">
        <v>1</v>
      </c>
      <c r="P3679" s="1" t="s">
        <v>40</v>
      </c>
      <c r="Q3679" s="1" t="s">
        <v>40</v>
      </c>
      <c r="R3679">
        <v>0</v>
      </c>
    </row>
    <row r="3680" spans="1:18" x14ac:dyDescent="0.3">
      <c r="A3680" s="1" t="s">
        <v>3958</v>
      </c>
      <c r="B3680" s="1" t="s">
        <v>3322</v>
      </c>
      <c r="C3680">
        <v>2024</v>
      </c>
      <c r="D3680" s="2">
        <v>36722</v>
      </c>
      <c r="E3680" s="1" t="s">
        <v>20</v>
      </c>
      <c r="F3680">
        <v>1</v>
      </c>
      <c r="G3680">
        <v>0</v>
      </c>
      <c r="H3680">
        <v>0</v>
      </c>
      <c r="I3680" s="1" t="s">
        <v>21</v>
      </c>
      <c r="J3680" s="1"/>
      <c r="K3680">
        <v>0</v>
      </c>
      <c r="L3680" s="1" t="s">
        <v>22</v>
      </c>
      <c r="M3680" s="1" t="s">
        <v>33</v>
      </c>
      <c r="N3680" s="1" t="s">
        <v>33</v>
      </c>
      <c r="O3680">
        <v>1</v>
      </c>
      <c r="P3680" s="1" t="s">
        <v>988</v>
      </c>
      <c r="Q3680" s="1" t="s">
        <v>988</v>
      </c>
      <c r="R3680">
        <v>0</v>
      </c>
    </row>
    <row r="3681" spans="1:18" x14ac:dyDescent="0.3">
      <c r="A3681" s="1" t="s">
        <v>3959</v>
      </c>
      <c r="B3681" s="1" t="s">
        <v>3322</v>
      </c>
      <c r="C3681">
        <v>2024</v>
      </c>
      <c r="D3681" s="2">
        <v>36722</v>
      </c>
      <c r="E3681" s="1" t="s">
        <v>20</v>
      </c>
      <c r="F3681">
        <v>1</v>
      </c>
      <c r="G3681">
        <v>0</v>
      </c>
      <c r="H3681">
        <v>0</v>
      </c>
      <c r="I3681" s="1" t="s">
        <v>21</v>
      </c>
      <c r="J3681" s="1"/>
      <c r="K3681">
        <v>0</v>
      </c>
      <c r="L3681" s="1" t="s">
        <v>22</v>
      </c>
      <c r="M3681" s="1" t="s">
        <v>26</v>
      </c>
      <c r="N3681" s="1" t="s">
        <v>26</v>
      </c>
      <c r="O3681">
        <v>1</v>
      </c>
      <c r="P3681" s="1" t="s">
        <v>27</v>
      </c>
      <c r="Q3681" s="1" t="s">
        <v>27</v>
      </c>
      <c r="R3681">
        <v>0</v>
      </c>
    </row>
    <row r="3682" spans="1:18" x14ac:dyDescent="0.3">
      <c r="A3682" s="1" t="s">
        <v>3960</v>
      </c>
      <c r="B3682" s="1" t="s">
        <v>3322</v>
      </c>
      <c r="C3682">
        <v>2024</v>
      </c>
      <c r="D3682" s="2">
        <v>36722</v>
      </c>
      <c r="E3682" s="1" t="s">
        <v>20</v>
      </c>
      <c r="F3682">
        <v>1</v>
      </c>
      <c r="G3682">
        <v>0</v>
      </c>
      <c r="H3682">
        <v>0</v>
      </c>
      <c r="I3682" s="1" t="s">
        <v>21</v>
      </c>
      <c r="J3682" s="1"/>
      <c r="K3682">
        <v>0</v>
      </c>
      <c r="L3682" s="1" t="s">
        <v>22</v>
      </c>
      <c r="M3682" s="1" t="s">
        <v>26</v>
      </c>
      <c r="N3682" s="1" t="s">
        <v>26</v>
      </c>
      <c r="O3682">
        <v>1</v>
      </c>
      <c r="P3682" s="1" t="s">
        <v>2432</v>
      </c>
      <c r="Q3682" s="1" t="s">
        <v>2432</v>
      </c>
      <c r="R3682">
        <v>0</v>
      </c>
    </row>
    <row r="3683" spans="1:18" x14ac:dyDescent="0.3">
      <c r="A3683" s="1" t="s">
        <v>3961</v>
      </c>
      <c r="B3683" s="1" t="s">
        <v>3322</v>
      </c>
      <c r="C3683">
        <v>2024</v>
      </c>
      <c r="D3683" s="2">
        <v>36722</v>
      </c>
      <c r="E3683" s="1" t="s">
        <v>20</v>
      </c>
      <c r="F3683">
        <v>1</v>
      </c>
      <c r="G3683">
        <v>0</v>
      </c>
      <c r="H3683">
        <v>0</v>
      </c>
      <c r="I3683" s="1" t="s">
        <v>21</v>
      </c>
      <c r="J3683" s="1"/>
      <c r="K3683">
        <v>0</v>
      </c>
      <c r="L3683" s="1" t="s">
        <v>22</v>
      </c>
      <c r="M3683" s="1" t="s">
        <v>26</v>
      </c>
      <c r="N3683" s="1" t="s">
        <v>26</v>
      </c>
      <c r="O3683">
        <v>1</v>
      </c>
      <c r="P3683" s="1" t="s">
        <v>2432</v>
      </c>
      <c r="Q3683" s="1" t="s">
        <v>2432</v>
      </c>
      <c r="R3683">
        <v>0</v>
      </c>
    </row>
    <row r="3684" spans="1:18" x14ac:dyDescent="0.3">
      <c r="A3684" s="1" t="s">
        <v>3962</v>
      </c>
      <c r="B3684" s="1" t="s">
        <v>3322</v>
      </c>
      <c r="C3684">
        <v>2024</v>
      </c>
      <c r="D3684" s="2">
        <v>36722</v>
      </c>
      <c r="E3684" s="1" t="s">
        <v>20</v>
      </c>
      <c r="F3684">
        <v>1</v>
      </c>
      <c r="G3684">
        <v>0</v>
      </c>
      <c r="H3684">
        <v>0</v>
      </c>
      <c r="I3684" s="1" t="s">
        <v>21</v>
      </c>
      <c r="J3684" s="1"/>
      <c r="K3684">
        <v>0</v>
      </c>
      <c r="L3684" s="1" t="s">
        <v>22</v>
      </c>
      <c r="M3684" s="1" t="s">
        <v>26</v>
      </c>
      <c r="N3684" s="1" t="s">
        <v>26</v>
      </c>
      <c r="O3684">
        <v>1</v>
      </c>
      <c r="P3684" s="1" t="s">
        <v>2432</v>
      </c>
      <c r="Q3684" s="1" t="s">
        <v>2432</v>
      </c>
      <c r="R3684">
        <v>0</v>
      </c>
    </row>
    <row r="3685" spans="1:18" x14ac:dyDescent="0.3">
      <c r="A3685" s="1" t="s">
        <v>3963</v>
      </c>
      <c r="B3685" s="1" t="s">
        <v>3322</v>
      </c>
      <c r="C3685">
        <v>2024</v>
      </c>
      <c r="D3685" s="2">
        <v>36722</v>
      </c>
      <c r="E3685" s="1" t="s">
        <v>20</v>
      </c>
      <c r="F3685">
        <v>1</v>
      </c>
      <c r="G3685">
        <v>0</v>
      </c>
      <c r="H3685">
        <v>0</v>
      </c>
      <c r="I3685" s="1" t="s">
        <v>21</v>
      </c>
      <c r="J3685" s="1"/>
      <c r="K3685">
        <v>0</v>
      </c>
      <c r="L3685" s="1" t="s">
        <v>22</v>
      </c>
      <c r="M3685" s="1" t="s">
        <v>23</v>
      </c>
      <c r="N3685" s="1" t="s">
        <v>23</v>
      </c>
      <c r="O3685">
        <v>1</v>
      </c>
      <c r="P3685" s="1" t="s">
        <v>114</v>
      </c>
      <c r="Q3685" s="1" t="s">
        <v>114</v>
      </c>
      <c r="R3685">
        <v>0</v>
      </c>
    </row>
    <row r="3686" spans="1:18" x14ac:dyDescent="0.3">
      <c r="A3686" s="1" t="s">
        <v>3964</v>
      </c>
      <c r="B3686" s="1" t="s">
        <v>3322</v>
      </c>
      <c r="C3686">
        <v>2024</v>
      </c>
      <c r="D3686" s="2">
        <v>36722</v>
      </c>
      <c r="E3686" s="1" t="s">
        <v>37</v>
      </c>
      <c r="F3686">
        <v>1</v>
      </c>
      <c r="G3686">
        <v>1</v>
      </c>
      <c r="H3686">
        <v>1</v>
      </c>
      <c r="I3686" s="1" t="s">
        <v>91</v>
      </c>
      <c r="J3686" s="1" t="s">
        <v>92</v>
      </c>
      <c r="K3686">
        <v>0</v>
      </c>
      <c r="L3686" s="1" t="s">
        <v>22</v>
      </c>
      <c r="M3686" s="1" t="s">
        <v>33</v>
      </c>
      <c r="N3686" s="1" t="s">
        <v>33</v>
      </c>
      <c r="O3686">
        <v>1</v>
      </c>
      <c r="P3686" s="1" t="s">
        <v>27</v>
      </c>
      <c r="Q3686" s="1" t="s">
        <v>27</v>
      </c>
      <c r="R3686">
        <v>1</v>
      </c>
    </row>
    <row r="3687" spans="1:18" x14ac:dyDescent="0.3">
      <c r="A3687" s="1" t="s">
        <v>3965</v>
      </c>
      <c r="B3687" s="1" t="s">
        <v>3322</v>
      </c>
      <c r="C3687">
        <v>2024</v>
      </c>
      <c r="D3687" s="2">
        <v>36722</v>
      </c>
      <c r="E3687" s="1" t="s">
        <v>20</v>
      </c>
      <c r="F3687">
        <v>1</v>
      </c>
      <c r="G3687">
        <v>0</v>
      </c>
      <c r="H3687">
        <v>0</v>
      </c>
      <c r="I3687" s="1" t="s">
        <v>21</v>
      </c>
      <c r="J3687" s="1"/>
      <c r="K3687">
        <v>0</v>
      </c>
      <c r="L3687" s="1" t="s">
        <v>22</v>
      </c>
      <c r="M3687" s="1" t="s">
        <v>33</v>
      </c>
      <c r="N3687" s="1" t="s">
        <v>33</v>
      </c>
      <c r="O3687">
        <v>1</v>
      </c>
      <c r="P3687" s="1" t="s">
        <v>40</v>
      </c>
      <c r="Q3687" s="1" t="s">
        <v>40</v>
      </c>
      <c r="R3687">
        <v>0</v>
      </c>
    </row>
    <row r="3688" spans="1:18" x14ac:dyDescent="0.3">
      <c r="A3688" s="1" t="s">
        <v>3966</v>
      </c>
      <c r="B3688" s="1" t="s">
        <v>3322</v>
      </c>
      <c r="C3688">
        <v>2024</v>
      </c>
      <c r="D3688" s="2">
        <v>36722</v>
      </c>
      <c r="E3688" s="1" t="s">
        <v>20</v>
      </c>
      <c r="F3688">
        <v>1</v>
      </c>
      <c r="G3688">
        <v>0</v>
      </c>
      <c r="H3688">
        <v>0</v>
      </c>
      <c r="I3688" s="1" t="s">
        <v>21</v>
      </c>
      <c r="J3688" s="1"/>
      <c r="K3688">
        <v>0</v>
      </c>
      <c r="L3688" s="1" t="s">
        <v>22</v>
      </c>
      <c r="M3688" s="1" t="s">
        <v>26</v>
      </c>
      <c r="N3688" s="1" t="s">
        <v>26</v>
      </c>
      <c r="O3688">
        <v>1</v>
      </c>
      <c r="P3688" s="1" t="s">
        <v>2432</v>
      </c>
      <c r="Q3688" s="1" t="s">
        <v>2432</v>
      </c>
      <c r="R3688">
        <v>0</v>
      </c>
    </row>
    <row r="3689" spans="1:18" x14ac:dyDescent="0.3">
      <c r="A3689" s="1" t="s">
        <v>3967</v>
      </c>
      <c r="B3689" s="1" t="s">
        <v>3322</v>
      </c>
      <c r="C3689">
        <v>2024</v>
      </c>
      <c r="D3689" s="2">
        <v>36722</v>
      </c>
      <c r="E3689" s="1" t="s">
        <v>20</v>
      </c>
      <c r="F3689">
        <v>1</v>
      </c>
      <c r="G3689">
        <v>0</v>
      </c>
      <c r="H3689">
        <v>0</v>
      </c>
      <c r="I3689" s="1" t="s">
        <v>21</v>
      </c>
      <c r="J3689" s="1"/>
      <c r="K3689">
        <v>0</v>
      </c>
      <c r="L3689" s="1" t="s">
        <v>22</v>
      </c>
      <c r="M3689" s="1" t="s">
        <v>23</v>
      </c>
      <c r="N3689" s="1" t="s">
        <v>23</v>
      </c>
      <c r="O3689">
        <v>1</v>
      </c>
      <c r="P3689" s="1" t="s">
        <v>40</v>
      </c>
      <c r="Q3689" s="1" t="s">
        <v>40</v>
      </c>
      <c r="R3689">
        <v>0</v>
      </c>
    </row>
    <row r="3690" spans="1:18" x14ac:dyDescent="0.3">
      <c r="A3690" s="1" t="s">
        <v>3968</v>
      </c>
      <c r="B3690" s="1" t="s">
        <v>3322</v>
      </c>
      <c r="C3690">
        <v>2024</v>
      </c>
      <c r="D3690" s="2">
        <v>36722</v>
      </c>
      <c r="E3690" s="1" t="s">
        <v>20</v>
      </c>
      <c r="F3690">
        <v>1</v>
      </c>
      <c r="G3690">
        <v>0</v>
      </c>
      <c r="H3690">
        <v>0</v>
      </c>
      <c r="I3690" s="1" t="s">
        <v>21</v>
      </c>
      <c r="J3690" s="1"/>
      <c r="K3690">
        <v>0</v>
      </c>
      <c r="L3690" s="1" t="s">
        <v>22</v>
      </c>
      <c r="M3690" s="1" t="s">
        <v>23</v>
      </c>
      <c r="N3690" s="1" t="s">
        <v>23</v>
      </c>
      <c r="O3690">
        <v>1</v>
      </c>
      <c r="P3690" s="1" t="s">
        <v>27</v>
      </c>
      <c r="Q3690" s="1" t="s">
        <v>27</v>
      </c>
      <c r="R3690">
        <v>0</v>
      </c>
    </row>
    <row r="3691" spans="1:18" x14ac:dyDescent="0.3">
      <c r="A3691" s="1" t="s">
        <v>3969</v>
      </c>
      <c r="B3691" s="1" t="s">
        <v>3322</v>
      </c>
      <c r="C3691">
        <v>2024</v>
      </c>
      <c r="D3691" s="2">
        <v>36722</v>
      </c>
      <c r="E3691" s="1" t="s">
        <v>20</v>
      </c>
      <c r="F3691">
        <v>1</v>
      </c>
      <c r="G3691">
        <v>0</v>
      </c>
      <c r="H3691">
        <v>0</v>
      </c>
      <c r="I3691" s="1" t="s">
        <v>21</v>
      </c>
      <c r="J3691" s="1"/>
      <c r="K3691">
        <v>0</v>
      </c>
      <c r="L3691" s="1" t="s">
        <v>22</v>
      </c>
      <c r="M3691" s="1" t="s">
        <v>33</v>
      </c>
      <c r="N3691" s="1" t="s">
        <v>33</v>
      </c>
      <c r="O3691">
        <v>1</v>
      </c>
      <c r="P3691" s="1" t="s">
        <v>2432</v>
      </c>
      <c r="Q3691" s="1" t="s">
        <v>2432</v>
      </c>
      <c r="R3691">
        <v>0</v>
      </c>
    </row>
    <row r="3692" spans="1:18" x14ac:dyDescent="0.3">
      <c r="A3692" s="1" t="s">
        <v>3970</v>
      </c>
      <c r="B3692" s="1" t="s">
        <v>3322</v>
      </c>
      <c r="C3692">
        <v>2024</v>
      </c>
      <c r="D3692" s="2">
        <v>36722</v>
      </c>
      <c r="E3692" s="1" t="s">
        <v>37</v>
      </c>
      <c r="F3692">
        <v>1</v>
      </c>
      <c r="G3692">
        <v>1</v>
      </c>
      <c r="H3692">
        <v>1</v>
      </c>
      <c r="I3692" s="1" t="s">
        <v>91</v>
      </c>
      <c r="J3692" s="1" t="s">
        <v>165</v>
      </c>
      <c r="K3692">
        <v>0</v>
      </c>
      <c r="L3692" s="1" t="s">
        <v>22</v>
      </c>
      <c r="M3692" s="1" t="s">
        <v>26</v>
      </c>
      <c r="N3692" s="1" t="s">
        <v>26</v>
      </c>
      <c r="O3692">
        <v>1</v>
      </c>
      <c r="P3692" s="1" t="s">
        <v>27</v>
      </c>
      <c r="Q3692" s="1" t="s">
        <v>27</v>
      </c>
      <c r="R3692">
        <v>0</v>
      </c>
    </row>
    <row r="3693" spans="1:18" x14ac:dyDescent="0.3">
      <c r="A3693" s="1" t="s">
        <v>3971</v>
      </c>
      <c r="B3693" s="1" t="s">
        <v>3322</v>
      </c>
      <c r="C3693">
        <v>2024</v>
      </c>
      <c r="D3693" s="2">
        <v>36722</v>
      </c>
      <c r="E3693" s="1" t="s">
        <v>20</v>
      </c>
      <c r="F3693">
        <v>1</v>
      </c>
      <c r="G3693">
        <v>0</v>
      </c>
      <c r="H3693">
        <v>0</v>
      </c>
      <c r="I3693" s="1" t="s">
        <v>21</v>
      </c>
      <c r="J3693" s="1"/>
      <c r="K3693">
        <v>0</v>
      </c>
      <c r="L3693" s="1" t="s">
        <v>22</v>
      </c>
      <c r="M3693" s="1" t="s">
        <v>47</v>
      </c>
      <c r="N3693" s="1" t="s">
        <v>47</v>
      </c>
      <c r="O3693">
        <v>1</v>
      </c>
      <c r="P3693" s="1" t="s">
        <v>2432</v>
      </c>
      <c r="Q3693" s="1" t="s">
        <v>2432</v>
      </c>
      <c r="R3693">
        <v>0</v>
      </c>
    </row>
    <row r="3694" spans="1:18" x14ac:dyDescent="0.3">
      <c r="A3694" s="1" t="s">
        <v>3972</v>
      </c>
      <c r="B3694" s="1" t="s">
        <v>3322</v>
      </c>
      <c r="C3694">
        <v>2024</v>
      </c>
      <c r="D3694" s="2">
        <v>36722</v>
      </c>
      <c r="E3694" s="1" t="s">
        <v>20</v>
      </c>
      <c r="F3694">
        <v>1</v>
      </c>
      <c r="G3694">
        <v>0</v>
      </c>
      <c r="H3694">
        <v>0</v>
      </c>
      <c r="I3694" s="1" t="s">
        <v>21</v>
      </c>
      <c r="J3694" s="1"/>
      <c r="K3694">
        <v>0</v>
      </c>
      <c r="L3694" s="1" t="s">
        <v>22</v>
      </c>
      <c r="M3694" s="1" t="s">
        <v>33</v>
      </c>
      <c r="N3694" s="1" t="s">
        <v>33</v>
      </c>
      <c r="O3694">
        <v>1</v>
      </c>
      <c r="P3694" s="1" t="s">
        <v>114</v>
      </c>
      <c r="Q3694" s="1" t="s">
        <v>114</v>
      </c>
      <c r="R3694">
        <v>0</v>
      </c>
    </row>
    <row r="3695" spans="1:18" x14ac:dyDescent="0.3">
      <c r="A3695" s="1" t="s">
        <v>3973</v>
      </c>
      <c r="B3695" s="1" t="s">
        <v>3322</v>
      </c>
      <c r="C3695">
        <v>2024</v>
      </c>
      <c r="D3695" s="2">
        <v>36722</v>
      </c>
      <c r="E3695" s="1" t="s">
        <v>20</v>
      </c>
      <c r="F3695">
        <v>1</v>
      </c>
      <c r="G3695">
        <v>0</v>
      </c>
      <c r="H3695">
        <v>0</v>
      </c>
      <c r="I3695" s="1" t="s">
        <v>21</v>
      </c>
      <c r="J3695" s="1"/>
      <c r="K3695">
        <v>0</v>
      </c>
      <c r="L3695" s="1" t="s">
        <v>22</v>
      </c>
      <c r="M3695" s="1" t="s">
        <v>26</v>
      </c>
      <c r="N3695" s="1" t="s">
        <v>26</v>
      </c>
      <c r="O3695">
        <v>1</v>
      </c>
      <c r="P3695" s="1" t="s">
        <v>40</v>
      </c>
      <c r="Q3695" s="1" t="s">
        <v>40</v>
      </c>
      <c r="R3695">
        <v>0</v>
      </c>
    </row>
    <row r="3696" spans="1:18" x14ac:dyDescent="0.3">
      <c r="A3696" s="1" t="s">
        <v>3974</v>
      </c>
      <c r="B3696" s="1" t="s">
        <v>3322</v>
      </c>
      <c r="C3696">
        <v>2024</v>
      </c>
      <c r="D3696" s="2">
        <v>36722</v>
      </c>
      <c r="E3696" s="1" t="s">
        <v>20</v>
      </c>
      <c r="F3696">
        <v>1</v>
      </c>
      <c r="G3696">
        <v>0</v>
      </c>
      <c r="H3696">
        <v>0</v>
      </c>
      <c r="I3696" s="1" t="s">
        <v>21</v>
      </c>
      <c r="J3696" s="1"/>
      <c r="K3696">
        <v>0</v>
      </c>
      <c r="L3696" s="1" t="s">
        <v>22</v>
      </c>
      <c r="M3696" s="1" t="s">
        <v>26</v>
      </c>
      <c r="N3696" s="1" t="s">
        <v>26</v>
      </c>
      <c r="O3696">
        <v>1</v>
      </c>
      <c r="P3696" s="1" t="s">
        <v>27</v>
      </c>
      <c r="Q3696" s="1" t="s">
        <v>27</v>
      </c>
      <c r="R3696">
        <v>0</v>
      </c>
    </row>
    <row r="3697" spans="1:18" x14ac:dyDescent="0.3">
      <c r="A3697" s="1" t="s">
        <v>3975</v>
      </c>
      <c r="B3697" s="1" t="s">
        <v>3322</v>
      </c>
      <c r="C3697">
        <v>2024</v>
      </c>
      <c r="D3697" s="2">
        <v>36722</v>
      </c>
      <c r="E3697" s="1" t="s">
        <v>20</v>
      </c>
      <c r="F3697">
        <v>1</v>
      </c>
      <c r="G3697">
        <v>0</v>
      </c>
      <c r="H3697">
        <v>0</v>
      </c>
      <c r="I3697" s="1" t="s">
        <v>21</v>
      </c>
      <c r="J3697" s="1"/>
      <c r="K3697">
        <v>0</v>
      </c>
      <c r="L3697" s="1" t="s">
        <v>22</v>
      </c>
      <c r="M3697" s="1" t="s">
        <v>23</v>
      </c>
      <c r="N3697" s="1" t="s">
        <v>23</v>
      </c>
      <c r="O3697">
        <v>2</v>
      </c>
      <c r="P3697" s="1" t="s">
        <v>48</v>
      </c>
      <c r="Q3697" s="1"/>
      <c r="R3697">
        <v>0</v>
      </c>
    </row>
    <row r="3698" spans="1:18" x14ac:dyDescent="0.3">
      <c r="A3698" s="1" t="s">
        <v>3976</v>
      </c>
      <c r="B3698" s="1" t="s">
        <v>3322</v>
      </c>
      <c r="C3698">
        <v>2024</v>
      </c>
      <c r="D3698" s="2">
        <v>36722</v>
      </c>
      <c r="E3698" s="1" t="s">
        <v>20</v>
      </c>
      <c r="F3698">
        <v>1</v>
      </c>
      <c r="G3698">
        <v>0</v>
      </c>
      <c r="H3698">
        <v>0</v>
      </c>
      <c r="I3698" s="1" t="s">
        <v>21</v>
      </c>
      <c r="J3698" s="1"/>
      <c r="K3698">
        <v>0</v>
      </c>
      <c r="L3698" s="1" t="s">
        <v>22</v>
      </c>
      <c r="M3698" s="1" t="s">
        <v>26</v>
      </c>
      <c r="N3698" s="1" t="s">
        <v>26</v>
      </c>
      <c r="O3698">
        <v>1</v>
      </c>
      <c r="P3698" s="1" t="s">
        <v>2432</v>
      </c>
      <c r="Q3698" s="1" t="s">
        <v>2432</v>
      </c>
      <c r="R3698">
        <v>0</v>
      </c>
    </row>
    <row r="3699" spans="1:18" x14ac:dyDescent="0.3">
      <c r="A3699" s="1" t="s">
        <v>3977</v>
      </c>
      <c r="B3699" s="1" t="s">
        <v>3322</v>
      </c>
      <c r="C3699">
        <v>2024</v>
      </c>
      <c r="D3699" s="2">
        <v>36722</v>
      </c>
      <c r="E3699" s="1" t="s">
        <v>20</v>
      </c>
      <c r="F3699">
        <v>1</v>
      </c>
      <c r="G3699">
        <v>0</v>
      </c>
      <c r="H3699">
        <v>0</v>
      </c>
      <c r="I3699" s="1" t="s">
        <v>21</v>
      </c>
      <c r="J3699" s="1"/>
      <c r="K3699">
        <v>0</v>
      </c>
      <c r="L3699" s="1" t="s">
        <v>22</v>
      </c>
      <c r="M3699" s="1" t="s">
        <v>26</v>
      </c>
      <c r="N3699" s="1" t="s">
        <v>26</v>
      </c>
      <c r="O3699">
        <v>3</v>
      </c>
      <c r="P3699" s="1" t="s">
        <v>3978</v>
      </c>
      <c r="Q3699" s="1"/>
      <c r="R3699">
        <v>0</v>
      </c>
    </row>
    <row r="3700" spans="1:18" x14ac:dyDescent="0.3">
      <c r="A3700" s="1" t="s">
        <v>3979</v>
      </c>
      <c r="B3700" s="1" t="s">
        <v>3322</v>
      </c>
      <c r="C3700">
        <v>2024</v>
      </c>
      <c r="D3700" s="2">
        <v>36722</v>
      </c>
      <c r="E3700" s="1" t="s">
        <v>20</v>
      </c>
      <c r="F3700">
        <v>1</v>
      </c>
      <c r="G3700">
        <v>0</v>
      </c>
      <c r="H3700">
        <v>0</v>
      </c>
      <c r="I3700" s="1" t="s">
        <v>21</v>
      </c>
      <c r="J3700" s="1"/>
      <c r="K3700">
        <v>0</v>
      </c>
      <c r="L3700" s="1" t="s">
        <v>22</v>
      </c>
      <c r="M3700" s="1" t="s">
        <v>23</v>
      </c>
      <c r="N3700" s="1" t="s">
        <v>23</v>
      </c>
      <c r="O3700">
        <v>1</v>
      </c>
      <c r="P3700" s="1" t="s">
        <v>2432</v>
      </c>
      <c r="Q3700" s="1" t="s">
        <v>2432</v>
      </c>
      <c r="R3700">
        <v>0</v>
      </c>
    </row>
    <row r="3701" spans="1:18" x14ac:dyDescent="0.3">
      <c r="A3701" s="1" t="s">
        <v>3980</v>
      </c>
      <c r="B3701" s="1" t="s">
        <v>3322</v>
      </c>
      <c r="C3701">
        <v>2024</v>
      </c>
      <c r="D3701" s="2">
        <v>36722</v>
      </c>
      <c r="E3701" s="1" t="s">
        <v>37</v>
      </c>
      <c r="F3701">
        <v>1</v>
      </c>
      <c r="G3701">
        <v>1</v>
      </c>
      <c r="H3701">
        <v>1</v>
      </c>
      <c r="I3701" s="1" t="s">
        <v>91</v>
      </c>
      <c r="J3701" s="1" t="s">
        <v>165</v>
      </c>
      <c r="K3701">
        <v>0</v>
      </c>
      <c r="L3701" s="1" t="s">
        <v>22</v>
      </c>
      <c r="M3701" s="1" t="s">
        <v>26</v>
      </c>
      <c r="N3701" s="1" t="s">
        <v>26</v>
      </c>
      <c r="O3701">
        <v>1</v>
      </c>
      <c r="P3701" s="1" t="s">
        <v>53</v>
      </c>
      <c r="Q3701" s="1" t="s">
        <v>53</v>
      </c>
      <c r="R3701">
        <v>0</v>
      </c>
    </row>
    <row r="3702" spans="1:18" x14ac:dyDescent="0.3">
      <c r="A3702" s="1" t="s">
        <v>3981</v>
      </c>
      <c r="B3702" s="1" t="s">
        <v>3322</v>
      </c>
      <c r="C3702">
        <v>2024</v>
      </c>
      <c r="D3702" s="2">
        <v>36722</v>
      </c>
      <c r="E3702" s="1" t="s">
        <v>20</v>
      </c>
      <c r="F3702">
        <v>1</v>
      </c>
      <c r="G3702">
        <v>0</v>
      </c>
      <c r="H3702">
        <v>0</v>
      </c>
      <c r="I3702" s="1" t="s">
        <v>21</v>
      </c>
      <c r="J3702" s="1"/>
      <c r="K3702">
        <v>0</v>
      </c>
      <c r="L3702" s="1" t="s">
        <v>22</v>
      </c>
      <c r="M3702" s="1" t="s">
        <v>23</v>
      </c>
      <c r="N3702" s="1" t="s">
        <v>23</v>
      </c>
      <c r="O3702">
        <v>1</v>
      </c>
      <c r="P3702" s="1" t="s">
        <v>121</v>
      </c>
      <c r="Q3702" s="1" t="s">
        <v>121</v>
      </c>
      <c r="R3702">
        <v>0</v>
      </c>
    </row>
    <row r="3703" spans="1:18" x14ac:dyDescent="0.3">
      <c r="A3703" s="1" t="s">
        <v>3982</v>
      </c>
      <c r="B3703" s="1" t="s">
        <v>3322</v>
      </c>
      <c r="C3703">
        <v>2024</v>
      </c>
      <c r="D3703" s="2">
        <v>36722</v>
      </c>
      <c r="E3703" s="1" t="s">
        <v>20</v>
      </c>
      <c r="F3703">
        <v>1</v>
      </c>
      <c r="G3703">
        <v>0</v>
      </c>
      <c r="H3703">
        <v>0</v>
      </c>
      <c r="I3703" s="1" t="s">
        <v>21</v>
      </c>
      <c r="J3703" s="1"/>
      <c r="K3703">
        <v>0</v>
      </c>
      <c r="L3703" s="1" t="s">
        <v>22</v>
      </c>
      <c r="M3703" s="1" t="s">
        <v>26</v>
      </c>
      <c r="N3703" s="1" t="s">
        <v>26</v>
      </c>
      <c r="O3703">
        <v>1</v>
      </c>
      <c r="P3703" s="1" t="s">
        <v>3350</v>
      </c>
      <c r="Q3703" s="1" t="s">
        <v>3350</v>
      </c>
      <c r="R3703">
        <v>0</v>
      </c>
    </row>
    <row r="3704" spans="1:18" x14ac:dyDescent="0.3">
      <c r="A3704" s="1" t="s">
        <v>3983</v>
      </c>
      <c r="B3704" s="1" t="s">
        <v>3322</v>
      </c>
      <c r="C3704">
        <v>2024</v>
      </c>
      <c r="D3704" s="2">
        <v>36722</v>
      </c>
      <c r="E3704" s="1" t="s">
        <v>37</v>
      </c>
      <c r="F3704">
        <v>1</v>
      </c>
      <c r="G3704">
        <v>1</v>
      </c>
      <c r="H3704">
        <v>1</v>
      </c>
      <c r="I3704" s="1" t="s">
        <v>38</v>
      </c>
      <c r="J3704" s="1" t="s">
        <v>62</v>
      </c>
      <c r="K3704">
        <v>0</v>
      </c>
      <c r="L3704" s="1" t="s">
        <v>22</v>
      </c>
      <c r="M3704" s="1" t="s">
        <v>23</v>
      </c>
      <c r="N3704" s="1" t="s">
        <v>23</v>
      </c>
      <c r="O3704">
        <v>1</v>
      </c>
      <c r="P3704" s="1" t="s">
        <v>40</v>
      </c>
      <c r="Q3704" s="1" t="s">
        <v>40</v>
      </c>
      <c r="R3704">
        <v>1</v>
      </c>
    </row>
    <row r="3705" spans="1:18" x14ac:dyDescent="0.3">
      <c r="A3705" s="1" t="s">
        <v>3984</v>
      </c>
      <c r="B3705" s="1" t="s">
        <v>3322</v>
      </c>
      <c r="C3705">
        <v>2024</v>
      </c>
      <c r="D3705" s="2">
        <v>36722</v>
      </c>
      <c r="E3705" s="1" t="s">
        <v>20</v>
      </c>
      <c r="F3705">
        <v>1</v>
      </c>
      <c r="G3705">
        <v>0</v>
      </c>
      <c r="H3705">
        <v>0</v>
      </c>
      <c r="I3705" s="1" t="s">
        <v>21</v>
      </c>
      <c r="J3705" s="1"/>
      <c r="K3705">
        <v>0</v>
      </c>
      <c r="L3705" s="1" t="s">
        <v>22</v>
      </c>
      <c r="M3705" s="1" t="s">
        <v>26</v>
      </c>
      <c r="N3705" s="1" t="s">
        <v>26</v>
      </c>
      <c r="O3705">
        <v>1</v>
      </c>
      <c r="P3705" s="1" t="s">
        <v>27</v>
      </c>
      <c r="Q3705" s="1" t="s">
        <v>27</v>
      </c>
      <c r="R3705">
        <v>0</v>
      </c>
    </row>
    <row r="3706" spans="1:18" x14ac:dyDescent="0.3">
      <c r="A3706" s="1" t="s">
        <v>3985</v>
      </c>
      <c r="B3706" s="1" t="s">
        <v>3322</v>
      </c>
      <c r="C3706">
        <v>2024</v>
      </c>
      <c r="D3706" s="2">
        <v>36722</v>
      </c>
      <c r="E3706" s="1" t="s">
        <v>20</v>
      </c>
      <c r="F3706">
        <v>1</v>
      </c>
      <c r="G3706">
        <v>0</v>
      </c>
      <c r="H3706">
        <v>0</v>
      </c>
      <c r="I3706" s="1" t="s">
        <v>21</v>
      </c>
      <c r="J3706" s="1"/>
      <c r="K3706">
        <v>0</v>
      </c>
      <c r="L3706" s="1" t="s">
        <v>22</v>
      </c>
      <c r="M3706" s="1" t="s">
        <v>47</v>
      </c>
      <c r="N3706" s="1" t="s">
        <v>47</v>
      </c>
      <c r="O3706">
        <v>1</v>
      </c>
      <c r="P3706" s="1" t="s">
        <v>27</v>
      </c>
      <c r="Q3706" s="1" t="s">
        <v>27</v>
      </c>
      <c r="R3706">
        <v>0</v>
      </c>
    </row>
    <row r="3707" spans="1:18" x14ac:dyDescent="0.3">
      <c r="A3707" s="1" t="s">
        <v>3986</v>
      </c>
      <c r="B3707" s="1" t="s">
        <v>3322</v>
      </c>
      <c r="C3707">
        <v>2024</v>
      </c>
      <c r="D3707" s="2">
        <v>36722</v>
      </c>
      <c r="E3707" s="1" t="s">
        <v>37</v>
      </c>
      <c r="F3707">
        <v>1</v>
      </c>
      <c r="G3707">
        <v>1</v>
      </c>
      <c r="H3707">
        <v>1</v>
      </c>
      <c r="I3707" s="1" t="s">
        <v>38</v>
      </c>
      <c r="J3707" s="1" t="s">
        <v>39</v>
      </c>
      <c r="K3707">
        <v>0</v>
      </c>
      <c r="L3707" s="1" t="s">
        <v>22</v>
      </c>
      <c r="M3707" s="1" t="s">
        <v>26</v>
      </c>
      <c r="N3707" s="1" t="s">
        <v>26</v>
      </c>
      <c r="O3707">
        <v>1</v>
      </c>
      <c r="P3707" s="1" t="s">
        <v>27</v>
      </c>
      <c r="Q3707" s="1" t="s">
        <v>27</v>
      </c>
      <c r="R3707">
        <v>0</v>
      </c>
    </row>
    <row r="3708" spans="1:18" x14ac:dyDescent="0.3">
      <c r="A3708" s="1" t="s">
        <v>3987</v>
      </c>
      <c r="B3708" s="1" t="s">
        <v>3322</v>
      </c>
      <c r="C3708">
        <v>2024</v>
      </c>
      <c r="D3708" s="2">
        <v>36722</v>
      </c>
      <c r="E3708" s="1" t="s">
        <v>20</v>
      </c>
      <c r="F3708">
        <v>1</v>
      </c>
      <c r="G3708">
        <v>0</v>
      </c>
      <c r="H3708">
        <v>0</v>
      </c>
      <c r="I3708" s="1" t="s">
        <v>21</v>
      </c>
      <c r="J3708" s="1"/>
      <c r="K3708">
        <v>0</v>
      </c>
      <c r="L3708" s="1" t="s">
        <v>22</v>
      </c>
      <c r="M3708" s="1" t="s">
        <v>26</v>
      </c>
      <c r="N3708" s="1" t="s">
        <v>26</v>
      </c>
      <c r="O3708">
        <v>1</v>
      </c>
      <c r="P3708" s="1" t="s">
        <v>27</v>
      </c>
      <c r="Q3708" s="1" t="s">
        <v>27</v>
      </c>
      <c r="R3708">
        <v>0</v>
      </c>
    </row>
    <row r="3709" spans="1:18" x14ac:dyDescent="0.3">
      <c r="A3709" s="1" t="s">
        <v>3988</v>
      </c>
      <c r="B3709" s="1" t="s">
        <v>3322</v>
      </c>
      <c r="C3709">
        <v>2024</v>
      </c>
      <c r="D3709" s="2">
        <v>36722</v>
      </c>
      <c r="E3709" s="1" t="s">
        <v>20</v>
      </c>
      <c r="F3709">
        <v>1</v>
      </c>
      <c r="G3709">
        <v>0</v>
      </c>
      <c r="H3709">
        <v>0</v>
      </c>
      <c r="I3709" s="1" t="s">
        <v>21</v>
      </c>
      <c r="J3709" s="1"/>
      <c r="K3709">
        <v>0</v>
      </c>
      <c r="L3709" s="1" t="s">
        <v>22</v>
      </c>
      <c r="M3709" s="1" t="s">
        <v>26</v>
      </c>
      <c r="N3709" s="1" t="s">
        <v>26</v>
      </c>
      <c r="O3709">
        <v>2</v>
      </c>
      <c r="P3709" s="1" t="s">
        <v>2377</v>
      </c>
      <c r="Q3709" s="1"/>
      <c r="R3709">
        <v>0</v>
      </c>
    </row>
    <row r="3710" spans="1:18" x14ac:dyDescent="0.3">
      <c r="A3710" s="1" t="s">
        <v>3989</v>
      </c>
      <c r="B3710" s="1" t="s">
        <v>3322</v>
      </c>
      <c r="C3710">
        <v>2024</v>
      </c>
      <c r="D3710" s="2">
        <v>36722</v>
      </c>
      <c r="E3710" s="1" t="s">
        <v>37</v>
      </c>
      <c r="F3710">
        <v>1</v>
      </c>
      <c r="G3710">
        <v>1</v>
      </c>
      <c r="H3710">
        <v>1</v>
      </c>
      <c r="I3710" s="1" t="s">
        <v>91</v>
      </c>
      <c r="J3710" s="1" t="s">
        <v>165</v>
      </c>
      <c r="K3710">
        <v>0</v>
      </c>
      <c r="L3710" s="1" t="s">
        <v>22</v>
      </c>
      <c r="M3710" s="1" t="s">
        <v>26</v>
      </c>
      <c r="N3710" s="1" t="s">
        <v>26</v>
      </c>
      <c r="O3710">
        <v>1</v>
      </c>
      <c r="P3710" s="1" t="s">
        <v>988</v>
      </c>
      <c r="Q3710" s="1" t="s">
        <v>988</v>
      </c>
      <c r="R3710">
        <v>0</v>
      </c>
    </row>
    <row r="3711" spans="1:18" x14ac:dyDescent="0.3">
      <c r="A3711" s="1" t="s">
        <v>3990</v>
      </c>
      <c r="B3711" s="1" t="s">
        <v>3322</v>
      </c>
      <c r="C3711">
        <v>2024</v>
      </c>
      <c r="D3711" s="2">
        <v>36722</v>
      </c>
      <c r="E3711" s="1" t="s">
        <v>20</v>
      </c>
      <c r="F3711">
        <v>1</v>
      </c>
      <c r="G3711">
        <v>0</v>
      </c>
      <c r="H3711">
        <v>0</v>
      </c>
      <c r="I3711" s="1" t="s">
        <v>21</v>
      </c>
      <c r="J3711" s="1"/>
      <c r="K3711">
        <v>0</v>
      </c>
      <c r="L3711" s="1" t="s">
        <v>22</v>
      </c>
      <c r="M3711" s="1" t="s">
        <v>26</v>
      </c>
      <c r="N3711" s="1" t="s">
        <v>26</v>
      </c>
      <c r="O3711">
        <v>1</v>
      </c>
      <c r="P3711" s="1" t="s">
        <v>31</v>
      </c>
      <c r="Q3711" s="1" t="s">
        <v>31</v>
      </c>
      <c r="R3711">
        <v>0</v>
      </c>
    </row>
    <row r="3712" spans="1:18" x14ac:dyDescent="0.3">
      <c r="A3712" s="1" t="s">
        <v>3991</v>
      </c>
      <c r="B3712" s="1" t="s">
        <v>3322</v>
      </c>
      <c r="C3712">
        <v>2024</v>
      </c>
      <c r="D3712" s="2">
        <v>36722</v>
      </c>
      <c r="E3712" s="1" t="s">
        <v>20</v>
      </c>
      <c r="F3712">
        <v>1</v>
      </c>
      <c r="G3712">
        <v>0</v>
      </c>
      <c r="H3712">
        <v>0</v>
      </c>
      <c r="I3712" s="1" t="s">
        <v>21</v>
      </c>
      <c r="J3712" s="1"/>
      <c r="K3712">
        <v>0</v>
      </c>
      <c r="L3712" s="1" t="s">
        <v>22</v>
      </c>
      <c r="M3712" s="1" t="s">
        <v>26</v>
      </c>
      <c r="N3712" s="1" t="s">
        <v>26</v>
      </c>
      <c r="O3712">
        <v>1</v>
      </c>
      <c r="P3712" s="1" t="s">
        <v>27</v>
      </c>
      <c r="Q3712" s="1" t="s">
        <v>27</v>
      </c>
      <c r="R3712">
        <v>0</v>
      </c>
    </row>
    <row r="3713" spans="1:18" x14ac:dyDescent="0.3">
      <c r="A3713" s="1" t="s">
        <v>3992</v>
      </c>
      <c r="B3713" s="1" t="s">
        <v>3322</v>
      </c>
      <c r="C3713">
        <v>2024</v>
      </c>
      <c r="D3713" s="2">
        <v>36722</v>
      </c>
      <c r="E3713" s="1" t="s">
        <v>20</v>
      </c>
      <c r="F3713">
        <v>1</v>
      </c>
      <c r="G3713">
        <v>0</v>
      </c>
      <c r="H3713">
        <v>0</v>
      </c>
      <c r="I3713" s="1" t="s">
        <v>21</v>
      </c>
      <c r="J3713" s="1"/>
      <c r="K3713">
        <v>0</v>
      </c>
      <c r="L3713" s="1" t="s">
        <v>22</v>
      </c>
      <c r="M3713" s="1" t="s">
        <v>26</v>
      </c>
      <c r="N3713" s="1" t="s">
        <v>26</v>
      </c>
      <c r="O3713">
        <v>1</v>
      </c>
      <c r="P3713" s="1" t="s">
        <v>227</v>
      </c>
      <c r="Q3713" s="1" t="s">
        <v>227</v>
      </c>
      <c r="R3713">
        <v>0</v>
      </c>
    </row>
    <row r="3714" spans="1:18" x14ac:dyDescent="0.3">
      <c r="A3714" s="1" t="s">
        <v>3993</v>
      </c>
      <c r="B3714" s="1" t="s">
        <v>3322</v>
      </c>
      <c r="C3714">
        <v>2024</v>
      </c>
      <c r="D3714" s="2">
        <v>36722</v>
      </c>
      <c r="E3714" s="1" t="s">
        <v>20</v>
      </c>
      <c r="F3714">
        <v>1</v>
      </c>
      <c r="G3714">
        <v>0</v>
      </c>
      <c r="H3714">
        <v>0</v>
      </c>
      <c r="I3714" s="1" t="s">
        <v>21</v>
      </c>
      <c r="J3714" s="1"/>
      <c r="K3714">
        <v>0</v>
      </c>
      <c r="L3714" s="1" t="s">
        <v>22</v>
      </c>
      <c r="M3714" s="1" t="s">
        <v>26</v>
      </c>
      <c r="N3714" s="1" t="s">
        <v>26</v>
      </c>
      <c r="O3714">
        <v>1</v>
      </c>
      <c r="P3714" s="1" t="s">
        <v>27</v>
      </c>
      <c r="Q3714" s="1" t="s">
        <v>27</v>
      </c>
      <c r="R3714">
        <v>0</v>
      </c>
    </row>
    <row r="3715" spans="1:18" x14ac:dyDescent="0.3">
      <c r="A3715" s="1" t="s">
        <v>3994</v>
      </c>
      <c r="B3715" s="1" t="s">
        <v>3322</v>
      </c>
      <c r="C3715">
        <v>2024</v>
      </c>
      <c r="D3715" s="2">
        <v>36722</v>
      </c>
      <c r="E3715" s="1" t="s">
        <v>37</v>
      </c>
      <c r="F3715">
        <v>1</v>
      </c>
      <c r="G3715">
        <v>1</v>
      </c>
      <c r="H3715">
        <v>1</v>
      </c>
      <c r="I3715" s="1" t="s">
        <v>38</v>
      </c>
      <c r="J3715" s="1" t="s">
        <v>62</v>
      </c>
      <c r="K3715">
        <v>0</v>
      </c>
      <c r="L3715" s="1" t="s">
        <v>22</v>
      </c>
      <c r="M3715" s="1" t="s">
        <v>47</v>
      </c>
      <c r="N3715" s="1" t="s">
        <v>47</v>
      </c>
      <c r="O3715">
        <v>1</v>
      </c>
      <c r="P3715" s="1" t="s">
        <v>31</v>
      </c>
      <c r="Q3715" s="1" t="s">
        <v>31</v>
      </c>
      <c r="R3715">
        <v>0</v>
      </c>
    </row>
    <row r="3716" spans="1:18" x14ac:dyDescent="0.3">
      <c r="A3716" s="1" t="s">
        <v>3995</v>
      </c>
      <c r="B3716" s="1" t="s">
        <v>3322</v>
      </c>
      <c r="C3716">
        <v>2024</v>
      </c>
      <c r="D3716" s="2">
        <v>36722</v>
      </c>
      <c r="E3716" s="1" t="s">
        <v>20</v>
      </c>
      <c r="F3716">
        <v>1</v>
      </c>
      <c r="G3716">
        <v>0</v>
      </c>
      <c r="H3716">
        <v>0</v>
      </c>
      <c r="I3716" s="1" t="s">
        <v>21</v>
      </c>
      <c r="J3716" s="1"/>
      <c r="K3716">
        <v>0</v>
      </c>
      <c r="L3716" s="1" t="s">
        <v>22</v>
      </c>
      <c r="M3716" s="1" t="s">
        <v>47</v>
      </c>
      <c r="N3716" s="1" t="s">
        <v>47</v>
      </c>
      <c r="O3716">
        <v>1</v>
      </c>
      <c r="P3716" s="1" t="s">
        <v>31</v>
      </c>
      <c r="Q3716" s="1" t="s">
        <v>31</v>
      </c>
      <c r="R3716">
        <v>0</v>
      </c>
    </row>
    <row r="3717" spans="1:18" x14ac:dyDescent="0.3">
      <c r="A3717" s="1" t="s">
        <v>3996</v>
      </c>
      <c r="B3717" s="1" t="s">
        <v>3322</v>
      </c>
      <c r="C3717">
        <v>2024</v>
      </c>
      <c r="D3717" s="2">
        <v>36722</v>
      </c>
      <c r="E3717" s="1" t="s">
        <v>20</v>
      </c>
      <c r="F3717">
        <v>1</v>
      </c>
      <c r="G3717">
        <v>0</v>
      </c>
      <c r="H3717">
        <v>0</v>
      </c>
      <c r="I3717" s="1" t="s">
        <v>21</v>
      </c>
      <c r="J3717" s="1"/>
      <c r="K3717">
        <v>0</v>
      </c>
      <c r="L3717" s="1" t="s">
        <v>22</v>
      </c>
      <c r="M3717" s="1" t="s">
        <v>33</v>
      </c>
      <c r="N3717" s="1" t="s">
        <v>33</v>
      </c>
      <c r="O3717">
        <v>2</v>
      </c>
      <c r="P3717" s="1" t="s">
        <v>3997</v>
      </c>
      <c r="Q3717" s="1"/>
      <c r="R3717">
        <v>0</v>
      </c>
    </row>
    <row r="3718" spans="1:18" x14ac:dyDescent="0.3">
      <c r="A3718" s="1" t="s">
        <v>3998</v>
      </c>
      <c r="B3718" s="1" t="s">
        <v>3322</v>
      </c>
      <c r="C3718">
        <v>2024</v>
      </c>
      <c r="D3718" s="2">
        <v>36722</v>
      </c>
      <c r="E3718" s="1" t="s">
        <v>20</v>
      </c>
      <c r="F3718">
        <v>1</v>
      </c>
      <c r="G3718">
        <v>0</v>
      </c>
      <c r="H3718">
        <v>0</v>
      </c>
      <c r="I3718" s="1" t="s">
        <v>21</v>
      </c>
      <c r="J3718" s="1"/>
      <c r="K3718">
        <v>0</v>
      </c>
      <c r="L3718" s="1" t="s">
        <v>22</v>
      </c>
      <c r="M3718" s="1" t="s">
        <v>26</v>
      </c>
      <c r="N3718" s="1" t="s">
        <v>26</v>
      </c>
      <c r="O3718">
        <v>1</v>
      </c>
      <c r="P3718" s="1" t="s">
        <v>119</v>
      </c>
      <c r="Q3718" s="1" t="s">
        <v>119</v>
      </c>
      <c r="R3718">
        <v>0</v>
      </c>
    </row>
    <row r="3719" spans="1:18" x14ac:dyDescent="0.3">
      <c r="A3719" s="1" t="s">
        <v>3999</v>
      </c>
      <c r="B3719" s="1" t="s">
        <v>3322</v>
      </c>
      <c r="C3719">
        <v>2024</v>
      </c>
      <c r="D3719" s="2">
        <v>36722</v>
      </c>
      <c r="E3719" s="1" t="s">
        <v>20</v>
      </c>
      <c r="F3719">
        <v>1</v>
      </c>
      <c r="G3719">
        <v>0</v>
      </c>
      <c r="H3719">
        <v>0</v>
      </c>
      <c r="I3719" s="1" t="s">
        <v>21</v>
      </c>
      <c r="J3719" s="1"/>
      <c r="K3719">
        <v>0</v>
      </c>
      <c r="L3719" s="1" t="s">
        <v>22</v>
      </c>
      <c r="M3719" s="1" t="s">
        <v>23</v>
      </c>
      <c r="N3719" s="1" t="s">
        <v>23</v>
      </c>
      <c r="O3719">
        <v>1</v>
      </c>
      <c r="P3719" s="1" t="s">
        <v>3350</v>
      </c>
      <c r="Q3719" s="1" t="s">
        <v>3350</v>
      </c>
      <c r="R3719">
        <v>0</v>
      </c>
    </row>
    <row r="3720" spans="1:18" x14ac:dyDescent="0.3">
      <c r="A3720" s="1" t="s">
        <v>4000</v>
      </c>
      <c r="B3720" s="1" t="s">
        <v>3322</v>
      </c>
      <c r="C3720">
        <v>2024</v>
      </c>
      <c r="D3720" s="2">
        <v>36722</v>
      </c>
      <c r="E3720" s="1" t="s">
        <v>37</v>
      </c>
      <c r="F3720">
        <v>1</v>
      </c>
      <c r="G3720">
        <v>1</v>
      </c>
      <c r="H3720">
        <v>1</v>
      </c>
      <c r="I3720" s="1" t="s">
        <v>38</v>
      </c>
      <c r="J3720" s="1" t="s">
        <v>39</v>
      </c>
      <c r="K3720">
        <v>0</v>
      </c>
      <c r="L3720" s="1" t="s">
        <v>22</v>
      </c>
      <c r="M3720" s="1" t="s">
        <v>26</v>
      </c>
      <c r="N3720" s="1" t="s">
        <v>26</v>
      </c>
      <c r="O3720">
        <v>1</v>
      </c>
      <c r="P3720" s="1" t="s">
        <v>78</v>
      </c>
      <c r="Q3720" s="1" t="s">
        <v>78</v>
      </c>
      <c r="R3720">
        <v>0</v>
      </c>
    </row>
    <row r="3721" spans="1:18" x14ac:dyDescent="0.3">
      <c r="A3721" s="1" t="s">
        <v>4001</v>
      </c>
      <c r="B3721" s="1" t="s">
        <v>3322</v>
      </c>
      <c r="C3721">
        <v>2024</v>
      </c>
      <c r="D3721" s="2">
        <v>36722</v>
      </c>
      <c r="E3721" s="1" t="s">
        <v>20</v>
      </c>
      <c r="F3721">
        <v>1</v>
      </c>
      <c r="G3721">
        <v>0</v>
      </c>
      <c r="H3721">
        <v>0</v>
      </c>
      <c r="I3721" s="1" t="s">
        <v>21</v>
      </c>
      <c r="J3721" s="1"/>
      <c r="K3721">
        <v>0</v>
      </c>
      <c r="L3721" s="1" t="s">
        <v>22</v>
      </c>
      <c r="M3721" s="1" t="s">
        <v>26</v>
      </c>
      <c r="N3721" s="1" t="s">
        <v>26</v>
      </c>
      <c r="O3721">
        <v>1</v>
      </c>
      <c r="P3721" s="1" t="s">
        <v>27</v>
      </c>
      <c r="Q3721" s="1" t="s">
        <v>27</v>
      </c>
      <c r="R3721">
        <v>0</v>
      </c>
    </row>
    <row r="3722" spans="1:18" x14ac:dyDescent="0.3">
      <c r="A3722" s="1" t="s">
        <v>4002</v>
      </c>
      <c r="B3722" s="1" t="s">
        <v>3322</v>
      </c>
      <c r="C3722">
        <v>2024</v>
      </c>
      <c r="D3722" s="2">
        <v>36722</v>
      </c>
      <c r="E3722" s="1" t="s">
        <v>20</v>
      </c>
      <c r="F3722">
        <v>1</v>
      </c>
      <c r="G3722">
        <v>0</v>
      </c>
      <c r="H3722">
        <v>0</v>
      </c>
      <c r="I3722" s="1" t="s">
        <v>21</v>
      </c>
      <c r="J3722" s="1"/>
      <c r="K3722">
        <v>0</v>
      </c>
      <c r="L3722" s="1" t="s">
        <v>22</v>
      </c>
      <c r="M3722" s="1" t="s">
        <v>23</v>
      </c>
      <c r="N3722" s="1" t="s">
        <v>23</v>
      </c>
      <c r="O3722">
        <v>1</v>
      </c>
      <c r="P3722" s="1" t="s">
        <v>27</v>
      </c>
      <c r="Q3722" s="1" t="s">
        <v>27</v>
      </c>
      <c r="R3722">
        <v>0</v>
      </c>
    </row>
    <row r="3723" spans="1:18" x14ac:dyDescent="0.3">
      <c r="A3723" s="1" t="s">
        <v>4003</v>
      </c>
      <c r="B3723" s="1" t="s">
        <v>3322</v>
      </c>
      <c r="C3723">
        <v>2024</v>
      </c>
      <c r="D3723" s="2">
        <v>36722</v>
      </c>
      <c r="E3723" s="1" t="s">
        <v>20</v>
      </c>
      <c r="F3723">
        <v>1</v>
      </c>
      <c r="G3723">
        <v>0</v>
      </c>
      <c r="H3723">
        <v>0</v>
      </c>
      <c r="I3723" s="1" t="s">
        <v>21</v>
      </c>
      <c r="J3723" s="1"/>
      <c r="K3723">
        <v>0</v>
      </c>
      <c r="L3723" s="1" t="s">
        <v>22</v>
      </c>
      <c r="M3723" s="1" t="s">
        <v>26</v>
      </c>
      <c r="N3723" s="1" t="s">
        <v>26</v>
      </c>
      <c r="O3723">
        <v>1</v>
      </c>
      <c r="P3723" s="1" t="s">
        <v>78</v>
      </c>
      <c r="Q3723" s="1" t="s">
        <v>78</v>
      </c>
      <c r="R3723">
        <v>0</v>
      </c>
    </row>
    <row r="3724" spans="1:18" x14ac:dyDescent="0.3">
      <c r="A3724" s="1" t="s">
        <v>4004</v>
      </c>
      <c r="B3724" s="1" t="s">
        <v>3322</v>
      </c>
      <c r="C3724">
        <v>2024</v>
      </c>
      <c r="D3724" s="2">
        <v>36722</v>
      </c>
      <c r="E3724" s="1" t="s">
        <v>20</v>
      </c>
      <c r="F3724">
        <v>1</v>
      </c>
      <c r="G3724">
        <v>0</v>
      </c>
      <c r="H3724">
        <v>0</v>
      </c>
      <c r="I3724" s="1" t="s">
        <v>21</v>
      </c>
      <c r="J3724" s="1"/>
      <c r="K3724">
        <v>0</v>
      </c>
      <c r="L3724" s="1" t="s">
        <v>22</v>
      </c>
      <c r="M3724" s="1" t="s">
        <v>33</v>
      </c>
      <c r="N3724" s="1" t="s">
        <v>33</v>
      </c>
      <c r="O3724">
        <v>2</v>
      </c>
      <c r="P3724" s="1" t="s">
        <v>3028</v>
      </c>
      <c r="Q3724" s="1"/>
      <c r="R3724">
        <v>0</v>
      </c>
    </row>
    <row r="3725" spans="1:18" x14ac:dyDescent="0.3">
      <c r="A3725" s="1" t="s">
        <v>4005</v>
      </c>
      <c r="B3725" s="1" t="s">
        <v>3322</v>
      </c>
      <c r="C3725">
        <v>2024</v>
      </c>
      <c r="D3725" s="2">
        <v>36722</v>
      </c>
      <c r="E3725" s="1" t="s">
        <v>20</v>
      </c>
      <c r="F3725">
        <v>1</v>
      </c>
      <c r="G3725">
        <v>0</v>
      </c>
      <c r="H3725">
        <v>0</v>
      </c>
      <c r="I3725" s="1" t="s">
        <v>21</v>
      </c>
      <c r="J3725" s="1"/>
      <c r="K3725">
        <v>0</v>
      </c>
      <c r="L3725" s="1" t="s">
        <v>22</v>
      </c>
      <c r="M3725" s="1" t="s">
        <v>23</v>
      </c>
      <c r="N3725" s="1" t="s">
        <v>23</v>
      </c>
      <c r="O3725">
        <v>1</v>
      </c>
      <c r="P3725" s="1" t="s">
        <v>27</v>
      </c>
      <c r="Q3725" s="1" t="s">
        <v>27</v>
      </c>
      <c r="R3725">
        <v>0</v>
      </c>
    </row>
    <row r="3726" spans="1:18" x14ac:dyDescent="0.3">
      <c r="A3726" s="1" t="s">
        <v>4006</v>
      </c>
      <c r="B3726" s="1" t="s">
        <v>3322</v>
      </c>
      <c r="C3726">
        <v>2024</v>
      </c>
      <c r="D3726" s="2">
        <v>36722</v>
      </c>
      <c r="E3726" s="1" t="s">
        <v>20</v>
      </c>
      <c r="F3726">
        <v>1</v>
      </c>
      <c r="G3726">
        <v>0</v>
      </c>
      <c r="H3726">
        <v>0</v>
      </c>
      <c r="I3726" s="1" t="s">
        <v>21</v>
      </c>
      <c r="J3726" s="1"/>
      <c r="K3726">
        <v>0</v>
      </c>
      <c r="L3726" s="1" t="s">
        <v>22</v>
      </c>
      <c r="M3726" s="1" t="s">
        <v>23</v>
      </c>
      <c r="N3726" s="1" t="s">
        <v>23</v>
      </c>
      <c r="O3726">
        <v>2</v>
      </c>
      <c r="P3726" s="1" t="s">
        <v>4007</v>
      </c>
      <c r="Q3726" s="1"/>
      <c r="R3726">
        <v>0</v>
      </c>
    </row>
    <row r="3727" spans="1:18" x14ac:dyDescent="0.3">
      <c r="A3727" s="1" t="s">
        <v>4008</v>
      </c>
      <c r="B3727" s="1" t="s">
        <v>3322</v>
      </c>
      <c r="C3727">
        <v>2024</v>
      </c>
      <c r="D3727" s="2">
        <v>36722</v>
      </c>
      <c r="E3727" s="1" t="s">
        <v>20</v>
      </c>
      <c r="F3727">
        <v>1</v>
      </c>
      <c r="G3727">
        <v>0</v>
      </c>
      <c r="H3727">
        <v>0</v>
      </c>
      <c r="I3727" s="1" t="s">
        <v>21</v>
      </c>
      <c r="J3727" s="1"/>
      <c r="K3727">
        <v>0</v>
      </c>
      <c r="L3727" s="1" t="s">
        <v>22</v>
      </c>
      <c r="M3727" s="1" t="s">
        <v>26</v>
      </c>
      <c r="N3727" s="1" t="s">
        <v>26</v>
      </c>
      <c r="O3727">
        <v>1</v>
      </c>
      <c r="P3727" s="1" t="s">
        <v>27</v>
      </c>
      <c r="Q3727" s="1" t="s">
        <v>27</v>
      </c>
      <c r="R3727">
        <v>0</v>
      </c>
    </row>
    <row r="3728" spans="1:18" x14ac:dyDescent="0.3">
      <c r="A3728" s="1" t="s">
        <v>4009</v>
      </c>
      <c r="B3728" s="1" t="s">
        <v>3322</v>
      </c>
      <c r="C3728">
        <v>2024</v>
      </c>
      <c r="D3728" s="2">
        <v>36722</v>
      </c>
      <c r="E3728" s="1" t="s">
        <v>20</v>
      </c>
      <c r="F3728">
        <v>1</v>
      </c>
      <c r="G3728">
        <v>0</v>
      </c>
      <c r="H3728">
        <v>0</v>
      </c>
      <c r="I3728" s="1" t="s">
        <v>21</v>
      </c>
      <c r="J3728" s="1"/>
      <c r="K3728">
        <v>0</v>
      </c>
      <c r="L3728" s="1" t="s">
        <v>22</v>
      </c>
      <c r="M3728" s="1" t="s">
        <v>26</v>
      </c>
      <c r="N3728" s="1" t="s">
        <v>26</v>
      </c>
      <c r="O3728">
        <v>1</v>
      </c>
      <c r="P3728" s="1" t="s">
        <v>31</v>
      </c>
      <c r="Q3728" s="1" t="s">
        <v>31</v>
      </c>
      <c r="R3728">
        <v>0</v>
      </c>
    </row>
    <row r="3729" spans="1:18" x14ac:dyDescent="0.3">
      <c r="A3729" s="1" t="s">
        <v>4010</v>
      </c>
      <c r="B3729" s="1" t="s">
        <v>3322</v>
      </c>
      <c r="C3729">
        <v>2024</v>
      </c>
      <c r="D3729" s="2">
        <v>36722</v>
      </c>
      <c r="E3729" s="1" t="s">
        <v>37</v>
      </c>
      <c r="F3729">
        <v>1</v>
      </c>
      <c r="G3729">
        <v>1</v>
      </c>
      <c r="H3729">
        <v>1</v>
      </c>
      <c r="I3729" s="1" t="s">
        <v>91</v>
      </c>
      <c r="J3729" s="1" t="s">
        <v>165</v>
      </c>
      <c r="K3729">
        <v>0</v>
      </c>
      <c r="L3729" s="1" t="s">
        <v>22</v>
      </c>
      <c r="M3729" s="1" t="s">
        <v>26</v>
      </c>
      <c r="N3729" s="1" t="s">
        <v>26</v>
      </c>
      <c r="O3729">
        <v>1</v>
      </c>
      <c r="P3729" s="1" t="s">
        <v>31</v>
      </c>
      <c r="Q3729" s="1" t="s">
        <v>31</v>
      </c>
      <c r="R3729">
        <v>0</v>
      </c>
    </row>
    <row r="3730" spans="1:18" x14ac:dyDescent="0.3">
      <c r="A3730" s="1" t="s">
        <v>4011</v>
      </c>
      <c r="B3730" s="1" t="s">
        <v>3322</v>
      </c>
      <c r="C3730">
        <v>2024</v>
      </c>
      <c r="D3730" s="2">
        <v>36722</v>
      </c>
      <c r="E3730" s="1" t="s">
        <v>20</v>
      </c>
      <c r="F3730">
        <v>1</v>
      </c>
      <c r="G3730">
        <v>0</v>
      </c>
      <c r="H3730">
        <v>0</v>
      </c>
      <c r="I3730" s="1" t="s">
        <v>21</v>
      </c>
      <c r="J3730" s="1"/>
      <c r="K3730">
        <v>0</v>
      </c>
      <c r="L3730" s="1" t="s">
        <v>22</v>
      </c>
      <c r="M3730" s="1" t="s">
        <v>33</v>
      </c>
      <c r="N3730" s="1" t="s">
        <v>33</v>
      </c>
      <c r="O3730">
        <v>1</v>
      </c>
      <c r="P3730" s="1" t="s">
        <v>40</v>
      </c>
      <c r="Q3730" s="1" t="s">
        <v>40</v>
      </c>
      <c r="R3730">
        <v>0</v>
      </c>
    </row>
    <row r="3731" spans="1:18" x14ac:dyDescent="0.3">
      <c r="A3731" s="1" t="s">
        <v>4012</v>
      </c>
      <c r="B3731" s="1" t="s">
        <v>3322</v>
      </c>
      <c r="C3731">
        <v>2024</v>
      </c>
      <c r="D3731" s="2">
        <v>36722</v>
      </c>
      <c r="E3731" s="1" t="s">
        <v>20</v>
      </c>
      <c r="F3731">
        <v>1</v>
      </c>
      <c r="G3731">
        <v>0</v>
      </c>
      <c r="H3731">
        <v>0</v>
      </c>
      <c r="I3731" s="1" t="s">
        <v>21</v>
      </c>
      <c r="J3731" s="1"/>
      <c r="K3731">
        <v>0</v>
      </c>
      <c r="L3731" s="1" t="s">
        <v>22</v>
      </c>
      <c r="M3731" s="1" t="s">
        <v>26</v>
      </c>
      <c r="N3731" s="1" t="s">
        <v>26</v>
      </c>
      <c r="O3731">
        <v>1</v>
      </c>
      <c r="P3731" s="1" t="s">
        <v>27</v>
      </c>
      <c r="Q3731" s="1" t="s">
        <v>27</v>
      </c>
      <c r="R3731">
        <v>0</v>
      </c>
    </row>
    <row r="3732" spans="1:18" x14ac:dyDescent="0.3">
      <c r="A3732" s="1" t="s">
        <v>4013</v>
      </c>
      <c r="B3732" s="1" t="s">
        <v>3322</v>
      </c>
      <c r="C3732">
        <v>2024</v>
      </c>
      <c r="D3732" s="2">
        <v>36722</v>
      </c>
      <c r="E3732" s="1" t="s">
        <v>20</v>
      </c>
      <c r="F3732">
        <v>1</v>
      </c>
      <c r="G3732">
        <v>0</v>
      </c>
      <c r="H3732">
        <v>0</v>
      </c>
      <c r="I3732" s="1" t="s">
        <v>21</v>
      </c>
      <c r="J3732" s="1"/>
      <c r="K3732">
        <v>0</v>
      </c>
      <c r="L3732" s="1" t="s">
        <v>22</v>
      </c>
      <c r="M3732" s="1" t="s">
        <v>26</v>
      </c>
      <c r="N3732" s="1" t="s">
        <v>26</v>
      </c>
      <c r="O3732">
        <v>1</v>
      </c>
      <c r="P3732" s="1" t="s">
        <v>27</v>
      </c>
      <c r="Q3732" s="1" t="s">
        <v>27</v>
      </c>
      <c r="R3732">
        <v>0</v>
      </c>
    </row>
    <row r="3733" spans="1:18" x14ac:dyDescent="0.3">
      <c r="A3733" s="1" t="s">
        <v>4014</v>
      </c>
      <c r="B3733" s="1" t="s">
        <v>3322</v>
      </c>
      <c r="C3733">
        <v>2024</v>
      </c>
      <c r="D3733" s="2">
        <v>36722</v>
      </c>
      <c r="E3733" s="1" t="s">
        <v>20</v>
      </c>
      <c r="F3733">
        <v>1</v>
      </c>
      <c r="G3733">
        <v>0</v>
      </c>
      <c r="H3733">
        <v>0</v>
      </c>
      <c r="I3733" s="1" t="s">
        <v>21</v>
      </c>
      <c r="J3733" s="1"/>
      <c r="K3733">
        <v>0</v>
      </c>
      <c r="L3733" s="1" t="s">
        <v>22</v>
      </c>
      <c r="M3733" s="1" t="s">
        <v>47</v>
      </c>
      <c r="N3733" s="1" t="s">
        <v>47</v>
      </c>
      <c r="O3733">
        <v>1</v>
      </c>
      <c r="P3733" s="1" t="s">
        <v>27</v>
      </c>
      <c r="Q3733" s="1" t="s">
        <v>27</v>
      </c>
      <c r="R3733">
        <v>0</v>
      </c>
    </row>
    <row r="3734" spans="1:18" x14ac:dyDescent="0.3">
      <c r="A3734" s="1" t="s">
        <v>4015</v>
      </c>
      <c r="B3734" s="1" t="s">
        <v>3322</v>
      </c>
      <c r="C3734">
        <v>2024</v>
      </c>
      <c r="D3734" s="2">
        <v>36722</v>
      </c>
      <c r="E3734" s="1" t="s">
        <v>20</v>
      </c>
      <c r="F3734">
        <v>1</v>
      </c>
      <c r="G3734">
        <v>0</v>
      </c>
      <c r="H3734">
        <v>0</v>
      </c>
      <c r="I3734" s="1" t="s">
        <v>21</v>
      </c>
      <c r="J3734" s="1"/>
      <c r="K3734">
        <v>0</v>
      </c>
      <c r="L3734" s="1" t="s">
        <v>22</v>
      </c>
      <c r="M3734" s="1" t="s">
        <v>33</v>
      </c>
      <c r="N3734" s="1" t="s">
        <v>33</v>
      </c>
      <c r="O3734">
        <v>1</v>
      </c>
      <c r="P3734" s="1" t="s">
        <v>74</v>
      </c>
      <c r="Q3734" s="1" t="s">
        <v>74</v>
      </c>
      <c r="R3734">
        <v>0</v>
      </c>
    </row>
    <row r="3735" spans="1:18" x14ac:dyDescent="0.3">
      <c r="A3735" s="1" t="s">
        <v>4016</v>
      </c>
      <c r="B3735" s="1" t="s">
        <v>3322</v>
      </c>
      <c r="C3735">
        <v>2024</v>
      </c>
      <c r="D3735" s="2">
        <v>36722</v>
      </c>
      <c r="E3735" s="1" t="s">
        <v>37</v>
      </c>
      <c r="F3735">
        <v>1</v>
      </c>
      <c r="G3735">
        <v>1</v>
      </c>
      <c r="H3735">
        <v>1</v>
      </c>
      <c r="I3735" s="1" t="s">
        <v>91</v>
      </c>
      <c r="J3735" s="1" t="s">
        <v>92</v>
      </c>
      <c r="K3735">
        <v>0</v>
      </c>
      <c r="L3735" s="1" t="s">
        <v>22</v>
      </c>
      <c r="M3735" s="1" t="s">
        <v>23</v>
      </c>
      <c r="N3735" s="1" t="s">
        <v>23</v>
      </c>
      <c r="O3735">
        <v>1</v>
      </c>
      <c r="P3735" s="1" t="s">
        <v>2432</v>
      </c>
      <c r="Q3735" s="1" t="s">
        <v>2432</v>
      </c>
      <c r="R3735">
        <v>1</v>
      </c>
    </row>
    <row r="3736" spans="1:18" x14ac:dyDescent="0.3">
      <c r="A3736" s="1" t="s">
        <v>4017</v>
      </c>
      <c r="B3736" s="1" t="s">
        <v>3322</v>
      </c>
      <c r="C3736">
        <v>2024</v>
      </c>
      <c r="D3736" s="2">
        <v>36722</v>
      </c>
      <c r="E3736" s="1" t="s">
        <v>37</v>
      </c>
      <c r="F3736">
        <v>1</v>
      </c>
      <c r="G3736">
        <v>1</v>
      </c>
      <c r="H3736">
        <v>1</v>
      </c>
      <c r="I3736" s="1" t="s">
        <v>91</v>
      </c>
      <c r="J3736" s="1" t="s">
        <v>92</v>
      </c>
      <c r="K3736">
        <v>0</v>
      </c>
      <c r="L3736" s="1" t="s">
        <v>22</v>
      </c>
      <c r="M3736" s="1" t="s">
        <v>23</v>
      </c>
      <c r="N3736" s="1" t="s">
        <v>23</v>
      </c>
      <c r="O3736">
        <v>1</v>
      </c>
      <c r="P3736" s="1" t="s">
        <v>2432</v>
      </c>
      <c r="Q3736" s="1" t="s">
        <v>2432</v>
      </c>
      <c r="R3736">
        <v>1</v>
      </c>
    </row>
    <row r="3737" spans="1:18" x14ac:dyDescent="0.3">
      <c r="A3737" s="1" t="s">
        <v>4018</v>
      </c>
      <c r="B3737" s="1" t="s">
        <v>3322</v>
      </c>
      <c r="C3737">
        <v>2024</v>
      </c>
      <c r="D3737" s="2">
        <v>36722</v>
      </c>
      <c r="E3737" s="1" t="s">
        <v>20</v>
      </c>
      <c r="F3737">
        <v>1</v>
      </c>
      <c r="G3737">
        <v>0</v>
      </c>
      <c r="H3737">
        <v>0</v>
      </c>
      <c r="I3737" s="1" t="s">
        <v>21</v>
      </c>
      <c r="J3737" s="1"/>
      <c r="K3737">
        <v>0</v>
      </c>
      <c r="L3737" s="1" t="s">
        <v>22</v>
      </c>
      <c r="M3737" s="1" t="s">
        <v>26</v>
      </c>
      <c r="N3737" s="1" t="s">
        <v>26</v>
      </c>
      <c r="O3737">
        <v>1</v>
      </c>
      <c r="P3737" s="1" t="s">
        <v>27</v>
      </c>
      <c r="Q3737" s="1" t="s">
        <v>27</v>
      </c>
      <c r="R3737">
        <v>0</v>
      </c>
    </row>
    <row r="3738" spans="1:18" x14ac:dyDescent="0.3">
      <c r="A3738" s="1" t="s">
        <v>4019</v>
      </c>
      <c r="B3738" s="1" t="s">
        <v>3322</v>
      </c>
      <c r="C3738">
        <v>2024</v>
      </c>
      <c r="D3738" s="2">
        <v>36722</v>
      </c>
      <c r="E3738" s="1" t="s">
        <v>20</v>
      </c>
      <c r="F3738">
        <v>1</v>
      </c>
      <c r="G3738">
        <v>0</v>
      </c>
      <c r="H3738">
        <v>0</v>
      </c>
      <c r="I3738" s="1" t="s">
        <v>21</v>
      </c>
      <c r="J3738" s="1"/>
      <c r="K3738">
        <v>0</v>
      </c>
      <c r="L3738" s="1" t="s">
        <v>22</v>
      </c>
      <c r="M3738" s="1" t="s">
        <v>26</v>
      </c>
      <c r="N3738" s="1" t="s">
        <v>26</v>
      </c>
      <c r="O3738">
        <v>1</v>
      </c>
      <c r="P3738" s="1" t="s">
        <v>53</v>
      </c>
      <c r="Q3738" s="1" t="s">
        <v>53</v>
      </c>
      <c r="R3738">
        <v>0</v>
      </c>
    </row>
    <row r="3739" spans="1:18" x14ac:dyDescent="0.3">
      <c r="A3739" s="1" t="s">
        <v>4020</v>
      </c>
      <c r="B3739" s="1" t="s">
        <v>3322</v>
      </c>
      <c r="C3739">
        <v>2024</v>
      </c>
      <c r="D3739" s="2">
        <v>36722</v>
      </c>
      <c r="E3739" s="1" t="s">
        <v>20</v>
      </c>
      <c r="F3739">
        <v>1</v>
      </c>
      <c r="G3739">
        <v>0</v>
      </c>
      <c r="H3739">
        <v>0</v>
      </c>
      <c r="I3739" s="1" t="s">
        <v>21</v>
      </c>
      <c r="J3739" s="1"/>
      <c r="K3739">
        <v>0</v>
      </c>
      <c r="L3739" s="1" t="s">
        <v>22</v>
      </c>
      <c r="M3739" s="1" t="s">
        <v>26</v>
      </c>
      <c r="N3739" s="1" t="s">
        <v>26</v>
      </c>
      <c r="O3739">
        <v>1</v>
      </c>
      <c r="P3739" s="1" t="s">
        <v>80</v>
      </c>
      <c r="Q3739" s="1" t="s">
        <v>80</v>
      </c>
      <c r="R3739">
        <v>0</v>
      </c>
    </row>
    <row r="3740" spans="1:18" x14ac:dyDescent="0.3">
      <c r="A3740" s="1" t="s">
        <v>4021</v>
      </c>
      <c r="B3740" s="1" t="s">
        <v>3322</v>
      </c>
      <c r="C3740">
        <v>2024</v>
      </c>
      <c r="D3740" s="2">
        <v>36722</v>
      </c>
      <c r="E3740" s="1" t="s">
        <v>20</v>
      </c>
      <c r="F3740">
        <v>1</v>
      </c>
      <c r="G3740">
        <v>0</v>
      </c>
      <c r="H3740">
        <v>0</v>
      </c>
      <c r="I3740" s="1" t="s">
        <v>21</v>
      </c>
      <c r="J3740" s="1"/>
      <c r="K3740">
        <v>0</v>
      </c>
      <c r="L3740" s="1" t="s">
        <v>22</v>
      </c>
      <c r="M3740" s="1" t="s">
        <v>26</v>
      </c>
      <c r="N3740" s="1" t="s">
        <v>26</v>
      </c>
      <c r="O3740">
        <v>1</v>
      </c>
      <c r="P3740" s="1" t="s">
        <v>27</v>
      </c>
      <c r="Q3740" s="1" t="s">
        <v>27</v>
      </c>
      <c r="R3740">
        <v>0</v>
      </c>
    </row>
    <row r="3741" spans="1:18" x14ac:dyDescent="0.3">
      <c r="A3741" s="1" t="s">
        <v>4022</v>
      </c>
      <c r="B3741" s="1" t="s">
        <v>3322</v>
      </c>
      <c r="C3741">
        <v>2024</v>
      </c>
      <c r="D3741" s="2">
        <v>36722</v>
      </c>
      <c r="E3741" s="1" t="s">
        <v>20</v>
      </c>
      <c r="F3741">
        <v>1</v>
      </c>
      <c r="G3741">
        <v>0</v>
      </c>
      <c r="H3741">
        <v>0</v>
      </c>
      <c r="I3741" s="1" t="s">
        <v>21</v>
      </c>
      <c r="J3741" s="1"/>
      <c r="K3741">
        <v>0</v>
      </c>
      <c r="L3741" s="1" t="s">
        <v>22</v>
      </c>
      <c r="M3741" s="1" t="s">
        <v>26</v>
      </c>
      <c r="N3741" s="1" t="s">
        <v>26</v>
      </c>
      <c r="O3741">
        <v>1</v>
      </c>
      <c r="P3741" s="1" t="s">
        <v>534</v>
      </c>
      <c r="Q3741" s="1" t="s">
        <v>534</v>
      </c>
      <c r="R3741">
        <v>0</v>
      </c>
    </row>
    <row r="3742" spans="1:18" x14ac:dyDescent="0.3">
      <c r="A3742" s="1" t="s">
        <v>4023</v>
      </c>
      <c r="B3742" s="1" t="s">
        <v>3322</v>
      </c>
      <c r="C3742">
        <v>2024</v>
      </c>
      <c r="D3742" s="2">
        <v>36722</v>
      </c>
      <c r="E3742" s="1" t="s">
        <v>37</v>
      </c>
      <c r="F3742">
        <v>1</v>
      </c>
      <c r="G3742">
        <v>1</v>
      </c>
      <c r="H3742">
        <v>1</v>
      </c>
      <c r="I3742" s="1" t="s">
        <v>38</v>
      </c>
      <c r="J3742" s="1" t="s">
        <v>247</v>
      </c>
      <c r="K3742">
        <v>0</v>
      </c>
      <c r="L3742" s="1" t="s">
        <v>22</v>
      </c>
      <c r="M3742" s="1" t="s">
        <v>23</v>
      </c>
      <c r="N3742" s="1" t="s">
        <v>23</v>
      </c>
      <c r="O3742">
        <v>1</v>
      </c>
      <c r="P3742" s="1" t="s">
        <v>2432</v>
      </c>
      <c r="Q3742" s="1" t="s">
        <v>2432</v>
      </c>
      <c r="R3742">
        <v>1</v>
      </c>
    </row>
    <row r="3743" spans="1:18" x14ac:dyDescent="0.3">
      <c r="A3743" s="1" t="s">
        <v>4024</v>
      </c>
      <c r="B3743" s="1" t="s">
        <v>3322</v>
      </c>
      <c r="C3743">
        <v>2024</v>
      </c>
      <c r="D3743" s="2">
        <v>36722</v>
      </c>
      <c r="E3743" s="1" t="s">
        <v>20</v>
      </c>
      <c r="F3743">
        <v>1</v>
      </c>
      <c r="G3743">
        <v>0</v>
      </c>
      <c r="H3743">
        <v>0</v>
      </c>
      <c r="I3743" s="1" t="s">
        <v>21</v>
      </c>
      <c r="J3743" s="1"/>
      <c r="K3743">
        <v>0</v>
      </c>
      <c r="L3743" s="1" t="s">
        <v>22</v>
      </c>
      <c r="M3743" s="1" t="s">
        <v>23</v>
      </c>
      <c r="N3743" s="1" t="s">
        <v>23</v>
      </c>
      <c r="O3743">
        <v>1</v>
      </c>
      <c r="P3743" s="1" t="s">
        <v>2432</v>
      </c>
      <c r="Q3743" s="1" t="s">
        <v>2432</v>
      </c>
      <c r="R3743">
        <v>0</v>
      </c>
    </row>
    <row r="3744" spans="1:18" x14ac:dyDescent="0.3">
      <c r="A3744" s="1" t="s">
        <v>4025</v>
      </c>
      <c r="B3744" s="1" t="s">
        <v>3322</v>
      </c>
      <c r="C3744">
        <v>2024</v>
      </c>
      <c r="D3744" s="2">
        <v>36722</v>
      </c>
      <c r="E3744" s="1" t="s">
        <v>20</v>
      </c>
      <c r="F3744">
        <v>1</v>
      </c>
      <c r="G3744">
        <v>0</v>
      </c>
      <c r="H3744">
        <v>0</v>
      </c>
      <c r="I3744" s="1" t="s">
        <v>21</v>
      </c>
      <c r="J3744" s="1"/>
      <c r="K3744">
        <v>0</v>
      </c>
      <c r="L3744" s="1" t="s">
        <v>22</v>
      </c>
      <c r="M3744" s="1" t="s">
        <v>26</v>
      </c>
      <c r="N3744" s="1" t="s">
        <v>26</v>
      </c>
      <c r="O3744">
        <v>1</v>
      </c>
      <c r="P3744" s="1" t="s">
        <v>27</v>
      </c>
      <c r="Q3744" s="1" t="s">
        <v>27</v>
      </c>
      <c r="R3744">
        <v>0</v>
      </c>
    </row>
    <row r="3745" spans="1:18" x14ac:dyDescent="0.3">
      <c r="A3745" s="1" t="s">
        <v>4026</v>
      </c>
      <c r="B3745" s="1" t="s">
        <v>3322</v>
      </c>
      <c r="C3745">
        <v>2024</v>
      </c>
      <c r="D3745" s="2">
        <v>36722</v>
      </c>
      <c r="E3745" s="1" t="s">
        <v>20</v>
      </c>
      <c r="F3745">
        <v>1</v>
      </c>
      <c r="G3745">
        <v>0</v>
      </c>
      <c r="H3745">
        <v>0</v>
      </c>
      <c r="I3745" s="1" t="s">
        <v>21</v>
      </c>
      <c r="J3745" s="1"/>
      <c r="K3745">
        <v>0</v>
      </c>
      <c r="L3745" s="1" t="s">
        <v>22</v>
      </c>
      <c r="M3745" s="1" t="s">
        <v>26</v>
      </c>
      <c r="N3745" s="1" t="s">
        <v>26</v>
      </c>
      <c r="O3745">
        <v>1</v>
      </c>
      <c r="P3745" s="1" t="s">
        <v>27</v>
      </c>
      <c r="Q3745" s="1" t="s">
        <v>27</v>
      </c>
      <c r="R3745">
        <v>0</v>
      </c>
    </row>
    <row r="3746" spans="1:18" x14ac:dyDescent="0.3">
      <c r="A3746" s="1" t="s">
        <v>4027</v>
      </c>
      <c r="B3746" s="1" t="s">
        <v>3322</v>
      </c>
      <c r="C3746">
        <v>2024</v>
      </c>
      <c r="D3746" s="2">
        <v>36722</v>
      </c>
      <c r="E3746" s="1" t="s">
        <v>20</v>
      </c>
      <c r="F3746">
        <v>1</v>
      </c>
      <c r="G3746">
        <v>0</v>
      </c>
      <c r="H3746">
        <v>0</v>
      </c>
      <c r="I3746" s="1" t="s">
        <v>21</v>
      </c>
      <c r="J3746" s="1"/>
      <c r="K3746">
        <v>0</v>
      </c>
      <c r="L3746" s="1" t="s">
        <v>22</v>
      </c>
      <c r="M3746" s="1" t="s">
        <v>26</v>
      </c>
      <c r="N3746" s="1" t="s">
        <v>26</v>
      </c>
      <c r="O3746">
        <v>1</v>
      </c>
      <c r="P3746" s="1" t="s">
        <v>988</v>
      </c>
      <c r="Q3746" s="1" t="s">
        <v>988</v>
      </c>
      <c r="R3746">
        <v>0</v>
      </c>
    </row>
    <row r="3747" spans="1:18" x14ac:dyDescent="0.3">
      <c r="A3747" s="1" t="s">
        <v>4028</v>
      </c>
      <c r="B3747" s="1" t="s">
        <v>3322</v>
      </c>
      <c r="C3747">
        <v>2024</v>
      </c>
      <c r="D3747" s="2">
        <v>36722</v>
      </c>
      <c r="E3747" s="1" t="s">
        <v>20</v>
      </c>
      <c r="F3747">
        <v>1</v>
      </c>
      <c r="G3747">
        <v>0</v>
      </c>
      <c r="H3747">
        <v>0</v>
      </c>
      <c r="I3747" s="1" t="s">
        <v>21</v>
      </c>
      <c r="J3747" s="1"/>
      <c r="K3747">
        <v>0</v>
      </c>
      <c r="L3747" s="1" t="s">
        <v>22</v>
      </c>
      <c r="M3747" s="1" t="s">
        <v>26</v>
      </c>
      <c r="N3747" s="1" t="s">
        <v>26</v>
      </c>
      <c r="O3747">
        <v>1</v>
      </c>
      <c r="P3747" s="1" t="s">
        <v>27</v>
      </c>
      <c r="Q3747" s="1" t="s">
        <v>27</v>
      </c>
      <c r="R3747">
        <v>0</v>
      </c>
    </row>
    <row r="3748" spans="1:18" x14ac:dyDescent="0.3">
      <c r="A3748" s="1" t="s">
        <v>4029</v>
      </c>
      <c r="B3748" s="1" t="s">
        <v>3322</v>
      </c>
      <c r="C3748">
        <v>2024</v>
      </c>
      <c r="D3748" s="2">
        <v>36722</v>
      </c>
      <c r="E3748" s="1" t="s">
        <v>20</v>
      </c>
      <c r="F3748">
        <v>1</v>
      </c>
      <c r="G3748">
        <v>0</v>
      </c>
      <c r="H3748">
        <v>0</v>
      </c>
      <c r="I3748" s="1" t="s">
        <v>21</v>
      </c>
      <c r="J3748" s="1"/>
      <c r="K3748">
        <v>0</v>
      </c>
      <c r="L3748" s="1" t="s">
        <v>22</v>
      </c>
      <c r="M3748" s="1" t="s">
        <v>230</v>
      </c>
      <c r="N3748" s="1" t="s">
        <v>230</v>
      </c>
      <c r="O3748">
        <v>1</v>
      </c>
      <c r="P3748" s="1" t="s">
        <v>227</v>
      </c>
      <c r="Q3748" s="1" t="s">
        <v>227</v>
      </c>
      <c r="R3748">
        <v>0</v>
      </c>
    </row>
    <row r="3749" spans="1:18" x14ac:dyDescent="0.3">
      <c r="A3749" s="1" t="s">
        <v>4030</v>
      </c>
      <c r="B3749" s="1" t="s">
        <v>3322</v>
      </c>
      <c r="C3749">
        <v>2024</v>
      </c>
      <c r="D3749" s="2">
        <v>36722</v>
      </c>
      <c r="E3749" s="1" t="s">
        <v>20</v>
      </c>
      <c r="F3749">
        <v>1</v>
      </c>
      <c r="G3749">
        <v>0</v>
      </c>
      <c r="H3749">
        <v>0</v>
      </c>
      <c r="I3749" s="1" t="s">
        <v>21</v>
      </c>
      <c r="J3749" s="1"/>
      <c r="K3749">
        <v>0</v>
      </c>
      <c r="L3749" s="1" t="s">
        <v>22</v>
      </c>
      <c r="M3749" s="1" t="s">
        <v>26</v>
      </c>
      <c r="N3749" s="1" t="s">
        <v>26</v>
      </c>
      <c r="O3749">
        <v>1</v>
      </c>
      <c r="P3749" s="1" t="s">
        <v>40</v>
      </c>
      <c r="Q3749" s="1" t="s">
        <v>40</v>
      </c>
      <c r="R3749">
        <v>0</v>
      </c>
    </row>
    <row r="3750" spans="1:18" x14ac:dyDescent="0.3">
      <c r="A3750" s="1" t="s">
        <v>4031</v>
      </c>
      <c r="B3750" s="1" t="s">
        <v>3322</v>
      </c>
      <c r="C3750">
        <v>2024</v>
      </c>
      <c r="D3750" s="2">
        <v>36722</v>
      </c>
      <c r="E3750" s="1" t="s">
        <v>20</v>
      </c>
      <c r="F3750">
        <v>1</v>
      </c>
      <c r="G3750">
        <v>0</v>
      </c>
      <c r="H3750">
        <v>0</v>
      </c>
      <c r="I3750" s="1" t="s">
        <v>21</v>
      </c>
      <c r="J3750" s="1"/>
      <c r="K3750">
        <v>0</v>
      </c>
      <c r="L3750" s="1" t="s">
        <v>22</v>
      </c>
      <c r="M3750" s="1" t="s">
        <v>26</v>
      </c>
      <c r="N3750" s="1" t="s">
        <v>26</v>
      </c>
      <c r="O3750">
        <v>1</v>
      </c>
      <c r="P3750" s="1" t="s">
        <v>2432</v>
      </c>
      <c r="Q3750" s="1" t="s">
        <v>2432</v>
      </c>
      <c r="R3750">
        <v>0</v>
      </c>
    </row>
    <row r="3751" spans="1:18" x14ac:dyDescent="0.3">
      <c r="A3751" s="1" t="s">
        <v>4032</v>
      </c>
      <c r="B3751" s="1" t="s">
        <v>3322</v>
      </c>
      <c r="C3751">
        <v>2024</v>
      </c>
      <c r="D3751" s="2">
        <v>36722</v>
      </c>
      <c r="E3751" s="1" t="s">
        <v>37</v>
      </c>
      <c r="F3751">
        <v>1</v>
      </c>
      <c r="G3751">
        <v>1</v>
      </c>
      <c r="H3751">
        <v>1</v>
      </c>
      <c r="I3751" s="1" t="s">
        <v>91</v>
      </c>
      <c r="J3751" s="1" t="s">
        <v>165</v>
      </c>
      <c r="K3751">
        <v>0</v>
      </c>
      <c r="L3751" s="1" t="s">
        <v>22</v>
      </c>
      <c r="M3751" s="1" t="s">
        <v>26</v>
      </c>
      <c r="N3751" s="1" t="s">
        <v>26</v>
      </c>
      <c r="O3751">
        <v>1</v>
      </c>
      <c r="P3751" s="1" t="s">
        <v>722</v>
      </c>
      <c r="Q3751" s="1" t="s">
        <v>722</v>
      </c>
      <c r="R3751">
        <v>0</v>
      </c>
    </row>
    <row r="3752" spans="1:18" x14ac:dyDescent="0.3">
      <c r="A3752" s="1" t="s">
        <v>4033</v>
      </c>
      <c r="B3752" s="1" t="s">
        <v>3322</v>
      </c>
      <c r="C3752">
        <v>2024</v>
      </c>
      <c r="D3752" s="2">
        <v>36722</v>
      </c>
      <c r="E3752" s="1" t="s">
        <v>20</v>
      </c>
      <c r="F3752">
        <v>1</v>
      </c>
      <c r="G3752">
        <v>0</v>
      </c>
      <c r="H3752">
        <v>0</v>
      </c>
      <c r="I3752" s="1" t="s">
        <v>21</v>
      </c>
      <c r="J3752" s="1"/>
      <c r="K3752">
        <v>0</v>
      </c>
      <c r="L3752" s="1" t="s">
        <v>22</v>
      </c>
      <c r="M3752" s="1" t="s">
        <v>26</v>
      </c>
      <c r="N3752" s="1" t="s">
        <v>26</v>
      </c>
      <c r="O3752">
        <v>1</v>
      </c>
      <c r="P3752" s="1" t="s">
        <v>27</v>
      </c>
      <c r="Q3752" s="1" t="s">
        <v>27</v>
      </c>
      <c r="R3752">
        <v>0</v>
      </c>
    </row>
    <row r="3753" spans="1:18" x14ac:dyDescent="0.3">
      <c r="A3753" s="1" t="s">
        <v>4034</v>
      </c>
      <c r="B3753" s="1" t="s">
        <v>3322</v>
      </c>
      <c r="C3753">
        <v>2024</v>
      </c>
      <c r="D3753" s="2">
        <v>36722</v>
      </c>
      <c r="E3753" s="1" t="s">
        <v>20</v>
      </c>
      <c r="F3753">
        <v>1</v>
      </c>
      <c r="G3753">
        <v>0</v>
      </c>
      <c r="H3753">
        <v>0</v>
      </c>
      <c r="I3753" s="1" t="s">
        <v>21</v>
      </c>
      <c r="J3753" s="1"/>
      <c r="K3753">
        <v>0</v>
      </c>
      <c r="L3753" s="1" t="s">
        <v>22</v>
      </c>
      <c r="M3753" s="1" t="s">
        <v>26</v>
      </c>
      <c r="N3753" s="1" t="s">
        <v>26</v>
      </c>
      <c r="O3753">
        <v>1</v>
      </c>
      <c r="P3753" s="1" t="s">
        <v>40</v>
      </c>
      <c r="Q3753" s="1" t="s">
        <v>40</v>
      </c>
      <c r="R3753">
        <v>0</v>
      </c>
    </row>
    <row r="3754" spans="1:18" x14ac:dyDescent="0.3">
      <c r="A3754" s="1" t="s">
        <v>4035</v>
      </c>
      <c r="B3754" s="1" t="s">
        <v>3322</v>
      </c>
      <c r="C3754">
        <v>2024</v>
      </c>
      <c r="D3754" s="2">
        <v>36722</v>
      </c>
      <c r="E3754" s="1" t="s">
        <v>20</v>
      </c>
      <c r="F3754">
        <v>1</v>
      </c>
      <c r="G3754">
        <v>0</v>
      </c>
      <c r="H3754">
        <v>0</v>
      </c>
      <c r="I3754" s="1" t="s">
        <v>21</v>
      </c>
      <c r="J3754" s="1"/>
      <c r="K3754">
        <v>0</v>
      </c>
      <c r="L3754" s="1" t="s">
        <v>22</v>
      </c>
      <c r="M3754" s="1" t="s">
        <v>26</v>
      </c>
      <c r="N3754" s="1" t="s">
        <v>26</v>
      </c>
      <c r="O3754">
        <v>1</v>
      </c>
      <c r="P3754" s="1" t="s">
        <v>78</v>
      </c>
      <c r="Q3754" s="1" t="s">
        <v>78</v>
      </c>
      <c r="R3754">
        <v>0</v>
      </c>
    </row>
    <row r="3755" spans="1:18" x14ac:dyDescent="0.3">
      <c r="A3755" s="1" t="s">
        <v>4036</v>
      </c>
      <c r="B3755" s="1" t="s">
        <v>3322</v>
      </c>
      <c r="C3755">
        <v>2024</v>
      </c>
      <c r="D3755" s="2">
        <v>36722</v>
      </c>
      <c r="E3755" s="1" t="s">
        <v>20</v>
      </c>
      <c r="F3755">
        <v>1</v>
      </c>
      <c r="G3755">
        <v>0</v>
      </c>
      <c r="H3755">
        <v>0</v>
      </c>
      <c r="I3755" s="1" t="s">
        <v>21</v>
      </c>
      <c r="J3755" s="1"/>
      <c r="K3755">
        <v>0</v>
      </c>
      <c r="L3755" s="1" t="s">
        <v>22</v>
      </c>
      <c r="M3755" s="1" t="s">
        <v>26</v>
      </c>
      <c r="N3755" s="1" t="s">
        <v>26</v>
      </c>
      <c r="O3755">
        <v>1</v>
      </c>
      <c r="P3755" s="1" t="s">
        <v>27</v>
      </c>
      <c r="Q3755" s="1" t="s">
        <v>27</v>
      </c>
      <c r="R3755">
        <v>0</v>
      </c>
    </row>
    <row r="3756" spans="1:18" x14ac:dyDescent="0.3">
      <c r="A3756" s="1" t="s">
        <v>4037</v>
      </c>
      <c r="B3756" s="1" t="s">
        <v>3322</v>
      </c>
      <c r="C3756">
        <v>2024</v>
      </c>
      <c r="D3756" s="2">
        <v>36722</v>
      </c>
      <c r="E3756" s="1" t="s">
        <v>20</v>
      </c>
      <c r="F3756">
        <v>1</v>
      </c>
      <c r="G3756">
        <v>0</v>
      </c>
      <c r="H3756">
        <v>0</v>
      </c>
      <c r="I3756" s="1" t="s">
        <v>21</v>
      </c>
      <c r="J3756" s="1"/>
      <c r="K3756">
        <v>0</v>
      </c>
      <c r="L3756" s="1" t="s">
        <v>22</v>
      </c>
      <c r="M3756" s="1" t="s">
        <v>26</v>
      </c>
      <c r="N3756" s="1" t="s">
        <v>26</v>
      </c>
      <c r="O3756">
        <v>1</v>
      </c>
      <c r="P3756" s="1" t="s">
        <v>27</v>
      </c>
      <c r="Q3756" s="1" t="s">
        <v>27</v>
      </c>
      <c r="R3756">
        <v>0</v>
      </c>
    </row>
    <row r="3757" spans="1:18" x14ac:dyDescent="0.3">
      <c r="A3757" s="1" t="s">
        <v>4038</v>
      </c>
      <c r="B3757" s="1" t="s">
        <v>3322</v>
      </c>
      <c r="C3757">
        <v>2024</v>
      </c>
      <c r="D3757" s="2">
        <v>36722</v>
      </c>
      <c r="E3757" s="1" t="s">
        <v>37</v>
      </c>
      <c r="F3757">
        <v>1</v>
      </c>
      <c r="G3757">
        <v>1</v>
      </c>
      <c r="H3757">
        <v>1</v>
      </c>
      <c r="I3757" s="1" t="s">
        <v>38</v>
      </c>
      <c r="J3757" s="1" t="s">
        <v>62</v>
      </c>
      <c r="K3757">
        <v>0</v>
      </c>
      <c r="L3757" s="1" t="s">
        <v>22</v>
      </c>
      <c r="M3757" s="1" t="s">
        <v>26</v>
      </c>
      <c r="N3757" s="1" t="s">
        <v>26</v>
      </c>
      <c r="O3757">
        <v>1</v>
      </c>
      <c r="P3757" s="1" t="s">
        <v>3350</v>
      </c>
      <c r="Q3757" s="1" t="s">
        <v>3350</v>
      </c>
      <c r="R3757">
        <v>0</v>
      </c>
    </row>
    <row r="3758" spans="1:18" x14ac:dyDescent="0.3">
      <c r="A3758" s="1" t="s">
        <v>4039</v>
      </c>
      <c r="B3758" s="1" t="s">
        <v>3322</v>
      </c>
      <c r="C3758">
        <v>2024</v>
      </c>
      <c r="D3758" s="2">
        <v>36722</v>
      </c>
      <c r="E3758" s="1" t="s">
        <v>20</v>
      </c>
      <c r="F3758">
        <v>1</v>
      </c>
      <c r="G3758">
        <v>0</v>
      </c>
      <c r="H3758">
        <v>0</v>
      </c>
      <c r="I3758" s="1" t="s">
        <v>21</v>
      </c>
      <c r="J3758" s="1"/>
      <c r="K3758">
        <v>0</v>
      </c>
      <c r="L3758" s="1" t="s">
        <v>22</v>
      </c>
      <c r="M3758" s="1" t="s">
        <v>33</v>
      </c>
      <c r="N3758" s="1" t="s">
        <v>33</v>
      </c>
      <c r="O3758">
        <v>1</v>
      </c>
      <c r="P3758" s="1" t="s">
        <v>27</v>
      </c>
      <c r="Q3758" s="1" t="s">
        <v>27</v>
      </c>
      <c r="R3758">
        <v>0</v>
      </c>
    </row>
    <row r="3759" spans="1:18" x14ac:dyDescent="0.3">
      <c r="A3759" s="1" t="s">
        <v>4040</v>
      </c>
      <c r="B3759" s="1" t="s">
        <v>3322</v>
      </c>
      <c r="C3759">
        <v>2024</v>
      </c>
      <c r="D3759" s="2">
        <v>36722</v>
      </c>
      <c r="E3759" s="1" t="s">
        <v>20</v>
      </c>
      <c r="F3759">
        <v>1</v>
      </c>
      <c r="G3759">
        <v>0</v>
      </c>
      <c r="H3759">
        <v>0</v>
      </c>
      <c r="I3759" s="1" t="s">
        <v>21</v>
      </c>
      <c r="J3759" s="1"/>
      <c r="K3759">
        <v>0</v>
      </c>
      <c r="L3759" s="1" t="s">
        <v>22</v>
      </c>
      <c r="M3759" s="1" t="s">
        <v>26</v>
      </c>
      <c r="N3759" s="1" t="s">
        <v>26</v>
      </c>
      <c r="O3759">
        <v>1</v>
      </c>
      <c r="P3759" s="1" t="s">
        <v>27</v>
      </c>
      <c r="Q3759" s="1" t="s">
        <v>27</v>
      </c>
      <c r="R3759">
        <v>0</v>
      </c>
    </row>
    <row r="3760" spans="1:18" x14ac:dyDescent="0.3">
      <c r="A3760" s="1" t="s">
        <v>4041</v>
      </c>
      <c r="B3760" s="1" t="s">
        <v>3322</v>
      </c>
      <c r="C3760">
        <v>2024</v>
      </c>
      <c r="D3760" s="2">
        <v>36722</v>
      </c>
      <c r="E3760" s="1" t="s">
        <v>20</v>
      </c>
      <c r="F3760">
        <v>1</v>
      </c>
      <c r="G3760">
        <v>0</v>
      </c>
      <c r="H3760">
        <v>0</v>
      </c>
      <c r="I3760" s="1" t="s">
        <v>21</v>
      </c>
      <c r="J3760" s="1"/>
      <c r="K3760">
        <v>0</v>
      </c>
      <c r="L3760" s="1" t="s">
        <v>22</v>
      </c>
      <c r="M3760" s="1" t="s">
        <v>26</v>
      </c>
      <c r="N3760" s="1" t="s">
        <v>26</v>
      </c>
      <c r="O3760">
        <v>2</v>
      </c>
      <c r="P3760" s="1" t="s">
        <v>4042</v>
      </c>
      <c r="Q3760" s="1"/>
      <c r="R3760">
        <v>0</v>
      </c>
    </row>
    <row r="3761" spans="1:18" x14ac:dyDescent="0.3">
      <c r="A3761" s="1" t="s">
        <v>4043</v>
      </c>
      <c r="B3761" s="1" t="s">
        <v>3322</v>
      </c>
      <c r="C3761">
        <v>2024</v>
      </c>
      <c r="D3761" s="2">
        <v>36722</v>
      </c>
      <c r="E3761" s="1" t="s">
        <v>20</v>
      </c>
      <c r="F3761">
        <v>1</v>
      </c>
      <c r="G3761">
        <v>0</v>
      </c>
      <c r="H3761">
        <v>0</v>
      </c>
      <c r="I3761" s="1" t="s">
        <v>21</v>
      </c>
      <c r="J3761" s="1"/>
      <c r="K3761">
        <v>0</v>
      </c>
      <c r="L3761" s="1" t="s">
        <v>22</v>
      </c>
      <c r="M3761" s="1" t="s">
        <v>26</v>
      </c>
      <c r="N3761" s="1" t="s">
        <v>26</v>
      </c>
      <c r="O3761">
        <v>1</v>
      </c>
      <c r="P3761" s="1" t="s">
        <v>2432</v>
      </c>
      <c r="Q3761" s="1" t="s">
        <v>2432</v>
      </c>
      <c r="R3761">
        <v>0</v>
      </c>
    </row>
    <row r="3762" spans="1:18" x14ac:dyDescent="0.3">
      <c r="A3762" s="1" t="s">
        <v>4044</v>
      </c>
      <c r="B3762" s="1" t="s">
        <v>3322</v>
      </c>
      <c r="C3762">
        <v>2024</v>
      </c>
      <c r="D3762" s="2">
        <v>36722</v>
      </c>
      <c r="E3762" s="1" t="s">
        <v>20</v>
      </c>
      <c r="F3762">
        <v>1</v>
      </c>
      <c r="G3762">
        <v>0</v>
      </c>
      <c r="H3762">
        <v>0</v>
      </c>
      <c r="I3762" s="1" t="s">
        <v>21</v>
      </c>
      <c r="J3762" s="1"/>
      <c r="K3762">
        <v>0</v>
      </c>
      <c r="L3762" s="1" t="s">
        <v>22</v>
      </c>
      <c r="M3762" s="1" t="s">
        <v>26</v>
      </c>
      <c r="N3762" s="1" t="s">
        <v>26</v>
      </c>
      <c r="O3762">
        <v>1</v>
      </c>
      <c r="P3762" s="1" t="s">
        <v>134</v>
      </c>
      <c r="Q3762" s="1" t="s">
        <v>134</v>
      </c>
      <c r="R3762">
        <v>0</v>
      </c>
    </row>
    <row r="3763" spans="1:18" x14ac:dyDescent="0.3">
      <c r="A3763" s="1" t="s">
        <v>4045</v>
      </c>
      <c r="B3763" s="1" t="s">
        <v>3322</v>
      </c>
      <c r="C3763">
        <v>2024</v>
      </c>
      <c r="D3763" s="2">
        <v>36722</v>
      </c>
      <c r="E3763" s="1" t="s">
        <v>20</v>
      </c>
      <c r="F3763">
        <v>1</v>
      </c>
      <c r="G3763">
        <v>0</v>
      </c>
      <c r="H3763">
        <v>0</v>
      </c>
      <c r="I3763" s="1" t="s">
        <v>21</v>
      </c>
      <c r="J3763" s="1"/>
      <c r="K3763">
        <v>0</v>
      </c>
      <c r="L3763" s="1" t="s">
        <v>22</v>
      </c>
      <c r="M3763" s="1" t="s">
        <v>33</v>
      </c>
      <c r="N3763" s="1" t="s">
        <v>33</v>
      </c>
      <c r="O3763">
        <v>1</v>
      </c>
      <c r="P3763" s="1" t="s">
        <v>27</v>
      </c>
      <c r="Q3763" s="1" t="s">
        <v>27</v>
      </c>
      <c r="R3763">
        <v>0</v>
      </c>
    </row>
    <row r="3764" spans="1:18" x14ac:dyDescent="0.3">
      <c r="A3764" s="1" t="s">
        <v>4046</v>
      </c>
      <c r="B3764" s="1" t="s">
        <v>3322</v>
      </c>
      <c r="C3764">
        <v>2024</v>
      </c>
      <c r="D3764" s="2">
        <v>36722</v>
      </c>
      <c r="E3764" s="1" t="s">
        <v>20</v>
      </c>
      <c r="F3764">
        <v>1</v>
      </c>
      <c r="G3764">
        <v>0</v>
      </c>
      <c r="H3764">
        <v>0</v>
      </c>
      <c r="I3764" s="1" t="s">
        <v>21</v>
      </c>
      <c r="J3764" s="1"/>
      <c r="K3764">
        <v>0</v>
      </c>
      <c r="L3764" s="1" t="s">
        <v>22</v>
      </c>
      <c r="M3764" s="1" t="s">
        <v>84</v>
      </c>
      <c r="N3764" s="1" t="s">
        <v>84</v>
      </c>
      <c r="O3764">
        <v>1</v>
      </c>
      <c r="P3764" s="1" t="s">
        <v>27</v>
      </c>
      <c r="Q3764" s="1" t="s">
        <v>27</v>
      </c>
      <c r="R3764">
        <v>0</v>
      </c>
    </row>
    <row r="3765" spans="1:18" x14ac:dyDescent="0.3">
      <c r="A3765" s="1" t="s">
        <v>4047</v>
      </c>
      <c r="B3765" s="1" t="s">
        <v>3322</v>
      </c>
      <c r="C3765">
        <v>2024</v>
      </c>
      <c r="D3765" s="2">
        <v>36722</v>
      </c>
      <c r="E3765" s="1" t="s">
        <v>20</v>
      </c>
      <c r="F3765">
        <v>1</v>
      </c>
      <c r="G3765">
        <v>0</v>
      </c>
      <c r="H3765">
        <v>0</v>
      </c>
      <c r="I3765" s="1" t="s">
        <v>21</v>
      </c>
      <c r="J3765" s="1"/>
      <c r="K3765">
        <v>0</v>
      </c>
      <c r="L3765" s="1" t="s">
        <v>22</v>
      </c>
      <c r="M3765" s="1" t="s">
        <v>26</v>
      </c>
      <c r="N3765" s="1" t="s">
        <v>26</v>
      </c>
      <c r="O3765">
        <v>1</v>
      </c>
      <c r="P3765" s="1" t="s">
        <v>2432</v>
      </c>
      <c r="Q3765" s="1" t="s">
        <v>2432</v>
      </c>
      <c r="R3765">
        <v>0</v>
      </c>
    </row>
    <row r="3766" spans="1:18" x14ac:dyDescent="0.3">
      <c r="A3766" s="1" t="s">
        <v>4048</v>
      </c>
      <c r="B3766" s="1" t="s">
        <v>3322</v>
      </c>
      <c r="C3766">
        <v>2024</v>
      </c>
      <c r="D3766" s="2">
        <v>36722</v>
      </c>
      <c r="E3766" s="1" t="s">
        <v>37</v>
      </c>
      <c r="F3766">
        <v>1</v>
      </c>
      <c r="G3766">
        <v>1</v>
      </c>
      <c r="H3766">
        <v>1</v>
      </c>
      <c r="I3766" s="1" t="s">
        <v>38</v>
      </c>
      <c r="J3766" s="1" t="s">
        <v>247</v>
      </c>
      <c r="K3766">
        <v>0</v>
      </c>
      <c r="L3766" s="1" t="s">
        <v>22</v>
      </c>
      <c r="M3766" s="1" t="s">
        <v>33</v>
      </c>
      <c r="N3766" s="1" t="s">
        <v>33</v>
      </c>
      <c r="O3766">
        <v>1</v>
      </c>
      <c r="P3766" s="1" t="s">
        <v>134</v>
      </c>
      <c r="Q3766" s="1" t="s">
        <v>134</v>
      </c>
      <c r="R3766">
        <v>1</v>
      </c>
    </row>
    <row r="3767" spans="1:18" x14ac:dyDescent="0.3">
      <c r="A3767" s="1" t="s">
        <v>4049</v>
      </c>
      <c r="B3767" s="1" t="s">
        <v>3322</v>
      </c>
      <c r="C3767">
        <v>2024</v>
      </c>
      <c r="D3767" s="2">
        <v>36722</v>
      </c>
      <c r="E3767" s="1" t="s">
        <v>20</v>
      </c>
      <c r="F3767">
        <v>1</v>
      </c>
      <c r="G3767">
        <v>0</v>
      </c>
      <c r="H3767">
        <v>0</v>
      </c>
      <c r="I3767" s="1" t="s">
        <v>21</v>
      </c>
      <c r="J3767" s="1"/>
      <c r="K3767">
        <v>0</v>
      </c>
      <c r="L3767" s="1" t="s">
        <v>22</v>
      </c>
      <c r="M3767" s="1" t="s">
        <v>26</v>
      </c>
      <c r="N3767" s="1" t="s">
        <v>26</v>
      </c>
      <c r="O3767">
        <v>1</v>
      </c>
      <c r="P3767" s="1" t="s">
        <v>80</v>
      </c>
      <c r="Q3767" s="1" t="s">
        <v>80</v>
      </c>
      <c r="R3767">
        <v>0</v>
      </c>
    </row>
    <row r="3768" spans="1:18" x14ac:dyDescent="0.3">
      <c r="A3768" s="1" t="s">
        <v>4050</v>
      </c>
      <c r="B3768" s="1" t="s">
        <v>3322</v>
      </c>
      <c r="C3768">
        <v>2024</v>
      </c>
      <c r="D3768" s="2">
        <v>36722</v>
      </c>
      <c r="E3768" s="1" t="s">
        <v>20</v>
      </c>
      <c r="F3768">
        <v>1</v>
      </c>
      <c r="G3768">
        <v>0</v>
      </c>
      <c r="H3768">
        <v>0</v>
      </c>
      <c r="I3768" s="1" t="s">
        <v>21</v>
      </c>
      <c r="J3768" s="1"/>
      <c r="K3768">
        <v>0</v>
      </c>
      <c r="L3768" s="1" t="s">
        <v>22</v>
      </c>
      <c r="M3768" s="1" t="s">
        <v>33</v>
      </c>
      <c r="N3768" s="1" t="s">
        <v>33</v>
      </c>
      <c r="O3768">
        <v>1</v>
      </c>
      <c r="P3768" s="1" t="s">
        <v>134</v>
      </c>
      <c r="Q3768" s="1" t="s">
        <v>134</v>
      </c>
      <c r="R3768">
        <v>0</v>
      </c>
    </row>
    <row r="3769" spans="1:18" x14ac:dyDescent="0.3">
      <c r="A3769" s="1" t="s">
        <v>4051</v>
      </c>
      <c r="B3769" s="1" t="s">
        <v>3322</v>
      </c>
      <c r="C3769">
        <v>2024</v>
      </c>
      <c r="D3769" s="2">
        <v>36722</v>
      </c>
      <c r="E3769" s="1" t="s">
        <v>20</v>
      </c>
      <c r="F3769">
        <v>1</v>
      </c>
      <c r="G3769">
        <v>0</v>
      </c>
      <c r="H3769">
        <v>0</v>
      </c>
      <c r="I3769" s="1" t="s">
        <v>21</v>
      </c>
      <c r="J3769" s="1"/>
      <c r="K3769">
        <v>0</v>
      </c>
      <c r="L3769" s="1" t="s">
        <v>22</v>
      </c>
      <c r="M3769" s="1" t="s">
        <v>3576</v>
      </c>
      <c r="N3769" s="1"/>
      <c r="O3769">
        <v>1</v>
      </c>
      <c r="P3769" s="1" t="s">
        <v>80</v>
      </c>
      <c r="Q3769" s="1" t="s">
        <v>80</v>
      </c>
      <c r="R3769">
        <v>0</v>
      </c>
    </row>
    <row r="3770" spans="1:18" x14ac:dyDescent="0.3">
      <c r="A3770" s="1" t="s">
        <v>4052</v>
      </c>
      <c r="B3770" s="1" t="s">
        <v>3322</v>
      </c>
      <c r="C3770">
        <v>2024</v>
      </c>
      <c r="D3770" s="2">
        <v>36722</v>
      </c>
      <c r="E3770" s="1" t="s">
        <v>20</v>
      </c>
      <c r="F3770">
        <v>1</v>
      </c>
      <c r="G3770">
        <v>0</v>
      </c>
      <c r="H3770">
        <v>0</v>
      </c>
      <c r="I3770" s="1" t="s">
        <v>21</v>
      </c>
      <c r="J3770" s="1"/>
      <c r="K3770">
        <v>0</v>
      </c>
      <c r="L3770" s="1" t="s">
        <v>22</v>
      </c>
      <c r="M3770" s="1" t="s">
        <v>26</v>
      </c>
      <c r="N3770" s="1" t="s">
        <v>26</v>
      </c>
      <c r="O3770">
        <v>1</v>
      </c>
      <c r="P3770" s="1" t="s">
        <v>134</v>
      </c>
      <c r="Q3770" s="1" t="s">
        <v>134</v>
      </c>
      <c r="R3770">
        <v>0</v>
      </c>
    </row>
    <row r="3771" spans="1:18" x14ac:dyDescent="0.3">
      <c r="A3771" s="1" t="s">
        <v>4053</v>
      </c>
      <c r="B3771" s="1" t="s">
        <v>3322</v>
      </c>
      <c r="C3771">
        <v>2024</v>
      </c>
      <c r="D3771" s="2">
        <v>36722</v>
      </c>
      <c r="E3771" s="1" t="s">
        <v>20</v>
      </c>
      <c r="F3771">
        <v>1</v>
      </c>
      <c r="G3771">
        <v>0</v>
      </c>
      <c r="H3771">
        <v>0</v>
      </c>
      <c r="I3771" s="1" t="s">
        <v>21</v>
      </c>
      <c r="J3771" s="1"/>
      <c r="K3771">
        <v>0</v>
      </c>
      <c r="L3771" s="1" t="s">
        <v>22</v>
      </c>
      <c r="M3771" s="1" t="s">
        <v>26</v>
      </c>
      <c r="N3771" s="1" t="s">
        <v>26</v>
      </c>
      <c r="O3771">
        <v>1</v>
      </c>
      <c r="P3771" s="1" t="s">
        <v>80</v>
      </c>
      <c r="Q3771" s="1" t="s">
        <v>80</v>
      </c>
      <c r="R3771">
        <v>0</v>
      </c>
    </row>
    <row r="3772" spans="1:18" x14ac:dyDescent="0.3">
      <c r="A3772" s="1" t="s">
        <v>4054</v>
      </c>
      <c r="B3772" s="1" t="s">
        <v>3322</v>
      </c>
      <c r="C3772">
        <v>2024</v>
      </c>
      <c r="D3772" s="2">
        <v>36722</v>
      </c>
      <c r="E3772" s="1" t="s">
        <v>20</v>
      </c>
      <c r="F3772">
        <v>1</v>
      </c>
      <c r="G3772">
        <v>0</v>
      </c>
      <c r="H3772">
        <v>0</v>
      </c>
      <c r="I3772" s="1" t="s">
        <v>21</v>
      </c>
      <c r="J3772" s="1"/>
      <c r="K3772">
        <v>0</v>
      </c>
      <c r="L3772" s="1" t="s">
        <v>22</v>
      </c>
      <c r="M3772" s="1" t="s">
        <v>26</v>
      </c>
      <c r="N3772" s="1" t="s">
        <v>26</v>
      </c>
      <c r="O3772">
        <v>1</v>
      </c>
      <c r="P3772" s="1" t="s">
        <v>988</v>
      </c>
      <c r="Q3772" s="1" t="s">
        <v>988</v>
      </c>
      <c r="R3772">
        <v>0</v>
      </c>
    </row>
    <row r="3773" spans="1:18" x14ac:dyDescent="0.3">
      <c r="A3773" s="1" t="s">
        <v>4055</v>
      </c>
      <c r="B3773" s="1" t="s">
        <v>3322</v>
      </c>
      <c r="C3773">
        <v>2024</v>
      </c>
      <c r="D3773" s="2">
        <v>36722</v>
      </c>
      <c r="E3773" s="1" t="s">
        <v>20</v>
      </c>
      <c r="F3773">
        <v>1</v>
      </c>
      <c r="G3773">
        <v>0</v>
      </c>
      <c r="H3773">
        <v>0</v>
      </c>
      <c r="I3773" s="1" t="s">
        <v>21</v>
      </c>
      <c r="J3773" s="1"/>
      <c r="K3773">
        <v>0</v>
      </c>
      <c r="L3773" s="1" t="s">
        <v>22</v>
      </c>
      <c r="M3773" s="1" t="s">
        <v>23</v>
      </c>
      <c r="N3773" s="1" t="s">
        <v>23</v>
      </c>
      <c r="O3773">
        <v>1</v>
      </c>
      <c r="P3773" s="1" t="s">
        <v>134</v>
      </c>
      <c r="Q3773" s="1" t="s">
        <v>134</v>
      </c>
      <c r="R3773">
        <v>0</v>
      </c>
    </row>
    <row r="3774" spans="1:18" x14ac:dyDescent="0.3">
      <c r="A3774" s="1" t="s">
        <v>4056</v>
      </c>
      <c r="B3774" s="1" t="s">
        <v>3322</v>
      </c>
      <c r="C3774">
        <v>2024</v>
      </c>
      <c r="D3774" s="2">
        <v>36722</v>
      </c>
      <c r="E3774" s="1" t="s">
        <v>20</v>
      </c>
      <c r="F3774">
        <v>1</v>
      </c>
      <c r="G3774">
        <v>0</v>
      </c>
      <c r="H3774">
        <v>0</v>
      </c>
      <c r="I3774" s="1" t="s">
        <v>21</v>
      </c>
      <c r="J3774" s="1"/>
      <c r="K3774">
        <v>0</v>
      </c>
      <c r="L3774" s="1" t="s">
        <v>22</v>
      </c>
      <c r="M3774" s="1" t="s">
        <v>35</v>
      </c>
      <c r="N3774" s="1" t="s">
        <v>35</v>
      </c>
      <c r="O3774">
        <v>1</v>
      </c>
      <c r="P3774" s="1" t="s">
        <v>40</v>
      </c>
      <c r="Q3774" s="1" t="s">
        <v>40</v>
      </c>
      <c r="R3774">
        <v>0</v>
      </c>
    </row>
    <row r="3775" spans="1:18" x14ac:dyDescent="0.3">
      <c r="A3775" s="1" t="s">
        <v>4057</v>
      </c>
      <c r="B3775" s="1" t="s">
        <v>3322</v>
      </c>
      <c r="C3775">
        <v>2024</v>
      </c>
      <c r="D3775" s="2">
        <v>36722</v>
      </c>
      <c r="E3775" s="1" t="s">
        <v>20</v>
      </c>
      <c r="F3775">
        <v>1</v>
      </c>
      <c r="G3775">
        <v>0</v>
      </c>
      <c r="H3775">
        <v>0</v>
      </c>
      <c r="I3775" s="1" t="s">
        <v>21</v>
      </c>
      <c r="J3775" s="1"/>
      <c r="K3775">
        <v>0</v>
      </c>
      <c r="L3775" s="1" t="s">
        <v>22</v>
      </c>
      <c r="M3775" s="1" t="s">
        <v>47</v>
      </c>
      <c r="N3775" s="1" t="s">
        <v>47</v>
      </c>
      <c r="O3775">
        <v>1</v>
      </c>
      <c r="P3775" s="1" t="s">
        <v>211</v>
      </c>
      <c r="Q3775" s="1" t="s">
        <v>211</v>
      </c>
      <c r="R3775">
        <v>0</v>
      </c>
    </row>
    <row r="3776" spans="1:18" x14ac:dyDescent="0.3">
      <c r="A3776" s="1" t="s">
        <v>4058</v>
      </c>
      <c r="B3776" s="1" t="s">
        <v>3322</v>
      </c>
      <c r="C3776">
        <v>2024</v>
      </c>
      <c r="D3776" s="2">
        <v>36722</v>
      </c>
      <c r="E3776" s="1" t="s">
        <v>20</v>
      </c>
      <c r="F3776">
        <v>1</v>
      </c>
      <c r="G3776">
        <v>0</v>
      </c>
      <c r="H3776">
        <v>0</v>
      </c>
      <c r="I3776" s="1" t="s">
        <v>21</v>
      </c>
      <c r="J3776" s="1"/>
      <c r="K3776">
        <v>0</v>
      </c>
      <c r="L3776" s="1" t="s">
        <v>22</v>
      </c>
      <c r="M3776" s="1" t="s">
        <v>26</v>
      </c>
      <c r="N3776" s="1" t="s">
        <v>26</v>
      </c>
      <c r="O3776">
        <v>1</v>
      </c>
      <c r="P3776" s="1" t="s">
        <v>27</v>
      </c>
      <c r="Q3776" s="1" t="s">
        <v>27</v>
      </c>
      <c r="R3776">
        <v>0</v>
      </c>
    </row>
    <row r="3777" spans="1:18" x14ac:dyDescent="0.3">
      <c r="A3777" s="1" t="s">
        <v>4059</v>
      </c>
      <c r="B3777" s="1" t="s">
        <v>3322</v>
      </c>
      <c r="C3777">
        <v>2024</v>
      </c>
      <c r="D3777" s="2">
        <v>36722</v>
      </c>
      <c r="E3777" s="1" t="s">
        <v>20</v>
      </c>
      <c r="F3777">
        <v>1</v>
      </c>
      <c r="G3777">
        <v>0</v>
      </c>
      <c r="H3777">
        <v>0</v>
      </c>
      <c r="I3777" s="1" t="s">
        <v>21</v>
      </c>
      <c r="J3777" s="1"/>
      <c r="K3777">
        <v>0</v>
      </c>
      <c r="L3777" s="1" t="s">
        <v>22</v>
      </c>
      <c r="M3777" s="1" t="s">
        <v>23</v>
      </c>
      <c r="N3777" s="1" t="s">
        <v>23</v>
      </c>
      <c r="O3777">
        <v>1</v>
      </c>
      <c r="P3777" s="1" t="s">
        <v>2432</v>
      </c>
      <c r="Q3777" s="1" t="s">
        <v>2432</v>
      </c>
      <c r="R3777">
        <v>0</v>
      </c>
    </row>
    <row r="3778" spans="1:18" x14ac:dyDescent="0.3">
      <c r="A3778" s="1" t="s">
        <v>4060</v>
      </c>
      <c r="B3778" s="1" t="s">
        <v>3322</v>
      </c>
      <c r="C3778">
        <v>2024</v>
      </c>
      <c r="D3778" s="2">
        <v>36722</v>
      </c>
      <c r="E3778" s="1" t="s">
        <v>20</v>
      </c>
      <c r="F3778">
        <v>1</v>
      </c>
      <c r="G3778">
        <v>0</v>
      </c>
      <c r="H3778">
        <v>0</v>
      </c>
      <c r="I3778" s="1" t="s">
        <v>21</v>
      </c>
      <c r="J3778" s="1"/>
      <c r="K3778">
        <v>0</v>
      </c>
      <c r="L3778" s="1" t="s">
        <v>22</v>
      </c>
      <c r="M3778" s="1" t="s">
        <v>26</v>
      </c>
      <c r="N3778" s="1" t="s">
        <v>26</v>
      </c>
      <c r="O3778">
        <v>1</v>
      </c>
      <c r="P3778" s="1" t="s">
        <v>40</v>
      </c>
      <c r="Q3778" s="1" t="s">
        <v>40</v>
      </c>
      <c r="R3778">
        <v>0</v>
      </c>
    </row>
    <row r="3779" spans="1:18" x14ac:dyDescent="0.3">
      <c r="A3779" s="1" t="s">
        <v>4061</v>
      </c>
      <c r="B3779" s="1" t="s">
        <v>3322</v>
      </c>
      <c r="C3779">
        <v>2024</v>
      </c>
      <c r="D3779" s="2">
        <v>36722</v>
      </c>
      <c r="E3779" s="1" t="s">
        <v>20</v>
      </c>
      <c r="F3779">
        <v>1</v>
      </c>
      <c r="G3779">
        <v>0</v>
      </c>
      <c r="H3779">
        <v>0</v>
      </c>
      <c r="I3779" s="1" t="s">
        <v>21</v>
      </c>
      <c r="J3779" s="1"/>
      <c r="K3779">
        <v>0</v>
      </c>
      <c r="L3779" s="1" t="s">
        <v>22</v>
      </c>
      <c r="M3779" s="1" t="s">
        <v>23</v>
      </c>
      <c r="N3779" s="1" t="s">
        <v>23</v>
      </c>
      <c r="O3779">
        <v>1</v>
      </c>
      <c r="P3779" s="1" t="s">
        <v>988</v>
      </c>
      <c r="Q3779" s="1" t="s">
        <v>988</v>
      </c>
      <c r="R3779">
        <v>0</v>
      </c>
    </row>
    <row r="3780" spans="1:18" x14ac:dyDescent="0.3">
      <c r="A3780" s="1" t="s">
        <v>4062</v>
      </c>
      <c r="B3780" s="1" t="s">
        <v>3322</v>
      </c>
      <c r="C3780">
        <v>2024</v>
      </c>
      <c r="D3780" s="2">
        <v>36722</v>
      </c>
      <c r="E3780" s="1" t="s">
        <v>20</v>
      </c>
      <c r="F3780">
        <v>1</v>
      </c>
      <c r="G3780">
        <v>0</v>
      </c>
      <c r="H3780">
        <v>0</v>
      </c>
      <c r="I3780" s="1" t="s">
        <v>21</v>
      </c>
      <c r="J3780" s="1"/>
      <c r="K3780">
        <v>0</v>
      </c>
      <c r="L3780" s="1" t="s">
        <v>22</v>
      </c>
      <c r="M3780" s="1" t="s">
        <v>26</v>
      </c>
      <c r="N3780" s="1" t="s">
        <v>26</v>
      </c>
      <c r="O3780">
        <v>1</v>
      </c>
      <c r="P3780" s="1" t="s">
        <v>983</v>
      </c>
      <c r="Q3780" s="1" t="s">
        <v>983</v>
      </c>
      <c r="R3780">
        <v>0</v>
      </c>
    </row>
    <row r="3781" spans="1:18" x14ac:dyDescent="0.3">
      <c r="A3781" s="1" t="s">
        <v>4063</v>
      </c>
      <c r="B3781" s="1" t="s">
        <v>3322</v>
      </c>
      <c r="C3781">
        <v>2024</v>
      </c>
      <c r="D3781" s="2">
        <v>36722</v>
      </c>
      <c r="E3781" s="1" t="s">
        <v>20</v>
      </c>
      <c r="F3781">
        <v>1</v>
      </c>
      <c r="G3781">
        <v>0</v>
      </c>
      <c r="H3781">
        <v>0</v>
      </c>
      <c r="I3781" s="1" t="s">
        <v>21</v>
      </c>
      <c r="J3781" s="1"/>
      <c r="K3781">
        <v>0</v>
      </c>
      <c r="L3781" s="1" t="s">
        <v>22</v>
      </c>
      <c r="M3781" s="1" t="s">
        <v>26</v>
      </c>
      <c r="N3781" s="1" t="s">
        <v>26</v>
      </c>
      <c r="O3781">
        <v>3</v>
      </c>
      <c r="P3781" s="1" t="s">
        <v>4064</v>
      </c>
      <c r="Q3781" s="1"/>
      <c r="R3781">
        <v>0</v>
      </c>
    </row>
    <row r="3782" spans="1:18" x14ac:dyDescent="0.3">
      <c r="A3782" s="1" t="s">
        <v>4065</v>
      </c>
      <c r="B3782" s="1" t="s">
        <v>3322</v>
      </c>
      <c r="C3782">
        <v>2024</v>
      </c>
      <c r="D3782" s="2">
        <v>36722</v>
      </c>
      <c r="E3782" s="1" t="s">
        <v>20</v>
      </c>
      <c r="F3782">
        <v>1</v>
      </c>
      <c r="G3782">
        <v>0</v>
      </c>
      <c r="H3782">
        <v>0</v>
      </c>
      <c r="I3782" s="1" t="s">
        <v>21</v>
      </c>
      <c r="J3782" s="1"/>
      <c r="K3782">
        <v>0</v>
      </c>
      <c r="L3782" s="1" t="s">
        <v>22</v>
      </c>
      <c r="M3782" s="1" t="s">
        <v>23</v>
      </c>
      <c r="N3782" s="1" t="s">
        <v>23</v>
      </c>
      <c r="O3782">
        <v>1</v>
      </c>
      <c r="P3782" s="1" t="s">
        <v>27</v>
      </c>
      <c r="Q3782" s="1" t="s">
        <v>27</v>
      </c>
      <c r="R3782">
        <v>0</v>
      </c>
    </row>
    <row r="3783" spans="1:18" x14ac:dyDescent="0.3">
      <c r="A3783" s="1" t="s">
        <v>4066</v>
      </c>
      <c r="B3783" s="1" t="s">
        <v>3322</v>
      </c>
      <c r="C3783">
        <v>2024</v>
      </c>
      <c r="D3783" s="2">
        <v>36722</v>
      </c>
      <c r="E3783" s="1" t="s">
        <v>20</v>
      </c>
      <c r="F3783">
        <v>1</v>
      </c>
      <c r="G3783">
        <v>0</v>
      </c>
      <c r="H3783">
        <v>0</v>
      </c>
      <c r="I3783" s="1" t="s">
        <v>21</v>
      </c>
      <c r="J3783" s="1"/>
      <c r="K3783">
        <v>0</v>
      </c>
      <c r="L3783" s="1" t="s">
        <v>22</v>
      </c>
      <c r="M3783" s="1" t="s">
        <v>26</v>
      </c>
      <c r="N3783" s="1" t="s">
        <v>26</v>
      </c>
      <c r="O3783">
        <v>1</v>
      </c>
      <c r="P3783" s="1" t="s">
        <v>27</v>
      </c>
      <c r="Q3783" s="1" t="s">
        <v>27</v>
      </c>
      <c r="R3783">
        <v>0</v>
      </c>
    </row>
    <row r="3784" spans="1:18" x14ac:dyDescent="0.3">
      <c r="A3784" s="1" t="s">
        <v>4067</v>
      </c>
      <c r="B3784" s="1" t="s">
        <v>3322</v>
      </c>
      <c r="C3784">
        <v>2024</v>
      </c>
      <c r="D3784" s="2">
        <v>36722</v>
      </c>
      <c r="E3784" s="1" t="s">
        <v>20</v>
      </c>
      <c r="F3784">
        <v>1</v>
      </c>
      <c r="G3784">
        <v>0</v>
      </c>
      <c r="H3784">
        <v>0</v>
      </c>
      <c r="I3784" s="1" t="s">
        <v>21</v>
      </c>
      <c r="J3784" s="1"/>
      <c r="K3784">
        <v>0</v>
      </c>
      <c r="L3784" s="1" t="s">
        <v>22</v>
      </c>
      <c r="M3784" s="1" t="s">
        <v>23</v>
      </c>
      <c r="N3784" s="1" t="s">
        <v>23</v>
      </c>
      <c r="O3784">
        <v>1</v>
      </c>
      <c r="P3784" s="1" t="s">
        <v>27</v>
      </c>
      <c r="Q3784" s="1" t="s">
        <v>27</v>
      </c>
      <c r="R3784">
        <v>0</v>
      </c>
    </row>
    <row r="3785" spans="1:18" x14ac:dyDescent="0.3">
      <c r="A3785" s="1" t="s">
        <v>4068</v>
      </c>
      <c r="B3785" s="1" t="s">
        <v>3322</v>
      </c>
      <c r="C3785">
        <v>2024</v>
      </c>
      <c r="D3785" s="2">
        <v>36722</v>
      </c>
      <c r="E3785" s="1" t="s">
        <v>20</v>
      </c>
      <c r="F3785">
        <v>1</v>
      </c>
      <c r="G3785">
        <v>0</v>
      </c>
      <c r="H3785">
        <v>0</v>
      </c>
      <c r="I3785" s="1" t="s">
        <v>21</v>
      </c>
      <c r="J3785" s="1"/>
      <c r="K3785">
        <v>0</v>
      </c>
      <c r="L3785" s="1" t="s">
        <v>22</v>
      </c>
      <c r="M3785" s="1" t="s">
        <v>33</v>
      </c>
      <c r="N3785" s="1" t="s">
        <v>33</v>
      </c>
      <c r="O3785">
        <v>1</v>
      </c>
      <c r="P3785" s="1" t="s">
        <v>121</v>
      </c>
      <c r="Q3785" s="1" t="s">
        <v>121</v>
      </c>
      <c r="R3785">
        <v>0</v>
      </c>
    </row>
    <row r="3786" spans="1:18" x14ac:dyDescent="0.3">
      <c r="A3786" s="1" t="s">
        <v>4069</v>
      </c>
      <c r="B3786" s="1" t="s">
        <v>3322</v>
      </c>
      <c r="C3786">
        <v>2024</v>
      </c>
      <c r="D3786" s="2">
        <v>36722</v>
      </c>
      <c r="E3786" s="1" t="s">
        <v>20</v>
      </c>
      <c r="F3786">
        <v>1</v>
      </c>
      <c r="G3786">
        <v>0</v>
      </c>
      <c r="H3786">
        <v>0</v>
      </c>
      <c r="I3786" s="1" t="s">
        <v>21</v>
      </c>
      <c r="J3786" s="1"/>
      <c r="K3786">
        <v>0</v>
      </c>
      <c r="L3786" s="1" t="s">
        <v>22</v>
      </c>
      <c r="M3786" s="1" t="s">
        <v>26</v>
      </c>
      <c r="N3786" s="1" t="s">
        <v>26</v>
      </c>
      <c r="O3786">
        <v>1</v>
      </c>
      <c r="P3786" s="1" t="s">
        <v>27</v>
      </c>
      <c r="Q3786" s="1" t="s">
        <v>27</v>
      </c>
      <c r="R3786">
        <v>0</v>
      </c>
    </row>
    <row r="3787" spans="1:18" x14ac:dyDescent="0.3">
      <c r="A3787" s="1" t="s">
        <v>4070</v>
      </c>
      <c r="B3787" s="1" t="s">
        <v>3322</v>
      </c>
      <c r="C3787">
        <v>2024</v>
      </c>
      <c r="D3787" s="2">
        <v>36722</v>
      </c>
      <c r="E3787" s="1" t="s">
        <v>20</v>
      </c>
      <c r="F3787">
        <v>1</v>
      </c>
      <c r="G3787">
        <v>0</v>
      </c>
      <c r="H3787">
        <v>0</v>
      </c>
      <c r="I3787" s="1" t="s">
        <v>21</v>
      </c>
      <c r="J3787" s="1"/>
      <c r="K3787">
        <v>0</v>
      </c>
      <c r="L3787" s="1" t="s">
        <v>22</v>
      </c>
      <c r="M3787" s="1" t="s">
        <v>47</v>
      </c>
      <c r="N3787" s="1" t="s">
        <v>47</v>
      </c>
      <c r="O3787">
        <v>1</v>
      </c>
      <c r="P3787" s="1" t="s">
        <v>2432</v>
      </c>
      <c r="Q3787" s="1" t="s">
        <v>2432</v>
      </c>
      <c r="R3787">
        <v>0</v>
      </c>
    </row>
    <row r="3788" spans="1:18" x14ac:dyDescent="0.3">
      <c r="A3788" s="1" t="s">
        <v>4071</v>
      </c>
      <c r="B3788" s="1" t="s">
        <v>3322</v>
      </c>
      <c r="C3788">
        <v>2024</v>
      </c>
      <c r="D3788" s="2">
        <v>36722</v>
      </c>
      <c r="E3788" s="1" t="s">
        <v>20</v>
      </c>
      <c r="F3788">
        <v>1</v>
      </c>
      <c r="G3788">
        <v>0</v>
      </c>
      <c r="H3788">
        <v>0</v>
      </c>
      <c r="I3788" s="1" t="s">
        <v>21</v>
      </c>
      <c r="J3788" s="1"/>
      <c r="K3788">
        <v>0</v>
      </c>
      <c r="L3788" s="1" t="s">
        <v>22</v>
      </c>
      <c r="M3788" s="1" t="s">
        <v>26</v>
      </c>
      <c r="N3788" s="1" t="s">
        <v>26</v>
      </c>
      <c r="O3788">
        <v>1</v>
      </c>
      <c r="P3788" s="1" t="s">
        <v>27</v>
      </c>
      <c r="Q3788" s="1" t="s">
        <v>27</v>
      </c>
      <c r="R3788">
        <v>0</v>
      </c>
    </row>
    <row r="3789" spans="1:18" x14ac:dyDescent="0.3">
      <c r="A3789" s="1" t="s">
        <v>4072</v>
      </c>
      <c r="B3789" s="1" t="s">
        <v>3322</v>
      </c>
      <c r="C3789">
        <v>2024</v>
      </c>
      <c r="D3789" s="2">
        <v>36722</v>
      </c>
      <c r="E3789" s="1" t="s">
        <v>20</v>
      </c>
      <c r="F3789">
        <v>1</v>
      </c>
      <c r="G3789">
        <v>0</v>
      </c>
      <c r="H3789">
        <v>0</v>
      </c>
      <c r="I3789" s="1" t="s">
        <v>21</v>
      </c>
      <c r="J3789" s="1"/>
      <c r="K3789">
        <v>0</v>
      </c>
      <c r="L3789" s="1" t="s">
        <v>22</v>
      </c>
      <c r="M3789" s="1" t="s">
        <v>23</v>
      </c>
      <c r="N3789" s="1" t="s">
        <v>23</v>
      </c>
      <c r="O3789">
        <v>1</v>
      </c>
      <c r="P3789" s="1" t="s">
        <v>27</v>
      </c>
      <c r="Q3789" s="1" t="s">
        <v>27</v>
      </c>
      <c r="R3789">
        <v>0</v>
      </c>
    </row>
    <row r="3790" spans="1:18" x14ac:dyDescent="0.3">
      <c r="A3790" s="1" t="s">
        <v>4073</v>
      </c>
      <c r="B3790" s="1" t="s">
        <v>3322</v>
      </c>
      <c r="C3790">
        <v>2024</v>
      </c>
      <c r="D3790" s="2">
        <v>36722</v>
      </c>
      <c r="E3790" s="1" t="s">
        <v>20</v>
      </c>
      <c r="F3790">
        <v>1</v>
      </c>
      <c r="G3790">
        <v>0</v>
      </c>
      <c r="H3790">
        <v>0</v>
      </c>
      <c r="I3790" s="1" t="s">
        <v>21</v>
      </c>
      <c r="J3790" s="1"/>
      <c r="K3790">
        <v>0</v>
      </c>
      <c r="L3790" s="1" t="s">
        <v>22</v>
      </c>
      <c r="M3790" s="1" t="s">
        <v>33</v>
      </c>
      <c r="N3790" s="1" t="s">
        <v>33</v>
      </c>
      <c r="O3790">
        <v>1</v>
      </c>
      <c r="P3790" s="1" t="s">
        <v>27</v>
      </c>
      <c r="Q3790" s="1" t="s">
        <v>27</v>
      </c>
      <c r="R3790">
        <v>0</v>
      </c>
    </row>
    <row r="3791" spans="1:18" x14ac:dyDescent="0.3">
      <c r="A3791" s="1" t="s">
        <v>4074</v>
      </c>
      <c r="B3791" s="1" t="s">
        <v>3322</v>
      </c>
      <c r="C3791">
        <v>2024</v>
      </c>
      <c r="D3791" s="2">
        <v>36722</v>
      </c>
      <c r="E3791" s="1" t="s">
        <v>20</v>
      </c>
      <c r="F3791">
        <v>1</v>
      </c>
      <c r="G3791">
        <v>0</v>
      </c>
      <c r="H3791">
        <v>0</v>
      </c>
      <c r="I3791" s="1" t="s">
        <v>21</v>
      </c>
      <c r="J3791" s="1"/>
      <c r="K3791">
        <v>0</v>
      </c>
      <c r="L3791" s="1" t="s">
        <v>22</v>
      </c>
      <c r="M3791" s="1" t="s">
        <v>23</v>
      </c>
      <c r="N3791" s="1" t="s">
        <v>23</v>
      </c>
      <c r="O3791">
        <v>1</v>
      </c>
      <c r="P3791" s="1" t="s">
        <v>27</v>
      </c>
      <c r="Q3791" s="1" t="s">
        <v>27</v>
      </c>
      <c r="R3791">
        <v>0</v>
      </c>
    </row>
    <row r="3792" spans="1:18" x14ac:dyDescent="0.3">
      <c r="A3792" s="1" t="s">
        <v>4075</v>
      </c>
      <c r="B3792" s="1" t="s">
        <v>3322</v>
      </c>
      <c r="C3792">
        <v>2024</v>
      </c>
      <c r="D3792" s="2">
        <v>36722</v>
      </c>
      <c r="E3792" s="1" t="s">
        <v>20</v>
      </c>
      <c r="F3792">
        <v>1</v>
      </c>
      <c r="G3792">
        <v>0</v>
      </c>
      <c r="H3792">
        <v>0</v>
      </c>
      <c r="I3792" s="1" t="s">
        <v>21</v>
      </c>
      <c r="J3792" s="1"/>
      <c r="K3792">
        <v>0</v>
      </c>
      <c r="L3792" s="1" t="s">
        <v>22</v>
      </c>
      <c r="M3792" s="1" t="s">
        <v>33</v>
      </c>
      <c r="N3792" s="1" t="s">
        <v>33</v>
      </c>
      <c r="O3792">
        <v>1</v>
      </c>
      <c r="P3792" s="1" t="s">
        <v>114</v>
      </c>
      <c r="Q3792" s="1" t="s">
        <v>114</v>
      </c>
      <c r="R3792">
        <v>0</v>
      </c>
    </row>
    <row r="3793" spans="1:18" x14ac:dyDescent="0.3">
      <c r="A3793" s="1" t="s">
        <v>4076</v>
      </c>
      <c r="B3793" s="1" t="s">
        <v>3322</v>
      </c>
      <c r="C3793">
        <v>2024</v>
      </c>
      <c r="D3793" s="2">
        <v>36722</v>
      </c>
      <c r="E3793" s="1" t="s">
        <v>20</v>
      </c>
      <c r="F3793">
        <v>1</v>
      </c>
      <c r="G3793">
        <v>0</v>
      </c>
      <c r="H3793">
        <v>0</v>
      </c>
      <c r="I3793" s="1" t="s">
        <v>21</v>
      </c>
      <c r="J3793" s="1"/>
      <c r="K3793">
        <v>0</v>
      </c>
      <c r="L3793" s="1" t="s">
        <v>22</v>
      </c>
      <c r="M3793" s="1" t="s">
        <v>23</v>
      </c>
      <c r="N3793" s="1" t="s">
        <v>23</v>
      </c>
      <c r="O3793">
        <v>2</v>
      </c>
      <c r="P3793" s="1" t="s">
        <v>4077</v>
      </c>
      <c r="Q3793" s="1"/>
      <c r="R3793">
        <v>0</v>
      </c>
    </row>
    <row r="3794" spans="1:18" x14ac:dyDescent="0.3">
      <c r="A3794" s="1" t="s">
        <v>4078</v>
      </c>
      <c r="B3794" s="1" t="s">
        <v>3322</v>
      </c>
      <c r="C3794">
        <v>2024</v>
      </c>
      <c r="D3794" s="2">
        <v>36722</v>
      </c>
      <c r="E3794" s="1" t="s">
        <v>20</v>
      </c>
      <c r="F3794">
        <v>1</v>
      </c>
      <c r="G3794">
        <v>0</v>
      </c>
      <c r="H3794">
        <v>0</v>
      </c>
      <c r="I3794" s="1" t="s">
        <v>21</v>
      </c>
      <c r="J3794" s="1"/>
      <c r="K3794">
        <v>0</v>
      </c>
      <c r="L3794" s="1" t="s">
        <v>22</v>
      </c>
      <c r="M3794" s="1" t="s">
        <v>47</v>
      </c>
      <c r="N3794" s="1" t="s">
        <v>47</v>
      </c>
      <c r="O3794">
        <v>1</v>
      </c>
      <c r="P3794" s="1" t="s">
        <v>2432</v>
      </c>
      <c r="Q3794" s="1" t="s">
        <v>2432</v>
      </c>
      <c r="R3794">
        <v>0</v>
      </c>
    </row>
    <row r="3795" spans="1:18" x14ac:dyDescent="0.3">
      <c r="A3795" s="1" t="s">
        <v>4079</v>
      </c>
      <c r="B3795" s="1" t="s">
        <v>3322</v>
      </c>
      <c r="C3795">
        <v>2024</v>
      </c>
      <c r="D3795" s="2">
        <v>36722</v>
      </c>
      <c r="E3795" s="1" t="s">
        <v>20</v>
      </c>
      <c r="F3795">
        <v>1</v>
      </c>
      <c r="G3795">
        <v>0</v>
      </c>
      <c r="H3795">
        <v>0</v>
      </c>
      <c r="I3795" s="1" t="s">
        <v>21</v>
      </c>
      <c r="J3795" s="1"/>
      <c r="K3795">
        <v>0</v>
      </c>
      <c r="L3795" s="1" t="s">
        <v>22</v>
      </c>
      <c r="M3795" s="1" t="s">
        <v>26</v>
      </c>
      <c r="N3795" s="1" t="s">
        <v>26</v>
      </c>
      <c r="O3795">
        <v>1</v>
      </c>
      <c r="P3795" s="1" t="s">
        <v>227</v>
      </c>
      <c r="Q3795" s="1" t="s">
        <v>227</v>
      </c>
      <c r="R3795">
        <v>0</v>
      </c>
    </row>
    <row r="3796" spans="1:18" x14ac:dyDescent="0.3">
      <c r="A3796" s="1" t="s">
        <v>4080</v>
      </c>
      <c r="B3796" s="1" t="s">
        <v>3322</v>
      </c>
      <c r="C3796">
        <v>2024</v>
      </c>
      <c r="D3796" s="2">
        <v>36722</v>
      </c>
      <c r="E3796" s="1" t="s">
        <v>20</v>
      </c>
      <c r="F3796">
        <v>1</v>
      </c>
      <c r="G3796">
        <v>0</v>
      </c>
      <c r="H3796">
        <v>0</v>
      </c>
      <c r="I3796" s="1" t="s">
        <v>21</v>
      </c>
      <c r="J3796" s="1"/>
      <c r="K3796">
        <v>0</v>
      </c>
      <c r="L3796" s="1" t="s">
        <v>22</v>
      </c>
      <c r="M3796" s="1" t="s">
        <v>26</v>
      </c>
      <c r="N3796" s="1" t="s">
        <v>26</v>
      </c>
      <c r="O3796">
        <v>1</v>
      </c>
      <c r="P3796" s="1" t="s">
        <v>2432</v>
      </c>
      <c r="Q3796" s="1" t="s">
        <v>2432</v>
      </c>
      <c r="R3796">
        <v>0</v>
      </c>
    </row>
    <row r="3797" spans="1:18" x14ac:dyDescent="0.3">
      <c r="A3797" s="1" t="s">
        <v>4081</v>
      </c>
      <c r="B3797" s="1" t="s">
        <v>3322</v>
      </c>
      <c r="C3797">
        <v>2024</v>
      </c>
      <c r="D3797" s="2">
        <v>36722</v>
      </c>
      <c r="E3797" s="1" t="s">
        <v>37</v>
      </c>
      <c r="F3797">
        <v>1</v>
      </c>
      <c r="G3797">
        <v>1</v>
      </c>
      <c r="H3797">
        <v>1</v>
      </c>
      <c r="I3797" s="1" t="s">
        <v>91</v>
      </c>
      <c r="J3797" s="1" t="s">
        <v>92</v>
      </c>
      <c r="K3797">
        <v>0</v>
      </c>
      <c r="L3797" s="1" t="s">
        <v>22</v>
      </c>
      <c r="M3797" s="1" t="s">
        <v>230</v>
      </c>
      <c r="N3797" s="1" t="s">
        <v>230</v>
      </c>
      <c r="O3797">
        <v>1</v>
      </c>
      <c r="P3797" s="1" t="s">
        <v>114</v>
      </c>
      <c r="Q3797" s="1" t="s">
        <v>114</v>
      </c>
      <c r="R3797">
        <v>1</v>
      </c>
    </row>
    <row r="3798" spans="1:18" x14ac:dyDescent="0.3">
      <c r="A3798" s="1" t="s">
        <v>4082</v>
      </c>
      <c r="B3798" s="1" t="s">
        <v>3322</v>
      </c>
      <c r="C3798">
        <v>2024</v>
      </c>
      <c r="D3798" s="2">
        <v>36722</v>
      </c>
      <c r="E3798" s="1" t="s">
        <v>20</v>
      </c>
      <c r="F3798">
        <v>1</v>
      </c>
      <c r="G3798">
        <v>0</v>
      </c>
      <c r="H3798">
        <v>0</v>
      </c>
      <c r="I3798" s="1" t="s">
        <v>21</v>
      </c>
      <c r="J3798" s="1"/>
      <c r="K3798">
        <v>0</v>
      </c>
      <c r="L3798" s="1" t="s">
        <v>22</v>
      </c>
      <c r="M3798" s="1" t="s">
        <v>23</v>
      </c>
      <c r="N3798" s="1" t="s">
        <v>23</v>
      </c>
      <c r="O3798">
        <v>1</v>
      </c>
      <c r="P3798" s="1" t="s">
        <v>27</v>
      </c>
      <c r="Q3798" s="1" t="s">
        <v>27</v>
      </c>
      <c r="R3798">
        <v>0</v>
      </c>
    </row>
    <row r="3799" spans="1:18" x14ac:dyDescent="0.3">
      <c r="A3799" s="1" t="s">
        <v>4083</v>
      </c>
      <c r="B3799" s="1" t="s">
        <v>3322</v>
      </c>
      <c r="C3799">
        <v>2024</v>
      </c>
      <c r="D3799" s="2">
        <v>36722</v>
      </c>
      <c r="E3799" s="1" t="s">
        <v>20</v>
      </c>
      <c r="F3799">
        <v>1</v>
      </c>
      <c r="G3799">
        <v>0</v>
      </c>
      <c r="H3799">
        <v>0</v>
      </c>
      <c r="I3799" s="1" t="s">
        <v>21</v>
      </c>
      <c r="J3799" s="1"/>
      <c r="K3799">
        <v>0</v>
      </c>
      <c r="L3799" s="1" t="s">
        <v>22</v>
      </c>
      <c r="M3799" s="1" t="s">
        <v>33</v>
      </c>
      <c r="N3799" s="1" t="s">
        <v>33</v>
      </c>
      <c r="O3799">
        <v>1</v>
      </c>
      <c r="P3799" s="1" t="s">
        <v>82</v>
      </c>
      <c r="Q3799" s="1" t="s">
        <v>82</v>
      </c>
      <c r="R3799">
        <v>0</v>
      </c>
    </row>
    <row r="3800" spans="1:18" x14ac:dyDescent="0.3">
      <c r="A3800" s="1" t="s">
        <v>4084</v>
      </c>
      <c r="B3800" s="1" t="s">
        <v>3322</v>
      </c>
      <c r="C3800">
        <v>2024</v>
      </c>
      <c r="D3800" s="2">
        <v>36722</v>
      </c>
      <c r="E3800" s="1" t="s">
        <v>20</v>
      </c>
      <c r="F3800">
        <v>1</v>
      </c>
      <c r="G3800">
        <v>0</v>
      </c>
      <c r="H3800">
        <v>0</v>
      </c>
      <c r="I3800" s="1" t="s">
        <v>21</v>
      </c>
      <c r="J3800" s="1"/>
      <c r="K3800">
        <v>0</v>
      </c>
      <c r="L3800" s="1" t="s">
        <v>22</v>
      </c>
      <c r="M3800" s="1" t="s">
        <v>26</v>
      </c>
      <c r="N3800" s="1" t="s">
        <v>26</v>
      </c>
      <c r="O3800">
        <v>1</v>
      </c>
      <c r="P3800" s="1" t="s">
        <v>53</v>
      </c>
      <c r="Q3800" s="1" t="s">
        <v>53</v>
      </c>
      <c r="R3800">
        <v>0</v>
      </c>
    </row>
    <row r="3801" spans="1:18" x14ac:dyDescent="0.3">
      <c r="A3801" s="1" t="s">
        <v>4085</v>
      </c>
      <c r="B3801" s="1" t="s">
        <v>3322</v>
      </c>
      <c r="C3801">
        <v>2024</v>
      </c>
      <c r="D3801" s="2">
        <v>36722</v>
      </c>
      <c r="E3801" s="1" t="s">
        <v>20</v>
      </c>
      <c r="F3801">
        <v>1</v>
      </c>
      <c r="G3801">
        <v>0</v>
      </c>
      <c r="H3801">
        <v>0</v>
      </c>
      <c r="I3801" s="1" t="s">
        <v>21</v>
      </c>
      <c r="J3801" s="1"/>
      <c r="K3801">
        <v>0</v>
      </c>
      <c r="L3801" s="1" t="s">
        <v>22</v>
      </c>
      <c r="M3801" s="1" t="s">
        <v>33</v>
      </c>
      <c r="N3801" s="1" t="s">
        <v>33</v>
      </c>
      <c r="O3801">
        <v>1</v>
      </c>
      <c r="P3801" s="1" t="s">
        <v>27</v>
      </c>
      <c r="Q3801" s="1" t="s">
        <v>27</v>
      </c>
      <c r="R3801">
        <v>0</v>
      </c>
    </row>
    <row r="3802" spans="1:18" x14ac:dyDescent="0.3">
      <c r="A3802" s="1" t="s">
        <v>4086</v>
      </c>
      <c r="B3802" s="1" t="s">
        <v>3322</v>
      </c>
      <c r="C3802">
        <v>2024</v>
      </c>
      <c r="D3802" s="2">
        <v>36722</v>
      </c>
      <c r="E3802" s="1" t="s">
        <v>37</v>
      </c>
      <c r="F3802">
        <v>1</v>
      </c>
      <c r="G3802">
        <v>1</v>
      </c>
      <c r="H3802">
        <v>1</v>
      </c>
      <c r="I3802" s="1" t="s">
        <v>38</v>
      </c>
      <c r="J3802" s="1" t="s">
        <v>62</v>
      </c>
      <c r="K3802">
        <v>0</v>
      </c>
      <c r="L3802" s="1" t="s">
        <v>22</v>
      </c>
      <c r="M3802" s="1" t="s">
        <v>26</v>
      </c>
      <c r="N3802" s="1" t="s">
        <v>26</v>
      </c>
      <c r="O3802">
        <v>1</v>
      </c>
      <c r="P3802" s="1" t="s">
        <v>134</v>
      </c>
      <c r="Q3802" s="1" t="s">
        <v>134</v>
      </c>
      <c r="R3802">
        <v>0</v>
      </c>
    </row>
    <row r="3803" spans="1:18" x14ac:dyDescent="0.3">
      <c r="A3803" s="1" t="s">
        <v>4087</v>
      </c>
      <c r="B3803" s="1" t="s">
        <v>3322</v>
      </c>
      <c r="C3803">
        <v>2024</v>
      </c>
      <c r="D3803" s="2">
        <v>36722</v>
      </c>
      <c r="E3803" s="1" t="s">
        <v>20</v>
      </c>
      <c r="F3803">
        <v>1</v>
      </c>
      <c r="G3803">
        <v>0</v>
      </c>
      <c r="H3803">
        <v>0</v>
      </c>
      <c r="I3803" s="1" t="s">
        <v>21</v>
      </c>
      <c r="J3803" s="1"/>
      <c r="K3803">
        <v>0</v>
      </c>
      <c r="L3803" s="1" t="s">
        <v>22</v>
      </c>
      <c r="M3803" s="1" t="s">
        <v>33</v>
      </c>
      <c r="N3803" s="1" t="s">
        <v>33</v>
      </c>
      <c r="O3803">
        <v>1</v>
      </c>
      <c r="P3803" s="1" t="s">
        <v>27</v>
      </c>
      <c r="Q3803" s="1" t="s">
        <v>27</v>
      </c>
      <c r="R3803">
        <v>0</v>
      </c>
    </row>
    <row r="3804" spans="1:18" x14ac:dyDescent="0.3">
      <c r="A3804" s="1" t="s">
        <v>4088</v>
      </c>
      <c r="B3804" s="1" t="s">
        <v>3322</v>
      </c>
      <c r="C3804">
        <v>2024</v>
      </c>
      <c r="D3804" s="2">
        <v>36722</v>
      </c>
      <c r="E3804" s="1" t="s">
        <v>20</v>
      </c>
      <c r="F3804">
        <v>1</v>
      </c>
      <c r="G3804">
        <v>0</v>
      </c>
      <c r="H3804">
        <v>0</v>
      </c>
      <c r="I3804" s="1" t="s">
        <v>21</v>
      </c>
      <c r="J3804" s="1"/>
      <c r="K3804">
        <v>0</v>
      </c>
      <c r="L3804" s="1" t="s">
        <v>22</v>
      </c>
      <c r="M3804" s="1" t="s">
        <v>23</v>
      </c>
      <c r="N3804" s="1" t="s">
        <v>23</v>
      </c>
      <c r="O3804">
        <v>1</v>
      </c>
      <c r="P3804" s="1" t="s">
        <v>27</v>
      </c>
      <c r="Q3804" s="1" t="s">
        <v>27</v>
      </c>
      <c r="R3804">
        <v>0</v>
      </c>
    </row>
    <row r="3805" spans="1:18" x14ac:dyDescent="0.3">
      <c r="A3805" s="1" t="s">
        <v>4089</v>
      </c>
      <c r="B3805" s="1" t="s">
        <v>3322</v>
      </c>
      <c r="C3805">
        <v>2024</v>
      </c>
      <c r="D3805" s="2">
        <v>36722</v>
      </c>
      <c r="E3805" s="1" t="s">
        <v>20</v>
      </c>
      <c r="F3805">
        <v>1</v>
      </c>
      <c r="G3805">
        <v>0</v>
      </c>
      <c r="H3805">
        <v>0</v>
      </c>
      <c r="I3805" s="1" t="s">
        <v>21</v>
      </c>
      <c r="J3805" s="1"/>
      <c r="K3805">
        <v>0</v>
      </c>
      <c r="L3805" s="1" t="s">
        <v>22</v>
      </c>
      <c r="M3805" s="1" t="s">
        <v>26</v>
      </c>
      <c r="N3805" s="1" t="s">
        <v>26</v>
      </c>
      <c r="O3805">
        <v>1</v>
      </c>
      <c r="P3805" s="1" t="s">
        <v>27</v>
      </c>
      <c r="Q3805" s="1" t="s">
        <v>27</v>
      </c>
      <c r="R3805">
        <v>0</v>
      </c>
    </row>
    <row r="3806" spans="1:18" x14ac:dyDescent="0.3">
      <c r="A3806" s="1" t="s">
        <v>4090</v>
      </c>
      <c r="B3806" s="1" t="s">
        <v>3322</v>
      </c>
      <c r="C3806">
        <v>2024</v>
      </c>
      <c r="D3806" s="2">
        <v>36722</v>
      </c>
      <c r="E3806" s="1" t="s">
        <v>20</v>
      </c>
      <c r="F3806">
        <v>1</v>
      </c>
      <c r="G3806">
        <v>0</v>
      </c>
      <c r="H3806">
        <v>0</v>
      </c>
      <c r="I3806" s="1" t="s">
        <v>21</v>
      </c>
      <c r="J3806" s="1"/>
      <c r="K3806">
        <v>0</v>
      </c>
      <c r="L3806" s="1" t="s">
        <v>22</v>
      </c>
      <c r="M3806" s="1" t="s">
        <v>23</v>
      </c>
      <c r="N3806" s="1" t="s">
        <v>23</v>
      </c>
      <c r="O3806">
        <v>1</v>
      </c>
      <c r="P3806" s="1" t="s">
        <v>27</v>
      </c>
      <c r="Q3806" s="1" t="s">
        <v>27</v>
      </c>
      <c r="R3806">
        <v>0</v>
      </c>
    </row>
    <row r="3807" spans="1:18" x14ac:dyDescent="0.3">
      <c r="A3807" s="1" t="s">
        <v>4091</v>
      </c>
      <c r="B3807" s="1" t="s">
        <v>3322</v>
      </c>
      <c r="C3807">
        <v>2024</v>
      </c>
      <c r="D3807" s="2">
        <v>36722</v>
      </c>
      <c r="E3807" s="1" t="s">
        <v>20</v>
      </c>
      <c r="F3807">
        <v>1</v>
      </c>
      <c r="G3807">
        <v>0</v>
      </c>
      <c r="H3807">
        <v>0</v>
      </c>
      <c r="I3807" s="1" t="s">
        <v>21</v>
      </c>
      <c r="J3807" s="1"/>
      <c r="K3807">
        <v>0</v>
      </c>
      <c r="L3807" s="1" t="s">
        <v>22</v>
      </c>
      <c r="M3807" s="1" t="s">
        <v>26</v>
      </c>
      <c r="N3807" s="1" t="s">
        <v>26</v>
      </c>
      <c r="O3807">
        <v>1</v>
      </c>
      <c r="P3807" s="1" t="s">
        <v>40</v>
      </c>
      <c r="Q3807" s="1" t="s">
        <v>40</v>
      </c>
      <c r="R3807">
        <v>0</v>
      </c>
    </row>
    <row r="3808" spans="1:18" x14ac:dyDescent="0.3">
      <c r="A3808" s="1" t="s">
        <v>4092</v>
      </c>
      <c r="B3808" s="1" t="s">
        <v>3322</v>
      </c>
      <c r="C3808">
        <v>2024</v>
      </c>
      <c r="D3808" s="2">
        <v>36722</v>
      </c>
      <c r="E3808" s="1" t="s">
        <v>37</v>
      </c>
      <c r="F3808">
        <v>1</v>
      </c>
      <c r="G3808">
        <v>1</v>
      </c>
      <c r="H3808">
        <v>1</v>
      </c>
      <c r="I3808" s="1" t="s">
        <v>91</v>
      </c>
      <c r="J3808" s="1" t="s">
        <v>165</v>
      </c>
      <c r="K3808">
        <v>0</v>
      </c>
      <c r="L3808" s="1" t="s">
        <v>22</v>
      </c>
      <c r="M3808" s="1" t="s">
        <v>26</v>
      </c>
      <c r="N3808" s="1" t="s">
        <v>26</v>
      </c>
      <c r="O3808">
        <v>1</v>
      </c>
      <c r="P3808" s="1" t="s">
        <v>27</v>
      </c>
      <c r="Q3808" s="1" t="s">
        <v>27</v>
      </c>
      <c r="R3808">
        <v>0</v>
      </c>
    </row>
    <row r="3809" spans="1:18" x14ac:dyDescent="0.3">
      <c r="A3809" s="1" t="s">
        <v>4093</v>
      </c>
      <c r="B3809" s="1" t="s">
        <v>3322</v>
      </c>
      <c r="C3809">
        <v>2024</v>
      </c>
      <c r="D3809" s="2">
        <v>36722</v>
      </c>
      <c r="E3809" s="1" t="s">
        <v>20</v>
      </c>
      <c r="F3809">
        <v>1</v>
      </c>
      <c r="G3809">
        <v>0</v>
      </c>
      <c r="H3809">
        <v>0</v>
      </c>
      <c r="I3809" s="1" t="s">
        <v>21</v>
      </c>
      <c r="J3809" s="1"/>
      <c r="K3809">
        <v>0</v>
      </c>
      <c r="L3809" s="1" t="s">
        <v>22</v>
      </c>
      <c r="M3809" s="1" t="s">
        <v>26</v>
      </c>
      <c r="N3809" s="1" t="s">
        <v>26</v>
      </c>
      <c r="O3809">
        <v>1</v>
      </c>
      <c r="P3809" s="1" t="s">
        <v>27</v>
      </c>
      <c r="Q3809" s="1" t="s">
        <v>27</v>
      </c>
      <c r="R3809">
        <v>0</v>
      </c>
    </row>
    <row r="3810" spans="1:18" x14ac:dyDescent="0.3">
      <c r="A3810" s="1" t="s">
        <v>4094</v>
      </c>
      <c r="B3810" s="1" t="s">
        <v>3322</v>
      </c>
      <c r="C3810">
        <v>2024</v>
      </c>
      <c r="D3810" s="2">
        <v>36722</v>
      </c>
      <c r="E3810" s="1" t="s">
        <v>20</v>
      </c>
      <c r="F3810">
        <v>1</v>
      </c>
      <c r="G3810">
        <v>0</v>
      </c>
      <c r="H3810">
        <v>0</v>
      </c>
      <c r="I3810" s="1" t="s">
        <v>21</v>
      </c>
      <c r="J3810" s="1"/>
      <c r="K3810">
        <v>0</v>
      </c>
      <c r="L3810" s="1" t="s">
        <v>22</v>
      </c>
      <c r="M3810" s="1" t="s">
        <v>26</v>
      </c>
      <c r="N3810" s="1" t="s">
        <v>26</v>
      </c>
      <c r="O3810">
        <v>1</v>
      </c>
      <c r="P3810" s="1" t="s">
        <v>40</v>
      </c>
      <c r="Q3810" s="1" t="s">
        <v>40</v>
      </c>
      <c r="R3810">
        <v>0</v>
      </c>
    </row>
    <row r="3811" spans="1:18" x14ac:dyDescent="0.3">
      <c r="A3811" s="1" t="s">
        <v>4095</v>
      </c>
      <c r="B3811" s="1" t="s">
        <v>3322</v>
      </c>
      <c r="C3811">
        <v>2024</v>
      </c>
      <c r="D3811" s="2">
        <v>36722</v>
      </c>
      <c r="E3811" s="1" t="s">
        <v>20</v>
      </c>
      <c r="F3811">
        <v>1</v>
      </c>
      <c r="G3811">
        <v>0</v>
      </c>
      <c r="H3811">
        <v>0</v>
      </c>
      <c r="I3811" s="1" t="s">
        <v>21</v>
      </c>
      <c r="J3811" s="1"/>
      <c r="K3811">
        <v>0</v>
      </c>
      <c r="L3811" s="1" t="s">
        <v>22</v>
      </c>
      <c r="M3811" s="1" t="s">
        <v>26</v>
      </c>
      <c r="N3811" s="1" t="s">
        <v>26</v>
      </c>
      <c r="O3811">
        <v>1</v>
      </c>
      <c r="P3811" s="1" t="s">
        <v>27</v>
      </c>
      <c r="Q3811" s="1" t="s">
        <v>27</v>
      </c>
      <c r="R3811">
        <v>0</v>
      </c>
    </row>
    <row r="3812" spans="1:18" x14ac:dyDescent="0.3">
      <c r="A3812" s="1" t="s">
        <v>4096</v>
      </c>
      <c r="B3812" s="1" t="s">
        <v>3322</v>
      </c>
      <c r="C3812">
        <v>2024</v>
      </c>
      <c r="D3812" s="2">
        <v>36722</v>
      </c>
      <c r="E3812" s="1" t="s">
        <v>20</v>
      </c>
      <c r="F3812">
        <v>1</v>
      </c>
      <c r="G3812">
        <v>0</v>
      </c>
      <c r="H3812">
        <v>0</v>
      </c>
      <c r="I3812" s="1" t="s">
        <v>21</v>
      </c>
      <c r="J3812" s="1"/>
      <c r="K3812">
        <v>0</v>
      </c>
      <c r="L3812" s="1" t="s">
        <v>22</v>
      </c>
      <c r="M3812" s="1" t="s">
        <v>26</v>
      </c>
      <c r="N3812" s="1" t="s">
        <v>26</v>
      </c>
      <c r="O3812">
        <v>1</v>
      </c>
      <c r="P3812" s="1" t="s">
        <v>78</v>
      </c>
      <c r="Q3812" s="1" t="s">
        <v>78</v>
      </c>
      <c r="R3812">
        <v>0</v>
      </c>
    </row>
    <row r="3813" spans="1:18" x14ac:dyDescent="0.3">
      <c r="A3813" s="1" t="s">
        <v>4097</v>
      </c>
      <c r="B3813" s="1" t="s">
        <v>3322</v>
      </c>
      <c r="C3813">
        <v>2024</v>
      </c>
      <c r="D3813" s="2">
        <v>36722</v>
      </c>
      <c r="E3813" s="1" t="s">
        <v>20</v>
      </c>
      <c r="F3813">
        <v>1</v>
      </c>
      <c r="G3813">
        <v>0</v>
      </c>
      <c r="H3813">
        <v>0</v>
      </c>
      <c r="I3813" s="1" t="s">
        <v>21</v>
      </c>
      <c r="J3813" s="1"/>
      <c r="K3813">
        <v>0</v>
      </c>
      <c r="L3813" s="1" t="s">
        <v>22</v>
      </c>
      <c r="M3813" s="1" t="s">
        <v>26</v>
      </c>
      <c r="N3813" s="1" t="s">
        <v>26</v>
      </c>
      <c r="O3813">
        <v>1</v>
      </c>
      <c r="P3813" s="1" t="s">
        <v>121</v>
      </c>
      <c r="Q3813" s="1" t="s">
        <v>121</v>
      </c>
      <c r="R3813">
        <v>0</v>
      </c>
    </row>
    <row r="3814" spans="1:18" x14ac:dyDescent="0.3">
      <c r="A3814" s="1" t="s">
        <v>4098</v>
      </c>
      <c r="B3814" s="1" t="s">
        <v>3322</v>
      </c>
      <c r="C3814">
        <v>2024</v>
      </c>
      <c r="D3814" s="2">
        <v>36722</v>
      </c>
      <c r="E3814" s="1" t="s">
        <v>20</v>
      </c>
      <c r="F3814">
        <v>1</v>
      </c>
      <c r="G3814">
        <v>0</v>
      </c>
      <c r="H3814">
        <v>0</v>
      </c>
      <c r="I3814" s="1" t="s">
        <v>21</v>
      </c>
      <c r="J3814" s="1"/>
      <c r="K3814">
        <v>0</v>
      </c>
      <c r="L3814" s="1" t="s">
        <v>22</v>
      </c>
      <c r="M3814" s="1" t="s">
        <v>26</v>
      </c>
      <c r="N3814" s="1" t="s">
        <v>26</v>
      </c>
      <c r="O3814">
        <v>1</v>
      </c>
      <c r="P3814" s="1" t="s">
        <v>2432</v>
      </c>
      <c r="Q3814" s="1" t="s">
        <v>2432</v>
      </c>
      <c r="R3814">
        <v>0</v>
      </c>
    </row>
    <row r="3815" spans="1:18" x14ac:dyDescent="0.3">
      <c r="A3815" s="1" t="s">
        <v>4099</v>
      </c>
      <c r="B3815" s="1" t="s">
        <v>3322</v>
      </c>
      <c r="C3815">
        <v>2024</v>
      </c>
      <c r="D3815" s="2">
        <v>36722</v>
      </c>
      <c r="E3815" s="1" t="s">
        <v>20</v>
      </c>
      <c r="F3815">
        <v>1</v>
      </c>
      <c r="G3815">
        <v>0</v>
      </c>
      <c r="H3815">
        <v>0</v>
      </c>
      <c r="I3815" s="1" t="s">
        <v>21</v>
      </c>
      <c r="J3815" s="1"/>
      <c r="K3815">
        <v>0</v>
      </c>
      <c r="L3815" s="1" t="s">
        <v>22</v>
      </c>
      <c r="M3815" s="1" t="s">
        <v>26</v>
      </c>
      <c r="N3815" s="1" t="s">
        <v>26</v>
      </c>
      <c r="O3815">
        <v>1</v>
      </c>
      <c r="P3815" s="1" t="s">
        <v>27</v>
      </c>
      <c r="Q3815" s="1" t="s">
        <v>27</v>
      </c>
      <c r="R3815">
        <v>0</v>
      </c>
    </row>
    <row r="3816" spans="1:18" x14ac:dyDescent="0.3">
      <c r="A3816" s="1" t="s">
        <v>4100</v>
      </c>
      <c r="B3816" s="1" t="s">
        <v>3322</v>
      </c>
      <c r="C3816">
        <v>2024</v>
      </c>
      <c r="D3816" s="2">
        <v>36722</v>
      </c>
      <c r="E3816" s="1" t="s">
        <v>20</v>
      </c>
      <c r="F3816">
        <v>1</v>
      </c>
      <c r="G3816">
        <v>0</v>
      </c>
      <c r="H3816">
        <v>0</v>
      </c>
      <c r="I3816" s="1" t="s">
        <v>21</v>
      </c>
      <c r="J3816" s="1"/>
      <c r="K3816">
        <v>0</v>
      </c>
      <c r="L3816" s="1" t="s">
        <v>22</v>
      </c>
      <c r="M3816" s="1" t="s">
        <v>33</v>
      </c>
      <c r="N3816" s="1" t="s">
        <v>33</v>
      </c>
      <c r="O3816">
        <v>1</v>
      </c>
      <c r="P3816" s="1" t="s">
        <v>988</v>
      </c>
      <c r="Q3816" s="1" t="s">
        <v>988</v>
      </c>
      <c r="R3816">
        <v>0</v>
      </c>
    </row>
    <row r="3817" spans="1:18" x14ac:dyDescent="0.3">
      <c r="A3817" s="1" t="s">
        <v>4101</v>
      </c>
      <c r="B3817" s="1" t="s">
        <v>3322</v>
      </c>
      <c r="C3817">
        <v>2024</v>
      </c>
      <c r="D3817" s="2">
        <v>36722</v>
      </c>
      <c r="E3817" s="1" t="s">
        <v>20</v>
      </c>
      <c r="F3817">
        <v>1</v>
      </c>
      <c r="G3817">
        <v>0</v>
      </c>
      <c r="H3817">
        <v>0</v>
      </c>
      <c r="I3817" s="1" t="s">
        <v>21</v>
      </c>
      <c r="J3817" s="1"/>
      <c r="K3817">
        <v>0</v>
      </c>
      <c r="L3817" s="1" t="s">
        <v>22</v>
      </c>
      <c r="M3817" s="1" t="s">
        <v>26</v>
      </c>
      <c r="N3817" s="1" t="s">
        <v>26</v>
      </c>
      <c r="O3817">
        <v>1</v>
      </c>
      <c r="P3817" s="1" t="s">
        <v>27</v>
      </c>
      <c r="Q3817" s="1" t="s">
        <v>27</v>
      </c>
      <c r="R3817">
        <v>0</v>
      </c>
    </row>
    <row r="3818" spans="1:18" x14ac:dyDescent="0.3">
      <c r="A3818" s="1" t="s">
        <v>4102</v>
      </c>
      <c r="B3818" s="1" t="s">
        <v>3322</v>
      </c>
      <c r="C3818">
        <v>2024</v>
      </c>
      <c r="D3818" s="2">
        <v>36722</v>
      </c>
      <c r="E3818" s="1" t="s">
        <v>37</v>
      </c>
      <c r="F3818">
        <v>1</v>
      </c>
      <c r="G3818">
        <v>1</v>
      </c>
      <c r="H3818">
        <v>1</v>
      </c>
      <c r="I3818" s="1" t="s">
        <v>38</v>
      </c>
      <c r="J3818" s="1" t="s">
        <v>39</v>
      </c>
      <c r="K3818">
        <v>0</v>
      </c>
      <c r="L3818" s="1" t="s">
        <v>22</v>
      </c>
      <c r="M3818" s="1" t="s">
        <v>26</v>
      </c>
      <c r="N3818" s="1" t="s">
        <v>26</v>
      </c>
      <c r="O3818">
        <v>1</v>
      </c>
      <c r="P3818" s="1" t="s">
        <v>27</v>
      </c>
      <c r="Q3818" s="1" t="s">
        <v>27</v>
      </c>
      <c r="R3818">
        <v>0</v>
      </c>
    </row>
    <row r="3819" spans="1:18" x14ac:dyDescent="0.3">
      <c r="A3819" s="1" t="s">
        <v>4103</v>
      </c>
      <c r="B3819" s="1" t="s">
        <v>3322</v>
      </c>
      <c r="C3819">
        <v>2024</v>
      </c>
      <c r="D3819" s="2">
        <v>36722</v>
      </c>
      <c r="E3819" s="1" t="s">
        <v>20</v>
      </c>
      <c r="F3819">
        <v>1</v>
      </c>
      <c r="G3819">
        <v>0</v>
      </c>
      <c r="H3819">
        <v>0</v>
      </c>
      <c r="I3819" s="1" t="s">
        <v>21</v>
      </c>
      <c r="J3819" s="1"/>
      <c r="K3819">
        <v>0</v>
      </c>
      <c r="L3819" s="1" t="s">
        <v>22</v>
      </c>
      <c r="M3819" s="1" t="s">
        <v>26</v>
      </c>
      <c r="N3819" s="1" t="s">
        <v>26</v>
      </c>
      <c r="O3819">
        <v>1</v>
      </c>
      <c r="P3819" s="1" t="s">
        <v>27</v>
      </c>
      <c r="Q3819" s="1" t="s">
        <v>27</v>
      </c>
      <c r="R3819">
        <v>0</v>
      </c>
    </row>
    <row r="3820" spans="1:18" x14ac:dyDescent="0.3">
      <c r="A3820" s="1" t="s">
        <v>4104</v>
      </c>
      <c r="B3820" s="1" t="s">
        <v>3322</v>
      </c>
      <c r="C3820">
        <v>2024</v>
      </c>
      <c r="D3820" s="2">
        <v>36722</v>
      </c>
      <c r="E3820" s="1" t="s">
        <v>37</v>
      </c>
      <c r="F3820">
        <v>1</v>
      </c>
      <c r="G3820">
        <v>1</v>
      </c>
      <c r="H3820">
        <v>1</v>
      </c>
      <c r="I3820" s="1" t="s">
        <v>91</v>
      </c>
      <c r="J3820" s="1" t="s">
        <v>165</v>
      </c>
      <c r="K3820">
        <v>0</v>
      </c>
      <c r="L3820" s="1" t="s">
        <v>22</v>
      </c>
      <c r="M3820" s="1" t="s">
        <v>26</v>
      </c>
      <c r="N3820" s="1" t="s">
        <v>26</v>
      </c>
      <c r="O3820">
        <v>1</v>
      </c>
      <c r="P3820" s="1" t="s">
        <v>134</v>
      </c>
      <c r="Q3820" s="1" t="s">
        <v>134</v>
      </c>
      <c r="R3820">
        <v>0</v>
      </c>
    </row>
    <row r="3821" spans="1:18" x14ac:dyDescent="0.3">
      <c r="A3821" s="1" t="s">
        <v>4105</v>
      </c>
      <c r="B3821" s="1" t="s">
        <v>3322</v>
      </c>
      <c r="C3821">
        <v>2024</v>
      </c>
      <c r="D3821" s="2">
        <v>36722</v>
      </c>
      <c r="E3821" s="1" t="s">
        <v>20</v>
      </c>
      <c r="F3821">
        <v>1</v>
      </c>
      <c r="G3821">
        <v>0</v>
      </c>
      <c r="H3821">
        <v>0</v>
      </c>
      <c r="I3821" s="1" t="s">
        <v>21</v>
      </c>
      <c r="J3821" s="1"/>
      <c r="K3821">
        <v>0</v>
      </c>
      <c r="L3821" s="1" t="s">
        <v>22</v>
      </c>
      <c r="M3821" s="1" t="s">
        <v>26</v>
      </c>
      <c r="N3821" s="1" t="s">
        <v>26</v>
      </c>
      <c r="O3821">
        <v>1</v>
      </c>
      <c r="P3821" s="1" t="s">
        <v>27</v>
      </c>
      <c r="Q3821" s="1" t="s">
        <v>27</v>
      </c>
      <c r="R3821">
        <v>0</v>
      </c>
    </row>
    <row r="3822" spans="1:18" x14ac:dyDescent="0.3">
      <c r="A3822" s="1" t="s">
        <v>4106</v>
      </c>
      <c r="B3822" s="1" t="s">
        <v>3322</v>
      </c>
      <c r="C3822">
        <v>2024</v>
      </c>
      <c r="D3822" s="2">
        <v>36722</v>
      </c>
      <c r="E3822" s="1" t="s">
        <v>20</v>
      </c>
      <c r="F3822">
        <v>1</v>
      </c>
      <c r="G3822">
        <v>0</v>
      </c>
      <c r="H3822">
        <v>0</v>
      </c>
      <c r="I3822" s="1" t="s">
        <v>21</v>
      </c>
      <c r="J3822" s="1"/>
      <c r="K3822">
        <v>0</v>
      </c>
      <c r="L3822" s="1" t="s">
        <v>22</v>
      </c>
      <c r="M3822" s="1" t="s">
        <v>26</v>
      </c>
      <c r="N3822" s="1" t="s">
        <v>26</v>
      </c>
      <c r="O3822">
        <v>1</v>
      </c>
      <c r="P3822" s="1" t="s">
        <v>27</v>
      </c>
      <c r="Q3822" s="1" t="s">
        <v>27</v>
      </c>
      <c r="R3822">
        <v>0</v>
      </c>
    </row>
    <row r="3823" spans="1:18" x14ac:dyDescent="0.3">
      <c r="A3823" s="1" t="s">
        <v>4107</v>
      </c>
      <c r="B3823" s="1" t="s">
        <v>3322</v>
      </c>
      <c r="C3823">
        <v>2024</v>
      </c>
      <c r="D3823" s="2">
        <v>36722</v>
      </c>
      <c r="E3823" s="1" t="s">
        <v>20</v>
      </c>
      <c r="F3823">
        <v>1</v>
      </c>
      <c r="G3823">
        <v>0</v>
      </c>
      <c r="H3823">
        <v>0</v>
      </c>
      <c r="I3823" s="1" t="s">
        <v>21</v>
      </c>
      <c r="J3823" s="1"/>
      <c r="K3823">
        <v>0</v>
      </c>
      <c r="L3823" s="1" t="s">
        <v>22</v>
      </c>
      <c r="M3823" s="1" t="s">
        <v>23</v>
      </c>
      <c r="N3823" s="1" t="s">
        <v>23</v>
      </c>
      <c r="O3823">
        <v>2</v>
      </c>
      <c r="P3823" s="1" t="s">
        <v>251</v>
      </c>
      <c r="Q3823" s="1"/>
      <c r="R3823">
        <v>0</v>
      </c>
    </row>
    <row r="3824" spans="1:18" x14ac:dyDescent="0.3">
      <c r="A3824" s="1" t="s">
        <v>4108</v>
      </c>
      <c r="B3824" s="1" t="s">
        <v>3322</v>
      </c>
      <c r="C3824">
        <v>2024</v>
      </c>
      <c r="D3824" s="2">
        <v>36722</v>
      </c>
      <c r="E3824" s="1" t="s">
        <v>20</v>
      </c>
      <c r="F3824">
        <v>1</v>
      </c>
      <c r="G3824">
        <v>0</v>
      </c>
      <c r="H3824">
        <v>0</v>
      </c>
      <c r="I3824" s="1" t="s">
        <v>21</v>
      </c>
      <c r="J3824" s="1"/>
      <c r="K3824">
        <v>0</v>
      </c>
      <c r="L3824" s="1" t="s">
        <v>22</v>
      </c>
      <c r="M3824" s="1" t="s">
        <v>23</v>
      </c>
      <c r="N3824" s="1" t="s">
        <v>23</v>
      </c>
      <c r="O3824">
        <v>1</v>
      </c>
      <c r="P3824" s="1" t="s">
        <v>27</v>
      </c>
      <c r="Q3824" s="1" t="s">
        <v>27</v>
      </c>
      <c r="R3824">
        <v>0</v>
      </c>
    </row>
    <row r="3825" spans="1:18" x14ac:dyDescent="0.3">
      <c r="A3825" s="1" t="s">
        <v>4109</v>
      </c>
      <c r="B3825" s="1" t="s">
        <v>3322</v>
      </c>
      <c r="C3825">
        <v>2024</v>
      </c>
      <c r="D3825" s="2">
        <v>36722</v>
      </c>
      <c r="E3825" s="1" t="s">
        <v>20</v>
      </c>
      <c r="F3825">
        <v>1</v>
      </c>
      <c r="G3825">
        <v>0</v>
      </c>
      <c r="H3825">
        <v>0</v>
      </c>
      <c r="I3825" s="1" t="s">
        <v>21</v>
      </c>
      <c r="J3825" s="1"/>
      <c r="K3825">
        <v>0</v>
      </c>
      <c r="L3825" s="1" t="s">
        <v>22</v>
      </c>
      <c r="M3825" s="1" t="s">
        <v>26</v>
      </c>
      <c r="N3825" s="1" t="s">
        <v>26</v>
      </c>
      <c r="O3825">
        <v>1</v>
      </c>
      <c r="P3825" s="1" t="s">
        <v>27</v>
      </c>
      <c r="Q3825" s="1" t="s">
        <v>27</v>
      </c>
      <c r="R3825">
        <v>0</v>
      </c>
    </row>
    <row r="3826" spans="1:18" x14ac:dyDescent="0.3">
      <c r="A3826" s="1" t="s">
        <v>4110</v>
      </c>
      <c r="B3826" s="1" t="s">
        <v>3322</v>
      </c>
      <c r="C3826">
        <v>2024</v>
      </c>
      <c r="D3826" s="2">
        <v>36722</v>
      </c>
      <c r="E3826" s="1" t="s">
        <v>20</v>
      </c>
      <c r="F3826">
        <v>1</v>
      </c>
      <c r="G3826">
        <v>0</v>
      </c>
      <c r="H3826">
        <v>0</v>
      </c>
      <c r="I3826" s="1" t="s">
        <v>21</v>
      </c>
      <c r="J3826" s="1"/>
      <c r="K3826">
        <v>0</v>
      </c>
      <c r="L3826" s="1" t="s">
        <v>22</v>
      </c>
      <c r="M3826" s="1" t="s">
        <v>35</v>
      </c>
      <c r="N3826" s="1" t="s">
        <v>35</v>
      </c>
      <c r="O3826">
        <v>2</v>
      </c>
      <c r="P3826" s="1" t="s">
        <v>251</v>
      </c>
      <c r="Q3826" s="1"/>
      <c r="R3826">
        <v>0</v>
      </c>
    </row>
    <row r="3827" spans="1:18" x14ac:dyDescent="0.3">
      <c r="A3827" s="1" t="s">
        <v>4111</v>
      </c>
      <c r="B3827" s="1" t="s">
        <v>3322</v>
      </c>
      <c r="C3827">
        <v>2024</v>
      </c>
      <c r="D3827" s="2">
        <v>36722</v>
      </c>
      <c r="E3827" s="1" t="s">
        <v>20</v>
      </c>
      <c r="F3827">
        <v>1</v>
      </c>
      <c r="G3827">
        <v>0</v>
      </c>
      <c r="H3827">
        <v>0</v>
      </c>
      <c r="I3827" s="1" t="s">
        <v>21</v>
      </c>
      <c r="J3827" s="1"/>
      <c r="K3827">
        <v>0</v>
      </c>
      <c r="L3827" s="1" t="s">
        <v>22</v>
      </c>
      <c r="M3827" s="1" t="s">
        <v>23</v>
      </c>
      <c r="N3827" s="1" t="s">
        <v>23</v>
      </c>
      <c r="O3827">
        <v>1</v>
      </c>
      <c r="P3827" s="1" t="s">
        <v>2432</v>
      </c>
      <c r="Q3827" s="1" t="s">
        <v>2432</v>
      </c>
      <c r="R3827">
        <v>0</v>
      </c>
    </row>
    <row r="3828" spans="1:18" x14ac:dyDescent="0.3">
      <c r="A3828" s="1" t="s">
        <v>4112</v>
      </c>
      <c r="B3828" s="1" t="s">
        <v>3322</v>
      </c>
      <c r="C3828">
        <v>2024</v>
      </c>
      <c r="D3828" s="2">
        <v>36722</v>
      </c>
      <c r="E3828" s="1" t="s">
        <v>20</v>
      </c>
      <c r="F3828">
        <v>1</v>
      </c>
      <c r="G3828">
        <v>0</v>
      </c>
      <c r="H3828">
        <v>0</v>
      </c>
      <c r="I3828" s="1" t="s">
        <v>21</v>
      </c>
      <c r="J3828" s="1"/>
      <c r="K3828">
        <v>0</v>
      </c>
      <c r="L3828" s="1" t="s">
        <v>22</v>
      </c>
      <c r="M3828" s="1" t="s">
        <v>33</v>
      </c>
      <c r="N3828" s="1" t="s">
        <v>33</v>
      </c>
      <c r="O3828">
        <v>1</v>
      </c>
      <c r="P3828" s="1" t="s">
        <v>988</v>
      </c>
      <c r="Q3828" s="1" t="s">
        <v>988</v>
      </c>
      <c r="R3828">
        <v>0</v>
      </c>
    </row>
    <row r="3829" spans="1:18" x14ac:dyDescent="0.3">
      <c r="A3829" s="1" t="s">
        <v>4113</v>
      </c>
      <c r="B3829" s="1" t="s">
        <v>3322</v>
      </c>
      <c r="C3829">
        <v>2024</v>
      </c>
      <c r="D3829" s="2">
        <v>36722</v>
      </c>
      <c r="E3829" s="1" t="s">
        <v>20</v>
      </c>
      <c r="F3829">
        <v>1</v>
      </c>
      <c r="G3829">
        <v>0</v>
      </c>
      <c r="H3829">
        <v>0</v>
      </c>
      <c r="I3829" s="1" t="s">
        <v>21</v>
      </c>
      <c r="J3829" s="1"/>
      <c r="K3829">
        <v>0</v>
      </c>
      <c r="L3829" s="1" t="s">
        <v>22</v>
      </c>
      <c r="M3829" s="1" t="s">
        <v>26</v>
      </c>
      <c r="N3829" s="1" t="s">
        <v>26</v>
      </c>
      <c r="O3829">
        <v>1</v>
      </c>
      <c r="P3829" s="1" t="s">
        <v>558</v>
      </c>
      <c r="Q3829" s="1" t="s">
        <v>558</v>
      </c>
      <c r="R3829">
        <v>0</v>
      </c>
    </row>
    <row r="3830" spans="1:18" x14ac:dyDescent="0.3">
      <c r="A3830" s="1" t="s">
        <v>4114</v>
      </c>
      <c r="B3830" s="1" t="s">
        <v>3322</v>
      </c>
      <c r="C3830">
        <v>2024</v>
      </c>
      <c r="D3830" s="2">
        <v>36722</v>
      </c>
      <c r="E3830" s="1" t="s">
        <v>20</v>
      </c>
      <c r="F3830">
        <v>1</v>
      </c>
      <c r="G3830">
        <v>0</v>
      </c>
      <c r="H3830">
        <v>0</v>
      </c>
      <c r="I3830" s="1" t="s">
        <v>21</v>
      </c>
      <c r="J3830" s="1"/>
      <c r="K3830">
        <v>0</v>
      </c>
      <c r="L3830" s="1" t="s">
        <v>22</v>
      </c>
      <c r="M3830" s="1" t="s">
        <v>33</v>
      </c>
      <c r="N3830" s="1" t="s">
        <v>33</v>
      </c>
      <c r="O3830">
        <v>1</v>
      </c>
      <c r="P3830" s="1" t="s">
        <v>40</v>
      </c>
      <c r="Q3830" s="1" t="s">
        <v>40</v>
      </c>
      <c r="R3830">
        <v>0</v>
      </c>
    </row>
    <row r="3831" spans="1:18" x14ac:dyDescent="0.3">
      <c r="A3831" s="1" t="s">
        <v>4115</v>
      </c>
      <c r="B3831" s="1" t="s">
        <v>3322</v>
      </c>
      <c r="C3831">
        <v>2024</v>
      </c>
      <c r="D3831" s="2">
        <v>36722</v>
      </c>
      <c r="E3831" s="1" t="s">
        <v>20</v>
      </c>
      <c r="F3831">
        <v>1</v>
      </c>
      <c r="G3831">
        <v>0</v>
      </c>
      <c r="H3831">
        <v>0</v>
      </c>
      <c r="I3831" s="1" t="s">
        <v>21</v>
      </c>
      <c r="J3831" s="1"/>
      <c r="K3831">
        <v>0</v>
      </c>
      <c r="L3831" s="1" t="s">
        <v>22</v>
      </c>
      <c r="M3831" s="1" t="s">
        <v>26</v>
      </c>
      <c r="N3831" s="1" t="s">
        <v>26</v>
      </c>
      <c r="O3831">
        <v>1</v>
      </c>
      <c r="P3831" s="1" t="s">
        <v>27</v>
      </c>
      <c r="Q3831" s="1" t="s">
        <v>27</v>
      </c>
      <c r="R3831">
        <v>0</v>
      </c>
    </row>
    <row r="3832" spans="1:18" x14ac:dyDescent="0.3">
      <c r="A3832" s="1" t="s">
        <v>4116</v>
      </c>
      <c r="B3832" s="1" t="s">
        <v>3322</v>
      </c>
      <c r="C3832">
        <v>2024</v>
      </c>
      <c r="D3832" s="2">
        <v>36722</v>
      </c>
      <c r="E3832" s="1" t="s">
        <v>20</v>
      </c>
      <c r="F3832">
        <v>1</v>
      </c>
      <c r="G3832">
        <v>0</v>
      </c>
      <c r="H3832">
        <v>0</v>
      </c>
      <c r="I3832" s="1" t="s">
        <v>21</v>
      </c>
      <c r="J3832" s="1"/>
      <c r="K3832">
        <v>0</v>
      </c>
      <c r="L3832" s="1" t="s">
        <v>22</v>
      </c>
      <c r="M3832" s="1" t="s">
        <v>26</v>
      </c>
      <c r="N3832" s="1" t="s">
        <v>26</v>
      </c>
      <c r="O3832">
        <v>1</v>
      </c>
      <c r="P3832" s="1" t="s">
        <v>227</v>
      </c>
      <c r="Q3832" s="1" t="s">
        <v>227</v>
      </c>
      <c r="R3832">
        <v>0</v>
      </c>
    </row>
    <row r="3833" spans="1:18" x14ac:dyDescent="0.3">
      <c r="A3833" s="1" t="s">
        <v>4117</v>
      </c>
      <c r="B3833" s="1" t="s">
        <v>3322</v>
      </c>
      <c r="C3833">
        <v>2024</v>
      </c>
      <c r="D3833" s="2">
        <v>36722</v>
      </c>
      <c r="E3833" s="1" t="s">
        <v>20</v>
      </c>
      <c r="F3833">
        <v>1</v>
      </c>
      <c r="G3833">
        <v>0</v>
      </c>
      <c r="H3833">
        <v>0</v>
      </c>
      <c r="I3833" s="1" t="s">
        <v>21</v>
      </c>
      <c r="J3833" s="1"/>
      <c r="K3833">
        <v>0</v>
      </c>
      <c r="L3833" s="1" t="s">
        <v>22</v>
      </c>
      <c r="M3833" s="1" t="s">
        <v>23</v>
      </c>
      <c r="N3833" s="1" t="s">
        <v>23</v>
      </c>
      <c r="O3833">
        <v>1</v>
      </c>
      <c r="P3833" s="1" t="s">
        <v>858</v>
      </c>
      <c r="Q3833" s="1" t="s">
        <v>858</v>
      </c>
      <c r="R3833">
        <v>0</v>
      </c>
    </row>
    <row r="3834" spans="1:18" x14ac:dyDescent="0.3">
      <c r="A3834" s="1" t="s">
        <v>4118</v>
      </c>
      <c r="B3834" s="1" t="s">
        <v>3322</v>
      </c>
      <c r="C3834">
        <v>2024</v>
      </c>
      <c r="D3834" s="2">
        <v>36722</v>
      </c>
      <c r="E3834" s="1" t="s">
        <v>20</v>
      </c>
      <c r="F3834">
        <v>1</v>
      </c>
      <c r="G3834">
        <v>0</v>
      </c>
      <c r="H3834">
        <v>0</v>
      </c>
      <c r="I3834" s="1" t="s">
        <v>21</v>
      </c>
      <c r="J3834" s="1"/>
      <c r="K3834">
        <v>0</v>
      </c>
      <c r="L3834" s="1" t="s">
        <v>22</v>
      </c>
      <c r="M3834" s="1" t="s">
        <v>26</v>
      </c>
      <c r="N3834" s="1" t="s">
        <v>26</v>
      </c>
      <c r="O3834">
        <v>1</v>
      </c>
      <c r="P3834" s="1" t="s">
        <v>134</v>
      </c>
      <c r="Q3834" s="1" t="s">
        <v>134</v>
      </c>
      <c r="R3834">
        <v>0</v>
      </c>
    </row>
    <row r="3835" spans="1:18" x14ac:dyDescent="0.3">
      <c r="A3835" s="1" t="s">
        <v>4119</v>
      </c>
      <c r="B3835" s="1" t="s">
        <v>3322</v>
      </c>
      <c r="C3835">
        <v>2024</v>
      </c>
      <c r="D3835" s="2">
        <v>36722</v>
      </c>
      <c r="E3835" s="1" t="s">
        <v>20</v>
      </c>
      <c r="F3835">
        <v>1</v>
      </c>
      <c r="G3835">
        <v>0</v>
      </c>
      <c r="H3835">
        <v>0</v>
      </c>
      <c r="I3835" s="1" t="s">
        <v>21</v>
      </c>
      <c r="J3835" s="1"/>
      <c r="K3835">
        <v>0</v>
      </c>
      <c r="L3835" s="1" t="s">
        <v>22</v>
      </c>
      <c r="M3835" s="1" t="s">
        <v>26</v>
      </c>
      <c r="N3835" s="1" t="s">
        <v>26</v>
      </c>
      <c r="O3835">
        <v>1</v>
      </c>
      <c r="P3835" s="1" t="s">
        <v>988</v>
      </c>
      <c r="Q3835" s="1" t="s">
        <v>988</v>
      </c>
      <c r="R3835">
        <v>0</v>
      </c>
    </row>
    <row r="3836" spans="1:18" x14ac:dyDescent="0.3">
      <c r="A3836" s="1" t="s">
        <v>4120</v>
      </c>
      <c r="B3836" s="1" t="s">
        <v>3322</v>
      </c>
      <c r="C3836">
        <v>2024</v>
      </c>
      <c r="D3836" s="2">
        <v>36722</v>
      </c>
      <c r="E3836" s="1" t="s">
        <v>20</v>
      </c>
      <c r="F3836">
        <v>1</v>
      </c>
      <c r="G3836">
        <v>0</v>
      </c>
      <c r="H3836">
        <v>0</v>
      </c>
      <c r="I3836" s="1" t="s">
        <v>21</v>
      </c>
      <c r="J3836" s="1"/>
      <c r="K3836">
        <v>0</v>
      </c>
      <c r="L3836" s="1" t="s">
        <v>22</v>
      </c>
      <c r="M3836" s="1" t="s">
        <v>26</v>
      </c>
      <c r="N3836" s="1" t="s">
        <v>26</v>
      </c>
      <c r="O3836">
        <v>1</v>
      </c>
      <c r="P3836" s="1" t="s">
        <v>988</v>
      </c>
      <c r="Q3836" s="1" t="s">
        <v>988</v>
      </c>
      <c r="R3836">
        <v>0</v>
      </c>
    </row>
    <row r="3837" spans="1:18" x14ac:dyDescent="0.3">
      <c r="A3837" s="1" t="s">
        <v>4121</v>
      </c>
      <c r="B3837" s="1" t="s">
        <v>3322</v>
      </c>
      <c r="C3837">
        <v>2024</v>
      </c>
      <c r="D3837" s="2">
        <v>36722</v>
      </c>
      <c r="E3837" s="1" t="s">
        <v>20</v>
      </c>
      <c r="F3837">
        <v>1</v>
      </c>
      <c r="G3837">
        <v>0</v>
      </c>
      <c r="H3837">
        <v>0</v>
      </c>
      <c r="I3837" s="1" t="s">
        <v>21</v>
      </c>
      <c r="J3837" s="1"/>
      <c r="K3837">
        <v>0</v>
      </c>
      <c r="L3837" s="1" t="s">
        <v>22</v>
      </c>
      <c r="M3837" s="1" t="s">
        <v>23</v>
      </c>
      <c r="N3837" s="1" t="s">
        <v>23</v>
      </c>
      <c r="O3837">
        <v>1</v>
      </c>
      <c r="P3837" s="1" t="s">
        <v>27</v>
      </c>
      <c r="Q3837" s="1" t="s">
        <v>27</v>
      </c>
      <c r="R3837">
        <v>0</v>
      </c>
    </row>
    <row r="3838" spans="1:18" x14ac:dyDescent="0.3">
      <c r="A3838" s="1" t="s">
        <v>4122</v>
      </c>
      <c r="B3838" s="1" t="s">
        <v>3322</v>
      </c>
      <c r="C3838">
        <v>2024</v>
      </c>
      <c r="D3838" s="2">
        <v>36722</v>
      </c>
      <c r="E3838" s="1" t="s">
        <v>37</v>
      </c>
      <c r="F3838">
        <v>1</v>
      </c>
      <c r="G3838">
        <v>1</v>
      </c>
      <c r="H3838">
        <v>1</v>
      </c>
      <c r="I3838" s="1" t="s">
        <v>38</v>
      </c>
      <c r="J3838" s="1" t="s">
        <v>42</v>
      </c>
      <c r="K3838">
        <v>0</v>
      </c>
      <c r="L3838" s="1" t="s">
        <v>22</v>
      </c>
      <c r="M3838" s="1" t="s">
        <v>26</v>
      </c>
      <c r="N3838" s="1" t="s">
        <v>26</v>
      </c>
      <c r="O3838">
        <v>2</v>
      </c>
      <c r="P3838" s="1" t="s">
        <v>924</v>
      </c>
      <c r="Q3838" s="1"/>
      <c r="R3838">
        <v>0</v>
      </c>
    </row>
    <row r="3839" spans="1:18" x14ac:dyDescent="0.3">
      <c r="A3839" s="1" t="s">
        <v>4123</v>
      </c>
      <c r="B3839" s="1" t="s">
        <v>3322</v>
      </c>
      <c r="C3839">
        <v>2024</v>
      </c>
      <c r="D3839" s="2">
        <v>36722</v>
      </c>
      <c r="E3839" s="1" t="s">
        <v>20</v>
      </c>
      <c r="F3839">
        <v>1</v>
      </c>
      <c r="G3839">
        <v>0</v>
      </c>
      <c r="H3839">
        <v>0</v>
      </c>
      <c r="I3839" s="1" t="s">
        <v>21</v>
      </c>
      <c r="J3839" s="1"/>
      <c r="K3839">
        <v>0</v>
      </c>
      <c r="L3839" s="1" t="s">
        <v>22</v>
      </c>
      <c r="M3839" s="1" t="s">
        <v>26</v>
      </c>
      <c r="N3839" s="1" t="s">
        <v>26</v>
      </c>
      <c r="O3839">
        <v>2</v>
      </c>
      <c r="P3839" s="1" t="s">
        <v>924</v>
      </c>
      <c r="Q3839" s="1"/>
      <c r="R3839">
        <v>0</v>
      </c>
    </row>
    <row r="3840" spans="1:18" x14ac:dyDescent="0.3">
      <c r="A3840" s="1" t="s">
        <v>4124</v>
      </c>
      <c r="B3840" s="1" t="s">
        <v>3322</v>
      </c>
      <c r="C3840">
        <v>2024</v>
      </c>
      <c r="D3840" s="2">
        <v>36722</v>
      </c>
      <c r="E3840" s="1" t="s">
        <v>20</v>
      </c>
      <c r="F3840">
        <v>1</v>
      </c>
      <c r="G3840">
        <v>0</v>
      </c>
      <c r="H3840">
        <v>0</v>
      </c>
      <c r="I3840" s="1" t="s">
        <v>21</v>
      </c>
      <c r="J3840" s="1"/>
      <c r="K3840">
        <v>0</v>
      </c>
      <c r="L3840" s="1" t="s">
        <v>22</v>
      </c>
      <c r="M3840" s="1" t="s">
        <v>33</v>
      </c>
      <c r="N3840" s="1" t="s">
        <v>33</v>
      </c>
      <c r="O3840">
        <v>1</v>
      </c>
      <c r="P3840" s="1" t="s">
        <v>45</v>
      </c>
      <c r="Q3840" s="1" t="s">
        <v>45</v>
      </c>
      <c r="R3840">
        <v>0</v>
      </c>
    </row>
    <row r="3841" spans="1:18" x14ac:dyDescent="0.3">
      <c r="A3841" s="1" t="s">
        <v>4125</v>
      </c>
      <c r="B3841" s="1" t="s">
        <v>3322</v>
      </c>
      <c r="C3841">
        <v>2024</v>
      </c>
      <c r="D3841" s="2">
        <v>36722</v>
      </c>
      <c r="E3841" s="1" t="s">
        <v>20</v>
      </c>
      <c r="F3841">
        <v>1</v>
      </c>
      <c r="G3841">
        <v>0</v>
      </c>
      <c r="H3841">
        <v>0</v>
      </c>
      <c r="I3841" s="1" t="s">
        <v>21</v>
      </c>
      <c r="J3841" s="1"/>
      <c r="K3841">
        <v>0</v>
      </c>
      <c r="L3841" s="1" t="s">
        <v>22</v>
      </c>
      <c r="M3841" s="1" t="s">
        <v>26</v>
      </c>
      <c r="N3841" s="1" t="s">
        <v>26</v>
      </c>
      <c r="O3841">
        <v>1</v>
      </c>
      <c r="P3841" s="1" t="s">
        <v>988</v>
      </c>
      <c r="Q3841" s="1" t="s">
        <v>988</v>
      </c>
      <c r="R3841">
        <v>0</v>
      </c>
    </row>
    <row r="3842" spans="1:18" x14ac:dyDescent="0.3">
      <c r="A3842" s="1" t="s">
        <v>4126</v>
      </c>
      <c r="B3842" s="1" t="s">
        <v>3322</v>
      </c>
      <c r="C3842">
        <v>2024</v>
      </c>
      <c r="D3842" s="2">
        <v>36722</v>
      </c>
      <c r="E3842" s="1" t="s">
        <v>20</v>
      </c>
      <c r="F3842">
        <v>1</v>
      </c>
      <c r="G3842">
        <v>0</v>
      </c>
      <c r="H3842">
        <v>0</v>
      </c>
      <c r="I3842" s="1" t="s">
        <v>21</v>
      </c>
      <c r="J3842" s="1"/>
      <c r="K3842">
        <v>0</v>
      </c>
      <c r="L3842" s="1" t="s">
        <v>22</v>
      </c>
      <c r="M3842" s="1" t="s">
        <v>26</v>
      </c>
      <c r="N3842" s="1" t="s">
        <v>26</v>
      </c>
      <c r="O3842">
        <v>1</v>
      </c>
      <c r="P3842" s="1" t="s">
        <v>27</v>
      </c>
      <c r="Q3842" s="1" t="s">
        <v>27</v>
      </c>
      <c r="R3842">
        <v>0</v>
      </c>
    </row>
    <row r="3843" spans="1:18" x14ac:dyDescent="0.3">
      <c r="A3843" s="1" t="s">
        <v>4127</v>
      </c>
      <c r="B3843" s="1" t="s">
        <v>3322</v>
      </c>
      <c r="C3843">
        <v>2024</v>
      </c>
      <c r="D3843" s="2">
        <v>36722</v>
      </c>
      <c r="E3843" s="1" t="s">
        <v>20</v>
      </c>
      <c r="F3843">
        <v>1</v>
      </c>
      <c r="G3843">
        <v>0</v>
      </c>
      <c r="H3843">
        <v>0</v>
      </c>
      <c r="I3843" s="1" t="s">
        <v>21</v>
      </c>
      <c r="J3843" s="1"/>
      <c r="K3843">
        <v>0</v>
      </c>
      <c r="L3843" s="1" t="s">
        <v>22</v>
      </c>
      <c r="M3843" s="1" t="s">
        <v>26</v>
      </c>
      <c r="N3843" s="1" t="s">
        <v>26</v>
      </c>
      <c r="O3843">
        <v>1</v>
      </c>
      <c r="P3843" s="1" t="s">
        <v>40</v>
      </c>
      <c r="Q3843" s="1" t="s">
        <v>40</v>
      </c>
      <c r="R3843">
        <v>0</v>
      </c>
    </row>
    <row r="3844" spans="1:18" x14ac:dyDescent="0.3">
      <c r="A3844" s="1" t="s">
        <v>4128</v>
      </c>
      <c r="B3844" s="1" t="s">
        <v>3322</v>
      </c>
      <c r="C3844">
        <v>2024</v>
      </c>
      <c r="D3844" s="2">
        <v>36722</v>
      </c>
      <c r="E3844" s="1" t="s">
        <v>37</v>
      </c>
      <c r="F3844">
        <v>1</v>
      </c>
      <c r="G3844">
        <v>1</v>
      </c>
      <c r="H3844">
        <v>1</v>
      </c>
      <c r="I3844" s="1" t="s">
        <v>38</v>
      </c>
      <c r="J3844" s="1" t="s">
        <v>39</v>
      </c>
      <c r="K3844">
        <v>0</v>
      </c>
      <c r="L3844" s="1" t="s">
        <v>22</v>
      </c>
      <c r="M3844" s="1" t="s">
        <v>26</v>
      </c>
      <c r="N3844" s="1" t="s">
        <v>26</v>
      </c>
      <c r="O3844">
        <v>1</v>
      </c>
      <c r="P3844" s="1" t="s">
        <v>53</v>
      </c>
      <c r="Q3844" s="1" t="s">
        <v>53</v>
      </c>
      <c r="R3844">
        <v>0</v>
      </c>
    </row>
    <row r="3845" spans="1:18" x14ac:dyDescent="0.3">
      <c r="A3845" s="1" t="s">
        <v>4129</v>
      </c>
      <c r="B3845" s="1" t="s">
        <v>3322</v>
      </c>
      <c r="C3845">
        <v>2024</v>
      </c>
      <c r="D3845" s="2">
        <v>36722</v>
      </c>
      <c r="E3845" s="1" t="s">
        <v>20</v>
      </c>
      <c r="F3845">
        <v>1</v>
      </c>
      <c r="G3845">
        <v>0</v>
      </c>
      <c r="H3845">
        <v>0</v>
      </c>
      <c r="I3845" s="1" t="s">
        <v>21</v>
      </c>
      <c r="J3845" s="1"/>
      <c r="K3845">
        <v>0</v>
      </c>
      <c r="L3845" s="1" t="s">
        <v>22</v>
      </c>
      <c r="M3845" s="1" t="s">
        <v>26</v>
      </c>
      <c r="N3845" s="1" t="s">
        <v>26</v>
      </c>
      <c r="O3845">
        <v>1</v>
      </c>
      <c r="P3845" s="1" t="s">
        <v>27</v>
      </c>
      <c r="Q3845" s="1" t="s">
        <v>27</v>
      </c>
      <c r="R3845">
        <v>0</v>
      </c>
    </row>
    <row r="3846" spans="1:18" x14ac:dyDescent="0.3">
      <c r="A3846" s="1" t="s">
        <v>4130</v>
      </c>
      <c r="B3846" s="1" t="s">
        <v>3322</v>
      </c>
      <c r="C3846">
        <v>2024</v>
      </c>
      <c r="D3846" s="2">
        <v>36722</v>
      </c>
      <c r="E3846" s="1" t="s">
        <v>20</v>
      </c>
      <c r="F3846">
        <v>1</v>
      </c>
      <c r="G3846">
        <v>0</v>
      </c>
      <c r="H3846">
        <v>0</v>
      </c>
      <c r="I3846" s="1" t="s">
        <v>21</v>
      </c>
      <c r="J3846" s="1"/>
      <c r="K3846">
        <v>0</v>
      </c>
      <c r="L3846" s="1" t="s">
        <v>22</v>
      </c>
      <c r="M3846" s="1" t="s">
        <v>23</v>
      </c>
      <c r="N3846" s="1" t="s">
        <v>23</v>
      </c>
      <c r="O3846">
        <v>1</v>
      </c>
      <c r="P3846" s="1" t="s">
        <v>27</v>
      </c>
      <c r="Q3846" s="1" t="s">
        <v>27</v>
      </c>
      <c r="R3846">
        <v>0</v>
      </c>
    </row>
    <row r="3847" spans="1:18" x14ac:dyDescent="0.3">
      <c r="A3847" s="1" t="s">
        <v>4131</v>
      </c>
      <c r="B3847" s="1" t="s">
        <v>3322</v>
      </c>
      <c r="C3847">
        <v>2024</v>
      </c>
      <c r="D3847" s="2">
        <v>36722</v>
      </c>
      <c r="E3847" s="1" t="s">
        <v>20</v>
      </c>
      <c r="F3847">
        <v>1</v>
      </c>
      <c r="G3847">
        <v>0</v>
      </c>
      <c r="H3847">
        <v>0</v>
      </c>
      <c r="I3847" s="1" t="s">
        <v>21</v>
      </c>
      <c r="J3847" s="1"/>
      <c r="K3847">
        <v>0</v>
      </c>
      <c r="L3847" s="1" t="s">
        <v>22</v>
      </c>
      <c r="M3847" s="1" t="s">
        <v>26</v>
      </c>
      <c r="N3847" s="1" t="s">
        <v>26</v>
      </c>
      <c r="O3847">
        <v>1</v>
      </c>
      <c r="P3847" s="1" t="s">
        <v>27</v>
      </c>
      <c r="Q3847" s="1" t="s">
        <v>27</v>
      </c>
      <c r="R3847">
        <v>0</v>
      </c>
    </row>
    <row r="3848" spans="1:18" x14ac:dyDescent="0.3">
      <c r="A3848" s="1" t="s">
        <v>4132</v>
      </c>
      <c r="B3848" s="1" t="s">
        <v>3322</v>
      </c>
      <c r="C3848">
        <v>2024</v>
      </c>
      <c r="D3848" s="2">
        <v>36722</v>
      </c>
      <c r="E3848" s="1" t="s">
        <v>20</v>
      </c>
      <c r="F3848">
        <v>1</v>
      </c>
      <c r="G3848">
        <v>0</v>
      </c>
      <c r="H3848">
        <v>0</v>
      </c>
      <c r="I3848" s="1" t="s">
        <v>21</v>
      </c>
      <c r="J3848" s="1"/>
      <c r="K3848">
        <v>0</v>
      </c>
      <c r="L3848" s="1" t="s">
        <v>22</v>
      </c>
      <c r="M3848" s="1" t="s">
        <v>47</v>
      </c>
      <c r="N3848" s="1" t="s">
        <v>47</v>
      </c>
      <c r="O3848">
        <v>1</v>
      </c>
      <c r="P3848" s="1" t="s">
        <v>27</v>
      </c>
      <c r="Q3848" s="1" t="s">
        <v>27</v>
      </c>
      <c r="R3848">
        <v>0</v>
      </c>
    </row>
    <row r="3849" spans="1:18" x14ac:dyDescent="0.3">
      <c r="A3849" s="1" t="s">
        <v>4133</v>
      </c>
      <c r="B3849" s="1" t="s">
        <v>3322</v>
      </c>
      <c r="C3849">
        <v>2024</v>
      </c>
      <c r="D3849" s="2">
        <v>36722</v>
      </c>
      <c r="E3849" s="1" t="s">
        <v>20</v>
      </c>
      <c r="F3849">
        <v>1</v>
      </c>
      <c r="G3849">
        <v>0</v>
      </c>
      <c r="H3849">
        <v>0</v>
      </c>
      <c r="I3849" s="1" t="s">
        <v>21</v>
      </c>
      <c r="J3849" s="1"/>
      <c r="K3849">
        <v>0</v>
      </c>
      <c r="L3849" s="1" t="s">
        <v>22</v>
      </c>
      <c r="M3849" s="1" t="s">
        <v>26</v>
      </c>
      <c r="N3849" s="1" t="s">
        <v>26</v>
      </c>
      <c r="O3849">
        <v>1</v>
      </c>
      <c r="P3849" s="1" t="s">
        <v>27</v>
      </c>
      <c r="Q3849" s="1" t="s">
        <v>27</v>
      </c>
      <c r="R3849">
        <v>0</v>
      </c>
    </row>
    <row r="3850" spans="1:18" x14ac:dyDescent="0.3">
      <c r="A3850" s="1" t="s">
        <v>4134</v>
      </c>
      <c r="B3850" s="1" t="s">
        <v>3322</v>
      </c>
      <c r="C3850">
        <v>2024</v>
      </c>
      <c r="D3850" s="2">
        <v>36722</v>
      </c>
      <c r="E3850" s="1" t="s">
        <v>20</v>
      </c>
      <c r="F3850">
        <v>1</v>
      </c>
      <c r="G3850">
        <v>0</v>
      </c>
      <c r="H3850">
        <v>0</v>
      </c>
      <c r="I3850" s="1" t="s">
        <v>21</v>
      </c>
      <c r="J3850" s="1"/>
      <c r="K3850">
        <v>0</v>
      </c>
      <c r="L3850" s="1" t="s">
        <v>22</v>
      </c>
      <c r="M3850" s="1" t="s">
        <v>26</v>
      </c>
      <c r="N3850" s="1" t="s">
        <v>26</v>
      </c>
      <c r="O3850">
        <v>1</v>
      </c>
      <c r="P3850" s="1" t="s">
        <v>80</v>
      </c>
      <c r="Q3850" s="1" t="s">
        <v>80</v>
      </c>
      <c r="R3850">
        <v>0</v>
      </c>
    </row>
    <row r="3851" spans="1:18" x14ac:dyDescent="0.3">
      <c r="A3851" s="1" t="s">
        <v>4135</v>
      </c>
      <c r="B3851" s="1" t="s">
        <v>3322</v>
      </c>
      <c r="C3851">
        <v>2024</v>
      </c>
      <c r="D3851" s="2">
        <v>36722</v>
      </c>
      <c r="E3851" s="1" t="s">
        <v>20</v>
      </c>
      <c r="F3851">
        <v>1</v>
      </c>
      <c r="G3851">
        <v>0</v>
      </c>
      <c r="H3851">
        <v>0</v>
      </c>
      <c r="I3851" s="1" t="s">
        <v>21</v>
      </c>
      <c r="J3851" s="1"/>
      <c r="K3851">
        <v>0</v>
      </c>
      <c r="L3851" s="1" t="s">
        <v>22</v>
      </c>
      <c r="M3851" s="1" t="s">
        <v>23</v>
      </c>
      <c r="N3851" s="1" t="s">
        <v>23</v>
      </c>
      <c r="O3851">
        <v>1</v>
      </c>
      <c r="P3851" s="1" t="s">
        <v>27</v>
      </c>
      <c r="Q3851" s="1" t="s">
        <v>27</v>
      </c>
      <c r="R3851">
        <v>0</v>
      </c>
    </row>
    <row r="3852" spans="1:18" x14ac:dyDescent="0.3">
      <c r="A3852" s="1" t="s">
        <v>4136</v>
      </c>
      <c r="B3852" s="1" t="s">
        <v>3322</v>
      </c>
      <c r="C3852">
        <v>2024</v>
      </c>
      <c r="D3852" s="2">
        <v>36722</v>
      </c>
      <c r="E3852" s="1" t="s">
        <v>20</v>
      </c>
      <c r="F3852">
        <v>1</v>
      </c>
      <c r="G3852">
        <v>0</v>
      </c>
      <c r="H3852">
        <v>0</v>
      </c>
      <c r="I3852" s="1" t="s">
        <v>21</v>
      </c>
      <c r="J3852" s="1"/>
      <c r="K3852">
        <v>0</v>
      </c>
      <c r="L3852" s="1" t="s">
        <v>22</v>
      </c>
      <c r="M3852" s="1" t="s">
        <v>26</v>
      </c>
      <c r="N3852" s="1" t="s">
        <v>26</v>
      </c>
      <c r="O3852">
        <v>1</v>
      </c>
      <c r="P3852" s="1" t="s">
        <v>2432</v>
      </c>
      <c r="Q3852" s="1" t="s">
        <v>2432</v>
      </c>
      <c r="R3852">
        <v>0</v>
      </c>
    </row>
    <row r="3853" spans="1:18" x14ac:dyDescent="0.3">
      <c r="A3853" s="1" t="s">
        <v>4137</v>
      </c>
      <c r="B3853" s="1" t="s">
        <v>3322</v>
      </c>
      <c r="C3853">
        <v>2024</v>
      </c>
      <c r="D3853" s="2">
        <v>36722</v>
      </c>
      <c r="E3853" s="1" t="s">
        <v>20</v>
      </c>
      <c r="F3853">
        <v>1</v>
      </c>
      <c r="G3853">
        <v>0</v>
      </c>
      <c r="H3853">
        <v>0</v>
      </c>
      <c r="I3853" s="1" t="s">
        <v>21</v>
      </c>
      <c r="J3853" s="1"/>
      <c r="K3853">
        <v>0</v>
      </c>
      <c r="L3853" s="1" t="s">
        <v>22</v>
      </c>
      <c r="M3853" s="1" t="s">
        <v>23</v>
      </c>
      <c r="N3853" s="1" t="s">
        <v>23</v>
      </c>
      <c r="O3853">
        <v>1</v>
      </c>
      <c r="P3853" s="1" t="s">
        <v>27</v>
      </c>
      <c r="Q3853" s="1" t="s">
        <v>27</v>
      </c>
      <c r="R3853">
        <v>0</v>
      </c>
    </row>
    <row r="3854" spans="1:18" x14ac:dyDescent="0.3">
      <c r="A3854" s="1" t="s">
        <v>4138</v>
      </c>
      <c r="B3854" s="1" t="s">
        <v>3322</v>
      </c>
      <c r="C3854">
        <v>2024</v>
      </c>
      <c r="D3854" s="2">
        <v>36722</v>
      </c>
      <c r="E3854" s="1" t="s">
        <v>20</v>
      </c>
      <c r="F3854">
        <v>1</v>
      </c>
      <c r="G3854">
        <v>0</v>
      </c>
      <c r="H3854">
        <v>0</v>
      </c>
      <c r="I3854" s="1" t="s">
        <v>21</v>
      </c>
      <c r="J3854" s="1"/>
      <c r="K3854">
        <v>0</v>
      </c>
      <c r="L3854" s="1" t="s">
        <v>22</v>
      </c>
      <c r="M3854" s="1" t="s">
        <v>26</v>
      </c>
      <c r="N3854" s="1" t="s">
        <v>26</v>
      </c>
      <c r="O3854">
        <v>1</v>
      </c>
      <c r="P3854" s="1" t="s">
        <v>988</v>
      </c>
      <c r="Q3854" s="1" t="s">
        <v>988</v>
      </c>
      <c r="R3854">
        <v>0</v>
      </c>
    </row>
    <row r="3855" spans="1:18" x14ac:dyDescent="0.3">
      <c r="A3855" s="1" t="s">
        <v>4139</v>
      </c>
      <c r="B3855" s="1" t="s">
        <v>3322</v>
      </c>
      <c r="C3855">
        <v>2024</v>
      </c>
      <c r="D3855" s="2">
        <v>36722</v>
      </c>
      <c r="E3855" s="1" t="s">
        <v>20</v>
      </c>
      <c r="F3855">
        <v>1</v>
      </c>
      <c r="G3855">
        <v>0</v>
      </c>
      <c r="H3855">
        <v>0</v>
      </c>
      <c r="I3855" s="1" t="s">
        <v>21</v>
      </c>
      <c r="J3855" s="1"/>
      <c r="K3855">
        <v>0</v>
      </c>
      <c r="L3855" s="1" t="s">
        <v>22</v>
      </c>
      <c r="M3855" s="1" t="s">
        <v>26</v>
      </c>
      <c r="N3855" s="1" t="s">
        <v>26</v>
      </c>
      <c r="O3855">
        <v>1</v>
      </c>
      <c r="P3855" s="1" t="s">
        <v>121</v>
      </c>
      <c r="Q3855" s="1" t="s">
        <v>121</v>
      </c>
      <c r="R3855">
        <v>0</v>
      </c>
    </row>
    <row r="3856" spans="1:18" x14ac:dyDescent="0.3">
      <c r="A3856" s="1" t="s">
        <v>4140</v>
      </c>
      <c r="B3856" s="1" t="s">
        <v>3322</v>
      </c>
      <c r="C3856">
        <v>2024</v>
      </c>
      <c r="D3856" s="2">
        <v>36722</v>
      </c>
      <c r="E3856" s="1" t="s">
        <v>20</v>
      </c>
      <c r="F3856">
        <v>1</v>
      </c>
      <c r="G3856">
        <v>0</v>
      </c>
      <c r="H3856">
        <v>0</v>
      </c>
      <c r="I3856" s="1" t="s">
        <v>21</v>
      </c>
      <c r="J3856" s="1"/>
      <c r="K3856">
        <v>0</v>
      </c>
      <c r="L3856" s="1" t="s">
        <v>22</v>
      </c>
      <c r="M3856" s="1" t="s">
        <v>26</v>
      </c>
      <c r="N3856" s="1" t="s">
        <v>26</v>
      </c>
      <c r="O3856">
        <v>1</v>
      </c>
      <c r="P3856" s="1" t="s">
        <v>40</v>
      </c>
      <c r="Q3856" s="1" t="s">
        <v>40</v>
      </c>
      <c r="R3856">
        <v>0</v>
      </c>
    </row>
    <row r="3857" spans="1:18" x14ac:dyDescent="0.3">
      <c r="A3857" s="1" t="s">
        <v>4141</v>
      </c>
      <c r="B3857" s="1" t="s">
        <v>3322</v>
      </c>
      <c r="C3857">
        <v>2024</v>
      </c>
      <c r="D3857" s="2">
        <v>36722</v>
      </c>
      <c r="E3857" s="1" t="s">
        <v>37</v>
      </c>
      <c r="F3857">
        <v>1</v>
      </c>
      <c r="G3857">
        <v>1</v>
      </c>
      <c r="H3857">
        <v>1</v>
      </c>
      <c r="I3857" s="1" t="s">
        <v>38</v>
      </c>
      <c r="J3857" s="1" t="s">
        <v>42</v>
      </c>
      <c r="K3857">
        <v>0</v>
      </c>
      <c r="L3857" s="1" t="s">
        <v>22</v>
      </c>
      <c r="M3857" s="1" t="s">
        <v>26</v>
      </c>
      <c r="N3857" s="1" t="s">
        <v>26</v>
      </c>
      <c r="O3857">
        <v>1</v>
      </c>
      <c r="P3857" s="1" t="s">
        <v>53</v>
      </c>
      <c r="Q3857" s="1" t="s">
        <v>53</v>
      </c>
      <c r="R3857">
        <v>0</v>
      </c>
    </row>
    <row r="3858" spans="1:18" x14ac:dyDescent="0.3">
      <c r="A3858" s="1" t="s">
        <v>4142</v>
      </c>
      <c r="B3858" s="1" t="s">
        <v>3322</v>
      </c>
      <c r="C3858">
        <v>2024</v>
      </c>
      <c r="D3858" s="2">
        <v>36722</v>
      </c>
      <c r="E3858" s="1" t="s">
        <v>20</v>
      </c>
      <c r="F3858">
        <v>1</v>
      </c>
      <c r="G3858">
        <v>0</v>
      </c>
      <c r="H3858">
        <v>0</v>
      </c>
      <c r="I3858" s="1" t="s">
        <v>21</v>
      </c>
      <c r="J3858" s="1"/>
      <c r="K3858">
        <v>0</v>
      </c>
      <c r="L3858" s="1" t="s">
        <v>22</v>
      </c>
      <c r="M3858" s="1" t="s">
        <v>26</v>
      </c>
      <c r="N3858" s="1" t="s">
        <v>26</v>
      </c>
      <c r="O3858">
        <v>1</v>
      </c>
      <c r="P3858" s="1" t="s">
        <v>2432</v>
      </c>
      <c r="Q3858" s="1" t="s">
        <v>2432</v>
      </c>
      <c r="R3858">
        <v>0</v>
      </c>
    </row>
    <row r="3859" spans="1:18" x14ac:dyDescent="0.3">
      <c r="A3859" s="1" t="s">
        <v>4143</v>
      </c>
      <c r="B3859" s="1" t="s">
        <v>3322</v>
      </c>
      <c r="C3859">
        <v>2024</v>
      </c>
      <c r="D3859" s="2">
        <v>36722</v>
      </c>
      <c r="E3859" s="1" t="s">
        <v>20</v>
      </c>
      <c r="F3859">
        <v>1</v>
      </c>
      <c r="G3859">
        <v>0</v>
      </c>
      <c r="H3859">
        <v>0</v>
      </c>
      <c r="I3859" s="1" t="s">
        <v>21</v>
      </c>
      <c r="J3859" s="1"/>
      <c r="K3859">
        <v>0</v>
      </c>
      <c r="L3859" s="1" t="s">
        <v>22</v>
      </c>
      <c r="M3859" s="1" t="s">
        <v>26</v>
      </c>
      <c r="N3859" s="1" t="s">
        <v>26</v>
      </c>
      <c r="O3859">
        <v>1</v>
      </c>
      <c r="P3859" s="1" t="s">
        <v>40</v>
      </c>
      <c r="Q3859" s="1" t="s">
        <v>40</v>
      </c>
      <c r="R3859">
        <v>0</v>
      </c>
    </row>
    <row r="3860" spans="1:18" x14ac:dyDescent="0.3">
      <c r="A3860" s="1" t="s">
        <v>4144</v>
      </c>
      <c r="B3860" s="1" t="s">
        <v>3322</v>
      </c>
      <c r="C3860">
        <v>2024</v>
      </c>
      <c r="D3860" s="2">
        <v>36722</v>
      </c>
      <c r="E3860" s="1" t="s">
        <v>20</v>
      </c>
      <c r="F3860">
        <v>1</v>
      </c>
      <c r="G3860">
        <v>0</v>
      </c>
      <c r="H3860">
        <v>0</v>
      </c>
      <c r="I3860" s="1" t="s">
        <v>21</v>
      </c>
      <c r="J3860" s="1"/>
      <c r="K3860">
        <v>0</v>
      </c>
      <c r="L3860" s="1" t="s">
        <v>22</v>
      </c>
      <c r="M3860" s="1" t="s">
        <v>33</v>
      </c>
      <c r="N3860" s="1" t="s">
        <v>33</v>
      </c>
      <c r="O3860">
        <v>1</v>
      </c>
      <c r="P3860" s="1" t="s">
        <v>27</v>
      </c>
      <c r="Q3860" s="1" t="s">
        <v>27</v>
      </c>
      <c r="R3860">
        <v>0</v>
      </c>
    </row>
    <row r="3861" spans="1:18" x14ac:dyDescent="0.3">
      <c r="A3861" s="1" t="s">
        <v>4145</v>
      </c>
      <c r="B3861" s="1" t="s">
        <v>3322</v>
      </c>
      <c r="C3861">
        <v>2024</v>
      </c>
      <c r="D3861" s="2">
        <v>36722</v>
      </c>
      <c r="E3861" s="1" t="s">
        <v>20</v>
      </c>
      <c r="F3861">
        <v>1</v>
      </c>
      <c r="G3861">
        <v>0</v>
      </c>
      <c r="H3861">
        <v>0</v>
      </c>
      <c r="I3861" s="1" t="s">
        <v>21</v>
      </c>
      <c r="J3861" s="1"/>
      <c r="K3861">
        <v>0</v>
      </c>
      <c r="L3861" s="1" t="s">
        <v>22</v>
      </c>
      <c r="M3861" s="1" t="s">
        <v>23</v>
      </c>
      <c r="N3861" s="1" t="s">
        <v>23</v>
      </c>
      <c r="O3861">
        <v>1</v>
      </c>
      <c r="P3861" s="1" t="s">
        <v>74</v>
      </c>
      <c r="Q3861" s="1" t="s">
        <v>74</v>
      </c>
      <c r="R3861">
        <v>0</v>
      </c>
    </row>
    <row r="3862" spans="1:18" x14ac:dyDescent="0.3">
      <c r="A3862" s="1" t="s">
        <v>4146</v>
      </c>
      <c r="B3862" s="1" t="s">
        <v>3322</v>
      </c>
      <c r="C3862">
        <v>2024</v>
      </c>
      <c r="D3862" s="2">
        <v>36722</v>
      </c>
      <c r="E3862" s="1" t="s">
        <v>37</v>
      </c>
      <c r="F3862">
        <v>1</v>
      </c>
      <c r="G3862">
        <v>1</v>
      </c>
      <c r="H3862">
        <v>1</v>
      </c>
      <c r="I3862" s="1" t="s">
        <v>91</v>
      </c>
      <c r="J3862" s="1" t="s">
        <v>92</v>
      </c>
      <c r="K3862">
        <v>0</v>
      </c>
      <c r="L3862" s="1" t="s">
        <v>22</v>
      </c>
      <c r="M3862" s="1" t="s">
        <v>84</v>
      </c>
      <c r="N3862" s="1" t="s">
        <v>84</v>
      </c>
      <c r="O3862">
        <v>1</v>
      </c>
      <c r="P3862" s="1" t="s">
        <v>988</v>
      </c>
      <c r="Q3862" s="1" t="s">
        <v>988</v>
      </c>
      <c r="R3862">
        <v>1</v>
      </c>
    </row>
    <row r="3863" spans="1:18" x14ac:dyDescent="0.3">
      <c r="A3863" s="1" t="s">
        <v>4147</v>
      </c>
      <c r="B3863" s="1" t="s">
        <v>3322</v>
      </c>
      <c r="C3863">
        <v>2024</v>
      </c>
      <c r="D3863" s="2">
        <v>36722</v>
      </c>
      <c r="E3863" s="1" t="s">
        <v>20</v>
      </c>
      <c r="F3863">
        <v>1</v>
      </c>
      <c r="G3863">
        <v>0</v>
      </c>
      <c r="H3863">
        <v>0</v>
      </c>
      <c r="I3863" s="1" t="s">
        <v>21</v>
      </c>
      <c r="J3863" s="1"/>
      <c r="K3863">
        <v>0</v>
      </c>
      <c r="L3863" s="1" t="s">
        <v>22</v>
      </c>
      <c r="M3863" s="1" t="s">
        <v>33</v>
      </c>
      <c r="N3863" s="1" t="s">
        <v>33</v>
      </c>
      <c r="O3863">
        <v>1</v>
      </c>
      <c r="P3863" s="1" t="s">
        <v>27</v>
      </c>
      <c r="Q3863" s="1" t="s">
        <v>27</v>
      </c>
      <c r="R3863">
        <v>0</v>
      </c>
    </row>
    <row r="3864" spans="1:18" x14ac:dyDescent="0.3">
      <c r="A3864" s="1" t="s">
        <v>4148</v>
      </c>
      <c r="B3864" s="1" t="s">
        <v>3322</v>
      </c>
      <c r="C3864">
        <v>2024</v>
      </c>
      <c r="D3864" s="2">
        <v>36722</v>
      </c>
      <c r="E3864" s="1" t="s">
        <v>20</v>
      </c>
      <c r="F3864">
        <v>1</v>
      </c>
      <c r="G3864">
        <v>0</v>
      </c>
      <c r="H3864">
        <v>0</v>
      </c>
      <c r="I3864" s="1" t="s">
        <v>21</v>
      </c>
      <c r="J3864" s="1"/>
      <c r="K3864">
        <v>0</v>
      </c>
      <c r="L3864" s="1" t="s">
        <v>22</v>
      </c>
      <c r="M3864" s="1" t="s">
        <v>35</v>
      </c>
      <c r="N3864" s="1" t="s">
        <v>35</v>
      </c>
      <c r="O3864">
        <v>3</v>
      </c>
      <c r="P3864" s="1" t="s">
        <v>4149</v>
      </c>
      <c r="Q3864" s="1"/>
      <c r="R3864">
        <v>0</v>
      </c>
    </row>
    <row r="3865" spans="1:18" x14ac:dyDescent="0.3">
      <c r="A3865" s="1" t="s">
        <v>4150</v>
      </c>
      <c r="B3865" s="1" t="s">
        <v>3322</v>
      </c>
      <c r="C3865">
        <v>2024</v>
      </c>
      <c r="D3865" s="2">
        <v>36722</v>
      </c>
      <c r="E3865" s="1" t="s">
        <v>20</v>
      </c>
      <c r="F3865">
        <v>1</v>
      </c>
      <c r="G3865">
        <v>0</v>
      </c>
      <c r="H3865">
        <v>0</v>
      </c>
      <c r="I3865" s="1" t="s">
        <v>21</v>
      </c>
      <c r="J3865" s="1"/>
      <c r="K3865">
        <v>0</v>
      </c>
      <c r="L3865" s="1" t="s">
        <v>22</v>
      </c>
      <c r="M3865" s="1" t="s">
        <v>26</v>
      </c>
      <c r="N3865" s="1" t="s">
        <v>26</v>
      </c>
      <c r="O3865">
        <v>1</v>
      </c>
      <c r="P3865" s="1" t="s">
        <v>27</v>
      </c>
      <c r="Q3865" s="1" t="s">
        <v>27</v>
      </c>
      <c r="R3865">
        <v>0</v>
      </c>
    </row>
    <row r="3866" spans="1:18" x14ac:dyDescent="0.3">
      <c r="A3866" s="1" t="s">
        <v>4151</v>
      </c>
      <c r="B3866" s="1" t="s">
        <v>3322</v>
      </c>
      <c r="C3866">
        <v>2024</v>
      </c>
      <c r="D3866" s="2">
        <v>36722</v>
      </c>
      <c r="E3866" s="1" t="s">
        <v>20</v>
      </c>
      <c r="F3866">
        <v>1</v>
      </c>
      <c r="G3866">
        <v>0</v>
      </c>
      <c r="H3866">
        <v>0</v>
      </c>
      <c r="I3866" s="1" t="s">
        <v>21</v>
      </c>
      <c r="J3866" s="1"/>
      <c r="K3866">
        <v>0</v>
      </c>
      <c r="L3866" s="1" t="s">
        <v>22</v>
      </c>
      <c r="M3866" s="1" t="s">
        <v>47</v>
      </c>
      <c r="N3866" s="1" t="s">
        <v>47</v>
      </c>
      <c r="O3866">
        <v>1</v>
      </c>
      <c r="P3866" s="1" t="s">
        <v>134</v>
      </c>
      <c r="Q3866" s="1" t="s">
        <v>134</v>
      </c>
      <c r="R3866">
        <v>0</v>
      </c>
    </row>
    <row r="3867" spans="1:18" x14ac:dyDescent="0.3">
      <c r="A3867" s="1" t="s">
        <v>4152</v>
      </c>
      <c r="B3867" s="1" t="s">
        <v>3322</v>
      </c>
      <c r="C3867">
        <v>2024</v>
      </c>
      <c r="D3867" s="2">
        <v>36722</v>
      </c>
      <c r="E3867" s="1" t="s">
        <v>20</v>
      </c>
      <c r="F3867">
        <v>1</v>
      </c>
      <c r="G3867">
        <v>0</v>
      </c>
      <c r="H3867">
        <v>0</v>
      </c>
      <c r="I3867" s="1" t="s">
        <v>21</v>
      </c>
      <c r="J3867" s="1"/>
      <c r="K3867">
        <v>0</v>
      </c>
      <c r="L3867" s="1" t="s">
        <v>22</v>
      </c>
      <c r="M3867" s="1" t="s">
        <v>23</v>
      </c>
      <c r="N3867" s="1" t="s">
        <v>23</v>
      </c>
      <c r="O3867">
        <v>1</v>
      </c>
      <c r="P3867" s="1" t="s">
        <v>2432</v>
      </c>
      <c r="Q3867" s="1" t="s">
        <v>2432</v>
      </c>
      <c r="R3867">
        <v>0</v>
      </c>
    </row>
    <row r="3868" spans="1:18" x14ac:dyDescent="0.3">
      <c r="A3868" s="1" t="s">
        <v>4153</v>
      </c>
      <c r="B3868" s="1" t="s">
        <v>3322</v>
      </c>
      <c r="C3868">
        <v>2024</v>
      </c>
      <c r="D3868" s="2">
        <v>36722</v>
      </c>
      <c r="E3868" s="1" t="s">
        <v>20</v>
      </c>
      <c r="F3868">
        <v>1</v>
      </c>
      <c r="G3868">
        <v>0</v>
      </c>
      <c r="H3868">
        <v>0</v>
      </c>
      <c r="I3868" s="1" t="s">
        <v>21</v>
      </c>
      <c r="J3868" s="1"/>
      <c r="K3868">
        <v>0</v>
      </c>
      <c r="L3868" s="1" t="s">
        <v>22</v>
      </c>
      <c r="M3868" s="1" t="s">
        <v>26</v>
      </c>
      <c r="N3868" s="1" t="s">
        <v>26</v>
      </c>
      <c r="O3868">
        <v>1</v>
      </c>
      <c r="P3868" s="1" t="s">
        <v>27</v>
      </c>
      <c r="Q3868" s="1" t="s">
        <v>27</v>
      </c>
      <c r="R3868">
        <v>0</v>
      </c>
    </row>
    <row r="3869" spans="1:18" x14ac:dyDescent="0.3">
      <c r="A3869" s="1" t="s">
        <v>4154</v>
      </c>
      <c r="B3869" s="1" t="s">
        <v>3322</v>
      </c>
      <c r="C3869">
        <v>2024</v>
      </c>
      <c r="D3869" s="2">
        <v>36722</v>
      </c>
      <c r="E3869" s="1" t="s">
        <v>37</v>
      </c>
      <c r="F3869">
        <v>1</v>
      </c>
      <c r="G3869">
        <v>1</v>
      </c>
      <c r="H3869">
        <v>1</v>
      </c>
      <c r="I3869" s="1" t="s">
        <v>38</v>
      </c>
      <c r="J3869" s="1" t="s">
        <v>42</v>
      </c>
      <c r="K3869">
        <v>0</v>
      </c>
      <c r="L3869" s="1" t="s">
        <v>22</v>
      </c>
      <c r="M3869" s="1" t="s">
        <v>26</v>
      </c>
      <c r="N3869" s="1" t="s">
        <v>26</v>
      </c>
      <c r="O3869">
        <v>2</v>
      </c>
      <c r="P3869" s="1" t="s">
        <v>2377</v>
      </c>
      <c r="Q3869" s="1"/>
      <c r="R3869">
        <v>0</v>
      </c>
    </row>
    <row r="3870" spans="1:18" x14ac:dyDescent="0.3">
      <c r="A3870" s="1" t="s">
        <v>4155</v>
      </c>
      <c r="B3870" s="1" t="s">
        <v>3322</v>
      </c>
      <c r="C3870">
        <v>2024</v>
      </c>
      <c r="D3870" s="2">
        <v>36722</v>
      </c>
      <c r="E3870" s="1" t="s">
        <v>20</v>
      </c>
      <c r="F3870">
        <v>1</v>
      </c>
      <c r="G3870">
        <v>0</v>
      </c>
      <c r="H3870">
        <v>0</v>
      </c>
      <c r="I3870" s="1" t="s">
        <v>21</v>
      </c>
      <c r="J3870" s="1"/>
      <c r="K3870">
        <v>0</v>
      </c>
      <c r="L3870" s="1" t="s">
        <v>22</v>
      </c>
      <c r="M3870" s="1" t="s">
        <v>26</v>
      </c>
      <c r="N3870" s="1" t="s">
        <v>26</v>
      </c>
      <c r="O3870">
        <v>1</v>
      </c>
      <c r="P3870" s="1" t="s">
        <v>2432</v>
      </c>
      <c r="Q3870" s="1" t="s">
        <v>2432</v>
      </c>
      <c r="R3870">
        <v>0</v>
      </c>
    </row>
    <row r="3871" spans="1:18" x14ac:dyDescent="0.3">
      <c r="A3871" s="1" t="s">
        <v>4156</v>
      </c>
      <c r="B3871" s="1" t="s">
        <v>3322</v>
      </c>
      <c r="C3871">
        <v>2024</v>
      </c>
      <c r="D3871" s="2">
        <v>36722</v>
      </c>
      <c r="E3871" s="1" t="s">
        <v>20</v>
      </c>
      <c r="F3871">
        <v>1</v>
      </c>
      <c r="G3871">
        <v>0</v>
      </c>
      <c r="H3871">
        <v>0</v>
      </c>
      <c r="I3871" s="1" t="s">
        <v>21</v>
      </c>
      <c r="J3871" s="1"/>
      <c r="K3871">
        <v>0</v>
      </c>
      <c r="L3871" s="1" t="s">
        <v>22</v>
      </c>
      <c r="M3871" s="1" t="s">
        <v>26</v>
      </c>
      <c r="N3871" s="1" t="s">
        <v>26</v>
      </c>
      <c r="O3871">
        <v>1</v>
      </c>
      <c r="P3871" s="1" t="s">
        <v>2432</v>
      </c>
      <c r="Q3871" s="1" t="s">
        <v>2432</v>
      </c>
      <c r="R3871">
        <v>0</v>
      </c>
    </row>
    <row r="3872" spans="1:18" x14ac:dyDescent="0.3">
      <c r="A3872" s="1" t="s">
        <v>4157</v>
      </c>
      <c r="B3872" s="1" t="s">
        <v>3322</v>
      </c>
      <c r="C3872">
        <v>2024</v>
      </c>
      <c r="D3872" s="2">
        <v>36722</v>
      </c>
      <c r="E3872" s="1" t="s">
        <v>20</v>
      </c>
      <c r="F3872">
        <v>1</v>
      </c>
      <c r="G3872">
        <v>0</v>
      </c>
      <c r="H3872">
        <v>0</v>
      </c>
      <c r="I3872" s="1" t="s">
        <v>21</v>
      </c>
      <c r="J3872" s="1"/>
      <c r="K3872">
        <v>0</v>
      </c>
      <c r="L3872" s="1" t="s">
        <v>22</v>
      </c>
      <c r="M3872" s="1" t="s">
        <v>26</v>
      </c>
      <c r="N3872" s="1" t="s">
        <v>26</v>
      </c>
      <c r="O3872">
        <v>1</v>
      </c>
      <c r="P3872" s="1" t="s">
        <v>27</v>
      </c>
      <c r="Q3872" s="1" t="s">
        <v>27</v>
      </c>
      <c r="R3872">
        <v>0</v>
      </c>
    </row>
    <row r="3873" spans="1:18" x14ac:dyDescent="0.3">
      <c r="A3873" s="1" t="s">
        <v>4158</v>
      </c>
      <c r="B3873" s="1" t="s">
        <v>3322</v>
      </c>
      <c r="C3873">
        <v>2024</v>
      </c>
      <c r="D3873" s="2">
        <v>36722</v>
      </c>
      <c r="E3873" s="1" t="s">
        <v>20</v>
      </c>
      <c r="F3873">
        <v>1</v>
      </c>
      <c r="G3873">
        <v>0</v>
      </c>
      <c r="H3873">
        <v>0</v>
      </c>
      <c r="I3873" s="1" t="s">
        <v>21</v>
      </c>
      <c r="J3873" s="1"/>
      <c r="K3873">
        <v>0</v>
      </c>
      <c r="L3873" s="1" t="s">
        <v>22</v>
      </c>
      <c r="M3873" s="1" t="s">
        <v>26</v>
      </c>
      <c r="N3873" s="1" t="s">
        <v>26</v>
      </c>
      <c r="O3873">
        <v>1</v>
      </c>
      <c r="P3873" s="1" t="s">
        <v>134</v>
      </c>
      <c r="Q3873" s="1" t="s">
        <v>134</v>
      </c>
      <c r="R3873">
        <v>0</v>
      </c>
    </row>
    <row r="3874" spans="1:18" x14ac:dyDescent="0.3">
      <c r="A3874" s="1" t="s">
        <v>4159</v>
      </c>
      <c r="B3874" s="1" t="s">
        <v>3322</v>
      </c>
      <c r="C3874">
        <v>2024</v>
      </c>
      <c r="D3874" s="2">
        <v>36722</v>
      </c>
      <c r="E3874" s="1" t="s">
        <v>20</v>
      </c>
      <c r="F3874">
        <v>1</v>
      </c>
      <c r="G3874">
        <v>0</v>
      </c>
      <c r="H3874">
        <v>0</v>
      </c>
      <c r="I3874" s="1" t="s">
        <v>21</v>
      </c>
      <c r="J3874" s="1"/>
      <c r="K3874">
        <v>0</v>
      </c>
      <c r="L3874" s="1" t="s">
        <v>22</v>
      </c>
      <c r="M3874" s="1" t="s">
        <v>33</v>
      </c>
      <c r="N3874" s="1" t="s">
        <v>33</v>
      </c>
      <c r="O3874">
        <v>1</v>
      </c>
      <c r="P3874" s="1" t="s">
        <v>27</v>
      </c>
      <c r="Q3874" s="1" t="s">
        <v>27</v>
      </c>
      <c r="R3874">
        <v>0</v>
      </c>
    </row>
    <row r="3875" spans="1:18" x14ac:dyDescent="0.3">
      <c r="A3875" s="1" t="s">
        <v>4160</v>
      </c>
      <c r="B3875" s="1" t="s">
        <v>3322</v>
      </c>
      <c r="C3875">
        <v>2024</v>
      </c>
      <c r="D3875" s="2">
        <v>36722</v>
      </c>
      <c r="E3875" s="1" t="s">
        <v>20</v>
      </c>
      <c r="F3875">
        <v>1</v>
      </c>
      <c r="G3875">
        <v>0</v>
      </c>
      <c r="H3875">
        <v>0</v>
      </c>
      <c r="I3875" s="1" t="s">
        <v>21</v>
      </c>
      <c r="J3875" s="1"/>
      <c r="K3875">
        <v>0</v>
      </c>
      <c r="L3875" s="1" t="s">
        <v>22</v>
      </c>
      <c r="M3875" s="1" t="s">
        <v>23</v>
      </c>
      <c r="N3875" s="1" t="s">
        <v>23</v>
      </c>
      <c r="O3875">
        <v>1</v>
      </c>
      <c r="P3875" s="1" t="s">
        <v>27</v>
      </c>
      <c r="Q3875" s="1" t="s">
        <v>27</v>
      </c>
      <c r="R3875">
        <v>0</v>
      </c>
    </row>
    <row r="3876" spans="1:18" x14ac:dyDescent="0.3">
      <c r="A3876" s="1" t="s">
        <v>4161</v>
      </c>
      <c r="B3876" s="1" t="s">
        <v>3322</v>
      </c>
      <c r="C3876">
        <v>2024</v>
      </c>
      <c r="D3876" s="2">
        <v>36722</v>
      </c>
      <c r="E3876" s="1" t="s">
        <v>20</v>
      </c>
      <c r="F3876">
        <v>1</v>
      </c>
      <c r="G3876">
        <v>0</v>
      </c>
      <c r="H3876">
        <v>0</v>
      </c>
      <c r="I3876" s="1" t="s">
        <v>21</v>
      </c>
      <c r="J3876" s="1"/>
      <c r="K3876">
        <v>0</v>
      </c>
      <c r="L3876" s="1" t="s">
        <v>22</v>
      </c>
      <c r="M3876" s="1" t="s">
        <v>23</v>
      </c>
      <c r="N3876" s="1" t="s">
        <v>23</v>
      </c>
      <c r="O3876">
        <v>1</v>
      </c>
      <c r="P3876" s="1" t="s">
        <v>134</v>
      </c>
      <c r="Q3876" s="1" t="s">
        <v>134</v>
      </c>
      <c r="R3876">
        <v>0</v>
      </c>
    </row>
    <row r="3877" spans="1:18" x14ac:dyDescent="0.3">
      <c r="A3877" s="1" t="s">
        <v>4162</v>
      </c>
      <c r="B3877" s="1" t="s">
        <v>3322</v>
      </c>
      <c r="C3877">
        <v>2024</v>
      </c>
      <c r="D3877" s="2">
        <v>36722</v>
      </c>
      <c r="E3877" s="1" t="s">
        <v>20</v>
      </c>
      <c r="F3877">
        <v>1</v>
      </c>
      <c r="G3877">
        <v>0</v>
      </c>
      <c r="H3877">
        <v>0</v>
      </c>
      <c r="I3877" s="1" t="s">
        <v>21</v>
      </c>
      <c r="J3877" s="1"/>
      <c r="K3877">
        <v>0</v>
      </c>
      <c r="L3877" s="1" t="s">
        <v>22</v>
      </c>
      <c r="M3877" s="1" t="s">
        <v>26</v>
      </c>
      <c r="N3877" s="1" t="s">
        <v>26</v>
      </c>
      <c r="O3877">
        <v>1</v>
      </c>
      <c r="P3877" s="1" t="s">
        <v>40</v>
      </c>
      <c r="Q3877" s="1" t="s">
        <v>40</v>
      </c>
      <c r="R3877">
        <v>0</v>
      </c>
    </row>
    <row r="3878" spans="1:18" x14ac:dyDescent="0.3">
      <c r="A3878" s="1" t="s">
        <v>4163</v>
      </c>
      <c r="B3878" s="1" t="s">
        <v>3322</v>
      </c>
      <c r="C3878">
        <v>2024</v>
      </c>
      <c r="D3878" s="2">
        <v>36722</v>
      </c>
      <c r="E3878" s="1" t="s">
        <v>20</v>
      </c>
      <c r="F3878">
        <v>1</v>
      </c>
      <c r="G3878">
        <v>0</v>
      </c>
      <c r="H3878">
        <v>0</v>
      </c>
      <c r="I3878" s="1" t="s">
        <v>21</v>
      </c>
      <c r="J3878" s="1"/>
      <c r="K3878">
        <v>0</v>
      </c>
      <c r="L3878" s="1" t="s">
        <v>22</v>
      </c>
      <c r="M3878" s="1" t="s">
        <v>33</v>
      </c>
      <c r="N3878" s="1" t="s">
        <v>33</v>
      </c>
      <c r="O3878">
        <v>1</v>
      </c>
      <c r="P3878" s="1" t="s">
        <v>988</v>
      </c>
      <c r="Q3878" s="1" t="s">
        <v>988</v>
      </c>
      <c r="R3878">
        <v>0</v>
      </c>
    </row>
    <row r="3879" spans="1:18" x14ac:dyDescent="0.3">
      <c r="A3879" s="1" t="s">
        <v>4164</v>
      </c>
      <c r="B3879" s="1" t="s">
        <v>3322</v>
      </c>
      <c r="C3879">
        <v>2024</v>
      </c>
      <c r="D3879" s="2">
        <v>36722</v>
      </c>
      <c r="E3879" s="1" t="s">
        <v>20</v>
      </c>
      <c r="F3879">
        <v>1</v>
      </c>
      <c r="G3879">
        <v>0</v>
      </c>
      <c r="H3879">
        <v>0</v>
      </c>
      <c r="I3879" s="1" t="s">
        <v>21</v>
      </c>
      <c r="J3879" s="1"/>
      <c r="K3879">
        <v>0</v>
      </c>
      <c r="L3879" s="1" t="s">
        <v>22</v>
      </c>
      <c r="M3879" s="1" t="s">
        <v>26</v>
      </c>
      <c r="N3879" s="1" t="s">
        <v>26</v>
      </c>
      <c r="O3879">
        <v>1</v>
      </c>
      <c r="P3879" s="1" t="s">
        <v>134</v>
      </c>
      <c r="Q3879" s="1" t="s">
        <v>134</v>
      </c>
      <c r="R3879">
        <v>0</v>
      </c>
    </row>
    <row r="3880" spans="1:18" x14ac:dyDescent="0.3">
      <c r="A3880" s="1" t="s">
        <v>4165</v>
      </c>
      <c r="B3880" s="1" t="s">
        <v>3322</v>
      </c>
      <c r="C3880">
        <v>2024</v>
      </c>
      <c r="D3880" s="2">
        <v>36722</v>
      </c>
      <c r="E3880" s="1" t="s">
        <v>20</v>
      </c>
      <c r="F3880">
        <v>1</v>
      </c>
      <c r="G3880">
        <v>0</v>
      </c>
      <c r="H3880">
        <v>0</v>
      </c>
      <c r="I3880" s="1" t="s">
        <v>21</v>
      </c>
      <c r="J3880" s="1"/>
      <c r="K3880">
        <v>0</v>
      </c>
      <c r="L3880" s="1" t="s">
        <v>22</v>
      </c>
      <c r="M3880" s="1" t="s">
        <v>26</v>
      </c>
      <c r="N3880" s="1" t="s">
        <v>26</v>
      </c>
      <c r="O3880">
        <v>1</v>
      </c>
      <c r="P3880" s="1" t="s">
        <v>2432</v>
      </c>
      <c r="Q3880" s="1" t="s">
        <v>2432</v>
      </c>
      <c r="R3880">
        <v>0</v>
      </c>
    </row>
    <row r="3881" spans="1:18" x14ac:dyDescent="0.3">
      <c r="A3881" s="1" t="s">
        <v>4166</v>
      </c>
      <c r="B3881" s="1" t="s">
        <v>3322</v>
      </c>
      <c r="C3881">
        <v>2024</v>
      </c>
      <c r="D3881" s="2">
        <v>36722</v>
      </c>
      <c r="E3881" s="1" t="s">
        <v>20</v>
      </c>
      <c r="F3881">
        <v>1</v>
      </c>
      <c r="G3881">
        <v>0</v>
      </c>
      <c r="H3881">
        <v>0</v>
      </c>
      <c r="I3881" s="1" t="s">
        <v>21</v>
      </c>
      <c r="J3881" s="1"/>
      <c r="K3881">
        <v>0</v>
      </c>
      <c r="L3881" s="1" t="s">
        <v>22</v>
      </c>
      <c r="M3881" s="1" t="s">
        <v>23</v>
      </c>
      <c r="N3881" s="1" t="s">
        <v>23</v>
      </c>
      <c r="O3881">
        <v>1</v>
      </c>
      <c r="P3881" s="1" t="s">
        <v>27</v>
      </c>
      <c r="Q3881" s="1" t="s">
        <v>27</v>
      </c>
      <c r="R3881">
        <v>0</v>
      </c>
    </row>
    <row r="3882" spans="1:18" x14ac:dyDescent="0.3">
      <c r="A3882" s="1" t="s">
        <v>4167</v>
      </c>
      <c r="B3882" s="1" t="s">
        <v>3322</v>
      </c>
      <c r="C3882">
        <v>2024</v>
      </c>
      <c r="D3882" s="2">
        <v>36722</v>
      </c>
      <c r="E3882" s="1" t="s">
        <v>20</v>
      </c>
      <c r="F3882">
        <v>1</v>
      </c>
      <c r="G3882">
        <v>0</v>
      </c>
      <c r="H3882">
        <v>0</v>
      </c>
      <c r="I3882" s="1" t="s">
        <v>21</v>
      </c>
      <c r="J3882" s="1"/>
      <c r="K3882">
        <v>0</v>
      </c>
      <c r="L3882" s="1" t="s">
        <v>22</v>
      </c>
      <c r="M3882" s="1" t="s">
        <v>33</v>
      </c>
      <c r="N3882" s="1" t="s">
        <v>33</v>
      </c>
      <c r="O3882">
        <v>1</v>
      </c>
      <c r="P3882" s="1" t="s">
        <v>27</v>
      </c>
      <c r="Q3882" s="1" t="s">
        <v>27</v>
      </c>
      <c r="R3882">
        <v>0</v>
      </c>
    </row>
    <row r="3883" spans="1:18" x14ac:dyDescent="0.3">
      <c r="A3883" s="1" t="s">
        <v>4168</v>
      </c>
      <c r="B3883" s="1" t="s">
        <v>3322</v>
      </c>
      <c r="C3883">
        <v>2024</v>
      </c>
      <c r="D3883" s="2">
        <v>36722</v>
      </c>
      <c r="E3883" s="1" t="s">
        <v>20</v>
      </c>
      <c r="F3883">
        <v>1</v>
      </c>
      <c r="G3883">
        <v>0</v>
      </c>
      <c r="H3883">
        <v>0</v>
      </c>
      <c r="I3883" s="1" t="s">
        <v>21</v>
      </c>
      <c r="J3883" s="1"/>
      <c r="K3883">
        <v>0</v>
      </c>
      <c r="L3883" s="1" t="s">
        <v>22</v>
      </c>
      <c r="M3883" s="1" t="s">
        <v>26</v>
      </c>
      <c r="N3883" s="1" t="s">
        <v>26</v>
      </c>
      <c r="O3883">
        <v>1</v>
      </c>
      <c r="P3883" s="1" t="s">
        <v>40</v>
      </c>
      <c r="Q3883" s="1" t="s">
        <v>40</v>
      </c>
      <c r="R3883">
        <v>0</v>
      </c>
    </row>
    <row r="3884" spans="1:18" x14ac:dyDescent="0.3">
      <c r="A3884" s="1" t="s">
        <v>4169</v>
      </c>
      <c r="B3884" s="1" t="s">
        <v>3322</v>
      </c>
      <c r="C3884">
        <v>2024</v>
      </c>
      <c r="D3884" s="2">
        <v>36722</v>
      </c>
      <c r="E3884" s="1" t="s">
        <v>20</v>
      </c>
      <c r="F3884">
        <v>1</v>
      </c>
      <c r="G3884">
        <v>0</v>
      </c>
      <c r="H3884">
        <v>0</v>
      </c>
      <c r="I3884" s="1" t="s">
        <v>21</v>
      </c>
      <c r="J3884" s="1"/>
      <c r="K3884">
        <v>0</v>
      </c>
      <c r="L3884" s="1" t="s">
        <v>22</v>
      </c>
      <c r="M3884" s="1" t="s">
        <v>26</v>
      </c>
      <c r="N3884" s="1" t="s">
        <v>26</v>
      </c>
      <c r="O3884">
        <v>1</v>
      </c>
      <c r="P3884" s="1" t="s">
        <v>119</v>
      </c>
      <c r="Q3884" s="1" t="s">
        <v>119</v>
      </c>
      <c r="R3884">
        <v>0</v>
      </c>
    </row>
    <row r="3885" spans="1:18" x14ac:dyDescent="0.3">
      <c r="A3885" s="1" t="s">
        <v>4170</v>
      </c>
      <c r="B3885" s="1" t="s">
        <v>3322</v>
      </c>
      <c r="C3885">
        <v>2024</v>
      </c>
      <c r="D3885" s="2">
        <v>36722</v>
      </c>
      <c r="E3885" s="1" t="s">
        <v>37</v>
      </c>
      <c r="F3885">
        <v>1</v>
      </c>
      <c r="G3885">
        <v>1</v>
      </c>
      <c r="H3885">
        <v>1</v>
      </c>
      <c r="I3885" s="1" t="s">
        <v>38</v>
      </c>
      <c r="J3885" s="1" t="s">
        <v>39</v>
      </c>
      <c r="K3885">
        <v>0</v>
      </c>
      <c r="L3885" s="1" t="s">
        <v>22</v>
      </c>
      <c r="M3885" s="1" t="s">
        <v>26</v>
      </c>
      <c r="N3885" s="1" t="s">
        <v>26</v>
      </c>
      <c r="O3885">
        <v>1</v>
      </c>
      <c r="P3885" s="1" t="s">
        <v>27</v>
      </c>
      <c r="Q3885" s="1" t="s">
        <v>27</v>
      </c>
      <c r="R3885">
        <v>0</v>
      </c>
    </row>
    <row r="3886" spans="1:18" x14ac:dyDescent="0.3">
      <c r="A3886" s="1" t="s">
        <v>4171</v>
      </c>
      <c r="B3886" s="1" t="s">
        <v>3322</v>
      </c>
      <c r="C3886">
        <v>2024</v>
      </c>
      <c r="D3886" s="2">
        <v>36722</v>
      </c>
      <c r="E3886" s="1" t="s">
        <v>20</v>
      </c>
      <c r="F3886">
        <v>1</v>
      </c>
      <c r="G3886">
        <v>0</v>
      </c>
      <c r="H3886">
        <v>0</v>
      </c>
      <c r="I3886" s="1" t="s">
        <v>21</v>
      </c>
      <c r="J3886" s="1"/>
      <c r="K3886">
        <v>0</v>
      </c>
      <c r="L3886" s="1" t="s">
        <v>22</v>
      </c>
      <c r="M3886" s="1" t="s">
        <v>26</v>
      </c>
      <c r="N3886" s="1" t="s">
        <v>26</v>
      </c>
      <c r="O3886">
        <v>1</v>
      </c>
      <c r="P3886" s="1" t="s">
        <v>80</v>
      </c>
      <c r="Q3886" s="1" t="s">
        <v>80</v>
      </c>
      <c r="R3886">
        <v>0</v>
      </c>
    </row>
    <row r="3887" spans="1:18" x14ac:dyDescent="0.3">
      <c r="A3887" s="1" t="s">
        <v>4172</v>
      </c>
      <c r="B3887" s="1" t="s">
        <v>3322</v>
      </c>
      <c r="C3887">
        <v>2024</v>
      </c>
      <c r="D3887" s="2">
        <v>36722</v>
      </c>
      <c r="E3887" s="1" t="s">
        <v>20</v>
      </c>
      <c r="F3887">
        <v>1</v>
      </c>
      <c r="G3887">
        <v>0</v>
      </c>
      <c r="H3887">
        <v>0</v>
      </c>
      <c r="I3887" s="1" t="s">
        <v>21</v>
      </c>
      <c r="J3887" s="1"/>
      <c r="K3887">
        <v>0</v>
      </c>
      <c r="L3887" s="1" t="s">
        <v>22</v>
      </c>
      <c r="M3887" s="1" t="s">
        <v>33</v>
      </c>
      <c r="N3887" s="1" t="s">
        <v>33</v>
      </c>
      <c r="O3887">
        <v>3</v>
      </c>
      <c r="P3887" s="1" t="s">
        <v>4173</v>
      </c>
      <c r="Q3887" s="1"/>
      <c r="R3887">
        <v>0</v>
      </c>
    </row>
    <row r="3888" spans="1:18" x14ac:dyDescent="0.3">
      <c r="A3888" s="1" t="s">
        <v>4174</v>
      </c>
      <c r="B3888" s="1" t="s">
        <v>3322</v>
      </c>
      <c r="C3888">
        <v>2024</v>
      </c>
      <c r="D3888" s="2">
        <v>36722</v>
      </c>
      <c r="E3888" s="1" t="s">
        <v>20</v>
      </c>
      <c r="F3888">
        <v>1</v>
      </c>
      <c r="G3888">
        <v>0</v>
      </c>
      <c r="H3888">
        <v>0</v>
      </c>
      <c r="I3888" s="1" t="s">
        <v>21</v>
      </c>
      <c r="J3888" s="1"/>
      <c r="K3888">
        <v>0</v>
      </c>
      <c r="L3888" s="1" t="s">
        <v>22</v>
      </c>
      <c r="M3888" s="1" t="s">
        <v>47</v>
      </c>
      <c r="N3888" s="1" t="s">
        <v>47</v>
      </c>
      <c r="O3888">
        <v>1</v>
      </c>
      <c r="P3888" s="1" t="s">
        <v>2432</v>
      </c>
      <c r="Q3888" s="1" t="s">
        <v>2432</v>
      </c>
      <c r="R3888">
        <v>0</v>
      </c>
    </row>
    <row r="3889" spans="1:18" x14ac:dyDescent="0.3">
      <c r="A3889" s="1" t="s">
        <v>4175</v>
      </c>
      <c r="B3889" s="1" t="s">
        <v>3322</v>
      </c>
      <c r="C3889">
        <v>2024</v>
      </c>
      <c r="D3889" s="2">
        <v>36722</v>
      </c>
      <c r="E3889" s="1" t="s">
        <v>20</v>
      </c>
      <c r="F3889">
        <v>1</v>
      </c>
      <c r="G3889">
        <v>0</v>
      </c>
      <c r="H3889">
        <v>0</v>
      </c>
      <c r="I3889" s="1" t="s">
        <v>21</v>
      </c>
      <c r="J3889" s="1"/>
      <c r="K3889">
        <v>0</v>
      </c>
      <c r="L3889" s="1" t="s">
        <v>22</v>
      </c>
      <c r="M3889" s="1" t="s">
        <v>26</v>
      </c>
      <c r="N3889" s="1" t="s">
        <v>26</v>
      </c>
      <c r="O3889">
        <v>1</v>
      </c>
      <c r="P3889" s="1" t="s">
        <v>27</v>
      </c>
      <c r="Q3889" s="1" t="s">
        <v>27</v>
      </c>
      <c r="R3889">
        <v>0</v>
      </c>
    </row>
    <row r="3890" spans="1:18" x14ac:dyDescent="0.3">
      <c r="A3890" s="1" t="s">
        <v>4176</v>
      </c>
      <c r="B3890" s="1" t="s">
        <v>3322</v>
      </c>
      <c r="C3890">
        <v>2024</v>
      </c>
      <c r="D3890" s="2">
        <v>36722</v>
      </c>
      <c r="E3890" s="1" t="s">
        <v>20</v>
      </c>
      <c r="F3890">
        <v>1</v>
      </c>
      <c r="G3890">
        <v>0</v>
      </c>
      <c r="H3890">
        <v>0</v>
      </c>
      <c r="I3890" s="1" t="s">
        <v>21</v>
      </c>
      <c r="J3890" s="1"/>
      <c r="K3890">
        <v>0</v>
      </c>
      <c r="L3890" s="1" t="s">
        <v>22</v>
      </c>
      <c r="M3890" s="1" t="s">
        <v>26</v>
      </c>
      <c r="N3890" s="1" t="s">
        <v>26</v>
      </c>
      <c r="O3890">
        <v>1</v>
      </c>
      <c r="P3890" s="1" t="s">
        <v>27</v>
      </c>
      <c r="Q3890" s="1" t="s">
        <v>27</v>
      </c>
      <c r="R3890">
        <v>0</v>
      </c>
    </row>
    <row r="3891" spans="1:18" x14ac:dyDescent="0.3">
      <c r="A3891" s="1" t="s">
        <v>4177</v>
      </c>
      <c r="B3891" s="1" t="s">
        <v>3322</v>
      </c>
      <c r="C3891">
        <v>2024</v>
      </c>
      <c r="D3891" s="2">
        <v>36722</v>
      </c>
      <c r="E3891" s="1" t="s">
        <v>20</v>
      </c>
      <c r="F3891">
        <v>1</v>
      </c>
      <c r="G3891">
        <v>0</v>
      </c>
      <c r="H3891">
        <v>0</v>
      </c>
      <c r="I3891" s="1" t="s">
        <v>21</v>
      </c>
      <c r="J3891" s="1"/>
      <c r="K3891">
        <v>0</v>
      </c>
      <c r="L3891" s="1" t="s">
        <v>22</v>
      </c>
      <c r="M3891" s="1" t="s">
        <v>26</v>
      </c>
      <c r="N3891" s="1" t="s">
        <v>26</v>
      </c>
      <c r="O3891">
        <v>1</v>
      </c>
      <c r="P3891" s="1" t="s">
        <v>80</v>
      </c>
      <c r="Q3891" s="1" t="s">
        <v>80</v>
      </c>
      <c r="R3891">
        <v>0</v>
      </c>
    </row>
    <row r="3892" spans="1:18" x14ac:dyDescent="0.3">
      <c r="A3892" s="1" t="s">
        <v>4178</v>
      </c>
      <c r="B3892" s="1" t="s">
        <v>3322</v>
      </c>
      <c r="C3892">
        <v>2024</v>
      </c>
      <c r="D3892" s="2">
        <v>36722</v>
      </c>
      <c r="E3892" s="1" t="s">
        <v>20</v>
      </c>
      <c r="F3892">
        <v>1</v>
      </c>
      <c r="G3892">
        <v>0</v>
      </c>
      <c r="H3892">
        <v>0</v>
      </c>
      <c r="I3892" s="1" t="s">
        <v>21</v>
      </c>
      <c r="J3892" s="1"/>
      <c r="K3892">
        <v>0</v>
      </c>
      <c r="L3892" s="1" t="s">
        <v>22</v>
      </c>
      <c r="M3892" s="1" t="s">
        <v>26</v>
      </c>
      <c r="N3892" s="1" t="s">
        <v>26</v>
      </c>
      <c r="O3892">
        <v>1</v>
      </c>
      <c r="P3892" s="1" t="s">
        <v>40</v>
      </c>
      <c r="Q3892" s="1" t="s">
        <v>40</v>
      </c>
      <c r="R3892">
        <v>0</v>
      </c>
    </row>
    <row r="3893" spans="1:18" x14ac:dyDescent="0.3">
      <c r="A3893" s="1" t="s">
        <v>4179</v>
      </c>
      <c r="B3893" s="1" t="s">
        <v>3322</v>
      </c>
      <c r="C3893">
        <v>2024</v>
      </c>
      <c r="D3893" s="2">
        <v>36722</v>
      </c>
      <c r="E3893" s="1" t="s">
        <v>20</v>
      </c>
      <c r="F3893">
        <v>1</v>
      </c>
      <c r="G3893">
        <v>0</v>
      </c>
      <c r="H3893">
        <v>0</v>
      </c>
      <c r="I3893" s="1" t="s">
        <v>21</v>
      </c>
      <c r="J3893" s="1"/>
      <c r="K3893">
        <v>0</v>
      </c>
      <c r="L3893" s="1" t="s">
        <v>22</v>
      </c>
      <c r="M3893" s="1" t="s">
        <v>26</v>
      </c>
      <c r="N3893" s="1" t="s">
        <v>26</v>
      </c>
      <c r="O3893">
        <v>1</v>
      </c>
      <c r="P3893" s="1" t="s">
        <v>27</v>
      </c>
      <c r="Q3893" s="1" t="s">
        <v>27</v>
      </c>
      <c r="R3893">
        <v>0</v>
      </c>
    </row>
    <row r="3894" spans="1:18" x14ac:dyDescent="0.3">
      <c r="A3894" s="1" t="s">
        <v>4180</v>
      </c>
      <c r="B3894" s="1" t="s">
        <v>3322</v>
      </c>
      <c r="C3894">
        <v>2024</v>
      </c>
      <c r="D3894" s="2">
        <v>36722</v>
      </c>
      <c r="E3894" s="1" t="s">
        <v>20</v>
      </c>
      <c r="F3894">
        <v>1</v>
      </c>
      <c r="G3894">
        <v>0</v>
      </c>
      <c r="H3894">
        <v>0</v>
      </c>
      <c r="I3894" s="1" t="s">
        <v>21</v>
      </c>
      <c r="J3894" s="1"/>
      <c r="K3894">
        <v>0</v>
      </c>
      <c r="L3894" s="1" t="s">
        <v>22</v>
      </c>
      <c r="M3894" s="1" t="s">
        <v>26</v>
      </c>
      <c r="N3894" s="1" t="s">
        <v>26</v>
      </c>
      <c r="O3894">
        <v>1</v>
      </c>
      <c r="P3894" s="1" t="s">
        <v>40</v>
      </c>
      <c r="Q3894" s="1" t="s">
        <v>40</v>
      </c>
      <c r="R3894">
        <v>0</v>
      </c>
    </row>
    <row r="3895" spans="1:18" x14ac:dyDescent="0.3">
      <c r="A3895" s="1" t="s">
        <v>4181</v>
      </c>
      <c r="B3895" s="1" t="s">
        <v>3322</v>
      </c>
      <c r="C3895">
        <v>2024</v>
      </c>
      <c r="D3895" s="2">
        <v>36722</v>
      </c>
      <c r="E3895" s="1" t="s">
        <v>20</v>
      </c>
      <c r="F3895">
        <v>1</v>
      </c>
      <c r="G3895">
        <v>0</v>
      </c>
      <c r="H3895">
        <v>0</v>
      </c>
      <c r="I3895" s="1" t="s">
        <v>21</v>
      </c>
      <c r="J3895" s="1"/>
      <c r="K3895">
        <v>0</v>
      </c>
      <c r="L3895" s="1" t="s">
        <v>22</v>
      </c>
      <c r="M3895" s="1" t="s">
        <v>26</v>
      </c>
      <c r="N3895" s="1" t="s">
        <v>26</v>
      </c>
      <c r="O3895">
        <v>1</v>
      </c>
      <c r="P3895" s="1" t="s">
        <v>27</v>
      </c>
      <c r="Q3895" s="1" t="s">
        <v>27</v>
      </c>
      <c r="R3895">
        <v>0</v>
      </c>
    </row>
    <row r="3896" spans="1:18" x14ac:dyDescent="0.3">
      <c r="A3896" s="1" t="s">
        <v>4182</v>
      </c>
      <c r="B3896" s="1" t="s">
        <v>3322</v>
      </c>
      <c r="C3896">
        <v>2024</v>
      </c>
      <c r="D3896" s="2">
        <v>36722</v>
      </c>
      <c r="E3896" s="1" t="s">
        <v>20</v>
      </c>
      <c r="F3896">
        <v>1</v>
      </c>
      <c r="G3896">
        <v>0</v>
      </c>
      <c r="H3896">
        <v>0</v>
      </c>
      <c r="I3896" s="1" t="s">
        <v>21</v>
      </c>
      <c r="J3896" s="1"/>
      <c r="K3896">
        <v>0</v>
      </c>
      <c r="L3896" s="1" t="s">
        <v>22</v>
      </c>
      <c r="M3896" s="1" t="s">
        <v>26</v>
      </c>
      <c r="N3896" s="1" t="s">
        <v>26</v>
      </c>
      <c r="O3896">
        <v>1</v>
      </c>
      <c r="P3896" s="1" t="s">
        <v>534</v>
      </c>
      <c r="Q3896" s="1" t="s">
        <v>534</v>
      </c>
      <c r="R3896">
        <v>0</v>
      </c>
    </row>
    <row r="3897" spans="1:18" x14ac:dyDescent="0.3">
      <c r="A3897" s="1" t="s">
        <v>4183</v>
      </c>
      <c r="B3897" s="1" t="s">
        <v>3322</v>
      </c>
      <c r="C3897">
        <v>2024</v>
      </c>
      <c r="D3897" s="2">
        <v>36722</v>
      </c>
      <c r="E3897" s="1" t="s">
        <v>20</v>
      </c>
      <c r="F3897">
        <v>1</v>
      </c>
      <c r="G3897">
        <v>0</v>
      </c>
      <c r="H3897">
        <v>0</v>
      </c>
      <c r="I3897" s="1" t="s">
        <v>21</v>
      </c>
      <c r="J3897" s="1"/>
      <c r="K3897">
        <v>0</v>
      </c>
      <c r="L3897" s="1" t="s">
        <v>22</v>
      </c>
      <c r="M3897" s="1" t="s">
        <v>47</v>
      </c>
      <c r="N3897" s="1" t="s">
        <v>47</v>
      </c>
      <c r="O3897">
        <v>1</v>
      </c>
      <c r="P3897" s="1" t="s">
        <v>27</v>
      </c>
      <c r="Q3897" s="1" t="s">
        <v>27</v>
      </c>
      <c r="R3897">
        <v>0</v>
      </c>
    </row>
    <row r="3898" spans="1:18" x14ac:dyDescent="0.3">
      <c r="A3898" s="1" t="s">
        <v>4184</v>
      </c>
      <c r="B3898" s="1" t="s">
        <v>3322</v>
      </c>
      <c r="C3898">
        <v>2024</v>
      </c>
      <c r="D3898" s="2">
        <v>36722</v>
      </c>
      <c r="E3898" s="1" t="s">
        <v>20</v>
      </c>
      <c r="F3898">
        <v>1</v>
      </c>
      <c r="G3898">
        <v>0</v>
      </c>
      <c r="H3898">
        <v>0</v>
      </c>
      <c r="I3898" s="1" t="s">
        <v>21</v>
      </c>
      <c r="J3898" s="1"/>
      <c r="K3898">
        <v>0</v>
      </c>
      <c r="L3898" s="1" t="s">
        <v>22</v>
      </c>
      <c r="M3898" s="1" t="s">
        <v>23</v>
      </c>
      <c r="N3898" s="1" t="s">
        <v>23</v>
      </c>
      <c r="O3898">
        <v>1</v>
      </c>
      <c r="P3898" s="1" t="s">
        <v>27</v>
      </c>
      <c r="Q3898" s="1" t="s">
        <v>27</v>
      </c>
      <c r="R3898">
        <v>0</v>
      </c>
    </row>
    <row r="3899" spans="1:18" x14ac:dyDescent="0.3">
      <c r="A3899" s="1" t="s">
        <v>4185</v>
      </c>
      <c r="B3899" s="1" t="s">
        <v>3322</v>
      </c>
      <c r="C3899">
        <v>2024</v>
      </c>
      <c r="D3899" s="2">
        <v>36722</v>
      </c>
      <c r="E3899" s="1" t="s">
        <v>20</v>
      </c>
      <c r="F3899">
        <v>1</v>
      </c>
      <c r="G3899">
        <v>0</v>
      </c>
      <c r="H3899">
        <v>0</v>
      </c>
      <c r="I3899" s="1" t="s">
        <v>21</v>
      </c>
      <c r="J3899" s="1"/>
      <c r="K3899">
        <v>0</v>
      </c>
      <c r="L3899" s="1" t="s">
        <v>22</v>
      </c>
      <c r="M3899" s="1" t="s">
        <v>26</v>
      </c>
      <c r="N3899" s="1" t="s">
        <v>26</v>
      </c>
      <c r="O3899">
        <v>1</v>
      </c>
      <c r="P3899" s="1" t="s">
        <v>40</v>
      </c>
      <c r="Q3899" s="1" t="s">
        <v>40</v>
      </c>
      <c r="R3899">
        <v>0</v>
      </c>
    </row>
    <row r="3900" spans="1:18" x14ac:dyDescent="0.3">
      <c r="A3900" s="1" t="s">
        <v>4186</v>
      </c>
      <c r="B3900" s="1" t="s">
        <v>3322</v>
      </c>
      <c r="C3900">
        <v>2024</v>
      </c>
      <c r="D3900" s="2">
        <v>36722</v>
      </c>
      <c r="E3900" s="1" t="s">
        <v>20</v>
      </c>
      <c r="F3900">
        <v>1</v>
      </c>
      <c r="G3900">
        <v>0</v>
      </c>
      <c r="H3900">
        <v>0</v>
      </c>
      <c r="I3900" s="1" t="s">
        <v>21</v>
      </c>
      <c r="J3900" s="1"/>
      <c r="K3900">
        <v>0</v>
      </c>
      <c r="L3900" s="1" t="s">
        <v>22</v>
      </c>
      <c r="M3900" s="1" t="s">
        <v>26</v>
      </c>
      <c r="N3900" s="1" t="s">
        <v>26</v>
      </c>
      <c r="O3900">
        <v>1</v>
      </c>
      <c r="P3900" s="1" t="s">
        <v>27</v>
      </c>
      <c r="Q3900" s="1" t="s">
        <v>27</v>
      </c>
      <c r="R3900">
        <v>0</v>
      </c>
    </row>
    <row r="3901" spans="1:18" x14ac:dyDescent="0.3">
      <c r="A3901" s="1" t="s">
        <v>4187</v>
      </c>
      <c r="B3901" s="1" t="s">
        <v>3322</v>
      </c>
      <c r="C3901">
        <v>2024</v>
      </c>
      <c r="D3901" s="2">
        <v>36722</v>
      </c>
      <c r="E3901" s="1" t="s">
        <v>20</v>
      </c>
      <c r="F3901">
        <v>1</v>
      </c>
      <c r="G3901">
        <v>0</v>
      </c>
      <c r="H3901">
        <v>0</v>
      </c>
      <c r="I3901" s="1" t="s">
        <v>21</v>
      </c>
      <c r="J3901" s="1"/>
      <c r="K3901">
        <v>0</v>
      </c>
      <c r="L3901" s="1" t="s">
        <v>22</v>
      </c>
      <c r="M3901" s="1" t="s">
        <v>23</v>
      </c>
      <c r="N3901" s="1" t="s">
        <v>23</v>
      </c>
      <c r="O3901">
        <v>2</v>
      </c>
      <c r="P3901" s="1" t="s">
        <v>4188</v>
      </c>
      <c r="Q3901" s="1"/>
      <c r="R3901">
        <v>0</v>
      </c>
    </row>
    <row r="3902" spans="1:18" x14ac:dyDescent="0.3">
      <c r="A3902" s="1" t="s">
        <v>4189</v>
      </c>
      <c r="B3902" s="1" t="s">
        <v>3322</v>
      </c>
      <c r="C3902">
        <v>2024</v>
      </c>
      <c r="D3902" s="2">
        <v>36722</v>
      </c>
      <c r="E3902" s="1" t="s">
        <v>20</v>
      </c>
      <c r="F3902">
        <v>1</v>
      </c>
      <c r="G3902">
        <v>0</v>
      </c>
      <c r="H3902">
        <v>0</v>
      </c>
      <c r="I3902" s="1" t="s">
        <v>21</v>
      </c>
      <c r="J3902" s="1"/>
      <c r="K3902">
        <v>0</v>
      </c>
      <c r="L3902" s="1" t="s">
        <v>22</v>
      </c>
      <c r="M3902" s="1" t="s">
        <v>23</v>
      </c>
      <c r="N3902" s="1" t="s">
        <v>23</v>
      </c>
      <c r="O3902">
        <v>1</v>
      </c>
      <c r="P3902" s="1" t="s">
        <v>78</v>
      </c>
      <c r="Q3902" s="1" t="s">
        <v>78</v>
      </c>
      <c r="R3902">
        <v>0</v>
      </c>
    </row>
    <row r="3903" spans="1:18" x14ac:dyDescent="0.3">
      <c r="A3903" s="1" t="s">
        <v>4190</v>
      </c>
      <c r="B3903" s="1" t="s">
        <v>3322</v>
      </c>
      <c r="C3903">
        <v>2024</v>
      </c>
      <c r="D3903" s="2">
        <v>36722</v>
      </c>
      <c r="E3903" s="1" t="s">
        <v>20</v>
      </c>
      <c r="F3903">
        <v>1</v>
      </c>
      <c r="G3903">
        <v>0</v>
      </c>
      <c r="H3903">
        <v>0</v>
      </c>
      <c r="I3903" s="1" t="s">
        <v>21</v>
      </c>
      <c r="J3903" s="1"/>
      <c r="K3903">
        <v>0</v>
      </c>
      <c r="L3903" s="1" t="s">
        <v>22</v>
      </c>
      <c r="M3903" s="1" t="s">
        <v>26</v>
      </c>
      <c r="N3903" s="1" t="s">
        <v>26</v>
      </c>
      <c r="O3903">
        <v>1</v>
      </c>
      <c r="P3903" s="1" t="s">
        <v>227</v>
      </c>
      <c r="Q3903" s="1" t="s">
        <v>227</v>
      </c>
      <c r="R3903">
        <v>0</v>
      </c>
    </row>
    <row r="3904" spans="1:18" x14ac:dyDescent="0.3">
      <c r="A3904" s="1" t="s">
        <v>4191</v>
      </c>
      <c r="B3904" s="1" t="s">
        <v>3322</v>
      </c>
      <c r="C3904">
        <v>2024</v>
      </c>
      <c r="D3904" s="2">
        <v>36722</v>
      </c>
      <c r="E3904" s="1" t="s">
        <v>20</v>
      </c>
      <c r="F3904">
        <v>1</v>
      </c>
      <c r="G3904">
        <v>0</v>
      </c>
      <c r="H3904">
        <v>0</v>
      </c>
      <c r="I3904" s="1" t="s">
        <v>21</v>
      </c>
      <c r="J3904" s="1"/>
      <c r="K3904">
        <v>0</v>
      </c>
      <c r="L3904" s="1" t="s">
        <v>22</v>
      </c>
      <c r="M3904" s="1" t="s">
        <v>33</v>
      </c>
      <c r="N3904" s="1" t="s">
        <v>33</v>
      </c>
      <c r="O3904">
        <v>1</v>
      </c>
      <c r="P3904" s="1" t="s">
        <v>74</v>
      </c>
      <c r="Q3904" s="1" t="s">
        <v>74</v>
      </c>
      <c r="R3904">
        <v>0</v>
      </c>
    </row>
    <row r="3905" spans="1:18" x14ac:dyDescent="0.3">
      <c r="A3905" s="1" t="s">
        <v>4192</v>
      </c>
      <c r="B3905" s="1" t="s">
        <v>3322</v>
      </c>
      <c r="C3905">
        <v>2024</v>
      </c>
      <c r="D3905" s="2">
        <v>36722</v>
      </c>
      <c r="E3905" s="1" t="s">
        <v>20</v>
      </c>
      <c r="F3905">
        <v>1</v>
      </c>
      <c r="G3905">
        <v>0</v>
      </c>
      <c r="H3905">
        <v>0</v>
      </c>
      <c r="I3905" s="1" t="s">
        <v>21</v>
      </c>
      <c r="J3905" s="1"/>
      <c r="K3905">
        <v>0</v>
      </c>
      <c r="L3905" s="1" t="s">
        <v>22</v>
      </c>
      <c r="M3905" s="1" t="s">
        <v>33</v>
      </c>
      <c r="N3905" s="1" t="s">
        <v>33</v>
      </c>
      <c r="O3905">
        <v>1</v>
      </c>
      <c r="P3905" s="1" t="s">
        <v>27</v>
      </c>
      <c r="Q3905" s="1" t="s">
        <v>27</v>
      </c>
      <c r="R3905">
        <v>0</v>
      </c>
    </row>
    <row r="3906" spans="1:18" x14ac:dyDescent="0.3">
      <c r="A3906" s="1" t="s">
        <v>4193</v>
      </c>
      <c r="B3906" s="1" t="s">
        <v>3322</v>
      </c>
      <c r="C3906">
        <v>2024</v>
      </c>
      <c r="D3906" s="2">
        <v>36722</v>
      </c>
      <c r="E3906" s="1" t="s">
        <v>20</v>
      </c>
      <c r="F3906">
        <v>1</v>
      </c>
      <c r="G3906">
        <v>0</v>
      </c>
      <c r="H3906">
        <v>0</v>
      </c>
      <c r="I3906" s="1" t="s">
        <v>21</v>
      </c>
      <c r="J3906" s="1"/>
      <c r="K3906">
        <v>0</v>
      </c>
      <c r="L3906" s="1" t="s">
        <v>22</v>
      </c>
      <c r="M3906" s="1" t="s">
        <v>26</v>
      </c>
      <c r="N3906" s="1" t="s">
        <v>26</v>
      </c>
      <c r="O3906">
        <v>1</v>
      </c>
      <c r="P3906" s="1" t="s">
        <v>2432</v>
      </c>
      <c r="Q3906" s="1" t="s">
        <v>2432</v>
      </c>
      <c r="R3906">
        <v>0</v>
      </c>
    </row>
    <row r="3907" spans="1:18" x14ac:dyDescent="0.3">
      <c r="A3907" s="1" t="s">
        <v>4194</v>
      </c>
      <c r="B3907" s="1" t="s">
        <v>3322</v>
      </c>
      <c r="C3907">
        <v>2024</v>
      </c>
      <c r="D3907" s="2">
        <v>36722</v>
      </c>
      <c r="E3907" s="1" t="s">
        <v>20</v>
      </c>
      <c r="F3907">
        <v>1</v>
      </c>
      <c r="G3907">
        <v>0</v>
      </c>
      <c r="H3907">
        <v>0</v>
      </c>
      <c r="I3907" s="1" t="s">
        <v>21</v>
      </c>
      <c r="J3907" s="1"/>
      <c r="K3907">
        <v>0</v>
      </c>
      <c r="L3907" s="1" t="s">
        <v>22</v>
      </c>
      <c r="M3907" s="1" t="s">
        <v>26</v>
      </c>
      <c r="N3907" s="1" t="s">
        <v>26</v>
      </c>
      <c r="O3907">
        <v>1</v>
      </c>
      <c r="P3907" s="1" t="s">
        <v>40</v>
      </c>
      <c r="Q3907" s="1" t="s">
        <v>40</v>
      </c>
      <c r="R3907">
        <v>0</v>
      </c>
    </row>
    <row r="3908" spans="1:18" x14ac:dyDescent="0.3">
      <c r="A3908" s="1" t="s">
        <v>4195</v>
      </c>
      <c r="B3908" s="1" t="s">
        <v>3322</v>
      </c>
      <c r="C3908">
        <v>2024</v>
      </c>
      <c r="D3908" s="2">
        <v>36722</v>
      </c>
      <c r="E3908" s="1" t="s">
        <v>20</v>
      </c>
      <c r="F3908">
        <v>1</v>
      </c>
      <c r="G3908">
        <v>0</v>
      </c>
      <c r="H3908">
        <v>0</v>
      </c>
      <c r="I3908" s="1" t="s">
        <v>21</v>
      </c>
      <c r="J3908" s="1"/>
      <c r="K3908">
        <v>0</v>
      </c>
      <c r="L3908" s="1" t="s">
        <v>22</v>
      </c>
      <c r="M3908" s="1" t="s">
        <v>26</v>
      </c>
      <c r="N3908" s="1" t="s">
        <v>26</v>
      </c>
      <c r="O3908">
        <v>1</v>
      </c>
      <c r="P3908" s="1" t="s">
        <v>31</v>
      </c>
      <c r="Q3908" s="1" t="s">
        <v>31</v>
      </c>
      <c r="R3908">
        <v>0</v>
      </c>
    </row>
    <row r="3909" spans="1:18" x14ac:dyDescent="0.3">
      <c r="A3909" s="1" t="s">
        <v>4196</v>
      </c>
      <c r="B3909" s="1" t="s">
        <v>3322</v>
      </c>
      <c r="C3909">
        <v>2024</v>
      </c>
      <c r="D3909" s="2">
        <v>36722</v>
      </c>
      <c r="E3909" s="1" t="s">
        <v>20</v>
      </c>
      <c r="F3909">
        <v>1</v>
      </c>
      <c r="G3909">
        <v>0</v>
      </c>
      <c r="H3909">
        <v>0</v>
      </c>
      <c r="I3909" s="1" t="s">
        <v>21</v>
      </c>
      <c r="J3909" s="1"/>
      <c r="K3909">
        <v>0</v>
      </c>
      <c r="L3909" s="1" t="s">
        <v>22</v>
      </c>
      <c r="M3909" s="1" t="s">
        <v>47</v>
      </c>
      <c r="N3909" s="1" t="s">
        <v>47</v>
      </c>
      <c r="O3909">
        <v>1</v>
      </c>
      <c r="P3909" s="1" t="s">
        <v>121</v>
      </c>
      <c r="Q3909" s="1" t="s">
        <v>121</v>
      </c>
      <c r="R3909">
        <v>0</v>
      </c>
    </row>
    <row r="3910" spans="1:18" x14ac:dyDescent="0.3">
      <c r="A3910" s="1" t="s">
        <v>4197</v>
      </c>
      <c r="B3910" s="1" t="s">
        <v>3322</v>
      </c>
      <c r="C3910">
        <v>2024</v>
      </c>
      <c r="D3910" s="2">
        <v>36722</v>
      </c>
      <c r="E3910" s="1" t="s">
        <v>37</v>
      </c>
      <c r="F3910">
        <v>1</v>
      </c>
      <c r="G3910">
        <v>1</v>
      </c>
      <c r="H3910">
        <v>1</v>
      </c>
      <c r="I3910" s="1" t="s">
        <v>91</v>
      </c>
      <c r="J3910" s="1" t="s">
        <v>92</v>
      </c>
      <c r="K3910">
        <v>0</v>
      </c>
      <c r="L3910" s="1" t="s">
        <v>22</v>
      </c>
      <c r="M3910" s="1" t="s">
        <v>47</v>
      </c>
      <c r="N3910" s="1" t="s">
        <v>47</v>
      </c>
      <c r="O3910">
        <v>1</v>
      </c>
      <c r="P3910" s="1" t="s">
        <v>2432</v>
      </c>
      <c r="Q3910" s="1" t="s">
        <v>2432</v>
      </c>
      <c r="R3910">
        <v>1</v>
      </c>
    </row>
    <row r="3911" spans="1:18" x14ac:dyDescent="0.3">
      <c r="A3911" s="1" t="s">
        <v>4198</v>
      </c>
      <c r="B3911" s="1" t="s">
        <v>3322</v>
      </c>
      <c r="C3911">
        <v>2024</v>
      </c>
      <c r="D3911" s="2">
        <v>36722</v>
      </c>
      <c r="E3911" s="1" t="s">
        <v>20</v>
      </c>
      <c r="F3911">
        <v>1</v>
      </c>
      <c r="G3911">
        <v>0</v>
      </c>
      <c r="H3911">
        <v>0</v>
      </c>
      <c r="I3911" s="1" t="s">
        <v>21</v>
      </c>
      <c r="J3911" s="1"/>
      <c r="K3911">
        <v>0</v>
      </c>
      <c r="L3911" s="1" t="s">
        <v>22</v>
      </c>
      <c r="M3911" s="1" t="s">
        <v>33</v>
      </c>
      <c r="N3911" s="1" t="s">
        <v>33</v>
      </c>
      <c r="O3911">
        <v>1</v>
      </c>
      <c r="P3911" s="1" t="s">
        <v>121</v>
      </c>
      <c r="Q3911" s="1" t="s">
        <v>121</v>
      </c>
      <c r="R3911">
        <v>0</v>
      </c>
    </row>
    <row r="3912" spans="1:18" x14ac:dyDescent="0.3">
      <c r="A3912" s="1" t="s">
        <v>4199</v>
      </c>
      <c r="B3912" s="1" t="s">
        <v>3322</v>
      </c>
      <c r="C3912">
        <v>2024</v>
      </c>
      <c r="D3912" s="2">
        <v>36722</v>
      </c>
      <c r="E3912" s="1" t="s">
        <v>37</v>
      </c>
      <c r="F3912">
        <v>1</v>
      </c>
      <c r="G3912">
        <v>1</v>
      </c>
      <c r="H3912">
        <v>1</v>
      </c>
      <c r="I3912" s="1" t="s">
        <v>91</v>
      </c>
      <c r="J3912" s="1" t="s">
        <v>165</v>
      </c>
      <c r="K3912">
        <v>0</v>
      </c>
      <c r="L3912" s="1" t="s">
        <v>22</v>
      </c>
      <c r="M3912" s="1" t="s">
        <v>26</v>
      </c>
      <c r="N3912" s="1" t="s">
        <v>26</v>
      </c>
      <c r="O3912">
        <v>1</v>
      </c>
      <c r="P3912" s="1" t="s">
        <v>31</v>
      </c>
      <c r="Q3912" s="1" t="s">
        <v>31</v>
      </c>
      <c r="R3912">
        <v>0</v>
      </c>
    </row>
    <row r="3913" spans="1:18" x14ac:dyDescent="0.3">
      <c r="A3913" s="1" t="s">
        <v>4200</v>
      </c>
      <c r="B3913" s="1" t="s">
        <v>3322</v>
      </c>
      <c r="C3913">
        <v>2024</v>
      </c>
      <c r="D3913" s="2">
        <v>36722</v>
      </c>
      <c r="E3913" s="1" t="s">
        <v>37</v>
      </c>
      <c r="F3913">
        <v>1</v>
      </c>
      <c r="G3913">
        <v>1</v>
      </c>
      <c r="H3913">
        <v>1</v>
      </c>
      <c r="I3913" s="1" t="s">
        <v>38</v>
      </c>
      <c r="J3913" s="1" t="s">
        <v>39</v>
      </c>
      <c r="K3913">
        <v>0</v>
      </c>
      <c r="L3913" s="1" t="s">
        <v>22</v>
      </c>
      <c r="M3913" s="1" t="s">
        <v>26</v>
      </c>
      <c r="N3913" s="1" t="s">
        <v>26</v>
      </c>
      <c r="O3913">
        <v>2</v>
      </c>
      <c r="P3913" s="1" t="s">
        <v>543</v>
      </c>
      <c r="Q3913" s="1"/>
      <c r="R3913">
        <v>0</v>
      </c>
    </row>
    <row r="3914" spans="1:18" x14ac:dyDescent="0.3">
      <c r="A3914" s="1" t="s">
        <v>4201</v>
      </c>
      <c r="B3914" s="1" t="s">
        <v>3322</v>
      </c>
      <c r="C3914">
        <v>2024</v>
      </c>
      <c r="D3914" s="2">
        <v>36722</v>
      </c>
      <c r="E3914" s="1" t="s">
        <v>20</v>
      </c>
      <c r="F3914">
        <v>1</v>
      </c>
      <c r="G3914">
        <v>0</v>
      </c>
      <c r="H3914">
        <v>0</v>
      </c>
      <c r="I3914" s="1" t="s">
        <v>21</v>
      </c>
      <c r="J3914" s="1"/>
      <c r="K3914">
        <v>0</v>
      </c>
      <c r="L3914" s="1" t="s">
        <v>22</v>
      </c>
      <c r="M3914" s="1" t="s">
        <v>26</v>
      </c>
      <c r="N3914" s="1" t="s">
        <v>26</v>
      </c>
      <c r="O3914">
        <v>2</v>
      </c>
      <c r="P3914" s="1" t="s">
        <v>543</v>
      </c>
      <c r="Q3914" s="1"/>
      <c r="R3914">
        <v>0</v>
      </c>
    </row>
    <row r="3915" spans="1:18" x14ac:dyDescent="0.3">
      <c r="A3915" s="1" t="s">
        <v>4202</v>
      </c>
      <c r="B3915" s="1" t="s">
        <v>3322</v>
      </c>
      <c r="C3915">
        <v>2024</v>
      </c>
      <c r="D3915" s="2">
        <v>36722</v>
      </c>
      <c r="E3915" s="1" t="s">
        <v>37</v>
      </c>
      <c r="F3915">
        <v>1</v>
      </c>
      <c r="G3915">
        <v>1</v>
      </c>
      <c r="H3915">
        <v>1</v>
      </c>
      <c r="I3915" s="1" t="s">
        <v>38</v>
      </c>
      <c r="J3915" s="1" t="s">
        <v>39</v>
      </c>
      <c r="K3915">
        <v>0</v>
      </c>
      <c r="L3915" s="1" t="s">
        <v>22</v>
      </c>
      <c r="M3915" s="1" t="s">
        <v>26</v>
      </c>
      <c r="N3915" s="1" t="s">
        <v>26</v>
      </c>
      <c r="O3915">
        <v>1</v>
      </c>
      <c r="P3915" s="1" t="s">
        <v>27</v>
      </c>
      <c r="Q3915" s="1" t="s">
        <v>27</v>
      </c>
      <c r="R3915">
        <v>0</v>
      </c>
    </row>
    <row r="3916" spans="1:18" x14ac:dyDescent="0.3">
      <c r="A3916" s="1" t="s">
        <v>4203</v>
      </c>
      <c r="B3916" s="1" t="s">
        <v>3322</v>
      </c>
      <c r="C3916">
        <v>2024</v>
      </c>
      <c r="D3916" s="2">
        <v>36722</v>
      </c>
      <c r="E3916" s="1" t="s">
        <v>20</v>
      </c>
      <c r="F3916">
        <v>1</v>
      </c>
      <c r="G3916">
        <v>0</v>
      </c>
      <c r="H3916">
        <v>0</v>
      </c>
      <c r="I3916" s="1" t="s">
        <v>21</v>
      </c>
      <c r="J3916" s="1"/>
      <c r="K3916">
        <v>0</v>
      </c>
      <c r="L3916" s="1" t="s">
        <v>22</v>
      </c>
      <c r="M3916" s="1" t="s">
        <v>33</v>
      </c>
      <c r="N3916" s="1" t="s">
        <v>33</v>
      </c>
      <c r="O3916">
        <v>1</v>
      </c>
      <c r="P3916" s="1" t="s">
        <v>78</v>
      </c>
      <c r="Q3916" s="1" t="s">
        <v>78</v>
      </c>
      <c r="R3916">
        <v>0</v>
      </c>
    </row>
    <row r="3917" spans="1:18" x14ac:dyDescent="0.3">
      <c r="A3917" s="1" t="s">
        <v>4204</v>
      </c>
      <c r="B3917" s="1" t="s">
        <v>3322</v>
      </c>
      <c r="C3917">
        <v>2024</v>
      </c>
      <c r="D3917" s="2">
        <v>36722</v>
      </c>
      <c r="E3917" s="1" t="s">
        <v>20</v>
      </c>
      <c r="F3917">
        <v>1</v>
      </c>
      <c r="G3917">
        <v>0</v>
      </c>
      <c r="H3917">
        <v>0</v>
      </c>
      <c r="I3917" s="1" t="s">
        <v>21</v>
      </c>
      <c r="J3917" s="1"/>
      <c r="K3917">
        <v>0</v>
      </c>
      <c r="L3917" s="1" t="s">
        <v>22</v>
      </c>
      <c r="M3917" s="1" t="s">
        <v>26</v>
      </c>
      <c r="N3917" s="1" t="s">
        <v>26</v>
      </c>
      <c r="O3917">
        <v>1</v>
      </c>
      <c r="P3917" s="1" t="s">
        <v>2432</v>
      </c>
      <c r="Q3917" s="1" t="s">
        <v>2432</v>
      </c>
      <c r="R3917">
        <v>0</v>
      </c>
    </row>
    <row r="3918" spans="1:18" x14ac:dyDescent="0.3">
      <c r="A3918" s="1" t="s">
        <v>4205</v>
      </c>
      <c r="B3918" s="1" t="s">
        <v>3322</v>
      </c>
      <c r="C3918">
        <v>2024</v>
      </c>
      <c r="D3918" s="2">
        <v>36722</v>
      </c>
      <c r="E3918" s="1" t="s">
        <v>20</v>
      </c>
      <c r="F3918">
        <v>1</v>
      </c>
      <c r="G3918">
        <v>0</v>
      </c>
      <c r="H3918">
        <v>0</v>
      </c>
      <c r="I3918" s="1" t="s">
        <v>21</v>
      </c>
      <c r="J3918" s="1"/>
      <c r="K3918">
        <v>0</v>
      </c>
      <c r="L3918" s="1" t="s">
        <v>22</v>
      </c>
      <c r="M3918" s="1" t="s">
        <v>33</v>
      </c>
      <c r="N3918" s="1" t="s">
        <v>33</v>
      </c>
      <c r="O3918">
        <v>1</v>
      </c>
      <c r="P3918" s="1" t="s">
        <v>29</v>
      </c>
      <c r="Q3918" s="1" t="s">
        <v>29</v>
      </c>
      <c r="R3918">
        <v>0</v>
      </c>
    </row>
    <row r="3919" spans="1:18" x14ac:dyDescent="0.3">
      <c r="A3919" s="1" t="s">
        <v>4206</v>
      </c>
      <c r="B3919" s="1" t="s">
        <v>3322</v>
      </c>
      <c r="C3919">
        <v>2024</v>
      </c>
      <c r="D3919" s="2">
        <v>36722</v>
      </c>
      <c r="E3919" s="1" t="s">
        <v>20</v>
      </c>
      <c r="F3919">
        <v>1</v>
      </c>
      <c r="G3919">
        <v>0</v>
      </c>
      <c r="H3919">
        <v>0</v>
      </c>
      <c r="I3919" s="1" t="s">
        <v>21</v>
      </c>
      <c r="J3919" s="1"/>
      <c r="K3919">
        <v>0</v>
      </c>
      <c r="L3919" s="1" t="s">
        <v>22</v>
      </c>
      <c r="M3919" s="1" t="s">
        <v>26</v>
      </c>
      <c r="N3919" s="1" t="s">
        <v>26</v>
      </c>
      <c r="O3919">
        <v>1</v>
      </c>
      <c r="P3919" s="1" t="s">
        <v>2432</v>
      </c>
      <c r="Q3919" s="1" t="s">
        <v>2432</v>
      </c>
      <c r="R3919">
        <v>0</v>
      </c>
    </row>
    <row r="3920" spans="1:18" x14ac:dyDescent="0.3">
      <c r="A3920" s="1" t="s">
        <v>4207</v>
      </c>
      <c r="B3920" s="1" t="s">
        <v>3322</v>
      </c>
      <c r="C3920">
        <v>2024</v>
      </c>
      <c r="D3920" s="2">
        <v>36722</v>
      </c>
      <c r="E3920" s="1" t="s">
        <v>37</v>
      </c>
      <c r="F3920">
        <v>1</v>
      </c>
      <c r="G3920">
        <v>1</v>
      </c>
      <c r="H3920">
        <v>1</v>
      </c>
      <c r="I3920" s="1" t="s">
        <v>38</v>
      </c>
      <c r="J3920" s="1" t="s">
        <v>62</v>
      </c>
      <c r="K3920">
        <v>0</v>
      </c>
      <c r="L3920" s="1" t="s">
        <v>22</v>
      </c>
      <c r="M3920" s="1" t="s">
        <v>26</v>
      </c>
      <c r="N3920" s="1" t="s">
        <v>26</v>
      </c>
      <c r="O3920">
        <v>1</v>
      </c>
      <c r="P3920" s="1" t="s">
        <v>40</v>
      </c>
      <c r="Q3920" s="1" t="s">
        <v>40</v>
      </c>
      <c r="R3920">
        <v>0</v>
      </c>
    </row>
    <row r="3921" spans="1:18" x14ac:dyDescent="0.3">
      <c r="A3921" s="1" t="s">
        <v>4208</v>
      </c>
      <c r="B3921" s="1" t="s">
        <v>3322</v>
      </c>
      <c r="C3921">
        <v>2024</v>
      </c>
      <c r="D3921" s="2">
        <v>36722</v>
      </c>
      <c r="E3921" s="1" t="s">
        <v>20</v>
      </c>
      <c r="F3921">
        <v>1</v>
      </c>
      <c r="G3921">
        <v>0</v>
      </c>
      <c r="H3921">
        <v>0</v>
      </c>
      <c r="I3921" s="1" t="s">
        <v>21</v>
      </c>
      <c r="J3921" s="1"/>
      <c r="K3921">
        <v>0</v>
      </c>
      <c r="L3921" s="1" t="s">
        <v>22</v>
      </c>
      <c r="M3921" s="1" t="s">
        <v>26</v>
      </c>
      <c r="N3921" s="1" t="s">
        <v>26</v>
      </c>
      <c r="O3921">
        <v>1</v>
      </c>
      <c r="P3921" s="1" t="s">
        <v>27</v>
      </c>
      <c r="Q3921" s="1" t="s">
        <v>27</v>
      </c>
      <c r="R3921">
        <v>0</v>
      </c>
    </row>
    <row r="3922" spans="1:18" x14ac:dyDescent="0.3">
      <c r="A3922" s="1" t="s">
        <v>4209</v>
      </c>
      <c r="B3922" s="1" t="s">
        <v>3322</v>
      </c>
      <c r="C3922">
        <v>2024</v>
      </c>
      <c r="D3922" s="2">
        <v>36722</v>
      </c>
      <c r="E3922" s="1" t="s">
        <v>20</v>
      </c>
      <c r="F3922">
        <v>1</v>
      </c>
      <c r="G3922">
        <v>0</v>
      </c>
      <c r="H3922">
        <v>0</v>
      </c>
      <c r="I3922" s="1" t="s">
        <v>21</v>
      </c>
      <c r="J3922" s="1"/>
      <c r="K3922">
        <v>0</v>
      </c>
      <c r="L3922" s="1" t="s">
        <v>22</v>
      </c>
      <c r="M3922" s="1" t="s">
        <v>26</v>
      </c>
      <c r="N3922" s="1" t="s">
        <v>26</v>
      </c>
      <c r="O3922">
        <v>1</v>
      </c>
      <c r="P3922" s="1" t="s">
        <v>27</v>
      </c>
      <c r="Q3922" s="1" t="s">
        <v>27</v>
      </c>
      <c r="R3922">
        <v>0</v>
      </c>
    </row>
    <row r="3923" spans="1:18" x14ac:dyDescent="0.3">
      <c r="A3923" s="1" t="s">
        <v>4210</v>
      </c>
      <c r="B3923" s="1" t="s">
        <v>3322</v>
      </c>
      <c r="C3923">
        <v>2024</v>
      </c>
      <c r="D3923" s="2">
        <v>36722</v>
      </c>
      <c r="E3923" s="1" t="s">
        <v>37</v>
      </c>
      <c r="F3923">
        <v>1</v>
      </c>
      <c r="G3923">
        <v>1</v>
      </c>
      <c r="H3923">
        <v>1</v>
      </c>
      <c r="I3923" s="1" t="s">
        <v>38</v>
      </c>
      <c r="J3923" s="1" t="s">
        <v>62</v>
      </c>
      <c r="K3923">
        <v>0</v>
      </c>
      <c r="L3923" s="1" t="s">
        <v>22</v>
      </c>
      <c r="M3923" s="1" t="s">
        <v>26</v>
      </c>
      <c r="N3923" s="1" t="s">
        <v>26</v>
      </c>
      <c r="O3923">
        <v>1</v>
      </c>
      <c r="P3923" s="1" t="s">
        <v>27</v>
      </c>
      <c r="Q3923" s="1" t="s">
        <v>27</v>
      </c>
      <c r="R3923">
        <v>0</v>
      </c>
    </row>
    <row r="3924" spans="1:18" x14ac:dyDescent="0.3">
      <c r="A3924" s="1" t="s">
        <v>4211</v>
      </c>
      <c r="B3924" s="1" t="s">
        <v>3322</v>
      </c>
      <c r="C3924">
        <v>2024</v>
      </c>
      <c r="D3924" s="2">
        <v>36722</v>
      </c>
      <c r="E3924" s="1" t="s">
        <v>37</v>
      </c>
      <c r="F3924">
        <v>1</v>
      </c>
      <c r="G3924">
        <v>1</v>
      </c>
      <c r="H3924">
        <v>1</v>
      </c>
      <c r="I3924" s="1" t="s">
        <v>38</v>
      </c>
      <c r="J3924" s="1" t="s">
        <v>42</v>
      </c>
      <c r="K3924">
        <v>0</v>
      </c>
      <c r="L3924" s="1" t="s">
        <v>22</v>
      </c>
      <c r="M3924" s="1" t="s">
        <v>26</v>
      </c>
      <c r="N3924" s="1" t="s">
        <v>26</v>
      </c>
      <c r="O3924">
        <v>1</v>
      </c>
      <c r="P3924" s="1" t="s">
        <v>27</v>
      </c>
      <c r="Q3924" s="1" t="s">
        <v>27</v>
      </c>
      <c r="R3924">
        <v>0</v>
      </c>
    </row>
    <row r="3925" spans="1:18" x14ac:dyDescent="0.3">
      <c r="A3925" s="1" t="s">
        <v>4212</v>
      </c>
      <c r="B3925" s="1" t="s">
        <v>3322</v>
      </c>
      <c r="C3925">
        <v>2024</v>
      </c>
      <c r="D3925" s="2">
        <v>36722</v>
      </c>
      <c r="E3925" s="1" t="s">
        <v>20</v>
      </c>
      <c r="F3925">
        <v>1</v>
      </c>
      <c r="G3925">
        <v>0</v>
      </c>
      <c r="H3925">
        <v>0</v>
      </c>
      <c r="I3925" s="1" t="s">
        <v>21</v>
      </c>
      <c r="J3925" s="1"/>
      <c r="K3925">
        <v>0</v>
      </c>
      <c r="L3925" s="1" t="s">
        <v>22</v>
      </c>
      <c r="M3925" s="1" t="s">
        <v>23</v>
      </c>
      <c r="N3925" s="1" t="s">
        <v>23</v>
      </c>
      <c r="O3925">
        <v>1</v>
      </c>
      <c r="P3925" s="1" t="s">
        <v>40</v>
      </c>
      <c r="Q3925" s="1" t="s">
        <v>40</v>
      </c>
      <c r="R3925">
        <v>0</v>
      </c>
    </row>
    <row r="3926" spans="1:18" x14ac:dyDescent="0.3">
      <c r="A3926" s="1" t="s">
        <v>4213</v>
      </c>
      <c r="B3926" s="1" t="s">
        <v>3322</v>
      </c>
      <c r="C3926">
        <v>2024</v>
      </c>
      <c r="D3926" s="2">
        <v>36722</v>
      </c>
      <c r="E3926" s="1" t="s">
        <v>20</v>
      </c>
      <c r="F3926">
        <v>1</v>
      </c>
      <c r="G3926">
        <v>0</v>
      </c>
      <c r="H3926">
        <v>0</v>
      </c>
      <c r="I3926" s="1" t="s">
        <v>21</v>
      </c>
      <c r="J3926" s="1"/>
      <c r="K3926">
        <v>0</v>
      </c>
      <c r="L3926" s="1" t="s">
        <v>22</v>
      </c>
      <c r="M3926" s="1" t="s">
        <v>26</v>
      </c>
      <c r="N3926" s="1" t="s">
        <v>26</v>
      </c>
      <c r="O3926">
        <v>1</v>
      </c>
      <c r="P3926" s="1" t="s">
        <v>27</v>
      </c>
      <c r="Q3926" s="1" t="s">
        <v>27</v>
      </c>
      <c r="R3926">
        <v>0</v>
      </c>
    </row>
    <row r="3927" spans="1:18" x14ac:dyDescent="0.3">
      <c r="A3927" s="1" t="s">
        <v>4214</v>
      </c>
      <c r="B3927" s="1" t="s">
        <v>3322</v>
      </c>
      <c r="C3927">
        <v>2024</v>
      </c>
      <c r="D3927" s="2">
        <v>36722</v>
      </c>
      <c r="E3927" s="1" t="s">
        <v>20</v>
      </c>
      <c r="F3927">
        <v>1</v>
      </c>
      <c r="G3927">
        <v>0</v>
      </c>
      <c r="H3927">
        <v>0</v>
      </c>
      <c r="I3927" s="1" t="s">
        <v>21</v>
      </c>
      <c r="J3927" s="1"/>
      <c r="K3927">
        <v>0</v>
      </c>
      <c r="L3927" s="1" t="s">
        <v>22</v>
      </c>
      <c r="M3927" s="1" t="s">
        <v>26</v>
      </c>
      <c r="N3927" s="1" t="s">
        <v>26</v>
      </c>
      <c r="O3927">
        <v>1</v>
      </c>
      <c r="P3927" s="1" t="s">
        <v>31</v>
      </c>
      <c r="Q3927" s="1" t="s">
        <v>31</v>
      </c>
      <c r="R3927">
        <v>0</v>
      </c>
    </row>
    <row r="3928" spans="1:18" x14ac:dyDescent="0.3">
      <c r="A3928" s="1" t="s">
        <v>4215</v>
      </c>
      <c r="B3928" s="1" t="s">
        <v>3322</v>
      </c>
      <c r="C3928">
        <v>2024</v>
      </c>
      <c r="D3928" s="2">
        <v>36722</v>
      </c>
      <c r="E3928" s="1" t="s">
        <v>20</v>
      </c>
      <c r="F3928">
        <v>1</v>
      </c>
      <c r="G3928">
        <v>0</v>
      </c>
      <c r="H3928">
        <v>0</v>
      </c>
      <c r="I3928" s="1" t="s">
        <v>21</v>
      </c>
      <c r="J3928" s="1"/>
      <c r="K3928">
        <v>0</v>
      </c>
      <c r="L3928" s="1" t="s">
        <v>22</v>
      </c>
      <c r="M3928" s="1" t="s">
        <v>47</v>
      </c>
      <c r="N3928" s="1" t="s">
        <v>47</v>
      </c>
      <c r="O3928">
        <v>1</v>
      </c>
      <c r="P3928" s="1" t="s">
        <v>134</v>
      </c>
      <c r="Q3928" s="1" t="s">
        <v>134</v>
      </c>
      <c r="R3928">
        <v>0</v>
      </c>
    </row>
    <row r="3929" spans="1:18" x14ac:dyDescent="0.3">
      <c r="A3929" s="1" t="s">
        <v>4216</v>
      </c>
      <c r="B3929" s="1" t="s">
        <v>3322</v>
      </c>
      <c r="C3929">
        <v>2024</v>
      </c>
      <c r="D3929" s="2">
        <v>36722</v>
      </c>
      <c r="E3929" s="1" t="s">
        <v>20</v>
      </c>
      <c r="F3929">
        <v>1</v>
      </c>
      <c r="G3929">
        <v>0</v>
      </c>
      <c r="H3929">
        <v>0</v>
      </c>
      <c r="I3929" s="1" t="s">
        <v>21</v>
      </c>
      <c r="J3929" s="1"/>
      <c r="K3929">
        <v>0</v>
      </c>
      <c r="L3929" s="1" t="s">
        <v>22</v>
      </c>
      <c r="M3929" s="1" t="s">
        <v>26</v>
      </c>
      <c r="N3929" s="1" t="s">
        <v>26</v>
      </c>
      <c r="O3929">
        <v>1</v>
      </c>
      <c r="P3929" s="1" t="s">
        <v>27</v>
      </c>
      <c r="Q3929" s="1" t="s">
        <v>27</v>
      </c>
      <c r="R3929">
        <v>0</v>
      </c>
    </row>
    <row r="3930" spans="1:18" x14ac:dyDescent="0.3">
      <c r="A3930" s="1" t="s">
        <v>4217</v>
      </c>
      <c r="B3930" s="1" t="s">
        <v>3322</v>
      </c>
      <c r="C3930">
        <v>2024</v>
      </c>
      <c r="D3930" s="2">
        <v>36722</v>
      </c>
      <c r="E3930" s="1" t="s">
        <v>20</v>
      </c>
      <c r="F3930">
        <v>1</v>
      </c>
      <c r="G3930">
        <v>0</v>
      </c>
      <c r="H3930">
        <v>0</v>
      </c>
      <c r="I3930" s="1" t="s">
        <v>21</v>
      </c>
      <c r="J3930" s="1"/>
      <c r="K3930">
        <v>0</v>
      </c>
      <c r="L3930" s="1" t="s">
        <v>22</v>
      </c>
      <c r="M3930" s="1" t="s">
        <v>26</v>
      </c>
      <c r="N3930" s="1" t="s">
        <v>26</v>
      </c>
      <c r="O3930">
        <v>1</v>
      </c>
      <c r="P3930" s="1" t="s">
        <v>40</v>
      </c>
      <c r="Q3930" s="1" t="s">
        <v>40</v>
      </c>
      <c r="R3930">
        <v>0</v>
      </c>
    </row>
    <row r="3931" spans="1:18" x14ac:dyDescent="0.3">
      <c r="A3931" s="1" t="s">
        <v>4218</v>
      </c>
      <c r="B3931" s="1" t="s">
        <v>3322</v>
      </c>
      <c r="C3931">
        <v>2024</v>
      </c>
      <c r="D3931" s="2">
        <v>36722</v>
      </c>
      <c r="E3931" s="1" t="s">
        <v>37</v>
      </c>
      <c r="F3931">
        <v>1</v>
      </c>
      <c r="G3931">
        <v>1</v>
      </c>
      <c r="H3931">
        <v>1</v>
      </c>
      <c r="I3931" s="1" t="s">
        <v>38</v>
      </c>
      <c r="J3931" s="1" t="s">
        <v>39</v>
      </c>
      <c r="K3931">
        <v>0</v>
      </c>
      <c r="L3931" s="1" t="s">
        <v>22</v>
      </c>
      <c r="M3931" s="1" t="s">
        <v>26</v>
      </c>
      <c r="N3931" s="1" t="s">
        <v>26</v>
      </c>
      <c r="O3931">
        <v>1</v>
      </c>
      <c r="P3931" s="1" t="s">
        <v>40</v>
      </c>
      <c r="Q3931" s="1" t="s">
        <v>40</v>
      </c>
      <c r="R3931">
        <v>0</v>
      </c>
    </row>
    <row r="3932" spans="1:18" x14ac:dyDescent="0.3">
      <c r="A3932" s="1" t="s">
        <v>4219</v>
      </c>
      <c r="B3932" s="1" t="s">
        <v>3322</v>
      </c>
      <c r="C3932">
        <v>2024</v>
      </c>
      <c r="D3932" s="2">
        <v>36722</v>
      </c>
      <c r="E3932" s="1" t="s">
        <v>20</v>
      </c>
      <c r="F3932">
        <v>1</v>
      </c>
      <c r="G3932">
        <v>0</v>
      </c>
      <c r="H3932">
        <v>0</v>
      </c>
      <c r="I3932" s="1" t="s">
        <v>21</v>
      </c>
      <c r="J3932" s="1"/>
      <c r="K3932">
        <v>0</v>
      </c>
      <c r="L3932" s="1" t="s">
        <v>22</v>
      </c>
      <c r="M3932" s="1" t="s">
        <v>26</v>
      </c>
      <c r="N3932" s="1" t="s">
        <v>26</v>
      </c>
      <c r="O3932">
        <v>1</v>
      </c>
      <c r="P3932" s="1" t="s">
        <v>27</v>
      </c>
      <c r="Q3932" s="1" t="s">
        <v>27</v>
      </c>
      <c r="R3932">
        <v>0</v>
      </c>
    </row>
    <row r="3933" spans="1:18" x14ac:dyDescent="0.3">
      <c r="A3933" s="1" t="s">
        <v>4220</v>
      </c>
      <c r="B3933" s="1" t="s">
        <v>3322</v>
      </c>
      <c r="C3933">
        <v>2024</v>
      </c>
      <c r="D3933" s="2">
        <v>36722</v>
      </c>
      <c r="E3933" s="1" t="s">
        <v>20</v>
      </c>
      <c r="F3933">
        <v>1</v>
      </c>
      <c r="G3933">
        <v>0</v>
      </c>
      <c r="H3933">
        <v>0</v>
      </c>
      <c r="I3933" s="1" t="s">
        <v>21</v>
      </c>
      <c r="J3933" s="1"/>
      <c r="K3933">
        <v>0</v>
      </c>
      <c r="L3933" s="1" t="s">
        <v>22</v>
      </c>
      <c r="M3933" s="1" t="s">
        <v>33</v>
      </c>
      <c r="N3933" s="1" t="s">
        <v>33</v>
      </c>
      <c r="O3933">
        <v>1</v>
      </c>
      <c r="P3933" s="1" t="s">
        <v>40</v>
      </c>
      <c r="Q3933" s="1" t="s">
        <v>40</v>
      </c>
      <c r="R3933">
        <v>0</v>
      </c>
    </row>
    <row r="3934" spans="1:18" x14ac:dyDescent="0.3">
      <c r="A3934" s="1" t="s">
        <v>4221</v>
      </c>
      <c r="B3934" s="1" t="s">
        <v>3322</v>
      </c>
      <c r="C3934">
        <v>2024</v>
      </c>
      <c r="D3934" s="2">
        <v>36722</v>
      </c>
      <c r="E3934" s="1" t="s">
        <v>20</v>
      </c>
      <c r="F3934">
        <v>1</v>
      </c>
      <c r="G3934">
        <v>0</v>
      </c>
      <c r="H3934">
        <v>0</v>
      </c>
      <c r="I3934" s="1" t="s">
        <v>21</v>
      </c>
      <c r="J3934" s="1"/>
      <c r="K3934">
        <v>0</v>
      </c>
      <c r="L3934" s="1" t="s">
        <v>22</v>
      </c>
      <c r="M3934" s="1" t="s">
        <v>23</v>
      </c>
      <c r="N3934" s="1" t="s">
        <v>23</v>
      </c>
      <c r="O3934">
        <v>1</v>
      </c>
      <c r="P3934" s="1" t="s">
        <v>27</v>
      </c>
      <c r="Q3934" s="1" t="s">
        <v>27</v>
      </c>
      <c r="R3934">
        <v>0</v>
      </c>
    </row>
    <row r="3935" spans="1:18" x14ac:dyDescent="0.3">
      <c r="A3935" s="1" t="s">
        <v>4222</v>
      </c>
      <c r="B3935" s="1" t="s">
        <v>3322</v>
      </c>
      <c r="C3935">
        <v>2024</v>
      </c>
      <c r="D3935" s="2">
        <v>36722</v>
      </c>
      <c r="E3935" s="1" t="s">
        <v>20</v>
      </c>
      <c r="F3935">
        <v>1</v>
      </c>
      <c r="G3935">
        <v>0</v>
      </c>
      <c r="H3935">
        <v>0</v>
      </c>
      <c r="I3935" s="1" t="s">
        <v>21</v>
      </c>
      <c r="J3935" s="1"/>
      <c r="K3935">
        <v>0</v>
      </c>
      <c r="L3935" s="1" t="s">
        <v>22</v>
      </c>
      <c r="M3935" s="1" t="s">
        <v>84</v>
      </c>
      <c r="N3935" s="1" t="s">
        <v>84</v>
      </c>
      <c r="O3935">
        <v>1</v>
      </c>
      <c r="P3935" s="1" t="s">
        <v>40</v>
      </c>
      <c r="Q3935" s="1" t="s">
        <v>40</v>
      </c>
      <c r="R3935">
        <v>0</v>
      </c>
    </row>
    <row r="3936" spans="1:18" x14ac:dyDescent="0.3">
      <c r="A3936" s="1" t="s">
        <v>4223</v>
      </c>
      <c r="B3936" s="1" t="s">
        <v>3322</v>
      </c>
      <c r="C3936">
        <v>2024</v>
      </c>
      <c r="D3936" s="2">
        <v>36722</v>
      </c>
      <c r="E3936" s="1" t="s">
        <v>20</v>
      </c>
      <c r="F3936">
        <v>1</v>
      </c>
      <c r="G3936">
        <v>0</v>
      </c>
      <c r="H3936">
        <v>0</v>
      </c>
      <c r="I3936" s="1" t="s">
        <v>21</v>
      </c>
      <c r="J3936" s="1"/>
      <c r="K3936">
        <v>0</v>
      </c>
      <c r="L3936" s="1" t="s">
        <v>22</v>
      </c>
      <c r="M3936" s="1" t="s">
        <v>33</v>
      </c>
      <c r="N3936" s="1" t="s">
        <v>33</v>
      </c>
      <c r="O3936">
        <v>1</v>
      </c>
      <c r="P3936" s="1" t="s">
        <v>74</v>
      </c>
      <c r="Q3936" s="1" t="s">
        <v>74</v>
      </c>
      <c r="R3936">
        <v>0</v>
      </c>
    </row>
    <row r="3937" spans="1:18" x14ac:dyDescent="0.3">
      <c r="A3937" s="1" t="s">
        <v>4224</v>
      </c>
      <c r="B3937" s="1" t="s">
        <v>3322</v>
      </c>
      <c r="C3937">
        <v>2024</v>
      </c>
      <c r="D3937" s="2">
        <v>36722</v>
      </c>
      <c r="E3937" s="1" t="s">
        <v>20</v>
      </c>
      <c r="F3937">
        <v>1</v>
      </c>
      <c r="G3937">
        <v>0</v>
      </c>
      <c r="H3937">
        <v>0</v>
      </c>
      <c r="I3937" s="1" t="s">
        <v>21</v>
      </c>
      <c r="J3937" s="1"/>
      <c r="K3937">
        <v>0</v>
      </c>
      <c r="L3937" s="1" t="s">
        <v>22</v>
      </c>
      <c r="M3937" s="1" t="s">
        <v>33</v>
      </c>
      <c r="N3937" s="1" t="s">
        <v>33</v>
      </c>
      <c r="O3937">
        <v>1</v>
      </c>
      <c r="P3937" s="1" t="s">
        <v>27</v>
      </c>
      <c r="Q3937" s="1" t="s">
        <v>27</v>
      </c>
      <c r="R3937">
        <v>0</v>
      </c>
    </row>
    <row r="3938" spans="1:18" x14ac:dyDescent="0.3">
      <c r="A3938" s="1" t="s">
        <v>4225</v>
      </c>
      <c r="B3938" s="1" t="s">
        <v>3322</v>
      </c>
      <c r="C3938">
        <v>2024</v>
      </c>
      <c r="D3938" s="2">
        <v>36722</v>
      </c>
      <c r="E3938" s="1" t="s">
        <v>20</v>
      </c>
      <c r="F3938">
        <v>1</v>
      </c>
      <c r="G3938">
        <v>0</v>
      </c>
      <c r="H3938">
        <v>0</v>
      </c>
      <c r="I3938" s="1" t="s">
        <v>21</v>
      </c>
      <c r="J3938" s="1"/>
      <c r="K3938">
        <v>0</v>
      </c>
      <c r="L3938" s="1" t="s">
        <v>22</v>
      </c>
      <c r="M3938" s="1" t="s">
        <v>26</v>
      </c>
      <c r="N3938" s="1" t="s">
        <v>26</v>
      </c>
      <c r="O3938">
        <v>1</v>
      </c>
      <c r="P3938" s="1" t="s">
        <v>40</v>
      </c>
      <c r="Q3938" s="1" t="s">
        <v>40</v>
      </c>
      <c r="R3938">
        <v>0</v>
      </c>
    </row>
    <row r="3939" spans="1:18" x14ac:dyDescent="0.3">
      <c r="A3939" s="1" t="s">
        <v>4226</v>
      </c>
      <c r="B3939" s="1" t="s">
        <v>3322</v>
      </c>
      <c r="C3939">
        <v>2024</v>
      </c>
      <c r="D3939" s="2">
        <v>36722</v>
      </c>
      <c r="E3939" s="1" t="s">
        <v>20</v>
      </c>
      <c r="F3939">
        <v>1</v>
      </c>
      <c r="G3939">
        <v>0</v>
      </c>
      <c r="H3939">
        <v>0</v>
      </c>
      <c r="I3939" s="1" t="s">
        <v>21</v>
      </c>
      <c r="J3939" s="1"/>
      <c r="K3939">
        <v>0</v>
      </c>
      <c r="L3939" s="1" t="s">
        <v>22</v>
      </c>
      <c r="M3939" s="1" t="s">
        <v>47</v>
      </c>
      <c r="N3939" s="1" t="s">
        <v>47</v>
      </c>
      <c r="O3939">
        <v>2</v>
      </c>
      <c r="P3939" s="1" t="s">
        <v>905</v>
      </c>
      <c r="Q3939" s="1"/>
      <c r="R3939">
        <v>0</v>
      </c>
    </row>
    <row r="3940" spans="1:18" x14ac:dyDescent="0.3">
      <c r="A3940" s="1" t="s">
        <v>4227</v>
      </c>
      <c r="B3940" s="1" t="s">
        <v>3322</v>
      </c>
      <c r="C3940">
        <v>2024</v>
      </c>
      <c r="D3940" s="2">
        <v>36722</v>
      </c>
      <c r="E3940" s="1" t="s">
        <v>20</v>
      </c>
      <c r="F3940">
        <v>1</v>
      </c>
      <c r="G3940">
        <v>0</v>
      </c>
      <c r="H3940">
        <v>0</v>
      </c>
      <c r="I3940" s="1" t="s">
        <v>21</v>
      </c>
      <c r="J3940" s="1"/>
      <c r="K3940">
        <v>0</v>
      </c>
      <c r="L3940" s="1" t="s">
        <v>22</v>
      </c>
      <c r="M3940" s="1" t="s">
        <v>47</v>
      </c>
      <c r="N3940" s="1" t="s">
        <v>47</v>
      </c>
      <c r="O3940">
        <v>1</v>
      </c>
      <c r="P3940" s="1" t="s">
        <v>27</v>
      </c>
      <c r="Q3940" s="1" t="s">
        <v>27</v>
      </c>
      <c r="R3940">
        <v>0</v>
      </c>
    </row>
    <row r="3941" spans="1:18" x14ac:dyDescent="0.3">
      <c r="A3941" s="1" t="s">
        <v>4228</v>
      </c>
      <c r="B3941" s="1" t="s">
        <v>3322</v>
      </c>
      <c r="C3941">
        <v>2024</v>
      </c>
      <c r="D3941" s="2">
        <v>36722</v>
      </c>
      <c r="E3941" s="1" t="s">
        <v>20</v>
      </c>
      <c r="F3941">
        <v>1</v>
      </c>
      <c r="G3941">
        <v>0</v>
      </c>
      <c r="H3941">
        <v>0</v>
      </c>
      <c r="I3941" s="1" t="s">
        <v>21</v>
      </c>
      <c r="J3941" s="1"/>
      <c r="K3941">
        <v>0</v>
      </c>
      <c r="L3941" s="1" t="s">
        <v>22</v>
      </c>
      <c r="M3941" s="1" t="s">
        <v>33</v>
      </c>
      <c r="N3941" s="1" t="s">
        <v>33</v>
      </c>
      <c r="O3941">
        <v>1</v>
      </c>
      <c r="P3941" s="1" t="s">
        <v>31</v>
      </c>
      <c r="Q3941" s="1" t="s">
        <v>31</v>
      </c>
      <c r="R3941">
        <v>0</v>
      </c>
    </row>
    <row r="3942" spans="1:18" x14ac:dyDescent="0.3">
      <c r="A3942" s="1" t="s">
        <v>4229</v>
      </c>
      <c r="B3942" s="1" t="s">
        <v>3322</v>
      </c>
      <c r="C3942">
        <v>2024</v>
      </c>
      <c r="D3942" s="2">
        <v>36722</v>
      </c>
      <c r="E3942" s="1" t="s">
        <v>20</v>
      </c>
      <c r="F3942">
        <v>1</v>
      </c>
      <c r="G3942">
        <v>0</v>
      </c>
      <c r="H3942">
        <v>0</v>
      </c>
      <c r="I3942" s="1" t="s">
        <v>21</v>
      </c>
      <c r="J3942" s="1"/>
      <c r="K3942">
        <v>0</v>
      </c>
      <c r="L3942" s="1" t="s">
        <v>22</v>
      </c>
      <c r="M3942" s="1" t="s">
        <v>26</v>
      </c>
      <c r="N3942" s="1" t="s">
        <v>26</v>
      </c>
      <c r="O3942">
        <v>1</v>
      </c>
      <c r="P3942" s="1" t="s">
        <v>2432</v>
      </c>
      <c r="Q3942" s="1" t="s">
        <v>2432</v>
      </c>
      <c r="R3942">
        <v>0</v>
      </c>
    </row>
    <row r="3943" spans="1:18" x14ac:dyDescent="0.3">
      <c r="A3943" s="1" t="s">
        <v>4230</v>
      </c>
      <c r="B3943" s="1" t="s">
        <v>3322</v>
      </c>
      <c r="C3943">
        <v>2024</v>
      </c>
      <c r="D3943" s="2">
        <v>36722</v>
      </c>
      <c r="E3943" s="1" t="s">
        <v>20</v>
      </c>
      <c r="F3943">
        <v>1</v>
      </c>
      <c r="G3943">
        <v>0</v>
      </c>
      <c r="H3943">
        <v>0</v>
      </c>
      <c r="I3943" s="1" t="s">
        <v>21</v>
      </c>
      <c r="J3943" s="1"/>
      <c r="K3943">
        <v>0</v>
      </c>
      <c r="L3943" s="1" t="s">
        <v>22</v>
      </c>
      <c r="M3943" s="1" t="s">
        <v>33</v>
      </c>
      <c r="N3943" s="1" t="s">
        <v>33</v>
      </c>
      <c r="O3943">
        <v>1</v>
      </c>
      <c r="P3943" s="1" t="s">
        <v>27</v>
      </c>
      <c r="Q3943" s="1" t="s">
        <v>27</v>
      </c>
      <c r="R3943">
        <v>0</v>
      </c>
    </row>
    <row r="3944" spans="1:18" x14ac:dyDescent="0.3">
      <c r="A3944" s="1" t="s">
        <v>4231</v>
      </c>
      <c r="B3944" s="1" t="s">
        <v>3322</v>
      </c>
      <c r="C3944">
        <v>2024</v>
      </c>
      <c r="D3944" s="2">
        <v>36722</v>
      </c>
      <c r="E3944" s="1" t="s">
        <v>20</v>
      </c>
      <c r="F3944">
        <v>1</v>
      </c>
      <c r="G3944">
        <v>0</v>
      </c>
      <c r="H3944">
        <v>0</v>
      </c>
      <c r="I3944" s="1" t="s">
        <v>21</v>
      </c>
      <c r="J3944" s="1"/>
      <c r="K3944">
        <v>0</v>
      </c>
      <c r="L3944" s="1" t="s">
        <v>22</v>
      </c>
      <c r="M3944" s="1" t="s">
        <v>33</v>
      </c>
      <c r="N3944" s="1" t="s">
        <v>33</v>
      </c>
      <c r="O3944">
        <v>1</v>
      </c>
      <c r="P3944" s="1" t="s">
        <v>31</v>
      </c>
      <c r="Q3944" s="1" t="s">
        <v>31</v>
      </c>
      <c r="R3944">
        <v>0</v>
      </c>
    </row>
    <row r="3945" spans="1:18" x14ac:dyDescent="0.3">
      <c r="A3945" s="1" t="s">
        <v>4232</v>
      </c>
      <c r="B3945" s="1" t="s">
        <v>3322</v>
      </c>
      <c r="C3945">
        <v>2024</v>
      </c>
      <c r="D3945" s="2">
        <v>36722</v>
      </c>
      <c r="E3945" s="1" t="s">
        <v>20</v>
      </c>
      <c r="F3945">
        <v>1</v>
      </c>
      <c r="G3945">
        <v>0</v>
      </c>
      <c r="H3945">
        <v>0</v>
      </c>
      <c r="I3945" s="1" t="s">
        <v>21</v>
      </c>
      <c r="J3945" s="1"/>
      <c r="K3945">
        <v>0</v>
      </c>
      <c r="L3945" s="1" t="s">
        <v>22</v>
      </c>
      <c r="M3945" s="1" t="s">
        <v>35</v>
      </c>
      <c r="N3945" s="1" t="s">
        <v>35</v>
      </c>
      <c r="O3945">
        <v>2</v>
      </c>
      <c r="P3945" s="1" t="s">
        <v>4233</v>
      </c>
      <c r="Q3945" s="1"/>
      <c r="R3945">
        <v>0</v>
      </c>
    </row>
    <row r="3946" spans="1:18" x14ac:dyDescent="0.3">
      <c r="A3946" s="1" t="s">
        <v>4234</v>
      </c>
      <c r="B3946" s="1" t="s">
        <v>3322</v>
      </c>
      <c r="C3946">
        <v>2024</v>
      </c>
      <c r="D3946" s="2">
        <v>36722</v>
      </c>
      <c r="E3946" s="1" t="s">
        <v>20</v>
      </c>
      <c r="F3946">
        <v>1</v>
      </c>
      <c r="G3946">
        <v>0</v>
      </c>
      <c r="H3946">
        <v>0</v>
      </c>
      <c r="I3946" s="1" t="s">
        <v>21</v>
      </c>
      <c r="J3946" s="1"/>
      <c r="K3946">
        <v>0</v>
      </c>
      <c r="L3946" s="1" t="s">
        <v>22</v>
      </c>
      <c r="M3946" s="1" t="s">
        <v>47</v>
      </c>
      <c r="N3946" s="1" t="s">
        <v>47</v>
      </c>
      <c r="O3946">
        <v>1</v>
      </c>
      <c r="P3946" s="1" t="s">
        <v>27</v>
      </c>
      <c r="Q3946" s="1" t="s">
        <v>27</v>
      </c>
      <c r="R3946">
        <v>0</v>
      </c>
    </row>
    <row r="3947" spans="1:18" x14ac:dyDescent="0.3">
      <c r="A3947" s="1" t="s">
        <v>4235</v>
      </c>
      <c r="B3947" s="1" t="s">
        <v>3322</v>
      </c>
      <c r="C3947">
        <v>2024</v>
      </c>
      <c r="D3947" s="2">
        <v>36722</v>
      </c>
      <c r="E3947" s="1" t="s">
        <v>37</v>
      </c>
      <c r="F3947">
        <v>1</v>
      </c>
      <c r="G3947">
        <v>1</v>
      </c>
      <c r="H3947">
        <v>1</v>
      </c>
      <c r="I3947" s="1" t="s">
        <v>38</v>
      </c>
      <c r="J3947" s="1" t="s">
        <v>62</v>
      </c>
      <c r="K3947">
        <v>0</v>
      </c>
      <c r="L3947" s="1" t="s">
        <v>22</v>
      </c>
      <c r="M3947" s="1" t="s">
        <v>26</v>
      </c>
      <c r="N3947" s="1" t="s">
        <v>26</v>
      </c>
      <c r="O3947">
        <v>1</v>
      </c>
      <c r="P3947" s="1" t="s">
        <v>31</v>
      </c>
      <c r="Q3947" s="1" t="s">
        <v>31</v>
      </c>
      <c r="R3947">
        <v>0</v>
      </c>
    </row>
    <row r="3948" spans="1:18" x14ac:dyDescent="0.3">
      <c r="A3948" s="1" t="s">
        <v>4236</v>
      </c>
      <c r="B3948" s="1" t="s">
        <v>3322</v>
      </c>
      <c r="C3948">
        <v>2024</v>
      </c>
      <c r="D3948" s="2">
        <v>36722</v>
      </c>
      <c r="E3948" s="1" t="s">
        <v>20</v>
      </c>
      <c r="F3948">
        <v>1</v>
      </c>
      <c r="G3948">
        <v>0</v>
      </c>
      <c r="H3948">
        <v>0</v>
      </c>
      <c r="I3948" s="1" t="s">
        <v>21</v>
      </c>
      <c r="J3948" s="1"/>
      <c r="K3948">
        <v>0</v>
      </c>
      <c r="L3948" s="1" t="s">
        <v>22</v>
      </c>
      <c r="M3948" s="1" t="s">
        <v>23</v>
      </c>
      <c r="N3948" s="1" t="s">
        <v>23</v>
      </c>
      <c r="O3948">
        <v>4</v>
      </c>
      <c r="P3948" s="1" t="s">
        <v>4237</v>
      </c>
      <c r="Q3948" s="1"/>
      <c r="R3948">
        <v>0</v>
      </c>
    </row>
    <row r="3949" spans="1:18" x14ac:dyDescent="0.3">
      <c r="A3949" s="1" t="s">
        <v>4238</v>
      </c>
      <c r="B3949" s="1" t="s">
        <v>3322</v>
      </c>
      <c r="C3949">
        <v>2024</v>
      </c>
      <c r="D3949" s="2">
        <v>36722</v>
      </c>
      <c r="E3949" s="1" t="s">
        <v>20</v>
      </c>
      <c r="F3949">
        <v>1</v>
      </c>
      <c r="G3949">
        <v>0</v>
      </c>
      <c r="H3949">
        <v>0</v>
      </c>
      <c r="I3949" s="1" t="s">
        <v>21</v>
      </c>
      <c r="J3949" s="1"/>
      <c r="K3949">
        <v>0</v>
      </c>
      <c r="L3949" s="1" t="s">
        <v>22</v>
      </c>
      <c r="M3949" s="1" t="s">
        <v>26</v>
      </c>
      <c r="N3949" s="1" t="s">
        <v>26</v>
      </c>
      <c r="O3949">
        <v>1</v>
      </c>
      <c r="P3949" s="1" t="s">
        <v>227</v>
      </c>
      <c r="Q3949" s="1" t="s">
        <v>227</v>
      </c>
      <c r="R3949">
        <v>0</v>
      </c>
    </row>
    <row r="3950" spans="1:18" x14ac:dyDescent="0.3">
      <c r="A3950" s="1" t="s">
        <v>4239</v>
      </c>
      <c r="B3950" s="1" t="s">
        <v>3322</v>
      </c>
      <c r="C3950">
        <v>2024</v>
      </c>
      <c r="D3950" s="2">
        <v>36722</v>
      </c>
      <c r="E3950" s="1" t="s">
        <v>20</v>
      </c>
      <c r="F3950">
        <v>1</v>
      </c>
      <c r="G3950">
        <v>0</v>
      </c>
      <c r="H3950">
        <v>0</v>
      </c>
      <c r="I3950" s="1" t="s">
        <v>21</v>
      </c>
      <c r="J3950" s="1"/>
      <c r="K3950">
        <v>0</v>
      </c>
      <c r="L3950" s="1" t="s">
        <v>22</v>
      </c>
      <c r="M3950" s="1" t="s">
        <v>35</v>
      </c>
      <c r="N3950" s="1" t="s">
        <v>35</v>
      </c>
      <c r="O3950">
        <v>1</v>
      </c>
      <c r="P3950" s="1" t="s">
        <v>2432</v>
      </c>
      <c r="Q3950" s="1" t="s">
        <v>2432</v>
      </c>
      <c r="R3950">
        <v>0</v>
      </c>
    </row>
    <row r="3951" spans="1:18" x14ac:dyDescent="0.3">
      <c r="A3951" s="1" t="s">
        <v>4240</v>
      </c>
      <c r="B3951" s="1" t="s">
        <v>3322</v>
      </c>
      <c r="C3951">
        <v>2024</v>
      </c>
      <c r="D3951" s="2">
        <v>36722</v>
      </c>
      <c r="E3951" s="1" t="s">
        <v>20</v>
      </c>
      <c r="F3951">
        <v>1</v>
      </c>
      <c r="G3951">
        <v>0</v>
      </c>
      <c r="H3951">
        <v>0</v>
      </c>
      <c r="I3951" s="1" t="s">
        <v>21</v>
      </c>
      <c r="J3951" s="1"/>
      <c r="K3951">
        <v>0</v>
      </c>
      <c r="L3951" s="1" t="s">
        <v>22</v>
      </c>
      <c r="M3951" s="1" t="s">
        <v>26</v>
      </c>
      <c r="N3951" s="1" t="s">
        <v>26</v>
      </c>
      <c r="O3951">
        <v>1</v>
      </c>
      <c r="P3951" s="1" t="s">
        <v>988</v>
      </c>
      <c r="Q3951" s="1" t="s">
        <v>988</v>
      </c>
      <c r="R3951">
        <v>0</v>
      </c>
    </row>
    <row r="3952" spans="1:18" x14ac:dyDescent="0.3">
      <c r="A3952" s="1" t="s">
        <v>4241</v>
      </c>
      <c r="B3952" s="1" t="s">
        <v>3322</v>
      </c>
      <c r="C3952">
        <v>2024</v>
      </c>
      <c r="D3952" s="2">
        <v>36722</v>
      </c>
      <c r="E3952" s="1" t="s">
        <v>20</v>
      </c>
      <c r="F3952">
        <v>1</v>
      </c>
      <c r="G3952">
        <v>0</v>
      </c>
      <c r="H3952">
        <v>0</v>
      </c>
      <c r="I3952" s="1" t="s">
        <v>21</v>
      </c>
      <c r="J3952" s="1"/>
      <c r="K3952">
        <v>0</v>
      </c>
      <c r="L3952" s="1" t="s">
        <v>22</v>
      </c>
      <c r="M3952" s="1" t="s">
        <v>26</v>
      </c>
      <c r="N3952" s="1" t="s">
        <v>26</v>
      </c>
      <c r="O3952">
        <v>1</v>
      </c>
      <c r="P3952" s="1" t="s">
        <v>134</v>
      </c>
      <c r="Q3952" s="1" t="s">
        <v>134</v>
      </c>
      <c r="R3952">
        <v>0</v>
      </c>
    </row>
    <row r="3953" spans="1:18" x14ac:dyDescent="0.3">
      <c r="A3953" s="1" t="s">
        <v>4242</v>
      </c>
      <c r="B3953" s="1" t="s">
        <v>3322</v>
      </c>
      <c r="C3953">
        <v>2024</v>
      </c>
      <c r="D3953" s="2">
        <v>36722</v>
      </c>
      <c r="E3953" s="1" t="s">
        <v>20</v>
      </c>
      <c r="F3953">
        <v>1</v>
      </c>
      <c r="G3953">
        <v>0</v>
      </c>
      <c r="H3953">
        <v>0</v>
      </c>
      <c r="I3953" s="1" t="s">
        <v>21</v>
      </c>
      <c r="J3953" s="1"/>
      <c r="K3953">
        <v>0</v>
      </c>
      <c r="L3953" s="1" t="s">
        <v>22</v>
      </c>
      <c r="M3953" s="1" t="s">
        <v>23</v>
      </c>
      <c r="N3953" s="1" t="s">
        <v>23</v>
      </c>
      <c r="O3953">
        <v>1</v>
      </c>
      <c r="P3953" s="1" t="s">
        <v>27</v>
      </c>
      <c r="Q3953" s="1" t="s">
        <v>27</v>
      </c>
      <c r="R3953">
        <v>0</v>
      </c>
    </row>
    <row r="3954" spans="1:18" x14ac:dyDescent="0.3">
      <c r="A3954" s="1" t="s">
        <v>4243</v>
      </c>
      <c r="B3954" s="1" t="s">
        <v>3322</v>
      </c>
      <c r="C3954">
        <v>2024</v>
      </c>
      <c r="D3954" s="2">
        <v>36722</v>
      </c>
      <c r="E3954" s="1" t="s">
        <v>20</v>
      </c>
      <c r="F3954">
        <v>1</v>
      </c>
      <c r="G3954">
        <v>0</v>
      </c>
      <c r="H3954">
        <v>0</v>
      </c>
      <c r="I3954" s="1" t="s">
        <v>21</v>
      </c>
      <c r="J3954" s="1"/>
      <c r="K3954">
        <v>0</v>
      </c>
      <c r="L3954" s="1" t="s">
        <v>22</v>
      </c>
      <c r="M3954" s="1" t="s">
        <v>26</v>
      </c>
      <c r="N3954" s="1" t="s">
        <v>26</v>
      </c>
      <c r="O3954">
        <v>1</v>
      </c>
      <c r="P3954" s="1" t="s">
        <v>119</v>
      </c>
      <c r="Q3954" s="1" t="s">
        <v>119</v>
      </c>
      <c r="R3954">
        <v>0</v>
      </c>
    </row>
    <row r="3955" spans="1:18" x14ac:dyDescent="0.3">
      <c r="A3955" s="1" t="s">
        <v>4244</v>
      </c>
      <c r="B3955" s="1" t="s">
        <v>3322</v>
      </c>
      <c r="C3955">
        <v>2024</v>
      </c>
      <c r="D3955" s="2">
        <v>36722</v>
      </c>
      <c r="E3955" s="1" t="s">
        <v>37</v>
      </c>
      <c r="F3955">
        <v>1</v>
      </c>
      <c r="G3955">
        <v>1</v>
      </c>
      <c r="H3955">
        <v>1</v>
      </c>
      <c r="I3955" s="1" t="s">
        <v>38</v>
      </c>
      <c r="J3955" s="1" t="s">
        <v>62</v>
      </c>
      <c r="K3955">
        <v>0</v>
      </c>
      <c r="L3955" s="1" t="s">
        <v>22</v>
      </c>
      <c r="M3955" s="1" t="s">
        <v>33</v>
      </c>
      <c r="N3955" s="1" t="s">
        <v>33</v>
      </c>
      <c r="O3955">
        <v>1</v>
      </c>
      <c r="P3955" s="1" t="s">
        <v>78</v>
      </c>
      <c r="Q3955" s="1" t="s">
        <v>78</v>
      </c>
      <c r="R3955">
        <v>0</v>
      </c>
    </row>
    <row r="3956" spans="1:18" x14ac:dyDescent="0.3">
      <c r="A3956" s="1" t="s">
        <v>4245</v>
      </c>
      <c r="B3956" s="1" t="s">
        <v>3322</v>
      </c>
      <c r="C3956">
        <v>2024</v>
      </c>
      <c r="D3956" s="2">
        <v>36722</v>
      </c>
      <c r="E3956" s="1" t="s">
        <v>37</v>
      </c>
      <c r="F3956">
        <v>1</v>
      </c>
      <c r="G3956">
        <v>1</v>
      </c>
      <c r="H3956">
        <v>1</v>
      </c>
      <c r="I3956" s="1" t="s">
        <v>38</v>
      </c>
      <c r="J3956" s="1" t="s">
        <v>39</v>
      </c>
      <c r="K3956">
        <v>0</v>
      </c>
      <c r="L3956" s="1" t="s">
        <v>22</v>
      </c>
      <c r="M3956" s="1" t="s">
        <v>26</v>
      </c>
      <c r="N3956" s="1" t="s">
        <v>26</v>
      </c>
      <c r="O3956">
        <v>1</v>
      </c>
      <c r="P3956" s="1" t="s">
        <v>227</v>
      </c>
      <c r="Q3956" s="1" t="s">
        <v>227</v>
      </c>
      <c r="R3956">
        <v>0</v>
      </c>
    </row>
    <row r="3957" spans="1:18" x14ac:dyDescent="0.3">
      <c r="A3957" s="1" t="s">
        <v>4246</v>
      </c>
      <c r="B3957" s="1" t="s">
        <v>3322</v>
      </c>
      <c r="C3957">
        <v>2024</v>
      </c>
      <c r="D3957" s="2">
        <v>36722</v>
      </c>
      <c r="E3957" s="1" t="s">
        <v>20</v>
      </c>
      <c r="F3957">
        <v>1</v>
      </c>
      <c r="G3957">
        <v>0</v>
      </c>
      <c r="H3957">
        <v>0</v>
      </c>
      <c r="I3957" s="1" t="s">
        <v>21</v>
      </c>
      <c r="J3957" s="1"/>
      <c r="K3957">
        <v>0</v>
      </c>
      <c r="L3957" s="1" t="s">
        <v>22</v>
      </c>
      <c r="M3957" s="1" t="s">
        <v>26</v>
      </c>
      <c r="N3957" s="1" t="s">
        <v>26</v>
      </c>
      <c r="O3957">
        <v>1</v>
      </c>
      <c r="P3957" s="1" t="s">
        <v>2432</v>
      </c>
      <c r="Q3957" s="1" t="s">
        <v>2432</v>
      </c>
      <c r="R3957">
        <v>0</v>
      </c>
    </row>
    <row r="3958" spans="1:18" x14ac:dyDescent="0.3">
      <c r="A3958" s="1" t="s">
        <v>4247</v>
      </c>
      <c r="B3958" s="1" t="s">
        <v>3322</v>
      </c>
      <c r="C3958">
        <v>2024</v>
      </c>
      <c r="D3958" s="2">
        <v>36722</v>
      </c>
      <c r="E3958" s="1" t="s">
        <v>20</v>
      </c>
      <c r="F3958">
        <v>1</v>
      </c>
      <c r="G3958">
        <v>0</v>
      </c>
      <c r="H3958">
        <v>0</v>
      </c>
      <c r="I3958" s="1" t="s">
        <v>21</v>
      </c>
      <c r="J3958" s="1"/>
      <c r="K3958">
        <v>0</v>
      </c>
      <c r="L3958" s="1" t="s">
        <v>22</v>
      </c>
      <c r="M3958" s="1" t="s">
        <v>26</v>
      </c>
      <c r="N3958" s="1" t="s">
        <v>26</v>
      </c>
      <c r="O3958">
        <v>1</v>
      </c>
      <c r="P3958" s="1" t="s">
        <v>988</v>
      </c>
      <c r="Q3958" s="1" t="s">
        <v>988</v>
      </c>
      <c r="R3958">
        <v>0</v>
      </c>
    </row>
    <row r="3959" spans="1:18" x14ac:dyDescent="0.3">
      <c r="A3959" s="1" t="s">
        <v>4248</v>
      </c>
      <c r="B3959" s="1" t="s">
        <v>3322</v>
      </c>
      <c r="C3959">
        <v>2024</v>
      </c>
      <c r="D3959" s="2">
        <v>36722</v>
      </c>
      <c r="E3959" s="1" t="s">
        <v>20</v>
      </c>
      <c r="F3959">
        <v>1</v>
      </c>
      <c r="G3959">
        <v>0</v>
      </c>
      <c r="H3959">
        <v>0</v>
      </c>
      <c r="I3959" s="1" t="s">
        <v>21</v>
      </c>
      <c r="J3959" s="1"/>
      <c r="K3959">
        <v>0</v>
      </c>
      <c r="L3959" s="1" t="s">
        <v>22</v>
      </c>
      <c r="M3959" s="1" t="s">
        <v>26</v>
      </c>
      <c r="N3959" s="1" t="s">
        <v>26</v>
      </c>
      <c r="O3959">
        <v>1</v>
      </c>
      <c r="P3959" s="1" t="s">
        <v>40</v>
      </c>
      <c r="Q3959" s="1" t="s">
        <v>40</v>
      </c>
      <c r="R3959">
        <v>0</v>
      </c>
    </row>
    <row r="3960" spans="1:18" x14ac:dyDescent="0.3">
      <c r="A3960" s="1" t="s">
        <v>4249</v>
      </c>
      <c r="B3960" s="1" t="s">
        <v>3322</v>
      </c>
      <c r="C3960">
        <v>2024</v>
      </c>
      <c r="D3960" s="2">
        <v>36722</v>
      </c>
      <c r="E3960" s="1" t="s">
        <v>37</v>
      </c>
      <c r="F3960">
        <v>1</v>
      </c>
      <c r="G3960">
        <v>1</v>
      </c>
      <c r="H3960">
        <v>1</v>
      </c>
      <c r="I3960" s="1" t="s">
        <v>38</v>
      </c>
      <c r="J3960" s="1" t="s">
        <v>42</v>
      </c>
      <c r="K3960">
        <v>0</v>
      </c>
      <c r="L3960" s="1" t="s">
        <v>22</v>
      </c>
      <c r="M3960" s="1" t="s">
        <v>26</v>
      </c>
      <c r="N3960" s="1" t="s">
        <v>26</v>
      </c>
      <c r="O3960">
        <v>1</v>
      </c>
      <c r="P3960" s="1" t="s">
        <v>134</v>
      </c>
      <c r="Q3960" s="1" t="s">
        <v>134</v>
      </c>
      <c r="R3960">
        <v>0</v>
      </c>
    </row>
    <row r="3961" spans="1:18" x14ac:dyDescent="0.3">
      <c r="A3961" s="1" t="s">
        <v>4250</v>
      </c>
      <c r="B3961" s="1" t="s">
        <v>3322</v>
      </c>
      <c r="C3961">
        <v>2024</v>
      </c>
      <c r="D3961" s="2">
        <v>36722</v>
      </c>
      <c r="E3961" s="1" t="s">
        <v>20</v>
      </c>
      <c r="F3961">
        <v>1</v>
      </c>
      <c r="G3961">
        <v>0</v>
      </c>
      <c r="H3961">
        <v>0</v>
      </c>
      <c r="I3961" s="1" t="s">
        <v>21</v>
      </c>
      <c r="J3961" s="1"/>
      <c r="K3961">
        <v>0</v>
      </c>
      <c r="L3961" s="1" t="s">
        <v>22</v>
      </c>
      <c r="M3961" s="1" t="s">
        <v>33</v>
      </c>
      <c r="N3961" s="1" t="s">
        <v>33</v>
      </c>
      <c r="O3961">
        <v>1</v>
      </c>
      <c r="P3961" s="1" t="s">
        <v>40</v>
      </c>
      <c r="Q3961" s="1" t="s">
        <v>40</v>
      </c>
      <c r="R3961">
        <v>0</v>
      </c>
    </row>
    <row r="3962" spans="1:18" x14ac:dyDescent="0.3">
      <c r="A3962" s="1" t="s">
        <v>4251</v>
      </c>
      <c r="B3962" s="1" t="s">
        <v>3322</v>
      </c>
      <c r="C3962">
        <v>2024</v>
      </c>
      <c r="D3962" s="2">
        <v>36722</v>
      </c>
      <c r="E3962" s="1" t="s">
        <v>20</v>
      </c>
      <c r="F3962">
        <v>1</v>
      </c>
      <c r="G3962">
        <v>0</v>
      </c>
      <c r="H3962">
        <v>0</v>
      </c>
      <c r="I3962" s="1" t="s">
        <v>21</v>
      </c>
      <c r="J3962" s="1"/>
      <c r="K3962">
        <v>0</v>
      </c>
      <c r="L3962" s="1" t="s">
        <v>22</v>
      </c>
      <c r="M3962" s="1" t="s">
        <v>26</v>
      </c>
      <c r="N3962" s="1" t="s">
        <v>26</v>
      </c>
      <c r="O3962">
        <v>1</v>
      </c>
      <c r="P3962" s="1" t="s">
        <v>227</v>
      </c>
      <c r="Q3962" s="1" t="s">
        <v>227</v>
      </c>
      <c r="R3962">
        <v>0</v>
      </c>
    </row>
    <row r="3963" spans="1:18" x14ac:dyDescent="0.3">
      <c r="A3963" s="1" t="s">
        <v>4252</v>
      </c>
      <c r="B3963" s="1" t="s">
        <v>3322</v>
      </c>
      <c r="C3963">
        <v>2024</v>
      </c>
      <c r="D3963" s="2">
        <v>36722</v>
      </c>
      <c r="E3963" s="1" t="s">
        <v>20</v>
      </c>
      <c r="F3963">
        <v>1</v>
      </c>
      <c r="G3963">
        <v>0</v>
      </c>
      <c r="H3963">
        <v>0</v>
      </c>
      <c r="I3963" s="1" t="s">
        <v>21</v>
      </c>
      <c r="J3963" s="1"/>
      <c r="K3963">
        <v>0</v>
      </c>
      <c r="L3963" s="1" t="s">
        <v>22</v>
      </c>
      <c r="M3963" s="1" t="s">
        <v>26</v>
      </c>
      <c r="N3963" s="1" t="s">
        <v>26</v>
      </c>
      <c r="O3963">
        <v>1</v>
      </c>
      <c r="P3963" s="1" t="s">
        <v>40</v>
      </c>
      <c r="Q3963" s="1" t="s">
        <v>40</v>
      </c>
      <c r="R3963">
        <v>0</v>
      </c>
    </row>
    <row r="3964" spans="1:18" x14ac:dyDescent="0.3">
      <c r="A3964" s="1" t="s">
        <v>4253</v>
      </c>
      <c r="B3964" s="1" t="s">
        <v>3322</v>
      </c>
      <c r="C3964">
        <v>2024</v>
      </c>
      <c r="D3964" s="2">
        <v>36722</v>
      </c>
      <c r="E3964" s="1" t="s">
        <v>20</v>
      </c>
      <c r="F3964">
        <v>1</v>
      </c>
      <c r="G3964">
        <v>0</v>
      </c>
      <c r="H3964">
        <v>0</v>
      </c>
      <c r="I3964" s="1" t="s">
        <v>21</v>
      </c>
      <c r="J3964" s="1"/>
      <c r="K3964">
        <v>0</v>
      </c>
      <c r="L3964" s="1" t="s">
        <v>22</v>
      </c>
      <c r="M3964" s="1" t="s">
        <v>33</v>
      </c>
      <c r="N3964" s="1" t="s">
        <v>33</v>
      </c>
      <c r="O3964">
        <v>1</v>
      </c>
      <c r="P3964" s="1" t="s">
        <v>988</v>
      </c>
      <c r="Q3964" s="1" t="s">
        <v>988</v>
      </c>
      <c r="R3964">
        <v>0</v>
      </c>
    </row>
    <row r="3965" spans="1:18" x14ac:dyDescent="0.3">
      <c r="A3965" s="1" t="s">
        <v>4254</v>
      </c>
      <c r="B3965" s="1" t="s">
        <v>3322</v>
      </c>
      <c r="C3965">
        <v>2024</v>
      </c>
      <c r="D3965" s="2">
        <v>36722</v>
      </c>
      <c r="E3965" s="1" t="s">
        <v>20</v>
      </c>
      <c r="F3965">
        <v>1</v>
      </c>
      <c r="G3965">
        <v>0</v>
      </c>
      <c r="H3965">
        <v>0</v>
      </c>
      <c r="I3965" s="1" t="s">
        <v>21</v>
      </c>
      <c r="J3965" s="1"/>
      <c r="K3965">
        <v>0</v>
      </c>
      <c r="L3965" s="1" t="s">
        <v>22</v>
      </c>
      <c r="M3965" s="1" t="s">
        <v>26</v>
      </c>
      <c r="N3965" s="1" t="s">
        <v>26</v>
      </c>
      <c r="O3965">
        <v>1</v>
      </c>
      <c r="P3965" s="1" t="s">
        <v>40</v>
      </c>
      <c r="Q3965" s="1" t="s">
        <v>40</v>
      </c>
      <c r="R3965">
        <v>0</v>
      </c>
    </row>
    <row r="3966" spans="1:18" x14ac:dyDescent="0.3">
      <c r="A3966" s="1" t="s">
        <v>4255</v>
      </c>
      <c r="B3966" s="1" t="s">
        <v>3322</v>
      </c>
      <c r="C3966">
        <v>2024</v>
      </c>
      <c r="D3966" s="2">
        <v>36722</v>
      </c>
      <c r="E3966" s="1" t="s">
        <v>20</v>
      </c>
      <c r="F3966">
        <v>1</v>
      </c>
      <c r="G3966">
        <v>0</v>
      </c>
      <c r="H3966">
        <v>0</v>
      </c>
      <c r="I3966" s="1" t="s">
        <v>21</v>
      </c>
      <c r="J3966" s="1"/>
      <c r="K3966">
        <v>0</v>
      </c>
      <c r="L3966" s="1" t="s">
        <v>22</v>
      </c>
      <c r="M3966" s="1" t="s">
        <v>33</v>
      </c>
      <c r="N3966" s="1" t="s">
        <v>33</v>
      </c>
      <c r="O3966">
        <v>1</v>
      </c>
      <c r="P3966" s="1" t="s">
        <v>134</v>
      </c>
      <c r="Q3966" s="1" t="s">
        <v>134</v>
      </c>
      <c r="R3966">
        <v>0</v>
      </c>
    </row>
    <row r="3967" spans="1:18" x14ac:dyDescent="0.3">
      <c r="A3967" s="1" t="s">
        <v>4256</v>
      </c>
      <c r="B3967" s="1" t="s">
        <v>3322</v>
      </c>
      <c r="C3967">
        <v>2024</v>
      </c>
      <c r="D3967" s="2">
        <v>36722</v>
      </c>
      <c r="E3967" s="1" t="s">
        <v>20</v>
      </c>
      <c r="F3967">
        <v>1</v>
      </c>
      <c r="G3967">
        <v>0</v>
      </c>
      <c r="H3967">
        <v>0</v>
      </c>
      <c r="I3967" s="1" t="s">
        <v>21</v>
      </c>
      <c r="J3967" s="1"/>
      <c r="K3967">
        <v>0</v>
      </c>
      <c r="L3967" s="1" t="s">
        <v>22</v>
      </c>
      <c r="M3967" s="1" t="s">
        <v>33</v>
      </c>
      <c r="N3967" s="1" t="s">
        <v>33</v>
      </c>
      <c r="O3967">
        <v>1</v>
      </c>
      <c r="P3967" s="1" t="s">
        <v>27</v>
      </c>
      <c r="Q3967" s="1" t="s">
        <v>27</v>
      </c>
      <c r="R3967">
        <v>0</v>
      </c>
    </row>
    <row r="3968" spans="1:18" x14ac:dyDescent="0.3">
      <c r="A3968" s="1" t="s">
        <v>4257</v>
      </c>
      <c r="B3968" s="1" t="s">
        <v>3322</v>
      </c>
      <c r="C3968">
        <v>2024</v>
      </c>
      <c r="D3968" s="2">
        <v>36722</v>
      </c>
      <c r="E3968" s="1" t="s">
        <v>20</v>
      </c>
      <c r="F3968">
        <v>1</v>
      </c>
      <c r="G3968">
        <v>0</v>
      </c>
      <c r="H3968">
        <v>0</v>
      </c>
      <c r="I3968" s="1" t="s">
        <v>21</v>
      </c>
      <c r="J3968" s="1"/>
      <c r="K3968">
        <v>0</v>
      </c>
      <c r="L3968" s="1" t="s">
        <v>22</v>
      </c>
      <c r="M3968" s="1" t="s">
        <v>26</v>
      </c>
      <c r="N3968" s="1" t="s">
        <v>26</v>
      </c>
      <c r="O3968">
        <v>1</v>
      </c>
      <c r="P3968" s="1" t="s">
        <v>27</v>
      </c>
      <c r="Q3968" s="1" t="s">
        <v>27</v>
      </c>
      <c r="R3968">
        <v>0</v>
      </c>
    </row>
    <row r="3969" spans="1:18" x14ac:dyDescent="0.3">
      <c r="A3969" s="1" t="s">
        <v>4258</v>
      </c>
      <c r="B3969" s="1" t="s">
        <v>3322</v>
      </c>
      <c r="C3969">
        <v>2024</v>
      </c>
      <c r="D3969" s="2">
        <v>36722</v>
      </c>
      <c r="E3969" s="1" t="s">
        <v>20</v>
      </c>
      <c r="F3969">
        <v>1</v>
      </c>
      <c r="G3969">
        <v>0</v>
      </c>
      <c r="H3969">
        <v>0</v>
      </c>
      <c r="I3969" s="1" t="s">
        <v>21</v>
      </c>
      <c r="J3969" s="1"/>
      <c r="K3969">
        <v>0</v>
      </c>
      <c r="L3969" s="1" t="s">
        <v>22</v>
      </c>
      <c r="M3969" s="1" t="s">
        <v>33</v>
      </c>
      <c r="N3969" s="1" t="s">
        <v>33</v>
      </c>
      <c r="O3969">
        <v>1</v>
      </c>
      <c r="P3969" s="1" t="s">
        <v>121</v>
      </c>
      <c r="Q3969" s="1" t="s">
        <v>121</v>
      </c>
      <c r="R3969">
        <v>0</v>
      </c>
    </row>
    <row r="3970" spans="1:18" x14ac:dyDescent="0.3">
      <c r="A3970" s="1" t="s">
        <v>4259</v>
      </c>
      <c r="B3970" s="1" t="s">
        <v>3322</v>
      </c>
      <c r="C3970">
        <v>2024</v>
      </c>
      <c r="D3970" s="2">
        <v>36722</v>
      </c>
      <c r="E3970" s="1" t="s">
        <v>20</v>
      </c>
      <c r="F3970">
        <v>1</v>
      </c>
      <c r="G3970">
        <v>0</v>
      </c>
      <c r="H3970">
        <v>0</v>
      </c>
      <c r="I3970" s="1" t="s">
        <v>21</v>
      </c>
      <c r="J3970" s="1"/>
      <c r="K3970">
        <v>0</v>
      </c>
      <c r="L3970" s="1" t="s">
        <v>22</v>
      </c>
      <c r="M3970" s="1" t="s">
        <v>26</v>
      </c>
      <c r="N3970" s="1" t="s">
        <v>26</v>
      </c>
      <c r="O3970">
        <v>1</v>
      </c>
      <c r="P3970" s="1" t="s">
        <v>988</v>
      </c>
      <c r="Q3970" s="1" t="s">
        <v>988</v>
      </c>
      <c r="R3970">
        <v>0</v>
      </c>
    </row>
    <row r="3971" spans="1:18" x14ac:dyDescent="0.3">
      <c r="A3971" s="1" t="s">
        <v>4260</v>
      </c>
      <c r="B3971" s="1" t="s">
        <v>3322</v>
      </c>
      <c r="C3971">
        <v>2024</v>
      </c>
      <c r="D3971" s="2">
        <v>36722</v>
      </c>
      <c r="E3971" s="1" t="s">
        <v>20</v>
      </c>
      <c r="F3971">
        <v>1</v>
      </c>
      <c r="G3971">
        <v>0</v>
      </c>
      <c r="H3971">
        <v>0</v>
      </c>
      <c r="I3971" s="1" t="s">
        <v>21</v>
      </c>
      <c r="J3971" s="1"/>
      <c r="K3971">
        <v>0</v>
      </c>
      <c r="L3971" s="1" t="s">
        <v>22</v>
      </c>
      <c r="M3971" s="1" t="s">
        <v>47</v>
      </c>
      <c r="N3971" s="1" t="s">
        <v>47</v>
      </c>
      <c r="O3971">
        <v>1</v>
      </c>
      <c r="P3971" s="1" t="s">
        <v>27</v>
      </c>
      <c r="Q3971" s="1" t="s">
        <v>27</v>
      </c>
      <c r="R3971">
        <v>0</v>
      </c>
    </row>
    <row r="3972" spans="1:18" x14ac:dyDescent="0.3">
      <c r="A3972" s="1" t="s">
        <v>4261</v>
      </c>
      <c r="B3972" s="1" t="s">
        <v>3322</v>
      </c>
      <c r="C3972">
        <v>2024</v>
      </c>
      <c r="D3972" s="2">
        <v>36722</v>
      </c>
      <c r="E3972" s="1" t="s">
        <v>37</v>
      </c>
      <c r="F3972">
        <v>1</v>
      </c>
      <c r="G3972">
        <v>1</v>
      </c>
      <c r="H3972">
        <v>1</v>
      </c>
      <c r="I3972" s="1" t="s">
        <v>38</v>
      </c>
      <c r="J3972" s="1" t="s">
        <v>62</v>
      </c>
      <c r="K3972">
        <v>0</v>
      </c>
      <c r="L3972" s="1" t="s">
        <v>22</v>
      </c>
      <c r="M3972" s="1" t="s">
        <v>26</v>
      </c>
      <c r="N3972" s="1" t="s">
        <v>26</v>
      </c>
      <c r="O3972">
        <v>2</v>
      </c>
      <c r="P3972" s="1" t="s">
        <v>543</v>
      </c>
      <c r="Q3972" s="1"/>
      <c r="R3972">
        <v>0</v>
      </c>
    </row>
    <row r="3973" spans="1:18" x14ac:dyDescent="0.3">
      <c r="A3973" s="1" t="s">
        <v>4262</v>
      </c>
      <c r="B3973" s="1" t="s">
        <v>3322</v>
      </c>
      <c r="C3973">
        <v>2024</v>
      </c>
      <c r="D3973" s="2">
        <v>36722</v>
      </c>
      <c r="E3973" s="1" t="s">
        <v>20</v>
      </c>
      <c r="F3973">
        <v>1</v>
      </c>
      <c r="G3973">
        <v>0</v>
      </c>
      <c r="H3973">
        <v>0</v>
      </c>
      <c r="I3973" s="1" t="s">
        <v>21</v>
      </c>
      <c r="J3973" s="1"/>
      <c r="K3973">
        <v>0</v>
      </c>
      <c r="L3973" s="1" t="s">
        <v>22</v>
      </c>
      <c r="M3973" s="1" t="s">
        <v>26</v>
      </c>
      <c r="N3973" s="1" t="s">
        <v>26</v>
      </c>
      <c r="O3973">
        <v>2</v>
      </c>
      <c r="P3973" s="1" t="s">
        <v>543</v>
      </c>
      <c r="Q3973" s="1"/>
      <c r="R3973">
        <v>0</v>
      </c>
    </row>
    <row r="3974" spans="1:18" x14ac:dyDescent="0.3">
      <c r="A3974" s="1" t="s">
        <v>4263</v>
      </c>
      <c r="B3974" s="1" t="s">
        <v>3322</v>
      </c>
      <c r="C3974">
        <v>2024</v>
      </c>
      <c r="D3974" s="2">
        <v>36722</v>
      </c>
      <c r="E3974" s="1" t="s">
        <v>20</v>
      </c>
      <c r="F3974">
        <v>1</v>
      </c>
      <c r="G3974">
        <v>0</v>
      </c>
      <c r="H3974">
        <v>0</v>
      </c>
      <c r="I3974" s="1" t="s">
        <v>21</v>
      </c>
      <c r="J3974" s="1"/>
      <c r="K3974">
        <v>0</v>
      </c>
      <c r="L3974" s="1" t="s">
        <v>22</v>
      </c>
      <c r="M3974" s="1" t="s">
        <v>26</v>
      </c>
      <c r="N3974" s="1" t="s">
        <v>26</v>
      </c>
      <c r="O3974">
        <v>1</v>
      </c>
      <c r="P3974" s="1" t="s">
        <v>227</v>
      </c>
      <c r="Q3974" s="1" t="s">
        <v>227</v>
      </c>
      <c r="R3974">
        <v>0</v>
      </c>
    </row>
    <row r="3975" spans="1:18" x14ac:dyDescent="0.3">
      <c r="A3975" s="1" t="s">
        <v>4264</v>
      </c>
      <c r="B3975" s="1" t="s">
        <v>3322</v>
      </c>
      <c r="C3975">
        <v>2024</v>
      </c>
      <c r="D3975" s="2">
        <v>36722</v>
      </c>
      <c r="E3975" s="1" t="s">
        <v>20</v>
      </c>
      <c r="F3975">
        <v>1</v>
      </c>
      <c r="G3975">
        <v>0</v>
      </c>
      <c r="H3975">
        <v>0</v>
      </c>
      <c r="I3975" s="1" t="s">
        <v>21</v>
      </c>
      <c r="J3975" s="1"/>
      <c r="K3975">
        <v>0</v>
      </c>
      <c r="L3975" s="1" t="s">
        <v>22</v>
      </c>
      <c r="M3975" s="1" t="s">
        <v>26</v>
      </c>
      <c r="N3975" s="1" t="s">
        <v>26</v>
      </c>
      <c r="O3975">
        <v>1</v>
      </c>
      <c r="P3975" s="1" t="s">
        <v>40</v>
      </c>
      <c r="Q3975" s="1" t="s">
        <v>40</v>
      </c>
      <c r="R3975">
        <v>0</v>
      </c>
    </row>
    <row r="3976" spans="1:18" x14ac:dyDescent="0.3">
      <c r="A3976" s="1" t="s">
        <v>4265</v>
      </c>
      <c r="B3976" s="1" t="s">
        <v>3322</v>
      </c>
      <c r="C3976">
        <v>2024</v>
      </c>
      <c r="D3976" s="2">
        <v>36722</v>
      </c>
      <c r="E3976" s="1" t="s">
        <v>20</v>
      </c>
      <c r="F3976">
        <v>1</v>
      </c>
      <c r="G3976">
        <v>0</v>
      </c>
      <c r="H3976">
        <v>0</v>
      </c>
      <c r="I3976" s="1" t="s">
        <v>21</v>
      </c>
      <c r="J3976" s="1"/>
      <c r="K3976">
        <v>0</v>
      </c>
      <c r="L3976" s="1" t="s">
        <v>22</v>
      </c>
      <c r="M3976" s="1" t="s">
        <v>26</v>
      </c>
      <c r="N3976" s="1" t="s">
        <v>26</v>
      </c>
      <c r="O3976">
        <v>1</v>
      </c>
      <c r="P3976" s="1" t="s">
        <v>534</v>
      </c>
      <c r="Q3976" s="1" t="s">
        <v>534</v>
      </c>
      <c r="R3976">
        <v>0</v>
      </c>
    </row>
    <row r="3977" spans="1:18" x14ac:dyDescent="0.3">
      <c r="A3977" s="1" t="s">
        <v>4266</v>
      </c>
      <c r="B3977" s="1" t="s">
        <v>3322</v>
      </c>
      <c r="C3977">
        <v>2024</v>
      </c>
      <c r="D3977" s="2">
        <v>36722</v>
      </c>
      <c r="E3977" s="1" t="s">
        <v>20</v>
      </c>
      <c r="F3977">
        <v>1</v>
      </c>
      <c r="G3977">
        <v>0</v>
      </c>
      <c r="H3977">
        <v>0</v>
      </c>
      <c r="I3977" s="1" t="s">
        <v>21</v>
      </c>
      <c r="J3977" s="1"/>
      <c r="K3977">
        <v>0</v>
      </c>
      <c r="L3977" s="1" t="s">
        <v>22</v>
      </c>
      <c r="M3977" s="1" t="s">
        <v>26</v>
      </c>
      <c r="N3977" s="1" t="s">
        <v>26</v>
      </c>
      <c r="O3977">
        <v>1</v>
      </c>
      <c r="P3977" s="1" t="s">
        <v>40</v>
      </c>
      <c r="Q3977" s="1" t="s">
        <v>40</v>
      </c>
      <c r="R3977">
        <v>0</v>
      </c>
    </row>
    <row r="3978" spans="1:18" x14ac:dyDescent="0.3">
      <c r="A3978" s="1" t="s">
        <v>4267</v>
      </c>
      <c r="B3978" s="1" t="s">
        <v>3322</v>
      </c>
      <c r="C3978">
        <v>2024</v>
      </c>
      <c r="D3978" s="2">
        <v>36722</v>
      </c>
      <c r="E3978" s="1" t="s">
        <v>20</v>
      </c>
      <c r="F3978">
        <v>1</v>
      </c>
      <c r="G3978">
        <v>0</v>
      </c>
      <c r="H3978">
        <v>0</v>
      </c>
      <c r="I3978" s="1" t="s">
        <v>21</v>
      </c>
      <c r="J3978" s="1"/>
      <c r="K3978">
        <v>0</v>
      </c>
      <c r="L3978" s="1" t="s">
        <v>22</v>
      </c>
      <c r="M3978" s="1" t="s">
        <v>26</v>
      </c>
      <c r="N3978" s="1" t="s">
        <v>26</v>
      </c>
      <c r="O3978">
        <v>1</v>
      </c>
      <c r="P3978" s="1" t="s">
        <v>3350</v>
      </c>
      <c r="Q3978" s="1" t="s">
        <v>3350</v>
      </c>
      <c r="R3978">
        <v>0</v>
      </c>
    </row>
    <row r="3979" spans="1:18" x14ac:dyDescent="0.3">
      <c r="A3979" s="1" t="s">
        <v>4268</v>
      </c>
      <c r="B3979" s="1" t="s">
        <v>3322</v>
      </c>
      <c r="C3979">
        <v>2024</v>
      </c>
      <c r="D3979" s="2">
        <v>36722</v>
      </c>
      <c r="E3979" s="1" t="s">
        <v>20</v>
      </c>
      <c r="F3979">
        <v>1</v>
      </c>
      <c r="G3979">
        <v>0</v>
      </c>
      <c r="H3979">
        <v>0</v>
      </c>
      <c r="I3979" s="1" t="s">
        <v>21</v>
      </c>
      <c r="J3979" s="1"/>
      <c r="K3979">
        <v>0</v>
      </c>
      <c r="L3979" s="1" t="s">
        <v>22</v>
      </c>
      <c r="M3979" s="1" t="s">
        <v>26</v>
      </c>
      <c r="N3979" s="1" t="s">
        <v>26</v>
      </c>
      <c r="O3979">
        <v>1</v>
      </c>
      <c r="P3979" s="1" t="s">
        <v>40</v>
      </c>
      <c r="Q3979" s="1" t="s">
        <v>40</v>
      </c>
      <c r="R3979">
        <v>0</v>
      </c>
    </row>
    <row r="3980" spans="1:18" x14ac:dyDescent="0.3">
      <c r="A3980" s="1" t="s">
        <v>4269</v>
      </c>
      <c r="B3980" s="1" t="s">
        <v>3322</v>
      </c>
      <c r="C3980">
        <v>2024</v>
      </c>
      <c r="D3980" s="2">
        <v>36722</v>
      </c>
      <c r="E3980" s="1" t="s">
        <v>20</v>
      </c>
      <c r="F3980">
        <v>1</v>
      </c>
      <c r="G3980">
        <v>0</v>
      </c>
      <c r="H3980">
        <v>0</v>
      </c>
      <c r="I3980" s="1" t="s">
        <v>21</v>
      </c>
      <c r="J3980" s="1"/>
      <c r="K3980">
        <v>0</v>
      </c>
      <c r="L3980" s="1" t="s">
        <v>22</v>
      </c>
      <c r="M3980" s="1" t="s">
        <v>26</v>
      </c>
      <c r="N3980" s="1" t="s">
        <v>26</v>
      </c>
      <c r="O3980">
        <v>1</v>
      </c>
      <c r="P3980" s="1" t="s">
        <v>27</v>
      </c>
      <c r="Q3980" s="1" t="s">
        <v>27</v>
      </c>
      <c r="R3980">
        <v>0</v>
      </c>
    </row>
    <row r="3981" spans="1:18" x14ac:dyDescent="0.3">
      <c r="A3981" s="1" t="s">
        <v>4270</v>
      </c>
      <c r="B3981" s="1" t="s">
        <v>3322</v>
      </c>
      <c r="C3981">
        <v>2024</v>
      </c>
      <c r="D3981" s="2">
        <v>36722</v>
      </c>
      <c r="E3981" s="1" t="s">
        <v>20</v>
      </c>
      <c r="F3981">
        <v>1</v>
      </c>
      <c r="G3981">
        <v>0</v>
      </c>
      <c r="H3981">
        <v>0</v>
      </c>
      <c r="I3981" s="1" t="s">
        <v>21</v>
      </c>
      <c r="J3981" s="1"/>
      <c r="K3981">
        <v>0</v>
      </c>
      <c r="L3981" s="1" t="s">
        <v>22</v>
      </c>
      <c r="M3981" s="1" t="s">
        <v>26</v>
      </c>
      <c r="N3981" s="1" t="s">
        <v>26</v>
      </c>
      <c r="O3981">
        <v>1</v>
      </c>
      <c r="P3981" s="1" t="s">
        <v>40</v>
      </c>
      <c r="Q3981" s="1" t="s">
        <v>40</v>
      </c>
      <c r="R3981">
        <v>0</v>
      </c>
    </row>
    <row r="3982" spans="1:18" x14ac:dyDescent="0.3">
      <c r="A3982" s="1" t="s">
        <v>4271</v>
      </c>
      <c r="B3982" s="1" t="s">
        <v>3322</v>
      </c>
      <c r="C3982">
        <v>2024</v>
      </c>
      <c r="D3982" s="2">
        <v>36722</v>
      </c>
      <c r="E3982" s="1" t="s">
        <v>37</v>
      </c>
      <c r="F3982">
        <v>1</v>
      </c>
      <c r="G3982">
        <v>1</v>
      </c>
      <c r="H3982">
        <v>1</v>
      </c>
      <c r="I3982" s="1" t="s">
        <v>91</v>
      </c>
      <c r="J3982" s="1" t="s">
        <v>92</v>
      </c>
      <c r="K3982">
        <v>0</v>
      </c>
      <c r="L3982" s="1" t="s">
        <v>22</v>
      </c>
      <c r="M3982" s="1" t="s">
        <v>47</v>
      </c>
      <c r="N3982" s="1" t="s">
        <v>47</v>
      </c>
      <c r="O3982">
        <v>1</v>
      </c>
      <c r="P3982" s="1" t="s">
        <v>27</v>
      </c>
      <c r="Q3982" s="1" t="s">
        <v>27</v>
      </c>
      <c r="R3982">
        <v>0</v>
      </c>
    </row>
    <row r="3983" spans="1:18" x14ac:dyDescent="0.3">
      <c r="A3983" s="1" t="s">
        <v>4272</v>
      </c>
      <c r="B3983" s="1" t="s">
        <v>3322</v>
      </c>
      <c r="C3983">
        <v>2024</v>
      </c>
      <c r="D3983" s="2">
        <v>36722</v>
      </c>
      <c r="E3983" s="1" t="s">
        <v>20</v>
      </c>
      <c r="F3983">
        <v>1</v>
      </c>
      <c r="G3983">
        <v>0</v>
      </c>
      <c r="H3983">
        <v>0</v>
      </c>
      <c r="I3983" s="1" t="s">
        <v>21</v>
      </c>
      <c r="J3983" s="1"/>
      <c r="K3983">
        <v>0</v>
      </c>
      <c r="L3983" s="1" t="s">
        <v>22</v>
      </c>
      <c r="M3983" s="1" t="s">
        <v>33</v>
      </c>
      <c r="N3983" s="1" t="s">
        <v>33</v>
      </c>
      <c r="O3983">
        <v>1</v>
      </c>
      <c r="P3983" s="1" t="s">
        <v>40</v>
      </c>
      <c r="Q3983" s="1" t="s">
        <v>40</v>
      </c>
      <c r="R3983">
        <v>0</v>
      </c>
    </row>
    <row r="3984" spans="1:18" x14ac:dyDescent="0.3">
      <c r="A3984" s="1" t="s">
        <v>4273</v>
      </c>
      <c r="B3984" s="1" t="s">
        <v>3322</v>
      </c>
      <c r="C3984">
        <v>2024</v>
      </c>
      <c r="D3984" s="2">
        <v>36722</v>
      </c>
      <c r="E3984" s="1" t="s">
        <v>37</v>
      </c>
      <c r="F3984">
        <v>1</v>
      </c>
      <c r="G3984">
        <v>1</v>
      </c>
      <c r="H3984">
        <v>1</v>
      </c>
      <c r="I3984" s="1" t="s">
        <v>91</v>
      </c>
      <c r="J3984" s="1" t="s">
        <v>92</v>
      </c>
      <c r="K3984">
        <v>0</v>
      </c>
      <c r="L3984" s="1" t="s">
        <v>22</v>
      </c>
      <c r="M3984" s="1" t="s">
        <v>33</v>
      </c>
      <c r="N3984" s="1" t="s">
        <v>33</v>
      </c>
      <c r="O3984">
        <v>1</v>
      </c>
      <c r="P3984" s="1" t="s">
        <v>45</v>
      </c>
      <c r="Q3984" s="1" t="s">
        <v>45</v>
      </c>
      <c r="R3984">
        <v>1</v>
      </c>
    </row>
    <row r="3985" spans="1:18" x14ac:dyDescent="0.3">
      <c r="A3985" s="1" t="s">
        <v>4274</v>
      </c>
      <c r="B3985" s="1" t="s">
        <v>3322</v>
      </c>
      <c r="C3985">
        <v>2024</v>
      </c>
      <c r="D3985" s="2">
        <v>36722</v>
      </c>
      <c r="E3985" s="1" t="s">
        <v>20</v>
      </c>
      <c r="F3985">
        <v>1</v>
      </c>
      <c r="G3985">
        <v>0</v>
      </c>
      <c r="H3985">
        <v>0</v>
      </c>
      <c r="I3985" s="1" t="s">
        <v>21</v>
      </c>
      <c r="J3985" s="1"/>
      <c r="K3985">
        <v>0</v>
      </c>
      <c r="L3985" s="1" t="s">
        <v>22</v>
      </c>
      <c r="M3985" s="1" t="s">
        <v>47</v>
      </c>
      <c r="N3985" s="1" t="s">
        <v>47</v>
      </c>
      <c r="O3985">
        <v>1</v>
      </c>
      <c r="P3985" s="1" t="s">
        <v>27</v>
      </c>
      <c r="Q3985" s="1" t="s">
        <v>27</v>
      </c>
      <c r="R3985">
        <v>0</v>
      </c>
    </row>
    <row r="3986" spans="1:18" x14ac:dyDescent="0.3">
      <c r="A3986" s="1" t="s">
        <v>4275</v>
      </c>
      <c r="B3986" s="1" t="s">
        <v>3322</v>
      </c>
      <c r="C3986">
        <v>2024</v>
      </c>
      <c r="D3986" s="2">
        <v>36722</v>
      </c>
      <c r="E3986" s="1" t="s">
        <v>20</v>
      </c>
      <c r="F3986">
        <v>1</v>
      </c>
      <c r="G3986">
        <v>0</v>
      </c>
      <c r="H3986">
        <v>0</v>
      </c>
      <c r="I3986" s="1" t="s">
        <v>21</v>
      </c>
      <c r="J3986" s="1"/>
      <c r="K3986">
        <v>0</v>
      </c>
      <c r="L3986" s="1" t="s">
        <v>22</v>
      </c>
      <c r="M3986" s="1" t="s">
        <v>26</v>
      </c>
      <c r="N3986" s="1" t="s">
        <v>26</v>
      </c>
      <c r="O3986">
        <v>1</v>
      </c>
      <c r="P3986" s="1" t="s">
        <v>134</v>
      </c>
      <c r="Q3986" s="1" t="s">
        <v>134</v>
      </c>
      <c r="R3986">
        <v>0</v>
      </c>
    </row>
    <row r="3987" spans="1:18" x14ac:dyDescent="0.3">
      <c r="A3987" s="1" t="s">
        <v>4276</v>
      </c>
      <c r="B3987" s="1" t="s">
        <v>3322</v>
      </c>
      <c r="C3987">
        <v>2024</v>
      </c>
      <c r="D3987" s="2">
        <v>36722</v>
      </c>
      <c r="E3987" s="1" t="s">
        <v>20</v>
      </c>
      <c r="F3987">
        <v>1</v>
      </c>
      <c r="G3987">
        <v>0</v>
      </c>
      <c r="H3987">
        <v>0</v>
      </c>
      <c r="I3987" s="1" t="s">
        <v>21</v>
      </c>
      <c r="J3987" s="1"/>
      <c r="K3987">
        <v>0</v>
      </c>
      <c r="L3987" s="1" t="s">
        <v>22</v>
      </c>
      <c r="M3987" s="1" t="s">
        <v>23</v>
      </c>
      <c r="N3987" s="1" t="s">
        <v>23</v>
      </c>
      <c r="O3987">
        <v>2</v>
      </c>
      <c r="P3987" s="1" t="s">
        <v>876</v>
      </c>
      <c r="Q3987" s="1"/>
      <c r="R3987">
        <v>0</v>
      </c>
    </row>
    <row r="3988" spans="1:18" x14ac:dyDescent="0.3">
      <c r="A3988" s="1" t="s">
        <v>4277</v>
      </c>
      <c r="B3988" s="1" t="s">
        <v>3322</v>
      </c>
      <c r="C3988">
        <v>2024</v>
      </c>
      <c r="D3988" s="2">
        <v>36722</v>
      </c>
      <c r="E3988" s="1" t="s">
        <v>20</v>
      </c>
      <c r="F3988">
        <v>1</v>
      </c>
      <c r="G3988">
        <v>0</v>
      </c>
      <c r="H3988">
        <v>0</v>
      </c>
      <c r="I3988" s="1" t="s">
        <v>21</v>
      </c>
      <c r="J3988" s="1"/>
      <c r="K3988">
        <v>0</v>
      </c>
      <c r="L3988" s="1" t="s">
        <v>22</v>
      </c>
      <c r="M3988" s="1" t="s">
        <v>23</v>
      </c>
      <c r="N3988" s="1" t="s">
        <v>23</v>
      </c>
      <c r="O3988">
        <v>1</v>
      </c>
      <c r="P3988" s="1" t="s">
        <v>40</v>
      </c>
      <c r="Q3988" s="1" t="s">
        <v>40</v>
      </c>
      <c r="R3988">
        <v>0</v>
      </c>
    </row>
    <row r="3989" spans="1:18" x14ac:dyDescent="0.3">
      <c r="A3989" s="1" t="s">
        <v>4278</v>
      </c>
      <c r="B3989" s="1" t="s">
        <v>3322</v>
      </c>
      <c r="C3989">
        <v>2024</v>
      </c>
      <c r="D3989" s="2">
        <v>36722</v>
      </c>
      <c r="E3989" s="1" t="s">
        <v>20</v>
      </c>
      <c r="F3989">
        <v>1</v>
      </c>
      <c r="G3989">
        <v>0</v>
      </c>
      <c r="H3989">
        <v>0</v>
      </c>
      <c r="I3989" s="1" t="s">
        <v>21</v>
      </c>
      <c r="J3989" s="1"/>
      <c r="K3989">
        <v>0</v>
      </c>
      <c r="L3989" s="1" t="s">
        <v>22</v>
      </c>
      <c r="M3989" s="1" t="s">
        <v>26</v>
      </c>
      <c r="N3989" s="1" t="s">
        <v>26</v>
      </c>
      <c r="O3989">
        <v>1</v>
      </c>
      <c r="P3989" s="1" t="s">
        <v>40</v>
      </c>
      <c r="Q3989" s="1" t="s">
        <v>40</v>
      </c>
      <c r="R3989">
        <v>0</v>
      </c>
    </row>
    <row r="3990" spans="1:18" x14ac:dyDescent="0.3">
      <c r="A3990" s="1" t="s">
        <v>4279</v>
      </c>
      <c r="B3990" s="1" t="s">
        <v>3322</v>
      </c>
      <c r="C3990">
        <v>2024</v>
      </c>
      <c r="D3990" s="2">
        <v>36722</v>
      </c>
      <c r="E3990" s="1" t="s">
        <v>20</v>
      </c>
      <c r="F3990">
        <v>1</v>
      </c>
      <c r="G3990">
        <v>0</v>
      </c>
      <c r="H3990">
        <v>0</v>
      </c>
      <c r="I3990" s="1" t="s">
        <v>21</v>
      </c>
      <c r="J3990" s="1"/>
      <c r="K3990">
        <v>0</v>
      </c>
      <c r="L3990" s="1" t="s">
        <v>22</v>
      </c>
      <c r="M3990" s="1" t="s">
        <v>33</v>
      </c>
      <c r="N3990" s="1" t="s">
        <v>33</v>
      </c>
      <c r="O3990">
        <v>1</v>
      </c>
      <c r="P3990" s="1" t="s">
        <v>82</v>
      </c>
      <c r="Q3990" s="1" t="s">
        <v>82</v>
      </c>
      <c r="R3990">
        <v>0</v>
      </c>
    </row>
    <row r="3991" spans="1:18" x14ac:dyDescent="0.3">
      <c r="A3991" s="1" t="s">
        <v>4280</v>
      </c>
      <c r="B3991" s="1" t="s">
        <v>3322</v>
      </c>
      <c r="C3991">
        <v>2024</v>
      </c>
      <c r="D3991" s="2">
        <v>36722</v>
      </c>
      <c r="E3991" s="1" t="s">
        <v>20</v>
      </c>
      <c r="F3991">
        <v>1</v>
      </c>
      <c r="G3991">
        <v>0</v>
      </c>
      <c r="H3991">
        <v>0</v>
      </c>
      <c r="I3991" s="1" t="s">
        <v>21</v>
      </c>
      <c r="J3991" s="1"/>
      <c r="K3991">
        <v>0</v>
      </c>
      <c r="L3991" s="1" t="s">
        <v>22</v>
      </c>
      <c r="M3991" s="1" t="s">
        <v>26</v>
      </c>
      <c r="N3991" s="1" t="s">
        <v>26</v>
      </c>
      <c r="O3991">
        <v>1</v>
      </c>
      <c r="P3991" s="1" t="s">
        <v>134</v>
      </c>
      <c r="Q3991" s="1" t="s">
        <v>134</v>
      </c>
      <c r="R3991">
        <v>0</v>
      </c>
    </row>
    <row r="3992" spans="1:18" x14ac:dyDescent="0.3">
      <c r="A3992" s="1" t="s">
        <v>4281</v>
      </c>
      <c r="B3992" s="1" t="s">
        <v>3322</v>
      </c>
      <c r="C3992">
        <v>2024</v>
      </c>
      <c r="D3992" s="2">
        <v>36722</v>
      </c>
      <c r="E3992" s="1" t="s">
        <v>20</v>
      </c>
      <c r="F3992">
        <v>1</v>
      </c>
      <c r="G3992">
        <v>0</v>
      </c>
      <c r="H3992">
        <v>0</v>
      </c>
      <c r="I3992" s="1" t="s">
        <v>21</v>
      </c>
      <c r="J3992" s="1"/>
      <c r="K3992">
        <v>0</v>
      </c>
      <c r="L3992" s="1" t="s">
        <v>22</v>
      </c>
      <c r="M3992" s="1" t="s">
        <v>26</v>
      </c>
      <c r="N3992" s="1" t="s">
        <v>26</v>
      </c>
      <c r="O3992">
        <v>1</v>
      </c>
      <c r="P3992" s="1" t="s">
        <v>31</v>
      </c>
      <c r="Q3992" s="1" t="s">
        <v>31</v>
      </c>
      <c r="R3992">
        <v>0</v>
      </c>
    </row>
    <row r="3993" spans="1:18" x14ac:dyDescent="0.3">
      <c r="A3993" s="1" t="s">
        <v>4282</v>
      </c>
      <c r="B3993" s="1" t="s">
        <v>3322</v>
      </c>
      <c r="C3993">
        <v>2024</v>
      </c>
      <c r="D3993" s="2">
        <v>36722</v>
      </c>
      <c r="E3993" s="1" t="s">
        <v>20</v>
      </c>
      <c r="F3993">
        <v>1</v>
      </c>
      <c r="G3993">
        <v>0</v>
      </c>
      <c r="H3993">
        <v>0</v>
      </c>
      <c r="I3993" s="1" t="s">
        <v>21</v>
      </c>
      <c r="J3993" s="1"/>
      <c r="K3993">
        <v>0</v>
      </c>
      <c r="L3993" s="1" t="s">
        <v>22</v>
      </c>
      <c r="M3993" s="1" t="s">
        <v>23</v>
      </c>
      <c r="N3993" s="1" t="s">
        <v>23</v>
      </c>
      <c r="O3993">
        <v>1</v>
      </c>
      <c r="P3993" s="1" t="s">
        <v>78</v>
      </c>
      <c r="Q3993" s="1" t="s">
        <v>78</v>
      </c>
      <c r="R3993">
        <v>0</v>
      </c>
    </row>
    <row r="3994" spans="1:18" x14ac:dyDescent="0.3">
      <c r="A3994" s="1" t="s">
        <v>4283</v>
      </c>
      <c r="B3994" s="1" t="s">
        <v>3322</v>
      </c>
      <c r="C3994">
        <v>2024</v>
      </c>
      <c r="D3994" s="2">
        <v>36722</v>
      </c>
      <c r="E3994" s="1" t="s">
        <v>20</v>
      </c>
      <c r="F3994">
        <v>1</v>
      </c>
      <c r="G3994">
        <v>0</v>
      </c>
      <c r="H3994">
        <v>0</v>
      </c>
      <c r="I3994" s="1" t="s">
        <v>21</v>
      </c>
      <c r="J3994" s="1"/>
      <c r="K3994">
        <v>0</v>
      </c>
      <c r="L3994" s="1" t="s">
        <v>22</v>
      </c>
      <c r="M3994" s="1" t="s">
        <v>26</v>
      </c>
      <c r="N3994" s="1" t="s">
        <v>26</v>
      </c>
      <c r="O3994">
        <v>1</v>
      </c>
      <c r="P3994" s="1" t="s">
        <v>27</v>
      </c>
      <c r="Q3994" s="1" t="s">
        <v>27</v>
      </c>
      <c r="R3994">
        <v>0</v>
      </c>
    </row>
    <row r="3995" spans="1:18" x14ac:dyDescent="0.3">
      <c r="A3995" s="1" t="s">
        <v>4284</v>
      </c>
      <c r="B3995" s="1" t="s">
        <v>3322</v>
      </c>
      <c r="C3995">
        <v>2024</v>
      </c>
      <c r="D3995" s="2">
        <v>36722</v>
      </c>
      <c r="E3995" s="1" t="s">
        <v>20</v>
      </c>
      <c r="F3995">
        <v>1</v>
      </c>
      <c r="G3995">
        <v>0</v>
      </c>
      <c r="H3995">
        <v>0</v>
      </c>
      <c r="I3995" s="1" t="s">
        <v>21</v>
      </c>
      <c r="J3995" s="1"/>
      <c r="K3995">
        <v>0</v>
      </c>
      <c r="L3995" s="1" t="s">
        <v>22</v>
      </c>
      <c r="M3995" s="1" t="s">
        <v>26</v>
      </c>
      <c r="N3995" s="1" t="s">
        <v>26</v>
      </c>
      <c r="O3995">
        <v>1</v>
      </c>
      <c r="P3995" s="1" t="s">
        <v>82</v>
      </c>
      <c r="Q3995" s="1" t="s">
        <v>82</v>
      </c>
      <c r="R3995">
        <v>0</v>
      </c>
    </row>
    <row r="3996" spans="1:18" x14ac:dyDescent="0.3">
      <c r="A3996" s="1" t="s">
        <v>4285</v>
      </c>
      <c r="B3996" s="1" t="s">
        <v>3322</v>
      </c>
      <c r="C3996">
        <v>2024</v>
      </c>
      <c r="D3996" s="2">
        <v>36722</v>
      </c>
      <c r="E3996" s="1" t="s">
        <v>20</v>
      </c>
      <c r="F3996">
        <v>1</v>
      </c>
      <c r="G3996">
        <v>0</v>
      </c>
      <c r="H3996">
        <v>0</v>
      </c>
      <c r="I3996" s="1" t="s">
        <v>21</v>
      </c>
      <c r="J3996" s="1"/>
      <c r="K3996">
        <v>0</v>
      </c>
      <c r="L3996" s="1" t="s">
        <v>22</v>
      </c>
      <c r="M3996" s="1" t="s">
        <v>26</v>
      </c>
      <c r="N3996" s="1" t="s">
        <v>26</v>
      </c>
      <c r="O3996">
        <v>1</v>
      </c>
      <c r="P3996" s="1" t="s">
        <v>534</v>
      </c>
      <c r="Q3996" s="1" t="s">
        <v>534</v>
      </c>
      <c r="R3996">
        <v>0</v>
      </c>
    </row>
    <row r="3997" spans="1:18" x14ac:dyDescent="0.3">
      <c r="A3997" s="1" t="s">
        <v>4286</v>
      </c>
      <c r="B3997" s="1" t="s">
        <v>3322</v>
      </c>
      <c r="C3997">
        <v>2024</v>
      </c>
      <c r="D3997" s="2">
        <v>36722</v>
      </c>
      <c r="E3997" s="1" t="s">
        <v>20</v>
      </c>
      <c r="F3997">
        <v>1</v>
      </c>
      <c r="G3997">
        <v>0</v>
      </c>
      <c r="H3997">
        <v>0</v>
      </c>
      <c r="I3997" s="1" t="s">
        <v>21</v>
      </c>
      <c r="J3997" s="1"/>
      <c r="K3997">
        <v>0</v>
      </c>
      <c r="L3997" s="1" t="s">
        <v>22</v>
      </c>
      <c r="M3997" s="1" t="s">
        <v>23</v>
      </c>
      <c r="N3997" s="1" t="s">
        <v>23</v>
      </c>
      <c r="O3997">
        <v>1</v>
      </c>
      <c r="P3997" s="1" t="s">
        <v>40</v>
      </c>
      <c r="Q3997" s="1" t="s">
        <v>40</v>
      </c>
      <c r="R3997">
        <v>0</v>
      </c>
    </row>
    <row r="3998" spans="1:18" x14ac:dyDescent="0.3">
      <c r="A3998" s="1" t="s">
        <v>4287</v>
      </c>
      <c r="B3998" s="1" t="s">
        <v>3322</v>
      </c>
      <c r="C3998">
        <v>2024</v>
      </c>
      <c r="D3998" s="2">
        <v>36722</v>
      </c>
      <c r="E3998" s="1" t="s">
        <v>20</v>
      </c>
      <c r="F3998">
        <v>1</v>
      </c>
      <c r="G3998">
        <v>0</v>
      </c>
      <c r="H3998">
        <v>0</v>
      </c>
      <c r="I3998" s="1" t="s">
        <v>21</v>
      </c>
      <c r="J3998" s="1"/>
      <c r="K3998">
        <v>0</v>
      </c>
      <c r="L3998" s="1" t="s">
        <v>22</v>
      </c>
      <c r="M3998" s="1" t="s">
        <v>26</v>
      </c>
      <c r="N3998" s="1" t="s">
        <v>26</v>
      </c>
      <c r="O3998">
        <v>1</v>
      </c>
      <c r="P3998" s="1" t="s">
        <v>27</v>
      </c>
      <c r="Q3998" s="1" t="s">
        <v>27</v>
      </c>
      <c r="R3998">
        <v>0</v>
      </c>
    </row>
    <row r="3999" spans="1:18" x14ac:dyDescent="0.3">
      <c r="A3999" s="1" t="s">
        <v>4288</v>
      </c>
      <c r="B3999" s="1" t="s">
        <v>3322</v>
      </c>
      <c r="C3999">
        <v>2024</v>
      </c>
      <c r="D3999" s="2">
        <v>36722</v>
      </c>
      <c r="E3999" s="1" t="s">
        <v>37</v>
      </c>
      <c r="F3999">
        <v>1</v>
      </c>
      <c r="G3999">
        <v>1</v>
      </c>
      <c r="H3999">
        <v>1</v>
      </c>
      <c r="I3999" s="1" t="s">
        <v>38</v>
      </c>
      <c r="J3999" s="1" t="s">
        <v>42</v>
      </c>
      <c r="K3999">
        <v>0</v>
      </c>
      <c r="L3999" s="1" t="s">
        <v>22</v>
      </c>
      <c r="M3999" s="1" t="s">
        <v>47</v>
      </c>
      <c r="N3999" s="1" t="s">
        <v>47</v>
      </c>
      <c r="O3999">
        <v>1</v>
      </c>
      <c r="P3999" s="1" t="s">
        <v>27</v>
      </c>
      <c r="Q3999" s="1" t="s">
        <v>27</v>
      </c>
      <c r="R3999">
        <v>0</v>
      </c>
    </row>
    <row r="4000" spans="1:18" x14ac:dyDescent="0.3">
      <c r="A4000" s="1" t="s">
        <v>4289</v>
      </c>
      <c r="B4000" s="1" t="s">
        <v>3322</v>
      </c>
      <c r="C4000">
        <v>2024</v>
      </c>
      <c r="D4000" s="2">
        <v>36722</v>
      </c>
      <c r="E4000" s="1" t="s">
        <v>20</v>
      </c>
      <c r="F4000">
        <v>1</v>
      </c>
      <c r="G4000">
        <v>0</v>
      </c>
      <c r="H4000">
        <v>0</v>
      </c>
      <c r="I4000" s="1" t="s">
        <v>21</v>
      </c>
      <c r="J4000" s="1"/>
      <c r="K4000">
        <v>0</v>
      </c>
      <c r="L4000" s="1" t="s">
        <v>22</v>
      </c>
      <c r="M4000" s="1" t="s">
        <v>33</v>
      </c>
      <c r="N4000" s="1" t="s">
        <v>33</v>
      </c>
      <c r="O4000">
        <v>1</v>
      </c>
      <c r="P4000" s="1" t="s">
        <v>40</v>
      </c>
      <c r="Q4000" s="1" t="s">
        <v>40</v>
      </c>
      <c r="R4000">
        <v>0</v>
      </c>
    </row>
    <row r="4001" spans="1:18" x14ac:dyDescent="0.3">
      <c r="A4001" s="1" t="s">
        <v>4290</v>
      </c>
      <c r="B4001" s="1" t="s">
        <v>3322</v>
      </c>
      <c r="C4001">
        <v>2024</v>
      </c>
      <c r="D4001" s="2">
        <v>36722</v>
      </c>
      <c r="E4001" s="1" t="s">
        <v>20</v>
      </c>
      <c r="F4001">
        <v>1</v>
      </c>
      <c r="G4001">
        <v>0</v>
      </c>
      <c r="H4001">
        <v>0</v>
      </c>
      <c r="I4001" s="1" t="s">
        <v>21</v>
      </c>
      <c r="J4001" s="1"/>
      <c r="K4001">
        <v>0</v>
      </c>
      <c r="L4001" s="1" t="s">
        <v>22</v>
      </c>
      <c r="M4001" s="1" t="s">
        <v>26</v>
      </c>
      <c r="N4001" s="1" t="s">
        <v>26</v>
      </c>
      <c r="O4001">
        <v>1</v>
      </c>
      <c r="P4001" s="1" t="s">
        <v>988</v>
      </c>
      <c r="Q4001" s="1" t="s">
        <v>988</v>
      </c>
      <c r="R4001">
        <v>0</v>
      </c>
    </row>
    <row r="4002" spans="1:18" x14ac:dyDescent="0.3">
      <c r="A4002" s="1" t="s">
        <v>4291</v>
      </c>
      <c r="B4002" s="1" t="s">
        <v>3322</v>
      </c>
      <c r="C4002">
        <v>2024</v>
      </c>
      <c r="D4002" s="2">
        <v>36722</v>
      </c>
      <c r="E4002" s="1" t="s">
        <v>20</v>
      </c>
      <c r="F4002">
        <v>1</v>
      </c>
      <c r="G4002">
        <v>0</v>
      </c>
      <c r="H4002">
        <v>0</v>
      </c>
      <c r="I4002" s="1" t="s">
        <v>21</v>
      </c>
      <c r="J4002" s="1"/>
      <c r="K4002">
        <v>0</v>
      </c>
      <c r="L4002" s="1" t="s">
        <v>22</v>
      </c>
      <c r="M4002" s="1" t="s">
        <v>26</v>
      </c>
      <c r="N4002" s="1" t="s">
        <v>26</v>
      </c>
      <c r="O4002">
        <v>1</v>
      </c>
      <c r="P4002" s="1" t="s">
        <v>2432</v>
      </c>
      <c r="Q4002" s="1" t="s">
        <v>2432</v>
      </c>
      <c r="R4002">
        <v>0</v>
      </c>
    </row>
    <row r="4003" spans="1:18" x14ac:dyDescent="0.3">
      <c r="A4003" s="1" t="s">
        <v>4292</v>
      </c>
      <c r="B4003" s="1" t="s">
        <v>3322</v>
      </c>
      <c r="C4003">
        <v>2024</v>
      </c>
      <c r="D4003" s="2">
        <v>36722</v>
      </c>
      <c r="E4003" s="1" t="s">
        <v>20</v>
      </c>
      <c r="F4003">
        <v>1</v>
      </c>
      <c r="G4003">
        <v>0</v>
      </c>
      <c r="H4003">
        <v>0</v>
      </c>
      <c r="I4003" s="1" t="s">
        <v>21</v>
      </c>
      <c r="J4003" s="1"/>
      <c r="K4003">
        <v>0</v>
      </c>
      <c r="L4003" s="1" t="s">
        <v>22</v>
      </c>
      <c r="M4003" s="1" t="s">
        <v>26</v>
      </c>
      <c r="N4003" s="1" t="s">
        <v>26</v>
      </c>
      <c r="O4003">
        <v>1</v>
      </c>
      <c r="P4003" s="1" t="s">
        <v>31</v>
      </c>
      <c r="Q4003" s="1" t="s">
        <v>31</v>
      </c>
      <c r="R4003">
        <v>0</v>
      </c>
    </row>
    <row r="4004" spans="1:18" x14ac:dyDescent="0.3">
      <c r="A4004" s="1" t="s">
        <v>4293</v>
      </c>
      <c r="B4004" s="1" t="s">
        <v>3322</v>
      </c>
      <c r="C4004">
        <v>2024</v>
      </c>
      <c r="D4004" s="2">
        <v>36722</v>
      </c>
      <c r="E4004" s="1" t="s">
        <v>20</v>
      </c>
      <c r="F4004">
        <v>1</v>
      </c>
      <c r="G4004">
        <v>0</v>
      </c>
      <c r="H4004">
        <v>0</v>
      </c>
      <c r="I4004" s="1" t="s">
        <v>21</v>
      </c>
      <c r="J4004" s="1"/>
      <c r="K4004">
        <v>0</v>
      </c>
      <c r="L4004" s="1" t="s">
        <v>22</v>
      </c>
      <c r="M4004" s="1" t="s">
        <v>26</v>
      </c>
      <c r="N4004" s="1" t="s">
        <v>26</v>
      </c>
      <c r="O4004">
        <v>1</v>
      </c>
      <c r="P4004" s="1" t="s">
        <v>31</v>
      </c>
      <c r="Q4004" s="1" t="s">
        <v>31</v>
      </c>
      <c r="R4004">
        <v>0</v>
      </c>
    </row>
    <row r="4005" spans="1:18" x14ac:dyDescent="0.3">
      <c r="A4005" s="1" t="s">
        <v>4294</v>
      </c>
      <c r="B4005" s="1" t="s">
        <v>3322</v>
      </c>
      <c r="C4005">
        <v>2024</v>
      </c>
      <c r="D4005" s="2">
        <v>36722</v>
      </c>
      <c r="E4005" s="1" t="s">
        <v>20</v>
      </c>
      <c r="F4005">
        <v>1</v>
      </c>
      <c r="G4005">
        <v>0</v>
      </c>
      <c r="H4005">
        <v>0</v>
      </c>
      <c r="I4005" s="1" t="s">
        <v>21</v>
      </c>
      <c r="J4005" s="1"/>
      <c r="K4005">
        <v>0</v>
      </c>
      <c r="L4005" s="1" t="s">
        <v>22</v>
      </c>
      <c r="M4005" s="1" t="s">
        <v>47</v>
      </c>
      <c r="N4005" s="1" t="s">
        <v>47</v>
      </c>
      <c r="O4005">
        <v>1</v>
      </c>
      <c r="P4005" s="1" t="s">
        <v>2432</v>
      </c>
      <c r="Q4005" s="1" t="s">
        <v>2432</v>
      </c>
      <c r="R4005">
        <v>0</v>
      </c>
    </row>
    <row r="4006" spans="1:18" x14ac:dyDescent="0.3">
      <c r="A4006" s="1" t="s">
        <v>4295</v>
      </c>
      <c r="B4006" s="1" t="s">
        <v>3322</v>
      </c>
      <c r="C4006">
        <v>2024</v>
      </c>
      <c r="D4006" s="2">
        <v>36722</v>
      </c>
      <c r="E4006" s="1" t="s">
        <v>20</v>
      </c>
      <c r="F4006">
        <v>1</v>
      </c>
      <c r="G4006">
        <v>0</v>
      </c>
      <c r="H4006">
        <v>0</v>
      </c>
      <c r="I4006" s="1" t="s">
        <v>21</v>
      </c>
      <c r="J4006" s="1"/>
      <c r="K4006">
        <v>0</v>
      </c>
      <c r="L4006" s="1" t="s">
        <v>22</v>
      </c>
      <c r="M4006" s="1" t="s">
        <v>26</v>
      </c>
      <c r="N4006" s="1" t="s">
        <v>26</v>
      </c>
      <c r="O4006">
        <v>1</v>
      </c>
      <c r="P4006" s="1" t="s">
        <v>45</v>
      </c>
      <c r="Q4006" s="1" t="s">
        <v>45</v>
      </c>
      <c r="R4006">
        <v>0</v>
      </c>
    </row>
    <row r="4007" spans="1:18" x14ac:dyDescent="0.3">
      <c r="A4007" s="1" t="s">
        <v>4296</v>
      </c>
      <c r="B4007" s="1" t="s">
        <v>3322</v>
      </c>
      <c r="C4007">
        <v>2024</v>
      </c>
      <c r="D4007" s="2">
        <v>36722</v>
      </c>
      <c r="E4007" s="1" t="s">
        <v>20</v>
      </c>
      <c r="F4007">
        <v>1</v>
      </c>
      <c r="G4007">
        <v>0</v>
      </c>
      <c r="H4007">
        <v>0</v>
      </c>
      <c r="I4007" s="1" t="s">
        <v>21</v>
      </c>
      <c r="J4007" s="1"/>
      <c r="K4007">
        <v>0</v>
      </c>
      <c r="L4007" s="1" t="s">
        <v>22</v>
      </c>
      <c r="M4007" s="1" t="s">
        <v>23</v>
      </c>
      <c r="N4007" s="1" t="s">
        <v>23</v>
      </c>
      <c r="O4007">
        <v>1</v>
      </c>
      <c r="P4007" s="1" t="s">
        <v>27</v>
      </c>
      <c r="Q4007" s="1" t="s">
        <v>27</v>
      </c>
      <c r="R4007">
        <v>0</v>
      </c>
    </row>
    <row r="4008" spans="1:18" x14ac:dyDescent="0.3">
      <c r="A4008" s="1" t="s">
        <v>4297</v>
      </c>
      <c r="B4008" s="1" t="s">
        <v>3322</v>
      </c>
      <c r="C4008">
        <v>2024</v>
      </c>
      <c r="D4008" s="2">
        <v>36722</v>
      </c>
      <c r="E4008" s="1" t="s">
        <v>37</v>
      </c>
      <c r="F4008">
        <v>1</v>
      </c>
      <c r="G4008">
        <v>1</v>
      </c>
      <c r="H4008">
        <v>1</v>
      </c>
      <c r="I4008" s="1" t="s">
        <v>38</v>
      </c>
      <c r="J4008" s="1" t="s">
        <v>42</v>
      </c>
      <c r="K4008">
        <v>0</v>
      </c>
      <c r="L4008" s="1" t="s">
        <v>22</v>
      </c>
      <c r="M4008" s="1" t="s">
        <v>33</v>
      </c>
      <c r="N4008" s="1" t="s">
        <v>33</v>
      </c>
      <c r="O4008">
        <v>1</v>
      </c>
      <c r="P4008" s="1" t="s">
        <v>114</v>
      </c>
      <c r="Q4008" s="1" t="s">
        <v>114</v>
      </c>
      <c r="R4008">
        <v>1</v>
      </c>
    </row>
    <row r="4009" spans="1:18" x14ac:dyDescent="0.3">
      <c r="A4009" s="1" t="s">
        <v>4298</v>
      </c>
      <c r="B4009" s="1" t="s">
        <v>3322</v>
      </c>
      <c r="C4009">
        <v>2024</v>
      </c>
      <c r="D4009" s="2">
        <v>36722</v>
      </c>
      <c r="E4009" s="1" t="s">
        <v>20</v>
      </c>
      <c r="F4009">
        <v>1</v>
      </c>
      <c r="G4009">
        <v>0</v>
      </c>
      <c r="H4009">
        <v>0</v>
      </c>
      <c r="I4009" s="1" t="s">
        <v>21</v>
      </c>
      <c r="J4009" s="1"/>
      <c r="K4009">
        <v>0</v>
      </c>
      <c r="L4009" s="1" t="s">
        <v>22</v>
      </c>
      <c r="M4009" s="1" t="s">
        <v>26</v>
      </c>
      <c r="N4009" s="1" t="s">
        <v>26</v>
      </c>
      <c r="O4009">
        <v>1</v>
      </c>
      <c r="P4009" s="1" t="s">
        <v>227</v>
      </c>
      <c r="Q4009" s="1" t="s">
        <v>227</v>
      </c>
      <c r="R4009">
        <v>0</v>
      </c>
    </row>
    <row r="4010" spans="1:18" x14ac:dyDescent="0.3">
      <c r="A4010" s="1" t="s">
        <v>4299</v>
      </c>
      <c r="B4010" s="1" t="s">
        <v>3322</v>
      </c>
      <c r="C4010">
        <v>2024</v>
      </c>
      <c r="D4010" s="2">
        <v>36722</v>
      </c>
      <c r="E4010" s="1" t="s">
        <v>20</v>
      </c>
      <c r="F4010">
        <v>1</v>
      </c>
      <c r="G4010">
        <v>0</v>
      </c>
      <c r="H4010">
        <v>0</v>
      </c>
      <c r="I4010" s="1" t="s">
        <v>21</v>
      </c>
      <c r="J4010" s="1"/>
      <c r="K4010">
        <v>0</v>
      </c>
      <c r="L4010" s="1" t="s">
        <v>22</v>
      </c>
      <c r="M4010" s="1" t="s">
        <v>84</v>
      </c>
      <c r="N4010" s="1" t="s">
        <v>84</v>
      </c>
      <c r="O4010">
        <v>1</v>
      </c>
      <c r="P4010" s="1" t="s">
        <v>40</v>
      </c>
      <c r="Q4010" s="1" t="s">
        <v>40</v>
      </c>
      <c r="R4010">
        <v>0</v>
      </c>
    </row>
    <row r="4011" spans="1:18" x14ac:dyDescent="0.3">
      <c r="A4011" s="1" t="s">
        <v>4300</v>
      </c>
      <c r="B4011" s="1" t="s">
        <v>3322</v>
      </c>
      <c r="C4011">
        <v>2024</v>
      </c>
      <c r="D4011" s="2">
        <v>36722</v>
      </c>
      <c r="E4011" s="1" t="s">
        <v>20</v>
      </c>
      <c r="F4011">
        <v>1</v>
      </c>
      <c r="G4011">
        <v>0</v>
      </c>
      <c r="H4011">
        <v>0</v>
      </c>
      <c r="I4011" s="1" t="s">
        <v>21</v>
      </c>
      <c r="J4011" s="1"/>
      <c r="K4011">
        <v>0</v>
      </c>
      <c r="L4011" s="1" t="s">
        <v>22</v>
      </c>
      <c r="M4011" s="1" t="s">
        <v>33</v>
      </c>
      <c r="N4011" s="1" t="s">
        <v>33</v>
      </c>
      <c r="O4011">
        <v>1</v>
      </c>
      <c r="P4011" s="1" t="s">
        <v>31</v>
      </c>
      <c r="Q4011" s="1" t="s">
        <v>31</v>
      </c>
      <c r="R4011">
        <v>0</v>
      </c>
    </row>
    <row r="4012" spans="1:18" x14ac:dyDescent="0.3">
      <c r="A4012" s="1" t="s">
        <v>4301</v>
      </c>
      <c r="B4012" s="1" t="s">
        <v>3322</v>
      </c>
      <c r="C4012">
        <v>2024</v>
      </c>
      <c r="D4012" s="2">
        <v>36722</v>
      </c>
      <c r="E4012" s="1" t="s">
        <v>20</v>
      </c>
      <c r="F4012">
        <v>1</v>
      </c>
      <c r="G4012">
        <v>0</v>
      </c>
      <c r="H4012">
        <v>0</v>
      </c>
      <c r="I4012" s="1" t="s">
        <v>21</v>
      </c>
      <c r="J4012" s="1"/>
      <c r="K4012">
        <v>0</v>
      </c>
      <c r="L4012" s="1" t="s">
        <v>22</v>
      </c>
      <c r="M4012" s="1" t="s">
        <v>26</v>
      </c>
      <c r="N4012" s="1" t="s">
        <v>26</v>
      </c>
      <c r="O4012">
        <v>1</v>
      </c>
      <c r="P4012" s="1" t="s">
        <v>40</v>
      </c>
      <c r="Q4012" s="1" t="s">
        <v>40</v>
      </c>
      <c r="R4012">
        <v>0</v>
      </c>
    </row>
    <row r="4013" spans="1:18" x14ac:dyDescent="0.3">
      <c r="A4013" s="1" t="s">
        <v>4302</v>
      </c>
      <c r="B4013" s="1" t="s">
        <v>3322</v>
      </c>
      <c r="C4013">
        <v>2024</v>
      </c>
      <c r="D4013" s="2">
        <v>36722</v>
      </c>
      <c r="E4013" s="1" t="s">
        <v>20</v>
      </c>
      <c r="F4013">
        <v>1</v>
      </c>
      <c r="G4013">
        <v>0</v>
      </c>
      <c r="H4013">
        <v>0</v>
      </c>
      <c r="I4013" s="1" t="s">
        <v>21</v>
      </c>
      <c r="J4013" s="1"/>
      <c r="K4013">
        <v>0</v>
      </c>
      <c r="L4013" s="1" t="s">
        <v>22</v>
      </c>
      <c r="M4013" s="1" t="s">
        <v>26</v>
      </c>
      <c r="N4013" s="1" t="s">
        <v>26</v>
      </c>
      <c r="O4013">
        <v>1</v>
      </c>
      <c r="P4013" s="1" t="s">
        <v>40</v>
      </c>
      <c r="Q4013" s="1" t="s">
        <v>40</v>
      </c>
      <c r="R4013">
        <v>0</v>
      </c>
    </row>
    <row r="4014" spans="1:18" x14ac:dyDescent="0.3">
      <c r="A4014" s="1" t="s">
        <v>4303</v>
      </c>
      <c r="B4014" s="1" t="s">
        <v>3322</v>
      </c>
      <c r="C4014">
        <v>2024</v>
      </c>
      <c r="D4014" s="2">
        <v>36722</v>
      </c>
      <c r="E4014" s="1" t="s">
        <v>20</v>
      </c>
      <c r="F4014">
        <v>1</v>
      </c>
      <c r="G4014">
        <v>0</v>
      </c>
      <c r="H4014">
        <v>0</v>
      </c>
      <c r="I4014" s="1" t="s">
        <v>21</v>
      </c>
      <c r="J4014" s="1"/>
      <c r="K4014">
        <v>0</v>
      </c>
      <c r="L4014" s="1" t="s">
        <v>22</v>
      </c>
      <c r="M4014" s="1" t="s">
        <v>23</v>
      </c>
      <c r="N4014" s="1" t="s">
        <v>23</v>
      </c>
      <c r="O4014">
        <v>1</v>
      </c>
      <c r="P4014" s="1" t="s">
        <v>27</v>
      </c>
      <c r="Q4014" s="1" t="s">
        <v>27</v>
      </c>
      <c r="R4014">
        <v>0</v>
      </c>
    </row>
    <row r="4015" spans="1:18" x14ac:dyDescent="0.3">
      <c r="A4015" s="1" t="s">
        <v>4304</v>
      </c>
      <c r="B4015" s="1" t="s">
        <v>3322</v>
      </c>
      <c r="C4015">
        <v>2024</v>
      </c>
      <c r="D4015" s="2">
        <v>36722</v>
      </c>
      <c r="E4015" s="1" t="s">
        <v>20</v>
      </c>
      <c r="F4015">
        <v>1</v>
      </c>
      <c r="G4015">
        <v>0</v>
      </c>
      <c r="H4015">
        <v>0</v>
      </c>
      <c r="I4015" s="1" t="s">
        <v>21</v>
      </c>
      <c r="J4015" s="1"/>
      <c r="K4015">
        <v>0</v>
      </c>
      <c r="L4015" s="1" t="s">
        <v>22</v>
      </c>
      <c r="M4015" s="1" t="s">
        <v>33</v>
      </c>
      <c r="N4015" s="1" t="s">
        <v>33</v>
      </c>
      <c r="O4015">
        <v>1</v>
      </c>
      <c r="P4015" s="1" t="s">
        <v>27</v>
      </c>
      <c r="Q4015" s="1" t="s">
        <v>27</v>
      </c>
      <c r="R4015">
        <v>0</v>
      </c>
    </row>
    <row r="4016" spans="1:18" x14ac:dyDescent="0.3">
      <c r="A4016" s="1" t="s">
        <v>4305</v>
      </c>
      <c r="B4016" s="1" t="s">
        <v>3322</v>
      </c>
      <c r="C4016">
        <v>2024</v>
      </c>
      <c r="D4016" s="2">
        <v>36722</v>
      </c>
      <c r="E4016" s="1" t="s">
        <v>20</v>
      </c>
      <c r="F4016">
        <v>1</v>
      </c>
      <c r="G4016">
        <v>0</v>
      </c>
      <c r="H4016">
        <v>0</v>
      </c>
      <c r="I4016" s="1" t="s">
        <v>21</v>
      </c>
      <c r="J4016" s="1"/>
      <c r="K4016">
        <v>0</v>
      </c>
      <c r="L4016" s="1" t="s">
        <v>22</v>
      </c>
      <c r="M4016" s="1" t="s">
        <v>26</v>
      </c>
      <c r="N4016" s="1" t="s">
        <v>26</v>
      </c>
      <c r="O4016">
        <v>1</v>
      </c>
      <c r="P4016" s="1" t="s">
        <v>31</v>
      </c>
      <c r="Q4016" s="1" t="s">
        <v>31</v>
      </c>
      <c r="R4016">
        <v>0</v>
      </c>
    </row>
    <row r="4017" spans="1:18" x14ac:dyDescent="0.3">
      <c r="A4017" s="1" t="s">
        <v>4306</v>
      </c>
      <c r="B4017" s="1" t="s">
        <v>3322</v>
      </c>
      <c r="C4017">
        <v>2024</v>
      </c>
      <c r="D4017" s="2">
        <v>36722</v>
      </c>
      <c r="E4017" s="1" t="s">
        <v>20</v>
      </c>
      <c r="F4017">
        <v>1</v>
      </c>
      <c r="G4017">
        <v>0</v>
      </c>
      <c r="H4017">
        <v>0</v>
      </c>
      <c r="I4017" s="1" t="s">
        <v>21</v>
      </c>
      <c r="J4017" s="1"/>
      <c r="K4017">
        <v>0</v>
      </c>
      <c r="L4017" s="1" t="s">
        <v>22</v>
      </c>
      <c r="M4017" s="1" t="s">
        <v>26</v>
      </c>
      <c r="N4017" s="1" t="s">
        <v>26</v>
      </c>
      <c r="O4017">
        <v>1</v>
      </c>
      <c r="P4017" s="1" t="s">
        <v>27</v>
      </c>
      <c r="Q4017" s="1" t="s">
        <v>27</v>
      </c>
      <c r="R4017">
        <v>0</v>
      </c>
    </row>
    <row r="4018" spans="1:18" x14ac:dyDescent="0.3">
      <c r="A4018" s="1" t="s">
        <v>4307</v>
      </c>
      <c r="B4018" s="1" t="s">
        <v>3322</v>
      </c>
      <c r="C4018">
        <v>2024</v>
      </c>
      <c r="D4018" s="2">
        <v>36722</v>
      </c>
      <c r="E4018" s="1" t="s">
        <v>20</v>
      </c>
      <c r="F4018">
        <v>1</v>
      </c>
      <c r="G4018">
        <v>0</v>
      </c>
      <c r="H4018">
        <v>0</v>
      </c>
      <c r="I4018" s="1" t="s">
        <v>21</v>
      </c>
      <c r="J4018" s="1"/>
      <c r="K4018">
        <v>0</v>
      </c>
      <c r="L4018" s="1" t="s">
        <v>22</v>
      </c>
      <c r="M4018" s="1" t="s">
        <v>26</v>
      </c>
      <c r="N4018" s="1" t="s">
        <v>26</v>
      </c>
      <c r="O4018">
        <v>1</v>
      </c>
      <c r="P4018" s="1" t="s">
        <v>82</v>
      </c>
      <c r="Q4018" s="1" t="s">
        <v>82</v>
      </c>
      <c r="R4018">
        <v>0</v>
      </c>
    </row>
    <row r="4019" spans="1:18" x14ac:dyDescent="0.3">
      <c r="A4019" s="1" t="s">
        <v>4308</v>
      </c>
      <c r="B4019" s="1" t="s">
        <v>3322</v>
      </c>
      <c r="C4019">
        <v>2024</v>
      </c>
      <c r="D4019" s="2">
        <v>36722</v>
      </c>
      <c r="E4019" s="1" t="s">
        <v>20</v>
      </c>
      <c r="F4019">
        <v>1</v>
      </c>
      <c r="G4019">
        <v>0</v>
      </c>
      <c r="H4019">
        <v>0</v>
      </c>
      <c r="I4019" s="1" t="s">
        <v>21</v>
      </c>
      <c r="J4019" s="1"/>
      <c r="K4019">
        <v>0</v>
      </c>
      <c r="L4019" s="1" t="s">
        <v>22</v>
      </c>
      <c r="M4019" s="1" t="s">
        <v>47</v>
      </c>
      <c r="N4019" s="1" t="s">
        <v>47</v>
      </c>
      <c r="O4019">
        <v>1</v>
      </c>
      <c r="P4019" s="1" t="s">
        <v>27</v>
      </c>
      <c r="Q4019" s="1" t="s">
        <v>27</v>
      </c>
      <c r="R4019">
        <v>0</v>
      </c>
    </row>
    <row r="4020" spans="1:18" x14ac:dyDescent="0.3">
      <c r="A4020" s="1" t="s">
        <v>4309</v>
      </c>
      <c r="B4020" s="1" t="s">
        <v>3322</v>
      </c>
      <c r="C4020">
        <v>2024</v>
      </c>
      <c r="D4020" s="2">
        <v>36722</v>
      </c>
      <c r="E4020" s="1" t="s">
        <v>20</v>
      </c>
      <c r="F4020">
        <v>1</v>
      </c>
      <c r="G4020">
        <v>0</v>
      </c>
      <c r="H4020">
        <v>0</v>
      </c>
      <c r="I4020" s="1" t="s">
        <v>21</v>
      </c>
      <c r="J4020" s="1"/>
      <c r="K4020">
        <v>0</v>
      </c>
      <c r="L4020" s="1" t="s">
        <v>22</v>
      </c>
      <c r="M4020" s="1" t="s">
        <v>26</v>
      </c>
      <c r="N4020" s="1" t="s">
        <v>26</v>
      </c>
      <c r="O4020">
        <v>2</v>
      </c>
      <c r="P4020" s="1" t="s">
        <v>4310</v>
      </c>
      <c r="Q4020" s="1"/>
      <c r="R4020">
        <v>0</v>
      </c>
    </row>
    <row r="4021" spans="1:18" x14ac:dyDescent="0.3">
      <c r="A4021" s="1" t="s">
        <v>4311</v>
      </c>
      <c r="B4021" s="1" t="s">
        <v>3322</v>
      </c>
      <c r="C4021">
        <v>2024</v>
      </c>
      <c r="D4021" s="2">
        <v>36722</v>
      </c>
      <c r="E4021" s="1" t="s">
        <v>20</v>
      </c>
      <c r="F4021">
        <v>1</v>
      </c>
      <c r="G4021">
        <v>0</v>
      </c>
      <c r="H4021">
        <v>0</v>
      </c>
      <c r="I4021" s="1" t="s">
        <v>21</v>
      </c>
      <c r="J4021" s="1"/>
      <c r="K4021">
        <v>0</v>
      </c>
      <c r="L4021" s="1" t="s">
        <v>22</v>
      </c>
      <c r="M4021" s="1" t="s">
        <v>26</v>
      </c>
      <c r="N4021" s="1" t="s">
        <v>26</v>
      </c>
      <c r="O4021">
        <v>1</v>
      </c>
      <c r="P4021" s="1" t="s">
        <v>27</v>
      </c>
      <c r="Q4021" s="1" t="s">
        <v>27</v>
      </c>
      <c r="R4021">
        <v>0</v>
      </c>
    </row>
    <row r="4022" spans="1:18" x14ac:dyDescent="0.3">
      <c r="A4022" s="1" t="s">
        <v>4312</v>
      </c>
      <c r="B4022" s="1" t="s">
        <v>3322</v>
      </c>
      <c r="C4022">
        <v>2024</v>
      </c>
      <c r="D4022" s="2">
        <v>36722</v>
      </c>
      <c r="E4022" s="1" t="s">
        <v>20</v>
      </c>
      <c r="F4022">
        <v>1</v>
      </c>
      <c r="G4022">
        <v>0</v>
      </c>
      <c r="H4022">
        <v>0</v>
      </c>
      <c r="I4022" s="1" t="s">
        <v>21</v>
      </c>
      <c r="J4022" s="1"/>
      <c r="K4022">
        <v>0</v>
      </c>
      <c r="L4022" s="1" t="s">
        <v>22</v>
      </c>
      <c r="M4022" s="1" t="s">
        <v>33</v>
      </c>
      <c r="N4022" s="1" t="s">
        <v>33</v>
      </c>
      <c r="O4022">
        <v>1</v>
      </c>
      <c r="P4022" s="1" t="s">
        <v>27</v>
      </c>
      <c r="Q4022" s="1" t="s">
        <v>27</v>
      </c>
      <c r="R4022">
        <v>0</v>
      </c>
    </row>
    <row r="4023" spans="1:18" x14ac:dyDescent="0.3">
      <c r="A4023" s="1" t="s">
        <v>4313</v>
      </c>
      <c r="B4023" s="1" t="s">
        <v>3322</v>
      </c>
      <c r="C4023">
        <v>2024</v>
      </c>
      <c r="D4023" s="2">
        <v>36722</v>
      </c>
      <c r="E4023" s="1" t="s">
        <v>20</v>
      </c>
      <c r="F4023">
        <v>1</v>
      </c>
      <c r="G4023">
        <v>0</v>
      </c>
      <c r="H4023">
        <v>0</v>
      </c>
      <c r="I4023" s="1" t="s">
        <v>21</v>
      </c>
      <c r="J4023" s="1"/>
      <c r="K4023">
        <v>0</v>
      </c>
      <c r="L4023" s="1" t="s">
        <v>22</v>
      </c>
      <c r="M4023" s="1" t="s">
        <v>26</v>
      </c>
      <c r="N4023" s="1" t="s">
        <v>26</v>
      </c>
      <c r="O4023">
        <v>1</v>
      </c>
      <c r="P4023" s="1" t="s">
        <v>227</v>
      </c>
      <c r="Q4023" s="1" t="s">
        <v>227</v>
      </c>
      <c r="R4023">
        <v>0</v>
      </c>
    </row>
    <row r="4024" spans="1:18" x14ac:dyDescent="0.3">
      <c r="A4024" s="1" t="s">
        <v>4314</v>
      </c>
      <c r="B4024" s="1" t="s">
        <v>3322</v>
      </c>
      <c r="C4024">
        <v>2024</v>
      </c>
      <c r="D4024" s="2">
        <v>36722</v>
      </c>
      <c r="E4024" s="1" t="s">
        <v>20</v>
      </c>
      <c r="F4024">
        <v>1</v>
      </c>
      <c r="G4024">
        <v>0</v>
      </c>
      <c r="H4024">
        <v>0</v>
      </c>
      <c r="I4024" s="1" t="s">
        <v>21</v>
      </c>
      <c r="J4024" s="1"/>
      <c r="K4024">
        <v>0</v>
      </c>
      <c r="L4024" s="1" t="s">
        <v>22</v>
      </c>
      <c r="M4024" s="1" t="s">
        <v>33</v>
      </c>
      <c r="N4024" s="1" t="s">
        <v>33</v>
      </c>
      <c r="O4024">
        <v>4</v>
      </c>
      <c r="P4024" s="1" t="s">
        <v>4315</v>
      </c>
      <c r="Q4024" s="1"/>
      <c r="R4024">
        <v>0</v>
      </c>
    </row>
    <row r="4025" spans="1:18" x14ac:dyDescent="0.3">
      <c r="A4025" s="1" t="s">
        <v>4316</v>
      </c>
      <c r="B4025" s="1" t="s">
        <v>3322</v>
      </c>
      <c r="C4025">
        <v>2024</v>
      </c>
      <c r="D4025" s="2">
        <v>36722</v>
      </c>
      <c r="E4025" s="1" t="s">
        <v>20</v>
      </c>
      <c r="F4025">
        <v>1</v>
      </c>
      <c r="G4025">
        <v>0</v>
      </c>
      <c r="H4025">
        <v>0</v>
      </c>
      <c r="I4025" s="1" t="s">
        <v>21</v>
      </c>
      <c r="J4025" s="1"/>
      <c r="K4025">
        <v>0</v>
      </c>
      <c r="L4025" s="1" t="s">
        <v>22</v>
      </c>
      <c r="M4025" s="1" t="s">
        <v>26</v>
      </c>
      <c r="N4025" s="1" t="s">
        <v>26</v>
      </c>
      <c r="O4025">
        <v>1</v>
      </c>
      <c r="P4025" s="1" t="s">
        <v>27</v>
      </c>
      <c r="Q4025" s="1" t="s">
        <v>27</v>
      </c>
      <c r="R4025">
        <v>0</v>
      </c>
    </row>
    <row r="4026" spans="1:18" x14ac:dyDescent="0.3">
      <c r="A4026" s="1" t="s">
        <v>4317</v>
      </c>
      <c r="B4026" s="1" t="s">
        <v>3322</v>
      </c>
      <c r="C4026">
        <v>2024</v>
      </c>
      <c r="D4026" s="2">
        <v>36722</v>
      </c>
      <c r="E4026" s="1" t="s">
        <v>20</v>
      </c>
      <c r="F4026">
        <v>1</v>
      </c>
      <c r="G4026">
        <v>0</v>
      </c>
      <c r="H4026">
        <v>0</v>
      </c>
      <c r="I4026" s="1" t="s">
        <v>21</v>
      </c>
      <c r="J4026" s="1"/>
      <c r="K4026">
        <v>0</v>
      </c>
      <c r="L4026" s="1" t="s">
        <v>22</v>
      </c>
      <c r="M4026" s="1" t="s">
        <v>23</v>
      </c>
      <c r="N4026" s="1" t="s">
        <v>23</v>
      </c>
      <c r="O4026">
        <v>1</v>
      </c>
      <c r="P4026" s="1" t="s">
        <v>27</v>
      </c>
      <c r="Q4026" s="1" t="s">
        <v>27</v>
      </c>
      <c r="R4026">
        <v>0</v>
      </c>
    </row>
    <row r="4027" spans="1:18" x14ac:dyDescent="0.3">
      <c r="A4027" s="1" t="s">
        <v>4318</v>
      </c>
      <c r="B4027" s="1" t="s">
        <v>3322</v>
      </c>
      <c r="C4027">
        <v>2024</v>
      </c>
      <c r="D4027" s="2">
        <v>36722</v>
      </c>
      <c r="E4027" s="1" t="s">
        <v>20</v>
      </c>
      <c r="F4027">
        <v>1</v>
      </c>
      <c r="G4027">
        <v>0</v>
      </c>
      <c r="H4027">
        <v>0</v>
      </c>
      <c r="I4027" s="1" t="s">
        <v>21</v>
      </c>
      <c r="J4027" s="1"/>
      <c r="K4027">
        <v>0</v>
      </c>
      <c r="L4027" s="1" t="s">
        <v>22</v>
      </c>
      <c r="M4027" s="1" t="s">
        <v>26</v>
      </c>
      <c r="N4027" s="1" t="s">
        <v>26</v>
      </c>
      <c r="O4027">
        <v>1</v>
      </c>
      <c r="P4027" s="1" t="s">
        <v>40</v>
      </c>
      <c r="Q4027" s="1" t="s">
        <v>40</v>
      </c>
      <c r="R4027">
        <v>0</v>
      </c>
    </row>
    <row r="4028" spans="1:18" x14ac:dyDescent="0.3">
      <c r="A4028" s="1" t="s">
        <v>4319</v>
      </c>
      <c r="B4028" s="1" t="s">
        <v>3322</v>
      </c>
      <c r="C4028">
        <v>2024</v>
      </c>
      <c r="D4028" s="2">
        <v>36722</v>
      </c>
      <c r="E4028" s="1" t="s">
        <v>20</v>
      </c>
      <c r="F4028">
        <v>1</v>
      </c>
      <c r="G4028">
        <v>0</v>
      </c>
      <c r="H4028">
        <v>0</v>
      </c>
      <c r="I4028" s="1" t="s">
        <v>21</v>
      </c>
      <c r="J4028" s="1"/>
      <c r="K4028">
        <v>0</v>
      </c>
      <c r="L4028" s="1" t="s">
        <v>22</v>
      </c>
      <c r="M4028" s="1" t="s">
        <v>23</v>
      </c>
      <c r="N4028" s="1" t="s">
        <v>23</v>
      </c>
      <c r="O4028">
        <v>1</v>
      </c>
      <c r="P4028" s="1" t="s">
        <v>40</v>
      </c>
      <c r="Q4028" s="1" t="s">
        <v>40</v>
      </c>
      <c r="R4028">
        <v>0</v>
      </c>
    </row>
    <row r="4029" spans="1:18" x14ac:dyDescent="0.3">
      <c r="A4029" s="1" t="s">
        <v>4320</v>
      </c>
      <c r="B4029" s="1" t="s">
        <v>3322</v>
      </c>
      <c r="C4029">
        <v>2024</v>
      </c>
      <c r="D4029" s="2">
        <v>36722</v>
      </c>
      <c r="E4029" s="1" t="s">
        <v>37</v>
      </c>
      <c r="F4029">
        <v>1</v>
      </c>
      <c r="G4029">
        <v>1</v>
      </c>
      <c r="H4029">
        <v>1</v>
      </c>
      <c r="I4029" s="1" t="s">
        <v>38</v>
      </c>
      <c r="J4029" s="1" t="s">
        <v>42</v>
      </c>
      <c r="K4029">
        <v>0</v>
      </c>
      <c r="L4029" s="1" t="s">
        <v>22</v>
      </c>
      <c r="M4029" s="1" t="s">
        <v>26</v>
      </c>
      <c r="N4029" s="1" t="s">
        <v>26</v>
      </c>
      <c r="O4029">
        <v>1</v>
      </c>
      <c r="P4029" s="1" t="s">
        <v>27</v>
      </c>
      <c r="Q4029" s="1" t="s">
        <v>27</v>
      </c>
      <c r="R4029">
        <v>0</v>
      </c>
    </row>
    <row r="4030" spans="1:18" x14ac:dyDescent="0.3">
      <c r="A4030" s="1" t="s">
        <v>4321</v>
      </c>
      <c r="B4030" s="1" t="s">
        <v>3322</v>
      </c>
      <c r="C4030">
        <v>2024</v>
      </c>
      <c r="D4030" s="2">
        <v>36722</v>
      </c>
      <c r="E4030" s="1" t="s">
        <v>20</v>
      </c>
      <c r="F4030">
        <v>1</v>
      </c>
      <c r="G4030">
        <v>0</v>
      </c>
      <c r="H4030">
        <v>0</v>
      </c>
      <c r="I4030" s="1" t="s">
        <v>21</v>
      </c>
      <c r="J4030" s="1"/>
      <c r="K4030">
        <v>0</v>
      </c>
      <c r="L4030" s="1" t="s">
        <v>22</v>
      </c>
      <c r="M4030" s="1" t="s">
        <v>33</v>
      </c>
      <c r="N4030" s="1" t="s">
        <v>33</v>
      </c>
      <c r="O4030">
        <v>1</v>
      </c>
      <c r="P4030" s="1" t="s">
        <v>40</v>
      </c>
      <c r="Q4030" s="1" t="s">
        <v>40</v>
      </c>
      <c r="R4030">
        <v>0</v>
      </c>
    </row>
    <row r="4031" spans="1:18" x14ac:dyDescent="0.3">
      <c r="A4031" s="1" t="s">
        <v>4322</v>
      </c>
      <c r="B4031" s="1" t="s">
        <v>3322</v>
      </c>
      <c r="C4031">
        <v>2024</v>
      </c>
      <c r="D4031" s="2">
        <v>36722</v>
      </c>
      <c r="E4031" s="1" t="s">
        <v>20</v>
      </c>
      <c r="F4031">
        <v>1</v>
      </c>
      <c r="G4031">
        <v>0</v>
      </c>
      <c r="H4031">
        <v>0</v>
      </c>
      <c r="I4031" s="1" t="s">
        <v>21</v>
      </c>
      <c r="J4031" s="1"/>
      <c r="K4031">
        <v>0</v>
      </c>
      <c r="L4031" s="1" t="s">
        <v>22</v>
      </c>
      <c r="M4031" s="1" t="s">
        <v>47</v>
      </c>
      <c r="N4031" s="1" t="s">
        <v>47</v>
      </c>
      <c r="O4031">
        <v>2</v>
      </c>
      <c r="P4031" s="1" t="s">
        <v>4323</v>
      </c>
      <c r="Q4031" s="1"/>
      <c r="R4031">
        <v>0</v>
      </c>
    </row>
    <row r="4032" spans="1:18" x14ac:dyDescent="0.3">
      <c r="A4032" s="1" t="s">
        <v>4324</v>
      </c>
      <c r="B4032" s="1" t="s">
        <v>3322</v>
      </c>
      <c r="C4032">
        <v>2024</v>
      </c>
      <c r="D4032" s="2">
        <v>36722</v>
      </c>
      <c r="E4032" s="1" t="s">
        <v>20</v>
      </c>
      <c r="F4032">
        <v>1</v>
      </c>
      <c r="G4032">
        <v>0</v>
      </c>
      <c r="H4032">
        <v>0</v>
      </c>
      <c r="I4032" s="1" t="s">
        <v>21</v>
      </c>
      <c r="J4032" s="1"/>
      <c r="K4032">
        <v>0</v>
      </c>
      <c r="L4032" s="1" t="s">
        <v>22</v>
      </c>
      <c r="M4032" s="1" t="s">
        <v>84</v>
      </c>
      <c r="N4032" s="1" t="s">
        <v>84</v>
      </c>
      <c r="O4032">
        <v>2</v>
      </c>
      <c r="P4032" s="1" t="s">
        <v>905</v>
      </c>
      <c r="Q4032" s="1"/>
      <c r="R4032">
        <v>0</v>
      </c>
    </row>
    <row r="4033" spans="1:18" x14ac:dyDescent="0.3">
      <c r="A4033" s="1" t="s">
        <v>4325</v>
      </c>
      <c r="B4033" s="1" t="s">
        <v>3322</v>
      </c>
      <c r="C4033">
        <v>2024</v>
      </c>
      <c r="D4033" s="2">
        <v>36722</v>
      </c>
      <c r="E4033" s="1" t="s">
        <v>20</v>
      </c>
      <c r="F4033">
        <v>1</v>
      </c>
      <c r="G4033">
        <v>0</v>
      </c>
      <c r="H4033">
        <v>0</v>
      </c>
      <c r="I4033" s="1" t="s">
        <v>21</v>
      </c>
      <c r="J4033" s="1"/>
      <c r="K4033">
        <v>0</v>
      </c>
      <c r="L4033" s="1" t="s">
        <v>22</v>
      </c>
      <c r="M4033" s="1" t="s">
        <v>33</v>
      </c>
      <c r="N4033" s="1" t="s">
        <v>33</v>
      </c>
      <c r="O4033">
        <v>1</v>
      </c>
      <c r="P4033" s="1" t="s">
        <v>2432</v>
      </c>
      <c r="Q4033" s="1" t="s">
        <v>2432</v>
      </c>
      <c r="R4033">
        <v>0</v>
      </c>
    </row>
    <row r="4034" spans="1:18" x14ac:dyDescent="0.3">
      <c r="A4034" s="1" t="s">
        <v>4326</v>
      </c>
      <c r="B4034" s="1" t="s">
        <v>3322</v>
      </c>
      <c r="C4034">
        <v>2024</v>
      </c>
      <c r="D4034" s="2">
        <v>36722</v>
      </c>
      <c r="E4034" s="1" t="s">
        <v>20</v>
      </c>
      <c r="F4034">
        <v>1</v>
      </c>
      <c r="G4034">
        <v>0</v>
      </c>
      <c r="H4034">
        <v>0</v>
      </c>
      <c r="I4034" s="1" t="s">
        <v>21</v>
      </c>
      <c r="J4034" s="1"/>
      <c r="K4034">
        <v>0</v>
      </c>
      <c r="L4034" s="1" t="s">
        <v>22</v>
      </c>
      <c r="M4034" s="1" t="s">
        <v>26</v>
      </c>
      <c r="N4034" s="1" t="s">
        <v>26</v>
      </c>
      <c r="O4034">
        <v>1</v>
      </c>
      <c r="P4034" s="1" t="s">
        <v>31</v>
      </c>
      <c r="Q4034" s="1" t="s">
        <v>31</v>
      </c>
      <c r="R4034">
        <v>0</v>
      </c>
    </row>
    <row r="4035" spans="1:18" x14ac:dyDescent="0.3">
      <c r="A4035" s="1" t="s">
        <v>4327</v>
      </c>
      <c r="B4035" s="1" t="s">
        <v>3322</v>
      </c>
      <c r="C4035">
        <v>2024</v>
      </c>
      <c r="D4035" s="2">
        <v>36722</v>
      </c>
      <c r="E4035" s="1" t="s">
        <v>20</v>
      </c>
      <c r="F4035">
        <v>1</v>
      </c>
      <c r="G4035">
        <v>0</v>
      </c>
      <c r="H4035">
        <v>0</v>
      </c>
      <c r="I4035" s="1" t="s">
        <v>21</v>
      </c>
      <c r="J4035" s="1"/>
      <c r="K4035">
        <v>0</v>
      </c>
      <c r="L4035" s="1" t="s">
        <v>22</v>
      </c>
      <c r="M4035" s="1" t="s">
        <v>47</v>
      </c>
      <c r="N4035" s="1" t="s">
        <v>47</v>
      </c>
      <c r="O4035">
        <v>1</v>
      </c>
      <c r="P4035" s="1" t="s">
        <v>27</v>
      </c>
      <c r="Q4035" s="1" t="s">
        <v>27</v>
      </c>
      <c r="R4035">
        <v>0</v>
      </c>
    </row>
    <row r="4036" spans="1:18" x14ac:dyDescent="0.3">
      <c r="A4036" s="1" t="s">
        <v>4328</v>
      </c>
      <c r="B4036" s="1" t="s">
        <v>3322</v>
      </c>
      <c r="C4036">
        <v>2024</v>
      </c>
      <c r="D4036" s="2">
        <v>36722</v>
      </c>
      <c r="E4036" s="1" t="s">
        <v>20</v>
      </c>
      <c r="F4036">
        <v>1</v>
      </c>
      <c r="G4036">
        <v>0</v>
      </c>
      <c r="H4036">
        <v>0</v>
      </c>
      <c r="I4036" s="1" t="s">
        <v>21</v>
      </c>
      <c r="J4036" s="1"/>
      <c r="K4036">
        <v>0</v>
      </c>
      <c r="L4036" s="1" t="s">
        <v>22</v>
      </c>
      <c r="M4036" s="1" t="s">
        <v>33</v>
      </c>
      <c r="N4036" s="1" t="s">
        <v>33</v>
      </c>
      <c r="O4036">
        <v>1</v>
      </c>
      <c r="P4036" s="1" t="s">
        <v>31</v>
      </c>
      <c r="Q4036" s="1" t="s">
        <v>31</v>
      </c>
      <c r="R4036">
        <v>0</v>
      </c>
    </row>
    <row r="4037" spans="1:18" x14ac:dyDescent="0.3">
      <c r="A4037" s="1" t="s">
        <v>4329</v>
      </c>
      <c r="B4037" s="1" t="s">
        <v>3322</v>
      </c>
      <c r="C4037">
        <v>2024</v>
      </c>
      <c r="D4037" s="2">
        <v>36722</v>
      </c>
      <c r="E4037" s="1" t="s">
        <v>37</v>
      </c>
      <c r="F4037">
        <v>1</v>
      </c>
      <c r="G4037">
        <v>1</v>
      </c>
      <c r="H4037">
        <v>1</v>
      </c>
      <c r="I4037" s="1" t="s">
        <v>38</v>
      </c>
      <c r="J4037" s="1" t="s">
        <v>62</v>
      </c>
      <c r="K4037">
        <v>0</v>
      </c>
      <c r="L4037" s="1" t="s">
        <v>22</v>
      </c>
      <c r="M4037" s="1" t="s">
        <v>33</v>
      </c>
      <c r="N4037" s="1" t="s">
        <v>33</v>
      </c>
      <c r="O4037">
        <v>1</v>
      </c>
      <c r="P4037" s="1" t="s">
        <v>40</v>
      </c>
      <c r="Q4037" s="1" t="s">
        <v>40</v>
      </c>
      <c r="R4037">
        <v>1</v>
      </c>
    </row>
    <row r="4038" spans="1:18" x14ac:dyDescent="0.3">
      <c r="A4038" s="1" t="s">
        <v>4330</v>
      </c>
      <c r="B4038" s="1" t="s">
        <v>3322</v>
      </c>
      <c r="C4038">
        <v>2024</v>
      </c>
      <c r="D4038" s="2">
        <v>36722</v>
      </c>
      <c r="E4038" s="1" t="s">
        <v>37</v>
      </c>
      <c r="F4038">
        <v>1</v>
      </c>
      <c r="G4038">
        <v>1</v>
      </c>
      <c r="H4038">
        <v>1</v>
      </c>
      <c r="I4038" s="1" t="s">
        <v>38</v>
      </c>
      <c r="J4038" s="1" t="s">
        <v>62</v>
      </c>
      <c r="K4038">
        <v>0</v>
      </c>
      <c r="L4038" s="1" t="s">
        <v>22</v>
      </c>
      <c r="M4038" s="1" t="s">
        <v>33</v>
      </c>
      <c r="N4038" s="1" t="s">
        <v>33</v>
      </c>
      <c r="O4038">
        <v>1</v>
      </c>
      <c r="P4038" s="1" t="s">
        <v>40</v>
      </c>
      <c r="Q4038" s="1" t="s">
        <v>40</v>
      </c>
      <c r="R4038">
        <v>1</v>
      </c>
    </row>
    <row r="4039" spans="1:18" x14ac:dyDescent="0.3">
      <c r="A4039" s="1" t="s">
        <v>4331</v>
      </c>
      <c r="B4039" s="1" t="s">
        <v>3322</v>
      </c>
      <c r="C4039">
        <v>2024</v>
      </c>
      <c r="D4039" s="2">
        <v>36722</v>
      </c>
      <c r="E4039" s="1" t="s">
        <v>20</v>
      </c>
      <c r="F4039">
        <v>1</v>
      </c>
      <c r="G4039">
        <v>0</v>
      </c>
      <c r="H4039">
        <v>0</v>
      </c>
      <c r="I4039" s="1" t="s">
        <v>21</v>
      </c>
      <c r="J4039" s="1"/>
      <c r="K4039">
        <v>0</v>
      </c>
      <c r="L4039" s="1" t="s">
        <v>22</v>
      </c>
      <c r="M4039" s="1" t="s">
        <v>26</v>
      </c>
      <c r="N4039" s="1" t="s">
        <v>26</v>
      </c>
      <c r="O4039">
        <v>1</v>
      </c>
      <c r="P4039" s="1" t="s">
        <v>40</v>
      </c>
      <c r="Q4039" s="1" t="s">
        <v>40</v>
      </c>
      <c r="R4039">
        <v>0</v>
      </c>
    </row>
    <row r="4040" spans="1:18" x14ac:dyDescent="0.3">
      <c r="A4040" s="1" t="s">
        <v>4332</v>
      </c>
      <c r="B4040" s="1" t="s">
        <v>3322</v>
      </c>
      <c r="C4040">
        <v>2024</v>
      </c>
      <c r="D4040" s="2">
        <v>36722</v>
      </c>
      <c r="E4040" s="1" t="s">
        <v>20</v>
      </c>
      <c r="F4040">
        <v>1</v>
      </c>
      <c r="G4040">
        <v>0</v>
      </c>
      <c r="H4040">
        <v>0</v>
      </c>
      <c r="I4040" s="1" t="s">
        <v>21</v>
      </c>
      <c r="J4040" s="1"/>
      <c r="K4040">
        <v>0</v>
      </c>
      <c r="L4040" s="1" t="s">
        <v>22</v>
      </c>
      <c r="M4040" s="1" t="s">
        <v>26</v>
      </c>
      <c r="N4040" s="1" t="s">
        <v>26</v>
      </c>
      <c r="O4040">
        <v>1</v>
      </c>
      <c r="P4040" s="1" t="s">
        <v>2432</v>
      </c>
      <c r="Q4040" s="1" t="s">
        <v>2432</v>
      </c>
      <c r="R4040">
        <v>0</v>
      </c>
    </row>
    <row r="4041" spans="1:18" x14ac:dyDescent="0.3">
      <c r="A4041" s="1" t="s">
        <v>4333</v>
      </c>
      <c r="B4041" s="1" t="s">
        <v>3322</v>
      </c>
      <c r="C4041">
        <v>2024</v>
      </c>
      <c r="D4041" s="2">
        <v>36722</v>
      </c>
      <c r="E4041" s="1" t="s">
        <v>20</v>
      </c>
      <c r="F4041">
        <v>1</v>
      </c>
      <c r="G4041">
        <v>0</v>
      </c>
      <c r="H4041">
        <v>0</v>
      </c>
      <c r="I4041" s="1" t="s">
        <v>21</v>
      </c>
      <c r="J4041" s="1"/>
      <c r="K4041">
        <v>0</v>
      </c>
      <c r="L4041" s="1" t="s">
        <v>22</v>
      </c>
      <c r="M4041" s="1" t="s">
        <v>33</v>
      </c>
      <c r="N4041" s="1" t="s">
        <v>33</v>
      </c>
      <c r="O4041">
        <v>1</v>
      </c>
      <c r="P4041" s="1" t="s">
        <v>27</v>
      </c>
      <c r="Q4041" s="1" t="s">
        <v>27</v>
      </c>
      <c r="R4041">
        <v>0</v>
      </c>
    </row>
    <row r="4042" spans="1:18" x14ac:dyDescent="0.3">
      <c r="A4042" s="1" t="s">
        <v>4334</v>
      </c>
      <c r="B4042" s="1" t="s">
        <v>3322</v>
      </c>
      <c r="C4042">
        <v>2024</v>
      </c>
      <c r="D4042" s="2">
        <v>36722</v>
      </c>
      <c r="E4042" s="1" t="s">
        <v>20</v>
      </c>
      <c r="F4042">
        <v>1</v>
      </c>
      <c r="G4042">
        <v>0</v>
      </c>
      <c r="H4042">
        <v>0</v>
      </c>
      <c r="I4042" s="1" t="s">
        <v>21</v>
      </c>
      <c r="J4042" s="1"/>
      <c r="K4042">
        <v>0</v>
      </c>
      <c r="L4042" s="1" t="s">
        <v>22</v>
      </c>
      <c r="M4042" s="1" t="s">
        <v>23</v>
      </c>
      <c r="N4042" s="1" t="s">
        <v>23</v>
      </c>
      <c r="O4042">
        <v>1</v>
      </c>
      <c r="P4042" s="1" t="s">
        <v>722</v>
      </c>
      <c r="Q4042" s="1" t="s">
        <v>722</v>
      </c>
      <c r="R4042">
        <v>0</v>
      </c>
    </row>
    <row r="4043" spans="1:18" x14ac:dyDescent="0.3">
      <c r="A4043" s="1" t="s">
        <v>4335</v>
      </c>
      <c r="B4043" s="1" t="s">
        <v>3322</v>
      </c>
      <c r="C4043">
        <v>2024</v>
      </c>
      <c r="D4043" s="2">
        <v>36722</v>
      </c>
      <c r="E4043" s="1" t="s">
        <v>20</v>
      </c>
      <c r="F4043">
        <v>1</v>
      </c>
      <c r="G4043">
        <v>0</v>
      </c>
      <c r="H4043">
        <v>0</v>
      </c>
      <c r="I4043" s="1" t="s">
        <v>21</v>
      </c>
      <c r="J4043" s="1"/>
      <c r="K4043">
        <v>0</v>
      </c>
      <c r="L4043" s="1" t="s">
        <v>22</v>
      </c>
      <c r="M4043" s="1" t="s">
        <v>26</v>
      </c>
      <c r="N4043" s="1" t="s">
        <v>26</v>
      </c>
      <c r="O4043">
        <v>1</v>
      </c>
      <c r="P4043" s="1" t="s">
        <v>80</v>
      </c>
      <c r="Q4043" s="1" t="s">
        <v>80</v>
      </c>
      <c r="R4043">
        <v>0</v>
      </c>
    </row>
    <row r="4044" spans="1:18" x14ac:dyDescent="0.3">
      <c r="A4044" s="1" t="s">
        <v>4336</v>
      </c>
      <c r="B4044" s="1" t="s">
        <v>3322</v>
      </c>
      <c r="C4044">
        <v>2024</v>
      </c>
      <c r="D4044" s="2">
        <v>36722</v>
      </c>
      <c r="E4044" s="1" t="s">
        <v>37</v>
      </c>
      <c r="F4044">
        <v>1</v>
      </c>
      <c r="G4044">
        <v>1</v>
      </c>
      <c r="H4044">
        <v>1</v>
      </c>
      <c r="I4044" s="1" t="s">
        <v>38</v>
      </c>
      <c r="J4044" s="1" t="s">
        <v>39</v>
      </c>
      <c r="K4044">
        <v>0</v>
      </c>
      <c r="L4044" s="1" t="s">
        <v>22</v>
      </c>
      <c r="M4044" s="1" t="s">
        <v>26</v>
      </c>
      <c r="N4044" s="1" t="s">
        <v>26</v>
      </c>
      <c r="O4044">
        <v>2</v>
      </c>
      <c r="P4044" s="1" t="s">
        <v>4337</v>
      </c>
      <c r="Q4044" s="1"/>
      <c r="R4044">
        <v>0</v>
      </c>
    </row>
    <row r="4045" spans="1:18" x14ac:dyDescent="0.3">
      <c r="A4045" s="1" t="s">
        <v>4338</v>
      </c>
      <c r="B4045" s="1" t="s">
        <v>3322</v>
      </c>
      <c r="C4045">
        <v>2024</v>
      </c>
      <c r="D4045" s="2">
        <v>36722</v>
      </c>
      <c r="E4045" s="1" t="s">
        <v>20</v>
      </c>
      <c r="F4045">
        <v>1</v>
      </c>
      <c r="G4045">
        <v>0</v>
      </c>
      <c r="H4045">
        <v>0</v>
      </c>
      <c r="I4045" s="1" t="s">
        <v>21</v>
      </c>
      <c r="J4045" s="1"/>
      <c r="K4045">
        <v>0</v>
      </c>
      <c r="L4045" s="1" t="s">
        <v>22</v>
      </c>
      <c r="M4045" s="1" t="s">
        <v>47</v>
      </c>
      <c r="N4045" s="1" t="s">
        <v>47</v>
      </c>
      <c r="O4045">
        <v>1</v>
      </c>
      <c r="P4045" s="1" t="s">
        <v>27</v>
      </c>
      <c r="Q4045" s="1" t="s">
        <v>27</v>
      </c>
      <c r="R4045">
        <v>0</v>
      </c>
    </row>
    <row r="4046" spans="1:18" x14ac:dyDescent="0.3">
      <c r="A4046" s="1" t="s">
        <v>4339</v>
      </c>
      <c r="B4046" s="1" t="s">
        <v>3322</v>
      </c>
      <c r="C4046">
        <v>2024</v>
      </c>
      <c r="D4046" s="2">
        <v>36722</v>
      </c>
      <c r="E4046" s="1" t="s">
        <v>37</v>
      </c>
      <c r="F4046">
        <v>1</v>
      </c>
      <c r="G4046">
        <v>1</v>
      </c>
      <c r="H4046">
        <v>1</v>
      </c>
      <c r="I4046" s="1" t="s">
        <v>91</v>
      </c>
      <c r="J4046" s="1" t="s">
        <v>92</v>
      </c>
      <c r="K4046">
        <v>0</v>
      </c>
      <c r="L4046" s="1" t="s">
        <v>22</v>
      </c>
      <c r="M4046" s="1" t="s">
        <v>47</v>
      </c>
      <c r="N4046" s="1" t="s">
        <v>47</v>
      </c>
      <c r="O4046">
        <v>1</v>
      </c>
      <c r="P4046" s="1" t="s">
        <v>2432</v>
      </c>
      <c r="Q4046" s="1" t="s">
        <v>2432</v>
      </c>
      <c r="R4046">
        <v>1</v>
      </c>
    </row>
    <row r="4047" spans="1:18" x14ac:dyDescent="0.3">
      <c r="A4047" s="1" t="s">
        <v>4340</v>
      </c>
      <c r="B4047" s="1" t="s">
        <v>3322</v>
      </c>
      <c r="C4047">
        <v>2024</v>
      </c>
      <c r="D4047" s="2">
        <v>36722</v>
      </c>
      <c r="E4047" s="1" t="s">
        <v>20</v>
      </c>
      <c r="F4047">
        <v>1</v>
      </c>
      <c r="G4047">
        <v>0</v>
      </c>
      <c r="H4047">
        <v>0</v>
      </c>
      <c r="I4047" s="1" t="s">
        <v>21</v>
      </c>
      <c r="J4047" s="1"/>
      <c r="K4047">
        <v>0</v>
      </c>
      <c r="L4047" s="1" t="s">
        <v>22</v>
      </c>
      <c r="M4047" s="1" t="s">
        <v>23</v>
      </c>
      <c r="N4047" s="1" t="s">
        <v>23</v>
      </c>
      <c r="O4047">
        <v>1</v>
      </c>
      <c r="P4047" s="1" t="s">
        <v>27</v>
      </c>
      <c r="Q4047" s="1" t="s">
        <v>27</v>
      </c>
      <c r="R4047">
        <v>0</v>
      </c>
    </row>
    <row r="4048" spans="1:18" x14ac:dyDescent="0.3">
      <c r="A4048" s="1" t="s">
        <v>4341</v>
      </c>
      <c r="B4048" s="1" t="s">
        <v>3322</v>
      </c>
      <c r="C4048">
        <v>2024</v>
      </c>
      <c r="D4048" s="2">
        <v>36722</v>
      </c>
      <c r="E4048" s="1" t="s">
        <v>20</v>
      </c>
      <c r="F4048">
        <v>1</v>
      </c>
      <c r="G4048">
        <v>0</v>
      </c>
      <c r="H4048">
        <v>0</v>
      </c>
      <c r="I4048" s="1" t="s">
        <v>21</v>
      </c>
      <c r="J4048" s="1"/>
      <c r="K4048">
        <v>0</v>
      </c>
      <c r="L4048" s="1" t="s">
        <v>22</v>
      </c>
      <c r="M4048" s="1" t="s">
        <v>23</v>
      </c>
      <c r="N4048" s="1" t="s">
        <v>23</v>
      </c>
      <c r="O4048">
        <v>1</v>
      </c>
      <c r="P4048" s="1" t="s">
        <v>45</v>
      </c>
      <c r="Q4048" s="1" t="s">
        <v>45</v>
      </c>
      <c r="R4048">
        <v>0</v>
      </c>
    </row>
    <row r="4049" spans="1:18" x14ac:dyDescent="0.3">
      <c r="A4049" s="1" t="s">
        <v>4342</v>
      </c>
      <c r="B4049" s="1" t="s">
        <v>3322</v>
      </c>
      <c r="C4049">
        <v>2024</v>
      </c>
      <c r="D4049" s="2">
        <v>36722</v>
      </c>
      <c r="E4049" s="1" t="s">
        <v>20</v>
      </c>
      <c r="F4049">
        <v>1</v>
      </c>
      <c r="G4049">
        <v>0</v>
      </c>
      <c r="H4049">
        <v>0</v>
      </c>
      <c r="I4049" s="1" t="s">
        <v>21</v>
      </c>
      <c r="J4049" s="1"/>
      <c r="K4049">
        <v>0</v>
      </c>
      <c r="L4049" s="1" t="s">
        <v>22</v>
      </c>
      <c r="M4049" s="1" t="s">
        <v>26</v>
      </c>
      <c r="N4049" s="1" t="s">
        <v>26</v>
      </c>
      <c r="O4049">
        <v>1</v>
      </c>
      <c r="P4049" s="1" t="s">
        <v>40</v>
      </c>
      <c r="Q4049" s="1" t="s">
        <v>40</v>
      </c>
      <c r="R4049">
        <v>0</v>
      </c>
    </row>
    <row r="4050" spans="1:18" x14ac:dyDescent="0.3">
      <c r="A4050" s="1" t="s">
        <v>4343</v>
      </c>
      <c r="B4050" s="1" t="s">
        <v>3322</v>
      </c>
      <c r="C4050">
        <v>2024</v>
      </c>
      <c r="D4050" s="2">
        <v>36722</v>
      </c>
      <c r="E4050" s="1" t="s">
        <v>20</v>
      </c>
      <c r="F4050">
        <v>1</v>
      </c>
      <c r="G4050">
        <v>0</v>
      </c>
      <c r="H4050">
        <v>0</v>
      </c>
      <c r="I4050" s="1" t="s">
        <v>21</v>
      </c>
      <c r="J4050" s="1"/>
      <c r="K4050">
        <v>0</v>
      </c>
      <c r="L4050" s="1" t="s">
        <v>22</v>
      </c>
      <c r="M4050" s="1" t="s">
        <v>23</v>
      </c>
      <c r="N4050" s="1" t="s">
        <v>23</v>
      </c>
      <c r="O4050">
        <v>2</v>
      </c>
      <c r="P4050" s="1" t="s">
        <v>4344</v>
      </c>
      <c r="Q4050" s="1"/>
      <c r="R4050">
        <v>0</v>
      </c>
    </row>
    <row r="4051" spans="1:18" x14ac:dyDescent="0.3">
      <c r="A4051" s="1" t="s">
        <v>4345</v>
      </c>
      <c r="B4051" s="1" t="s">
        <v>3322</v>
      </c>
      <c r="C4051">
        <v>2024</v>
      </c>
      <c r="D4051" s="2">
        <v>36722</v>
      </c>
      <c r="E4051" s="1" t="s">
        <v>20</v>
      </c>
      <c r="F4051">
        <v>1</v>
      </c>
      <c r="G4051">
        <v>0</v>
      </c>
      <c r="H4051">
        <v>0</v>
      </c>
      <c r="I4051" s="1" t="s">
        <v>21</v>
      </c>
      <c r="J4051" s="1"/>
      <c r="K4051">
        <v>0</v>
      </c>
      <c r="L4051" s="1" t="s">
        <v>22</v>
      </c>
      <c r="M4051" s="1" t="s">
        <v>23</v>
      </c>
      <c r="N4051" s="1" t="s">
        <v>23</v>
      </c>
      <c r="O4051">
        <v>1</v>
      </c>
      <c r="P4051" s="1" t="s">
        <v>2432</v>
      </c>
      <c r="Q4051" s="1" t="s">
        <v>2432</v>
      </c>
      <c r="R4051">
        <v>0</v>
      </c>
    </row>
    <row r="4052" spans="1:18" x14ac:dyDescent="0.3">
      <c r="A4052" s="1" t="s">
        <v>4346</v>
      </c>
      <c r="B4052" s="1" t="s">
        <v>3322</v>
      </c>
      <c r="C4052">
        <v>2024</v>
      </c>
      <c r="D4052" s="2">
        <v>36722</v>
      </c>
      <c r="E4052" s="1" t="s">
        <v>20</v>
      </c>
      <c r="F4052">
        <v>1</v>
      </c>
      <c r="G4052">
        <v>0</v>
      </c>
      <c r="H4052">
        <v>0</v>
      </c>
      <c r="I4052" s="1" t="s">
        <v>21</v>
      </c>
      <c r="J4052" s="1"/>
      <c r="K4052">
        <v>0</v>
      </c>
      <c r="L4052" s="1" t="s">
        <v>22</v>
      </c>
      <c r="M4052" s="1" t="s">
        <v>23</v>
      </c>
      <c r="N4052" s="1" t="s">
        <v>23</v>
      </c>
      <c r="O4052">
        <v>1</v>
      </c>
      <c r="P4052" s="1" t="s">
        <v>2432</v>
      </c>
      <c r="Q4052" s="1" t="s">
        <v>2432</v>
      </c>
      <c r="R4052">
        <v>0</v>
      </c>
    </row>
    <row r="4053" spans="1:18" x14ac:dyDescent="0.3">
      <c r="A4053" s="1" t="s">
        <v>4347</v>
      </c>
      <c r="B4053" s="1" t="s">
        <v>3322</v>
      </c>
      <c r="C4053">
        <v>2024</v>
      </c>
      <c r="D4053" s="2">
        <v>36722</v>
      </c>
      <c r="E4053" s="1" t="s">
        <v>20</v>
      </c>
      <c r="F4053">
        <v>1</v>
      </c>
      <c r="G4053">
        <v>0</v>
      </c>
      <c r="H4053">
        <v>0</v>
      </c>
      <c r="I4053" s="1" t="s">
        <v>21</v>
      </c>
      <c r="J4053" s="1"/>
      <c r="K4053">
        <v>0</v>
      </c>
      <c r="L4053" s="1" t="s">
        <v>22</v>
      </c>
      <c r="M4053" s="1" t="s">
        <v>26</v>
      </c>
      <c r="N4053" s="1" t="s">
        <v>26</v>
      </c>
      <c r="O4053">
        <v>1</v>
      </c>
      <c r="P4053" s="1" t="s">
        <v>80</v>
      </c>
      <c r="Q4053" s="1" t="s">
        <v>80</v>
      </c>
      <c r="R4053">
        <v>0</v>
      </c>
    </row>
    <row r="4054" spans="1:18" x14ac:dyDescent="0.3">
      <c r="A4054" s="1" t="s">
        <v>4348</v>
      </c>
      <c r="B4054" s="1" t="s">
        <v>3322</v>
      </c>
      <c r="C4054">
        <v>2024</v>
      </c>
      <c r="D4054" s="2">
        <v>36722</v>
      </c>
      <c r="E4054" s="1" t="s">
        <v>20</v>
      </c>
      <c r="F4054">
        <v>1</v>
      </c>
      <c r="G4054">
        <v>0</v>
      </c>
      <c r="H4054">
        <v>0</v>
      </c>
      <c r="I4054" s="1" t="s">
        <v>21</v>
      </c>
      <c r="J4054" s="1"/>
      <c r="K4054">
        <v>0</v>
      </c>
      <c r="L4054" s="1" t="s">
        <v>22</v>
      </c>
      <c r="M4054" s="1" t="s">
        <v>26</v>
      </c>
      <c r="N4054" s="1" t="s">
        <v>26</v>
      </c>
      <c r="O4054">
        <v>1</v>
      </c>
      <c r="P4054" s="1" t="s">
        <v>2432</v>
      </c>
      <c r="Q4054" s="1" t="s">
        <v>2432</v>
      </c>
      <c r="R4054">
        <v>0</v>
      </c>
    </row>
    <row r="4055" spans="1:18" x14ac:dyDescent="0.3">
      <c r="A4055" s="1" t="s">
        <v>4349</v>
      </c>
      <c r="B4055" s="1" t="s">
        <v>3322</v>
      </c>
      <c r="C4055">
        <v>2024</v>
      </c>
      <c r="D4055" s="2">
        <v>36722</v>
      </c>
      <c r="E4055" s="1" t="s">
        <v>20</v>
      </c>
      <c r="F4055">
        <v>1</v>
      </c>
      <c r="G4055">
        <v>0</v>
      </c>
      <c r="H4055">
        <v>0</v>
      </c>
      <c r="I4055" s="1" t="s">
        <v>21</v>
      </c>
      <c r="J4055" s="1"/>
      <c r="K4055">
        <v>0</v>
      </c>
      <c r="L4055" s="1" t="s">
        <v>22</v>
      </c>
      <c r="M4055" s="1" t="s">
        <v>23</v>
      </c>
      <c r="N4055" s="1" t="s">
        <v>23</v>
      </c>
      <c r="O4055">
        <v>1</v>
      </c>
      <c r="P4055" s="1" t="s">
        <v>227</v>
      </c>
      <c r="Q4055" s="1" t="s">
        <v>227</v>
      </c>
      <c r="R4055">
        <v>0</v>
      </c>
    </row>
    <row r="4056" spans="1:18" x14ac:dyDescent="0.3">
      <c r="A4056" s="1" t="s">
        <v>4350</v>
      </c>
      <c r="B4056" s="1" t="s">
        <v>3322</v>
      </c>
      <c r="C4056">
        <v>2024</v>
      </c>
      <c r="D4056" s="2">
        <v>36722</v>
      </c>
      <c r="E4056" s="1" t="s">
        <v>20</v>
      </c>
      <c r="F4056">
        <v>1</v>
      </c>
      <c r="G4056">
        <v>0</v>
      </c>
      <c r="H4056">
        <v>0</v>
      </c>
      <c r="I4056" s="1" t="s">
        <v>21</v>
      </c>
      <c r="J4056" s="1"/>
      <c r="K4056">
        <v>0</v>
      </c>
      <c r="L4056" s="1" t="s">
        <v>22</v>
      </c>
      <c r="M4056" s="1" t="s">
        <v>26</v>
      </c>
      <c r="N4056" s="1" t="s">
        <v>26</v>
      </c>
      <c r="O4056">
        <v>1</v>
      </c>
      <c r="P4056" s="1" t="s">
        <v>2432</v>
      </c>
      <c r="Q4056" s="1" t="s">
        <v>2432</v>
      </c>
      <c r="R4056">
        <v>0</v>
      </c>
    </row>
    <row r="4057" spans="1:18" x14ac:dyDescent="0.3">
      <c r="A4057" s="1" t="s">
        <v>4351</v>
      </c>
      <c r="B4057" s="1" t="s">
        <v>3322</v>
      </c>
      <c r="C4057">
        <v>2024</v>
      </c>
      <c r="D4057" s="2">
        <v>36722</v>
      </c>
      <c r="E4057" s="1" t="s">
        <v>20</v>
      </c>
      <c r="F4057">
        <v>1</v>
      </c>
      <c r="G4057">
        <v>0</v>
      </c>
      <c r="H4057">
        <v>0</v>
      </c>
      <c r="I4057" s="1" t="s">
        <v>21</v>
      </c>
      <c r="J4057" s="1"/>
      <c r="K4057">
        <v>0</v>
      </c>
      <c r="L4057" s="1" t="s">
        <v>22</v>
      </c>
      <c r="M4057" s="1" t="s">
        <v>33</v>
      </c>
      <c r="N4057" s="1" t="s">
        <v>33</v>
      </c>
      <c r="O4057">
        <v>1</v>
      </c>
      <c r="P4057" s="1" t="s">
        <v>114</v>
      </c>
      <c r="Q4057" s="1" t="s">
        <v>114</v>
      </c>
      <c r="R4057">
        <v>0</v>
      </c>
    </row>
    <row r="4058" spans="1:18" x14ac:dyDescent="0.3">
      <c r="A4058" s="1" t="s">
        <v>4352</v>
      </c>
      <c r="B4058" s="1" t="s">
        <v>3322</v>
      </c>
      <c r="C4058">
        <v>2024</v>
      </c>
      <c r="D4058" s="2">
        <v>36722</v>
      </c>
      <c r="E4058" s="1" t="s">
        <v>20</v>
      </c>
      <c r="F4058">
        <v>1</v>
      </c>
      <c r="G4058">
        <v>0</v>
      </c>
      <c r="H4058">
        <v>0</v>
      </c>
      <c r="I4058" s="1" t="s">
        <v>21</v>
      </c>
      <c r="J4058" s="1"/>
      <c r="K4058">
        <v>0</v>
      </c>
      <c r="L4058" s="1" t="s">
        <v>22</v>
      </c>
      <c r="M4058" s="1" t="s">
        <v>26</v>
      </c>
      <c r="N4058" s="1" t="s">
        <v>26</v>
      </c>
      <c r="O4058">
        <v>1</v>
      </c>
      <c r="P4058" s="1" t="s">
        <v>27</v>
      </c>
      <c r="Q4058" s="1" t="s">
        <v>27</v>
      </c>
      <c r="R4058">
        <v>0</v>
      </c>
    </row>
    <row r="4059" spans="1:18" x14ac:dyDescent="0.3">
      <c r="A4059" s="1" t="s">
        <v>4353</v>
      </c>
      <c r="B4059" s="1" t="s">
        <v>3322</v>
      </c>
      <c r="C4059">
        <v>2024</v>
      </c>
      <c r="D4059" s="2">
        <v>36722</v>
      </c>
      <c r="E4059" s="1" t="s">
        <v>20</v>
      </c>
      <c r="F4059">
        <v>1</v>
      </c>
      <c r="G4059">
        <v>0</v>
      </c>
      <c r="H4059">
        <v>0</v>
      </c>
      <c r="I4059" s="1" t="s">
        <v>21</v>
      </c>
      <c r="J4059" s="1"/>
      <c r="K4059">
        <v>0</v>
      </c>
      <c r="L4059" s="1" t="s">
        <v>22</v>
      </c>
      <c r="M4059" s="1" t="s">
        <v>26</v>
      </c>
      <c r="N4059" s="1" t="s">
        <v>26</v>
      </c>
      <c r="O4059">
        <v>1</v>
      </c>
      <c r="P4059" s="1" t="s">
        <v>134</v>
      </c>
      <c r="Q4059" s="1" t="s">
        <v>134</v>
      </c>
      <c r="R4059">
        <v>0</v>
      </c>
    </row>
    <row r="4060" spans="1:18" x14ac:dyDescent="0.3">
      <c r="A4060" s="1" t="s">
        <v>4354</v>
      </c>
      <c r="B4060" s="1" t="s">
        <v>3322</v>
      </c>
      <c r="C4060">
        <v>2024</v>
      </c>
      <c r="D4060" s="2">
        <v>36722</v>
      </c>
      <c r="E4060" s="1" t="s">
        <v>20</v>
      </c>
      <c r="F4060">
        <v>1</v>
      </c>
      <c r="G4060">
        <v>0</v>
      </c>
      <c r="H4060">
        <v>0</v>
      </c>
      <c r="I4060" s="1" t="s">
        <v>21</v>
      </c>
      <c r="J4060" s="1"/>
      <c r="K4060">
        <v>0</v>
      </c>
      <c r="L4060" s="1" t="s">
        <v>22</v>
      </c>
      <c r="M4060" s="1" t="s">
        <v>23</v>
      </c>
      <c r="N4060" s="1" t="s">
        <v>23</v>
      </c>
      <c r="O4060">
        <v>1</v>
      </c>
      <c r="P4060" s="1" t="s">
        <v>121</v>
      </c>
      <c r="Q4060" s="1" t="s">
        <v>121</v>
      </c>
      <c r="R4060">
        <v>0</v>
      </c>
    </row>
    <row r="4061" spans="1:18" x14ac:dyDescent="0.3">
      <c r="A4061" s="1" t="s">
        <v>4355</v>
      </c>
      <c r="B4061" s="1" t="s">
        <v>3322</v>
      </c>
      <c r="C4061">
        <v>2024</v>
      </c>
      <c r="D4061" s="2">
        <v>36722</v>
      </c>
      <c r="E4061" s="1" t="s">
        <v>20</v>
      </c>
      <c r="F4061">
        <v>1</v>
      </c>
      <c r="G4061">
        <v>0</v>
      </c>
      <c r="H4061">
        <v>0</v>
      </c>
      <c r="I4061" s="1" t="s">
        <v>21</v>
      </c>
      <c r="J4061" s="1"/>
      <c r="K4061">
        <v>0</v>
      </c>
      <c r="L4061" s="1" t="s">
        <v>22</v>
      </c>
      <c r="M4061" s="1" t="s">
        <v>23</v>
      </c>
      <c r="N4061" s="1" t="s">
        <v>23</v>
      </c>
      <c r="O4061">
        <v>1</v>
      </c>
      <c r="P4061" s="1" t="s">
        <v>988</v>
      </c>
      <c r="Q4061" s="1" t="s">
        <v>988</v>
      </c>
      <c r="R4061">
        <v>0</v>
      </c>
    </row>
    <row r="4062" spans="1:18" x14ac:dyDescent="0.3">
      <c r="A4062" s="1" t="s">
        <v>4356</v>
      </c>
      <c r="B4062" s="1" t="s">
        <v>3322</v>
      </c>
      <c r="C4062">
        <v>2024</v>
      </c>
      <c r="D4062" s="2">
        <v>36722</v>
      </c>
      <c r="E4062" s="1" t="s">
        <v>20</v>
      </c>
      <c r="F4062">
        <v>1</v>
      </c>
      <c r="G4062">
        <v>0</v>
      </c>
      <c r="H4062">
        <v>0</v>
      </c>
      <c r="I4062" s="1" t="s">
        <v>21</v>
      </c>
      <c r="J4062" s="1"/>
      <c r="K4062">
        <v>0</v>
      </c>
      <c r="L4062" s="1" t="s">
        <v>22</v>
      </c>
      <c r="M4062" s="1" t="s">
        <v>26</v>
      </c>
      <c r="N4062" s="1" t="s">
        <v>26</v>
      </c>
      <c r="O4062">
        <v>1</v>
      </c>
      <c r="P4062" s="1" t="s">
        <v>45</v>
      </c>
      <c r="Q4062" s="1" t="s">
        <v>45</v>
      </c>
      <c r="R4062">
        <v>0</v>
      </c>
    </row>
    <row r="4063" spans="1:18" x14ac:dyDescent="0.3">
      <c r="A4063" s="1" t="s">
        <v>4357</v>
      </c>
      <c r="B4063" s="1" t="s">
        <v>3322</v>
      </c>
      <c r="C4063">
        <v>2024</v>
      </c>
      <c r="D4063" s="2">
        <v>36722</v>
      </c>
      <c r="E4063" s="1" t="s">
        <v>20</v>
      </c>
      <c r="F4063">
        <v>1</v>
      </c>
      <c r="G4063">
        <v>0</v>
      </c>
      <c r="H4063">
        <v>0</v>
      </c>
      <c r="I4063" s="1" t="s">
        <v>21</v>
      </c>
      <c r="J4063" s="1"/>
      <c r="K4063">
        <v>0</v>
      </c>
      <c r="L4063" s="1" t="s">
        <v>22</v>
      </c>
      <c r="M4063" s="1" t="s">
        <v>23</v>
      </c>
      <c r="N4063" s="1" t="s">
        <v>23</v>
      </c>
      <c r="O4063">
        <v>1</v>
      </c>
      <c r="P4063" s="1" t="s">
        <v>27</v>
      </c>
      <c r="Q4063" s="1" t="s">
        <v>27</v>
      </c>
      <c r="R4063">
        <v>0</v>
      </c>
    </row>
    <row r="4064" spans="1:18" x14ac:dyDescent="0.3">
      <c r="A4064" s="1" t="s">
        <v>4358</v>
      </c>
      <c r="B4064" s="1" t="s">
        <v>3322</v>
      </c>
      <c r="C4064">
        <v>2024</v>
      </c>
      <c r="D4064" s="2">
        <v>36722</v>
      </c>
      <c r="E4064" s="1" t="s">
        <v>20</v>
      </c>
      <c r="F4064">
        <v>1</v>
      </c>
      <c r="G4064">
        <v>0</v>
      </c>
      <c r="H4064">
        <v>0</v>
      </c>
      <c r="I4064" s="1" t="s">
        <v>21</v>
      </c>
      <c r="J4064" s="1"/>
      <c r="K4064">
        <v>0</v>
      </c>
      <c r="L4064" s="1" t="s">
        <v>22</v>
      </c>
      <c r="M4064" s="1" t="s">
        <v>47</v>
      </c>
      <c r="N4064" s="1" t="s">
        <v>47</v>
      </c>
      <c r="O4064">
        <v>1</v>
      </c>
      <c r="P4064" s="1" t="s">
        <v>27</v>
      </c>
      <c r="Q4064" s="1" t="s">
        <v>27</v>
      </c>
      <c r="R4064">
        <v>0</v>
      </c>
    </row>
    <row r="4065" spans="1:18" x14ac:dyDescent="0.3">
      <c r="A4065" s="1" t="s">
        <v>4359</v>
      </c>
      <c r="B4065" s="1" t="s">
        <v>3322</v>
      </c>
      <c r="C4065">
        <v>2024</v>
      </c>
      <c r="D4065" s="2">
        <v>36722</v>
      </c>
      <c r="E4065" s="1" t="s">
        <v>20</v>
      </c>
      <c r="F4065">
        <v>1</v>
      </c>
      <c r="G4065">
        <v>0</v>
      </c>
      <c r="H4065">
        <v>0</v>
      </c>
      <c r="I4065" s="1" t="s">
        <v>21</v>
      </c>
      <c r="J4065" s="1"/>
      <c r="K4065">
        <v>0</v>
      </c>
      <c r="L4065" s="1" t="s">
        <v>22</v>
      </c>
      <c r="M4065" s="1" t="s">
        <v>26</v>
      </c>
      <c r="N4065" s="1" t="s">
        <v>26</v>
      </c>
      <c r="O4065">
        <v>1</v>
      </c>
      <c r="P4065" s="1" t="s">
        <v>80</v>
      </c>
      <c r="Q4065" s="1" t="s">
        <v>80</v>
      </c>
      <c r="R4065">
        <v>0</v>
      </c>
    </row>
    <row r="4066" spans="1:18" x14ac:dyDescent="0.3">
      <c r="A4066" s="1" t="s">
        <v>4360</v>
      </c>
      <c r="B4066" s="1" t="s">
        <v>3322</v>
      </c>
      <c r="C4066">
        <v>2024</v>
      </c>
      <c r="D4066" s="2">
        <v>36722</v>
      </c>
      <c r="E4066" s="1" t="s">
        <v>20</v>
      </c>
      <c r="F4066">
        <v>1</v>
      </c>
      <c r="G4066">
        <v>0</v>
      </c>
      <c r="H4066">
        <v>0</v>
      </c>
      <c r="I4066" s="1" t="s">
        <v>21</v>
      </c>
      <c r="J4066" s="1"/>
      <c r="K4066">
        <v>0</v>
      </c>
      <c r="L4066" s="1" t="s">
        <v>22</v>
      </c>
      <c r="M4066" s="1" t="s">
        <v>26</v>
      </c>
      <c r="N4066" s="1" t="s">
        <v>26</v>
      </c>
      <c r="O4066">
        <v>1</v>
      </c>
      <c r="P4066" s="1" t="s">
        <v>988</v>
      </c>
      <c r="Q4066" s="1" t="s">
        <v>988</v>
      </c>
      <c r="R4066">
        <v>0</v>
      </c>
    </row>
    <row r="4067" spans="1:18" x14ac:dyDescent="0.3">
      <c r="A4067" s="1" t="s">
        <v>4361</v>
      </c>
      <c r="B4067" s="1" t="s">
        <v>3322</v>
      </c>
      <c r="C4067">
        <v>2024</v>
      </c>
      <c r="D4067" s="2">
        <v>36722</v>
      </c>
      <c r="E4067" s="1" t="s">
        <v>20</v>
      </c>
      <c r="F4067">
        <v>1</v>
      </c>
      <c r="G4067">
        <v>0</v>
      </c>
      <c r="H4067">
        <v>0</v>
      </c>
      <c r="I4067" s="1" t="s">
        <v>21</v>
      </c>
      <c r="J4067" s="1"/>
      <c r="K4067">
        <v>0</v>
      </c>
      <c r="L4067" s="1" t="s">
        <v>22</v>
      </c>
      <c r="M4067" s="1" t="s">
        <v>26</v>
      </c>
      <c r="N4067" s="1" t="s">
        <v>26</v>
      </c>
      <c r="O4067">
        <v>1</v>
      </c>
      <c r="P4067" s="1" t="s">
        <v>27</v>
      </c>
      <c r="Q4067" s="1" t="s">
        <v>27</v>
      </c>
      <c r="R4067">
        <v>0</v>
      </c>
    </row>
    <row r="4068" spans="1:18" x14ac:dyDescent="0.3">
      <c r="A4068" s="1" t="s">
        <v>4362</v>
      </c>
      <c r="B4068" s="1" t="s">
        <v>3322</v>
      </c>
      <c r="C4068">
        <v>2024</v>
      </c>
      <c r="D4068" s="2">
        <v>36722</v>
      </c>
      <c r="E4068" s="1" t="s">
        <v>20</v>
      </c>
      <c r="F4068">
        <v>1</v>
      </c>
      <c r="G4068">
        <v>0</v>
      </c>
      <c r="H4068">
        <v>0</v>
      </c>
      <c r="I4068" s="1" t="s">
        <v>21</v>
      </c>
      <c r="J4068" s="1"/>
      <c r="K4068">
        <v>0</v>
      </c>
      <c r="L4068" s="1" t="s">
        <v>22</v>
      </c>
      <c r="M4068" s="1" t="s">
        <v>26</v>
      </c>
      <c r="N4068" s="1" t="s">
        <v>26</v>
      </c>
      <c r="O4068">
        <v>1</v>
      </c>
      <c r="P4068" s="1" t="s">
        <v>27</v>
      </c>
      <c r="Q4068" s="1" t="s">
        <v>27</v>
      </c>
      <c r="R4068">
        <v>0</v>
      </c>
    </row>
    <row r="4069" spans="1:18" x14ac:dyDescent="0.3">
      <c r="A4069" s="1" t="s">
        <v>4363</v>
      </c>
      <c r="B4069" s="1" t="s">
        <v>3322</v>
      </c>
      <c r="C4069">
        <v>2024</v>
      </c>
      <c r="D4069" s="2">
        <v>36722</v>
      </c>
      <c r="E4069" s="1" t="s">
        <v>20</v>
      </c>
      <c r="F4069">
        <v>1</v>
      </c>
      <c r="G4069">
        <v>0</v>
      </c>
      <c r="H4069">
        <v>0</v>
      </c>
      <c r="I4069" s="1" t="s">
        <v>21</v>
      </c>
      <c r="J4069" s="1"/>
      <c r="K4069">
        <v>0</v>
      </c>
      <c r="L4069" s="1" t="s">
        <v>22</v>
      </c>
      <c r="M4069" s="1" t="s">
        <v>26</v>
      </c>
      <c r="N4069" s="1" t="s">
        <v>26</v>
      </c>
      <c r="O4069">
        <v>1</v>
      </c>
      <c r="P4069" s="1" t="s">
        <v>31</v>
      </c>
      <c r="Q4069" s="1" t="s">
        <v>31</v>
      </c>
      <c r="R4069">
        <v>0</v>
      </c>
    </row>
    <row r="4070" spans="1:18" x14ac:dyDescent="0.3">
      <c r="A4070" s="1" t="s">
        <v>4364</v>
      </c>
      <c r="B4070" s="1" t="s">
        <v>3322</v>
      </c>
      <c r="C4070">
        <v>2024</v>
      </c>
      <c r="D4070" s="2">
        <v>36722</v>
      </c>
      <c r="E4070" s="1" t="s">
        <v>20</v>
      </c>
      <c r="F4070">
        <v>1</v>
      </c>
      <c r="G4070">
        <v>0</v>
      </c>
      <c r="H4070">
        <v>0</v>
      </c>
      <c r="I4070" s="1" t="s">
        <v>21</v>
      </c>
      <c r="J4070" s="1"/>
      <c r="K4070">
        <v>0</v>
      </c>
      <c r="L4070" s="1" t="s">
        <v>22</v>
      </c>
      <c r="M4070" s="1" t="s">
        <v>47</v>
      </c>
      <c r="N4070" s="1" t="s">
        <v>47</v>
      </c>
      <c r="O4070">
        <v>2</v>
      </c>
      <c r="P4070" s="1" t="s">
        <v>4323</v>
      </c>
      <c r="Q4070" s="1"/>
      <c r="R4070">
        <v>0</v>
      </c>
    </row>
    <row r="4071" spans="1:18" x14ac:dyDescent="0.3">
      <c r="A4071" s="1" t="s">
        <v>4365</v>
      </c>
      <c r="B4071" s="1" t="s">
        <v>3322</v>
      </c>
      <c r="C4071">
        <v>2024</v>
      </c>
      <c r="D4071" s="2">
        <v>36722</v>
      </c>
      <c r="E4071" s="1" t="s">
        <v>37</v>
      </c>
      <c r="F4071">
        <v>1</v>
      </c>
      <c r="G4071">
        <v>1</v>
      </c>
      <c r="H4071">
        <v>1</v>
      </c>
      <c r="I4071" s="1" t="s">
        <v>38</v>
      </c>
      <c r="J4071" s="1" t="s">
        <v>39</v>
      </c>
      <c r="K4071">
        <v>0</v>
      </c>
      <c r="L4071" s="1" t="s">
        <v>22</v>
      </c>
      <c r="M4071" s="1" t="s">
        <v>26</v>
      </c>
      <c r="N4071" s="1" t="s">
        <v>26</v>
      </c>
      <c r="O4071">
        <v>1</v>
      </c>
      <c r="P4071" s="1" t="s">
        <v>27</v>
      </c>
      <c r="Q4071" s="1" t="s">
        <v>27</v>
      </c>
      <c r="R4071">
        <v>0</v>
      </c>
    </row>
    <row r="4072" spans="1:18" x14ac:dyDescent="0.3">
      <c r="A4072" s="1" t="s">
        <v>4366</v>
      </c>
      <c r="B4072" s="1" t="s">
        <v>3322</v>
      </c>
      <c r="C4072">
        <v>2024</v>
      </c>
      <c r="D4072" s="2">
        <v>36722</v>
      </c>
      <c r="E4072" s="1" t="s">
        <v>20</v>
      </c>
      <c r="F4072">
        <v>1</v>
      </c>
      <c r="G4072">
        <v>0</v>
      </c>
      <c r="H4072">
        <v>0</v>
      </c>
      <c r="I4072" s="1" t="s">
        <v>21</v>
      </c>
      <c r="J4072" s="1"/>
      <c r="K4072">
        <v>0</v>
      </c>
      <c r="L4072" s="1" t="s">
        <v>22</v>
      </c>
      <c r="M4072" s="1" t="s">
        <v>33</v>
      </c>
      <c r="N4072" s="1" t="s">
        <v>33</v>
      </c>
      <c r="O4072">
        <v>1</v>
      </c>
      <c r="P4072" s="1" t="s">
        <v>988</v>
      </c>
      <c r="Q4072" s="1" t="s">
        <v>988</v>
      </c>
      <c r="R4072">
        <v>0</v>
      </c>
    </row>
    <row r="4073" spans="1:18" x14ac:dyDescent="0.3">
      <c r="A4073" s="1" t="s">
        <v>4367</v>
      </c>
      <c r="B4073" s="1" t="s">
        <v>3322</v>
      </c>
      <c r="C4073">
        <v>2024</v>
      </c>
      <c r="D4073" s="2">
        <v>36722</v>
      </c>
      <c r="E4073" s="1" t="s">
        <v>20</v>
      </c>
      <c r="F4073">
        <v>1</v>
      </c>
      <c r="G4073">
        <v>0</v>
      </c>
      <c r="H4073">
        <v>0</v>
      </c>
      <c r="I4073" s="1" t="s">
        <v>21</v>
      </c>
      <c r="J4073" s="1"/>
      <c r="K4073">
        <v>0</v>
      </c>
      <c r="L4073" s="1" t="s">
        <v>22</v>
      </c>
      <c r="M4073" s="1" t="s">
        <v>26</v>
      </c>
      <c r="N4073" s="1" t="s">
        <v>26</v>
      </c>
      <c r="O4073">
        <v>1</v>
      </c>
      <c r="P4073" s="1" t="s">
        <v>45</v>
      </c>
      <c r="Q4073" s="1" t="s">
        <v>45</v>
      </c>
      <c r="R4073">
        <v>0</v>
      </c>
    </row>
    <row r="4074" spans="1:18" x14ac:dyDescent="0.3">
      <c r="A4074" s="1" t="s">
        <v>4368</v>
      </c>
      <c r="B4074" s="1" t="s">
        <v>3322</v>
      </c>
      <c r="C4074">
        <v>2024</v>
      </c>
      <c r="D4074" s="2">
        <v>36722</v>
      </c>
      <c r="E4074" s="1" t="s">
        <v>20</v>
      </c>
      <c r="F4074">
        <v>1</v>
      </c>
      <c r="G4074">
        <v>0</v>
      </c>
      <c r="H4074">
        <v>0</v>
      </c>
      <c r="I4074" s="1" t="s">
        <v>21</v>
      </c>
      <c r="J4074" s="1"/>
      <c r="K4074">
        <v>0</v>
      </c>
      <c r="L4074" s="1" t="s">
        <v>22</v>
      </c>
      <c r="M4074" s="1" t="s">
        <v>33</v>
      </c>
      <c r="N4074" s="1" t="s">
        <v>33</v>
      </c>
      <c r="O4074">
        <v>1</v>
      </c>
      <c r="P4074" s="1" t="s">
        <v>27</v>
      </c>
      <c r="Q4074" s="1" t="s">
        <v>27</v>
      </c>
      <c r="R4074">
        <v>0</v>
      </c>
    </row>
    <row r="4075" spans="1:18" x14ac:dyDescent="0.3">
      <c r="A4075" s="1" t="s">
        <v>4369</v>
      </c>
      <c r="B4075" s="1" t="s">
        <v>3322</v>
      </c>
      <c r="C4075">
        <v>2024</v>
      </c>
      <c r="D4075" s="2">
        <v>36722</v>
      </c>
      <c r="E4075" s="1" t="s">
        <v>20</v>
      </c>
      <c r="F4075">
        <v>1</v>
      </c>
      <c r="G4075">
        <v>0</v>
      </c>
      <c r="H4075">
        <v>0</v>
      </c>
      <c r="I4075" s="1" t="s">
        <v>21</v>
      </c>
      <c r="J4075" s="1"/>
      <c r="K4075">
        <v>0</v>
      </c>
      <c r="L4075" s="1" t="s">
        <v>22</v>
      </c>
      <c r="M4075" s="1" t="s">
        <v>26</v>
      </c>
      <c r="N4075" s="1" t="s">
        <v>26</v>
      </c>
      <c r="O4075">
        <v>1</v>
      </c>
      <c r="P4075" s="1" t="s">
        <v>27</v>
      </c>
      <c r="Q4075" s="1" t="s">
        <v>27</v>
      </c>
      <c r="R4075">
        <v>0</v>
      </c>
    </row>
    <row r="4076" spans="1:18" x14ac:dyDescent="0.3">
      <c r="A4076" s="1" t="s">
        <v>4370</v>
      </c>
      <c r="B4076" s="1" t="s">
        <v>3322</v>
      </c>
      <c r="C4076">
        <v>2024</v>
      </c>
      <c r="D4076" s="2">
        <v>36722</v>
      </c>
      <c r="E4076" s="1" t="s">
        <v>20</v>
      </c>
      <c r="F4076">
        <v>1</v>
      </c>
      <c r="G4076">
        <v>0</v>
      </c>
      <c r="H4076">
        <v>0</v>
      </c>
      <c r="I4076" s="1" t="s">
        <v>21</v>
      </c>
      <c r="J4076" s="1"/>
      <c r="K4076">
        <v>0</v>
      </c>
      <c r="L4076" s="1" t="s">
        <v>22</v>
      </c>
      <c r="M4076" s="1" t="s">
        <v>26</v>
      </c>
      <c r="N4076" s="1" t="s">
        <v>26</v>
      </c>
      <c r="O4076">
        <v>1</v>
      </c>
      <c r="P4076" s="1" t="s">
        <v>40</v>
      </c>
      <c r="Q4076" s="1" t="s">
        <v>40</v>
      </c>
      <c r="R4076">
        <v>0</v>
      </c>
    </row>
    <row r="4077" spans="1:18" x14ac:dyDescent="0.3">
      <c r="A4077" s="1" t="s">
        <v>4371</v>
      </c>
      <c r="B4077" s="1" t="s">
        <v>3322</v>
      </c>
      <c r="C4077">
        <v>2024</v>
      </c>
      <c r="D4077" s="2">
        <v>36722</v>
      </c>
      <c r="E4077" s="1" t="s">
        <v>20</v>
      </c>
      <c r="F4077">
        <v>1</v>
      </c>
      <c r="G4077">
        <v>0</v>
      </c>
      <c r="H4077">
        <v>0</v>
      </c>
      <c r="I4077" s="1" t="s">
        <v>21</v>
      </c>
      <c r="J4077" s="1"/>
      <c r="K4077">
        <v>0</v>
      </c>
      <c r="L4077" s="1" t="s">
        <v>22</v>
      </c>
      <c r="M4077" s="1" t="s">
        <v>47</v>
      </c>
      <c r="N4077" s="1" t="s">
        <v>47</v>
      </c>
      <c r="O4077">
        <v>1</v>
      </c>
      <c r="P4077" s="1" t="s">
        <v>27</v>
      </c>
      <c r="Q4077" s="1" t="s">
        <v>27</v>
      </c>
      <c r="R4077">
        <v>0</v>
      </c>
    </row>
    <row r="4078" spans="1:18" x14ac:dyDescent="0.3">
      <c r="A4078" s="1" t="s">
        <v>4372</v>
      </c>
      <c r="B4078" s="1" t="s">
        <v>3322</v>
      </c>
      <c r="C4078">
        <v>2024</v>
      </c>
      <c r="D4078" s="2">
        <v>36722</v>
      </c>
      <c r="E4078" s="1" t="s">
        <v>20</v>
      </c>
      <c r="F4078">
        <v>1</v>
      </c>
      <c r="G4078">
        <v>0</v>
      </c>
      <c r="H4078">
        <v>0</v>
      </c>
      <c r="I4078" s="1" t="s">
        <v>21</v>
      </c>
      <c r="J4078" s="1"/>
      <c r="K4078">
        <v>0</v>
      </c>
      <c r="L4078" s="1" t="s">
        <v>22</v>
      </c>
      <c r="M4078" s="1" t="s">
        <v>47</v>
      </c>
      <c r="N4078" s="1" t="s">
        <v>47</v>
      </c>
      <c r="O4078">
        <v>1</v>
      </c>
      <c r="P4078" s="1" t="s">
        <v>858</v>
      </c>
      <c r="Q4078" s="1" t="s">
        <v>858</v>
      </c>
      <c r="R4078">
        <v>0</v>
      </c>
    </row>
    <row r="4079" spans="1:18" x14ac:dyDescent="0.3">
      <c r="A4079" s="1" t="s">
        <v>4373</v>
      </c>
      <c r="B4079" s="1" t="s">
        <v>3322</v>
      </c>
      <c r="C4079">
        <v>2024</v>
      </c>
      <c r="D4079" s="2">
        <v>36722</v>
      </c>
      <c r="E4079" s="1" t="s">
        <v>20</v>
      </c>
      <c r="F4079">
        <v>1</v>
      </c>
      <c r="G4079">
        <v>0</v>
      </c>
      <c r="H4079">
        <v>0</v>
      </c>
      <c r="I4079" s="1" t="s">
        <v>21</v>
      </c>
      <c r="J4079" s="1"/>
      <c r="K4079">
        <v>0</v>
      </c>
      <c r="L4079" s="1" t="s">
        <v>22</v>
      </c>
      <c r="M4079" s="1" t="s">
        <v>26</v>
      </c>
      <c r="N4079" s="1" t="s">
        <v>26</v>
      </c>
      <c r="O4079">
        <v>1</v>
      </c>
      <c r="P4079" s="1" t="s">
        <v>134</v>
      </c>
      <c r="Q4079" s="1" t="s">
        <v>134</v>
      </c>
      <c r="R4079">
        <v>0</v>
      </c>
    </row>
    <row r="4080" spans="1:18" x14ac:dyDescent="0.3">
      <c r="A4080" s="1" t="s">
        <v>4374</v>
      </c>
      <c r="B4080" s="1" t="s">
        <v>3322</v>
      </c>
      <c r="C4080">
        <v>2024</v>
      </c>
      <c r="D4080" s="2">
        <v>36722</v>
      </c>
      <c r="E4080" s="1" t="s">
        <v>20</v>
      </c>
      <c r="F4080">
        <v>1</v>
      </c>
      <c r="G4080">
        <v>0</v>
      </c>
      <c r="H4080">
        <v>0</v>
      </c>
      <c r="I4080" s="1" t="s">
        <v>21</v>
      </c>
      <c r="J4080" s="1"/>
      <c r="K4080">
        <v>0</v>
      </c>
      <c r="L4080" s="1" t="s">
        <v>22</v>
      </c>
      <c r="M4080" s="1" t="s">
        <v>26</v>
      </c>
      <c r="N4080" s="1" t="s">
        <v>26</v>
      </c>
      <c r="O4080">
        <v>1</v>
      </c>
      <c r="P4080" s="1" t="s">
        <v>858</v>
      </c>
      <c r="Q4080" s="1" t="s">
        <v>858</v>
      </c>
      <c r="R4080">
        <v>0</v>
      </c>
    </row>
    <row r="4081" spans="1:18" x14ac:dyDescent="0.3">
      <c r="A4081" s="1" t="s">
        <v>4375</v>
      </c>
      <c r="B4081" s="1" t="s">
        <v>3322</v>
      </c>
      <c r="C4081">
        <v>2024</v>
      </c>
      <c r="D4081" s="2">
        <v>36722</v>
      </c>
      <c r="E4081" s="1" t="s">
        <v>20</v>
      </c>
      <c r="F4081">
        <v>1</v>
      </c>
      <c r="G4081">
        <v>0</v>
      </c>
      <c r="H4081">
        <v>0</v>
      </c>
      <c r="I4081" s="1" t="s">
        <v>21</v>
      </c>
      <c r="J4081" s="1"/>
      <c r="K4081">
        <v>0</v>
      </c>
      <c r="L4081" s="1" t="s">
        <v>22</v>
      </c>
      <c r="M4081" s="1" t="s">
        <v>47</v>
      </c>
      <c r="N4081" s="1" t="s">
        <v>47</v>
      </c>
      <c r="O4081">
        <v>1</v>
      </c>
      <c r="P4081" s="1" t="s">
        <v>40</v>
      </c>
      <c r="Q4081" s="1" t="s">
        <v>40</v>
      </c>
      <c r="R4081">
        <v>0</v>
      </c>
    </row>
    <row r="4082" spans="1:18" x14ac:dyDescent="0.3">
      <c r="A4082" s="1" t="s">
        <v>4376</v>
      </c>
      <c r="B4082" s="1" t="s">
        <v>3322</v>
      </c>
      <c r="C4082">
        <v>2024</v>
      </c>
      <c r="D4082" s="2">
        <v>36722</v>
      </c>
      <c r="E4082" s="1" t="s">
        <v>20</v>
      </c>
      <c r="F4082">
        <v>1</v>
      </c>
      <c r="G4082">
        <v>0</v>
      </c>
      <c r="H4082">
        <v>0</v>
      </c>
      <c r="I4082" s="1" t="s">
        <v>21</v>
      </c>
      <c r="J4082" s="1"/>
      <c r="K4082">
        <v>0</v>
      </c>
      <c r="L4082" s="1" t="s">
        <v>22</v>
      </c>
      <c r="M4082" s="1" t="s">
        <v>33</v>
      </c>
      <c r="N4082" s="1" t="s">
        <v>33</v>
      </c>
      <c r="O4082">
        <v>1</v>
      </c>
      <c r="P4082" s="1" t="s">
        <v>40</v>
      </c>
      <c r="Q4082" s="1" t="s">
        <v>40</v>
      </c>
      <c r="R4082">
        <v>0</v>
      </c>
    </row>
    <row r="4083" spans="1:18" x14ac:dyDescent="0.3">
      <c r="A4083" s="1" t="s">
        <v>4377</v>
      </c>
      <c r="B4083" s="1" t="s">
        <v>3322</v>
      </c>
      <c r="C4083">
        <v>2024</v>
      </c>
      <c r="D4083" s="2">
        <v>36722</v>
      </c>
      <c r="E4083" s="1" t="s">
        <v>20</v>
      </c>
      <c r="F4083">
        <v>1</v>
      </c>
      <c r="G4083">
        <v>0</v>
      </c>
      <c r="H4083">
        <v>0</v>
      </c>
      <c r="I4083" s="1" t="s">
        <v>21</v>
      </c>
      <c r="J4083" s="1"/>
      <c r="K4083">
        <v>0</v>
      </c>
      <c r="L4083" s="1" t="s">
        <v>22</v>
      </c>
      <c r="M4083" s="1" t="s">
        <v>26</v>
      </c>
      <c r="N4083" s="1" t="s">
        <v>26</v>
      </c>
      <c r="O4083">
        <v>1</v>
      </c>
      <c r="P4083" s="1" t="s">
        <v>40</v>
      </c>
      <c r="Q4083" s="1" t="s">
        <v>40</v>
      </c>
      <c r="R4083">
        <v>0</v>
      </c>
    </row>
    <row r="4084" spans="1:18" x14ac:dyDescent="0.3">
      <c r="A4084" s="1" t="s">
        <v>4378</v>
      </c>
      <c r="B4084" s="1" t="s">
        <v>3322</v>
      </c>
      <c r="C4084">
        <v>2024</v>
      </c>
      <c r="D4084" s="2">
        <v>36722</v>
      </c>
      <c r="E4084" s="1" t="s">
        <v>20</v>
      </c>
      <c r="F4084">
        <v>1</v>
      </c>
      <c r="G4084">
        <v>0</v>
      </c>
      <c r="H4084">
        <v>0</v>
      </c>
      <c r="I4084" s="1" t="s">
        <v>21</v>
      </c>
      <c r="J4084" s="1"/>
      <c r="K4084">
        <v>0</v>
      </c>
      <c r="L4084" s="1" t="s">
        <v>22</v>
      </c>
      <c r="M4084" s="1" t="s">
        <v>26</v>
      </c>
      <c r="N4084" s="1" t="s">
        <v>26</v>
      </c>
      <c r="O4084">
        <v>1</v>
      </c>
      <c r="P4084" s="1" t="s">
        <v>31</v>
      </c>
      <c r="Q4084" s="1" t="s">
        <v>31</v>
      </c>
      <c r="R4084">
        <v>0</v>
      </c>
    </row>
    <row r="4085" spans="1:18" x14ac:dyDescent="0.3">
      <c r="A4085" s="1" t="s">
        <v>4379</v>
      </c>
      <c r="B4085" s="1" t="s">
        <v>3322</v>
      </c>
      <c r="C4085">
        <v>2024</v>
      </c>
      <c r="D4085" s="2">
        <v>36722</v>
      </c>
      <c r="E4085" s="1" t="s">
        <v>20</v>
      </c>
      <c r="F4085">
        <v>1</v>
      </c>
      <c r="G4085">
        <v>0</v>
      </c>
      <c r="H4085">
        <v>0</v>
      </c>
      <c r="I4085" s="1" t="s">
        <v>21</v>
      </c>
      <c r="J4085" s="1"/>
      <c r="K4085">
        <v>0</v>
      </c>
      <c r="L4085" s="1" t="s">
        <v>22</v>
      </c>
      <c r="M4085" s="1" t="s">
        <v>23</v>
      </c>
      <c r="N4085" s="1" t="s">
        <v>23</v>
      </c>
      <c r="O4085">
        <v>1</v>
      </c>
      <c r="P4085" s="1" t="s">
        <v>534</v>
      </c>
      <c r="Q4085" s="1" t="s">
        <v>534</v>
      </c>
      <c r="R4085">
        <v>0</v>
      </c>
    </row>
    <row r="4086" spans="1:18" x14ac:dyDescent="0.3">
      <c r="A4086" s="1" t="s">
        <v>4380</v>
      </c>
      <c r="B4086" s="1" t="s">
        <v>3322</v>
      </c>
      <c r="C4086">
        <v>2024</v>
      </c>
      <c r="D4086" s="2">
        <v>36722</v>
      </c>
      <c r="E4086" s="1" t="s">
        <v>20</v>
      </c>
      <c r="F4086">
        <v>1</v>
      </c>
      <c r="G4086">
        <v>0</v>
      </c>
      <c r="H4086">
        <v>0</v>
      </c>
      <c r="I4086" s="1" t="s">
        <v>21</v>
      </c>
      <c r="J4086" s="1"/>
      <c r="K4086">
        <v>0</v>
      </c>
      <c r="L4086" s="1" t="s">
        <v>22</v>
      </c>
      <c r="M4086" s="1" t="s">
        <v>26</v>
      </c>
      <c r="N4086" s="1" t="s">
        <v>26</v>
      </c>
      <c r="O4086">
        <v>1</v>
      </c>
      <c r="P4086" s="1" t="s">
        <v>27</v>
      </c>
      <c r="Q4086" s="1" t="s">
        <v>27</v>
      </c>
      <c r="R4086">
        <v>0</v>
      </c>
    </row>
    <row r="4087" spans="1:18" x14ac:dyDescent="0.3">
      <c r="A4087" s="1" t="s">
        <v>4381</v>
      </c>
      <c r="B4087" s="1" t="s">
        <v>3322</v>
      </c>
      <c r="C4087">
        <v>2024</v>
      </c>
      <c r="D4087" s="2">
        <v>36722</v>
      </c>
      <c r="E4087" s="1" t="s">
        <v>20</v>
      </c>
      <c r="F4087">
        <v>1</v>
      </c>
      <c r="G4087">
        <v>0</v>
      </c>
      <c r="H4087">
        <v>0</v>
      </c>
      <c r="I4087" s="1" t="s">
        <v>21</v>
      </c>
      <c r="J4087" s="1"/>
      <c r="K4087">
        <v>0</v>
      </c>
      <c r="L4087" s="1" t="s">
        <v>22</v>
      </c>
      <c r="M4087" s="1" t="s">
        <v>26</v>
      </c>
      <c r="N4087" s="1" t="s">
        <v>26</v>
      </c>
      <c r="O4087">
        <v>1</v>
      </c>
      <c r="P4087" s="1" t="s">
        <v>119</v>
      </c>
      <c r="Q4087" s="1" t="s">
        <v>119</v>
      </c>
      <c r="R4087">
        <v>0</v>
      </c>
    </row>
    <row r="4088" spans="1:18" x14ac:dyDescent="0.3">
      <c r="A4088" s="1" t="s">
        <v>4382</v>
      </c>
      <c r="B4088" s="1" t="s">
        <v>3322</v>
      </c>
      <c r="C4088">
        <v>2024</v>
      </c>
      <c r="D4088" s="2">
        <v>36722</v>
      </c>
      <c r="E4088" s="1" t="s">
        <v>37</v>
      </c>
      <c r="F4088">
        <v>1</v>
      </c>
      <c r="G4088">
        <v>1</v>
      </c>
      <c r="H4088">
        <v>1</v>
      </c>
      <c r="I4088" s="1" t="s">
        <v>91</v>
      </c>
      <c r="J4088" s="1" t="s">
        <v>92</v>
      </c>
      <c r="K4088">
        <v>0</v>
      </c>
      <c r="L4088" s="1" t="s">
        <v>22</v>
      </c>
      <c r="M4088" s="1" t="s">
        <v>33</v>
      </c>
      <c r="N4088" s="1" t="s">
        <v>33</v>
      </c>
      <c r="O4088">
        <v>1</v>
      </c>
      <c r="P4088" s="1" t="s">
        <v>27</v>
      </c>
      <c r="Q4088" s="1" t="s">
        <v>27</v>
      </c>
      <c r="R4088">
        <v>1</v>
      </c>
    </row>
    <row r="4089" spans="1:18" x14ac:dyDescent="0.3">
      <c r="A4089" s="1" t="s">
        <v>4383</v>
      </c>
      <c r="B4089" s="1" t="s">
        <v>3322</v>
      </c>
      <c r="C4089">
        <v>2024</v>
      </c>
      <c r="D4089" s="2">
        <v>36722</v>
      </c>
      <c r="E4089" s="1" t="s">
        <v>20</v>
      </c>
      <c r="F4089">
        <v>1</v>
      </c>
      <c r="G4089">
        <v>0</v>
      </c>
      <c r="H4089">
        <v>0</v>
      </c>
      <c r="I4089" s="1" t="s">
        <v>21</v>
      </c>
      <c r="J4089" s="1"/>
      <c r="K4089">
        <v>0</v>
      </c>
      <c r="L4089" s="1" t="s">
        <v>22</v>
      </c>
      <c r="M4089" s="1" t="s">
        <v>33</v>
      </c>
      <c r="N4089" s="1" t="s">
        <v>33</v>
      </c>
      <c r="O4089">
        <v>1</v>
      </c>
      <c r="P4089" s="1" t="s">
        <v>27</v>
      </c>
      <c r="Q4089" s="1" t="s">
        <v>27</v>
      </c>
      <c r="R4089">
        <v>0</v>
      </c>
    </row>
    <row r="4090" spans="1:18" x14ac:dyDescent="0.3">
      <c r="A4090" s="1" t="s">
        <v>4384</v>
      </c>
      <c r="B4090" s="1" t="s">
        <v>3322</v>
      </c>
      <c r="C4090">
        <v>2024</v>
      </c>
      <c r="D4090" s="2">
        <v>36722</v>
      </c>
      <c r="E4090" s="1" t="s">
        <v>20</v>
      </c>
      <c r="F4090">
        <v>1</v>
      </c>
      <c r="G4090">
        <v>0</v>
      </c>
      <c r="H4090">
        <v>0</v>
      </c>
      <c r="I4090" s="1" t="s">
        <v>21</v>
      </c>
      <c r="J4090" s="1"/>
      <c r="K4090">
        <v>0</v>
      </c>
      <c r="L4090" s="1" t="s">
        <v>22</v>
      </c>
      <c r="M4090" s="1" t="s">
        <v>26</v>
      </c>
      <c r="N4090" s="1" t="s">
        <v>26</v>
      </c>
      <c r="O4090">
        <v>1</v>
      </c>
      <c r="P4090" s="1" t="s">
        <v>2432</v>
      </c>
      <c r="Q4090" s="1" t="s">
        <v>2432</v>
      </c>
      <c r="R4090">
        <v>0</v>
      </c>
    </row>
    <row r="4091" spans="1:18" x14ac:dyDescent="0.3">
      <c r="A4091" s="1" t="s">
        <v>4385</v>
      </c>
      <c r="B4091" s="1" t="s">
        <v>3322</v>
      </c>
      <c r="C4091">
        <v>2024</v>
      </c>
      <c r="D4091" s="2">
        <v>36722</v>
      </c>
      <c r="E4091" s="1" t="s">
        <v>20</v>
      </c>
      <c r="F4091">
        <v>1</v>
      </c>
      <c r="G4091">
        <v>0</v>
      </c>
      <c r="H4091">
        <v>0</v>
      </c>
      <c r="I4091" s="1" t="s">
        <v>21</v>
      </c>
      <c r="J4091" s="1"/>
      <c r="K4091">
        <v>0</v>
      </c>
      <c r="L4091" s="1" t="s">
        <v>22</v>
      </c>
      <c r="M4091" s="1" t="s">
        <v>26</v>
      </c>
      <c r="N4091" s="1" t="s">
        <v>26</v>
      </c>
      <c r="O4091">
        <v>2</v>
      </c>
      <c r="P4091" s="1" t="s">
        <v>4310</v>
      </c>
      <c r="Q4091" s="1"/>
      <c r="R4091">
        <v>0</v>
      </c>
    </row>
    <row r="4092" spans="1:18" x14ac:dyDescent="0.3">
      <c r="A4092" s="1" t="s">
        <v>4386</v>
      </c>
      <c r="B4092" s="1" t="s">
        <v>3322</v>
      </c>
      <c r="C4092">
        <v>2024</v>
      </c>
      <c r="D4092" s="2">
        <v>36722</v>
      </c>
      <c r="E4092" s="1" t="s">
        <v>20</v>
      </c>
      <c r="F4092">
        <v>1</v>
      </c>
      <c r="G4092">
        <v>0</v>
      </c>
      <c r="H4092">
        <v>0</v>
      </c>
      <c r="I4092" s="1" t="s">
        <v>21</v>
      </c>
      <c r="J4092" s="1"/>
      <c r="K4092">
        <v>0</v>
      </c>
      <c r="L4092" s="1" t="s">
        <v>22</v>
      </c>
      <c r="M4092" s="1" t="s">
        <v>23</v>
      </c>
      <c r="N4092" s="1" t="s">
        <v>23</v>
      </c>
      <c r="O4092">
        <v>1</v>
      </c>
      <c r="P4092" s="1" t="s">
        <v>27</v>
      </c>
      <c r="Q4092" s="1" t="s">
        <v>27</v>
      </c>
      <c r="R4092">
        <v>0</v>
      </c>
    </row>
    <row r="4093" spans="1:18" x14ac:dyDescent="0.3">
      <c r="A4093" s="1" t="s">
        <v>4387</v>
      </c>
      <c r="B4093" s="1" t="s">
        <v>3322</v>
      </c>
      <c r="C4093">
        <v>2024</v>
      </c>
      <c r="D4093" s="2">
        <v>36722</v>
      </c>
      <c r="E4093" s="1" t="s">
        <v>37</v>
      </c>
      <c r="F4093">
        <v>1</v>
      </c>
      <c r="G4093">
        <v>1</v>
      </c>
      <c r="H4093">
        <v>1</v>
      </c>
      <c r="I4093" s="1" t="s">
        <v>91</v>
      </c>
      <c r="J4093" s="1" t="s">
        <v>92</v>
      </c>
      <c r="K4093">
        <v>0</v>
      </c>
      <c r="L4093" s="1" t="s">
        <v>22</v>
      </c>
      <c r="M4093" s="1" t="s">
        <v>23</v>
      </c>
      <c r="N4093" s="1" t="s">
        <v>23</v>
      </c>
      <c r="O4093">
        <v>1</v>
      </c>
      <c r="P4093" s="1" t="s">
        <v>988</v>
      </c>
      <c r="Q4093" s="1" t="s">
        <v>988</v>
      </c>
      <c r="R4093">
        <v>1</v>
      </c>
    </row>
    <row r="4094" spans="1:18" x14ac:dyDescent="0.3">
      <c r="A4094" s="1" t="s">
        <v>4388</v>
      </c>
      <c r="B4094" s="1" t="s">
        <v>3322</v>
      </c>
      <c r="C4094">
        <v>2024</v>
      </c>
      <c r="D4094" s="2">
        <v>36722</v>
      </c>
      <c r="E4094" s="1" t="s">
        <v>20</v>
      </c>
      <c r="F4094">
        <v>1</v>
      </c>
      <c r="G4094">
        <v>0</v>
      </c>
      <c r="H4094">
        <v>0</v>
      </c>
      <c r="I4094" s="1" t="s">
        <v>21</v>
      </c>
      <c r="J4094" s="1"/>
      <c r="K4094">
        <v>0</v>
      </c>
      <c r="L4094" s="1" t="s">
        <v>22</v>
      </c>
      <c r="M4094" s="1" t="s">
        <v>26</v>
      </c>
      <c r="N4094" s="1" t="s">
        <v>26</v>
      </c>
      <c r="O4094">
        <v>1</v>
      </c>
      <c r="P4094" s="1" t="s">
        <v>40</v>
      </c>
      <c r="Q4094" s="1" t="s">
        <v>40</v>
      </c>
      <c r="R4094">
        <v>0</v>
      </c>
    </row>
    <row r="4095" spans="1:18" x14ac:dyDescent="0.3">
      <c r="A4095" s="1" t="s">
        <v>4389</v>
      </c>
      <c r="B4095" s="1" t="s">
        <v>3322</v>
      </c>
      <c r="C4095">
        <v>2024</v>
      </c>
      <c r="D4095" s="2">
        <v>36722</v>
      </c>
      <c r="E4095" s="1" t="s">
        <v>20</v>
      </c>
      <c r="F4095">
        <v>1</v>
      </c>
      <c r="G4095">
        <v>0</v>
      </c>
      <c r="H4095">
        <v>0</v>
      </c>
      <c r="I4095" s="1" t="s">
        <v>21</v>
      </c>
      <c r="J4095" s="1"/>
      <c r="K4095">
        <v>0</v>
      </c>
      <c r="L4095" s="1" t="s">
        <v>22</v>
      </c>
      <c r="M4095" s="1" t="s">
        <v>26</v>
      </c>
      <c r="N4095" s="1" t="s">
        <v>26</v>
      </c>
      <c r="O4095">
        <v>1</v>
      </c>
      <c r="P4095" s="1" t="s">
        <v>534</v>
      </c>
      <c r="Q4095" s="1" t="s">
        <v>534</v>
      </c>
      <c r="R4095">
        <v>0</v>
      </c>
    </row>
    <row r="4096" spans="1:18" x14ac:dyDescent="0.3">
      <c r="A4096" s="1" t="s">
        <v>4390</v>
      </c>
      <c r="B4096" s="1" t="s">
        <v>3322</v>
      </c>
      <c r="C4096">
        <v>2024</v>
      </c>
      <c r="D4096" s="2">
        <v>36722</v>
      </c>
      <c r="E4096" s="1" t="s">
        <v>20</v>
      </c>
      <c r="F4096">
        <v>1</v>
      </c>
      <c r="G4096">
        <v>0</v>
      </c>
      <c r="H4096">
        <v>0</v>
      </c>
      <c r="I4096" s="1" t="s">
        <v>21</v>
      </c>
      <c r="J4096" s="1"/>
      <c r="K4096">
        <v>0</v>
      </c>
      <c r="L4096" s="1" t="s">
        <v>22</v>
      </c>
      <c r="M4096" s="1" t="s">
        <v>26</v>
      </c>
      <c r="N4096" s="1" t="s">
        <v>26</v>
      </c>
      <c r="O4096">
        <v>1</v>
      </c>
      <c r="P4096" s="1" t="s">
        <v>134</v>
      </c>
      <c r="Q4096" s="1" t="s">
        <v>134</v>
      </c>
      <c r="R4096">
        <v>0</v>
      </c>
    </row>
    <row r="4097" spans="1:18" x14ac:dyDescent="0.3">
      <c r="A4097" s="1" t="s">
        <v>4391</v>
      </c>
      <c r="B4097" s="1" t="s">
        <v>3322</v>
      </c>
      <c r="C4097">
        <v>2024</v>
      </c>
      <c r="D4097" s="2">
        <v>36722</v>
      </c>
      <c r="E4097" s="1" t="s">
        <v>20</v>
      </c>
      <c r="F4097">
        <v>1</v>
      </c>
      <c r="G4097">
        <v>0</v>
      </c>
      <c r="H4097">
        <v>0</v>
      </c>
      <c r="I4097" s="1" t="s">
        <v>21</v>
      </c>
      <c r="J4097" s="1"/>
      <c r="K4097">
        <v>0</v>
      </c>
      <c r="L4097" s="1" t="s">
        <v>22</v>
      </c>
      <c r="M4097" s="1" t="s">
        <v>26</v>
      </c>
      <c r="N4097" s="1" t="s">
        <v>26</v>
      </c>
      <c r="O4097">
        <v>1</v>
      </c>
      <c r="P4097" s="1" t="s">
        <v>3350</v>
      </c>
      <c r="Q4097" s="1" t="s">
        <v>3350</v>
      </c>
      <c r="R4097">
        <v>0</v>
      </c>
    </row>
    <row r="4098" spans="1:18" x14ac:dyDescent="0.3">
      <c r="A4098" s="1" t="s">
        <v>4392</v>
      </c>
      <c r="B4098" s="1" t="s">
        <v>3322</v>
      </c>
      <c r="C4098">
        <v>2024</v>
      </c>
      <c r="D4098" s="2">
        <v>36722</v>
      </c>
      <c r="E4098" s="1" t="s">
        <v>20</v>
      </c>
      <c r="F4098">
        <v>1</v>
      </c>
      <c r="G4098">
        <v>0</v>
      </c>
      <c r="H4098">
        <v>0</v>
      </c>
      <c r="I4098" s="1" t="s">
        <v>21</v>
      </c>
      <c r="J4098" s="1"/>
      <c r="K4098">
        <v>0</v>
      </c>
      <c r="L4098" s="1" t="s">
        <v>22</v>
      </c>
      <c r="M4098" s="1" t="s">
        <v>26</v>
      </c>
      <c r="N4098" s="1" t="s">
        <v>26</v>
      </c>
      <c r="O4098">
        <v>1</v>
      </c>
      <c r="P4098" s="1" t="s">
        <v>2432</v>
      </c>
      <c r="Q4098" s="1" t="s">
        <v>2432</v>
      </c>
      <c r="R4098">
        <v>0</v>
      </c>
    </row>
    <row r="4099" spans="1:18" x14ac:dyDescent="0.3">
      <c r="A4099" s="1" t="s">
        <v>4393</v>
      </c>
      <c r="B4099" s="1" t="s">
        <v>3322</v>
      </c>
      <c r="C4099">
        <v>2024</v>
      </c>
      <c r="D4099" s="2">
        <v>36722</v>
      </c>
      <c r="E4099" s="1" t="s">
        <v>20</v>
      </c>
      <c r="F4099">
        <v>1</v>
      </c>
      <c r="G4099">
        <v>0</v>
      </c>
      <c r="H4099">
        <v>0</v>
      </c>
      <c r="I4099" s="1" t="s">
        <v>21</v>
      </c>
      <c r="J4099" s="1"/>
      <c r="K4099">
        <v>0</v>
      </c>
      <c r="L4099" s="1" t="s">
        <v>22</v>
      </c>
      <c r="M4099" s="1" t="s">
        <v>26</v>
      </c>
      <c r="N4099" s="1" t="s">
        <v>26</v>
      </c>
      <c r="O4099">
        <v>1</v>
      </c>
      <c r="P4099" s="1" t="s">
        <v>40</v>
      </c>
      <c r="Q4099" s="1" t="s">
        <v>40</v>
      </c>
      <c r="R4099">
        <v>0</v>
      </c>
    </row>
    <row r="4100" spans="1:18" x14ac:dyDescent="0.3">
      <c r="A4100" s="1" t="s">
        <v>4394</v>
      </c>
      <c r="B4100" s="1" t="s">
        <v>3322</v>
      </c>
      <c r="C4100">
        <v>2024</v>
      </c>
      <c r="D4100" s="2">
        <v>36722</v>
      </c>
      <c r="E4100" s="1" t="s">
        <v>20</v>
      </c>
      <c r="F4100">
        <v>1</v>
      </c>
      <c r="G4100">
        <v>0</v>
      </c>
      <c r="H4100">
        <v>0</v>
      </c>
      <c r="I4100" s="1" t="s">
        <v>21</v>
      </c>
      <c r="J4100" s="1"/>
      <c r="K4100">
        <v>0</v>
      </c>
      <c r="L4100" s="1" t="s">
        <v>22</v>
      </c>
      <c r="M4100" s="1" t="s">
        <v>33</v>
      </c>
      <c r="N4100" s="1" t="s">
        <v>33</v>
      </c>
      <c r="O4100">
        <v>1</v>
      </c>
      <c r="P4100" s="1" t="s">
        <v>27</v>
      </c>
      <c r="Q4100" s="1" t="s">
        <v>27</v>
      </c>
      <c r="R4100">
        <v>0</v>
      </c>
    </row>
    <row r="4101" spans="1:18" x14ac:dyDescent="0.3">
      <c r="A4101" s="1" t="s">
        <v>4395</v>
      </c>
      <c r="B4101" s="1" t="s">
        <v>3322</v>
      </c>
      <c r="C4101">
        <v>2024</v>
      </c>
      <c r="D4101" s="2">
        <v>36722</v>
      </c>
      <c r="E4101" s="1" t="s">
        <v>20</v>
      </c>
      <c r="F4101">
        <v>1</v>
      </c>
      <c r="G4101">
        <v>0</v>
      </c>
      <c r="H4101">
        <v>0</v>
      </c>
      <c r="I4101" s="1" t="s">
        <v>21</v>
      </c>
      <c r="J4101" s="1"/>
      <c r="K4101">
        <v>0</v>
      </c>
      <c r="L4101" s="1" t="s">
        <v>22</v>
      </c>
      <c r="M4101" s="1" t="s">
        <v>26</v>
      </c>
      <c r="N4101" s="1" t="s">
        <v>26</v>
      </c>
      <c r="O4101">
        <v>1</v>
      </c>
      <c r="P4101" s="1" t="s">
        <v>2432</v>
      </c>
      <c r="Q4101" s="1" t="s">
        <v>2432</v>
      </c>
      <c r="R4101">
        <v>0</v>
      </c>
    </row>
    <row r="4102" spans="1:18" x14ac:dyDescent="0.3">
      <c r="A4102" s="1" t="s">
        <v>4396</v>
      </c>
      <c r="B4102" s="1" t="s">
        <v>3322</v>
      </c>
      <c r="C4102">
        <v>2024</v>
      </c>
      <c r="D4102" s="2">
        <v>36722</v>
      </c>
      <c r="E4102" s="1" t="s">
        <v>20</v>
      </c>
      <c r="F4102">
        <v>1</v>
      </c>
      <c r="G4102">
        <v>0</v>
      </c>
      <c r="H4102">
        <v>0</v>
      </c>
      <c r="I4102" s="1" t="s">
        <v>21</v>
      </c>
      <c r="J4102" s="1"/>
      <c r="K4102">
        <v>0</v>
      </c>
      <c r="L4102" s="1" t="s">
        <v>22</v>
      </c>
      <c r="M4102" s="1" t="s">
        <v>33</v>
      </c>
      <c r="N4102" s="1" t="s">
        <v>33</v>
      </c>
      <c r="O4102">
        <v>2</v>
      </c>
      <c r="P4102" s="1" t="s">
        <v>612</v>
      </c>
      <c r="Q4102" s="1"/>
      <c r="R4102">
        <v>0</v>
      </c>
    </row>
    <row r="4103" spans="1:18" x14ac:dyDescent="0.3">
      <c r="A4103" s="1" t="s">
        <v>4397</v>
      </c>
      <c r="B4103" s="1" t="s">
        <v>3322</v>
      </c>
      <c r="C4103">
        <v>2024</v>
      </c>
      <c r="D4103" s="2">
        <v>36722</v>
      </c>
      <c r="E4103" s="1" t="s">
        <v>20</v>
      </c>
      <c r="F4103">
        <v>1</v>
      </c>
      <c r="G4103">
        <v>0</v>
      </c>
      <c r="H4103">
        <v>0</v>
      </c>
      <c r="I4103" s="1" t="s">
        <v>21</v>
      </c>
      <c r="J4103" s="1"/>
      <c r="K4103">
        <v>0</v>
      </c>
      <c r="L4103" s="1" t="s">
        <v>22</v>
      </c>
      <c r="M4103" s="1" t="s">
        <v>47</v>
      </c>
      <c r="N4103" s="1" t="s">
        <v>47</v>
      </c>
      <c r="O4103">
        <v>1</v>
      </c>
      <c r="P4103" s="1" t="s">
        <v>80</v>
      </c>
      <c r="Q4103" s="1" t="s">
        <v>80</v>
      </c>
      <c r="R4103">
        <v>0</v>
      </c>
    </row>
    <row r="4104" spans="1:18" x14ac:dyDescent="0.3">
      <c r="A4104" s="1" t="s">
        <v>4398</v>
      </c>
      <c r="B4104" s="1" t="s">
        <v>3322</v>
      </c>
      <c r="C4104">
        <v>2024</v>
      </c>
      <c r="D4104" s="2">
        <v>36722</v>
      </c>
      <c r="E4104" s="1" t="s">
        <v>20</v>
      </c>
      <c r="F4104">
        <v>1</v>
      </c>
      <c r="G4104">
        <v>0</v>
      </c>
      <c r="H4104">
        <v>0</v>
      </c>
      <c r="I4104" s="1" t="s">
        <v>21</v>
      </c>
      <c r="J4104" s="1"/>
      <c r="K4104">
        <v>0</v>
      </c>
      <c r="L4104" s="1" t="s">
        <v>22</v>
      </c>
      <c r="M4104" s="1" t="s">
        <v>47</v>
      </c>
      <c r="N4104" s="1" t="s">
        <v>47</v>
      </c>
      <c r="O4104">
        <v>1</v>
      </c>
      <c r="P4104" s="1" t="s">
        <v>27</v>
      </c>
      <c r="Q4104" s="1" t="s">
        <v>27</v>
      </c>
      <c r="R4104">
        <v>0</v>
      </c>
    </row>
    <row r="4105" spans="1:18" x14ac:dyDescent="0.3">
      <c r="A4105" s="1" t="s">
        <v>4399</v>
      </c>
      <c r="B4105" s="1" t="s">
        <v>3322</v>
      </c>
      <c r="C4105">
        <v>2024</v>
      </c>
      <c r="D4105" s="2">
        <v>36722</v>
      </c>
      <c r="E4105" s="1" t="s">
        <v>20</v>
      </c>
      <c r="F4105">
        <v>1</v>
      </c>
      <c r="G4105">
        <v>0</v>
      </c>
      <c r="H4105">
        <v>0</v>
      </c>
      <c r="I4105" s="1" t="s">
        <v>21</v>
      </c>
      <c r="J4105" s="1"/>
      <c r="K4105">
        <v>0</v>
      </c>
      <c r="L4105" s="1" t="s">
        <v>22</v>
      </c>
      <c r="M4105" s="1" t="s">
        <v>26</v>
      </c>
      <c r="N4105" s="1" t="s">
        <v>26</v>
      </c>
      <c r="O4105">
        <v>1</v>
      </c>
      <c r="P4105" s="1" t="s">
        <v>40</v>
      </c>
      <c r="Q4105" s="1" t="s">
        <v>40</v>
      </c>
      <c r="R4105">
        <v>0</v>
      </c>
    </row>
    <row r="4106" spans="1:18" x14ac:dyDescent="0.3">
      <c r="A4106" s="1" t="s">
        <v>4400</v>
      </c>
      <c r="B4106" s="1" t="s">
        <v>3322</v>
      </c>
      <c r="C4106">
        <v>2024</v>
      </c>
      <c r="D4106" s="2">
        <v>36722</v>
      </c>
      <c r="E4106" s="1" t="s">
        <v>20</v>
      </c>
      <c r="F4106">
        <v>1</v>
      </c>
      <c r="G4106">
        <v>0</v>
      </c>
      <c r="H4106">
        <v>0</v>
      </c>
      <c r="I4106" s="1" t="s">
        <v>21</v>
      </c>
      <c r="J4106" s="1"/>
      <c r="K4106">
        <v>0</v>
      </c>
      <c r="L4106" s="1" t="s">
        <v>22</v>
      </c>
      <c r="M4106" s="1" t="s">
        <v>84</v>
      </c>
      <c r="N4106" s="1" t="s">
        <v>84</v>
      </c>
      <c r="O4106">
        <v>1</v>
      </c>
      <c r="P4106" s="1" t="s">
        <v>27</v>
      </c>
      <c r="Q4106" s="1" t="s">
        <v>27</v>
      </c>
      <c r="R4106">
        <v>0</v>
      </c>
    </row>
    <row r="4107" spans="1:18" x14ac:dyDescent="0.3">
      <c r="A4107" s="1" t="s">
        <v>4401</v>
      </c>
      <c r="B4107" s="1" t="s">
        <v>3322</v>
      </c>
      <c r="C4107">
        <v>2024</v>
      </c>
      <c r="D4107" s="2">
        <v>36722</v>
      </c>
      <c r="E4107" s="1" t="s">
        <v>20</v>
      </c>
      <c r="F4107">
        <v>1</v>
      </c>
      <c r="G4107">
        <v>0</v>
      </c>
      <c r="H4107">
        <v>0</v>
      </c>
      <c r="I4107" s="1" t="s">
        <v>21</v>
      </c>
      <c r="J4107" s="1"/>
      <c r="K4107">
        <v>0</v>
      </c>
      <c r="L4107" s="1" t="s">
        <v>22</v>
      </c>
      <c r="M4107" s="1" t="s">
        <v>26</v>
      </c>
      <c r="N4107" s="1" t="s">
        <v>26</v>
      </c>
      <c r="O4107">
        <v>1</v>
      </c>
      <c r="P4107" s="1" t="s">
        <v>3151</v>
      </c>
      <c r="Q4107" s="1" t="s">
        <v>3151</v>
      </c>
      <c r="R4107">
        <v>0</v>
      </c>
    </row>
    <row r="4108" spans="1:18" x14ac:dyDescent="0.3">
      <c r="A4108" s="1" t="s">
        <v>4402</v>
      </c>
      <c r="B4108" s="1" t="s">
        <v>3322</v>
      </c>
      <c r="C4108">
        <v>2024</v>
      </c>
      <c r="D4108" s="2">
        <v>36722</v>
      </c>
      <c r="E4108" s="1" t="s">
        <v>37</v>
      </c>
      <c r="F4108">
        <v>1</v>
      </c>
      <c r="G4108">
        <v>1</v>
      </c>
      <c r="H4108">
        <v>1</v>
      </c>
      <c r="I4108" s="1" t="s">
        <v>91</v>
      </c>
      <c r="J4108" s="1" t="s">
        <v>165</v>
      </c>
      <c r="K4108">
        <v>0</v>
      </c>
      <c r="L4108" s="1" t="s">
        <v>22</v>
      </c>
      <c r="M4108" s="1" t="s">
        <v>26</v>
      </c>
      <c r="N4108" s="1" t="s">
        <v>26</v>
      </c>
      <c r="O4108">
        <v>1</v>
      </c>
      <c r="P4108" s="1" t="s">
        <v>40</v>
      </c>
      <c r="Q4108" s="1" t="s">
        <v>40</v>
      </c>
      <c r="R4108">
        <v>0</v>
      </c>
    </row>
    <row r="4109" spans="1:18" x14ac:dyDescent="0.3">
      <c r="A4109" s="1" t="s">
        <v>4403</v>
      </c>
      <c r="B4109" s="1" t="s">
        <v>3322</v>
      </c>
      <c r="C4109">
        <v>2024</v>
      </c>
      <c r="D4109" s="2">
        <v>36722</v>
      </c>
      <c r="E4109" s="1" t="s">
        <v>20</v>
      </c>
      <c r="F4109">
        <v>1</v>
      </c>
      <c r="G4109">
        <v>0</v>
      </c>
      <c r="H4109">
        <v>0</v>
      </c>
      <c r="I4109" s="1" t="s">
        <v>21</v>
      </c>
      <c r="J4109" s="1"/>
      <c r="K4109">
        <v>0</v>
      </c>
      <c r="L4109" s="1" t="s">
        <v>22</v>
      </c>
      <c r="M4109" s="1" t="s">
        <v>26</v>
      </c>
      <c r="N4109" s="1" t="s">
        <v>26</v>
      </c>
      <c r="O4109">
        <v>1</v>
      </c>
      <c r="P4109" s="1" t="s">
        <v>45</v>
      </c>
      <c r="Q4109" s="1" t="s">
        <v>45</v>
      </c>
      <c r="R4109">
        <v>0</v>
      </c>
    </row>
    <row r="4110" spans="1:18" x14ac:dyDescent="0.3">
      <c r="A4110" s="1" t="s">
        <v>4404</v>
      </c>
      <c r="B4110" s="1" t="s">
        <v>3322</v>
      </c>
      <c r="C4110">
        <v>2024</v>
      </c>
      <c r="D4110" s="2">
        <v>36722</v>
      </c>
      <c r="E4110" s="1" t="s">
        <v>20</v>
      </c>
      <c r="F4110">
        <v>1</v>
      </c>
      <c r="G4110">
        <v>0</v>
      </c>
      <c r="H4110">
        <v>0</v>
      </c>
      <c r="I4110" s="1" t="s">
        <v>21</v>
      </c>
      <c r="J4110" s="1"/>
      <c r="K4110">
        <v>0</v>
      </c>
      <c r="L4110" s="1" t="s">
        <v>22</v>
      </c>
      <c r="M4110" s="1" t="s">
        <v>26</v>
      </c>
      <c r="N4110" s="1" t="s">
        <v>26</v>
      </c>
      <c r="O4110">
        <v>1</v>
      </c>
      <c r="P4110" s="1" t="s">
        <v>988</v>
      </c>
      <c r="Q4110" s="1" t="s">
        <v>988</v>
      </c>
      <c r="R4110">
        <v>0</v>
      </c>
    </row>
    <row r="4111" spans="1:18" x14ac:dyDescent="0.3">
      <c r="A4111" s="1" t="s">
        <v>4405</v>
      </c>
      <c r="B4111" s="1" t="s">
        <v>3322</v>
      </c>
      <c r="C4111">
        <v>2024</v>
      </c>
      <c r="D4111" s="2">
        <v>36722</v>
      </c>
      <c r="E4111" s="1" t="s">
        <v>20</v>
      </c>
      <c r="F4111">
        <v>1</v>
      </c>
      <c r="G4111">
        <v>0</v>
      </c>
      <c r="H4111">
        <v>0</v>
      </c>
      <c r="I4111" s="1" t="s">
        <v>21</v>
      </c>
      <c r="J4111" s="1"/>
      <c r="K4111">
        <v>0</v>
      </c>
      <c r="L4111" s="1" t="s">
        <v>22</v>
      </c>
      <c r="M4111" s="1" t="s">
        <v>33</v>
      </c>
      <c r="N4111" s="1" t="s">
        <v>33</v>
      </c>
      <c r="O4111">
        <v>1</v>
      </c>
      <c r="P4111" s="1" t="s">
        <v>2432</v>
      </c>
      <c r="Q4111" s="1" t="s">
        <v>2432</v>
      </c>
      <c r="R4111">
        <v>0</v>
      </c>
    </row>
    <row r="4112" spans="1:18" x14ac:dyDescent="0.3">
      <c r="A4112" s="1" t="s">
        <v>4406</v>
      </c>
      <c r="B4112" s="1" t="s">
        <v>3322</v>
      </c>
      <c r="C4112">
        <v>2024</v>
      </c>
      <c r="D4112" s="2">
        <v>36722</v>
      </c>
      <c r="E4112" s="1" t="s">
        <v>20</v>
      </c>
      <c r="F4112">
        <v>1</v>
      </c>
      <c r="G4112">
        <v>0</v>
      </c>
      <c r="H4112">
        <v>0</v>
      </c>
      <c r="I4112" s="1" t="s">
        <v>21</v>
      </c>
      <c r="J4112" s="1"/>
      <c r="K4112">
        <v>0</v>
      </c>
      <c r="L4112" s="1" t="s">
        <v>22</v>
      </c>
      <c r="M4112" s="1" t="s">
        <v>26</v>
      </c>
      <c r="N4112" s="1" t="s">
        <v>26</v>
      </c>
      <c r="O4112">
        <v>1</v>
      </c>
      <c r="P4112" s="1" t="s">
        <v>2432</v>
      </c>
      <c r="Q4112" s="1" t="s">
        <v>2432</v>
      </c>
      <c r="R4112">
        <v>0</v>
      </c>
    </row>
    <row r="4113" spans="1:18" x14ac:dyDescent="0.3">
      <c r="A4113" s="1" t="s">
        <v>4407</v>
      </c>
      <c r="B4113" s="1" t="s">
        <v>3322</v>
      </c>
      <c r="C4113">
        <v>2024</v>
      </c>
      <c r="D4113" s="2">
        <v>36722</v>
      </c>
      <c r="E4113" s="1" t="s">
        <v>20</v>
      </c>
      <c r="F4113">
        <v>1</v>
      </c>
      <c r="G4113">
        <v>0</v>
      </c>
      <c r="H4113">
        <v>0</v>
      </c>
      <c r="I4113" s="1" t="s">
        <v>21</v>
      </c>
      <c r="J4113" s="1"/>
      <c r="K4113">
        <v>0</v>
      </c>
      <c r="L4113" s="1" t="s">
        <v>22</v>
      </c>
      <c r="M4113" s="1" t="s">
        <v>23</v>
      </c>
      <c r="N4113" s="1" t="s">
        <v>23</v>
      </c>
      <c r="O4113">
        <v>2</v>
      </c>
      <c r="P4113" s="1" t="s">
        <v>4408</v>
      </c>
      <c r="Q4113" s="1"/>
      <c r="R4113">
        <v>0</v>
      </c>
    </row>
    <row r="4114" spans="1:18" x14ac:dyDescent="0.3">
      <c r="A4114" s="1" t="s">
        <v>4409</v>
      </c>
      <c r="B4114" s="1" t="s">
        <v>3322</v>
      </c>
      <c r="C4114">
        <v>2024</v>
      </c>
      <c r="D4114" s="2">
        <v>36722</v>
      </c>
      <c r="E4114" s="1" t="s">
        <v>37</v>
      </c>
      <c r="F4114">
        <v>1</v>
      </c>
      <c r="G4114">
        <v>1</v>
      </c>
      <c r="H4114">
        <v>1</v>
      </c>
      <c r="I4114" s="1" t="s">
        <v>91</v>
      </c>
      <c r="J4114" s="1" t="s">
        <v>92</v>
      </c>
      <c r="K4114">
        <v>0</v>
      </c>
      <c r="L4114" s="1" t="s">
        <v>22</v>
      </c>
      <c r="M4114" s="1" t="s">
        <v>84</v>
      </c>
      <c r="N4114" s="1" t="s">
        <v>84</v>
      </c>
      <c r="O4114">
        <v>2</v>
      </c>
      <c r="P4114" s="1" t="s">
        <v>3329</v>
      </c>
      <c r="Q4114" s="1"/>
      <c r="R4114">
        <v>1</v>
      </c>
    </row>
    <row r="4115" spans="1:18" x14ac:dyDescent="0.3">
      <c r="A4115" s="1" t="s">
        <v>4410</v>
      </c>
      <c r="B4115" s="1" t="s">
        <v>3322</v>
      </c>
      <c r="C4115">
        <v>2024</v>
      </c>
      <c r="D4115" s="2">
        <v>36722</v>
      </c>
      <c r="E4115" s="1" t="s">
        <v>37</v>
      </c>
      <c r="F4115">
        <v>1</v>
      </c>
      <c r="G4115">
        <v>1</v>
      </c>
      <c r="H4115">
        <v>1</v>
      </c>
      <c r="I4115" s="1" t="s">
        <v>38</v>
      </c>
      <c r="J4115" s="1" t="s">
        <v>39</v>
      </c>
      <c r="K4115">
        <v>0</v>
      </c>
      <c r="L4115" s="1" t="s">
        <v>22</v>
      </c>
      <c r="M4115" s="1" t="s">
        <v>26</v>
      </c>
      <c r="N4115" s="1" t="s">
        <v>26</v>
      </c>
      <c r="O4115">
        <v>1</v>
      </c>
      <c r="P4115" s="1" t="s">
        <v>78</v>
      </c>
      <c r="Q4115" s="1" t="s">
        <v>78</v>
      </c>
      <c r="R4115">
        <v>0</v>
      </c>
    </row>
    <row r="4116" spans="1:18" x14ac:dyDescent="0.3">
      <c r="A4116" s="1" t="s">
        <v>4411</v>
      </c>
      <c r="B4116" s="1" t="s">
        <v>3322</v>
      </c>
      <c r="C4116">
        <v>2024</v>
      </c>
      <c r="D4116" s="2">
        <v>36722</v>
      </c>
      <c r="E4116" s="1" t="s">
        <v>20</v>
      </c>
      <c r="F4116">
        <v>1</v>
      </c>
      <c r="G4116">
        <v>0</v>
      </c>
      <c r="H4116">
        <v>0</v>
      </c>
      <c r="I4116" s="1" t="s">
        <v>21</v>
      </c>
      <c r="J4116" s="1"/>
      <c r="K4116">
        <v>0</v>
      </c>
      <c r="L4116" s="1" t="s">
        <v>22</v>
      </c>
      <c r="M4116" s="1" t="s">
        <v>26</v>
      </c>
      <c r="N4116" s="1" t="s">
        <v>26</v>
      </c>
      <c r="O4116">
        <v>1</v>
      </c>
      <c r="P4116" s="1" t="s">
        <v>78</v>
      </c>
      <c r="Q4116" s="1" t="s">
        <v>78</v>
      </c>
      <c r="R4116">
        <v>0</v>
      </c>
    </row>
    <row r="4117" spans="1:18" x14ac:dyDescent="0.3">
      <c r="A4117" s="1" t="s">
        <v>4412</v>
      </c>
      <c r="B4117" s="1" t="s">
        <v>3322</v>
      </c>
      <c r="C4117">
        <v>2024</v>
      </c>
      <c r="D4117" s="2">
        <v>36722</v>
      </c>
      <c r="E4117" s="1" t="s">
        <v>20</v>
      </c>
      <c r="F4117">
        <v>1</v>
      </c>
      <c r="G4117">
        <v>0</v>
      </c>
      <c r="H4117">
        <v>0</v>
      </c>
      <c r="I4117" s="1" t="s">
        <v>21</v>
      </c>
      <c r="J4117" s="1"/>
      <c r="K4117">
        <v>0</v>
      </c>
      <c r="L4117" s="1" t="s">
        <v>22</v>
      </c>
      <c r="M4117" s="1" t="s">
        <v>33</v>
      </c>
      <c r="N4117" s="1" t="s">
        <v>33</v>
      </c>
      <c r="O4117">
        <v>1</v>
      </c>
      <c r="P4117" s="1" t="s">
        <v>40</v>
      </c>
      <c r="Q4117" s="1" t="s">
        <v>40</v>
      </c>
      <c r="R4117">
        <v>0</v>
      </c>
    </row>
    <row r="4118" spans="1:18" x14ac:dyDescent="0.3">
      <c r="A4118" s="1" t="s">
        <v>4413</v>
      </c>
      <c r="B4118" s="1" t="s">
        <v>3322</v>
      </c>
      <c r="C4118">
        <v>2024</v>
      </c>
      <c r="D4118" s="2">
        <v>36722</v>
      </c>
      <c r="E4118" s="1" t="s">
        <v>20</v>
      </c>
      <c r="F4118">
        <v>1</v>
      </c>
      <c r="G4118">
        <v>0</v>
      </c>
      <c r="H4118">
        <v>0</v>
      </c>
      <c r="I4118" s="1" t="s">
        <v>21</v>
      </c>
      <c r="J4118" s="1"/>
      <c r="K4118">
        <v>0</v>
      </c>
      <c r="L4118" s="1" t="s">
        <v>22</v>
      </c>
      <c r="M4118" s="1" t="s">
        <v>26</v>
      </c>
      <c r="N4118" s="1" t="s">
        <v>26</v>
      </c>
      <c r="O4118">
        <v>1</v>
      </c>
      <c r="P4118" s="1" t="s">
        <v>121</v>
      </c>
      <c r="Q4118" s="1" t="s">
        <v>121</v>
      </c>
      <c r="R4118">
        <v>0</v>
      </c>
    </row>
    <row r="4119" spans="1:18" x14ac:dyDescent="0.3">
      <c r="A4119" s="1" t="s">
        <v>4414</v>
      </c>
      <c r="B4119" s="1" t="s">
        <v>3322</v>
      </c>
      <c r="C4119">
        <v>2024</v>
      </c>
      <c r="D4119" s="2">
        <v>36722</v>
      </c>
      <c r="E4119" s="1" t="s">
        <v>20</v>
      </c>
      <c r="F4119">
        <v>1</v>
      </c>
      <c r="G4119">
        <v>0</v>
      </c>
      <c r="H4119">
        <v>0</v>
      </c>
      <c r="I4119" s="1" t="s">
        <v>21</v>
      </c>
      <c r="J4119" s="1"/>
      <c r="K4119">
        <v>0</v>
      </c>
      <c r="L4119" s="1" t="s">
        <v>22</v>
      </c>
      <c r="M4119" s="1" t="s">
        <v>23</v>
      </c>
      <c r="N4119" s="1" t="s">
        <v>23</v>
      </c>
      <c r="O4119">
        <v>1</v>
      </c>
      <c r="P4119" s="1" t="s">
        <v>27</v>
      </c>
      <c r="Q4119" s="1" t="s">
        <v>27</v>
      </c>
      <c r="R4119">
        <v>0</v>
      </c>
    </row>
    <row r="4120" spans="1:18" x14ac:dyDescent="0.3">
      <c r="A4120" s="1" t="s">
        <v>4415</v>
      </c>
      <c r="B4120" s="1" t="s">
        <v>3322</v>
      </c>
      <c r="C4120">
        <v>2024</v>
      </c>
      <c r="D4120" s="2">
        <v>36722</v>
      </c>
      <c r="E4120" s="1" t="s">
        <v>20</v>
      </c>
      <c r="F4120">
        <v>1</v>
      </c>
      <c r="G4120">
        <v>0</v>
      </c>
      <c r="H4120">
        <v>0</v>
      </c>
      <c r="I4120" s="1" t="s">
        <v>21</v>
      </c>
      <c r="J4120" s="1"/>
      <c r="K4120">
        <v>0</v>
      </c>
      <c r="L4120" s="1" t="s">
        <v>22</v>
      </c>
      <c r="M4120" s="1" t="s">
        <v>26</v>
      </c>
      <c r="N4120" s="1" t="s">
        <v>26</v>
      </c>
      <c r="O4120">
        <v>1</v>
      </c>
      <c r="P4120" s="1" t="s">
        <v>40</v>
      </c>
      <c r="Q4120" s="1" t="s">
        <v>40</v>
      </c>
      <c r="R4120">
        <v>0</v>
      </c>
    </row>
    <row r="4121" spans="1:18" x14ac:dyDescent="0.3">
      <c r="A4121" s="1" t="s">
        <v>4416</v>
      </c>
      <c r="B4121" s="1" t="s">
        <v>3322</v>
      </c>
      <c r="C4121">
        <v>2024</v>
      </c>
      <c r="D4121" s="2">
        <v>36722</v>
      </c>
      <c r="E4121" s="1" t="s">
        <v>20</v>
      </c>
      <c r="F4121">
        <v>1</v>
      </c>
      <c r="G4121">
        <v>0</v>
      </c>
      <c r="H4121">
        <v>0</v>
      </c>
      <c r="I4121" s="1" t="s">
        <v>21</v>
      </c>
      <c r="J4121" s="1"/>
      <c r="K4121">
        <v>0</v>
      </c>
      <c r="L4121" s="1" t="s">
        <v>22</v>
      </c>
      <c r="M4121" s="1" t="s">
        <v>26</v>
      </c>
      <c r="N4121" s="1" t="s">
        <v>26</v>
      </c>
      <c r="O4121">
        <v>1</v>
      </c>
      <c r="P4121" s="1" t="s">
        <v>2432</v>
      </c>
      <c r="Q4121" s="1" t="s">
        <v>2432</v>
      </c>
      <c r="R4121">
        <v>0</v>
      </c>
    </row>
    <row r="4122" spans="1:18" x14ac:dyDescent="0.3">
      <c r="A4122" s="1" t="s">
        <v>4417</v>
      </c>
      <c r="B4122" s="1" t="s">
        <v>3322</v>
      </c>
      <c r="C4122">
        <v>2024</v>
      </c>
      <c r="D4122" s="2">
        <v>36722</v>
      </c>
      <c r="E4122" s="1" t="s">
        <v>20</v>
      </c>
      <c r="F4122">
        <v>1</v>
      </c>
      <c r="G4122">
        <v>0</v>
      </c>
      <c r="H4122">
        <v>0</v>
      </c>
      <c r="I4122" s="1" t="s">
        <v>21</v>
      </c>
      <c r="J4122" s="1"/>
      <c r="K4122">
        <v>0</v>
      </c>
      <c r="L4122" s="1" t="s">
        <v>22</v>
      </c>
      <c r="M4122" s="1" t="s">
        <v>26</v>
      </c>
      <c r="N4122" s="1" t="s">
        <v>26</v>
      </c>
      <c r="O4122">
        <v>1</v>
      </c>
      <c r="P4122" s="1" t="s">
        <v>53</v>
      </c>
      <c r="Q4122" s="1" t="s">
        <v>53</v>
      </c>
      <c r="R4122">
        <v>0</v>
      </c>
    </row>
    <row r="4123" spans="1:18" x14ac:dyDescent="0.3">
      <c r="A4123" s="1" t="s">
        <v>4418</v>
      </c>
      <c r="B4123" s="1" t="s">
        <v>3322</v>
      </c>
      <c r="C4123">
        <v>2024</v>
      </c>
      <c r="D4123" s="2">
        <v>36722</v>
      </c>
      <c r="E4123" s="1" t="s">
        <v>20</v>
      </c>
      <c r="F4123">
        <v>1</v>
      </c>
      <c r="G4123">
        <v>0</v>
      </c>
      <c r="H4123">
        <v>0</v>
      </c>
      <c r="I4123" s="1" t="s">
        <v>21</v>
      </c>
      <c r="J4123" s="1"/>
      <c r="K4123">
        <v>0</v>
      </c>
      <c r="L4123" s="1" t="s">
        <v>22</v>
      </c>
      <c r="M4123" s="1" t="s">
        <v>26</v>
      </c>
      <c r="N4123" s="1" t="s">
        <v>26</v>
      </c>
      <c r="O4123">
        <v>1</v>
      </c>
      <c r="P4123" s="1" t="s">
        <v>227</v>
      </c>
      <c r="Q4123" s="1" t="s">
        <v>227</v>
      </c>
      <c r="R4123">
        <v>0</v>
      </c>
    </row>
    <row r="4124" spans="1:18" x14ac:dyDescent="0.3">
      <c r="A4124" s="1" t="s">
        <v>4419</v>
      </c>
      <c r="B4124" s="1" t="s">
        <v>3322</v>
      </c>
      <c r="C4124">
        <v>2024</v>
      </c>
      <c r="D4124" s="2">
        <v>36722</v>
      </c>
      <c r="E4124" s="1" t="s">
        <v>37</v>
      </c>
      <c r="F4124">
        <v>1</v>
      </c>
      <c r="G4124">
        <v>1</v>
      </c>
      <c r="H4124">
        <v>1</v>
      </c>
      <c r="I4124" s="1" t="s">
        <v>91</v>
      </c>
      <c r="J4124" s="1" t="s">
        <v>165</v>
      </c>
      <c r="K4124">
        <v>0</v>
      </c>
      <c r="L4124" s="1" t="s">
        <v>22</v>
      </c>
      <c r="M4124" s="1" t="s">
        <v>26</v>
      </c>
      <c r="N4124" s="1" t="s">
        <v>26</v>
      </c>
      <c r="O4124">
        <v>1</v>
      </c>
      <c r="P4124" s="1" t="s">
        <v>134</v>
      </c>
      <c r="Q4124" s="1" t="s">
        <v>134</v>
      </c>
      <c r="R4124">
        <v>0</v>
      </c>
    </row>
    <row r="4125" spans="1:18" x14ac:dyDescent="0.3">
      <c r="A4125" s="1" t="s">
        <v>4420</v>
      </c>
      <c r="B4125" s="1" t="s">
        <v>3322</v>
      </c>
      <c r="C4125">
        <v>2024</v>
      </c>
      <c r="D4125" s="2">
        <v>36722</v>
      </c>
      <c r="E4125" s="1" t="s">
        <v>37</v>
      </c>
      <c r="F4125">
        <v>1</v>
      </c>
      <c r="G4125">
        <v>1</v>
      </c>
      <c r="H4125">
        <v>1</v>
      </c>
      <c r="I4125" s="1" t="s">
        <v>91</v>
      </c>
      <c r="J4125" s="1" t="s">
        <v>92</v>
      </c>
      <c r="K4125">
        <v>0</v>
      </c>
      <c r="L4125" s="1" t="s">
        <v>22</v>
      </c>
      <c r="M4125" s="1" t="s">
        <v>23</v>
      </c>
      <c r="N4125" s="1" t="s">
        <v>23</v>
      </c>
      <c r="O4125">
        <v>1</v>
      </c>
      <c r="P4125" s="1" t="s">
        <v>27</v>
      </c>
      <c r="Q4125" s="1" t="s">
        <v>27</v>
      </c>
      <c r="R4125">
        <v>1</v>
      </c>
    </row>
    <row r="4126" spans="1:18" x14ac:dyDescent="0.3">
      <c r="A4126" s="1" t="s">
        <v>4421</v>
      </c>
      <c r="B4126" s="1" t="s">
        <v>3322</v>
      </c>
      <c r="C4126">
        <v>2024</v>
      </c>
      <c r="D4126" s="2">
        <v>36722</v>
      </c>
      <c r="E4126" s="1" t="s">
        <v>20</v>
      </c>
      <c r="F4126">
        <v>1</v>
      </c>
      <c r="G4126">
        <v>0</v>
      </c>
      <c r="H4126">
        <v>0</v>
      </c>
      <c r="I4126" s="1" t="s">
        <v>21</v>
      </c>
      <c r="J4126" s="1"/>
      <c r="K4126">
        <v>0</v>
      </c>
      <c r="L4126" s="1" t="s">
        <v>22</v>
      </c>
      <c r="M4126" s="1" t="s">
        <v>26</v>
      </c>
      <c r="N4126" s="1" t="s">
        <v>26</v>
      </c>
      <c r="O4126">
        <v>1</v>
      </c>
      <c r="P4126" s="1" t="s">
        <v>40</v>
      </c>
      <c r="Q4126" s="1" t="s">
        <v>40</v>
      </c>
      <c r="R4126">
        <v>0</v>
      </c>
    </row>
    <row r="4127" spans="1:18" x14ac:dyDescent="0.3">
      <c r="A4127" s="1" t="s">
        <v>4422</v>
      </c>
      <c r="B4127" s="1" t="s">
        <v>3322</v>
      </c>
      <c r="C4127">
        <v>2024</v>
      </c>
      <c r="D4127" s="2">
        <v>36722</v>
      </c>
      <c r="E4127" s="1" t="s">
        <v>20</v>
      </c>
      <c r="F4127">
        <v>1</v>
      </c>
      <c r="G4127">
        <v>0</v>
      </c>
      <c r="H4127">
        <v>0</v>
      </c>
      <c r="I4127" s="1" t="s">
        <v>21</v>
      </c>
      <c r="J4127" s="1"/>
      <c r="K4127">
        <v>0</v>
      </c>
      <c r="L4127" s="1" t="s">
        <v>22</v>
      </c>
      <c r="M4127" s="1" t="s">
        <v>33</v>
      </c>
      <c r="N4127" s="1" t="s">
        <v>33</v>
      </c>
      <c r="O4127">
        <v>1</v>
      </c>
      <c r="P4127" s="1" t="s">
        <v>40</v>
      </c>
      <c r="Q4127" s="1" t="s">
        <v>40</v>
      </c>
      <c r="R4127">
        <v>0</v>
      </c>
    </row>
    <row r="4128" spans="1:18" x14ac:dyDescent="0.3">
      <c r="A4128" s="1" t="s">
        <v>4423</v>
      </c>
      <c r="B4128" s="1" t="s">
        <v>3322</v>
      </c>
      <c r="C4128">
        <v>2024</v>
      </c>
      <c r="D4128" s="2">
        <v>36722</v>
      </c>
      <c r="E4128" s="1" t="s">
        <v>37</v>
      </c>
      <c r="F4128">
        <v>1</v>
      </c>
      <c r="G4128">
        <v>1</v>
      </c>
      <c r="H4128">
        <v>1</v>
      </c>
      <c r="I4128" s="1" t="s">
        <v>91</v>
      </c>
      <c r="J4128" s="1" t="s">
        <v>165</v>
      </c>
      <c r="K4128">
        <v>0</v>
      </c>
      <c r="L4128" s="1" t="s">
        <v>22</v>
      </c>
      <c r="M4128" s="1" t="s">
        <v>26</v>
      </c>
      <c r="N4128" s="1" t="s">
        <v>26</v>
      </c>
      <c r="O4128">
        <v>1</v>
      </c>
      <c r="P4128" s="1" t="s">
        <v>40</v>
      </c>
      <c r="Q4128" s="1" t="s">
        <v>40</v>
      </c>
      <c r="R4128">
        <v>0</v>
      </c>
    </row>
    <row r="4129" spans="1:18" x14ac:dyDescent="0.3">
      <c r="A4129" s="1" t="s">
        <v>4424</v>
      </c>
      <c r="B4129" s="1" t="s">
        <v>3322</v>
      </c>
      <c r="C4129">
        <v>2024</v>
      </c>
      <c r="D4129" s="2">
        <v>36722</v>
      </c>
      <c r="E4129" s="1" t="s">
        <v>20</v>
      </c>
      <c r="F4129">
        <v>1</v>
      </c>
      <c r="G4129">
        <v>0</v>
      </c>
      <c r="H4129">
        <v>0</v>
      </c>
      <c r="I4129" s="1" t="s">
        <v>21</v>
      </c>
      <c r="J4129" s="1"/>
      <c r="K4129">
        <v>0</v>
      </c>
      <c r="L4129" s="1" t="s">
        <v>22</v>
      </c>
      <c r="M4129" s="1" t="s">
        <v>26</v>
      </c>
      <c r="N4129" s="1" t="s">
        <v>26</v>
      </c>
      <c r="O4129">
        <v>1</v>
      </c>
      <c r="P4129" s="1" t="s">
        <v>2432</v>
      </c>
      <c r="Q4129" s="1" t="s">
        <v>2432</v>
      </c>
      <c r="R4129">
        <v>0</v>
      </c>
    </row>
    <row r="4130" spans="1:18" x14ac:dyDescent="0.3">
      <c r="A4130" s="1" t="s">
        <v>4425</v>
      </c>
      <c r="B4130" s="1" t="s">
        <v>3322</v>
      </c>
      <c r="C4130">
        <v>2024</v>
      </c>
      <c r="D4130" s="2">
        <v>36722</v>
      </c>
      <c r="E4130" s="1" t="s">
        <v>20</v>
      </c>
      <c r="F4130">
        <v>1</v>
      </c>
      <c r="G4130">
        <v>0</v>
      </c>
      <c r="H4130">
        <v>0</v>
      </c>
      <c r="I4130" s="1" t="s">
        <v>21</v>
      </c>
      <c r="J4130" s="1"/>
      <c r="K4130">
        <v>0</v>
      </c>
      <c r="L4130" s="1" t="s">
        <v>22</v>
      </c>
      <c r="M4130" s="1" t="s">
        <v>26</v>
      </c>
      <c r="N4130" s="1" t="s">
        <v>26</v>
      </c>
      <c r="O4130">
        <v>1</v>
      </c>
      <c r="P4130" s="1" t="s">
        <v>40</v>
      </c>
      <c r="Q4130" s="1" t="s">
        <v>40</v>
      </c>
      <c r="R4130">
        <v>0</v>
      </c>
    </row>
    <row r="4131" spans="1:18" x14ac:dyDescent="0.3">
      <c r="A4131" s="1" t="s">
        <v>4426</v>
      </c>
      <c r="B4131" s="1" t="s">
        <v>3322</v>
      </c>
      <c r="C4131">
        <v>2024</v>
      </c>
      <c r="D4131" s="2">
        <v>36722</v>
      </c>
      <c r="E4131" s="1" t="s">
        <v>20</v>
      </c>
      <c r="F4131">
        <v>1</v>
      </c>
      <c r="G4131">
        <v>0</v>
      </c>
      <c r="H4131">
        <v>0</v>
      </c>
      <c r="I4131" s="1" t="s">
        <v>21</v>
      </c>
      <c r="J4131" s="1"/>
      <c r="K4131">
        <v>0</v>
      </c>
      <c r="L4131" s="1" t="s">
        <v>22</v>
      </c>
      <c r="M4131" s="1" t="s">
        <v>26</v>
      </c>
      <c r="N4131" s="1" t="s">
        <v>26</v>
      </c>
      <c r="O4131">
        <v>1</v>
      </c>
      <c r="P4131" s="1" t="s">
        <v>40</v>
      </c>
      <c r="Q4131" s="1" t="s">
        <v>40</v>
      </c>
      <c r="R4131">
        <v>0</v>
      </c>
    </row>
    <row r="4132" spans="1:18" x14ac:dyDescent="0.3">
      <c r="A4132" s="1" t="s">
        <v>4427</v>
      </c>
      <c r="B4132" s="1" t="s">
        <v>3322</v>
      </c>
      <c r="C4132">
        <v>2024</v>
      </c>
      <c r="D4132" s="2">
        <v>36722</v>
      </c>
      <c r="E4132" s="1" t="s">
        <v>20</v>
      </c>
      <c r="F4132">
        <v>1</v>
      </c>
      <c r="G4132">
        <v>0</v>
      </c>
      <c r="H4132">
        <v>0</v>
      </c>
      <c r="I4132" s="1" t="s">
        <v>21</v>
      </c>
      <c r="J4132" s="1"/>
      <c r="K4132">
        <v>0</v>
      </c>
      <c r="L4132" s="1" t="s">
        <v>22</v>
      </c>
      <c r="M4132" s="1" t="s">
        <v>3576</v>
      </c>
      <c r="N4132" s="1"/>
      <c r="O4132">
        <v>1</v>
      </c>
      <c r="P4132" s="1" t="s">
        <v>80</v>
      </c>
      <c r="Q4132" s="1" t="s">
        <v>80</v>
      </c>
      <c r="R4132">
        <v>0</v>
      </c>
    </row>
    <row r="4133" spans="1:18" x14ac:dyDescent="0.3">
      <c r="A4133" s="1" t="s">
        <v>4428</v>
      </c>
      <c r="B4133" s="1" t="s">
        <v>3322</v>
      </c>
      <c r="C4133">
        <v>2024</v>
      </c>
      <c r="D4133" s="2">
        <v>36722</v>
      </c>
      <c r="E4133" s="1" t="s">
        <v>20</v>
      </c>
      <c r="F4133">
        <v>1</v>
      </c>
      <c r="G4133">
        <v>0</v>
      </c>
      <c r="H4133">
        <v>0</v>
      </c>
      <c r="I4133" s="1" t="s">
        <v>21</v>
      </c>
      <c r="J4133" s="1"/>
      <c r="K4133">
        <v>0</v>
      </c>
      <c r="L4133" s="1" t="s">
        <v>22</v>
      </c>
      <c r="M4133" s="1" t="s">
        <v>26</v>
      </c>
      <c r="N4133" s="1" t="s">
        <v>26</v>
      </c>
      <c r="O4133">
        <v>1</v>
      </c>
      <c r="P4133" s="1" t="s">
        <v>2432</v>
      </c>
      <c r="Q4133" s="1" t="s">
        <v>2432</v>
      </c>
      <c r="R4133">
        <v>0</v>
      </c>
    </row>
    <row r="4134" spans="1:18" x14ac:dyDescent="0.3">
      <c r="A4134" s="1" t="s">
        <v>4429</v>
      </c>
      <c r="B4134" s="1" t="s">
        <v>3322</v>
      </c>
      <c r="C4134">
        <v>2024</v>
      </c>
      <c r="D4134" s="2">
        <v>36722</v>
      </c>
      <c r="E4134" s="1" t="s">
        <v>20</v>
      </c>
      <c r="F4134">
        <v>1</v>
      </c>
      <c r="G4134">
        <v>0</v>
      </c>
      <c r="H4134">
        <v>0</v>
      </c>
      <c r="I4134" s="1" t="s">
        <v>21</v>
      </c>
      <c r="J4134" s="1"/>
      <c r="K4134">
        <v>0</v>
      </c>
      <c r="L4134" s="1" t="s">
        <v>22</v>
      </c>
      <c r="M4134" s="1" t="s">
        <v>33</v>
      </c>
      <c r="N4134" s="1" t="s">
        <v>33</v>
      </c>
      <c r="O4134">
        <v>1</v>
      </c>
      <c r="P4134" s="1" t="s">
        <v>27</v>
      </c>
      <c r="Q4134" s="1" t="s">
        <v>27</v>
      </c>
      <c r="R4134">
        <v>0</v>
      </c>
    </row>
    <row r="4135" spans="1:18" x14ac:dyDescent="0.3">
      <c r="A4135" s="1" t="s">
        <v>4430</v>
      </c>
      <c r="B4135" s="1" t="s">
        <v>3322</v>
      </c>
      <c r="C4135">
        <v>2024</v>
      </c>
      <c r="D4135" s="2">
        <v>36722</v>
      </c>
      <c r="E4135" s="1" t="s">
        <v>20</v>
      </c>
      <c r="F4135">
        <v>1</v>
      </c>
      <c r="G4135">
        <v>0</v>
      </c>
      <c r="H4135">
        <v>0</v>
      </c>
      <c r="I4135" s="1" t="s">
        <v>21</v>
      </c>
      <c r="J4135" s="1"/>
      <c r="K4135">
        <v>0</v>
      </c>
      <c r="L4135" s="1" t="s">
        <v>22</v>
      </c>
      <c r="M4135" s="1" t="s">
        <v>26</v>
      </c>
      <c r="N4135" s="1" t="s">
        <v>26</v>
      </c>
      <c r="O4135">
        <v>1</v>
      </c>
      <c r="P4135" s="1" t="s">
        <v>27</v>
      </c>
      <c r="Q4135" s="1" t="s">
        <v>27</v>
      </c>
      <c r="R4135">
        <v>0</v>
      </c>
    </row>
    <row r="4136" spans="1:18" x14ac:dyDescent="0.3">
      <c r="A4136" s="1" t="s">
        <v>4431</v>
      </c>
      <c r="B4136" s="1" t="s">
        <v>3322</v>
      </c>
      <c r="C4136">
        <v>2024</v>
      </c>
      <c r="D4136" s="2">
        <v>36722</v>
      </c>
      <c r="E4136" s="1" t="s">
        <v>20</v>
      </c>
      <c r="F4136">
        <v>1</v>
      </c>
      <c r="G4136">
        <v>0</v>
      </c>
      <c r="H4136">
        <v>0</v>
      </c>
      <c r="I4136" s="1" t="s">
        <v>21</v>
      </c>
      <c r="J4136" s="1"/>
      <c r="K4136">
        <v>0</v>
      </c>
      <c r="L4136" s="1" t="s">
        <v>22</v>
      </c>
      <c r="M4136" s="1" t="s">
        <v>47</v>
      </c>
      <c r="N4136" s="1" t="s">
        <v>47</v>
      </c>
      <c r="O4136">
        <v>1</v>
      </c>
      <c r="P4136" s="1" t="s">
        <v>2432</v>
      </c>
      <c r="Q4136" s="1" t="s">
        <v>2432</v>
      </c>
      <c r="R4136">
        <v>0</v>
      </c>
    </row>
    <row r="4137" spans="1:18" x14ac:dyDescent="0.3">
      <c r="A4137" s="1" t="s">
        <v>4432</v>
      </c>
      <c r="B4137" s="1" t="s">
        <v>3322</v>
      </c>
      <c r="C4137">
        <v>2024</v>
      </c>
      <c r="D4137" s="2">
        <v>36722</v>
      </c>
      <c r="E4137" s="1" t="s">
        <v>20</v>
      </c>
      <c r="F4137">
        <v>1</v>
      </c>
      <c r="G4137">
        <v>0</v>
      </c>
      <c r="H4137">
        <v>0</v>
      </c>
      <c r="I4137" s="1" t="s">
        <v>21</v>
      </c>
      <c r="J4137" s="1"/>
      <c r="K4137">
        <v>0</v>
      </c>
      <c r="L4137" s="1" t="s">
        <v>22</v>
      </c>
      <c r="M4137" s="1" t="s">
        <v>47</v>
      </c>
      <c r="N4137" s="1" t="s">
        <v>47</v>
      </c>
      <c r="O4137">
        <v>3</v>
      </c>
      <c r="P4137" s="1" t="s">
        <v>4433</v>
      </c>
      <c r="Q4137" s="1"/>
      <c r="R4137">
        <v>0</v>
      </c>
    </row>
    <row r="4138" spans="1:18" x14ac:dyDescent="0.3">
      <c r="A4138" s="1" t="s">
        <v>4434</v>
      </c>
      <c r="B4138" s="1" t="s">
        <v>3322</v>
      </c>
      <c r="C4138">
        <v>2024</v>
      </c>
      <c r="D4138" s="2">
        <v>36722</v>
      </c>
      <c r="E4138" s="1" t="s">
        <v>20</v>
      </c>
      <c r="F4138">
        <v>1</v>
      </c>
      <c r="G4138">
        <v>0</v>
      </c>
      <c r="H4138">
        <v>0</v>
      </c>
      <c r="I4138" s="1" t="s">
        <v>21</v>
      </c>
      <c r="J4138" s="1"/>
      <c r="K4138">
        <v>0</v>
      </c>
      <c r="L4138" s="1" t="s">
        <v>22</v>
      </c>
      <c r="M4138" s="1" t="s">
        <v>26</v>
      </c>
      <c r="N4138" s="1" t="s">
        <v>26</v>
      </c>
      <c r="O4138">
        <v>1</v>
      </c>
      <c r="P4138" s="1" t="s">
        <v>27</v>
      </c>
      <c r="Q4138" s="1" t="s">
        <v>27</v>
      </c>
      <c r="R4138">
        <v>0</v>
      </c>
    </row>
    <row r="4139" spans="1:18" x14ac:dyDescent="0.3">
      <c r="A4139" s="1" t="s">
        <v>4435</v>
      </c>
      <c r="B4139" s="1" t="s">
        <v>3322</v>
      </c>
      <c r="C4139">
        <v>2024</v>
      </c>
      <c r="D4139" s="2">
        <v>36722</v>
      </c>
      <c r="E4139" s="1" t="s">
        <v>20</v>
      </c>
      <c r="F4139">
        <v>1</v>
      </c>
      <c r="G4139">
        <v>0</v>
      </c>
      <c r="H4139">
        <v>0</v>
      </c>
      <c r="I4139" s="1" t="s">
        <v>21</v>
      </c>
      <c r="J4139" s="1"/>
      <c r="K4139">
        <v>0</v>
      </c>
      <c r="L4139" s="1" t="s">
        <v>22</v>
      </c>
      <c r="M4139" s="1" t="s">
        <v>23</v>
      </c>
      <c r="N4139" s="1" t="s">
        <v>23</v>
      </c>
      <c r="O4139">
        <v>1</v>
      </c>
      <c r="P4139" s="1" t="s">
        <v>27</v>
      </c>
      <c r="Q4139" s="1" t="s">
        <v>27</v>
      </c>
      <c r="R4139">
        <v>0</v>
      </c>
    </row>
    <row r="4140" spans="1:18" x14ac:dyDescent="0.3">
      <c r="A4140" s="1" t="s">
        <v>4436</v>
      </c>
      <c r="B4140" s="1" t="s">
        <v>3322</v>
      </c>
      <c r="C4140">
        <v>2024</v>
      </c>
      <c r="D4140" s="2">
        <v>36722</v>
      </c>
      <c r="E4140" s="1" t="s">
        <v>20</v>
      </c>
      <c r="F4140">
        <v>1</v>
      </c>
      <c r="G4140">
        <v>0</v>
      </c>
      <c r="H4140">
        <v>0</v>
      </c>
      <c r="I4140" s="1" t="s">
        <v>21</v>
      </c>
      <c r="J4140" s="1"/>
      <c r="K4140">
        <v>0</v>
      </c>
      <c r="L4140" s="1" t="s">
        <v>22</v>
      </c>
      <c r="M4140" s="1" t="s">
        <v>33</v>
      </c>
      <c r="N4140" s="1" t="s">
        <v>33</v>
      </c>
      <c r="O4140">
        <v>1</v>
      </c>
      <c r="P4140" s="1" t="s">
        <v>2432</v>
      </c>
      <c r="Q4140" s="1" t="s">
        <v>2432</v>
      </c>
      <c r="R4140">
        <v>0</v>
      </c>
    </row>
    <row r="4141" spans="1:18" x14ac:dyDescent="0.3">
      <c r="A4141" s="1" t="s">
        <v>4437</v>
      </c>
      <c r="B4141" s="1" t="s">
        <v>3322</v>
      </c>
      <c r="C4141">
        <v>2024</v>
      </c>
      <c r="D4141" s="2">
        <v>36722</v>
      </c>
      <c r="E4141" s="1" t="s">
        <v>20</v>
      </c>
      <c r="F4141">
        <v>1</v>
      </c>
      <c r="G4141">
        <v>0</v>
      </c>
      <c r="H4141">
        <v>0</v>
      </c>
      <c r="I4141" s="1" t="s">
        <v>21</v>
      </c>
      <c r="J4141" s="1"/>
      <c r="K4141">
        <v>0</v>
      </c>
      <c r="L4141" s="1" t="s">
        <v>22</v>
      </c>
      <c r="M4141" s="1" t="s">
        <v>26</v>
      </c>
      <c r="N4141" s="1" t="s">
        <v>26</v>
      </c>
      <c r="O4141">
        <v>1</v>
      </c>
      <c r="P4141" s="1" t="s">
        <v>27</v>
      </c>
      <c r="Q4141" s="1" t="s">
        <v>27</v>
      </c>
      <c r="R4141">
        <v>0</v>
      </c>
    </row>
    <row r="4142" spans="1:18" x14ac:dyDescent="0.3">
      <c r="A4142" s="1" t="s">
        <v>4438</v>
      </c>
      <c r="B4142" s="1" t="s">
        <v>3322</v>
      </c>
      <c r="C4142">
        <v>2024</v>
      </c>
      <c r="D4142" s="2">
        <v>36722</v>
      </c>
      <c r="E4142" s="1" t="s">
        <v>37</v>
      </c>
      <c r="F4142">
        <v>1</v>
      </c>
      <c r="G4142">
        <v>1</v>
      </c>
      <c r="H4142">
        <v>1</v>
      </c>
      <c r="I4142" s="1" t="s">
        <v>91</v>
      </c>
      <c r="J4142" s="1" t="s">
        <v>165</v>
      </c>
      <c r="K4142">
        <v>0</v>
      </c>
      <c r="L4142" s="1" t="s">
        <v>22</v>
      </c>
      <c r="M4142" s="1" t="s">
        <v>26</v>
      </c>
      <c r="N4142" s="1" t="s">
        <v>26</v>
      </c>
      <c r="O4142">
        <v>1</v>
      </c>
      <c r="P4142" s="1" t="s">
        <v>27</v>
      </c>
      <c r="Q4142" s="1" t="s">
        <v>27</v>
      </c>
      <c r="R4142">
        <v>0</v>
      </c>
    </row>
    <row r="4143" spans="1:18" x14ac:dyDescent="0.3">
      <c r="A4143" s="1" t="s">
        <v>4439</v>
      </c>
      <c r="B4143" s="1" t="s">
        <v>3322</v>
      </c>
      <c r="C4143">
        <v>2024</v>
      </c>
      <c r="D4143" s="2">
        <v>36722</v>
      </c>
      <c r="E4143" s="1" t="s">
        <v>20</v>
      </c>
      <c r="F4143">
        <v>1</v>
      </c>
      <c r="G4143">
        <v>0</v>
      </c>
      <c r="H4143">
        <v>0</v>
      </c>
      <c r="I4143" s="1" t="s">
        <v>21</v>
      </c>
      <c r="J4143" s="1"/>
      <c r="K4143">
        <v>0</v>
      </c>
      <c r="L4143" s="1" t="s">
        <v>22</v>
      </c>
      <c r="M4143" s="1" t="s">
        <v>33</v>
      </c>
      <c r="N4143" s="1" t="s">
        <v>33</v>
      </c>
      <c r="O4143">
        <v>1</v>
      </c>
      <c r="P4143" s="1" t="s">
        <v>27</v>
      </c>
      <c r="Q4143" s="1" t="s">
        <v>27</v>
      </c>
      <c r="R4143">
        <v>0</v>
      </c>
    </row>
    <row r="4144" spans="1:18" x14ac:dyDescent="0.3">
      <c r="A4144" s="1" t="s">
        <v>4440</v>
      </c>
      <c r="B4144" s="1" t="s">
        <v>3322</v>
      </c>
      <c r="C4144">
        <v>2024</v>
      </c>
      <c r="D4144" s="2">
        <v>36722</v>
      </c>
      <c r="E4144" s="1" t="s">
        <v>20</v>
      </c>
      <c r="F4144">
        <v>1</v>
      </c>
      <c r="G4144">
        <v>0</v>
      </c>
      <c r="H4144">
        <v>0</v>
      </c>
      <c r="I4144" s="1" t="s">
        <v>21</v>
      </c>
      <c r="J4144" s="1"/>
      <c r="K4144">
        <v>0</v>
      </c>
      <c r="L4144" s="1" t="s">
        <v>22</v>
      </c>
      <c r="M4144" s="1" t="s">
        <v>26</v>
      </c>
      <c r="N4144" s="1" t="s">
        <v>26</v>
      </c>
      <c r="O4144">
        <v>1</v>
      </c>
      <c r="P4144" s="1" t="s">
        <v>227</v>
      </c>
      <c r="Q4144" s="1" t="s">
        <v>227</v>
      </c>
      <c r="R4144">
        <v>0</v>
      </c>
    </row>
    <row r="4145" spans="1:18" x14ac:dyDescent="0.3">
      <c r="A4145" s="1" t="s">
        <v>4441</v>
      </c>
      <c r="B4145" s="1" t="s">
        <v>3322</v>
      </c>
      <c r="C4145">
        <v>2024</v>
      </c>
      <c r="D4145" s="2">
        <v>36722</v>
      </c>
      <c r="E4145" s="1" t="s">
        <v>20</v>
      </c>
      <c r="F4145">
        <v>1</v>
      </c>
      <c r="G4145">
        <v>0</v>
      </c>
      <c r="H4145">
        <v>0</v>
      </c>
      <c r="I4145" s="1" t="s">
        <v>21</v>
      </c>
      <c r="J4145" s="1"/>
      <c r="K4145">
        <v>0</v>
      </c>
      <c r="L4145" s="1" t="s">
        <v>22</v>
      </c>
      <c r="M4145" s="1" t="s">
        <v>47</v>
      </c>
      <c r="N4145" s="1" t="s">
        <v>47</v>
      </c>
      <c r="O4145">
        <v>1</v>
      </c>
      <c r="P4145" s="1" t="s">
        <v>988</v>
      </c>
      <c r="Q4145" s="1" t="s">
        <v>988</v>
      </c>
      <c r="R4145">
        <v>0</v>
      </c>
    </row>
    <row r="4146" spans="1:18" x14ac:dyDescent="0.3">
      <c r="A4146" s="1" t="s">
        <v>4442</v>
      </c>
      <c r="B4146" s="1" t="s">
        <v>3322</v>
      </c>
      <c r="C4146">
        <v>2024</v>
      </c>
      <c r="D4146" s="2">
        <v>36722</v>
      </c>
      <c r="E4146" s="1" t="s">
        <v>20</v>
      </c>
      <c r="F4146">
        <v>1</v>
      </c>
      <c r="G4146">
        <v>0</v>
      </c>
      <c r="H4146">
        <v>0</v>
      </c>
      <c r="I4146" s="1" t="s">
        <v>21</v>
      </c>
      <c r="J4146" s="1"/>
      <c r="K4146">
        <v>0</v>
      </c>
      <c r="L4146" s="1" t="s">
        <v>22</v>
      </c>
      <c r="M4146" s="1" t="s">
        <v>26</v>
      </c>
      <c r="N4146" s="1" t="s">
        <v>26</v>
      </c>
      <c r="O4146">
        <v>1</v>
      </c>
      <c r="P4146" s="1" t="s">
        <v>134</v>
      </c>
      <c r="Q4146" s="1" t="s">
        <v>134</v>
      </c>
      <c r="R4146">
        <v>0</v>
      </c>
    </row>
    <row r="4147" spans="1:18" x14ac:dyDescent="0.3">
      <c r="A4147" s="1" t="s">
        <v>4443</v>
      </c>
      <c r="B4147" s="1" t="s">
        <v>3322</v>
      </c>
      <c r="C4147">
        <v>2024</v>
      </c>
      <c r="D4147" s="2">
        <v>36722</v>
      </c>
      <c r="E4147" s="1" t="s">
        <v>20</v>
      </c>
      <c r="F4147">
        <v>1</v>
      </c>
      <c r="G4147">
        <v>0</v>
      </c>
      <c r="H4147">
        <v>0</v>
      </c>
      <c r="I4147" s="1" t="s">
        <v>21</v>
      </c>
      <c r="J4147" s="1"/>
      <c r="K4147">
        <v>0</v>
      </c>
      <c r="L4147" s="1" t="s">
        <v>22</v>
      </c>
      <c r="M4147" s="1" t="s">
        <v>26</v>
      </c>
      <c r="N4147" s="1" t="s">
        <v>26</v>
      </c>
      <c r="O4147">
        <v>1</v>
      </c>
      <c r="P4147" s="1" t="s">
        <v>2432</v>
      </c>
      <c r="Q4147" s="1" t="s">
        <v>2432</v>
      </c>
      <c r="R4147">
        <v>0</v>
      </c>
    </row>
    <row r="4148" spans="1:18" x14ac:dyDescent="0.3">
      <c r="A4148" s="1" t="s">
        <v>4444</v>
      </c>
      <c r="B4148" s="1" t="s">
        <v>3322</v>
      </c>
      <c r="C4148">
        <v>2024</v>
      </c>
      <c r="D4148" s="2">
        <v>36722</v>
      </c>
      <c r="E4148" s="1" t="s">
        <v>20</v>
      </c>
      <c r="F4148">
        <v>1</v>
      </c>
      <c r="G4148">
        <v>0</v>
      </c>
      <c r="H4148">
        <v>0</v>
      </c>
      <c r="I4148" s="1" t="s">
        <v>21</v>
      </c>
      <c r="J4148" s="1"/>
      <c r="K4148">
        <v>0</v>
      </c>
      <c r="L4148" s="1" t="s">
        <v>22</v>
      </c>
      <c r="M4148" s="1" t="s">
        <v>84</v>
      </c>
      <c r="N4148" s="1" t="s">
        <v>84</v>
      </c>
      <c r="O4148">
        <v>1</v>
      </c>
      <c r="P4148" s="1" t="s">
        <v>227</v>
      </c>
      <c r="Q4148" s="1" t="s">
        <v>227</v>
      </c>
      <c r="R4148">
        <v>0</v>
      </c>
    </row>
    <row r="4149" spans="1:18" x14ac:dyDescent="0.3">
      <c r="A4149" s="1" t="s">
        <v>4445</v>
      </c>
      <c r="B4149" s="1" t="s">
        <v>3322</v>
      </c>
      <c r="C4149">
        <v>2024</v>
      </c>
      <c r="D4149" s="2">
        <v>36722</v>
      </c>
      <c r="E4149" s="1" t="s">
        <v>20</v>
      </c>
      <c r="F4149">
        <v>1</v>
      </c>
      <c r="G4149">
        <v>0</v>
      </c>
      <c r="H4149">
        <v>0</v>
      </c>
      <c r="I4149" s="1" t="s">
        <v>21</v>
      </c>
      <c r="J4149" s="1"/>
      <c r="K4149">
        <v>0</v>
      </c>
      <c r="L4149" s="1" t="s">
        <v>22</v>
      </c>
      <c r="M4149" s="1" t="s">
        <v>23</v>
      </c>
      <c r="N4149" s="1" t="s">
        <v>23</v>
      </c>
      <c r="O4149">
        <v>1</v>
      </c>
      <c r="P4149" s="1" t="s">
        <v>534</v>
      </c>
      <c r="Q4149" s="1" t="s">
        <v>534</v>
      </c>
      <c r="R4149">
        <v>0</v>
      </c>
    </row>
    <row r="4150" spans="1:18" x14ac:dyDescent="0.3">
      <c r="A4150" s="1" t="s">
        <v>4446</v>
      </c>
      <c r="B4150" s="1" t="s">
        <v>3322</v>
      </c>
      <c r="C4150">
        <v>2024</v>
      </c>
      <c r="D4150" s="2">
        <v>36722</v>
      </c>
      <c r="E4150" s="1" t="s">
        <v>37</v>
      </c>
      <c r="F4150">
        <v>1</v>
      </c>
      <c r="G4150">
        <v>1</v>
      </c>
      <c r="H4150">
        <v>1</v>
      </c>
      <c r="I4150" s="1" t="s">
        <v>38</v>
      </c>
      <c r="J4150" s="1" t="s">
        <v>39</v>
      </c>
      <c r="K4150">
        <v>0</v>
      </c>
      <c r="L4150" s="1" t="s">
        <v>22</v>
      </c>
      <c r="M4150" s="1" t="s">
        <v>26</v>
      </c>
      <c r="N4150" s="1" t="s">
        <v>26</v>
      </c>
      <c r="O4150">
        <v>1</v>
      </c>
      <c r="P4150" s="1" t="s">
        <v>31</v>
      </c>
      <c r="Q4150" s="1" t="s">
        <v>31</v>
      </c>
      <c r="R4150">
        <v>0</v>
      </c>
    </row>
    <row r="4151" spans="1:18" x14ac:dyDescent="0.3">
      <c r="A4151" s="1" t="s">
        <v>4447</v>
      </c>
      <c r="B4151" s="1" t="s">
        <v>3322</v>
      </c>
      <c r="C4151">
        <v>2024</v>
      </c>
      <c r="D4151" s="2">
        <v>36722</v>
      </c>
      <c r="E4151" s="1" t="s">
        <v>20</v>
      </c>
      <c r="F4151">
        <v>1</v>
      </c>
      <c r="G4151">
        <v>0</v>
      </c>
      <c r="H4151">
        <v>0</v>
      </c>
      <c r="I4151" s="1" t="s">
        <v>21</v>
      </c>
      <c r="J4151" s="1"/>
      <c r="K4151">
        <v>0</v>
      </c>
      <c r="L4151" s="1" t="s">
        <v>22</v>
      </c>
      <c r="M4151" s="1" t="s">
        <v>26</v>
      </c>
      <c r="N4151" s="1" t="s">
        <v>26</v>
      </c>
      <c r="O4151">
        <v>1</v>
      </c>
      <c r="P4151" s="1" t="s">
        <v>3350</v>
      </c>
      <c r="Q4151" s="1" t="s">
        <v>3350</v>
      </c>
      <c r="R4151">
        <v>0</v>
      </c>
    </row>
    <row r="4152" spans="1:18" x14ac:dyDescent="0.3">
      <c r="A4152" s="1" t="s">
        <v>4448</v>
      </c>
      <c r="B4152" s="1" t="s">
        <v>3322</v>
      </c>
      <c r="C4152">
        <v>2024</v>
      </c>
      <c r="D4152" s="2">
        <v>36722</v>
      </c>
      <c r="E4152" s="1" t="s">
        <v>20</v>
      </c>
      <c r="F4152">
        <v>1</v>
      </c>
      <c r="G4152">
        <v>0</v>
      </c>
      <c r="H4152">
        <v>0</v>
      </c>
      <c r="I4152" s="1" t="s">
        <v>21</v>
      </c>
      <c r="J4152" s="1"/>
      <c r="K4152">
        <v>0</v>
      </c>
      <c r="L4152" s="1" t="s">
        <v>22</v>
      </c>
      <c r="M4152" s="1" t="s">
        <v>26</v>
      </c>
      <c r="N4152" s="1" t="s">
        <v>26</v>
      </c>
      <c r="O4152">
        <v>1</v>
      </c>
      <c r="P4152" s="1" t="s">
        <v>40</v>
      </c>
      <c r="Q4152" s="1" t="s">
        <v>40</v>
      </c>
      <c r="R4152">
        <v>0</v>
      </c>
    </row>
    <row r="4153" spans="1:18" x14ac:dyDescent="0.3">
      <c r="A4153" s="1" t="s">
        <v>4449</v>
      </c>
      <c r="B4153" s="1" t="s">
        <v>3322</v>
      </c>
      <c r="C4153">
        <v>2024</v>
      </c>
      <c r="D4153" s="2">
        <v>36722</v>
      </c>
      <c r="E4153" s="1" t="s">
        <v>20</v>
      </c>
      <c r="F4153">
        <v>1</v>
      </c>
      <c r="G4153">
        <v>0</v>
      </c>
      <c r="H4153">
        <v>0</v>
      </c>
      <c r="I4153" s="1" t="s">
        <v>21</v>
      </c>
      <c r="J4153" s="1"/>
      <c r="K4153">
        <v>0</v>
      </c>
      <c r="L4153" s="1" t="s">
        <v>22</v>
      </c>
      <c r="M4153" s="1" t="s">
        <v>26</v>
      </c>
      <c r="N4153" s="1" t="s">
        <v>26</v>
      </c>
      <c r="O4153">
        <v>1</v>
      </c>
      <c r="P4153" s="1" t="s">
        <v>988</v>
      </c>
      <c r="Q4153" s="1" t="s">
        <v>988</v>
      </c>
      <c r="R4153">
        <v>0</v>
      </c>
    </row>
    <row r="4154" spans="1:18" x14ac:dyDescent="0.3">
      <c r="A4154" s="1" t="s">
        <v>4450</v>
      </c>
      <c r="B4154" s="1" t="s">
        <v>3322</v>
      </c>
      <c r="C4154">
        <v>2024</v>
      </c>
      <c r="D4154" s="2">
        <v>36722</v>
      </c>
      <c r="E4154" s="1" t="s">
        <v>37</v>
      </c>
      <c r="F4154">
        <v>1</v>
      </c>
      <c r="G4154">
        <v>1</v>
      </c>
      <c r="H4154">
        <v>1</v>
      </c>
      <c r="I4154" s="1" t="s">
        <v>91</v>
      </c>
      <c r="J4154" s="1" t="s">
        <v>92</v>
      </c>
      <c r="K4154">
        <v>0</v>
      </c>
      <c r="L4154" s="1" t="s">
        <v>22</v>
      </c>
      <c r="M4154" s="1" t="s">
        <v>84</v>
      </c>
      <c r="N4154" s="1" t="s">
        <v>84</v>
      </c>
      <c r="O4154">
        <v>2</v>
      </c>
      <c r="P4154" s="1" t="s">
        <v>3329</v>
      </c>
      <c r="Q4154" s="1"/>
      <c r="R4154">
        <v>1</v>
      </c>
    </row>
    <row r="4155" spans="1:18" x14ac:dyDescent="0.3">
      <c r="A4155" s="1" t="s">
        <v>4451</v>
      </c>
      <c r="B4155" s="1" t="s">
        <v>3322</v>
      </c>
      <c r="C4155">
        <v>2024</v>
      </c>
      <c r="D4155" s="2">
        <v>36722</v>
      </c>
      <c r="E4155" s="1" t="s">
        <v>20</v>
      </c>
      <c r="F4155">
        <v>1</v>
      </c>
      <c r="G4155">
        <v>0</v>
      </c>
      <c r="H4155">
        <v>0</v>
      </c>
      <c r="I4155" s="1" t="s">
        <v>21</v>
      </c>
      <c r="J4155" s="1"/>
      <c r="K4155">
        <v>0</v>
      </c>
      <c r="L4155" s="1" t="s">
        <v>22</v>
      </c>
      <c r="M4155" s="1" t="s">
        <v>23</v>
      </c>
      <c r="N4155" s="1" t="s">
        <v>23</v>
      </c>
      <c r="O4155">
        <v>1</v>
      </c>
      <c r="P4155" s="1" t="s">
        <v>121</v>
      </c>
      <c r="Q4155" s="1" t="s">
        <v>121</v>
      </c>
      <c r="R4155">
        <v>0</v>
      </c>
    </row>
    <row r="4156" spans="1:18" x14ac:dyDescent="0.3">
      <c r="A4156" s="1" t="s">
        <v>4452</v>
      </c>
      <c r="B4156" s="1" t="s">
        <v>3322</v>
      </c>
      <c r="C4156">
        <v>2024</v>
      </c>
      <c r="D4156" s="2">
        <v>36722</v>
      </c>
      <c r="E4156" s="1" t="s">
        <v>20</v>
      </c>
      <c r="F4156">
        <v>1</v>
      </c>
      <c r="G4156">
        <v>0</v>
      </c>
      <c r="H4156">
        <v>0</v>
      </c>
      <c r="I4156" s="1" t="s">
        <v>21</v>
      </c>
      <c r="J4156" s="1"/>
      <c r="K4156">
        <v>0</v>
      </c>
      <c r="L4156" s="1" t="s">
        <v>22</v>
      </c>
      <c r="M4156" s="1" t="s">
        <v>26</v>
      </c>
      <c r="N4156" s="1" t="s">
        <v>26</v>
      </c>
      <c r="O4156">
        <v>1</v>
      </c>
      <c r="P4156" s="1" t="s">
        <v>227</v>
      </c>
      <c r="Q4156" s="1" t="s">
        <v>227</v>
      </c>
      <c r="R4156">
        <v>0</v>
      </c>
    </row>
    <row r="4157" spans="1:18" x14ac:dyDescent="0.3">
      <c r="A4157" s="1" t="s">
        <v>4453</v>
      </c>
      <c r="B4157" s="1" t="s">
        <v>3322</v>
      </c>
      <c r="C4157">
        <v>2024</v>
      </c>
      <c r="D4157" s="2">
        <v>36722</v>
      </c>
      <c r="E4157" s="1" t="s">
        <v>20</v>
      </c>
      <c r="F4157">
        <v>1</v>
      </c>
      <c r="G4157">
        <v>0</v>
      </c>
      <c r="H4157">
        <v>0</v>
      </c>
      <c r="I4157" s="1" t="s">
        <v>21</v>
      </c>
      <c r="J4157" s="1"/>
      <c r="K4157">
        <v>0</v>
      </c>
      <c r="L4157" s="1" t="s">
        <v>22</v>
      </c>
      <c r="M4157" s="1" t="s">
        <v>26</v>
      </c>
      <c r="N4157" s="1" t="s">
        <v>26</v>
      </c>
      <c r="O4157">
        <v>1</v>
      </c>
      <c r="P4157" s="1" t="s">
        <v>40</v>
      </c>
      <c r="Q4157" s="1" t="s">
        <v>40</v>
      </c>
      <c r="R4157">
        <v>0</v>
      </c>
    </row>
    <row r="4158" spans="1:18" x14ac:dyDescent="0.3">
      <c r="A4158" s="1" t="s">
        <v>4454</v>
      </c>
      <c r="B4158" s="1" t="s">
        <v>3322</v>
      </c>
      <c r="C4158">
        <v>2024</v>
      </c>
      <c r="D4158" s="2">
        <v>36722</v>
      </c>
      <c r="E4158" s="1" t="s">
        <v>20</v>
      </c>
      <c r="F4158">
        <v>1</v>
      </c>
      <c r="G4158">
        <v>0</v>
      </c>
      <c r="H4158">
        <v>0</v>
      </c>
      <c r="I4158" s="1" t="s">
        <v>21</v>
      </c>
      <c r="J4158" s="1"/>
      <c r="K4158">
        <v>0</v>
      </c>
      <c r="L4158" s="1" t="s">
        <v>22</v>
      </c>
      <c r="M4158" s="1" t="s">
        <v>26</v>
      </c>
      <c r="N4158" s="1" t="s">
        <v>26</v>
      </c>
      <c r="O4158">
        <v>1</v>
      </c>
      <c r="P4158" s="1" t="s">
        <v>40</v>
      </c>
      <c r="Q4158" s="1" t="s">
        <v>40</v>
      </c>
      <c r="R4158">
        <v>0</v>
      </c>
    </row>
    <row r="4159" spans="1:18" x14ac:dyDescent="0.3">
      <c r="A4159" s="1" t="s">
        <v>4455</v>
      </c>
      <c r="B4159" s="1" t="s">
        <v>3322</v>
      </c>
      <c r="C4159">
        <v>2024</v>
      </c>
      <c r="D4159" s="2">
        <v>36722</v>
      </c>
      <c r="E4159" s="1" t="s">
        <v>20</v>
      </c>
      <c r="F4159">
        <v>1</v>
      </c>
      <c r="G4159">
        <v>0</v>
      </c>
      <c r="H4159">
        <v>0</v>
      </c>
      <c r="I4159" s="1" t="s">
        <v>21</v>
      </c>
      <c r="J4159" s="1"/>
      <c r="K4159">
        <v>0</v>
      </c>
      <c r="L4159" s="1" t="s">
        <v>22</v>
      </c>
      <c r="M4159" s="1" t="s">
        <v>23</v>
      </c>
      <c r="N4159" s="1" t="s">
        <v>23</v>
      </c>
      <c r="O4159">
        <v>1</v>
      </c>
      <c r="P4159" s="1" t="s">
        <v>27</v>
      </c>
      <c r="Q4159" s="1" t="s">
        <v>27</v>
      </c>
      <c r="R4159">
        <v>0</v>
      </c>
    </row>
    <row r="4160" spans="1:18" x14ac:dyDescent="0.3">
      <c r="A4160" s="1" t="s">
        <v>4456</v>
      </c>
      <c r="B4160" s="1" t="s">
        <v>3322</v>
      </c>
      <c r="C4160">
        <v>2024</v>
      </c>
      <c r="D4160" s="2">
        <v>36722</v>
      </c>
      <c r="E4160" s="1" t="s">
        <v>37</v>
      </c>
      <c r="F4160">
        <v>1</v>
      </c>
      <c r="G4160">
        <v>1</v>
      </c>
      <c r="H4160">
        <v>1</v>
      </c>
      <c r="I4160" s="1" t="s">
        <v>38</v>
      </c>
      <c r="J4160" s="1" t="s">
        <v>71</v>
      </c>
      <c r="K4160">
        <v>0</v>
      </c>
      <c r="L4160" s="1" t="s">
        <v>22</v>
      </c>
      <c r="M4160" s="1" t="s">
        <v>23</v>
      </c>
      <c r="N4160" s="1" t="s">
        <v>23</v>
      </c>
      <c r="O4160">
        <v>1</v>
      </c>
      <c r="P4160" s="1" t="s">
        <v>31</v>
      </c>
      <c r="Q4160" s="1" t="s">
        <v>31</v>
      </c>
      <c r="R4160">
        <v>1</v>
      </c>
    </row>
    <row r="4161" spans="1:18" x14ac:dyDescent="0.3">
      <c r="A4161" s="1" t="s">
        <v>4457</v>
      </c>
      <c r="B4161" s="1" t="s">
        <v>3322</v>
      </c>
      <c r="C4161">
        <v>2024</v>
      </c>
      <c r="D4161" s="2">
        <v>36722</v>
      </c>
      <c r="E4161" s="1" t="s">
        <v>20</v>
      </c>
      <c r="F4161">
        <v>1</v>
      </c>
      <c r="G4161">
        <v>0</v>
      </c>
      <c r="H4161">
        <v>0</v>
      </c>
      <c r="I4161" s="1" t="s">
        <v>21</v>
      </c>
      <c r="J4161" s="1"/>
      <c r="K4161">
        <v>0</v>
      </c>
      <c r="L4161" s="1" t="s">
        <v>22</v>
      </c>
      <c r="M4161" s="1" t="s">
        <v>26</v>
      </c>
      <c r="N4161" s="1" t="s">
        <v>26</v>
      </c>
      <c r="O4161">
        <v>1</v>
      </c>
      <c r="P4161" s="1" t="s">
        <v>40</v>
      </c>
      <c r="Q4161" s="1" t="s">
        <v>40</v>
      </c>
      <c r="R4161">
        <v>0</v>
      </c>
    </row>
    <row r="4162" spans="1:18" x14ac:dyDescent="0.3">
      <c r="A4162" s="1" t="s">
        <v>4458</v>
      </c>
      <c r="B4162" s="1" t="s">
        <v>3322</v>
      </c>
      <c r="C4162">
        <v>2024</v>
      </c>
      <c r="D4162" s="2">
        <v>36722</v>
      </c>
      <c r="E4162" s="1" t="s">
        <v>20</v>
      </c>
      <c r="F4162">
        <v>1</v>
      </c>
      <c r="G4162">
        <v>0</v>
      </c>
      <c r="H4162">
        <v>0</v>
      </c>
      <c r="I4162" s="1" t="s">
        <v>21</v>
      </c>
      <c r="J4162" s="1"/>
      <c r="K4162">
        <v>0</v>
      </c>
      <c r="L4162" s="1" t="s">
        <v>22</v>
      </c>
      <c r="M4162" s="1" t="s">
        <v>26</v>
      </c>
      <c r="N4162" s="1" t="s">
        <v>26</v>
      </c>
      <c r="O4162">
        <v>1</v>
      </c>
      <c r="P4162" s="1" t="s">
        <v>3350</v>
      </c>
      <c r="Q4162" s="1" t="s">
        <v>3350</v>
      </c>
      <c r="R4162">
        <v>0</v>
      </c>
    </row>
    <row r="4163" spans="1:18" x14ac:dyDescent="0.3">
      <c r="A4163" s="1" t="s">
        <v>4459</v>
      </c>
      <c r="B4163" s="1" t="s">
        <v>3322</v>
      </c>
      <c r="C4163">
        <v>2024</v>
      </c>
      <c r="D4163" s="2">
        <v>36722</v>
      </c>
      <c r="E4163" s="1" t="s">
        <v>20</v>
      </c>
      <c r="F4163">
        <v>1</v>
      </c>
      <c r="G4163">
        <v>0</v>
      </c>
      <c r="H4163">
        <v>0</v>
      </c>
      <c r="I4163" s="1" t="s">
        <v>21</v>
      </c>
      <c r="J4163" s="1"/>
      <c r="K4163">
        <v>0</v>
      </c>
      <c r="L4163" s="1" t="s">
        <v>22</v>
      </c>
      <c r="M4163" s="1" t="s">
        <v>23</v>
      </c>
      <c r="N4163" s="1" t="s">
        <v>23</v>
      </c>
      <c r="O4163">
        <v>1</v>
      </c>
      <c r="P4163" s="1" t="s">
        <v>2432</v>
      </c>
      <c r="Q4163" s="1" t="s">
        <v>2432</v>
      </c>
      <c r="R4163">
        <v>0</v>
      </c>
    </row>
    <row r="4164" spans="1:18" x14ac:dyDescent="0.3">
      <c r="A4164" s="1" t="s">
        <v>4460</v>
      </c>
      <c r="B4164" s="1" t="s">
        <v>3322</v>
      </c>
      <c r="C4164">
        <v>2024</v>
      </c>
      <c r="D4164" s="2">
        <v>36722</v>
      </c>
      <c r="E4164" s="1" t="s">
        <v>20</v>
      </c>
      <c r="F4164">
        <v>1</v>
      </c>
      <c r="G4164">
        <v>0</v>
      </c>
      <c r="H4164">
        <v>0</v>
      </c>
      <c r="I4164" s="1" t="s">
        <v>21</v>
      </c>
      <c r="J4164" s="1"/>
      <c r="K4164">
        <v>0</v>
      </c>
      <c r="L4164" s="1" t="s">
        <v>22</v>
      </c>
      <c r="M4164" s="1" t="s">
        <v>26</v>
      </c>
      <c r="N4164" s="1" t="s">
        <v>26</v>
      </c>
      <c r="O4164">
        <v>1</v>
      </c>
      <c r="P4164" s="1" t="s">
        <v>27</v>
      </c>
      <c r="Q4164" s="1" t="s">
        <v>27</v>
      </c>
      <c r="R4164">
        <v>0</v>
      </c>
    </row>
    <row r="4165" spans="1:18" x14ac:dyDescent="0.3">
      <c r="A4165" s="1" t="s">
        <v>4461</v>
      </c>
      <c r="B4165" s="1" t="s">
        <v>3322</v>
      </c>
      <c r="C4165">
        <v>2024</v>
      </c>
      <c r="D4165" s="2">
        <v>36722</v>
      </c>
      <c r="E4165" s="1" t="s">
        <v>20</v>
      </c>
      <c r="F4165">
        <v>1</v>
      </c>
      <c r="G4165">
        <v>0</v>
      </c>
      <c r="H4165">
        <v>0</v>
      </c>
      <c r="I4165" s="1" t="s">
        <v>21</v>
      </c>
      <c r="J4165" s="1"/>
      <c r="K4165">
        <v>0</v>
      </c>
      <c r="L4165" s="1" t="s">
        <v>22</v>
      </c>
      <c r="M4165" s="1" t="s">
        <v>35</v>
      </c>
      <c r="N4165" s="1" t="s">
        <v>35</v>
      </c>
      <c r="O4165">
        <v>3</v>
      </c>
      <c r="P4165" s="1" t="s">
        <v>4462</v>
      </c>
      <c r="Q4165" s="1"/>
      <c r="R4165">
        <v>0</v>
      </c>
    </row>
    <row r="4166" spans="1:18" x14ac:dyDescent="0.3">
      <c r="A4166" s="1" t="s">
        <v>4463</v>
      </c>
      <c r="B4166" s="1" t="s">
        <v>3322</v>
      </c>
      <c r="C4166">
        <v>2024</v>
      </c>
      <c r="D4166" s="2">
        <v>36722</v>
      </c>
      <c r="E4166" s="1" t="s">
        <v>20</v>
      </c>
      <c r="F4166">
        <v>1</v>
      </c>
      <c r="G4166">
        <v>0</v>
      </c>
      <c r="H4166">
        <v>0</v>
      </c>
      <c r="I4166" s="1" t="s">
        <v>21</v>
      </c>
      <c r="J4166" s="1"/>
      <c r="K4166">
        <v>0</v>
      </c>
      <c r="L4166" s="1" t="s">
        <v>22</v>
      </c>
      <c r="M4166" s="1" t="s">
        <v>23</v>
      </c>
      <c r="N4166" s="1" t="s">
        <v>23</v>
      </c>
      <c r="O4166">
        <v>1</v>
      </c>
      <c r="P4166" s="1" t="s">
        <v>2432</v>
      </c>
      <c r="Q4166" s="1" t="s">
        <v>2432</v>
      </c>
      <c r="R4166">
        <v>0</v>
      </c>
    </row>
    <row r="4167" spans="1:18" x14ac:dyDescent="0.3">
      <c r="A4167" s="1" t="s">
        <v>4464</v>
      </c>
      <c r="B4167" s="1" t="s">
        <v>3322</v>
      </c>
      <c r="C4167">
        <v>2024</v>
      </c>
      <c r="D4167" s="2">
        <v>36722</v>
      </c>
      <c r="E4167" s="1" t="s">
        <v>20</v>
      </c>
      <c r="F4167">
        <v>1</v>
      </c>
      <c r="G4167">
        <v>0</v>
      </c>
      <c r="H4167">
        <v>0</v>
      </c>
      <c r="I4167" s="1" t="s">
        <v>21</v>
      </c>
      <c r="J4167" s="1"/>
      <c r="K4167">
        <v>0</v>
      </c>
      <c r="L4167" s="1" t="s">
        <v>22</v>
      </c>
      <c r="M4167" s="1" t="s">
        <v>23</v>
      </c>
      <c r="N4167" s="1" t="s">
        <v>23</v>
      </c>
      <c r="O4167">
        <v>1</v>
      </c>
      <c r="P4167" s="1" t="s">
        <v>40</v>
      </c>
      <c r="Q4167" s="1" t="s">
        <v>40</v>
      </c>
      <c r="R4167">
        <v>0</v>
      </c>
    </row>
    <row r="4168" spans="1:18" x14ac:dyDescent="0.3">
      <c r="A4168" s="1" t="s">
        <v>4465</v>
      </c>
      <c r="B4168" s="1" t="s">
        <v>3322</v>
      </c>
      <c r="C4168">
        <v>2024</v>
      </c>
      <c r="D4168" s="2">
        <v>36722</v>
      </c>
      <c r="E4168" s="1" t="s">
        <v>37</v>
      </c>
      <c r="F4168">
        <v>1</v>
      </c>
      <c r="G4168">
        <v>1</v>
      </c>
      <c r="H4168">
        <v>1</v>
      </c>
      <c r="I4168" s="1" t="s">
        <v>91</v>
      </c>
      <c r="J4168" s="1" t="s">
        <v>92</v>
      </c>
      <c r="K4168">
        <v>0</v>
      </c>
      <c r="L4168" s="1" t="s">
        <v>22</v>
      </c>
      <c r="M4168" s="1" t="s">
        <v>33</v>
      </c>
      <c r="N4168" s="1" t="s">
        <v>33</v>
      </c>
      <c r="O4168">
        <v>2</v>
      </c>
      <c r="P4168" s="1" t="s">
        <v>503</v>
      </c>
      <c r="Q4168" s="1"/>
      <c r="R4168">
        <v>1</v>
      </c>
    </row>
    <row r="4169" spans="1:18" x14ac:dyDescent="0.3">
      <c r="A4169" s="1" t="s">
        <v>4466</v>
      </c>
      <c r="B4169" s="1" t="s">
        <v>3322</v>
      </c>
      <c r="C4169">
        <v>2024</v>
      </c>
      <c r="D4169" s="2">
        <v>36722</v>
      </c>
      <c r="E4169" s="1" t="s">
        <v>20</v>
      </c>
      <c r="F4169">
        <v>1</v>
      </c>
      <c r="G4169">
        <v>0</v>
      </c>
      <c r="H4169">
        <v>0</v>
      </c>
      <c r="I4169" s="1" t="s">
        <v>21</v>
      </c>
      <c r="J4169" s="1"/>
      <c r="K4169">
        <v>0</v>
      </c>
      <c r="L4169" s="1" t="s">
        <v>22</v>
      </c>
      <c r="M4169" s="1" t="s">
        <v>26</v>
      </c>
      <c r="N4169" s="1" t="s">
        <v>26</v>
      </c>
      <c r="O4169">
        <v>1</v>
      </c>
      <c r="P4169" s="1" t="s">
        <v>2432</v>
      </c>
      <c r="Q4169" s="1" t="s">
        <v>2432</v>
      </c>
      <c r="R4169">
        <v>0</v>
      </c>
    </row>
    <row r="4170" spans="1:18" x14ac:dyDescent="0.3">
      <c r="A4170" s="1" t="s">
        <v>4467</v>
      </c>
      <c r="B4170" s="1" t="s">
        <v>3322</v>
      </c>
      <c r="C4170">
        <v>2024</v>
      </c>
      <c r="D4170" s="2">
        <v>36722</v>
      </c>
      <c r="E4170" s="1" t="s">
        <v>20</v>
      </c>
      <c r="F4170">
        <v>1</v>
      </c>
      <c r="G4170">
        <v>0</v>
      </c>
      <c r="H4170">
        <v>0</v>
      </c>
      <c r="I4170" s="1" t="s">
        <v>21</v>
      </c>
      <c r="J4170" s="1"/>
      <c r="K4170">
        <v>0</v>
      </c>
      <c r="L4170" s="1" t="s">
        <v>22</v>
      </c>
      <c r="M4170" s="1" t="s">
        <v>23</v>
      </c>
      <c r="N4170" s="1" t="s">
        <v>23</v>
      </c>
      <c r="O4170">
        <v>1</v>
      </c>
      <c r="P4170" s="1" t="s">
        <v>27</v>
      </c>
      <c r="Q4170" s="1" t="s">
        <v>27</v>
      </c>
      <c r="R4170">
        <v>0</v>
      </c>
    </row>
    <row r="4171" spans="1:18" x14ac:dyDescent="0.3">
      <c r="A4171" s="1" t="s">
        <v>4468</v>
      </c>
      <c r="B4171" s="1" t="s">
        <v>3322</v>
      </c>
      <c r="C4171">
        <v>2024</v>
      </c>
      <c r="D4171" s="2">
        <v>36722</v>
      </c>
      <c r="E4171" s="1" t="s">
        <v>37</v>
      </c>
      <c r="F4171">
        <v>1</v>
      </c>
      <c r="G4171">
        <v>1</v>
      </c>
      <c r="H4171">
        <v>1</v>
      </c>
      <c r="I4171" s="1" t="s">
        <v>91</v>
      </c>
      <c r="J4171" s="1" t="s">
        <v>165</v>
      </c>
      <c r="K4171">
        <v>0</v>
      </c>
      <c r="L4171" s="1" t="s">
        <v>22</v>
      </c>
      <c r="M4171" s="1" t="s">
        <v>26</v>
      </c>
      <c r="N4171" s="1" t="s">
        <v>26</v>
      </c>
      <c r="O4171">
        <v>1</v>
      </c>
      <c r="P4171" s="1" t="s">
        <v>27</v>
      </c>
      <c r="Q4171" s="1" t="s">
        <v>27</v>
      </c>
      <c r="R4171">
        <v>0</v>
      </c>
    </row>
    <row r="4172" spans="1:18" x14ac:dyDescent="0.3">
      <c r="A4172" s="1" t="s">
        <v>4469</v>
      </c>
      <c r="B4172" s="1" t="s">
        <v>3322</v>
      </c>
      <c r="C4172">
        <v>2024</v>
      </c>
      <c r="D4172" s="2">
        <v>36722</v>
      </c>
      <c r="E4172" s="1" t="s">
        <v>20</v>
      </c>
      <c r="F4172">
        <v>1</v>
      </c>
      <c r="G4172">
        <v>0</v>
      </c>
      <c r="H4172">
        <v>0</v>
      </c>
      <c r="I4172" s="1" t="s">
        <v>21</v>
      </c>
      <c r="J4172" s="1"/>
      <c r="K4172">
        <v>0</v>
      </c>
      <c r="L4172" s="1" t="s">
        <v>22</v>
      </c>
      <c r="M4172" s="1" t="s">
        <v>23</v>
      </c>
      <c r="N4172" s="1" t="s">
        <v>23</v>
      </c>
      <c r="O4172">
        <v>2</v>
      </c>
      <c r="P4172" s="1" t="s">
        <v>376</v>
      </c>
      <c r="Q4172" s="1"/>
      <c r="R4172">
        <v>0</v>
      </c>
    </row>
    <row r="4173" spans="1:18" x14ac:dyDescent="0.3">
      <c r="A4173" s="1" t="s">
        <v>4470</v>
      </c>
      <c r="B4173" s="1" t="s">
        <v>3322</v>
      </c>
      <c r="C4173">
        <v>2024</v>
      </c>
      <c r="D4173" s="2">
        <v>36722</v>
      </c>
      <c r="E4173" s="1" t="s">
        <v>20</v>
      </c>
      <c r="F4173">
        <v>1</v>
      </c>
      <c r="G4173">
        <v>0</v>
      </c>
      <c r="H4173">
        <v>0</v>
      </c>
      <c r="I4173" s="1" t="s">
        <v>21</v>
      </c>
      <c r="J4173" s="1"/>
      <c r="K4173">
        <v>0</v>
      </c>
      <c r="L4173" s="1" t="s">
        <v>22</v>
      </c>
      <c r="M4173" s="1" t="s">
        <v>26</v>
      </c>
      <c r="N4173" s="1" t="s">
        <v>26</v>
      </c>
      <c r="O4173">
        <v>1</v>
      </c>
      <c r="P4173" s="1" t="s">
        <v>227</v>
      </c>
      <c r="Q4173" s="1" t="s">
        <v>227</v>
      </c>
      <c r="R4173">
        <v>0</v>
      </c>
    </row>
    <row r="4174" spans="1:18" x14ac:dyDescent="0.3">
      <c r="A4174" s="1" t="s">
        <v>4471</v>
      </c>
      <c r="B4174" s="1" t="s">
        <v>3322</v>
      </c>
      <c r="C4174">
        <v>2024</v>
      </c>
      <c r="D4174" s="2">
        <v>36722</v>
      </c>
      <c r="E4174" s="1" t="s">
        <v>20</v>
      </c>
      <c r="F4174">
        <v>1</v>
      </c>
      <c r="G4174">
        <v>0</v>
      </c>
      <c r="H4174">
        <v>0</v>
      </c>
      <c r="I4174" s="1" t="s">
        <v>21</v>
      </c>
      <c r="J4174" s="1"/>
      <c r="K4174">
        <v>0</v>
      </c>
      <c r="L4174" s="1" t="s">
        <v>22</v>
      </c>
      <c r="M4174" s="1" t="s">
        <v>26</v>
      </c>
      <c r="N4174" s="1" t="s">
        <v>26</v>
      </c>
      <c r="O4174">
        <v>1</v>
      </c>
      <c r="P4174" s="1" t="s">
        <v>40</v>
      </c>
      <c r="Q4174" s="1" t="s">
        <v>40</v>
      </c>
      <c r="R4174">
        <v>0</v>
      </c>
    </row>
    <row r="4175" spans="1:18" x14ac:dyDescent="0.3">
      <c r="A4175" s="1" t="s">
        <v>4472</v>
      </c>
      <c r="B4175" s="1" t="s">
        <v>3322</v>
      </c>
      <c r="C4175">
        <v>2024</v>
      </c>
      <c r="D4175" s="2">
        <v>36722</v>
      </c>
      <c r="E4175" s="1" t="s">
        <v>20</v>
      </c>
      <c r="F4175">
        <v>1</v>
      </c>
      <c r="G4175">
        <v>0</v>
      </c>
      <c r="H4175">
        <v>0</v>
      </c>
      <c r="I4175" s="1" t="s">
        <v>21</v>
      </c>
      <c r="J4175" s="1"/>
      <c r="K4175">
        <v>0</v>
      </c>
      <c r="L4175" s="1" t="s">
        <v>22</v>
      </c>
      <c r="M4175" s="1" t="s">
        <v>47</v>
      </c>
      <c r="N4175" s="1" t="s">
        <v>47</v>
      </c>
      <c r="O4175">
        <v>1</v>
      </c>
      <c r="P4175" s="1" t="s">
        <v>2432</v>
      </c>
      <c r="Q4175" s="1" t="s">
        <v>2432</v>
      </c>
      <c r="R4175">
        <v>0</v>
      </c>
    </row>
    <row r="4176" spans="1:18" x14ac:dyDescent="0.3">
      <c r="A4176" s="1" t="s">
        <v>4473</v>
      </c>
      <c r="B4176" s="1" t="s">
        <v>3322</v>
      </c>
      <c r="C4176">
        <v>2024</v>
      </c>
      <c r="D4176" s="2">
        <v>36722</v>
      </c>
      <c r="E4176" s="1" t="s">
        <v>20</v>
      </c>
      <c r="F4176">
        <v>1</v>
      </c>
      <c r="G4176">
        <v>0</v>
      </c>
      <c r="H4176">
        <v>0</v>
      </c>
      <c r="I4176" s="1" t="s">
        <v>21</v>
      </c>
      <c r="J4176" s="1"/>
      <c r="K4176">
        <v>0</v>
      </c>
      <c r="L4176" s="1" t="s">
        <v>22</v>
      </c>
      <c r="M4176" s="1" t="s">
        <v>23</v>
      </c>
      <c r="N4176" s="1" t="s">
        <v>23</v>
      </c>
      <c r="O4176">
        <v>1</v>
      </c>
      <c r="P4176" s="1" t="s">
        <v>988</v>
      </c>
      <c r="Q4176" s="1" t="s">
        <v>988</v>
      </c>
      <c r="R4176">
        <v>0</v>
      </c>
    </row>
    <row r="4177" spans="1:18" x14ac:dyDescent="0.3">
      <c r="A4177" s="1" t="s">
        <v>4474</v>
      </c>
      <c r="B4177" s="1" t="s">
        <v>3322</v>
      </c>
      <c r="C4177">
        <v>2024</v>
      </c>
      <c r="D4177" s="2">
        <v>36722</v>
      </c>
      <c r="E4177" s="1" t="s">
        <v>20</v>
      </c>
      <c r="F4177">
        <v>1</v>
      </c>
      <c r="G4177">
        <v>0</v>
      </c>
      <c r="H4177">
        <v>0</v>
      </c>
      <c r="I4177" s="1" t="s">
        <v>21</v>
      </c>
      <c r="J4177" s="1"/>
      <c r="K4177">
        <v>0</v>
      </c>
      <c r="L4177" s="1" t="s">
        <v>22</v>
      </c>
      <c r="M4177" s="1" t="s">
        <v>23</v>
      </c>
      <c r="N4177" s="1" t="s">
        <v>23</v>
      </c>
      <c r="O4177">
        <v>1</v>
      </c>
      <c r="P4177" s="1" t="s">
        <v>27</v>
      </c>
      <c r="Q4177" s="1" t="s">
        <v>27</v>
      </c>
      <c r="R4177">
        <v>0</v>
      </c>
    </row>
    <row r="4178" spans="1:18" x14ac:dyDescent="0.3">
      <c r="A4178" s="1" t="s">
        <v>4475</v>
      </c>
      <c r="B4178" s="1" t="s">
        <v>3322</v>
      </c>
      <c r="C4178">
        <v>2024</v>
      </c>
      <c r="D4178" s="2">
        <v>36722</v>
      </c>
      <c r="E4178" s="1" t="s">
        <v>20</v>
      </c>
      <c r="F4178">
        <v>1</v>
      </c>
      <c r="G4178">
        <v>0</v>
      </c>
      <c r="H4178">
        <v>0</v>
      </c>
      <c r="I4178" s="1" t="s">
        <v>21</v>
      </c>
      <c r="J4178" s="1"/>
      <c r="K4178">
        <v>0</v>
      </c>
      <c r="L4178" s="1" t="s">
        <v>22</v>
      </c>
      <c r="M4178" s="1" t="s">
        <v>26</v>
      </c>
      <c r="N4178" s="1" t="s">
        <v>26</v>
      </c>
      <c r="O4178">
        <v>1</v>
      </c>
      <c r="P4178" s="1" t="s">
        <v>53</v>
      </c>
      <c r="Q4178" s="1" t="s">
        <v>53</v>
      </c>
      <c r="R4178">
        <v>0</v>
      </c>
    </row>
    <row r="4179" spans="1:18" x14ac:dyDescent="0.3">
      <c r="A4179" s="1" t="s">
        <v>4476</v>
      </c>
      <c r="B4179" s="1" t="s">
        <v>3322</v>
      </c>
      <c r="C4179">
        <v>2024</v>
      </c>
      <c r="D4179" s="2">
        <v>36722</v>
      </c>
      <c r="E4179" s="1" t="s">
        <v>20</v>
      </c>
      <c r="F4179">
        <v>1</v>
      </c>
      <c r="G4179">
        <v>0</v>
      </c>
      <c r="H4179">
        <v>0</v>
      </c>
      <c r="I4179" s="1" t="s">
        <v>21</v>
      </c>
      <c r="J4179" s="1"/>
      <c r="K4179">
        <v>0</v>
      </c>
      <c r="L4179" s="1" t="s">
        <v>22</v>
      </c>
      <c r="M4179" s="1" t="s">
        <v>26</v>
      </c>
      <c r="N4179" s="1" t="s">
        <v>26</v>
      </c>
      <c r="O4179">
        <v>1</v>
      </c>
      <c r="P4179" s="1" t="s">
        <v>27</v>
      </c>
      <c r="Q4179" s="1" t="s">
        <v>27</v>
      </c>
      <c r="R4179">
        <v>0</v>
      </c>
    </row>
    <row r="4180" spans="1:18" x14ac:dyDescent="0.3">
      <c r="A4180" s="1" t="s">
        <v>4477</v>
      </c>
      <c r="B4180" s="1" t="s">
        <v>3322</v>
      </c>
      <c r="C4180">
        <v>2024</v>
      </c>
      <c r="D4180" s="2">
        <v>36722</v>
      </c>
      <c r="E4180" s="1" t="s">
        <v>20</v>
      </c>
      <c r="F4180">
        <v>1</v>
      </c>
      <c r="G4180">
        <v>0</v>
      </c>
      <c r="H4180">
        <v>0</v>
      </c>
      <c r="I4180" s="1" t="s">
        <v>21</v>
      </c>
      <c r="J4180" s="1"/>
      <c r="K4180">
        <v>0</v>
      </c>
      <c r="L4180" s="1" t="s">
        <v>22</v>
      </c>
      <c r="M4180" s="1" t="s">
        <v>26</v>
      </c>
      <c r="N4180" s="1" t="s">
        <v>26</v>
      </c>
      <c r="O4180">
        <v>1</v>
      </c>
      <c r="P4180" s="1" t="s">
        <v>227</v>
      </c>
      <c r="Q4180" s="1" t="s">
        <v>227</v>
      </c>
      <c r="R4180">
        <v>0</v>
      </c>
    </row>
    <row r="4181" spans="1:18" x14ac:dyDescent="0.3">
      <c r="A4181" s="1" t="s">
        <v>4478</v>
      </c>
      <c r="B4181" s="1" t="s">
        <v>3322</v>
      </c>
      <c r="C4181">
        <v>2024</v>
      </c>
      <c r="D4181" s="2">
        <v>36722</v>
      </c>
      <c r="E4181" s="1" t="s">
        <v>20</v>
      </c>
      <c r="F4181">
        <v>1</v>
      </c>
      <c r="G4181">
        <v>0</v>
      </c>
      <c r="H4181">
        <v>0</v>
      </c>
      <c r="I4181" s="1" t="s">
        <v>21</v>
      </c>
      <c r="J4181" s="1"/>
      <c r="K4181">
        <v>0</v>
      </c>
      <c r="L4181" s="1" t="s">
        <v>22</v>
      </c>
      <c r="M4181" s="1" t="s">
        <v>33</v>
      </c>
      <c r="N4181" s="1" t="s">
        <v>33</v>
      </c>
      <c r="O4181">
        <v>1</v>
      </c>
      <c r="P4181" s="1" t="s">
        <v>27</v>
      </c>
      <c r="Q4181" s="1" t="s">
        <v>27</v>
      </c>
      <c r="R4181">
        <v>0</v>
      </c>
    </row>
    <row r="4182" spans="1:18" x14ac:dyDescent="0.3">
      <c r="A4182" s="1" t="s">
        <v>4479</v>
      </c>
      <c r="B4182" s="1" t="s">
        <v>3322</v>
      </c>
      <c r="C4182">
        <v>2024</v>
      </c>
      <c r="D4182" s="2">
        <v>36722</v>
      </c>
      <c r="E4182" s="1" t="s">
        <v>20</v>
      </c>
      <c r="F4182">
        <v>1</v>
      </c>
      <c r="G4182">
        <v>0</v>
      </c>
      <c r="H4182">
        <v>0</v>
      </c>
      <c r="I4182" s="1" t="s">
        <v>21</v>
      </c>
      <c r="J4182" s="1"/>
      <c r="K4182">
        <v>0</v>
      </c>
      <c r="L4182" s="1" t="s">
        <v>22</v>
      </c>
      <c r="M4182" s="1" t="s">
        <v>26</v>
      </c>
      <c r="N4182" s="1" t="s">
        <v>26</v>
      </c>
      <c r="O4182">
        <v>1</v>
      </c>
      <c r="P4182" s="1" t="s">
        <v>988</v>
      </c>
      <c r="Q4182" s="1" t="s">
        <v>988</v>
      </c>
      <c r="R4182">
        <v>0</v>
      </c>
    </row>
    <row r="4183" spans="1:18" x14ac:dyDescent="0.3">
      <c r="A4183" s="1" t="s">
        <v>4480</v>
      </c>
      <c r="B4183" s="1" t="s">
        <v>3322</v>
      </c>
      <c r="C4183">
        <v>2024</v>
      </c>
      <c r="D4183" s="2">
        <v>36722</v>
      </c>
      <c r="E4183" s="1" t="s">
        <v>20</v>
      </c>
      <c r="F4183">
        <v>1</v>
      </c>
      <c r="G4183">
        <v>0</v>
      </c>
      <c r="H4183">
        <v>0</v>
      </c>
      <c r="I4183" s="1" t="s">
        <v>21</v>
      </c>
      <c r="J4183" s="1"/>
      <c r="K4183">
        <v>0</v>
      </c>
      <c r="L4183" s="1" t="s">
        <v>22</v>
      </c>
      <c r="M4183" s="1" t="s">
        <v>26</v>
      </c>
      <c r="N4183" s="1" t="s">
        <v>26</v>
      </c>
      <c r="O4183">
        <v>2</v>
      </c>
      <c r="P4183" s="1" t="s">
        <v>3596</v>
      </c>
      <c r="Q4183" s="1"/>
      <c r="R4183">
        <v>0</v>
      </c>
    </row>
    <row r="4184" spans="1:18" x14ac:dyDescent="0.3">
      <c r="A4184" s="1" t="s">
        <v>4481</v>
      </c>
      <c r="B4184" s="1" t="s">
        <v>3322</v>
      </c>
      <c r="C4184">
        <v>2024</v>
      </c>
      <c r="D4184" s="2">
        <v>36722</v>
      </c>
      <c r="E4184" s="1" t="s">
        <v>37</v>
      </c>
      <c r="F4184">
        <v>1</v>
      </c>
      <c r="G4184">
        <v>1</v>
      </c>
      <c r="H4184">
        <v>1</v>
      </c>
      <c r="I4184" s="1" t="s">
        <v>38</v>
      </c>
      <c r="J4184" s="1" t="s">
        <v>62</v>
      </c>
      <c r="K4184">
        <v>0</v>
      </c>
      <c r="L4184" s="1" t="s">
        <v>22</v>
      </c>
      <c r="M4184" s="1" t="s">
        <v>26</v>
      </c>
      <c r="N4184" s="1" t="s">
        <v>26</v>
      </c>
      <c r="O4184">
        <v>1</v>
      </c>
      <c r="P4184" s="1" t="s">
        <v>31</v>
      </c>
      <c r="Q4184" s="1" t="s">
        <v>31</v>
      </c>
      <c r="R4184">
        <v>0</v>
      </c>
    </row>
    <row r="4185" spans="1:18" x14ac:dyDescent="0.3">
      <c r="A4185" s="1" t="s">
        <v>4482</v>
      </c>
      <c r="B4185" s="1" t="s">
        <v>3322</v>
      </c>
      <c r="C4185">
        <v>2024</v>
      </c>
      <c r="D4185" s="2">
        <v>36722</v>
      </c>
      <c r="E4185" s="1" t="s">
        <v>20</v>
      </c>
      <c r="F4185">
        <v>1</v>
      </c>
      <c r="G4185">
        <v>0</v>
      </c>
      <c r="H4185">
        <v>0</v>
      </c>
      <c r="I4185" s="1" t="s">
        <v>21</v>
      </c>
      <c r="J4185" s="1"/>
      <c r="K4185">
        <v>0</v>
      </c>
      <c r="L4185" s="1" t="s">
        <v>22</v>
      </c>
      <c r="M4185" s="1" t="s">
        <v>26</v>
      </c>
      <c r="N4185" s="1" t="s">
        <v>26</v>
      </c>
      <c r="O4185">
        <v>1</v>
      </c>
      <c r="P4185" s="1" t="s">
        <v>31</v>
      </c>
      <c r="Q4185" s="1" t="s">
        <v>31</v>
      </c>
      <c r="R4185">
        <v>0</v>
      </c>
    </row>
    <row r="4186" spans="1:18" x14ac:dyDescent="0.3">
      <c r="A4186" s="1" t="s">
        <v>4483</v>
      </c>
      <c r="B4186" s="1" t="s">
        <v>3322</v>
      </c>
      <c r="C4186">
        <v>2024</v>
      </c>
      <c r="D4186" s="2">
        <v>36722</v>
      </c>
      <c r="E4186" s="1" t="s">
        <v>20</v>
      </c>
      <c r="F4186">
        <v>1</v>
      </c>
      <c r="G4186">
        <v>0</v>
      </c>
      <c r="H4186">
        <v>0</v>
      </c>
      <c r="I4186" s="1" t="s">
        <v>21</v>
      </c>
      <c r="J4186" s="1"/>
      <c r="K4186">
        <v>0</v>
      </c>
      <c r="L4186" s="1" t="s">
        <v>22</v>
      </c>
      <c r="M4186" s="1" t="s">
        <v>33</v>
      </c>
      <c r="N4186" s="1" t="s">
        <v>33</v>
      </c>
      <c r="O4186">
        <v>1</v>
      </c>
      <c r="P4186" s="1" t="s">
        <v>988</v>
      </c>
      <c r="Q4186" s="1" t="s">
        <v>988</v>
      </c>
      <c r="R4186">
        <v>0</v>
      </c>
    </row>
    <row r="4187" spans="1:18" x14ac:dyDescent="0.3">
      <c r="A4187" s="1" t="s">
        <v>4484</v>
      </c>
      <c r="B4187" s="1" t="s">
        <v>3322</v>
      </c>
      <c r="C4187">
        <v>2024</v>
      </c>
      <c r="D4187" s="2">
        <v>36722</v>
      </c>
      <c r="E4187" s="1" t="s">
        <v>37</v>
      </c>
      <c r="F4187">
        <v>1</v>
      </c>
      <c r="G4187">
        <v>1</v>
      </c>
      <c r="H4187">
        <v>1</v>
      </c>
      <c r="I4187" s="1" t="s">
        <v>38</v>
      </c>
      <c r="J4187" s="1" t="s">
        <v>39</v>
      </c>
      <c r="K4187">
        <v>0</v>
      </c>
      <c r="L4187" s="1" t="s">
        <v>22</v>
      </c>
      <c r="M4187" s="1" t="s">
        <v>26</v>
      </c>
      <c r="N4187" s="1" t="s">
        <v>26</v>
      </c>
      <c r="O4187">
        <v>1</v>
      </c>
      <c r="P4187" s="1" t="s">
        <v>31</v>
      </c>
      <c r="Q4187" s="1" t="s">
        <v>31</v>
      </c>
      <c r="R4187">
        <v>0</v>
      </c>
    </row>
    <row r="4188" spans="1:18" x14ac:dyDescent="0.3">
      <c r="A4188" s="1" t="s">
        <v>4485</v>
      </c>
      <c r="B4188" s="1" t="s">
        <v>3322</v>
      </c>
      <c r="C4188">
        <v>2024</v>
      </c>
      <c r="D4188" s="2">
        <v>36722</v>
      </c>
      <c r="E4188" s="1" t="s">
        <v>37</v>
      </c>
      <c r="F4188">
        <v>1</v>
      </c>
      <c r="G4188">
        <v>1</v>
      </c>
      <c r="H4188">
        <v>1</v>
      </c>
      <c r="I4188" s="1" t="s">
        <v>38</v>
      </c>
      <c r="J4188" s="1" t="s">
        <v>39</v>
      </c>
      <c r="K4188">
        <v>0</v>
      </c>
      <c r="L4188" s="1" t="s">
        <v>22</v>
      </c>
      <c r="M4188" s="1" t="s">
        <v>26</v>
      </c>
      <c r="N4188" s="1" t="s">
        <v>26</v>
      </c>
      <c r="O4188">
        <v>1</v>
      </c>
      <c r="P4188" s="1" t="s">
        <v>31</v>
      </c>
      <c r="Q4188" s="1" t="s">
        <v>31</v>
      </c>
      <c r="R4188">
        <v>0</v>
      </c>
    </row>
    <row r="4189" spans="1:18" x14ac:dyDescent="0.3">
      <c r="A4189" s="1" t="s">
        <v>4486</v>
      </c>
      <c r="B4189" s="1" t="s">
        <v>3322</v>
      </c>
      <c r="C4189">
        <v>2024</v>
      </c>
      <c r="D4189" s="2">
        <v>36722</v>
      </c>
      <c r="E4189" s="1" t="s">
        <v>20</v>
      </c>
      <c r="F4189">
        <v>1</v>
      </c>
      <c r="G4189">
        <v>0</v>
      </c>
      <c r="H4189">
        <v>0</v>
      </c>
      <c r="I4189" s="1" t="s">
        <v>21</v>
      </c>
      <c r="J4189" s="1"/>
      <c r="K4189">
        <v>0</v>
      </c>
      <c r="L4189" s="1" t="s">
        <v>22</v>
      </c>
      <c r="M4189" s="1" t="s">
        <v>23</v>
      </c>
      <c r="N4189" s="1" t="s">
        <v>23</v>
      </c>
      <c r="O4189">
        <v>1</v>
      </c>
      <c r="P4189" s="1" t="s">
        <v>27</v>
      </c>
      <c r="Q4189" s="1" t="s">
        <v>27</v>
      </c>
      <c r="R4189">
        <v>0</v>
      </c>
    </row>
    <row r="4190" spans="1:18" x14ac:dyDescent="0.3">
      <c r="A4190" s="1" t="s">
        <v>4487</v>
      </c>
      <c r="B4190" s="1" t="s">
        <v>3322</v>
      </c>
      <c r="C4190">
        <v>2024</v>
      </c>
      <c r="D4190" s="2">
        <v>36722</v>
      </c>
      <c r="E4190" s="1" t="s">
        <v>20</v>
      </c>
      <c r="F4190">
        <v>1</v>
      </c>
      <c r="G4190">
        <v>0</v>
      </c>
      <c r="H4190">
        <v>0</v>
      </c>
      <c r="I4190" s="1" t="s">
        <v>21</v>
      </c>
      <c r="J4190" s="1"/>
      <c r="K4190">
        <v>0</v>
      </c>
      <c r="L4190" s="1" t="s">
        <v>22</v>
      </c>
      <c r="M4190" s="1" t="s">
        <v>26</v>
      </c>
      <c r="N4190" s="1" t="s">
        <v>26</v>
      </c>
      <c r="O4190">
        <v>1</v>
      </c>
      <c r="P4190" s="1" t="s">
        <v>40</v>
      </c>
      <c r="Q4190" s="1" t="s">
        <v>40</v>
      </c>
      <c r="R4190">
        <v>0</v>
      </c>
    </row>
    <row r="4191" spans="1:18" x14ac:dyDescent="0.3">
      <c r="A4191" s="1" t="s">
        <v>4488</v>
      </c>
      <c r="B4191" s="1" t="s">
        <v>3322</v>
      </c>
      <c r="C4191">
        <v>2024</v>
      </c>
      <c r="D4191" s="2">
        <v>36722</v>
      </c>
      <c r="E4191" s="1" t="s">
        <v>20</v>
      </c>
      <c r="F4191">
        <v>1</v>
      </c>
      <c r="G4191">
        <v>0</v>
      </c>
      <c r="H4191">
        <v>0</v>
      </c>
      <c r="I4191" s="1" t="s">
        <v>21</v>
      </c>
      <c r="J4191" s="1"/>
      <c r="K4191">
        <v>0</v>
      </c>
      <c r="L4191" s="1" t="s">
        <v>22</v>
      </c>
      <c r="M4191" s="1" t="s">
        <v>47</v>
      </c>
      <c r="N4191" s="1" t="s">
        <v>47</v>
      </c>
      <c r="O4191">
        <v>1</v>
      </c>
      <c r="P4191" s="1" t="s">
        <v>27</v>
      </c>
      <c r="Q4191" s="1" t="s">
        <v>27</v>
      </c>
      <c r="R4191">
        <v>0</v>
      </c>
    </row>
    <row r="4192" spans="1:18" x14ac:dyDescent="0.3">
      <c r="A4192" s="1" t="s">
        <v>4489</v>
      </c>
      <c r="B4192" s="1" t="s">
        <v>3322</v>
      </c>
      <c r="C4192">
        <v>2024</v>
      </c>
      <c r="D4192" s="2">
        <v>36722</v>
      </c>
      <c r="E4192" s="1" t="s">
        <v>20</v>
      </c>
      <c r="F4192">
        <v>1</v>
      </c>
      <c r="G4192">
        <v>0</v>
      </c>
      <c r="H4192">
        <v>0</v>
      </c>
      <c r="I4192" s="1" t="s">
        <v>21</v>
      </c>
      <c r="J4192" s="1"/>
      <c r="K4192">
        <v>0</v>
      </c>
      <c r="L4192" s="1" t="s">
        <v>22</v>
      </c>
      <c r="M4192" s="1" t="s">
        <v>26</v>
      </c>
      <c r="N4192" s="1" t="s">
        <v>26</v>
      </c>
      <c r="O4192">
        <v>1</v>
      </c>
      <c r="P4192" s="1" t="s">
        <v>40</v>
      </c>
      <c r="Q4192" s="1" t="s">
        <v>40</v>
      </c>
      <c r="R4192">
        <v>0</v>
      </c>
    </row>
    <row r="4193" spans="1:18" x14ac:dyDescent="0.3">
      <c r="A4193" s="1" t="s">
        <v>4490</v>
      </c>
      <c r="B4193" s="1" t="s">
        <v>3322</v>
      </c>
      <c r="C4193">
        <v>2024</v>
      </c>
      <c r="D4193" s="2">
        <v>36722</v>
      </c>
      <c r="E4193" s="1" t="s">
        <v>37</v>
      </c>
      <c r="F4193">
        <v>1</v>
      </c>
      <c r="G4193">
        <v>1</v>
      </c>
      <c r="H4193">
        <v>1</v>
      </c>
      <c r="I4193" s="1" t="s">
        <v>91</v>
      </c>
      <c r="J4193" s="1" t="s">
        <v>711</v>
      </c>
      <c r="K4193">
        <v>0</v>
      </c>
      <c r="L4193" s="1" t="s">
        <v>22</v>
      </c>
      <c r="M4193" s="1" t="s">
        <v>33</v>
      </c>
      <c r="N4193" s="1" t="s">
        <v>33</v>
      </c>
      <c r="O4193">
        <v>1</v>
      </c>
      <c r="P4193" s="1" t="s">
        <v>121</v>
      </c>
      <c r="Q4193" s="1" t="s">
        <v>121</v>
      </c>
      <c r="R4193">
        <v>0</v>
      </c>
    </row>
    <row r="4194" spans="1:18" x14ac:dyDescent="0.3">
      <c r="A4194" s="1" t="s">
        <v>4491</v>
      </c>
      <c r="B4194" s="1" t="s">
        <v>3322</v>
      </c>
      <c r="C4194">
        <v>2024</v>
      </c>
      <c r="D4194" s="2">
        <v>36722</v>
      </c>
      <c r="E4194" s="1" t="s">
        <v>20</v>
      </c>
      <c r="F4194">
        <v>1</v>
      </c>
      <c r="G4194">
        <v>0</v>
      </c>
      <c r="H4194">
        <v>0</v>
      </c>
      <c r="I4194" s="1" t="s">
        <v>21</v>
      </c>
      <c r="J4194" s="1"/>
      <c r="K4194">
        <v>0</v>
      </c>
      <c r="L4194" s="1" t="s">
        <v>22</v>
      </c>
      <c r="M4194" s="1" t="s">
        <v>47</v>
      </c>
      <c r="N4194" s="1" t="s">
        <v>47</v>
      </c>
      <c r="O4194">
        <v>1</v>
      </c>
      <c r="P4194" s="1" t="s">
        <v>121</v>
      </c>
      <c r="Q4194" s="1" t="s">
        <v>121</v>
      </c>
      <c r="R4194">
        <v>0</v>
      </c>
    </row>
    <row r="4195" spans="1:18" x14ac:dyDescent="0.3">
      <c r="A4195" s="1" t="s">
        <v>4492</v>
      </c>
      <c r="B4195" s="1" t="s">
        <v>3322</v>
      </c>
      <c r="C4195">
        <v>2024</v>
      </c>
      <c r="D4195" s="2">
        <v>36722</v>
      </c>
      <c r="E4195" s="1" t="s">
        <v>20</v>
      </c>
      <c r="F4195">
        <v>1</v>
      </c>
      <c r="G4195">
        <v>0</v>
      </c>
      <c r="H4195">
        <v>0</v>
      </c>
      <c r="I4195" s="1" t="s">
        <v>21</v>
      </c>
      <c r="J4195" s="1"/>
      <c r="K4195">
        <v>0</v>
      </c>
      <c r="L4195" s="1" t="s">
        <v>22</v>
      </c>
      <c r="M4195" s="1" t="s">
        <v>33</v>
      </c>
      <c r="N4195" s="1" t="s">
        <v>33</v>
      </c>
      <c r="O4195">
        <v>1</v>
      </c>
      <c r="P4195" s="1" t="s">
        <v>40</v>
      </c>
      <c r="Q4195" s="1" t="s">
        <v>40</v>
      </c>
      <c r="R4195">
        <v>0</v>
      </c>
    </row>
    <row r="4196" spans="1:18" x14ac:dyDescent="0.3">
      <c r="A4196" s="1" t="s">
        <v>4493</v>
      </c>
      <c r="B4196" s="1" t="s">
        <v>3322</v>
      </c>
      <c r="C4196">
        <v>2024</v>
      </c>
      <c r="D4196" s="2">
        <v>36722</v>
      </c>
      <c r="E4196" s="1" t="s">
        <v>20</v>
      </c>
      <c r="F4196">
        <v>1</v>
      </c>
      <c r="G4196">
        <v>0</v>
      </c>
      <c r="H4196">
        <v>0</v>
      </c>
      <c r="I4196" s="1" t="s">
        <v>21</v>
      </c>
      <c r="J4196" s="1"/>
      <c r="K4196">
        <v>0</v>
      </c>
      <c r="L4196" s="1" t="s">
        <v>22</v>
      </c>
      <c r="M4196" s="1" t="s">
        <v>33</v>
      </c>
      <c r="N4196" s="1" t="s">
        <v>33</v>
      </c>
      <c r="O4196">
        <v>1</v>
      </c>
      <c r="P4196" s="1" t="s">
        <v>40</v>
      </c>
      <c r="Q4196" s="1" t="s">
        <v>40</v>
      </c>
      <c r="R4196">
        <v>0</v>
      </c>
    </row>
    <row r="4197" spans="1:18" x14ac:dyDescent="0.3">
      <c r="A4197" s="1" t="s">
        <v>4494</v>
      </c>
      <c r="B4197" s="1" t="s">
        <v>3322</v>
      </c>
      <c r="C4197">
        <v>2024</v>
      </c>
      <c r="D4197" s="2">
        <v>36722</v>
      </c>
      <c r="E4197" s="1" t="s">
        <v>20</v>
      </c>
      <c r="F4197">
        <v>1</v>
      </c>
      <c r="G4197">
        <v>0</v>
      </c>
      <c r="H4197">
        <v>0</v>
      </c>
      <c r="I4197" s="1" t="s">
        <v>21</v>
      </c>
      <c r="J4197" s="1"/>
      <c r="K4197">
        <v>0</v>
      </c>
      <c r="L4197" s="1" t="s">
        <v>22</v>
      </c>
      <c r="M4197" s="1" t="s">
        <v>47</v>
      </c>
      <c r="N4197" s="1" t="s">
        <v>47</v>
      </c>
      <c r="O4197">
        <v>1</v>
      </c>
      <c r="P4197" s="1" t="s">
        <v>27</v>
      </c>
      <c r="Q4197" s="1" t="s">
        <v>27</v>
      </c>
      <c r="R4197">
        <v>0</v>
      </c>
    </row>
    <row r="4198" spans="1:18" x14ac:dyDescent="0.3">
      <c r="A4198" s="1" t="s">
        <v>4495</v>
      </c>
      <c r="B4198" s="1" t="s">
        <v>3322</v>
      </c>
      <c r="C4198">
        <v>2024</v>
      </c>
      <c r="D4198" s="2">
        <v>36722</v>
      </c>
      <c r="E4198" s="1" t="s">
        <v>20</v>
      </c>
      <c r="F4198">
        <v>1</v>
      </c>
      <c r="G4198">
        <v>0</v>
      </c>
      <c r="H4198">
        <v>0</v>
      </c>
      <c r="I4198" s="1" t="s">
        <v>21</v>
      </c>
      <c r="J4198" s="1"/>
      <c r="K4198">
        <v>0</v>
      </c>
      <c r="L4198" s="1" t="s">
        <v>22</v>
      </c>
      <c r="M4198" s="1" t="s">
        <v>26</v>
      </c>
      <c r="N4198" s="1" t="s">
        <v>26</v>
      </c>
      <c r="O4198">
        <v>1</v>
      </c>
      <c r="P4198" s="1" t="s">
        <v>53</v>
      </c>
      <c r="Q4198" s="1" t="s">
        <v>53</v>
      </c>
      <c r="R4198">
        <v>0</v>
      </c>
    </row>
    <row r="4199" spans="1:18" x14ac:dyDescent="0.3">
      <c r="A4199" s="1" t="s">
        <v>4496</v>
      </c>
      <c r="B4199" s="1" t="s">
        <v>3322</v>
      </c>
      <c r="C4199">
        <v>2024</v>
      </c>
      <c r="D4199" s="2">
        <v>36722</v>
      </c>
      <c r="E4199" s="1" t="s">
        <v>20</v>
      </c>
      <c r="F4199">
        <v>1</v>
      </c>
      <c r="G4199">
        <v>0</v>
      </c>
      <c r="H4199">
        <v>0</v>
      </c>
      <c r="I4199" s="1" t="s">
        <v>21</v>
      </c>
      <c r="J4199" s="1"/>
      <c r="K4199">
        <v>0</v>
      </c>
      <c r="L4199" s="1" t="s">
        <v>22</v>
      </c>
      <c r="M4199" s="1" t="s">
        <v>26</v>
      </c>
      <c r="N4199" s="1" t="s">
        <v>26</v>
      </c>
      <c r="O4199">
        <v>1</v>
      </c>
      <c r="P4199" s="1" t="s">
        <v>40</v>
      </c>
      <c r="Q4199" s="1" t="s">
        <v>40</v>
      </c>
      <c r="R4199">
        <v>0</v>
      </c>
    </row>
    <row r="4200" spans="1:18" x14ac:dyDescent="0.3">
      <c r="A4200" s="1" t="s">
        <v>4497</v>
      </c>
      <c r="B4200" s="1" t="s">
        <v>3322</v>
      </c>
      <c r="C4200">
        <v>2024</v>
      </c>
      <c r="D4200" s="2">
        <v>36722</v>
      </c>
      <c r="E4200" s="1" t="s">
        <v>20</v>
      </c>
      <c r="F4200">
        <v>1</v>
      </c>
      <c r="G4200">
        <v>0</v>
      </c>
      <c r="H4200">
        <v>0</v>
      </c>
      <c r="I4200" s="1" t="s">
        <v>21</v>
      </c>
      <c r="J4200" s="1"/>
      <c r="K4200">
        <v>0</v>
      </c>
      <c r="L4200" s="1" t="s">
        <v>22</v>
      </c>
      <c r="M4200" s="1" t="s">
        <v>26</v>
      </c>
      <c r="N4200" s="1" t="s">
        <v>26</v>
      </c>
      <c r="O4200">
        <v>1</v>
      </c>
      <c r="P4200" s="1" t="s">
        <v>2432</v>
      </c>
      <c r="Q4200" s="1" t="s">
        <v>2432</v>
      </c>
      <c r="R4200">
        <v>0</v>
      </c>
    </row>
    <row r="4201" spans="1:18" x14ac:dyDescent="0.3">
      <c r="A4201" s="1" t="s">
        <v>4498</v>
      </c>
      <c r="B4201" s="1" t="s">
        <v>3322</v>
      </c>
      <c r="C4201">
        <v>2024</v>
      </c>
      <c r="D4201" s="2">
        <v>36722</v>
      </c>
      <c r="E4201" s="1" t="s">
        <v>37</v>
      </c>
      <c r="F4201">
        <v>1</v>
      </c>
      <c r="G4201">
        <v>1</v>
      </c>
      <c r="H4201">
        <v>1</v>
      </c>
      <c r="I4201" s="1" t="s">
        <v>38</v>
      </c>
      <c r="J4201" s="1" t="s">
        <v>42</v>
      </c>
      <c r="K4201">
        <v>0</v>
      </c>
      <c r="L4201" s="1" t="s">
        <v>22</v>
      </c>
      <c r="M4201" s="1" t="s">
        <v>26</v>
      </c>
      <c r="N4201" s="1" t="s">
        <v>26</v>
      </c>
      <c r="O4201">
        <v>1</v>
      </c>
      <c r="P4201" s="1" t="s">
        <v>80</v>
      </c>
      <c r="Q4201" s="1" t="s">
        <v>80</v>
      </c>
      <c r="R4201">
        <v>0</v>
      </c>
    </row>
    <row r="4202" spans="1:18" x14ac:dyDescent="0.3">
      <c r="A4202" s="1" t="s">
        <v>4499</v>
      </c>
      <c r="B4202" s="1" t="s">
        <v>3322</v>
      </c>
      <c r="C4202">
        <v>2024</v>
      </c>
      <c r="D4202" s="2">
        <v>36722</v>
      </c>
      <c r="E4202" s="1" t="s">
        <v>20</v>
      </c>
      <c r="F4202">
        <v>1</v>
      </c>
      <c r="G4202">
        <v>0</v>
      </c>
      <c r="H4202">
        <v>0</v>
      </c>
      <c r="I4202" s="1" t="s">
        <v>21</v>
      </c>
      <c r="J4202" s="1"/>
      <c r="K4202">
        <v>0</v>
      </c>
      <c r="L4202" s="1" t="s">
        <v>22</v>
      </c>
      <c r="M4202" s="1" t="s">
        <v>26</v>
      </c>
      <c r="N4202" s="1" t="s">
        <v>26</v>
      </c>
      <c r="O4202">
        <v>1</v>
      </c>
      <c r="P4202" s="1" t="s">
        <v>80</v>
      </c>
      <c r="Q4202" s="1" t="s">
        <v>80</v>
      </c>
      <c r="R4202">
        <v>0</v>
      </c>
    </row>
    <row r="4203" spans="1:18" x14ac:dyDescent="0.3">
      <c r="A4203" s="1" t="s">
        <v>4500</v>
      </c>
      <c r="B4203" s="1" t="s">
        <v>3322</v>
      </c>
      <c r="C4203">
        <v>2024</v>
      </c>
      <c r="D4203" s="2">
        <v>36722</v>
      </c>
      <c r="E4203" s="1" t="s">
        <v>20</v>
      </c>
      <c r="F4203">
        <v>1</v>
      </c>
      <c r="G4203">
        <v>0</v>
      </c>
      <c r="H4203">
        <v>0</v>
      </c>
      <c r="I4203" s="1" t="s">
        <v>21</v>
      </c>
      <c r="J4203" s="1"/>
      <c r="K4203">
        <v>0</v>
      </c>
      <c r="L4203" s="1" t="s">
        <v>22</v>
      </c>
      <c r="M4203" s="1" t="s">
        <v>26</v>
      </c>
      <c r="N4203" s="1" t="s">
        <v>26</v>
      </c>
      <c r="O4203">
        <v>1</v>
      </c>
      <c r="P4203" s="1" t="s">
        <v>27</v>
      </c>
      <c r="Q4203" s="1" t="s">
        <v>27</v>
      </c>
      <c r="R4203">
        <v>0</v>
      </c>
    </row>
    <row r="4204" spans="1:18" x14ac:dyDescent="0.3">
      <c r="A4204" s="1" t="s">
        <v>4501</v>
      </c>
      <c r="B4204" s="1" t="s">
        <v>3322</v>
      </c>
      <c r="C4204">
        <v>2024</v>
      </c>
      <c r="D4204" s="2">
        <v>36722</v>
      </c>
      <c r="E4204" s="1" t="s">
        <v>20</v>
      </c>
      <c r="F4204">
        <v>1</v>
      </c>
      <c r="G4204">
        <v>0</v>
      </c>
      <c r="H4204">
        <v>0</v>
      </c>
      <c r="I4204" s="1" t="s">
        <v>21</v>
      </c>
      <c r="J4204" s="1"/>
      <c r="K4204">
        <v>0</v>
      </c>
      <c r="L4204" s="1" t="s">
        <v>22</v>
      </c>
      <c r="M4204" s="1" t="s">
        <v>26</v>
      </c>
      <c r="N4204" s="1" t="s">
        <v>26</v>
      </c>
      <c r="O4204">
        <v>1</v>
      </c>
      <c r="P4204" s="1" t="s">
        <v>27</v>
      </c>
      <c r="Q4204" s="1" t="s">
        <v>27</v>
      </c>
      <c r="R4204">
        <v>0</v>
      </c>
    </row>
    <row r="4205" spans="1:18" x14ac:dyDescent="0.3">
      <c r="A4205" s="1" t="s">
        <v>4502</v>
      </c>
      <c r="B4205" s="1" t="s">
        <v>3322</v>
      </c>
      <c r="C4205">
        <v>2024</v>
      </c>
      <c r="D4205" s="2">
        <v>36722</v>
      </c>
      <c r="E4205" s="1" t="s">
        <v>20</v>
      </c>
      <c r="F4205">
        <v>1</v>
      </c>
      <c r="G4205">
        <v>0</v>
      </c>
      <c r="H4205">
        <v>0</v>
      </c>
      <c r="I4205" s="1" t="s">
        <v>21</v>
      </c>
      <c r="J4205" s="1"/>
      <c r="K4205">
        <v>0</v>
      </c>
      <c r="L4205" s="1" t="s">
        <v>22</v>
      </c>
      <c r="M4205" s="1" t="s">
        <v>26</v>
      </c>
      <c r="N4205" s="1" t="s">
        <v>26</v>
      </c>
      <c r="O4205">
        <v>1</v>
      </c>
      <c r="P4205" s="1" t="s">
        <v>40</v>
      </c>
      <c r="Q4205" s="1" t="s">
        <v>40</v>
      </c>
      <c r="R4205">
        <v>0</v>
      </c>
    </row>
    <row r="4206" spans="1:18" x14ac:dyDescent="0.3">
      <c r="A4206" s="1" t="s">
        <v>4503</v>
      </c>
      <c r="B4206" s="1" t="s">
        <v>3322</v>
      </c>
      <c r="C4206">
        <v>2024</v>
      </c>
      <c r="D4206" s="2">
        <v>36722</v>
      </c>
      <c r="E4206" s="1" t="s">
        <v>20</v>
      </c>
      <c r="F4206">
        <v>1</v>
      </c>
      <c r="G4206">
        <v>0</v>
      </c>
      <c r="H4206">
        <v>0</v>
      </c>
      <c r="I4206" s="1" t="s">
        <v>21</v>
      </c>
      <c r="J4206" s="1"/>
      <c r="K4206">
        <v>0</v>
      </c>
      <c r="L4206" s="1" t="s">
        <v>22</v>
      </c>
      <c r="M4206" s="1" t="s">
        <v>26</v>
      </c>
      <c r="N4206" s="1" t="s">
        <v>26</v>
      </c>
      <c r="O4206">
        <v>1</v>
      </c>
      <c r="P4206" s="1" t="s">
        <v>534</v>
      </c>
      <c r="Q4206" s="1" t="s">
        <v>534</v>
      </c>
      <c r="R4206">
        <v>0</v>
      </c>
    </row>
    <row r="4207" spans="1:18" x14ac:dyDescent="0.3">
      <c r="A4207" s="1" t="s">
        <v>4504</v>
      </c>
      <c r="B4207" s="1" t="s">
        <v>3322</v>
      </c>
      <c r="C4207">
        <v>2024</v>
      </c>
      <c r="D4207" s="2">
        <v>36722</v>
      </c>
      <c r="E4207" s="1" t="s">
        <v>20</v>
      </c>
      <c r="F4207">
        <v>1</v>
      </c>
      <c r="G4207">
        <v>0</v>
      </c>
      <c r="H4207">
        <v>0</v>
      </c>
      <c r="I4207" s="1" t="s">
        <v>21</v>
      </c>
      <c r="J4207" s="1"/>
      <c r="K4207">
        <v>0</v>
      </c>
      <c r="L4207" s="1" t="s">
        <v>22</v>
      </c>
      <c r="M4207" s="1" t="s">
        <v>23</v>
      </c>
      <c r="N4207" s="1" t="s">
        <v>23</v>
      </c>
      <c r="O4207">
        <v>1</v>
      </c>
      <c r="P4207" s="1" t="s">
        <v>2432</v>
      </c>
      <c r="Q4207" s="1" t="s">
        <v>2432</v>
      </c>
      <c r="R4207">
        <v>0</v>
      </c>
    </row>
    <row r="4208" spans="1:18" x14ac:dyDescent="0.3">
      <c r="A4208" s="1" t="s">
        <v>4505</v>
      </c>
      <c r="B4208" s="1" t="s">
        <v>3322</v>
      </c>
      <c r="C4208">
        <v>2024</v>
      </c>
      <c r="D4208" s="2">
        <v>36722</v>
      </c>
      <c r="E4208" s="1" t="s">
        <v>37</v>
      </c>
      <c r="F4208">
        <v>1</v>
      </c>
      <c r="G4208">
        <v>1</v>
      </c>
      <c r="H4208">
        <v>1</v>
      </c>
      <c r="I4208" s="1" t="s">
        <v>38</v>
      </c>
      <c r="J4208" s="1" t="s">
        <v>709</v>
      </c>
      <c r="K4208">
        <v>0</v>
      </c>
      <c r="L4208" s="1" t="s">
        <v>22</v>
      </c>
      <c r="M4208" s="1" t="s">
        <v>26</v>
      </c>
      <c r="N4208" s="1" t="s">
        <v>26</v>
      </c>
      <c r="O4208">
        <v>1</v>
      </c>
      <c r="P4208" s="1" t="s">
        <v>82</v>
      </c>
      <c r="Q4208" s="1" t="s">
        <v>82</v>
      </c>
      <c r="R4208">
        <v>0</v>
      </c>
    </row>
    <row r="4209" spans="1:18" x14ac:dyDescent="0.3">
      <c r="A4209" s="1" t="s">
        <v>4506</v>
      </c>
      <c r="B4209" s="1" t="s">
        <v>3322</v>
      </c>
      <c r="C4209">
        <v>2024</v>
      </c>
      <c r="D4209" s="2">
        <v>36722</v>
      </c>
      <c r="E4209" s="1" t="s">
        <v>20</v>
      </c>
      <c r="F4209">
        <v>1</v>
      </c>
      <c r="G4209">
        <v>0</v>
      </c>
      <c r="H4209">
        <v>0</v>
      </c>
      <c r="I4209" s="1" t="s">
        <v>21</v>
      </c>
      <c r="J4209" s="1"/>
      <c r="K4209">
        <v>0</v>
      </c>
      <c r="L4209" s="1" t="s">
        <v>22</v>
      </c>
      <c r="M4209" s="1" t="s">
        <v>84</v>
      </c>
      <c r="N4209" s="1" t="s">
        <v>84</v>
      </c>
      <c r="O4209">
        <v>2</v>
      </c>
      <c r="P4209" s="1" t="s">
        <v>3329</v>
      </c>
      <c r="Q4209" s="1"/>
      <c r="R4209">
        <v>0</v>
      </c>
    </row>
    <row r="4210" spans="1:18" x14ac:dyDescent="0.3">
      <c r="A4210" s="1" t="s">
        <v>4507</v>
      </c>
      <c r="B4210" s="1" t="s">
        <v>3322</v>
      </c>
      <c r="C4210">
        <v>2024</v>
      </c>
      <c r="D4210" s="2">
        <v>36722</v>
      </c>
      <c r="E4210" s="1" t="s">
        <v>20</v>
      </c>
      <c r="F4210">
        <v>1</v>
      </c>
      <c r="G4210">
        <v>0</v>
      </c>
      <c r="H4210">
        <v>0</v>
      </c>
      <c r="I4210" s="1" t="s">
        <v>21</v>
      </c>
      <c r="J4210" s="1"/>
      <c r="K4210">
        <v>0</v>
      </c>
      <c r="L4210" s="1" t="s">
        <v>22</v>
      </c>
      <c r="M4210" s="1" t="s">
        <v>23</v>
      </c>
      <c r="N4210" s="1" t="s">
        <v>23</v>
      </c>
      <c r="O4210">
        <v>3</v>
      </c>
      <c r="P4210" s="1" t="s">
        <v>4508</v>
      </c>
      <c r="Q4210" s="1"/>
      <c r="R4210">
        <v>0</v>
      </c>
    </row>
    <row r="4211" spans="1:18" x14ac:dyDescent="0.3">
      <c r="A4211" s="1" t="s">
        <v>4509</v>
      </c>
      <c r="B4211" s="1" t="s">
        <v>3322</v>
      </c>
      <c r="C4211">
        <v>2024</v>
      </c>
      <c r="D4211" s="2">
        <v>36722</v>
      </c>
      <c r="E4211" s="1" t="s">
        <v>20</v>
      </c>
      <c r="F4211">
        <v>1</v>
      </c>
      <c r="G4211">
        <v>0</v>
      </c>
      <c r="H4211">
        <v>0</v>
      </c>
      <c r="I4211" s="1" t="s">
        <v>21</v>
      </c>
      <c r="J4211" s="1"/>
      <c r="K4211">
        <v>0</v>
      </c>
      <c r="L4211" s="1" t="s">
        <v>22</v>
      </c>
      <c r="M4211" s="1" t="s">
        <v>23</v>
      </c>
      <c r="N4211" s="1" t="s">
        <v>23</v>
      </c>
      <c r="O4211">
        <v>2</v>
      </c>
      <c r="P4211" s="1" t="s">
        <v>911</v>
      </c>
      <c r="Q4211" s="1"/>
      <c r="R4211">
        <v>0</v>
      </c>
    </row>
    <row r="4212" spans="1:18" x14ac:dyDescent="0.3">
      <c r="A4212" s="1" t="s">
        <v>4510</v>
      </c>
      <c r="B4212" s="1" t="s">
        <v>3322</v>
      </c>
      <c r="C4212">
        <v>2024</v>
      </c>
      <c r="D4212" s="2">
        <v>36722</v>
      </c>
      <c r="E4212" s="1" t="s">
        <v>20</v>
      </c>
      <c r="F4212">
        <v>1</v>
      </c>
      <c r="G4212">
        <v>0</v>
      </c>
      <c r="H4212">
        <v>0</v>
      </c>
      <c r="I4212" s="1" t="s">
        <v>21</v>
      </c>
      <c r="J4212" s="1"/>
      <c r="K4212">
        <v>0</v>
      </c>
      <c r="L4212" s="1" t="s">
        <v>22</v>
      </c>
      <c r="M4212" s="1" t="s">
        <v>26</v>
      </c>
      <c r="N4212" s="1" t="s">
        <v>26</v>
      </c>
      <c r="O4212">
        <v>1</v>
      </c>
      <c r="P4212" s="1" t="s">
        <v>27</v>
      </c>
      <c r="Q4212" s="1" t="s">
        <v>27</v>
      </c>
      <c r="R4212">
        <v>0</v>
      </c>
    </row>
    <row r="4213" spans="1:18" x14ac:dyDescent="0.3">
      <c r="A4213" s="1" t="s">
        <v>4511</v>
      </c>
      <c r="B4213" s="1" t="s">
        <v>3322</v>
      </c>
      <c r="C4213">
        <v>2024</v>
      </c>
      <c r="D4213" s="2">
        <v>36722</v>
      </c>
      <c r="E4213" s="1" t="s">
        <v>20</v>
      </c>
      <c r="F4213">
        <v>1</v>
      </c>
      <c r="G4213">
        <v>0</v>
      </c>
      <c r="H4213">
        <v>0</v>
      </c>
      <c r="I4213" s="1" t="s">
        <v>21</v>
      </c>
      <c r="J4213" s="1"/>
      <c r="K4213">
        <v>0</v>
      </c>
      <c r="L4213" s="1" t="s">
        <v>22</v>
      </c>
      <c r="M4213" s="1" t="s">
        <v>23</v>
      </c>
      <c r="N4213" s="1" t="s">
        <v>23</v>
      </c>
      <c r="O4213">
        <v>2</v>
      </c>
      <c r="P4213" s="1" t="s">
        <v>4512</v>
      </c>
      <c r="Q4213" s="1"/>
      <c r="R4213">
        <v>0</v>
      </c>
    </row>
    <row r="4214" spans="1:18" x14ac:dyDescent="0.3">
      <c r="A4214" s="1" t="s">
        <v>4513</v>
      </c>
      <c r="B4214" s="1" t="s">
        <v>3322</v>
      </c>
      <c r="C4214">
        <v>2024</v>
      </c>
      <c r="D4214" s="2">
        <v>36722</v>
      </c>
      <c r="E4214" s="1" t="s">
        <v>20</v>
      </c>
      <c r="F4214">
        <v>1</v>
      </c>
      <c r="G4214">
        <v>0</v>
      </c>
      <c r="H4214">
        <v>0</v>
      </c>
      <c r="I4214" s="1" t="s">
        <v>21</v>
      </c>
      <c r="J4214" s="1"/>
      <c r="K4214">
        <v>0</v>
      </c>
      <c r="L4214" s="1" t="s">
        <v>22</v>
      </c>
      <c r="M4214" s="1" t="s">
        <v>23</v>
      </c>
      <c r="N4214" s="1" t="s">
        <v>23</v>
      </c>
      <c r="O4214">
        <v>1</v>
      </c>
      <c r="P4214" s="1" t="s">
        <v>27</v>
      </c>
      <c r="Q4214" s="1" t="s">
        <v>27</v>
      </c>
      <c r="R4214">
        <v>0</v>
      </c>
    </row>
    <row r="4215" spans="1:18" x14ac:dyDescent="0.3">
      <c r="A4215" s="1" t="s">
        <v>4514</v>
      </c>
      <c r="B4215" s="1" t="s">
        <v>3322</v>
      </c>
      <c r="C4215">
        <v>2024</v>
      </c>
      <c r="D4215" s="2">
        <v>36722</v>
      </c>
      <c r="E4215" s="1" t="s">
        <v>20</v>
      </c>
      <c r="F4215">
        <v>1</v>
      </c>
      <c r="G4215">
        <v>0</v>
      </c>
      <c r="H4215">
        <v>0</v>
      </c>
      <c r="I4215" s="1" t="s">
        <v>21</v>
      </c>
      <c r="J4215" s="1"/>
      <c r="K4215">
        <v>0</v>
      </c>
      <c r="L4215" s="1" t="s">
        <v>22</v>
      </c>
      <c r="M4215" s="1" t="s">
        <v>26</v>
      </c>
      <c r="N4215" s="1" t="s">
        <v>26</v>
      </c>
      <c r="O4215">
        <v>1</v>
      </c>
      <c r="P4215" s="1" t="s">
        <v>40</v>
      </c>
      <c r="Q4215" s="1" t="s">
        <v>40</v>
      </c>
      <c r="R4215">
        <v>0</v>
      </c>
    </row>
    <row r="4216" spans="1:18" x14ac:dyDescent="0.3">
      <c r="A4216" s="1" t="s">
        <v>4515</v>
      </c>
      <c r="B4216" s="1" t="s">
        <v>3322</v>
      </c>
      <c r="C4216">
        <v>2024</v>
      </c>
      <c r="D4216" s="2">
        <v>36722</v>
      </c>
      <c r="E4216" s="1" t="s">
        <v>20</v>
      </c>
      <c r="F4216">
        <v>1</v>
      </c>
      <c r="G4216">
        <v>0</v>
      </c>
      <c r="H4216">
        <v>0</v>
      </c>
      <c r="I4216" s="1" t="s">
        <v>21</v>
      </c>
      <c r="J4216" s="1"/>
      <c r="K4216">
        <v>0</v>
      </c>
      <c r="L4216" s="1" t="s">
        <v>22</v>
      </c>
      <c r="M4216" s="1" t="s">
        <v>26</v>
      </c>
      <c r="N4216" s="1" t="s">
        <v>26</v>
      </c>
      <c r="O4216">
        <v>1</v>
      </c>
      <c r="P4216" s="1" t="s">
        <v>2432</v>
      </c>
      <c r="Q4216" s="1" t="s">
        <v>2432</v>
      </c>
      <c r="R4216">
        <v>0</v>
      </c>
    </row>
    <row r="4217" spans="1:18" x14ac:dyDescent="0.3">
      <c r="A4217" s="1" t="s">
        <v>4516</v>
      </c>
      <c r="B4217" s="1" t="s">
        <v>3322</v>
      </c>
      <c r="C4217">
        <v>2024</v>
      </c>
      <c r="D4217" s="2">
        <v>36722</v>
      </c>
      <c r="E4217" s="1" t="s">
        <v>20</v>
      </c>
      <c r="F4217">
        <v>1</v>
      </c>
      <c r="G4217">
        <v>0</v>
      </c>
      <c r="H4217">
        <v>0</v>
      </c>
      <c r="I4217" s="1" t="s">
        <v>21</v>
      </c>
      <c r="J4217" s="1"/>
      <c r="K4217">
        <v>0</v>
      </c>
      <c r="L4217" s="1" t="s">
        <v>22</v>
      </c>
      <c r="M4217" s="1" t="s">
        <v>26</v>
      </c>
      <c r="N4217" s="1" t="s">
        <v>26</v>
      </c>
      <c r="O4217">
        <v>1</v>
      </c>
      <c r="P4217" s="1" t="s">
        <v>2432</v>
      </c>
      <c r="Q4217" s="1" t="s">
        <v>2432</v>
      </c>
      <c r="R4217">
        <v>0</v>
      </c>
    </row>
    <row r="4218" spans="1:18" x14ac:dyDescent="0.3">
      <c r="A4218" s="1" t="s">
        <v>4517</v>
      </c>
      <c r="B4218" s="1" t="s">
        <v>3322</v>
      </c>
      <c r="C4218">
        <v>2024</v>
      </c>
      <c r="D4218" s="2">
        <v>36722</v>
      </c>
      <c r="E4218" s="1" t="s">
        <v>20</v>
      </c>
      <c r="F4218">
        <v>1</v>
      </c>
      <c r="G4218">
        <v>0</v>
      </c>
      <c r="H4218">
        <v>0</v>
      </c>
      <c r="I4218" s="1" t="s">
        <v>21</v>
      </c>
      <c r="J4218" s="1"/>
      <c r="K4218">
        <v>0</v>
      </c>
      <c r="L4218" s="1" t="s">
        <v>22</v>
      </c>
      <c r="M4218" s="1" t="s">
        <v>47</v>
      </c>
      <c r="N4218" s="1" t="s">
        <v>47</v>
      </c>
      <c r="O4218">
        <v>1</v>
      </c>
      <c r="P4218" s="1" t="s">
        <v>53</v>
      </c>
      <c r="Q4218" s="1" t="s">
        <v>53</v>
      </c>
      <c r="R4218">
        <v>0</v>
      </c>
    </row>
    <row r="4219" spans="1:18" x14ac:dyDescent="0.3">
      <c r="A4219" s="1" t="s">
        <v>4518</v>
      </c>
      <c r="B4219" s="1" t="s">
        <v>3322</v>
      </c>
      <c r="C4219">
        <v>2024</v>
      </c>
      <c r="D4219" s="2">
        <v>36722</v>
      </c>
      <c r="E4219" s="1" t="s">
        <v>20</v>
      </c>
      <c r="F4219">
        <v>1</v>
      </c>
      <c r="G4219">
        <v>0</v>
      </c>
      <c r="H4219">
        <v>0</v>
      </c>
      <c r="I4219" s="1" t="s">
        <v>21</v>
      </c>
      <c r="J4219" s="1"/>
      <c r="K4219">
        <v>0</v>
      </c>
      <c r="L4219" s="1" t="s">
        <v>22</v>
      </c>
      <c r="M4219" s="1" t="s">
        <v>26</v>
      </c>
      <c r="N4219" s="1" t="s">
        <v>26</v>
      </c>
      <c r="O4219">
        <v>2</v>
      </c>
      <c r="P4219" s="1" t="s">
        <v>4007</v>
      </c>
      <c r="Q4219" s="1"/>
      <c r="R4219">
        <v>0</v>
      </c>
    </row>
    <row r="4220" spans="1:18" x14ac:dyDescent="0.3">
      <c r="A4220" s="1" t="s">
        <v>4519</v>
      </c>
      <c r="B4220" s="1" t="s">
        <v>3322</v>
      </c>
      <c r="C4220">
        <v>2024</v>
      </c>
      <c r="D4220" s="2">
        <v>36722</v>
      </c>
      <c r="E4220" s="1" t="s">
        <v>20</v>
      </c>
      <c r="F4220">
        <v>1</v>
      </c>
      <c r="G4220">
        <v>0</v>
      </c>
      <c r="H4220">
        <v>0</v>
      </c>
      <c r="I4220" s="1" t="s">
        <v>21</v>
      </c>
      <c r="J4220" s="1"/>
      <c r="K4220">
        <v>0</v>
      </c>
      <c r="L4220" s="1" t="s">
        <v>22</v>
      </c>
      <c r="M4220" s="1" t="s">
        <v>33</v>
      </c>
      <c r="N4220" s="1" t="s">
        <v>33</v>
      </c>
      <c r="O4220">
        <v>1</v>
      </c>
      <c r="P4220" s="1" t="s">
        <v>27</v>
      </c>
      <c r="Q4220" s="1" t="s">
        <v>27</v>
      </c>
      <c r="R4220">
        <v>0</v>
      </c>
    </row>
    <row r="4221" spans="1:18" x14ac:dyDescent="0.3">
      <c r="A4221" s="1" t="s">
        <v>4520</v>
      </c>
      <c r="B4221" s="1" t="s">
        <v>3322</v>
      </c>
      <c r="C4221">
        <v>2024</v>
      </c>
      <c r="D4221" s="2">
        <v>36722</v>
      </c>
      <c r="E4221" s="1" t="s">
        <v>20</v>
      </c>
      <c r="F4221">
        <v>1</v>
      </c>
      <c r="G4221">
        <v>0</v>
      </c>
      <c r="H4221">
        <v>0</v>
      </c>
      <c r="I4221" s="1" t="s">
        <v>21</v>
      </c>
      <c r="J4221" s="1"/>
      <c r="K4221">
        <v>0</v>
      </c>
      <c r="L4221" s="1" t="s">
        <v>22</v>
      </c>
      <c r="M4221" s="1" t="s">
        <v>33</v>
      </c>
      <c r="N4221" s="1" t="s">
        <v>33</v>
      </c>
      <c r="O4221">
        <v>3</v>
      </c>
      <c r="P4221" s="1" t="s">
        <v>4521</v>
      </c>
      <c r="Q4221" s="1"/>
      <c r="R4221">
        <v>0</v>
      </c>
    </row>
    <row r="4222" spans="1:18" x14ac:dyDescent="0.3">
      <c r="A4222" s="1" t="s">
        <v>4522</v>
      </c>
      <c r="B4222" s="1" t="s">
        <v>3322</v>
      </c>
      <c r="C4222">
        <v>2024</v>
      </c>
      <c r="D4222" s="2">
        <v>36722</v>
      </c>
      <c r="E4222" s="1" t="s">
        <v>20</v>
      </c>
      <c r="F4222">
        <v>1</v>
      </c>
      <c r="G4222">
        <v>0</v>
      </c>
      <c r="H4222">
        <v>0</v>
      </c>
      <c r="I4222" s="1" t="s">
        <v>21</v>
      </c>
      <c r="J4222" s="1"/>
      <c r="K4222">
        <v>0</v>
      </c>
      <c r="L4222" s="1" t="s">
        <v>22</v>
      </c>
      <c r="M4222" s="1" t="s">
        <v>23</v>
      </c>
      <c r="N4222" s="1" t="s">
        <v>23</v>
      </c>
      <c r="O4222">
        <v>1</v>
      </c>
      <c r="P4222" s="1" t="s">
        <v>27</v>
      </c>
      <c r="Q4222" s="1" t="s">
        <v>27</v>
      </c>
      <c r="R4222">
        <v>0</v>
      </c>
    </row>
    <row r="4223" spans="1:18" x14ac:dyDescent="0.3">
      <c r="A4223" s="1" t="s">
        <v>4523</v>
      </c>
      <c r="B4223" s="1" t="s">
        <v>3322</v>
      </c>
      <c r="C4223">
        <v>2024</v>
      </c>
      <c r="D4223" s="2">
        <v>36722</v>
      </c>
      <c r="E4223" s="1" t="s">
        <v>20</v>
      </c>
      <c r="F4223">
        <v>1</v>
      </c>
      <c r="G4223">
        <v>0</v>
      </c>
      <c r="H4223">
        <v>0</v>
      </c>
      <c r="I4223" s="1" t="s">
        <v>21</v>
      </c>
      <c r="J4223" s="1"/>
      <c r="K4223">
        <v>0</v>
      </c>
      <c r="L4223" s="1" t="s">
        <v>22</v>
      </c>
      <c r="M4223" s="1" t="s">
        <v>26</v>
      </c>
      <c r="N4223" s="1" t="s">
        <v>26</v>
      </c>
      <c r="O4223">
        <v>1</v>
      </c>
      <c r="P4223" s="1" t="s">
        <v>27</v>
      </c>
      <c r="Q4223" s="1" t="s">
        <v>27</v>
      </c>
      <c r="R4223">
        <v>0</v>
      </c>
    </row>
    <row r="4224" spans="1:18" x14ac:dyDescent="0.3">
      <c r="A4224" s="1" t="s">
        <v>4524</v>
      </c>
      <c r="B4224" s="1" t="s">
        <v>3322</v>
      </c>
      <c r="C4224">
        <v>2024</v>
      </c>
      <c r="D4224" s="2">
        <v>36722</v>
      </c>
      <c r="E4224" s="1" t="s">
        <v>20</v>
      </c>
      <c r="F4224">
        <v>1</v>
      </c>
      <c r="G4224">
        <v>0</v>
      </c>
      <c r="H4224">
        <v>0</v>
      </c>
      <c r="I4224" s="1" t="s">
        <v>21</v>
      </c>
      <c r="J4224" s="1"/>
      <c r="K4224">
        <v>0</v>
      </c>
      <c r="L4224" s="1" t="s">
        <v>22</v>
      </c>
      <c r="M4224" s="1" t="s">
        <v>26</v>
      </c>
      <c r="N4224" s="1" t="s">
        <v>26</v>
      </c>
      <c r="O4224">
        <v>1</v>
      </c>
      <c r="P4224" s="1" t="s">
        <v>27</v>
      </c>
      <c r="Q4224" s="1" t="s">
        <v>27</v>
      </c>
      <c r="R4224">
        <v>0</v>
      </c>
    </row>
    <row r="4225" spans="1:18" x14ac:dyDescent="0.3">
      <c r="A4225" s="1" t="s">
        <v>4525</v>
      </c>
      <c r="B4225" s="1" t="s">
        <v>3322</v>
      </c>
      <c r="C4225">
        <v>2024</v>
      </c>
      <c r="D4225" s="2">
        <v>36722</v>
      </c>
      <c r="E4225" s="1" t="s">
        <v>20</v>
      </c>
      <c r="F4225">
        <v>1</v>
      </c>
      <c r="G4225">
        <v>0</v>
      </c>
      <c r="H4225">
        <v>0</v>
      </c>
      <c r="I4225" s="1" t="s">
        <v>21</v>
      </c>
      <c r="J4225" s="1"/>
      <c r="K4225">
        <v>0</v>
      </c>
      <c r="L4225" s="1" t="s">
        <v>22</v>
      </c>
      <c r="M4225" s="1" t="s">
        <v>26</v>
      </c>
      <c r="N4225" s="1" t="s">
        <v>26</v>
      </c>
      <c r="O4225">
        <v>1</v>
      </c>
      <c r="P4225" s="1" t="s">
        <v>2432</v>
      </c>
      <c r="Q4225" s="1" t="s">
        <v>2432</v>
      </c>
      <c r="R4225">
        <v>0</v>
      </c>
    </row>
    <row r="4226" spans="1:18" x14ac:dyDescent="0.3">
      <c r="A4226" s="1" t="s">
        <v>4526</v>
      </c>
      <c r="B4226" s="1" t="s">
        <v>3322</v>
      </c>
      <c r="C4226">
        <v>2024</v>
      </c>
      <c r="D4226" s="2">
        <v>36722</v>
      </c>
      <c r="E4226" s="1" t="s">
        <v>20</v>
      </c>
      <c r="F4226">
        <v>1</v>
      </c>
      <c r="G4226">
        <v>0</v>
      </c>
      <c r="H4226">
        <v>0</v>
      </c>
      <c r="I4226" s="1" t="s">
        <v>21</v>
      </c>
      <c r="J4226" s="1"/>
      <c r="K4226">
        <v>0</v>
      </c>
      <c r="L4226" s="1" t="s">
        <v>22</v>
      </c>
      <c r="M4226" s="1" t="s">
        <v>23</v>
      </c>
      <c r="N4226" s="1" t="s">
        <v>23</v>
      </c>
      <c r="O4226">
        <v>1</v>
      </c>
      <c r="P4226" s="1" t="s">
        <v>40</v>
      </c>
      <c r="Q4226" s="1" t="s">
        <v>40</v>
      </c>
      <c r="R4226">
        <v>0</v>
      </c>
    </row>
    <row r="4227" spans="1:18" x14ac:dyDescent="0.3">
      <c r="A4227" s="1" t="s">
        <v>4527</v>
      </c>
      <c r="B4227" s="1" t="s">
        <v>3322</v>
      </c>
      <c r="C4227">
        <v>2024</v>
      </c>
      <c r="D4227" s="2">
        <v>36722</v>
      </c>
      <c r="E4227" s="1" t="s">
        <v>20</v>
      </c>
      <c r="F4227">
        <v>1</v>
      </c>
      <c r="G4227">
        <v>0</v>
      </c>
      <c r="H4227">
        <v>0</v>
      </c>
      <c r="I4227" s="1" t="s">
        <v>21</v>
      </c>
      <c r="J4227" s="1"/>
      <c r="K4227">
        <v>0</v>
      </c>
      <c r="L4227" s="1" t="s">
        <v>22</v>
      </c>
      <c r="M4227" s="1" t="s">
        <v>47</v>
      </c>
      <c r="N4227" s="1" t="s">
        <v>47</v>
      </c>
      <c r="O4227">
        <v>3</v>
      </c>
      <c r="P4227" s="1" t="s">
        <v>4528</v>
      </c>
      <c r="Q4227" s="1"/>
      <c r="R4227">
        <v>0</v>
      </c>
    </row>
    <row r="4228" spans="1:18" x14ac:dyDescent="0.3">
      <c r="A4228" s="1" t="s">
        <v>4529</v>
      </c>
      <c r="B4228" s="1" t="s">
        <v>3322</v>
      </c>
      <c r="C4228">
        <v>2024</v>
      </c>
      <c r="D4228" s="2">
        <v>36722</v>
      </c>
      <c r="E4228" s="1" t="s">
        <v>20</v>
      </c>
      <c r="F4228">
        <v>1</v>
      </c>
      <c r="G4228">
        <v>0</v>
      </c>
      <c r="H4228">
        <v>0</v>
      </c>
      <c r="I4228" s="1" t="s">
        <v>21</v>
      </c>
      <c r="J4228" s="1"/>
      <c r="K4228">
        <v>0</v>
      </c>
      <c r="L4228" s="1" t="s">
        <v>22</v>
      </c>
      <c r="M4228" s="1" t="s">
        <v>26</v>
      </c>
      <c r="N4228" s="1" t="s">
        <v>26</v>
      </c>
      <c r="O4228">
        <v>1</v>
      </c>
      <c r="P4228" s="1" t="s">
        <v>2432</v>
      </c>
      <c r="Q4228" s="1" t="s">
        <v>2432</v>
      </c>
      <c r="R4228">
        <v>0</v>
      </c>
    </row>
    <row r="4229" spans="1:18" x14ac:dyDescent="0.3">
      <c r="A4229" s="1" t="s">
        <v>4530</v>
      </c>
      <c r="B4229" s="1" t="s">
        <v>3322</v>
      </c>
      <c r="C4229">
        <v>2024</v>
      </c>
      <c r="D4229" s="2">
        <v>36722</v>
      </c>
      <c r="E4229" s="1" t="s">
        <v>20</v>
      </c>
      <c r="F4229">
        <v>1</v>
      </c>
      <c r="G4229">
        <v>0</v>
      </c>
      <c r="H4229">
        <v>0</v>
      </c>
      <c r="I4229" s="1" t="s">
        <v>21</v>
      </c>
      <c r="J4229" s="1"/>
      <c r="K4229">
        <v>0</v>
      </c>
      <c r="L4229" s="1" t="s">
        <v>22</v>
      </c>
      <c r="M4229" s="1" t="s">
        <v>33</v>
      </c>
      <c r="N4229" s="1" t="s">
        <v>33</v>
      </c>
      <c r="O4229">
        <v>2</v>
      </c>
      <c r="P4229" s="1" t="s">
        <v>3329</v>
      </c>
      <c r="Q4229" s="1"/>
      <c r="R4229">
        <v>0</v>
      </c>
    </row>
    <row r="4230" spans="1:18" x14ac:dyDescent="0.3">
      <c r="A4230" s="1" t="s">
        <v>4531</v>
      </c>
      <c r="B4230" s="1" t="s">
        <v>3322</v>
      </c>
      <c r="C4230">
        <v>2024</v>
      </c>
      <c r="D4230" s="2">
        <v>36722</v>
      </c>
      <c r="E4230" s="1" t="s">
        <v>20</v>
      </c>
      <c r="F4230">
        <v>1</v>
      </c>
      <c r="G4230">
        <v>0</v>
      </c>
      <c r="H4230">
        <v>0</v>
      </c>
      <c r="I4230" s="1" t="s">
        <v>21</v>
      </c>
      <c r="J4230" s="1"/>
      <c r="K4230">
        <v>0</v>
      </c>
      <c r="L4230" s="1" t="s">
        <v>22</v>
      </c>
      <c r="M4230" s="1" t="s">
        <v>23</v>
      </c>
      <c r="N4230" s="1" t="s">
        <v>23</v>
      </c>
      <c r="O4230">
        <v>1</v>
      </c>
      <c r="P4230" s="1" t="s">
        <v>27</v>
      </c>
      <c r="Q4230" s="1" t="s">
        <v>27</v>
      </c>
      <c r="R4230">
        <v>0</v>
      </c>
    </row>
    <row r="4231" spans="1:18" x14ac:dyDescent="0.3">
      <c r="A4231" s="1" t="s">
        <v>4532</v>
      </c>
      <c r="B4231" s="1" t="s">
        <v>3322</v>
      </c>
      <c r="C4231">
        <v>2024</v>
      </c>
      <c r="D4231" s="2">
        <v>36722</v>
      </c>
      <c r="E4231" s="1" t="s">
        <v>20</v>
      </c>
      <c r="F4231">
        <v>1</v>
      </c>
      <c r="G4231">
        <v>0</v>
      </c>
      <c r="H4231">
        <v>0</v>
      </c>
      <c r="I4231" s="1" t="s">
        <v>21</v>
      </c>
      <c r="J4231" s="1"/>
      <c r="K4231">
        <v>0</v>
      </c>
      <c r="L4231" s="1" t="s">
        <v>22</v>
      </c>
      <c r="M4231" s="1" t="s">
        <v>26</v>
      </c>
      <c r="N4231" s="1" t="s">
        <v>26</v>
      </c>
      <c r="O4231">
        <v>1</v>
      </c>
      <c r="P4231" s="1" t="s">
        <v>119</v>
      </c>
      <c r="Q4231" s="1" t="s">
        <v>119</v>
      </c>
      <c r="R4231">
        <v>0</v>
      </c>
    </row>
    <row r="4232" spans="1:18" x14ac:dyDescent="0.3">
      <c r="A4232" s="1" t="s">
        <v>4533</v>
      </c>
      <c r="B4232" s="1" t="s">
        <v>3322</v>
      </c>
      <c r="C4232">
        <v>2024</v>
      </c>
      <c r="D4232" s="2">
        <v>36722</v>
      </c>
      <c r="E4232" s="1" t="s">
        <v>20</v>
      </c>
      <c r="F4232">
        <v>1</v>
      </c>
      <c r="G4232">
        <v>0</v>
      </c>
      <c r="H4232">
        <v>0</v>
      </c>
      <c r="I4232" s="1" t="s">
        <v>21</v>
      </c>
      <c r="J4232" s="1"/>
      <c r="K4232">
        <v>0</v>
      </c>
      <c r="L4232" s="1" t="s">
        <v>22</v>
      </c>
      <c r="M4232" s="1" t="s">
        <v>26</v>
      </c>
      <c r="N4232" s="1" t="s">
        <v>26</v>
      </c>
      <c r="O4232">
        <v>1</v>
      </c>
      <c r="P4232" s="1" t="s">
        <v>2432</v>
      </c>
      <c r="Q4232" s="1" t="s">
        <v>2432</v>
      </c>
      <c r="R4232">
        <v>0</v>
      </c>
    </row>
    <row r="4233" spans="1:18" x14ac:dyDescent="0.3">
      <c r="A4233" s="1" t="s">
        <v>4534</v>
      </c>
      <c r="B4233" s="1" t="s">
        <v>3322</v>
      </c>
      <c r="C4233">
        <v>2024</v>
      </c>
      <c r="D4233" s="2">
        <v>36722</v>
      </c>
      <c r="E4233" s="1" t="s">
        <v>20</v>
      </c>
      <c r="F4233">
        <v>1</v>
      </c>
      <c r="G4233">
        <v>0</v>
      </c>
      <c r="H4233">
        <v>0</v>
      </c>
      <c r="I4233" s="1" t="s">
        <v>21</v>
      </c>
      <c r="J4233" s="1"/>
      <c r="K4233">
        <v>0</v>
      </c>
      <c r="L4233" s="1" t="s">
        <v>22</v>
      </c>
      <c r="M4233" s="1" t="s">
        <v>26</v>
      </c>
      <c r="N4233" s="1" t="s">
        <v>26</v>
      </c>
      <c r="O4233">
        <v>1</v>
      </c>
      <c r="P4233" s="1" t="s">
        <v>114</v>
      </c>
      <c r="Q4233" s="1" t="s">
        <v>114</v>
      </c>
      <c r="R4233">
        <v>0</v>
      </c>
    </row>
    <row r="4234" spans="1:18" x14ac:dyDescent="0.3">
      <c r="A4234" s="1" t="s">
        <v>4535</v>
      </c>
      <c r="B4234" s="1" t="s">
        <v>3322</v>
      </c>
      <c r="C4234">
        <v>2024</v>
      </c>
      <c r="D4234" s="2">
        <v>36722</v>
      </c>
      <c r="E4234" s="1" t="s">
        <v>37</v>
      </c>
      <c r="F4234">
        <v>1</v>
      </c>
      <c r="G4234">
        <v>1</v>
      </c>
      <c r="H4234">
        <v>1</v>
      </c>
      <c r="I4234" s="1" t="s">
        <v>38</v>
      </c>
      <c r="J4234" s="1" t="s">
        <v>39</v>
      </c>
      <c r="K4234">
        <v>0</v>
      </c>
      <c r="L4234" s="1" t="s">
        <v>22</v>
      </c>
      <c r="M4234" s="1" t="s">
        <v>26</v>
      </c>
      <c r="N4234" s="1" t="s">
        <v>26</v>
      </c>
      <c r="O4234">
        <v>1</v>
      </c>
      <c r="P4234" s="1" t="s">
        <v>27</v>
      </c>
      <c r="Q4234" s="1" t="s">
        <v>27</v>
      </c>
      <c r="R4234">
        <v>0</v>
      </c>
    </row>
    <row r="4235" spans="1:18" x14ac:dyDescent="0.3">
      <c r="A4235" s="1" t="s">
        <v>4536</v>
      </c>
      <c r="B4235" s="1" t="s">
        <v>3322</v>
      </c>
      <c r="C4235">
        <v>2024</v>
      </c>
      <c r="D4235" s="2">
        <v>36722</v>
      </c>
      <c r="E4235" s="1" t="s">
        <v>20</v>
      </c>
      <c r="F4235">
        <v>1</v>
      </c>
      <c r="G4235">
        <v>0</v>
      </c>
      <c r="H4235">
        <v>0</v>
      </c>
      <c r="I4235" s="1" t="s">
        <v>21</v>
      </c>
      <c r="J4235" s="1"/>
      <c r="K4235">
        <v>0</v>
      </c>
      <c r="L4235" s="1" t="s">
        <v>22</v>
      </c>
      <c r="M4235" s="1" t="s">
        <v>26</v>
      </c>
      <c r="N4235" s="1" t="s">
        <v>26</v>
      </c>
      <c r="O4235">
        <v>1</v>
      </c>
      <c r="P4235" s="1" t="s">
        <v>27</v>
      </c>
      <c r="Q4235" s="1" t="s">
        <v>27</v>
      </c>
      <c r="R4235">
        <v>0</v>
      </c>
    </row>
    <row r="4236" spans="1:18" x14ac:dyDescent="0.3">
      <c r="A4236" s="1" t="s">
        <v>4537</v>
      </c>
      <c r="B4236" s="1" t="s">
        <v>3322</v>
      </c>
      <c r="C4236">
        <v>2024</v>
      </c>
      <c r="D4236" s="2">
        <v>36722</v>
      </c>
      <c r="E4236" s="1" t="s">
        <v>20</v>
      </c>
      <c r="F4236">
        <v>1</v>
      </c>
      <c r="G4236">
        <v>0</v>
      </c>
      <c r="H4236">
        <v>0</v>
      </c>
      <c r="I4236" s="1" t="s">
        <v>21</v>
      </c>
      <c r="J4236" s="1"/>
      <c r="K4236">
        <v>0</v>
      </c>
      <c r="L4236" s="1" t="s">
        <v>22</v>
      </c>
      <c r="M4236" s="1" t="s">
        <v>26</v>
      </c>
      <c r="N4236" s="1" t="s">
        <v>26</v>
      </c>
      <c r="O4236">
        <v>1</v>
      </c>
      <c r="P4236" s="1" t="s">
        <v>27</v>
      </c>
      <c r="Q4236" s="1" t="s">
        <v>27</v>
      </c>
      <c r="R4236">
        <v>0</v>
      </c>
    </row>
    <row r="4237" spans="1:18" x14ac:dyDescent="0.3">
      <c r="A4237" s="1" t="s">
        <v>4538</v>
      </c>
      <c r="B4237" s="1" t="s">
        <v>3322</v>
      </c>
      <c r="C4237">
        <v>2024</v>
      </c>
      <c r="D4237" s="2">
        <v>36722</v>
      </c>
      <c r="E4237" s="1" t="s">
        <v>20</v>
      </c>
      <c r="F4237">
        <v>1</v>
      </c>
      <c r="G4237">
        <v>0</v>
      </c>
      <c r="H4237">
        <v>0</v>
      </c>
      <c r="I4237" s="1" t="s">
        <v>21</v>
      </c>
      <c r="J4237" s="1"/>
      <c r="K4237">
        <v>0</v>
      </c>
      <c r="L4237" s="1" t="s">
        <v>22</v>
      </c>
      <c r="M4237" s="1" t="s">
        <v>47</v>
      </c>
      <c r="N4237" s="1" t="s">
        <v>47</v>
      </c>
      <c r="O4237">
        <v>3</v>
      </c>
      <c r="P4237" s="1" t="s">
        <v>4528</v>
      </c>
      <c r="Q4237" s="1"/>
      <c r="R4237">
        <v>0</v>
      </c>
    </row>
    <row r="4238" spans="1:18" x14ac:dyDescent="0.3">
      <c r="A4238" s="1" t="s">
        <v>4539</v>
      </c>
      <c r="B4238" s="1" t="s">
        <v>3322</v>
      </c>
      <c r="C4238">
        <v>2024</v>
      </c>
      <c r="D4238" s="2">
        <v>36722</v>
      </c>
      <c r="E4238" s="1" t="s">
        <v>20</v>
      </c>
      <c r="F4238">
        <v>1</v>
      </c>
      <c r="G4238">
        <v>0</v>
      </c>
      <c r="H4238">
        <v>0</v>
      </c>
      <c r="I4238" s="1" t="s">
        <v>21</v>
      </c>
      <c r="J4238" s="1"/>
      <c r="K4238">
        <v>0</v>
      </c>
      <c r="L4238" s="1" t="s">
        <v>22</v>
      </c>
      <c r="M4238" s="1" t="s">
        <v>26</v>
      </c>
      <c r="N4238" s="1" t="s">
        <v>26</v>
      </c>
      <c r="O4238">
        <v>1</v>
      </c>
      <c r="P4238" s="1" t="s">
        <v>227</v>
      </c>
      <c r="Q4238" s="1" t="s">
        <v>227</v>
      </c>
      <c r="R4238">
        <v>0</v>
      </c>
    </row>
    <row r="4239" spans="1:18" x14ac:dyDescent="0.3">
      <c r="A4239" s="1" t="s">
        <v>4540</v>
      </c>
      <c r="B4239" s="1" t="s">
        <v>3322</v>
      </c>
      <c r="C4239">
        <v>2024</v>
      </c>
      <c r="D4239" s="2">
        <v>36722</v>
      </c>
      <c r="E4239" s="1" t="s">
        <v>20</v>
      </c>
      <c r="F4239">
        <v>1</v>
      </c>
      <c r="G4239">
        <v>0</v>
      </c>
      <c r="H4239">
        <v>0</v>
      </c>
      <c r="I4239" s="1" t="s">
        <v>21</v>
      </c>
      <c r="J4239" s="1"/>
      <c r="K4239">
        <v>0</v>
      </c>
      <c r="L4239" s="1" t="s">
        <v>22</v>
      </c>
      <c r="M4239" s="1" t="s">
        <v>26</v>
      </c>
      <c r="N4239" s="1" t="s">
        <v>26</v>
      </c>
      <c r="O4239">
        <v>1</v>
      </c>
      <c r="P4239" s="1" t="s">
        <v>119</v>
      </c>
      <c r="Q4239" s="1" t="s">
        <v>119</v>
      </c>
      <c r="R4239">
        <v>0</v>
      </c>
    </row>
    <row r="4240" spans="1:18" x14ac:dyDescent="0.3">
      <c r="A4240" s="1" t="s">
        <v>4541</v>
      </c>
      <c r="B4240" s="1" t="s">
        <v>3322</v>
      </c>
      <c r="C4240">
        <v>2024</v>
      </c>
      <c r="D4240" s="2">
        <v>36722</v>
      </c>
      <c r="E4240" s="1" t="s">
        <v>20</v>
      </c>
      <c r="F4240">
        <v>1</v>
      </c>
      <c r="G4240">
        <v>0</v>
      </c>
      <c r="H4240">
        <v>0</v>
      </c>
      <c r="I4240" s="1" t="s">
        <v>21</v>
      </c>
      <c r="J4240" s="1"/>
      <c r="K4240">
        <v>0</v>
      </c>
      <c r="L4240" s="1" t="s">
        <v>22</v>
      </c>
      <c r="M4240" s="1" t="s">
        <v>47</v>
      </c>
      <c r="N4240" s="1" t="s">
        <v>47</v>
      </c>
      <c r="O4240">
        <v>1</v>
      </c>
      <c r="P4240" s="1" t="s">
        <v>31</v>
      </c>
      <c r="Q4240" s="1" t="s">
        <v>31</v>
      </c>
      <c r="R4240">
        <v>0</v>
      </c>
    </row>
    <row r="4241" spans="1:18" x14ac:dyDescent="0.3">
      <c r="A4241" s="1" t="s">
        <v>4542</v>
      </c>
      <c r="B4241" s="1" t="s">
        <v>3322</v>
      </c>
      <c r="C4241">
        <v>2024</v>
      </c>
      <c r="D4241" s="2">
        <v>36722</v>
      </c>
      <c r="E4241" s="1" t="s">
        <v>37</v>
      </c>
      <c r="F4241">
        <v>1</v>
      </c>
      <c r="G4241">
        <v>1</v>
      </c>
      <c r="H4241">
        <v>1</v>
      </c>
      <c r="I4241" s="1" t="s">
        <v>38</v>
      </c>
      <c r="J4241" s="1" t="s">
        <v>42</v>
      </c>
      <c r="K4241">
        <v>0</v>
      </c>
      <c r="L4241" s="1" t="s">
        <v>22</v>
      </c>
      <c r="M4241" s="1" t="s">
        <v>26</v>
      </c>
      <c r="N4241" s="1" t="s">
        <v>26</v>
      </c>
      <c r="O4241">
        <v>1</v>
      </c>
      <c r="P4241" s="1" t="s">
        <v>27</v>
      </c>
      <c r="Q4241" s="1" t="s">
        <v>27</v>
      </c>
      <c r="R4241">
        <v>0</v>
      </c>
    </row>
    <row r="4242" spans="1:18" x14ac:dyDescent="0.3">
      <c r="A4242" s="1" t="s">
        <v>4543</v>
      </c>
      <c r="B4242" s="1" t="s">
        <v>3322</v>
      </c>
      <c r="C4242">
        <v>2024</v>
      </c>
      <c r="D4242" s="2">
        <v>36722</v>
      </c>
      <c r="E4242" s="1" t="s">
        <v>20</v>
      </c>
      <c r="F4242">
        <v>1</v>
      </c>
      <c r="G4242">
        <v>0</v>
      </c>
      <c r="H4242">
        <v>0</v>
      </c>
      <c r="I4242" s="1" t="s">
        <v>21</v>
      </c>
      <c r="J4242" s="1"/>
      <c r="K4242">
        <v>0</v>
      </c>
      <c r="L4242" s="1" t="s">
        <v>22</v>
      </c>
      <c r="M4242" s="1" t="s">
        <v>33</v>
      </c>
      <c r="N4242" s="1" t="s">
        <v>33</v>
      </c>
      <c r="O4242">
        <v>1</v>
      </c>
      <c r="P4242" s="1" t="s">
        <v>27</v>
      </c>
      <c r="Q4242" s="1" t="s">
        <v>27</v>
      </c>
      <c r="R4242">
        <v>0</v>
      </c>
    </row>
    <row r="4243" spans="1:18" x14ac:dyDescent="0.3">
      <c r="A4243" s="1" t="s">
        <v>4544</v>
      </c>
      <c r="B4243" s="1" t="s">
        <v>3322</v>
      </c>
      <c r="C4243">
        <v>2024</v>
      </c>
      <c r="D4243" s="2">
        <v>36722</v>
      </c>
      <c r="E4243" s="1" t="s">
        <v>20</v>
      </c>
      <c r="F4243">
        <v>1</v>
      </c>
      <c r="G4243">
        <v>0</v>
      </c>
      <c r="H4243">
        <v>0</v>
      </c>
      <c r="I4243" s="1" t="s">
        <v>21</v>
      </c>
      <c r="J4243" s="1"/>
      <c r="K4243">
        <v>0</v>
      </c>
      <c r="L4243" s="1" t="s">
        <v>22</v>
      </c>
      <c r="M4243" s="1" t="s">
        <v>23</v>
      </c>
      <c r="N4243" s="1" t="s">
        <v>23</v>
      </c>
      <c r="O4243">
        <v>2</v>
      </c>
      <c r="P4243" s="1" t="s">
        <v>3028</v>
      </c>
      <c r="Q4243" s="1"/>
      <c r="R4243">
        <v>0</v>
      </c>
    </row>
    <row r="4244" spans="1:18" x14ac:dyDescent="0.3">
      <c r="A4244" s="1" t="s">
        <v>4545</v>
      </c>
      <c r="B4244" s="1" t="s">
        <v>3322</v>
      </c>
      <c r="C4244">
        <v>2024</v>
      </c>
      <c r="D4244" s="2">
        <v>36722</v>
      </c>
      <c r="E4244" s="1" t="s">
        <v>20</v>
      </c>
      <c r="F4244">
        <v>1</v>
      </c>
      <c r="G4244">
        <v>0</v>
      </c>
      <c r="H4244">
        <v>0</v>
      </c>
      <c r="I4244" s="1" t="s">
        <v>21</v>
      </c>
      <c r="J4244" s="1"/>
      <c r="K4244">
        <v>0</v>
      </c>
      <c r="L4244" s="1" t="s">
        <v>22</v>
      </c>
      <c r="M4244" s="1" t="s">
        <v>23</v>
      </c>
      <c r="N4244" s="1" t="s">
        <v>23</v>
      </c>
      <c r="O4244">
        <v>1</v>
      </c>
      <c r="P4244" s="1" t="s">
        <v>27</v>
      </c>
      <c r="Q4244" s="1" t="s">
        <v>27</v>
      </c>
      <c r="R4244">
        <v>0</v>
      </c>
    </row>
    <row r="4245" spans="1:18" x14ac:dyDescent="0.3">
      <c r="A4245" s="1" t="s">
        <v>4546</v>
      </c>
      <c r="B4245" s="1" t="s">
        <v>3322</v>
      </c>
      <c r="C4245">
        <v>2024</v>
      </c>
      <c r="D4245" s="2">
        <v>36722</v>
      </c>
      <c r="E4245" s="1" t="s">
        <v>20</v>
      </c>
      <c r="F4245">
        <v>1</v>
      </c>
      <c r="G4245">
        <v>0</v>
      </c>
      <c r="H4245">
        <v>0</v>
      </c>
      <c r="I4245" s="1" t="s">
        <v>21</v>
      </c>
      <c r="J4245" s="1"/>
      <c r="K4245">
        <v>0</v>
      </c>
      <c r="L4245" s="1" t="s">
        <v>22</v>
      </c>
      <c r="M4245" s="1" t="s">
        <v>47</v>
      </c>
      <c r="N4245" s="1" t="s">
        <v>47</v>
      </c>
      <c r="O4245">
        <v>1</v>
      </c>
      <c r="P4245" s="1" t="s">
        <v>31</v>
      </c>
      <c r="Q4245" s="1" t="s">
        <v>31</v>
      </c>
      <c r="R4245">
        <v>0</v>
      </c>
    </row>
    <row r="4246" spans="1:18" x14ac:dyDescent="0.3">
      <c r="A4246" s="1" t="s">
        <v>4547</v>
      </c>
      <c r="B4246" s="1" t="s">
        <v>3322</v>
      </c>
      <c r="C4246">
        <v>2024</v>
      </c>
      <c r="D4246" s="2">
        <v>36722</v>
      </c>
      <c r="E4246" s="1" t="s">
        <v>20</v>
      </c>
      <c r="F4246">
        <v>1</v>
      </c>
      <c r="G4246">
        <v>0</v>
      </c>
      <c r="H4246">
        <v>0</v>
      </c>
      <c r="I4246" s="1" t="s">
        <v>21</v>
      </c>
      <c r="J4246" s="1"/>
      <c r="K4246">
        <v>0</v>
      </c>
      <c r="L4246" s="1" t="s">
        <v>22</v>
      </c>
      <c r="M4246" s="1" t="s">
        <v>230</v>
      </c>
      <c r="N4246" s="1" t="s">
        <v>230</v>
      </c>
      <c r="O4246">
        <v>1</v>
      </c>
      <c r="P4246" s="1" t="s">
        <v>988</v>
      </c>
      <c r="Q4246" s="1" t="s">
        <v>988</v>
      </c>
      <c r="R4246">
        <v>0</v>
      </c>
    </row>
    <row r="4247" spans="1:18" x14ac:dyDescent="0.3">
      <c r="A4247" s="1" t="s">
        <v>4548</v>
      </c>
      <c r="B4247" s="1" t="s">
        <v>3322</v>
      </c>
      <c r="C4247">
        <v>2024</v>
      </c>
      <c r="D4247" s="2">
        <v>36722</v>
      </c>
      <c r="E4247" s="1" t="s">
        <v>20</v>
      </c>
      <c r="F4247">
        <v>1</v>
      </c>
      <c r="G4247">
        <v>0</v>
      </c>
      <c r="H4247">
        <v>0</v>
      </c>
      <c r="I4247" s="1" t="s">
        <v>21</v>
      </c>
      <c r="J4247" s="1"/>
      <c r="K4247">
        <v>0</v>
      </c>
      <c r="L4247" s="1" t="s">
        <v>22</v>
      </c>
      <c r="M4247" s="1" t="s">
        <v>23</v>
      </c>
      <c r="N4247" s="1" t="s">
        <v>23</v>
      </c>
      <c r="O4247">
        <v>1</v>
      </c>
      <c r="P4247" s="1" t="s">
        <v>2432</v>
      </c>
      <c r="Q4247" s="1" t="s">
        <v>2432</v>
      </c>
      <c r="R4247">
        <v>0</v>
      </c>
    </row>
    <row r="4248" spans="1:18" x14ac:dyDescent="0.3">
      <c r="A4248" s="1" t="s">
        <v>4549</v>
      </c>
      <c r="B4248" s="1" t="s">
        <v>3322</v>
      </c>
      <c r="C4248">
        <v>2024</v>
      </c>
      <c r="D4248" s="2">
        <v>36722</v>
      </c>
      <c r="E4248" s="1" t="s">
        <v>20</v>
      </c>
      <c r="F4248">
        <v>1</v>
      </c>
      <c r="G4248">
        <v>0</v>
      </c>
      <c r="H4248">
        <v>0</v>
      </c>
      <c r="I4248" s="1" t="s">
        <v>21</v>
      </c>
      <c r="J4248" s="1"/>
      <c r="K4248">
        <v>0</v>
      </c>
      <c r="L4248" s="1" t="s">
        <v>22</v>
      </c>
      <c r="M4248" s="1" t="s">
        <v>33</v>
      </c>
      <c r="N4248" s="1" t="s">
        <v>33</v>
      </c>
      <c r="O4248">
        <v>1</v>
      </c>
      <c r="P4248" s="1" t="s">
        <v>227</v>
      </c>
      <c r="Q4248" s="1" t="s">
        <v>227</v>
      </c>
      <c r="R4248">
        <v>0</v>
      </c>
    </row>
    <row r="4249" spans="1:18" x14ac:dyDescent="0.3">
      <c r="A4249" s="1" t="s">
        <v>4550</v>
      </c>
      <c r="B4249" s="1" t="s">
        <v>3322</v>
      </c>
      <c r="C4249">
        <v>2024</v>
      </c>
      <c r="D4249" s="2">
        <v>36722</v>
      </c>
      <c r="E4249" s="1" t="s">
        <v>20</v>
      </c>
      <c r="F4249">
        <v>1</v>
      </c>
      <c r="G4249">
        <v>0</v>
      </c>
      <c r="H4249">
        <v>0</v>
      </c>
      <c r="I4249" s="1" t="s">
        <v>21</v>
      </c>
      <c r="J4249" s="1"/>
      <c r="K4249">
        <v>0</v>
      </c>
      <c r="L4249" s="1" t="s">
        <v>22</v>
      </c>
      <c r="M4249" s="1" t="s">
        <v>26</v>
      </c>
      <c r="N4249" s="1" t="s">
        <v>26</v>
      </c>
      <c r="O4249">
        <v>1</v>
      </c>
      <c r="P4249" s="1" t="s">
        <v>82</v>
      </c>
      <c r="Q4249" s="1" t="s">
        <v>82</v>
      </c>
      <c r="R4249">
        <v>0</v>
      </c>
    </row>
    <row r="4250" spans="1:18" x14ac:dyDescent="0.3">
      <c r="A4250" s="1" t="s">
        <v>4551</v>
      </c>
      <c r="B4250" s="1" t="s">
        <v>3322</v>
      </c>
      <c r="C4250">
        <v>2024</v>
      </c>
      <c r="D4250" s="2">
        <v>36722</v>
      </c>
      <c r="E4250" s="1" t="s">
        <v>20</v>
      </c>
      <c r="F4250">
        <v>1</v>
      </c>
      <c r="G4250">
        <v>0</v>
      </c>
      <c r="H4250">
        <v>0</v>
      </c>
      <c r="I4250" s="1" t="s">
        <v>21</v>
      </c>
      <c r="J4250" s="1"/>
      <c r="K4250">
        <v>0</v>
      </c>
      <c r="L4250" s="1" t="s">
        <v>22</v>
      </c>
      <c r="M4250" s="1" t="s">
        <v>23</v>
      </c>
      <c r="N4250" s="1" t="s">
        <v>23</v>
      </c>
      <c r="O4250">
        <v>1</v>
      </c>
      <c r="P4250" s="1" t="s">
        <v>40</v>
      </c>
      <c r="Q4250" s="1" t="s">
        <v>40</v>
      </c>
      <c r="R4250">
        <v>0</v>
      </c>
    </row>
    <row r="4251" spans="1:18" x14ac:dyDescent="0.3">
      <c r="A4251" s="1" t="s">
        <v>4552</v>
      </c>
      <c r="B4251" s="1" t="s">
        <v>3322</v>
      </c>
      <c r="C4251">
        <v>2024</v>
      </c>
      <c r="D4251" s="2">
        <v>36722</v>
      </c>
      <c r="E4251" s="1" t="s">
        <v>37</v>
      </c>
      <c r="F4251">
        <v>1</v>
      </c>
      <c r="G4251">
        <v>1</v>
      </c>
      <c r="H4251">
        <v>1</v>
      </c>
      <c r="I4251" s="1" t="s">
        <v>38</v>
      </c>
      <c r="J4251" s="1" t="s">
        <v>39</v>
      </c>
      <c r="K4251">
        <v>0</v>
      </c>
      <c r="L4251" s="1" t="s">
        <v>22</v>
      </c>
      <c r="M4251" s="1" t="s">
        <v>26</v>
      </c>
      <c r="N4251" s="1" t="s">
        <v>26</v>
      </c>
      <c r="O4251">
        <v>1</v>
      </c>
      <c r="P4251" s="1" t="s">
        <v>2432</v>
      </c>
      <c r="Q4251" s="1" t="s">
        <v>2432</v>
      </c>
      <c r="R4251">
        <v>0</v>
      </c>
    </row>
    <row r="4252" spans="1:18" x14ac:dyDescent="0.3">
      <c r="A4252" s="1" t="s">
        <v>4553</v>
      </c>
      <c r="B4252" s="1" t="s">
        <v>3322</v>
      </c>
      <c r="C4252">
        <v>2024</v>
      </c>
      <c r="D4252" s="2">
        <v>36722</v>
      </c>
      <c r="E4252" s="1" t="s">
        <v>20</v>
      </c>
      <c r="F4252">
        <v>1</v>
      </c>
      <c r="G4252">
        <v>0</v>
      </c>
      <c r="H4252">
        <v>0</v>
      </c>
      <c r="I4252" s="1" t="s">
        <v>21</v>
      </c>
      <c r="J4252" s="1"/>
      <c r="K4252">
        <v>0</v>
      </c>
      <c r="L4252" s="1" t="s">
        <v>22</v>
      </c>
      <c r="M4252" s="1" t="s">
        <v>26</v>
      </c>
      <c r="N4252" s="1" t="s">
        <v>26</v>
      </c>
      <c r="O4252">
        <v>1</v>
      </c>
      <c r="P4252" s="1" t="s">
        <v>2432</v>
      </c>
      <c r="Q4252" s="1" t="s">
        <v>2432</v>
      </c>
      <c r="R4252">
        <v>0</v>
      </c>
    </row>
    <row r="4253" spans="1:18" x14ac:dyDescent="0.3">
      <c r="A4253" s="1" t="s">
        <v>4554</v>
      </c>
      <c r="B4253" s="1" t="s">
        <v>3322</v>
      </c>
      <c r="C4253">
        <v>2024</v>
      </c>
      <c r="D4253" s="2">
        <v>36722</v>
      </c>
      <c r="E4253" s="1" t="s">
        <v>37</v>
      </c>
      <c r="F4253">
        <v>1</v>
      </c>
      <c r="G4253">
        <v>1</v>
      </c>
      <c r="H4253">
        <v>1</v>
      </c>
      <c r="I4253" s="1" t="s">
        <v>38</v>
      </c>
      <c r="J4253" s="1" t="s">
        <v>39</v>
      </c>
      <c r="K4253">
        <v>0</v>
      </c>
      <c r="L4253" s="1" t="s">
        <v>22</v>
      </c>
      <c r="M4253" s="1" t="s">
        <v>26</v>
      </c>
      <c r="N4253" s="1" t="s">
        <v>26</v>
      </c>
      <c r="O4253">
        <v>1</v>
      </c>
      <c r="P4253" s="1" t="s">
        <v>2432</v>
      </c>
      <c r="Q4253" s="1" t="s">
        <v>2432</v>
      </c>
      <c r="R4253">
        <v>0</v>
      </c>
    </row>
    <row r="4254" spans="1:18" x14ac:dyDescent="0.3">
      <c r="A4254" s="1" t="s">
        <v>4555</v>
      </c>
      <c r="B4254" s="1" t="s">
        <v>3322</v>
      </c>
      <c r="C4254">
        <v>2024</v>
      </c>
      <c r="D4254" s="2">
        <v>36722</v>
      </c>
      <c r="E4254" s="1" t="s">
        <v>20</v>
      </c>
      <c r="F4254">
        <v>1</v>
      </c>
      <c r="G4254">
        <v>0</v>
      </c>
      <c r="H4254">
        <v>0</v>
      </c>
      <c r="I4254" s="1" t="s">
        <v>21</v>
      </c>
      <c r="J4254" s="1"/>
      <c r="K4254">
        <v>0</v>
      </c>
      <c r="L4254" s="1" t="s">
        <v>22</v>
      </c>
      <c r="M4254" s="1" t="s">
        <v>33</v>
      </c>
      <c r="N4254" s="1" t="s">
        <v>33</v>
      </c>
      <c r="O4254">
        <v>1</v>
      </c>
      <c r="P4254" s="1" t="s">
        <v>988</v>
      </c>
      <c r="Q4254" s="1" t="s">
        <v>988</v>
      </c>
      <c r="R4254">
        <v>0</v>
      </c>
    </row>
    <row r="4255" spans="1:18" x14ac:dyDescent="0.3">
      <c r="A4255" s="1" t="s">
        <v>4556</v>
      </c>
      <c r="B4255" s="1" t="s">
        <v>3322</v>
      </c>
      <c r="C4255">
        <v>2024</v>
      </c>
      <c r="D4255" s="2">
        <v>36722</v>
      </c>
      <c r="E4255" s="1" t="s">
        <v>20</v>
      </c>
      <c r="F4255">
        <v>1</v>
      </c>
      <c r="G4255">
        <v>0</v>
      </c>
      <c r="H4255">
        <v>0</v>
      </c>
      <c r="I4255" s="1" t="s">
        <v>21</v>
      </c>
      <c r="J4255" s="1"/>
      <c r="K4255">
        <v>0</v>
      </c>
      <c r="L4255" s="1" t="s">
        <v>22</v>
      </c>
      <c r="M4255" s="1" t="s">
        <v>47</v>
      </c>
      <c r="N4255" s="1" t="s">
        <v>47</v>
      </c>
      <c r="O4255">
        <v>1</v>
      </c>
      <c r="P4255" s="1" t="s">
        <v>227</v>
      </c>
      <c r="Q4255" s="1" t="s">
        <v>227</v>
      </c>
      <c r="R4255">
        <v>0</v>
      </c>
    </row>
    <row r="4256" spans="1:18" x14ac:dyDescent="0.3">
      <c r="A4256" s="1" t="s">
        <v>4557</v>
      </c>
      <c r="B4256" s="1" t="s">
        <v>3322</v>
      </c>
      <c r="C4256">
        <v>2024</v>
      </c>
      <c r="D4256" s="2">
        <v>36722</v>
      </c>
      <c r="E4256" s="1" t="s">
        <v>20</v>
      </c>
      <c r="F4256">
        <v>1</v>
      </c>
      <c r="G4256">
        <v>0</v>
      </c>
      <c r="H4256">
        <v>0</v>
      </c>
      <c r="I4256" s="1" t="s">
        <v>21</v>
      </c>
      <c r="J4256" s="1"/>
      <c r="K4256">
        <v>0</v>
      </c>
      <c r="L4256" s="1" t="s">
        <v>22</v>
      </c>
      <c r="M4256" s="1" t="s">
        <v>26</v>
      </c>
      <c r="N4256" s="1" t="s">
        <v>26</v>
      </c>
      <c r="O4256">
        <v>1</v>
      </c>
      <c r="P4256" s="1" t="s">
        <v>27</v>
      </c>
      <c r="Q4256" s="1" t="s">
        <v>27</v>
      </c>
      <c r="R4256">
        <v>0</v>
      </c>
    </row>
    <row r="4257" spans="1:18" x14ac:dyDescent="0.3">
      <c r="A4257" s="1" t="s">
        <v>4558</v>
      </c>
      <c r="B4257" s="1" t="s">
        <v>3322</v>
      </c>
      <c r="C4257">
        <v>2024</v>
      </c>
      <c r="D4257" s="2">
        <v>36722</v>
      </c>
      <c r="E4257" s="1" t="s">
        <v>37</v>
      </c>
      <c r="F4257">
        <v>1</v>
      </c>
      <c r="G4257">
        <v>1</v>
      </c>
      <c r="H4257">
        <v>1</v>
      </c>
      <c r="I4257" s="1" t="s">
        <v>91</v>
      </c>
      <c r="J4257" s="1" t="s">
        <v>165</v>
      </c>
      <c r="K4257">
        <v>0</v>
      </c>
      <c r="L4257" s="1" t="s">
        <v>22</v>
      </c>
      <c r="M4257" s="1" t="s">
        <v>26</v>
      </c>
      <c r="N4257" s="1" t="s">
        <v>26</v>
      </c>
      <c r="O4257">
        <v>1</v>
      </c>
      <c r="P4257" s="1" t="s">
        <v>134</v>
      </c>
      <c r="Q4257" s="1" t="s">
        <v>134</v>
      </c>
      <c r="R4257">
        <v>0</v>
      </c>
    </row>
    <row r="4258" spans="1:18" x14ac:dyDescent="0.3">
      <c r="A4258" s="1" t="s">
        <v>4559</v>
      </c>
      <c r="B4258" s="1" t="s">
        <v>3322</v>
      </c>
      <c r="C4258">
        <v>2024</v>
      </c>
      <c r="D4258" s="2">
        <v>36722</v>
      </c>
      <c r="E4258" s="1" t="s">
        <v>20</v>
      </c>
      <c r="F4258">
        <v>1</v>
      </c>
      <c r="G4258">
        <v>0</v>
      </c>
      <c r="H4258">
        <v>0</v>
      </c>
      <c r="I4258" s="1" t="s">
        <v>21</v>
      </c>
      <c r="J4258" s="1"/>
      <c r="K4258">
        <v>0</v>
      </c>
      <c r="L4258" s="1" t="s">
        <v>22</v>
      </c>
      <c r="M4258" s="1" t="s">
        <v>23</v>
      </c>
      <c r="N4258" s="1" t="s">
        <v>23</v>
      </c>
      <c r="O4258">
        <v>1</v>
      </c>
      <c r="P4258" s="1" t="s">
        <v>227</v>
      </c>
      <c r="Q4258" s="1" t="s">
        <v>227</v>
      </c>
      <c r="R4258">
        <v>0</v>
      </c>
    </row>
    <row r="4259" spans="1:18" x14ac:dyDescent="0.3">
      <c r="A4259" s="1" t="s">
        <v>4560</v>
      </c>
      <c r="B4259" s="1" t="s">
        <v>3322</v>
      </c>
      <c r="C4259">
        <v>2024</v>
      </c>
      <c r="D4259" s="2">
        <v>36722</v>
      </c>
      <c r="E4259" s="1" t="s">
        <v>20</v>
      </c>
      <c r="F4259">
        <v>1</v>
      </c>
      <c r="G4259">
        <v>0</v>
      </c>
      <c r="H4259">
        <v>0</v>
      </c>
      <c r="I4259" s="1" t="s">
        <v>21</v>
      </c>
      <c r="J4259" s="1"/>
      <c r="K4259">
        <v>0</v>
      </c>
      <c r="L4259" s="1" t="s">
        <v>22</v>
      </c>
      <c r="M4259" s="1" t="s">
        <v>26</v>
      </c>
      <c r="N4259" s="1" t="s">
        <v>26</v>
      </c>
      <c r="O4259">
        <v>1</v>
      </c>
      <c r="P4259" s="1" t="s">
        <v>2432</v>
      </c>
      <c r="Q4259" s="1" t="s">
        <v>2432</v>
      </c>
      <c r="R4259">
        <v>0</v>
      </c>
    </row>
    <row r="4260" spans="1:18" x14ac:dyDescent="0.3">
      <c r="A4260" s="1" t="s">
        <v>4561</v>
      </c>
      <c r="B4260" s="1" t="s">
        <v>3322</v>
      </c>
      <c r="C4260">
        <v>2024</v>
      </c>
      <c r="D4260" s="2">
        <v>36722</v>
      </c>
      <c r="E4260" s="1" t="s">
        <v>37</v>
      </c>
      <c r="F4260">
        <v>1</v>
      </c>
      <c r="G4260">
        <v>1</v>
      </c>
      <c r="H4260">
        <v>1</v>
      </c>
      <c r="I4260" s="1" t="s">
        <v>38</v>
      </c>
      <c r="J4260" s="1" t="s">
        <v>39</v>
      </c>
      <c r="K4260">
        <v>0</v>
      </c>
      <c r="L4260" s="1" t="s">
        <v>22</v>
      </c>
      <c r="M4260" s="1" t="s">
        <v>26</v>
      </c>
      <c r="N4260" s="1" t="s">
        <v>26</v>
      </c>
      <c r="O4260">
        <v>1</v>
      </c>
      <c r="P4260" s="1" t="s">
        <v>227</v>
      </c>
      <c r="Q4260" s="1" t="s">
        <v>227</v>
      </c>
      <c r="R4260">
        <v>0</v>
      </c>
    </row>
    <row r="4261" spans="1:18" x14ac:dyDescent="0.3">
      <c r="A4261" s="1" t="s">
        <v>4562</v>
      </c>
      <c r="B4261" s="1" t="s">
        <v>3322</v>
      </c>
      <c r="C4261">
        <v>2024</v>
      </c>
      <c r="D4261" s="2">
        <v>36722</v>
      </c>
      <c r="E4261" s="1" t="s">
        <v>20</v>
      </c>
      <c r="F4261">
        <v>1</v>
      </c>
      <c r="G4261">
        <v>0</v>
      </c>
      <c r="H4261">
        <v>0</v>
      </c>
      <c r="I4261" s="1" t="s">
        <v>21</v>
      </c>
      <c r="J4261" s="1"/>
      <c r="K4261">
        <v>0</v>
      </c>
      <c r="L4261" s="1" t="s">
        <v>22</v>
      </c>
      <c r="M4261" s="1" t="s">
        <v>26</v>
      </c>
      <c r="N4261" s="1" t="s">
        <v>26</v>
      </c>
      <c r="O4261">
        <v>1</v>
      </c>
      <c r="P4261" s="1" t="s">
        <v>40</v>
      </c>
      <c r="Q4261" s="1" t="s">
        <v>40</v>
      </c>
      <c r="R4261">
        <v>0</v>
      </c>
    </row>
    <row r="4262" spans="1:18" x14ac:dyDescent="0.3">
      <c r="A4262" s="1" t="s">
        <v>4563</v>
      </c>
      <c r="B4262" s="1" t="s">
        <v>3322</v>
      </c>
      <c r="C4262">
        <v>2024</v>
      </c>
      <c r="D4262" s="2">
        <v>36722</v>
      </c>
      <c r="E4262" s="1" t="s">
        <v>20</v>
      </c>
      <c r="F4262">
        <v>1</v>
      </c>
      <c r="G4262">
        <v>0</v>
      </c>
      <c r="H4262">
        <v>0</v>
      </c>
      <c r="I4262" s="1" t="s">
        <v>21</v>
      </c>
      <c r="J4262" s="1"/>
      <c r="K4262">
        <v>0</v>
      </c>
      <c r="L4262" s="1" t="s">
        <v>22</v>
      </c>
      <c r="M4262" s="1" t="s">
        <v>26</v>
      </c>
      <c r="N4262" s="1" t="s">
        <v>26</v>
      </c>
      <c r="O4262">
        <v>1</v>
      </c>
      <c r="P4262" s="1" t="s">
        <v>27</v>
      </c>
      <c r="Q4262" s="1" t="s">
        <v>27</v>
      </c>
      <c r="R4262">
        <v>0</v>
      </c>
    </row>
    <row r="4263" spans="1:18" x14ac:dyDescent="0.3">
      <c r="A4263" s="1" t="s">
        <v>4564</v>
      </c>
      <c r="B4263" s="1" t="s">
        <v>3322</v>
      </c>
      <c r="C4263">
        <v>2024</v>
      </c>
      <c r="D4263" s="2">
        <v>36722</v>
      </c>
      <c r="E4263" s="1" t="s">
        <v>20</v>
      </c>
      <c r="F4263">
        <v>1</v>
      </c>
      <c r="G4263">
        <v>0</v>
      </c>
      <c r="H4263">
        <v>0</v>
      </c>
      <c r="I4263" s="1" t="s">
        <v>21</v>
      </c>
      <c r="J4263" s="1"/>
      <c r="K4263">
        <v>0</v>
      </c>
      <c r="L4263" s="1" t="s">
        <v>22</v>
      </c>
      <c r="M4263" s="1" t="s">
        <v>26</v>
      </c>
      <c r="N4263" s="1" t="s">
        <v>26</v>
      </c>
      <c r="O4263">
        <v>1</v>
      </c>
      <c r="P4263" s="1" t="s">
        <v>40</v>
      </c>
      <c r="Q4263" s="1" t="s">
        <v>40</v>
      </c>
      <c r="R4263">
        <v>0</v>
      </c>
    </row>
    <row r="4264" spans="1:18" x14ac:dyDescent="0.3">
      <c r="A4264" s="1" t="s">
        <v>4565</v>
      </c>
      <c r="B4264" s="1" t="s">
        <v>3322</v>
      </c>
      <c r="C4264">
        <v>2024</v>
      </c>
      <c r="D4264" s="2">
        <v>36722</v>
      </c>
      <c r="E4264" s="1" t="s">
        <v>20</v>
      </c>
      <c r="F4264">
        <v>1</v>
      </c>
      <c r="G4264">
        <v>0</v>
      </c>
      <c r="H4264">
        <v>0</v>
      </c>
      <c r="I4264" s="1" t="s">
        <v>21</v>
      </c>
      <c r="J4264" s="1"/>
      <c r="K4264">
        <v>0</v>
      </c>
      <c r="L4264" s="1" t="s">
        <v>22</v>
      </c>
      <c r="M4264" s="1" t="s">
        <v>26</v>
      </c>
      <c r="N4264" s="1" t="s">
        <v>26</v>
      </c>
      <c r="O4264">
        <v>1</v>
      </c>
      <c r="P4264" s="1" t="s">
        <v>27</v>
      </c>
      <c r="Q4264" s="1" t="s">
        <v>27</v>
      </c>
      <c r="R4264">
        <v>0</v>
      </c>
    </row>
    <row r="4265" spans="1:18" x14ac:dyDescent="0.3">
      <c r="A4265" s="1" t="s">
        <v>4566</v>
      </c>
      <c r="B4265" s="1" t="s">
        <v>3322</v>
      </c>
      <c r="C4265">
        <v>2024</v>
      </c>
      <c r="D4265" s="2">
        <v>36722</v>
      </c>
      <c r="E4265" s="1" t="s">
        <v>20</v>
      </c>
      <c r="F4265">
        <v>1</v>
      </c>
      <c r="G4265">
        <v>0</v>
      </c>
      <c r="H4265">
        <v>0</v>
      </c>
      <c r="I4265" s="1" t="s">
        <v>21</v>
      </c>
      <c r="J4265" s="1"/>
      <c r="K4265">
        <v>0</v>
      </c>
      <c r="L4265" s="1" t="s">
        <v>22</v>
      </c>
      <c r="M4265" s="1" t="s">
        <v>23</v>
      </c>
      <c r="N4265" s="1" t="s">
        <v>23</v>
      </c>
      <c r="O4265">
        <v>1</v>
      </c>
      <c r="P4265" s="1" t="s">
        <v>858</v>
      </c>
      <c r="Q4265" s="1" t="s">
        <v>858</v>
      </c>
      <c r="R4265">
        <v>0</v>
      </c>
    </row>
    <row r="4266" spans="1:18" x14ac:dyDescent="0.3">
      <c r="A4266" s="1" t="s">
        <v>4567</v>
      </c>
      <c r="B4266" s="1" t="s">
        <v>3322</v>
      </c>
      <c r="C4266">
        <v>2024</v>
      </c>
      <c r="D4266" s="2">
        <v>36722</v>
      </c>
      <c r="E4266" s="1" t="s">
        <v>20</v>
      </c>
      <c r="F4266">
        <v>1</v>
      </c>
      <c r="G4266">
        <v>0</v>
      </c>
      <c r="H4266">
        <v>0</v>
      </c>
      <c r="I4266" s="1" t="s">
        <v>21</v>
      </c>
      <c r="J4266" s="1"/>
      <c r="K4266">
        <v>0</v>
      </c>
      <c r="L4266" s="1" t="s">
        <v>22</v>
      </c>
      <c r="M4266" s="1" t="s">
        <v>26</v>
      </c>
      <c r="N4266" s="1" t="s">
        <v>26</v>
      </c>
      <c r="O4266">
        <v>1</v>
      </c>
      <c r="P4266" s="1" t="s">
        <v>134</v>
      </c>
      <c r="Q4266" s="1" t="s">
        <v>134</v>
      </c>
      <c r="R4266">
        <v>0</v>
      </c>
    </row>
    <row r="4267" spans="1:18" x14ac:dyDescent="0.3">
      <c r="A4267" s="1" t="s">
        <v>4568</v>
      </c>
      <c r="B4267" s="1" t="s">
        <v>3322</v>
      </c>
      <c r="C4267">
        <v>2024</v>
      </c>
      <c r="D4267" s="2">
        <v>36722</v>
      </c>
      <c r="E4267" s="1" t="s">
        <v>20</v>
      </c>
      <c r="F4267">
        <v>1</v>
      </c>
      <c r="G4267">
        <v>0</v>
      </c>
      <c r="H4267">
        <v>0</v>
      </c>
      <c r="I4267" s="1" t="s">
        <v>21</v>
      </c>
      <c r="J4267" s="1"/>
      <c r="K4267">
        <v>0</v>
      </c>
      <c r="L4267" s="1" t="s">
        <v>22</v>
      </c>
      <c r="M4267" s="1" t="s">
        <v>26</v>
      </c>
      <c r="N4267" s="1" t="s">
        <v>26</v>
      </c>
      <c r="O4267">
        <v>1</v>
      </c>
      <c r="P4267" s="1" t="s">
        <v>31</v>
      </c>
      <c r="Q4267" s="1" t="s">
        <v>31</v>
      </c>
      <c r="R4267">
        <v>0</v>
      </c>
    </row>
    <row r="4268" spans="1:18" x14ac:dyDescent="0.3">
      <c r="A4268" s="1" t="s">
        <v>4569</v>
      </c>
      <c r="B4268" s="1" t="s">
        <v>3322</v>
      </c>
      <c r="C4268">
        <v>2024</v>
      </c>
      <c r="D4268" s="2">
        <v>36722</v>
      </c>
      <c r="E4268" s="1" t="s">
        <v>20</v>
      </c>
      <c r="F4268">
        <v>1</v>
      </c>
      <c r="G4268">
        <v>0</v>
      </c>
      <c r="H4268">
        <v>0</v>
      </c>
      <c r="I4268" s="1" t="s">
        <v>21</v>
      </c>
      <c r="J4268" s="1"/>
      <c r="K4268">
        <v>0</v>
      </c>
      <c r="L4268" s="1" t="s">
        <v>22</v>
      </c>
      <c r="M4268" s="1" t="s">
        <v>26</v>
      </c>
      <c r="N4268" s="1" t="s">
        <v>26</v>
      </c>
      <c r="O4268">
        <v>1</v>
      </c>
      <c r="P4268" s="1" t="s">
        <v>2432</v>
      </c>
      <c r="Q4268" s="1" t="s">
        <v>2432</v>
      </c>
      <c r="R4268">
        <v>0</v>
      </c>
    </row>
    <row r="4269" spans="1:18" x14ac:dyDescent="0.3">
      <c r="A4269" s="1" t="s">
        <v>4570</v>
      </c>
      <c r="B4269" s="1" t="s">
        <v>3322</v>
      </c>
      <c r="C4269">
        <v>2024</v>
      </c>
      <c r="D4269" s="2">
        <v>36722</v>
      </c>
      <c r="E4269" s="1" t="s">
        <v>20</v>
      </c>
      <c r="F4269">
        <v>1</v>
      </c>
      <c r="G4269">
        <v>0</v>
      </c>
      <c r="H4269">
        <v>0</v>
      </c>
      <c r="I4269" s="1" t="s">
        <v>21</v>
      </c>
      <c r="J4269" s="1"/>
      <c r="K4269">
        <v>0</v>
      </c>
      <c r="L4269" s="1" t="s">
        <v>22</v>
      </c>
      <c r="M4269" s="1" t="s">
        <v>26</v>
      </c>
      <c r="N4269" s="1" t="s">
        <v>26</v>
      </c>
      <c r="O4269">
        <v>1</v>
      </c>
      <c r="P4269" s="1" t="s">
        <v>988</v>
      </c>
      <c r="Q4269" s="1" t="s">
        <v>988</v>
      </c>
      <c r="R4269">
        <v>0</v>
      </c>
    </row>
    <row r="4270" spans="1:18" x14ac:dyDescent="0.3">
      <c r="A4270" s="1" t="s">
        <v>4571</v>
      </c>
      <c r="B4270" s="1" t="s">
        <v>3322</v>
      </c>
      <c r="C4270">
        <v>2024</v>
      </c>
      <c r="D4270" s="2">
        <v>36722</v>
      </c>
      <c r="E4270" s="1" t="s">
        <v>20</v>
      </c>
      <c r="F4270">
        <v>1</v>
      </c>
      <c r="G4270">
        <v>0</v>
      </c>
      <c r="H4270">
        <v>0</v>
      </c>
      <c r="I4270" s="1" t="s">
        <v>21</v>
      </c>
      <c r="J4270" s="1"/>
      <c r="K4270">
        <v>0</v>
      </c>
      <c r="L4270" s="1" t="s">
        <v>22</v>
      </c>
      <c r="M4270" s="1" t="s">
        <v>26</v>
      </c>
      <c r="N4270" s="1" t="s">
        <v>26</v>
      </c>
      <c r="O4270">
        <v>1</v>
      </c>
      <c r="P4270" s="1" t="s">
        <v>2432</v>
      </c>
      <c r="Q4270" s="1" t="s">
        <v>2432</v>
      </c>
      <c r="R4270">
        <v>0</v>
      </c>
    </row>
    <row r="4271" spans="1:18" x14ac:dyDescent="0.3">
      <c r="A4271" s="1" t="s">
        <v>4572</v>
      </c>
      <c r="B4271" s="1" t="s">
        <v>3322</v>
      </c>
      <c r="C4271">
        <v>2024</v>
      </c>
      <c r="D4271" s="2">
        <v>36722</v>
      </c>
      <c r="E4271" s="1" t="s">
        <v>20</v>
      </c>
      <c r="F4271">
        <v>1</v>
      </c>
      <c r="G4271">
        <v>0</v>
      </c>
      <c r="H4271">
        <v>0</v>
      </c>
      <c r="I4271" s="1" t="s">
        <v>21</v>
      </c>
      <c r="J4271" s="1"/>
      <c r="K4271">
        <v>0</v>
      </c>
      <c r="L4271" s="1" t="s">
        <v>22</v>
      </c>
      <c r="M4271" s="1" t="s">
        <v>26</v>
      </c>
      <c r="N4271" s="1" t="s">
        <v>26</v>
      </c>
      <c r="O4271">
        <v>1</v>
      </c>
      <c r="P4271" s="1" t="s">
        <v>2432</v>
      </c>
      <c r="Q4271" s="1" t="s">
        <v>2432</v>
      </c>
      <c r="R4271">
        <v>0</v>
      </c>
    </row>
    <row r="4272" spans="1:18" x14ac:dyDescent="0.3">
      <c r="A4272" s="1" t="s">
        <v>4573</v>
      </c>
      <c r="B4272" s="1" t="s">
        <v>3322</v>
      </c>
      <c r="C4272">
        <v>2024</v>
      </c>
      <c r="D4272" s="2">
        <v>36722</v>
      </c>
      <c r="E4272" s="1" t="s">
        <v>20</v>
      </c>
      <c r="F4272">
        <v>1</v>
      </c>
      <c r="G4272">
        <v>0</v>
      </c>
      <c r="H4272">
        <v>0</v>
      </c>
      <c r="I4272" s="1" t="s">
        <v>21</v>
      </c>
      <c r="J4272" s="1"/>
      <c r="K4272">
        <v>0</v>
      </c>
      <c r="L4272" s="1" t="s">
        <v>22</v>
      </c>
      <c r="M4272" s="1" t="s">
        <v>26</v>
      </c>
      <c r="N4272" s="1" t="s">
        <v>26</v>
      </c>
      <c r="O4272">
        <v>1</v>
      </c>
      <c r="P4272" s="1" t="s">
        <v>82</v>
      </c>
      <c r="Q4272" s="1" t="s">
        <v>82</v>
      </c>
      <c r="R4272">
        <v>0</v>
      </c>
    </row>
    <row r="4273" spans="1:18" x14ac:dyDescent="0.3">
      <c r="A4273" s="1" t="s">
        <v>4574</v>
      </c>
      <c r="B4273" s="1" t="s">
        <v>3322</v>
      </c>
      <c r="C4273">
        <v>2024</v>
      </c>
      <c r="D4273" s="2">
        <v>36722</v>
      </c>
      <c r="E4273" s="1" t="s">
        <v>20</v>
      </c>
      <c r="F4273">
        <v>1</v>
      </c>
      <c r="G4273">
        <v>0</v>
      </c>
      <c r="H4273">
        <v>0</v>
      </c>
      <c r="I4273" s="1" t="s">
        <v>21</v>
      </c>
      <c r="J4273" s="1"/>
      <c r="K4273">
        <v>0</v>
      </c>
      <c r="L4273" s="1" t="s">
        <v>22</v>
      </c>
      <c r="M4273" s="1" t="s">
        <v>23</v>
      </c>
      <c r="N4273" s="1" t="s">
        <v>23</v>
      </c>
      <c r="O4273">
        <v>1</v>
      </c>
      <c r="P4273" s="1" t="s">
        <v>74</v>
      </c>
      <c r="Q4273" s="1" t="s">
        <v>74</v>
      </c>
      <c r="R4273">
        <v>0</v>
      </c>
    </row>
    <row r="4274" spans="1:18" x14ac:dyDescent="0.3">
      <c r="A4274" s="1" t="s">
        <v>4575</v>
      </c>
      <c r="B4274" s="1" t="s">
        <v>3322</v>
      </c>
      <c r="C4274">
        <v>2024</v>
      </c>
      <c r="D4274" s="2">
        <v>36722</v>
      </c>
      <c r="E4274" s="1" t="s">
        <v>20</v>
      </c>
      <c r="F4274">
        <v>1</v>
      </c>
      <c r="G4274">
        <v>0</v>
      </c>
      <c r="H4274">
        <v>0</v>
      </c>
      <c r="I4274" s="1" t="s">
        <v>21</v>
      </c>
      <c r="J4274" s="1"/>
      <c r="K4274">
        <v>0</v>
      </c>
      <c r="L4274" s="1" t="s">
        <v>22</v>
      </c>
      <c r="M4274" s="1" t="s">
        <v>26</v>
      </c>
      <c r="N4274" s="1" t="s">
        <v>26</v>
      </c>
      <c r="O4274">
        <v>1</v>
      </c>
      <c r="P4274" s="1" t="s">
        <v>78</v>
      </c>
      <c r="Q4274" s="1" t="s">
        <v>78</v>
      </c>
      <c r="R4274">
        <v>0</v>
      </c>
    </row>
    <row r="4275" spans="1:18" x14ac:dyDescent="0.3">
      <c r="A4275" s="1" t="s">
        <v>4576</v>
      </c>
      <c r="B4275" s="1" t="s">
        <v>3322</v>
      </c>
      <c r="C4275">
        <v>2024</v>
      </c>
      <c r="D4275" s="2">
        <v>36722</v>
      </c>
      <c r="E4275" s="1" t="s">
        <v>20</v>
      </c>
      <c r="F4275">
        <v>1</v>
      </c>
      <c r="G4275">
        <v>0</v>
      </c>
      <c r="H4275">
        <v>0</v>
      </c>
      <c r="I4275" s="1" t="s">
        <v>21</v>
      </c>
      <c r="J4275" s="1"/>
      <c r="K4275">
        <v>0</v>
      </c>
      <c r="L4275" s="1" t="s">
        <v>22</v>
      </c>
      <c r="M4275" s="1" t="s">
        <v>26</v>
      </c>
      <c r="N4275" s="1" t="s">
        <v>26</v>
      </c>
      <c r="O4275">
        <v>1</v>
      </c>
      <c r="P4275" s="1" t="s">
        <v>2432</v>
      </c>
      <c r="Q4275" s="1" t="s">
        <v>2432</v>
      </c>
      <c r="R4275">
        <v>0</v>
      </c>
    </row>
    <row r="4276" spans="1:18" x14ac:dyDescent="0.3">
      <c r="A4276" s="1" t="s">
        <v>4577</v>
      </c>
      <c r="B4276" s="1" t="s">
        <v>3322</v>
      </c>
      <c r="C4276">
        <v>2024</v>
      </c>
      <c r="D4276" s="2">
        <v>36722</v>
      </c>
      <c r="E4276" s="1" t="s">
        <v>20</v>
      </c>
      <c r="F4276">
        <v>1</v>
      </c>
      <c r="G4276">
        <v>0</v>
      </c>
      <c r="H4276">
        <v>0</v>
      </c>
      <c r="I4276" s="1" t="s">
        <v>21</v>
      </c>
      <c r="J4276" s="1"/>
      <c r="K4276">
        <v>0</v>
      </c>
      <c r="L4276" s="1" t="s">
        <v>22</v>
      </c>
      <c r="M4276" s="1" t="s">
        <v>26</v>
      </c>
      <c r="N4276" s="1" t="s">
        <v>26</v>
      </c>
      <c r="O4276">
        <v>1</v>
      </c>
      <c r="P4276" s="1" t="s">
        <v>227</v>
      </c>
      <c r="Q4276" s="1" t="s">
        <v>227</v>
      </c>
      <c r="R4276">
        <v>0</v>
      </c>
    </row>
    <row r="4277" spans="1:18" x14ac:dyDescent="0.3">
      <c r="A4277" s="1" t="s">
        <v>4578</v>
      </c>
      <c r="B4277" s="1" t="s">
        <v>3322</v>
      </c>
      <c r="C4277">
        <v>2024</v>
      </c>
      <c r="D4277" s="2">
        <v>36722</v>
      </c>
      <c r="E4277" s="1" t="s">
        <v>20</v>
      </c>
      <c r="F4277">
        <v>1</v>
      </c>
      <c r="G4277">
        <v>0</v>
      </c>
      <c r="H4277">
        <v>0</v>
      </c>
      <c r="I4277" s="1" t="s">
        <v>21</v>
      </c>
      <c r="J4277" s="1"/>
      <c r="K4277">
        <v>0</v>
      </c>
      <c r="L4277" s="1" t="s">
        <v>22</v>
      </c>
      <c r="M4277" s="1" t="s">
        <v>35</v>
      </c>
      <c r="N4277" s="1" t="s">
        <v>35</v>
      </c>
      <c r="O4277">
        <v>2</v>
      </c>
      <c r="P4277" s="1" t="s">
        <v>4579</v>
      </c>
      <c r="Q4277" s="1"/>
      <c r="R4277">
        <v>0</v>
      </c>
    </row>
    <row r="4278" spans="1:18" x14ac:dyDescent="0.3">
      <c r="A4278" s="1" t="s">
        <v>4580</v>
      </c>
      <c r="B4278" s="1" t="s">
        <v>3322</v>
      </c>
      <c r="C4278">
        <v>2024</v>
      </c>
      <c r="D4278" s="2">
        <v>36722</v>
      </c>
      <c r="E4278" s="1" t="s">
        <v>20</v>
      </c>
      <c r="F4278">
        <v>1</v>
      </c>
      <c r="G4278">
        <v>0</v>
      </c>
      <c r="H4278">
        <v>0</v>
      </c>
      <c r="I4278" s="1" t="s">
        <v>21</v>
      </c>
      <c r="J4278" s="1"/>
      <c r="K4278">
        <v>0</v>
      </c>
      <c r="L4278" s="1" t="s">
        <v>22</v>
      </c>
      <c r="M4278" s="1" t="s">
        <v>47</v>
      </c>
      <c r="N4278" s="1" t="s">
        <v>47</v>
      </c>
      <c r="O4278">
        <v>1</v>
      </c>
      <c r="P4278" s="1" t="s">
        <v>121</v>
      </c>
      <c r="Q4278" s="1" t="s">
        <v>121</v>
      </c>
      <c r="R4278">
        <v>0</v>
      </c>
    </row>
    <row r="4279" spans="1:18" x14ac:dyDescent="0.3">
      <c r="A4279" s="1" t="s">
        <v>4581</v>
      </c>
      <c r="B4279" s="1" t="s">
        <v>3322</v>
      </c>
      <c r="C4279">
        <v>2024</v>
      </c>
      <c r="D4279" s="2">
        <v>36722</v>
      </c>
      <c r="E4279" s="1" t="s">
        <v>20</v>
      </c>
      <c r="F4279">
        <v>1</v>
      </c>
      <c r="G4279">
        <v>0</v>
      </c>
      <c r="H4279">
        <v>0</v>
      </c>
      <c r="I4279" s="1" t="s">
        <v>21</v>
      </c>
      <c r="J4279" s="1"/>
      <c r="K4279">
        <v>0</v>
      </c>
      <c r="L4279" s="1" t="s">
        <v>22</v>
      </c>
      <c r="M4279" s="1" t="s">
        <v>23</v>
      </c>
      <c r="N4279" s="1" t="s">
        <v>23</v>
      </c>
      <c r="O4279">
        <v>1</v>
      </c>
      <c r="P4279" s="1" t="s">
        <v>40</v>
      </c>
      <c r="Q4279" s="1" t="s">
        <v>40</v>
      </c>
      <c r="R4279">
        <v>0</v>
      </c>
    </row>
    <row r="4280" spans="1:18" x14ac:dyDescent="0.3">
      <c r="A4280" s="1" t="s">
        <v>4582</v>
      </c>
      <c r="B4280" s="1" t="s">
        <v>3322</v>
      </c>
      <c r="C4280">
        <v>2024</v>
      </c>
      <c r="D4280" s="2">
        <v>36722</v>
      </c>
      <c r="E4280" s="1" t="s">
        <v>20</v>
      </c>
      <c r="F4280">
        <v>1</v>
      </c>
      <c r="G4280">
        <v>0</v>
      </c>
      <c r="H4280">
        <v>0</v>
      </c>
      <c r="I4280" s="1" t="s">
        <v>21</v>
      </c>
      <c r="J4280" s="1"/>
      <c r="K4280">
        <v>0</v>
      </c>
      <c r="L4280" s="1" t="s">
        <v>22</v>
      </c>
      <c r="M4280" s="1" t="s">
        <v>47</v>
      </c>
      <c r="N4280" s="1" t="s">
        <v>47</v>
      </c>
      <c r="O4280">
        <v>1</v>
      </c>
      <c r="P4280" s="1" t="s">
        <v>31</v>
      </c>
      <c r="Q4280" s="1" t="s">
        <v>31</v>
      </c>
      <c r="R4280">
        <v>0</v>
      </c>
    </row>
    <row r="4281" spans="1:18" x14ac:dyDescent="0.3">
      <c r="A4281" s="1" t="s">
        <v>4583</v>
      </c>
      <c r="B4281" s="1" t="s">
        <v>3322</v>
      </c>
      <c r="C4281">
        <v>2024</v>
      </c>
      <c r="D4281" s="2">
        <v>36722</v>
      </c>
      <c r="E4281" s="1" t="s">
        <v>20</v>
      </c>
      <c r="F4281">
        <v>1</v>
      </c>
      <c r="G4281">
        <v>0</v>
      </c>
      <c r="H4281">
        <v>0</v>
      </c>
      <c r="I4281" s="1" t="s">
        <v>21</v>
      </c>
      <c r="J4281" s="1"/>
      <c r="K4281">
        <v>0</v>
      </c>
      <c r="L4281" s="1" t="s">
        <v>22</v>
      </c>
      <c r="M4281" s="1" t="s">
        <v>23</v>
      </c>
      <c r="N4281" s="1" t="s">
        <v>23</v>
      </c>
      <c r="O4281">
        <v>1</v>
      </c>
      <c r="P4281" s="1" t="s">
        <v>40</v>
      </c>
      <c r="Q4281" s="1" t="s">
        <v>40</v>
      </c>
      <c r="R4281">
        <v>0</v>
      </c>
    </row>
    <row r="4282" spans="1:18" x14ac:dyDescent="0.3">
      <c r="A4282" s="1" t="s">
        <v>4584</v>
      </c>
      <c r="B4282" s="1" t="s">
        <v>3322</v>
      </c>
      <c r="C4282">
        <v>2024</v>
      </c>
      <c r="D4282" s="2">
        <v>36722</v>
      </c>
      <c r="E4282" s="1" t="s">
        <v>20</v>
      </c>
      <c r="F4282">
        <v>1</v>
      </c>
      <c r="G4282">
        <v>0</v>
      </c>
      <c r="H4282">
        <v>0</v>
      </c>
      <c r="I4282" s="1" t="s">
        <v>21</v>
      </c>
      <c r="J4282" s="1"/>
      <c r="K4282">
        <v>0</v>
      </c>
      <c r="L4282" s="1" t="s">
        <v>22</v>
      </c>
      <c r="M4282" s="1" t="s">
        <v>33</v>
      </c>
      <c r="N4282" s="1" t="s">
        <v>33</v>
      </c>
      <c r="O4282">
        <v>1</v>
      </c>
      <c r="P4282" s="1" t="s">
        <v>534</v>
      </c>
      <c r="Q4282" s="1" t="s">
        <v>534</v>
      </c>
      <c r="R4282">
        <v>0</v>
      </c>
    </row>
    <row r="4283" spans="1:18" x14ac:dyDescent="0.3">
      <c r="A4283" s="1" t="s">
        <v>4585</v>
      </c>
      <c r="B4283" s="1" t="s">
        <v>3322</v>
      </c>
      <c r="C4283">
        <v>2024</v>
      </c>
      <c r="D4283" s="2">
        <v>36722</v>
      </c>
      <c r="E4283" s="1" t="s">
        <v>37</v>
      </c>
      <c r="F4283">
        <v>1</v>
      </c>
      <c r="G4283">
        <v>1</v>
      </c>
      <c r="H4283">
        <v>1</v>
      </c>
      <c r="I4283" s="1" t="s">
        <v>38</v>
      </c>
      <c r="J4283" s="1" t="s">
        <v>2299</v>
      </c>
      <c r="K4283">
        <v>0</v>
      </c>
      <c r="L4283" s="1" t="s">
        <v>22</v>
      </c>
      <c r="M4283" s="1" t="s">
        <v>33</v>
      </c>
      <c r="N4283" s="1" t="s">
        <v>33</v>
      </c>
      <c r="O4283">
        <v>1</v>
      </c>
      <c r="P4283" s="1" t="s">
        <v>534</v>
      </c>
      <c r="Q4283" s="1" t="s">
        <v>534</v>
      </c>
      <c r="R4283">
        <v>1</v>
      </c>
    </row>
    <row r="4284" spans="1:18" x14ac:dyDescent="0.3">
      <c r="A4284" s="1" t="s">
        <v>4586</v>
      </c>
      <c r="B4284" s="1" t="s">
        <v>3322</v>
      </c>
      <c r="C4284">
        <v>2024</v>
      </c>
      <c r="D4284" s="2">
        <v>36722</v>
      </c>
      <c r="E4284" s="1" t="s">
        <v>20</v>
      </c>
      <c r="F4284">
        <v>1</v>
      </c>
      <c r="G4284">
        <v>0</v>
      </c>
      <c r="H4284">
        <v>0</v>
      </c>
      <c r="I4284" s="1" t="s">
        <v>21</v>
      </c>
      <c r="J4284" s="1"/>
      <c r="K4284">
        <v>0</v>
      </c>
      <c r="L4284" s="1" t="s">
        <v>22</v>
      </c>
      <c r="M4284" s="1" t="s">
        <v>33</v>
      </c>
      <c r="N4284" s="1" t="s">
        <v>33</v>
      </c>
      <c r="O4284">
        <v>1</v>
      </c>
      <c r="P4284" s="1" t="s">
        <v>534</v>
      </c>
      <c r="Q4284" s="1" t="s">
        <v>534</v>
      </c>
      <c r="R4284">
        <v>0</v>
      </c>
    </row>
    <row r="4285" spans="1:18" x14ac:dyDescent="0.3">
      <c r="A4285" s="1" t="s">
        <v>4587</v>
      </c>
      <c r="B4285" s="1" t="s">
        <v>3322</v>
      </c>
      <c r="C4285">
        <v>2024</v>
      </c>
      <c r="D4285" s="2">
        <v>36722</v>
      </c>
      <c r="E4285" s="1" t="s">
        <v>20</v>
      </c>
      <c r="F4285">
        <v>1</v>
      </c>
      <c r="G4285">
        <v>0</v>
      </c>
      <c r="H4285">
        <v>0</v>
      </c>
      <c r="I4285" s="1" t="s">
        <v>21</v>
      </c>
      <c r="J4285" s="1"/>
      <c r="K4285">
        <v>0</v>
      </c>
      <c r="L4285" s="1" t="s">
        <v>22</v>
      </c>
      <c r="M4285" s="1" t="s">
        <v>33</v>
      </c>
      <c r="N4285" s="1" t="s">
        <v>33</v>
      </c>
      <c r="O4285">
        <v>1</v>
      </c>
      <c r="P4285" s="1" t="s">
        <v>78</v>
      </c>
      <c r="Q4285" s="1" t="s">
        <v>78</v>
      </c>
      <c r="R4285">
        <v>0</v>
      </c>
    </row>
    <row r="4286" spans="1:18" x14ac:dyDescent="0.3">
      <c r="A4286" s="1" t="s">
        <v>4588</v>
      </c>
      <c r="B4286" s="1" t="s">
        <v>3322</v>
      </c>
      <c r="C4286">
        <v>2024</v>
      </c>
      <c r="D4286" s="2">
        <v>36722</v>
      </c>
      <c r="E4286" s="1" t="s">
        <v>20</v>
      </c>
      <c r="F4286">
        <v>1</v>
      </c>
      <c r="G4286">
        <v>0</v>
      </c>
      <c r="H4286">
        <v>0</v>
      </c>
      <c r="I4286" s="1" t="s">
        <v>21</v>
      </c>
      <c r="J4286" s="1"/>
      <c r="K4286">
        <v>0</v>
      </c>
      <c r="L4286" s="1" t="s">
        <v>22</v>
      </c>
      <c r="M4286" s="1" t="s">
        <v>26</v>
      </c>
      <c r="N4286" s="1" t="s">
        <v>26</v>
      </c>
      <c r="O4286">
        <v>1</v>
      </c>
      <c r="P4286" s="1" t="s">
        <v>53</v>
      </c>
      <c r="Q4286" s="1" t="s">
        <v>53</v>
      </c>
      <c r="R4286">
        <v>0</v>
      </c>
    </row>
    <row r="4287" spans="1:18" x14ac:dyDescent="0.3">
      <c r="A4287" s="1" t="s">
        <v>4589</v>
      </c>
      <c r="B4287" s="1" t="s">
        <v>3322</v>
      </c>
      <c r="C4287">
        <v>2024</v>
      </c>
      <c r="D4287" s="2">
        <v>36722</v>
      </c>
      <c r="E4287" s="1" t="s">
        <v>20</v>
      </c>
      <c r="F4287">
        <v>1</v>
      </c>
      <c r="G4287">
        <v>0</v>
      </c>
      <c r="H4287">
        <v>0</v>
      </c>
      <c r="I4287" s="1" t="s">
        <v>21</v>
      </c>
      <c r="J4287" s="1"/>
      <c r="K4287">
        <v>0</v>
      </c>
      <c r="L4287" s="1" t="s">
        <v>22</v>
      </c>
      <c r="M4287" s="1" t="s">
        <v>23</v>
      </c>
      <c r="N4287" s="1" t="s">
        <v>23</v>
      </c>
      <c r="O4287">
        <v>1</v>
      </c>
      <c r="P4287" s="1" t="s">
        <v>2432</v>
      </c>
      <c r="Q4287" s="1" t="s">
        <v>2432</v>
      </c>
      <c r="R4287">
        <v>0</v>
      </c>
    </row>
    <row r="4288" spans="1:18" x14ac:dyDescent="0.3">
      <c r="A4288" s="1" t="s">
        <v>4590</v>
      </c>
      <c r="B4288" s="1" t="s">
        <v>3322</v>
      </c>
      <c r="C4288">
        <v>2024</v>
      </c>
      <c r="D4288" s="2">
        <v>36722</v>
      </c>
      <c r="E4288" s="1" t="s">
        <v>20</v>
      </c>
      <c r="F4288">
        <v>1</v>
      </c>
      <c r="G4288">
        <v>0</v>
      </c>
      <c r="H4288">
        <v>0</v>
      </c>
      <c r="I4288" s="1" t="s">
        <v>21</v>
      </c>
      <c r="J4288" s="1"/>
      <c r="K4288">
        <v>0</v>
      </c>
      <c r="L4288" s="1" t="s">
        <v>22</v>
      </c>
      <c r="M4288" s="1" t="s">
        <v>23</v>
      </c>
      <c r="N4288" s="1" t="s">
        <v>23</v>
      </c>
      <c r="O4288">
        <v>1</v>
      </c>
      <c r="P4288" s="1" t="s">
        <v>2432</v>
      </c>
      <c r="Q4288" s="1" t="s">
        <v>2432</v>
      </c>
      <c r="R4288">
        <v>0</v>
      </c>
    </row>
    <row r="4289" spans="1:18" x14ac:dyDescent="0.3">
      <c r="A4289" s="1" t="s">
        <v>4591</v>
      </c>
      <c r="B4289" s="1" t="s">
        <v>3322</v>
      </c>
      <c r="C4289">
        <v>2024</v>
      </c>
      <c r="D4289" s="2">
        <v>36722</v>
      </c>
      <c r="E4289" s="1" t="s">
        <v>20</v>
      </c>
      <c r="F4289">
        <v>1</v>
      </c>
      <c r="G4289">
        <v>0</v>
      </c>
      <c r="H4289">
        <v>0</v>
      </c>
      <c r="I4289" s="1" t="s">
        <v>21</v>
      </c>
      <c r="J4289" s="1"/>
      <c r="K4289">
        <v>0</v>
      </c>
      <c r="L4289" s="1" t="s">
        <v>22</v>
      </c>
      <c r="M4289" s="1" t="s">
        <v>23</v>
      </c>
      <c r="N4289" s="1" t="s">
        <v>23</v>
      </c>
      <c r="O4289">
        <v>1</v>
      </c>
      <c r="P4289" s="1" t="s">
        <v>121</v>
      </c>
      <c r="Q4289" s="1" t="s">
        <v>121</v>
      </c>
      <c r="R4289">
        <v>0</v>
      </c>
    </row>
    <row r="4290" spans="1:18" x14ac:dyDescent="0.3">
      <c r="A4290" s="1" t="s">
        <v>4592</v>
      </c>
      <c r="B4290" s="1" t="s">
        <v>3322</v>
      </c>
      <c r="C4290">
        <v>2024</v>
      </c>
      <c r="D4290" s="2">
        <v>36722</v>
      </c>
      <c r="E4290" s="1" t="s">
        <v>20</v>
      </c>
      <c r="F4290">
        <v>1</v>
      </c>
      <c r="G4290">
        <v>0</v>
      </c>
      <c r="H4290">
        <v>0</v>
      </c>
      <c r="I4290" s="1" t="s">
        <v>21</v>
      </c>
      <c r="J4290" s="1"/>
      <c r="K4290">
        <v>0</v>
      </c>
      <c r="L4290" s="1" t="s">
        <v>22</v>
      </c>
      <c r="M4290" s="1" t="s">
        <v>23</v>
      </c>
      <c r="N4290" s="1" t="s">
        <v>23</v>
      </c>
      <c r="O4290">
        <v>1</v>
      </c>
      <c r="P4290" s="1" t="s">
        <v>27</v>
      </c>
      <c r="Q4290" s="1" t="s">
        <v>27</v>
      </c>
      <c r="R4290">
        <v>0</v>
      </c>
    </row>
    <row r="4291" spans="1:18" x14ac:dyDescent="0.3">
      <c r="A4291" s="1" t="s">
        <v>4593</v>
      </c>
      <c r="B4291" s="1" t="s">
        <v>3322</v>
      </c>
      <c r="C4291">
        <v>2024</v>
      </c>
      <c r="D4291" s="2">
        <v>36722</v>
      </c>
      <c r="E4291" s="1" t="s">
        <v>20</v>
      </c>
      <c r="F4291">
        <v>1</v>
      </c>
      <c r="G4291">
        <v>0</v>
      </c>
      <c r="H4291">
        <v>0</v>
      </c>
      <c r="I4291" s="1" t="s">
        <v>21</v>
      </c>
      <c r="J4291" s="1"/>
      <c r="K4291">
        <v>0</v>
      </c>
      <c r="L4291" s="1" t="s">
        <v>22</v>
      </c>
      <c r="M4291" s="1" t="s">
        <v>23</v>
      </c>
      <c r="N4291" s="1" t="s">
        <v>23</v>
      </c>
      <c r="O4291">
        <v>1</v>
      </c>
      <c r="P4291" s="1" t="s">
        <v>27</v>
      </c>
      <c r="Q4291" s="1" t="s">
        <v>27</v>
      </c>
      <c r="R4291">
        <v>0</v>
      </c>
    </row>
    <row r="4292" spans="1:18" x14ac:dyDescent="0.3">
      <c r="A4292" s="1" t="s">
        <v>4594</v>
      </c>
      <c r="B4292" s="1" t="s">
        <v>3322</v>
      </c>
      <c r="C4292">
        <v>2024</v>
      </c>
      <c r="D4292" s="2">
        <v>36722</v>
      </c>
      <c r="E4292" s="1" t="s">
        <v>20</v>
      </c>
      <c r="F4292">
        <v>1</v>
      </c>
      <c r="G4292">
        <v>0</v>
      </c>
      <c r="H4292">
        <v>0</v>
      </c>
      <c r="I4292" s="1" t="s">
        <v>21</v>
      </c>
      <c r="J4292" s="1"/>
      <c r="K4292">
        <v>0</v>
      </c>
      <c r="L4292" s="1" t="s">
        <v>22</v>
      </c>
      <c r="M4292" s="1" t="s">
        <v>26</v>
      </c>
      <c r="N4292" s="1" t="s">
        <v>26</v>
      </c>
      <c r="O4292">
        <v>1</v>
      </c>
      <c r="P4292" s="1" t="s">
        <v>40</v>
      </c>
      <c r="Q4292" s="1" t="s">
        <v>40</v>
      </c>
      <c r="R4292">
        <v>0</v>
      </c>
    </row>
    <row r="4293" spans="1:18" x14ac:dyDescent="0.3">
      <c r="A4293" s="1" t="s">
        <v>4595</v>
      </c>
      <c r="B4293" s="1" t="s">
        <v>3322</v>
      </c>
      <c r="C4293">
        <v>2024</v>
      </c>
      <c r="D4293" s="2">
        <v>36722</v>
      </c>
      <c r="E4293" s="1" t="s">
        <v>20</v>
      </c>
      <c r="F4293">
        <v>1</v>
      </c>
      <c r="G4293">
        <v>0</v>
      </c>
      <c r="H4293">
        <v>0</v>
      </c>
      <c r="I4293" s="1" t="s">
        <v>21</v>
      </c>
      <c r="J4293" s="1"/>
      <c r="K4293">
        <v>0</v>
      </c>
      <c r="L4293" s="1" t="s">
        <v>22</v>
      </c>
      <c r="M4293" s="1" t="s">
        <v>33</v>
      </c>
      <c r="N4293" s="1" t="s">
        <v>33</v>
      </c>
      <c r="O4293">
        <v>1</v>
      </c>
      <c r="P4293" s="1" t="s">
        <v>134</v>
      </c>
      <c r="Q4293" s="1" t="s">
        <v>134</v>
      </c>
      <c r="R4293">
        <v>0</v>
      </c>
    </row>
    <row r="4294" spans="1:18" x14ac:dyDescent="0.3">
      <c r="A4294" s="1" t="s">
        <v>4596</v>
      </c>
      <c r="B4294" s="1" t="s">
        <v>3322</v>
      </c>
      <c r="C4294">
        <v>2024</v>
      </c>
      <c r="D4294" s="2">
        <v>36722</v>
      </c>
      <c r="E4294" s="1" t="s">
        <v>20</v>
      </c>
      <c r="F4294">
        <v>1</v>
      </c>
      <c r="G4294">
        <v>0</v>
      </c>
      <c r="H4294">
        <v>0</v>
      </c>
      <c r="I4294" s="1" t="s">
        <v>21</v>
      </c>
      <c r="J4294" s="1"/>
      <c r="K4294">
        <v>0</v>
      </c>
      <c r="L4294" s="1" t="s">
        <v>22</v>
      </c>
      <c r="M4294" s="1" t="s">
        <v>26</v>
      </c>
      <c r="N4294" s="1" t="s">
        <v>26</v>
      </c>
      <c r="O4294">
        <v>1</v>
      </c>
      <c r="P4294" s="1" t="s">
        <v>40</v>
      </c>
      <c r="Q4294" s="1" t="s">
        <v>40</v>
      </c>
      <c r="R4294">
        <v>0</v>
      </c>
    </row>
    <row r="4295" spans="1:18" x14ac:dyDescent="0.3">
      <c r="A4295" s="1" t="s">
        <v>4597</v>
      </c>
      <c r="B4295" s="1" t="s">
        <v>3322</v>
      </c>
      <c r="C4295">
        <v>2024</v>
      </c>
      <c r="D4295" s="2">
        <v>36722</v>
      </c>
      <c r="E4295" s="1" t="s">
        <v>20</v>
      </c>
      <c r="F4295">
        <v>1</v>
      </c>
      <c r="G4295">
        <v>0</v>
      </c>
      <c r="H4295">
        <v>0</v>
      </c>
      <c r="I4295" s="1" t="s">
        <v>21</v>
      </c>
      <c r="J4295" s="1"/>
      <c r="K4295">
        <v>0</v>
      </c>
      <c r="L4295" s="1" t="s">
        <v>22</v>
      </c>
      <c r="M4295" s="1" t="s">
        <v>23</v>
      </c>
      <c r="N4295" s="1" t="s">
        <v>23</v>
      </c>
      <c r="O4295">
        <v>1</v>
      </c>
      <c r="P4295" s="1" t="s">
        <v>2432</v>
      </c>
      <c r="Q4295" s="1" t="s">
        <v>2432</v>
      </c>
      <c r="R4295">
        <v>0</v>
      </c>
    </row>
    <row r="4296" spans="1:18" x14ac:dyDescent="0.3">
      <c r="A4296" s="1" t="s">
        <v>4598</v>
      </c>
      <c r="B4296" s="1" t="s">
        <v>3322</v>
      </c>
      <c r="C4296">
        <v>2024</v>
      </c>
      <c r="D4296" s="2">
        <v>36722</v>
      </c>
      <c r="E4296" s="1" t="s">
        <v>20</v>
      </c>
      <c r="F4296">
        <v>1</v>
      </c>
      <c r="G4296">
        <v>0</v>
      </c>
      <c r="H4296">
        <v>0</v>
      </c>
      <c r="I4296" s="1" t="s">
        <v>21</v>
      </c>
      <c r="J4296" s="1"/>
      <c r="K4296">
        <v>0</v>
      </c>
      <c r="L4296" s="1" t="s">
        <v>22</v>
      </c>
      <c r="M4296" s="1" t="s">
        <v>33</v>
      </c>
      <c r="N4296" s="1" t="s">
        <v>33</v>
      </c>
      <c r="O4296">
        <v>1</v>
      </c>
      <c r="P4296" s="1" t="s">
        <v>27</v>
      </c>
      <c r="Q4296" s="1" t="s">
        <v>27</v>
      </c>
      <c r="R4296">
        <v>0</v>
      </c>
    </row>
    <row r="4297" spans="1:18" x14ac:dyDescent="0.3">
      <c r="A4297" s="1" t="s">
        <v>4599</v>
      </c>
      <c r="B4297" s="1" t="s">
        <v>3322</v>
      </c>
      <c r="C4297">
        <v>2024</v>
      </c>
      <c r="D4297" s="2">
        <v>36722</v>
      </c>
      <c r="E4297" s="1" t="s">
        <v>20</v>
      </c>
      <c r="F4297">
        <v>1</v>
      </c>
      <c r="G4297">
        <v>0</v>
      </c>
      <c r="H4297">
        <v>0</v>
      </c>
      <c r="I4297" s="1" t="s">
        <v>21</v>
      </c>
      <c r="J4297" s="1"/>
      <c r="K4297">
        <v>0</v>
      </c>
      <c r="L4297" s="1" t="s">
        <v>22</v>
      </c>
      <c r="M4297" s="1" t="s">
        <v>23</v>
      </c>
      <c r="N4297" s="1" t="s">
        <v>23</v>
      </c>
      <c r="O4297">
        <v>3</v>
      </c>
      <c r="P4297" s="1" t="s">
        <v>4600</v>
      </c>
      <c r="Q4297" s="1"/>
      <c r="R4297">
        <v>0</v>
      </c>
    </row>
    <row r="4298" spans="1:18" x14ac:dyDescent="0.3">
      <c r="A4298" s="1" t="s">
        <v>4601</v>
      </c>
      <c r="B4298" s="1" t="s">
        <v>3322</v>
      </c>
      <c r="C4298">
        <v>2024</v>
      </c>
      <c r="D4298" s="2">
        <v>36722</v>
      </c>
      <c r="E4298" s="1" t="s">
        <v>20</v>
      </c>
      <c r="F4298">
        <v>1</v>
      </c>
      <c r="G4298">
        <v>0</v>
      </c>
      <c r="H4298">
        <v>0</v>
      </c>
      <c r="I4298" s="1" t="s">
        <v>21</v>
      </c>
      <c r="J4298" s="1"/>
      <c r="K4298">
        <v>0</v>
      </c>
      <c r="L4298" s="1" t="s">
        <v>22</v>
      </c>
      <c r="M4298" s="1" t="s">
        <v>23</v>
      </c>
      <c r="N4298" s="1" t="s">
        <v>23</v>
      </c>
      <c r="O4298">
        <v>1</v>
      </c>
      <c r="P4298" s="1" t="s">
        <v>27</v>
      </c>
      <c r="Q4298" s="1" t="s">
        <v>27</v>
      </c>
      <c r="R4298">
        <v>0</v>
      </c>
    </row>
    <row r="4299" spans="1:18" x14ac:dyDescent="0.3">
      <c r="A4299" s="1" t="s">
        <v>4602</v>
      </c>
      <c r="B4299" s="1" t="s">
        <v>3322</v>
      </c>
      <c r="C4299">
        <v>2024</v>
      </c>
      <c r="D4299" s="2">
        <v>36722</v>
      </c>
      <c r="E4299" s="1" t="s">
        <v>20</v>
      </c>
      <c r="F4299">
        <v>1</v>
      </c>
      <c r="G4299">
        <v>0</v>
      </c>
      <c r="H4299">
        <v>0</v>
      </c>
      <c r="I4299" s="1" t="s">
        <v>21</v>
      </c>
      <c r="J4299" s="1"/>
      <c r="K4299">
        <v>0</v>
      </c>
      <c r="L4299" s="1" t="s">
        <v>22</v>
      </c>
      <c r="M4299" s="1" t="s">
        <v>23</v>
      </c>
      <c r="N4299" s="1" t="s">
        <v>23</v>
      </c>
      <c r="O4299">
        <v>3</v>
      </c>
      <c r="P4299" s="1" t="s">
        <v>4603</v>
      </c>
      <c r="Q4299" s="1"/>
      <c r="R4299">
        <v>0</v>
      </c>
    </row>
    <row r="4300" spans="1:18" x14ac:dyDescent="0.3">
      <c r="A4300" s="1" t="s">
        <v>4604</v>
      </c>
      <c r="B4300" s="1" t="s">
        <v>3322</v>
      </c>
      <c r="C4300">
        <v>2024</v>
      </c>
      <c r="D4300" s="2">
        <v>36722</v>
      </c>
      <c r="E4300" s="1" t="s">
        <v>676</v>
      </c>
      <c r="F4300">
        <v>1</v>
      </c>
      <c r="G4300">
        <v>1</v>
      </c>
      <c r="H4300">
        <v>0</v>
      </c>
      <c r="I4300" s="1" t="s">
        <v>21</v>
      </c>
      <c r="J4300" s="1"/>
      <c r="K4300">
        <v>1</v>
      </c>
      <c r="L4300" s="1" t="s">
        <v>677</v>
      </c>
      <c r="M4300" s="1" t="s">
        <v>23</v>
      </c>
      <c r="N4300" s="1" t="s">
        <v>23</v>
      </c>
      <c r="O4300">
        <v>1</v>
      </c>
      <c r="P4300" s="1" t="s">
        <v>27</v>
      </c>
      <c r="Q4300" s="1" t="s">
        <v>27</v>
      </c>
      <c r="R4300">
        <v>0</v>
      </c>
    </row>
    <row r="4301" spans="1:18" x14ac:dyDescent="0.3">
      <c r="A4301" s="1" t="s">
        <v>4605</v>
      </c>
      <c r="B4301" s="1" t="s">
        <v>3322</v>
      </c>
      <c r="C4301">
        <v>2024</v>
      </c>
      <c r="D4301" s="2">
        <v>36722</v>
      </c>
      <c r="E4301" s="1" t="s">
        <v>20</v>
      </c>
      <c r="F4301">
        <v>1</v>
      </c>
      <c r="G4301">
        <v>0</v>
      </c>
      <c r="H4301">
        <v>0</v>
      </c>
      <c r="I4301" s="1" t="s">
        <v>21</v>
      </c>
      <c r="J4301" s="1"/>
      <c r="K4301">
        <v>0</v>
      </c>
      <c r="L4301" s="1" t="s">
        <v>22</v>
      </c>
      <c r="M4301" s="1" t="s">
        <v>26</v>
      </c>
      <c r="N4301" s="1" t="s">
        <v>26</v>
      </c>
      <c r="O4301">
        <v>1</v>
      </c>
      <c r="P4301" s="1" t="s">
        <v>40</v>
      </c>
      <c r="Q4301" s="1" t="s">
        <v>40</v>
      </c>
      <c r="R4301">
        <v>0</v>
      </c>
    </row>
    <row r="4302" spans="1:18" x14ac:dyDescent="0.3">
      <c r="A4302" s="1" t="s">
        <v>4606</v>
      </c>
      <c r="B4302" s="1" t="s">
        <v>3322</v>
      </c>
      <c r="C4302">
        <v>2024</v>
      </c>
      <c r="D4302" s="2">
        <v>36722</v>
      </c>
      <c r="E4302" s="1" t="s">
        <v>20</v>
      </c>
      <c r="F4302">
        <v>1</v>
      </c>
      <c r="G4302">
        <v>0</v>
      </c>
      <c r="H4302">
        <v>0</v>
      </c>
      <c r="I4302" s="1" t="s">
        <v>21</v>
      </c>
      <c r="J4302" s="1"/>
      <c r="K4302">
        <v>0</v>
      </c>
      <c r="L4302" s="1" t="s">
        <v>22</v>
      </c>
      <c r="M4302" s="1" t="s">
        <v>23</v>
      </c>
      <c r="N4302" s="1" t="s">
        <v>23</v>
      </c>
      <c r="O4302">
        <v>1</v>
      </c>
      <c r="P4302" s="1" t="s">
        <v>2432</v>
      </c>
      <c r="Q4302" s="1" t="s">
        <v>2432</v>
      </c>
      <c r="R4302">
        <v>0</v>
      </c>
    </row>
    <row r="4303" spans="1:18" x14ac:dyDescent="0.3">
      <c r="A4303" s="1" t="s">
        <v>4607</v>
      </c>
      <c r="B4303" s="1" t="s">
        <v>3322</v>
      </c>
      <c r="C4303">
        <v>2024</v>
      </c>
      <c r="D4303" s="2">
        <v>36722</v>
      </c>
      <c r="E4303" s="1" t="s">
        <v>20</v>
      </c>
      <c r="F4303">
        <v>1</v>
      </c>
      <c r="G4303">
        <v>0</v>
      </c>
      <c r="H4303">
        <v>0</v>
      </c>
      <c r="I4303" s="1" t="s">
        <v>21</v>
      </c>
      <c r="J4303" s="1"/>
      <c r="K4303">
        <v>0</v>
      </c>
      <c r="L4303" s="1" t="s">
        <v>22</v>
      </c>
      <c r="M4303" s="1" t="s">
        <v>33</v>
      </c>
      <c r="N4303" s="1" t="s">
        <v>33</v>
      </c>
      <c r="O4303">
        <v>1</v>
      </c>
      <c r="P4303" s="1" t="s">
        <v>114</v>
      </c>
      <c r="Q4303" s="1" t="s">
        <v>114</v>
      </c>
      <c r="R4303">
        <v>0</v>
      </c>
    </row>
    <row r="4304" spans="1:18" x14ac:dyDescent="0.3">
      <c r="A4304" s="1" t="s">
        <v>4608</v>
      </c>
      <c r="B4304" s="1" t="s">
        <v>3322</v>
      </c>
      <c r="C4304">
        <v>2024</v>
      </c>
      <c r="D4304" s="2">
        <v>36722</v>
      </c>
      <c r="E4304" s="1" t="s">
        <v>20</v>
      </c>
      <c r="F4304">
        <v>1</v>
      </c>
      <c r="G4304">
        <v>0</v>
      </c>
      <c r="H4304">
        <v>0</v>
      </c>
      <c r="I4304" s="1" t="s">
        <v>21</v>
      </c>
      <c r="J4304" s="1"/>
      <c r="K4304">
        <v>0</v>
      </c>
      <c r="L4304" s="1" t="s">
        <v>22</v>
      </c>
      <c r="M4304" s="1" t="s">
        <v>33</v>
      </c>
      <c r="N4304" s="1" t="s">
        <v>33</v>
      </c>
      <c r="O4304">
        <v>1</v>
      </c>
      <c r="P4304" s="1" t="s">
        <v>27</v>
      </c>
      <c r="Q4304" s="1" t="s">
        <v>27</v>
      </c>
      <c r="R4304">
        <v>0</v>
      </c>
    </row>
    <row r="4305" spans="1:18" x14ac:dyDescent="0.3">
      <c r="A4305" s="1" t="s">
        <v>4609</v>
      </c>
      <c r="B4305" s="1" t="s">
        <v>3322</v>
      </c>
      <c r="C4305">
        <v>2024</v>
      </c>
      <c r="D4305" s="2">
        <v>36722</v>
      </c>
      <c r="E4305" s="1" t="s">
        <v>20</v>
      </c>
      <c r="F4305">
        <v>1</v>
      </c>
      <c r="G4305">
        <v>0</v>
      </c>
      <c r="H4305">
        <v>0</v>
      </c>
      <c r="I4305" s="1" t="s">
        <v>21</v>
      </c>
      <c r="J4305" s="1"/>
      <c r="K4305">
        <v>0</v>
      </c>
      <c r="L4305" s="1" t="s">
        <v>22</v>
      </c>
      <c r="M4305" s="1" t="s">
        <v>26</v>
      </c>
      <c r="N4305" s="1" t="s">
        <v>26</v>
      </c>
      <c r="O4305">
        <v>1</v>
      </c>
      <c r="P4305" s="1" t="s">
        <v>40</v>
      </c>
      <c r="Q4305" s="1" t="s">
        <v>40</v>
      </c>
      <c r="R4305">
        <v>0</v>
      </c>
    </row>
    <row r="4306" spans="1:18" x14ac:dyDescent="0.3">
      <c r="A4306" s="1" t="s">
        <v>4610</v>
      </c>
      <c r="B4306" s="1" t="s">
        <v>3322</v>
      </c>
      <c r="C4306">
        <v>2024</v>
      </c>
      <c r="D4306" s="2">
        <v>36722</v>
      </c>
      <c r="E4306" s="1" t="s">
        <v>20</v>
      </c>
      <c r="F4306">
        <v>1</v>
      </c>
      <c r="G4306">
        <v>0</v>
      </c>
      <c r="H4306">
        <v>0</v>
      </c>
      <c r="I4306" s="1" t="s">
        <v>21</v>
      </c>
      <c r="J4306" s="1"/>
      <c r="K4306">
        <v>0</v>
      </c>
      <c r="L4306" s="1" t="s">
        <v>22</v>
      </c>
      <c r="M4306" s="1" t="s">
        <v>26</v>
      </c>
      <c r="N4306" s="1" t="s">
        <v>26</v>
      </c>
      <c r="O4306">
        <v>1</v>
      </c>
      <c r="P4306" s="1" t="s">
        <v>53</v>
      </c>
      <c r="Q4306" s="1" t="s">
        <v>53</v>
      </c>
      <c r="R4306">
        <v>0</v>
      </c>
    </row>
    <row r="4307" spans="1:18" x14ac:dyDescent="0.3">
      <c r="A4307" s="1" t="s">
        <v>4611</v>
      </c>
      <c r="B4307" s="1" t="s">
        <v>3322</v>
      </c>
      <c r="C4307">
        <v>2024</v>
      </c>
      <c r="D4307" s="2">
        <v>36722</v>
      </c>
      <c r="E4307" s="1" t="s">
        <v>20</v>
      </c>
      <c r="F4307">
        <v>1</v>
      </c>
      <c r="G4307">
        <v>0</v>
      </c>
      <c r="H4307">
        <v>0</v>
      </c>
      <c r="I4307" s="1" t="s">
        <v>21</v>
      </c>
      <c r="J4307" s="1"/>
      <c r="K4307">
        <v>0</v>
      </c>
      <c r="L4307" s="1" t="s">
        <v>22</v>
      </c>
      <c r="M4307" s="1" t="s">
        <v>26</v>
      </c>
      <c r="N4307" s="1" t="s">
        <v>26</v>
      </c>
      <c r="O4307">
        <v>1</v>
      </c>
      <c r="P4307" s="1" t="s">
        <v>40</v>
      </c>
      <c r="Q4307" s="1" t="s">
        <v>40</v>
      </c>
      <c r="R4307">
        <v>0</v>
      </c>
    </row>
    <row r="4308" spans="1:18" x14ac:dyDescent="0.3">
      <c r="A4308" s="1" t="s">
        <v>4612</v>
      </c>
      <c r="B4308" s="1" t="s">
        <v>3322</v>
      </c>
      <c r="C4308">
        <v>2024</v>
      </c>
      <c r="D4308" s="2">
        <v>36722</v>
      </c>
      <c r="E4308" s="1" t="s">
        <v>20</v>
      </c>
      <c r="F4308">
        <v>1</v>
      </c>
      <c r="G4308">
        <v>0</v>
      </c>
      <c r="H4308">
        <v>0</v>
      </c>
      <c r="I4308" s="1" t="s">
        <v>21</v>
      </c>
      <c r="J4308" s="1"/>
      <c r="K4308">
        <v>0</v>
      </c>
      <c r="L4308" s="1" t="s">
        <v>22</v>
      </c>
      <c r="M4308" s="1" t="s">
        <v>33</v>
      </c>
      <c r="N4308" s="1" t="s">
        <v>33</v>
      </c>
      <c r="O4308">
        <v>1</v>
      </c>
      <c r="P4308" s="1" t="s">
        <v>121</v>
      </c>
      <c r="Q4308" s="1" t="s">
        <v>121</v>
      </c>
      <c r="R4308">
        <v>0</v>
      </c>
    </row>
    <row r="4309" spans="1:18" x14ac:dyDescent="0.3">
      <c r="A4309" s="1" t="s">
        <v>4613</v>
      </c>
      <c r="B4309" s="1" t="s">
        <v>3322</v>
      </c>
      <c r="C4309">
        <v>2024</v>
      </c>
      <c r="D4309" s="2">
        <v>36722</v>
      </c>
      <c r="E4309" s="1" t="s">
        <v>20</v>
      </c>
      <c r="F4309">
        <v>1</v>
      </c>
      <c r="G4309">
        <v>0</v>
      </c>
      <c r="H4309">
        <v>0</v>
      </c>
      <c r="I4309" s="1" t="s">
        <v>21</v>
      </c>
      <c r="J4309" s="1"/>
      <c r="K4309">
        <v>0</v>
      </c>
      <c r="L4309" s="1" t="s">
        <v>22</v>
      </c>
      <c r="M4309" s="1" t="s">
        <v>26</v>
      </c>
      <c r="N4309" s="1" t="s">
        <v>26</v>
      </c>
      <c r="O4309">
        <v>1</v>
      </c>
      <c r="P4309" s="1" t="s">
        <v>27</v>
      </c>
      <c r="Q4309" s="1" t="s">
        <v>27</v>
      </c>
      <c r="R4309">
        <v>0</v>
      </c>
    </row>
    <row r="4310" spans="1:18" x14ac:dyDescent="0.3">
      <c r="A4310" s="1" t="s">
        <v>4614</v>
      </c>
      <c r="B4310" s="1" t="s">
        <v>3322</v>
      </c>
      <c r="C4310">
        <v>2024</v>
      </c>
      <c r="D4310" s="2">
        <v>36722</v>
      </c>
      <c r="E4310" s="1" t="s">
        <v>37</v>
      </c>
      <c r="F4310">
        <v>1</v>
      </c>
      <c r="G4310">
        <v>1</v>
      </c>
      <c r="H4310">
        <v>1</v>
      </c>
      <c r="I4310" s="1" t="s">
        <v>38</v>
      </c>
      <c r="J4310" s="1" t="s">
        <v>39</v>
      </c>
      <c r="K4310">
        <v>0</v>
      </c>
      <c r="L4310" s="1" t="s">
        <v>22</v>
      </c>
      <c r="M4310" s="1" t="s">
        <v>26</v>
      </c>
      <c r="N4310" s="1" t="s">
        <v>26</v>
      </c>
      <c r="O4310">
        <v>1</v>
      </c>
      <c r="P4310" s="1" t="s">
        <v>227</v>
      </c>
      <c r="Q4310" s="1" t="s">
        <v>227</v>
      </c>
      <c r="R4310">
        <v>0</v>
      </c>
    </row>
    <row r="4311" spans="1:18" x14ac:dyDescent="0.3">
      <c r="A4311" s="1" t="s">
        <v>4615</v>
      </c>
      <c r="B4311" s="1" t="s">
        <v>3322</v>
      </c>
      <c r="C4311">
        <v>2024</v>
      </c>
      <c r="D4311" s="2">
        <v>36722</v>
      </c>
      <c r="E4311" s="1" t="s">
        <v>20</v>
      </c>
      <c r="F4311">
        <v>1</v>
      </c>
      <c r="G4311">
        <v>0</v>
      </c>
      <c r="H4311">
        <v>0</v>
      </c>
      <c r="I4311" s="1" t="s">
        <v>21</v>
      </c>
      <c r="J4311" s="1"/>
      <c r="K4311">
        <v>0</v>
      </c>
      <c r="L4311" s="1" t="s">
        <v>22</v>
      </c>
      <c r="M4311" s="1" t="s">
        <v>26</v>
      </c>
      <c r="N4311" s="1" t="s">
        <v>26</v>
      </c>
      <c r="O4311">
        <v>1</v>
      </c>
      <c r="P4311" s="1" t="s">
        <v>27</v>
      </c>
      <c r="Q4311" s="1" t="s">
        <v>27</v>
      </c>
      <c r="R4311">
        <v>0</v>
      </c>
    </row>
    <row r="4312" spans="1:18" x14ac:dyDescent="0.3">
      <c r="A4312" s="1" t="s">
        <v>4616</v>
      </c>
      <c r="B4312" s="1" t="s">
        <v>3322</v>
      </c>
      <c r="C4312">
        <v>2024</v>
      </c>
      <c r="D4312" s="2">
        <v>36722</v>
      </c>
      <c r="E4312" s="1" t="s">
        <v>20</v>
      </c>
      <c r="F4312">
        <v>1</v>
      </c>
      <c r="G4312">
        <v>0</v>
      </c>
      <c r="H4312">
        <v>0</v>
      </c>
      <c r="I4312" s="1" t="s">
        <v>21</v>
      </c>
      <c r="J4312" s="1"/>
      <c r="K4312">
        <v>0</v>
      </c>
      <c r="L4312" s="1" t="s">
        <v>22</v>
      </c>
      <c r="M4312" s="1" t="s">
        <v>230</v>
      </c>
      <c r="N4312" s="1" t="s">
        <v>230</v>
      </c>
      <c r="O4312">
        <v>1</v>
      </c>
      <c r="P4312" s="1" t="s">
        <v>27</v>
      </c>
      <c r="Q4312" s="1" t="s">
        <v>27</v>
      </c>
      <c r="R4312">
        <v>0</v>
      </c>
    </row>
    <row r="4313" spans="1:18" x14ac:dyDescent="0.3">
      <c r="A4313" s="1" t="s">
        <v>4617</v>
      </c>
      <c r="B4313" s="1" t="s">
        <v>3322</v>
      </c>
      <c r="C4313">
        <v>2024</v>
      </c>
      <c r="D4313" s="2">
        <v>36722</v>
      </c>
      <c r="E4313" s="1" t="s">
        <v>20</v>
      </c>
      <c r="F4313">
        <v>1</v>
      </c>
      <c r="G4313">
        <v>0</v>
      </c>
      <c r="H4313">
        <v>0</v>
      </c>
      <c r="I4313" s="1" t="s">
        <v>21</v>
      </c>
      <c r="J4313" s="1"/>
      <c r="K4313">
        <v>0</v>
      </c>
      <c r="L4313" s="1" t="s">
        <v>22</v>
      </c>
      <c r="M4313" s="1" t="s">
        <v>33</v>
      </c>
      <c r="N4313" s="1" t="s">
        <v>33</v>
      </c>
      <c r="O4313">
        <v>1</v>
      </c>
      <c r="P4313" s="1" t="s">
        <v>2432</v>
      </c>
      <c r="Q4313" s="1" t="s">
        <v>2432</v>
      </c>
      <c r="R4313">
        <v>0</v>
      </c>
    </row>
    <row r="4314" spans="1:18" x14ac:dyDescent="0.3">
      <c r="A4314" s="1" t="s">
        <v>4618</v>
      </c>
      <c r="B4314" s="1" t="s">
        <v>3322</v>
      </c>
      <c r="C4314">
        <v>2024</v>
      </c>
      <c r="D4314" s="2">
        <v>36722</v>
      </c>
      <c r="E4314" s="1" t="s">
        <v>20</v>
      </c>
      <c r="F4314">
        <v>1</v>
      </c>
      <c r="G4314">
        <v>0</v>
      </c>
      <c r="H4314">
        <v>0</v>
      </c>
      <c r="I4314" s="1" t="s">
        <v>21</v>
      </c>
      <c r="J4314" s="1"/>
      <c r="K4314">
        <v>0</v>
      </c>
      <c r="L4314" s="1" t="s">
        <v>22</v>
      </c>
      <c r="M4314" s="1" t="s">
        <v>26</v>
      </c>
      <c r="N4314" s="1" t="s">
        <v>26</v>
      </c>
      <c r="O4314">
        <v>1</v>
      </c>
      <c r="P4314" s="1" t="s">
        <v>3350</v>
      </c>
      <c r="Q4314" s="1" t="s">
        <v>3350</v>
      </c>
      <c r="R4314">
        <v>0</v>
      </c>
    </row>
    <row r="4315" spans="1:18" x14ac:dyDescent="0.3">
      <c r="A4315" s="1" t="s">
        <v>4619</v>
      </c>
      <c r="B4315" s="1" t="s">
        <v>3322</v>
      </c>
      <c r="C4315">
        <v>2024</v>
      </c>
      <c r="D4315" s="2">
        <v>36722</v>
      </c>
      <c r="E4315" s="1" t="s">
        <v>37</v>
      </c>
      <c r="F4315">
        <v>1</v>
      </c>
      <c r="G4315">
        <v>1</v>
      </c>
      <c r="H4315">
        <v>1</v>
      </c>
      <c r="I4315" s="1" t="s">
        <v>38</v>
      </c>
      <c r="J4315" s="1" t="s">
        <v>42</v>
      </c>
      <c r="K4315">
        <v>0</v>
      </c>
      <c r="L4315" s="1" t="s">
        <v>22</v>
      </c>
      <c r="M4315" s="1" t="s">
        <v>26</v>
      </c>
      <c r="N4315" s="1" t="s">
        <v>26</v>
      </c>
      <c r="O4315">
        <v>1</v>
      </c>
      <c r="P4315" s="1" t="s">
        <v>3350</v>
      </c>
      <c r="Q4315" s="1" t="s">
        <v>3350</v>
      </c>
      <c r="R4315">
        <v>0</v>
      </c>
    </row>
    <row r="4316" spans="1:18" x14ac:dyDescent="0.3">
      <c r="A4316" s="1" t="s">
        <v>4620</v>
      </c>
      <c r="B4316" s="1" t="s">
        <v>3322</v>
      </c>
      <c r="C4316">
        <v>2024</v>
      </c>
      <c r="D4316" s="2">
        <v>36722</v>
      </c>
      <c r="E4316" s="1" t="s">
        <v>20</v>
      </c>
      <c r="F4316">
        <v>1</v>
      </c>
      <c r="G4316">
        <v>0</v>
      </c>
      <c r="H4316">
        <v>0</v>
      </c>
      <c r="I4316" s="1" t="s">
        <v>21</v>
      </c>
      <c r="J4316" s="1"/>
      <c r="K4316">
        <v>0</v>
      </c>
      <c r="L4316" s="1" t="s">
        <v>22</v>
      </c>
      <c r="M4316" s="1" t="s">
        <v>26</v>
      </c>
      <c r="N4316" s="1" t="s">
        <v>26</v>
      </c>
      <c r="O4316">
        <v>4</v>
      </c>
      <c r="P4316" s="1" t="s">
        <v>4621</v>
      </c>
      <c r="Q4316" s="1"/>
      <c r="R4316">
        <v>0</v>
      </c>
    </row>
    <row r="4317" spans="1:18" x14ac:dyDescent="0.3">
      <c r="A4317" s="1" t="s">
        <v>4622</v>
      </c>
      <c r="B4317" s="1" t="s">
        <v>3322</v>
      </c>
      <c r="C4317">
        <v>2024</v>
      </c>
      <c r="D4317" s="2">
        <v>36722</v>
      </c>
      <c r="E4317" s="1" t="s">
        <v>20</v>
      </c>
      <c r="F4317">
        <v>1</v>
      </c>
      <c r="G4317">
        <v>0</v>
      </c>
      <c r="H4317">
        <v>0</v>
      </c>
      <c r="I4317" s="1" t="s">
        <v>21</v>
      </c>
      <c r="J4317" s="1"/>
      <c r="K4317">
        <v>0</v>
      </c>
      <c r="L4317" s="1" t="s">
        <v>22</v>
      </c>
      <c r="M4317" s="1" t="s">
        <v>47</v>
      </c>
      <c r="N4317" s="1" t="s">
        <v>47</v>
      </c>
      <c r="O4317">
        <v>1</v>
      </c>
      <c r="P4317" s="1" t="s">
        <v>3350</v>
      </c>
      <c r="Q4317" s="1" t="s">
        <v>3350</v>
      </c>
      <c r="R4317">
        <v>0</v>
      </c>
    </row>
    <row r="4318" spans="1:18" x14ac:dyDescent="0.3">
      <c r="A4318" s="1" t="s">
        <v>4623</v>
      </c>
      <c r="B4318" s="1" t="s">
        <v>3322</v>
      </c>
      <c r="C4318">
        <v>2024</v>
      </c>
      <c r="D4318" s="2">
        <v>36722</v>
      </c>
      <c r="E4318" s="1" t="s">
        <v>20</v>
      </c>
      <c r="F4318">
        <v>1</v>
      </c>
      <c r="G4318">
        <v>0</v>
      </c>
      <c r="H4318">
        <v>0</v>
      </c>
      <c r="I4318" s="1" t="s">
        <v>21</v>
      </c>
      <c r="J4318" s="1"/>
      <c r="K4318">
        <v>0</v>
      </c>
      <c r="L4318" s="1" t="s">
        <v>22</v>
      </c>
      <c r="M4318" s="1" t="s">
        <v>26</v>
      </c>
      <c r="N4318" s="1" t="s">
        <v>26</v>
      </c>
      <c r="O4318">
        <v>1</v>
      </c>
      <c r="P4318" s="1" t="s">
        <v>40</v>
      </c>
      <c r="Q4318" s="1" t="s">
        <v>40</v>
      </c>
      <c r="R4318">
        <v>0</v>
      </c>
    </row>
    <row r="4319" spans="1:18" x14ac:dyDescent="0.3">
      <c r="A4319" s="1" t="s">
        <v>4624</v>
      </c>
      <c r="B4319" s="1" t="s">
        <v>3322</v>
      </c>
      <c r="C4319">
        <v>2024</v>
      </c>
      <c r="D4319" s="2">
        <v>36722</v>
      </c>
      <c r="E4319" s="1" t="s">
        <v>20</v>
      </c>
      <c r="F4319">
        <v>1</v>
      </c>
      <c r="G4319">
        <v>0</v>
      </c>
      <c r="H4319">
        <v>0</v>
      </c>
      <c r="I4319" s="1" t="s">
        <v>21</v>
      </c>
      <c r="J4319" s="1"/>
      <c r="K4319">
        <v>0</v>
      </c>
      <c r="L4319" s="1" t="s">
        <v>22</v>
      </c>
      <c r="M4319" s="1" t="s">
        <v>26</v>
      </c>
      <c r="N4319" s="1" t="s">
        <v>26</v>
      </c>
      <c r="O4319">
        <v>1</v>
      </c>
      <c r="P4319" s="1" t="s">
        <v>2432</v>
      </c>
      <c r="Q4319" s="1" t="s">
        <v>2432</v>
      </c>
      <c r="R4319">
        <v>0</v>
      </c>
    </row>
    <row r="4320" spans="1:18" x14ac:dyDescent="0.3">
      <c r="A4320" s="1" t="s">
        <v>4625</v>
      </c>
      <c r="B4320" s="1" t="s">
        <v>3322</v>
      </c>
      <c r="C4320">
        <v>2024</v>
      </c>
      <c r="D4320" s="2">
        <v>36722</v>
      </c>
      <c r="E4320" s="1" t="s">
        <v>20</v>
      </c>
      <c r="F4320">
        <v>1</v>
      </c>
      <c r="G4320">
        <v>0</v>
      </c>
      <c r="H4320">
        <v>0</v>
      </c>
      <c r="I4320" s="1" t="s">
        <v>21</v>
      </c>
      <c r="J4320" s="1"/>
      <c r="K4320">
        <v>0</v>
      </c>
      <c r="L4320" s="1" t="s">
        <v>22</v>
      </c>
      <c r="M4320" s="1" t="s">
        <v>33</v>
      </c>
      <c r="N4320" s="1" t="s">
        <v>33</v>
      </c>
      <c r="O4320">
        <v>1</v>
      </c>
      <c r="P4320" s="1" t="s">
        <v>27</v>
      </c>
      <c r="Q4320" s="1" t="s">
        <v>27</v>
      </c>
      <c r="R4320">
        <v>0</v>
      </c>
    </row>
    <row r="4321" spans="1:18" x14ac:dyDescent="0.3">
      <c r="A4321" s="1" t="s">
        <v>4626</v>
      </c>
      <c r="B4321" s="1" t="s">
        <v>3322</v>
      </c>
      <c r="C4321">
        <v>2024</v>
      </c>
      <c r="D4321" s="2">
        <v>36722</v>
      </c>
      <c r="E4321" s="1" t="s">
        <v>20</v>
      </c>
      <c r="F4321">
        <v>1</v>
      </c>
      <c r="G4321">
        <v>0</v>
      </c>
      <c r="H4321">
        <v>0</v>
      </c>
      <c r="I4321" s="1" t="s">
        <v>21</v>
      </c>
      <c r="J4321" s="1"/>
      <c r="K4321">
        <v>0</v>
      </c>
      <c r="L4321" s="1" t="s">
        <v>22</v>
      </c>
      <c r="M4321" s="1" t="s">
        <v>23</v>
      </c>
      <c r="N4321" s="1" t="s">
        <v>23</v>
      </c>
      <c r="O4321">
        <v>1</v>
      </c>
      <c r="P4321" s="1" t="s">
        <v>988</v>
      </c>
      <c r="Q4321" s="1" t="s">
        <v>988</v>
      </c>
      <c r="R4321">
        <v>0</v>
      </c>
    </row>
    <row r="4322" spans="1:18" x14ac:dyDescent="0.3">
      <c r="A4322" s="1" t="s">
        <v>4627</v>
      </c>
      <c r="B4322" s="1" t="s">
        <v>3322</v>
      </c>
      <c r="C4322">
        <v>2024</v>
      </c>
      <c r="D4322" s="2">
        <v>36722</v>
      </c>
      <c r="E4322" s="1" t="s">
        <v>20</v>
      </c>
      <c r="F4322">
        <v>1</v>
      </c>
      <c r="G4322">
        <v>0</v>
      </c>
      <c r="H4322">
        <v>0</v>
      </c>
      <c r="I4322" s="1" t="s">
        <v>21</v>
      </c>
      <c r="J4322" s="1"/>
      <c r="K4322">
        <v>0</v>
      </c>
      <c r="L4322" s="1" t="s">
        <v>22</v>
      </c>
      <c r="M4322" s="1" t="s">
        <v>23</v>
      </c>
      <c r="N4322" s="1" t="s">
        <v>23</v>
      </c>
      <c r="O4322">
        <v>1</v>
      </c>
      <c r="P4322" s="1" t="s">
        <v>2432</v>
      </c>
      <c r="Q4322" s="1" t="s">
        <v>2432</v>
      </c>
      <c r="R4322">
        <v>0</v>
      </c>
    </row>
    <row r="4323" spans="1:18" x14ac:dyDescent="0.3">
      <c r="A4323" s="1" t="s">
        <v>4628</v>
      </c>
      <c r="B4323" s="1" t="s">
        <v>3322</v>
      </c>
      <c r="C4323">
        <v>2024</v>
      </c>
      <c r="D4323" s="2">
        <v>36722</v>
      </c>
      <c r="E4323" s="1" t="s">
        <v>20</v>
      </c>
      <c r="F4323">
        <v>1</v>
      </c>
      <c r="G4323">
        <v>0</v>
      </c>
      <c r="H4323">
        <v>0</v>
      </c>
      <c r="I4323" s="1" t="s">
        <v>21</v>
      </c>
      <c r="J4323" s="1"/>
      <c r="K4323">
        <v>0</v>
      </c>
      <c r="L4323" s="1" t="s">
        <v>22</v>
      </c>
      <c r="M4323" s="1" t="s">
        <v>23</v>
      </c>
      <c r="N4323" s="1" t="s">
        <v>23</v>
      </c>
      <c r="O4323">
        <v>1</v>
      </c>
      <c r="P4323" s="1" t="s">
        <v>27</v>
      </c>
      <c r="Q4323" s="1" t="s">
        <v>27</v>
      </c>
      <c r="R4323">
        <v>0</v>
      </c>
    </row>
    <row r="4324" spans="1:18" x14ac:dyDescent="0.3">
      <c r="A4324" s="1" t="s">
        <v>4629</v>
      </c>
      <c r="B4324" s="1" t="s">
        <v>3322</v>
      </c>
      <c r="C4324">
        <v>2024</v>
      </c>
      <c r="D4324" s="2">
        <v>36722</v>
      </c>
      <c r="E4324" s="1" t="s">
        <v>20</v>
      </c>
      <c r="F4324">
        <v>1</v>
      </c>
      <c r="G4324">
        <v>0</v>
      </c>
      <c r="H4324">
        <v>0</v>
      </c>
      <c r="I4324" s="1" t="s">
        <v>21</v>
      </c>
      <c r="J4324" s="1"/>
      <c r="K4324">
        <v>0</v>
      </c>
      <c r="L4324" s="1" t="s">
        <v>22</v>
      </c>
      <c r="M4324" s="1" t="s">
        <v>33</v>
      </c>
      <c r="N4324" s="1" t="s">
        <v>33</v>
      </c>
      <c r="O4324">
        <v>1</v>
      </c>
      <c r="P4324" s="1" t="s">
        <v>3350</v>
      </c>
      <c r="Q4324" s="1" t="s">
        <v>3350</v>
      </c>
      <c r="R4324">
        <v>0</v>
      </c>
    </row>
    <row r="4325" spans="1:18" x14ac:dyDescent="0.3">
      <c r="A4325" s="1" t="s">
        <v>4630</v>
      </c>
      <c r="B4325" s="1" t="s">
        <v>3322</v>
      </c>
      <c r="C4325">
        <v>2024</v>
      </c>
      <c r="D4325" s="2">
        <v>36722</v>
      </c>
      <c r="E4325" s="1" t="s">
        <v>20</v>
      </c>
      <c r="F4325">
        <v>1</v>
      </c>
      <c r="G4325">
        <v>0</v>
      </c>
      <c r="H4325">
        <v>0</v>
      </c>
      <c r="I4325" s="1" t="s">
        <v>21</v>
      </c>
      <c r="J4325" s="1"/>
      <c r="K4325">
        <v>0</v>
      </c>
      <c r="L4325" s="1" t="s">
        <v>22</v>
      </c>
      <c r="M4325" s="1" t="s">
        <v>23</v>
      </c>
      <c r="N4325" s="1" t="s">
        <v>23</v>
      </c>
      <c r="O4325">
        <v>1</v>
      </c>
      <c r="P4325" s="1" t="s">
        <v>27</v>
      </c>
      <c r="Q4325" s="1" t="s">
        <v>27</v>
      </c>
      <c r="R4325">
        <v>0</v>
      </c>
    </row>
    <row r="4326" spans="1:18" x14ac:dyDescent="0.3">
      <c r="A4326" s="1" t="s">
        <v>4631</v>
      </c>
      <c r="B4326" s="1" t="s">
        <v>3322</v>
      </c>
      <c r="C4326">
        <v>2024</v>
      </c>
      <c r="D4326" s="2">
        <v>36722</v>
      </c>
      <c r="E4326" s="1" t="s">
        <v>20</v>
      </c>
      <c r="F4326">
        <v>1</v>
      </c>
      <c r="G4326">
        <v>0</v>
      </c>
      <c r="H4326">
        <v>0</v>
      </c>
      <c r="I4326" s="1" t="s">
        <v>21</v>
      </c>
      <c r="J4326" s="1"/>
      <c r="K4326">
        <v>0</v>
      </c>
      <c r="L4326" s="1" t="s">
        <v>22</v>
      </c>
      <c r="M4326" s="1" t="s">
        <v>26</v>
      </c>
      <c r="N4326" s="1" t="s">
        <v>26</v>
      </c>
      <c r="O4326">
        <v>1</v>
      </c>
      <c r="P4326" s="1" t="s">
        <v>27</v>
      </c>
      <c r="Q4326" s="1" t="s">
        <v>27</v>
      </c>
      <c r="R4326">
        <v>0</v>
      </c>
    </row>
    <row r="4327" spans="1:18" x14ac:dyDescent="0.3">
      <c r="A4327" s="1" t="s">
        <v>4632</v>
      </c>
      <c r="B4327" s="1" t="s">
        <v>3322</v>
      </c>
      <c r="C4327">
        <v>2024</v>
      </c>
      <c r="D4327" s="2">
        <v>36722</v>
      </c>
      <c r="E4327" s="1" t="s">
        <v>37</v>
      </c>
      <c r="F4327">
        <v>1</v>
      </c>
      <c r="G4327">
        <v>1</v>
      </c>
      <c r="H4327">
        <v>1</v>
      </c>
      <c r="I4327" s="1" t="s">
        <v>91</v>
      </c>
      <c r="J4327" s="1" t="s">
        <v>165</v>
      </c>
      <c r="K4327">
        <v>0</v>
      </c>
      <c r="L4327" s="1" t="s">
        <v>22</v>
      </c>
      <c r="M4327" s="1" t="s">
        <v>26</v>
      </c>
      <c r="N4327" s="1" t="s">
        <v>26</v>
      </c>
      <c r="O4327">
        <v>1</v>
      </c>
      <c r="P4327" s="1" t="s">
        <v>80</v>
      </c>
      <c r="Q4327" s="1" t="s">
        <v>80</v>
      </c>
      <c r="R4327">
        <v>0</v>
      </c>
    </row>
    <row r="4328" spans="1:18" x14ac:dyDescent="0.3">
      <c r="A4328" s="1" t="s">
        <v>4633</v>
      </c>
      <c r="B4328" s="1" t="s">
        <v>3322</v>
      </c>
      <c r="C4328">
        <v>2024</v>
      </c>
      <c r="D4328" s="2">
        <v>36722</v>
      </c>
      <c r="E4328" s="1" t="s">
        <v>20</v>
      </c>
      <c r="F4328">
        <v>1</v>
      </c>
      <c r="G4328">
        <v>0</v>
      </c>
      <c r="H4328">
        <v>0</v>
      </c>
      <c r="I4328" s="1" t="s">
        <v>21</v>
      </c>
      <c r="J4328" s="1"/>
      <c r="K4328">
        <v>0</v>
      </c>
      <c r="L4328" s="1" t="s">
        <v>22</v>
      </c>
      <c r="M4328" s="1" t="s">
        <v>26</v>
      </c>
      <c r="N4328" s="1" t="s">
        <v>26</v>
      </c>
      <c r="O4328">
        <v>1</v>
      </c>
      <c r="P4328" s="1" t="s">
        <v>78</v>
      </c>
      <c r="Q4328" s="1" t="s">
        <v>78</v>
      </c>
      <c r="R4328">
        <v>0</v>
      </c>
    </row>
    <row r="4329" spans="1:18" x14ac:dyDescent="0.3">
      <c r="A4329" s="1" t="s">
        <v>4634</v>
      </c>
      <c r="B4329" s="1" t="s">
        <v>3322</v>
      </c>
      <c r="C4329">
        <v>2024</v>
      </c>
      <c r="D4329" s="2">
        <v>36722</v>
      </c>
      <c r="E4329" s="1" t="s">
        <v>20</v>
      </c>
      <c r="F4329">
        <v>1</v>
      </c>
      <c r="G4329">
        <v>0</v>
      </c>
      <c r="H4329">
        <v>0</v>
      </c>
      <c r="I4329" s="1" t="s">
        <v>21</v>
      </c>
      <c r="J4329" s="1"/>
      <c r="K4329">
        <v>0</v>
      </c>
      <c r="L4329" s="1" t="s">
        <v>22</v>
      </c>
      <c r="M4329" s="1" t="s">
        <v>23</v>
      </c>
      <c r="N4329" s="1" t="s">
        <v>23</v>
      </c>
      <c r="O4329">
        <v>1</v>
      </c>
      <c r="P4329" s="1" t="s">
        <v>27</v>
      </c>
      <c r="Q4329" s="1" t="s">
        <v>27</v>
      </c>
      <c r="R4329">
        <v>0</v>
      </c>
    </row>
    <row r="4330" spans="1:18" x14ac:dyDescent="0.3">
      <c r="A4330" s="1" t="s">
        <v>4635</v>
      </c>
      <c r="B4330" s="1" t="s">
        <v>3322</v>
      </c>
      <c r="C4330">
        <v>2024</v>
      </c>
      <c r="D4330" s="2">
        <v>36722</v>
      </c>
      <c r="E4330" s="1" t="s">
        <v>37</v>
      </c>
      <c r="F4330">
        <v>1</v>
      </c>
      <c r="G4330">
        <v>1</v>
      </c>
      <c r="H4330">
        <v>1</v>
      </c>
      <c r="I4330" s="1" t="s">
        <v>38</v>
      </c>
      <c r="J4330" s="1" t="s">
        <v>39</v>
      </c>
      <c r="K4330">
        <v>0</v>
      </c>
      <c r="L4330" s="1" t="s">
        <v>22</v>
      </c>
      <c r="M4330" s="1" t="s">
        <v>26</v>
      </c>
      <c r="N4330" s="1" t="s">
        <v>26</v>
      </c>
      <c r="O4330">
        <v>1</v>
      </c>
      <c r="P4330" s="1" t="s">
        <v>227</v>
      </c>
      <c r="Q4330" s="1" t="s">
        <v>227</v>
      </c>
      <c r="R4330">
        <v>0</v>
      </c>
    </row>
    <row r="4331" spans="1:18" x14ac:dyDescent="0.3">
      <c r="A4331" s="1" t="s">
        <v>4636</v>
      </c>
      <c r="B4331" s="1" t="s">
        <v>3322</v>
      </c>
      <c r="C4331">
        <v>2024</v>
      </c>
      <c r="D4331" s="2">
        <v>36722</v>
      </c>
      <c r="E4331" s="1" t="s">
        <v>20</v>
      </c>
      <c r="F4331">
        <v>1</v>
      </c>
      <c r="G4331">
        <v>0</v>
      </c>
      <c r="H4331">
        <v>0</v>
      </c>
      <c r="I4331" s="1" t="s">
        <v>21</v>
      </c>
      <c r="J4331" s="1"/>
      <c r="K4331">
        <v>0</v>
      </c>
      <c r="L4331" s="1" t="s">
        <v>22</v>
      </c>
      <c r="M4331" s="1" t="s">
        <v>23</v>
      </c>
      <c r="N4331" s="1" t="s">
        <v>23</v>
      </c>
      <c r="O4331">
        <v>1</v>
      </c>
      <c r="P4331" s="1" t="s">
        <v>40</v>
      </c>
      <c r="Q4331" s="1" t="s">
        <v>40</v>
      </c>
      <c r="R4331">
        <v>0</v>
      </c>
    </row>
    <row r="4332" spans="1:18" x14ac:dyDescent="0.3">
      <c r="A4332" s="1" t="s">
        <v>4637</v>
      </c>
      <c r="B4332" s="1" t="s">
        <v>3322</v>
      </c>
      <c r="C4332">
        <v>2024</v>
      </c>
      <c r="D4332" s="2">
        <v>36722</v>
      </c>
      <c r="E4332" s="1" t="s">
        <v>20</v>
      </c>
      <c r="F4332">
        <v>1</v>
      </c>
      <c r="G4332">
        <v>0</v>
      </c>
      <c r="H4332">
        <v>0</v>
      </c>
      <c r="I4332" s="1" t="s">
        <v>21</v>
      </c>
      <c r="J4332" s="1"/>
      <c r="K4332">
        <v>0</v>
      </c>
      <c r="L4332" s="1" t="s">
        <v>22</v>
      </c>
      <c r="M4332" s="1" t="s">
        <v>33</v>
      </c>
      <c r="N4332" s="1" t="s">
        <v>33</v>
      </c>
      <c r="O4332">
        <v>1</v>
      </c>
      <c r="P4332" s="1" t="s">
        <v>2432</v>
      </c>
      <c r="Q4332" s="1" t="s">
        <v>2432</v>
      </c>
      <c r="R4332">
        <v>0</v>
      </c>
    </row>
    <row r="4333" spans="1:18" x14ac:dyDescent="0.3">
      <c r="A4333" s="1" t="s">
        <v>4638</v>
      </c>
      <c r="B4333" s="1" t="s">
        <v>3322</v>
      </c>
      <c r="C4333">
        <v>2024</v>
      </c>
      <c r="D4333" s="2">
        <v>36722</v>
      </c>
      <c r="E4333" s="1" t="s">
        <v>20</v>
      </c>
      <c r="F4333">
        <v>1</v>
      </c>
      <c r="G4333">
        <v>0</v>
      </c>
      <c r="H4333">
        <v>0</v>
      </c>
      <c r="I4333" s="1" t="s">
        <v>21</v>
      </c>
      <c r="J4333" s="1"/>
      <c r="K4333">
        <v>0</v>
      </c>
      <c r="L4333" s="1" t="s">
        <v>22</v>
      </c>
      <c r="M4333" s="1" t="s">
        <v>26</v>
      </c>
      <c r="N4333" s="1" t="s">
        <v>26</v>
      </c>
      <c r="O4333">
        <v>1</v>
      </c>
      <c r="P4333" s="1" t="s">
        <v>119</v>
      </c>
      <c r="Q4333" s="1" t="s">
        <v>119</v>
      </c>
      <c r="R4333">
        <v>0</v>
      </c>
    </row>
    <row r="4334" spans="1:18" x14ac:dyDescent="0.3">
      <c r="A4334" s="1" t="s">
        <v>4639</v>
      </c>
      <c r="B4334" s="1" t="s">
        <v>3322</v>
      </c>
      <c r="C4334">
        <v>2024</v>
      </c>
      <c r="D4334" s="2">
        <v>36722</v>
      </c>
      <c r="E4334" s="1" t="s">
        <v>20</v>
      </c>
      <c r="F4334">
        <v>1</v>
      </c>
      <c r="G4334">
        <v>0</v>
      </c>
      <c r="H4334">
        <v>0</v>
      </c>
      <c r="I4334" s="1" t="s">
        <v>21</v>
      </c>
      <c r="J4334" s="1"/>
      <c r="K4334">
        <v>0</v>
      </c>
      <c r="L4334" s="1" t="s">
        <v>22</v>
      </c>
      <c r="M4334" s="1" t="s">
        <v>47</v>
      </c>
      <c r="N4334" s="1" t="s">
        <v>47</v>
      </c>
      <c r="O4334">
        <v>1</v>
      </c>
      <c r="P4334" s="1" t="s">
        <v>121</v>
      </c>
      <c r="Q4334" s="1" t="s">
        <v>121</v>
      </c>
      <c r="R4334">
        <v>0</v>
      </c>
    </row>
    <row r="4335" spans="1:18" x14ac:dyDescent="0.3">
      <c r="A4335" s="1" t="s">
        <v>4640</v>
      </c>
      <c r="B4335" s="1" t="s">
        <v>3322</v>
      </c>
      <c r="C4335">
        <v>2024</v>
      </c>
      <c r="D4335" s="2">
        <v>36722</v>
      </c>
      <c r="E4335" s="1" t="s">
        <v>20</v>
      </c>
      <c r="F4335">
        <v>1</v>
      </c>
      <c r="G4335">
        <v>0</v>
      </c>
      <c r="H4335">
        <v>0</v>
      </c>
      <c r="I4335" s="1" t="s">
        <v>21</v>
      </c>
      <c r="J4335" s="1"/>
      <c r="K4335">
        <v>0</v>
      </c>
      <c r="L4335" s="1" t="s">
        <v>22</v>
      </c>
      <c r="M4335" s="1" t="s">
        <v>26</v>
      </c>
      <c r="N4335" s="1" t="s">
        <v>26</v>
      </c>
      <c r="O4335">
        <v>1</v>
      </c>
      <c r="P4335" s="1" t="s">
        <v>40</v>
      </c>
      <c r="Q4335" s="1" t="s">
        <v>40</v>
      </c>
      <c r="R4335">
        <v>0</v>
      </c>
    </row>
    <row r="4336" spans="1:18" x14ac:dyDescent="0.3">
      <c r="A4336" s="1" t="s">
        <v>4641</v>
      </c>
      <c r="B4336" s="1" t="s">
        <v>3322</v>
      </c>
      <c r="C4336">
        <v>2024</v>
      </c>
      <c r="D4336" s="2">
        <v>36722</v>
      </c>
      <c r="E4336" s="1" t="s">
        <v>20</v>
      </c>
      <c r="F4336">
        <v>1</v>
      </c>
      <c r="G4336">
        <v>0</v>
      </c>
      <c r="H4336">
        <v>0</v>
      </c>
      <c r="I4336" s="1" t="s">
        <v>21</v>
      </c>
      <c r="J4336" s="1"/>
      <c r="K4336">
        <v>0</v>
      </c>
      <c r="L4336" s="1" t="s">
        <v>22</v>
      </c>
      <c r="M4336" s="1" t="s">
        <v>26</v>
      </c>
      <c r="N4336" s="1" t="s">
        <v>26</v>
      </c>
      <c r="O4336">
        <v>1</v>
      </c>
      <c r="P4336" s="1" t="s">
        <v>2432</v>
      </c>
      <c r="Q4336" s="1" t="s">
        <v>2432</v>
      </c>
      <c r="R4336">
        <v>0</v>
      </c>
    </row>
    <row r="4337" spans="1:18" x14ac:dyDescent="0.3">
      <c r="A4337" s="1" t="s">
        <v>4642</v>
      </c>
      <c r="B4337" s="1" t="s">
        <v>3322</v>
      </c>
      <c r="C4337">
        <v>2024</v>
      </c>
      <c r="D4337" s="2">
        <v>36722</v>
      </c>
      <c r="E4337" s="1" t="s">
        <v>20</v>
      </c>
      <c r="F4337">
        <v>1</v>
      </c>
      <c r="G4337">
        <v>0</v>
      </c>
      <c r="H4337">
        <v>0</v>
      </c>
      <c r="I4337" s="1" t="s">
        <v>21</v>
      </c>
      <c r="J4337" s="1"/>
      <c r="K4337">
        <v>0</v>
      </c>
      <c r="L4337" s="1" t="s">
        <v>22</v>
      </c>
      <c r="M4337" s="1" t="s">
        <v>23</v>
      </c>
      <c r="N4337" s="1" t="s">
        <v>23</v>
      </c>
      <c r="O4337">
        <v>1</v>
      </c>
      <c r="P4337" s="1" t="s">
        <v>27</v>
      </c>
      <c r="Q4337" s="1" t="s">
        <v>27</v>
      </c>
      <c r="R4337">
        <v>0</v>
      </c>
    </row>
    <row r="4338" spans="1:18" x14ac:dyDescent="0.3">
      <c r="A4338" s="1" t="s">
        <v>4643</v>
      </c>
      <c r="B4338" s="1" t="s">
        <v>3322</v>
      </c>
      <c r="C4338">
        <v>2024</v>
      </c>
      <c r="D4338" s="2">
        <v>36722</v>
      </c>
      <c r="E4338" s="1" t="s">
        <v>20</v>
      </c>
      <c r="F4338">
        <v>1</v>
      </c>
      <c r="G4338">
        <v>0</v>
      </c>
      <c r="H4338">
        <v>0</v>
      </c>
      <c r="I4338" s="1" t="s">
        <v>21</v>
      </c>
      <c r="J4338" s="1"/>
      <c r="K4338">
        <v>0</v>
      </c>
      <c r="L4338" s="1" t="s">
        <v>22</v>
      </c>
      <c r="M4338" s="1" t="s">
        <v>26</v>
      </c>
      <c r="N4338" s="1" t="s">
        <v>26</v>
      </c>
      <c r="O4338">
        <v>1</v>
      </c>
      <c r="P4338" s="1" t="s">
        <v>134</v>
      </c>
      <c r="Q4338" s="1" t="s">
        <v>134</v>
      </c>
      <c r="R4338">
        <v>0</v>
      </c>
    </row>
    <row r="4339" spans="1:18" x14ac:dyDescent="0.3">
      <c r="A4339" s="1" t="s">
        <v>4644</v>
      </c>
      <c r="B4339" s="1" t="s">
        <v>3322</v>
      </c>
      <c r="C4339">
        <v>2024</v>
      </c>
      <c r="D4339" s="2">
        <v>36722</v>
      </c>
      <c r="E4339" s="1" t="s">
        <v>20</v>
      </c>
      <c r="F4339">
        <v>1</v>
      </c>
      <c r="G4339">
        <v>0</v>
      </c>
      <c r="H4339">
        <v>0</v>
      </c>
      <c r="I4339" s="1" t="s">
        <v>21</v>
      </c>
      <c r="J4339" s="1"/>
      <c r="K4339">
        <v>0</v>
      </c>
      <c r="L4339" s="1" t="s">
        <v>22</v>
      </c>
      <c r="M4339" s="1" t="s">
        <v>26</v>
      </c>
      <c r="N4339" s="1" t="s">
        <v>26</v>
      </c>
      <c r="O4339">
        <v>1</v>
      </c>
      <c r="P4339" s="1" t="s">
        <v>27</v>
      </c>
      <c r="Q4339" s="1" t="s">
        <v>27</v>
      </c>
      <c r="R4339">
        <v>0</v>
      </c>
    </row>
    <row r="4340" spans="1:18" x14ac:dyDescent="0.3">
      <c r="A4340" s="1" t="s">
        <v>4645</v>
      </c>
      <c r="B4340" s="1" t="s">
        <v>3322</v>
      </c>
      <c r="C4340">
        <v>2024</v>
      </c>
      <c r="D4340" s="2">
        <v>36722</v>
      </c>
      <c r="E4340" s="1" t="s">
        <v>20</v>
      </c>
      <c r="F4340">
        <v>1</v>
      </c>
      <c r="G4340">
        <v>0</v>
      </c>
      <c r="H4340">
        <v>0</v>
      </c>
      <c r="I4340" s="1" t="s">
        <v>21</v>
      </c>
      <c r="J4340" s="1"/>
      <c r="K4340">
        <v>0</v>
      </c>
      <c r="L4340" s="1" t="s">
        <v>22</v>
      </c>
      <c r="M4340" s="1" t="s">
        <v>33</v>
      </c>
      <c r="N4340" s="1" t="s">
        <v>33</v>
      </c>
      <c r="O4340">
        <v>1</v>
      </c>
      <c r="P4340" s="1" t="s">
        <v>534</v>
      </c>
      <c r="Q4340" s="1" t="s">
        <v>534</v>
      </c>
      <c r="R4340">
        <v>0</v>
      </c>
    </row>
    <row r="4341" spans="1:18" x14ac:dyDescent="0.3">
      <c r="A4341" s="1" t="s">
        <v>4646</v>
      </c>
      <c r="B4341" s="1" t="s">
        <v>3322</v>
      </c>
      <c r="C4341">
        <v>2024</v>
      </c>
      <c r="D4341" s="2">
        <v>36722</v>
      </c>
      <c r="E4341" s="1" t="s">
        <v>20</v>
      </c>
      <c r="F4341">
        <v>1</v>
      </c>
      <c r="G4341">
        <v>0</v>
      </c>
      <c r="H4341">
        <v>0</v>
      </c>
      <c r="I4341" s="1" t="s">
        <v>21</v>
      </c>
      <c r="J4341" s="1"/>
      <c r="K4341">
        <v>0</v>
      </c>
      <c r="L4341" s="1" t="s">
        <v>22</v>
      </c>
      <c r="M4341" s="1" t="s">
        <v>23</v>
      </c>
      <c r="N4341" s="1" t="s">
        <v>23</v>
      </c>
      <c r="O4341">
        <v>1</v>
      </c>
      <c r="P4341" s="1" t="s">
        <v>78</v>
      </c>
      <c r="Q4341" s="1" t="s">
        <v>78</v>
      </c>
      <c r="R4341">
        <v>0</v>
      </c>
    </row>
    <row r="4342" spans="1:18" x14ac:dyDescent="0.3">
      <c r="A4342" s="1" t="s">
        <v>4647</v>
      </c>
      <c r="B4342" s="1" t="s">
        <v>3322</v>
      </c>
      <c r="C4342">
        <v>2024</v>
      </c>
      <c r="D4342" s="2">
        <v>36722</v>
      </c>
      <c r="E4342" s="1" t="s">
        <v>20</v>
      </c>
      <c r="F4342">
        <v>1</v>
      </c>
      <c r="G4342">
        <v>0</v>
      </c>
      <c r="H4342">
        <v>0</v>
      </c>
      <c r="I4342" s="1" t="s">
        <v>21</v>
      </c>
      <c r="J4342" s="1"/>
      <c r="K4342">
        <v>0</v>
      </c>
      <c r="L4342" s="1" t="s">
        <v>22</v>
      </c>
      <c r="M4342" s="1" t="s">
        <v>23</v>
      </c>
      <c r="N4342" s="1" t="s">
        <v>23</v>
      </c>
      <c r="O4342">
        <v>1</v>
      </c>
      <c r="P4342" s="1" t="s">
        <v>27</v>
      </c>
      <c r="Q4342" s="1" t="s">
        <v>27</v>
      </c>
      <c r="R4342">
        <v>0</v>
      </c>
    </row>
    <row r="4343" spans="1:18" x14ac:dyDescent="0.3">
      <c r="A4343" s="1" t="s">
        <v>4648</v>
      </c>
      <c r="B4343" s="1" t="s">
        <v>3322</v>
      </c>
      <c r="C4343">
        <v>2024</v>
      </c>
      <c r="D4343" s="2">
        <v>36722</v>
      </c>
      <c r="E4343" s="1" t="s">
        <v>37</v>
      </c>
      <c r="F4343">
        <v>1</v>
      </c>
      <c r="G4343">
        <v>1</v>
      </c>
      <c r="H4343">
        <v>1</v>
      </c>
      <c r="I4343" s="1" t="s">
        <v>38</v>
      </c>
      <c r="J4343" s="1" t="s">
        <v>39</v>
      </c>
      <c r="K4343">
        <v>0</v>
      </c>
      <c r="L4343" s="1" t="s">
        <v>22</v>
      </c>
      <c r="M4343" s="1" t="s">
        <v>26</v>
      </c>
      <c r="N4343" s="1" t="s">
        <v>26</v>
      </c>
      <c r="O4343">
        <v>1</v>
      </c>
      <c r="P4343" s="1" t="s">
        <v>40</v>
      </c>
      <c r="Q4343" s="1" t="s">
        <v>40</v>
      </c>
      <c r="R4343">
        <v>0</v>
      </c>
    </row>
    <row r="4344" spans="1:18" x14ac:dyDescent="0.3">
      <c r="A4344" s="1" t="s">
        <v>4649</v>
      </c>
      <c r="B4344" s="1" t="s">
        <v>3322</v>
      </c>
      <c r="C4344">
        <v>2024</v>
      </c>
      <c r="D4344" s="2">
        <v>36722</v>
      </c>
      <c r="E4344" s="1" t="s">
        <v>20</v>
      </c>
      <c r="F4344">
        <v>1</v>
      </c>
      <c r="G4344">
        <v>0</v>
      </c>
      <c r="H4344">
        <v>0</v>
      </c>
      <c r="I4344" s="1" t="s">
        <v>21</v>
      </c>
      <c r="J4344" s="1"/>
      <c r="K4344">
        <v>0</v>
      </c>
      <c r="L4344" s="1" t="s">
        <v>22</v>
      </c>
      <c r="M4344" s="1" t="s">
        <v>26</v>
      </c>
      <c r="N4344" s="1" t="s">
        <v>26</v>
      </c>
      <c r="O4344">
        <v>1</v>
      </c>
      <c r="P4344" s="1" t="s">
        <v>3350</v>
      </c>
      <c r="Q4344" s="1" t="s">
        <v>3350</v>
      </c>
      <c r="R4344">
        <v>0</v>
      </c>
    </row>
    <row r="4345" spans="1:18" x14ac:dyDescent="0.3">
      <c r="A4345" s="1" t="s">
        <v>4650</v>
      </c>
      <c r="B4345" s="1" t="s">
        <v>3322</v>
      </c>
      <c r="C4345">
        <v>2024</v>
      </c>
      <c r="D4345" s="2">
        <v>36722</v>
      </c>
      <c r="E4345" s="1" t="s">
        <v>20</v>
      </c>
      <c r="F4345">
        <v>1</v>
      </c>
      <c r="G4345">
        <v>0</v>
      </c>
      <c r="H4345">
        <v>0</v>
      </c>
      <c r="I4345" s="1" t="s">
        <v>21</v>
      </c>
      <c r="J4345" s="1"/>
      <c r="K4345">
        <v>0</v>
      </c>
      <c r="L4345" s="1" t="s">
        <v>22</v>
      </c>
      <c r="M4345" s="1" t="s">
        <v>33</v>
      </c>
      <c r="N4345" s="1" t="s">
        <v>33</v>
      </c>
      <c r="O4345">
        <v>1</v>
      </c>
      <c r="P4345" s="1" t="s">
        <v>27</v>
      </c>
      <c r="Q4345" s="1" t="s">
        <v>27</v>
      </c>
      <c r="R4345">
        <v>0</v>
      </c>
    </row>
    <row r="4346" spans="1:18" x14ac:dyDescent="0.3">
      <c r="A4346" s="1" t="s">
        <v>4651</v>
      </c>
      <c r="B4346" s="1" t="s">
        <v>3322</v>
      </c>
      <c r="C4346">
        <v>2024</v>
      </c>
      <c r="D4346" s="2">
        <v>36722</v>
      </c>
      <c r="E4346" s="1" t="s">
        <v>20</v>
      </c>
      <c r="F4346">
        <v>1</v>
      </c>
      <c r="G4346">
        <v>0</v>
      </c>
      <c r="H4346">
        <v>0</v>
      </c>
      <c r="I4346" s="1" t="s">
        <v>21</v>
      </c>
      <c r="J4346" s="1"/>
      <c r="K4346">
        <v>0</v>
      </c>
      <c r="L4346" s="1" t="s">
        <v>22</v>
      </c>
      <c r="M4346" s="1" t="s">
        <v>26</v>
      </c>
      <c r="N4346" s="1" t="s">
        <v>26</v>
      </c>
      <c r="O4346">
        <v>1</v>
      </c>
      <c r="P4346" s="1" t="s">
        <v>27</v>
      </c>
      <c r="Q4346" s="1" t="s">
        <v>27</v>
      </c>
      <c r="R4346">
        <v>0</v>
      </c>
    </row>
    <row r="4347" spans="1:18" x14ac:dyDescent="0.3">
      <c r="A4347" s="1" t="s">
        <v>4652</v>
      </c>
      <c r="B4347" s="1" t="s">
        <v>3322</v>
      </c>
      <c r="C4347">
        <v>2024</v>
      </c>
      <c r="D4347" s="2">
        <v>36722</v>
      </c>
      <c r="E4347" s="1" t="s">
        <v>37</v>
      </c>
      <c r="F4347">
        <v>1</v>
      </c>
      <c r="G4347">
        <v>1</v>
      </c>
      <c r="H4347">
        <v>1</v>
      </c>
      <c r="I4347" s="1" t="s">
        <v>91</v>
      </c>
      <c r="J4347" s="1" t="s">
        <v>92</v>
      </c>
      <c r="K4347">
        <v>0</v>
      </c>
      <c r="L4347" s="1" t="s">
        <v>22</v>
      </c>
      <c r="M4347" s="1" t="s">
        <v>33</v>
      </c>
      <c r="N4347" s="1" t="s">
        <v>33</v>
      </c>
      <c r="O4347">
        <v>1</v>
      </c>
      <c r="P4347" s="1" t="s">
        <v>227</v>
      </c>
      <c r="Q4347" s="1" t="s">
        <v>227</v>
      </c>
      <c r="R4347">
        <v>1</v>
      </c>
    </row>
    <row r="4348" spans="1:18" x14ac:dyDescent="0.3">
      <c r="A4348" s="1" t="s">
        <v>4653</v>
      </c>
      <c r="B4348" s="1" t="s">
        <v>3322</v>
      </c>
      <c r="C4348">
        <v>2024</v>
      </c>
      <c r="D4348" s="2">
        <v>36722</v>
      </c>
      <c r="E4348" s="1" t="s">
        <v>20</v>
      </c>
      <c r="F4348">
        <v>1</v>
      </c>
      <c r="G4348">
        <v>0</v>
      </c>
      <c r="H4348">
        <v>0</v>
      </c>
      <c r="I4348" s="1" t="s">
        <v>21</v>
      </c>
      <c r="J4348" s="1"/>
      <c r="K4348">
        <v>0</v>
      </c>
      <c r="L4348" s="1" t="s">
        <v>22</v>
      </c>
      <c r="M4348" s="1" t="s">
        <v>23</v>
      </c>
      <c r="N4348" s="1" t="s">
        <v>23</v>
      </c>
      <c r="O4348">
        <v>1</v>
      </c>
      <c r="P4348" s="1" t="s">
        <v>40</v>
      </c>
      <c r="Q4348" s="1" t="s">
        <v>40</v>
      </c>
      <c r="R4348">
        <v>0</v>
      </c>
    </row>
    <row r="4349" spans="1:18" x14ac:dyDescent="0.3">
      <c r="A4349" s="1" t="s">
        <v>4654</v>
      </c>
      <c r="B4349" s="1" t="s">
        <v>3322</v>
      </c>
      <c r="C4349">
        <v>2024</v>
      </c>
      <c r="D4349" s="2">
        <v>36722</v>
      </c>
      <c r="E4349" s="1" t="s">
        <v>20</v>
      </c>
      <c r="F4349">
        <v>1</v>
      </c>
      <c r="G4349">
        <v>0</v>
      </c>
      <c r="H4349">
        <v>0</v>
      </c>
      <c r="I4349" s="1" t="s">
        <v>21</v>
      </c>
      <c r="J4349" s="1"/>
      <c r="K4349">
        <v>0</v>
      </c>
      <c r="L4349" s="1" t="s">
        <v>22</v>
      </c>
      <c r="M4349" s="1" t="s">
        <v>26</v>
      </c>
      <c r="N4349" s="1" t="s">
        <v>26</v>
      </c>
      <c r="O4349">
        <v>1</v>
      </c>
      <c r="P4349" s="1" t="s">
        <v>24</v>
      </c>
      <c r="Q4349" s="1" t="s">
        <v>24</v>
      </c>
      <c r="R4349">
        <v>0</v>
      </c>
    </row>
    <row r="4350" spans="1:18" x14ac:dyDescent="0.3">
      <c r="A4350" s="1" t="s">
        <v>4655</v>
      </c>
      <c r="B4350" s="1" t="s">
        <v>3322</v>
      </c>
      <c r="C4350">
        <v>2024</v>
      </c>
      <c r="D4350" s="2">
        <v>36722</v>
      </c>
      <c r="E4350" s="1" t="s">
        <v>20</v>
      </c>
      <c r="F4350">
        <v>1</v>
      </c>
      <c r="G4350">
        <v>0</v>
      </c>
      <c r="H4350">
        <v>0</v>
      </c>
      <c r="I4350" s="1" t="s">
        <v>21</v>
      </c>
      <c r="J4350" s="1"/>
      <c r="K4350">
        <v>0</v>
      </c>
      <c r="L4350" s="1" t="s">
        <v>22</v>
      </c>
      <c r="M4350" s="1" t="s">
        <v>33</v>
      </c>
      <c r="N4350" s="1" t="s">
        <v>33</v>
      </c>
      <c r="O4350">
        <v>1</v>
      </c>
      <c r="P4350" s="1" t="s">
        <v>27</v>
      </c>
      <c r="Q4350" s="1" t="s">
        <v>27</v>
      </c>
      <c r="R4350">
        <v>0</v>
      </c>
    </row>
    <row r="4351" spans="1:18" x14ac:dyDescent="0.3">
      <c r="A4351" s="1" t="s">
        <v>4656</v>
      </c>
      <c r="B4351" s="1" t="s">
        <v>3322</v>
      </c>
      <c r="C4351">
        <v>2024</v>
      </c>
      <c r="D4351" s="2">
        <v>36722</v>
      </c>
      <c r="E4351" s="1" t="s">
        <v>20</v>
      </c>
      <c r="F4351">
        <v>1</v>
      </c>
      <c r="G4351">
        <v>0</v>
      </c>
      <c r="H4351">
        <v>0</v>
      </c>
      <c r="I4351" s="1" t="s">
        <v>21</v>
      </c>
      <c r="J4351" s="1"/>
      <c r="K4351">
        <v>0</v>
      </c>
      <c r="L4351" s="1" t="s">
        <v>22</v>
      </c>
      <c r="M4351" s="1" t="s">
        <v>33</v>
      </c>
      <c r="N4351" s="1" t="s">
        <v>33</v>
      </c>
      <c r="O4351">
        <v>1</v>
      </c>
      <c r="P4351" s="1" t="s">
        <v>2432</v>
      </c>
      <c r="Q4351" s="1" t="s">
        <v>2432</v>
      </c>
      <c r="R4351">
        <v>0</v>
      </c>
    </row>
    <row r="4352" spans="1:18" x14ac:dyDescent="0.3">
      <c r="A4352" s="1" t="s">
        <v>4657</v>
      </c>
      <c r="B4352" s="1" t="s">
        <v>3322</v>
      </c>
      <c r="C4352">
        <v>2024</v>
      </c>
      <c r="D4352" s="2">
        <v>36722</v>
      </c>
      <c r="E4352" s="1" t="s">
        <v>20</v>
      </c>
      <c r="F4352">
        <v>1</v>
      </c>
      <c r="G4352">
        <v>0</v>
      </c>
      <c r="H4352">
        <v>0</v>
      </c>
      <c r="I4352" s="1" t="s">
        <v>21</v>
      </c>
      <c r="J4352" s="1"/>
      <c r="K4352">
        <v>0</v>
      </c>
      <c r="L4352" s="1" t="s">
        <v>22</v>
      </c>
      <c r="M4352" s="1" t="s">
        <v>33</v>
      </c>
      <c r="N4352" s="1" t="s">
        <v>33</v>
      </c>
      <c r="O4352">
        <v>1</v>
      </c>
      <c r="P4352" s="1" t="s">
        <v>27</v>
      </c>
      <c r="Q4352" s="1" t="s">
        <v>27</v>
      </c>
      <c r="R4352">
        <v>0</v>
      </c>
    </row>
    <row r="4353" spans="1:18" x14ac:dyDescent="0.3">
      <c r="A4353" s="1" t="s">
        <v>4658</v>
      </c>
      <c r="B4353" s="1" t="s">
        <v>3322</v>
      </c>
      <c r="C4353">
        <v>2024</v>
      </c>
      <c r="D4353" s="2">
        <v>36722</v>
      </c>
      <c r="E4353" s="1" t="s">
        <v>20</v>
      </c>
      <c r="F4353">
        <v>1</v>
      </c>
      <c r="G4353">
        <v>0</v>
      </c>
      <c r="H4353">
        <v>0</v>
      </c>
      <c r="I4353" s="1" t="s">
        <v>21</v>
      </c>
      <c r="J4353" s="1"/>
      <c r="K4353">
        <v>0</v>
      </c>
      <c r="L4353" s="1" t="s">
        <v>22</v>
      </c>
      <c r="M4353" s="1" t="s">
        <v>23</v>
      </c>
      <c r="N4353" s="1" t="s">
        <v>23</v>
      </c>
      <c r="O4353">
        <v>1</v>
      </c>
      <c r="P4353" s="1" t="s">
        <v>27</v>
      </c>
      <c r="Q4353" s="1" t="s">
        <v>27</v>
      </c>
      <c r="R4353">
        <v>0</v>
      </c>
    </row>
    <row r="4354" spans="1:18" x14ac:dyDescent="0.3">
      <c r="A4354" s="1" t="s">
        <v>4659</v>
      </c>
      <c r="B4354" s="1" t="s">
        <v>4660</v>
      </c>
      <c r="C4354">
        <v>2024</v>
      </c>
      <c r="D4354" s="2">
        <v>36753</v>
      </c>
      <c r="E4354" s="1" t="s">
        <v>20</v>
      </c>
      <c r="F4354">
        <v>1</v>
      </c>
      <c r="G4354">
        <v>0</v>
      </c>
      <c r="H4354">
        <v>0</v>
      </c>
      <c r="I4354" s="1" t="s">
        <v>21</v>
      </c>
      <c r="J4354" s="1"/>
      <c r="K4354">
        <v>0</v>
      </c>
      <c r="L4354" s="1" t="s">
        <v>22</v>
      </c>
      <c r="M4354" s="1" t="s">
        <v>33</v>
      </c>
      <c r="N4354" s="1" t="s">
        <v>33</v>
      </c>
      <c r="O4354">
        <v>1</v>
      </c>
      <c r="P4354" s="1" t="s">
        <v>27</v>
      </c>
      <c r="Q4354" s="1" t="s">
        <v>27</v>
      </c>
      <c r="R4354">
        <v>0</v>
      </c>
    </row>
    <row r="4355" spans="1:18" x14ac:dyDescent="0.3">
      <c r="A4355" s="1" t="s">
        <v>4661</v>
      </c>
      <c r="B4355" s="1" t="s">
        <v>4660</v>
      </c>
      <c r="C4355">
        <v>2024</v>
      </c>
      <c r="D4355" s="2">
        <v>36753</v>
      </c>
      <c r="E4355" s="1" t="s">
        <v>20</v>
      </c>
      <c r="F4355">
        <v>1</v>
      </c>
      <c r="G4355">
        <v>0</v>
      </c>
      <c r="H4355">
        <v>0</v>
      </c>
      <c r="I4355" s="1" t="s">
        <v>21</v>
      </c>
      <c r="J4355" s="1"/>
      <c r="K4355">
        <v>0</v>
      </c>
      <c r="L4355" s="1" t="s">
        <v>22</v>
      </c>
      <c r="M4355" s="1" t="s">
        <v>26</v>
      </c>
      <c r="N4355" s="1" t="s">
        <v>26</v>
      </c>
      <c r="O4355">
        <v>3</v>
      </c>
      <c r="P4355" s="1" t="s">
        <v>4662</v>
      </c>
      <c r="Q4355" s="1"/>
      <c r="R4355">
        <v>0</v>
      </c>
    </row>
    <row r="4356" spans="1:18" x14ac:dyDescent="0.3">
      <c r="A4356" s="1" t="s">
        <v>4663</v>
      </c>
      <c r="B4356" s="1" t="s">
        <v>4660</v>
      </c>
      <c r="C4356">
        <v>2024</v>
      </c>
      <c r="D4356" s="2">
        <v>36753</v>
      </c>
      <c r="E4356" s="1" t="s">
        <v>20</v>
      </c>
      <c r="F4356">
        <v>1</v>
      </c>
      <c r="G4356">
        <v>0</v>
      </c>
      <c r="H4356">
        <v>0</v>
      </c>
      <c r="I4356" s="1" t="s">
        <v>21</v>
      </c>
      <c r="J4356" s="1"/>
      <c r="K4356">
        <v>0</v>
      </c>
      <c r="L4356" s="1" t="s">
        <v>22</v>
      </c>
      <c r="M4356" s="1" t="s">
        <v>26</v>
      </c>
      <c r="N4356" s="1" t="s">
        <v>26</v>
      </c>
      <c r="O4356">
        <v>1</v>
      </c>
      <c r="P4356" s="1" t="s">
        <v>134</v>
      </c>
      <c r="Q4356" s="1" t="s">
        <v>134</v>
      </c>
      <c r="R4356">
        <v>0</v>
      </c>
    </row>
    <row r="4357" spans="1:18" x14ac:dyDescent="0.3">
      <c r="A4357" s="1" t="s">
        <v>4664</v>
      </c>
      <c r="B4357" s="1" t="s">
        <v>4660</v>
      </c>
      <c r="C4357">
        <v>2024</v>
      </c>
      <c r="D4357" s="2">
        <v>36753</v>
      </c>
      <c r="E4357" s="1" t="s">
        <v>20</v>
      </c>
      <c r="F4357">
        <v>1</v>
      </c>
      <c r="G4357">
        <v>0</v>
      </c>
      <c r="H4357">
        <v>0</v>
      </c>
      <c r="I4357" s="1" t="s">
        <v>21</v>
      </c>
      <c r="J4357" s="1"/>
      <c r="K4357">
        <v>0</v>
      </c>
      <c r="L4357" s="1" t="s">
        <v>22</v>
      </c>
      <c r="M4357" s="1" t="s">
        <v>26</v>
      </c>
      <c r="N4357" s="1" t="s">
        <v>26</v>
      </c>
      <c r="O4357">
        <v>1</v>
      </c>
      <c r="P4357" s="1" t="s">
        <v>227</v>
      </c>
      <c r="Q4357" s="1" t="s">
        <v>227</v>
      </c>
      <c r="R4357">
        <v>0</v>
      </c>
    </row>
    <row r="4358" spans="1:18" x14ac:dyDescent="0.3">
      <c r="A4358" s="1" t="s">
        <v>4665</v>
      </c>
      <c r="B4358" s="1" t="s">
        <v>4660</v>
      </c>
      <c r="C4358">
        <v>2024</v>
      </c>
      <c r="D4358" s="2">
        <v>36753</v>
      </c>
      <c r="E4358" s="1" t="s">
        <v>20</v>
      </c>
      <c r="F4358">
        <v>1</v>
      </c>
      <c r="G4358">
        <v>0</v>
      </c>
      <c r="H4358">
        <v>0</v>
      </c>
      <c r="I4358" s="1" t="s">
        <v>21</v>
      </c>
      <c r="J4358" s="1"/>
      <c r="K4358">
        <v>0</v>
      </c>
      <c r="L4358" s="1" t="s">
        <v>22</v>
      </c>
      <c r="M4358" s="1" t="s">
        <v>26</v>
      </c>
      <c r="N4358" s="1" t="s">
        <v>26</v>
      </c>
      <c r="O4358">
        <v>1</v>
      </c>
      <c r="P4358" s="1" t="s">
        <v>534</v>
      </c>
      <c r="Q4358" s="1" t="s">
        <v>534</v>
      </c>
      <c r="R4358">
        <v>0</v>
      </c>
    </row>
    <row r="4359" spans="1:18" x14ac:dyDescent="0.3">
      <c r="A4359" s="1" t="s">
        <v>4666</v>
      </c>
      <c r="B4359" s="1" t="s">
        <v>4660</v>
      </c>
      <c r="C4359">
        <v>2024</v>
      </c>
      <c r="D4359" s="2">
        <v>36753</v>
      </c>
      <c r="E4359" s="1" t="s">
        <v>37</v>
      </c>
      <c r="F4359">
        <v>1</v>
      </c>
      <c r="G4359">
        <v>1</v>
      </c>
      <c r="H4359">
        <v>1</v>
      </c>
      <c r="I4359" s="1" t="s">
        <v>91</v>
      </c>
      <c r="J4359" s="1" t="s">
        <v>165</v>
      </c>
      <c r="K4359">
        <v>0</v>
      </c>
      <c r="L4359" s="1" t="s">
        <v>22</v>
      </c>
      <c r="M4359" s="1" t="s">
        <v>26</v>
      </c>
      <c r="N4359" s="1" t="s">
        <v>26</v>
      </c>
      <c r="O4359">
        <v>1</v>
      </c>
      <c r="P4359" s="1" t="s">
        <v>988</v>
      </c>
      <c r="Q4359" s="1" t="s">
        <v>988</v>
      </c>
      <c r="R4359">
        <v>0</v>
      </c>
    </row>
    <row r="4360" spans="1:18" x14ac:dyDescent="0.3">
      <c r="A4360" s="1" t="s">
        <v>4667</v>
      </c>
      <c r="B4360" s="1" t="s">
        <v>4660</v>
      </c>
      <c r="C4360">
        <v>2024</v>
      </c>
      <c r="D4360" s="2">
        <v>36753</v>
      </c>
      <c r="E4360" s="1" t="s">
        <v>37</v>
      </c>
      <c r="F4360">
        <v>1</v>
      </c>
      <c r="G4360">
        <v>1</v>
      </c>
      <c r="H4360">
        <v>1</v>
      </c>
      <c r="I4360" s="1" t="s">
        <v>91</v>
      </c>
      <c r="J4360" s="1" t="s">
        <v>92</v>
      </c>
      <c r="K4360">
        <v>0</v>
      </c>
      <c r="L4360" s="1" t="s">
        <v>22</v>
      </c>
      <c r="M4360" s="1" t="s">
        <v>47</v>
      </c>
      <c r="N4360" s="1" t="s">
        <v>47</v>
      </c>
      <c r="O4360">
        <v>2</v>
      </c>
      <c r="P4360" s="1" t="s">
        <v>4668</v>
      </c>
      <c r="Q4360" s="1"/>
      <c r="R4360">
        <v>1</v>
      </c>
    </row>
    <row r="4361" spans="1:18" x14ac:dyDescent="0.3">
      <c r="A4361" s="1" t="s">
        <v>4669</v>
      </c>
      <c r="B4361" s="1" t="s">
        <v>4660</v>
      </c>
      <c r="C4361">
        <v>2024</v>
      </c>
      <c r="D4361" s="2">
        <v>36753</v>
      </c>
      <c r="E4361" s="1" t="s">
        <v>20</v>
      </c>
      <c r="F4361">
        <v>1</v>
      </c>
      <c r="G4361">
        <v>0</v>
      </c>
      <c r="H4361">
        <v>0</v>
      </c>
      <c r="I4361" s="1" t="s">
        <v>21</v>
      </c>
      <c r="J4361" s="1"/>
      <c r="K4361">
        <v>0</v>
      </c>
      <c r="L4361" s="1" t="s">
        <v>22</v>
      </c>
      <c r="M4361" s="1" t="s">
        <v>23</v>
      </c>
      <c r="N4361" s="1" t="s">
        <v>23</v>
      </c>
      <c r="O4361">
        <v>1</v>
      </c>
      <c r="P4361" s="1" t="s">
        <v>27</v>
      </c>
      <c r="Q4361" s="1" t="s">
        <v>27</v>
      </c>
      <c r="R4361">
        <v>0</v>
      </c>
    </row>
    <row r="4362" spans="1:18" x14ac:dyDescent="0.3">
      <c r="A4362" s="1" t="s">
        <v>4670</v>
      </c>
      <c r="B4362" s="1" t="s">
        <v>4660</v>
      </c>
      <c r="C4362">
        <v>2024</v>
      </c>
      <c r="D4362" s="2">
        <v>36753</v>
      </c>
      <c r="E4362" s="1" t="s">
        <v>20</v>
      </c>
      <c r="F4362">
        <v>1</v>
      </c>
      <c r="G4362">
        <v>0</v>
      </c>
      <c r="H4362">
        <v>0</v>
      </c>
      <c r="I4362" s="1" t="s">
        <v>21</v>
      </c>
      <c r="J4362" s="1"/>
      <c r="K4362">
        <v>0</v>
      </c>
      <c r="L4362" s="1" t="s">
        <v>22</v>
      </c>
      <c r="M4362" s="1" t="s">
        <v>26</v>
      </c>
      <c r="N4362" s="1" t="s">
        <v>26</v>
      </c>
      <c r="O4362">
        <v>1</v>
      </c>
      <c r="P4362" s="1" t="s">
        <v>27</v>
      </c>
      <c r="Q4362" s="1" t="s">
        <v>27</v>
      </c>
      <c r="R4362">
        <v>0</v>
      </c>
    </row>
    <row r="4363" spans="1:18" x14ac:dyDescent="0.3">
      <c r="A4363" s="1" t="s">
        <v>4671</v>
      </c>
      <c r="B4363" s="1" t="s">
        <v>4660</v>
      </c>
      <c r="C4363">
        <v>2024</v>
      </c>
      <c r="D4363" s="2">
        <v>36753</v>
      </c>
      <c r="E4363" s="1" t="s">
        <v>20</v>
      </c>
      <c r="F4363">
        <v>1</v>
      </c>
      <c r="G4363">
        <v>0</v>
      </c>
      <c r="H4363">
        <v>0</v>
      </c>
      <c r="I4363" s="1" t="s">
        <v>21</v>
      </c>
      <c r="J4363" s="1"/>
      <c r="K4363">
        <v>0</v>
      </c>
      <c r="L4363" s="1" t="s">
        <v>22</v>
      </c>
      <c r="M4363" s="1" t="s">
        <v>33</v>
      </c>
      <c r="N4363" s="1" t="s">
        <v>33</v>
      </c>
      <c r="O4363">
        <v>1</v>
      </c>
      <c r="P4363" s="1" t="s">
        <v>227</v>
      </c>
      <c r="Q4363" s="1" t="s">
        <v>227</v>
      </c>
      <c r="R4363">
        <v>0</v>
      </c>
    </row>
    <row r="4364" spans="1:18" x14ac:dyDescent="0.3">
      <c r="A4364" s="1" t="s">
        <v>4672</v>
      </c>
      <c r="B4364" s="1" t="s">
        <v>4660</v>
      </c>
      <c r="C4364">
        <v>2024</v>
      </c>
      <c r="D4364" s="2">
        <v>36753</v>
      </c>
      <c r="E4364" s="1" t="s">
        <v>20</v>
      </c>
      <c r="F4364">
        <v>1</v>
      </c>
      <c r="G4364">
        <v>0</v>
      </c>
      <c r="H4364">
        <v>0</v>
      </c>
      <c r="I4364" s="1" t="s">
        <v>21</v>
      </c>
      <c r="J4364" s="1"/>
      <c r="K4364">
        <v>0</v>
      </c>
      <c r="L4364" s="1" t="s">
        <v>22</v>
      </c>
      <c r="M4364" s="1" t="s">
        <v>33</v>
      </c>
      <c r="N4364" s="1" t="s">
        <v>33</v>
      </c>
      <c r="O4364">
        <v>1</v>
      </c>
      <c r="P4364" s="1" t="s">
        <v>121</v>
      </c>
      <c r="Q4364" s="1" t="s">
        <v>121</v>
      </c>
      <c r="R4364">
        <v>0</v>
      </c>
    </row>
    <row r="4365" spans="1:18" x14ac:dyDescent="0.3">
      <c r="A4365" s="1" t="s">
        <v>4673</v>
      </c>
      <c r="B4365" s="1" t="s">
        <v>4660</v>
      </c>
      <c r="C4365">
        <v>2024</v>
      </c>
      <c r="D4365" s="2">
        <v>36753</v>
      </c>
      <c r="E4365" s="1" t="s">
        <v>20</v>
      </c>
      <c r="F4365">
        <v>1</v>
      </c>
      <c r="G4365">
        <v>0</v>
      </c>
      <c r="H4365">
        <v>0</v>
      </c>
      <c r="I4365" s="1" t="s">
        <v>21</v>
      </c>
      <c r="J4365" s="1"/>
      <c r="K4365">
        <v>0</v>
      </c>
      <c r="L4365" s="1" t="s">
        <v>22</v>
      </c>
      <c r="M4365" s="1" t="s">
        <v>23</v>
      </c>
      <c r="N4365" s="1" t="s">
        <v>23</v>
      </c>
      <c r="O4365">
        <v>1</v>
      </c>
      <c r="P4365" s="1" t="s">
        <v>27</v>
      </c>
      <c r="Q4365" s="1" t="s">
        <v>27</v>
      </c>
      <c r="R4365">
        <v>0</v>
      </c>
    </row>
    <row r="4366" spans="1:18" x14ac:dyDescent="0.3">
      <c r="A4366" s="1" t="s">
        <v>4674</v>
      </c>
      <c r="B4366" s="1" t="s">
        <v>4660</v>
      </c>
      <c r="C4366">
        <v>2024</v>
      </c>
      <c r="D4366" s="2">
        <v>36753</v>
      </c>
      <c r="E4366" s="1" t="s">
        <v>20</v>
      </c>
      <c r="F4366">
        <v>1</v>
      </c>
      <c r="G4366">
        <v>0</v>
      </c>
      <c r="H4366">
        <v>0</v>
      </c>
      <c r="I4366" s="1" t="s">
        <v>21</v>
      </c>
      <c r="J4366" s="1"/>
      <c r="K4366">
        <v>0</v>
      </c>
      <c r="L4366" s="1" t="s">
        <v>22</v>
      </c>
      <c r="M4366" s="1" t="s">
        <v>33</v>
      </c>
      <c r="N4366" s="1" t="s">
        <v>33</v>
      </c>
      <c r="O4366">
        <v>1</v>
      </c>
      <c r="P4366" s="1" t="s">
        <v>121</v>
      </c>
      <c r="Q4366" s="1" t="s">
        <v>121</v>
      </c>
      <c r="R4366">
        <v>0</v>
      </c>
    </row>
    <row r="4367" spans="1:18" x14ac:dyDescent="0.3">
      <c r="A4367" s="1" t="s">
        <v>4675</v>
      </c>
      <c r="B4367" s="1" t="s">
        <v>4660</v>
      </c>
      <c r="C4367">
        <v>2024</v>
      </c>
      <c r="D4367" s="2">
        <v>36753</v>
      </c>
      <c r="E4367" s="1" t="s">
        <v>20</v>
      </c>
      <c r="F4367">
        <v>1</v>
      </c>
      <c r="G4367">
        <v>0</v>
      </c>
      <c r="H4367">
        <v>0</v>
      </c>
      <c r="I4367" s="1" t="s">
        <v>21</v>
      </c>
      <c r="J4367" s="1"/>
      <c r="K4367">
        <v>0</v>
      </c>
      <c r="L4367" s="1" t="s">
        <v>22</v>
      </c>
      <c r="M4367" s="1" t="s">
        <v>26</v>
      </c>
      <c r="N4367" s="1" t="s">
        <v>26</v>
      </c>
      <c r="O4367">
        <v>1</v>
      </c>
      <c r="P4367" s="1" t="s">
        <v>988</v>
      </c>
      <c r="Q4367" s="1" t="s">
        <v>988</v>
      </c>
      <c r="R4367">
        <v>0</v>
      </c>
    </row>
    <row r="4368" spans="1:18" x14ac:dyDescent="0.3">
      <c r="A4368" s="1" t="s">
        <v>4676</v>
      </c>
      <c r="B4368" s="1" t="s">
        <v>4660</v>
      </c>
      <c r="C4368">
        <v>2024</v>
      </c>
      <c r="D4368" s="2">
        <v>36753</v>
      </c>
      <c r="E4368" s="1" t="s">
        <v>20</v>
      </c>
      <c r="F4368">
        <v>1</v>
      </c>
      <c r="G4368">
        <v>0</v>
      </c>
      <c r="H4368">
        <v>0</v>
      </c>
      <c r="I4368" s="1" t="s">
        <v>21</v>
      </c>
      <c r="J4368" s="1"/>
      <c r="K4368">
        <v>0</v>
      </c>
      <c r="L4368" s="1" t="s">
        <v>22</v>
      </c>
      <c r="M4368" s="1" t="s">
        <v>26</v>
      </c>
      <c r="N4368" s="1" t="s">
        <v>26</v>
      </c>
      <c r="O4368">
        <v>1</v>
      </c>
      <c r="P4368" s="1" t="s">
        <v>988</v>
      </c>
      <c r="Q4368" s="1" t="s">
        <v>988</v>
      </c>
      <c r="R4368">
        <v>0</v>
      </c>
    </row>
    <row r="4369" spans="1:18" x14ac:dyDescent="0.3">
      <c r="A4369" s="1" t="s">
        <v>4677</v>
      </c>
      <c r="B4369" s="1" t="s">
        <v>4660</v>
      </c>
      <c r="C4369">
        <v>2024</v>
      </c>
      <c r="D4369" s="2">
        <v>36753</v>
      </c>
      <c r="E4369" s="1" t="s">
        <v>20</v>
      </c>
      <c r="F4369">
        <v>1</v>
      </c>
      <c r="G4369">
        <v>0</v>
      </c>
      <c r="H4369">
        <v>0</v>
      </c>
      <c r="I4369" s="1" t="s">
        <v>21</v>
      </c>
      <c r="J4369" s="1"/>
      <c r="K4369">
        <v>0</v>
      </c>
      <c r="L4369" s="1" t="s">
        <v>22</v>
      </c>
      <c r="M4369" s="1" t="s">
        <v>26</v>
      </c>
      <c r="N4369" s="1" t="s">
        <v>26</v>
      </c>
      <c r="O4369">
        <v>1</v>
      </c>
      <c r="P4369" s="1" t="s">
        <v>227</v>
      </c>
      <c r="Q4369" s="1" t="s">
        <v>227</v>
      </c>
      <c r="R4369">
        <v>0</v>
      </c>
    </row>
    <row r="4370" spans="1:18" x14ac:dyDescent="0.3">
      <c r="A4370" s="1" t="s">
        <v>4678</v>
      </c>
      <c r="B4370" s="1" t="s">
        <v>4660</v>
      </c>
      <c r="C4370">
        <v>2024</v>
      </c>
      <c r="D4370" s="2">
        <v>36753</v>
      </c>
      <c r="E4370" s="1" t="s">
        <v>20</v>
      </c>
      <c r="F4370">
        <v>1</v>
      </c>
      <c r="G4370">
        <v>0</v>
      </c>
      <c r="H4370">
        <v>0</v>
      </c>
      <c r="I4370" s="1" t="s">
        <v>21</v>
      </c>
      <c r="J4370" s="1"/>
      <c r="K4370">
        <v>0</v>
      </c>
      <c r="L4370" s="1" t="s">
        <v>22</v>
      </c>
      <c r="M4370" s="1" t="s">
        <v>26</v>
      </c>
      <c r="N4370" s="1" t="s">
        <v>26</v>
      </c>
      <c r="O4370">
        <v>1</v>
      </c>
      <c r="P4370" s="1" t="s">
        <v>27</v>
      </c>
      <c r="Q4370" s="1" t="s">
        <v>27</v>
      </c>
      <c r="R4370">
        <v>0</v>
      </c>
    </row>
    <row r="4371" spans="1:18" x14ac:dyDescent="0.3">
      <c r="A4371" s="1" t="s">
        <v>4679</v>
      </c>
      <c r="B4371" s="1" t="s">
        <v>4660</v>
      </c>
      <c r="C4371">
        <v>2024</v>
      </c>
      <c r="D4371" s="2">
        <v>36753</v>
      </c>
      <c r="E4371" s="1" t="s">
        <v>20</v>
      </c>
      <c r="F4371">
        <v>1</v>
      </c>
      <c r="G4371">
        <v>0</v>
      </c>
      <c r="H4371">
        <v>0</v>
      </c>
      <c r="I4371" s="1" t="s">
        <v>21</v>
      </c>
      <c r="J4371" s="1"/>
      <c r="K4371">
        <v>0</v>
      </c>
      <c r="L4371" s="1" t="s">
        <v>22</v>
      </c>
      <c r="M4371" s="1" t="s">
        <v>26</v>
      </c>
      <c r="N4371" s="1" t="s">
        <v>26</v>
      </c>
      <c r="O4371">
        <v>1</v>
      </c>
      <c r="P4371" s="1" t="s">
        <v>40</v>
      </c>
      <c r="Q4371" s="1" t="s">
        <v>40</v>
      </c>
      <c r="R4371">
        <v>0</v>
      </c>
    </row>
    <row r="4372" spans="1:18" x14ac:dyDescent="0.3">
      <c r="A4372" s="1" t="s">
        <v>4680</v>
      </c>
      <c r="B4372" s="1" t="s">
        <v>4660</v>
      </c>
      <c r="C4372">
        <v>2024</v>
      </c>
      <c r="D4372" s="2">
        <v>36753</v>
      </c>
      <c r="E4372" s="1" t="s">
        <v>20</v>
      </c>
      <c r="F4372">
        <v>1</v>
      </c>
      <c r="G4372">
        <v>0</v>
      </c>
      <c r="H4372">
        <v>0</v>
      </c>
      <c r="I4372" s="1" t="s">
        <v>21</v>
      </c>
      <c r="J4372" s="1"/>
      <c r="K4372">
        <v>0</v>
      </c>
      <c r="L4372" s="1" t="s">
        <v>22</v>
      </c>
      <c r="M4372" s="1" t="s">
        <v>23</v>
      </c>
      <c r="N4372" s="1" t="s">
        <v>23</v>
      </c>
      <c r="O4372">
        <v>2</v>
      </c>
      <c r="P4372" s="1" t="s">
        <v>4681</v>
      </c>
      <c r="Q4372" s="1"/>
      <c r="R4372">
        <v>0</v>
      </c>
    </row>
    <row r="4373" spans="1:18" x14ac:dyDescent="0.3">
      <c r="A4373" s="1" t="s">
        <v>4682</v>
      </c>
      <c r="B4373" s="1" t="s">
        <v>4660</v>
      </c>
      <c r="C4373">
        <v>2024</v>
      </c>
      <c r="D4373" s="2">
        <v>36753</v>
      </c>
      <c r="E4373" s="1" t="s">
        <v>20</v>
      </c>
      <c r="F4373">
        <v>1</v>
      </c>
      <c r="G4373">
        <v>0</v>
      </c>
      <c r="H4373">
        <v>0</v>
      </c>
      <c r="I4373" s="1" t="s">
        <v>21</v>
      </c>
      <c r="J4373" s="1"/>
      <c r="K4373">
        <v>0</v>
      </c>
      <c r="L4373" s="1" t="s">
        <v>22</v>
      </c>
      <c r="M4373" s="1" t="s">
        <v>26</v>
      </c>
      <c r="N4373" s="1" t="s">
        <v>26</v>
      </c>
      <c r="O4373">
        <v>1</v>
      </c>
      <c r="P4373" s="1" t="s">
        <v>53</v>
      </c>
      <c r="Q4373" s="1" t="s">
        <v>53</v>
      </c>
      <c r="R4373">
        <v>0</v>
      </c>
    </row>
    <row r="4374" spans="1:18" x14ac:dyDescent="0.3">
      <c r="A4374" s="1" t="s">
        <v>4683</v>
      </c>
      <c r="B4374" s="1" t="s">
        <v>4660</v>
      </c>
      <c r="C4374">
        <v>2024</v>
      </c>
      <c r="D4374" s="2">
        <v>36753</v>
      </c>
      <c r="E4374" s="1" t="s">
        <v>20</v>
      </c>
      <c r="F4374">
        <v>1</v>
      </c>
      <c r="G4374">
        <v>0</v>
      </c>
      <c r="H4374">
        <v>0</v>
      </c>
      <c r="I4374" s="1" t="s">
        <v>21</v>
      </c>
      <c r="J4374" s="1"/>
      <c r="K4374">
        <v>0</v>
      </c>
      <c r="L4374" s="1" t="s">
        <v>22</v>
      </c>
      <c r="M4374" s="1" t="s">
        <v>26</v>
      </c>
      <c r="N4374" s="1" t="s">
        <v>26</v>
      </c>
      <c r="O4374">
        <v>1</v>
      </c>
      <c r="P4374" s="1" t="s">
        <v>2432</v>
      </c>
      <c r="Q4374" s="1" t="s">
        <v>2432</v>
      </c>
      <c r="R4374">
        <v>0</v>
      </c>
    </row>
    <row r="4375" spans="1:18" x14ac:dyDescent="0.3">
      <c r="A4375" s="1" t="s">
        <v>4684</v>
      </c>
      <c r="B4375" s="1" t="s">
        <v>4660</v>
      </c>
      <c r="C4375">
        <v>2024</v>
      </c>
      <c r="D4375" s="2">
        <v>36753</v>
      </c>
      <c r="E4375" s="1" t="s">
        <v>20</v>
      </c>
      <c r="F4375">
        <v>1</v>
      </c>
      <c r="G4375">
        <v>0</v>
      </c>
      <c r="H4375">
        <v>0</v>
      </c>
      <c r="I4375" s="1" t="s">
        <v>21</v>
      </c>
      <c r="J4375" s="1"/>
      <c r="K4375">
        <v>0</v>
      </c>
      <c r="L4375" s="1" t="s">
        <v>22</v>
      </c>
      <c r="M4375" s="1" t="s">
        <v>26</v>
      </c>
      <c r="N4375" s="1" t="s">
        <v>26</v>
      </c>
      <c r="O4375">
        <v>1</v>
      </c>
      <c r="P4375" s="1" t="s">
        <v>27</v>
      </c>
      <c r="Q4375" s="1" t="s">
        <v>27</v>
      </c>
      <c r="R4375">
        <v>0</v>
      </c>
    </row>
    <row r="4376" spans="1:18" x14ac:dyDescent="0.3">
      <c r="A4376" s="1" t="s">
        <v>4685</v>
      </c>
      <c r="B4376" s="1" t="s">
        <v>4660</v>
      </c>
      <c r="C4376">
        <v>2024</v>
      </c>
      <c r="D4376" s="2">
        <v>36753</v>
      </c>
      <c r="E4376" s="1" t="s">
        <v>20</v>
      </c>
      <c r="F4376">
        <v>1</v>
      </c>
      <c r="G4376">
        <v>0</v>
      </c>
      <c r="H4376">
        <v>0</v>
      </c>
      <c r="I4376" s="1" t="s">
        <v>21</v>
      </c>
      <c r="J4376" s="1"/>
      <c r="K4376">
        <v>0</v>
      </c>
      <c r="L4376" s="1" t="s">
        <v>22</v>
      </c>
      <c r="M4376" s="1" t="s">
        <v>23</v>
      </c>
      <c r="N4376" s="1" t="s">
        <v>23</v>
      </c>
      <c r="O4376">
        <v>3</v>
      </c>
      <c r="P4376" s="1" t="s">
        <v>4686</v>
      </c>
      <c r="Q4376" s="1"/>
      <c r="R4376">
        <v>0</v>
      </c>
    </row>
    <row r="4377" spans="1:18" x14ac:dyDescent="0.3">
      <c r="A4377" s="1" t="s">
        <v>4687</v>
      </c>
      <c r="B4377" s="1" t="s">
        <v>4660</v>
      </c>
      <c r="C4377">
        <v>2024</v>
      </c>
      <c r="D4377" s="2">
        <v>36753</v>
      </c>
      <c r="E4377" s="1" t="s">
        <v>20</v>
      </c>
      <c r="F4377">
        <v>1</v>
      </c>
      <c r="G4377">
        <v>0</v>
      </c>
      <c r="H4377">
        <v>0</v>
      </c>
      <c r="I4377" s="1" t="s">
        <v>21</v>
      </c>
      <c r="J4377" s="1"/>
      <c r="K4377">
        <v>0</v>
      </c>
      <c r="L4377" s="1" t="s">
        <v>22</v>
      </c>
      <c r="M4377" s="1" t="s">
        <v>26</v>
      </c>
      <c r="N4377" s="1" t="s">
        <v>26</v>
      </c>
      <c r="O4377">
        <v>1</v>
      </c>
      <c r="P4377" s="1" t="s">
        <v>27</v>
      </c>
      <c r="Q4377" s="1" t="s">
        <v>27</v>
      </c>
      <c r="R4377">
        <v>0</v>
      </c>
    </row>
    <row r="4378" spans="1:18" x14ac:dyDescent="0.3">
      <c r="A4378" s="1" t="s">
        <v>4688</v>
      </c>
      <c r="B4378" s="1" t="s">
        <v>4660</v>
      </c>
      <c r="C4378">
        <v>2024</v>
      </c>
      <c r="D4378" s="2">
        <v>36753</v>
      </c>
      <c r="E4378" s="1" t="s">
        <v>20</v>
      </c>
      <c r="F4378">
        <v>1</v>
      </c>
      <c r="G4378">
        <v>0</v>
      </c>
      <c r="H4378">
        <v>0</v>
      </c>
      <c r="I4378" s="1" t="s">
        <v>21</v>
      </c>
      <c r="J4378" s="1"/>
      <c r="K4378">
        <v>0</v>
      </c>
      <c r="L4378" s="1" t="s">
        <v>22</v>
      </c>
      <c r="M4378" s="1" t="s">
        <v>26</v>
      </c>
      <c r="N4378" s="1" t="s">
        <v>26</v>
      </c>
      <c r="O4378">
        <v>1</v>
      </c>
      <c r="P4378" s="1" t="s">
        <v>988</v>
      </c>
      <c r="Q4378" s="1" t="s">
        <v>988</v>
      </c>
      <c r="R4378">
        <v>0</v>
      </c>
    </row>
    <row r="4379" spans="1:18" x14ac:dyDescent="0.3">
      <c r="A4379" s="1" t="s">
        <v>4689</v>
      </c>
      <c r="B4379" s="1" t="s">
        <v>4660</v>
      </c>
      <c r="C4379">
        <v>2024</v>
      </c>
      <c r="D4379" s="2">
        <v>36753</v>
      </c>
      <c r="E4379" s="1" t="s">
        <v>37</v>
      </c>
      <c r="F4379">
        <v>1</v>
      </c>
      <c r="G4379">
        <v>1</v>
      </c>
      <c r="H4379">
        <v>1</v>
      </c>
      <c r="I4379" s="1" t="s">
        <v>91</v>
      </c>
      <c r="J4379" s="1" t="s">
        <v>165</v>
      </c>
      <c r="K4379">
        <v>0</v>
      </c>
      <c r="L4379" s="1" t="s">
        <v>22</v>
      </c>
      <c r="M4379" s="1" t="s">
        <v>26</v>
      </c>
      <c r="N4379" s="1" t="s">
        <v>26</v>
      </c>
      <c r="O4379">
        <v>1</v>
      </c>
      <c r="P4379" s="1" t="s">
        <v>2432</v>
      </c>
      <c r="Q4379" s="1" t="s">
        <v>2432</v>
      </c>
      <c r="R4379">
        <v>0</v>
      </c>
    </row>
    <row r="4380" spans="1:18" x14ac:dyDescent="0.3">
      <c r="A4380" s="1" t="s">
        <v>4690</v>
      </c>
      <c r="B4380" s="1" t="s">
        <v>4660</v>
      </c>
      <c r="C4380">
        <v>2024</v>
      </c>
      <c r="D4380" s="2">
        <v>36753</v>
      </c>
      <c r="E4380" s="1" t="s">
        <v>20</v>
      </c>
      <c r="F4380">
        <v>1</v>
      </c>
      <c r="G4380">
        <v>0</v>
      </c>
      <c r="H4380">
        <v>0</v>
      </c>
      <c r="I4380" s="1" t="s">
        <v>21</v>
      </c>
      <c r="J4380" s="1"/>
      <c r="K4380">
        <v>0</v>
      </c>
      <c r="L4380" s="1" t="s">
        <v>22</v>
      </c>
      <c r="M4380" s="1" t="s">
        <v>26</v>
      </c>
      <c r="N4380" s="1" t="s">
        <v>26</v>
      </c>
      <c r="O4380">
        <v>1</v>
      </c>
      <c r="P4380" s="1" t="s">
        <v>2432</v>
      </c>
      <c r="Q4380" s="1" t="s">
        <v>2432</v>
      </c>
      <c r="R4380">
        <v>0</v>
      </c>
    </row>
    <row r="4381" spans="1:18" x14ac:dyDescent="0.3">
      <c r="A4381" s="1" t="s">
        <v>4691</v>
      </c>
      <c r="B4381" s="1" t="s">
        <v>4660</v>
      </c>
      <c r="C4381">
        <v>2024</v>
      </c>
      <c r="D4381" s="2">
        <v>36753</v>
      </c>
      <c r="E4381" s="1" t="s">
        <v>20</v>
      </c>
      <c r="F4381">
        <v>1</v>
      </c>
      <c r="G4381">
        <v>0</v>
      </c>
      <c r="H4381">
        <v>0</v>
      </c>
      <c r="I4381" s="1" t="s">
        <v>21</v>
      </c>
      <c r="J4381" s="1"/>
      <c r="K4381">
        <v>0</v>
      </c>
      <c r="L4381" s="1" t="s">
        <v>22</v>
      </c>
      <c r="M4381" s="1" t="s">
        <v>47</v>
      </c>
      <c r="N4381" s="1" t="s">
        <v>47</v>
      </c>
      <c r="O4381">
        <v>1</v>
      </c>
      <c r="P4381" s="1" t="s">
        <v>27</v>
      </c>
      <c r="Q4381" s="1" t="s">
        <v>27</v>
      </c>
      <c r="R4381">
        <v>0</v>
      </c>
    </row>
    <row r="4382" spans="1:18" x14ac:dyDescent="0.3">
      <c r="A4382" s="1" t="s">
        <v>4692</v>
      </c>
      <c r="B4382" s="1" t="s">
        <v>4660</v>
      </c>
      <c r="C4382">
        <v>2024</v>
      </c>
      <c r="D4382" s="2">
        <v>36753</v>
      </c>
      <c r="E4382" s="1" t="s">
        <v>20</v>
      </c>
      <c r="F4382">
        <v>1</v>
      </c>
      <c r="G4382">
        <v>0</v>
      </c>
      <c r="H4382">
        <v>0</v>
      </c>
      <c r="I4382" s="1" t="s">
        <v>21</v>
      </c>
      <c r="J4382" s="1"/>
      <c r="K4382">
        <v>0</v>
      </c>
      <c r="L4382" s="1" t="s">
        <v>22</v>
      </c>
      <c r="M4382" s="1" t="s">
        <v>33</v>
      </c>
      <c r="N4382" s="1" t="s">
        <v>33</v>
      </c>
      <c r="O4382">
        <v>2</v>
      </c>
      <c r="P4382" s="1" t="s">
        <v>4693</v>
      </c>
      <c r="Q4382" s="1"/>
      <c r="R4382">
        <v>0</v>
      </c>
    </row>
    <row r="4383" spans="1:18" x14ac:dyDescent="0.3">
      <c r="A4383" s="1" t="s">
        <v>4694</v>
      </c>
      <c r="B4383" s="1" t="s">
        <v>4660</v>
      </c>
      <c r="C4383">
        <v>2024</v>
      </c>
      <c r="D4383" s="2">
        <v>36753</v>
      </c>
      <c r="E4383" s="1" t="s">
        <v>20</v>
      </c>
      <c r="F4383">
        <v>1</v>
      </c>
      <c r="G4383">
        <v>0</v>
      </c>
      <c r="H4383">
        <v>0</v>
      </c>
      <c r="I4383" s="1" t="s">
        <v>21</v>
      </c>
      <c r="J4383" s="1"/>
      <c r="K4383">
        <v>0</v>
      </c>
      <c r="L4383" s="1" t="s">
        <v>22</v>
      </c>
      <c r="M4383" s="1" t="s">
        <v>26</v>
      </c>
      <c r="N4383" s="1" t="s">
        <v>26</v>
      </c>
      <c r="O4383">
        <v>1</v>
      </c>
      <c r="P4383" s="1" t="s">
        <v>31</v>
      </c>
      <c r="Q4383" s="1" t="s">
        <v>31</v>
      </c>
      <c r="R4383">
        <v>0</v>
      </c>
    </row>
    <row r="4384" spans="1:18" x14ac:dyDescent="0.3">
      <c r="A4384" s="1" t="s">
        <v>4695</v>
      </c>
      <c r="B4384" s="1" t="s">
        <v>4660</v>
      </c>
      <c r="C4384">
        <v>2024</v>
      </c>
      <c r="D4384" s="2">
        <v>36753</v>
      </c>
      <c r="E4384" s="1" t="s">
        <v>37</v>
      </c>
      <c r="F4384">
        <v>1</v>
      </c>
      <c r="G4384">
        <v>1</v>
      </c>
      <c r="H4384">
        <v>1</v>
      </c>
      <c r="I4384" s="1" t="s">
        <v>91</v>
      </c>
      <c r="J4384" s="1" t="s">
        <v>165</v>
      </c>
      <c r="K4384">
        <v>0</v>
      </c>
      <c r="L4384" s="1" t="s">
        <v>22</v>
      </c>
      <c r="M4384" s="1" t="s">
        <v>26</v>
      </c>
      <c r="N4384" s="1" t="s">
        <v>26</v>
      </c>
      <c r="O4384">
        <v>1</v>
      </c>
      <c r="P4384" s="1" t="s">
        <v>31</v>
      </c>
      <c r="Q4384" s="1" t="s">
        <v>31</v>
      </c>
      <c r="R4384">
        <v>0</v>
      </c>
    </row>
    <row r="4385" spans="1:18" x14ac:dyDescent="0.3">
      <c r="A4385" s="1" t="s">
        <v>4696</v>
      </c>
      <c r="B4385" s="1" t="s">
        <v>4660</v>
      </c>
      <c r="C4385">
        <v>2024</v>
      </c>
      <c r="D4385" s="2">
        <v>36753</v>
      </c>
      <c r="E4385" s="1" t="s">
        <v>20</v>
      </c>
      <c r="F4385">
        <v>1</v>
      </c>
      <c r="G4385">
        <v>0</v>
      </c>
      <c r="H4385">
        <v>0</v>
      </c>
      <c r="I4385" s="1" t="s">
        <v>21</v>
      </c>
      <c r="J4385" s="1"/>
      <c r="K4385">
        <v>0</v>
      </c>
      <c r="L4385" s="1" t="s">
        <v>22</v>
      </c>
      <c r="M4385" s="1" t="s">
        <v>47</v>
      </c>
      <c r="N4385" s="1" t="s">
        <v>47</v>
      </c>
      <c r="O4385">
        <v>3</v>
      </c>
      <c r="P4385" s="1" t="s">
        <v>4697</v>
      </c>
      <c r="Q4385" s="1"/>
      <c r="R4385">
        <v>0</v>
      </c>
    </row>
    <row r="4386" spans="1:18" x14ac:dyDescent="0.3">
      <c r="A4386" s="1" t="s">
        <v>4698</v>
      </c>
      <c r="B4386" s="1" t="s">
        <v>4660</v>
      </c>
      <c r="C4386">
        <v>2024</v>
      </c>
      <c r="D4386" s="2">
        <v>36753</v>
      </c>
      <c r="E4386" s="1" t="s">
        <v>20</v>
      </c>
      <c r="F4386">
        <v>1</v>
      </c>
      <c r="G4386">
        <v>0</v>
      </c>
      <c r="H4386">
        <v>0</v>
      </c>
      <c r="I4386" s="1" t="s">
        <v>21</v>
      </c>
      <c r="J4386" s="1"/>
      <c r="K4386">
        <v>0</v>
      </c>
      <c r="L4386" s="1" t="s">
        <v>22</v>
      </c>
      <c r="M4386" s="1" t="s">
        <v>84</v>
      </c>
      <c r="N4386" s="1" t="s">
        <v>84</v>
      </c>
      <c r="O4386">
        <v>1</v>
      </c>
      <c r="P4386" s="1" t="s">
        <v>27</v>
      </c>
      <c r="Q4386" s="1" t="s">
        <v>27</v>
      </c>
      <c r="R4386">
        <v>0</v>
      </c>
    </row>
    <row r="4387" spans="1:18" x14ac:dyDescent="0.3">
      <c r="A4387" s="1" t="s">
        <v>4699</v>
      </c>
      <c r="B4387" s="1" t="s">
        <v>4660</v>
      </c>
      <c r="C4387">
        <v>2024</v>
      </c>
      <c r="D4387" s="2">
        <v>36753</v>
      </c>
      <c r="E4387" s="1" t="s">
        <v>20</v>
      </c>
      <c r="F4387">
        <v>1</v>
      </c>
      <c r="G4387">
        <v>0</v>
      </c>
      <c r="H4387">
        <v>0</v>
      </c>
      <c r="I4387" s="1" t="s">
        <v>21</v>
      </c>
      <c r="J4387" s="1"/>
      <c r="K4387">
        <v>0</v>
      </c>
      <c r="L4387" s="1" t="s">
        <v>22</v>
      </c>
      <c r="M4387" s="1" t="s">
        <v>26</v>
      </c>
      <c r="N4387" s="1" t="s">
        <v>26</v>
      </c>
      <c r="O4387">
        <v>1</v>
      </c>
      <c r="P4387" s="1" t="s">
        <v>82</v>
      </c>
      <c r="Q4387" s="1" t="s">
        <v>82</v>
      </c>
      <c r="R4387">
        <v>0</v>
      </c>
    </row>
    <row r="4388" spans="1:18" x14ac:dyDescent="0.3">
      <c r="A4388" s="1" t="s">
        <v>4700</v>
      </c>
      <c r="B4388" s="1" t="s">
        <v>4660</v>
      </c>
      <c r="C4388">
        <v>2024</v>
      </c>
      <c r="D4388" s="2">
        <v>36753</v>
      </c>
      <c r="E4388" s="1" t="s">
        <v>20</v>
      </c>
      <c r="F4388">
        <v>1</v>
      </c>
      <c r="G4388">
        <v>0</v>
      </c>
      <c r="H4388">
        <v>0</v>
      </c>
      <c r="I4388" s="1" t="s">
        <v>21</v>
      </c>
      <c r="J4388" s="1"/>
      <c r="K4388">
        <v>0</v>
      </c>
      <c r="L4388" s="1" t="s">
        <v>22</v>
      </c>
      <c r="M4388" s="1" t="s">
        <v>26</v>
      </c>
      <c r="N4388" s="1" t="s">
        <v>26</v>
      </c>
      <c r="O4388">
        <v>1</v>
      </c>
      <c r="P4388" s="1" t="s">
        <v>27</v>
      </c>
      <c r="Q4388" s="1" t="s">
        <v>27</v>
      </c>
      <c r="R4388">
        <v>0</v>
      </c>
    </row>
    <row r="4389" spans="1:18" x14ac:dyDescent="0.3">
      <c r="A4389" s="1" t="s">
        <v>4701</v>
      </c>
      <c r="B4389" s="1" t="s">
        <v>4660</v>
      </c>
      <c r="C4389">
        <v>2024</v>
      </c>
      <c r="D4389" s="2">
        <v>36753</v>
      </c>
      <c r="E4389" s="1" t="s">
        <v>20</v>
      </c>
      <c r="F4389">
        <v>1</v>
      </c>
      <c r="G4389">
        <v>0</v>
      </c>
      <c r="H4389">
        <v>0</v>
      </c>
      <c r="I4389" s="1" t="s">
        <v>21</v>
      </c>
      <c r="J4389" s="1"/>
      <c r="K4389">
        <v>0</v>
      </c>
      <c r="L4389" s="1" t="s">
        <v>22</v>
      </c>
      <c r="M4389" s="1" t="s">
        <v>26</v>
      </c>
      <c r="N4389" s="1" t="s">
        <v>26</v>
      </c>
      <c r="O4389">
        <v>1</v>
      </c>
      <c r="P4389" s="1" t="s">
        <v>2432</v>
      </c>
      <c r="Q4389" s="1" t="s">
        <v>2432</v>
      </c>
      <c r="R4389">
        <v>0</v>
      </c>
    </row>
    <row r="4390" spans="1:18" x14ac:dyDescent="0.3">
      <c r="A4390" s="1" t="s">
        <v>4702</v>
      </c>
      <c r="B4390" s="1" t="s">
        <v>4660</v>
      </c>
      <c r="C4390">
        <v>2024</v>
      </c>
      <c r="D4390" s="2">
        <v>36753</v>
      </c>
      <c r="E4390" s="1" t="s">
        <v>20</v>
      </c>
      <c r="F4390">
        <v>1</v>
      </c>
      <c r="G4390">
        <v>0</v>
      </c>
      <c r="H4390">
        <v>0</v>
      </c>
      <c r="I4390" s="1" t="s">
        <v>21</v>
      </c>
      <c r="J4390" s="1"/>
      <c r="K4390">
        <v>0</v>
      </c>
      <c r="L4390" s="1" t="s">
        <v>22</v>
      </c>
      <c r="M4390" s="1" t="s">
        <v>26</v>
      </c>
      <c r="N4390" s="1" t="s">
        <v>26</v>
      </c>
      <c r="O4390">
        <v>1</v>
      </c>
      <c r="P4390" s="1" t="s">
        <v>2432</v>
      </c>
      <c r="Q4390" s="1" t="s">
        <v>2432</v>
      </c>
      <c r="R4390">
        <v>0</v>
      </c>
    </row>
    <row r="4391" spans="1:18" x14ac:dyDescent="0.3">
      <c r="A4391" s="1" t="s">
        <v>4703</v>
      </c>
      <c r="B4391" s="1" t="s">
        <v>4660</v>
      </c>
      <c r="C4391">
        <v>2024</v>
      </c>
      <c r="D4391" s="2">
        <v>36753</v>
      </c>
      <c r="E4391" s="1" t="s">
        <v>20</v>
      </c>
      <c r="F4391">
        <v>1</v>
      </c>
      <c r="G4391">
        <v>0</v>
      </c>
      <c r="H4391">
        <v>0</v>
      </c>
      <c r="I4391" s="1" t="s">
        <v>21</v>
      </c>
      <c r="J4391" s="1"/>
      <c r="K4391">
        <v>0</v>
      </c>
      <c r="L4391" s="1" t="s">
        <v>22</v>
      </c>
      <c r="M4391" s="1" t="s">
        <v>26</v>
      </c>
      <c r="N4391" s="1" t="s">
        <v>26</v>
      </c>
      <c r="O4391">
        <v>1</v>
      </c>
      <c r="P4391" s="1" t="s">
        <v>2432</v>
      </c>
      <c r="Q4391" s="1" t="s">
        <v>2432</v>
      </c>
      <c r="R4391">
        <v>0</v>
      </c>
    </row>
    <row r="4392" spans="1:18" x14ac:dyDescent="0.3">
      <c r="A4392" s="1" t="s">
        <v>4704</v>
      </c>
      <c r="B4392" s="1" t="s">
        <v>4660</v>
      </c>
      <c r="C4392">
        <v>2024</v>
      </c>
      <c r="D4392" s="2">
        <v>36753</v>
      </c>
      <c r="E4392" s="1" t="s">
        <v>20</v>
      </c>
      <c r="F4392">
        <v>1</v>
      </c>
      <c r="G4392">
        <v>0</v>
      </c>
      <c r="H4392">
        <v>0</v>
      </c>
      <c r="I4392" s="1" t="s">
        <v>21</v>
      </c>
      <c r="J4392" s="1"/>
      <c r="K4392">
        <v>0</v>
      </c>
      <c r="L4392" s="1" t="s">
        <v>22</v>
      </c>
      <c r="M4392" s="1" t="s">
        <v>35</v>
      </c>
      <c r="N4392" s="1" t="s">
        <v>35</v>
      </c>
      <c r="O4392">
        <v>1</v>
      </c>
      <c r="P4392" s="1" t="s">
        <v>2432</v>
      </c>
      <c r="Q4392" s="1" t="s">
        <v>2432</v>
      </c>
      <c r="R4392">
        <v>0</v>
      </c>
    </row>
    <row r="4393" spans="1:18" x14ac:dyDescent="0.3">
      <c r="A4393" s="1" t="s">
        <v>4705</v>
      </c>
      <c r="B4393" s="1" t="s">
        <v>4660</v>
      </c>
      <c r="C4393">
        <v>2024</v>
      </c>
      <c r="D4393" s="2">
        <v>36753</v>
      </c>
      <c r="E4393" s="1" t="s">
        <v>20</v>
      </c>
      <c r="F4393">
        <v>1</v>
      </c>
      <c r="G4393">
        <v>0</v>
      </c>
      <c r="H4393">
        <v>0</v>
      </c>
      <c r="I4393" s="1" t="s">
        <v>21</v>
      </c>
      <c r="J4393" s="1"/>
      <c r="K4393">
        <v>0</v>
      </c>
      <c r="L4393" s="1" t="s">
        <v>22</v>
      </c>
      <c r="M4393" s="1" t="s">
        <v>26</v>
      </c>
      <c r="N4393" s="1" t="s">
        <v>26</v>
      </c>
      <c r="O4393">
        <v>3</v>
      </c>
      <c r="P4393" s="1" t="s">
        <v>4706</v>
      </c>
      <c r="Q4393" s="1"/>
      <c r="R4393">
        <v>0</v>
      </c>
    </row>
    <row r="4394" spans="1:18" x14ac:dyDescent="0.3">
      <c r="A4394" s="1" t="s">
        <v>4707</v>
      </c>
      <c r="B4394" s="1" t="s">
        <v>4660</v>
      </c>
      <c r="C4394">
        <v>2024</v>
      </c>
      <c r="D4394" s="2">
        <v>36753</v>
      </c>
      <c r="E4394" s="1" t="s">
        <v>20</v>
      </c>
      <c r="F4394">
        <v>1</v>
      </c>
      <c r="G4394">
        <v>0</v>
      </c>
      <c r="H4394">
        <v>0</v>
      </c>
      <c r="I4394" s="1" t="s">
        <v>21</v>
      </c>
      <c r="J4394" s="1"/>
      <c r="K4394">
        <v>0</v>
      </c>
      <c r="L4394" s="1" t="s">
        <v>22</v>
      </c>
      <c r="M4394" s="1" t="s">
        <v>26</v>
      </c>
      <c r="N4394" s="1" t="s">
        <v>26</v>
      </c>
      <c r="O4394">
        <v>1</v>
      </c>
      <c r="P4394" s="1" t="s">
        <v>2432</v>
      </c>
      <c r="Q4394" s="1" t="s">
        <v>2432</v>
      </c>
      <c r="R4394">
        <v>0</v>
      </c>
    </row>
    <row r="4395" spans="1:18" x14ac:dyDescent="0.3">
      <c r="A4395" s="1" t="s">
        <v>4708</v>
      </c>
      <c r="B4395" s="1" t="s">
        <v>4660</v>
      </c>
      <c r="C4395">
        <v>2024</v>
      </c>
      <c r="D4395" s="2">
        <v>36753</v>
      </c>
      <c r="E4395" s="1" t="s">
        <v>20</v>
      </c>
      <c r="F4395">
        <v>1</v>
      </c>
      <c r="G4395">
        <v>0</v>
      </c>
      <c r="H4395">
        <v>0</v>
      </c>
      <c r="I4395" s="1" t="s">
        <v>21</v>
      </c>
      <c r="J4395" s="1"/>
      <c r="K4395">
        <v>0</v>
      </c>
      <c r="L4395" s="1" t="s">
        <v>22</v>
      </c>
      <c r="M4395" s="1" t="s">
        <v>47</v>
      </c>
      <c r="N4395" s="1" t="s">
        <v>47</v>
      </c>
      <c r="O4395">
        <v>1</v>
      </c>
      <c r="P4395" s="1" t="s">
        <v>40</v>
      </c>
      <c r="Q4395" s="1" t="s">
        <v>40</v>
      </c>
      <c r="R4395">
        <v>0</v>
      </c>
    </row>
    <row r="4396" spans="1:18" x14ac:dyDescent="0.3">
      <c r="A4396" s="1" t="s">
        <v>4709</v>
      </c>
      <c r="B4396" s="1" t="s">
        <v>4660</v>
      </c>
      <c r="C4396">
        <v>2024</v>
      </c>
      <c r="D4396" s="2">
        <v>36753</v>
      </c>
      <c r="E4396" s="1" t="s">
        <v>20</v>
      </c>
      <c r="F4396">
        <v>1</v>
      </c>
      <c r="G4396">
        <v>0</v>
      </c>
      <c r="H4396">
        <v>0</v>
      </c>
      <c r="I4396" s="1" t="s">
        <v>21</v>
      </c>
      <c r="J4396" s="1"/>
      <c r="K4396">
        <v>0</v>
      </c>
      <c r="L4396" s="1" t="s">
        <v>22</v>
      </c>
      <c r="M4396" s="1" t="s">
        <v>47</v>
      </c>
      <c r="N4396" s="1" t="s">
        <v>47</v>
      </c>
      <c r="O4396">
        <v>1</v>
      </c>
      <c r="P4396" s="1" t="s">
        <v>27</v>
      </c>
      <c r="Q4396" s="1" t="s">
        <v>27</v>
      </c>
      <c r="R4396">
        <v>0</v>
      </c>
    </row>
    <row r="4397" spans="1:18" x14ac:dyDescent="0.3">
      <c r="A4397" s="1" t="s">
        <v>4710</v>
      </c>
      <c r="B4397" s="1" t="s">
        <v>4660</v>
      </c>
      <c r="C4397">
        <v>2024</v>
      </c>
      <c r="D4397" s="2">
        <v>36753</v>
      </c>
      <c r="E4397" s="1" t="s">
        <v>20</v>
      </c>
      <c r="F4397">
        <v>1</v>
      </c>
      <c r="G4397">
        <v>0</v>
      </c>
      <c r="H4397">
        <v>0</v>
      </c>
      <c r="I4397" s="1" t="s">
        <v>21</v>
      </c>
      <c r="J4397" s="1"/>
      <c r="K4397">
        <v>0</v>
      </c>
      <c r="L4397" s="1" t="s">
        <v>22</v>
      </c>
      <c r="M4397" s="1" t="s">
        <v>47</v>
      </c>
      <c r="N4397" s="1" t="s">
        <v>47</v>
      </c>
      <c r="O4397">
        <v>1</v>
      </c>
      <c r="P4397" s="1" t="s">
        <v>27</v>
      </c>
      <c r="Q4397" s="1" t="s">
        <v>27</v>
      </c>
      <c r="R4397">
        <v>0</v>
      </c>
    </row>
    <row r="4398" spans="1:18" x14ac:dyDescent="0.3">
      <c r="A4398" s="1" t="s">
        <v>4711</v>
      </c>
      <c r="B4398" s="1" t="s">
        <v>4660</v>
      </c>
      <c r="C4398">
        <v>2024</v>
      </c>
      <c r="D4398" s="2">
        <v>36753</v>
      </c>
      <c r="E4398" s="1" t="s">
        <v>20</v>
      </c>
      <c r="F4398">
        <v>1</v>
      </c>
      <c r="G4398">
        <v>0</v>
      </c>
      <c r="H4398">
        <v>0</v>
      </c>
      <c r="I4398" s="1" t="s">
        <v>21</v>
      </c>
      <c r="J4398" s="1"/>
      <c r="K4398">
        <v>0</v>
      </c>
      <c r="L4398" s="1" t="s">
        <v>22</v>
      </c>
      <c r="M4398" s="1" t="s">
        <v>23</v>
      </c>
      <c r="N4398" s="1" t="s">
        <v>23</v>
      </c>
      <c r="O4398">
        <v>1</v>
      </c>
      <c r="P4398" s="1" t="s">
        <v>2432</v>
      </c>
      <c r="Q4398" s="1" t="s">
        <v>2432</v>
      </c>
      <c r="R4398">
        <v>0</v>
      </c>
    </row>
    <row r="4399" spans="1:18" x14ac:dyDescent="0.3">
      <c r="A4399" s="1" t="s">
        <v>4712</v>
      </c>
      <c r="B4399" s="1" t="s">
        <v>4660</v>
      </c>
      <c r="C4399">
        <v>2024</v>
      </c>
      <c r="D4399" s="2">
        <v>36753</v>
      </c>
      <c r="E4399" s="1" t="s">
        <v>20</v>
      </c>
      <c r="F4399">
        <v>1</v>
      </c>
      <c r="G4399">
        <v>0</v>
      </c>
      <c r="H4399">
        <v>0</v>
      </c>
      <c r="I4399" s="1" t="s">
        <v>21</v>
      </c>
      <c r="J4399" s="1"/>
      <c r="K4399">
        <v>0</v>
      </c>
      <c r="L4399" s="1" t="s">
        <v>22</v>
      </c>
      <c r="M4399" s="1" t="s">
        <v>23</v>
      </c>
      <c r="N4399" s="1" t="s">
        <v>23</v>
      </c>
      <c r="O4399">
        <v>1</v>
      </c>
      <c r="P4399" s="1" t="s">
        <v>40</v>
      </c>
      <c r="Q4399" s="1" t="s">
        <v>40</v>
      </c>
      <c r="R4399">
        <v>0</v>
      </c>
    </row>
    <row r="4400" spans="1:18" x14ac:dyDescent="0.3">
      <c r="A4400" s="1" t="s">
        <v>4713</v>
      </c>
      <c r="B4400" s="1" t="s">
        <v>4660</v>
      </c>
      <c r="C4400">
        <v>2024</v>
      </c>
      <c r="D4400" s="2">
        <v>36753</v>
      </c>
      <c r="E4400" s="1" t="s">
        <v>20</v>
      </c>
      <c r="F4400">
        <v>1</v>
      </c>
      <c r="G4400">
        <v>0</v>
      </c>
      <c r="H4400">
        <v>0</v>
      </c>
      <c r="I4400" s="1" t="s">
        <v>21</v>
      </c>
      <c r="J4400" s="1"/>
      <c r="K4400">
        <v>0</v>
      </c>
      <c r="L4400" s="1" t="s">
        <v>22</v>
      </c>
      <c r="M4400" s="1" t="s">
        <v>26</v>
      </c>
      <c r="N4400" s="1" t="s">
        <v>26</v>
      </c>
      <c r="O4400">
        <v>1</v>
      </c>
      <c r="P4400" s="1" t="s">
        <v>3350</v>
      </c>
      <c r="Q4400" s="1" t="s">
        <v>3350</v>
      </c>
      <c r="R4400">
        <v>0</v>
      </c>
    </row>
    <row r="4401" spans="1:18" x14ac:dyDescent="0.3">
      <c r="A4401" s="1" t="s">
        <v>4714</v>
      </c>
      <c r="B4401" s="1" t="s">
        <v>4660</v>
      </c>
      <c r="C4401">
        <v>2024</v>
      </c>
      <c r="D4401" s="2">
        <v>36753</v>
      </c>
      <c r="E4401" s="1" t="s">
        <v>20</v>
      </c>
      <c r="F4401">
        <v>1</v>
      </c>
      <c r="G4401">
        <v>0</v>
      </c>
      <c r="H4401">
        <v>0</v>
      </c>
      <c r="I4401" s="1" t="s">
        <v>21</v>
      </c>
      <c r="J4401" s="1"/>
      <c r="K4401">
        <v>0</v>
      </c>
      <c r="L4401" s="1" t="s">
        <v>22</v>
      </c>
      <c r="M4401" s="1" t="s">
        <v>23</v>
      </c>
      <c r="N4401" s="1" t="s">
        <v>23</v>
      </c>
      <c r="O4401">
        <v>1</v>
      </c>
      <c r="P4401" s="1" t="s">
        <v>27</v>
      </c>
      <c r="Q4401" s="1" t="s">
        <v>27</v>
      </c>
      <c r="R4401">
        <v>0</v>
      </c>
    </row>
    <row r="4402" spans="1:18" x14ac:dyDescent="0.3">
      <c r="A4402" s="1" t="s">
        <v>4715</v>
      </c>
      <c r="B4402" s="1" t="s">
        <v>4660</v>
      </c>
      <c r="C4402">
        <v>2024</v>
      </c>
      <c r="D4402" s="2">
        <v>36753</v>
      </c>
      <c r="E4402" s="1" t="s">
        <v>37</v>
      </c>
      <c r="F4402">
        <v>1</v>
      </c>
      <c r="G4402">
        <v>1</v>
      </c>
      <c r="H4402">
        <v>1</v>
      </c>
      <c r="I4402" s="1" t="s">
        <v>38</v>
      </c>
      <c r="J4402" s="1" t="s">
        <v>39</v>
      </c>
      <c r="K4402">
        <v>0</v>
      </c>
      <c r="L4402" s="1" t="s">
        <v>22</v>
      </c>
      <c r="M4402" s="1" t="s">
        <v>26</v>
      </c>
      <c r="N4402" s="1" t="s">
        <v>26</v>
      </c>
      <c r="O4402">
        <v>1</v>
      </c>
      <c r="P4402" s="1" t="s">
        <v>988</v>
      </c>
      <c r="Q4402" s="1" t="s">
        <v>988</v>
      </c>
      <c r="R4402">
        <v>0</v>
      </c>
    </row>
    <row r="4403" spans="1:18" x14ac:dyDescent="0.3">
      <c r="A4403" s="1" t="s">
        <v>4716</v>
      </c>
      <c r="B4403" s="1" t="s">
        <v>4660</v>
      </c>
      <c r="C4403">
        <v>2024</v>
      </c>
      <c r="D4403" s="2">
        <v>36753</v>
      </c>
      <c r="E4403" s="1" t="s">
        <v>20</v>
      </c>
      <c r="F4403">
        <v>1</v>
      </c>
      <c r="G4403">
        <v>0</v>
      </c>
      <c r="H4403">
        <v>0</v>
      </c>
      <c r="I4403" s="1" t="s">
        <v>21</v>
      </c>
      <c r="J4403" s="1"/>
      <c r="K4403">
        <v>0</v>
      </c>
      <c r="L4403" s="1" t="s">
        <v>22</v>
      </c>
      <c r="M4403" s="1" t="s">
        <v>26</v>
      </c>
      <c r="N4403" s="1" t="s">
        <v>26</v>
      </c>
      <c r="O4403">
        <v>1</v>
      </c>
      <c r="P4403" s="1" t="s">
        <v>988</v>
      </c>
      <c r="Q4403" s="1" t="s">
        <v>988</v>
      </c>
      <c r="R4403">
        <v>0</v>
      </c>
    </row>
    <row r="4404" spans="1:18" x14ac:dyDescent="0.3">
      <c r="A4404" s="1" t="s">
        <v>4717</v>
      </c>
      <c r="B4404" s="1" t="s">
        <v>4660</v>
      </c>
      <c r="C4404">
        <v>2024</v>
      </c>
      <c r="D4404" s="2">
        <v>36753</v>
      </c>
      <c r="E4404" s="1" t="s">
        <v>20</v>
      </c>
      <c r="F4404">
        <v>1</v>
      </c>
      <c r="G4404">
        <v>0</v>
      </c>
      <c r="H4404">
        <v>0</v>
      </c>
      <c r="I4404" s="1" t="s">
        <v>21</v>
      </c>
      <c r="J4404" s="1"/>
      <c r="K4404">
        <v>0</v>
      </c>
      <c r="L4404" s="1" t="s">
        <v>22</v>
      </c>
      <c r="M4404" s="1" t="s">
        <v>23</v>
      </c>
      <c r="N4404" s="1" t="s">
        <v>23</v>
      </c>
      <c r="O4404">
        <v>1</v>
      </c>
      <c r="P4404" s="1" t="s">
        <v>27</v>
      </c>
      <c r="Q4404" s="1" t="s">
        <v>27</v>
      </c>
      <c r="R4404">
        <v>0</v>
      </c>
    </row>
    <row r="4405" spans="1:18" x14ac:dyDescent="0.3">
      <c r="A4405" s="1" t="s">
        <v>4718</v>
      </c>
      <c r="B4405" s="1" t="s">
        <v>4660</v>
      </c>
      <c r="C4405">
        <v>2024</v>
      </c>
      <c r="D4405" s="2">
        <v>36753</v>
      </c>
      <c r="E4405" s="1" t="s">
        <v>20</v>
      </c>
      <c r="F4405">
        <v>1</v>
      </c>
      <c r="G4405">
        <v>0</v>
      </c>
      <c r="H4405">
        <v>0</v>
      </c>
      <c r="I4405" s="1" t="s">
        <v>21</v>
      </c>
      <c r="J4405" s="1"/>
      <c r="K4405">
        <v>0</v>
      </c>
      <c r="L4405" s="1" t="s">
        <v>22</v>
      </c>
      <c r="M4405" s="1" t="s">
        <v>33</v>
      </c>
      <c r="N4405" s="1" t="s">
        <v>33</v>
      </c>
      <c r="O4405">
        <v>1</v>
      </c>
      <c r="P4405" s="1" t="s">
        <v>3350</v>
      </c>
      <c r="Q4405" s="1" t="s">
        <v>3350</v>
      </c>
      <c r="R4405">
        <v>0</v>
      </c>
    </row>
    <row r="4406" spans="1:18" x14ac:dyDescent="0.3">
      <c r="A4406" s="1" t="s">
        <v>4719</v>
      </c>
      <c r="B4406" s="1" t="s">
        <v>4660</v>
      </c>
      <c r="C4406">
        <v>2024</v>
      </c>
      <c r="D4406" s="2">
        <v>36753</v>
      </c>
      <c r="E4406" s="1" t="s">
        <v>20</v>
      </c>
      <c r="F4406">
        <v>1</v>
      </c>
      <c r="G4406">
        <v>0</v>
      </c>
      <c r="H4406">
        <v>0</v>
      </c>
      <c r="I4406" s="1" t="s">
        <v>21</v>
      </c>
      <c r="J4406" s="1"/>
      <c r="K4406">
        <v>0</v>
      </c>
      <c r="L4406" s="1" t="s">
        <v>22</v>
      </c>
      <c r="M4406" s="1" t="s">
        <v>26</v>
      </c>
      <c r="N4406" s="1" t="s">
        <v>26</v>
      </c>
      <c r="O4406">
        <v>1</v>
      </c>
      <c r="P4406" s="1" t="s">
        <v>40</v>
      </c>
      <c r="Q4406" s="1" t="s">
        <v>40</v>
      </c>
      <c r="R4406">
        <v>0</v>
      </c>
    </row>
    <row r="4407" spans="1:18" x14ac:dyDescent="0.3">
      <c r="A4407" s="1" t="s">
        <v>4720</v>
      </c>
      <c r="B4407" s="1" t="s">
        <v>4660</v>
      </c>
      <c r="C4407">
        <v>2024</v>
      </c>
      <c r="D4407" s="2">
        <v>36753</v>
      </c>
      <c r="E4407" s="1" t="s">
        <v>20</v>
      </c>
      <c r="F4407">
        <v>1</v>
      </c>
      <c r="G4407">
        <v>0</v>
      </c>
      <c r="H4407">
        <v>0</v>
      </c>
      <c r="I4407" s="1" t="s">
        <v>21</v>
      </c>
      <c r="J4407" s="1"/>
      <c r="K4407">
        <v>0</v>
      </c>
      <c r="L4407" s="1" t="s">
        <v>22</v>
      </c>
      <c r="M4407" s="1" t="s">
        <v>26</v>
      </c>
      <c r="N4407" s="1" t="s">
        <v>26</v>
      </c>
      <c r="O4407">
        <v>1</v>
      </c>
      <c r="P4407" s="1" t="s">
        <v>31</v>
      </c>
      <c r="Q4407" s="1" t="s">
        <v>31</v>
      </c>
      <c r="R4407">
        <v>0</v>
      </c>
    </row>
    <row r="4408" spans="1:18" x14ac:dyDescent="0.3">
      <c r="A4408" s="1" t="s">
        <v>4721</v>
      </c>
      <c r="B4408" s="1" t="s">
        <v>4660</v>
      </c>
      <c r="C4408">
        <v>2024</v>
      </c>
      <c r="D4408" s="2">
        <v>36753</v>
      </c>
      <c r="E4408" s="1" t="s">
        <v>20</v>
      </c>
      <c r="F4408">
        <v>1</v>
      </c>
      <c r="G4408">
        <v>0</v>
      </c>
      <c r="H4408">
        <v>0</v>
      </c>
      <c r="I4408" s="1" t="s">
        <v>21</v>
      </c>
      <c r="J4408" s="1"/>
      <c r="K4408">
        <v>0</v>
      </c>
      <c r="L4408" s="1" t="s">
        <v>22</v>
      </c>
      <c r="M4408" s="1" t="s">
        <v>26</v>
      </c>
      <c r="N4408" s="1" t="s">
        <v>26</v>
      </c>
      <c r="O4408">
        <v>1</v>
      </c>
      <c r="P4408" s="1" t="s">
        <v>80</v>
      </c>
      <c r="Q4408" s="1" t="s">
        <v>80</v>
      </c>
      <c r="R4408">
        <v>0</v>
      </c>
    </row>
    <row r="4409" spans="1:18" x14ac:dyDescent="0.3">
      <c r="A4409" s="1" t="s">
        <v>4722</v>
      </c>
      <c r="B4409" s="1" t="s">
        <v>4660</v>
      </c>
      <c r="C4409">
        <v>2024</v>
      </c>
      <c r="D4409" s="2">
        <v>36753</v>
      </c>
      <c r="E4409" s="1" t="s">
        <v>20</v>
      </c>
      <c r="F4409">
        <v>1</v>
      </c>
      <c r="G4409">
        <v>0</v>
      </c>
      <c r="H4409">
        <v>0</v>
      </c>
      <c r="I4409" s="1" t="s">
        <v>21</v>
      </c>
      <c r="J4409" s="1"/>
      <c r="K4409">
        <v>0</v>
      </c>
      <c r="L4409" s="1" t="s">
        <v>22</v>
      </c>
      <c r="M4409" s="1" t="s">
        <v>26</v>
      </c>
      <c r="N4409" s="1" t="s">
        <v>26</v>
      </c>
      <c r="O4409">
        <v>1</v>
      </c>
      <c r="P4409" s="1" t="s">
        <v>534</v>
      </c>
      <c r="Q4409" s="1" t="s">
        <v>534</v>
      </c>
      <c r="R4409">
        <v>0</v>
      </c>
    </row>
    <row r="4410" spans="1:18" x14ac:dyDescent="0.3">
      <c r="A4410" s="1" t="s">
        <v>4723</v>
      </c>
      <c r="B4410" s="1" t="s">
        <v>4660</v>
      </c>
      <c r="C4410">
        <v>2024</v>
      </c>
      <c r="D4410" s="2">
        <v>36753</v>
      </c>
      <c r="E4410" s="1" t="s">
        <v>20</v>
      </c>
      <c r="F4410">
        <v>1</v>
      </c>
      <c r="G4410">
        <v>0</v>
      </c>
      <c r="H4410">
        <v>0</v>
      </c>
      <c r="I4410" s="1" t="s">
        <v>21</v>
      </c>
      <c r="J4410" s="1"/>
      <c r="K4410">
        <v>0</v>
      </c>
      <c r="L4410" s="1" t="s">
        <v>22</v>
      </c>
      <c r="M4410" s="1" t="s">
        <v>47</v>
      </c>
      <c r="N4410" s="1" t="s">
        <v>47</v>
      </c>
      <c r="O4410">
        <v>1</v>
      </c>
      <c r="P4410" s="1" t="s">
        <v>27</v>
      </c>
      <c r="Q4410" s="1" t="s">
        <v>27</v>
      </c>
      <c r="R4410">
        <v>0</v>
      </c>
    </row>
    <row r="4411" spans="1:18" x14ac:dyDescent="0.3">
      <c r="A4411" s="1" t="s">
        <v>4724</v>
      </c>
      <c r="B4411" s="1" t="s">
        <v>4660</v>
      </c>
      <c r="C4411">
        <v>2024</v>
      </c>
      <c r="D4411" s="2">
        <v>36753</v>
      </c>
      <c r="E4411" s="1" t="s">
        <v>20</v>
      </c>
      <c r="F4411">
        <v>1</v>
      </c>
      <c r="G4411">
        <v>0</v>
      </c>
      <c r="H4411">
        <v>0</v>
      </c>
      <c r="I4411" s="1" t="s">
        <v>21</v>
      </c>
      <c r="J4411" s="1"/>
      <c r="K4411">
        <v>0</v>
      </c>
      <c r="L4411" s="1" t="s">
        <v>22</v>
      </c>
      <c r="M4411" s="1" t="s">
        <v>84</v>
      </c>
      <c r="N4411" s="1" t="s">
        <v>84</v>
      </c>
      <c r="O4411">
        <v>1</v>
      </c>
      <c r="P4411" s="1" t="s">
        <v>2432</v>
      </c>
      <c r="Q4411" s="1" t="s">
        <v>2432</v>
      </c>
      <c r="R4411">
        <v>0</v>
      </c>
    </row>
    <row r="4412" spans="1:18" x14ac:dyDescent="0.3">
      <c r="A4412" s="1" t="s">
        <v>4725</v>
      </c>
      <c r="B4412" s="1" t="s">
        <v>4660</v>
      </c>
      <c r="C4412">
        <v>2024</v>
      </c>
      <c r="D4412" s="2">
        <v>36753</v>
      </c>
      <c r="E4412" s="1" t="s">
        <v>20</v>
      </c>
      <c r="F4412">
        <v>1</v>
      </c>
      <c r="G4412">
        <v>0</v>
      </c>
      <c r="H4412">
        <v>0</v>
      </c>
      <c r="I4412" s="1" t="s">
        <v>21</v>
      </c>
      <c r="J4412" s="1"/>
      <c r="K4412">
        <v>0</v>
      </c>
      <c r="L4412" s="1" t="s">
        <v>22</v>
      </c>
      <c r="M4412" s="1" t="s">
        <v>23</v>
      </c>
      <c r="N4412" s="1" t="s">
        <v>23</v>
      </c>
      <c r="O4412">
        <v>1</v>
      </c>
      <c r="P4412" s="1" t="s">
        <v>2432</v>
      </c>
      <c r="Q4412" s="1" t="s">
        <v>2432</v>
      </c>
      <c r="R4412">
        <v>0</v>
      </c>
    </row>
    <row r="4413" spans="1:18" x14ac:dyDescent="0.3">
      <c r="A4413" s="1" t="s">
        <v>4726</v>
      </c>
      <c r="B4413" s="1" t="s">
        <v>4660</v>
      </c>
      <c r="C4413">
        <v>2024</v>
      </c>
      <c r="D4413" s="2">
        <v>36753</v>
      </c>
      <c r="E4413" s="1" t="s">
        <v>20</v>
      </c>
      <c r="F4413">
        <v>1</v>
      </c>
      <c r="G4413">
        <v>0</v>
      </c>
      <c r="H4413">
        <v>0</v>
      </c>
      <c r="I4413" s="1" t="s">
        <v>21</v>
      </c>
      <c r="J4413" s="1"/>
      <c r="K4413">
        <v>0</v>
      </c>
      <c r="L4413" s="1" t="s">
        <v>22</v>
      </c>
      <c r="M4413" s="1" t="s">
        <v>47</v>
      </c>
      <c r="N4413" s="1" t="s">
        <v>47</v>
      </c>
      <c r="O4413">
        <v>1</v>
      </c>
      <c r="P4413" s="1" t="s">
        <v>2432</v>
      </c>
      <c r="Q4413" s="1" t="s">
        <v>2432</v>
      </c>
      <c r="R4413">
        <v>0</v>
      </c>
    </row>
    <row r="4414" spans="1:18" x14ac:dyDescent="0.3">
      <c r="A4414" s="1" t="s">
        <v>4727</v>
      </c>
      <c r="B4414" s="1" t="s">
        <v>4660</v>
      </c>
      <c r="C4414">
        <v>2024</v>
      </c>
      <c r="D4414" s="2">
        <v>36753</v>
      </c>
      <c r="E4414" s="1" t="s">
        <v>20</v>
      </c>
      <c r="F4414">
        <v>1</v>
      </c>
      <c r="G4414">
        <v>0</v>
      </c>
      <c r="H4414">
        <v>0</v>
      </c>
      <c r="I4414" s="1" t="s">
        <v>21</v>
      </c>
      <c r="J4414" s="1"/>
      <c r="K4414">
        <v>0</v>
      </c>
      <c r="L4414" s="1" t="s">
        <v>22</v>
      </c>
      <c r="M4414" s="1" t="s">
        <v>23</v>
      </c>
      <c r="N4414" s="1" t="s">
        <v>23</v>
      </c>
      <c r="O4414">
        <v>1</v>
      </c>
      <c r="P4414" s="1" t="s">
        <v>27</v>
      </c>
      <c r="Q4414" s="1" t="s">
        <v>27</v>
      </c>
      <c r="R4414">
        <v>0</v>
      </c>
    </row>
    <row r="4415" spans="1:18" x14ac:dyDescent="0.3">
      <c r="A4415" s="1" t="s">
        <v>4728</v>
      </c>
      <c r="B4415" s="1" t="s">
        <v>4660</v>
      </c>
      <c r="C4415">
        <v>2024</v>
      </c>
      <c r="D4415" s="2">
        <v>36753</v>
      </c>
      <c r="E4415" s="1" t="s">
        <v>20</v>
      </c>
      <c r="F4415">
        <v>1</v>
      </c>
      <c r="G4415">
        <v>0</v>
      </c>
      <c r="H4415">
        <v>0</v>
      </c>
      <c r="I4415" s="1" t="s">
        <v>21</v>
      </c>
      <c r="J4415" s="1"/>
      <c r="K4415">
        <v>0</v>
      </c>
      <c r="L4415" s="1" t="s">
        <v>22</v>
      </c>
      <c r="M4415" s="1" t="s">
        <v>26</v>
      </c>
      <c r="N4415" s="1" t="s">
        <v>26</v>
      </c>
      <c r="O4415">
        <v>1</v>
      </c>
      <c r="P4415" s="1" t="s">
        <v>82</v>
      </c>
      <c r="Q4415" s="1" t="s">
        <v>82</v>
      </c>
      <c r="R4415">
        <v>0</v>
      </c>
    </row>
    <row r="4416" spans="1:18" x14ac:dyDescent="0.3">
      <c r="A4416" s="1" t="s">
        <v>4729</v>
      </c>
      <c r="B4416" s="1" t="s">
        <v>4660</v>
      </c>
      <c r="C4416">
        <v>2024</v>
      </c>
      <c r="D4416" s="2">
        <v>36753</v>
      </c>
      <c r="E4416" s="1" t="s">
        <v>37</v>
      </c>
      <c r="F4416">
        <v>1</v>
      </c>
      <c r="G4416">
        <v>1</v>
      </c>
      <c r="H4416">
        <v>1</v>
      </c>
      <c r="I4416" s="1" t="s">
        <v>38</v>
      </c>
      <c r="J4416" s="1" t="s">
        <v>39</v>
      </c>
      <c r="K4416">
        <v>0</v>
      </c>
      <c r="L4416" s="1" t="s">
        <v>22</v>
      </c>
      <c r="M4416" s="1" t="s">
        <v>26</v>
      </c>
      <c r="N4416" s="1" t="s">
        <v>26</v>
      </c>
      <c r="O4416">
        <v>1</v>
      </c>
      <c r="P4416" s="1" t="s">
        <v>2432</v>
      </c>
      <c r="Q4416" s="1" t="s">
        <v>2432</v>
      </c>
      <c r="R4416">
        <v>0</v>
      </c>
    </row>
    <row r="4417" spans="1:18" x14ac:dyDescent="0.3">
      <c r="A4417" s="1" t="s">
        <v>4730</v>
      </c>
      <c r="B4417" s="1" t="s">
        <v>4660</v>
      </c>
      <c r="C4417">
        <v>2024</v>
      </c>
      <c r="D4417" s="2">
        <v>36753</v>
      </c>
      <c r="E4417" s="1" t="s">
        <v>20</v>
      </c>
      <c r="F4417">
        <v>1</v>
      </c>
      <c r="G4417">
        <v>0</v>
      </c>
      <c r="H4417">
        <v>0</v>
      </c>
      <c r="I4417" s="1" t="s">
        <v>21</v>
      </c>
      <c r="J4417" s="1"/>
      <c r="K4417">
        <v>0</v>
      </c>
      <c r="L4417" s="1" t="s">
        <v>22</v>
      </c>
      <c r="M4417" s="1" t="s">
        <v>26</v>
      </c>
      <c r="N4417" s="1" t="s">
        <v>26</v>
      </c>
      <c r="O4417">
        <v>1</v>
      </c>
      <c r="P4417" s="1" t="s">
        <v>2432</v>
      </c>
      <c r="Q4417" s="1" t="s">
        <v>2432</v>
      </c>
      <c r="R4417">
        <v>0</v>
      </c>
    </row>
    <row r="4418" spans="1:18" x14ac:dyDescent="0.3">
      <c r="A4418" s="1" t="s">
        <v>4731</v>
      </c>
      <c r="B4418" s="1" t="s">
        <v>4660</v>
      </c>
      <c r="C4418">
        <v>2024</v>
      </c>
      <c r="D4418" s="2">
        <v>36753</v>
      </c>
      <c r="E4418" s="1" t="s">
        <v>20</v>
      </c>
      <c r="F4418">
        <v>1</v>
      </c>
      <c r="G4418">
        <v>0</v>
      </c>
      <c r="H4418">
        <v>0</v>
      </c>
      <c r="I4418" s="1" t="s">
        <v>21</v>
      </c>
      <c r="J4418" s="1"/>
      <c r="K4418">
        <v>0</v>
      </c>
      <c r="L4418" s="1" t="s">
        <v>22</v>
      </c>
      <c r="M4418" s="1" t="s">
        <v>33</v>
      </c>
      <c r="N4418" s="1" t="s">
        <v>33</v>
      </c>
      <c r="O4418">
        <v>1</v>
      </c>
      <c r="P4418" s="1" t="s">
        <v>27</v>
      </c>
      <c r="Q4418" s="1" t="s">
        <v>27</v>
      </c>
      <c r="R4418">
        <v>0</v>
      </c>
    </row>
    <row r="4419" spans="1:18" x14ac:dyDescent="0.3">
      <c r="A4419" s="1" t="s">
        <v>4732</v>
      </c>
      <c r="B4419" s="1" t="s">
        <v>4660</v>
      </c>
      <c r="C4419">
        <v>2024</v>
      </c>
      <c r="D4419" s="2">
        <v>36753</v>
      </c>
      <c r="E4419" s="1" t="s">
        <v>20</v>
      </c>
      <c r="F4419">
        <v>1</v>
      </c>
      <c r="G4419">
        <v>0</v>
      </c>
      <c r="H4419">
        <v>0</v>
      </c>
      <c r="I4419" s="1" t="s">
        <v>21</v>
      </c>
      <c r="J4419" s="1"/>
      <c r="K4419">
        <v>0</v>
      </c>
      <c r="L4419" s="1" t="s">
        <v>22</v>
      </c>
      <c r="M4419" s="1" t="s">
        <v>26</v>
      </c>
      <c r="N4419" s="1" t="s">
        <v>26</v>
      </c>
      <c r="O4419">
        <v>1</v>
      </c>
      <c r="P4419" s="1" t="s">
        <v>27</v>
      </c>
      <c r="Q4419" s="1" t="s">
        <v>27</v>
      </c>
      <c r="R4419">
        <v>0</v>
      </c>
    </row>
    <row r="4420" spans="1:18" x14ac:dyDescent="0.3">
      <c r="A4420" s="1" t="s">
        <v>4733</v>
      </c>
      <c r="B4420" s="1" t="s">
        <v>4660</v>
      </c>
      <c r="C4420">
        <v>2024</v>
      </c>
      <c r="D4420" s="2">
        <v>36753</v>
      </c>
      <c r="E4420" s="1" t="s">
        <v>37</v>
      </c>
      <c r="F4420">
        <v>1</v>
      </c>
      <c r="G4420">
        <v>1</v>
      </c>
      <c r="H4420">
        <v>1</v>
      </c>
      <c r="I4420" s="1" t="s">
        <v>91</v>
      </c>
      <c r="J4420" s="1" t="s">
        <v>92</v>
      </c>
      <c r="K4420">
        <v>0</v>
      </c>
      <c r="L4420" s="1" t="s">
        <v>22</v>
      </c>
      <c r="M4420" s="1" t="s">
        <v>33</v>
      </c>
      <c r="N4420" s="1" t="s">
        <v>33</v>
      </c>
      <c r="O4420">
        <v>1</v>
      </c>
      <c r="P4420" s="1" t="s">
        <v>3350</v>
      </c>
      <c r="Q4420" s="1" t="s">
        <v>3350</v>
      </c>
      <c r="R4420">
        <v>1</v>
      </c>
    </row>
    <row r="4421" spans="1:18" x14ac:dyDescent="0.3">
      <c r="A4421" s="1" t="s">
        <v>4734</v>
      </c>
      <c r="B4421" s="1" t="s">
        <v>4660</v>
      </c>
      <c r="C4421">
        <v>2024</v>
      </c>
      <c r="D4421" s="2">
        <v>36753</v>
      </c>
      <c r="E4421" s="1" t="s">
        <v>20</v>
      </c>
      <c r="F4421">
        <v>1</v>
      </c>
      <c r="G4421">
        <v>0</v>
      </c>
      <c r="H4421">
        <v>0</v>
      </c>
      <c r="I4421" s="1" t="s">
        <v>21</v>
      </c>
      <c r="J4421" s="1"/>
      <c r="K4421">
        <v>0</v>
      </c>
      <c r="L4421" s="1" t="s">
        <v>22</v>
      </c>
      <c r="M4421" s="1" t="s">
        <v>23</v>
      </c>
      <c r="N4421" s="1" t="s">
        <v>23</v>
      </c>
      <c r="O4421">
        <v>1</v>
      </c>
      <c r="P4421" s="1" t="s">
        <v>121</v>
      </c>
      <c r="Q4421" s="1" t="s">
        <v>121</v>
      </c>
      <c r="R4421">
        <v>0</v>
      </c>
    </row>
    <row r="4422" spans="1:18" x14ac:dyDescent="0.3">
      <c r="A4422" s="1" t="s">
        <v>4735</v>
      </c>
      <c r="B4422" s="1" t="s">
        <v>4660</v>
      </c>
      <c r="C4422">
        <v>2024</v>
      </c>
      <c r="D4422" s="2">
        <v>36753</v>
      </c>
      <c r="E4422" s="1" t="s">
        <v>20</v>
      </c>
      <c r="F4422">
        <v>1</v>
      </c>
      <c r="G4422">
        <v>0</v>
      </c>
      <c r="H4422">
        <v>0</v>
      </c>
      <c r="I4422" s="1" t="s">
        <v>21</v>
      </c>
      <c r="J4422" s="1"/>
      <c r="K4422">
        <v>0</v>
      </c>
      <c r="L4422" s="1" t="s">
        <v>22</v>
      </c>
      <c r="M4422" s="1" t="s">
        <v>26</v>
      </c>
      <c r="N4422" s="1" t="s">
        <v>26</v>
      </c>
      <c r="O4422">
        <v>1</v>
      </c>
      <c r="P4422" s="1" t="s">
        <v>27</v>
      </c>
      <c r="Q4422" s="1" t="s">
        <v>27</v>
      </c>
      <c r="R4422">
        <v>0</v>
      </c>
    </row>
    <row r="4423" spans="1:18" x14ac:dyDescent="0.3">
      <c r="A4423" s="1" t="s">
        <v>4736</v>
      </c>
      <c r="B4423" s="1" t="s">
        <v>4660</v>
      </c>
      <c r="C4423">
        <v>2024</v>
      </c>
      <c r="D4423" s="2">
        <v>36753</v>
      </c>
      <c r="E4423" s="1" t="s">
        <v>37</v>
      </c>
      <c r="F4423">
        <v>1</v>
      </c>
      <c r="G4423">
        <v>1</v>
      </c>
      <c r="H4423">
        <v>1</v>
      </c>
      <c r="I4423" s="1" t="s">
        <v>38</v>
      </c>
      <c r="J4423" s="1" t="s">
        <v>71</v>
      </c>
      <c r="K4423">
        <v>0</v>
      </c>
      <c r="L4423" s="1" t="s">
        <v>22</v>
      </c>
      <c r="M4423" s="1" t="s">
        <v>33</v>
      </c>
      <c r="N4423" s="1" t="s">
        <v>33</v>
      </c>
      <c r="O4423">
        <v>2</v>
      </c>
      <c r="P4423" s="1" t="s">
        <v>4737</v>
      </c>
      <c r="Q4423" s="1"/>
      <c r="R4423">
        <v>1</v>
      </c>
    </row>
    <row r="4424" spans="1:18" x14ac:dyDescent="0.3">
      <c r="A4424" s="1" t="s">
        <v>4738</v>
      </c>
      <c r="B4424" s="1" t="s">
        <v>4660</v>
      </c>
      <c r="C4424">
        <v>2024</v>
      </c>
      <c r="D4424" s="2">
        <v>36753</v>
      </c>
      <c r="E4424" s="1" t="s">
        <v>20</v>
      </c>
      <c r="F4424">
        <v>1</v>
      </c>
      <c r="G4424">
        <v>0</v>
      </c>
      <c r="H4424">
        <v>0</v>
      </c>
      <c r="I4424" s="1" t="s">
        <v>21</v>
      </c>
      <c r="J4424" s="1"/>
      <c r="K4424">
        <v>0</v>
      </c>
      <c r="L4424" s="1" t="s">
        <v>22</v>
      </c>
      <c r="M4424" s="1" t="s">
        <v>26</v>
      </c>
      <c r="N4424" s="1" t="s">
        <v>26</v>
      </c>
      <c r="O4424">
        <v>2</v>
      </c>
      <c r="P4424" s="1" t="s">
        <v>3596</v>
      </c>
      <c r="Q4424" s="1"/>
      <c r="R4424">
        <v>0</v>
      </c>
    </row>
    <row r="4425" spans="1:18" x14ac:dyDescent="0.3">
      <c r="A4425" s="1" t="s">
        <v>4739</v>
      </c>
      <c r="B4425" s="1" t="s">
        <v>4660</v>
      </c>
      <c r="C4425">
        <v>2024</v>
      </c>
      <c r="D4425" s="2">
        <v>36753</v>
      </c>
      <c r="E4425" s="1" t="s">
        <v>20</v>
      </c>
      <c r="F4425">
        <v>1</v>
      </c>
      <c r="G4425">
        <v>0</v>
      </c>
      <c r="H4425">
        <v>0</v>
      </c>
      <c r="I4425" s="1" t="s">
        <v>21</v>
      </c>
      <c r="J4425" s="1"/>
      <c r="K4425">
        <v>0</v>
      </c>
      <c r="L4425" s="1" t="s">
        <v>22</v>
      </c>
      <c r="M4425" s="1" t="s">
        <v>23</v>
      </c>
      <c r="N4425" s="1" t="s">
        <v>23</v>
      </c>
      <c r="O4425">
        <v>1</v>
      </c>
      <c r="P4425" s="1" t="s">
        <v>119</v>
      </c>
      <c r="Q4425" s="1" t="s">
        <v>119</v>
      </c>
      <c r="R4425">
        <v>0</v>
      </c>
    </row>
    <row r="4426" spans="1:18" x14ac:dyDescent="0.3">
      <c r="A4426" s="1" t="s">
        <v>4740</v>
      </c>
      <c r="B4426" s="1" t="s">
        <v>4660</v>
      </c>
      <c r="C4426">
        <v>2024</v>
      </c>
      <c r="D4426" s="2">
        <v>36753</v>
      </c>
      <c r="E4426" s="1" t="s">
        <v>20</v>
      </c>
      <c r="F4426">
        <v>1</v>
      </c>
      <c r="G4426">
        <v>0</v>
      </c>
      <c r="H4426">
        <v>0</v>
      </c>
      <c r="I4426" s="1" t="s">
        <v>21</v>
      </c>
      <c r="J4426" s="1"/>
      <c r="K4426">
        <v>0</v>
      </c>
      <c r="L4426" s="1" t="s">
        <v>22</v>
      </c>
      <c r="M4426" s="1" t="s">
        <v>33</v>
      </c>
      <c r="N4426" s="1" t="s">
        <v>33</v>
      </c>
      <c r="O4426">
        <v>1</v>
      </c>
      <c r="P4426" s="1" t="s">
        <v>40</v>
      </c>
      <c r="Q4426" s="1" t="s">
        <v>40</v>
      </c>
      <c r="R4426">
        <v>0</v>
      </c>
    </row>
    <row r="4427" spans="1:18" x14ac:dyDescent="0.3">
      <c r="A4427" s="1" t="s">
        <v>4741</v>
      </c>
      <c r="B4427" s="1" t="s">
        <v>4660</v>
      </c>
      <c r="C4427">
        <v>2024</v>
      </c>
      <c r="D4427" s="2">
        <v>36753</v>
      </c>
      <c r="E4427" s="1" t="s">
        <v>20</v>
      </c>
      <c r="F4427">
        <v>1</v>
      </c>
      <c r="G4427">
        <v>0</v>
      </c>
      <c r="H4427">
        <v>0</v>
      </c>
      <c r="I4427" s="1" t="s">
        <v>21</v>
      </c>
      <c r="J4427" s="1"/>
      <c r="K4427">
        <v>0</v>
      </c>
      <c r="L4427" s="1" t="s">
        <v>22</v>
      </c>
      <c r="M4427" s="1" t="s">
        <v>33</v>
      </c>
      <c r="N4427" s="1" t="s">
        <v>33</v>
      </c>
      <c r="O4427">
        <v>1</v>
      </c>
      <c r="P4427" s="1" t="s">
        <v>27</v>
      </c>
      <c r="Q4427" s="1" t="s">
        <v>27</v>
      </c>
      <c r="R4427">
        <v>0</v>
      </c>
    </row>
    <row r="4428" spans="1:18" x14ac:dyDescent="0.3">
      <c r="A4428" s="1" t="s">
        <v>4742</v>
      </c>
      <c r="B4428" s="1" t="s">
        <v>4660</v>
      </c>
      <c r="C4428">
        <v>2024</v>
      </c>
      <c r="D4428" s="2">
        <v>36753</v>
      </c>
      <c r="E4428" s="1" t="s">
        <v>37</v>
      </c>
      <c r="F4428">
        <v>1</v>
      </c>
      <c r="G4428">
        <v>1</v>
      </c>
      <c r="H4428">
        <v>1</v>
      </c>
      <c r="I4428" s="1" t="s">
        <v>38</v>
      </c>
      <c r="J4428" s="1" t="s">
        <v>39</v>
      </c>
      <c r="K4428">
        <v>0</v>
      </c>
      <c r="L4428" s="1" t="s">
        <v>22</v>
      </c>
      <c r="M4428" s="1" t="s">
        <v>26</v>
      </c>
      <c r="N4428" s="1" t="s">
        <v>26</v>
      </c>
      <c r="O4428">
        <v>1</v>
      </c>
      <c r="P4428" s="1" t="s">
        <v>3350</v>
      </c>
      <c r="Q4428" s="1" t="s">
        <v>3350</v>
      </c>
      <c r="R4428">
        <v>0</v>
      </c>
    </row>
    <row r="4429" spans="1:18" x14ac:dyDescent="0.3">
      <c r="A4429" s="1" t="s">
        <v>4743</v>
      </c>
      <c r="B4429" s="1" t="s">
        <v>4660</v>
      </c>
      <c r="C4429">
        <v>2024</v>
      </c>
      <c r="D4429" s="2">
        <v>36753</v>
      </c>
      <c r="E4429" s="1" t="s">
        <v>20</v>
      </c>
      <c r="F4429">
        <v>1</v>
      </c>
      <c r="G4429">
        <v>0</v>
      </c>
      <c r="H4429">
        <v>0</v>
      </c>
      <c r="I4429" s="1" t="s">
        <v>21</v>
      </c>
      <c r="J4429" s="1"/>
      <c r="K4429">
        <v>0</v>
      </c>
      <c r="L4429" s="1" t="s">
        <v>22</v>
      </c>
      <c r="M4429" s="1" t="s">
        <v>26</v>
      </c>
      <c r="N4429" s="1" t="s">
        <v>26</v>
      </c>
      <c r="O4429">
        <v>1</v>
      </c>
      <c r="P4429" s="1" t="s">
        <v>40</v>
      </c>
      <c r="Q4429" s="1" t="s">
        <v>40</v>
      </c>
      <c r="R4429">
        <v>0</v>
      </c>
    </row>
    <row r="4430" spans="1:18" x14ac:dyDescent="0.3">
      <c r="A4430" s="1" t="s">
        <v>4744</v>
      </c>
      <c r="B4430" s="1" t="s">
        <v>4660</v>
      </c>
      <c r="C4430">
        <v>2024</v>
      </c>
      <c r="D4430" s="2">
        <v>36753</v>
      </c>
      <c r="E4430" s="1" t="s">
        <v>20</v>
      </c>
      <c r="F4430">
        <v>1</v>
      </c>
      <c r="G4430">
        <v>0</v>
      </c>
      <c r="H4430">
        <v>0</v>
      </c>
      <c r="I4430" s="1" t="s">
        <v>21</v>
      </c>
      <c r="J4430" s="1"/>
      <c r="K4430">
        <v>0</v>
      </c>
      <c r="L4430" s="1" t="s">
        <v>22</v>
      </c>
      <c r="M4430" s="1" t="s">
        <v>26</v>
      </c>
      <c r="N4430" s="1" t="s">
        <v>26</v>
      </c>
      <c r="O4430">
        <v>1</v>
      </c>
      <c r="P4430" s="1" t="s">
        <v>82</v>
      </c>
      <c r="Q4430" s="1" t="s">
        <v>82</v>
      </c>
      <c r="R4430">
        <v>0</v>
      </c>
    </row>
    <row r="4431" spans="1:18" x14ac:dyDescent="0.3">
      <c r="A4431" s="1" t="s">
        <v>4745</v>
      </c>
      <c r="B4431" s="1" t="s">
        <v>4660</v>
      </c>
      <c r="C4431">
        <v>2024</v>
      </c>
      <c r="D4431" s="2">
        <v>36753</v>
      </c>
      <c r="E4431" s="1" t="s">
        <v>20</v>
      </c>
      <c r="F4431">
        <v>1</v>
      </c>
      <c r="G4431">
        <v>0</v>
      </c>
      <c r="H4431">
        <v>0</v>
      </c>
      <c r="I4431" s="1" t="s">
        <v>21</v>
      </c>
      <c r="J4431" s="1"/>
      <c r="K4431">
        <v>0</v>
      </c>
      <c r="L4431" s="1" t="s">
        <v>22</v>
      </c>
      <c r="M4431" s="1" t="s">
        <v>47</v>
      </c>
      <c r="N4431" s="1" t="s">
        <v>47</v>
      </c>
      <c r="O4431">
        <v>1</v>
      </c>
      <c r="P4431" s="1" t="s">
        <v>134</v>
      </c>
      <c r="Q4431" s="1" t="s">
        <v>134</v>
      </c>
      <c r="R4431">
        <v>0</v>
      </c>
    </row>
    <row r="4432" spans="1:18" x14ac:dyDescent="0.3">
      <c r="A4432" s="1" t="s">
        <v>4746</v>
      </c>
      <c r="B4432" s="1" t="s">
        <v>4660</v>
      </c>
      <c r="C4432">
        <v>2024</v>
      </c>
      <c r="D4432" s="2">
        <v>36753</v>
      </c>
      <c r="E4432" s="1" t="s">
        <v>20</v>
      </c>
      <c r="F4432">
        <v>1</v>
      </c>
      <c r="G4432">
        <v>0</v>
      </c>
      <c r="H4432">
        <v>0</v>
      </c>
      <c r="I4432" s="1" t="s">
        <v>21</v>
      </c>
      <c r="J4432" s="1"/>
      <c r="K4432">
        <v>0</v>
      </c>
      <c r="L4432" s="1" t="s">
        <v>22</v>
      </c>
      <c r="M4432" s="1" t="s">
        <v>26</v>
      </c>
      <c r="N4432" s="1" t="s">
        <v>26</v>
      </c>
      <c r="O4432">
        <v>1</v>
      </c>
      <c r="P4432" s="1" t="s">
        <v>2432</v>
      </c>
      <c r="Q4432" s="1" t="s">
        <v>2432</v>
      </c>
      <c r="R4432">
        <v>0</v>
      </c>
    </row>
    <row r="4433" spans="1:18" x14ac:dyDescent="0.3">
      <c r="A4433" s="1" t="s">
        <v>4747</v>
      </c>
      <c r="B4433" s="1" t="s">
        <v>4660</v>
      </c>
      <c r="C4433">
        <v>2024</v>
      </c>
      <c r="D4433" s="2">
        <v>36753</v>
      </c>
      <c r="E4433" s="1" t="s">
        <v>20</v>
      </c>
      <c r="F4433">
        <v>1</v>
      </c>
      <c r="G4433">
        <v>0</v>
      </c>
      <c r="H4433">
        <v>0</v>
      </c>
      <c r="I4433" s="1" t="s">
        <v>21</v>
      </c>
      <c r="J4433" s="1"/>
      <c r="K4433">
        <v>0</v>
      </c>
      <c r="L4433" s="1" t="s">
        <v>22</v>
      </c>
      <c r="M4433" s="1" t="s">
        <v>47</v>
      </c>
      <c r="N4433" s="1" t="s">
        <v>47</v>
      </c>
      <c r="O4433">
        <v>1</v>
      </c>
      <c r="P4433" s="1" t="s">
        <v>121</v>
      </c>
      <c r="Q4433" s="1" t="s">
        <v>121</v>
      </c>
      <c r="R4433">
        <v>0</v>
      </c>
    </row>
    <row r="4434" spans="1:18" x14ac:dyDescent="0.3">
      <c r="A4434" s="1" t="s">
        <v>4748</v>
      </c>
      <c r="B4434" s="1" t="s">
        <v>4660</v>
      </c>
      <c r="C4434">
        <v>2024</v>
      </c>
      <c r="D4434" s="2">
        <v>36753</v>
      </c>
      <c r="E4434" s="1" t="s">
        <v>20</v>
      </c>
      <c r="F4434">
        <v>1</v>
      </c>
      <c r="G4434">
        <v>0</v>
      </c>
      <c r="H4434">
        <v>0</v>
      </c>
      <c r="I4434" s="1" t="s">
        <v>21</v>
      </c>
      <c r="J4434" s="1"/>
      <c r="K4434">
        <v>0</v>
      </c>
      <c r="L4434" s="1" t="s">
        <v>22</v>
      </c>
      <c r="M4434" s="1" t="s">
        <v>26</v>
      </c>
      <c r="N4434" s="1" t="s">
        <v>26</v>
      </c>
      <c r="O4434">
        <v>1</v>
      </c>
      <c r="P4434" s="1" t="s">
        <v>2432</v>
      </c>
      <c r="Q4434" s="1" t="s">
        <v>2432</v>
      </c>
      <c r="R4434">
        <v>0</v>
      </c>
    </row>
    <row r="4435" spans="1:18" x14ac:dyDescent="0.3">
      <c r="A4435" s="1" t="s">
        <v>4749</v>
      </c>
      <c r="B4435" s="1" t="s">
        <v>4660</v>
      </c>
      <c r="C4435">
        <v>2024</v>
      </c>
      <c r="D4435" s="2">
        <v>36753</v>
      </c>
      <c r="E4435" s="1" t="s">
        <v>20</v>
      </c>
      <c r="F4435">
        <v>1</v>
      </c>
      <c r="G4435">
        <v>0</v>
      </c>
      <c r="H4435">
        <v>0</v>
      </c>
      <c r="I4435" s="1" t="s">
        <v>21</v>
      </c>
      <c r="J4435" s="1"/>
      <c r="K4435">
        <v>0</v>
      </c>
      <c r="L4435" s="1" t="s">
        <v>22</v>
      </c>
      <c r="M4435" s="1" t="s">
        <v>33</v>
      </c>
      <c r="N4435" s="1" t="s">
        <v>33</v>
      </c>
      <c r="O4435">
        <v>1</v>
      </c>
      <c r="P4435" s="1" t="s">
        <v>134</v>
      </c>
      <c r="Q4435" s="1" t="s">
        <v>134</v>
      </c>
      <c r="R4435">
        <v>0</v>
      </c>
    </row>
    <row r="4436" spans="1:18" x14ac:dyDescent="0.3">
      <c r="A4436" s="1" t="s">
        <v>4750</v>
      </c>
      <c r="B4436" s="1" t="s">
        <v>4660</v>
      </c>
      <c r="C4436">
        <v>2024</v>
      </c>
      <c r="D4436" s="2">
        <v>36753</v>
      </c>
      <c r="E4436" s="1" t="s">
        <v>20</v>
      </c>
      <c r="F4436">
        <v>1</v>
      </c>
      <c r="G4436">
        <v>0</v>
      </c>
      <c r="H4436">
        <v>0</v>
      </c>
      <c r="I4436" s="1" t="s">
        <v>21</v>
      </c>
      <c r="J4436" s="1"/>
      <c r="K4436">
        <v>0</v>
      </c>
      <c r="L4436" s="1" t="s">
        <v>22</v>
      </c>
      <c r="M4436" s="1" t="s">
        <v>26</v>
      </c>
      <c r="N4436" s="1" t="s">
        <v>26</v>
      </c>
      <c r="O4436">
        <v>1</v>
      </c>
      <c r="P4436" s="1" t="s">
        <v>82</v>
      </c>
      <c r="Q4436" s="1" t="s">
        <v>82</v>
      </c>
      <c r="R4436">
        <v>0</v>
      </c>
    </row>
    <row r="4437" spans="1:18" x14ac:dyDescent="0.3">
      <c r="A4437" s="1" t="s">
        <v>4751</v>
      </c>
      <c r="B4437" s="1" t="s">
        <v>4660</v>
      </c>
      <c r="C4437">
        <v>2024</v>
      </c>
      <c r="D4437" s="2">
        <v>36753</v>
      </c>
      <c r="E4437" s="1" t="s">
        <v>20</v>
      </c>
      <c r="F4437">
        <v>1</v>
      </c>
      <c r="G4437">
        <v>0</v>
      </c>
      <c r="H4437">
        <v>0</v>
      </c>
      <c r="I4437" s="1" t="s">
        <v>21</v>
      </c>
      <c r="J4437" s="1"/>
      <c r="K4437">
        <v>0</v>
      </c>
      <c r="L4437" s="1" t="s">
        <v>22</v>
      </c>
      <c r="M4437" s="1" t="s">
        <v>35</v>
      </c>
      <c r="N4437" s="1" t="s">
        <v>35</v>
      </c>
      <c r="O4437">
        <v>1</v>
      </c>
      <c r="P4437" s="1" t="s">
        <v>121</v>
      </c>
      <c r="Q4437" s="1" t="s">
        <v>121</v>
      </c>
      <c r="R4437">
        <v>0</v>
      </c>
    </row>
    <row r="4438" spans="1:18" x14ac:dyDescent="0.3">
      <c r="A4438" s="1" t="s">
        <v>4752</v>
      </c>
      <c r="B4438" s="1" t="s">
        <v>4660</v>
      </c>
      <c r="C4438">
        <v>2024</v>
      </c>
      <c r="D4438" s="2">
        <v>36753</v>
      </c>
      <c r="E4438" s="1" t="s">
        <v>20</v>
      </c>
      <c r="F4438">
        <v>1</v>
      </c>
      <c r="G4438">
        <v>0</v>
      </c>
      <c r="H4438">
        <v>0</v>
      </c>
      <c r="I4438" s="1" t="s">
        <v>21</v>
      </c>
      <c r="J4438" s="1"/>
      <c r="K4438">
        <v>0</v>
      </c>
      <c r="L4438" s="1" t="s">
        <v>22</v>
      </c>
      <c r="M4438" s="1" t="s">
        <v>33</v>
      </c>
      <c r="N4438" s="1" t="s">
        <v>33</v>
      </c>
      <c r="O4438">
        <v>1</v>
      </c>
      <c r="P4438" s="1" t="s">
        <v>134</v>
      </c>
      <c r="Q4438" s="1" t="s">
        <v>134</v>
      </c>
      <c r="R4438">
        <v>0</v>
      </c>
    </row>
    <row r="4439" spans="1:18" x14ac:dyDescent="0.3">
      <c r="A4439" s="1" t="s">
        <v>4753</v>
      </c>
      <c r="B4439" s="1" t="s">
        <v>4660</v>
      </c>
      <c r="C4439">
        <v>2024</v>
      </c>
      <c r="D4439" s="2">
        <v>36753</v>
      </c>
      <c r="E4439" s="1" t="s">
        <v>20</v>
      </c>
      <c r="F4439">
        <v>1</v>
      </c>
      <c r="G4439">
        <v>0</v>
      </c>
      <c r="H4439">
        <v>0</v>
      </c>
      <c r="I4439" s="1" t="s">
        <v>21</v>
      </c>
      <c r="J4439" s="1"/>
      <c r="K4439">
        <v>0</v>
      </c>
      <c r="L4439" s="1" t="s">
        <v>22</v>
      </c>
      <c r="M4439" s="1" t="s">
        <v>33</v>
      </c>
      <c r="N4439" s="1" t="s">
        <v>33</v>
      </c>
      <c r="O4439">
        <v>1</v>
      </c>
      <c r="P4439" s="1" t="s">
        <v>27</v>
      </c>
      <c r="Q4439" s="1" t="s">
        <v>27</v>
      </c>
      <c r="R4439">
        <v>0</v>
      </c>
    </row>
    <row r="4440" spans="1:18" x14ac:dyDescent="0.3">
      <c r="A4440" s="1" t="s">
        <v>4754</v>
      </c>
      <c r="B4440" s="1" t="s">
        <v>4660</v>
      </c>
      <c r="C4440">
        <v>2024</v>
      </c>
      <c r="D4440" s="2">
        <v>36753</v>
      </c>
      <c r="E4440" s="1" t="s">
        <v>37</v>
      </c>
      <c r="F4440">
        <v>1</v>
      </c>
      <c r="G4440">
        <v>1</v>
      </c>
      <c r="H4440">
        <v>1</v>
      </c>
      <c r="I4440" s="1" t="s">
        <v>91</v>
      </c>
      <c r="J4440" s="1" t="s">
        <v>165</v>
      </c>
      <c r="K4440">
        <v>0</v>
      </c>
      <c r="L4440" s="1" t="s">
        <v>22</v>
      </c>
      <c r="M4440" s="1" t="s">
        <v>26</v>
      </c>
      <c r="N4440" s="1" t="s">
        <v>26</v>
      </c>
      <c r="O4440">
        <v>2</v>
      </c>
      <c r="P4440" s="1" t="s">
        <v>3028</v>
      </c>
      <c r="Q4440" s="1"/>
      <c r="R4440">
        <v>0</v>
      </c>
    </row>
    <row r="4441" spans="1:18" x14ac:dyDescent="0.3">
      <c r="A4441" s="1" t="s">
        <v>4755</v>
      </c>
      <c r="B4441" s="1" t="s">
        <v>4660</v>
      </c>
      <c r="C4441">
        <v>2024</v>
      </c>
      <c r="D4441" s="2">
        <v>36753</v>
      </c>
      <c r="E4441" s="1" t="s">
        <v>20</v>
      </c>
      <c r="F4441">
        <v>1</v>
      </c>
      <c r="G4441">
        <v>0</v>
      </c>
      <c r="H4441">
        <v>0</v>
      </c>
      <c r="I4441" s="1" t="s">
        <v>21</v>
      </c>
      <c r="J4441" s="1"/>
      <c r="K4441">
        <v>0</v>
      </c>
      <c r="L4441" s="1" t="s">
        <v>22</v>
      </c>
      <c r="M4441" s="1" t="s">
        <v>23</v>
      </c>
      <c r="N4441" s="1" t="s">
        <v>23</v>
      </c>
      <c r="O4441">
        <v>1</v>
      </c>
      <c r="P4441" s="1" t="s">
        <v>27</v>
      </c>
      <c r="Q4441" s="1" t="s">
        <v>27</v>
      </c>
      <c r="R4441">
        <v>0</v>
      </c>
    </row>
    <row r="4442" spans="1:18" x14ac:dyDescent="0.3">
      <c r="A4442" s="1" t="s">
        <v>4756</v>
      </c>
      <c r="B4442" s="1" t="s">
        <v>4660</v>
      </c>
      <c r="C4442">
        <v>2024</v>
      </c>
      <c r="D4442" s="2">
        <v>36753</v>
      </c>
      <c r="E4442" s="1" t="s">
        <v>20</v>
      </c>
      <c r="F4442">
        <v>1</v>
      </c>
      <c r="G4442">
        <v>0</v>
      </c>
      <c r="H4442">
        <v>0</v>
      </c>
      <c r="I4442" s="1" t="s">
        <v>21</v>
      </c>
      <c r="J4442" s="1"/>
      <c r="K4442">
        <v>0</v>
      </c>
      <c r="L4442" s="1" t="s">
        <v>22</v>
      </c>
      <c r="M4442" s="1" t="s">
        <v>23</v>
      </c>
      <c r="N4442" s="1" t="s">
        <v>23</v>
      </c>
      <c r="O4442">
        <v>1</v>
      </c>
      <c r="P4442" s="1" t="s">
        <v>988</v>
      </c>
      <c r="Q4442" s="1" t="s">
        <v>988</v>
      </c>
      <c r="R4442">
        <v>0</v>
      </c>
    </row>
    <row r="4443" spans="1:18" x14ac:dyDescent="0.3">
      <c r="A4443" s="1" t="s">
        <v>4757</v>
      </c>
      <c r="B4443" s="1" t="s">
        <v>4660</v>
      </c>
      <c r="C4443">
        <v>2024</v>
      </c>
      <c r="D4443" s="2">
        <v>36753</v>
      </c>
      <c r="E4443" s="1" t="s">
        <v>20</v>
      </c>
      <c r="F4443">
        <v>1</v>
      </c>
      <c r="G4443">
        <v>0</v>
      </c>
      <c r="H4443">
        <v>0</v>
      </c>
      <c r="I4443" s="1" t="s">
        <v>21</v>
      </c>
      <c r="J4443" s="1"/>
      <c r="K4443">
        <v>0</v>
      </c>
      <c r="L4443" s="1" t="s">
        <v>22</v>
      </c>
      <c r="M4443" s="1" t="s">
        <v>26</v>
      </c>
      <c r="N4443" s="1" t="s">
        <v>26</v>
      </c>
      <c r="O4443">
        <v>1</v>
      </c>
      <c r="P4443" s="1" t="s">
        <v>27</v>
      </c>
      <c r="Q4443" s="1" t="s">
        <v>27</v>
      </c>
      <c r="R4443">
        <v>0</v>
      </c>
    </row>
    <row r="4444" spans="1:18" x14ac:dyDescent="0.3">
      <c r="A4444" s="1" t="s">
        <v>4758</v>
      </c>
      <c r="B4444" s="1" t="s">
        <v>4660</v>
      </c>
      <c r="C4444">
        <v>2024</v>
      </c>
      <c r="D4444" s="2">
        <v>36753</v>
      </c>
      <c r="E4444" s="1" t="s">
        <v>20</v>
      </c>
      <c r="F4444">
        <v>1</v>
      </c>
      <c r="G4444">
        <v>0</v>
      </c>
      <c r="H4444">
        <v>0</v>
      </c>
      <c r="I4444" s="1" t="s">
        <v>21</v>
      </c>
      <c r="J4444" s="1"/>
      <c r="K4444">
        <v>0</v>
      </c>
      <c r="L4444" s="1" t="s">
        <v>22</v>
      </c>
      <c r="M4444" s="1" t="s">
        <v>23</v>
      </c>
      <c r="N4444" s="1" t="s">
        <v>23</v>
      </c>
      <c r="O4444">
        <v>1</v>
      </c>
      <c r="P4444" s="1" t="s">
        <v>40</v>
      </c>
      <c r="Q4444" s="1" t="s">
        <v>40</v>
      </c>
      <c r="R4444">
        <v>0</v>
      </c>
    </row>
    <row r="4445" spans="1:18" x14ac:dyDescent="0.3">
      <c r="A4445" s="1" t="s">
        <v>4759</v>
      </c>
      <c r="B4445" s="1" t="s">
        <v>4660</v>
      </c>
      <c r="C4445">
        <v>2024</v>
      </c>
      <c r="D4445" s="2">
        <v>36753</v>
      </c>
      <c r="E4445" s="1" t="s">
        <v>20</v>
      </c>
      <c r="F4445">
        <v>1</v>
      </c>
      <c r="G4445">
        <v>0</v>
      </c>
      <c r="H4445">
        <v>0</v>
      </c>
      <c r="I4445" s="1" t="s">
        <v>21</v>
      </c>
      <c r="J4445" s="1"/>
      <c r="K4445">
        <v>0</v>
      </c>
      <c r="L4445" s="1" t="s">
        <v>22</v>
      </c>
      <c r="M4445" s="1" t="s">
        <v>26</v>
      </c>
      <c r="N4445" s="1" t="s">
        <v>26</v>
      </c>
      <c r="O4445">
        <v>1</v>
      </c>
      <c r="P4445" s="1" t="s">
        <v>227</v>
      </c>
      <c r="Q4445" s="1" t="s">
        <v>227</v>
      </c>
      <c r="R4445">
        <v>0</v>
      </c>
    </row>
    <row r="4446" spans="1:18" x14ac:dyDescent="0.3">
      <c r="A4446" s="1" t="s">
        <v>4760</v>
      </c>
      <c r="B4446" s="1" t="s">
        <v>4660</v>
      </c>
      <c r="C4446">
        <v>2024</v>
      </c>
      <c r="D4446" s="2">
        <v>36753</v>
      </c>
      <c r="E4446" s="1" t="s">
        <v>20</v>
      </c>
      <c r="F4446">
        <v>1</v>
      </c>
      <c r="G4446">
        <v>0</v>
      </c>
      <c r="H4446">
        <v>0</v>
      </c>
      <c r="I4446" s="1" t="s">
        <v>21</v>
      </c>
      <c r="J4446" s="1"/>
      <c r="K4446">
        <v>0</v>
      </c>
      <c r="L4446" s="1" t="s">
        <v>22</v>
      </c>
      <c r="M4446" s="1" t="s">
        <v>23</v>
      </c>
      <c r="N4446" s="1" t="s">
        <v>23</v>
      </c>
      <c r="O4446">
        <v>1</v>
      </c>
      <c r="P4446" s="1" t="s">
        <v>27</v>
      </c>
      <c r="Q4446" s="1" t="s">
        <v>27</v>
      </c>
      <c r="R4446">
        <v>0</v>
      </c>
    </row>
    <row r="4447" spans="1:18" x14ac:dyDescent="0.3">
      <c r="A4447" s="1" t="s">
        <v>4761</v>
      </c>
      <c r="B4447" s="1" t="s">
        <v>4660</v>
      </c>
      <c r="C4447">
        <v>2024</v>
      </c>
      <c r="D4447" s="2">
        <v>36753</v>
      </c>
      <c r="E4447" s="1" t="s">
        <v>20</v>
      </c>
      <c r="F4447">
        <v>1</v>
      </c>
      <c r="G4447">
        <v>0</v>
      </c>
      <c r="H4447">
        <v>0</v>
      </c>
      <c r="I4447" s="1" t="s">
        <v>21</v>
      </c>
      <c r="J4447" s="1"/>
      <c r="K4447">
        <v>0</v>
      </c>
      <c r="L4447" s="1" t="s">
        <v>22</v>
      </c>
      <c r="M4447" s="1" t="s">
        <v>23</v>
      </c>
      <c r="N4447" s="1" t="s">
        <v>23</v>
      </c>
      <c r="O4447">
        <v>1</v>
      </c>
      <c r="P4447" s="1" t="s">
        <v>27</v>
      </c>
      <c r="Q4447" s="1" t="s">
        <v>27</v>
      </c>
      <c r="R4447">
        <v>0</v>
      </c>
    </row>
    <row r="4448" spans="1:18" x14ac:dyDescent="0.3">
      <c r="A4448" s="1" t="s">
        <v>4762</v>
      </c>
      <c r="B4448" s="1" t="s">
        <v>4660</v>
      </c>
      <c r="C4448">
        <v>2024</v>
      </c>
      <c r="D4448" s="2">
        <v>36753</v>
      </c>
      <c r="E4448" s="1" t="s">
        <v>20</v>
      </c>
      <c r="F4448">
        <v>1</v>
      </c>
      <c r="G4448">
        <v>0</v>
      </c>
      <c r="H4448">
        <v>0</v>
      </c>
      <c r="I4448" s="1" t="s">
        <v>21</v>
      </c>
      <c r="J4448" s="1"/>
      <c r="K4448">
        <v>0</v>
      </c>
      <c r="L4448" s="1" t="s">
        <v>22</v>
      </c>
      <c r="M4448" s="1" t="s">
        <v>26</v>
      </c>
      <c r="N4448" s="1" t="s">
        <v>26</v>
      </c>
      <c r="O4448">
        <v>2</v>
      </c>
      <c r="P4448" s="1" t="s">
        <v>4763</v>
      </c>
      <c r="Q4448" s="1"/>
      <c r="R4448">
        <v>0</v>
      </c>
    </row>
    <row r="4449" spans="1:18" x14ac:dyDescent="0.3">
      <c r="A4449" s="1" t="s">
        <v>4764</v>
      </c>
      <c r="B4449" s="1" t="s">
        <v>4660</v>
      </c>
      <c r="C4449">
        <v>2024</v>
      </c>
      <c r="D4449" s="2">
        <v>36753</v>
      </c>
      <c r="E4449" s="1" t="s">
        <v>20</v>
      </c>
      <c r="F4449">
        <v>1</v>
      </c>
      <c r="G4449">
        <v>0</v>
      </c>
      <c r="H4449">
        <v>0</v>
      </c>
      <c r="I4449" s="1" t="s">
        <v>21</v>
      </c>
      <c r="J4449" s="1"/>
      <c r="K4449">
        <v>0</v>
      </c>
      <c r="L4449" s="1" t="s">
        <v>22</v>
      </c>
      <c r="M4449" s="1" t="s">
        <v>33</v>
      </c>
      <c r="N4449" s="1" t="s">
        <v>33</v>
      </c>
      <c r="O4449">
        <v>1</v>
      </c>
      <c r="P4449" s="1" t="s">
        <v>27</v>
      </c>
      <c r="Q4449" s="1" t="s">
        <v>27</v>
      </c>
      <c r="R4449">
        <v>0</v>
      </c>
    </row>
    <row r="4450" spans="1:18" x14ac:dyDescent="0.3">
      <c r="A4450" s="1" t="s">
        <v>4765</v>
      </c>
      <c r="B4450" s="1" t="s">
        <v>4660</v>
      </c>
      <c r="C4450">
        <v>2024</v>
      </c>
      <c r="D4450" s="2">
        <v>36753</v>
      </c>
      <c r="E4450" s="1" t="s">
        <v>20</v>
      </c>
      <c r="F4450">
        <v>1</v>
      </c>
      <c r="G4450">
        <v>0</v>
      </c>
      <c r="H4450">
        <v>0</v>
      </c>
      <c r="I4450" s="1" t="s">
        <v>21</v>
      </c>
      <c r="J4450" s="1"/>
      <c r="K4450">
        <v>0</v>
      </c>
      <c r="L4450" s="1" t="s">
        <v>22</v>
      </c>
      <c r="M4450" s="1" t="s">
        <v>33</v>
      </c>
      <c r="N4450" s="1" t="s">
        <v>33</v>
      </c>
      <c r="O4450">
        <v>1</v>
      </c>
      <c r="P4450" s="1" t="s">
        <v>78</v>
      </c>
      <c r="Q4450" s="1" t="s">
        <v>78</v>
      </c>
      <c r="R4450">
        <v>0</v>
      </c>
    </row>
    <row r="4451" spans="1:18" x14ac:dyDescent="0.3">
      <c r="A4451" s="1" t="s">
        <v>4766</v>
      </c>
      <c r="B4451" s="1" t="s">
        <v>4660</v>
      </c>
      <c r="C4451">
        <v>2024</v>
      </c>
      <c r="D4451" s="2">
        <v>36753</v>
      </c>
      <c r="E4451" s="1" t="s">
        <v>20</v>
      </c>
      <c r="F4451">
        <v>1</v>
      </c>
      <c r="G4451">
        <v>0</v>
      </c>
      <c r="H4451">
        <v>0</v>
      </c>
      <c r="I4451" s="1" t="s">
        <v>21</v>
      </c>
      <c r="J4451" s="1"/>
      <c r="K4451">
        <v>0</v>
      </c>
      <c r="L4451" s="1" t="s">
        <v>22</v>
      </c>
      <c r="M4451" s="1" t="s">
        <v>33</v>
      </c>
      <c r="N4451" s="1" t="s">
        <v>33</v>
      </c>
      <c r="O4451">
        <v>1</v>
      </c>
      <c r="P4451" s="1" t="s">
        <v>119</v>
      </c>
      <c r="Q4451" s="1" t="s">
        <v>119</v>
      </c>
      <c r="R4451">
        <v>0</v>
      </c>
    </row>
    <row r="4452" spans="1:18" x14ac:dyDescent="0.3">
      <c r="A4452" s="1" t="s">
        <v>4767</v>
      </c>
      <c r="B4452" s="1" t="s">
        <v>4660</v>
      </c>
      <c r="C4452">
        <v>2024</v>
      </c>
      <c r="D4452" s="2">
        <v>36753</v>
      </c>
      <c r="E4452" s="1" t="s">
        <v>20</v>
      </c>
      <c r="F4452">
        <v>1</v>
      </c>
      <c r="G4452">
        <v>0</v>
      </c>
      <c r="H4452">
        <v>0</v>
      </c>
      <c r="I4452" s="1" t="s">
        <v>21</v>
      </c>
      <c r="J4452" s="1"/>
      <c r="K4452">
        <v>0</v>
      </c>
      <c r="L4452" s="1" t="s">
        <v>22</v>
      </c>
      <c r="M4452" s="1" t="s">
        <v>26</v>
      </c>
      <c r="N4452" s="1" t="s">
        <v>26</v>
      </c>
      <c r="O4452">
        <v>1</v>
      </c>
      <c r="P4452" s="1" t="s">
        <v>2432</v>
      </c>
      <c r="Q4452" s="1" t="s">
        <v>2432</v>
      </c>
      <c r="R4452">
        <v>0</v>
      </c>
    </row>
    <row r="4453" spans="1:18" x14ac:dyDescent="0.3">
      <c r="A4453" s="1" t="s">
        <v>4768</v>
      </c>
      <c r="B4453" s="1" t="s">
        <v>4660</v>
      </c>
      <c r="C4453">
        <v>2024</v>
      </c>
      <c r="D4453" s="2">
        <v>36753</v>
      </c>
      <c r="E4453" s="1" t="s">
        <v>20</v>
      </c>
      <c r="F4453">
        <v>1</v>
      </c>
      <c r="G4453">
        <v>0</v>
      </c>
      <c r="H4453">
        <v>0</v>
      </c>
      <c r="I4453" s="1" t="s">
        <v>21</v>
      </c>
      <c r="J4453" s="1"/>
      <c r="K4453">
        <v>0</v>
      </c>
      <c r="L4453" s="1" t="s">
        <v>22</v>
      </c>
      <c r="M4453" s="1" t="s">
        <v>26</v>
      </c>
      <c r="N4453" s="1" t="s">
        <v>26</v>
      </c>
      <c r="O4453">
        <v>2</v>
      </c>
      <c r="P4453" s="1" t="s">
        <v>4769</v>
      </c>
      <c r="Q4453" s="1"/>
      <c r="R4453">
        <v>0</v>
      </c>
    </row>
    <row r="4454" spans="1:18" x14ac:dyDescent="0.3">
      <c r="A4454" s="1" t="s">
        <v>4770</v>
      </c>
      <c r="B4454" s="1" t="s">
        <v>4660</v>
      </c>
      <c r="C4454">
        <v>2024</v>
      </c>
      <c r="D4454" s="2">
        <v>36753</v>
      </c>
      <c r="E4454" s="1" t="s">
        <v>20</v>
      </c>
      <c r="F4454">
        <v>1</v>
      </c>
      <c r="G4454">
        <v>0</v>
      </c>
      <c r="H4454">
        <v>0</v>
      </c>
      <c r="I4454" s="1" t="s">
        <v>21</v>
      </c>
      <c r="J4454" s="1"/>
      <c r="K4454">
        <v>0</v>
      </c>
      <c r="L4454" s="1" t="s">
        <v>22</v>
      </c>
      <c r="M4454" s="1" t="s">
        <v>23</v>
      </c>
      <c r="N4454" s="1" t="s">
        <v>23</v>
      </c>
      <c r="O4454">
        <v>1</v>
      </c>
      <c r="P4454" s="1" t="s">
        <v>27</v>
      </c>
      <c r="Q4454" s="1" t="s">
        <v>27</v>
      </c>
      <c r="R4454">
        <v>0</v>
      </c>
    </row>
    <row r="4455" spans="1:18" x14ac:dyDescent="0.3">
      <c r="A4455" s="1" t="s">
        <v>4771</v>
      </c>
      <c r="B4455" s="1" t="s">
        <v>4660</v>
      </c>
      <c r="C4455">
        <v>2024</v>
      </c>
      <c r="D4455" s="2">
        <v>36753</v>
      </c>
      <c r="E4455" s="1" t="s">
        <v>20</v>
      </c>
      <c r="F4455">
        <v>1</v>
      </c>
      <c r="G4455">
        <v>0</v>
      </c>
      <c r="H4455">
        <v>0</v>
      </c>
      <c r="I4455" s="1" t="s">
        <v>21</v>
      </c>
      <c r="J4455" s="1"/>
      <c r="K4455">
        <v>0</v>
      </c>
      <c r="L4455" s="1" t="s">
        <v>22</v>
      </c>
      <c r="M4455" s="1" t="s">
        <v>26</v>
      </c>
      <c r="N4455" s="1" t="s">
        <v>26</v>
      </c>
      <c r="O4455">
        <v>1</v>
      </c>
      <c r="P4455" s="1" t="s">
        <v>27</v>
      </c>
      <c r="Q4455" s="1" t="s">
        <v>27</v>
      </c>
      <c r="R4455">
        <v>0</v>
      </c>
    </row>
    <row r="4456" spans="1:18" x14ac:dyDescent="0.3">
      <c r="A4456" s="1" t="s">
        <v>4772</v>
      </c>
      <c r="B4456" s="1" t="s">
        <v>4660</v>
      </c>
      <c r="C4456">
        <v>2024</v>
      </c>
      <c r="D4456" s="2">
        <v>36753</v>
      </c>
      <c r="E4456" s="1" t="s">
        <v>20</v>
      </c>
      <c r="F4456">
        <v>1</v>
      </c>
      <c r="G4456">
        <v>0</v>
      </c>
      <c r="H4456">
        <v>0</v>
      </c>
      <c r="I4456" s="1" t="s">
        <v>21</v>
      </c>
      <c r="J4456" s="1"/>
      <c r="K4456">
        <v>0</v>
      </c>
      <c r="L4456" s="1" t="s">
        <v>22</v>
      </c>
      <c r="M4456" s="1" t="s">
        <v>26</v>
      </c>
      <c r="N4456" s="1" t="s">
        <v>26</v>
      </c>
      <c r="O4456">
        <v>1</v>
      </c>
      <c r="P4456" s="1" t="s">
        <v>27</v>
      </c>
      <c r="Q4456" s="1" t="s">
        <v>27</v>
      </c>
      <c r="R4456">
        <v>0</v>
      </c>
    </row>
    <row r="4457" spans="1:18" x14ac:dyDescent="0.3">
      <c r="A4457" s="1" t="s">
        <v>4773</v>
      </c>
      <c r="B4457" s="1" t="s">
        <v>4660</v>
      </c>
      <c r="C4457">
        <v>2024</v>
      </c>
      <c r="D4457" s="2">
        <v>36753</v>
      </c>
      <c r="E4457" s="1" t="s">
        <v>20</v>
      </c>
      <c r="F4457">
        <v>1</v>
      </c>
      <c r="G4457">
        <v>0</v>
      </c>
      <c r="H4457">
        <v>0</v>
      </c>
      <c r="I4457" s="1" t="s">
        <v>21</v>
      </c>
      <c r="J4457" s="1"/>
      <c r="K4457">
        <v>0</v>
      </c>
      <c r="L4457" s="1" t="s">
        <v>22</v>
      </c>
      <c r="M4457" s="1" t="s">
        <v>26</v>
      </c>
      <c r="N4457" s="1" t="s">
        <v>26</v>
      </c>
      <c r="O4457">
        <v>1</v>
      </c>
      <c r="P4457" s="1" t="s">
        <v>40</v>
      </c>
      <c r="Q4457" s="1" t="s">
        <v>40</v>
      </c>
      <c r="R4457">
        <v>0</v>
      </c>
    </row>
    <row r="4458" spans="1:18" x14ac:dyDescent="0.3">
      <c r="A4458" s="1" t="s">
        <v>4774</v>
      </c>
      <c r="B4458" s="1" t="s">
        <v>4660</v>
      </c>
      <c r="C4458">
        <v>2024</v>
      </c>
      <c r="D4458" s="2">
        <v>36753</v>
      </c>
      <c r="E4458" s="1" t="s">
        <v>20</v>
      </c>
      <c r="F4458">
        <v>1</v>
      </c>
      <c r="G4458">
        <v>0</v>
      </c>
      <c r="H4458">
        <v>0</v>
      </c>
      <c r="I4458" s="1" t="s">
        <v>21</v>
      </c>
      <c r="J4458" s="1"/>
      <c r="K4458">
        <v>0</v>
      </c>
      <c r="L4458" s="1" t="s">
        <v>22</v>
      </c>
      <c r="M4458" s="1" t="s">
        <v>26</v>
      </c>
      <c r="N4458" s="1" t="s">
        <v>26</v>
      </c>
      <c r="O4458">
        <v>1</v>
      </c>
      <c r="P4458" s="1" t="s">
        <v>27</v>
      </c>
      <c r="Q4458" s="1" t="s">
        <v>27</v>
      </c>
      <c r="R4458">
        <v>0</v>
      </c>
    </row>
    <row r="4459" spans="1:18" x14ac:dyDescent="0.3">
      <c r="A4459" s="1" t="s">
        <v>4775</v>
      </c>
      <c r="B4459" s="1" t="s">
        <v>4660</v>
      </c>
      <c r="C4459">
        <v>2024</v>
      </c>
      <c r="D4459" s="2">
        <v>36753</v>
      </c>
      <c r="E4459" s="1" t="s">
        <v>20</v>
      </c>
      <c r="F4459">
        <v>1</v>
      </c>
      <c r="G4459">
        <v>0</v>
      </c>
      <c r="H4459">
        <v>0</v>
      </c>
      <c r="I4459" s="1" t="s">
        <v>21</v>
      </c>
      <c r="J4459" s="1"/>
      <c r="K4459">
        <v>0</v>
      </c>
      <c r="L4459" s="1" t="s">
        <v>22</v>
      </c>
      <c r="M4459" s="1" t="s">
        <v>26</v>
      </c>
      <c r="N4459" s="1" t="s">
        <v>26</v>
      </c>
      <c r="O4459">
        <v>1</v>
      </c>
      <c r="P4459" s="1" t="s">
        <v>119</v>
      </c>
      <c r="Q4459" s="1" t="s">
        <v>119</v>
      </c>
      <c r="R4459">
        <v>0</v>
      </c>
    </row>
    <row r="4460" spans="1:18" x14ac:dyDescent="0.3">
      <c r="A4460" s="1" t="s">
        <v>4776</v>
      </c>
      <c r="B4460" s="1" t="s">
        <v>4660</v>
      </c>
      <c r="C4460">
        <v>2024</v>
      </c>
      <c r="D4460" s="2">
        <v>36753</v>
      </c>
      <c r="E4460" s="1" t="s">
        <v>20</v>
      </c>
      <c r="F4460">
        <v>1</v>
      </c>
      <c r="G4460">
        <v>0</v>
      </c>
      <c r="H4460">
        <v>0</v>
      </c>
      <c r="I4460" s="1" t="s">
        <v>21</v>
      </c>
      <c r="J4460" s="1"/>
      <c r="K4460">
        <v>0</v>
      </c>
      <c r="L4460" s="1" t="s">
        <v>22</v>
      </c>
      <c r="M4460" s="1" t="s">
        <v>26</v>
      </c>
      <c r="N4460" s="1" t="s">
        <v>26</v>
      </c>
      <c r="O4460">
        <v>1</v>
      </c>
      <c r="P4460" s="1" t="s">
        <v>27</v>
      </c>
      <c r="Q4460" s="1" t="s">
        <v>27</v>
      </c>
      <c r="R4460">
        <v>0</v>
      </c>
    </row>
    <row r="4461" spans="1:18" x14ac:dyDescent="0.3">
      <c r="A4461" s="1" t="s">
        <v>4777</v>
      </c>
      <c r="B4461" s="1" t="s">
        <v>4660</v>
      </c>
      <c r="C4461">
        <v>2024</v>
      </c>
      <c r="D4461" s="2">
        <v>36753</v>
      </c>
      <c r="E4461" s="1" t="s">
        <v>20</v>
      </c>
      <c r="F4461">
        <v>1</v>
      </c>
      <c r="G4461">
        <v>0</v>
      </c>
      <c r="H4461">
        <v>0</v>
      </c>
      <c r="I4461" s="1" t="s">
        <v>21</v>
      </c>
      <c r="J4461" s="1"/>
      <c r="K4461">
        <v>0</v>
      </c>
      <c r="L4461" s="1" t="s">
        <v>22</v>
      </c>
      <c r="M4461" s="1" t="s">
        <v>47</v>
      </c>
      <c r="N4461" s="1" t="s">
        <v>47</v>
      </c>
      <c r="O4461">
        <v>1</v>
      </c>
      <c r="P4461" s="1" t="s">
        <v>134</v>
      </c>
      <c r="Q4461" s="1" t="s">
        <v>134</v>
      </c>
      <c r="R4461">
        <v>0</v>
      </c>
    </row>
    <row r="4462" spans="1:18" x14ac:dyDescent="0.3">
      <c r="A4462" s="1" t="s">
        <v>4778</v>
      </c>
      <c r="B4462" s="1" t="s">
        <v>4660</v>
      </c>
      <c r="C4462">
        <v>2024</v>
      </c>
      <c r="D4462" s="2">
        <v>36753</v>
      </c>
      <c r="E4462" s="1" t="s">
        <v>37</v>
      </c>
      <c r="F4462">
        <v>1</v>
      </c>
      <c r="G4462">
        <v>1</v>
      </c>
      <c r="H4462">
        <v>1</v>
      </c>
      <c r="I4462" s="1" t="s">
        <v>91</v>
      </c>
      <c r="J4462" s="1" t="s">
        <v>92</v>
      </c>
      <c r="K4462">
        <v>0</v>
      </c>
      <c r="L4462" s="1" t="s">
        <v>22</v>
      </c>
      <c r="M4462" s="1" t="s">
        <v>47</v>
      </c>
      <c r="N4462" s="1" t="s">
        <v>47</v>
      </c>
      <c r="O4462">
        <v>1</v>
      </c>
      <c r="P4462" s="1" t="s">
        <v>31</v>
      </c>
      <c r="Q4462" s="1" t="s">
        <v>31</v>
      </c>
      <c r="R4462">
        <v>1</v>
      </c>
    </row>
    <row r="4463" spans="1:18" x14ac:dyDescent="0.3">
      <c r="A4463" s="1" t="s">
        <v>4779</v>
      </c>
      <c r="B4463" s="1" t="s">
        <v>4660</v>
      </c>
      <c r="C4463">
        <v>2024</v>
      </c>
      <c r="D4463" s="2">
        <v>36753</v>
      </c>
      <c r="E4463" s="1" t="s">
        <v>20</v>
      </c>
      <c r="F4463">
        <v>1</v>
      </c>
      <c r="G4463">
        <v>0</v>
      </c>
      <c r="H4463">
        <v>0</v>
      </c>
      <c r="I4463" s="1" t="s">
        <v>21</v>
      </c>
      <c r="J4463" s="1"/>
      <c r="K4463">
        <v>0</v>
      </c>
      <c r="L4463" s="1" t="s">
        <v>22</v>
      </c>
      <c r="M4463" s="1" t="s">
        <v>47</v>
      </c>
      <c r="N4463" s="1" t="s">
        <v>47</v>
      </c>
      <c r="O4463">
        <v>1</v>
      </c>
      <c r="P4463" s="1" t="s">
        <v>2432</v>
      </c>
      <c r="Q4463" s="1" t="s">
        <v>2432</v>
      </c>
      <c r="R4463">
        <v>0</v>
      </c>
    </row>
    <row r="4464" spans="1:18" x14ac:dyDescent="0.3">
      <c r="A4464" s="1" t="s">
        <v>4780</v>
      </c>
      <c r="B4464" s="1" t="s">
        <v>4660</v>
      </c>
      <c r="C4464">
        <v>2024</v>
      </c>
      <c r="D4464" s="2">
        <v>36753</v>
      </c>
      <c r="E4464" s="1" t="s">
        <v>20</v>
      </c>
      <c r="F4464">
        <v>1</v>
      </c>
      <c r="G4464">
        <v>0</v>
      </c>
      <c r="H4464">
        <v>0</v>
      </c>
      <c r="I4464" s="1" t="s">
        <v>21</v>
      </c>
      <c r="J4464" s="1"/>
      <c r="K4464">
        <v>0</v>
      </c>
      <c r="L4464" s="1" t="s">
        <v>22</v>
      </c>
      <c r="M4464" s="1" t="s">
        <v>26</v>
      </c>
      <c r="N4464" s="1" t="s">
        <v>26</v>
      </c>
      <c r="O4464">
        <v>1</v>
      </c>
      <c r="P4464" s="1" t="s">
        <v>27</v>
      </c>
      <c r="Q4464" s="1" t="s">
        <v>27</v>
      </c>
      <c r="R4464">
        <v>0</v>
      </c>
    </row>
    <row r="4465" spans="1:18" x14ac:dyDescent="0.3">
      <c r="A4465" s="1" t="s">
        <v>4781</v>
      </c>
      <c r="B4465" s="1" t="s">
        <v>4660</v>
      </c>
      <c r="C4465">
        <v>2024</v>
      </c>
      <c r="D4465" s="2">
        <v>36753</v>
      </c>
      <c r="E4465" s="1" t="s">
        <v>20</v>
      </c>
      <c r="F4465">
        <v>1</v>
      </c>
      <c r="G4465">
        <v>0</v>
      </c>
      <c r="H4465">
        <v>0</v>
      </c>
      <c r="I4465" s="1" t="s">
        <v>21</v>
      </c>
      <c r="J4465" s="1"/>
      <c r="K4465">
        <v>0</v>
      </c>
      <c r="L4465" s="1" t="s">
        <v>22</v>
      </c>
      <c r="M4465" s="1" t="s">
        <v>26</v>
      </c>
      <c r="N4465" s="1" t="s">
        <v>26</v>
      </c>
      <c r="O4465">
        <v>1</v>
      </c>
      <c r="P4465" s="1" t="s">
        <v>27</v>
      </c>
      <c r="Q4465" s="1" t="s">
        <v>27</v>
      </c>
      <c r="R4465">
        <v>0</v>
      </c>
    </row>
    <row r="4466" spans="1:18" x14ac:dyDescent="0.3">
      <c r="A4466" s="1" t="s">
        <v>4782</v>
      </c>
      <c r="B4466" s="1" t="s">
        <v>4660</v>
      </c>
      <c r="C4466">
        <v>2024</v>
      </c>
      <c r="D4466" s="2">
        <v>36753</v>
      </c>
      <c r="E4466" s="1" t="s">
        <v>20</v>
      </c>
      <c r="F4466">
        <v>1</v>
      </c>
      <c r="G4466">
        <v>0</v>
      </c>
      <c r="H4466">
        <v>0</v>
      </c>
      <c r="I4466" s="1" t="s">
        <v>21</v>
      </c>
      <c r="J4466" s="1"/>
      <c r="K4466">
        <v>0</v>
      </c>
      <c r="L4466" s="1" t="s">
        <v>22</v>
      </c>
      <c r="M4466" s="1" t="s">
        <v>26</v>
      </c>
      <c r="N4466" s="1" t="s">
        <v>26</v>
      </c>
      <c r="O4466">
        <v>1</v>
      </c>
      <c r="P4466" s="1" t="s">
        <v>24</v>
      </c>
      <c r="Q4466" s="1" t="s">
        <v>24</v>
      </c>
      <c r="R4466">
        <v>0</v>
      </c>
    </row>
    <row r="4467" spans="1:18" x14ac:dyDescent="0.3">
      <c r="A4467" s="1" t="s">
        <v>4783</v>
      </c>
      <c r="B4467" s="1" t="s">
        <v>4660</v>
      </c>
      <c r="C4467">
        <v>2024</v>
      </c>
      <c r="D4467" s="2">
        <v>36753</v>
      </c>
      <c r="E4467" s="1" t="s">
        <v>20</v>
      </c>
      <c r="F4467">
        <v>1</v>
      </c>
      <c r="G4467">
        <v>0</v>
      </c>
      <c r="H4467">
        <v>0</v>
      </c>
      <c r="I4467" s="1" t="s">
        <v>21</v>
      </c>
      <c r="J4467" s="1"/>
      <c r="K4467">
        <v>0</v>
      </c>
      <c r="L4467" s="1" t="s">
        <v>22</v>
      </c>
      <c r="M4467" s="1" t="s">
        <v>23</v>
      </c>
      <c r="N4467" s="1" t="s">
        <v>23</v>
      </c>
      <c r="O4467">
        <v>1</v>
      </c>
      <c r="P4467" s="1" t="s">
        <v>2432</v>
      </c>
      <c r="Q4467" s="1" t="s">
        <v>2432</v>
      </c>
      <c r="R4467">
        <v>0</v>
      </c>
    </row>
    <row r="4468" spans="1:18" x14ac:dyDescent="0.3">
      <c r="A4468" s="1" t="s">
        <v>4784</v>
      </c>
      <c r="B4468" s="1" t="s">
        <v>4660</v>
      </c>
      <c r="C4468">
        <v>2024</v>
      </c>
      <c r="D4468" s="2">
        <v>36753</v>
      </c>
      <c r="E4468" s="1" t="s">
        <v>20</v>
      </c>
      <c r="F4468">
        <v>1</v>
      </c>
      <c r="G4468">
        <v>0</v>
      </c>
      <c r="H4468">
        <v>0</v>
      </c>
      <c r="I4468" s="1" t="s">
        <v>21</v>
      </c>
      <c r="J4468" s="1"/>
      <c r="K4468">
        <v>0</v>
      </c>
      <c r="L4468" s="1" t="s">
        <v>22</v>
      </c>
      <c r="M4468" s="1" t="s">
        <v>26</v>
      </c>
      <c r="N4468" s="1" t="s">
        <v>26</v>
      </c>
      <c r="O4468">
        <v>1</v>
      </c>
      <c r="P4468" s="1" t="s">
        <v>27</v>
      </c>
      <c r="Q4468" s="1" t="s">
        <v>27</v>
      </c>
      <c r="R4468">
        <v>0</v>
      </c>
    </row>
    <row r="4469" spans="1:18" x14ac:dyDescent="0.3">
      <c r="A4469" s="1" t="s">
        <v>4785</v>
      </c>
      <c r="B4469" s="1" t="s">
        <v>4660</v>
      </c>
      <c r="C4469">
        <v>2024</v>
      </c>
      <c r="D4469" s="2">
        <v>36753</v>
      </c>
      <c r="E4469" s="1" t="s">
        <v>20</v>
      </c>
      <c r="F4469">
        <v>1</v>
      </c>
      <c r="G4469">
        <v>0</v>
      </c>
      <c r="H4469">
        <v>0</v>
      </c>
      <c r="I4469" s="1" t="s">
        <v>21</v>
      </c>
      <c r="J4469" s="1"/>
      <c r="K4469">
        <v>0</v>
      </c>
      <c r="L4469" s="1" t="s">
        <v>22</v>
      </c>
      <c r="M4469" s="1" t="s">
        <v>26</v>
      </c>
      <c r="N4469" s="1" t="s">
        <v>26</v>
      </c>
      <c r="O4469">
        <v>1</v>
      </c>
      <c r="P4469" s="1" t="s">
        <v>1275</v>
      </c>
      <c r="Q4469" s="1"/>
      <c r="R4469">
        <v>0</v>
      </c>
    </row>
    <row r="4470" spans="1:18" x14ac:dyDescent="0.3">
      <c r="A4470" s="1" t="s">
        <v>4786</v>
      </c>
      <c r="B4470" s="1" t="s">
        <v>4660</v>
      </c>
      <c r="C4470">
        <v>2024</v>
      </c>
      <c r="D4470" s="2">
        <v>36753</v>
      </c>
      <c r="E4470" s="1" t="s">
        <v>20</v>
      </c>
      <c r="F4470">
        <v>1</v>
      </c>
      <c r="G4470">
        <v>0</v>
      </c>
      <c r="H4470">
        <v>0</v>
      </c>
      <c r="I4470" s="1" t="s">
        <v>21</v>
      </c>
      <c r="J4470" s="1"/>
      <c r="K4470">
        <v>0</v>
      </c>
      <c r="L4470" s="1" t="s">
        <v>22</v>
      </c>
      <c r="M4470" s="1" t="s">
        <v>23</v>
      </c>
      <c r="N4470" s="1" t="s">
        <v>23</v>
      </c>
      <c r="O4470">
        <v>1</v>
      </c>
      <c r="P4470" s="1" t="s">
        <v>534</v>
      </c>
      <c r="Q4470" s="1" t="s">
        <v>534</v>
      </c>
      <c r="R4470">
        <v>0</v>
      </c>
    </row>
    <row r="4471" spans="1:18" x14ac:dyDescent="0.3">
      <c r="A4471" s="1" t="s">
        <v>4787</v>
      </c>
      <c r="B4471" s="1" t="s">
        <v>4660</v>
      </c>
      <c r="C4471">
        <v>2024</v>
      </c>
      <c r="D4471" s="2">
        <v>36753</v>
      </c>
      <c r="E4471" s="1" t="s">
        <v>20</v>
      </c>
      <c r="F4471">
        <v>1</v>
      </c>
      <c r="G4471">
        <v>0</v>
      </c>
      <c r="H4471">
        <v>0</v>
      </c>
      <c r="I4471" s="1" t="s">
        <v>21</v>
      </c>
      <c r="J4471" s="1"/>
      <c r="K4471">
        <v>0</v>
      </c>
      <c r="L4471" s="1" t="s">
        <v>22</v>
      </c>
      <c r="M4471" s="1" t="s">
        <v>33</v>
      </c>
      <c r="N4471" s="1" t="s">
        <v>33</v>
      </c>
      <c r="O4471">
        <v>1</v>
      </c>
      <c r="P4471" s="1" t="s">
        <v>858</v>
      </c>
      <c r="Q4471" s="1" t="s">
        <v>858</v>
      </c>
      <c r="R4471">
        <v>0</v>
      </c>
    </row>
    <row r="4472" spans="1:18" x14ac:dyDescent="0.3">
      <c r="A4472" s="1" t="s">
        <v>4788</v>
      </c>
      <c r="B4472" s="1" t="s">
        <v>4660</v>
      </c>
      <c r="C4472">
        <v>2024</v>
      </c>
      <c r="D4472" s="2">
        <v>36753</v>
      </c>
      <c r="E4472" s="1" t="s">
        <v>37</v>
      </c>
      <c r="F4472">
        <v>1</v>
      </c>
      <c r="G4472">
        <v>1</v>
      </c>
      <c r="H4472">
        <v>1</v>
      </c>
      <c r="I4472" s="1" t="s">
        <v>38</v>
      </c>
      <c r="J4472" s="1" t="s">
        <v>62</v>
      </c>
      <c r="K4472">
        <v>0</v>
      </c>
      <c r="L4472" s="1" t="s">
        <v>22</v>
      </c>
      <c r="M4472" s="1" t="s">
        <v>47</v>
      </c>
      <c r="N4472" s="1" t="s">
        <v>47</v>
      </c>
      <c r="O4472">
        <v>3</v>
      </c>
      <c r="P4472" s="1" t="s">
        <v>4789</v>
      </c>
      <c r="Q4472" s="1"/>
      <c r="R4472">
        <v>1</v>
      </c>
    </row>
    <row r="4473" spans="1:18" x14ac:dyDescent="0.3">
      <c r="A4473" s="1" t="s">
        <v>4790</v>
      </c>
      <c r="B4473" s="1" t="s">
        <v>4660</v>
      </c>
      <c r="C4473">
        <v>2024</v>
      </c>
      <c r="D4473" s="2">
        <v>36753</v>
      </c>
      <c r="E4473" s="1" t="s">
        <v>20</v>
      </c>
      <c r="F4473">
        <v>1</v>
      </c>
      <c r="G4473">
        <v>0</v>
      </c>
      <c r="H4473">
        <v>0</v>
      </c>
      <c r="I4473" s="1" t="s">
        <v>21</v>
      </c>
      <c r="J4473" s="1"/>
      <c r="K4473">
        <v>0</v>
      </c>
      <c r="L4473" s="1" t="s">
        <v>22</v>
      </c>
      <c r="M4473" s="1" t="s">
        <v>47</v>
      </c>
      <c r="N4473" s="1" t="s">
        <v>47</v>
      </c>
      <c r="O4473">
        <v>3</v>
      </c>
      <c r="P4473" s="1" t="s">
        <v>4789</v>
      </c>
      <c r="Q4473" s="1"/>
      <c r="R4473">
        <v>0</v>
      </c>
    </row>
    <row r="4474" spans="1:18" x14ac:dyDescent="0.3">
      <c r="A4474" s="1" t="s">
        <v>4791</v>
      </c>
      <c r="B4474" s="1" t="s">
        <v>4660</v>
      </c>
      <c r="C4474">
        <v>2024</v>
      </c>
      <c r="D4474" s="2">
        <v>36753</v>
      </c>
      <c r="E4474" s="1" t="s">
        <v>20</v>
      </c>
      <c r="F4474">
        <v>1</v>
      </c>
      <c r="G4474">
        <v>0</v>
      </c>
      <c r="H4474">
        <v>0</v>
      </c>
      <c r="I4474" s="1" t="s">
        <v>21</v>
      </c>
      <c r="J4474" s="1"/>
      <c r="K4474">
        <v>0</v>
      </c>
      <c r="L4474" s="1" t="s">
        <v>22</v>
      </c>
      <c r="M4474" s="1" t="s">
        <v>26</v>
      </c>
      <c r="N4474" s="1" t="s">
        <v>26</v>
      </c>
      <c r="O4474">
        <v>1</v>
      </c>
      <c r="P4474" s="1" t="s">
        <v>82</v>
      </c>
      <c r="Q4474" s="1" t="s">
        <v>82</v>
      </c>
      <c r="R4474">
        <v>0</v>
      </c>
    </row>
    <row r="4475" spans="1:18" x14ac:dyDescent="0.3">
      <c r="A4475" s="1" t="s">
        <v>4792</v>
      </c>
      <c r="B4475" s="1" t="s">
        <v>4660</v>
      </c>
      <c r="C4475">
        <v>2024</v>
      </c>
      <c r="D4475" s="2">
        <v>36753</v>
      </c>
      <c r="E4475" s="1" t="s">
        <v>20</v>
      </c>
      <c r="F4475">
        <v>1</v>
      </c>
      <c r="G4475">
        <v>0</v>
      </c>
      <c r="H4475">
        <v>0</v>
      </c>
      <c r="I4475" s="1" t="s">
        <v>21</v>
      </c>
      <c r="J4475" s="1"/>
      <c r="K4475">
        <v>0</v>
      </c>
      <c r="L4475" s="1" t="s">
        <v>22</v>
      </c>
      <c r="M4475" s="1" t="s">
        <v>47</v>
      </c>
      <c r="N4475" s="1" t="s">
        <v>47</v>
      </c>
      <c r="O4475">
        <v>1</v>
      </c>
      <c r="P4475" s="1" t="s">
        <v>227</v>
      </c>
      <c r="Q4475" s="1" t="s">
        <v>227</v>
      </c>
      <c r="R4475">
        <v>0</v>
      </c>
    </row>
    <row r="4476" spans="1:18" x14ac:dyDescent="0.3">
      <c r="A4476" s="1" t="s">
        <v>4793</v>
      </c>
      <c r="B4476" s="1" t="s">
        <v>4660</v>
      </c>
      <c r="C4476">
        <v>2024</v>
      </c>
      <c r="D4476" s="2">
        <v>36753</v>
      </c>
      <c r="E4476" s="1" t="s">
        <v>37</v>
      </c>
      <c r="F4476">
        <v>1</v>
      </c>
      <c r="G4476">
        <v>1</v>
      </c>
      <c r="H4476">
        <v>1</v>
      </c>
      <c r="I4476" s="1" t="s">
        <v>38</v>
      </c>
      <c r="J4476" s="1" t="s">
        <v>39</v>
      </c>
      <c r="K4476">
        <v>0</v>
      </c>
      <c r="L4476" s="1" t="s">
        <v>22</v>
      </c>
      <c r="M4476" s="1" t="s">
        <v>26</v>
      </c>
      <c r="N4476" s="1" t="s">
        <v>26</v>
      </c>
      <c r="O4476">
        <v>1</v>
      </c>
      <c r="P4476" s="1" t="s">
        <v>45</v>
      </c>
      <c r="Q4476" s="1" t="s">
        <v>45</v>
      </c>
      <c r="R4476">
        <v>0</v>
      </c>
    </row>
    <row r="4477" spans="1:18" x14ac:dyDescent="0.3">
      <c r="A4477" s="1" t="s">
        <v>4794</v>
      </c>
      <c r="B4477" s="1" t="s">
        <v>4660</v>
      </c>
      <c r="C4477">
        <v>2024</v>
      </c>
      <c r="D4477" s="2">
        <v>36753</v>
      </c>
      <c r="E4477" s="1" t="s">
        <v>20</v>
      </c>
      <c r="F4477">
        <v>1</v>
      </c>
      <c r="G4477">
        <v>0</v>
      </c>
      <c r="H4477">
        <v>0</v>
      </c>
      <c r="I4477" s="1" t="s">
        <v>21</v>
      </c>
      <c r="J4477" s="1"/>
      <c r="K4477">
        <v>0</v>
      </c>
      <c r="L4477" s="1" t="s">
        <v>22</v>
      </c>
      <c r="M4477" s="1" t="s">
        <v>84</v>
      </c>
      <c r="N4477" s="1" t="s">
        <v>84</v>
      </c>
      <c r="O4477">
        <v>1</v>
      </c>
      <c r="P4477" s="1" t="s">
        <v>74</v>
      </c>
      <c r="Q4477" s="1" t="s">
        <v>74</v>
      </c>
      <c r="R4477">
        <v>0</v>
      </c>
    </row>
    <row r="4478" spans="1:18" x14ac:dyDescent="0.3">
      <c r="A4478" s="1" t="s">
        <v>4795</v>
      </c>
      <c r="B4478" s="1" t="s">
        <v>4660</v>
      </c>
      <c r="C4478">
        <v>2024</v>
      </c>
      <c r="D4478" s="2">
        <v>36753</v>
      </c>
      <c r="E4478" s="1" t="s">
        <v>20</v>
      </c>
      <c r="F4478">
        <v>1</v>
      </c>
      <c r="G4478">
        <v>0</v>
      </c>
      <c r="H4478">
        <v>0</v>
      </c>
      <c r="I4478" s="1" t="s">
        <v>21</v>
      </c>
      <c r="J4478" s="1"/>
      <c r="K4478">
        <v>0</v>
      </c>
      <c r="L4478" s="1" t="s">
        <v>22</v>
      </c>
      <c r="M4478" s="1" t="s">
        <v>26</v>
      </c>
      <c r="N4478" s="1" t="s">
        <v>26</v>
      </c>
      <c r="O4478">
        <v>1</v>
      </c>
      <c r="P4478" s="1" t="s">
        <v>2432</v>
      </c>
      <c r="Q4478" s="1" t="s">
        <v>2432</v>
      </c>
      <c r="R4478">
        <v>0</v>
      </c>
    </row>
    <row r="4479" spans="1:18" x14ac:dyDescent="0.3">
      <c r="A4479" s="1" t="s">
        <v>4796</v>
      </c>
      <c r="B4479" s="1" t="s">
        <v>4660</v>
      </c>
      <c r="C4479">
        <v>2024</v>
      </c>
      <c r="D4479" s="2">
        <v>36753</v>
      </c>
      <c r="E4479" s="1" t="s">
        <v>20</v>
      </c>
      <c r="F4479">
        <v>1</v>
      </c>
      <c r="G4479">
        <v>0</v>
      </c>
      <c r="H4479">
        <v>0</v>
      </c>
      <c r="I4479" s="1" t="s">
        <v>21</v>
      </c>
      <c r="J4479" s="1"/>
      <c r="K4479">
        <v>0</v>
      </c>
      <c r="L4479" s="1" t="s">
        <v>22</v>
      </c>
      <c r="M4479" s="1" t="s">
        <v>26</v>
      </c>
      <c r="N4479" s="1" t="s">
        <v>26</v>
      </c>
      <c r="O4479">
        <v>1</v>
      </c>
      <c r="P4479" s="1" t="s">
        <v>2432</v>
      </c>
      <c r="Q4479" s="1" t="s">
        <v>2432</v>
      </c>
      <c r="R4479">
        <v>0</v>
      </c>
    </row>
    <row r="4480" spans="1:18" x14ac:dyDescent="0.3">
      <c r="A4480" s="1" t="s">
        <v>4797</v>
      </c>
      <c r="B4480" s="1" t="s">
        <v>4660</v>
      </c>
      <c r="C4480">
        <v>2024</v>
      </c>
      <c r="D4480" s="2">
        <v>36753</v>
      </c>
      <c r="E4480" s="1" t="s">
        <v>20</v>
      </c>
      <c r="F4480">
        <v>1</v>
      </c>
      <c r="G4480">
        <v>0</v>
      </c>
      <c r="H4480">
        <v>0</v>
      </c>
      <c r="I4480" s="1" t="s">
        <v>21</v>
      </c>
      <c r="J4480" s="1"/>
      <c r="K4480">
        <v>0</v>
      </c>
      <c r="L4480" s="1" t="s">
        <v>22</v>
      </c>
      <c r="M4480" s="1" t="s">
        <v>23</v>
      </c>
      <c r="N4480" s="1" t="s">
        <v>23</v>
      </c>
      <c r="O4480">
        <v>1</v>
      </c>
      <c r="P4480" s="1" t="s">
        <v>27</v>
      </c>
      <c r="Q4480" s="1" t="s">
        <v>27</v>
      </c>
      <c r="R4480">
        <v>0</v>
      </c>
    </row>
    <row r="4481" spans="1:18" x14ac:dyDescent="0.3">
      <c r="A4481" s="1" t="s">
        <v>4798</v>
      </c>
      <c r="B4481" s="1" t="s">
        <v>4660</v>
      </c>
      <c r="C4481">
        <v>2024</v>
      </c>
      <c r="D4481" s="2">
        <v>36753</v>
      </c>
      <c r="E4481" s="1" t="s">
        <v>20</v>
      </c>
      <c r="F4481">
        <v>1</v>
      </c>
      <c r="G4481">
        <v>0</v>
      </c>
      <c r="H4481">
        <v>0</v>
      </c>
      <c r="I4481" s="1" t="s">
        <v>21</v>
      </c>
      <c r="J4481" s="1"/>
      <c r="K4481">
        <v>0</v>
      </c>
      <c r="L4481" s="1" t="s">
        <v>22</v>
      </c>
      <c r="M4481" s="1" t="s">
        <v>23</v>
      </c>
      <c r="N4481" s="1" t="s">
        <v>23</v>
      </c>
      <c r="O4481">
        <v>1</v>
      </c>
      <c r="P4481" s="1" t="s">
        <v>27</v>
      </c>
      <c r="Q4481" s="1" t="s">
        <v>27</v>
      </c>
      <c r="R4481">
        <v>0</v>
      </c>
    </row>
    <row r="4482" spans="1:18" x14ac:dyDescent="0.3">
      <c r="A4482" s="1" t="s">
        <v>4799</v>
      </c>
      <c r="B4482" s="1" t="s">
        <v>4660</v>
      </c>
      <c r="C4482">
        <v>2024</v>
      </c>
      <c r="D4482" s="2">
        <v>36753</v>
      </c>
      <c r="E4482" s="1" t="s">
        <v>20</v>
      </c>
      <c r="F4482">
        <v>1</v>
      </c>
      <c r="G4482">
        <v>0</v>
      </c>
      <c r="H4482">
        <v>0</v>
      </c>
      <c r="I4482" s="1" t="s">
        <v>21</v>
      </c>
      <c r="J4482" s="1"/>
      <c r="K4482">
        <v>0</v>
      </c>
      <c r="L4482" s="1" t="s">
        <v>22</v>
      </c>
      <c r="M4482" s="1" t="s">
        <v>33</v>
      </c>
      <c r="N4482" s="1" t="s">
        <v>33</v>
      </c>
      <c r="O4482">
        <v>1</v>
      </c>
      <c r="P4482" s="1" t="s">
        <v>74</v>
      </c>
      <c r="Q4482" s="1" t="s">
        <v>74</v>
      </c>
      <c r="R4482">
        <v>0</v>
      </c>
    </row>
    <row r="4483" spans="1:18" x14ac:dyDescent="0.3">
      <c r="A4483" s="1" t="s">
        <v>4800</v>
      </c>
      <c r="B4483" s="1" t="s">
        <v>4660</v>
      </c>
      <c r="C4483">
        <v>2024</v>
      </c>
      <c r="D4483" s="2">
        <v>36753</v>
      </c>
      <c r="E4483" s="1" t="s">
        <v>20</v>
      </c>
      <c r="F4483">
        <v>1</v>
      </c>
      <c r="G4483">
        <v>0</v>
      </c>
      <c r="H4483">
        <v>0</v>
      </c>
      <c r="I4483" s="1" t="s">
        <v>21</v>
      </c>
      <c r="J4483" s="1"/>
      <c r="K4483">
        <v>0</v>
      </c>
      <c r="L4483" s="1" t="s">
        <v>22</v>
      </c>
      <c r="M4483" s="1" t="s">
        <v>26</v>
      </c>
      <c r="N4483" s="1" t="s">
        <v>26</v>
      </c>
      <c r="O4483">
        <v>1</v>
      </c>
      <c r="P4483" s="1" t="s">
        <v>27</v>
      </c>
      <c r="Q4483" s="1" t="s">
        <v>27</v>
      </c>
      <c r="R4483">
        <v>0</v>
      </c>
    </row>
    <row r="4484" spans="1:18" x14ac:dyDescent="0.3">
      <c r="A4484" s="1" t="s">
        <v>4801</v>
      </c>
      <c r="B4484" s="1" t="s">
        <v>4660</v>
      </c>
      <c r="C4484">
        <v>2024</v>
      </c>
      <c r="D4484" s="2">
        <v>36753</v>
      </c>
      <c r="E4484" s="1" t="s">
        <v>20</v>
      </c>
      <c r="F4484">
        <v>1</v>
      </c>
      <c r="G4484">
        <v>0</v>
      </c>
      <c r="H4484">
        <v>0</v>
      </c>
      <c r="I4484" s="1" t="s">
        <v>21</v>
      </c>
      <c r="J4484" s="1"/>
      <c r="K4484">
        <v>0</v>
      </c>
      <c r="L4484" s="1" t="s">
        <v>22</v>
      </c>
      <c r="M4484" s="1" t="s">
        <v>23</v>
      </c>
      <c r="N4484" s="1" t="s">
        <v>23</v>
      </c>
      <c r="O4484">
        <v>1</v>
      </c>
      <c r="P4484" s="1" t="s">
        <v>988</v>
      </c>
      <c r="Q4484" s="1" t="s">
        <v>988</v>
      </c>
      <c r="R4484">
        <v>0</v>
      </c>
    </row>
    <row r="4485" spans="1:18" x14ac:dyDescent="0.3">
      <c r="A4485" s="1" t="s">
        <v>4802</v>
      </c>
      <c r="B4485" s="1" t="s">
        <v>4660</v>
      </c>
      <c r="C4485">
        <v>2024</v>
      </c>
      <c r="D4485" s="2">
        <v>36753</v>
      </c>
      <c r="E4485" s="1" t="s">
        <v>20</v>
      </c>
      <c r="F4485">
        <v>1</v>
      </c>
      <c r="G4485">
        <v>0</v>
      </c>
      <c r="H4485">
        <v>0</v>
      </c>
      <c r="I4485" s="1" t="s">
        <v>21</v>
      </c>
      <c r="J4485" s="1"/>
      <c r="K4485">
        <v>0</v>
      </c>
      <c r="L4485" s="1" t="s">
        <v>22</v>
      </c>
      <c r="M4485" s="1" t="s">
        <v>33</v>
      </c>
      <c r="N4485" s="1" t="s">
        <v>33</v>
      </c>
      <c r="O4485">
        <v>1</v>
      </c>
      <c r="P4485" s="1" t="s">
        <v>27</v>
      </c>
      <c r="Q4485" s="1" t="s">
        <v>27</v>
      </c>
      <c r="R4485">
        <v>0</v>
      </c>
    </row>
    <row r="4486" spans="1:18" x14ac:dyDescent="0.3">
      <c r="A4486" s="1" t="s">
        <v>4803</v>
      </c>
      <c r="B4486" s="1" t="s">
        <v>4660</v>
      </c>
      <c r="C4486">
        <v>2024</v>
      </c>
      <c r="D4486" s="2">
        <v>36753</v>
      </c>
      <c r="E4486" s="1" t="s">
        <v>20</v>
      </c>
      <c r="F4486">
        <v>1</v>
      </c>
      <c r="G4486">
        <v>0</v>
      </c>
      <c r="H4486">
        <v>0</v>
      </c>
      <c r="I4486" s="1" t="s">
        <v>21</v>
      </c>
      <c r="J4486" s="1"/>
      <c r="K4486">
        <v>0</v>
      </c>
      <c r="L4486" s="1" t="s">
        <v>22</v>
      </c>
      <c r="M4486" s="1" t="s">
        <v>23</v>
      </c>
      <c r="N4486" s="1" t="s">
        <v>23</v>
      </c>
      <c r="O4486">
        <v>2</v>
      </c>
      <c r="P4486" s="1" t="s">
        <v>503</v>
      </c>
      <c r="Q4486" s="1"/>
      <c r="R4486">
        <v>0</v>
      </c>
    </row>
    <row r="4487" spans="1:18" x14ac:dyDescent="0.3">
      <c r="A4487" s="1" t="s">
        <v>4804</v>
      </c>
      <c r="B4487" s="1" t="s">
        <v>4660</v>
      </c>
      <c r="C4487">
        <v>2024</v>
      </c>
      <c r="D4487" s="2">
        <v>36753</v>
      </c>
      <c r="E4487" s="1" t="s">
        <v>20</v>
      </c>
      <c r="F4487">
        <v>1</v>
      </c>
      <c r="G4487">
        <v>0</v>
      </c>
      <c r="H4487">
        <v>0</v>
      </c>
      <c r="I4487" s="1" t="s">
        <v>21</v>
      </c>
      <c r="J4487" s="1"/>
      <c r="K4487">
        <v>0</v>
      </c>
      <c r="L4487" s="1" t="s">
        <v>22</v>
      </c>
      <c r="M4487" s="1" t="s">
        <v>26</v>
      </c>
      <c r="N4487" s="1" t="s">
        <v>26</v>
      </c>
      <c r="O4487">
        <v>1</v>
      </c>
      <c r="P4487" s="1" t="s">
        <v>40</v>
      </c>
      <c r="Q4487" s="1" t="s">
        <v>40</v>
      </c>
      <c r="R4487">
        <v>0</v>
      </c>
    </row>
    <row r="4488" spans="1:18" x14ac:dyDescent="0.3">
      <c r="A4488" s="1" t="s">
        <v>4805</v>
      </c>
      <c r="B4488" s="1" t="s">
        <v>4660</v>
      </c>
      <c r="C4488">
        <v>2024</v>
      </c>
      <c r="D4488" s="2">
        <v>36753</v>
      </c>
      <c r="E4488" s="1" t="s">
        <v>20</v>
      </c>
      <c r="F4488">
        <v>1</v>
      </c>
      <c r="G4488">
        <v>0</v>
      </c>
      <c r="H4488">
        <v>0</v>
      </c>
      <c r="I4488" s="1" t="s">
        <v>21</v>
      </c>
      <c r="J4488" s="1"/>
      <c r="K4488">
        <v>0</v>
      </c>
      <c r="L4488" s="1" t="s">
        <v>22</v>
      </c>
      <c r="M4488" s="1" t="s">
        <v>26</v>
      </c>
      <c r="N4488" s="1" t="s">
        <v>26</v>
      </c>
      <c r="O4488">
        <v>1</v>
      </c>
      <c r="P4488" s="1" t="s">
        <v>40</v>
      </c>
      <c r="Q4488" s="1" t="s">
        <v>40</v>
      </c>
      <c r="R4488">
        <v>0</v>
      </c>
    </row>
    <row r="4489" spans="1:18" x14ac:dyDescent="0.3">
      <c r="A4489" s="1" t="s">
        <v>4806</v>
      </c>
      <c r="B4489" s="1" t="s">
        <v>4660</v>
      </c>
      <c r="C4489">
        <v>2024</v>
      </c>
      <c r="D4489" s="2">
        <v>36753</v>
      </c>
      <c r="E4489" s="1" t="s">
        <v>37</v>
      </c>
      <c r="F4489">
        <v>1</v>
      </c>
      <c r="G4489">
        <v>1</v>
      </c>
      <c r="H4489">
        <v>1</v>
      </c>
      <c r="I4489" s="1" t="s">
        <v>38</v>
      </c>
      <c r="J4489" s="1" t="s">
        <v>42</v>
      </c>
      <c r="K4489">
        <v>0</v>
      </c>
      <c r="L4489" s="1" t="s">
        <v>22</v>
      </c>
      <c r="M4489" s="1" t="s">
        <v>26</v>
      </c>
      <c r="N4489" s="1" t="s">
        <v>26</v>
      </c>
      <c r="O4489">
        <v>1</v>
      </c>
      <c r="P4489" s="1" t="s">
        <v>31</v>
      </c>
      <c r="Q4489" s="1" t="s">
        <v>31</v>
      </c>
      <c r="R4489">
        <v>0</v>
      </c>
    </row>
    <row r="4490" spans="1:18" x14ac:dyDescent="0.3">
      <c r="A4490" s="1" t="s">
        <v>4807</v>
      </c>
      <c r="B4490" s="1" t="s">
        <v>4660</v>
      </c>
      <c r="C4490">
        <v>2024</v>
      </c>
      <c r="D4490" s="2">
        <v>36753</v>
      </c>
      <c r="E4490" s="1" t="s">
        <v>37</v>
      </c>
      <c r="F4490">
        <v>1</v>
      </c>
      <c r="G4490">
        <v>1</v>
      </c>
      <c r="H4490">
        <v>1</v>
      </c>
      <c r="I4490" s="1" t="s">
        <v>91</v>
      </c>
      <c r="J4490" s="1" t="s">
        <v>711</v>
      </c>
      <c r="K4490">
        <v>0</v>
      </c>
      <c r="L4490" s="1" t="s">
        <v>22</v>
      </c>
      <c r="M4490" s="1" t="s">
        <v>33</v>
      </c>
      <c r="N4490" s="1" t="s">
        <v>33</v>
      </c>
      <c r="O4490">
        <v>1</v>
      </c>
      <c r="P4490" s="1" t="s">
        <v>3350</v>
      </c>
      <c r="Q4490" s="1" t="s">
        <v>3350</v>
      </c>
      <c r="R4490">
        <v>0</v>
      </c>
    </row>
    <row r="4491" spans="1:18" x14ac:dyDescent="0.3">
      <c r="A4491" s="1" t="s">
        <v>4808</v>
      </c>
      <c r="B4491" s="1" t="s">
        <v>4660</v>
      </c>
      <c r="C4491">
        <v>2024</v>
      </c>
      <c r="D4491" s="2">
        <v>36753</v>
      </c>
      <c r="E4491" s="1" t="s">
        <v>37</v>
      </c>
      <c r="F4491">
        <v>1</v>
      </c>
      <c r="G4491">
        <v>1</v>
      </c>
      <c r="H4491">
        <v>1</v>
      </c>
      <c r="I4491" s="1" t="s">
        <v>38</v>
      </c>
      <c r="J4491" s="1" t="s">
        <v>42</v>
      </c>
      <c r="K4491">
        <v>0</v>
      </c>
      <c r="L4491" s="1" t="s">
        <v>22</v>
      </c>
      <c r="M4491" s="1" t="s">
        <v>23</v>
      </c>
      <c r="N4491" s="1" t="s">
        <v>23</v>
      </c>
      <c r="O4491">
        <v>1</v>
      </c>
      <c r="P4491" s="1" t="s">
        <v>534</v>
      </c>
      <c r="Q4491" s="1" t="s">
        <v>534</v>
      </c>
      <c r="R4491">
        <v>0</v>
      </c>
    </row>
    <row r="4492" spans="1:18" x14ac:dyDescent="0.3">
      <c r="A4492" s="1" t="s">
        <v>4809</v>
      </c>
      <c r="B4492" s="1" t="s">
        <v>4660</v>
      </c>
      <c r="C4492">
        <v>2024</v>
      </c>
      <c r="D4492" s="2">
        <v>36753</v>
      </c>
      <c r="E4492" s="1" t="s">
        <v>37</v>
      </c>
      <c r="F4492">
        <v>1</v>
      </c>
      <c r="G4492">
        <v>1</v>
      </c>
      <c r="H4492">
        <v>1</v>
      </c>
      <c r="I4492" s="1" t="s">
        <v>38</v>
      </c>
      <c r="J4492" s="1" t="s">
        <v>42</v>
      </c>
      <c r="K4492">
        <v>0</v>
      </c>
      <c r="L4492" s="1" t="s">
        <v>22</v>
      </c>
      <c r="M4492" s="1" t="s">
        <v>23</v>
      </c>
      <c r="N4492" s="1" t="s">
        <v>23</v>
      </c>
      <c r="O4492">
        <v>1</v>
      </c>
      <c r="P4492" s="1" t="s">
        <v>534</v>
      </c>
      <c r="Q4492" s="1" t="s">
        <v>534</v>
      </c>
      <c r="R4492">
        <v>0</v>
      </c>
    </row>
    <row r="4493" spans="1:18" x14ac:dyDescent="0.3">
      <c r="A4493" s="1" t="s">
        <v>4810</v>
      </c>
      <c r="B4493" s="1" t="s">
        <v>4660</v>
      </c>
      <c r="C4493">
        <v>2024</v>
      </c>
      <c r="D4493" s="2">
        <v>36753</v>
      </c>
      <c r="E4493" s="1" t="s">
        <v>20</v>
      </c>
      <c r="F4493">
        <v>1</v>
      </c>
      <c r="G4493">
        <v>0</v>
      </c>
      <c r="H4493">
        <v>0</v>
      </c>
      <c r="I4493" s="1" t="s">
        <v>21</v>
      </c>
      <c r="J4493" s="1"/>
      <c r="K4493">
        <v>0</v>
      </c>
      <c r="L4493" s="1" t="s">
        <v>22</v>
      </c>
      <c r="M4493" s="1" t="s">
        <v>26</v>
      </c>
      <c r="N4493" s="1" t="s">
        <v>26</v>
      </c>
      <c r="O4493">
        <v>1</v>
      </c>
      <c r="P4493" s="1" t="s">
        <v>40</v>
      </c>
      <c r="Q4493" s="1" t="s">
        <v>40</v>
      </c>
      <c r="R4493">
        <v>0</v>
      </c>
    </row>
    <row r="4494" spans="1:18" x14ac:dyDescent="0.3">
      <c r="A4494" s="1" t="s">
        <v>4811</v>
      </c>
      <c r="B4494" s="1" t="s">
        <v>4660</v>
      </c>
      <c r="C4494">
        <v>2024</v>
      </c>
      <c r="D4494" s="2">
        <v>36753</v>
      </c>
      <c r="E4494" s="1" t="s">
        <v>20</v>
      </c>
      <c r="F4494">
        <v>1</v>
      </c>
      <c r="G4494">
        <v>0</v>
      </c>
      <c r="H4494">
        <v>0</v>
      </c>
      <c r="I4494" s="1" t="s">
        <v>21</v>
      </c>
      <c r="J4494" s="1"/>
      <c r="K4494">
        <v>0</v>
      </c>
      <c r="L4494" s="1" t="s">
        <v>22</v>
      </c>
      <c r="M4494" s="1" t="s">
        <v>35</v>
      </c>
      <c r="N4494" s="1" t="s">
        <v>35</v>
      </c>
      <c r="O4494">
        <v>2</v>
      </c>
      <c r="P4494" s="1" t="s">
        <v>612</v>
      </c>
      <c r="Q4494" s="1"/>
      <c r="R4494">
        <v>0</v>
      </c>
    </row>
    <row r="4495" spans="1:18" x14ac:dyDescent="0.3">
      <c r="A4495" s="1" t="s">
        <v>4812</v>
      </c>
      <c r="B4495" s="1" t="s">
        <v>4660</v>
      </c>
      <c r="C4495">
        <v>2024</v>
      </c>
      <c r="D4495" s="2">
        <v>36753</v>
      </c>
      <c r="E4495" s="1" t="s">
        <v>20</v>
      </c>
      <c r="F4495">
        <v>1</v>
      </c>
      <c r="G4495">
        <v>0</v>
      </c>
      <c r="H4495">
        <v>0</v>
      </c>
      <c r="I4495" s="1" t="s">
        <v>21</v>
      </c>
      <c r="J4495" s="1"/>
      <c r="K4495">
        <v>0</v>
      </c>
      <c r="L4495" s="1" t="s">
        <v>22</v>
      </c>
      <c r="M4495" s="1" t="s">
        <v>26</v>
      </c>
      <c r="N4495" s="1" t="s">
        <v>26</v>
      </c>
      <c r="O4495">
        <v>1</v>
      </c>
      <c r="P4495" s="1" t="s">
        <v>80</v>
      </c>
      <c r="Q4495" s="1" t="s">
        <v>80</v>
      </c>
      <c r="R4495">
        <v>0</v>
      </c>
    </row>
    <row r="4496" spans="1:18" x14ac:dyDescent="0.3">
      <c r="A4496" s="1" t="s">
        <v>4813</v>
      </c>
      <c r="B4496" s="1" t="s">
        <v>4660</v>
      </c>
      <c r="C4496">
        <v>2024</v>
      </c>
      <c r="D4496" s="2">
        <v>36753</v>
      </c>
      <c r="E4496" s="1" t="s">
        <v>20</v>
      </c>
      <c r="F4496">
        <v>1</v>
      </c>
      <c r="G4496">
        <v>0</v>
      </c>
      <c r="H4496">
        <v>0</v>
      </c>
      <c r="I4496" s="1" t="s">
        <v>21</v>
      </c>
      <c r="J4496" s="1"/>
      <c r="K4496">
        <v>0</v>
      </c>
      <c r="L4496" s="1" t="s">
        <v>22</v>
      </c>
      <c r="M4496" s="1" t="s">
        <v>35</v>
      </c>
      <c r="N4496" s="1" t="s">
        <v>35</v>
      </c>
      <c r="O4496">
        <v>1</v>
      </c>
      <c r="P4496" s="1" t="s">
        <v>2432</v>
      </c>
      <c r="Q4496" s="1" t="s">
        <v>2432</v>
      </c>
      <c r="R4496">
        <v>0</v>
      </c>
    </row>
    <row r="4497" spans="1:18" x14ac:dyDescent="0.3">
      <c r="A4497" s="1" t="s">
        <v>4814</v>
      </c>
      <c r="B4497" s="1" t="s">
        <v>4660</v>
      </c>
      <c r="C4497">
        <v>2024</v>
      </c>
      <c r="D4497" s="2">
        <v>36753</v>
      </c>
      <c r="E4497" s="1" t="s">
        <v>20</v>
      </c>
      <c r="F4497">
        <v>1</v>
      </c>
      <c r="G4497">
        <v>0</v>
      </c>
      <c r="H4497">
        <v>0</v>
      </c>
      <c r="I4497" s="1" t="s">
        <v>21</v>
      </c>
      <c r="J4497" s="1"/>
      <c r="K4497">
        <v>0</v>
      </c>
      <c r="L4497" s="1" t="s">
        <v>22</v>
      </c>
      <c r="M4497" s="1" t="s">
        <v>26</v>
      </c>
      <c r="N4497" s="1" t="s">
        <v>26</v>
      </c>
      <c r="O4497">
        <v>1</v>
      </c>
      <c r="P4497" s="1" t="s">
        <v>40</v>
      </c>
      <c r="Q4497" s="1" t="s">
        <v>40</v>
      </c>
      <c r="R4497">
        <v>0</v>
      </c>
    </row>
    <row r="4498" spans="1:18" x14ac:dyDescent="0.3">
      <c r="A4498" s="1" t="s">
        <v>4815</v>
      </c>
      <c r="B4498" s="1" t="s">
        <v>4660</v>
      </c>
      <c r="C4498">
        <v>2024</v>
      </c>
      <c r="D4498" s="2">
        <v>36753</v>
      </c>
      <c r="E4498" s="1" t="s">
        <v>20</v>
      </c>
      <c r="F4498">
        <v>1</v>
      </c>
      <c r="G4498">
        <v>0</v>
      </c>
      <c r="H4498">
        <v>0</v>
      </c>
      <c r="I4498" s="1" t="s">
        <v>21</v>
      </c>
      <c r="J4498" s="1"/>
      <c r="K4498">
        <v>0</v>
      </c>
      <c r="L4498" s="1" t="s">
        <v>22</v>
      </c>
      <c r="M4498" s="1" t="s">
        <v>26</v>
      </c>
      <c r="N4498" s="1" t="s">
        <v>26</v>
      </c>
      <c r="O4498">
        <v>1</v>
      </c>
      <c r="P4498" s="1" t="s">
        <v>53</v>
      </c>
      <c r="Q4498" s="1" t="s">
        <v>53</v>
      </c>
      <c r="R4498">
        <v>0</v>
      </c>
    </row>
    <row r="4499" spans="1:18" x14ac:dyDescent="0.3">
      <c r="A4499" s="1" t="s">
        <v>4816</v>
      </c>
      <c r="B4499" s="1" t="s">
        <v>4660</v>
      </c>
      <c r="C4499">
        <v>2024</v>
      </c>
      <c r="D4499" s="2">
        <v>36753</v>
      </c>
      <c r="E4499" s="1" t="s">
        <v>20</v>
      </c>
      <c r="F4499">
        <v>1</v>
      </c>
      <c r="G4499">
        <v>0</v>
      </c>
      <c r="H4499">
        <v>0</v>
      </c>
      <c r="I4499" s="1" t="s">
        <v>21</v>
      </c>
      <c r="J4499" s="1"/>
      <c r="K4499">
        <v>0</v>
      </c>
      <c r="L4499" s="1" t="s">
        <v>22</v>
      </c>
      <c r="M4499" s="1" t="s">
        <v>26</v>
      </c>
      <c r="N4499" s="1" t="s">
        <v>26</v>
      </c>
      <c r="O4499">
        <v>1</v>
      </c>
      <c r="P4499" s="1" t="s">
        <v>227</v>
      </c>
      <c r="Q4499" s="1" t="s">
        <v>227</v>
      </c>
      <c r="R4499">
        <v>0</v>
      </c>
    </row>
    <row r="4500" spans="1:18" x14ac:dyDescent="0.3">
      <c r="A4500" s="1" t="s">
        <v>4817</v>
      </c>
      <c r="B4500" s="1" t="s">
        <v>4660</v>
      </c>
      <c r="C4500">
        <v>2024</v>
      </c>
      <c r="D4500" s="2">
        <v>36753</v>
      </c>
      <c r="E4500" s="1" t="s">
        <v>20</v>
      </c>
      <c r="F4500">
        <v>1</v>
      </c>
      <c r="G4500">
        <v>0</v>
      </c>
      <c r="H4500">
        <v>0</v>
      </c>
      <c r="I4500" s="1" t="s">
        <v>21</v>
      </c>
      <c r="J4500" s="1"/>
      <c r="K4500">
        <v>0</v>
      </c>
      <c r="L4500" s="1" t="s">
        <v>22</v>
      </c>
      <c r="M4500" s="1" t="s">
        <v>33</v>
      </c>
      <c r="N4500" s="1" t="s">
        <v>33</v>
      </c>
      <c r="O4500">
        <v>1</v>
      </c>
      <c r="P4500" s="1" t="s">
        <v>119</v>
      </c>
      <c r="Q4500" s="1" t="s">
        <v>119</v>
      </c>
      <c r="R4500">
        <v>0</v>
      </c>
    </row>
    <row r="4501" spans="1:18" x14ac:dyDescent="0.3">
      <c r="A4501" s="1" t="s">
        <v>4818</v>
      </c>
      <c r="B4501" s="1" t="s">
        <v>4660</v>
      </c>
      <c r="C4501">
        <v>2024</v>
      </c>
      <c r="D4501" s="2">
        <v>36753</v>
      </c>
      <c r="E4501" s="1" t="s">
        <v>20</v>
      </c>
      <c r="F4501">
        <v>1</v>
      </c>
      <c r="G4501">
        <v>0</v>
      </c>
      <c r="H4501">
        <v>0</v>
      </c>
      <c r="I4501" s="1" t="s">
        <v>21</v>
      </c>
      <c r="J4501" s="1"/>
      <c r="K4501">
        <v>0</v>
      </c>
      <c r="L4501" s="1" t="s">
        <v>22</v>
      </c>
      <c r="M4501" s="1" t="s">
        <v>26</v>
      </c>
      <c r="N4501" s="1" t="s">
        <v>26</v>
      </c>
      <c r="O4501">
        <v>1</v>
      </c>
      <c r="P4501" s="1" t="s">
        <v>40</v>
      </c>
      <c r="Q4501" s="1" t="s">
        <v>40</v>
      </c>
      <c r="R4501">
        <v>0</v>
      </c>
    </row>
    <row r="4502" spans="1:18" x14ac:dyDescent="0.3">
      <c r="A4502" s="1" t="s">
        <v>4819</v>
      </c>
      <c r="B4502" s="1" t="s">
        <v>4660</v>
      </c>
      <c r="C4502">
        <v>2024</v>
      </c>
      <c r="D4502" s="2">
        <v>36753</v>
      </c>
      <c r="E4502" s="1" t="s">
        <v>20</v>
      </c>
      <c r="F4502">
        <v>1</v>
      </c>
      <c r="G4502">
        <v>0</v>
      </c>
      <c r="H4502">
        <v>0</v>
      </c>
      <c r="I4502" s="1" t="s">
        <v>21</v>
      </c>
      <c r="J4502" s="1"/>
      <c r="K4502">
        <v>0</v>
      </c>
      <c r="L4502" s="1" t="s">
        <v>22</v>
      </c>
      <c r="M4502" s="1" t="s">
        <v>26</v>
      </c>
      <c r="N4502" s="1" t="s">
        <v>26</v>
      </c>
      <c r="O4502">
        <v>1</v>
      </c>
      <c r="P4502" s="1" t="s">
        <v>27</v>
      </c>
      <c r="Q4502" s="1" t="s">
        <v>27</v>
      </c>
      <c r="R4502">
        <v>0</v>
      </c>
    </row>
    <row r="4503" spans="1:18" x14ac:dyDescent="0.3">
      <c r="A4503" s="1" t="s">
        <v>4820</v>
      </c>
      <c r="B4503" s="1" t="s">
        <v>4660</v>
      </c>
      <c r="C4503">
        <v>2024</v>
      </c>
      <c r="D4503" s="2">
        <v>36753</v>
      </c>
      <c r="E4503" s="1" t="s">
        <v>20</v>
      </c>
      <c r="F4503">
        <v>1</v>
      </c>
      <c r="G4503">
        <v>0</v>
      </c>
      <c r="H4503">
        <v>0</v>
      </c>
      <c r="I4503" s="1" t="s">
        <v>21</v>
      </c>
      <c r="J4503" s="1"/>
      <c r="K4503">
        <v>0</v>
      </c>
      <c r="L4503" s="1" t="s">
        <v>22</v>
      </c>
      <c r="M4503" s="1" t="s">
        <v>23</v>
      </c>
      <c r="N4503" s="1" t="s">
        <v>23</v>
      </c>
      <c r="O4503">
        <v>1</v>
      </c>
      <c r="P4503" s="1" t="s">
        <v>119</v>
      </c>
      <c r="Q4503" s="1" t="s">
        <v>119</v>
      </c>
      <c r="R4503">
        <v>0</v>
      </c>
    </row>
    <row r="4504" spans="1:18" x14ac:dyDescent="0.3">
      <c r="A4504" s="1" t="s">
        <v>4821</v>
      </c>
      <c r="B4504" s="1" t="s">
        <v>4660</v>
      </c>
      <c r="C4504">
        <v>2024</v>
      </c>
      <c r="D4504" s="2">
        <v>36753</v>
      </c>
      <c r="E4504" s="1" t="s">
        <v>20</v>
      </c>
      <c r="F4504">
        <v>1</v>
      </c>
      <c r="G4504">
        <v>0</v>
      </c>
      <c r="H4504">
        <v>0</v>
      </c>
      <c r="I4504" s="1" t="s">
        <v>21</v>
      </c>
      <c r="J4504" s="1"/>
      <c r="K4504">
        <v>0</v>
      </c>
      <c r="L4504" s="1" t="s">
        <v>22</v>
      </c>
      <c r="M4504" s="1" t="s">
        <v>33</v>
      </c>
      <c r="N4504" s="1" t="s">
        <v>33</v>
      </c>
      <c r="O4504">
        <v>4</v>
      </c>
      <c r="P4504" s="1" t="s">
        <v>4822</v>
      </c>
      <c r="Q4504" s="1"/>
      <c r="R4504">
        <v>0</v>
      </c>
    </row>
    <row r="4505" spans="1:18" x14ac:dyDescent="0.3">
      <c r="A4505" s="1" t="s">
        <v>4823</v>
      </c>
      <c r="B4505" s="1" t="s">
        <v>4660</v>
      </c>
      <c r="C4505">
        <v>2024</v>
      </c>
      <c r="D4505" s="2">
        <v>36753</v>
      </c>
      <c r="E4505" s="1" t="s">
        <v>20</v>
      </c>
      <c r="F4505">
        <v>1</v>
      </c>
      <c r="G4505">
        <v>0</v>
      </c>
      <c r="H4505">
        <v>0</v>
      </c>
      <c r="I4505" s="1" t="s">
        <v>21</v>
      </c>
      <c r="J4505" s="1"/>
      <c r="K4505">
        <v>0</v>
      </c>
      <c r="L4505" s="1" t="s">
        <v>22</v>
      </c>
      <c r="M4505" s="1" t="s">
        <v>47</v>
      </c>
      <c r="N4505" s="1" t="s">
        <v>47</v>
      </c>
      <c r="O4505">
        <v>1</v>
      </c>
      <c r="P4505" s="1" t="s">
        <v>31</v>
      </c>
      <c r="Q4505" s="1" t="s">
        <v>31</v>
      </c>
      <c r="R4505">
        <v>0</v>
      </c>
    </row>
    <row r="4506" spans="1:18" x14ac:dyDescent="0.3">
      <c r="A4506" s="1" t="s">
        <v>4824</v>
      </c>
      <c r="B4506" s="1" t="s">
        <v>4660</v>
      </c>
      <c r="C4506">
        <v>2024</v>
      </c>
      <c r="D4506" s="2">
        <v>36753</v>
      </c>
      <c r="E4506" s="1" t="s">
        <v>20</v>
      </c>
      <c r="F4506">
        <v>1</v>
      </c>
      <c r="G4506">
        <v>0</v>
      </c>
      <c r="H4506">
        <v>0</v>
      </c>
      <c r="I4506" s="1" t="s">
        <v>21</v>
      </c>
      <c r="J4506" s="1"/>
      <c r="K4506">
        <v>0</v>
      </c>
      <c r="L4506" s="1" t="s">
        <v>22</v>
      </c>
      <c r="M4506" s="1" t="s">
        <v>26</v>
      </c>
      <c r="N4506" s="1" t="s">
        <v>26</v>
      </c>
      <c r="O4506">
        <v>1</v>
      </c>
      <c r="P4506" s="1" t="s">
        <v>40</v>
      </c>
      <c r="Q4506" s="1" t="s">
        <v>40</v>
      </c>
      <c r="R4506">
        <v>0</v>
      </c>
    </row>
    <row r="4507" spans="1:18" x14ac:dyDescent="0.3">
      <c r="A4507" s="1" t="s">
        <v>4825</v>
      </c>
      <c r="B4507" s="1" t="s">
        <v>4660</v>
      </c>
      <c r="C4507">
        <v>2024</v>
      </c>
      <c r="D4507" s="2">
        <v>36753</v>
      </c>
      <c r="E4507" s="1" t="s">
        <v>20</v>
      </c>
      <c r="F4507">
        <v>1</v>
      </c>
      <c r="G4507">
        <v>0</v>
      </c>
      <c r="H4507">
        <v>0</v>
      </c>
      <c r="I4507" s="1" t="s">
        <v>21</v>
      </c>
      <c r="J4507" s="1"/>
      <c r="K4507">
        <v>0</v>
      </c>
      <c r="L4507" s="1" t="s">
        <v>22</v>
      </c>
      <c r="M4507" s="1" t="s">
        <v>33</v>
      </c>
      <c r="N4507" s="1" t="s">
        <v>33</v>
      </c>
      <c r="O4507">
        <v>1</v>
      </c>
      <c r="P4507" s="1" t="s">
        <v>2432</v>
      </c>
      <c r="Q4507" s="1" t="s">
        <v>2432</v>
      </c>
      <c r="R4507">
        <v>0</v>
      </c>
    </row>
    <row r="4508" spans="1:18" x14ac:dyDescent="0.3">
      <c r="A4508" s="1" t="s">
        <v>4826</v>
      </c>
      <c r="B4508" s="1" t="s">
        <v>4660</v>
      </c>
      <c r="C4508">
        <v>2024</v>
      </c>
      <c r="D4508" s="2">
        <v>36753</v>
      </c>
      <c r="E4508" s="1" t="s">
        <v>20</v>
      </c>
      <c r="F4508">
        <v>1</v>
      </c>
      <c r="G4508">
        <v>0</v>
      </c>
      <c r="H4508">
        <v>0</v>
      </c>
      <c r="I4508" s="1" t="s">
        <v>21</v>
      </c>
      <c r="J4508" s="1"/>
      <c r="K4508">
        <v>0</v>
      </c>
      <c r="L4508" s="1" t="s">
        <v>22</v>
      </c>
      <c r="M4508" s="1" t="s">
        <v>26</v>
      </c>
      <c r="N4508" s="1" t="s">
        <v>26</v>
      </c>
      <c r="O4508">
        <v>1</v>
      </c>
      <c r="P4508" s="1" t="s">
        <v>27</v>
      </c>
      <c r="Q4508" s="1" t="s">
        <v>27</v>
      </c>
      <c r="R4508">
        <v>0</v>
      </c>
    </row>
    <row r="4509" spans="1:18" x14ac:dyDescent="0.3">
      <c r="A4509" s="1" t="s">
        <v>4827</v>
      </c>
      <c r="B4509" s="1" t="s">
        <v>4660</v>
      </c>
      <c r="C4509">
        <v>2024</v>
      </c>
      <c r="D4509" s="2">
        <v>36753</v>
      </c>
      <c r="E4509" s="1" t="s">
        <v>20</v>
      </c>
      <c r="F4509">
        <v>1</v>
      </c>
      <c r="G4509">
        <v>0</v>
      </c>
      <c r="H4509">
        <v>0</v>
      </c>
      <c r="I4509" s="1" t="s">
        <v>21</v>
      </c>
      <c r="J4509" s="1"/>
      <c r="K4509">
        <v>0</v>
      </c>
      <c r="L4509" s="1" t="s">
        <v>22</v>
      </c>
      <c r="M4509" s="1" t="s">
        <v>26</v>
      </c>
      <c r="N4509" s="1" t="s">
        <v>26</v>
      </c>
      <c r="O4509">
        <v>1</v>
      </c>
      <c r="P4509" s="1" t="s">
        <v>27</v>
      </c>
      <c r="Q4509" s="1" t="s">
        <v>27</v>
      </c>
      <c r="R4509">
        <v>0</v>
      </c>
    </row>
    <row r="4510" spans="1:18" x14ac:dyDescent="0.3">
      <c r="A4510" s="1" t="s">
        <v>4828</v>
      </c>
      <c r="B4510" s="1" t="s">
        <v>4660</v>
      </c>
      <c r="C4510">
        <v>2024</v>
      </c>
      <c r="D4510" s="2">
        <v>36753</v>
      </c>
      <c r="E4510" s="1" t="s">
        <v>20</v>
      </c>
      <c r="F4510">
        <v>1</v>
      </c>
      <c r="G4510">
        <v>0</v>
      </c>
      <c r="H4510">
        <v>0</v>
      </c>
      <c r="I4510" s="1" t="s">
        <v>21</v>
      </c>
      <c r="J4510" s="1"/>
      <c r="K4510">
        <v>0</v>
      </c>
      <c r="L4510" s="1" t="s">
        <v>22</v>
      </c>
      <c r="M4510" s="1" t="s">
        <v>33</v>
      </c>
      <c r="N4510" s="1" t="s">
        <v>33</v>
      </c>
      <c r="O4510">
        <v>2</v>
      </c>
      <c r="P4510" s="1" t="s">
        <v>3692</v>
      </c>
      <c r="Q4510" s="1"/>
      <c r="R4510">
        <v>0</v>
      </c>
    </row>
    <row r="4511" spans="1:18" x14ac:dyDescent="0.3">
      <c r="A4511" s="1" t="s">
        <v>4829</v>
      </c>
      <c r="B4511" s="1" t="s">
        <v>4660</v>
      </c>
      <c r="C4511">
        <v>2024</v>
      </c>
      <c r="D4511" s="2">
        <v>36753</v>
      </c>
      <c r="E4511" s="1" t="s">
        <v>20</v>
      </c>
      <c r="F4511">
        <v>1</v>
      </c>
      <c r="G4511">
        <v>0</v>
      </c>
      <c r="H4511">
        <v>0</v>
      </c>
      <c r="I4511" s="1" t="s">
        <v>21</v>
      </c>
      <c r="J4511" s="1"/>
      <c r="K4511">
        <v>0</v>
      </c>
      <c r="L4511" s="1" t="s">
        <v>22</v>
      </c>
      <c r="M4511" s="1" t="s">
        <v>26</v>
      </c>
      <c r="N4511" s="1" t="s">
        <v>26</v>
      </c>
      <c r="O4511">
        <v>1</v>
      </c>
      <c r="P4511" s="1" t="s">
        <v>2432</v>
      </c>
      <c r="Q4511" s="1" t="s">
        <v>2432</v>
      </c>
      <c r="R4511">
        <v>0</v>
      </c>
    </row>
    <row r="4512" spans="1:18" x14ac:dyDescent="0.3">
      <c r="A4512" s="1" t="s">
        <v>4830</v>
      </c>
      <c r="B4512" s="1" t="s">
        <v>4660</v>
      </c>
      <c r="C4512">
        <v>2024</v>
      </c>
      <c r="D4512" s="2">
        <v>36753</v>
      </c>
      <c r="E4512" s="1" t="s">
        <v>37</v>
      </c>
      <c r="F4512">
        <v>1</v>
      </c>
      <c r="G4512">
        <v>1</v>
      </c>
      <c r="H4512">
        <v>1</v>
      </c>
      <c r="I4512" s="1" t="s">
        <v>91</v>
      </c>
      <c r="J4512" s="1" t="s">
        <v>165</v>
      </c>
      <c r="K4512">
        <v>0</v>
      </c>
      <c r="L4512" s="1" t="s">
        <v>22</v>
      </c>
      <c r="M4512" s="1" t="s">
        <v>47</v>
      </c>
      <c r="N4512" s="1" t="s">
        <v>47</v>
      </c>
      <c r="O4512">
        <v>1</v>
      </c>
      <c r="P4512" s="1" t="s">
        <v>31</v>
      </c>
      <c r="Q4512" s="1" t="s">
        <v>31</v>
      </c>
      <c r="R4512">
        <v>0</v>
      </c>
    </row>
    <row r="4513" spans="1:18" x14ac:dyDescent="0.3">
      <c r="A4513" s="1" t="s">
        <v>4831</v>
      </c>
      <c r="B4513" s="1" t="s">
        <v>4660</v>
      </c>
      <c r="C4513">
        <v>2024</v>
      </c>
      <c r="D4513" s="2">
        <v>36753</v>
      </c>
      <c r="E4513" s="1" t="s">
        <v>20</v>
      </c>
      <c r="F4513">
        <v>1</v>
      </c>
      <c r="G4513">
        <v>0</v>
      </c>
      <c r="H4513">
        <v>0</v>
      </c>
      <c r="I4513" s="1" t="s">
        <v>21</v>
      </c>
      <c r="J4513" s="1"/>
      <c r="K4513">
        <v>0</v>
      </c>
      <c r="L4513" s="1" t="s">
        <v>22</v>
      </c>
      <c r="M4513" s="1" t="s">
        <v>33</v>
      </c>
      <c r="N4513" s="1" t="s">
        <v>33</v>
      </c>
      <c r="O4513">
        <v>1</v>
      </c>
      <c r="P4513" s="1" t="s">
        <v>40</v>
      </c>
      <c r="Q4513" s="1" t="s">
        <v>40</v>
      </c>
      <c r="R4513">
        <v>0</v>
      </c>
    </row>
    <row r="4514" spans="1:18" x14ac:dyDescent="0.3">
      <c r="A4514" s="1" t="s">
        <v>4832</v>
      </c>
      <c r="B4514" s="1" t="s">
        <v>4660</v>
      </c>
      <c r="C4514">
        <v>2024</v>
      </c>
      <c r="D4514" s="2">
        <v>36753</v>
      </c>
      <c r="E4514" s="1" t="s">
        <v>20</v>
      </c>
      <c r="F4514">
        <v>1</v>
      </c>
      <c r="G4514">
        <v>0</v>
      </c>
      <c r="H4514">
        <v>0</v>
      </c>
      <c r="I4514" s="1" t="s">
        <v>21</v>
      </c>
      <c r="J4514" s="1"/>
      <c r="K4514">
        <v>0</v>
      </c>
      <c r="L4514" s="1" t="s">
        <v>22</v>
      </c>
      <c r="M4514" s="1" t="s">
        <v>26</v>
      </c>
      <c r="N4514" s="1" t="s">
        <v>26</v>
      </c>
      <c r="O4514">
        <v>1</v>
      </c>
      <c r="P4514" s="1" t="s">
        <v>119</v>
      </c>
      <c r="Q4514" s="1" t="s">
        <v>119</v>
      </c>
      <c r="R4514">
        <v>0</v>
      </c>
    </row>
    <row r="4515" spans="1:18" x14ac:dyDescent="0.3">
      <c r="A4515" s="1" t="s">
        <v>4833</v>
      </c>
      <c r="B4515" s="1" t="s">
        <v>4660</v>
      </c>
      <c r="C4515">
        <v>2024</v>
      </c>
      <c r="D4515" s="2">
        <v>36753</v>
      </c>
      <c r="E4515" s="1" t="s">
        <v>20</v>
      </c>
      <c r="F4515">
        <v>1</v>
      </c>
      <c r="G4515">
        <v>0</v>
      </c>
      <c r="H4515">
        <v>0</v>
      </c>
      <c r="I4515" s="1" t="s">
        <v>21</v>
      </c>
      <c r="J4515" s="1"/>
      <c r="K4515">
        <v>0</v>
      </c>
      <c r="L4515" s="1" t="s">
        <v>22</v>
      </c>
      <c r="M4515" s="1" t="s">
        <v>26</v>
      </c>
      <c r="N4515" s="1" t="s">
        <v>26</v>
      </c>
      <c r="O4515">
        <v>1</v>
      </c>
      <c r="P4515" s="1" t="s">
        <v>988</v>
      </c>
      <c r="Q4515" s="1" t="s">
        <v>988</v>
      </c>
      <c r="R4515">
        <v>0</v>
      </c>
    </row>
    <row r="4516" spans="1:18" x14ac:dyDescent="0.3">
      <c r="A4516" s="1" t="s">
        <v>4834</v>
      </c>
      <c r="B4516" s="1" t="s">
        <v>4660</v>
      </c>
      <c r="C4516">
        <v>2024</v>
      </c>
      <c r="D4516" s="2">
        <v>36753</v>
      </c>
      <c r="E4516" s="1" t="s">
        <v>20</v>
      </c>
      <c r="F4516">
        <v>1</v>
      </c>
      <c r="G4516">
        <v>0</v>
      </c>
      <c r="H4516">
        <v>0</v>
      </c>
      <c r="I4516" s="1" t="s">
        <v>21</v>
      </c>
      <c r="J4516" s="1"/>
      <c r="K4516">
        <v>0</v>
      </c>
      <c r="L4516" s="1" t="s">
        <v>22</v>
      </c>
      <c r="M4516" s="1" t="s">
        <v>23</v>
      </c>
      <c r="N4516" s="1" t="s">
        <v>23</v>
      </c>
      <c r="O4516">
        <v>1</v>
      </c>
      <c r="P4516" s="1" t="s">
        <v>27</v>
      </c>
      <c r="Q4516" s="1" t="s">
        <v>27</v>
      </c>
      <c r="R4516">
        <v>0</v>
      </c>
    </row>
    <row r="4517" spans="1:18" x14ac:dyDescent="0.3">
      <c r="A4517" s="1" t="s">
        <v>4835</v>
      </c>
      <c r="B4517" s="1" t="s">
        <v>4660</v>
      </c>
      <c r="C4517">
        <v>2024</v>
      </c>
      <c r="D4517" s="2">
        <v>36753</v>
      </c>
      <c r="E4517" s="1" t="s">
        <v>20</v>
      </c>
      <c r="F4517">
        <v>1</v>
      </c>
      <c r="G4517">
        <v>0</v>
      </c>
      <c r="H4517">
        <v>0</v>
      </c>
      <c r="I4517" s="1" t="s">
        <v>21</v>
      </c>
      <c r="J4517" s="1"/>
      <c r="K4517">
        <v>0</v>
      </c>
      <c r="L4517" s="1" t="s">
        <v>22</v>
      </c>
      <c r="M4517" s="1" t="s">
        <v>26</v>
      </c>
      <c r="N4517" s="1" t="s">
        <v>26</v>
      </c>
      <c r="O4517">
        <v>1</v>
      </c>
      <c r="P4517" s="1" t="s">
        <v>27</v>
      </c>
      <c r="Q4517" s="1" t="s">
        <v>27</v>
      </c>
      <c r="R4517">
        <v>0</v>
      </c>
    </row>
    <row r="4518" spans="1:18" x14ac:dyDescent="0.3">
      <c r="A4518" s="1" t="s">
        <v>4836</v>
      </c>
      <c r="B4518" s="1" t="s">
        <v>4660</v>
      </c>
      <c r="C4518">
        <v>2024</v>
      </c>
      <c r="D4518" s="2">
        <v>36753</v>
      </c>
      <c r="E4518" s="1" t="s">
        <v>20</v>
      </c>
      <c r="F4518">
        <v>1</v>
      </c>
      <c r="G4518">
        <v>0</v>
      </c>
      <c r="H4518">
        <v>0</v>
      </c>
      <c r="I4518" s="1" t="s">
        <v>21</v>
      </c>
      <c r="J4518" s="1"/>
      <c r="K4518">
        <v>0</v>
      </c>
      <c r="L4518" s="1" t="s">
        <v>22</v>
      </c>
      <c r="M4518" s="1" t="s">
        <v>26</v>
      </c>
      <c r="N4518" s="1" t="s">
        <v>26</v>
      </c>
      <c r="O4518">
        <v>1</v>
      </c>
      <c r="P4518" s="1" t="s">
        <v>27</v>
      </c>
      <c r="Q4518" s="1" t="s">
        <v>27</v>
      </c>
      <c r="R4518">
        <v>0</v>
      </c>
    </row>
    <row r="4519" spans="1:18" x14ac:dyDescent="0.3">
      <c r="A4519" s="1" t="s">
        <v>4837</v>
      </c>
      <c r="B4519" s="1" t="s">
        <v>4660</v>
      </c>
      <c r="C4519">
        <v>2024</v>
      </c>
      <c r="D4519" s="2">
        <v>36753</v>
      </c>
      <c r="E4519" s="1" t="s">
        <v>20</v>
      </c>
      <c r="F4519">
        <v>1</v>
      </c>
      <c r="G4519">
        <v>0</v>
      </c>
      <c r="H4519">
        <v>0</v>
      </c>
      <c r="I4519" s="1" t="s">
        <v>21</v>
      </c>
      <c r="J4519" s="1"/>
      <c r="K4519">
        <v>0</v>
      </c>
      <c r="L4519" s="1" t="s">
        <v>22</v>
      </c>
      <c r="M4519" s="1" t="s">
        <v>26</v>
      </c>
      <c r="N4519" s="1" t="s">
        <v>26</v>
      </c>
      <c r="O4519">
        <v>1</v>
      </c>
      <c r="P4519" s="1" t="s">
        <v>27</v>
      </c>
      <c r="Q4519" s="1" t="s">
        <v>27</v>
      </c>
      <c r="R4519">
        <v>0</v>
      </c>
    </row>
    <row r="4520" spans="1:18" x14ac:dyDescent="0.3">
      <c r="A4520" s="1" t="s">
        <v>4838</v>
      </c>
      <c r="B4520" s="1" t="s">
        <v>4660</v>
      </c>
      <c r="C4520">
        <v>2024</v>
      </c>
      <c r="D4520" s="2">
        <v>36753</v>
      </c>
      <c r="E4520" s="1" t="s">
        <v>20</v>
      </c>
      <c r="F4520">
        <v>1</v>
      </c>
      <c r="G4520">
        <v>0</v>
      </c>
      <c r="H4520">
        <v>0</v>
      </c>
      <c r="I4520" s="1" t="s">
        <v>21</v>
      </c>
      <c r="J4520" s="1"/>
      <c r="K4520">
        <v>0</v>
      </c>
      <c r="L4520" s="1" t="s">
        <v>22</v>
      </c>
      <c r="M4520" s="1" t="s">
        <v>47</v>
      </c>
      <c r="N4520" s="1" t="s">
        <v>47</v>
      </c>
      <c r="O4520">
        <v>1</v>
      </c>
      <c r="P4520" s="1" t="s">
        <v>988</v>
      </c>
      <c r="Q4520" s="1" t="s">
        <v>988</v>
      </c>
      <c r="R4520">
        <v>0</v>
      </c>
    </row>
    <row r="4521" spans="1:18" x14ac:dyDescent="0.3">
      <c r="A4521" s="1" t="s">
        <v>4839</v>
      </c>
      <c r="B4521" s="1" t="s">
        <v>4660</v>
      </c>
      <c r="C4521">
        <v>2024</v>
      </c>
      <c r="D4521" s="2">
        <v>36753</v>
      </c>
      <c r="E4521" s="1" t="s">
        <v>20</v>
      </c>
      <c r="F4521">
        <v>1</v>
      </c>
      <c r="G4521">
        <v>0</v>
      </c>
      <c r="H4521">
        <v>0</v>
      </c>
      <c r="I4521" s="1" t="s">
        <v>21</v>
      </c>
      <c r="J4521" s="1"/>
      <c r="K4521">
        <v>0</v>
      </c>
      <c r="L4521" s="1" t="s">
        <v>22</v>
      </c>
      <c r="M4521" s="1" t="s">
        <v>23</v>
      </c>
      <c r="N4521" s="1" t="s">
        <v>23</v>
      </c>
      <c r="O4521">
        <v>1</v>
      </c>
      <c r="P4521" s="1" t="s">
        <v>722</v>
      </c>
      <c r="Q4521" s="1" t="s">
        <v>722</v>
      </c>
      <c r="R4521">
        <v>0</v>
      </c>
    </row>
    <row r="4522" spans="1:18" x14ac:dyDescent="0.3">
      <c r="A4522" s="1" t="s">
        <v>4840</v>
      </c>
      <c r="B4522" s="1" t="s">
        <v>4660</v>
      </c>
      <c r="C4522">
        <v>2024</v>
      </c>
      <c r="D4522" s="2">
        <v>36753</v>
      </c>
      <c r="E4522" s="1" t="s">
        <v>37</v>
      </c>
      <c r="F4522">
        <v>1</v>
      </c>
      <c r="G4522">
        <v>1</v>
      </c>
      <c r="H4522">
        <v>1</v>
      </c>
      <c r="I4522" s="1" t="s">
        <v>91</v>
      </c>
      <c r="J4522" s="1" t="s">
        <v>711</v>
      </c>
      <c r="K4522">
        <v>0</v>
      </c>
      <c r="L4522" s="1" t="s">
        <v>22</v>
      </c>
      <c r="M4522" s="1" t="s">
        <v>26</v>
      </c>
      <c r="N4522" s="1" t="s">
        <v>26</v>
      </c>
      <c r="O4522">
        <v>1</v>
      </c>
      <c r="P4522" s="1" t="s">
        <v>3350</v>
      </c>
      <c r="Q4522" s="1" t="s">
        <v>3350</v>
      </c>
      <c r="R4522">
        <v>0</v>
      </c>
    </row>
    <row r="4523" spans="1:18" x14ac:dyDescent="0.3">
      <c r="A4523" s="1" t="s">
        <v>4841</v>
      </c>
      <c r="B4523" s="1" t="s">
        <v>4660</v>
      </c>
      <c r="C4523">
        <v>2024</v>
      </c>
      <c r="D4523" s="2">
        <v>36753</v>
      </c>
      <c r="E4523" s="1" t="s">
        <v>20</v>
      </c>
      <c r="F4523">
        <v>1</v>
      </c>
      <c r="G4523">
        <v>0</v>
      </c>
      <c r="H4523">
        <v>0</v>
      </c>
      <c r="I4523" s="1" t="s">
        <v>21</v>
      </c>
      <c r="J4523" s="1"/>
      <c r="K4523">
        <v>0</v>
      </c>
      <c r="L4523" s="1" t="s">
        <v>22</v>
      </c>
      <c r="M4523" s="1" t="s">
        <v>26</v>
      </c>
      <c r="N4523" s="1" t="s">
        <v>26</v>
      </c>
      <c r="O4523">
        <v>1</v>
      </c>
      <c r="P4523" s="1" t="s">
        <v>988</v>
      </c>
      <c r="Q4523" s="1" t="s">
        <v>988</v>
      </c>
      <c r="R4523">
        <v>0</v>
      </c>
    </row>
    <row r="4524" spans="1:18" x14ac:dyDescent="0.3">
      <c r="A4524" s="1" t="s">
        <v>4842</v>
      </c>
      <c r="B4524" s="1" t="s">
        <v>4660</v>
      </c>
      <c r="C4524">
        <v>2024</v>
      </c>
      <c r="D4524" s="2">
        <v>36753</v>
      </c>
      <c r="E4524" s="1" t="s">
        <v>20</v>
      </c>
      <c r="F4524">
        <v>1</v>
      </c>
      <c r="G4524">
        <v>0</v>
      </c>
      <c r="H4524">
        <v>0</v>
      </c>
      <c r="I4524" s="1" t="s">
        <v>21</v>
      </c>
      <c r="J4524" s="1"/>
      <c r="K4524">
        <v>0</v>
      </c>
      <c r="L4524" s="1" t="s">
        <v>22</v>
      </c>
      <c r="M4524" s="1" t="s">
        <v>26</v>
      </c>
      <c r="N4524" s="1" t="s">
        <v>26</v>
      </c>
      <c r="O4524">
        <v>1</v>
      </c>
      <c r="P4524" s="1" t="s">
        <v>27</v>
      </c>
      <c r="Q4524" s="1" t="s">
        <v>27</v>
      </c>
      <c r="R4524">
        <v>0</v>
      </c>
    </row>
    <row r="4525" spans="1:18" x14ac:dyDescent="0.3">
      <c r="A4525" s="1" t="s">
        <v>4843</v>
      </c>
      <c r="B4525" s="1" t="s">
        <v>4660</v>
      </c>
      <c r="C4525">
        <v>2024</v>
      </c>
      <c r="D4525" s="2">
        <v>36753</v>
      </c>
      <c r="E4525" s="1" t="s">
        <v>20</v>
      </c>
      <c r="F4525">
        <v>1</v>
      </c>
      <c r="G4525">
        <v>0</v>
      </c>
      <c r="H4525">
        <v>0</v>
      </c>
      <c r="I4525" s="1" t="s">
        <v>21</v>
      </c>
      <c r="J4525" s="1"/>
      <c r="K4525">
        <v>0</v>
      </c>
      <c r="L4525" s="1" t="s">
        <v>22</v>
      </c>
      <c r="M4525" s="1" t="s">
        <v>33</v>
      </c>
      <c r="N4525" s="1" t="s">
        <v>33</v>
      </c>
      <c r="O4525">
        <v>1</v>
      </c>
      <c r="P4525" s="1" t="s">
        <v>27</v>
      </c>
      <c r="Q4525" s="1" t="s">
        <v>27</v>
      </c>
      <c r="R4525">
        <v>0</v>
      </c>
    </row>
    <row r="4526" spans="1:18" x14ac:dyDescent="0.3">
      <c r="A4526" s="1" t="s">
        <v>4844</v>
      </c>
      <c r="B4526" s="1" t="s">
        <v>4660</v>
      </c>
      <c r="C4526">
        <v>2024</v>
      </c>
      <c r="D4526" s="2">
        <v>36753</v>
      </c>
      <c r="E4526" s="1" t="s">
        <v>20</v>
      </c>
      <c r="F4526">
        <v>1</v>
      </c>
      <c r="G4526">
        <v>0</v>
      </c>
      <c r="H4526">
        <v>0</v>
      </c>
      <c r="I4526" s="1" t="s">
        <v>21</v>
      </c>
      <c r="J4526" s="1"/>
      <c r="K4526">
        <v>0</v>
      </c>
      <c r="L4526" s="1" t="s">
        <v>22</v>
      </c>
      <c r="M4526" s="1" t="s">
        <v>26</v>
      </c>
      <c r="N4526" s="1" t="s">
        <v>26</v>
      </c>
      <c r="O4526">
        <v>1</v>
      </c>
      <c r="P4526" s="1" t="s">
        <v>558</v>
      </c>
      <c r="Q4526" s="1" t="s">
        <v>558</v>
      </c>
      <c r="R4526">
        <v>0</v>
      </c>
    </row>
    <row r="4527" spans="1:18" x14ac:dyDescent="0.3">
      <c r="A4527" s="1" t="s">
        <v>4845</v>
      </c>
      <c r="B4527" s="1" t="s">
        <v>4660</v>
      </c>
      <c r="C4527">
        <v>2024</v>
      </c>
      <c r="D4527" s="2">
        <v>36753</v>
      </c>
      <c r="E4527" s="1" t="s">
        <v>20</v>
      </c>
      <c r="F4527">
        <v>1</v>
      </c>
      <c r="G4527">
        <v>0</v>
      </c>
      <c r="H4527">
        <v>0</v>
      </c>
      <c r="I4527" s="1" t="s">
        <v>21</v>
      </c>
      <c r="J4527" s="1"/>
      <c r="K4527">
        <v>0</v>
      </c>
      <c r="L4527" s="1" t="s">
        <v>22</v>
      </c>
      <c r="M4527" s="1" t="s">
        <v>23</v>
      </c>
      <c r="N4527" s="1" t="s">
        <v>23</v>
      </c>
      <c r="O4527">
        <v>1</v>
      </c>
      <c r="P4527" s="1" t="s">
        <v>27</v>
      </c>
      <c r="Q4527" s="1" t="s">
        <v>27</v>
      </c>
      <c r="R4527">
        <v>0</v>
      </c>
    </row>
    <row r="4528" spans="1:18" x14ac:dyDescent="0.3">
      <c r="A4528" s="1" t="s">
        <v>4846</v>
      </c>
      <c r="B4528" s="1" t="s">
        <v>4660</v>
      </c>
      <c r="C4528">
        <v>2024</v>
      </c>
      <c r="D4528" s="2">
        <v>36753</v>
      </c>
      <c r="E4528" s="1" t="s">
        <v>20</v>
      </c>
      <c r="F4528">
        <v>1</v>
      </c>
      <c r="G4528">
        <v>0</v>
      </c>
      <c r="H4528">
        <v>0</v>
      </c>
      <c r="I4528" s="1" t="s">
        <v>21</v>
      </c>
      <c r="J4528" s="1"/>
      <c r="K4528">
        <v>0</v>
      </c>
      <c r="L4528" s="1" t="s">
        <v>22</v>
      </c>
      <c r="M4528" s="1" t="s">
        <v>33</v>
      </c>
      <c r="N4528" s="1" t="s">
        <v>33</v>
      </c>
      <c r="O4528">
        <v>1</v>
      </c>
      <c r="P4528" s="1" t="s">
        <v>119</v>
      </c>
      <c r="Q4528" s="1" t="s">
        <v>119</v>
      </c>
      <c r="R4528">
        <v>0</v>
      </c>
    </row>
    <row r="4529" spans="1:18" x14ac:dyDescent="0.3">
      <c r="A4529" s="1" t="s">
        <v>4847</v>
      </c>
      <c r="B4529" s="1" t="s">
        <v>4660</v>
      </c>
      <c r="C4529">
        <v>2024</v>
      </c>
      <c r="D4529" s="2">
        <v>36753</v>
      </c>
      <c r="E4529" s="1" t="s">
        <v>20</v>
      </c>
      <c r="F4529">
        <v>1</v>
      </c>
      <c r="G4529">
        <v>0</v>
      </c>
      <c r="H4529">
        <v>0</v>
      </c>
      <c r="I4529" s="1" t="s">
        <v>21</v>
      </c>
      <c r="J4529" s="1"/>
      <c r="K4529">
        <v>0</v>
      </c>
      <c r="L4529" s="1" t="s">
        <v>22</v>
      </c>
      <c r="M4529" s="1" t="s">
        <v>26</v>
      </c>
      <c r="N4529" s="1" t="s">
        <v>26</v>
      </c>
      <c r="O4529">
        <v>1</v>
      </c>
      <c r="P4529" s="1" t="s">
        <v>40</v>
      </c>
      <c r="Q4529" s="1" t="s">
        <v>40</v>
      </c>
      <c r="R4529">
        <v>0</v>
      </c>
    </row>
    <row r="4530" spans="1:18" x14ac:dyDescent="0.3">
      <c r="A4530" s="1" t="s">
        <v>4848</v>
      </c>
      <c r="B4530" s="1" t="s">
        <v>4660</v>
      </c>
      <c r="C4530">
        <v>2024</v>
      </c>
      <c r="D4530" s="2">
        <v>36753</v>
      </c>
      <c r="E4530" s="1" t="s">
        <v>20</v>
      </c>
      <c r="F4530">
        <v>1</v>
      </c>
      <c r="G4530">
        <v>0</v>
      </c>
      <c r="H4530">
        <v>0</v>
      </c>
      <c r="I4530" s="1" t="s">
        <v>21</v>
      </c>
      <c r="J4530" s="1"/>
      <c r="K4530">
        <v>0</v>
      </c>
      <c r="L4530" s="1" t="s">
        <v>22</v>
      </c>
      <c r="M4530" s="1" t="s">
        <v>47</v>
      </c>
      <c r="N4530" s="1" t="s">
        <v>47</v>
      </c>
      <c r="O4530">
        <v>2</v>
      </c>
      <c r="P4530" s="1" t="s">
        <v>4849</v>
      </c>
      <c r="Q4530" s="1"/>
      <c r="R4530">
        <v>0</v>
      </c>
    </row>
    <row r="4531" spans="1:18" x14ac:dyDescent="0.3">
      <c r="A4531" s="1" t="s">
        <v>4850</v>
      </c>
      <c r="B4531" s="1" t="s">
        <v>4660</v>
      </c>
      <c r="C4531">
        <v>2024</v>
      </c>
      <c r="D4531" s="2">
        <v>36753</v>
      </c>
      <c r="E4531" s="1" t="s">
        <v>20</v>
      </c>
      <c r="F4531">
        <v>1</v>
      </c>
      <c r="G4531">
        <v>0</v>
      </c>
      <c r="H4531">
        <v>0</v>
      </c>
      <c r="I4531" s="1" t="s">
        <v>21</v>
      </c>
      <c r="J4531" s="1"/>
      <c r="K4531">
        <v>0</v>
      </c>
      <c r="L4531" s="1" t="s">
        <v>22</v>
      </c>
      <c r="M4531" s="1" t="s">
        <v>26</v>
      </c>
      <c r="N4531" s="1" t="s">
        <v>26</v>
      </c>
      <c r="O4531">
        <v>1</v>
      </c>
      <c r="P4531" s="1" t="s">
        <v>27</v>
      </c>
      <c r="Q4531" s="1" t="s">
        <v>27</v>
      </c>
      <c r="R4531">
        <v>0</v>
      </c>
    </row>
    <row r="4532" spans="1:18" x14ac:dyDescent="0.3">
      <c r="A4532" s="1" t="s">
        <v>4851</v>
      </c>
      <c r="B4532" s="1" t="s">
        <v>4660</v>
      </c>
      <c r="C4532">
        <v>2024</v>
      </c>
      <c r="D4532" s="2">
        <v>36753</v>
      </c>
      <c r="E4532" s="1" t="s">
        <v>20</v>
      </c>
      <c r="F4532">
        <v>1</v>
      </c>
      <c r="G4532">
        <v>0</v>
      </c>
      <c r="H4532">
        <v>0</v>
      </c>
      <c r="I4532" s="1" t="s">
        <v>21</v>
      </c>
      <c r="J4532" s="1"/>
      <c r="K4532">
        <v>0</v>
      </c>
      <c r="L4532" s="1" t="s">
        <v>22</v>
      </c>
      <c r="M4532" s="1" t="s">
        <v>23</v>
      </c>
      <c r="N4532" s="1" t="s">
        <v>23</v>
      </c>
      <c r="O4532">
        <v>1</v>
      </c>
      <c r="P4532" s="1" t="s">
        <v>27</v>
      </c>
      <c r="Q4532" s="1" t="s">
        <v>27</v>
      </c>
      <c r="R4532">
        <v>0</v>
      </c>
    </row>
    <row r="4533" spans="1:18" x14ac:dyDescent="0.3">
      <c r="A4533" s="1" t="s">
        <v>4852</v>
      </c>
      <c r="B4533" s="1" t="s">
        <v>4660</v>
      </c>
      <c r="C4533">
        <v>2024</v>
      </c>
      <c r="D4533" s="2">
        <v>36753</v>
      </c>
      <c r="E4533" s="1" t="s">
        <v>20</v>
      </c>
      <c r="F4533">
        <v>1</v>
      </c>
      <c r="G4533">
        <v>0</v>
      </c>
      <c r="H4533">
        <v>0</v>
      </c>
      <c r="I4533" s="1" t="s">
        <v>21</v>
      </c>
      <c r="J4533" s="1"/>
      <c r="K4533">
        <v>0</v>
      </c>
      <c r="L4533" s="1" t="s">
        <v>22</v>
      </c>
      <c r="M4533" s="1" t="s">
        <v>23</v>
      </c>
      <c r="N4533" s="1" t="s">
        <v>23</v>
      </c>
      <c r="O4533">
        <v>1</v>
      </c>
      <c r="P4533" s="1" t="s">
        <v>27</v>
      </c>
      <c r="Q4533" s="1" t="s">
        <v>27</v>
      </c>
      <c r="R4533">
        <v>0</v>
      </c>
    </row>
    <row r="4534" spans="1:18" x14ac:dyDescent="0.3">
      <c r="A4534" s="1" t="s">
        <v>4853</v>
      </c>
      <c r="B4534" s="1" t="s">
        <v>4660</v>
      </c>
      <c r="C4534">
        <v>2024</v>
      </c>
      <c r="D4534" s="2">
        <v>36753</v>
      </c>
      <c r="E4534" s="1" t="s">
        <v>20</v>
      </c>
      <c r="F4534">
        <v>1</v>
      </c>
      <c r="G4534">
        <v>0</v>
      </c>
      <c r="H4534">
        <v>0</v>
      </c>
      <c r="I4534" s="1" t="s">
        <v>21</v>
      </c>
      <c r="J4534" s="1"/>
      <c r="K4534">
        <v>0</v>
      </c>
      <c r="L4534" s="1" t="s">
        <v>22</v>
      </c>
      <c r="M4534" s="1" t="s">
        <v>26</v>
      </c>
      <c r="N4534" s="1" t="s">
        <v>26</v>
      </c>
      <c r="O4534">
        <v>1</v>
      </c>
      <c r="P4534" s="1" t="s">
        <v>27</v>
      </c>
      <c r="Q4534" s="1" t="s">
        <v>27</v>
      </c>
      <c r="R4534">
        <v>0</v>
      </c>
    </row>
    <row r="4535" spans="1:18" x14ac:dyDescent="0.3">
      <c r="A4535" s="1" t="s">
        <v>4854</v>
      </c>
      <c r="B4535" s="1" t="s">
        <v>4660</v>
      </c>
      <c r="C4535">
        <v>2024</v>
      </c>
      <c r="D4535" s="2">
        <v>36753</v>
      </c>
      <c r="E4535" s="1" t="s">
        <v>20</v>
      </c>
      <c r="F4535">
        <v>1</v>
      </c>
      <c r="G4535">
        <v>0</v>
      </c>
      <c r="H4535">
        <v>0</v>
      </c>
      <c r="I4535" s="1" t="s">
        <v>21</v>
      </c>
      <c r="J4535" s="1"/>
      <c r="K4535">
        <v>0</v>
      </c>
      <c r="L4535" s="1" t="s">
        <v>22</v>
      </c>
      <c r="M4535" s="1" t="s">
        <v>23</v>
      </c>
      <c r="N4535" s="1" t="s">
        <v>23</v>
      </c>
      <c r="O4535">
        <v>2</v>
      </c>
      <c r="P4535" s="1" t="s">
        <v>498</v>
      </c>
      <c r="Q4535" s="1"/>
      <c r="R4535">
        <v>0</v>
      </c>
    </row>
    <row r="4536" spans="1:18" x14ac:dyDescent="0.3">
      <c r="A4536" s="1" t="s">
        <v>4855</v>
      </c>
      <c r="B4536" s="1" t="s">
        <v>4660</v>
      </c>
      <c r="C4536">
        <v>2024</v>
      </c>
      <c r="D4536" s="2">
        <v>36753</v>
      </c>
      <c r="E4536" s="1" t="s">
        <v>20</v>
      </c>
      <c r="F4536">
        <v>1</v>
      </c>
      <c r="G4536">
        <v>0</v>
      </c>
      <c r="H4536">
        <v>0</v>
      </c>
      <c r="I4536" s="1" t="s">
        <v>21</v>
      </c>
      <c r="J4536" s="1"/>
      <c r="K4536">
        <v>0</v>
      </c>
      <c r="L4536" s="1" t="s">
        <v>22</v>
      </c>
      <c r="M4536" s="1" t="s">
        <v>26</v>
      </c>
      <c r="N4536" s="1" t="s">
        <v>26</v>
      </c>
      <c r="O4536">
        <v>1</v>
      </c>
      <c r="P4536" s="1" t="s">
        <v>80</v>
      </c>
      <c r="Q4536" s="1" t="s">
        <v>80</v>
      </c>
      <c r="R4536">
        <v>0</v>
      </c>
    </row>
    <row r="4537" spans="1:18" x14ac:dyDescent="0.3">
      <c r="A4537" s="1" t="s">
        <v>4856</v>
      </c>
      <c r="B4537" s="1" t="s">
        <v>4660</v>
      </c>
      <c r="C4537">
        <v>2024</v>
      </c>
      <c r="D4537" s="2">
        <v>36753</v>
      </c>
      <c r="E4537" s="1" t="s">
        <v>20</v>
      </c>
      <c r="F4537">
        <v>1</v>
      </c>
      <c r="G4537">
        <v>0</v>
      </c>
      <c r="H4537">
        <v>0</v>
      </c>
      <c r="I4537" s="1" t="s">
        <v>21</v>
      </c>
      <c r="J4537" s="1"/>
      <c r="K4537">
        <v>0</v>
      </c>
      <c r="L4537" s="1" t="s">
        <v>22</v>
      </c>
      <c r="M4537" s="1" t="s">
        <v>26</v>
      </c>
      <c r="N4537" s="1" t="s">
        <v>26</v>
      </c>
      <c r="O4537">
        <v>1</v>
      </c>
      <c r="P4537" s="1" t="s">
        <v>27</v>
      </c>
      <c r="Q4537" s="1" t="s">
        <v>27</v>
      </c>
      <c r="R4537">
        <v>0</v>
      </c>
    </row>
    <row r="4538" spans="1:18" x14ac:dyDescent="0.3">
      <c r="A4538" s="1" t="s">
        <v>4857</v>
      </c>
      <c r="B4538" s="1" t="s">
        <v>4660</v>
      </c>
      <c r="C4538">
        <v>2024</v>
      </c>
      <c r="D4538" s="2">
        <v>36753</v>
      </c>
      <c r="E4538" s="1" t="s">
        <v>20</v>
      </c>
      <c r="F4538">
        <v>1</v>
      </c>
      <c r="G4538">
        <v>0</v>
      </c>
      <c r="H4538">
        <v>0</v>
      </c>
      <c r="I4538" s="1" t="s">
        <v>21</v>
      </c>
      <c r="J4538" s="1"/>
      <c r="K4538">
        <v>0</v>
      </c>
      <c r="L4538" s="1" t="s">
        <v>22</v>
      </c>
      <c r="M4538" s="1" t="s">
        <v>33</v>
      </c>
      <c r="N4538" s="1" t="s">
        <v>33</v>
      </c>
      <c r="O4538">
        <v>1</v>
      </c>
      <c r="P4538" s="1" t="s">
        <v>27</v>
      </c>
      <c r="Q4538" s="1" t="s">
        <v>27</v>
      </c>
      <c r="R4538">
        <v>0</v>
      </c>
    </row>
    <row r="4539" spans="1:18" x14ac:dyDescent="0.3">
      <c r="A4539" s="1" t="s">
        <v>4858</v>
      </c>
      <c r="B4539" s="1" t="s">
        <v>4660</v>
      </c>
      <c r="C4539">
        <v>2024</v>
      </c>
      <c r="D4539" s="2">
        <v>36753</v>
      </c>
      <c r="E4539" s="1" t="s">
        <v>20</v>
      </c>
      <c r="F4539">
        <v>1</v>
      </c>
      <c r="G4539">
        <v>0</v>
      </c>
      <c r="H4539">
        <v>0</v>
      </c>
      <c r="I4539" s="1" t="s">
        <v>21</v>
      </c>
      <c r="J4539" s="1"/>
      <c r="K4539">
        <v>0</v>
      </c>
      <c r="L4539" s="1" t="s">
        <v>22</v>
      </c>
      <c r="M4539" s="1" t="s">
        <v>26</v>
      </c>
      <c r="N4539" s="1" t="s">
        <v>26</v>
      </c>
      <c r="O4539">
        <v>1</v>
      </c>
      <c r="P4539" s="1" t="s">
        <v>227</v>
      </c>
      <c r="Q4539" s="1" t="s">
        <v>227</v>
      </c>
      <c r="R4539">
        <v>0</v>
      </c>
    </row>
    <row r="4540" spans="1:18" x14ac:dyDescent="0.3">
      <c r="A4540" s="1" t="s">
        <v>4859</v>
      </c>
      <c r="B4540" s="1" t="s">
        <v>4660</v>
      </c>
      <c r="C4540">
        <v>2024</v>
      </c>
      <c r="D4540" s="2">
        <v>36753</v>
      </c>
      <c r="E4540" s="1" t="s">
        <v>20</v>
      </c>
      <c r="F4540">
        <v>1</v>
      </c>
      <c r="G4540">
        <v>0</v>
      </c>
      <c r="H4540">
        <v>0</v>
      </c>
      <c r="I4540" s="1" t="s">
        <v>21</v>
      </c>
      <c r="J4540" s="1"/>
      <c r="K4540">
        <v>0</v>
      </c>
      <c r="L4540" s="1" t="s">
        <v>22</v>
      </c>
      <c r="M4540" s="1" t="s">
        <v>47</v>
      </c>
      <c r="N4540" s="1" t="s">
        <v>47</v>
      </c>
      <c r="O4540">
        <v>1</v>
      </c>
      <c r="P4540" s="1" t="s">
        <v>27</v>
      </c>
      <c r="Q4540" s="1" t="s">
        <v>27</v>
      </c>
      <c r="R4540">
        <v>0</v>
      </c>
    </row>
    <row r="4541" spans="1:18" x14ac:dyDescent="0.3">
      <c r="A4541" s="1" t="s">
        <v>4860</v>
      </c>
      <c r="B4541" s="1" t="s">
        <v>4660</v>
      </c>
      <c r="C4541">
        <v>2024</v>
      </c>
      <c r="D4541" s="2">
        <v>36753</v>
      </c>
      <c r="E4541" s="1" t="s">
        <v>20</v>
      </c>
      <c r="F4541">
        <v>1</v>
      </c>
      <c r="G4541">
        <v>0</v>
      </c>
      <c r="H4541">
        <v>0</v>
      </c>
      <c r="I4541" s="1" t="s">
        <v>21</v>
      </c>
      <c r="J4541" s="1"/>
      <c r="K4541">
        <v>0</v>
      </c>
      <c r="L4541" s="1" t="s">
        <v>22</v>
      </c>
      <c r="M4541" s="1" t="s">
        <v>33</v>
      </c>
      <c r="N4541" s="1" t="s">
        <v>33</v>
      </c>
      <c r="O4541">
        <v>2</v>
      </c>
      <c r="P4541" s="1" t="s">
        <v>403</v>
      </c>
      <c r="Q4541" s="1"/>
      <c r="R4541">
        <v>0</v>
      </c>
    </row>
    <row r="4542" spans="1:18" x14ac:dyDescent="0.3">
      <c r="A4542" s="1" t="s">
        <v>4861</v>
      </c>
      <c r="B4542" s="1" t="s">
        <v>4660</v>
      </c>
      <c r="C4542">
        <v>2024</v>
      </c>
      <c r="D4542" s="2">
        <v>36753</v>
      </c>
      <c r="E4542" s="1" t="s">
        <v>20</v>
      </c>
      <c r="F4542">
        <v>1</v>
      </c>
      <c r="G4542">
        <v>0</v>
      </c>
      <c r="H4542">
        <v>0</v>
      </c>
      <c r="I4542" s="1" t="s">
        <v>21</v>
      </c>
      <c r="J4542" s="1"/>
      <c r="K4542">
        <v>0</v>
      </c>
      <c r="L4542" s="1" t="s">
        <v>22</v>
      </c>
      <c r="M4542" s="1" t="s">
        <v>23</v>
      </c>
      <c r="N4542" s="1" t="s">
        <v>23</v>
      </c>
      <c r="O4542">
        <v>1</v>
      </c>
      <c r="P4542" s="1" t="s">
        <v>121</v>
      </c>
      <c r="Q4542" s="1" t="s">
        <v>121</v>
      </c>
      <c r="R4542">
        <v>0</v>
      </c>
    </row>
    <row r="4543" spans="1:18" x14ac:dyDescent="0.3">
      <c r="A4543" s="1" t="s">
        <v>4862</v>
      </c>
      <c r="B4543" s="1" t="s">
        <v>4660</v>
      </c>
      <c r="C4543">
        <v>2024</v>
      </c>
      <c r="D4543" s="2">
        <v>36753</v>
      </c>
      <c r="E4543" s="1" t="s">
        <v>20</v>
      </c>
      <c r="F4543">
        <v>1</v>
      </c>
      <c r="G4543">
        <v>0</v>
      </c>
      <c r="H4543">
        <v>0</v>
      </c>
      <c r="I4543" s="1" t="s">
        <v>21</v>
      </c>
      <c r="J4543" s="1"/>
      <c r="K4543">
        <v>0</v>
      </c>
      <c r="L4543" s="1" t="s">
        <v>22</v>
      </c>
      <c r="M4543" s="1" t="s">
        <v>26</v>
      </c>
      <c r="N4543" s="1" t="s">
        <v>26</v>
      </c>
      <c r="O4543">
        <v>1</v>
      </c>
      <c r="P4543" s="1" t="s">
        <v>27</v>
      </c>
      <c r="Q4543" s="1" t="s">
        <v>27</v>
      </c>
      <c r="R4543">
        <v>0</v>
      </c>
    </row>
    <row r="4544" spans="1:18" x14ac:dyDescent="0.3">
      <c r="A4544" s="1" t="s">
        <v>4863</v>
      </c>
      <c r="B4544" s="1" t="s">
        <v>4660</v>
      </c>
      <c r="C4544">
        <v>2024</v>
      </c>
      <c r="D4544" s="2">
        <v>36753</v>
      </c>
      <c r="E4544" s="1" t="s">
        <v>20</v>
      </c>
      <c r="F4544">
        <v>1</v>
      </c>
      <c r="G4544">
        <v>0</v>
      </c>
      <c r="H4544">
        <v>0</v>
      </c>
      <c r="I4544" s="1" t="s">
        <v>21</v>
      </c>
      <c r="J4544" s="1"/>
      <c r="K4544">
        <v>0</v>
      </c>
      <c r="L4544" s="1" t="s">
        <v>22</v>
      </c>
      <c r="M4544" s="1" t="s">
        <v>26</v>
      </c>
      <c r="N4544" s="1" t="s">
        <v>26</v>
      </c>
      <c r="O4544">
        <v>1</v>
      </c>
      <c r="P4544" s="1" t="s">
        <v>3350</v>
      </c>
      <c r="Q4544" s="1" t="s">
        <v>3350</v>
      </c>
      <c r="R4544">
        <v>0</v>
      </c>
    </row>
    <row r="4545" spans="1:18" x14ac:dyDescent="0.3">
      <c r="A4545" s="1" t="s">
        <v>4864</v>
      </c>
      <c r="B4545" s="1" t="s">
        <v>4660</v>
      </c>
      <c r="C4545">
        <v>2024</v>
      </c>
      <c r="D4545" s="2">
        <v>36753</v>
      </c>
      <c r="E4545" s="1" t="s">
        <v>20</v>
      </c>
      <c r="F4545">
        <v>1</v>
      </c>
      <c r="G4545">
        <v>0</v>
      </c>
      <c r="H4545">
        <v>0</v>
      </c>
      <c r="I4545" s="1" t="s">
        <v>21</v>
      </c>
      <c r="J4545" s="1"/>
      <c r="K4545">
        <v>0</v>
      </c>
      <c r="L4545" s="1" t="s">
        <v>22</v>
      </c>
      <c r="M4545" s="1" t="s">
        <v>26</v>
      </c>
      <c r="N4545" s="1" t="s">
        <v>26</v>
      </c>
      <c r="O4545">
        <v>1</v>
      </c>
      <c r="P4545" s="1" t="s">
        <v>988</v>
      </c>
      <c r="Q4545" s="1" t="s">
        <v>988</v>
      </c>
      <c r="R4545">
        <v>0</v>
      </c>
    </row>
    <row r="4546" spans="1:18" x14ac:dyDescent="0.3">
      <c r="A4546" s="1" t="s">
        <v>4865</v>
      </c>
      <c r="B4546" s="1" t="s">
        <v>4660</v>
      </c>
      <c r="C4546">
        <v>2024</v>
      </c>
      <c r="D4546" s="2">
        <v>36753</v>
      </c>
      <c r="E4546" s="1" t="s">
        <v>20</v>
      </c>
      <c r="F4546">
        <v>1</v>
      </c>
      <c r="G4546">
        <v>0</v>
      </c>
      <c r="H4546">
        <v>0</v>
      </c>
      <c r="I4546" s="1" t="s">
        <v>21</v>
      </c>
      <c r="J4546" s="1"/>
      <c r="K4546">
        <v>0</v>
      </c>
      <c r="L4546" s="1" t="s">
        <v>22</v>
      </c>
      <c r="M4546" s="1" t="s">
        <v>23</v>
      </c>
      <c r="N4546" s="1" t="s">
        <v>23</v>
      </c>
      <c r="O4546">
        <v>1</v>
      </c>
      <c r="P4546" s="1" t="s">
        <v>27</v>
      </c>
      <c r="Q4546" s="1" t="s">
        <v>27</v>
      </c>
      <c r="R4546">
        <v>0</v>
      </c>
    </row>
    <row r="4547" spans="1:18" x14ac:dyDescent="0.3">
      <c r="A4547" s="1" t="s">
        <v>4866</v>
      </c>
      <c r="B4547" s="1" t="s">
        <v>4660</v>
      </c>
      <c r="C4547">
        <v>2024</v>
      </c>
      <c r="D4547" s="2">
        <v>36753</v>
      </c>
      <c r="E4547" s="1" t="s">
        <v>20</v>
      </c>
      <c r="F4547">
        <v>1</v>
      </c>
      <c r="G4547">
        <v>0</v>
      </c>
      <c r="H4547">
        <v>0</v>
      </c>
      <c r="I4547" s="1" t="s">
        <v>21</v>
      </c>
      <c r="J4547" s="1"/>
      <c r="K4547">
        <v>0</v>
      </c>
      <c r="L4547" s="1" t="s">
        <v>22</v>
      </c>
      <c r="M4547" s="1" t="s">
        <v>26</v>
      </c>
      <c r="N4547" s="1" t="s">
        <v>26</v>
      </c>
      <c r="O4547">
        <v>1</v>
      </c>
      <c r="P4547" s="1" t="s">
        <v>27</v>
      </c>
      <c r="Q4547" s="1" t="s">
        <v>27</v>
      </c>
      <c r="R4547">
        <v>0</v>
      </c>
    </row>
    <row r="4548" spans="1:18" x14ac:dyDescent="0.3">
      <c r="A4548" s="1" t="s">
        <v>4867</v>
      </c>
      <c r="B4548" s="1" t="s">
        <v>4660</v>
      </c>
      <c r="C4548">
        <v>2024</v>
      </c>
      <c r="D4548" s="2">
        <v>36753</v>
      </c>
      <c r="E4548" s="1" t="s">
        <v>37</v>
      </c>
      <c r="F4548">
        <v>1</v>
      </c>
      <c r="G4548">
        <v>1</v>
      </c>
      <c r="H4548">
        <v>1</v>
      </c>
      <c r="I4548" s="1" t="s">
        <v>38</v>
      </c>
      <c r="J4548" s="1" t="s">
        <v>62</v>
      </c>
      <c r="K4548">
        <v>0</v>
      </c>
      <c r="L4548" s="1" t="s">
        <v>22</v>
      </c>
      <c r="M4548" s="1" t="s">
        <v>33</v>
      </c>
      <c r="N4548" s="1" t="s">
        <v>33</v>
      </c>
      <c r="O4548">
        <v>1</v>
      </c>
      <c r="P4548" s="1" t="s">
        <v>74</v>
      </c>
      <c r="Q4548" s="1" t="s">
        <v>74</v>
      </c>
      <c r="R4548">
        <v>0</v>
      </c>
    </row>
    <row r="4549" spans="1:18" x14ac:dyDescent="0.3">
      <c r="A4549" s="1" t="s">
        <v>4868</v>
      </c>
      <c r="B4549" s="1" t="s">
        <v>4660</v>
      </c>
      <c r="C4549">
        <v>2024</v>
      </c>
      <c r="D4549" s="2">
        <v>36753</v>
      </c>
      <c r="E4549" s="1" t="s">
        <v>20</v>
      </c>
      <c r="F4549">
        <v>1</v>
      </c>
      <c r="G4549">
        <v>0</v>
      </c>
      <c r="H4549">
        <v>0</v>
      </c>
      <c r="I4549" s="1" t="s">
        <v>21</v>
      </c>
      <c r="J4549" s="1"/>
      <c r="K4549">
        <v>0</v>
      </c>
      <c r="L4549" s="1" t="s">
        <v>22</v>
      </c>
      <c r="M4549" s="1" t="s">
        <v>23</v>
      </c>
      <c r="N4549" s="1" t="s">
        <v>23</v>
      </c>
      <c r="O4549">
        <v>1</v>
      </c>
      <c r="P4549" s="1" t="s">
        <v>534</v>
      </c>
      <c r="Q4549" s="1" t="s">
        <v>534</v>
      </c>
      <c r="R4549">
        <v>0</v>
      </c>
    </row>
    <row r="4550" spans="1:18" x14ac:dyDescent="0.3">
      <c r="A4550" s="1" t="s">
        <v>4869</v>
      </c>
      <c r="B4550" s="1" t="s">
        <v>4660</v>
      </c>
      <c r="C4550">
        <v>2024</v>
      </c>
      <c r="D4550" s="2">
        <v>36753</v>
      </c>
      <c r="E4550" s="1" t="s">
        <v>37</v>
      </c>
      <c r="F4550">
        <v>1</v>
      </c>
      <c r="G4550">
        <v>1</v>
      </c>
      <c r="H4550">
        <v>1</v>
      </c>
      <c r="I4550" s="1" t="s">
        <v>38</v>
      </c>
      <c r="J4550" s="1" t="s">
        <v>62</v>
      </c>
      <c r="K4550">
        <v>0</v>
      </c>
      <c r="L4550" s="1" t="s">
        <v>22</v>
      </c>
      <c r="M4550" s="1" t="s">
        <v>26</v>
      </c>
      <c r="N4550" s="1" t="s">
        <v>26</v>
      </c>
      <c r="O4550">
        <v>1</v>
      </c>
      <c r="P4550" s="1" t="s">
        <v>3350</v>
      </c>
      <c r="Q4550" s="1" t="s">
        <v>3350</v>
      </c>
      <c r="R4550">
        <v>0</v>
      </c>
    </row>
    <row r="4551" spans="1:18" x14ac:dyDescent="0.3">
      <c r="A4551" s="1" t="s">
        <v>4870</v>
      </c>
      <c r="B4551" s="1" t="s">
        <v>4660</v>
      </c>
      <c r="C4551">
        <v>2024</v>
      </c>
      <c r="D4551" s="2">
        <v>36753</v>
      </c>
      <c r="E4551" s="1" t="s">
        <v>20</v>
      </c>
      <c r="F4551">
        <v>1</v>
      </c>
      <c r="G4551">
        <v>0</v>
      </c>
      <c r="H4551">
        <v>0</v>
      </c>
      <c r="I4551" s="1" t="s">
        <v>21</v>
      </c>
      <c r="J4551" s="1"/>
      <c r="K4551">
        <v>0</v>
      </c>
      <c r="L4551" s="1" t="s">
        <v>22</v>
      </c>
      <c r="M4551" s="1" t="s">
        <v>23</v>
      </c>
      <c r="N4551" s="1" t="s">
        <v>23</v>
      </c>
      <c r="O4551">
        <v>1</v>
      </c>
      <c r="P4551" s="1" t="s">
        <v>74</v>
      </c>
      <c r="Q4551" s="1" t="s">
        <v>74</v>
      </c>
      <c r="R4551">
        <v>0</v>
      </c>
    </row>
    <row r="4552" spans="1:18" x14ac:dyDescent="0.3">
      <c r="A4552" s="1" t="s">
        <v>4871</v>
      </c>
      <c r="B4552" s="1" t="s">
        <v>4660</v>
      </c>
      <c r="C4552">
        <v>2024</v>
      </c>
      <c r="D4552" s="2">
        <v>36753</v>
      </c>
      <c r="E4552" s="1" t="s">
        <v>20</v>
      </c>
      <c r="F4552">
        <v>1</v>
      </c>
      <c r="G4552">
        <v>0</v>
      </c>
      <c r="H4552">
        <v>0</v>
      </c>
      <c r="I4552" s="1" t="s">
        <v>21</v>
      </c>
      <c r="J4552" s="1"/>
      <c r="K4552">
        <v>0</v>
      </c>
      <c r="L4552" s="1" t="s">
        <v>22</v>
      </c>
      <c r="M4552" s="1" t="s">
        <v>26</v>
      </c>
      <c r="N4552" s="1" t="s">
        <v>26</v>
      </c>
      <c r="O4552">
        <v>1</v>
      </c>
      <c r="P4552" s="1" t="s">
        <v>82</v>
      </c>
      <c r="Q4552" s="1" t="s">
        <v>82</v>
      </c>
      <c r="R4552">
        <v>0</v>
      </c>
    </row>
    <row r="4553" spans="1:18" x14ac:dyDescent="0.3">
      <c r="A4553" s="1" t="s">
        <v>4872</v>
      </c>
      <c r="B4553" s="1" t="s">
        <v>4660</v>
      </c>
      <c r="C4553">
        <v>2024</v>
      </c>
      <c r="D4553" s="2">
        <v>36753</v>
      </c>
      <c r="E4553" s="1" t="s">
        <v>20</v>
      </c>
      <c r="F4553">
        <v>1</v>
      </c>
      <c r="G4553">
        <v>0</v>
      </c>
      <c r="H4553">
        <v>0</v>
      </c>
      <c r="I4553" s="1" t="s">
        <v>21</v>
      </c>
      <c r="J4553" s="1"/>
      <c r="K4553">
        <v>0</v>
      </c>
      <c r="L4553" s="1" t="s">
        <v>22</v>
      </c>
      <c r="M4553" s="1" t="s">
        <v>33</v>
      </c>
      <c r="N4553" s="1" t="s">
        <v>33</v>
      </c>
      <c r="O4553">
        <v>1</v>
      </c>
      <c r="P4553" s="1" t="s">
        <v>534</v>
      </c>
      <c r="Q4553" s="1" t="s">
        <v>534</v>
      </c>
      <c r="R4553">
        <v>0</v>
      </c>
    </row>
    <row r="4554" spans="1:18" x14ac:dyDescent="0.3">
      <c r="A4554" s="1" t="s">
        <v>4873</v>
      </c>
      <c r="B4554" s="1" t="s">
        <v>4660</v>
      </c>
      <c r="C4554">
        <v>2024</v>
      </c>
      <c r="D4554" s="2">
        <v>36753</v>
      </c>
      <c r="E4554" s="1" t="s">
        <v>20</v>
      </c>
      <c r="F4554">
        <v>1</v>
      </c>
      <c r="G4554">
        <v>0</v>
      </c>
      <c r="H4554">
        <v>0</v>
      </c>
      <c r="I4554" s="1" t="s">
        <v>21</v>
      </c>
      <c r="J4554" s="1"/>
      <c r="K4554">
        <v>0</v>
      </c>
      <c r="L4554" s="1" t="s">
        <v>22</v>
      </c>
      <c r="M4554" s="1" t="s">
        <v>26</v>
      </c>
      <c r="N4554" s="1" t="s">
        <v>26</v>
      </c>
      <c r="O4554">
        <v>1</v>
      </c>
      <c r="P4554" s="1" t="s">
        <v>27</v>
      </c>
      <c r="Q4554" s="1" t="s">
        <v>27</v>
      </c>
      <c r="R4554">
        <v>0</v>
      </c>
    </row>
    <row r="4555" spans="1:18" x14ac:dyDescent="0.3">
      <c r="A4555" s="1" t="s">
        <v>4874</v>
      </c>
      <c r="B4555" s="1" t="s">
        <v>4660</v>
      </c>
      <c r="C4555">
        <v>2024</v>
      </c>
      <c r="D4555" s="2">
        <v>36753</v>
      </c>
      <c r="E4555" s="1" t="s">
        <v>20</v>
      </c>
      <c r="F4555">
        <v>1</v>
      </c>
      <c r="G4555">
        <v>0</v>
      </c>
      <c r="H4555">
        <v>0</v>
      </c>
      <c r="I4555" s="1" t="s">
        <v>21</v>
      </c>
      <c r="J4555" s="1"/>
      <c r="K4555">
        <v>0</v>
      </c>
      <c r="L4555" s="1" t="s">
        <v>22</v>
      </c>
      <c r="M4555" s="1" t="s">
        <v>47</v>
      </c>
      <c r="N4555" s="1" t="s">
        <v>47</v>
      </c>
      <c r="O4555">
        <v>1</v>
      </c>
      <c r="P4555" s="1" t="s">
        <v>27</v>
      </c>
      <c r="Q4555" s="1" t="s">
        <v>27</v>
      </c>
      <c r="R4555">
        <v>0</v>
      </c>
    </row>
    <row r="4556" spans="1:18" x14ac:dyDescent="0.3">
      <c r="A4556" s="1" t="s">
        <v>4875</v>
      </c>
      <c r="B4556" s="1" t="s">
        <v>4660</v>
      </c>
      <c r="C4556">
        <v>2024</v>
      </c>
      <c r="D4556" s="2">
        <v>36753</v>
      </c>
      <c r="E4556" s="1" t="s">
        <v>37</v>
      </c>
      <c r="F4556">
        <v>1</v>
      </c>
      <c r="G4556">
        <v>1</v>
      </c>
      <c r="H4556">
        <v>1</v>
      </c>
      <c r="I4556" s="1" t="s">
        <v>38</v>
      </c>
      <c r="J4556" s="1" t="s">
        <v>42</v>
      </c>
      <c r="K4556">
        <v>0</v>
      </c>
      <c r="L4556" s="1" t="s">
        <v>22</v>
      </c>
      <c r="M4556" s="1" t="s">
        <v>26</v>
      </c>
      <c r="N4556" s="1" t="s">
        <v>26</v>
      </c>
      <c r="O4556">
        <v>1</v>
      </c>
      <c r="P4556" s="1" t="s">
        <v>40</v>
      </c>
      <c r="Q4556" s="1" t="s">
        <v>40</v>
      </c>
      <c r="R4556">
        <v>0</v>
      </c>
    </row>
    <row r="4557" spans="1:18" x14ac:dyDescent="0.3">
      <c r="A4557" s="1" t="s">
        <v>4876</v>
      </c>
      <c r="B4557" s="1" t="s">
        <v>4660</v>
      </c>
      <c r="C4557">
        <v>2024</v>
      </c>
      <c r="D4557" s="2">
        <v>36753</v>
      </c>
      <c r="E4557" s="1" t="s">
        <v>20</v>
      </c>
      <c r="F4557">
        <v>1</v>
      </c>
      <c r="G4557">
        <v>0</v>
      </c>
      <c r="H4557">
        <v>0</v>
      </c>
      <c r="I4557" s="1" t="s">
        <v>21</v>
      </c>
      <c r="J4557" s="1"/>
      <c r="K4557">
        <v>0</v>
      </c>
      <c r="L4557" s="1" t="s">
        <v>22</v>
      </c>
      <c r="M4557" s="1" t="s">
        <v>26</v>
      </c>
      <c r="N4557" s="1" t="s">
        <v>26</v>
      </c>
      <c r="O4557">
        <v>1</v>
      </c>
      <c r="P4557" s="1" t="s">
        <v>27</v>
      </c>
      <c r="Q4557" s="1" t="s">
        <v>27</v>
      </c>
      <c r="R4557">
        <v>0</v>
      </c>
    </row>
    <row r="4558" spans="1:18" x14ac:dyDescent="0.3">
      <c r="A4558" s="1" t="s">
        <v>4877</v>
      </c>
      <c r="B4558" s="1" t="s">
        <v>4660</v>
      </c>
      <c r="C4558">
        <v>2024</v>
      </c>
      <c r="D4558" s="2">
        <v>36753</v>
      </c>
      <c r="E4558" s="1" t="s">
        <v>20</v>
      </c>
      <c r="F4558">
        <v>1</v>
      </c>
      <c r="G4558">
        <v>0</v>
      </c>
      <c r="H4558">
        <v>0</v>
      </c>
      <c r="I4558" s="1" t="s">
        <v>21</v>
      </c>
      <c r="J4558" s="1"/>
      <c r="K4558">
        <v>0</v>
      </c>
      <c r="L4558" s="1" t="s">
        <v>22</v>
      </c>
      <c r="M4558" s="1" t="s">
        <v>26</v>
      </c>
      <c r="N4558" s="1" t="s">
        <v>26</v>
      </c>
      <c r="O4558">
        <v>1</v>
      </c>
      <c r="P4558" s="1" t="s">
        <v>27</v>
      </c>
      <c r="Q4558" s="1" t="s">
        <v>27</v>
      </c>
      <c r="R4558">
        <v>0</v>
      </c>
    </row>
    <row r="4559" spans="1:18" x14ac:dyDescent="0.3">
      <c r="A4559" s="1" t="s">
        <v>4878</v>
      </c>
      <c r="B4559" s="1" t="s">
        <v>4660</v>
      </c>
      <c r="C4559">
        <v>2024</v>
      </c>
      <c r="D4559" s="2">
        <v>36753</v>
      </c>
      <c r="E4559" s="1" t="s">
        <v>20</v>
      </c>
      <c r="F4559">
        <v>1</v>
      </c>
      <c r="G4559">
        <v>0</v>
      </c>
      <c r="H4559">
        <v>0</v>
      </c>
      <c r="I4559" s="1" t="s">
        <v>21</v>
      </c>
      <c r="J4559" s="1"/>
      <c r="K4559">
        <v>0</v>
      </c>
      <c r="L4559" s="1" t="s">
        <v>22</v>
      </c>
      <c r="M4559" s="1" t="s">
        <v>23</v>
      </c>
      <c r="N4559" s="1" t="s">
        <v>23</v>
      </c>
      <c r="O4559">
        <v>1</v>
      </c>
      <c r="P4559" s="1" t="s">
        <v>27</v>
      </c>
      <c r="Q4559" s="1" t="s">
        <v>27</v>
      </c>
      <c r="R4559">
        <v>0</v>
      </c>
    </row>
    <row r="4560" spans="1:18" x14ac:dyDescent="0.3">
      <c r="A4560" s="1" t="s">
        <v>4879</v>
      </c>
      <c r="B4560" s="1" t="s">
        <v>4660</v>
      </c>
      <c r="C4560">
        <v>2024</v>
      </c>
      <c r="D4560" s="2">
        <v>36753</v>
      </c>
      <c r="E4560" s="1" t="s">
        <v>20</v>
      </c>
      <c r="F4560">
        <v>1</v>
      </c>
      <c r="G4560">
        <v>0</v>
      </c>
      <c r="H4560">
        <v>0</v>
      </c>
      <c r="I4560" s="1" t="s">
        <v>21</v>
      </c>
      <c r="J4560" s="1"/>
      <c r="K4560">
        <v>0</v>
      </c>
      <c r="L4560" s="1" t="s">
        <v>22</v>
      </c>
      <c r="M4560" s="1" t="s">
        <v>26</v>
      </c>
      <c r="N4560" s="1" t="s">
        <v>26</v>
      </c>
      <c r="O4560">
        <v>1</v>
      </c>
      <c r="P4560" s="1" t="s">
        <v>27</v>
      </c>
      <c r="Q4560" s="1" t="s">
        <v>27</v>
      </c>
      <c r="R4560">
        <v>0</v>
      </c>
    </row>
    <row r="4561" spans="1:18" x14ac:dyDescent="0.3">
      <c r="A4561" s="1" t="s">
        <v>4880</v>
      </c>
      <c r="B4561" s="1" t="s">
        <v>4660</v>
      </c>
      <c r="C4561">
        <v>2024</v>
      </c>
      <c r="D4561" s="2">
        <v>36753</v>
      </c>
      <c r="E4561" s="1" t="s">
        <v>20</v>
      </c>
      <c r="F4561">
        <v>1</v>
      </c>
      <c r="G4561">
        <v>0</v>
      </c>
      <c r="H4561">
        <v>0</v>
      </c>
      <c r="I4561" s="1" t="s">
        <v>21</v>
      </c>
      <c r="J4561" s="1"/>
      <c r="K4561">
        <v>0</v>
      </c>
      <c r="L4561" s="1" t="s">
        <v>22</v>
      </c>
      <c r="M4561" s="1" t="s">
        <v>26</v>
      </c>
      <c r="N4561" s="1" t="s">
        <v>26</v>
      </c>
      <c r="O4561">
        <v>1</v>
      </c>
      <c r="P4561" s="1" t="s">
        <v>40</v>
      </c>
      <c r="Q4561" s="1" t="s">
        <v>40</v>
      </c>
      <c r="R4561">
        <v>0</v>
      </c>
    </row>
    <row r="4562" spans="1:18" x14ac:dyDescent="0.3">
      <c r="A4562" s="1" t="s">
        <v>4881</v>
      </c>
      <c r="B4562" s="1" t="s">
        <v>4660</v>
      </c>
      <c r="C4562">
        <v>2024</v>
      </c>
      <c r="D4562" s="2">
        <v>36753</v>
      </c>
      <c r="E4562" s="1" t="s">
        <v>20</v>
      </c>
      <c r="F4562">
        <v>1</v>
      </c>
      <c r="G4562">
        <v>0</v>
      </c>
      <c r="H4562">
        <v>0</v>
      </c>
      <c r="I4562" s="1" t="s">
        <v>21</v>
      </c>
      <c r="J4562" s="1"/>
      <c r="K4562">
        <v>0</v>
      </c>
      <c r="L4562" s="1" t="s">
        <v>22</v>
      </c>
      <c r="M4562" s="1" t="s">
        <v>26</v>
      </c>
      <c r="N4562" s="1" t="s">
        <v>26</v>
      </c>
      <c r="O4562">
        <v>1</v>
      </c>
      <c r="P4562" s="1" t="s">
        <v>2432</v>
      </c>
      <c r="Q4562" s="1" t="s">
        <v>2432</v>
      </c>
      <c r="R4562">
        <v>0</v>
      </c>
    </row>
    <row r="4563" spans="1:18" x14ac:dyDescent="0.3">
      <c r="A4563" s="1" t="s">
        <v>4882</v>
      </c>
      <c r="B4563" s="1" t="s">
        <v>4660</v>
      </c>
      <c r="C4563">
        <v>2024</v>
      </c>
      <c r="D4563" s="2">
        <v>36753</v>
      </c>
      <c r="E4563" s="1" t="s">
        <v>20</v>
      </c>
      <c r="F4563">
        <v>1</v>
      </c>
      <c r="G4563">
        <v>0</v>
      </c>
      <c r="H4563">
        <v>0</v>
      </c>
      <c r="I4563" s="1" t="s">
        <v>21</v>
      </c>
      <c r="J4563" s="1"/>
      <c r="K4563">
        <v>0</v>
      </c>
      <c r="L4563" s="1" t="s">
        <v>22</v>
      </c>
      <c r="M4563" s="1" t="s">
        <v>26</v>
      </c>
      <c r="N4563" s="1" t="s">
        <v>26</v>
      </c>
      <c r="O4563">
        <v>1</v>
      </c>
      <c r="P4563" s="1" t="s">
        <v>27</v>
      </c>
      <c r="Q4563" s="1" t="s">
        <v>27</v>
      </c>
      <c r="R4563">
        <v>0</v>
      </c>
    </row>
    <row r="4564" spans="1:18" x14ac:dyDescent="0.3">
      <c r="A4564" s="1" t="s">
        <v>4883</v>
      </c>
      <c r="B4564" s="1" t="s">
        <v>4660</v>
      </c>
      <c r="C4564">
        <v>2024</v>
      </c>
      <c r="D4564" s="2">
        <v>36753</v>
      </c>
      <c r="E4564" s="1" t="s">
        <v>20</v>
      </c>
      <c r="F4564">
        <v>1</v>
      </c>
      <c r="G4564">
        <v>0</v>
      </c>
      <c r="H4564">
        <v>0</v>
      </c>
      <c r="I4564" s="1" t="s">
        <v>21</v>
      </c>
      <c r="J4564" s="1"/>
      <c r="K4564">
        <v>0</v>
      </c>
      <c r="L4564" s="1" t="s">
        <v>22</v>
      </c>
      <c r="M4564" s="1" t="s">
        <v>26</v>
      </c>
      <c r="N4564" s="1" t="s">
        <v>26</v>
      </c>
      <c r="O4564">
        <v>1</v>
      </c>
      <c r="P4564" s="1" t="s">
        <v>27</v>
      </c>
      <c r="Q4564" s="1" t="s">
        <v>27</v>
      </c>
      <c r="R4564">
        <v>0</v>
      </c>
    </row>
    <row r="4565" spans="1:18" x14ac:dyDescent="0.3">
      <c r="A4565" s="1" t="s">
        <v>4884</v>
      </c>
      <c r="B4565" s="1" t="s">
        <v>4660</v>
      </c>
      <c r="C4565">
        <v>2024</v>
      </c>
      <c r="D4565" s="2">
        <v>36753</v>
      </c>
      <c r="E4565" s="1" t="s">
        <v>20</v>
      </c>
      <c r="F4565">
        <v>1</v>
      </c>
      <c r="G4565">
        <v>0</v>
      </c>
      <c r="H4565">
        <v>0</v>
      </c>
      <c r="I4565" s="1" t="s">
        <v>21</v>
      </c>
      <c r="J4565" s="1"/>
      <c r="K4565">
        <v>0</v>
      </c>
      <c r="L4565" s="1" t="s">
        <v>22</v>
      </c>
      <c r="M4565" s="1" t="s">
        <v>26</v>
      </c>
      <c r="N4565" s="1" t="s">
        <v>26</v>
      </c>
      <c r="O4565">
        <v>1</v>
      </c>
      <c r="P4565" s="1" t="s">
        <v>2432</v>
      </c>
      <c r="Q4565" s="1" t="s">
        <v>2432</v>
      </c>
      <c r="R4565">
        <v>0</v>
      </c>
    </row>
    <row r="4566" spans="1:18" x14ac:dyDescent="0.3">
      <c r="A4566" s="1" t="s">
        <v>4885</v>
      </c>
      <c r="B4566" s="1" t="s">
        <v>4660</v>
      </c>
      <c r="C4566">
        <v>2024</v>
      </c>
      <c r="D4566" s="2">
        <v>36753</v>
      </c>
      <c r="E4566" s="1" t="s">
        <v>37</v>
      </c>
      <c r="F4566">
        <v>1</v>
      </c>
      <c r="G4566">
        <v>1</v>
      </c>
      <c r="H4566">
        <v>1</v>
      </c>
      <c r="I4566" s="1" t="s">
        <v>91</v>
      </c>
      <c r="J4566" s="1" t="s">
        <v>711</v>
      </c>
      <c r="K4566">
        <v>0</v>
      </c>
      <c r="L4566" s="1" t="s">
        <v>22</v>
      </c>
      <c r="M4566" s="1" t="s">
        <v>33</v>
      </c>
      <c r="N4566" s="1" t="s">
        <v>33</v>
      </c>
      <c r="O4566">
        <v>1</v>
      </c>
      <c r="P4566" s="1" t="s">
        <v>40</v>
      </c>
      <c r="Q4566" s="1" t="s">
        <v>40</v>
      </c>
      <c r="R4566">
        <v>0</v>
      </c>
    </row>
    <row r="4567" spans="1:18" x14ac:dyDescent="0.3">
      <c r="A4567" s="1" t="s">
        <v>4886</v>
      </c>
      <c r="B4567" s="1" t="s">
        <v>4660</v>
      </c>
      <c r="C4567">
        <v>2024</v>
      </c>
      <c r="D4567" s="2">
        <v>36753</v>
      </c>
      <c r="E4567" s="1" t="s">
        <v>20</v>
      </c>
      <c r="F4567">
        <v>1</v>
      </c>
      <c r="G4567">
        <v>0</v>
      </c>
      <c r="H4567">
        <v>0</v>
      </c>
      <c r="I4567" s="1" t="s">
        <v>21</v>
      </c>
      <c r="J4567" s="1"/>
      <c r="K4567">
        <v>0</v>
      </c>
      <c r="L4567" s="1" t="s">
        <v>22</v>
      </c>
      <c r="M4567" s="1" t="s">
        <v>47</v>
      </c>
      <c r="N4567" s="1" t="s">
        <v>47</v>
      </c>
      <c r="O4567">
        <v>3</v>
      </c>
      <c r="P4567" s="1" t="s">
        <v>4887</v>
      </c>
      <c r="Q4567" s="1"/>
      <c r="R4567">
        <v>0</v>
      </c>
    </row>
    <row r="4568" spans="1:18" x14ac:dyDescent="0.3">
      <c r="A4568" s="1" t="s">
        <v>4888</v>
      </c>
      <c r="B4568" s="1" t="s">
        <v>4660</v>
      </c>
      <c r="C4568">
        <v>2024</v>
      </c>
      <c r="D4568" s="2">
        <v>36753</v>
      </c>
      <c r="E4568" s="1" t="s">
        <v>20</v>
      </c>
      <c r="F4568">
        <v>1</v>
      </c>
      <c r="G4568">
        <v>0</v>
      </c>
      <c r="H4568">
        <v>0</v>
      </c>
      <c r="I4568" s="1" t="s">
        <v>21</v>
      </c>
      <c r="J4568" s="1"/>
      <c r="K4568">
        <v>0</v>
      </c>
      <c r="L4568" s="1" t="s">
        <v>22</v>
      </c>
      <c r="M4568" s="1" t="s">
        <v>26</v>
      </c>
      <c r="N4568" s="1" t="s">
        <v>26</v>
      </c>
      <c r="O4568">
        <v>1</v>
      </c>
      <c r="P4568" s="1" t="s">
        <v>2432</v>
      </c>
      <c r="Q4568" s="1" t="s">
        <v>2432</v>
      </c>
      <c r="R4568">
        <v>0</v>
      </c>
    </row>
    <row r="4569" spans="1:18" x14ac:dyDescent="0.3">
      <c r="A4569" s="1" t="s">
        <v>4889</v>
      </c>
      <c r="B4569" s="1" t="s">
        <v>4660</v>
      </c>
      <c r="C4569">
        <v>2024</v>
      </c>
      <c r="D4569" s="2">
        <v>36753</v>
      </c>
      <c r="E4569" s="1" t="s">
        <v>20</v>
      </c>
      <c r="F4569">
        <v>1</v>
      </c>
      <c r="G4569">
        <v>0</v>
      </c>
      <c r="H4569">
        <v>0</v>
      </c>
      <c r="I4569" s="1" t="s">
        <v>21</v>
      </c>
      <c r="J4569" s="1"/>
      <c r="K4569">
        <v>0</v>
      </c>
      <c r="L4569" s="1" t="s">
        <v>22</v>
      </c>
      <c r="M4569" s="1" t="s">
        <v>33</v>
      </c>
      <c r="N4569" s="1" t="s">
        <v>33</v>
      </c>
      <c r="O4569">
        <v>1</v>
      </c>
      <c r="P4569" s="1" t="s">
        <v>2432</v>
      </c>
      <c r="Q4569" s="1" t="s">
        <v>2432</v>
      </c>
      <c r="R4569">
        <v>0</v>
      </c>
    </row>
    <row r="4570" spans="1:18" x14ac:dyDescent="0.3">
      <c r="A4570" s="1" t="s">
        <v>4890</v>
      </c>
      <c r="B4570" s="1" t="s">
        <v>4660</v>
      </c>
      <c r="C4570">
        <v>2024</v>
      </c>
      <c r="D4570" s="2">
        <v>36753</v>
      </c>
      <c r="E4570" s="1" t="s">
        <v>20</v>
      </c>
      <c r="F4570">
        <v>1</v>
      </c>
      <c r="G4570">
        <v>0</v>
      </c>
      <c r="H4570">
        <v>0</v>
      </c>
      <c r="I4570" s="1" t="s">
        <v>21</v>
      </c>
      <c r="J4570" s="1"/>
      <c r="K4570">
        <v>0</v>
      </c>
      <c r="L4570" s="1" t="s">
        <v>22</v>
      </c>
      <c r="M4570" s="1" t="s">
        <v>23</v>
      </c>
      <c r="N4570" s="1" t="s">
        <v>23</v>
      </c>
      <c r="O4570">
        <v>1</v>
      </c>
      <c r="P4570" s="1" t="s">
        <v>27</v>
      </c>
      <c r="Q4570" s="1" t="s">
        <v>27</v>
      </c>
      <c r="R4570">
        <v>0</v>
      </c>
    </row>
    <row r="4571" spans="1:18" x14ac:dyDescent="0.3">
      <c r="A4571" s="1" t="s">
        <v>4891</v>
      </c>
      <c r="B4571" s="1" t="s">
        <v>4660</v>
      </c>
      <c r="C4571">
        <v>2024</v>
      </c>
      <c r="D4571" s="2">
        <v>36753</v>
      </c>
      <c r="E4571" s="1" t="s">
        <v>20</v>
      </c>
      <c r="F4571">
        <v>1</v>
      </c>
      <c r="G4571">
        <v>0</v>
      </c>
      <c r="H4571">
        <v>0</v>
      </c>
      <c r="I4571" s="1" t="s">
        <v>21</v>
      </c>
      <c r="J4571" s="1"/>
      <c r="K4571">
        <v>0</v>
      </c>
      <c r="L4571" s="1" t="s">
        <v>22</v>
      </c>
      <c r="M4571" s="1" t="s">
        <v>26</v>
      </c>
      <c r="N4571" s="1" t="s">
        <v>26</v>
      </c>
      <c r="O4571">
        <v>1</v>
      </c>
      <c r="P4571" s="1" t="s">
        <v>27</v>
      </c>
      <c r="Q4571" s="1" t="s">
        <v>27</v>
      </c>
      <c r="R4571">
        <v>0</v>
      </c>
    </row>
    <row r="4572" spans="1:18" x14ac:dyDescent="0.3">
      <c r="A4572" s="1" t="s">
        <v>4892</v>
      </c>
      <c r="B4572" s="1" t="s">
        <v>4660</v>
      </c>
      <c r="C4572">
        <v>2024</v>
      </c>
      <c r="D4572" s="2">
        <v>36753</v>
      </c>
      <c r="E4572" s="1" t="s">
        <v>20</v>
      </c>
      <c r="F4572">
        <v>1</v>
      </c>
      <c r="G4572">
        <v>0</v>
      </c>
      <c r="H4572">
        <v>0</v>
      </c>
      <c r="I4572" s="1" t="s">
        <v>21</v>
      </c>
      <c r="J4572" s="1"/>
      <c r="K4572">
        <v>0</v>
      </c>
      <c r="L4572" s="1" t="s">
        <v>22</v>
      </c>
      <c r="M4572" s="1" t="s">
        <v>26</v>
      </c>
      <c r="N4572" s="1" t="s">
        <v>26</v>
      </c>
      <c r="O4572">
        <v>1</v>
      </c>
      <c r="P4572" s="1" t="s">
        <v>80</v>
      </c>
      <c r="Q4572" s="1" t="s">
        <v>80</v>
      </c>
      <c r="R4572">
        <v>0</v>
      </c>
    </row>
    <row r="4573" spans="1:18" x14ac:dyDescent="0.3">
      <c r="A4573" s="1" t="s">
        <v>4893</v>
      </c>
      <c r="B4573" s="1" t="s">
        <v>4660</v>
      </c>
      <c r="C4573">
        <v>2024</v>
      </c>
      <c r="D4573" s="2">
        <v>36753</v>
      </c>
      <c r="E4573" s="1" t="s">
        <v>37</v>
      </c>
      <c r="F4573">
        <v>1</v>
      </c>
      <c r="G4573">
        <v>1</v>
      </c>
      <c r="H4573">
        <v>1</v>
      </c>
      <c r="I4573" s="1" t="s">
        <v>38</v>
      </c>
      <c r="J4573" s="1" t="s">
        <v>62</v>
      </c>
      <c r="K4573">
        <v>0</v>
      </c>
      <c r="L4573" s="1" t="s">
        <v>22</v>
      </c>
      <c r="M4573" s="1" t="s">
        <v>26</v>
      </c>
      <c r="N4573" s="1" t="s">
        <v>26</v>
      </c>
      <c r="O4573">
        <v>1</v>
      </c>
      <c r="P4573" s="1" t="s">
        <v>80</v>
      </c>
      <c r="Q4573" s="1" t="s">
        <v>80</v>
      </c>
      <c r="R4573">
        <v>0</v>
      </c>
    </row>
    <row r="4574" spans="1:18" x14ac:dyDescent="0.3">
      <c r="A4574" s="1" t="s">
        <v>4894</v>
      </c>
      <c r="B4574" s="1" t="s">
        <v>4660</v>
      </c>
      <c r="C4574">
        <v>2024</v>
      </c>
      <c r="D4574" s="2">
        <v>36753</v>
      </c>
      <c r="E4574" s="1" t="s">
        <v>20</v>
      </c>
      <c r="F4574">
        <v>1</v>
      </c>
      <c r="G4574">
        <v>0</v>
      </c>
      <c r="H4574">
        <v>0</v>
      </c>
      <c r="I4574" s="1" t="s">
        <v>21</v>
      </c>
      <c r="J4574" s="1"/>
      <c r="K4574">
        <v>0</v>
      </c>
      <c r="L4574" s="1" t="s">
        <v>22</v>
      </c>
      <c r="M4574" s="1" t="s">
        <v>47</v>
      </c>
      <c r="N4574" s="1" t="s">
        <v>47</v>
      </c>
      <c r="O4574">
        <v>1</v>
      </c>
      <c r="P4574" s="1" t="s">
        <v>988</v>
      </c>
      <c r="Q4574" s="1" t="s">
        <v>988</v>
      </c>
      <c r="R4574">
        <v>0</v>
      </c>
    </row>
    <row r="4575" spans="1:18" x14ac:dyDescent="0.3">
      <c r="A4575" s="1" t="s">
        <v>4895</v>
      </c>
      <c r="B4575" s="1" t="s">
        <v>4660</v>
      </c>
      <c r="C4575">
        <v>2024</v>
      </c>
      <c r="D4575" s="2">
        <v>36753</v>
      </c>
      <c r="E4575" s="1" t="s">
        <v>20</v>
      </c>
      <c r="F4575">
        <v>1</v>
      </c>
      <c r="G4575">
        <v>0</v>
      </c>
      <c r="H4575">
        <v>0</v>
      </c>
      <c r="I4575" s="1" t="s">
        <v>21</v>
      </c>
      <c r="J4575" s="1"/>
      <c r="K4575">
        <v>0</v>
      </c>
      <c r="L4575" s="1" t="s">
        <v>22</v>
      </c>
      <c r="M4575" s="1" t="s">
        <v>26</v>
      </c>
      <c r="N4575" s="1" t="s">
        <v>26</v>
      </c>
      <c r="O4575">
        <v>1</v>
      </c>
      <c r="P4575" s="1" t="s">
        <v>260</v>
      </c>
      <c r="Q4575" s="1"/>
      <c r="R4575">
        <v>0</v>
      </c>
    </row>
    <row r="4576" spans="1:18" x14ac:dyDescent="0.3">
      <c r="A4576" s="1" t="s">
        <v>4896</v>
      </c>
      <c r="B4576" s="1" t="s">
        <v>4660</v>
      </c>
      <c r="C4576">
        <v>2024</v>
      </c>
      <c r="D4576" s="2">
        <v>36753</v>
      </c>
      <c r="E4576" s="1" t="s">
        <v>20</v>
      </c>
      <c r="F4576">
        <v>1</v>
      </c>
      <c r="G4576">
        <v>0</v>
      </c>
      <c r="H4576">
        <v>0</v>
      </c>
      <c r="I4576" s="1" t="s">
        <v>21</v>
      </c>
      <c r="J4576" s="1"/>
      <c r="K4576">
        <v>0</v>
      </c>
      <c r="L4576" s="1" t="s">
        <v>22</v>
      </c>
      <c r="M4576" s="1" t="s">
        <v>26</v>
      </c>
      <c r="N4576" s="1" t="s">
        <v>26</v>
      </c>
      <c r="O4576">
        <v>1</v>
      </c>
      <c r="P4576" s="1" t="s">
        <v>53</v>
      </c>
      <c r="Q4576" s="1" t="s">
        <v>53</v>
      </c>
      <c r="R4576">
        <v>0</v>
      </c>
    </row>
    <row r="4577" spans="1:18" x14ac:dyDescent="0.3">
      <c r="A4577" s="1" t="s">
        <v>4897</v>
      </c>
      <c r="B4577" s="1" t="s">
        <v>4660</v>
      </c>
      <c r="C4577">
        <v>2024</v>
      </c>
      <c r="D4577" s="2">
        <v>36753</v>
      </c>
      <c r="E4577" s="1" t="s">
        <v>20</v>
      </c>
      <c r="F4577">
        <v>1</v>
      </c>
      <c r="G4577">
        <v>0</v>
      </c>
      <c r="H4577">
        <v>0</v>
      </c>
      <c r="I4577" s="1" t="s">
        <v>21</v>
      </c>
      <c r="J4577" s="1"/>
      <c r="K4577">
        <v>0</v>
      </c>
      <c r="L4577" s="1" t="s">
        <v>22</v>
      </c>
      <c r="M4577" s="1" t="s">
        <v>26</v>
      </c>
      <c r="N4577" s="1" t="s">
        <v>26</v>
      </c>
      <c r="O4577">
        <v>1</v>
      </c>
      <c r="P4577" s="1" t="s">
        <v>227</v>
      </c>
      <c r="Q4577" s="1" t="s">
        <v>227</v>
      </c>
      <c r="R4577">
        <v>0</v>
      </c>
    </row>
    <row r="4578" spans="1:18" x14ac:dyDescent="0.3">
      <c r="A4578" s="1" t="s">
        <v>4898</v>
      </c>
      <c r="B4578" s="1" t="s">
        <v>4660</v>
      </c>
      <c r="C4578">
        <v>2024</v>
      </c>
      <c r="D4578" s="2">
        <v>36753</v>
      </c>
      <c r="E4578" s="1" t="s">
        <v>37</v>
      </c>
      <c r="F4578">
        <v>1</v>
      </c>
      <c r="G4578">
        <v>1</v>
      </c>
      <c r="H4578">
        <v>1</v>
      </c>
      <c r="I4578" s="1" t="s">
        <v>91</v>
      </c>
      <c r="J4578" s="1" t="s">
        <v>165</v>
      </c>
      <c r="K4578">
        <v>0</v>
      </c>
      <c r="L4578" s="1" t="s">
        <v>22</v>
      </c>
      <c r="M4578" s="1" t="s">
        <v>26</v>
      </c>
      <c r="N4578" s="1" t="s">
        <v>26</v>
      </c>
      <c r="O4578">
        <v>1</v>
      </c>
      <c r="P4578" s="1" t="s">
        <v>27</v>
      </c>
      <c r="Q4578" s="1" t="s">
        <v>27</v>
      </c>
      <c r="R4578">
        <v>0</v>
      </c>
    </row>
    <row r="4579" spans="1:18" x14ac:dyDescent="0.3">
      <c r="A4579" s="1" t="s">
        <v>4899</v>
      </c>
      <c r="B4579" s="1" t="s">
        <v>4660</v>
      </c>
      <c r="C4579">
        <v>2024</v>
      </c>
      <c r="D4579" s="2">
        <v>36753</v>
      </c>
      <c r="E4579" s="1" t="s">
        <v>20</v>
      </c>
      <c r="F4579">
        <v>1</v>
      </c>
      <c r="G4579">
        <v>0</v>
      </c>
      <c r="H4579">
        <v>0</v>
      </c>
      <c r="I4579" s="1" t="s">
        <v>21</v>
      </c>
      <c r="J4579" s="1"/>
      <c r="K4579">
        <v>0</v>
      </c>
      <c r="L4579" s="1" t="s">
        <v>22</v>
      </c>
      <c r="M4579" s="1" t="s">
        <v>26</v>
      </c>
      <c r="N4579" s="1" t="s">
        <v>26</v>
      </c>
      <c r="O4579">
        <v>1</v>
      </c>
      <c r="P4579" s="1" t="s">
        <v>2432</v>
      </c>
      <c r="Q4579" s="1" t="s">
        <v>2432</v>
      </c>
      <c r="R4579">
        <v>0</v>
      </c>
    </row>
    <row r="4580" spans="1:18" x14ac:dyDescent="0.3">
      <c r="A4580" s="1" t="s">
        <v>4900</v>
      </c>
      <c r="B4580" s="1" t="s">
        <v>4660</v>
      </c>
      <c r="C4580">
        <v>2024</v>
      </c>
      <c r="D4580" s="2">
        <v>36753</v>
      </c>
      <c r="E4580" s="1" t="s">
        <v>20</v>
      </c>
      <c r="F4580">
        <v>1</v>
      </c>
      <c r="G4580">
        <v>0</v>
      </c>
      <c r="H4580">
        <v>0</v>
      </c>
      <c r="I4580" s="1" t="s">
        <v>21</v>
      </c>
      <c r="J4580" s="1"/>
      <c r="K4580">
        <v>0</v>
      </c>
      <c r="L4580" s="1" t="s">
        <v>22</v>
      </c>
      <c r="M4580" s="1" t="s">
        <v>23</v>
      </c>
      <c r="N4580" s="1" t="s">
        <v>23</v>
      </c>
      <c r="O4580">
        <v>1</v>
      </c>
      <c r="P4580" s="1" t="s">
        <v>134</v>
      </c>
      <c r="Q4580" s="1" t="s">
        <v>134</v>
      </c>
      <c r="R4580">
        <v>0</v>
      </c>
    </row>
    <row r="4581" spans="1:18" x14ac:dyDescent="0.3">
      <c r="A4581" s="1" t="s">
        <v>4901</v>
      </c>
      <c r="B4581" s="1" t="s">
        <v>4660</v>
      </c>
      <c r="C4581">
        <v>2024</v>
      </c>
      <c r="D4581" s="2">
        <v>36753</v>
      </c>
      <c r="E4581" s="1" t="s">
        <v>20</v>
      </c>
      <c r="F4581">
        <v>1</v>
      </c>
      <c r="G4581">
        <v>0</v>
      </c>
      <c r="H4581">
        <v>0</v>
      </c>
      <c r="I4581" s="1" t="s">
        <v>21</v>
      </c>
      <c r="J4581" s="1"/>
      <c r="K4581">
        <v>0</v>
      </c>
      <c r="L4581" s="1" t="s">
        <v>22</v>
      </c>
      <c r="M4581" s="1" t="s">
        <v>47</v>
      </c>
      <c r="N4581" s="1" t="s">
        <v>47</v>
      </c>
      <c r="O4581">
        <v>1</v>
      </c>
      <c r="P4581" s="1" t="s">
        <v>74</v>
      </c>
      <c r="Q4581" s="1" t="s">
        <v>74</v>
      </c>
      <c r="R4581">
        <v>0</v>
      </c>
    </row>
    <row r="4582" spans="1:18" x14ac:dyDescent="0.3">
      <c r="A4582" s="1" t="s">
        <v>4902</v>
      </c>
      <c r="B4582" s="1" t="s">
        <v>4660</v>
      </c>
      <c r="C4582">
        <v>2024</v>
      </c>
      <c r="D4582" s="2">
        <v>36753</v>
      </c>
      <c r="E4582" s="1" t="s">
        <v>20</v>
      </c>
      <c r="F4582">
        <v>1</v>
      </c>
      <c r="G4582">
        <v>0</v>
      </c>
      <c r="H4582">
        <v>0</v>
      </c>
      <c r="I4582" s="1" t="s">
        <v>21</v>
      </c>
      <c r="J4582" s="1"/>
      <c r="K4582">
        <v>0</v>
      </c>
      <c r="L4582" s="1" t="s">
        <v>22</v>
      </c>
      <c r="M4582" s="1" t="s">
        <v>26</v>
      </c>
      <c r="N4582" s="1" t="s">
        <v>26</v>
      </c>
      <c r="O4582">
        <v>1</v>
      </c>
      <c r="P4582" s="1" t="s">
        <v>40</v>
      </c>
      <c r="Q4582" s="1" t="s">
        <v>40</v>
      </c>
      <c r="R4582">
        <v>0</v>
      </c>
    </row>
    <row r="4583" spans="1:18" x14ac:dyDescent="0.3">
      <c r="A4583" s="1" t="s">
        <v>4903</v>
      </c>
      <c r="B4583" s="1" t="s">
        <v>4660</v>
      </c>
      <c r="C4583">
        <v>2024</v>
      </c>
      <c r="D4583" s="2">
        <v>36753</v>
      </c>
      <c r="E4583" s="1" t="s">
        <v>20</v>
      </c>
      <c r="F4583">
        <v>1</v>
      </c>
      <c r="G4583">
        <v>0</v>
      </c>
      <c r="H4583">
        <v>0</v>
      </c>
      <c r="I4583" s="1" t="s">
        <v>21</v>
      </c>
      <c r="J4583" s="1"/>
      <c r="K4583">
        <v>0</v>
      </c>
      <c r="L4583" s="1" t="s">
        <v>22</v>
      </c>
      <c r="M4583" s="1" t="s">
        <v>23</v>
      </c>
      <c r="N4583" s="1" t="s">
        <v>23</v>
      </c>
      <c r="O4583">
        <v>2</v>
      </c>
      <c r="P4583" s="1" t="s">
        <v>911</v>
      </c>
      <c r="Q4583" s="1"/>
      <c r="R4583">
        <v>0</v>
      </c>
    </row>
    <row r="4584" spans="1:18" x14ac:dyDescent="0.3">
      <c r="A4584" s="1" t="s">
        <v>4904</v>
      </c>
      <c r="B4584" s="1" t="s">
        <v>4660</v>
      </c>
      <c r="C4584">
        <v>2024</v>
      </c>
      <c r="D4584" s="2">
        <v>36753</v>
      </c>
      <c r="E4584" s="1" t="s">
        <v>37</v>
      </c>
      <c r="F4584">
        <v>1</v>
      </c>
      <c r="G4584">
        <v>1</v>
      </c>
      <c r="H4584">
        <v>1</v>
      </c>
      <c r="I4584" s="1" t="s">
        <v>38</v>
      </c>
      <c r="J4584" s="1" t="s">
        <v>136</v>
      </c>
      <c r="K4584">
        <v>0</v>
      </c>
      <c r="L4584" s="1" t="s">
        <v>22</v>
      </c>
      <c r="M4584" s="1" t="s">
        <v>33</v>
      </c>
      <c r="N4584" s="1" t="s">
        <v>33</v>
      </c>
      <c r="O4584">
        <v>1</v>
      </c>
      <c r="P4584" s="1" t="s">
        <v>27</v>
      </c>
      <c r="Q4584" s="1" t="s">
        <v>27</v>
      </c>
      <c r="R4584">
        <v>1</v>
      </c>
    </row>
    <row r="4585" spans="1:18" x14ac:dyDescent="0.3">
      <c r="A4585" s="1" t="s">
        <v>4905</v>
      </c>
      <c r="B4585" s="1" t="s">
        <v>4660</v>
      </c>
      <c r="C4585">
        <v>2024</v>
      </c>
      <c r="D4585" s="2">
        <v>36753</v>
      </c>
      <c r="E4585" s="1" t="s">
        <v>20</v>
      </c>
      <c r="F4585">
        <v>1</v>
      </c>
      <c r="G4585">
        <v>0</v>
      </c>
      <c r="H4585">
        <v>0</v>
      </c>
      <c r="I4585" s="1" t="s">
        <v>21</v>
      </c>
      <c r="J4585" s="1"/>
      <c r="K4585">
        <v>0</v>
      </c>
      <c r="L4585" s="1" t="s">
        <v>22</v>
      </c>
      <c r="M4585" s="1" t="s">
        <v>26</v>
      </c>
      <c r="N4585" s="1" t="s">
        <v>26</v>
      </c>
      <c r="O4585">
        <v>1</v>
      </c>
      <c r="P4585" s="1" t="s">
        <v>27</v>
      </c>
      <c r="Q4585" s="1" t="s">
        <v>27</v>
      </c>
      <c r="R4585">
        <v>0</v>
      </c>
    </row>
    <row r="4586" spans="1:18" x14ac:dyDescent="0.3">
      <c r="A4586" s="1" t="s">
        <v>4906</v>
      </c>
      <c r="B4586" s="1" t="s">
        <v>4660</v>
      </c>
      <c r="C4586">
        <v>2024</v>
      </c>
      <c r="D4586" s="2">
        <v>36753</v>
      </c>
      <c r="E4586" s="1" t="s">
        <v>20</v>
      </c>
      <c r="F4586">
        <v>1</v>
      </c>
      <c r="G4586">
        <v>0</v>
      </c>
      <c r="H4586">
        <v>0</v>
      </c>
      <c r="I4586" s="1" t="s">
        <v>21</v>
      </c>
      <c r="J4586" s="1"/>
      <c r="K4586">
        <v>0</v>
      </c>
      <c r="L4586" s="1" t="s">
        <v>22</v>
      </c>
      <c r="M4586" s="1" t="s">
        <v>26</v>
      </c>
      <c r="N4586" s="1" t="s">
        <v>26</v>
      </c>
      <c r="O4586">
        <v>1</v>
      </c>
      <c r="P4586" s="1" t="s">
        <v>27</v>
      </c>
      <c r="Q4586" s="1" t="s">
        <v>27</v>
      </c>
      <c r="R4586">
        <v>0</v>
      </c>
    </row>
    <row r="4587" spans="1:18" x14ac:dyDescent="0.3">
      <c r="A4587" s="1" t="s">
        <v>4907</v>
      </c>
      <c r="B4587" s="1" t="s">
        <v>4660</v>
      </c>
      <c r="C4587">
        <v>2024</v>
      </c>
      <c r="D4587" s="2">
        <v>36753</v>
      </c>
      <c r="E4587" s="1" t="s">
        <v>20</v>
      </c>
      <c r="F4587">
        <v>1</v>
      </c>
      <c r="G4587">
        <v>0</v>
      </c>
      <c r="H4587">
        <v>0</v>
      </c>
      <c r="I4587" s="1" t="s">
        <v>21</v>
      </c>
      <c r="J4587" s="1"/>
      <c r="K4587">
        <v>0</v>
      </c>
      <c r="L4587" s="1" t="s">
        <v>22</v>
      </c>
      <c r="M4587" s="1" t="s">
        <v>26</v>
      </c>
      <c r="N4587" s="1" t="s">
        <v>26</v>
      </c>
      <c r="O4587">
        <v>1</v>
      </c>
      <c r="P4587" s="1" t="s">
        <v>27</v>
      </c>
      <c r="Q4587" s="1" t="s">
        <v>27</v>
      </c>
      <c r="R4587">
        <v>0</v>
      </c>
    </row>
    <row r="4588" spans="1:18" x14ac:dyDescent="0.3">
      <c r="A4588" s="1" t="s">
        <v>4908</v>
      </c>
      <c r="B4588" s="1" t="s">
        <v>4660</v>
      </c>
      <c r="C4588">
        <v>2024</v>
      </c>
      <c r="D4588" s="2">
        <v>36753</v>
      </c>
      <c r="E4588" s="1" t="s">
        <v>20</v>
      </c>
      <c r="F4588">
        <v>1</v>
      </c>
      <c r="G4588">
        <v>0</v>
      </c>
      <c r="H4588">
        <v>0</v>
      </c>
      <c r="I4588" s="1" t="s">
        <v>21</v>
      </c>
      <c r="J4588" s="1"/>
      <c r="K4588">
        <v>0</v>
      </c>
      <c r="L4588" s="1" t="s">
        <v>22</v>
      </c>
      <c r="M4588" s="1" t="s">
        <v>23</v>
      </c>
      <c r="N4588" s="1" t="s">
        <v>23</v>
      </c>
      <c r="O4588">
        <v>3</v>
      </c>
      <c r="P4588" s="1" t="s">
        <v>2331</v>
      </c>
      <c r="Q4588" s="1"/>
      <c r="R4588">
        <v>0</v>
      </c>
    </row>
    <row r="4589" spans="1:18" x14ac:dyDescent="0.3">
      <c r="A4589" s="1" t="s">
        <v>4909</v>
      </c>
      <c r="B4589" s="1" t="s">
        <v>4660</v>
      </c>
      <c r="C4589">
        <v>2024</v>
      </c>
      <c r="D4589" s="2">
        <v>36753</v>
      </c>
      <c r="E4589" s="1" t="s">
        <v>20</v>
      </c>
      <c r="F4589">
        <v>1</v>
      </c>
      <c r="G4589">
        <v>0</v>
      </c>
      <c r="H4589">
        <v>0</v>
      </c>
      <c r="I4589" s="1" t="s">
        <v>21</v>
      </c>
      <c r="J4589" s="1"/>
      <c r="K4589">
        <v>0</v>
      </c>
      <c r="L4589" s="1" t="s">
        <v>22</v>
      </c>
      <c r="M4589" s="1" t="s">
        <v>26</v>
      </c>
      <c r="N4589" s="1" t="s">
        <v>26</v>
      </c>
      <c r="O4589">
        <v>1</v>
      </c>
      <c r="P4589" s="1" t="s">
        <v>40</v>
      </c>
      <c r="Q4589" s="1" t="s">
        <v>40</v>
      </c>
      <c r="R4589">
        <v>0</v>
      </c>
    </row>
    <row r="4590" spans="1:18" x14ac:dyDescent="0.3">
      <c r="A4590" s="1" t="s">
        <v>4910</v>
      </c>
      <c r="B4590" s="1" t="s">
        <v>4660</v>
      </c>
      <c r="C4590">
        <v>2024</v>
      </c>
      <c r="D4590" s="2">
        <v>36753</v>
      </c>
      <c r="E4590" s="1" t="s">
        <v>20</v>
      </c>
      <c r="F4590">
        <v>1</v>
      </c>
      <c r="G4590">
        <v>0</v>
      </c>
      <c r="H4590">
        <v>0</v>
      </c>
      <c r="I4590" s="1" t="s">
        <v>21</v>
      </c>
      <c r="J4590" s="1"/>
      <c r="K4590">
        <v>0</v>
      </c>
      <c r="L4590" s="1" t="s">
        <v>22</v>
      </c>
      <c r="M4590" s="1" t="s">
        <v>26</v>
      </c>
      <c r="N4590" s="1" t="s">
        <v>26</v>
      </c>
      <c r="O4590">
        <v>1</v>
      </c>
      <c r="P4590" s="1" t="s">
        <v>27</v>
      </c>
      <c r="Q4590" s="1" t="s">
        <v>27</v>
      </c>
      <c r="R4590">
        <v>0</v>
      </c>
    </row>
    <row r="4591" spans="1:18" x14ac:dyDescent="0.3">
      <c r="A4591" s="1" t="s">
        <v>4911</v>
      </c>
      <c r="B4591" s="1" t="s">
        <v>4660</v>
      </c>
      <c r="C4591">
        <v>2024</v>
      </c>
      <c r="D4591" s="2">
        <v>36753</v>
      </c>
      <c r="E4591" s="1" t="s">
        <v>20</v>
      </c>
      <c r="F4591">
        <v>1</v>
      </c>
      <c r="G4591">
        <v>0</v>
      </c>
      <c r="H4591">
        <v>0</v>
      </c>
      <c r="I4591" s="1" t="s">
        <v>21</v>
      </c>
      <c r="J4591" s="1"/>
      <c r="K4591">
        <v>0</v>
      </c>
      <c r="L4591" s="1" t="s">
        <v>22</v>
      </c>
      <c r="M4591" s="1" t="s">
        <v>26</v>
      </c>
      <c r="N4591" s="1" t="s">
        <v>26</v>
      </c>
      <c r="O4591">
        <v>1</v>
      </c>
      <c r="P4591" s="1" t="s">
        <v>40</v>
      </c>
      <c r="Q4591" s="1" t="s">
        <v>40</v>
      </c>
      <c r="R4591">
        <v>0</v>
      </c>
    </row>
    <row r="4592" spans="1:18" x14ac:dyDescent="0.3">
      <c r="A4592" s="1" t="s">
        <v>4912</v>
      </c>
      <c r="B4592" s="1" t="s">
        <v>4660</v>
      </c>
      <c r="C4592">
        <v>2024</v>
      </c>
      <c r="D4592" s="2">
        <v>36753</v>
      </c>
      <c r="E4592" s="1" t="s">
        <v>20</v>
      </c>
      <c r="F4592">
        <v>1</v>
      </c>
      <c r="G4592">
        <v>0</v>
      </c>
      <c r="H4592">
        <v>0</v>
      </c>
      <c r="I4592" s="1" t="s">
        <v>21</v>
      </c>
      <c r="J4592" s="1"/>
      <c r="K4592">
        <v>0</v>
      </c>
      <c r="L4592" s="1" t="s">
        <v>22</v>
      </c>
      <c r="M4592" s="1" t="s">
        <v>23</v>
      </c>
      <c r="N4592" s="1" t="s">
        <v>23</v>
      </c>
      <c r="O4592">
        <v>1</v>
      </c>
      <c r="P4592" s="1" t="s">
        <v>2432</v>
      </c>
      <c r="Q4592" s="1" t="s">
        <v>2432</v>
      </c>
      <c r="R4592">
        <v>0</v>
      </c>
    </row>
    <row r="4593" spans="1:18" x14ac:dyDescent="0.3">
      <c r="A4593" s="1" t="s">
        <v>4913</v>
      </c>
      <c r="B4593" s="1" t="s">
        <v>4660</v>
      </c>
      <c r="C4593">
        <v>2024</v>
      </c>
      <c r="D4593" s="2">
        <v>36753</v>
      </c>
      <c r="E4593" s="1" t="s">
        <v>20</v>
      </c>
      <c r="F4593">
        <v>1</v>
      </c>
      <c r="G4593">
        <v>0</v>
      </c>
      <c r="H4593">
        <v>0</v>
      </c>
      <c r="I4593" s="1" t="s">
        <v>21</v>
      </c>
      <c r="J4593" s="1"/>
      <c r="K4593">
        <v>0</v>
      </c>
      <c r="L4593" s="1" t="s">
        <v>22</v>
      </c>
      <c r="M4593" s="1" t="s">
        <v>26</v>
      </c>
      <c r="N4593" s="1" t="s">
        <v>26</v>
      </c>
      <c r="O4593">
        <v>1</v>
      </c>
      <c r="P4593" s="1" t="s">
        <v>2432</v>
      </c>
      <c r="Q4593" s="1" t="s">
        <v>2432</v>
      </c>
      <c r="R4593">
        <v>0</v>
      </c>
    </row>
    <row r="4594" spans="1:18" x14ac:dyDescent="0.3">
      <c r="A4594" s="1" t="s">
        <v>4914</v>
      </c>
      <c r="B4594" s="1" t="s">
        <v>4660</v>
      </c>
      <c r="C4594">
        <v>2024</v>
      </c>
      <c r="D4594" s="2">
        <v>36753</v>
      </c>
      <c r="E4594" s="1" t="s">
        <v>20</v>
      </c>
      <c r="F4594">
        <v>1</v>
      </c>
      <c r="G4594">
        <v>0</v>
      </c>
      <c r="H4594">
        <v>0</v>
      </c>
      <c r="I4594" s="1" t="s">
        <v>21</v>
      </c>
      <c r="J4594" s="1"/>
      <c r="K4594">
        <v>0</v>
      </c>
      <c r="L4594" s="1" t="s">
        <v>22</v>
      </c>
      <c r="M4594" s="1" t="s">
        <v>33</v>
      </c>
      <c r="N4594" s="1" t="s">
        <v>33</v>
      </c>
      <c r="O4594">
        <v>3</v>
      </c>
      <c r="P4594" s="1" t="s">
        <v>4915</v>
      </c>
      <c r="Q4594" s="1"/>
      <c r="R4594">
        <v>0</v>
      </c>
    </row>
    <row r="4595" spans="1:18" x14ac:dyDescent="0.3">
      <c r="A4595" s="1" t="s">
        <v>4916</v>
      </c>
      <c r="B4595" s="1" t="s">
        <v>4660</v>
      </c>
      <c r="C4595">
        <v>2024</v>
      </c>
      <c r="D4595" s="2">
        <v>36753</v>
      </c>
      <c r="E4595" s="1" t="s">
        <v>20</v>
      </c>
      <c r="F4595">
        <v>1</v>
      </c>
      <c r="G4595">
        <v>0</v>
      </c>
      <c r="H4595">
        <v>0</v>
      </c>
      <c r="I4595" s="1" t="s">
        <v>21</v>
      </c>
      <c r="J4595" s="1"/>
      <c r="K4595">
        <v>0</v>
      </c>
      <c r="L4595" s="1" t="s">
        <v>22</v>
      </c>
      <c r="M4595" s="1" t="s">
        <v>26</v>
      </c>
      <c r="N4595" s="1" t="s">
        <v>26</v>
      </c>
      <c r="O4595">
        <v>1</v>
      </c>
      <c r="P4595" s="1" t="s">
        <v>2432</v>
      </c>
      <c r="Q4595" s="1" t="s">
        <v>2432</v>
      </c>
      <c r="R4595">
        <v>0</v>
      </c>
    </row>
    <row r="4596" spans="1:18" x14ac:dyDescent="0.3">
      <c r="A4596" s="1" t="s">
        <v>4917</v>
      </c>
      <c r="B4596" s="1" t="s">
        <v>4660</v>
      </c>
      <c r="C4596">
        <v>2024</v>
      </c>
      <c r="D4596" s="2">
        <v>36753</v>
      </c>
      <c r="E4596" s="1" t="s">
        <v>20</v>
      </c>
      <c r="F4596">
        <v>1</v>
      </c>
      <c r="G4596">
        <v>0</v>
      </c>
      <c r="H4596">
        <v>0</v>
      </c>
      <c r="I4596" s="1" t="s">
        <v>21</v>
      </c>
      <c r="J4596" s="1"/>
      <c r="K4596">
        <v>0</v>
      </c>
      <c r="L4596" s="1" t="s">
        <v>22</v>
      </c>
      <c r="M4596" s="1" t="s">
        <v>23</v>
      </c>
      <c r="N4596" s="1" t="s">
        <v>23</v>
      </c>
      <c r="O4596">
        <v>1</v>
      </c>
      <c r="P4596" s="1" t="s">
        <v>27</v>
      </c>
      <c r="Q4596" s="1" t="s">
        <v>27</v>
      </c>
      <c r="R4596">
        <v>0</v>
      </c>
    </row>
    <row r="4597" spans="1:18" x14ac:dyDescent="0.3">
      <c r="A4597" s="1" t="s">
        <v>4918</v>
      </c>
      <c r="B4597" s="1" t="s">
        <v>4660</v>
      </c>
      <c r="C4597">
        <v>2024</v>
      </c>
      <c r="D4597" s="2">
        <v>36753</v>
      </c>
      <c r="E4597" s="1" t="s">
        <v>20</v>
      </c>
      <c r="F4597">
        <v>1</v>
      </c>
      <c r="G4597">
        <v>0</v>
      </c>
      <c r="H4597">
        <v>0</v>
      </c>
      <c r="I4597" s="1" t="s">
        <v>21</v>
      </c>
      <c r="J4597" s="1"/>
      <c r="K4597">
        <v>0</v>
      </c>
      <c r="L4597" s="1" t="s">
        <v>22</v>
      </c>
      <c r="M4597" s="1" t="s">
        <v>26</v>
      </c>
      <c r="N4597" s="1" t="s">
        <v>26</v>
      </c>
      <c r="O4597">
        <v>1</v>
      </c>
      <c r="P4597" s="1" t="s">
        <v>27</v>
      </c>
      <c r="Q4597" s="1" t="s">
        <v>27</v>
      </c>
      <c r="R4597">
        <v>0</v>
      </c>
    </row>
    <row r="4598" spans="1:18" x14ac:dyDescent="0.3">
      <c r="A4598" s="1" t="s">
        <v>4919</v>
      </c>
      <c r="B4598" s="1" t="s">
        <v>4660</v>
      </c>
      <c r="C4598">
        <v>2024</v>
      </c>
      <c r="D4598" s="2">
        <v>36753</v>
      </c>
      <c r="E4598" s="1" t="s">
        <v>20</v>
      </c>
      <c r="F4598">
        <v>1</v>
      </c>
      <c r="G4598">
        <v>0</v>
      </c>
      <c r="H4598">
        <v>0</v>
      </c>
      <c r="I4598" s="1" t="s">
        <v>21</v>
      </c>
      <c r="J4598" s="1"/>
      <c r="K4598">
        <v>0</v>
      </c>
      <c r="L4598" s="1" t="s">
        <v>22</v>
      </c>
      <c r="M4598" s="1" t="s">
        <v>26</v>
      </c>
      <c r="N4598" s="1" t="s">
        <v>26</v>
      </c>
      <c r="O4598">
        <v>1</v>
      </c>
      <c r="P4598" s="1" t="s">
        <v>40</v>
      </c>
      <c r="Q4598" s="1" t="s">
        <v>40</v>
      </c>
      <c r="R4598">
        <v>0</v>
      </c>
    </row>
    <row r="4599" spans="1:18" x14ac:dyDescent="0.3">
      <c r="A4599" s="1" t="s">
        <v>4920</v>
      </c>
      <c r="B4599" s="1" t="s">
        <v>4660</v>
      </c>
      <c r="C4599">
        <v>2024</v>
      </c>
      <c r="D4599" s="2">
        <v>36753</v>
      </c>
      <c r="E4599" s="1" t="s">
        <v>20</v>
      </c>
      <c r="F4599">
        <v>1</v>
      </c>
      <c r="G4599">
        <v>0</v>
      </c>
      <c r="H4599">
        <v>0</v>
      </c>
      <c r="I4599" s="1" t="s">
        <v>21</v>
      </c>
      <c r="J4599" s="1"/>
      <c r="K4599">
        <v>0</v>
      </c>
      <c r="L4599" s="1" t="s">
        <v>22</v>
      </c>
      <c r="M4599" s="1" t="s">
        <v>26</v>
      </c>
      <c r="N4599" s="1" t="s">
        <v>26</v>
      </c>
      <c r="O4599">
        <v>1</v>
      </c>
      <c r="P4599" s="1" t="s">
        <v>31</v>
      </c>
      <c r="Q4599" s="1" t="s">
        <v>31</v>
      </c>
      <c r="R4599">
        <v>0</v>
      </c>
    </row>
    <row r="4600" spans="1:18" x14ac:dyDescent="0.3">
      <c r="A4600" s="1" t="s">
        <v>4921</v>
      </c>
      <c r="B4600" s="1" t="s">
        <v>4660</v>
      </c>
      <c r="C4600">
        <v>2024</v>
      </c>
      <c r="D4600" s="2">
        <v>36753</v>
      </c>
      <c r="E4600" s="1" t="s">
        <v>20</v>
      </c>
      <c r="F4600">
        <v>1</v>
      </c>
      <c r="G4600">
        <v>0</v>
      </c>
      <c r="H4600">
        <v>0</v>
      </c>
      <c r="I4600" s="1" t="s">
        <v>21</v>
      </c>
      <c r="J4600" s="1"/>
      <c r="K4600">
        <v>0</v>
      </c>
      <c r="L4600" s="1" t="s">
        <v>22</v>
      </c>
      <c r="M4600" s="1" t="s">
        <v>26</v>
      </c>
      <c r="N4600" s="1" t="s">
        <v>26</v>
      </c>
      <c r="O4600">
        <v>1</v>
      </c>
      <c r="P4600" s="1" t="s">
        <v>2432</v>
      </c>
      <c r="Q4600" s="1" t="s">
        <v>2432</v>
      </c>
      <c r="R4600">
        <v>0</v>
      </c>
    </row>
    <row r="4601" spans="1:18" x14ac:dyDescent="0.3">
      <c r="A4601" s="1" t="s">
        <v>4922</v>
      </c>
      <c r="B4601" s="1" t="s">
        <v>4660</v>
      </c>
      <c r="C4601">
        <v>2024</v>
      </c>
      <c r="D4601" s="2">
        <v>36753</v>
      </c>
      <c r="E4601" s="1" t="s">
        <v>20</v>
      </c>
      <c r="F4601">
        <v>1</v>
      </c>
      <c r="G4601">
        <v>0</v>
      </c>
      <c r="H4601">
        <v>0</v>
      </c>
      <c r="I4601" s="1" t="s">
        <v>21</v>
      </c>
      <c r="J4601" s="1"/>
      <c r="K4601">
        <v>0</v>
      </c>
      <c r="L4601" s="1" t="s">
        <v>22</v>
      </c>
      <c r="M4601" s="1" t="s">
        <v>26</v>
      </c>
      <c r="N4601" s="1" t="s">
        <v>26</v>
      </c>
      <c r="O4601">
        <v>1</v>
      </c>
      <c r="P4601" s="1" t="s">
        <v>3350</v>
      </c>
      <c r="Q4601" s="1" t="s">
        <v>3350</v>
      </c>
      <c r="R4601">
        <v>0</v>
      </c>
    </row>
    <row r="4602" spans="1:18" x14ac:dyDescent="0.3">
      <c r="A4602" s="1" t="s">
        <v>4923</v>
      </c>
      <c r="B4602" s="1" t="s">
        <v>4660</v>
      </c>
      <c r="C4602">
        <v>2024</v>
      </c>
      <c r="D4602" s="2">
        <v>36753</v>
      </c>
      <c r="E4602" s="1" t="s">
        <v>20</v>
      </c>
      <c r="F4602">
        <v>1</v>
      </c>
      <c r="G4602">
        <v>0</v>
      </c>
      <c r="H4602">
        <v>0</v>
      </c>
      <c r="I4602" s="1" t="s">
        <v>21</v>
      </c>
      <c r="J4602" s="1"/>
      <c r="K4602">
        <v>0</v>
      </c>
      <c r="L4602" s="1" t="s">
        <v>22</v>
      </c>
      <c r="M4602" s="1" t="s">
        <v>23</v>
      </c>
      <c r="N4602" s="1" t="s">
        <v>23</v>
      </c>
      <c r="O4602">
        <v>1</v>
      </c>
      <c r="P4602" s="1" t="s">
        <v>27</v>
      </c>
      <c r="Q4602" s="1" t="s">
        <v>27</v>
      </c>
      <c r="R4602">
        <v>0</v>
      </c>
    </row>
    <row r="4603" spans="1:18" x14ac:dyDescent="0.3">
      <c r="A4603" s="1" t="s">
        <v>4924</v>
      </c>
      <c r="B4603" s="1" t="s">
        <v>4660</v>
      </c>
      <c r="C4603">
        <v>2024</v>
      </c>
      <c r="D4603" s="2">
        <v>36753</v>
      </c>
      <c r="E4603" s="1" t="s">
        <v>37</v>
      </c>
      <c r="F4603">
        <v>1</v>
      </c>
      <c r="G4603">
        <v>1</v>
      </c>
      <c r="H4603">
        <v>1</v>
      </c>
      <c r="I4603" s="1" t="s">
        <v>38</v>
      </c>
      <c r="J4603" s="1" t="s">
        <v>39</v>
      </c>
      <c r="K4603">
        <v>0</v>
      </c>
      <c r="L4603" s="1" t="s">
        <v>22</v>
      </c>
      <c r="M4603" s="1" t="s">
        <v>26</v>
      </c>
      <c r="N4603" s="1" t="s">
        <v>26</v>
      </c>
      <c r="O4603">
        <v>1</v>
      </c>
      <c r="P4603" s="1" t="s">
        <v>3350</v>
      </c>
      <c r="Q4603" s="1" t="s">
        <v>3350</v>
      </c>
      <c r="R4603">
        <v>0</v>
      </c>
    </row>
    <row r="4604" spans="1:18" x14ac:dyDescent="0.3">
      <c r="A4604" s="1" t="s">
        <v>4925</v>
      </c>
      <c r="B4604" s="1" t="s">
        <v>4660</v>
      </c>
      <c r="C4604">
        <v>2024</v>
      </c>
      <c r="D4604" s="2">
        <v>36753</v>
      </c>
      <c r="E4604" s="1" t="s">
        <v>20</v>
      </c>
      <c r="F4604">
        <v>1</v>
      </c>
      <c r="G4604">
        <v>0</v>
      </c>
      <c r="H4604">
        <v>0</v>
      </c>
      <c r="I4604" s="1" t="s">
        <v>21</v>
      </c>
      <c r="J4604" s="1"/>
      <c r="K4604">
        <v>0</v>
      </c>
      <c r="L4604" s="1" t="s">
        <v>22</v>
      </c>
      <c r="M4604" s="1" t="s">
        <v>26</v>
      </c>
      <c r="N4604" s="1" t="s">
        <v>26</v>
      </c>
      <c r="O4604">
        <v>1</v>
      </c>
      <c r="P4604" s="1" t="s">
        <v>2432</v>
      </c>
      <c r="Q4604" s="1" t="s">
        <v>2432</v>
      </c>
      <c r="R4604">
        <v>0</v>
      </c>
    </row>
    <row r="4605" spans="1:18" x14ac:dyDescent="0.3">
      <c r="A4605" s="1" t="s">
        <v>4926</v>
      </c>
      <c r="B4605" s="1" t="s">
        <v>4660</v>
      </c>
      <c r="C4605">
        <v>2024</v>
      </c>
      <c r="D4605" s="2">
        <v>36753</v>
      </c>
      <c r="E4605" s="1" t="s">
        <v>20</v>
      </c>
      <c r="F4605">
        <v>1</v>
      </c>
      <c r="G4605">
        <v>0</v>
      </c>
      <c r="H4605">
        <v>0</v>
      </c>
      <c r="I4605" s="1" t="s">
        <v>21</v>
      </c>
      <c r="J4605" s="1"/>
      <c r="K4605">
        <v>0</v>
      </c>
      <c r="L4605" s="1" t="s">
        <v>22</v>
      </c>
      <c r="M4605" s="1" t="s">
        <v>33</v>
      </c>
      <c r="N4605" s="1" t="s">
        <v>33</v>
      </c>
      <c r="O4605">
        <v>1</v>
      </c>
      <c r="P4605" s="1" t="s">
        <v>27</v>
      </c>
      <c r="Q4605" s="1" t="s">
        <v>27</v>
      </c>
      <c r="R4605">
        <v>0</v>
      </c>
    </row>
    <row r="4606" spans="1:18" x14ac:dyDescent="0.3">
      <c r="A4606" s="1" t="s">
        <v>4927</v>
      </c>
      <c r="B4606" s="1" t="s">
        <v>4660</v>
      </c>
      <c r="C4606">
        <v>2024</v>
      </c>
      <c r="D4606" s="2">
        <v>36753</v>
      </c>
      <c r="E4606" s="1" t="s">
        <v>20</v>
      </c>
      <c r="F4606">
        <v>1</v>
      </c>
      <c r="G4606">
        <v>0</v>
      </c>
      <c r="H4606">
        <v>0</v>
      </c>
      <c r="I4606" s="1" t="s">
        <v>21</v>
      </c>
      <c r="J4606" s="1"/>
      <c r="K4606">
        <v>0</v>
      </c>
      <c r="L4606" s="1" t="s">
        <v>22</v>
      </c>
      <c r="M4606" s="1" t="s">
        <v>26</v>
      </c>
      <c r="N4606" s="1" t="s">
        <v>26</v>
      </c>
      <c r="O4606">
        <v>1</v>
      </c>
      <c r="P4606" s="1" t="s">
        <v>80</v>
      </c>
      <c r="Q4606" s="1" t="s">
        <v>80</v>
      </c>
      <c r="R4606">
        <v>0</v>
      </c>
    </row>
    <row r="4607" spans="1:18" x14ac:dyDescent="0.3">
      <c r="A4607" s="1" t="s">
        <v>4928</v>
      </c>
      <c r="B4607" s="1" t="s">
        <v>4660</v>
      </c>
      <c r="C4607">
        <v>2024</v>
      </c>
      <c r="D4607" s="2">
        <v>36753</v>
      </c>
      <c r="E4607" s="1" t="s">
        <v>20</v>
      </c>
      <c r="F4607">
        <v>1</v>
      </c>
      <c r="G4607">
        <v>0</v>
      </c>
      <c r="H4607">
        <v>0</v>
      </c>
      <c r="I4607" s="1" t="s">
        <v>21</v>
      </c>
      <c r="J4607" s="1"/>
      <c r="K4607">
        <v>0</v>
      </c>
      <c r="L4607" s="1" t="s">
        <v>22</v>
      </c>
      <c r="M4607" s="1" t="s">
        <v>47</v>
      </c>
      <c r="N4607" s="1" t="s">
        <v>47</v>
      </c>
      <c r="O4607">
        <v>2</v>
      </c>
      <c r="P4607" s="1" t="s">
        <v>4929</v>
      </c>
      <c r="Q4607" s="1"/>
      <c r="R4607">
        <v>0</v>
      </c>
    </row>
    <row r="4608" spans="1:18" x14ac:dyDescent="0.3">
      <c r="A4608" s="1" t="s">
        <v>4930</v>
      </c>
      <c r="B4608" s="1" t="s">
        <v>4660</v>
      </c>
      <c r="C4608">
        <v>2024</v>
      </c>
      <c r="D4608" s="2">
        <v>36753</v>
      </c>
      <c r="E4608" s="1" t="s">
        <v>20</v>
      </c>
      <c r="F4608">
        <v>1</v>
      </c>
      <c r="G4608">
        <v>0</v>
      </c>
      <c r="H4608">
        <v>0</v>
      </c>
      <c r="I4608" s="1" t="s">
        <v>21</v>
      </c>
      <c r="J4608" s="1"/>
      <c r="K4608">
        <v>0</v>
      </c>
      <c r="L4608" s="1" t="s">
        <v>22</v>
      </c>
      <c r="M4608" s="1" t="s">
        <v>33</v>
      </c>
      <c r="N4608" s="1" t="s">
        <v>33</v>
      </c>
      <c r="O4608">
        <v>1</v>
      </c>
      <c r="P4608" s="1" t="s">
        <v>74</v>
      </c>
      <c r="Q4608" s="1" t="s">
        <v>74</v>
      </c>
      <c r="R4608">
        <v>0</v>
      </c>
    </row>
    <row r="4609" spans="1:18" x14ac:dyDescent="0.3">
      <c r="A4609" s="1" t="s">
        <v>4931</v>
      </c>
      <c r="B4609" s="1" t="s">
        <v>4660</v>
      </c>
      <c r="C4609">
        <v>2024</v>
      </c>
      <c r="D4609" s="2">
        <v>36753</v>
      </c>
      <c r="E4609" s="1" t="s">
        <v>20</v>
      </c>
      <c r="F4609">
        <v>1</v>
      </c>
      <c r="G4609">
        <v>0</v>
      </c>
      <c r="H4609">
        <v>0</v>
      </c>
      <c r="I4609" s="1" t="s">
        <v>21</v>
      </c>
      <c r="J4609" s="1"/>
      <c r="K4609">
        <v>0</v>
      </c>
      <c r="L4609" s="1" t="s">
        <v>22</v>
      </c>
      <c r="M4609" s="1" t="s">
        <v>26</v>
      </c>
      <c r="N4609" s="1" t="s">
        <v>26</v>
      </c>
      <c r="O4609">
        <v>1</v>
      </c>
      <c r="P4609" s="1" t="s">
        <v>121</v>
      </c>
      <c r="Q4609" s="1" t="s">
        <v>121</v>
      </c>
      <c r="R4609">
        <v>0</v>
      </c>
    </row>
    <row r="4610" spans="1:18" x14ac:dyDescent="0.3">
      <c r="A4610" s="1" t="s">
        <v>4932</v>
      </c>
      <c r="B4610" s="1" t="s">
        <v>4660</v>
      </c>
      <c r="C4610">
        <v>2024</v>
      </c>
      <c r="D4610" s="2">
        <v>36753</v>
      </c>
      <c r="E4610" s="1" t="s">
        <v>20</v>
      </c>
      <c r="F4610">
        <v>1</v>
      </c>
      <c r="G4610">
        <v>0</v>
      </c>
      <c r="H4610">
        <v>0</v>
      </c>
      <c r="I4610" s="1" t="s">
        <v>21</v>
      </c>
      <c r="J4610" s="1"/>
      <c r="K4610">
        <v>0</v>
      </c>
      <c r="L4610" s="1" t="s">
        <v>22</v>
      </c>
      <c r="M4610" s="1" t="s">
        <v>26</v>
      </c>
      <c r="N4610" s="1" t="s">
        <v>26</v>
      </c>
      <c r="O4610">
        <v>1</v>
      </c>
      <c r="P4610" s="1" t="s">
        <v>27</v>
      </c>
      <c r="Q4610" s="1" t="s">
        <v>27</v>
      </c>
      <c r="R4610">
        <v>0</v>
      </c>
    </row>
    <row r="4611" spans="1:18" x14ac:dyDescent="0.3">
      <c r="A4611" s="1" t="s">
        <v>4933</v>
      </c>
      <c r="B4611" s="1" t="s">
        <v>4660</v>
      </c>
      <c r="C4611">
        <v>2024</v>
      </c>
      <c r="D4611" s="2">
        <v>36753</v>
      </c>
      <c r="E4611" s="1" t="s">
        <v>20</v>
      </c>
      <c r="F4611">
        <v>1</v>
      </c>
      <c r="G4611">
        <v>0</v>
      </c>
      <c r="H4611">
        <v>0</v>
      </c>
      <c r="I4611" s="1" t="s">
        <v>21</v>
      </c>
      <c r="J4611" s="1"/>
      <c r="K4611">
        <v>0</v>
      </c>
      <c r="L4611" s="1" t="s">
        <v>22</v>
      </c>
      <c r="M4611" s="1" t="s">
        <v>23</v>
      </c>
      <c r="N4611" s="1" t="s">
        <v>23</v>
      </c>
      <c r="O4611">
        <v>1</v>
      </c>
      <c r="P4611" s="1" t="s">
        <v>27</v>
      </c>
      <c r="Q4611" s="1" t="s">
        <v>27</v>
      </c>
      <c r="R4611">
        <v>0</v>
      </c>
    </row>
    <row r="4612" spans="1:18" x14ac:dyDescent="0.3">
      <c r="A4612" s="1" t="s">
        <v>4934</v>
      </c>
      <c r="B4612" s="1" t="s">
        <v>4660</v>
      </c>
      <c r="C4612">
        <v>2024</v>
      </c>
      <c r="D4612" s="2">
        <v>36753</v>
      </c>
      <c r="E4612" s="1" t="s">
        <v>20</v>
      </c>
      <c r="F4612">
        <v>1</v>
      </c>
      <c r="G4612">
        <v>0</v>
      </c>
      <c r="H4612">
        <v>0</v>
      </c>
      <c r="I4612" s="1" t="s">
        <v>21</v>
      </c>
      <c r="J4612" s="1"/>
      <c r="K4612">
        <v>0</v>
      </c>
      <c r="L4612" s="1" t="s">
        <v>22</v>
      </c>
      <c r="M4612" s="1" t="s">
        <v>26</v>
      </c>
      <c r="N4612" s="1" t="s">
        <v>26</v>
      </c>
      <c r="O4612">
        <v>1</v>
      </c>
      <c r="P4612" s="1" t="s">
        <v>27</v>
      </c>
      <c r="Q4612" s="1" t="s">
        <v>27</v>
      </c>
      <c r="R4612">
        <v>0</v>
      </c>
    </row>
    <row r="4613" spans="1:18" x14ac:dyDescent="0.3">
      <c r="A4613" s="1" t="s">
        <v>4935</v>
      </c>
      <c r="B4613" s="1" t="s">
        <v>4660</v>
      </c>
      <c r="C4613">
        <v>2024</v>
      </c>
      <c r="D4613" s="2">
        <v>36753</v>
      </c>
      <c r="E4613" s="1" t="s">
        <v>20</v>
      </c>
      <c r="F4613">
        <v>1</v>
      </c>
      <c r="G4613">
        <v>0</v>
      </c>
      <c r="H4613">
        <v>0</v>
      </c>
      <c r="I4613" s="1" t="s">
        <v>21</v>
      </c>
      <c r="J4613" s="1"/>
      <c r="K4613">
        <v>0</v>
      </c>
      <c r="L4613" s="1" t="s">
        <v>22</v>
      </c>
      <c r="M4613" s="1" t="s">
        <v>26</v>
      </c>
      <c r="N4613" s="1" t="s">
        <v>26</v>
      </c>
      <c r="O4613">
        <v>1</v>
      </c>
      <c r="P4613" s="1" t="s">
        <v>82</v>
      </c>
      <c r="Q4613" s="1" t="s">
        <v>82</v>
      </c>
      <c r="R4613">
        <v>0</v>
      </c>
    </row>
    <row r="4614" spans="1:18" x14ac:dyDescent="0.3">
      <c r="A4614" s="1" t="s">
        <v>4936</v>
      </c>
      <c r="B4614" s="1" t="s">
        <v>4660</v>
      </c>
      <c r="C4614">
        <v>2024</v>
      </c>
      <c r="D4614" s="2">
        <v>36753</v>
      </c>
      <c r="E4614" s="1" t="s">
        <v>37</v>
      </c>
      <c r="F4614">
        <v>1</v>
      </c>
      <c r="G4614">
        <v>1</v>
      </c>
      <c r="H4614">
        <v>1</v>
      </c>
      <c r="I4614" s="1" t="s">
        <v>38</v>
      </c>
      <c r="J4614" s="1" t="s">
        <v>42</v>
      </c>
      <c r="K4614">
        <v>0</v>
      </c>
      <c r="L4614" s="1" t="s">
        <v>22</v>
      </c>
      <c r="M4614" s="1" t="s">
        <v>26</v>
      </c>
      <c r="N4614" s="1" t="s">
        <v>26</v>
      </c>
      <c r="O4614">
        <v>1</v>
      </c>
      <c r="P4614" s="1" t="s">
        <v>3350</v>
      </c>
      <c r="Q4614" s="1" t="s">
        <v>3350</v>
      </c>
      <c r="R4614">
        <v>0</v>
      </c>
    </row>
    <row r="4615" spans="1:18" x14ac:dyDescent="0.3">
      <c r="A4615" s="1" t="s">
        <v>4937</v>
      </c>
      <c r="B4615" s="1" t="s">
        <v>4660</v>
      </c>
      <c r="C4615">
        <v>2024</v>
      </c>
      <c r="D4615" s="2">
        <v>36753</v>
      </c>
      <c r="E4615" s="1" t="s">
        <v>20</v>
      </c>
      <c r="F4615">
        <v>1</v>
      </c>
      <c r="G4615">
        <v>0</v>
      </c>
      <c r="H4615">
        <v>0</v>
      </c>
      <c r="I4615" s="1" t="s">
        <v>21</v>
      </c>
      <c r="J4615" s="1"/>
      <c r="K4615">
        <v>0</v>
      </c>
      <c r="L4615" s="1" t="s">
        <v>22</v>
      </c>
      <c r="M4615" s="1" t="s">
        <v>35</v>
      </c>
      <c r="N4615" s="1" t="s">
        <v>35</v>
      </c>
      <c r="O4615">
        <v>1</v>
      </c>
      <c r="P4615" s="1" t="s">
        <v>27</v>
      </c>
      <c r="Q4615" s="1" t="s">
        <v>27</v>
      </c>
      <c r="R4615">
        <v>0</v>
      </c>
    </row>
    <row r="4616" spans="1:18" x14ac:dyDescent="0.3">
      <c r="A4616" s="1" t="s">
        <v>4938</v>
      </c>
      <c r="B4616" s="1" t="s">
        <v>4660</v>
      </c>
      <c r="C4616">
        <v>2024</v>
      </c>
      <c r="D4616" s="2">
        <v>36753</v>
      </c>
      <c r="E4616" s="1" t="s">
        <v>20</v>
      </c>
      <c r="F4616">
        <v>1</v>
      </c>
      <c r="G4616">
        <v>0</v>
      </c>
      <c r="H4616">
        <v>0</v>
      </c>
      <c r="I4616" s="1" t="s">
        <v>21</v>
      </c>
      <c r="J4616" s="1"/>
      <c r="K4616">
        <v>0</v>
      </c>
      <c r="L4616" s="1" t="s">
        <v>22</v>
      </c>
      <c r="M4616" s="1" t="s">
        <v>33</v>
      </c>
      <c r="N4616" s="1" t="s">
        <v>33</v>
      </c>
      <c r="O4616">
        <v>1</v>
      </c>
      <c r="P4616" s="1" t="s">
        <v>27</v>
      </c>
      <c r="Q4616" s="1" t="s">
        <v>27</v>
      </c>
      <c r="R4616">
        <v>0</v>
      </c>
    </row>
    <row r="4617" spans="1:18" x14ac:dyDescent="0.3">
      <c r="A4617" s="1" t="s">
        <v>4939</v>
      </c>
      <c r="B4617" s="1" t="s">
        <v>4660</v>
      </c>
      <c r="C4617">
        <v>2024</v>
      </c>
      <c r="D4617" s="2">
        <v>36753</v>
      </c>
      <c r="E4617" s="1" t="s">
        <v>37</v>
      </c>
      <c r="F4617">
        <v>1</v>
      </c>
      <c r="G4617">
        <v>1</v>
      </c>
      <c r="H4617">
        <v>1</v>
      </c>
      <c r="I4617" s="1" t="s">
        <v>38</v>
      </c>
      <c r="J4617" s="1" t="s">
        <v>39</v>
      </c>
      <c r="K4617">
        <v>0</v>
      </c>
      <c r="L4617" s="1" t="s">
        <v>22</v>
      </c>
      <c r="M4617" s="1" t="s">
        <v>26</v>
      </c>
      <c r="N4617" s="1" t="s">
        <v>26</v>
      </c>
      <c r="O4617">
        <v>1</v>
      </c>
      <c r="P4617" s="1" t="s">
        <v>45</v>
      </c>
      <c r="Q4617" s="1" t="s">
        <v>45</v>
      </c>
      <c r="R4617">
        <v>0</v>
      </c>
    </row>
    <row r="4618" spans="1:18" x14ac:dyDescent="0.3">
      <c r="A4618" s="1" t="s">
        <v>4940</v>
      </c>
      <c r="B4618" s="1" t="s">
        <v>4660</v>
      </c>
      <c r="C4618">
        <v>2024</v>
      </c>
      <c r="D4618" s="2">
        <v>36753</v>
      </c>
      <c r="E4618" s="1" t="s">
        <v>20</v>
      </c>
      <c r="F4618">
        <v>1</v>
      </c>
      <c r="G4618">
        <v>0</v>
      </c>
      <c r="H4618">
        <v>0</v>
      </c>
      <c r="I4618" s="1" t="s">
        <v>21</v>
      </c>
      <c r="J4618" s="1"/>
      <c r="K4618">
        <v>0</v>
      </c>
      <c r="L4618" s="1" t="s">
        <v>22</v>
      </c>
      <c r="M4618" s="1" t="s">
        <v>26</v>
      </c>
      <c r="N4618" s="1" t="s">
        <v>26</v>
      </c>
      <c r="O4618">
        <v>1</v>
      </c>
      <c r="P4618" s="1" t="s">
        <v>2432</v>
      </c>
      <c r="Q4618" s="1" t="s">
        <v>2432</v>
      </c>
      <c r="R4618">
        <v>0</v>
      </c>
    </row>
    <row r="4619" spans="1:18" x14ac:dyDescent="0.3">
      <c r="A4619" s="1" t="s">
        <v>4941</v>
      </c>
      <c r="B4619" s="1" t="s">
        <v>4660</v>
      </c>
      <c r="C4619">
        <v>2024</v>
      </c>
      <c r="D4619" s="2">
        <v>36753</v>
      </c>
      <c r="E4619" s="1" t="s">
        <v>37</v>
      </c>
      <c r="F4619">
        <v>1</v>
      </c>
      <c r="G4619">
        <v>1</v>
      </c>
      <c r="H4619">
        <v>1</v>
      </c>
      <c r="I4619" s="1" t="s">
        <v>91</v>
      </c>
      <c r="J4619" s="1" t="s">
        <v>165</v>
      </c>
      <c r="K4619">
        <v>0</v>
      </c>
      <c r="L4619" s="1" t="s">
        <v>22</v>
      </c>
      <c r="M4619" s="1" t="s">
        <v>26</v>
      </c>
      <c r="N4619" s="1" t="s">
        <v>26</v>
      </c>
      <c r="O4619">
        <v>1</v>
      </c>
      <c r="P4619" s="1" t="s">
        <v>27</v>
      </c>
      <c r="Q4619" s="1" t="s">
        <v>27</v>
      </c>
      <c r="R4619">
        <v>0</v>
      </c>
    </row>
    <row r="4620" spans="1:18" x14ac:dyDescent="0.3">
      <c r="A4620" s="1" t="s">
        <v>4942</v>
      </c>
      <c r="B4620" s="1" t="s">
        <v>4660</v>
      </c>
      <c r="C4620">
        <v>2024</v>
      </c>
      <c r="D4620" s="2">
        <v>36753</v>
      </c>
      <c r="E4620" s="1" t="s">
        <v>20</v>
      </c>
      <c r="F4620">
        <v>1</v>
      </c>
      <c r="G4620">
        <v>0</v>
      </c>
      <c r="H4620">
        <v>0</v>
      </c>
      <c r="I4620" s="1" t="s">
        <v>21</v>
      </c>
      <c r="J4620" s="1"/>
      <c r="K4620">
        <v>0</v>
      </c>
      <c r="L4620" s="1" t="s">
        <v>22</v>
      </c>
      <c r="M4620" s="1" t="s">
        <v>23</v>
      </c>
      <c r="N4620" s="1" t="s">
        <v>23</v>
      </c>
      <c r="O4620">
        <v>1</v>
      </c>
      <c r="P4620" s="1" t="s">
        <v>227</v>
      </c>
      <c r="Q4620" s="1" t="s">
        <v>227</v>
      </c>
      <c r="R4620">
        <v>0</v>
      </c>
    </row>
    <row r="4621" spans="1:18" x14ac:dyDescent="0.3">
      <c r="A4621" s="1" t="s">
        <v>4943</v>
      </c>
      <c r="B4621" s="1" t="s">
        <v>4660</v>
      </c>
      <c r="C4621">
        <v>2024</v>
      </c>
      <c r="D4621" s="2">
        <v>36753</v>
      </c>
      <c r="E4621" s="1" t="s">
        <v>20</v>
      </c>
      <c r="F4621">
        <v>1</v>
      </c>
      <c r="G4621">
        <v>0</v>
      </c>
      <c r="H4621">
        <v>0</v>
      </c>
      <c r="I4621" s="1" t="s">
        <v>21</v>
      </c>
      <c r="J4621" s="1"/>
      <c r="K4621">
        <v>0</v>
      </c>
      <c r="L4621" s="1" t="s">
        <v>22</v>
      </c>
      <c r="M4621" s="1" t="s">
        <v>26</v>
      </c>
      <c r="N4621" s="1" t="s">
        <v>26</v>
      </c>
      <c r="O4621">
        <v>1</v>
      </c>
      <c r="P4621" s="1" t="s">
        <v>40</v>
      </c>
      <c r="Q4621" s="1" t="s">
        <v>40</v>
      </c>
      <c r="R4621">
        <v>0</v>
      </c>
    </row>
    <row r="4622" spans="1:18" x14ac:dyDescent="0.3">
      <c r="A4622" s="1" t="s">
        <v>4944</v>
      </c>
      <c r="B4622" s="1" t="s">
        <v>4660</v>
      </c>
      <c r="C4622">
        <v>2024</v>
      </c>
      <c r="D4622" s="2">
        <v>36753</v>
      </c>
      <c r="E4622" s="1" t="s">
        <v>20</v>
      </c>
      <c r="F4622">
        <v>1</v>
      </c>
      <c r="G4622">
        <v>0</v>
      </c>
      <c r="H4622">
        <v>0</v>
      </c>
      <c r="I4622" s="1" t="s">
        <v>21</v>
      </c>
      <c r="J4622" s="1"/>
      <c r="K4622">
        <v>0</v>
      </c>
      <c r="L4622" s="1" t="s">
        <v>22</v>
      </c>
      <c r="M4622" s="1" t="s">
        <v>33</v>
      </c>
      <c r="N4622" s="1" t="s">
        <v>33</v>
      </c>
      <c r="O4622">
        <v>1</v>
      </c>
      <c r="P4622" s="1" t="s">
        <v>27</v>
      </c>
      <c r="Q4622" s="1" t="s">
        <v>27</v>
      </c>
      <c r="R4622">
        <v>0</v>
      </c>
    </row>
    <row r="4623" spans="1:18" x14ac:dyDescent="0.3">
      <c r="A4623" s="1" t="s">
        <v>4945</v>
      </c>
      <c r="B4623" s="1" t="s">
        <v>4660</v>
      </c>
      <c r="C4623">
        <v>2024</v>
      </c>
      <c r="D4623" s="2">
        <v>36753</v>
      </c>
      <c r="E4623" s="1" t="s">
        <v>20</v>
      </c>
      <c r="F4623">
        <v>1</v>
      </c>
      <c r="G4623">
        <v>0</v>
      </c>
      <c r="H4623">
        <v>0</v>
      </c>
      <c r="I4623" s="1" t="s">
        <v>21</v>
      </c>
      <c r="J4623" s="1"/>
      <c r="K4623">
        <v>0</v>
      </c>
      <c r="L4623" s="1" t="s">
        <v>22</v>
      </c>
      <c r="M4623" s="1" t="s">
        <v>33</v>
      </c>
      <c r="N4623" s="1" t="s">
        <v>33</v>
      </c>
      <c r="O4623">
        <v>1</v>
      </c>
      <c r="P4623" s="1" t="s">
        <v>27</v>
      </c>
      <c r="Q4623" s="1" t="s">
        <v>27</v>
      </c>
      <c r="R4623">
        <v>0</v>
      </c>
    </row>
    <row r="4624" spans="1:18" x14ac:dyDescent="0.3">
      <c r="A4624" s="1" t="s">
        <v>4946</v>
      </c>
      <c r="B4624" s="1" t="s">
        <v>4660</v>
      </c>
      <c r="C4624">
        <v>2024</v>
      </c>
      <c r="D4624" s="2">
        <v>36753</v>
      </c>
      <c r="E4624" s="1" t="s">
        <v>20</v>
      </c>
      <c r="F4624">
        <v>1</v>
      </c>
      <c r="G4624">
        <v>0</v>
      </c>
      <c r="H4624">
        <v>0</v>
      </c>
      <c r="I4624" s="1" t="s">
        <v>21</v>
      </c>
      <c r="J4624" s="1"/>
      <c r="K4624">
        <v>0</v>
      </c>
      <c r="L4624" s="1" t="s">
        <v>22</v>
      </c>
      <c r="M4624" s="1" t="s">
        <v>26</v>
      </c>
      <c r="N4624" s="1" t="s">
        <v>26</v>
      </c>
      <c r="O4624">
        <v>1</v>
      </c>
      <c r="P4624" s="1" t="s">
        <v>45</v>
      </c>
      <c r="Q4624" s="1" t="s">
        <v>45</v>
      </c>
      <c r="R4624">
        <v>0</v>
      </c>
    </row>
    <row r="4625" spans="1:18" x14ac:dyDescent="0.3">
      <c r="A4625" s="1" t="s">
        <v>4947</v>
      </c>
      <c r="B4625" s="1" t="s">
        <v>4660</v>
      </c>
      <c r="C4625">
        <v>2024</v>
      </c>
      <c r="D4625" s="2">
        <v>36753</v>
      </c>
      <c r="E4625" s="1" t="s">
        <v>20</v>
      </c>
      <c r="F4625">
        <v>1</v>
      </c>
      <c r="G4625">
        <v>0</v>
      </c>
      <c r="H4625">
        <v>0</v>
      </c>
      <c r="I4625" s="1" t="s">
        <v>21</v>
      </c>
      <c r="J4625" s="1"/>
      <c r="K4625">
        <v>0</v>
      </c>
      <c r="L4625" s="1" t="s">
        <v>22</v>
      </c>
      <c r="M4625" s="1" t="s">
        <v>26</v>
      </c>
      <c r="N4625" s="1" t="s">
        <v>26</v>
      </c>
      <c r="O4625">
        <v>1</v>
      </c>
      <c r="P4625" s="1" t="s">
        <v>40</v>
      </c>
      <c r="Q4625" s="1" t="s">
        <v>40</v>
      </c>
      <c r="R4625">
        <v>0</v>
      </c>
    </row>
    <row r="4626" spans="1:18" x14ac:dyDescent="0.3">
      <c r="A4626" s="1" t="s">
        <v>4948</v>
      </c>
      <c r="B4626" s="1" t="s">
        <v>4660</v>
      </c>
      <c r="C4626">
        <v>2024</v>
      </c>
      <c r="D4626" s="2">
        <v>36753</v>
      </c>
      <c r="E4626" s="1" t="s">
        <v>20</v>
      </c>
      <c r="F4626">
        <v>1</v>
      </c>
      <c r="G4626">
        <v>0</v>
      </c>
      <c r="H4626">
        <v>0</v>
      </c>
      <c r="I4626" s="1" t="s">
        <v>21</v>
      </c>
      <c r="J4626" s="1"/>
      <c r="K4626">
        <v>0</v>
      </c>
      <c r="L4626" s="1" t="s">
        <v>22</v>
      </c>
      <c r="M4626" s="1" t="s">
        <v>47</v>
      </c>
      <c r="N4626" s="1" t="s">
        <v>47</v>
      </c>
      <c r="O4626">
        <v>1</v>
      </c>
      <c r="P4626" s="1" t="s">
        <v>27</v>
      </c>
      <c r="Q4626" s="1" t="s">
        <v>27</v>
      </c>
      <c r="R4626">
        <v>0</v>
      </c>
    </row>
    <row r="4627" spans="1:18" x14ac:dyDescent="0.3">
      <c r="A4627" s="1" t="s">
        <v>4949</v>
      </c>
      <c r="B4627" s="1" t="s">
        <v>4660</v>
      </c>
      <c r="C4627">
        <v>2024</v>
      </c>
      <c r="D4627" s="2">
        <v>36753</v>
      </c>
      <c r="E4627" s="1" t="s">
        <v>20</v>
      </c>
      <c r="F4627">
        <v>1</v>
      </c>
      <c r="G4627">
        <v>0</v>
      </c>
      <c r="H4627">
        <v>0</v>
      </c>
      <c r="I4627" s="1" t="s">
        <v>21</v>
      </c>
      <c r="J4627" s="1"/>
      <c r="K4627">
        <v>0</v>
      </c>
      <c r="L4627" s="1" t="s">
        <v>22</v>
      </c>
      <c r="M4627" s="1" t="s">
        <v>26</v>
      </c>
      <c r="N4627" s="1" t="s">
        <v>26</v>
      </c>
      <c r="O4627">
        <v>1</v>
      </c>
      <c r="P4627" s="1" t="s">
        <v>74</v>
      </c>
      <c r="Q4627" s="1" t="s">
        <v>74</v>
      </c>
      <c r="R4627">
        <v>0</v>
      </c>
    </row>
    <row r="4628" spans="1:18" x14ac:dyDescent="0.3">
      <c r="A4628" s="1" t="s">
        <v>4950</v>
      </c>
      <c r="B4628" s="1" t="s">
        <v>4660</v>
      </c>
      <c r="C4628">
        <v>2024</v>
      </c>
      <c r="D4628" s="2">
        <v>36753</v>
      </c>
      <c r="E4628" s="1" t="s">
        <v>20</v>
      </c>
      <c r="F4628">
        <v>1</v>
      </c>
      <c r="G4628">
        <v>0</v>
      </c>
      <c r="H4628">
        <v>0</v>
      </c>
      <c r="I4628" s="1" t="s">
        <v>21</v>
      </c>
      <c r="J4628" s="1"/>
      <c r="K4628">
        <v>0</v>
      </c>
      <c r="L4628" s="1" t="s">
        <v>22</v>
      </c>
      <c r="M4628" s="1" t="s">
        <v>23</v>
      </c>
      <c r="N4628" s="1" t="s">
        <v>23</v>
      </c>
      <c r="O4628">
        <v>1</v>
      </c>
      <c r="P4628" s="1" t="s">
        <v>988</v>
      </c>
      <c r="Q4628" s="1" t="s">
        <v>988</v>
      </c>
      <c r="R4628">
        <v>0</v>
      </c>
    </row>
    <row r="4629" spans="1:18" x14ac:dyDescent="0.3">
      <c r="A4629" s="1" t="s">
        <v>4951</v>
      </c>
      <c r="B4629" s="1" t="s">
        <v>4660</v>
      </c>
      <c r="C4629">
        <v>2024</v>
      </c>
      <c r="D4629" s="2">
        <v>36753</v>
      </c>
      <c r="E4629" s="1" t="s">
        <v>20</v>
      </c>
      <c r="F4629">
        <v>1</v>
      </c>
      <c r="G4629">
        <v>0</v>
      </c>
      <c r="H4629">
        <v>0</v>
      </c>
      <c r="I4629" s="1" t="s">
        <v>21</v>
      </c>
      <c r="J4629" s="1"/>
      <c r="K4629">
        <v>0</v>
      </c>
      <c r="L4629" s="1" t="s">
        <v>22</v>
      </c>
      <c r="M4629" s="1" t="s">
        <v>26</v>
      </c>
      <c r="N4629" s="1" t="s">
        <v>26</v>
      </c>
      <c r="O4629">
        <v>1</v>
      </c>
      <c r="P4629" s="1" t="s">
        <v>27</v>
      </c>
      <c r="Q4629" s="1" t="s">
        <v>27</v>
      </c>
      <c r="R4629">
        <v>0</v>
      </c>
    </row>
    <row r="4630" spans="1:18" x14ac:dyDescent="0.3">
      <c r="A4630" s="1" t="s">
        <v>4952</v>
      </c>
      <c r="B4630" s="1" t="s">
        <v>4660</v>
      </c>
      <c r="C4630">
        <v>2024</v>
      </c>
      <c r="D4630" s="2">
        <v>36753</v>
      </c>
      <c r="E4630" s="1" t="s">
        <v>20</v>
      </c>
      <c r="F4630">
        <v>1</v>
      </c>
      <c r="G4630">
        <v>0</v>
      </c>
      <c r="H4630">
        <v>0</v>
      </c>
      <c r="I4630" s="1" t="s">
        <v>21</v>
      </c>
      <c r="J4630" s="1"/>
      <c r="K4630">
        <v>0</v>
      </c>
      <c r="L4630" s="1" t="s">
        <v>22</v>
      </c>
      <c r="M4630" s="1" t="s">
        <v>23</v>
      </c>
      <c r="N4630" s="1" t="s">
        <v>23</v>
      </c>
      <c r="O4630">
        <v>2</v>
      </c>
      <c r="P4630" s="1" t="s">
        <v>4188</v>
      </c>
      <c r="Q4630" s="1"/>
      <c r="R4630">
        <v>0</v>
      </c>
    </row>
    <row r="4631" spans="1:18" x14ac:dyDescent="0.3">
      <c r="A4631" s="1" t="s">
        <v>4953</v>
      </c>
      <c r="B4631" s="1" t="s">
        <v>4660</v>
      </c>
      <c r="C4631">
        <v>2024</v>
      </c>
      <c r="D4631" s="2">
        <v>36753</v>
      </c>
      <c r="E4631" s="1" t="s">
        <v>20</v>
      </c>
      <c r="F4631">
        <v>1</v>
      </c>
      <c r="G4631">
        <v>0</v>
      </c>
      <c r="H4631">
        <v>0</v>
      </c>
      <c r="I4631" s="1" t="s">
        <v>21</v>
      </c>
      <c r="J4631" s="1"/>
      <c r="K4631">
        <v>0</v>
      </c>
      <c r="L4631" s="1" t="s">
        <v>22</v>
      </c>
      <c r="M4631" s="1" t="s">
        <v>84</v>
      </c>
      <c r="N4631" s="1" t="s">
        <v>84</v>
      </c>
      <c r="O4631">
        <v>1</v>
      </c>
      <c r="P4631" s="1" t="s">
        <v>534</v>
      </c>
      <c r="Q4631" s="1" t="s">
        <v>534</v>
      </c>
      <c r="R4631">
        <v>0</v>
      </c>
    </row>
    <row r="4632" spans="1:18" x14ac:dyDescent="0.3">
      <c r="A4632" s="1" t="s">
        <v>4954</v>
      </c>
      <c r="B4632" s="1" t="s">
        <v>4660</v>
      </c>
      <c r="C4632">
        <v>2024</v>
      </c>
      <c r="D4632" s="2">
        <v>36753</v>
      </c>
      <c r="E4632" s="1" t="s">
        <v>20</v>
      </c>
      <c r="F4632">
        <v>1</v>
      </c>
      <c r="G4632">
        <v>0</v>
      </c>
      <c r="H4632">
        <v>0</v>
      </c>
      <c r="I4632" s="1" t="s">
        <v>21</v>
      </c>
      <c r="J4632" s="1"/>
      <c r="K4632">
        <v>0</v>
      </c>
      <c r="L4632" s="1" t="s">
        <v>22</v>
      </c>
      <c r="M4632" s="1" t="s">
        <v>33</v>
      </c>
      <c r="N4632" s="1" t="s">
        <v>33</v>
      </c>
      <c r="O4632">
        <v>1</v>
      </c>
      <c r="P4632" s="1" t="s">
        <v>2432</v>
      </c>
      <c r="Q4632" s="1" t="s">
        <v>2432</v>
      </c>
      <c r="R4632">
        <v>0</v>
      </c>
    </row>
    <row r="4633" spans="1:18" x14ac:dyDescent="0.3">
      <c r="A4633" s="1" t="s">
        <v>4955</v>
      </c>
      <c r="B4633" s="1" t="s">
        <v>4660</v>
      </c>
      <c r="C4633">
        <v>2024</v>
      </c>
      <c r="D4633" s="2">
        <v>36753</v>
      </c>
      <c r="E4633" s="1" t="s">
        <v>20</v>
      </c>
      <c r="F4633">
        <v>1</v>
      </c>
      <c r="G4633">
        <v>0</v>
      </c>
      <c r="H4633">
        <v>0</v>
      </c>
      <c r="I4633" s="1" t="s">
        <v>21</v>
      </c>
      <c r="J4633" s="1"/>
      <c r="K4633">
        <v>0</v>
      </c>
      <c r="L4633" s="1" t="s">
        <v>22</v>
      </c>
      <c r="M4633" s="1" t="s">
        <v>33</v>
      </c>
      <c r="N4633" s="1" t="s">
        <v>33</v>
      </c>
      <c r="O4633">
        <v>1</v>
      </c>
      <c r="P4633" s="1" t="s">
        <v>119</v>
      </c>
      <c r="Q4633" s="1" t="s">
        <v>119</v>
      </c>
      <c r="R4633">
        <v>0</v>
      </c>
    </row>
    <row r="4634" spans="1:18" x14ac:dyDescent="0.3">
      <c r="A4634" s="1" t="s">
        <v>4956</v>
      </c>
      <c r="B4634" s="1" t="s">
        <v>4660</v>
      </c>
      <c r="C4634">
        <v>2024</v>
      </c>
      <c r="D4634" s="2">
        <v>36753</v>
      </c>
      <c r="E4634" s="1" t="s">
        <v>37</v>
      </c>
      <c r="F4634">
        <v>1</v>
      </c>
      <c r="G4634">
        <v>1</v>
      </c>
      <c r="H4634">
        <v>1</v>
      </c>
      <c r="I4634" s="1" t="s">
        <v>38</v>
      </c>
      <c r="J4634" s="1" t="s">
        <v>39</v>
      </c>
      <c r="K4634">
        <v>0</v>
      </c>
      <c r="L4634" s="1" t="s">
        <v>22</v>
      </c>
      <c r="M4634" s="1" t="s">
        <v>26</v>
      </c>
      <c r="N4634" s="1" t="s">
        <v>26</v>
      </c>
      <c r="O4634">
        <v>1</v>
      </c>
      <c r="P4634" s="1" t="s">
        <v>82</v>
      </c>
      <c r="Q4634" s="1" t="s">
        <v>82</v>
      </c>
      <c r="R4634">
        <v>0</v>
      </c>
    </row>
    <row r="4635" spans="1:18" x14ac:dyDescent="0.3">
      <c r="A4635" s="1" t="s">
        <v>4957</v>
      </c>
      <c r="B4635" s="1" t="s">
        <v>4660</v>
      </c>
      <c r="C4635">
        <v>2024</v>
      </c>
      <c r="D4635" s="2">
        <v>36753</v>
      </c>
      <c r="E4635" s="1" t="s">
        <v>37</v>
      </c>
      <c r="F4635">
        <v>1</v>
      </c>
      <c r="G4635">
        <v>1</v>
      </c>
      <c r="H4635">
        <v>1</v>
      </c>
      <c r="I4635" s="1" t="s">
        <v>38</v>
      </c>
      <c r="J4635" s="1" t="s">
        <v>42</v>
      </c>
      <c r="K4635">
        <v>0</v>
      </c>
      <c r="L4635" s="1" t="s">
        <v>22</v>
      </c>
      <c r="M4635" s="1" t="s">
        <v>33</v>
      </c>
      <c r="N4635" s="1" t="s">
        <v>33</v>
      </c>
      <c r="O4635">
        <v>1</v>
      </c>
      <c r="P4635" s="1" t="s">
        <v>27</v>
      </c>
      <c r="Q4635" s="1" t="s">
        <v>27</v>
      </c>
      <c r="R4635">
        <v>1</v>
      </c>
    </row>
    <row r="4636" spans="1:18" x14ac:dyDescent="0.3">
      <c r="A4636" s="1" t="s">
        <v>4958</v>
      </c>
      <c r="B4636" s="1" t="s">
        <v>4660</v>
      </c>
      <c r="C4636">
        <v>2024</v>
      </c>
      <c r="D4636" s="2">
        <v>36753</v>
      </c>
      <c r="E4636" s="1" t="s">
        <v>20</v>
      </c>
      <c r="F4636">
        <v>1</v>
      </c>
      <c r="G4636">
        <v>0</v>
      </c>
      <c r="H4636">
        <v>0</v>
      </c>
      <c r="I4636" s="1" t="s">
        <v>21</v>
      </c>
      <c r="J4636" s="1"/>
      <c r="K4636">
        <v>0</v>
      </c>
      <c r="L4636" s="1" t="s">
        <v>22</v>
      </c>
      <c r="M4636" s="1" t="s">
        <v>23</v>
      </c>
      <c r="N4636" s="1" t="s">
        <v>23</v>
      </c>
      <c r="O4636">
        <v>1</v>
      </c>
      <c r="P4636" s="1" t="s">
        <v>2432</v>
      </c>
      <c r="Q4636" s="1" t="s">
        <v>2432</v>
      </c>
      <c r="R4636">
        <v>0</v>
      </c>
    </row>
    <row r="4637" spans="1:18" x14ac:dyDescent="0.3">
      <c r="A4637" s="1" t="s">
        <v>4959</v>
      </c>
      <c r="B4637" s="1" t="s">
        <v>4660</v>
      </c>
      <c r="C4637">
        <v>2024</v>
      </c>
      <c r="D4637" s="2">
        <v>36753</v>
      </c>
      <c r="E4637" s="1" t="s">
        <v>20</v>
      </c>
      <c r="F4637">
        <v>1</v>
      </c>
      <c r="G4637">
        <v>0</v>
      </c>
      <c r="H4637">
        <v>0</v>
      </c>
      <c r="I4637" s="1" t="s">
        <v>21</v>
      </c>
      <c r="J4637" s="1"/>
      <c r="K4637">
        <v>0</v>
      </c>
      <c r="L4637" s="1" t="s">
        <v>22</v>
      </c>
      <c r="M4637" s="1" t="s">
        <v>26</v>
      </c>
      <c r="N4637" s="1" t="s">
        <v>26</v>
      </c>
      <c r="O4637">
        <v>1</v>
      </c>
      <c r="P4637" s="1" t="s">
        <v>2432</v>
      </c>
      <c r="Q4637" s="1" t="s">
        <v>2432</v>
      </c>
      <c r="R4637">
        <v>0</v>
      </c>
    </row>
    <row r="4638" spans="1:18" x14ac:dyDescent="0.3">
      <c r="A4638" s="1" t="s">
        <v>4960</v>
      </c>
      <c r="B4638" s="1" t="s">
        <v>4660</v>
      </c>
      <c r="C4638">
        <v>2024</v>
      </c>
      <c r="D4638" s="2">
        <v>36753</v>
      </c>
      <c r="E4638" s="1" t="s">
        <v>37</v>
      </c>
      <c r="F4638">
        <v>1</v>
      </c>
      <c r="G4638">
        <v>1</v>
      </c>
      <c r="H4638">
        <v>1</v>
      </c>
      <c r="I4638" s="1" t="s">
        <v>38</v>
      </c>
      <c r="J4638" s="1" t="s">
        <v>42</v>
      </c>
      <c r="K4638">
        <v>0</v>
      </c>
      <c r="L4638" s="1" t="s">
        <v>22</v>
      </c>
      <c r="M4638" s="1" t="s">
        <v>47</v>
      </c>
      <c r="N4638" s="1" t="s">
        <v>47</v>
      </c>
      <c r="O4638">
        <v>1</v>
      </c>
      <c r="P4638" s="1" t="s">
        <v>40</v>
      </c>
      <c r="Q4638" s="1" t="s">
        <v>40</v>
      </c>
      <c r="R4638">
        <v>0</v>
      </c>
    </row>
    <row r="4639" spans="1:18" x14ac:dyDescent="0.3">
      <c r="A4639" s="1" t="s">
        <v>4961</v>
      </c>
      <c r="B4639" s="1" t="s">
        <v>4660</v>
      </c>
      <c r="C4639">
        <v>2024</v>
      </c>
      <c r="D4639" s="2">
        <v>36753</v>
      </c>
      <c r="E4639" s="1" t="s">
        <v>20</v>
      </c>
      <c r="F4639">
        <v>1</v>
      </c>
      <c r="G4639">
        <v>0</v>
      </c>
      <c r="H4639">
        <v>0</v>
      </c>
      <c r="I4639" s="1" t="s">
        <v>21</v>
      </c>
      <c r="J4639" s="1"/>
      <c r="K4639">
        <v>0</v>
      </c>
      <c r="L4639" s="1" t="s">
        <v>22</v>
      </c>
      <c r="M4639" s="1" t="s">
        <v>26</v>
      </c>
      <c r="N4639" s="1" t="s">
        <v>26</v>
      </c>
      <c r="O4639">
        <v>1</v>
      </c>
      <c r="P4639" s="1" t="s">
        <v>27</v>
      </c>
      <c r="Q4639" s="1" t="s">
        <v>27</v>
      </c>
      <c r="R4639">
        <v>0</v>
      </c>
    </row>
    <row r="4640" spans="1:18" x14ac:dyDescent="0.3">
      <c r="A4640" s="1" t="s">
        <v>4962</v>
      </c>
      <c r="B4640" s="1" t="s">
        <v>4660</v>
      </c>
      <c r="C4640">
        <v>2024</v>
      </c>
      <c r="D4640" s="2">
        <v>36753</v>
      </c>
      <c r="E4640" s="1" t="s">
        <v>20</v>
      </c>
      <c r="F4640">
        <v>1</v>
      </c>
      <c r="G4640">
        <v>0</v>
      </c>
      <c r="H4640">
        <v>0</v>
      </c>
      <c r="I4640" s="1" t="s">
        <v>21</v>
      </c>
      <c r="J4640" s="1"/>
      <c r="K4640">
        <v>0</v>
      </c>
      <c r="L4640" s="1" t="s">
        <v>22</v>
      </c>
      <c r="M4640" s="1" t="s">
        <v>47</v>
      </c>
      <c r="N4640" s="1" t="s">
        <v>47</v>
      </c>
      <c r="O4640">
        <v>1</v>
      </c>
      <c r="P4640" s="1" t="s">
        <v>40</v>
      </c>
      <c r="Q4640" s="1" t="s">
        <v>40</v>
      </c>
      <c r="R4640">
        <v>0</v>
      </c>
    </row>
    <row r="4641" spans="1:18" x14ac:dyDescent="0.3">
      <c r="A4641" s="1" t="s">
        <v>4963</v>
      </c>
      <c r="B4641" s="1" t="s">
        <v>4660</v>
      </c>
      <c r="C4641">
        <v>2024</v>
      </c>
      <c r="D4641" s="2">
        <v>36753</v>
      </c>
      <c r="E4641" s="1" t="s">
        <v>20</v>
      </c>
      <c r="F4641">
        <v>1</v>
      </c>
      <c r="G4641">
        <v>0</v>
      </c>
      <c r="H4641">
        <v>0</v>
      </c>
      <c r="I4641" s="1" t="s">
        <v>21</v>
      </c>
      <c r="J4641" s="1"/>
      <c r="K4641">
        <v>0</v>
      </c>
      <c r="L4641" s="1" t="s">
        <v>22</v>
      </c>
      <c r="M4641" s="1" t="s">
        <v>26</v>
      </c>
      <c r="N4641" s="1" t="s">
        <v>26</v>
      </c>
      <c r="O4641">
        <v>1</v>
      </c>
      <c r="P4641" s="1" t="s">
        <v>40</v>
      </c>
      <c r="Q4641" s="1" t="s">
        <v>40</v>
      </c>
      <c r="R4641">
        <v>0</v>
      </c>
    </row>
    <row r="4642" spans="1:18" x14ac:dyDescent="0.3">
      <c r="A4642" s="1" t="s">
        <v>4964</v>
      </c>
      <c r="B4642" s="1" t="s">
        <v>4660</v>
      </c>
      <c r="C4642">
        <v>2024</v>
      </c>
      <c r="D4642" s="2">
        <v>36753</v>
      </c>
      <c r="E4642" s="1" t="s">
        <v>20</v>
      </c>
      <c r="F4642">
        <v>1</v>
      </c>
      <c r="G4642">
        <v>0</v>
      </c>
      <c r="H4642">
        <v>0</v>
      </c>
      <c r="I4642" s="1" t="s">
        <v>21</v>
      </c>
      <c r="J4642" s="1"/>
      <c r="K4642">
        <v>0</v>
      </c>
      <c r="L4642" s="1" t="s">
        <v>22</v>
      </c>
      <c r="M4642" s="1" t="s">
        <v>26</v>
      </c>
      <c r="N4642" s="1" t="s">
        <v>26</v>
      </c>
      <c r="O4642">
        <v>1</v>
      </c>
      <c r="P4642" s="1" t="s">
        <v>40</v>
      </c>
      <c r="Q4642" s="1" t="s">
        <v>40</v>
      </c>
      <c r="R4642">
        <v>0</v>
      </c>
    </row>
    <row r="4643" spans="1:18" x14ac:dyDescent="0.3">
      <c r="A4643" s="1" t="s">
        <v>4965</v>
      </c>
      <c r="B4643" s="1" t="s">
        <v>4660</v>
      </c>
      <c r="C4643">
        <v>2024</v>
      </c>
      <c r="D4643" s="2">
        <v>36753</v>
      </c>
      <c r="E4643" s="1" t="s">
        <v>20</v>
      </c>
      <c r="F4643">
        <v>1</v>
      </c>
      <c r="G4643">
        <v>0</v>
      </c>
      <c r="H4643">
        <v>0</v>
      </c>
      <c r="I4643" s="1" t="s">
        <v>21</v>
      </c>
      <c r="J4643" s="1"/>
      <c r="K4643">
        <v>0</v>
      </c>
      <c r="L4643" s="1" t="s">
        <v>22</v>
      </c>
      <c r="M4643" s="1" t="s">
        <v>26</v>
      </c>
      <c r="N4643" s="1" t="s">
        <v>26</v>
      </c>
      <c r="O4643">
        <v>1</v>
      </c>
      <c r="P4643" s="1" t="s">
        <v>227</v>
      </c>
      <c r="Q4643" s="1" t="s">
        <v>227</v>
      </c>
      <c r="R4643">
        <v>0</v>
      </c>
    </row>
    <row r="4644" spans="1:18" x14ac:dyDescent="0.3">
      <c r="A4644" s="1" t="s">
        <v>4966</v>
      </c>
      <c r="B4644" s="1" t="s">
        <v>4660</v>
      </c>
      <c r="C4644">
        <v>2024</v>
      </c>
      <c r="D4644" s="2">
        <v>36753</v>
      </c>
      <c r="E4644" s="1" t="s">
        <v>20</v>
      </c>
      <c r="F4644">
        <v>1</v>
      </c>
      <c r="G4644">
        <v>0</v>
      </c>
      <c r="H4644">
        <v>0</v>
      </c>
      <c r="I4644" s="1" t="s">
        <v>21</v>
      </c>
      <c r="J4644" s="1"/>
      <c r="K4644">
        <v>0</v>
      </c>
      <c r="L4644" s="1" t="s">
        <v>22</v>
      </c>
      <c r="M4644" s="1" t="s">
        <v>26</v>
      </c>
      <c r="N4644" s="1" t="s">
        <v>26</v>
      </c>
      <c r="O4644">
        <v>1</v>
      </c>
      <c r="P4644" s="1" t="s">
        <v>134</v>
      </c>
      <c r="Q4644" s="1" t="s">
        <v>134</v>
      </c>
      <c r="R4644">
        <v>0</v>
      </c>
    </row>
    <row r="4645" spans="1:18" x14ac:dyDescent="0.3">
      <c r="A4645" s="1" t="s">
        <v>4967</v>
      </c>
      <c r="B4645" s="1" t="s">
        <v>4660</v>
      </c>
      <c r="C4645">
        <v>2024</v>
      </c>
      <c r="D4645" s="2">
        <v>36753</v>
      </c>
      <c r="E4645" s="1" t="s">
        <v>20</v>
      </c>
      <c r="F4645">
        <v>1</v>
      </c>
      <c r="G4645">
        <v>0</v>
      </c>
      <c r="H4645">
        <v>0</v>
      </c>
      <c r="I4645" s="1" t="s">
        <v>21</v>
      </c>
      <c r="J4645" s="1"/>
      <c r="K4645">
        <v>0</v>
      </c>
      <c r="L4645" s="1" t="s">
        <v>22</v>
      </c>
      <c r="M4645" s="1" t="s">
        <v>47</v>
      </c>
      <c r="N4645" s="1" t="s">
        <v>47</v>
      </c>
      <c r="O4645">
        <v>1</v>
      </c>
      <c r="P4645" s="1" t="s">
        <v>27</v>
      </c>
      <c r="Q4645" s="1" t="s">
        <v>27</v>
      </c>
      <c r="R4645">
        <v>0</v>
      </c>
    </row>
    <row r="4646" spans="1:18" x14ac:dyDescent="0.3">
      <c r="A4646" s="1" t="s">
        <v>4968</v>
      </c>
      <c r="B4646" s="1" t="s">
        <v>4660</v>
      </c>
      <c r="C4646">
        <v>2024</v>
      </c>
      <c r="D4646" s="2">
        <v>36753</v>
      </c>
      <c r="E4646" s="1" t="s">
        <v>20</v>
      </c>
      <c r="F4646">
        <v>1</v>
      </c>
      <c r="G4646">
        <v>0</v>
      </c>
      <c r="H4646">
        <v>0</v>
      </c>
      <c r="I4646" s="1" t="s">
        <v>21</v>
      </c>
      <c r="J4646" s="1"/>
      <c r="K4646">
        <v>0</v>
      </c>
      <c r="L4646" s="1" t="s">
        <v>22</v>
      </c>
      <c r="M4646" s="1" t="s">
        <v>33</v>
      </c>
      <c r="N4646" s="1" t="s">
        <v>33</v>
      </c>
      <c r="O4646">
        <v>1</v>
      </c>
      <c r="P4646" s="1" t="s">
        <v>74</v>
      </c>
      <c r="Q4646" s="1" t="s">
        <v>74</v>
      </c>
      <c r="R4646">
        <v>0</v>
      </c>
    </row>
    <row r="4647" spans="1:18" x14ac:dyDescent="0.3">
      <c r="A4647" s="1" t="s">
        <v>4969</v>
      </c>
      <c r="B4647" s="1" t="s">
        <v>4660</v>
      </c>
      <c r="C4647">
        <v>2024</v>
      </c>
      <c r="D4647" s="2">
        <v>36753</v>
      </c>
      <c r="E4647" s="1" t="s">
        <v>37</v>
      </c>
      <c r="F4647">
        <v>1</v>
      </c>
      <c r="G4647">
        <v>1</v>
      </c>
      <c r="H4647">
        <v>1</v>
      </c>
      <c r="I4647" s="1" t="s">
        <v>91</v>
      </c>
      <c r="J4647" s="1" t="s">
        <v>92</v>
      </c>
      <c r="K4647">
        <v>0</v>
      </c>
      <c r="L4647" s="1" t="s">
        <v>22</v>
      </c>
      <c r="M4647" s="1" t="s">
        <v>33</v>
      </c>
      <c r="N4647" s="1" t="s">
        <v>33</v>
      </c>
      <c r="O4647">
        <v>1</v>
      </c>
      <c r="P4647" s="1" t="s">
        <v>74</v>
      </c>
      <c r="Q4647" s="1" t="s">
        <v>74</v>
      </c>
      <c r="R4647">
        <v>1</v>
      </c>
    </row>
    <row r="4648" spans="1:18" x14ac:dyDescent="0.3">
      <c r="A4648" s="1" t="s">
        <v>4970</v>
      </c>
      <c r="B4648" s="1" t="s">
        <v>4660</v>
      </c>
      <c r="C4648">
        <v>2024</v>
      </c>
      <c r="D4648" s="2">
        <v>36753</v>
      </c>
      <c r="E4648" s="1" t="s">
        <v>37</v>
      </c>
      <c r="F4648">
        <v>1</v>
      </c>
      <c r="G4648">
        <v>1</v>
      </c>
      <c r="H4648">
        <v>1</v>
      </c>
      <c r="I4648" s="1" t="s">
        <v>38</v>
      </c>
      <c r="J4648" s="1" t="s">
        <v>39</v>
      </c>
      <c r="K4648">
        <v>0</v>
      </c>
      <c r="L4648" s="1" t="s">
        <v>22</v>
      </c>
      <c r="M4648" s="1" t="s">
        <v>26</v>
      </c>
      <c r="N4648" s="1" t="s">
        <v>26</v>
      </c>
      <c r="O4648">
        <v>1</v>
      </c>
      <c r="P4648" s="1" t="s">
        <v>82</v>
      </c>
      <c r="Q4648" s="1" t="s">
        <v>82</v>
      </c>
      <c r="R4648">
        <v>0</v>
      </c>
    </row>
    <row r="4649" spans="1:18" x14ac:dyDescent="0.3">
      <c r="A4649" s="1" t="s">
        <v>4971</v>
      </c>
      <c r="B4649" s="1" t="s">
        <v>4660</v>
      </c>
      <c r="C4649">
        <v>2024</v>
      </c>
      <c r="D4649" s="2">
        <v>36753</v>
      </c>
      <c r="E4649" s="1" t="s">
        <v>37</v>
      </c>
      <c r="F4649">
        <v>1</v>
      </c>
      <c r="G4649">
        <v>1</v>
      </c>
      <c r="H4649">
        <v>1</v>
      </c>
      <c r="I4649" s="1" t="s">
        <v>38</v>
      </c>
      <c r="J4649" s="1" t="s">
        <v>42</v>
      </c>
      <c r="K4649">
        <v>0</v>
      </c>
      <c r="L4649" s="1" t="s">
        <v>22</v>
      </c>
      <c r="M4649" s="1" t="s">
        <v>26</v>
      </c>
      <c r="N4649" s="1" t="s">
        <v>26</v>
      </c>
      <c r="O4649">
        <v>1</v>
      </c>
      <c r="P4649" s="1" t="s">
        <v>40</v>
      </c>
      <c r="Q4649" s="1" t="s">
        <v>40</v>
      </c>
      <c r="R4649">
        <v>0</v>
      </c>
    </row>
    <row r="4650" spans="1:18" x14ac:dyDescent="0.3">
      <c r="A4650" s="1" t="s">
        <v>4972</v>
      </c>
      <c r="B4650" s="1" t="s">
        <v>4660</v>
      </c>
      <c r="C4650">
        <v>2024</v>
      </c>
      <c r="D4650" s="2">
        <v>36753</v>
      </c>
      <c r="E4650" s="1" t="s">
        <v>37</v>
      </c>
      <c r="F4650">
        <v>1</v>
      </c>
      <c r="G4650">
        <v>1</v>
      </c>
      <c r="H4650">
        <v>1</v>
      </c>
      <c r="I4650" s="1" t="s">
        <v>91</v>
      </c>
      <c r="J4650" s="1" t="s">
        <v>92</v>
      </c>
      <c r="K4650">
        <v>0</v>
      </c>
      <c r="L4650" s="1" t="s">
        <v>22</v>
      </c>
      <c r="M4650" s="1" t="s">
        <v>33</v>
      </c>
      <c r="N4650" s="1" t="s">
        <v>33</v>
      </c>
      <c r="O4650">
        <v>1</v>
      </c>
      <c r="P4650" s="1" t="s">
        <v>74</v>
      </c>
      <c r="Q4650" s="1" t="s">
        <v>74</v>
      </c>
      <c r="R4650">
        <v>1</v>
      </c>
    </row>
    <row r="4651" spans="1:18" x14ac:dyDescent="0.3">
      <c r="A4651" s="1" t="s">
        <v>4973</v>
      </c>
      <c r="B4651" s="1" t="s">
        <v>4660</v>
      </c>
      <c r="C4651">
        <v>2024</v>
      </c>
      <c r="D4651" s="2">
        <v>36753</v>
      </c>
      <c r="E4651" s="1" t="s">
        <v>20</v>
      </c>
      <c r="F4651">
        <v>1</v>
      </c>
      <c r="G4651">
        <v>0</v>
      </c>
      <c r="H4651">
        <v>0</v>
      </c>
      <c r="I4651" s="1" t="s">
        <v>21</v>
      </c>
      <c r="J4651" s="1"/>
      <c r="K4651">
        <v>0</v>
      </c>
      <c r="L4651" s="1" t="s">
        <v>22</v>
      </c>
      <c r="M4651" s="1" t="s">
        <v>23</v>
      </c>
      <c r="N4651" s="1" t="s">
        <v>23</v>
      </c>
      <c r="O4651">
        <v>1</v>
      </c>
      <c r="P4651" s="1" t="s">
        <v>27</v>
      </c>
      <c r="Q4651" s="1" t="s">
        <v>27</v>
      </c>
      <c r="R4651">
        <v>0</v>
      </c>
    </row>
    <row r="4652" spans="1:18" x14ac:dyDescent="0.3">
      <c r="A4652" s="1" t="s">
        <v>4974</v>
      </c>
      <c r="B4652" s="1" t="s">
        <v>4660</v>
      </c>
      <c r="C4652">
        <v>2024</v>
      </c>
      <c r="D4652" s="2">
        <v>36753</v>
      </c>
      <c r="E4652" s="1" t="s">
        <v>20</v>
      </c>
      <c r="F4652">
        <v>1</v>
      </c>
      <c r="G4652">
        <v>0</v>
      </c>
      <c r="H4652">
        <v>0</v>
      </c>
      <c r="I4652" s="1" t="s">
        <v>21</v>
      </c>
      <c r="J4652" s="1"/>
      <c r="K4652">
        <v>0</v>
      </c>
      <c r="L4652" s="1" t="s">
        <v>22</v>
      </c>
      <c r="M4652" s="1" t="s">
        <v>23</v>
      </c>
      <c r="N4652" s="1" t="s">
        <v>23</v>
      </c>
      <c r="O4652">
        <v>1</v>
      </c>
      <c r="P4652" s="1" t="s">
        <v>40</v>
      </c>
      <c r="Q4652" s="1" t="s">
        <v>40</v>
      </c>
      <c r="R4652">
        <v>0</v>
      </c>
    </row>
    <row r="4653" spans="1:18" x14ac:dyDescent="0.3">
      <c r="A4653" s="1" t="s">
        <v>4975</v>
      </c>
      <c r="B4653" s="1" t="s">
        <v>4660</v>
      </c>
      <c r="C4653">
        <v>2024</v>
      </c>
      <c r="D4653" s="2">
        <v>36753</v>
      </c>
      <c r="E4653" s="1" t="s">
        <v>37</v>
      </c>
      <c r="F4653">
        <v>1</v>
      </c>
      <c r="G4653">
        <v>1</v>
      </c>
      <c r="H4653">
        <v>1</v>
      </c>
      <c r="I4653" s="1" t="s">
        <v>91</v>
      </c>
      <c r="J4653" s="1" t="s">
        <v>711</v>
      </c>
      <c r="K4653">
        <v>0</v>
      </c>
      <c r="L4653" s="1" t="s">
        <v>22</v>
      </c>
      <c r="M4653" s="1" t="s">
        <v>26</v>
      </c>
      <c r="N4653" s="1" t="s">
        <v>26</v>
      </c>
      <c r="O4653">
        <v>1</v>
      </c>
      <c r="P4653" s="1" t="s">
        <v>40</v>
      </c>
      <c r="Q4653" s="1" t="s">
        <v>40</v>
      </c>
      <c r="R4653">
        <v>0</v>
      </c>
    </row>
    <row r="4654" spans="1:18" x14ac:dyDescent="0.3">
      <c r="A4654" s="1" t="s">
        <v>4976</v>
      </c>
      <c r="B4654" s="1" t="s">
        <v>4660</v>
      </c>
      <c r="C4654">
        <v>2024</v>
      </c>
      <c r="D4654" s="2">
        <v>36753</v>
      </c>
      <c r="E4654" s="1" t="s">
        <v>37</v>
      </c>
      <c r="F4654">
        <v>1</v>
      </c>
      <c r="G4654">
        <v>1</v>
      </c>
      <c r="H4654">
        <v>1</v>
      </c>
      <c r="I4654" s="1" t="s">
        <v>38</v>
      </c>
      <c r="J4654" s="1" t="s">
        <v>39</v>
      </c>
      <c r="K4654">
        <v>0</v>
      </c>
      <c r="L4654" s="1" t="s">
        <v>22</v>
      </c>
      <c r="M4654" s="1" t="s">
        <v>26</v>
      </c>
      <c r="N4654" s="1" t="s">
        <v>26</v>
      </c>
      <c r="O4654">
        <v>1</v>
      </c>
      <c r="P4654" s="1" t="s">
        <v>2432</v>
      </c>
      <c r="Q4654" s="1" t="s">
        <v>2432</v>
      </c>
      <c r="R4654">
        <v>0</v>
      </c>
    </row>
    <row r="4655" spans="1:18" x14ac:dyDescent="0.3">
      <c r="A4655" s="1" t="s">
        <v>4977</v>
      </c>
      <c r="B4655" s="1" t="s">
        <v>4660</v>
      </c>
      <c r="C4655">
        <v>2024</v>
      </c>
      <c r="D4655" s="2">
        <v>36753</v>
      </c>
      <c r="E4655" s="1" t="s">
        <v>20</v>
      </c>
      <c r="F4655">
        <v>1</v>
      </c>
      <c r="G4655">
        <v>0</v>
      </c>
      <c r="H4655">
        <v>0</v>
      </c>
      <c r="I4655" s="1" t="s">
        <v>21</v>
      </c>
      <c r="J4655" s="1"/>
      <c r="K4655">
        <v>0</v>
      </c>
      <c r="L4655" s="1" t="s">
        <v>22</v>
      </c>
      <c r="M4655" s="1" t="s">
        <v>33</v>
      </c>
      <c r="N4655" s="1" t="s">
        <v>33</v>
      </c>
      <c r="O4655">
        <v>3</v>
      </c>
      <c r="P4655" s="1" t="s">
        <v>4978</v>
      </c>
      <c r="Q4655" s="1"/>
      <c r="R4655">
        <v>0</v>
      </c>
    </row>
    <row r="4656" spans="1:18" x14ac:dyDescent="0.3">
      <c r="A4656" s="1" t="s">
        <v>4979</v>
      </c>
      <c r="B4656" s="1" t="s">
        <v>4660</v>
      </c>
      <c r="C4656">
        <v>2024</v>
      </c>
      <c r="D4656" s="2">
        <v>36753</v>
      </c>
      <c r="E4656" s="1" t="s">
        <v>20</v>
      </c>
      <c r="F4656">
        <v>1</v>
      </c>
      <c r="G4656">
        <v>0</v>
      </c>
      <c r="H4656">
        <v>0</v>
      </c>
      <c r="I4656" s="1" t="s">
        <v>21</v>
      </c>
      <c r="J4656" s="1"/>
      <c r="K4656">
        <v>0</v>
      </c>
      <c r="L4656" s="1" t="s">
        <v>22</v>
      </c>
      <c r="M4656" s="1" t="s">
        <v>23</v>
      </c>
      <c r="N4656" s="1" t="s">
        <v>23</v>
      </c>
      <c r="O4656">
        <v>1</v>
      </c>
      <c r="P4656" s="1" t="s">
        <v>134</v>
      </c>
      <c r="Q4656" s="1" t="s">
        <v>134</v>
      </c>
      <c r="R4656">
        <v>0</v>
      </c>
    </row>
    <row r="4657" spans="1:18" x14ac:dyDescent="0.3">
      <c r="A4657" s="1" t="s">
        <v>4980</v>
      </c>
      <c r="B4657" s="1" t="s">
        <v>4660</v>
      </c>
      <c r="C4657">
        <v>2024</v>
      </c>
      <c r="D4657" s="2">
        <v>36753</v>
      </c>
      <c r="E4657" s="1" t="s">
        <v>20</v>
      </c>
      <c r="F4657">
        <v>1</v>
      </c>
      <c r="G4657">
        <v>0</v>
      </c>
      <c r="H4657">
        <v>0</v>
      </c>
      <c r="I4657" s="1" t="s">
        <v>21</v>
      </c>
      <c r="J4657" s="1"/>
      <c r="K4657">
        <v>0</v>
      </c>
      <c r="L4657" s="1" t="s">
        <v>22</v>
      </c>
      <c r="M4657" s="1" t="s">
        <v>26</v>
      </c>
      <c r="N4657" s="1" t="s">
        <v>26</v>
      </c>
      <c r="O4657">
        <v>1</v>
      </c>
      <c r="P4657" s="1" t="s">
        <v>80</v>
      </c>
      <c r="Q4657" s="1" t="s">
        <v>80</v>
      </c>
      <c r="R4657">
        <v>0</v>
      </c>
    </row>
    <row r="4658" spans="1:18" x14ac:dyDescent="0.3">
      <c r="A4658" s="1" t="s">
        <v>4981</v>
      </c>
      <c r="B4658" s="1" t="s">
        <v>4660</v>
      </c>
      <c r="C4658">
        <v>2024</v>
      </c>
      <c r="D4658" s="2">
        <v>36753</v>
      </c>
      <c r="E4658" s="1" t="s">
        <v>20</v>
      </c>
      <c r="F4658">
        <v>1</v>
      </c>
      <c r="G4658">
        <v>0</v>
      </c>
      <c r="H4658">
        <v>0</v>
      </c>
      <c r="I4658" s="1" t="s">
        <v>21</v>
      </c>
      <c r="J4658" s="1"/>
      <c r="K4658">
        <v>0</v>
      </c>
      <c r="L4658" s="1" t="s">
        <v>22</v>
      </c>
      <c r="M4658" s="1" t="s">
        <v>47</v>
      </c>
      <c r="N4658" s="1" t="s">
        <v>47</v>
      </c>
      <c r="O4658">
        <v>1</v>
      </c>
      <c r="P4658" s="1" t="s">
        <v>27</v>
      </c>
      <c r="Q4658" s="1" t="s">
        <v>27</v>
      </c>
      <c r="R4658">
        <v>0</v>
      </c>
    </row>
    <row r="4659" spans="1:18" x14ac:dyDescent="0.3">
      <c r="A4659" s="1" t="s">
        <v>4982</v>
      </c>
      <c r="B4659" s="1" t="s">
        <v>4660</v>
      </c>
      <c r="C4659">
        <v>2024</v>
      </c>
      <c r="D4659" s="2">
        <v>36753</v>
      </c>
      <c r="E4659" s="1" t="s">
        <v>20</v>
      </c>
      <c r="F4659">
        <v>1</v>
      </c>
      <c r="G4659">
        <v>0</v>
      </c>
      <c r="H4659">
        <v>0</v>
      </c>
      <c r="I4659" s="1" t="s">
        <v>21</v>
      </c>
      <c r="J4659" s="1"/>
      <c r="K4659">
        <v>0</v>
      </c>
      <c r="L4659" s="1" t="s">
        <v>22</v>
      </c>
      <c r="M4659" s="1" t="s">
        <v>23</v>
      </c>
      <c r="N4659" s="1" t="s">
        <v>23</v>
      </c>
      <c r="O4659">
        <v>3</v>
      </c>
      <c r="P4659" s="1" t="s">
        <v>4983</v>
      </c>
      <c r="Q4659" s="1"/>
      <c r="R4659">
        <v>0</v>
      </c>
    </row>
    <row r="4660" spans="1:18" x14ac:dyDescent="0.3">
      <c r="A4660" s="1" t="s">
        <v>4984</v>
      </c>
      <c r="B4660" s="1" t="s">
        <v>4660</v>
      </c>
      <c r="C4660">
        <v>2024</v>
      </c>
      <c r="D4660" s="2">
        <v>36753</v>
      </c>
      <c r="E4660" s="1" t="s">
        <v>20</v>
      </c>
      <c r="F4660">
        <v>1</v>
      </c>
      <c r="G4660">
        <v>0</v>
      </c>
      <c r="H4660">
        <v>0</v>
      </c>
      <c r="I4660" s="1" t="s">
        <v>21</v>
      </c>
      <c r="J4660" s="1"/>
      <c r="K4660">
        <v>0</v>
      </c>
      <c r="L4660" s="1" t="s">
        <v>22</v>
      </c>
      <c r="M4660" s="1" t="s">
        <v>47</v>
      </c>
      <c r="N4660" s="1" t="s">
        <v>47</v>
      </c>
      <c r="O4660">
        <v>1</v>
      </c>
      <c r="P4660" s="1" t="s">
        <v>27</v>
      </c>
      <c r="Q4660" s="1" t="s">
        <v>27</v>
      </c>
      <c r="R4660">
        <v>0</v>
      </c>
    </row>
    <row r="4661" spans="1:18" x14ac:dyDescent="0.3">
      <c r="A4661" s="1" t="s">
        <v>4985</v>
      </c>
      <c r="B4661" s="1" t="s">
        <v>4660</v>
      </c>
      <c r="C4661">
        <v>2024</v>
      </c>
      <c r="D4661" s="2">
        <v>36753</v>
      </c>
      <c r="E4661" s="1" t="s">
        <v>20</v>
      </c>
      <c r="F4661">
        <v>1</v>
      </c>
      <c r="G4661">
        <v>0</v>
      </c>
      <c r="H4661">
        <v>0</v>
      </c>
      <c r="I4661" s="1" t="s">
        <v>21</v>
      </c>
      <c r="J4661" s="1"/>
      <c r="K4661">
        <v>0</v>
      </c>
      <c r="L4661" s="1" t="s">
        <v>22</v>
      </c>
      <c r="M4661" s="1" t="s">
        <v>26</v>
      </c>
      <c r="N4661" s="1" t="s">
        <v>26</v>
      </c>
      <c r="O4661">
        <v>1</v>
      </c>
      <c r="P4661" s="1" t="s">
        <v>134</v>
      </c>
      <c r="Q4661" s="1" t="s">
        <v>134</v>
      </c>
      <c r="R4661">
        <v>0</v>
      </c>
    </row>
    <row r="4662" spans="1:18" x14ac:dyDescent="0.3">
      <c r="A4662" s="1" t="s">
        <v>4986</v>
      </c>
      <c r="B4662" s="1" t="s">
        <v>4660</v>
      </c>
      <c r="C4662">
        <v>2024</v>
      </c>
      <c r="D4662" s="2">
        <v>36753</v>
      </c>
      <c r="E4662" s="1" t="s">
        <v>20</v>
      </c>
      <c r="F4662">
        <v>1</v>
      </c>
      <c r="G4662">
        <v>0</v>
      </c>
      <c r="H4662">
        <v>0</v>
      </c>
      <c r="I4662" s="1" t="s">
        <v>21</v>
      </c>
      <c r="J4662" s="1"/>
      <c r="K4662">
        <v>0</v>
      </c>
      <c r="L4662" s="1" t="s">
        <v>22</v>
      </c>
      <c r="M4662" s="1" t="s">
        <v>26</v>
      </c>
      <c r="N4662" s="1" t="s">
        <v>26</v>
      </c>
      <c r="O4662">
        <v>2</v>
      </c>
      <c r="P4662" s="1" t="s">
        <v>4681</v>
      </c>
      <c r="Q4662" s="1"/>
      <c r="R4662">
        <v>0</v>
      </c>
    </row>
    <row r="4663" spans="1:18" x14ac:dyDescent="0.3">
      <c r="A4663" s="1" t="s">
        <v>4987</v>
      </c>
      <c r="B4663" s="1" t="s">
        <v>4660</v>
      </c>
      <c r="C4663">
        <v>2024</v>
      </c>
      <c r="D4663" s="2">
        <v>36753</v>
      </c>
      <c r="E4663" s="1" t="s">
        <v>20</v>
      </c>
      <c r="F4663">
        <v>1</v>
      </c>
      <c r="G4663">
        <v>0</v>
      </c>
      <c r="H4663">
        <v>0</v>
      </c>
      <c r="I4663" s="1" t="s">
        <v>21</v>
      </c>
      <c r="J4663" s="1"/>
      <c r="K4663">
        <v>0</v>
      </c>
      <c r="L4663" s="1" t="s">
        <v>22</v>
      </c>
      <c r="M4663" s="1" t="s">
        <v>26</v>
      </c>
      <c r="N4663" s="1" t="s">
        <v>26</v>
      </c>
      <c r="O4663">
        <v>1</v>
      </c>
      <c r="P4663" s="1" t="s">
        <v>27</v>
      </c>
      <c r="Q4663" s="1" t="s">
        <v>27</v>
      </c>
      <c r="R4663">
        <v>0</v>
      </c>
    </row>
    <row r="4664" spans="1:18" x14ac:dyDescent="0.3">
      <c r="A4664" s="1" t="s">
        <v>4988</v>
      </c>
      <c r="B4664" s="1" t="s">
        <v>4660</v>
      </c>
      <c r="C4664">
        <v>2024</v>
      </c>
      <c r="D4664" s="2">
        <v>36753</v>
      </c>
      <c r="E4664" s="1" t="s">
        <v>20</v>
      </c>
      <c r="F4664">
        <v>1</v>
      </c>
      <c r="G4664">
        <v>0</v>
      </c>
      <c r="H4664">
        <v>0</v>
      </c>
      <c r="I4664" s="1" t="s">
        <v>21</v>
      </c>
      <c r="J4664" s="1"/>
      <c r="K4664">
        <v>0</v>
      </c>
      <c r="L4664" s="1" t="s">
        <v>22</v>
      </c>
      <c r="M4664" s="1" t="s">
        <v>26</v>
      </c>
      <c r="N4664" s="1" t="s">
        <v>26</v>
      </c>
      <c r="O4664">
        <v>1</v>
      </c>
      <c r="P4664" s="1" t="s">
        <v>40</v>
      </c>
      <c r="Q4664" s="1" t="s">
        <v>40</v>
      </c>
      <c r="R4664">
        <v>0</v>
      </c>
    </row>
    <row r="4665" spans="1:18" x14ac:dyDescent="0.3">
      <c r="A4665" s="1" t="s">
        <v>4989</v>
      </c>
      <c r="B4665" s="1" t="s">
        <v>4660</v>
      </c>
      <c r="C4665">
        <v>2024</v>
      </c>
      <c r="D4665" s="2">
        <v>36753</v>
      </c>
      <c r="E4665" s="1" t="s">
        <v>20</v>
      </c>
      <c r="F4665">
        <v>1</v>
      </c>
      <c r="G4665">
        <v>0</v>
      </c>
      <c r="H4665">
        <v>0</v>
      </c>
      <c r="I4665" s="1" t="s">
        <v>21</v>
      </c>
      <c r="J4665" s="1"/>
      <c r="K4665">
        <v>0</v>
      </c>
      <c r="L4665" s="1" t="s">
        <v>22</v>
      </c>
      <c r="M4665" s="1" t="s">
        <v>26</v>
      </c>
      <c r="N4665" s="1" t="s">
        <v>26</v>
      </c>
      <c r="O4665">
        <v>2</v>
      </c>
      <c r="P4665" s="1" t="s">
        <v>4990</v>
      </c>
      <c r="Q4665" s="1"/>
      <c r="R4665">
        <v>0</v>
      </c>
    </row>
    <row r="4666" spans="1:18" x14ac:dyDescent="0.3">
      <c r="A4666" s="1" t="s">
        <v>4991</v>
      </c>
      <c r="B4666" s="1" t="s">
        <v>4660</v>
      </c>
      <c r="C4666">
        <v>2024</v>
      </c>
      <c r="D4666" s="2">
        <v>36753</v>
      </c>
      <c r="E4666" s="1" t="s">
        <v>20</v>
      </c>
      <c r="F4666">
        <v>1</v>
      </c>
      <c r="G4666">
        <v>0</v>
      </c>
      <c r="H4666">
        <v>0</v>
      </c>
      <c r="I4666" s="1" t="s">
        <v>21</v>
      </c>
      <c r="J4666" s="1"/>
      <c r="K4666">
        <v>0</v>
      </c>
      <c r="L4666" s="1" t="s">
        <v>22</v>
      </c>
      <c r="M4666" s="1" t="s">
        <v>23</v>
      </c>
      <c r="N4666" s="1" t="s">
        <v>23</v>
      </c>
      <c r="O4666">
        <v>1</v>
      </c>
      <c r="P4666" s="1" t="s">
        <v>2432</v>
      </c>
      <c r="Q4666" s="1" t="s">
        <v>2432</v>
      </c>
      <c r="R4666">
        <v>0</v>
      </c>
    </row>
    <row r="4667" spans="1:18" x14ac:dyDescent="0.3">
      <c r="A4667" s="1" t="s">
        <v>4992</v>
      </c>
      <c r="B4667" s="1" t="s">
        <v>4660</v>
      </c>
      <c r="C4667">
        <v>2024</v>
      </c>
      <c r="D4667" s="2">
        <v>36753</v>
      </c>
      <c r="E4667" s="1" t="s">
        <v>37</v>
      </c>
      <c r="F4667">
        <v>1</v>
      </c>
      <c r="G4667">
        <v>1</v>
      </c>
      <c r="H4667">
        <v>1</v>
      </c>
      <c r="I4667" s="1" t="s">
        <v>91</v>
      </c>
      <c r="J4667" s="1" t="s">
        <v>711</v>
      </c>
      <c r="K4667">
        <v>0</v>
      </c>
      <c r="L4667" s="1" t="s">
        <v>22</v>
      </c>
      <c r="M4667" s="1" t="s">
        <v>26</v>
      </c>
      <c r="N4667" s="1" t="s">
        <v>26</v>
      </c>
      <c r="O4667">
        <v>1</v>
      </c>
      <c r="P4667" s="1" t="s">
        <v>988</v>
      </c>
      <c r="Q4667" s="1" t="s">
        <v>988</v>
      </c>
      <c r="R4667">
        <v>0</v>
      </c>
    </row>
    <row r="4668" spans="1:18" x14ac:dyDescent="0.3">
      <c r="A4668" s="1" t="s">
        <v>4993</v>
      </c>
      <c r="B4668" s="1" t="s">
        <v>4660</v>
      </c>
      <c r="C4668">
        <v>2024</v>
      </c>
      <c r="D4668" s="2">
        <v>36753</v>
      </c>
      <c r="E4668" s="1" t="s">
        <v>20</v>
      </c>
      <c r="F4668">
        <v>1</v>
      </c>
      <c r="G4668">
        <v>0</v>
      </c>
      <c r="H4668">
        <v>0</v>
      </c>
      <c r="I4668" s="1" t="s">
        <v>21</v>
      </c>
      <c r="J4668" s="1"/>
      <c r="K4668">
        <v>0</v>
      </c>
      <c r="L4668" s="1" t="s">
        <v>22</v>
      </c>
      <c r="M4668" s="1" t="s">
        <v>26</v>
      </c>
      <c r="N4668" s="1" t="s">
        <v>26</v>
      </c>
      <c r="O4668">
        <v>1</v>
      </c>
      <c r="P4668" s="1" t="s">
        <v>27</v>
      </c>
      <c r="Q4668" s="1" t="s">
        <v>27</v>
      </c>
      <c r="R4668">
        <v>0</v>
      </c>
    </row>
    <row r="4669" spans="1:18" x14ac:dyDescent="0.3">
      <c r="A4669" s="1" t="s">
        <v>4994</v>
      </c>
      <c r="B4669" s="1" t="s">
        <v>4660</v>
      </c>
      <c r="C4669">
        <v>2024</v>
      </c>
      <c r="D4669" s="2">
        <v>36753</v>
      </c>
      <c r="E4669" s="1" t="s">
        <v>20</v>
      </c>
      <c r="F4669">
        <v>1</v>
      </c>
      <c r="G4669">
        <v>0</v>
      </c>
      <c r="H4669">
        <v>0</v>
      </c>
      <c r="I4669" s="1" t="s">
        <v>21</v>
      </c>
      <c r="J4669" s="1"/>
      <c r="K4669">
        <v>0</v>
      </c>
      <c r="L4669" s="1" t="s">
        <v>22</v>
      </c>
      <c r="M4669" s="1" t="s">
        <v>33</v>
      </c>
      <c r="N4669" s="1" t="s">
        <v>33</v>
      </c>
      <c r="O4669">
        <v>1</v>
      </c>
      <c r="P4669" s="1" t="s">
        <v>121</v>
      </c>
      <c r="Q4669" s="1" t="s">
        <v>121</v>
      </c>
      <c r="R4669">
        <v>0</v>
      </c>
    </row>
    <row r="4670" spans="1:18" x14ac:dyDescent="0.3">
      <c r="A4670" s="1" t="s">
        <v>4995</v>
      </c>
      <c r="B4670" s="1" t="s">
        <v>4660</v>
      </c>
      <c r="C4670">
        <v>2024</v>
      </c>
      <c r="D4670" s="2">
        <v>36753</v>
      </c>
      <c r="E4670" s="1" t="s">
        <v>20</v>
      </c>
      <c r="F4670">
        <v>1</v>
      </c>
      <c r="G4670">
        <v>0</v>
      </c>
      <c r="H4670">
        <v>0</v>
      </c>
      <c r="I4670" s="1" t="s">
        <v>21</v>
      </c>
      <c r="J4670" s="1"/>
      <c r="K4670">
        <v>0</v>
      </c>
      <c r="L4670" s="1" t="s">
        <v>22</v>
      </c>
      <c r="M4670" s="1" t="s">
        <v>26</v>
      </c>
      <c r="N4670" s="1" t="s">
        <v>26</v>
      </c>
      <c r="O4670">
        <v>1</v>
      </c>
      <c r="P4670" s="1" t="s">
        <v>40</v>
      </c>
      <c r="Q4670" s="1" t="s">
        <v>40</v>
      </c>
      <c r="R4670">
        <v>0</v>
      </c>
    </row>
    <row r="4671" spans="1:18" x14ac:dyDescent="0.3">
      <c r="A4671" s="1" t="s">
        <v>4996</v>
      </c>
      <c r="B4671" s="1" t="s">
        <v>4660</v>
      </c>
      <c r="C4671">
        <v>2024</v>
      </c>
      <c r="D4671" s="2">
        <v>36753</v>
      </c>
      <c r="E4671" s="1" t="s">
        <v>20</v>
      </c>
      <c r="F4671">
        <v>1</v>
      </c>
      <c r="G4671">
        <v>0</v>
      </c>
      <c r="H4671">
        <v>0</v>
      </c>
      <c r="I4671" s="1" t="s">
        <v>21</v>
      </c>
      <c r="J4671" s="1"/>
      <c r="K4671">
        <v>0</v>
      </c>
      <c r="L4671" s="1" t="s">
        <v>22</v>
      </c>
      <c r="M4671" s="1" t="s">
        <v>33</v>
      </c>
      <c r="N4671" s="1" t="s">
        <v>33</v>
      </c>
      <c r="O4671">
        <v>1</v>
      </c>
      <c r="P4671" s="1" t="s">
        <v>3350</v>
      </c>
      <c r="Q4671" s="1" t="s">
        <v>3350</v>
      </c>
      <c r="R4671">
        <v>0</v>
      </c>
    </row>
    <row r="4672" spans="1:18" x14ac:dyDescent="0.3">
      <c r="A4672" s="1" t="s">
        <v>4997</v>
      </c>
      <c r="B4672" s="1" t="s">
        <v>4660</v>
      </c>
      <c r="C4672">
        <v>2024</v>
      </c>
      <c r="D4672" s="2">
        <v>36753</v>
      </c>
      <c r="E4672" s="1" t="s">
        <v>20</v>
      </c>
      <c r="F4672">
        <v>1</v>
      </c>
      <c r="G4672">
        <v>0</v>
      </c>
      <c r="H4672">
        <v>0</v>
      </c>
      <c r="I4672" s="1" t="s">
        <v>21</v>
      </c>
      <c r="J4672" s="1"/>
      <c r="K4672">
        <v>0</v>
      </c>
      <c r="L4672" s="1" t="s">
        <v>22</v>
      </c>
      <c r="M4672" s="1" t="s">
        <v>33</v>
      </c>
      <c r="N4672" s="1" t="s">
        <v>33</v>
      </c>
      <c r="O4672">
        <v>1</v>
      </c>
      <c r="P4672" s="1" t="s">
        <v>3350</v>
      </c>
      <c r="Q4672" s="1" t="s">
        <v>3350</v>
      </c>
      <c r="R4672">
        <v>0</v>
      </c>
    </row>
    <row r="4673" spans="1:18" x14ac:dyDescent="0.3">
      <c r="A4673" s="1" t="s">
        <v>4998</v>
      </c>
      <c r="B4673" s="1" t="s">
        <v>4660</v>
      </c>
      <c r="C4673">
        <v>2024</v>
      </c>
      <c r="D4673" s="2">
        <v>36753</v>
      </c>
      <c r="E4673" s="1" t="s">
        <v>20</v>
      </c>
      <c r="F4673">
        <v>1</v>
      </c>
      <c r="G4673">
        <v>0</v>
      </c>
      <c r="H4673">
        <v>0</v>
      </c>
      <c r="I4673" s="1" t="s">
        <v>21</v>
      </c>
      <c r="J4673" s="1"/>
      <c r="K4673">
        <v>0</v>
      </c>
      <c r="L4673" s="1" t="s">
        <v>22</v>
      </c>
      <c r="M4673" s="1" t="s">
        <v>23</v>
      </c>
      <c r="N4673" s="1" t="s">
        <v>23</v>
      </c>
      <c r="O4673">
        <v>1</v>
      </c>
      <c r="P4673" s="1" t="s">
        <v>27</v>
      </c>
      <c r="Q4673" s="1" t="s">
        <v>27</v>
      </c>
      <c r="R4673">
        <v>0</v>
      </c>
    </row>
    <row r="4674" spans="1:18" x14ac:dyDescent="0.3">
      <c r="A4674" s="1" t="s">
        <v>4999</v>
      </c>
      <c r="B4674" s="1" t="s">
        <v>4660</v>
      </c>
      <c r="C4674">
        <v>2024</v>
      </c>
      <c r="D4674" s="2">
        <v>36753</v>
      </c>
      <c r="E4674" s="1" t="s">
        <v>20</v>
      </c>
      <c r="F4674">
        <v>1</v>
      </c>
      <c r="G4674">
        <v>0</v>
      </c>
      <c r="H4674">
        <v>0</v>
      </c>
      <c r="I4674" s="1" t="s">
        <v>21</v>
      </c>
      <c r="J4674" s="1"/>
      <c r="K4674">
        <v>0</v>
      </c>
      <c r="L4674" s="1" t="s">
        <v>22</v>
      </c>
      <c r="M4674" s="1" t="s">
        <v>23</v>
      </c>
      <c r="N4674" s="1" t="s">
        <v>23</v>
      </c>
      <c r="O4674">
        <v>1</v>
      </c>
      <c r="P4674" s="1" t="s">
        <v>27</v>
      </c>
      <c r="Q4674" s="1" t="s">
        <v>27</v>
      </c>
      <c r="R4674">
        <v>0</v>
      </c>
    </row>
    <row r="4675" spans="1:18" x14ac:dyDescent="0.3">
      <c r="A4675" s="1" t="s">
        <v>5000</v>
      </c>
      <c r="B4675" s="1" t="s">
        <v>4660</v>
      </c>
      <c r="C4675">
        <v>2024</v>
      </c>
      <c r="D4675" s="2">
        <v>36753</v>
      </c>
      <c r="E4675" s="1" t="s">
        <v>20</v>
      </c>
      <c r="F4675">
        <v>1</v>
      </c>
      <c r="G4675">
        <v>0</v>
      </c>
      <c r="H4675">
        <v>0</v>
      </c>
      <c r="I4675" s="1" t="s">
        <v>21</v>
      </c>
      <c r="J4675" s="1"/>
      <c r="K4675">
        <v>0</v>
      </c>
      <c r="L4675" s="1" t="s">
        <v>22</v>
      </c>
      <c r="M4675" s="1" t="s">
        <v>23</v>
      </c>
      <c r="N4675" s="1" t="s">
        <v>23</v>
      </c>
      <c r="O4675">
        <v>1</v>
      </c>
      <c r="P4675" s="1" t="s">
        <v>82</v>
      </c>
      <c r="Q4675" s="1" t="s">
        <v>82</v>
      </c>
      <c r="R4675">
        <v>0</v>
      </c>
    </row>
    <row r="4676" spans="1:18" x14ac:dyDescent="0.3">
      <c r="A4676" s="1" t="s">
        <v>5001</v>
      </c>
      <c r="B4676" s="1" t="s">
        <v>4660</v>
      </c>
      <c r="C4676">
        <v>2024</v>
      </c>
      <c r="D4676" s="2">
        <v>36753</v>
      </c>
      <c r="E4676" s="1" t="s">
        <v>20</v>
      </c>
      <c r="F4676">
        <v>1</v>
      </c>
      <c r="G4676">
        <v>0</v>
      </c>
      <c r="H4676">
        <v>0</v>
      </c>
      <c r="I4676" s="1" t="s">
        <v>21</v>
      </c>
      <c r="J4676" s="1"/>
      <c r="K4676">
        <v>0</v>
      </c>
      <c r="L4676" s="1" t="s">
        <v>22</v>
      </c>
      <c r="M4676" s="1" t="s">
        <v>23</v>
      </c>
      <c r="N4676" s="1" t="s">
        <v>23</v>
      </c>
      <c r="O4676">
        <v>1</v>
      </c>
      <c r="P4676" s="1" t="s">
        <v>27</v>
      </c>
      <c r="Q4676" s="1" t="s">
        <v>27</v>
      </c>
      <c r="R4676">
        <v>0</v>
      </c>
    </row>
    <row r="4677" spans="1:18" x14ac:dyDescent="0.3">
      <c r="A4677" s="1" t="s">
        <v>5002</v>
      </c>
      <c r="B4677" s="1" t="s">
        <v>4660</v>
      </c>
      <c r="C4677">
        <v>2024</v>
      </c>
      <c r="D4677" s="2">
        <v>36753</v>
      </c>
      <c r="E4677" s="1" t="s">
        <v>20</v>
      </c>
      <c r="F4677">
        <v>1</v>
      </c>
      <c r="G4677">
        <v>0</v>
      </c>
      <c r="H4677">
        <v>0</v>
      </c>
      <c r="I4677" s="1" t="s">
        <v>21</v>
      </c>
      <c r="J4677" s="1"/>
      <c r="K4677">
        <v>0</v>
      </c>
      <c r="L4677" s="1" t="s">
        <v>22</v>
      </c>
      <c r="M4677" s="1" t="s">
        <v>23</v>
      </c>
      <c r="N4677" s="1" t="s">
        <v>23</v>
      </c>
      <c r="O4677">
        <v>1</v>
      </c>
      <c r="P4677" s="1" t="s">
        <v>27</v>
      </c>
      <c r="Q4677" s="1" t="s">
        <v>27</v>
      </c>
      <c r="R4677">
        <v>0</v>
      </c>
    </row>
    <row r="4678" spans="1:18" x14ac:dyDescent="0.3">
      <c r="A4678" s="1" t="s">
        <v>5003</v>
      </c>
      <c r="B4678" s="1" t="s">
        <v>4660</v>
      </c>
      <c r="C4678">
        <v>2024</v>
      </c>
      <c r="D4678" s="2">
        <v>36753</v>
      </c>
      <c r="E4678" s="1" t="s">
        <v>20</v>
      </c>
      <c r="F4678">
        <v>1</v>
      </c>
      <c r="G4678">
        <v>0</v>
      </c>
      <c r="H4678">
        <v>0</v>
      </c>
      <c r="I4678" s="1" t="s">
        <v>21</v>
      </c>
      <c r="J4678" s="1"/>
      <c r="K4678">
        <v>0</v>
      </c>
      <c r="L4678" s="1" t="s">
        <v>22</v>
      </c>
      <c r="M4678" s="1" t="s">
        <v>26</v>
      </c>
      <c r="N4678" s="1" t="s">
        <v>26</v>
      </c>
      <c r="O4678">
        <v>1</v>
      </c>
      <c r="P4678" s="1" t="s">
        <v>983</v>
      </c>
      <c r="Q4678" s="1" t="s">
        <v>983</v>
      </c>
      <c r="R4678">
        <v>0</v>
      </c>
    </row>
    <row r="4679" spans="1:18" x14ac:dyDescent="0.3">
      <c r="A4679" s="1" t="s">
        <v>5004</v>
      </c>
      <c r="B4679" s="1" t="s">
        <v>4660</v>
      </c>
      <c r="C4679">
        <v>2024</v>
      </c>
      <c r="D4679" s="2">
        <v>36753</v>
      </c>
      <c r="E4679" s="1" t="s">
        <v>20</v>
      </c>
      <c r="F4679">
        <v>1</v>
      </c>
      <c r="G4679">
        <v>0</v>
      </c>
      <c r="H4679">
        <v>0</v>
      </c>
      <c r="I4679" s="1" t="s">
        <v>21</v>
      </c>
      <c r="J4679" s="1"/>
      <c r="K4679">
        <v>0</v>
      </c>
      <c r="L4679" s="1" t="s">
        <v>22</v>
      </c>
      <c r="M4679" s="1" t="s">
        <v>26</v>
      </c>
      <c r="N4679" s="1" t="s">
        <v>26</v>
      </c>
      <c r="O4679">
        <v>1</v>
      </c>
      <c r="P4679" s="1" t="s">
        <v>31</v>
      </c>
      <c r="Q4679" s="1" t="s">
        <v>31</v>
      </c>
      <c r="R4679">
        <v>0</v>
      </c>
    </row>
    <row r="4680" spans="1:18" x14ac:dyDescent="0.3">
      <c r="A4680" s="1" t="s">
        <v>5005</v>
      </c>
      <c r="B4680" s="1" t="s">
        <v>4660</v>
      </c>
      <c r="C4680">
        <v>2024</v>
      </c>
      <c r="D4680" s="2">
        <v>36753</v>
      </c>
      <c r="E4680" s="1" t="s">
        <v>20</v>
      </c>
      <c r="F4680">
        <v>1</v>
      </c>
      <c r="G4680">
        <v>0</v>
      </c>
      <c r="H4680">
        <v>0</v>
      </c>
      <c r="I4680" s="1" t="s">
        <v>21</v>
      </c>
      <c r="J4680" s="1"/>
      <c r="K4680">
        <v>0</v>
      </c>
      <c r="L4680" s="1" t="s">
        <v>22</v>
      </c>
      <c r="M4680" s="1" t="s">
        <v>23</v>
      </c>
      <c r="N4680" s="1" t="s">
        <v>23</v>
      </c>
      <c r="O4680">
        <v>1</v>
      </c>
      <c r="P4680" s="1" t="s">
        <v>988</v>
      </c>
      <c r="Q4680" s="1" t="s">
        <v>988</v>
      </c>
      <c r="R4680">
        <v>0</v>
      </c>
    </row>
    <row r="4681" spans="1:18" x14ac:dyDescent="0.3">
      <c r="A4681" s="1" t="s">
        <v>5006</v>
      </c>
      <c r="B4681" s="1" t="s">
        <v>4660</v>
      </c>
      <c r="C4681">
        <v>2024</v>
      </c>
      <c r="D4681" s="2">
        <v>36753</v>
      </c>
      <c r="E4681" s="1" t="s">
        <v>20</v>
      </c>
      <c r="F4681">
        <v>1</v>
      </c>
      <c r="G4681">
        <v>0</v>
      </c>
      <c r="H4681">
        <v>0</v>
      </c>
      <c r="I4681" s="1" t="s">
        <v>21</v>
      </c>
      <c r="J4681" s="1"/>
      <c r="K4681">
        <v>0</v>
      </c>
      <c r="L4681" s="1" t="s">
        <v>22</v>
      </c>
      <c r="M4681" s="1" t="s">
        <v>23</v>
      </c>
      <c r="N4681" s="1" t="s">
        <v>23</v>
      </c>
      <c r="O4681">
        <v>4</v>
      </c>
      <c r="P4681" s="1" t="s">
        <v>5007</v>
      </c>
      <c r="Q4681" s="1"/>
      <c r="R4681">
        <v>0</v>
      </c>
    </row>
    <row r="4682" spans="1:18" x14ac:dyDescent="0.3">
      <c r="A4682" s="1" t="s">
        <v>5008</v>
      </c>
      <c r="B4682" s="1" t="s">
        <v>4660</v>
      </c>
      <c r="C4682">
        <v>2024</v>
      </c>
      <c r="D4682" s="2">
        <v>36753</v>
      </c>
      <c r="E4682" s="1" t="s">
        <v>20</v>
      </c>
      <c r="F4682">
        <v>1</v>
      </c>
      <c r="G4682">
        <v>0</v>
      </c>
      <c r="H4682">
        <v>0</v>
      </c>
      <c r="I4682" s="1" t="s">
        <v>21</v>
      </c>
      <c r="J4682" s="1"/>
      <c r="K4682">
        <v>0</v>
      </c>
      <c r="L4682" s="1" t="s">
        <v>22</v>
      </c>
      <c r="M4682" s="1" t="s">
        <v>23</v>
      </c>
      <c r="N4682" s="1" t="s">
        <v>23</v>
      </c>
      <c r="O4682">
        <v>4</v>
      </c>
      <c r="P4682" s="1" t="s">
        <v>5009</v>
      </c>
      <c r="Q4682" s="1"/>
      <c r="R4682">
        <v>0</v>
      </c>
    </row>
    <row r="4683" spans="1:18" x14ac:dyDescent="0.3">
      <c r="A4683" s="1" t="s">
        <v>5010</v>
      </c>
      <c r="B4683" s="1" t="s">
        <v>4660</v>
      </c>
      <c r="C4683">
        <v>2024</v>
      </c>
      <c r="D4683" s="2">
        <v>36753</v>
      </c>
      <c r="E4683" s="1" t="s">
        <v>20</v>
      </c>
      <c r="F4683">
        <v>1</v>
      </c>
      <c r="G4683">
        <v>0</v>
      </c>
      <c r="H4683">
        <v>0</v>
      </c>
      <c r="I4683" s="1" t="s">
        <v>21</v>
      </c>
      <c r="J4683" s="1"/>
      <c r="K4683">
        <v>0</v>
      </c>
      <c r="L4683" s="1" t="s">
        <v>22</v>
      </c>
      <c r="M4683" s="1" t="s">
        <v>23</v>
      </c>
      <c r="N4683" s="1" t="s">
        <v>23</v>
      </c>
      <c r="O4683">
        <v>1</v>
      </c>
      <c r="P4683" s="1" t="s">
        <v>121</v>
      </c>
      <c r="Q4683" s="1" t="s">
        <v>121</v>
      </c>
      <c r="R4683">
        <v>0</v>
      </c>
    </row>
    <row r="4684" spans="1:18" x14ac:dyDescent="0.3">
      <c r="A4684" s="1" t="s">
        <v>5011</v>
      </c>
      <c r="B4684" s="1" t="s">
        <v>4660</v>
      </c>
      <c r="C4684">
        <v>2024</v>
      </c>
      <c r="D4684" s="2">
        <v>36753</v>
      </c>
      <c r="E4684" s="1" t="s">
        <v>37</v>
      </c>
      <c r="F4684">
        <v>1</v>
      </c>
      <c r="G4684">
        <v>1</v>
      </c>
      <c r="H4684">
        <v>1</v>
      </c>
      <c r="I4684" s="1" t="s">
        <v>38</v>
      </c>
      <c r="J4684" s="1" t="s">
        <v>42</v>
      </c>
      <c r="K4684">
        <v>0</v>
      </c>
      <c r="L4684" s="1" t="s">
        <v>22</v>
      </c>
      <c r="M4684" s="1" t="s">
        <v>23</v>
      </c>
      <c r="N4684" s="1" t="s">
        <v>23</v>
      </c>
      <c r="O4684">
        <v>1</v>
      </c>
      <c r="P4684" s="1" t="s">
        <v>40</v>
      </c>
      <c r="Q4684" s="1" t="s">
        <v>40</v>
      </c>
      <c r="R4684">
        <v>0</v>
      </c>
    </row>
    <row r="4685" spans="1:18" x14ac:dyDescent="0.3">
      <c r="A4685" s="1" t="s">
        <v>5012</v>
      </c>
      <c r="B4685" s="1" t="s">
        <v>4660</v>
      </c>
      <c r="C4685">
        <v>2024</v>
      </c>
      <c r="D4685" s="2">
        <v>36753</v>
      </c>
      <c r="E4685" s="1" t="s">
        <v>20</v>
      </c>
      <c r="F4685">
        <v>1</v>
      </c>
      <c r="G4685">
        <v>0</v>
      </c>
      <c r="H4685">
        <v>0</v>
      </c>
      <c r="I4685" s="1" t="s">
        <v>21</v>
      </c>
      <c r="J4685" s="1"/>
      <c r="K4685">
        <v>0</v>
      </c>
      <c r="L4685" s="1" t="s">
        <v>22</v>
      </c>
      <c r="M4685" s="1" t="s">
        <v>35</v>
      </c>
      <c r="N4685" s="1" t="s">
        <v>35</v>
      </c>
      <c r="O4685">
        <v>1</v>
      </c>
      <c r="P4685" s="1" t="s">
        <v>40</v>
      </c>
      <c r="Q4685" s="1" t="s">
        <v>40</v>
      </c>
      <c r="R4685">
        <v>0</v>
      </c>
    </row>
    <row r="4686" spans="1:18" x14ac:dyDescent="0.3">
      <c r="A4686" s="1" t="s">
        <v>5013</v>
      </c>
      <c r="B4686" s="1" t="s">
        <v>4660</v>
      </c>
      <c r="C4686">
        <v>2024</v>
      </c>
      <c r="D4686" s="2">
        <v>36753</v>
      </c>
      <c r="E4686" s="1" t="s">
        <v>20</v>
      </c>
      <c r="F4686">
        <v>1</v>
      </c>
      <c r="G4686">
        <v>0</v>
      </c>
      <c r="H4686">
        <v>0</v>
      </c>
      <c r="I4686" s="1" t="s">
        <v>21</v>
      </c>
      <c r="J4686" s="1"/>
      <c r="K4686">
        <v>0</v>
      </c>
      <c r="L4686" s="1" t="s">
        <v>22</v>
      </c>
      <c r="M4686" s="1" t="s">
        <v>84</v>
      </c>
      <c r="N4686" s="1" t="s">
        <v>84</v>
      </c>
      <c r="O4686">
        <v>4</v>
      </c>
      <c r="P4686" s="1" t="s">
        <v>5014</v>
      </c>
      <c r="Q4686" s="1"/>
      <c r="R4686">
        <v>0</v>
      </c>
    </row>
    <row r="4687" spans="1:18" x14ac:dyDescent="0.3">
      <c r="A4687" s="1" t="s">
        <v>5015</v>
      </c>
      <c r="B4687" s="1" t="s">
        <v>4660</v>
      </c>
      <c r="C4687">
        <v>2024</v>
      </c>
      <c r="D4687" s="2">
        <v>36753</v>
      </c>
      <c r="E4687" s="1" t="s">
        <v>37</v>
      </c>
      <c r="F4687">
        <v>1</v>
      </c>
      <c r="G4687">
        <v>1</v>
      </c>
      <c r="H4687">
        <v>1</v>
      </c>
      <c r="I4687" s="1" t="s">
        <v>38</v>
      </c>
      <c r="J4687" s="1" t="s">
        <v>39</v>
      </c>
      <c r="K4687">
        <v>0</v>
      </c>
      <c r="L4687" s="1" t="s">
        <v>22</v>
      </c>
      <c r="M4687" s="1" t="s">
        <v>26</v>
      </c>
      <c r="N4687" s="1" t="s">
        <v>26</v>
      </c>
      <c r="O4687">
        <v>1</v>
      </c>
      <c r="P4687" s="1" t="s">
        <v>45</v>
      </c>
      <c r="Q4687" s="1" t="s">
        <v>45</v>
      </c>
      <c r="R4687">
        <v>0</v>
      </c>
    </row>
    <row r="4688" spans="1:18" x14ac:dyDescent="0.3">
      <c r="A4688" s="1" t="s">
        <v>5016</v>
      </c>
      <c r="B4688" s="1" t="s">
        <v>4660</v>
      </c>
      <c r="C4688">
        <v>2024</v>
      </c>
      <c r="D4688" s="2">
        <v>36753</v>
      </c>
      <c r="E4688" s="1" t="s">
        <v>20</v>
      </c>
      <c r="F4688">
        <v>1</v>
      </c>
      <c r="G4688">
        <v>0</v>
      </c>
      <c r="H4688">
        <v>0</v>
      </c>
      <c r="I4688" s="1" t="s">
        <v>21</v>
      </c>
      <c r="J4688" s="1"/>
      <c r="K4688">
        <v>0</v>
      </c>
      <c r="L4688" s="1" t="s">
        <v>22</v>
      </c>
      <c r="M4688" s="1" t="s">
        <v>23</v>
      </c>
      <c r="N4688" s="1" t="s">
        <v>23</v>
      </c>
      <c r="O4688">
        <v>1</v>
      </c>
      <c r="P4688" s="1" t="s">
        <v>134</v>
      </c>
      <c r="Q4688" s="1" t="s">
        <v>134</v>
      </c>
      <c r="R4688">
        <v>0</v>
      </c>
    </row>
    <row r="4689" spans="1:18" x14ac:dyDescent="0.3">
      <c r="A4689" s="1" t="s">
        <v>5017</v>
      </c>
      <c r="B4689" s="1" t="s">
        <v>4660</v>
      </c>
      <c r="C4689">
        <v>2024</v>
      </c>
      <c r="D4689" s="2">
        <v>36753</v>
      </c>
      <c r="E4689" s="1" t="s">
        <v>20</v>
      </c>
      <c r="F4689">
        <v>1</v>
      </c>
      <c r="G4689">
        <v>0</v>
      </c>
      <c r="H4689">
        <v>0</v>
      </c>
      <c r="I4689" s="1" t="s">
        <v>21</v>
      </c>
      <c r="J4689" s="1"/>
      <c r="K4689">
        <v>0</v>
      </c>
      <c r="L4689" s="1" t="s">
        <v>22</v>
      </c>
      <c r="M4689" s="1" t="s">
        <v>33</v>
      </c>
      <c r="N4689" s="1" t="s">
        <v>33</v>
      </c>
      <c r="O4689">
        <v>1</v>
      </c>
      <c r="P4689" s="1" t="s">
        <v>27</v>
      </c>
      <c r="Q4689" s="1" t="s">
        <v>27</v>
      </c>
      <c r="R4689">
        <v>0</v>
      </c>
    </row>
    <row r="4690" spans="1:18" x14ac:dyDescent="0.3">
      <c r="A4690" s="1" t="s">
        <v>5018</v>
      </c>
      <c r="B4690" s="1" t="s">
        <v>4660</v>
      </c>
      <c r="C4690">
        <v>2024</v>
      </c>
      <c r="D4690" s="2">
        <v>36753</v>
      </c>
      <c r="E4690" s="1" t="s">
        <v>20</v>
      </c>
      <c r="F4690">
        <v>1</v>
      </c>
      <c r="G4690">
        <v>0</v>
      </c>
      <c r="H4690">
        <v>0</v>
      </c>
      <c r="I4690" s="1" t="s">
        <v>21</v>
      </c>
      <c r="J4690" s="1"/>
      <c r="K4690">
        <v>0</v>
      </c>
      <c r="L4690" s="1" t="s">
        <v>22</v>
      </c>
      <c r="M4690" s="1" t="s">
        <v>23</v>
      </c>
      <c r="N4690" s="1" t="s">
        <v>23</v>
      </c>
      <c r="O4690">
        <v>1</v>
      </c>
      <c r="P4690" s="1" t="s">
        <v>988</v>
      </c>
      <c r="Q4690" s="1" t="s">
        <v>988</v>
      </c>
      <c r="R4690">
        <v>0</v>
      </c>
    </row>
    <row r="4691" spans="1:18" x14ac:dyDescent="0.3">
      <c r="A4691" s="1" t="s">
        <v>5019</v>
      </c>
      <c r="B4691" s="1" t="s">
        <v>4660</v>
      </c>
      <c r="C4691">
        <v>2024</v>
      </c>
      <c r="D4691" s="2">
        <v>36753</v>
      </c>
      <c r="E4691" s="1" t="s">
        <v>20</v>
      </c>
      <c r="F4691">
        <v>1</v>
      </c>
      <c r="G4691">
        <v>0</v>
      </c>
      <c r="H4691">
        <v>0</v>
      </c>
      <c r="I4691" s="1" t="s">
        <v>21</v>
      </c>
      <c r="J4691" s="1"/>
      <c r="K4691">
        <v>0</v>
      </c>
      <c r="L4691" s="1" t="s">
        <v>22</v>
      </c>
      <c r="M4691" s="1" t="s">
        <v>47</v>
      </c>
      <c r="N4691" s="1" t="s">
        <v>47</v>
      </c>
      <c r="O4691">
        <v>3</v>
      </c>
      <c r="P4691" s="1" t="s">
        <v>5020</v>
      </c>
      <c r="Q4691" s="1"/>
      <c r="R4691">
        <v>0</v>
      </c>
    </row>
    <row r="4692" spans="1:18" x14ac:dyDescent="0.3">
      <c r="A4692" s="1" t="s">
        <v>5021</v>
      </c>
      <c r="B4692" s="1" t="s">
        <v>4660</v>
      </c>
      <c r="C4692">
        <v>2024</v>
      </c>
      <c r="D4692" s="2">
        <v>36753</v>
      </c>
      <c r="E4692" s="1" t="s">
        <v>20</v>
      </c>
      <c r="F4692">
        <v>1</v>
      </c>
      <c r="G4692">
        <v>0</v>
      </c>
      <c r="H4692">
        <v>0</v>
      </c>
      <c r="I4692" s="1" t="s">
        <v>21</v>
      </c>
      <c r="J4692" s="1"/>
      <c r="K4692">
        <v>0</v>
      </c>
      <c r="L4692" s="1" t="s">
        <v>22</v>
      </c>
      <c r="M4692" s="1" t="s">
        <v>23</v>
      </c>
      <c r="N4692" s="1" t="s">
        <v>23</v>
      </c>
      <c r="O4692">
        <v>1</v>
      </c>
      <c r="P4692" s="1" t="s">
        <v>27</v>
      </c>
      <c r="Q4692" s="1" t="s">
        <v>27</v>
      </c>
      <c r="R4692">
        <v>0</v>
      </c>
    </row>
    <row r="4693" spans="1:18" x14ac:dyDescent="0.3">
      <c r="A4693" s="1" t="s">
        <v>5022</v>
      </c>
      <c r="B4693" s="1" t="s">
        <v>4660</v>
      </c>
      <c r="C4693">
        <v>2024</v>
      </c>
      <c r="D4693" s="2">
        <v>36753</v>
      </c>
      <c r="E4693" s="1" t="s">
        <v>20</v>
      </c>
      <c r="F4693">
        <v>1</v>
      </c>
      <c r="G4693">
        <v>0</v>
      </c>
      <c r="H4693">
        <v>0</v>
      </c>
      <c r="I4693" s="1" t="s">
        <v>21</v>
      </c>
      <c r="J4693" s="1"/>
      <c r="K4693">
        <v>0</v>
      </c>
      <c r="L4693" s="1" t="s">
        <v>22</v>
      </c>
      <c r="M4693" s="1" t="s">
        <v>26</v>
      </c>
      <c r="N4693" s="1" t="s">
        <v>26</v>
      </c>
      <c r="O4693">
        <v>2</v>
      </c>
      <c r="P4693" s="1" t="s">
        <v>5023</v>
      </c>
      <c r="Q4693" s="1"/>
      <c r="R4693">
        <v>0</v>
      </c>
    </row>
    <row r="4694" spans="1:18" x14ac:dyDescent="0.3">
      <c r="A4694" s="1" t="s">
        <v>5024</v>
      </c>
      <c r="B4694" s="1" t="s">
        <v>4660</v>
      </c>
      <c r="C4694">
        <v>2024</v>
      </c>
      <c r="D4694" s="2">
        <v>36753</v>
      </c>
      <c r="E4694" s="1" t="s">
        <v>20</v>
      </c>
      <c r="F4694">
        <v>1</v>
      </c>
      <c r="G4694">
        <v>0</v>
      </c>
      <c r="H4694">
        <v>0</v>
      </c>
      <c r="I4694" s="1" t="s">
        <v>21</v>
      </c>
      <c r="J4694" s="1"/>
      <c r="K4694">
        <v>0</v>
      </c>
      <c r="L4694" s="1" t="s">
        <v>22</v>
      </c>
      <c r="M4694" s="1" t="s">
        <v>84</v>
      </c>
      <c r="N4694" s="1" t="s">
        <v>84</v>
      </c>
      <c r="O4694">
        <v>3</v>
      </c>
      <c r="P4694" s="1" t="s">
        <v>5025</v>
      </c>
      <c r="Q4694" s="1"/>
      <c r="R4694">
        <v>0</v>
      </c>
    </row>
    <row r="4695" spans="1:18" x14ac:dyDescent="0.3">
      <c r="A4695" s="1" t="s">
        <v>5026</v>
      </c>
      <c r="B4695" s="1" t="s">
        <v>4660</v>
      </c>
      <c r="C4695">
        <v>2024</v>
      </c>
      <c r="D4695" s="2">
        <v>36753</v>
      </c>
      <c r="E4695" s="1" t="s">
        <v>20</v>
      </c>
      <c r="F4695">
        <v>1</v>
      </c>
      <c r="G4695">
        <v>0</v>
      </c>
      <c r="H4695">
        <v>0</v>
      </c>
      <c r="I4695" s="1" t="s">
        <v>21</v>
      </c>
      <c r="J4695" s="1"/>
      <c r="K4695">
        <v>0</v>
      </c>
      <c r="L4695" s="1" t="s">
        <v>22</v>
      </c>
      <c r="M4695" s="1" t="s">
        <v>26</v>
      </c>
      <c r="N4695" s="1" t="s">
        <v>26</v>
      </c>
      <c r="O4695">
        <v>1</v>
      </c>
      <c r="P4695" s="1" t="s">
        <v>82</v>
      </c>
      <c r="Q4695" s="1" t="s">
        <v>82</v>
      </c>
      <c r="R4695">
        <v>0</v>
      </c>
    </row>
    <row r="4696" spans="1:18" x14ac:dyDescent="0.3">
      <c r="A4696" s="1" t="s">
        <v>5027</v>
      </c>
      <c r="B4696" s="1" t="s">
        <v>4660</v>
      </c>
      <c r="C4696">
        <v>2024</v>
      </c>
      <c r="D4696" s="2">
        <v>36753</v>
      </c>
      <c r="E4696" s="1" t="s">
        <v>20</v>
      </c>
      <c r="F4696">
        <v>1</v>
      </c>
      <c r="G4696">
        <v>0</v>
      </c>
      <c r="H4696">
        <v>0</v>
      </c>
      <c r="I4696" s="1" t="s">
        <v>21</v>
      </c>
      <c r="J4696" s="1"/>
      <c r="K4696">
        <v>0</v>
      </c>
      <c r="L4696" s="1" t="s">
        <v>22</v>
      </c>
      <c r="M4696" s="1" t="s">
        <v>26</v>
      </c>
      <c r="N4696" s="1" t="s">
        <v>26</v>
      </c>
      <c r="O4696">
        <v>1</v>
      </c>
      <c r="P4696" s="1" t="s">
        <v>27</v>
      </c>
      <c r="Q4696" s="1" t="s">
        <v>27</v>
      </c>
      <c r="R4696">
        <v>0</v>
      </c>
    </row>
    <row r="4697" spans="1:18" x14ac:dyDescent="0.3">
      <c r="A4697" s="1" t="s">
        <v>5028</v>
      </c>
      <c r="B4697" s="1" t="s">
        <v>4660</v>
      </c>
      <c r="C4697">
        <v>2024</v>
      </c>
      <c r="D4697" s="2">
        <v>36753</v>
      </c>
      <c r="E4697" s="1" t="s">
        <v>20</v>
      </c>
      <c r="F4697">
        <v>1</v>
      </c>
      <c r="G4697">
        <v>0</v>
      </c>
      <c r="H4697">
        <v>0</v>
      </c>
      <c r="I4697" s="1" t="s">
        <v>21</v>
      </c>
      <c r="J4697" s="1"/>
      <c r="K4697">
        <v>0</v>
      </c>
      <c r="L4697" s="1" t="s">
        <v>22</v>
      </c>
      <c r="M4697" s="1" t="s">
        <v>33</v>
      </c>
      <c r="N4697" s="1" t="s">
        <v>33</v>
      </c>
      <c r="O4697">
        <v>1</v>
      </c>
      <c r="P4697" s="1" t="s">
        <v>27</v>
      </c>
      <c r="Q4697" s="1" t="s">
        <v>27</v>
      </c>
      <c r="R4697">
        <v>0</v>
      </c>
    </row>
    <row r="4698" spans="1:18" x14ac:dyDescent="0.3">
      <c r="A4698" s="1" t="s">
        <v>5029</v>
      </c>
      <c r="B4698" s="1" t="s">
        <v>4660</v>
      </c>
      <c r="C4698">
        <v>2024</v>
      </c>
      <c r="D4698" s="2">
        <v>36753</v>
      </c>
      <c r="E4698" s="1" t="s">
        <v>20</v>
      </c>
      <c r="F4698">
        <v>1</v>
      </c>
      <c r="G4698">
        <v>0</v>
      </c>
      <c r="H4698">
        <v>0</v>
      </c>
      <c r="I4698" s="1" t="s">
        <v>21</v>
      </c>
      <c r="J4698" s="1"/>
      <c r="K4698">
        <v>0</v>
      </c>
      <c r="L4698" s="1" t="s">
        <v>22</v>
      </c>
      <c r="M4698" s="1" t="s">
        <v>26</v>
      </c>
      <c r="N4698" s="1" t="s">
        <v>26</v>
      </c>
      <c r="O4698">
        <v>1</v>
      </c>
      <c r="P4698" s="1" t="s">
        <v>40</v>
      </c>
      <c r="Q4698" s="1" t="s">
        <v>40</v>
      </c>
      <c r="R4698">
        <v>0</v>
      </c>
    </row>
    <row r="4699" spans="1:18" x14ac:dyDescent="0.3">
      <c r="A4699" s="1" t="s">
        <v>5030</v>
      </c>
      <c r="B4699" s="1" t="s">
        <v>4660</v>
      </c>
      <c r="C4699">
        <v>2024</v>
      </c>
      <c r="D4699" s="2">
        <v>36753</v>
      </c>
      <c r="E4699" s="1" t="s">
        <v>20</v>
      </c>
      <c r="F4699">
        <v>1</v>
      </c>
      <c r="G4699">
        <v>0</v>
      </c>
      <c r="H4699">
        <v>0</v>
      </c>
      <c r="I4699" s="1" t="s">
        <v>21</v>
      </c>
      <c r="J4699" s="1"/>
      <c r="K4699">
        <v>0</v>
      </c>
      <c r="L4699" s="1" t="s">
        <v>22</v>
      </c>
      <c r="M4699" s="1" t="s">
        <v>23</v>
      </c>
      <c r="N4699" s="1" t="s">
        <v>23</v>
      </c>
      <c r="O4699">
        <v>2</v>
      </c>
      <c r="P4699" s="1" t="s">
        <v>1365</v>
      </c>
      <c r="Q4699" s="1"/>
      <c r="R4699">
        <v>0</v>
      </c>
    </row>
    <row r="4700" spans="1:18" x14ac:dyDescent="0.3">
      <c r="A4700" s="1" t="s">
        <v>5031</v>
      </c>
      <c r="B4700" s="1" t="s">
        <v>4660</v>
      </c>
      <c r="C4700">
        <v>2024</v>
      </c>
      <c r="D4700" s="2">
        <v>36753</v>
      </c>
      <c r="E4700" s="1" t="s">
        <v>20</v>
      </c>
      <c r="F4700">
        <v>1</v>
      </c>
      <c r="G4700">
        <v>0</v>
      </c>
      <c r="H4700">
        <v>0</v>
      </c>
      <c r="I4700" s="1" t="s">
        <v>21</v>
      </c>
      <c r="J4700" s="1"/>
      <c r="K4700">
        <v>0</v>
      </c>
      <c r="L4700" s="1" t="s">
        <v>22</v>
      </c>
      <c r="M4700" s="1" t="s">
        <v>26</v>
      </c>
      <c r="N4700" s="1" t="s">
        <v>26</v>
      </c>
      <c r="O4700">
        <v>1</v>
      </c>
      <c r="P4700" s="1" t="s">
        <v>78</v>
      </c>
      <c r="Q4700" s="1" t="s">
        <v>78</v>
      </c>
      <c r="R4700">
        <v>0</v>
      </c>
    </row>
    <row r="4701" spans="1:18" x14ac:dyDescent="0.3">
      <c r="A4701" s="1" t="s">
        <v>5032</v>
      </c>
      <c r="B4701" s="1" t="s">
        <v>4660</v>
      </c>
      <c r="C4701">
        <v>2024</v>
      </c>
      <c r="D4701" s="2">
        <v>36753</v>
      </c>
      <c r="E4701" s="1" t="s">
        <v>20</v>
      </c>
      <c r="F4701">
        <v>1</v>
      </c>
      <c r="G4701">
        <v>0</v>
      </c>
      <c r="H4701">
        <v>0</v>
      </c>
      <c r="I4701" s="1" t="s">
        <v>21</v>
      </c>
      <c r="J4701" s="1"/>
      <c r="K4701">
        <v>0</v>
      </c>
      <c r="L4701" s="1" t="s">
        <v>22</v>
      </c>
      <c r="M4701" s="1" t="s">
        <v>33</v>
      </c>
      <c r="N4701" s="1" t="s">
        <v>33</v>
      </c>
      <c r="O4701">
        <v>1</v>
      </c>
      <c r="P4701" s="1" t="s">
        <v>78</v>
      </c>
      <c r="Q4701" s="1" t="s">
        <v>78</v>
      </c>
      <c r="R4701">
        <v>0</v>
      </c>
    </row>
    <row r="4702" spans="1:18" x14ac:dyDescent="0.3">
      <c r="A4702" s="1" t="s">
        <v>5033</v>
      </c>
      <c r="B4702" s="1" t="s">
        <v>4660</v>
      </c>
      <c r="C4702">
        <v>2024</v>
      </c>
      <c r="D4702" s="2">
        <v>36753</v>
      </c>
      <c r="E4702" s="1" t="s">
        <v>37</v>
      </c>
      <c r="F4702">
        <v>1</v>
      </c>
      <c r="G4702">
        <v>1</v>
      </c>
      <c r="H4702">
        <v>1</v>
      </c>
      <c r="I4702" s="1" t="s">
        <v>38</v>
      </c>
      <c r="J4702" s="1" t="s">
        <v>136</v>
      </c>
      <c r="K4702">
        <v>0</v>
      </c>
      <c r="L4702" s="1" t="s">
        <v>22</v>
      </c>
      <c r="M4702" s="1" t="s">
        <v>33</v>
      </c>
      <c r="N4702" s="1" t="s">
        <v>33</v>
      </c>
      <c r="O4702">
        <v>1</v>
      </c>
      <c r="P4702" s="1" t="s">
        <v>27</v>
      </c>
      <c r="Q4702" s="1" t="s">
        <v>27</v>
      </c>
      <c r="R4702">
        <v>1</v>
      </c>
    </row>
    <row r="4703" spans="1:18" x14ac:dyDescent="0.3">
      <c r="A4703" s="1" t="s">
        <v>5034</v>
      </c>
      <c r="B4703" s="1" t="s">
        <v>4660</v>
      </c>
      <c r="C4703">
        <v>2024</v>
      </c>
      <c r="D4703" s="2">
        <v>36753</v>
      </c>
      <c r="E4703" s="1" t="s">
        <v>20</v>
      </c>
      <c r="F4703">
        <v>1</v>
      </c>
      <c r="G4703">
        <v>0</v>
      </c>
      <c r="H4703">
        <v>0</v>
      </c>
      <c r="I4703" s="1" t="s">
        <v>21</v>
      </c>
      <c r="J4703" s="1"/>
      <c r="K4703">
        <v>0</v>
      </c>
      <c r="L4703" s="1" t="s">
        <v>22</v>
      </c>
      <c r="M4703" s="1" t="s">
        <v>33</v>
      </c>
      <c r="N4703" s="1" t="s">
        <v>33</v>
      </c>
      <c r="O4703">
        <v>1</v>
      </c>
      <c r="P4703" s="1" t="s">
        <v>27</v>
      </c>
      <c r="Q4703" s="1" t="s">
        <v>27</v>
      </c>
      <c r="R4703">
        <v>0</v>
      </c>
    </row>
    <row r="4704" spans="1:18" x14ac:dyDescent="0.3">
      <c r="A4704" s="1" t="s">
        <v>5035</v>
      </c>
      <c r="B4704" s="1" t="s">
        <v>4660</v>
      </c>
      <c r="C4704">
        <v>2024</v>
      </c>
      <c r="D4704" s="2">
        <v>36753</v>
      </c>
      <c r="E4704" s="1" t="s">
        <v>20</v>
      </c>
      <c r="F4704">
        <v>1</v>
      </c>
      <c r="G4704">
        <v>0</v>
      </c>
      <c r="H4704">
        <v>0</v>
      </c>
      <c r="I4704" s="1" t="s">
        <v>21</v>
      </c>
      <c r="J4704" s="1"/>
      <c r="K4704">
        <v>0</v>
      </c>
      <c r="L4704" s="1" t="s">
        <v>22</v>
      </c>
      <c r="M4704" s="1" t="s">
        <v>33</v>
      </c>
      <c r="N4704" s="1" t="s">
        <v>33</v>
      </c>
      <c r="O4704">
        <v>1</v>
      </c>
      <c r="P4704" s="1" t="s">
        <v>27</v>
      </c>
      <c r="Q4704" s="1" t="s">
        <v>27</v>
      </c>
      <c r="R4704">
        <v>0</v>
      </c>
    </row>
    <row r="4705" spans="1:18" x14ac:dyDescent="0.3">
      <c r="A4705" s="1" t="s">
        <v>5036</v>
      </c>
      <c r="B4705" s="1" t="s">
        <v>4660</v>
      </c>
      <c r="C4705">
        <v>2024</v>
      </c>
      <c r="D4705" s="2">
        <v>36753</v>
      </c>
      <c r="E4705" s="1" t="s">
        <v>37</v>
      </c>
      <c r="F4705">
        <v>1</v>
      </c>
      <c r="G4705">
        <v>1</v>
      </c>
      <c r="H4705">
        <v>1</v>
      </c>
      <c r="I4705" s="1" t="s">
        <v>38</v>
      </c>
      <c r="J4705" s="1" t="s">
        <v>42</v>
      </c>
      <c r="K4705">
        <v>0</v>
      </c>
      <c r="L4705" s="1" t="s">
        <v>22</v>
      </c>
      <c r="M4705" s="1" t="s">
        <v>23</v>
      </c>
      <c r="N4705" s="1" t="s">
        <v>23</v>
      </c>
      <c r="O4705">
        <v>1</v>
      </c>
      <c r="P4705" s="1" t="s">
        <v>40</v>
      </c>
      <c r="Q4705" s="1" t="s">
        <v>40</v>
      </c>
      <c r="R4705">
        <v>0</v>
      </c>
    </row>
    <row r="4706" spans="1:18" x14ac:dyDescent="0.3">
      <c r="A4706" s="1" t="s">
        <v>5037</v>
      </c>
      <c r="B4706" s="1" t="s">
        <v>4660</v>
      </c>
      <c r="C4706">
        <v>2024</v>
      </c>
      <c r="D4706" s="2">
        <v>36753</v>
      </c>
      <c r="E4706" s="1" t="s">
        <v>20</v>
      </c>
      <c r="F4706">
        <v>1</v>
      </c>
      <c r="G4706">
        <v>0</v>
      </c>
      <c r="H4706">
        <v>0</v>
      </c>
      <c r="I4706" s="1" t="s">
        <v>21</v>
      </c>
      <c r="J4706" s="1"/>
      <c r="K4706">
        <v>0</v>
      </c>
      <c r="L4706" s="1" t="s">
        <v>22</v>
      </c>
      <c r="M4706" s="1" t="s">
        <v>26</v>
      </c>
      <c r="N4706" s="1" t="s">
        <v>26</v>
      </c>
      <c r="O4706">
        <v>1</v>
      </c>
      <c r="P4706" s="1" t="s">
        <v>31</v>
      </c>
      <c r="Q4706" s="1" t="s">
        <v>31</v>
      </c>
      <c r="R4706">
        <v>0</v>
      </c>
    </row>
    <row r="4707" spans="1:18" x14ac:dyDescent="0.3">
      <c r="A4707" s="1" t="s">
        <v>5038</v>
      </c>
      <c r="B4707" s="1" t="s">
        <v>4660</v>
      </c>
      <c r="C4707">
        <v>2024</v>
      </c>
      <c r="D4707" s="2">
        <v>36753</v>
      </c>
      <c r="E4707" s="1" t="s">
        <v>20</v>
      </c>
      <c r="F4707">
        <v>1</v>
      </c>
      <c r="G4707">
        <v>0</v>
      </c>
      <c r="H4707">
        <v>0</v>
      </c>
      <c r="I4707" s="1" t="s">
        <v>21</v>
      </c>
      <c r="J4707" s="1"/>
      <c r="K4707">
        <v>0</v>
      </c>
      <c r="L4707" s="1" t="s">
        <v>22</v>
      </c>
      <c r="M4707" s="1" t="s">
        <v>33</v>
      </c>
      <c r="N4707" s="1" t="s">
        <v>33</v>
      </c>
      <c r="O4707">
        <v>1</v>
      </c>
      <c r="P4707" s="1" t="s">
        <v>27</v>
      </c>
      <c r="Q4707" s="1" t="s">
        <v>27</v>
      </c>
      <c r="R4707">
        <v>0</v>
      </c>
    </row>
    <row r="4708" spans="1:18" x14ac:dyDescent="0.3">
      <c r="A4708" s="1" t="s">
        <v>5039</v>
      </c>
      <c r="B4708" s="1" t="s">
        <v>4660</v>
      </c>
      <c r="C4708">
        <v>2024</v>
      </c>
      <c r="D4708" s="2">
        <v>36753</v>
      </c>
      <c r="E4708" s="1" t="s">
        <v>20</v>
      </c>
      <c r="F4708">
        <v>1</v>
      </c>
      <c r="G4708">
        <v>0</v>
      </c>
      <c r="H4708">
        <v>0</v>
      </c>
      <c r="I4708" s="1" t="s">
        <v>21</v>
      </c>
      <c r="J4708" s="1"/>
      <c r="K4708">
        <v>0</v>
      </c>
      <c r="L4708" s="1" t="s">
        <v>22</v>
      </c>
      <c r="M4708" s="1" t="s">
        <v>23</v>
      </c>
      <c r="N4708" s="1" t="s">
        <v>23</v>
      </c>
      <c r="O4708">
        <v>1</v>
      </c>
      <c r="P4708" s="1" t="s">
        <v>534</v>
      </c>
      <c r="Q4708" s="1" t="s">
        <v>534</v>
      </c>
      <c r="R4708">
        <v>0</v>
      </c>
    </row>
    <row r="4709" spans="1:18" x14ac:dyDescent="0.3">
      <c r="A4709" s="1" t="s">
        <v>5040</v>
      </c>
      <c r="B4709" s="1" t="s">
        <v>4660</v>
      </c>
      <c r="C4709">
        <v>2024</v>
      </c>
      <c r="D4709" s="2">
        <v>36753</v>
      </c>
      <c r="E4709" s="1" t="s">
        <v>20</v>
      </c>
      <c r="F4709">
        <v>1</v>
      </c>
      <c r="G4709">
        <v>0</v>
      </c>
      <c r="H4709">
        <v>0</v>
      </c>
      <c r="I4709" s="1" t="s">
        <v>21</v>
      </c>
      <c r="J4709" s="1"/>
      <c r="K4709">
        <v>0</v>
      </c>
      <c r="L4709" s="1" t="s">
        <v>22</v>
      </c>
      <c r="M4709" s="1" t="s">
        <v>26</v>
      </c>
      <c r="N4709" s="1" t="s">
        <v>26</v>
      </c>
      <c r="O4709">
        <v>1</v>
      </c>
      <c r="P4709" s="1" t="s">
        <v>27</v>
      </c>
      <c r="Q4709" s="1" t="s">
        <v>27</v>
      </c>
      <c r="R4709">
        <v>0</v>
      </c>
    </row>
    <row r="4710" spans="1:18" x14ac:dyDescent="0.3">
      <c r="A4710" s="1" t="s">
        <v>5041</v>
      </c>
      <c r="B4710" s="1" t="s">
        <v>4660</v>
      </c>
      <c r="C4710">
        <v>2024</v>
      </c>
      <c r="D4710" s="2">
        <v>36753</v>
      </c>
      <c r="E4710" s="1" t="s">
        <v>20</v>
      </c>
      <c r="F4710">
        <v>1</v>
      </c>
      <c r="G4710">
        <v>0</v>
      </c>
      <c r="H4710">
        <v>0</v>
      </c>
      <c r="I4710" s="1" t="s">
        <v>21</v>
      </c>
      <c r="J4710" s="1"/>
      <c r="K4710">
        <v>0</v>
      </c>
      <c r="L4710" s="1" t="s">
        <v>22</v>
      </c>
      <c r="M4710" s="1" t="s">
        <v>33</v>
      </c>
      <c r="N4710" s="1" t="s">
        <v>33</v>
      </c>
      <c r="O4710">
        <v>1</v>
      </c>
      <c r="P4710" s="1" t="s">
        <v>27</v>
      </c>
      <c r="Q4710" s="1" t="s">
        <v>27</v>
      </c>
      <c r="R4710">
        <v>0</v>
      </c>
    </row>
    <row r="4711" spans="1:18" x14ac:dyDescent="0.3">
      <c r="A4711" s="1" t="s">
        <v>5042</v>
      </c>
      <c r="B4711" s="1" t="s">
        <v>4660</v>
      </c>
      <c r="C4711">
        <v>2024</v>
      </c>
      <c r="D4711" s="2">
        <v>36753</v>
      </c>
      <c r="E4711" s="1" t="s">
        <v>37</v>
      </c>
      <c r="F4711">
        <v>1</v>
      </c>
      <c r="G4711">
        <v>1</v>
      </c>
      <c r="H4711">
        <v>1</v>
      </c>
      <c r="I4711" s="1" t="s">
        <v>38</v>
      </c>
      <c r="J4711" s="1" t="s">
        <v>42</v>
      </c>
      <c r="K4711">
        <v>0</v>
      </c>
      <c r="L4711" s="1" t="s">
        <v>22</v>
      </c>
      <c r="M4711" s="1" t="s">
        <v>33</v>
      </c>
      <c r="N4711" s="1" t="s">
        <v>33</v>
      </c>
      <c r="O4711">
        <v>1</v>
      </c>
      <c r="P4711" s="1" t="s">
        <v>40</v>
      </c>
      <c r="Q4711" s="1" t="s">
        <v>40</v>
      </c>
      <c r="R4711">
        <v>1</v>
      </c>
    </row>
    <row r="4712" spans="1:18" x14ac:dyDescent="0.3">
      <c r="A4712" s="1" t="s">
        <v>5043</v>
      </c>
      <c r="B4712" s="1" t="s">
        <v>4660</v>
      </c>
      <c r="C4712">
        <v>2024</v>
      </c>
      <c r="D4712" s="2">
        <v>36753</v>
      </c>
      <c r="E4712" s="1" t="s">
        <v>20</v>
      </c>
      <c r="F4712">
        <v>1</v>
      </c>
      <c r="G4712">
        <v>0</v>
      </c>
      <c r="H4712">
        <v>0</v>
      </c>
      <c r="I4712" s="1" t="s">
        <v>21</v>
      </c>
      <c r="J4712" s="1"/>
      <c r="K4712">
        <v>0</v>
      </c>
      <c r="L4712" s="1" t="s">
        <v>22</v>
      </c>
      <c r="M4712" s="1" t="s">
        <v>23</v>
      </c>
      <c r="N4712" s="1" t="s">
        <v>23</v>
      </c>
      <c r="O4712">
        <v>1</v>
      </c>
      <c r="P4712" s="1" t="s">
        <v>2432</v>
      </c>
      <c r="Q4712" s="1" t="s">
        <v>2432</v>
      </c>
      <c r="R4712">
        <v>0</v>
      </c>
    </row>
    <row r="4713" spans="1:18" x14ac:dyDescent="0.3">
      <c r="A4713" s="1" t="s">
        <v>5044</v>
      </c>
      <c r="B4713" s="1" t="s">
        <v>4660</v>
      </c>
      <c r="C4713">
        <v>2024</v>
      </c>
      <c r="D4713" s="2">
        <v>36753</v>
      </c>
      <c r="E4713" s="1" t="s">
        <v>20</v>
      </c>
      <c r="F4713">
        <v>1</v>
      </c>
      <c r="G4713">
        <v>0</v>
      </c>
      <c r="H4713">
        <v>0</v>
      </c>
      <c r="I4713" s="1" t="s">
        <v>21</v>
      </c>
      <c r="J4713" s="1"/>
      <c r="K4713">
        <v>0</v>
      </c>
      <c r="L4713" s="1" t="s">
        <v>22</v>
      </c>
      <c r="M4713" s="1" t="s">
        <v>23</v>
      </c>
      <c r="N4713" s="1" t="s">
        <v>23</v>
      </c>
      <c r="O4713">
        <v>1</v>
      </c>
      <c r="P4713" s="1" t="s">
        <v>227</v>
      </c>
      <c r="Q4713" s="1" t="s">
        <v>227</v>
      </c>
      <c r="R4713">
        <v>0</v>
      </c>
    </row>
    <row r="4714" spans="1:18" x14ac:dyDescent="0.3">
      <c r="A4714" s="1" t="s">
        <v>5045</v>
      </c>
      <c r="B4714" s="1" t="s">
        <v>4660</v>
      </c>
      <c r="C4714">
        <v>2024</v>
      </c>
      <c r="D4714" s="2">
        <v>36753</v>
      </c>
      <c r="E4714" s="1" t="s">
        <v>20</v>
      </c>
      <c r="F4714">
        <v>1</v>
      </c>
      <c r="G4714">
        <v>0</v>
      </c>
      <c r="H4714">
        <v>0</v>
      </c>
      <c r="I4714" s="1" t="s">
        <v>21</v>
      </c>
      <c r="J4714" s="1"/>
      <c r="K4714">
        <v>0</v>
      </c>
      <c r="L4714" s="1" t="s">
        <v>22</v>
      </c>
      <c r="M4714" s="1" t="s">
        <v>26</v>
      </c>
      <c r="N4714" s="1" t="s">
        <v>26</v>
      </c>
      <c r="O4714">
        <v>1</v>
      </c>
      <c r="P4714" s="1" t="s">
        <v>227</v>
      </c>
      <c r="Q4714" s="1" t="s">
        <v>227</v>
      </c>
      <c r="R4714">
        <v>0</v>
      </c>
    </row>
    <row r="4715" spans="1:18" x14ac:dyDescent="0.3">
      <c r="A4715" s="1" t="s">
        <v>5046</v>
      </c>
      <c r="B4715" s="1" t="s">
        <v>4660</v>
      </c>
      <c r="C4715">
        <v>2024</v>
      </c>
      <c r="D4715" s="2">
        <v>36753</v>
      </c>
      <c r="E4715" s="1" t="s">
        <v>20</v>
      </c>
      <c r="F4715">
        <v>1</v>
      </c>
      <c r="G4715">
        <v>0</v>
      </c>
      <c r="H4715">
        <v>0</v>
      </c>
      <c r="I4715" s="1" t="s">
        <v>21</v>
      </c>
      <c r="J4715" s="1"/>
      <c r="K4715">
        <v>0</v>
      </c>
      <c r="L4715" s="1" t="s">
        <v>22</v>
      </c>
      <c r="M4715" s="1" t="s">
        <v>26</v>
      </c>
      <c r="N4715" s="1" t="s">
        <v>26</v>
      </c>
      <c r="O4715">
        <v>1</v>
      </c>
      <c r="P4715" s="1" t="s">
        <v>2432</v>
      </c>
      <c r="Q4715" s="1" t="s">
        <v>2432</v>
      </c>
      <c r="R4715">
        <v>0</v>
      </c>
    </row>
    <row r="4716" spans="1:18" x14ac:dyDescent="0.3">
      <c r="A4716" s="1" t="s">
        <v>5047</v>
      </c>
      <c r="B4716" s="1" t="s">
        <v>4660</v>
      </c>
      <c r="C4716">
        <v>2024</v>
      </c>
      <c r="D4716" s="2">
        <v>36753</v>
      </c>
      <c r="E4716" s="1" t="s">
        <v>20</v>
      </c>
      <c r="F4716">
        <v>1</v>
      </c>
      <c r="G4716">
        <v>0</v>
      </c>
      <c r="H4716">
        <v>0</v>
      </c>
      <c r="I4716" s="1" t="s">
        <v>21</v>
      </c>
      <c r="J4716" s="1"/>
      <c r="K4716">
        <v>0</v>
      </c>
      <c r="L4716" s="1" t="s">
        <v>22</v>
      </c>
      <c r="M4716" s="1" t="s">
        <v>33</v>
      </c>
      <c r="N4716" s="1" t="s">
        <v>33</v>
      </c>
      <c r="O4716">
        <v>1</v>
      </c>
      <c r="P4716" s="1" t="s">
        <v>27</v>
      </c>
      <c r="Q4716" s="1" t="s">
        <v>27</v>
      </c>
      <c r="R4716">
        <v>0</v>
      </c>
    </row>
    <row r="4717" spans="1:18" x14ac:dyDescent="0.3">
      <c r="A4717" s="1" t="s">
        <v>5048</v>
      </c>
      <c r="B4717" s="1" t="s">
        <v>4660</v>
      </c>
      <c r="C4717">
        <v>2024</v>
      </c>
      <c r="D4717" s="2">
        <v>36753</v>
      </c>
      <c r="E4717" s="1" t="s">
        <v>20</v>
      </c>
      <c r="F4717">
        <v>1</v>
      </c>
      <c r="G4717">
        <v>0</v>
      </c>
      <c r="H4717">
        <v>0</v>
      </c>
      <c r="I4717" s="1" t="s">
        <v>21</v>
      </c>
      <c r="J4717" s="1"/>
      <c r="K4717">
        <v>0</v>
      </c>
      <c r="L4717" s="1" t="s">
        <v>22</v>
      </c>
      <c r="M4717" s="1" t="s">
        <v>26</v>
      </c>
      <c r="N4717" s="1" t="s">
        <v>26</v>
      </c>
      <c r="O4717">
        <v>1</v>
      </c>
      <c r="P4717" s="1" t="s">
        <v>2432</v>
      </c>
      <c r="Q4717" s="1" t="s">
        <v>2432</v>
      </c>
      <c r="R4717">
        <v>0</v>
      </c>
    </row>
    <row r="4718" spans="1:18" x14ac:dyDescent="0.3">
      <c r="A4718" s="1" t="s">
        <v>5049</v>
      </c>
      <c r="B4718" s="1" t="s">
        <v>4660</v>
      </c>
      <c r="C4718">
        <v>2024</v>
      </c>
      <c r="D4718" s="2">
        <v>36753</v>
      </c>
      <c r="E4718" s="1" t="s">
        <v>20</v>
      </c>
      <c r="F4718">
        <v>1</v>
      </c>
      <c r="G4718">
        <v>0</v>
      </c>
      <c r="H4718">
        <v>0</v>
      </c>
      <c r="I4718" s="1" t="s">
        <v>21</v>
      </c>
      <c r="J4718" s="1"/>
      <c r="K4718">
        <v>0</v>
      </c>
      <c r="L4718" s="1" t="s">
        <v>22</v>
      </c>
      <c r="M4718" s="1" t="s">
        <v>26</v>
      </c>
      <c r="N4718" s="1" t="s">
        <v>26</v>
      </c>
      <c r="O4718">
        <v>1</v>
      </c>
      <c r="P4718" s="1" t="s">
        <v>121</v>
      </c>
      <c r="Q4718" s="1" t="s">
        <v>121</v>
      </c>
      <c r="R4718">
        <v>0</v>
      </c>
    </row>
    <row r="4719" spans="1:18" x14ac:dyDescent="0.3">
      <c r="A4719" s="1" t="s">
        <v>5050</v>
      </c>
      <c r="B4719" s="1" t="s">
        <v>4660</v>
      </c>
      <c r="C4719">
        <v>2024</v>
      </c>
      <c r="D4719" s="2">
        <v>36753</v>
      </c>
      <c r="E4719" s="1" t="s">
        <v>20</v>
      </c>
      <c r="F4719">
        <v>1</v>
      </c>
      <c r="G4719">
        <v>0</v>
      </c>
      <c r="H4719">
        <v>0</v>
      </c>
      <c r="I4719" s="1" t="s">
        <v>21</v>
      </c>
      <c r="J4719" s="1"/>
      <c r="K4719">
        <v>0</v>
      </c>
      <c r="L4719" s="1" t="s">
        <v>22</v>
      </c>
      <c r="M4719" s="1" t="s">
        <v>33</v>
      </c>
      <c r="N4719" s="1" t="s">
        <v>33</v>
      </c>
      <c r="O4719">
        <v>1</v>
      </c>
      <c r="P4719" s="1" t="s">
        <v>27</v>
      </c>
      <c r="Q4719" s="1" t="s">
        <v>27</v>
      </c>
      <c r="R4719">
        <v>0</v>
      </c>
    </row>
    <row r="4720" spans="1:18" x14ac:dyDescent="0.3">
      <c r="A4720" s="1" t="s">
        <v>5051</v>
      </c>
      <c r="B4720" s="1" t="s">
        <v>4660</v>
      </c>
      <c r="C4720">
        <v>2024</v>
      </c>
      <c r="D4720" s="2">
        <v>36753</v>
      </c>
      <c r="E4720" s="1" t="s">
        <v>20</v>
      </c>
      <c r="F4720">
        <v>1</v>
      </c>
      <c r="G4720">
        <v>0</v>
      </c>
      <c r="H4720">
        <v>0</v>
      </c>
      <c r="I4720" s="1" t="s">
        <v>21</v>
      </c>
      <c r="J4720" s="1"/>
      <c r="K4720">
        <v>0</v>
      </c>
      <c r="L4720" s="1" t="s">
        <v>22</v>
      </c>
      <c r="M4720" s="1" t="s">
        <v>26</v>
      </c>
      <c r="N4720" s="1" t="s">
        <v>26</v>
      </c>
      <c r="O4720">
        <v>1</v>
      </c>
      <c r="P4720" s="1" t="s">
        <v>27</v>
      </c>
      <c r="Q4720" s="1" t="s">
        <v>27</v>
      </c>
      <c r="R4720">
        <v>0</v>
      </c>
    </row>
    <row r="4721" spans="1:18" x14ac:dyDescent="0.3">
      <c r="A4721" s="1" t="s">
        <v>5052</v>
      </c>
      <c r="B4721" s="1" t="s">
        <v>4660</v>
      </c>
      <c r="C4721">
        <v>2024</v>
      </c>
      <c r="D4721" s="2">
        <v>36753</v>
      </c>
      <c r="E4721" s="1" t="s">
        <v>20</v>
      </c>
      <c r="F4721">
        <v>1</v>
      </c>
      <c r="G4721">
        <v>0</v>
      </c>
      <c r="H4721">
        <v>0</v>
      </c>
      <c r="I4721" s="1" t="s">
        <v>21</v>
      </c>
      <c r="J4721" s="1"/>
      <c r="K4721">
        <v>0</v>
      </c>
      <c r="L4721" s="1" t="s">
        <v>22</v>
      </c>
      <c r="M4721" s="1" t="s">
        <v>33</v>
      </c>
      <c r="N4721" s="1" t="s">
        <v>33</v>
      </c>
      <c r="O4721">
        <v>1</v>
      </c>
      <c r="P4721" s="1" t="s">
        <v>2432</v>
      </c>
      <c r="Q4721" s="1" t="s">
        <v>2432</v>
      </c>
      <c r="R4721">
        <v>0</v>
      </c>
    </row>
    <row r="4722" spans="1:18" x14ac:dyDescent="0.3">
      <c r="A4722" s="1" t="s">
        <v>5053</v>
      </c>
      <c r="B4722" s="1" t="s">
        <v>4660</v>
      </c>
      <c r="C4722">
        <v>2024</v>
      </c>
      <c r="D4722" s="2">
        <v>36753</v>
      </c>
      <c r="E4722" s="1" t="s">
        <v>20</v>
      </c>
      <c r="F4722">
        <v>1</v>
      </c>
      <c r="G4722">
        <v>0</v>
      </c>
      <c r="H4722">
        <v>0</v>
      </c>
      <c r="I4722" s="1" t="s">
        <v>21</v>
      </c>
      <c r="J4722" s="1"/>
      <c r="K4722">
        <v>0</v>
      </c>
      <c r="L4722" s="1" t="s">
        <v>22</v>
      </c>
      <c r="M4722" s="1" t="s">
        <v>26</v>
      </c>
      <c r="N4722" s="1" t="s">
        <v>26</v>
      </c>
      <c r="O4722">
        <v>1</v>
      </c>
      <c r="P4722" s="1" t="s">
        <v>40</v>
      </c>
      <c r="Q4722" s="1" t="s">
        <v>40</v>
      </c>
      <c r="R4722">
        <v>0</v>
      </c>
    </row>
    <row r="4723" spans="1:18" x14ac:dyDescent="0.3">
      <c r="A4723" s="1" t="s">
        <v>5054</v>
      </c>
      <c r="B4723" s="1" t="s">
        <v>4660</v>
      </c>
      <c r="C4723">
        <v>2024</v>
      </c>
      <c r="D4723" s="2">
        <v>36753</v>
      </c>
      <c r="E4723" s="1" t="s">
        <v>20</v>
      </c>
      <c r="F4723">
        <v>1</v>
      </c>
      <c r="G4723">
        <v>0</v>
      </c>
      <c r="H4723">
        <v>0</v>
      </c>
      <c r="I4723" s="1" t="s">
        <v>21</v>
      </c>
      <c r="J4723" s="1"/>
      <c r="K4723">
        <v>0</v>
      </c>
      <c r="L4723" s="1" t="s">
        <v>22</v>
      </c>
      <c r="M4723" s="1" t="s">
        <v>33</v>
      </c>
      <c r="N4723" s="1" t="s">
        <v>33</v>
      </c>
      <c r="O4723">
        <v>1</v>
      </c>
      <c r="P4723" s="1" t="s">
        <v>40</v>
      </c>
      <c r="Q4723" s="1" t="s">
        <v>40</v>
      </c>
      <c r="R4723">
        <v>0</v>
      </c>
    </row>
    <row r="4724" spans="1:18" x14ac:dyDescent="0.3">
      <c r="A4724" s="1" t="s">
        <v>5055</v>
      </c>
      <c r="B4724" s="1" t="s">
        <v>4660</v>
      </c>
      <c r="C4724">
        <v>2024</v>
      </c>
      <c r="D4724" s="2">
        <v>36753</v>
      </c>
      <c r="E4724" s="1" t="s">
        <v>20</v>
      </c>
      <c r="F4724">
        <v>1</v>
      </c>
      <c r="G4724">
        <v>0</v>
      </c>
      <c r="H4724">
        <v>0</v>
      </c>
      <c r="I4724" s="1" t="s">
        <v>21</v>
      </c>
      <c r="J4724" s="1"/>
      <c r="K4724">
        <v>0</v>
      </c>
      <c r="L4724" s="1" t="s">
        <v>22</v>
      </c>
      <c r="M4724" s="1" t="s">
        <v>33</v>
      </c>
      <c r="N4724" s="1" t="s">
        <v>33</v>
      </c>
      <c r="O4724">
        <v>1</v>
      </c>
      <c r="P4724" s="1" t="s">
        <v>27</v>
      </c>
      <c r="Q4724" s="1" t="s">
        <v>27</v>
      </c>
      <c r="R4724">
        <v>0</v>
      </c>
    </row>
    <row r="4725" spans="1:18" x14ac:dyDescent="0.3">
      <c r="A4725" s="1" t="s">
        <v>5056</v>
      </c>
      <c r="B4725" s="1" t="s">
        <v>4660</v>
      </c>
      <c r="C4725">
        <v>2024</v>
      </c>
      <c r="D4725" s="2">
        <v>36753</v>
      </c>
      <c r="E4725" s="1" t="s">
        <v>20</v>
      </c>
      <c r="F4725">
        <v>1</v>
      </c>
      <c r="G4725">
        <v>0</v>
      </c>
      <c r="H4725">
        <v>0</v>
      </c>
      <c r="I4725" s="1" t="s">
        <v>21</v>
      </c>
      <c r="J4725" s="1"/>
      <c r="K4725">
        <v>0</v>
      </c>
      <c r="L4725" s="1" t="s">
        <v>22</v>
      </c>
      <c r="M4725" s="1" t="s">
        <v>23</v>
      </c>
      <c r="N4725" s="1" t="s">
        <v>23</v>
      </c>
      <c r="O4725">
        <v>1</v>
      </c>
      <c r="P4725" s="1" t="s">
        <v>27</v>
      </c>
      <c r="Q4725" s="1" t="s">
        <v>27</v>
      </c>
      <c r="R4725">
        <v>0</v>
      </c>
    </row>
    <row r="4726" spans="1:18" x14ac:dyDescent="0.3">
      <c r="A4726" s="1" t="s">
        <v>5057</v>
      </c>
      <c r="B4726" s="1" t="s">
        <v>4660</v>
      </c>
      <c r="C4726">
        <v>2024</v>
      </c>
      <c r="D4726" s="2">
        <v>36753</v>
      </c>
      <c r="E4726" s="1" t="s">
        <v>20</v>
      </c>
      <c r="F4726">
        <v>1</v>
      </c>
      <c r="G4726">
        <v>0</v>
      </c>
      <c r="H4726">
        <v>0</v>
      </c>
      <c r="I4726" s="1" t="s">
        <v>21</v>
      </c>
      <c r="J4726" s="1"/>
      <c r="K4726">
        <v>0</v>
      </c>
      <c r="L4726" s="1" t="s">
        <v>22</v>
      </c>
      <c r="M4726" s="1" t="s">
        <v>23</v>
      </c>
      <c r="N4726" s="1" t="s">
        <v>23</v>
      </c>
      <c r="O4726">
        <v>1</v>
      </c>
      <c r="P4726" s="1" t="s">
        <v>2432</v>
      </c>
      <c r="Q4726" s="1" t="s">
        <v>2432</v>
      </c>
      <c r="R4726">
        <v>0</v>
      </c>
    </row>
    <row r="4727" spans="1:18" x14ac:dyDescent="0.3">
      <c r="A4727" s="1" t="s">
        <v>5058</v>
      </c>
      <c r="B4727" s="1" t="s">
        <v>4660</v>
      </c>
      <c r="C4727">
        <v>2024</v>
      </c>
      <c r="D4727" s="2">
        <v>36753</v>
      </c>
      <c r="E4727" s="1" t="s">
        <v>20</v>
      </c>
      <c r="F4727">
        <v>1</v>
      </c>
      <c r="G4727">
        <v>0</v>
      </c>
      <c r="H4727">
        <v>0</v>
      </c>
      <c r="I4727" s="1" t="s">
        <v>21</v>
      </c>
      <c r="J4727" s="1"/>
      <c r="K4727">
        <v>0</v>
      </c>
      <c r="L4727" s="1" t="s">
        <v>22</v>
      </c>
      <c r="M4727" s="1" t="s">
        <v>47</v>
      </c>
      <c r="N4727" s="1" t="s">
        <v>47</v>
      </c>
      <c r="O4727">
        <v>1</v>
      </c>
      <c r="P4727" s="1" t="s">
        <v>5059</v>
      </c>
      <c r="Q4727" s="1"/>
      <c r="R4727">
        <v>0</v>
      </c>
    </row>
    <row r="4728" spans="1:18" x14ac:dyDescent="0.3">
      <c r="A4728" s="1" t="s">
        <v>5060</v>
      </c>
      <c r="B4728" s="1" t="s">
        <v>4660</v>
      </c>
      <c r="C4728">
        <v>2024</v>
      </c>
      <c r="D4728" s="2">
        <v>36753</v>
      </c>
      <c r="E4728" s="1" t="s">
        <v>20</v>
      </c>
      <c r="F4728">
        <v>1</v>
      </c>
      <c r="G4728">
        <v>0</v>
      </c>
      <c r="H4728">
        <v>0</v>
      </c>
      <c r="I4728" s="1" t="s">
        <v>21</v>
      </c>
      <c r="J4728" s="1"/>
      <c r="K4728">
        <v>0</v>
      </c>
      <c r="L4728" s="1" t="s">
        <v>22</v>
      </c>
      <c r="M4728" s="1" t="s">
        <v>47</v>
      </c>
      <c r="N4728" s="1" t="s">
        <v>47</v>
      </c>
      <c r="O4728">
        <v>1</v>
      </c>
      <c r="P4728" s="1" t="s">
        <v>2432</v>
      </c>
      <c r="Q4728" s="1" t="s">
        <v>2432</v>
      </c>
      <c r="R4728">
        <v>0</v>
      </c>
    </row>
    <row r="4729" spans="1:18" x14ac:dyDescent="0.3">
      <c r="A4729" s="1" t="s">
        <v>5061</v>
      </c>
      <c r="B4729" s="1" t="s">
        <v>4660</v>
      </c>
      <c r="C4729">
        <v>2024</v>
      </c>
      <c r="D4729" s="2">
        <v>36753</v>
      </c>
      <c r="E4729" s="1" t="s">
        <v>20</v>
      </c>
      <c r="F4729">
        <v>1</v>
      </c>
      <c r="G4729">
        <v>0</v>
      </c>
      <c r="H4729">
        <v>0</v>
      </c>
      <c r="I4729" s="1" t="s">
        <v>21</v>
      </c>
      <c r="J4729" s="1"/>
      <c r="K4729">
        <v>0</v>
      </c>
      <c r="L4729" s="1" t="s">
        <v>22</v>
      </c>
      <c r="M4729" s="1" t="s">
        <v>26</v>
      </c>
      <c r="N4729" s="1" t="s">
        <v>26</v>
      </c>
      <c r="O4729">
        <v>1</v>
      </c>
      <c r="P4729" s="1" t="s">
        <v>45</v>
      </c>
      <c r="Q4729" s="1" t="s">
        <v>45</v>
      </c>
      <c r="R4729">
        <v>0</v>
      </c>
    </row>
    <row r="4730" spans="1:18" x14ac:dyDescent="0.3">
      <c r="A4730" s="1" t="s">
        <v>5062</v>
      </c>
      <c r="B4730" s="1" t="s">
        <v>4660</v>
      </c>
      <c r="C4730">
        <v>2024</v>
      </c>
      <c r="D4730" s="2">
        <v>36753</v>
      </c>
      <c r="E4730" s="1" t="s">
        <v>20</v>
      </c>
      <c r="F4730">
        <v>1</v>
      </c>
      <c r="G4730">
        <v>0</v>
      </c>
      <c r="H4730">
        <v>0</v>
      </c>
      <c r="I4730" s="1" t="s">
        <v>21</v>
      </c>
      <c r="J4730" s="1"/>
      <c r="K4730">
        <v>0</v>
      </c>
      <c r="L4730" s="1" t="s">
        <v>22</v>
      </c>
      <c r="M4730" s="1" t="s">
        <v>26</v>
      </c>
      <c r="N4730" s="1" t="s">
        <v>26</v>
      </c>
      <c r="O4730">
        <v>1</v>
      </c>
      <c r="P4730" s="1" t="s">
        <v>534</v>
      </c>
      <c r="Q4730" s="1" t="s">
        <v>534</v>
      </c>
      <c r="R4730">
        <v>0</v>
      </c>
    </row>
    <row r="4731" spans="1:18" x14ac:dyDescent="0.3">
      <c r="A4731" s="1" t="s">
        <v>5063</v>
      </c>
      <c r="B4731" s="1" t="s">
        <v>4660</v>
      </c>
      <c r="C4731">
        <v>2024</v>
      </c>
      <c r="D4731" s="2">
        <v>36753</v>
      </c>
      <c r="E4731" s="1" t="s">
        <v>20</v>
      </c>
      <c r="F4731">
        <v>1</v>
      </c>
      <c r="G4731">
        <v>0</v>
      </c>
      <c r="H4731">
        <v>0</v>
      </c>
      <c r="I4731" s="1" t="s">
        <v>21</v>
      </c>
      <c r="J4731" s="1"/>
      <c r="K4731">
        <v>0</v>
      </c>
      <c r="L4731" s="1" t="s">
        <v>22</v>
      </c>
      <c r="M4731" s="1" t="s">
        <v>26</v>
      </c>
      <c r="N4731" s="1" t="s">
        <v>26</v>
      </c>
      <c r="O4731">
        <v>1</v>
      </c>
      <c r="P4731" s="1" t="s">
        <v>27</v>
      </c>
      <c r="Q4731" s="1" t="s">
        <v>27</v>
      </c>
      <c r="R4731">
        <v>0</v>
      </c>
    </row>
    <row r="4732" spans="1:18" x14ac:dyDescent="0.3">
      <c r="A4732" s="1" t="s">
        <v>5064</v>
      </c>
      <c r="B4732" s="1" t="s">
        <v>4660</v>
      </c>
      <c r="C4732">
        <v>2024</v>
      </c>
      <c r="D4732" s="2">
        <v>36753</v>
      </c>
      <c r="E4732" s="1" t="s">
        <v>20</v>
      </c>
      <c r="F4732">
        <v>1</v>
      </c>
      <c r="G4732">
        <v>0</v>
      </c>
      <c r="H4732">
        <v>0</v>
      </c>
      <c r="I4732" s="1" t="s">
        <v>21</v>
      </c>
      <c r="J4732" s="1"/>
      <c r="K4732">
        <v>0</v>
      </c>
      <c r="L4732" s="1" t="s">
        <v>22</v>
      </c>
      <c r="M4732" s="1" t="s">
        <v>47</v>
      </c>
      <c r="N4732" s="1" t="s">
        <v>47</v>
      </c>
      <c r="O4732">
        <v>1</v>
      </c>
      <c r="P4732" s="1" t="s">
        <v>2432</v>
      </c>
      <c r="Q4732" s="1" t="s">
        <v>2432</v>
      </c>
      <c r="R4732">
        <v>0</v>
      </c>
    </row>
    <row r="4733" spans="1:18" x14ac:dyDescent="0.3">
      <c r="A4733" s="1" t="s">
        <v>5065</v>
      </c>
      <c r="B4733" s="1" t="s">
        <v>4660</v>
      </c>
      <c r="C4733">
        <v>2024</v>
      </c>
      <c r="D4733" s="2">
        <v>36753</v>
      </c>
      <c r="E4733" s="1" t="s">
        <v>20</v>
      </c>
      <c r="F4733">
        <v>1</v>
      </c>
      <c r="G4733">
        <v>0</v>
      </c>
      <c r="H4733">
        <v>0</v>
      </c>
      <c r="I4733" s="1" t="s">
        <v>21</v>
      </c>
      <c r="J4733" s="1"/>
      <c r="K4733">
        <v>0</v>
      </c>
      <c r="L4733" s="1" t="s">
        <v>22</v>
      </c>
      <c r="M4733" s="1" t="s">
        <v>33</v>
      </c>
      <c r="N4733" s="1" t="s">
        <v>33</v>
      </c>
      <c r="O4733">
        <v>1</v>
      </c>
      <c r="P4733" s="1" t="s">
        <v>3151</v>
      </c>
      <c r="Q4733" s="1" t="s">
        <v>3151</v>
      </c>
      <c r="R4733">
        <v>0</v>
      </c>
    </row>
    <row r="4734" spans="1:18" x14ac:dyDescent="0.3">
      <c r="A4734" s="1" t="s">
        <v>5066</v>
      </c>
      <c r="B4734" s="1" t="s">
        <v>4660</v>
      </c>
      <c r="C4734">
        <v>2024</v>
      </c>
      <c r="D4734" s="2">
        <v>36753</v>
      </c>
      <c r="E4734" s="1" t="s">
        <v>20</v>
      </c>
      <c r="F4734">
        <v>1</v>
      </c>
      <c r="G4734">
        <v>0</v>
      </c>
      <c r="H4734">
        <v>0</v>
      </c>
      <c r="I4734" s="1" t="s">
        <v>21</v>
      </c>
      <c r="J4734" s="1"/>
      <c r="K4734">
        <v>0</v>
      </c>
      <c r="L4734" s="1" t="s">
        <v>22</v>
      </c>
      <c r="M4734" s="1" t="s">
        <v>47</v>
      </c>
      <c r="N4734" s="1" t="s">
        <v>47</v>
      </c>
      <c r="O4734">
        <v>1</v>
      </c>
      <c r="P4734" s="1" t="s">
        <v>40</v>
      </c>
      <c r="Q4734" s="1" t="s">
        <v>40</v>
      </c>
      <c r="R4734">
        <v>0</v>
      </c>
    </row>
    <row r="4735" spans="1:18" x14ac:dyDescent="0.3">
      <c r="A4735" s="1" t="s">
        <v>5067</v>
      </c>
      <c r="B4735" s="1" t="s">
        <v>4660</v>
      </c>
      <c r="C4735">
        <v>2024</v>
      </c>
      <c r="D4735" s="2">
        <v>36753</v>
      </c>
      <c r="E4735" s="1" t="s">
        <v>20</v>
      </c>
      <c r="F4735">
        <v>1</v>
      </c>
      <c r="G4735">
        <v>0</v>
      </c>
      <c r="H4735">
        <v>0</v>
      </c>
      <c r="I4735" s="1" t="s">
        <v>21</v>
      </c>
      <c r="J4735" s="1"/>
      <c r="K4735">
        <v>0</v>
      </c>
      <c r="L4735" s="1" t="s">
        <v>22</v>
      </c>
      <c r="M4735" s="1" t="s">
        <v>26</v>
      </c>
      <c r="N4735" s="1" t="s">
        <v>26</v>
      </c>
      <c r="O4735">
        <v>1</v>
      </c>
      <c r="P4735" s="1" t="s">
        <v>3151</v>
      </c>
      <c r="Q4735" s="1" t="s">
        <v>3151</v>
      </c>
      <c r="R4735">
        <v>0</v>
      </c>
    </row>
    <row r="4736" spans="1:18" x14ac:dyDescent="0.3">
      <c r="A4736" s="1" t="s">
        <v>5068</v>
      </c>
      <c r="B4736" s="1" t="s">
        <v>4660</v>
      </c>
      <c r="C4736">
        <v>2024</v>
      </c>
      <c r="D4736" s="2">
        <v>36753</v>
      </c>
      <c r="E4736" s="1" t="s">
        <v>20</v>
      </c>
      <c r="F4736">
        <v>1</v>
      </c>
      <c r="G4736">
        <v>0</v>
      </c>
      <c r="H4736">
        <v>0</v>
      </c>
      <c r="I4736" s="1" t="s">
        <v>21</v>
      </c>
      <c r="J4736" s="1"/>
      <c r="K4736">
        <v>0</v>
      </c>
      <c r="L4736" s="1" t="s">
        <v>22</v>
      </c>
      <c r="M4736" s="1" t="s">
        <v>26</v>
      </c>
      <c r="N4736" s="1" t="s">
        <v>26</v>
      </c>
      <c r="O4736">
        <v>1</v>
      </c>
      <c r="P4736" s="1" t="s">
        <v>134</v>
      </c>
      <c r="Q4736" s="1" t="s">
        <v>134</v>
      </c>
      <c r="R4736">
        <v>0</v>
      </c>
    </row>
    <row r="4737" spans="1:18" x14ac:dyDescent="0.3">
      <c r="A4737" s="1" t="s">
        <v>5069</v>
      </c>
      <c r="B4737" s="1" t="s">
        <v>4660</v>
      </c>
      <c r="C4737">
        <v>2024</v>
      </c>
      <c r="D4737" s="2">
        <v>36753</v>
      </c>
      <c r="E4737" s="1" t="s">
        <v>37</v>
      </c>
      <c r="F4737">
        <v>1</v>
      </c>
      <c r="G4737">
        <v>1</v>
      </c>
      <c r="H4737">
        <v>1</v>
      </c>
      <c r="I4737" s="1" t="s">
        <v>38</v>
      </c>
      <c r="J4737" s="1" t="s">
        <v>62</v>
      </c>
      <c r="K4737">
        <v>0</v>
      </c>
      <c r="L4737" s="1" t="s">
        <v>22</v>
      </c>
      <c r="M4737" s="1" t="s">
        <v>26</v>
      </c>
      <c r="N4737" s="1" t="s">
        <v>26</v>
      </c>
      <c r="O4737">
        <v>1</v>
      </c>
      <c r="P4737" s="1" t="s">
        <v>134</v>
      </c>
      <c r="Q4737" s="1" t="s">
        <v>134</v>
      </c>
      <c r="R4737">
        <v>0</v>
      </c>
    </row>
    <row r="4738" spans="1:18" x14ac:dyDescent="0.3">
      <c r="A4738" s="1" t="s">
        <v>5070</v>
      </c>
      <c r="B4738" s="1" t="s">
        <v>4660</v>
      </c>
      <c r="C4738">
        <v>2024</v>
      </c>
      <c r="D4738" s="2">
        <v>36753</v>
      </c>
      <c r="E4738" s="1" t="s">
        <v>20</v>
      </c>
      <c r="F4738">
        <v>1</v>
      </c>
      <c r="G4738">
        <v>0</v>
      </c>
      <c r="H4738">
        <v>0</v>
      </c>
      <c r="I4738" s="1" t="s">
        <v>21</v>
      </c>
      <c r="J4738" s="1"/>
      <c r="K4738">
        <v>0</v>
      </c>
      <c r="L4738" s="1" t="s">
        <v>22</v>
      </c>
      <c r="M4738" s="1" t="s">
        <v>33</v>
      </c>
      <c r="N4738" s="1" t="s">
        <v>33</v>
      </c>
      <c r="O4738">
        <v>1</v>
      </c>
      <c r="P4738" s="1" t="s">
        <v>27</v>
      </c>
      <c r="Q4738" s="1" t="s">
        <v>27</v>
      </c>
      <c r="R4738">
        <v>0</v>
      </c>
    </row>
    <row r="4739" spans="1:18" x14ac:dyDescent="0.3">
      <c r="A4739" s="1" t="s">
        <v>5071</v>
      </c>
      <c r="B4739" s="1" t="s">
        <v>4660</v>
      </c>
      <c r="C4739">
        <v>2024</v>
      </c>
      <c r="D4739" s="2">
        <v>36753</v>
      </c>
      <c r="E4739" s="1" t="s">
        <v>20</v>
      </c>
      <c r="F4739">
        <v>1</v>
      </c>
      <c r="G4739">
        <v>0</v>
      </c>
      <c r="H4739">
        <v>0</v>
      </c>
      <c r="I4739" s="1" t="s">
        <v>21</v>
      </c>
      <c r="J4739" s="1"/>
      <c r="K4739">
        <v>0</v>
      </c>
      <c r="L4739" s="1" t="s">
        <v>22</v>
      </c>
      <c r="M4739" s="1" t="s">
        <v>23</v>
      </c>
      <c r="N4739" s="1" t="s">
        <v>23</v>
      </c>
      <c r="O4739">
        <v>1</v>
      </c>
      <c r="P4739" s="1" t="s">
        <v>27</v>
      </c>
      <c r="Q4739" s="1" t="s">
        <v>27</v>
      </c>
      <c r="R4739">
        <v>0</v>
      </c>
    </row>
    <row r="4740" spans="1:18" x14ac:dyDescent="0.3">
      <c r="A4740" s="1" t="s">
        <v>5072</v>
      </c>
      <c r="B4740" s="1" t="s">
        <v>4660</v>
      </c>
      <c r="C4740">
        <v>2024</v>
      </c>
      <c r="D4740" s="2">
        <v>36753</v>
      </c>
      <c r="E4740" s="1" t="s">
        <v>20</v>
      </c>
      <c r="F4740">
        <v>1</v>
      </c>
      <c r="G4740">
        <v>0</v>
      </c>
      <c r="H4740">
        <v>0</v>
      </c>
      <c r="I4740" s="1" t="s">
        <v>21</v>
      </c>
      <c r="J4740" s="1"/>
      <c r="K4740">
        <v>0</v>
      </c>
      <c r="L4740" s="1" t="s">
        <v>22</v>
      </c>
      <c r="M4740" s="1" t="s">
        <v>33</v>
      </c>
      <c r="N4740" s="1" t="s">
        <v>33</v>
      </c>
      <c r="O4740">
        <v>1</v>
      </c>
      <c r="P4740" s="1" t="s">
        <v>27</v>
      </c>
      <c r="Q4740" s="1" t="s">
        <v>27</v>
      </c>
      <c r="R4740">
        <v>0</v>
      </c>
    </row>
    <row r="4741" spans="1:18" x14ac:dyDescent="0.3">
      <c r="A4741" s="1" t="s">
        <v>5073</v>
      </c>
      <c r="B4741" s="1" t="s">
        <v>4660</v>
      </c>
      <c r="C4741">
        <v>2024</v>
      </c>
      <c r="D4741" s="2">
        <v>36753</v>
      </c>
      <c r="E4741" s="1" t="s">
        <v>37</v>
      </c>
      <c r="F4741">
        <v>1</v>
      </c>
      <c r="G4741">
        <v>1</v>
      </c>
      <c r="H4741">
        <v>1</v>
      </c>
      <c r="I4741" s="1" t="s">
        <v>38</v>
      </c>
      <c r="J4741" s="1" t="s">
        <v>42</v>
      </c>
      <c r="K4741">
        <v>0</v>
      </c>
      <c r="L4741" s="1" t="s">
        <v>22</v>
      </c>
      <c r="M4741" s="1" t="s">
        <v>26</v>
      </c>
      <c r="N4741" s="1" t="s">
        <v>26</v>
      </c>
      <c r="O4741">
        <v>1</v>
      </c>
      <c r="P4741" s="1" t="s">
        <v>134</v>
      </c>
      <c r="Q4741" s="1" t="s">
        <v>134</v>
      </c>
      <c r="R4741">
        <v>0</v>
      </c>
    </row>
    <row r="4742" spans="1:18" x14ac:dyDescent="0.3">
      <c r="A4742" s="1" t="s">
        <v>5074</v>
      </c>
      <c r="B4742" s="1" t="s">
        <v>4660</v>
      </c>
      <c r="C4742">
        <v>2024</v>
      </c>
      <c r="D4742" s="2">
        <v>36753</v>
      </c>
      <c r="E4742" s="1" t="s">
        <v>20</v>
      </c>
      <c r="F4742">
        <v>1</v>
      </c>
      <c r="G4742">
        <v>0</v>
      </c>
      <c r="H4742">
        <v>0</v>
      </c>
      <c r="I4742" s="1" t="s">
        <v>21</v>
      </c>
      <c r="J4742" s="1"/>
      <c r="K4742">
        <v>0</v>
      </c>
      <c r="L4742" s="1" t="s">
        <v>22</v>
      </c>
      <c r="M4742" s="1" t="s">
        <v>26</v>
      </c>
      <c r="N4742" s="1" t="s">
        <v>26</v>
      </c>
      <c r="O4742">
        <v>1</v>
      </c>
      <c r="P4742" s="1" t="s">
        <v>27</v>
      </c>
      <c r="Q4742" s="1" t="s">
        <v>27</v>
      </c>
      <c r="R4742">
        <v>0</v>
      </c>
    </row>
    <row r="4743" spans="1:18" x14ac:dyDescent="0.3">
      <c r="A4743" s="1" t="s">
        <v>5075</v>
      </c>
      <c r="B4743" s="1" t="s">
        <v>4660</v>
      </c>
      <c r="C4743">
        <v>2024</v>
      </c>
      <c r="D4743" s="2">
        <v>36753</v>
      </c>
      <c r="E4743" s="1" t="s">
        <v>20</v>
      </c>
      <c r="F4743">
        <v>1</v>
      </c>
      <c r="G4743">
        <v>0</v>
      </c>
      <c r="H4743">
        <v>0</v>
      </c>
      <c r="I4743" s="1" t="s">
        <v>21</v>
      </c>
      <c r="J4743" s="1"/>
      <c r="K4743">
        <v>0</v>
      </c>
      <c r="L4743" s="1" t="s">
        <v>22</v>
      </c>
      <c r="M4743" s="1" t="s">
        <v>23</v>
      </c>
      <c r="N4743" s="1" t="s">
        <v>23</v>
      </c>
      <c r="O4743">
        <v>1</v>
      </c>
      <c r="P4743" s="1" t="s">
        <v>534</v>
      </c>
      <c r="Q4743" s="1" t="s">
        <v>534</v>
      </c>
      <c r="R4743">
        <v>0</v>
      </c>
    </row>
    <row r="4744" spans="1:18" x14ac:dyDescent="0.3">
      <c r="A4744" s="1" t="s">
        <v>5076</v>
      </c>
      <c r="B4744" s="1" t="s">
        <v>4660</v>
      </c>
      <c r="C4744">
        <v>2024</v>
      </c>
      <c r="D4744" s="2">
        <v>36753</v>
      </c>
      <c r="E4744" s="1" t="s">
        <v>20</v>
      </c>
      <c r="F4744">
        <v>1</v>
      </c>
      <c r="G4744">
        <v>0</v>
      </c>
      <c r="H4744">
        <v>0</v>
      </c>
      <c r="I4744" s="1" t="s">
        <v>21</v>
      </c>
      <c r="J4744" s="1"/>
      <c r="K4744">
        <v>0</v>
      </c>
      <c r="L4744" s="1" t="s">
        <v>22</v>
      </c>
      <c r="M4744" s="1" t="s">
        <v>26</v>
      </c>
      <c r="N4744" s="1" t="s">
        <v>26</v>
      </c>
      <c r="O4744">
        <v>1</v>
      </c>
      <c r="P4744" s="1" t="s">
        <v>40</v>
      </c>
      <c r="Q4744" s="1" t="s">
        <v>40</v>
      </c>
      <c r="R4744">
        <v>0</v>
      </c>
    </row>
    <row r="4745" spans="1:18" x14ac:dyDescent="0.3">
      <c r="A4745" s="1" t="s">
        <v>5077</v>
      </c>
      <c r="B4745" s="1" t="s">
        <v>4660</v>
      </c>
      <c r="C4745">
        <v>2024</v>
      </c>
      <c r="D4745" s="2">
        <v>36753</v>
      </c>
      <c r="E4745" s="1" t="s">
        <v>20</v>
      </c>
      <c r="F4745">
        <v>1</v>
      </c>
      <c r="G4745">
        <v>0</v>
      </c>
      <c r="H4745">
        <v>0</v>
      </c>
      <c r="I4745" s="1" t="s">
        <v>21</v>
      </c>
      <c r="J4745" s="1"/>
      <c r="K4745">
        <v>0</v>
      </c>
      <c r="L4745" s="1" t="s">
        <v>22</v>
      </c>
      <c r="M4745" s="1" t="s">
        <v>33</v>
      </c>
      <c r="N4745" s="1" t="s">
        <v>33</v>
      </c>
      <c r="O4745">
        <v>1</v>
      </c>
      <c r="P4745" s="1" t="s">
        <v>27</v>
      </c>
      <c r="Q4745" s="1" t="s">
        <v>27</v>
      </c>
      <c r="R4745">
        <v>0</v>
      </c>
    </row>
    <row r="4746" spans="1:18" x14ac:dyDescent="0.3">
      <c r="A4746" s="1" t="s">
        <v>5078</v>
      </c>
      <c r="B4746" s="1" t="s">
        <v>4660</v>
      </c>
      <c r="C4746">
        <v>2024</v>
      </c>
      <c r="D4746" s="2">
        <v>36753</v>
      </c>
      <c r="E4746" s="1" t="s">
        <v>20</v>
      </c>
      <c r="F4746">
        <v>1</v>
      </c>
      <c r="G4746">
        <v>0</v>
      </c>
      <c r="H4746">
        <v>0</v>
      </c>
      <c r="I4746" s="1" t="s">
        <v>21</v>
      </c>
      <c r="J4746" s="1"/>
      <c r="K4746">
        <v>0</v>
      </c>
      <c r="L4746" s="1" t="s">
        <v>22</v>
      </c>
      <c r="M4746" s="1" t="s">
        <v>26</v>
      </c>
      <c r="N4746" s="1" t="s">
        <v>26</v>
      </c>
      <c r="O4746">
        <v>1</v>
      </c>
      <c r="P4746" s="1" t="s">
        <v>534</v>
      </c>
      <c r="Q4746" s="1" t="s">
        <v>534</v>
      </c>
      <c r="R4746">
        <v>0</v>
      </c>
    </row>
    <row r="4747" spans="1:18" x14ac:dyDescent="0.3">
      <c r="A4747" s="1" t="s">
        <v>5079</v>
      </c>
      <c r="B4747" s="1" t="s">
        <v>4660</v>
      </c>
      <c r="C4747">
        <v>2024</v>
      </c>
      <c r="D4747" s="2">
        <v>36753</v>
      </c>
      <c r="E4747" s="1" t="s">
        <v>37</v>
      </c>
      <c r="F4747">
        <v>1</v>
      </c>
      <c r="G4747">
        <v>1</v>
      </c>
      <c r="H4747">
        <v>1</v>
      </c>
      <c r="I4747" s="1" t="s">
        <v>38</v>
      </c>
      <c r="J4747" s="1" t="s">
        <v>39</v>
      </c>
      <c r="K4747">
        <v>0</v>
      </c>
      <c r="L4747" s="1" t="s">
        <v>22</v>
      </c>
      <c r="M4747" s="1" t="s">
        <v>26</v>
      </c>
      <c r="N4747" s="1" t="s">
        <v>26</v>
      </c>
      <c r="O4747">
        <v>1</v>
      </c>
      <c r="P4747" s="1" t="s">
        <v>82</v>
      </c>
      <c r="Q4747" s="1" t="s">
        <v>82</v>
      </c>
      <c r="R4747">
        <v>0</v>
      </c>
    </row>
    <row r="4748" spans="1:18" x14ac:dyDescent="0.3">
      <c r="A4748" s="1" t="s">
        <v>5080</v>
      </c>
      <c r="B4748" s="1" t="s">
        <v>4660</v>
      </c>
      <c r="C4748">
        <v>2024</v>
      </c>
      <c r="D4748" s="2">
        <v>36753</v>
      </c>
      <c r="E4748" s="1" t="s">
        <v>37</v>
      </c>
      <c r="F4748">
        <v>1</v>
      </c>
      <c r="G4748">
        <v>1</v>
      </c>
      <c r="H4748">
        <v>1</v>
      </c>
      <c r="I4748" s="1" t="s">
        <v>91</v>
      </c>
      <c r="J4748" s="1" t="s">
        <v>92</v>
      </c>
      <c r="K4748">
        <v>0</v>
      </c>
      <c r="L4748" s="1" t="s">
        <v>22</v>
      </c>
      <c r="M4748" s="1" t="s">
        <v>33</v>
      </c>
      <c r="N4748" s="1" t="s">
        <v>33</v>
      </c>
      <c r="O4748">
        <v>1</v>
      </c>
      <c r="P4748" s="1" t="s">
        <v>534</v>
      </c>
      <c r="Q4748" s="1" t="s">
        <v>534</v>
      </c>
      <c r="R4748">
        <v>1</v>
      </c>
    </row>
    <row r="4749" spans="1:18" x14ac:dyDescent="0.3">
      <c r="A4749" s="1" t="s">
        <v>5081</v>
      </c>
      <c r="B4749" s="1" t="s">
        <v>4660</v>
      </c>
      <c r="C4749">
        <v>2024</v>
      </c>
      <c r="D4749" s="2">
        <v>36753</v>
      </c>
      <c r="E4749" s="1" t="s">
        <v>20</v>
      </c>
      <c r="F4749">
        <v>1</v>
      </c>
      <c r="G4749">
        <v>0</v>
      </c>
      <c r="H4749">
        <v>0</v>
      </c>
      <c r="I4749" s="1" t="s">
        <v>21</v>
      </c>
      <c r="J4749" s="1"/>
      <c r="K4749">
        <v>0</v>
      </c>
      <c r="L4749" s="1" t="s">
        <v>22</v>
      </c>
      <c r="M4749" s="1" t="s">
        <v>23</v>
      </c>
      <c r="N4749" s="1" t="s">
        <v>23</v>
      </c>
      <c r="O4749">
        <v>1</v>
      </c>
      <c r="P4749" s="1" t="s">
        <v>858</v>
      </c>
      <c r="Q4749" s="1" t="s">
        <v>858</v>
      </c>
      <c r="R4749">
        <v>0</v>
      </c>
    </row>
    <row r="4750" spans="1:18" x14ac:dyDescent="0.3">
      <c r="A4750" s="1" t="s">
        <v>5082</v>
      </c>
      <c r="B4750" s="1" t="s">
        <v>4660</v>
      </c>
      <c r="C4750">
        <v>2024</v>
      </c>
      <c r="D4750" s="2">
        <v>36753</v>
      </c>
      <c r="E4750" s="1" t="s">
        <v>20</v>
      </c>
      <c r="F4750">
        <v>1</v>
      </c>
      <c r="G4750">
        <v>0</v>
      </c>
      <c r="H4750">
        <v>0</v>
      </c>
      <c r="I4750" s="1" t="s">
        <v>21</v>
      </c>
      <c r="J4750" s="1"/>
      <c r="K4750">
        <v>0</v>
      </c>
      <c r="L4750" s="1" t="s">
        <v>22</v>
      </c>
      <c r="M4750" s="1" t="s">
        <v>47</v>
      </c>
      <c r="N4750" s="1" t="s">
        <v>47</v>
      </c>
      <c r="O4750">
        <v>1</v>
      </c>
      <c r="P4750" s="1" t="s">
        <v>134</v>
      </c>
      <c r="Q4750" s="1" t="s">
        <v>134</v>
      </c>
      <c r="R4750">
        <v>0</v>
      </c>
    </row>
    <row r="4751" spans="1:18" x14ac:dyDescent="0.3">
      <c r="A4751" s="1" t="s">
        <v>5083</v>
      </c>
      <c r="B4751" s="1" t="s">
        <v>4660</v>
      </c>
      <c r="C4751">
        <v>2024</v>
      </c>
      <c r="D4751" s="2">
        <v>36753</v>
      </c>
      <c r="E4751" s="1" t="s">
        <v>20</v>
      </c>
      <c r="F4751">
        <v>1</v>
      </c>
      <c r="G4751">
        <v>0</v>
      </c>
      <c r="H4751">
        <v>0</v>
      </c>
      <c r="I4751" s="1" t="s">
        <v>21</v>
      </c>
      <c r="J4751" s="1"/>
      <c r="K4751">
        <v>0</v>
      </c>
      <c r="L4751" s="1" t="s">
        <v>22</v>
      </c>
      <c r="M4751" s="1" t="s">
        <v>26</v>
      </c>
      <c r="N4751" s="1" t="s">
        <v>26</v>
      </c>
      <c r="O4751">
        <v>1</v>
      </c>
      <c r="P4751" s="1" t="s">
        <v>27</v>
      </c>
      <c r="Q4751" s="1" t="s">
        <v>27</v>
      </c>
      <c r="R4751">
        <v>0</v>
      </c>
    </row>
    <row r="4752" spans="1:18" x14ac:dyDescent="0.3">
      <c r="A4752" s="1" t="s">
        <v>5084</v>
      </c>
      <c r="B4752" s="1" t="s">
        <v>4660</v>
      </c>
      <c r="C4752">
        <v>2024</v>
      </c>
      <c r="D4752" s="2">
        <v>36753</v>
      </c>
      <c r="E4752" s="1" t="s">
        <v>20</v>
      </c>
      <c r="F4752">
        <v>1</v>
      </c>
      <c r="G4752">
        <v>0</v>
      </c>
      <c r="H4752">
        <v>0</v>
      </c>
      <c r="I4752" s="1" t="s">
        <v>21</v>
      </c>
      <c r="J4752" s="1"/>
      <c r="K4752">
        <v>0</v>
      </c>
      <c r="L4752" s="1" t="s">
        <v>22</v>
      </c>
      <c r="M4752" s="1" t="s">
        <v>26</v>
      </c>
      <c r="N4752" s="1" t="s">
        <v>26</v>
      </c>
      <c r="O4752">
        <v>1</v>
      </c>
      <c r="P4752" s="1" t="s">
        <v>27</v>
      </c>
      <c r="Q4752" s="1" t="s">
        <v>27</v>
      </c>
      <c r="R4752">
        <v>0</v>
      </c>
    </row>
    <row r="4753" spans="1:18" x14ac:dyDescent="0.3">
      <c r="A4753" s="1" t="s">
        <v>5085</v>
      </c>
      <c r="B4753" s="1" t="s">
        <v>4660</v>
      </c>
      <c r="C4753">
        <v>2024</v>
      </c>
      <c r="D4753" s="2">
        <v>36753</v>
      </c>
      <c r="E4753" s="1" t="s">
        <v>37</v>
      </c>
      <c r="F4753">
        <v>1</v>
      </c>
      <c r="G4753">
        <v>1</v>
      </c>
      <c r="H4753">
        <v>1</v>
      </c>
      <c r="I4753" s="1" t="s">
        <v>38</v>
      </c>
      <c r="J4753" s="1" t="s">
        <v>39</v>
      </c>
      <c r="K4753">
        <v>0</v>
      </c>
      <c r="L4753" s="1" t="s">
        <v>22</v>
      </c>
      <c r="M4753" s="1" t="s">
        <v>26</v>
      </c>
      <c r="N4753" s="1" t="s">
        <v>26</v>
      </c>
      <c r="O4753">
        <v>1</v>
      </c>
      <c r="P4753" s="1" t="s">
        <v>3350</v>
      </c>
      <c r="Q4753" s="1" t="s">
        <v>3350</v>
      </c>
      <c r="R4753">
        <v>0</v>
      </c>
    </row>
    <row r="4754" spans="1:18" x14ac:dyDescent="0.3">
      <c r="A4754" s="1" t="s">
        <v>5086</v>
      </c>
      <c r="B4754" s="1" t="s">
        <v>4660</v>
      </c>
      <c r="C4754">
        <v>2024</v>
      </c>
      <c r="D4754" s="2">
        <v>36753</v>
      </c>
      <c r="E4754" s="1" t="s">
        <v>20</v>
      </c>
      <c r="F4754">
        <v>1</v>
      </c>
      <c r="G4754">
        <v>0</v>
      </c>
      <c r="H4754">
        <v>0</v>
      </c>
      <c r="I4754" s="1" t="s">
        <v>21</v>
      </c>
      <c r="J4754" s="1"/>
      <c r="K4754">
        <v>0</v>
      </c>
      <c r="L4754" s="1" t="s">
        <v>22</v>
      </c>
      <c r="M4754" s="1" t="s">
        <v>26</v>
      </c>
      <c r="N4754" s="1" t="s">
        <v>26</v>
      </c>
      <c r="O4754">
        <v>1</v>
      </c>
      <c r="P4754" s="1" t="s">
        <v>27</v>
      </c>
      <c r="Q4754" s="1" t="s">
        <v>27</v>
      </c>
      <c r="R4754">
        <v>0</v>
      </c>
    </row>
    <row r="4755" spans="1:18" x14ac:dyDescent="0.3">
      <c r="A4755" s="1" t="s">
        <v>5087</v>
      </c>
      <c r="B4755" s="1" t="s">
        <v>4660</v>
      </c>
      <c r="C4755">
        <v>2024</v>
      </c>
      <c r="D4755" s="2">
        <v>36753</v>
      </c>
      <c r="E4755" s="1" t="s">
        <v>20</v>
      </c>
      <c r="F4755">
        <v>1</v>
      </c>
      <c r="G4755">
        <v>0</v>
      </c>
      <c r="H4755">
        <v>0</v>
      </c>
      <c r="I4755" s="1" t="s">
        <v>21</v>
      </c>
      <c r="J4755" s="1"/>
      <c r="K4755">
        <v>0</v>
      </c>
      <c r="L4755" s="1" t="s">
        <v>22</v>
      </c>
      <c r="M4755" s="1" t="s">
        <v>47</v>
      </c>
      <c r="N4755" s="1" t="s">
        <v>47</v>
      </c>
      <c r="O4755">
        <v>1</v>
      </c>
      <c r="P4755" s="1" t="s">
        <v>74</v>
      </c>
      <c r="Q4755" s="1" t="s">
        <v>74</v>
      </c>
      <c r="R4755">
        <v>0</v>
      </c>
    </row>
    <row r="4756" spans="1:18" x14ac:dyDescent="0.3">
      <c r="A4756" s="1" t="s">
        <v>5088</v>
      </c>
      <c r="B4756" s="1" t="s">
        <v>4660</v>
      </c>
      <c r="C4756">
        <v>2024</v>
      </c>
      <c r="D4756" s="2">
        <v>36753</v>
      </c>
      <c r="E4756" s="1" t="s">
        <v>20</v>
      </c>
      <c r="F4756">
        <v>1</v>
      </c>
      <c r="G4756">
        <v>0</v>
      </c>
      <c r="H4756">
        <v>0</v>
      </c>
      <c r="I4756" s="1" t="s">
        <v>21</v>
      </c>
      <c r="J4756" s="1"/>
      <c r="K4756">
        <v>0</v>
      </c>
      <c r="L4756" s="1" t="s">
        <v>22</v>
      </c>
      <c r="M4756" s="1" t="s">
        <v>26</v>
      </c>
      <c r="N4756" s="1" t="s">
        <v>26</v>
      </c>
      <c r="O4756">
        <v>1</v>
      </c>
      <c r="P4756" s="1" t="s">
        <v>74</v>
      </c>
      <c r="Q4756" s="1" t="s">
        <v>74</v>
      </c>
      <c r="R4756">
        <v>0</v>
      </c>
    </row>
    <row r="4757" spans="1:18" x14ac:dyDescent="0.3">
      <c r="A4757" s="1" t="s">
        <v>5089</v>
      </c>
      <c r="B4757" s="1" t="s">
        <v>4660</v>
      </c>
      <c r="C4757">
        <v>2024</v>
      </c>
      <c r="D4757" s="2">
        <v>36753</v>
      </c>
      <c r="E4757" s="1" t="s">
        <v>20</v>
      </c>
      <c r="F4757">
        <v>1</v>
      </c>
      <c r="G4757">
        <v>0</v>
      </c>
      <c r="H4757">
        <v>0</v>
      </c>
      <c r="I4757" s="1" t="s">
        <v>21</v>
      </c>
      <c r="J4757" s="1"/>
      <c r="K4757">
        <v>0</v>
      </c>
      <c r="L4757" s="1" t="s">
        <v>22</v>
      </c>
      <c r="M4757" s="1" t="s">
        <v>26</v>
      </c>
      <c r="N4757" s="1" t="s">
        <v>26</v>
      </c>
      <c r="O4757">
        <v>1</v>
      </c>
      <c r="P4757" s="1" t="s">
        <v>27</v>
      </c>
      <c r="Q4757" s="1" t="s">
        <v>27</v>
      </c>
      <c r="R4757">
        <v>0</v>
      </c>
    </row>
    <row r="4758" spans="1:18" x14ac:dyDescent="0.3">
      <c r="A4758" s="1" t="s">
        <v>5090</v>
      </c>
      <c r="B4758" s="1" t="s">
        <v>4660</v>
      </c>
      <c r="C4758">
        <v>2024</v>
      </c>
      <c r="D4758" s="2">
        <v>36753</v>
      </c>
      <c r="E4758" s="1" t="s">
        <v>20</v>
      </c>
      <c r="F4758">
        <v>1</v>
      </c>
      <c r="G4758">
        <v>0</v>
      </c>
      <c r="H4758">
        <v>0</v>
      </c>
      <c r="I4758" s="1" t="s">
        <v>21</v>
      </c>
      <c r="J4758" s="1"/>
      <c r="K4758">
        <v>0</v>
      </c>
      <c r="L4758" s="1" t="s">
        <v>22</v>
      </c>
      <c r="M4758" s="1" t="s">
        <v>35</v>
      </c>
      <c r="N4758" s="1" t="s">
        <v>35</v>
      </c>
      <c r="O4758">
        <v>1</v>
      </c>
      <c r="P4758" s="1" t="s">
        <v>1809</v>
      </c>
      <c r="Q4758" s="1"/>
      <c r="R4758">
        <v>0</v>
      </c>
    </row>
    <row r="4759" spans="1:18" x14ac:dyDescent="0.3">
      <c r="A4759" s="1" t="s">
        <v>5091</v>
      </c>
      <c r="B4759" s="1" t="s">
        <v>4660</v>
      </c>
      <c r="C4759">
        <v>2024</v>
      </c>
      <c r="D4759" s="2">
        <v>36753</v>
      </c>
      <c r="E4759" s="1" t="s">
        <v>20</v>
      </c>
      <c r="F4759">
        <v>1</v>
      </c>
      <c r="G4759">
        <v>0</v>
      </c>
      <c r="H4759">
        <v>0</v>
      </c>
      <c r="I4759" s="1" t="s">
        <v>21</v>
      </c>
      <c r="J4759" s="1"/>
      <c r="K4759">
        <v>0</v>
      </c>
      <c r="L4759" s="1" t="s">
        <v>22</v>
      </c>
      <c r="M4759" s="1" t="s">
        <v>26</v>
      </c>
      <c r="N4759" s="1" t="s">
        <v>26</v>
      </c>
      <c r="O4759">
        <v>1</v>
      </c>
      <c r="P4759" s="1" t="s">
        <v>988</v>
      </c>
      <c r="Q4759" s="1" t="s">
        <v>988</v>
      </c>
      <c r="R4759">
        <v>0</v>
      </c>
    </row>
    <row r="4760" spans="1:18" x14ac:dyDescent="0.3">
      <c r="A4760" s="1" t="s">
        <v>5092</v>
      </c>
      <c r="B4760" s="1" t="s">
        <v>4660</v>
      </c>
      <c r="C4760">
        <v>2024</v>
      </c>
      <c r="D4760" s="2">
        <v>36753</v>
      </c>
      <c r="E4760" s="1" t="s">
        <v>20</v>
      </c>
      <c r="F4760">
        <v>1</v>
      </c>
      <c r="G4760">
        <v>0</v>
      </c>
      <c r="H4760">
        <v>0</v>
      </c>
      <c r="I4760" s="1" t="s">
        <v>21</v>
      </c>
      <c r="J4760" s="1"/>
      <c r="K4760">
        <v>0</v>
      </c>
      <c r="L4760" s="1" t="s">
        <v>22</v>
      </c>
      <c r="M4760" s="1" t="s">
        <v>47</v>
      </c>
      <c r="N4760" s="1" t="s">
        <v>47</v>
      </c>
      <c r="O4760">
        <v>1</v>
      </c>
      <c r="P4760" s="1" t="s">
        <v>121</v>
      </c>
      <c r="Q4760" s="1" t="s">
        <v>121</v>
      </c>
      <c r="R4760">
        <v>0</v>
      </c>
    </row>
    <row r="4761" spans="1:18" x14ac:dyDescent="0.3">
      <c r="A4761" s="1" t="s">
        <v>5093</v>
      </c>
      <c r="B4761" s="1" t="s">
        <v>4660</v>
      </c>
      <c r="C4761">
        <v>2024</v>
      </c>
      <c r="D4761" s="2">
        <v>36753</v>
      </c>
      <c r="E4761" s="1" t="s">
        <v>20</v>
      </c>
      <c r="F4761">
        <v>1</v>
      </c>
      <c r="G4761">
        <v>0</v>
      </c>
      <c r="H4761">
        <v>0</v>
      </c>
      <c r="I4761" s="1" t="s">
        <v>21</v>
      </c>
      <c r="J4761" s="1"/>
      <c r="K4761">
        <v>0</v>
      </c>
      <c r="L4761" s="1" t="s">
        <v>22</v>
      </c>
      <c r="M4761" s="1" t="s">
        <v>26</v>
      </c>
      <c r="N4761" s="1" t="s">
        <v>26</v>
      </c>
      <c r="O4761">
        <v>1</v>
      </c>
      <c r="P4761" s="1" t="s">
        <v>40</v>
      </c>
      <c r="Q4761" s="1" t="s">
        <v>40</v>
      </c>
      <c r="R4761">
        <v>0</v>
      </c>
    </row>
    <row r="4762" spans="1:18" x14ac:dyDescent="0.3">
      <c r="A4762" s="1" t="s">
        <v>5094</v>
      </c>
      <c r="B4762" s="1" t="s">
        <v>4660</v>
      </c>
      <c r="C4762">
        <v>2024</v>
      </c>
      <c r="D4762" s="2">
        <v>36753</v>
      </c>
      <c r="E4762" s="1" t="s">
        <v>20</v>
      </c>
      <c r="F4762">
        <v>1</v>
      </c>
      <c r="G4762">
        <v>0</v>
      </c>
      <c r="H4762">
        <v>0</v>
      </c>
      <c r="I4762" s="1" t="s">
        <v>21</v>
      </c>
      <c r="J4762" s="1"/>
      <c r="K4762">
        <v>0</v>
      </c>
      <c r="L4762" s="1" t="s">
        <v>22</v>
      </c>
      <c r="M4762" s="1" t="s">
        <v>47</v>
      </c>
      <c r="N4762" s="1" t="s">
        <v>47</v>
      </c>
      <c r="O4762">
        <v>1</v>
      </c>
      <c r="P4762" s="1" t="s">
        <v>31</v>
      </c>
      <c r="Q4762" s="1" t="s">
        <v>31</v>
      </c>
      <c r="R4762">
        <v>0</v>
      </c>
    </row>
    <row r="4763" spans="1:18" x14ac:dyDescent="0.3">
      <c r="A4763" s="1" t="s">
        <v>5095</v>
      </c>
      <c r="B4763" s="1" t="s">
        <v>4660</v>
      </c>
      <c r="C4763">
        <v>2024</v>
      </c>
      <c r="D4763" s="2">
        <v>36753</v>
      </c>
      <c r="E4763" s="1" t="s">
        <v>20</v>
      </c>
      <c r="F4763">
        <v>1</v>
      </c>
      <c r="G4763">
        <v>0</v>
      </c>
      <c r="H4763">
        <v>0</v>
      </c>
      <c r="I4763" s="1" t="s">
        <v>21</v>
      </c>
      <c r="J4763" s="1"/>
      <c r="K4763">
        <v>0</v>
      </c>
      <c r="L4763" s="1" t="s">
        <v>22</v>
      </c>
      <c r="M4763" s="1" t="s">
        <v>26</v>
      </c>
      <c r="N4763" s="1" t="s">
        <v>26</v>
      </c>
      <c r="O4763">
        <v>1</v>
      </c>
      <c r="P4763" s="1" t="s">
        <v>114</v>
      </c>
      <c r="Q4763" s="1" t="s">
        <v>114</v>
      </c>
      <c r="R4763">
        <v>0</v>
      </c>
    </row>
    <row r="4764" spans="1:18" x14ac:dyDescent="0.3">
      <c r="A4764" s="1" t="s">
        <v>5096</v>
      </c>
      <c r="B4764" s="1" t="s">
        <v>4660</v>
      </c>
      <c r="C4764">
        <v>2024</v>
      </c>
      <c r="D4764" s="2">
        <v>36753</v>
      </c>
      <c r="E4764" s="1" t="s">
        <v>20</v>
      </c>
      <c r="F4764">
        <v>1</v>
      </c>
      <c r="G4764">
        <v>0</v>
      </c>
      <c r="H4764">
        <v>0</v>
      </c>
      <c r="I4764" s="1" t="s">
        <v>21</v>
      </c>
      <c r="J4764" s="1"/>
      <c r="K4764">
        <v>0</v>
      </c>
      <c r="L4764" s="1" t="s">
        <v>22</v>
      </c>
      <c r="M4764" s="1" t="s">
        <v>33</v>
      </c>
      <c r="N4764" s="1" t="s">
        <v>33</v>
      </c>
      <c r="O4764">
        <v>1</v>
      </c>
      <c r="P4764" s="1" t="s">
        <v>722</v>
      </c>
      <c r="Q4764" s="1" t="s">
        <v>722</v>
      </c>
      <c r="R4764">
        <v>0</v>
      </c>
    </row>
    <row r="4765" spans="1:18" x14ac:dyDescent="0.3">
      <c r="A4765" s="1" t="s">
        <v>5097</v>
      </c>
      <c r="B4765" s="1" t="s">
        <v>4660</v>
      </c>
      <c r="C4765">
        <v>2024</v>
      </c>
      <c r="D4765" s="2">
        <v>36753</v>
      </c>
      <c r="E4765" s="1" t="s">
        <v>37</v>
      </c>
      <c r="F4765">
        <v>1</v>
      </c>
      <c r="G4765">
        <v>1</v>
      </c>
      <c r="H4765">
        <v>1</v>
      </c>
      <c r="I4765" s="1" t="s">
        <v>91</v>
      </c>
      <c r="J4765" s="1" t="s">
        <v>92</v>
      </c>
      <c r="K4765">
        <v>0</v>
      </c>
      <c r="L4765" s="1" t="s">
        <v>22</v>
      </c>
      <c r="M4765" s="1" t="s">
        <v>23</v>
      </c>
      <c r="N4765" s="1" t="s">
        <v>23</v>
      </c>
      <c r="O4765">
        <v>1</v>
      </c>
      <c r="P4765" s="1" t="s">
        <v>45</v>
      </c>
      <c r="Q4765" s="1" t="s">
        <v>45</v>
      </c>
      <c r="R4765">
        <v>1</v>
      </c>
    </row>
    <row r="4766" spans="1:18" x14ac:dyDescent="0.3">
      <c r="A4766" s="1" t="s">
        <v>5098</v>
      </c>
      <c r="B4766" s="1" t="s">
        <v>4660</v>
      </c>
      <c r="C4766">
        <v>2024</v>
      </c>
      <c r="D4766" s="2">
        <v>36753</v>
      </c>
      <c r="E4766" s="1" t="s">
        <v>20</v>
      </c>
      <c r="F4766">
        <v>1</v>
      </c>
      <c r="G4766">
        <v>0</v>
      </c>
      <c r="H4766">
        <v>0</v>
      </c>
      <c r="I4766" s="1" t="s">
        <v>21</v>
      </c>
      <c r="J4766" s="1"/>
      <c r="K4766">
        <v>0</v>
      </c>
      <c r="L4766" s="1" t="s">
        <v>22</v>
      </c>
      <c r="M4766" s="1" t="s">
        <v>26</v>
      </c>
      <c r="N4766" s="1" t="s">
        <v>26</v>
      </c>
      <c r="O4766">
        <v>1</v>
      </c>
      <c r="P4766" s="1" t="s">
        <v>40</v>
      </c>
      <c r="Q4766" s="1" t="s">
        <v>40</v>
      </c>
      <c r="R4766">
        <v>0</v>
      </c>
    </row>
    <row r="4767" spans="1:18" x14ac:dyDescent="0.3">
      <c r="A4767" s="1" t="s">
        <v>5099</v>
      </c>
      <c r="B4767" s="1" t="s">
        <v>4660</v>
      </c>
      <c r="C4767">
        <v>2024</v>
      </c>
      <c r="D4767" s="2">
        <v>36753</v>
      </c>
      <c r="E4767" s="1" t="s">
        <v>20</v>
      </c>
      <c r="F4767">
        <v>1</v>
      </c>
      <c r="G4767">
        <v>0</v>
      </c>
      <c r="H4767">
        <v>0</v>
      </c>
      <c r="I4767" s="1" t="s">
        <v>21</v>
      </c>
      <c r="J4767" s="1"/>
      <c r="K4767">
        <v>0</v>
      </c>
      <c r="L4767" s="1" t="s">
        <v>22</v>
      </c>
      <c r="M4767" s="1" t="s">
        <v>26</v>
      </c>
      <c r="N4767" s="1" t="s">
        <v>26</v>
      </c>
      <c r="O4767">
        <v>1</v>
      </c>
      <c r="P4767" s="1" t="s">
        <v>27</v>
      </c>
      <c r="Q4767" s="1" t="s">
        <v>27</v>
      </c>
      <c r="R4767">
        <v>0</v>
      </c>
    </row>
    <row r="4768" spans="1:18" x14ac:dyDescent="0.3">
      <c r="A4768" s="1" t="s">
        <v>5100</v>
      </c>
      <c r="B4768" s="1" t="s">
        <v>4660</v>
      </c>
      <c r="C4768">
        <v>2024</v>
      </c>
      <c r="D4768" s="2">
        <v>36753</v>
      </c>
      <c r="E4768" s="1" t="s">
        <v>20</v>
      </c>
      <c r="F4768">
        <v>1</v>
      </c>
      <c r="G4768">
        <v>0</v>
      </c>
      <c r="H4768">
        <v>0</v>
      </c>
      <c r="I4768" s="1" t="s">
        <v>21</v>
      </c>
      <c r="J4768" s="1"/>
      <c r="K4768">
        <v>0</v>
      </c>
      <c r="L4768" s="1" t="s">
        <v>22</v>
      </c>
      <c r="M4768" s="1" t="s">
        <v>23</v>
      </c>
      <c r="N4768" s="1" t="s">
        <v>23</v>
      </c>
      <c r="O4768">
        <v>1</v>
      </c>
      <c r="P4768" s="1" t="s">
        <v>27</v>
      </c>
      <c r="Q4768" s="1" t="s">
        <v>27</v>
      </c>
      <c r="R4768">
        <v>0</v>
      </c>
    </row>
    <row r="4769" spans="1:18" x14ac:dyDescent="0.3">
      <c r="A4769" s="1" t="s">
        <v>5101</v>
      </c>
      <c r="B4769" s="1" t="s">
        <v>4660</v>
      </c>
      <c r="C4769">
        <v>2024</v>
      </c>
      <c r="D4769" s="2">
        <v>36753</v>
      </c>
      <c r="E4769" s="1" t="s">
        <v>20</v>
      </c>
      <c r="F4769">
        <v>1</v>
      </c>
      <c r="G4769">
        <v>0</v>
      </c>
      <c r="H4769">
        <v>0</v>
      </c>
      <c r="I4769" s="1" t="s">
        <v>21</v>
      </c>
      <c r="J4769" s="1"/>
      <c r="K4769">
        <v>0</v>
      </c>
      <c r="L4769" s="1" t="s">
        <v>22</v>
      </c>
      <c r="M4769" s="1" t="s">
        <v>26</v>
      </c>
      <c r="N4769" s="1" t="s">
        <v>26</v>
      </c>
      <c r="O4769">
        <v>1</v>
      </c>
      <c r="P4769" s="1" t="s">
        <v>2432</v>
      </c>
      <c r="Q4769" s="1" t="s">
        <v>2432</v>
      </c>
      <c r="R4769">
        <v>0</v>
      </c>
    </row>
    <row r="4770" spans="1:18" x14ac:dyDescent="0.3">
      <c r="A4770" s="1" t="s">
        <v>5102</v>
      </c>
      <c r="B4770" s="1" t="s">
        <v>4660</v>
      </c>
      <c r="C4770">
        <v>2024</v>
      </c>
      <c r="D4770" s="2">
        <v>36753</v>
      </c>
      <c r="E4770" s="1" t="s">
        <v>20</v>
      </c>
      <c r="F4770">
        <v>1</v>
      </c>
      <c r="G4770">
        <v>0</v>
      </c>
      <c r="H4770">
        <v>0</v>
      </c>
      <c r="I4770" s="1" t="s">
        <v>21</v>
      </c>
      <c r="J4770" s="1"/>
      <c r="K4770">
        <v>0</v>
      </c>
      <c r="L4770" s="1" t="s">
        <v>22</v>
      </c>
      <c r="M4770" s="1" t="s">
        <v>23</v>
      </c>
      <c r="N4770" s="1" t="s">
        <v>23</v>
      </c>
      <c r="O4770">
        <v>1</v>
      </c>
      <c r="P4770" s="1" t="s">
        <v>119</v>
      </c>
      <c r="Q4770" s="1" t="s">
        <v>119</v>
      </c>
      <c r="R4770">
        <v>0</v>
      </c>
    </row>
    <row r="4771" spans="1:18" x14ac:dyDescent="0.3">
      <c r="A4771" s="1" t="s">
        <v>5103</v>
      </c>
      <c r="B4771" s="1" t="s">
        <v>4660</v>
      </c>
      <c r="C4771">
        <v>2024</v>
      </c>
      <c r="D4771" s="2">
        <v>36753</v>
      </c>
      <c r="E4771" s="1" t="s">
        <v>20</v>
      </c>
      <c r="F4771">
        <v>1</v>
      </c>
      <c r="G4771">
        <v>0</v>
      </c>
      <c r="H4771">
        <v>0</v>
      </c>
      <c r="I4771" s="1" t="s">
        <v>21</v>
      </c>
      <c r="J4771" s="1"/>
      <c r="K4771">
        <v>0</v>
      </c>
      <c r="L4771" s="1" t="s">
        <v>22</v>
      </c>
      <c r="M4771" s="1" t="s">
        <v>33</v>
      </c>
      <c r="N4771" s="1" t="s">
        <v>33</v>
      </c>
      <c r="O4771">
        <v>1</v>
      </c>
      <c r="P4771" s="1" t="s">
        <v>27</v>
      </c>
      <c r="Q4771" s="1" t="s">
        <v>27</v>
      </c>
      <c r="R4771">
        <v>0</v>
      </c>
    </row>
    <row r="4772" spans="1:18" x14ac:dyDescent="0.3">
      <c r="A4772" s="1" t="s">
        <v>5104</v>
      </c>
      <c r="B4772" s="1" t="s">
        <v>4660</v>
      </c>
      <c r="C4772">
        <v>2024</v>
      </c>
      <c r="D4772" s="2">
        <v>36753</v>
      </c>
      <c r="E4772" s="1" t="s">
        <v>37</v>
      </c>
      <c r="F4772">
        <v>1</v>
      </c>
      <c r="G4772">
        <v>1</v>
      </c>
      <c r="H4772">
        <v>1</v>
      </c>
      <c r="I4772" s="1" t="s">
        <v>38</v>
      </c>
      <c r="J4772" s="1" t="s">
        <v>42</v>
      </c>
      <c r="K4772">
        <v>0</v>
      </c>
      <c r="L4772" s="1" t="s">
        <v>22</v>
      </c>
      <c r="M4772" s="1" t="s">
        <v>26</v>
      </c>
      <c r="N4772" s="1" t="s">
        <v>26</v>
      </c>
      <c r="O4772">
        <v>1</v>
      </c>
      <c r="P4772" s="1" t="s">
        <v>2432</v>
      </c>
      <c r="Q4772" s="1" t="s">
        <v>2432</v>
      </c>
      <c r="R4772">
        <v>0</v>
      </c>
    </row>
    <row r="4773" spans="1:18" x14ac:dyDescent="0.3">
      <c r="A4773" s="1" t="s">
        <v>5105</v>
      </c>
      <c r="B4773" s="1" t="s">
        <v>4660</v>
      </c>
      <c r="C4773">
        <v>2024</v>
      </c>
      <c r="D4773" s="2">
        <v>36753</v>
      </c>
      <c r="E4773" s="1" t="s">
        <v>20</v>
      </c>
      <c r="F4773">
        <v>1</v>
      </c>
      <c r="G4773">
        <v>0</v>
      </c>
      <c r="H4773">
        <v>0</v>
      </c>
      <c r="I4773" s="1" t="s">
        <v>21</v>
      </c>
      <c r="J4773" s="1"/>
      <c r="K4773">
        <v>0</v>
      </c>
      <c r="L4773" s="1" t="s">
        <v>22</v>
      </c>
      <c r="M4773" s="1" t="s">
        <v>23</v>
      </c>
      <c r="N4773" s="1" t="s">
        <v>23</v>
      </c>
      <c r="O4773">
        <v>1</v>
      </c>
      <c r="P4773" s="1" t="s">
        <v>27</v>
      </c>
      <c r="Q4773" s="1" t="s">
        <v>27</v>
      </c>
      <c r="R4773">
        <v>0</v>
      </c>
    </row>
    <row r="4774" spans="1:18" x14ac:dyDescent="0.3">
      <c r="A4774" s="1" t="s">
        <v>5106</v>
      </c>
      <c r="B4774" s="1" t="s">
        <v>4660</v>
      </c>
      <c r="C4774">
        <v>2024</v>
      </c>
      <c r="D4774" s="2">
        <v>36753</v>
      </c>
      <c r="E4774" s="1" t="s">
        <v>37</v>
      </c>
      <c r="F4774">
        <v>1</v>
      </c>
      <c r="G4774">
        <v>1</v>
      </c>
      <c r="H4774">
        <v>1</v>
      </c>
      <c r="I4774" s="1" t="s">
        <v>91</v>
      </c>
      <c r="J4774" s="1" t="s">
        <v>165</v>
      </c>
      <c r="K4774">
        <v>0</v>
      </c>
      <c r="L4774" s="1" t="s">
        <v>22</v>
      </c>
      <c r="M4774" s="1" t="s">
        <v>26</v>
      </c>
      <c r="N4774" s="1" t="s">
        <v>26</v>
      </c>
      <c r="O4774">
        <v>1</v>
      </c>
      <c r="P4774" s="1" t="s">
        <v>2432</v>
      </c>
      <c r="Q4774" s="1" t="s">
        <v>2432</v>
      </c>
      <c r="R4774">
        <v>0</v>
      </c>
    </row>
    <row r="4775" spans="1:18" x14ac:dyDescent="0.3">
      <c r="A4775" s="1" t="s">
        <v>5107</v>
      </c>
      <c r="B4775" s="1" t="s">
        <v>4660</v>
      </c>
      <c r="C4775">
        <v>2024</v>
      </c>
      <c r="D4775" s="2">
        <v>36753</v>
      </c>
      <c r="E4775" s="1" t="s">
        <v>20</v>
      </c>
      <c r="F4775">
        <v>1</v>
      </c>
      <c r="G4775">
        <v>0</v>
      </c>
      <c r="H4775">
        <v>0</v>
      </c>
      <c r="I4775" s="1" t="s">
        <v>21</v>
      </c>
      <c r="J4775" s="1"/>
      <c r="K4775">
        <v>0</v>
      </c>
      <c r="L4775" s="1" t="s">
        <v>22</v>
      </c>
      <c r="M4775" s="1" t="s">
        <v>26</v>
      </c>
      <c r="N4775" s="1" t="s">
        <v>26</v>
      </c>
      <c r="O4775">
        <v>1</v>
      </c>
      <c r="P4775" s="1" t="s">
        <v>27</v>
      </c>
      <c r="Q4775" s="1" t="s">
        <v>27</v>
      </c>
      <c r="R4775">
        <v>0</v>
      </c>
    </row>
    <row r="4776" spans="1:18" x14ac:dyDescent="0.3">
      <c r="A4776" s="1" t="s">
        <v>5108</v>
      </c>
      <c r="B4776" s="1" t="s">
        <v>4660</v>
      </c>
      <c r="C4776">
        <v>2024</v>
      </c>
      <c r="D4776" s="2">
        <v>36753</v>
      </c>
      <c r="E4776" s="1" t="s">
        <v>37</v>
      </c>
      <c r="F4776">
        <v>1</v>
      </c>
      <c r="G4776">
        <v>1</v>
      </c>
      <c r="H4776">
        <v>1</v>
      </c>
      <c r="I4776" s="1" t="s">
        <v>38</v>
      </c>
      <c r="J4776" s="1" t="s">
        <v>39</v>
      </c>
      <c r="K4776">
        <v>0</v>
      </c>
      <c r="L4776" s="1" t="s">
        <v>22</v>
      </c>
      <c r="M4776" s="1" t="s">
        <v>23</v>
      </c>
      <c r="N4776" s="1" t="s">
        <v>23</v>
      </c>
      <c r="O4776">
        <v>1</v>
      </c>
      <c r="P4776" s="1" t="s">
        <v>40</v>
      </c>
      <c r="Q4776" s="1" t="s">
        <v>40</v>
      </c>
      <c r="R4776">
        <v>0</v>
      </c>
    </row>
    <row r="4777" spans="1:18" x14ac:dyDescent="0.3">
      <c r="A4777" s="1" t="s">
        <v>5109</v>
      </c>
      <c r="B4777" s="1" t="s">
        <v>4660</v>
      </c>
      <c r="C4777">
        <v>2024</v>
      </c>
      <c r="D4777" s="2">
        <v>36753</v>
      </c>
      <c r="E4777" s="1" t="s">
        <v>37</v>
      </c>
      <c r="F4777">
        <v>1</v>
      </c>
      <c r="G4777">
        <v>1</v>
      </c>
      <c r="H4777">
        <v>1</v>
      </c>
      <c r="I4777" s="1" t="s">
        <v>38</v>
      </c>
      <c r="J4777" s="1" t="s">
        <v>42</v>
      </c>
      <c r="K4777">
        <v>0</v>
      </c>
      <c r="L4777" s="1" t="s">
        <v>22</v>
      </c>
      <c r="M4777" s="1" t="s">
        <v>33</v>
      </c>
      <c r="N4777" s="1" t="s">
        <v>33</v>
      </c>
      <c r="O4777">
        <v>1</v>
      </c>
      <c r="P4777" s="1" t="s">
        <v>534</v>
      </c>
      <c r="Q4777" s="1" t="s">
        <v>534</v>
      </c>
      <c r="R4777">
        <v>1</v>
      </c>
    </row>
    <row r="4778" spans="1:18" x14ac:dyDescent="0.3">
      <c r="A4778" s="1" t="s">
        <v>5110</v>
      </c>
      <c r="B4778" s="1" t="s">
        <v>4660</v>
      </c>
      <c r="C4778">
        <v>2024</v>
      </c>
      <c r="D4778" s="2">
        <v>36753</v>
      </c>
      <c r="E4778" s="1" t="s">
        <v>20</v>
      </c>
      <c r="F4778">
        <v>1</v>
      </c>
      <c r="G4778">
        <v>0</v>
      </c>
      <c r="H4778">
        <v>0</v>
      </c>
      <c r="I4778" s="1" t="s">
        <v>21</v>
      </c>
      <c r="J4778" s="1"/>
      <c r="K4778">
        <v>0</v>
      </c>
      <c r="L4778" s="1" t="s">
        <v>22</v>
      </c>
      <c r="M4778" s="1" t="s">
        <v>23</v>
      </c>
      <c r="N4778" s="1" t="s">
        <v>23</v>
      </c>
      <c r="O4778">
        <v>1</v>
      </c>
      <c r="P4778" s="1" t="s">
        <v>27</v>
      </c>
      <c r="Q4778" s="1" t="s">
        <v>27</v>
      </c>
      <c r="R4778">
        <v>0</v>
      </c>
    </row>
    <row r="4779" spans="1:18" x14ac:dyDescent="0.3">
      <c r="A4779" s="1" t="s">
        <v>5111</v>
      </c>
      <c r="B4779" s="1" t="s">
        <v>4660</v>
      </c>
      <c r="C4779">
        <v>2024</v>
      </c>
      <c r="D4779" s="2">
        <v>36753</v>
      </c>
      <c r="E4779" s="1" t="s">
        <v>20</v>
      </c>
      <c r="F4779">
        <v>1</v>
      </c>
      <c r="G4779">
        <v>0</v>
      </c>
      <c r="H4779">
        <v>0</v>
      </c>
      <c r="I4779" s="1" t="s">
        <v>21</v>
      </c>
      <c r="J4779" s="1"/>
      <c r="K4779">
        <v>0</v>
      </c>
      <c r="L4779" s="1" t="s">
        <v>22</v>
      </c>
      <c r="M4779" s="1" t="s">
        <v>26</v>
      </c>
      <c r="N4779" s="1" t="s">
        <v>26</v>
      </c>
      <c r="O4779">
        <v>1</v>
      </c>
      <c r="P4779" s="1" t="s">
        <v>2432</v>
      </c>
      <c r="Q4779" s="1" t="s">
        <v>2432</v>
      </c>
      <c r="R4779">
        <v>0</v>
      </c>
    </row>
    <row r="4780" spans="1:18" x14ac:dyDescent="0.3">
      <c r="A4780" s="1" t="s">
        <v>5112</v>
      </c>
      <c r="B4780" s="1" t="s">
        <v>4660</v>
      </c>
      <c r="C4780">
        <v>2024</v>
      </c>
      <c r="D4780" s="2">
        <v>36753</v>
      </c>
      <c r="E4780" s="1" t="s">
        <v>37</v>
      </c>
      <c r="F4780">
        <v>1</v>
      </c>
      <c r="G4780">
        <v>1</v>
      </c>
      <c r="H4780">
        <v>1</v>
      </c>
      <c r="I4780" s="1" t="s">
        <v>38</v>
      </c>
      <c r="J4780" s="1" t="s">
        <v>42</v>
      </c>
      <c r="K4780">
        <v>0</v>
      </c>
      <c r="L4780" s="1" t="s">
        <v>22</v>
      </c>
      <c r="M4780" s="1" t="s">
        <v>26</v>
      </c>
      <c r="N4780" s="1" t="s">
        <v>26</v>
      </c>
      <c r="O4780">
        <v>1</v>
      </c>
      <c r="P4780" s="1" t="s">
        <v>3350</v>
      </c>
      <c r="Q4780" s="1" t="s">
        <v>3350</v>
      </c>
      <c r="R4780">
        <v>0</v>
      </c>
    </row>
    <row r="4781" spans="1:18" x14ac:dyDescent="0.3">
      <c r="A4781" s="1" t="s">
        <v>5113</v>
      </c>
      <c r="B4781" s="1" t="s">
        <v>4660</v>
      </c>
      <c r="C4781">
        <v>2024</v>
      </c>
      <c r="D4781" s="2">
        <v>36753</v>
      </c>
      <c r="E4781" s="1" t="s">
        <v>20</v>
      </c>
      <c r="F4781">
        <v>1</v>
      </c>
      <c r="G4781">
        <v>0</v>
      </c>
      <c r="H4781">
        <v>0</v>
      </c>
      <c r="I4781" s="1" t="s">
        <v>21</v>
      </c>
      <c r="J4781" s="1"/>
      <c r="K4781">
        <v>0</v>
      </c>
      <c r="L4781" s="1" t="s">
        <v>22</v>
      </c>
      <c r="M4781" s="1" t="s">
        <v>26</v>
      </c>
      <c r="N4781" s="1" t="s">
        <v>26</v>
      </c>
      <c r="O4781">
        <v>1</v>
      </c>
      <c r="P4781" s="1" t="s">
        <v>27</v>
      </c>
      <c r="Q4781" s="1" t="s">
        <v>27</v>
      </c>
      <c r="R4781">
        <v>0</v>
      </c>
    </row>
    <row r="4782" spans="1:18" x14ac:dyDescent="0.3">
      <c r="A4782" s="1" t="s">
        <v>5114</v>
      </c>
      <c r="B4782" s="1" t="s">
        <v>4660</v>
      </c>
      <c r="C4782">
        <v>2024</v>
      </c>
      <c r="D4782" s="2">
        <v>36753</v>
      </c>
      <c r="E4782" s="1" t="s">
        <v>20</v>
      </c>
      <c r="F4782">
        <v>1</v>
      </c>
      <c r="G4782">
        <v>0</v>
      </c>
      <c r="H4782">
        <v>0</v>
      </c>
      <c r="I4782" s="1" t="s">
        <v>21</v>
      </c>
      <c r="J4782" s="1"/>
      <c r="K4782">
        <v>0</v>
      </c>
      <c r="L4782" s="1" t="s">
        <v>22</v>
      </c>
      <c r="M4782" s="1" t="s">
        <v>23</v>
      </c>
      <c r="N4782" s="1" t="s">
        <v>23</v>
      </c>
      <c r="O4782">
        <v>1</v>
      </c>
      <c r="P4782" s="1" t="s">
        <v>2432</v>
      </c>
      <c r="Q4782" s="1" t="s">
        <v>2432</v>
      </c>
      <c r="R4782">
        <v>0</v>
      </c>
    </row>
    <row r="4783" spans="1:18" x14ac:dyDescent="0.3">
      <c r="A4783" s="1" t="s">
        <v>5115</v>
      </c>
      <c r="B4783" s="1" t="s">
        <v>4660</v>
      </c>
      <c r="C4783">
        <v>2024</v>
      </c>
      <c r="D4783" s="2">
        <v>36753</v>
      </c>
      <c r="E4783" s="1" t="s">
        <v>20</v>
      </c>
      <c r="F4783">
        <v>1</v>
      </c>
      <c r="G4783">
        <v>0</v>
      </c>
      <c r="H4783">
        <v>0</v>
      </c>
      <c r="I4783" s="1" t="s">
        <v>21</v>
      </c>
      <c r="J4783" s="1"/>
      <c r="K4783">
        <v>0</v>
      </c>
      <c r="L4783" s="1" t="s">
        <v>22</v>
      </c>
      <c r="M4783" s="1" t="s">
        <v>26</v>
      </c>
      <c r="N4783" s="1" t="s">
        <v>26</v>
      </c>
      <c r="O4783">
        <v>1</v>
      </c>
      <c r="P4783" s="1" t="s">
        <v>40</v>
      </c>
      <c r="Q4783" s="1" t="s">
        <v>40</v>
      </c>
      <c r="R4783">
        <v>0</v>
      </c>
    </row>
    <row r="4784" spans="1:18" x14ac:dyDescent="0.3">
      <c r="A4784" s="1" t="s">
        <v>5116</v>
      </c>
      <c r="B4784" s="1" t="s">
        <v>4660</v>
      </c>
      <c r="C4784">
        <v>2024</v>
      </c>
      <c r="D4784" s="2">
        <v>36753</v>
      </c>
      <c r="E4784" s="1" t="s">
        <v>20</v>
      </c>
      <c r="F4784">
        <v>1</v>
      </c>
      <c r="G4784">
        <v>0</v>
      </c>
      <c r="H4784">
        <v>0</v>
      </c>
      <c r="I4784" s="1" t="s">
        <v>21</v>
      </c>
      <c r="J4784" s="1"/>
      <c r="K4784">
        <v>0</v>
      </c>
      <c r="L4784" s="1" t="s">
        <v>22</v>
      </c>
      <c r="M4784" s="1" t="s">
        <v>23</v>
      </c>
      <c r="N4784" s="1" t="s">
        <v>23</v>
      </c>
      <c r="O4784">
        <v>1</v>
      </c>
      <c r="P4784" s="1" t="s">
        <v>82</v>
      </c>
      <c r="Q4784" s="1" t="s">
        <v>82</v>
      </c>
      <c r="R4784">
        <v>0</v>
      </c>
    </row>
    <row r="4785" spans="1:18" x14ac:dyDescent="0.3">
      <c r="A4785" s="1" t="s">
        <v>5117</v>
      </c>
      <c r="B4785" s="1" t="s">
        <v>4660</v>
      </c>
      <c r="C4785">
        <v>2024</v>
      </c>
      <c r="D4785" s="2">
        <v>36753</v>
      </c>
      <c r="E4785" s="1" t="s">
        <v>20</v>
      </c>
      <c r="F4785">
        <v>1</v>
      </c>
      <c r="G4785">
        <v>0</v>
      </c>
      <c r="H4785">
        <v>0</v>
      </c>
      <c r="I4785" s="1" t="s">
        <v>21</v>
      </c>
      <c r="J4785" s="1"/>
      <c r="K4785">
        <v>0</v>
      </c>
      <c r="L4785" s="1" t="s">
        <v>22</v>
      </c>
      <c r="M4785" s="1" t="s">
        <v>23</v>
      </c>
      <c r="N4785" s="1" t="s">
        <v>23</v>
      </c>
      <c r="O4785">
        <v>3</v>
      </c>
      <c r="P4785" s="1" t="s">
        <v>5118</v>
      </c>
      <c r="Q4785" s="1"/>
      <c r="R4785">
        <v>0</v>
      </c>
    </row>
    <row r="4786" spans="1:18" x14ac:dyDescent="0.3">
      <c r="A4786" s="1" t="s">
        <v>5119</v>
      </c>
      <c r="B4786" s="1" t="s">
        <v>4660</v>
      </c>
      <c r="C4786">
        <v>2024</v>
      </c>
      <c r="D4786" s="2">
        <v>36753</v>
      </c>
      <c r="E4786" s="1" t="s">
        <v>37</v>
      </c>
      <c r="F4786">
        <v>1</v>
      </c>
      <c r="G4786">
        <v>1</v>
      </c>
      <c r="H4786">
        <v>1</v>
      </c>
      <c r="I4786" s="1" t="s">
        <v>38</v>
      </c>
      <c r="J4786" s="1" t="s">
        <v>39</v>
      </c>
      <c r="K4786">
        <v>0</v>
      </c>
      <c r="L4786" s="1" t="s">
        <v>22</v>
      </c>
      <c r="M4786" s="1" t="s">
        <v>33</v>
      </c>
      <c r="N4786" s="1" t="s">
        <v>33</v>
      </c>
      <c r="O4786">
        <v>1</v>
      </c>
      <c r="P4786" s="1" t="s">
        <v>3350</v>
      </c>
      <c r="Q4786" s="1" t="s">
        <v>3350</v>
      </c>
      <c r="R4786">
        <v>0</v>
      </c>
    </row>
    <row r="4787" spans="1:18" x14ac:dyDescent="0.3">
      <c r="A4787" s="1" t="s">
        <v>5120</v>
      </c>
      <c r="B4787" s="1" t="s">
        <v>4660</v>
      </c>
      <c r="C4787">
        <v>2024</v>
      </c>
      <c r="D4787" s="2">
        <v>36753</v>
      </c>
      <c r="E4787" s="1" t="s">
        <v>20</v>
      </c>
      <c r="F4787">
        <v>1</v>
      </c>
      <c r="G4787">
        <v>0</v>
      </c>
      <c r="H4787">
        <v>0</v>
      </c>
      <c r="I4787" s="1" t="s">
        <v>21</v>
      </c>
      <c r="J4787" s="1"/>
      <c r="K4787">
        <v>0</v>
      </c>
      <c r="L4787" s="1" t="s">
        <v>22</v>
      </c>
      <c r="M4787" s="1" t="s">
        <v>26</v>
      </c>
      <c r="N4787" s="1" t="s">
        <v>26</v>
      </c>
      <c r="O4787">
        <v>1</v>
      </c>
      <c r="P4787" s="1" t="s">
        <v>2432</v>
      </c>
      <c r="Q4787" s="1" t="s">
        <v>2432</v>
      </c>
      <c r="R4787">
        <v>0</v>
      </c>
    </row>
    <row r="4788" spans="1:18" x14ac:dyDescent="0.3">
      <c r="A4788" s="1" t="s">
        <v>5121</v>
      </c>
      <c r="B4788" s="1" t="s">
        <v>4660</v>
      </c>
      <c r="C4788">
        <v>2024</v>
      </c>
      <c r="D4788" s="2">
        <v>36753</v>
      </c>
      <c r="E4788" s="1" t="s">
        <v>20</v>
      </c>
      <c r="F4788">
        <v>1</v>
      </c>
      <c r="G4788">
        <v>0</v>
      </c>
      <c r="H4788">
        <v>0</v>
      </c>
      <c r="I4788" s="1" t="s">
        <v>21</v>
      </c>
      <c r="J4788" s="1"/>
      <c r="K4788">
        <v>0</v>
      </c>
      <c r="L4788" s="1" t="s">
        <v>22</v>
      </c>
      <c r="M4788" s="1" t="s">
        <v>26</v>
      </c>
      <c r="N4788" s="1" t="s">
        <v>26</v>
      </c>
      <c r="O4788">
        <v>1</v>
      </c>
      <c r="P4788" s="1" t="s">
        <v>31</v>
      </c>
      <c r="Q4788" s="1" t="s">
        <v>31</v>
      </c>
      <c r="R4788">
        <v>0</v>
      </c>
    </row>
    <row r="4789" spans="1:18" x14ac:dyDescent="0.3">
      <c r="A4789" s="1" t="s">
        <v>5122</v>
      </c>
      <c r="B4789" s="1" t="s">
        <v>4660</v>
      </c>
      <c r="C4789">
        <v>2024</v>
      </c>
      <c r="D4789" s="2">
        <v>36753</v>
      </c>
      <c r="E4789" s="1" t="s">
        <v>37</v>
      </c>
      <c r="F4789">
        <v>1</v>
      </c>
      <c r="G4789">
        <v>1</v>
      </c>
      <c r="H4789">
        <v>1</v>
      </c>
      <c r="I4789" s="1" t="s">
        <v>38</v>
      </c>
      <c r="J4789" s="1" t="s">
        <v>39</v>
      </c>
      <c r="K4789">
        <v>0</v>
      </c>
      <c r="L4789" s="1" t="s">
        <v>22</v>
      </c>
      <c r="M4789" s="1" t="s">
        <v>26</v>
      </c>
      <c r="N4789" s="1" t="s">
        <v>26</v>
      </c>
      <c r="O4789">
        <v>1</v>
      </c>
      <c r="P4789" s="1" t="s">
        <v>3350</v>
      </c>
      <c r="Q4789" s="1" t="s">
        <v>3350</v>
      </c>
      <c r="R4789">
        <v>0</v>
      </c>
    </row>
    <row r="4790" spans="1:18" x14ac:dyDescent="0.3">
      <c r="A4790" s="1" t="s">
        <v>5123</v>
      </c>
      <c r="B4790" s="1" t="s">
        <v>4660</v>
      </c>
      <c r="C4790">
        <v>2024</v>
      </c>
      <c r="D4790" s="2">
        <v>36753</v>
      </c>
      <c r="E4790" s="1" t="s">
        <v>20</v>
      </c>
      <c r="F4790">
        <v>1</v>
      </c>
      <c r="G4790">
        <v>0</v>
      </c>
      <c r="H4790">
        <v>0</v>
      </c>
      <c r="I4790" s="1" t="s">
        <v>21</v>
      </c>
      <c r="J4790" s="1"/>
      <c r="K4790">
        <v>0</v>
      </c>
      <c r="L4790" s="1" t="s">
        <v>22</v>
      </c>
      <c r="M4790" s="1" t="s">
        <v>33</v>
      </c>
      <c r="N4790" s="1" t="s">
        <v>33</v>
      </c>
      <c r="O4790">
        <v>1</v>
      </c>
      <c r="P4790" s="1" t="s">
        <v>27</v>
      </c>
      <c r="Q4790" s="1" t="s">
        <v>27</v>
      </c>
      <c r="R4790">
        <v>0</v>
      </c>
    </row>
    <row r="4791" spans="1:18" x14ac:dyDescent="0.3">
      <c r="A4791" s="1" t="s">
        <v>5124</v>
      </c>
      <c r="B4791" s="1" t="s">
        <v>4660</v>
      </c>
      <c r="C4791">
        <v>2024</v>
      </c>
      <c r="D4791" s="2">
        <v>36753</v>
      </c>
      <c r="E4791" s="1" t="s">
        <v>20</v>
      </c>
      <c r="F4791">
        <v>1</v>
      </c>
      <c r="G4791">
        <v>0</v>
      </c>
      <c r="H4791">
        <v>0</v>
      </c>
      <c r="I4791" s="1" t="s">
        <v>21</v>
      </c>
      <c r="J4791" s="1"/>
      <c r="K4791">
        <v>0</v>
      </c>
      <c r="L4791" s="1" t="s">
        <v>22</v>
      </c>
      <c r="M4791" s="1" t="s">
        <v>23</v>
      </c>
      <c r="N4791" s="1" t="s">
        <v>23</v>
      </c>
      <c r="O4791">
        <v>1</v>
      </c>
      <c r="P4791" s="1" t="s">
        <v>27</v>
      </c>
      <c r="Q4791" s="1" t="s">
        <v>27</v>
      </c>
      <c r="R4791">
        <v>0</v>
      </c>
    </row>
    <row r="4792" spans="1:18" x14ac:dyDescent="0.3">
      <c r="A4792" s="1" t="s">
        <v>5125</v>
      </c>
      <c r="B4792" s="1" t="s">
        <v>4660</v>
      </c>
      <c r="C4792">
        <v>2024</v>
      </c>
      <c r="D4792" s="2">
        <v>36753</v>
      </c>
      <c r="E4792" s="1" t="s">
        <v>20</v>
      </c>
      <c r="F4792">
        <v>1</v>
      </c>
      <c r="G4792">
        <v>0</v>
      </c>
      <c r="H4792">
        <v>0</v>
      </c>
      <c r="I4792" s="1" t="s">
        <v>21</v>
      </c>
      <c r="J4792" s="1"/>
      <c r="K4792">
        <v>0</v>
      </c>
      <c r="L4792" s="1" t="s">
        <v>22</v>
      </c>
      <c r="M4792" s="1" t="s">
        <v>23</v>
      </c>
      <c r="N4792" s="1" t="s">
        <v>23</v>
      </c>
      <c r="O4792">
        <v>1</v>
      </c>
      <c r="P4792" s="1" t="s">
        <v>121</v>
      </c>
      <c r="Q4792" s="1" t="s">
        <v>121</v>
      </c>
      <c r="R4792">
        <v>0</v>
      </c>
    </row>
    <row r="4793" spans="1:18" x14ac:dyDescent="0.3">
      <c r="A4793" s="1" t="s">
        <v>5126</v>
      </c>
      <c r="B4793" s="1" t="s">
        <v>4660</v>
      </c>
      <c r="C4793">
        <v>2024</v>
      </c>
      <c r="D4793" s="2">
        <v>36753</v>
      </c>
      <c r="E4793" s="1" t="s">
        <v>20</v>
      </c>
      <c r="F4793">
        <v>1</v>
      </c>
      <c r="G4793">
        <v>0</v>
      </c>
      <c r="H4793">
        <v>0</v>
      </c>
      <c r="I4793" s="1" t="s">
        <v>21</v>
      </c>
      <c r="J4793" s="1"/>
      <c r="K4793">
        <v>0</v>
      </c>
      <c r="L4793" s="1" t="s">
        <v>22</v>
      </c>
      <c r="M4793" s="1" t="s">
        <v>26</v>
      </c>
      <c r="N4793" s="1" t="s">
        <v>26</v>
      </c>
      <c r="O4793">
        <v>1</v>
      </c>
      <c r="P4793" s="1" t="s">
        <v>53</v>
      </c>
      <c r="Q4793" s="1" t="s">
        <v>53</v>
      </c>
      <c r="R4793">
        <v>0</v>
      </c>
    </row>
    <row r="4794" spans="1:18" x14ac:dyDescent="0.3">
      <c r="A4794" s="1" t="s">
        <v>5127</v>
      </c>
      <c r="B4794" s="1" t="s">
        <v>4660</v>
      </c>
      <c r="C4794">
        <v>2024</v>
      </c>
      <c r="D4794" s="2">
        <v>36753</v>
      </c>
      <c r="E4794" s="1" t="s">
        <v>37</v>
      </c>
      <c r="F4794">
        <v>1</v>
      </c>
      <c r="G4794">
        <v>1</v>
      </c>
      <c r="H4794">
        <v>1</v>
      </c>
      <c r="I4794" s="1" t="s">
        <v>38</v>
      </c>
      <c r="J4794" s="1" t="s">
        <v>39</v>
      </c>
      <c r="K4794">
        <v>0</v>
      </c>
      <c r="L4794" s="1" t="s">
        <v>22</v>
      </c>
      <c r="M4794" s="1" t="s">
        <v>26</v>
      </c>
      <c r="N4794" s="1" t="s">
        <v>26</v>
      </c>
      <c r="O4794">
        <v>1</v>
      </c>
      <c r="P4794" s="1" t="s">
        <v>27</v>
      </c>
      <c r="Q4794" s="1" t="s">
        <v>27</v>
      </c>
      <c r="R4794">
        <v>0</v>
      </c>
    </row>
    <row r="4795" spans="1:18" x14ac:dyDescent="0.3">
      <c r="A4795" s="1" t="s">
        <v>5128</v>
      </c>
      <c r="B4795" s="1" t="s">
        <v>4660</v>
      </c>
      <c r="C4795">
        <v>2024</v>
      </c>
      <c r="D4795" s="2">
        <v>36753</v>
      </c>
      <c r="E4795" s="1" t="s">
        <v>20</v>
      </c>
      <c r="F4795">
        <v>1</v>
      </c>
      <c r="G4795">
        <v>0</v>
      </c>
      <c r="H4795">
        <v>0</v>
      </c>
      <c r="I4795" s="1" t="s">
        <v>21</v>
      </c>
      <c r="J4795" s="1"/>
      <c r="K4795">
        <v>0</v>
      </c>
      <c r="L4795" s="1" t="s">
        <v>22</v>
      </c>
      <c r="M4795" s="1" t="s">
        <v>23</v>
      </c>
      <c r="N4795" s="1" t="s">
        <v>23</v>
      </c>
      <c r="O4795">
        <v>1</v>
      </c>
      <c r="P4795" s="1" t="s">
        <v>27</v>
      </c>
      <c r="Q4795" s="1" t="s">
        <v>27</v>
      </c>
      <c r="R4795">
        <v>0</v>
      </c>
    </row>
    <row r="4796" spans="1:18" x14ac:dyDescent="0.3">
      <c r="A4796" s="1" t="s">
        <v>5129</v>
      </c>
      <c r="B4796" s="1" t="s">
        <v>4660</v>
      </c>
      <c r="C4796">
        <v>2024</v>
      </c>
      <c r="D4796" s="2">
        <v>36753</v>
      </c>
      <c r="E4796" s="1" t="s">
        <v>20</v>
      </c>
      <c r="F4796">
        <v>1</v>
      </c>
      <c r="G4796">
        <v>0</v>
      </c>
      <c r="H4796">
        <v>0</v>
      </c>
      <c r="I4796" s="1" t="s">
        <v>21</v>
      </c>
      <c r="J4796" s="1"/>
      <c r="K4796">
        <v>0</v>
      </c>
      <c r="L4796" s="1" t="s">
        <v>22</v>
      </c>
      <c r="M4796" s="1" t="s">
        <v>33</v>
      </c>
      <c r="N4796" s="1" t="s">
        <v>33</v>
      </c>
      <c r="O4796">
        <v>1</v>
      </c>
      <c r="P4796" s="1" t="s">
        <v>134</v>
      </c>
      <c r="Q4796" s="1" t="s">
        <v>134</v>
      </c>
      <c r="R4796">
        <v>0</v>
      </c>
    </row>
    <row r="4797" spans="1:18" x14ac:dyDescent="0.3">
      <c r="A4797" s="1" t="s">
        <v>5130</v>
      </c>
      <c r="B4797" s="1" t="s">
        <v>4660</v>
      </c>
      <c r="C4797">
        <v>2024</v>
      </c>
      <c r="D4797" s="2">
        <v>36753</v>
      </c>
      <c r="E4797" s="1" t="s">
        <v>20</v>
      </c>
      <c r="F4797">
        <v>1</v>
      </c>
      <c r="G4797">
        <v>0</v>
      </c>
      <c r="H4797">
        <v>0</v>
      </c>
      <c r="I4797" s="1" t="s">
        <v>21</v>
      </c>
      <c r="J4797" s="1"/>
      <c r="K4797">
        <v>0</v>
      </c>
      <c r="L4797" s="1" t="s">
        <v>22</v>
      </c>
      <c r="M4797" s="1" t="s">
        <v>26</v>
      </c>
      <c r="N4797" s="1" t="s">
        <v>26</v>
      </c>
      <c r="O4797">
        <v>1</v>
      </c>
      <c r="P4797" s="1" t="s">
        <v>988</v>
      </c>
      <c r="Q4797" s="1" t="s">
        <v>988</v>
      </c>
      <c r="R4797">
        <v>0</v>
      </c>
    </row>
    <row r="4798" spans="1:18" x14ac:dyDescent="0.3">
      <c r="A4798" s="1" t="s">
        <v>5131</v>
      </c>
      <c r="B4798" s="1" t="s">
        <v>4660</v>
      </c>
      <c r="C4798">
        <v>2024</v>
      </c>
      <c r="D4798" s="2">
        <v>36753</v>
      </c>
      <c r="E4798" s="1" t="s">
        <v>37</v>
      </c>
      <c r="F4798">
        <v>1</v>
      </c>
      <c r="G4798">
        <v>1</v>
      </c>
      <c r="H4798">
        <v>1</v>
      </c>
      <c r="I4798" s="1" t="s">
        <v>38</v>
      </c>
      <c r="J4798" s="1" t="s">
        <v>709</v>
      </c>
      <c r="K4798">
        <v>0</v>
      </c>
      <c r="L4798" s="1" t="s">
        <v>22</v>
      </c>
      <c r="M4798" s="1" t="s">
        <v>26</v>
      </c>
      <c r="N4798" s="1" t="s">
        <v>26</v>
      </c>
      <c r="O4798">
        <v>1</v>
      </c>
      <c r="P4798" s="1" t="s">
        <v>3350</v>
      </c>
      <c r="Q4798" s="1" t="s">
        <v>3350</v>
      </c>
      <c r="R4798">
        <v>0</v>
      </c>
    </row>
    <row r="4799" spans="1:18" x14ac:dyDescent="0.3">
      <c r="A4799" s="1" t="s">
        <v>5132</v>
      </c>
      <c r="B4799" s="1" t="s">
        <v>4660</v>
      </c>
      <c r="C4799">
        <v>2024</v>
      </c>
      <c r="D4799" s="2">
        <v>36753</v>
      </c>
      <c r="E4799" s="1" t="s">
        <v>20</v>
      </c>
      <c r="F4799">
        <v>1</v>
      </c>
      <c r="G4799">
        <v>0</v>
      </c>
      <c r="H4799">
        <v>0</v>
      </c>
      <c r="I4799" s="1" t="s">
        <v>21</v>
      </c>
      <c r="J4799" s="1"/>
      <c r="K4799">
        <v>0</v>
      </c>
      <c r="L4799" s="1" t="s">
        <v>22</v>
      </c>
      <c r="M4799" s="1" t="s">
        <v>23</v>
      </c>
      <c r="N4799" s="1" t="s">
        <v>23</v>
      </c>
      <c r="O4799">
        <v>1</v>
      </c>
      <c r="P4799" s="1" t="s">
        <v>40</v>
      </c>
      <c r="Q4799" s="1" t="s">
        <v>40</v>
      </c>
      <c r="R4799">
        <v>0</v>
      </c>
    </row>
    <row r="4800" spans="1:18" x14ac:dyDescent="0.3">
      <c r="A4800" s="1" t="s">
        <v>5133</v>
      </c>
      <c r="B4800" s="1" t="s">
        <v>4660</v>
      </c>
      <c r="C4800">
        <v>2024</v>
      </c>
      <c r="D4800" s="2">
        <v>36753</v>
      </c>
      <c r="E4800" s="1" t="s">
        <v>20</v>
      </c>
      <c r="F4800">
        <v>1</v>
      </c>
      <c r="G4800">
        <v>0</v>
      </c>
      <c r="H4800">
        <v>0</v>
      </c>
      <c r="I4800" s="1" t="s">
        <v>21</v>
      </c>
      <c r="J4800" s="1"/>
      <c r="K4800">
        <v>0</v>
      </c>
      <c r="L4800" s="1" t="s">
        <v>22</v>
      </c>
      <c r="M4800" s="1" t="s">
        <v>26</v>
      </c>
      <c r="N4800" s="1" t="s">
        <v>26</v>
      </c>
      <c r="O4800">
        <v>1</v>
      </c>
      <c r="P4800" s="1" t="s">
        <v>40</v>
      </c>
      <c r="Q4800" s="1" t="s">
        <v>40</v>
      </c>
      <c r="R4800">
        <v>0</v>
      </c>
    </row>
    <row r="4801" spans="1:18" x14ac:dyDescent="0.3">
      <c r="A4801" s="1" t="s">
        <v>5134</v>
      </c>
      <c r="B4801" s="1" t="s">
        <v>4660</v>
      </c>
      <c r="C4801">
        <v>2024</v>
      </c>
      <c r="D4801" s="2">
        <v>36753</v>
      </c>
      <c r="E4801" s="1" t="s">
        <v>37</v>
      </c>
      <c r="F4801">
        <v>1</v>
      </c>
      <c r="G4801">
        <v>1</v>
      </c>
      <c r="H4801">
        <v>1</v>
      </c>
      <c r="I4801" s="1" t="s">
        <v>38</v>
      </c>
      <c r="J4801" s="1" t="s">
        <v>39</v>
      </c>
      <c r="K4801">
        <v>0</v>
      </c>
      <c r="L4801" s="1" t="s">
        <v>22</v>
      </c>
      <c r="M4801" s="1" t="s">
        <v>26</v>
      </c>
      <c r="N4801" s="1" t="s">
        <v>26</v>
      </c>
      <c r="O4801">
        <v>1</v>
      </c>
      <c r="P4801" s="1" t="s">
        <v>2432</v>
      </c>
      <c r="Q4801" s="1" t="s">
        <v>2432</v>
      </c>
      <c r="R4801">
        <v>0</v>
      </c>
    </row>
    <row r="4802" spans="1:18" x14ac:dyDescent="0.3">
      <c r="A4802" s="1" t="s">
        <v>5135</v>
      </c>
      <c r="B4802" s="1" t="s">
        <v>4660</v>
      </c>
      <c r="C4802">
        <v>2024</v>
      </c>
      <c r="D4802" s="2">
        <v>36753</v>
      </c>
      <c r="E4802" s="1" t="s">
        <v>20</v>
      </c>
      <c r="F4802">
        <v>1</v>
      </c>
      <c r="G4802">
        <v>0</v>
      </c>
      <c r="H4802">
        <v>0</v>
      </c>
      <c r="I4802" s="1" t="s">
        <v>21</v>
      </c>
      <c r="J4802" s="1"/>
      <c r="K4802">
        <v>0</v>
      </c>
      <c r="L4802" s="1" t="s">
        <v>22</v>
      </c>
      <c r="M4802" s="1" t="s">
        <v>26</v>
      </c>
      <c r="N4802" s="1" t="s">
        <v>26</v>
      </c>
      <c r="O4802">
        <v>1</v>
      </c>
      <c r="P4802" s="1" t="s">
        <v>2432</v>
      </c>
      <c r="Q4802" s="1" t="s">
        <v>2432</v>
      </c>
      <c r="R4802">
        <v>0</v>
      </c>
    </row>
    <row r="4803" spans="1:18" x14ac:dyDescent="0.3">
      <c r="A4803" s="1" t="s">
        <v>5136</v>
      </c>
      <c r="B4803" s="1" t="s">
        <v>4660</v>
      </c>
      <c r="C4803">
        <v>2024</v>
      </c>
      <c r="D4803" s="2">
        <v>36753</v>
      </c>
      <c r="E4803" s="1" t="s">
        <v>20</v>
      </c>
      <c r="F4803">
        <v>1</v>
      </c>
      <c r="G4803">
        <v>0</v>
      </c>
      <c r="H4803">
        <v>0</v>
      </c>
      <c r="I4803" s="1" t="s">
        <v>21</v>
      </c>
      <c r="J4803" s="1"/>
      <c r="K4803">
        <v>0</v>
      </c>
      <c r="L4803" s="1" t="s">
        <v>22</v>
      </c>
      <c r="M4803" s="1" t="s">
        <v>26</v>
      </c>
      <c r="N4803" s="1" t="s">
        <v>26</v>
      </c>
      <c r="O4803">
        <v>1</v>
      </c>
      <c r="P4803" s="1" t="s">
        <v>2432</v>
      </c>
      <c r="Q4803" s="1" t="s">
        <v>2432</v>
      </c>
      <c r="R4803">
        <v>0</v>
      </c>
    </row>
    <row r="4804" spans="1:18" x14ac:dyDescent="0.3">
      <c r="A4804" s="1" t="s">
        <v>5137</v>
      </c>
      <c r="B4804" s="1" t="s">
        <v>4660</v>
      </c>
      <c r="C4804">
        <v>2024</v>
      </c>
      <c r="D4804" s="2">
        <v>36753</v>
      </c>
      <c r="E4804" s="1" t="s">
        <v>20</v>
      </c>
      <c r="F4804">
        <v>1</v>
      </c>
      <c r="G4804">
        <v>0</v>
      </c>
      <c r="H4804">
        <v>0</v>
      </c>
      <c r="I4804" s="1" t="s">
        <v>21</v>
      </c>
      <c r="J4804" s="1"/>
      <c r="K4804">
        <v>0</v>
      </c>
      <c r="L4804" s="1" t="s">
        <v>22</v>
      </c>
      <c r="M4804" s="1" t="s">
        <v>33</v>
      </c>
      <c r="N4804" s="1" t="s">
        <v>33</v>
      </c>
      <c r="O4804">
        <v>1</v>
      </c>
      <c r="P4804" s="1" t="s">
        <v>27</v>
      </c>
      <c r="Q4804" s="1" t="s">
        <v>27</v>
      </c>
      <c r="R4804">
        <v>0</v>
      </c>
    </row>
    <row r="4805" spans="1:18" x14ac:dyDescent="0.3">
      <c r="A4805" s="1" t="s">
        <v>5138</v>
      </c>
      <c r="B4805" s="1" t="s">
        <v>4660</v>
      </c>
      <c r="C4805">
        <v>2024</v>
      </c>
      <c r="D4805" s="2">
        <v>36753</v>
      </c>
      <c r="E4805" s="1" t="s">
        <v>37</v>
      </c>
      <c r="F4805">
        <v>1</v>
      </c>
      <c r="G4805">
        <v>1</v>
      </c>
      <c r="H4805">
        <v>1</v>
      </c>
      <c r="I4805" s="1" t="s">
        <v>38</v>
      </c>
      <c r="J4805" s="1" t="s">
        <v>62</v>
      </c>
      <c r="K4805">
        <v>0</v>
      </c>
      <c r="L4805" s="1" t="s">
        <v>22</v>
      </c>
      <c r="M4805" s="1" t="s">
        <v>26</v>
      </c>
      <c r="N4805" s="1" t="s">
        <v>26</v>
      </c>
      <c r="O4805">
        <v>1</v>
      </c>
      <c r="P4805" s="1" t="s">
        <v>40</v>
      </c>
      <c r="Q4805" s="1" t="s">
        <v>40</v>
      </c>
      <c r="R4805">
        <v>0</v>
      </c>
    </row>
    <row r="4806" spans="1:18" x14ac:dyDescent="0.3">
      <c r="A4806" s="1" t="s">
        <v>5139</v>
      </c>
      <c r="B4806" s="1" t="s">
        <v>4660</v>
      </c>
      <c r="C4806">
        <v>2024</v>
      </c>
      <c r="D4806" s="2">
        <v>36753</v>
      </c>
      <c r="E4806" s="1" t="s">
        <v>20</v>
      </c>
      <c r="F4806">
        <v>1</v>
      </c>
      <c r="G4806">
        <v>0</v>
      </c>
      <c r="H4806">
        <v>0</v>
      </c>
      <c r="I4806" s="1" t="s">
        <v>21</v>
      </c>
      <c r="J4806" s="1"/>
      <c r="K4806">
        <v>0</v>
      </c>
      <c r="L4806" s="1" t="s">
        <v>22</v>
      </c>
      <c r="M4806" s="1" t="s">
        <v>33</v>
      </c>
      <c r="N4806" s="1" t="s">
        <v>33</v>
      </c>
      <c r="O4806">
        <v>1</v>
      </c>
      <c r="P4806" s="1" t="s">
        <v>27</v>
      </c>
      <c r="Q4806" s="1" t="s">
        <v>27</v>
      </c>
      <c r="R4806">
        <v>0</v>
      </c>
    </row>
    <row r="4807" spans="1:18" x14ac:dyDescent="0.3">
      <c r="A4807" s="1" t="s">
        <v>5140</v>
      </c>
      <c r="B4807" s="1" t="s">
        <v>4660</v>
      </c>
      <c r="C4807">
        <v>2024</v>
      </c>
      <c r="D4807" s="2">
        <v>36753</v>
      </c>
      <c r="E4807" s="1" t="s">
        <v>20</v>
      </c>
      <c r="F4807">
        <v>1</v>
      </c>
      <c r="G4807">
        <v>0</v>
      </c>
      <c r="H4807">
        <v>0</v>
      </c>
      <c r="I4807" s="1" t="s">
        <v>21</v>
      </c>
      <c r="J4807" s="1"/>
      <c r="K4807">
        <v>0</v>
      </c>
      <c r="L4807" s="1" t="s">
        <v>22</v>
      </c>
      <c r="M4807" s="1" t="s">
        <v>23</v>
      </c>
      <c r="N4807" s="1" t="s">
        <v>23</v>
      </c>
      <c r="O4807">
        <v>1</v>
      </c>
      <c r="P4807" s="1" t="s">
        <v>119</v>
      </c>
      <c r="Q4807" s="1" t="s">
        <v>119</v>
      </c>
      <c r="R4807">
        <v>0</v>
      </c>
    </row>
    <row r="4808" spans="1:18" x14ac:dyDescent="0.3">
      <c r="A4808" s="1" t="s">
        <v>5141</v>
      </c>
      <c r="B4808" s="1" t="s">
        <v>4660</v>
      </c>
      <c r="C4808">
        <v>2024</v>
      </c>
      <c r="D4808" s="2">
        <v>36753</v>
      </c>
      <c r="E4808" s="1" t="s">
        <v>20</v>
      </c>
      <c r="F4808">
        <v>1</v>
      </c>
      <c r="G4808">
        <v>0</v>
      </c>
      <c r="H4808">
        <v>0</v>
      </c>
      <c r="I4808" s="1" t="s">
        <v>21</v>
      </c>
      <c r="J4808" s="1"/>
      <c r="K4808">
        <v>0</v>
      </c>
      <c r="L4808" s="1" t="s">
        <v>22</v>
      </c>
      <c r="M4808" s="1" t="s">
        <v>26</v>
      </c>
      <c r="N4808" s="1" t="s">
        <v>26</v>
      </c>
      <c r="O4808">
        <v>1</v>
      </c>
      <c r="P4808" s="1" t="s">
        <v>27</v>
      </c>
      <c r="Q4808" s="1" t="s">
        <v>27</v>
      </c>
      <c r="R4808">
        <v>0</v>
      </c>
    </row>
    <row r="4809" spans="1:18" x14ac:dyDescent="0.3">
      <c r="A4809" s="1" t="s">
        <v>5142</v>
      </c>
      <c r="B4809" s="1" t="s">
        <v>4660</v>
      </c>
      <c r="C4809">
        <v>2024</v>
      </c>
      <c r="D4809" s="2">
        <v>36753</v>
      </c>
      <c r="E4809" s="1" t="s">
        <v>20</v>
      </c>
      <c r="F4809">
        <v>1</v>
      </c>
      <c r="G4809">
        <v>0</v>
      </c>
      <c r="H4809">
        <v>0</v>
      </c>
      <c r="I4809" s="1" t="s">
        <v>21</v>
      </c>
      <c r="J4809" s="1"/>
      <c r="K4809">
        <v>0</v>
      </c>
      <c r="L4809" s="1" t="s">
        <v>22</v>
      </c>
      <c r="M4809" s="1" t="s">
        <v>33</v>
      </c>
      <c r="N4809" s="1" t="s">
        <v>33</v>
      </c>
      <c r="O4809">
        <v>1</v>
      </c>
      <c r="P4809" s="1" t="s">
        <v>988</v>
      </c>
      <c r="Q4809" s="1" t="s">
        <v>988</v>
      </c>
      <c r="R4809">
        <v>0</v>
      </c>
    </row>
    <row r="4810" spans="1:18" x14ac:dyDescent="0.3">
      <c r="A4810" s="1" t="s">
        <v>5143</v>
      </c>
      <c r="B4810" s="1" t="s">
        <v>4660</v>
      </c>
      <c r="C4810">
        <v>2024</v>
      </c>
      <c r="D4810" s="2">
        <v>36753</v>
      </c>
      <c r="E4810" s="1" t="s">
        <v>37</v>
      </c>
      <c r="F4810">
        <v>1</v>
      </c>
      <c r="G4810">
        <v>1</v>
      </c>
      <c r="H4810">
        <v>1</v>
      </c>
      <c r="I4810" s="1" t="s">
        <v>38</v>
      </c>
      <c r="J4810" s="1" t="s">
        <v>42</v>
      </c>
      <c r="K4810">
        <v>0</v>
      </c>
      <c r="L4810" s="1" t="s">
        <v>22</v>
      </c>
      <c r="M4810" s="1" t="s">
        <v>26</v>
      </c>
      <c r="N4810" s="1" t="s">
        <v>26</v>
      </c>
      <c r="O4810">
        <v>1</v>
      </c>
      <c r="P4810" s="1" t="s">
        <v>988</v>
      </c>
      <c r="Q4810" s="1" t="s">
        <v>988</v>
      </c>
      <c r="R4810">
        <v>0</v>
      </c>
    </row>
    <row r="4811" spans="1:18" x14ac:dyDescent="0.3">
      <c r="A4811" s="1" t="s">
        <v>5144</v>
      </c>
      <c r="B4811" s="1" t="s">
        <v>4660</v>
      </c>
      <c r="C4811">
        <v>2024</v>
      </c>
      <c r="D4811" s="2">
        <v>36753</v>
      </c>
      <c r="E4811" s="1" t="s">
        <v>20</v>
      </c>
      <c r="F4811">
        <v>1</v>
      </c>
      <c r="G4811">
        <v>0</v>
      </c>
      <c r="H4811">
        <v>0</v>
      </c>
      <c r="I4811" s="1" t="s">
        <v>21</v>
      </c>
      <c r="J4811" s="1"/>
      <c r="K4811">
        <v>0</v>
      </c>
      <c r="L4811" s="1" t="s">
        <v>22</v>
      </c>
      <c r="M4811" s="1" t="s">
        <v>23</v>
      </c>
      <c r="N4811" s="1" t="s">
        <v>23</v>
      </c>
      <c r="O4811">
        <v>3</v>
      </c>
      <c r="P4811" s="1" t="s">
        <v>385</v>
      </c>
      <c r="Q4811" s="1"/>
      <c r="R4811">
        <v>0</v>
      </c>
    </row>
    <row r="4812" spans="1:18" x14ac:dyDescent="0.3">
      <c r="A4812" s="1" t="s">
        <v>5145</v>
      </c>
      <c r="B4812" s="1" t="s">
        <v>4660</v>
      </c>
      <c r="C4812">
        <v>2024</v>
      </c>
      <c r="D4812" s="2">
        <v>36753</v>
      </c>
      <c r="E4812" s="1" t="s">
        <v>20</v>
      </c>
      <c r="F4812">
        <v>1</v>
      </c>
      <c r="G4812">
        <v>0</v>
      </c>
      <c r="H4812">
        <v>0</v>
      </c>
      <c r="I4812" s="1" t="s">
        <v>21</v>
      </c>
      <c r="J4812" s="1"/>
      <c r="K4812">
        <v>0</v>
      </c>
      <c r="L4812" s="1" t="s">
        <v>22</v>
      </c>
      <c r="M4812" s="1" t="s">
        <v>23</v>
      </c>
      <c r="N4812" s="1" t="s">
        <v>23</v>
      </c>
      <c r="O4812">
        <v>1</v>
      </c>
      <c r="P4812" s="1" t="s">
        <v>40</v>
      </c>
      <c r="Q4812" s="1" t="s">
        <v>40</v>
      </c>
      <c r="R4812">
        <v>0</v>
      </c>
    </row>
    <row r="4813" spans="1:18" x14ac:dyDescent="0.3">
      <c r="A4813" s="1" t="s">
        <v>5146</v>
      </c>
      <c r="B4813" s="1" t="s">
        <v>4660</v>
      </c>
      <c r="C4813">
        <v>2024</v>
      </c>
      <c r="D4813" s="2">
        <v>36753</v>
      </c>
      <c r="E4813" s="1" t="s">
        <v>20</v>
      </c>
      <c r="F4813">
        <v>1</v>
      </c>
      <c r="G4813">
        <v>0</v>
      </c>
      <c r="H4813">
        <v>0</v>
      </c>
      <c r="I4813" s="1" t="s">
        <v>21</v>
      </c>
      <c r="J4813" s="1"/>
      <c r="K4813">
        <v>0</v>
      </c>
      <c r="L4813" s="1" t="s">
        <v>22</v>
      </c>
      <c r="M4813" s="1" t="s">
        <v>26</v>
      </c>
      <c r="N4813" s="1" t="s">
        <v>26</v>
      </c>
      <c r="O4813">
        <v>1</v>
      </c>
      <c r="P4813" s="1" t="s">
        <v>27</v>
      </c>
      <c r="Q4813" s="1" t="s">
        <v>27</v>
      </c>
      <c r="R4813">
        <v>0</v>
      </c>
    </row>
    <row r="4814" spans="1:18" x14ac:dyDescent="0.3">
      <c r="A4814" s="1" t="s">
        <v>5147</v>
      </c>
      <c r="B4814" s="1" t="s">
        <v>4660</v>
      </c>
      <c r="C4814">
        <v>2024</v>
      </c>
      <c r="D4814" s="2">
        <v>36753</v>
      </c>
      <c r="E4814" s="1" t="s">
        <v>20</v>
      </c>
      <c r="F4814">
        <v>1</v>
      </c>
      <c r="G4814">
        <v>0</v>
      </c>
      <c r="H4814">
        <v>0</v>
      </c>
      <c r="I4814" s="1" t="s">
        <v>21</v>
      </c>
      <c r="J4814" s="1"/>
      <c r="K4814">
        <v>0</v>
      </c>
      <c r="L4814" s="1" t="s">
        <v>22</v>
      </c>
      <c r="M4814" s="1" t="s">
        <v>26</v>
      </c>
      <c r="N4814" s="1" t="s">
        <v>26</v>
      </c>
      <c r="O4814">
        <v>1</v>
      </c>
      <c r="P4814" s="1" t="s">
        <v>27</v>
      </c>
      <c r="Q4814" s="1" t="s">
        <v>27</v>
      </c>
      <c r="R4814">
        <v>0</v>
      </c>
    </row>
    <row r="4815" spans="1:18" x14ac:dyDescent="0.3">
      <c r="A4815" s="1" t="s">
        <v>5148</v>
      </c>
      <c r="B4815" s="1" t="s">
        <v>4660</v>
      </c>
      <c r="C4815">
        <v>2024</v>
      </c>
      <c r="D4815" s="2">
        <v>36753</v>
      </c>
      <c r="E4815" s="1" t="s">
        <v>20</v>
      </c>
      <c r="F4815">
        <v>1</v>
      </c>
      <c r="G4815">
        <v>0</v>
      </c>
      <c r="H4815">
        <v>0</v>
      </c>
      <c r="I4815" s="1" t="s">
        <v>21</v>
      </c>
      <c r="J4815" s="1"/>
      <c r="K4815">
        <v>0</v>
      </c>
      <c r="L4815" s="1" t="s">
        <v>22</v>
      </c>
      <c r="M4815" s="1" t="s">
        <v>33</v>
      </c>
      <c r="N4815" s="1" t="s">
        <v>33</v>
      </c>
      <c r="O4815">
        <v>1</v>
      </c>
      <c r="P4815" s="1" t="s">
        <v>2432</v>
      </c>
      <c r="Q4815" s="1" t="s">
        <v>2432</v>
      </c>
      <c r="R4815">
        <v>0</v>
      </c>
    </row>
    <row r="4816" spans="1:18" x14ac:dyDescent="0.3">
      <c r="A4816" s="1" t="s">
        <v>5149</v>
      </c>
      <c r="B4816" s="1" t="s">
        <v>4660</v>
      </c>
      <c r="C4816">
        <v>2024</v>
      </c>
      <c r="D4816" s="2">
        <v>36753</v>
      </c>
      <c r="E4816" s="1" t="s">
        <v>37</v>
      </c>
      <c r="F4816">
        <v>1</v>
      </c>
      <c r="G4816">
        <v>1</v>
      </c>
      <c r="H4816">
        <v>1</v>
      </c>
      <c r="I4816" s="1" t="s">
        <v>38</v>
      </c>
      <c r="J4816" s="1" t="s">
        <v>39</v>
      </c>
      <c r="K4816">
        <v>0</v>
      </c>
      <c r="L4816" s="1" t="s">
        <v>22</v>
      </c>
      <c r="M4816" s="1" t="s">
        <v>26</v>
      </c>
      <c r="N4816" s="1" t="s">
        <v>26</v>
      </c>
      <c r="O4816">
        <v>1</v>
      </c>
      <c r="P4816" s="1" t="s">
        <v>534</v>
      </c>
      <c r="Q4816" s="1" t="s">
        <v>534</v>
      </c>
      <c r="R4816">
        <v>0</v>
      </c>
    </row>
    <row r="4817" spans="1:18" x14ac:dyDescent="0.3">
      <c r="A4817" s="1" t="s">
        <v>5150</v>
      </c>
      <c r="B4817" s="1" t="s">
        <v>4660</v>
      </c>
      <c r="C4817">
        <v>2024</v>
      </c>
      <c r="D4817" s="2">
        <v>36753</v>
      </c>
      <c r="E4817" s="1" t="s">
        <v>20</v>
      </c>
      <c r="F4817">
        <v>1</v>
      </c>
      <c r="G4817">
        <v>0</v>
      </c>
      <c r="H4817">
        <v>0</v>
      </c>
      <c r="I4817" s="1" t="s">
        <v>21</v>
      </c>
      <c r="J4817" s="1"/>
      <c r="K4817">
        <v>0</v>
      </c>
      <c r="L4817" s="1" t="s">
        <v>22</v>
      </c>
      <c r="M4817" s="1" t="s">
        <v>33</v>
      </c>
      <c r="N4817" s="1" t="s">
        <v>33</v>
      </c>
      <c r="O4817">
        <v>1</v>
      </c>
      <c r="P4817" s="1" t="s">
        <v>27</v>
      </c>
      <c r="Q4817" s="1" t="s">
        <v>27</v>
      </c>
      <c r="R4817">
        <v>0</v>
      </c>
    </row>
    <row r="4818" spans="1:18" x14ac:dyDescent="0.3">
      <c r="A4818" s="1" t="s">
        <v>5151</v>
      </c>
      <c r="B4818" s="1" t="s">
        <v>4660</v>
      </c>
      <c r="C4818">
        <v>2024</v>
      </c>
      <c r="D4818" s="2">
        <v>36753</v>
      </c>
      <c r="E4818" s="1" t="s">
        <v>37</v>
      </c>
      <c r="F4818">
        <v>1</v>
      </c>
      <c r="G4818">
        <v>1</v>
      </c>
      <c r="H4818">
        <v>1</v>
      </c>
      <c r="I4818" s="1" t="s">
        <v>91</v>
      </c>
      <c r="J4818" s="1" t="s">
        <v>92</v>
      </c>
      <c r="K4818">
        <v>0</v>
      </c>
      <c r="L4818" s="1" t="s">
        <v>22</v>
      </c>
      <c r="M4818" s="1" t="s">
        <v>33</v>
      </c>
      <c r="N4818" s="1" t="s">
        <v>33</v>
      </c>
      <c r="O4818">
        <v>1</v>
      </c>
      <c r="P4818" s="1" t="s">
        <v>2432</v>
      </c>
      <c r="Q4818" s="1" t="s">
        <v>2432</v>
      </c>
      <c r="R4818">
        <v>1</v>
      </c>
    </row>
    <row r="4819" spans="1:18" x14ac:dyDescent="0.3">
      <c r="A4819" s="1" t="s">
        <v>5152</v>
      </c>
      <c r="B4819" s="1" t="s">
        <v>4660</v>
      </c>
      <c r="C4819">
        <v>2024</v>
      </c>
      <c r="D4819" s="2">
        <v>36753</v>
      </c>
      <c r="E4819" s="1" t="s">
        <v>20</v>
      </c>
      <c r="F4819">
        <v>1</v>
      </c>
      <c r="G4819">
        <v>0</v>
      </c>
      <c r="H4819">
        <v>0</v>
      </c>
      <c r="I4819" s="1" t="s">
        <v>21</v>
      </c>
      <c r="J4819" s="1"/>
      <c r="K4819">
        <v>0</v>
      </c>
      <c r="L4819" s="1" t="s">
        <v>22</v>
      </c>
      <c r="M4819" s="1" t="s">
        <v>26</v>
      </c>
      <c r="N4819" s="1" t="s">
        <v>26</v>
      </c>
      <c r="O4819">
        <v>1</v>
      </c>
      <c r="P4819" s="1" t="s">
        <v>3350</v>
      </c>
      <c r="Q4819" s="1" t="s">
        <v>3350</v>
      </c>
      <c r="R4819">
        <v>0</v>
      </c>
    </row>
    <row r="4820" spans="1:18" x14ac:dyDescent="0.3">
      <c r="A4820" s="1" t="s">
        <v>5153</v>
      </c>
      <c r="B4820" s="1" t="s">
        <v>4660</v>
      </c>
      <c r="C4820">
        <v>2024</v>
      </c>
      <c r="D4820" s="2">
        <v>36753</v>
      </c>
      <c r="E4820" s="1" t="s">
        <v>20</v>
      </c>
      <c r="F4820">
        <v>1</v>
      </c>
      <c r="G4820">
        <v>0</v>
      </c>
      <c r="H4820">
        <v>0</v>
      </c>
      <c r="I4820" s="1" t="s">
        <v>21</v>
      </c>
      <c r="J4820" s="1"/>
      <c r="K4820">
        <v>0</v>
      </c>
      <c r="L4820" s="1" t="s">
        <v>22</v>
      </c>
      <c r="M4820" s="1" t="s">
        <v>23</v>
      </c>
      <c r="N4820" s="1" t="s">
        <v>23</v>
      </c>
      <c r="O4820">
        <v>1</v>
      </c>
      <c r="P4820" s="1" t="s">
        <v>27</v>
      </c>
      <c r="Q4820" s="1" t="s">
        <v>27</v>
      </c>
      <c r="R4820">
        <v>0</v>
      </c>
    </row>
    <row r="4821" spans="1:18" x14ac:dyDescent="0.3">
      <c r="A4821" s="1" t="s">
        <v>5154</v>
      </c>
      <c r="B4821" s="1" t="s">
        <v>4660</v>
      </c>
      <c r="C4821">
        <v>2024</v>
      </c>
      <c r="D4821" s="2">
        <v>36753</v>
      </c>
      <c r="E4821" s="1" t="s">
        <v>20</v>
      </c>
      <c r="F4821">
        <v>1</v>
      </c>
      <c r="G4821">
        <v>0</v>
      </c>
      <c r="H4821">
        <v>0</v>
      </c>
      <c r="I4821" s="1" t="s">
        <v>21</v>
      </c>
      <c r="J4821" s="1"/>
      <c r="K4821">
        <v>0</v>
      </c>
      <c r="L4821" s="1" t="s">
        <v>22</v>
      </c>
      <c r="M4821" s="1" t="s">
        <v>47</v>
      </c>
      <c r="N4821" s="1" t="s">
        <v>47</v>
      </c>
      <c r="O4821">
        <v>1</v>
      </c>
      <c r="P4821" s="1" t="s">
        <v>27</v>
      </c>
      <c r="Q4821" s="1" t="s">
        <v>27</v>
      </c>
      <c r="R4821">
        <v>0</v>
      </c>
    </row>
    <row r="4822" spans="1:18" x14ac:dyDescent="0.3">
      <c r="A4822" s="1" t="s">
        <v>5155</v>
      </c>
      <c r="B4822" s="1" t="s">
        <v>4660</v>
      </c>
      <c r="C4822">
        <v>2024</v>
      </c>
      <c r="D4822" s="2">
        <v>36753</v>
      </c>
      <c r="E4822" s="1" t="s">
        <v>37</v>
      </c>
      <c r="F4822">
        <v>1</v>
      </c>
      <c r="G4822">
        <v>1</v>
      </c>
      <c r="H4822">
        <v>1</v>
      </c>
      <c r="I4822" s="1" t="s">
        <v>38</v>
      </c>
      <c r="J4822" s="1" t="s">
        <v>42</v>
      </c>
      <c r="K4822">
        <v>0</v>
      </c>
      <c r="L4822" s="1" t="s">
        <v>22</v>
      </c>
      <c r="M4822" s="1" t="s">
        <v>23</v>
      </c>
      <c r="N4822" s="1" t="s">
        <v>23</v>
      </c>
      <c r="O4822">
        <v>2</v>
      </c>
      <c r="P4822" s="1" t="s">
        <v>5156</v>
      </c>
      <c r="Q4822" s="1"/>
      <c r="R4822">
        <v>0</v>
      </c>
    </row>
    <row r="4823" spans="1:18" x14ac:dyDescent="0.3">
      <c r="A4823" s="1" t="s">
        <v>5157</v>
      </c>
      <c r="B4823" s="1" t="s">
        <v>4660</v>
      </c>
      <c r="C4823">
        <v>2024</v>
      </c>
      <c r="D4823" s="2">
        <v>36753</v>
      </c>
      <c r="E4823" s="1" t="s">
        <v>20</v>
      </c>
      <c r="F4823">
        <v>1</v>
      </c>
      <c r="G4823">
        <v>0</v>
      </c>
      <c r="H4823">
        <v>0</v>
      </c>
      <c r="I4823" s="1" t="s">
        <v>21</v>
      </c>
      <c r="J4823" s="1"/>
      <c r="K4823">
        <v>0</v>
      </c>
      <c r="L4823" s="1" t="s">
        <v>22</v>
      </c>
      <c r="M4823" s="1" t="s">
        <v>33</v>
      </c>
      <c r="N4823" s="1" t="s">
        <v>33</v>
      </c>
      <c r="O4823">
        <v>1</v>
      </c>
      <c r="P4823" s="1" t="s">
        <v>27</v>
      </c>
      <c r="Q4823" s="1" t="s">
        <v>27</v>
      </c>
      <c r="R4823">
        <v>0</v>
      </c>
    </row>
    <row r="4824" spans="1:18" x14ac:dyDescent="0.3">
      <c r="A4824" s="1" t="s">
        <v>5158</v>
      </c>
      <c r="B4824" s="1" t="s">
        <v>4660</v>
      </c>
      <c r="C4824">
        <v>2024</v>
      </c>
      <c r="D4824" s="2">
        <v>36753</v>
      </c>
      <c r="E4824" s="1" t="s">
        <v>20</v>
      </c>
      <c r="F4824">
        <v>1</v>
      </c>
      <c r="G4824">
        <v>0</v>
      </c>
      <c r="H4824">
        <v>0</v>
      </c>
      <c r="I4824" s="1" t="s">
        <v>21</v>
      </c>
      <c r="J4824" s="1"/>
      <c r="K4824">
        <v>0</v>
      </c>
      <c r="L4824" s="1" t="s">
        <v>22</v>
      </c>
      <c r="M4824" s="1" t="s">
        <v>23</v>
      </c>
      <c r="N4824" s="1" t="s">
        <v>23</v>
      </c>
      <c r="O4824">
        <v>2</v>
      </c>
      <c r="P4824" s="1" t="s">
        <v>376</v>
      </c>
      <c r="Q4824" s="1"/>
      <c r="R4824">
        <v>0</v>
      </c>
    </row>
    <row r="4825" spans="1:18" x14ac:dyDescent="0.3">
      <c r="A4825" s="1" t="s">
        <v>5159</v>
      </c>
      <c r="B4825" s="1" t="s">
        <v>4660</v>
      </c>
      <c r="C4825">
        <v>2024</v>
      </c>
      <c r="D4825" s="2">
        <v>36753</v>
      </c>
      <c r="E4825" s="1" t="s">
        <v>20</v>
      </c>
      <c r="F4825">
        <v>1</v>
      </c>
      <c r="G4825">
        <v>0</v>
      </c>
      <c r="H4825">
        <v>0</v>
      </c>
      <c r="I4825" s="1" t="s">
        <v>21</v>
      </c>
      <c r="J4825" s="1"/>
      <c r="K4825">
        <v>0</v>
      </c>
      <c r="L4825" s="1" t="s">
        <v>22</v>
      </c>
      <c r="M4825" s="1" t="s">
        <v>47</v>
      </c>
      <c r="N4825" s="1" t="s">
        <v>47</v>
      </c>
      <c r="O4825">
        <v>1</v>
      </c>
      <c r="P4825" s="1" t="s">
        <v>80</v>
      </c>
      <c r="Q4825" s="1" t="s">
        <v>80</v>
      </c>
      <c r="R4825">
        <v>0</v>
      </c>
    </row>
    <row r="4826" spans="1:18" x14ac:dyDescent="0.3">
      <c r="A4826" s="1" t="s">
        <v>5160</v>
      </c>
      <c r="B4826" s="1" t="s">
        <v>4660</v>
      </c>
      <c r="C4826">
        <v>2024</v>
      </c>
      <c r="D4826" s="2">
        <v>36753</v>
      </c>
      <c r="E4826" s="1" t="s">
        <v>20</v>
      </c>
      <c r="F4826">
        <v>1</v>
      </c>
      <c r="G4826">
        <v>0</v>
      </c>
      <c r="H4826">
        <v>0</v>
      </c>
      <c r="I4826" s="1" t="s">
        <v>21</v>
      </c>
      <c r="J4826" s="1"/>
      <c r="K4826">
        <v>0</v>
      </c>
      <c r="L4826" s="1" t="s">
        <v>22</v>
      </c>
      <c r="M4826" s="1" t="s">
        <v>33</v>
      </c>
      <c r="N4826" s="1" t="s">
        <v>33</v>
      </c>
      <c r="O4826">
        <v>1</v>
      </c>
      <c r="P4826" s="1" t="s">
        <v>27</v>
      </c>
      <c r="Q4826" s="1" t="s">
        <v>27</v>
      </c>
      <c r="R4826">
        <v>0</v>
      </c>
    </row>
    <row r="4827" spans="1:18" x14ac:dyDescent="0.3">
      <c r="A4827" s="1" t="s">
        <v>5161</v>
      </c>
      <c r="B4827" s="1" t="s">
        <v>4660</v>
      </c>
      <c r="C4827">
        <v>2024</v>
      </c>
      <c r="D4827" s="2">
        <v>36753</v>
      </c>
      <c r="E4827" s="1" t="s">
        <v>37</v>
      </c>
      <c r="F4827">
        <v>1</v>
      </c>
      <c r="G4827">
        <v>1</v>
      </c>
      <c r="H4827">
        <v>1</v>
      </c>
      <c r="I4827" s="1" t="s">
        <v>38</v>
      </c>
      <c r="J4827" s="1" t="s">
        <v>39</v>
      </c>
      <c r="K4827">
        <v>0</v>
      </c>
      <c r="L4827" s="1" t="s">
        <v>22</v>
      </c>
      <c r="M4827" s="1" t="s">
        <v>23</v>
      </c>
      <c r="N4827" s="1" t="s">
        <v>23</v>
      </c>
      <c r="O4827">
        <v>1</v>
      </c>
      <c r="P4827" s="1" t="s">
        <v>40</v>
      </c>
      <c r="Q4827" s="1" t="s">
        <v>40</v>
      </c>
      <c r="R4827">
        <v>0</v>
      </c>
    </row>
    <row r="4828" spans="1:18" x14ac:dyDescent="0.3">
      <c r="A4828" s="1" t="s">
        <v>5162</v>
      </c>
      <c r="B4828" s="1" t="s">
        <v>4660</v>
      </c>
      <c r="C4828">
        <v>2024</v>
      </c>
      <c r="D4828" s="2">
        <v>36753</v>
      </c>
      <c r="E4828" s="1" t="s">
        <v>20</v>
      </c>
      <c r="F4828">
        <v>1</v>
      </c>
      <c r="G4828">
        <v>0</v>
      </c>
      <c r="H4828">
        <v>0</v>
      </c>
      <c r="I4828" s="1" t="s">
        <v>21</v>
      </c>
      <c r="J4828" s="1"/>
      <c r="K4828">
        <v>0</v>
      </c>
      <c r="L4828" s="1" t="s">
        <v>22</v>
      </c>
      <c r="M4828" s="1" t="s">
        <v>26</v>
      </c>
      <c r="N4828" s="1" t="s">
        <v>26</v>
      </c>
      <c r="O4828">
        <v>1</v>
      </c>
      <c r="P4828" s="1" t="s">
        <v>78</v>
      </c>
      <c r="Q4828" s="1" t="s">
        <v>78</v>
      </c>
      <c r="R4828">
        <v>0</v>
      </c>
    </row>
    <row r="4829" spans="1:18" x14ac:dyDescent="0.3">
      <c r="A4829" s="1" t="s">
        <v>5163</v>
      </c>
      <c r="B4829" s="1" t="s">
        <v>4660</v>
      </c>
      <c r="C4829">
        <v>2024</v>
      </c>
      <c r="D4829" s="2">
        <v>36753</v>
      </c>
      <c r="E4829" s="1" t="s">
        <v>20</v>
      </c>
      <c r="F4829">
        <v>1</v>
      </c>
      <c r="G4829">
        <v>0</v>
      </c>
      <c r="H4829">
        <v>0</v>
      </c>
      <c r="I4829" s="1" t="s">
        <v>21</v>
      </c>
      <c r="J4829" s="1"/>
      <c r="K4829">
        <v>0</v>
      </c>
      <c r="L4829" s="1" t="s">
        <v>22</v>
      </c>
      <c r="M4829" s="1" t="s">
        <v>26</v>
      </c>
      <c r="N4829" s="1" t="s">
        <v>26</v>
      </c>
      <c r="O4829">
        <v>1</v>
      </c>
      <c r="P4829" s="1" t="s">
        <v>27</v>
      </c>
      <c r="Q4829" s="1" t="s">
        <v>27</v>
      </c>
      <c r="R4829">
        <v>0</v>
      </c>
    </row>
    <row r="4830" spans="1:18" x14ac:dyDescent="0.3">
      <c r="A4830" s="1" t="s">
        <v>5164</v>
      </c>
      <c r="B4830" s="1" t="s">
        <v>4660</v>
      </c>
      <c r="C4830">
        <v>2024</v>
      </c>
      <c r="D4830" s="2">
        <v>36753</v>
      </c>
      <c r="E4830" s="1" t="s">
        <v>20</v>
      </c>
      <c r="F4830">
        <v>1</v>
      </c>
      <c r="G4830">
        <v>0</v>
      </c>
      <c r="H4830">
        <v>0</v>
      </c>
      <c r="I4830" s="1" t="s">
        <v>21</v>
      </c>
      <c r="J4830" s="1"/>
      <c r="K4830">
        <v>0</v>
      </c>
      <c r="L4830" s="1" t="s">
        <v>22</v>
      </c>
      <c r="M4830" s="1" t="s">
        <v>26</v>
      </c>
      <c r="N4830" s="1" t="s">
        <v>26</v>
      </c>
      <c r="O4830">
        <v>1</v>
      </c>
      <c r="P4830" s="1" t="s">
        <v>40</v>
      </c>
      <c r="Q4830" s="1" t="s">
        <v>40</v>
      </c>
      <c r="R4830">
        <v>0</v>
      </c>
    </row>
    <row r="4831" spans="1:18" x14ac:dyDescent="0.3">
      <c r="A4831" s="1" t="s">
        <v>5165</v>
      </c>
      <c r="B4831" s="1" t="s">
        <v>4660</v>
      </c>
      <c r="C4831">
        <v>2024</v>
      </c>
      <c r="D4831" s="2">
        <v>36753</v>
      </c>
      <c r="E4831" s="1" t="s">
        <v>20</v>
      </c>
      <c r="F4831">
        <v>1</v>
      </c>
      <c r="G4831">
        <v>0</v>
      </c>
      <c r="H4831">
        <v>0</v>
      </c>
      <c r="I4831" s="1" t="s">
        <v>21</v>
      </c>
      <c r="J4831" s="1"/>
      <c r="K4831">
        <v>0</v>
      </c>
      <c r="L4831" s="1" t="s">
        <v>22</v>
      </c>
      <c r="M4831" s="1" t="s">
        <v>26</v>
      </c>
      <c r="N4831" s="1" t="s">
        <v>26</v>
      </c>
      <c r="O4831">
        <v>1</v>
      </c>
      <c r="P4831" s="1" t="s">
        <v>534</v>
      </c>
      <c r="Q4831" s="1" t="s">
        <v>534</v>
      </c>
      <c r="R4831">
        <v>0</v>
      </c>
    </row>
    <row r="4832" spans="1:18" x14ac:dyDescent="0.3">
      <c r="A4832" s="1" t="s">
        <v>5166</v>
      </c>
      <c r="B4832" s="1" t="s">
        <v>4660</v>
      </c>
      <c r="C4832">
        <v>2024</v>
      </c>
      <c r="D4832" s="2">
        <v>36753</v>
      </c>
      <c r="E4832" s="1" t="s">
        <v>20</v>
      </c>
      <c r="F4832">
        <v>1</v>
      </c>
      <c r="G4832">
        <v>0</v>
      </c>
      <c r="H4832">
        <v>0</v>
      </c>
      <c r="I4832" s="1" t="s">
        <v>21</v>
      </c>
      <c r="J4832" s="1"/>
      <c r="K4832">
        <v>0</v>
      </c>
      <c r="L4832" s="1" t="s">
        <v>22</v>
      </c>
      <c r="M4832" s="1" t="s">
        <v>84</v>
      </c>
      <c r="N4832" s="1" t="s">
        <v>84</v>
      </c>
      <c r="O4832">
        <v>2</v>
      </c>
      <c r="P4832" s="1" t="s">
        <v>4344</v>
      </c>
      <c r="Q4832" s="1"/>
      <c r="R4832">
        <v>0</v>
      </c>
    </row>
    <row r="4833" spans="1:18" x14ac:dyDescent="0.3">
      <c r="A4833" s="1" t="s">
        <v>5167</v>
      </c>
      <c r="B4833" s="1" t="s">
        <v>4660</v>
      </c>
      <c r="C4833">
        <v>2024</v>
      </c>
      <c r="D4833" s="2">
        <v>36753</v>
      </c>
      <c r="E4833" s="1" t="s">
        <v>20</v>
      </c>
      <c r="F4833">
        <v>1</v>
      </c>
      <c r="G4833">
        <v>0</v>
      </c>
      <c r="H4833">
        <v>0</v>
      </c>
      <c r="I4833" s="1" t="s">
        <v>21</v>
      </c>
      <c r="J4833" s="1"/>
      <c r="K4833">
        <v>0</v>
      </c>
      <c r="L4833" s="1" t="s">
        <v>22</v>
      </c>
      <c r="M4833" s="1" t="s">
        <v>26</v>
      </c>
      <c r="N4833" s="1" t="s">
        <v>26</v>
      </c>
      <c r="O4833">
        <v>1</v>
      </c>
      <c r="P4833" s="1" t="s">
        <v>27</v>
      </c>
      <c r="Q4833" s="1" t="s">
        <v>27</v>
      </c>
      <c r="R4833">
        <v>0</v>
      </c>
    </row>
    <row r="4834" spans="1:18" x14ac:dyDescent="0.3">
      <c r="A4834" s="1" t="s">
        <v>5168</v>
      </c>
      <c r="B4834" s="1" t="s">
        <v>4660</v>
      </c>
      <c r="C4834">
        <v>2024</v>
      </c>
      <c r="D4834" s="2">
        <v>36753</v>
      </c>
      <c r="E4834" s="1" t="s">
        <v>20</v>
      </c>
      <c r="F4834">
        <v>1</v>
      </c>
      <c r="G4834">
        <v>0</v>
      </c>
      <c r="H4834">
        <v>0</v>
      </c>
      <c r="I4834" s="1" t="s">
        <v>21</v>
      </c>
      <c r="J4834" s="1"/>
      <c r="K4834">
        <v>0</v>
      </c>
      <c r="L4834" s="1" t="s">
        <v>22</v>
      </c>
      <c r="M4834" s="1" t="s">
        <v>26</v>
      </c>
      <c r="N4834" s="1" t="s">
        <v>26</v>
      </c>
      <c r="O4834">
        <v>1</v>
      </c>
      <c r="P4834" s="1" t="s">
        <v>27</v>
      </c>
      <c r="Q4834" s="1" t="s">
        <v>27</v>
      </c>
      <c r="R4834">
        <v>0</v>
      </c>
    </row>
    <row r="4835" spans="1:18" x14ac:dyDescent="0.3">
      <c r="A4835" s="1" t="s">
        <v>5169</v>
      </c>
      <c r="B4835" s="1" t="s">
        <v>4660</v>
      </c>
      <c r="C4835">
        <v>2024</v>
      </c>
      <c r="D4835" s="2">
        <v>36753</v>
      </c>
      <c r="E4835" s="1" t="s">
        <v>676</v>
      </c>
      <c r="F4835">
        <v>1</v>
      </c>
      <c r="G4835">
        <v>1</v>
      </c>
      <c r="H4835">
        <v>0</v>
      </c>
      <c r="I4835" s="1" t="s">
        <v>21</v>
      </c>
      <c r="J4835" s="1"/>
      <c r="K4835">
        <v>1</v>
      </c>
      <c r="L4835" s="1" t="s">
        <v>677</v>
      </c>
      <c r="M4835" s="1" t="s">
        <v>23</v>
      </c>
      <c r="N4835" s="1" t="s">
        <v>23</v>
      </c>
      <c r="O4835">
        <v>1</v>
      </c>
      <c r="P4835" s="1" t="s">
        <v>121</v>
      </c>
      <c r="Q4835" s="1" t="s">
        <v>121</v>
      </c>
      <c r="R4835">
        <v>0</v>
      </c>
    </row>
    <row r="4836" spans="1:18" x14ac:dyDescent="0.3">
      <c r="A4836" s="1" t="s">
        <v>5170</v>
      </c>
      <c r="B4836" s="1" t="s">
        <v>4660</v>
      </c>
      <c r="C4836">
        <v>2024</v>
      </c>
      <c r="D4836" s="2">
        <v>36753</v>
      </c>
      <c r="E4836" s="1" t="s">
        <v>20</v>
      </c>
      <c r="F4836">
        <v>1</v>
      </c>
      <c r="G4836">
        <v>0</v>
      </c>
      <c r="H4836">
        <v>0</v>
      </c>
      <c r="I4836" s="1" t="s">
        <v>21</v>
      </c>
      <c r="J4836" s="1"/>
      <c r="K4836">
        <v>0</v>
      </c>
      <c r="L4836" s="1" t="s">
        <v>22</v>
      </c>
      <c r="M4836" s="1" t="s">
        <v>26</v>
      </c>
      <c r="N4836" s="1" t="s">
        <v>26</v>
      </c>
      <c r="O4836">
        <v>1</v>
      </c>
      <c r="P4836" s="1" t="s">
        <v>40</v>
      </c>
      <c r="Q4836" s="1" t="s">
        <v>40</v>
      </c>
      <c r="R4836">
        <v>0</v>
      </c>
    </row>
    <row r="4837" spans="1:18" x14ac:dyDescent="0.3">
      <c r="A4837" s="1" t="s">
        <v>5171</v>
      </c>
      <c r="B4837" s="1" t="s">
        <v>4660</v>
      </c>
      <c r="C4837">
        <v>2024</v>
      </c>
      <c r="D4837" s="2">
        <v>36753</v>
      </c>
      <c r="E4837" s="1" t="s">
        <v>20</v>
      </c>
      <c r="F4837">
        <v>1</v>
      </c>
      <c r="G4837">
        <v>0</v>
      </c>
      <c r="H4837">
        <v>0</v>
      </c>
      <c r="I4837" s="1" t="s">
        <v>21</v>
      </c>
      <c r="J4837" s="1"/>
      <c r="K4837">
        <v>0</v>
      </c>
      <c r="L4837" s="1" t="s">
        <v>22</v>
      </c>
      <c r="M4837" s="1" t="s">
        <v>26</v>
      </c>
      <c r="N4837" s="1" t="s">
        <v>26</v>
      </c>
      <c r="O4837">
        <v>1</v>
      </c>
      <c r="P4837" s="1" t="s">
        <v>534</v>
      </c>
      <c r="Q4837" s="1" t="s">
        <v>534</v>
      </c>
      <c r="R4837">
        <v>0</v>
      </c>
    </row>
    <row r="4838" spans="1:18" x14ac:dyDescent="0.3">
      <c r="A4838" s="1" t="s">
        <v>5172</v>
      </c>
      <c r="B4838" s="1" t="s">
        <v>4660</v>
      </c>
      <c r="C4838">
        <v>2024</v>
      </c>
      <c r="D4838" s="2">
        <v>36753</v>
      </c>
      <c r="E4838" s="1" t="s">
        <v>20</v>
      </c>
      <c r="F4838">
        <v>1</v>
      </c>
      <c r="G4838">
        <v>0</v>
      </c>
      <c r="H4838">
        <v>0</v>
      </c>
      <c r="I4838" s="1" t="s">
        <v>21</v>
      </c>
      <c r="J4838" s="1"/>
      <c r="K4838">
        <v>0</v>
      </c>
      <c r="L4838" s="1" t="s">
        <v>22</v>
      </c>
      <c r="M4838" s="1" t="s">
        <v>26</v>
      </c>
      <c r="N4838" s="1" t="s">
        <v>26</v>
      </c>
      <c r="O4838">
        <v>1</v>
      </c>
      <c r="P4838" s="1" t="s">
        <v>27</v>
      </c>
      <c r="Q4838" s="1" t="s">
        <v>27</v>
      </c>
      <c r="R4838">
        <v>0</v>
      </c>
    </row>
    <row r="4839" spans="1:18" x14ac:dyDescent="0.3">
      <c r="A4839" s="1" t="s">
        <v>5173</v>
      </c>
      <c r="B4839" s="1" t="s">
        <v>4660</v>
      </c>
      <c r="C4839">
        <v>2024</v>
      </c>
      <c r="D4839" s="2">
        <v>36753</v>
      </c>
      <c r="E4839" s="1" t="s">
        <v>37</v>
      </c>
      <c r="F4839">
        <v>1</v>
      </c>
      <c r="G4839">
        <v>1</v>
      </c>
      <c r="H4839">
        <v>1</v>
      </c>
      <c r="I4839" s="1" t="s">
        <v>91</v>
      </c>
      <c r="J4839" s="1" t="s">
        <v>92</v>
      </c>
      <c r="K4839">
        <v>0</v>
      </c>
      <c r="L4839" s="1" t="s">
        <v>22</v>
      </c>
      <c r="M4839" s="1" t="s">
        <v>47</v>
      </c>
      <c r="N4839" s="1" t="s">
        <v>47</v>
      </c>
      <c r="O4839">
        <v>1</v>
      </c>
      <c r="P4839" s="1" t="s">
        <v>40</v>
      </c>
      <c r="Q4839" s="1" t="s">
        <v>40</v>
      </c>
      <c r="R4839">
        <v>1</v>
      </c>
    </row>
    <row r="4840" spans="1:18" x14ac:dyDescent="0.3">
      <c r="A4840" s="1" t="s">
        <v>5174</v>
      </c>
      <c r="B4840" s="1" t="s">
        <v>4660</v>
      </c>
      <c r="C4840">
        <v>2024</v>
      </c>
      <c r="D4840" s="2">
        <v>36753</v>
      </c>
      <c r="E4840" s="1" t="s">
        <v>20</v>
      </c>
      <c r="F4840">
        <v>1</v>
      </c>
      <c r="G4840">
        <v>0</v>
      </c>
      <c r="H4840">
        <v>0</v>
      </c>
      <c r="I4840" s="1" t="s">
        <v>21</v>
      </c>
      <c r="J4840" s="1"/>
      <c r="K4840">
        <v>0</v>
      </c>
      <c r="L4840" s="1" t="s">
        <v>22</v>
      </c>
      <c r="M4840" s="1" t="s">
        <v>47</v>
      </c>
      <c r="N4840" s="1" t="s">
        <v>47</v>
      </c>
      <c r="O4840">
        <v>1</v>
      </c>
      <c r="P4840" s="1" t="s">
        <v>3350</v>
      </c>
      <c r="Q4840" s="1" t="s">
        <v>3350</v>
      </c>
      <c r="R4840">
        <v>0</v>
      </c>
    </row>
    <row r="4841" spans="1:18" x14ac:dyDescent="0.3">
      <c r="A4841" s="1" t="s">
        <v>5175</v>
      </c>
      <c r="B4841" s="1" t="s">
        <v>4660</v>
      </c>
      <c r="C4841">
        <v>2024</v>
      </c>
      <c r="D4841" s="2">
        <v>36753</v>
      </c>
      <c r="E4841" s="1" t="s">
        <v>20</v>
      </c>
      <c r="F4841">
        <v>1</v>
      </c>
      <c r="G4841">
        <v>0</v>
      </c>
      <c r="H4841">
        <v>0</v>
      </c>
      <c r="I4841" s="1" t="s">
        <v>21</v>
      </c>
      <c r="J4841" s="1"/>
      <c r="K4841">
        <v>0</v>
      </c>
      <c r="L4841" s="1" t="s">
        <v>22</v>
      </c>
      <c r="M4841" s="1" t="s">
        <v>47</v>
      </c>
      <c r="N4841" s="1" t="s">
        <v>47</v>
      </c>
      <c r="O4841">
        <v>1</v>
      </c>
      <c r="P4841" s="1" t="s">
        <v>2432</v>
      </c>
      <c r="Q4841" s="1" t="s">
        <v>2432</v>
      </c>
      <c r="R4841">
        <v>0</v>
      </c>
    </row>
    <row r="4842" spans="1:18" x14ac:dyDescent="0.3">
      <c r="A4842" s="1" t="s">
        <v>5176</v>
      </c>
      <c r="B4842" s="1" t="s">
        <v>4660</v>
      </c>
      <c r="C4842">
        <v>2024</v>
      </c>
      <c r="D4842" s="2">
        <v>36753</v>
      </c>
      <c r="E4842" s="1" t="s">
        <v>37</v>
      </c>
      <c r="F4842">
        <v>1</v>
      </c>
      <c r="G4842">
        <v>1</v>
      </c>
      <c r="H4842">
        <v>1</v>
      </c>
      <c r="I4842" s="1" t="s">
        <v>38</v>
      </c>
      <c r="J4842" s="1" t="s">
        <v>42</v>
      </c>
      <c r="K4842">
        <v>0</v>
      </c>
      <c r="L4842" s="1" t="s">
        <v>22</v>
      </c>
      <c r="M4842" s="1" t="s">
        <v>26</v>
      </c>
      <c r="N4842" s="1" t="s">
        <v>26</v>
      </c>
      <c r="O4842">
        <v>1</v>
      </c>
      <c r="P4842" s="1" t="s">
        <v>3350</v>
      </c>
      <c r="Q4842" s="1" t="s">
        <v>3350</v>
      </c>
      <c r="R4842">
        <v>0</v>
      </c>
    </row>
    <row r="4843" spans="1:18" x14ac:dyDescent="0.3">
      <c r="A4843" s="1" t="s">
        <v>5177</v>
      </c>
      <c r="B4843" s="1" t="s">
        <v>4660</v>
      </c>
      <c r="C4843">
        <v>2024</v>
      </c>
      <c r="D4843" s="2">
        <v>36753</v>
      </c>
      <c r="E4843" s="1" t="s">
        <v>20</v>
      </c>
      <c r="F4843">
        <v>1</v>
      </c>
      <c r="G4843">
        <v>0</v>
      </c>
      <c r="H4843">
        <v>0</v>
      </c>
      <c r="I4843" s="1" t="s">
        <v>21</v>
      </c>
      <c r="J4843" s="1"/>
      <c r="K4843">
        <v>0</v>
      </c>
      <c r="L4843" s="1" t="s">
        <v>22</v>
      </c>
      <c r="M4843" s="1" t="s">
        <v>26</v>
      </c>
      <c r="N4843" s="1" t="s">
        <v>26</v>
      </c>
      <c r="O4843">
        <v>1</v>
      </c>
      <c r="P4843" s="1" t="s">
        <v>2432</v>
      </c>
      <c r="Q4843" s="1" t="s">
        <v>2432</v>
      </c>
      <c r="R4843">
        <v>0</v>
      </c>
    </row>
    <row r="4844" spans="1:18" x14ac:dyDescent="0.3">
      <c r="A4844" s="1" t="s">
        <v>5178</v>
      </c>
      <c r="B4844" s="1" t="s">
        <v>4660</v>
      </c>
      <c r="C4844">
        <v>2024</v>
      </c>
      <c r="D4844" s="2">
        <v>36753</v>
      </c>
      <c r="E4844" s="1" t="s">
        <v>20</v>
      </c>
      <c r="F4844">
        <v>1</v>
      </c>
      <c r="G4844">
        <v>0</v>
      </c>
      <c r="H4844">
        <v>0</v>
      </c>
      <c r="I4844" s="1" t="s">
        <v>21</v>
      </c>
      <c r="J4844" s="1"/>
      <c r="K4844">
        <v>0</v>
      </c>
      <c r="L4844" s="1" t="s">
        <v>22</v>
      </c>
      <c r="M4844" s="1" t="s">
        <v>47</v>
      </c>
      <c r="N4844" s="1" t="s">
        <v>47</v>
      </c>
      <c r="O4844">
        <v>1</v>
      </c>
      <c r="P4844" s="1" t="s">
        <v>114</v>
      </c>
      <c r="Q4844" s="1" t="s">
        <v>114</v>
      </c>
      <c r="R4844">
        <v>0</v>
      </c>
    </row>
    <row r="4845" spans="1:18" x14ac:dyDescent="0.3">
      <c r="A4845" s="1" t="s">
        <v>5179</v>
      </c>
      <c r="B4845" s="1" t="s">
        <v>4660</v>
      </c>
      <c r="C4845">
        <v>2024</v>
      </c>
      <c r="D4845" s="2">
        <v>36753</v>
      </c>
      <c r="E4845" s="1" t="s">
        <v>20</v>
      </c>
      <c r="F4845">
        <v>1</v>
      </c>
      <c r="G4845">
        <v>0</v>
      </c>
      <c r="H4845">
        <v>0</v>
      </c>
      <c r="I4845" s="1" t="s">
        <v>21</v>
      </c>
      <c r="J4845" s="1"/>
      <c r="K4845">
        <v>0</v>
      </c>
      <c r="L4845" s="1" t="s">
        <v>22</v>
      </c>
      <c r="M4845" s="1" t="s">
        <v>33</v>
      </c>
      <c r="N4845" s="1" t="s">
        <v>33</v>
      </c>
      <c r="O4845">
        <v>1</v>
      </c>
      <c r="P4845" s="1" t="s">
        <v>27</v>
      </c>
      <c r="Q4845" s="1" t="s">
        <v>27</v>
      </c>
      <c r="R4845">
        <v>0</v>
      </c>
    </row>
    <row r="4846" spans="1:18" x14ac:dyDescent="0.3">
      <c r="A4846" s="1" t="s">
        <v>5180</v>
      </c>
      <c r="B4846" s="1" t="s">
        <v>4660</v>
      </c>
      <c r="C4846">
        <v>2024</v>
      </c>
      <c r="D4846" s="2">
        <v>36753</v>
      </c>
      <c r="E4846" s="1" t="s">
        <v>20</v>
      </c>
      <c r="F4846">
        <v>1</v>
      </c>
      <c r="G4846">
        <v>0</v>
      </c>
      <c r="H4846">
        <v>0</v>
      </c>
      <c r="I4846" s="1" t="s">
        <v>21</v>
      </c>
      <c r="J4846" s="1"/>
      <c r="K4846">
        <v>0</v>
      </c>
      <c r="L4846" s="1" t="s">
        <v>22</v>
      </c>
      <c r="M4846" s="1" t="s">
        <v>23</v>
      </c>
      <c r="N4846" s="1" t="s">
        <v>23</v>
      </c>
      <c r="O4846">
        <v>1</v>
      </c>
      <c r="P4846" s="1" t="s">
        <v>27</v>
      </c>
      <c r="Q4846" s="1" t="s">
        <v>27</v>
      </c>
      <c r="R4846">
        <v>0</v>
      </c>
    </row>
    <row r="4847" spans="1:18" x14ac:dyDescent="0.3">
      <c r="A4847" s="1" t="s">
        <v>5181</v>
      </c>
      <c r="B4847" s="1" t="s">
        <v>4660</v>
      </c>
      <c r="C4847">
        <v>2024</v>
      </c>
      <c r="D4847" s="2">
        <v>36753</v>
      </c>
      <c r="E4847" s="1" t="s">
        <v>20</v>
      </c>
      <c r="F4847">
        <v>1</v>
      </c>
      <c r="G4847">
        <v>0</v>
      </c>
      <c r="H4847">
        <v>0</v>
      </c>
      <c r="I4847" s="1" t="s">
        <v>21</v>
      </c>
      <c r="J4847" s="1"/>
      <c r="K4847">
        <v>0</v>
      </c>
      <c r="L4847" s="1" t="s">
        <v>22</v>
      </c>
      <c r="M4847" s="1" t="s">
        <v>23</v>
      </c>
      <c r="N4847" s="1" t="s">
        <v>23</v>
      </c>
      <c r="O4847">
        <v>1</v>
      </c>
      <c r="P4847" s="1" t="s">
        <v>27</v>
      </c>
      <c r="Q4847" s="1" t="s">
        <v>27</v>
      </c>
      <c r="R4847">
        <v>0</v>
      </c>
    </row>
    <row r="4848" spans="1:18" x14ac:dyDescent="0.3">
      <c r="A4848" s="1" t="s">
        <v>5182</v>
      </c>
      <c r="B4848" s="1" t="s">
        <v>4660</v>
      </c>
      <c r="C4848">
        <v>2024</v>
      </c>
      <c r="D4848" s="2">
        <v>36753</v>
      </c>
      <c r="E4848" s="1" t="s">
        <v>20</v>
      </c>
      <c r="F4848">
        <v>1</v>
      </c>
      <c r="G4848">
        <v>0</v>
      </c>
      <c r="H4848">
        <v>0</v>
      </c>
      <c r="I4848" s="1" t="s">
        <v>21</v>
      </c>
      <c r="J4848" s="1"/>
      <c r="K4848">
        <v>0</v>
      </c>
      <c r="L4848" s="1" t="s">
        <v>22</v>
      </c>
      <c r="M4848" s="1" t="s">
        <v>35</v>
      </c>
      <c r="N4848" s="1" t="s">
        <v>35</v>
      </c>
      <c r="O4848">
        <v>1</v>
      </c>
      <c r="P4848" s="1" t="s">
        <v>27</v>
      </c>
      <c r="Q4848" s="1" t="s">
        <v>27</v>
      </c>
      <c r="R4848">
        <v>0</v>
      </c>
    </row>
    <row r="4849" spans="1:18" x14ac:dyDescent="0.3">
      <c r="A4849" s="1" t="s">
        <v>5183</v>
      </c>
      <c r="B4849" s="1" t="s">
        <v>4660</v>
      </c>
      <c r="C4849">
        <v>2024</v>
      </c>
      <c r="D4849" s="2">
        <v>36753</v>
      </c>
      <c r="E4849" s="1" t="s">
        <v>20</v>
      </c>
      <c r="F4849">
        <v>1</v>
      </c>
      <c r="G4849">
        <v>0</v>
      </c>
      <c r="H4849">
        <v>0</v>
      </c>
      <c r="I4849" s="1" t="s">
        <v>21</v>
      </c>
      <c r="J4849" s="1"/>
      <c r="K4849">
        <v>0</v>
      </c>
      <c r="L4849" s="1" t="s">
        <v>22</v>
      </c>
      <c r="M4849" s="1" t="s">
        <v>47</v>
      </c>
      <c r="N4849" s="1" t="s">
        <v>47</v>
      </c>
      <c r="O4849">
        <v>1</v>
      </c>
      <c r="P4849" s="1" t="s">
        <v>134</v>
      </c>
      <c r="Q4849" s="1" t="s">
        <v>134</v>
      </c>
      <c r="R4849">
        <v>0</v>
      </c>
    </row>
    <row r="4850" spans="1:18" x14ac:dyDescent="0.3">
      <c r="A4850" s="1" t="s">
        <v>5184</v>
      </c>
      <c r="B4850" s="1" t="s">
        <v>4660</v>
      </c>
      <c r="C4850">
        <v>2024</v>
      </c>
      <c r="D4850" s="2">
        <v>36753</v>
      </c>
      <c r="E4850" s="1" t="s">
        <v>20</v>
      </c>
      <c r="F4850">
        <v>1</v>
      </c>
      <c r="G4850">
        <v>0</v>
      </c>
      <c r="H4850">
        <v>0</v>
      </c>
      <c r="I4850" s="1" t="s">
        <v>21</v>
      </c>
      <c r="J4850" s="1"/>
      <c r="K4850">
        <v>0</v>
      </c>
      <c r="L4850" s="1" t="s">
        <v>22</v>
      </c>
      <c r="M4850" s="1" t="s">
        <v>23</v>
      </c>
      <c r="N4850" s="1" t="s">
        <v>23</v>
      </c>
      <c r="O4850">
        <v>1</v>
      </c>
      <c r="P4850" s="1" t="s">
        <v>134</v>
      </c>
      <c r="Q4850" s="1" t="s">
        <v>134</v>
      </c>
      <c r="R4850">
        <v>0</v>
      </c>
    </row>
    <row r="4851" spans="1:18" x14ac:dyDescent="0.3">
      <c r="A4851" s="1" t="s">
        <v>5185</v>
      </c>
      <c r="B4851" s="1" t="s">
        <v>4660</v>
      </c>
      <c r="C4851">
        <v>2024</v>
      </c>
      <c r="D4851" s="2">
        <v>36753</v>
      </c>
      <c r="E4851" s="1" t="s">
        <v>20</v>
      </c>
      <c r="F4851">
        <v>1</v>
      </c>
      <c r="G4851">
        <v>0</v>
      </c>
      <c r="H4851">
        <v>0</v>
      </c>
      <c r="I4851" s="1" t="s">
        <v>21</v>
      </c>
      <c r="J4851" s="1"/>
      <c r="K4851">
        <v>0</v>
      </c>
      <c r="L4851" s="1" t="s">
        <v>22</v>
      </c>
      <c r="M4851" s="1" t="s">
        <v>26</v>
      </c>
      <c r="N4851" s="1" t="s">
        <v>26</v>
      </c>
      <c r="O4851">
        <v>2</v>
      </c>
      <c r="P4851" s="1" t="s">
        <v>543</v>
      </c>
      <c r="Q4851" s="1"/>
      <c r="R4851">
        <v>0</v>
      </c>
    </row>
    <row r="4852" spans="1:18" x14ac:dyDescent="0.3">
      <c r="A4852" s="1" t="s">
        <v>5186</v>
      </c>
      <c r="B4852" s="1" t="s">
        <v>4660</v>
      </c>
      <c r="C4852">
        <v>2024</v>
      </c>
      <c r="D4852" s="2">
        <v>36753</v>
      </c>
      <c r="E4852" s="1" t="s">
        <v>20</v>
      </c>
      <c r="F4852">
        <v>1</v>
      </c>
      <c r="G4852">
        <v>0</v>
      </c>
      <c r="H4852">
        <v>0</v>
      </c>
      <c r="I4852" s="1" t="s">
        <v>21</v>
      </c>
      <c r="J4852" s="1"/>
      <c r="K4852">
        <v>0</v>
      </c>
      <c r="L4852" s="1" t="s">
        <v>22</v>
      </c>
      <c r="M4852" s="1" t="s">
        <v>26</v>
      </c>
      <c r="N4852" s="1" t="s">
        <v>26</v>
      </c>
      <c r="O4852">
        <v>1</v>
      </c>
      <c r="P4852" s="1" t="s">
        <v>227</v>
      </c>
      <c r="Q4852" s="1" t="s">
        <v>227</v>
      </c>
      <c r="R4852">
        <v>0</v>
      </c>
    </row>
    <row r="4853" spans="1:18" x14ac:dyDescent="0.3">
      <c r="A4853" s="1" t="s">
        <v>5187</v>
      </c>
      <c r="B4853" s="1" t="s">
        <v>4660</v>
      </c>
      <c r="C4853">
        <v>2024</v>
      </c>
      <c r="D4853" s="2">
        <v>36753</v>
      </c>
      <c r="E4853" s="1" t="s">
        <v>37</v>
      </c>
      <c r="F4853">
        <v>1</v>
      </c>
      <c r="G4853">
        <v>1</v>
      </c>
      <c r="H4853">
        <v>1</v>
      </c>
      <c r="I4853" s="1" t="s">
        <v>38</v>
      </c>
      <c r="J4853" s="1" t="s">
        <v>39</v>
      </c>
      <c r="K4853">
        <v>0</v>
      </c>
      <c r="L4853" s="1" t="s">
        <v>22</v>
      </c>
      <c r="M4853" s="1" t="s">
        <v>26</v>
      </c>
      <c r="N4853" s="1" t="s">
        <v>26</v>
      </c>
      <c r="O4853">
        <v>1</v>
      </c>
      <c r="P4853" s="1" t="s">
        <v>134</v>
      </c>
      <c r="Q4853" s="1" t="s">
        <v>134</v>
      </c>
      <c r="R4853">
        <v>0</v>
      </c>
    </row>
    <row r="4854" spans="1:18" x14ac:dyDescent="0.3">
      <c r="A4854" s="1" t="s">
        <v>5188</v>
      </c>
      <c r="B4854" s="1" t="s">
        <v>4660</v>
      </c>
      <c r="C4854">
        <v>2024</v>
      </c>
      <c r="D4854" s="2">
        <v>36753</v>
      </c>
      <c r="E4854" s="1" t="s">
        <v>20</v>
      </c>
      <c r="F4854">
        <v>1</v>
      </c>
      <c r="G4854">
        <v>0</v>
      </c>
      <c r="H4854">
        <v>0</v>
      </c>
      <c r="I4854" s="1" t="s">
        <v>21</v>
      </c>
      <c r="J4854" s="1"/>
      <c r="K4854">
        <v>0</v>
      </c>
      <c r="L4854" s="1" t="s">
        <v>22</v>
      </c>
      <c r="M4854" s="1" t="s">
        <v>26</v>
      </c>
      <c r="N4854" s="1" t="s">
        <v>26</v>
      </c>
      <c r="O4854">
        <v>1</v>
      </c>
      <c r="P4854" s="1" t="s">
        <v>27</v>
      </c>
      <c r="Q4854" s="1" t="s">
        <v>27</v>
      </c>
      <c r="R4854">
        <v>0</v>
      </c>
    </row>
    <row r="4855" spans="1:18" x14ac:dyDescent="0.3">
      <c r="A4855" s="1" t="s">
        <v>5189</v>
      </c>
      <c r="B4855" s="1" t="s">
        <v>4660</v>
      </c>
      <c r="C4855">
        <v>2024</v>
      </c>
      <c r="D4855" s="2">
        <v>36753</v>
      </c>
      <c r="E4855" s="1" t="s">
        <v>20</v>
      </c>
      <c r="F4855">
        <v>1</v>
      </c>
      <c r="G4855">
        <v>0</v>
      </c>
      <c r="H4855">
        <v>0</v>
      </c>
      <c r="I4855" s="1" t="s">
        <v>21</v>
      </c>
      <c r="J4855" s="1"/>
      <c r="K4855">
        <v>0</v>
      </c>
      <c r="L4855" s="1" t="s">
        <v>22</v>
      </c>
      <c r="M4855" s="1" t="s">
        <v>23</v>
      </c>
      <c r="N4855" s="1" t="s">
        <v>23</v>
      </c>
      <c r="O4855">
        <v>1</v>
      </c>
      <c r="P4855" s="1" t="s">
        <v>27</v>
      </c>
      <c r="Q4855" s="1" t="s">
        <v>27</v>
      </c>
      <c r="R4855">
        <v>0</v>
      </c>
    </row>
    <row r="4856" spans="1:18" x14ac:dyDescent="0.3">
      <c r="A4856" s="1" t="s">
        <v>5190</v>
      </c>
      <c r="B4856" s="1" t="s">
        <v>4660</v>
      </c>
      <c r="C4856">
        <v>2024</v>
      </c>
      <c r="D4856" s="2">
        <v>36753</v>
      </c>
      <c r="E4856" s="1" t="s">
        <v>20</v>
      </c>
      <c r="F4856">
        <v>1</v>
      </c>
      <c r="G4856">
        <v>0</v>
      </c>
      <c r="H4856">
        <v>0</v>
      </c>
      <c r="I4856" s="1" t="s">
        <v>21</v>
      </c>
      <c r="J4856" s="1"/>
      <c r="K4856">
        <v>0</v>
      </c>
      <c r="L4856" s="1" t="s">
        <v>22</v>
      </c>
      <c r="M4856" s="1" t="s">
        <v>26</v>
      </c>
      <c r="N4856" s="1" t="s">
        <v>26</v>
      </c>
      <c r="O4856">
        <v>1</v>
      </c>
      <c r="P4856" s="1" t="s">
        <v>40</v>
      </c>
      <c r="Q4856" s="1" t="s">
        <v>40</v>
      </c>
      <c r="R4856">
        <v>0</v>
      </c>
    </row>
    <row r="4857" spans="1:18" x14ac:dyDescent="0.3">
      <c r="A4857" s="1" t="s">
        <v>5191</v>
      </c>
      <c r="B4857" s="1" t="s">
        <v>4660</v>
      </c>
      <c r="C4857">
        <v>2024</v>
      </c>
      <c r="D4857" s="2">
        <v>36753</v>
      </c>
      <c r="E4857" s="1" t="s">
        <v>20</v>
      </c>
      <c r="F4857">
        <v>1</v>
      </c>
      <c r="G4857">
        <v>0</v>
      </c>
      <c r="H4857">
        <v>0</v>
      </c>
      <c r="I4857" s="1" t="s">
        <v>21</v>
      </c>
      <c r="J4857" s="1"/>
      <c r="K4857">
        <v>0</v>
      </c>
      <c r="L4857" s="1" t="s">
        <v>22</v>
      </c>
      <c r="M4857" s="1" t="s">
        <v>23</v>
      </c>
      <c r="N4857" s="1" t="s">
        <v>23</v>
      </c>
      <c r="O4857">
        <v>1</v>
      </c>
      <c r="P4857" s="1" t="s">
        <v>534</v>
      </c>
      <c r="Q4857" s="1" t="s">
        <v>534</v>
      </c>
      <c r="R4857">
        <v>0</v>
      </c>
    </row>
    <row r="4858" spans="1:18" x14ac:dyDescent="0.3">
      <c r="A4858" s="1" t="s">
        <v>5192</v>
      </c>
      <c r="B4858" s="1" t="s">
        <v>4660</v>
      </c>
      <c r="C4858">
        <v>2024</v>
      </c>
      <c r="D4858" s="2">
        <v>36753</v>
      </c>
      <c r="E4858" s="1" t="s">
        <v>20</v>
      </c>
      <c r="F4858">
        <v>1</v>
      </c>
      <c r="G4858">
        <v>0</v>
      </c>
      <c r="H4858">
        <v>0</v>
      </c>
      <c r="I4858" s="1" t="s">
        <v>21</v>
      </c>
      <c r="J4858" s="1"/>
      <c r="K4858">
        <v>0</v>
      </c>
      <c r="L4858" s="1" t="s">
        <v>22</v>
      </c>
      <c r="M4858" s="1" t="s">
        <v>33</v>
      </c>
      <c r="N4858" s="1" t="s">
        <v>33</v>
      </c>
      <c r="O4858">
        <v>1</v>
      </c>
      <c r="P4858" s="1" t="s">
        <v>27</v>
      </c>
      <c r="Q4858" s="1" t="s">
        <v>27</v>
      </c>
      <c r="R4858">
        <v>0</v>
      </c>
    </row>
    <row r="4859" spans="1:18" x14ac:dyDescent="0.3">
      <c r="A4859" s="1" t="s">
        <v>5193</v>
      </c>
      <c r="B4859" s="1" t="s">
        <v>4660</v>
      </c>
      <c r="C4859">
        <v>2024</v>
      </c>
      <c r="D4859" s="2">
        <v>36753</v>
      </c>
      <c r="E4859" s="1" t="s">
        <v>20</v>
      </c>
      <c r="F4859">
        <v>1</v>
      </c>
      <c r="G4859">
        <v>0</v>
      </c>
      <c r="H4859">
        <v>0</v>
      </c>
      <c r="I4859" s="1" t="s">
        <v>21</v>
      </c>
      <c r="J4859" s="1"/>
      <c r="K4859">
        <v>0</v>
      </c>
      <c r="L4859" s="1" t="s">
        <v>22</v>
      </c>
      <c r="M4859" s="1" t="s">
        <v>47</v>
      </c>
      <c r="N4859" s="1" t="s">
        <v>47</v>
      </c>
      <c r="O4859">
        <v>3</v>
      </c>
      <c r="P4859" s="1" t="s">
        <v>5194</v>
      </c>
      <c r="Q4859" s="1"/>
      <c r="R4859">
        <v>0</v>
      </c>
    </row>
    <row r="4860" spans="1:18" x14ac:dyDescent="0.3">
      <c r="A4860" s="1" t="s">
        <v>5195</v>
      </c>
      <c r="B4860" s="1" t="s">
        <v>4660</v>
      </c>
      <c r="C4860">
        <v>2024</v>
      </c>
      <c r="D4860" s="2">
        <v>36753</v>
      </c>
      <c r="E4860" s="1" t="s">
        <v>20</v>
      </c>
      <c r="F4860">
        <v>1</v>
      </c>
      <c r="G4860">
        <v>0</v>
      </c>
      <c r="H4860">
        <v>0</v>
      </c>
      <c r="I4860" s="1" t="s">
        <v>21</v>
      </c>
      <c r="J4860" s="1"/>
      <c r="K4860">
        <v>0</v>
      </c>
      <c r="L4860" s="1" t="s">
        <v>22</v>
      </c>
      <c r="M4860" s="1" t="s">
        <v>33</v>
      </c>
      <c r="N4860" s="1" t="s">
        <v>33</v>
      </c>
      <c r="O4860">
        <v>1</v>
      </c>
      <c r="P4860" s="1" t="s">
        <v>134</v>
      </c>
      <c r="Q4860" s="1" t="s">
        <v>134</v>
      </c>
      <c r="R4860">
        <v>0</v>
      </c>
    </row>
    <row r="4861" spans="1:18" x14ac:dyDescent="0.3">
      <c r="A4861" s="1" t="s">
        <v>5196</v>
      </c>
      <c r="B4861" s="1" t="s">
        <v>4660</v>
      </c>
      <c r="C4861">
        <v>2024</v>
      </c>
      <c r="D4861" s="2">
        <v>36753</v>
      </c>
      <c r="E4861" s="1" t="s">
        <v>37</v>
      </c>
      <c r="F4861">
        <v>1</v>
      </c>
      <c r="G4861">
        <v>1</v>
      </c>
      <c r="H4861">
        <v>1</v>
      </c>
      <c r="I4861" s="1" t="s">
        <v>38</v>
      </c>
      <c r="J4861" s="1" t="s">
        <v>62</v>
      </c>
      <c r="K4861">
        <v>0</v>
      </c>
      <c r="L4861" s="1" t="s">
        <v>22</v>
      </c>
      <c r="M4861" s="1" t="s">
        <v>26</v>
      </c>
      <c r="N4861" s="1" t="s">
        <v>26</v>
      </c>
      <c r="O4861">
        <v>1</v>
      </c>
      <c r="P4861" s="1" t="s">
        <v>82</v>
      </c>
      <c r="Q4861" s="1" t="s">
        <v>82</v>
      </c>
      <c r="R4861">
        <v>0</v>
      </c>
    </row>
    <row r="4862" spans="1:18" x14ac:dyDescent="0.3">
      <c r="A4862" s="1" t="s">
        <v>5197</v>
      </c>
      <c r="B4862" s="1" t="s">
        <v>4660</v>
      </c>
      <c r="C4862">
        <v>2024</v>
      </c>
      <c r="D4862" s="2">
        <v>36753</v>
      </c>
      <c r="E4862" s="1" t="s">
        <v>20</v>
      </c>
      <c r="F4862">
        <v>1</v>
      </c>
      <c r="G4862">
        <v>0</v>
      </c>
      <c r="H4862">
        <v>0</v>
      </c>
      <c r="I4862" s="1" t="s">
        <v>21</v>
      </c>
      <c r="J4862" s="1"/>
      <c r="K4862">
        <v>0</v>
      </c>
      <c r="L4862" s="1" t="s">
        <v>22</v>
      </c>
      <c r="M4862" s="1" t="s">
        <v>26</v>
      </c>
      <c r="N4862" s="1" t="s">
        <v>26</v>
      </c>
      <c r="O4862">
        <v>1</v>
      </c>
      <c r="P4862" s="1" t="s">
        <v>988</v>
      </c>
      <c r="Q4862" s="1" t="s">
        <v>988</v>
      </c>
      <c r="R4862">
        <v>0</v>
      </c>
    </row>
    <row r="4863" spans="1:18" x14ac:dyDescent="0.3">
      <c r="A4863" s="1" t="s">
        <v>5198</v>
      </c>
      <c r="B4863" s="1" t="s">
        <v>4660</v>
      </c>
      <c r="C4863">
        <v>2024</v>
      </c>
      <c r="D4863" s="2">
        <v>36753</v>
      </c>
      <c r="E4863" s="1" t="s">
        <v>37</v>
      </c>
      <c r="F4863">
        <v>1</v>
      </c>
      <c r="G4863">
        <v>1</v>
      </c>
      <c r="H4863">
        <v>1</v>
      </c>
      <c r="I4863" s="1" t="s">
        <v>38</v>
      </c>
      <c r="J4863" s="1" t="s">
        <v>42</v>
      </c>
      <c r="K4863">
        <v>0</v>
      </c>
      <c r="L4863" s="1" t="s">
        <v>22</v>
      </c>
      <c r="M4863" s="1" t="s">
        <v>26</v>
      </c>
      <c r="N4863" s="1" t="s">
        <v>26</v>
      </c>
      <c r="O4863">
        <v>1</v>
      </c>
      <c r="P4863" s="1" t="s">
        <v>27</v>
      </c>
      <c r="Q4863" s="1" t="s">
        <v>27</v>
      </c>
      <c r="R4863">
        <v>0</v>
      </c>
    </row>
    <row r="4864" spans="1:18" x14ac:dyDescent="0.3">
      <c r="A4864" s="1" t="s">
        <v>5199</v>
      </c>
      <c r="B4864" s="1" t="s">
        <v>4660</v>
      </c>
      <c r="C4864">
        <v>2024</v>
      </c>
      <c r="D4864" s="2">
        <v>36753</v>
      </c>
      <c r="E4864" s="1" t="s">
        <v>20</v>
      </c>
      <c r="F4864">
        <v>1</v>
      </c>
      <c r="G4864">
        <v>0</v>
      </c>
      <c r="H4864">
        <v>0</v>
      </c>
      <c r="I4864" s="1" t="s">
        <v>21</v>
      </c>
      <c r="J4864" s="1"/>
      <c r="K4864">
        <v>0</v>
      </c>
      <c r="L4864" s="1" t="s">
        <v>22</v>
      </c>
      <c r="M4864" s="1" t="s">
        <v>26</v>
      </c>
      <c r="N4864" s="1" t="s">
        <v>26</v>
      </c>
      <c r="O4864">
        <v>1</v>
      </c>
      <c r="P4864" s="1" t="s">
        <v>27</v>
      </c>
      <c r="Q4864" s="1" t="s">
        <v>27</v>
      </c>
      <c r="R4864">
        <v>0</v>
      </c>
    </row>
    <row r="4865" spans="1:18" x14ac:dyDescent="0.3">
      <c r="A4865" s="1" t="s">
        <v>5200</v>
      </c>
      <c r="B4865" s="1" t="s">
        <v>4660</v>
      </c>
      <c r="C4865">
        <v>2024</v>
      </c>
      <c r="D4865" s="2">
        <v>36753</v>
      </c>
      <c r="E4865" s="1" t="s">
        <v>20</v>
      </c>
      <c r="F4865">
        <v>1</v>
      </c>
      <c r="G4865">
        <v>0</v>
      </c>
      <c r="H4865">
        <v>0</v>
      </c>
      <c r="I4865" s="1" t="s">
        <v>21</v>
      </c>
      <c r="J4865" s="1"/>
      <c r="K4865">
        <v>0</v>
      </c>
      <c r="L4865" s="1" t="s">
        <v>22</v>
      </c>
      <c r="M4865" s="1" t="s">
        <v>23</v>
      </c>
      <c r="N4865" s="1" t="s">
        <v>23</v>
      </c>
      <c r="O4865">
        <v>1</v>
      </c>
      <c r="P4865" s="1" t="s">
        <v>27</v>
      </c>
      <c r="Q4865" s="1" t="s">
        <v>27</v>
      </c>
      <c r="R4865">
        <v>0</v>
      </c>
    </row>
    <row r="4866" spans="1:18" x14ac:dyDescent="0.3">
      <c r="A4866" s="1" t="s">
        <v>5201</v>
      </c>
      <c r="B4866" s="1" t="s">
        <v>4660</v>
      </c>
      <c r="C4866">
        <v>2024</v>
      </c>
      <c r="D4866" s="2">
        <v>36753</v>
      </c>
      <c r="E4866" s="1" t="s">
        <v>20</v>
      </c>
      <c r="F4866">
        <v>1</v>
      </c>
      <c r="G4866">
        <v>0</v>
      </c>
      <c r="H4866">
        <v>0</v>
      </c>
      <c r="I4866" s="1" t="s">
        <v>21</v>
      </c>
      <c r="J4866" s="1"/>
      <c r="K4866">
        <v>0</v>
      </c>
      <c r="L4866" s="1" t="s">
        <v>22</v>
      </c>
      <c r="M4866" s="1" t="s">
        <v>23</v>
      </c>
      <c r="N4866" s="1" t="s">
        <v>23</v>
      </c>
      <c r="O4866">
        <v>1</v>
      </c>
      <c r="P4866" s="1" t="s">
        <v>27</v>
      </c>
      <c r="Q4866" s="1" t="s">
        <v>27</v>
      </c>
      <c r="R4866">
        <v>0</v>
      </c>
    </row>
    <row r="4867" spans="1:18" x14ac:dyDescent="0.3">
      <c r="A4867" s="1" t="s">
        <v>5202</v>
      </c>
      <c r="B4867" s="1" t="s">
        <v>4660</v>
      </c>
      <c r="C4867">
        <v>2024</v>
      </c>
      <c r="D4867" s="2">
        <v>36753</v>
      </c>
      <c r="E4867" s="1" t="s">
        <v>20</v>
      </c>
      <c r="F4867">
        <v>1</v>
      </c>
      <c r="G4867">
        <v>0</v>
      </c>
      <c r="H4867">
        <v>0</v>
      </c>
      <c r="I4867" s="1" t="s">
        <v>21</v>
      </c>
      <c r="J4867" s="1"/>
      <c r="K4867">
        <v>0</v>
      </c>
      <c r="L4867" s="1" t="s">
        <v>22</v>
      </c>
      <c r="M4867" s="1" t="s">
        <v>47</v>
      </c>
      <c r="N4867" s="1" t="s">
        <v>47</v>
      </c>
      <c r="O4867">
        <v>1</v>
      </c>
      <c r="P4867" s="1" t="s">
        <v>82</v>
      </c>
      <c r="Q4867" s="1" t="s">
        <v>82</v>
      </c>
      <c r="R4867">
        <v>0</v>
      </c>
    </row>
    <row r="4868" spans="1:18" x14ac:dyDescent="0.3">
      <c r="A4868" s="1" t="s">
        <v>5203</v>
      </c>
      <c r="B4868" s="1" t="s">
        <v>4660</v>
      </c>
      <c r="C4868">
        <v>2024</v>
      </c>
      <c r="D4868" s="2">
        <v>36753</v>
      </c>
      <c r="E4868" s="1" t="s">
        <v>20</v>
      </c>
      <c r="F4868">
        <v>1</v>
      </c>
      <c r="G4868">
        <v>0</v>
      </c>
      <c r="H4868">
        <v>0</v>
      </c>
      <c r="I4868" s="1" t="s">
        <v>21</v>
      </c>
      <c r="J4868" s="1"/>
      <c r="K4868">
        <v>0</v>
      </c>
      <c r="L4868" s="1" t="s">
        <v>22</v>
      </c>
      <c r="M4868" s="1" t="s">
        <v>26</v>
      </c>
      <c r="N4868" s="1" t="s">
        <v>26</v>
      </c>
      <c r="O4868">
        <v>1</v>
      </c>
      <c r="P4868" s="1" t="s">
        <v>27</v>
      </c>
      <c r="Q4868" s="1" t="s">
        <v>27</v>
      </c>
      <c r="R4868">
        <v>0</v>
      </c>
    </row>
    <row r="4869" spans="1:18" x14ac:dyDescent="0.3">
      <c r="A4869" s="1" t="s">
        <v>5204</v>
      </c>
      <c r="B4869" s="1" t="s">
        <v>4660</v>
      </c>
      <c r="C4869">
        <v>2024</v>
      </c>
      <c r="D4869" s="2">
        <v>36753</v>
      </c>
      <c r="E4869" s="1" t="s">
        <v>20</v>
      </c>
      <c r="F4869">
        <v>1</v>
      </c>
      <c r="G4869">
        <v>0</v>
      </c>
      <c r="H4869">
        <v>0</v>
      </c>
      <c r="I4869" s="1" t="s">
        <v>21</v>
      </c>
      <c r="J4869" s="1"/>
      <c r="K4869">
        <v>0</v>
      </c>
      <c r="L4869" s="1" t="s">
        <v>22</v>
      </c>
      <c r="M4869" s="1" t="s">
        <v>23</v>
      </c>
      <c r="N4869" s="1" t="s">
        <v>23</v>
      </c>
      <c r="O4869">
        <v>1</v>
      </c>
      <c r="P4869" s="1" t="s">
        <v>121</v>
      </c>
      <c r="Q4869" s="1" t="s">
        <v>121</v>
      </c>
      <c r="R4869">
        <v>0</v>
      </c>
    </row>
    <row r="4870" spans="1:18" x14ac:dyDescent="0.3">
      <c r="A4870" s="1" t="s">
        <v>5205</v>
      </c>
      <c r="B4870" s="1" t="s">
        <v>4660</v>
      </c>
      <c r="C4870">
        <v>2024</v>
      </c>
      <c r="D4870" s="2">
        <v>36753</v>
      </c>
      <c r="E4870" s="1" t="s">
        <v>20</v>
      </c>
      <c r="F4870">
        <v>1</v>
      </c>
      <c r="G4870">
        <v>0</v>
      </c>
      <c r="H4870">
        <v>0</v>
      </c>
      <c r="I4870" s="1" t="s">
        <v>21</v>
      </c>
      <c r="J4870" s="1"/>
      <c r="K4870">
        <v>0</v>
      </c>
      <c r="L4870" s="1" t="s">
        <v>22</v>
      </c>
      <c r="M4870" s="1" t="s">
        <v>26</v>
      </c>
      <c r="N4870" s="1" t="s">
        <v>26</v>
      </c>
      <c r="O4870">
        <v>1</v>
      </c>
      <c r="P4870" s="1" t="s">
        <v>40</v>
      </c>
      <c r="Q4870" s="1" t="s">
        <v>40</v>
      </c>
      <c r="R4870">
        <v>0</v>
      </c>
    </row>
    <row r="4871" spans="1:18" x14ac:dyDescent="0.3">
      <c r="A4871" s="1" t="s">
        <v>5206</v>
      </c>
      <c r="B4871" s="1" t="s">
        <v>4660</v>
      </c>
      <c r="C4871">
        <v>2024</v>
      </c>
      <c r="D4871" s="2">
        <v>36753</v>
      </c>
      <c r="E4871" s="1" t="s">
        <v>20</v>
      </c>
      <c r="F4871">
        <v>1</v>
      </c>
      <c r="G4871">
        <v>0</v>
      </c>
      <c r="H4871">
        <v>0</v>
      </c>
      <c r="I4871" s="1" t="s">
        <v>21</v>
      </c>
      <c r="J4871" s="1"/>
      <c r="K4871">
        <v>0</v>
      </c>
      <c r="L4871" s="1" t="s">
        <v>22</v>
      </c>
      <c r="M4871" s="1" t="s">
        <v>23</v>
      </c>
      <c r="N4871" s="1" t="s">
        <v>23</v>
      </c>
      <c r="O4871">
        <v>1</v>
      </c>
      <c r="P4871" s="1" t="s">
        <v>27</v>
      </c>
      <c r="Q4871" s="1" t="s">
        <v>27</v>
      </c>
      <c r="R4871">
        <v>0</v>
      </c>
    </row>
    <row r="4872" spans="1:18" x14ac:dyDescent="0.3">
      <c r="A4872" s="1" t="s">
        <v>5207</v>
      </c>
      <c r="B4872" s="1" t="s">
        <v>4660</v>
      </c>
      <c r="C4872">
        <v>2024</v>
      </c>
      <c r="D4872" s="2">
        <v>36753</v>
      </c>
      <c r="E4872" s="1" t="s">
        <v>20</v>
      </c>
      <c r="F4872">
        <v>1</v>
      </c>
      <c r="G4872">
        <v>0</v>
      </c>
      <c r="H4872">
        <v>0</v>
      </c>
      <c r="I4872" s="1" t="s">
        <v>21</v>
      </c>
      <c r="J4872" s="1"/>
      <c r="K4872">
        <v>0</v>
      </c>
      <c r="L4872" s="1" t="s">
        <v>22</v>
      </c>
      <c r="M4872" s="1" t="s">
        <v>26</v>
      </c>
      <c r="N4872" s="1" t="s">
        <v>26</v>
      </c>
      <c r="O4872">
        <v>1</v>
      </c>
      <c r="P4872" s="1" t="s">
        <v>227</v>
      </c>
      <c r="Q4872" s="1" t="s">
        <v>227</v>
      </c>
      <c r="R4872">
        <v>0</v>
      </c>
    </row>
    <row r="4873" spans="1:18" x14ac:dyDescent="0.3">
      <c r="A4873" s="1" t="s">
        <v>5208</v>
      </c>
      <c r="B4873" s="1" t="s">
        <v>4660</v>
      </c>
      <c r="C4873">
        <v>2024</v>
      </c>
      <c r="D4873" s="2">
        <v>36753</v>
      </c>
      <c r="E4873" s="1" t="s">
        <v>20</v>
      </c>
      <c r="F4873">
        <v>1</v>
      </c>
      <c r="G4873">
        <v>0</v>
      </c>
      <c r="H4873">
        <v>0</v>
      </c>
      <c r="I4873" s="1" t="s">
        <v>21</v>
      </c>
      <c r="J4873" s="1"/>
      <c r="K4873">
        <v>0</v>
      </c>
      <c r="L4873" s="1" t="s">
        <v>22</v>
      </c>
      <c r="M4873" s="1" t="s">
        <v>26</v>
      </c>
      <c r="N4873" s="1" t="s">
        <v>26</v>
      </c>
      <c r="O4873">
        <v>1</v>
      </c>
      <c r="P4873" s="1" t="s">
        <v>2432</v>
      </c>
      <c r="Q4873" s="1" t="s">
        <v>2432</v>
      </c>
      <c r="R4873">
        <v>0</v>
      </c>
    </row>
    <row r="4874" spans="1:18" x14ac:dyDescent="0.3">
      <c r="A4874" s="1" t="s">
        <v>5209</v>
      </c>
      <c r="B4874" s="1" t="s">
        <v>4660</v>
      </c>
      <c r="C4874">
        <v>2024</v>
      </c>
      <c r="D4874" s="2">
        <v>36753</v>
      </c>
      <c r="E4874" s="1" t="s">
        <v>20</v>
      </c>
      <c r="F4874">
        <v>1</v>
      </c>
      <c r="G4874">
        <v>0</v>
      </c>
      <c r="H4874">
        <v>0</v>
      </c>
      <c r="I4874" s="1" t="s">
        <v>21</v>
      </c>
      <c r="J4874" s="1"/>
      <c r="K4874">
        <v>0</v>
      </c>
      <c r="L4874" s="1" t="s">
        <v>22</v>
      </c>
      <c r="M4874" s="1" t="s">
        <v>26</v>
      </c>
      <c r="N4874" s="1" t="s">
        <v>26</v>
      </c>
      <c r="O4874">
        <v>1</v>
      </c>
      <c r="P4874" s="1" t="s">
        <v>53</v>
      </c>
      <c r="Q4874" s="1" t="s">
        <v>53</v>
      </c>
      <c r="R4874">
        <v>0</v>
      </c>
    </row>
    <row r="4875" spans="1:18" x14ac:dyDescent="0.3">
      <c r="A4875" s="1" t="s">
        <v>5210</v>
      </c>
      <c r="B4875" s="1" t="s">
        <v>4660</v>
      </c>
      <c r="C4875">
        <v>2024</v>
      </c>
      <c r="D4875" s="2">
        <v>36753</v>
      </c>
      <c r="E4875" s="1" t="s">
        <v>20</v>
      </c>
      <c r="F4875">
        <v>1</v>
      </c>
      <c r="G4875">
        <v>0</v>
      </c>
      <c r="H4875">
        <v>0</v>
      </c>
      <c r="I4875" s="1" t="s">
        <v>21</v>
      </c>
      <c r="J4875" s="1"/>
      <c r="K4875">
        <v>0</v>
      </c>
      <c r="L4875" s="1" t="s">
        <v>22</v>
      </c>
      <c r="M4875" s="1" t="s">
        <v>84</v>
      </c>
      <c r="N4875" s="1" t="s">
        <v>84</v>
      </c>
      <c r="O4875">
        <v>1</v>
      </c>
      <c r="P4875" s="1" t="s">
        <v>27</v>
      </c>
      <c r="Q4875" s="1" t="s">
        <v>27</v>
      </c>
      <c r="R4875">
        <v>0</v>
      </c>
    </row>
    <row r="4876" spans="1:18" x14ac:dyDescent="0.3">
      <c r="A4876" s="1" t="s">
        <v>5211</v>
      </c>
      <c r="B4876" s="1" t="s">
        <v>4660</v>
      </c>
      <c r="C4876">
        <v>2024</v>
      </c>
      <c r="D4876" s="2">
        <v>36753</v>
      </c>
      <c r="E4876" s="1" t="s">
        <v>20</v>
      </c>
      <c r="F4876">
        <v>1</v>
      </c>
      <c r="G4876">
        <v>0</v>
      </c>
      <c r="H4876">
        <v>0</v>
      </c>
      <c r="I4876" s="1" t="s">
        <v>21</v>
      </c>
      <c r="J4876" s="1"/>
      <c r="K4876">
        <v>0</v>
      </c>
      <c r="L4876" s="1" t="s">
        <v>22</v>
      </c>
      <c r="M4876" s="1" t="s">
        <v>33</v>
      </c>
      <c r="N4876" s="1" t="s">
        <v>33</v>
      </c>
      <c r="O4876">
        <v>1</v>
      </c>
      <c r="P4876" s="1" t="s">
        <v>82</v>
      </c>
      <c r="Q4876" s="1" t="s">
        <v>82</v>
      </c>
      <c r="R4876">
        <v>0</v>
      </c>
    </row>
    <row r="4877" spans="1:18" x14ac:dyDescent="0.3">
      <c r="A4877" s="1" t="s">
        <v>5212</v>
      </c>
      <c r="B4877" s="1" t="s">
        <v>4660</v>
      </c>
      <c r="C4877">
        <v>2024</v>
      </c>
      <c r="D4877" s="2">
        <v>36753</v>
      </c>
      <c r="E4877" s="1" t="s">
        <v>20</v>
      </c>
      <c r="F4877">
        <v>1</v>
      </c>
      <c r="G4877">
        <v>0</v>
      </c>
      <c r="H4877">
        <v>0</v>
      </c>
      <c r="I4877" s="1" t="s">
        <v>21</v>
      </c>
      <c r="J4877" s="1"/>
      <c r="K4877">
        <v>0</v>
      </c>
      <c r="L4877" s="1" t="s">
        <v>22</v>
      </c>
      <c r="M4877" s="1" t="s">
        <v>26</v>
      </c>
      <c r="N4877" s="1" t="s">
        <v>26</v>
      </c>
      <c r="O4877">
        <v>1</v>
      </c>
      <c r="P4877" s="1" t="s">
        <v>119</v>
      </c>
      <c r="Q4877" s="1" t="s">
        <v>119</v>
      </c>
      <c r="R4877">
        <v>0</v>
      </c>
    </row>
    <row r="4878" spans="1:18" x14ac:dyDescent="0.3">
      <c r="A4878" s="1" t="s">
        <v>5213</v>
      </c>
      <c r="B4878" s="1" t="s">
        <v>4660</v>
      </c>
      <c r="C4878">
        <v>2024</v>
      </c>
      <c r="D4878" s="2">
        <v>36753</v>
      </c>
      <c r="E4878" s="1" t="s">
        <v>20</v>
      </c>
      <c r="F4878">
        <v>1</v>
      </c>
      <c r="G4878">
        <v>0</v>
      </c>
      <c r="H4878">
        <v>0</v>
      </c>
      <c r="I4878" s="1" t="s">
        <v>21</v>
      </c>
      <c r="J4878" s="1"/>
      <c r="K4878">
        <v>0</v>
      </c>
      <c r="L4878" s="1" t="s">
        <v>22</v>
      </c>
      <c r="M4878" s="1" t="s">
        <v>26</v>
      </c>
      <c r="N4878" s="1" t="s">
        <v>26</v>
      </c>
      <c r="O4878">
        <v>1</v>
      </c>
      <c r="P4878" s="1" t="s">
        <v>45</v>
      </c>
      <c r="Q4878" s="1" t="s">
        <v>45</v>
      </c>
      <c r="R4878">
        <v>0</v>
      </c>
    </row>
    <row r="4879" spans="1:18" x14ac:dyDescent="0.3">
      <c r="A4879" s="1" t="s">
        <v>5214</v>
      </c>
      <c r="B4879" s="1" t="s">
        <v>4660</v>
      </c>
      <c r="C4879">
        <v>2024</v>
      </c>
      <c r="D4879" s="2">
        <v>36753</v>
      </c>
      <c r="E4879" s="1" t="s">
        <v>20</v>
      </c>
      <c r="F4879">
        <v>1</v>
      </c>
      <c r="G4879">
        <v>0</v>
      </c>
      <c r="H4879">
        <v>0</v>
      </c>
      <c r="I4879" s="1" t="s">
        <v>21</v>
      </c>
      <c r="J4879" s="1"/>
      <c r="K4879">
        <v>0</v>
      </c>
      <c r="L4879" s="1" t="s">
        <v>22</v>
      </c>
      <c r="M4879" s="1" t="s">
        <v>26</v>
      </c>
      <c r="N4879" s="1" t="s">
        <v>26</v>
      </c>
      <c r="O4879">
        <v>1</v>
      </c>
      <c r="P4879" s="1" t="s">
        <v>3350</v>
      </c>
      <c r="Q4879" s="1" t="s">
        <v>3350</v>
      </c>
      <c r="R4879">
        <v>0</v>
      </c>
    </row>
    <row r="4880" spans="1:18" x14ac:dyDescent="0.3">
      <c r="A4880" s="1" t="s">
        <v>5215</v>
      </c>
      <c r="B4880" s="1" t="s">
        <v>4660</v>
      </c>
      <c r="C4880">
        <v>2024</v>
      </c>
      <c r="D4880" s="2">
        <v>36753</v>
      </c>
      <c r="E4880" s="1" t="s">
        <v>20</v>
      </c>
      <c r="F4880">
        <v>1</v>
      </c>
      <c r="G4880">
        <v>0</v>
      </c>
      <c r="H4880">
        <v>0</v>
      </c>
      <c r="I4880" s="1" t="s">
        <v>21</v>
      </c>
      <c r="J4880" s="1"/>
      <c r="K4880">
        <v>0</v>
      </c>
      <c r="L4880" s="1" t="s">
        <v>22</v>
      </c>
      <c r="M4880" s="1" t="s">
        <v>26</v>
      </c>
      <c r="N4880" s="1" t="s">
        <v>26</v>
      </c>
      <c r="O4880">
        <v>1</v>
      </c>
      <c r="P4880" s="1" t="s">
        <v>45</v>
      </c>
      <c r="Q4880" s="1" t="s">
        <v>45</v>
      </c>
      <c r="R4880">
        <v>0</v>
      </c>
    </row>
    <row r="4881" spans="1:18" x14ac:dyDescent="0.3">
      <c r="A4881" s="1" t="s">
        <v>5216</v>
      </c>
      <c r="B4881" s="1" t="s">
        <v>4660</v>
      </c>
      <c r="C4881">
        <v>2024</v>
      </c>
      <c r="D4881" s="2">
        <v>36753</v>
      </c>
      <c r="E4881" s="1" t="s">
        <v>20</v>
      </c>
      <c r="F4881">
        <v>1</v>
      </c>
      <c r="G4881">
        <v>0</v>
      </c>
      <c r="H4881">
        <v>0</v>
      </c>
      <c r="I4881" s="1" t="s">
        <v>21</v>
      </c>
      <c r="J4881" s="1"/>
      <c r="K4881">
        <v>0</v>
      </c>
      <c r="L4881" s="1" t="s">
        <v>22</v>
      </c>
      <c r="M4881" s="1" t="s">
        <v>23</v>
      </c>
      <c r="N4881" s="1" t="s">
        <v>23</v>
      </c>
      <c r="O4881">
        <v>1</v>
      </c>
      <c r="P4881" s="1" t="s">
        <v>27</v>
      </c>
      <c r="Q4881" s="1" t="s">
        <v>27</v>
      </c>
      <c r="R4881">
        <v>0</v>
      </c>
    </row>
    <row r="4882" spans="1:18" x14ac:dyDescent="0.3">
      <c r="A4882" s="1" t="s">
        <v>5217</v>
      </c>
      <c r="B4882" s="1" t="s">
        <v>4660</v>
      </c>
      <c r="C4882">
        <v>2024</v>
      </c>
      <c r="D4882" s="2">
        <v>36753</v>
      </c>
      <c r="E4882" s="1" t="s">
        <v>37</v>
      </c>
      <c r="F4882">
        <v>1</v>
      </c>
      <c r="G4882">
        <v>1</v>
      </c>
      <c r="H4882">
        <v>1</v>
      </c>
      <c r="I4882" s="1" t="s">
        <v>91</v>
      </c>
      <c r="J4882" s="1" t="s">
        <v>92</v>
      </c>
      <c r="K4882">
        <v>0</v>
      </c>
      <c r="L4882" s="1" t="s">
        <v>22</v>
      </c>
      <c r="M4882" s="1" t="s">
        <v>33</v>
      </c>
      <c r="N4882" s="1" t="s">
        <v>33</v>
      </c>
      <c r="O4882">
        <v>1</v>
      </c>
      <c r="P4882" s="1" t="s">
        <v>40</v>
      </c>
      <c r="Q4882" s="1" t="s">
        <v>40</v>
      </c>
      <c r="R4882">
        <v>1</v>
      </c>
    </row>
    <row r="4883" spans="1:18" x14ac:dyDescent="0.3">
      <c r="A4883" s="1" t="s">
        <v>5218</v>
      </c>
      <c r="B4883" s="1" t="s">
        <v>4660</v>
      </c>
      <c r="C4883">
        <v>2024</v>
      </c>
      <c r="D4883" s="2">
        <v>36753</v>
      </c>
      <c r="E4883" s="1" t="s">
        <v>20</v>
      </c>
      <c r="F4883">
        <v>1</v>
      </c>
      <c r="G4883">
        <v>0</v>
      </c>
      <c r="H4883">
        <v>0</v>
      </c>
      <c r="I4883" s="1" t="s">
        <v>21</v>
      </c>
      <c r="J4883" s="1"/>
      <c r="K4883">
        <v>0</v>
      </c>
      <c r="L4883" s="1" t="s">
        <v>22</v>
      </c>
      <c r="M4883" s="1" t="s">
        <v>23</v>
      </c>
      <c r="N4883" s="1" t="s">
        <v>23</v>
      </c>
      <c r="O4883">
        <v>1</v>
      </c>
      <c r="P4883" s="1" t="s">
        <v>78</v>
      </c>
      <c r="Q4883" s="1" t="s">
        <v>78</v>
      </c>
      <c r="R4883">
        <v>0</v>
      </c>
    </row>
    <row r="4884" spans="1:18" x14ac:dyDescent="0.3">
      <c r="A4884" s="1" t="s">
        <v>5219</v>
      </c>
      <c r="B4884" s="1" t="s">
        <v>4660</v>
      </c>
      <c r="C4884">
        <v>2024</v>
      </c>
      <c r="D4884" s="2">
        <v>36753</v>
      </c>
      <c r="E4884" s="1" t="s">
        <v>20</v>
      </c>
      <c r="F4884">
        <v>1</v>
      </c>
      <c r="G4884">
        <v>0</v>
      </c>
      <c r="H4884">
        <v>0</v>
      </c>
      <c r="I4884" s="1" t="s">
        <v>21</v>
      </c>
      <c r="J4884" s="1"/>
      <c r="K4884">
        <v>0</v>
      </c>
      <c r="L4884" s="1" t="s">
        <v>22</v>
      </c>
      <c r="M4884" s="1" t="s">
        <v>26</v>
      </c>
      <c r="N4884" s="1" t="s">
        <v>26</v>
      </c>
      <c r="O4884">
        <v>1</v>
      </c>
      <c r="P4884" s="1" t="s">
        <v>27</v>
      </c>
      <c r="Q4884" s="1" t="s">
        <v>27</v>
      </c>
      <c r="R4884">
        <v>0</v>
      </c>
    </row>
    <row r="4885" spans="1:18" x14ac:dyDescent="0.3">
      <c r="A4885" s="1" t="s">
        <v>5220</v>
      </c>
      <c r="B4885" s="1" t="s">
        <v>4660</v>
      </c>
      <c r="C4885">
        <v>2024</v>
      </c>
      <c r="D4885" s="2">
        <v>36753</v>
      </c>
      <c r="E4885" s="1" t="s">
        <v>20</v>
      </c>
      <c r="F4885">
        <v>1</v>
      </c>
      <c r="G4885">
        <v>0</v>
      </c>
      <c r="H4885">
        <v>0</v>
      </c>
      <c r="I4885" s="1" t="s">
        <v>21</v>
      </c>
      <c r="J4885" s="1"/>
      <c r="K4885">
        <v>0</v>
      </c>
      <c r="L4885" s="1" t="s">
        <v>22</v>
      </c>
      <c r="M4885" s="1" t="s">
        <v>33</v>
      </c>
      <c r="N4885" s="1" t="s">
        <v>33</v>
      </c>
      <c r="O4885">
        <v>1</v>
      </c>
      <c r="P4885" s="1" t="s">
        <v>27</v>
      </c>
      <c r="Q4885" s="1" t="s">
        <v>27</v>
      </c>
      <c r="R4885">
        <v>0</v>
      </c>
    </row>
    <row r="4886" spans="1:18" x14ac:dyDescent="0.3">
      <c r="A4886" s="1" t="s">
        <v>5221</v>
      </c>
      <c r="B4886" s="1" t="s">
        <v>4660</v>
      </c>
      <c r="C4886">
        <v>2024</v>
      </c>
      <c r="D4886" s="2">
        <v>36753</v>
      </c>
      <c r="E4886" s="1" t="s">
        <v>20</v>
      </c>
      <c r="F4886">
        <v>1</v>
      </c>
      <c r="G4886">
        <v>0</v>
      </c>
      <c r="H4886">
        <v>0</v>
      </c>
      <c r="I4886" s="1" t="s">
        <v>21</v>
      </c>
      <c r="J4886" s="1"/>
      <c r="K4886">
        <v>0</v>
      </c>
      <c r="L4886" s="1" t="s">
        <v>22</v>
      </c>
      <c r="M4886" s="1" t="s">
        <v>33</v>
      </c>
      <c r="N4886" s="1" t="s">
        <v>33</v>
      </c>
      <c r="O4886">
        <v>1</v>
      </c>
      <c r="P4886" s="1" t="s">
        <v>27</v>
      </c>
      <c r="Q4886" s="1" t="s">
        <v>27</v>
      </c>
      <c r="R4886">
        <v>0</v>
      </c>
    </row>
    <row r="4887" spans="1:18" x14ac:dyDescent="0.3">
      <c r="A4887" s="1" t="s">
        <v>5222</v>
      </c>
      <c r="B4887" s="1" t="s">
        <v>4660</v>
      </c>
      <c r="C4887">
        <v>2024</v>
      </c>
      <c r="D4887" s="2">
        <v>36753</v>
      </c>
      <c r="E4887" s="1" t="s">
        <v>20</v>
      </c>
      <c r="F4887">
        <v>1</v>
      </c>
      <c r="G4887">
        <v>0</v>
      </c>
      <c r="H4887">
        <v>0</v>
      </c>
      <c r="I4887" s="1" t="s">
        <v>21</v>
      </c>
      <c r="J4887" s="1"/>
      <c r="K4887">
        <v>0</v>
      </c>
      <c r="L4887" s="1" t="s">
        <v>22</v>
      </c>
      <c r="M4887" s="1" t="s">
        <v>33</v>
      </c>
      <c r="N4887" s="1" t="s">
        <v>33</v>
      </c>
      <c r="O4887">
        <v>1</v>
      </c>
      <c r="P4887" s="1" t="s">
        <v>27</v>
      </c>
      <c r="Q4887" s="1" t="s">
        <v>27</v>
      </c>
      <c r="R4887">
        <v>0</v>
      </c>
    </row>
    <row r="4888" spans="1:18" x14ac:dyDescent="0.3">
      <c r="A4888" s="1" t="s">
        <v>5223</v>
      </c>
      <c r="B4888" s="1" t="s">
        <v>4660</v>
      </c>
      <c r="C4888">
        <v>2024</v>
      </c>
      <c r="D4888" s="2">
        <v>36753</v>
      </c>
      <c r="E4888" s="1" t="s">
        <v>20</v>
      </c>
      <c r="F4888">
        <v>1</v>
      </c>
      <c r="G4888">
        <v>0</v>
      </c>
      <c r="H4888">
        <v>0</v>
      </c>
      <c r="I4888" s="1" t="s">
        <v>21</v>
      </c>
      <c r="J4888" s="1"/>
      <c r="K4888">
        <v>0</v>
      </c>
      <c r="L4888" s="1" t="s">
        <v>22</v>
      </c>
      <c r="M4888" s="1" t="s">
        <v>26</v>
      </c>
      <c r="N4888" s="1" t="s">
        <v>26</v>
      </c>
      <c r="O4888">
        <v>1</v>
      </c>
      <c r="P4888" s="1" t="s">
        <v>27</v>
      </c>
      <c r="Q4888" s="1" t="s">
        <v>27</v>
      </c>
      <c r="R4888">
        <v>0</v>
      </c>
    </row>
    <row r="4889" spans="1:18" x14ac:dyDescent="0.3">
      <c r="A4889" s="1" t="s">
        <v>5224</v>
      </c>
      <c r="B4889" s="1" t="s">
        <v>4660</v>
      </c>
      <c r="C4889">
        <v>2024</v>
      </c>
      <c r="D4889" s="2">
        <v>36753</v>
      </c>
      <c r="E4889" s="1" t="s">
        <v>20</v>
      </c>
      <c r="F4889">
        <v>1</v>
      </c>
      <c r="G4889">
        <v>0</v>
      </c>
      <c r="H4889">
        <v>0</v>
      </c>
      <c r="I4889" s="1" t="s">
        <v>21</v>
      </c>
      <c r="J4889" s="1"/>
      <c r="K4889">
        <v>0</v>
      </c>
      <c r="L4889" s="1" t="s">
        <v>22</v>
      </c>
      <c r="M4889" s="1" t="s">
        <v>33</v>
      </c>
      <c r="N4889" s="1" t="s">
        <v>33</v>
      </c>
      <c r="O4889">
        <v>1</v>
      </c>
      <c r="P4889" s="1" t="s">
        <v>27</v>
      </c>
      <c r="Q4889" s="1" t="s">
        <v>27</v>
      </c>
      <c r="R4889">
        <v>0</v>
      </c>
    </row>
    <row r="4890" spans="1:18" x14ac:dyDescent="0.3">
      <c r="A4890" s="1" t="s">
        <v>5225</v>
      </c>
      <c r="B4890" s="1" t="s">
        <v>4660</v>
      </c>
      <c r="C4890">
        <v>2024</v>
      </c>
      <c r="D4890" s="2">
        <v>36753</v>
      </c>
      <c r="E4890" s="1" t="s">
        <v>20</v>
      </c>
      <c r="F4890">
        <v>1</v>
      </c>
      <c r="G4890">
        <v>0</v>
      </c>
      <c r="H4890">
        <v>0</v>
      </c>
      <c r="I4890" s="1" t="s">
        <v>21</v>
      </c>
      <c r="J4890" s="1"/>
      <c r="K4890">
        <v>0</v>
      </c>
      <c r="L4890" s="1" t="s">
        <v>22</v>
      </c>
      <c r="M4890" s="1" t="s">
        <v>23</v>
      </c>
      <c r="N4890" s="1" t="s">
        <v>23</v>
      </c>
      <c r="O4890">
        <v>1</v>
      </c>
      <c r="P4890" s="1" t="s">
        <v>27</v>
      </c>
      <c r="Q4890" s="1" t="s">
        <v>27</v>
      </c>
      <c r="R4890">
        <v>0</v>
      </c>
    </row>
    <row r="4891" spans="1:18" x14ac:dyDescent="0.3">
      <c r="A4891" s="1" t="s">
        <v>5226</v>
      </c>
      <c r="B4891" s="1" t="s">
        <v>4660</v>
      </c>
      <c r="C4891">
        <v>2024</v>
      </c>
      <c r="D4891" s="2">
        <v>36753</v>
      </c>
      <c r="E4891" s="1" t="s">
        <v>20</v>
      </c>
      <c r="F4891">
        <v>1</v>
      </c>
      <c r="G4891">
        <v>0</v>
      </c>
      <c r="H4891">
        <v>0</v>
      </c>
      <c r="I4891" s="1" t="s">
        <v>21</v>
      </c>
      <c r="J4891" s="1"/>
      <c r="K4891">
        <v>0</v>
      </c>
      <c r="L4891" s="1" t="s">
        <v>22</v>
      </c>
      <c r="M4891" s="1" t="s">
        <v>23</v>
      </c>
      <c r="N4891" s="1" t="s">
        <v>23</v>
      </c>
      <c r="O4891">
        <v>1</v>
      </c>
      <c r="P4891" s="1" t="s">
        <v>40</v>
      </c>
      <c r="Q4891" s="1" t="s">
        <v>40</v>
      </c>
      <c r="R4891">
        <v>0</v>
      </c>
    </row>
    <row r="4892" spans="1:18" x14ac:dyDescent="0.3">
      <c r="A4892" s="1" t="s">
        <v>5227</v>
      </c>
      <c r="B4892" s="1" t="s">
        <v>4660</v>
      </c>
      <c r="C4892">
        <v>2024</v>
      </c>
      <c r="D4892" s="2">
        <v>36753</v>
      </c>
      <c r="E4892" s="1" t="s">
        <v>20</v>
      </c>
      <c r="F4892">
        <v>1</v>
      </c>
      <c r="G4892">
        <v>0</v>
      </c>
      <c r="H4892">
        <v>0</v>
      </c>
      <c r="I4892" s="1" t="s">
        <v>21</v>
      </c>
      <c r="J4892" s="1"/>
      <c r="K4892">
        <v>0</v>
      </c>
      <c r="L4892" s="1" t="s">
        <v>22</v>
      </c>
      <c r="M4892" s="1" t="s">
        <v>26</v>
      </c>
      <c r="N4892" s="1" t="s">
        <v>26</v>
      </c>
      <c r="O4892">
        <v>1</v>
      </c>
      <c r="P4892" s="1" t="s">
        <v>27</v>
      </c>
      <c r="Q4892" s="1" t="s">
        <v>27</v>
      </c>
      <c r="R4892">
        <v>0</v>
      </c>
    </row>
    <row r="4893" spans="1:18" x14ac:dyDescent="0.3">
      <c r="A4893" s="1" t="s">
        <v>5228</v>
      </c>
      <c r="B4893" s="1" t="s">
        <v>4660</v>
      </c>
      <c r="C4893">
        <v>2024</v>
      </c>
      <c r="D4893" s="2">
        <v>36753</v>
      </c>
      <c r="E4893" s="1" t="s">
        <v>20</v>
      </c>
      <c r="F4893">
        <v>1</v>
      </c>
      <c r="G4893">
        <v>0</v>
      </c>
      <c r="H4893">
        <v>0</v>
      </c>
      <c r="I4893" s="1" t="s">
        <v>21</v>
      </c>
      <c r="J4893" s="1"/>
      <c r="K4893">
        <v>0</v>
      </c>
      <c r="L4893" s="1" t="s">
        <v>22</v>
      </c>
      <c r="M4893" s="1" t="s">
        <v>23</v>
      </c>
      <c r="N4893" s="1" t="s">
        <v>23</v>
      </c>
      <c r="O4893">
        <v>1</v>
      </c>
      <c r="P4893" s="1" t="s">
        <v>27</v>
      </c>
      <c r="Q4893" s="1" t="s">
        <v>27</v>
      </c>
      <c r="R4893">
        <v>0</v>
      </c>
    </row>
    <row r="4894" spans="1:18" x14ac:dyDescent="0.3">
      <c r="A4894" s="1" t="s">
        <v>5229</v>
      </c>
      <c r="B4894" s="1" t="s">
        <v>4660</v>
      </c>
      <c r="C4894">
        <v>2024</v>
      </c>
      <c r="D4894" s="2">
        <v>36753</v>
      </c>
      <c r="E4894" s="1" t="s">
        <v>20</v>
      </c>
      <c r="F4894">
        <v>1</v>
      </c>
      <c r="G4894">
        <v>0</v>
      </c>
      <c r="H4894">
        <v>0</v>
      </c>
      <c r="I4894" s="1" t="s">
        <v>21</v>
      </c>
      <c r="J4894" s="1"/>
      <c r="K4894">
        <v>0</v>
      </c>
      <c r="L4894" s="1" t="s">
        <v>22</v>
      </c>
      <c r="M4894" s="1" t="s">
        <v>23</v>
      </c>
      <c r="N4894" s="1" t="s">
        <v>23</v>
      </c>
      <c r="O4894">
        <v>1</v>
      </c>
      <c r="P4894" s="1" t="s">
        <v>2432</v>
      </c>
      <c r="Q4894" s="1" t="s">
        <v>2432</v>
      </c>
      <c r="R4894">
        <v>0</v>
      </c>
    </row>
    <row r="4895" spans="1:18" x14ac:dyDescent="0.3">
      <c r="A4895" s="1" t="s">
        <v>5230</v>
      </c>
      <c r="B4895" s="1" t="s">
        <v>4660</v>
      </c>
      <c r="C4895">
        <v>2024</v>
      </c>
      <c r="D4895" s="2">
        <v>36753</v>
      </c>
      <c r="E4895" s="1" t="s">
        <v>20</v>
      </c>
      <c r="F4895">
        <v>1</v>
      </c>
      <c r="G4895">
        <v>0</v>
      </c>
      <c r="H4895">
        <v>0</v>
      </c>
      <c r="I4895" s="1" t="s">
        <v>21</v>
      </c>
      <c r="J4895" s="1"/>
      <c r="K4895">
        <v>0</v>
      </c>
      <c r="L4895" s="1" t="s">
        <v>22</v>
      </c>
      <c r="M4895" s="1" t="s">
        <v>26</v>
      </c>
      <c r="N4895" s="1" t="s">
        <v>26</v>
      </c>
      <c r="O4895">
        <v>1</v>
      </c>
      <c r="P4895" s="1" t="s">
        <v>534</v>
      </c>
      <c r="Q4895" s="1" t="s">
        <v>534</v>
      </c>
      <c r="R4895">
        <v>0</v>
      </c>
    </row>
    <row r="4896" spans="1:18" x14ac:dyDescent="0.3">
      <c r="A4896" s="1" t="s">
        <v>5231</v>
      </c>
      <c r="B4896" s="1" t="s">
        <v>4660</v>
      </c>
      <c r="C4896">
        <v>2024</v>
      </c>
      <c r="D4896" s="2">
        <v>36753</v>
      </c>
      <c r="E4896" s="1" t="s">
        <v>20</v>
      </c>
      <c r="F4896">
        <v>1</v>
      </c>
      <c r="G4896">
        <v>0</v>
      </c>
      <c r="H4896">
        <v>0</v>
      </c>
      <c r="I4896" s="1" t="s">
        <v>21</v>
      </c>
      <c r="J4896" s="1"/>
      <c r="K4896">
        <v>0</v>
      </c>
      <c r="L4896" s="1" t="s">
        <v>22</v>
      </c>
      <c r="M4896" s="1" t="s">
        <v>26</v>
      </c>
      <c r="N4896" s="1" t="s">
        <v>26</v>
      </c>
      <c r="O4896">
        <v>1</v>
      </c>
      <c r="P4896" s="1" t="s">
        <v>2432</v>
      </c>
      <c r="Q4896" s="1" t="s">
        <v>2432</v>
      </c>
      <c r="R4896">
        <v>0</v>
      </c>
    </row>
    <row r="4897" spans="1:18" x14ac:dyDescent="0.3">
      <c r="A4897" s="1" t="s">
        <v>5232</v>
      </c>
      <c r="B4897" s="1" t="s">
        <v>4660</v>
      </c>
      <c r="C4897">
        <v>2024</v>
      </c>
      <c r="D4897" s="2">
        <v>36753</v>
      </c>
      <c r="E4897" s="1" t="s">
        <v>20</v>
      </c>
      <c r="F4897">
        <v>1</v>
      </c>
      <c r="G4897">
        <v>0</v>
      </c>
      <c r="H4897">
        <v>0</v>
      </c>
      <c r="I4897" s="1" t="s">
        <v>21</v>
      </c>
      <c r="J4897" s="1"/>
      <c r="K4897">
        <v>0</v>
      </c>
      <c r="L4897" s="1" t="s">
        <v>22</v>
      </c>
      <c r="M4897" s="1" t="s">
        <v>23</v>
      </c>
      <c r="N4897" s="1" t="s">
        <v>23</v>
      </c>
      <c r="O4897">
        <v>1</v>
      </c>
      <c r="P4897" s="1" t="s">
        <v>2432</v>
      </c>
      <c r="Q4897" s="1" t="s">
        <v>2432</v>
      </c>
      <c r="R4897">
        <v>0</v>
      </c>
    </row>
    <row r="4898" spans="1:18" x14ac:dyDescent="0.3">
      <c r="A4898" s="1" t="s">
        <v>5233</v>
      </c>
      <c r="B4898" s="1" t="s">
        <v>4660</v>
      </c>
      <c r="C4898">
        <v>2024</v>
      </c>
      <c r="D4898" s="2">
        <v>36753</v>
      </c>
      <c r="E4898" s="1" t="s">
        <v>20</v>
      </c>
      <c r="F4898">
        <v>1</v>
      </c>
      <c r="G4898">
        <v>0</v>
      </c>
      <c r="H4898">
        <v>0</v>
      </c>
      <c r="I4898" s="1" t="s">
        <v>21</v>
      </c>
      <c r="J4898" s="1"/>
      <c r="K4898">
        <v>0</v>
      </c>
      <c r="L4898" s="1" t="s">
        <v>22</v>
      </c>
      <c r="M4898" s="1" t="s">
        <v>23</v>
      </c>
      <c r="N4898" s="1" t="s">
        <v>23</v>
      </c>
      <c r="O4898">
        <v>2</v>
      </c>
      <c r="P4898" s="1" t="s">
        <v>2377</v>
      </c>
      <c r="Q4898" s="1"/>
      <c r="R4898">
        <v>0</v>
      </c>
    </row>
    <row r="4899" spans="1:18" x14ac:dyDescent="0.3">
      <c r="A4899" s="1" t="s">
        <v>5234</v>
      </c>
      <c r="B4899" s="1" t="s">
        <v>4660</v>
      </c>
      <c r="C4899">
        <v>2024</v>
      </c>
      <c r="D4899" s="2">
        <v>36753</v>
      </c>
      <c r="E4899" s="1" t="s">
        <v>20</v>
      </c>
      <c r="F4899">
        <v>1</v>
      </c>
      <c r="G4899">
        <v>0</v>
      </c>
      <c r="H4899">
        <v>0</v>
      </c>
      <c r="I4899" s="1" t="s">
        <v>21</v>
      </c>
      <c r="J4899" s="1"/>
      <c r="K4899">
        <v>0</v>
      </c>
      <c r="L4899" s="1" t="s">
        <v>22</v>
      </c>
      <c r="M4899" s="1" t="s">
        <v>26</v>
      </c>
      <c r="N4899" s="1" t="s">
        <v>26</v>
      </c>
      <c r="O4899">
        <v>1</v>
      </c>
      <c r="P4899" s="1" t="s">
        <v>27</v>
      </c>
      <c r="Q4899" s="1" t="s">
        <v>27</v>
      </c>
      <c r="R4899">
        <v>0</v>
      </c>
    </row>
    <row r="4900" spans="1:18" x14ac:dyDescent="0.3">
      <c r="A4900" s="1" t="s">
        <v>5235</v>
      </c>
      <c r="B4900" s="1" t="s">
        <v>4660</v>
      </c>
      <c r="C4900">
        <v>2024</v>
      </c>
      <c r="D4900" s="2">
        <v>36753</v>
      </c>
      <c r="E4900" s="1" t="s">
        <v>37</v>
      </c>
      <c r="F4900">
        <v>1</v>
      </c>
      <c r="G4900">
        <v>1</v>
      </c>
      <c r="H4900">
        <v>1</v>
      </c>
      <c r="I4900" s="1" t="s">
        <v>38</v>
      </c>
      <c r="J4900" s="1" t="s">
        <v>71</v>
      </c>
      <c r="K4900">
        <v>0</v>
      </c>
      <c r="L4900" s="1" t="s">
        <v>22</v>
      </c>
      <c r="M4900" s="1" t="s">
        <v>23</v>
      </c>
      <c r="N4900" s="1" t="s">
        <v>23</v>
      </c>
      <c r="O4900">
        <v>1</v>
      </c>
      <c r="P4900" s="1" t="s">
        <v>27</v>
      </c>
      <c r="Q4900" s="1" t="s">
        <v>27</v>
      </c>
      <c r="R4900">
        <v>1</v>
      </c>
    </row>
    <row r="4901" spans="1:18" x14ac:dyDescent="0.3">
      <c r="A4901" s="1" t="s">
        <v>5236</v>
      </c>
      <c r="B4901" s="1" t="s">
        <v>4660</v>
      </c>
      <c r="C4901">
        <v>2024</v>
      </c>
      <c r="D4901" s="2">
        <v>36753</v>
      </c>
      <c r="E4901" s="1" t="s">
        <v>20</v>
      </c>
      <c r="F4901">
        <v>1</v>
      </c>
      <c r="G4901">
        <v>0</v>
      </c>
      <c r="H4901">
        <v>0</v>
      </c>
      <c r="I4901" s="1" t="s">
        <v>21</v>
      </c>
      <c r="J4901" s="1"/>
      <c r="K4901">
        <v>0</v>
      </c>
      <c r="L4901" s="1" t="s">
        <v>22</v>
      </c>
      <c r="M4901" s="1" t="s">
        <v>23</v>
      </c>
      <c r="N4901" s="1" t="s">
        <v>23</v>
      </c>
      <c r="O4901">
        <v>1</v>
      </c>
      <c r="P4901" s="1" t="s">
        <v>27</v>
      </c>
      <c r="Q4901" s="1" t="s">
        <v>27</v>
      </c>
      <c r="R4901">
        <v>0</v>
      </c>
    </row>
    <row r="4902" spans="1:18" x14ac:dyDescent="0.3">
      <c r="A4902" s="1" t="s">
        <v>5237</v>
      </c>
      <c r="B4902" s="1" t="s">
        <v>4660</v>
      </c>
      <c r="C4902">
        <v>2024</v>
      </c>
      <c r="D4902" s="2">
        <v>36753</v>
      </c>
      <c r="E4902" s="1" t="s">
        <v>20</v>
      </c>
      <c r="F4902">
        <v>1</v>
      </c>
      <c r="G4902">
        <v>0</v>
      </c>
      <c r="H4902">
        <v>0</v>
      </c>
      <c r="I4902" s="1" t="s">
        <v>21</v>
      </c>
      <c r="J4902" s="1"/>
      <c r="K4902">
        <v>0</v>
      </c>
      <c r="L4902" s="1" t="s">
        <v>22</v>
      </c>
      <c r="M4902" s="1" t="s">
        <v>47</v>
      </c>
      <c r="N4902" s="1" t="s">
        <v>47</v>
      </c>
      <c r="O4902">
        <v>1</v>
      </c>
      <c r="P4902" s="1" t="s">
        <v>2432</v>
      </c>
      <c r="Q4902" s="1" t="s">
        <v>2432</v>
      </c>
      <c r="R4902">
        <v>0</v>
      </c>
    </row>
    <row r="4903" spans="1:18" x14ac:dyDescent="0.3">
      <c r="A4903" s="1" t="s">
        <v>5238</v>
      </c>
      <c r="B4903" s="1" t="s">
        <v>4660</v>
      </c>
      <c r="C4903">
        <v>2024</v>
      </c>
      <c r="D4903" s="2">
        <v>36753</v>
      </c>
      <c r="E4903" s="1" t="s">
        <v>20</v>
      </c>
      <c r="F4903">
        <v>1</v>
      </c>
      <c r="G4903">
        <v>0</v>
      </c>
      <c r="H4903">
        <v>0</v>
      </c>
      <c r="I4903" s="1" t="s">
        <v>21</v>
      </c>
      <c r="J4903" s="1"/>
      <c r="K4903">
        <v>0</v>
      </c>
      <c r="L4903" s="1" t="s">
        <v>22</v>
      </c>
      <c r="M4903" s="1" t="s">
        <v>26</v>
      </c>
      <c r="N4903" s="1" t="s">
        <v>26</v>
      </c>
      <c r="O4903">
        <v>1</v>
      </c>
      <c r="P4903" s="1" t="s">
        <v>27</v>
      </c>
      <c r="Q4903" s="1" t="s">
        <v>27</v>
      </c>
      <c r="R4903">
        <v>0</v>
      </c>
    </row>
    <row r="4904" spans="1:18" x14ac:dyDescent="0.3">
      <c r="A4904" s="1" t="s">
        <v>5239</v>
      </c>
      <c r="B4904" s="1" t="s">
        <v>4660</v>
      </c>
      <c r="C4904">
        <v>2024</v>
      </c>
      <c r="D4904" s="2">
        <v>36753</v>
      </c>
      <c r="E4904" s="1" t="s">
        <v>20</v>
      </c>
      <c r="F4904">
        <v>1</v>
      </c>
      <c r="G4904">
        <v>0</v>
      </c>
      <c r="H4904">
        <v>0</v>
      </c>
      <c r="I4904" s="1" t="s">
        <v>21</v>
      </c>
      <c r="J4904" s="1"/>
      <c r="K4904">
        <v>0</v>
      </c>
      <c r="L4904" s="1" t="s">
        <v>22</v>
      </c>
      <c r="M4904" s="1" t="s">
        <v>47</v>
      </c>
      <c r="N4904" s="1" t="s">
        <v>47</v>
      </c>
      <c r="O4904">
        <v>1</v>
      </c>
      <c r="P4904" s="1" t="s">
        <v>27</v>
      </c>
      <c r="Q4904" s="1" t="s">
        <v>27</v>
      </c>
      <c r="R4904">
        <v>0</v>
      </c>
    </row>
    <row r="4905" spans="1:18" x14ac:dyDescent="0.3">
      <c r="A4905" s="1" t="s">
        <v>5240</v>
      </c>
      <c r="B4905" s="1" t="s">
        <v>4660</v>
      </c>
      <c r="C4905">
        <v>2024</v>
      </c>
      <c r="D4905" s="2">
        <v>36753</v>
      </c>
      <c r="E4905" s="1" t="s">
        <v>20</v>
      </c>
      <c r="F4905">
        <v>1</v>
      </c>
      <c r="G4905">
        <v>0</v>
      </c>
      <c r="H4905">
        <v>0</v>
      </c>
      <c r="I4905" s="1" t="s">
        <v>21</v>
      </c>
      <c r="J4905" s="1"/>
      <c r="K4905">
        <v>0</v>
      </c>
      <c r="L4905" s="1" t="s">
        <v>22</v>
      </c>
      <c r="M4905" s="1" t="s">
        <v>26</v>
      </c>
      <c r="N4905" s="1" t="s">
        <v>26</v>
      </c>
      <c r="O4905">
        <v>1</v>
      </c>
      <c r="P4905" s="1" t="s">
        <v>2432</v>
      </c>
      <c r="Q4905" s="1" t="s">
        <v>2432</v>
      </c>
      <c r="R4905">
        <v>0</v>
      </c>
    </row>
    <row r="4906" spans="1:18" x14ac:dyDescent="0.3">
      <c r="A4906" s="1" t="s">
        <v>5241</v>
      </c>
      <c r="B4906" s="1" t="s">
        <v>4660</v>
      </c>
      <c r="C4906">
        <v>2024</v>
      </c>
      <c r="D4906" s="2">
        <v>36753</v>
      </c>
      <c r="E4906" s="1" t="s">
        <v>20</v>
      </c>
      <c r="F4906">
        <v>1</v>
      </c>
      <c r="G4906">
        <v>0</v>
      </c>
      <c r="H4906">
        <v>0</v>
      </c>
      <c r="I4906" s="1" t="s">
        <v>21</v>
      </c>
      <c r="J4906" s="1"/>
      <c r="K4906">
        <v>0</v>
      </c>
      <c r="L4906" s="1" t="s">
        <v>22</v>
      </c>
      <c r="M4906" s="1" t="s">
        <v>33</v>
      </c>
      <c r="N4906" s="1" t="s">
        <v>33</v>
      </c>
      <c r="O4906">
        <v>1</v>
      </c>
      <c r="P4906" s="1" t="s">
        <v>27</v>
      </c>
      <c r="Q4906" s="1" t="s">
        <v>27</v>
      </c>
      <c r="R4906">
        <v>0</v>
      </c>
    </row>
    <row r="4907" spans="1:18" x14ac:dyDescent="0.3">
      <c r="A4907" s="1" t="s">
        <v>5242</v>
      </c>
      <c r="B4907" s="1" t="s">
        <v>4660</v>
      </c>
      <c r="C4907">
        <v>2024</v>
      </c>
      <c r="D4907" s="2">
        <v>36753</v>
      </c>
      <c r="E4907" s="1" t="s">
        <v>20</v>
      </c>
      <c r="F4907">
        <v>1</v>
      </c>
      <c r="G4907">
        <v>0</v>
      </c>
      <c r="H4907">
        <v>0</v>
      </c>
      <c r="I4907" s="1" t="s">
        <v>21</v>
      </c>
      <c r="J4907" s="1"/>
      <c r="K4907">
        <v>0</v>
      </c>
      <c r="L4907" s="1" t="s">
        <v>22</v>
      </c>
      <c r="M4907" s="1" t="s">
        <v>23</v>
      </c>
      <c r="N4907" s="1" t="s">
        <v>23</v>
      </c>
      <c r="O4907">
        <v>1</v>
      </c>
      <c r="P4907" s="1" t="s">
        <v>2432</v>
      </c>
      <c r="Q4907" s="1" t="s">
        <v>2432</v>
      </c>
      <c r="R4907">
        <v>0</v>
      </c>
    </row>
    <row r="4908" spans="1:18" x14ac:dyDescent="0.3">
      <c r="A4908" s="1" t="s">
        <v>5243</v>
      </c>
      <c r="B4908" s="1" t="s">
        <v>4660</v>
      </c>
      <c r="C4908">
        <v>2024</v>
      </c>
      <c r="D4908" s="2">
        <v>36753</v>
      </c>
      <c r="E4908" s="1" t="s">
        <v>20</v>
      </c>
      <c r="F4908">
        <v>1</v>
      </c>
      <c r="G4908">
        <v>0</v>
      </c>
      <c r="H4908">
        <v>0</v>
      </c>
      <c r="I4908" s="1" t="s">
        <v>21</v>
      </c>
      <c r="J4908" s="1"/>
      <c r="K4908">
        <v>0</v>
      </c>
      <c r="L4908" s="1" t="s">
        <v>22</v>
      </c>
      <c r="M4908" s="1" t="s">
        <v>23</v>
      </c>
      <c r="N4908" s="1" t="s">
        <v>23</v>
      </c>
      <c r="O4908">
        <v>1</v>
      </c>
      <c r="P4908" s="1" t="s">
        <v>114</v>
      </c>
      <c r="Q4908" s="1" t="s">
        <v>114</v>
      </c>
      <c r="R4908">
        <v>0</v>
      </c>
    </row>
    <row r="4909" spans="1:18" x14ac:dyDescent="0.3">
      <c r="A4909" s="1" t="s">
        <v>5244</v>
      </c>
      <c r="B4909" s="1" t="s">
        <v>4660</v>
      </c>
      <c r="C4909">
        <v>2024</v>
      </c>
      <c r="D4909" s="2">
        <v>36753</v>
      </c>
      <c r="E4909" s="1" t="s">
        <v>20</v>
      </c>
      <c r="F4909">
        <v>1</v>
      </c>
      <c r="G4909">
        <v>0</v>
      </c>
      <c r="H4909">
        <v>0</v>
      </c>
      <c r="I4909" s="1" t="s">
        <v>21</v>
      </c>
      <c r="J4909" s="1"/>
      <c r="K4909">
        <v>0</v>
      </c>
      <c r="L4909" s="1" t="s">
        <v>22</v>
      </c>
      <c r="M4909" s="1" t="s">
        <v>26</v>
      </c>
      <c r="N4909" s="1" t="s">
        <v>26</v>
      </c>
      <c r="O4909">
        <v>2</v>
      </c>
      <c r="P4909" s="1" t="s">
        <v>437</v>
      </c>
      <c r="Q4909" s="1"/>
      <c r="R4909">
        <v>0</v>
      </c>
    </row>
    <row r="4910" spans="1:18" x14ac:dyDescent="0.3">
      <c r="A4910" s="1" t="s">
        <v>5245</v>
      </c>
      <c r="B4910" s="1" t="s">
        <v>4660</v>
      </c>
      <c r="C4910">
        <v>2024</v>
      </c>
      <c r="D4910" s="2">
        <v>36753</v>
      </c>
      <c r="E4910" s="1" t="s">
        <v>20</v>
      </c>
      <c r="F4910">
        <v>1</v>
      </c>
      <c r="G4910">
        <v>0</v>
      </c>
      <c r="H4910">
        <v>0</v>
      </c>
      <c r="I4910" s="1" t="s">
        <v>21</v>
      </c>
      <c r="J4910" s="1"/>
      <c r="K4910">
        <v>0</v>
      </c>
      <c r="L4910" s="1" t="s">
        <v>22</v>
      </c>
      <c r="M4910" s="1" t="s">
        <v>33</v>
      </c>
      <c r="N4910" s="1" t="s">
        <v>33</v>
      </c>
      <c r="O4910">
        <v>1</v>
      </c>
      <c r="P4910" s="1" t="s">
        <v>27</v>
      </c>
      <c r="Q4910" s="1" t="s">
        <v>27</v>
      </c>
      <c r="R4910">
        <v>0</v>
      </c>
    </row>
    <row r="4911" spans="1:18" x14ac:dyDescent="0.3">
      <c r="A4911" s="1" t="s">
        <v>5246</v>
      </c>
      <c r="B4911" s="1" t="s">
        <v>4660</v>
      </c>
      <c r="C4911">
        <v>2024</v>
      </c>
      <c r="D4911" s="2">
        <v>36753</v>
      </c>
      <c r="E4911" s="1" t="s">
        <v>20</v>
      </c>
      <c r="F4911">
        <v>1</v>
      </c>
      <c r="G4911">
        <v>0</v>
      </c>
      <c r="H4911">
        <v>0</v>
      </c>
      <c r="I4911" s="1" t="s">
        <v>21</v>
      </c>
      <c r="J4911" s="1"/>
      <c r="K4911">
        <v>0</v>
      </c>
      <c r="L4911" s="1" t="s">
        <v>22</v>
      </c>
      <c r="M4911" s="1" t="s">
        <v>23</v>
      </c>
      <c r="N4911" s="1" t="s">
        <v>23</v>
      </c>
      <c r="O4911">
        <v>1</v>
      </c>
      <c r="P4911" s="1" t="s">
        <v>27</v>
      </c>
      <c r="Q4911" s="1" t="s">
        <v>27</v>
      </c>
      <c r="R4911">
        <v>0</v>
      </c>
    </row>
    <row r="4912" spans="1:18" x14ac:dyDescent="0.3">
      <c r="A4912" s="1" t="s">
        <v>5247</v>
      </c>
      <c r="B4912" s="1" t="s">
        <v>4660</v>
      </c>
      <c r="C4912">
        <v>2024</v>
      </c>
      <c r="D4912" s="2">
        <v>36753</v>
      </c>
      <c r="E4912" s="1" t="s">
        <v>20</v>
      </c>
      <c r="F4912">
        <v>1</v>
      </c>
      <c r="G4912">
        <v>0</v>
      </c>
      <c r="H4912">
        <v>0</v>
      </c>
      <c r="I4912" s="1" t="s">
        <v>21</v>
      </c>
      <c r="J4912" s="1"/>
      <c r="K4912">
        <v>0</v>
      </c>
      <c r="L4912" s="1" t="s">
        <v>22</v>
      </c>
      <c r="M4912" s="1" t="s">
        <v>23</v>
      </c>
      <c r="N4912" s="1" t="s">
        <v>23</v>
      </c>
      <c r="O4912">
        <v>1</v>
      </c>
      <c r="P4912" s="1" t="s">
        <v>27</v>
      </c>
      <c r="Q4912" s="1" t="s">
        <v>27</v>
      </c>
      <c r="R4912">
        <v>0</v>
      </c>
    </row>
    <row r="4913" spans="1:18" x14ac:dyDescent="0.3">
      <c r="A4913" s="1" t="s">
        <v>5248</v>
      </c>
      <c r="B4913" s="1" t="s">
        <v>4660</v>
      </c>
      <c r="C4913">
        <v>2024</v>
      </c>
      <c r="D4913" s="2">
        <v>36753</v>
      </c>
      <c r="E4913" s="1" t="s">
        <v>37</v>
      </c>
      <c r="F4913">
        <v>1</v>
      </c>
      <c r="G4913">
        <v>1</v>
      </c>
      <c r="H4913">
        <v>1</v>
      </c>
      <c r="I4913" s="1" t="s">
        <v>91</v>
      </c>
      <c r="J4913" s="1" t="s">
        <v>165</v>
      </c>
      <c r="K4913">
        <v>0</v>
      </c>
      <c r="L4913" s="1" t="s">
        <v>22</v>
      </c>
      <c r="M4913" s="1" t="s">
        <v>26</v>
      </c>
      <c r="N4913" s="1" t="s">
        <v>26</v>
      </c>
      <c r="O4913">
        <v>1</v>
      </c>
      <c r="P4913" s="1" t="s">
        <v>3350</v>
      </c>
      <c r="Q4913" s="1" t="s">
        <v>3350</v>
      </c>
      <c r="R4913">
        <v>0</v>
      </c>
    </row>
    <row r="4914" spans="1:18" x14ac:dyDescent="0.3">
      <c r="A4914" s="1" t="s">
        <v>5249</v>
      </c>
      <c r="B4914" s="1" t="s">
        <v>4660</v>
      </c>
      <c r="C4914">
        <v>2024</v>
      </c>
      <c r="D4914" s="2">
        <v>36753</v>
      </c>
      <c r="E4914" s="1" t="s">
        <v>20</v>
      </c>
      <c r="F4914">
        <v>1</v>
      </c>
      <c r="G4914">
        <v>0</v>
      </c>
      <c r="H4914">
        <v>0</v>
      </c>
      <c r="I4914" s="1" t="s">
        <v>21</v>
      </c>
      <c r="J4914" s="1"/>
      <c r="K4914">
        <v>0</v>
      </c>
      <c r="L4914" s="1" t="s">
        <v>22</v>
      </c>
      <c r="M4914" s="1" t="s">
        <v>23</v>
      </c>
      <c r="N4914" s="1" t="s">
        <v>23</v>
      </c>
      <c r="O4914">
        <v>1</v>
      </c>
      <c r="P4914" s="1" t="s">
        <v>27</v>
      </c>
      <c r="Q4914" s="1" t="s">
        <v>27</v>
      </c>
      <c r="R4914">
        <v>0</v>
      </c>
    </row>
    <row r="4915" spans="1:18" x14ac:dyDescent="0.3">
      <c r="A4915" s="1" t="s">
        <v>5250</v>
      </c>
      <c r="B4915" s="1" t="s">
        <v>4660</v>
      </c>
      <c r="C4915">
        <v>2024</v>
      </c>
      <c r="D4915" s="2">
        <v>36753</v>
      </c>
      <c r="E4915" s="1" t="s">
        <v>20</v>
      </c>
      <c r="F4915">
        <v>1</v>
      </c>
      <c r="G4915">
        <v>0</v>
      </c>
      <c r="H4915">
        <v>0</v>
      </c>
      <c r="I4915" s="1" t="s">
        <v>21</v>
      </c>
      <c r="J4915" s="1"/>
      <c r="K4915">
        <v>0</v>
      </c>
      <c r="L4915" s="1" t="s">
        <v>22</v>
      </c>
      <c r="M4915" s="1" t="s">
        <v>33</v>
      </c>
      <c r="N4915" s="1" t="s">
        <v>33</v>
      </c>
      <c r="O4915">
        <v>1</v>
      </c>
      <c r="P4915" s="1" t="s">
        <v>27</v>
      </c>
      <c r="Q4915" s="1" t="s">
        <v>27</v>
      </c>
      <c r="R4915">
        <v>0</v>
      </c>
    </row>
    <row r="4916" spans="1:18" x14ac:dyDescent="0.3">
      <c r="A4916" s="1" t="s">
        <v>5251</v>
      </c>
      <c r="B4916" s="1" t="s">
        <v>4660</v>
      </c>
      <c r="C4916">
        <v>2024</v>
      </c>
      <c r="D4916" s="2">
        <v>36753</v>
      </c>
      <c r="E4916" s="1" t="s">
        <v>37</v>
      </c>
      <c r="F4916">
        <v>1</v>
      </c>
      <c r="G4916">
        <v>1</v>
      </c>
      <c r="H4916">
        <v>1</v>
      </c>
      <c r="I4916" s="1" t="s">
        <v>91</v>
      </c>
      <c r="J4916" s="1" t="s">
        <v>92</v>
      </c>
      <c r="K4916">
        <v>0</v>
      </c>
      <c r="L4916" s="1" t="s">
        <v>22</v>
      </c>
      <c r="M4916" s="1" t="s">
        <v>33</v>
      </c>
      <c r="N4916" s="1" t="s">
        <v>33</v>
      </c>
      <c r="O4916">
        <v>1</v>
      </c>
      <c r="P4916" s="1" t="s">
        <v>534</v>
      </c>
      <c r="Q4916" s="1" t="s">
        <v>534</v>
      </c>
      <c r="R4916">
        <v>1</v>
      </c>
    </row>
    <row r="4917" spans="1:18" x14ac:dyDescent="0.3">
      <c r="A4917" s="1" t="s">
        <v>5252</v>
      </c>
      <c r="B4917" s="1" t="s">
        <v>4660</v>
      </c>
      <c r="C4917">
        <v>2024</v>
      </c>
      <c r="D4917" s="2">
        <v>36753</v>
      </c>
      <c r="E4917" s="1" t="s">
        <v>20</v>
      </c>
      <c r="F4917">
        <v>1</v>
      </c>
      <c r="G4917">
        <v>0</v>
      </c>
      <c r="H4917">
        <v>0</v>
      </c>
      <c r="I4917" s="1" t="s">
        <v>21</v>
      </c>
      <c r="J4917" s="1"/>
      <c r="K4917">
        <v>0</v>
      </c>
      <c r="L4917" s="1" t="s">
        <v>22</v>
      </c>
      <c r="M4917" s="1" t="s">
        <v>33</v>
      </c>
      <c r="N4917" s="1" t="s">
        <v>33</v>
      </c>
      <c r="O4917">
        <v>1</v>
      </c>
      <c r="P4917" s="1" t="s">
        <v>40</v>
      </c>
      <c r="Q4917" s="1" t="s">
        <v>40</v>
      </c>
      <c r="R4917">
        <v>0</v>
      </c>
    </row>
    <row r="4918" spans="1:18" x14ac:dyDescent="0.3">
      <c r="A4918" s="1" t="s">
        <v>5253</v>
      </c>
      <c r="B4918" s="1" t="s">
        <v>4660</v>
      </c>
      <c r="C4918">
        <v>2024</v>
      </c>
      <c r="D4918" s="2">
        <v>36753</v>
      </c>
      <c r="E4918" s="1" t="s">
        <v>20</v>
      </c>
      <c r="F4918">
        <v>1</v>
      </c>
      <c r="G4918">
        <v>0</v>
      </c>
      <c r="H4918">
        <v>0</v>
      </c>
      <c r="I4918" s="1" t="s">
        <v>21</v>
      </c>
      <c r="J4918" s="1"/>
      <c r="K4918">
        <v>0</v>
      </c>
      <c r="L4918" s="1" t="s">
        <v>22</v>
      </c>
      <c r="M4918" s="1" t="s">
        <v>35</v>
      </c>
      <c r="N4918" s="1" t="s">
        <v>35</v>
      </c>
      <c r="O4918">
        <v>1</v>
      </c>
      <c r="P4918" s="1" t="s">
        <v>27</v>
      </c>
      <c r="Q4918" s="1" t="s">
        <v>27</v>
      </c>
      <c r="R4918">
        <v>0</v>
      </c>
    </row>
    <row r="4919" spans="1:18" x14ac:dyDescent="0.3">
      <c r="A4919" s="1" t="s">
        <v>5254</v>
      </c>
      <c r="B4919" s="1" t="s">
        <v>4660</v>
      </c>
      <c r="C4919">
        <v>2024</v>
      </c>
      <c r="D4919" s="2">
        <v>36753</v>
      </c>
      <c r="E4919" s="1" t="s">
        <v>20</v>
      </c>
      <c r="F4919">
        <v>1</v>
      </c>
      <c r="G4919">
        <v>0</v>
      </c>
      <c r="H4919">
        <v>0</v>
      </c>
      <c r="I4919" s="1" t="s">
        <v>21</v>
      </c>
      <c r="J4919" s="1"/>
      <c r="K4919">
        <v>0</v>
      </c>
      <c r="L4919" s="1" t="s">
        <v>22</v>
      </c>
      <c r="M4919" s="1" t="s">
        <v>33</v>
      </c>
      <c r="N4919" s="1" t="s">
        <v>33</v>
      </c>
      <c r="O4919">
        <v>1</v>
      </c>
      <c r="P4919" s="1" t="s">
        <v>27</v>
      </c>
      <c r="Q4919" s="1" t="s">
        <v>27</v>
      </c>
      <c r="R4919">
        <v>0</v>
      </c>
    </row>
    <row r="4920" spans="1:18" x14ac:dyDescent="0.3">
      <c r="A4920" s="1" t="s">
        <v>5255</v>
      </c>
      <c r="B4920" s="1" t="s">
        <v>4660</v>
      </c>
      <c r="C4920">
        <v>2024</v>
      </c>
      <c r="D4920" s="2">
        <v>36753</v>
      </c>
      <c r="E4920" s="1" t="s">
        <v>37</v>
      </c>
      <c r="F4920">
        <v>1</v>
      </c>
      <c r="G4920">
        <v>1</v>
      </c>
      <c r="H4920">
        <v>1</v>
      </c>
      <c r="I4920" s="1" t="s">
        <v>91</v>
      </c>
      <c r="J4920" s="1" t="s">
        <v>92</v>
      </c>
      <c r="K4920">
        <v>0</v>
      </c>
      <c r="L4920" s="1" t="s">
        <v>22</v>
      </c>
      <c r="M4920" s="1" t="s">
        <v>33</v>
      </c>
      <c r="N4920" s="1" t="s">
        <v>33</v>
      </c>
      <c r="O4920">
        <v>1</v>
      </c>
      <c r="P4920" s="1" t="s">
        <v>27</v>
      </c>
      <c r="Q4920" s="1" t="s">
        <v>27</v>
      </c>
      <c r="R4920">
        <v>1</v>
      </c>
    </row>
    <row r="4921" spans="1:18" x14ac:dyDescent="0.3">
      <c r="A4921" s="1" t="s">
        <v>5256</v>
      </c>
      <c r="B4921" s="1" t="s">
        <v>4660</v>
      </c>
      <c r="C4921">
        <v>2024</v>
      </c>
      <c r="D4921" s="2">
        <v>36753</v>
      </c>
      <c r="E4921" s="1" t="s">
        <v>20</v>
      </c>
      <c r="F4921">
        <v>1</v>
      </c>
      <c r="G4921">
        <v>0</v>
      </c>
      <c r="H4921">
        <v>0</v>
      </c>
      <c r="I4921" s="1" t="s">
        <v>21</v>
      </c>
      <c r="J4921" s="1"/>
      <c r="K4921">
        <v>0</v>
      </c>
      <c r="L4921" s="1" t="s">
        <v>22</v>
      </c>
      <c r="M4921" s="1" t="s">
        <v>33</v>
      </c>
      <c r="N4921" s="1" t="s">
        <v>33</v>
      </c>
      <c r="O4921">
        <v>1</v>
      </c>
      <c r="P4921" s="1" t="s">
        <v>2432</v>
      </c>
      <c r="Q4921" s="1" t="s">
        <v>2432</v>
      </c>
      <c r="R4921">
        <v>0</v>
      </c>
    </row>
    <row r="4922" spans="1:18" x14ac:dyDescent="0.3">
      <c r="A4922" s="1" t="s">
        <v>5257</v>
      </c>
      <c r="B4922" s="1" t="s">
        <v>4660</v>
      </c>
      <c r="C4922">
        <v>2024</v>
      </c>
      <c r="D4922" s="2">
        <v>36753</v>
      </c>
      <c r="E4922" s="1" t="s">
        <v>37</v>
      </c>
      <c r="F4922">
        <v>1</v>
      </c>
      <c r="G4922">
        <v>1</v>
      </c>
      <c r="H4922">
        <v>1</v>
      </c>
      <c r="I4922" s="1" t="s">
        <v>38</v>
      </c>
      <c r="J4922" s="1" t="s">
        <v>39</v>
      </c>
      <c r="K4922">
        <v>0</v>
      </c>
      <c r="L4922" s="1" t="s">
        <v>22</v>
      </c>
      <c r="M4922" s="1" t="s">
        <v>26</v>
      </c>
      <c r="N4922" s="1" t="s">
        <v>26</v>
      </c>
      <c r="O4922">
        <v>1</v>
      </c>
      <c r="P4922" s="1" t="s">
        <v>27</v>
      </c>
      <c r="Q4922" s="1" t="s">
        <v>27</v>
      </c>
      <c r="R4922">
        <v>0</v>
      </c>
    </row>
    <row r="4923" spans="1:18" x14ac:dyDescent="0.3">
      <c r="A4923" s="1" t="s">
        <v>5258</v>
      </c>
      <c r="B4923" s="1" t="s">
        <v>4660</v>
      </c>
      <c r="C4923">
        <v>2024</v>
      </c>
      <c r="D4923" s="2">
        <v>36753</v>
      </c>
      <c r="E4923" s="1" t="s">
        <v>37</v>
      </c>
      <c r="F4923">
        <v>1</v>
      </c>
      <c r="G4923">
        <v>1</v>
      </c>
      <c r="H4923">
        <v>1</v>
      </c>
      <c r="I4923" s="1" t="s">
        <v>38</v>
      </c>
      <c r="J4923" s="1" t="s">
        <v>39</v>
      </c>
      <c r="K4923">
        <v>0</v>
      </c>
      <c r="L4923" s="1" t="s">
        <v>22</v>
      </c>
      <c r="M4923" s="1" t="s">
        <v>26</v>
      </c>
      <c r="N4923" s="1" t="s">
        <v>26</v>
      </c>
      <c r="O4923">
        <v>1</v>
      </c>
      <c r="P4923" s="1" t="s">
        <v>27</v>
      </c>
      <c r="Q4923" s="1" t="s">
        <v>27</v>
      </c>
      <c r="R4923">
        <v>0</v>
      </c>
    </row>
    <row r="4924" spans="1:18" x14ac:dyDescent="0.3">
      <c r="A4924" s="1" t="s">
        <v>5259</v>
      </c>
      <c r="B4924" s="1" t="s">
        <v>4660</v>
      </c>
      <c r="C4924">
        <v>2024</v>
      </c>
      <c r="D4924" s="2">
        <v>36753</v>
      </c>
      <c r="E4924" s="1" t="s">
        <v>20</v>
      </c>
      <c r="F4924">
        <v>1</v>
      </c>
      <c r="G4924">
        <v>0</v>
      </c>
      <c r="H4924">
        <v>0</v>
      </c>
      <c r="I4924" s="1" t="s">
        <v>21</v>
      </c>
      <c r="J4924" s="1"/>
      <c r="K4924">
        <v>0</v>
      </c>
      <c r="L4924" s="1" t="s">
        <v>22</v>
      </c>
      <c r="M4924" s="1" t="s">
        <v>26</v>
      </c>
      <c r="N4924" s="1" t="s">
        <v>26</v>
      </c>
      <c r="O4924">
        <v>1</v>
      </c>
      <c r="P4924" s="1" t="s">
        <v>27</v>
      </c>
      <c r="Q4924" s="1" t="s">
        <v>27</v>
      </c>
      <c r="R4924">
        <v>0</v>
      </c>
    </row>
    <row r="4925" spans="1:18" x14ac:dyDescent="0.3">
      <c r="A4925" s="1" t="s">
        <v>5260</v>
      </c>
      <c r="B4925" s="1" t="s">
        <v>4660</v>
      </c>
      <c r="C4925">
        <v>2024</v>
      </c>
      <c r="D4925" s="2">
        <v>36753</v>
      </c>
      <c r="E4925" s="1" t="s">
        <v>20</v>
      </c>
      <c r="F4925">
        <v>1</v>
      </c>
      <c r="G4925">
        <v>0</v>
      </c>
      <c r="H4925">
        <v>0</v>
      </c>
      <c r="I4925" s="1" t="s">
        <v>21</v>
      </c>
      <c r="J4925" s="1"/>
      <c r="K4925">
        <v>0</v>
      </c>
      <c r="L4925" s="1" t="s">
        <v>22</v>
      </c>
      <c r="M4925" s="1" t="s">
        <v>26</v>
      </c>
      <c r="N4925" s="1" t="s">
        <v>26</v>
      </c>
      <c r="O4925">
        <v>1</v>
      </c>
      <c r="P4925" s="1" t="s">
        <v>27</v>
      </c>
      <c r="Q4925" s="1" t="s">
        <v>27</v>
      </c>
      <c r="R4925">
        <v>0</v>
      </c>
    </row>
    <row r="4926" spans="1:18" x14ac:dyDescent="0.3">
      <c r="A4926" s="1" t="s">
        <v>5261</v>
      </c>
      <c r="B4926" s="1" t="s">
        <v>4660</v>
      </c>
      <c r="C4926">
        <v>2024</v>
      </c>
      <c r="D4926" s="2">
        <v>36753</v>
      </c>
      <c r="E4926" s="1" t="s">
        <v>20</v>
      </c>
      <c r="F4926">
        <v>1</v>
      </c>
      <c r="G4926">
        <v>0</v>
      </c>
      <c r="H4926">
        <v>0</v>
      </c>
      <c r="I4926" s="1" t="s">
        <v>21</v>
      </c>
      <c r="J4926" s="1"/>
      <c r="K4926">
        <v>0</v>
      </c>
      <c r="L4926" s="1" t="s">
        <v>22</v>
      </c>
      <c r="M4926" s="1" t="s">
        <v>26</v>
      </c>
      <c r="N4926" s="1" t="s">
        <v>26</v>
      </c>
      <c r="O4926">
        <v>1</v>
      </c>
      <c r="P4926" s="1" t="s">
        <v>27</v>
      </c>
      <c r="Q4926" s="1" t="s">
        <v>27</v>
      </c>
      <c r="R4926">
        <v>0</v>
      </c>
    </row>
    <row r="4927" spans="1:18" x14ac:dyDescent="0.3">
      <c r="A4927" s="1" t="s">
        <v>5262</v>
      </c>
      <c r="B4927" s="1" t="s">
        <v>4660</v>
      </c>
      <c r="C4927">
        <v>2024</v>
      </c>
      <c r="D4927" s="2">
        <v>36753</v>
      </c>
      <c r="E4927" s="1" t="s">
        <v>20</v>
      </c>
      <c r="F4927">
        <v>1</v>
      </c>
      <c r="G4927">
        <v>0</v>
      </c>
      <c r="H4927">
        <v>0</v>
      </c>
      <c r="I4927" s="1" t="s">
        <v>21</v>
      </c>
      <c r="J4927" s="1"/>
      <c r="K4927">
        <v>0</v>
      </c>
      <c r="L4927" s="1" t="s">
        <v>22</v>
      </c>
      <c r="M4927" s="1" t="s">
        <v>26</v>
      </c>
      <c r="N4927" s="1" t="s">
        <v>26</v>
      </c>
      <c r="O4927">
        <v>1</v>
      </c>
      <c r="P4927" s="1" t="s">
        <v>2432</v>
      </c>
      <c r="Q4927" s="1" t="s">
        <v>2432</v>
      </c>
      <c r="R4927">
        <v>0</v>
      </c>
    </row>
    <row r="4928" spans="1:18" x14ac:dyDescent="0.3">
      <c r="A4928" s="1" t="s">
        <v>5263</v>
      </c>
      <c r="B4928" s="1" t="s">
        <v>4660</v>
      </c>
      <c r="C4928">
        <v>2024</v>
      </c>
      <c r="D4928" s="2">
        <v>36753</v>
      </c>
      <c r="E4928" s="1" t="s">
        <v>20</v>
      </c>
      <c r="F4928">
        <v>1</v>
      </c>
      <c r="G4928">
        <v>0</v>
      </c>
      <c r="H4928">
        <v>0</v>
      </c>
      <c r="I4928" s="1" t="s">
        <v>21</v>
      </c>
      <c r="J4928" s="1"/>
      <c r="K4928">
        <v>0</v>
      </c>
      <c r="L4928" s="1" t="s">
        <v>22</v>
      </c>
      <c r="M4928" s="1" t="s">
        <v>26</v>
      </c>
      <c r="N4928" s="1" t="s">
        <v>26</v>
      </c>
      <c r="O4928">
        <v>1</v>
      </c>
      <c r="P4928" s="1" t="s">
        <v>40</v>
      </c>
      <c r="Q4928" s="1" t="s">
        <v>40</v>
      </c>
      <c r="R4928">
        <v>0</v>
      </c>
    </row>
    <row r="4929" spans="1:18" x14ac:dyDescent="0.3">
      <c r="A4929" s="1" t="s">
        <v>5264</v>
      </c>
      <c r="B4929" s="1" t="s">
        <v>4660</v>
      </c>
      <c r="C4929">
        <v>2024</v>
      </c>
      <c r="D4929" s="2">
        <v>36753</v>
      </c>
      <c r="E4929" s="1" t="s">
        <v>37</v>
      </c>
      <c r="F4929">
        <v>1</v>
      </c>
      <c r="G4929">
        <v>1</v>
      </c>
      <c r="H4929">
        <v>1</v>
      </c>
      <c r="I4929" s="1" t="s">
        <v>38</v>
      </c>
      <c r="J4929" s="1" t="s">
        <v>39</v>
      </c>
      <c r="K4929">
        <v>0</v>
      </c>
      <c r="L4929" s="1" t="s">
        <v>22</v>
      </c>
      <c r="M4929" s="1" t="s">
        <v>33</v>
      </c>
      <c r="N4929" s="1" t="s">
        <v>33</v>
      </c>
      <c r="O4929">
        <v>1</v>
      </c>
      <c r="P4929" s="1" t="s">
        <v>3350</v>
      </c>
      <c r="Q4929" s="1" t="s">
        <v>3350</v>
      </c>
      <c r="R4929">
        <v>0</v>
      </c>
    </row>
    <row r="4930" spans="1:18" x14ac:dyDescent="0.3">
      <c r="A4930" s="1" t="s">
        <v>5265</v>
      </c>
      <c r="B4930" s="1" t="s">
        <v>4660</v>
      </c>
      <c r="C4930">
        <v>2024</v>
      </c>
      <c r="D4930" s="2">
        <v>36753</v>
      </c>
      <c r="E4930" s="1" t="s">
        <v>20</v>
      </c>
      <c r="F4930">
        <v>1</v>
      </c>
      <c r="G4930">
        <v>0</v>
      </c>
      <c r="H4930">
        <v>0</v>
      </c>
      <c r="I4930" s="1" t="s">
        <v>21</v>
      </c>
      <c r="J4930" s="1"/>
      <c r="K4930">
        <v>0</v>
      </c>
      <c r="L4930" s="1" t="s">
        <v>22</v>
      </c>
      <c r="M4930" s="1" t="s">
        <v>26</v>
      </c>
      <c r="N4930" s="1" t="s">
        <v>26</v>
      </c>
      <c r="O4930">
        <v>1</v>
      </c>
      <c r="P4930" s="1" t="s">
        <v>2432</v>
      </c>
      <c r="Q4930" s="1" t="s">
        <v>2432</v>
      </c>
      <c r="R4930">
        <v>0</v>
      </c>
    </row>
    <row r="4931" spans="1:18" x14ac:dyDescent="0.3">
      <c r="A4931" s="1" t="s">
        <v>5266</v>
      </c>
      <c r="B4931" s="1" t="s">
        <v>4660</v>
      </c>
      <c r="C4931">
        <v>2024</v>
      </c>
      <c r="D4931" s="2">
        <v>36753</v>
      </c>
      <c r="E4931" s="1" t="s">
        <v>37</v>
      </c>
      <c r="F4931">
        <v>1</v>
      </c>
      <c r="G4931">
        <v>1</v>
      </c>
      <c r="H4931">
        <v>1</v>
      </c>
      <c r="I4931" s="1" t="s">
        <v>91</v>
      </c>
      <c r="J4931" s="1" t="s">
        <v>92</v>
      </c>
      <c r="K4931">
        <v>0</v>
      </c>
      <c r="L4931" s="1" t="s">
        <v>22</v>
      </c>
      <c r="M4931" s="1" t="s">
        <v>33</v>
      </c>
      <c r="N4931" s="1" t="s">
        <v>33</v>
      </c>
      <c r="O4931">
        <v>1</v>
      </c>
      <c r="P4931" s="1" t="s">
        <v>534</v>
      </c>
      <c r="Q4931" s="1" t="s">
        <v>534</v>
      </c>
      <c r="R4931">
        <v>1</v>
      </c>
    </row>
    <row r="4932" spans="1:18" x14ac:dyDescent="0.3">
      <c r="A4932" s="1" t="s">
        <v>5267</v>
      </c>
      <c r="B4932" s="1" t="s">
        <v>4660</v>
      </c>
      <c r="C4932">
        <v>2024</v>
      </c>
      <c r="D4932" s="2">
        <v>36753</v>
      </c>
      <c r="E4932" s="1" t="s">
        <v>20</v>
      </c>
      <c r="F4932">
        <v>1</v>
      </c>
      <c r="G4932">
        <v>0</v>
      </c>
      <c r="H4932">
        <v>0</v>
      </c>
      <c r="I4932" s="1" t="s">
        <v>21</v>
      </c>
      <c r="J4932" s="1"/>
      <c r="K4932">
        <v>0</v>
      </c>
      <c r="L4932" s="1" t="s">
        <v>22</v>
      </c>
      <c r="M4932" s="1" t="s">
        <v>47</v>
      </c>
      <c r="N4932" s="1" t="s">
        <v>47</v>
      </c>
      <c r="O4932">
        <v>1</v>
      </c>
      <c r="P4932" s="1" t="s">
        <v>2432</v>
      </c>
      <c r="Q4932" s="1" t="s">
        <v>2432</v>
      </c>
      <c r="R4932">
        <v>0</v>
      </c>
    </row>
    <row r="4933" spans="1:18" x14ac:dyDescent="0.3">
      <c r="A4933" s="1" t="s">
        <v>5268</v>
      </c>
      <c r="B4933" s="1" t="s">
        <v>4660</v>
      </c>
      <c r="C4933">
        <v>2024</v>
      </c>
      <c r="D4933" s="2">
        <v>36753</v>
      </c>
      <c r="E4933" s="1" t="s">
        <v>37</v>
      </c>
      <c r="F4933">
        <v>1</v>
      </c>
      <c r="G4933">
        <v>1</v>
      </c>
      <c r="H4933">
        <v>1</v>
      </c>
      <c r="I4933" s="1" t="s">
        <v>91</v>
      </c>
      <c r="J4933" s="1" t="s">
        <v>165</v>
      </c>
      <c r="K4933">
        <v>0</v>
      </c>
      <c r="L4933" s="1" t="s">
        <v>22</v>
      </c>
      <c r="M4933" s="1" t="s">
        <v>26</v>
      </c>
      <c r="N4933" s="1" t="s">
        <v>26</v>
      </c>
      <c r="O4933">
        <v>1</v>
      </c>
      <c r="P4933" s="1" t="s">
        <v>3350</v>
      </c>
      <c r="Q4933" s="1" t="s">
        <v>3350</v>
      </c>
      <c r="R4933">
        <v>0</v>
      </c>
    </row>
    <row r="4934" spans="1:18" x14ac:dyDescent="0.3">
      <c r="A4934" s="1" t="s">
        <v>5269</v>
      </c>
      <c r="B4934" s="1" t="s">
        <v>4660</v>
      </c>
      <c r="C4934">
        <v>2024</v>
      </c>
      <c r="D4934" s="2">
        <v>36753</v>
      </c>
      <c r="E4934" s="1" t="s">
        <v>20</v>
      </c>
      <c r="F4934">
        <v>1</v>
      </c>
      <c r="G4934">
        <v>0</v>
      </c>
      <c r="H4934">
        <v>0</v>
      </c>
      <c r="I4934" s="1" t="s">
        <v>21</v>
      </c>
      <c r="J4934" s="1"/>
      <c r="K4934">
        <v>0</v>
      </c>
      <c r="L4934" s="1" t="s">
        <v>22</v>
      </c>
      <c r="M4934" s="1" t="s">
        <v>26</v>
      </c>
      <c r="N4934" s="1" t="s">
        <v>26</v>
      </c>
      <c r="O4934">
        <v>1</v>
      </c>
      <c r="P4934" s="1" t="s">
        <v>27</v>
      </c>
      <c r="Q4934" s="1" t="s">
        <v>27</v>
      </c>
      <c r="R4934">
        <v>0</v>
      </c>
    </row>
    <row r="4935" spans="1:18" x14ac:dyDescent="0.3">
      <c r="A4935" s="1" t="s">
        <v>5270</v>
      </c>
      <c r="B4935" s="1" t="s">
        <v>4660</v>
      </c>
      <c r="C4935">
        <v>2024</v>
      </c>
      <c r="D4935" s="2">
        <v>36753</v>
      </c>
      <c r="E4935" s="1" t="s">
        <v>20</v>
      </c>
      <c r="F4935">
        <v>1</v>
      </c>
      <c r="G4935">
        <v>0</v>
      </c>
      <c r="H4935">
        <v>0</v>
      </c>
      <c r="I4935" s="1" t="s">
        <v>21</v>
      </c>
      <c r="J4935" s="1"/>
      <c r="K4935">
        <v>0</v>
      </c>
      <c r="L4935" s="1" t="s">
        <v>22</v>
      </c>
      <c r="M4935" s="1" t="s">
        <v>47</v>
      </c>
      <c r="N4935" s="1" t="s">
        <v>47</v>
      </c>
      <c r="O4935">
        <v>2</v>
      </c>
      <c r="P4935" s="1" t="s">
        <v>5271</v>
      </c>
      <c r="Q4935" s="1"/>
      <c r="R4935">
        <v>0</v>
      </c>
    </row>
    <row r="4936" spans="1:18" x14ac:dyDescent="0.3">
      <c r="A4936" s="1" t="s">
        <v>5272</v>
      </c>
      <c r="B4936" s="1" t="s">
        <v>4660</v>
      </c>
      <c r="C4936">
        <v>2024</v>
      </c>
      <c r="D4936" s="2">
        <v>36753</v>
      </c>
      <c r="E4936" s="1" t="s">
        <v>20</v>
      </c>
      <c r="F4936">
        <v>1</v>
      </c>
      <c r="G4936">
        <v>0</v>
      </c>
      <c r="H4936">
        <v>0</v>
      </c>
      <c r="I4936" s="1" t="s">
        <v>21</v>
      </c>
      <c r="J4936" s="1"/>
      <c r="K4936">
        <v>0</v>
      </c>
      <c r="L4936" s="1" t="s">
        <v>22</v>
      </c>
      <c r="M4936" s="1" t="s">
        <v>26</v>
      </c>
      <c r="N4936" s="1" t="s">
        <v>26</v>
      </c>
      <c r="O4936">
        <v>1</v>
      </c>
      <c r="P4936" s="1" t="s">
        <v>134</v>
      </c>
      <c r="Q4936" s="1" t="s">
        <v>134</v>
      </c>
      <c r="R4936">
        <v>0</v>
      </c>
    </row>
    <row r="4937" spans="1:18" x14ac:dyDescent="0.3">
      <c r="A4937" s="1" t="s">
        <v>5273</v>
      </c>
      <c r="B4937" s="1" t="s">
        <v>4660</v>
      </c>
      <c r="C4937">
        <v>2024</v>
      </c>
      <c r="D4937" s="2">
        <v>36753</v>
      </c>
      <c r="E4937" s="1" t="s">
        <v>20</v>
      </c>
      <c r="F4937">
        <v>1</v>
      </c>
      <c r="G4937">
        <v>0</v>
      </c>
      <c r="H4937">
        <v>0</v>
      </c>
      <c r="I4937" s="1" t="s">
        <v>21</v>
      </c>
      <c r="J4937" s="1"/>
      <c r="K4937">
        <v>0</v>
      </c>
      <c r="L4937" s="1" t="s">
        <v>22</v>
      </c>
      <c r="M4937" s="1" t="s">
        <v>26</v>
      </c>
      <c r="N4937" s="1" t="s">
        <v>26</v>
      </c>
      <c r="O4937">
        <v>1</v>
      </c>
      <c r="P4937" s="1" t="s">
        <v>27</v>
      </c>
      <c r="Q4937" s="1" t="s">
        <v>27</v>
      </c>
      <c r="R4937">
        <v>0</v>
      </c>
    </row>
    <row r="4938" spans="1:18" x14ac:dyDescent="0.3">
      <c r="A4938" s="1" t="s">
        <v>5274</v>
      </c>
      <c r="B4938" s="1" t="s">
        <v>4660</v>
      </c>
      <c r="C4938">
        <v>2024</v>
      </c>
      <c r="D4938" s="2">
        <v>36753</v>
      </c>
      <c r="E4938" s="1" t="s">
        <v>20</v>
      </c>
      <c r="F4938">
        <v>1</v>
      </c>
      <c r="G4938">
        <v>0</v>
      </c>
      <c r="H4938">
        <v>0</v>
      </c>
      <c r="I4938" s="1" t="s">
        <v>21</v>
      </c>
      <c r="J4938" s="1"/>
      <c r="K4938">
        <v>0</v>
      </c>
      <c r="L4938" s="1" t="s">
        <v>22</v>
      </c>
      <c r="M4938" s="1" t="s">
        <v>26</v>
      </c>
      <c r="N4938" s="1" t="s">
        <v>26</v>
      </c>
      <c r="O4938">
        <v>1</v>
      </c>
      <c r="P4938" s="1" t="s">
        <v>134</v>
      </c>
      <c r="Q4938" s="1" t="s">
        <v>134</v>
      </c>
      <c r="R4938">
        <v>0</v>
      </c>
    </row>
    <row r="4939" spans="1:18" x14ac:dyDescent="0.3">
      <c r="A4939" s="1" t="s">
        <v>5275</v>
      </c>
      <c r="B4939" s="1" t="s">
        <v>4660</v>
      </c>
      <c r="C4939">
        <v>2024</v>
      </c>
      <c r="D4939" s="2">
        <v>36753</v>
      </c>
      <c r="E4939" s="1" t="s">
        <v>20</v>
      </c>
      <c r="F4939">
        <v>1</v>
      </c>
      <c r="G4939">
        <v>0</v>
      </c>
      <c r="H4939">
        <v>0</v>
      </c>
      <c r="I4939" s="1" t="s">
        <v>21</v>
      </c>
      <c r="J4939" s="1"/>
      <c r="K4939">
        <v>0</v>
      </c>
      <c r="L4939" s="1" t="s">
        <v>22</v>
      </c>
      <c r="M4939" s="1" t="s">
        <v>23</v>
      </c>
      <c r="N4939" s="1" t="s">
        <v>23</v>
      </c>
      <c r="O4939">
        <v>1</v>
      </c>
      <c r="P4939" s="1" t="s">
        <v>2432</v>
      </c>
      <c r="Q4939" s="1" t="s">
        <v>2432</v>
      </c>
      <c r="R4939">
        <v>0</v>
      </c>
    </row>
    <row r="4940" spans="1:18" x14ac:dyDescent="0.3">
      <c r="A4940" s="1" t="s">
        <v>5276</v>
      </c>
      <c r="B4940" s="1" t="s">
        <v>4660</v>
      </c>
      <c r="C4940">
        <v>2024</v>
      </c>
      <c r="D4940" s="2">
        <v>36753</v>
      </c>
      <c r="E4940" s="1" t="s">
        <v>20</v>
      </c>
      <c r="F4940">
        <v>1</v>
      </c>
      <c r="G4940">
        <v>0</v>
      </c>
      <c r="H4940">
        <v>0</v>
      </c>
      <c r="I4940" s="1" t="s">
        <v>21</v>
      </c>
      <c r="J4940" s="1"/>
      <c r="K4940">
        <v>0</v>
      </c>
      <c r="L4940" s="1" t="s">
        <v>22</v>
      </c>
      <c r="M4940" s="1" t="s">
        <v>33</v>
      </c>
      <c r="N4940" s="1" t="s">
        <v>33</v>
      </c>
      <c r="O4940">
        <v>1</v>
      </c>
      <c r="P4940" s="1" t="s">
        <v>40</v>
      </c>
      <c r="Q4940" s="1" t="s">
        <v>40</v>
      </c>
      <c r="R4940">
        <v>0</v>
      </c>
    </row>
    <row r="4941" spans="1:18" x14ac:dyDescent="0.3">
      <c r="A4941" s="1" t="s">
        <v>5277</v>
      </c>
      <c r="B4941" s="1" t="s">
        <v>4660</v>
      </c>
      <c r="C4941">
        <v>2024</v>
      </c>
      <c r="D4941" s="2">
        <v>36753</v>
      </c>
      <c r="E4941" s="1" t="s">
        <v>20</v>
      </c>
      <c r="F4941">
        <v>1</v>
      </c>
      <c r="G4941">
        <v>0</v>
      </c>
      <c r="H4941">
        <v>0</v>
      </c>
      <c r="I4941" s="1" t="s">
        <v>21</v>
      </c>
      <c r="J4941" s="1"/>
      <c r="K4941">
        <v>0</v>
      </c>
      <c r="L4941" s="1" t="s">
        <v>22</v>
      </c>
      <c r="M4941" s="1" t="s">
        <v>33</v>
      </c>
      <c r="N4941" s="1" t="s">
        <v>33</v>
      </c>
      <c r="O4941">
        <v>1</v>
      </c>
      <c r="P4941" s="1" t="s">
        <v>27</v>
      </c>
      <c r="Q4941" s="1" t="s">
        <v>27</v>
      </c>
      <c r="R4941">
        <v>0</v>
      </c>
    </row>
    <row r="4942" spans="1:18" x14ac:dyDescent="0.3">
      <c r="A4942" s="1" t="s">
        <v>5278</v>
      </c>
      <c r="B4942" s="1" t="s">
        <v>4660</v>
      </c>
      <c r="C4942">
        <v>2024</v>
      </c>
      <c r="D4942" s="2">
        <v>36753</v>
      </c>
      <c r="E4942" s="1" t="s">
        <v>37</v>
      </c>
      <c r="F4942">
        <v>1</v>
      </c>
      <c r="G4942">
        <v>1</v>
      </c>
      <c r="H4942">
        <v>1</v>
      </c>
      <c r="I4942" s="1" t="s">
        <v>38</v>
      </c>
      <c r="J4942" s="1" t="s">
        <v>39</v>
      </c>
      <c r="K4942">
        <v>0</v>
      </c>
      <c r="L4942" s="1" t="s">
        <v>22</v>
      </c>
      <c r="M4942" s="1" t="s">
        <v>26</v>
      </c>
      <c r="N4942" s="1" t="s">
        <v>26</v>
      </c>
      <c r="O4942">
        <v>1</v>
      </c>
      <c r="P4942" s="1" t="s">
        <v>227</v>
      </c>
      <c r="Q4942" s="1" t="s">
        <v>227</v>
      </c>
      <c r="R4942">
        <v>0</v>
      </c>
    </row>
    <row r="4943" spans="1:18" x14ac:dyDescent="0.3">
      <c r="A4943" s="1" t="s">
        <v>5279</v>
      </c>
      <c r="B4943" s="1" t="s">
        <v>4660</v>
      </c>
      <c r="C4943">
        <v>2024</v>
      </c>
      <c r="D4943" s="2">
        <v>36753</v>
      </c>
      <c r="E4943" s="1" t="s">
        <v>37</v>
      </c>
      <c r="F4943">
        <v>1</v>
      </c>
      <c r="G4943">
        <v>1</v>
      </c>
      <c r="H4943">
        <v>1</v>
      </c>
      <c r="I4943" s="1" t="s">
        <v>38</v>
      </c>
      <c r="J4943" s="1" t="s">
        <v>62</v>
      </c>
      <c r="K4943">
        <v>0</v>
      </c>
      <c r="L4943" s="1" t="s">
        <v>22</v>
      </c>
      <c r="M4943" s="1" t="s">
        <v>26</v>
      </c>
      <c r="N4943" s="1" t="s">
        <v>26</v>
      </c>
      <c r="O4943">
        <v>1</v>
      </c>
      <c r="P4943" s="1" t="s">
        <v>53</v>
      </c>
      <c r="Q4943" s="1" t="s">
        <v>53</v>
      </c>
      <c r="R4943">
        <v>0</v>
      </c>
    </row>
    <row r="4944" spans="1:18" x14ac:dyDescent="0.3">
      <c r="A4944" s="1" t="s">
        <v>5280</v>
      </c>
      <c r="B4944" s="1" t="s">
        <v>4660</v>
      </c>
      <c r="C4944">
        <v>2024</v>
      </c>
      <c r="D4944" s="2">
        <v>36753</v>
      </c>
      <c r="E4944" s="1" t="s">
        <v>37</v>
      </c>
      <c r="F4944">
        <v>1</v>
      </c>
      <c r="G4944">
        <v>1</v>
      </c>
      <c r="H4944">
        <v>1</v>
      </c>
      <c r="I4944" s="1" t="s">
        <v>38</v>
      </c>
      <c r="J4944" s="1" t="s">
        <v>39</v>
      </c>
      <c r="K4944">
        <v>0</v>
      </c>
      <c r="L4944" s="1" t="s">
        <v>22</v>
      </c>
      <c r="M4944" s="1" t="s">
        <v>26</v>
      </c>
      <c r="N4944" s="1" t="s">
        <v>26</v>
      </c>
      <c r="O4944">
        <v>1</v>
      </c>
      <c r="P4944" s="1" t="s">
        <v>988</v>
      </c>
      <c r="Q4944" s="1" t="s">
        <v>988</v>
      </c>
      <c r="R4944">
        <v>0</v>
      </c>
    </row>
    <row r="4945" spans="1:18" x14ac:dyDescent="0.3">
      <c r="A4945" s="1" t="s">
        <v>5281</v>
      </c>
      <c r="B4945" s="1" t="s">
        <v>4660</v>
      </c>
      <c r="C4945">
        <v>2024</v>
      </c>
      <c r="D4945" s="2">
        <v>36753</v>
      </c>
      <c r="E4945" s="1" t="s">
        <v>37</v>
      </c>
      <c r="F4945">
        <v>1</v>
      </c>
      <c r="G4945">
        <v>1</v>
      </c>
      <c r="H4945">
        <v>1</v>
      </c>
      <c r="I4945" s="1" t="s">
        <v>38</v>
      </c>
      <c r="J4945" s="1" t="s">
        <v>42</v>
      </c>
      <c r="K4945">
        <v>0</v>
      </c>
      <c r="L4945" s="1" t="s">
        <v>22</v>
      </c>
      <c r="M4945" s="1" t="s">
        <v>33</v>
      </c>
      <c r="N4945" s="1" t="s">
        <v>33</v>
      </c>
      <c r="O4945">
        <v>1</v>
      </c>
      <c r="P4945" s="1" t="s">
        <v>27</v>
      </c>
      <c r="Q4945" s="1" t="s">
        <v>27</v>
      </c>
      <c r="R4945">
        <v>0</v>
      </c>
    </row>
    <row r="4946" spans="1:18" x14ac:dyDescent="0.3">
      <c r="A4946" s="1" t="s">
        <v>5282</v>
      </c>
      <c r="B4946" s="1" t="s">
        <v>4660</v>
      </c>
      <c r="C4946">
        <v>2024</v>
      </c>
      <c r="D4946" s="2">
        <v>36753</v>
      </c>
      <c r="E4946" s="1" t="s">
        <v>20</v>
      </c>
      <c r="F4946">
        <v>1</v>
      </c>
      <c r="G4946">
        <v>0</v>
      </c>
      <c r="H4946">
        <v>0</v>
      </c>
      <c r="I4946" s="1" t="s">
        <v>21</v>
      </c>
      <c r="J4946" s="1"/>
      <c r="K4946">
        <v>0</v>
      </c>
      <c r="L4946" s="1" t="s">
        <v>22</v>
      </c>
      <c r="M4946" s="1" t="s">
        <v>26</v>
      </c>
      <c r="N4946" s="1" t="s">
        <v>26</v>
      </c>
      <c r="O4946">
        <v>1</v>
      </c>
      <c r="P4946" s="1" t="s">
        <v>134</v>
      </c>
      <c r="Q4946" s="1" t="s">
        <v>134</v>
      </c>
      <c r="R4946">
        <v>0</v>
      </c>
    </row>
    <row r="4947" spans="1:18" x14ac:dyDescent="0.3">
      <c r="A4947" s="1" t="s">
        <v>5283</v>
      </c>
      <c r="B4947" s="1" t="s">
        <v>4660</v>
      </c>
      <c r="C4947">
        <v>2024</v>
      </c>
      <c r="D4947" s="2">
        <v>36753</v>
      </c>
      <c r="E4947" s="1" t="s">
        <v>20</v>
      </c>
      <c r="F4947">
        <v>1</v>
      </c>
      <c r="G4947">
        <v>0</v>
      </c>
      <c r="H4947">
        <v>0</v>
      </c>
      <c r="I4947" s="1" t="s">
        <v>21</v>
      </c>
      <c r="J4947" s="1"/>
      <c r="K4947">
        <v>0</v>
      </c>
      <c r="L4947" s="1" t="s">
        <v>22</v>
      </c>
      <c r="M4947" s="1" t="s">
        <v>26</v>
      </c>
      <c r="N4947" s="1" t="s">
        <v>26</v>
      </c>
      <c r="O4947">
        <v>1</v>
      </c>
      <c r="P4947" s="1" t="s">
        <v>134</v>
      </c>
      <c r="Q4947" s="1" t="s">
        <v>134</v>
      </c>
      <c r="R4947">
        <v>0</v>
      </c>
    </row>
    <row r="4948" spans="1:18" x14ac:dyDescent="0.3">
      <c r="A4948" s="1" t="s">
        <v>5284</v>
      </c>
      <c r="B4948" s="1" t="s">
        <v>4660</v>
      </c>
      <c r="C4948">
        <v>2024</v>
      </c>
      <c r="D4948" s="2">
        <v>36753</v>
      </c>
      <c r="E4948" s="1" t="s">
        <v>20</v>
      </c>
      <c r="F4948">
        <v>1</v>
      </c>
      <c r="G4948">
        <v>0</v>
      </c>
      <c r="H4948">
        <v>0</v>
      </c>
      <c r="I4948" s="1" t="s">
        <v>21</v>
      </c>
      <c r="J4948" s="1"/>
      <c r="K4948">
        <v>0</v>
      </c>
      <c r="L4948" s="1" t="s">
        <v>22</v>
      </c>
      <c r="M4948" s="1" t="s">
        <v>26</v>
      </c>
      <c r="N4948" s="1" t="s">
        <v>26</v>
      </c>
      <c r="O4948">
        <v>2</v>
      </c>
      <c r="P4948" s="1" t="s">
        <v>251</v>
      </c>
      <c r="Q4948" s="1"/>
      <c r="R4948">
        <v>0</v>
      </c>
    </row>
    <row r="4949" spans="1:18" x14ac:dyDescent="0.3">
      <c r="A4949" s="1" t="s">
        <v>5285</v>
      </c>
      <c r="B4949" s="1" t="s">
        <v>4660</v>
      </c>
      <c r="C4949">
        <v>2024</v>
      </c>
      <c r="D4949" s="2">
        <v>36753</v>
      </c>
      <c r="E4949" s="1" t="s">
        <v>20</v>
      </c>
      <c r="F4949">
        <v>1</v>
      </c>
      <c r="G4949">
        <v>0</v>
      </c>
      <c r="H4949">
        <v>0</v>
      </c>
      <c r="I4949" s="1" t="s">
        <v>21</v>
      </c>
      <c r="J4949" s="1"/>
      <c r="K4949">
        <v>0</v>
      </c>
      <c r="L4949" s="1" t="s">
        <v>22</v>
      </c>
      <c r="M4949" s="1" t="s">
        <v>47</v>
      </c>
      <c r="N4949" s="1" t="s">
        <v>47</v>
      </c>
      <c r="O4949">
        <v>1</v>
      </c>
      <c r="P4949" s="1" t="s">
        <v>31</v>
      </c>
      <c r="Q4949" s="1" t="s">
        <v>31</v>
      </c>
      <c r="R4949">
        <v>0</v>
      </c>
    </row>
    <row r="4950" spans="1:18" x14ac:dyDescent="0.3">
      <c r="A4950" s="1" t="s">
        <v>5286</v>
      </c>
      <c r="B4950" s="1" t="s">
        <v>4660</v>
      </c>
      <c r="C4950">
        <v>2024</v>
      </c>
      <c r="D4950" s="2">
        <v>36753</v>
      </c>
      <c r="E4950" s="1" t="s">
        <v>37</v>
      </c>
      <c r="F4950">
        <v>1</v>
      </c>
      <c r="G4950">
        <v>1</v>
      </c>
      <c r="H4950">
        <v>1</v>
      </c>
      <c r="I4950" s="1" t="s">
        <v>38</v>
      </c>
      <c r="J4950" s="1" t="s">
        <v>42</v>
      </c>
      <c r="K4950">
        <v>0</v>
      </c>
      <c r="L4950" s="1" t="s">
        <v>22</v>
      </c>
      <c r="M4950" s="1" t="s">
        <v>23</v>
      </c>
      <c r="N4950" s="1" t="s">
        <v>23</v>
      </c>
      <c r="O4950">
        <v>1</v>
      </c>
      <c r="P4950" s="1" t="s">
        <v>2432</v>
      </c>
      <c r="Q4950" s="1" t="s">
        <v>2432</v>
      </c>
      <c r="R4950">
        <v>0</v>
      </c>
    </row>
    <row r="4951" spans="1:18" x14ac:dyDescent="0.3">
      <c r="A4951" s="1" t="s">
        <v>5287</v>
      </c>
      <c r="B4951" s="1" t="s">
        <v>4660</v>
      </c>
      <c r="C4951">
        <v>2024</v>
      </c>
      <c r="D4951" s="2">
        <v>36753</v>
      </c>
      <c r="E4951" s="1" t="s">
        <v>20</v>
      </c>
      <c r="F4951">
        <v>1</v>
      </c>
      <c r="G4951">
        <v>0</v>
      </c>
      <c r="H4951">
        <v>0</v>
      </c>
      <c r="I4951" s="1" t="s">
        <v>21</v>
      </c>
      <c r="J4951" s="1"/>
      <c r="K4951">
        <v>0</v>
      </c>
      <c r="L4951" s="1" t="s">
        <v>22</v>
      </c>
      <c r="M4951" s="1" t="s">
        <v>23</v>
      </c>
      <c r="N4951" s="1" t="s">
        <v>23</v>
      </c>
      <c r="O4951">
        <v>1</v>
      </c>
      <c r="P4951" s="1" t="s">
        <v>40</v>
      </c>
      <c r="Q4951" s="1" t="s">
        <v>40</v>
      </c>
      <c r="R4951">
        <v>0</v>
      </c>
    </row>
    <row r="4952" spans="1:18" x14ac:dyDescent="0.3">
      <c r="A4952" s="1" t="s">
        <v>5288</v>
      </c>
      <c r="B4952" s="1" t="s">
        <v>4660</v>
      </c>
      <c r="C4952">
        <v>2024</v>
      </c>
      <c r="D4952" s="2">
        <v>36753</v>
      </c>
      <c r="E4952" s="1" t="s">
        <v>20</v>
      </c>
      <c r="F4952">
        <v>1</v>
      </c>
      <c r="G4952">
        <v>0</v>
      </c>
      <c r="H4952">
        <v>0</v>
      </c>
      <c r="I4952" s="1" t="s">
        <v>21</v>
      </c>
      <c r="J4952" s="1"/>
      <c r="K4952">
        <v>0</v>
      </c>
      <c r="L4952" s="1" t="s">
        <v>22</v>
      </c>
      <c r="M4952" s="1" t="s">
        <v>47</v>
      </c>
      <c r="N4952" s="1" t="s">
        <v>47</v>
      </c>
      <c r="O4952">
        <v>1</v>
      </c>
      <c r="P4952" s="1" t="s">
        <v>27</v>
      </c>
      <c r="Q4952" s="1" t="s">
        <v>27</v>
      </c>
      <c r="R4952">
        <v>0</v>
      </c>
    </row>
    <row r="4953" spans="1:18" x14ac:dyDescent="0.3">
      <c r="A4953" s="1" t="s">
        <v>5289</v>
      </c>
      <c r="B4953" s="1" t="s">
        <v>4660</v>
      </c>
      <c r="C4953">
        <v>2024</v>
      </c>
      <c r="D4953" s="2">
        <v>36753</v>
      </c>
      <c r="E4953" s="1" t="s">
        <v>20</v>
      </c>
      <c r="F4953">
        <v>1</v>
      </c>
      <c r="G4953">
        <v>0</v>
      </c>
      <c r="H4953">
        <v>0</v>
      </c>
      <c r="I4953" s="1" t="s">
        <v>21</v>
      </c>
      <c r="J4953" s="1"/>
      <c r="K4953">
        <v>0</v>
      </c>
      <c r="L4953" s="1" t="s">
        <v>22</v>
      </c>
      <c r="M4953" s="1" t="s">
        <v>23</v>
      </c>
      <c r="N4953" s="1" t="s">
        <v>23</v>
      </c>
      <c r="O4953">
        <v>1</v>
      </c>
      <c r="P4953" s="1" t="s">
        <v>27</v>
      </c>
      <c r="Q4953" s="1" t="s">
        <v>27</v>
      </c>
      <c r="R4953">
        <v>0</v>
      </c>
    </row>
    <row r="4954" spans="1:18" x14ac:dyDescent="0.3">
      <c r="A4954" s="1" t="s">
        <v>5290</v>
      </c>
      <c r="B4954" s="1" t="s">
        <v>4660</v>
      </c>
      <c r="C4954">
        <v>2024</v>
      </c>
      <c r="D4954" s="2">
        <v>36753</v>
      </c>
      <c r="E4954" s="1" t="s">
        <v>37</v>
      </c>
      <c r="F4954">
        <v>1</v>
      </c>
      <c r="G4954">
        <v>1</v>
      </c>
      <c r="H4954">
        <v>1</v>
      </c>
      <c r="I4954" s="1" t="s">
        <v>38</v>
      </c>
      <c r="J4954" s="1" t="s">
        <v>39</v>
      </c>
      <c r="K4954">
        <v>0</v>
      </c>
      <c r="L4954" s="1" t="s">
        <v>22</v>
      </c>
      <c r="M4954" s="1" t="s">
        <v>509</v>
      </c>
      <c r="N4954" s="1"/>
      <c r="O4954">
        <v>1</v>
      </c>
      <c r="P4954" s="1" t="s">
        <v>40</v>
      </c>
      <c r="Q4954" s="1" t="s">
        <v>40</v>
      </c>
      <c r="R4954">
        <v>0</v>
      </c>
    </row>
    <row r="4955" spans="1:18" x14ac:dyDescent="0.3">
      <c r="A4955" s="1" t="s">
        <v>5291</v>
      </c>
      <c r="B4955" s="1" t="s">
        <v>4660</v>
      </c>
      <c r="C4955">
        <v>2024</v>
      </c>
      <c r="D4955" s="2">
        <v>36753</v>
      </c>
      <c r="E4955" s="1" t="s">
        <v>20</v>
      </c>
      <c r="F4955">
        <v>1</v>
      </c>
      <c r="G4955">
        <v>0</v>
      </c>
      <c r="H4955">
        <v>0</v>
      </c>
      <c r="I4955" s="1" t="s">
        <v>21</v>
      </c>
      <c r="J4955" s="1"/>
      <c r="K4955">
        <v>0</v>
      </c>
      <c r="L4955" s="1" t="s">
        <v>22</v>
      </c>
      <c r="M4955" s="1" t="s">
        <v>26</v>
      </c>
      <c r="N4955" s="1" t="s">
        <v>26</v>
      </c>
      <c r="O4955">
        <v>1</v>
      </c>
      <c r="P4955" s="1" t="s">
        <v>31</v>
      </c>
      <c r="Q4955" s="1" t="s">
        <v>31</v>
      </c>
      <c r="R4955">
        <v>0</v>
      </c>
    </row>
    <row r="4956" spans="1:18" x14ac:dyDescent="0.3">
      <c r="A4956" s="1" t="s">
        <v>5292</v>
      </c>
      <c r="B4956" s="1" t="s">
        <v>4660</v>
      </c>
      <c r="C4956">
        <v>2024</v>
      </c>
      <c r="D4956" s="2">
        <v>36753</v>
      </c>
      <c r="E4956" s="1" t="s">
        <v>37</v>
      </c>
      <c r="F4956">
        <v>1</v>
      </c>
      <c r="G4956">
        <v>1</v>
      </c>
      <c r="H4956">
        <v>1</v>
      </c>
      <c r="I4956" s="1" t="s">
        <v>38</v>
      </c>
      <c r="J4956" s="1" t="s">
        <v>709</v>
      </c>
      <c r="K4956">
        <v>0</v>
      </c>
      <c r="L4956" s="1" t="s">
        <v>22</v>
      </c>
      <c r="M4956" s="1" t="s">
        <v>26</v>
      </c>
      <c r="N4956" s="1" t="s">
        <v>26</v>
      </c>
      <c r="O4956">
        <v>1</v>
      </c>
      <c r="P4956" s="1" t="s">
        <v>40</v>
      </c>
      <c r="Q4956" s="1" t="s">
        <v>40</v>
      </c>
      <c r="R4956">
        <v>0</v>
      </c>
    </row>
    <row r="4957" spans="1:18" x14ac:dyDescent="0.3">
      <c r="A4957" s="1" t="s">
        <v>5293</v>
      </c>
      <c r="B4957" s="1" t="s">
        <v>4660</v>
      </c>
      <c r="C4957">
        <v>2024</v>
      </c>
      <c r="D4957" s="2">
        <v>36753</v>
      </c>
      <c r="E4957" s="1" t="s">
        <v>20</v>
      </c>
      <c r="F4957">
        <v>1</v>
      </c>
      <c r="G4957">
        <v>0</v>
      </c>
      <c r="H4957">
        <v>0</v>
      </c>
      <c r="I4957" s="1" t="s">
        <v>21</v>
      </c>
      <c r="J4957" s="1"/>
      <c r="K4957">
        <v>0</v>
      </c>
      <c r="L4957" s="1" t="s">
        <v>22</v>
      </c>
      <c r="M4957" s="1" t="s">
        <v>33</v>
      </c>
      <c r="N4957" s="1" t="s">
        <v>33</v>
      </c>
      <c r="O4957">
        <v>1</v>
      </c>
      <c r="P4957" s="1" t="s">
        <v>27</v>
      </c>
      <c r="Q4957" s="1" t="s">
        <v>27</v>
      </c>
      <c r="R4957">
        <v>0</v>
      </c>
    </row>
    <row r="4958" spans="1:18" x14ac:dyDescent="0.3">
      <c r="A4958" s="1" t="s">
        <v>5294</v>
      </c>
      <c r="B4958" s="1" t="s">
        <v>4660</v>
      </c>
      <c r="C4958">
        <v>2024</v>
      </c>
      <c r="D4958" s="2">
        <v>36753</v>
      </c>
      <c r="E4958" s="1" t="s">
        <v>37</v>
      </c>
      <c r="F4958">
        <v>1</v>
      </c>
      <c r="G4958">
        <v>1</v>
      </c>
      <c r="H4958">
        <v>1</v>
      </c>
      <c r="I4958" s="1" t="s">
        <v>38</v>
      </c>
      <c r="J4958" s="1" t="s">
        <v>39</v>
      </c>
      <c r="K4958">
        <v>0</v>
      </c>
      <c r="L4958" s="1" t="s">
        <v>22</v>
      </c>
      <c r="M4958" s="1" t="s">
        <v>33</v>
      </c>
      <c r="N4958" s="1" t="s">
        <v>33</v>
      </c>
      <c r="O4958">
        <v>1</v>
      </c>
      <c r="P4958" s="1" t="s">
        <v>40</v>
      </c>
      <c r="Q4958" s="1" t="s">
        <v>40</v>
      </c>
      <c r="R4958">
        <v>0</v>
      </c>
    </row>
    <row r="4959" spans="1:18" x14ac:dyDescent="0.3">
      <c r="A4959" s="1" t="s">
        <v>5295</v>
      </c>
      <c r="B4959" s="1" t="s">
        <v>4660</v>
      </c>
      <c r="C4959">
        <v>2024</v>
      </c>
      <c r="D4959" s="2">
        <v>36753</v>
      </c>
      <c r="E4959" s="1" t="s">
        <v>20</v>
      </c>
      <c r="F4959">
        <v>1</v>
      </c>
      <c r="G4959">
        <v>0</v>
      </c>
      <c r="H4959">
        <v>0</v>
      </c>
      <c r="I4959" s="1" t="s">
        <v>21</v>
      </c>
      <c r="J4959" s="1"/>
      <c r="K4959">
        <v>0</v>
      </c>
      <c r="L4959" s="1" t="s">
        <v>22</v>
      </c>
      <c r="M4959" s="1" t="s">
        <v>26</v>
      </c>
      <c r="N4959" s="1" t="s">
        <v>26</v>
      </c>
      <c r="O4959">
        <v>1</v>
      </c>
      <c r="P4959" s="1" t="s">
        <v>40</v>
      </c>
      <c r="Q4959" s="1" t="s">
        <v>40</v>
      </c>
      <c r="R4959">
        <v>0</v>
      </c>
    </row>
    <row r="4960" spans="1:18" x14ac:dyDescent="0.3">
      <c r="A4960" s="1" t="s">
        <v>5296</v>
      </c>
      <c r="B4960" s="1" t="s">
        <v>4660</v>
      </c>
      <c r="C4960">
        <v>2024</v>
      </c>
      <c r="D4960" s="2">
        <v>36753</v>
      </c>
      <c r="E4960" s="1" t="s">
        <v>20</v>
      </c>
      <c r="F4960">
        <v>1</v>
      </c>
      <c r="G4960">
        <v>0</v>
      </c>
      <c r="H4960">
        <v>0</v>
      </c>
      <c r="I4960" s="1" t="s">
        <v>21</v>
      </c>
      <c r="J4960" s="1"/>
      <c r="K4960">
        <v>0</v>
      </c>
      <c r="L4960" s="1" t="s">
        <v>22</v>
      </c>
      <c r="M4960" s="1" t="s">
        <v>26</v>
      </c>
      <c r="N4960" s="1" t="s">
        <v>26</v>
      </c>
      <c r="O4960">
        <v>1</v>
      </c>
      <c r="P4960" s="1" t="s">
        <v>988</v>
      </c>
      <c r="Q4960" s="1" t="s">
        <v>988</v>
      </c>
      <c r="R4960">
        <v>0</v>
      </c>
    </row>
    <row r="4961" spans="1:18" x14ac:dyDescent="0.3">
      <c r="A4961" s="1" t="s">
        <v>5297</v>
      </c>
      <c r="B4961" s="1" t="s">
        <v>4660</v>
      </c>
      <c r="C4961">
        <v>2024</v>
      </c>
      <c r="D4961" s="2">
        <v>36753</v>
      </c>
      <c r="E4961" s="1" t="s">
        <v>20</v>
      </c>
      <c r="F4961">
        <v>1</v>
      </c>
      <c r="G4961">
        <v>0</v>
      </c>
      <c r="H4961">
        <v>0</v>
      </c>
      <c r="I4961" s="1" t="s">
        <v>21</v>
      </c>
      <c r="J4961" s="1"/>
      <c r="K4961">
        <v>0</v>
      </c>
      <c r="L4961" s="1" t="s">
        <v>22</v>
      </c>
      <c r="M4961" s="1" t="s">
        <v>26</v>
      </c>
      <c r="N4961" s="1" t="s">
        <v>26</v>
      </c>
      <c r="O4961">
        <v>1</v>
      </c>
      <c r="P4961" s="1" t="s">
        <v>2432</v>
      </c>
      <c r="Q4961" s="1" t="s">
        <v>2432</v>
      </c>
      <c r="R4961">
        <v>0</v>
      </c>
    </row>
    <row r="4962" spans="1:18" x14ac:dyDescent="0.3">
      <c r="A4962" s="1" t="s">
        <v>5298</v>
      </c>
      <c r="B4962" s="1" t="s">
        <v>4660</v>
      </c>
      <c r="C4962">
        <v>2024</v>
      </c>
      <c r="D4962" s="2">
        <v>36753</v>
      </c>
      <c r="E4962" s="1" t="s">
        <v>20</v>
      </c>
      <c r="F4962">
        <v>1</v>
      </c>
      <c r="G4962">
        <v>0</v>
      </c>
      <c r="H4962">
        <v>0</v>
      </c>
      <c r="I4962" s="1" t="s">
        <v>21</v>
      </c>
      <c r="J4962" s="1"/>
      <c r="K4962">
        <v>0</v>
      </c>
      <c r="L4962" s="1" t="s">
        <v>22</v>
      </c>
      <c r="M4962" s="1" t="s">
        <v>33</v>
      </c>
      <c r="N4962" s="1" t="s">
        <v>33</v>
      </c>
      <c r="O4962">
        <v>1</v>
      </c>
      <c r="P4962" s="1" t="s">
        <v>27</v>
      </c>
      <c r="Q4962" s="1" t="s">
        <v>27</v>
      </c>
      <c r="R4962">
        <v>0</v>
      </c>
    </row>
    <row r="4963" spans="1:18" x14ac:dyDescent="0.3">
      <c r="A4963" s="1" t="s">
        <v>5299</v>
      </c>
      <c r="B4963" s="1" t="s">
        <v>4660</v>
      </c>
      <c r="C4963">
        <v>2024</v>
      </c>
      <c r="D4963" s="2">
        <v>36753</v>
      </c>
      <c r="E4963" s="1" t="s">
        <v>37</v>
      </c>
      <c r="F4963">
        <v>1</v>
      </c>
      <c r="G4963">
        <v>1</v>
      </c>
      <c r="H4963">
        <v>1</v>
      </c>
      <c r="I4963" s="1" t="s">
        <v>91</v>
      </c>
      <c r="J4963" s="1" t="s">
        <v>711</v>
      </c>
      <c r="K4963">
        <v>0</v>
      </c>
      <c r="L4963" s="1" t="s">
        <v>22</v>
      </c>
      <c r="M4963" s="1" t="s">
        <v>33</v>
      </c>
      <c r="N4963" s="1" t="s">
        <v>33</v>
      </c>
      <c r="O4963">
        <v>1</v>
      </c>
      <c r="P4963" s="1" t="s">
        <v>40</v>
      </c>
      <c r="Q4963" s="1" t="s">
        <v>40</v>
      </c>
      <c r="R4963">
        <v>0</v>
      </c>
    </row>
    <row r="4964" spans="1:18" x14ac:dyDescent="0.3">
      <c r="A4964" s="1" t="s">
        <v>5300</v>
      </c>
      <c r="B4964" s="1" t="s">
        <v>4660</v>
      </c>
      <c r="C4964">
        <v>2024</v>
      </c>
      <c r="D4964" s="2">
        <v>36753</v>
      </c>
      <c r="E4964" s="1" t="s">
        <v>20</v>
      </c>
      <c r="F4964">
        <v>1</v>
      </c>
      <c r="G4964">
        <v>0</v>
      </c>
      <c r="H4964">
        <v>0</v>
      </c>
      <c r="I4964" s="1" t="s">
        <v>21</v>
      </c>
      <c r="J4964" s="1"/>
      <c r="K4964">
        <v>0</v>
      </c>
      <c r="L4964" s="1" t="s">
        <v>22</v>
      </c>
      <c r="M4964" s="1" t="s">
        <v>26</v>
      </c>
      <c r="N4964" s="1" t="s">
        <v>26</v>
      </c>
      <c r="O4964">
        <v>1</v>
      </c>
      <c r="P4964" s="1" t="s">
        <v>78</v>
      </c>
      <c r="Q4964" s="1" t="s">
        <v>78</v>
      </c>
      <c r="R4964">
        <v>0</v>
      </c>
    </row>
    <row r="4965" spans="1:18" x14ac:dyDescent="0.3">
      <c r="A4965" s="1" t="s">
        <v>5301</v>
      </c>
      <c r="B4965" s="1" t="s">
        <v>4660</v>
      </c>
      <c r="C4965">
        <v>2024</v>
      </c>
      <c r="D4965" s="2">
        <v>36753</v>
      </c>
      <c r="E4965" s="1" t="s">
        <v>20</v>
      </c>
      <c r="F4965">
        <v>1</v>
      </c>
      <c r="G4965">
        <v>0</v>
      </c>
      <c r="H4965">
        <v>0</v>
      </c>
      <c r="I4965" s="1" t="s">
        <v>21</v>
      </c>
      <c r="J4965" s="1"/>
      <c r="K4965">
        <v>0</v>
      </c>
      <c r="L4965" s="1" t="s">
        <v>22</v>
      </c>
      <c r="M4965" s="1" t="s">
        <v>33</v>
      </c>
      <c r="N4965" s="1" t="s">
        <v>33</v>
      </c>
      <c r="O4965">
        <v>1</v>
      </c>
      <c r="P4965" s="1" t="s">
        <v>2432</v>
      </c>
      <c r="Q4965" s="1" t="s">
        <v>2432</v>
      </c>
      <c r="R4965">
        <v>0</v>
      </c>
    </row>
    <row r="4966" spans="1:18" x14ac:dyDescent="0.3">
      <c r="A4966" s="1" t="s">
        <v>5302</v>
      </c>
      <c r="B4966" s="1" t="s">
        <v>4660</v>
      </c>
      <c r="C4966">
        <v>2024</v>
      </c>
      <c r="D4966" s="2">
        <v>36753</v>
      </c>
      <c r="E4966" s="1" t="s">
        <v>20</v>
      </c>
      <c r="F4966">
        <v>1</v>
      </c>
      <c r="G4966">
        <v>0</v>
      </c>
      <c r="H4966">
        <v>0</v>
      </c>
      <c r="I4966" s="1" t="s">
        <v>21</v>
      </c>
      <c r="J4966" s="1"/>
      <c r="K4966">
        <v>0</v>
      </c>
      <c r="L4966" s="1" t="s">
        <v>22</v>
      </c>
      <c r="M4966" s="1" t="s">
        <v>26</v>
      </c>
      <c r="N4966" s="1" t="s">
        <v>26</v>
      </c>
      <c r="O4966">
        <v>1</v>
      </c>
      <c r="P4966" s="1" t="s">
        <v>40</v>
      </c>
      <c r="Q4966" s="1" t="s">
        <v>40</v>
      </c>
      <c r="R4966">
        <v>0</v>
      </c>
    </row>
    <row r="4967" spans="1:18" x14ac:dyDescent="0.3">
      <c r="A4967" s="1" t="s">
        <v>5303</v>
      </c>
      <c r="B4967" s="1" t="s">
        <v>4660</v>
      </c>
      <c r="C4967">
        <v>2024</v>
      </c>
      <c r="D4967" s="2">
        <v>36753</v>
      </c>
      <c r="E4967" s="1" t="s">
        <v>20</v>
      </c>
      <c r="F4967">
        <v>1</v>
      </c>
      <c r="G4967">
        <v>0</v>
      </c>
      <c r="H4967">
        <v>0</v>
      </c>
      <c r="I4967" s="1" t="s">
        <v>21</v>
      </c>
      <c r="J4967" s="1"/>
      <c r="K4967">
        <v>0</v>
      </c>
      <c r="L4967" s="1" t="s">
        <v>22</v>
      </c>
      <c r="M4967" s="1" t="s">
        <v>23</v>
      </c>
      <c r="N4967" s="1" t="s">
        <v>23</v>
      </c>
      <c r="O4967">
        <v>3</v>
      </c>
      <c r="P4967" s="1" t="s">
        <v>5304</v>
      </c>
      <c r="Q4967" s="1"/>
      <c r="R4967">
        <v>0</v>
      </c>
    </row>
    <row r="4968" spans="1:18" x14ac:dyDescent="0.3">
      <c r="A4968" s="1" t="s">
        <v>5305</v>
      </c>
      <c r="B4968" s="1" t="s">
        <v>4660</v>
      </c>
      <c r="C4968">
        <v>2024</v>
      </c>
      <c r="D4968" s="2">
        <v>36753</v>
      </c>
      <c r="E4968" s="1" t="s">
        <v>37</v>
      </c>
      <c r="F4968">
        <v>1</v>
      </c>
      <c r="G4968">
        <v>1</v>
      </c>
      <c r="H4968">
        <v>1</v>
      </c>
      <c r="I4968" s="1" t="s">
        <v>91</v>
      </c>
      <c r="J4968" s="1" t="s">
        <v>2117</v>
      </c>
      <c r="K4968">
        <v>0</v>
      </c>
      <c r="L4968" s="1" t="s">
        <v>22</v>
      </c>
      <c r="M4968" s="1" t="s">
        <v>23</v>
      </c>
      <c r="N4968" s="1" t="s">
        <v>23</v>
      </c>
      <c r="O4968">
        <v>2</v>
      </c>
      <c r="P4968" s="1" t="s">
        <v>5306</v>
      </c>
      <c r="Q4968" s="1"/>
      <c r="R4968">
        <v>0</v>
      </c>
    </row>
    <row r="4969" spans="1:18" x14ac:dyDescent="0.3">
      <c r="A4969" s="1" t="s">
        <v>5307</v>
      </c>
      <c r="B4969" s="1" t="s">
        <v>4660</v>
      </c>
      <c r="C4969">
        <v>2024</v>
      </c>
      <c r="D4969" s="2">
        <v>36753</v>
      </c>
      <c r="E4969" s="1" t="s">
        <v>20</v>
      </c>
      <c r="F4969">
        <v>1</v>
      </c>
      <c r="G4969">
        <v>0</v>
      </c>
      <c r="H4969">
        <v>0</v>
      </c>
      <c r="I4969" s="1" t="s">
        <v>21</v>
      </c>
      <c r="J4969" s="1"/>
      <c r="K4969">
        <v>0</v>
      </c>
      <c r="L4969" s="1" t="s">
        <v>22</v>
      </c>
      <c r="M4969" s="1" t="s">
        <v>26</v>
      </c>
      <c r="N4969" s="1" t="s">
        <v>26</v>
      </c>
      <c r="O4969">
        <v>1</v>
      </c>
      <c r="P4969" s="1" t="s">
        <v>40</v>
      </c>
      <c r="Q4969" s="1" t="s">
        <v>40</v>
      </c>
      <c r="R4969">
        <v>0</v>
      </c>
    </row>
    <row r="4970" spans="1:18" x14ac:dyDescent="0.3">
      <c r="A4970" s="1" t="s">
        <v>5308</v>
      </c>
      <c r="B4970" s="1" t="s">
        <v>4660</v>
      </c>
      <c r="C4970">
        <v>2024</v>
      </c>
      <c r="D4970" s="2">
        <v>36753</v>
      </c>
      <c r="E4970" s="1" t="s">
        <v>37</v>
      </c>
      <c r="F4970">
        <v>1</v>
      </c>
      <c r="G4970">
        <v>1</v>
      </c>
      <c r="H4970">
        <v>1</v>
      </c>
      <c r="I4970" s="1" t="s">
        <v>91</v>
      </c>
      <c r="J4970" s="1" t="s">
        <v>92</v>
      </c>
      <c r="K4970">
        <v>0</v>
      </c>
      <c r="L4970" s="1" t="s">
        <v>22</v>
      </c>
      <c r="M4970" s="1" t="s">
        <v>33</v>
      </c>
      <c r="N4970" s="1" t="s">
        <v>33</v>
      </c>
      <c r="O4970">
        <v>1</v>
      </c>
      <c r="P4970" s="1" t="s">
        <v>40</v>
      </c>
      <c r="Q4970" s="1" t="s">
        <v>40</v>
      </c>
      <c r="R4970">
        <v>1</v>
      </c>
    </row>
    <row r="4971" spans="1:18" x14ac:dyDescent="0.3">
      <c r="A4971" s="1" t="s">
        <v>5309</v>
      </c>
      <c r="B4971" s="1" t="s">
        <v>4660</v>
      </c>
      <c r="C4971">
        <v>2024</v>
      </c>
      <c r="D4971" s="2">
        <v>36753</v>
      </c>
      <c r="E4971" s="1" t="s">
        <v>20</v>
      </c>
      <c r="F4971">
        <v>1</v>
      </c>
      <c r="G4971">
        <v>0</v>
      </c>
      <c r="H4971">
        <v>0</v>
      </c>
      <c r="I4971" s="1" t="s">
        <v>21</v>
      </c>
      <c r="J4971" s="1"/>
      <c r="K4971">
        <v>0</v>
      </c>
      <c r="L4971" s="1" t="s">
        <v>22</v>
      </c>
      <c r="M4971" s="1" t="s">
        <v>26</v>
      </c>
      <c r="N4971" s="1" t="s">
        <v>26</v>
      </c>
      <c r="O4971">
        <v>1</v>
      </c>
      <c r="P4971" s="1" t="s">
        <v>3151</v>
      </c>
      <c r="Q4971" s="1" t="s">
        <v>3151</v>
      </c>
      <c r="R4971">
        <v>0</v>
      </c>
    </row>
    <row r="4972" spans="1:18" x14ac:dyDescent="0.3">
      <c r="A4972" s="1" t="s">
        <v>5310</v>
      </c>
      <c r="B4972" s="1" t="s">
        <v>4660</v>
      </c>
      <c r="C4972">
        <v>2024</v>
      </c>
      <c r="D4972" s="2">
        <v>36753</v>
      </c>
      <c r="E4972" s="1" t="s">
        <v>37</v>
      </c>
      <c r="F4972">
        <v>1</v>
      </c>
      <c r="G4972">
        <v>1</v>
      </c>
      <c r="H4972">
        <v>1</v>
      </c>
      <c r="I4972" s="1" t="s">
        <v>38</v>
      </c>
      <c r="J4972" s="1" t="s">
        <v>39</v>
      </c>
      <c r="K4972">
        <v>0</v>
      </c>
      <c r="L4972" s="1" t="s">
        <v>22</v>
      </c>
      <c r="M4972" s="1" t="s">
        <v>26</v>
      </c>
      <c r="N4972" s="1" t="s">
        <v>26</v>
      </c>
      <c r="O4972">
        <v>1</v>
      </c>
      <c r="P4972" s="1" t="s">
        <v>40</v>
      </c>
      <c r="Q4972" s="1" t="s">
        <v>40</v>
      </c>
      <c r="R4972">
        <v>0</v>
      </c>
    </row>
    <row r="4973" spans="1:18" x14ac:dyDescent="0.3">
      <c r="A4973" s="1" t="s">
        <v>5311</v>
      </c>
      <c r="B4973" s="1" t="s">
        <v>4660</v>
      </c>
      <c r="C4973">
        <v>2024</v>
      </c>
      <c r="D4973" s="2">
        <v>36753</v>
      </c>
      <c r="E4973" s="1" t="s">
        <v>20</v>
      </c>
      <c r="F4973">
        <v>1</v>
      </c>
      <c r="G4973">
        <v>0</v>
      </c>
      <c r="H4973">
        <v>0</v>
      </c>
      <c r="I4973" s="1" t="s">
        <v>21</v>
      </c>
      <c r="J4973" s="1"/>
      <c r="K4973">
        <v>0</v>
      </c>
      <c r="L4973" s="1" t="s">
        <v>22</v>
      </c>
      <c r="M4973" s="1" t="s">
        <v>33</v>
      </c>
      <c r="N4973" s="1" t="s">
        <v>33</v>
      </c>
      <c r="O4973">
        <v>1</v>
      </c>
      <c r="P4973" s="1" t="s">
        <v>40</v>
      </c>
      <c r="Q4973" s="1" t="s">
        <v>40</v>
      </c>
      <c r="R4973">
        <v>0</v>
      </c>
    </row>
    <row r="4974" spans="1:18" x14ac:dyDescent="0.3">
      <c r="A4974" s="1" t="s">
        <v>5312</v>
      </c>
      <c r="B4974" s="1" t="s">
        <v>4660</v>
      </c>
      <c r="C4974">
        <v>2024</v>
      </c>
      <c r="D4974" s="2">
        <v>36753</v>
      </c>
      <c r="E4974" s="1" t="s">
        <v>20</v>
      </c>
      <c r="F4974">
        <v>1</v>
      </c>
      <c r="G4974">
        <v>0</v>
      </c>
      <c r="H4974">
        <v>0</v>
      </c>
      <c r="I4974" s="1" t="s">
        <v>21</v>
      </c>
      <c r="J4974" s="1"/>
      <c r="K4974">
        <v>0</v>
      </c>
      <c r="L4974" s="1" t="s">
        <v>22</v>
      </c>
      <c r="M4974" s="1" t="s">
        <v>26</v>
      </c>
      <c r="N4974" s="1" t="s">
        <v>26</v>
      </c>
      <c r="O4974">
        <v>1</v>
      </c>
      <c r="P4974" s="1" t="s">
        <v>2432</v>
      </c>
      <c r="Q4974" s="1" t="s">
        <v>2432</v>
      </c>
      <c r="R4974">
        <v>0</v>
      </c>
    </row>
    <row r="4975" spans="1:18" x14ac:dyDescent="0.3">
      <c r="A4975" s="1" t="s">
        <v>5313</v>
      </c>
      <c r="B4975" s="1" t="s">
        <v>4660</v>
      </c>
      <c r="C4975">
        <v>2024</v>
      </c>
      <c r="D4975" s="2">
        <v>36753</v>
      </c>
      <c r="E4975" s="1" t="s">
        <v>20</v>
      </c>
      <c r="F4975">
        <v>1</v>
      </c>
      <c r="G4975">
        <v>0</v>
      </c>
      <c r="H4975">
        <v>0</v>
      </c>
      <c r="I4975" s="1" t="s">
        <v>21</v>
      </c>
      <c r="J4975" s="1"/>
      <c r="K4975">
        <v>0</v>
      </c>
      <c r="L4975" s="1" t="s">
        <v>22</v>
      </c>
      <c r="M4975" s="1" t="s">
        <v>26</v>
      </c>
      <c r="N4975" s="1" t="s">
        <v>26</v>
      </c>
      <c r="O4975">
        <v>1</v>
      </c>
      <c r="P4975" s="1" t="s">
        <v>2432</v>
      </c>
      <c r="Q4975" s="1" t="s">
        <v>2432</v>
      </c>
      <c r="R4975">
        <v>0</v>
      </c>
    </row>
    <row r="4976" spans="1:18" x14ac:dyDescent="0.3">
      <c r="A4976" s="1" t="s">
        <v>5314</v>
      </c>
      <c r="B4976" s="1" t="s">
        <v>4660</v>
      </c>
      <c r="C4976">
        <v>2024</v>
      </c>
      <c r="D4976" s="2">
        <v>36753</v>
      </c>
      <c r="E4976" s="1" t="s">
        <v>37</v>
      </c>
      <c r="F4976">
        <v>1</v>
      </c>
      <c r="G4976">
        <v>1</v>
      </c>
      <c r="H4976">
        <v>1</v>
      </c>
      <c r="I4976" s="1" t="s">
        <v>38</v>
      </c>
      <c r="J4976" s="1" t="s">
        <v>39</v>
      </c>
      <c r="K4976">
        <v>0</v>
      </c>
      <c r="L4976" s="1" t="s">
        <v>22</v>
      </c>
      <c r="M4976" s="1" t="s">
        <v>26</v>
      </c>
      <c r="N4976" s="1" t="s">
        <v>26</v>
      </c>
      <c r="O4976">
        <v>1</v>
      </c>
      <c r="P4976" s="1" t="s">
        <v>3350</v>
      </c>
      <c r="Q4976" s="1" t="s">
        <v>3350</v>
      </c>
      <c r="R4976">
        <v>0</v>
      </c>
    </row>
    <row r="4977" spans="1:18" x14ac:dyDescent="0.3">
      <c r="A4977" s="1" t="s">
        <v>5315</v>
      </c>
      <c r="B4977" s="1" t="s">
        <v>4660</v>
      </c>
      <c r="C4977">
        <v>2024</v>
      </c>
      <c r="D4977" s="2">
        <v>36753</v>
      </c>
      <c r="E4977" s="1" t="s">
        <v>37</v>
      </c>
      <c r="F4977">
        <v>1</v>
      </c>
      <c r="G4977">
        <v>1</v>
      </c>
      <c r="H4977">
        <v>1</v>
      </c>
      <c r="I4977" s="1" t="s">
        <v>38</v>
      </c>
      <c r="J4977" s="1" t="s">
        <v>62</v>
      </c>
      <c r="K4977">
        <v>0</v>
      </c>
      <c r="L4977" s="1" t="s">
        <v>22</v>
      </c>
      <c r="M4977" s="1" t="s">
        <v>26</v>
      </c>
      <c r="N4977" s="1" t="s">
        <v>26</v>
      </c>
      <c r="O4977">
        <v>1</v>
      </c>
      <c r="P4977" s="1" t="s">
        <v>3350</v>
      </c>
      <c r="Q4977" s="1" t="s">
        <v>3350</v>
      </c>
      <c r="R4977">
        <v>0</v>
      </c>
    </row>
    <row r="4978" spans="1:18" x14ac:dyDescent="0.3">
      <c r="A4978" s="1" t="s">
        <v>5316</v>
      </c>
      <c r="B4978" s="1" t="s">
        <v>4660</v>
      </c>
      <c r="C4978">
        <v>2024</v>
      </c>
      <c r="D4978" s="2">
        <v>36753</v>
      </c>
      <c r="E4978" s="1" t="s">
        <v>37</v>
      </c>
      <c r="F4978">
        <v>1</v>
      </c>
      <c r="G4978">
        <v>1</v>
      </c>
      <c r="H4978">
        <v>1</v>
      </c>
      <c r="I4978" s="1" t="s">
        <v>38</v>
      </c>
      <c r="J4978" s="1" t="s">
        <v>39</v>
      </c>
      <c r="K4978">
        <v>0</v>
      </c>
      <c r="L4978" s="1" t="s">
        <v>22</v>
      </c>
      <c r="M4978" s="1" t="s">
        <v>26</v>
      </c>
      <c r="N4978" s="1" t="s">
        <v>26</v>
      </c>
      <c r="O4978">
        <v>1</v>
      </c>
      <c r="P4978" s="1" t="s">
        <v>988</v>
      </c>
      <c r="Q4978" s="1" t="s">
        <v>988</v>
      </c>
      <c r="R4978">
        <v>0</v>
      </c>
    </row>
    <row r="4979" spans="1:18" x14ac:dyDescent="0.3">
      <c r="A4979" s="1" t="s">
        <v>5317</v>
      </c>
      <c r="B4979" s="1" t="s">
        <v>4660</v>
      </c>
      <c r="C4979">
        <v>2024</v>
      </c>
      <c r="D4979" s="2">
        <v>36753</v>
      </c>
      <c r="E4979" s="1" t="s">
        <v>20</v>
      </c>
      <c r="F4979">
        <v>1</v>
      </c>
      <c r="G4979">
        <v>0</v>
      </c>
      <c r="H4979">
        <v>0</v>
      </c>
      <c r="I4979" s="1" t="s">
        <v>21</v>
      </c>
      <c r="J4979" s="1"/>
      <c r="K4979">
        <v>0</v>
      </c>
      <c r="L4979" s="1" t="s">
        <v>22</v>
      </c>
      <c r="M4979" s="1" t="s">
        <v>23</v>
      </c>
      <c r="N4979" s="1" t="s">
        <v>23</v>
      </c>
      <c r="O4979">
        <v>1</v>
      </c>
      <c r="P4979" s="1" t="s">
        <v>2432</v>
      </c>
      <c r="Q4979" s="1" t="s">
        <v>2432</v>
      </c>
      <c r="R4979">
        <v>0</v>
      </c>
    </row>
    <row r="4980" spans="1:18" x14ac:dyDescent="0.3">
      <c r="A4980" s="1" t="s">
        <v>5318</v>
      </c>
      <c r="B4980" s="1" t="s">
        <v>4660</v>
      </c>
      <c r="C4980">
        <v>2024</v>
      </c>
      <c r="D4980" s="2">
        <v>36753</v>
      </c>
      <c r="E4980" s="1" t="s">
        <v>37</v>
      </c>
      <c r="F4980">
        <v>1</v>
      </c>
      <c r="G4980">
        <v>1</v>
      </c>
      <c r="H4980">
        <v>1</v>
      </c>
      <c r="I4980" s="1" t="s">
        <v>91</v>
      </c>
      <c r="J4980" s="1" t="s">
        <v>92</v>
      </c>
      <c r="K4980">
        <v>0</v>
      </c>
      <c r="L4980" s="1" t="s">
        <v>22</v>
      </c>
      <c r="M4980" s="1" t="s">
        <v>84</v>
      </c>
      <c r="N4980" s="1" t="s">
        <v>84</v>
      </c>
      <c r="O4980">
        <v>1</v>
      </c>
      <c r="P4980" s="1" t="s">
        <v>858</v>
      </c>
      <c r="Q4980" s="1" t="s">
        <v>858</v>
      </c>
      <c r="R4980">
        <v>1</v>
      </c>
    </row>
    <row r="4981" spans="1:18" x14ac:dyDescent="0.3">
      <c r="A4981" s="1" t="s">
        <v>5319</v>
      </c>
      <c r="B4981" s="1" t="s">
        <v>4660</v>
      </c>
      <c r="C4981">
        <v>2024</v>
      </c>
      <c r="D4981" s="2">
        <v>36753</v>
      </c>
      <c r="E4981" s="1" t="s">
        <v>20</v>
      </c>
      <c r="F4981">
        <v>1</v>
      </c>
      <c r="G4981">
        <v>0</v>
      </c>
      <c r="H4981">
        <v>0</v>
      </c>
      <c r="I4981" s="1" t="s">
        <v>21</v>
      </c>
      <c r="J4981" s="1"/>
      <c r="K4981">
        <v>0</v>
      </c>
      <c r="L4981" s="1" t="s">
        <v>22</v>
      </c>
      <c r="M4981" s="1" t="s">
        <v>26</v>
      </c>
      <c r="N4981" s="1" t="s">
        <v>26</v>
      </c>
      <c r="O4981">
        <v>1</v>
      </c>
      <c r="P4981" s="1" t="s">
        <v>534</v>
      </c>
      <c r="Q4981" s="1" t="s">
        <v>534</v>
      </c>
      <c r="R4981">
        <v>0</v>
      </c>
    </row>
    <row r="4982" spans="1:18" x14ac:dyDescent="0.3">
      <c r="A4982" s="1" t="s">
        <v>5320</v>
      </c>
      <c r="B4982" s="1" t="s">
        <v>4660</v>
      </c>
      <c r="C4982">
        <v>2024</v>
      </c>
      <c r="D4982" s="2">
        <v>36753</v>
      </c>
      <c r="E4982" s="1" t="s">
        <v>20</v>
      </c>
      <c r="F4982">
        <v>1</v>
      </c>
      <c r="G4982">
        <v>0</v>
      </c>
      <c r="H4982">
        <v>0</v>
      </c>
      <c r="I4982" s="1" t="s">
        <v>21</v>
      </c>
      <c r="J4982" s="1"/>
      <c r="K4982">
        <v>0</v>
      </c>
      <c r="L4982" s="1" t="s">
        <v>22</v>
      </c>
      <c r="M4982" s="1" t="s">
        <v>26</v>
      </c>
      <c r="N4982" s="1" t="s">
        <v>26</v>
      </c>
      <c r="O4982">
        <v>1</v>
      </c>
      <c r="P4982" s="1" t="s">
        <v>78</v>
      </c>
      <c r="Q4982" s="1" t="s">
        <v>78</v>
      </c>
      <c r="R4982">
        <v>0</v>
      </c>
    </row>
    <row r="4983" spans="1:18" x14ac:dyDescent="0.3">
      <c r="A4983" s="1" t="s">
        <v>5321</v>
      </c>
      <c r="B4983" s="1" t="s">
        <v>4660</v>
      </c>
      <c r="C4983">
        <v>2024</v>
      </c>
      <c r="D4983" s="2">
        <v>36753</v>
      </c>
      <c r="E4983" s="1" t="s">
        <v>37</v>
      </c>
      <c r="F4983">
        <v>1</v>
      </c>
      <c r="G4983">
        <v>1</v>
      </c>
      <c r="H4983">
        <v>1</v>
      </c>
      <c r="I4983" s="1" t="s">
        <v>38</v>
      </c>
      <c r="J4983" s="1" t="s">
        <v>42</v>
      </c>
      <c r="K4983">
        <v>0</v>
      </c>
      <c r="L4983" s="1" t="s">
        <v>22</v>
      </c>
      <c r="M4983" s="1" t="s">
        <v>26</v>
      </c>
      <c r="N4983" s="1" t="s">
        <v>26</v>
      </c>
      <c r="O4983">
        <v>1</v>
      </c>
      <c r="P4983" s="1" t="s">
        <v>80</v>
      </c>
      <c r="Q4983" s="1" t="s">
        <v>80</v>
      </c>
      <c r="R4983">
        <v>0</v>
      </c>
    </row>
    <row r="4984" spans="1:18" x14ac:dyDescent="0.3">
      <c r="A4984" s="1" t="s">
        <v>5322</v>
      </c>
      <c r="B4984" s="1" t="s">
        <v>4660</v>
      </c>
      <c r="C4984">
        <v>2024</v>
      </c>
      <c r="D4984" s="2">
        <v>36753</v>
      </c>
      <c r="E4984" s="1" t="s">
        <v>20</v>
      </c>
      <c r="F4984">
        <v>1</v>
      </c>
      <c r="G4984">
        <v>0</v>
      </c>
      <c r="H4984">
        <v>0</v>
      </c>
      <c r="I4984" s="1" t="s">
        <v>21</v>
      </c>
      <c r="J4984" s="1"/>
      <c r="K4984">
        <v>0</v>
      </c>
      <c r="L4984" s="1" t="s">
        <v>22</v>
      </c>
      <c r="M4984" s="1" t="s">
        <v>26</v>
      </c>
      <c r="N4984" s="1" t="s">
        <v>26</v>
      </c>
      <c r="O4984">
        <v>1</v>
      </c>
      <c r="P4984" s="1" t="s">
        <v>80</v>
      </c>
      <c r="Q4984" s="1" t="s">
        <v>80</v>
      </c>
      <c r="R4984">
        <v>0</v>
      </c>
    </row>
    <row r="4985" spans="1:18" x14ac:dyDescent="0.3">
      <c r="A4985" s="1" t="s">
        <v>5323</v>
      </c>
      <c r="B4985" s="1" t="s">
        <v>4660</v>
      </c>
      <c r="C4985">
        <v>2024</v>
      </c>
      <c r="D4985" s="2">
        <v>36753</v>
      </c>
      <c r="E4985" s="1" t="s">
        <v>20</v>
      </c>
      <c r="F4985">
        <v>1</v>
      </c>
      <c r="G4985">
        <v>0</v>
      </c>
      <c r="H4985">
        <v>0</v>
      </c>
      <c r="I4985" s="1" t="s">
        <v>21</v>
      </c>
      <c r="J4985" s="1"/>
      <c r="K4985">
        <v>0</v>
      </c>
      <c r="L4985" s="1" t="s">
        <v>22</v>
      </c>
      <c r="M4985" s="1" t="s">
        <v>33</v>
      </c>
      <c r="N4985" s="1" t="s">
        <v>33</v>
      </c>
      <c r="O4985">
        <v>1</v>
      </c>
      <c r="P4985" s="1" t="s">
        <v>78</v>
      </c>
      <c r="Q4985" s="1" t="s">
        <v>78</v>
      </c>
      <c r="R4985">
        <v>0</v>
      </c>
    </row>
    <row r="4986" spans="1:18" x14ac:dyDescent="0.3">
      <c r="A4986" s="1" t="s">
        <v>5324</v>
      </c>
      <c r="B4986" s="1" t="s">
        <v>4660</v>
      </c>
      <c r="C4986">
        <v>2024</v>
      </c>
      <c r="D4986" s="2">
        <v>36753</v>
      </c>
      <c r="E4986" s="1" t="s">
        <v>20</v>
      </c>
      <c r="F4986">
        <v>1</v>
      </c>
      <c r="G4986">
        <v>0</v>
      </c>
      <c r="H4986">
        <v>0</v>
      </c>
      <c r="I4986" s="1" t="s">
        <v>21</v>
      </c>
      <c r="J4986" s="1"/>
      <c r="K4986">
        <v>0</v>
      </c>
      <c r="L4986" s="1" t="s">
        <v>22</v>
      </c>
      <c r="M4986" s="1" t="s">
        <v>23</v>
      </c>
      <c r="N4986" s="1" t="s">
        <v>23</v>
      </c>
      <c r="O4986">
        <v>1</v>
      </c>
      <c r="P4986" s="1" t="s">
        <v>27</v>
      </c>
      <c r="Q4986" s="1" t="s">
        <v>27</v>
      </c>
      <c r="R4986">
        <v>0</v>
      </c>
    </row>
    <row r="4987" spans="1:18" x14ac:dyDescent="0.3">
      <c r="A4987" s="1" t="s">
        <v>5325</v>
      </c>
      <c r="B4987" s="1" t="s">
        <v>4660</v>
      </c>
      <c r="C4987">
        <v>2024</v>
      </c>
      <c r="D4987" s="2">
        <v>36753</v>
      </c>
      <c r="E4987" s="1" t="s">
        <v>20</v>
      </c>
      <c r="F4987">
        <v>1</v>
      </c>
      <c r="G4987">
        <v>0</v>
      </c>
      <c r="H4987">
        <v>0</v>
      </c>
      <c r="I4987" s="1" t="s">
        <v>21</v>
      </c>
      <c r="J4987" s="1"/>
      <c r="K4987">
        <v>0</v>
      </c>
      <c r="L4987" s="1" t="s">
        <v>22</v>
      </c>
      <c r="M4987" s="1" t="s">
        <v>33</v>
      </c>
      <c r="N4987" s="1" t="s">
        <v>33</v>
      </c>
      <c r="O4987">
        <v>1</v>
      </c>
      <c r="P4987" s="1" t="s">
        <v>27</v>
      </c>
      <c r="Q4987" s="1" t="s">
        <v>27</v>
      </c>
      <c r="R4987">
        <v>0</v>
      </c>
    </row>
    <row r="4988" spans="1:18" x14ac:dyDescent="0.3">
      <c r="A4988" s="1" t="s">
        <v>5326</v>
      </c>
      <c r="B4988" s="1" t="s">
        <v>4660</v>
      </c>
      <c r="C4988">
        <v>2024</v>
      </c>
      <c r="D4988" s="2">
        <v>36753</v>
      </c>
      <c r="E4988" s="1" t="s">
        <v>37</v>
      </c>
      <c r="F4988">
        <v>1</v>
      </c>
      <c r="G4988">
        <v>1</v>
      </c>
      <c r="H4988">
        <v>1</v>
      </c>
      <c r="I4988" s="1" t="s">
        <v>38</v>
      </c>
      <c r="J4988" s="1" t="s">
        <v>39</v>
      </c>
      <c r="K4988">
        <v>0</v>
      </c>
      <c r="L4988" s="1" t="s">
        <v>22</v>
      </c>
      <c r="M4988" s="1" t="s">
        <v>33</v>
      </c>
      <c r="N4988" s="1" t="s">
        <v>33</v>
      </c>
      <c r="O4988">
        <v>1</v>
      </c>
      <c r="P4988" s="1" t="s">
        <v>40</v>
      </c>
      <c r="Q4988" s="1" t="s">
        <v>40</v>
      </c>
      <c r="R4988">
        <v>0</v>
      </c>
    </row>
    <row r="4989" spans="1:18" x14ac:dyDescent="0.3">
      <c r="A4989" s="1" t="s">
        <v>5327</v>
      </c>
      <c r="B4989" s="1" t="s">
        <v>4660</v>
      </c>
      <c r="C4989">
        <v>2024</v>
      </c>
      <c r="D4989" s="2">
        <v>36753</v>
      </c>
      <c r="E4989" s="1" t="s">
        <v>37</v>
      </c>
      <c r="F4989">
        <v>1</v>
      </c>
      <c r="G4989">
        <v>1</v>
      </c>
      <c r="H4989">
        <v>1</v>
      </c>
      <c r="I4989" s="1" t="s">
        <v>38</v>
      </c>
      <c r="J4989" s="1" t="s">
        <v>39</v>
      </c>
      <c r="K4989">
        <v>0</v>
      </c>
      <c r="L4989" s="1" t="s">
        <v>22</v>
      </c>
      <c r="M4989" s="1" t="s">
        <v>23</v>
      </c>
      <c r="N4989" s="1" t="s">
        <v>23</v>
      </c>
      <c r="O4989">
        <v>1</v>
      </c>
      <c r="P4989" s="1" t="s">
        <v>40</v>
      </c>
      <c r="Q4989" s="1" t="s">
        <v>40</v>
      </c>
      <c r="R4989">
        <v>0</v>
      </c>
    </row>
    <row r="4990" spans="1:18" x14ac:dyDescent="0.3">
      <c r="A4990" s="1" t="s">
        <v>5328</v>
      </c>
      <c r="B4990" s="1" t="s">
        <v>4660</v>
      </c>
      <c r="C4990">
        <v>2024</v>
      </c>
      <c r="D4990" s="2">
        <v>36753</v>
      </c>
      <c r="E4990" s="1" t="s">
        <v>20</v>
      </c>
      <c r="F4990">
        <v>1</v>
      </c>
      <c r="G4990">
        <v>0</v>
      </c>
      <c r="H4990">
        <v>0</v>
      </c>
      <c r="I4990" s="1" t="s">
        <v>21</v>
      </c>
      <c r="J4990" s="1"/>
      <c r="K4990">
        <v>0</v>
      </c>
      <c r="L4990" s="1" t="s">
        <v>22</v>
      </c>
      <c r="M4990" s="1" t="s">
        <v>23</v>
      </c>
      <c r="N4990" s="1" t="s">
        <v>23</v>
      </c>
      <c r="O4990">
        <v>7</v>
      </c>
      <c r="P4990" s="1" t="s">
        <v>5329</v>
      </c>
      <c r="Q4990" s="1"/>
      <c r="R4990">
        <v>0</v>
      </c>
    </row>
    <row r="4991" spans="1:18" x14ac:dyDescent="0.3">
      <c r="A4991" s="1" t="s">
        <v>5330</v>
      </c>
      <c r="B4991" s="1" t="s">
        <v>4660</v>
      </c>
      <c r="C4991">
        <v>2024</v>
      </c>
      <c r="D4991" s="2">
        <v>36753</v>
      </c>
      <c r="E4991" s="1" t="s">
        <v>37</v>
      </c>
      <c r="F4991">
        <v>1</v>
      </c>
      <c r="G4991">
        <v>1</v>
      </c>
      <c r="H4991">
        <v>1</v>
      </c>
      <c r="I4991" s="1" t="s">
        <v>38</v>
      </c>
      <c r="J4991" s="1" t="s">
        <v>39</v>
      </c>
      <c r="K4991">
        <v>0</v>
      </c>
      <c r="L4991" s="1" t="s">
        <v>22</v>
      </c>
      <c r="M4991" s="1" t="s">
        <v>23</v>
      </c>
      <c r="N4991" s="1" t="s">
        <v>23</v>
      </c>
      <c r="O4991">
        <v>1</v>
      </c>
      <c r="P4991" s="1" t="s">
        <v>40</v>
      </c>
      <c r="Q4991" s="1" t="s">
        <v>40</v>
      </c>
      <c r="R4991">
        <v>0</v>
      </c>
    </row>
    <row r="4992" spans="1:18" x14ac:dyDescent="0.3">
      <c r="A4992" s="1" t="s">
        <v>5331</v>
      </c>
      <c r="B4992" s="1" t="s">
        <v>4660</v>
      </c>
      <c r="C4992">
        <v>2024</v>
      </c>
      <c r="D4992" s="2">
        <v>36753</v>
      </c>
      <c r="E4992" s="1" t="s">
        <v>20</v>
      </c>
      <c r="F4992">
        <v>1</v>
      </c>
      <c r="G4992">
        <v>0</v>
      </c>
      <c r="H4992">
        <v>0</v>
      </c>
      <c r="I4992" s="1" t="s">
        <v>21</v>
      </c>
      <c r="J4992" s="1"/>
      <c r="K4992">
        <v>0</v>
      </c>
      <c r="L4992" s="1" t="s">
        <v>22</v>
      </c>
      <c r="M4992" s="1" t="s">
        <v>35</v>
      </c>
      <c r="N4992" s="1" t="s">
        <v>35</v>
      </c>
      <c r="O4992">
        <v>1</v>
      </c>
      <c r="P4992" s="1" t="s">
        <v>74</v>
      </c>
      <c r="Q4992" s="1" t="s">
        <v>74</v>
      </c>
      <c r="R4992">
        <v>0</v>
      </c>
    </row>
    <row r="4993" spans="1:18" x14ac:dyDescent="0.3">
      <c r="A4993" s="1" t="s">
        <v>5332</v>
      </c>
      <c r="B4993" s="1" t="s">
        <v>4660</v>
      </c>
      <c r="C4993">
        <v>2024</v>
      </c>
      <c r="D4993" s="2">
        <v>36753</v>
      </c>
      <c r="E4993" s="1" t="s">
        <v>676</v>
      </c>
      <c r="F4993">
        <v>1</v>
      </c>
      <c r="G4993">
        <v>1</v>
      </c>
      <c r="H4993">
        <v>0</v>
      </c>
      <c r="I4993" s="1" t="s">
        <v>21</v>
      </c>
      <c r="J4993" s="1"/>
      <c r="K4993">
        <v>1</v>
      </c>
      <c r="L4993" s="1" t="s">
        <v>677</v>
      </c>
      <c r="M4993" s="1" t="s">
        <v>26</v>
      </c>
      <c r="N4993" s="1" t="s">
        <v>26</v>
      </c>
      <c r="O4993">
        <v>1</v>
      </c>
      <c r="P4993" s="1" t="s">
        <v>27</v>
      </c>
      <c r="Q4993" s="1" t="s">
        <v>27</v>
      </c>
      <c r="R4993">
        <v>0</v>
      </c>
    </row>
    <row r="4994" spans="1:18" x14ac:dyDescent="0.3">
      <c r="A4994" s="1" t="s">
        <v>5333</v>
      </c>
      <c r="B4994" s="1" t="s">
        <v>4660</v>
      </c>
      <c r="C4994">
        <v>2024</v>
      </c>
      <c r="D4994" s="2">
        <v>36753</v>
      </c>
      <c r="E4994" s="1" t="s">
        <v>20</v>
      </c>
      <c r="F4994">
        <v>1</v>
      </c>
      <c r="G4994">
        <v>0</v>
      </c>
      <c r="H4994">
        <v>0</v>
      </c>
      <c r="I4994" s="1" t="s">
        <v>21</v>
      </c>
      <c r="J4994" s="1"/>
      <c r="K4994">
        <v>0</v>
      </c>
      <c r="L4994" s="1" t="s">
        <v>22</v>
      </c>
      <c r="M4994" s="1" t="s">
        <v>26</v>
      </c>
      <c r="N4994" s="1" t="s">
        <v>26</v>
      </c>
      <c r="O4994">
        <v>1</v>
      </c>
      <c r="P4994" s="1" t="s">
        <v>80</v>
      </c>
      <c r="Q4994" s="1" t="s">
        <v>80</v>
      </c>
      <c r="R4994">
        <v>0</v>
      </c>
    </row>
    <row r="4995" spans="1:18" x14ac:dyDescent="0.3">
      <c r="A4995" s="1" t="s">
        <v>5334</v>
      </c>
      <c r="B4995" s="1" t="s">
        <v>4660</v>
      </c>
      <c r="C4995">
        <v>2024</v>
      </c>
      <c r="D4995" s="2">
        <v>36753</v>
      </c>
      <c r="E4995" s="1" t="s">
        <v>20</v>
      </c>
      <c r="F4995">
        <v>1</v>
      </c>
      <c r="G4995">
        <v>0</v>
      </c>
      <c r="H4995">
        <v>0</v>
      </c>
      <c r="I4995" s="1" t="s">
        <v>21</v>
      </c>
      <c r="J4995" s="1"/>
      <c r="K4995">
        <v>0</v>
      </c>
      <c r="L4995" s="1" t="s">
        <v>22</v>
      </c>
      <c r="M4995" s="1" t="s">
        <v>33</v>
      </c>
      <c r="N4995" s="1" t="s">
        <v>33</v>
      </c>
      <c r="O4995">
        <v>1</v>
      </c>
      <c r="P4995" s="1" t="s">
        <v>121</v>
      </c>
      <c r="Q4995" s="1" t="s">
        <v>121</v>
      </c>
      <c r="R4995">
        <v>0</v>
      </c>
    </row>
    <row r="4996" spans="1:18" x14ac:dyDescent="0.3">
      <c r="A4996" s="1" t="s">
        <v>5335</v>
      </c>
      <c r="B4996" s="1" t="s">
        <v>4660</v>
      </c>
      <c r="C4996">
        <v>2024</v>
      </c>
      <c r="D4996" s="2">
        <v>36753</v>
      </c>
      <c r="E4996" s="1" t="s">
        <v>37</v>
      </c>
      <c r="F4996">
        <v>1</v>
      </c>
      <c r="G4996">
        <v>1</v>
      </c>
      <c r="H4996">
        <v>1</v>
      </c>
      <c r="I4996" s="1" t="s">
        <v>91</v>
      </c>
      <c r="J4996" s="1" t="s">
        <v>92</v>
      </c>
      <c r="K4996">
        <v>0</v>
      </c>
      <c r="L4996" s="1" t="s">
        <v>22</v>
      </c>
      <c r="M4996" s="1" t="s">
        <v>47</v>
      </c>
      <c r="N4996" s="1" t="s">
        <v>47</v>
      </c>
      <c r="O4996">
        <v>1</v>
      </c>
      <c r="P4996" s="1" t="s">
        <v>134</v>
      </c>
      <c r="Q4996" s="1" t="s">
        <v>134</v>
      </c>
      <c r="R4996">
        <v>1</v>
      </c>
    </row>
    <row r="4997" spans="1:18" x14ac:dyDescent="0.3">
      <c r="A4997" s="1" t="s">
        <v>5336</v>
      </c>
      <c r="B4997" s="1" t="s">
        <v>4660</v>
      </c>
      <c r="C4997">
        <v>2024</v>
      </c>
      <c r="D4997" s="2">
        <v>36753</v>
      </c>
      <c r="E4997" s="1" t="s">
        <v>20</v>
      </c>
      <c r="F4997">
        <v>1</v>
      </c>
      <c r="G4997">
        <v>0</v>
      </c>
      <c r="H4997">
        <v>0</v>
      </c>
      <c r="I4997" s="1" t="s">
        <v>21</v>
      </c>
      <c r="J4997" s="1"/>
      <c r="K4997">
        <v>0</v>
      </c>
      <c r="L4997" s="1" t="s">
        <v>22</v>
      </c>
      <c r="M4997" s="1" t="s">
        <v>33</v>
      </c>
      <c r="N4997" s="1" t="s">
        <v>33</v>
      </c>
      <c r="O4997">
        <v>2</v>
      </c>
      <c r="P4997" s="1" t="s">
        <v>2377</v>
      </c>
      <c r="Q4997" s="1"/>
      <c r="R4997">
        <v>0</v>
      </c>
    </row>
    <row r="4998" spans="1:18" x14ac:dyDescent="0.3">
      <c r="A4998" s="1" t="s">
        <v>5337</v>
      </c>
      <c r="B4998" s="1" t="s">
        <v>4660</v>
      </c>
      <c r="C4998">
        <v>2024</v>
      </c>
      <c r="D4998" s="2">
        <v>36753</v>
      </c>
      <c r="E4998" s="1" t="s">
        <v>20</v>
      </c>
      <c r="F4998">
        <v>1</v>
      </c>
      <c r="G4998">
        <v>0</v>
      </c>
      <c r="H4998">
        <v>0</v>
      </c>
      <c r="I4998" s="1" t="s">
        <v>21</v>
      </c>
      <c r="J4998" s="1"/>
      <c r="K4998">
        <v>0</v>
      </c>
      <c r="L4998" s="1" t="s">
        <v>22</v>
      </c>
      <c r="M4998" s="1" t="s">
        <v>26</v>
      </c>
      <c r="N4998" s="1" t="s">
        <v>26</v>
      </c>
      <c r="O4998">
        <v>1</v>
      </c>
      <c r="P4998" s="1" t="s">
        <v>40</v>
      </c>
      <c r="Q4998" s="1" t="s">
        <v>40</v>
      </c>
      <c r="R4998">
        <v>0</v>
      </c>
    </row>
    <row r="4999" spans="1:18" x14ac:dyDescent="0.3">
      <c r="A4999" s="1" t="s">
        <v>5338</v>
      </c>
      <c r="B4999" s="1" t="s">
        <v>4660</v>
      </c>
      <c r="C4999">
        <v>2024</v>
      </c>
      <c r="D4999" s="2">
        <v>36753</v>
      </c>
      <c r="E4999" s="1" t="s">
        <v>20</v>
      </c>
      <c r="F4999">
        <v>1</v>
      </c>
      <c r="G4999">
        <v>0</v>
      </c>
      <c r="H4999">
        <v>0</v>
      </c>
      <c r="I4999" s="1" t="s">
        <v>21</v>
      </c>
      <c r="J4999" s="1"/>
      <c r="K4999">
        <v>0</v>
      </c>
      <c r="L4999" s="1" t="s">
        <v>22</v>
      </c>
      <c r="M4999" s="1" t="s">
        <v>23</v>
      </c>
      <c r="N4999" s="1" t="s">
        <v>23</v>
      </c>
      <c r="O4999">
        <v>1</v>
      </c>
      <c r="P4999" s="1" t="s">
        <v>27</v>
      </c>
      <c r="Q4999" s="1" t="s">
        <v>27</v>
      </c>
      <c r="R4999">
        <v>0</v>
      </c>
    </row>
    <row r="5000" spans="1:18" x14ac:dyDescent="0.3">
      <c r="A5000" s="1" t="s">
        <v>5339</v>
      </c>
      <c r="B5000" s="1" t="s">
        <v>4660</v>
      </c>
      <c r="C5000">
        <v>2024</v>
      </c>
      <c r="D5000" s="2">
        <v>36753</v>
      </c>
      <c r="E5000" s="1" t="s">
        <v>20</v>
      </c>
      <c r="F5000">
        <v>1</v>
      </c>
      <c r="G5000">
        <v>0</v>
      </c>
      <c r="H5000">
        <v>0</v>
      </c>
      <c r="I5000" s="1" t="s">
        <v>21</v>
      </c>
      <c r="J5000" s="1"/>
      <c r="K5000">
        <v>0</v>
      </c>
      <c r="L5000" s="1" t="s">
        <v>22</v>
      </c>
      <c r="M5000" s="1" t="s">
        <v>26</v>
      </c>
      <c r="N5000" s="1" t="s">
        <v>26</v>
      </c>
      <c r="O5000">
        <v>1</v>
      </c>
      <c r="P5000" s="1" t="s">
        <v>31</v>
      </c>
      <c r="Q5000" s="1" t="s">
        <v>31</v>
      </c>
      <c r="R5000">
        <v>0</v>
      </c>
    </row>
    <row r="5001" spans="1:18" x14ac:dyDescent="0.3">
      <c r="A5001" s="1" t="s">
        <v>5340</v>
      </c>
      <c r="B5001" s="1" t="s">
        <v>4660</v>
      </c>
      <c r="C5001">
        <v>2024</v>
      </c>
      <c r="D5001" s="2">
        <v>36753</v>
      </c>
      <c r="E5001" s="1" t="s">
        <v>20</v>
      </c>
      <c r="F5001">
        <v>1</v>
      </c>
      <c r="G5001">
        <v>0</v>
      </c>
      <c r="H5001">
        <v>0</v>
      </c>
      <c r="I5001" s="1" t="s">
        <v>21</v>
      </c>
      <c r="J5001" s="1"/>
      <c r="K5001">
        <v>0</v>
      </c>
      <c r="L5001" s="1" t="s">
        <v>22</v>
      </c>
      <c r="M5001" s="1" t="s">
        <v>33</v>
      </c>
      <c r="N5001" s="1" t="s">
        <v>33</v>
      </c>
      <c r="O5001">
        <v>1</v>
      </c>
      <c r="P5001" s="1" t="s">
        <v>3682</v>
      </c>
      <c r="Q5001" s="1"/>
      <c r="R5001">
        <v>0</v>
      </c>
    </row>
    <row r="5002" spans="1:18" x14ac:dyDescent="0.3">
      <c r="A5002" s="1" t="s">
        <v>5341</v>
      </c>
      <c r="B5002" s="1" t="s">
        <v>4660</v>
      </c>
      <c r="C5002">
        <v>2024</v>
      </c>
      <c r="D5002" s="2">
        <v>36753</v>
      </c>
      <c r="E5002" s="1" t="s">
        <v>20</v>
      </c>
      <c r="F5002">
        <v>1</v>
      </c>
      <c r="G5002">
        <v>0</v>
      </c>
      <c r="H5002">
        <v>0</v>
      </c>
      <c r="I5002" s="1" t="s">
        <v>21</v>
      </c>
      <c r="J5002" s="1"/>
      <c r="K5002">
        <v>0</v>
      </c>
      <c r="L5002" s="1" t="s">
        <v>22</v>
      </c>
      <c r="M5002" s="1" t="s">
        <v>33</v>
      </c>
      <c r="N5002" s="1" t="s">
        <v>33</v>
      </c>
      <c r="O5002">
        <v>1</v>
      </c>
      <c r="P5002" s="1" t="s">
        <v>27</v>
      </c>
      <c r="Q5002" s="1" t="s">
        <v>27</v>
      </c>
      <c r="R5002">
        <v>0</v>
      </c>
    </row>
    <row r="5003" spans="1:18" x14ac:dyDescent="0.3">
      <c r="A5003" s="1" t="s">
        <v>5342</v>
      </c>
      <c r="B5003" s="1" t="s">
        <v>4660</v>
      </c>
      <c r="C5003">
        <v>2024</v>
      </c>
      <c r="D5003" s="2">
        <v>36753</v>
      </c>
      <c r="E5003" s="1" t="s">
        <v>20</v>
      </c>
      <c r="F5003">
        <v>1</v>
      </c>
      <c r="G5003">
        <v>0</v>
      </c>
      <c r="H5003">
        <v>0</v>
      </c>
      <c r="I5003" s="1" t="s">
        <v>21</v>
      </c>
      <c r="J5003" s="1"/>
      <c r="K5003">
        <v>0</v>
      </c>
      <c r="L5003" s="1" t="s">
        <v>22</v>
      </c>
      <c r="M5003" s="1" t="s">
        <v>33</v>
      </c>
      <c r="N5003" s="1" t="s">
        <v>33</v>
      </c>
      <c r="O5003">
        <v>1</v>
      </c>
      <c r="P5003" s="1" t="s">
        <v>27</v>
      </c>
      <c r="Q5003" s="1" t="s">
        <v>27</v>
      </c>
      <c r="R5003">
        <v>0</v>
      </c>
    </row>
    <row r="5004" spans="1:18" x14ac:dyDescent="0.3">
      <c r="A5004" s="1" t="s">
        <v>5343</v>
      </c>
      <c r="B5004" s="1" t="s">
        <v>4660</v>
      </c>
      <c r="C5004">
        <v>2024</v>
      </c>
      <c r="D5004" s="2">
        <v>36753</v>
      </c>
      <c r="E5004" s="1" t="s">
        <v>37</v>
      </c>
      <c r="F5004">
        <v>1</v>
      </c>
      <c r="G5004">
        <v>1</v>
      </c>
      <c r="H5004">
        <v>1</v>
      </c>
      <c r="I5004" s="1" t="s">
        <v>91</v>
      </c>
      <c r="J5004" s="1" t="s">
        <v>92</v>
      </c>
      <c r="K5004">
        <v>0</v>
      </c>
      <c r="L5004" s="1" t="s">
        <v>22</v>
      </c>
      <c r="M5004" s="1" t="s">
        <v>33</v>
      </c>
      <c r="N5004" s="1" t="s">
        <v>33</v>
      </c>
      <c r="O5004">
        <v>1</v>
      </c>
      <c r="P5004" s="1" t="s">
        <v>27</v>
      </c>
      <c r="Q5004" s="1" t="s">
        <v>27</v>
      </c>
      <c r="R5004">
        <v>1</v>
      </c>
    </row>
    <row r="5005" spans="1:18" x14ac:dyDescent="0.3">
      <c r="A5005" s="1" t="s">
        <v>5344</v>
      </c>
      <c r="B5005" s="1" t="s">
        <v>4660</v>
      </c>
      <c r="C5005">
        <v>2024</v>
      </c>
      <c r="D5005" s="2">
        <v>36753</v>
      </c>
      <c r="E5005" s="1" t="s">
        <v>20</v>
      </c>
      <c r="F5005">
        <v>1</v>
      </c>
      <c r="G5005">
        <v>0</v>
      </c>
      <c r="H5005">
        <v>0</v>
      </c>
      <c r="I5005" s="1" t="s">
        <v>21</v>
      </c>
      <c r="J5005" s="1"/>
      <c r="K5005">
        <v>0</v>
      </c>
      <c r="L5005" s="1" t="s">
        <v>22</v>
      </c>
      <c r="M5005" s="1" t="s">
        <v>26</v>
      </c>
      <c r="N5005" s="1" t="s">
        <v>26</v>
      </c>
      <c r="O5005">
        <v>1</v>
      </c>
      <c r="P5005" s="1" t="s">
        <v>80</v>
      </c>
      <c r="Q5005" s="1" t="s">
        <v>80</v>
      </c>
      <c r="R5005">
        <v>0</v>
      </c>
    </row>
    <row r="5006" spans="1:18" x14ac:dyDescent="0.3">
      <c r="A5006" s="1" t="s">
        <v>5345</v>
      </c>
      <c r="B5006" s="1" t="s">
        <v>4660</v>
      </c>
      <c r="C5006">
        <v>2024</v>
      </c>
      <c r="D5006" s="2">
        <v>36753</v>
      </c>
      <c r="E5006" s="1" t="s">
        <v>20</v>
      </c>
      <c r="F5006">
        <v>1</v>
      </c>
      <c r="G5006">
        <v>0</v>
      </c>
      <c r="H5006">
        <v>0</v>
      </c>
      <c r="I5006" s="1" t="s">
        <v>21</v>
      </c>
      <c r="J5006" s="1"/>
      <c r="K5006">
        <v>0</v>
      </c>
      <c r="L5006" s="1" t="s">
        <v>22</v>
      </c>
      <c r="M5006" s="1" t="s">
        <v>26</v>
      </c>
      <c r="N5006" s="1" t="s">
        <v>26</v>
      </c>
      <c r="O5006">
        <v>1</v>
      </c>
      <c r="P5006" s="1" t="s">
        <v>27</v>
      </c>
      <c r="Q5006" s="1" t="s">
        <v>27</v>
      </c>
      <c r="R5006">
        <v>0</v>
      </c>
    </row>
    <row r="5007" spans="1:18" x14ac:dyDescent="0.3">
      <c r="A5007" s="1" t="s">
        <v>5346</v>
      </c>
      <c r="B5007" s="1" t="s">
        <v>4660</v>
      </c>
      <c r="C5007">
        <v>2024</v>
      </c>
      <c r="D5007" s="2">
        <v>36753</v>
      </c>
      <c r="E5007" s="1" t="s">
        <v>37</v>
      </c>
      <c r="F5007">
        <v>1</v>
      </c>
      <c r="G5007">
        <v>1</v>
      </c>
      <c r="H5007">
        <v>1</v>
      </c>
      <c r="I5007" s="1" t="s">
        <v>38</v>
      </c>
      <c r="J5007" s="1" t="s">
        <v>39</v>
      </c>
      <c r="K5007">
        <v>0</v>
      </c>
      <c r="L5007" s="1" t="s">
        <v>22</v>
      </c>
      <c r="M5007" s="1" t="s">
        <v>26</v>
      </c>
      <c r="N5007" s="1" t="s">
        <v>26</v>
      </c>
      <c r="O5007">
        <v>1</v>
      </c>
      <c r="P5007" s="1" t="s">
        <v>878</v>
      </c>
      <c r="Q5007" s="1" t="s">
        <v>878</v>
      </c>
      <c r="R5007">
        <v>0</v>
      </c>
    </row>
    <row r="5008" spans="1:18" x14ac:dyDescent="0.3">
      <c r="A5008" s="1" t="s">
        <v>5347</v>
      </c>
      <c r="B5008" s="1" t="s">
        <v>4660</v>
      </c>
      <c r="C5008">
        <v>2024</v>
      </c>
      <c r="D5008" s="2">
        <v>36753</v>
      </c>
      <c r="E5008" s="1" t="s">
        <v>676</v>
      </c>
      <c r="F5008">
        <v>1</v>
      </c>
      <c r="G5008">
        <v>1</v>
      </c>
      <c r="H5008">
        <v>0</v>
      </c>
      <c r="I5008" s="1" t="s">
        <v>21</v>
      </c>
      <c r="J5008" s="1"/>
      <c r="K5008">
        <v>1</v>
      </c>
      <c r="L5008" s="1" t="s">
        <v>677</v>
      </c>
      <c r="M5008" s="1" t="s">
        <v>33</v>
      </c>
      <c r="N5008" s="1" t="s">
        <v>33</v>
      </c>
      <c r="O5008">
        <v>1</v>
      </c>
      <c r="P5008" s="1" t="s">
        <v>78</v>
      </c>
      <c r="Q5008" s="1" t="s">
        <v>78</v>
      </c>
      <c r="R5008">
        <v>0</v>
      </c>
    </row>
    <row r="5009" spans="1:18" x14ac:dyDescent="0.3">
      <c r="A5009" s="1" t="s">
        <v>5348</v>
      </c>
      <c r="B5009" s="1" t="s">
        <v>4660</v>
      </c>
      <c r="C5009">
        <v>2024</v>
      </c>
      <c r="D5009" s="2">
        <v>36753</v>
      </c>
      <c r="E5009" s="1" t="s">
        <v>20</v>
      </c>
      <c r="F5009">
        <v>1</v>
      </c>
      <c r="G5009">
        <v>0</v>
      </c>
      <c r="H5009">
        <v>0</v>
      </c>
      <c r="I5009" s="1" t="s">
        <v>21</v>
      </c>
      <c r="J5009" s="1"/>
      <c r="K5009">
        <v>0</v>
      </c>
      <c r="L5009" s="1" t="s">
        <v>22</v>
      </c>
      <c r="M5009" s="1" t="s">
        <v>26</v>
      </c>
      <c r="N5009" s="1" t="s">
        <v>26</v>
      </c>
      <c r="O5009">
        <v>1</v>
      </c>
      <c r="P5009" s="1" t="s">
        <v>27</v>
      </c>
      <c r="Q5009" s="1" t="s">
        <v>27</v>
      </c>
      <c r="R5009">
        <v>0</v>
      </c>
    </row>
    <row r="5010" spans="1:18" x14ac:dyDescent="0.3">
      <c r="A5010" s="1" t="s">
        <v>5349</v>
      </c>
      <c r="B5010" s="1" t="s">
        <v>4660</v>
      </c>
      <c r="C5010">
        <v>2024</v>
      </c>
      <c r="D5010" s="2">
        <v>36753</v>
      </c>
      <c r="E5010" s="1" t="s">
        <v>20</v>
      </c>
      <c r="F5010">
        <v>1</v>
      </c>
      <c r="G5010">
        <v>0</v>
      </c>
      <c r="H5010">
        <v>0</v>
      </c>
      <c r="I5010" s="1" t="s">
        <v>21</v>
      </c>
      <c r="J5010" s="1"/>
      <c r="K5010">
        <v>0</v>
      </c>
      <c r="L5010" s="1" t="s">
        <v>22</v>
      </c>
      <c r="M5010" s="1" t="s">
        <v>26</v>
      </c>
      <c r="N5010" s="1" t="s">
        <v>26</v>
      </c>
      <c r="O5010">
        <v>1</v>
      </c>
      <c r="P5010" s="1" t="s">
        <v>82</v>
      </c>
      <c r="Q5010" s="1" t="s">
        <v>82</v>
      </c>
      <c r="R5010">
        <v>0</v>
      </c>
    </row>
    <row r="5011" spans="1:18" x14ac:dyDescent="0.3">
      <c r="A5011" s="1" t="s">
        <v>5350</v>
      </c>
      <c r="B5011" s="1" t="s">
        <v>4660</v>
      </c>
      <c r="C5011">
        <v>2024</v>
      </c>
      <c r="D5011" s="2">
        <v>36753</v>
      </c>
      <c r="E5011" s="1" t="s">
        <v>20</v>
      </c>
      <c r="F5011">
        <v>1</v>
      </c>
      <c r="G5011">
        <v>0</v>
      </c>
      <c r="H5011">
        <v>0</v>
      </c>
      <c r="I5011" s="1" t="s">
        <v>21</v>
      </c>
      <c r="J5011" s="1"/>
      <c r="K5011">
        <v>0</v>
      </c>
      <c r="L5011" s="1" t="s">
        <v>22</v>
      </c>
      <c r="M5011" s="1" t="s">
        <v>33</v>
      </c>
      <c r="N5011" s="1" t="s">
        <v>33</v>
      </c>
      <c r="O5011">
        <v>1</v>
      </c>
      <c r="P5011" s="1" t="s">
        <v>27</v>
      </c>
      <c r="Q5011" s="1" t="s">
        <v>27</v>
      </c>
      <c r="R5011">
        <v>0</v>
      </c>
    </row>
    <row r="5012" spans="1:18" x14ac:dyDescent="0.3">
      <c r="A5012" s="1" t="s">
        <v>5351</v>
      </c>
      <c r="B5012" s="1" t="s">
        <v>4660</v>
      </c>
      <c r="C5012">
        <v>2024</v>
      </c>
      <c r="D5012" s="2">
        <v>36753</v>
      </c>
      <c r="E5012" s="1" t="s">
        <v>37</v>
      </c>
      <c r="F5012">
        <v>1</v>
      </c>
      <c r="G5012">
        <v>1</v>
      </c>
      <c r="H5012">
        <v>1</v>
      </c>
      <c r="I5012" s="1" t="s">
        <v>91</v>
      </c>
      <c r="J5012" s="1" t="s">
        <v>92</v>
      </c>
      <c r="K5012">
        <v>0</v>
      </c>
      <c r="L5012" s="1" t="s">
        <v>22</v>
      </c>
      <c r="M5012" s="1" t="s">
        <v>33</v>
      </c>
      <c r="N5012" s="1" t="s">
        <v>33</v>
      </c>
      <c r="O5012">
        <v>2</v>
      </c>
      <c r="P5012" s="1" t="s">
        <v>503</v>
      </c>
      <c r="Q5012" s="1"/>
      <c r="R5012">
        <v>1</v>
      </c>
    </row>
    <row r="5013" spans="1:18" x14ac:dyDescent="0.3">
      <c r="A5013" s="1" t="s">
        <v>5352</v>
      </c>
      <c r="B5013" s="1" t="s">
        <v>4660</v>
      </c>
      <c r="C5013">
        <v>2024</v>
      </c>
      <c r="D5013" s="2">
        <v>36753</v>
      </c>
      <c r="E5013" s="1" t="s">
        <v>20</v>
      </c>
      <c r="F5013">
        <v>1</v>
      </c>
      <c r="G5013">
        <v>0</v>
      </c>
      <c r="H5013">
        <v>0</v>
      </c>
      <c r="I5013" s="1" t="s">
        <v>21</v>
      </c>
      <c r="J5013" s="1"/>
      <c r="K5013">
        <v>0</v>
      </c>
      <c r="L5013" s="1" t="s">
        <v>22</v>
      </c>
      <c r="M5013" s="1" t="s">
        <v>33</v>
      </c>
      <c r="N5013" s="1" t="s">
        <v>33</v>
      </c>
      <c r="O5013">
        <v>1</v>
      </c>
      <c r="P5013" s="1" t="s">
        <v>27</v>
      </c>
      <c r="Q5013" s="1" t="s">
        <v>27</v>
      </c>
      <c r="R5013">
        <v>0</v>
      </c>
    </row>
    <row r="5014" spans="1:18" x14ac:dyDescent="0.3">
      <c r="A5014" s="1" t="s">
        <v>5353</v>
      </c>
      <c r="B5014" s="1" t="s">
        <v>4660</v>
      </c>
      <c r="C5014">
        <v>2024</v>
      </c>
      <c r="D5014" s="2">
        <v>36753</v>
      </c>
      <c r="E5014" s="1" t="s">
        <v>20</v>
      </c>
      <c r="F5014">
        <v>1</v>
      </c>
      <c r="G5014">
        <v>0</v>
      </c>
      <c r="H5014">
        <v>0</v>
      </c>
      <c r="I5014" s="1" t="s">
        <v>21</v>
      </c>
      <c r="J5014" s="1"/>
      <c r="K5014">
        <v>0</v>
      </c>
      <c r="L5014" s="1" t="s">
        <v>22</v>
      </c>
      <c r="M5014" s="1" t="s">
        <v>33</v>
      </c>
      <c r="N5014" s="1" t="s">
        <v>33</v>
      </c>
      <c r="O5014">
        <v>2</v>
      </c>
      <c r="P5014" s="1" t="s">
        <v>503</v>
      </c>
      <c r="Q5014" s="1"/>
      <c r="R5014">
        <v>0</v>
      </c>
    </row>
    <row r="5015" spans="1:18" x14ac:dyDescent="0.3">
      <c r="A5015" s="1" t="s">
        <v>5354</v>
      </c>
      <c r="B5015" s="1" t="s">
        <v>4660</v>
      </c>
      <c r="C5015">
        <v>2024</v>
      </c>
      <c r="D5015" s="2">
        <v>36753</v>
      </c>
      <c r="E5015" s="1" t="s">
        <v>20</v>
      </c>
      <c r="F5015">
        <v>1</v>
      </c>
      <c r="G5015">
        <v>0</v>
      </c>
      <c r="H5015">
        <v>0</v>
      </c>
      <c r="I5015" s="1" t="s">
        <v>21</v>
      </c>
      <c r="J5015" s="1"/>
      <c r="K5015">
        <v>0</v>
      </c>
      <c r="L5015" s="1" t="s">
        <v>22</v>
      </c>
      <c r="M5015" s="1" t="s">
        <v>26</v>
      </c>
      <c r="N5015" s="1" t="s">
        <v>26</v>
      </c>
      <c r="O5015">
        <v>1</v>
      </c>
      <c r="P5015" s="1" t="s">
        <v>2432</v>
      </c>
      <c r="Q5015" s="1" t="s">
        <v>2432</v>
      </c>
      <c r="R5015">
        <v>0</v>
      </c>
    </row>
    <row r="5016" spans="1:18" x14ac:dyDescent="0.3">
      <c r="A5016" s="1" t="s">
        <v>5355</v>
      </c>
      <c r="B5016" s="1" t="s">
        <v>4660</v>
      </c>
      <c r="C5016">
        <v>2024</v>
      </c>
      <c r="D5016" s="2">
        <v>36753</v>
      </c>
      <c r="E5016" s="1" t="s">
        <v>20</v>
      </c>
      <c r="F5016">
        <v>1</v>
      </c>
      <c r="G5016">
        <v>0</v>
      </c>
      <c r="H5016">
        <v>0</v>
      </c>
      <c r="I5016" s="1" t="s">
        <v>21</v>
      </c>
      <c r="J5016" s="1"/>
      <c r="K5016">
        <v>0</v>
      </c>
      <c r="L5016" s="1" t="s">
        <v>22</v>
      </c>
      <c r="M5016" s="1" t="s">
        <v>26</v>
      </c>
      <c r="N5016" s="1" t="s">
        <v>26</v>
      </c>
      <c r="O5016">
        <v>1</v>
      </c>
      <c r="P5016" s="1" t="s">
        <v>534</v>
      </c>
      <c r="Q5016" s="1" t="s">
        <v>534</v>
      </c>
      <c r="R5016">
        <v>0</v>
      </c>
    </row>
    <row r="5017" spans="1:18" x14ac:dyDescent="0.3">
      <c r="A5017" s="1" t="s">
        <v>5356</v>
      </c>
      <c r="B5017" s="1" t="s">
        <v>4660</v>
      </c>
      <c r="C5017">
        <v>2024</v>
      </c>
      <c r="D5017" s="2">
        <v>36753</v>
      </c>
      <c r="E5017" s="1" t="s">
        <v>20</v>
      </c>
      <c r="F5017">
        <v>1</v>
      </c>
      <c r="G5017">
        <v>0</v>
      </c>
      <c r="H5017">
        <v>0</v>
      </c>
      <c r="I5017" s="1" t="s">
        <v>21</v>
      </c>
      <c r="J5017" s="1"/>
      <c r="K5017">
        <v>0</v>
      </c>
      <c r="L5017" s="1" t="s">
        <v>22</v>
      </c>
      <c r="M5017" s="1" t="s">
        <v>26</v>
      </c>
      <c r="N5017" s="1" t="s">
        <v>26</v>
      </c>
      <c r="O5017">
        <v>1</v>
      </c>
      <c r="P5017" s="1" t="s">
        <v>80</v>
      </c>
      <c r="Q5017" s="1" t="s">
        <v>80</v>
      </c>
      <c r="R5017">
        <v>0</v>
      </c>
    </row>
    <row r="5018" spans="1:18" x14ac:dyDescent="0.3">
      <c r="A5018" s="1" t="s">
        <v>5357</v>
      </c>
      <c r="B5018" s="1" t="s">
        <v>4660</v>
      </c>
      <c r="C5018">
        <v>2024</v>
      </c>
      <c r="D5018" s="2">
        <v>36753</v>
      </c>
      <c r="E5018" s="1" t="s">
        <v>20</v>
      </c>
      <c r="F5018">
        <v>1</v>
      </c>
      <c r="G5018">
        <v>0</v>
      </c>
      <c r="H5018">
        <v>0</v>
      </c>
      <c r="I5018" s="1" t="s">
        <v>21</v>
      </c>
      <c r="J5018" s="1"/>
      <c r="K5018">
        <v>0</v>
      </c>
      <c r="L5018" s="1" t="s">
        <v>22</v>
      </c>
      <c r="M5018" s="1" t="s">
        <v>23</v>
      </c>
      <c r="N5018" s="1" t="s">
        <v>23</v>
      </c>
      <c r="O5018">
        <v>1</v>
      </c>
      <c r="P5018" s="1" t="s">
        <v>31</v>
      </c>
      <c r="Q5018" s="1" t="s">
        <v>31</v>
      </c>
      <c r="R5018">
        <v>0</v>
      </c>
    </row>
    <row r="5019" spans="1:18" x14ac:dyDescent="0.3">
      <c r="A5019" s="1" t="s">
        <v>5358</v>
      </c>
      <c r="B5019" s="1" t="s">
        <v>4660</v>
      </c>
      <c r="C5019">
        <v>2024</v>
      </c>
      <c r="D5019" s="2">
        <v>36753</v>
      </c>
      <c r="E5019" s="1" t="s">
        <v>20</v>
      </c>
      <c r="F5019">
        <v>1</v>
      </c>
      <c r="G5019">
        <v>0</v>
      </c>
      <c r="H5019">
        <v>0</v>
      </c>
      <c r="I5019" s="1" t="s">
        <v>21</v>
      </c>
      <c r="J5019" s="1"/>
      <c r="K5019">
        <v>0</v>
      </c>
      <c r="L5019" s="1" t="s">
        <v>22</v>
      </c>
      <c r="M5019" s="1" t="s">
        <v>23</v>
      </c>
      <c r="N5019" s="1" t="s">
        <v>23</v>
      </c>
      <c r="O5019">
        <v>1</v>
      </c>
      <c r="P5019" s="1" t="s">
        <v>1809</v>
      </c>
      <c r="Q5019" s="1"/>
      <c r="R5019">
        <v>0</v>
      </c>
    </row>
    <row r="5020" spans="1:18" x14ac:dyDescent="0.3">
      <c r="A5020" s="1" t="s">
        <v>5359</v>
      </c>
      <c r="B5020" s="1" t="s">
        <v>4660</v>
      </c>
      <c r="C5020">
        <v>2024</v>
      </c>
      <c r="D5020" s="2">
        <v>36753</v>
      </c>
      <c r="E5020" s="1" t="s">
        <v>20</v>
      </c>
      <c r="F5020">
        <v>1</v>
      </c>
      <c r="G5020">
        <v>0</v>
      </c>
      <c r="H5020">
        <v>0</v>
      </c>
      <c r="I5020" s="1" t="s">
        <v>21</v>
      </c>
      <c r="J5020" s="1"/>
      <c r="K5020">
        <v>0</v>
      </c>
      <c r="L5020" s="1" t="s">
        <v>22</v>
      </c>
      <c r="M5020" s="1" t="s">
        <v>26</v>
      </c>
      <c r="N5020" s="1" t="s">
        <v>26</v>
      </c>
      <c r="O5020">
        <v>1</v>
      </c>
      <c r="P5020" s="1" t="s">
        <v>134</v>
      </c>
      <c r="Q5020" s="1" t="s">
        <v>134</v>
      </c>
      <c r="R5020">
        <v>0</v>
      </c>
    </row>
    <row r="5021" spans="1:18" x14ac:dyDescent="0.3">
      <c r="A5021" s="1" t="s">
        <v>5360</v>
      </c>
      <c r="B5021" s="1" t="s">
        <v>4660</v>
      </c>
      <c r="C5021">
        <v>2024</v>
      </c>
      <c r="D5021" s="2">
        <v>36753</v>
      </c>
      <c r="E5021" s="1" t="s">
        <v>20</v>
      </c>
      <c r="F5021">
        <v>1</v>
      </c>
      <c r="G5021">
        <v>0</v>
      </c>
      <c r="H5021">
        <v>0</v>
      </c>
      <c r="I5021" s="1" t="s">
        <v>21</v>
      </c>
      <c r="J5021" s="1"/>
      <c r="K5021">
        <v>0</v>
      </c>
      <c r="L5021" s="1" t="s">
        <v>22</v>
      </c>
      <c r="M5021" s="1" t="s">
        <v>26</v>
      </c>
      <c r="N5021" s="1" t="s">
        <v>26</v>
      </c>
      <c r="O5021">
        <v>1</v>
      </c>
      <c r="P5021" s="1" t="s">
        <v>2432</v>
      </c>
      <c r="Q5021" s="1" t="s">
        <v>2432</v>
      </c>
      <c r="R5021">
        <v>0</v>
      </c>
    </row>
    <row r="5022" spans="1:18" x14ac:dyDescent="0.3">
      <c r="A5022" s="1" t="s">
        <v>5361</v>
      </c>
      <c r="B5022" s="1" t="s">
        <v>4660</v>
      </c>
      <c r="C5022">
        <v>2024</v>
      </c>
      <c r="D5022" s="2">
        <v>36753</v>
      </c>
      <c r="E5022" s="1" t="s">
        <v>37</v>
      </c>
      <c r="F5022">
        <v>1</v>
      </c>
      <c r="G5022">
        <v>1</v>
      </c>
      <c r="H5022">
        <v>1</v>
      </c>
      <c r="I5022" s="1" t="s">
        <v>38</v>
      </c>
      <c r="J5022" s="1" t="s">
        <v>62</v>
      </c>
      <c r="K5022">
        <v>0</v>
      </c>
      <c r="L5022" s="1" t="s">
        <v>22</v>
      </c>
      <c r="M5022" s="1" t="s">
        <v>26</v>
      </c>
      <c r="N5022" s="1" t="s">
        <v>26</v>
      </c>
      <c r="O5022">
        <v>1</v>
      </c>
      <c r="P5022" s="1" t="s">
        <v>3350</v>
      </c>
      <c r="Q5022" s="1" t="s">
        <v>3350</v>
      </c>
      <c r="R5022">
        <v>0</v>
      </c>
    </row>
    <row r="5023" spans="1:18" x14ac:dyDescent="0.3">
      <c r="A5023" s="1" t="s">
        <v>5362</v>
      </c>
      <c r="B5023" s="1" t="s">
        <v>4660</v>
      </c>
      <c r="C5023">
        <v>2024</v>
      </c>
      <c r="D5023" s="2">
        <v>36753</v>
      </c>
      <c r="E5023" s="1" t="s">
        <v>20</v>
      </c>
      <c r="F5023">
        <v>1</v>
      </c>
      <c r="G5023">
        <v>0</v>
      </c>
      <c r="H5023">
        <v>0</v>
      </c>
      <c r="I5023" s="1" t="s">
        <v>21</v>
      </c>
      <c r="J5023" s="1"/>
      <c r="K5023">
        <v>0</v>
      </c>
      <c r="L5023" s="1" t="s">
        <v>22</v>
      </c>
      <c r="M5023" s="1" t="s">
        <v>26</v>
      </c>
      <c r="N5023" s="1" t="s">
        <v>26</v>
      </c>
      <c r="O5023">
        <v>1</v>
      </c>
      <c r="P5023" s="1" t="s">
        <v>27</v>
      </c>
      <c r="Q5023" s="1" t="s">
        <v>27</v>
      </c>
      <c r="R5023">
        <v>0</v>
      </c>
    </row>
    <row r="5024" spans="1:18" x14ac:dyDescent="0.3">
      <c r="A5024" s="1" t="s">
        <v>5363</v>
      </c>
      <c r="B5024" s="1" t="s">
        <v>4660</v>
      </c>
      <c r="C5024">
        <v>2024</v>
      </c>
      <c r="D5024" s="2">
        <v>36753</v>
      </c>
      <c r="E5024" s="1" t="s">
        <v>37</v>
      </c>
      <c r="F5024">
        <v>1</v>
      </c>
      <c r="G5024">
        <v>1</v>
      </c>
      <c r="H5024">
        <v>1</v>
      </c>
      <c r="I5024" s="1" t="s">
        <v>38</v>
      </c>
      <c r="J5024" s="1" t="s">
        <v>39</v>
      </c>
      <c r="K5024">
        <v>0</v>
      </c>
      <c r="L5024" s="1" t="s">
        <v>22</v>
      </c>
      <c r="M5024" s="1" t="s">
        <v>26</v>
      </c>
      <c r="N5024" s="1" t="s">
        <v>26</v>
      </c>
      <c r="O5024">
        <v>1</v>
      </c>
      <c r="P5024" s="1" t="s">
        <v>27</v>
      </c>
      <c r="Q5024" s="1" t="s">
        <v>27</v>
      </c>
      <c r="R5024">
        <v>0</v>
      </c>
    </row>
    <row r="5025" spans="1:18" x14ac:dyDescent="0.3">
      <c r="A5025" s="1" t="s">
        <v>5364</v>
      </c>
      <c r="B5025" s="1" t="s">
        <v>4660</v>
      </c>
      <c r="C5025">
        <v>2024</v>
      </c>
      <c r="D5025" s="2">
        <v>36753</v>
      </c>
      <c r="E5025" s="1" t="s">
        <v>20</v>
      </c>
      <c r="F5025">
        <v>1</v>
      </c>
      <c r="G5025">
        <v>0</v>
      </c>
      <c r="H5025">
        <v>0</v>
      </c>
      <c r="I5025" s="1" t="s">
        <v>21</v>
      </c>
      <c r="J5025" s="1"/>
      <c r="K5025">
        <v>0</v>
      </c>
      <c r="L5025" s="1" t="s">
        <v>22</v>
      </c>
      <c r="M5025" s="1" t="s">
        <v>26</v>
      </c>
      <c r="N5025" s="1" t="s">
        <v>26</v>
      </c>
      <c r="O5025">
        <v>1</v>
      </c>
      <c r="P5025" s="1" t="s">
        <v>40</v>
      </c>
      <c r="Q5025" s="1" t="s">
        <v>40</v>
      </c>
      <c r="R5025">
        <v>0</v>
      </c>
    </row>
    <row r="5026" spans="1:18" x14ac:dyDescent="0.3">
      <c r="A5026" s="1" t="s">
        <v>5365</v>
      </c>
      <c r="B5026" s="1" t="s">
        <v>4660</v>
      </c>
      <c r="C5026">
        <v>2024</v>
      </c>
      <c r="D5026" s="2">
        <v>36753</v>
      </c>
      <c r="E5026" s="1" t="s">
        <v>37</v>
      </c>
      <c r="F5026">
        <v>1</v>
      </c>
      <c r="G5026">
        <v>1</v>
      </c>
      <c r="H5026">
        <v>1</v>
      </c>
      <c r="I5026" s="1" t="s">
        <v>38</v>
      </c>
      <c r="J5026" s="1" t="s">
        <v>39</v>
      </c>
      <c r="K5026">
        <v>0</v>
      </c>
      <c r="L5026" s="1" t="s">
        <v>22</v>
      </c>
      <c r="M5026" s="1" t="s">
        <v>26</v>
      </c>
      <c r="N5026" s="1" t="s">
        <v>26</v>
      </c>
      <c r="O5026">
        <v>1</v>
      </c>
      <c r="P5026" s="1" t="s">
        <v>227</v>
      </c>
      <c r="Q5026" s="1" t="s">
        <v>227</v>
      </c>
      <c r="R5026">
        <v>0</v>
      </c>
    </row>
    <row r="5027" spans="1:18" x14ac:dyDescent="0.3">
      <c r="A5027" s="1" t="s">
        <v>5366</v>
      </c>
      <c r="B5027" s="1" t="s">
        <v>4660</v>
      </c>
      <c r="C5027">
        <v>2024</v>
      </c>
      <c r="D5027" s="2">
        <v>36753</v>
      </c>
      <c r="E5027" s="1" t="s">
        <v>20</v>
      </c>
      <c r="F5027">
        <v>1</v>
      </c>
      <c r="G5027">
        <v>0</v>
      </c>
      <c r="H5027">
        <v>0</v>
      </c>
      <c r="I5027" s="1" t="s">
        <v>21</v>
      </c>
      <c r="J5027" s="1"/>
      <c r="K5027">
        <v>0</v>
      </c>
      <c r="L5027" s="1" t="s">
        <v>22</v>
      </c>
      <c r="M5027" s="1" t="s">
        <v>26</v>
      </c>
      <c r="N5027" s="1" t="s">
        <v>26</v>
      </c>
      <c r="O5027">
        <v>1</v>
      </c>
      <c r="P5027" s="1" t="s">
        <v>227</v>
      </c>
      <c r="Q5027" s="1" t="s">
        <v>227</v>
      </c>
      <c r="R5027">
        <v>0</v>
      </c>
    </row>
    <row r="5028" spans="1:18" x14ac:dyDescent="0.3">
      <c r="A5028" s="1" t="s">
        <v>5367</v>
      </c>
      <c r="B5028" s="1" t="s">
        <v>4660</v>
      </c>
      <c r="C5028">
        <v>2024</v>
      </c>
      <c r="D5028" s="2">
        <v>36753</v>
      </c>
      <c r="E5028" s="1" t="s">
        <v>20</v>
      </c>
      <c r="F5028">
        <v>1</v>
      </c>
      <c r="G5028">
        <v>0</v>
      </c>
      <c r="H5028">
        <v>0</v>
      </c>
      <c r="I5028" s="1" t="s">
        <v>21</v>
      </c>
      <c r="J5028" s="1"/>
      <c r="K5028">
        <v>0</v>
      </c>
      <c r="L5028" s="1" t="s">
        <v>22</v>
      </c>
      <c r="M5028" s="1" t="s">
        <v>26</v>
      </c>
      <c r="N5028" s="1" t="s">
        <v>26</v>
      </c>
      <c r="O5028">
        <v>1</v>
      </c>
      <c r="P5028" s="1" t="s">
        <v>27</v>
      </c>
      <c r="Q5028" s="1" t="s">
        <v>27</v>
      </c>
      <c r="R5028">
        <v>0</v>
      </c>
    </row>
    <row r="5029" spans="1:18" x14ac:dyDescent="0.3">
      <c r="A5029" s="1" t="s">
        <v>5368</v>
      </c>
      <c r="B5029" s="1" t="s">
        <v>4660</v>
      </c>
      <c r="C5029">
        <v>2024</v>
      </c>
      <c r="D5029" s="2">
        <v>36753</v>
      </c>
      <c r="E5029" s="1" t="s">
        <v>37</v>
      </c>
      <c r="F5029">
        <v>1</v>
      </c>
      <c r="G5029">
        <v>1</v>
      </c>
      <c r="H5029">
        <v>1</v>
      </c>
      <c r="I5029" s="1" t="s">
        <v>38</v>
      </c>
      <c r="J5029" s="1" t="s">
        <v>62</v>
      </c>
      <c r="K5029">
        <v>0</v>
      </c>
      <c r="L5029" s="1" t="s">
        <v>22</v>
      </c>
      <c r="M5029" s="1" t="s">
        <v>47</v>
      </c>
      <c r="N5029" s="1" t="s">
        <v>47</v>
      </c>
      <c r="O5029">
        <v>1</v>
      </c>
      <c r="P5029" s="1" t="s">
        <v>27</v>
      </c>
      <c r="Q5029" s="1" t="s">
        <v>27</v>
      </c>
      <c r="R5029">
        <v>0</v>
      </c>
    </row>
    <row r="5030" spans="1:18" x14ac:dyDescent="0.3">
      <c r="A5030" s="1" t="s">
        <v>5369</v>
      </c>
      <c r="B5030" s="1" t="s">
        <v>4660</v>
      </c>
      <c r="C5030">
        <v>2024</v>
      </c>
      <c r="D5030" s="2">
        <v>36753</v>
      </c>
      <c r="E5030" s="1" t="s">
        <v>20</v>
      </c>
      <c r="F5030">
        <v>1</v>
      </c>
      <c r="G5030">
        <v>0</v>
      </c>
      <c r="H5030">
        <v>0</v>
      </c>
      <c r="I5030" s="1" t="s">
        <v>21</v>
      </c>
      <c r="J5030" s="1"/>
      <c r="K5030">
        <v>0</v>
      </c>
      <c r="L5030" s="1" t="s">
        <v>22</v>
      </c>
      <c r="M5030" s="1" t="s">
        <v>47</v>
      </c>
      <c r="N5030" s="1" t="s">
        <v>47</v>
      </c>
      <c r="O5030">
        <v>1</v>
      </c>
      <c r="P5030" s="1" t="s">
        <v>2432</v>
      </c>
      <c r="Q5030" s="1" t="s">
        <v>2432</v>
      </c>
      <c r="R5030">
        <v>0</v>
      </c>
    </row>
    <row r="5031" spans="1:18" x14ac:dyDescent="0.3">
      <c r="A5031" s="1" t="s">
        <v>5370</v>
      </c>
      <c r="B5031" s="1" t="s">
        <v>4660</v>
      </c>
      <c r="C5031">
        <v>2024</v>
      </c>
      <c r="D5031" s="2">
        <v>36753</v>
      </c>
      <c r="E5031" s="1" t="s">
        <v>20</v>
      </c>
      <c r="F5031">
        <v>1</v>
      </c>
      <c r="G5031">
        <v>0</v>
      </c>
      <c r="H5031">
        <v>0</v>
      </c>
      <c r="I5031" s="1" t="s">
        <v>21</v>
      </c>
      <c r="J5031" s="1"/>
      <c r="K5031">
        <v>0</v>
      </c>
      <c r="L5031" s="1" t="s">
        <v>22</v>
      </c>
      <c r="M5031" s="1" t="s">
        <v>26</v>
      </c>
      <c r="N5031" s="1" t="s">
        <v>26</v>
      </c>
      <c r="O5031">
        <v>1</v>
      </c>
      <c r="P5031" s="1" t="s">
        <v>45</v>
      </c>
      <c r="Q5031" s="1" t="s">
        <v>45</v>
      </c>
      <c r="R5031">
        <v>0</v>
      </c>
    </row>
    <row r="5032" spans="1:18" x14ac:dyDescent="0.3">
      <c r="A5032" s="1" t="s">
        <v>5371</v>
      </c>
      <c r="B5032" s="1" t="s">
        <v>4660</v>
      </c>
      <c r="C5032">
        <v>2024</v>
      </c>
      <c r="D5032" s="2">
        <v>36753</v>
      </c>
      <c r="E5032" s="1" t="s">
        <v>20</v>
      </c>
      <c r="F5032">
        <v>1</v>
      </c>
      <c r="G5032">
        <v>0</v>
      </c>
      <c r="H5032">
        <v>0</v>
      </c>
      <c r="I5032" s="1" t="s">
        <v>21</v>
      </c>
      <c r="J5032" s="1"/>
      <c r="K5032">
        <v>0</v>
      </c>
      <c r="L5032" s="1" t="s">
        <v>22</v>
      </c>
      <c r="M5032" s="1" t="s">
        <v>47</v>
      </c>
      <c r="N5032" s="1" t="s">
        <v>47</v>
      </c>
      <c r="O5032">
        <v>1</v>
      </c>
      <c r="P5032" s="1" t="s">
        <v>27</v>
      </c>
      <c r="Q5032" s="1" t="s">
        <v>27</v>
      </c>
      <c r="R5032">
        <v>0</v>
      </c>
    </row>
    <row r="5033" spans="1:18" x14ac:dyDescent="0.3">
      <c r="A5033" s="1" t="s">
        <v>5372</v>
      </c>
      <c r="B5033" s="1" t="s">
        <v>4660</v>
      </c>
      <c r="C5033">
        <v>2024</v>
      </c>
      <c r="D5033" s="2">
        <v>36753</v>
      </c>
      <c r="E5033" s="1" t="s">
        <v>20</v>
      </c>
      <c r="F5033">
        <v>1</v>
      </c>
      <c r="G5033">
        <v>0</v>
      </c>
      <c r="H5033">
        <v>0</v>
      </c>
      <c r="I5033" s="1" t="s">
        <v>21</v>
      </c>
      <c r="J5033" s="1"/>
      <c r="K5033">
        <v>0</v>
      </c>
      <c r="L5033" s="1" t="s">
        <v>22</v>
      </c>
      <c r="M5033" s="1" t="s">
        <v>26</v>
      </c>
      <c r="N5033" s="1" t="s">
        <v>26</v>
      </c>
      <c r="O5033">
        <v>1</v>
      </c>
      <c r="P5033" s="1" t="s">
        <v>878</v>
      </c>
      <c r="Q5033" s="1" t="s">
        <v>878</v>
      </c>
      <c r="R5033">
        <v>0</v>
      </c>
    </row>
    <row r="5034" spans="1:18" x14ac:dyDescent="0.3">
      <c r="A5034" s="1" t="s">
        <v>5373</v>
      </c>
      <c r="B5034" s="1" t="s">
        <v>4660</v>
      </c>
      <c r="C5034">
        <v>2024</v>
      </c>
      <c r="D5034" s="2">
        <v>36753</v>
      </c>
      <c r="E5034" s="1" t="s">
        <v>20</v>
      </c>
      <c r="F5034">
        <v>1</v>
      </c>
      <c r="G5034">
        <v>0</v>
      </c>
      <c r="H5034">
        <v>0</v>
      </c>
      <c r="I5034" s="1" t="s">
        <v>21</v>
      </c>
      <c r="J5034" s="1"/>
      <c r="K5034">
        <v>0</v>
      </c>
      <c r="L5034" s="1" t="s">
        <v>22</v>
      </c>
      <c r="M5034" s="1" t="s">
        <v>26</v>
      </c>
      <c r="N5034" s="1" t="s">
        <v>26</v>
      </c>
      <c r="O5034">
        <v>1</v>
      </c>
      <c r="P5034" s="1" t="s">
        <v>74</v>
      </c>
      <c r="Q5034" s="1" t="s">
        <v>74</v>
      </c>
      <c r="R5034">
        <v>0</v>
      </c>
    </row>
    <row r="5035" spans="1:18" x14ac:dyDescent="0.3">
      <c r="A5035" s="1" t="s">
        <v>5374</v>
      </c>
      <c r="B5035" s="1" t="s">
        <v>4660</v>
      </c>
      <c r="C5035">
        <v>2024</v>
      </c>
      <c r="D5035" s="2">
        <v>36753</v>
      </c>
      <c r="E5035" s="1" t="s">
        <v>20</v>
      </c>
      <c r="F5035">
        <v>1</v>
      </c>
      <c r="G5035">
        <v>0</v>
      </c>
      <c r="H5035">
        <v>0</v>
      </c>
      <c r="I5035" s="1" t="s">
        <v>21</v>
      </c>
      <c r="J5035" s="1"/>
      <c r="K5035">
        <v>0</v>
      </c>
      <c r="L5035" s="1" t="s">
        <v>22</v>
      </c>
      <c r="M5035" s="1" t="s">
        <v>26</v>
      </c>
      <c r="N5035" s="1" t="s">
        <v>26</v>
      </c>
      <c r="O5035">
        <v>1</v>
      </c>
      <c r="P5035" s="1" t="s">
        <v>40</v>
      </c>
      <c r="Q5035" s="1" t="s">
        <v>40</v>
      </c>
      <c r="R5035">
        <v>0</v>
      </c>
    </row>
    <row r="5036" spans="1:18" x14ac:dyDescent="0.3">
      <c r="A5036" s="1" t="s">
        <v>5375</v>
      </c>
      <c r="B5036" s="1" t="s">
        <v>4660</v>
      </c>
      <c r="C5036">
        <v>2024</v>
      </c>
      <c r="D5036" s="2">
        <v>36753</v>
      </c>
      <c r="E5036" s="1" t="s">
        <v>20</v>
      </c>
      <c r="F5036">
        <v>1</v>
      </c>
      <c r="G5036">
        <v>0</v>
      </c>
      <c r="H5036">
        <v>0</v>
      </c>
      <c r="I5036" s="1" t="s">
        <v>21</v>
      </c>
      <c r="J5036" s="1"/>
      <c r="K5036">
        <v>0</v>
      </c>
      <c r="L5036" s="1" t="s">
        <v>22</v>
      </c>
      <c r="M5036" s="1" t="s">
        <v>23</v>
      </c>
      <c r="N5036" s="1" t="s">
        <v>23</v>
      </c>
      <c r="O5036">
        <v>2</v>
      </c>
      <c r="P5036" s="1" t="s">
        <v>612</v>
      </c>
      <c r="Q5036" s="1"/>
      <c r="R5036">
        <v>0</v>
      </c>
    </row>
    <row r="5037" spans="1:18" x14ac:dyDescent="0.3">
      <c r="A5037" s="1" t="s">
        <v>5376</v>
      </c>
      <c r="B5037" s="1" t="s">
        <v>4660</v>
      </c>
      <c r="C5037">
        <v>2024</v>
      </c>
      <c r="D5037" s="2">
        <v>36753</v>
      </c>
      <c r="E5037" s="1" t="s">
        <v>20</v>
      </c>
      <c r="F5037">
        <v>1</v>
      </c>
      <c r="G5037">
        <v>0</v>
      </c>
      <c r="H5037">
        <v>0</v>
      </c>
      <c r="I5037" s="1" t="s">
        <v>21</v>
      </c>
      <c r="J5037" s="1"/>
      <c r="K5037">
        <v>0</v>
      </c>
      <c r="L5037" s="1" t="s">
        <v>22</v>
      </c>
      <c r="M5037" s="1" t="s">
        <v>33</v>
      </c>
      <c r="N5037" s="1" t="s">
        <v>33</v>
      </c>
      <c r="O5037">
        <v>1</v>
      </c>
      <c r="P5037" s="1" t="s">
        <v>27</v>
      </c>
      <c r="Q5037" s="1" t="s">
        <v>27</v>
      </c>
      <c r="R5037">
        <v>0</v>
      </c>
    </row>
    <row r="5038" spans="1:18" x14ac:dyDescent="0.3">
      <c r="A5038" s="1" t="s">
        <v>5377</v>
      </c>
      <c r="B5038" s="1" t="s">
        <v>4660</v>
      </c>
      <c r="C5038">
        <v>2024</v>
      </c>
      <c r="D5038" s="2">
        <v>36753</v>
      </c>
      <c r="E5038" s="1" t="s">
        <v>20</v>
      </c>
      <c r="F5038">
        <v>1</v>
      </c>
      <c r="G5038">
        <v>0</v>
      </c>
      <c r="H5038">
        <v>0</v>
      </c>
      <c r="I5038" s="1" t="s">
        <v>21</v>
      </c>
      <c r="J5038" s="1"/>
      <c r="K5038">
        <v>0</v>
      </c>
      <c r="L5038" s="1" t="s">
        <v>22</v>
      </c>
      <c r="M5038" s="1" t="s">
        <v>35</v>
      </c>
      <c r="N5038" s="1" t="s">
        <v>35</v>
      </c>
      <c r="O5038">
        <v>1</v>
      </c>
      <c r="P5038" s="1" t="s">
        <v>27</v>
      </c>
      <c r="Q5038" s="1" t="s">
        <v>27</v>
      </c>
      <c r="R5038">
        <v>0</v>
      </c>
    </row>
    <row r="5039" spans="1:18" x14ac:dyDescent="0.3">
      <c r="A5039" s="1" t="s">
        <v>5378</v>
      </c>
      <c r="B5039" s="1" t="s">
        <v>4660</v>
      </c>
      <c r="C5039">
        <v>2024</v>
      </c>
      <c r="D5039" s="2">
        <v>36753</v>
      </c>
      <c r="E5039" s="1" t="s">
        <v>37</v>
      </c>
      <c r="F5039">
        <v>1</v>
      </c>
      <c r="G5039">
        <v>1</v>
      </c>
      <c r="H5039">
        <v>1</v>
      </c>
      <c r="I5039" s="1" t="s">
        <v>38</v>
      </c>
      <c r="J5039" s="1" t="s">
        <v>42</v>
      </c>
      <c r="K5039">
        <v>0</v>
      </c>
      <c r="L5039" s="1" t="s">
        <v>22</v>
      </c>
      <c r="M5039" s="1" t="s">
        <v>26</v>
      </c>
      <c r="N5039" s="1" t="s">
        <v>26</v>
      </c>
      <c r="O5039">
        <v>1</v>
      </c>
      <c r="P5039" s="1" t="s">
        <v>3350</v>
      </c>
      <c r="Q5039" s="1" t="s">
        <v>3350</v>
      </c>
      <c r="R5039">
        <v>0</v>
      </c>
    </row>
    <row r="5040" spans="1:18" x14ac:dyDescent="0.3">
      <c r="A5040" s="1" t="s">
        <v>5379</v>
      </c>
      <c r="B5040" s="1" t="s">
        <v>4660</v>
      </c>
      <c r="C5040">
        <v>2024</v>
      </c>
      <c r="D5040" s="2">
        <v>36753</v>
      </c>
      <c r="E5040" s="1" t="s">
        <v>20</v>
      </c>
      <c r="F5040">
        <v>1</v>
      </c>
      <c r="G5040">
        <v>0</v>
      </c>
      <c r="H5040">
        <v>0</v>
      </c>
      <c r="I5040" s="1" t="s">
        <v>21</v>
      </c>
      <c r="J5040" s="1"/>
      <c r="K5040">
        <v>0</v>
      </c>
      <c r="L5040" s="1" t="s">
        <v>22</v>
      </c>
      <c r="M5040" s="1" t="s">
        <v>26</v>
      </c>
      <c r="N5040" s="1" t="s">
        <v>26</v>
      </c>
      <c r="O5040">
        <v>1</v>
      </c>
      <c r="P5040" s="1" t="s">
        <v>534</v>
      </c>
      <c r="Q5040" s="1" t="s">
        <v>534</v>
      </c>
      <c r="R5040">
        <v>0</v>
      </c>
    </row>
    <row r="5041" spans="1:18" x14ac:dyDescent="0.3">
      <c r="A5041" s="1" t="s">
        <v>5380</v>
      </c>
      <c r="B5041" s="1" t="s">
        <v>4660</v>
      </c>
      <c r="C5041">
        <v>2024</v>
      </c>
      <c r="D5041" s="2">
        <v>36753</v>
      </c>
      <c r="E5041" s="1" t="s">
        <v>20</v>
      </c>
      <c r="F5041">
        <v>1</v>
      </c>
      <c r="G5041">
        <v>0</v>
      </c>
      <c r="H5041">
        <v>0</v>
      </c>
      <c r="I5041" s="1" t="s">
        <v>21</v>
      </c>
      <c r="J5041" s="1"/>
      <c r="K5041">
        <v>0</v>
      </c>
      <c r="L5041" s="1" t="s">
        <v>22</v>
      </c>
      <c r="M5041" s="1" t="s">
        <v>26</v>
      </c>
      <c r="N5041" s="1" t="s">
        <v>26</v>
      </c>
      <c r="O5041">
        <v>1</v>
      </c>
      <c r="P5041" s="1" t="s">
        <v>2432</v>
      </c>
      <c r="Q5041" s="1" t="s">
        <v>2432</v>
      </c>
      <c r="R5041">
        <v>0</v>
      </c>
    </row>
    <row r="5042" spans="1:18" x14ac:dyDescent="0.3">
      <c r="A5042" s="1" t="s">
        <v>5381</v>
      </c>
      <c r="B5042" s="1" t="s">
        <v>4660</v>
      </c>
      <c r="C5042">
        <v>2024</v>
      </c>
      <c r="D5042" s="2">
        <v>36753</v>
      </c>
      <c r="E5042" s="1" t="s">
        <v>20</v>
      </c>
      <c r="F5042">
        <v>1</v>
      </c>
      <c r="G5042">
        <v>0</v>
      </c>
      <c r="H5042">
        <v>0</v>
      </c>
      <c r="I5042" s="1" t="s">
        <v>21</v>
      </c>
      <c r="J5042" s="1"/>
      <c r="K5042">
        <v>0</v>
      </c>
      <c r="L5042" s="1" t="s">
        <v>22</v>
      </c>
      <c r="M5042" s="1" t="s">
        <v>26</v>
      </c>
      <c r="N5042" s="1" t="s">
        <v>26</v>
      </c>
      <c r="O5042">
        <v>1</v>
      </c>
      <c r="P5042" s="1" t="s">
        <v>27</v>
      </c>
      <c r="Q5042" s="1" t="s">
        <v>27</v>
      </c>
      <c r="R5042">
        <v>0</v>
      </c>
    </row>
    <row r="5043" spans="1:18" x14ac:dyDescent="0.3">
      <c r="A5043" s="1" t="s">
        <v>5382</v>
      </c>
      <c r="B5043" s="1" t="s">
        <v>4660</v>
      </c>
      <c r="C5043">
        <v>2024</v>
      </c>
      <c r="D5043" s="2">
        <v>36753</v>
      </c>
      <c r="E5043" s="1" t="s">
        <v>20</v>
      </c>
      <c r="F5043">
        <v>1</v>
      </c>
      <c r="G5043">
        <v>0</v>
      </c>
      <c r="H5043">
        <v>0</v>
      </c>
      <c r="I5043" s="1" t="s">
        <v>21</v>
      </c>
      <c r="J5043" s="1"/>
      <c r="K5043">
        <v>0</v>
      </c>
      <c r="L5043" s="1" t="s">
        <v>22</v>
      </c>
      <c r="M5043" s="1" t="s">
        <v>23</v>
      </c>
      <c r="N5043" s="1" t="s">
        <v>23</v>
      </c>
      <c r="O5043">
        <v>2</v>
      </c>
      <c r="P5043" s="1" t="s">
        <v>5383</v>
      </c>
      <c r="Q5043" s="1"/>
      <c r="R5043">
        <v>0</v>
      </c>
    </row>
    <row r="5044" spans="1:18" x14ac:dyDescent="0.3">
      <c r="A5044" s="1" t="s">
        <v>5384</v>
      </c>
      <c r="B5044" s="1" t="s">
        <v>4660</v>
      </c>
      <c r="C5044">
        <v>2024</v>
      </c>
      <c r="D5044" s="2">
        <v>36753</v>
      </c>
      <c r="E5044" s="1" t="s">
        <v>20</v>
      </c>
      <c r="F5044">
        <v>1</v>
      </c>
      <c r="G5044">
        <v>0</v>
      </c>
      <c r="H5044">
        <v>0</v>
      </c>
      <c r="I5044" s="1" t="s">
        <v>21</v>
      </c>
      <c r="J5044" s="1"/>
      <c r="K5044">
        <v>0</v>
      </c>
      <c r="L5044" s="1" t="s">
        <v>22</v>
      </c>
      <c r="M5044" s="1" t="s">
        <v>26</v>
      </c>
      <c r="N5044" s="1" t="s">
        <v>26</v>
      </c>
      <c r="O5044">
        <v>1</v>
      </c>
      <c r="P5044" s="1" t="s">
        <v>534</v>
      </c>
      <c r="Q5044" s="1" t="s">
        <v>534</v>
      </c>
      <c r="R5044">
        <v>0</v>
      </c>
    </row>
    <row r="5045" spans="1:18" x14ac:dyDescent="0.3">
      <c r="A5045" s="1" t="s">
        <v>5385</v>
      </c>
      <c r="B5045" s="1" t="s">
        <v>4660</v>
      </c>
      <c r="C5045">
        <v>2024</v>
      </c>
      <c r="D5045" s="2">
        <v>36753</v>
      </c>
      <c r="E5045" s="1" t="s">
        <v>20</v>
      </c>
      <c r="F5045">
        <v>1</v>
      </c>
      <c r="G5045">
        <v>0</v>
      </c>
      <c r="H5045">
        <v>0</v>
      </c>
      <c r="I5045" s="1" t="s">
        <v>21</v>
      </c>
      <c r="J5045" s="1"/>
      <c r="K5045">
        <v>0</v>
      </c>
      <c r="L5045" s="1" t="s">
        <v>22</v>
      </c>
      <c r="M5045" s="1" t="s">
        <v>26</v>
      </c>
      <c r="N5045" s="1" t="s">
        <v>26</v>
      </c>
      <c r="O5045">
        <v>1</v>
      </c>
      <c r="P5045" s="1" t="s">
        <v>27</v>
      </c>
      <c r="Q5045" s="1" t="s">
        <v>27</v>
      </c>
      <c r="R5045">
        <v>0</v>
      </c>
    </row>
    <row r="5046" spans="1:18" x14ac:dyDescent="0.3">
      <c r="A5046" s="1" t="s">
        <v>5386</v>
      </c>
      <c r="B5046" s="1" t="s">
        <v>4660</v>
      </c>
      <c r="C5046">
        <v>2024</v>
      </c>
      <c r="D5046" s="2">
        <v>36753</v>
      </c>
      <c r="E5046" s="1" t="s">
        <v>20</v>
      </c>
      <c r="F5046">
        <v>1</v>
      </c>
      <c r="G5046">
        <v>0</v>
      </c>
      <c r="H5046">
        <v>0</v>
      </c>
      <c r="I5046" s="1" t="s">
        <v>21</v>
      </c>
      <c r="J5046" s="1"/>
      <c r="K5046">
        <v>0</v>
      </c>
      <c r="L5046" s="1" t="s">
        <v>22</v>
      </c>
      <c r="M5046" s="1" t="s">
        <v>26</v>
      </c>
      <c r="N5046" s="1" t="s">
        <v>26</v>
      </c>
      <c r="O5046">
        <v>1</v>
      </c>
      <c r="P5046" s="1" t="s">
        <v>2432</v>
      </c>
      <c r="Q5046" s="1" t="s">
        <v>2432</v>
      </c>
      <c r="R5046">
        <v>0</v>
      </c>
    </row>
    <row r="5047" spans="1:18" x14ac:dyDescent="0.3">
      <c r="A5047" s="1" t="s">
        <v>5387</v>
      </c>
      <c r="B5047" s="1" t="s">
        <v>4660</v>
      </c>
      <c r="C5047">
        <v>2024</v>
      </c>
      <c r="D5047" s="2">
        <v>36753</v>
      </c>
      <c r="E5047" s="1" t="s">
        <v>20</v>
      </c>
      <c r="F5047">
        <v>1</v>
      </c>
      <c r="G5047">
        <v>0</v>
      </c>
      <c r="H5047">
        <v>0</v>
      </c>
      <c r="I5047" s="1" t="s">
        <v>21</v>
      </c>
      <c r="J5047" s="1"/>
      <c r="K5047">
        <v>0</v>
      </c>
      <c r="L5047" s="1" t="s">
        <v>22</v>
      </c>
      <c r="M5047" s="1" t="s">
        <v>23</v>
      </c>
      <c r="N5047" s="1" t="s">
        <v>23</v>
      </c>
      <c r="O5047">
        <v>1</v>
      </c>
      <c r="P5047" s="1" t="s">
        <v>40</v>
      </c>
      <c r="Q5047" s="1" t="s">
        <v>40</v>
      </c>
      <c r="R5047">
        <v>0</v>
      </c>
    </row>
    <row r="5048" spans="1:18" x14ac:dyDescent="0.3">
      <c r="A5048" s="1" t="s">
        <v>5388</v>
      </c>
      <c r="B5048" s="1" t="s">
        <v>4660</v>
      </c>
      <c r="C5048">
        <v>2024</v>
      </c>
      <c r="D5048" s="2">
        <v>36753</v>
      </c>
      <c r="E5048" s="1" t="s">
        <v>20</v>
      </c>
      <c r="F5048">
        <v>1</v>
      </c>
      <c r="G5048">
        <v>0</v>
      </c>
      <c r="H5048">
        <v>0</v>
      </c>
      <c r="I5048" s="1" t="s">
        <v>21</v>
      </c>
      <c r="J5048" s="1"/>
      <c r="K5048">
        <v>0</v>
      </c>
      <c r="L5048" s="1" t="s">
        <v>22</v>
      </c>
      <c r="M5048" s="1" t="s">
        <v>35</v>
      </c>
      <c r="N5048" s="1" t="s">
        <v>35</v>
      </c>
      <c r="O5048">
        <v>1</v>
      </c>
      <c r="P5048" s="1" t="s">
        <v>2432</v>
      </c>
      <c r="Q5048" s="1" t="s">
        <v>2432</v>
      </c>
      <c r="R5048">
        <v>0</v>
      </c>
    </row>
    <row r="5049" spans="1:18" x14ac:dyDescent="0.3">
      <c r="A5049" s="1" t="s">
        <v>5389</v>
      </c>
      <c r="B5049" s="1" t="s">
        <v>4660</v>
      </c>
      <c r="C5049">
        <v>2024</v>
      </c>
      <c r="D5049" s="2">
        <v>36753</v>
      </c>
      <c r="E5049" s="1" t="s">
        <v>37</v>
      </c>
      <c r="F5049">
        <v>1</v>
      </c>
      <c r="G5049">
        <v>1</v>
      </c>
      <c r="H5049">
        <v>1</v>
      </c>
      <c r="I5049" s="1" t="s">
        <v>38</v>
      </c>
      <c r="J5049" s="1" t="s">
        <v>136</v>
      </c>
      <c r="K5049">
        <v>0</v>
      </c>
      <c r="L5049" s="1" t="s">
        <v>22</v>
      </c>
      <c r="M5049" s="1" t="s">
        <v>33</v>
      </c>
      <c r="N5049" s="1" t="s">
        <v>33</v>
      </c>
      <c r="O5049">
        <v>1</v>
      </c>
      <c r="P5049" s="1" t="s">
        <v>121</v>
      </c>
      <c r="Q5049" s="1" t="s">
        <v>121</v>
      </c>
      <c r="R5049">
        <v>1</v>
      </c>
    </row>
    <row r="5050" spans="1:18" x14ac:dyDescent="0.3">
      <c r="A5050" s="1" t="s">
        <v>5390</v>
      </c>
      <c r="B5050" s="1" t="s">
        <v>4660</v>
      </c>
      <c r="C5050">
        <v>2024</v>
      </c>
      <c r="D5050" s="2">
        <v>36753</v>
      </c>
      <c r="E5050" s="1" t="s">
        <v>20</v>
      </c>
      <c r="F5050">
        <v>1</v>
      </c>
      <c r="G5050">
        <v>0</v>
      </c>
      <c r="H5050">
        <v>0</v>
      </c>
      <c r="I5050" s="1" t="s">
        <v>21</v>
      </c>
      <c r="J5050" s="1"/>
      <c r="K5050">
        <v>0</v>
      </c>
      <c r="L5050" s="1" t="s">
        <v>22</v>
      </c>
      <c r="M5050" s="1" t="s">
        <v>26</v>
      </c>
      <c r="N5050" s="1" t="s">
        <v>26</v>
      </c>
      <c r="O5050">
        <v>1</v>
      </c>
      <c r="P5050" s="1" t="s">
        <v>2432</v>
      </c>
      <c r="Q5050" s="1" t="s">
        <v>2432</v>
      </c>
      <c r="R5050">
        <v>0</v>
      </c>
    </row>
    <row r="5051" spans="1:18" x14ac:dyDescent="0.3">
      <c r="A5051" s="1" t="s">
        <v>5391</v>
      </c>
      <c r="B5051" s="1" t="s">
        <v>4660</v>
      </c>
      <c r="C5051">
        <v>2024</v>
      </c>
      <c r="D5051" s="2">
        <v>36753</v>
      </c>
      <c r="E5051" s="1" t="s">
        <v>20</v>
      </c>
      <c r="F5051">
        <v>1</v>
      </c>
      <c r="G5051">
        <v>0</v>
      </c>
      <c r="H5051">
        <v>0</v>
      </c>
      <c r="I5051" s="1" t="s">
        <v>21</v>
      </c>
      <c r="J5051" s="1"/>
      <c r="K5051">
        <v>0</v>
      </c>
      <c r="L5051" s="1" t="s">
        <v>22</v>
      </c>
      <c r="M5051" s="1" t="s">
        <v>26</v>
      </c>
      <c r="N5051" s="1" t="s">
        <v>26</v>
      </c>
      <c r="O5051">
        <v>1</v>
      </c>
      <c r="P5051" s="1" t="s">
        <v>27</v>
      </c>
      <c r="Q5051" s="1" t="s">
        <v>27</v>
      </c>
      <c r="R5051">
        <v>0</v>
      </c>
    </row>
    <row r="5052" spans="1:18" x14ac:dyDescent="0.3">
      <c r="A5052" s="1" t="s">
        <v>5392</v>
      </c>
      <c r="B5052" s="1" t="s">
        <v>4660</v>
      </c>
      <c r="C5052">
        <v>2024</v>
      </c>
      <c r="D5052" s="2">
        <v>36753</v>
      </c>
      <c r="E5052" s="1" t="s">
        <v>20</v>
      </c>
      <c r="F5052">
        <v>1</v>
      </c>
      <c r="G5052">
        <v>0</v>
      </c>
      <c r="H5052">
        <v>0</v>
      </c>
      <c r="I5052" s="1" t="s">
        <v>21</v>
      </c>
      <c r="J5052" s="1"/>
      <c r="K5052">
        <v>0</v>
      </c>
      <c r="L5052" s="1" t="s">
        <v>22</v>
      </c>
      <c r="M5052" s="1" t="s">
        <v>26</v>
      </c>
      <c r="N5052" s="1" t="s">
        <v>26</v>
      </c>
      <c r="O5052">
        <v>1</v>
      </c>
      <c r="P5052" s="1" t="s">
        <v>27</v>
      </c>
      <c r="Q5052" s="1" t="s">
        <v>27</v>
      </c>
      <c r="R5052">
        <v>0</v>
      </c>
    </row>
    <row r="5053" spans="1:18" x14ac:dyDescent="0.3">
      <c r="A5053" s="1" t="s">
        <v>5393</v>
      </c>
      <c r="B5053" s="1" t="s">
        <v>4660</v>
      </c>
      <c r="C5053">
        <v>2024</v>
      </c>
      <c r="D5053" s="2">
        <v>36753</v>
      </c>
      <c r="E5053" s="1" t="s">
        <v>37</v>
      </c>
      <c r="F5053">
        <v>1</v>
      </c>
      <c r="G5053">
        <v>1</v>
      </c>
      <c r="H5053">
        <v>1</v>
      </c>
      <c r="I5053" s="1" t="s">
        <v>38</v>
      </c>
      <c r="J5053" s="1" t="s">
        <v>136</v>
      </c>
      <c r="K5053">
        <v>0</v>
      </c>
      <c r="L5053" s="1" t="s">
        <v>22</v>
      </c>
      <c r="M5053" s="1" t="s">
        <v>33</v>
      </c>
      <c r="N5053" s="1" t="s">
        <v>33</v>
      </c>
      <c r="O5053">
        <v>1</v>
      </c>
      <c r="P5053" s="1" t="s">
        <v>27</v>
      </c>
      <c r="Q5053" s="1" t="s">
        <v>27</v>
      </c>
      <c r="R5053">
        <v>1</v>
      </c>
    </row>
    <row r="5054" spans="1:18" x14ac:dyDescent="0.3">
      <c r="A5054" s="1" t="s">
        <v>5394</v>
      </c>
      <c r="B5054" s="1" t="s">
        <v>4660</v>
      </c>
      <c r="C5054">
        <v>2024</v>
      </c>
      <c r="D5054" s="2">
        <v>36753</v>
      </c>
      <c r="E5054" s="1" t="s">
        <v>20</v>
      </c>
      <c r="F5054">
        <v>1</v>
      </c>
      <c r="G5054">
        <v>0</v>
      </c>
      <c r="H5054">
        <v>0</v>
      </c>
      <c r="I5054" s="1" t="s">
        <v>21</v>
      </c>
      <c r="J5054" s="1"/>
      <c r="K5054">
        <v>0</v>
      </c>
      <c r="L5054" s="1" t="s">
        <v>22</v>
      </c>
      <c r="M5054" s="1" t="s">
        <v>23</v>
      </c>
      <c r="N5054" s="1" t="s">
        <v>23</v>
      </c>
      <c r="O5054">
        <v>1</v>
      </c>
      <c r="P5054" s="1" t="s">
        <v>27</v>
      </c>
      <c r="Q5054" s="1" t="s">
        <v>27</v>
      </c>
      <c r="R5054">
        <v>0</v>
      </c>
    </row>
    <row r="5055" spans="1:18" x14ac:dyDescent="0.3">
      <c r="A5055" s="1" t="s">
        <v>5395</v>
      </c>
      <c r="B5055" s="1" t="s">
        <v>4660</v>
      </c>
      <c r="C5055">
        <v>2024</v>
      </c>
      <c r="D5055" s="2">
        <v>36753</v>
      </c>
      <c r="E5055" s="1" t="s">
        <v>20</v>
      </c>
      <c r="F5055">
        <v>1</v>
      </c>
      <c r="G5055">
        <v>0</v>
      </c>
      <c r="H5055">
        <v>0</v>
      </c>
      <c r="I5055" s="1" t="s">
        <v>21</v>
      </c>
      <c r="J5055" s="1"/>
      <c r="K5055">
        <v>0</v>
      </c>
      <c r="L5055" s="1" t="s">
        <v>22</v>
      </c>
      <c r="M5055" s="1" t="s">
        <v>26</v>
      </c>
      <c r="N5055" s="1" t="s">
        <v>26</v>
      </c>
      <c r="O5055">
        <v>1</v>
      </c>
      <c r="P5055" s="1" t="s">
        <v>2432</v>
      </c>
      <c r="Q5055" s="1" t="s">
        <v>2432</v>
      </c>
      <c r="R5055">
        <v>0</v>
      </c>
    </row>
    <row r="5056" spans="1:18" x14ac:dyDescent="0.3">
      <c r="A5056" s="1" t="s">
        <v>5396</v>
      </c>
      <c r="B5056" s="1" t="s">
        <v>4660</v>
      </c>
      <c r="C5056">
        <v>2024</v>
      </c>
      <c r="D5056" s="2">
        <v>36753</v>
      </c>
      <c r="E5056" s="1" t="s">
        <v>20</v>
      </c>
      <c r="F5056">
        <v>1</v>
      </c>
      <c r="G5056">
        <v>0</v>
      </c>
      <c r="H5056">
        <v>0</v>
      </c>
      <c r="I5056" s="1" t="s">
        <v>21</v>
      </c>
      <c r="J5056" s="1"/>
      <c r="K5056">
        <v>0</v>
      </c>
      <c r="L5056" s="1" t="s">
        <v>22</v>
      </c>
      <c r="M5056" s="1" t="s">
        <v>26</v>
      </c>
      <c r="N5056" s="1" t="s">
        <v>26</v>
      </c>
      <c r="O5056">
        <v>1</v>
      </c>
      <c r="P5056" s="1" t="s">
        <v>45</v>
      </c>
      <c r="Q5056" s="1" t="s">
        <v>45</v>
      </c>
      <c r="R5056">
        <v>0</v>
      </c>
    </row>
    <row r="5057" spans="1:18" x14ac:dyDescent="0.3">
      <c r="A5057" s="1" t="s">
        <v>5397</v>
      </c>
      <c r="B5057" s="1" t="s">
        <v>4660</v>
      </c>
      <c r="C5057">
        <v>2024</v>
      </c>
      <c r="D5057" s="2">
        <v>36753</v>
      </c>
      <c r="E5057" s="1" t="s">
        <v>20</v>
      </c>
      <c r="F5057">
        <v>1</v>
      </c>
      <c r="G5057">
        <v>0</v>
      </c>
      <c r="H5057">
        <v>0</v>
      </c>
      <c r="I5057" s="1" t="s">
        <v>21</v>
      </c>
      <c r="J5057" s="1"/>
      <c r="K5057">
        <v>0</v>
      </c>
      <c r="L5057" s="1" t="s">
        <v>22</v>
      </c>
      <c r="M5057" s="1" t="s">
        <v>26</v>
      </c>
      <c r="N5057" s="1" t="s">
        <v>26</v>
      </c>
      <c r="O5057">
        <v>1</v>
      </c>
      <c r="P5057" s="1" t="s">
        <v>2432</v>
      </c>
      <c r="Q5057" s="1" t="s">
        <v>2432</v>
      </c>
      <c r="R5057">
        <v>0</v>
      </c>
    </row>
    <row r="5058" spans="1:18" x14ac:dyDescent="0.3">
      <c r="A5058" s="1" t="s">
        <v>5398</v>
      </c>
      <c r="B5058" s="1" t="s">
        <v>4660</v>
      </c>
      <c r="C5058">
        <v>2024</v>
      </c>
      <c r="D5058" s="2">
        <v>36753</v>
      </c>
      <c r="E5058" s="1" t="s">
        <v>20</v>
      </c>
      <c r="F5058">
        <v>1</v>
      </c>
      <c r="G5058">
        <v>0</v>
      </c>
      <c r="H5058">
        <v>0</v>
      </c>
      <c r="I5058" s="1" t="s">
        <v>21</v>
      </c>
      <c r="J5058" s="1"/>
      <c r="K5058">
        <v>0</v>
      </c>
      <c r="L5058" s="1" t="s">
        <v>22</v>
      </c>
      <c r="M5058" s="1" t="s">
        <v>23</v>
      </c>
      <c r="N5058" s="1" t="s">
        <v>23</v>
      </c>
      <c r="O5058">
        <v>1</v>
      </c>
      <c r="P5058" s="1" t="s">
        <v>27</v>
      </c>
      <c r="Q5058" s="1" t="s">
        <v>27</v>
      </c>
      <c r="R5058">
        <v>0</v>
      </c>
    </row>
    <row r="5059" spans="1:18" x14ac:dyDescent="0.3">
      <c r="A5059" s="1" t="s">
        <v>5399</v>
      </c>
      <c r="B5059" s="1" t="s">
        <v>4660</v>
      </c>
      <c r="C5059">
        <v>2024</v>
      </c>
      <c r="D5059" s="2">
        <v>36753</v>
      </c>
      <c r="E5059" s="1" t="s">
        <v>20</v>
      </c>
      <c r="F5059">
        <v>1</v>
      </c>
      <c r="G5059">
        <v>0</v>
      </c>
      <c r="H5059">
        <v>0</v>
      </c>
      <c r="I5059" s="1" t="s">
        <v>21</v>
      </c>
      <c r="J5059" s="1"/>
      <c r="K5059">
        <v>0</v>
      </c>
      <c r="L5059" s="1" t="s">
        <v>22</v>
      </c>
      <c r="M5059" s="1" t="s">
        <v>26</v>
      </c>
      <c r="N5059" s="1" t="s">
        <v>26</v>
      </c>
      <c r="O5059">
        <v>1</v>
      </c>
      <c r="P5059" s="1" t="s">
        <v>121</v>
      </c>
      <c r="Q5059" s="1" t="s">
        <v>121</v>
      </c>
      <c r="R5059">
        <v>0</v>
      </c>
    </row>
    <row r="5060" spans="1:18" x14ac:dyDescent="0.3">
      <c r="A5060" s="1" t="s">
        <v>5400</v>
      </c>
      <c r="B5060" s="1" t="s">
        <v>4660</v>
      </c>
      <c r="C5060">
        <v>2024</v>
      </c>
      <c r="D5060" s="2">
        <v>36753</v>
      </c>
      <c r="E5060" s="1" t="s">
        <v>37</v>
      </c>
      <c r="F5060">
        <v>1</v>
      </c>
      <c r="G5060">
        <v>1</v>
      </c>
      <c r="H5060">
        <v>1</v>
      </c>
      <c r="I5060" s="1" t="s">
        <v>38</v>
      </c>
      <c r="J5060" s="1" t="s">
        <v>39</v>
      </c>
      <c r="K5060">
        <v>0</v>
      </c>
      <c r="L5060" s="1" t="s">
        <v>22</v>
      </c>
      <c r="M5060" s="1" t="s">
        <v>26</v>
      </c>
      <c r="N5060" s="1" t="s">
        <v>26</v>
      </c>
      <c r="O5060">
        <v>2</v>
      </c>
      <c r="P5060" s="1" t="s">
        <v>5401</v>
      </c>
      <c r="Q5060" s="1"/>
      <c r="R5060">
        <v>0</v>
      </c>
    </row>
    <row r="5061" spans="1:18" x14ac:dyDescent="0.3">
      <c r="A5061" s="1" t="s">
        <v>5402</v>
      </c>
      <c r="B5061" s="1" t="s">
        <v>4660</v>
      </c>
      <c r="C5061">
        <v>2024</v>
      </c>
      <c r="D5061" s="2">
        <v>36753</v>
      </c>
      <c r="E5061" s="1" t="s">
        <v>20</v>
      </c>
      <c r="F5061">
        <v>1</v>
      </c>
      <c r="G5061">
        <v>0</v>
      </c>
      <c r="H5061">
        <v>0</v>
      </c>
      <c r="I5061" s="1" t="s">
        <v>21</v>
      </c>
      <c r="J5061" s="1"/>
      <c r="K5061">
        <v>0</v>
      </c>
      <c r="L5061" s="1" t="s">
        <v>22</v>
      </c>
      <c r="M5061" s="1" t="s">
        <v>26</v>
      </c>
      <c r="N5061" s="1" t="s">
        <v>26</v>
      </c>
      <c r="O5061">
        <v>1</v>
      </c>
      <c r="P5061" s="1" t="s">
        <v>45</v>
      </c>
      <c r="Q5061" s="1" t="s">
        <v>45</v>
      </c>
      <c r="R5061">
        <v>0</v>
      </c>
    </row>
    <row r="5062" spans="1:18" x14ac:dyDescent="0.3">
      <c r="A5062" s="1" t="s">
        <v>5403</v>
      </c>
      <c r="B5062" s="1" t="s">
        <v>4660</v>
      </c>
      <c r="C5062">
        <v>2024</v>
      </c>
      <c r="D5062" s="2">
        <v>36753</v>
      </c>
      <c r="E5062" s="1" t="s">
        <v>20</v>
      </c>
      <c r="F5062">
        <v>1</v>
      </c>
      <c r="G5062">
        <v>0</v>
      </c>
      <c r="H5062">
        <v>0</v>
      </c>
      <c r="I5062" s="1" t="s">
        <v>21</v>
      </c>
      <c r="J5062" s="1"/>
      <c r="K5062">
        <v>0</v>
      </c>
      <c r="L5062" s="1" t="s">
        <v>22</v>
      </c>
      <c r="M5062" s="1" t="s">
        <v>33</v>
      </c>
      <c r="N5062" s="1" t="s">
        <v>33</v>
      </c>
      <c r="O5062">
        <v>1</v>
      </c>
      <c r="P5062" s="1" t="s">
        <v>31</v>
      </c>
      <c r="Q5062" s="1" t="s">
        <v>31</v>
      </c>
      <c r="R5062">
        <v>0</v>
      </c>
    </row>
    <row r="5063" spans="1:18" x14ac:dyDescent="0.3">
      <c r="A5063" s="1" t="s">
        <v>5404</v>
      </c>
      <c r="B5063" s="1" t="s">
        <v>4660</v>
      </c>
      <c r="C5063">
        <v>2024</v>
      </c>
      <c r="D5063" s="2">
        <v>36753</v>
      </c>
      <c r="E5063" s="1" t="s">
        <v>20</v>
      </c>
      <c r="F5063">
        <v>1</v>
      </c>
      <c r="G5063">
        <v>0</v>
      </c>
      <c r="H5063">
        <v>0</v>
      </c>
      <c r="I5063" s="1" t="s">
        <v>21</v>
      </c>
      <c r="J5063" s="1"/>
      <c r="K5063">
        <v>0</v>
      </c>
      <c r="L5063" s="1" t="s">
        <v>22</v>
      </c>
      <c r="M5063" s="1" t="s">
        <v>26</v>
      </c>
      <c r="N5063" s="1" t="s">
        <v>26</v>
      </c>
      <c r="O5063">
        <v>1</v>
      </c>
      <c r="P5063" s="1" t="s">
        <v>27</v>
      </c>
      <c r="Q5063" s="1" t="s">
        <v>27</v>
      </c>
      <c r="R5063">
        <v>0</v>
      </c>
    </row>
    <row r="5064" spans="1:18" x14ac:dyDescent="0.3">
      <c r="A5064" s="1" t="s">
        <v>5405</v>
      </c>
      <c r="B5064" s="1" t="s">
        <v>4660</v>
      </c>
      <c r="C5064">
        <v>2024</v>
      </c>
      <c r="D5064" s="2">
        <v>36753</v>
      </c>
      <c r="E5064" s="1" t="s">
        <v>37</v>
      </c>
      <c r="F5064">
        <v>1</v>
      </c>
      <c r="G5064">
        <v>1</v>
      </c>
      <c r="H5064">
        <v>1</v>
      </c>
      <c r="I5064" s="1" t="s">
        <v>38</v>
      </c>
      <c r="J5064" s="1" t="s">
        <v>42</v>
      </c>
      <c r="K5064">
        <v>0</v>
      </c>
      <c r="L5064" s="1" t="s">
        <v>22</v>
      </c>
      <c r="M5064" s="1" t="s">
        <v>23</v>
      </c>
      <c r="N5064" s="1" t="s">
        <v>23</v>
      </c>
      <c r="O5064">
        <v>1</v>
      </c>
      <c r="P5064" s="1" t="s">
        <v>3350</v>
      </c>
      <c r="Q5064" s="1" t="s">
        <v>3350</v>
      </c>
      <c r="R5064">
        <v>0</v>
      </c>
    </row>
    <row r="5065" spans="1:18" x14ac:dyDescent="0.3">
      <c r="A5065" s="1" t="s">
        <v>5406</v>
      </c>
      <c r="B5065" s="1" t="s">
        <v>4660</v>
      </c>
      <c r="C5065">
        <v>2024</v>
      </c>
      <c r="D5065" s="2">
        <v>36753</v>
      </c>
      <c r="E5065" s="1" t="s">
        <v>20</v>
      </c>
      <c r="F5065">
        <v>1</v>
      </c>
      <c r="G5065">
        <v>0</v>
      </c>
      <c r="H5065">
        <v>0</v>
      </c>
      <c r="I5065" s="1" t="s">
        <v>21</v>
      </c>
      <c r="J5065" s="1"/>
      <c r="K5065">
        <v>0</v>
      </c>
      <c r="L5065" s="1" t="s">
        <v>22</v>
      </c>
      <c r="M5065" s="1" t="s">
        <v>26</v>
      </c>
      <c r="N5065" s="1" t="s">
        <v>26</v>
      </c>
      <c r="O5065">
        <v>1</v>
      </c>
      <c r="P5065" s="1" t="s">
        <v>2432</v>
      </c>
      <c r="Q5065" s="1" t="s">
        <v>2432</v>
      </c>
      <c r="R5065">
        <v>0</v>
      </c>
    </row>
    <row r="5066" spans="1:18" x14ac:dyDescent="0.3">
      <c r="A5066" s="1" t="s">
        <v>5407</v>
      </c>
      <c r="B5066" s="1" t="s">
        <v>4660</v>
      </c>
      <c r="C5066">
        <v>2024</v>
      </c>
      <c r="D5066" s="2">
        <v>36753</v>
      </c>
      <c r="E5066" s="1" t="s">
        <v>20</v>
      </c>
      <c r="F5066">
        <v>1</v>
      </c>
      <c r="G5066">
        <v>0</v>
      </c>
      <c r="H5066">
        <v>0</v>
      </c>
      <c r="I5066" s="1" t="s">
        <v>21</v>
      </c>
      <c r="J5066" s="1"/>
      <c r="K5066">
        <v>0</v>
      </c>
      <c r="L5066" s="1" t="s">
        <v>22</v>
      </c>
      <c r="M5066" s="1" t="s">
        <v>23</v>
      </c>
      <c r="N5066" s="1" t="s">
        <v>23</v>
      </c>
      <c r="O5066">
        <v>1</v>
      </c>
      <c r="P5066" s="1" t="s">
        <v>27</v>
      </c>
      <c r="Q5066" s="1" t="s">
        <v>27</v>
      </c>
      <c r="R5066">
        <v>0</v>
      </c>
    </row>
    <row r="5067" spans="1:18" x14ac:dyDescent="0.3">
      <c r="A5067" s="1" t="s">
        <v>5408</v>
      </c>
      <c r="B5067" s="1" t="s">
        <v>4660</v>
      </c>
      <c r="C5067">
        <v>2024</v>
      </c>
      <c r="D5067" s="2">
        <v>36753</v>
      </c>
      <c r="E5067" s="1" t="s">
        <v>20</v>
      </c>
      <c r="F5067">
        <v>1</v>
      </c>
      <c r="G5067">
        <v>0</v>
      </c>
      <c r="H5067">
        <v>0</v>
      </c>
      <c r="I5067" s="1" t="s">
        <v>21</v>
      </c>
      <c r="J5067" s="1"/>
      <c r="K5067">
        <v>0</v>
      </c>
      <c r="L5067" s="1" t="s">
        <v>22</v>
      </c>
      <c r="M5067" s="1" t="s">
        <v>26</v>
      </c>
      <c r="N5067" s="1" t="s">
        <v>26</v>
      </c>
      <c r="O5067">
        <v>1</v>
      </c>
      <c r="P5067" s="1" t="s">
        <v>80</v>
      </c>
      <c r="Q5067" s="1" t="s">
        <v>80</v>
      </c>
      <c r="R5067">
        <v>0</v>
      </c>
    </row>
    <row r="5068" spans="1:18" x14ac:dyDescent="0.3">
      <c r="A5068" s="1" t="s">
        <v>5409</v>
      </c>
      <c r="B5068" s="1" t="s">
        <v>4660</v>
      </c>
      <c r="C5068">
        <v>2024</v>
      </c>
      <c r="D5068" s="2">
        <v>36753</v>
      </c>
      <c r="E5068" s="1" t="s">
        <v>20</v>
      </c>
      <c r="F5068">
        <v>1</v>
      </c>
      <c r="G5068">
        <v>0</v>
      </c>
      <c r="H5068">
        <v>0</v>
      </c>
      <c r="I5068" s="1" t="s">
        <v>21</v>
      </c>
      <c r="J5068" s="1"/>
      <c r="K5068">
        <v>0</v>
      </c>
      <c r="L5068" s="1" t="s">
        <v>22</v>
      </c>
      <c r="M5068" s="1" t="s">
        <v>26</v>
      </c>
      <c r="N5068" s="1" t="s">
        <v>26</v>
      </c>
      <c r="O5068">
        <v>1</v>
      </c>
      <c r="P5068" s="1" t="s">
        <v>27</v>
      </c>
      <c r="Q5068" s="1" t="s">
        <v>27</v>
      </c>
      <c r="R5068">
        <v>0</v>
      </c>
    </row>
    <row r="5069" spans="1:18" x14ac:dyDescent="0.3">
      <c r="A5069" s="1" t="s">
        <v>5410</v>
      </c>
      <c r="B5069" s="1" t="s">
        <v>4660</v>
      </c>
      <c r="C5069">
        <v>2024</v>
      </c>
      <c r="D5069" s="2">
        <v>36753</v>
      </c>
      <c r="E5069" s="1" t="s">
        <v>20</v>
      </c>
      <c r="F5069">
        <v>1</v>
      </c>
      <c r="G5069">
        <v>0</v>
      </c>
      <c r="H5069">
        <v>0</v>
      </c>
      <c r="I5069" s="1" t="s">
        <v>21</v>
      </c>
      <c r="J5069" s="1"/>
      <c r="K5069">
        <v>0</v>
      </c>
      <c r="L5069" s="1" t="s">
        <v>22</v>
      </c>
      <c r="M5069" s="1" t="s">
        <v>23</v>
      </c>
      <c r="N5069" s="1" t="s">
        <v>23</v>
      </c>
      <c r="O5069">
        <v>1</v>
      </c>
      <c r="P5069" s="1" t="s">
        <v>27</v>
      </c>
      <c r="Q5069" s="1" t="s">
        <v>27</v>
      </c>
      <c r="R5069">
        <v>0</v>
      </c>
    </row>
    <row r="5070" spans="1:18" x14ac:dyDescent="0.3">
      <c r="A5070" s="1" t="s">
        <v>5411</v>
      </c>
      <c r="B5070" s="1" t="s">
        <v>4660</v>
      </c>
      <c r="C5070">
        <v>2024</v>
      </c>
      <c r="D5070" s="2">
        <v>36753</v>
      </c>
      <c r="E5070" s="1" t="s">
        <v>20</v>
      </c>
      <c r="F5070">
        <v>1</v>
      </c>
      <c r="G5070">
        <v>0</v>
      </c>
      <c r="H5070">
        <v>0</v>
      </c>
      <c r="I5070" s="1" t="s">
        <v>21</v>
      </c>
      <c r="J5070" s="1"/>
      <c r="K5070">
        <v>0</v>
      </c>
      <c r="L5070" s="1" t="s">
        <v>22</v>
      </c>
      <c r="M5070" s="1" t="s">
        <v>26</v>
      </c>
      <c r="N5070" s="1" t="s">
        <v>26</v>
      </c>
      <c r="O5070">
        <v>1</v>
      </c>
      <c r="P5070" s="1" t="s">
        <v>27</v>
      </c>
      <c r="Q5070" s="1" t="s">
        <v>27</v>
      </c>
      <c r="R5070">
        <v>0</v>
      </c>
    </row>
    <row r="5071" spans="1:18" x14ac:dyDescent="0.3">
      <c r="A5071" s="1" t="s">
        <v>5412</v>
      </c>
      <c r="B5071" s="1" t="s">
        <v>4660</v>
      </c>
      <c r="C5071">
        <v>2024</v>
      </c>
      <c r="D5071" s="2">
        <v>36753</v>
      </c>
      <c r="E5071" s="1" t="s">
        <v>20</v>
      </c>
      <c r="F5071">
        <v>1</v>
      </c>
      <c r="G5071">
        <v>0</v>
      </c>
      <c r="H5071">
        <v>0</v>
      </c>
      <c r="I5071" s="1" t="s">
        <v>21</v>
      </c>
      <c r="J5071" s="1"/>
      <c r="K5071">
        <v>0</v>
      </c>
      <c r="L5071" s="1" t="s">
        <v>22</v>
      </c>
      <c r="M5071" s="1" t="s">
        <v>26</v>
      </c>
      <c r="N5071" s="1" t="s">
        <v>26</v>
      </c>
      <c r="O5071">
        <v>1</v>
      </c>
      <c r="P5071" s="1" t="s">
        <v>27</v>
      </c>
      <c r="Q5071" s="1" t="s">
        <v>27</v>
      </c>
      <c r="R5071">
        <v>0</v>
      </c>
    </row>
    <row r="5072" spans="1:18" x14ac:dyDescent="0.3">
      <c r="A5072" s="1" t="s">
        <v>5413</v>
      </c>
      <c r="B5072" s="1" t="s">
        <v>4660</v>
      </c>
      <c r="C5072">
        <v>2024</v>
      </c>
      <c r="D5072" s="2">
        <v>36753</v>
      </c>
      <c r="E5072" s="1" t="s">
        <v>37</v>
      </c>
      <c r="F5072">
        <v>1</v>
      </c>
      <c r="G5072">
        <v>1</v>
      </c>
      <c r="H5072">
        <v>1</v>
      </c>
      <c r="I5072" s="1" t="s">
        <v>38</v>
      </c>
      <c r="J5072" s="1" t="s">
        <v>42</v>
      </c>
      <c r="K5072">
        <v>0</v>
      </c>
      <c r="L5072" s="1" t="s">
        <v>22</v>
      </c>
      <c r="M5072" s="1" t="s">
        <v>33</v>
      </c>
      <c r="N5072" s="1" t="s">
        <v>33</v>
      </c>
      <c r="O5072">
        <v>1</v>
      </c>
      <c r="P5072" s="1" t="s">
        <v>211</v>
      </c>
      <c r="Q5072" s="1" t="s">
        <v>211</v>
      </c>
      <c r="R5072">
        <v>1</v>
      </c>
    </row>
    <row r="5073" spans="1:18" x14ac:dyDescent="0.3">
      <c r="A5073" s="1" t="s">
        <v>5414</v>
      </c>
      <c r="B5073" s="1" t="s">
        <v>4660</v>
      </c>
      <c r="C5073">
        <v>2024</v>
      </c>
      <c r="D5073" s="2">
        <v>36753</v>
      </c>
      <c r="E5073" s="1" t="s">
        <v>37</v>
      </c>
      <c r="F5073">
        <v>1</v>
      </c>
      <c r="G5073">
        <v>1</v>
      </c>
      <c r="H5073">
        <v>1</v>
      </c>
      <c r="I5073" s="1" t="s">
        <v>38</v>
      </c>
      <c r="J5073" s="1" t="s">
        <v>39</v>
      </c>
      <c r="K5073">
        <v>0</v>
      </c>
      <c r="L5073" s="1" t="s">
        <v>22</v>
      </c>
      <c r="M5073" s="1" t="s">
        <v>23</v>
      </c>
      <c r="N5073" s="1" t="s">
        <v>23</v>
      </c>
      <c r="O5073">
        <v>1</v>
      </c>
      <c r="P5073" s="1" t="s">
        <v>227</v>
      </c>
      <c r="Q5073" s="1" t="s">
        <v>227</v>
      </c>
      <c r="R5073">
        <v>0</v>
      </c>
    </row>
    <row r="5074" spans="1:18" x14ac:dyDescent="0.3">
      <c r="A5074" s="1" t="s">
        <v>5415</v>
      </c>
      <c r="B5074" s="1" t="s">
        <v>4660</v>
      </c>
      <c r="C5074">
        <v>2024</v>
      </c>
      <c r="D5074" s="2">
        <v>36753</v>
      </c>
      <c r="E5074" s="1" t="s">
        <v>20</v>
      </c>
      <c r="F5074">
        <v>1</v>
      </c>
      <c r="G5074">
        <v>0</v>
      </c>
      <c r="H5074">
        <v>0</v>
      </c>
      <c r="I5074" s="1" t="s">
        <v>21</v>
      </c>
      <c r="J5074" s="1"/>
      <c r="K5074">
        <v>0</v>
      </c>
      <c r="L5074" s="1" t="s">
        <v>22</v>
      </c>
      <c r="M5074" s="1" t="s">
        <v>26</v>
      </c>
      <c r="N5074" s="1" t="s">
        <v>26</v>
      </c>
      <c r="O5074">
        <v>1</v>
      </c>
      <c r="P5074" s="1" t="s">
        <v>40</v>
      </c>
      <c r="Q5074" s="1" t="s">
        <v>40</v>
      </c>
      <c r="R5074">
        <v>0</v>
      </c>
    </row>
    <row r="5075" spans="1:18" x14ac:dyDescent="0.3">
      <c r="A5075" s="1" t="s">
        <v>5416</v>
      </c>
      <c r="B5075" s="1" t="s">
        <v>4660</v>
      </c>
      <c r="C5075">
        <v>2024</v>
      </c>
      <c r="D5075" s="2">
        <v>36753</v>
      </c>
      <c r="E5075" s="1" t="s">
        <v>20</v>
      </c>
      <c r="F5075">
        <v>1</v>
      </c>
      <c r="G5075">
        <v>0</v>
      </c>
      <c r="H5075">
        <v>0</v>
      </c>
      <c r="I5075" s="1" t="s">
        <v>21</v>
      </c>
      <c r="J5075" s="1"/>
      <c r="K5075">
        <v>0</v>
      </c>
      <c r="L5075" s="1" t="s">
        <v>22</v>
      </c>
      <c r="M5075" s="1" t="s">
        <v>47</v>
      </c>
      <c r="N5075" s="1" t="s">
        <v>47</v>
      </c>
      <c r="O5075">
        <v>1</v>
      </c>
      <c r="P5075" s="1" t="s">
        <v>40</v>
      </c>
      <c r="Q5075" s="1" t="s">
        <v>40</v>
      </c>
      <c r="R5075">
        <v>0</v>
      </c>
    </row>
    <row r="5076" spans="1:18" x14ac:dyDescent="0.3">
      <c r="A5076" s="1" t="s">
        <v>5417</v>
      </c>
      <c r="B5076" s="1" t="s">
        <v>4660</v>
      </c>
      <c r="C5076">
        <v>2024</v>
      </c>
      <c r="D5076" s="2">
        <v>36753</v>
      </c>
      <c r="E5076" s="1" t="s">
        <v>20</v>
      </c>
      <c r="F5076">
        <v>1</v>
      </c>
      <c r="G5076">
        <v>0</v>
      </c>
      <c r="H5076">
        <v>0</v>
      </c>
      <c r="I5076" s="1" t="s">
        <v>21</v>
      </c>
      <c r="J5076" s="1"/>
      <c r="K5076">
        <v>0</v>
      </c>
      <c r="L5076" s="1" t="s">
        <v>22</v>
      </c>
      <c r="M5076" s="1" t="s">
        <v>23</v>
      </c>
      <c r="N5076" s="1" t="s">
        <v>23</v>
      </c>
      <c r="O5076">
        <v>1</v>
      </c>
      <c r="P5076" s="1" t="s">
        <v>45</v>
      </c>
      <c r="Q5076" s="1" t="s">
        <v>45</v>
      </c>
      <c r="R5076">
        <v>0</v>
      </c>
    </row>
    <row r="5077" spans="1:18" x14ac:dyDescent="0.3">
      <c r="A5077" s="1" t="s">
        <v>5418</v>
      </c>
      <c r="B5077" s="1" t="s">
        <v>4660</v>
      </c>
      <c r="C5077">
        <v>2024</v>
      </c>
      <c r="D5077" s="2">
        <v>36753</v>
      </c>
      <c r="E5077" s="1" t="s">
        <v>37</v>
      </c>
      <c r="F5077">
        <v>1</v>
      </c>
      <c r="G5077">
        <v>1</v>
      </c>
      <c r="H5077">
        <v>1</v>
      </c>
      <c r="I5077" s="1" t="s">
        <v>38</v>
      </c>
      <c r="J5077" s="1" t="s">
        <v>39</v>
      </c>
      <c r="K5077">
        <v>0</v>
      </c>
      <c r="L5077" s="1" t="s">
        <v>22</v>
      </c>
      <c r="M5077" s="1" t="s">
        <v>26</v>
      </c>
      <c r="N5077" s="1" t="s">
        <v>26</v>
      </c>
      <c r="O5077">
        <v>1</v>
      </c>
      <c r="P5077" s="1" t="s">
        <v>3350</v>
      </c>
      <c r="Q5077" s="1" t="s">
        <v>3350</v>
      </c>
      <c r="R5077">
        <v>0</v>
      </c>
    </row>
    <row r="5078" spans="1:18" x14ac:dyDescent="0.3">
      <c r="A5078" s="1" t="s">
        <v>5419</v>
      </c>
      <c r="B5078" s="1" t="s">
        <v>4660</v>
      </c>
      <c r="C5078">
        <v>2024</v>
      </c>
      <c r="D5078" s="2">
        <v>36753</v>
      </c>
      <c r="E5078" s="1" t="s">
        <v>37</v>
      </c>
      <c r="F5078">
        <v>1</v>
      </c>
      <c r="G5078">
        <v>1</v>
      </c>
      <c r="H5078">
        <v>1</v>
      </c>
      <c r="I5078" s="1" t="s">
        <v>38</v>
      </c>
      <c r="J5078" s="1" t="s">
        <v>247</v>
      </c>
      <c r="K5078">
        <v>0</v>
      </c>
      <c r="L5078" s="1" t="s">
        <v>22</v>
      </c>
      <c r="M5078" s="1" t="s">
        <v>33</v>
      </c>
      <c r="N5078" s="1" t="s">
        <v>33</v>
      </c>
      <c r="O5078">
        <v>1</v>
      </c>
      <c r="P5078" s="1" t="s">
        <v>27</v>
      </c>
      <c r="Q5078" s="1" t="s">
        <v>27</v>
      </c>
      <c r="R5078">
        <v>1</v>
      </c>
    </row>
    <row r="5079" spans="1:18" x14ac:dyDescent="0.3">
      <c r="A5079" s="1" t="s">
        <v>5420</v>
      </c>
      <c r="B5079" s="1" t="s">
        <v>4660</v>
      </c>
      <c r="C5079">
        <v>2024</v>
      </c>
      <c r="D5079" s="2">
        <v>36753</v>
      </c>
      <c r="E5079" s="1" t="s">
        <v>20</v>
      </c>
      <c r="F5079">
        <v>1</v>
      </c>
      <c r="G5079">
        <v>0</v>
      </c>
      <c r="H5079">
        <v>0</v>
      </c>
      <c r="I5079" s="1" t="s">
        <v>21</v>
      </c>
      <c r="J5079" s="1"/>
      <c r="K5079">
        <v>0</v>
      </c>
      <c r="L5079" s="1" t="s">
        <v>22</v>
      </c>
      <c r="M5079" s="1" t="s">
        <v>26</v>
      </c>
      <c r="N5079" s="1" t="s">
        <v>26</v>
      </c>
      <c r="O5079">
        <v>1</v>
      </c>
      <c r="P5079" s="1" t="s">
        <v>988</v>
      </c>
      <c r="Q5079" s="1" t="s">
        <v>988</v>
      </c>
      <c r="R5079">
        <v>0</v>
      </c>
    </row>
    <row r="5080" spans="1:18" x14ac:dyDescent="0.3">
      <c r="A5080" s="1" t="s">
        <v>5421</v>
      </c>
      <c r="B5080" s="1" t="s">
        <v>4660</v>
      </c>
      <c r="C5080">
        <v>2024</v>
      </c>
      <c r="D5080" s="2">
        <v>36753</v>
      </c>
      <c r="E5080" s="1" t="s">
        <v>20</v>
      </c>
      <c r="F5080">
        <v>1</v>
      </c>
      <c r="G5080">
        <v>0</v>
      </c>
      <c r="H5080">
        <v>0</v>
      </c>
      <c r="I5080" s="1" t="s">
        <v>21</v>
      </c>
      <c r="J5080" s="1"/>
      <c r="K5080">
        <v>0</v>
      </c>
      <c r="L5080" s="1" t="s">
        <v>22</v>
      </c>
      <c r="M5080" s="1" t="s">
        <v>26</v>
      </c>
      <c r="N5080" s="1" t="s">
        <v>26</v>
      </c>
      <c r="O5080">
        <v>1</v>
      </c>
      <c r="P5080" s="1" t="s">
        <v>3350</v>
      </c>
      <c r="Q5080" s="1" t="s">
        <v>3350</v>
      </c>
      <c r="R5080">
        <v>0</v>
      </c>
    </row>
    <row r="5081" spans="1:18" x14ac:dyDescent="0.3">
      <c r="A5081" s="1" t="s">
        <v>5422</v>
      </c>
      <c r="B5081" s="1" t="s">
        <v>4660</v>
      </c>
      <c r="C5081">
        <v>2024</v>
      </c>
      <c r="D5081" s="2">
        <v>36753</v>
      </c>
      <c r="E5081" s="1" t="s">
        <v>20</v>
      </c>
      <c r="F5081">
        <v>1</v>
      </c>
      <c r="G5081">
        <v>0</v>
      </c>
      <c r="H5081">
        <v>0</v>
      </c>
      <c r="I5081" s="1" t="s">
        <v>21</v>
      </c>
      <c r="J5081" s="1"/>
      <c r="K5081">
        <v>0</v>
      </c>
      <c r="L5081" s="1" t="s">
        <v>22</v>
      </c>
      <c r="M5081" s="1" t="s">
        <v>26</v>
      </c>
      <c r="N5081" s="1" t="s">
        <v>26</v>
      </c>
      <c r="O5081">
        <v>1</v>
      </c>
      <c r="P5081" s="1" t="s">
        <v>40</v>
      </c>
      <c r="Q5081" s="1" t="s">
        <v>40</v>
      </c>
      <c r="R5081">
        <v>0</v>
      </c>
    </row>
    <row r="5082" spans="1:18" x14ac:dyDescent="0.3">
      <c r="A5082" s="1" t="s">
        <v>5423</v>
      </c>
      <c r="B5082" s="1" t="s">
        <v>4660</v>
      </c>
      <c r="C5082">
        <v>2024</v>
      </c>
      <c r="D5082" s="2">
        <v>36753</v>
      </c>
      <c r="E5082" s="1" t="s">
        <v>37</v>
      </c>
      <c r="F5082">
        <v>1</v>
      </c>
      <c r="G5082">
        <v>1</v>
      </c>
      <c r="H5082">
        <v>1</v>
      </c>
      <c r="I5082" s="1" t="s">
        <v>38</v>
      </c>
      <c r="J5082" s="1" t="s">
        <v>42</v>
      </c>
      <c r="K5082">
        <v>0</v>
      </c>
      <c r="L5082" s="1" t="s">
        <v>22</v>
      </c>
      <c r="M5082" s="1" t="s">
        <v>33</v>
      </c>
      <c r="N5082" s="1" t="s">
        <v>33</v>
      </c>
      <c r="O5082">
        <v>1</v>
      </c>
      <c r="P5082" s="1" t="s">
        <v>27</v>
      </c>
      <c r="Q5082" s="1" t="s">
        <v>27</v>
      </c>
      <c r="R5082">
        <v>1</v>
      </c>
    </row>
    <row r="5083" spans="1:18" x14ac:dyDescent="0.3">
      <c r="A5083" s="1" t="s">
        <v>5424</v>
      </c>
      <c r="B5083" s="1" t="s">
        <v>4660</v>
      </c>
      <c r="C5083">
        <v>2024</v>
      </c>
      <c r="D5083" s="2">
        <v>36753</v>
      </c>
      <c r="E5083" s="1" t="s">
        <v>20</v>
      </c>
      <c r="F5083">
        <v>1</v>
      </c>
      <c r="G5083">
        <v>0</v>
      </c>
      <c r="H5083">
        <v>0</v>
      </c>
      <c r="I5083" s="1" t="s">
        <v>21</v>
      </c>
      <c r="J5083" s="1"/>
      <c r="K5083">
        <v>0</v>
      </c>
      <c r="L5083" s="1" t="s">
        <v>22</v>
      </c>
      <c r="M5083" s="1" t="s">
        <v>23</v>
      </c>
      <c r="N5083" s="1" t="s">
        <v>23</v>
      </c>
      <c r="O5083">
        <v>3</v>
      </c>
      <c r="P5083" s="1" t="s">
        <v>5425</v>
      </c>
      <c r="Q5083" s="1"/>
      <c r="R5083">
        <v>0</v>
      </c>
    </row>
    <row r="5084" spans="1:18" x14ac:dyDescent="0.3">
      <c r="A5084" s="1" t="s">
        <v>5426</v>
      </c>
      <c r="B5084" s="1" t="s">
        <v>4660</v>
      </c>
      <c r="C5084">
        <v>2024</v>
      </c>
      <c r="D5084" s="2">
        <v>36753</v>
      </c>
      <c r="E5084" s="1" t="s">
        <v>20</v>
      </c>
      <c r="F5084">
        <v>1</v>
      </c>
      <c r="G5084">
        <v>0</v>
      </c>
      <c r="H5084">
        <v>0</v>
      </c>
      <c r="I5084" s="1" t="s">
        <v>21</v>
      </c>
      <c r="J5084" s="1"/>
      <c r="K5084">
        <v>0</v>
      </c>
      <c r="L5084" s="1" t="s">
        <v>22</v>
      </c>
      <c r="M5084" s="1" t="s">
        <v>26</v>
      </c>
      <c r="N5084" s="1" t="s">
        <v>26</v>
      </c>
      <c r="O5084">
        <v>1</v>
      </c>
      <c r="P5084" s="1" t="s">
        <v>27</v>
      </c>
      <c r="Q5084" s="1" t="s">
        <v>27</v>
      </c>
      <c r="R5084">
        <v>0</v>
      </c>
    </row>
    <row r="5085" spans="1:18" x14ac:dyDescent="0.3">
      <c r="A5085" s="1" t="s">
        <v>5427</v>
      </c>
      <c r="B5085" s="1" t="s">
        <v>4660</v>
      </c>
      <c r="C5085">
        <v>2024</v>
      </c>
      <c r="D5085" s="2">
        <v>36753</v>
      </c>
      <c r="E5085" s="1" t="s">
        <v>20</v>
      </c>
      <c r="F5085">
        <v>1</v>
      </c>
      <c r="G5085">
        <v>0</v>
      </c>
      <c r="H5085">
        <v>0</v>
      </c>
      <c r="I5085" s="1" t="s">
        <v>21</v>
      </c>
      <c r="J5085" s="1"/>
      <c r="K5085">
        <v>0</v>
      </c>
      <c r="L5085" s="1" t="s">
        <v>22</v>
      </c>
      <c r="M5085" s="1" t="s">
        <v>23</v>
      </c>
      <c r="N5085" s="1" t="s">
        <v>23</v>
      </c>
      <c r="O5085">
        <v>1</v>
      </c>
      <c r="P5085" s="1" t="s">
        <v>27</v>
      </c>
      <c r="Q5085" s="1" t="s">
        <v>27</v>
      </c>
      <c r="R5085">
        <v>0</v>
      </c>
    </row>
    <row r="5086" spans="1:18" x14ac:dyDescent="0.3">
      <c r="A5086" s="1" t="s">
        <v>5428</v>
      </c>
      <c r="B5086" s="1" t="s">
        <v>4660</v>
      </c>
      <c r="C5086">
        <v>2024</v>
      </c>
      <c r="D5086" s="2">
        <v>36753</v>
      </c>
      <c r="E5086" s="1" t="s">
        <v>20</v>
      </c>
      <c r="F5086">
        <v>1</v>
      </c>
      <c r="G5086">
        <v>0</v>
      </c>
      <c r="H5086">
        <v>0</v>
      </c>
      <c r="I5086" s="1" t="s">
        <v>21</v>
      </c>
      <c r="J5086" s="1"/>
      <c r="K5086">
        <v>0</v>
      </c>
      <c r="L5086" s="1" t="s">
        <v>22</v>
      </c>
      <c r="M5086" s="1" t="s">
        <v>26</v>
      </c>
      <c r="N5086" s="1" t="s">
        <v>26</v>
      </c>
      <c r="O5086">
        <v>1</v>
      </c>
      <c r="P5086" s="1" t="s">
        <v>27</v>
      </c>
      <c r="Q5086" s="1" t="s">
        <v>27</v>
      </c>
      <c r="R5086">
        <v>0</v>
      </c>
    </row>
    <row r="5087" spans="1:18" x14ac:dyDescent="0.3">
      <c r="A5087" s="1" t="s">
        <v>5429</v>
      </c>
      <c r="B5087" s="1" t="s">
        <v>4660</v>
      </c>
      <c r="C5087">
        <v>2024</v>
      </c>
      <c r="D5087" s="2">
        <v>36753</v>
      </c>
      <c r="E5087" s="1" t="s">
        <v>20</v>
      </c>
      <c r="F5087">
        <v>1</v>
      </c>
      <c r="G5087">
        <v>0</v>
      </c>
      <c r="H5087">
        <v>0</v>
      </c>
      <c r="I5087" s="1" t="s">
        <v>21</v>
      </c>
      <c r="J5087" s="1"/>
      <c r="K5087">
        <v>0</v>
      </c>
      <c r="L5087" s="1" t="s">
        <v>22</v>
      </c>
      <c r="M5087" s="1" t="s">
        <v>33</v>
      </c>
      <c r="N5087" s="1" t="s">
        <v>33</v>
      </c>
      <c r="O5087">
        <v>1</v>
      </c>
      <c r="P5087" s="1" t="s">
        <v>27</v>
      </c>
      <c r="Q5087" s="1" t="s">
        <v>27</v>
      </c>
      <c r="R5087">
        <v>0</v>
      </c>
    </row>
    <row r="5088" spans="1:18" x14ac:dyDescent="0.3">
      <c r="A5088" s="1" t="s">
        <v>5430</v>
      </c>
      <c r="B5088" s="1" t="s">
        <v>4660</v>
      </c>
      <c r="C5088">
        <v>2024</v>
      </c>
      <c r="D5088" s="2">
        <v>36753</v>
      </c>
      <c r="E5088" s="1" t="s">
        <v>20</v>
      </c>
      <c r="F5088">
        <v>1</v>
      </c>
      <c r="G5088">
        <v>0</v>
      </c>
      <c r="H5088">
        <v>0</v>
      </c>
      <c r="I5088" s="1" t="s">
        <v>21</v>
      </c>
      <c r="J5088" s="1"/>
      <c r="K5088">
        <v>0</v>
      </c>
      <c r="L5088" s="1" t="s">
        <v>22</v>
      </c>
      <c r="M5088" s="1" t="s">
        <v>26</v>
      </c>
      <c r="N5088" s="1" t="s">
        <v>26</v>
      </c>
      <c r="O5088">
        <v>1</v>
      </c>
      <c r="P5088" s="1" t="s">
        <v>534</v>
      </c>
      <c r="Q5088" s="1" t="s">
        <v>534</v>
      </c>
      <c r="R5088">
        <v>0</v>
      </c>
    </row>
    <row r="5089" spans="1:18" x14ac:dyDescent="0.3">
      <c r="A5089" s="1" t="s">
        <v>5431</v>
      </c>
      <c r="B5089" s="1" t="s">
        <v>4660</v>
      </c>
      <c r="C5089">
        <v>2024</v>
      </c>
      <c r="D5089" s="2">
        <v>36753</v>
      </c>
      <c r="E5089" s="1" t="s">
        <v>20</v>
      </c>
      <c r="F5089">
        <v>1</v>
      </c>
      <c r="G5089">
        <v>0</v>
      </c>
      <c r="H5089">
        <v>0</v>
      </c>
      <c r="I5089" s="1" t="s">
        <v>21</v>
      </c>
      <c r="J5089" s="1"/>
      <c r="K5089">
        <v>0</v>
      </c>
      <c r="L5089" s="1" t="s">
        <v>22</v>
      </c>
      <c r="M5089" s="1" t="s">
        <v>23</v>
      </c>
      <c r="N5089" s="1" t="s">
        <v>23</v>
      </c>
      <c r="O5089">
        <v>3</v>
      </c>
      <c r="P5089" s="1" t="s">
        <v>4064</v>
      </c>
      <c r="Q5089" s="1"/>
      <c r="R5089">
        <v>0</v>
      </c>
    </row>
    <row r="5090" spans="1:18" x14ac:dyDescent="0.3">
      <c r="A5090" s="1" t="s">
        <v>5432</v>
      </c>
      <c r="B5090" s="1" t="s">
        <v>4660</v>
      </c>
      <c r="C5090">
        <v>2024</v>
      </c>
      <c r="D5090" s="2">
        <v>36753</v>
      </c>
      <c r="E5090" s="1" t="s">
        <v>37</v>
      </c>
      <c r="F5090">
        <v>1</v>
      </c>
      <c r="G5090">
        <v>1</v>
      </c>
      <c r="H5090">
        <v>1</v>
      </c>
      <c r="I5090" s="1" t="s">
        <v>38</v>
      </c>
      <c r="J5090" s="1" t="s">
        <v>709</v>
      </c>
      <c r="K5090">
        <v>0</v>
      </c>
      <c r="L5090" s="1" t="s">
        <v>22</v>
      </c>
      <c r="M5090" s="1" t="s">
        <v>26</v>
      </c>
      <c r="N5090" s="1" t="s">
        <v>26</v>
      </c>
      <c r="O5090">
        <v>4</v>
      </c>
      <c r="P5090" s="1" t="s">
        <v>5433</v>
      </c>
      <c r="Q5090" s="1"/>
      <c r="R5090">
        <v>0</v>
      </c>
    </row>
    <row r="5091" spans="1:18" x14ac:dyDescent="0.3">
      <c r="A5091" s="1" t="s">
        <v>5434</v>
      </c>
      <c r="B5091" s="1" t="s">
        <v>4660</v>
      </c>
      <c r="C5091">
        <v>2024</v>
      </c>
      <c r="D5091" s="2">
        <v>36753</v>
      </c>
      <c r="E5091" s="1" t="s">
        <v>20</v>
      </c>
      <c r="F5091">
        <v>1</v>
      </c>
      <c r="G5091">
        <v>0</v>
      </c>
      <c r="H5091">
        <v>0</v>
      </c>
      <c r="I5091" s="1" t="s">
        <v>21</v>
      </c>
      <c r="J5091" s="1"/>
      <c r="K5091">
        <v>0</v>
      </c>
      <c r="L5091" s="1" t="s">
        <v>22</v>
      </c>
      <c r="M5091" s="1" t="s">
        <v>26</v>
      </c>
      <c r="N5091" s="1" t="s">
        <v>26</v>
      </c>
      <c r="O5091">
        <v>1</v>
      </c>
      <c r="P5091" s="1" t="s">
        <v>27</v>
      </c>
      <c r="Q5091" s="1" t="s">
        <v>27</v>
      </c>
      <c r="R5091">
        <v>0</v>
      </c>
    </row>
    <row r="5092" spans="1:18" x14ac:dyDescent="0.3">
      <c r="A5092" s="1" t="s">
        <v>5435</v>
      </c>
      <c r="B5092" s="1" t="s">
        <v>4660</v>
      </c>
      <c r="C5092">
        <v>2024</v>
      </c>
      <c r="D5092" s="2">
        <v>36753</v>
      </c>
      <c r="E5092" s="1" t="s">
        <v>20</v>
      </c>
      <c r="F5092">
        <v>1</v>
      </c>
      <c r="G5092">
        <v>0</v>
      </c>
      <c r="H5092">
        <v>0</v>
      </c>
      <c r="I5092" s="1" t="s">
        <v>21</v>
      </c>
      <c r="J5092" s="1"/>
      <c r="K5092">
        <v>0</v>
      </c>
      <c r="L5092" s="1" t="s">
        <v>22</v>
      </c>
      <c r="M5092" s="1" t="s">
        <v>33</v>
      </c>
      <c r="N5092" s="1" t="s">
        <v>33</v>
      </c>
      <c r="O5092">
        <v>1</v>
      </c>
      <c r="P5092" s="1" t="s">
        <v>80</v>
      </c>
      <c r="Q5092" s="1" t="s">
        <v>80</v>
      </c>
      <c r="R5092">
        <v>0</v>
      </c>
    </row>
    <row r="5093" spans="1:18" x14ac:dyDescent="0.3">
      <c r="A5093" s="1" t="s">
        <v>5436</v>
      </c>
      <c r="B5093" s="1" t="s">
        <v>4660</v>
      </c>
      <c r="C5093">
        <v>2024</v>
      </c>
      <c r="D5093" s="2">
        <v>36753</v>
      </c>
      <c r="E5093" s="1" t="s">
        <v>20</v>
      </c>
      <c r="F5093">
        <v>1</v>
      </c>
      <c r="G5093">
        <v>0</v>
      </c>
      <c r="H5093">
        <v>0</v>
      </c>
      <c r="I5093" s="1" t="s">
        <v>21</v>
      </c>
      <c r="J5093" s="1"/>
      <c r="K5093">
        <v>0</v>
      </c>
      <c r="L5093" s="1" t="s">
        <v>22</v>
      </c>
      <c r="M5093" s="1" t="s">
        <v>26</v>
      </c>
      <c r="N5093" s="1" t="s">
        <v>26</v>
      </c>
      <c r="O5093">
        <v>1</v>
      </c>
      <c r="P5093" s="1" t="s">
        <v>40</v>
      </c>
      <c r="Q5093" s="1" t="s">
        <v>40</v>
      </c>
      <c r="R5093">
        <v>0</v>
      </c>
    </row>
    <row r="5094" spans="1:18" x14ac:dyDescent="0.3">
      <c r="A5094" s="1" t="s">
        <v>5437</v>
      </c>
      <c r="B5094" s="1" t="s">
        <v>4660</v>
      </c>
      <c r="C5094">
        <v>2024</v>
      </c>
      <c r="D5094" s="2">
        <v>36753</v>
      </c>
      <c r="E5094" s="1" t="s">
        <v>20</v>
      </c>
      <c r="F5094">
        <v>1</v>
      </c>
      <c r="G5094">
        <v>0</v>
      </c>
      <c r="H5094">
        <v>0</v>
      </c>
      <c r="I5094" s="1" t="s">
        <v>21</v>
      </c>
      <c r="J5094" s="1"/>
      <c r="K5094">
        <v>0</v>
      </c>
      <c r="L5094" s="1" t="s">
        <v>22</v>
      </c>
      <c r="M5094" s="1" t="s">
        <v>47</v>
      </c>
      <c r="N5094" s="1" t="s">
        <v>47</v>
      </c>
      <c r="O5094">
        <v>1</v>
      </c>
      <c r="P5094" s="1" t="s">
        <v>27</v>
      </c>
      <c r="Q5094" s="1" t="s">
        <v>27</v>
      </c>
      <c r="R5094">
        <v>0</v>
      </c>
    </row>
    <row r="5095" spans="1:18" x14ac:dyDescent="0.3">
      <c r="A5095" s="1" t="s">
        <v>5438</v>
      </c>
      <c r="B5095" s="1" t="s">
        <v>4660</v>
      </c>
      <c r="C5095">
        <v>2024</v>
      </c>
      <c r="D5095" s="2">
        <v>36753</v>
      </c>
      <c r="E5095" s="1" t="s">
        <v>20</v>
      </c>
      <c r="F5095">
        <v>1</v>
      </c>
      <c r="G5095">
        <v>0</v>
      </c>
      <c r="H5095">
        <v>0</v>
      </c>
      <c r="I5095" s="1" t="s">
        <v>21</v>
      </c>
      <c r="J5095" s="1"/>
      <c r="K5095">
        <v>0</v>
      </c>
      <c r="L5095" s="1" t="s">
        <v>22</v>
      </c>
      <c r="M5095" s="1" t="s">
        <v>26</v>
      </c>
      <c r="N5095" s="1" t="s">
        <v>26</v>
      </c>
      <c r="O5095">
        <v>1</v>
      </c>
      <c r="P5095" s="1" t="s">
        <v>74</v>
      </c>
      <c r="Q5095" s="1" t="s">
        <v>74</v>
      </c>
      <c r="R5095">
        <v>0</v>
      </c>
    </row>
    <row r="5096" spans="1:18" x14ac:dyDescent="0.3">
      <c r="A5096" s="1" t="s">
        <v>5439</v>
      </c>
      <c r="B5096" s="1" t="s">
        <v>4660</v>
      </c>
      <c r="C5096">
        <v>2024</v>
      </c>
      <c r="D5096" s="2">
        <v>36753</v>
      </c>
      <c r="E5096" s="1" t="s">
        <v>20</v>
      </c>
      <c r="F5096">
        <v>1</v>
      </c>
      <c r="G5096">
        <v>0</v>
      </c>
      <c r="H5096">
        <v>0</v>
      </c>
      <c r="I5096" s="1" t="s">
        <v>21</v>
      </c>
      <c r="J5096" s="1"/>
      <c r="K5096">
        <v>0</v>
      </c>
      <c r="L5096" s="1" t="s">
        <v>22</v>
      </c>
      <c r="M5096" s="1" t="s">
        <v>33</v>
      </c>
      <c r="N5096" s="1" t="s">
        <v>33</v>
      </c>
      <c r="O5096">
        <v>1</v>
      </c>
      <c r="P5096" s="1" t="s">
        <v>40</v>
      </c>
      <c r="Q5096" s="1" t="s">
        <v>40</v>
      </c>
      <c r="R5096">
        <v>0</v>
      </c>
    </row>
    <row r="5097" spans="1:18" x14ac:dyDescent="0.3">
      <c r="A5097" s="1" t="s">
        <v>5440</v>
      </c>
      <c r="B5097" s="1" t="s">
        <v>4660</v>
      </c>
      <c r="C5097">
        <v>2024</v>
      </c>
      <c r="D5097" s="2">
        <v>36753</v>
      </c>
      <c r="E5097" s="1" t="s">
        <v>37</v>
      </c>
      <c r="F5097">
        <v>1</v>
      </c>
      <c r="G5097">
        <v>1</v>
      </c>
      <c r="H5097">
        <v>1</v>
      </c>
      <c r="I5097" s="1" t="s">
        <v>38</v>
      </c>
      <c r="J5097" s="1" t="s">
        <v>39</v>
      </c>
      <c r="K5097">
        <v>0</v>
      </c>
      <c r="L5097" s="1" t="s">
        <v>22</v>
      </c>
      <c r="M5097" s="1" t="s">
        <v>26</v>
      </c>
      <c r="N5097" s="1" t="s">
        <v>26</v>
      </c>
      <c r="O5097">
        <v>1</v>
      </c>
      <c r="P5097" s="1" t="s">
        <v>27</v>
      </c>
      <c r="Q5097" s="1" t="s">
        <v>27</v>
      </c>
      <c r="R5097">
        <v>0</v>
      </c>
    </row>
    <row r="5098" spans="1:18" x14ac:dyDescent="0.3">
      <c r="A5098" s="1" t="s">
        <v>5441</v>
      </c>
      <c r="B5098" s="1" t="s">
        <v>4660</v>
      </c>
      <c r="C5098">
        <v>2024</v>
      </c>
      <c r="D5098" s="2">
        <v>36753</v>
      </c>
      <c r="E5098" s="1" t="s">
        <v>20</v>
      </c>
      <c r="F5098">
        <v>1</v>
      </c>
      <c r="G5098">
        <v>0</v>
      </c>
      <c r="H5098">
        <v>0</v>
      </c>
      <c r="I5098" s="1" t="s">
        <v>21</v>
      </c>
      <c r="J5098" s="1"/>
      <c r="K5098">
        <v>0</v>
      </c>
      <c r="L5098" s="1" t="s">
        <v>22</v>
      </c>
      <c r="M5098" s="1" t="s">
        <v>26</v>
      </c>
      <c r="N5098" s="1" t="s">
        <v>26</v>
      </c>
      <c r="O5098">
        <v>1</v>
      </c>
      <c r="P5098" s="1" t="s">
        <v>2432</v>
      </c>
      <c r="Q5098" s="1" t="s">
        <v>2432</v>
      </c>
      <c r="R5098">
        <v>0</v>
      </c>
    </row>
    <row r="5099" spans="1:18" x14ac:dyDescent="0.3">
      <c r="A5099" s="1" t="s">
        <v>5442</v>
      </c>
      <c r="B5099" s="1" t="s">
        <v>4660</v>
      </c>
      <c r="C5099">
        <v>2024</v>
      </c>
      <c r="D5099" s="2">
        <v>36753</v>
      </c>
      <c r="E5099" s="1" t="s">
        <v>20</v>
      </c>
      <c r="F5099">
        <v>1</v>
      </c>
      <c r="G5099">
        <v>0</v>
      </c>
      <c r="H5099">
        <v>0</v>
      </c>
      <c r="I5099" s="1" t="s">
        <v>21</v>
      </c>
      <c r="J5099" s="1"/>
      <c r="K5099">
        <v>0</v>
      </c>
      <c r="L5099" s="1" t="s">
        <v>22</v>
      </c>
      <c r="M5099" s="1" t="s">
        <v>26</v>
      </c>
      <c r="N5099" s="1" t="s">
        <v>26</v>
      </c>
      <c r="O5099">
        <v>1</v>
      </c>
      <c r="P5099" s="1" t="s">
        <v>27</v>
      </c>
      <c r="Q5099" s="1" t="s">
        <v>27</v>
      </c>
      <c r="R5099">
        <v>0</v>
      </c>
    </row>
    <row r="5100" spans="1:18" x14ac:dyDescent="0.3">
      <c r="A5100" s="1" t="s">
        <v>5443</v>
      </c>
      <c r="B5100" s="1" t="s">
        <v>4660</v>
      </c>
      <c r="C5100">
        <v>2024</v>
      </c>
      <c r="D5100" s="2">
        <v>36753</v>
      </c>
      <c r="E5100" s="1" t="s">
        <v>20</v>
      </c>
      <c r="F5100">
        <v>1</v>
      </c>
      <c r="G5100">
        <v>0</v>
      </c>
      <c r="H5100">
        <v>0</v>
      </c>
      <c r="I5100" s="1" t="s">
        <v>21</v>
      </c>
      <c r="J5100" s="1"/>
      <c r="K5100">
        <v>0</v>
      </c>
      <c r="L5100" s="1" t="s">
        <v>22</v>
      </c>
      <c r="M5100" s="1" t="s">
        <v>26</v>
      </c>
      <c r="N5100" s="1" t="s">
        <v>26</v>
      </c>
      <c r="O5100">
        <v>1</v>
      </c>
      <c r="P5100" s="1" t="s">
        <v>27</v>
      </c>
      <c r="Q5100" s="1" t="s">
        <v>27</v>
      </c>
      <c r="R5100">
        <v>0</v>
      </c>
    </row>
    <row r="5101" spans="1:18" x14ac:dyDescent="0.3">
      <c r="A5101" s="1" t="s">
        <v>5444</v>
      </c>
      <c r="B5101" s="1" t="s">
        <v>4660</v>
      </c>
      <c r="C5101">
        <v>2024</v>
      </c>
      <c r="D5101" s="2">
        <v>36753</v>
      </c>
      <c r="E5101" s="1" t="s">
        <v>20</v>
      </c>
      <c r="F5101">
        <v>1</v>
      </c>
      <c r="G5101">
        <v>0</v>
      </c>
      <c r="H5101">
        <v>0</v>
      </c>
      <c r="I5101" s="1" t="s">
        <v>21</v>
      </c>
      <c r="J5101" s="1"/>
      <c r="K5101">
        <v>0</v>
      </c>
      <c r="L5101" s="1" t="s">
        <v>22</v>
      </c>
      <c r="M5101" s="1" t="s">
        <v>26</v>
      </c>
      <c r="N5101" s="1" t="s">
        <v>26</v>
      </c>
      <c r="O5101">
        <v>2</v>
      </c>
      <c r="P5101" s="1" t="s">
        <v>48</v>
      </c>
      <c r="Q5101" s="1"/>
      <c r="R5101">
        <v>0</v>
      </c>
    </row>
    <row r="5102" spans="1:18" x14ac:dyDescent="0.3">
      <c r="A5102" s="1" t="s">
        <v>5445</v>
      </c>
      <c r="B5102" s="1" t="s">
        <v>4660</v>
      </c>
      <c r="C5102">
        <v>2024</v>
      </c>
      <c r="D5102" s="2">
        <v>36753</v>
      </c>
      <c r="E5102" s="1" t="s">
        <v>20</v>
      </c>
      <c r="F5102">
        <v>1</v>
      </c>
      <c r="G5102">
        <v>0</v>
      </c>
      <c r="H5102">
        <v>0</v>
      </c>
      <c r="I5102" s="1" t="s">
        <v>21</v>
      </c>
      <c r="J5102" s="1"/>
      <c r="K5102">
        <v>0</v>
      </c>
      <c r="L5102" s="1" t="s">
        <v>22</v>
      </c>
      <c r="M5102" s="1" t="s">
        <v>26</v>
      </c>
      <c r="N5102" s="1" t="s">
        <v>26</v>
      </c>
      <c r="O5102">
        <v>1</v>
      </c>
      <c r="P5102" s="1" t="s">
        <v>40</v>
      </c>
      <c r="Q5102" s="1" t="s">
        <v>40</v>
      </c>
      <c r="R5102">
        <v>0</v>
      </c>
    </row>
    <row r="5103" spans="1:18" x14ac:dyDescent="0.3">
      <c r="A5103" s="1" t="s">
        <v>5446</v>
      </c>
      <c r="B5103" s="1" t="s">
        <v>4660</v>
      </c>
      <c r="C5103">
        <v>2024</v>
      </c>
      <c r="D5103" s="2">
        <v>36753</v>
      </c>
      <c r="E5103" s="1" t="s">
        <v>20</v>
      </c>
      <c r="F5103">
        <v>1</v>
      </c>
      <c r="G5103">
        <v>0</v>
      </c>
      <c r="H5103">
        <v>0</v>
      </c>
      <c r="I5103" s="1" t="s">
        <v>21</v>
      </c>
      <c r="J5103" s="1"/>
      <c r="K5103">
        <v>0</v>
      </c>
      <c r="L5103" s="1" t="s">
        <v>22</v>
      </c>
      <c r="M5103" s="1" t="s">
        <v>26</v>
      </c>
      <c r="N5103" s="1" t="s">
        <v>26</v>
      </c>
      <c r="O5103">
        <v>1</v>
      </c>
      <c r="P5103" s="1" t="s">
        <v>27</v>
      </c>
      <c r="Q5103" s="1" t="s">
        <v>27</v>
      </c>
      <c r="R5103">
        <v>0</v>
      </c>
    </row>
    <row r="5104" spans="1:18" x14ac:dyDescent="0.3">
      <c r="A5104" s="1" t="s">
        <v>5447</v>
      </c>
      <c r="B5104" s="1" t="s">
        <v>4660</v>
      </c>
      <c r="C5104">
        <v>2024</v>
      </c>
      <c r="D5104" s="2">
        <v>36753</v>
      </c>
      <c r="E5104" s="1" t="s">
        <v>20</v>
      </c>
      <c r="F5104">
        <v>1</v>
      </c>
      <c r="G5104">
        <v>0</v>
      </c>
      <c r="H5104">
        <v>0</v>
      </c>
      <c r="I5104" s="1" t="s">
        <v>21</v>
      </c>
      <c r="J5104" s="1"/>
      <c r="K5104">
        <v>0</v>
      </c>
      <c r="L5104" s="1" t="s">
        <v>22</v>
      </c>
      <c r="M5104" s="1" t="s">
        <v>26</v>
      </c>
      <c r="N5104" s="1" t="s">
        <v>26</v>
      </c>
      <c r="O5104">
        <v>1</v>
      </c>
      <c r="P5104" s="1" t="s">
        <v>82</v>
      </c>
      <c r="Q5104" s="1" t="s">
        <v>82</v>
      </c>
      <c r="R5104">
        <v>0</v>
      </c>
    </row>
    <row r="5105" spans="1:18" x14ac:dyDescent="0.3">
      <c r="A5105" s="1" t="s">
        <v>5448</v>
      </c>
      <c r="B5105" s="1" t="s">
        <v>4660</v>
      </c>
      <c r="C5105">
        <v>2024</v>
      </c>
      <c r="D5105" s="2">
        <v>36753</v>
      </c>
      <c r="E5105" s="1" t="s">
        <v>20</v>
      </c>
      <c r="F5105">
        <v>1</v>
      </c>
      <c r="G5105">
        <v>0</v>
      </c>
      <c r="H5105">
        <v>0</v>
      </c>
      <c r="I5105" s="1" t="s">
        <v>21</v>
      </c>
      <c r="J5105" s="1"/>
      <c r="K5105">
        <v>0</v>
      </c>
      <c r="L5105" s="1" t="s">
        <v>22</v>
      </c>
      <c r="M5105" s="1" t="s">
        <v>26</v>
      </c>
      <c r="N5105" s="1" t="s">
        <v>26</v>
      </c>
      <c r="O5105">
        <v>1</v>
      </c>
      <c r="P5105" s="1" t="s">
        <v>27</v>
      </c>
      <c r="Q5105" s="1" t="s">
        <v>27</v>
      </c>
      <c r="R5105">
        <v>0</v>
      </c>
    </row>
    <row r="5106" spans="1:18" x14ac:dyDescent="0.3">
      <c r="A5106" s="1" t="s">
        <v>5449</v>
      </c>
      <c r="B5106" s="1" t="s">
        <v>4660</v>
      </c>
      <c r="C5106">
        <v>2024</v>
      </c>
      <c r="D5106" s="2">
        <v>36753</v>
      </c>
      <c r="E5106" s="1" t="s">
        <v>20</v>
      </c>
      <c r="F5106">
        <v>1</v>
      </c>
      <c r="G5106">
        <v>0</v>
      </c>
      <c r="H5106">
        <v>0</v>
      </c>
      <c r="I5106" s="1" t="s">
        <v>21</v>
      </c>
      <c r="J5106" s="1"/>
      <c r="K5106">
        <v>0</v>
      </c>
      <c r="L5106" s="1" t="s">
        <v>22</v>
      </c>
      <c r="M5106" s="1" t="s">
        <v>26</v>
      </c>
      <c r="N5106" s="1" t="s">
        <v>26</v>
      </c>
      <c r="O5106">
        <v>1</v>
      </c>
      <c r="P5106" s="1" t="s">
        <v>31</v>
      </c>
      <c r="Q5106" s="1" t="s">
        <v>31</v>
      </c>
      <c r="R5106">
        <v>0</v>
      </c>
    </row>
    <row r="5107" spans="1:18" x14ac:dyDescent="0.3">
      <c r="A5107" s="1" t="s">
        <v>5450</v>
      </c>
      <c r="B5107" s="1" t="s">
        <v>4660</v>
      </c>
      <c r="C5107">
        <v>2024</v>
      </c>
      <c r="D5107" s="2">
        <v>36753</v>
      </c>
      <c r="E5107" s="1" t="s">
        <v>20</v>
      </c>
      <c r="F5107">
        <v>1</v>
      </c>
      <c r="G5107">
        <v>0</v>
      </c>
      <c r="H5107">
        <v>0</v>
      </c>
      <c r="I5107" s="1" t="s">
        <v>21</v>
      </c>
      <c r="J5107" s="1"/>
      <c r="K5107">
        <v>0</v>
      </c>
      <c r="L5107" s="1" t="s">
        <v>22</v>
      </c>
      <c r="M5107" s="1" t="s">
        <v>26</v>
      </c>
      <c r="N5107" s="1" t="s">
        <v>26</v>
      </c>
      <c r="O5107">
        <v>1</v>
      </c>
      <c r="P5107" s="1" t="s">
        <v>31</v>
      </c>
      <c r="Q5107" s="1" t="s">
        <v>31</v>
      </c>
      <c r="R5107">
        <v>0</v>
      </c>
    </row>
    <row r="5108" spans="1:18" x14ac:dyDescent="0.3">
      <c r="A5108" s="1" t="s">
        <v>5451</v>
      </c>
      <c r="B5108" s="1" t="s">
        <v>4660</v>
      </c>
      <c r="C5108">
        <v>2024</v>
      </c>
      <c r="D5108" s="2">
        <v>36753</v>
      </c>
      <c r="E5108" s="1" t="s">
        <v>20</v>
      </c>
      <c r="F5108">
        <v>1</v>
      </c>
      <c r="G5108">
        <v>0</v>
      </c>
      <c r="H5108">
        <v>0</v>
      </c>
      <c r="I5108" s="1" t="s">
        <v>21</v>
      </c>
      <c r="J5108" s="1"/>
      <c r="K5108">
        <v>0</v>
      </c>
      <c r="L5108" s="1" t="s">
        <v>22</v>
      </c>
      <c r="M5108" s="1" t="s">
        <v>26</v>
      </c>
      <c r="N5108" s="1" t="s">
        <v>26</v>
      </c>
      <c r="O5108">
        <v>1</v>
      </c>
      <c r="P5108" s="1" t="s">
        <v>858</v>
      </c>
      <c r="Q5108" s="1" t="s">
        <v>858</v>
      </c>
      <c r="R5108">
        <v>0</v>
      </c>
    </row>
    <row r="5109" spans="1:18" x14ac:dyDescent="0.3">
      <c r="A5109" s="1" t="s">
        <v>5452</v>
      </c>
      <c r="B5109" s="1" t="s">
        <v>4660</v>
      </c>
      <c r="C5109">
        <v>2024</v>
      </c>
      <c r="D5109" s="2">
        <v>36753</v>
      </c>
      <c r="E5109" s="1" t="s">
        <v>20</v>
      </c>
      <c r="F5109">
        <v>1</v>
      </c>
      <c r="G5109">
        <v>0</v>
      </c>
      <c r="H5109">
        <v>0</v>
      </c>
      <c r="I5109" s="1" t="s">
        <v>21</v>
      </c>
      <c r="J5109" s="1"/>
      <c r="K5109">
        <v>0</v>
      </c>
      <c r="L5109" s="1" t="s">
        <v>22</v>
      </c>
      <c r="M5109" s="1" t="s">
        <v>26</v>
      </c>
      <c r="N5109" s="1" t="s">
        <v>26</v>
      </c>
      <c r="O5109">
        <v>1</v>
      </c>
      <c r="P5109" s="1" t="s">
        <v>40</v>
      </c>
      <c r="Q5109" s="1" t="s">
        <v>40</v>
      </c>
      <c r="R5109">
        <v>0</v>
      </c>
    </row>
    <row r="5110" spans="1:18" x14ac:dyDescent="0.3">
      <c r="A5110" s="1" t="s">
        <v>5453</v>
      </c>
      <c r="B5110" s="1" t="s">
        <v>4660</v>
      </c>
      <c r="C5110">
        <v>2024</v>
      </c>
      <c r="D5110" s="2">
        <v>36753</v>
      </c>
      <c r="E5110" s="1" t="s">
        <v>20</v>
      </c>
      <c r="F5110">
        <v>1</v>
      </c>
      <c r="G5110">
        <v>0</v>
      </c>
      <c r="H5110">
        <v>0</v>
      </c>
      <c r="I5110" s="1" t="s">
        <v>21</v>
      </c>
      <c r="J5110" s="1"/>
      <c r="K5110">
        <v>0</v>
      </c>
      <c r="L5110" s="1" t="s">
        <v>22</v>
      </c>
      <c r="M5110" s="1" t="s">
        <v>26</v>
      </c>
      <c r="N5110" s="1" t="s">
        <v>26</v>
      </c>
      <c r="O5110">
        <v>1</v>
      </c>
      <c r="P5110" s="1" t="s">
        <v>27</v>
      </c>
      <c r="Q5110" s="1" t="s">
        <v>27</v>
      </c>
      <c r="R5110">
        <v>0</v>
      </c>
    </row>
    <row r="5111" spans="1:18" x14ac:dyDescent="0.3">
      <c r="A5111" s="1" t="s">
        <v>5454</v>
      </c>
      <c r="B5111" s="1" t="s">
        <v>4660</v>
      </c>
      <c r="C5111">
        <v>2024</v>
      </c>
      <c r="D5111" s="2">
        <v>36753</v>
      </c>
      <c r="E5111" s="1" t="s">
        <v>20</v>
      </c>
      <c r="F5111">
        <v>1</v>
      </c>
      <c r="G5111">
        <v>0</v>
      </c>
      <c r="H5111">
        <v>0</v>
      </c>
      <c r="I5111" s="1" t="s">
        <v>21</v>
      </c>
      <c r="J5111" s="1"/>
      <c r="K5111">
        <v>0</v>
      </c>
      <c r="L5111" s="1" t="s">
        <v>22</v>
      </c>
      <c r="M5111" s="1" t="s">
        <v>33</v>
      </c>
      <c r="N5111" s="1" t="s">
        <v>33</v>
      </c>
      <c r="O5111">
        <v>1</v>
      </c>
      <c r="P5111" s="1" t="s">
        <v>74</v>
      </c>
      <c r="Q5111" s="1" t="s">
        <v>74</v>
      </c>
      <c r="R5111">
        <v>0</v>
      </c>
    </row>
    <row r="5112" spans="1:18" x14ac:dyDescent="0.3">
      <c r="A5112" s="1" t="s">
        <v>5455</v>
      </c>
      <c r="B5112" s="1" t="s">
        <v>4660</v>
      </c>
      <c r="C5112">
        <v>2024</v>
      </c>
      <c r="D5112" s="2">
        <v>36753</v>
      </c>
      <c r="E5112" s="1" t="s">
        <v>20</v>
      </c>
      <c r="F5112">
        <v>1</v>
      </c>
      <c r="G5112">
        <v>0</v>
      </c>
      <c r="H5112">
        <v>0</v>
      </c>
      <c r="I5112" s="1" t="s">
        <v>21</v>
      </c>
      <c r="J5112" s="1"/>
      <c r="K5112">
        <v>0</v>
      </c>
      <c r="L5112" s="1" t="s">
        <v>22</v>
      </c>
      <c r="M5112" s="1" t="s">
        <v>26</v>
      </c>
      <c r="N5112" s="1" t="s">
        <v>26</v>
      </c>
      <c r="O5112">
        <v>1</v>
      </c>
      <c r="P5112" s="1" t="s">
        <v>27</v>
      </c>
      <c r="Q5112" s="1" t="s">
        <v>27</v>
      </c>
      <c r="R5112">
        <v>0</v>
      </c>
    </row>
    <row r="5113" spans="1:18" x14ac:dyDescent="0.3">
      <c r="A5113" s="1" t="s">
        <v>5456</v>
      </c>
      <c r="B5113" s="1" t="s">
        <v>4660</v>
      </c>
      <c r="C5113">
        <v>2024</v>
      </c>
      <c r="D5113" s="2">
        <v>36753</v>
      </c>
      <c r="E5113" s="1" t="s">
        <v>20</v>
      </c>
      <c r="F5113">
        <v>1</v>
      </c>
      <c r="G5113">
        <v>0</v>
      </c>
      <c r="H5113">
        <v>0</v>
      </c>
      <c r="I5113" s="1" t="s">
        <v>21</v>
      </c>
      <c r="J5113" s="1"/>
      <c r="K5113">
        <v>0</v>
      </c>
      <c r="L5113" s="1" t="s">
        <v>22</v>
      </c>
      <c r="M5113" s="1" t="s">
        <v>23</v>
      </c>
      <c r="N5113" s="1" t="s">
        <v>23</v>
      </c>
      <c r="O5113">
        <v>1</v>
      </c>
      <c r="P5113" s="1" t="s">
        <v>2432</v>
      </c>
      <c r="Q5113" s="1" t="s">
        <v>2432</v>
      </c>
      <c r="R5113">
        <v>0</v>
      </c>
    </row>
    <row r="5114" spans="1:18" x14ac:dyDescent="0.3">
      <c r="A5114" s="1" t="s">
        <v>5457</v>
      </c>
      <c r="B5114" s="1" t="s">
        <v>4660</v>
      </c>
      <c r="C5114">
        <v>2024</v>
      </c>
      <c r="D5114" s="2">
        <v>36753</v>
      </c>
      <c r="E5114" s="1" t="s">
        <v>20</v>
      </c>
      <c r="F5114">
        <v>1</v>
      </c>
      <c r="G5114">
        <v>0</v>
      </c>
      <c r="H5114">
        <v>0</v>
      </c>
      <c r="I5114" s="1" t="s">
        <v>21</v>
      </c>
      <c r="J5114" s="1"/>
      <c r="K5114">
        <v>0</v>
      </c>
      <c r="L5114" s="1" t="s">
        <v>22</v>
      </c>
      <c r="M5114" s="1" t="s">
        <v>26</v>
      </c>
      <c r="N5114" s="1" t="s">
        <v>26</v>
      </c>
      <c r="O5114">
        <v>1</v>
      </c>
      <c r="P5114" s="1" t="s">
        <v>121</v>
      </c>
      <c r="Q5114" s="1" t="s">
        <v>121</v>
      </c>
      <c r="R5114">
        <v>0</v>
      </c>
    </row>
    <row r="5115" spans="1:18" x14ac:dyDescent="0.3">
      <c r="A5115" s="1" t="s">
        <v>5458</v>
      </c>
      <c r="B5115" s="1" t="s">
        <v>4660</v>
      </c>
      <c r="C5115">
        <v>2024</v>
      </c>
      <c r="D5115" s="2">
        <v>36753</v>
      </c>
      <c r="E5115" s="1" t="s">
        <v>37</v>
      </c>
      <c r="F5115">
        <v>1</v>
      </c>
      <c r="G5115">
        <v>1</v>
      </c>
      <c r="H5115">
        <v>1</v>
      </c>
      <c r="I5115" s="1" t="s">
        <v>91</v>
      </c>
      <c r="J5115" s="1" t="s">
        <v>92</v>
      </c>
      <c r="K5115">
        <v>0</v>
      </c>
      <c r="L5115" s="1" t="s">
        <v>22</v>
      </c>
      <c r="M5115" s="1" t="s">
        <v>33</v>
      </c>
      <c r="N5115" s="1" t="s">
        <v>33</v>
      </c>
      <c r="O5115">
        <v>1</v>
      </c>
      <c r="P5115" s="1" t="s">
        <v>121</v>
      </c>
      <c r="Q5115" s="1" t="s">
        <v>121</v>
      </c>
      <c r="R5115">
        <v>1</v>
      </c>
    </row>
    <row r="5116" spans="1:18" x14ac:dyDescent="0.3">
      <c r="A5116" s="1" t="s">
        <v>5459</v>
      </c>
      <c r="B5116" s="1" t="s">
        <v>4660</v>
      </c>
      <c r="C5116">
        <v>2024</v>
      </c>
      <c r="D5116" s="2">
        <v>36753</v>
      </c>
      <c r="E5116" s="1" t="s">
        <v>37</v>
      </c>
      <c r="F5116">
        <v>1</v>
      </c>
      <c r="G5116">
        <v>1</v>
      </c>
      <c r="H5116">
        <v>1</v>
      </c>
      <c r="I5116" s="1" t="s">
        <v>91</v>
      </c>
      <c r="J5116" s="1" t="s">
        <v>92</v>
      </c>
      <c r="K5116">
        <v>0</v>
      </c>
      <c r="L5116" s="1" t="s">
        <v>22</v>
      </c>
      <c r="M5116" s="1" t="s">
        <v>23</v>
      </c>
      <c r="N5116" s="1" t="s">
        <v>23</v>
      </c>
      <c r="O5116">
        <v>1</v>
      </c>
      <c r="P5116" s="1" t="s">
        <v>40</v>
      </c>
      <c r="Q5116" s="1" t="s">
        <v>40</v>
      </c>
      <c r="R5116">
        <v>1</v>
      </c>
    </row>
    <row r="5117" spans="1:18" x14ac:dyDescent="0.3">
      <c r="A5117" s="1" t="s">
        <v>5460</v>
      </c>
      <c r="B5117" s="1" t="s">
        <v>4660</v>
      </c>
      <c r="C5117">
        <v>2024</v>
      </c>
      <c r="D5117" s="2">
        <v>36753</v>
      </c>
      <c r="E5117" s="1" t="s">
        <v>20</v>
      </c>
      <c r="F5117">
        <v>1</v>
      </c>
      <c r="G5117">
        <v>0</v>
      </c>
      <c r="H5117">
        <v>0</v>
      </c>
      <c r="I5117" s="1" t="s">
        <v>21</v>
      </c>
      <c r="J5117" s="1"/>
      <c r="K5117">
        <v>0</v>
      </c>
      <c r="L5117" s="1" t="s">
        <v>22</v>
      </c>
      <c r="M5117" s="1" t="s">
        <v>26</v>
      </c>
      <c r="N5117" s="1" t="s">
        <v>26</v>
      </c>
      <c r="O5117">
        <v>1</v>
      </c>
      <c r="P5117" s="1" t="s">
        <v>40</v>
      </c>
      <c r="Q5117" s="1" t="s">
        <v>40</v>
      </c>
      <c r="R5117">
        <v>0</v>
      </c>
    </row>
    <row r="5118" spans="1:18" x14ac:dyDescent="0.3">
      <c r="A5118" s="1" t="s">
        <v>5461</v>
      </c>
      <c r="B5118" s="1" t="s">
        <v>4660</v>
      </c>
      <c r="C5118">
        <v>2024</v>
      </c>
      <c r="D5118" s="2">
        <v>36753</v>
      </c>
      <c r="E5118" s="1" t="s">
        <v>20</v>
      </c>
      <c r="F5118">
        <v>1</v>
      </c>
      <c r="G5118">
        <v>0</v>
      </c>
      <c r="H5118">
        <v>0</v>
      </c>
      <c r="I5118" s="1" t="s">
        <v>21</v>
      </c>
      <c r="J5118" s="1"/>
      <c r="K5118">
        <v>0</v>
      </c>
      <c r="L5118" s="1" t="s">
        <v>22</v>
      </c>
      <c r="M5118" s="1" t="s">
        <v>23</v>
      </c>
      <c r="N5118" s="1" t="s">
        <v>23</v>
      </c>
      <c r="O5118">
        <v>1</v>
      </c>
      <c r="P5118" s="1" t="s">
        <v>40</v>
      </c>
      <c r="Q5118" s="1" t="s">
        <v>40</v>
      </c>
      <c r="R5118">
        <v>0</v>
      </c>
    </row>
    <row r="5119" spans="1:18" x14ac:dyDescent="0.3">
      <c r="A5119" s="1" t="s">
        <v>5462</v>
      </c>
      <c r="B5119" s="1" t="s">
        <v>4660</v>
      </c>
      <c r="C5119">
        <v>2024</v>
      </c>
      <c r="D5119" s="2">
        <v>36753</v>
      </c>
      <c r="E5119" s="1" t="s">
        <v>20</v>
      </c>
      <c r="F5119">
        <v>1</v>
      </c>
      <c r="G5119">
        <v>0</v>
      </c>
      <c r="H5119">
        <v>0</v>
      </c>
      <c r="I5119" s="1" t="s">
        <v>21</v>
      </c>
      <c r="J5119" s="1"/>
      <c r="K5119">
        <v>0</v>
      </c>
      <c r="L5119" s="1" t="s">
        <v>22</v>
      </c>
      <c r="M5119" s="1" t="s">
        <v>26</v>
      </c>
      <c r="N5119" s="1" t="s">
        <v>26</v>
      </c>
      <c r="O5119">
        <v>3</v>
      </c>
      <c r="P5119" s="1" t="s">
        <v>5463</v>
      </c>
      <c r="Q5119" s="1"/>
      <c r="R5119">
        <v>0</v>
      </c>
    </row>
    <row r="5120" spans="1:18" x14ac:dyDescent="0.3">
      <c r="A5120" s="1" t="s">
        <v>5464</v>
      </c>
      <c r="B5120" s="1" t="s">
        <v>4660</v>
      </c>
      <c r="C5120">
        <v>2024</v>
      </c>
      <c r="D5120" s="2">
        <v>36753</v>
      </c>
      <c r="E5120" s="1" t="s">
        <v>20</v>
      </c>
      <c r="F5120">
        <v>1</v>
      </c>
      <c r="G5120">
        <v>0</v>
      </c>
      <c r="H5120">
        <v>0</v>
      </c>
      <c r="I5120" s="1" t="s">
        <v>21</v>
      </c>
      <c r="J5120" s="1"/>
      <c r="K5120">
        <v>0</v>
      </c>
      <c r="L5120" s="1" t="s">
        <v>22</v>
      </c>
      <c r="M5120" s="1" t="s">
        <v>23</v>
      </c>
      <c r="N5120" s="1" t="s">
        <v>23</v>
      </c>
      <c r="O5120">
        <v>1</v>
      </c>
      <c r="P5120" s="1" t="s">
        <v>27</v>
      </c>
      <c r="Q5120" s="1" t="s">
        <v>27</v>
      </c>
      <c r="R5120">
        <v>0</v>
      </c>
    </row>
    <row r="5121" spans="1:18" x14ac:dyDescent="0.3">
      <c r="A5121" s="1" t="s">
        <v>5465</v>
      </c>
      <c r="B5121" s="1" t="s">
        <v>4660</v>
      </c>
      <c r="C5121">
        <v>2024</v>
      </c>
      <c r="D5121" s="2">
        <v>36753</v>
      </c>
      <c r="E5121" s="1" t="s">
        <v>20</v>
      </c>
      <c r="F5121">
        <v>1</v>
      </c>
      <c r="G5121">
        <v>0</v>
      </c>
      <c r="H5121">
        <v>0</v>
      </c>
      <c r="I5121" s="1" t="s">
        <v>21</v>
      </c>
      <c r="J5121" s="1"/>
      <c r="K5121">
        <v>0</v>
      </c>
      <c r="L5121" s="1" t="s">
        <v>22</v>
      </c>
      <c r="M5121" s="1" t="s">
        <v>26</v>
      </c>
      <c r="N5121" s="1" t="s">
        <v>26</v>
      </c>
      <c r="O5121">
        <v>1</v>
      </c>
      <c r="P5121" s="1" t="s">
        <v>2432</v>
      </c>
      <c r="Q5121" s="1" t="s">
        <v>2432</v>
      </c>
      <c r="R5121">
        <v>0</v>
      </c>
    </row>
    <row r="5122" spans="1:18" x14ac:dyDescent="0.3">
      <c r="A5122" s="1" t="s">
        <v>5466</v>
      </c>
      <c r="B5122" s="1" t="s">
        <v>4660</v>
      </c>
      <c r="C5122">
        <v>2024</v>
      </c>
      <c r="D5122" s="2">
        <v>36753</v>
      </c>
      <c r="E5122" s="1" t="s">
        <v>20</v>
      </c>
      <c r="F5122">
        <v>1</v>
      </c>
      <c r="G5122">
        <v>0</v>
      </c>
      <c r="H5122">
        <v>0</v>
      </c>
      <c r="I5122" s="1" t="s">
        <v>21</v>
      </c>
      <c r="J5122" s="1"/>
      <c r="K5122">
        <v>0</v>
      </c>
      <c r="L5122" s="1" t="s">
        <v>22</v>
      </c>
      <c r="M5122" s="1" t="s">
        <v>26</v>
      </c>
      <c r="N5122" s="1" t="s">
        <v>26</v>
      </c>
      <c r="O5122">
        <v>1</v>
      </c>
      <c r="P5122" s="1" t="s">
        <v>45</v>
      </c>
      <c r="Q5122" s="1" t="s">
        <v>45</v>
      </c>
      <c r="R5122">
        <v>0</v>
      </c>
    </row>
    <row r="5123" spans="1:18" x14ac:dyDescent="0.3">
      <c r="A5123" s="1" t="s">
        <v>5467</v>
      </c>
      <c r="B5123" s="1" t="s">
        <v>4660</v>
      </c>
      <c r="C5123">
        <v>2024</v>
      </c>
      <c r="D5123" s="2">
        <v>36753</v>
      </c>
      <c r="E5123" s="1" t="s">
        <v>1137</v>
      </c>
      <c r="F5123">
        <v>1</v>
      </c>
      <c r="G5123">
        <v>0</v>
      </c>
      <c r="H5123">
        <v>0</v>
      </c>
      <c r="I5123" s="1" t="s">
        <v>21</v>
      </c>
      <c r="J5123" s="1"/>
      <c r="K5123">
        <v>1</v>
      </c>
      <c r="L5123" s="1" t="s">
        <v>1138</v>
      </c>
      <c r="M5123" s="1" t="s">
        <v>33</v>
      </c>
      <c r="N5123" s="1" t="s">
        <v>33</v>
      </c>
      <c r="O5123">
        <v>1</v>
      </c>
      <c r="P5123" s="1" t="s">
        <v>121</v>
      </c>
      <c r="Q5123" s="1" t="s">
        <v>121</v>
      </c>
      <c r="R5123">
        <v>0</v>
      </c>
    </row>
    <row r="5124" spans="1:18" x14ac:dyDescent="0.3">
      <c r="A5124" s="1" t="s">
        <v>5468</v>
      </c>
      <c r="B5124" s="1" t="s">
        <v>4660</v>
      </c>
      <c r="C5124">
        <v>2024</v>
      </c>
      <c r="D5124" s="2">
        <v>36753</v>
      </c>
      <c r="E5124" s="1" t="s">
        <v>20</v>
      </c>
      <c r="F5124">
        <v>1</v>
      </c>
      <c r="G5124">
        <v>0</v>
      </c>
      <c r="H5124">
        <v>0</v>
      </c>
      <c r="I5124" s="1" t="s">
        <v>21</v>
      </c>
      <c r="J5124" s="1"/>
      <c r="K5124">
        <v>0</v>
      </c>
      <c r="L5124" s="1" t="s">
        <v>22</v>
      </c>
      <c r="M5124" s="1" t="s">
        <v>23</v>
      </c>
      <c r="N5124" s="1" t="s">
        <v>23</v>
      </c>
      <c r="O5124">
        <v>1</v>
      </c>
      <c r="P5124" s="1" t="s">
        <v>27</v>
      </c>
      <c r="Q5124" s="1" t="s">
        <v>27</v>
      </c>
      <c r="R5124">
        <v>0</v>
      </c>
    </row>
    <row r="5125" spans="1:18" x14ac:dyDescent="0.3">
      <c r="A5125" s="1" t="s">
        <v>5469</v>
      </c>
      <c r="B5125" s="1" t="s">
        <v>4660</v>
      </c>
      <c r="C5125">
        <v>2024</v>
      </c>
      <c r="D5125" s="2">
        <v>36753</v>
      </c>
      <c r="E5125" s="1" t="s">
        <v>20</v>
      </c>
      <c r="F5125">
        <v>1</v>
      </c>
      <c r="G5125">
        <v>0</v>
      </c>
      <c r="H5125">
        <v>0</v>
      </c>
      <c r="I5125" s="1" t="s">
        <v>21</v>
      </c>
      <c r="J5125" s="1"/>
      <c r="K5125">
        <v>0</v>
      </c>
      <c r="L5125" s="1" t="s">
        <v>22</v>
      </c>
      <c r="M5125" s="1" t="s">
        <v>26</v>
      </c>
      <c r="N5125" s="1" t="s">
        <v>26</v>
      </c>
      <c r="O5125">
        <v>1</v>
      </c>
      <c r="P5125" s="1" t="s">
        <v>2432</v>
      </c>
      <c r="Q5125" s="1" t="s">
        <v>2432</v>
      </c>
      <c r="R5125">
        <v>0</v>
      </c>
    </row>
    <row r="5126" spans="1:18" x14ac:dyDescent="0.3">
      <c r="A5126" s="1" t="s">
        <v>5470</v>
      </c>
      <c r="B5126" s="1" t="s">
        <v>4660</v>
      </c>
      <c r="C5126">
        <v>2024</v>
      </c>
      <c r="D5126" s="2">
        <v>36753</v>
      </c>
      <c r="E5126" s="1" t="s">
        <v>20</v>
      </c>
      <c r="F5126">
        <v>1</v>
      </c>
      <c r="G5126">
        <v>0</v>
      </c>
      <c r="H5126">
        <v>0</v>
      </c>
      <c r="I5126" s="1" t="s">
        <v>21</v>
      </c>
      <c r="J5126" s="1"/>
      <c r="K5126">
        <v>0</v>
      </c>
      <c r="L5126" s="1" t="s">
        <v>22</v>
      </c>
      <c r="M5126" s="1" t="s">
        <v>26</v>
      </c>
      <c r="N5126" s="1" t="s">
        <v>26</v>
      </c>
      <c r="O5126">
        <v>1</v>
      </c>
      <c r="P5126" s="1" t="s">
        <v>2432</v>
      </c>
      <c r="Q5126" s="1" t="s">
        <v>2432</v>
      </c>
      <c r="R5126">
        <v>0</v>
      </c>
    </row>
    <row r="5127" spans="1:18" x14ac:dyDescent="0.3">
      <c r="A5127" s="1" t="s">
        <v>5471</v>
      </c>
      <c r="B5127" s="1" t="s">
        <v>4660</v>
      </c>
      <c r="C5127">
        <v>2024</v>
      </c>
      <c r="D5127" s="2">
        <v>36753</v>
      </c>
      <c r="E5127" s="1" t="s">
        <v>20</v>
      </c>
      <c r="F5127">
        <v>1</v>
      </c>
      <c r="G5127">
        <v>0</v>
      </c>
      <c r="H5127">
        <v>0</v>
      </c>
      <c r="I5127" s="1" t="s">
        <v>21</v>
      </c>
      <c r="J5127" s="1"/>
      <c r="K5127">
        <v>0</v>
      </c>
      <c r="L5127" s="1" t="s">
        <v>22</v>
      </c>
      <c r="M5127" s="1" t="s">
        <v>26</v>
      </c>
      <c r="N5127" s="1" t="s">
        <v>26</v>
      </c>
      <c r="O5127">
        <v>1</v>
      </c>
      <c r="P5127" s="1" t="s">
        <v>40</v>
      </c>
      <c r="Q5127" s="1" t="s">
        <v>40</v>
      </c>
      <c r="R5127">
        <v>0</v>
      </c>
    </row>
    <row r="5128" spans="1:18" x14ac:dyDescent="0.3">
      <c r="A5128" s="1" t="s">
        <v>5472</v>
      </c>
      <c r="B5128" s="1" t="s">
        <v>4660</v>
      </c>
      <c r="C5128">
        <v>2024</v>
      </c>
      <c r="D5128" s="2">
        <v>36753</v>
      </c>
      <c r="E5128" s="1" t="s">
        <v>37</v>
      </c>
      <c r="F5128">
        <v>1</v>
      </c>
      <c r="G5128">
        <v>1</v>
      </c>
      <c r="H5128">
        <v>1</v>
      </c>
      <c r="I5128" s="1" t="s">
        <v>91</v>
      </c>
      <c r="J5128" s="1" t="s">
        <v>711</v>
      </c>
      <c r="K5128">
        <v>0</v>
      </c>
      <c r="L5128" s="1" t="s">
        <v>22</v>
      </c>
      <c r="M5128" s="1" t="s">
        <v>47</v>
      </c>
      <c r="N5128" s="1" t="s">
        <v>47</v>
      </c>
      <c r="O5128">
        <v>1</v>
      </c>
      <c r="P5128" s="1" t="s">
        <v>988</v>
      </c>
      <c r="Q5128" s="1" t="s">
        <v>988</v>
      </c>
      <c r="R5128">
        <v>0</v>
      </c>
    </row>
    <row r="5129" spans="1:18" x14ac:dyDescent="0.3">
      <c r="A5129" s="1" t="s">
        <v>5473</v>
      </c>
      <c r="B5129" s="1" t="s">
        <v>4660</v>
      </c>
      <c r="C5129">
        <v>2024</v>
      </c>
      <c r="D5129" s="2">
        <v>36753</v>
      </c>
      <c r="E5129" s="1" t="s">
        <v>37</v>
      </c>
      <c r="F5129">
        <v>1</v>
      </c>
      <c r="G5129">
        <v>1</v>
      </c>
      <c r="H5129">
        <v>1</v>
      </c>
      <c r="I5129" s="1" t="s">
        <v>38</v>
      </c>
      <c r="J5129" s="1" t="s">
        <v>42</v>
      </c>
      <c r="K5129">
        <v>0</v>
      </c>
      <c r="L5129" s="1" t="s">
        <v>22</v>
      </c>
      <c r="M5129" s="1" t="s">
        <v>26</v>
      </c>
      <c r="N5129" s="1" t="s">
        <v>26</v>
      </c>
      <c r="O5129">
        <v>1</v>
      </c>
      <c r="P5129" s="1" t="s">
        <v>3350</v>
      </c>
      <c r="Q5129" s="1" t="s">
        <v>3350</v>
      </c>
      <c r="R5129">
        <v>0</v>
      </c>
    </row>
    <row r="5130" spans="1:18" x14ac:dyDescent="0.3">
      <c r="A5130" s="1" t="s">
        <v>5474</v>
      </c>
      <c r="B5130" s="1" t="s">
        <v>4660</v>
      </c>
      <c r="C5130">
        <v>2024</v>
      </c>
      <c r="D5130" s="2">
        <v>36753</v>
      </c>
      <c r="E5130" s="1" t="s">
        <v>37</v>
      </c>
      <c r="F5130">
        <v>1</v>
      </c>
      <c r="G5130">
        <v>1</v>
      </c>
      <c r="H5130">
        <v>1</v>
      </c>
      <c r="I5130" s="1" t="s">
        <v>38</v>
      </c>
      <c r="J5130" s="1" t="s">
        <v>42</v>
      </c>
      <c r="K5130">
        <v>0</v>
      </c>
      <c r="L5130" s="1" t="s">
        <v>22</v>
      </c>
      <c r="M5130" s="1" t="s">
        <v>26</v>
      </c>
      <c r="N5130" s="1" t="s">
        <v>26</v>
      </c>
      <c r="O5130">
        <v>1</v>
      </c>
      <c r="P5130" s="1" t="s">
        <v>27</v>
      </c>
      <c r="Q5130" s="1" t="s">
        <v>27</v>
      </c>
      <c r="R5130">
        <v>0</v>
      </c>
    </row>
    <row r="5131" spans="1:18" x14ac:dyDescent="0.3">
      <c r="A5131" s="1" t="s">
        <v>5475</v>
      </c>
      <c r="B5131" s="1" t="s">
        <v>4660</v>
      </c>
      <c r="C5131">
        <v>2024</v>
      </c>
      <c r="D5131" s="2">
        <v>36753</v>
      </c>
      <c r="E5131" s="1" t="s">
        <v>20</v>
      </c>
      <c r="F5131">
        <v>1</v>
      </c>
      <c r="G5131">
        <v>0</v>
      </c>
      <c r="H5131">
        <v>0</v>
      </c>
      <c r="I5131" s="1" t="s">
        <v>21</v>
      </c>
      <c r="J5131" s="1"/>
      <c r="K5131">
        <v>0</v>
      </c>
      <c r="L5131" s="1" t="s">
        <v>22</v>
      </c>
      <c r="M5131" s="1" t="s">
        <v>26</v>
      </c>
      <c r="N5131" s="1" t="s">
        <v>26</v>
      </c>
      <c r="O5131">
        <v>1</v>
      </c>
      <c r="P5131" s="1" t="s">
        <v>53</v>
      </c>
      <c r="Q5131" s="1" t="s">
        <v>53</v>
      </c>
      <c r="R5131">
        <v>0</v>
      </c>
    </row>
    <row r="5132" spans="1:18" x14ac:dyDescent="0.3">
      <c r="A5132" s="1" t="s">
        <v>5476</v>
      </c>
      <c r="B5132" s="1" t="s">
        <v>4660</v>
      </c>
      <c r="C5132">
        <v>2024</v>
      </c>
      <c r="D5132" s="2">
        <v>36753</v>
      </c>
      <c r="E5132" s="1" t="s">
        <v>20</v>
      </c>
      <c r="F5132">
        <v>1</v>
      </c>
      <c r="G5132">
        <v>0</v>
      </c>
      <c r="H5132">
        <v>0</v>
      </c>
      <c r="I5132" s="1" t="s">
        <v>21</v>
      </c>
      <c r="J5132" s="1"/>
      <c r="K5132">
        <v>0</v>
      </c>
      <c r="L5132" s="1" t="s">
        <v>22</v>
      </c>
      <c r="M5132" s="1" t="s">
        <v>23</v>
      </c>
      <c r="N5132" s="1" t="s">
        <v>23</v>
      </c>
      <c r="O5132">
        <v>1</v>
      </c>
      <c r="P5132" s="1" t="s">
        <v>27</v>
      </c>
      <c r="Q5132" s="1" t="s">
        <v>27</v>
      </c>
      <c r="R5132">
        <v>0</v>
      </c>
    </row>
    <row r="5133" spans="1:18" x14ac:dyDescent="0.3">
      <c r="A5133" s="1" t="s">
        <v>5477</v>
      </c>
      <c r="B5133" s="1" t="s">
        <v>4660</v>
      </c>
      <c r="C5133">
        <v>2024</v>
      </c>
      <c r="D5133" s="2">
        <v>36753</v>
      </c>
      <c r="E5133" s="1" t="s">
        <v>20</v>
      </c>
      <c r="F5133">
        <v>1</v>
      </c>
      <c r="G5133">
        <v>0</v>
      </c>
      <c r="H5133">
        <v>0</v>
      </c>
      <c r="I5133" s="1" t="s">
        <v>21</v>
      </c>
      <c r="J5133" s="1"/>
      <c r="K5133">
        <v>0</v>
      </c>
      <c r="L5133" s="1" t="s">
        <v>22</v>
      </c>
      <c r="M5133" s="1" t="s">
        <v>26</v>
      </c>
      <c r="N5133" s="1" t="s">
        <v>26</v>
      </c>
      <c r="O5133">
        <v>1</v>
      </c>
      <c r="P5133" s="1" t="s">
        <v>40</v>
      </c>
      <c r="Q5133" s="1" t="s">
        <v>40</v>
      </c>
      <c r="R5133">
        <v>0</v>
      </c>
    </row>
    <row r="5134" spans="1:18" x14ac:dyDescent="0.3">
      <c r="A5134" s="1" t="s">
        <v>5478</v>
      </c>
      <c r="B5134" s="1" t="s">
        <v>4660</v>
      </c>
      <c r="C5134">
        <v>2024</v>
      </c>
      <c r="D5134" s="2">
        <v>36753</v>
      </c>
      <c r="E5134" s="1" t="s">
        <v>20</v>
      </c>
      <c r="F5134">
        <v>1</v>
      </c>
      <c r="G5134">
        <v>0</v>
      </c>
      <c r="H5134">
        <v>0</v>
      </c>
      <c r="I5134" s="1" t="s">
        <v>21</v>
      </c>
      <c r="J5134" s="1"/>
      <c r="K5134">
        <v>0</v>
      </c>
      <c r="L5134" s="1" t="s">
        <v>22</v>
      </c>
      <c r="M5134" s="1" t="s">
        <v>23</v>
      </c>
      <c r="N5134" s="1" t="s">
        <v>23</v>
      </c>
      <c r="O5134">
        <v>1</v>
      </c>
      <c r="P5134" s="1" t="s">
        <v>534</v>
      </c>
      <c r="Q5134" s="1" t="s">
        <v>534</v>
      </c>
      <c r="R5134">
        <v>0</v>
      </c>
    </row>
    <row r="5135" spans="1:18" x14ac:dyDescent="0.3">
      <c r="A5135" s="1" t="s">
        <v>5479</v>
      </c>
      <c r="B5135" s="1" t="s">
        <v>4660</v>
      </c>
      <c r="C5135">
        <v>2024</v>
      </c>
      <c r="D5135" s="2">
        <v>36753</v>
      </c>
      <c r="E5135" s="1" t="s">
        <v>20</v>
      </c>
      <c r="F5135">
        <v>1</v>
      </c>
      <c r="G5135">
        <v>0</v>
      </c>
      <c r="H5135">
        <v>0</v>
      </c>
      <c r="I5135" s="1" t="s">
        <v>21</v>
      </c>
      <c r="J5135" s="1"/>
      <c r="K5135">
        <v>0</v>
      </c>
      <c r="L5135" s="1" t="s">
        <v>22</v>
      </c>
      <c r="M5135" s="1" t="s">
        <v>33</v>
      </c>
      <c r="N5135" s="1" t="s">
        <v>33</v>
      </c>
      <c r="O5135">
        <v>1</v>
      </c>
      <c r="P5135" s="1" t="s">
        <v>27</v>
      </c>
      <c r="Q5135" s="1" t="s">
        <v>27</v>
      </c>
      <c r="R5135">
        <v>0</v>
      </c>
    </row>
    <row r="5136" spans="1:18" x14ac:dyDescent="0.3">
      <c r="A5136" s="1" t="s">
        <v>5480</v>
      </c>
      <c r="B5136" s="1" t="s">
        <v>4660</v>
      </c>
      <c r="C5136">
        <v>2024</v>
      </c>
      <c r="D5136" s="2">
        <v>36753</v>
      </c>
      <c r="E5136" s="1" t="s">
        <v>20</v>
      </c>
      <c r="F5136">
        <v>1</v>
      </c>
      <c r="G5136">
        <v>0</v>
      </c>
      <c r="H5136">
        <v>0</v>
      </c>
      <c r="I5136" s="1" t="s">
        <v>21</v>
      </c>
      <c r="J5136" s="1"/>
      <c r="K5136">
        <v>0</v>
      </c>
      <c r="L5136" s="1" t="s">
        <v>22</v>
      </c>
      <c r="M5136" s="1" t="s">
        <v>26</v>
      </c>
      <c r="N5136" s="1" t="s">
        <v>26</v>
      </c>
      <c r="O5136">
        <v>1</v>
      </c>
      <c r="P5136" s="1" t="s">
        <v>27</v>
      </c>
      <c r="Q5136" s="1" t="s">
        <v>27</v>
      </c>
      <c r="R5136">
        <v>0</v>
      </c>
    </row>
    <row r="5137" spans="1:18" x14ac:dyDescent="0.3">
      <c r="A5137" s="1" t="s">
        <v>5481</v>
      </c>
      <c r="B5137" s="1" t="s">
        <v>4660</v>
      </c>
      <c r="C5137">
        <v>2024</v>
      </c>
      <c r="D5137" s="2">
        <v>36753</v>
      </c>
      <c r="E5137" s="1" t="s">
        <v>20</v>
      </c>
      <c r="F5137">
        <v>1</v>
      </c>
      <c r="G5137">
        <v>0</v>
      </c>
      <c r="H5137">
        <v>0</v>
      </c>
      <c r="I5137" s="1" t="s">
        <v>21</v>
      </c>
      <c r="J5137" s="1"/>
      <c r="K5137">
        <v>0</v>
      </c>
      <c r="L5137" s="1" t="s">
        <v>22</v>
      </c>
      <c r="M5137" s="1" t="s">
        <v>23</v>
      </c>
      <c r="N5137" s="1" t="s">
        <v>23</v>
      </c>
      <c r="O5137">
        <v>1</v>
      </c>
      <c r="P5137" s="1" t="s">
        <v>40</v>
      </c>
      <c r="Q5137" s="1" t="s">
        <v>40</v>
      </c>
      <c r="R5137">
        <v>0</v>
      </c>
    </row>
    <row r="5138" spans="1:18" x14ac:dyDescent="0.3">
      <c r="A5138" s="1" t="s">
        <v>5482</v>
      </c>
      <c r="B5138" s="1" t="s">
        <v>4660</v>
      </c>
      <c r="C5138">
        <v>2024</v>
      </c>
      <c r="D5138" s="2">
        <v>36753</v>
      </c>
      <c r="E5138" s="1" t="s">
        <v>20</v>
      </c>
      <c r="F5138">
        <v>1</v>
      </c>
      <c r="G5138">
        <v>0</v>
      </c>
      <c r="H5138">
        <v>0</v>
      </c>
      <c r="I5138" s="1" t="s">
        <v>21</v>
      </c>
      <c r="J5138" s="1"/>
      <c r="K5138">
        <v>0</v>
      </c>
      <c r="L5138" s="1" t="s">
        <v>22</v>
      </c>
      <c r="M5138" s="1" t="s">
        <v>47</v>
      </c>
      <c r="N5138" s="1" t="s">
        <v>47</v>
      </c>
      <c r="O5138">
        <v>1</v>
      </c>
      <c r="P5138" s="1" t="s">
        <v>27</v>
      </c>
      <c r="Q5138" s="1" t="s">
        <v>27</v>
      </c>
      <c r="R5138">
        <v>0</v>
      </c>
    </row>
    <row r="5139" spans="1:18" x14ac:dyDescent="0.3">
      <c r="A5139" s="1" t="s">
        <v>5483</v>
      </c>
      <c r="B5139" s="1" t="s">
        <v>4660</v>
      </c>
      <c r="C5139">
        <v>2024</v>
      </c>
      <c r="D5139" s="2">
        <v>36753</v>
      </c>
      <c r="E5139" s="1" t="s">
        <v>20</v>
      </c>
      <c r="F5139">
        <v>1</v>
      </c>
      <c r="G5139">
        <v>0</v>
      </c>
      <c r="H5139">
        <v>0</v>
      </c>
      <c r="I5139" s="1" t="s">
        <v>21</v>
      </c>
      <c r="J5139" s="1"/>
      <c r="K5139">
        <v>0</v>
      </c>
      <c r="L5139" s="1" t="s">
        <v>22</v>
      </c>
      <c r="M5139" s="1" t="s">
        <v>26</v>
      </c>
      <c r="N5139" s="1" t="s">
        <v>26</v>
      </c>
      <c r="O5139">
        <v>1</v>
      </c>
      <c r="P5139" s="1" t="s">
        <v>27</v>
      </c>
      <c r="Q5139" s="1" t="s">
        <v>27</v>
      </c>
      <c r="R5139">
        <v>0</v>
      </c>
    </row>
    <row r="5140" spans="1:18" x14ac:dyDescent="0.3">
      <c r="A5140" s="1" t="s">
        <v>5484</v>
      </c>
      <c r="B5140" s="1" t="s">
        <v>4660</v>
      </c>
      <c r="C5140">
        <v>2024</v>
      </c>
      <c r="D5140" s="2">
        <v>36753</v>
      </c>
      <c r="E5140" s="1" t="s">
        <v>20</v>
      </c>
      <c r="F5140">
        <v>1</v>
      </c>
      <c r="G5140">
        <v>0</v>
      </c>
      <c r="H5140">
        <v>0</v>
      </c>
      <c r="I5140" s="1" t="s">
        <v>21</v>
      </c>
      <c r="J5140" s="1"/>
      <c r="K5140">
        <v>0</v>
      </c>
      <c r="L5140" s="1" t="s">
        <v>22</v>
      </c>
      <c r="M5140" s="1" t="s">
        <v>23</v>
      </c>
      <c r="N5140" s="1" t="s">
        <v>23</v>
      </c>
      <c r="O5140">
        <v>1</v>
      </c>
      <c r="P5140" s="1" t="s">
        <v>2432</v>
      </c>
      <c r="Q5140" s="1" t="s">
        <v>2432</v>
      </c>
      <c r="R5140">
        <v>0</v>
      </c>
    </row>
    <row r="5141" spans="1:18" x14ac:dyDescent="0.3">
      <c r="A5141" s="1" t="s">
        <v>5485</v>
      </c>
      <c r="B5141" s="1" t="s">
        <v>4660</v>
      </c>
      <c r="C5141">
        <v>2024</v>
      </c>
      <c r="D5141" s="2">
        <v>36753</v>
      </c>
      <c r="E5141" s="1" t="s">
        <v>37</v>
      </c>
      <c r="F5141">
        <v>1</v>
      </c>
      <c r="G5141">
        <v>1</v>
      </c>
      <c r="H5141">
        <v>1</v>
      </c>
      <c r="I5141" s="1" t="s">
        <v>38</v>
      </c>
      <c r="J5141" s="1" t="s">
        <v>39</v>
      </c>
      <c r="K5141">
        <v>0</v>
      </c>
      <c r="L5141" s="1" t="s">
        <v>22</v>
      </c>
      <c r="M5141" s="1" t="s">
        <v>26</v>
      </c>
      <c r="N5141" s="1" t="s">
        <v>26</v>
      </c>
      <c r="O5141">
        <v>1</v>
      </c>
      <c r="P5141" s="1" t="s">
        <v>3350</v>
      </c>
      <c r="Q5141" s="1" t="s">
        <v>3350</v>
      </c>
      <c r="R5141">
        <v>0</v>
      </c>
    </row>
    <row r="5142" spans="1:18" x14ac:dyDescent="0.3">
      <c r="A5142" s="1" t="s">
        <v>5486</v>
      </c>
      <c r="B5142" s="1" t="s">
        <v>4660</v>
      </c>
      <c r="C5142">
        <v>2024</v>
      </c>
      <c r="D5142" s="2">
        <v>36753</v>
      </c>
      <c r="E5142" s="1" t="s">
        <v>20</v>
      </c>
      <c r="F5142">
        <v>1</v>
      </c>
      <c r="G5142">
        <v>0</v>
      </c>
      <c r="H5142">
        <v>0</v>
      </c>
      <c r="I5142" s="1" t="s">
        <v>21</v>
      </c>
      <c r="J5142" s="1"/>
      <c r="K5142">
        <v>0</v>
      </c>
      <c r="L5142" s="1" t="s">
        <v>22</v>
      </c>
      <c r="M5142" s="1" t="s">
        <v>26</v>
      </c>
      <c r="N5142" s="1" t="s">
        <v>26</v>
      </c>
      <c r="O5142">
        <v>1</v>
      </c>
      <c r="P5142" s="1" t="s">
        <v>40</v>
      </c>
      <c r="Q5142" s="1" t="s">
        <v>40</v>
      </c>
      <c r="R5142">
        <v>0</v>
      </c>
    </row>
    <row r="5143" spans="1:18" x14ac:dyDescent="0.3">
      <c r="A5143" s="1" t="s">
        <v>5487</v>
      </c>
      <c r="B5143" s="1" t="s">
        <v>4660</v>
      </c>
      <c r="C5143">
        <v>2024</v>
      </c>
      <c r="D5143" s="2">
        <v>36753</v>
      </c>
      <c r="E5143" s="1" t="s">
        <v>20</v>
      </c>
      <c r="F5143">
        <v>1</v>
      </c>
      <c r="G5143">
        <v>0</v>
      </c>
      <c r="H5143">
        <v>0</v>
      </c>
      <c r="I5143" s="1" t="s">
        <v>21</v>
      </c>
      <c r="J5143" s="1"/>
      <c r="K5143">
        <v>0</v>
      </c>
      <c r="L5143" s="1" t="s">
        <v>22</v>
      </c>
      <c r="M5143" s="1" t="s">
        <v>23</v>
      </c>
      <c r="N5143" s="1" t="s">
        <v>23</v>
      </c>
      <c r="O5143">
        <v>1</v>
      </c>
      <c r="P5143" s="1" t="s">
        <v>27</v>
      </c>
      <c r="Q5143" s="1" t="s">
        <v>27</v>
      </c>
      <c r="R5143">
        <v>0</v>
      </c>
    </row>
    <row r="5144" spans="1:18" x14ac:dyDescent="0.3">
      <c r="A5144" s="1" t="s">
        <v>5488</v>
      </c>
      <c r="B5144" s="1" t="s">
        <v>4660</v>
      </c>
      <c r="C5144">
        <v>2024</v>
      </c>
      <c r="D5144" s="2">
        <v>36753</v>
      </c>
      <c r="E5144" s="1" t="s">
        <v>20</v>
      </c>
      <c r="F5144">
        <v>1</v>
      </c>
      <c r="G5144">
        <v>0</v>
      </c>
      <c r="H5144">
        <v>0</v>
      </c>
      <c r="I5144" s="1" t="s">
        <v>21</v>
      </c>
      <c r="J5144" s="1"/>
      <c r="K5144">
        <v>0</v>
      </c>
      <c r="L5144" s="1" t="s">
        <v>22</v>
      </c>
      <c r="M5144" s="1" t="s">
        <v>33</v>
      </c>
      <c r="N5144" s="1" t="s">
        <v>33</v>
      </c>
      <c r="O5144">
        <v>1</v>
      </c>
      <c r="P5144" s="1" t="s">
        <v>988</v>
      </c>
      <c r="Q5144" s="1" t="s">
        <v>988</v>
      </c>
      <c r="R5144">
        <v>0</v>
      </c>
    </row>
    <row r="5145" spans="1:18" x14ac:dyDescent="0.3">
      <c r="A5145" s="1" t="s">
        <v>5489</v>
      </c>
      <c r="B5145" s="1" t="s">
        <v>4660</v>
      </c>
      <c r="C5145">
        <v>2024</v>
      </c>
      <c r="D5145" s="2">
        <v>36753</v>
      </c>
      <c r="E5145" s="1" t="s">
        <v>20</v>
      </c>
      <c r="F5145">
        <v>1</v>
      </c>
      <c r="G5145">
        <v>0</v>
      </c>
      <c r="H5145">
        <v>0</v>
      </c>
      <c r="I5145" s="1" t="s">
        <v>21</v>
      </c>
      <c r="J5145" s="1"/>
      <c r="K5145">
        <v>0</v>
      </c>
      <c r="L5145" s="1" t="s">
        <v>22</v>
      </c>
      <c r="M5145" s="1" t="s">
        <v>33</v>
      </c>
      <c r="N5145" s="1" t="s">
        <v>33</v>
      </c>
      <c r="O5145">
        <v>1</v>
      </c>
      <c r="P5145" s="1" t="s">
        <v>2432</v>
      </c>
      <c r="Q5145" s="1" t="s">
        <v>2432</v>
      </c>
      <c r="R5145">
        <v>0</v>
      </c>
    </row>
    <row r="5146" spans="1:18" x14ac:dyDescent="0.3">
      <c r="A5146" s="1" t="s">
        <v>5490</v>
      </c>
      <c r="B5146" s="1" t="s">
        <v>4660</v>
      </c>
      <c r="C5146">
        <v>2024</v>
      </c>
      <c r="D5146" s="2">
        <v>36753</v>
      </c>
      <c r="E5146" s="1" t="s">
        <v>20</v>
      </c>
      <c r="F5146">
        <v>1</v>
      </c>
      <c r="G5146">
        <v>0</v>
      </c>
      <c r="H5146">
        <v>0</v>
      </c>
      <c r="I5146" s="1" t="s">
        <v>21</v>
      </c>
      <c r="J5146" s="1"/>
      <c r="K5146">
        <v>0</v>
      </c>
      <c r="L5146" s="1" t="s">
        <v>22</v>
      </c>
      <c r="M5146" s="1" t="s">
        <v>26</v>
      </c>
      <c r="N5146" s="1" t="s">
        <v>26</v>
      </c>
      <c r="O5146">
        <v>1</v>
      </c>
      <c r="P5146" s="1" t="s">
        <v>40</v>
      </c>
      <c r="Q5146" s="1" t="s">
        <v>40</v>
      </c>
      <c r="R5146">
        <v>0</v>
      </c>
    </row>
    <row r="5147" spans="1:18" x14ac:dyDescent="0.3">
      <c r="A5147" s="1" t="s">
        <v>5491</v>
      </c>
      <c r="B5147" s="1" t="s">
        <v>4660</v>
      </c>
      <c r="C5147">
        <v>2024</v>
      </c>
      <c r="D5147" s="2">
        <v>36753</v>
      </c>
      <c r="E5147" s="1" t="s">
        <v>20</v>
      </c>
      <c r="F5147">
        <v>1</v>
      </c>
      <c r="G5147">
        <v>0</v>
      </c>
      <c r="H5147">
        <v>0</v>
      </c>
      <c r="I5147" s="1" t="s">
        <v>21</v>
      </c>
      <c r="J5147" s="1"/>
      <c r="K5147">
        <v>0</v>
      </c>
      <c r="L5147" s="1" t="s">
        <v>22</v>
      </c>
      <c r="M5147" s="1" t="s">
        <v>47</v>
      </c>
      <c r="N5147" s="1" t="s">
        <v>47</v>
      </c>
      <c r="O5147">
        <v>2</v>
      </c>
      <c r="P5147" s="1" t="s">
        <v>1365</v>
      </c>
      <c r="Q5147" s="1"/>
      <c r="R5147">
        <v>0</v>
      </c>
    </row>
    <row r="5148" spans="1:18" x14ac:dyDescent="0.3">
      <c r="A5148" s="1" t="s">
        <v>5492</v>
      </c>
      <c r="B5148" s="1" t="s">
        <v>4660</v>
      </c>
      <c r="C5148">
        <v>2024</v>
      </c>
      <c r="D5148" s="2">
        <v>36753</v>
      </c>
      <c r="E5148" s="1" t="s">
        <v>37</v>
      </c>
      <c r="F5148">
        <v>1</v>
      </c>
      <c r="G5148">
        <v>1</v>
      </c>
      <c r="H5148">
        <v>1</v>
      </c>
      <c r="I5148" s="1" t="s">
        <v>91</v>
      </c>
      <c r="J5148" s="1" t="s">
        <v>92</v>
      </c>
      <c r="K5148">
        <v>0</v>
      </c>
      <c r="L5148" s="1" t="s">
        <v>22</v>
      </c>
      <c r="M5148" s="1" t="s">
        <v>47</v>
      </c>
      <c r="N5148" s="1" t="s">
        <v>47</v>
      </c>
      <c r="O5148">
        <v>1</v>
      </c>
      <c r="P5148" s="1" t="s">
        <v>82</v>
      </c>
      <c r="Q5148" s="1" t="s">
        <v>82</v>
      </c>
      <c r="R5148">
        <v>1</v>
      </c>
    </row>
    <row r="5149" spans="1:18" x14ac:dyDescent="0.3">
      <c r="A5149" s="1" t="s">
        <v>5493</v>
      </c>
      <c r="B5149" s="1" t="s">
        <v>4660</v>
      </c>
      <c r="C5149">
        <v>2024</v>
      </c>
      <c r="D5149" s="2">
        <v>36753</v>
      </c>
      <c r="E5149" s="1" t="s">
        <v>20</v>
      </c>
      <c r="F5149">
        <v>1</v>
      </c>
      <c r="G5149">
        <v>0</v>
      </c>
      <c r="H5149">
        <v>0</v>
      </c>
      <c r="I5149" s="1" t="s">
        <v>21</v>
      </c>
      <c r="J5149" s="1"/>
      <c r="K5149">
        <v>0</v>
      </c>
      <c r="L5149" s="1" t="s">
        <v>22</v>
      </c>
      <c r="M5149" s="1" t="s">
        <v>26</v>
      </c>
      <c r="N5149" s="1" t="s">
        <v>26</v>
      </c>
      <c r="O5149">
        <v>1</v>
      </c>
      <c r="P5149" s="1" t="s">
        <v>27</v>
      </c>
      <c r="Q5149" s="1" t="s">
        <v>27</v>
      </c>
      <c r="R5149">
        <v>0</v>
      </c>
    </row>
    <row r="5150" spans="1:18" x14ac:dyDescent="0.3">
      <c r="A5150" s="1" t="s">
        <v>5494</v>
      </c>
      <c r="B5150" s="1" t="s">
        <v>4660</v>
      </c>
      <c r="C5150">
        <v>2024</v>
      </c>
      <c r="D5150" s="2">
        <v>36753</v>
      </c>
      <c r="E5150" s="1" t="s">
        <v>20</v>
      </c>
      <c r="F5150">
        <v>1</v>
      </c>
      <c r="G5150">
        <v>0</v>
      </c>
      <c r="H5150">
        <v>0</v>
      </c>
      <c r="I5150" s="1" t="s">
        <v>21</v>
      </c>
      <c r="J5150" s="1"/>
      <c r="K5150">
        <v>0</v>
      </c>
      <c r="L5150" s="1" t="s">
        <v>22</v>
      </c>
      <c r="M5150" s="1" t="s">
        <v>26</v>
      </c>
      <c r="N5150" s="1" t="s">
        <v>26</v>
      </c>
      <c r="O5150">
        <v>1</v>
      </c>
      <c r="P5150" s="1" t="s">
        <v>40</v>
      </c>
      <c r="Q5150" s="1" t="s">
        <v>40</v>
      </c>
      <c r="R5150">
        <v>0</v>
      </c>
    </row>
    <row r="5151" spans="1:18" x14ac:dyDescent="0.3">
      <c r="A5151" s="1" t="s">
        <v>5495</v>
      </c>
      <c r="B5151" s="1" t="s">
        <v>4660</v>
      </c>
      <c r="C5151">
        <v>2024</v>
      </c>
      <c r="D5151" s="2">
        <v>36753</v>
      </c>
      <c r="E5151" s="1" t="s">
        <v>20</v>
      </c>
      <c r="F5151">
        <v>1</v>
      </c>
      <c r="G5151">
        <v>0</v>
      </c>
      <c r="H5151">
        <v>0</v>
      </c>
      <c r="I5151" s="1" t="s">
        <v>21</v>
      </c>
      <c r="J5151" s="1"/>
      <c r="K5151">
        <v>0</v>
      </c>
      <c r="L5151" s="1" t="s">
        <v>22</v>
      </c>
      <c r="M5151" s="1" t="s">
        <v>23</v>
      </c>
      <c r="N5151" s="1" t="s">
        <v>23</v>
      </c>
      <c r="O5151">
        <v>2</v>
      </c>
      <c r="P5151" s="1" t="s">
        <v>5496</v>
      </c>
      <c r="Q5151" s="1"/>
      <c r="R5151">
        <v>0</v>
      </c>
    </row>
    <row r="5152" spans="1:18" x14ac:dyDescent="0.3">
      <c r="A5152" s="1" t="s">
        <v>5497</v>
      </c>
      <c r="B5152" s="1" t="s">
        <v>4660</v>
      </c>
      <c r="C5152">
        <v>2024</v>
      </c>
      <c r="D5152" s="2">
        <v>36753</v>
      </c>
      <c r="E5152" s="1" t="s">
        <v>20</v>
      </c>
      <c r="F5152">
        <v>1</v>
      </c>
      <c r="G5152">
        <v>0</v>
      </c>
      <c r="H5152">
        <v>0</v>
      </c>
      <c r="I5152" s="1" t="s">
        <v>21</v>
      </c>
      <c r="J5152" s="1"/>
      <c r="K5152">
        <v>0</v>
      </c>
      <c r="L5152" s="1" t="s">
        <v>22</v>
      </c>
      <c r="M5152" s="1" t="s">
        <v>26</v>
      </c>
      <c r="N5152" s="1" t="s">
        <v>26</v>
      </c>
      <c r="O5152">
        <v>1</v>
      </c>
      <c r="P5152" s="1" t="s">
        <v>988</v>
      </c>
      <c r="Q5152" s="1" t="s">
        <v>988</v>
      </c>
      <c r="R5152">
        <v>0</v>
      </c>
    </row>
    <row r="5153" spans="1:18" x14ac:dyDescent="0.3">
      <c r="A5153" s="1" t="s">
        <v>5498</v>
      </c>
      <c r="B5153" s="1" t="s">
        <v>4660</v>
      </c>
      <c r="C5153">
        <v>2024</v>
      </c>
      <c r="D5153" s="2">
        <v>36753</v>
      </c>
      <c r="E5153" s="1" t="s">
        <v>20</v>
      </c>
      <c r="F5153">
        <v>1</v>
      </c>
      <c r="G5153">
        <v>0</v>
      </c>
      <c r="H5153">
        <v>0</v>
      </c>
      <c r="I5153" s="1" t="s">
        <v>21</v>
      </c>
      <c r="J5153" s="1"/>
      <c r="K5153">
        <v>0</v>
      </c>
      <c r="L5153" s="1" t="s">
        <v>22</v>
      </c>
      <c r="M5153" s="1" t="s">
        <v>33</v>
      </c>
      <c r="N5153" s="1" t="s">
        <v>33</v>
      </c>
      <c r="O5153">
        <v>4</v>
      </c>
      <c r="P5153" s="1" t="s">
        <v>5499</v>
      </c>
      <c r="Q5153" s="1"/>
      <c r="R5153">
        <v>0</v>
      </c>
    </row>
    <row r="5154" spans="1:18" x14ac:dyDescent="0.3">
      <c r="A5154" s="1" t="s">
        <v>5500</v>
      </c>
      <c r="B5154" s="1" t="s">
        <v>4660</v>
      </c>
      <c r="C5154">
        <v>2024</v>
      </c>
      <c r="D5154" s="2">
        <v>36753</v>
      </c>
      <c r="E5154" s="1" t="s">
        <v>20</v>
      </c>
      <c r="F5154">
        <v>1</v>
      </c>
      <c r="G5154">
        <v>0</v>
      </c>
      <c r="H5154">
        <v>0</v>
      </c>
      <c r="I5154" s="1" t="s">
        <v>21</v>
      </c>
      <c r="J5154" s="1"/>
      <c r="K5154">
        <v>0</v>
      </c>
      <c r="L5154" s="1" t="s">
        <v>22</v>
      </c>
      <c r="M5154" s="1" t="s">
        <v>35</v>
      </c>
      <c r="N5154" s="1" t="s">
        <v>35</v>
      </c>
      <c r="O5154">
        <v>1</v>
      </c>
      <c r="P5154" s="1" t="s">
        <v>227</v>
      </c>
      <c r="Q5154" s="1" t="s">
        <v>227</v>
      </c>
      <c r="R5154">
        <v>0</v>
      </c>
    </row>
    <row r="5155" spans="1:18" x14ac:dyDescent="0.3">
      <c r="A5155" s="1" t="s">
        <v>5501</v>
      </c>
      <c r="B5155" s="1" t="s">
        <v>4660</v>
      </c>
      <c r="C5155">
        <v>2024</v>
      </c>
      <c r="D5155" s="2">
        <v>36753</v>
      </c>
      <c r="E5155" s="1" t="s">
        <v>20</v>
      </c>
      <c r="F5155">
        <v>1</v>
      </c>
      <c r="G5155">
        <v>0</v>
      </c>
      <c r="H5155">
        <v>0</v>
      </c>
      <c r="I5155" s="1" t="s">
        <v>21</v>
      </c>
      <c r="J5155" s="1"/>
      <c r="K5155">
        <v>0</v>
      </c>
      <c r="L5155" s="1" t="s">
        <v>22</v>
      </c>
      <c r="M5155" s="1" t="s">
        <v>26</v>
      </c>
      <c r="N5155" s="1" t="s">
        <v>26</v>
      </c>
      <c r="O5155">
        <v>1</v>
      </c>
      <c r="P5155" s="1" t="s">
        <v>82</v>
      </c>
      <c r="Q5155" s="1" t="s">
        <v>82</v>
      </c>
      <c r="R5155">
        <v>0</v>
      </c>
    </row>
    <row r="5156" spans="1:18" x14ac:dyDescent="0.3">
      <c r="A5156" s="1" t="s">
        <v>5502</v>
      </c>
      <c r="B5156" s="1" t="s">
        <v>4660</v>
      </c>
      <c r="C5156">
        <v>2024</v>
      </c>
      <c r="D5156" s="2">
        <v>36753</v>
      </c>
      <c r="E5156" s="1" t="s">
        <v>20</v>
      </c>
      <c r="F5156">
        <v>1</v>
      </c>
      <c r="G5156">
        <v>0</v>
      </c>
      <c r="H5156">
        <v>0</v>
      </c>
      <c r="I5156" s="1" t="s">
        <v>21</v>
      </c>
      <c r="J5156" s="1"/>
      <c r="K5156">
        <v>0</v>
      </c>
      <c r="L5156" s="1" t="s">
        <v>22</v>
      </c>
      <c r="M5156" s="1" t="s">
        <v>26</v>
      </c>
      <c r="N5156" s="1" t="s">
        <v>26</v>
      </c>
      <c r="O5156">
        <v>1</v>
      </c>
      <c r="P5156" s="1" t="s">
        <v>27</v>
      </c>
      <c r="Q5156" s="1" t="s">
        <v>27</v>
      </c>
      <c r="R5156">
        <v>0</v>
      </c>
    </row>
    <row r="5157" spans="1:18" x14ac:dyDescent="0.3">
      <c r="A5157" s="1" t="s">
        <v>5503</v>
      </c>
      <c r="B5157" s="1" t="s">
        <v>4660</v>
      </c>
      <c r="C5157">
        <v>2024</v>
      </c>
      <c r="D5157" s="2">
        <v>36753</v>
      </c>
      <c r="E5157" s="1" t="s">
        <v>20</v>
      </c>
      <c r="F5157">
        <v>1</v>
      </c>
      <c r="G5157">
        <v>0</v>
      </c>
      <c r="H5157">
        <v>0</v>
      </c>
      <c r="I5157" s="1" t="s">
        <v>21</v>
      </c>
      <c r="J5157" s="1"/>
      <c r="K5157">
        <v>0</v>
      </c>
      <c r="L5157" s="1" t="s">
        <v>22</v>
      </c>
      <c r="M5157" s="1" t="s">
        <v>33</v>
      </c>
      <c r="N5157" s="1" t="s">
        <v>33</v>
      </c>
      <c r="O5157">
        <v>1</v>
      </c>
      <c r="P5157" s="1" t="s">
        <v>27</v>
      </c>
      <c r="Q5157" s="1" t="s">
        <v>27</v>
      </c>
      <c r="R5157">
        <v>0</v>
      </c>
    </row>
    <row r="5158" spans="1:18" x14ac:dyDescent="0.3">
      <c r="A5158" s="1" t="s">
        <v>5504</v>
      </c>
      <c r="B5158" s="1" t="s">
        <v>4660</v>
      </c>
      <c r="C5158">
        <v>2024</v>
      </c>
      <c r="D5158" s="2">
        <v>36753</v>
      </c>
      <c r="E5158" s="1" t="s">
        <v>20</v>
      </c>
      <c r="F5158">
        <v>1</v>
      </c>
      <c r="G5158">
        <v>0</v>
      </c>
      <c r="H5158">
        <v>0</v>
      </c>
      <c r="I5158" s="1" t="s">
        <v>21</v>
      </c>
      <c r="J5158" s="1"/>
      <c r="K5158">
        <v>0</v>
      </c>
      <c r="L5158" s="1" t="s">
        <v>22</v>
      </c>
      <c r="M5158" s="1" t="s">
        <v>26</v>
      </c>
      <c r="N5158" s="1" t="s">
        <v>26</v>
      </c>
      <c r="O5158">
        <v>1</v>
      </c>
      <c r="P5158" s="1" t="s">
        <v>2432</v>
      </c>
      <c r="Q5158" s="1" t="s">
        <v>2432</v>
      </c>
      <c r="R5158">
        <v>0</v>
      </c>
    </row>
    <row r="5159" spans="1:18" x14ac:dyDescent="0.3">
      <c r="A5159" s="1" t="s">
        <v>5505</v>
      </c>
      <c r="B5159" s="1" t="s">
        <v>4660</v>
      </c>
      <c r="C5159">
        <v>2024</v>
      </c>
      <c r="D5159" s="2">
        <v>36753</v>
      </c>
      <c r="E5159" s="1" t="s">
        <v>20</v>
      </c>
      <c r="F5159">
        <v>1</v>
      </c>
      <c r="G5159">
        <v>0</v>
      </c>
      <c r="H5159">
        <v>0</v>
      </c>
      <c r="I5159" s="1" t="s">
        <v>21</v>
      </c>
      <c r="J5159" s="1"/>
      <c r="K5159">
        <v>0</v>
      </c>
      <c r="L5159" s="1" t="s">
        <v>22</v>
      </c>
      <c r="M5159" s="1" t="s">
        <v>26</v>
      </c>
      <c r="N5159" s="1" t="s">
        <v>26</v>
      </c>
      <c r="O5159">
        <v>1</v>
      </c>
      <c r="P5159" s="1" t="s">
        <v>2432</v>
      </c>
      <c r="Q5159" s="1" t="s">
        <v>2432</v>
      </c>
      <c r="R5159">
        <v>0</v>
      </c>
    </row>
    <row r="5160" spans="1:18" x14ac:dyDescent="0.3">
      <c r="A5160" s="1" t="s">
        <v>5506</v>
      </c>
      <c r="B5160" s="1" t="s">
        <v>4660</v>
      </c>
      <c r="C5160">
        <v>2024</v>
      </c>
      <c r="D5160" s="2">
        <v>36753</v>
      </c>
      <c r="E5160" s="1" t="s">
        <v>20</v>
      </c>
      <c r="F5160">
        <v>1</v>
      </c>
      <c r="G5160">
        <v>0</v>
      </c>
      <c r="H5160">
        <v>0</v>
      </c>
      <c r="I5160" s="1" t="s">
        <v>21</v>
      </c>
      <c r="J5160" s="1"/>
      <c r="K5160">
        <v>0</v>
      </c>
      <c r="L5160" s="1" t="s">
        <v>22</v>
      </c>
      <c r="M5160" s="1" t="s">
        <v>23</v>
      </c>
      <c r="N5160" s="1" t="s">
        <v>23</v>
      </c>
      <c r="O5160">
        <v>1</v>
      </c>
      <c r="P5160" s="1" t="s">
        <v>114</v>
      </c>
      <c r="Q5160" s="1" t="s">
        <v>114</v>
      </c>
      <c r="R5160">
        <v>0</v>
      </c>
    </row>
    <row r="5161" spans="1:18" x14ac:dyDescent="0.3">
      <c r="A5161" s="1" t="s">
        <v>5507</v>
      </c>
      <c r="B5161" s="1" t="s">
        <v>4660</v>
      </c>
      <c r="C5161">
        <v>2024</v>
      </c>
      <c r="D5161" s="2">
        <v>36753</v>
      </c>
      <c r="E5161" s="1" t="s">
        <v>20</v>
      </c>
      <c r="F5161">
        <v>1</v>
      </c>
      <c r="G5161">
        <v>0</v>
      </c>
      <c r="H5161">
        <v>0</v>
      </c>
      <c r="I5161" s="1" t="s">
        <v>21</v>
      </c>
      <c r="J5161" s="1"/>
      <c r="K5161">
        <v>0</v>
      </c>
      <c r="L5161" s="1" t="s">
        <v>22</v>
      </c>
      <c r="M5161" s="1" t="s">
        <v>23</v>
      </c>
      <c r="N5161" s="1" t="s">
        <v>23</v>
      </c>
      <c r="O5161">
        <v>1</v>
      </c>
      <c r="P5161" s="1" t="s">
        <v>211</v>
      </c>
      <c r="Q5161" s="1" t="s">
        <v>211</v>
      </c>
      <c r="R5161">
        <v>0</v>
      </c>
    </row>
    <row r="5162" spans="1:18" x14ac:dyDescent="0.3">
      <c r="A5162" s="1" t="s">
        <v>5508</v>
      </c>
      <c r="B5162" s="1" t="s">
        <v>4660</v>
      </c>
      <c r="C5162">
        <v>2024</v>
      </c>
      <c r="D5162" s="2">
        <v>36753</v>
      </c>
      <c r="E5162" s="1" t="s">
        <v>20</v>
      </c>
      <c r="F5162">
        <v>1</v>
      </c>
      <c r="G5162">
        <v>0</v>
      </c>
      <c r="H5162">
        <v>0</v>
      </c>
      <c r="I5162" s="1" t="s">
        <v>21</v>
      </c>
      <c r="J5162" s="1"/>
      <c r="K5162">
        <v>0</v>
      </c>
      <c r="L5162" s="1" t="s">
        <v>22</v>
      </c>
      <c r="M5162" s="1" t="s">
        <v>26</v>
      </c>
      <c r="N5162" s="1" t="s">
        <v>26</v>
      </c>
      <c r="O5162">
        <v>2</v>
      </c>
      <c r="P5162" s="1" t="s">
        <v>5509</v>
      </c>
      <c r="Q5162" s="1"/>
      <c r="R5162">
        <v>0</v>
      </c>
    </row>
    <row r="5163" spans="1:18" x14ac:dyDescent="0.3">
      <c r="A5163" s="1" t="s">
        <v>5510</v>
      </c>
      <c r="B5163" s="1" t="s">
        <v>4660</v>
      </c>
      <c r="C5163">
        <v>2024</v>
      </c>
      <c r="D5163" s="2">
        <v>36753</v>
      </c>
      <c r="E5163" s="1" t="s">
        <v>20</v>
      </c>
      <c r="F5163">
        <v>1</v>
      </c>
      <c r="G5163">
        <v>0</v>
      </c>
      <c r="H5163">
        <v>0</v>
      </c>
      <c r="I5163" s="1" t="s">
        <v>21</v>
      </c>
      <c r="J5163" s="1"/>
      <c r="K5163">
        <v>0</v>
      </c>
      <c r="L5163" s="1" t="s">
        <v>22</v>
      </c>
      <c r="M5163" s="1" t="s">
        <v>26</v>
      </c>
      <c r="N5163" s="1" t="s">
        <v>26</v>
      </c>
      <c r="O5163">
        <v>1</v>
      </c>
      <c r="P5163" s="1" t="s">
        <v>40</v>
      </c>
      <c r="Q5163" s="1" t="s">
        <v>40</v>
      </c>
      <c r="R5163">
        <v>0</v>
      </c>
    </row>
    <row r="5164" spans="1:18" x14ac:dyDescent="0.3">
      <c r="A5164" s="1" t="s">
        <v>5511</v>
      </c>
      <c r="B5164" s="1" t="s">
        <v>4660</v>
      </c>
      <c r="C5164">
        <v>2024</v>
      </c>
      <c r="D5164" s="2">
        <v>36753</v>
      </c>
      <c r="E5164" s="1" t="s">
        <v>20</v>
      </c>
      <c r="F5164">
        <v>1</v>
      </c>
      <c r="G5164">
        <v>0</v>
      </c>
      <c r="H5164">
        <v>0</v>
      </c>
      <c r="I5164" s="1" t="s">
        <v>21</v>
      </c>
      <c r="J5164" s="1"/>
      <c r="K5164">
        <v>0</v>
      </c>
      <c r="L5164" s="1" t="s">
        <v>22</v>
      </c>
      <c r="M5164" s="1" t="s">
        <v>26</v>
      </c>
      <c r="N5164" s="1" t="s">
        <v>26</v>
      </c>
      <c r="O5164">
        <v>1</v>
      </c>
      <c r="P5164" s="1" t="s">
        <v>45</v>
      </c>
      <c r="Q5164" s="1" t="s">
        <v>45</v>
      </c>
      <c r="R5164">
        <v>0</v>
      </c>
    </row>
    <row r="5165" spans="1:18" x14ac:dyDescent="0.3">
      <c r="A5165" s="1" t="s">
        <v>5512</v>
      </c>
      <c r="B5165" s="1" t="s">
        <v>4660</v>
      </c>
      <c r="C5165">
        <v>2024</v>
      </c>
      <c r="D5165" s="2">
        <v>36753</v>
      </c>
      <c r="E5165" s="1" t="s">
        <v>37</v>
      </c>
      <c r="F5165">
        <v>1</v>
      </c>
      <c r="G5165">
        <v>1</v>
      </c>
      <c r="H5165">
        <v>1</v>
      </c>
      <c r="I5165" s="1" t="s">
        <v>91</v>
      </c>
      <c r="J5165" s="1" t="s">
        <v>165</v>
      </c>
      <c r="K5165">
        <v>0</v>
      </c>
      <c r="L5165" s="1" t="s">
        <v>22</v>
      </c>
      <c r="M5165" s="1" t="s">
        <v>26</v>
      </c>
      <c r="N5165" s="1" t="s">
        <v>26</v>
      </c>
      <c r="O5165">
        <v>1</v>
      </c>
      <c r="P5165" s="1" t="s">
        <v>134</v>
      </c>
      <c r="Q5165" s="1" t="s">
        <v>134</v>
      </c>
      <c r="R5165">
        <v>0</v>
      </c>
    </row>
    <row r="5166" spans="1:18" x14ac:dyDescent="0.3">
      <c r="A5166" s="1" t="s">
        <v>5513</v>
      </c>
      <c r="B5166" s="1" t="s">
        <v>4660</v>
      </c>
      <c r="C5166">
        <v>2024</v>
      </c>
      <c r="D5166" s="2">
        <v>36753</v>
      </c>
      <c r="E5166" s="1" t="s">
        <v>20</v>
      </c>
      <c r="F5166">
        <v>1</v>
      </c>
      <c r="G5166">
        <v>0</v>
      </c>
      <c r="H5166">
        <v>0</v>
      </c>
      <c r="I5166" s="1" t="s">
        <v>21</v>
      </c>
      <c r="J5166" s="1"/>
      <c r="K5166">
        <v>0</v>
      </c>
      <c r="L5166" s="1" t="s">
        <v>22</v>
      </c>
      <c r="M5166" s="1" t="s">
        <v>26</v>
      </c>
      <c r="N5166" s="1" t="s">
        <v>26</v>
      </c>
      <c r="O5166">
        <v>1</v>
      </c>
      <c r="P5166" s="1" t="s">
        <v>27</v>
      </c>
      <c r="Q5166" s="1" t="s">
        <v>27</v>
      </c>
      <c r="R5166">
        <v>0</v>
      </c>
    </row>
    <row r="5167" spans="1:18" x14ac:dyDescent="0.3">
      <c r="A5167" s="1" t="s">
        <v>5514</v>
      </c>
      <c r="B5167" s="1" t="s">
        <v>4660</v>
      </c>
      <c r="C5167">
        <v>2024</v>
      </c>
      <c r="D5167" s="2">
        <v>36753</v>
      </c>
      <c r="E5167" s="1" t="s">
        <v>20</v>
      </c>
      <c r="F5167">
        <v>1</v>
      </c>
      <c r="G5167">
        <v>0</v>
      </c>
      <c r="H5167">
        <v>0</v>
      </c>
      <c r="I5167" s="1" t="s">
        <v>21</v>
      </c>
      <c r="J5167" s="1"/>
      <c r="K5167">
        <v>0</v>
      </c>
      <c r="L5167" s="1" t="s">
        <v>22</v>
      </c>
      <c r="M5167" s="1" t="s">
        <v>26</v>
      </c>
      <c r="N5167" s="1" t="s">
        <v>26</v>
      </c>
      <c r="O5167">
        <v>1</v>
      </c>
      <c r="P5167" s="1" t="s">
        <v>2432</v>
      </c>
      <c r="Q5167" s="1" t="s">
        <v>2432</v>
      </c>
      <c r="R5167">
        <v>0</v>
      </c>
    </row>
    <row r="5168" spans="1:18" x14ac:dyDescent="0.3">
      <c r="A5168" s="1" t="s">
        <v>5515</v>
      </c>
      <c r="B5168" s="1" t="s">
        <v>4660</v>
      </c>
      <c r="C5168">
        <v>2024</v>
      </c>
      <c r="D5168" s="2">
        <v>36753</v>
      </c>
      <c r="E5168" s="1" t="s">
        <v>37</v>
      </c>
      <c r="F5168">
        <v>1</v>
      </c>
      <c r="G5168">
        <v>1</v>
      </c>
      <c r="H5168">
        <v>1</v>
      </c>
      <c r="I5168" s="1" t="s">
        <v>38</v>
      </c>
      <c r="J5168" s="1" t="s">
        <v>39</v>
      </c>
      <c r="K5168">
        <v>0</v>
      </c>
      <c r="L5168" s="1" t="s">
        <v>22</v>
      </c>
      <c r="M5168" s="1" t="s">
        <v>26</v>
      </c>
      <c r="N5168" s="1" t="s">
        <v>26</v>
      </c>
      <c r="O5168">
        <v>1</v>
      </c>
      <c r="P5168" s="1" t="s">
        <v>3350</v>
      </c>
      <c r="Q5168" s="1" t="s">
        <v>3350</v>
      </c>
      <c r="R5168">
        <v>0</v>
      </c>
    </row>
    <row r="5169" spans="1:18" x14ac:dyDescent="0.3">
      <c r="A5169" s="1" t="s">
        <v>5516</v>
      </c>
      <c r="B5169" s="1" t="s">
        <v>4660</v>
      </c>
      <c r="C5169">
        <v>2024</v>
      </c>
      <c r="D5169" s="2">
        <v>36753</v>
      </c>
      <c r="E5169" s="1" t="s">
        <v>37</v>
      </c>
      <c r="F5169">
        <v>1</v>
      </c>
      <c r="G5169">
        <v>1</v>
      </c>
      <c r="H5169">
        <v>1</v>
      </c>
      <c r="I5169" s="1" t="s">
        <v>38</v>
      </c>
      <c r="J5169" s="1" t="s">
        <v>42</v>
      </c>
      <c r="K5169">
        <v>0</v>
      </c>
      <c r="L5169" s="1" t="s">
        <v>22</v>
      </c>
      <c r="M5169" s="1" t="s">
        <v>26</v>
      </c>
      <c r="N5169" s="1" t="s">
        <v>26</v>
      </c>
      <c r="O5169">
        <v>1</v>
      </c>
      <c r="P5169" s="1" t="s">
        <v>27</v>
      </c>
      <c r="Q5169" s="1" t="s">
        <v>27</v>
      </c>
      <c r="R5169">
        <v>0</v>
      </c>
    </row>
    <row r="5170" spans="1:18" x14ac:dyDescent="0.3">
      <c r="A5170" s="1" t="s">
        <v>5517</v>
      </c>
      <c r="B5170" s="1" t="s">
        <v>4660</v>
      </c>
      <c r="C5170">
        <v>2024</v>
      </c>
      <c r="D5170" s="2">
        <v>36753</v>
      </c>
      <c r="E5170" s="1" t="s">
        <v>20</v>
      </c>
      <c r="F5170">
        <v>1</v>
      </c>
      <c r="G5170">
        <v>0</v>
      </c>
      <c r="H5170">
        <v>0</v>
      </c>
      <c r="I5170" s="1" t="s">
        <v>21</v>
      </c>
      <c r="J5170" s="1"/>
      <c r="K5170">
        <v>0</v>
      </c>
      <c r="L5170" s="1" t="s">
        <v>22</v>
      </c>
      <c r="M5170" s="1" t="s">
        <v>26</v>
      </c>
      <c r="N5170" s="1" t="s">
        <v>26</v>
      </c>
      <c r="O5170">
        <v>1</v>
      </c>
      <c r="P5170" s="1" t="s">
        <v>27</v>
      </c>
      <c r="Q5170" s="1" t="s">
        <v>27</v>
      </c>
      <c r="R5170">
        <v>0</v>
      </c>
    </row>
    <row r="5171" spans="1:18" x14ac:dyDescent="0.3">
      <c r="A5171" s="1" t="s">
        <v>5518</v>
      </c>
      <c r="B5171" s="1" t="s">
        <v>4660</v>
      </c>
      <c r="C5171">
        <v>2024</v>
      </c>
      <c r="D5171" s="2">
        <v>36753</v>
      </c>
      <c r="E5171" s="1" t="s">
        <v>37</v>
      </c>
      <c r="F5171">
        <v>1</v>
      </c>
      <c r="G5171">
        <v>1</v>
      </c>
      <c r="H5171">
        <v>1</v>
      </c>
      <c r="I5171" s="1" t="s">
        <v>38</v>
      </c>
      <c r="J5171" s="1" t="s">
        <v>62</v>
      </c>
      <c r="K5171">
        <v>0</v>
      </c>
      <c r="L5171" s="1" t="s">
        <v>22</v>
      </c>
      <c r="M5171" s="1" t="s">
        <v>26</v>
      </c>
      <c r="N5171" s="1" t="s">
        <v>26</v>
      </c>
      <c r="O5171">
        <v>1</v>
      </c>
      <c r="P5171" s="1" t="s">
        <v>31</v>
      </c>
      <c r="Q5171" s="1" t="s">
        <v>31</v>
      </c>
      <c r="R5171">
        <v>0</v>
      </c>
    </row>
    <row r="5172" spans="1:18" x14ac:dyDescent="0.3">
      <c r="A5172" s="1" t="s">
        <v>5519</v>
      </c>
      <c r="B5172" s="1" t="s">
        <v>4660</v>
      </c>
      <c r="C5172">
        <v>2024</v>
      </c>
      <c r="D5172" s="2">
        <v>36753</v>
      </c>
      <c r="E5172" s="1" t="s">
        <v>20</v>
      </c>
      <c r="F5172">
        <v>1</v>
      </c>
      <c r="G5172">
        <v>0</v>
      </c>
      <c r="H5172">
        <v>0</v>
      </c>
      <c r="I5172" s="1" t="s">
        <v>21</v>
      </c>
      <c r="J5172" s="1"/>
      <c r="K5172">
        <v>0</v>
      </c>
      <c r="L5172" s="1" t="s">
        <v>22</v>
      </c>
      <c r="M5172" s="1" t="s">
        <v>26</v>
      </c>
      <c r="N5172" s="1" t="s">
        <v>26</v>
      </c>
      <c r="O5172">
        <v>1</v>
      </c>
      <c r="P5172" s="1" t="s">
        <v>27</v>
      </c>
      <c r="Q5172" s="1" t="s">
        <v>27</v>
      </c>
      <c r="R5172">
        <v>0</v>
      </c>
    </row>
    <row r="5173" spans="1:18" x14ac:dyDescent="0.3">
      <c r="A5173" s="1" t="s">
        <v>5520</v>
      </c>
      <c r="B5173" s="1" t="s">
        <v>4660</v>
      </c>
      <c r="C5173">
        <v>2024</v>
      </c>
      <c r="D5173" s="2">
        <v>36753</v>
      </c>
      <c r="E5173" s="1" t="s">
        <v>20</v>
      </c>
      <c r="F5173">
        <v>1</v>
      </c>
      <c r="G5173">
        <v>0</v>
      </c>
      <c r="H5173">
        <v>0</v>
      </c>
      <c r="I5173" s="1" t="s">
        <v>21</v>
      </c>
      <c r="J5173" s="1"/>
      <c r="K5173">
        <v>0</v>
      </c>
      <c r="L5173" s="1" t="s">
        <v>22</v>
      </c>
      <c r="M5173" s="1" t="s">
        <v>26</v>
      </c>
      <c r="N5173" s="1" t="s">
        <v>26</v>
      </c>
      <c r="O5173">
        <v>1</v>
      </c>
      <c r="P5173" s="1" t="s">
        <v>2432</v>
      </c>
      <c r="Q5173" s="1" t="s">
        <v>2432</v>
      </c>
      <c r="R5173">
        <v>0</v>
      </c>
    </row>
    <row r="5174" spans="1:18" x14ac:dyDescent="0.3">
      <c r="A5174" s="1" t="s">
        <v>5521</v>
      </c>
      <c r="B5174" s="1" t="s">
        <v>4660</v>
      </c>
      <c r="C5174">
        <v>2024</v>
      </c>
      <c r="D5174" s="2">
        <v>36753</v>
      </c>
      <c r="E5174" s="1" t="s">
        <v>20</v>
      </c>
      <c r="F5174">
        <v>1</v>
      </c>
      <c r="G5174">
        <v>0</v>
      </c>
      <c r="H5174">
        <v>0</v>
      </c>
      <c r="I5174" s="1" t="s">
        <v>21</v>
      </c>
      <c r="J5174" s="1"/>
      <c r="K5174">
        <v>0</v>
      </c>
      <c r="L5174" s="1" t="s">
        <v>22</v>
      </c>
      <c r="M5174" s="1" t="s">
        <v>26</v>
      </c>
      <c r="N5174" s="1" t="s">
        <v>26</v>
      </c>
      <c r="O5174">
        <v>1</v>
      </c>
      <c r="P5174" s="1" t="s">
        <v>27</v>
      </c>
      <c r="Q5174" s="1" t="s">
        <v>27</v>
      </c>
      <c r="R5174">
        <v>0</v>
      </c>
    </row>
    <row r="5175" spans="1:18" x14ac:dyDescent="0.3">
      <c r="A5175" s="1" t="s">
        <v>5522</v>
      </c>
      <c r="B5175" s="1" t="s">
        <v>4660</v>
      </c>
      <c r="C5175">
        <v>2024</v>
      </c>
      <c r="D5175" s="2">
        <v>36753</v>
      </c>
      <c r="E5175" s="1" t="s">
        <v>20</v>
      </c>
      <c r="F5175">
        <v>1</v>
      </c>
      <c r="G5175">
        <v>0</v>
      </c>
      <c r="H5175">
        <v>0</v>
      </c>
      <c r="I5175" s="1" t="s">
        <v>21</v>
      </c>
      <c r="J5175" s="1"/>
      <c r="K5175">
        <v>0</v>
      </c>
      <c r="L5175" s="1" t="s">
        <v>22</v>
      </c>
      <c r="M5175" s="1" t="s">
        <v>33</v>
      </c>
      <c r="N5175" s="1" t="s">
        <v>33</v>
      </c>
      <c r="O5175">
        <v>1</v>
      </c>
      <c r="P5175" s="1" t="s">
        <v>40</v>
      </c>
      <c r="Q5175" s="1" t="s">
        <v>40</v>
      </c>
      <c r="R5175">
        <v>0</v>
      </c>
    </row>
    <row r="5176" spans="1:18" x14ac:dyDescent="0.3">
      <c r="A5176" s="1" t="s">
        <v>5523</v>
      </c>
      <c r="B5176" s="1" t="s">
        <v>4660</v>
      </c>
      <c r="C5176">
        <v>2024</v>
      </c>
      <c r="D5176" s="2">
        <v>36753</v>
      </c>
      <c r="E5176" s="1" t="s">
        <v>20</v>
      </c>
      <c r="F5176">
        <v>1</v>
      </c>
      <c r="G5176">
        <v>0</v>
      </c>
      <c r="H5176">
        <v>0</v>
      </c>
      <c r="I5176" s="1" t="s">
        <v>21</v>
      </c>
      <c r="J5176" s="1"/>
      <c r="K5176">
        <v>0</v>
      </c>
      <c r="L5176" s="1" t="s">
        <v>22</v>
      </c>
      <c r="M5176" s="1" t="s">
        <v>26</v>
      </c>
      <c r="N5176" s="1" t="s">
        <v>26</v>
      </c>
      <c r="O5176">
        <v>1</v>
      </c>
      <c r="P5176" s="1" t="s">
        <v>27</v>
      </c>
      <c r="Q5176" s="1" t="s">
        <v>27</v>
      </c>
      <c r="R5176">
        <v>0</v>
      </c>
    </row>
    <row r="5177" spans="1:18" x14ac:dyDescent="0.3">
      <c r="A5177" s="1" t="s">
        <v>5524</v>
      </c>
      <c r="B5177" s="1" t="s">
        <v>4660</v>
      </c>
      <c r="C5177">
        <v>2024</v>
      </c>
      <c r="D5177" s="2">
        <v>36753</v>
      </c>
      <c r="E5177" s="1" t="s">
        <v>20</v>
      </c>
      <c r="F5177">
        <v>1</v>
      </c>
      <c r="G5177">
        <v>0</v>
      </c>
      <c r="H5177">
        <v>0</v>
      </c>
      <c r="I5177" s="1" t="s">
        <v>21</v>
      </c>
      <c r="J5177" s="1"/>
      <c r="K5177">
        <v>0</v>
      </c>
      <c r="L5177" s="1" t="s">
        <v>22</v>
      </c>
      <c r="M5177" s="1" t="s">
        <v>23</v>
      </c>
      <c r="N5177" s="1" t="s">
        <v>23</v>
      </c>
      <c r="O5177">
        <v>1</v>
      </c>
      <c r="P5177" s="1" t="s">
        <v>27</v>
      </c>
      <c r="Q5177" s="1" t="s">
        <v>27</v>
      </c>
      <c r="R5177">
        <v>0</v>
      </c>
    </row>
    <row r="5178" spans="1:18" x14ac:dyDescent="0.3">
      <c r="A5178" s="1" t="s">
        <v>5525</v>
      </c>
      <c r="B5178" s="1" t="s">
        <v>4660</v>
      </c>
      <c r="C5178">
        <v>2024</v>
      </c>
      <c r="D5178" s="2">
        <v>36753</v>
      </c>
      <c r="E5178" s="1" t="s">
        <v>20</v>
      </c>
      <c r="F5178">
        <v>1</v>
      </c>
      <c r="G5178">
        <v>0</v>
      </c>
      <c r="H5178">
        <v>0</v>
      </c>
      <c r="I5178" s="1" t="s">
        <v>21</v>
      </c>
      <c r="J5178" s="1"/>
      <c r="K5178">
        <v>0</v>
      </c>
      <c r="L5178" s="1" t="s">
        <v>22</v>
      </c>
      <c r="M5178" s="1" t="s">
        <v>26</v>
      </c>
      <c r="N5178" s="1" t="s">
        <v>26</v>
      </c>
      <c r="O5178">
        <v>1</v>
      </c>
      <c r="P5178" s="1" t="s">
        <v>134</v>
      </c>
      <c r="Q5178" s="1" t="s">
        <v>134</v>
      </c>
      <c r="R5178">
        <v>0</v>
      </c>
    </row>
    <row r="5179" spans="1:18" x14ac:dyDescent="0.3">
      <c r="A5179" s="1" t="s">
        <v>5526</v>
      </c>
      <c r="B5179" s="1" t="s">
        <v>4660</v>
      </c>
      <c r="C5179">
        <v>2024</v>
      </c>
      <c r="D5179" s="2">
        <v>36753</v>
      </c>
      <c r="E5179" s="1" t="s">
        <v>20</v>
      </c>
      <c r="F5179">
        <v>1</v>
      </c>
      <c r="G5179">
        <v>0</v>
      </c>
      <c r="H5179">
        <v>0</v>
      </c>
      <c r="I5179" s="1" t="s">
        <v>21</v>
      </c>
      <c r="J5179" s="1"/>
      <c r="K5179">
        <v>0</v>
      </c>
      <c r="L5179" s="1" t="s">
        <v>22</v>
      </c>
      <c r="M5179" s="1" t="s">
        <v>23</v>
      </c>
      <c r="N5179" s="1" t="s">
        <v>23</v>
      </c>
      <c r="O5179">
        <v>1</v>
      </c>
      <c r="P5179" s="1" t="s">
        <v>27</v>
      </c>
      <c r="Q5179" s="1" t="s">
        <v>27</v>
      </c>
      <c r="R5179">
        <v>0</v>
      </c>
    </row>
    <row r="5180" spans="1:18" x14ac:dyDescent="0.3">
      <c r="A5180" s="1" t="s">
        <v>5527</v>
      </c>
      <c r="B5180" s="1" t="s">
        <v>4660</v>
      </c>
      <c r="C5180">
        <v>2024</v>
      </c>
      <c r="D5180" s="2">
        <v>36753</v>
      </c>
      <c r="E5180" s="1" t="s">
        <v>20</v>
      </c>
      <c r="F5180">
        <v>1</v>
      </c>
      <c r="G5180">
        <v>0</v>
      </c>
      <c r="H5180">
        <v>0</v>
      </c>
      <c r="I5180" s="1" t="s">
        <v>21</v>
      </c>
      <c r="J5180" s="1"/>
      <c r="K5180">
        <v>0</v>
      </c>
      <c r="L5180" s="1" t="s">
        <v>22</v>
      </c>
      <c r="M5180" s="1" t="s">
        <v>26</v>
      </c>
      <c r="N5180" s="1" t="s">
        <v>26</v>
      </c>
      <c r="O5180">
        <v>1</v>
      </c>
      <c r="P5180" s="1" t="s">
        <v>558</v>
      </c>
      <c r="Q5180" s="1" t="s">
        <v>558</v>
      </c>
      <c r="R5180">
        <v>0</v>
      </c>
    </row>
    <row r="5181" spans="1:18" x14ac:dyDescent="0.3">
      <c r="A5181" s="1" t="s">
        <v>5528</v>
      </c>
      <c r="B5181" s="1" t="s">
        <v>4660</v>
      </c>
      <c r="C5181">
        <v>2024</v>
      </c>
      <c r="D5181" s="2">
        <v>36753</v>
      </c>
      <c r="E5181" s="1" t="s">
        <v>20</v>
      </c>
      <c r="F5181">
        <v>1</v>
      </c>
      <c r="G5181">
        <v>0</v>
      </c>
      <c r="H5181">
        <v>0</v>
      </c>
      <c r="I5181" s="1" t="s">
        <v>21</v>
      </c>
      <c r="J5181" s="1"/>
      <c r="K5181">
        <v>0</v>
      </c>
      <c r="L5181" s="1" t="s">
        <v>22</v>
      </c>
      <c r="M5181" s="1" t="s">
        <v>23</v>
      </c>
      <c r="N5181" s="1" t="s">
        <v>23</v>
      </c>
      <c r="O5181">
        <v>1</v>
      </c>
      <c r="P5181" s="1" t="s">
        <v>27</v>
      </c>
      <c r="Q5181" s="1" t="s">
        <v>27</v>
      </c>
      <c r="R5181">
        <v>0</v>
      </c>
    </row>
    <row r="5182" spans="1:18" x14ac:dyDescent="0.3">
      <c r="A5182" s="1" t="s">
        <v>5529</v>
      </c>
      <c r="B5182" s="1" t="s">
        <v>4660</v>
      </c>
      <c r="C5182">
        <v>2024</v>
      </c>
      <c r="D5182" s="2">
        <v>36753</v>
      </c>
      <c r="E5182" s="1" t="s">
        <v>20</v>
      </c>
      <c r="F5182">
        <v>1</v>
      </c>
      <c r="G5182">
        <v>0</v>
      </c>
      <c r="H5182">
        <v>0</v>
      </c>
      <c r="I5182" s="1" t="s">
        <v>21</v>
      </c>
      <c r="J5182" s="1"/>
      <c r="K5182">
        <v>0</v>
      </c>
      <c r="L5182" s="1" t="s">
        <v>22</v>
      </c>
      <c r="M5182" s="1" t="s">
        <v>26</v>
      </c>
      <c r="N5182" s="1" t="s">
        <v>26</v>
      </c>
      <c r="O5182">
        <v>1</v>
      </c>
      <c r="P5182" s="1" t="s">
        <v>40</v>
      </c>
      <c r="Q5182" s="1" t="s">
        <v>40</v>
      </c>
      <c r="R5182">
        <v>0</v>
      </c>
    </row>
    <row r="5183" spans="1:18" x14ac:dyDescent="0.3">
      <c r="A5183" s="1" t="s">
        <v>5530</v>
      </c>
      <c r="B5183" s="1" t="s">
        <v>4660</v>
      </c>
      <c r="C5183">
        <v>2024</v>
      </c>
      <c r="D5183" s="2">
        <v>36753</v>
      </c>
      <c r="E5183" s="1" t="s">
        <v>20</v>
      </c>
      <c r="F5183">
        <v>1</v>
      </c>
      <c r="G5183">
        <v>0</v>
      </c>
      <c r="H5183">
        <v>0</v>
      </c>
      <c r="I5183" s="1" t="s">
        <v>21</v>
      </c>
      <c r="J5183" s="1"/>
      <c r="K5183">
        <v>0</v>
      </c>
      <c r="L5183" s="1" t="s">
        <v>22</v>
      </c>
      <c r="M5183" s="1" t="s">
        <v>23</v>
      </c>
      <c r="N5183" s="1" t="s">
        <v>23</v>
      </c>
      <c r="O5183">
        <v>1</v>
      </c>
      <c r="P5183" s="1" t="s">
        <v>27</v>
      </c>
      <c r="Q5183" s="1" t="s">
        <v>27</v>
      </c>
      <c r="R5183">
        <v>0</v>
      </c>
    </row>
    <row r="5184" spans="1:18" x14ac:dyDescent="0.3">
      <c r="A5184" s="1" t="s">
        <v>5531</v>
      </c>
      <c r="B5184" s="1" t="s">
        <v>4660</v>
      </c>
      <c r="C5184">
        <v>2024</v>
      </c>
      <c r="D5184" s="2">
        <v>36753</v>
      </c>
      <c r="E5184" s="1" t="s">
        <v>20</v>
      </c>
      <c r="F5184">
        <v>1</v>
      </c>
      <c r="G5184">
        <v>0</v>
      </c>
      <c r="H5184">
        <v>0</v>
      </c>
      <c r="I5184" s="1" t="s">
        <v>21</v>
      </c>
      <c r="J5184" s="1"/>
      <c r="K5184">
        <v>0</v>
      </c>
      <c r="L5184" s="1" t="s">
        <v>22</v>
      </c>
      <c r="M5184" s="1" t="s">
        <v>26</v>
      </c>
      <c r="N5184" s="1" t="s">
        <v>26</v>
      </c>
      <c r="O5184">
        <v>1</v>
      </c>
      <c r="P5184" s="1" t="s">
        <v>2432</v>
      </c>
      <c r="Q5184" s="1" t="s">
        <v>2432</v>
      </c>
      <c r="R5184">
        <v>0</v>
      </c>
    </row>
    <row r="5185" spans="1:18" x14ac:dyDescent="0.3">
      <c r="A5185" s="1" t="s">
        <v>5532</v>
      </c>
      <c r="B5185" s="1" t="s">
        <v>4660</v>
      </c>
      <c r="C5185">
        <v>2024</v>
      </c>
      <c r="D5185" s="2">
        <v>36753</v>
      </c>
      <c r="E5185" s="1" t="s">
        <v>20</v>
      </c>
      <c r="F5185">
        <v>1</v>
      </c>
      <c r="G5185">
        <v>0</v>
      </c>
      <c r="H5185">
        <v>0</v>
      </c>
      <c r="I5185" s="1" t="s">
        <v>21</v>
      </c>
      <c r="J5185" s="1"/>
      <c r="K5185">
        <v>0</v>
      </c>
      <c r="L5185" s="1" t="s">
        <v>22</v>
      </c>
      <c r="M5185" s="1" t="s">
        <v>26</v>
      </c>
      <c r="N5185" s="1" t="s">
        <v>26</v>
      </c>
      <c r="O5185">
        <v>1</v>
      </c>
      <c r="P5185" s="1" t="s">
        <v>27</v>
      </c>
      <c r="Q5185" s="1" t="s">
        <v>27</v>
      </c>
      <c r="R5185">
        <v>0</v>
      </c>
    </row>
    <row r="5186" spans="1:18" x14ac:dyDescent="0.3">
      <c r="A5186" s="1" t="s">
        <v>5533</v>
      </c>
      <c r="B5186" s="1" t="s">
        <v>4660</v>
      </c>
      <c r="C5186">
        <v>2024</v>
      </c>
      <c r="D5186" s="2">
        <v>36753</v>
      </c>
      <c r="E5186" s="1" t="s">
        <v>37</v>
      </c>
      <c r="F5186">
        <v>1</v>
      </c>
      <c r="G5186">
        <v>1</v>
      </c>
      <c r="H5186">
        <v>1</v>
      </c>
      <c r="I5186" s="1" t="s">
        <v>91</v>
      </c>
      <c r="J5186" s="1" t="s">
        <v>92</v>
      </c>
      <c r="K5186">
        <v>0</v>
      </c>
      <c r="L5186" s="1" t="s">
        <v>22</v>
      </c>
      <c r="M5186" s="1" t="s">
        <v>33</v>
      </c>
      <c r="N5186" s="1" t="s">
        <v>33</v>
      </c>
      <c r="O5186">
        <v>1</v>
      </c>
      <c r="P5186" s="1" t="s">
        <v>27</v>
      </c>
      <c r="Q5186" s="1" t="s">
        <v>27</v>
      </c>
      <c r="R5186">
        <v>1</v>
      </c>
    </row>
    <row r="5187" spans="1:18" x14ac:dyDescent="0.3">
      <c r="A5187" s="1" t="s">
        <v>5534</v>
      </c>
      <c r="B5187" s="1" t="s">
        <v>4660</v>
      </c>
      <c r="C5187">
        <v>2024</v>
      </c>
      <c r="D5187" s="2">
        <v>36753</v>
      </c>
      <c r="E5187" s="1" t="s">
        <v>20</v>
      </c>
      <c r="F5187">
        <v>1</v>
      </c>
      <c r="G5187">
        <v>0</v>
      </c>
      <c r="H5187">
        <v>0</v>
      </c>
      <c r="I5187" s="1" t="s">
        <v>21</v>
      </c>
      <c r="J5187" s="1"/>
      <c r="K5187">
        <v>0</v>
      </c>
      <c r="L5187" s="1" t="s">
        <v>22</v>
      </c>
      <c r="M5187" s="1" t="s">
        <v>26</v>
      </c>
      <c r="N5187" s="1" t="s">
        <v>26</v>
      </c>
      <c r="O5187">
        <v>1</v>
      </c>
      <c r="P5187" s="1" t="s">
        <v>2432</v>
      </c>
      <c r="Q5187" s="1" t="s">
        <v>2432</v>
      </c>
      <c r="R5187">
        <v>0</v>
      </c>
    </row>
    <row r="5188" spans="1:18" x14ac:dyDescent="0.3">
      <c r="A5188" s="1" t="s">
        <v>5535</v>
      </c>
      <c r="B5188" s="1" t="s">
        <v>4660</v>
      </c>
      <c r="C5188">
        <v>2024</v>
      </c>
      <c r="D5188" s="2">
        <v>36753</v>
      </c>
      <c r="E5188" s="1" t="s">
        <v>37</v>
      </c>
      <c r="F5188">
        <v>1</v>
      </c>
      <c r="G5188">
        <v>1</v>
      </c>
      <c r="H5188">
        <v>1</v>
      </c>
      <c r="I5188" s="1" t="s">
        <v>38</v>
      </c>
      <c r="J5188" s="1" t="s">
        <v>42</v>
      </c>
      <c r="K5188">
        <v>0</v>
      </c>
      <c r="L5188" s="1" t="s">
        <v>22</v>
      </c>
      <c r="M5188" s="1" t="s">
        <v>26</v>
      </c>
      <c r="N5188" s="1" t="s">
        <v>26</v>
      </c>
      <c r="O5188">
        <v>1</v>
      </c>
      <c r="P5188" s="1" t="s">
        <v>3350</v>
      </c>
      <c r="Q5188" s="1" t="s">
        <v>3350</v>
      </c>
      <c r="R5188">
        <v>0</v>
      </c>
    </row>
    <row r="5189" spans="1:18" x14ac:dyDescent="0.3">
      <c r="A5189" s="1" t="s">
        <v>5536</v>
      </c>
      <c r="B5189" s="1" t="s">
        <v>4660</v>
      </c>
      <c r="C5189">
        <v>2024</v>
      </c>
      <c r="D5189" s="2">
        <v>36753</v>
      </c>
      <c r="E5189" s="1" t="s">
        <v>20</v>
      </c>
      <c r="F5189">
        <v>1</v>
      </c>
      <c r="G5189">
        <v>0</v>
      </c>
      <c r="H5189">
        <v>0</v>
      </c>
      <c r="I5189" s="1" t="s">
        <v>21</v>
      </c>
      <c r="J5189" s="1"/>
      <c r="K5189">
        <v>0</v>
      </c>
      <c r="L5189" s="1" t="s">
        <v>22</v>
      </c>
      <c r="M5189" s="1" t="s">
        <v>23</v>
      </c>
      <c r="N5189" s="1" t="s">
        <v>23</v>
      </c>
      <c r="O5189">
        <v>1</v>
      </c>
      <c r="P5189" s="1" t="s">
        <v>27</v>
      </c>
      <c r="Q5189" s="1" t="s">
        <v>27</v>
      </c>
      <c r="R5189">
        <v>0</v>
      </c>
    </row>
    <row r="5190" spans="1:18" x14ac:dyDescent="0.3">
      <c r="A5190" s="1" t="s">
        <v>5537</v>
      </c>
      <c r="B5190" s="1" t="s">
        <v>4660</v>
      </c>
      <c r="C5190">
        <v>2024</v>
      </c>
      <c r="D5190" s="2">
        <v>36753</v>
      </c>
      <c r="E5190" s="1" t="s">
        <v>20</v>
      </c>
      <c r="F5190">
        <v>1</v>
      </c>
      <c r="G5190">
        <v>0</v>
      </c>
      <c r="H5190">
        <v>0</v>
      </c>
      <c r="I5190" s="1" t="s">
        <v>21</v>
      </c>
      <c r="J5190" s="1"/>
      <c r="K5190">
        <v>0</v>
      </c>
      <c r="L5190" s="1" t="s">
        <v>22</v>
      </c>
      <c r="M5190" s="1" t="s">
        <v>84</v>
      </c>
      <c r="N5190" s="1" t="s">
        <v>84</v>
      </c>
      <c r="O5190">
        <v>1</v>
      </c>
      <c r="P5190" s="1" t="s">
        <v>134</v>
      </c>
      <c r="Q5190" s="1" t="s">
        <v>134</v>
      </c>
      <c r="R5190">
        <v>0</v>
      </c>
    </row>
    <row r="5191" spans="1:18" x14ac:dyDescent="0.3">
      <c r="A5191" s="1" t="s">
        <v>5538</v>
      </c>
      <c r="B5191" s="1" t="s">
        <v>4660</v>
      </c>
      <c r="C5191">
        <v>2024</v>
      </c>
      <c r="D5191" s="2">
        <v>36753</v>
      </c>
      <c r="E5191" s="1" t="s">
        <v>20</v>
      </c>
      <c r="F5191">
        <v>1</v>
      </c>
      <c r="G5191">
        <v>0</v>
      </c>
      <c r="H5191">
        <v>0</v>
      </c>
      <c r="I5191" s="1" t="s">
        <v>21</v>
      </c>
      <c r="J5191" s="1"/>
      <c r="K5191">
        <v>0</v>
      </c>
      <c r="L5191" s="1" t="s">
        <v>22</v>
      </c>
      <c r="M5191" s="1" t="s">
        <v>33</v>
      </c>
      <c r="N5191" s="1" t="s">
        <v>33</v>
      </c>
      <c r="O5191">
        <v>1</v>
      </c>
      <c r="P5191" s="1" t="s">
        <v>722</v>
      </c>
      <c r="Q5191" s="1" t="s">
        <v>722</v>
      </c>
      <c r="R5191">
        <v>0</v>
      </c>
    </row>
    <row r="5192" spans="1:18" x14ac:dyDescent="0.3">
      <c r="A5192" s="1" t="s">
        <v>5539</v>
      </c>
      <c r="B5192" s="1" t="s">
        <v>4660</v>
      </c>
      <c r="C5192">
        <v>2024</v>
      </c>
      <c r="D5192" s="2">
        <v>36753</v>
      </c>
      <c r="E5192" s="1" t="s">
        <v>20</v>
      </c>
      <c r="F5192">
        <v>1</v>
      </c>
      <c r="G5192">
        <v>0</v>
      </c>
      <c r="H5192">
        <v>0</v>
      </c>
      <c r="I5192" s="1" t="s">
        <v>21</v>
      </c>
      <c r="J5192" s="1"/>
      <c r="K5192">
        <v>0</v>
      </c>
      <c r="L5192" s="1" t="s">
        <v>22</v>
      </c>
      <c r="M5192" s="1" t="s">
        <v>47</v>
      </c>
      <c r="N5192" s="1" t="s">
        <v>47</v>
      </c>
      <c r="O5192">
        <v>1</v>
      </c>
      <c r="P5192" s="1" t="s">
        <v>121</v>
      </c>
      <c r="Q5192" s="1" t="s">
        <v>121</v>
      </c>
      <c r="R5192">
        <v>0</v>
      </c>
    </row>
    <row r="5193" spans="1:18" x14ac:dyDescent="0.3">
      <c r="A5193" s="1" t="s">
        <v>5540</v>
      </c>
      <c r="B5193" s="1" t="s">
        <v>4660</v>
      </c>
      <c r="C5193">
        <v>2024</v>
      </c>
      <c r="D5193" s="2">
        <v>36753</v>
      </c>
      <c r="E5193" s="1" t="s">
        <v>20</v>
      </c>
      <c r="F5193">
        <v>1</v>
      </c>
      <c r="G5193">
        <v>0</v>
      </c>
      <c r="H5193">
        <v>0</v>
      </c>
      <c r="I5193" s="1" t="s">
        <v>21</v>
      </c>
      <c r="J5193" s="1"/>
      <c r="K5193">
        <v>0</v>
      </c>
      <c r="L5193" s="1" t="s">
        <v>22</v>
      </c>
      <c r="M5193" s="1" t="s">
        <v>35</v>
      </c>
      <c r="N5193" s="1" t="s">
        <v>35</v>
      </c>
      <c r="O5193">
        <v>4</v>
      </c>
      <c r="P5193" s="1" t="s">
        <v>5541</v>
      </c>
      <c r="Q5193" s="1"/>
      <c r="R5193">
        <v>0</v>
      </c>
    </row>
    <row r="5194" spans="1:18" x14ac:dyDescent="0.3">
      <c r="A5194" s="1" t="s">
        <v>5542</v>
      </c>
      <c r="B5194" s="1" t="s">
        <v>4660</v>
      </c>
      <c r="C5194">
        <v>2024</v>
      </c>
      <c r="D5194" s="2">
        <v>36753</v>
      </c>
      <c r="E5194" s="1" t="s">
        <v>20</v>
      </c>
      <c r="F5194">
        <v>1</v>
      </c>
      <c r="G5194">
        <v>0</v>
      </c>
      <c r="H5194">
        <v>0</v>
      </c>
      <c r="I5194" s="1" t="s">
        <v>21</v>
      </c>
      <c r="J5194" s="1"/>
      <c r="K5194">
        <v>0</v>
      </c>
      <c r="L5194" s="1" t="s">
        <v>22</v>
      </c>
      <c r="M5194" s="1" t="s">
        <v>26</v>
      </c>
      <c r="N5194" s="1" t="s">
        <v>26</v>
      </c>
      <c r="O5194">
        <v>1</v>
      </c>
      <c r="P5194" s="1" t="s">
        <v>80</v>
      </c>
      <c r="Q5194" s="1" t="s">
        <v>80</v>
      </c>
      <c r="R5194">
        <v>0</v>
      </c>
    </row>
    <row r="5195" spans="1:18" x14ac:dyDescent="0.3">
      <c r="A5195" s="1" t="s">
        <v>5543</v>
      </c>
      <c r="B5195" s="1" t="s">
        <v>4660</v>
      </c>
      <c r="C5195">
        <v>2024</v>
      </c>
      <c r="D5195" s="2">
        <v>36753</v>
      </c>
      <c r="E5195" s="1" t="s">
        <v>20</v>
      </c>
      <c r="F5195">
        <v>1</v>
      </c>
      <c r="G5195">
        <v>0</v>
      </c>
      <c r="H5195">
        <v>0</v>
      </c>
      <c r="I5195" s="1" t="s">
        <v>21</v>
      </c>
      <c r="J5195" s="1"/>
      <c r="K5195">
        <v>0</v>
      </c>
      <c r="L5195" s="1" t="s">
        <v>22</v>
      </c>
      <c r="M5195" s="1" t="s">
        <v>33</v>
      </c>
      <c r="N5195" s="1" t="s">
        <v>33</v>
      </c>
      <c r="O5195">
        <v>1</v>
      </c>
      <c r="P5195" s="1" t="s">
        <v>27</v>
      </c>
      <c r="Q5195" s="1" t="s">
        <v>27</v>
      </c>
      <c r="R5195">
        <v>0</v>
      </c>
    </row>
    <row r="5196" spans="1:18" x14ac:dyDescent="0.3">
      <c r="A5196" s="1" t="s">
        <v>5544</v>
      </c>
      <c r="B5196" s="1" t="s">
        <v>4660</v>
      </c>
      <c r="C5196">
        <v>2024</v>
      </c>
      <c r="D5196" s="2">
        <v>36753</v>
      </c>
      <c r="E5196" s="1" t="s">
        <v>20</v>
      </c>
      <c r="F5196">
        <v>1</v>
      </c>
      <c r="G5196">
        <v>0</v>
      </c>
      <c r="H5196">
        <v>0</v>
      </c>
      <c r="I5196" s="1" t="s">
        <v>21</v>
      </c>
      <c r="J5196" s="1"/>
      <c r="K5196">
        <v>0</v>
      </c>
      <c r="L5196" s="1" t="s">
        <v>22</v>
      </c>
      <c r="M5196" s="1" t="s">
        <v>23</v>
      </c>
      <c r="N5196" s="1" t="s">
        <v>23</v>
      </c>
      <c r="O5196">
        <v>1</v>
      </c>
      <c r="P5196" s="1" t="s">
        <v>534</v>
      </c>
      <c r="Q5196" s="1" t="s">
        <v>534</v>
      </c>
      <c r="R5196">
        <v>0</v>
      </c>
    </row>
    <row r="5197" spans="1:18" x14ac:dyDescent="0.3">
      <c r="A5197" s="1" t="s">
        <v>5545</v>
      </c>
      <c r="B5197" s="1" t="s">
        <v>4660</v>
      </c>
      <c r="C5197">
        <v>2024</v>
      </c>
      <c r="D5197" s="2">
        <v>36753</v>
      </c>
      <c r="E5197" s="1" t="s">
        <v>37</v>
      </c>
      <c r="F5197">
        <v>1</v>
      </c>
      <c r="G5197">
        <v>1</v>
      </c>
      <c r="H5197">
        <v>1</v>
      </c>
      <c r="I5197" s="1" t="s">
        <v>38</v>
      </c>
      <c r="J5197" s="1" t="s">
        <v>39</v>
      </c>
      <c r="K5197">
        <v>0</v>
      </c>
      <c r="L5197" s="1" t="s">
        <v>22</v>
      </c>
      <c r="M5197" s="1" t="s">
        <v>26</v>
      </c>
      <c r="N5197" s="1" t="s">
        <v>26</v>
      </c>
      <c r="O5197">
        <v>1</v>
      </c>
      <c r="P5197" s="1" t="s">
        <v>27</v>
      </c>
      <c r="Q5197" s="1" t="s">
        <v>27</v>
      </c>
      <c r="R5197">
        <v>0</v>
      </c>
    </row>
    <row r="5198" spans="1:18" x14ac:dyDescent="0.3">
      <c r="A5198" s="1" t="s">
        <v>5546</v>
      </c>
      <c r="B5198" s="1" t="s">
        <v>4660</v>
      </c>
      <c r="C5198">
        <v>2024</v>
      </c>
      <c r="D5198" s="2">
        <v>36753</v>
      </c>
      <c r="E5198" s="1" t="s">
        <v>20</v>
      </c>
      <c r="F5198">
        <v>1</v>
      </c>
      <c r="G5198">
        <v>0</v>
      </c>
      <c r="H5198">
        <v>0</v>
      </c>
      <c r="I5198" s="1" t="s">
        <v>21</v>
      </c>
      <c r="J5198" s="1"/>
      <c r="K5198">
        <v>0</v>
      </c>
      <c r="L5198" s="1" t="s">
        <v>22</v>
      </c>
      <c r="M5198" s="1" t="s">
        <v>26</v>
      </c>
      <c r="N5198" s="1" t="s">
        <v>26</v>
      </c>
      <c r="O5198">
        <v>1</v>
      </c>
      <c r="P5198" s="1" t="s">
        <v>27</v>
      </c>
      <c r="Q5198" s="1" t="s">
        <v>27</v>
      </c>
      <c r="R5198">
        <v>0</v>
      </c>
    </row>
    <row r="5199" spans="1:18" x14ac:dyDescent="0.3">
      <c r="A5199" s="1" t="s">
        <v>5547</v>
      </c>
      <c r="B5199" s="1" t="s">
        <v>4660</v>
      </c>
      <c r="C5199">
        <v>2024</v>
      </c>
      <c r="D5199" s="2">
        <v>36753</v>
      </c>
      <c r="E5199" s="1" t="s">
        <v>20</v>
      </c>
      <c r="F5199">
        <v>1</v>
      </c>
      <c r="G5199">
        <v>0</v>
      </c>
      <c r="H5199">
        <v>0</v>
      </c>
      <c r="I5199" s="1" t="s">
        <v>21</v>
      </c>
      <c r="J5199" s="1"/>
      <c r="K5199">
        <v>0</v>
      </c>
      <c r="L5199" s="1" t="s">
        <v>22</v>
      </c>
      <c r="M5199" s="1" t="s">
        <v>23</v>
      </c>
      <c r="N5199" s="1" t="s">
        <v>23</v>
      </c>
      <c r="O5199">
        <v>1</v>
      </c>
      <c r="P5199" s="1" t="s">
        <v>121</v>
      </c>
      <c r="Q5199" s="1" t="s">
        <v>121</v>
      </c>
      <c r="R5199">
        <v>0</v>
      </c>
    </row>
    <row r="5200" spans="1:18" x14ac:dyDescent="0.3">
      <c r="A5200" s="1" t="s">
        <v>5548</v>
      </c>
      <c r="B5200" s="1" t="s">
        <v>4660</v>
      </c>
      <c r="C5200">
        <v>2024</v>
      </c>
      <c r="D5200" s="2">
        <v>36753</v>
      </c>
      <c r="E5200" s="1" t="s">
        <v>20</v>
      </c>
      <c r="F5200">
        <v>1</v>
      </c>
      <c r="G5200">
        <v>0</v>
      </c>
      <c r="H5200">
        <v>0</v>
      </c>
      <c r="I5200" s="1" t="s">
        <v>21</v>
      </c>
      <c r="J5200" s="1"/>
      <c r="K5200">
        <v>0</v>
      </c>
      <c r="L5200" s="1" t="s">
        <v>22</v>
      </c>
      <c r="M5200" s="1" t="s">
        <v>23</v>
      </c>
      <c r="N5200" s="1" t="s">
        <v>23</v>
      </c>
      <c r="O5200">
        <v>1</v>
      </c>
      <c r="P5200" s="1" t="s">
        <v>27</v>
      </c>
      <c r="Q5200" s="1" t="s">
        <v>27</v>
      </c>
      <c r="R5200">
        <v>0</v>
      </c>
    </row>
    <row r="5201" spans="1:18" x14ac:dyDescent="0.3">
      <c r="A5201" s="1" t="s">
        <v>5549</v>
      </c>
      <c r="B5201" s="1" t="s">
        <v>4660</v>
      </c>
      <c r="C5201">
        <v>2024</v>
      </c>
      <c r="D5201" s="2">
        <v>36753</v>
      </c>
      <c r="E5201" s="1" t="s">
        <v>20</v>
      </c>
      <c r="F5201">
        <v>1</v>
      </c>
      <c r="G5201">
        <v>0</v>
      </c>
      <c r="H5201">
        <v>0</v>
      </c>
      <c r="I5201" s="1" t="s">
        <v>21</v>
      </c>
      <c r="J5201" s="1"/>
      <c r="K5201">
        <v>0</v>
      </c>
      <c r="L5201" s="1" t="s">
        <v>22</v>
      </c>
      <c r="M5201" s="1" t="s">
        <v>26</v>
      </c>
      <c r="N5201" s="1" t="s">
        <v>26</v>
      </c>
      <c r="O5201">
        <v>1</v>
      </c>
      <c r="P5201" s="1" t="s">
        <v>27</v>
      </c>
      <c r="Q5201" s="1" t="s">
        <v>27</v>
      </c>
      <c r="R5201">
        <v>0</v>
      </c>
    </row>
    <row r="5202" spans="1:18" x14ac:dyDescent="0.3">
      <c r="A5202" s="1" t="s">
        <v>5550</v>
      </c>
      <c r="B5202" s="1" t="s">
        <v>4660</v>
      </c>
      <c r="C5202">
        <v>2024</v>
      </c>
      <c r="D5202" s="2">
        <v>36753</v>
      </c>
      <c r="E5202" s="1" t="s">
        <v>20</v>
      </c>
      <c r="F5202">
        <v>1</v>
      </c>
      <c r="G5202">
        <v>0</v>
      </c>
      <c r="H5202">
        <v>0</v>
      </c>
      <c r="I5202" s="1" t="s">
        <v>21</v>
      </c>
      <c r="J5202" s="1"/>
      <c r="K5202">
        <v>0</v>
      </c>
      <c r="L5202" s="1" t="s">
        <v>22</v>
      </c>
      <c r="M5202" s="1" t="s">
        <v>47</v>
      </c>
      <c r="N5202" s="1" t="s">
        <v>47</v>
      </c>
      <c r="O5202">
        <v>1</v>
      </c>
      <c r="P5202" s="1" t="s">
        <v>2432</v>
      </c>
      <c r="Q5202" s="1" t="s">
        <v>2432</v>
      </c>
      <c r="R5202">
        <v>0</v>
      </c>
    </row>
    <row r="5203" spans="1:18" x14ac:dyDescent="0.3">
      <c r="A5203" s="1" t="s">
        <v>5551</v>
      </c>
      <c r="B5203" s="1" t="s">
        <v>4660</v>
      </c>
      <c r="C5203">
        <v>2024</v>
      </c>
      <c r="D5203" s="2">
        <v>36753</v>
      </c>
      <c r="E5203" s="1" t="s">
        <v>20</v>
      </c>
      <c r="F5203">
        <v>1</v>
      </c>
      <c r="G5203">
        <v>0</v>
      </c>
      <c r="H5203">
        <v>0</v>
      </c>
      <c r="I5203" s="1" t="s">
        <v>21</v>
      </c>
      <c r="J5203" s="1"/>
      <c r="K5203">
        <v>0</v>
      </c>
      <c r="L5203" s="1" t="s">
        <v>22</v>
      </c>
      <c r="M5203" s="1" t="s">
        <v>26</v>
      </c>
      <c r="N5203" s="1" t="s">
        <v>26</v>
      </c>
      <c r="O5203">
        <v>4</v>
      </c>
      <c r="P5203" s="1" t="s">
        <v>5552</v>
      </c>
      <c r="Q5203" s="1"/>
      <c r="R5203">
        <v>0</v>
      </c>
    </row>
    <row r="5204" spans="1:18" x14ac:dyDescent="0.3">
      <c r="A5204" s="1" t="s">
        <v>5553</v>
      </c>
      <c r="B5204" s="1" t="s">
        <v>4660</v>
      </c>
      <c r="C5204">
        <v>2024</v>
      </c>
      <c r="D5204" s="2">
        <v>36753</v>
      </c>
      <c r="E5204" s="1" t="s">
        <v>20</v>
      </c>
      <c r="F5204">
        <v>1</v>
      </c>
      <c r="G5204">
        <v>0</v>
      </c>
      <c r="H5204">
        <v>0</v>
      </c>
      <c r="I5204" s="1" t="s">
        <v>21</v>
      </c>
      <c r="J5204" s="1"/>
      <c r="K5204">
        <v>0</v>
      </c>
      <c r="L5204" s="1" t="s">
        <v>22</v>
      </c>
      <c r="M5204" s="1" t="s">
        <v>26</v>
      </c>
      <c r="N5204" s="1" t="s">
        <v>26</v>
      </c>
      <c r="O5204">
        <v>1</v>
      </c>
      <c r="P5204" s="1" t="s">
        <v>40</v>
      </c>
      <c r="Q5204" s="1" t="s">
        <v>40</v>
      </c>
      <c r="R5204">
        <v>0</v>
      </c>
    </row>
    <row r="5205" spans="1:18" x14ac:dyDescent="0.3">
      <c r="A5205" s="1" t="s">
        <v>5554</v>
      </c>
      <c r="B5205" s="1" t="s">
        <v>4660</v>
      </c>
      <c r="C5205">
        <v>2024</v>
      </c>
      <c r="D5205" s="2">
        <v>36753</v>
      </c>
      <c r="E5205" s="1" t="s">
        <v>20</v>
      </c>
      <c r="F5205">
        <v>1</v>
      </c>
      <c r="G5205">
        <v>0</v>
      </c>
      <c r="H5205">
        <v>0</v>
      </c>
      <c r="I5205" s="1" t="s">
        <v>21</v>
      </c>
      <c r="J5205" s="1"/>
      <c r="K5205">
        <v>0</v>
      </c>
      <c r="L5205" s="1" t="s">
        <v>22</v>
      </c>
      <c r="M5205" s="1" t="s">
        <v>33</v>
      </c>
      <c r="N5205" s="1" t="s">
        <v>33</v>
      </c>
      <c r="O5205">
        <v>1</v>
      </c>
      <c r="P5205" s="1" t="s">
        <v>74</v>
      </c>
      <c r="Q5205" s="1" t="s">
        <v>74</v>
      </c>
      <c r="R5205">
        <v>0</v>
      </c>
    </row>
    <row r="5206" spans="1:18" x14ac:dyDescent="0.3">
      <c r="A5206" s="1" t="s">
        <v>5555</v>
      </c>
      <c r="B5206" s="1" t="s">
        <v>4660</v>
      </c>
      <c r="C5206">
        <v>2024</v>
      </c>
      <c r="D5206" s="2">
        <v>36753</v>
      </c>
      <c r="E5206" s="1" t="s">
        <v>20</v>
      </c>
      <c r="F5206">
        <v>1</v>
      </c>
      <c r="G5206">
        <v>0</v>
      </c>
      <c r="H5206">
        <v>0</v>
      </c>
      <c r="I5206" s="1" t="s">
        <v>21</v>
      </c>
      <c r="J5206" s="1"/>
      <c r="K5206">
        <v>0</v>
      </c>
      <c r="L5206" s="1" t="s">
        <v>22</v>
      </c>
      <c r="M5206" s="1" t="s">
        <v>33</v>
      </c>
      <c r="N5206" s="1" t="s">
        <v>33</v>
      </c>
      <c r="O5206">
        <v>1</v>
      </c>
      <c r="P5206" s="1" t="s">
        <v>119</v>
      </c>
      <c r="Q5206" s="1" t="s">
        <v>119</v>
      </c>
      <c r="R5206">
        <v>0</v>
      </c>
    </row>
    <row r="5207" spans="1:18" x14ac:dyDescent="0.3">
      <c r="A5207" s="1" t="s">
        <v>5556</v>
      </c>
      <c r="B5207" s="1" t="s">
        <v>4660</v>
      </c>
      <c r="C5207">
        <v>2024</v>
      </c>
      <c r="D5207" s="2">
        <v>36753</v>
      </c>
      <c r="E5207" s="1" t="s">
        <v>20</v>
      </c>
      <c r="F5207">
        <v>1</v>
      </c>
      <c r="G5207">
        <v>0</v>
      </c>
      <c r="H5207">
        <v>0</v>
      </c>
      <c r="I5207" s="1" t="s">
        <v>21</v>
      </c>
      <c r="J5207" s="1"/>
      <c r="K5207">
        <v>0</v>
      </c>
      <c r="L5207" s="1" t="s">
        <v>22</v>
      </c>
      <c r="M5207" s="1" t="s">
        <v>26</v>
      </c>
      <c r="N5207" s="1" t="s">
        <v>26</v>
      </c>
      <c r="O5207">
        <v>1</v>
      </c>
      <c r="P5207" s="1" t="s">
        <v>27</v>
      </c>
      <c r="Q5207" s="1" t="s">
        <v>27</v>
      </c>
      <c r="R5207">
        <v>0</v>
      </c>
    </row>
    <row r="5208" spans="1:18" x14ac:dyDescent="0.3">
      <c r="A5208" s="1" t="s">
        <v>5557</v>
      </c>
      <c r="B5208" s="1" t="s">
        <v>4660</v>
      </c>
      <c r="C5208">
        <v>2024</v>
      </c>
      <c r="D5208" s="2">
        <v>36753</v>
      </c>
      <c r="E5208" s="1" t="s">
        <v>20</v>
      </c>
      <c r="F5208">
        <v>1</v>
      </c>
      <c r="G5208">
        <v>0</v>
      </c>
      <c r="H5208">
        <v>0</v>
      </c>
      <c r="I5208" s="1" t="s">
        <v>21</v>
      </c>
      <c r="J5208" s="1"/>
      <c r="K5208">
        <v>0</v>
      </c>
      <c r="L5208" s="1" t="s">
        <v>22</v>
      </c>
      <c r="M5208" s="1" t="s">
        <v>26</v>
      </c>
      <c r="N5208" s="1" t="s">
        <v>26</v>
      </c>
      <c r="O5208">
        <v>1</v>
      </c>
      <c r="P5208" s="1" t="s">
        <v>27</v>
      </c>
      <c r="Q5208" s="1" t="s">
        <v>27</v>
      </c>
      <c r="R5208">
        <v>0</v>
      </c>
    </row>
    <row r="5209" spans="1:18" x14ac:dyDescent="0.3">
      <c r="A5209" s="1" t="s">
        <v>5558</v>
      </c>
      <c r="B5209" s="1" t="s">
        <v>4660</v>
      </c>
      <c r="C5209">
        <v>2024</v>
      </c>
      <c r="D5209" s="2">
        <v>36753</v>
      </c>
      <c r="E5209" s="1" t="s">
        <v>20</v>
      </c>
      <c r="F5209">
        <v>1</v>
      </c>
      <c r="G5209">
        <v>0</v>
      </c>
      <c r="H5209">
        <v>0</v>
      </c>
      <c r="I5209" s="1" t="s">
        <v>21</v>
      </c>
      <c r="J5209" s="1"/>
      <c r="K5209">
        <v>0</v>
      </c>
      <c r="L5209" s="1" t="s">
        <v>22</v>
      </c>
      <c r="M5209" s="1" t="s">
        <v>26</v>
      </c>
      <c r="N5209" s="1" t="s">
        <v>26</v>
      </c>
      <c r="O5209">
        <v>1</v>
      </c>
      <c r="P5209" s="1" t="s">
        <v>27</v>
      </c>
      <c r="Q5209" s="1" t="s">
        <v>27</v>
      </c>
      <c r="R5209">
        <v>0</v>
      </c>
    </row>
    <row r="5210" spans="1:18" x14ac:dyDescent="0.3">
      <c r="A5210" s="1" t="s">
        <v>5559</v>
      </c>
      <c r="B5210" s="1" t="s">
        <v>4660</v>
      </c>
      <c r="C5210">
        <v>2024</v>
      </c>
      <c r="D5210" s="2">
        <v>36753</v>
      </c>
      <c r="E5210" s="1" t="s">
        <v>20</v>
      </c>
      <c r="F5210">
        <v>1</v>
      </c>
      <c r="G5210">
        <v>0</v>
      </c>
      <c r="H5210">
        <v>0</v>
      </c>
      <c r="I5210" s="1" t="s">
        <v>21</v>
      </c>
      <c r="J5210" s="1"/>
      <c r="K5210">
        <v>0</v>
      </c>
      <c r="L5210" s="1" t="s">
        <v>22</v>
      </c>
      <c r="M5210" s="1" t="s">
        <v>26</v>
      </c>
      <c r="N5210" s="1" t="s">
        <v>26</v>
      </c>
      <c r="O5210">
        <v>1</v>
      </c>
      <c r="P5210" s="1" t="s">
        <v>40</v>
      </c>
      <c r="Q5210" s="1" t="s">
        <v>40</v>
      </c>
      <c r="R5210">
        <v>0</v>
      </c>
    </row>
    <row r="5211" spans="1:18" x14ac:dyDescent="0.3">
      <c r="A5211" s="1" t="s">
        <v>5560</v>
      </c>
      <c r="B5211" s="1" t="s">
        <v>4660</v>
      </c>
      <c r="C5211">
        <v>2024</v>
      </c>
      <c r="D5211" s="2">
        <v>36753</v>
      </c>
      <c r="E5211" s="1" t="s">
        <v>20</v>
      </c>
      <c r="F5211">
        <v>1</v>
      </c>
      <c r="G5211">
        <v>0</v>
      </c>
      <c r="H5211">
        <v>0</v>
      </c>
      <c r="I5211" s="1" t="s">
        <v>21</v>
      </c>
      <c r="J5211" s="1"/>
      <c r="K5211">
        <v>0</v>
      </c>
      <c r="L5211" s="1" t="s">
        <v>22</v>
      </c>
      <c r="M5211" s="1" t="s">
        <v>26</v>
      </c>
      <c r="N5211" s="1" t="s">
        <v>26</v>
      </c>
      <c r="O5211">
        <v>1</v>
      </c>
      <c r="P5211" s="1" t="s">
        <v>858</v>
      </c>
      <c r="Q5211" s="1" t="s">
        <v>858</v>
      </c>
      <c r="R5211">
        <v>0</v>
      </c>
    </row>
    <row r="5212" spans="1:18" x14ac:dyDescent="0.3">
      <c r="A5212" s="1" t="s">
        <v>5561</v>
      </c>
      <c r="B5212" s="1" t="s">
        <v>4660</v>
      </c>
      <c r="C5212">
        <v>2024</v>
      </c>
      <c r="D5212" s="2">
        <v>36753</v>
      </c>
      <c r="E5212" s="1" t="s">
        <v>20</v>
      </c>
      <c r="F5212">
        <v>1</v>
      </c>
      <c r="G5212">
        <v>0</v>
      </c>
      <c r="H5212">
        <v>0</v>
      </c>
      <c r="I5212" s="1" t="s">
        <v>21</v>
      </c>
      <c r="J5212" s="1"/>
      <c r="K5212">
        <v>0</v>
      </c>
      <c r="L5212" s="1" t="s">
        <v>22</v>
      </c>
      <c r="M5212" s="1" t="s">
        <v>26</v>
      </c>
      <c r="N5212" s="1" t="s">
        <v>26</v>
      </c>
      <c r="O5212">
        <v>1</v>
      </c>
      <c r="P5212" s="1" t="s">
        <v>40</v>
      </c>
      <c r="Q5212" s="1" t="s">
        <v>40</v>
      </c>
      <c r="R5212">
        <v>0</v>
      </c>
    </row>
    <row r="5213" spans="1:18" x14ac:dyDescent="0.3">
      <c r="A5213" s="1" t="s">
        <v>5562</v>
      </c>
      <c r="B5213" s="1" t="s">
        <v>4660</v>
      </c>
      <c r="C5213">
        <v>2024</v>
      </c>
      <c r="D5213" s="2">
        <v>36753</v>
      </c>
      <c r="E5213" s="1" t="s">
        <v>37</v>
      </c>
      <c r="F5213">
        <v>1</v>
      </c>
      <c r="G5213">
        <v>1</v>
      </c>
      <c r="H5213">
        <v>1</v>
      </c>
      <c r="I5213" s="1" t="s">
        <v>91</v>
      </c>
      <c r="J5213" s="1" t="s">
        <v>732</v>
      </c>
      <c r="K5213">
        <v>0</v>
      </c>
      <c r="L5213" s="1" t="s">
        <v>22</v>
      </c>
      <c r="M5213" s="1" t="s">
        <v>33</v>
      </c>
      <c r="N5213" s="1" t="s">
        <v>33</v>
      </c>
      <c r="O5213">
        <v>1</v>
      </c>
      <c r="P5213" s="1" t="s">
        <v>40</v>
      </c>
      <c r="Q5213" s="1" t="s">
        <v>40</v>
      </c>
      <c r="R5213">
        <v>0</v>
      </c>
    </row>
    <row r="5214" spans="1:18" x14ac:dyDescent="0.3">
      <c r="A5214" s="1" t="s">
        <v>5563</v>
      </c>
      <c r="B5214" s="1" t="s">
        <v>4660</v>
      </c>
      <c r="C5214">
        <v>2024</v>
      </c>
      <c r="D5214" s="2">
        <v>36753</v>
      </c>
      <c r="E5214" s="1" t="s">
        <v>20</v>
      </c>
      <c r="F5214">
        <v>1</v>
      </c>
      <c r="G5214">
        <v>0</v>
      </c>
      <c r="H5214">
        <v>0</v>
      </c>
      <c r="I5214" s="1" t="s">
        <v>21</v>
      </c>
      <c r="J5214" s="1"/>
      <c r="K5214">
        <v>0</v>
      </c>
      <c r="L5214" s="1" t="s">
        <v>22</v>
      </c>
      <c r="M5214" s="1" t="s">
        <v>35</v>
      </c>
      <c r="N5214" s="1" t="s">
        <v>35</v>
      </c>
      <c r="O5214">
        <v>2</v>
      </c>
      <c r="P5214" s="1" t="s">
        <v>3692</v>
      </c>
      <c r="Q5214" s="1"/>
      <c r="R5214">
        <v>0</v>
      </c>
    </row>
    <row r="5215" spans="1:18" x14ac:dyDescent="0.3">
      <c r="A5215" s="1" t="s">
        <v>5564</v>
      </c>
      <c r="B5215" s="1" t="s">
        <v>4660</v>
      </c>
      <c r="C5215">
        <v>2024</v>
      </c>
      <c r="D5215" s="2">
        <v>36753</v>
      </c>
      <c r="E5215" s="1" t="s">
        <v>20</v>
      </c>
      <c r="F5215">
        <v>1</v>
      </c>
      <c r="G5215">
        <v>0</v>
      </c>
      <c r="H5215">
        <v>0</v>
      </c>
      <c r="I5215" s="1" t="s">
        <v>21</v>
      </c>
      <c r="J5215" s="1"/>
      <c r="K5215">
        <v>0</v>
      </c>
      <c r="L5215" s="1" t="s">
        <v>22</v>
      </c>
      <c r="M5215" s="1" t="s">
        <v>26</v>
      </c>
      <c r="N5215" s="1" t="s">
        <v>26</v>
      </c>
      <c r="O5215">
        <v>1</v>
      </c>
      <c r="P5215" s="1" t="s">
        <v>2432</v>
      </c>
      <c r="Q5215" s="1" t="s">
        <v>2432</v>
      </c>
      <c r="R5215">
        <v>0</v>
      </c>
    </row>
    <row r="5216" spans="1:18" x14ac:dyDescent="0.3">
      <c r="A5216" s="1" t="s">
        <v>5565</v>
      </c>
      <c r="B5216" s="1" t="s">
        <v>4660</v>
      </c>
      <c r="C5216">
        <v>2024</v>
      </c>
      <c r="D5216" s="2">
        <v>36753</v>
      </c>
      <c r="E5216" s="1" t="s">
        <v>20</v>
      </c>
      <c r="F5216">
        <v>1</v>
      </c>
      <c r="G5216">
        <v>0</v>
      </c>
      <c r="H5216">
        <v>0</v>
      </c>
      <c r="I5216" s="1" t="s">
        <v>21</v>
      </c>
      <c r="J5216" s="1"/>
      <c r="K5216">
        <v>0</v>
      </c>
      <c r="L5216" s="1" t="s">
        <v>22</v>
      </c>
      <c r="M5216" s="1" t="s">
        <v>35</v>
      </c>
      <c r="N5216" s="1" t="s">
        <v>35</v>
      </c>
      <c r="O5216">
        <v>1</v>
      </c>
      <c r="P5216" s="1" t="s">
        <v>134</v>
      </c>
      <c r="Q5216" s="1" t="s">
        <v>134</v>
      </c>
      <c r="R5216">
        <v>0</v>
      </c>
    </row>
    <row r="5217" spans="1:18" x14ac:dyDescent="0.3">
      <c r="A5217" s="1" t="s">
        <v>5566</v>
      </c>
      <c r="B5217" s="1" t="s">
        <v>4660</v>
      </c>
      <c r="C5217">
        <v>2024</v>
      </c>
      <c r="D5217" s="2">
        <v>36753</v>
      </c>
      <c r="E5217" s="1" t="s">
        <v>37</v>
      </c>
      <c r="F5217">
        <v>1</v>
      </c>
      <c r="G5217">
        <v>1</v>
      </c>
      <c r="H5217">
        <v>1</v>
      </c>
      <c r="I5217" s="1" t="s">
        <v>91</v>
      </c>
      <c r="J5217" s="1" t="s">
        <v>165</v>
      </c>
      <c r="K5217">
        <v>0</v>
      </c>
      <c r="L5217" s="1" t="s">
        <v>22</v>
      </c>
      <c r="M5217" s="1" t="s">
        <v>26</v>
      </c>
      <c r="N5217" s="1" t="s">
        <v>26</v>
      </c>
      <c r="O5217">
        <v>1</v>
      </c>
      <c r="P5217" s="1" t="s">
        <v>74</v>
      </c>
      <c r="Q5217" s="1" t="s">
        <v>74</v>
      </c>
      <c r="R5217">
        <v>0</v>
      </c>
    </row>
    <row r="5218" spans="1:18" x14ac:dyDescent="0.3">
      <c r="A5218" s="1" t="s">
        <v>5567</v>
      </c>
      <c r="B5218" s="1" t="s">
        <v>4660</v>
      </c>
      <c r="C5218">
        <v>2024</v>
      </c>
      <c r="D5218" s="2">
        <v>36753</v>
      </c>
      <c r="E5218" s="1" t="s">
        <v>20</v>
      </c>
      <c r="F5218">
        <v>1</v>
      </c>
      <c r="G5218">
        <v>0</v>
      </c>
      <c r="H5218">
        <v>0</v>
      </c>
      <c r="I5218" s="1" t="s">
        <v>21</v>
      </c>
      <c r="J5218" s="1"/>
      <c r="K5218">
        <v>0</v>
      </c>
      <c r="L5218" s="1" t="s">
        <v>22</v>
      </c>
      <c r="M5218" s="1" t="s">
        <v>23</v>
      </c>
      <c r="N5218" s="1" t="s">
        <v>23</v>
      </c>
      <c r="O5218">
        <v>2</v>
      </c>
      <c r="P5218" s="1" t="s">
        <v>4007</v>
      </c>
      <c r="Q5218" s="1"/>
      <c r="R5218">
        <v>0</v>
      </c>
    </row>
    <row r="5219" spans="1:18" x14ac:dyDescent="0.3">
      <c r="A5219" s="1" t="s">
        <v>5568</v>
      </c>
      <c r="B5219" s="1" t="s">
        <v>4660</v>
      </c>
      <c r="C5219">
        <v>2024</v>
      </c>
      <c r="D5219" s="2">
        <v>36753</v>
      </c>
      <c r="E5219" s="1" t="s">
        <v>37</v>
      </c>
      <c r="F5219">
        <v>1</v>
      </c>
      <c r="G5219">
        <v>1</v>
      </c>
      <c r="H5219">
        <v>1</v>
      </c>
      <c r="I5219" s="1" t="s">
        <v>38</v>
      </c>
      <c r="J5219" s="1" t="s">
        <v>62</v>
      </c>
      <c r="K5219">
        <v>0</v>
      </c>
      <c r="L5219" s="1" t="s">
        <v>22</v>
      </c>
      <c r="M5219" s="1" t="s">
        <v>26</v>
      </c>
      <c r="N5219" s="1" t="s">
        <v>26</v>
      </c>
      <c r="O5219">
        <v>1</v>
      </c>
      <c r="P5219" s="1" t="s">
        <v>27</v>
      </c>
      <c r="Q5219" s="1" t="s">
        <v>27</v>
      </c>
      <c r="R5219">
        <v>0</v>
      </c>
    </row>
    <row r="5220" spans="1:18" x14ac:dyDescent="0.3">
      <c r="A5220" s="1" t="s">
        <v>5569</v>
      </c>
      <c r="B5220" s="1" t="s">
        <v>4660</v>
      </c>
      <c r="C5220">
        <v>2024</v>
      </c>
      <c r="D5220" s="2">
        <v>36753</v>
      </c>
      <c r="E5220" s="1" t="s">
        <v>37</v>
      </c>
      <c r="F5220">
        <v>1</v>
      </c>
      <c r="G5220">
        <v>1</v>
      </c>
      <c r="H5220">
        <v>1</v>
      </c>
      <c r="I5220" s="1" t="s">
        <v>91</v>
      </c>
      <c r="J5220" s="1" t="s">
        <v>92</v>
      </c>
      <c r="K5220">
        <v>0</v>
      </c>
      <c r="L5220" s="1" t="s">
        <v>22</v>
      </c>
      <c r="M5220" s="1" t="s">
        <v>33</v>
      </c>
      <c r="N5220" s="1" t="s">
        <v>33</v>
      </c>
      <c r="O5220">
        <v>1</v>
      </c>
      <c r="P5220" s="1" t="s">
        <v>27</v>
      </c>
      <c r="Q5220" s="1" t="s">
        <v>27</v>
      </c>
      <c r="R5220">
        <v>1</v>
      </c>
    </row>
    <row r="5221" spans="1:18" x14ac:dyDescent="0.3">
      <c r="A5221" s="1" t="s">
        <v>5570</v>
      </c>
      <c r="B5221" s="1" t="s">
        <v>4660</v>
      </c>
      <c r="C5221">
        <v>2024</v>
      </c>
      <c r="D5221" s="2">
        <v>36753</v>
      </c>
      <c r="E5221" s="1" t="s">
        <v>20</v>
      </c>
      <c r="F5221">
        <v>1</v>
      </c>
      <c r="G5221">
        <v>0</v>
      </c>
      <c r="H5221">
        <v>0</v>
      </c>
      <c r="I5221" s="1" t="s">
        <v>21</v>
      </c>
      <c r="J5221" s="1"/>
      <c r="K5221">
        <v>0</v>
      </c>
      <c r="L5221" s="1" t="s">
        <v>22</v>
      </c>
      <c r="M5221" s="1" t="s">
        <v>26</v>
      </c>
      <c r="N5221" s="1" t="s">
        <v>26</v>
      </c>
      <c r="O5221">
        <v>1</v>
      </c>
      <c r="P5221" s="1" t="s">
        <v>2432</v>
      </c>
      <c r="Q5221" s="1" t="s">
        <v>2432</v>
      </c>
      <c r="R5221">
        <v>0</v>
      </c>
    </row>
    <row r="5222" spans="1:18" x14ac:dyDescent="0.3">
      <c r="A5222" s="1" t="s">
        <v>5571</v>
      </c>
      <c r="B5222" s="1" t="s">
        <v>4660</v>
      </c>
      <c r="C5222">
        <v>2024</v>
      </c>
      <c r="D5222" s="2">
        <v>36753</v>
      </c>
      <c r="E5222" s="1" t="s">
        <v>37</v>
      </c>
      <c r="F5222">
        <v>1</v>
      </c>
      <c r="G5222">
        <v>1</v>
      </c>
      <c r="H5222">
        <v>1</v>
      </c>
      <c r="I5222" s="1" t="s">
        <v>38</v>
      </c>
      <c r="J5222" s="1" t="s">
        <v>42</v>
      </c>
      <c r="K5222">
        <v>0</v>
      </c>
      <c r="L5222" s="1" t="s">
        <v>22</v>
      </c>
      <c r="M5222" s="1" t="s">
        <v>26</v>
      </c>
      <c r="N5222" s="1" t="s">
        <v>26</v>
      </c>
      <c r="O5222">
        <v>1</v>
      </c>
      <c r="P5222" s="1" t="s">
        <v>3350</v>
      </c>
      <c r="Q5222" s="1" t="s">
        <v>3350</v>
      </c>
      <c r="R5222">
        <v>0</v>
      </c>
    </row>
    <row r="5223" spans="1:18" x14ac:dyDescent="0.3">
      <c r="A5223" s="1" t="s">
        <v>5572</v>
      </c>
      <c r="B5223" s="1" t="s">
        <v>4660</v>
      </c>
      <c r="C5223">
        <v>2024</v>
      </c>
      <c r="D5223" s="2">
        <v>36753</v>
      </c>
      <c r="E5223" s="1" t="s">
        <v>20</v>
      </c>
      <c r="F5223">
        <v>1</v>
      </c>
      <c r="G5223">
        <v>0</v>
      </c>
      <c r="H5223">
        <v>0</v>
      </c>
      <c r="I5223" s="1" t="s">
        <v>21</v>
      </c>
      <c r="J5223" s="1"/>
      <c r="K5223">
        <v>0</v>
      </c>
      <c r="L5223" s="1" t="s">
        <v>22</v>
      </c>
      <c r="M5223" s="1" t="s">
        <v>26</v>
      </c>
      <c r="N5223" s="1" t="s">
        <v>26</v>
      </c>
      <c r="O5223">
        <v>1</v>
      </c>
      <c r="P5223" s="1" t="s">
        <v>2432</v>
      </c>
      <c r="Q5223" s="1" t="s">
        <v>2432</v>
      </c>
      <c r="R5223">
        <v>0</v>
      </c>
    </row>
    <row r="5224" spans="1:18" x14ac:dyDescent="0.3">
      <c r="A5224" s="1" t="s">
        <v>5573</v>
      </c>
      <c r="B5224" s="1" t="s">
        <v>4660</v>
      </c>
      <c r="C5224">
        <v>2024</v>
      </c>
      <c r="D5224" s="2">
        <v>36753</v>
      </c>
      <c r="E5224" s="1" t="s">
        <v>37</v>
      </c>
      <c r="F5224">
        <v>1</v>
      </c>
      <c r="G5224">
        <v>1</v>
      </c>
      <c r="H5224">
        <v>1</v>
      </c>
      <c r="I5224" s="1" t="s">
        <v>38</v>
      </c>
      <c r="J5224" s="1" t="s">
        <v>39</v>
      </c>
      <c r="K5224">
        <v>0</v>
      </c>
      <c r="L5224" s="1" t="s">
        <v>22</v>
      </c>
      <c r="M5224" s="1" t="s">
        <v>26</v>
      </c>
      <c r="N5224" s="1" t="s">
        <v>26</v>
      </c>
      <c r="O5224">
        <v>1</v>
      </c>
      <c r="P5224" s="1" t="s">
        <v>3350</v>
      </c>
      <c r="Q5224" s="1" t="s">
        <v>3350</v>
      </c>
      <c r="R5224">
        <v>0</v>
      </c>
    </row>
    <row r="5225" spans="1:18" x14ac:dyDescent="0.3">
      <c r="A5225" s="1" t="s">
        <v>5574</v>
      </c>
      <c r="B5225" s="1" t="s">
        <v>4660</v>
      </c>
      <c r="C5225">
        <v>2024</v>
      </c>
      <c r="D5225" s="2">
        <v>36753</v>
      </c>
      <c r="E5225" s="1" t="s">
        <v>20</v>
      </c>
      <c r="F5225">
        <v>1</v>
      </c>
      <c r="G5225">
        <v>0</v>
      </c>
      <c r="H5225">
        <v>0</v>
      </c>
      <c r="I5225" s="1" t="s">
        <v>21</v>
      </c>
      <c r="J5225" s="1"/>
      <c r="K5225">
        <v>0</v>
      </c>
      <c r="L5225" s="1" t="s">
        <v>22</v>
      </c>
      <c r="M5225" s="1" t="s">
        <v>26</v>
      </c>
      <c r="N5225" s="1" t="s">
        <v>26</v>
      </c>
      <c r="O5225">
        <v>1</v>
      </c>
      <c r="P5225" s="1" t="s">
        <v>27</v>
      </c>
      <c r="Q5225" s="1" t="s">
        <v>27</v>
      </c>
      <c r="R5225">
        <v>0</v>
      </c>
    </row>
    <row r="5226" spans="1:18" x14ac:dyDescent="0.3">
      <c r="A5226" s="1" t="s">
        <v>5575</v>
      </c>
      <c r="B5226" s="1" t="s">
        <v>4660</v>
      </c>
      <c r="C5226">
        <v>2024</v>
      </c>
      <c r="D5226" s="2">
        <v>36753</v>
      </c>
      <c r="E5226" s="1" t="s">
        <v>37</v>
      </c>
      <c r="F5226">
        <v>1</v>
      </c>
      <c r="G5226">
        <v>1</v>
      </c>
      <c r="H5226">
        <v>1</v>
      </c>
      <c r="I5226" s="1" t="s">
        <v>91</v>
      </c>
      <c r="J5226" s="1" t="s">
        <v>165</v>
      </c>
      <c r="K5226">
        <v>0</v>
      </c>
      <c r="L5226" s="1" t="s">
        <v>22</v>
      </c>
      <c r="M5226" s="1" t="s">
        <v>26</v>
      </c>
      <c r="N5226" s="1" t="s">
        <v>26</v>
      </c>
      <c r="O5226">
        <v>1</v>
      </c>
      <c r="P5226" s="1" t="s">
        <v>27</v>
      </c>
      <c r="Q5226" s="1" t="s">
        <v>27</v>
      </c>
      <c r="R5226">
        <v>0</v>
      </c>
    </row>
    <row r="5227" spans="1:18" x14ac:dyDescent="0.3">
      <c r="A5227" s="1" t="s">
        <v>5576</v>
      </c>
      <c r="B5227" s="1" t="s">
        <v>4660</v>
      </c>
      <c r="C5227">
        <v>2024</v>
      </c>
      <c r="D5227" s="2">
        <v>36753</v>
      </c>
      <c r="E5227" s="1" t="s">
        <v>20</v>
      </c>
      <c r="F5227">
        <v>1</v>
      </c>
      <c r="G5227">
        <v>0</v>
      </c>
      <c r="H5227">
        <v>0</v>
      </c>
      <c r="I5227" s="1" t="s">
        <v>21</v>
      </c>
      <c r="J5227" s="1"/>
      <c r="K5227">
        <v>0</v>
      </c>
      <c r="L5227" s="1" t="s">
        <v>22</v>
      </c>
      <c r="M5227" s="1" t="s">
        <v>26</v>
      </c>
      <c r="N5227" s="1" t="s">
        <v>26</v>
      </c>
      <c r="O5227">
        <v>1</v>
      </c>
      <c r="P5227" s="1" t="s">
        <v>40</v>
      </c>
      <c r="Q5227" s="1" t="s">
        <v>40</v>
      </c>
      <c r="R5227">
        <v>0</v>
      </c>
    </row>
    <row r="5228" spans="1:18" x14ac:dyDescent="0.3">
      <c r="A5228" s="1" t="s">
        <v>5577</v>
      </c>
      <c r="B5228" s="1" t="s">
        <v>4660</v>
      </c>
      <c r="C5228">
        <v>2024</v>
      </c>
      <c r="D5228" s="2">
        <v>36753</v>
      </c>
      <c r="E5228" s="1" t="s">
        <v>20</v>
      </c>
      <c r="F5228">
        <v>1</v>
      </c>
      <c r="G5228">
        <v>0</v>
      </c>
      <c r="H5228">
        <v>0</v>
      </c>
      <c r="I5228" s="1" t="s">
        <v>21</v>
      </c>
      <c r="J5228" s="1"/>
      <c r="K5228">
        <v>0</v>
      </c>
      <c r="L5228" s="1" t="s">
        <v>22</v>
      </c>
      <c r="M5228" s="1" t="s">
        <v>84</v>
      </c>
      <c r="N5228" s="1" t="s">
        <v>84</v>
      </c>
      <c r="O5228">
        <v>1</v>
      </c>
      <c r="P5228" s="1" t="s">
        <v>27</v>
      </c>
      <c r="Q5228" s="1" t="s">
        <v>27</v>
      </c>
      <c r="R5228">
        <v>0</v>
      </c>
    </row>
    <row r="5229" spans="1:18" x14ac:dyDescent="0.3">
      <c r="A5229" s="1" t="s">
        <v>5578</v>
      </c>
      <c r="B5229" s="1" t="s">
        <v>4660</v>
      </c>
      <c r="C5229">
        <v>2024</v>
      </c>
      <c r="D5229" s="2">
        <v>36753</v>
      </c>
      <c r="E5229" s="1" t="s">
        <v>37</v>
      </c>
      <c r="F5229">
        <v>1</v>
      </c>
      <c r="G5229">
        <v>1</v>
      </c>
      <c r="H5229">
        <v>1</v>
      </c>
      <c r="I5229" s="1" t="s">
        <v>38</v>
      </c>
      <c r="J5229" s="1" t="s">
        <v>42</v>
      </c>
      <c r="K5229">
        <v>0</v>
      </c>
      <c r="L5229" s="1" t="s">
        <v>22</v>
      </c>
      <c r="M5229" s="1" t="s">
        <v>47</v>
      </c>
      <c r="N5229" s="1" t="s">
        <v>47</v>
      </c>
      <c r="O5229">
        <v>1</v>
      </c>
      <c r="P5229" s="1" t="s">
        <v>134</v>
      </c>
      <c r="Q5229" s="1" t="s">
        <v>134</v>
      </c>
      <c r="R5229">
        <v>0</v>
      </c>
    </row>
    <row r="5230" spans="1:18" x14ac:dyDescent="0.3">
      <c r="A5230" s="1" t="s">
        <v>5579</v>
      </c>
      <c r="B5230" s="1" t="s">
        <v>4660</v>
      </c>
      <c r="C5230">
        <v>2024</v>
      </c>
      <c r="D5230" s="2">
        <v>36753</v>
      </c>
      <c r="E5230" s="1" t="s">
        <v>20</v>
      </c>
      <c r="F5230">
        <v>1</v>
      </c>
      <c r="G5230">
        <v>0</v>
      </c>
      <c r="H5230">
        <v>0</v>
      </c>
      <c r="I5230" s="1" t="s">
        <v>21</v>
      </c>
      <c r="J5230" s="1"/>
      <c r="K5230">
        <v>0</v>
      </c>
      <c r="L5230" s="1" t="s">
        <v>22</v>
      </c>
      <c r="M5230" s="1" t="s">
        <v>35</v>
      </c>
      <c r="N5230" s="1" t="s">
        <v>35</v>
      </c>
      <c r="O5230">
        <v>1</v>
      </c>
      <c r="P5230" s="1" t="s">
        <v>722</v>
      </c>
      <c r="Q5230" s="1" t="s">
        <v>722</v>
      </c>
      <c r="R5230">
        <v>0</v>
      </c>
    </row>
    <row r="5231" spans="1:18" x14ac:dyDescent="0.3">
      <c r="A5231" s="1" t="s">
        <v>5580</v>
      </c>
      <c r="B5231" s="1" t="s">
        <v>4660</v>
      </c>
      <c r="C5231">
        <v>2024</v>
      </c>
      <c r="D5231" s="2">
        <v>36753</v>
      </c>
      <c r="E5231" s="1" t="s">
        <v>37</v>
      </c>
      <c r="F5231">
        <v>1</v>
      </c>
      <c r="G5231">
        <v>1</v>
      </c>
      <c r="H5231">
        <v>1</v>
      </c>
      <c r="I5231" s="1" t="s">
        <v>38</v>
      </c>
      <c r="J5231" s="1" t="s">
        <v>42</v>
      </c>
      <c r="K5231">
        <v>0</v>
      </c>
      <c r="L5231" s="1" t="s">
        <v>22</v>
      </c>
      <c r="M5231" s="1" t="s">
        <v>33</v>
      </c>
      <c r="N5231" s="1" t="s">
        <v>33</v>
      </c>
      <c r="O5231">
        <v>1</v>
      </c>
      <c r="P5231" s="1" t="s">
        <v>27</v>
      </c>
      <c r="Q5231" s="1" t="s">
        <v>27</v>
      </c>
      <c r="R5231">
        <v>1</v>
      </c>
    </row>
    <row r="5232" spans="1:18" x14ac:dyDescent="0.3">
      <c r="A5232" s="1" t="s">
        <v>5581</v>
      </c>
      <c r="B5232" s="1" t="s">
        <v>4660</v>
      </c>
      <c r="C5232">
        <v>2024</v>
      </c>
      <c r="D5232" s="2">
        <v>36753</v>
      </c>
      <c r="E5232" s="1" t="s">
        <v>20</v>
      </c>
      <c r="F5232">
        <v>1</v>
      </c>
      <c r="G5232">
        <v>0</v>
      </c>
      <c r="H5232">
        <v>0</v>
      </c>
      <c r="I5232" s="1" t="s">
        <v>21</v>
      </c>
      <c r="J5232" s="1"/>
      <c r="K5232">
        <v>0</v>
      </c>
      <c r="L5232" s="1" t="s">
        <v>22</v>
      </c>
      <c r="M5232" s="1" t="s">
        <v>23</v>
      </c>
      <c r="N5232" s="1" t="s">
        <v>23</v>
      </c>
      <c r="O5232">
        <v>1</v>
      </c>
      <c r="P5232" s="1" t="s">
        <v>27</v>
      </c>
      <c r="Q5232" s="1" t="s">
        <v>27</v>
      </c>
      <c r="R5232">
        <v>0</v>
      </c>
    </row>
    <row r="5233" spans="1:18" x14ac:dyDescent="0.3">
      <c r="A5233" s="1" t="s">
        <v>5582</v>
      </c>
      <c r="B5233" s="1" t="s">
        <v>4660</v>
      </c>
      <c r="C5233">
        <v>2024</v>
      </c>
      <c r="D5233" s="2">
        <v>36753</v>
      </c>
      <c r="E5233" s="1" t="s">
        <v>20</v>
      </c>
      <c r="F5233">
        <v>1</v>
      </c>
      <c r="G5233">
        <v>0</v>
      </c>
      <c r="H5233">
        <v>0</v>
      </c>
      <c r="I5233" s="1" t="s">
        <v>21</v>
      </c>
      <c r="J5233" s="1"/>
      <c r="K5233">
        <v>0</v>
      </c>
      <c r="L5233" s="1" t="s">
        <v>22</v>
      </c>
      <c r="M5233" s="1" t="s">
        <v>23</v>
      </c>
      <c r="N5233" s="1" t="s">
        <v>23</v>
      </c>
      <c r="O5233">
        <v>1</v>
      </c>
      <c r="P5233" s="1" t="s">
        <v>2432</v>
      </c>
      <c r="Q5233" s="1" t="s">
        <v>2432</v>
      </c>
      <c r="R5233">
        <v>0</v>
      </c>
    </row>
    <row r="5234" spans="1:18" x14ac:dyDescent="0.3">
      <c r="A5234" s="1" t="s">
        <v>5583</v>
      </c>
      <c r="B5234" s="1" t="s">
        <v>4660</v>
      </c>
      <c r="C5234">
        <v>2024</v>
      </c>
      <c r="D5234" s="2">
        <v>36753</v>
      </c>
      <c r="E5234" s="1" t="s">
        <v>20</v>
      </c>
      <c r="F5234">
        <v>1</v>
      </c>
      <c r="G5234">
        <v>0</v>
      </c>
      <c r="H5234">
        <v>0</v>
      </c>
      <c r="I5234" s="1" t="s">
        <v>21</v>
      </c>
      <c r="J5234" s="1"/>
      <c r="K5234">
        <v>0</v>
      </c>
      <c r="L5234" s="1" t="s">
        <v>22</v>
      </c>
      <c r="M5234" s="1" t="s">
        <v>26</v>
      </c>
      <c r="N5234" s="1" t="s">
        <v>26</v>
      </c>
      <c r="O5234">
        <v>1</v>
      </c>
      <c r="P5234" s="1" t="s">
        <v>983</v>
      </c>
      <c r="Q5234" s="1" t="s">
        <v>983</v>
      </c>
      <c r="R5234">
        <v>0</v>
      </c>
    </row>
    <row r="5235" spans="1:18" x14ac:dyDescent="0.3">
      <c r="A5235" s="1" t="s">
        <v>5584</v>
      </c>
      <c r="B5235" s="1" t="s">
        <v>4660</v>
      </c>
      <c r="C5235">
        <v>2024</v>
      </c>
      <c r="D5235" s="2">
        <v>36753</v>
      </c>
      <c r="E5235" s="1" t="s">
        <v>20</v>
      </c>
      <c r="F5235">
        <v>1</v>
      </c>
      <c r="G5235">
        <v>0</v>
      </c>
      <c r="H5235">
        <v>0</v>
      </c>
      <c r="I5235" s="1" t="s">
        <v>21</v>
      </c>
      <c r="J5235" s="1"/>
      <c r="K5235">
        <v>0</v>
      </c>
      <c r="L5235" s="1" t="s">
        <v>22</v>
      </c>
      <c r="M5235" s="1" t="s">
        <v>23</v>
      </c>
      <c r="N5235" s="1" t="s">
        <v>23</v>
      </c>
      <c r="O5235">
        <v>1</v>
      </c>
      <c r="P5235" s="1" t="s">
        <v>40</v>
      </c>
      <c r="Q5235" s="1" t="s">
        <v>40</v>
      </c>
      <c r="R5235">
        <v>0</v>
      </c>
    </row>
    <row r="5236" spans="1:18" x14ac:dyDescent="0.3">
      <c r="A5236" s="1" t="s">
        <v>5585</v>
      </c>
      <c r="B5236" s="1" t="s">
        <v>4660</v>
      </c>
      <c r="C5236">
        <v>2024</v>
      </c>
      <c r="D5236" s="2">
        <v>36753</v>
      </c>
      <c r="E5236" s="1" t="s">
        <v>20</v>
      </c>
      <c r="F5236">
        <v>1</v>
      </c>
      <c r="G5236">
        <v>0</v>
      </c>
      <c r="H5236">
        <v>0</v>
      </c>
      <c r="I5236" s="1" t="s">
        <v>21</v>
      </c>
      <c r="J5236" s="1"/>
      <c r="K5236">
        <v>0</v>
      </c>
      <c r="L5236" s="1" t="s">
        <v>22</v>
      </c>
      <c r="M5236" s="1" t="s">
        <v>33</v>
      </c>
      <c r="N5236" s="1" t="s">
        <v>33</v>
      </c>
      <c r="O5236">
        <v>1</v>
      </c>
      <c r="P5236" s="1" t="s">
        <v>2432</v>
      </c>
      <c r="Q5236" s="1" t="s">
        <v>2432</v>
      </c>
      <c r="R5236">
        <v>0</v>
      </c>
    </row>
    <row r="5237" spans="1:18" x14ac:dyDescent="0.3">
      <c r="A5237" s="1" t="s">
        <v>5586</v>
      </c>
      <c r="B5237" s="1" t="s">
        <v>4660</v>
      </c>
      <c r="C5237">
        <v>2024</v>
      </c>
      <c r="D5237" s="2">
        <v>36753</v>
      </c>
      <c r="E5237" s="1" t="s">
        <v>20</v>
      </c>
      <c r="F5237">
        <v>1</v>
      </c>
      <c r="G5237">
        <v>0</v>
      </c>
      <c r="H5237">
        <v>0</v>
      </c>
      <c r="I5237" s="1" t="s">
        <v>21</v>
      </c>
      <c r="J5237" s="1"/>
      <c r="K5237">
        <v>0</v>
      </c>
      <c r="L5237" s="1" t="s">
        <v>22</v>
      </c>
      <c r="M5237" s="1" t="s">
        <v>26</v>
      </c>
      <c r="N5237" s="1" t="s">
        <v>26</v>
      </c>
      <c r="O5237">
        <v>1</v>
      </c>
      <c r="P5237" s="1" t="s">
        <v>78</v>
      </c>
      <c r="Q5237" s="1" t="s">
        <v>78</v>
      </c>
      <c r="R5237">
        <v>0</v>
      </c>
    </row>
    <row r="5238" spans="1:18" x14ac:dyDescent="0.3">
      <c r="A5238" s="1" t="s">
        <v>5587</v>
      </c>
      <c r="B5238" s="1" t="s">
        <v>4660</v>
      </c>
      <c r="C5238">
        <v>2024</v>
      </c>
      <c r="D5238" s="2">
        <v>36753</v>
      </c>
      <c r="E5238" s="1" t="s">
        <v>20</v>
      </c>
      <c r="F5238">
        <v>1</v>
      </c>
      <c r="G5238">
        <v>0</v>
      </c>
      <c r="H5238">
        <v>0</v>
      </c>
      <c r="I5238" s="1" t="s">
        <v>21</v>
      </c>
      <c r="J5238" s="1"/>
      <c r="K5238">
        <v>0</v>
      </c>
      <c r="L5238" s="1" t="s">
        <v>22</v>
      </c>
      <c r="M5238" s="1" t="s">
        <v>47</v>
      </c>
      <c r="N5238" s="1" t="s">
        <v>47</v>
      </c>
      <c r="O5238">
        <v>1</v>
      </c>
      <c r="P5238" s="1" t="s">
        <v>27</v>
      </c>
      <c r="Q5238" s="1" t="s">
        <v>27</v>
      </c>
      <c r="R5238">
        <v>0</v>
      </c>
    </row>
    <row r="5239" spans="1:18" x14ac:dyDescent="0.3">
      <c r="A5239" s="1" t="s">
        <v>5588</v>
      </c>
      <c r="B5239" s="1" t="s">
        <v>4660</v>
      </c>
      <c r="C5239">
        <v>2024</v>
      </c>
      <c r="D5239" s="2">
        <v>36753</v>
      </c>
      <c r="E5239" s="1" t="s">
        <v>20</v>
      </c>
      <c r="F5239">
        <v>1</v>
      </c>
      <c r="G5239">
        <v>0</v>
      </c>
      <c r="H5239">
        <v>0</v>
      </c>
      <c r="I5239" s="1" t="s">
        <v>21</v>
      </c>
      <c r="J5239" s="1"/>
      <c r="K5239">
        <v>0</v>
      </c>
      <c r="L5239" s="1" t="s">
        <v>22</v>
      </c>
      <c r="M5239" s="1" t="s">
        <v>33</v>
      </c>
      <c r="N5239" s="1" t="s">
        <v>33</v>
      </c>
      <c r="O5239">
        <v>1</v>
      </c>
      <c r="P5239" s="1" t="s">
        <v>27</v>
      </c>
      <c r="Q5239" s="1" t="s">
        <v>27</v>
      </c>
      <c r="R5239">
        <v>0</v>
      </c>
    </row>
    <row r="5240" spans="1:18" x14ac:dyDescent="0.3">
      <c r="A5240" s="1" t="s">
        <v>5589</v>
      </c>
      <c r="B5240" s="1" t="s">
        <v>4660</v>
      </c>
      <c r="C5240">
        <v>2024</v>
      </c>
      <c r="D5240" s="2">
        <v>36753</v>
      </c>
      <c r="E5240" s="1" t="s">
        <v>20</v>
      </c>
      <c r="F5240">
        <v>1</v>
      </c>
      <c r="G5240">
        <v>0</v>
      </c>
      <c r="H5240">
        <v>0</v>
      </c>
      <c r="I5240" s="1" t="s">
        <v>21</v>
      </c>
      <c r="J5240" s="1"/>
      <c r="K5240">
        <v>0</v>
      </c>
      <c r="L5240" s="1" t="s">
        <v>22</v>
      </c>
      <c r="M5240" s="1" t="s">
        <v>26</v>
      </c>
      <c r="N5240" s="1" t="s">
        <v>26</v>
      </c>
      <c r="O5240">
        <v>1</v>
      </c>
      <c r="P5240" s="1" t="s">
        <v>27</v>
      </c>
      <c r="Q5240" s="1" t="s">
        <v>27</v>
      </c>
      <c r="R5240">
        <v>0</v>
      </c>
    </row>
    <row r="5241" spans="1:18" x14ac:dyDescent="0.3">
      <c r="A5241" s="1" t="s">
        <v>5590</v>
      </c>
      <c r="B5241" s="1" t="s">
        <v>4660</v>
      </c>
      <c r="C5241">
        <v>2024</v>
      </c>
      <c r="D5241" s="2">
        <v>36753</v>
      </c>
      <c r="E5241" s="1" t="s">
        <v>20</v>
      </c>
      <c r="F5241">
        <v>1</v>
      </c>
      <c r="G5241">
        <v>0</v>
      </c>
      <c r="H5241">
        <v>0</v>
      </c>
      <c r="I5241" s="1" t="s">
        <v>21</v>
      </c>
      <c r="J5241" s="1"/>
      <c r="K5241">
        <v>0</v>
      </c>
      <c r="L5241" s="1" t="s">
        <v>22</v>
      </c>
      <c r="M5241" s="1" t="s">
        <v>26</v>
      </c>
      <c r="N5241" s="1" t="s">
        <v>26</v>
      </c>
      <c r="O5241">
        <v>1</v>
      </c>
      <c r="P5241" s="1" t="s">
        <v>27</v>
      </c>
      <c r="Q5241" s="1" t="s">
        <v>27</v>
      </c>
      <c r="R5241">
        <v>0</v>
      </c>
    </row>
    <row r="5242" spans="1:18" x14ac:dyDescent="0.3">
      <c r="A5242" s="1" t="s">
        <v>5591</v>
      </c>
      <c r="B5242" s="1" t="s">
        <v>4660</v>
      </c>
      <c r="C5242">
        <v>2024</v>
      </c>
      <c r="D5242" s="2">
        <v>36753</v>
      </c>
      <c r="E5242" s="1" t="s">
        <v>37</v>
      </c>
      <c r="F5242">
        <v>1</v>
      </c>
      <c r="G5242">
        <v>1</v>
      </c>
      <c r="H5242">
        <v>1</v>
      </c>
      <c r="I5242" s="1" t="s">
        <v>91</v>
      </c>
      <c r="J5242" s="1" t="s">
        <v>165</v>
      </c>
      <c r="K5242">
        <v>0</v>
      </c>
      <c r="L5242" s="1" t="s">
        <v>22</v>
      </c>
      <c r="M5242" s="1" t="s">
        <v>26</v>
      </c>
      <c r="N5242" s="1" t="s">
        <v>26</v>
      </c>
      <c r="O5242">
        <v>1</v>
      </c>
      <c r="P5242" s="1" t="s">
        <v>3151</v>
      </c>
      <c r="Q5242" s="1" t="s">
        <v>3151</v>
      </c>
      <c r="R5242">
        <v>0</v>
      </c>
    </row>
    <row r="5243" spans="1:18" x14ac:dyDescent="0.3">
      <c r="A5243" s="1" t="s">
        <v>5592</v>
      </c>
      <c r="B5243" s="1" t="s">
        <v>4660</v>
      </c>
      <c r="C5243">
        <v>2024</v>
      </c>
      <c r="D5243" s="2">
        <v>36753</v>
      </c>
      <c r="E5243" s="1" t="s">
        <v>20</v>
      </c>
      <c r="F5243">
        <v>1</v>
      </c>
      <c r="G5243">
        <v>0</v>
      </c>
      <c r="H5243">
        <v>0</v>
      </c>
      <c r="I5243" s="1" t="s">
        <v>21</v>
      </c>
      <c r="J5243" s="1"/>
      <c r="K5243">
        <v>0</v>
      </c>
      <c r="L5243" s="1" t="s">
        <v>22</v>
      </c>
      <c r="M5243" s="1" t="s">
        <v>33</v>
      </c>
      <c r="N5243" s="1" t="s">
        <v>33</v>
      </c>
      <c r="O5243">
        <v>1</v>
      </c>
      <c r="P5243" s="1" t="s">
        <v>27</v>
      </c>
      <c r="Q5243" s="1" t="s">
        <v>27</v>
      </c>
      <c r="R5243">
        <v>0</v>
      </c>
    </row>
    <row r="5244" spans="1:18" x14ac:dyDescent="0.3">
      <c r="A5244" s="1" t="s">
        <v>5593</v>
      </c>
      <c r="B5244" s="1" t="s">
        <v>4660</v>
      </c>
      <c r="C5244">
        <v>2024</v>
      </c>
      <c r="D5244" s="2">
        <v>36753</v>
      </c>
      <c r="E5244" s="1" t="s">
        <v>37</v>
      </c>
      <c r="F5244">
        <v>1</v>
      </c>
      <c r="G5244">
        <v>1</v>
      </c>
      <c r="H5244">
        <v>1</v>
      </c>
      <c r="I5244" s="1" t="s">
        <v>38</v>
      </c>
      <c r="J5244" s="1" t="s">
        <v>39</v>
      </c>
      <c r="K5244">
        <v>0</v>
      </c>
      <c r="L5244" s="1" t="s">
        <v>22</v>
      </c>
      <c r="M5244" s="1" t="s">
        <v>26</v>
      </c>
      <c r="N5244" s="1" t="s">
        <v>26</v>
      </c>
      <c r="O5244">
        <v>1</v>
      </c>
      <c r="P5244" s="1" t="s">
        <v>27</v>
      </c>
      <c r="Q5244" s="1" t="s">
        <v>27</v>
      </c>
      <c r="R5244">
        <v>0</v>
      </c>
    </row>
    <row r="5245" spans="1:18" x14ac:dyDescent="0.3">
      <c r="A5245" s="1" t="s">
        <v>5594</v>
      </c>
      <c r="B5245" s="1" t="s">
        <v>4660</v>
      </c>
      <c r="C5245">
        <v>2024</v>
      </c>
      <c r="D5245" s="2">
        <v>36753</v>
      </c>
      <c r="E5245" s="1" t="s">
        <v>20</v>
      </c>
      <c r="F5245">
        <v>1</v>
      </c>
      <c r="G5245">
        <v>0</v>
      </c>
      <c r="H5245">
        <v>0</v>
      </c>
      <c r="I5245" s="1" t="s">
        <v>21</v>
      </c>
      <c r="J5245" s="1"/>
      <c r="K5245">
        <v>0</v>
      </c>
      <c r="L5245" s="1" t="s">
        <v>22</v>
      </c>
      <c r="M5245" s="1" t="s">
        <v>26</v>
      </c>
      <c r="N5245" s="1" t="s">
        <v>26</v>
      </c>
      <c r="O5245">
        <v>1</v>
      </c>
      <c r="P5245" s="1" t="s">
        <v>134</v>
      </c>
      <c r="Q5245" s="1" t="s">
        <v>134</v>
      </c>
      <c r="R5245">
        <v>0</v>
      </c>
    </row>
    <row r="5246" spans="1:18" x14ac:dyDescent="0.3">
      <c r="A5246" s="1" t="s">
        <v>5595</v>
      </c>
      <c r="B5246" s="1" t="s">
        <v>4660</v>
      </c>
      <c r="C5246">
        <v>2024</v>
      </c>
      <c r="D5246" s="2">
        <v>36753</v>
      </c>
      <c r="E5246" s="1" t="s">
        <v>20</v>
      </c>
      <c r="F5246">
        <v>1</v>
      </c>
      <c r="G5246">
        <v>0</v>
      </c>
      <c r="H5246">
        <v>0</v>
      </c>
      <c r="I5246" s="1" t="s">
        <v>21</v>
      </c>
      <c r="J5246" s="1"/>
      <c r="K5246">
        <v>0</v>
      </c>
      <c r="L5246" s="1" t="s">
        <v>22</v>
      </c>
      <c r="M5246" s="1" t="s">
        <v>26</v>
      </c>
      <c r="N5246" s="1" t="s">
        <v>26</v>
      </c>
      <c r="O5246">
        <v>1</v>
      </c>
      <c r="P5246" s="1" t="s">
        <v>40</v>
      </c>
      <c r="Q5246" s="1" t="s">
        <v>40</v>
      </c>
      <c r="R5246">
        <v>0</v>
      </c>
    </row>
    <row r="5247" spans="1:18" x14ac:dyDescent="0.3">
      <c r="A5247" s="1" t="s">
        <v>5596</v>
      </c>
      <c r="B5247" s="1" t="s">
        <v>4660</v>
      </c>
      <c r="C5247">
        <v>2024</v>
      </c>
      <c r="D5247" s="2">
        <v>36753</v>
      </c>
      <c r="E5247" s="1" t="s">
        <v>20</v>
      </c>
      <c r="F5247">
        <v>1</v>
      </c>
      <c r="G5247">
        <v>0</v>
      </c>
      <c r="H5247">
        <v>0</v>
      </c>
      <c r="I5247" s="1" t="s">
        <v>21</v>
      </c>
      <c r="J5247" s="1"/>
      <c r="K5247">
        <v>0</v>
      </c>
      <c r="L5247" s="1" t="s">
        <v>22</v>
      </c>
      <c r="M5247" s="1" t="s">
        <v>23</v>
      </c>
      <c r="N5247" s="1" t="s">
        <v>23</v>
      </c>
      <c r="O5247">
        <v>1</v>
      </c>
      <c r="P5247" s="1" t="s">
        <v>2432</v>
      </c>
      <c r="Q5247" s="1" t="s">
        <v>2432</v>
      </c>
      <c r="R5247">
        <v>0</v>
      </c>
    </row>
    <row r="5248" spans="1:18" x14ac:dyDescent="0.3">
      <c r="A5248" s="1" t="s">
        <v>5597</v>
      </c>
      <c r="B5248" s="1" t="s">
        <v>4660</v>
      </c>
      <c r="C5248">
        <v>2024</v>
      </c>
      <c r="D5248" s="2">
        <v>36753</v>
      </c>
      <c r="E5248" s="1" t="s">
        <v>20</v>
      </c>
      <c r="F5248">
        <v>1</v>
      </c>
      <c r="G5248">
        <v>0</v>
      </c>
      <c r="H5248">
        <v>0</v>
      </c>
      <c r="I5248" s="1" t="s">
        <v>21</v>
      </c>
      <c r="J5248" s="1"/>
      <c r="K5248">
        <v>0</v>
      </c>
      <c r="L5248" s="1" t="s">
        <v>22</v>
      </c>
      <c r="M5248" s="1" t="s">
        <v>33</v>
      </c>
      <c r="N5248" s="1" t="s">
        <v>33</v>
      </c>
      <c r="O5248">
        <v>1</v>
      </c>
      <c r="P5248" s="1" t="s">
        <v>40</v>
      </c>
      <c r="Q5248" s="1" t="s">
        <v>40</v>
      </c>
      <c r="R5248">
        <v>0</v>
      </c>
    </row>
    <row r="5249" spans="1:18" x14ac:dyDescent="0.3">
      <c r="A5249" s="1" t="s">
        <v>5598</v>
      </c>
      <c r="B5249" s="1" t="s">
        <v>4660</v>
      </c>
      <c r="C5249">
        <v>2024</v>
      </c>
      <c r="D5249" s="2">
        <v>36753</v>
      </c>
      <c r="E5249" s="1" t="s">
        <v>20</v>
      </c>
      <c r="F5249">
        <v>1</v>
      </c>
      <c r="G5249">
        <v>0</v>
      </c>
      <c r="H5249">
        <v>0</v>
      </c>
      <c r="I5249" s="1" t="s">
        <v>21</v>
      </c>
      <c r="J5249" s="1"/>
      <c r="K5249">
        <v>0</v>
      </c>
      <c r="L5249" s="1" t="s">
        <v>22</v>
      </c>
      <c r="M5249" s="1" t="s">
        <v>33</v>
      </c>
      <c r="N5249" s="1" t="s">
        <v>33</v>
      </c>
      <c r="O5249">
        <v>1</v>
      </c>
      <c r="P5249" s="1" t="s">
        <v>27</v>
      </c>
      <c r="Q5249" s="1" t="s">
        <v>27</v>
      </c>
      <c r="R5249">
        <v>0</v>
      </c>
    </row>
    <row r="5250" spans="1:18" x14ac:dyDescent="0.3">
      <c r="A5250" s="1" t="s">
        <v>5599</v>
      </c>
      <c r="B5250" s="1" t="s">
        <v>4660</v>
      </c>
      <c r="C5250">
        <v>2024</v>
      </c>
      <c r="D5250" s="2">
        <v>36753</v>
      </c>
      <c r="E5250" s="1" t="s">
        <v>20</v>
      </c>
      <c r="F5250">
        <v>1</v>
      </c>
      <c r="G5250">
        <v>0</v>
      </c>
      <c r="H5250">
        <v>0</v>
      </c>
      <c r="I5250" s="1" t="s">
        <v>21</v>
      </c>
      <c r="J5250" s="1"/>
      <c r="K5250">
        <v>0</v>
      </c>
      <c r="L5250" s="1" t="s">
        <v>22</v>
      </c>
      <c r="M5250" s="1" t="s">
        <v>23</v>
      </c>
      <c r="N5250" s="1" t="s">
        <v>23</v>
      </c>
      <c r="O5250">
        <v>1</v>
      </c>
      <c r="P5250" s="1" t="s">
        <v>2432</v>
      </c>
      <c r="Q5250" s="1" t="s">
        <v>2432</v>
      </c>
      <c r="R5250">
        <v>0</v>
      </c>
    </row>
    <row r="5251" spans="1:18" x14ac:dyDescent="0.3">
      <c r="A5251" s="1" t="s">
        <v>5600</v>
      </c>
      <c r="B5251" s="1" t="s">
        <v>4660</v>
      </c>
      <c r="C5251">
        <v>2024</v>
      </c>
      <c r="D5251" s="2">
        <v>36753</v>
      </c>
      <c r="E5251" s="1" t="s">
        <v>20</v>
      </c>
      <c r="F5251">
        <v>1</v>
      </c>
      <c r="G5251">
        <v>0</v>
      </c>
      <c r="H5251">
        <v>0</v>
      </c>
      <c r="I5251" s="1" t="s">
        <v>21</v>
      </c>
      <c r="J5251" s="1"/>
      <c r="K5251">
        <v>0</v>
      </c>
      <c r="L5251" s="1" t="s">
        <v>22</v>
      </c>
      <c r="M5251" s="1" t="s">
        <v>23</v>
      </c>
      <c r="N5251" s="1" t="s">
        <v>23</v>
      </c>
      <c r="O5251">
        <v>1</v>
      </c>
      <c r="P5251" s="1" t="s">
        <v>534</v>
      </c>
      <c r="Q5251" s="1" t="s">
        <v>534</v>
      </c>
      <c r="R5251">
        <v>0</v>
      </c>
    </row>
    <row r="5252" spans="1:18" x14ac:dyDescent="0.3">
      <c r="A5252" s="1" t="s">
        <v>5601</v>
      </c>
      <c r="B5252" s="1" t="s">
        <v>4660</v>
      </c>
      <c r="C5252">
        <v>2024</v>
      </c>
      <c r="D5252" s="2">
        <v>36753</v>
      </c>
      <c r="E5252" s="1" t="s">
        <v>20</v>
      </c>
      <c r="F5252">
        <v>1</v>
      </c>
      <c r="G5252">
        <v>0</v>
      </c>
      <c r="H5252">
        <v>0</v>
      </c>
      <c r="I5252" s="1" t="s">
        <v>21</v>
      </c>
      <c r="J5252" s="1"/>
      <c r="K5252">
        <v>0</v>
      </c>
      <c r="L5252" s="1" t="s">
        <v>22</v>
      </c>
      <c r="M5252" s="1" t="s">
        <v>23</v>
      </c>
      <c r="N5252" s="1" t="s">
        <v>23</v>
      </c>
      <c r="O5252">
        <v>1</v>
      </c>
      <c r="P5252" s="1" t="s">
        <v>534</v>
      </c>
      <c r="Q5252" s="1" t="s">
        <v>534</v>
      </c>
      <c r="R5252">
        <v>0</v>
      </c>
    </row>
    <row r="5253" spans="1:18" x14ac:dyDescent="0.3">
      <c r="A5253" s="1" t="s">
        <v>5602</v>
      </c>
      <c r="B5253" s="1" t="s">
        <v>4660</v>
      </c>
      <c r="C5253">
        <v>2024</v>
      </c>
      <c r="D5253" s="2">
        <v>36753</v>
      </c>
      <c r="E5253" s="1" t="s">
        <v>20</v>
      </c>
      <c r="F5253">
        <v>1</v>
      </c>
      <c r="G5253">
        <v>0</v>
      </c>
      <c r="H5253">
        <v>0</v>
      </c>
      <c r="I5253" s="1" t="s">
        <v>21</v>
      </c>
      <c r="J5253" s="1"/>
      <c r="K5253">
        <v>0</v>
      </c>
      <c r="L5253" s="1" t="s">
        <v>22</v>
      </c>
      <c r="M5253" s="1" t="s">
        <v>26</v>
      </c>
      <c r="N5253" s="1" t="s">
        <v>26</v>
      </c>
      <c r="O5253">
        <v>1</v>
      </c>
      <c r="P5253" s="1" t="s">
        <v>74</v>
      </c>
      <c r="Q5253" s="1" t="s">
        <v>74</v>
      </c>
      <c r="R5253">
        <v>0</v>
      </c>
    </row>
    <row r="5254" spans="1:18" x14ac:dyDescent="0.3">
      <c r="A5254" s="1" t="s">
        <v>5603</v>
      </c>
      <c r="B5254" s="1" t="s">
        <v>4660</v>
      </c>
      <c r="C5254">
        <v>2024</v>
      </c>
      <c r="D5254" s="2">
        <v>36753</v>
      </c>
      <c r="E5254" s="1" t="s">
        <v>20</v>
      </c>
      <c r="F5254">
        <v>1</v>
      </c>
      <c r="G5254">
        <v>0</v>
      </c>
      <c r="H5254">
        <v>0</v>
      </c>
      <c r="I5254" s="1" t="s">
        <v>21</v>
      </c>
      <c r="J5254" s="1"/>
      <c r="K5254">
        <v>0</v>
      </c>
      <c r="L5254" s="1" t="s">
        <v>22</v>
      </c>
      <c r="M5254" s="1" t="s">
        <v>26</v>
      </c>
      <c r="N5254" s="1" t="s">
        <v>26</v>
      </c>
      <c r="O5254">
        <v>1</v>
      </c>
      <c r="P5254" s="1" t="s">
        <v>227</v>
      </c>
      <c r="Q5254" s="1" t="s">
        <v>227</v>
      </c>
      <c r="R5254">
        <v>0</v>
      </c>
    </row>
    <row r="5255" spans="1:18" x14ac:dyDescent="0.3">
      <c r="A5255" s="1" t="s">
        <v>5604</v>
      </c>
      <c r="B5255" s="1" t="s">
        <v>4660</v>
      </c>
      <c r="C5255">
        <v>2024</v>
      </c>
      <c r="D5255" s="2">
        <v>36753</v>
      </c>
      <c r="E5255" s="1" t="s">
        <v>20</v>
      </c>
      <c r="F5255">
        <v>1</v>
      </c>
      <c r="G5255">
        <v>0</v>
      </c>
      <c r="H5255">
        <v>0</v>
      </c>
      <c r="I5255" s="1" t="s">
        <v>21</v>
      </c>
      <c r="J5255" s="1"/>
      <c r="K5255">
        <v>0</v>
      </c>
      <c r="L5255" s="1" t="s">
        <v>22</v>
      </c>
      <c r="M5255" s="1" t="s">
        <v>33</v>
      </c>
      <c r="N5255" s="1" t="s">
        <v>33</v>
      </c>
      <c r="O5255">
        <v>1</v>
      </c>
      <c r="P5255" s="1" t="s">
        <v>78</v>
      </c>
      <c r="Q5255" s="1" t="s">
        <v>78</v>
      </c>
      <c r="R5255">
        <v>0</v>
      </c>
    </row>
    <row r="5256" spans="1:18" x14ac:dyDescent="0.3">
      <c r="A5256" s="1" t="s">
        <v>5605</v>
      </c>
      <c r="B5256" s="1" t="s">
        <v>4660</v>
      </c>
      <c r="C5256">
        <v>2024</v>
      </c>
      <c r="D5256" s="2">
        <v>36753</v>
      </c>
      <c r="E5256" s="1" t="s">
        <v>37</v>
      </c>
      <c r="F5256">
        <v>1</v>
      </c>
      <c r="G5256">
        <v>1</v>
      </c>
      <c r="H5256">
        <v>1</v>
      </c>
      <c r="I5256" s="1" t="s">
        <v>38</v>
      </c>
      <c r="J5256" s="1" t="s">
        <v>39</v>
      </c>
      <c r="K5256">
        <v>0</v>
      </c>
      <c r="L5256" s="1" t="s">
        <v>22</v>
      </c>
      <c r="M5256" s="1" t="s">
        <v>26</v>
      </c>
      <c r="N5256" s="1" t="s">
        <v>26</v>
      </c>
      <c r="O5256">
        <v>1</v>
      </c>
      <c r="P5256" s="1" t="s">
        <v>40</v>
      </c>
      <c r="Q5256" s="1" t="s">
        <v>40</v>
      </c>
      <c r="R5256">
        <v>0</v>
      </c>
    </row>
    <row r="5257" spans="1:18" x14ac:dyDescent="0.3">
      <c r="A5257" s="1" t="s">
        <v>5606</v>
      </c>
      <c r="B5257" s="1" t="s">
        <v>4660</v>
      </c>
      <c r="C5257">
        <v>2024</v>
      </c>
      <c r="D5257" s="2">
        <v>36753</v>
      </c>
      <c r="E5257" s="1" t="s">
        <v>37</v>
      </c>
      <c r="F5257">
        <v>1</v>
      </c>
      <c r="G5257">
        <v>1</v>
      </c>
      <c r="H5257">
        <v>1</v>
      </c>
      <c r="I5257" s="1" t="s">
        <v>38</v>
      </c>
      <c r="J5257" s="1" t="s">
        <v>42</v>
      </c>
      <c r="K5257">
        <v>0</v>
      </c>
      <c r="L5257" s="1" t="s">
        <v>22</v>
      </c>
      <c r="M5257" s="1" t="s">
        <v>23</v>
      </c>
      <c r="N5257" s="1" t="s">
        <v>23</v>
      </c>
      <c r="O5257">
        <v>1</v>
      </c>
      <c r="P5257" s="1" t="s">
        <v>3350</v>
      </c>
      <c r="Q5257" s="1" t="s">
        <v>3350</v>
      </c>
      <c r="R5257">
        <v>1</v>
      </c>
    </row>
    <row r="5258" spans="1:18" x14ac:dyDescent="0.3">
      <c r="A5258" s="1" t="s">
        <v>5607</v>
      </c>
      <c r="B5258" s="1" t="s">
        <v>4660</v>
      </c>
      <c r="C5258">
        <v>2024</v>
      </c>
      <c r="D5258" s="2">
        <v>36753</v>
      </c>
      <c r="E5258" s="1" t="s">
        <v>20</v>
      </c>
      <c r="F5258">
        <v>1</v>
      </c>
      <c r="G5258">
        <v>0</v>
      </c>
      <c r="H5258">
        <v>0</v>
      </c>
      <c r="I5258" s="1" t="s">
        <v>21</v>
      </c>
      <c r="J5258" s="1"/>
      <c r="K5258">
        <v>0</v>
      </c>
      <c r="L5258" s="1" t="s">
        <v>22</v>
      </c>
      <c r="M5258" s="1" t="s">
        <v>23</v>
      </c>
      <c r="N5258" s="1" t="s">
        <v>23</v>
      </c>
      <c r="O5258">
        <v>1</v>
      </c>
      <c r="P5258" s="1" t="s">
        <v>534</v>
      </c>
      <c r="Q5258" s="1" t="s">
        <v>534</v>
      </c>
      <c r="R5258">
        <v>0</v>
      </c>
    </row>
    <row r="5259" spans="1:18" x14ac:dyDescent="0.3">
      <c r="A5259" s="1" t="s">
        <v>5608</v>
      </c>
      <c r="B5259" s="1" t="s">
        <v>4660</v>
      </c>
      <c r="C5259">
        <v>2024</v>
      </c>
      <c r="D5259" s="2">
        <v>36753</v>
      </c>
      <c r="E5259" s="1" t="s">
        <v>20</v>
      </c>
      <c r="F5259">
        <v>1</v>
      </c>
      <c r="G5259">
        <v>0</v>
      </c>
      <c r="H5259">
        <v>0</v>
      </c>
      <c r="I5259" s="1" t="s">
        <v>21</v>
      </c>
      <c r="J5259" s="1"/>
      <c r="K5259">
        <v>0</v>
      </c>
      <c r="L5259" s="1" t="s">
        <v>22</v>
      </c>
      <c r="M5259" s="1" t="s">
        <v>26</v>
      </c>
      <c r="N5259" s="1" t="s">
        <v>26</v>
      </c>
      <c r="O5259">
        <v>2</v>
      </c>
      <c r="P5259" s="1" t="s">
        <v>5023</v>
      </c>
      <c r="Q5259" s="1"/>
      <c r="R5259">
        <v>0</v>
      </c>
    </row>
    <row r="5260" spans="1:18" x14ac:dyDescent="0.3">
      <c r="A5260" s="1" t="s">
        <v>5609</v>
      </c>
      <c r="B5260" s="1" t="s">
        <v>4660</v>
      </c>
      <c r="C5260">
        <v>2024</v>
      </c>
      <c r="D5260" s="2">
        <v>36753</v>
      </c>
      <c r="E5260" s="1" t="s">
        <v>20</v>
      </c>
      <c r="F5260">
        <v>1</v>
      </c>
      <c r="G5260">
        <v>0</v>
      </c>
      <c r="H5260">
        <v>0</v>
      </c>
      <c r="I5260" s="1" t="s">
        <v>21</v>
      </c>
      <c r="J5260" s="1"/>
      <c r="K5260">
        <v>0</v>
      </c>
      <c r="L5260" s="1" t="s">
        <v>22</v>
      </c>
      <c r="M5260" s="1" t="s">
        <v>47</v>
      </c>
      <c r="N5260" s="1" t="s">
        <v>47</v>
      </c>
      <c r="O5260">
        <v>1</v>
      </c>
      <c r="P5260" s="1" t="s">
        <v>2432</v>
      </c>
      <c r="Q5260" s="1" t="s">
        <v>2432</v>
      </c>
      <c r="R5260">
        <v>0</v>
      </c>
    </row>
    <row r="5261" spans="1:18" x14ac:dyDescent="0.3">
      <c r="A5261" s="1" t="s">
        <v>5610</v>
      </c>
      <c r="B5261" s="1" t="s">
        <v>4660</v>
      </c>
      <c r="C5261">
        <v>2024</v>
      </c>
      <c r="D5261" s="2">
        <v>36753</v>
      </c>
      <c r="E5261" s="1" t="s">
        <v>20</v>
      </c>
      <c r="F5261">
        <v>1</v>
      </c>
      <c r="G5261">
        <v>0</v>
      </c>
      <c r="H5261">
        <v>0</v>
      </c>
      <c r="I5261" s="1" t="s">
        <v>21</v>
      </c>
      <c r="J5261" s="1"/>
      <c r="K5261">
        <v>0</v>
      </c>
      <c r="L5261" s="1" t="s">
        <v>22</v>
      </c>
      <c r="M5261" s="1" t="s">
        <v>33</v>
      </c>
      <c r="N5261" s="1" t="s">
        <v>33</v>
      </c>
      <c r="O5261">
        <v>1</v>
      </c>
      <c r="P5261" s="1" t="s">
        <v>27</v>
      </c>
      <c r="Q5261" s="1" t="s">
        <v>27</v>
      </c>
      <c r="R5261">
        <v>0</v>
      </c>
    </row>
    <row r="5262" spans="1:18" x14ac:dyDescent="0.3">
      <c r="A5262" s="1" t="s">
        <v>5611</v>
      </c>
      <c r="B5262" s="1" t="s">
        <v>4660</v>
      </c>
      <c r="C5262">
        <v>2024</v>
      </c>
      <c r="D5262" s="2">
        <v>36753</v>
      </c>
      <c r="E5262" s="1" t="s">
        <v>20</v>
      </c>
      <c r="F5262">
        <v>1</v>
      </c>
      <c r="G5262">
        <v>0</v>
      </c>
      <c r="H5262">
        <v>0</v>
      </c>
      <c r="I5262" s="1" t="s">
        <v>21</v>
      </c>
      <c r="J5262" s="1"/>
      <c r="K5262">
        <v>0</v>
      </c>
      <c r="L5262" s="1" t="s">
        <v>22</v>
      </c>
      <c r="M5262" s="1" t="s">
        <v>23</v>
      </c>
      <c r="N5262" s="1" t="s">
        <v>23</v>
      </c>
      <c r="O5262">
        <v>1</v>
      </c>
      <c r="P5262" s="1" t="s">
        <v>2432</v>
      </c>
      <c r="Q5262" s="1" t="s">
        <v>2432</v>
      </c>
      <c r="R5262">
        <v>0</v>
      </c>
    </row>
    <row r="5263" spans="1:18" x14ac:dyDescent="0.3">
      <c r="A5263" s="1" t="s">
        <v>5612</v>
      </c>
      <c r="B5263" s="1" t="s">
        <v>4660</v>
      </c>
      <c r="C5263">
        <v>2024</v>
      </c>
      <c r="D5263" s="2">
        <v>36753</v>
      </c>
      <c r="E5263" s="1" t="s">
        <v>20</v>
      </c>
      <c r="F5263">
        <v>1</v>
      </c>
      <c r="G5263">
        <v>0</v>
      </c>
      <c r="H5263">
        <v>0</v>
      </c>
      <c r="I5263" s="1" t="s">
        <v>21</v>
      </c>
      <c r="J5263" s="1"/>
      <c r="K5263">
        <v>0</v>
      </c>
      <c r="L5263" s="1" t="s">
        <v>22</v>
      </c>
      <c r="M5263" s="1" t="s">
        <v>26</v>
      </c>
      <c r="N5263" s="1" t="s">
        <v>26</v>
      </c>
      <c r="O5263">
        <v>1</v>
      </c>
      <c r="P5263" s="1" t="s">
        <v>27</v>
      </c>
      <c r="Q5263" s="1" t="s">
        <v>27</v>
      </c>
      <c r="R5263">
        <v>0</v>
      </c>
    </row>
    <row r="5264" spans="1:18" x14ac:dyDescent="0.3">
      <c r="A5264" s="1" t="s">
        <v>5613</v>
      </c>
      <c r="B5264" s="1" t="s">
        <v>4660</v>
      </c>
      <c r="C5264">
        <v>2024</v>
      </c>
      <c r="D5264" s="2">
        <v>36753</v>
      </c>
      <c r="E5264" s="1" t="s">
        <v>37</v>
      </c>
      <c r="F5264">
        <v>1</v>
      </c>
      <c r="G5264">
        <v>1</v>
      </c>
      <c r="H5264">
        <v>1</v>
      </c>
      <c r="I5264" s="1" t="s">
        <v>38</v>
      </c>
      <c r="J5264" s="1" t="s">
        <v>39</v>
      </c>
      <c r="K5264">
        <v>0</v>
      </c>
      <c r="L5264" s="1" t="s">
        <v>22</v>
      </c>
      <c r="M5264" s="1" t="s">
        <v>33</v>
      </c>
      <c r="N5264" s="1" t="s">
        <v>33</v>
      </c>
      <c r="O5264">
        <v>1</v>
      </c>
      <c r="P5264" s="1" t="s">
        <v>3350</v>
      </c>
      <c r="Q5264" s="1" t="s">
        <v>3350</v>
      </c>
      <c r="R5264">
        <v>0</v>
      </c>
    </row>
    <row r="5265" spans="1:18" x14ac:dyDescent="0.3">
      <c r="A5265" s="1" t="s">
        <v>5614</v>
      </c>
      <c r="B5265" s="1" t="s">
        <v>4660</v>
      </c>
      <c r="C5265">
        <v>2024</v>
      </c>
      <c r="D5265" s="2">
        <v>36753</v>
      </c>
      <c r="E5265" s="1" t="s">
        <v>20</v>
      </c>
      <c r="F5265">
        <v>1</v>
      </c>
      <c r="G5265">
        <v>0</v>
      </c>
      <c r="H5265">
        <v>0</v>
      </c>
      <c r="I5265" s="1" t="s">
        <v>21</v>
      </c>
      <c r="J5265" s="1"/>
      <c r="K5265">
        <v>0</v>
      </c>
      <c r="L5265" s="1" t="s">
        <v>22</v>
      </c>
      <c r="M5265" s="1" t="s">
        <v>26</v>
      </c>
      <c r="N5265" s="1" t="s">
        <v>26</v>
      </c>
      <c r="O5265">
        <v>1</v>
      </c>
      <c r="P5265" s="1" t="s">
        <v>27</v>
      </c>
      <c r="Q5265" s="1" t="s">
        <v>27</v>
      </c>
      <c r="R5265">
        <v>0</v>
      </c>
    </row>
    <row r="5266" spans="1:18" x14ac:dyDescent="0.3">
      <c r="A5266" s="1" t="s">
        <v>5615</v>
      </c>
      <c r="B5266" s="1" t="s">
        <v>4660</v>
      </c>
      <c r="C5266">
        <v>2024</v>
      </c>
      <c r="D5266" s="2">
        <v>36753</v>
      </c>
      <c r="E5266" s="1" t="s">
        <v>37</v>
      </c>
      <c r="F5266">
        <v>1</v>
      </c>
      <c r="G5266">
        <v>1</v>
      </c>
      <c r="H5266">
        <v>1</v>
      </c>
      <c r="I5266" s="1" t="s">
        <v>38</v>
      </c>
      <c r="J5266" s="1" t="s">
        <v>39</v>
      </c>
      <c r="K5266">
        <v>0</v>
      </c>
      <c r="L5266" s="1" t="s">
        <v>22</v>
      </c>
      <c r="M5266" s="1" t="s">
        <v>26</v>
      </c>
      <c r="N5266" s="1" t="s">
        <v>26</v>
      </c>
      <c r="O5266">
        <v>1</v>
      </c>
      <c r="P5266" s="1" t="s">
        <v>3350</v>
      </c>
      <c r="Q5266" s="1" t="s">
        <v>3350</v>
      </c>
      <c r="R5266">
        <v>0</v>
      </c>
    </row>
    <row r="5267" spans="1:18" x14ac:dyDescent="0.3">
      <c r="A5267" s="1" t="s">
        <v>5616</v>
      </c>
      <c r="B5267" s="1" t="s">
        <v>4660</v>
      </c>
      <c r="C5267">
        <v>2024</v>
      </c>
      <c r="D5267" s="2">
        <v>36753</v>
      </c>
      <c r="E5267" s="1" t="s">
        <v>20</v>
      </c>
      <c r="F5267">
        <v>1</v>
      </c>
      <c r="G5267">
        <v>0</v>
      </c>
      <c r="H5267">
        <v>0</v>
      </c>
      <c r="I5267" s="1" t="s">
        <v>21</v>
      </c>
      <c r="J5267" s="1"/>
      <c r="K5267">
        <v>0</v>
      </c>
      <c r="L5267" s="1" t="s">
        <v>22</v>
      </c>
      <c r="M5267" s="1" t="s">
        <v>26</v>
      </c>
      <c r="N5267" s="1" t="s">
        <v>26</v>
      </c>
      <c r="O5267">
        <v>1</v>
      </c>
      <c r="P5267" s="1" t="s">
        <v>27</v>
      </c>
      <c r="Q5267" s="1" t="s">
        <v>27</v>
      </c>
      <c r="R5267">
        <v>0</v>
      </c>
    </row>
    <row r="5268" spans="1:18" x14ac:dyDescent="0.3">
      <c r="A5268" s="1" t="s">
        <v>5617</v>
      </c>
      <c r="B5268" s="1" t="s">
        <v>4660</v>
      </c>
      <c r="C5268">
        <v>2024</v>
      </c>
      <c r="D5268" s="2">
        <v>36753</v>
      </c>
      <c r="E5268" s="1" t="s">
        <v>20</v>
      </c>
      <c r="F5268">
        <v>1</v>
      </c>
      <c r="G5268">
        <v>0</v>
      </c>
      <c r="H5268">
        <v>0</v>
      </c>
      <c r="I5268" s="1" t="s">
        <v>21</v>
      </c>
      <c r="J5268" s="1"/>
      <c r="K5268">
        <v>0</v>
      </c>
      <c r="L5268" s="1" t="s">
        <v>22</v>
      </c>
      <c r="M5268" s="1" t="s">
        <v>33</v>
      </c>
      <c r="N5268" s="1" t="s">
        <v>33</v>
      </c>
      <c r="O5268">
        <v>1</v>
      </c>
      <c r="P5268" s="1" t="s">
        <v>40</v>
      </c>
      <c r="Q5268" s="1" t="s">
        <v>40</v>
      </c>
      <c r="R5268">
        <v>0</v>
      </c>
    </row>
    <row r="5269" spans="1:18" x14ac:dyDescent="0.3">
      <c r="A5269" s="1" t="s">
        <v>5618</v>
      </c>
      <c r="B5269" s="1" t="s">
        <v>4660</v>
      </c>
      <c r="C5269">
        <v>2024</v>
      </c>
      <c r="D5269" s="2">
        <v>36753</v>
      </c>
      <c r="E5269" s="1" t="s">
        <v>20</v>
      </c>
      <c r="F5269">
        <v>1</v>
      </c>
      <c r="G5269">
        <v>0</v>
      </c>
      <c r="H5269">
        <v>0</v>
      </c>
      <c r="I5269" s="1" t="s">
        <v>21</v>
      </c>
      <c r="J5269" s="1"/>
      <c r="K5269">
        <v>0</v>
      </c>
      <c r="L5269" s="1" t="s">
        <v>22</v>
      </c>
      <c r="M5269" s="1" t="s">
        <v>26</v>
      </c>
      <c r="N5269" s="1" t="s">
        <v>26</v>
      </c>
      <c r="O5269">
        <v>1</v>
      </c>
      <c r="P5269" s="1" t="s">
        <v>119</v>
      </c>
      <c r="Q5269" s="1" t="s">
        <v>119</v>
      </c>
      <c r="R5269">
        <v>0</v>
      </c>
    </row>
    <row r="5270" spans="1:18" x14ac:dyDescent="0.3">
      <c r="A5270" s="1" t="s">
        <v>5619</v>
      </c>
      <c r="B5270" s="1" t="s">
        <v>4660</v>
      </c>
      <c r="C5270">
        <v>2024</v>
      </c>
      <c r="D5270" s="2">
        <v>36753</v>
      </c>
      <c r="E5270" s="1" t="s">
        <v>20</v>
      </c>
      <c r="F5270">
        <v>1</v>
      </c>
      <c r="G5270">
        <v>0</v>
      </c>
      <c r="H5270">
        <v>0</v>
      </c>
      <c r="I5270" s="1" t="s">
        <v>21</v>
      </c>
      <c r="J5270" s="1"/>
      <c r="K5270">
        <v>0</v>
      </c>
      <c r="L5270" s="1" t="s">
        <v>22</v>
      </c>
      <c r="M5270" s="1" t="s">
        <v>33</v>
      </c>
      <c r="N5270" s="1" t="s">
        <v>33</v>
      </c>
      <c r="O5270">
        <v>1</v>
      </c>
      <c r="P5270" s="1" t="s">
        <v>27</v>
      </c>
      <c r="Q5270" s="1" t="s">
        <v>27</v>
      </c>
      <c r="R5270">
        <v>0</v>
      </c>
    </row>
    <row r="5271" spans="1:18" x14ac:dyDescent="0.3">
      <c r="A5271" s="1" t="s">
        <v>5620</v>
      </c>
      <c r="B5271" s="1" t="s">
        <v>4660</v>
      </c>
      <c r="C5271">
        <v>2024</v>
      </c>
      <c r="D5271" s="2">
        <v>36753</v>
      </c>
      <c r="E5271" s="1" t="s">
        <v>20</v>
      </c>
      <c r="F5271">
        <v>1</v>
      </c>
      <c r="G5271">
        <v>0</v>
      </c>
      <c r="H5271">
        <v>0</v>
      </c>
      <c r="I5271" s="1" t="s">
        <v>21</v>
      </c>
      <c r="J5271" s="1"/>
      <c r="K5271">
        <v>0</v>
      </c>
      <c r="L5271" s="1" t="s">
        <v>22</v>
      </c>
      <c r="M5271" s="1" t="s">
        <v>26</v>
      </c>
      <c r="N5271" s="1" t="s">
        <v>26</v>
      </c>
      <c r="O5271">
        <v>1</v>
      </c>
      <c r="P5271" s="1" t="s">
        <v>2432</v>
      </c>
      <c r="Q5271" s="1" t="s">
        <v>2432</v>
      </c>
      <c r="R5271">
        <v>0</v>
      </c>
    </row>
    <row r="5272" spans="1:18" x14ac:dyDescent="0.3">
      <c r="A5272" s="1" t="s">
        <v>5621</v>
      </c>
      <c r="B5272" s="1" t="s">
        <v>4660</v>
      </c>
      <c r="C5272">
        <v>2024</v>
      </c>
      <c r="D5272" s="2">
        <v>36753</v>
      </c>
      <c r="E5272" s="1" t="s">
        <v>20</v>
      </c>
      <c r="F5272">
        <v>1</v>
      </c>
      <c r="G5272">
        <v>0</v>
      </c>
      <c r="H5272">
        <v>0</v>
      </c>
      <c r="I5272" s="1" t="s">
        <v>21</v>
      </c>
      <c r="J5272" s="1"/>
      <c r="K5272">
        <v>0</v>
      </c>
      <c r="L5272" s="1" t="s">
        <v>22</v>
      </c>
      <c r="M5272" s="1" t="s">
        <v>33</v>
      </c>
      <c r="N5272" s="1" t="s">
        <v>33</v>
      </c>
      <c r="O5272">
        <v>1</v>
      </c>
      <c r="P5272" s="1" t="s">
        <v>40</v>
      </c>
      <c r="Q5272" s="1" t="s">
        <v>40</v>
      </c>
      <c r="R5272">
        <v>0</v>
      </c>
    </row>
    <row r="5273" spans="1:18" x14ac:dyDescent="0.3">
      <c r="A5273" s="1" t="s">
        <v>5622</v>
      </c>
      <c r="B5273" s="1" t="s">
        <v>4660</v>
      </c>
      <c r="C5273">
        <v>2024</v>
      </c>
      <c r="D5273" s="2">
        <v>36753</v>
      </c>
      <c r="E5273" s="1" t="s">
        <v>37</v>
      </c>
      <c r="F5273">
        <v>1</v>
      </c>
      <c r="G5273">
        <v>1</v>
      </c>
      <c r="H5273">
        <v>1</v>
      </c>
      <c r="I5273" s="1" t="s">
        <v>38</v>
      </c>
      <c r="J5273" s="1" t="s">
        <v>62</v>
      </c>
      <c r="K5273">
        <v>0</v>
      </c>
      <c r="L5273" s="1" t="s">
        <v>22</v>
      </c>
      <c r="M5273" s="1" t="s">
        <v>26</v>
      </c>
      <c r="N5273" s="1" t="s">
        <v>26</v>
      </c>
      <c r="O5273">
        <v>1</v>
      </c>
      <c r="P5273" s="1" t="s">
        <v>3350</v>
      </c>
      <c r="Q5273" s="1" t="s">
        <v>3350</v>
      </c>
      <c r="R5273">
        <v>0</v>
      </c>
    </row>
    <row r="5274" spans="1:18" x14ac:dyDescent="0.3">
      <c r="A5274" s="1" t="s">
        <v>5623</v>
      </c>
      <c r="B5274" s="1" t="s">
        <v>4660</v>
      </c>
      <c r="C5274">
        <v>2024</v>
      </c>
      <c r="D5274" s="2">
        <v>36753</v>
      </c>
      <c r="E5274" s="1" t="s">
        <v>20</v>
      </c>
      <c r="F5274">
        <v>1</v>
      </c>
      <c r="G5274">
        <v>0</v>
      </c>
      <c r="H5274">
        <v>0</v>
      </c>
      <c r="I5274" s="1" t="s">
        <v>21</v>
      </c>
      <c r="J5274" s="1"/>
      <c r="K5274">
        <v>0</v>
      </c>
      <c r="L5274" s="1" t="s">
        <v>22</v>
      </c>
      <c r="M5274" s="1" t="s">
        <v>26</v>
      </c>
      <c r="N5274" s="1" t="s">
        <v>26</v>
      </c>
      <c r="O5274">
        <v>1</v>
      </c>
      <c r="P5274" s="1" t="s">
        <v>27</v>
      </c>
      <c r="Q5274" s="1" t="s">
        <v>27</v>
      </c>
      <c r="R5274">
        <v>0</v>
      </c>
    </row>
    <row r="5275" spans="1:18" x14ac:dyDescent="0.3">
      <c r="A5275" s="1" t="s">
        <v>5624</v>
      </c>
      <c r="B5275" s="1" t="s">
        <v>4660</v>
      </c>
      <c r="C5275">
        <v>2024</v>
      </c>
      <c r="D5275" s="2">
        <v>36753</v>
      </c>
      <c r="E5275" s="1" t="s">
        <v>20</v>
      </c>
      <c r="F5275">
        <v>1</v>
      </c>
      <c r="G5275">
        <v>0</v>
      </c>
      <c r="H5275">
        <v>0</v>
      </c>
      <c r="I5275" s="1" t="s">
        <v>21</v>
      </c>
      <c r="J5275" s="1"/>
      <c r="K5275">
        <v>0</v>
      </c>
      <c r="L5275" s="1" t="s">
        <v>22</v>
      </c>
      <c r="M5275" s="1" t="s">
        <v>35</v>
      </c>
      <c r="N5275" s="1" t="s">
        <v>35</v>
      </c>
      <c r="O5275">
        <v>1</v>
      </c>
      <c r="P5275" s="1" t="s">
        <v>74</v>
      </c>
      <c r="Q5275" s="1" t="s">
        <v>74</v>
      </c>
      <c r="R5275">
        <v>0</v>
      </c>
    </row>
    <row r="5276" spans="1:18" x14ac:dyDescent="0.3">
      <c r="A5276" s="1" t="s">
        <v>5625</v>
      </c>
      <c r="B5276" s="1" t="s">
        <v>4660</v>
      </c>
      <c r="C5276">
        <v>2024</v>
      </c>
      <c r="D5276" s="2">
        <v>36753</v>
      </c>
      <c r="E5276" s="1" t="s">
        <v>37</v>
      </c>
      <c r="F5276">
        <v>1</v>
      </c>
      <c r="G5276">
        <v>1</v>
      </c>
      <c r="H5276">
        <v>1</v>
      </c>
      <c r="I5276" s="1" t="s">
        <v>38</v>
      </c>
      <c r="J5276" s="1" t="s">
        <v>62</v>
      </c>
      <c r="K5276">
        <v>0</v>
      </c>
      <c r="L5276" s="1" t="s">
        <v>22</v>
      </c>
      <c r="M5276" s="1" t="s">
        <v>26</v>
      </c>
      <c r="N5276" s="1" t="s">
        <v>26</v>
      </c>
      <c r="O5276">
        <v>1</v>
      </c>
      <c r="P5276" s="1" t="s">
        <v>534</v>
      </c>
      <c r="Q5276" s="1" t="s">
        <v>534</v>
      </c>
      <c r="R5276">
        <v>0</v>
      </c>
    </row>
    <row r="5277" spans="1:18" x14ac:dyDescent="0.3">
      <c r="A5277" s="1" t="s">
        <v>5626</v>
      </c>
      <c r="B5277" s="1" t="s">
        <v>4660</v>
      </c>
      <c r="C5277">
        <v>2024</v>
      </c>
      <c r="D5277" s="2">
        <v>36753</v>
      </c>
      <c r="E5277" s="1" t="s">
        <v>20</v>
      </c>
      <c r="F5277">
        <v>1</v>
      </c>
      <c r="G5277">
        <v>0</v>
      </c>
      <c r="H5277">
        <v>0</v>
      </c>
      <c r="I5277" s="1" t="s">
        <v>21</v>
      </c>
      <c r="J5277" s="1"/>
      <c r="K5277">
        <v>0</v>
      </c>
      <c r="L5277" s="1" t="s">
        <v>22</v>
      </c>
      <c r="M5277" s="1" t="s">
        <v>26</v>
      </c>
      <c r="N5277" s="1" t="s">
        <v>26</v>
      </c>
      <c r="O5277">
        <v>1</v>
      </c>
      <c r="P5277" s="1" t="s">
        <v>2432</v>
      </c>
      <c r="Q5277" s="1" t="s">
        <v>2432</v>
      </c>
      <c r="R5277">
        <v>0</v>
      </c>
    </row>
    <row r="5278" spans="1:18" x14ac:dyDescent="0.3">
      <c r="A5278" s="1" t="s">
        <v>5627</v>
      </c>
      <c r="B5278" s="1" t="s">
        <v>4660</v>
      </c>
      <c r="C5278">
        <v>2024</v>
      </c>
      <c r="D5278" s="2">
        <v>36753</v>
      </c>
      <c r="E5278" s="1" t="s">
        <v>20</v>
      </c>
      <c r="F5278">
        <v>1</v>
      </c>
      <c r="G5278">
        <v>0</v>
      </c>
      <c r="H5278">
        <v>0</v>
      </c>
      <c r="I5278" s="1" t="s">
        <v>21</v>
      </c>
      <c r="J5278" s="1"/>
      <c r="K5278">
        <v>0</v>
      </c>
      <c r="L5278" s="1" t="s">
        <v>22</v>
      </c>
      <c r="M5278" s="1" t="s">
        <v>47</v>
      </c>
      <c r="N5278" s="1" t="s">
        <v>47</v>
      </c>
      <c r="O5278">
        <v>1</v>
      </c>
      <c r="P5278" s="1" t="s">
        <v>27</v>
      </c>
      <c r="Q5278" s="1" t="s">
        <v>27</v>
      </c>
      <c r="R5278">
        <v>0</v>
      </c>
    </row>
    <row r="5279" spans="1:18" x14ac:dyDescent="0.3">
      <c r="A5279" s="1" t="s">
        <v>5628</v>
      </c>
      <c r="B5279" s="1" t="s">
        <v>4660</v>
      </c>
      <c r="C5279">
        <v>2024</v>
      </c>
      <c r="D5279" s="2">
        <v>36753</v>
      </c>
      <c r="E5279" s="1" t="s">
        <v>20</v>
      </c>
      <c r="F5279">
        <v>1</v>
      </c>
      <c r="G5279">
        <v>0</v>
      </c>
      <c r="H5279">
        <v>0</v>
      </c>
      <c r="I5279" s="1" t="s">
        <v>21</v>
      </c>
      <c r="J5279" s="1"/>
      <c r="K5279">
        <v>0</v>
      </c>
      <c r="L5279" s="1" t="s">
        <v>22</v>
      </c>
      <c r="M5279" s="1" t="s">
        <v>26</v>
      </c>
      <c r="N5279" s="1" t="s">
        <v>26</v>
      </c>
      <c r="O5279">
        <v>1</v>
      </c>
      <c r="P5279" s="1" t="s">
        <v>80</v>
      </c>
      <c r="Q5279" s="1" t="s">
        <v>80</v>
      </c>
      <c r="R5279">
        <v>0</v>
      </c>
    </row>
    <row r="5280" spans="1:18" x14ac:dyDescent="0.3">
      <c r="A5280" s="1" t="s">
        <v>5629</v>
      </c>
      <c r="B5280" s="1" t="s">
        <v>4660</v>
      </c>
      <c r="C5280">
        <v>2024</v>
      </c>
      <c r="D5280" s="2">
        <v>36753</v>
      </c>
      <c r="E5280" s="1" t="s">
        <v>20</v>
      </c>
      <c r="F5280">
        <v>1</v>
      </c>
      <c r="G5280">
        <v>0</v>
      </c>
      <c r="H5280">
        <v>0</v>
      </c>
      <c r="I5280" s="1" t="s">
        <v>21</v>
      </c>
      <c r="J5280" s="1"/>
      <c r="K5280">
        <v>0</v>
      </c>
      <c r="L5280" s="1" t="s">
        <v>22</v>
      </c>
      <c r="M5280" s="1" t="s">
        <v>26</v>
      </c>
      <c r="N5280" s="1" t="s">
        <v>26</v>
      </c>
      <c r="O5280">
        <v>1</v>
      </c>
      <c r="P5280" s="1" t="s">
        <v>119</v>
      </c>
      <c r="Q5280" s="1" t="s">
        <v>119</v>
      </c>
      <c r="R5280">
        <v>0</v>
      </c>
    </row>
    <row r="5281" spans="1:18" x14ac:dyDescent="0.3">
      <c r="A5281" s="1" t="s">
        <v>5630</v>
      </c>
      <c r="B5281" s="1" t="s">
        <v>4660</v>
      </c>
      <c r="C5281">
        <v>2024</v>
      </c>
      <c r="D5281" s="2">
        <v>36753</v>
      </c>
      <c r="E5281" s="1" t="s">
        <v>20</v>
      </c>
      <c r="F5281">
        <v>1</v>
      </c>
      <c r="G5281">
        <v>0</v>
      </c>
      <c r="H5281">
        <v>0</v>
      </c>
      <c r="I5281" s="1" t="s">
        <v>21</v>
      </c>
      <c r="J5281" s="1"/>
      <c r="K5281">
        <v>0</v>
      </c>
      <c r="L5281" s="1" t="s">
        <v>22</v>
      </c>
      <c r="M5281" s="1" t="s">
        <v>26</v>
      </c>
      <c r="N5281" s="1" t="s">
        <v>26</v>
      </c>
      <c r="O5281">
        <v>1</v>
      </c>
      <c r="P5281" s="1" t="s">
        <v>40</v>
      </c>
      <c r="Q5281" s="1" t="s">
        <v>40</v>
      </c>
      <c r="R5281">
        <v>0</v>
      </c>
    </row>
    <row r="5282" spans="1:18" x14ac:dyDescent="0.3">
      <c r="A5282" s="1" t="s">
        <v>5631</v>
      </c>
      <c r="B5282" s="1" t="s">
        <v>4660</v>
      </c>
      <c r="C5282">
        <v>2024</v>
      </c>
      <c r="D5282" s="2">
        <v>36753</v>
      </c>
      <c r="E5282" s="1" t="s">
        <v>20</v>
      </c>
      <c r="F5282">
        <v>1</v>
      </c>
      <c r="G5282">
        <v>0</v>
      </c>
      <c r="H5282">
        <v>0</v>
      </c>
      <c r="I5282" s="1" t="s">
        <v>21</v>
      </c>
      <c r="J5282" s="1"/>
      <c r="K5282">
        <v>0</v>
      </c>
      <c r="L5282" s="1" t="s">
        <v>22</v>
      </c>
      <c r="M5282" s="1" t="s">
        <v>26</v>
      </c>
      <c r="N5282" s="1" t="s">
        <v>26</v>
      </c>
      <c r="O5282">
        <v>1</v>
      </c>
      <c r="P5282" s="1" t="s">
        <v>78</v>
      </c>
      <c r="Q5282" s="1" t="s">
        <v>78</v>
      </c>
      <c r="R5282">
        <v>0</v>
      </c>
    </row>
    <row r="5283" spans="1:18" x14ac:dyDescent="0.3">
      <c r="A5283" s="1" t="s">
        <v>5632</v>
      </c>
      <c r="B5283" s="1" t="s">
        <v>4660</v>
      </c>
      <c r="C5283">
        <v>2024</v>
      </c>
      <c r="D5283" s="2">
        <v>36753</v>
      </c>
      <c r="E5283" s="1" t="s">
        <v>20</v>
      </c>
      <c r="F5283">
        <v>1</v>
      </c>
      <c r="G5283">
        <v>0</v>
      </c>
      <c r="H5283">
        <v>0</v>
      </c>
      <c r="I5283" s="1" t="s">
        <v>21</v>
      </c>
      <c r="J5283" s="1"/>
      <c r="K5283">
        <v>0</v>
      </c>
      <c r="L5283" s="1" t="s">
        <v>22</v>
      </c>
      <c r="M5283" s="1" t="s">
        <v>26</v>
      </c>
      <c r="N5283" s="1" t="s">
        <v>26</v>
      </c>
      <c r="O5283">
        <v>1</v>
      </c>
      <c r="P5283" s="1" t="s">
        <v>27</v>
      </c>
      <c r="Q5283" s="1" t="s">
        <v>27</v>
      </c>
      <c r="R5283">
        <v>0</v>
      </c>
    </row>
    <row r="5284" spans="1:18" x14ac:dyDescent="0.3">
      <c r="A5284" s="1" t="s">
        <v>5633</v>
      </c>
      <c r="B5284" s="1" t="s">
        <v>4660</v>
      </c>
      <c r="C5284">
        <v>2024</v>
      </c>
      <c r="D5284" s="2">
        <v>36753</v>
      </c>
      <c r="E5284" s="1" t="s">
        <v>20</v>
      </c>
      <c r="F5284">
        <v>1</v>
      </c>
      <c r="G5284">
        <v>0</v>
      </c>
      <c r="H5284">
        <v>0</v>
      </c>
      <c r="I5284" s="1" t="s">
        <v>21</v>
      </c>
      <c r="J5284" s="1"/>
      <c r="K5284">
        <v>0</v>
      </c>
      <c r="L5284" s="1" t="s">
        <v>22</v>
      </c>
      <c r="M5284" s="1" t="s">
        <v>26</v>
      </c>
      <c r="N5284" s="1" t="s">
        <v>26</v>
      </c>
      <c r="O5284">
        <v>1</v>
      </c>
      <c r="P5284" s="1" t="s">
        <v>27</v>
      </c>
      <c r="Q5284" s="1" t="s">
        <v>27</v>
      </c>
      <c r="R5284">
        <v>0</v>
      </c>
    </row>
    <row r="5285" spans="1:18" x14ac:dyDescent="0.3">
      <c r="A5285" s="1" t="s">
        <v>5634</v>
      </c>
      <c r="B5285" s="1" t="s">
        <v>4660</v>
      </c>
      <c r="C5285">
        <v>2024</v>
      </c>
      <c r="D5285" s="2">
        <v>36753</v>
      </c>
      <c r="E5285" s="1" t="s">
        <v>20</v>
      </c>
      <c r="F5285">
        <v>1</v>
      </c>
      <c r="G5285">
        <v>0</v>
      </c>
      <c r="H5285">
        <v>0</v>
      </c>
      <c r="I5285" s="1" t="s">
        <v>21</v>
      </c>
      <c r="J5285" s="1"/>
      <c r="K5285">
        <v>0</v>
      </c>
      <c r="L5285" s="1" t="s">
        <v>22</v>
      </c>
      <c r="M5285" s="1" t="s">
        <v>35</v>
      </c>
      <c r="N5285" s="1" t="s">
        <v>35</v>
      </c>
      <c r="O5285">
        <v>1</v>
      </c>
      <c r="P5285" s="1" t="s">
        <v>227</v>
      </c>
      <c r="Q5285" s="1" t="s">
        <v>227</v>
      </c>
      <c r="R5285">
        <v>0</v>
      </c>
    </row>
    <row r="5286" spans="1:18" x14ac:dyDescent="0.3">
      <c r="A5286" s="1" t="s">
        <v>5635</v>
      </c>
      <c r="B5286" s="1" t="s">
        <v>4660</v>
      </c>
      <c r="C5286">
        <v>2024</v>
      </c>
      <c r="D5286" s="2">
        <v>36753</v>
      </c>
      <c r="E5286" s="1" t="s">
        <v>20</v>
      </c>
      <c r="F5286">
        <v>1</v>
      </c>
      <c r="G5286">
        <v>0</v>
      </c>
      <c r="H5286">
        <v>0</v>
      </c>
      <c r="I5286" s="1" t="s">
        <v>21</v>
      </c>
      <c r="J5286" s="1"/>
      <c r="K5286">
        <v>0</v>
      </c>
      <c r="L5286" s="1" t="s">
        <v>22</v>
      </c>
      <c r="M5286" s="1" t="s">
        <v>26</v>
      </c>
      <c r="N5286" s="1" t="s">
        <v>26</v>
      </c>
      <c r="O5286">
        <v>1</v>
      </c>
      <c r="P5286" s="1" t="s">
        <v>27</v>
      </c>
      <c r="Q5286" s="1" t="s">
        <v>27</v>
      </c>
      <c r="R5286">
        <v>0</v>
      </c>
    </row>
    <row r="5287" spans="1:18" x14ac:dyDescent="0.3">
      <c r="A5287" s="1" t="s">
        <v>5636</v>
      </c>
      <c r="B5287" s="1" t="s">
        <v>4660</v>
      </c>
      <c r="C5287">
        <v>2024</v>
      </c>
      <c r="D5287" s="2">
        <v>36753</v>
      </c>
      <c r="E5287" s="1" t="s">
        <v>20</v>
      </c>
      <c r="F5287">
        <v>1</v>
      </c>
      <c r="G5287">
        <v>0</v>
      </c>
      <c r="H5287">
        <v>0</v>
      </c>
      <c r="I5287" s="1" t="s">
        <v>21</v>
      </c>
      <c r="J5287" s="1"/>
      <c r="K5287">
        <v>0</v>
      </c>
      <c r="L5287" s="1" t="s">
        <v>22</v>
      </c>
      <c r="M5287" s="1" t="s">
        <v>23</v>
      </c>
      <c r="N5287" s="1" t="s">
        <v>23</v>
      </c>
      <c r="O5287">
        <v>1</v>
      </c>
      <c r="P5287" s="1" t="s">
        <v>27</v>
      </c>
      <c r="Q5287" s="1" t="s">
        <v>27</v>
      </c>
      <c r="R5287">
        <v>0</v>
      </c>
    </row>
    <row r="5288" spans="1:18" x14ac:dyDescent="0.3">
      <c r="A5288" s="1" t="s">
        <v>5637</v>
      </c>
      <c r="B5288" s="1" t="s">
        <v>4660</v>
      </c>
      <c r="C5288">
        <v>2024</v>
      </c>
      <c r="D5288" s="2">
        <v>36753</v>
      </c>
      <c r="E5288" s="1" t="s">
        <v>20</v>
      </c>
      <c r="F5288">
        <v>1</v>
      </c>
      <c r="G5288">
        <v>0</v>
      </c>
      <c r="H5288">
        <v>0</v>
      </c>
      <c r="I5288" s="1" t="s">
        <v>21</v>
      </c>
      <c r="J5288" s="1"/>
      <c r="K5288">
        <v>0</v>
      </c>
      <c r="L5288" s="1" t="s">
        <v>22</v>
      </c>
      <c r="M5288" s="1" t="s">
        <v>23</v>
      </c>
      <c r="N5288" s="1" t="s">
        <v>23</v>
      </c>
      <c r="O5288">
        <v>1</v>
      </c>
      <c r="P5288" s="1" t="s">
        <v>27</v>
      </c>
      <c r="Q5288" s="1" t="s">
        <v>27</v>
      </c>
      <c r="R5288">
        <v>0</v>
      </c>
    </row>
    <row r="5289" spans="1:18" x14ac:dyDescent="0.3">
      <c r="A5289" s="1" t="s">
        <v>5638</v>
      </c>
      <c r="B5289" s="1" t="s">
        <v>4660</v>
      </c>
      <c r="C5289">
        <v>2024</v>
      </c>
      <c r="D5289" s="2">
        <v>36753</v>
      </c>
      <c r="E5289" s="1" t="s">
        <v>20</v>
      </c>
      <c r="F5289">
        <v>1</v>
      </c>
      <c r="G5289">
        <v>0</v>
      </c>
      <c r="H5289">
        <v>0</v>
      </c>
      <c r="I5289" s="1" t="s">
        <v>21</v>
      </c>
      <c r="J5289" s="1"/>
      <c r="K5289">
        <v>0</v>
      </c>
      <c r="L5289" s="1" t="s">
        <v>22</v>
      </c>
      <c r="M5289" s="1" t="s">
        <v>26</v>
      </c>
      <c r="N5289" s="1" t="s">
        <v>26</v>
      </c>
      <c r="O5289">
        <v>1</v>
      </c>
      <c r="P5289" s="1" t="s">
        <v>27</v>
      </c>
      <c r="Q5289" s="1" t="s">
        <v>27</v>
      </c>
      <c r="R5289">
        <v>0</v>
      </c>
    </row>
    <row r="5290" spans="1:18" x14ac:dyDescent="0.3">
      <c r="A5290" s="1" t="s">
        <v>5639</v>
      </c>
      <c r="B5290" s="1" t="s">
        <v>4660</v>
      </c>
      <c r="C5290">
        <v>2024</v>
      </c>
      <c r="D5290" s="2">
        <v>36753</v>
      </c>
      <c r="E5290" s="1" t="s">
        <v>37</v>
      </c>
      <c r="F5290">
        <v>1</v>
      </c>
      <c r="G5290">
        <v>1</v>
      </c>
      <c r="H5290">
        <v>1</v>
      </c>
      <c r="I5290" s="1" t="s">
        <v>91</v>
      </c>
      <c r="J5290" s="1" t="s">
        <v>165</v>
      </c>
      <c r="K5290">
        <v>0</v>
      </c>
      <c r="L5290" s="1" t="s">
        <v>22</v>
      </c>
      <c r="M5290" s="1" t="s">
        <v>26</v>
      </c>
      <c r="N5290" s="1" t="s">
        <v>26</v>
      </c>
      <c r="O5290">
        <v>1</v>
      </c>
      <c r="P5290" s="1" t="s">
        <v>40</v>
      </c>
      <c r="Q5290" s="1" t="s">
        <v>40</v>
      </c>
      <c r="R5290">
        <v>0</v>
      </c>
    </row>
    <row r="5291" spans="1:18" x14ac:dyDescent="0.3">
      <c r="A5291" s="1" t="s">
        <v>5640</v>
      </c>
      <c r="B5291" s="1" t="s">
        <v>4660</v>
      </c>
      <c r="C5291">
        <v>2024</v>
      </c>
      <c r="D5291" s="2">
        <v>36753</v>
      </c>
      <c r="E5291" s="1" t="s">
        <v>20</v>
      </c>
      <c r="F5291">
        <v>1</v>
      </c>
      <c r="G5291">
        <v>0</v>
      </c>
      <c r="H5291">
        <v>0</v>
      </c>
      <c r="I5291" s="1" t="s">
        <v>21</v>
      </c>
      <c r="J5291" s="1"/>
      <c r="K5291">
        <v>0</v>
      </c>
      <c r="L5291" s="1" t="s">
        <v>22</v>
      </c>
      <c r="M5291" s="1" t="s">
        <v>47</v>
      </c>
      <c r="N5291" s="1" t="s">
        <v>47</v>
      </c>
      <c r="O5291">
        <v>2</v>
      </c>
      <c r="P5291" s="1" t="s">
        <v>5641</v>
      </c>
      <c r="Q5291" s="1"/>
      <c r="R5291">
        <v>0</v>
      </c>
    </row>
    <row r="5292" spans="1:18" x14ac:dyDescent="0.3">
      <c r="A5292" s="1" t="s">
        <v>5642</v>
      </c>
      <c r="B5292" s="1" t="s">
        <v>4660</v>
      </c>
      <c r="C5292">
        <v>2024</v>
      </c>
      <c r="D5292" s="2">
        <v>36753</v>
      </c>
      <c r="E5292" s="1" t="s">
        <v>20</v>
      </c>
      <c r="F5292">
        <v>1</v>
      </c>
      <c r="G5292">
        <v>0</v>
      </c>
      <c r="H5292">
        <v>0</v>
      </c>
      <c r="I5292" s="1" t="s">
        <v>21</v>
      </c>
      <c r="J5292" s="1"/>
      <c r="K5292">
        <v>0</v>
      </c>
      <c r="L5292" s="1" t="s">
        <v>22</v>
      </c>
      <c r="M5292" s="1" t="s">
        <v>23</v>
      </c>
      <c r="N5292" s="1" t="s">
        <v>23</v>
      </c>
      <c r="O5292">
        <v>1</v>
      </c>
      <c r="P5292" s="1" t="s">
        <v>1275</v>
      </c>
      <c r="Q5292" s="1"/>
      <c r="R5292">
        <v>0</v>
      </c>
    </row>
    <row r="5293" spans="1:18" x14ac:dyDescent="0.3">
      <c r="A5293" s="1" t="s">
        <v>5643</v>
      </c>
      <c r="B5293" s="1" t="s">
        <v>4660</v>
      </c>
      <c r="C5293">
        <v>2024</v>
      </c>
      <c r="D5293" s="2">
        <v>36753</v>
      </c>
      <c r="E5293" s="1" t="s">
        <v>20</v>
      </c>
      <c r="F5293">
        <v>1</v>
      </c>
      <c r="G5293">
        <v>0</v>
      </c>
      <c r="H5293">
        <v>0</v>
      </c>
      <c r="I5293" s="1" t="s">
        <v>21</v>
      </c>
      <c r="J5293" s="1"/>
      <c r="K5293">
        <v>0</v>
      </c>
      <c r="L5293" s="1" t="s">
        <v>22</v>
      </c>
      <c r="M5293" s="1" t="s">
        <v>26</v>
      </c>
      <c r="N5293" s="1" t="s">
        <v>26</v>
      </c>
      <c r="O5293">
        <v>1</v>
      </c>
      <c r="P5293" s="1" t="s">
        <v>227</v>
      </c>
      <c r="Q5293" s="1" t="s">
        <v>227</v>
      </c>
      <c r="R5293">
        <v>0</v>
      </c>
    </row>
    <row r="5294" spans="1:18" x14ac:dyDescent="0.3">
      <c r="A5294" s="1" t="s">
        <v>5644</v>
      </c>
      <c r="B5294" s="1" t="s">
        <v>4660</v>
      </c>
      <c r="C5294">
        <v>2024</v>
      </c>
      <c r="D5294" s="2">
        <v>36753</v>
      </c>
      <c r="E5294" s="1" t="s">
        <v>37</v>
      </c>
      <c r="F5294">
        <v>1</v>
      </c>
      <c r="G5294">
        <v>1</v>
      </c>
      <c r="H5294">
        <v>1</v>
      </c>
      <c r="I5294" s="1" t="s">
        <v>38</v>
      </c>
      <c r="J5294" s="1" t="s">
        <v>42</v>
      </c>
      <c r="K5294">
        <v>0</v>
      </c>
      <c r="L5294" s="1" t="s">
        <v>22</v>
      </c>
      <c r="M5294" s="1" t="s">
        <v>26</v>
      </c>
      <c r="N5294" s="1" t="s">
        <v>26</v>
      </c>
      <c r="O5294">
        <v>1</v>
      </c>
      <c r="P5294" s="1" t="s">
        <v>3350</v>
      </c>
      <c r="Q5294" s="1" t="s">
        <v>3350</v>
      </c>
      <c r="R5294">
        <v>0</v>
      </c>
    </row>
    <row r="5295" spans="1:18" x14ac:dyDescent="0.3">
      <c r="A5295" s="1" t="s">
        <v>5645</v>
      </c>
      <c r="B5295" s="1" t="s">
        <v>4660</v>
      </c>
      <c r="C5295">
        <v>2024</v>
      </c>
      <c r="D5295" s="2">
        <v>36753</v>
      </c>
      <c r="E5295" s="1" t="s">
        <v>20</v>
      </c>
      <c r="F5295">
        <v>1</v>
      </c>
      <c r="G5295">
        <v>0</v>
      </c>
      <c r="H5295">
        <v>0</v>
      </c>
      <c r="I5295" s="1" t="s">
        <v>21</v>
      </c>
      <c r="J5295" s="1"/>
      <c r="K5295">
        <v>0</v>
      </c>
      <c r="L5295" s="1" t="s">
        <v>22</v>
      </c>
      <c r="M5295" s="1" t="s">
        <v>26</v>
      </c>
      <c r="N5295" s="1" t="s">
        <v>26</v>
      </c>
      <c r="O5295">
        <v>1</v>
      </c>
      <c r="P5295" s="1" t="s">
        <v>40</v>
      </c>
      <c r="Q5295" s="1" t="s">
        <v>40</v>
      </c>
      <c r="R5295">
        <v>0</v>
      </c>
    </row>
    <row r="5296" spans="1:18" x14ac:dyDescent="0.3">
      <c r="A5296" s="1" t="s">
        <v>5646</v>
      </c>
      <c r="B5296" s="1" t="s">
        <v>4660</v>
      </c>
      <c r="C5296">
        <v>2024</v>
      </c>
      <c r="D5296" s="2">
        <v>36753</v>
      </c>
      <c r="E5296" s="1" t="s">
        <v>20</v>
      </c>
      <c r="F5296">
        <v>1</v>
      </c>
      <c r="G5296">
        <v>0</v>
      </c>
      <c r="H5296">
        <v>0</v>
      </c>
      <c r="I5296" s="1" t="s">
        <v>21</v>
      </c>
      <c r="J5296" s="1"/>
      <c r="K5296">
        <v>0</v>
      </c>
      <c r="L5296" s="1" t="s">
        <v>22</v>
      </c>
      <c r="M5296" s="1" t="s">
        <v>26</v>
      </c>
      <c r="N5296" s="1" t="s">
        <v>26</v>
      </c>
      <c r="O5296">
        <v>1</v>
      </c>
      <c r="P5296" s="1" t="s">
        <v>534</v>
      </c>
      <c r="Q5296" s="1" t="s">
        <v>534</v>
      </c>
      <c r="R5296">
        <v>0</v>
      </c>
    </row>
    <row r="5297" spans="1:18" x14ac:dyDescent="0.3">
      <c r="A5297" s="1" t="s">
        <v>5647</v>
      </c>
      <c r="B5297" s="1" t="s">
        <v>4660</v>
      </c>
      <c r="C5297">
        <v>2024</v>
      </c>
      <c r="D5297" s="2">
        <v>36753</v>
      </c>
      <c r="E5297" s="1" t="s">
        <v>37</v>
      </c>
      <c r="F5297">
        <v>1</v>
      </c>
      <c r="G5297">
        <v>1</v>
      </c>
      <c r="H5297">
        <v>1</v>
      </c>
      <c r="I5297" s="1" t="s">
        <v>38</v>
      </c>
      <c r="J5297" s="1" t="s">
        <v>39</v>
      </c>
      <c r="K5297">
        <v>0</v>
      </c>
      <c r="L5297" s="1" t="s">
        <v>22</v>
      </c>
      <c r="M5297" s="1" t="s">
        <v>26</v>
      </c>
      <c r="N5297" s="1" t="s">
        <v>26</v>
      </c>
      <c r="O5297">
        <v>1</v>
      </c>
      <c r="P5297" s="1" t="s">
        <v>27</v>
      </c>
      <c r="Q5297" s="1" t="s">
        <v>27</v>
      </c>
      <c r="R5297">
        <v>0</v>
      </c>
    </row>
    <row r="5298" spans="1:18" x14ac:dyDescent="0.3">
      <c r="A5298" s="1" t="s">
        <v>5648</v>
      </c>
      <c r="B5298" s="1" t="s">
        <v>4660</v>
      </c>
      <c r="C5298">
        <v>2024</v>
      </c>
      <c r="D5298" s="2">
        <v>36753</v>
      </c>
      <c r="E5298" s="1" t="s">
        <v>20</v>
      </c>
      <c r="F5298">
        <v>1</v>
      </c>
      <c r="G5298">
        <v>0</v>
      </c>
      <c r="H5298">
        <v>0</v>
      </c>
      <c r="I5298" s="1" t="s">
        <v>21</v>
      </c>
      <c r="J5298" s="1"/>
      <c r="K5298">
        <v>0</v>
      </c>
      <c r="L5298" s="1" t="s">
        <v>22</v>
      </c>
      <c r="M5298" s="1" t="s">
        <v>26</v>
      </c>
      <c r="N5298" s="1" t="s">
        <v>26</v>
      </c>
      <c r="O5298">
        <v>1</v>
      </c>
      <c r="P5298" s="1" t="s">
        <v>27</v>
      </c>
      <c r="Q5298" s="1" t="s">
        <v>27</v>
      </c>
      <c r="R5298">
        <v>0</v>
      </c>
    </row>
    <row r="5299" spans="1:18" x14ac:dyDescent="0.3">
      <c r="A5299" s="1" t="s">
        <v>5649</v>
      </c>
      <c r="B5299" s="1" t="s">
        <v>4660</v>
      </c>
      <c r="C5299">
        <v>2024</v>
      </c>
      <c r="D5299" s="2">
        <v>36753</v>
      </c>
      <c r="E5299" s="1" t="s">
        <v>37</v>
      </c>
      <c r="F5299">
        <v>1</v>
      </c>
      <c r="G5299">
        <v>1</v>
      </c>
      <c r="H5299">
        <v>1</v>
      </c>
      <c r="I5299" s="1" t="s">
        <v>38</v>
      </c>
      <c r="J5299" s="1" t="s">
        <v>136</v>
      </c>
      <c r="K5299">
        <v>0</v>
      </c>
      <c r="L5299" s="1" t="s">
        <v>22</v>
      </c>
      <c r="M5299" s="1" t="s">
        <v>33</v>
      </c>
      <c r="N5299" s="1" t="s">
        <v>33</v>
      </c>
      <c r="O5299">
        <v>1</v>
      </c>
      <c r="P5299" s="1" t="s">
        <v>78</v>
      </c>
      <c r="Q5299" s="1" t="s">
        <v>78</v>
      </c>
      <c r="R5299">
        <v>1</v>
      </c>
    </row>
    <row r="5300" spans="1:18" x14ac:dyDescent="0.3">
      <c r="A5300" s="1" t="s">
        <v>5650</v>
      </c>
      <c r="B5300" s="1" t="s">
        <v>4660</v>
      </c>
      <c r="C5300">
        <v>2024</v>
      </c>
      <c r="D5300" s="2">
        <v>36753</v>
      </c>
      <c r="E5300" s="1" t="s">
        <v>37</v>
      </c>
      <c r="F5300">
        <v>1</v>
      </c>
      <c r="G5300">
        <v>1</v>
      </c>
      <c r="H5300">
        <v>1</v>
      </c>
      <c r="I5300" s="1" t="s">
        <v>91</v>
      </c>
      <c r="J5300" s="1" t="s">
        <v>165</v>
      </c>
      <c r="K5300">
        <v>0</v>
      </c>
      <c r="L5300" s="1" t="s">
        <v>22</v>
      </c>
      <c r="M5300" s="1" t="s">
        <v>26</v>
      </c>
      <c r="N5300" s="1" t="s">
        <v>26</v>
      </c>
      <c r="O5300">
        <v>1</v>
      </c>
      <c r="P5300" s="1" t="s">
        <v>40</v>
      </c>
      <c r="Q5300" s="1" t="s">
        <v>40</v>
      </c>
      <c r="R5300">
        <v>0</v>
      </c>
    </row>
    <row r="5301" spans="1:18" x14ac:dyDescent="0.3">
      <c r="A5301" s="1" t="s">
        <v>5651</v>
      </c>
      <c r="B5301" s="1" t="s">
        <v>4660</v>
      </c>
      <c r="C5301">
        <v>2024</v>
      </c>
      <c r="D5301" s="2">
        <v>36753</v>
      </c>
      <c r="E5301" s="1" t="s">
        <v>20</v>
      </c>
      <c r="F5301">
        <v>1</v>
      </c>
      <c r="G5301">
        <v>0</v>
      </c>
      <c r="H5301">
        <v>0</v>
      </c>
      <c r="I5301" s="1" t="s">
        <v>21</v>
      </c>
      <c r="J5301" s="1"/>
      <c r="K5301">
        <v>0</v>
      </c>
      <c r="L5301" s="1" t="s">
        <v>22</v>
      </c>
      <c r="M5301" s="1" t="s">
        <v>26</v>
      </c>
      <c r="N5301" s="1" t="s">
        <v>26</v>
      </c>
      <c r="O5301">
        <v>1</v>
      </c>
      <c r="P5301" s="1" t="s">
        <v>2432</v>
      </c>
      <c r="Q5301" s="1" t="s">
        <v>2432</v>
      </c>
      <c r="R5301">
        <v>0</v>
      </c>
    </row>
    <row r="5302" spans="1:18" x14ac:dyDescent="0.3">
      <c r="A5302" s="1" t="s">
        <v>5652</v>
      </c>
      <c r="B5302" s="1" t="s">
        <v>4660</v>
      </c>
      <c r="C5302">
        <v>2024</v>
      </c>
      <c r="D5302" s="2">
        <v>36753</v>
      </c>
      <c r="E5302" s="1" t="s">
        <v>20</v>
      </c>
      <c r="F5302">
        <v>1</v>
      </c>
      <c r="G5302">
        <v>0</v>
      </c>
      <c r="H5302">
        <v>0</v>
      </c>
      <c r="I5302" s="1" t="s">
        <v>21</v>
      </c>
      <c r="J5302" s="1"/>
      <c r="K5302">
        <v>0</v>
      </c>
      <c r="L5302" s="1" t="s">
        <v>22</v>
      </c>
      <c r="M5302" s="1" t="s">
        <v>26</v>
      </c>
      <c r="N5302" s="1" t="s">
        <v>26</v>
      </c>
      <c r="O5302">
        <v>1</v>
      </c>
      <c r="P5302" s="1" t="s">
        <v>40</v>
      </c>
      <c r="Q5302" s="1" t="s">
        <v>40</v>
      </c>
      <c r="R5302">
        <v>0</v>
      </c>
    </row>
    <row r="5303" spans="1:18" x14ac:dyDescent="0.3">
      <c r="A5303" s="1" t="s">
        <v>5653</v>
      </c>
      <c r="B5303" s="1" t="s">
        <v>4660</v>
      </c>
      <c r="C5303">
        <v>2024</v>
      </c>
      <c r="D5303" s="2">
        <v>36753</v>
      </c>
      <c r="E5303" s="1" t="s">
        <v>20</v>
      </c>
      <c r="F5303">
        <v>1</v>
      </c>
      <c r="G5303">
        <v>0</v>
      </c>
      <c r="H5303">
        <v>0</v>
      </c>
      <c r="I5303" s="1" t="s">
        <v>21</v>
      </c>
      <c r="J5303" s="1"/>
      <c r="K5303">
        <v>0</v>
      </c>
      <c r="L5303" s="1" t="s">
        <v>22</v>
      </c>
      <c r="M5303" s="1" t="s">
        <v>23</v>
      </c>
      <c r="N5303" s="1" t="s">
        <v>23</v>
      </c>
      <c r="O5303">
        <v>2</v>
      </c>
      <c r="P5303" s="1" t="s">
        <v>4929</v>
      </c>
      <c r="Q5303" s="1"/>
      <c r="R5303">
        <v>0</v>
      </c>
    </row>
    <row r="5304" spans="1:18" x14ac:dyDescent="0.3">
      <c r="A5304" s="1" t="s">
        <v>5654</v>
      </c>
      <c r="B5304" s="1" t="s">
        <v>4660</v>
      </c>
      <c r="C5304">
        <v>2024</v>
      </c>
      <c r="D5304" s="2">
        <v>36753</v>
      </c>
      <c r="E5304" s="1" t="s">
        <v>20</v>
      </c>
      <c r="F5304">
        <v>1</v>
      </c>
      <c r="G5304">
        <v>0</v>
      </c>
      <c r="H5304">
        <v>0</v>
      </c>
      <c r="I5304" s="1" t="s">
        <v>21</v>
      </c>
      <c r="J5304" s="1"/>
      <c r="K5304">
        <v>0</v>
      </c>
      <c r="L5304" s="1" t="s">
        <v>22</v>
      </c>
      <c r="M5304" s="1" t="s">
        <v>26</v>
      </c>
      <c r="N5304" s="1" t="s">
        <v>26</v>
      </c>
      <c r="O5304">
        <v>1</v>
      </c>
      <c r="P5304" s="1" t="s">
        <v>40</v>
      </c>
      <c r="Q5304" s="1" t="s">
        <v>40</v>
      </c>
      <c r="R5304">
        <v>0</v>
      </c>
    </row>
    <row r="5305" spans="1:18" x14ac:dyDescent="0.3">
      <c r="A5305" s="1" t="s">
        <v>5655</v>
      </c>
      <c r="B5305" s="1" t="s">
        <v>4660</v>
      </c>
      <c r="C5305">
        <v>2024</v>
      </c>
      <c r="D5305" s="2">
        <v>36753</v>
      </c>
      <c r="E5305" s="1" t="s">
        <v>20</v>
      </c>
      <c r="F5305">
        <v>1</v>
      </c>
      <c r="G5305">
        <v>0</v>
      </c>
      <c r="H5305">
        <v>0</v>
      </c>
      <c r="I5305" s="1" t="s">
        <v>21</v>
      </c>
      <c r="J5305" s="1"/>
      <c r="K5305">
        <v>0</v>
      </c>
      <c r="L5305" s="1" t="s">
        <v>22</v>
      </c>
      <c r="M5305" s="1" t="s">
        <v>33</v>
      </c>
      <c r="N5305" s="1" t="s">
        <v>33</v>
      </c>
      <c r="O5305">
        <v>1</v>
      </c>
      <c r="P5305" s="1" t="s">
        <v>78</v>
      </c>
      <c r="Q5305" s="1" t="s">
        <v>78</v>
      </c>
      <c r="R5305">
        <v>0</v>
      </c>
    </row>
    <row r="5306" spans="1:18" x14ac:dyDescent="0.3">
      <c r="A5306" s="1" t="s">
        <v>5656</v>
      </c>
      <c r="B5306" s="1" t="s">
        <v>4660</v>
      </c>
      <c r="C5306">
        <v>2024</v>
      </c>
      <c r="D5306" s="2">
        <v>36753</v>
      </c>
      <c r="E5306" s="1" t="s">
        <v>20</v>
      </c>
      <c r="F5306">
        <v>1</v>
      </c>
      <c r="G5306">
        <v>0</v>
      </c>
      <c r="H5306">
        <v>0</v>
      </c>
      <c r="I5306" s="1" t="s">
        <v>21</v>
      </c>
      <c r="J5306" s="1"/>
      <c r="K5306">
        <v>0</v>
      </c>
      <c r="L5306" s="1" t="s">
        <v>22</v>
      </c>
      <c r="M5306" s="1" t="s">
        <v>26</v>
      </c>
      <c r="N5306" s="1" t="s">
        <v>26</v>
      </c>
      <c r="O5306">
        <v>1</v>
      </c>
      <c r="P5306" s="1" t="s">
        <v>227</v>
      </c>
      <c r="Q5306" s="1" t="s">
        <v>227</v>
      </c>
      <c r="R5306">
        <v>0</v>
      </c>
    </row>
    <row r="5307" spans="1:18" x14ac:dyDescent="0.3">
      <c r="A5307" s="1" t="s">
        <v>5657</v>
      </c>
      <c r="B5307" s="1" t="s">
        <v>4660</v>
      </c>
      <c r="C5307">
        <v>2024</v>
      </c>
      <c r="D5307" s="2">
        <v>36753</v>
      </c>
      <c r="E5307" s="1" t="s">
        <v>20</v>
      </c>
      <c r="F5307">
        <v>1</v>
      </c>
      <c r="G5307">
        <v>0</v>
      </c>
      <c r="H5307">
        <v>0</v>
      </c>
      <c r="I5307" s="1" t="s">
        <v>21</v>
      </c>
      <c r="J5307" s="1"/>
      <c r="K5307">
        <v>0</v>
      </c>
      <c r="L5307" s="1" t="s">
        <v>22</v>
      </c>
      <c r="M5307" s="1" t="s">
        <v>26</v>
      </c>
      <c r="N5307" s="1" t="s">
        <v>26</v>
      </c>
      <c r="O5307">
        <v>1</v>
      </c>
      <c r="P5307" s="1" t="s">
        <v>40</v>
      </c>
      <c r="Q5307" s="1" t="s">
        <v>40</v>
      </c>
      <c r="R5307">
        <v>0</v>
      </c>
    </row>
    <row r="5308" spans="1:18" x14ac:dyDescent="0.3">
      <c r="A5308" s="1" t="s">
        <v>5658</v>
      </c>
      <c r="B5308" s="1" t="s">
        <v>4660</v>
      </c>
      <c r="C5308">
        <v>2024</v>
      </c>
      <c r="D5308" s="2">
        <v>36753</v>
      </c>
      <c r="E5308" s="1" t="s">
        <v>20</v>
      </c>
      <c r="F5308">
        <v>1</v>
      </c>
      <c r="G5308">
        <v>0</v>
      </c>
      <c r="H5308">
        <v>0</v>
      </c>
      <c r="I5308" s="1" t="s">
        <v>21</v>
      </c>
      <c r="J5308" s="1"/>
      <c r="K5308">
        <v>0</v>
      </c>
      <c r="L5308" s="1" t="s">
        <v>22</v>
      </c>
      <c r="M5308" s="1" t="s">
        <v>23</v>
      </c>
      <c r="N5308" s="1" t="s">
        <v>23</v>
      </c>
      <c r="O5308">
        <v>1</v>
      </c>
      <c r="P5308" s="1" t="s">
        <v>78</v>
      </c>
      <c r="Q5308" s="1" t="s">
        <v>78</v>
      </c>
      <c r="R5308">
        <v>0</v>
      </c>
    </row>
    <row r="5309" spans="1:18" x14ac:dyDescent="0.3">
      <c r="A5309" s="1" t="s">
        <v>5659</v>
      </c>
      <c r="B5309" s="1" t="s">
        <v>4660</v>
      </c>
      <c r="C5309">
        <v>2024</v>
      </c>
      <c r="D5309" s="2">
        <v>36753</v>
      </c>
      <c r="E5309" s="1" t="s">
        <v>20</v>
      </c>
      <c r="F5309">
        <v>1</v>
      </c>
      <c r="G5309">
        <v>0</v>
      </c>
      <c r="H5309">
        <v>0</v>
      </c>
      <c r="I5309" s="1" t="s">
        <v>21</v>
      </c>
      <c r="J5309" s="1"/>
      <c r="K5309">
        <v>0</v>
      </c>
      <c r="L5309" s="1" t="s">
        <v>22</v>
      </c>
      <c r="M5309" s="1" t="s">
        <v>26</v>
      </c>
      <c r="N5309" s="1" t="s">
        <v>26</v>
      </c>
      <c r="O5309">
        <v>1</v>
      </c>
      <c r="P5309" s="1" t="s">
        <v>82</v>
      </c>
      <c r="Q5309" s="1" t="s">
        <v>82</v>
      </c>
      <c r="R5309">
        <v>0</v>
      </c>
    </row>
    <row r="5310" spans="1:18" x14ac:dyDescent="0.3">
      <c r="A5310" s="1" t="s">
        <v>5660</v>
      </c>
      <c r="B5310" s="1" t="s">
        <v>4660</v>
      </c>
      <c r="C5310">
        <v>2024</v>
      </c>
      <c r="D5310" s="2">
        <v>36753</v>
      </c>
      <c r="E5310" s="1" t="s">
        <v>20</v>
      </c>
      <c r="F5310">
        <v>1</v>
      </c>
      <c r="G5310">
        <v>0</v>
      </c>
      <c r="H5310">
        <v>0</v>
      </c>
      <c r="I5310" s="1" t="s">
        <v>21</v>
      </c>
      <c r="J5310" s="1"/>
      <c r="K5310">
        <v>0</v>
      </c>
      <c r="L5310" s="1" t="s">
        <v>22</v>
      </c>
      <c r="M5310" s="1" t="s">
        <v>26</v>
      </c>
      <c r="N5310" s="1" t="s">
        <v>26</v>
      </c>
      <c r="O5310">
        <v>3</v>
      </c>
      <c r="P5310" s="1" t="s">
        <v>5661</v>
      </c>
      <c r="Q5310" s="1"/>
      <c r="R5310">
        <v>0</v>
      </c>
    </row>
    <row r="5311" spans="1:18" x14ac:dyDescent="0.3">
      <c r="A5311" s="1" t="s">
        <v>5662</v>
      </c>
      <c r="B5311" s="1" t="s">
        <v>4660</v>
      </c>
      <c r="C5311">
        <v>2024</v>
      </c>
      <c r="D5311" s="2">
        <v>36753</v>
      </c>
      <c r="E5311" s="1" t="s">
        <v>20</v>
      </c>
      <c r="F5311">
        <v>1</v>
      </c>
      <c r="G5311">
        <v>0</v>
      </c>
      <c r="H5311">
        <v>0</v>
      </c>
      <c r="I5311" s="1" t="s">
        <v>21</v>
      </c>
      <c r="J5311" s="1"/>
      <c r="K5311">
        <v>0</v>
      </c>
      <c r="L5311" s="1" t="s">
        <v>22</v>
      </c>
      <c r="M5311" s="1" t="s">
        <v>84</v>
      </c>
      <c r="N5311" s="1" t="s">
        <v>84</v>
      </c>
      <c r="O5311">
        <v>1</v>
      </c>
      <c r="P5311" s="1" t="s">
        <v>27</v>
      </c>
      <c r="Q5311" s="1" t="s">
        <v>27</v>
      </c>
      <c r="R5311">
        <v>0</v>
      </c>
    </row>
    <row r="5312" spans="1:18" x14ac:dyDescent="0.3">
      <c r="A5312" s="1" t="s">
        <v>5663</v>
      </c>
      <c r="B5312" s="1" t="s">
        <v>4660</v>
      </c>
      <c r="C5312">
        <v>2024</v>
      </c>
      <c r="D5312" s="2">
        <v>36753</v>
      </c>
      <c r="E5312" s="1" t="s">
        <v>20</v>
      </c>
      <c r="F5312">
        <v>1</v>
      </c>
      <c r="G5312">
        <v>0</v>
      </c>
      <c r="H5312">
        <v>0</v>
      </c>
      <c r="I5312" s="1" t="s">
        <v>21</v>
      </c>
      <c r="J5312" s="1"/>
      <c r="K5312">
        <v>0</v>
      </c>
      <c r="L5312" s="1" t="s">
        <v>22</v>
      </c>
      <c r="M5312" s="1" t="s">
        <v>23</v>
      </c>
      <c r="N5312" s="1" t="s">
        <v>23</v>
      </c>
      <c r="O5312">
        <v>1</v>
      </c>
      <c r="P5312" s="1" t="s">
        <v>534</v>
      </c>
      <c r="Q5312" s="1" t="s">
        <v>534</v>
      </c>
      <c r="R5312">
        <v>0</v>
      </c>
    </row>
    <row r="5313" spans="1:18" x14ac:dyDescent="0.3">
      <c r="A5313" s="1" t="s">
        <v>5664</v>
      </c>
      <c r="B5313" s="1" t="s">
        <v>4660</v>
      </c>
      <c r="C5313">
        <v>2024</v>
      </c>
      <c r="D5313" s="2">
        <v>36753</v>
      </c>
      <c r="E5313" s="1" t="s">
        <v>20</v>
      </c>
      <c r="F5313">
        <v>1</v>
      </c>
      <c r="G5313">
        <v>0</v>
      </c>
      <c r="H5313">
        <v>0</v>
      </c>
      <c r="I5313" s="1" t="s">
        <v>21</v>
      </c>
      <c r="J5313" s="1"/>
      <c r="K5313">
        <v>0</v>
      </c>
      <c r="L5313" s="1" t="s">
        <v>22</v>
      </c>
      <c r="M5313" s="1" t="s">
        <v>23</v>
      </c>
      <c r="N5313" s="1" t="s">
        <v>23</v>
      </c>
      <c r="O5313">
        <v>1</v>
      </c>
      <c r="P5313" s="1" t="s">
        <v>82</v>
      </c>
      <c r="Q5313" s="1" t="s">
        <v>82</v>
      </c>
      <c r="R5313">
        <v>0</v>
      </c>
    </row>
    <row r="5314" spans="1:18" x14ac:dyDescent="0.3">
      <c r="A5314" s="1" t="s">
        <v>5665</v>
      </c>
      <c r="B5314" s="1" t="s">
        <v>4660</v>
      </c>
      <c r="C5314">
        <v>2024</v>
      </c>
      <c r="D5314" s="2">
        <v>36753</v>
      </c>
      <c r="E5314" s="1" t="s">
        <v>37</v>
      </c>
      <c r="F5314">
        <v>1</v>
      </c>
      <c r="G5314">
        <v>1</v>
      </c>
      <c r="H5314">
        <v>1</v>
      </c>
      <c r="I5314" s="1" t="s">
        <v>38</v>
      </c>
      <c r="J5314" s="1" t="s">
        <v>62</v>
      </c>
      <c r="K5314">
        <v>0</v>
      </c>
      <c r="L5314" s="1" t="s">
        <v>22</v>
      </c>
      <c r="M5314" s="1" t="s">
        <v>26</v>
      </c>
      <c r="N5314" s="1" t="s">
        <v>26</v>
      </c>
      <c r="O5314">
        <v>1</v>
      </c>
      <c r="P5314" s="1" t="s">
        <v>227</v>
      </c>
      <c r="Q5314" s="1" t="s">
        <v>227</v>
      </c>
      <c r="R5314">
        <v>0</v>
      </c>
    </row>
    <row r="5315" spans="1:18" x14ac:dyDescent="0.3">
      <c r="A5315" s="1" t="s">
        <v>5666</v>
      </c>
      <c r="B5315" s="1" t="s">
        <v>4660</v>
      </c>
      <c r="C5315">
        <v>2024</v>
      </c>
      <c r="D5315" s="2">
        <v>36753</v>
      </c>
      <c r="E5315" s="1" t="s">
        <v>20</v>
      </c>
      <c r="F5315">
        <v>1</v>
      </c>
      <c r="G5315">
        <v>0</v>
      </c>
      <c r="H5315">
        <v>0</v>
      </c>
      <c r="I5315" s="1" t="s">
        <v>21</v>
      </c>
      <c r="J5315" s="1"/>
      <c r="K5315">
        <v>0</v>
      </c>
      <c r="L5315" s="1" t="s">
        <v>22</v>
      </c>
      <c r="M5315" s="1" t="s">
        <v>26</v>
      </c>
      <c r="N5315" s="1" t="s">
        <v>26</v>
      </c>
      <c r="O5315">
        <v>1</v>
      </c>
      <c r="P5315" s="1" t="s">
        <v>2432</v>
      </c>
      <c r="Q5315" s="1" t="s">
        <v>2432</v>
      </c>
      <c r="R5315">
        <v>0</v>
      </c>
    </row>
    <row r="5316" spans="1:18" x14ac:dyDescent="0.3">
      <c r="A5316" s="1" t="s">
        <v>5667</v>
      </c>
      <c r="B5316" s="1" t="s">
        <v>4660</v>
      </c>
      <c r="C5316">
        <v>2024</v>
      </c>
      <c r="D5316" s="2">
        <v>36753</v>
      </c>
      <c r="E5316" s="1" t="s">
        <v>20</v>
      </c>
      <c r="F5316">
        <v>1</v>
      </c>
      <c r="G5316">
        <v>0</v>
      </c>
      <c r="H5316">
        <v>0</v>
      </c>
      <c r="I5316" s="1" t="s">
        <v>21</v>
      </c>
      <c r="J5316" s="1"/>
      <c r="K5316">
        <v>0</v>
      </c>
      <c r="L5316" s="1" t="s">
        <v>22</v>
      </c>
      <c r="M5316" s="1" t="s">
        <v>47</v>
      </c>
      <c r="N5316" s="1" t="s">
        <v>47</v>
      </c>
      <c r="O5316">
        <v>3</v>
      </c>
      <c r="P5316" s="1" t="s">
        <v>5668</v>
      </c>
      <c r="Q5316" s="1"/>
      <c r="R5316">
        <v>0</v>
      </c>
    </row>
    <row r="5317" spans="1:18" x14ac:dyDescent="0.3">
      <c r="A5317" s="1" t="s">
        <v>5669</v>
      </c>
      <c r="B5317" s="1" t="s">
        <v>4660</v>
      </c>
      <c r="C5317">
        <v>2024</v>
      </c>
      <c r="D5317" s="2">
        <v>36753</v>
      </c>
      <c r="E5317" s="1" t="s">
        <v>20</v>
      </c>
      <c r="F5317">
        <v>1</v>
      </c>
      <c r="G5317">
        <v>0</v>
      </c>
      <c r="H5317">
        <v>0</v>
      </c>
      <c r="I5317" s="1" t="s">
        <v>21</v>
      </c>
      <c r="J5317" s="1"/>
      <c r="K5317">
        <v>0</v>
      </c>
      <c r="L5317" s="1" t="s">
        <v>22</v>
      </c>
      <c r="M5317" s="1" t="s">
        <v>35</v>
      </c>
      <c r="N5317" s="1" t="s">
        <v>35</v>
      </c>
      <c r="O5317">
        <v>1</v>
      </c>
      <c r="P5317" s="1" t="s">
        <v>534</v>
      </c>
      <c r="Q5317" s="1" t="s">
        <v>534</v>
      </c>
      <c r="R5317">
        <v>0</v>
      </c>
    </row>
    <row r="5318" spans="1:18" x14ac:dyDescent="0.3">
      <c r="A5318" s="1" t="s">
        <v>5670</v>
      </c>
      <c r="B5318" s="1" t="s">
        <v>4660</v>
      </c>
      <c r="C5318">
        <v>2024</v>
      </c>
      <c r="D5318" s="2">
        <v>36753</v>
      </c>
      <c r="E5318" s="1" t="s">
        <v>20</v>
      </c>
      <c r="F5318">
        <v>1</v>
      </c>
      <c r="G5318">
        <v>0</v>
      </c>
      <c r="H5318">
        <v>0</v>
      </c>
      <c r="I5318" s="1" t="s">
        <v>21</v>
      </c>
      <c r="J5318" s="1"/>
      <c r="K5318">
        <v>0</v>
      </c>
      <c r="L5318" s="1" t="s">
        <v>22</v>
      </c>
      <c r="M5318" s="1" t="s">
        <v>23</v>
      </c>
      <c r="N5318" s="1" t="s">
        <v>23</v>
      </c>
      <c r="O5318">
        <v>1</v>
      </c>
      <c r="P5318" s="1" t="s">
        <v>45</v>
      </c>
      <c r="Q5318" s="1" t="s">
        <v>45</v>
      </c>
      <c r="R5318">
        <v>0</v>
      </c>
    </row>
    <row r="5319" spans="1:18" x14ac:dyDescent="0.3">
      <c r="A5319" s="1" t="s">
        <v>5671</v>
      </c>
      <c r="B5319" s="1" t="s">
        <v>4660</v>
      </c>
      <c r="C5319">
        <v>2024</v>
      </c>
      <c r="D5319" s="2">
        <v>36753</v>
      </c>
      <c r="E5319" s="1" t="s">
        <v>20</v>
      </c>
      <c r="F5319">
        <v>1</v>
      </c>
      <c r="G5319">
        <v>0</v>
      </c>
      <c r="H5319">
        <v>0</v>
      </c>
      <c r="I5319" s="1" t="s">
        <v>21</v>
      </c>
      <c r="J5319" s="1"/>
      <c r="K5319">
        <v>0</v>
      </c>
      <c r="L5319" s="1" t="s">
        <v>22</v>
      </c>
      <c r="M5319" s="1" t="s">
        <v>33</v>
      </c>
      <c r="N5319" s="1" t="s">
        <v>33</v>
      </c>
      <c r="O5319">
        <v>1</v>
      </c>
      <c r="P5319" s="1" t="s">
        <v>27</v>
      </c>
      <c r="Q5319" s="1" t="s">
        <v>27</v>
      </c>
      <c r="R5319">
        <v>0</v>
      </c>
    </row>
    <row r="5320" spans="1:18" x14ac:dyDescent="0.3">
      <c r="A5320" s="1" t="s">
        <v>5672</v>
      </c>
      <c r="B5320" s="1" t="s">
        <v>4660</v>
      </c>
      <c r="C5320">
        <v>2024</v>
      </c>
      <c r="D5320" s="2">
        <v>36753</v>
      </c>
      <c r="E5320" s="1" t="s">
        <v>20</v>
      </c>
      <c r="F5320">
        <v>1</v>
      </c>
      <c r="G5320">
        <v>0</v>
      </c>
      <c r="H5320">
        <v>0</v>
      </c>
      <c r="I5320" s="1" t="s">
        <v>21</v>
      </c>
      <c r="J5320" s="1"/>
      <c r="K5320">
        <v>0</v>
      </c>
      <c r="L5320" s="1" t="s">
        <v>22</v>
      </c>
      <c r="M5320" s="1" t="s">
        <v>23</v>
      </c>
      <c r="N5320" s="1" t="s">
        <v>23</v>
      </c>
      <c r="O5320">
        <v>1</v>
      </c>
      <c r="P5320" s="1" t="s">
        <v>534</v>
      </c>
      <c r="Q5320" s="1" t="s">
        <v>534</v>
      </c>
      <c r="R5320">
        <v>0</v>
      </c>
    </row>
    <row r="5321" spans="1:18" x14ac:dyDescent="0.3">
      <c r="A5321" s="1" t="s">
        <v>5673</v>
      </c>
      <c r="B5321" s="1" t="s">
        <v>4660</v>
      </c>
      <c r="C5321">
        <v>2024</v>
      </c>
      <c r="D5321" s="2">
        <v>36753</v>
      </c>
      <c r="E5321" s="1" t="s">
        <v>20</v>
      </c>
      <c r="F5321">
        <v>1</v>
      </c>
      <c r="G5321">
        <v>0</v>
      </c>
      <c r="H5321">
        <v>0</v>
      </c>
      <c r="I5321" s="1" t="s">
        <v>21</v>
      </c>
      <c r="J5321" s="1"/>
      <c r="K5321">
        <v>0</v>
      </c>
      <c r="L5321" s="1" t="s">
        <v>22</v>
      </c>
      <c r="M5321" s="1" t="s">
        <v>26</v>
      </c>
      <c r="N5321" s="1" t="s">
        <v>26</v>
      </c>
      <c r="O5321">
        <v>1</v>
      </c>
      <c r="P5321" s="1" t="s">
        <v>82</v>
      </c>
      <c r="Q5321" s="1" t="s">
        <v>82</v>
      </c>
      <c r="R5321">
        <v>0</v>
      </c>
    </row>
    <row r="5322" spans="1:18" x14ac:dyDescent="0.3">
      <c r="A5322" s="1" t="s">
        <v>5674</v>
      </c>
      <c r="B5322" s="1" t="s">
        <v>4660</v>
      </c>
      <c r="C5322">
        <v>2024</v>
      </c>
      <c r="D5322" s="2">
        <v>36753</v>
      </c>
      <c r="E5322" s="1" t="s">
        <v>20</v>
      </c>
      <c r="F5322">
        <v>1</v>
      </c>
      <c r="G5322">
        <v>0</v>
      </c>
      <c r="H5322">
        <v>0</v>
      </c>
      <c r="I5322" s="1" t="s">
        <v>21</v>
      </c>
      <c r="J5322" s="1"/>
      <c r="K5322">
        <v>0</v>
      </c>
      <c r="L5322" s="1" t="s">
        <v>22</v>
      </c>
      <c r="M5322" s="1" t="s">
        <v>35</v>
      </c>
      <c r="N5322" s="1" t="s">
        <v>35</v>
      </c>
      <c r="O5322">
        <v>1</v>
      </c>
      <c r="P5322" s="1" t="s">
        <v>74</v>
      </c>
      <c r="Q5322" s="1" t="s">
        <v>74</v>
      </c>
      <c r="R5322">
        <v>0</v>
      </c>
    </row>
    <row r="5323" spans="1:18" x14ac:dyDescent="0.3">
      <c r="A5323" s="1" t="s">
        <v>5675</v>
      </c>
      <c r="B5323" s="1" t="s">
        <v>4660</v>
      </c>
      <c r="C5323">
        <v>2024</v>
      </c>
      <c r="D5323" s="2">
        <v>36753</v>
      </c>
      <c r="E5323" s="1" t="s">
        <v>20</v>
      </c>
      <c r="F5323">
        <v>1</v>
      </c>
      <c r="G5323">
        <v>0</v>
      </c>
      <c r="H5323">
        <v>0</v>
      </c>
      <c r="I5323" s="1" t="s">
        <v>21</v>
      </c>
      <c r="J5323" s="1"/>
      <c r="K5323">
        <v>0</v>
      </c>
      <c r="L5323" s="1" t="s">
        <v>22</v>
      </c>
      <c r="M5323" s="1" t="s">
        <v>26</v>
      </c>
      <c r="N5323" s="1" t="s">
        <v>26</v>
      </c>
      <c r="O5323">
        <v>1</v>
      </c>
      <c r="P5323" s="1" t="s">
        <v>27</v>
      </c>
      <c r="Q5323" s="1" t="s">
        <v>27</v>
      </c>
      <c r="R5323">
        <v>0</v>
      </c>
    </row>
    <row r="5324" spans="1:18" x14ac:dyDescent="0.3">
      <c r="A5324" s="1" t="s">
        <v>5676</v>
      </c>
      <c r="B5324" s="1" t="s">
        <v>4660</v>
      </c>
      <c r="C5324">
        <v>2024</v>
      </c>
      <c r="D5324" s="2">
        <v>36753</v>
      </c>
      <c r="E5324" s="1" t="s">
        <v>20</v>
      </c>
      <c r="F5324">
        <v>1</v>
      </c>
      <c r="G5324">
        <v>0</v>
      </c>
      <c r="H5324">
        <v>0</v>
      </c>
      <c r="I5324" s="1" t="s">
        <v>21</v>
      </c>
      <c r="J5324" s="1"/>
      <c r="K5324">
        <v>0</v>
      </c>
      <c r="L5324" s="1" t="s">
        <v>22</v>
      </c>
      <c r="M5324" s="1" t="s">
        <v>35</v>
      </c>
      <c r="N5324" s="1" t="s">
        <v>35</v>
      </c>
      <c r="O5324">
        <v>1</v>
      </c>
      <c r="P5324" s="1" t="s">
        <v>27</v>
      </c>
      <c r="Q5324" s="1" t="s">
        <v>27</v>
      </c>
      <c r="R5324">
        <v>0</v>
      </c>
    </row>
    <row r="5325" spans="1:18" x14ac:dyDescent="0.3">
      <c r="A5325" s="1" t="s">
        <v>5677</v>
      </c>
      <c r="B5325" s="1" t="s">
        <v>4660</v>
      </c>
      <c r="C5325">
        <v>2024</v>
      </c>
      <c r="D5325" s="2">
        <v>36753</v>
      </c>
      <c r="E5325" s="1" t="s">
        <v>20</v>
      </c>
      <c r="F5325">
        <v>1</v>
      </c>
      <c r="G5325">
        <v>0</v>
      </c>
      <c r="H5325">
        <v>0</v>
      </c>
      <c r="I5325" s="1" t="s">
        <v>21</v>
      </c>
      <c r="J5325" s="1"/>
      <c r="K5325">
        <v>0</v>
      </c>
      <c r="L5325" s="1" t="s">
        <v>22</v>
      </c>
      <c r="M5325" s="1" t="s">
        <v>26</v>
      </c>
      <c r="N5325" s="1" t="s">
        <v>26</v>
      </c>
      <c r="O5325">
        <v>1</v>
      </c>
      <c r="P5325" s="1" t="s">
        <v>40</v>
      </c>
      <c r="Q5325" s="1" t="s">
        <v>40</v>
      </c>
      <c r="R5325">
        <v>0</v>
      </c>
    </row>
    <row r="5326" spans="1:18" x14ac:dyDescent="0.3">
      <c r="A5326" s="1" t="s">
        <v>5678</v>
      </c>
      <c r="B5326" s="1" t="s">
        <v>4660</v>
      </c>
      <c r="C5326">
        <v>2024</v>
      </c>
      <c r="D5326" s="2">
        <v>36753</v>
      </c>
      <c r="E5326" s="1" t="s">
        <v>20</v>
      </c>
      <c r="F5326">
        <v>1</v>
      </c>
      <c r="G5326">
        <v>0</v>
      </c>
      <c r="H5326">
        <v>0</v>
      </c>
      <c r="I5326" s="1" t="s">
        <v>21</v>
      </c>
      <c r="J5326" s="1"/>
      <c r="K5326">
        <v>0</v>
      </c>
      <c r="L5326" s="1" t="s">
        <v>22</v>
      </c>
      <c r="M5326" s="1" t="s">
        <v>47</v>
      </c>
      <c r="N5326" s="1" t="s">
        <v>47</v>
      </c>
      <c r="O5326">
        <v>2</v>
      </c>
      <c r="P5326" s="1" t="s">
        <v>5679</v>
      </c>
      <c r="Q5326" s="1"/>
      <c r="R5326">
        <v>0</v>
      </c>
    </row>
    <row r="5327" spans="1:18" x14ac:dyDescent="0.3">
      <c r="A5327" s="1" t="s">
        <v>5680</v>
      </c>
      <c r="B5327" s="1" t="s">
        <v>4660</v>
      </c>
      <c r="C5327">
        <v>2024</v>
      </c>
      <c r="D5327" s="2">
        <v>36753</v>
      </c>
      <c r="E5327" s="1" t="s">
        <v>20</v>
      </c>
      <c r="F5327">
        <v>1</v>
      </c>
      <c r="G5327">
        <v>0</v>
      </c>
      <c r="H5327">
        <v>0</v>
      </c>
      <c r="I5327" s="1" t="s">
        <v>21</v>
      </c>
      <c r="J5327" s="1"/>
      <c r="K5327">
        <v>0</v>
      </c>
      <c r="L5327" s="1" t="s">
        <v>22</v>
      </c>
      <c r="M5327" s="1" t="s">
        <v>26</v>
      </c>
      <c r="N5327" s="1" t="s">
        <v>26</v>
      </c>
      <c r="O5327">
        <v>1</v>
      </c>
      <c r="P5327" s="1" t="s">
        <v>53</v>
      </c>
      <c r="Q5327" s="1" t="s">
        <v>53</v>
      </c>
      <c r="R5327">
        <v>0</v>
      </c>
    </row>
    <row r="5328" spans="1:18" x14ac:dyDescent="0.3">
      <c r="A5328" s="1" t="s">
        <v>5681</v>
      </c>
      <c r="B5328" s="1" t="s">
        <v>4660</v>
      </c>
      <c r="C5328">
        <v>2024</v>
      </c>
      <c r="D5328" s="2">
        <v>36753</v>
      </c>
      <c r="E5328" s="1" t="s">
        <v>20</v>
      </c>
      <c r="F5328">
        <v>1</v>
      </c>
      <c r="G5328">
        <v>0</v>
      </c>
      <c r="H5328">
        <v>0</v>
      </c>
      <c r="I5328" s="1" t="s">
        <v>21</v>
      </c>
      <c r="J5328" s="1"/>
      <c r="K5328">
        <v>0</v>
      </c>
      <c r="L5328" s="1" t="s">
        <v>22</v>
      </c>
      <c r="M5328" s="1" t="s">
        <v>33</v>
      </c>
      <c r="N5328" s="1" t="s">
        <v>33</v>
      </c>
      <c r="O5328">
        <v>4</v>
      </c>
      <c r="P5328" s="1" t="s">
        <v>5682</v>
      </c>
      <c r="Q5328" s="1"/>
      <c r="R5328">
        <v>0</v>
      </c>
    </row>
    <row r="5329" spans="1:18" x14ac:dyDescent="0.3">
      <c r="A5329" s="1" t="s">
        <v>5683</v>
      </c>
      <c r="B5329" s="1" t="s">
        <v>4660</v>
      </c>
      <c r="C5329">
        <v>2024</v>
      </c>
      <c r="D5329" s="2">
        <v>36753</v>
      </c>
      <c r="E5329" s="1" t="s">
        <v>20</v>
      </c>
      <c r="F5329">
        <v>1</v>
      </c>
      <c r="G5329">
        <v>0</v>
      </c>
      <c r="H5329">
        <v>0</v>
      </c>
      <c r="I5329" s="1" t="s">
        <v>21</v>
      </c>
      <c r="J5329" s="1"/>
      <c r="K5329">
        <v>0</v>
      </c>
      <c r="L5329" s="1" t="s">
        <v>22</v>
      </c>
      <c r="M5329" s="1" t="s">
        <v>23</v>
      </c>
      <c r="N5329" s="1" t="s">
        <v>23</v>
      </c>
      <c r="O5329">
        <v>1</v>
      </c>
      <c r="P5329" s="1" t="s">
        <v>27</v>
      </c>
      <c r="Q5329" s="1" t="s">
        <v>27</v>
      </c>
      <c r="R5329">
        <v>0</v>
      </c>
    </row>
    <row r="5330" spans="1:18" x14ac:dyDescent="0.3">
      <c r="A5330" s="1" t="s">
        <v>5684</v>
      </c>
      <c r="B5330" s="1" t="s">
        <v>4660</v>
      </c>
      <c r="C5330">
        <v>2024</v>
      </c>
      <c r="D5330" s="2">
        <v>36753</v>
      </c>
      <c r="E5330" s="1" t="s">
        <v>20</v>
      </c>
      <c r="F5330">
        <v>1</v>
      </c>
      <c r="G5330">
        <v>0</v>
      </c>
      <c r="H5330">
        <v>0</v>
      </c>
      <c r="I5330" s="1" t="s">
        <v>21</v>
      </c>
      <c r="J5330" s="1"/>
      <c r="K5330">
        <v>0</v>
      </c>
      <c r="L5330" s="1" t="s">
        <v>22</v>
      </c>
      <c r="M5330" s="1" t="s">
        <v>84</v>
      </c>
      <c r="N5330" s="1" t="s">
        <v>84</v>
      </c>
      <c r="O5330">
        <v>1</v>
      </c>
      <c r="P5330" s="1" t="s">
        <v>119</v>
      </c>
      <c r="Q5330" s="1" t="s">
        <v>119</v>
      </c>
      <c r="R5330">
        <v>0</v>
      </c>
    </row>
    <row r="5331" spans="1:18" x14ac:dyDescent="0.3">
      <c r="A5331" s="1" t="s">
        <v>5685</v>
      </c>
      <c r="B5331" s="1" t="s">
        <v>4660</v>
      </c>
      <c r="C5331">
        <v>2024</v>
      </c>
      <c r="D5331" s="2">
        <v>36753</v>
      </c>
      <c r="E5331" s="1" t="s">
        <v>20</v>
      </c>
      <c r="F5331">
        <v>1</v>
      </c>
      <c r="G5331">
        <v>0</v>
      </c>
      <c r="H5331">
        <v>0</v>
      </c>
      <c r="I5331" s="1" t="s">
        <v>21</v>
      </c>
      <c r="J5331" s="1"/>
      <c r="K5331">
        <v>0</v>
      </c>
      <c r="L5331" s="1" t="s">
        <v>22</v>
      </c>
      <c r="M5331" s="1" t="s">
        <v>26</v>
      </c>
      <c r="N5331" s="1" t="s">
        <v>26</v>
      </c>
      <c r="O5331">
        <v>1</v>
      </c>
      <c r="P5331" s="1" t="s">
        <v>2432</v>
      </c>
      <c r="Q5331" s="1" t="s">
        <v>2432</v>
      </c>
      <c r="R5331">
        <v>0</v>
      </c>
    </row>
    <row r="5332" spans="1:18" x14ac:dyDescent="0.3">
      <c r="A5332" s="1" t="s">
        <v>5686</v>
      </c>
      <c r="B5332" s="1" t="s">
        <v>4660</v>
      </c>
      <c r="C5332">
        <v>2024</v>
      </c>
      <c r="D5332" s="2">
        <v>36753</v>
      </c>
      <c r="E5332" s="1" t="s">
        <v>20</v>
      </c>
      <c r="F5332">
        <v>1</v>
      </c>
      <c r="G5332">
        <v>0</v>
      </c>
      <c r="H5332">
        <v>0</v>
      </c>
      <c r="I5332" s="1" t="s">
        <v>21</v>
      </c>
      <c r="J5332" s="1"/>
      <c r="K5332">
        <v>0</v>
      </c>
      <c r="L5332" s="1" t="s">
        <v>22</v>
      </c>
      <c r="M5332" s="1" t="s">
        <v>26</v>
      </c>
      <c r="N5332" s="1" t="s">
        <v>26</v>
      </c>
      <c r="O5332">
        <v>1</v>
      </c>
      <c r="P5332" s="1" t="s">
        <v>27</v>
      </c>
      <c r="Q5332" s="1" t="s">
        <v>27</v>
      </c>
      <c r="R5332">
        <v>0</v>
      </c>
    </row>
    <row r="5333" spans="1:18" x14ac:dyDescent="0.3">
      <c r="A5333" s="1" t="s">
        <v>5687</v>
      </c>
      <c r="B5333" s="1" t="s">
        <v>4660</v>
      </c>
      <c r="C5333">
        <v>2024</v>
      </c>
      <c r="D5333" s="2">
        <v>36753</v>
      </c>
      <c r="E5333" s="1" t="s">
        <v>20</v>
      </c>
      <c r="F5333">
        <v>1</v>
      </c>
      <c r="G5333">
        <v>0</v>
      </c>
      <c r="H5333">
        <v>0</v>
      </c>
      <c r="I5333" s="1" t="s">
        <v>21</v>
      </c>
      <c r="J5333" s="1"/>
      <c r="K5333">
        <v>0</v>
      </c>
      <c r="L5333" s="1" t="s">
        <v>22</v>
      </c>
      <c r="M5333" s="1" t="s">
        <v>26</v>
      </c>
      <c r="N5333" s="1" t="s">
        <v>26</v>
      </c>
      <c r="O5333">
        <v>1</v>
      </c>
      <c r="P5333" s="1" t="s">
        <v>227</v>
      </c>
      <c r="Q5333" s="1" t="s">
        <v>227</v>
      </c>
      <c r="R5333">
        <v>0</v>
      </c>
    </row>
    <row r="5334" spans="1:18" x14ac:dyDescent="0.3">
      <c r="A5334" s="1" t="s">
        <v>5688</v>
      </c>
      <c r="B5334" s="1" t="s">
        <v>4660</v>
      </c>
      <c r="C5334">
        <v>2024</v>
      </c>
      <c r="D5334" s="2">
        <v>36753</v>
      </c>
      <c r="E5334" s="1" t="s">
        <v>20</v>
      </c>
      <c r="F5334">
        <v>1</v>
      </c>
      <c r="G5334">
        <v>0</v>
      </c>
      <c r="H5334">
        <v>0</v>
      </c>
      <c r="I5334" s="1" t="s">
        <v>21</v>
      </c>
      <c r="J5334" s="1"/>
      <c r="K5334">
        <v>0</v>
      </c>
      <c r="L5334" s="1" t="s">
        <v>22</v>
      </c>
      <c r="M5334" s="1" t="s">
        <v>26</v>
      </c>
      <c r="N5334" s="1" t="s">
        <v>26</v>
      </c>
      <c r="O5334">
        <v>1</v>
      </c>
      <c r="P5334" s="1" t="s">
        <v>27</v>
      </c>
      <c r="Q5334" s="1" t="s">
        <v>27</v>
      </c>
      <c r="R5334">
        <v>0</v>
      </c>
    </row>
    <row r="5335" spans="1:18" x14ac:dyDescent="0.3">
      <c r="A5335" s="1" t="s">
        <v>5689</v>
      </c>
      <c r="B5335" s="1" t="s">
        <v>4660</v>
      </c>
      <c r="C5335">
        <v>2024</v>
      </c>
      <c r="D5335" s="2">
        <v>36753</v>
      </c>
      <c r="E5335" s="1" t="s">
        <v>20</v>
      </c>
      <c r="F5335">
        <v>1</v>
      </c>
      <c r="G5335">
        <v>0</v>
      </c>
      <c r="H5335">
        <v>0</v>
      </c>
      <c r="I5335" s="1" t="s">
        <v>21</v>
      </c>
      <c r="J5335" s="1"/>
      <c r="K5335">
        <v>0</v>
      </c>
      <c r="L5335" s="1" t="s">
        <v>22</v>
      </c>
      <c r="M5335" s="1" t="s">
        <v>47</v>
      </c>
      <c r="N5335" s="1" t="s">
        <v>47</v>
      </c>
      <c r="O5335">
        <v>1</v>
      </c>
      <c r="P5335" s="1" t="s">
        <v>2432</v>
      </c>
      <c r="Q5335" s="1" t="s">
        <v>2432</v>
      </c>
      <c r="R5335">
        <v>0</v>
      </c>
    </row>
    <row r="5336" spans="1:18" x14ac:dyDescent="0.3">
      <c r="A5336" s="1" t="s">
        <v>5690</v>
      </c>
      <c r="B5336" s="1" t="s">
        <v>4660</v>
      </c>
      <c r="C5336">
        <v>2024</v>
      </c>
      <c r="D5336" s="2">
        <v>36753</v>
      </c>
      <c r="E5336" s="1" t="s">
        <v>37</v>
      </c>
      <c r="F5336">
        <v>1</v>
      </c>
      <c r="G5336">
        <v>1</v>
      </c>
      <c r="H5336">
        <v>1</v>
      </c>
      <c r="I5336" s="1" t="s">
        <v>91</v>
      </c>
      <c r="J5336" s="1" t="s">
        <v>92</v>
      </c>
      <c r="K5336">
        <v>0</v>
      </c>
      <c r="L5336" s="1" t="s">
        <v>22</v>
      </c>
      <c r="M5336" s="1" t="s">
        <v>84</v>
      </c>
      <c r="N5336" s="1" t="s">
        <v>84</v>
      </c>
      <c r="O5336">
        <v>1</v>
      </c>
      <c r="P5336" s="1" t="s">
        <v>534</v>
      </c>
      <c r="Q5336" s="1" t="s">
        <v>534</v>
      </c>
      <c r="R5336">
        <v>1</v>
      </c>
    </row>
    <row r="5337" spans="1:18" x14ac:dyDescent="0.3">
      <c r="A5337" s="1" t="s">
        <v>5691</v>
      </c>
      <c r="B5337" s="1" t="s">
        <v>4660</v>
      </c>
      <c r="C5337">
        <v>2024</v>
      </c>
      <c r="D5337" s="2">
        <v>36753</v>
      </c>
      <c r="E5337" s="1" t="s">
        <v>20</v>
      </c>
      <c r="F5337">
        <v>1</v>
      </c>
      <c r="G5337">
        <v>0</v>
      </c>
      <c r="H5337">
        <v>0</v>
      </c>
      <c r="I5337" s="1" t="s">
        <v>21</v>
      </c>
      <c r="J5337" s="1"/>
      <c r="K5337">
        <v>0</v>
      </c>
      <c r="L5337" s="1" t="s">
        <v>22</v>
      </c>
      <c r="M5337" s="1" t="s">
        <v>26</v>
      </c>
      <c r="N5337" s="1" t="s">
        <v>26</v>
      </c>
      <c r="O5337">
        <v>1</v>
      </c>
      <c r="P5337" s="1" t="s">
        <v>53</v>
      </c>
      <c r="Q5337" s="1" t="s">
        <v>53</v>
      </c>
      <c r="R5337">
        <v>0</v>
      </c>
    </row>
    <row r="5338" spans="1:18" x14ac:dyDescent="0.3">
      <c r="A5338" s="1" t="s">
        <v>5692</v>
      </c>
      <c r="B5338" s="1" t="s">
        <v>4660</v>
      </c>
      <c r="C5338">
        <v>2024</v>
      </c>
      <c r="D5338" s="2">
        <v>36753</v>
      </c>
      <c r="E5338" s="1" t="s">
        <v>20</v>
      </c>
      <c r="F5338">
        <v>1</v>
      </c>
      <c r="G5338">
        <v>0</v>
      </c>
      <c r="H5338">
        <v>0</v>
      </c>
      <c r="I5338" s="1" t="s">
        <v>21</v>
      </c>
      <c r="J5338" s="1"/>
      <c r="K5338">
        <v>0</v>
      </c>
      <c r="L5338" s="1" t="s">
        <v>22</v>
      </c>
      <c r="M5338" s="1" t="s">
        <v>23</v>
      </c>
      <c r="N5338" s="1" t="s">
        <v>23</v>
      </c>
      <c r="O5338">
        <v>1</v>
      </c>
      <c r="P5338" s="1" t="s">
        <v>27</v>
      </c>
      <c r="Q5338" s="1" t="s">
        <v>27</v>
      </c>
      <c r="R5338">
        <v>0</v>
      </c>
    </row>
    <row r="5339" spans="1:18" x14ac:dyDescent="0.3">
      <c r="A5339" s="1" t="s">
        <v>5693</v>
      </c>
      <c r="B5339" s="1" t="s">
        <v>4660</v>
      </c>
      <c r="C5339">
        <v>2024</v>
      </c>
      <c r="D5339" s="2">
        <v>36753</v>
      </c>
      <c r="E5339" s="1" t="s">
        <v>20</v>
      </c>
      <c r="F5339">
        <v>1</v>
      </c>
      <c r="G5339">
        <v>0</v>
      </c>
      <c r="H5339">
        <v>0</v>
      </c>
      <c r="I5339" s="1" t="s">
        <v>21</v>
      </c>
      <c r="J5339" s="1"/>
      <c r="K5339">
        <v>0</v>
      </c>
      <c r="L5339" s="1" t="s">
        <v>22</v>
      </c>
      <c r="M5339" s="1" t="s">
        <v>26</v>
      </c>
      <c r="N5339" s="1" t="s">
        <v>26</v>
      </c>
      <c r="O5339">
        <v>2</v>
      </c>
      <c r="P5339" s="1" t="s">
        <v>1059</v>
      </c>
      <c r="Q5339" s="1"/>
      <c r="R5339">
        <v>0</v>
      </c>
    </row>
    <row r="5340" spans="1:18" x14ac:dyDescent="0.3">
      <c r="A5340" s="1" t="s">
        <v>5694</v>
      </c>
      <c r="B5340" s="1" t="s">
        <v>4660</v>
      </c>
      <c r="C5340">
        <v>2024</v>
      </c>
      <c r="D5340" s="2">
        <v>36753</v>
      </c>
      <c r="E5340" s="1" t="s">
        <v>20</v>
      </c>
      <c r="F5340">
        <v>1</v>
      </c>
      <c r="G5340">
        <v>0</v>
      </c>
      <c r="H5340">
        <v>0</v>
      </c>
      <c r="I5340" s="1" t="s">
        <v>21</v>
      </c>
      <c r="J5340" s="1"/>
      <c r="K5340">
        <v>0</v>
      </c>
      <c r="L5340" s="1" t="s">
        <v>22</v>
      </c>
      <c r="M5340" s="1" t="s">
        <v>26</v>
      </c>
      <c r="N5340" s="1" t="s">
        <v>26</v>
      </c>
      <c r="O5340">
        <v>1</v>
      </c>
      <c r="P5340" s="1" t="s">
        <v>53</v>
      </c>
      <c r="Q5340" s="1" t="s">
        <v>53</v>
      </c>
      <c r="R5340">
        <v>0</v>
      </c>
    </row>
    <row r="5341" spans="1:18" x14ac:dyDescent="0.3">
      <c r="A5341" s="1" t="s">
        <v>5695</v>
      </c>
      <c r="B5341" s="1" t="s">
        <v>4660</v>
      </c>
      <c r="C5341">
        <v>2024</v>
      </c>
      <c r="D5341" s="2">
        <v>36753</v>
      </c>
      <c r="E5341" s="1" t="s">
        <v>20</v>
      </c>
      <c r="F5341">
        <v>1</v>
      </c>
      <c r="G5341">
        <v>0</v>
      </c>
      <c r="H5341">
        <v>0</v>
      </c>
      <c r="I5341" s="1" t="s">
        <v>21</v>
      </c>
      <c r="J5341" s="1"/>
      <c r="K5341">
        <v>0</v>
      </c>
      <c r="L5341" s="1" t="s">
        <v>22</v>
      </c>
      <c r="M5341" s="1" t="s">
        <v>26</v>
      </c>
      <c r="N5341" s="1" t="s">
        <v>26</v>
      </c>
      <c r="O5341">
        <v>1</v>
      </c>
      <c r="P5341" s="1" t="s">
        <v>40</v>
      </c>
      <c r="Q5341" s="1" t="s">
        <v>40</v>
      </c>
      <c r="R5341">
        <v>0</v>
      </c>
    </row>
    <row r="5342" spans="1:18" x14ac:dyDescent="0.3">
      <c r="A5342" s="1" t="s">
        <v>5696</v>
      </c>
      <c r="B5342" s="1" t="s">
        <v>4660</v>
      </c>
      <c r="C5342">
        <v>2024</v>
      </c>
      <c r="D5342" s="2">
        <v>36753</v>
      </c>
      <c r="E5342" s="1" t="s">
        <v>20</v>
      </c>
      <c r="F5342">
        <v>1</v>
      </c>
      <c r="G5342">
        <v>0</v>
      </c>
      <c r="H5342">
        <v>0</v>
      </c>
      <c r="I5342" s="1" t="s">
        <v>21</v>
      </c>
      <c r="J5342" s="1"/>
      <c r="K5342">
        <v>0</v>
      </c>
      <c r="L5342" s="1" t="s">
        <v>22</v>
      </c>
      <c r="M5342" s="1" t="s">
        <v>33</v>
      </c>
      <c r="N5342" s="1" t="s">
        <v>33</v>
      </c>
      <c r="O5342">
        <v>1</v>
      </c>
      <c r="P5342" s="1" t="s">
        <v>534</v>
      </c>
      <c r="Q5342" s="1" t="s">
        <v>534</v>
      </c>
      <c r="R5342">
        <v>0</v>
      </c>
    </row>
    <row r="5343" spans="1:18" x14ac:dyDescent="0.3">
      <c r="A5343" s="1" t="s">
        <v>5697</v>
      </c>
      <c r="B5343" s="1" t="s">
        <v>4660</v>
      </c>
      <c r="C5343">
        <v>2024</v>
      </c>
      <c r="D5343" s="2">
        <v>36753</v>
      </c>
      <c r="E5343" s="1" t="s">
        <v>20</v>
      </c>
      <c r="F5343">
        <v>1</v>
      </c>
      <c r="G5343">
        <v>0</v>
      </c>
      <c r="H5343">
        <v>0</v>
      </c>
      <c r="I5343" s="1" t="s">
        <v>21</v>
      </c>
      <c r="J5343" s="1"/>
      <c r="K5343">
        <v>0</v>
      </c>
      <c r="L5343" s="1" t="s">
        <v>22</v>
      </c>
      <c r="M5343" s="1" t="s">
        <v>26</v>
      </c>
      <c r="N5343" s="1" t="s">
        <v>26</v>
      </c>
      <c r="O5343">
        <v>1</v>
      </c>
      <c r="P5343" s="1" t="s">
        <v>134</v>
      </c>
      <c r="Q5343" s="1" t="s">
        <v>134</v>
      </c>
      <c r="R5343">
        <v>0</v>
      </c>
    </row>
    <row r="5344" spans="1:18" x14ac:dyDescent="0.3">
      <c r="A5344" s="1" t="s">
        <v>5698</v>
      </c>
      <c r="B5344" s="1" t="s">
        <v>4660</v>
      </c>
      <c r="C5344">
        <v>2024</v>
      </c>
      <c r="D5344" s="2">
        <v>36753</v>
      </c>
      <c r="E5344" s="1" t="s">
        <v>20</v>
      </c>
      <c r="F5344">
        <v>1</v>
      </c>
      <c r="G5344">
        <v>0</v>
      </c>
      <c r="H5344">
        <v>0</v>
      </c>
      <c r="I5344" s="1" t="s">
        <v>21</v>
      </c>
      <c r="J5344" s="1"/>
      <c r="K5344">
        <v>0</v>
      </c>
      <c r="L5344" s="1" t="s">
        <v>22</v>
      </c>
      <c r="M5344" s="1" t="s">
        <v>26</v>
      </c>
      <c r="N5344" s="1" t="s">
        <v>26</v>
      </c>
      <c r="O5344">
        <v>1</v>
      </c>
      <c r="P5344" s="1" t="s">
        <v>27</v>
      </c>
      <c r="Q5344" s="1" t="s">
        <v>27</v>
      </c>
      <c r="R5344">
        <v>0</v>
      </c>
    </row>
    <row r="5345" spans="1:18" x14ac:dyDescent="0.3">
      <c r="A5345" s="1" t="s">
        <v>5699</v>
      </c>
      <c r="B5345" s="1" t="s">
        <v>4660</v>
      </c>
      <c r="C5345">
        <v>2024</v>
      </c>
      <c r="D5345" s="2">
        <v>36753</v>
      </c>
      <c r="E5345" s="1" t="s">
        <v>20</v>
      </c>
      <c r="F5345">
        <v>1</v>
      </c>
      <c r="G5345">
        <v>0</v>
      </c>
      <c r="H5345">
        <v>0</v>
      </c>
      <c r="I5345" s="1" t="s">
        <v>21</v>
      </c>
      <c r="J5345" s="1"/>
      <c r="K5345">
        <v>0</v>
      </c>
      <c r="L5345" s="1" t="s">
        <v>22</v>
      </c>
      <c r="M5345" s="1" t="s">
        <v>26</v>
      </c>
      <c r="N5345" s="1" t="s">
        <v>26</v>
      </c>
      <c r="O5345">
        <v>1</v>
      </c>
      <c r="P5345" s="1" t="s">
        <v>260</v>
      </c>
      <c r="Q5345" s="1"/>
      <c r="R5345">
        <v>0</v>
      </c>
    </row>
    <row r="5346" spans="1:18" x14ac:dyDescent="0.3">
      <c r="A5346" s="1" t="s">
        <v>5700</v>
      </c>
      <c r="B5346" s="1" t="s">
        <v>4660</v>
      </c>
      <c r="C5346">
        <v>2024</v>
      </c>
      <c r="D5346" s="2">
        <v>36753</v>
      </c>
      <c r="E5346" s="1" t="s">
        <v>20</v>
      </c>
      <c r="F5346">
        <v>1</v>
      </c>
      <c r="G5346">
        <v>0</v>
      </c>
      <c r="H5346">
        <v>0</v>
      </c>
      <c r="I5346" s="1" t="s">
        <v>21</v>
      </c>
      <c r="J5346" s="1"/>
      <c r="K5346">
        <v>0</v>
      </c>
      <c r="L5346" s="1" t="s">
        <v>22</v>
      </c>
      <c r="M5346" s="1" t="s">
        <v>23</v>
      </c>
      <c r="N5346" s="1" t="s">
        <v>23</v>
      </c>
      <c r="O5346">
        <v>1</v>
      </c>
      <c r="P5346" s="1" t="s">
        <v>74</v>
      </c>
      <c r="Q5346" s="1" t="s">
        <v>74</v>
      </c>
      <c r="R5346">
        <v>0</v>
      </c>
    </row>
    <row r="5347" spans="1:18" x14ac:dyDescent="0.3">
      <c r="A5347" s="1" t="s">
        <v>5701</v>
      </c>
      <c r="B5347" s="1" t="s">
        <v>4660</v>
      </c>
      <c r="C5347">
        <v>2024</v>
      </c>
      <c r="D5347" s="2">
        <v>36753</v>
      </c>
      <c r="E5347" s="1" t="s">
        <v>20</v>
      </c>
      <c r="F5347">
        <v>1</v>
      </c>
      <c r="G5347">
        <v>0</v>
      </c>
      <c r="H5347">
        <v>0</v>
      </c>
      <c r="I5347" s="1" t="s">
        <v>21</v>
      </c>
      <c r="J5347" s="1"/>
      <c r="K5347">
        <v>0</v>
      </c>
      <c r="L5347" s="1" t="s">
        <v>22</v>
      </c>
      <c r="M5347" s="1" t="s">
        <v>26</v>
      </c>
      <c r="N5347" s="1" t="s">
        <v>26</v>
      </c>
      <c r="O5347">
        <v>1</v>
      </c>
      <c r="P5347" s="1" t="s">
        <v>27</v>
      </c>
      <c r="Q5347" s="1" t="s">
        <v>27</v>
      </c>
      <c r="R5347">
        <v>0</v>
      </c>
    </row>
    <row r="5348" spans="1:18" x14ac:dyDescent="0.3">
      <c r="A5348" s="1" t="s">
        <v>5702</v>
      </c>
      <c r="B5348" s="1" t="s">
        <v>4660</v>
      </c>
      <c r="C5348">
        <v>2024</v>
      </c>
      <c r="D5348" s="2">
        <v>36753</v>
      </c>
      <c r="E5348" s="1" t="s">
        <v>20</v>
      </c>
      <c r="F5348">
        <v>1</v>
      </c>
      <c r="G5348">
        <v>0</v>
      </c>
      <c r="H5348">
        <v>0</v>
      </c>
      <c r="I5348" s="1" t="s">
        <v>21</v>
      </c>
      <c r="J5348" s="1"/>
      <c r="K5348">
        <v>0</v>
      </c>
      <c r="L5348" s="1" t="s">
        <v>22</v>
      </c>
      <c r="M5348" s="1" t="s">
        <v>26</v>
      </c>
      <c r="N5348" s="1" t="s">
        <v>26</v>
      </c>
      <c r="O5348">
        <v>1</v>
      </c>
      <c r="P5348" s="1" t="s">
        <v>27</v>
      </c>
      <c r="Q5348" s="1" t="s">
        <v>27</v>
      </c>
      <c r="R5348">
        <v>0</v>
      </c>
    </row>
    <row r="5349" spans="1:18" x14ac:dyDescent="0.3">
      <c r="A5349" s="1" t="s">
        <v>5703</v>
      </c>
      <c r="B5349" s="1" t="s">
        <v>4660</v>
      </c>
      <c r="C5349">
        <v>2024</v>
      </c>
      <c r="D5349" s="2">
        <v>36753</v>
      </c>
      <c r="E5349" s="1" t="s">
        <v>20</v>
      </c>
      <c r="F5349">
        <v>1</v>
      </c>
      <c r="G5349">
        <v>0</v>
      </c>
      <c r="H5349">
        <v>0</v>
      </c>
      <c r="I5349" s="1" t="s">
        <v>21</v>
      </c>
      <c r="J5349" s="1"/>
      <c r="K5349">
        <v>0</v>
      </c>
      <c r="L5349" s="1" t="s">
        <v>22</v>
      </c>
      <c r="M5349" s="1" t="s">
        <v>26</v>
      </c>
      <c r="N5349" s="1" t="s">
        <v>26</v>
      </c>
      <c r="O5349">
        <v>1</v>
      </c>
      <c r="P5349" s="1" t="s">
        <v>45</v>
      </c>
      <c r="Q5349" s="1" t="s">
        <v>45</v>
      </c>
      <c r="R5349">
        <v>0</v>
      </c>
    </row>
    <row r="5350" spans="1:18" x14ac:dyDescent="0.3">
      <c r="A5350" s="1" t="s">
        <v>5704</v>
      </c>
      <c r="B5350" s="1" t="s">
        <v>4660</v>
      </c>
      <c r="C5350">
        <v>2024</v>
      </c>
      <c r="D5350" s="2">
        <v>36753</v>
      </c>
      <c r="E5350" s="1" t="s">
        <v>37</v>
      </c>
      <c r="F5350">
        <v>1</v>
      </c>
      <c r="G5350">
        <v>1</v>
      </c>
      <c r="H5350">
        <v>1</v>
      </c>
      <c r="I5350" s="1" t="s">
        <v>38</v>
      </c>
      <c r="J5350" s="1" t="s">
        <v>71</v>
      </c>
      <c r="K5350">
        <v>0</v>
      </c>
      <c r="L5350" s="1" t="s">
        <v>22</v>
      </c>
      <c r="M5350" s="1" t="s">
        <v>47</v>
      </c>
      <c r="N5350" s="1" t="s">
        <v>47</v>
      </c>
      <c r="O5350">
        <v>1</v>
      </c>
      <c r="P5350" s="1" t="s">
        <v>534</v>
      </c>
      <c r="Q5350" s="1" t="s">
        <v>534</v>
      </c>
      <c r="R5350">
        <v>1</v>
      </c>
    </row>
    <row r="5351" spans="1:18" x14ac:dyDescent="0.3">
      <c r="A5351" s="1" t="s">
        <v>5705</v>
      </c>
      <c r="B5351" s="1" t="s">
        <v>4660</v>
      </c>
      <c r="C5351">
        <v>2024</v>
      </c>
      <c r="D5351" s="2">
        <v>36753</v>
      </c>
      <c r="E5351" s="1" t="s">
        <v>37</v>
      </c>
      <c r="F5351">
        <v>1</v>
      </c>
      <c r="G5351">
        <v>1</v>
      </c>
      <c r="H5351">
        <v>1</v>
      </c>
      <c r="I5351" s="1" t="s">
        <v>91</v>
      </c>
      <c r="J5351" s="1" t="s">
        <v>165</v>
      </c>
      <c r="K5351">
        <v>0</v>
      </c>
      <c r="L5351" s="1" t="s">
        <v>22</v>
      </c>
      <c r="M5351" s="1" t="s">
        <v>26</v>
      </c>
      <c r="N5351" s="1" t="s">
        <v>26</v>
      </c>
      <c r="O5351">
        <v>1</v>
      </c>
      <c r="P5351" s="1" t="s">
        <v>27</v>
      </c>
      <c r="Q5351" s="1" t="s">
        <v>27</v>
      </c>
      <c r="R5351">
        <v>0</v>
      </c>
    </row>
    <row r="5352" spans="1:18" x14ac:dyDescent="0.3">
      <c r="A5352" s="1" t="s">
        <v>5706</v>
      </c>
      <c r="B5352" s="1" t="s">
        <v>4660</v>
      </c>
      <c r="C5352">
        <v>2024</v>
      </c>
      <c r="D5352" s="2">
        <v>36753</v>
      </c>
      <c r="E5352" s="1" t="s">
        <v>20</v>
      </c>
      <c r="F5352">
        <v>1</v>
      </c>
      <c r="G5352">
        <v>0</v>
      </c>
      <c r="H5352">
        <v>0</v>
      </c>
      <c r="I5352" s="1" t="s">
        <v>21</v>
      </c>
      <c r="J5352" s="1"/>
      <c r="K5352">
        <v>0</v>
      </c>
      <c r="L5352" s="1" t="s">
        <v>22</v>
      </c>
      <c r="M5352" s="1" t="s">
        <v>33</v>
      </c>
      <c r="N5352" s="1" t="s">
        <v>33</v>
      </c>
      <c r="O5352">
        <v>1</v>
      </c>
      <c r="P5352" s="1" t="s">
        <v>121</v>
      </c>
      <c r="Q5352" s="1" t="s">
        <v>121</v>
      </c>
      <c r="R5352">
        <v>0</v>
      </c>
    </row>
    <row r="5353" spans="1:18" x14ac:dyDescent="0.3">
      <c r="A5353" s="1" t="s">
        <v>5707</v>
      </c>
      <c r="B5353" s="1" t="s">
        <v>4660</v>
      </c>
      <c r="C5353">
        <v>2024</v>
      </c>
      <c r="D5353" s="2">
        <v>36753</v>
      </c>
      <c r="E5353" s="1" t="s">
        <v>20</v>
      </c>
      <c r="F5353">
        <v>1</v>
      </c>
      <c r="G5353">
        <v>0</v>
      </c>
      <c r="H5353">
        <v>0</v>
      </c>
      <c r="I5353" s="1" t="s">
        <v>21</v>
      </c>
      <c r="J5353" s="1"/>
      <c r="K5353">
        <v>0</v>
      </c>
      <c r="L5353" s="1" t="s">
        <v>22</v>
      </c>
      <c r="M5353" s="1" t="s">
        <v>33</v>
      </c>
      <c r="N5353" s="1" t="s">
        <v>33</v>
      </c>
      <c r="O5353">
        <v>1</v>
      </c>
      <c r="P5353" s="1" t="s">
        <v>82</v>
      </c>
      <c r="Q5353" s="1" t="s">
        <v>82</v>
      </c>
      <c r="R5353">
        <v>0</v>
      </c>
    </row>
    <row r="5354" spans="1:18" x14ac:dyDescent="0.3">
      <c r="A5354" s="1" t="s">
        <v>5708</v>
      </c>
      <c r="B5354" s="1" t="s">
        <v>4660</v>
      </c>
      <c r="C5354">
        <v>2024</v>
      </c>
      <c r="D5354" s="2">
        <v>36753</v>
      </c>
      <c r="E5354" s="1" t="s">
        <v>20</v>
      </c>
      <c r="F5354">
        <v>1</v>
      </c>
      <c r="G5354">
        <v>0</v>
      </c>
      <c r="H5354">
        <v>0</v>
      </c>
      <c r="I5354" s="1" t="s">
        <v>21</v>
      </c>
      <c r="J5354" s="1"/>
      <c r="K5354">
        <v>0</v>
      </c>
      <c r="L5354" s="1" t="s">
        <v>22</v>
      </c>
      <c r="M5354" s="1" t="s">
        <v>26</v>
      </c>
      <c r="N5354" s="1" t="s">
        <v>26</v>
      </c>
      <c r="O5354">
        <v>1</v>
      </c>
      <c r="P5354" s="1" t="s">
        <v>45</v>
      </c>
      <c r="Q5354" s="1" t="s">
        <v>45</v>
      </c>
      <c r="R5354">
        <v>0</v>
      </c>
    </row>
    <row r="5355" spans="1:18" x14ac:dyDescent="0.3">
      <c r="A5355" s="1" t="s">
        <v>5709</v>
      </c>
      <c r="B5355" s="1" t="s">
        <v>4660</v>
      </c>
      <c r="C5355">
        <v>2024</v>
      </c>
      <c r="D5355" s="2">
        <v>36753</v>
      </c>
      <c r="E5355" s="1" t="s">
        <v>20</v>
      </c>
      <c r="F5355">
        <v>1</v>
      </c>
      <c r="G5355">
        <v>0</v>
      </c>
      <c r="H5355">
        <v>0</v>
      </c>
      <c r="I5355" s="1" t="s">
        <v>21</v>
      </c>
      <c r="J5355" s="1"/>
      <c r="K5355">
        <v>0</v>
      </c>
      <c r="L5355" s="1" t="s">
        <v>22</v>
      </c>
      <c r="M5355" s="1" t="s">
        <v>23</v>
      </c>
      <c r="N5355" s="1" t="s">
        <v>23</v>
      </c>
      <c r="O5355">
        <v>2</v>
      </c>
      <c r="P5355" s="1" t="s">
        <v>5710</v>
      </c>
      <c r="Q5355" s="1"/>
      <c r="R5355">
        <v>0</v>
      </c>
    </row>
    <row r="5356" spans="1:18" x14ac:dyDescent="0.3">
      <c r="A5356" s="1" t="s">
        <v>5711</v>
      </c>
      <c r="B5356" s="1" t="s">
        <v>4660</v>
      </c>
      <c r="C5356">
        <v>2024</v>
      </c>
      <c r="D5356" s="2">
        <v>36753</v>
      </c>
      <c r="E5356" s="1" t="s">
        <v>20</v>
      </c>
      <c r="F5356">
        <v>1</v>
      </c>
      <c r="G5356">
        <v>0</v>
      </c>
      <c r="H5356">
        <v>0</v>
      </c>
      <c r="I5356" s="1" t="s">
        <v>21</v>
      </c>
      <c r="J5356" s="1"/>
      <c r="K5356">
        <v>0</v>
      </c>
      <c r="L5356" s="1" t="s">
        <v>22</v>
      </c>
      <c r="M5356" s="1" t="s">
        <v>26</v>
      </c>
      <c r="N5356" s="1" t="s">
        <v>26</v>
      </c>
      <c r="O5356">
        <v>1</v>
      </c>
      <c r="P5356" s="1" t="s">
        <v>2432</v>
      </c>
      <c r="Q5356" s="1" t="s">
        <v>2432</v>
      </c>
      <c r="R5356">
        <v>0</v>
      </c>
    </row>
    <row r="5357" spans="1:18" x14ac:dyDescent="0.3">
      <c r="A5357" s="1" t="s">
        <v>5712</v>
      </c>
      <c r="B5357" s="1" t="s">
        <v>4660</v>
      </c>
      <c r="C5357">
        <v>2024</v>
      </c>
      <c r="D5357" s="2">
        <v>36753</v>
      </c>
      <c r="E5357" s="1" t="s">
        <v>20</v>
      </c>
      <c r="F5357">
        <v>1</v>
      </c>
      <c r="G5357">
        <v>0</v>
      </c>
      <c r="H5357">
        <v>0</v>
      </c>
      <c r="I5357" s="1" t="s">
        <v>21</v>
      </c>
      <c r="J5357" s="1"/>
      <c r="K5357">
        <v>0</v>
      </c>
      <c r="L5357" s="1" t="s">
        <v>22</v>
      </c>
      <c r="M5357" s="1" t="s">
        <v>23</v>
      </c>
      <c r="N5357" s="1" t="s">
        <v>23</v>
      </c>
      <c r="O5357">
        <v>1</v>
      </c>
      <c r="P5357" s="1" t="s">
        <v>121</v>
      </c>
      <c r="Q5357" s="1" t="s">
        <v>121</v>
      </c>
      <c r="R5357">
        <v>0</v>
      </c>
    </row>
    <row r="5358" spans="1:18" x14ac:dyDescent="0.3">
      <c r="A5358" s="1" t="s">
        <v>5713</v>
      </c>
      <c r="B5358" s="1" t="s">
        <v>4660</v>
      </c>
      <c r="C5358">
        <v>2024</v>
      </c>
      <c r="D5358" s="2">
        <v>36753</v>
      </c>
      <c r="E5358" s="1" t="s">
        <v>20</v>
      </c>
      <c r="F5358">
        <v>1</v>
      </c>
      <c r="G5358">
        <v>0</v>
      </c>
      <c r="H5358">
        <v>0</v>
      </c>
      <c r="I5358" s="1" t="s">
        <v>21</v>
      </c>
      <c r="J5358" s="1"/>
      <c r="K5358">
        <v>0</v>
      </c>
      <c r="L5358" s="1" t="s">
        <v>22</v>
      </c>
      <c r="M5358" s="1" t="s">
        <v>47</v>
      </c>
      <c r="N5358" s="1" t="s">
        <v>47</v>
      </c>
      <c r="O5358">
        <v>1</v>
      </c>
      <c r="P5358" s="1" t="s">
        <v>27</v>
      </c>
      <c r="Q5358" s="1" t="s">
        <v>27</v>
      </c>
      <c r="R5358">
        <v>0</v>
      </c>
    </row>
    <row r="5359" spans="1:18" x14ac:dyDescent="0.3">
      <c r="A5359" s="1" t="s">
        <v>5714</v>
      </c>
      <c r="B5359" s="1" t="s">
        <v>4660</v>
      </c>
      <c r="C5359">
        <v>2024</v>
      </c>
      <c r="D5359" s="2">
        <v>36753</v>
      </c>
      <c r="E5359" s="1" t="s">
        <v>20</v>
      </c>
      <c r="F5359">
        <v>1</v>
      </c>
      <c r="G5359">
        <v>0</v>
      </c>
      <c r="H5359">
        <v>0</v>
      </c>
      <c r="I5359" s="1" t="s">
        <v>21</v>
      </c>
      <c r="J5359" s="1"/>
      <c r="K5359">
        <v>0</v>
      </c>
      <c r="L5359" s="1" t="s">
        <v>22</v>
      </c>
      <c r="M5359" s="1" t="s">
        <v>23</v>
      </c>
      <c r="N5359" s="1" t="s">
        <v>23</v>
      </c>
      <c r="O5359">
        <v>1</v>
      </c>
      <c r="P5359" s="1" t="s">
        <v>121</v>
      </c>
      <c r="Q5359" s="1" t="s">
        <v>121</v>
      </c>
      <c r="R5359">
        <v>0</v>
      </c>
    </row>
    <row r="5360" spans="1:18" x14ac:dyDescent="0.3">
      <c r="A5360" s="1" t="s">
        <v>5715</v>
      </c>
      <c r="B5360" s="1" t="s">
        <v>4660</v>
      </c>
      <c r="C5360">
        <v>2024</v>
      </c>
      <c r="D5360" s="2">
        <v>36753</v>
      </c>
      <c r="E5360" s="1" t="s">
        <v>20</v>
      </c>
      <c r="F5360">
        <v>1</v>
      </c>
      <c r="G5360">
        <v>0</v>
      </c>
      <c r="H5360">
        <v>0</v>
      </c>
      <c r="I5360" s="1" t="s">
        <v>21</v>
      </c>
      <c r="J5360" s="1"/>
      <c r="K5360">
        <v>0</v>
      </c>
      <c r="L5360" s="1" t="s">
        <v>22</v>
      </c>
      <c r="M5360" s="1" t="s">
        <v>26</v>
      </c>
      <c r="N5360" s="1" t="s">
        <v>26</v>
      </c>
      <c r="O5360">
        <v>1</v>
      </c>
      <c r="P5360" s="1" t="s">
        <v>27</v>
      </c>
      <c r="Q5360" s="1" t="s">
        <v>27</v>
      </c>
      <c r="R5360">
        <v>0</v>
      </c>
    </row>
    <row r="5361" spans="1:18" x14ac:dyDescent="0.3">
      <c r="A5361" s="1" t="s">
        <v>5716</v>
      </c>
      <c r="B5361" s="1" t="s">
        <v>4660</v>
      </c>
      <c r="C5361">
        <v>2024</v>
      </c>
      <c r="D5361" s="2">
        <v>36753</v>
      </c>
      <c r="E5361" s="1" t="s">
        <v>20</v>
      </c>
      <c r="F5361">
        <v>1</v>
      </c>
      <c r="G5361">
        <v>0</v>
      </c>
      <c r="H5361">
        <v>0</v>
      </c>
      <c r="I5361" s="1" t="s">
        <v>21</v>
      </c>
      <c r="J5361" s="1"/>
      <c r="K5361">
        <v>0</v>
      </c>
      <c r="L5361" s="1" t="s">
        <v>22</v>
      </c>
      <c r="M5361" s="1" t="s">
        <v>47</v>
      </c>
      <c r="N5361" s="1" t="s">
        <v>47</v>
      </c>
      <c r="O5361">
        <v>1</v>
      </c>
      <c r="P5361" s="1" t="s">
        <v>534</v>
      </c>
      <c r="Q5361" s="1" t="s">
        <v>534</v>
      </c>
      <c r="R5361">
        <v>0</v>
      </c>
    </row>
    <row r="5362" spans="1:18" x14ac:dyDescent="0.3">
      <c r="A5362" s="1" t="s">
        <v>5717</v>
      </c>
      <c r="B5362" s="1" t="s">
        <v>4660</v>
      </c>
      <c r="C5362">
        <v>2024</v>
      </c>
      <c r="D5362" s="2">
        <v>36753</v>
      </c>
      <c r="E5362" s="1" t="s">
        <v>20</v>
      </c>
      <c r="F5362">
        <v>1</v>
      </c>
      <c r="G5362">
        <v>0</v>
      </c>
      <c r="H5362">
        <v>0</v>
      </c>
      <c r="I5362" s="1" t="s">
        <v>21</v>
      </c>
      <c r="J5362" s="1"/>
      <c r="K5362">
        <v>0</v>
      </c>
      <c r="L5362" s="1" t="s">
        <v>22</v>
      </c>
      <c r="M5362" s="1" t="s">
        <v>26</v>
      </c>
      <c r="N5362" s="1" t="s">
        <v>26</v>
      </c>
      <c r="O5362">
        <v>1</v>
      </c>
      <c r="P5362" s="1" t="s">
        <v>40</v>
      </c>
      <c r="Q5362" s="1" t="s">
        <v>40</v>
      </c>
      <c r="R5362">
        <v>0</v>
      </c>
    </row>
    <row r="5363" spans="1:18" x14ac:dyDescent="0.3">
      <c r="A5363" s="1" t="s">
        <v>5718</v>
      </c>
      <c r="B5363" s="1" t="s">
        <v>4660</v>
      </c>
      <c r="C5363">
        <v>2024</v>
      </c>
      <c r="D5363" s="2">
        <v>36753</v>
      </c>
      <c r="E5363" s="1" t="s">
        <v>20</v>
      </c>
      <c r="F5363">
        <v>1</v>
      </c>
      <c r="G5363">
        <v>0</v>
      </c>
      <c r="H5363">
        <v>0</v>
      </c>
      <c r="I5363" s="1" t="s">
        <v>21</v>
      </c>
      <c r="J5363" s="1"/>
      <c r="K5363">
        <v>0</v>
      </c>
      <c r="L5363" s="1" t="s">
        <v>22</v>
      </c>
      <c r="M5363" s="1" t="s">
        <v>26</v>
      </c>
      <c r="N5363" s="1" t="s">
        <v>26</v>
      </c>
      <c r="O5363">
        <v>1</v>
      </c>
      <c r="P5363" s="1" t="s">
        <v>534</v>
      </c>
      <c r="Q5363" s="1" t="s">
        <v>534</v>
      </c>
      <c r="R5363">
        <v>0</v>
      </c>
    </row>
    <row r="5364" spans="1:18" x14ac:dyDescent="0.3">
      <c r="A5364" s="1" t="s">
        <v>5719</v>
      </c>
      <c r="B5364" s="1" t="s">
        <v>4660</v>
      </c>
      <c r="C5364">
        <v>2024</v>
      </c>
      <c r="D5364" s="2">
        <v>36753</v>
      </c>
      <c r="E5364" s="1" t="s">
        <v>20</v>
      </c>
      <c r="F5364">
        <v>1</v>
      </c>
      <c r="G5364">
        <v>0</v>
      </c>
      <c r="H5364">
        <v>0</v>
      </c>
      <c r="I5364" s="1" t="s">
        <v>21</v>
      </c>
      <c r="J5364" s="1"/>
      <c r="K5364">
        <v>0</v>
      </c>
      <c r="L5364" s="1" t="s">
        <v>22</v>
      </c>
      <c r="M5364" s="1" t="s">
        <v>26</v>
      </c>
      <c r="N5364" s="1" t="s">
        <v>26</v>
      </c>
      <c r="O5364">
        <v>1</v>
      </c>
      <c r="P5364" s="1" t="s">
        <v>534</v>
      </c>
      <c r="Q5364" s="1" t="s">
        <v>534</v>
      </c>
      <c r="R5364">
        <v>0</v>
      </c>
    </row>
    <row r="5365" spans="1:18" x14ac:dyDescent="0.3">
      <c r="A5365" s="1" t="s">
        <v>5720</v>
      </c>
      <c r="B5365" s="1" t="s">
        <v>4660</v>
      </c>
      <c r="C5365">
        <v>2024</v>
      </c>
      <c r="D5365" s="2">
        <v>36753</v>
      </c>
      <c r="E5365" s="1" t="s">
        <v>20</v>
      </c>
      <c r="F5365">
        <v>1</v>
      </c>
      <c r="G5365">
        <v>0</v>
      </c>
      <c r="H5365">
        <v>0</v>
      </c>
      <c r="I5365" s="1" t="s">
        <v>21</v>
      </c>
      <c r="J5365" s="1"/>
      <c r="K5365">
        <v>0</v>
      </c>
      <c r="L5365" s="1" t="s">
        <v>22</v>
      </c>
      <c r="M5365" s="1" t="s">
        <v>23</v>
      </c>
      <c r="N5365" s="1" t="s">
        <v>23</v>
      </c>
      <c r="O5365">
        <v>1</v>
      </c>
      <c r="P5365" s="1" t="s">
        <v>227</v>
      </c>
      <c r="Q5365" s="1" t="s">
        <v>227</v>
      </c>
      <c r="R5365">
        <v>0</v>
      </c>
    </row>
    <row r="5366" spans="1:18" x14ac:dyDescent="0.3">
      <c r="A5366" s="1" t="s">
        <v>5721</v>
      </c>
      <c r="B5366" s="1" t="s">
        <v>4660</v>
      </c>
      <c r="C5366">
        <v>2024</v>
      </c>
      <c r="D5366" s="2">
        <v>36753</v>
      </c>
      <c r="E5366" s="1" t="s">
        <v>20</v>
      </c>
      <c r="F5366">
        <v>1</v>
      </c>
      <c r="G5366">
        <v>0</v>
      </c>
      <c r="H5366">
        <v>0</v>
      </c>
      <c r="I5366" s="1" t="s">
        <v>21</v>
      </c>
      <c r="J5366" s="1"/>
      <c r="K5366">
        <v>0</v>
      </c>
      <c r="L5366" s="1" t="s">
        <v>22</v>
      </c>
      <c r="M5366" s="1" t="s">
        <v>23</v>
      </c>
      <c r="N5366" s="1" t="s">
        <v>23</v>
      </c>
      <c r="O5366">
        <v>3</v>
      </c>
      <c r="P5366" s="1" t="s">
        <v>4978</v>
      </c>
      <c r="Q5366" s="1"/>
      <c r="R5366">
        <v>0</v>
      </c>
    </row>
    <row r="5367" spans="1:18" x14ac:dyDescent="0.3">
      <c r="A5367" s="1" t="s">
        <v>5722</v>
      </c>
      <c r="B5367" s="1" t="s">
        <v>4660</v>
      </c>
      <c r="C5367">
        <v>2024</v>
      </c>
      <c r="D5367" s="2">
        <v>36753</v>
      </c>
      <c r="E5367" s="1" t="s">
        <v>20</v>
      </c>
      <c r="F5367">
        <v>1</v>
      </c>
      <c r="G5367">
        <v>0</v>
      </c>
      <c r="H5367">
        <v>0</v>
      </c>
      <c r="I5367" s="1" t="s">
        <v>21</v>
      </c>
      <c r="J5367" s="1"/>
      <c r="K5367">
        <v>0</v>
      </c>
      <c r="L5367" s="1" t="s">
        <v>22</v>
      </c>
      <c r="M5367" s="1" t="s">
        <v>26</v>
      </c>
      <c r="N5367" s="1" t="s">
        <v>26</v>
      </c>
      <c r="O5367">
        <v>1</v>
      </c>
      <c r="P5367" s="1" t="s">
        <v>27</v>
      </c>
      <c r="Q5367" s="1" t="s">
        <v>27</v>
      </c>
      <c r="R5367">
        <v>0</v>
      </c>
    </row>
    <row r="5368" spans="1:18" x14ac:dyDescent="0.3">
      <c r="A5368" s="1" t="s">
        <v>5723</v>
      </c>
      <c r="B5368" s="1" t="s">
        <v>4660</v>
      </c>
      <c r="C5368">
        <v>2024</v>
      </c>
      <c r="D5368" s="2">
        <v>36753</v>
      </c>
      <c r="E5368" s="1" t="s">
        <v>20</v>
      </c>
      <c r="F5368">
        <v>1</v>
      </c>
      <c r="G5368">
        <v>0</v>
      </c>
      <c r="H5368">
        <v>0</v>
      </c>
      <c r="I5368" s="1" t="s">
        <v>21</v>
      </c>
      <c r="J5368" s="1"/>
      <c r="K5368">
        <v>0</v>
      </c>
      <c r="L5368" s="1" t="s">
        <v>22</v>
      </c>
      <c r="M5368" s="1" t="s">
        <v>23</v>
      </c>
      <c r="N5368" s="1" t="s">
        <v>23</v>
      </c>
      <c r="O5368">
        <v>1</v>
      </c>
      <c r="P5368" s="1" t="s">
        <v>27</v>
      </c>
      <c r="Q5368" s="1" t="s">
        <v>27</v>
      </c>
      <c r="R5368">
        <v>0</v>
      </c>
    </row>
    <row r="5369" spans="1:18" x14ac:dyDescent="0.3">
      <c r="A5369" s="1" t="s">
        <v>5724</v>
      </c>
      <c r="B5369" s="1" t="s">
        <v>4660</v>
      </c>
      <c r="C5369">
        <v>2024</v>
      </c>
      <c r="D5369" s="2">
        <v>36753</v>
      </c>
      <c r="E5369" s="1" t="s">
        <v>20</v>
      </c>
      <c r="F5369">
        <v>1</v>
      </c>
      <c r="G5369">
        <v>0</v>
      </c>
      <c r="H5369">
        <v>0</v>
      </c>
      <c r="I5369" s="1" t="s">
        <v>21</v>
      </c>
      <c r="J5369" s="1"/>
      <c r="K5369">
        <v>0</v>
      </c>
      <c r="L5369" s="1" t="s">
        <v>22</v>
      </c>
      <c r="M5369" s="1" t="s">
        <v>23</v>
      </c>
      <c r="N5369" s="1" t="s">
        <v>23</v>
      </c>
      <c r="O5369">
        <v>1</v>
      </c>
      <c r="P5369" s="1" t="s">
        <v>40</v>
      </c>
      <c r="Q5369" s="1" t="s">
        <v>40</v>
      </c>
      <c r="R5369">
        <v>0</v>
      </c>
    </row>
    <row r="5370" spans="1:18" x14ac:dyDescent="0.3">
      <c r="A5370" s="1" t="s">
        <v>5725</v>
      </c>
      <c r="B5370" s="1" t="s">
        <v>4660</v>
      </c>
      <c r="C5370">
        <v>2024</v>
      </c>
      <c r="D5370" s="2">
        <v>36753</v>
      </c>
      <c r="E5370" s="1" t="s">
        <v>20</v>
      </c>
      <c r="F5370">
        <v>1</v>
      </c>
      <c r="G5370">
        <v>0</v>
      </c>
      <c r="H5370">
        <v>0</v>
      </c>
      <c r="I5370" s="1" t="s">
        <v>21</v>
      </c>
      <c r="J5370" s="1"/>
      <c r="K5370">
        <v>0</v>
      </c>
      <c r="L5370" s="1" t="s">
        <v>22</v>
      </c>
      <c r="M5370" s="1" t="s">
        <v>26</v>
      </c>
      <c r="N5370" s="1" t="s">
        <v>26</v>
      </c>
      <c r="O5370">
        <v>1</v>
      </c>
      <c r="P5370" s="1" t="s">
        <v>82</v>
      </c>
      <c r="Q5370" s="1" t="s">
        <v>82</v>
      </c>
      <c r="R5370">
        <v>0</v>
      </c>
    </row>
    <row r="5371" spans="1:18" x14ac:dyDescent="0.3">
      <c r="A5371" s="1" t="s">
        <v>5726</v>
      </c>
      <c r="B5371" s="1" t="s">
        <v>4660</v>
      </c>
      <c r="C5371">
        <v>2024</v>
      </c>
      <c r="D5371" s="2">
        <v>36753</v>
      </c>
      <c r="E5371" s="1" t="s">
        <v>20</v>
      </c>
      <c r="F5371">
        <v>1</v>
      </c>
      <c r="G5371">
        <v>0</v>
      </c>
      <c r="H5371">
        <v>0</v>
      </c>
      <c r="I5371" s="1" t="s">
        <v>21</v>
      </c>
      <c r="J5371" s="1"/>
      <c r="K5371">
        <v>0</v>
      </c>
      <c r="L5371" s="1" t="s">
        <v>22</v>
      </c>
      <c r="M5371" s="1" t="s">
        <v>23</v>
      </c>
      <c r="N5371" s="1" t="s">
        <v>23</v>
      </c>
      <c r="O5371">
        <v>1</v>
      </c>
      <c r="P5371" s="1" t="s">
        <v>121</v>
      </c>
      <c r="Q5371" s="1" t="s">
        <v>121</v>
      </c>
      <c r="R5371">
        <v>0</v>
      </c>
    </row>
    <row r="5372" spans="1:18" x14ac:dyDescent="0.3">
      <c r="A5372" s="1" t="s">
        <v>5727</v>
      </c>
      <c r="B5372" s="1" t="s">
        <v>4660</v>
      </c>
      <c r="C5372">
        <v>2024</v>
      </c>
      <c r="D5372" s="2">
        <v>36753</v>
      </c>
      <c r="E5372" s="1" t="s">
        <v>20</v>
      </c>
      <c r="F5372">
        <v>1</v>
      </c>
      <c r="G5372">
        <v>0</v>
      </c>
      <c r="H5372">
        <v>0</v>
      </c>
      <c r="I5372" s="1" t="s">
        <v>21</v>
      </c>
      <c r="J5372" s="1"/>
      <c r="K5372">
        <v>0</v>
      </c>
      <c r="L5372" s="1" t="s">
        <v>22</v>
      </c>
      <c r="M5372" s="1" t="s">
        <v>33</v>
      </c>
      <c r="N5372" s="1" t="s">
        <v>33</v>
      </c>
      <c r="O5372">
        <v>1</v>
      </c>
      <c r="P5372" s="1" t="s">
        <v>27</v>
      </c>
      <c r="Q5372" s="1" t="s">
        <v>27</v>
      </c>
      <c r="R5372">
        <v>0</v>
      </c>
    </row>
    <row r="5373" spans="1:18" x14ac:dyDescent="0.3">
      <c r="A5373" s="1" t="s">
        <v>5728</v>
      </c>
      <c r="B5373" s="1" t="s">
        <v>4660</v>
      </c>
      <c r="C5373">
        <v>2024</v>
      </c>
      <c r="D5373" s="2">
        <v>36753</v>
      </c>
      <c r="E5373" s="1" t="s">
        <v>20</v>
      </c>
      <c r="F5373">
        <v>1</v>
      </c>
      <c r="G5373">
        <v>0</v>
      </c>
      <c r="H5373">
        <v>0</v>
      </c>
      <c r="I5373" s="1" t="s">
        <v>21</v>
      </c>
      <c r="J5373" s="1"/>
      <c r="K5373">
        <v>0</v>
      </c>
      <c r="L5373" s="1" t="s">
        <v>22</v>
      </c>
      <c r="M5373" s="1" t="s">
        <v>23</v>
      </c>
      <c r="N5373" s="1" t="s">
        <v>23</v>
      </c>
      <c r="O5373">
        <v>1</v>
      </c>
      <c r="P5373" s="1" t="s">
        <v>27</v>
      </c>
      <c r="Q5373" s="1" t="s">
        <v>27</v>
      </c>
      <c r="R5373">
        <v>0</v>
      </c>
    </row>
    <row r="5374" spans="1:18" x14ac:dyDescent="0.3">
      <c r="A5374" s="1" t="s">
        <v>5729</v>
      </c>
      <c r="B5374" s="1" t="s">
        <v>4660</v>
      </c>
      <c r="C5374">
        <v>2024</v>
      </c>
      <c r="D5374" s="2">
        <v>36753</v>
      </c>
      <c r="E5374" s="1" t="s">
        <v>20</v>
      </c>
      <c r="F5374">
        <v>1</v>
      </c>
      <c r="G5374">
        <v>0</v>
      </c>
      <c r="H5374">
        <v>0</v>
      </c>
      <c r="I5374" s="1" t="s">
        <v>21</v>
      </c>
      <c r="J5374" s="1"/>
      <c r="K5374">
        <v>0</v>
      </c>
      <c r="L5374" s="1" t="s">
        <v>22</v>
      </c>
      <c r="M5374" s="1" t="s">
        <v>23</v>
      </c>
      <c r="N5374" s="1" t="s">
        <v>23</v>
      </c>
      <c r="O5374">
        <v>1</v>
      </c>
      <c r="P5374" s="1" t="s">
        <v>27</v>
      </c>
      <c r="Q5374" s="1" t="s">
        <v>27</v>
      </c>
      <c r="R5374">
        <v>0</v>
      </c>
    </row>
    <row r="5375" spans="1:18" x14ac:dyDescent="0.3">
      <c r="A5375" s="1" t="s">
        <v>5730</v>
      </c>
      <c r="B5375" s="1" t="s">
        <v>4660</v>
      </c>
      <c r="C5375">
        <v>2024</v>
      </c>
      <c r="D5375" s="2">
        <v>36753</v>
      </c>
      <c r="E5375" s="1" t="s">
        <v>37</v>
      </c>
      <c r="F5375">
        <v>1</v>
      </c>
      <c r="G5375">
        <v>1</v>
      </c>
      <c r="H5375">
        <v>1</v>
      </c>
      <c r="I5375" s="1" t="s">
        <v>38</v>
      </c>
      <c r="J5375" s="1" t="s">
        <v>42</v>
      </c>
      <c r="K5375">
        <v>0</v>
      </c>
      <c r="L5375" s="1" t="s">
        <v>22</v>
      </c>
      <c r="M5375" s="1" t="s">
        <v>23</v>
      </c>
      <c r="N5375" s="1" t="s">
        <v>23</v>
      </c>
      <c r="O5375">
        <v>1</v>
      </c>
      <c r="P5375" s="1" t="s">
        <v>27</v>
      </c>
      <c r="Q5375" s="1" t="s">
        <v>27</v>
      </c>
      <c r="R5375">
        <v>0</v>
      </c>
    </row>
    <row r="5376" spans="1:18" x14ac:dyDescent="0.3">
      <c r="A5376" s="1" t="s">
        <v>5731</v>
      </c>
      <c r="B5376" s="1" t="s">
        <v>4660</v>
      </c>
      <c r="C5376">
        <v>2024</v>
      </c>
      <c r="D5376" s="2">
        <v>36753</v>
      </c>
      <c r="E5376" s="1" t="s">
        <v>37</v>
      </c>
      <c r="F5376">
        <v>1</v>
      </c>
      <c r="G5376">
        <v>1</v>
      </c>
      <c r="H5376">
        <v>1</v>
      </c>
      <c r="I5376" s="1" t="s">
        <v>38</v>
      </c>
      <c r="J5376" s="1" t="s">
        <v>42</v>
      </c>
      <c r="K5376">
        <v>0</v>
      </c>
      <c r="L5376" s="1" t="s">
        <v>22</v>
      </c>
      <c r="M5376" s="1" t="s">
        <v>26</v>
      </c>
      <c r="N5376" s="1" t="s">
        <v>26</v>
      </c>
      <c r="O5376">
        <v>1</v>
      </c>
      <c r="P5376" s="1" t="s">
        <v>27</v>
      </c>
      <c r="Q5376" s="1" t="s">
        <v>27</v>
      </c>
      <c r="R5376">
        <v>0</v>
      </c>
    </row>
    <row r="5377" spans="1:18" x14ac:dyDescent="0.3">
      <c r="A5377" s="1" t="s">
        <v>5732</v>
      </c>
      <c r="B5377" s="1" t="s">
        <v>4660</v>
      </c>
      <c r="C5377">
        <v>2024</v>
      </c>
      <c r="D5377" s="2">
        <v>36753</v>
      </c>
      <c r="E5377" s="1" t="s">
        <v>20</v>
      </c>
      <c r="F5377">
        <v>1</v>
      </c>
      <c r="G5377">
        <v>0</v>
      </c>
      <c r="H5377">
        <v>0</v>
      </c>
      <c r="I5377" s="1" t="s">
        <v>21</v>
      </c>
      <c r="J5377" s="1"/>
      <c r="K5377">
        <v>0</v>
      </c>
      <c r="L5377" s="1" t="s">
        <v>22</v>
      </c>
      <c r="M5377" s="1" t="s">
        <v>47</v>
      </c>
      <c r="N5377" s="1" t="s">
        <v>47</v>
      </c>
      <c r="O5377">
        <v>3</v>
      </c>
      <c r="P5377" s="1" t="s">
        <v>2736</v>
      </c>
      <c r="Q5377" s="1"/>
      <c r="R5377">
        <v>0</v>
      </c>
    </row>
    <row r="5378" spans="1:18" x14ac:dyDescent="0.3">
      <c r="A5378" s="1" t="s">
        <v>5733</v>
      </c>
      <c r="B5378" s="1" t="s">
        <v>4660</v>
      </c>
      <c r="C5378">
        <v>2024</v>
      </c>
      <c r="D5378" s="2">
        <v>36753</v>
      </c>
      <c r="E5378" s="1" t="s">
        <v>20</v>
      </c>
      <c r="F5378">
        <v>1</v>
      </c>
      <c r="G5378">
        <v>0</v>
      </c>
      <c r="H5378">
        <v>0</v>
      </c>
      <c r="I5378" s="1" t="s">
        <v>21</v>
      </c>
      <c r="J5378" s="1"/>
      <c r="K5378">
        <v>0</v>
      </c>
      <c r="L5378" s="1" t="s">
        <v>22</v>
      </c>
      <c r="M5378" s="1" t="s">
        <v>26</v>
      </c>
      <c r="N5378" s="1" t="s">
        <v>26</v>
      </c>
      <c r="O5378">
        <v>1</v>
      </c>
      <c r="P5378" s="1" t="s">
        <v>31</v>
      </c>
      <c r="Q5378" s="1" t="s">
        <v>31</v>
      </c>
      <c r="R5378">
        <v>0</v>
      </c>
    </row>
    <row r="5379" spans="1:18" x14ac:dyDescent="0.3">
      <c r="A5379" s="1" t="s">
        <v>5734</v>
      </c>
      <c r="B5379" s="1" t="s">
        <v>4660</v>
      </c>
      <c r="C5379">
        <v>2024</v>
      </c>
      <c r="D5379" s="2">
        <v>36753</v>
      </c>
      <c r="E5379" s="1" t="s">
        <v>20</v>
      </c>
      <c r="F5379">
        <v>1</v>
      </c>
      <c r="G5379">
        <v>0</v>
      </c>
      <c r="H5379">
        <v>0</v>
      </c>
      <c r="I5379" s="1" t="s">
        <v>21</v>
      </c>
      <c r="J5379" s="1"/>
      <c r="K5379">
        <v>0</v>
      </c>
      <c r="L5379" s="1" t="s">
        <v>22</v>
      </c>
      <c r="M5379" s="1" t="s">
        <v>23</v>
      </c>
      <c r="N5379" s="1" t="s">
        <v>23</v>
      </c>
      <c r="O5379">
        <v>3</v>
      </c>
      <c r="P5379" s="1" t="s">
        <v>788</v>
      </c>
      <c r="Q5379" s="1"/>
      <c r="R5379">
        <v>0</v>
      </c>
    </row>
    <row r="5380" spans="1:18" x14ac:dyDescent="0.3">
      <c r="A5380" s="1" t="s">
        <v>5735</v>
      </c>
      <c r="B5380" s="1" t="s">
        <v>4660</v>
      </c>
      <c r="C5380">
        <v>2024</v>
      </c>
      <c r="D5380" s="2">
        <v>36753</v>
      </c>
      <c r="E5380" s="1" t="s">
        <v>37</v>
      </c>
      <c r="F5380">
        <v>1</v>
      </c>
      <c r="G5380">
        <v>1</v>
      </c>
      <c r="H5380">
        <v>1</v>
      </c>
      <c r="I5380" s="1" t="s">
        <v>38</v>
      </c>
      <c r="J5380" s="1" t="s">
        <v>42</v>
      </c>
      <c r="K5380">
        <v>0</v>
      </c>
      <c r="L5380" s="1" t="s">
        <v>22</v>
      </c>
      <c r="M5380" s="1" t="s">
        <v>26</v>
      </c>
      <c r="N5380" s="1" t="s">
        <v>26</v>
      </c>
      <c r="O5380">
        <v>1</v>
      </c>
      <c r="P5380" s="1" t="s">
        <v>119</v>
      </c>
      <c r="Q5380" s="1" t="s">
        <v>119</v>
      </c>
      <c r="R5380">
        <v>0</v>
      </c>
    </row>
    <row r="5381" spans="1:18" x14ac:dyDescent="0.3">
      <c r="A5381" s="1" t="s">
        <v>5736</v>
      </c>
      <c r="B5381" s="1" t="s">
        <v>4660</v>
      </c>
      <c r="C5381">
        <v>2024</v>
      </c>
      <c r="D5381" s="2">
        <v>36753</v>
      </c>
      <c r="E5381" s="1" t="s">
        <v>20</v>
      </c>
      <c r="F5381">
        <v>1</v>
      </c>
      <c r="G5381">
        <v>0</v>
      </c>
      <c r="H5381">
        <v>0</v>
      </c>
      <c r="I5381" s="1" t="s">
        <v>21</v>
      </c>
      <c r="J5381" s="1"/>
      <c r="K5381">
        <v>0</v>
      </c>
      <c r="L5381" s="1" t="s">
        <v>22</v>
      </c>
      <c r="M5381" s="1" t="s">
        <v>23</v>
      </c>
      <c r="N5381" s="1" t="s">
        <v>23</v>
      </c>
      <c r="O5381">
        <v>1</v>
      </c>
      <c r="P5381" s="1" t="s">
        <v>2432</v>
      </c>
      <c r="Q5381" s="1" t="s">
        <v>2432</v>
      </c>
      <c r="R5381">
        <v>0</v>
      </c>
    </row>
    <row r="5382" spans="1:18" x14ac:dyDescent="0.3">
      <c r="A5382" s="1" t="s">
        <v>5737</v>
      </c>
      <c r="B5382" s="1" t="s">
        <v>4660</v>
      </c>
      <c r="C5382">
        <v>2024</v>
      </c>
      <c r="D5382" s="2">
        <v>36753</v>
      </c>
      <c r="E5382" s="1" t="s">
        <v>20</v>
      </c>
      <c r="F5382">
        <v>1</v>
      </c>
      <c r="G5382">
        <v>0</v>
      </c>
      <c r="H5382">
        <v>0</v>
      </c>
      <c r="I5382" s="1" t="s">
        <v>21</v>
      </c>
      <c r="J5382" s="1"/>
      <c r="K5382">
        <v>0</v>
      </c>
      <c r="L5382" s="1" t="s">
        <v>22</v>
      </c>
      <c r="M5382" s="1" t="s">
        <v>26</v>
      </c>
      <c r="N5382" s="1" t="s">
        <v>26</v>
      </c>
      <c r="O5382">
        <v>1</v>
      </c>
      <c r="P5382" s="1" t="s">
        <v>31</v>
      </c>
      <c r="Q5382" s="1" t="s">
        <v>31</v>
      </c>
      <c r="R5382">
        <v>0</v>
      </c>
    </row>
    <row r="5383" spans="1:18" x14ac:dyDescent="0.3">
      <c r="A5383" s="1" t="s">
        <v>5738</v>
      </c>
      <c r="B5383" s="1" t="s">
        <v>4660</v>
      </c>
      <c r="C5383">
        <v>2024</v>
      </c>
      <c r="D5383" s="2">
        <v>36753</v>
      </c>
      <c r="E5383" s="1" t="s">
        <v>37</v>
      </c>
      <c r="F5383">
        <v>1</v>
      </c>
      <c r="G5383">
        <v>1</v>
      </c>
      <c r="H5383">
        <v>1</v>
      </c>
      <c r="I5383" s="1" t="s">
        <v>91</v>
      </c>
      <c r="J5383" s="1" t="s">
        <v>165</v>
      </c>
      <c r="K5383">
        <v>0</v>
      </c>
      <c r="L5383" s="1" t="s">
        <v>22</v>
      </c>
      <c r="M5383" s="1" t="s">
        <v>26</v>
      </c>
      <c r="N5383" s="1" t="s">
        <v>26</v>
      </c>
      <c r="O5383">
        <v>1</v>
      </c>
      <c r="P5383" s="1" t="s">
        <v>2432</v>
      </c>
      <c r="Q5383" s="1" t="s">
        <v>2432</v>
      </c>
      <c r="R5383">
        <v>0</v>
      </c>
    </row>
    <row r="5384" spans="1:18" x14ac:dyDescent="0.3">
      <c r="A5384" s="1" t="s">
        <v>5739</v>
      </c>
      <c r="B5384" s="1" t="s">
        <v>4660</v>
      </c>
      <c r="C5384">
        <v>2024</v>
      </c>
      <c r="D5384" s="2">
        <v>36753</v>
      </c>
      <c r="E5384" s="1" t="s">
        <v>20</v>
      </c>
      <c r="F5384">
        <v>1</v>
      </c>
      <c r="G5384">
        <v>0</v>
      </c>
      <c r="H5384">
        <v>0</v>
      </c>
      <c r="I5384" s="1" t="s">
        <v>21</v>
      </c>
      <c r="J5384" s="1"/>
      <c r="K5384">
        <v>0</v>
      </c>
      <c r="L5384" s="1" t="s">
        <v>22</v>
      </c>
      <c r="M5384" s="1" t="s">
        <v>26</v>
      </c>
      <c r="N5384" s="1" t="s">
        <v>26</v>
      </c>
      <c r="O5384">
        <v>1</v>
      </c>
      <c r="P5384" s="1" t="s">
        <v>27</v>
      </c>
      <c r="Q5384" s="1" t="s">
        <v>27</v>
      </c>
      <c r="R5384">
        <v>0</v>
      </c>
    </row>
    <row r="5385" spans="1:18" x14ac:dyDescent="0.3">
      <c r="A5385" s="1" t="s">
        <v>5740</v>
      </c>
      <c r="B5385" s="1" t="s">
        <v>4660</v>
      </c>
      <c r="C5385">
        <v>2024</v>
      </c>
      <c r="D5385" s="2">
        <v>36753</v>
      </c>
      <c r="E5385" s="1" t="s">
        <v>20</v>
      </c>
      <c r="F5385">
        <v>1</v>
      </c>
      <c r="G5385">
        <v>0</v>
      </c>
      <c r="H5385">
        <v>0</v>
      </c>
      <c r="I5385" s="1" t="s">
        <v>21</v>
      </c>
      <c r="J5385" s="1"/>
      <c r="K5385">
        <v>0</v>
      </c>
      <c r="L5385" s="1" t="s">
        <v>22</v>
      </c>
      <c r="M5385" s="1" t="s">
        <v>23</v>
      </c>
      <c r="N5385" s="1" t="s">
        <v>23</v>
      </c>
      <c r="O5385">
        <v>1</v>
      </c>
      <c r="P5385" s="1" t="s">
        <v>2432</v>
      </c>
      <c r="Q5385" s="1" t="s">
        <v>2432</v>
      </c>
      <c r="R5385">
        <v>0</v>
      </c>
    </row>
    <row r="5386" spans="1:18" x14ac:dyDescent="0.3">
      <c r="A5386" s="1" t="s">
        <v>5741</v>
      </c>
      <c r="B5386" s="1" t="s">
        <v>4660</v>
      </c>
      <c r="C5386">
        <v>2024</v>
      </c>
      <c r="D5386" s="2">
        <v>36753</v>
      </c>
      <c r="E5386" s="1" t="s">
        <v>20</v>
      </c>
      <c r="F5386">
        <v>1</v>
      </c>
      <c r="G5386">
        <v>0</v>
      </c>
      <c r="H5386">
        <v>0</v>
      </c>
      <c r="I5386" s="1" t="s">
        <v>21</v>
      </c>
      <c r="J5386" s="1"/>
      <c r="K5386">
        <v>0</v>
      </c>
      <c r="L5386" s="1" t="s">
        <v>22</v>
      </c>
      <c r="M5386" s="1" t="s">
        <v>23</v>
      </c>
      <c r="N5386" s="1" t="s">
        <v>23</v>
      </c>
      <c r="O5386">
        <v>1</v>
      </c>
      <c r="P5386" s="1" t="s">
        <v>27</v>
      </c>
      <c r="Q5386" s="1" t="s">
        <v>27</v>
      </c>
      <c r="R5386">
        <v>0</v>
      </c>
    </row>
    <row r="5387" spans="1:18" x14ac:dyDescent="0.3">
      <c r="A5387" s="1" t="s">
        <v>5742</v>
      </c>
      <c r="B5387" s="1" t="s">
        <v>4660</v>
      </c>
      <c r="C5387">
        <v>2024</v>
      </c>
      <c r="D5387" s="2">
        <v>36753</v>
      </c>
      <c r="E5387" s="1" t="s">
        <v>20</v>
      </c>
      <c r="F5387">
        <v>1</v>
      </c>
      <c r="G5387">
        <v>0</v>
      </c>
      <c r="H5387">
        <v>0</v>
      </c>
      <c r="I5387" s="1" t="s">
        <v>21</v>
      </c>
      <c r="J5387" s="1"/>
      <c r="K5387">
        <v>0</v>
      </c>
      <c r="L5387" s="1" t="s">
        <v>22</v>
      </c>
      <c r="M5387" s="1" t="s">
        <v>26</v>
      </c>
      <c r="N5387" s="1" t="s">
        <v>26</v>
      </c>
      <c r="O5387">
        <v>1</v>
      </c>
      <c r="P5387" s="1" t="s">
        <v>40</v>
      </c>
      <c r="Q5387" s="1" t="s">
        <v>40</v>
      </c>
      <c r="R5387">
        <v>0</v>
      </c>
    </row>
    <row r="5388" spans="1:18" x14ac:dyDescent="0.3">
      <c r="A5388" s="1" t="s">
        <v>5743</v>
      </c>
      <c r="B5388" s="1" t="s">
        <v>4660</v>
      </c>
      <c r="C5388">
        <v>2024</v>
      </c>
      <c r="D5388" s="2">
        <v>36753</v>
      </c>
      <c r="E5388" s="1" t="s">
        <v>20</v>
      </c>
      <c r="F5388">
        <v>1</v>
      </c>
      <c r="G5388">
        <v>0</v>
      </c>
      <c r="H5388">
        <v>0</v>
      </c>
      <c r="I5388" s="1" t="s">
        <v>21</v>
      </c>
      <c r="J5388" s="1"/>
      <c r="K5388">
        <v>0</v>
      </c>
      <c r="L5388" s="1" t="s">
        <v>22</v>
      </c>
      <c r="M5388" s="1" t="s">
        <v>26</v>
      </c>
      <c r="N5388" s="1" t="s">
        <v>26</v>
      </c>
      <c r="O5388">
        <v>1</v>
      </c>
      <c r="P5388" s="1" t="s">
        <v>27</v>
      </c>
      <c r="Q5388" s="1" t="s">
        <v>27</v>
      </c>
      <c r="R5388">
        <v>0</v>
      </c>
    </row>
    <row r="5389" spans="1:18" x14ac:dyDescent="0.3">
      <c r="A5389" s="1" t="s">
        <v>5744</v>
      </c>
      <c r="B5389" s="1" t="s">
        <v>4660</v>
      </c>
      <c r="C5389">
        <v>2024</v>
      </c>
      <c r="D5389" s="2">
        <v>36753</v>
      </c>
      <c r="E5389" s="1" t="s">
        <v>20</v>
      </c>
      <c r="F5389">
        <v>1</v>
      </c>
      <c r="G5389">
        <v>0</v>
      </c>
      <c r="H5389">
        <v>0</v>
      </c>
      <c r="I5389" s="1" t="s">
        <v>21</v>
      </c>
      <c r="J5389" s="1"/>
      <c r="K5389">
        <v>0</v>
      </c>
      <c r="L5389" s="1" t="s">
        <v>22</v>
      </c>
      <c r="M5389" s="1" t="s">
        <v>23</v>
      </c>
      <c r="N5389" s="1" t="s">
        <v>23</v>
      </c>
      <c r="O5389">
        <v>1</v>
      </c>
      <c r="P5389" s="1" t="s">
        <v>2432</v>
      </c>
      <c r="Q5389" s="1" t="s">
        <v>2432</v>
      </c>
      <c r="R5389">
        <v>0</v>
      </c>
    </row>
    <row r="5390" spans="1:18" x14ac:dyDescent="0.3">
      <c r="A5390" s="1" t="s">
        <v>5745</v>
      </c>
      <c r="B5390" s="1" t="s">
        <v>4660</v>
      </c>
      <c r="C5390">
        <v>2024</v>
      </c>
      <c r="D5390" s="2">
        <v>36753</v>
      </c>
      <c r="E5390" s="1" t="s">
        <v>37</v>
      </c>
      <c r="F5390">
        <v>1</v>
      </c>
      <c r="G5390">
        <v>1</v>
      </c>
      <c r="H5390">
        <v>1</v>
      </c>
      <c r="I5390" s="1" t="s">
        <v>38</v>
      </c>
      <c r="J5390" s="1" t="s">
        <v>42</v>
      </c>
      <c r="K5390">
        <v>0</v>
      </c>
      <c r="L5390" s="1" t="s">
        <v>22</v>
      </c>
      <c r="M5390" s="1" t="s">
        <v>23</v>
      </c>
      <c r="N5390" s="1" t="s">
        <v>23</v>
      </c>
      <c r="O5390">
        <v>1</v>
      </c>
      <c r="P5390" s="1" t="s">
        <v>121</v>
      </c>
      <c r="Q5390" s="1" t="s">
        <v>121</v>
      </c>
      <c r="R5390">
        <v>0</v>
      </c>
    </row>
    <row r="5391" spans="1:18" x14ac:dyDescent="0.3">
      <c r="A5391" s="1" t="s">
        <v>5746</v>
      </c>
      <c r="B5391" s="1" t="s">
        <v>4660</v>
      </c>
      <c r="C5391">
        <v>2024</v>
      </c>
      <c r="D5391" s="2">
        <v>36753</v>
      </c>
      <c r="E5391" s="1" t="s">
        <v>20</v>
      </c>
      <c r="F5391">
        <v>1</v>
      </c>
      <c r="G5391">
        <v>0</v>
      </c>
      <c r="H5391">
        <v>0</v>
      </c>
      <c r="I5391" s="1" t="s">
        <v>21</v>
      </c>
      <c r="J5391" s="1"/>
      <c r="K5391">
        <v>0</v>
      </c>
      <c r="L5391" s="1" t="s">
        <v>22</v>
      </c>
      <c r="M5391" s="1" t="s">
        <v>47</v>
      </c>
      <c r="N5391" s="1" t="s">
        <v>47</v>
      </c>
      <c r="O5391">
        <v>1</v>
      </c>
      <c r="P5391" s="1" t="s">
        <v>134</v>
      </c>
      <c r="Q5391" s="1" t="s">
        <v>134</v>
      </c>
      <c r="R5391">
        <v>0</v>
      </c>
    </row>
    <row r="5392" spans="1:18" x14ac:dyDescent="0.3">
      <c r="A5392" s="1" t="s">
        <v>5747</v>
      </c>
      <c r="B5392" s="1" t="s">
        <v>4660</v>
      </c>
      <c r="C5392">
        <v>2024</v>
      </c>
      <c r="D5392" s="2">
        <v>36753</v>
      </c>
      <c r="E5392" s="1" t="s">
        <v>37</v>
      </c>
      <c r="F5392">
        <v>1</v>
      </c>
      <c r="G5392">
        <v>1</v>
      </c>
      <c r="H5392">
        <v>1</v>
      </c>
      <c r="I5392" s="1" t="s">
        <v>91</v>
      </c>
      <c r="J5392" s="1" t="s">
        <v>732</v>
      </c>
      <c r="K5392">
        <v>0</v>
      </c>
      <c r="L5392" s="1" t="s">
        <v>22</v>
      </c>
      <c r="M5392" s="1" t="s">
        <v>23</v>
      </c>
      <c r="N5392" s="1" t="s">
        <v>23</v>
      </c>
      <c r="O5392">
        <v>1</v>
      </c>
      <c r="P5392" s="1" t="s">
        <v>1809</v>
      </c>
      <c r="Q5392" s="1"/>
      <c r="R5392">
        <v>0</v>
      </c>
    </row>
    <row r="5393" spans="1:18" x14ac:dyDescent="0.3">
      <c r="A5393" s="1" t="s">
        <v>5748</v>
      </c>
      <c r="B5393" s="1" t="s">
        <v>4660</v>
      </c>
      <c r="C5393">
        <v>2024</v>
      </c>
      <c r="D5393" s="2">
        <v>36753</v>
      </c>
      <c r="E5393" s="1" t="s">
        <v>20</v>
      </c>
      <c r="F5393">
        <v>1</v>
      </c>
      <c r="G5393">
        <v>0</v>
      </c>
      <c r="H5393">
        <v>0</v>
      </c>
      <c r="I5393" s="1" t="s">
        <v>21</v>
      </c>
      <c r="J5393" s="1"/>
      <c r="K5393">
        <v>0</v>
      </c>
      <c r="L5393" s="1" t="s">
        <v>22</v>
      </c>
      <c r="M5393" s="1" t="s">
        <v>23</v>
      </c>
      <c r="N5393" s="1" t="s">
        <v>23</v>
      </c>
      <c r="O5393">
        <v>1</v>
      </c>
      <c r="P5393" s="1" t="s">
        <v>27</v>
      </c>
      <c r="Q5393" s="1" t="s">
        <v>27</v>
      </c>
      <c r="R5393">
        <v>0</v>
      </c>
    </row>
    <row r="5394" spans="1:18" x14ac:dyDescent="0.3">
      <c r="A5394" s="1" t="s">
        <v>5749</v>
      </c>
      <c r="B5394" s="1" t="s">
        <v>4660</v>
      </c>
      <c r="C5394">
        <v>2024</v>
      </c>
      <c r="D5394" s="2">
        <v>36753</v>
      </c>
      <c r="E5394" s="1" t="s">
        <v>20</v>
      </c>
      <c r="F5394">
        <v>1</v>
      </c>
      <c r="G5394">
        <v>0</v>
      </c>
      <c r="H5394">
        <v>0</v>
      </c>
      <c r="I5394" s="1" t="s">
        <v>21</v>
      </c>
      <c r="J5394" s="1"/>
      <c r="K5394">
        <v>0</v>
      </c>
      <c r="L5394" s="1" t="s">
        <v>22</v>
      </c>
      <c r="M5394" s="1" t="s">
        <v>26</v>
      </c>
      <c r="N5394" s="1" t="s">
        <v>26</v>
      </c>
      <c r="O5394">
        <v>1</v>
      </c>
      <c r="P5394" s="1" t="s">
        <v>27</v>
      </c>
      <c r="Q5394" s="1" t="s">
        <v>27</v>
      </c>
      <c r="R5394">
        <v>0</v>
      </c>
    </row>
    <row r="5395" spans="1:18" x14ac:dyDescent="0.3">
      <c r="A5395" s="1" t="s">
        <v>5750</v>
      </c>
      <c r="B5395" s="1" t="s">
        <v>4660</v>
      </c>
      <c r="C5395">
        <v>2024</v>
      </c>
      <c r="D5395" s="2">
        <v>36753</v>
      </c>
      <c r="E5395" s="1" t="s">
        <v>20</v>
      </c>
      <c r="F5395">
        <v>1</v>
      </c>
      <c r="G5395">
        <v>0</v>
      </c>
      <c r="H5395">
        <v>0</v>
      </c>
      <c r="I5395" s="1" t="s">
        <v>21</v>
      </c>
      <c r="J5395" s="1"/>
      <c r="K5395">
        <v>0</v>
      </c>
      <c r="L5395" s="1" t="s">
        <v>22</v>
      </c>
      <c r="M5395" s="1" t="s">
        <v>26</v>
      </c>
      <c r="N5395" s="1" t="s">
        <v>26</v>
      </c>
      <c r="O5395">
        <v>1</v>
      </c>
      <c r="P5395" s="1" t="s">
        <v>82</v>
      </c>
      <c r="Q5395" s="1" t="s">
        <v>82</v>
      </c>
      <c r="R5395">
        <v>0</v>
      </c>
    </row>
    <row r="5396" spans="1:18" x14ac:dyDescent="0.3">
      <c r="A5396" s="1" t="s">
        <v>5751</v>
      </c>
      <c r="B5396" s="1" t="s">
        <v>4660</v>
      </c>
      <c r="C5396">
        <v>2024</v>
      </c>
      <c r="D5396" s="2">
        <v>36753</v>
      </c>
      <c r="E5396" s="1" t="s">
        <v>20</v>
      </c>
      <c r="F5396">
        <v>1</v>
      </c>
      <c r="G5396">
        <v>0</v>
      </c>
      <c r="H5396">
        <v>0</v>
      </c>
      <c r="I5396" s="1" t="s">
        <v>21</v>
      </c>
      <c r="J5396" s="1"/>
      <c r="K5396">
        <v>0</v>
      </c>
      <c r="L5396" s="1" t="s">
        <v>22</v>
      </c>
      <c r="M5396" s="1" t="s">
        <v>26</v>
      </c>
      <c r="N5396" s="1" t="s">
        <v>26</v>
      </c>
      <c r="O5396">
        <v>1</v>
      </c>
      <c r="P5396" s="1" t="s">
        <v>82</v>
      </c>
      <c r="Q5396" s="1" t="s">
        <v>82</v>
      </c>
      <c r="R5396">
        <v>0</v>
      </c>
    </row>
    <row r="5397" spans="1:18" x14ac:dyDescent="0.3">
      <c r="A5397" s="1" t="s">
        <v>5752</v>
      </c>
      <c r="B5397" s="1" t="s">
        <v>4660</v>
      </c>
      <c r="C5397">
        <v>2024</v>
      </c>
      <c r="D5397" s="2">
        <v>36753</v>
      </c>
      <c r="E5397" s="1" t="s">
        <v>37</v>
      </c>
      <c r="F5397">
        <v>1</v>
      </c>
      <c r="G5397">
        <v>1</v>
      </c>
      <c r="H5397">
        <v>1</v>
      </c>
      <c r="I5397" s="1" t="s">
        <v>38</v>
      </c>
      <c r="J5397" s="1" t="s">
        <v>62</v>
      </c>
      <c r="K5397">
        <v>0</v>
      </c>
      <c r="L5397" s="1" t="s">
        <v>22</v>
      </c>
      <c r="M5397" s="1" t="s">
        <v>35</v>
      </c>
      <c r="N5397" s="1" t="s">
        <v>35</v>
      </c>
      <c r="O5397">
        <v>1</v>
      </c>
      <c r="P5397" s="1" t="s">
        <v>45</v>
      </c>
      <c r="Q5397" s="1" t="s">
        <v>45</v>
      </c>
      <c r="R5397">
        <v>1</v>
      </c>
    </row>
    <row r="5398" spans="1:18" x14ac:dyDescent="0.3">
      <c r="A5398" s="1" t="s">
        <v>5753</v>
      </c>
      <c r="B5398" s="1" t="s">
        <v>4660</v>
      </c>
      <c r="C5398">
        <v>2024</v>
      </c>
      <c r="D5398" s="2">
        <v>36753</v>
      </c>
      <c r="E5398" s="1" t="s">
        <v>37</v>
      </c>
      <c r="F5398">
        <v>1</v>
      </c>
      <c r="G5398">
        <v>1</v>
      </c>
      <c r="H5398">
        <v>1</v>
      </c>
      <c r="I5398" s="1" t="s">
        <v>38</v>
      </c>
      <c r="J5398" s="1" t="s">
        <v>39</v>
      </c>
      <c r="K5398">
        <v>0</v>
      </c>
      <c r="L5398" s="1" t="s">
        <v>22</v>
      </c>
      <c r="M5398" s="1" t="s">
        <v>23</v>
      </c>
      <c r="N5398" s="1" t="s">
        <v>23</v>
      </c>
      <c r="O5398">
        <v>1</v>
      </c>
      <c r="P5398" s="1" t="s">
        <v>227</v>
      </c>
      <c r="Q5398" s="1" t="s">
        <v>227</v>
      </c>
      <c r="R5398">
        <v>0</v>
      </c>
    </row>
    <row r="5399" spans="1:18" x14ac:dyDescent="0.3">
      <c r="A5399" s="1" t="s">
        <v>5754</v>
      </c>
      <c r="B5399" s="1" t="s">
        <v>4660</v>
      </c>
      <c r="C5399">
        <v>2024</v>
      </c>
      <c r="D5399" s="2">
        <v>36753</v>
      </c>
      <c r="E5399" s="1" t="s">
        <v>20</v>
      </c>
      <c r="F5399">
        <v>1</v>
      </c>
      <c r="G5399">
        <v>0</v>
      </c>
      <c r="H5399">
        <v>0</v>
      </c>
      <c r="I5399" s="1" t="s">
        <v>21</v>
      </c>
      <c r="J5399" s="1"/>
      <c r="K5399">
        <v>0</v>
      </c>
      <c r="L5399" s="1" t="s">
        <v>22</v>
      </c>
      <c r="M5399" s="1" t="s">
        <v>23</v>
      </c>
      <c r="N5399" s="1" t="s">
        <v>23</v>
      </c>
      <c r="O5399">
        <v>1</v>
      </c>
      <c r="P5399" s="1" t="s">
        <v>74</v>
      </c>
      <c r="Q5399" s="1" t="s">
        <v>74</v>
      </c>
      <c r="R5399">
        <v>0</v>
      </c>
    </row>
    <row r="5400" spans="1:18" x14ac:dyDescent="0.3">
      <c r="A5400" s="1" t="s">
        <v>5755</v>
      </c>
      <c r="B5400" s="1" t="s">
        <v>4660</v>
      </c>
      <c r="C5400">
        <v>2024</v>
      </c>
      <c r="D5400" s="2">
        <v>36753</v>
      </c>
      <c r="E5400" s="1" t="s">
        <v>20</v>
      </c>
      <c r="F5400">
        <v>1</v>
      </c>
      <c r="G5400">
        <v>0</v>
      </c>
      <c r="H5400">
        <v>0</v>
      </c>
      <c r="I5400" s="1" t="s">
        <v>21</v>
      </c>
      <c r="J5400" s="1"/>
      <c r="K5400">
        <v>0</v>
      </c>
      <c r="L5400" s="1" t="s">
        <v>22</v>
      </c>
      <c r="M5400" s="1" t="s">
        <v>47</v>
      </c>
      <c r="N5400" s="1" t="s">
        <v>47</v>
      </c>
      <c r="O5400">
        <v>1</v>
      </c>
      <c r="P5400" s="1" t="s">
        <v>27</v>
      </c>
      <c r="Q5400" s="1" t="s">
        <v>27</v>
      </c>
      <c r="R5400">
        <v>0</v>
      </c>
    </row>
    <row r="5401" spans="1:18" x14ac:dyDescent="0.3">
      <c r="A5401" s="1" t="s">
        <v>5756</v>
      </c>
      <c r="B5401" s="1" t="s">
        <v>4660</v>
      </c>
      <c r="C5401">
        <v>2024</v>
      </c>
      <c r="D5401" s="2">
        <v>36753</v>
      </c>
      <c r="E5401" s="1" t="s">
        <v>20</v>
      </c>
      <c r="F5401">
        <v>1</v>
      </c>
      <c r="G5401">
        <v>0</v>
      </c>
      <c r="H5401">
        <v>0</v>
      </c>
      <c r="I5401" s="1" t="s">
        <v>21</v>
      </c>
      <c r="J5401" s="1"/>
      <c r="K5401">
        <v>0</v>
      </c>
      <c r="L5401" s="1" t="s">
        <v>22</v>
      </c>
      <c r="M5401" s="1" t="s">
        <v>23</v>
      </c>
      <c r="N5401" s="1" t="s">
        <v>23</v>
      </c>
      <c r="O5401">
        <v>1</v>
      </c>
      <c r="P5401" s="1" t="s">
        <v>82</v>
      </c>
      <c r="Q5401" s="1" t="s">
        <v>82</v>
      </c>
      <c r="R5401">
        <v>0</v>
      </c>
    </row>
    <row r="5402" spans="1:18" x14ac:dyDescent="0.3">
      <c r="A5402" s="1" t="s">
        <v>5757</v>
      </c>
      <c r="B5402" s="1" t="s">
        <v>4660</v>
      </c>
      <c r="C5402">
        <v>2024</v>
      </c>
      <c r="D5402" s="2">
        <v>36753</v>
      </c>
      <c r="E5402" s="1" t="s">
        <v>20</v>
      </c>
      <c r="F5402">
        <v>1</v>
      </c>
      <c r="G5402">
        <v>0</v>
      </c>
      <c r="H5402">
        <v>0</v>
      </c>
      <c r="I5402" s="1" t="s">
        <v>21</v>
      </c>
      <c r="J5402" s="1"/>
      <c r="K5402">
        <v>0</v>
      </c>
      <c r="L5402" s="1" t="s">
        <v>22</v>
      </c>
      <c r="M5402" s="1" t="s">
        <v>26</v>
      </c>
      <c r="N5402" s="1" t="s">
        <v>26</v>
      </c>
      <c r="O5402">
        <v>1</v>
      </c>
      <c r="P5402" s="1" t="s">
        <v>40</v>
      </c>
      <c r="Q5402" s="1" t="s">
        <v>40</v>
      </c>
      <c r="R5402">
        <v>0</v>
      </c>
    </row>
    <row r="5403" spans="1:18" x14ac:dyDescent="0.3">
      <c r="A5403" s="1" t="s">
        <v>5758</v>
      </c>
      <c r="B5403" s="1" t="s">
        <v>4660</v>
      </c>
      <c r="C5403">
        <v>2024</v>
      </c>
      <c r="D5403" s="2">
        <v>36753</v>
      </c>
      <c r="E5403" s="1" t="s">
        <v>20</v>
      </c>
      <c r="F5403">
        <v>1</v>
      </c>
      <c r="G5403">
        <v>0</v>
      </c>
      <c r="H5403">
        <v>0</v>
      </c>
      <c r="I5403" s="1" t="s">
        <v>21</v>
      </c>
      <c r="J5403" s="1"/>
      <c r="K5403">
        <v>0</v>
      </c>
      <c r="L5403" s="1" t="s">
        <v>22</v>
      </c>
      <c r="M5403" s="1" t="s">
        <v>33</v>
      </c>
      <c r="N5403" s="1" t="s">
        <v>33</v>
      </c>
      <c r="O5403">
        <v>3</v>
      </c>
      <c r="P5403" s="1" t="s">
        <v>5759</v>
      </c>
      <c r="Q5403" s="1"/>
      <c r="R5403">
        <v>0</v>
      </c>
    </row>
    <row r="5404" spans="1:18" x14ac:dyDescent="0.3">
      <c r="A5404" s="1" t="s">
        <v>5760</v>
      </c>
      <c r="B5404" s="1" t="s">
        <v>4660</v>
      </c>
      <c r="C5404">
        <v>2024</v>
      </c>
      <c r="D5404" s="2">
        <v>36753</v>
      </c>
      <c r="E5404" s="1" t="s">
        <v>20</v>
      </c>
      <c r="F5404">
        <v>1</v>
      </c>
      <c r="G5404">
        <v>0</v>
      </c>
      <c r="H5404">
        <v>0</v>
      </c>
      <c r="I5404" s="1" t="s">
        <v>21</v>
      </c>
      <c r="J5404" s="1"/>
      <c r="K5404">
        <v>0</v>
      </c>
      <c r="L5404" s="1" t="s">
        <v>22</v>
      </c>
      <c r="M5404" s="1" t="s">
        <v>33</v>
      </c>
      <c r="N5404" s="1" t="s">
        <v>33</v>
      </c>
      <c r="O5404">
        <v>1</v>
      </c>
      <c r="P5404" s="1" t="s">
        <v>119</v>
      </c>
      <c r="Q5404" s="1" t="s">
        <v>119</v>
      </c>
      <c r="R5404">
        <v>0</v>
      </c>
    </row>
    <row r="5405" spans="1:18" x14ac:dyDescent="0.3">
      <c r="A5405" s="1" t="s">
        <v>5761</v>
      </c>
      <c r="B5405" s="1" t="s">
        <v>4660</v>
      </c>
      <c r="C5405">
        <v>2024</v>
      </c>
      <c r="D5405" s="2">
        <v>36753</v>
      </c>
      <c r="E5405" s="1" t="s">
        <v>37</v>
      </c>
      <c r="F5405">
        <v>1</v>
      </c>
      <c r="G5405">
        <v>1</v>
      </c>
      <c r="H5405">
        <v>1</v>
      </c>
      <c r="I5405" s="1" t="s">
        <v>38</v>
      </c>
      <c r="J5405" s="1" t="s">
        <v>62</v>
      </c>
      <c r="K5405">
        <v>0</v>
      </c>
      <c r="L5405" s="1" t="s">
        <v>22</v>
      </c>
      <c r="M5405" s="1" t="s">
        <v>26</v>
      </c>
      <c r="N5405" s="1" t="s">
        <v>26</v>
      </c>
      <c r="O5405">
        <v>1</v>
      </c>
      <c r="P5405" s="1" t="s">
        <v>40</v>
      </c>
      <c r="Q5405" s="1" t="s">
        <v>40</v>
      </c>
      <c r="R5405">
        <v>0</v>
      </c>
    </row>
    <row r="5406" spans="1:18" x14ac:dyDescent="0.3">
      <c r="A5406" s="1" t="s">
        <v>5762</v>
      </c>
      <c r="B5406" s="1" t="s">
        <v>4660</v>
      </c>
      <c r="C5406">
        <v>2024</v>
      </c>
      <c r="D5406" s="2">
        <v>36753</v>
      </c>
      <c r="E5406" s="1" t="s">
        <v>20</v>
      </c>
      <c r="F5406">
        <v>1</v>
      </c>
      <c r="G5406">
        <v>0</v>
      </c>
      <c r="H5406">
        <v>0</v>
      </c>
      <c r="I5406" s="1" t="s">
        <v>21</v>
      </c>
      <c r="J5406" s="1"/>
      <c r="K5406">
        <v>0</v>
      </c>
      <c r="L5406" s="1" t="s">
        <v>22</v>
      </c>
      <c r="M5406" s="1" t="s">
        <v>26</v>
      </c>
      <c r="N5406" s="1" t="s">
        <v>26</v>
      </c>
      <c r="O5406">
        <v>1</v>
      </c>
      <c r="P5406" s="1" t="s">
        <v>2432</v>
      </c>
      <c r="Q5406" s="1" t="s">
        <v>2432</v>
      </c>
      <c r="R5406">
        <v>0</v>
      </c>
    </row>
    <row r="5407" spans="1:18" x14ac:dyDescent="0.3">
      <c r="A5407" s="1" t="s">
        <v>5763</v>
      </c>
      <c r="B5407" s="1" t="s">
        <v>4660</v>
      </c>
      <c r="C5407">
        <v>2024</v>
      </c>
      <c r="D5407" s="2">
        <v>36753</v>
      </c>
      <c r="E5407" s="1" t="s">
        <v>20</v>
      </c>
      <c r="F5407">
        <v>1</v>
      </c>
      <c r="G5407">
        <v>0</v>
      </c>
      <c r="H5407">
        <v>0</v>
      </c>
      <c r="I5407" s="1" t="s">
        <v>21</v>
      </c>
      <c r="J5407" s="1"/>
      <c r="K5407">
        <v>0</v>
      </c>
      <c r="L5407" s="1" t="s">
        <v>22</v>
      </c>
      <c r="M5407" s="1" t="s">
        <v>33</v>
      </c>
      <c r="N5407" s="1" t="s">
        <v>33</v>
      </c>
      <c r="O5407">
        <v>1</v>
      </c>
      <c r="P5407" s="1" t="s">
        <v>2432</v>
      </c>
      <c r="Q5407" s="1" t="s">
        <v>2432</v>
      </c>
      <c r="R5407">
        <v>0</v>
      </c>
    </row>
    <row r="5408" spans="1:18" x14ac:dyDescent="0.3">
      <c r="A5408" s="1" t="s">
        <v>5764</v>
      </c>
      <c r="B5408" s="1" t="s">
        <v>4660</v>
      </c>
      <c r="C5408">
        <v>2024</v>
      </c>
      <c r="D5408" s="2">
        <v>36753</v>
      </c>
      <c r="E5408" s="1" t="s">
        <v>20</v>
      </c>
      <c r="F5408">
        <v>1</v>
      </c>
      <c r="G5408">
        <v>0</v>
      </c>
      <c r="H5408">
        <v>0</v>
      </c>
      <c r="I5408" s="1" t="s">
        <v>21</v>
      </c>
      <c r="J5408" s="1"/>
      <c r="K5408">
        <v>0</v>
      </c>
      <c r="L5408" s="1" t="s">
        <v>22</v>
      </c>
      <c r="M5408" s="1" t="s">
        <v>33</v>
      </c>
      <c r="N5408" s="1" t="s">
        <v>33</v>
      </c>
      <c r="O5408">
        <v>1</v>
      </c>
      <c r="P5408" s="1" t="s">
        <v>27</v>
      </c>
      <c r="Q5408" s="1" t="s">
        <v>27</v>
      </c>
      <c r="R5408">
        <v>0</v>
      </c>
    </row>
    <row r="5409" spans="1:18" x14ac:dyDescent="0.3">
      <c r="A5409" s="1" t="s">
        <v>5765</v>
      </c>
      <c r="B5409" s="1" t="s">
        <v>4660</v>
      </c>
      <c r="C5409">
        <v>2024</v>
      </c>
      <c r="D5409" s="2">
        <v>36753</v>
      </c>
      <c r="E5409" s="1" t="s">
        <v>20</v>
      </c>
      <c r="F5409">
        <v>1</v>
      </c>
      <c r="G5409">
        <v>0</v>
      </c>
      <c r="H5409">
        <v>0</v>
      </c>
      <c r="I5409" s="1" t="s">
        <v>21</v>
      </c>
      <c r="J5409" s="1"/>
      <c r="K5409">
        <v>0</v>
      </c>
      <c r="L5409" s="1" t="s">
        <v>22</v>
      </c>
      <c r="M5409" s="1" t="s">
        <v>23</v>
      </c>
      <c r="N5409" s="1" t="s">
        <v>23</v>
      </c>
      <c r="O5409">
        <v>1</v>
      </c>
      <c r="P5409" s="1" t="s">
        <v>134</v>
      </c>
      <c r="Q5409" s="1" t="s">
        <v>134</v>
      </c>
      <c r="R5409">
        <v>0</v>
      </c>
    </row>
    <row r="5410" spans="1:18" x14ac:dyDescent="0.3">
      <c r="A5410" s="1" t="s">
        <v>5766</v>
      </c>
      <c r="B5410" s="1" t="s">
        <v>4660</v>
      </c>
      <c r="C5410">
        <v>2024</v>
      </c>
      <c r="D5410" s="2">
        <v>36753</v>
      </c>
      <c r="E5410" s="1" t="s">
        <v>20</v>
      </c>
      <c r="F5410">
        <v>1</v>
      </c>
      <c r="G5410">
        <v>0</v>
      </c>
      <c r="H5410">
        <v>0</v>
      </c>
      <c r="I5410" s="1" t="s">
        <v>21</v>
      </c>
      <c r="J5410" s="1"/>
      <c r="K5410">
        <v>0</v>
      </c>
      <c r="L5410" s="1" t="s">
        <v>22</v>
      </c>
      <c r="M5410" s="1" t="s">
        <v>26</v>
      </c>
      <c r="N5410" s="1" t="s">
        <v>26</v>
      </c>
      <c r="O5410">
        <v>1</v>
      </c>
      <c r="P5410" s="1" t="s">
        <v>119</v>
      </c>
      <c r="Q5410" s="1" t="s">
        <v>119</v>
      </c>
      <c r="R5410">
        <v>0</v>
      </c>
    </row>
    <row r="5411" spans="1:18" x14ac:dyDescent="0.3">
      <c r="A5411" s="1" t="s">
        <v>5767</v>
      </c>
      <c r="B5411" s="1" t="s">
        <v>4660</v>
      </c>
      <c r="C5411">
        <v>2024</v>
      </c>
      <c r="D5411" s="2">
        <v>36753</v>
      </c>
      <c r="E5411" s="1" t="s">
        <v>37</v>
      </c>
      <c r="F5411">
        <v>1</v>
      </c>
      <c r="G5411">
        <v>1</v>
      </c>
      <c r="H5411">
        <v>1</v>
      </c>
      <c r="I5411" s="1" t="s">
        <v>91</v>
      </c>
      <c r="J5411" s="1" t="s">
        <v>92</v>
      </c>
      <c r="K5411">
        <v>0</v>
      </c>
      <c r="L5411" s="1" t="s">
        <v>22</v>
      </c>
      <c r="M5411" s="1" t="s">
        <v>33</v>
      </c>
      <c r="N5411" s="1" t="s">
        <v>33</v>
      </c>
      <c r="O5411">
        <v>1</v>
      </c>
      <c r="P5411" s="1" t="s">
        <v>534</v>
      </c>
      <c r="Q5411" s="1" t="s">
        <v>534</v>
      </c>
      <c r="R5411">
        <v>1</v>
      </c>
    </row>
    <row r="5412" spans="1:18" x14ac:dyDescent="0.3">
      <c r="A5412" s="1" t="s">
        <v>5768</v>
      </c>
      <c r="B5412" s="1" t="s">
        <v>4660</v>
      </c>
      <c r="C5412">
        <v>2024</v>
      </c>
      <c r="D5412" s="2">
        <v>36753</v>
      </c>
      <c r="E5412" s="1" t="s">
        <v>20</v>
      </c>
      <c r="F5412">
        <v>1</v>
      </c>
      <c r="G5412">
        <v>0</v>
      </c>
      <c r="H5412">
        <v>0</v>
      </c>
      <c r="I5412" s="1" t="s">
        <v>21</v>
      </c>
      <c r="J5412" s="1"/>
      <c r="K5412">
        <v>0</v>
      </c>
      <c r="L5412" s="1" t="s">
        <v>22</v>
      </c>
      <c r="M5412" s="1" t="s">
        <v>26</v>
      </c>
      <c r="N5412" s="1" t="s">
        <v>26</v>
      </c>
      <c r="O5412">
        <v>1</v>
      </c>
      <c r="P5412" s="1" t="s">
        <v>40</v>
      </c>
      <c r="Q5412" s="1" t="s">
        <v>40</v>
      </c>
      <c r="R5412">
        <v>0</v>
      </c>
    </row>
    <row r="5413" spans="1:18" x14ac:dyDescent="0.3">
      <c r="A5413" s="1" t="s">
        <v>5769</v>
      </c>
      <c r="B5413" s="1" t="s">
        <v>4660</v>
      </c>
      <c r="C5413">
        <v>2024</v>
      </c>
      <c r="D5413" s="2">
        <v>36753</v>
      </c>
      <c r="E5413" s="1" t="s">
        <v>20</v>
      </c>
      <c r="F5413">
        <v>1</v>
      </c>
      <c r="G5413">
        <v>0</v>
      </c>
      <c r="H5413">
        <v>0</v>
      </c>
      <c r="I5413" s="1" t="s">
        <v>21</v>
      </c>
      <c r="J5413" s="1"/>
      <c r="K5413">
        <v>0</v>
      </c>
      <c r="L5413" s="1" t="s">
        <v>22</v>
      </c>
      <c r="M5413" s="1" t="s">
        <v>26</v>
      </c>
      <c r="N5413" s="1" t="s">
        <v>26</v>
      </c>
      <c r="O5413">
        <v>1</v>
      </c>
      <c r="P5413" s="1" t="s">
        <v>27</v>
      </c>
      <c r="Q5413" s="1" t="s">
        <v>27</v>
      </c>
      <c r="R5413">
        <v>0</v>
      </c>
    </row>
    <row r="5414" spans="1:18" x14ac:dyDescent="0.3">
      <c r="A5414" s="1" t="s">
        <v>5770</v>
      </c>
      <c r="B5414" s="1" t="s">
        <v>4660</v>
      </c>
      <c r="C5414">
        <v>2024</v>
      </c>
      <c r="D5414" s="2">
        <v>36753</v>
      </c>
      <c r="E5414" s="1" t="s">
        <v>20</v>
      </c>
      <c r="F5414">
        <v>1</v>
      </c>
      <c r="G5414">
        <v>0</v>
      </c>
      <c r="H5414">
        <v>0</v>
      </c>
      <c r="I5414" s="1" t="s">
        <v>21</v>
      </c>
      <c r="J5414" s="1"/>
      <c r="K5414">
        <v>0</v>
      </c>
      <c r="L5414" s="1" t="s">
        <v>22</v>
      </c>
      <c r="M5414" s="1" t="s">
        <v>47</v>
      </c>
      <c r="N5414" s="1" t="s">
        <v>47</v>
      </c>
      <c r="O5414">
        <v>1</v>
      </c>
      <c r="P5414" s="1" t="s">
        <v>27</v>
      </c>
      <c r="Q5414" s="1" t="s">
        <v>27</v>
      </c>
      <c r="R5414">
        <v>0</v>
      </c>
    </row>
    <row r="5415" spans="1:18" x14ac:dyDescent="0.3">
      <c r="A5415" s="1" t="s">
        <v>5771</v>
      </c>
      <c r="B5415" s="1" t="s">
        <v>4660</v>
      </c>
      <c r="C5415">
        <v>2024</v>
      </c>
      <c r="D5415" s="2">
        <v>36753</v>
      </c>
      <c r="E5415" s="1" t="s">
        <v>20</v>
      </c>
      <c r="F5415">
        <v>1</v>
      </c>
      <c r="G5415">
        <v>0</v>
      </c>
      <c r="H5415">
        <v>0</v>
      </c>
      <c r="I5415" s="1" t="s">
        <v>21</v>
      </c>
      <c r="J5415" s="1"/>
      <c r="K5415">
        <v>0</v>
      </c>
      <c r="L5415" s="1" t="s">
        <v>22</v>
      </c>
      <c r="M5415" s="1" t="s">
        <v>26</v>
      </c>
      <c r="N5415" s="1" t="s">
        <v>26</v>
      </c>
      <c r="O5415">
        <v>1</v>
      </c>
      <c r="P5415" s="1" t="s">
        <v>27</v>
      </c>
      <c r="Q5415" s="1" t="s">
        <v>27</v>
      </c>
      <c r="R5415">
        <v>0</v>
      </c>
    </row>
    <row r="5416" spans="1:18" x14ac:dyDescent="0.3">
      <c r="A5416" s="1" t="s">
        <v>5772</v>
      </c>
      <c r="B5416" s="1" t="s">
        <v>4660</v>
      </c>
      <c r="C5416">
        <v>2024</v>
      </c>
      <c r="D5416" s="2">
        <v>36753</v>
      </c>
      <c r="E5416" s="1" t="s">
        <v>20</v>
      </c>
      <c r="F5416">
        <v>1</v>
      </c>
      <c r="G5416">
        <v>0</v>
      </c>
      <c r="H5416">
        <v>0</v>
      </c>
      <c r="I5416" s="1" t="s">
        <v>21</v>
      </c>
      <c r="J5416" s="1"/>
      <c r="K5416">
        <v>0</v>
      </c>
      <c r="L5416" s="1" t="s">
        <v>22</v>
      </c>
      <c r="M5416" s="1" t="s">
        <v>33</v>
      </c>
      <c r="N5416" s="1" t="s">
        <v>33</v>
      </c>
      <c r="O5416">
        <v>1</v>
      </c>
      <c r="P5416" s="1" t="s">
        <v>27</v>
      </c>
      <c r="Q5416" s="1" t="s">
        <v>27</v>
      </c>
      <c r="R5416">
        <v>0</v>
      </c>
    </row>
    <row r="5417" spans="1:18" x14ac:dyDescent="0.3">
      <c r="A5417" s="1" t="s">
        <v>5773</v>
      </c>
      <c r="B5417" s="1" t="s">
        <v>4660</v>
      </c>
      <c r="C5417">
        <v>2024</v>
      </c>
      <c r="D5417" s="2">
        <v>36753</v>
      </c>
      <c r="E5417" s="1" t="s">
        <v>20</v>
      </c>
      <c r="F5417">
        <v>1</v>
      </c>
      <c r="G5417">
        <v>0</v>
      </c>
      <c r="H5417">
        <v>0</v>
      </c>
      <c r="I5417" s="1" t="s">
        <v>21</v>
      </c>
      <c r="J5417" s="1"/>
      <c r="K5417">
        <v>0</v>
      </c>
      <c r="L5417" s="1" t="s">
        <v>22</v>
      </c>
      <c r="M5417" s="1" t="s">
        <v>26</v>
      </c>
      <c r="N5417" s="1" t="s">
        <v>26</v>
      </c>
      <c r="O5417">
        <v>3</v>
      </c>
      <c r="P5417" s="1" t="s">
        <v>486</v>
      </c>
      <c r="Q5417" s="1"/>
      <c r="R5417">
        <v>0</v>
      </c>
    </row>
    <row r="5418" spans="1:18" x14ac:dyDescent="0.3">
      <c r="A5418" s="1" t="s">
        <v>5774</v>
      </c>
      <c r="B5418" s="1" t="s">
        <v>4660</v>
      </c>
      <c r="C5418">
        <v>2024</v>
      </c>
      <c r="D5418" s="2">
        <v>36753</v>
      </c>
      <c r="E5418" s="1" t="s">
        <v>20</v>
      </c>
      <c r="F5418">
        <v>1</v>
      </c>
      <c r="G5418">
        <v>0</v>
      </c>
      <c r="H5418">
        <v>0</v>
      </c>
      <c r="I5418" s="1" t="s">
        <v>21</v>
      </c>
      <c r="J5418" s="1"/>
      <c r="K5418">
        <v>0</v>
      </c>
      <c r="L5418" s="1" t="s">
        <v>22</v>
      </c>
      <c r="M5418" s="1" t="s">
        <v>23</v>
      </c>
      <c r="N5418" s="1" t="s">
        <v>23</v>
      </c>
      <c r="O5418">
        <v>3</v>
      </c>
      <c r="P5418" s="1" t="s">
        <v>5775</v>
      </c>
      <c r="Q5418" s="1"/>
      <c r="R5418">
        <v>0</v>
      </c>
    </row>
    <row r="5419" spans="1:18" x14ac:dyDescent="0.3">
      <c r="A5419" s="1" t="s">
        <v>5776</v>
      </c>
      <c r="B5419" s="1" t="s">
        <v>4660</v>
      </c>
      <c r="C5419">
        <v>2024</v>
      </c>
      <c r="D5419" s="2">
        <v>36753</v>
      </c>
      <c r="E5419" s="1" t="s">
        <v>20</v>
      </c>
      <c r="F5419">
        <v>1</v>
      </c>
      <c r="G5419">
        <v>0</v>
      </c>
      <c r="H5419">
        <v>0</v>
      </c>
      <c r="I5419" s="1" t="s">
        <v>21</v>
      </c>
      <c r="J5419" s="1"/>
      <c r="K5419">
        <v>0</v>
      </c>
      <c r="L5419" s="1" t="s">
        <v>22</v>
      </c>
      <c r="M5419" s="1" t="s">
        <v>35</v>
      </c>
      <c r="N5419" s="1" t="s">
        <v>35</v>
      </c>
      <c r="O5419">
        <v>1</v>
      </c>
      <c r="P5419" s="1" t="s">
        <v>134</v>
      </c>
      <c r="Q5419" s="1" t="s">
        <v>134</v>
      </c>
      <c r="R5419">
        <v>0</v>
      </c>
    </row>
    <row r="5420" spans="1:18" x14ac:dyDescent="0.3">
      <c r="A5420" s="1" t="s">
        <v>5777</v>
      </c>
      <c r="B5420" s="1" t="s">
        <v>4660</v>
      </c>
      <c r="C5420">
        <v>2024</v>
      </c>
      <c r="D5420" s="2">
        <v>36753</v>
      </c>
      <c r="E5420" s="1" t="s">
        <v>20</v>
      </c>
      <c r="F5420">
        <v>1</v>
      </c>
      <c r="G5420">
        <v>0</v>
      </c>
      <c r="H5420">
        <v>0</v>
      </c>
      <c r="I5420" s="1" t="s">
        <v>21</v>
      </c>
      <c r="J5420" s="1"/>
      <c r="K5420">
        <v>0</v>
      </c>
      <c r="L5420" s="1" t="s">
        <v>22</v>
      </c>
      <c r="M5420" s="1" t="s">
        <v>26</v>
      </c>
      <c r="N5420" s="1" t="s">
        <v>26</v>
      </c>
      <c r="O5420">
        <v>1</v>
      </c>
      <c r="P5420" s="1" t="s">
        <v>27</v>
      </c>
      <c r="Q5420" s="1" t="s">
        <v>27</v>
      </c>
      <c r="R5420">
        <v>0</v>
      </c>
    </row>
    <row r="5421" spans="1:18" x14ac:dyDescent="0.3">
      <c r="A5421" s="1" t="s">
        <v>5778</v>
      </c>
      <c r="B5421" s="1" t="s">
        <v>4660</v>
      </c>
      <c r="C5421">
        <v>2024</v>
      </c>
      <c r="D5421" s="2">
        <v>36753</v>
      </c>
      <c r="E5421" s="1" t="s">
        <v>20</v>
      </c>
      <c r="F5421">
        <v>1</v>
      </c>
      <c r="G5421">
        <v>0</v>
      </c>
      <c r="H5421">
        <v>0</v>
      </c>
      <c r="I5421" s="1" t="s">
        <v>21</v>
      </c>
      <c r="J5421" s="1"/>
      <c r="K5421">
        <v>0</v>
      </c>
      <c r="L5421" s="1" t="s">
        <v>22</v>
      </c>
      <c r="M5421" s="1" t="s">
        <v>26</v>
      </c>
      <c r="N5421" s="1" t="s">
        <v>26</v>
      </c>
      <c r="O5421">
        <v>1</v>
      </c>
      <c r="P5421" s="1" t="s">
        <v>40</v>
      </c>
      <c r="Q5421" s="1" t="s">
        <v>40</v>
      </c>
      <c r="R5421">
        <v>0</v>
      </c>
    </row>
    <row r="5422" spans="1:18" x14ac:dyDescent="0.3">
      <c r="A5422" s="1" t="s">
        <v>5779</v>
      </c>
      <c r="B5422" s="1" t="s">
        <v>4660</v>
      </c>
      <c r="C5422">
        <v>2024</v>
      </c>
      <c r="D5422" s="2">
        <v>36753</v>
      </c>
      <c r="E5422" s="1" t="s">
        <v>20</v>
      </c>
      <c r="F5422">
        <v>1</v>
      </c>
      <c r="G5422">
        <v>0</v>
      </c>
      <c r="H5422">
        <v>0</v>
      </c>
      <c r="I5422" s="1" t="s">
        <v>21</v>
      </c>
      <c r="J5422" s="1"/>
      <c r="K5422">
        <v>0</v>
      </c>
      <c r="L5422" s="1" t="s">
        <v>22</v>
      </c>
      <c r="M5422" s="1" t="s">
        <v>33</v>
      </c>
      <c r="N5422" s="1" t="s">
        <v>33</v>
      </c>
      <c r="O5422">
        <v>1</v>
      </c>
      <c r="P5422" s="1" t="s">
        <v>27</v>
      </c>
      <c r="Q5422" s="1" t="s">
        <v>27</v>
      </c>
      <c r="R5422">
        <v>0</v>
      </c>
    </row>
    <row r="5423" spans="1:18" x14ac:dyDescent="0.3">
      <c r="A5423" s="1" t="s">
        <v>5780</v>
      </c>
      <c r="B5423" s="1" t="s">
        <v>4660</v>
      </c>
      <c r="C5423">
        <v>2024</v>
      </c>
      <c r="D5423" s="2">
        <v>36753</v>
      </c>
      <c r="E5423" s="1" t="s">
        <v>20</v>
      </c>
      <c r="F5423">
        <v>1</v>
      </c>
      <c r="G5423">
        <v>0</v>
      </c>
      <c r="H5423">
        <v>0</v>
      </c>
      <c r="I5423" s="1" t="s">
        <v>21</v>
      </c>
      <c r="J5423" s="1"/>
      <c r="K5423">
        <v>0</v>
      </c>
      <c r="L5423" s="1" t="s">
        <v>22</v>
      </c>
      <c r="M5423" s="1" t="s">
        <v>26</v>
      </c>
      <c r="N5423" s="1" t="s">
        <v>26</v>
      </c>
      <c r="O5423">
        <v>1</v>
      </c>
      <c r="P5423" s="1" t="s">
        <v>40</v>
      </c>
      <c r="Q5423" s="1" t="s">
        <v>40</v>
      </c>
      <c r="R5423">
        <v>0</v>
      </c>
    </row>
    <row r="5424" spans="1:18" x14ac:dyDescent="0.3">
      <c r="A5424" s="1" t="s">
        <v>5781</v>
      </c>
      <c r="B5424" s="1" t="s">
        <v>4660</v>
      </c>
      <c r="C5424">
        <v>2024</v>
      </c>
      <c r="D5424" s="2">
        <v>36753</v>
      </c>
      <c r="E5424" s="1" t="s">
        <v>20</v>
      </c>
      <c r="F5424">
        <v>1</v>
      </c>
      <c r="G5424">
        <v>0</v>
      </c>
      <c r="H5424">
        <v>0</v>
      </c>
      <c r="I5424" s="1" t="s">
        <v>21</v>
      </c>
      <c r="J5424" s="1"/>
      <c r="K5424">
        <v>0</v>
      </c>
      <c r="L5424" s="1" t="s">
        <v>22</v>
      </c>
      <c r="M5424" s="1" t="s">
        <v>26</v>
      </c>
      <c r="N5424" s="1" t="s">
        <v>26</v>
      </c>
      <c r="O5424">
        <v>1</v>
      </c>
      <c r="P5424" s="1" t="s">
        <v>2432</v>
      </c>
      <c r="Q5424" s="1" t="s">
        <v>2432</v>
      </c>
      <c r="R5424">
        <v>0</v>
      </c>
    </row>
    <row r="5425" spans="1:18" x14ac:dyDescent="0.3">
      <c r="A5425" s="1" t="s">
        <v>5782</v>
      </c>
      <c r="B5425" s="1" t="s">
        <v>4660</v>
      </c>
      <c r="C5425">
        <v>2024</v>
      </c>
      <c r="D5425" s="2">
        <v>36753</v>
      </c>
      <c r="E5425" s="1" t="s">
        <v>20</v>
      </c>
      <c r="F5425">
        <v>1</v>
      </c>
      <c r="G5425">
        <v>0</v>
      </c>
      <c r="H5425">
        <v>0</v>
      </c>
      <c r="I5425" s="1" t="s">
        <v>21</v>
      </c>
      <c r="J5425" s="1"/>
      <c r="K5425">
        <v>0</v>
      </c>
      <c r="L5425" s="1" t="s">
        <v>22</v>
      </c>
      <c r="M5425" s="1" t="s">
        <v>47</v>
      </c>
      <c r="N5425" s="1" t="s">
        <v>47</v>
      </c>
      <c r="O5425">
        <v>1</v>
      </c>
      <c r="P5425" s="1" t="s">
        <v>27</v>
      </c>
      <c r="Q5425" s="1" t="s">
        <v>27</v>
      </c>
      <c r="R5425">
        <v>0</v>
      </c>
    </row>
    <row r="5426" spans="1:18" x14ac:dyDescent="0.3">
      <c r="A5426" s="1" t="s">
        <v>5783</v>
      </c>
      <c r="B5426" s="1" t="s">
        <v>4660</v>
      </c>
      <c r="C5426">
        <v>2024</v>
      </c>
      <c r="D5426" s="2">
        <v>36753</v>
      </c>
      <c r="E5426" s="1" t="s">
        <v>20</v>
      </c>
      <c r="F5426">
        <v>1</v>
      </c>
      <c r="G5426">
        <v>0</v>
      </c>
      <c r="H5426">
        <v>0</v>
      </c>
      <c r="I5426" s="1" t="s">
        <v>21</v>
      </c>
      <c r="J5426" s="1"/>
      <c r="K5426">
        <v>0</v>
      </c>
      <c r="L5426" s="1" t="s">
        <v>22</v>
      </c>
      <c r="M5426" s="1" t="s">
        <v>23</v>
      </c>
      <c r="N5426" s="1" t="s">
        <v>23</v>
      </c>
      <c r="O5426">
        <v>1</v>
      </c>
      <c r="P5426" s="1" t="s">
        <v>27</v>
      </c>
      <c r="Q5426" s="1" t="s">
        <v>27</v>
      </c>
      <c r="R5426">
        <v>0</v>
      </c>
    </row>
    <row r="5427" spans="1:18" x14ac:dyDescent="0.3">
      <c r="A5427" s="1" t="s">
        <v>5784</v>
      </c>
      <c r="B5427" s="1" t="s">
        <v>4660</v>
      </c>
      <c r="C5427">
        <v>2024</v>
      </c>
      <c r="D5427" s="2">
        <v>36753</v>
      </c>
      <c r="E5427" s="1" t="s">
        <v>37</v>
      </c>
      <c r="F5427">
        <v>1</v>
      </c>
      <c r="G5427">
        <v>1</v>
      </c>
      <c r="H5427">
        <v>1</v>
      </c>
      <c r="I5427" s="1" t="s">
        <v>38</v>
      </c>
      <c r="J5427" s="1" t="s">
        <v>62</v>
      </c>
      <c r="K5427">
        <v>0</v>
      </c>
      <c r="L5427" s="1" t="s">
        <v>22</v>
      </c>
      <c r="M5427" s="1" t="s">
        <v>26</v>
      </c>
      <c r="N5427" s="1" t="s">
        <v>26</v>
      </c>
      <c r="O5427">
        <v>1</v>
      </c>
      <c r="P5427" s="1" t="s">
        <v>27</v>
      </c>
      <c r="Q5427" s="1" t="s">
        <v>27</v>
      </c>
      <c r="R5427">
        <v>0</v>
      </c>
    </row>
    <row r="5428" spans="1:18" x14ac:dyDescent="0.3">
      <c r="A5428" s="1" t="s">
        <v>5785</v>
      </c>
      <c r="B5428" s="1" t="s">
        <v>4660</v>
      </c>
      <c r="C5428">
        <v>2024</v>
      </c>
      <c r="D5428" s="2">
        <v>36753</v>
      </c>
      <c r="E5428" s="1" t="s">
        <v>20</v>
      </c>
      <c r="F5428">
        <v>1</v>
      </c>
      <c r="G5428">
        <v>0</v>
      </c>
      <c r="H5428">
        <v>0</v>
      </c>
      <c r="I5428" s="1" t="s">
        <v>21</v>
      </c>
      <c r="J5428" s="1"/>
      <c r="K5428">
        <v>0</v>
      </c>
      <c r="L5428" s="1" t="s">
        <v>22</v>
      </c>
      <c r="M5428" s="1" t="s">
        <v>26</v>
      </c>
      <c r="N5428" s="1" t="s">
        <v>26</v>
      </c>
      <c r="O5428">
        <v>1</v>
      </c>
      <c r="P5428" s="1" t="s">
        <v>534</v>
      </c>
      <c r="Q5428" s="1" t="s">
        <v>534</v>
      </c>
      <c r="R5428">
        <v>0</v>
      </c>
    </row>
    <row r="5429" spans="1:18" x14ac:dyDescent="0.3">
      <c r="A5429" s="1" t="s">
        <v>5786</v>
      </c>
      <c r="B5429" s="1" t="s">
        <v>4660</v>
      </c>
      <c r="C5429">
        <v>2024</v>
      </c>
      <c r="D5429" s="2">
        <v>36753</v>
      </c>
      <c r="E5429" s="1" t="s">
        <v>20</v>
      </c>
      <c r="F5429">
        <v>1</v>
      </c>
      <c r="G5429">
        <v>0</v>
      </c>
      <c r="H5429">
        <v>0</v>
      </c>
      <c r="I5429" s="1" t="s">
        <v>21</v>
      </c>
      <c r="J5429" s="1"/>
      <c r="K5429">
        <v>0</v>
      </c>
      <c r="L5429" s="1" t="s">
        <v>22</v>
      </c>
      <c r="M5429" s="1" t="s">
        <v>26</v>
      </c>
      <c r="N5429" s="1" t="s">
        <v>26</v>
      </c>
      <c r="O5429">
        <v>1</v>
      </c>
      <c r="P5429" s="1" t="s">
        <v>27</v>
      </c>
      <c r="Q5429" s="1" t="s">
        <v>27</v>
      </c>
      <c r="R5429">
        <v>0</v>
      </c>
    </row>
    <row r="5430" spans="1:18" x14ac:dyDescent="0.3">
      <c r="A5430" s="1" t="s">
        <v>5787</v>
      </c>
      <c r="B5430" s="1" t="s">
        <v>4660</v>
      </c>
      <c r="C5430">
        <v>2024</v>
      </c>
      <c r="D5430" s="2">
        <v>36753</v>
      </c>
      <c r="E5430" s="1" t="s">
        <v>20</v>
      </c>
      <c r="F5430">
        <v>1</v>
      </c>
      <c r="G5430">
        <v>0</v>
      </c>
      <c r="H5430">
        <v>0</v>
      </c>
      <c r="I5430" s="1" t="s">
        <v>21</v>
      </c>
      <c r="J5430" s="1"/>
      <c r="K5430">
        <v>0</v>
      </c>
      <c r="L5430" s="1" t="s">
        <v>22</v>
      </c>
      <c r="M5430" s="1" t="s">
        <v>26</v>
      </c>
      <c r="N5430" s="1" t="s">
        <v>26</v>
      </c>
      <c r="O5430">
        <v>1</v>
      </c>
      <c r="P5430" s="1" t="s">
        <v>2432</v>
      </c>
      <c r="Q5430" s="1" t="s">
        <v>2432</v>
      </c>
      <c r="R5430">
        <v>0</v>
      </c>
    </row>
    <row r="5431" spans="1:18" x14ac:dyDescent="0.3">
      <c r="A5431" s="1" t="s">
        <v>5788</v>
      </c>
      <c r="B5431" s="1" t="s">
        <v>4660</v>
      </c>
      <c r="C5431">
        <v>2024</v>
      </c>
      <c r="D5431" s="2">
        <v>36753</v>
      </c>
      <c r="E5431" s="1" t="s">
        <v>20</v>
      </c>
      <c r="F5431">
        <v>1</v>
      </c>
      <c r="G5431">
        <v>0</v>
      </c>
      <c r="H5431">
        <v>0</v>
      </c>
      <c r="I5431" s="1" t="s">
        <v>21</v>
      </c>
      <c r="J5431" s="1"/>
      <c r="K5431">
        <v>0</v>
      </c>
      <c r="L5431" s="1" t="s">
        <v>22</v>
      </c>
      <c r="M5431" s="1" t="s">
        <v>35</v>
      </c>
      <c r="N5431" s="1" t="s">
        <v>35</v>
      </c>
      <c r="O5431">
        <v>1</v>
      </c>
      <c r="P5431" s="1" t="s">
        <v>121</v>
      </c>
      <c r="Q5431" s="1" t="s">
        <v>121</v>
      </c>
      <c r="R5431">
        <v>0</v>
      </c>
    </row>
    <row r="5432" spans="1:18" x14ac:dyDescent="0.3">
      <c r="A5432" s="1" t="s">
        <v>5789</v>
      </c>
      <c r="B5432" s="1" t="s">
        <v>4660</v>
      </c>
      <c r="C5432">
        <v>2024</v>
      </c>
      <c r="D5432" s="2">
        <v>36753</v>
      </c>
      <c r="E5432" s="1" t="s">
        <v>20</v>
      </c>
      <c r="F5432">
        <v>1</v>
      </c>
      <c r="G5432">
        <v>0</v>
      </c>
      <c r="H5432">
        <v>0</v>
      </c>
      <c r="I5432" s="1" t="s">
        <v>21</v>
      </c>
      <c r="J5432" s="1"/>
      <c r="K5432">
        <v>0</v>
      </c>
      <c r="L5432" s="1" t="s">
        <v>22</v>
      </c>
      <c r="M5432" s="1" t="s">
        <v>23</v>
      </c>
      <c r="N5432" s="1" t="s">
        <v>23</v>
      </c>
      <c r="O5432">
        <v>1</v>
      </c>
      <c r="P5432" s="1" t="s">
        <v>82</v>
      </c>
      <c r="Q5432" s="1" t="s">
        <v>82</v>
      </c>
      <c r="R5432">
        <v>0</v>
      </c>
    </row>
    <row r="5433" spans="1:18" x14ac:dyDescent="0.3">
      <c r="A5433" s="1" t="s">
        <v>5790</v>
      </c>
      <c r="B5433" s="1" t="s">
        <v>4660</v>
      </c>
      <c r="C5433">
        <v>2024</v>
      </c>
      <c r="D5433" s="2">
        <v>36753</v>
      </c>
      <c r="E5433" s="1" t="s">
        <v>20</v>
      </c>
      <c r="F5433">
        <v>1</v>
      </c>
      <c r="G5433">
        <v>0</v>
      </c>
      <c r="H5433">
        <v>0</v>
      </c>
      <c r="I5433" s="1" t="s">
        <v>21</v>
      </c>
      <c r="J5433" s="1"/>
      <c r="K5433">
        <v>0</v>
      </c>
      <c r="L5433" s="1" t="s">
        <v>22</v>
      </c>
      <c r="M5433" s="1" t="s">
        <v>26</v>
      </c>
      <c r="N5433" s="1" t="s">
        <v>26</v>
      </c>
      <c r="O5433">
        <v>1</v>
      </c>
      <c r="P5433" s="1" t="s">
        <v>40</v>
      </c>
      <c r="Q5433" s="1" t="s">
        <v>40</v>
      </c>
      <c r="R5433">
        <v>0</v>
      </c>
    </row>
    <row r="5434" spans="1:18" x14ac:dyDescent="0.3">
      <c r="A5434" s="1" t="s">
        <v>5791</v>
      </c>
      <c r="B5434" s="1" t="s">
        <v>4660</v>
      </c>
      <c r="C5434">
        <v>2024</v>
      </c>
      <c r="D5434" s="2">
        <v>36753</v>
      </c>
      <c r="E5434" s="1" t="s">
        <v>20</v>
      </c>
      <c r="F5434">
        <v>1</v>
      </c>
      <c r="G5434">
        <v>0</v>
      </c>
      <c r="H5434">
        <v>0</v>
      </c>
      <c r="I5434" s="1" t="s">
        <v>21</v>
      </c>
      <c r="J5434" s="1"/>
      <c r="K5434">
        <v>0</v>
      </c>
      <c r="L5434" s="1" t="s">
        <v>22</v>
      </c>
      <c r="M5434" s="1" t="s">
        <v>23</v>
      </c>
      <c r="N5434" s="1" t="s">
        <v>23</v>
      </c>
      <c r="O5434">
        <v>1</v>
      </c>
      <c r="P5434" s="1" t="s">
        <v>534</v>
      </c>
      <c r="Q5434" s="1" t="s">
        <v>534</v>
      </c>
      <c r="R5434">
        <v>0</v>
      </c>
    </row>
    <row r="5435" spans="1:18" x14ac:dyDescent="0.3">
      <c r="A5435" s="1" t="s">
        <v>5792</v>
      </c>
      <c r="B5435" s="1" t="s">
        <v>4660</v>
      </c>
      <c r="C5435">
        <v>2024</v>
      </c>
      <c r="D5435" s="2">
        <v>36753</v>
      </c>
      <c r="E5435" s="1" t="s">
        <v>20</v>
      </c>
      <c r="F5435">
        <v>1</v>
      </c>
      <c r="G5435">
        <v>0</v>
      </c>
      <c r="H5435">
        <v>0</v>
      </c>
      <c r="I5435" s="1" t="s">
        <v>21</v>
      </c>
      <c r="J5435" s="1"/>
      <c r="K5435">
        <v>0</v>
      </c>
      <c r="L5435" s="1" t="s">
        <v>22</v>
      </c>
      <c r="M5435" s="1" t="s">
        <v>35</v>
      </c>
      <c r="N5435" s="1" t="s">
        <v>35</v>
      </c>
      <c r="O5435">
        <v>1</v>
      </c>
      <c r="P5435" s="1" t="s">
        <v>27</v>
      </c>
      <c r="Q5435" s="1" t="s">
        <v>27</v>
      </c>
      <c r="R5435">
        <v>0</v>
      </c>
    </row>
    <row r="5436" spans="1:18" x14ac:dyDescent="0.3">
      <c r="A5436" s="1" t="s">
        <v>5793</v>
      </c>
      <c r="B5436" s="1" t="s">
        <v>4660</v>
      </c>
      <c r="C5436">
        <v>2024</v>
      </c>
      <c r="D5436" s="2">
        <v>36753</v>
      </c>
      <c r="E5436" s="1" t="s">
        <v>20</v>
      </c>
      <c r="F5436">
        <v>1</v>
      </c>
      <c r="G5436">
        <v>0</v>
      </c>
      <c r="H5436">
        <v>0</v>
      </c>
      <c r="I5436" s="1" t="s">
        <v>21</v>
      </c>
      <c r="J5436" s="1"/>
      <c r="K5436">
        <v>0</v>
      </c>
      <c r="L5436" s="1" t="s">
        <v>22</v>
      </c>
      <c r="M5436" s="1" t="s">
        <v>23</v>
      </c>
      <c r="N5436" s="1" t="s">
        <v>23</v>
      </c>
      <c r="O5436">
        <v>1</v>
      </c>
      <c r="P5436" s="1" t="s">
        <v>119</v>
      </c>
      <c r="Q5436" s="1" t="s">
        <v>119</v>
      </c>
      <c r="R5436">
        <v>0</v>
      </c>
    </row>
    <row r="5437" spans="1:18" x14ac:dyDescent="0.3">
      <c r="A5437" s="1" t="s">
        <v>5794</v>
      </c>
      <c r="B5437" s="1" t="s">
        <v>4660</v>
      </c>
      <c r="C5437">
        <v>2024</v>
      </c>
      <c r="D5437" s="2">
        <v>36753</v>
      </c>
      <c r="E5437" s="1" t="s">
        <v>20</v>
      </c>
      <c r="F5437">
        <v>1</v>
      </c>
      <c r="G5437">
        <v>0</v>
      </c>
      <c r="H5437">
        <v>0</v>
      </c>
      <c r="I5437" s="1" t="s">
        <v>21</v>
      </c>
      <c r="J5437" s="1"/>
      <c r="K5437">
        <v>0</v>
      </c>
      <c r="L5437" s="1" t="s">
        <v>22</v>
      </c>
      <c r="M5437" s="1" t="s">
        <v>23</v>
      </c>
      <c r="N5437" s="1" t="s">
        <v>23</v>
      </c>
      <c r="O5437">
        <v>1</v>
      </c>
      <c r="P5437" s="1" t="s">
        <v>82</v>
      </c>
      <c r="Q5437" s="1" t="s">
        <v>82</v>
      </c>
      <c r="R5437">
        <v>0</v>
      </c>
    </row>
    <row r="5438" spans="1:18" x14ac:dyDescent="0.3">
      <c r="A5438" s="1" t="s">
        <v>5795</v>
      </c>
      <c r="B5438" s="1" t="s">
        <v>4660</v>
      </c>
      <c r="C5438">
        <v>2024</v>
      </c>
      <c r="D5438" s="2">
        <v>36753</v>
      </c>
      <c r="E5438" s="1" t="s">
        <v>20</v>
      </c>
      <c r="F5438">
        <v>1</v>
      </c>
      <c r="G5438">
        <v>0</v>
      </c>
      <c r="H5438">
        <v>0</v>
      </c>
      <c r="I5438" s="1" t="s">
        <v>21</v>
      </c>
      <c r="J5438" s="1"/>
      <c r="K5438">
        <v>0</v>
      </c>
      <c r="L5438" s="1" t="s">
        <v>22</v>
      </c>
      <c r="M5438" s="1" t="s">
        <v>26</v>
      </c>
      <c r="N5438" s="1" t="s">
        <v>26</v>
      </c>
      <c r="O5438">
        <v>1</v>
      </c>
      <c r="P5438" s="1" t="s">
        <v>27</v>
      </c>
      <c r="Q5438" s="1" t="s">
        <v>27</v>
      </c>
      <c r="R5438">
        <v>0</v>
      </c>
    </row>
    <row r="5439" spans="1:18" x14ac:dyDescent="0.3">
      <c r="A5439" s="1" t="s">
        <v>5796</v>
      </c>
      <c r="B5439" s="1" t="s">
        <v>4660</v>
      </c>
      <c r="C5439">
        <v>2024</v>
      </c>
      <c r="D5439" s="2">
        <v>36753</v>
      </c>
      <c r="E5439" s="1" t="s">
        <v>20</v>
      </c>
      <c r="F5439">
        <v>1</v>
      </c>
      <c r="G5439">
        <v>0</v>
      </c>
      <c r="H5439">
        <v>0</v>
      </c>
      <c r="I5439" s="1" t="s">
        <v>21</v>
      </c>
      <c r="J5439" s="1"/>
      <c r="K5439">
        <v>0</v>
      </c>
      <c r="L5439" s="1" t="s">
        <v>22</v>
      </c>
      <c r="M5439" s="1" t="s">
        <v>23</v>
      </c>
      <c r="N5439" s="1" t="s">
        <v>23</v>
      </c>
      <c r="O5439">
        <v>1</v>
      </c>
      <c r="P5439" s="1" t="s">
        <v>40</v>
      </c>
      <c r="Q5439" s="1" t="s">
        <v>40</v>
      </c>
      <c r="R5439">
        <v>0</v>
      </c>
    </row>
    <row r="5440" spans="1:18" x14ac:dyDescent="0.3">
      <c r="A5440" s="1" t="s">
        <v>5797</v>
      </c>
      <c r="B5440" s="1" t="s">
        <v>4660</v>
      </c>
      <c r="C5440">
        <v>2024</v>
      </c>
      <c r="D5440" s="2">
        <v>36753</v>
      </c>
      <c r="E5440" s="1" t="s">
        <v>20</v>
      </c>
      <c r="F5440">
        <v>1</v>
      </c>
      <c r="G5440">
        <v>0</v>
      </c>
      <c r="H5440">
        <v>0</v>
      </c>
      <c r="I5440" s="1" t="s">
        <v>21</v>
      </c>
      <c r="J5440" s="1"/>
      <c r="K5440">
        <v>0</v>
      </c>
      <c r="L5440" s="1" t="s">
        <v>22</v>
      </c>
      <c r="M5440" s="1" t="s">
        <v>33</v>
      </c>
      <c r="N5440" s="1" t="s">
        <v>33</v>
      </c>
      <c r="O5440">
        <v>1</v>
      </c>
      <c r="P5440" s="1" t="s">
        <v>27</v>
      </c>
      <c r="Q5440" s="1" t="s">
        <v>27</v>
      </c>
      <c r="R5440">
        <v>0</v>
      </c>
    </row>
    <row r="5441" spans="1:18" x14ac:dyDescent="0.3">
      <c r="A5441" s="1" t="s">
        <v>5798</v>
      </c>
      <c r="B5441" s="1" t="s">
        <v>4660</v>
      </c>
      <c r="C5441">
        <v>2024</v>
      </c>
      <c r="D5441" s="2">
        <v>36753</v>
      </c>
      <c r="E5441" s="1" t="s">
        <v>20</v>
      </c>
      <c r="F5441">
        <v>1</v>
      </c>
      <c r="G5441">
        <v>0</v>
      </c>
      <c r="H5441">
        <v>0</v>
      </c>
      <c r="I5441" s="1" t="s">
        <v>21</v>
      </c>
      <c r="J5441" s="1"/>
      <c r="K5441">
        <v>0</v>
      </c>
      <c r="L5441" s="1" t="s">
        <v>22</v>
      </c>
      <c r="M5441" s="1" t="s">
        <v>35</v>
      </c>
      <c r="N5441" s="1" t="s">
        <v>35</v>
      </c>
      <c r="O5441">
        <v>1</v>
      </c>
      <c r="P5441" s="1" t="s">
        <v>27</v>
      </c>
      <c r="Q5441" s="1" t="s">
        <v>27</v>
      </c>
      <c r="R5441">
        <v>0</v>
      </c>
    </row>
    <row r="5442" spans="1:18" x14ac:dyDescent="0.3">
      <c r="A5442" s="1" t="s">
        <v>5799</v>
      </c>
      <c r="B5442" s="1" t="s">
        <v>4660</v>
      </c>
      <c r="C5442">
        <v>2024</v>
      </c>
      <c r="D5442" s="2">
        <v>36753</v>
      </c>
      <c r="E5442" s="1" t="s">
        <v>20</v>
      </c>
      <c r="F5442">
        <v>1</v>
      </c>
      <c r="G5442">
        <v>0</v>
      </c>
      <c r="H5442">
        <v>0</v>
      </c>
      <c r="I5442" s="1" t="s">
        <v>21</v>
      </c>
      <c r="J5442" s="1"/>
      <c r="K5442">
        <v>0</v>
      </c>
      <c r="L5442" s="1" t="s">
        <v>22</v>
      </c>
      <c r="M5442" s="1" t="s">
        <v>23</v>
      </c>
      <c r="N5442" s="1" t="s">
        <v>23</v>
      </c>
      <c r="O5442">
        <v>2</v>
      </c>
      <c r="P5442" s="1" t="s">
        <v>4408</v>
      </c>
      <c r="Q5442" s="1"/>
      <c r="R5442">
        <v>0</v>
      </c>
    </row>
    <row r="5443" spans="1:18" x14ac:dyDescent="0.3">
      <c r="A5443" s="1" t="s">
        <v>5800</v>
      </c>
      <c r="B5443" s="1" t="s">
        <v>4660</v>
      </c>
      <c r="C5443">
        <v>2024</v>
      </c>
      <c r="D5443" s="2">
        <v>36753</v>
      </c>
      <c r="E5443" s="1" t="s">
        <v>20</v>
      </c>
      <c r="F5443">
        <v>1</v>
      </c>
      <c r="G5443">
        <v>0</v>
      </c>
      <c r="H5443">
        <v>0</v>
      </c>
      <c r="I5443" s="1" t="s">
        <v>21</v>
      </c>
      <c r="J5443" s="1"/>
      <c r="K5443">
        <v>0</v>
      </c>
      <c r="L5443" s="1" t="s">
        <v>22</v>
      </c>
      <c r="M5443" s="1" t="s">
        <v>47</v>
      </c>
      <c r="N5443" s="1" t="s">
        <v>47</v>
      </c>
      <c r="O5443">
        <v>1</v>
      </c>
      <c r="P5443" s="1" t="s">
        <v>534</v>
      </c>
      <c r="Q5443" s="1" t="s">
        <v>534</v>
      </c>
      <c r="R5443">
        <v>0</v>
      </c>
    </row>
    <row r="5444" spans="1:18" x14ac:dyDescent="0.3">
      <c r="A5444" s="1" t="s">
        <v>5801</v>
      </c>
      <c r="B5444" s="1" t="s">
        <v>4660</v>
      </c>
      <c r="C5444">
        <v>2024</v>
      </c>
      <c r="D5444" s="2">
        <v>36753</v>
      </c>
      <c r="E5444" s="1" t="s">
        <v>20</v>
      </c>
      <c r="F5444">
        <v>1</v>
      </c>
      <c r="G5444">
        <v>0</v>
      </c>
      <c r="H5444">
        <v>0</v>
      </c>
      <c r="I5444" s="1" t="s">
        <v>21</v>
      </c>
      <c r="J5444" s="1"/>
      <c r="K5444">
        <v>0</v>
      </c>
      <c r="L5444" s="1" t="s">
        <v>22</v>
      </c>
      <c r="M5444" s="1" t="s">
        <v>26</v>
      </c>
      <c r="N5444" s="1" t="s">
        <v>26</v>
      </c>
      <c r="O5444">
        <v>1</v>
      </c>
      <c r="P5444" s="1" t="s">
        <v>227</v>
      </c>
      <c r="Q5444" s="1" t="s">
        <v>227</v>
      </c>
      <c r="R5444">
        <v>0</v>
      </c>
    </row>
    <row r="5445" spans="1:18" x14ac:dyDescent="0.3">
      <c r="A5445" s="1" t="s">
        <v>5802</v>
      </c>
      <c r="B5445" s="1" t="s">
        <v>4660</v>
      </c>
      <c r="C5445">
        <v>2024</v>
      </c>
      <c r="D5445" s="2">
        <v>36753</v>
      </c>
      <c r="E5445" s="1" t="s">
        <v>20</v>
      </c>
      <c r="F5445">
        <v>1</v>
      </c>
      <c r="G5445">
        <v>0</v>
      </c>
      <c r="H5445">
        <v>0</v>
      </c>
      <c r="I5445" s="1" t="s">
        <v>21</v>
      </c>
      <c r="J5445" s="1"/>
      <c r="K5445">
        <v>0</v>
      </c>
      <c r="L5445" s="1" t="s">
        <v>22</v>
      </c>
      <c r="M5445" s="1" t="s">
        <v>26</v>
      </c>
      <c r="N5445" s="1" t="s">
        <v>26</v>
      </c>
      <c r="O5445">
        <v>1</v>
      </c>
      <c r="P5445" s="1" t="s">
        <v>27</v>
      </c>
      <c r="Q5445" s="1" t="s">
        <v>27</v>
      </c>
      <c r="R5445">
        <v>0</v>
      </c>
    </row>
    <row r="5446" spans="1:18" x14ac:dyDescent="0.3">
      <c r="A5446" s="1" t="s">
        <v>5803</v>
      </c>
      <c r="B5446" s="1" t="s">
        <v>4660</v>
      </c>
      <c r="C5446">
        <v>2024</v>
      </c>
      <c r="D5446" s="2">
        <v>36753</v>
      </c>
      <c r="E5446" s="1" t="s">
        <v>20</v>
      </c>
      <c r="F5446">
        <v>1</v>
      </c>
      <c r="G5446">
        <v>0</v>
      </c>
      <c r="H5446">
        <v>0</v>
      </c>
      <c r="I5446" s="1" t="s">
        <v>21</v>
      </c>
      <c r="J5446" s="1"/>
      <c r="K5446">
        <v>0</v>
      </c>
      <c r="L5446" s="1" t="s">
        <v>22</v>
      </c>
      <c r="M5446" s="1" t="s">
        <v>26</v>
      </c>
      <c r="N5446" s="1" t="s">
        <v>26</v>
      </c>
      <c r="O5446">
        <v>1</v>
      </c>
      <c r="P5446" s="1" t="s">
        <v>40</v>
      </c>
      <c r="Q5446" s="1" t="s">
        <v>40</v>
      </c>
      <c r="R5446">
        <v>0</v>
      </c>
    </row>
    <row r="5447" spans="1:18" x14ac:dyDescent="0.3">
      <c r="A5447" s="1" t="s">
        <v>5804</v>
      </c>
      <c r="B5447" s="1" t="s">
        <v>4660</v>
      </c>
      <c r="C5447">
        <v>2024</v>
      </c>
      <c r="D5447" s="2">
        <v>36753</v>
      </c>
      <c r="E5447" s="1" t="s">
        <v>20</v>
      </c>
      <c r="F5447">
        <v>1</v>
      </c>
      <c r="G5447">
        <v>0</v>
      </c>
      <c r="H5447">
        <v>0</v>
      </c>
      <c r="I5447" s="1" t="s">
        <v>21</v>
      </c>
      <c r="J5447" s="1"/>
      <c r="K5447">
        <v>0</v>
      </c>
      <c r="L5447" s="1" t="s">
        <v>22</v>
      </c>
      <c r="M5447" s="1" t="s">
        <v>26</v>
      </c>
      <c r="N5447" s="1" t="s">
        <v>26</v>
      </c>
      <c r="O5447">
        <v>1</v>
      </c>
      <c r="P5447" s="1" t="s">
        <v>2432</v>
      </c>
      <c r="Q5447" s="1" t="s">
        <v>2432</v>
      </c>
      <c r="R5447">
        <v>0</v>
      </c>
    </row>
    <row r="5448" spans="1:18" x14ac:dyDescent="0.3">
      <c r="A5448" s="1" t="s">
        <v>5805</v>
      </c>
      <c r="B5448" s="1" t="s">
        <v>4660</v>
      </c>
      <c r="C5448">
        <v>2024</v>
      </c>
      <c r="D5448" s="2">
        <v>36753</v>
      </c>
      <c r="E5448" s="1" t="s">
        <v>20</v>
      </c>
      <c r="F5448">
        <v>1</v>
      </c>
      <c r="G5448">
        <v>0</v>
      </c>
      <c r="H5448">
        <v>0</v>
      </c>
      <c r="I5448" s="1" t="s">
        <v>21</v>
      </c>
      <c r="J5448" s="1"/>
      <c r="K5448">
        <v>0</v>
      </c>
      <c r="L5448" s="1" t="s">
        <v>22</v>
      </c>
      <c r="M5448" s="1" t="s">
        <v>33</v>
      </c>
      <c r="N5448" s="1" t="s">
        <v>33</v>
      </c>
      <c r="O5448">
        <v>1</v>
      </c>
      <c r="P5448" s="1" t="s">
        <v>27</v>
      </c>
      <c r="Q5448" s="1" t="s">
        <v>27</v>
      </c>
      <c r="R5448">
        <v>0</v>
      </c>
    </row>
    <row r="5449" spans="1:18" x14ac:dyDescent="0.3">
      <c r="A5449" s="1" t="s">
        <v>5806</v>
      </c>
      <c r="B5449" s="1" t="s">
        <v>4660</v>
      </c>
      <c r="C5449">
        <v>2024</v>
      </c>
      <c r="D5449" s="2">
        <v>36753</v>
      </c>
      <c r="E5449" s="1" t="s">
        <v>20</v>
      </c>
      <c r="F5449">
        <v>1</v>
      </c>
      <c r="G5449">
        <v>0</v>
      </c>
      <c r="H5449">
        <v>0</v>
      </c>
      <c r="I5449" s="1" t="s">
        <v>21</v>
      </c>
      <c r="J5449" s="1"/>
      <c r="K5449">
        <v>0</v>
      </c>
      <c r="L5449" s="1" t="s">
        <v>22</v>
      </c>
      <c r="M5449" s="1" t="s">
        <v>26</v>
      </c>
      <c r="N5449" s="1" t="s">
        <v>26</v>
      </c>
      <c r="O5449">
        <v>1</v>
      </c>
      <c r="P5449" s="1" t="s">
        <v>983</v>
      </c>
      <c r="Q5449" s="1" t="s">
        <v>983</v>
      </c>
      <c r="R5449">
        <v>0</v>
      </c>
    </row>
    <row r="5450" spans="1:18" x14ac:dyDescent="0.3">
      <c r="A5450" s="1" t="s">
        <v>5807</v>
      </c>
      <c r="B5450" s="1" t="s">
        <v>4660</v>
      </c>
      <c r="C5450">
        <v>2024</v>
      </c>
      <c r="D5450" s="2">
        <v>36753</v>
      </c>
      <c r="E5450" s="1" t="s">
        <v>20</v>
      </c>
      <c r="F5450">
        <v>1</v>
      </c>
      <c r="G5450">
        <v>0</v>
      </c>
      <c r="H5450">
        <v>0</v>
      </c>
      <c r="I5450" s="1" t="s">
        <v>21</v>
      </c>
      <c r="J5450" s="1"/>
      <c r="K5450">
        <v>0</v>
      </c>
      <c r="L5450" s="1" t="s">
        <v>22</v>
      </c>
      <c r="M5450" s="1" t="s">
        <v>26</v>
      </c>
      <c r="N5450" s="1" t="s">
        <v>26</v>
      </c>
      <c r="O5450">
        <v>1</v>
      </c>
      <c r="P5450" s="1" t="s">
        <v>27</v>
      </c>
      <c r="Q5450" s="1" t="s">
        <v>27</v>
      </c>
      <c r="R5450">
        <v>0</v>
      </c>
    </row>
    <row r="5451" spans="1:18" x14ac:dyDescent="0.3">
      <c r="A5451" s="1" t="s">
        <v>5808</v>
      </c>
      <c r="B5451" s="1" t="s">
        <v>4660</v>
      </c>
      <c r="C5451">
        <v>2024</v>
      </c>
      <c r="D5451" s="2">
        <v>36753</v>
      </c>
      <c r="E5451" s="1" t="s">
        <v>20</v>
      </c>
      <c r="F5451">
        <v>1</v>
      </c>
      <c r="G5451">
        <v>0</v>
      </c>
      <c r="H5451">
        <v>0</v>
      </c>
      <c r="I5451" s="1" t="s">
        <v>21</v>
      </c>
      <c r="J5451" s="1"/>
      <c r="K5451">
        <v>0</v>
      </c>
      <c r="L5451" s="1" t="s">
        <v>22</v>
      </c>
      <c r="M5451" s="1" t="s">
        <v>47</v>
      </c>
      <c r="N5451" s="1" t="s">
        <v>47</v>
      </c>
      <c r="O5451">
        <v>1</v>
      </c>
      <c r="P5451" s="1" t="s">
        <v>27</v>
      </c>
      <c r="Q5451" s="1" t="s">
        <v>27</v>
      </c>
      <c r="R5451">
        <v>0</v>
      </c>
    </row>
    <row r="5452" spans="1:18" x14ac:dyDescent="0.3">
      <c r="A5452" s="1" t="s">
        <v>5809</v>
      </c>
      <c r="B5452" s="1" t="s">
        <v>4660</v>
      </c>
      <c r="C5452">
        <v>2024</v>
      </c>
      <c r="D5452" s="2">
        <v>36753</v>
      </c>
      <c r="E5452" s="1" t="s">
        <v>20</v>
      </c>
      <c r="F5452">
        <v>1</v>
      </c>
      <c r="G5452">
        <v>0</v>
      </c>
      <c r="H5452">
        <v>0</v>
      </c>
      <c r="I5452" s="1" t="s">
        <v>21</v>
      </c>
      <c r="J5452" s="1"/>
      <c r="K5452">
        <v>0</v>
      </c>
      <c r="L5452" s="1" t="s">
        <v>22</v>
      </c>
      <c r="M5452" s="1" t="s">
        <v>26</v>
      </c>
      <c r="N5452" s="1" t="s">
        <v>26</v>
      </c>
      <c r="O5452">
        <v>1</v>
      </c>
      <c r="P5452" s="1" t="s">
        <v>27</v>
      </c>
      <c r="Q5452" s="1" t="s">
        <v>27</v>
      </c>
      <c r="R5452">
        <v>0</v>
      </c>
    </row>
    <row r="5453" spans="1:18" x14ac:dyDescent="0.3">
      <c r="A5453" s="1" t="s">
        <v>5810</v>
      </c>
      <c r="B5453" s="1" t="s">
        <v>4660</v>
      </c>
      <c r="C5453">
        <v>2024</v>
      </c>
      <c r="D5453" s="2">
        <v>36753</v>
      </c>
      <c r="E5453" s="1" t="s">
        <v>20</v>
      </c>
      <c r="F5453">
        <v>1</v>
      </c>
      <c r="G5453">
        <v>0</v>
      </c>
      <c r="H5453">
        <v>0</v>
      </c>
      <c r="I5453" s="1" t="s">
        <v>21</v>
      </c>
      <c r="J5453" s="1"/>
      <c r="K5453">
        <v>0</v>
      </c>
      <c r="L5453" s="1" t="s">
        <v>22</v>
      </c>
      <c r="M5453" s="1" t="s">
        <v>23</v>
      </c>
      <c r="N5453" s="1" t="s">
        <v>23</v>
      </c>
      <c r="O5453">
        <v>1</v>
      </c>
      <c r="P5453" s="1" t="s">
        <v>45</v>
      </c>
      <c r="Q5453" s="1" t="s">
        <v>45</v>
      </c>
      <c r="R5453">
        <v>0</v>
      </c>
    </row>
    <row r="5454" spans="1:18" x14ac:dyDescent="0.3">
      <c r="A5454" s="1" t="s">
        <v>5811</v>
      </c>
      <c r="B5454" s="1" t="s">
        <v>4660</v>
      </c>
      <c r="C5454">
        <v>2024</v>
      </c>
      <c r="D5454" s="2">
        <v>36753</v>
      </c>
      <c r="E5454" s="1" t="s">
        <v>20</v>
      </c>
      <c r="F5454">
        <v>1</v>
      </c>
      <c r="G5454">
        <v>0</v>
      </c>
      <c r="H5454">
        <v>0</v>
      </c>
      <c r="I5454" s="1" t="s">
        <v>21</v>
      </c>
      <c r="J5454" s="1"/>
      <c r="K5454">
        <v>0</v>
      </c>
      <c r="L5454" s="1" t="s">
        <v>22</v>
      </c>
      <c r="M5454" s="1" t="s">
        <v>33</v>
      </c>
      <c r="N5454" s="1" t="s">
        <v>33</v>
      </c>
      <c r="O5454">
        <v>1</v>
      </c>
      <c r="P5454" s="1" t="s">
        <v>121</v>
      </c>
      <c r="Q5454" s="1" t="s">
        <v>121</v>
      </c>
      <c r="R5454">
        <v>0</v>
      </c>
    </row>
    <row r="5455" spans="1:18" x14ac:dyDescent="0.3">
      <c r="A5455" s="1" t="s">
        <v>5812</v>
      </c>
      <c r="B5455" s="1" t="s">
        <v>4660</v>
      </c>
      <c r="C5455">
        <v>2024</v>
      </c>
      <c r="D5455" s="2">
        <v>36753</v>
      </c>
      <c r="E5455" s="1" t="s">
        <v>20</v>
      </c>
      <c r="F5455">
        <v>1</v>
      </c>
      <c r="G5455">
        <v>0</v>
      </c>
      <c r="H5455">
        <v>0</v>
      </c>
      <c r="I5455" s="1" t="s">
        <v>21</v>
      </c>
      <c r="J5455" s="1"/>
      <c r="K5455">
        <v>0</v>
      </c>
      <c r="L5455" s="1" t="s">
        <v>22</v>
      </c>
      <c r="M5455" s="1" t="s">
        <v>23</v>
      </c>
      <c r="N5455" s="1" t="s">
        <v>23</v>
      </c>
      <c r="O5455">
        <v>1</v>
      </c>
      <c r="P5455" s="1" t="s">
        <v>2432</v>
      </c>
      <c r="Q5455" s="1" t="s">
        <v>2432</v>
      </c>
      <c r="R5455">
        <v>0</v>
      </c>
    </row>
    <row r="5456" spans="1:18" x14ac:dyDescent="0.3">
      <c r="A5456" s="1" t="s">
        <v>5813</v>
      </c>
      <c r="B5456" s="1" t="s">
        <v>4660</v>
      </c>
      <c r="C5456">
        <v>2024</v>
      </c>
      <c r="D5456" s="2">
        <v>36753</v>
      </c>
      <c r="E5456" s="1" t="s">
        <v>20</v>
      </c>
      <c r="F5456">
        <v>1</v>
      </c>
      <c r="G5456">
        <v>0</v>
      </c>
      <c r="H5456">
        <v>0</v>
      </c>
      <c r="I5456" s="1" t="s">
        <v>21</v>
      </c>
      <c r="J5456" s="1"/>
      <c r="K5456">
        <v>0</v>
      </c>
      <c r="L5456" s="1" t="s">
        <v>22</v>
      </c>
      <c r="M5456" s="1" t="s">
        <v>23</v>
      </c>
      <c r="N5456" s="1" t="s">
        <v>23</v>
      </c>
      <c r="O5456">
        <v>2</v>
      </c>
      <c r="P5456" s="1" t="s">
        <v>503</v>
      </c>
      <c r="Q5456" s="1"/>
      <c r="R5456">
        <v>0</v>
      </c>
    </row>
    <row r="5457" spans="1:18" x14ac:dyDescent="0.3">
      <c r="A5457" s="1" t="s">
        <v>5814</v>
      </c>
      <c r="B5457" s="1" t="s">
        <v>4660</v>
      </c>
      <c r="C5457">
        <v>2024</v>
      </c>
      <c r="D5457" s="2">
        <v>36753</v>
      </c>
      <c r="E5457" s="1" t="s">
        <v>20</v>
      </c>
      <c r="F5457">
        <v>1</v>
      </c>
      <c r="G5457">
        <v>0</v>
      </c>
      <c r="H5457">
        <v>0</v>
      </c>
      <c r="I5457" s="1" t="s">
        <v>21</v>
      </c>
      <c r="J5457" s="1"/>
      <c r="K5457">
        <v>0</v>
      </c>
      <c r="L5457" s="1" t="s">
        <v>22</v>
      </c>
      <c r="M5457" s="1" t="s">
        <v>23</v>
      </c>
      <c r="N5457" s="1" t="s">
        <v>23</v>
      </c>
      <c r="O5457">
        <v>1</v>
      </c>
      <c r="P5457" s="1" t="s">
        <v>27</v>
      </c>
      <c r="Q5457" s="1" t="s">
        <v>27</v>
      </c>
      <c r="R5457">
        <v>0</v>
      </c>
    </row>
    <row r="5458" spans="1:18" x14ac:dyDescent="0.3">
      <c r="A5458" s="1" t="s">
        <v>5815</v>
      </c>
      <c r="B5458" s="1" t="s">
        <v>4660</v>
      </c>
      <c r="C5458">
        <v>2024</v>
      </c>
      <c r="D5458" s="2">
        <v>36753</v>
      </c>
      <c r="E5458" s="1" t="s">
        <v>20</v>
      </c>
      <c r="F5458">
        <v>1</v>
      </c>
      <c r="G5458">
        <v>0</v>
      </c>
      <c r="H5458">
        <v>0</v>
      </c>
      <c r="I5458" s="1" t="s">
        <v>21</v>
      </c>
      <c r="J5458" s="1"/>
      <c r="K5458">
        <v>0</v>
      </c>
      <c r="L5458" s="1" t="s">
        <v>22</v>
      </c>
      <c r="M5458" s="1" t="s">
        <v>26</v>
      </c>
      <c r="N5458" s="1" t="s">
        <v>26</v>
      </c>
      <c r="O5458">
        <v>1</v>
      </c>
      <c r="P5458" s="1" t="s">
        <v>53</v>
      </c>
      <c r="Q5458" s="1" t="s">
        <v>53</v>
      </c>
      <c r="R5458">
        <v>0</v>
      </c>
    </row>
    <row r="5459" spans="1:18" x14ac:dyDescent="0.3">
      <c r="A5459" s="1" t="s">
        <v>5816</v>
      </c>
      <c r="B5459" s="1" t="s">
        <v>4660</v>
      </c>
      <c r="C5459">
        <v>2024</v>
      </c>
      <c r="D5459" s="2">
        <v>36753</v>
      </c>
      <c r="E5459" s="1" t="s">
        <v>20</v>
      </c>
      <c r="F5459">
        <v>1</v>
      </c>
      <c r="G5459">
        <v>0</v>
      </c>
      <c r="H5459">
        <v>0</v>
      </c>
      <c r="I5459" s="1" t="s">
        <v>21</v>
      </c>
      <c r="J5459" s="1"/>
      <c r="K5459">
        <v>0</v>
      </c>
      <c r="L5459" s="1" t="s">
        <v>22</v>
      </c>
      <c r="M5459" s="1" t="s">
        <v>47</v>
      </c>
      <c r="N5459" s="1" t="s">
        <v>47</v>
      </c>
      <c r="O5459">
        <v>1</v>
      </c>
      <c r="P5459" s="1" t="s">
        <v>45</v>
      </c>
      <c r="Q5459" s="1" t="s">
        <v>45</v>
      </c>
      <c r="R5459">
        <v>0</v>
      </c>
    </row>
    <row r="5460" spans="1:18" x14ac:dyDescent="0.3">
      <c r="A5460" s="1" t="s">
        <v>5817</v>
      </c>
      <c r="B5460" s="1" t="s">
        <v>4660</v>
      </c>
      <c r="C5460">
        <v>2024</v>
      </c>
      <c r="D5460" s="2">
        <v>36753</v>
      </c>
      <c r="E5460" s="1" t="s">
        <v>20</v>
      </c>
      <c r="F5460">
        <v>1</v>
      </c>
      <c r="G5460">
        <v>0</v>
      </c>
      <c r="H5460">
        <v>0</v>
      </c>
      <c r="I5460" s="1" t="s">
        <v>21</v>
      </c>
      <c r="J5460" s="1"/>
      <c r="K5460">
        <v>0</v>
      </c>
      <c r="L5460" s="1" t="s">
        <v>22</v>
      </c>
      <c r="M5460" s="1" t="s">
        <v>26</v>
      </c>
      <c r="N5460" s="1" t="s">
        <v>26</v>
      </c>
      <c r="O5460">
        <v>1</v>
      </c>
      <c r="P5460" s="1" t="s">
        <v>27</v>
      </c>
      <c r="Q5460" s="1" t="s">
        <v>27</v>
      </c>
      <c r="R5460">
        <v>0</v>
      </c>
    </row>
    <row r="5461" spans="1:18" x14ac:dyDescent="0.3">
      <c r="A5461" s="1" t="s">
        <v>5818</v>
      </c>
      <c r="B5461" s="1" t="s">
        <v>4660</v>
      </c>
      <c r="C5461">
        <v>2024</v>
      </c>
      <c r="D5461" s="2">
        <v>36753</v>
      </c>
      <c r="E5461" s="1" t="s">
        <v>20</v>
      </c>
      <c r="F5461">
        <v>1</v>
      </c>
      <c r="G5461">
        <v>0</v>
      </c>
      <c r="H5461">
        <v>0</v>
      </c>
      <c r="I5461" s="1" t="s">
        <v>21</v>
      </c>
      <c r="J5461" s="1"/>
      <c r="K5461">
        <v>0</v>
      </c>
      <c r="L5461" s="1" t="s">
        <v>22</v>
      </c>
      <c r="M5461" s="1" t="s">
        <v>26</v>
      </c>
      <c r="N5461" s="1" t="s">
        <v>26</v>
      </c>
      <c r="O5461">
        <v>1</v>
      </c>
      <c r="P5461" s="1" t="s">
        <v>27</v>
      </c>
      <c r="Q5461" s="1" t="s">
        <v>27</v>
      </c>
      <c r="R5461">
        <v>0</v>
      </c>
    </row>
    <row r="5462" spans="1:18" x14ac:dyDescent="0.3">
      <c r="A5462" s="1" t="s">
        <v>5819</v>
      </c>
      <c r="B5462" s="1" t="s">
        <v>4660</v>
      </c>
      <c r="C5462">
        <v>2024</v>
      </c>
      <c r="D5462" s="2">
        <v>36753</v>
      </c>
      <c r="E5462" s="1" t="s">
        <v>37</v>
      </c>
      <c r="F5462">
        <v>1</v>
      </c>
      <c r="G5462">
        <v>1</v>
      </c>
      <c r="H5462">
        <v>1</v>
      </c>
      <c r="I5462" s="1" t="s">
        <v>38</v>
      </c>
      <c r="J5462" s="1" t="s">
        <v>62</v>
      </c>
      <c r="K5462">
        <v>0</v>
      </c>
      <c r="L5462" s="1" t="s">
        <v>22</v>
      </c>
      <c r="M5462" s="1" t="s">
        <v>26</v>
      </c>
      <c r="N5462" s="1" t="s">
        <v>26</v>
      </c>
      <c r="O5462">
        <v>1</v>
      </c>
      <c r="P5462" s="1" t="s">
        <v>27</v>
      </c>
      <c r="Q5462" s="1" t="s">
        <v>27</v>
      </c>
      <c r="R5462">
        <v>0</v>
      </c>
    </row>
    <row r="5463" spans="1:18" x14ac:dyDescent="0.3">
      <c r="A5463" s="1" t="s">
        <v>5820</v>
      </c>
      <c r="B5463" s="1" t="s">
        <v>4660</v>
      </c>
      <c r="C5463">
        <v>2024</v>
      </c>
      <c r="D5463" s="2">
        <v>36753</v>
      </c>
      <c r="E5463" s="1" t="s">
        <v>20</v>
      </c>
      <c r="F5463">
        <v>1</v>
      </c>
      <c r="G5463">
        <v>0</v>
      </c>
      <c r="H5463">
        <v>0</v>
      </c>
      <c r="I5463" s="1" t="s">
        <v>21</v>
      </c>
      <c r="J5463" s="1"/>
      <c r="K5463">
        <v>0</v>
      </c>
      <c r="L5463" s="1" t="s">
        <v>22</v>
      </c>
      <c r="M5463" s="1" t="s">
        <v>26</v>
      </c>
      <c r="N5463" s="1" t="s">
        <v>26</v>
      </c>
      <c r="O5463">
        <v>1</v>
      </c>
      <c r="P5463" s="1" t="s">
        <v>27</v>
      </c>
      <c r="Q5463" s="1" t="s">
        <v>27</v>
      </c>
      <c r="R5463">
        <v>0</v>
      </c>
    </row>
    <row r="5464" spans="1:18" x14ac:dyDescent="0.3">
      <c r="A5464" s="1" t="s">
        <v>5821</v>
      </c>
      <c r="B5464" s="1" t="s">
        <v>4660</v>
      </c>
      <c r="C5464">
        <v>2024</v>
      </c>
      <c r="D5464" s="2">
        <v>36753</v>
      </c>
      <c r="E5464" s="1" t="s">
        <v>20</v>
      </c>
      <c r="F5464">
        <v>1</v>
      </c>
      <c r="G5464">
        <v>0</v>
      </c>
      <c r="H5464">
        <v>0</v>
      </c>
      <c r="I5464" s="1" t="s">
        <v>21</v>
      </c>
      <c r="J5464" s="1"/>
      <c r="K5464">
        <v>0</v>
      </c>
      <c r="L5464" s="1" t="s">
        <v>22</v>
      </c>
      <c r="M5464" s="1" t="s">
        <v>23</v>
      </c>
      <c r="N5464" s="1" t="s">
        <v>23</v>
      </c>
      <c r="O5464">
        <v>1</v>
      </c>
      <c r="P5464" s="1" t="s">
        <v>27</v>
      </c>
      <c r="Q5464" s="1" t="s">
        <v>27</v>
      </c>
      <c r="R5464">
        <v>0</v>
      </c>
    </row>
    <row r="5465" spans="1:18" x14ac:dyDescent="0.3">
      <c r="A5465" s="1" t="s">
        <v>5822</v>
      </c>
      <c r="B5465" s="1" t="s">
        <v>4660</v>
      </c>
      <c r="C5465">
        <v>2024</v>
      </c>
      <c r="D5465" s="2">
        <v>36753</v>
      </c>
      <c r="E5465" s="1" t="s">
        <v>20</v>
      </c>
      <c r="F5465">
        <v>1</v>
      </c>
      <c r="G5465">
        <v>0</v>
      </c>
      <c r="H5465">
        <v>0</v>
      </c>
      <c r="I5465" s="1" t="s">
        <v>21</v>
      </c>
      <c r="J5465" s="1"/>
      <c r="K5465">
        <v>0</v>
      </c>
      <c r="L5465" s="1" t="s">
        <v>22</v>
      </c>
      <c r="M5465" s="1" t="s">
        <v>33</v>
      </c>
      <c r="N5465" s="1" t="s">
        <v>33</v>
      </c>
      <c r="O5465">
        <v>1</v>
      </c>
      <c r="P5465" s="1" t="s">
        <v>27</v>
      </c>
      <c r="Q5465" s="1" t="s">
        <v>27</v>
      </c>
      <c r="R5465">
        <v>0</v>
      </c>
    </row>
    <row r="5466" spans="1:18" x14ac:dyDescent="0.3">
      <c r="A5466" s="1" t="s">
        <v>5823</v>
      </c>
      <c r="B5466" s="1" t="s">
        <v>4660</v>
      </c>
      <c r="C5466">
        <v>2024</v>
      </c>
      <c r="D5466" s="2">
        <v>36753</v>
      </c>
      <c r="E5466" s="1" t="s">
        <v>20</v>
      </c>
      <c r="F5466">
        <v>1</v>
      </c>
      <c r="G5466">
        <v>0</v>
      </c>
      <c r="H5466">
        <v>0</v>
      </c>
      <c r="I5466" s="1" t="s">
        <v>21</v>
      </c>
      <c r="J5466" s="1"/>
      <c r="K5466">
        <v>0</v>
      </c>
      <c r="L5466" s="1" t="s">
        <v>22</v>
      </c>
      <c r="M5466" s="1" t="s">
        <v>26</v>
      </c>
      <c r="N5466" s="1" t="s">
        <v>26</v>
      </c>
      <c r="O5466">
        <v>1</v>
      </c>
      <c r="P5466" s="1" t="s">
        <v>27</v>
      </c>
      <c r="Q5466" s="1" t="s">
        <v>27</v>
      </c>
      <c r="R5466">
        <v>0</v>
      </c>
    </row>
    <row r="5467" spans="1:18" x14ac:dyDescent="0.3">
      <c r="A5467" s="1" t="s">
        <v>5824</v>
      </c>
      <c r="B5467" s="1" t="s">
        <v>4660</v>
      </c>
      <c r="C5467">
        <v>2024</v>
      </c>
      <c r="D5467" s="2">
        <v>36753</v>
      </c>
      <c r="E5467" s="1" t="s">
        <v>20</v>
      </c>
      <c r="F5467">
        <v>1</v>
      </c>
      <c r="G5467">
        <v>0</v>
      </c>
      <c r="H5467">
        <v>0</v>
      </c>
      <c r="I5467" s="1" t="s">
        <v>21</v>
      </c>
      <c r="J5467" s="1"/>
      <c r="K5467">
        <v>0</v>
      </c>
      <c r="L5467" s="1" t="s">
        <v>22</v>
      </c>
      <c r="M5467" s="1" t="s">
        <v>26</v>
      </c>
      <c r="N5467" s="1" t="s">
        <v>26</v>
      </c>
      <c r="O5467">
        <v>1</v>
      </c>
      <c r="P5467" s="1" t="s">
        <v>27</v>
      </c>
      <c r="Q5467" s="1" t="s">
        <v>27</v>
      </c>
      <c r="R5467">
        <v>0</v>
      </c>
    </row>
    <row r="5468" spans="1:18" x14ac:dyDescent="0.3">
      <c r="A5468" s="1" t="s">
        <v>5825</v>
      </c>
      <c r="B5468" s="1" t="s">
        <v>4660</v>
      </c>
      <c r="C5468">
        <v>2024</v>
      </c>
      <c r="D5468" s="2">
        <v>36753</v>
      </c>
      <c r="E5468" s="1" t="s">
        <v>676</v>
      </c>
      <c r="F5468">
        <v>1</v>
      </c>
      <c r="G5468">
        <v>1</v>
      </c>
      <c r="H5468">
        <v>0</v>
      </c>
      <c r="I5468" s="1" t="s">
        <v>21</v>
      </c>
      <c r="J5468" s="1"/>
      <c r="K5468">
        <v>1</v>
      </c>
      <c r="L5468" s="1" t="s">
        <v>677</v>
      </c>
      <c r="M5468" s="1" t="s">
        <v>26</v>
      </c>
      <c r="N5468" s="1" t="s">
        <v>26</v>
      </c>
      <c r="O5468">
        <v>1</v>
      </c>
      <c r="P5468" s="1" t="s">
        <v>45</v>
      </c>
      <c r="Q5468" s="1" t="s">
        <v>45</v>
      </c>
      <c r="R5468">
        <v>0</v>
      </c>
    </row>
    <row r="5469" spans="1:18" x14ac:dyDescent="0.3">
      <c r="A5469" s="1" t="s">
        <v>5826</v>
      </c>
      <c r="B5469" s="1" t="s">
        <v>4660</v>
      </c>
      <c r="C5469">
        <v>2024</v>
      </c>
      <c r="D5469" s="2">
        <v>36753</v>
      </c>
      <c r="E5469" s="1" t="s">
        <v>37</v>
      </c>
      <c r="F5469">
        <v>1</v>
      </c>
      <c r="G5469">
        <v>1</v>
      </c>
      <c r="H5469">
        <v>1</v>
      </c>
      <c r="I5469" s="1" t="s">
        <v>38</v>
      </c>
      <c r="J5469" s="1" t="s">
        <v>42</v>
      </c>
      <c r="K5469">
        <v>0</v>
      </c>
      <c r="L5469" s="1" t="s">
        <v>22</v>
      </c>
      <c r="M5469" s="1" t="s">
        <v>26</v>
      </c>
      <c r="N5469" s="1" t="s">
        <v>26</v>
      </c>
      <c r="O5469">
        <v>1</v>
      </c>
      <c r="P5469" s="1" t="s">
        <v>27</v>
      </c>
      <c r="Q5469" s="1" t="s">
        <v>27</v>
      </c>
      <c r="R5469">
        <v>0</v>
      </c>
    </row>
    <row r="5470" spans="1:18" x14ac:dyDescent="0.3">
      <c r="A5470" s="1" t="s">
        <v>5827</v>
      </c>
      <c r="B5470" s="1" t="s">
        <v>4660</v>
      </c>
      <c r="C5470">
        <v>2024</v>
      </c>
      <c r="D5470" s="2">
        <v>36753</v>
      </c>
      <c r="E5470" s="1" t="s">
        <v>20</v>
      </c>
      <c r="F5470">
        <v>1</v>
      </c>
      <c r="G5470">
        <v>0</v>
      </c>
      <c r="H5470">
        <v>0</v>
      </c>
      <c r="I5470" s="1" t="s">
        <v>21</v>
      </c>
      <c r="J5470" s="1"/>
      <c r="K5470">
        <v>0</v>
      </c>
      <c r="L5470" s="1" t="s">
        <v>22</v>
      </c>
      <c r="M5470" s="1" t="s">
        <v>26</v>
      </c>
      <c r="N5470" s="1" t="s">
        <v>26</v>
      </c>
      <c r="O5470">
        <v>1</v>
      </c>
      <c r="P5470" s="1" t="s">
        <v>558</v>
      </c>
      <c r="Q5470" s="1" t="s">
        <v>558</v>
      </c>
      <c r="R5470">
        <v>0</v>
      </c>
    </row>
    <row r="5471" spans="1:18" x14ac:dyDescent="0.3">
      <c r="A5471" s="1" t="s">
        <v>5828</v>
      </c>
      <c r="B5471" s="1" t="s">
        <v>4660</v>
      </c>
      <c r="C5471">
        <v>2024</v>
      </c>
      <c r="D5471" s="2">
        <v>36753</v>
      </c>
      <c r="E5471" s="1" t="s">
        <v>20</v>
      </c>
      <c r="F5471">
        <v>1</v>
      </c>
      <c r="G5471">
        <v>0</v>
      </c>
      <c r="H5471">
        <v>0</v>
      </c>
      <c r="I5471" s="1" t="s">
        <v>21</v>
      </c>
      <c r="J5471" s="1"/>
      <c r="K5471">
        <v>0</v>
      </c>
      <c r="L5471" s="1" t="s">
        <v>22</v>
      </c>
      <c r="M5471" s="1" t="s">
        <v>26</v>
      </c>
      <c r="N5471" s="1" t="s">
        <v>26</v>
      </c>
      <c r="O5471">
        <v>1</v>
      </c>
      <c r="P5471" s="1" t="s">
        <v>2432</v>
      </c>
      <c r="Q5471" s="1" t="s">
        <v>2432</v>
      </c>
      <c r="R5471">
        <v>0</v>
      </c>
    </row>
    <row r="5472" spans="1:18" x14ac:dyDescent="0.3">
      <c r="A5472" s="1" t="s">
        <v>5829</v>
      </c>
      <c r="B5472" s="1" t="s">
        <v>4660</v>
      </c>
      <c r="C5472">
        <v>2024</v>
      </c>
      <c r="D5472" s="2">
        <v>36753</v>
      </c>
      <c r="E5472" s="1" t="s">
        <v>20</v>
      </c>
      <c r="F5472">
        <v>1</v>
      </c>
      <c r="G5472">
        <v>0</v>
      </c>
      <c r="H5472">
        <v>0</v>
      </c>
      <c r="I5472" s="1" t="s">
        <v>21</v>
      </c>
      <c r="J5472" s="1"/>
      <c r="K5472">
        <v>0</v>
      </c>
      <c r="L5472" s="1" t="s">
        <v>22</v>
      </c>
      <c r="M5472" s="1" t="s">
        <v>26</v>
      </c>
      <c r="N5472" s="1" t="s">
        <v>26</v>
      </c>
      <c r="O5472">
        <v>1</v>
      </c>
      <c r="P5472" s="1" t="s">
        <v>40</v>
      </c>
      <c r="Q5472" s="1" t="s">
        <v>40</v>
      </c>
      <c r="R5472">
        <v>0</v>
      </c>
    </row>
    <row r="5473" spans="1:18" x14ac:dyDescent="0.3">
      <c r="A5473" s="1" t="s">
        <v>5830</v>
      </c>
      <c r="B5473" s="1" t="s">
        <v>4660</v>
      </c>
      <c r="C5473">
        <v>2024</v>
      </c>
      <c r="D5473" s="2">
        <v>36753</v>
      </c>
      <c r="E5473" s="1" t="s">
        <v>20</v>
      </c>
      <c r="F5473">
        <v>1</v>
      </c>
      <c r="G5473">
        <v>0</v>
      </c>
      <c r="H5473">
        <v>0</v>
      </c>
      <c r="I5473" s="1" t="s">
        <v>21</v>
      </c>
      <c r="J5473" s="1"/>
      <c r="K5473">
        <v>0</v>
      </c>
      <c r="L5473" s="1" t="s">
        <v>22</v>
      </c>
      <c r="M5473" s="1" t="s">
        <v>26</v>
      </c>
      <c r="N5473" s="1" t="s">
        <v>26</v>
      </c>
      <c r="O5473">
        <v>1</v>
      </c>
      <c r="P5473" s="1" t="s">
        <v>27</v>
      </c>
      <c r="Q5473" s="1" t="s">
        <v>27</v>
      </c>
      <c r="R5473">
        <v>0</v>
      </c>
    </row>
    <row r="5474" spans="1:18" x14ac:dyDescent="0.3">
      <c r="A5474" s="1" t="s">
        <v>5831</v>
      </c>
      <c r="B5474" s="1" t="s">
        <v>4660</v>
      </c>
      <c r="C5474">
        <v>2024</v>
      </c>
      <c r="D5474" s="2">
        <v>36753</v>
      </c>
      <c r="E5474" s="1" t="s">
        <v>20</v>
      </c>
      <c r="F5474">
        <v>1</v>
      </c>
      <c r="G5474">
        <v>0</v>
      </c>
      <c r="H5474">
        <v>0</v>
      </c>
      <c r="I5474" s="1" t="s">
        <v>21</v>
      </c>
      <c r="J5474" s="1"/>
      <c r="K5474">
        <v>0</v>
      </c>
      <c r="L5474" s="1" t="s">
        <v>22</v>
      </c>
      <c r="M5474" s="1" t="s">
        <v>47</v>
      </c>
      <c r="N5474" s="1" t="s">
        <v>47</v>
      </c>
      <c r="O5474">
        <v>1</v>
      </c>
      <c r="P5474" s="1" t="s">
        <v>27</v>
      </c>
      <c r="Q5474" s="1" t="s">
        <v>27</v>
      </c>
      <c r="R5474">
        <v>0</v>
      </c>
    </row>
    <row r="5475" spans="1:18" x14ac:dyDescent="0.3">
      <c r="A5475" s="1" t="s">
        <v>5832</v>
      </c>
      <c r="B5475" s="1" t="s">
        <v>4660</v>
      </c>
      <c r="C5475">
        <v>2024</v>
      </c>
      <c r="D5475" s="2">
        <v>36753</v>
      </c>
      <c r="E5475" s="1" t="s">
        <v>20</v>
      </c>
      <c r="F5475">
        <v>1</v>
      </c>
      <c r="G5475">
        <v>0</v>
      </c>
      <c r="H5475">
        <v>0</v>
      </c>
      <c r="I5475" s="1" t="s">
        <v>21</v>
      </c>
      <c r="J5475" s="1"/>
      <c r="K5475">
        <v>0</v>
      </c>
      <c r="L5475" s="1" t="s">
        <v>22</v>
      </c>
      <c r="M5475" s="1" t="s">
        <v>26</v>
      </c>
      <c r="N5475" s="1" t="s">
        <v>26</v>
      </c>
      <c r="O5475">
        <v>1</v>
      </c>
      <c r="P5475" s="1" t="s">
        <v>134</v>
      </c>
      <c r="Q5475" s="1" t="s">
        <v>134</v>
      </c>
      <c r="R5475">
        <v>0</v>
      </c>
    </row>
    <row r="5476" spans="1:18" x14ac:dyDescent="0.3">
      <c r="A5476" s="1" t="s">
        <v>5833</v>
      </c>
      <c r="B5476" s="1" t="s">
        <v>4660</v>
      </c>
      <c r="C5476">
        <v>2024</v>
      </c>
      <c r="D5476" s="2">
        <v>36753</v>
      </c>
      <c r="E5476" s="1" t="s">
        <v>20</v>
      </c>
      <c r="F5476">
        <v>1</v>
      </c>
      <c r="G5476">
        <v>0</v>
      </c>
      <c r="H5476">
        <v>0</v>
      </c>
      <c r="I5476" s="1" t="s">
        <v>21</v>
      </c>
      <c r="J5476" s="1"/>
      <c r="K5476">
        <v>0</v>
      </c>
      <c r="L5476" s="1" t="s">
        <v>22</v>
      </c>
      <c r="M5476" s="1" t="s">
        <v>26</v>
      </c>
      <c r="N5476" s="1" t="s">
        <v>26</v>
      </c>
      <c r="O5476">
        <v>1</v>
      </c>
      <c r="P5476" s="1" t="s">
        <v>40</v>
      </c>
      <c r="Q5476" s="1" t="s">
        <v>40</v>
      </c>
      <c r="R5476">
        <v>0</v>
      </c>
    </row>
    <row r="5477" spans="1:18" x14ac:dyDescent="0.3">
      <c r="A5477" s="1" t="s">
        <v>5834</v>
      </c>
      <c r="B5477" s="1" t="s">
        <v>4660</v>
      </c>
      <c r="C5477">
        <v>2024</v>
      </c>
      <c r="D5477" s="2">
        <v>36753</v>
      </c>
      <c r="E5477" s="1" t="s">
        <v>20</v>
      </c>
      <c r="F5477">
        <v>1</v>
      </c>
      <c r="G5477">
        <v>0</v>
      </c>
      <c r="H5477">
        <v>0</v>
      </c>
      <c r="I5477" s="1" t="s">
        <v>21</v>
      </c>
      <c r="J5477" s="1"/>
      <c r="K5477">
        <v>0</v>
      </c>
      <c r="L5477" s="1" t="s">
        <v>22</v>
      </c>
      <c r="M5477" s="1" t="s">
        <v>33</v>
      </c>
      <c r="N5477" s="1" t="s">
        <v>33</v>
      </c>
      <c r="O5477">
        <v>2</v>
      </c>
      <c r="P5477" s="1" t="s">
        <v>503</v>
      </c>
      <c r="Q5477" s="1"/>
      <c r="R5477">
        <v>0</v>
      </c>
    </row>
    <row r="5478" spans="1:18" x14ac:dyDescent="0.3">
      <c r="A5478" s="1" t="s">
        <v>5835</v>
      </c>
      <c r="B5478" s="1" t="s">
        <v>4660</v>
      </c>
      <c r="C5478">
        <v>2024</v>
      </c>
      <c r="D5478" s="2">
        <v>36753</v>
      </c>
      <c r="E5478" s="1" t="s">
        <v>37</v>
      </c>
      <c r="F5478">
        <v>1</v>
      </c>
      <c r="G5478">
        <v>1</v>
      </c>
      <c r="H5478">
        <v>1</v>
      </c>
      <c r="I5478" s="1" t="s">
        <v>38</v>
      </c>
      <c r="J5478" s="1" t="s">
        <v>62</v>
      </c>
      <c r="K5478">
        <v>0</v>
      </c>
      <c r="L5478" s="1" t="s">
        <v>22</v>
      </c>
      <c r="M5478" s="1" t="s">
        <v>23</v>
      </c>
      <c r="N5478" s="1" t="s">
        <v>23</v>
      </c>
      <c r="O5478">
        <v>1</v>
      </c>
      <c r="P5478" s="1" t="s">
        <v>27</v>
      </c>
      <c r="Q5478" s="1" t="s">
        <v>27</v>
      </c>
      <c r="R5478">
        <v>0</v>
      </c>
    </row>
    <row r="5479" spans="1:18" x14ac:dyDescent="0.3">
      <c r="A5479" s="1" t="s">
        <v>5836</v>
      </c>
      <c r="B5479" s="1" t="s">
        <v>4660</v>
      </c>
      <c r="C5479">
        <v>2024</v>
      </c>
      <c r="D5479" s="2">
        <v>36753</v>
      </c>
      <c r="E5479" s="1" t="s">
        <v>20</v>
      </c>
      <c r="F5479">
        <v>1</v>
      </c>
      <c r="G5479">
        <v>0</v>
      </c>
      <c r="H5479">
        <v>0</v>
      </c>
      <c r="I5479" s="1" t="s">
        <v>21</v>
      </c>
      <c r="J5479" s="1"/>
      <c r="K5479">
        <v>0</v>
      </c>
      <c r="L5479" s="1" t="s">
        <v>22</v>
      </c>
      <c r="M5479" s="1" t="s">
        <v>33</v>
      </c>
      <c r="N5479" s="1" t="s">
        <v>33</v>
      </c>
      <c r="O5479">
        <v>1</v>
      </c>
      <c r="P5479" s="1" t="s">
        <v>27</v>
      </c>
      <c r="Q5479" s="1" t="s">
        <v>27</v>
      </c>
      <c r="R5479">
        <v>0</v>
      </c>
    </row>
    <row r="5480" spans="1:18" x14ac:dyDescent="0.3">
      <c r="A5480" s="1" t="s">
        <v>5837</v>
      </c>
      <c r="B5480" s="1" t="s">
        <v>4660</v>
      </c>
      <c r="C5480">
        <v>2024</v>
      </c>
      <c r="D5480" s="2">
        <v>36753</v>
      </c>
      <c r="E5480" s="1" t="s">
        <v>20</v>
      </c>
      <c r="F5480">
        <v>1</v>
      </c>
      <c r="G5480">
        <v>0</v>
      </c>
      <c r="H5480">
        <v>0</v>
      </c>
      <c r="I5480" s="1" t="s">
        <v>21</v>
      </c>
      <c r="J5480" s="1"/>
      <c r="K5480">
        <v>0</v>
      </c>
      <c r="L5480" s="1" t="s">
        <v>22</v>
      </c>
      <c r="M5480" s="1" t="s">
        <v>23</v>
      </c>
      <c r="N5480" s="1" t="s">
        <v>23</v>
      </c>
      <c r="O5480">
        <v>1</v>
      </c>
      <c r="P5480" s="1" t="s">
        <v>27</v>
      </c>
      <c r="Q5480" s="1" t="s">
        <v>27</v>
      </c>
      <c r="R5480">
        <v>0</v>
      </c>
    </row>
    <row r="5481" spans="1:18" x14ac:dyDescent="0.3">
      <c r="A5481" s="1" t="s">
        <v>5838</v>
      </c>
      <c r="B5481" s="1" t="s">
        <v>4660</v>
      </c>
      <c r="C5481">
        <v>2024</v>
      </c>
      <c r="D5481" s="2">
        <v>36753</v>
      </c>
      <c r="E5481" s="1" t="s">
        <v>20</v>
      </c>
      <c r="F5481">
        <v>1</v>
      </c>
      <c r="G5481">
        <v>0</v>
      </c>
      <c r="H5481">
        <v>0</v>
      </c>
      <c r="I5481" s="1" t="s">
        <v>21</v>
      </c>
      <c r="J5481" s="1"/>
      <c r="K5481">
        <v>0</v>
      </c>
      <c r="L5481" s="1" t="s">
        <v>22</v>
      </c>
      <c r="M5481" s="1" t="s">
        <v>26</v>
      </c>
      <c r="N5481" s="1" t="s">
        <v>26</v>
      </c>
      <c r="O5481">
        <v>1</v>
      </c>
      <c r="P5481" s="1" t="s">
        <v>27</v>
      </c>
      <c r="Q5481" s="1" t="s">
        <v>27</v>
      </c>
      <c r="R5481">
        <v>0</v>
      </c>
    </row>
    <row r="5482" spans="1:18" x14ac:dyDescent="0.3">
      <c r="A5482" s="1" t="s">
        <v>5839</v>
      </c>
      <c r="B5482" s="1" t="s">
        <v>4660</v>
      </c>
      <c r="C5482">
        <v>2024</v>
      </c>
      <c r="D5482" s="2">
        <v>36753</v>
      </c>
      <c r="E5482" s="1" t="s">
        <v>20</v>
      </c>
      <c r="F5482">
        <v>1</v>
      </c>
      <c r="G5482">
        <v>0</v>
      </c>
      <c r="H5482">
        <v>0</v>
      </c>
      <c r="I5482" s="1" t="s">
        <v>21</v>
      </c>
      <c r="J5482" s="1"/>
      <c r="K5482">
        <v>0</v>
      </c>
      <c r="L5482" s="1" t="s">
        <v>22</v>
      </c>
      <c r="M5482" s="1" t="s">
        <v>26</v>
      </c>
      <c r="N5482" s="1" t="s">
        <v>26</v>
      </c>
      <c r="O5482">
        <v>1</v>
      </c>
      <c r="P5482" s="1" t="s">
        <v>534</v>
      </c>
      <c r="Q5482" s="1" t="s">
        <v>534</v>
      </c>
      <c r="R5482">
        <v>0</v>
      </c>
    </row>
    <row r="5483" spans="1:18" x14ac:dyDescent="0.3">
      <c r="A5483" s="1" t="s">
        <v>5840</v>
      </c>
      <c r="B5483" s="1" t="s">
        <v>4660</v>
      </c>
      <c r="C5483">
        <v>2024</v>
      </c>
      <c r="D5483" s="2">
        <v>36753</v>
      </c>
      <c r="E5483" s="1" t="s">
        <v>20</v>
      </c>
      <c r="F5483">
        <v>1</v>
      </c>
      <c r="G5483">
        <v>0</v>
      </c>
      <c r="H5483">
        <v>0</v>
      </c>
      <c r="I5483" s="1" t="s">
        <v>21</v>
      </c>
      <c r="J5483" s="1"/>
      <c r="K5483">
        <v>0</v>
      </c>
      <c r="L5483" s="1" t="s">
        <v>22</v>
      </c>
      <c r="M5483" s="1" t="s">
        <v>47</v>
      </c>
      <c r="N5483" s="1" t="s">
        <v>47</v>
      </c>
      <c r="O5483">
        <v>1</v>
      </c>
      <c r="P5483" s="1" t="s">
        <v>82</v>
      </c>
      <c r="Q5483" s="1" t="s">
        <v>82</v>
      </c>
      <c r="R5483">
        <v>0</v>
      </c>
    </row>
    <row r="5484" spans="1:18" x14ac:dyDescent="0.3">
      <c r="A5484" s="1" t="s">
        <v>5841</v>
      </c>
      <c r="B5484" s="1" t="s">
        <v>4660</v>
      </c>
      <c r="C5484">
        <v>2024</v>
      </c>
      <c r="D5484" s="2">
        <v>36753</v>
      </c>
      <c r="E5484" s="1" t="s">
        <v>37</v>
      </c>
      <c r="F5484">
        <v>1</v>
      </c>
      <c r="G5484">
        <v>1</v>
      </c>
      <c r="H5484">
        <v>1</v>
      </c>
      <c r="I5484" s="1" t="s">
        <v>38</v>
      </c>
      <c r="J5484" s="1" t="s">
        <v>39</v>
      </c>
      <c r="K5484">
        <v>0</v>
      </c>
      <c r="L5484" s="1" t="s">
        <v>22</v>
      </c>
      <c r="M5484" s="1" t="s">
        <v>26</v>
      </c>
      <c r="N5484" s="1" t="s">
        <v>26</v>
      </c>
      <c r="O5484">
        <v>1</v>
      </c>
      <c r="P5484" s="1" t="s">
        <v>227</v>
      </c>
      <c r="Q5484" s="1" t="s">
        <v>227</v>
      </c>
      <c r="R5484">
        <v>0</v>
      </c>
    </row>
    <row r="5485" spans="1:18" x14ac:dyDescent="0.3">
      <c r="A5485" s="1" t="s">
        <v>5842</v>
      </c>
      <c r="B5485" s="1" t="s">
        <v>4660</v>
      </c>
      <c r="C5485">
        <v>2024</v>
      </c>
      <c r="D5485" s="2">
        <v>36753</v>
      </c>
      <c r="E5485" s="1" t="s">
        <v>20</v>
      </c>
      <c r="F5485">
        <v>1</v>
      </c>
      <c r="G5485">
        <v>0</v>
      </c>
      <c r="H5485">
        <v>0</v>
      </c>
      <c r="I5485" s="1" t="s">
        <v>21</v>
      </c>
      <c r="J5485" s="1"/>
      <c r="K5485">
        <v>0</v>
      </c>
      <c r="L5485" s="1" t="s">
        <v>22</v>
      </c>
      <c r="M5485" s="1" t="s">
        <v>26</v>
      </c>
      <c r="N5485" s="1" t="s">
        <v>26</v>
      </c>
      <c r="O5485">
        <v>1</v>
      </c>
      <c r="P5485" s="1" t="s">
        <v>82</v>
      </c>
      <c r="Q5485" s="1" t="s">
        <v>82</v>
      </c>
      <c r="R5485">
        <v>0</v>
      </c>
    </row>
    <row r="5486" spans="1:18" x14ac:dyDescent="0.3">
      <c r="A5486" s="1" t="s">
        <v>5843</v>
      </c>
      <c r="B5486" s="1" t="s">
        <v>4660</v>
      </c>
      <c r="C5486">
        <v>2024</v>
      </c>
      <c r="D5486" s="2">
        <v>36753</v>
      </c>
      <c r="E5486" s="1" t="s">
        <v>20</v>
      </c>
      <c r="F5486">
        <v>1</v>
      </c>
      <c r="G5486">
        <v>0</v>
      </c>
      <c r="H5486">
        <v>0</v>
      </c>
      <c r="I5486" s="1" t="s">
        <v>21</v>
      </c>
      <c r="J5486" s="1"/>
      <c r="K5486">
        <v>0</v>
      </c>
      <c r="L5486" s="1" t="s">
        <v>22</v>
      </c>
      <c r="M5486" s="1" t="s">
        <v>33</v>
      </c>
      <c r="N5486" s="1" t="s">
        <v>33</v>
      </c>
      <c r="O5486">
        <v>1</v>
      </c>
      <c r="P5486" s="1" t="s">
        <v>2432</v>
      </c>
      <c r="Q5486" s="1" t="s">
        <v>2432</v>
      </c>
      <c r="R5486">
        <v>0</v>
      </c>
    </row>
    <row r="5487" spans="1:18" x14ac:dyDescent="0.3">
      <c r="A5487" s="1" t="s">
        <v>5844</v>
      </c>
      <c r="B5487" s="1" t="s">
        <v>4660</v>
      </c>
      <c r="C5487">
        <v>2024</v>
      </c>
      <c r="D5487" s="2">
        <v>36753</v>
      </c>
      <c r="E5487" s="1" t="s">
        <v>20</v>
      </c>
      <c r="F5487">
        <v>1</v>
      </c>
      <c r="G5487">
        <v>0</v>
      </c>
      <c r="H5487">
        <v>0</v>
      </c>
      <c r="I5487" s="1" t="s">
        <v>21</v>
      </c>
      <c r="J5487" s="1"/>
      <c r="K5487">
        <v>0</v>
      </c>
      <c r="L5487" s="1" t="s">
        <v>22</v>
      </c>
      <c r="M5487" s="1" t="s">
        <v>47</v>
      </c>
      <c r="N5487" s="1" t="s">
        <v>47</v>
      </c>
      <c r="O5487">
        <v>1</v>
      </c>
      <c r="P5487" s="1" t="s">
        <v>40</v>
      </c>
      <c r="Q5487" s="1" t="s">
        <v>40</v>
      </c>
      <c r="R5487">
        <v>0</v>
      </c>
    </row>
    <row r="5488" spans="1:18" x14ac:dyDescent="0.3">
      <c r="A5488" s="1" t="s">
        <v>5845</v>
      </c>
      <c r="B5488" s="1" t="s">
        <v>4660</v>
      </c>
      <c r="C5488">
        <v>2024</v>
      </c>
      <c r="D5488" s="2">
        <v>36753</v>
      </c>
      <c r="E5488" s="1" t="s">
        <v>20</v>
      </c>
      <c r="F5488">
        <v>1</v>
      </c>
      <c r="G5488">
        <v>0</v>
      </c>
      <c r="H5488">
        <v>0</v>
      </c>
      <c r="I5488" s="1" t="s">
        <v>21</v>
      </c>
      <c r="J5488" s="1"/>
      <c r="K5488">
        <v>0</v>
      </c>
      <c r="L5488" s="1" t="s">
        <v>22</v>
      </c>
      <c r="M5488" s="1" t="s">
        <v>26</v>
      </c>
      <c r="N5488" s="1" t="s">
        <v>26</v>
      </c>
      <c r="O5488">
        <v>1</v>
      </c>
      <c r="P5488" s="1" t="s">
        <v>31</v>
      </c>
      <c r="Q5488" s="1" t="s">
        <v>31</v>
      </c>
      <c r="R5488">
        <v>0</v>
      </c>
    </row>
    <row r="5489" spans="1:18" x14ac:dyDescent="0.3">
      <c r="A5489" s="1" t="s">
        <v>5846</v>
      </c>
      <c r="B5489" s="1" t="s">
        <v>4660</v>
      </c>
      <c r="C5489">
        <v>2024</v>
      </c>
      <c r="D5489" s="2">
        <v>36753</v>
      </c>
      <c r="E5489" s="1" t="s">
        <v>20</v>
      </c>
      <c r="F5489">
        <v>1</v>
      </c>
      <c r="G5489">
        <v>0</v>
      </c>
      <c r="H5489">
        <v>0</v>
      </c>
      <c r="I5489" s="1" t="s">
        <v>21</v>
      </c>
      <c r="J5489" s="1"/>
      <c r="K5489">
        <v>0</v>
      </c>
      <c r="L5489" s="1" t="s">
        <v>22</v>
      </c>
      <c r="M5489" s="1" t="s">
        <v>33</v>
      </c>
      <c r="N5489" s="1" t="s">
        <v>33</v>
      </c>
      <c r="O5489">
        <v>1</v>
      </c>
      <c r="P5489" s="1" t="s">
        <v>27</v>
      </c>
      <c r="Q5489" s="1" t="s">
        <v>27</v>
      </c>
      <c r="R5489">
        <v>0</v>
      </c>
    </row>
    <row r="5490" spans="1:18" x14ac:dyDescent="0.3">
      <c r="A5490" s="1" t="s">
        <v>5847</v>
      </c>
      <c r="B5490" s="1" t="s">
        <v>4660</v>
      </c>
      <c r="C5490">
        <v>2024</v>
      </c>
      <c r="D5490" s="2">
        <v>36753</v>
      </c>
      <c r="E5490" s="1" t="s">
        <v>20</v>
      </c>
      <c r="F5490">
        <v>1</v>
      </c>
      <c r="G5490">
        <v>0</v>
      </c>
      <c r="H5490">
        <v>0</v>
      </c>
      <c r="I5490" s="1" t="s">
        <v>21</v>
      </c>
      <c r="J5490" s="1"/>
      <c r="K5490">
        <v>0</v>
      </c>
      <c r="L5490" s="1" t="s">
        <v>22</v>
      </c>
      <c r="M5490" s="1" t="s">
        <v>26</v>
      </c>
      <c r="N5490" s="1" t="s">
        <v>26</v>
      </c>
      <c r="O5490">
        <v>1</v>
      </c>
      <c r="P5490" s="1" t="s">
        <v>534</v>
      </c>
      <c r="Q5490" s="1" t="s">
        <v>534</v>
      </c>
      <c r="R5490">
        <v>0</v>
      </c>
    </row>
    <row r="5491" spans="1:18" x14ac:dyDescent="0.3">
      <c r="A5491" s="1" t="s">
        <v>5848</v>
      </c>
      <c r="B5491" s="1" t="s">
        <v>4660</v>
      </c>
      <c r="C5491">
        <v>2024</v>
      </c>
      <c r="D5491" s="2">
        <v>36753</v>
      </c>
      <c r="E5491" s="1" t="s">
        <v>20</v>
      </c>
      <c r="F5491">
        <v>1</v>
      </c>
      <c r="G5491">
        <v>0</v>
      </c>
      <c r="H5491">
        <v>0</v>
      </c>
      <c r="I5491" s="1" t="s">
        <v>21</v>
      </c>
      <c r="J5491" s="1"/>
      <c r="K5491">
        <v>0</v>
      </c>
      <c r="L5491" s="1" t="s">
        <v>22</v>
      </c>
      <c r="M5491" s="1" t="s">
        <v>23</v>
      </c>
      <c r="N5491" s="1" t="s">
        <v>23</v>
      </c>
      <c r="O5491">
        <v>1</v>
      </c>
      <c r="P5491" s="1" t="s">
        <v>27</v>
      </c>
      <c r="Q5491" s="1" t="s">
        <v>27</v>
      </c>
      <c r="R5491">
        <v>0</v>
      </c>
    </row>
    <row r="5492" spans="1:18" x14ac:dyDescent="0.3">
      <c r="A5492" s="1" t="s">
        <v>5849</v>
      </c>
      <c r="B5492" s="1" t="s">
        <v>4660</v>
      </c>
      <c r="C5492">
        <v>2024</v>
      </c>
      <c r="D5492" s="2">
        <v>36753</v>
      </c>
      <c r="E5492" s="1" t="s">
        <v>20</v>
      </c>
      <c r="F5492">
        <v>1</v>
      </c>
      <c r="G5492">
        <v>0</v>
      </c>
      <c r="H5492">
        <v>0</v>
      </c>
      <c r="I5492" s="1" t="s">
        <v>21</v>
      </c>
      <c r="J5492" s="1"/>
      <c r="K5492">
        <v>0</v>
      </c>
      <c r="L5492" s="1" t="s">
        <v>22</v>
      </c>
      <c r="M5492" s="1" t="s">
        <v>26</v>
      </c>
      <c r="N5492" s="1" t="s">
        <v>26</v>
      </c>
      <c r="O5492">
        <v>1</v>
      </c>
      <c r="P5492" s="1" t="s">
        <v>27</v>
      </c>
      <c r="Q5492" s="1" t="s">
        <v>27</v>
      </c>
      <c r="R5492">
        <v>0</v>
      </c>
    </row>
    <row r="5493" spans="1:18" x14ac:dyDescent="0.3">
      <c r="A5493" s="1" t="s">
        <v>5850</v>
      </c>
      <c r="B5493" s="1" t="s">
        <v>4660</v>
      </c>
      <c r="C5493">
        <v>2024</v>
      </c>
      <c r="D5493" s="2">
        <v>36753</v>
      </c>
      <c r="E5493" s="1" t="s">
        <v>20</v>
      </c>
      <c r="F5493">
        <v>1</v>
      </c>
      <c r="G5493">
        <v>0</v>
      </c>
      <c r="H5493">
        <v>0</v>
      </c>
      <c r="I5493" s="1" t="s">
        <v>21</v>
      </c>
      <c r="J5493" s="1"/>
      <c r="K5493">
        <v>0</v>
      </c>
      <c r="L5493" s="1" t="s">
        <v>22</v>
      </c>
      <c r="M5493" s="1" t="s">
        <v>33</v>
      </c>
      <c r="N5493" s="1" t="s">
        <v>33</v>
      </c>
      <c r="O5493">
        <v>1</v>
      </c>
      <c r="P5493" s="1" t="s">
        <v>121</v>
      </c>
      <c r="Q5493" s="1" t="s">
        <v>121</v>
      </c>
      <c r="R5493">
        <v>0</v>
      </c>
    </row>
    <row r="5494" spans="1:18" x14ac:dyDescent="0.3">
      <c r="A5494" s="1" t="s">
        <v>5851</v>
      </c>
      <c r="B5494" s="1" t="s">
        <v>4660</v>
      </c>
      <c r="C5494">
        <v>2024</v>
      </c>
      <c r="D5494" s="2">
        <v>36753</v>
      </c>
      <c r="E5494" s="1" t="s">
        <v>20</v>
      </c>
      <c r="F5494">
        <v>1</v>
      </c>
      <c r="G5494">
        <v>0</v>
      </c>
      <c r="H5494">
        <v>0</v>
      </c>
      <c r="I5494" s="1" t="s">
        <v>21</v>
      </c>
      <c r="J5494" s="1"/>
      <c r="K5494">
        <v>0</v>
      </c>
      <c r="L5494" s="1" t="s">
        <v>22</v>
      </c>
      <c r="M5494" s="1" t="s">
        <v>47</v>
      </c>
      <c r="N5494" s="1" t="s">
        <v>47</v>
      </c>
      <c r="O5494">
        <v>1</v>
      </c>
      <c r="P5494" s="1" t="s">
        <v>27</v>
      </c>
      <c r="Q5494" s="1" t="s">
        <v>27</v>
      </c>
      <c r="R5494">
        <v>0</v>
      </c>
    </row>
    <row r="5495" spans="1:18" x14ac:dyDescent="0.3">
      <c r="A5495" s="1" t="s">
        <v>5852</v>
      </c>
      <c r="B5495" s="1" t="s">
        <v>4660</v>
      </c>
      <c r="C5495">
        <v>2024</v>
      </c>
      <c r="D5495" s="2">
        <v>36753</v>
      </c>
      <c r="E5495" s="1" t="s">
        <v>20</v>
      </c>
      <c r="F5495">
        <v>1</v>
      </c>
      <c r="G5495">
        <v>0</v>
      </c>
      <c r="H5495">
        <v>0</v>
      </c>
      <c r="I5495" s="1" t="s">
        <v>21</v>
      </c>
      <c r="J5495" s="1"/>
      <c r="K5495">
        <v>0</v>
      </c>
      <c r="L5495" s="1" t="s">
        <v>22</v>
      </c>
      <c r="M5495" s="1" t="s">
        <v>26</v>
      </c>
      <c r="N5495" s="1" t="s">
        <v>26</v>
      </c>
      <c r="O5495">
        <v>1</v>
      </c>
      <c r="P5495" s="1" t="s">
        <v>27</v>
      </c>
      <c r="Q5495" s="1" t="s">
        <v>27</v>
      </c>
      <c r="R5495">
        <v>0</v>
      </c>
    </row>
    <row r="5496" spans="1:18" x14ac:dyDescent="0.3">
      <c r="A5496" s="1" t="s">
        <v>5853</v>
      </c>
      <c r="B5496" s="1" t="s">
        <v>4660</v>
      </c>
      <c r="C5496">
        <v>2024</v>
      </c>
      <c r="D5496" s="2">
        <v>36753</v>
      </c>
      <c r="E5496" s="1" t="s">
        <v>20</v>
      </c>
      <c r="F5496">
        <v>1</v>
      </c>
      <c r="G5496">
        <v>0</v>
      </c>
      <c r="H5496">
        <v>0</v>
      </c>
      <c r="I5496" s="1" t="s">
        <v>21</v>
      </c>
      <c r="J5496" s="1"/>
      <c r="K5496">
        <v>0</v>
      </c>
      <c r="L5496" s="1" t="s">
        <v>22</v>
      </c>
      <c r="M5496" s="1" t="s">
        <v>26</v>
      </c>
      <c r="N5496" s="1" t="s">
        <v>26</v>
      </c>
      <c r="O5496">
        <v>1</v>
      </c>
      <c r="P5496" s="1" t="s">
        <v>40</v>
      </c>
      <c r="Q5496" s="1" t="s">
        <v>40</v>
      </c>
      <c r="R5496">
        <v>0</v>
      </c>
    </row>
    <row r="5497" spans="1:18" x14ac:dyDescent="0.3">
      <c r="A5497" s="1" t="s">
        <v>5854</v>
      </c>
      <c r="B5497" s="1" t="s">
        <v>4660</v>
      </c>
      <c r="C5497">
        <v>2024</v>
      </c>
      <c r="D5497" s="2">
        <v>36753</v>
      </c>
      <c r="E5497" s="1" t="s">
        <v>20</v>
      </c>
      <c r="F5497">
        <v>1</v>
      </c>
      <c r="G5497">
        <v>0</v>
      </c>
      <c r="H5497">
        <v>0</v>
      </c>
      <c r="I5497" s="1" t="s">
        <v>21</v>
      </c>
      <c r="J5497" s="1"/>
      <c r="K5497">
        <v>0</v>
      </c>
      <c r="L5497" s="1" t="s">
        <v>22</v>
      </c>
      <c r="M5497" s="1" t="s">
        <v>26</v>
      </c>
      <c r="N5497" s="1" t="s">
        <v>26</v>
      </c>
      <c r="O5497">
        <v>1</v>
      </c>
      <c r="P5497" s="1" t="s">
        <v>78</v>
      </c>
      <c r="Q5497" s="1" t="s">
        <v>78</v>
      </c>
      <c r="R5497">
        <v>0</v>
      </c>
    </row>
    <row r="5498" spans="1:18" x14ac:dyDescent="0.3">
      <c r="A5498" s="1" t="s">
        <v>5855</v>
      </c>
      <c r="B5498" s="1" t="s">
        <v>4660</v>
      </c>
      <c r="C5498">
        <v>2024</v>
      </c>
      <c r="D5498" s="2">
        <v>36753</v>
      </c>
      <c r="E5498" s="1" t="s">
        <v>20</v>
      </c>
      <c r="F5498">
        <v>1</v>
      </c>
      <c r="G5498">
        <v>0</v>
      </c>
      <c r="H5498">
        <v>0</v>
      </c>
      <c r="I5498" s="1" t="s">
        <v>21</v>
      </c>
      <c r="J5498" s="1"/>
      <c r="K5498">
        <v>0</v>
      </c>
      <c r="L5498" s="1" t="s">
        <v>22</v>
      </c>
      <c r="M5498" s="1" t="s">
        <v>26</v>
      </c>
      <c r="N5498" s="1" t="s">
        <v>26</v>
      </c>
      <c r="O5498">
        <v>1</v>
      </c>
      <c r="P5498" s="1" t="s">
        <v>27</v>
      </c>
      <c r="Q5498" s="1" t="s">
        <v>27</v>
      </c>
      <c r="R5498">
        <v>0</v>
      </c>
    </row>
    <row r="5499" spans="1:18" x14ac:dyDescent="0.3">
      <c r="A5499" s="1" t="s">
        <v>5856</v>
      </c>
      <c r="B5499" s="1" t="s">
        <v>4660</v>
      </c>
      <c r="C5499">
        <v>2024</v>
      </c>
      <c r="D5499" s="2">
        <v>36753</v>
      </c>
      <c r="E5499" s="1" t="s">
        <v>20</v>
      </c>
      <c r="F5499">
        <v>1</v>
      </c>
      <c r="G5499">
        <v>0</v>
      </c>
      <c r="H5499">
        <v>0</v>
      </c>
      <c r="I5499" s="1" t="s">
        <v>21</v>
      </c>
      <c r="J5499" s="1"/>
      <c r="K5499">
        <v>0</v>
      </c>
      <c r="L5499" s="1" t="s">
        <v>22</v>
      </c>
      <c r="M5499" s="1" t="s">
        <v>112</v>
      </c>
      <c r="N5499" s="1" t="s">
        <v>112</v>
      </c>
      <c r="O5499">
        <v>1</v>
      </c>
      <c r="P5499" s="1" t="s">
        <v>858</v>
      </c>
      <c r="Q5499" s="1" t="s">
        <v>858</v>
      </c>
      <c r="R5499">
        <v>0</v>
      </c>
    </row>
    <row r="5500" spans="1:18" x14ac:dyDescent="0.3">
      <c r="A5500" s="1" t="s">
        <v>5857</v>
      </c>
      <c r="B5500" s="1" t="s">
        <v>4660</v>
      </c>
      <c r="C5500">
        <v>2024</v>
      </c>
      <c r="D5500" s="2">
        <v>36753</v>
      </c>
      <c r="E5500" s="1" t="s">
        <v>20</v>
      </c>
      <c r="F5500">
        <v>1</v>
      </c>
      <c r="G5500">
        <v>0</v>
      </c>
      <c r="H5500">
        <v>0</v>
      </c>
      <c r="I5500" s="1" t="s">
        <v>21</v>
      </c>
      <c r="J5500" s="1"/>
      <c r="K5500">
        <v>0</v>
      </c>
      <c r="L5500" s="1" t="s">
        <v>22</v>
      </c>
      <c r="M5500" s="1" t="s">
        <v>23</v>
      </c>
      <c r="N5500" s="1" t="s">
        <v>23</v>
      </c>
      <c r="O5500">
        <v>1</v>
      </c>
      <c r="P5500" s="1" t="s">
        <v>40</v>
      </c>
      <c r="Q5500" s="1" t="s">
        <v>40</v>
      </c>
      <c r="R5500">
        <v>0</v>
      </c>
    </row>
    <row r="5501" spans="1:18" x14ac:dyDescent="0.3">
      <c r="A5501" s="1" t="s">
        <v>5858</v>
      </c>
      <c r="B5501" s="1" t="s">
        <v>4660</v>
      </c>
      <c r="C5501">
        <v>2024</v>
      </c>
      <c r="D5501" s="2">
        <v>36753</v>
      </c>
      <c r="E5501" s="1" t="s">
        <v>20</v>
      </c>
      <c r="F5501">
        <v>1</v>
      </c>
      <c r="G5501">
        <v>0</v>
      </c>
      <c r="H5501">
        <v>0</v>
      </c>
      <c r="I5501" s="1" t="s">
        <v>21</v>
      </c>
      <c r="J5501" s="1"/>
      <c r="K5501">
        <v>0</v>
      </c>
      <c r="L5501" s="1" t="s">
        <v>22</v>
      </c>
      <c r="M5501" s="1" t="s">
        <v>26</v>
      </c>
      <c r="N5501" s="1" t="s">
        <v>26</v>
      </c>
      <c r="O5501">
        <v>1</v>
      </c>
      <c r="P5501" s="1" t="s">
        <v>40</v>
      </c>
      <c r="Q5501" s="1" t="s">
        <v>40</v>
      </c>
      <c r="R5501">
        <v>0</v>
      </c>
    </row>
    <row r="5502" spans="1:18" x14ac:dyDescent="0.3">
      <c r="A5502" s="1" t="s">
        <v>5859</v>
      </c>
      <c r="B5502" s="1" t="s">
        <v>4660</v>
      </c>
      <c r="C5502">
        <v>2024</v>
      </c>
      <c r="D5502" s="2">
        <v>36753</v>
      </c>
      <c r="E5502" s="1" t="s">
        <v>20</v>
      </c>
      <c r="F5502">
        <v>1</v>
      </c>
      <c r="G5502">
        <v>0</v>
      </c>
      <c r="H5502">
        <v>0</v>
      </c>
      <c r="I5502" s="1" t="s">
        <v>21</v>
      </c>
      <c r="J5502" s="1"/>
      <c r="K5502">
        <v>0</v>
      </c>
      <c r="L5502" s="1" t="s">
        <v>22</v>
      </c>
      <c r="M5502" s="1" t="s">
        <v>26</v>
      </c>
      <c r="N5502" s="1" t="s">
        <v>26</v>
      </c>
      <c r="O5502">
        <v>1</v>
      </c>
      <c r="P5502" s="1" t="s">
        <v>78</v>
      </c>
      <c r="Q5502" s="1" t="s">
        <v>78</v>
      </c>
      <c r="R5502">
        <v>0</v>
      </c>
    </row>
    <row r="5503" spans="1:18" x14ac:dyDescent="0.3">
      <c r="A5503" s="1" t="s">
        <v>5860</v>
      </c>
      <c r="B5503" s="1" t="s">
        <v>4660</v>
      </c>
      <c r="C5503">
        <v>2024</v>
      </c>
      <c r="D5503" s="2">
        <v>36753</v>
      </c>
      <c r="E5503" s="1" t="s">
        <v>20</v>
      </c>
      <c r="F5503">
        <v>1</v>
      </c>
      <c r="G5503">
        <v>0</v>
      </c>
      <c r="H5503">
        <v>0</v>
      </c>
      <c r="I5503" s="1" t="s">
        <v>21</v>
      </c>
      <c r="J5503" s="1"/>
      <c r="K5503">
        <v>0</v>
      </c>
      <c r="L5503" s="1" t="s">
        <v>22</v>
      </c>
      <c r="M5503" s="1" t="s">
        <v>33</v>
      </c>
      <c r="N5503" s="1" t="s">
        <v>33</v>
      </c>
      <c r="O5503">
        <v>1</v>
      </c>
      <c r="P5503" s="1" t="s">
        <v>134</v>
      </c>
      <c r="Q5503" s="1" t="s">
        <v>134</v>
      </c>
      <c r="R5503">
        <v>0</v>
      </c>
    </row>
    <row r="5504" spans="1:18" x14ac:dyDescent="0.3">
      <c r="A5504" s="1" t="s">
        <v>5861</v>
      </c>
      <c r="B5504" s="1" t="s">
        <v>4660</v>
      </c>
      <c r="C5504">
        <v>2024</v>
      </c>
      <c r="D5504" s="2">
        <v>36753</v>
      </c>
      <c r="E5504" s="1" t="s">
        <v>20</v>
      </c>
      <c r="F5504">
        <v>1</v>
      </c>
      <c r="G5504">
        <v>0</v>
      </c>
      <c r="H5504">
        <v>0</v>
      </c>
      <c r="I5504" s="1" t="s">
        <v>21</v>
      </c>
      <c r="J5504" s="1"/>
      <c r="K5504">
        <v>0</v>
      </c>
      <c r="L5504" s="1" t="s">
        <v>22</v>
      </c>
      <c r="M5504" s="1" t="s">
        <v>26</v>
      </c>
      <c r="N5504" s="1" t="s">
        <v>26</v>
      </c>
      <c r="O5504">
        <v>1</v>
      </c>
      <c r="P5504" s="1" t="s">
        <v>40</v>
      </c>
      <c r="Q5504" s="1" t="s">
        <v>40</v>
      </c>
      <c r="R5504">
        <v>0</v>
      </c>
    </row>
    <row r="5505" spans="1:18" x14ac:dyDescent="0.3">
      <c r="A5505" s="1" t="s">
        <v>5862</v>
      </c>
      <c r="B5505" s="1" t="s">
        <v>4660</v>
      </c>
      <c r="C5505">
        <v>2024</v>
      </c>
      <c r="D5505" s="2">
        <v>36753</v>
      </c>
      <c r="E5505" s="1" t="s">
        <v>20</v>
      </c>
      <c r="F5505">
        <v>1</v>
      </c>
      <c r="G5505">
        <v>0</v>
      </c>
      <c r="H5505">
        <v>0</v>
      </c>
      <c r="I5505" s="1" t="s">
        <v>21</v>
      </c>
      <c r="J5505" s="1"/>
      <c r="K5505">
        <v>0</v>
      </c>
      <c r="L5505" s="1" t="s">
        <v>22</v>
      </c>
      <c r="M5505" s="1" t="s">
        <v>26</v>
      </c>
      <c r="N5505" s="1" t="s">
        <v>26</v>
      </c>
      <c r="O5505">
        <v>1</v>
      </c>
      <c r="P5505" s="1" t="s">
        <v>27</v>
      </c>
      <c r="Q5505" s="1" t="s">
        <v>27</v>
      </c>
      <c r="R5505">
        <v>0</v>
      </c>
    </row>
    <row r="5506" spans="1:18" x14ac:dyDescent="0.3">
      <c r="A5506" s="1" t="s">
        <v>5863</v>
      </c>
      <c r="B5506" s="1" t="s">
        <v>4660</v>
      </c>
      <c r="C5506">
        <v>2024</v>
      </c>
      <c r="D5506" s="2">
        <v>36753</v>
      </c>
      <c r="E5506" s="1" t="s">
        <v>20</v>
      </c>
      <c r="F5506">
        <v>1</v>
      </c>
      <c r="G5506">
        <v>0</v>
      </c>
      <c r="H5506">
        <v>0</v>
      </c>
      <c r="I5506" s="1" t="s">
        <v>21</v>
      </c>
      <c r="J5506" s="1"/>
      <c r="K5506">
        <v>0</v>
      </c>
      <c r="L5506" s="1" t="s">
        <v>22</v>
      </c>
      <c r="M5506" s="1" t="s">
        <v>35</v>
      </c>
      <c r="N5506" s="1" t="s">
        <v>35</v>
      </c>
      <c r="O5506">
        <v>2</v>
      </c>
      <c r="P5506" s="1" t="s">
        <v>5864</v>
      </c>
      <c r="Q5506" s="1"/>
      <c r="R5506">
        <v>0</v>
      </c>
    </row>
    <row r="5507" spans="1:18" x14ac:dyDescent="0.3">
      <c r="A5507" s="1" t="s">
        <v>5865</v>
      </c>
      <c r="B5507" s="1" t="s">
        <v>4660</v>
      </c>
      <c r="C5507">
        <v>2024</v>
      </c>
      <c r="D5507" s="2">
        <v>36753</v>
      </c>
      <c r="E5507" s="1" t="s">
        <v>20</v>
      </c>
      <c r="F5507">
        <v>1</v>
      </c>
      <c r="G5507">
        <v>0</v>
      </c>
      <c r="H5507">
        <v>0</v>
      </c>
      <c r="I5507" s="1" t="s">
        <v>21</v>
      </c>
      <c r="J5507" s="1"/>
      <c r="K5507">
        <v>0</v>
      </c>
      <c r="L5507" s="1" t="s">
        <v>22</v>
      </c>
      <c r="M5507" s="1" t="s">
        <v>26</v>
      </c>
      <c r="N5507" s="1" t="s">
        <v>26</v>
      </c>
      <c r="O5507">
        <v>1</v>
      </c>
      <c r="P5507" s="1" t="s">
        <v>78</v>
      </c>
      <c r="Q5507" s="1" t="s">
        <v>78</v>
      </c>
      <c r="R5507">
        <v>0</v>
      </c>
    </row>
    <row r="5508" spans="1:18" x14ac:dyDescent="0.3">
      <c r="A5508" s="1" t="s">
        <v>5866</v>
      </c>
      <c r="B5508" s="1" t="s">
        <v>4660</v>
      </c>
      <c r="C5508">
        <v>2024</v>
      </c>
      <c r="D5508" s="2">
        <v>36753</v>
      </c>
      <c r="E5508" s="1" t="s">
        <v>20</v>
      </c>
      <c r="F5508">
        <v>1</v>
      </c>
      <c r="G5508">
        <v>0</v>
      </c>
      <c r="H5508">
        <v>0</v>
      </c>
      <c r="I5508" s="1" t="s">
        <v>21</v>
      </c>
      <c r="J5508" s="1"/>
      <c r="K5508">
        <v>0</v>
      </c>
      <c r="L5508" s="1" t="s">
        <v>22</v>
      </c>
      <c r="M5508" s="1" t="s">
        <v>23</v>
      </c>
      <c r="N5508" s="1" t="s">
        <v>23</v>
      </c>
      <c r="O5508">
        <v>1</v>
      </c>
      <c r="P5508" s="1" t="s">
        <v>40</v>
      </c>
      <c r="Q5508" s="1" t="s">
        <v>40</v>
      </c>
      <c r="R5508">
        <v>0</v>
      </c>
    </row>
    <row r="5509" spans="1:18" x14ac:dyDescent="0.3">
      <c r="A5509" s="1" t="s">
        <v>5867</v>
      </c>
      <c r="B5509" s="1" t="s">
        <v>4660</v>
      </c>
      <c r="C5509">
        <v>2024</v>
      </c>
      <c r="D5509" s="2">
        <v>36753</v>
      </c>
      <c r="E5509" s="1" t="s">
        <v>37</v>
      </c>
      <c r="F5509">
        <v>1</v>
      </c>
      <c r="G5509">
        <v>1</v>
      </c>
      <c r="H5509">
        <v>1</v>
      </c>
      <c r="I5509" s="1" t="s">
        <v>38</v>
      </c>
      <c r="J5509" s="1" t="s">
        <v>42</v>
      </c>
      <c r="K5509">
        <v>0</v>
      </c>
      <c r="L5509" s="1" t="s">
        <v>22</v>
      </c>
      <c r="M5509" s="1" t="s">
        <v>26</v>
      </c>
      <c r="N5509" s="1" t="s">
        <v>26</v>
      </c>
      <c r="O5509">
        <v>1</v>
      </c>
      <c r="P5509" s="1" t="s">
        <v>31</v>
      </c>
      <c r="Q5509" s="1" t="s">
        <v>31</v>
      </c>
      <c r="R5509">
        <v>0</v>
      </c>
    </row>
    <row r="5510" spans="1:18" x14ac:dyDescent="0.3">
      <c r="A5510" s="1" t="s">
        <v>5868</v>
      </c>
      <c r="B5510" s="1" t="s">
        <v>4660</v>
      </c>
      <c r="C5510">
        <v>2024</v>
      </c>
      <c r="D5510" s="2">
        <v>36753</v>
      </c>
      <c r="E5510" s="1" t="s">
        <v>20</v>
      </c>
      <c r="F5510">
        <v>1</v>
      </c>
      <c r="G5510">
        <v>0</v>
      </c>
      <c r="H5510">
        <v>0</v>
      </c>
      <c r="I5510" s="1" t="s">
        <v>21</v>
      </c>
      <c r="J5510" s="1"/>
      <c r="K5510">
        <v>0</v>
      </c>
      <c r="L5510" s="1" t="s">
        <v>22</v>
      </c>
      <c r="M5510" s="1" t="s">
        <v>26</v>
      </c>
      <c r="N5510" s="1" t="s">
        <v>26</v>
      </c>
      <c r="O5510">
        <v>1</v>
      </c>
      <c r="P5510" s="1" t="s">
        <v>27</v>
      </c>
      <c r="Q5510" s="1" t="s">
        <v>27</v>
      </c>
      <c r="R5510">
        <v>0</v>
      </c>
    </row>
    <row r="5511" spans="1:18" x14ac:dyDescent="0.3">
      <c r="A5511" s="1" t="s">
        <v>5869</v>
      </c>
      <c r="B5511" s="1" t="s">
        <v>4660</v>
      </c>
      <c r="C5511">
        <v>2024</v>
      </c>
      <c r="D5511" s="2">
        <v>36753</v>
      </c>
      <c r="E5511" s="1" t="s">
        <v>20</v>
      </c>
      <c r="F5511">
        <v>1</v>
      </c>
      <c r="G5511">
        <v>0</v>
      </c>
      <c r="H5511">
        <v>0</v>
      </c>
      <c r="I5511" s="1" t="s">
        <v>21</v>
      </c>
      <c r="J5511" s="1"/>
      <c r="K5511">
        <v>0</v>
      </c>
      <c r="L5511" s="1" t="s">
        <v>22</v>
      </c>
      <c r="M5511" s="1" t="s">
        <v>26</v>
      </c>
      <c r="N5511" s="1" t="s">
        <v>26</v>
      </c>
      <c r="O5511">
        <v>1</v>
      </c>
      <c r="P5511" s="1" t="s">
        <v>40</v>
      </c>
      <c r="Q5511" s="1" t="s">
        <v>40</v>
      </c>
      <c r="R5511">
        <v>0</v>
      </c>
    </row>
    <row r="5512" spans="1:18" x14ac:dyDescent="0.3">
      <c r="A5512" s="1" t="s">
        <v>5870</v>
      </c>
      <c r="B5512" s="1" t="s">
        <v>4660</v>
      </c>
      <c r="C5512">
        <v>2024</v>
      </c>
      <c r="D5512" s="2">
        <v>36753</v>
      </c>
      <c r="E5512" s="1" t="s">
        <v>20</v>
      </c>
      <c r="F5512">
        <v>1</v>
      </c>
      <c r="G5512">
        <v>0</v>
      </c>
      <c r="H5512">
        <v>0</v>
      </c>
      <c r="I5512" s="1" t="s">
        <v>21</v>
      </c>
      <c r="J5512" s="1"/>
      <c r="K5512">
        <v>0</v>
      </c>
      <c r="L5512" s="1" t="s">
        <v>22</v>
      </c>
      <c r="M5512" s="1" t="s">
        <v>26</v>
      </c>
      <c r="N5512" s="1" t="s">
        <v>26</v>
      </c>
      <c r="O5512">
        <v>1</v>
      </c>
      <c r="P5512" s="1" t="s">
        <v>40</v>
      </c>
      <c r="Q5512" s="1" t="s">
        <v>40</v>
      </c>
      <c r="R5512">
        <v>0</v>
      </c>
    </row>
    <row r="5513" spans="1:18" x14ac:dyDescent="0.3">
      <c r="A5513" s="1" t="s">
        <v>5871</v>
      </c>
      <c r="B5513" s="1" t="s">
        <v>4660</v>
      </c>
      <c r="C5513">
        <v>2024</v>
      </c>
      <c r="D5513" s="2">
        <v>36753</v>
      </c>
      <c r="E5513" s="1" t="s">
        <v>20</v>
      </c>
      <c r="F5513">
        <v>1</v>
      </c>
      <c r="G5513">
        <v>0</v>
      </c>
      <c r="H5513">
        <v>0</v>
      </c>
      <c r="I5513" s="1" t="s">
        <v>21</v>
      </c>
      <c r="J5513" s="1"/>
      <c r="K5513">
        <v>0</v>
      </c>
      <c r="L5513" s="1" t="s">
        <v>22</v>
      </c>
      <c r="M5513" s="1" t="s">
        <v>35</v>
      </c>
      <c r="N5513" s="1" t="s">
        <v>35</v>
      </c>
      <c r="O5513">
        <v>1</v>
      </c>
      <c r="P5513" s="1" t="s">
        <v>27</v>
      </c>
      <c r="Q5513" s="1" t="s">
        <v>27</v>
      </c>
      <c r="R5513">
        <v>0</v>
      </c>
    </row>
    <row r="5514" spans="1:18" x14ac:dyDescent="0.3">
      <c r="A5514" s="1" t="s">
        <v>5872</v>
      </c>
      <c r="B5514" s="1" t="s">
        <v>4660</v>
      </c>
      <c r="C5514">
        <v>2024</v>
      </c>
      <c r="D5514" s="2">
        <v>36753</v>
      </c>
      <c r="E5514" s="1" t="s">
        <v>20</v>
      </c>
      <c r="F5514">
        <v>1</v>
      </c>
      <c r="G5514">
        <v>0</v>
      </c>
      <c r="H5514">
        <v>0</v>
      </c>
      <c r="I5514" s="1" t="s">
        <v>21</v>
      </c>
      <c r="J5514" s="1"/>
      <c r="K5514">
        <v>0</v>
      </c>
      <c r="L5514" s="1" t="s">
        <v>22</v>
      </c>
      <c r="M5514" s="1" t="s">
        <v>26</v>
      </c>
      <c r="N5514" s="1" t="s">
        <v>26</v>
      </c>
      <c r="O5514">
        <v>1</v>
      </c>
      <c r="P5514" s="1" t="s">
        <v>119</v>
      </c>
      <c r="Q5514" s="1" t="s">
        <v>119</v>
      </c>
      <c r="R5514">
        <v>0</v>
      </c>
    </row>
    <row r="5515" spans="1:18" x14ac:dyDescent="0.3">
      <c r="A5515" s="1" t="s">
        <v>5873</v>
      </c>
      <c r="B5515" s="1" t="s">
        <v>4660</v>
      </c>
      <c r="C5515">
        <v>2024</v>
      </c>
      <c r="D5515" s="2">
        <v>36753</v>
      </c>
      <c r="E5515" s="1" t="s">
        <v>20</v>
      </c>
      <c r="F5515">
        <v>1</v>
      </c>
      <c r="G5515">
        <v>0</v>
      </c>
      <c r="H5515">
        <v>0</v>
      </c>
      <c r="I5515" s="1" t="s">
        <v>21</v>
      </c>
      <c r="J5515" s="1"/>
      <c r="K5515">
        <v>0</v>
      </c>
      <c r="L5515" s="1" t="s">
        <v>22</v>
      </c>
      <c r="M5515" s="1" t="s">
        <v>26</v>
      </c>
      <c r="N5515" s="1" t="s">
        <v>26</v>
      </c>
      <c r="O5515">
        <v>1</v>
      </c>
      <c r="P5515" s="1" t="s">
        <v>534</v>
      </c>
      <c r="Q5515" s="1" t="s">
        <v>534</v>
      </c>
      <c r="R5515">
        <v>0</v>
      </c>
    </row>
    <row r="5516" spans="1:18" x14ac:dyDescent="0.3">
      <c r="A5516" s="1" t="s">
        <v>5874</v>
      </c>
      <c r="B5516" s="1" t="s">
        <v>4660</v>
      </c>
      <c r="C5516">
        <v>2024</v>
      </c>
      <c r="D5516" s="2">
        <v>36753</v>
      </c>
      <c r="E5516" s="1" t="s">
        <v>20</v>
      </c>
      <c r="F5516">
        <v>1</v>
      </c>
      <c r="G5516">
        <v>0</v>
      </c>
      <c r="H5516">
        <v>0</v>
      </c>
      <c r="I5516" s="1" t="s">
        <v>21</v>
      </c>
      <c r="J5516" s="1"/>
      <c r="K5516">
        <v>0</v>
      </c>
      <c r="L5516" s="1" t="s">
        <v>22</v>
      </c>
      <c r="M5516" s="1" t="s">
        <v>33</v>
      </c>
      <c r="N5516" s="1" t="s">
        <v>33</v>
      </c>
      <c r="O5516">
        <v>1</v>
      </c>
      <c r="P5516" s="1" t="s">
        <v>82</v>
      </c>
      <c r="Q5516" s="1" t="s">
        <v>82</v>
      </c>
      <c r="R5516">
        <v>0</v>
      </c>
    </row>
    <row r="5517" spans="1:18" x14ac:dyDescent="0.3">
      <c r="A5517" s="1" t="s">
        <v>5875</v>
      </c>
      <c r="B5517" s="1" t="s">
        <v>4660</v>
      </c>
      <c r="C5517">
        <v>2024</v>
      </c>
      <c r="D5517" s="2">
        <v>36753</v>
      </c>
      <c r="E5517" s="1" t="s">
        <v>20</v>
      </c>
      <c r="F5517">
        <v>1</v>
      </c>
      <c r="G5517">
        <v>0</v>
      </c>
      <c r="H5517">
        <v>0</v>
      </c>
      <c r="I5517" s="1" t="s">
        <v>21</v>
      </c>
      <c r="J5517" s="1"/>
      <c r="K5517">
        <v>0</v>
      </c>
      <c r="L5517" s="1" t="s">
        <v>22</v>
      </c>
      <c r="M5517" s="1" t="s">
        <v>26</v>
      </c>
      <c r="N5517" s="1" t="s">
        <v>26</v>
      </c>
      <c r="O5517">
        <v>1</v>
      </c>
      <c r="P5517" s="1" t="s">
        <v>2432</v>
      </c>
      <c r="Q5517" s="1" t="s">
        <v>2432</v>
      </c>
      <c r="R5517">
        <v>0</v>
      </c>
    </row>
    <row r="5518" spans="1:18" x14ac:dyDescent="0.3">
      <c r="A5518" s="1" t="s">
        <v>5876</v>
      </c>
      <c r="B5518" s="1" t="s">
        <v>4660</v>
      </c>
      <c r="C5518">
        <v>2024</v>
      </c>
      <c r="D5518" s="2">
        <v>36753</v>
      </c>
      <c r="E5518" s="1" t="s">
        <v>37</v>
      </c>
      <c r="F5518">
        <v>1</v>
      </c>
      <c r="G5518">
        <v>1</v>
      </c>
      <c r="H5518">
        <v>1</v>
      </c>
      <c r="I5518" s="1" t="s">
        <v>38</v>
      </c>
      <c r="J5518" s="1" t="s">
        <v>42</v>
      </c>
      <c r="K5518">
        <v>0</v>
      </c>
      <c r="L5518" s="1" t="s">
        <v>22</v>
      </c>
      <c r="M5518" s="1" t="s">
        <v>26</v>
      </c>
      <c r="N5518" s="1" t="s">
        <v>26</v>
      </c>
      <c r="O5518">
        <v>1</v>
      </c>
      <c r="P5518" s="1" t="s">
        <v>27</v>
      </c>
      <c r="Q5518" s="1" t="s">
        <v>27</v>
      </c>
      <c r="R5518">
        <v>0</v>
      </c>
    </row>
    <row r="5519" spans="1:18" x14ac:dyDescent="0.3">
      <c r="A5519" s="1" t="s">
        <v>5877</v>
      </c>
      <c r="B5519" s="1" t="s">
        <v>4660</v>
      </c>
      <c r="C5519">
        <v>2024</v>
      </c>
      <c r="D5519" s="2">
        <v>36753</v>
      </c>
      <c r="E5519" s="1" t="s">
        <v>20</v>
      </c>
      <c r="F5519">
        <v>1</v>
      </c>
      <c r="G5519">
        <v>0</v>
      </c>
      <c r="H5519">
        <v>0</v>
      </c>
      <c r="I5519" s="1" t="s">
        <v>21</v>
      </c>
      <c r="J5519" s="1"/>
      <c r="K5519">
        <v>0</v>
      </c>
      <c r="L5519" s="1" t="s">
        <v>22</v>
      </c>
      <c r="M5519" s="1" t="s">
        <v>23</v>
      </c>
      <c r="N5519" s="1" t="s">
        <v>23</v>
      </c>
      <c r="O5519">
        <v>1</v>
      </c>
      <c r="P5519" s="1" t="s">
        <v>27</v>
      </c>
      <c r="Q5519" s="1" t="s">
        <v>27</v>
      </c>
      <c r="R5519">
        <v>0</v>
      </c>
    </row>
    <row r="5520" spans="1:18" x14ac:dyDescent="0.3">
      <c r="A5520" s="1" t="s">
        <v>5878</v>
      </c>
      <c r="B5520" s="1" t="s">
        <v>4660</v>
      </c>
      <c r="C5520">
        <v>2024</v>
      </c>
      <c r="D5520" s="2">
        <v>36753</v>
      </c>
      <c r="E5520" s="1" t="s">
        <v>20</v>
      </c>
      <c r="F5520">
        <v>1</v>
      </c>
      <c r="G5520">
        <v>0</v>
      </c>
      <c r="H5520">
        <v>0</v>
      </c>
      <c r="I5520" s="1" t="s">
        <v>21</v>
      </c>
      <c r="J5520" s="1"/>
      <c r="K5520">
        <v>0</v>
      </c>
      <c r="L5520" s="1" t="s">
        <v>22</v>
      </c>
      <c r="M5520" s="1" t="s">
        <v>26</v>
      </c>
      <c r="N5520" s="1" t="s">
        <v>26</v>
      </c>
      <c r="O5520">
        <v>1</v>
      </c>
      <c r="P5520" s="1" t="s">
        <v>27</v>
      </c>
      <c r="Q5520" s="1" t="s">
        <v>27</v>
      </c>
      <c r="R5520">
        <v>0</v>
      </c>
    </row>
    <row r="5521" spans="1:18" x14ac:dyDescent="0.3">
      <c r="A5521" s="1" t="s">
        <v>5879</v>
      </c>
      <c r="B5521" s="1" t="s">
        <v>4660</v>
      </c>
      <c r="C5521">
        <v>2024</v>
      </c>
      <c r="D5521" s="2">
        <v>36753</v>
      </c>
      <c r="E5521" s="1" t="s">
        <v>20</v>
      </c>
      <c r="F5521">
        <v>1</v>
      </c>
      <c r="G5521">
        <v>0</v>
      </c>
      <c r="H5521">
        <v>0</v>
      </c>
      <c r="I5521" s="1" t="s">
        <v>21</v>
      </c>
      <c r="J5521" s="1"/>
      <c r="K5521">
        <v>0</v>
      </c>
      <c r="L5521" s="1" t="s">
        <v>22</v>
      </c>
      <c r="M5521" s="1" t="s">
        <v>26</v>
      </c>
      <c r="N5521" s="1" t="s">
        <v>26</v>
      </c>
      <c r="O5521">
        <v>1</v>
      </c>
      <c r="P5521" s="1" t="s">
        <v>40</v>
      </c>
      <c r="Q5521" s="1" t="s">
        <v>40</v>
      </c>
      <c r="R5521">
        <v>0</v>
      </c>
    </row>
    <row r="5522" spans="1:18" x14ac:dyDescent="0.3">
      <c r="A5522" s="1" t="s">
        <v>5880</v>
      </c>
      <c r="B5522" s="1" t="s">
        <v>4660</v>
      </c>
      <c r="C5522">
        <v>2024</v>
      </c>
      <c r="D5522" s="2">
        <v>36753</v>
      </c>
      <c r="E5522" s="1" t="s">
        <v>20</v>
      </c>
      <c r="F5522">
        <v>1</v>
      </c>
      <c r="G5522">
        <v>0</v>
      </c>
      <c r="H5522">
        <v>0</v>
      </c>
      <c r="I5522" s="1" t="s">
        <v>21</v>
      </c>
      <c r="J5522" s="1"/>
      <c r="K5522">
        <v>0</v>
      </c>
      <c r="L5522" s="1" t="s">
        <v>22</v>
      </c>
      <c r="M5522" s="1" t="s">
        <v>35</v>
      </c>
      <c r="N5522" s="1" t="s">
        <v>35</v>
      </c>
      <c r="O5522">
        <v>1</v>
      </c>
      <c r="P5522" s="1" t="s">
        <v>114</v>
      </c>
      <c r="Q5522" s="1" t="s">
        <v>114</v>
      </c>
      <c r="R5522">
        <v>0</v>
      </c>
    </row>
    <row r="5523" spans="1:18" x14ac:dyDescent="0.3">
      <c r="A5523" s="1" t="s">
        <v>5881</v>
      </c>
      <c r="B5523" s="1" t="s">
        <v>4660</v>
      </c>
      <c r="C5523">
        <v>2024</v>
      </c>
      <c r="D5523" s="2">
        <v>36753</v>
      </c>
      <c r="E5523" s="1" t="s">
        <v>20</v>
      </c>
      <c r="F5523">
        <v>1</v>
      </c>
      <c r="G5523">
        <v>0</v>
      </c>
      <c r="H5523">
        <v>0</v>
      </c>
      <c r="I5523" s="1" t="s">
        <v>21</v>
      </c>
      <c r="J5523" s="1"/>
      <c r="K5523">
        <v>0</v>
      </c>
      <c r="L5523" s="1" t="s">
        <v>22</v>
      </c>
      <c r="M5523" s="1" t="s">
        <v>26</v>
      </c>
      <c r="N5523" s="1" t="s">
        <v>26</v>
      </c>
      <c r="O5523">
        <v>1</v>
      </c>
      <c r="P5523" s="1" t="s">
        <v>858</v>
      </c>
      <c r="Q5523" s="1" t="s">
        <v>858</v>
      </c>
      <c r="R5523">
        <v>0</v>
      </c>
    </row>
    <row r="5524" spans="1:18" x14ac:dyDescent="0.3">
      <c r="A5524" s="1" t="s">
        <v>5882</v>
      </c>
      <c r="B5524" s="1" t="s">
        <v>4660</v>
      </c>
      <c r="C5524">
        <v>2024</v>
      </c>
      <c r="D5524" s="2">
        <v>36753</v>
      </c>
      <c r="E5524" s="1" t="s">
        <v>20</v>
      </c>
      <c r="F5524">
        <v>1</v>
      </c>
      <c r="G5524">
        <v>0</v>
      </c>
      <c r="H5524">
        <v>0</v>
      </c>
      <c r="I5524" s="1" t="s">
        <v>21</v>
      </c>
      <c r="J5524" s="1"/>
      <c r="K5524">
        <v>0</v>
      </c>
      <c r="L5524" s="1" t="s">
        <v>22</v>
      </c>
      <c r="M5524" s="1" t="s">
        <v>23</v>
      </c>
      <c r="N5524" s="1" t="s">
        <v>23</v>
      </c>
      <c r="O5524">
        <v>1</v>
      </c>
      <c r="P5524" s="1" t="s">
        <v>27</v>
      </c>
      <c r="Q5524" s="1" t="s">
        <v>27</v>
      </c>
      <c r="R5524">
        <v>0</v>
      </c>
    </row>
    <row r="5525" spans="1:18" x14ac:dyDescent="0.3">
      <c r="A5525" s="1" t="s">
        <v>5883</v>
      </c>
      <c r="B5525" s="1" t="s">
        <v>4660</v>
      </c>
      <c r="C5525">
        <v>2024</v>
      </c>
      <c r="D5525" s="2">
        <v>36753</v>
      </c>
      <c r="E5525" s="1" t="s">
        <v>20</v>
      </c>
      <c r="F5525">
        <v>1</v>
      </c>
      <c r="G5525">
        <v>0</v>
      </c>
      <c r="H5525">
        <v>0</v>
      </c>
      <c r="I5525" s="1" t="s">
        <v>21</v>
      </c>
      <c r="J5525" s="1"/>
      <c r="K5525">
        <v>0</v>
      </c>
      <c r="L5525" s="1" t="s">
        <v>22</v>
      </c>
      <c r="M5525" s="1" t="s">
        <v>33</v>
      </c>
      <c r="N5525" s="1" t="s">
        <v>33</v>
      </c>
      <c r="O5525">
        <v>1</v>
      </c>
      <c r="P5525" s="1" t="s">
        <v>119</v>
      </c>
      <c r="Q5525" s="1" t="s">
        <v>119</v>
      </c>
      <c r="R5525">
        <v>0</v>
      </c>
    </row>
    <row r="5526" spans="1:18" x14ac:dyDescent="0.3">
      <c r="A5526" s="1" t="s">
        <v>5884</v>
      </c>
      <c r="B5526" s="1" t="s">
        <v>4660</v>
      </c>
      <c r="C5526">
        <v>2024</v>
      </c>
      <c r="D5526" s="2">
        <v>36753</v>
      </c>
      <c r="E5526" s="1" t="s">
        <v>20</v>
      </c>
      <c r="F5526">
        <v>1</v>
      </c>
      <c r="G5526">
        <v>0</v>
      </c>
      <c r="H5526">
        <v>0</v>
      </c>
      <c r="I5526" s="1" t="s">
        <v>21</v>
      </c>
      <c r="J5526" s="1"/>
      <c r="K5526">
        <v>0</v>
      </c>
      <c r="L5526" s="1" t="s">
        <v>22</v>
      </c>
      <c r="M5526" s="1" t="s">
        <v>23</v>
      </c>
      <c r="N5526" s="1" t="s">
        <v>23</v>
      </c>
      <c r="O5526">
        <v>1</v>
      </c>
      <c r="P5526" s="1" t="s">
        <v>27</v>
      </c>
      <c r="Q5526" s="1" t="s">
        <v>27</v>
      </c>
      <c r="R5526">
        <v>0</v>
      </c>
    </row>
    <row r="5527" spans="1:18" x14ac:dyDescent="0.3">
      <c r="A5527" s="1" t="s">
        <v>5885</v>
      </c>
      <c r="B5527" s="1" t="s">
        <v>4660</v>
      </c>
      <c r="C5527">
        <v>2024</v>
      </c>
      <c r="D5527" s="2">
        <v>36753</v>
      </c>
      <c r="E5527" s="1" t="s">
        <v>20</v>
      </c>
      <c r="F5527">
        <v>1</v>
      </c>
      <c r="G5527">
        <v>0</v>
      </c>
      <c r="H5527">
        <v>0</v>
      </c>
      <c r="I5527" s="1" t="s">
        <v>21</v>
      </c>
      <c r="J5527" s="1"/>
      <c r="K5527">
        <v>0</v>
      </c>
      <c r="L5527" s="1" t="s">
        <v>22</v>
      </c>
      <c r="M5527" s="1" t="s">
        <v>26</v>
      </c>
      <c r="N5527" s="1" t="s">
        <v>26</v>
      </c>
      <c r="O5527">
        <v>1</v>
      </c>
      <c r="P5527" s="1" t="s">
        <v>858</v>
      </c>
      <c r="Q5527" s="1" t="s">
        <v>858</v>
      </c>
      <c r="R5527">
        <v>0</v>
      </c>
    </row>
    <row r="5528" spans="1:18" x14ac:dyDescent="0.3">
      <c r="A5528" s="1" t="s">
        <v>5886</v>
      </c>
      <c r="B5528" s="1" t="s">
        <v>4660</v>
      </c>
      <c r="C5528">
        <v>2024</v>
      </c>
      <c r="D5528" s="2">
        <v>36753</v>
      </c>
      <c r="E5528" s="1" t="s">
        <v>20</v>
      </c>
      <c r="F5528">
        <v>1</v>
      </c>
      <c r="G5528">
        <v>0</v>
      </c>
      <c r="H5528">
        <v>0</v>
      </c>
      <c r="I5528" s="1" t="s">
        <v>21</v>
      </c>
      <c r="J5528" s="1"/>
      <c r="K5528">
        <v>0</v>
      </c>
      <c r="L5528" s="1" t="s">
        <v>22</v>
      </c>
      <c r="M5528" s="1" t="s">
        <v>26</v>
      </c>
      <c r="N5528" s="1" t="s">
        <v>26</v>
      </c>
      <c r="O5528">
        <v>2</v>
      </c>
      <c r="P5528" s="1" t="s">
        <v>2377</v>
      </c>
      <c r="Q5528" s="1"/>
      <c r="R5528">
        <v>0</v>
      </c>
    </row>
    <row r="5529" spans="1:18" x14ac:dyDescent="0.3">
      <c r="A5529" s="1" t="s">
        <v>5887</v>
      </c>
      <c r="B5529" s="1" t="s">
        <v>4660</v>
      </c>
      <c r="C5529">
        <v>2024</v>
      </c>
      <c r="D5529" s="2">
        <v>36753</v>
      </c>
      <c r="E5529" s="1" t="s">
        <v>20</v>
      </c>
      <c r="F5529">
        <v>1</v>
      </c>
      <c r="G5529">
        <v>0</v>
      </c>
      <c r="H5529">
        <v>0</v>
      </c>
      <c r="I5529" s="1" t="s">
        <v>21</v>
      </c>
      <c r="J5529" s="1"/>
      <c r="K5529">
        <v>0</v>
      </c>
      <c r="L5529" s="1" t="s">
        <v>22</v>
      </c>
      <c r="M5529" s="1" t="s">
        <v>23</v>
      </c>
      <c r="N5529" s="1" t="s">
        <v>23</v>
      </c>
      <c r="O5529">
        <v>1</v>
      </c>
      <c r="P5529" s="1" t="s">
        <v>27</v>
      </c>
      <c r="Q5529" s="1" t="s">
        <v>27</v>
      </c>
      <c r="R5529">
        <v>0</v>
      </c>
    </row>
    <row r="5530" spans="1:18" x14ac:dyDescent="0.3">
      <c r="A5530" s="1" t="s">
        <v>5888</v>
      </c>
      <c r="B5530" s="1" t="s">
        <v>4660</v>
      </c>
      <c r="C5530">
        <v>2024</v>
      </c>
      <c r="D5530" s="2">
        <v>36753</v>
      </c>
      <c r="E5530" s="1" t="s">
        <v>37</v>
      </c>
      <c r="F5530">
        <v>1</v>
      </c>
      <c r="G5530">
        <v>1</v>
      </c>
      <c r="H5530">
        <v>1</v>
      </c>
      <c r="I5530" s="1" t="s">
        <v>91</v>
      </c>
      <c r="J5530" s="1" t="s">
        <v>165</v>
      </c>
      <c r="K5530">
        <v>0</v>
      </c>
      <c r="L5530" s="1" t="s">
        <v>22</v>
      </c>
      <c r="M5530" s="1" t="s">
        <v>26</v>
      </c>
      <c r="N5530" s="1" t="s">
        <v>26</v>
      </c>
      <c r="O5530">
        <v>1</v>
      </c>
      <c r="P5530" s="1" t="s">
        <v>45</v>
      </c>
      <c r="Q5530" s="1" t="s">
        <v>45</v>
      </c>
      <c r="R5530">
        <v>0</v>
      </c>
    </row>
    <row r="5531" spans="1:18" x14ac:dyDescent="0.3">
      <c r="A5531" s="1" t="s">
        <v>5889</v>
      </c>
      <c r="B5531" s="1" t="s">
        <v>4660</v>
      </c>
      <c r="C5531">
        <v>2024</v>
      </c>
      <c r="D5531" s="2">
        <v>36753</v>
      </c>
      <c r="E5531" s="1" t="s">
        <v>20</v>
      </c>
      <c r="F5531">
        <v>1</v>
      </c>
      <c r="G5531">
        <v>0</v>
      </c>
      <c r="H5531">
        <v>0</v>
      </c>
      <c r="I5531" s="1" t="s">
        <v>21</v>
      </c>
      <c r="J5531" s="1"/>
      <c r="K5531">
        <v>0</v>
      </c>
      <c r="L5531" s="1" t="s">
        <v>22</v>
      </c>
      <c r="M5531" s="1" t="s">
        <v>26</v>
      </c>
      <c r="N5531" s="1" t="s">
        <v>26</v>
      </c>
      <c r="O5531">
        <v>1</v>
      </c>
      <c r="P5531" s="1" t="s">
        <v>119</v>
      </c>
      <c r="Q5531" s="1" t="s">
        <v>119</v>
      </c>
      <c r="R5531">
        <v>0</v>
      </c>
    </row>
    <row r="5532" spans="1:18" x14ac:dyDescent="0.3">
      <c r="A5532" s="1" t="s">
        <v>5890</v>
      </c>
      <c r="B5532" s="1" t="s">
        <v>4660</v>
      </c>
      <c r="C5532">
        <v>2024</v>
      </c>
      <c r="D5532" s="2">
        <v>36753</v>
      </c>
      <c r="E5532" s="1" t="s">
        <v>37</v>
      </c>
      <c r="F5532">
        <v>1</v>
      </c>
      <c r="G5532">
        <v>1</v>
      </c>
      <c r="H5532">
        <v>1</v>
      </c>
      <c r="I5532" s="1" t="s">
        <v>91</v>
      </c>
      <c r="J5532" s="1" t="s">
        <v>2117</v>
      </c>
      <c r="K5532">
        <v>0</v>
      </c>
      <c r="L5532" s="1" t="s">
        <v>22</v>
      </c>
      <c r="M5532" s="1" t="s">
        <v>33</v>
      </c>
      <c r="N5532" s="1" t="s">
        <v>33</v>
      </c>
      <c r="O5532">
        <v>2</v>
      </c>
      <c r="P5532" s="1" t="s">
        <v>199</v>
      </c>
      <c r="Q5532" s="1"/>
      <c r="R5532">
        <v>0</v>
      </c>
    </row>
    <row r="5533" spans="1:18" x14ac:dyDescent="0.3">
      <c r="A5533" s="1" t="s">
        <v>5891</v>
      </c>
      <c r="B5533" s="1" t="s">
        <v>4660</v>
      </c>
      <c r="C5533">
        <v>2024</v>
      </c>
      <c r="D5533" s="2">
        <v>36753</v>
      </c>
      <c r="E5533" s="1" t="s">
        <v>20</v>
      </c>
      <c r="F5533">
        <v>1</v>
      </c>
      <c r="G5533">
        <v>0</v>
      </c>
      <c r="H5533">
        <v>0</v>
      </c>
      <c r="I5533" s="1" t="s">
        <v>21</v>
      </c>
      <c r="J5533" s="1"/>
      <c r="K5533">
        <v>0</v>
      </c>
      <c r="L5533" s="1" t="s">
        <v>22</v>
      </c>
      <c r="M5533" s="1" t="s">
        <v>26</v>
      </c>
      <c r="N5533" s="1" t="s">
        <v>26</v>
      </c>
      <c r="O5533">
        <v>1</v>
      </c>
      <c r="P5533" s="1" t="s">
        <v>40</v>
      </c>
      <c r="Q5533" s="1" t="s">
        <v>40</v>
      </c>
      <c r="R5533">
        <v>0</v>
      </c>
    </row>
    <row r="5534" spans="1:18" x14ac:dyDescent="0.3">
      <c r="A5534" s="1" t="s">
        <v>5892</v>
      </c>
      <c r="B5534" s="1" t="s">
        <v>4660</v>
      </c>
      <c r="C5534">
        <v>2024</v>
      </c>
      <c r="D5534" s="2">
        <v>36753</v>
      </c>
      <c r="E5534" s="1" t="s">
        <v>20</v>
      </c>
      <c r="F5534">
        <v>1</v>
      </c>
      <c r="G5534">
        <v>0</v>
      </c>
      <c r="H5534">
        <v>0</v>
      </c>
      <c r="I5534" s="1" t="s">
        <v>21</v>
      </c>
      <c r="J5534" s="1"/>
      <c r="K5534">
        <v>0</v>
      </c>
      <c r="L5534" s="1" t="s">
        <v>22</v>
      </c>
      <c r="M5534" s="1" t="s">
        <v>33</v>
      </c>
      <c r="N5534" s="1" t="s">
        <v>33</v>
      </c>
      <c r="O5534">
        <v>1</v>
      </c>
      <c r="P5534" s="1" t="s">
        <v>27</v>
      </c>
      <c r="Q5534" s="1" t="s">
        <v>27</v>
      </c>
      <c r="R5534">
        <v>0</v>
      </c>
    </row>
    <row r="5535" spans="1:18" x14ac:dyDescent="0.3">
      <c r="A5535" s="1" t="s">
        <v>5893</v>
      </c>
      <c r="B5535" s="1" t="s">
        <v>4660</v>
      </c>
      <c r="C5535">
        <v>2024</v>
      </c>
      <c r="D5535" s="2">
        <v>36753</v>
      </c>
      <c r="E5535" s="1" t="s">
        <v>20</v>
      </c>
      <c r="F5535">
        <v>1</v>
      </c>
      <c r="G5535">
        <v>0</v>
      </c>
      <c r="H5535">
        <v>0</v>
      </c>
      <c r="I5535" s="1" t="s">
        <v>21</v>
      </c>
      <c r="J5535" s="1"/>
      <c r="K5535">
        <v>0</v>
      </c>
      <c r="L5535" s="1" t="s">
        <v>22</v>
      </c>
      <c r="M5535" s="1" t="s">
        <v>26</v>
      </c>
      <c r="N5535" s="1" t="s">
        <v>26</v>
      </c>
      <c r="O5535">
        <v>1</v>
      </c>
      <c r="P5535" s="1" t="s">
        <v>27</v>
      </c>
      <c r="Q5535" s="1" t="s">
        <v>27</v>
      </c>
      <c r="R5535">
        <v>0</v>
      </c>
    </row>
    <row r="5536" spans="1:18" x14ac:dyDescent="0.3">
      <c r="A5536" s="1" t="s">
        <v>5894</v>
      </c>
      <c r="B5536" s="1" t="s">
        <v>4660</v>
      </c>
      <c r="C5536">
        <v>2024</v>
      </c>
      <c r="D5536" s="2">
        <v>36753</v>
      </c>
      <c r="E5536" s="1" t="s">
        <v>20</v>
      </c>
      <c r="F5536">
        <v>1</v>
      </c>
      <c r="G5536">
        <v>0</v>
      </c>
      <c r="H5536">
        <v>0</v>
      </c>
      <c r="I5536" s="1" t="s">
        <v>21</v>
      </c>
      <c r="J5536" s="1"/>
      <c r="K5536">
        <v>0</v>
      </c>
      <c r="L5536" s="1" t="s">
        <v>22</v>
      </c>
      <c r="M5536" s="1" t="s">
        <v>23</v>
      </c>
      <c r="N5536" s="1" t="s">
        <v>23</v>
      </c>
      <c r="O5536">
        <v>1</v>
      </c>
      <c r="P5536" s="1" t="s">
        <v>31</v>
      </c>
      <c r="Q5536" s="1" t="s">
        <v>31</v>
      </c>
      <c r="R5536">
        <v>0</v>
      </c>
    </row>
    <row r="5537" spans="1:18" x14ac:dyDescent="0.3">
      <c r="A5537" s="1" t="s">
        <v>5895</v>
      </c>
      <c r="B5537" s="1" t="s">
        <v>4660</v>
      </c>
      <c r="C5537">
        <v>2024</v>
      </c>
      <c r="D5537" s="2">
        <v>36753</v>
      </c>
      <c r="E5537" s="1" t="s">
        <v>20</v>
      </c>
      <c r="F5537">
        <v>1</v>
      </c>
      <c r="G5537">
        <v>0</v>
      </c>
      <c r="H5537">
        <v>0</v>
      </c>
      <c r="I5537" s="1" t="s">
        <v>21</v>
      </c>
      <c r="J5537" s="1"/>
      <c r="K5537">
        <v>0</v>
      </c>
      <c r="L5537" s="1" t="s">
        <v>22</v>
      </c>
      <c r="M5537" s="1" t="s">
        <v>35</v>
      </c>
      <c r="N5537" s="1" t="s">
        <v>35</v>
      </c>
      <c r="O5537">
        <v>1</v>
      </c>
      <c r="P5537" s="1" t="s">
        <v>40</v>
      </c>
      <c r="Q5537" s="1" t="s">
        <v>40</v>
      </c>
      <c r="R5537">
        <v>0</v>
      </c>
    </row>
    <row r="5538" spans="1:18" x14ac:dyDescent="0.3">
      <c r="A5538" s="1" t="s">
        <v>5896</v>
      </c>
      <c r="B5538" s="1" t="s">
        <v>4660</v>
      </c>
      <c r="C5538">
        <v>2024</v>
      </c>
      <c r="D5538" s="2">
        <v>36753</v>
      </c>
      <c r="E5538" s="1" t="s">
        <v>20</v>
      </c>
      <c r="F5538">
        <v>1</v>
      </c>
      <c r="G5538">
        <v>0</v>
      </c>
      <c r="H5538">
        <v>0</v>
      </c>
      <c r="I5538" s="1" t="s">
        <v>21</v>
      </c>
      <c r="J5538" s="1"/>
      <c r="K5538">
        <v>0</v>
      </c>
      <c r="L5538" s="1" t="s">
        <v>22</v>
      </c>
      <c r="M5538" s="1" t="s">
        <v>26</v>
      </c>
      <c r="N5538" s="1" t="s">
        <v>26</v>
      </c>
      <c r="O5538">
        <v>1</v>
      </c>
      <c r="P5538" s="1" t="s">
        <v>40</v>
      </c>
      <c r="Q5538" s="1" t="s">
        <v>40</v>
      </c>
      <c r="R5538">
        <v>0</v>
      </c>
    </row>
    <row r="5539" spans="1:18" x14ac:dyDescent="0.3">
      <c r="A5539" s="1" t="s">
        <v>5897</v>
      </c>
      <c r="B5539" s="1" t="s">
        <v>4660</v>
      </c>
      <c r="C5539">
        <v>2024</v>
      </c>
      <c r="D5539" s="2">
        <v>36753</v>
      </c>
      <c r="E5539" s="1" t="s">
        <v>20</v>
      </c>
      <c r="F5539">
        <v>1</v>
      </c>
      <c r="G5539">
        <v>0</v>
      </c>
      <c r="H5539">
        <v>0</v>
      </c>
      <c r="I5539" s="1" t="s">
        <v>21</v>
      </c>
      <c r="J5539" s="1"/>
      <c r="K5539">
        <v>0</v>
      </c>
      <c r="L5539" s="1" t="s">
        <v>22</v>
      </c>
      <c r="M5539" s="1" t="s">
        <v>23</v>
      </c>
      <c r="N5539" s="1" t="s">
        <v>23</v>
      </c>
      <c r="O5539">
        <v>1</v>
      </c>
      <c r="P5539" s="1" t="s">
        <v>534</v>
      </c>
      <c r="Q5539" s="1" t="s">
        <v>534</v>
      </c>
      <c r="R5539">
        <v>0</v>
      </c>
    </row>
    <row r="5540" spans="1:18" x14ac:dyDescent="0.3">
      <c r="A5540" s="1" t="s">
        <v>5898</v>
      </c>
      <c r="B5540" s="1" t="s">
        <v>4660</v>
      </c>
      <c r="C5540">
        <v>2024</v>
      </c>
      <c r="D5540" s="2">
        <v>36753</v>
      </c>
      <c r="E5540" s="1" t="s">
        <v>20</v>
      </c>
      <c r="F5540">
        <v>1</v>
      </c>
      <c r="G5540">
        <v>0</v>
      </c>
      <c r="H5540">
        <v>0</v>
      </c>
      <c r="I5540" s="1" t="s">
        <v>21</v>
      </c>
      <c r="J5540" s="1"/>
      <c r="K5540">
        <v>0</v>
      </c>
      <c r="L5540" s="1" t="s">
        <v>22</v>
      </c>
      <c r="M5540" s="1" t="s">
        <v>26</v>
      </c>
      <c r="N5540" s="1" t="s">
        <v>26</v>
      </c>
      <c r="O5540">
        <v>1</v>
      </c>
      <c r="P5540" s="1" t="s">
        <v>80</v>
      </c>
      <c r="Q5540" s="1" t="s">
        <v>80</v>
      </c>
      <c r="R5540">
        <v>0</v>
      </c>
    </row>
    <row r="5541" spans="1:18" x14ac:dyDescent="0.3">
      <c r="A5541" s="1" t="s">
        <v>5899</v>
      </c>
      <c r="B5541" s="1" t="s">
        <v>4660</v>
      </c>
      <c r="C5541">
        <v>2024</v>
      </c>
      <c r="D5541" s="2">
        <v>36753</v>
      </c>
      <c r="E5541" s="1" t="s">
        <v>37</v>
      </c>
      <c r="F5541">
        <v>1</v>
      </c>
      <c r="G5541">
        <v>1</v>
      </c>
      <c r="H5541">
        <v>1</v>
      </c>
      <c r="I5541" s="1" t="s">
        <v>91</v>
      </c>
      <c r="J5541" s="1" t="s">
        <v>165</v>
      </c>
      <c r="K5541">
        <v>0</v>
      </c>
      <c r="L5541" s="1" t="s">
        <v>22</v>
      </c>
      <c r="M5541" s="1" t="s">
        <v>26</v>
      </c>
      <c r="N5541" s="1" t="s">
        <v>26</v>
      </c>
      <c r="O5541">
        <v>1</v>
      </c>
      <c r="P5541" s="1" t="s">
        <v>45</v>
      </c>
      <c r="Q5541" s="1" t="s">
        <v>45</v>
      </c>
      <c r="R5541">
        <v>0</v>
      </c>
    </row>
    <row r="5542" spans="1:18" x14ac:dyDescent="0.3">
      <c r="A5542" s="1" t="s">
        <v>5900</v>
      </c>
      <c r="B5542" s="1" t="s">
        <v>4660</v>
      </c>
      <c r="C5542">
        <v>2024</v>
      </c>
      <c r="D5542" s="2">
        <v>36753</v>
      </c>
      <c r="E5542" s="1" t="s">
        <v>20</v>
      </c>
      <c r="F5542">
        <v>1</v>
      </c>
      <c r="G5542">
        <v>0</v>
      </c>
      <c r="H5542">
        <v>0</v>
      </c>
      <c r="I5542" s="1" t="s">
        <v>21</v>
      </c>
      <c r="J5542" s="1"/>
      <c r="K5542">
        <v>0</v>
      </c>
      <c r="L5542" s="1" t="s">
        <v>22</v>
      </c>
      <c r="M5542" s="1" t="s">
        <v>26</v>
      </c>
      <c r="N5542" s="1" t="s">
        <v>26</v>
      </c>
      <c r="O5542">
        <v>1</v>
      </c>
      <c r="P5542" s="1" t="s">
        <v>53</v>
      </c>
      <c r="Q5542" s="1" t="s">
        <v>53</v>
      </c>
      <c r="R5542">
        <v>0</v>
      </c>
    </row>
    <row r="5543" spans="1:18" x14ac:dyDescent="0.3">
      <c r="A5543" s="1" t="s">
        <v>5901</v>
      </c>
      <c r="B5543" s="1" t="s">
        <v>4660</v>
      </c>
      <c r="C5543">
        <v>2024</v>
      </c>
      <c r="D5543" s="2">
        <v>36753</v>
      </c>
      <c r="E5543" s="1" t="s">
        <v>20</v>
      </c>
      <c r="F5543">
        <v>1</v>
      </c>
      <c r="G5543">
        <v>0</v>
      </c>
      <c r="H5543">
        <v>0</v>
      </c>
      <c r="I5543" s="1" t="s">
        <v>21</v>
      </c>
      <c r="J5543" s="1"/>
      <c r="K5543">
        <v>0</v>
      </c>
      <c r="L5543" s="1" t="s">
        <v>22</v>
      </c>
      <c r="M5543" s="1" t="s">
        <v>26</v>
      </c>
      <c r="N5543" s="1" t="s">
        <v>26</v>
      </c>
      <c r="O5543">
        <v>1</v>
      </c>
      <c r="P5543" s="1" t="s">
        <v>119</v>
      </c>
      <c r="Q5543" s="1" t="s">
        <v>119</v>
      </c>
      <c r="R5543">
        <v>0</v>
      </c>
    </row>
    <row r="5544" spans="1:18" x14ac:dyDescent="0.3">
      <c r="A5544" s="1" t="s">
        <v>5902</v>
      </c>
      <c r="B5544" s="1" t="s">
        <v>4660</v>
      </c>
      <c r="C5544">
        <v>2024</v>
      </c>
      <c r="D5544" s="2">
        <v>36753</v>
      </c>
      <c r="E5544" s="1" t="s">
        <v>20</v>
      </c>
      <c r="F5544">
        <v>1</v>
      </c>
      <c r="G5544">
        <v>0</v>
      </c>
      <c r="H5544">
        <v>0</v>
      </c>
      <c r="I5544" s="1" t="s">
        <v>21</v>
      </c>
      <c r="J5544" s="1"/>
      <c r="K5544">
        <v>0</v>
      </c>
      <c r="L5544" s="1" t="s">
        <v>22</v>
      </c>
      <c r="M5544" s="1" t="s">
        <v>33</v>
      </c>
      <c r="N5544" s="1" t="s">
        <v>33</v>
      </c>
      <c r="O5544">
        <v>1</v>
      </c>
      <c r="P5544" s="1" t="s">
        <v>27</v>
      </c>
      <c r="Q5544" s="1" t="s">
        <v>27</v>
      </c>
      <c r="R5544">
        <v>0</v>
      </c>
    </row>
    <row r="5545" spans="1:18" x14ac:dyDescent="0.3">
      <c r="A5545" s="1" t="s">
        <v>5903</v>
      </c>
      <c r="B5545" s="1" t="s">
        <v>4660</v>
      </c>
      <c r="C5545">
        <v>2024</v>
      </c>
      <c r="D5545" s="2">
        <v>36753</v>
      </c>
      <c r="E5545" s="1" t="s">
        <v>20</v>
      </c>
      <c r="F5545">
        <v>1</v>
      </c>
      <c r="G5545">
        <v>0</v>
      </c>
      <c r="H5545">
        <v>0</v>
      </c>
      <c r="I5545" s="1" t="s">
        <v>21</v>
      </c>
      <c r="J5545" s="1"/>
      <c r="K5545">
        <v>0</v>
      </c>
      <c r="L5545" s="1" t="s">
        <v>22</v>
      </c>
      <c r="M5545" s="1" t="s">
        <v>23</v>
      </c>
      <c r="N5545" s="1" t="s">
        <v>23</v>
      </c>
      <c r="O5545">
        <v>1</v>
      </c>
      <c r="P5545" s="1" t="s">
        <v>82</v>
      </c>
      <c r="Q5545" s="1" t="s">
        <v>82</v>
      </c>
      <c r="R5545">
        <v>0</v>
      </c>
    </row>
    <row r="5546" spans="1:18" x14ac:dyDescent="0.3">
      <c r="A5546" s="1" t="s">
        <v>5904</v>
      </c>
      <c r="B5546" s="1" t="s">
        <v>4660</v>
      </c>
      <c r="C5546">
        <v>2024</v>
      </c>
      <c r="D5546" s="2">
        <v>36753</v>
      </c>
      <c r="E5546" s="1" t="s">
        <v>37</v>
      </c>
      <c r="F5546">
        <v>1</v>
      </c>
      <c r="G5546">
        <v>1</v>
      </c>
      <c r="H5546">
        <v>1</v>
      </c>
      <c r="I5546" s="1" t="s">
        <v>91</v>
      </c>
      <c r="J5546" s="1" t="s">
        <v>92</v>
      </c>
      <c r="K5546">
        <v>0</v>
      </c>
      <c r="L5546" s="1" t="s">
        <v>22</v>
      </c>
      <c r="M5546" s="1" t="s">
        <v>35</v>
      </c>
      <c r="N5546" s="1" t="s">
        <v>35</v>
      </c>
      <c r="O5546">
        <v>1</v>
      </c>
      <c r="P5546" s="1" t="s">
        <v>534</v>
      </c>
      <c r="Q5546" s="1" t="s">
        <v>534</v>
      </c>
      <c r="R5546">
        <v>1</v>
      </c>
    </row>
    <row r="5547" spans="1:18" x14ac:dyDescent="0.3">
      <c r="A5547" s="1" t="s">
        <v>5905</v>
      </c>
      <c r="B5547" s="1" t="s">
        <v>4660</v>
      </c>
      <c r="C5547">
        <v>2024</v>
      </c>
      <c r="D5547" s="2">
        <v>36753</v>
      </c>
      <c r="E5547" s="1" t="s">
        <v>20</v>
      </c>
      <c r="F5547">
        <v>1</v>
      </c>
      <c r="G5547">
        <v>0</v>
      </c>
      <c r="H5547">
        <v>0</v>
      </c>
      <c r="I5547" s="1" t="s">
        <v>21</v>
      </c>
      <c r="J5547" s="1"/>
      <c r="K5547">
        <v>0</v>
      </c>
      <c r="L5547" s="1" t="s">
        <v>22</v>
      </c>
      <c r="M5547" s="1" t="s">
        <v>23</v>
      </c>
      <c r="N5547" s="1" t="s">
        <v>23</v>
      </c>
      <c r="O5547">
        <v>1</v>
      </c>
      <c r="P5547" s="1" t="s">
        <v>2432</v>
      </c>
      <c r="Q5547" s="1" t="s">
        <v>2432</v>
      </c>
      <c r="R5547">
        <v>0</v>
      </c>
    </row>
    <row r="5548" spans="1:18" x14ac:dyDescent="0.3">
      <c r="A5548" s="1" t="s">
        <v>5906</v>
      </c>
      <c r="B5548" s="1" t="s">
        <v>4660</v>
      </c>
      <c r="C5548">
        <v>2024</v>
      </c>
      <c r="D5548" s="2">
        <v>36753</v>
      </c>
      <c r="E5548" s="1" t="s">
        <v>37</v>
      </c>
      <c r="F5548">
        <v>1</v>
      </c>
      <c r="G5548">
        <v>1</v>
      </c>
      <c r="H5548">
        <v>1</v>
      </c>
      <c r="I5548" s="1" t="s">
        <v>38</v>
      </c>
      <c r="J5548" s="1" t="s">
        <v>62</v>
      </c>
      <c r="K5548">
        <v>0</v>
      </c>
      <c r="L5548" s="1" t="s">
        <v>22</v>
      </c>
      <c r="M5548" s="1" t="s">
        <v>33</v>
      </c>
      <c r="N5548" s="1" t="s">
        <v>33</v>
      </c>
      <c r="O5548">
        <v>1</v>
      </c>
      <c r="P5548" s="1" t="s">
        <v>121</v>
      </c>
      <c r="Q5548" s="1" t="s">
        <v>121</v>
      </c>
      <c r="R5548">
        <v>1</v>
      </c>
    </row>
    <row r="5549" spans="1:18" x14ac:dyDescent="0.3">
      <c r="A5549" s="1" t="s">
        <v>5907</v>
      </c>
      <c r="B5549" s="1" t="s">
        <v>4660</v>
      </c>
      <c r="C5549">
        <v>2024</v>
      </c>
      <c r="D5549" s="2">
        <v>36753</v>
      </c>
      <c r="E5549" s="1" t="s">
        <v>20</v>
      </c>
      <c r="F5549">
        <v>1</v>
      </c>
      <c r="G5549">
        <v>0</v>
      </c>
      <c r="H5549">
        <v>0</v>
      </c>
      <c r="I5549" s="1" t="s">
        <v>21</v>
      </c>
      <c r="J5549" s="1"/>
      <c r="K5549">
        <v>0</v>
      </c>
      <c r="L5549" s="1" t="s">
        <v>22</v>
      </c>
      <c r="M5549" s="1" t="s">
        <v>47</v>
      </c>
      <c r="N5549" s="1" t="s">
        <v>47</v>
      </c>
      <c r="O5549">
        <v>1</v>
      </c>
      <c r="P5549" s="1" t="s">
        <v>121</v>
      </c>
      <c r="Q5549" s="1" t="s">
        <v>121</v>
      </c>
      <c r="R5549">
        <v>0</v>
      </c>
    </row>
    <row r="5550" spans="1:18" x14ac:dyDescent="0.3">
      <c r="A5550" s="1" t="s">
        <v>5908</v>
      </c>
      <c r="B5550" s="1" t="s">
        <v>4660</v>
      </c>
      <c r="C5550">
        <v>2024</v>
      </c>
      <c r="D5550" s="2">
        <v>36753</v>
      </c>
      <c r="E5550" s="1" t="s">
        <v>20</v>
      </c>
      <c r="F5550">
        <v>1</v>
      </c>
      <c r="G5550">
        <v>0</v>
      </c>
      <c r="H5550">
        <v>0</v>
      </c>
      <c r="I5550" s="1" t="s">
        <v>21</v>
      </c>
      <c r="J5550" s="1"/>
      <c r="K5550">
        <v>0</v>
      </c>
      <c r="L5550" s="1" t="s">
        <v>22</v>
      </c>
      <c r="M5550" s="1" t="s">
        <v>26</v>
      </c>
      <c r="N5550" s="1" t="s">
        <v>26</v>
      </c>
      <c r="O5550">
        <v>1</v>
      </c>
      <c r="P5550" s="1" t="s">
        <v>40</v>
      </c>
      <c r="Q5550" s="1" t="s">
        <v>40</v>
      </c>
      <c r="R5550">
        <v>0</v>
      </c>
    </row>
    <row r="5551" spans="1:18" x14ac:dyDescent="0.3">
      <c r="A5551" s="1" t="s">
        <v>5909</v>
      </c>
      <c r="B5551" s="1" t="s">
        <v>4660</v>
      </c>
      <c r="C5551">
        <v>2024</v>
      </c>
      <c r="D5551" s="2">
        <v>36753</v>
      </c>
      <c r="E5551" s="1" t="s">
        <v>37</v>
      </c>
      <c r="F5551">
        <v>1</v>
      </c>
      <c r="G5551">
        <v>1</v>
      </c>
      <c r="H5551">
        <v>1</v>
      </c>
      <c r="I5551" s="1" t="s">
        <v>38</v>
      </c>
      <c r="J5551" s="1" t="s">
        <v>62</v>
      </c>
      <c r="K5551">
        <v>0</v>
      </c>
      <c r="L5551" s="1" t="s">
        <v>22</v>
      </c>
      <c r="M5551" s="1" t="s">
        <v>26</v>
      </c>
      <c r="N5551" s="1" t="s">
        <v>26</v>
      </c>
      <c r="O5551">
        <v>1</v>
      </c>
      <c r="P5551" s="1" t="s">
        <v>3350</v>
      </c>
      <c r="Q5551" s="1" t="s">
        <v>3350</v>
      </c>
      <c r="R5551">
        <v>0</v>
      </c>
    </row>
    <row r="5552" spans="1:18" x14ac:dyDescent="0.3">
      <c r="A5552" s="1" t="s">
        <v>5910</v>
      </c>
      <c r="B5552" s="1" t="s">
        <v>4660</v>
      </c>
      <c r="C5552">
        <v>2024</v>
      </c>
      <c r="D5552" s="2">
        <v>36753</v>
      </c>
      <c r="E5552" s="1" t="s">
        <v>20</v>
      </c>
      <c r="F5552">
        <v>1</v>
      </c>
      <c r="G5552">
        <v>0</v>
      </c>
      <c r="H5552">
        <v>0</v>
      </c>
      <c r="I5552" s="1" t="s">
        <v>21</v>
      </c>
      <c r="J5552" s="1"/>
      <c r="K5552">
        <v>0</v>
      </c>
      <c r="L5552" s="1" t="s">
        <v>22</v>
      </c>
      <c r="M5552" s="1" t="s">
        <v>35</v>
      </c>
      <c r="N5552" s="1" t="s">
        <v>35</v>
      </c>
      <c r="O5552">
        <v>1</v>
      </c>
      <c r="P5552" s="1" t="s">
        <v>40</v>
      </c>
      <c r="Q5552" s="1" t="s">
        <v>40</v>
      </c>
      <c r="R5552">
        <v>0</v>
      </c>
    </row>
    <row r="5553" spans="1:18" x14ac:dyDescent="0.3">
      <c r="A5553" s="1" t="s">
        <v>5911</v>
      </c>
      <c r="B5553" s="1" t="s">
        <v>4660</v>
      </c>
      <c r="C5553">
        <v>2024</v>
      </c>
      <c r="D5553" s="2">
        <v>36753</v>
      </c>
      <c r="E5553" s="1" t="s">
        <v>20</v>
      </c>
      <c r="F5553">
        <v>1</v>
      </c>
      <c r="G5553">
        <v>0</v>
      </c>
      <c r="H5553">
        <v>0</v>
      </c>
      <c r="I5553" s="1" t="s">
        <v>21</v>
      </c>
      <c r="J5553" s="1"/>
      <c r="K5553">
        <v>0</v>
      </c>
      <c r="L5553" s="1" t="s">
        <v>22</v>
      </c>
      <c r="M5553" s="1" t="s">
        <v>26</v>
      </c>
      <c r="N5553" s="1" t="s">
        <v>26</v>
      </c>
      <c r="O5553">
        <v>1</v>
      </c>
      <c r="P5553" s="1" t="s">
        <v>27</v>
      </c>
      <c r="Q5553" s="1" t="s">
        <v>27</v>
      </c>
      <c r="R5553">
        <v>0</v>
      </c>
    </row>
    <row r="5554" spans="1:18" x14ac:dyDescent="0.3">
      <c r="A5554" s="1" t="s">
        <v>5912</v>
      </c>
      <c r="B5554" s="1" t="s">
        <v>4660</v>
      </c>
      <c r="C5554">
        <v>2024</v>
      </c>
      <c r="D5554" s="2">
        <v>36753</v>
      </c>
      <c r="E5554" s="1" t="s">
        <v>20</v>
      </c>
      <c r="F5554">
        <v>1</v>
      </c>
      <c r="G5554">
        <v>0</v>
      </c>
      <c r="H5554">
        <v>0</v>
      </c>
      <c r="I5554" s="1" t="s">
        <v>21</v>
      </c>
      <c r="J5554" s="1"/>
      <c r="K5554">
        <v>0</v>
      </c>
      <c r="L5554" s="1" t="s">
        <v>22</v>
      </c>
      <c r="M5554" s="1" t="s">
        <v>26</v>
      </c>
      <c r="N5554" s="1" t="s">
        <v>26</v>
      </c>
      <c r="O5554">
        <v>1</v>
      </c>
      <c r="P5554" s="1" t="s">
        <v>27</v>
      </c>
      <c r="Q5554" s="1" t="s">
        <v>27</v>
      </c>
      <c r="R5554">
        <v>0</v>
      </c>
    </row>
    <row r="5555" spans="1:18" x14ac:dyDescent="0.3">
      <c r="A5555" s="1" t="s">
        <v>5913</v>
      </c>
      <c r="B5555" s="1" t="s">
        <v>4660</v>
      </c>
      <c r="C5555">
        <v>2024</v>
      </c>
      <c r="D5555" s="2">
        <v>36753</v>
      </c>
      <c r="E5555" s="1" t="s">
        <v>20</v>
      </c>
      <c r="F5555">
        <v>1</v>
      </c>
      <c r="G5555">
        <v>0</v>
      </c>
      <c r="H5555">
        <v>0</v>
      </c>
      <c r="I5555" s="1" t="s">
        <v>21</v>
      </c>
      <c r="J5555" s="1"/>
      <c r="K5555">
        <v>0</v>
      </c>
      <c r="L5555" s="1" t="s">
        <v>22</v>
      </c>
      <c r="M5555" s="1" t="s">
        <v>33</v>
      </c>
      <c r="N5555" s="1" t="s">
        <v>33</v>
      </c>
      <c r="O5555">
        <v>1</v>
      </c>
      <c r="P5555" s="1" t="s">
        <v>80</v>
      </c>
      <c r="Q5555" s="1" t="s">
        <v>80</v>
      </c>
      <c r="R5555">
        <v>0</v>
      </c>
    </row>
    <row r="5556" spans="1:18" x14ac:dyDescent="0.3">
      <c r="A5556" s="1" t="s">
        <v>5914</v>
      </c>
      <c r="B5556" s="1" t="s">
        <v>4660</v>
      </c>
      <c r="C5556">
        <v>2024</v>
      </c>
      <c r="D5556" s="2">
        <v>36753</v>
      </c>
      <c r="E5556" s="1" t="s">
        <v>20</v>
      </c>
      <c r="F5556">
        <v>1</v>
      </c>
      <c r="G5556">
        <v>0</v>
      </c>
      <c r="H5556">
        <v>0</v>
      </c>
      <c r="I5556" s="1" t="s">
        <v>21</v>
      </c>
      <c r="J5556" s="1"/>
      <c r="K5556">
        <v>0</v>
      </c>
      <c r="L5556" s="1" t="s">
        <v>22</v>
      </c>
      <c r="M5556" s="1" t="s">
        <v>26</v>
      </c>
      <c r="N5556" s="1" t="s">
        <v>26</v>
      </c>
      <c r="O5556">
        <v>1</v>
      </c>
      <c r="P5556" s="1" t="s">
        <v>534</v>
      </c>
      <c r="Q5556" s="1" t="s">
        <v>534</v>
      </c>
      <c r="R5556">
        <v>0</v>
      </c>
    </row>
    <row r="5557" spans="1:18" x14ac:dyDescent="0.3">
      <c r="A5557" s="1" t="s">
        <v>5915</v>
      </c>
      <c r="B5557" s="1" t="s">
        <v>4660</v>
      </c>
      <c r="C5557">
        <v>2024</v>
      </c>
      <c r="D5557" s="2">
        <v>36753</v>
      </c>
      <c r="E5557" s="1" t="s">
        <v>20</v>
      </c>
      <c r="F5557">
        <v>1</v>
      </c>
      <c r="G5557">
        <v>0</v>
      </c>
      <c r="H5557">
        <v>0</v>
      </c>
      <c r="I5557" s="1" t="s">
        <v>21</v>
      </c>
      <c r="J5557" s="1"/>
      <c r="K5557">
        <v>0</v>
      </c>
      <c r="L5557" s="1" t="s">
        <v>22</v>
      </c>
      <c r="M5557" s="1" t="s">
        <v>26</v>
      </c>
      <c r="N5557" s="1" t="s">
        <v>26</v>
      </c>
      <c r="O5557">
        <v>1</v>
      </c>
      <c r="P5557" s="1" t="s">
        <v>27</v>
      </c>
      <c r="Q5557" s="1" t="s">
        <v>27</v>
      </c>
      <c r="R5557">
        <v>0</v>
      </c>
    </row>
    <row r="5558" spans="1:18" x14ac:dyDescent="0.3">
      <c r="A5558" s="1" t="s">
        <v>5916</v>
      </c>
      <c r="B5558" s="1" t="s">
        <v>4660</v>
      </c>
      <c r="C5558">
        <v>2024</v>
      </c>
      <c r="D5558" s="2">
        <v>36753</v>
      </c>
      <c r="E5558" s="1" t="s">
        <v>37</v>
      </c>
      <c r="F5558">
        <v>1</v>
      </c>
      <c r="G5558">
        <v>1</v>
      </c>
      <c r="H5558">
        <v>1</v>
      </c>
      <c r="I5558" s="1" t="s">
        <v>38</v>
      </c>
      <c r="J5558" s="1" t="s">
        <v>39</v>
      </c>
      <c r="K5558">
        <v>0</v>
      </c>
      <c r="L5558" s="1" t="s">
        <v>22</v>
      </c>
      <c r="M5558" s="1" t="s">
        <v>26</v>
      </c>
      <c r="N5558" s="1" t="s">
        <v>26</v>
      </c>
      <c r="O5558">
        <v>1</v>
      </c>
      <c r="P5558" s="1" t="s">
        <v>27</v>
      </c>
      <c r="Q5558" s="1" t="s">
        <v>27</v>
      </c>
      <c r="R5558">
        <v>0</v>
      </c>
    </row>
    <row r="5559" spans="1:18" x14ac:dyDescent="0.3">
      <c r="A5559" s="1" t="s">
        <v>5917</v>
      </c>
      <c r="B5559" s="1" t="s">
        <v>4660</v>
      </c>
      <c r="C5559">
        <v>2024</v>
      </c>
      <c r="D5559" s="2">
        <v>36753</v>
      </c>
      <c r="E5559" s="1" t="s">
        <v>20</v>
      </c>
      <c r="F5559">
        <v>1</v>
      </c>
      <c r="G5559">
        <v>0</v>
      </c>
      <c r="H5559">
        <v>0</v>
      </c>
      <c r="I5559" s="1" t="s">
        <v>21</v>
      </c>
      <c r="J5559" s="1"/>
      <c r="K5559">
        <v>0</v>
      </c>
      <c r="L5559" s="1" t="s">
        <v>22</v>
      </c>
      <c r="M5559" s="1" t="s">
        <v>33</v>
      </c>
      <c r="N5559" s="1" t="s">
        <v>33</v>
      </c>
      <c r="O5559">
        <v>1</v>
      </c>
      <c r="P5559" s="1" t="s">
        <v>27</v>
      </c>
      <c r="Q5559" s="1" t="s">
        <v>27</v>
      </c>
      <c r="R5559">
        <v>0</v>
      </c>
    </row>
    <row r="5560" spans="1:18" x14ac:dyDescent="0.3">
      <c r="A5560" s="1" t="s">
        <v>5918</v>
      </c>
      <c r="B5560" s="1" t="s">
        <v>4660</v>
      </c>
      <c r="C5560">
        <v>2024</v>
      </c>
      <c r="D5560" s="2">
        <v>36753</v>
      </c>
      <c r="E5560" s="1" t="s">
        <v>20</v>
      </c>
      <c r="F5560">
        <v>1</v>
      </c>
      <c r="G5560">
        <v>0</v>
      </c>
      <c r="H5560">
        <v>0</v>
      </c>
      <c r="I5560" s="1" t="s">
        <v>21</v>
      </c>
      <c r="J5560" s="1"/>
      <c r="K5560">
        <v>0</v>
      </c>
      <c r="L5560" s="1" t="s">
        <v>22</v>
      </c>
      <c r="M5560" s="1" t="s">
        <v>23</v>
      </c>
      <c r="N5560" s="1" t="s">
        <v>23</v>
      </c>
      <c r="O5560">
        <v>1</v>
      </c>
      <c r="P5560" s="1" t="s">
        <v>27</v>
      </c>
      <c r="Q5560" s="1" t="s">
        <v>27</v>
      </c>
      <c r="R5560">
        <v>0</v>
      </c>
    </row>
    <row r="5561" spans="1:18" x14ac:dyDescent="0.3">
      <c r="A5561" s="1" t="s">
        <v>5919</v>
      </c>
      <c r="B5561" s="1" t="s">
        <v>4660</v>
      </c>
      <c r="C5561">
        <v>2024</v>
      </c>
      <c r="D5561" s="2">
        <v>36753</v>
      </c>
      <c r="E5561" s="1" t="s">
        <v>37</v>
      </c>
      <c r="F5561">
        <v>1</v>
      </c>
      <c r="G5561">
        <v>1</v>
      </c>
      <c r="H5561">
        <v>1</v>
      </c>
      <c r="I5561" s="1" t="s">
        <v>91</v>
      </c>
      <c r="J5561" s="1" t="s">
        <v>711</v>
      </c>
      <c r="K5561">
        <v>0</v>
      </c>
      <c r="L5561" s="1" t="s">
        <v>22</v>
      </c>
      <c r="M5561" s="1" t="s">
        <v>26</v>
      </c>
      <c r="N5561" s="1" t="s">
        <v>26</v>
      </c>
      <c r="O5561">
        <v>1</v>
      </c>
      <c r="P5561" s="1" t="s">
        <v>558</v>
      </c>
      <c r="Q5561" s="1" t="s">
        <v>558</v>
      </c>
      <c r="R5561">
        <v>0</v>
      </c>
    </row>
    <row r="5562" spans="1:18" x14ac:dyDescent="0.3">
      <c r="A5562" s="1" t="s">
        <v>5920</v>
      </c>
      <c r="B5562" s="1" t="s">
        <v>4660</v>
      </c>
      <c r="C5562">
        <v>2024</v>
      </c>
      <c r="D5562" s="2">
        <v>36753</v>
      </c>
      <c r="E5562" s="1" t="s">
        <v>20</v>
      </c>
      <c r="F5562">
        <v>1</v>
      </c>
      <c r="G5562">
        <v>0</v>
      </c>
      <c r="H5562">
        <v>0</v>
      </c>
      <c r="I5562" s="1" t="s">
        <v>21</v>
      </c>
      <c r="J5562" s="1"/>
      <c r="K5562">
        <v>0</v>
      </c>
      <c r="L5562" s="1" t="s">
        <v>22</v>
      </c>
      <c r="M5562" s="1" t="s">
        <v>23</v>
      </c>
      <c r="N5562" s="1" t="s">
        <v>23</v>
      </c>
      <c r="O5562">
        <v>1</v>
      </c>
      <c r="P5562" s="1" t="s">
        <v>27</v>
      </c>
      <c r="Q5562" s="1" t="s">
        <v>27</v>
      </c>
      <c r="R5562">
        <v>0</v>
      </c>
    </row>
    <row r="5563" spans="1:18" x14ac:dyDescent="0.3">
      <c r="A5563" s="1" t="s">
        <v>5921</v>
      </c>
      <c r="B5563" s="1" t="s">
        <v>4660</v>
      </c>
      <c r="C5563">
        <v>2024</v>
      </c>
      <c r="D5563" s="2">
        <v>36753</v>
      </c>
      <c r="E5563" s="1" t="s">
        <v>20</v>
      </c>
      <c r="F5563">
        <v>1</v>
      </c>
      <c r="G5563">
        <v>0</v>
      </c>
      <c r="H5563">
        <v>0</v>
      </c>
      <c r="I5563" s="1" t="s">
        <v>21</v>
      </c>
      <c r="J5563" s="1"/>
      <c r="K5563">
        <v>0</v>
      </c>
      <c r="L5563" s="1" t="s">
        <v>22</v>
      </c>
      <c r="M5563" s="1" t="s">
        <v>26</v>
      </c>
      <c r="N5563" s="1" t="s">
        <v>26</v>
      </c>
      <c r="O5563">
        <v>1</v>
      </c>
      <c r="P5563" s="1" t="s">
        <v>121</v>
      </c>
      <c r="Q5563" s="1" t="s">
        <v>121</v>
      </c>
      <c r="R5563">
        <v>0</v>
      </c>
    </row>
    <row r="5564" spans="1:18" x14ac:dyDescent="0.3">
      <c r="A5564" s="1" t="s">
        <v>5922</v>
      </c>
      <c r="B5564" s="1" t="s">
        <v>4660</v>
      </c>
      <c r="C5564">
        <v>2024</v>
      </c>
      <c r="D5564" s="2">
        <v>36753</v>
      </c>
      <c r="E5564" s="1" t="s">
        <v>20</v>
      </c>
      <c r="F5564">
        <v>1</v>
      </c>
      <c r="G5564">
        <v>0</v>
      </c>
      <c r="H5564">
        <v>0</v>
      </c>
      <c r="I5564" s="1" t="s">
        <v>21</v>
      </c>
      <c r="J5564" s="1"/>
      <c r="K5564">
        <v>0</v>
      </c>
      <c r="L5564" s="1" t="s">
        <v>22</v>
      </c>
      <c r="M5564" s="1" t="s">
        <v>26</v>
      </c>
      <c r="N5564" s="1" t="s">
        <v>26</v>
      </c>
      <c r="O5564">
        <v>1</v>
      </c>
      <c r="P5564" s="1" t="s">
        <v>119</v>
      </c>
      <c r="Q5564" s="1" t="s">
        <v>119</v>
      </c>
      <c r="R5564">
        <v>0</v>
      </c>
    </row>
    <row r="5565" spans="1:18" x14ac:dyDescent="0.3">
      <c r="A5565" s="1" t="s">
        <v>5923</v>
      </c>
      <c r="B5565" s="1" t="s">
        <v>4660</v>
      </c>
      <c r="C5565">
        <v>2024</v>
      </c>
      <c r="D5565" s="2">
        <v>36753</v>
      </c>
      <c r="E5565" s="1" t="s">
        <v>20</v>
      </c>
      <c r="F5565">
        <v>1</v>
      </c>
      <c r="G5565">
        <v>0</v>
      </c>
      <c r="H5565">
        <v>0</v>
      </c>
      <c r="I5565" s="1" t="s">
        <v>21</v>
      </c>
      <c r="J5565" s="1"/>
      <c r="K5565">
        <v>0</v>
      </c>
      <c r="L5565" s="1" t="s">
        <v>22</v>
      </c>
      <c r="M5565" s="1" t="s">
        <v>26</v>
      </c>
      <c r="N5565" s="1" t="s">
        <v>26</v>
      </c>
      <c r="O5565">
        <v>1</v>
      </c>
      <c r="P5565" s="1" t="s">
        <v>53</v>
      </c>
      <c r="Q5565" s="1" t="s">
        <v>53</v>
      </c>
      <c r="R5565">
        <v>0</v>
      </c>
    </row>
    <row r="5566" spans="1:18" x14ac:dyDescent="0.3">
      <c r="A5566" s="1" t="s">
        <v>5924</v>
      </c>
      <c r="B5566" s="1" t="s">
        <v>4660</v>
      </c>
      <c r="C5566">
        <v>2024</v>
      </c>
      <c r="D5566" s="2">
        <v>36753</v>
      </c>
      <c r="E5566" s="1" t="s">
        <v>20</v>
      </c>
      <c r="F5566">
        <v>1</v>
      </c>
      <c r="G5566">
        <v>0</v>
      </c>
      <c r="H5566">
        <v>0</v>
      </c>
      <c r="I5566" s="1" t="s">
        <v>21</v>
      </c>
      <c r="J5566" s="1"/>
      <c r="K5566">
        <v>0</v>
      </c>
      <c r="L5566" s="1" t="s">
        <v>22</v>
      </c>
      <c r="M5566" s="1" t="s">
        <v>23</v>
      </c>
      <c r="N5566" s="1" t="s">
        <v>23</v>
      </c>
      <c r="O5566">
        <v>1</v>
      </c>
      <c r="P5566" s="1" t="s">
        <v>27</v>
      </c>
      <c r="Q5566" s="1" t="s">
        <v>27</v>
      </c>
      <c r="R5566">
        <v>0</v>
      </c>
    </row>
    <row r="5567" spans="1:18" x14ac:dyDescent="0.3">
      <c r="A5567" s="1" t="s">
        <v>5925</v>
      </c>
      <c r="B5567" s="1" t="s">
        <v>4660</v>
      </c>
      <c r="C5567">
        <v>2024</v>
      </c>
      <c r="D5567" s="2">
        <v>36753</v>
      </c>
      <c r="E5567" s="1" t="s">
        <v>20</v>
      </c>
      <c r="F5567">
        <v>1</v>
      </c>
      <c r="G5567">
        <v>0</v>
      </c>
      <c r="H5567">
        <v>0</v>
      </c>
      <c r="I5567" s="1" t="s">
        <v>21</v>
      </c>
      <c r="J5567" s="1"/>
      <c r="K5567">
        <v>0</v>
      </c>
      <c r="L5567" s="1" t="s">
        <v>22</v>
      </c>
      <c r="M5567" s="1" t="s">
        <v>47</v>
      </c>
      <c r="N5567" s="1" t="s">
        <v>47</v>
      </c>
      <c r="O5567">
        <v>1</v>
      </c>
      <c r="P5567" s="1" t="s">
        <v>27</v>
      </c>
      <c r="Q5567" s="1" t="s">
        <v>27</v>
      </c>
      <c r="R5567">
        <v>0</v>
      </c>
    </row>
    <row r="5568" spans="1:18" x14ac:dyDescent="0.3">
      <c r="A5568" s="1" t="s">
        <v>5926</v>
      </c>
      <c r="B5568" s="1" t="s">
        <v>4660</v>
      </c>
      <c r="C5568">
        <v>2024</v>
      </c>
      <c r="D5568" s="2">
        <v>36753</v>
      </c>
      <c r="E5568" s="1" t="s">
        <v>20</v>
      </c>
      <c r="F5568">
        <v>1</v>
      </c>
      <c r="G5568">
        <v>0</v>
      </c>
      <c r="H5568">
        <v>0</v>
      </c>
      <c r="I5568" s="1" t="s">
        <v>21</v>
      </c>
      <c r="J5568" s="1"/>
      <c r="K5568">
        <v>0</v>
      </c>
      <c r="L5568" s="1" t="s">
        <v>22</v>
      </c>
      <c r="M5568" s="1" t="s">
        <v>26</v>
      </c>
      <c r="N5568" s="1" t="s">
        <v>26</v>
      </c>
      <c r="O5568">
        <v>1</v>
      </c>
      <c r="P5568" s="1" t="s">
        <v>983</v>
      </c>
      <c r="Q5568" s="1" t="s">
        <v>983</v>
      </c>
      <c r="R5568">
        <v>0</v>
      </c>
    </row>
    <row r="5569" spans="1:18" x14ac:dyDescent="0.3">
      <c r="A5569" s="1" t="s">
        <v>5927</v>
      </c>
      <c r="B5569" s="1" t="s">
        <v>4660</v>
      </c>
      <c r="C5569">
        <v>2024</v>
      </c>
      <c r="D5569" s="2">
        <v>36753</v>
      </c>
      <c r="E5569" s="1" t="s">
        <v>20</v>
      </c>
      <c r="F5569">
        <v>1</v>
      </c>
      <c r="G5569">
        <v>0</v>
      </c>
      <c r="H5569">
        <v>0</v>
      </c>
      <c r="I5569" s="1" t="s">
        <v>21</v>
      </c>
      <c r="J5569" s="1"/>
      <c r="K5569">
        <v>0</v>
      </c>
      <c r="L5569" s="1" t="s">
        <v>22</v>
      </c>
      <c r="M5569" s="1" t="s">
        <v>26</v>
      </c>
      <c r="N5569" s="1" t="s">
        <v>26</v>
      </c>
      <c r="O5569">
        <v>1</v>
      </c>
      <c r="P5569" s="1" t="s">
        <v>2432</v>
      </c>
      <c r="Q5569" s="1" t="s">
        <v>2432</v>
      </c>
      <c r="R5569">
        <v>0</v>
      </c>
    </row>
    <row r="5570" spans="1:18" x14ac:dyDescent="0.3">
      <c r="A5570" s="1" t="s">
        <v>5928</v>
      </c>
      <c r="B5570" s="1" t="s">
        <v>4660</v>
      </c>
      <c r="C5570">
        <v>2024</v>
      </c>
      <c r="D5570" s="2">
        <v>36753</v>
      </c>
      <c r="E5570" s="1" t="s">
        <v>37</v>
      </c>
      <c r="F5570">
        <v>1</v>
      </c>
      <c r="G5570">
        <v>1</v>
      </c>
      <c r="H5570">
        <v>1</v>
      </c>
      <c r="I5570" s="1" t="s">
        <v>38</v>
      </c>
      <c r="J5570" s="1" t="s">
        <v>62</v>
      </c>
      <c r="K5570">
        <v>0</v>
      </c>
      <c r="L5570" s="1" t="s">
        <v>22</v>
      </c>
      <c r="M5570" s="1" t="s">
        <v>23</v>
      </c>
      <c r="N5570" s="1" t="s">
        <v>23</v>
      </c>
      <c r="O5570">
        <v>1</v>
      </c>
      <c r="P5570" s="1" t="s">
        <v>40</v>
      </c>
      <c r="Q5570" s="1" t="s">
        <v>40</v>
      </c>
      <c r="R5570">
        <v>1</v>
      </c>
    </row>
    <row r="5571" spans="1:18" x14ac:dyDescent="0.3">
      <c r="A5571" s="1" t="s">
        <v>5929</v>
      </c>
      <c r="B5571" s="1" t="s">
        <v>4660</v>
      </c>
      <c r="C5571">
        <v>2024</v>
      </c>
      <c r="D5571" s="2">
        <v>36753</v>
      </c>
      <c r="E5571" s="1" t="s">
        <v>20</v>
      </c>
      <c r="F5571">
        <v>1</v>
      </c>
      <c r="G5571">
        <v>0</v>
      </c>
      <c r="H5571">
        <v>0</v>
      </c>
      <c r="I5571" s="1" t="s">
        <v>21</v>
      </c>
      <c r="J5571" s="1"/>
      <c r="K5571">
        <v>0</v>
      </c>
      <c r="L5571" s="1" t="s">
        <v>22</v>
      </c>
      <c r="M5571" s="1" t="s">
        <v>23</v>
      </c>
      <c r="N5571" s="1" t="s">
        <v>23</v>
      </c>
      <c r="O5571">
        <v>1</v>
      </c>
      <c r="P5571" s="1" t="s">
        <v>40</v>
      </c>
      <c r="Q5571" s="1" t="s">
        <v>40</v>
      </c>
      <c r="R5571">
        <v>0</v>
      </c>
    </row>
    <row r="5572" spans="1:18" x14ac:dyDescent="0.3">
      <c r="A5572" s="1" t="s">
        <v>5930</v>
      </c>
      <c r="B5572" s="1" t="s">
        <v>4660</v>
      </c>
      <c r="C5572">
        <v>2024</v>
      </c>
      <c r="D5572" s="2">
        <v>36753</v>
      </c>
      <c r="E5572" s="1" t="s">
        <v>20</v>
      </c>
      <c r="F5572">
        <v>1</v>
      </c>
      <c r="G5572">
        <v>0</v>
      </c>
      <c r="H5572">
        <v>0</v>
      </c>
      <c r="I5572" s="1" t="s">
        <v>21</v>
      </c>
      <c r="J5572" s="1"/>
      <c r="K5572">
        <v>0</v>
      </c>
      <c r="L5572" s="1" t="s">
        <v>22</v>
      </c>
      <c r="M5572" s="1" t="s">
        <v>23</v>
      </c>
      <c r="N5572" s="1" t="s">
        <v>23</v>
      </c>
      <c r="O5572">
        <v>1</v>
      </c>
      <c r="P5572" s="1" t="s">
        <v>27</v>
      </c>
      <c r="Q5572" s="1" t="s">
        <v>27</v>
      </c>
      <c r="R5572">
        <v>0</v>
      </c>
    </row>
    <row r="5573" spans="1:18" x14ac:dyDescent="0.3">
      <c r="A5573" s="1" t="s">
        <v>5931</v>
      </c>
      <c r="B5573" s="1" t="s">
        <v>4660</v>
      </c>
      <c r="C5573">
        <v>2024</v>
      </c>
      <c r="D5573" s="2">
        <v>36753</v>
      </c>
      <c r="E5573" s="1" t="s">
        <v>20</v>
      </c>
      <c r="F5573">
        <v>1</v>
      </c>
      <c r="G5573">
        <v>0</v>
      </c>
      <c r="H5573">
        <v>0</v>
      </c>
      <c r="I5573" s="1" t="s">
        <v>21</v>
      </c>
      <c r="J5573" s="1"/>
      <c r="K5573">
        <v>0</v>
      </c>
      <c r="L5573" s="1" t="s">
        <v>22</v>
      </c>
      <c r="M5573" s="1" t="s">
        <v>33</v>
      </c>
      <c r="N5573" s="1" t="s">
        <v>33</v>
      </c>
      <c r="O5573">
        <v>1</v>
      </c>
      <c r="P5573" s="1" t="s">
        <v>40</v>
      </c>
      <c r="Q5573" s="1" t="s">
        <v>40</v>
      </c>
      <c r="R5573">
        <v>0</v>
      </c>
    </row>
    <row r="5574" spans="1:18" x14ac:dyDescent="0.3">
      <c r="A5574" s="1" t="s">
        <v>5932</v>
      </c>
      <c r="B5574" s="1" t="s">
        <v>4660</v>
      </c>
      <c r="C5574">
        <v>2024</v>
      </c>
      <c r="D5574" s="2">
        <v>36753</v>
      </c>
      <c r="E5574" s="1" t="s">
        <v>20</v>
      </c>
      <c r="F5574">
        <v>1</v>
      </c>
      <c r="G5574">
        <v>0</v>
      </c>
      <c r="H5574">
        <v>0</v>
      </c>
      <c r="I5574" s="1" t="s">
        <v>21</v>
      </c>
      <c r="J5574" s="1"/>
      <c r="K5574">
        <v>0</v>
      </c>
      <c r="L5574" s="1" t="s">
        <v>22</v>
      </c>
      <c r="M5574" s="1" t="s">
        <v>47</v>
      </c>
      <c r="N5574" s="1" t="s">
        <v>47</v>
      </c>
      <c r="O5574">
        <v>1</v>
      </c>
      <c r="P5574" s="1" t="s">
        <v>27</v>
      </c>
      <c r="Q5574" s="1" t="s">
        <v>27</v>
      </c>
      <c r="R5574">
        <v>0</v>
      </c>
    </row>
    <row r="5575" spans="1:18" x14ac:dyDescent="0.3">
      <c r="A5575" s="1" t="s">
        <v>5933</v>
      </c>
      <c r="B5575" s="1" t="s">
        <v>4660</v>
      </c>
      <c r="C5575">
        <v>2024</v>
      </c>
      <c r="D5575" s="2">
        <v>36753</v>
      </c>
      <c r="E5575" s="1" t="s">
        <v>37</v>
      </c>
      <c r="F5575">
        <v>1</v>
      </c>
      <c r="G5575">
        <v>1</v>
      </c>
      <c r="H5575">
        <v>1</v>
      </c>
      <c r="I5575" s="1" t="s">
        <v>38</v>
      </c>
      <c r="J5575" s="1" t="s">
        <v>62</v>
      </c>
      <c r="K5575">
        <v>0</v>
      </c>
      <c r="L5575" s="1" t="s">
        <v>22</v>
      </c>
      <c r="M5575" s="1" t="s">
        <v>26</v>
      </c>
      <c r="N5575" s="1" t="s">
        <v>26</v>
      </c>
      <c r="O5575">
        <v>1</v>
      </c>
      <c r="P5575" s="1" t="s">
        <v>2432</v>
      </c>
      <c r="Q5575" s="1" t="s">
        <v>2432</v>
      </c>
      <c r="R5575">
        <v>0</v>
      </c>
    </row>
    <row r="5576" spans="1:18" x14ac:dyDescent="0.3">
      <c r="A5576" s="1" t="s">
        <v>5934</v>
      </c>
      <c r="B5576" s="1" t="s">
        <v>4660</v>
      </c>
      <c r="C5576">
        <v>2024</v>
      </c>
      <c r="D5576" s="2">
        <v>36753</v>
      </c>
      <c r="E5576" s="1" t="s">
        <v>20</v>
      </c>
      <c r="F5576">
        <v>1</v>
      </c>
      <c r="G5576">
        <v>0</v>
      </c>
      <c r="H5576">
        <v>0</v>
      </c>
      <c r="I5576" s="1" t="s">
        <v>21</v>
      </c>
      <c r="J5576" s="1"/>
      <c r="K5576">
        <v>0</v>
      </c>
      <c r="L5576" s="1" t="s">
        <v>22</v>
      </c>
      <c r="M5576" s="1" t="s">
        <v>26</v>
      </c>
      <c r="N5576" s="1" t="s">
        <v>26</v>
      </c>
      <c r="O5576">
        <v>1</v>
      </c>
      <c r="P5576" s="1" t="s">
        <v>2432</v>
      </c>
      <c r="Q5576" s="1" t="s">
        <v>2432</v>
      </c>
      <c r="R5576">
        <v>0</v>
      </c>
    </row>
    <row r="5577" spans="1:18" x14ac:dyDescent="0.3">
      <c r="A5577" s="1" t="s">
        <v>5935</v>
      </c>
      <c r="B5577" s="1" t="s">
        <v>4660</v>
      </c>
      <c r="C5577">
        <v>2024</v>
      </c>
      <c r="D5577" s="2">
        <v>36753</v>
      </c>
      <c r="E5577" s="1" t="s">
        <v>20</v>
      </c>
      <c r="F5577">
        <v>1</v>
      </c>
      <c r="G5577">
        <v>0</v>
      </c>
      <c r="H5577">
        <v>0</v>
      </c>
      <c r="I5577" s="1" t="s">
        <v>21</v>
      </c>
      <c r="J5577" s="1"/>
      <c r="K5577">
        <v>0</v>
      </c>
      <c r="L5577" s="1" t="s">
        <v>22</v>
      </c>
      <c r="M5577" s="1" t="s">
        <v>26</v>
      </c>
      <c r="N5577" s="1" t="s">
        <v>26</v>
      </c>
      <c r="O5577">
        <v>1</v>
      </c>
      <c r="P5577" s="1" t="s">
        <v>27</v>
      </c>
      <c r="Q5577" s="1" t="s">
        <v>27</v>
      </c>
      <c r="R5577">
        <v>0</v>
      </c>
    </row>
    <row r="5578" spans="1:18" x14ac:dyDescent="0.3">
      <c r="A5578" s="1" t="s">
        <v>5936</v>
      </c>
      <c r="B5578" s="1" t="s">
        <v>4660</v>
      </c>
      <c r="C5578">
        <v>2024</v>
      </c>
      <c r="D5578" s="2">
        <v>36753</v>
      </c>
      <c r="E5578" s="1" t="s">
        <v>20</v>
      </c>
      <c r="F5578">
        <v>1</v>
      </c>
      <c r="G5578">
        <v>0</v>
      </c>
      <c r="H5578">
        <v>0</v>
      </c>
      <c r="I5578" s="1" t="s">
        <v>21</v>
      </c>
      <c r="J5578" s="1"/>
      <c r="K5578">
        <v>0</v>
      </c>
      <c r="L5578" s="1" t="s">
        <v>22</v>
      </c>
      <c r="M5578" s="1" t="s">
        <v>47</v>
      </c>
      <c r="N5578" s="1" t="s">
        <v>47</v>
      </c>
      <c r="O5578">
        <v>1</v>
      </c>
      <c r="P5578" s="1" t="s">
        <v>27</v>
      </c>
      <c r="Q5578" s="1" t="s">
        <v>27</v>
      </c>
      <c r="R5578">
        <v>0</v>
      </c>
    </row>
    <row r="5579" spans="1:18" x14ac:dyDescent="0.3">
      <c r="A5579" s="1" t="s">
        <v>5937</v>
      </c>
      <c r="B5579" s="1" t="s">
        <v>4660</v>
      </c>
      <c r="C5579">
        <v>2024</v>
      </c>
      <c r="D5579" s="2">
        <v>36753</v>
      </c>
      <c r="E5579" s="1" t="s">
        <v>20</v>
      </c>
      <c r="F5579">
        <v>1</v>
      </c>
      <c r="G5579">
        <v>0</v>
      </c>
      <c r="H5579">
        <v>0</v>
      </c>
      <c r="I5579" s="1" t="s">
        <v>21</v>
      </c>
      <c r="J5579" s="1"/>
      <c r="K5579">
        <v>0</v>
      </c>
      <c r="L5579" s="1" t="s">
        <v>22</v>
      </c>
      <c r="M5579" s="1" t="s">
        <v>47</v>
      </c>
      <c r="N5579" s="1" t="s">
        <v>47</v>
      </c>
      <c r="O5579">
        <v>1</v>
      </c>
      <c r="P5579" s="1" t="s">
        <v>27</v>
      </c>
      <c r="Q5579" s="1" t="s">
        <v>27</v>
      </c>
      <c r="R5579">
        <v>0</v>
      </c>
    </row>
    <row r="5580" spans="1:18" x14ac:dyDescent="0.3">
      <c r="A5580" s="1" t="s">
        <v>5938</v>
      </c>
      <c r="B5580" s="1" t="s">
        <v>4660</v>
      </c>
      <c r="C5580">
        <v>2024</v>
      </c>
      <c r="D5580" s="2">
        <v>36753</v>
      </c>
      <c r="E5580" s="1" t="s">
        <v>37</v>
      </c>
      <c r="F5580">
        <v>1</v>
      </c>
      <c r="G5580">
        <v>1</v>
      </c>
      <c r="H5580">
        <v>1</v>
      </c>
      <c r="I5580" s="1" t="s">
        <v>38</v>
      </c>
      <c r="J5580" s="1" t="s">
        <v>71</v>
      </c>
      <c r="K5580">
        <v>0</v>
      </c>
      <c r="L5580" s="1" t="s">
        <v>22</v>
      </c>
      <c r="M5580" s="1" t="s">
        <v>33</v>
      </c>
      <c r="N5580" s="1" t="s">
        <v>33</v>
      </c>
      <c r="O5580">
        <v>2</v>
      </c>
      <c r="P5580" s="1" t="s">
        <v>2221</v>
      </c>
      <c r="Q5580" s="1"/>
      <c r="R5580">
        <v>1</v>
      </c>
    </row>
    <row r="5581" spans="1:18" x14ac:dyDescent="0.3">
      <c r="A5581" s="1" t="s">
        <v>5939</v>
      </c>
      <c r="B5581" s="1" t="s">
        <v>4660</v>
      </c>
      <c r="C5581">
        <v>2024</v>
      </c>
      <c r="D5581" s="2">
        <v>36753</v>
      </c>
      <c r="E5581" s="1" t="s">
        <v>37</v>
      </c>
      <c r="F5581">
        <v>1</v>
      </c>
      <c r="G5581">
        <v>1</v>
      </c>
      <c r="H5581">
        <v>1</v>
      </c>
      <c r="I5581" s="1" t="s">
        <v>91</v>
      </c>
      <c r="J5581" s="1" t="s">
        <v>2117</v>
      </c>
      <c r="K5581">
        <v>0</v>
      </c>
      <c r="L5581" s="1" t="s">
        <v>22</v>
      </c>
      <c r="M5581" s="1" t="s">
        <v>26</v>
      </c>
      <c r="N5581" s="1" t="s">
        <v>26</v>
      </c>
      <c r="O5581">
        <v>1</v>
      </c>
      <c r="P5581" s="1" t="s">
        <v>31</v>
      </c>
      <c r="Q5581" s="1" t="s">
        <v>31</v>
      </c>
      <c r="R5581">
        <v>0</v>
      </c>
    </row>
    <row r="5582" spans="1:18" x14ac:dyDescent="0.3">
      <c r="A5582" s="1" t="s">
        <v>5940</v>
      </c>
      <c r="B5582" s="1" t="s">
        <v>4660</v>
      </c>
      <c r="C5582">
        <v>2024</v>
      </c>
      <c r="D5582" s="2">
        <v>36753</v>
      </c>
      <c r="E5582" s="1" t="s">
        <v>20</v>
      </c>
      <c r="F5582">
        <v>1</v>
      </c>
      <c r="G5582">
        <v>0</v>
      </c>
      <c r="H5582">
        <v>0</v>
      </c>
      <c r="I5582" s="1" t="s">
        <v>21</v>
      </c>
      <c r="J5582" s="1"/>
      <c r="K5582">
        <v>0</v>
      </c>
      <c r="L5582" s="1" t="s">
        <v>22</v>
      </c>
      <c r="M5582" s="1" t="s">
        <v>47</v>
      </c>
      <c r="N5582" s="1" t="s">
        <v>47</v>
      </c>
      <c r="O5582">
        <v>1</v>
      </c>
      <c r="P5582" s="1" t="s">
        <v>27</v>
      </c>
      <c r="Q5582" s="1" t="s">
        <v>27</v>
      </c>
      <c r="R5582">
        <v>0</v>
      </c>
    </row>
    <row r="5583" spans="1:18" x14ac:dyDescent="0.3">
      <c r="A5583" s="1" t="s">
        <v>5941</v>
      </c>
      <c r="B5583" s="1" t="s">
        <v>4660</v>
      </c>
      <c r="C5583">
        <v>2024</v>
      </c>
      <c r="D5583" s="2">
        <v>36753</v>
      </c>
      <c r="E5583" s="1" t="s">
        <v>20</v>
      </c>
      <c r="F5583">
        <v>1</v>
      </c>
      <c r="G5583">
        <v>0</v>
      </c>
      <c r="H5583">
        <v>0</v>
      </c>
      <c r="I5583" s="1" t="s">
        <v>21</v>
      </c>
      <c r="J5583" s="1"/>
      <c r="K5583">
        <v>0</v>
      </c>
      <c r="L5583" s="1" t="s">
        <v>22</v>
      </c>
      <c r="M5583" s="1" t="s">
        <v>26</v>
      </c>
      <c r="N5583" s="1" t="s">
        <v>26</v>
      </c>
      <c r="O5583">
        <v>1</v>
      </c>
      <c r="P5583" s="1" t="s">
        <v>82</v>
      </c>
      <c r="Q5583" s="1" t="s">
        <v>82</v>
      </c>
      <c r="R5583">
        <v>0</v>
      </c>
    </row>
    <row r="5584" spans="1:18" x14ac:dyDescent="0.3">
      <c r="A5584" s="1" t="s">
        <v>5942</v>
      </c>
      <c r="B5584" s="1" t="s">
        <v>4660</v>
      </c>
      <c r="C5584">
        <v>2024</v>
      </c>
      <c r="D5584" s="2">
        <v>36753</v>
      </c>
      <c r="E5584" s="1" t="s">
        <v>20</v>
      </c>
      <c r="F5584">
        <v>1</v>
      </c>
      <c r="G5584">
        <v>0</v>
      </c>
      <c r="H5584">
        <v>0</v>
      </c>
      <c r="I5584" s="1" t="s">
        <v>21</v>
      </c>
      <c r="J5584" s="1"/>
      <c r="K5584">
        <v>0</v>
      </c>
      <c r="L5584" s="1" t="s">
        <v>22</v>
      </c>
      <c r="M5584" s="1" t="s">
        <v>26</v>
      </c>
      <c r="N5584" s="1" t="s">
        <v>26</v>
      </c>
      <c r="O5584">
        <v>1</v>
      </c>
      <c r="P5584" s="1" t="s">
        <v>82</v>
      </c>
      <c r="Q5584" s="1" t="s">
        <v>82</v>
      </c>
      <c r="R5584">
        <v>0</v>
      </c>
    </row>
    <row r="5585" spans="1:18" x14ac:dyDescent="0.3">
      <c r="A5585" s="1" t="s">
        <v>5943</v>
      </c>
      <c r="B5585" s="1" t="s">
        <v>4660</v>
      </c>
      <c r="C5585">
        <v>2024</v>
      </c>
      <c r="D5585" s="2">
        <v>36753</v>
      </c>
      <c r="E5585" s="1" t="s">
        <v>20</v>
      </c>
      <c r="F5585">
        <v>1</v>
      </c>
      <c r="G5585">
        <v>0</v>
      </c>
      <c r="H5585">
        <v>0</v>
      </c>
      <c r="I5585" s="1" t="s">
        <v>21</v>
      </c>
      <c r="J5585" s="1"/>
      <c r="K5585">
        <v>0</v>
      </c>
      <c r="L5585" s="1" t="s">
        <v>22</v>
      </c>
      <c r="M5585" s="1" t="s">
        <v>33</v>
      </c>
      <c r="N5585" s="1" t="s">
        <v>33</v>
      </c>
      <c r="O5585">
        <v>1</v>
      </c>
      <c r="P5585" s="1" t="s">
        <v>40</v>
      </c>
      <c r="Q5585" s="1" t="s">
        <v>40</v>
      </c>
      <c r="R5585">
        <v>0</v>
      </c>
    </row>
    <row r="5586" spans="1:18" x14ac:dyDescent="0.3">
      <c r="A5586" s="1" t="s">
        <v>5944</v>
      </c>
      <c r="B5586" s="1" t="s">
        <v>4660</v>
      </c>
      <c r="C5586">
        <v>2024</v>
      </c>
      <c r="D5586" s="2">
        <v>36753</v>
      </c>
      <c r="E5586" s="1" t="s">
        <v>20</v>
      </c>
      <c r="F5586">
        <v>1</v>
      </c>
      <c r="G5586">
        <v>0</v>
      </c>
      <c r="H5586">
        <v>0</v>
      </c>
      <c r="I5586" s="1" t="s">
        <v>21</v>
      </c>
      <c r="J5586" s="1"/>
      <c r="K5586">
        <v>0</v>
      </c>
      <c r="L5586" s="1" t="s">
        <v>22</v>
      </c>
      <c r="M5586" s="1" t="s">
        <v>26</v>
      </c>
      <c r="N5586" s="1" t="s">
        <v>26</v>
      </c>
      <c r="O5586">
        <v>1</v>
      </c>
      <c r="P5586" s="1" t="s">
        <v>2432</v>
      </c>
      <c r="Q5586" s="1" t="s">
        <v>2432</v>
      </c>
      <c r="R5586">
        <v>0</v>
      </c>
    </row>
    <row r="5587" spans="1:18" x14ac:dyDescent="0.3">
      <c r="A5587" s="1" t="s">
        <v>5945</v>
      </c>
      <c r="B5587" s="1" t="s">
        <v>4660</v>
      </c>
      <c r="C5587">
        <v>2024</v>
      </c>
      <c r="D5587" s="2">
        <v>36753</v>
      </c>
      <c r="E5587" s="1" t="s">
        <v>20</v>
      </c>
      <c r="F5587">
        <v>1</v>
      </c>
      <c r="G5587">
        <v>0</v>
      </c>
      <c r="H5587">
        <v>0</v>
      </c>
      <c r="I5587" s="1" t="s">
        <v>21</v>
      </c>
      <c r="J5587" s="1"/>
      <c r="K5587">
        <v>0</v>
      </c>
      <c r="L5587" s="1" t="s">
        <v>22</v>
      </c>
      <c r="M5587" s="1" t="s">
        <v>33</v>
      </c>
      <c r="N5587" s="1" t="s">
        <v>33</v>
      </c>
      <c r="O5587">
        <v>1</v>
      </c>
      <c r="P5587" s="1" t="s">
        <v>27</v>
      </c>
      <c r="Q5587" s="1" t="s">
        <v>27</v>
      </c>
      <c r="R5587">
        <v>0</v>
      </c>
    </row>
    <row r="5588" spans="1:18" x14ac:dyDescent="0.3">
      <c r="A5588" s="1" t="s">
        <v>5946</v>
      </c>
      <c r="B5588" s="1" t="s">
        <v>4660</v>
      </c>
      <c r="C5588">
        <v>2024</v>
      </c>
      <c r="D5588" s="2">
        <v>36753</v>
      </c>
      <c r="E5588" s="1" t="s">
        <v>20</v>
      </c>
      <c r="F5588">
        <v>1</v>
      </c>
      <c r="G5588">
        <v>0</v>
      </c>
      <c r="H5588">
        <v>0</v>
      </c>
      <c r="I5588" s="1" t="s">
        <v>21</v>
      </c>
      <c r="J5588" s="1"/>
      <c r="K5588">
        <v>0</v>
      </c>
      <c r="L5588" s="1" t="s">
        <v>22</v>
      </c>
      <c r="M5588" s="1" t="s">
        <v>33</v>
      </c>
      <c r="N5588" s="1" t="s">
        <v>33</v>
      </c>
      <c r="O5588">
        <v>1</v>
      </c>
      <c r="P5588" s="1" t="s">
        <v>27</v>
      </c>
      <c r="Q5588" s="1" t="s">
        <v>27</v>
      </c>
      <c r="R5588">
        <v>0</v>
      </c>
    </row>
    <row r="5589" spans="1:18" x14ac:dyDescent="0.3">
      <c r="A5589" s="1" t="s">
        <v>5947</v>
      </c>
      <c r="B5589" s="1" t="s">
        <v>4660</v>
      </c>
      <c r="C5589">
        <v>2024</v>
      </c>
      <c r="D5589" s="2">
        <v>36753</v>
      </c>
      <c r="E5589" s="1" t="s">
        <v>20</v>
      </c>
      <c r="F5589">
        <v>1</v>
      </c>
      <c r="G5589">
        <v>0</v>
      </c>
      <c r="H5589">
        <v>0</v>
      </c>
      <c r="I5589" s="1" t="s">
        <v>21</v>
      </c>
      <c r="J5589" s="1"/>
      <c r="K5589">
        <v>0</v>
      </c>
      <c r="L5589" s="1" t="s">
        <v>22</v>
      </c>
      <c r="M5589" s="1" t="s">
        <v>23</v>
      </c>
      <c r="N5589" s="1" t="s">
        <v>23</v>
      </c>
      <c r="O5589">
        <v>1</v>
      </c>
      <c r="P5589" s="1" t="s">
        <v>27</v>
      </c>
      <c r="Q5589" s="1" t="s">
        <v>27</v>
      </c>
      <c r="R5589">
        <v>0</v>
      </c>
    </row>
    <row r="5590" spans="1:18" x14ac:dyDescent="0.3">
      <c r="A5590" s="1" t="s">
        <v>5948</v>
      </c>
      <c r="B5590" s="1" t="s">
        <v>4660</v>
      </c>
      <c r="C5590">
        <v>2024</v>
      </c>
      <c r="D5590" s="2">
        <v>36753</v>
      </c>
      <c r="E5590" s="1" t="s">
        <v>20</v>
      </c>
      <c r="F5590">
        <v>1</v>
      </c>
      <c r="G5590">
        <v>0</v>
      </c>
      <c r="H5590">
        <v>0</v>
      </c>
      <c r="I5590" s="1" t="s">
        <v>21</v>
      </c>
      <c r="J5590" s="1"/>
      <c r="K5590">
        <v>0</v>
      </c>
      <c r="L5590" s="1" t="s">
        <v>22</v>
      </c>
      <c r="M5590" s="1" t="s">
        <v>26</v>
      </c>
      <c r="N5590" s="1" t="s">
        <v>26</v>
      </c>
      <c r="O5590">
        <v>1</v>
      </c>
      <c r="P5590" s="1" t="s">
        <v>40</v>
      </c>
      <c r="Q5590" s="1" t="s">
        <v>40</v>
      </c>
      <c r="R5590">
        <v>0</v>
      </c>
    </row>
    <row r="5591" spans="1:18" x14ac:dyDescent="0.3">
      <c r="A5591" s="1" t="s">
        <v>5949</v>
      </c>
      <c r="B5591" s="1" t="s">
        <v>4660</v>
      </c>
      <c r="C5591">
        <v>2024</v>
      </c>
      <c r="D5591" s="2">
        <v>36753</v>
      </c>
      <c r="E5591" s="1" t="s">
        <v>20</v>
      </c>
      <c r="F5591">
        <v>1</v>
      </c>
      <c r="G5591">
        <v>0</v>
      </c>
      <c r="H5591">
        <v>0</v>
      </c>
      <c r="I5591" s="1" t="s">
        <v>21</v>
      </c>
      <c r="J5591" s="1"/>
      <c r="K5591">
        <v>0</v>
      </c>
      <c r="L5591" s="1" t="s">
        <v>22</v>
      </c>
      <c r="M5591" s="1" t="s">
        <v>23</v>
      </c>
      <c r="N5591" s="1" t="s">
        <v>23</v>
      </c>
      <c r="O5591">
        <v>1</v>
      </c>
      <c r="P5591" s="1" t="s">
        <v>40</v>
      </c>
      <c r="Q5591" s="1" t="s">
        <v>40</v>
      </c>
      <c r="R5591">
        <v>0</v>
      </c>
    </row>
    <row r="5592" spans="1:18" x14ac:dyDescent="0.3">
      <c r="A5592" s="1" t="s">
        <v>5950</v>
      </c>
      <c r="B5592" s="1" t="s">
        <v>4660</v>
      </c>
      <c r="C5592">
        <v>2024</v>
      </c>
      <c r="D5592" s="2">
        <v>36753</v>
      </c>
      <c r="E5592" s="1" t="s">
        <v>20</v>
      </c>
      <c r="F5592">
        <v>1</v>
      </c>
      <c r="G5592">
        <v>0</v>
      </c>
      <c r="H5592">
        <v>0</v>
      </c>
      <c r="I5592" s="1" t="s">
        <v>21</v>
      </c>
      <c r="J5592" s="1"/>
      <c r="K5592">
        <v>0</v>
      </c>
      <c r="L5592" s="1" t="s">
        <v>22</v>
      </c>
      <c r="M5592" s="1" t="s">
        <v>23</v>
      </c>
      <c r="N5592" s="1" t="s">
        <v>23</v>
      </c>
      <c r="O5592">
        <v>2</v>
      </c>
      <c r="P5592" s="1" t="s">
        <v>5496</v>
      </c>
      <c r="Q5592" s="1"/>
      <c r="R5592">
        <v>0</v>
      </c>
    </row>
    <row r="5593" spans="1:18" x14ac:dyDescent="0.3">
      <c r="A5593" s="1" t="s">
        <v>5951</v>
      </c>
      <c r="B5593" s="1" t="s">
        <v>4660</v>
      </c>
      <c r="C5593">
        <v>2024</v>
      </c>
      <c r="D5593" s="2">
        <v>36753</v>
      </c>
      <c r="E5593" s="1" t="s">
        <v>20</v>
      </c>
      <c r="F5593">
        <v>1</v>
      </c>
      <c r="G5593">
        <v>0</v>
      </c>
      <c r="H5593">
        <v>0</v>
      </c>
      <c r="I5593" s="1" t="s">
        <v>21</v>
      </c>
      <c r="J5593" s="1"/>
      <c r="K5593">
        <v>0</v>
      </c>
      <c r="L5593" s="1" t="s">
        <v>22</v>
      </c>
      <c r="M5593" s="1" t="s">
        <v>35</v>
      </c>
      <c r="N5593" s="1" t="s">
        <v>35</v>
      </c>
      <c r="O5593">
        <v>1</v>
      </c>
      <c r="P5593" s="1" t="s">
        <v>27</v>
      </c>
      <c r="Q5593" s="1" t="s">
        <v>27</v>
      </c>
      <c r="R5593">
        <v>0</v>
      </c>
    </row>
    <row r="5594" spans="1:18" x14ac:dyDescent="0.3">
      <c r="A5594" s="1" t="s">
        <v>5952</v>
      </c>
      <c r="B5594" s="1" t="s">
        <v>4660</v>
      </c>
      <c r="C5594">
        <v>2024</v>
      </c>
      <c r="D5594" s="2">
        <v>36753</v>
      </c>
      <c r="E5594" s="1" t="s">
        <v>20</v>
      </c>
      <c r="F5594">
        <v>1</v>
      </c>
      <c r="G5594">
        <v>0</v>
      </c>
      <c r="H5594">
        <v>0</v>
      </c>
      <c r="I5594" s="1" t="s">
        <v>21</v>
      </c>
      <c r="J5594" s="1"/>
      <c r="K5594">
        <v>0</v>
      </c>
      <c r="L5594" s="1" t="s">
        <v>22</v>
      </c>
      <c r="M5594" s="1" t="s">
        <v>26</v>
      </c>
      <c r="N5594" s="1" t="s">
        <v>26</v>
      </c>
      <c r="O5594">
        <v>1</v>
      </c>
      <c r="P5594" s="1" t="s">
        <v>82</v>
      </c>
      <c r="Q5594" s="1" t="s">
        <v>82</v>
      </c>
      <c r="R5594">
        <v>0</v>
      </c>
    </row>
    <row r="5595" spans="1:18" x14ac:dyDescent="0.3">
      <c r="A5595" s="1" t="s">
        <v>5953</v>
      </c>
      <c r="B5595" s="1" t="s">
        <v>4660</v>
      </c>
      <c r="C5595">
        <v>2024</v>
      </c>
      <c r="D5595" s="2">
        <v>36753</v>
      </c>
      <c r="E5595" s="1" t="s">
        <v>20</v>
      </c>
      <c r="F5595">
        <v>1</v>
      </c>
      <c r="G5595">
        <v>0</v>
      </c>
      <c r="H5595">
        <v>0</v>
      </c>
      <c r="I5595" s="1" t="s">
        <v>21</v>
      </c>
      <c r="J5595" s="1"/>
      <c r="K5595">
        <v>0</v>
      </c>
      <c r="L5595" s="1" t="s">
        <v>22</v>
      </c>
      <c r="M5595" s="1" t="s">
        <v>26</v>
      </c>
      <c r="N5595" s="1" t="s">
        <v>26</v>
      </c>
      <c r="O5595">
        <v>1</v>
      </c>
      <c r="P5595" s="1" t="s">
        <v>80</v>
      </c>
      <c r="Q5595" s="1" t="s">
        <v>80</v>
      </c>
      <c r="R5595">
        <v>0</v>
      </c>
    </row>
    <row r="5596" spans="1:18" x14ac:dyDescent="0.3">
      <c r="A5596" s="1" t="s">
        <v>5954</v>
      </c>
      <c r="B5596" s="1" t="s">
        <v>4660</v>
      </c>
      <c r="C5596">
        <v>2024</v>
      </c>
      <c r="D5596" s="2">
        <v>36753</v>
      </c>
      <c r="E5596" s="1" t="s">
        <v>20</v>
      </c>
      <c r="F5596">
        <v>1</v>
      </c>
      <c r="G5596">
        <v>0</v>
      </c>
      <c r="H5596">
        <v>0</v>
      </c>
      <c r="I5596" s="1" t="s">
        <v>21</v>
      </c>
      <c r="J5596" s="1"/>
      <c r="K5596">
        <v>0</v>
      </c>
      <c r="L5596" s="1" t="s">
        <v>22</v>
      </c>
      <c r="M5596" s="1" t="s">
        <v>33</v>
      </c>
      <c r="N5596" s="1" t="s">
        <v>33</v>
      </c>
      <c r="O5596">
        <v>2</v>
      </c>
      <c r="P5596" s="1" t="s">
        <v>4337</v>
      </c>
      <c r="Q5596" s="1"/>
      <c r="R5596">
        <v>0</v>
      </c>
    </row>
    <row r="5597" spans="1:18" x14ac:dyDescent="0.3">
      <c r="A5597" s="1" t="s">
        <v>5955</v>
      </c>
      <c r="B5597" s="1" t="s">
        <v>4660</v>
      </c>
      <c r="C5597">
        <v>2024</v>
      </c>
      <c r="D5597" s="2">
        <v>36753</v>
      </c>
      <c r="E5597" s="1" t="s">
        <v>20</v>
      </c>
      <c r="F5597">
        <v>1</v>
      </c>
      <c r="G5597">
        <v>0</v>
      </c>
      <c r="H5597">
        <v>0</v>
      </c>
      <c r="I5597" s="1" t="s">
        <v>21</v>
      </c>
      <c r="J5597" s="1"/>
      <c r="K5597">
        <v>0</v>
      </c>
      <c r="L5597" s="1" t="s">
        <v>22</v>
      </c>
      <c r="M5597" s="1" t="s">
        <v>35</v>
      </c>
      <c r="N5597" s="1" t="s">
        <v>35</v>
      </c>
      <c r="O5597">
        <v>1</v>
      </c>
      <c r="P5597" s="1" t="s">
        <v>74</v>
      </c>
      <c r="Q5597" s="1" t="s">
        <v>74</v>
      </c>
      <c r="R5597">
        <v>0</v>
      </c>
    </row>
    <row r="5598" spans="1:18" x14ac:dyDescent="0.3">
      <c r="A5598" s="1" t="s">
        <v>5956</v>
      </c>
      <c r="B5598" s="1" t="s">
        <v>4660</v>
      </c>
      <c r="C5598">
        <v>2024</v>
      </c>
      <c r="D5598" s="2">
        <v>36753</v>
      </c>
      <c r="E5598" s="1" t="s">
        <v>20</v>
      </c>
      <c r="F5598">
        <v>1</v>
      </c>
      <c r="G5598">
        <v>0</v>
      </c>
      <c r="H5598">
        <v>0</v>
      </c>
      <c r="I5598" s="1" t="s">
        <v>21</v>
      </c>
      <c r="J5598" s="1"/>
      <c r="K5598">
        <v>0</v>
      </c>
      <c r="L5598" s="1" t="s">
        <v>22</v>
      </c>
      <c r="M5598" s="1" t="s">
        <v>26</v>
      </c>
      <c r="N5598" s="1" t="s">
        <v>26</v>
      </c>
      <c r="O5598">
        <v>1</v>
      </c>
      <c r="P5598" s="1" t="s">
        <v>40</v>
      </c>
      <c r="Q5598" s="1" t="s">
        <v>40</v>
      </c>
      <c r="R5598">
        <v>0</v>
      </c>
    </row>
    <row r="5599" spans="1:18" x14ac:dyDescent="0.3">
      <c r="A5599" s="1" t="s">
        <v>5957</v>
      </c>
      <c r="B5599" s="1" t="s">
        <v>4660</v>
      </c>
      <c r="C5599">
        <v>2024</v>
      </c>
      <c r="D5599" s="2">
        <v>36753</v>
      </c>
      <c r="E5599" s="1" t="s">
        <v>20</v>
      </c>
      <c r="F5599">
        <v>1</v>
      </c>
      <c r="G5599">
        <v>0</v>
      </c>
      <c r="H5599">
        <v>0</v>
      </c>
      <c r="I5599" s="1" t="s">
        <v>21</v>
      </c>
      <c r="J5599" s="1"/>
      <c r="K5599">
        <v>0</v>
      </c>
      <c r="L5599" s="1" t="s">
        <v>22</v>
      </c>
      <c r="M5599" s="1" t="s">
        <v>26</v>
      </c>
      <c r="N5599" s="1" t="s">
        <v>26</v>
      </c>
      <c r="O5599">
        <v>1</v>
      </c>
      <c r="P5599" s="1" t="s">
        <v>134</v>
      </c>
      <c r="Q5599" s="1" t="s">
        <v>134</v>
      </c>
      <c r="R5599">
        <v>0</v>
      </c>
    </row>
    <row r="5600" spans="1:18" x14ac:dyDescent="0.3">
      <c r="A5600" s="1" t="s">
        <v>5958</v>
      </c>
      <c r="B5600" s="1" t="s">
        <v>4660</v>
      </c>
      <c r="C5600">
        <v>2024</v>
      </c>
      <c r="D5600" s="2">
        <v>36753</v>
      </c>
      <c r="E5600" s="1" t="s">
        <v>20</v>
      </c>
      <c r="F5600">
        <v>1</v>
      </c>
      <c r="G5600">
        <v>0</v>
      </c>
      <c r="H5600">
        <v>0</v>
      </c>
      <c r="I5600" s="1" t="s">
        <v>21</v>
      </c>
      <c r="J5600" s="1"/>
      <c r="K5600">
        <v>0</v>
      </c>
      <c r="L5600" s="1" t="s">
        <v>22</v>
      </c>
      <c r="M5600" s="1" t="s">
        <v>26</v>
      </c>
      <c r="N5600" s="1" t="s">
        <v>26</v>
      </c>
      <c r="O5600">
        <v>1</v>
      </c>
      <c r="P5600" s="1" t="s">
        <v>78</v>
      </c>
      <c r="Q5600" s="1" t="s">
        <v>78</v>
      </c>
      <c r="R5600">
        <v>0</v>
      </c>
    </row>
    <row r="5601" spans="1:18" x14ac:dyDescent="0.3">
      <c r="A5601" s="1" t="s">
        <v>5959</v>
      </c>
      <c r="B5601" s="1" t="s">
        <v>4660</v>
      </c>
      <c r="C5601">
        <v>2024</v>
      </c>
      <c r="D5601" s="2">
        <v>36753</v>
      </c>
      <c r="E5601" s="1" t="s">
        <v>20</v>
      </c>
      <c r="F5601">
        <v>1</v>
      </c>
      <c r="G5601">
        <v>0</v>
      </c>
      <c r="H5601">
        <v>0</v>
      </c>
      <c r="I5601" s="1" t="s">
        <v>21</v>
      </c>
      <c r="J5601" s="1"/>
      <c r="K5601">
        <v>0</v>
      </c>
      <c r="L5601" s="1" t="s">
        <v>22</v>
      </c>
      <c r="M5601" s="1" t="s">
        <v>26</v>
      </c>
      <c r="N5601" s="1" t="s">
        <v>26</v>
      </c>
      <c r="O5601">
        <v>1</v>
      </c>
      <c r="P5601" s="1" t="s">
        <v>74</v>
      </c>
      <c r="Q5601" s="1" t="s">
        <v>74</v>
      </c>
      <c r="R5601">
        <v>0</v>
      </c>
    </row>
    <row r="5602" spans="1:18" x14ac:dyDescent="0.3">
      <c r="A5602" s="1" t="s">
        <v>5960</v>
      </c>
      <c r="B5602" s="1" t="s">
        <v>4660</v>
      </c>
      <c r="C5602">
        <v>2024</v>
      </c>
      <c r="D5602" s="2">
        <v>36753</v>
      </c>
      <c r="E5602" s="1" t="s">
        <v>20</v>
      </c>
      <c r="F5602">
        <v>1</v>
      </c>
      <c r="G5602">
        <v>0</v>
      </c>
      <c r="H5602">
        <v>0</v>
      </c>
      <c r="I5602" s="1" t="s">
        <v>21</v>
      </c>
      <c r="J5602" s="1"/>
      <c r="K5602">
        <v>0</v>
      </c>
      <c r="L5602" s="1" t="s">
        <v>22</v>
      </c>
      <c r="M5602" s="1" t="s">
        <v>23</v>
      </c>
      <c r="N5602" s="1" t="s">
        <v>23</v>
      </c>
      <c r="O5602">
        <v>1</v>
      </c>
      <c r="P5602" s="1" t="s">
        <v>858</v>
      </c>
      <c r="Q5602" s="1" t="s">
        <v>858</v>
      </c>
      <c r="R5602">
        <v>0</v>
      </c>
    </row>
    <row r="5603" spans="1:18" x14ac:dyDescent="0.3">
      <c r="A5603" s="1" t="s">
        <v>5961</v>
      </c>
      <c r="B5603" s="1" t="s">
        <v>4660</v>
      </c>
      <c r="C5603">
        <v>2024</v>
      </c>
      <c r="D5603" s="2">
        <v>36753</v>
      </c>
      <c r="E5603" s="1" t="s">
        <v>20</v>
      </c>
      <c r="F5603">
        <v>1</v>
      </c>
      <c r="G5603">
        <v>0</v>
      </c>
      <c r="H5603">
        <v>0</v>
      </c>
      <c r="I5603" s="1" t="s">
        <v>21</v>
      </c>
      <c r="J5603" s="1"/>
      <c r="K5603">
        <v>0</v>
      </c>
      <c r="L5603" s="1" t="s">
        <v>22</v>
      </c>
      <c r="M5603" s="1" t="s">
        <v>33</v>
      </c>
      <c r="N5603" s="1" t="s">
        <v>33</v>
      </c>
      <c r="O5603">
        <v>1</v>
      </c>
      <c r="P5603" s="1" t="s">
        <v>1275</v>
      </c>
      <c r="Q5603" s="1"/>
      <c r="R5603">
        <v>0</v>
      </c>
    </row>
    <row r="5604" spans="1:18" x14ac:dyDescent="0.3">
      <c r="A5604" s="1" t="s">
        <v>5962</v>
      </c>
      <c r="B5604" s="1" t="s">
        <v>4660</v>
      </c>
      <c r="C5604">
        <v>2024</v>
      </c>
      <c r="D5604" s="2">
        <v>36753</v>
      </c>
      <c r="E5604" s="1" t="s">
        <v>20</v>
      </c>
      <c r="F5604">
        <v>1</v>
      </c>
      <c r="G5604">
        <v>0</v>
      </c>
      <c r="H5604">
        <v>0</v>
      </c>
      <c r="I5604" s="1" t="s">
        <v>21</v>
      </c>
      <c r="J5604" s="1"/>
      <c r="K5604">
        <v>0</v>
      </c>
      <c r="L5604" s="1" t="s">
        <v>22</v>
      </c>
      <c r="M5604" s="1" t="s">
        <v>33</v>
      </c>
      <c r="N5604" s="1" t="s">
        <v>33</v>
      </c>
      <c r="O5604">
        <v>1</v>
      </c>
      <c r="P5604" s="1" t="s">
        <v>27</v>
      </c>
      <c r="Q5604" s="1" t="s">
        <v>27</v>
      </c>
      <c r="R5604">
        <v>0</v>
      </c>
    </row>
    <row r="5605" spans="1:18" x14ac:dyDescent="0.3">
      <c r="A5605" s="1" t="s">
        <v>5963</v>
      </c>
      <c r="B5605" s="1" t="s">
        <v>4660</v>
      </c>
      <c r="C5605">
        <v>2024</v>
      </c>
      <c r="D5605" s="2">
        <v>36753</v>
      </c>
      <c r="E5605" s="1" t="s">
        <v>20</v>
      </c>
      <c r="F5605">
        <v>1</v>
      </c>
      <c r="G5605">
        <v>0</v>
      </c>
      <c r="H5605">
        <v>0</v>
      </c>
      <c r="I5605" s="1" t="s">
        <v>21</v>
      </c>
      <c r="J5605" s="1"/>
      <c r="K5605">
        <v>0</v>
      </c>
      <c r="L5605" s="1" t="s">
        <v>22</v>
      </c>
      <c r="M5605" s="1" t="s">
        <v>26</v>
      </c>
      <c r="N5605" s="1" t="s">
        <v>26</v>
      </c>
      <c r="O5605">
        <v>1</v>
      </c>
      <c r="P5605" s="1" t="s">
        <v>74</v>
      </c>
      <c r="Q5605" s="1" t="s">
        <v>74</v>
      </c>
      <c r="R5605">
        <v>0</v>
      </c>
    </row>
    <row r="5606" spans="1:18" x14ac:dyDescent="0.3">
      <c r="A5606" s="1" t="s">
        <v>5964</v>
      </c>
      <c r="B5606" s="1" t="s">
        <v>4660</v>
      </c>
      <c r="C5606">
        <v>2024</v>
      </c>
      <c r="D5606" s="2">
        <v>36753</v>
      </c>
      <c r="E5606" s="1" t="s">
        <v>20</v>
      </c>
      <c r="F5606">
        <v>1</v>
      </c>
      <c r="G5606">
        <v>0</v>
      </c>
      <c r="H5606">
        <v>0</v>
      </c>
      <c r="I5606" s="1" t="s">
        <v>21</v>
      </c>
      <c r="J5606" s="1"/>
      <c r="K5606">
        <v>0</v>
      </c>
      <c r="L5606" s="1" t="s">
        <v>22</v>
      </c>
      <c r="M5606" s="1" t="s">
        <v>26</v>
      </c>
      <c r="N5606" s="1" t="s">
        <v>26</v>
      </c>
      <c r="O5606">
        <v>2</v>
      </c>
      <c r="P5606" s="1" t="s">
        <v>5156</v>
      </c>
      <c r="Q5606" s="1"/>
      <c r="R5606">
        <v>0</v>
      </c>
    </row>
    <row r="5607" spans="1:18" x14ac:dyDescent="0.3">
      <c r="A5607" s="1" t="s">
        <v>5965</v>
      </c>
      <c r="B5607" s="1" t="s">
        <v>4660</v>
      </c>
      <c r="C5607">
        <v>2024</v>
      </c>
      <c r="D5607" s="2">
        <v>36753</v>
      </c>
      <c r="E5607" s="1" t="s">
        <v>20</v>
      </c>
      <c r="F5607">
        <v>1</v>
      </c>
      <c r="G5607">
        <v>0</v>
      </c>
      <c r="H5607">
        <v>0</v>
      </c>
      <c r="I5607" s="1" t="s">
        <v>21</v>
      </c>
      <c r="J5607" s="1"/>
      <c r="K5607">
        <v>0</v>
      </c>
      <c r="L5607" s="1" t="s">
        <v>22</v>
      </c>
      <c r="M5607" s="1" t="s">
        <v>26</v>
      </c>
      <c r="N5607" s="1" t="s">
        <v>26</v>
      </c>
      <c r="O5607">
        <v>1</v>
      </c>
      <c r="P5607" s="1" t="s">
        <v>2432</v>
      </c>
      <c r="Q5607" s="1" t="s">
        <v>2432</v>
      </c>
      <c r="R5607">
        <v>0</v>
      </c>
    </row>
    <row r="5608" spans="1:18" x14ac:dyDescent="0.3">
      <c r="A5608" s="1" t="s">
        <v>5966</v>
      </c>
      <c r="B5608" s="1" t="s">
        <v>4660</v>
      </c>
      <c r="C5608">
        <v>2024</v>
      </c>
      <c r="D5608" s="2">
        <v>36753</v>
      </c>
      <c r="E5608" s="1" t="s">
        <v>20</v>
      </c>
      <c r="F5608">
        <v>1</v>
      </c>
      <c r="G5608">
        <v>0</v>
      </c>
      <c r="H5608">
        <v>0</v>
      </c>
      <c r="I5608" s="1" t="s">
        <v>21</v>
      </c>
      <c r="J5608" s="1"/>
      <c r="K5608">
        <v>0</v>
      </c>
      <c r="L5608" s="1" t="s">
        <v>22</v>
      </c>
      <c r="M5608" s="1" t="s">
        <v>23</v>
      </c>
      <c r="N5608" s="1" t="s">
        <v>23</v>
      </c>
      <c r="O5608">
        <v>1</v>
      </c>
      <c r="P5608" s="1" t="s">
        <v>78</v>
      </c>
      <c r="Q5608" s="1" t="s">
        <v>78</v>
      </c>
      <c r="R5608">
        <v>0</v>
      </c>
    </row>
    <row r="5609" spans="1:18" x14ac:dyDescent="0.3">
      <c r="A5609" s="1" t="s">
        <v>5967</v>
      </c>
      <c r="B5609" s="1" t="s">
        <v>4660</v>
      </c>
      <c r="C5609">
        <v>2024</v>
      </c>
      <c r="D5609" s="2">
        <v>36753</v>
      </c>
      <c r="E5609" s="1" t="s">
        <v>20</v>
      </c>
      <c r="F5609">
        <v>1</v>
      </c>
      <c r="G5609">
        <v>0</v>
      </c>
      <c r="H5609">
        <v>0</v>
      </c>
      <c r="I5609" s="1" t="s">
        <v>21</v>
      </c>
      <c r="J5609" s="1"/>
      <c r="K5609">
        <v>0</v>
      </c>
      <c r="L5609" s="1" t="s">
        <v>22</v>
      </c>
      <c r="M5609" s="1" t="s">
        <v>26</v>
      </c>
      <c r="N5609" s="1" t="s">
        <v>26</v>
      </c>
      <c r="O5609">
        <v>1</v>
      </c>
      <c r="P5609" s="1" t="s">
        <v>27</v>
      </c>
      <c r="Q5609" s="1" t="s">
        <v>27</v>
      </c>
      <c r="R5609">
        <v>0</v>
      </c>
    </row>
    <row r="5610" spans="1:18" x14ac:dyDescent="0.3">
      <c r="A5610" s="1" t="s">
        <v>5968</v>
      </c>
      <c r="B5610" s="1" t="s">
        <v>4660</v>
      </c>
      <c r="C5610">
        <v>2024</v>
      </c>
      <c r="D5610" s="2">
        <v>36753</v>
      </c>
      <c r="E5610" s="1" t="s">
        <v>20</v>
      </c>
      <c r="F5610">
        <v>1</v>
      </c>
      <c r="G5610">
        <v>0</v>
      </c>
      <c r="H5610">
        <v>0</v>
      </c>
      <c r="I5610" s="1" t="s">
        <v>21</v>
      </c>
      <c r="J5610" s="1"/>
      <c r="K5610">
        <v>0</v>
      </c>
      <c r="L5610" s="1" t="s">
        <v>22</v>
      </c>
      <c r="M5610" s="1" t="s">
        <v>23</v>
      </c>
      <c r="N5610" s="1" t="s">
        <v>23</v>
      </c>
      <c r="O5610">
        <v>1</v>
      </c>
      <c r="P5610" s="1" t="s">
        <v>534</v>
      </c>
      <c r="Q5610" s="1" t="s">
        <v>534</v>
      </c>
      <c r="R5610">
        <v>0</v>
      </c>
    </row>
    <row r="5611" spans="1:18" x14ac:dyDescent="0.3">
      <c r="A5611" s="1" t="s">
        <v>5969</v>
      </c>
      <c r="B5611" s="1" t="s">
        <v>4660</v>
      </c>
      <c r="C5611">
        <v>2024</v>
      </c>
      <c r="D5611" s="2">
        <v>36753</v>
      </c>
      <c r="E5611" s="1" t="s">
        <v>20</v>
      </c>
      <c r="F5611">
        <v>1</v>
      </c>
      <c r="G5611">
        <v>0</v>
      </c>
      <c r="H5611">
        <v>0</v>
      </c>
      <c r="I5611" s="1" t="s">
        <v>21</v>
      </c>
      <c r="J5611" s="1"/>
      <c r="K5611">
        <v>0</v>
      </c>
      <c r="L5611" s="1" t="s">
        <v>22</v>
      </c>
      <c r="M5611" s="1" t="s">
        <v>23</v>
      </c>
      <c r="N5611" s="1" t="s">
        <v>23</v>
      </c>
      <c r="O5611">
        <v>1</v>
      </c>
      <c r="P5611" s="1" t="s">
        <v>27</v>
      </c>
      <c r="Q5611" s="1" t="s">
        <v>27</v>
      </c>
      <c r="R5611">
        <v>0</v>
      </c>
    </row>
    <row r="5612" spans="1:18" x14ac:dyDescent="0.3">
      <c r="A5612" s="1" t="s">
        <v>5970</v>
      </c>
      <c r="B5612" s="1" t="s">
        <v>4660</v>
      </c>
      <c r="C5612">
        <v>2024</v>
      </c>
      <c r="D5612" s="2">
        <v>36753</v>
      </c>
      <c r="E5612" s="1" t="s">
        <v>37</v>
      </c>
      <c r="F5612">
        <v>1</v>
      </c>
      <c r="G5612">
        <v>1</v>
      </c>
      <c r="H5612">
        <v>1</v>
      </c>
      <c r="I5612" s="1" t="s">
        <v>38</v>
      </c>
      <c r="J5612" s="1" t="s">
        <v>62</v>
      </c>
      <c r="K5612">
        <v>0</v>
      </c>
      <c r="L5612" s="1" t="s">
        <v>22</v>
      </c>
      <c r="M5612" s="1" t="s">
        <v>33</v>
      </c>
      <c r="N5612" s="1" t="s">
        <v>33</v>
      </c>
      <c r="O5612">
        <v>1</v>
      </c>
      <c r="P5612" s="1" t="s">
        <v>74</v>
      </c>
      <c r="Q5612" s="1" t="s">
        <v>74</v>
      </c>
      <c r="R5612">
        <v>0</v>
      </c>
    </row>
    <row r="5613" spans="1:18" x14ac:dyDescent="0.3">
      <c r="A5613" s="1" t="s">
        <v>5971</v>
      </c>
      <c r="B5613" s="1" t="s">
        <v>4660</v>
      </c>
      <c r="C5613">
        <v>2024</v>
      </c>
      <c r="D5613" s="2">
        <v>36753</v>
      </c>
      <c r="E5613" s="1" t="s">
        <v>20</v>
      </c>
      <c r="F5613">
        <v>1</v>
      </c>
      <c r="G5613">
        <v>0</v>
      </c>
      <c r="H5613">
        <v>0</v>
      </c>
      <c r="I5613" s="1" t="s">
        <v>21</v>
      </c>
      <c r="J5613" s="1"/>
      <c r="K5613">
        <v>0</v>
      </c>
      <c r="L5613" s="1" t="s">
        <v>22</v>
      </c>
      <c r="M5613" s="1" t="s">
        <v>33</v>
      </c>
      <c r="N5613" s="1" t="s">
        <v>33</v>
      </c>
      <c r="O5613">
        <v>2</v>
      </c>
      <c r="P5613" s="1" t="s">
        <v>5972</v>
      </c>
      <c r="Q5613" s="1"/>
      <c r="R5613">
        <v>0</v>
      </c>
    </row>
    <row r="5614" spans="1:18" x14ac:dyDescent="0.3">
      <c r="A5614" s="1" t="s">
        <v>5973</v>
      </c>
      <c r="B5614" s="1" t="s">
        <v>4660</v>
      </c>
      <c r="C5614">
        <v>2024</v>
      </c>
      <c r="D5614" s="2">
        <v>36753</v>
      </c>
      <c r="E5614" s="1" t="s">
        <v>20</v>
      </c>
      <c r="F5614">
        <v>1</v>
      </c>
      <c r="G5614">
        <v>0</v>
      </c>
      <c r="H5614">
        <v>0</v>
      </c>
      <c r="I5614" s="1" t="s">
        <v>21</v>
      </c>
      <c r="J5614" s="1"/>
      <c r="K5614">
        <v>0</v>
      </c>
      <c r="L5614" s="1" t="s">
        <v>22</v>
      </c>
      <c r="M5614" s="1" t="s">
        <v>26</v>
      </c>
      <c r="N5614" s="1" t="s">
        <v>26</v>
      </c>
      <c r="O5614">
        <v>1</v>
      </c>
      <c r="P5614" s="1" t="s">
        <v>27</v>
      </c>
      <c r="Q5614" s="1" t="s">
        <v>27</v>
      </c>
      <c r="R5614">
        <v>0</v>
      </c>
    </row>
    <row r="5615" spans="1:18" x14ac:dyDescent="0.3">
      <c r="A5615" s="1" t="s">
        <v>5974</v>
      </c>
      <c r="B5615" s="1" t="s">
        <v>4660</v>
      </c>
      <c r="C5615">
        <v>2024</v>
      </c>
      <c r="D5615" s="2">
        <v>36753</v>
      </c>
      <c r="E5615" s="1" t="s">
        <v>20</v>
      </c>
      <c r="F5615">
        <v>1</v>
      </c>
      <c r="G5615">
        <v>0</v>
      </c>
      <c r="H5615">
        <v>0</v>
      </c>
      <c r="I5615" s="1" t="s">
        <v>21</v>
      </c>
      <c r="J5615" s="1"/>
      <c r="K5615">
        <v>0</v>
      </c>
      <c r="L5615" s="1" t="s">
        <v>22</v>
      </c>
      <c r="M5615" s="1" t="s">
        <v>35</v>
      </c>
      <c r="N5615" s="1" t="s">
        <v>35</v>
      </c>
      <c r="O5615">
        <v>3</v>
      </c>
      <c r="P5615" s="1" t="s">
        <v>2065</v>
      </c>
      <c r="Q5615" s="1"/>
      <c r="R5615">
        <v>0</v>
      </c>
    </row>
    <row r="5616" spans="1:18" x14ac:dyDescent="0.3">
      <c r="A5616" s="1" t="s">
        <v>5975</v>
      </c>
      <c r="B5616" s="1" t="s">
        <v>4660</v>
      </c>
      <c r="C5616">
        <v>2024</v>
      </c>
      <c r="D5616" s="2">
        <v>36753</v>
      </c>
      <c r="E5616" s="1" t="s">
        <v>20</v>
      </c>
      <c r="F5616">
        <v>1</v>
      </c>
      <c r="G5616">
        <v>0</v>
      </c>
      <c r="H5616">
        <v>0</v>
      </c>
      <c r="I5616" s="1" t="s">
        <v>21</v>
      </c>
      <c r="J5616" s="1"/>
      <c r="K5616">
        <v>0</v>
      </c>
      <c r="L5616" s="1" t="s">
        <v>22</v>
      </c>
      <c r="M5616" s="1" t="s">
        <v>26</v>
      </c>
      <c r="N5616" s="1" t="s">
        <v>26</v>
      </c>
      <c r="O5616">
        <v>1</v>
      </c>
      <c r="P5616" s="1" t="s">
        <v>45</v>
      </c>
      <c r="Q5616" s="1" t="s">
        <v>45</v>
      </c>
      <c r="R5616">
        <v>0</v>
      </c>
    </row>
    <row r="5617" spans="1:18" x14ac:dyDescent="0.3">
      <c r="A5617" s="1" t="s">
        <v>5976</v>
      </c>
      <c r="B5617" s="1" t="s">
        <v>4660</v>
      </c>
      <c r="C5617">
        <v>2024</v>
      </c>
      <c r="D5617" s="2">
        <v>36753</v>
      </c>
      <c r="E5617" s="1" t="s">
        <v>20</v>
      </c>
      <c r="F5617">
        <v>1</v>
      </c>
      <c r="G5617">
        <v>0</v>
      </c>
      <c r="H5617">
        <v>0</v>
      </c>
      <c r="I5617" s="1" t="s">
        <v>21</v>
      </c>
      <c r="J5617" s="1"/>
      <c r="K5617">
        <v>0</v>
      </c>
      <c r="L5617" s="1" t="s">
        <v>22</v>
      </c>
      <c r="M5617" s="1" t="s">
        <v>26</v>
      </c>
      <c r="N5617" s="1" t="s">
        <v>26</v>
      </c>
      <c r="O5617">
        <v>1</v>
      </c>
      <c r="P5617" s="1" t="s">
        <v>260</v>
      </c>
      <c r="Q5617" s="1"/>
      <c r="R5617">
        <v>0</v>
      </c>
    </row>
    <row r="5618" spans="1:18" x14ac:dyDescent="0.3">
      <c r="A5618" s="1" t="s">
        <v>5977</v>
      </c>
      <c r="B5618" s="1" t="s">
        <v>4660</v>
      </c>
      <c r="C5618">
        <v>2024</v>
      </c>
      <c r="D5618" s="2">
        <v>36753</v>
      </c>
      <c r="E5618" s="1" t="s">
        <v>20</v>
      </c>
      <c r="F5618">
        <v>1</v>
      </c>
      <c r="G5618">
        <v>0</v>
      </c>
      <c r="H5618">
        <v>0</v>
      </c>
      <c r="I5618" s="1" t="s">
        <v>21</v>
      </c>
      <c r="J5618" s="1"/>
      <c r="K5618">
        <v>0</v>
      </c>
      <c r="L5618" s="1" t="s">
        <v>22</v>
      </c>
      <c r="M5618" s="1" t="s">
        <v>26</v>
      </c>
      <c r="N5618" s="1" t="s">
        <v>26</v>
      </c>
      <c r="O5618">
        <v>1</v>
      </c>
      <c r="P5618" s="1" t="s">
        <v>78</v>
      </c>
      <c r="Q5618" s="1" t="s">
        <v>78</v>
      </c>
      <c r="R5618">
        <v>0</v>
      </c>
    </row>
    <row r="5619" spans="1:18" x14ac:dyDescent="0.3">
      <c r="A5619" s="1" t="s">
        <v>5978</v>
      </c>
      <c r="B5619" s="1" t="s">
        <v>4660</v>
      </c>
      <c r="C5619">
        <v>2024</v>
      </c>
      <c r="D5619" s="2">
        <v>36753</v>
      </c>
      <c r="E5619" s="1" t="s">
        <v>20</v>
      </c>
      <c r="F5619">
        <v>1</v>
      </c>
      <c r="G5619">
        <v>0</v>
      </c>
      <c r="H5619">
        <v>0</v>
      </c>
      <c r="I5619" s="1" t="s">
        <v>21</v>
      </c>
      <c r="J5619" s="1"/>
      <c r="K5619">
        <v>0</v>
      </c>
      <c r="L5619" s="1" t="s">
        <v>22</v>
      </c>
      <c r="M5619" s="1" t="s">
        <v>26</v>
      </c>
      <c r="N5619" s="1" t="s">
        <v>26</v>
      </c>
      <c r="O5619">
        <v>1</v>
      </c>
      <c r="P5619" s="1" t="s">
        <v>40</v>
      </c>
      <c r="Q5619" s="1" t="s">
        <v>40</v>
      </c>
      <c r="R5619">
        <v>0</v>
      </c>
    </row>
    <row r="5620" spans="1:18" x14ac:dyDescent="0.3">
      <c r="A5620" s="1" t="s">
        <v>5979</v>
      </c>
      <c r="B5620" s="1" t="s">
        <v>4660</v>
      </c>
      <c r="C5620">
        <v>2024</v>
      </c>
      <c r="D5620" s="2">
        <v>36753</v>
      </c>
      <c r="E5620" s="1" t="s">
        <v>20</v>
      </c>
      <c r="F5620">
        <v>1</v>
      </c>
      <c r="G5620">
        <v>0</v>
      </c>
      <c r="H5620">
        <v>0</v>
      </c>
      <c r="I5620" s="1" t="s">
        <v>21</v>
      </c>
      <c r="J5620" s="1"/>
      <c r="K5620">
        <v>0</v>
      </c>
      <c r="L5620" s="1" t="s">
        <v>22</v>
      </c>
      <c r="M5620" s="1" t="s">
        <v>26</v>
      </c>
      <c r="N5620" s="1" t="s">
        <v>26</v>
      </c>
      <c r="O5620">
        <v>1</v>
      </c>
      <c r="P5620" s="1" t="s">
        <v>27</v>
      </c>
      <c r="Q5620" s="1" t="s">
        <v>27</v>
      </c>
      <c r="R5620">
        <v>0</v>
      </c>
    </row>
    <row r="5621" spans="1:18" x14ac:dyDescent="0.3">
      <c r="A5621" s="1" t="s">
        <v>5980</v>
      </c>
      <c r="B5621" s="1" t="s">
        <v>4660</v>
      </c>
      <c r="C5621">
        <v>2024</v>
      </c>
      <c r="D5621" s="2">
        <v>36753</v>
      </c>
      <c r="E5621" s="1" t="s">
        <v>20</v>
      </c>
      <c r="F5621">
        <v>1</v>
      </c>
      <c r="G5621">
        <v>0</v>
      </c>
      <c r="H5621">
        <v>0</v>
      </c>
      <c r="I5621" s="1" t="s">
        <v>21</v>
      </c>
      <c r="J5621" s="1"/>
      <c r="K5621">
        <v>0</v>
      </c>
      <c r="L5621" s="1" t="s">
        <v>22</v>
      </c>
      <c r="M5621" s="1" t="s">
        <v>33</v>
      </c>
      <c r="N5621" s="1" t="s">
        <v>33</v>
      </c>
      <c r="O5621">
        <v>1</v>
      </c>
      <c r="P5621" s="1" t="s">
        <v>27</v>
      </c>
      <c r="Q5621" s="1" t="s">
        <v>27</v>
      </c>
      <c r="R5621">
        <v>0</v>
      </c>
    </row>
    <row r="5622" spans="1:18" x14ac:dyDescent="0.3">
      <c r="A5622" s="1" t="s">
        <v>5981</v>
      </c>
      <c r="B5622" s="1" t="s">
        <v>4660</v>
      </c>
      <c r="C5622">
        <v>2024</v>
      </c>
      <c r="D5622" s="2">
        <v>36753</v>
      </c>
      <c r="E5622" s="1" t="s">
        <v>37</v>
      </c>
      <c r="F5622">
        <v>1</v>
      </c>
      <c r="G5622">
        <v>1</v>
      </c>
      <c r="H5622">
        <v>1</v>
      </c>
      <c r="I5622" s="1" t="s">
        <v>38</v>
      </c>
      <c r="J5622" s="1" t="s">
        <v>42</v>
      </c>
      <c r="K5622">
        <v>0</v>
      </c>
      <c r="L5622" s="1" t="s">
        <v>22</v>
      </c>
      <c r="M5622" s="1" t="s">
        <v>23</v>
      </c>
      <c r="N5622" s="1" t="s">
        <v>23</v>
      </c>
      <c r="O5622">
        <v>1</v>
      </c>
      <c r="P5622" s="1" t="s">
        <v>27</v>
      </c>
      <c r="Q5622" s="1" t="s">
        <v>27</v>
      </c>
      <c r="R5622">
        <v>0</v>
      </c>
    </row>
    <row r="5623" spans="1:18" x14ac:dyDescent="0.3">
      <c r="A5623" s="1" t="s">
        <v>5982</v>
      </c>
      <c r="B5623" s="1" t="s">
        <v>4660</v>
      </c>
      <c r="C5623">
        <v>2024</v>
      </c>
      <c r="D5623" s="2">
        <v>36753</v>
      </c>
      <c r="E5623" s="1" t="s">
        <v>20</v>
      </c>
      <c r="F5623">
        <v>1</v>
      </c>
      <c r="G5623">
        <v>0</v>
      </c>
      <c r="H5623">
        <v>0</v>
      </c>
      <c r="I5623" s="1" t="s">
        <v>21</v>
      </c>
      <c r="J5623" s="1"/>
      <c r="K5623">
        <v>0</v>
      </c>
      <c r="L5623" s="1" t="s">
        <v>22</v>
      </c>
      <c r="M5623" s="1" t="s">
        <v>33</v>
      </c>
      <c r="N5623" s="1" t="s">
        <v>33</v>
      </c>
      <c r="O5623">
        <v>1</v>
      </c>
      <c r="P5623" s="1" t="s">
        <v>78</v>
      </c>
      <c r="Q5623" s="1" t="s">
        <v>78</v>
      </c>
      <c r="R5623">
        <v>0</v>
      </c>
    </row>
    <row r="5624" spans="1:18" x14ac:dyDescent="0.3">
      <c r="A5624" s="1" t="s">
        <v>5983</v>
      </c>
      <c r="B5624" s="1" t="s">
        <v>4660</v>
      </c>
      <c r="C5624">
        <v>2024</v>
      </c>
      <c r="D5624" s="2">
        <v>36753</v>
      </c>
      <c r="E5624" s="1" t="s">
        <v>20</v>
      </c>
      <c r="F5624">
        <v>1</v>
      </c>
      <c r="G5624">
        <v>0</v>
      </c>
      <c r="H5624">
        <v>0</v>
      </c>
      <c r="I5624" s="1" t="s">
        <v>21</v>
      </c>
      <c r="J5624" s="1"/>
      <c r="K5624">
        <v>0</v>
      </c>
      <c r="L5624" s="1" t="s">
        <v>22</v>
      </c>
      <c r="M5624" s="1" t="s">
        <v>26</v>
      </c>
      <c r="N5624" s="1" t="s">
        <v>26</v>
      </c>
      <c r="O5624">
        <v>1</v>
      </c>
      <c r="P5624" s="1" t="s">
        <v>227</v>
      </c>
      <c r="Q5624" s="1" t="s">
        <v>227</v>
      </c>
      <c r="R5624">
        <v>0</v>
      </c>
    </row>
    <row r="5625" spans="1:18" x14ac:dyDescent="0.3">
      <c r="A5625" s="1" t="s">
        <v>5984</v>
      </c>
      <c r="B5625" s="1" t="s">
        <v>4660</v>
      </c>
      <c r="C5625">
        <v>2024</v>
      </c>
      <c r="D5625" s="2">
        <v>36753</v>
      </c>
      <c r="E5625" s="1" t="s">
        <v>20</v>
      </c>
      <c r="F5625">
        <v>1</v>
      </c>
      <c r="G5625">
        <v>0</v>
      </c>
      <c r="H5625">
        <v>0</v>
      </c>
      <c r="I5625" s="1" t="s">
        <v>21</v>
      </c>
      <c r="J5625" s="1"/>
      <c r="K5625">
        <v>0</v>
      </c>
      <c r="L5625" s="1" t="s">
        <v>22</v>
      </c>
      <c r="M5625" s="1" t="s">
        <v>26</v>
      </c>
      <c r="N5625" s="1" t="s">
        <v>26</v>
      </c>
      <c r="O5625">
        <v>1</v>
      </c>
      <c r="P5625" s="1" t="s">
        <v>40</v>
      </c>
      <c r="Q5625" s="1" t="s">
        <v>40</v>
      </c>
      <c r="R5625">
        <v>0</v>
      </c>
    </row>
    <row r="5626" spans="1:18" x14ac:dyDescent="0.3">
      <c r="A5626" s="1" t="s">
        <v>5985</v>
      </c>
      <c r="B5626" s="1" t="s">
        <v>4660</v>
      </c>
      <c r="C5626">
        <v>2024</v>
      </c>
      <c r="D5626" s="2">
        <v>36753</v>
      </c>
      <c r="E5626" s="1" t="s">
        <v>20</v>
      </c>
      <c r="F5626">
        <v>1</v>
      </c>
      <c r="G5626">
        <v>0</v>
      </c>
      <c r="H5626">
        <v>0</v>
      </c>
      <c r="I5626" s="1" t="s">
        <v>21</v>
      </c>
      <c r="J5626" s="1"/>
      <c r="K5626">
        <v>0</v>
      </c>
      <c r="L5626" s="1" t="s">
        <v>22</v>
      </c>
      <c r="M5626" s="1" t="s">
        <v>33</v>
      </c>
      <c r="N5626" s="1" t="s">
        <v>33</v>
      </c>
      <c r="O5626">
        <v>1</v>
      </c>
      <c r="P5626" s="1" t="s">
        <v>27</v>
      </c>
      <c r="Q5626" s="1" t="s">
        <v>27</v>
      </c>
      <c r="R5626">
        <v>0</v>
      </c>
    </row>
    <row r="5627" spans="1:18" x14ac:dyDescent="0.3">
      <c r="A5627" s="1" t="s">
        <v>5986</v>
      </c>
      <c r="B5627" s="1" t="s">
        <v>4660</v>
      </c>
      <c r="C5627">
        <v>2024</v>
      </c>
      <c r="D5627" s="2">
        <v>36753</v>
      </c>
      <c r="E5627" s="1" t="s">
        <v>20</v>
      </c>
      <c r="F5627">
        <v>1</v>
      </c>
      <c r="G5627">
        <v>0</v>
      </c>
      <c r="H5627">
        <v>0</v>
      </c>
      <c r="I5627" s="1" t="s">
        <v>21</v>
      </c>
      <c r="J5627" s="1"/>
      <c r="K5627">
        <v>0</v>
      </c>
      <c r="L5627" s="1" t="s">
        <v>22</v>
      </c>
      <c r="M5627" s="1" t="s">
        <v>23</v>
      </c>
      <c r="N5627" s="1" t="s">
        <v>23</v>
      </c>
      <c r="O5627">
        <v>1</v>
      </c>
      <c r="P5627" s="1" t="s">
        <v>534</v>
      </c>
      <c r="Q5627" s="1" t="s">
        <v>534</v>
      </c>
      <c r="R5627">
        <v>0</v>
      </c>
    </row>
    <row r="5628" spans="1:18" x14ac:dyDescent="0.3">
      <c r="A5628" s="1" t="s">
        <v>5987</v>
      </c>
      <c r="B5628" s="1" t="s">
        <v>4660</v>
      </c>
      <c r="C5628">
        <v>2024</v>
      </c>
      <c r="D5628" s="2">
        <v>36753</v>
      </c>
      <c r="E5628" s="1" t="s">
        <v>20</v>
      </c>
      <c r="F5628">
        <v>1</v>
      </c>
      <c r="G5628">
        <v>0</v>
      </c>
      <c r="H5628">
        <v>0</v>
      </c>
      <c r="I5628" s="1" t="s">
        <v>21</v>
      </c>
      <c r="J5628" s="1"/>
      <c r="K5628">
        <v>0</v>
      </c>
      <c r="L5628" s="1" t="s">
        <v>22</v>
      </c>
      <c r="M5628" s="1" t="s">
        <v>23</v>
      </c>
      <c r="N5628" s="1" t="s">
        <v>23</v>
      </c>
      <c r="O5628">
        <v>1</v>
      </c>
      <c r="P5628" s="1" t="s">
        <v>27</v>
      </c>
      <c r="Q5628" s="1" t="s">
        <v>27</v>
      </c>
      <c r="R5628">
        <v>0</v>
      </c>
    </row>
    <row r="5629" spans="1:18" x14ac:dyDescent="0.3">
      <c r="A5629" s="1" t="s">
        <v>5988</v>
      </c>
      <c r="B5629" s="1" t="s">
        <v>4660</v>
      </c>
      <c r="C5629">
        <v>2024</v>
      </c>
      <c r="D5629" s="2">
        <v>36753</v>
      </c>
      <c r="E5629" s="1" t="s">
        <v>20</v>
      </c>
      <c r="F5629">
        <v>1</v>
      </c>
      <c r="G5629">
        <v>0</v>
      </c>
      <c r="H5629">
        <v>0</v>
      </c>
      <c r="I5629" s="1" t="s">
        <v>21</v>
      </c>
      <c r="J5629" s="1"/>
      <c r="K5629">
        <v>0</v>
      </c>
      <c r="L5629" s="1" t="s">
        <v>22</v>
      </c>
      <c r="M5629" s="1" t="s">
        <v>26</v>
      </c>
      <c r="N5629" s="1" t="s">
        <v>26</v>
      </c>
      <c r="O5629">
        <v>1</v>
      </c>
      <c r="P5629" s="1" t="s">
        <v>31</v>
      </c>
      <c r="Q5629" s="1" t="s">
        <v>31</v>
      </c>
      <c r="R5629">
        <v>0</v>
      </c>
    </row>
    <row r="5630" spans="1:18" x14ac:dyDescent="0.3">
      <c r="A5630" s="1" t="s">
        <v>5989</v>
      </c>
      <c r="B5630" s="1" t="s">
        <v>4660</v>
      </c>
      <c r="C5630">
        <v>2024</v>
      </c>
      <c r="D5630" s="2">
        <v>36753</v>
      </c>
      <c r="E5630" s="1" t="s">
        <v>20</v>
      </c>
      <c r="F5630">
        <v>1</v>
      </c>
      <c r="G5630">
        <v>0</v>
      </c>
      <c r="H5630">
        <v>0</v>
      </c>
      <c r="I5630" s="1" t="s">
        <v>21</v>
      </c>
      <c r="J5630" s="1"/>
      <c r="K5630">
        <v>0</v>
      </c>
      <c r="L5630" s="1" t="s">
        <v>22</v>
      </c>
      <c r="M5630" s="1" t="s">
        <v>33</v>
      </c>
      <c r="N5630" s="1" t="s">
        <v>33</v>
      </c>
      <c r="O5630">
        <v>1</v>
      </c>
      <c r="P5630" s="1" t="s">
        <v>40</v>
      </c>
      <c r="Q5630" s="1" t="s">
        <v>40</v>
      </c>
      <c r="R5630">
        <v>0</v>
      </c>
    </row>
    <row r="5631" spans="1:18" x14ac:dyDescent="0.3">
      <c r="A5631" s="1" t="s">
        <v>5990</v>
      </c>
      <c r="B5631" s="1" t="s">
        <v>4660</v>
      </c>
      <c r="C5631">
        <v>2024</v>
      </c>
      <c r="D5631" s="2">
        <v>36753</v>
      </c>
      <c r="E5631" s="1" t="s">
        <v>20</v>
      </c>
      <c r="F5631">
        <v>1</v>
      </c>
      <c r="G5631">
        <v>0</v>
      </c>
      <c r="H5631">
        <v>0</v>
      </c>
      <c r="I5631" s="1" t="s">
        <v>21</v>
      </c>
      <c r="J5631" s="1"/>
      <c r="K5631">
        <v>0</v>
      </c>
      <c r="L5631" s="1" t="s">
        <v>22</v>
      </c>
      <c r="M5631" s="1" t="s">
        <v>26</v>
      </c>
      <c r="N5631" s="1" t="s">
        <v>26</v>
      </c>
      <c r="O5631">
        <v>1</v>
      </c>
      <c r="P5631" s="1" t="s">
        <v>534</v>
      </c>
      <c r="Q5631" s="1" t="s">
        <v>534</v>
      </c>
      <c r="R5631">
        <v>0</v>
      </c>
    </row>
    <row r="5632" spans="1:18" x14ac:dyDescent="0.3">
      <c r="A5632" s="1" t="s">
        <v>5991</v>
      </c>
      <c r="B5632" s="1" t="s">
        <v>4660</v>
      </c>
      <c r="C5632">
        <v>2024</v>
      </c>
      <c r="D5632" s="2">
        <v>36753</v>
      </c>
      <c r="E5632" s="1" t="s">
        <v>20</v>
      </c>
      <c r="F5632">
        <v>1</v>
      </c>
      <c r="G5632">
        <v>0</v>
      </c>
      <c r="H5632">
        <v>0</v>
      </c>
      <c r="I5632" s="1" t="s">
        <v>21</v>
      </c>
      <c r="J5632" s="1"/>
      <c r="K5632">
        <v>0</v>
      </c>
      <c r="L5632" s="1" t="s">
        <v>22</v>
      </c>
      <c r="M5632" s="1" t="s">
        <v>26</v>
      </c>
      <c r="N5632" s="1" t="s">
        <v>26</v>
      </c>
      <c r="O5632">
        <v>1</v>
      </c>
      <c r="P5632" s="1" t="s">
        <v>134</v>
      </c>
      <c r="Q5632" s="1" t="s">
        <v>134</v>
      </c>
      <c r="R5632">
        <v>0</v>
      </c>
    </row>
    <row r="5633" spans="1:18" x14ac:dyDescent="0.3">
      <c r="A5633" s="1" t="s">
        <v>5992</v>
      </c>
      <c r="B5633" s="1" t="s">
        <v>4660</v>
      </c>
      <c r="C5633">
        <v>2024</v>
      </c>
      <c r="D5633" s="2">
        <v>36753</v>
      </c>
      <c r="E5633" s="1" t="s">
        <v>37</v>
      </c>
      <c r="F5633">
        <v>1</v>
      </c>
      <c r="G5633">
        <v>1</v>
      </c>
      <c r="H5633">
        <v>1</v>
      </c>
      <c r="I5633" s="1" t="s">
        <v>38</v>
      </c>
      <c r="J5633" s="1" t="s">
        <v>39</v>
      </c>
      <c r="K5633">
        <v>0</v>
      </c>
      <c r="L5633" s="1" t="s">
        <v>22</v>
      </c>
      <c r="M5633" s="1" t="s">
        <v>26</v>
      </c>
      <c r="N5633" s="1" t="s">
        <v>26</v>
      </c>
      <c r="O5633">
        <v>1</v>
      </c>
      <c r="P5633" s="1" t="s">
        <v>31</v>
      </c>
      <c r="Q5633" s="1" t="s">
        <v>31</v>
      </c>
      <c r="R5633">
        <v>0</v>
      </c>
    </row>
    <row r="5634" spans="1:18" x14ac:dyDescent="0.3">
      <c r="A5634" s="1" t="s">
        <v>5993</v>
      </c>
      <c r="B5634" s="1" t="s">
        <v>4660</v>
      </c>
      <c r="C5634">
        <v>2024</v>
      </c>
      <c r="D5634" s="2">
        <v>36753</v>
      </c>
      <c r="E5634" s="1" t="s">
        <v>20</v>
      </c>
      <c r="F5634">
        <v>1</v>
      </c>
      <c r="G5634">
        <v>0</v>
      </c>
      <c r="H5634">
        <v>0</v>
      </c>
      <c r="I5634" s="1" t="s">
        <v>21</v>
      </c>
      <c r="J5634" s="1"/>
      <c r="K5634">
        <v>0</v>
      </c>
      <c r="L5634" s="1" t="s">
        <v>22</v>
      </c>
      <c r="M5634" s="1" t="s">
        <v>23</v>
      </c>
      <c r="N5634" s="1" t="s">
        <v>23</v>
      </c>
      <c r="O5634">
        <v>1</v>
      </c>
      <c r="P5634" s="1" t="s">
        <v>40</v>
      </c>
      <c r="Q5634" s="1" t="s">
        <v>40</v>
      </c>
      <c r="R5634">
        <v>0</v>
      </c>
    </row>
    <row r="5635" spans="1:18" x14ac:dyDescent="0.3">
      <c r="A5635" s="1" t="s">
        <v>5994</v>
      </c>
      <c r="B5635" s="1" t="s">
        <v>4660</v>
      </c>
      <c r="C5635">
        <v>2024</v>
      </c>
      <c r="D5635" s="2">
        <v>36753</v>
      </c>
      <c r="E5635" s="1" t="s">
        <v>20</v>
      </c>
      <c r="F5635">
        <v>1</v>
      </c>
      <c r="G5635">
        <v>0</v>
      </c>
      <c r="H5635">
        <v>0</v>
      </c>
      <c r="I5635" s="1" t="s">
        <v>21</v>
      </c>
      <c r="J5635" s="1"/>
      <c r="K5635">
        <v>0</v>
      </c>
      <c r="L5635" s="1" t="s">
        <v>22</v>
      </c>
      <c r="M5635" s="1" t="s">
        <v>26</v>
      </c>
      <c r="N5635" s="1" t="s">
        <v>26</v>
      </c>
      <c r="O5635">
        <v>1</v>
      </c>
      <c r="P5635" s="1" t="s">
        <v>121</v>
      </c>
      <c r="Q5635" s="1" t="s">
        <v>121</v>
      </c>
      <c r="R5635">
        <v>0</v>
      </c>
    </row>
    <row r="5636" spans="1:18" x14ac:dyDescent="0.3">
      <c r="A5636" s="1" t="s">
        <v>5995</v>
      </c>
      <c r="B5636" s="1" t="s">
        <v>4660</v>
      </c>
      <c r="C5636">
        <v>2024</v>
      </c>
      <c r="D5636" s="2">
        <v>36753</v>
      </c>
      <c r="E5636" s="1" t="s">
        <v>20</v>
      </c>
      <c r="F5636">
        <v>1</v>
      </c>
      <c r="G5636">
        <v>0</v>
      </c>
      <c r="H5636">
        <v>0</v>
      </c>
      <c r="I5636" s="1" t="s">
        <v>21</v>
      </c>
      <c r="J5636" s="1"/>
      <c r="K5636">
        <v>0</v>
      </c>
      <c r="L5636" s="1" t="s">
        <v>22</v>
      </c>
      <c r="M5636" s="1" t="s">
        <v>33</v>
      </c>
      <c r="N5636" s="1" t="s">
        <v>33</v>
      </c>
      <c r="O5636">
        <v>1</v>
      </c>
      <c r="P5636" s="1" t="s">
        <v>82</v>
      </c>
      <c r="Q5636" s="1" t="s">
        <v>82</v>
      </c>
      <c r="R5636">
        <v>0</v>
      </c>
    </row>
    <row r="5637" spans="1:18" x14ac:dyDescent="0.3">
      <c r="A5637" s="1" t="s">
        <v>5996</v>
      </c>
      <c r="B5637" s="1" t="s">
        <v>4660</v>
      </c>
      <c r="C5637">
        <v>2024</v>
      </c>
      <c r="D5637" s="2">
        <v>36753</v>
      </c>
      <c r="E5637" s="1" t="s">
        <v>37</v>
      </c>
      <c r="F5637">
        <v>1</v>
      </c>
      <c r="G5637">
        <v>1</v>
      </c>
      <c r="H5637">
        <v>1</v>
      </c>
      <c r="I5637" s="1" t="s">
        <v>38</v>
      </c>
      <c r="J5637" s="1" t="s">
        <v>136</v>
      </c>
      <c r="K5637">
        <v>0</v>
      </c>
      <c r="L5637" s="1" t="s">
        <v>22</v>
      </c>
      <c r="M5637" s="1" t="s">
        <v>33</v>
      </c>
      <c r="N5637" s="1" t="s">
        <v>33</v>
      </c>
      <c r="O5637">
        <v>1</v>
      </c>
      <c r="P5637" s="1" t="s">
        <v>27</v>
      </c>
      <c r="Q5637" s="1" t="s">
        <v>27</v>
      </c>
      <c r="R5637">
        <v>1</v>
      </c>
    </row>
    <row r="5638" spans="1:18" x14ac:dyDescent="0.3">
      <c r="A5638" s="1" t="s">
        <v>5997</v>
      </c>
      <c r="B5638" s="1" t="s">
        <v>4660</v>
      </c>
      <c r="C5638">
        <v>2024</v>
      </c>
      <c r="D5638" s="2">
        <v>36753</v>
      </c>
      <c r="E5638" s="1" t="s">
        <v>20</v>
      </c>
      <c r="F5638">
        <v>1</v>
      </c>
      <c r="G5638">
        <v>0</v>
      </c>
      <c r="H5638">
        <v>0</v>
      </c>
      <c r="I5638" s="1" t="s">
        <v>21</v>
      </c>
      <c r="J5638" s="1"/>
      <c r="K5638">
        <v>0</v>
      </c>
      <c r="L5638" s="1" t="s">
        <v>22</v>
      </c>
      <c r="M5638" s="1" t="s">
        <v>26</v>
      </c>
      <c r="N5638" s="1" t="s">
        <v>26</v>
      </c>
      <c r="O5638">
        <v>1</v>
      </c>
      <c r="P5638" s="1" t="s">
        <v>27</v>
      </c>
      <c r="Q5638" s="1" t="s">
        <v>27</v>
      </c>
      <c r="R5638">
        <v>0</v>
      </c>
    </row>
    <row r="5639" spans="1:18" x14ac:dyDescent="0.3">
      <c r="A5639" s="1" t="s">
        <v>5998</v>
      </c>
      <c r="B5639" s="1" t="s">
        <v>4660</v>
      </c>
      <c r="C5639">
        <v>2024</v>
      </c>
      <c r="D5639" s="2">
        <v>36753</v>
      </c>
      <c r="E5639" s="1" t="s">
        <v>20</v>
      </c>
      <c r="F5639">
        <v>1</v>
      </c>
      <c r="G5639">
        <v>0</v>
      </c>
      <c r="H5639">
        <v>0</v>
      </c>
      <c r="I5639" s="1" t="s">
        <v>21</v>
      </c>
      <c r="J5639" s="1"/>
      <c r="K5639">
        <v>0</v>
      </c>
      <c r="L5639" s="1" t="s">
        <v>22</v>
      </c>
      <c r="M5639" s="1" t="s">
        <v>26</v>
      </c>
      <c r="N5639" s="1" t="s">
        <v>26</v>
      </c>
      <c r="O5639">
        <v>1</v>
      </c>
      <c r="P5639" s="1" t="s">
        <v>27</v>
      </c>
      <c r="Q5639" s="1" t="s">
        <v>27</v>
      </c>
      <c r="R5639">
        <v>0</v>
      </c>
    </row>
    <row r="5640" spans="1:18" x14ac:dyDescent="0.3">
      <c r="A5640" s="1" t="s">
        <v>5999</v>
      </c>
      <c r="B5640" s="1" t="s">
        <v>4660</v>
      </c>
      <c r="C5640">
        <v>2024</v>
      </c>
      <c r="D5640" s="2">
        <v>36753</v>
      </c>
      <c r="E5640" s="1" t="s">
        <v>20</v>
      </c>
      <c r="F5640">
        <v>1</v>
      </c>
      <c r="G5640">
        <v>0</v>
      </c>
      <c r="H5640">
        <v>0</v>
      </c>
      <c r="I5640" s="1" t="s">
        <v>21</v>
      </c>
      <c r="J5640" s="1"/>
      <c r="K5640">
        <v>0</v>
      </c>
      <c r="L5640" s="1" t="s">
        <v>22</v>
      </c>
      <c r="M5640" s="1" t="s">
        <v>26</v>
      </c>
      <c r="N5640" s="1" t="s">
        <v>26</v>
      </c>
      <c r="O5640">
        <v>1</v>
      </c>
      <c r="P5640" s="1" t="s">
        <v>27</v>
      </c>
      <c r="Q5640" s="1" t="s">
        <v>27</v>
      </c>
      <c r="R5640">
        <v>0</v>
      </c>
    </row>
    <row r="5641" spans="1:18" x14ac:dyDescent="0.3">
      <c r="A5641" s="1" t="s">
        <v>6000</v>
      </c>
      <c r="B5641" s="1" t="s">
        <v>4660</v>
      </c>
      <c r="C5641">
        <v>2024</v>
      </c>
      <c r="D5641" s="2">
        <v>36753</v>
      </c>
      <c r="E5641" s="1" t="s">
        <v>20</v>
      </c>
      <c r="F5641">
        <v>1</v>
      </c>
      <c r="G5641">
        <v>0</v>
      </c>
      <c r="H5641">
        <v>0</v>
      </c>
      <c r="I5641" s="1" t="s">
        <v>21</v>
      </c>
      <c r="J5641" s="1"/>
      <c r="K5641">
        <v>0</v>
      </c>
      <c r="L5641" s="1" t="s">
        <v>22</v>
      </c>
      <c r="M5641" s="1" t="s">
        <v>26</v>
      </c>
      <c r="N5641" s="1" t="s">
        <v>26</v>
      </c>
      <c r="O5641">
        <v>1</v>
      </c>
      <c r="P5641" s="1" t="s">
        <v>27</v>
      </c>
      <c r="Q5641" s="1" t="s">
        <v>27</v>
      </c>
      <c r="R5641">
        <v>0</v>
      </c>
    </row>
    <row r="5642" spans="1:18" x14ac:dyDescent="0.3">
      <c r="A5642" s="1" t="s">
        <v>6001</v>
      </c>
      <c r="B5642" s="1" t="s">
        <v>4660</v>
      </c>
      <c r="C5642">
        <v>2024</v>
      </c>
      <c r="D5642" s="2">
        <v>36753</v>
      </c>
      <c r="E5642" s="1" t="s">
        <v>20</v>
      </c>
      <c r="F5642">
        <v>1</v>
      </c>
      <c r="G5642">
        <v>0</v>
      </c>
      <c r="H5642">
        <v>0</v>
      </c>
      <c r="I5642" s="1" t="s">
        <v>21</v>
      </c>
      <c r="J5642" s="1"/>
      <c r="K5642">
        <v>0</v>
      </c>
      <c r="L5642" s="1" t="s">
        <v>22</v>
      </c>
      <c r="M5642" s="1" t="s">
        <v>26</v>
      </c>
      <c r="N5642" s="1" t="s">
        <v>26</v>
      </c>
      <c r="O5642">
        <v>1</v>
      </c>
      <c r="P5642" s="1" t="s">
        <v>40</v>
      </c>
      <c r="Q5642" s="1" t="s">
        <v>40</v>
      </c>
      <c r="R5642">
        <v>0</v>
      </c>
    </row>
    <row r="5643" spans="1:18" x14ac:dyDescent="0.3">
      <c r="A5643" s="1" t="s">
        <v>6002</v>
      </c>
      <c r="B5643" s="1" t="s">
        <v>4660</v>
      </c>
      <c r="C5643">
        <v>2024</v>
      </c>
      <c r="D5643" s="2">
        <v>36753</v>
      </c>
      <c r="E5643" s="1" t="s">
        <v>20</v>
      </c>
      <c r="F5643">
        <v>1</v>
      </c>
      <c r="G5643">
        <v>0</v>
      </c>
      <c r="H5643">
        <v>0</v>
      </c>
      <c r="I5643" s="1" t="s">
        <v>21</v>
      </c>
      <c r="J5643" s="1"/>
      <c r="K5643">
        <v>0</v>
      </c>
      <c r="L5643" s="1" t="s">
        <v>22</v>
      </c>
      <c r="M5643" s="1" t="s">
        <v>26</v>
      </c>
      <c r="N5643" s="1" t="s">
        <v>26</v>
      </c>
      <c r="O5643">
        <v>1</v>
      </c>
      <c r="P5643" s="1" t="s">
        <v>2432</v>
      </c>
      <c r="Q5643" s="1" t="s">
        <v>2432</v>
      </c>
      <c r="R5643">
        <v>0</v>
      </c>
    </row>
    <row r="5644" spans="1:18" x14ac:dyDescent="0.3">
      <c r="A5644" s="1" t="s">
        <v>6003</v>
      </c>
      <c r="B5644" s="1" t="s">
        <v>4660</v>
      </c>
      <c r="C5644">
        <v>2024</v>
      </c>
      <c r="D5644" s="2">
        <v>36753</v>
      </c>
      <c r="E5644" s="1" t="s">
        <v>20</v>
      </c>
      <c r="F5644">
        <v>1</v>
      </c>
      <c r="G5644">
        <v>0</v>
      </c>
      <c r="H5644">
        <v>0</v>
      </c>
      <c r="I5644" s="1" t="s">
        <v>21</v>
      </c>
      <c r="J5644" s="1"/>
      <c r="K5644">
        <v>0</v>
      </c>
      <c r="L5644" s="1" t="s">
        <v>22</v>
      </c>
      <c r="M5644" s="1" t="s">
        <v>26</v>
      </c>
      <c r="N5644" s="1" t="s">
        <v>26</v>
      </c>
      <c r="O5644">
        <v>1</v>
      </c>
      <c r="P5644" s="1" t="s">
        <v>722</v>
      </c>
      <c r="Q5644" s="1" t="s">
        <v>722</v>
      </c>
      <c r="R5644">
        <v>0</v>
      </c>
    </row>
    <row r="5645" spans="1:18" x14ac:dyDescent="0.3">
      <c r="A5645" s="1" t="s">
        <v>6004</v>
      </c>
      <c r="B5645" s="1" t="s">
        <v>4660</v>
      </c>
      <c r="C5645">
        <v>2024</v>
      </c>
      <c r="D5645" s="2">
        <v>36753</v>
      </c>
      <c r="E5645" s="1" t="s">
        <v>20</v>
      </c>
      <c r="F5645">
        <v>1</v>
      </c>
      <c r="G5645">
        <v>0</v>
      </c>
      <c r="H5645">
        <v>0</v>
      </c>
      <c r="I5645" s="1" t="s">
        <v>21</v>
      </c>
      <c r="J5645" s="1"/>
      <c r="K5645">
        <v>0</v>
      </c>
      <c r="L5645" s="1" t="s">
        <v>22</v>
      </c>
      <c r="M5645" s="1" t="s">
        <v>26</v>
      </c>
      <c r="N5645" s="1" t="s">
        <v>26</v>
      </c>
      <c r="O5645">
        <v>1</v>
      </c>
      <c r="P5645" s="1" t="s">
        <v>40</v>
      </c>
      <c r="Q5645" s="1" t="s">
        <v>40</v>
      </c>
      <c r="R5645">
        <v>0</v>
      </c>
    </row>
    <row r="5646" spans="1:18" x14ac:dyDescent="0.3">
      <c r="A5646" s="1" t="s">
        <v>6005</v>
      </c>
      <c r="B5646" s="1" t="s">
        <v>4660</v>
      </c>
      <c r="C5646">
        <v>2024</v>
      </c>
      <c r="D5646" s="2">
        <v>36753</v>
      </c>
      <c r="E5646" s="1" t="s">
        <v>37</v>
      </c>
      <c r="F5646">
        <v>1</v>
      </c>
      <c r="G5646">
        <v>1</v>
      </c>
      <c r="H5646">
        <v>1</v>
      </c>
      <c r="I5646" s="1" t="s">
        <v>38</v>
      </c>
      <c r="J5646" s="1" t="s">
        <v>39</v>
      </c>
      <c r="K5646">
        <v>0</v>
      </c>
      <c r="L5646" s="1" t="s">
        <v>22</v>
      </c>
      <c r="M5646" s="1" t="s">
        <v>33</v>
      </c>
      <c r="N5646" s="1" t="s">
        <v>33</v>
      </c>
      <c r="O5646">
        <v>1</v>
      </c>
      <c r="P5646" s="1" t="s">
        <v>78</v>
      </c>
      <c r="Q5646" s="1" t="s">
        <v>78</v>
      </c>
      <c r="R5646">
        <v>0</v>
      </c>
    </row>
    <row r="5647" spans="1:18" x14ac:dyDescent="0.3">
      <c r="A5647" s="1" t="s">
        <v>6006</v>
      </c>
      <c r="B5647" s="1" t="s">
        <v>6007</v>
      </c>
      <c r="C5647">
        <v>2024</v>
      </c>
      <c r="D5647" s="2">
        <v>36784</v>
      </c>
      <c r="E5647" s="1" t="s">
        <v>20</v>
      </c>
      <c r="F5647">
        <v>1</v>
      </c>
      <c r="G5647">
        <v>0</v>
      </c>
      <c r="H5647">
        <v>0</v>
      </c>
      <c r="I5647" s="1" t="s">
        <v>21</v>
      </c>
      <c r="J5647" s="1"/>
      <c r="K5647">
        <v>0</v>
      </c>
      <c r="L5647" s="1" t="s">
        <v>22</v>
      </c>
      <c r="M5647" s="1" t="s">
        <v>26</v>
      </c>
      <c r="N5647" s="1" t="s">
        <v>26</v>
      </c>
      <c r="O5647">
        <v>1</v>
      </c>
      <c r="P5647" s="1" t="s">
        <v>119</v>
      </c>
      <c r="Q5647" s="1" t="s">
        <v>119</v>
      </c>
      <c r="R5647">
        <v>0</v>
      </c>
    </row>
    <row r="5648" spans="1:18" x14ac:dyDescent="0.3">
      <c r="A5648" s="1" t="s">
        <v>6008</v>
      </c>
      <c r="B5648" s="1" t="s">
        <v>6007</v>
      </c>
      <c r="C5648">
        <v>2024</v>
      </c>
      <c r="D5648" s="2">
        <v>36784</v>
      </c>
      <c r="E5648" s="1" t="s">
        <v>37</v>
      </c>
      <c r="F5648">
        <v>1</v>
      </c>
      <c r="G5648">
        <v>1</v>
      </c>
      <c r="H5648">
        <v>1</v>
      </c>
      <c r="I5648" s="1" t="s">
        <v>38</v>
      </c>
      <c r="J5648" s="1" t="s">
        <v>39</v>
      </c>
      <c r="K5648">
        <v>0</v>
      </c>
      <c r="L5648" s="1" t="s">
        <v>22</v>
      </c>
      <c r="M5648" s="1" t="s">
        <v>26</v>
      </c>
      <c r="N5648" s="1" t="s">
        <v>26</v>
      </c>
      <c r="O5648">
        <v>1</v>
      </c>
      <c r="P5648" s="1" t="s">
        <v>40</v>
      </c>
      <c r="Q5648" s="1" t="s">
        <v>40</v>
      </c>
      <c r="R5648">
        <v>0</v>
      </c>
    </row>
    <row r="5649" spans="1:18" x14ac:dyDescent="0.3">
      <c r="A5649" s="1" t="s">
        <v>6009</v>
      </c>
      <c r="B5649" s="1" t="s">
        <v>6007</v>
      </c>
      <c r="C5649">
        <v>2024</v>
      </c>
      <c r="D5649" s="2">
        <v>36784</v>
      </c>
      <c r="E5649" s="1" t="s">
        <v>20</v>
      </c>
      <c r="F5649">
        <v>1</v>
      </c>
      <c r="G5649">
        <v>0</v>
      </c>
      <c r="H5649">
        <v>0</v>
      </c>
      <c r="I5649" s="1" t="s">
        <v>21</v>
      </c>
      <c r="J5649" s="1"/>
      <c r="K5649">
        <v>0</v>
      </c>
      <c r="L5649" s="1" t="s">
        <v>22</v>
      </c>
      <c r="M5649" s="1" t="s">
        <v>47</v>
      </c>
      <c r="N5649" s="1" t="s">
        <v>47</v>
      </c>
      <c r="O5649">
        <v>1</v>
      </c>
      <c r="P5649" s="1" t="s">
        <v>27</v>
      </c>
      <c r="Q5649" s="1" t="s">
        <v>27</v>
      </c>
      <c r="R5649">
        <v>0</v>
      </c>
    </row>
    <row r="5650" spans="1:18" x14ac:dyDescent="0.3">
      <c r="A5650" s="1" t="s">
        <v>6010</v>
      </c>
      <c r="B5650" s="1" t="s">
        <v>6007</v>
      </c>
      <c r="C5650">
        <v>2024</v>
      </c>
      <c r="D5650" s="2">
        <v>36784</v>
      </c>
      <c r="E5650" s="1" t="s">
        <v>20</v>
      </c>
      <c r="F5650">
        <v>1</v>
      </c>
      <c r="G5650">
        <v>0</v>
      </c>
      <c r="H5650">
        <v>0</v>
      </c>
      <c r="I5650" s="1" t="s">
        <v>21</v>
      </c>
      <c r="J5650" s="1"/>
      <c r="K5650">
        <v>0</v>
      </c>
      <c r="L5650" s="1" t="s">
        <v>22</v>
      </c>
      <c r="M5650" s="1" t="s">
        <v>26</v>
      </c>
      <c r="N5650" s="1" t="s">
        <v>26</v>
      </c>
      <c r="O5650">
        <v>1</v>
      </c>
      <c r="P5650" s="1" t="s">
        <v>27</v>
      </c>
      <c r="Q5650" s="1" t="s">
        <v>27</v>
      </c>
      <c r="R5650">
        <v>0</v>
      </c>
    </row>
    <row r="5651" spans="1:18" x14ac:dyDescent="0.3">
      <c r="A5651" s="1" t="s">
        <v>6011</v>
      </c>
      <c r="B5651" s="1" t="s">
        <v>6007</v>
      </c>
      <c r="C5651">
        <v>2024</v>
      </c>
      <c r="D5651" s="2">
        <v>36784</v>
      </c>
      <c r="E5651" s="1" t="s">
        <v>37</v>
      </c>
      <c r="F5651">
        <v>1</v>
      </c>
      <c r="G5651">
        <v>1</v>
      </c>
      <c r="H5651">
        <v>1</v>
      </c>
      <c r="I5651" s="1" t="s">
        <v>38</v>
      </c>
      <c r="J5651" s="1" t="s">
        <v>62</v>
      </c>
      <c r="K5651">
        <v>0</v>
      </c>
      <c r="L5651" s="1" t="s">
        <v>22</v>
      </c>
      <c r="M5651" s="1" t="s">
        <v>47</v>
      </c>
      <c r="N5651" s="1" t="s">
        <v>47</v>
      </c>
      <c r="O5651">
        <v>1</v>
      </c>
      <c r="P5651" s="1" t="s">
        <v>2432</v>
      </c>
      <c r="Q5651" s="1" t="s">
        <v>2432</v>
      </c>
      <c r="R5651">
        <v>1</v>
      </c>
    </row>
    <row r="5652" spans="1:18" x14ac:dyDescent="0.3">
      <c r="A5652" s="1" t="s">
        <v>6012</v>
      </c>
      <c r="B5652" s="1" t="s">
        <v>6007</v>
      </c>
      <c r="C5652">
        <v>2024</v>
      </c>
      <c r="D5652" s="2">
        <v>36784</v>
      </c>
      <c r="E5652" s="1" t="s">
        <v>20</v>
      </c>
      <c r="F5652">
        <v>1</v>
      </c>
      <c r="G5652">
        <v>0</v>
      </c>
      <c r="H5652">
        <v>0</v>
      </c>
      <c r="I5652" s="1" t="s">
        <v>21</v>
      </c>
      <c r="J5652" s="1"/>
      <c r="K5652">
        <v>0</v>
      </c>
      <c r="L5652" s="1" t="s">
        <v>22</v>
      </c>
      <c r="M5652" s="1" t="s">
        <v>26</v>
      </c>
      <c r="N5652" s="1" t="s">
        <v>26</v>
      </c>
      <c r="O5652">
        <v>1</v>
      </c>
      <c r="P5652" s="1" t="s">
        <v>2432</v>
      </c>
      <c r="Q5652" s="1" t="s">
        <v>2432</v>
      </c>
      <c r="R5652">
        <v>0</v>
      </c>
    </row>
    <row r="5653" spans="1:18" x14ac:dyDescent="0.3">
      <c r="A5653" s="1" t="s">
        <v>6013</v>
      </c>
      <c r="B5653" s="1" t="s">
        <v>6007</v>
      </c>
      <c r="C5653">
        <v>2024</v>
      </c>
      <c r="D5653" s="2">
        <v>36784</v>
      </c>
      <c r="E5653" s="1" t="s">
        <v>20</v>
      </c>
      <c r="F5653">
        <v>1</v>
      </c>
      <c r="G5653">
        <v>0</v>
      </c>
      <c r="H5653">
        <v>0</v>
      </c>
      <c r="I5653" s="1" t="s">
        <v>21</v>
      </c>
      <c r="J5653" s="1"/>
      <c r="K5653">
        <v>0</v>
      </c>
      <c r="L5653" s="1" t="s">
        <v>22</v>
      </c>
      <c r="M5653" s="1" t="s">
        <v>26</v>
      </c>
      <c r="N5653" s="1" t="s">
        <v>26</v>
      </c>
      <c r="O5653">
        <v>1</v>
      </c>
      <c r="P5653" s="1" t="s">
        <v>2432</v>
      </c>
      <c r="Q5653" s="1" t="s">
        <v>2432</v>
      </c>
      <c r="R5653">
        <v>0</v>
      </c>
    </row>
    <row r="5654" spans="1:18" x14ac:dyDescent="0.3">
      <c r="A5654" s="1" t="s">
        <v>6014</v>
      </c>
      <c r="B5654" s="1" t="s">
        <v>6007</v>
      </c>
      <c r="C5654">
        <v>2024</v>
      </c>
      <c r="D5654" s="2">
        <v>36784</v>
      </c>
      <c r="E5654" s="1" t="s">
        <v>20</v>
      </c>
      <c r="F5654">
        <v>1</v>
      </c>
      <c r="G5654">
        <v>0</v>
      </c>
      <c r="H5654">
        <v>0</v>
      </c>
      <c r="I5654" s="1" t="s">
        <v>21</v>
      </c>
      <c r="J5654" s="1"/>
      <c r="K5654">
        <v>0</v>
      </c>
      <c r="L5654" s="1" t="s">
        <v>22</v>
      </c>
      <c r="M5654" s="1" t="s">
        <v>26</v>
      </c>
      <c r="N5654" s="1" t="s">
        <v>26</v>
      </c>
      <c r="O5654">
        <v>3</v>
      </c>
      <c r="P5654" s="1" t="s">
        <v>6015</v>
      </c>
      <c r="Q5654" s="1"/>
      <c r="R5654">
        <v>0</v>
      </c>
    </row>
    <row r="5655" spans="1:18" x14ac:dyDescent="0.3">
      <c r="A5655" s="1" t="s">
        <v>6016</v>
      </c>
      <c r="B5655" s="1" t="s">
        <v>6007</v>
      </c>
      <c r="C5655">
        <v>2024</v>
      </c>
      <c r="D5655" s="2">
        <v>36784</v>
      </c>
      <c r="E5655" s="1" t="s">
        <v>20</v>
      </c>
      <c r="F5655">
        <v>1</v>
      </c>
      <c r="G5655">
        <v>0</v>
      </c>
      <c r="H5655">
        <v>0</v>
      </c>
      <c r="I5655" s="1" t="s">
        <v>21</v>
      </c>
      <c r="J5655" s="1"/>
      <c r="K5655">
        <v>0</v>
      </c>
      <c r="L5655" s="1" t="s">
        <v>22</v>
      </c>
      <c r="M5655" s="1" t="s">
        <v>23</v>
      </c>
      <c r="N5655" s="1" t="s">
        <v>23</v>
      </c>
      <c r="O5655">
        <v>1</v>
      </c>
      <c r="P5655" s="1" t="s">
        <v>27</v>
      </c>
      <c r="Q5655" s="1" t="s">
        <v>27</v>
      </c>
      <c r="R5655">
        <v>0</v>
      </c>
    </row>
    <row r="5656" spans="1:18" x14ac:dyDescent="0.3">
      <c r="A5656" s="1" t="s">
        <v>6017</v>
      </c>
      <c r="B5656" s="1" t="s">
        <v>6007</v>
      </c>
      <c r="C5656">
        <v>2024</v>
      </c>
      <c r="D5656" s="2">
        <v>36784</v>
      </c>
      <c r="E5656" s="1" t="s">
        <v>20</v>
      </c>
      <c r="F5656">
        <v>1</v>
      </c>
      <c r="G5656">
        <v>0</v>
      </c>
      <c r="H5656">
        <v>0</v>
      </c>
      <c r="I5656" s="1" t="s">
        <v>21</v>
      </c>
      <c r="J5656" s="1"/>
      <c r="K5656">
        <v>0</v>
      </c>
      <c r="L5656" s="1" t="s">
        <v>22</v>
      </c>
      <c r="M5656" s="1" t="s">
        <v>26</v>
      </c>
      <c r="N5656" s="1" t="s">
        <v>26</v>
      </c>
      <c r="O5656">
        <v>1</v>
      </c>
      <c r="P5656" s="1" t="s">
        <v>82</v>
      </c>
      <c r="Q5656" s="1" t="s">
        <v>82</v>
      </c>
      <c r="R5656">
        <v>0</v>
      </c>
    </row>
    <row r="5657" spans="1:18" x14ac:dyDescent="0.3">
      <c r="A5657" s="1" t="s">
        <v>6018</v>
      </c>
      <c r="B5657" s="1" t="s">
        <v>6007</v>
      </c>
      <c r="C5657">
        <v>2024</v>
      </c>
      <c r="D5657" s="2">
        <v>36784</v>
      </c>
      <c r="E5657" s="1" t="s">
        <v>20</v>
      </c>
      <c r="F5657">
        <v>1</v>
      </c>
      <c r="G5657">
        <v>0</v>
      </c>
      <c r="H5657">
        <v>0</v>
      </c>
      <c r="I5657" s="1" t="s">
        <v>21</v>
      </c>
      <c r="J5657" s="1"/>
      <c r="K5657">
        <v>0</v>
      </c>
      <c r="L5657" s="1" t="s">
        <v>22</v>
      </c>
      <c r="M5657" s="1" t="s">
        <v>33</v>
      </c>
      <c r="N5657" s="1" t="s">
        <v>33</v>
      </c>
      <c r="O5657">
        <v>1</v>
      </c>
      <c r="P5657" s="1" t="s">
        <v>134</v>
      </c>
      <c r="Q5657" s="1" t="s">
        <v>134</v>
      </c>
      <c r="R5657">
        <v>0</v>
      </c>
    </row>
    <row r="5658" spans="1:18" x14ac:dyDescent="0.3">
      <c r="A5658" s="1" t="s">
        <v>6019</v>
      </c>
      <c r="B5658" s="1" t="s">
        <v>6007</v>
      </c>
      <c r="C5658">
        <v>2024</v>
      </c>
      <c r="D5658" s="2">
        <v>36784</v>
      </c>
      <c r="E5658" s="1" t="s">
        <v>20</v>
      </c>
      <c r="F5658">
        <v>1</v>
      </c>
      <c r="G5658">
        <v>0</v>
      </c>
      <c r="H5658">
        <v>0</v>
      </c>
      <c r="I5658" s="1" t="s">
        <v>21</v>
      </c>
      <c r="J5658" s="1"/>
      <c r="K5658">
        <v>0</v>
      </c>
      <c r="L5658" s="1" t="s">
        <v>22</v>
      </c>
      <c r="M5658" s="1" t="s">
        <v>26</v>
      </c>
      <c r="N5658" s="1" t="s">
        <v>26</v>
      </c>
      <c r="O5658">
        <v>1</v>
      </c>
      <c r="P5658" s="1" t="s">
        <v>27</v>
      </c>
      <c r="Q5658" s="1" t="s">
        <v>27</v>
      </c>
      <c r="R5658">
        <v>0</v>
      </c>
    </row>
    <row r="5659" spans="1:18" x14ac:dyDescent="0.3">
      <c r="A5659" s="1" t="s">
        <v>6020</v>
      </c>
      <c r="B5659" s="1" t="s">
        <v>6007</v>
      </c>
      <c r="C5659">
        <v>2024</v>
      </c>
      <c r="D5659" s="2">
        <v>36784</v>
      </c>
      <c r="E5659" s="1" t="s">
        <v>20</v>
      </c>
      <c r="F5659">
        <v>1</v>
      </c>
      <c r="G5659">
        <v>0</v>
      </c>
      <c r="H5659">
        <v>0</v>
      </c>
      <c r="I5659" s="1" t="s">
        <v>21</v>
      </c>
      <c r="J5659" s="1"/>
      <c r="K5659">
        <v>0</v>
      </c>
      <c r="L5659" s="1" t="s">
        <v>22</v>
      </c>
      <c r="M5659" s="1" t="s">
        <v>47</v>
      </c>
      <c r="N5659" s="1" t="s">
        <v>47</v>
      </c>
      <c r="O5659">
        <v>1</v>
      </c>
      <c r="P5659" s="1" t="s">
        <v>45</v>
      </c>
      <c r="Q5659" s="1" t="s">
        <v>45</v>
      </c>
      <c r="R5659">
        <v>0</v>
      </c>
    </row>
    <row r="5660" spans="1:18" x14ac:dyDescent="0.3">
      <c r="A5660" s="1" t="s">
        <v>6021</v>
      </c>
      <c r="B5660" s="1" t="s">
        <v>6007</v>
      </c>
      <c r="C5660">
        <v>2024</v>
      </c>
      <c r="D5660" s="2">
        <v>36784</v>
      </c>
      <c r="E5660" s="1" t="s">
        <v>20</v>
      </c>
      <c r="F5660">
        <v>1</v>
      </c>
      <c r="G5660">
        <v>0</v>
      </c>
      <c r="H5660">
        <v>0</v>
      </c>
      <c r="I5660" s="1" t="s">
        <v>21</v>
      </c>
      <c r="J5660" s="1"/>
      <c r="K5660">
        <v>0</v>
      </c>
      <c r="L5660" s="1" t="s">
        <v>22</v>
      </c>
      <c r="M5660" s="1" t="s">
        <v>35</v>
      </c>
      <c r="N5660" s="1" t="s">
        <v>35</v>
      </c>
      <c r="O5660">
        <v>1</v>
      </c>
      <c r="P5660" s="1" t="s">
        <v>2432</v>
      </c>
      <c r="Q5660" s="1" t="s">
        <v>2432</v>
      </c>
      <c r="R5660">
        <v>0</v>
      </c>
    </row>
    <row r="5661" spans="1:18" x14ac:dyDescent="0.3">
      <c r="A5661" s="1" t="s">
        <v>6022</v>
      </c>
      <c r="B5661" s="1" t="s">
        <v>6007</v>
      </c>
      <c r="C5661">
        <v>2024</v>
      </c>
      <c r="D5661" s="2">
        <v>36784</v>
      </c>
      <c r="E5661" s="1" t="s">
        <v>37</v>
      </c>
      <c r="F5661">
        <v>1</v>
      </c>
      <c r="G5661">
        <v>1</v>
      </c>
      <c r="H5661">
        <v>1</v>
      </c>
      <c r="I5661" s="1" t="s">
        <v>38</v>
      </c>
      <c r="J5661" s="1" t="s">
        <v>62</v>
      </c>
      <c r="K5661">
        <v>0</v>
      </c>
      <c r="L5661" s="1" t="s">
        <v>22</v>
      </c>
      <c r="M5661" s="1" t="s">
        <v>26</v>
      </c>
      <c r="N5661" s="1" t="s">
        <v>26</v>
      </c>
      <c r="O5661">
        <v>1</v>
      </c>
      <c r="P5661" s="1" t="s">
        <v>27</v>
      </c>
      <c r="Q5661" s="1" t="s">
        <v>27</v>
      </c>
      <c r="R5661">
        <v>0</v>
      </c>
    </row>
    <row r="5662" spans="1:18" x14ac:dyDescent="0.3">
      <c r="A5662" s="1" t="s">
        <v>6023</v>
      </c>
      <c r="B5662" s="1" t="s">
        <v>6007</v>
      </c>
      <c r="C5662">
        <v>2024</v>
      </c>
      <c r="D5662" s="2">
        <v>36784</v>
      </c>
      <c r="E5662" s="1" t="s">
        <v>20</v>
      </c>
      <c r="F5662">
        <v>1</v>
      </c>
      <c r="G5662">
        <v>0</v>
      </c>
      <c r="H5662">
        <v>0</v>
      </c>
      <c r="I5662" s="1" t="s">
        <v>21</v>
      </c>
      <c r="J5662" s="1"/>
      <c r="K5662">
        <v>0</v>
      </c>
      <c r="L5662" s="1" t="s">
        <v>22</v>
      </c>
      <c r="M5662" s="1" t="s">
        <v>23</v>
      </c>
      <c r="N5662" s="1" t="s">
        <v>23</v>
      </c>
      <c r="O5662">
        <v>1</v>
      </c>
      <c r="P5662" s="1" t="s">
        <v>2432</v>
      </c>
      <c r="Q5662" s="1" t="s">
        <v>2432</v>
      </c>
      <c r="R5662">
        <v>0</v>
      </c>
    </row>
    <row r="5663" spans="1:18" x14ac:dyDescent="0.3">
      <c r="A5663" s="1" t="s">
        <v>6024</v>
      </c>
      <c r="B5663" s="1" t="s">
        <v>6007</v>
      </c>
      <c r="C5663">
        <v>2024</v>
      </c>
      <c r="D5663" s="2">
        <v>36784</v>
      </c>
      <c r="E5663" s="1" t="s">
        <v>20</v>
      </c>
      <c r="F5663">
        <v>1</v>
      </c>
      <c r="G5663">
        <v>0</v>
      </c>
      <c r="H5663">
        <v>0</v>
      </c>
      <c r="I5663" s="1" t="s">
        <v>21</v>
      </c>
      <c r="J5663" s="1"/>
      <c r="K5663">
        <v>0</v>
      </c>
      <c r="L5663" s="1" t="s">
        <v>22</v>
      </c>
      <c r="M5663" s="1" t="s">
        <v>26</v>
      </c>
      <c r="N5663" s="1" t="s">
        <v>26</v>
      </c>
      <c r="O5663">
        <v>1</v>
      </c>
      <c r="P5663" s="1" t="s">
        <v>2432</v>
      </c>
      <c r="Q5663" s="1" t="s">
        <v>2432</v>
      </c>
      <c r="R5663">
        <v>0</v>
      </c>
    </row>
    <row r="5664" spans="1:18" x14ac:dyDescent="0.3">
      <c r="A5664" s="1" t="s">
        <v>6025</v>
      </c>
      <c r="B5664" s="1" t="s">
        <v>6007</v>
      </c>
      <c r="C5664">
        <v>2024</v>
      </c>
      <c r="D5664" s="2">
        <v>36784</v>
      </c>
      <c r="E5664" s="1" t="s">
        <v>20</v>
      </c>
      <c r="F5664">
        <v>1</v>
      </c>
      <c r="G5664">
        <v>0</v>
      </c>
      <c r="H5664">
        <v>0</v>
      </c>
      <c r="I5664" s="1" t="s">
        <v>21</v>
      </c>
      <c r="J5664" s="1"/>
      <c r="K5664">
        <v>0</v>
      </c>
      <c r="L5664" s="1" t="s">
        <v>22</v>
      </c>
      <c r="M5664" s="1" t="s">
        <v>26</v>
      </c>
      <c r="N5664" s="1" t="s">
        <v>26</v>
      </c>
      <c r="O5664">
        <v>1</v>
      </c>
      <c r="P5664" s="1" t="s">
        <v>534</v>
      </c>
      <c r="Q5664" s="1" t="s">
        <v>534</v>
      </c>
      <c r="R5664">
        <v>0</v>
      </c>
    </row>
    <row r="5665" spans="1:18" x14ac:dyDescent="0.3">
      <c r="A5665" s="1" t="s">
        <v>6026</v>
      </c>
      <c r="B5665" s="1" t="s">
        <v>6007</v>
      </c>
      <c r="C5665">
        <v>2024</v>
      </c>
      <c r="D5665" s="2">
        <v>36784</v>
      </c>
      <c r="E5665" s="1" t="s">
        <v>20</v>
      </c>
      <c r="F5665">
        <v>1</v>
      </c>
      <c r="G5665">
        <v>0</v>
      </c>
      <c r="H5665">
        <v>0</v>
      </c>
      <c r="I5665" s="1" t="s">
        <v>21</v>
      </c>
      <c r="J5665" s="1"/>
      <c r="K5665">
        <v>0</v>
      </c>
      <c r="L5665" s="1" t="s">
        <v>22</v>
      </c>
      <c r="M5665" s="1" t="s">
        <v>23</v>
      </c>
      <c r="N5665" s="1" t="s">
        <v>23</v>
      </c>
      <c r="O5665">
        <v>1</v>
      </c>
      <c r="P5665" s="1" t="s">
        <v>27</v>
      </c>
      <c r="Q5665" s="1" t="s">
        <v>27</v>
      </c>
      <c r="R5665">
        <v>0</v>
      </c>
    </row>
    <row r="5666" spans="1:18" x14ac:dyDescent="0.3">
      <c r="A5666" s="1" t="s">
        <v>6027</v>
      </c>
      <c r="B5666" s="1" t="s">
        <v>6007</v>
      </c>
      <c r="C5666">
        <v>2024</v>
      </c>
      <c r="D5666" s="2">
        <v>36784</v>
      </c>
      <c r="E5666" s="1" t="s">
        <v>20</v>
      </c>
      <c r="F5666">
        <v>1</v>
      </c>
      <c r="G5666">
        <v>0</v>
      </c>
      <c r="H5666">
        <v>0</v>
      </c>
      <c r="I5666" s="1" t="s">
        <v>21</v>
      </c>
      <c r="J5666" s="1"/>
      <c r="K5666">
        <v>0</v>
      </c>
      <c r="L5666" s="1" t="s">
        <v>22</v>
      </c>
      <c r="M5666" s="1" t="s">
        <v>23</v>
      </c>
      <c r="N5666" s="1" t="s">
        <v>23</v>
      </c>
      <c r="O5666">
        <v>1</v>
      </c>
      <c r="P5666" s="1" t="s">
        <v>27</v>
      </c>
      <c r="Q5666" s="1" t="s">
        <v>27</v>
      </c>
      <c r="R5666">
        <v>0</v>
      </c>
    </row>
    <row r="5667" spans="1:18" x14ac:dyDescent="0.3">
      <c r="A5667" s="1" t="s">
        <v>6028</v>
      </c>
      <c r="B5667" s="1" t="s">
        <v>6007</v>
      </c>
      <c r="C5667">
        <v>2024</v>
      </c>
      <c r="D5667" s="2">
        <v>36784</v>
      </c>
      <c r="E5667" s="1" t="s">
        <v>20</v>
      </c>
      <c r="F5667">
        <v>1</v>
      </c>
      <c r="G5667">
        <v>0</v>
      </c>
      <c r="H5667">
        <v>0</v>
      </c>
      <c r="I5667" s="1" t="s">
        <v>21</v>
      </c>
      <c r="J5667" s="1"/>
      <c r="K5667">
        <v>0</v>
      </c>
      <c r="L5667" s="1" t="s">
        <v>22</v>
      </c>
      <c r="M5667" s="1" t="s">
        <v>26</v>
      </c>
      <c r="N5667" s="1" t="s">
        <v>26</v>
      </c>
      <c r="O5667">
        <v>1</v>
      </c>
      <c r="P5667" s="1" t="s">
        <v>27</v>
      </c>
      <c r="Q5667" s="1" t="s">
        <v>27</v>
      </c>
      <c r="R5667">
        <v>0</v>
      </c>
    </row>
    <row r="5668" spans="1:18" x14ac:dyDescent="0.3">
      <c r="A5668" s="1" t="s">
        <v>6029</v>
      </c>
      <c r="B5668" s="1" t="s">
        <v>6007</v>
      </c>
      <c r="C5668">
        <v>2024</v>
      </c>
      <c r="D5668" s="2">
        <v>36784</v>
      </c>
      <c r="E5668" s="1" t="s">
        <v>37</v>
      </c>
      <c r="F5668">
        <v>1</v>
      </c>
      <c r="G5668">
        <v>1</v>
      </c>
      <c r="H5668">
        <v>1</v>
      </c>
      <c r="I5668" s="1" t="s">
        <v>38</v>
      </c>
      <c r="J5668" s="1" t="s">
        <v>62</v>
      </c>
      <c r="K5668">
        <v>0</v>
      </c>
      <c r="L5668" s="1" t="s">
        <v>22</v>
      </c>
      <c r="M5668" s="1" t="s">
        <v>26</v>
      </c>
      <c r="N5668" s="1" t="s">
        <v>26</v>
      </c>
      <c r="O5668">
        <v>1</v>
      </c>
      <c r="P5668" s="1" t="s">
        <v>78</v>
      </c>
      <c r="Q5668" s="1" t="s">
        <v>78</v>
      </c>
      <c r="R5668">
        <v>0</v>
      </c>
    </row>
    <row r="5669" spans="1:18" x14ac:dyDescent="0.3">
      <c r="A5669" s="1" t="s">
        <v>6030</v>
      </c>
      <c r="B5669" s="1" t="s">
        <v>6007</v>
      </c>
      <c r="C5669">
        <v>2024</v>
      </c>
      <c r="D5669" s="2">
        <v>36784</v>
      </c>
      <c r="E5669" s="1" t="s">
        <v>20</v>
      </c>
      <c r="F5669">
        <v>1</v>
      </c>
      <c r="G5669">
        <v>0</v>
      </c>
      <c r="H5669">
        <v>0</v>
      </c>
      <c r="I5669" s="1" t="s">
        <v>21</v>
      </c>
      <c r="J5669" s="1"/>
      <c r="K5669">
        <v>0</v>
      </c>
      <c r="L5669" s="1" t="s">
        <v>22</v>
      </c>
      <c r="M5669" s="1" t="s">
        <v>35</v>
      </c>
      <c r="N5669" s="1" t="s">
        <v>35</v>
      </c>
      <c r="O5669">
        <v>1</v>
      </c>
      <c r="P5669" s="1" t="s">
        <v>74</v>
      </c>
      <c r="Q5669" s="1" t="s">
        <v>74</v>
      </c>
      <c r="R5669">
        <v>0</v>
      </c>
    </row>
    <row r="5670" spans="1:18" x14ac:dyDescent="0.3">
      <c r="A5670" s="1" t="s">
        <v>6031</v>
      </c>
      <c r="B5670" s="1" t="s">
        <v>6007</v>
      </c>
      <c r="C5670">
        <v>2024</v>
      </c>
      <c r="D5670" s="2">
        <v>36784</v>
      </c>
      <c r="E5670" s="1" t="s">
        <v>20</v>
      </c>
      <c r="F5670">
        <v>1</v>
      </c>
      <c r="G5670">
        <v>0</v>
      </c>
      <c r="H5670">
        <v>0</v>
      </c>
      <c r="I5670" s="1" t="s">
        <v>21</v>
      </c>
      <c r="J5670" s="1"/>
      <c r="K5670">
        <v>0</v>
      </c>
      <c r="L5670" s="1" t="s">
        <v>22</v>
      </c>
      <c r="M5670" s="1" t="s">
        <v>26</v>
      </c>
      <c r="N5670" s="1" t="s">
        <v>26</v>
      </c>
      <c r="O5670">
        <v>1</v>
      </c>
      <c r="P5670" s="1" t="s">
        <v>27</v>
      </c>
      <c r="Q5670" s="1" t="s">
        <v>27</v>
      </c>
      <c r="R5670">
        <v>0</v>
      </c>
    </row>
    <row r="5671" spans="1:18" x14ac:dyDescent="0.3">
      <c r="A5671" s="1" t="s">
        <v>6032</v>
      </c>
      <c r="B5671" s="1" t="s">
        <v>6007</v>
      </c>
      <c r="C5671">
        <v>2024</v>
      </c>
      <c r="D5671" s="2">
        <v>36784</v>
      </c>
      <c r="E5671" s="1" t="s">
        <v>20</v>
      </c>
      <c r="F5671">
        <v>1</v>
      </c>
      <c r="G5671">
        <v>0</v>
      </c>
      <c r="H5671">
        <v>0</v>
      </c>
      <c r="I5671" s="1" t="s">
        <v>21</v>
      </c>
      <c r="J5671" s="1"/>
      <c r="K5671">
        <v>0</v>
      </c>
      <c r="L5671" s="1" t="s">
        <v>22</v>
      </c>
      <c r="M5671" s="1" t="s">
        <v>26</v>
      </c>
      <c r="N5671" s="1" t="s">
        <v>26</v>
      </c>
      <c r="O5671">
        <v>1</v>
      </c>
      <c r="P5671" s="1" t="s">
        <v>40</v>
      </c>
      <c r="Q5671" s="1" t="s">
        <v>40</v>
      </c>
      <c r="R5671">
        <v>0</v>
      </c>
    </row>
    <row r="5672" spans="1:18" x14ac:dyDescent="0.3">
      <c r="A5672" s="1" t="s">
        <v>6033</v>
      </c>
      <c r="B5672" s="1" t="s">
        <v>6007</v>
      </c>
      <c r="C5672">
        <v>2024</v>
      </c>
      <c r="D5672" s="2">
        <v>36784</v>
      </c>
      <c r="E5672" s="1" t="s">
        <v>20</v>
      </c>
      <c r="F5672">
        <v>1</v>
      </c>
      <c r="G5672">
        <v>0</v>
      </c>
      <c r="H5672">
        <v>0</v>
      </c>
      <c r="I5672" s="1" t="s">
        <v>21</v>
      </c>
      <c r="J5672" s="1"/>
      <c r="K5672">
        <v>0</v>
      </c>
      <c r="L5672" s="1" t="s">
        <v>22</v>
      </c>
      <c r="M5672" s="1" t="s">
        <v>33</v>
      </c>
      <c r="N5672" s="1" t="s">
        <v>33</v>
      </c>
      <c r="O5672">
        <v>1</v>
      </c>
      <c r="P5672" s="1" t="s">
        <v>53</v>
      </c>
      <c r="Q5672" s="1" t="s">
        <v>53</v>
      </c>
      <c r="R5672">
        <v>0</v>
      </c>
    </row>
    <row r="5673" spans="1:18" x14ac:dyDescent="0.3">
      <c r="A5673" s="1" t="s">
        <v>6034</v>
      </c>
      <c r="B5673" s="1" t="s">
        <v>6007</v>
      </c>
      <c r="C5673">
        <v>2024</v>
      </c>
      <c r="D5673" s="2">
        <v>36784</v>
      </c>
      <c r="E5673" s="1" t="s">
        <v>20</v>
      </c>
      <c r="F5673">
        <v>1</v>
      </c>
      <c r="G5673">
        <v>0</v>
      </c>
      <c r="H5673">
        <v>0</v>
      </c>
      <c r="I5673" s="1" t="s">
        <v>21</v>
      </c>
      <c r="J5673" s="1"/>
      <c r="K5673">
        <v>0</v>
      </c>
      <c r="L5673" s="1" t="s">
        <v>22</v>
      </c>
      <c r="M5673" s="1" t="s">
        <v>26</v>
      </c>
      <c r="N5673" s="1" t="s">
        <v>26</v>
      </c>
      <c r="O5673">
        <v>1</v>
      </c>
      <c r="P5673" s="1" t="s">
        <v>2432</v>
      </c>
      <c r="Q5673" s="1" t="s">
        <v>2432</v>
      </c>
      <c r="R5673">
        <v>0</v>
      </c>
    </row>
    <row r="5674" spans="1:18" x14ac:dyDescent="0.3">
      <c r="A5674" s="1" t="s">
        <v>6035</v>
      </c>
      <c r="B5674" s="1" t="s">
        <v>6007</v>
      </c>
      <c r="C5674">
        <v>2024</v>
      </c>
      <c r="D5674" s="2">
        <v>36784</v>
      </c>
      <c r="E5674" s="1" t="s">
        <v>20</v>
      </c>
      <c r="F5674">
        <v>1</v>
      </c>
      <c r="G5674">
        <v>0</v>
      </c>
      <c r="H5674">
        <v>0</v>
      </c>
      <c r="I5674" s="1" t="s">
        <v>21</v>
      </c>
      <c r="J5674" s="1"/>
      <c r="K5674">
        <v>0</v>
      </c>
      <c r="L5674" s="1" t="s">
        <v>22</v>
      </c>
      <c r="M5674" s="1" t="s">
        <v>26</v>
      </c>
      <c r="N5674" s="1" t="s">
        <v>26</v>
      </c>
      <c r="O5674">
        <v>2</v>
      </c>
      <c r="P5674" s="1" t="s">
        <v>4681</v>
      </c>
      <c r="Q5674" s="1"/>
      <c r="R5674">
        <v>0</v>
      </c>
    </row>
    <row r="5675" spans="1:18" x14ac:dyDescent="0.3">
      <c r="A5675" s="1" t="s">
        <v>6036</v>
      </c>
      <c r="B5675" s="1" t="s">
        <v>6007</v>
      </c>
      <c r="C5675">
        <v>2024</v>
      </c>
      <c r="D5675" s="2">
        <v>36784</v>
      </c>
      <c r="E5675" s="1" t="s">
        <v>20</v>
      </c>
      <c r="F5675">
        <v>1</v>
      </c>
      <c r="G5675">
        <v>0</v>
      </c>
      <c r="H5675">
        <v>0</v>
      </c>
      <c r="I5675" s="1" t="s">
        <v>21</v>
      </c>
      <c r="J5675" s="1"/>
      <c r="K5675">
        <v>0</v>
      </c>
      <c r="L5675" s="1" t="s">
        <v>22</v>
      </c>
      <c r="M5675" s="1" t="s">
        <v>33</v>
      </c>
      <c r="N5675" s="1" t="s">
        <v>33</v>
      </c>
      <c r="O5675">
        <v>1</v>
      </c>
      <c r="P5675" s="1" t="s">
        <v>27</v>
      </c>
      <c r="Q5675" s="1" t="s">
        <v>27</v>
      </c>
      <c r="R5675">
        <v>0</v>
      </c>
    </row>
    <row r="5676" spans="1:18" x14ac:dyDescent="0.3">
      <c r="A5676" s="1" t="s">
        <v>6037</v>
      </c>
      <c r="B5676" s="1" t="s">
        <v>6007</v>
      </c>
      <c r="C5676">
        <v>2024</v>
      </c>
      <c r="D5676" s="2">
        <v>36784</v>
      </c>
      <c r="E5676" s="1" t="s">
        <v>20</v>
      </c>
      <c r="F5676">
        <v>1</v>
      </c>
      <c r="G5676">
        <v>0</v>
      </c>
      <c r="H5676">
        <v>0</v>
      </c>
      <c r="I5676" s="1" t="s">
        <v>21</v>
      </c>
      <c r="J5676" s="1"/>
      <c r="K5676">
        <v>0</v>
      </c>
      <c r="L5676" s="1" t="s">
        <v>22</v>
      </c>
      <c r="M5676" s="1" t="s">
        <v>26</v>
      </c>
      <c r="N5676" s="1" t="s">
        <v>26</v>
      </c>
      <c r="O5676">
        <v>1</v>
      </c>
      <c r="P5676" s="1" t="s">
        <v>40</v>
      </c>
      <c r="Q5676" s="1" t="s">
        <v>40</v>
      </c>
      <c r="R5676">
        <v>0</v>
      </c>
    </row>
    <row r="5677" spans="1:18" x14ac:dyDescent="0.3">
      <c r="A5677" s="1" t="s">
        <v>6038</v>
      </c>
      <c r="B5677" s="1" t="s">
        <v>6007</v>
      </c>
      <c r="C5677">
        <v>2024</v>
      </c>
      <c r="D5677" s="2">
        <v>36784</v>
      </c>
      <c r="E5677" s="1" t="s">
        <v>20</v>
      </c>
      <c r="F5677">
        <v>1</v>
      </c>
      <c r="G5677">
        <v>0</v>
      </c>
      <c r="H5677">
        <v>0</v>
      </c>
      <c r="I5677" s="1" t="s">
        <v>21</v>
      </c>
      <c r="J5677" s="1"/>
      <c r="K5677">
        <v>0</v>
      </c>
      <c r="L5677" s="1" t="s">
        <v>22</v>
      </c>
      <c r="M5677" s="1" t="s">
        <v>26</v>
      </c>
      <c r="N5677" s="1" t="s">
        <v>26</v>
      </c>
      <c r="O5677">
        <v>1</v>
      </c>
      <c r="P5677" s="1" t="s">
        <v>27</v>
      </c>
      <c r="Q5677" s="1" t="s">
        <v>27</v>
      </c>
      <c r="R5677">
        <v>0</v>
      </c>
    </row>
    <row r="5678" spans="1:18" x14ac:dyDescent="0.3">
      <c r="A5678" s="1" t="s">
        <v>6039</v>
      </c>
      <c r="B5678" s="1" t="s">
        <v>6007</v>
      </c>
      <c r="C5678">
        <v>2024</v>
      </c>
      <c r="D5678" s="2">
        <v>36784</v>
      </c>
      <c r="E5678" s="1" t="s">
        <v>20</v>
      </c>
      <c r="F5678">
        <v>1</v>
      </c>
      <c r="G5678">
        <v>0</v>
      </c>
      <c r="H5678">
        <v>0</v>
      </c>
      <c r="I5678" s="1" t="s">
        <v>21</v>
      </c>
      <c r="J5678" s="1"/>
      <c r="K5678">
        <v>0</v>
      </c>
      <c r="L5678" s="1" t="s">
        <v>22</v>
      </c>
      <c r="M5678" s="1" t="s">
        <v>26</v>
      </c>
      <c r="N5678" s="1" t="s">
        <v>26</v>
      </c>
      <c r="O5678">
        <v>1</v>
      </c>
      <c r="P5678" s="1" t="s">
        <v>27</v>
      </c>
      <c r="Q5678" s="1" t="s">
        <v>27</v>
      </c>
      <c r="R5678">
        <v>0</v>
      </c>
    </row>
    <row r="5679" spans="1:18" x14ac:dyDescent="0.3">
      <c r="A5679" s="1" t="s">
        <v>6040</v>
      </c>
      <c r="B5679" s="1" t="s">
        <v>6007</v>
      </c>
      <c r="C5679">
        <v>2024</v>
      </c>
      <c r="D5679" s="2">
        <v>36784</v>
      </c>
      <c r="E5679" s="1" t="s">
        <v>20</v>
      </c>
      <c r="F5679">
        <v>1</v>
      </c>
      <c r="G5679">
        <v>0</v>
      </c>
      <c r="H5679">
        <v>0</v>
      </c>
      <c r="I5679" s="1" t="s">
        <v>21</v>
      </c>
      <c r="J5679" s="1"/>
      <c r="K5679">
        <v>0</v>
      </c>
      <c r="L5679" s="1" t="s">
        <v>22</v>
      </c>
      <c r="M5679" s="1" t="s">
        <v>26</v>
      </c>
      <c r="N5679" s="1" t="s">
        <v>26</v>
      </c>
      <c r="O5679">
        <v>1</v>
      </c>
      <c r="P5679" s="1" t="s">
        <v>2432</v>
      </c>
      <c r="Q5679" s="1" t="s">
        <v>2432</v>
      </c>
      <c r="R5679">
        <v>0</v>
      </c>
    </row>
    <row r="5680" spans="1:18" x14ac:dyDescent="0.3">
      <c r="A5680" s="1" t="s">
        <v>6041</v>
      </c>
      <c r="B5680" s="1" t="s">
        <v>6007</v>
      </c>
      <c r="C5680">
        <v>2024</v>
      </c>
      <c r="D5680" s="2">
        <v>36784</v>
      </c>
      <c r="E5680" s="1" t="s">
        <v>37</v>
      </c>
      <c r="F5680">
        <v>1</v>
      </c>
      <c r="G5680">
        <v>1</v>
      </c>
      <c r="H5680">
        <v>1</v>
      </c>
      <c r="I5680" s="1" t="s">
        <v>91</v>
      </c>
      <c r="J5680" s="1" t="s">
        <v>92</v>
      </c>
      <c r="K5680">
        <v>0</v>
      </c>
      <c r="L5680" s="1" t="s">
        <v>22</v>
      </c>
      <c r="M5680" s="1" t="s">
        <v>33</v>
      </c>
      <c r="N5680" s="1" t="s">
        <v>33</v>
      </c>
      <c r="O5680">
        <v>1</v>
      </c>
      <c r="P5680" s="1" t="s">
        <v>27</v>
      </c>
      <c r="Q5680" s="1" t="s">
        <v>27</v>
      </c>
      <c r="R5680">
        <v>1</v>
      </c>
    </row>
    <row r="5681" spans="1:18" x14ac:dyDescent="0.3">
      <c r="A5681" s="1" t="s">
        <v>6042</v>
      </c>
      <c r="B5681" s="1" t="s">
        <v>6007</v>
      </c>
      <c r="C5681">
        <v>2024</v>
      </c>
      <c r="D5681" s="2">
        <v>36784</v>
      </c>
      <c r="E5681" s="1" t="s">
        <v>20</v>
      </c>
      <c r="F5681">
        <v>1</v>
      </c>
      <c r="G5681">
        <v>0</v>
      </c>
      <c r="H5681">
        <v>0</v>
      </c>
      <c r="I5681" s="1" t="s">
        <v>21</v>
      </c>
      <c r="J5681" s="1"/>
      <c r="K5681">
        <v>0</v>
      </c>
      <c r="L5681" s="1" t="s">
        <v>22</v>
      </c>
      <c r="M5681" s="1" t="s">
        <v>26</v>
      </c>
      <c r="N5681" s="1" t="s">
        <v>26</v>
      </c>
      <c r="O5681">
        <v>1</v>
      </c>
      <c r="P5681" s="1" t="s">
        <v>78</v>
      </c>
      <c r="Q5681" s="1" t="s">
        <v>78</v>
      </c>
      <c r="R5681">
        <v>0</v>
      </c>
    </row>
    <row r="5682" spans="1:18" x14ac:dyDescent="0.3">
      <c r="A5682" s="1" t="s">
        <v>6043</v>
      </c>
      <c r="B5682" s="1" t="s">
        <v>6007</v>
      </c>
      <c r="C5682">
        <v>2024</v>
      </c>
      <c r="D5682" s="2">
        <v>36784</v>
      </c>
      <c r="E5682" s="1" t="s">
        <v>20</v>
      </c>
      <c r="F5682">
        <v>1</v>
      </c>
      <c r="G5682">
        <v>0</v>
      </c>
      <c r="H5682">
        <v>0</v>
      </c>
      <c r="I5682" s="1" t="s">
        <v>21</v>
      </c>
      <c r="J5682" s="1"/>
      <c r="K5682">
        <v>0</v>
      </c>
      <c r="L5682" s="1" t="s">
        <v>22</v>
      </c>
      <c r="M5682" s="1" t="s">
        <v>26</v>
      </c>
      <c r="N5682" s="1" t="s">
        <v>26</v>
      </c>
      <c r="O5682">
        <v>1</v>
      </c>
      <c r="P5682" s="1" t="s">
        <v>78</v>
      </c>
      <c r="Q5682" s="1" t="s">
        <v>78</v>
      </c>
      <c r="R5682">
        <v>0</v>
      </c>
    </row>
    <row r="5683" spans="1:18" x14ac:dyDescent="0.3">
      <c r="A5683" s="1" t="s">
        <v>6044</v>
      </c>
      <c r="B5683" s="1" t="s">
        <v>6007</v>
      </c>
      <c r="C5683">
        <v>2024</v>
      </c>
      <c r="D5683" s="2">
        <v>36784</v>
      </c>
      <c r="E5683" s="1" t="s">
        <v>20</v>
      </c>
      <c r="F5683">
        <v>1</v>
      </c>
      <c r="G5683">
        <v>0</v>
      </c>
      <c r="H5683">
        <v>0</v>
      </c>
      <c r="I5683" s="1" t="s">
        <v>21</v>
      </c>
      <c r="J5683" s="1"/>
      <c r="K5683">
        <v>0</v>
      </c>
      <c r="L5683" s="1" t="s">
        <v>22</v>
      </c>
      <c r="M5683" s="1" t="s">
        <v>33</v>
      </c>
      <c r="N5683" s="1" t="s">
        <v>33</v>
      </c>
      <c r="O5683">
        <v>1</v>
      </c>
      <c r="P5683" s="1" t="s">
        <v>534</v>
      </c>
      <c r="Q5683" s="1" t="s">
        <v>534</v>
      </c>
      <c r="R5683">
        <v>0</v>
      </c>
    </row>
    <row r="5684" spans="1:18" x14ac:dyDescent="0.3">
      <c r="A5684" s="1" t="s">
        <v>6045</v>
      </c>
      <c r="B5684" s="1" t="s">
        <v>6007</v>
      </c>
      <c r="C5684">
        <v>2024</v>
      </c>
      <c r="D5684" s="2">
        <v>36784</v>
      </c>
      <c r="E5684" s="1" t="s">
        <v>20</v>
      </c>
      <c r="F5684">
        <v>1</v>
      </c>
      <c r="G5684">
        <v>0</v>
      </c>
      <c r="H5684">
        <v>0</v>
      </c>
      <c r="I5684" s="1" t="s">
        <v>21</v>
      </c>
      <c r="J5684" s="1"/>
      <c r="K5684">
        <v>0</v>
      </c>
      <c r="L5684" s="1" t="s">
        <v>22</v>
      </c>
      <c r="M5684" s="1" t="s">
        <v>33</v>
      </c>
      <c r="N5684" s="1" t="s">
        <v>33</v>
      </c>
      <c r="O5684">
        <v>1</v>
      </c>
      <c r="P5684" s="1" t="s">
        <v>27</v>
      </c>
      <c r="Q5684" s="1" t="s">
        <v>27</v>
      </c>
      <c r="R5684">
        <v>0</v>
      </c>
    </row>
    <row r="5685" spans="1:18" x14ac:dyDescent="0.3">
      <c r="A5685" s="1" t="s">
        <v>6046</v>
      </c>
      <c r="B5685" s="1" t="s">
        <v>6007</v>
      </c>
      <c r="C5685">
        <v>2024</v>
      </c>
      <c r="D5685" s="2">
        <v>36784</v>
      </c>
      <c r="E5685" s="1" t="s">
        <v>20</v>
      </c>
      <c r="F5685">
        <v>1</v>
      </c>
      <c r="G5685">
        <v>0</v>
      </c>
      <c r="H5685">
        <v>0</v>
      </c>
      <c r="I5685" s="1" t="s">
        <v>21</v>
      </c>
      <c r="J5685" s="1"/>
      <c r="K5685">
        <v>0</v>
      </c>
      <c r="L5685" s="1" t="s">
        <v>22</v>
      </c>
      <c r="M5685" s="1" t="s">
        <v>33</v>
      </c>
      <c r="N5685" s="1" t="s">
        <v>33</v>
      </c>
      <c r="O5685">
        <v>1</v>
      </c>
      <c r="P5685" s="1" t="s">
        <v>134</v>
      </c>
      <c r="Q5685" s="1" t="s">
        <v>134</v>
      </c>
      <c r="R5685">
        <v>0</v>
      </c>
    </row>
    <row r="5686" spans="1:18" x14ac:dyDescent="0.3">
      <c r="A5686" s="1" t="s">
        <v>6047</v>
      </c>
      <c r="B5686" s="1" t="s">
        <v>6007</v>
      </c>
      <c r="C5686">
        <v>2024</v>
      </c>
      <c r="D5686" s="2">
        <v>36784</v>
      </c>
      <c r="E5686" s="1" t="s">
        <v>20</v>
      </c>
      <c r="F5686">
        <v>1</v>
      </c>
      <c r="G5686">
        <v>0</v>
      </c>
      <c r="H5686">
        <v>0</v>
      </c>
      <c r="I5686" s="1" t="s">
        <v>21</v>
      </c>
      <c r="J5686" s="1"/>
      <c r="K5686">
        <v>0</v>
      </c>
      <c r="L5686" s="1" t="s">
        <v>22</v>
      </c>
      <c r="M5686" s="1" t="s">
        <v>23</v>
      </c>
      <c r="N5686" s="1" t="s">
        <v>23</v>
      </c>
      <c r="O5686">
        <v>1</v>
      </c>
      <c r="P5686" s="1" t="s">
        <v>27</v>
      </c>
      <c r="Q5686" s="1" t="s">
        <v>27</v>
      </c>
      <c r="R5686">
        <v>0</v>
      </c>
    </row>
    <row r="5687" spans="1:18" x14ac:dyDescent="0.3">
      <c r="A5687" s="1" t="s">
        <v>6048</v>
      </c>
      <c r="B5687" s="1" t="s">
        <v>6007</v>
      </c>
      <c r="C5687">
        <v>2024</v>
      </c>
      <c r="D5687" s="2">
        <v>36784</v>
      </c>
      <c r="E5687" s="1" t="s">
        <v>20</v>
      </c>
      <c r="F5687">
        <v>1</v>
      </c>
      <c r="G5687">
        <v>0</v>
      </c>
      <c r="H5687">
        <v>0</v>
      </c>
      <c r="I5687" s="1" t="s">
        <v>21</v>
      </c>
      <c r="J5687" s="1"/>
      <c r="K5687">
        <v>0</v>
      </c>
      <c r="L5687" s="1" t="s">
        <v>22</v>
      </c>
      <c r="M5687" s="1" t="s">
        <v>23</v>
      </c>
      <c r="N5687" s="1" t="s">
        <v>23</v>
      </c>
      <c r="O5687">
        <v>1</v>
      </c>
      <c r="P5687" s="1" t="s">
        <v>27</v>
      </c>
      <c r="Q5687" s="1" t="s">
        <v>27</v>
      </c>
      <c r="R5687">
        <v>0</v>
      </c>
    </row>
    <row r="5688" spans="1:18" x14ac:dyDescent="0.3">
      <c r="A5688" s="1" t="s">
        <v>6049</v>
      </c>
      <c r="B5688" s="1" t="s">
        <v>6007</v>
      </c>
      <c r="C5688">
        <v>2024</v>
      </c>
      <c r="D5688" s="2">
        <v>36784</v>
      </c>
      <c r="E5688" s="1" t="s">
        <v>20</v>
      </c>
      <c r="F5688">
        <v>1</v>
      </c>
      <c r="G5688">
        <v>0</v>
      </c>
      <c r="H5688">
        <v>0</v>
      </c>
      <c r="I5688" s="1" t="s">
        <v>21</v>
      </c>
      <c r="J5688" s="1"/>
      <c r="K5688">
        <v>0</v>
      </c>
      <c r="L5688" s="1" t="s">
        <v>22</v>
      </c>
      <c r="M5688" s="1" t="s">
        <v>47</v>
      </c>
      <c r="N5688" s="1" t="s">
        <v>47</v>
      </c>
      <c r="O5688">
        <v>1</v>
      </c>
      <c r="P5688" s="1" t="s">
        <v>27</v>
      </c>
      <c r="Q5688" s="1" t="s">
        <v>27</v>
      </c>
      <c r="R5688">
        <v>0</v>
      </c>
    </row>
    <row r="5689" spans="1:18" x14ac:dyDescent="0.3">
      <c r="A5689" s="1" t="s">
        <v>6050</v>
      </c>
      <c r="B5689" s="1" t="s">
        <v>6007</v>
      </c>
      <c r="C5689">
        <v>2024</v>
      </c>
      <c r="D5689" s="2">
        <v>36784</v>
      </c>
      <c r="E5689" s="1" t="s">
        <v>20</v>
      </c>
      <c r="F5689">
        <v>1</v>
      </c>
      <c r="G5689">
        <v>0</v>
      </c>
      <c r="H5689">
        <v>0</v>
      </c>
      <c r="I5689" s="1" t="s">
        <v>21</v>
      </c>
      <c r="J5689" s="1"/>
      <c r="K5689">
        <v>0</v>
      </c>
      <c r="L5689" s="1" t="s">
        <v>22</v>
      </c>
      <c r="M5689" s="1" t="s">
        <v>26</v>
      </c>
      <c r="N5689" s="1" t="s">
        <v>26</v>
      </c>
      <c r="O5689">
        <v>1</v>
      </c>
      <c r="P5689" s="1" t="s">
        <v>27</v>
      </c>
      <c r="Q5689" s="1" t="s">
        <v>27</v>
      </c>
      <c r="R5689">
        <v>0</v>
      </c>
    </row>
    <row r="5690" spans="1:18" x14ac:dyDescent="0.3">
      <c r="A5690" s="1" t="s">
        <v>6051</v>
      </c>
      <c r="B5690" s="1" t="s">
        <v>6007</v>
      </c>
      <c r="C5690">
        <v>2024</v>
      </c>
      <c r="D5690" s="2">
        <v>36784</v>
      </c>
      <c r="E5690" s="1" t="s">
        <v>37</v>
      </c>
      <c r="F5690">
        <v>1</v>
      </c>
      <c r="G5690">
        <v>1</v>
      </c>
      <c r="H5690">
        <v>1</v>
      </c>
      <c r="I5690" s="1" t="s">
        <v>91</v>
      </c>
      <c r="J5690" s="1" t="s">
        <v>92</v>
      </c>
      <c r="K5690">
        <v>0</v>
      </c>
      <c r="L5690" s="1" t="s">
        <v>22</v>
      </c>
      <c r="M5690" s="1" t="s">
        <v>33</v>
      </c>
      <c r="N5690" s="1" t="s">
        <v>33</v>
      </c>
      <c r="O5690">
        <v>1</v>
      </c>
      <c r="P5690" s="1" t="s">
        <v>27</v>
      </c>
      <c r="Q5690" s="1" t="s">
        <v>27</v>
      </c>
      <c r="R5690">
        <v>1</v>
      </c>
    </row>
    <row r="5691" spans="1:18" x14ac:dyDescent="0.3">
      <c r="A5691" s="1" t="s">
        <v>6052</v>
      </c>
      <c r="B5691" s="1" t="s">
        <v>6007</v>
      </c>
      <c r="C5691">
        <v>2024</v>
      </c>
      <c r="D5691" s="2">
        <v>36784</v>
      </c>
      <c r="E5691" s="1" t="s">
        <v>20</v>
      </c>
      <c r="F5691">
        <v>1</v>
      </c>
      <c r="G5691">
        <v>0</v>
      </c>
      <c r="H5691">
        <v>0</v>
      </c>
      <c r="I5691" s="1" t="s">
        <v>21</v>
      </c>
      <c r="J5691" s="1"/>
      <c r="K5691">
        <v>0</v>
      </c>
      <c r="L5691" s="1" t="s">
        <v>22</v>
      </c>
      <c r="M5691" s="1" t="s">
        <v>23</v>
      </c>
      <c r="N5691" s="1" t="s">
        <v>23</v>
      </c>
      <c r="O5691">
        <v>1</v>
      </c>
      <c r="P5691" s="1" t="s">
        <v>2432</v>
      </c>
      <c r="Q5691" s="1" t="s">
        <v>2432</v>
      </c>
      <c r="R5691">
        <v>0</v>
      </c>
    </row>
    <row r="5692" spans="1:18" x14ac:dyDescent="0.3">
      <c r="A5692" s="1" t="s">
        <v>6053</v>
      </c>
      <c r="B5692" s="1" t="s">
        <v>6007</v>
      </c>
      <c r="C5692">
        <v>2024</v>
      </c>
      <c r="D5692" s="2">
        <v>36784</v>
      </c>
      <c r="E5692" s="1" t="s">
        <v>20</v>
      </c>
      <c r="F5692">
        <v>1</v>
      </c>
      <c r="G5692">
        <v>0</v>
      </c>
      <c r="H5692">
        <v>0</v>
      </c>
      <c r="I5692" s="1" t="s">
        <v>21</v>
      </c>
      <c r="J5692" s="1"/>
      <c r="K5692">
        <v>0</v>
      </c>
      <c r="L5692" s="1" t="s">
        <v>22</v>
      </c>
      <c r="M5692" s="1" t="s">
        <v>33</v>
      </c>
      <c r="N5692" s="1" t="s">
        <v>33</v>
      </c>
      <c r="O5692">
        <v>1</v>
      </c>
      <c r="P5692" s="1" t="s">
        <v>74</v>
      </c>
      <c r="Q5692" s="1" t="s">
        <v>74</v>
      </c>
      <c r="R5692">
        <v>0</v>
      </c>
    </row>
    <row r="5693" spans="1:18" x14ac:dyDescent="0.3">
      <c r="A5693" s="1" t="s">
        <v>6054</v>
      </c>
      <c r="B5693" s="1" t="s">
        <v>6007</v>
      </c>
      <c r="C5693">
        <v>2024</v>
      </c>
      <c r="D5693" s="2">
        <v>36784</v>
      </c>
      <c r="E5693" s="1" t="s">
        <v>20</v>
      </c>
      <c r="F5693">
        <v>1</v>
      </c>
      <c r="G5693">
        <v>0</v>
      </c>
      <c r="H5693">
        <v>0</v>
      </c>
      <c r="I5693" s="1" t="s">
        <v>21</v>
      </c>
      <c r="J5693" s="1"/>
      <c r="K5693">
        <v>0</v>
      </c>
      <c r="L5693" s="1" t="s">
        <v>22</v>
      </c>
      <c r="M5693" s="1" t="s">
        <v>47</v>
      </c>
      <c r="N5693" s="1" t="s">
        <v>47</v>
      </c>
      <c r="O5693">
        <v>6</v>
      </c>
      <c r="P5693" s="1" t="s">
        <v>6055</v>
      </c>
      <c r="Q5693" s="1"/>
      <c r="R5693">
        <v>0</v>
      </c>
    </row>
    <row r="5694" spans="1:18" x14ac:dyDescent="0.3">
      <c r="A5694" s="1" t="s">
        <v>6056</v>
      </c>
      <c r="B5694" s="1" t="s">
        <v>6007</v>
      </c>
      <c r="C5694">
        <v>2024</v>
      </c>
      <c r="D5694" s="2">
        <v>36784</v>
      </c>
      <c r="E5694" s="1" t="s">
        <v>20</v>
      </c>
      <c r="F5694">
        <v>1</v>
      </c>
      <c r="G5694">
        <v>0</v>
      </c>
      <c r="H5694">
        <v>0</v>
      </c>
      <c r="I5694" s="1" t="s">
        <v>21</v>
      </c>
      <c r="J5694" s="1"/>
      <c r="K5694">
        <v>0</v>
      </c>
      <c r="L5694" s="1" t="s">
        <v>22</v>
      </c>
      <c r="M5694" s="1" t="s">
        <v>26</v>
      </c>
      <c r="N5694" s="1" t="s">
        <v>26</v>
      </c>
      <c r="O5694">
        <v>1</v>
      </c>
      <c r="P5694" s="1" t="s">
        <v>74</v>
      </c>
      <c r="Q5694" s="1" t="s">
        <v>74</v>
      </c>
      <c r="R5694">
        <v>0</v>
      </c>
    </row>
    <row r="5695" spans="1:18" x14ac:dyDescent="0.3">
      <c r="A5695" s="1" t="s">
        <v>6057</v>
      </c>
      <c r="B5695" s="1" t="s">
        <v>6007</v>
      </c>
      <c r="C5695">
        <v>2024</v>
      </c>
      <c r="D5695" s="2">
        <v>36784</v>
      </c>
      <c r="E5695" s="1" t="s">
        <v>20</v>
      </c>
      <c r="F5695">
        <v>1</v>
      </c>
      <c r="G5695">
        <v>0</v>
      </c>
      <c r="H5695">
        <v>0</v>
      </c>
      <c r="I5695" s="1" t="s">
        <v>21</v>
      </c>
      <c r="J5695" s="1"/>
      <c r="K5695">
        <v>0</v>
      </c>
      <c r="L5695" s="1" t="s">
        <v>22</v>
      </c>
      <c r="M5695" s="1" t="s">
        <v>47</v>
      </c>
      <c r="N5695" s="1" t="s">
        <v>47</v>
      </c>
      <c r="O5695">
        <v>1</v>
      </c>
      <c r="P5695" s="1" t="s">
        <v>27</v>
      </c>
      <c r="Q5695" s="1" t="s">
        <v>27</v>
      </c>
      <c r="R5695">
        <v>0</v>
      </c>
    </row>
    <row r="5696" spans="1:18" x14ac:dyDescent="0.3">
      <c r="A5696" s="1" t="s">
        <v>6058</v>
      </c>
      <c r="B5696" s="1" t="s">
        <v>6007</v>
      </c>
      <c r="C5696">
        <v>2024</v>
      </c>
      <c r="D5696" s="2">
        <v>36784</v>
      </c>
      <c r="E5696" s="1" t="s">
        <v>20</v>
      </c>
      <c r="F5696">
        <v>1</v>
      </c>
      <c r="G5696">
        <v>0</v>
      </c>
      <c r="H5696">
        <v>0</v>
      </c>
      <c r="I5696" s="1" t="s">
        <v>21</v>
      </c>
      <c r="J5696" s="1"/>
      <c r="K5696">
        <v>0</v>
      </c>
      <c r="L5696" s="1" t="s">
        <v>22</v>
      </c>
      <c r="M5696" s="1" t="s">
        <v>23</v>
      </c>
      <c r="N5696" s="1" t="s">
        <v>23</v>
      </c>
      <c r="O5696">
        <v>1</v>
      </c>
      <c r="P5696" s="1" t="s">
        <v>27</v>
      </c>
      <c r="Q5696" s="1" t="s">
        <v>27</v>
      </c>
      <c r="R5696">
        <v>0</v>
      </c>
    </row>
    <row r="5697" spans="1:18" x14ac:dyDescent="0.3">
      <c r="A5697" s="1" t="s">
        <v>6059</v>
      </c>
      <c r="B5697" s="1" t="s">
        <v>6007</v>
      </c>
      <c r="C5697">
        <v>2024</v>
      </c>
      <c r="D5697" s="2">
        <v>36784</v>
      </c>
      <c r="E5697" s="1" t="s">
        <v>20</v>
      </c>
      <c r="F5697">
        <v>1</v>
      </c>
      <c r="G5697">
        <v>0</v>
      </c>
      <c r="H5697">
        <v>0</v>
      </c>
      <c r="I5697" s="1" t="s">
        <v>21</v>
      </c>
      <c r="J5697" s="1"/>
      <c r="K5697">
        <v>0</v>
      </c>
      <c r="L5697" s="1" t="s">
        <v>22</v>
      </c>
      <c r="M5697" s="1" t="s">
        <v>26</v>
      </c>
      <c r="N5697" s="1" t="s">
        <v>26</v>
      </c>
      <c r="O5697">
        <v>1</v>
      </c>
      <c r="P5697" s="1" t="s">
        <v>534</v>
      </c>
      <c r="Q5697" s="1" t="s">
        <v>534</v>
      </c>
      <c r="R5697">
        <v>0</v>
      </c>
    </row>
    <row r="5698" spans="1:18" x14ac:dyDescent="0.3">
      <c r="A5698" s="1" t="s">
        <v>6060</v>
      </c>
      <c r="B5698" s="1" t="s">
        <v>6007</v>
      </c>
      <c r="C5698">
        <v>2024</v>
      </c>
      <c r="D5698" s="2">
        <v>36784</v>
      </c>
      <c r="E5698" s="1" t="s">
        <v>37</v>
      </c>
      <c r="F5698">
        <v>1</v>
      </c>
      <c r="G5698">
        <v>1</v>
      </c>
      <c r="H5698">
        <v>1</v>
      </c>
      <c r="I5698" s="1" t="s">
        <v>91</v>
      </c>
      <c r="J5698" s="1" t="s">
        <v>92</v>
      </c>
      <c r="K5698">
        <v>0</v>
      </c>
      <c r="L5698" s="1" t="s">
        <v>22</v>
      </c>
      <c r="M5698" s="1" t="s">
        <v>47</v>
      </c>
      <c r="N5698" s="1" t="s">
        <v>47</v>
      </c>
      <c r="O5698">
        <v>1</v>
      </c>
      <c r="P5698" s="1" t="s">
        <v>40</v>
      </c>
      <c r="Q5698" s="1" t="s">
        <v>40</v>
      </c>
      <c r="R5698">
        <v>1</v>
      </c>
    </row>
    <row r="5699" spans="1:18" x14ac:dyDescent="0.3">
      <c r="A5699" s="1" t="s">
        <v>6061</v>
      </c>
      <c r="B5699" s="1" t="s">
        <v>6007</v>
      </c>
      <c r="C5699">
        <v>2024</v>
      </c>
      <c r="D5699" s="2">
        <v>36784</v>
      </c>
      <c r="E5699" s="1" t="s">
        <v>20</v>
      </c>
      <c r="F5699">
        <v>1</v>
      </c>
      <c r="G5699">
        <v>0</v>
      </c>
      <c r="H5699">
        <v>0</v>
      </c>
      <c r="I5699" s="1" t="s">
        <v>21</v>
      </c>
      <c r="J5699" s="1"/>
      <c r="K5699">
        <v>0</v>
      </c>
      <c r="L5699" s="1" t="s">
        <v>22</v>
      </c>
      <c r="M5699" s="1" t="s">
        <v>26</v>
      </c>
      <c r="N5699" s="1" t="s">
        <v>26</v>
      </c>
      <c r="O5699">
        <v>1</v>
      </c>
      <c r="P5699" s="1" t="s">
        <v>27</v>
      </c>
      <c r="Q5699" s="1" t="s">
        <v>27</v>
      </c>
      <c r="R5699">
        <v>0</v>
      </c>
    </row>
    <row r="5700" spans="1:18" x14ac:dyDescent="0.3">
      <c r="A5700" s="1" t="s">
        <v>6062</v>
      </c>
      <c r="B5700" s="1" t="s">
        <v>6007</v>
      </c>
      <c r="C5700">
        <v>2024</v>
      </c>
      <c r="D5700" s="2">
        <v>36784</v>
      </c>
      <c r="E5700" s="1" t="s">
        <v>37</v>
      </c>
      <c r="F5700">
        <v>1</v>
      </c>
      <c r="G5700">
        <v>1</v>
      </c>
      <c r="H5700">
        <v>1</v>
      </c>
      <c r="I5700" s="1" t="s">
        <v>38</v>
      </c>
      <c r="J5700" s="1" t="s">
        <v>136</v>
      </c>
      <c r="K5700">
        <v>0</v>
      </c>
      <c r="L5700" s="1" t="s">
        <v>22</v>
      </c>
      <c r="M5700" s="1" t="s">
        <v>33</v>
      </c>
      <c r="N5700" s="1" t="s">
        <v>33</v>
      </c>
      <c r="O5700">
        <v>1</v>
      </c>
      <c r="P5700" s="1" t="s">
        <v>27</v>
      </c>
      <c r="Q5700" s="1" t="s">
        <v>27</v>
      </c>
      <c r="R5700">
        <v>1</v>
      </c>
    </row>
    <row r="5701" spans="1:18" x14ac:dyDescent="0.3">
      <c r="A5701" s="1" t="s">
        <v>6063</v>
      </c>
      <c r="B5701" s="1" t="s">
        <v>6007</v>
      </c>
      <c r="C5701">
        <v>2024</v>
      </c>
      <c r="D5701" s="2">
        <v>36784</v>
      </c>
      <c r="E5701" s="1" t="s">
        <v>20</v>
      </c>
      <c r="F5701">
        <v>1</v>
      </c>
      <c r="G5701">
        <v>0</v>
      </c>
      <c r="H5701">
        <v>0</v>
      </c>
      <c r="I5701" s="1" t="s">
        <v>21</v>
      </c>
      <c r="J5701" s="1"/>
      <c r="K5701">
        <v>0</v>
      </c>
      <c r="L5701" s="1" t="s">
        <v>22</v>
      </c>
      <c r="M5701" s="1" t="s">
        <v>23</v>
      </c>
      <c r="N5701" s="1" t="s">
        <v>23</v>
      </c>
      <c r="O5701">
        <v>1</v>
      </c>
      <c r="P5701" s="1" t="s">
        <v>27</v>
      </c>
      <c r="Q5701" s="1" t="s">
        <v>27</v>
      </c>
      <c r="R5701">
        <v>0</v>
      </c>
    </row>
    <row r="5702" spans="1:18" x14ac:dyDescent="0.3">
      <c r="A5702" s="1" t="s">
        <v>6064</v>
      </c>
      <c r="B5702" s="1" t="s">
        <v>6007</v>
      </c>
      <c r="C5702">
        <v>2024</v>
      </c>
      <c r="D5702" s="2">
        <v>36784</v>
      </c>
      <c r="E5702" s="1" t="s">
        <v>20</v>
      </c>
      <c r="F5702">
        <v>1</v>
      </c>
      <c r="G5702">
        <v>0</v>
      </c>
      <c r="H5702">
        <v>0</v>
      </c>
      <c r="I5702" s="1" t="s">
        <v>21</v>
      </c>
      <c r="J5702" s="1"/>
      <c r="K5702">
        <v>0</v>
      </c>
      <c r="L5702" s="1" t="s">
        <v>22</v>
      </c>
      <c r="M5702" s="1" t="s">
        <v>26</v>
      </c>
      <c r="N5702" s="1" t="s">
        <v>26</v>
      </c>
      <c r="O5702">
        <v>1</v>
      </c>
      <c r="P5702" s="1" t="s">
        <v>2432</v>
      </c>
      <c r="Q5702" s="1" t="s">
        <v>2432</v>
      </c>
      <c r="R5702">
        <v>0</v>
      </c>
    </row>
    <row r="5703" spans="1:18" x14ac:dyDescent="0.3">
      <c r="A5703" s="1" t="s">
        <v>6065</v>
      </c>
      <c r="B5703" s="1" t="s">
        <v>6007</v>
      </c>
      <c r="C5703">
        <v>2024</v>
      </c>
      <c r="D5703" s="2">
        <v>36784</v>
      </c>
      <c r="E5703" s="1" t="s">
        <v>20</v>
      </c>
      <c r="F5703">
        <v>1</v>
      </c>
      <c r="G5703">
        <v>0</v>
      </c>
      <c r="H5703">
        <v>0</v>
      </c>
      <c r="I5703" s="1" t="s">
        <v>21</v>
      </c>
      <c r="J5703" s="1"/>
      <c r="K5703">
        <v>0</v>
      </c>
      <c r="L5703" s="1" t="s">
        <v>22</v>
      </c>
      <c r="M5703" s="1" t="s">
        <v>26</v>
      </c>
      <c r="N5703" s="1" t="s">
        <v>26</v>
      </c>
      <c r="O5703">
        <v>1</v>
      </c>
      <c r="P5703" s="1" t="s">
        <v>82</v>
      </c>
      <c r="Q5703" s="1" t="s">
        <v>82</v>
      </c>
      <c r="R5703">
        <v>0</v>
      </c>
    </row>
    <row r="5704" spans="1:18" x14ac:dyDescent="0.3">
      <c r="A5704" s="1" t="s">
        <v>6066</v>
      </c>
      <c r="B5704" s="1" t="s">
        <v>6007</v>
      </c>
      <c r="C5704">
        <v>2024</v>
      </c>
      <c r="D5704" s="2">
        <v>36784</v>
      </c>
      <c r="E5704" s="1" t="s">
        <v>37</v>
      </c>
      <c r="F5704">
        <v>1</v>
      </c>
      <c r="G5704">
        <v>1</v>
      </c>
      <c r="H5704">
        <v>1</v>
      </c>
      <c r="I5704" s="1" t="s">
        <v>38</v>
      </c>
      <c r="J5704" s="1" t="s">
        <v>39</v>
      </c>
      <c r="K5704">
        <v>0</v>
      </c>
      <c r="L5704" s="1" t="s">
        <v>22</v>
      </c>
      <c r="M5704" s="1" t="s">
        <v>26</v>
      </c>
      <c r="N5704" s="1" t="s">
        <v>26</v>
      </c>
      <c r="O5704">
        <v>1</v>
      </c>
      <c r="P5704" s="1" t="s">
        <v>74</v>
      </c>
      <c r="Q5704" s="1" t="s">
        <v>74</v>
      </c>
      <c r="R5704">
        <v>0</v>
      </c>
    </row>
    <row r="5705" spans="1:18" x14ac:dyDescent="0.3">
      <c r="A5705" s="1" t="s">
        <v>6067</v>
      </c>
      <c r="B5705" s="1" t="s">
        <v>6007</v>
      </c>
      <c r="C5705">
        <v>2024</v>
      </c>
      <c r="D5705" s="2">
        <v>36784</v>
      </c>
      <c r="E5705" s="1" t="s">
        <v>20</v>
      </c>
      <c r="F5705">
        <v>1</v>
      </c>
      <c r="G5705">
        <v>0</v>
      </c>
      <c r="H5705">
        <v>0</v>
      </c>
      <c r="I5705" s="1" t="s">
        <v>21</v>
      </c>
      <c r="J5705" s="1"/>
      <c r="K5705">
        <v>0</v>
      </c>
      <c r="L5705" s="1" t="s">
        <v>22</v>
      </c>
      <c r="M5705" s="1" t="s">
        <v>33</v>
      </c>
      <c r="N5705" s="1" t="s">
        <v>33</v>
      </c>
      <c r="O5705">
        <v>1</v>
      </c>
      <c r="P5705" s="1" t="s">
        <v>27</v>
      </c>
      <c r="Q5705" s="1" t="s">
        <v>27</v>
      </c>
      <c r="R5705">
        <v>0</v>
      </c>
    </row>
    <row r="5706" spans="1:18" x14ac:dyDescent="0.3">
      <c r="A5706" s="1" t="s">
        <v>6068</v>
      </c>
      <c r="B5706" s="1" t="s">
        <v>6007</v>
      </c>
      <c r="C5706">
        <v>2024</v>
      </c>
      <c r="D5706" s="2">
        <v>36784</v>
      </c>
      <c r="E5706" s="1" t="s">
        <v>20</v>
      </c>
      <c r="F5706">
        <v>1</v>
      </c>
      <c r="G5706">
        <v>0</v>
      </c>
      <c r="H5706">
        <v>0</v>
      </c>
      <c r="I5706" s="1" t="s">
        <v>21</v>
      </c>
      <c r="J5706" s="1"/>
      <c r="K5706">
        <v>0</v>
      </c>
      <c r="L5706" s="1" t="s">
        <v>22</v>
      </c>
      <c r="M5706" s="1" t="s">
        <v>26</v>
      </c>
      <c r="N5706" s="1" t="s">
        <v>26</v>
      </c>
      <c r="O5706">
        <v>1</v>
      </c>
      <c r="P5706" s="1" t="s">
        <v>2432</v>
      </c>
      <c r="Q5706" s="1" t="s">
        <v>2432</v>
      </c>
      <c r="R5706">
        <v>0</v>
      </c>
    </row>
    <row r="5707" spans="1:18" x14ac:dyDescent="0.3">
      <c r="A5707" s="1" t="s">
        <v>6069</v>
      </c>
      <c r="B5707" s="1" t="s">
        <v>6007</v>
      </c>
      <c r="C5707">
        <v>2024</v>
      </c>
      <c r="D5707" s="2">
        <v>36784</v>
      </c>
      <c r="E5707" s="1" t="s">
        <v>20</v>
      </c>
      <c r="F5707">
        <v>1</v>
      </c>
      <c r="G5707">
        <v>0</v>
      </c>
      <c r="H5707">
        <v>0</v>
      </c>
      <c r="I5707" s="1" t="s">
        <v>21</v>
      </c>
      <c r="J5707" s="1"/>
      <c r="K5707">
        <v>0</v>
      </c>
      <c r="L5707" s="1" t="s">
        <v>22</v>
      </c>
      <c r="M5707" s="1" t="s">
        <v>26</v>
      </c>
      <c r="N5707" s="1" t="s">
        <v>26</v>
      </c>
      <c r="O5707">
        <v>1</v>
      </c>
      <c r="P5707" s="1" t="s">
        <v>27</v>
      </c>
      <c r="Q5707" s="1" t="s">
        <v>27</v>
      </c>
      <c r="R5707">
        <v>0</v>
      </c>
    </row>
    <row r="5708" spans="1:18" x14ac:dyDescent="0.3">
      <c r="A5708" s="1" t="s">
        <v>6070</v>
      </c>
      <c r="B5708" s="1" t="s">
        <v>6007</v>
      </c>
      <c r="C5708">
        <v>2024</v>
      </c>
      <c r="D5708" s="2">
        <v>36784</v>
      </c>
      <c r="E5708" s="1" t="s">
        <v>20</v>
      </c>
      <c r="F5708">
        <v>1</v>
      </c>
      <c r="G5708">
        <v>0</v>
      </c>
      <c r="H5708">
        <v>0</v>
      </c>
      <c r="I5708" s="1" t="s">
        <v>21</v>
      </c>
      <c r="J5708" s="1"/>
      <c r="K5708">
        <v>0</v>
      </c>
      <c r="L5708" s="1" t="s">
        <v>22</v>
      </c>
      <c r="M5708" s="1" t="s">
        <v>47</v>
      </c>
      <c r="N5708" s="1" t="s">
        <v>47</v>
      </c>
      <c r="O5708">
        <v>1</v>
      </c>
      <c r="P5708" s="1" t="s">
        <v>27</v>
      </c>
      <c r="Q5708" s="1" t="s">
        <v>27</v>
      </c>
      <c r="R5708">
        <v>0</v>
      </c>
    </row>
    <row r="5709" spans="1:18" x14ac:dyDescent="0.3">
      <c r="A5709" s="1" t="s">
        <v>6071</v>
      </c>
      <c r="B5709" s="1" t="s">
        <v>6007</v>
      </c>
      <c r="C5709">
        <v>2024</v>
      </c>
      <c r="D5709" s="2">
        <v>36784</v>
      </c>
      <c r="E5709" s="1" t="s">
        <v>20</v>
      </c>
      <c r="F5709">
        <v>1</v>
      </c>
      <c r="G5709">
        <v>0</v>
      </c>
      <c r="H5709">
        <v>0</v>
      </c>
      <c r="I5709" s="1" t="s">
        <v>21</v>
      </c>
      <c r="J5709" s="1"/>
      <c r="K5709">
        <v>0</v>
      </c>
      <c r="L5709" s="1" t="s">
        <v>22</v>
      </c>
      <c r="M5709" s="1" t="s">
        <v>47</v>
      </c>
      <c r="N5709" s="1" t="s">
        <v>47</v>
      </c>
      <c r="O5709">
        <v>1</v>
      </c>
      <c r="P5709" s="1" t="s">
        <v>40</v>
      </c>
      <c r="Q5709" s="1" t="s">
        <v>40</v>
      </c>
      <c r="R5709">
        <v>0</v>
      </c>
    </row>
    <row r="5710" spans="1:18" x14ac:dyDescent="0.3">
      <c r="A5710" s="1" t="s">
        <v>6072</v>
      </c>
      <c r="B5710" s="1" t="s">
        <v>6007</v>
      </c>
      <c r="C5710">
        <v>2024</v>
      </c>
      <c r="D5710" s="2">
        <v>36784</v>
      </c>
      <c r="E5710" s="1" t="s">
        <v>20</v>
      </c>
      <c r="F5710">
        <v>1</v>
      </c>
      <c r="G5710">
        <v>0</v>
      </c>
      <c r="H5710">
        <v>0</v>
      </c>
      <c r="I5710" s="1" t="s">
        <v>21</v>
      </c>
      <c r="J5710" s="1"/>
      <c r="K5710">
        <v>0</v>
      </c>
      <c r="L5710" s="1" t="s">
        <v>22</v>
      </c>
      <c r="M5710" s="1" t="s">
        <v>26</v>
      </c>
      <c r="N5710" s="1" t="s">
        <v>26</v>
      </c>
      <c r="O5710">
        <v>2</v>
      </c>
      <c r="P5710" s="1" t="s">
        <v>3692</v>
      </c>
      <c r="Q5710" s="1"/>
      <c r="R5710">
        <v>0</v>
      </c>
    </row>
    <row r="5711" spans="1:18" x14ac:dyDescent="0.3">
      <c r="A5711" s="1" t="s">
        <v>6073</v>
      </c>
      <c r="B5711" s="1" t="s">
        <v>6007</v>
      </c>
      <c r="C5711">
        <v>2024</v>
      </c>
      <c r="D5711" s="2">
        <v>36784</v>
      </c>
      <c r="E5711" s="1" t="s">
        <v>20</v>
      </c>
      <c r="F5711">
        <v>1</v>
      </c>
      <c r="G5711">
        <v>0</v>
      </c>
      <c r="H5711">
        <v>0</v>
      </c>
      <c r="I5711" s="1" t="s">
        <v>21</v>
      </c>
      <c r="J5711" s="1"/>
      <c r="K5711">
        <v>0</v>
      </c>
      <c r="L5711" s="1" t="s">
        <v>22</v>
      </c>
      <c r="M5711" s="1" t="s">
        <v>26</v>
      </c>
      <c r="N5711" s="1" t="s">
        <v>26</v>
      </c>
      <c r="O5711">
        <v>2</v>
      </c>
      <c r="P5711" s="1" t="s">
        <v>6074</v>
      </c>
      <c r="Q5711" s="1"/>
      <c r="R5711">
        <v>0</v>
      </c>
    </row>
    <row r="5712" spans="1:18" x14ac:dyDescent="0.3">
      <c r="A5712" s="1" t="s">
        <v>6075</v>
      </c>
      <c r="B5712" s="1" t="s">
        <v>6007</v>
      </c>
      <c r="C5712">
        <v>2024</v>
      </c>
      <c r="D5712" s="2">
        <v>36784</v>
      </c>
      <c r="E5712" s="1" t="s">
        <v>20</v>
      </c>
      <c r="F5712">
        <v>1</v>
      </c>
      <c r="G5712">
        <v>0</v>
      </c>
      <c r="H5712">
        <v>0</v>
      </c>
      <c r="I5712" s="1" t="s">
        <v>21</v>
      </c>
      <c r="J5712" s="1"/>
      <c r="K5712">
        <v>0</v>
      </c>
      <c r="L5712" s="1" t="s">
        <v>22</v>
      </c>
      <c r="M5712" s="1" t="s">
        <v>26</v>
      </c>
      <c r="N5712" s="1" t="s">
        <v>26</v>
      </c>
      <c r="O5712">
        <v>1</v>
      </c>
      <c r="P5712" s="1" t="s">
        <v>2432</v>
      </c>
      <c r="Q5712" s="1" t="s">
        <v>2432</v>
      </c>
      <c r="R5712">
        <v>0</v>
      </c>
    </row>
    <row r="5713" spans="1:18" x14ac:dyDescent="0.3">
      <c r="A5713" s="1" t="s">
        <v>6076</v>
      </c>
      <c r="B5713" s="1" t="s">
        <v>6007</v>
      </c>
      <c r="C5713">
        <v>2024</v>
      </c>
      <c r="D5713" s="2">
        <v>36784</v>
      </c>
      <c r="E5713" s="1" t="s">
        <v>20</v>
      </c>
      <c r="F5713">
        <v>1</v>
      </c>
      <c r="G5713">
        <v>0</v>
      </c>
      <c r="H5713">
        <v>0</v>
      </c>
      <c r="I5713" s="1" t="s">
        <v>21</v>
      </c>
      <c r="J5713" s="1"/>
      <c r="K5713">
        <v>0</v>
      </c>
      <c r="L5713" s="1" t="s">
        <v>22</v>
      </c>
      <c r="M5713" s="1" t="s">
        <v>26</v>
      </c>
      <c r="N5713" s="1" t="s">
        <v>26</v>
      </c>
      <c r="O5713">
        <v>1</v>
      </c>
      <c r="P5713" s="1" t="s">
        <v>27</v>
      </c>
      <c r="Q5713" s="1" t="s">
        <v>27</v>
      </c>
      <c r="R5713">
        <v>0</v>
      </c>
    </row>
    <row r="5714" spans="1:18" x14ac:dyDescent="0.3">
      <c r="A5714" s="1" t="s">
        <v>6077</v>
      </c>
      <c r="B5714" s="1" t="s">
        <v>6007</v>
      </c>
      <c r="C5714">
        <v>2024</v>
      </c>
      <c r="D5714" s="2">
        <v>36784</v>
      </c>
      <c r="E5714" s="1" t="s">
        <v>20</v>
      </c>
      <c r="F5714">
        <v>1</v>
      </c>
      <c r="G5714">
        <v>0</v>
      </c>
      <c r="H5714">
        <v>0</v>
      </c>
      <c r="I5714" s="1" t="s">
        <v>21</v>
      </c>
      <c r="J5714" s="1"/>
      <c r="K5714">
        <v>0</v>
      </c>
      <c r="L5714" s="1" t="s">
        <v>22</v>
      </c>
      <c r="M5714" s="1" t="s">
        <v>47</v>
      </c>
      <c r="N5714" s="1" t="s">
        <v>47</v>
      </c>
      <c r="O5714">
        <v>1</v>
      </c>
      <c r="P5714" s="1" t="s">
        <v>27</v>
      </c>
      <c r="Q5714" s="1" t="s">
        <v>27</v>
      </c>
      <c r="R5714">
        <v>0</v>
      </c>
    </row>
    <row r="5715" spans="1:18" x14ac:dyDescent="0.3">
      <c r="A5715" s="1" t="s">
        <v>6078</v>
      </c>
      <c r="B5715" s="1" t="s">
        <v>6007</v>
      </c>
      <c r="C5715">
        <v>2024</v>
      </c>
      <c r="D5715" s="2">
        <v>36784</v>
      </c>
      <c r="E5715" s="1" t="s">
        <v>37</v>
      </c>
      <c r="F5715">
        <v>1</v>
      </c>
      <c r="G5715">
        <v>1</v>
      </c>
      <c r="H5715">
        <v>1</v>
      </c>
      <c r="I5715" s="1" t="s">
        <v>91</v>
      </c>
      <c r="J5715" s="1" t="s">
        <v>92</v>
      </c>
      <c r="K5715">
        <v>0</v>
      </c>
      <c r="L5715" s="1" t="s">
        <v>22</v>
      </c>
      <c r="M5715" s="1" t="s">
        <v>47</v>
      </c>
      <c r="N5715" s="1" t="s">
        <v>47</v>
      </c>
      <c r="O5715">
        <v>1</v>
      </c>
      <c r="P5715" s="1" t="s">
        <v>31</v>
      </c>
      <c r="Q5715" s="1" t="s">
        <v>31</v>
      </c>
      <c r="R5715">
        <v>1</v>
      </c>
    </row>
    <row r="5716" spans="1:18" x14ac:dyDescent="0.3">
      <c r="A5716" s="1" t="s">
        <v>6079</v>
      </c>
      <c r="B5716" s="1" t="s">
        <v>6007</v>
      </c>
      <c r="C5716">
        <v>2024</v>
      </c>
      <c r="D5716" s="2">
        <v>36784</v>
      </c>
      <c r="E5716" s="1" t="s">
        <v>20</v>
      </c>
      <c r="F5716">
        <v>1</v>
      </c>
      <c r="G5716">
        <v>0</v>
      </c>
      <c r="H5716">
        <v>0</v>
      </c>
      <c r="I5716" s="1" t="s">
        <v>21</v>
      </c>
      <c r="J5716" s="1"/>
      <c r="K5716">
        <v>0</v>
      </c>
      <c r="L5716" s="1" t="s">
        <v>22</v>
      </c>
      <c r="M5716" s="1" t="s">
        <v>23</v>
      </c>
      <c r="N5716" s="1" t="s">
        <v>23</v>
      </c>
      <c r="O5716">
        <v>1</v>
      </c>
      <c r="P5716" s="1" t="s">
        <v>119</v>
      </c>
      <c r="Q5716" s="1" t="s">
        <v>119</v>
      </c>
      <c r="R5716">
        <v>0</v>
      </c>
    </row>
    <row r="5717" spans="1:18" x14ac:dyDescent="0.3">
      <c r="A5717" s="1" t="s">
        <v>6080</v>
      </c>
      <c r="B5717" s="1" t="s">
        <v>6007</v>
      </c>
      <c r="C5717">
        <v>2024</v>
      </c>
      <c r="D5717" s="2">
        <v>36784</v>
      </c>
      <c r="E5717" s="1" t="s">
        <v>37</v>
      </c>
      <c r="F5717">
        <v>1</v>
      </c>
      <c r="G5717">
        <v>1</v>
      </c>
      <c r="H5717">
        <v>1</v>
      </c>
      <c r="I5717" s="1" t="s">
        <v>38</v>
      </c>
      <c r="J5717" s="1" t="s">
        <v>42</v>
      </c>
      <c r="K5717">
        <v>0</v>
      </c>
      <c r="L5717" s="1" t="s">
        <v>22</v>
      </c>
      <c r="M5717" s="1" t="s">
        <v>23</v>
      </c>
      <c r="N5717" s="1" t="s">
        <v>23</v>
      </c>
      <c r="O5717">
        <v>1</v>
      </c>
      <c r="P5717" s="1" t="s">
        <v>119</v>
      </c>
      <c r="Q5717" s="1" t="s">
        <v>119</v>
      </c>
      <c r="R5717">
        <v>0</v>
      </c>
    </row>
    <row r="5718" spans="1:18" x14ac:dyDescent="0.3">
      <c r="A5718" s="1" t="s">
        <v>6081</v>
      </c>
      <c r="B5718" s="1" t="s">
        <v>6007</v>
      </c>
      <c r="C5718">
        <v>2024</v>
      </c>
      <c r="D5718" s="2">
        <v>36784</v>
      </c>
      <c r="E5718" s="1" t="s">
        <v>20</v>
      </c>
      <c r="F5718">
        <v>1</v>
      </c>
      <c r="G5718">
        <v>0</v>
      </c>
      <c r="H5718">
        <v>0</v>
      </c>
      <c r="I5718" s="1" t="s">
        <v>21</v>
      </c>
      <c r="J5718" s="1"/>
      <c r="K5718">
        <v>0</v>
      </c>
      <c r="L5718" s="1" t="s">
        <v>22</v>
      </c>
      <c r="M5718" s="1" t="s">
        <v>35</v>
      </c>
      <c r="N5718" s="1" t="s">
        <v>35</v>
      </c>
      <c r="O5718">
        <v>1</v>
      </c>
      <c r="P5718" s="1" t="s">
        <v>27</v>
      </c>
      <c r="Q5718" s="1" t="s">
        <v>27</v>
      </c>
      <c r="R5718">
        <v>0</v>
      </c>
    </row>
    <row r="5719" spans="1:18" x14ac:dyDescent="0.3">
      <c r="A5719" s="1" t="s">
        <v>6082</v>
      </c>
      <c r="B5719" s="1" t="s">
        <v>6007</v>
      </c>
      <c r="C5719">
        <v>2024</v>
      </c>
      <c r="D5719" s="2">
        <v>36784</v>
      </c>
      <c r="E5719" s="1" t="s">
        <v>37</v>
      </c>
      <c r="F5719">
        <v>1</v>
      </c>
      <c r="G5719">
        <v>1</v>
      </c>
      <c r="H5719">
        <v>1</v>
      </c>
      <c r="I5719" s="1" t="s">
        <v>91</v>
      </c>
      <c r="J5719" s="1" t="s">
        <v>2117</v>
      </c>
      <c r="K5719">
        <v>0</v>
      </c>
      <c r="L5719" s="1" t="s">
        <v>22</v>
      </c>
      <c r="M5719" s="1" t="s">
        <v>47</v>
      </c>
      <c r="N5719" s="1" t="s">
        <v>47</v>
      </c>
      <c r="O5719">
        <v>2</v>
      </c>
      <c r="P5719" s="1" t="s">
        <v>6083</v>
      </c>
      <c r="Q5719" s="1"/>
      <c r="R5719">
        <v>0</v>
      </c>
    </row>
    <row r="5720" spans="1:18" x14ac:dyDescent="0.3">
      <c r="A5720" s="1" t="s">
        <v>6084</v>
      </c>
      <c r="B5720" s="1" t="s">
        <v>6007</v>
      </c>
      <c r="C5720">
        <v>2024</v>
      </c>
      <c r="D5720" s="2">
        <v>36784</v>
      </c>
      <c r="E5720" s="1" t="s">
        <v>20</v>
      </c>
      <c r="F5720">
        <v>1</v>
      </c>
      <c r="G5720">
        <v>0</v>
      </c>
      <c r="H5720">
        <v>0</v>
      </c>
      <c r="I5720" s="1" t="s">
        <v>21</v>
      </c>
      <c r="J5720" s="1"/>
      <c r="K5720">
        <v>0</v>
      </c>
      <c r="L5720" s="1" t="s">
        <v>22</v>
      </c>
      <c r="M5720" s="1" t="s">
        <v>47</v>
      </c>
      <c r="N5720" s="1" t="s">
        <v>47</v>
      </c>
      <c r="O5720">
        <v>2</v>
      </c>
      <c r="P5720" s="1" t="s">
        <v>503</v>
      </c>
      <c r="Q5720" s="1"/>
      <c r="R5720">
        <v>0</v>
      </c>
    </row>
    <row r="5721" spans="1:18" x14ac:dyDescent="0.3">
      <c r="A5721" s="1" t="s">
        <v>6085</v>
      </c>
      <c r="B5721" s="1" t="s">
        <v>6007</v>
      </c>
      <c r="C5721">
        <v>2024</v>
      </c>
      <c r="D5721" s="2">
        <v>36784</v>
      </c>
      <c r="E5721" s="1" t="s">
        <v>20</v>
      </c>
      <c r="F5721">
        <v>1</v>
      </c>
      <c r="G5721">
        <v>0</v>
      </c>
      <c r="H5721">
        <v>0</v>
      </c>
      <c r="I5721" s="1" t="s">
        <v>21</v>
      </c>
      <c r="J5721" s="1"/>
      <c r="K5721">
        <v>0</v>
      </c>
      <c r="L5721" s="1" t="s">
        <v>22</v>
      </c>
      <c r="M5721" s="1" t="s">
        <v>33</v>
      </c>
      <c r="N5721" s="1" t="s">
        <v>33</v>
      </c>
      <c r="O5721">
        <v>1</v>
      </c>
      <c r="P5721" s="1" t="s">
        <v>722</v>
      </c>
      <c r="Q5721" s="1" t="s">
        <v>722</v>
      </c>
      <c r="R5721">
        <v>0</v>
      </c>
    </row>
    <row r="5722" spans="1:18" x14ac:dyDescent="0.3">
      <c r="A5722" s="1" t="s">
        <v>6086</v>
      </c>
      <c r="B5722" s="1" t="s">
        <v>6007</v>
      </c>
      <c r="C5722">
        <v>2024</v>
      </c>
      <c r="D5722" s="2">
        <v>36784</v>
      </c>
      <c r="E5722" s="1" t="s">
        <v>20</v>
      </c>
      <c r="F5722">
        <v>1</v>
      </c>
      <c r="G5722">
        <v>0</v>
      </c>
      <c r="H5722">
        <v>0</v>
      </c>
      <c r="I5722" s="1" t="s">
        <v>21</v>
      </c>
      <c r="J5722" s="1"/>
      <c r="K5722">
        <v>0</v>
      </c>
      <c r="L5722" s="1" t="s">
        <v>22</v>
      </c>
      <c r="M5722" s="1" t="s">
        <v>26</v>
      </c>
      <c r="N5722" s="1" t="s">
        <v>26</v>
      </c>
      <c r="O5722">
        <v>1</v>
      </c>
      <c r="P5722" s="1" t="s">
        <v>534</v>
      </c>
      <c r="Q5722" s="1" t="s">
        <v>534</v>
      </c>
      <c r="R5722">
        <v>0</v>
      </c>
    </row>
    <row r="5723" spans="1:18" x14ac:dyDescent="0.3">
      <c r="A5723" s="1" t="s">
        <v>6087</v>
      </c>
      <c r="B5723" s="1" t="s">
        <v>6007</v>
      </c>
      <c r="C5723">
        <v>2024</v>
      </c>
      <c r="D5723" s="2">
        <v>36784</v>
      </c>
      <c r="E5723" s="1" t="s">
        <v>20</v>
      </c>
      <c r="F5723">
        <v>1</v>
      </c>
      <c r="G5723">
        <v>0</v>
      </c>
      <c r="H5723">
        <v>0</v>
      </c>
      <c r="I5723" s="1" t="s">
        <v>21</v>
      </c>
      <c r="J5723" s="1"/>
      <c r="K5723">
        <v>0</v>
      </c>
      <c r="L5723" s="1" t="s">
        <v>22</v>
      </c>
      <c r="M5723" s="1" t="s">
        <v>33</v>
      </c>
      <c r="N5723" s="1" t="s">
        <v>33</v>
      </c>
      <c r="O5723">
        <v>1</v>
      </c>
      <c r="P5723" s="1" t="s">
        <v>27</v>
      </c>
      <c r="Q5723" s="1" t="s">
        <v>27</v>
      </c>
      <c r="R5723">
        <v>0</v>
      </c>
    </row>
    <row r="5724" spans="1:18" x14ac:dyDescent="0.3">
      <c r="A5724" s="1" t="s">
        <v>6088</v>
      </c>
      <c r="B5724" s="1" t="s">
        <v>6007</v>
      </c>
      <c r="C5724">
        <v>2024</v>
      </c>
      <c r="D5724" s="2">
        <v>36784</v>
      </c>
      <c r="E5724" s="1" t="s">
        <v>20</v>
      </c>
      <c r="F5724">
        <v>1</v>
      </c>
      <c r="G5724">
        <v>0</v>
      </c>
      <c r="H5724">
        <v>0</v>
      </c>
      <c r="I5724" s="1" t="s">
        <v>21</v>
      </c>
      <c r="J5724" s="1"/>
      <c r="K5724">
        <v>0</v>
      </c>
      <c r="L5724" s="1" t="s">
        <v>22</v>
      </c>
      <c r="M5724" s="1" t="s">
        <v>26</v>
      </c>
      <c r="N5724" s="1" t="s">
        <v>26</v>
      </c>
      <c r="O5724">
        <v>1</v>
      </c>
      <c r="P5724" s="1" t="s">
        <v>40</v>
      </c>
      <c r="Q5724" s="1" t="s">
        <v>40</v>
      </c>
      <c r="R5724">
        <v>0</v>
      </c>
    </row>
    <row r="5725" spans="1:18" x14ac:dyDescent="0.3">
      <c r="A5725" s="1" t="s">
        <v>6089</v>
      </c>
      <c r="B5725" s="1" t="s">
        <v>6007</v>
      </c>
      <c r="C5725">
        <v>2024</v>
      </c>
      <c r="D5725" s="2">
        <v>36784</v>
      </c>
      <c r="E5725" s="1" t="s">
        <v>20</v>
      </c>
      <c r="F5725">
        <v>1</v>
      </c>
      <c r="G5725">
        <v>0</v>
      </c>
      <c r="H5725">
        <v>0</v>
      </c>
      <c r="I5725" s="1" t="s">
        <v>21</v>
      </c>
      <c r="J5725" s="1"/>
      <c r="K5725">
        <v>0</v>
      </c>
      <c r="L5725" s="1" t="s">
        <v>22</v>
      </c>
      <c r="M5725" s="1" t="s">
        <v>26</v>
      </c>
      <c r="N5725" s="1" t="s">
        <v>26</v>
      </c>
      <c r="O5725">
        <v>1</v>
      </c>
      <c r="P5725" s="1" t="s">
        <v>27</v>
      </c>
      <c r="Q5725" s="1" t="s">
        <v>27</v>
      </c>
      <c r="R5725">
        <v>0</v>
      </c>
    </row>
    <row r="5726" spans="1:18" x14ac:dyDescent="0.3">
      <c r="A5726" s="1" t="s">
        <v>6090</v>
      </c>
      <c r="B5726" s="1" t="s">
        <v>6007</v>
      </c>
      <c r="C5726">
        <v>2024</v>
      </c>
      <c r="D5726" s="2">
        <v>36784</v>
      </c>
      <c r="E5726" s="1" t="s">
        <v>20</v>
      </c>
      <c r="F5726">
        <v>1</v>
      </c>
      <c r="G5726">
        <v>0</v>
      </c>
      <c r="H5726">
        <v>0</v>
      </c>
      <c r="I5726" s="1" t="s">
        <v>21</v>
      </c>
      <c r="J5726" s="1"/>
      <c r="K5726">
        <v>0</v>
      </c>
      <c r="L5726" s="1" t="s">
        <v>22</v>
      </c>
      <c r="M5726" s="1" t="s">
        <v>26</v>
      </c>
      <c r="N5726" s="1" t="s">
        <v>26</v>
      </c>
      <c r="O5726">
        <v>1</v>
      </c>
      <c r="P5726" s="1" t="s">
        <v>121</v>
      </c>
      <c r="Q5726" s="1" t="s">
        <v>121</v>
      </c>
      <c r="R5726">
        <v>0</v>
      </c>
    </row>
    <row r="5727" spans="1:18" x14ac:dyDescent="0.3">
      <c r="A5727" s="1" t="s">
        <v>6091</v>
      </c>
      <c r="B5727" s="1" t="s">
        <v>6007</v>
      </c>
      <c r="C5727">
        <v>2024</v>
      </c>
      <c r="D5727" s="2">
        <v>36784</v>
      </c>
      <c r="E5727" s="1" t="s">
        <v>20</v>
      </c>
      <c r="F5727">
        <v>1</v>
      </c>
      <c r="G5727">
        <v>0</v>
      </c>
      <c r="H5727">
        <v>0</v>
      </c>
      <c r="I5727" s="1" t="s">
        <v>21</v>
      </c>
      <c r="J5727" s="1"/>
      <c r="K5727">
        <v>0</v>
      </c>
      <c r="L5727" s="1" t="s">
        <v>22</v>
      </c>
      <c r="M5727" s="1" t="s">
        <v>26</v>
      </c>
      <c r="N5727" s="1" t="s">
        <v>26</v>
      </c>
      <c r="O5727">
        <v>1</v>
      </c>
      <c r="P5727" s="1" t="s">
        <v>40</v>
      </c>
      <c r="Q5727" s="1" t="s">
        <v>40</v>
      </c>
      <c r="R5727">
        <v>0</v>
      </c>
    </row>
    <row r="5728" spans="1:18" x14ac:dyDescent="0.3">
      <c r="A5728" s="1" t="s">
        <v>6092</v>
      </c>
      <c r="B5728" s="1" t="s">
        <v>6007</v>
      </c>
      <c r="C5728">
        <v>2024</v>
      </c>
      <c r="D5728" s="2">
        <v>36784</v>
      </c>
      <c r="E5728" s="1" t="s">
        <v>20</v>
      </c>
      <c r="F5728">
        <v>1</v>
      </c>
      <c r="G5728">
        <v>0</v>
      </c>
      <c r="H5728">
        <v>0</v>
      </c>
      <c r="I5728" s="1" t="s">
        <v>21</v>
      </c>
      <c r="J5728" s="1"/>
      <c r="K5728">
        <v>0</v>
      </c>
      <c r="L5728" s="1" t="s">
        <v>22</v>
      </c>
      <c r="M5728" s="1" t="s">
        <v>33</v>
      </c>
      <c r="N5728" s="1" t="s">
        <v>33</v>
      </c>
      <c r="O5728">
        <v>1</v>
      </c>
      <c r="P5728" s="1" t="s">
        <v>2432</v>
      </c>
      <c r="Q5728" s="1" t="s">
        <v>2432</v>
      </c>
      <c r="R5728">
        <v>0</v>
      </c>
    </row>
    <row r="5729" spans="1:18" x14ac:dyDescent="0.3">
      <c r="A5729" s="1" t="s">
        <v>6093</v>
      </c>
      <c r="B5729" s="1" t="s">
        <v>6007</v>
      </c>
      <c r="C5729">
        <v>2024</v>
      </c>
      <c r="D5729" s="2">
        <v>36784</v>
      </c>
      <c r="E5729" s="1" t="s">
        <v>20</v>
      </c>
      <c r="F5729">
        <v>1</v>
      </c>
      <c r="G5729">
        <v>0</v>
      </c>
      <c r="H5729">
        <v>0</v>
      </c>
      <c r="I5729" s="1" t="s">
        <v>21</v>
      </c>
      <c r="J5729" s="1"/>
      <c r="K5729">
        <v>0</v>
      </c>
      <c r="L5729" s="1" t="s">
        <v>22</v>
      </c>
      <c r="M5729" s="1" t="s">
        <v>23</v>
      </c>
      <c r="N5729" s="1" t="s">
        <v>23</v>
      </c>
      <c r="O5729">
        <v>1</v>
      </c>
      <c r="P5729" s="1" t="s">
        <v>27</v>
      </c>
      <c r="Q5729" s="1" t="s">
        <v>27</v>
      </c>
      <c r="R5729">
        <v>0</v>
      </c>
    </row>
    <row r="5730" spans="1:18" x14ac:dyDescent="0.3">
      <c r="A5730" s="1" t="s">
        <v>6094</v>
      </c>
      <c r="B5730" s="1" t="s">
        <v>6007</v>
      </c>
      <c r="C5730">
        <v>2024</v>
      </c>
      <c r="D5730" s="2">
        <v>36784</v>
      </c>
      <c r="E5730" s="1" t="s">
        <v>20</v>
      </c>
      <c r="F5730">
        <v>1</v>
      </c>
      <c r="G5730">
        <v>0</v>
      </c>
      <c r="H5730">
        <v>0</v>
      </c>
      <c r="I5730" s="1" t="s">
        <v>21</v>
      </c>
      <c r="J5730" s="1"/>
      <c r="K5730">
        <v>0</v>
      </c>
      <c r="L5730" s="1" t="s">
        <v>22</v>
      </c>
      <c r="M5730" s="1" t="s">
        <v>33</v>
      </c>
      <c r="N5730" s="1" t="s">
        <v>33</v>
      </c>
      <c r="O5730">
        <v>1</v>
      </c>
      <c r="P5730" s="1" t="s">
        <v>27</v>
      </c>
      <c r="Q5730" s="1" t="s">
        <v>27</v>
      </c>
      <c r="R5730">
        <v>0</v>
      </c>
    </row>
    <row r="5731" spans="1:18" x14ac:dyDescent="0.3">
      <c r="A5731" s="1" t="s">
        <v>6095</v>
      </c>
      <c r="B5731" s="1" t="s">
        <v>6007</v>
      </c>
      <c r="C5731">
        <v>2024</v>
      </c>
      <c r="D5731" s="2">
        <v>36784</v>
      </c>
      <c r="E5731" s="1" t="s">
        <v>37</v>
      </c>
      <c r="F5731">
        <v>1</v>
      </c>
      <c r="G5731">
        <v>1</v>
      </c>
      <c r="H5731">
        <v>1</v>
      </c>
      <c r="I5731" s="1" t="s">
        <v>91</v>
      </c>
      <c r="J5731" s="1" t="s">
        <v>711</v>
      </c>
      <c r="K5731">
        <v>0</v>
      </c>
      <c r="L5731" s="1" t="s">
        <v>22</v>
      </c>
      <c r="M5731" s="1" t="s">
        <v>112</v>
      </c>
      <c r="N5731" s="1" t="s">
        <v>112</v>
      </c>
      <c r="O5731">
        <v>1</v>
      </c>
      <c r="P5731" s="1" t="s">
        <v>988</v>
      </c>
      <c r="Q5731" s="1" t="s">
        <v>988</v>
      </c>
      <c r="R5731">
        <v>0</v>
      </c>
    </row>
    <row r="5732" spans="1:18" x14ac:dyDescent="0.3">
      <c r="A5732" s="1" t="s">
        <v>6096</v>
      </c>
      <c r="B5732" s="1" t="s">
        <v>6007</v>
      </c>
      <c r="C5732">
        <v>2024</v>
      </c>
      <c r="D5732" s="2">
        <v>36784</v>
      </c>
      <c r="E5732" s="1" t="s">
        <v>20</v>
      </c>
      <c r="F5732">
        <v>1</v>
      </c>
      <c r="G5732">
        <v>0</v>
      </c>
      <c r="H5732">
        <v>0</v>
      </c>
      <c r="I5732" s="1" t="s">
        <v>21</v>
      </c>
      <c r="J5732" s="1"/>
      <c r="K5732">
        <v>0</v>
      </c>
      <c r="L5732" s="1" t="s">
        <v>22</v>
      </c>
      <c r="M5732" s="1" t="s">
        <v>26</v>
      </c>
      <c r="N5732" s="1" t="s">
        <v>26</v>
      </c>
      <c r="O5732">
        <v>1</v>
      </c>
      <c r="P5732" s="1" t="s">
        <v>119</v>
      </c>
      <c r="Q5732" s="1" t="s">
        <v>119</v>
      </c>
      <c r="R5732">
        <v>0</v>
      </c>
    </row>
    <row r="5733" spans="1:18" x14ac:dyDescent="0.3">
      <c r="A5733" s="1" t="s">
        <v>6097</v>
      </c>
      <c r="B5733" s="1" t="s">
        <v>6007</v>
      </c>
      <c r="C5733">
        <v>2024</v>
      </c>
      <c r="D5733" s="2">
        <v>36784</v>
      </c>
      <c r="E5733" s="1" t="s">
        <v>20</v>
      </c>
      <c r="F5733">
        <v>1</v>
      </c>
      <c r="G5733">
        <v>0</v>
      </c>
      <c r="H5733">
        <v>0</v>
      </c>
      <c r="I5733" s="1" t="s">
        <v>21</v>
      </c>
      <c r="J5733" s="1"/>
      <c r="K5733">
        <v>0</v>
      </c>
      <c r="L5733" s="1" t="s">
        <v>22</v>
      </c>
      <c r="M5733" s="1" t="s">
        <v>26</v>
      </c>
      <c r="N5733" s="1" t="s">
        <v>26</v>
      </c>
      <c r="O5733">
        <v>1</v>
      </c>
      <c r="P5733" s="1" t="s">
        <v>27</v>
      </c>
      <c r="Q5733" s="1" t="s">
        <v>27</v>
      </c>
      <c r="R5733">
        <v>0</v>
      </c>
    </row>
    <row r="5734" spans="1:18" x14ac:dyDescent="0.3">
      <c r="A5734" s="1" t="s">
        <v>6098</v>
      </c>
      <c r="B5734" s="1" t="s">
        <v>6007</v>
      </c>
      <c r="C5734">
        <v>2024</v>
      </c>
      <c r="D5734" s="2">
        <v>36784</v>
      </c>
      <c r="E5734" s="1" t="s">
        <v>20</v>
      </c>
      <c r="F5734">
        <v>1</v>
      </c>
      <c r="G5734">
        <v>0</v>
      </c>
      <c r="H5734">
        <v>0</v>
      </c>
      <c r="I5734" s="1" t="s">
        <v>21</v>
      </c>
      <c r="J5734" s="1"/>
      <c r="K5734">
        <v>0</v>
      </c>
      <c r="L5734" s="1" t="s">
        <v>22</v>
      </c>
      <c r="M5734" s="1" t="s">
        <v>509</v>
      </c>
      <c r="N5734" s="1"/>
      <c r="O5734">
        <v>1</v>
      </c>
      <c r="P5734" s="1" t="s">
        <v>27</v>
      </c>
      <c r="Q5734" s="1" t="s">
        <v>27</v>
      </c>
      <c r="R5734">
        <v>0</v>
      </c>
    </row>
    <row r="5735" spans="1:18" x14ac:dyDescent="0.3">
      <c r="A5735" s="1" t="s">
        <v>6099</v>
      </c>
      <c r="B5735" s="1" t="s">
        <v>6007</v>
      </c>
      <c r="C5735">
        <v>2024</v>
      </c>
      <c r="D5735" s="2">
        <v>36784</v>
      </c>
      <c r="E5735" s="1" t="s">
        <v>37</v>
      </c>
      <c r="F5735">
        <v>1</v>
      </c>
      <c r="G5735">
        <v>1</v>
      </c>
      <c r="H5735">
        <v>1</v>
      </c>
      <c r="I5735" s="1" t="s">
        <v>38</v>
      </c>
      <c r="J5735" s="1" t="s">
        <v>42</v>
      </c>
      <c r="K5735">
        <v>0</v>
      </c>
      <c r="L5735" s="1" t="s">
        <v>22</v>
      </c>
      <c r="M5735" s="1" t="s">
        <v>26</v>
      </c>
      <c r="N5735" s="1" t="s">
        <v>26</v>
      </c>
      <c r="O5735">
        <v>1</v>
      </c>
      <c r="P5735" s="1" t="s">
        <v>40</v>
      </c>
      <c r="Q5735" s="1" t="s">
        <v>40</v>
      </c>
      <c r="R5735">
        <v>0</v>
      </c>
    </row>
    <row r="5736" spans="1:18" x14ac:dyDescent="0.3">
      <c r="A5736" s="1" t="s">
        <v>6100</v>
      </c>
      <c r="B5736" s="1" t="s">
        <v>6007</v>
      </c>
      <c r="C5736">
        <v>2024</v>
      </c>
      <c r="D5736" s="2">
        <v>36784</v>
      </c>
      <c r="E5736" s="1" t="s">
        <v>20</v>
      </c>
      <c r="F5736">
        <v>1</v>
      </c>
      <c r="G5736">
        <v>0</v>
      </c>
      <c r="H5736">
        <v>0</v>
      </c>
      <c r="I5736" s="1" t="s">
        <v>21</v>
      </c>
      <c r="J5736" s="1"/>
      <c r="K5736">
        <v>0</v>
      </c>
      <c r="L5736" s="1" t="s">
        <v>22</v>
      </c>
      <c r="M5736" s="1" t="s">
        <v>26</v>
      </c>
      <c r="N5736" s="1" t="s">
        <v>26</v>
      </c>
      <c r="O5736">
        <v>1</v>
      </c>
      <c r="P5736" s="1" t="s">
        <v>40</v>
      </c>
      <c r="Q5736" s="1" t="s">
        <v>40</v>
      </c>
      <c r="R5736">
        <v>0</v>
      </c>
    </row>
    <row r="5737" spans="1:18" x14ac:dyDescent="0.3">
      <c r="A5737" s="1" t="s">
        <v>6101</v>
      </c>
      <c r="B5737" s="1" t="s">
        <v>6007</v>
      </c>
      <c r="C5737">
        <v>2024</v>
      </c>
      <c r="D5737" s="2">
        <v>36784</v>
      </c>
      <c r="E5737" s="1" t="s">
        <v>20</v>
      </c>
      <c r="F5737">
        <v>1</v>
      </c>
      <c r="G5737">
        <v>0</v>
      </c>
      <c r="H5737">
        <v>0</v>
      </c>
      <c r="I5737" s="1" t="s">
        <v>21</v>
      </c>
      <c r="J5737" s="1"/>
      <c r="K5737">
        <v>0</v>
      </c>
      <c r="L5737" s="1" t="s">
        <v>22</v>
      </c>
      <c r="M5737" s="1" t="s">
        <v>26</v>
      </c>
      <c r="N5737" s="1" t="s">
        <v>26</v>
      </c>
      <c r="O5737">
        <v>1</v>
      </c>
      <c r="P5737" s="1" t="s">
        <v>40</v>
      </c>
      <c r="Q5737" s="1" t="s">
        <v>40</v>
      </c>
      <c r="R5737">
        <v>0</v>
      </c>
    </row>
    <row r="5738" spans="1:18" x14ac:dyDescent="0.3">
      <c r="A5738" s="1" t="s">
        <v>6102</v>
      </c>
      <c r="B5738" s="1" t="s">
        <v>6007</v>
      </c>
      <c r="C5738">
        <v>2024</v>
      </c>
      <c r="D5738" s="2">
        <v>36784</v>
      </c>
      <c r="E5738" s="1" t="s">
        <v>20</v>
      </c>
      <c r="F5738">
        <v>1</v>
      </c>
      <c r="G5738">
        <v>0</v>
      </c>
      <c r="H5738">
        <v>0</v>
      </c>
      <c r="I5738" s="1" t="s">
        <v>21</v>
      </c>
      <c r="J5738" s="1"/>
      <c r="K5738">
        <v>0</v>
      </c>
      <c r="L5738" s="1" t="s">
        <v>22</v>
      </c>
      <c r="M5738" s="1" t="s">
        <v>26</v>
      </c>
      <c r="N5738" s="1" t="s">
        <v>26</v>
      </c>
      <c r="O5738">
        <v>1</v>
      </c>
      <c r="P5738" s="1" t="s">
        <v>2432</v>
      </c>
      <c r="Q5738" s="1" t="s">
        <v>2432</v>
      </c>
      <c r="R5738">
        <v>0</v>
      </c>
    </row>
    <row r="5739" spans="1:18" x14ac:dyDescent="0.3">
      <c r="A5739" s="1" t="s">
        <v>6103</v>
      </c>
      <c r="B5739" s="1" t="s">
        <v>6007</v>
      </c>
      <c r="C5739">
        <v>2024</v>
      </c>
      <c r="D5739" s="2">
        <v>36784</v>
      </c>
      <c r="E5739" s="1" t="s">
        <v>20</v>
      </c>
      <c r="F5739">
        <v>1</v>
      </c>
      <c r="G5739">
        <v>0</v>
      </c>
      <c r="H5739">
        <v>0</v>
      </c>
      <c r="I5739" s="1" t="s">
        <v>21</v>
      </c>
      <c r="J5739" s="1"/>
      <c r="K5739">
        <v>0</v>
      </c>
      <c r="L5739" s="1" t="s">
        <v>22</v>
      </c>
      <c r="M5739" s="1" t="s">
        <v>26</v>
      </c>
      <c r="N5739" s="1" t="s">
        <v>26</v>
      </c>
      <c r="O5739">
        <v>1</v>
      </c>
      <c r="P5739" s="1" t="s">
        <v>27</v>
      </c>
      <c r="Q5739" s="1" t="s">
        <v>27</v>
      </c>
      <c r="R5739">
        <v>0</v>
      </c>
    </row>
    <row r="5740" spans="1:18" x14ac:dyDescent="0.3">
      <c r="A5740" s="1" t="s">
        <v>6104</v>
      </c>
      <c r="B5740" s="1" t="s">
        <v>6007</v>
      </c>
      <c r="C5740">
        <v>2024</v>
      </c>
      <c r="D5740" s="2">
        <v>36784</v>
      </c>
      <c r="E5740" s="1" t="s">
        <v>20</v>
      </c>
      <c r="F5740">
        <v>1</v>
      </c>
      <c r="G5740">
        <v>0</v>
      </c>
      <c r="H5740">
        <v>0</v>
      </c>
      <c r="I5740" s="1" t="s">
        <v>21</v>
      </c>
      <c r="J5740" s="1"/>
      <c r="K5740">
        <v>0</v>
      </c>
      <c r="L5740" s="1" t="s">
        <v>22</v>
      </c>
      <c r="M5740" s="1" t="s">
        <v>23</v>
      </c>
      <c r="N5740" s="1" t="s">
        <v>23</v>
      </c>
      <c r="O5740">
        <v>3</v>
      </c>
      <c r="P5740" s="1" t="s">
        <v>6105</v>
      </c>
      <c r="Q5740" s="1"/>
      <c r="R5740">
        <v>0</v>
      </c>
    </row>
    <row r="5741" spans="1:18" x14ac:dyDescent="0.3">
      <c r="A5741" s="1" t="s">
        <v>6106</v>
      </c>
      <c r="B5741" s="1" t="s">
        <v>6007</v>
      </c>
      <c r="C5741">
        <v>2024</v>
      </c>
      <c r="D5741" s="2">
        <v>36784</v>
      </c>
      <c r="E5741" s="1" t="s">
        <v>20</v>
      </c>
      <c r="F5741">
        <v>1</v>
      </c>
      <c r="G5741">
        <v>0</v>
      </c>
      <c r="H5741">
        <v>0</v>
      </c>
      <c r="I5741" s="1" t="s">
        <v>21</v>
      </c>
      <c r="J5741" s="1"/>
      <c r="K5741">
        <v>0</v>
      </c>
      <c r="L5741" s="1" t="s">
        <v>22</v>
      </c>
      <c r="M5741" s="1" t="s">
        <v>26</v>
      </c>
      <c r="N5741" s="1" t="s">
        <v>26</v>
      </c>
      <c r="O5741">
        <v>1</v>
      </c>
      <c r="P5741" s="1" t="s">
        <v>31</v>
      </c>
      <c r="Q5741" s="1" t="s">
        <v>31</v>
      </c>
      <c r="R5741">
        <v>0</v>
      </c>
    </row>
    <row r="5742" spans="1:18" x14ac:dyDescent="0.3">
      <c r="A5742" s="1" t="s">
        <v>6107</v>
      </c>
      <c r="B5742" s="1" t="s">
        <v>6007</v>
      </c>
      <c r="C5742">
        <v>2024</v>
      </c>
      <c r="D5742" s="2">
        <v>36784</v>
      </c>
      <c r="E5742" s="1" t="s">
        <v>20</v>
      </c>
      <c r="F5742">
        <v>1</v>
      </c>
      <c r="G5742">
        <v>0</v>
      </c>
      <c r="H5742">
        <v>0</v>
      </c>
      <c r="I5742" s="1" t="s">
        <v>21</v>
      </c>
      <c r="J5742" s="1"/>
      <c r="K5742">
        <v>0</v>
      </c>
      <c r="L5742" s="1" t="s">
        <v>22</v>
      </c>
      <c r="M5742" s="1" t="s">
        <v>33</v>
      </c>
      <c r="N5742" s="1" t="s">
        <v>33</v>
      </c>
      <c r="O5742">
        <v>1</v>
      </c>
      <c r="P5742" s="1" t="s">
        <v>27</v>
      </c>
      <c r="Q5742" s="1" t="s">
        <v>27</v>
      </c>
      <c r="R5742">
        <v>0</v>
      </c>
    </row>
    <row r="5743" spans="1:18" x14ac:dyDescent="0.3">
      <c r="A5743" s="1" t="s">
        <v>6108</v>
      </c>
      <c r="B5743" s="1" t="s">
        <v>6007</v>
      </c>
      <c r="C5743">
        <v>2024</v>
      </c>
      <c r="D5743" s="2">
        <v>36784</v>
      </c>
      <c r="E5743" s="1" t="s">
        <v>20</v>
      </c>
      <c r="F5743">
        <v>1</v>
      </c>
      <c r="G5743">
        <v>0</v>
      </c>
      <c r="H5743">
        <v>0</v>
      </c>
      <c r="I5743" s="1" t="s">
        <v>21</v>
      </c>
      <c r="J5743" s="1"/>
      <c r="K5743">
        <v>0</v>
      </c>
      <c r="L5743" s="1" t="s">
        <v>22</v>
      </c>
      <c r="M5743" s="1" t="s">
        <v>26</v>
      </c>
      <c r="N5743" s="1" t="s">
        <v>26</v>
      </c>
      <c r="O5743">
        <v>1</v>
      </c>
      <c r="P5743" s="1" t="s">
        <v>40</v>
      </c>
      <c r="Q5743" s="1" t="s">
        <v>40</v>
      </c>
      <c r="R5743">
        <v>0</v>
      </c>
    </row>
    <row r="5744" spans="1:18" x14ac:dyDescent="0.3">
      <c r="A5744" s="1" t="s">
        <v>6109</v>
      </c>
      <c r="B5744" s="1" t="s">
        <v>6007</v>
      </c>
      <c r="C5744">
        <v>2024</v>
      </c>
      <c r="D5744" s="2">
        <v>36784</v>
      </c>
      <c r="E5744" s="1" t="s">
        <v>20</v>
      </c>
      <c r="F5744">
        <v>1</v>
      </c>
      <c r="G5744">
        <v>0</v>
      </c>
      <c r="H5744">
        <v>0</v>
      </c>
      <c r="I5744" s="1" t="s">
        <v>21</v>
      </c>
      <c r="J5744" s="1"/>
      <c r="K5744">
        <v>0</v>
      </c>
      <c r="L5744" s="1" t="s">
        <v>22</v>
      </c>
      <c r="M5744" s="1" t="s">
        <v>23</v>
      </c>
      <c r="N5744" s="1" t="s">
        <v>23</v>
      </c>
      <c r="O5744">
        <v>1</v>
      </c>
      <c r="P5744" s="1" t="s">
        <v>27</v>
      </c>
      <c r="Q5744" s="1" t="s">
        <v>27</v>
      </c>
      <c r="R5744">
        <v>0</v>
      </c>
    </row>
    <row r="5745" spans="1:18" x14ac:dyDescent="0.3">
      <c r="A5745" s="1" t="s">
        <v>6110</v>
      </c>
      <c r="B5745" s="1" t="s">
        <v>6007</v>
      </c>
      <c r="C5745">
        <v>2024</v>
      </c>
      <c r="D5745" s="2">
        <v>36784</v>
      </c>
      <c r="E5745" s="1" t="s">
        <v>20</v>
      </c>
      <c r="F5745">
        <v>1</v>
      </c>
      <c r="G5745">
        <v>0</v>
      </c>
      <c r="H5745">
        <v>0</v>
      </c>
      <c r="I5745" s="1" t="s">
        <v>21</v>
      </c>
      <c r="J5745" s="1"/>
      <c r="K5745">
        <v>0</v>
      </c>
      <c r="L5745" s="1" t="s">
        <v>22</v>
      </c>
      <c r="M5745" s="1" t="s">
        <v>23</v>
      </c>
      <c r="N5745" s="1" t="s">
        <v>23</v>
      </c>
      <c r="O5745">
        <v>1</v>
      </c>
      <c r="P5745" s="1" t="s">
        <v>82</v>
      </c>
      <c r="Q5745" s="1" t="s">
        <v>82</v>
      </c>
      <c r="R5745">
        <v>0</v>
      </c>
    </row>
    <row r="5746" spans="1:18" x14ac:dyDescent="0.3">
      <c r="A5746" s="1" t="s">
        <v>6111</v>
      </c>
      <c r="B5746" s="1" t="s">
        <v>6007</v>
      </c>
      <c r="C5746">
        <v>2024</v>
      </c>
      <c r="D5746" s="2">
        <v>36784</v>
      </c>
      <c r="E5746" s="1" t="s">
        <v>20</v>
      </c>
      <c r="F5746">
        <v>1</v>
      </c>
      <c r="G5746">
        <v>0</v>
      </c>
      <c r="H5746">
        <v>0</v>
      </c>
      <c r="I5746" s="1" t="s">
        <v>21</v>
      </c>
      <c r="J5746" s="1"/>
      <c r="K5746">
        <v>0</v>
      </c>
      <c r="L5746" s="1" t="s">
        <v>22</v>
      </c>
      <c r="M5746" s="1" t="s">
        <v>33</v>
      </c>
      <c r="N5746" s="1" t="s">
        <v>33</v>
      </c>
      <c r="O5746">
        <v>1</v>
      </c>
      <c r="P5746" s="1" t="s">
        <v>27</v>
      </c>
      <c r="Q5746" s="1" t="s">
        <v>27</v>
      </c>
      <c r="R5746">
        <v>0</v>
      </c>
    </row>
    <row r="5747" spans="1:18" x14ac:dyDescent="0.3">
      <c r="A5747" s="1" t="s">
        <v>6112</v>
      </c>
      <c r="B5747" s="1" t="s">
        <v>6007</v>
      </c>
      <c r="C5747">
        <v>2024</v>
      </c>
      <c r="D5747" s="2">
        <v>36784</v>
      </c>
      <c r="E5747" s="1" t="s">
        <v>20</v>
      </c>
      <c r="F5747">
        <v>1</v>
      </c>
      <c r="G5747">
        <v>0</v>
      </c>
      <c r="H5747">
        <v>0</v>
      </c>
      <c r="I5747" s="1" t="s">
        <v>21</v>
      </c>
      <c r="J5747" s="1"/>
      <c r="K5747">
        <v>0</v>
      </c>
      <c r="L5747" s="1" t="s">
        <v>22</v>
      </c>
      <c r="M5747" s="1" t="s">
        <v>26</v>
      </c>
      <c r="N5747" s="1" t="s">
        <v>26</v>
      </c>
      <c r="O5747">
        <v>1</v>
      </c>
      <c r="P5747" s="1" t="s">
        <v>27</v>
      </c>
      <c r="Q5747" s="1" t="s">
        <v>27</v>
      </c>
      <c r="R5747">
        <v>0</v>
      </c>
    </row>
    <row r="5748" spans="1:18" x14ac:dyDescent="0.3">
      <c r="A5748" s="1" t="s">
        <v>6113</v>
      </c>
      <c r="B5748" s="1" t="s">
        <v>6007</v>
      </c>
      <c r="C5748">
        <v>2024</v>
      </c>
      <c r="D5748" s="2">
        <v>36784</v>
      </c>
      <c r="E5748" s="1" t="s">
        <v>20</v>
      </c>
      <c r="F5748">
        <v>1</v>
      </c>
      <c r="G5748">
        <v>0</v>
      </c>
      <c r="H5748">
        <v>0</v>
      </c>
      <c r="I5748" s="1" t="s">
        <v>21</v>
      </c>
      <c r="J5748" s="1"/>
      <c r="K5748">
        <v>0</v>
      </c>
      <c r="L5748" s="1" t="s">
        <v>22</v>
      </c>
      <c r="M5748" s="1" t="s">
        <v>26</v>
      </c>
      <c r="N5748" s="1" t="s">
        <v>26</v>
      </c>
      <c r="O5748">
        <v>1</v>
      </c>
      <c r="P5748" s="1" t="s">
        <v>27</v>
      </c>
      <c r="Q5748" s="1" t="s">
        <v>27</v>
      </c>
      <c r="R5748">
        <v>0</v>
      </c>
    </row>
    <row r="5749" spans="1:18" x14ac:dyDescent="0.3">
      <c r="A5749" s="1" t="s">
        <v>6114</v>
      </c>
      <c r="B5749" s="1" t="s">
        <v>6007</v>
      </c>
      <c r="C5749">
        <v>2024</v>
      </c>
      <c r="D5749" s="2">
        <v>36784</v>
      </c>
      <c r="E5749" s="1" t="s">
        <v>20</v>
      </c>
      <c r="F5749">
        <v>1</v>
      </c>
      <c r="G5749">
        <v>0</v>
      </c>
      <c r="H5749">
        <v>0</v>
      </c>
      <c r="I5749" s="1" t="s">
        <v>21</v>
      </c>
      <c r="J5749" s="1"/>
      <c r="K5749">
        <v>0</v>
      </c>
      <c r="L5749" s="1" t="s">
        <v>22</v>
      </c>
      <c r="M5749" s="1" t="s">
        <v>33</v>
      </c>
      <c r="N5749" s="1" t="s">
        <v>33</v>
      </c>
      <c r="O5749">
        <v>1</v>
      </c>
      <c r="P5749" s="1" t="s">
        <v>27</v>
      </c>
      <c r="Q5749" s="1" t="s">
        <v>27</v>
      </c>
      <c r="R5749">
        <v>0</v>
      </c>
    </row>
    <row r="5750" spans="1:18" x14ac:dyDescent="0.3">
      <c r="A5750" s="1" t="s">
        <v>6115</v>
      </c>
      <c r="B5750" s="1" t="s">
        <v>6007</v>
      </c>
      <c r="C5750">
        <v>2024</v>
      </c>
      <c r="D5750" s="2">
        <v>36784</v>
      </c>
      <c r="E5750" s="1" t="s">
        <v>20</v>
      </c>
      <c r="F5750">
        <v>1</v>
      </c>
      <c r="G5750">
        <v>0</v>
      </c>
      <c r="H5750">
        <v>0</v>
      </c>
      <c r="I5750" s="1" t="s">
        <v>21</v>
      </c>
      <c r="J5750" s="1"/>
      <c r="K5750">
        <v>0</v>
      </c>
      <c r="L5750" s="1" t="s">
        <v>22</v>
      </c>
      <c r="M5750" s="1" t="s">
        <v>35</v>
      </c>
      <c r="N5750" s="1" t="s">
        <v>35</v>
      </c>
      <c r="O5750">
        <v>1</v>
      </c>
      <c r="P5750" s="1" t="s">
        <v>27</v>
      </c>
      <c r="Q5750" s="1" t="s">
        <v>27</v>
      </c>
      <c r="R5750">
        <v>0</v>
      </c>
    </row>
    <row r="5751" spans="1:18" x14ac:dyDescent="0.3">
      <c r="A5751" s="1" t="s">
        <v>6116</v>
      </c>
      <c r="B5751" s="1" t="s">
        <v>6007</v>
      </c>
      <c r="C5751">
        <v>2024</v>
      </c>
      <c r="D5751" s="2">
        <v>36784</v>
      </c>
      <c r="E5751" s="1" t="s">
        <v>20</v>
      </c>
      <c r="F5751">
        <v>1</v>
      </c>
      <c r="G5751">
        <v>0</v>
      </c>
      <c r="H5751">
        <v>0</v>
      </c>
      <c r="I5751" s="1" t="s">
        <v>21</v>
      </c>
      <c r="J5751" s="1"/>
      <c r="K5751">
        <v>0</v>
      </c>
      <c r="L5751" s="1" t="s">
        <v>22</v>
      </c>
      <c r="M5751" s="1" t="s">
        <v>26</v>
      </c>
      <c r="N5751" s="1" t="s">
        <v>26</v>
      </c>
      <c r="O5751">
        <v>1</v>
      </c>
      <c r="P5751" s="1" t="s">
        <v>27</v>
      </c>
      <c r="Q5751" s="1" t="s">
        <v>27</v>
      </c>
      <c r="R5751">
        <v>0</v>
      </c>
    </row>
    <row r="5752" spans="1:18" x14ac:dyDescent="0.3">
      <c r="A5752" s="1" t="s">
        <v>6117</v>
      </c>
      <c r="B5752" s="1" t="s">
        <v>6007</v>
      </c>
      <c r="C5752">
        <v>2024</v>
      </c>
      <c r="D5752" s="2">
        <v>36784</v>
      </c>
      <c r="E5752" s="1" t="s">
        <v>20</v>
      </c>
      <c r="F5752">
        <v>1</v>
      </c>
      <c r="G5752">
        <v>0</v>
      </c>
      <c r="H5752">
        <v>0</v>
      </c>
      <c r="I5752" s="1" t="s">
        <v>21</v>
      </c>
      <c r="J5752" s="1"/>
      <c r="K5752">
        <v>0</v>
      </c>
      <c r="L5752" s="1" t="s">
        <v>22</v>
      </c>
      <c r="M5752" s="1" t="s">
        <v>26</v>
      </c>
      <c r="N5752" s="1" t="s">
        <v>26</v>
      </c>
      <c r="O5752">
        <v>1</v>
      </c>
      <c r="P5752" s="1" t="s">
        <v>27</v>
      </c>
      <c r="Q5752" s="1" t="s">
        <v>27</v>
      </c>
      <c r="R5752">
        <v>0</v>
      </c>
    </row>
    <row r="5753" spans="1:18" x14ac:dyDescent="0.3">
      <c r="A5753" s="1" t="s">
        <v>6118</v>
      </c>
      <c r="B5753" s="1" t="s">
        <v>6007</v>
      </c>
      <c r="C5753">
        <v>2024</v>
      </c>
      <c r="D5753" s="2">
        <v>36784</v>
      </c>
      <c r="E5753" s="1" t="s">
        <v>20</v>
      </c>
      <c r="F5753">
        <v>1</v>
      </c>
      <c r="G5753">
        <v>0</v>
      </c>
      <c r="H5753">
        <v>0</v>
      </c>
      <c r="I5753" s="1" t="s">
        <v>21</v>
      </c>
      <c r="J5753" s="1"/>
      <c r="K5753">
        <v>0</v>
      </c>
      <c r="L5753" s="1" t="s">
        <v>22</v>
      </c>
      <c r="M5753" s="1" t="s">
        <v>26</v>
      </c>
      <c r="N5753" s="1" t="s">
        <v>26</v>
      </c>
      <c r="O5753">
        <v>1</v>
      </c>
      <c r="P5753" s="1" t="s">
        <v>82</v>
      </c>
      <c r="Q5753" s="1" t="s">
        <v>82</v>
      </c>
      <c r="R5753">
        <v>0</v>
      </c>
    </row>
    <row r="5754" spans="1:18" x14ac:dyDescent="0.3">
      <c r="A5754" s="1" t="s">
        <v>6119</v>
      </c>
      <c r="B5754" s="1" t="s">
        <v>6007</v>
      </c>
      <c r="C5754">
        <v>2024</v>
      </c>
      <c r="D5754" s="2">
        <v>36784</v>
      </c>
      <c r="E5754" s="1" t="s">
        <v>20</v>
      </c>
      <c r="F5754">
        <v>1</v>
      </c>
      <c r="G5754">
        <v>0</v>
      </c>
      <c r="H5754">
        <v>0</v>
      </c>
      <c r="I5754" s="1" t="s">
        <v>21</v>
      </c>
      <c r="J5754" s="1"/>
      <c r="K5754">
        <v>0</v>
      </c>
      <c r="L5754" s="1" t="s">
        <v>22</v>
      </c>
      <c r="M5754" s="1" t="s">
        <v>23</v>
      </c>
      <c r="N5754" s="1" t="s">
        <v>23</v>
      </c>
      <c r="O5754">
        <v>1</v>
      </c>
      <c r="P5754" s="1" t="s">
        <v>2432</v>
      </c>
      <c r="Q5754" s="1" t="s">
        <v>2432</v>
      </c>
      <c r="R5754">
        <v>0</v>
      </c>
    </row>
    <row r="5755" spans="1:18" x14ac:dyDescent="0.3">
      <c r="A5755" s="1" t="s">
        <v>6120</v>
      </c>
      <c r="B5755" s="1" t="s">
        <v>6007</v>
      </c>
      <c r="C5755">
        <v>2024</v>
      </c>
      <c r="D5755" s="2">
        <v>36784</v>
      </c>
      <c r="E5755" s="1" t="s">
        <v>20</v>
      </c>
      <c r="F5755">
        <v>1</v>
      </c>
      <c r="G5755">
        <v>0</v>
      </c>
      <c r="H5755">
        <v>0</v>
      </c>
      <c r="I5755" s="1" t="s">
        <v>21</v>
      </c>
      <c r="J5755" s="1"/>
      <c r="K5755">
        <v>0</v>
      </c>
      <c r="L5755" s="1" t="s">
        <v>22</v>
      </c>
      <c r="M5755" s="1" t="s">
        <v>26</v>
      </c>
      <c r="N5755" s="1" t="s">
        <v>26</v>
      </c>
      <c r="O5755">
        <v>1</v>
      </c>
      <c r="P5755" s="1" t="s">
        <v>2432</v>
      </c>
      <c r="Q5755" s="1" t="s">
        <v>2432</v>
      </c>
      <c r="R5755">
        <v>0</v>
      </c>
    </row>
    <row r="5756" spans="1:18" x14ac:dyDescent="0.3">
      <c r="A5756" s="1" t="s">
        <v>6121</v>
      </c>
      <c r="B5756" s="1" t="s">
        <v>6007</v>
      </c>
      <c r="C5756">
        <v>2024</v>
      </c>
      <c r="D5756" s="2">
        <v>36784</v>
      </c>
      <c r="E5756" s="1" t="s">
        <v>20</v>
      </c>
      <c r="F5756">
        <v>1</v>
      </c>
      <c r="G5756">
        <v>0</v>
      </c>
      <c r="H5756">
        <v>0</v>
      </c>
      <c r="I5756" s="1" t="s">
        <v>21</v>
      </c>
      <c r="J5756" s="1"/>
      <c r="K5756">
        <v>0</v>
      </c>
      <c r="L5756" s="1" t="s">
        <v>22</v>
      </c>
      <c r="M5756" s="1" t="s">
        <v>26</v>
      </c>
      <c r="N5756" s="1" t="s">
        <v>26</v>
      </c>
      <c r="O5756">
        <v>1</v>
      </c>
      <c r="P5756" s="1" t="s">
        <v>40</v>
      </c>
      <c r="Q5756" s="1" t="s">
        <v>40</v>
      </c>
      <c r="R5756">
        <v>0</v>
      </c>
    </row>
    <row r="5757" spans="1:18" x14ac:dyDescent="0.3">
      <c r="A5757" s="1" t="s">
        <v>6122</v>
      </c>
      <c r="B5757" s="1" t="s">
        <v>6007</v>
      </c>
      <c r="C5757">
        <v>2024</v>
      </c>
      <c r="D5757" s="2">
        <v>36784</v>
      </c>
      <c r="E5757" s="1" t="s">
        <v>20</v>
      </c>
      <c r="F5757">
        <v>1</v>
      </c>
      <c r="G5757">
        <v>0</v>
      </c>
      <c r="H5757">
        <v>0</v>
      </c>
      <c r="I5757" s="1" t="s">
        <v>21</v>
      </c>
      <c r="J5757" s="1"/>
      <c r="K5757">
        <v>0</v>
      </c>
      <c r="L5757" s="1" t="s">
        <v>22</v>
      </c>
      <c r="M5757" s="1" t="s">
        <v>35</v>
      </c>
      <c r="N5757" s="1" t="s">
        <v>35</v>
      </c>
      <c r="O5757">
        <v>1</v>
      </c>
      <c r="P5757" s="1" t="s">
        <v>27</v>
      </c>
      <c r="Q5757" s="1" t="s">
        <v>27</v>
      </c>
      <c r="R5757">
        <v>0</v>
      </c>
    </row>
    <row r="5758" spans="1:18" x14ac:dyDescent="0.3">
      <c r="A5758" s="1" t="s">
        <v>6123</v>
      </c>
      <c r="B5758" s="1" t="s">
        <v>6007</v>
      </c>
      <c r="C5758">
        <v>2024</v>
      </c>
      <c r="D5758" s="2">
        <v>36784</v>
      </c>
      <c r="E5758" s="1" t="s">
        <v>20</v>
      </c>
      <c r="F5758">
        <v>1</v>
      </c>
      <c r="G5758">
        <v>0</v>
      </c>
      <c r="H5758">
        <v>0</v>
      </c>
      <c r="I5758" s="1" t="s">
        <v>21</v>
      </c>
      <c r="J5758" s="1"/>
      <c r="K5758">
        <v>0</v>
      </c>
      <c r="L5758" s="1" t="s">
        <v>22</v>
      </c>
      <c r="M5758" s="1" t="s">
        <v>26</v>
      </c>
      <c r="N5758" s="1" t="s">
        <v>26</v>
      </c>
      <c r="O5758">
        <v>1</v>
      </c>
      <c r="P5758" s="1" t="s">
        <v>27</v>
      </c>
      <c r="Q5758" s="1" t="s">
        <v>27</v>
      </c>
      <c r="R5758">
        <v>0</v>
      </c>
    </row>
    <row r="5759" spans="1:18" x14ac:dyDescent="0.3">
      <c r="A5759" s="1" t="s">
        <v>6124</v>
      </c>
      <c r="B5759" s="1" t="s">
        <v>6007</v>
      </c>
      <c r="C5759">
        <v>2024</v>
      </c>
      <c r="D5759" s="2">
        <v>36784</v>
      </c>
      <c r="E5759" s="1" t="s">
        <v>20</v>
      </c>
      <c r="F5759">
        <v>1</v>
      </c>
      <c r="G5759">
        <v>0</v>
      </c>
      <c r="H5759">
        <v>0</v>
      </c>
      <c r="I5759" s="1" t="s">
        <v>21</v>
      </c>
      <c r="J5759" s="1"/>
      <c r="K5759">
        <v>0</v>
      </c>
      <c r="L5759" s="1" t="s">
        <v>22</v>
      </c>
      <c r="M5759" s="1" t="s">
        <v>26</v>
      </c>
      <c r="N5759" s="1" t="s">
        <v>26</v>
      </c>
      <c r="O5759">
        <v>1</v>
      </c>
      <c r="P5759" s="1" t="s">
        <v>53</v>
      </c>
      <c r="Q5759" s="1" t="s">
        <v>53</v>
      </c>
      <c r="R5759">
        <v>0</v>
      </c>
    </row>
    <row r="5760" spans="1:18" x14ac:dyDescent="0.3">
      <c r="A5760" s="1" t="s">
        <v>6125</v>
      </c>
      <c r="B5760" s="1" t="s">
        <v>6007</v>
      </c>
      <c r="C5760">
        <v>2024</v>
      </c>
      <c r="D5760" s="2">
        <v>36784</v>
      </c>
      <c r="E5760" s="1" t="s">
        <v>37</v>
      </c>
      <c r="F5760">
        <v>1</v>
      </c>
      <c r="G5760">
        <v>1</v>
      </c>
      <c r="H5760">
        <v>1</v>
      </c>
      <c r="I5760" s="1" t="s">
        <v>91</v>
      </c>
      <c r="J5760" s="1" t="s">
        <v>92</v>
      </c>
      <c r="K5760">
        <v>0</v>
      </c>
      <c r="L5760" s="1" t="s">
        <v>22</v>
      </c>
      <c r="M5760" s="1" t="s">
        <v>35</v>
      </c>
      <c r="N5760" s="1" t="s">
        <v>35</v>
      </c>
      <c r="O5760">
        <v>1</v>
      </c>
      <c r="P5760" s="1" t="s">
        <v>2432</v>
      </c>
      <c r="Q5760" s="1" t="s">
        <v>2432</v>
      </c>
      <c r="R5760">
        <v>1</v>
      </c>
    </row>
    <row r="5761" spans="1:18" x14ac:dyDescent="0.3">
      <c r="A5761" s="1" t="s">
        <v>6126</v>
      </c>
      <c r="B5761" s="1" t="s">
        <v>6007</v>
      </c>
      <c r="C5761">
        <v>2024</v>
      </c>
      <c r="D5761" s="2">
        <v>36784</v>
      </c>
      <c r="E5761" s="1" t="s">
        <v>20</v>
      </c>
      <c r="F5761">
        <v>1</v>
      </c>
      <c r="G5761">
        <v>0</v>
      </c>
      <c r="H5761">
        <v>0</v>
      </c>
      <c r="I5761" s="1" t="s">
        <v>21</v>
      </c>
      <c r="J5761" s="1"/>
      <c r="K5761">
        <v>0</v>
      </c>
      <c r="L5761" s="1" t="s">
        <v>22</v>
      </c>
      <c r="M5761" s="1" t="s">
        <v>26</v>
      </c>
      <c r="N5761" s="1" t="s">
        <v>26</v>
      </c>
      <c r="O5761">
        <v>1</v>
      </c>
      <c r="P5761" s="1" t="s">
        <v>40</v>
      </c>
      <c r="Q5761" s="1" t="s">
        <v>40</v>
      </c>
      <c r="R5761">
        <v>0</v>
      </c>
    </row>
    <row r="5762" spans="1:18" x14ac:dyDescent="0.3">
      <c r="A5762" s="1" t="s">
        <v>6127</v>
      </c>
      <c r="B5762" s="1" t="s">
        <v>6007</v>
      </c>
      <c r="C5762">
        <v>2024</v>
      </c>
      <c r="D5762" s="2">
        <v>36784</v>
      </c>
      <c r="E5762" s="1" t="s">
        <v>20</v>
      </c>
      <c r="F5762">
        <v>1</v>
      </c>
      <c r="G5762">
        <v>0</v>
      </c>
      <c r="H5762">
        <v>0</v>
      </c>
      <c r="I5762" s="1" t="s">
        <v>21</v>
      </c>
      <c r="J5762" s="1"/>
      <c r="K5762">
        <v>0</v>
      </c>
      <c r="L5762" s="1" t="s">
        <v>22</v>
      </c>
      <c r="M5762" s="1" t="s">
        <v>26</v>
      </c>
      <c r="N5762" s="1" t="s">
        <v>26</v>
      </c>
      <c r="O5762">
        <v>1</v>
      </c>
      <c r="P5762" s="1" t="s">
        <v>40</v>
      </c>
      <c r="Q5762" s="1" t="s">
        <v>40</v>
      </c>
      <c r="R5762">
        <v>0</v>
      </c>
    </row>
    <row r="5763" spans="1:18" x14ac:dyDescent="0.3">
      <c r="A5763" s="1" t="s">
        <v>6128</v>
      </c>
      <c r="B5763" s="1" t="s">
        <v>6007</v>
      </c>
      <c r="C5763">
        <v>2024</v>
      </c>
      <c r="D5763" s="2">
        <v>36784</v>
      </c>
      <c r="E5763" s="1" t="s">
        <v>20</v>
      </c>
      <c r="F5763">
        <v>1</v>
      </c>
      <c r="G5763">
        <v>0</v>
      </c>
      <c r="H5763">
        <v>0</v>
      </c>
      <c r="I5763" s="1" t="s">
        <v>21</v>
      </c>
      <c r="J5763" s="1"/>
      <c r="K5763">
        <v>0</v>
      </c>
      <c r="L5763" s="1" t="s">
        <v>22</v>
      </c>
      <c r="M5763" s="1" t="s">
        <v>26</v>
      </c>
      <c r="N5763" s="1" t="s">
        <v>26</v>
      </c>
      <c r="O5763">
        <v>1</v>
      </c>
      <c r="P5763" s="1" t="s">
        <v>27</v>
      </c>
      <c r="Q5763" s="1" t="s">
        <v>27</v>
      </c>
      <c r="R5763">
        <v>0</v>
      </c>
    </row>
    <row r="5764" spans="1:18" x14ac:dyDescent="0.3">
      <c r="A5764" s="1" t="s">
        <v>6129</v>
      </c>
      <c r="B5764" s="1" t="s">
        <v>6007</v>
      </c>
      <c r="C5764">
        <v>2024</v>
      </c>
      <c r="D5764" s="2">
        <v>36784</v>
      </c>
      <c r="E5764" s="1" t="s">
        <v>20</v>
      </c>
      <c r="F5764">
        <v>1</v>
      </c>
      <c r="G5764">
        <v>0</v>
      </c>
      <c r="H5764">
        <v>0</v>
      </c>
      <c r="I5764" s="1" t="s">
        <v>21</v>
      </c>
      <c r="J5764" s="1"/>
      <c r="K5764">
        <v>0</v>
      </c>
      <c r="L5764" s="1" t="s">
        <v>22</v>
      </c>
      <c r="M5764" s="1" t="s">
        <v>26</v>
      </c>
      <c r="N5764" s="1" t="s">
        <v>26</v>
      </c>
      <c r="O5764">
        <v>1</v>
      </c>
      <c r="P5764" s="1" t="s">
        <v>27</v>
      </c>
      <c r="Q5764" s="1" t="s">
        <v>27</v>
      </c>
      <c r="R5764">
        <v>0</v>
      </c>
    </row>
    <row r="5765" spans="1:18" x14ac:dyDescent="0.3">
      <c r="A5765" s="1" t="s">
        <v>6130</v>
      </c>
      <c r="B5765" s="1" t="s">
        <v>6007</v>
      </c>
      <c r="C5765">
        <v>2024</v>
      </c>
      <c r="D5765" s="2">
        <v>36784</v>
      </c>
      <c r="E5765" s="1" t="s">
        <v>20</v>
      </c>
      <c r="F5765">
        <v>1</v>
      </c>
      <c r="G5765">
        <v>0</v>
      </c>
      <c r="H5765">
        <v>0</v>
      </c>
      <c r="I5765" s="1" t="s">
        <v>21</v>
      </c>
      <c r="J5765" s="1"/>
      <c r="K5765">
        <v>0</v>
      </c>
      <c r="L5765" s="1" t="s">
        <v>22</v>
      </c>
      <c r="M5765" s="1" t="s">
        <v>23</v>
      </c>
      <c r="N5765" s="1" t="s">
        <v>23</v>
      </c>
      <c r="O5765">
        <v>1</v>
      </c>
      <c r="P5765" s="1" t="s">
        <v>27</v>
      </c>
      <c r="Q5765" s="1" t="s">
        <v>27</v>
      </c>
      <c r="R5765">
        <v>0</v>
      </c>
    </row>
    <row r="5766" spans="1:18" x14ac:dyDescent="0.3">
      <c r="A5766" s="1" t="s">
        <v>6131</v>
      </c>
      <c r="B5766" s="1" t="s">
        <v>6007</v>
      </c>
      <c r="C5766">
        <v>2024</v>
      </c>
      <c r="D5766" s="2">
        <v>36784</v>
      </c>
      <c r="E5766" s="1" t="s">
        <v>20</v>
      </c>
      <c r="F5766">
        <v>1</v>
      </c>
      <c r="G5766">
        <v>0</v>
      </c>
      <c r="H5766">
        <v>0</v>
      </c>
      <c r="I5766" s="1" t="s">
        <v>21</v>
      </c>
      <c r="J5766" s="1"/>
      <c r="K5766">
        <v>0</v>
      </c>
      <c r="L5766" s="1" t="s">
        <v>22</v>
      </c>
      <c r="M5766" s="1" t="s">
        <v>26</v>
      </c>
      <c r="N5766" s="1" t="s">
        <v>26</v>
      </c>
      <c r="O5766">
        <v>1</v>
      </c>
      <c r="P5766" s="1" t="s">
        <v>119</v>
      </c>
      <c r="Q5766" s="1" t="s">
        <v>119</v>
      </c>
      <c r="R5766">
        <v>0</v>
      </c>
    </row>
    <row r="5767" spans="1:18" x14ac:dyDescent="0.3">
      <c r="A5767" s="1" t="s">
        <v>6132</v>
      </c>
      <c r="B5767" s="1" t="s">
        <v>6007</v>
      </c>
      <c r="C5767">
        <v>2024</v>
      </c>
      <c r="D5767" s="2">
        <v>36784</v>
      </c>
      <c r="E5767" s="1" t="s">
        <v>20</v>
      </c>
      <c r="F5767">
        <v>1</v>
      </c>
      <c r="G5767">
        <v>0</v>
      </c>
      <c r="H5767">
        <v>0</v>
      </c>
      <c r="I5767" s="1" t="s">
        <v>21</v>
      </c>
      <c r="J5767" s="1"/>
      <c r="K5767">
        <v>0</v>
      </c>
      <c r="L5767" s="1" t="s">
        <v>22</v>
      </c>
      <c r="M5767" s="1" t="s">
        <v>47</v>
      </c>
      <c r="N5767" s="1" t="s">
        <v>47</v>
      </c>
      <c r="O5767">
        <v>3</v>
      </c>
      <c r="P5767" s="1" t="s">
        <v>6133</v>
      </c>
      <c r="Q5767" s="1"/>
      <c r="R5767">
        <v>0</v>
      </c>
    </row>
    <row r="5768" spans="1:18" x14ac:dyDescent="0.3">
      <c r="A5768" s="1" t="s">
        <v>6134</v>
      </c>
      <c r="B5768" s="1" t="s">
        <v>6007</v>
      </c>
      <c r="C5768">
        <v>2024</v>
      </c>
      <c r="D5768" s="2">
        <v>36784</v>
      </c>
      <c r="E5768" s="1" t="s">
        <v>20</v>
      </c>
      <c r="F5768">
        <v>1</v>
      </c>
      <c r="G5768">
        <v>0</v>
      </c>
      <c r="H5768">
        <v>0</v>
      </c>
      <c r="I5768" s="1" t="s">
        <v>21</v>
      </c>
      <c r="J5768" s="1"/>
      <c r="K5768">
        <v>0</v>
      </c>
      <c r="L5768" s="1" t="s">
        <v>22</v>
      </c>
      <c r="M5768" s="1" t="s">
        <v>26</v>
      </c>
      <c r="N5768" s="1" t="s">
        <v>26</v>
      </c>
      <c r="O5768">
        <v>1</v>
      </c>
      <c r="P5768" s="1" t="s">
        <v>2432</v>
      </c>
      <c r="Q5768" s="1" t="s">
        <v>2432</v>
      </c>
      <c r="R5768">
        <v>0</v>
      </c>
    </row>
    <row r="5769" spans="1:18" x14ac:dyDescent="0.3">
      <c r="A5769" s="1" t="s">
        <v>6135</v>
      </c>
      <c r="B5769" s="1" t="s">
        <v>6007</v>
      </c>
      <c r="C5769">
        <v>2024</v>
      </c>
      <c r="D5769" s="2">
        <v>36784</v>
      </c>
      <c r="E5769" s="1" t="s">
        <v>20</v>
      </c>
      <c r="F5769">
        <v>1</v>
      </c>
      <c r="G5769">
        <v>0</v>
      </c>
      <c r="H5769">
        <v>0</v>
      </c>
      <c r="I5769" s="1" t="s">
        <v>21</v>
      </c>
      <c r="J5769" s="1"/>
      <c r="K5769">
        <v>0</v>
      </c>
      <c r="L5769" s="1" t="s">
        <v>22</v>
      </c>
      <c r="M5769" s="1" t="s">
        <v>23</v>
      </c>
      <c r="N5769" s="1" t="s">
        <v>23</v>
      </c>
      <c r="O5769">
        <v>1</v>
      </c>
      <c r="P5769" s="1" t="s">
        <v>27</v>
      </c>
      <c r="Q5769" s="1" t="s">
        <v>27</v>
      </c>
      <c r="R5769">
        <v>0</v>
      </c>
    </row>
    <row r="5770" spans="1:18" x14ac:dyDescent="0.3">
      <c r="A5770" s="1" t="s">
        <v>6136</v>
      </c>
      <c r="B5770" s="1" t="s">
        <v>6007</v>
      </c>
      <c r="C5770">
        <v>2024</v>
      </c>
      <c r="D5770" s="2">
        <v>36784</v>
      </c>
      <c r="E5770" s="1" t="s">
        <v>20</v>
      </c>
      <c r="F5770">
        <v>1</v>
      </c>
      <c r="G5770">
        <v>0</v>
      </c>
      <c r="H5770">
        <v>0</v>
      </c>
      <c r="I5770" s="1" t="s">
        <v>21</v>
      </c>
      <c r="J5770" s="1"/>
      <c r="K5770">
        <v>0</v>
      </c>
      <c r="L5770" s="1" t="s">
        <v>22</v>
      </c>
      <c r="M5770" s="1" t="s">
        <v>33</v>
      </c>
      <c r="N5770" s="1" t="s">
        <v>33</v>
      </c>
      <c r="O5770">
        <v>1</v>
      </c>
      <c r="P5770" s="1" t="s">
        <v>534</v>
      </c>
      <c r="Q5770" s="1" t="s">
        <v>534</v>
      </c>
      <c r="R5770">
        <v>0</v>
      </c>
    </row>
    <row r="5771" spans="1:18" x14ac:dyDescent="0.3">
      <c r="A5771" s="1" t="s">
        <v>6137</v>
      </c>
      <c r="B5771" s="1" t="s">
        <v>6007</v>
      </c>
      <c r="C5771">
        <v>2024</v>
      </c>
      <c r="D5771" s="2">
        <v>36784</v>
      </c>
      <c r="E5771" s="1" t="s">
        <v>20</v>
      </c>
      <c r="F5771">
        <v>1</v>
      </c>
      <c r="G5771">
        <v>0</v>
      </c>
      <c r="H5771">
        <v>0</v>
      </c>
      <c r="I5771" s="1" t="s">
        <v>21</v>
      </c>
      <c r="J5771" s="1"/>
      <c r="K5771">
        <v>0</v>
      </c>
      <c r="L5771" s="1" t="s">
        <v>22</v>
      </c>
      <c r="M5771" s="1" t="s">
        <v>23</v>
      </c>
      <c r="N5771" s="1" t="s">
        <v>23</v>
      </c>
      <c r="O5771">
        <v>1</v>
      </c>
      <c r="P5771" s="1" t="s">
        <v>31</v>
      </c>
      <c r="Q5771" s="1" t="s">
        <v>31</v>
      </c>
      <c r="R5771">
        <v>0</v>
      </c>
    </row>
    <row r="5772" spans="1:18" x14ac:dyDescent="0.3">
      <c r="A5772" s="1" t="s">
        <v>6138</v>
      </c>
      <c r="B5772" s="1" t="s">
        <v>6007</v>
      </c>
      <c r="C5772">
        <v>2024</v>
      </c>
      <c r="D5772" s="2">
        <v>36784</v>
      </c>
      <c r="E5772" s="1" t="s">
        <v>20</v>
      </c>
      <c r="F5772">
        <v>1</v>
      </c>
      <c r="G5772">
        <v>0</v>
      </c>
      <c r="H5772">
        <v>0</v>
      </c>
      <c r="I5772" s="1" t="s">
        <v>21</v>
      </c>
      <c r="J5772" s="1"/>
      <c r="K5772">
        <v>0</v>
      </c>
      <c r="L5772" s="1" t="s">
        <v>22</v>
      </c>
      <c r="M5772" s="1" t="s">
        <v>26</v>
      </c>
      <c r="N5772" s="1" t="s">
        <v>26</v>
      </c>
      <c r="O5772">
        <v>1</v>
      </c>
      <c r="P5772" s="1" t="s">
        <v>2432</v>
      </c>
      <c r="Q5772" s="1" t="s">
        <v>2432</v>
      </c>
      <c r="R5772">
        <v>0</v>
      </c>
    </row>
    <row r="5773" spans="1:18" x14ac:dyDescent="0.3">
      <c r="A5773" s="1" t="s">
        <v>6139</v>
      </c>
      <c r="B5773" s="1" t="s">
        <v>6007</v>
      </c>
      <c r="C5773">
        <v>2024</v>
      </c>
      <c r="D5773" s="2">
        <v>36784</v>
      </c>
      <c r="E5773" s="1" t="s">
        <v>20</v>
      </c>
      <c r="F5773">
        <v>1</v>
      </c>
      <c r="G5773">
        <v>0</v>
      </c>
      <c r="H5773">
        <v>0</v>
      </c>
      <c r="I5773" s="1" t="s">
        <v>21</v>
      </c>
      <c r="J5773" s="1"/>
      <c r="K5773">
        <v>0</v>
      </c>
      <c r="L5773" s="1" t="s">
        <v>22</v>
      </c>
      <c r="M5773" s="1" t="s">
        <v>47</v>
      </c>
      <c r="N5773" s="1" t="s">
        <v>47</v>
      </c>
      <c r="O5773">
        <v>1</v>
      </c>
      <c r="P5773" s="1" t="s">
        <v>558</v>
      </c>
      <c r="Q5773" s="1" t="s">
        <v>558</v>
      </c>
      <c r="R5773">
        <v>0</v>
      </c>
    </row>
    <row r="5774" spans="1:18" x14ac:dyDescent="0.3">
      <c r="A5774" s="1" t="s">
        <v>6140</v>
      </c>
      <c r="B5774" s="1" t="s">
        <v>6007</v>
      </c>
      <c r="C5774">
        <v>2024</v>
      </c>
      <c r="D5774" s="2">
        <v>36784</v>
      </c>
      <c r="E5774" s="1" t="s">
        <v>37</v>
      </c>
      <c r="F5774">
        <v>1</v>
      </c>
      <c r="G5774">
        <v>1</v>
      </c>
      <c r="H5774">
        <v>1</v>
      </c>
      <c r="I5774" s="1" t="s">
        <v>91</v>
      </c>
      <c r="J5774" s="1" t="s">
        <v>92</v>
      </c>
      <c r="K5774">
        <v>0</v>
      </c>
      <c r="L5774" s="1" t="s">
        <v>22</v>
      </c>
      <c r="M5774" s="1" t="s">
        <v>23</v>
      </c>
      <c r="N5774" s="1" t="s">
        <v>23</v>
      </c>
      <c r="O5774">
        <v>1</v>
      </c>
      <c r="P5774" s="1" t="s">
        <v>24</v>
      </c>
      <c r="Q5774" s="1" t="s">
        <v>24</v>
      </c>
      <c r="R5774">
        <v>1</v>
      </c>
    </row>
    <row r="5775" spans="1:18" x14ac:dyDescent="0.3">
      <c r="A5775" s="1" t="s">
        <v>6141</v>
      </c>
      <c r="B5775" s="1" t="s">
        <v>6007</v>
      </c>
      <c r="C5775">
        <v>2024</v>
      </c>
      <c r="D5775" s="2">
        <v>36784</v>
      </c>
      <c r="E5775" s="1" t="s">
        <v>20</v>
      </c>
      <c r="F5775">
        <v>1</v>
      </c>
      <c r="G5775">
        <v>0</v>
      </c>
      <c r="H5775">
        <v>0</v>
      </c>
      <c r="I5775" s="1" t="s">
        <v>21</v>
      </c>
      <c r="J5775" s="1"/>
      <c r="K5775">
        <v>0</v>
      </c>
      <c r="L5775" s="1" t="s">
        <v>22</v>
      </c>
      <c r="M5775" s="1" t="s">
        <v>26</v>
      </c>
      <c r="N5775" s="1" t="s">
        <v>26</v>
      </c>
      <c r="O5775">
        <v>1</v>
      </c>
      <c r="P5775" s="1" t="s">
        <v>534</v>
      </c>
      <c r="Q5775" s="1" t="s">
        <v>534</v>
      </c>
      <c r="R5775">
        <v>0</v>
      </c>
    </row>
    <row r="5776" spans="1:18" x14ac:dyDescent="0.3">
      <c r="A5776" s="1" t="s">
        <v>6142</v>
      </c>
      <c r="B5776" s="1" t="s">
        <v>6007</v>
      </c>
      <c r="C5776">
        <v>2024</v>
      </c>
      <c r="D5776" s="2">
        <v>36784</v>
      </c>
      <c r="E5776" s="1" t="s">
        <v>20</v>
      </c>
      <c r="F5776">
        <v>1</v>
      </c>
      <c r="G5776">
        <v>0</v>
      </c>
      <c r="H5776">
        <v>0</v>
      </c>
      <c r="I5776" s="1" t="s">
        <v>21</v>
      </c>
      <c r="J5776" s="1"/>
      <c r="K5776">
        <v>0</v>
      </c>
      <c r="L5776" s="1" t="s">
        <v>22</v>
      </c>
      <c r="M5776" s="1" t="s">
        <v>33</v>
      </c>
      <c r="N5776" s="1" t="s">
        <v>33</v>
      </c>
      <c r="O5776">
        <v>1</v>
      </c>
      <c r="P5776" s="1" t="s">
        <v>53</v>
      </c>
      <c r="Q5776" s="1" t="s">
        <v>53</v>
      </c>
      <c r="R5776">
        <v>0</v>
      </c>
    </row>
    <row r="5777" spans="1:18" x14ac:dyDescent="0.3">
      <c r="A5777" s="1" t="s">
        <v>6143</v>
      </c>
      <c r="B5777" s="1" t="s">
        <v>6007</v>
      </c>
      <c r="C5777">
        <v>2024</v>
      </c>
      <c r="D5777" s="2">
        <v>36784</v>
      </c>
      <c r="E5777" s="1" t="s">
        <v>20</v>
      </c>
      <c r="F5777">
        <v>1</v>
      </c>
      <c r="G5777">
        <v>0</v>
      </c>
      <c r="H5777">
        <v>0</v>
      </c>
      <c r="I5777" s="1" t="s">
        <v>21</v>
      </c>
      <c r="J5777" s="1"/>
      <c r="K5777">
        <v>0</v>
      </c>
      <c r="L5777" s="1" t="s">
        <v>22</v>
      </c>
      <c r="M5777" s="1" t="s">
        <v>26</v>
      </c>
      <c r="N5777" s="1" t="s">
        <v>26</v>
      </c>
      <c r="O5777">
        <v>1</v>
      </c>
      <c r="P5777" s="1" t="s">
        <v>27</v>
      </c>
      <c r="Q5777" s="1" t="s">
        <v>27</v>
      </c>
      <c r="R5777">
        <v>0</v>
      </c>
    </row>
    <row r="5778" spans="1:18" x14ac:dyDescent="0.3">
      <c r="A5778" s="1" t="s">
        <v>6144</v>
      </c>
      <c r="B5778" s="1" t="s">
        <v>6007</v>
      </c>
      <c r="C5778">
        <v>2024</v>
      </c>
      <c r="D5778" s="2">
        <v>36784</v>
      </c>
      <c r="E5778" s="1" t="s">
        <v>20</v>
      </c>
      <c r="F5778">
        <v>1</v>
      </c>
      <c r="G5778">
        <v>0</v>
      </c>
      <c r="H5778">
        <v>0</v>
      </c>
      <c r="I5778" s="1" t="s">
        <v>21</v>
      </c>
      <c r="J5778" s="1"/>
      <c r="K5778">
        <v>0</v>
      </c>
      <c r="L5778" s="1" t="s">
        <v>22</v>
      </c>
      <c r="M5778" s="1" t="s">
        <v>23</v>
      </c>
      <c r="N5778" s="1" t="s">
        <v>23</v>
      </c>
      <c r="O5778">
        <v>2</v>
      </c>
      <c r="P5778" s="1" t="s">
        <v>48</v>
      </c>
      <c r="Q5778" s="1"/>
      <c r="R5778">
        <v>0</v>
      </c>
    </row>
    <row r="5779" spans="1:18" x14ac:dyDescent="0.3">
      <c r="A5779" s="1" t="s">
        <v>6145</v>
      </c>
      <c r="B5779" s="1" t="s">
        <v>6007</v>
      </c>
      <c r="C5779">
        <v>2024</v>
      </c>
      <c r="D5779" s="2">
        <v>36784</v>
      </c>
      <c r="E5779" s="1" t="s">
        <v>20</v>
      </c>
      <c r="F5779">
        <v>1</v>
      </c>
      <c r="G5779">
        <v>0</v>
      </c>
      <c r="H5779">
        <v>0</v>
      </c>
      <c r="I5779" s="1" t="s">
        <v>21</v>
      </c>
      <c r="J5779" s="1"/>
      <c r="K5779">
        <v>0</v>
      </c>
      <c r="L5779" s="1" t="s">
        <v>22</v>
      </c>
      <c r="M5779" s="1" t="s">
        <v>26</v>
      </c>
      <c r="N5779" s="1" t="s">
        <v>26</v>
      </c>
      <c r="O5779">
        <v>1</v>
      </c>
      <c r="P5779" s="1" t="s">
        <v>2432</v>
      </c>
      <c r="Q5779" s="1" t="s">
        <v>2432</v>
      </c>
      <c r="R5779">
        <v>0</v>
      </c>
    </row>
    <row r="5780" spans="1:18" x14ac:dyDescent="0.3">
      <c r="A5780" s="1" t="s">
        <v>6146</v>
      </c>
      <c r="B5780" s="1" t="s">
        <v>6007</v>
      </c>
      <c r="C5780">
        <v>2024</v>
      </c>
      <c r="D5780" s="2">
        <v>36784</v>
      </c>
      <c r="E5780" s="1" t="s">
        <v>20</v>
      </c>
      <c r="F5780">
        <v>1</v>
      </c>
      <c r="G5780">
        <v>0</v>
      </c>
      <c r="H5780">
        <v>0</v>
      </c>
      <c r="I5780" s="1" t="s">
        <v>21</v>
      </c>
      <c r="J5780" s="1"/>
      <c r="K5780">
        <v>0</v>
      </c>
      <c r="L5780" s="1" t="s">
        <v>22</v>
      </c>
      <c r="M5780" s="1" t="s">
        <v>26</v>
      </c>
      <c r="N5780" s="1" t="s">
        <v>26</v>
      </c>
      <c r="O5780">
        <v>1</v>
      </c>
      <c r="P5780" s="1" t="s">
        <v>27</v>
      </c>
      <c r="Q5780" s="1" t="s">
        <v>27</v>
      </c>
      <c r="R5780">
        <v>0</v>
      </c>
    </row>
    <row r="5781" spans="1:18" x14ac:dyDescent="0.3">
      <c r="A5781" s="1" t="s">
        <v>6147</v>
      </c>
      <c r="B5781" s="1" t="s">
        <v>6007</v>
      </c>
      <c r="C5781">
        <v>2024</v>
      </c>
      <c r="D5781" s="2">
        <v>36784</v>
      </c>
      <c r="E5781" s="1" t="s">
        <v>20</v>
      </c>
      <c r="F5781">
        <v>1</v>
      </c>
      <c r="G5781">
        <v>0</v>
      </c>
      <c r="H5781">
        <v>0</v>
      </c>
      <c r="I5781" s="1" t="s">
        <v>21</v>
      </c>
      <c r="J5781" s="1"/>
      <c r="K5781">
        <v>0</v>
      </c>
      <c r="L5781" s="1" t="s">
        <v>22</v>
      </c>
      <c r="M5781" s="1" t="s">
        <v>26</v>
      </c>
      <c r="N5781" s="1" t="s">
        <v>26</v>
      </c>
      <c r="O5781">
        <v>1</v>
      </c>
      <c r="P5781" s="1" t="s">
        <v>227</v>
      </c>
      <c r="Q5781" s="1" t="s">
        <v>227</v>
      </c>
      <c r="R5781">
        <v>0</v>
      </c>
    </row>
    <row r="5782" spans="1:18" x14ac:dyDescent="0.3">
      <c r="A5782" s="1" t="s">
        <v>6148</v>
      </c>
      <c r="B5782" s="1" t="s">
        <v>6007</v>
      </c>
      <c r="C5782">
        <v>2024</v>
      </c>
      <c r="D5782" s="2">
        <v>36784</v>
      </c>
      <c r="E5782" s="1" t="s">
        <v>20</v>
      </c>
      <c r="F5782">
        <v>1</v>
      </c>
      <c r="G5782">
        <v>0</v>
      </c>
      <c r="H5782">
        <v>0</v>
      </c>
      <c r="I5782" s="1" t="s">
        <v>21</v>
      </c>
      <c r="J5782" s="1"/>
      <c r="K5782">
        <v>0</v>
      </c>
      <c r="L5782" s="1" t="s">
        <v>22</v>
      </c>
      <c r="M5782" s="1" t="s">
        <v>33</v>
      </c>
      <c r="N5782" s="1" t="s">
        <v>33</v>
      </c>
      <c r="O5782">
        <v>1</v>
      </c>
      <c r="P5782" s="1" t="s">
        <v>27</v>
      </c>
      <c r="Q5782" s="1" t="s">
        <v>27</v>
      </c>
      <c r="R5782">
        <v>0</v>
      </c>
    </row>
    <row r="5783" spans="1:18" x14ac:dyDescent="0.3">
      <c r="A5783" s="1" t="s">
        <v>6149</v>
      </c>
      <c r="B5783" s="1" t="s">
        <v>6007</v>
      </c>
      <c r="C5783">
        <v>2024</v>
      </c>
      <c r="D5783" s="2">
        <v>36784</v>
      </c>
      <c r="E5783" s="1" t="s">
        <v>20</v>
      </c>
      <c r="F5783">
        <v>1</v>
      </c>
      <c r="G5783">
        <v>0</v>
      </c>
      <c r="H5783">
        <v>0</v>
      </c>
      <c r="I5783" s="1" t="s">
        <v>21</v>
      </c>
      <c r="J5783" s="1"/>
      <c r="K5783">
        <v>0</v>
      </c>
      <c r="L5783" s="1" t="s">
        <v>22</v>
      </c>
      <c r="M5783" s="1" t="s">
        <v>26</v>
      </c>
      <c r="N5783" s="1" t="s">
        <v>26</v>
      </c>
      <c r="O5783">
        <v>1</v>
      </c>
      <c r="P5783" s="1" t="s">
        <v>27</v>
      </c>
      <c r="Q5783" s="1" t="s">
        <v>27</v>
      </c>
      <c r="R5783">
        <v>0</v>
      </c>
    </row>
    <row r="5784" spans="1:18" x14ac:dyDescent="0.3">
      <c r="A5784" s="1" t="s">
        <v>6150</v>
      </c>
      <c r="B5784" s="1" t="s">
        <v>6007</v>
      </c>
      <c r="C5784">
        <v>2024</v>
      </c>
      <c r="D5784" s="2">
        <v>36784</v>
      </c>
      <c r="E5784" s="1" t="s">
        <v>20</v>
      </c>
      <c r="F5784">
        <v>1</v>
      </c>
      <c r="G5784">
        <v>0</v>
      </c>
      <c r="H5784">
        <v>0</v>
      </c>
      <c r="I5784" s="1" t="s">
        <v>21</v>
      </c>
      <c r="J5784" s="1"/>
      <c r="K5784">
        <v>0</v>
      </c>
      <c r="L5784" s="1" t="s">
        <v>22</v>
      </c>
      <c r="M5784" s="1" t="s">
        <v>23</v>
      </c>
      <c r="N5784" s="1" t="s">
        <v>23</v>
      </c>
      <c r="O5784">
        <v>1</v>
      </c>
      <c r="P5784" s="1" t="s">
        <v>27</v>
      </c>
      <c r="Q5784" s="1" t="s">
        <v>27</v>
      </c>
      <c r="R5784">
        <v>0</v>
      </c>
    </row>
    <row r="5785" spans="1:18" x14ac:dyDescent="0.3">
      <c r="A5785" s="1" t="s">
        <v>6151</v>
      </c>
      <c r="B5785" s="1" t="s">
        <v>6007</v>
      </c>
      <c r="C5785">
        <v>2024</v>
      </c>
      <c r="D5785" s="2">
        <v>36784</v>
      </c>
      <c r="E5785" s="1" t="s">
        <v>20</v>
      </c>
      <c r="F5785">
        <v>1</v>
      </c>
      <c r="G5785">
        <v>0</v>
      </c>
      <c r="H5785">
        <v>0</v>
      </c>
      <c r="I5785" s="1" t="s">
        <v>21</v>
      </c>
      <c r="J5785" s="1"/>
      <c r="K5785">
        <v>0</v>
      </c>
      <c r="L5785" s="1" t="s">
        <v>22</v>
      </c>
      <c r="M5785" s="1" t="s">
        <v>35</v>
      </c>
      <c r="N5785" s="1" t="s">
        <v>35</v>
      </c>
      <c r="O5785">
        <v>1</v>
      </c>
      <c r="P5785" s="1" t="s">
        <v>27</v>
      </c>
      <c r="Q5785" s="1" t="s">
        <v>27</v>
      </c>
      <c r="R5785">
        <v>0</v>
      </c>
    </row>
    <row r="5786" spans="1:18" x14ac:dyDescent="0.3">
      <c r="A5786" s="1" t="s">
        <v>6152</v>
      </c>
      <c r="B5786" s="1" t="s">
        <v>6007</v>
      </c>
      <c r="C5786">
        <v>2024</v>
      </c>
      <c r="D5786" s="2">
        <v>36784</v>
      </c>
      <c r="E5786" s="1" t="s">
        <v>37</v>
      </c>
      <c r="F5786">
        <v>1</v>
      </c>
      <c r="G5786">
        <v>1</v>
      </c>
      <c r="H5786">
        <v>1</v>
      </c>
      <c r="I5786" s="1" t="s">
        <v>91</v>
      </c>
      <c r="J5786" s="1" t="s">
        <v>92</v>
      </c>
      <c r="K5786">
        <v>0</v>
      </c>
      <c r="L5786" s="1" t="s">
        <v>22</v>
      </c>
      <c r="M5786" s="1" t="s">
        <v>33</v>
      </c>
      <c r="N5786" s="1" t="s">
        <v>33</v>
      </c>
      <c r="O5786">
        <v>1</v>
      </c>
      <c r="P5786" s="1" t="s">
        <v>27</v>
      </c>
      <c r="Q5786" s="1" t="s">
        <v>27</v>
      </c>
      <c r="R5786">
        <v>1</v>
      </c>
    </row>
    <row r="5787" spans="1:18" x14ac:dyDescent="0.3">
      <c r="A5787" s="1" t="s">
        <v>6153</v>
      </c>
      <c r="B5787" s="1" t="s">
        <v>6007</v>
      </c>
      <c r="C5787">
        <v>2024</v>
      </c>
      <c r="D5787" s="2">
        <v>36784</v>
      </c>
      <c r="E5787" s="1" t="s">
        <v>20</v>
      </c>
      <c r="F5787">
        <v>1</v>
      </c>
      <c r="G5787">
        <v>0</v>
      </c>
      <c r="H5787">
        <v>0</v>
      </c>
      <c r="I5787" s="1" t="s">
        <v>21</v>
      </c>
      <c r="J5787" s="1"/>
      <c r="K5787">
        <v>0</v>
      </c>
      <c r="L5787" s="1" t="s">
        <v>22</v>
      </c>
      <c r="M5787" s="1" t="s">
        <v>33</v>
      </c>
      <c r="N5787" s="1" t="s">
        <v>33</v>
      </c>
      <c r="O5787">
        <v>1</v>
      </c>
      <c r="P5787" s="1" t="s">
        <v>82</v>
      </c>
      <c r="Q5787" s="1" t="s">
        <v>82</v>
      </c>
      <c r="R5787">
        <v>0</v>
      </c>
    </row>
    <row r="5788" spans="1:18" x14ac:dyDescent="0.3">
      <c r="A5788" s="1" t="s">
        <v>6154</v>
      </c>
      <c r="B5788" s="1" t="s">
        <v>6007</v>
      </c>
      <c r="C5788">
        <v>2024</v>
      </c>
      <c r="D5788" s="2">
        <v>36784</v>
      </c>
      <c r="E5788" s="1" t="s">
        <v>20</v>
      </c>
      <c r="F5788">
        <v>1</v>
      </c>
      <c r="G5788">
        <v>0</v>
      </c>
      <c r="H5788">
        <v>0</v>
      </c>
      <c r="I5788" s="1" t="s">
        <v>21</v>
      </c>
      <c r="J5788" s="1"/>
      <c r="K5788">
        <v>0</v>
      </c>
      <c r="L5788" s="1" t="s">
        <v>22</v>
      </c>
      <c r="M5788" s="1" t="s">
        <v>23</v>
      </c>
      <c r="N5788" s="1" t="s">
        <v>23</v>
      </c>
      <c r="O5788">
        <v>3</v>
      </c>
      <c r="P5788" s="1" t="s">
        <v>4508</v>
      </c>
      <c r="Q5788" s="1"/>
      <c r="R5788">
        <v>0</v>
      </c>
    </row>
    <row r="5789" spans="1:18" x14ac:dyDescent="0.3">
      <c r="A5789" s="1" t="s">
        <v>6155</v>
      </c>
      <c r="B5789" s="1" t="s">
        <v>6007</v>
      </c>
      <c r="C5789">
        <v>2024</v>
      </c>
      <c r="D5789" s="2">
        <v>36784</v>
      </c>
      <c r="E5789" s="1" t="s">
        <v>20</v>
      </c>
      <c r="F5789">
        <v>1</v>
      </c>
      <c r="G5789">
        <v>0</v>
      </c>
      <c r="H5789">
        <v>0</v>
      </c>
      <c r="I5789" s="1" t="s">
        <v>21</v>
      </c>
      <c r="J5789" s="1"/>
      <c r="K5789">
        <v>0</v>
      </c>
      <c r="L5789" s="1" t="s">
        <v>22</v>
      </c>
      <c r="M5789" s="1" t="s">
        <v>23</v>
      </c>
      <c r="N5789" s="1" t="s">
        <v>23</v>
      </c>
      <c r="O5789">
        <v>1</v>
      </c>
      <c r="P5789" s="1" t="s">
        <v>27</v>
      </c>
      <c r="Q5789" s="1" t="s">
        <v>27</v>
      </c>
      <c r="R5789">
        <v>0</v>
      </c>
    </row>
    <row r="5790" spans="1:18" x14ac:dyDescent="0.3">
      <c r="A5790" s="1" t="s">
        <v>6156</v>
      </c>
      <c r="B5790" s="1" t="s">
        <v>6007</v>
      </c>
      <c r="C5790">
        <v>2024</v>
      </c>
      <c r="D5790" s="2">
        <v>36784</v>
      </c>
      <c r="E5790" s="1" t="s">
        <v>20</v>
      </c>
      <c r="F5790">
        <v>1</v>
      </c>
      <c r="G5790">
        <v>0</v>
      </c>
      <c r="H5790">
        <v>0</v>
      </c>
      <c r="I5790" s="1" t="s">
        <v>21</v>
      </c>
      <c r="J5790" s="1"/>
      <c r="K5790">
        <v>0</v>
      </c>
      <c r="L5790" s="1" t="s">
        <v>22</v>
      </c>
      <c r="M5790" s="1" t="s">
        <v>23</v>
      </c>
      <c r="N5790" s="1" t="s">
        <v>23</v>
      </c>
      <c r="O5790">
        <v>1</v>
      </c>
      <c r="P5790" s="1" t="s">
        <v>2432</v>
      </c>
      <c r="Q5790" s="1" t="s">
        <v>2432</v>
      </c>
      <c r="R5790">
        <v>0</v>
      </c>
    </row>
    <row r="5791" spans="1:18" x14ac:dyDescent="0.3">
      <c r="A5791" s="1" t="s">
        <v>6157</v>
      </c>
      <c r="B5791" s="1" t="s">
        <v>6007</v>
      </c>
      <c r="C5791">
        <v>2024</v>
      </c>
      <c r="D5791" s="2">
        <v>36784</v>
      </c>
      <c r="E5791" s="1" t="s">
        <v>20</v>
      </c>
      <c r="F5791">
        <v>1</v>
      </c>
      <c r="G5791">
        <v>0</v>
      </c>
      <c r="H5791">
        <v>0</v>
      </c>
      <c r="I5791" s="1" t="s">
        <v>21</v>
      </c>
      <c r="J5791" s="1"/>
      <c r="K5791">
        <v>0</v>
      </c>
      <c r="L5791" s="1" t="s">
        <v>22</v>
      </c>
      <c r="M5791" s="1" t="s">
        <v>26</v>
      </c>
      <c r="N5791" s="1" t="s">
        <v>26</v>
      </c>
      <c r="O5791">
        <v>1</v>
      </c>
      <c r="P5791" s="1" t="s">
        <v>80</v>
      </c>
      <c r="Q5791" s="1" t="s">
        <v>80</v>
      </c>
      <c r="R5791">
        <v>0</v>
      </c>
    </row>
    <row r="5792" spans="1:18" x14ac:dyDescent="0.3">
      <c r="A5792" s="1" t="s">
        <v>6158</v>
      </c>
      <c r="B5792" s="1" t="s">
        <v>6007</v>
      </c>
      <c r="C5792">
        <v>2024</v>
      </c>
      <c r="D5792" s="2">
        <v>36784</v>
      </c>
      <c r="E5792" s="1" t="s">
        <v>20</v>
      </c>
      <c r="F5792">
        <v>1</v>
      </c>
      <c r="G5792">
        <v>0</v>
      </c>
      <c r="H5792">
        <v>0</v>
      </c>
      <c r="I5792" s="1" t="s">
        <v>21</v>
      </c>
      <c r="J5792" s="1"/>
      <c r="K5792">
        <v>0</v>
      </c>
      <c r="L5792" s="1" t="s">
        <v>22</v>
      </c>
      <c r="M5792" s="1" t="s">
        <v>33</v>
      </c>
      <c r="N5792" s="1" t="s">
        <v>33</v>
      </c>
      <c r="O5792">
        <v>1</v>
      </c>
      <c r="P5792" s="1" t="s">
        <v>27</v>
      </c>
      <c r="Q5792" s="1" t="s">
        <v>27</v>
      </c>
      <c r="R5792">
        <v>0</v>
      </c>
    </row>
    <row r="5793" spans="1:18" x14ac:dyDescent="0.3">
      <c r="A5793" s="1" t="s">
        <v>6159</v>
      </c>
      <c r="B5793" s="1" t="s">
        <v>6007</v>
      </c>
      <c r="C5793">
        <v>2024</v>
      </c>
      <c r="D5793" s="2">
        <v>36784</v>
      </c>
      <c r="E5793" s="1" t="s">
        <v>20</v>
      </c>
      <c r="F5793">
        <v>1</v>
      </c>
      <c r="G5793">
        <v>0</v>
      </c>
      <c r="H5793">
        <v>0</v>
      </c>
      <c r="I5793" s="1" t="s">
        <v>21</v>
      </c>
      <c r="J5793" s="1"/>
      <c r="K5793">
        <v>0</v>
      </c>
      <c r="L5793" s="1" t="s">
        <v>22</v>
      </c>
      <c r="M5793" s="1" t="s">
        <v>26</v>
      </c>
      <c r="N5793" s="1" t="s">
        <v>26</v>
      </c>
      <c r="O5793">
        <v>1</v>
      </c>
      <c r="P5793" s="1" t="s">
        <v>82</v>
      </c>
      <c r="Q5793" s="1" t="s">
        <v>82</v>
      </c>
      <c r="R5793">
        <v>0</v>
      </c>
    </row>
    <row r="5794" spans="1:18" x14ac:dyDescent="0.3">
      <c r="A5794" s="1" t="s">
        <v>6160</v>
      </c>
      <c r="B5794" s="1" t="s">
        <v>6007</v>
      </c>
      <c r="C5794">
        <v>2024</v>
      </c>
      <c r="D5794" s="2">
        <v>36784</v>
      </c>
      <c r="E5794" s="1" t="s">
        <v>20</v>
      </c>
      <c r="F5794">
        <v>1</v>
      </c>
      <c r="G5794">
        <v>0</v>
      </c>
      <c r="H5794">
        <v>0</v>
      </c>
      <c r="I5794" s="1" t="s">
        <v>21</v>
      </c>
      <c r="J5794" s="1"/>
      <c r="K5794">
        <v>0</v>
      </c>
      <c r="L5794" s="1" t="s">
        <v>22</v>
      </c>
      <c r="M5794" s="1" t="s">
        <v>35</v>
      </c>
      <c r="N5794" s="1" t="s">
        <v>35</v>
      </c>
      <c r="O5794">
        <v>1</v>
      </c>
      <c r="P5794" s="1" t="s">
        <v>27</v>
      </c>
      <c r="Q5794" s="1" t="s">
        <v>27</v>
      </c>
      <c r="R5794">
        <v>0</v>
      </c>
    </row>
    <row r="5795" spans="1:18" x14ac:dyDescent="0.3">
      <c r="A5795" s="1" t="s">
        <v>6161</v>
      </c>
      <c r="B5795" s="1" t="s">
        <v>6007</v>
      </c>
      <c r="C5795">
        <v>2024</v>
      </c>
      <c r="D5795" s="2">
        <v>36784</v>
      </c>
      <c r="E5795" s="1" t="s">
        <v>20</v>
      </c>
      <c r="F5795">
        <v>1</v>
      </c>
      <c r="G5795">
        <v>0</v>
      </c>
      <c r="H5795">
        <v>0</v>
      </c>
      <c r="I5795" s="1" t="s">
        <v>21</v>
      </c>
      <c r="J5795" s="1"/>
      <c r="K5795">
        <v>0</v>
      </c>
      <c r="L5795" s="1" t="s">
        <v>22</v>
      </c>
      <c r="M5795" s="1" t="s">
        <v>23</v>
      </c>
      <c r="N5795" s="1" t="s">
        <v>23</v>
      </c>
      <c r="O5795">
        <v>1</v>
      </c>
      <c r="P5795" s="1" t="s">
        <v>82</v>
      </c>
      <c r="Q5795" s="1" t="s">
        <v>82</v>
      </c>
      <c r="R5795">
        <v>0</v>
      </c>
    </row>
    <row r="5796" spans="1:18" x14ac:dyDescent="0.3">
      <c r="A5796" s="1" t="s">
        <v>6162</v>
      </c>
      <c r="B5796" s="1" t="s">
        <v>6007</v>
      </c>
      <c r="C5796">
        <v>2024</v>
      </c>
      <c r="D5796" s="2">
        <v>36784</v>
      </c>
      <c r="E5796" s="1" t="s">
        <v>20</v>
      </c>
      <c r="F5796">
        <v>1</v>
      </c>
      <c r="G5796">
        <v>0</v>
      </c>
      <c r="H5796">
        <v>0</v>
      </c>
      <c r="I5796" s="1" t="s">
        <v>21</v>
      </c>
      <c r="J5796" s="1"/>
      <c r="K5796">
        <v>0</v>
      </c>
      <c r="L5796" s="1" t="s">
        <v>22</v>
      </c>
      <c r="M5796" s="1" t="s">
        <v>26</v>
      </c>
      <c r="N5796" s="1" t="s">
        <v>26</v>
      </c>
      <c r="O5796">
        <v>1</v>
      </c>
      <c r="P5796" s="1" t="s">
        <v>27</v>
      </c>
      <c r="Q5796" s="1" t="s">
        <v>27</v>
      </c>
      <c r="R5796">
        <v>0</v>
      </c>
    </row>
    <row r="5797" spans="1:18" x14ac:dyDescent="0.3">
      <c r="A5797" s="1" t="s">
        <v>6163</v>
      </c>
      <c r="B5797" s="1" t="s">
        <v>6007</v>
      </c>
      <c r="C5797">
        <v>2024</v>
      </c>
      <c r="D5797" s="2">
        <v>36784</v>
      </c>
      <c r="E5797" s="1" t="s">
        <v>20</v>
      </c>
      <c r="F5797">
        <v>1</v>
      </c>
      <c r="G5797">
        <v>0</v>
      </c>
      <c r="H5797">
        <v>0</v>
      </c>
      <c r="I5797" s="1" t="s">
        <v>21</v>
      </c>
      <c r="J5797" s="1"/>
      <c r="K5797">
        <v>0</v>
      </c>
      <c r="L5797" s="1" t="s">
        <v>22</v>
      </c>
      <c r="M5797" s="1" t="s">
        <v>33</v>
      </c>
      <c r="N5797" s="1" t="s">
        <v>33</v>
      </c>
      <c r="O5797">
        <v>1</v>
      </c>
      <c r="P5797" s="1" t="s">
        <v>27</v>
      </c>
      <c r="Q5797" s="1" t="s">
        <v>27</v>
      </c>
      <c r="R5797">
        <v>0</v>
      </c>
    </row>
    <row r="5798" spans="1:18" x14ac:dyDescent="0.3">
      <c r="A5798" s="1" t="s">
        <v>6164</v>
      </c>
      <c r="B5798" s="1" t="s">
        <v>6007</v>
      </c>
      <c r="C5798">
        <v>2024</v>
      </c>
      <c r="D5798" s="2">
        <v>36784</v>
      </c>
      <c r="E5798" s="1" t="s">
        <v>37</v>
      </c>
      <c r="F5798">
        <v>1</v>
      </c>
      <c r="G5798">
        <v>1</v>
      </c>
      <c r="H5798">
        <v>1</v>
      </c>
      <c r="I5798" s="1" t="s">
        <v>38</v>
      </c>
      <c r="J5798" s="1" t="s">
        <v>42</v>
      </c>
      <c r="K5798">
        <v>0</v>
      </c>
      <c r="L5798" s="1" t="s">
        <v>22</v>
      </c>
      <c r="M5798" s="1" t="s">
        <v>26</v>
      </c>
      <c r="N5798" s="1" t="s">
        <v>26</v>
      </c>
      <c r="O5798">
        <v>1</v>
      </c>
      <c r="P5798" s="1" t="s">
        <v>53</v>
      </c>
      <c r="Q5798" s="1" t="s">
        <v>53</v>
      </c>
      <c r="R5798">
        <v>0</v>
      </c>
    </row>
    <row r="5799" spans="1:18" x14ac:dyDescent="0.3">
      <c r="A5799" s="1" t="s">
        <v>6165</v>
      </c>
      <c r="B5799" s="1" t="s">
        <v>6007</v>
      </c>
      <c r="C5799">
        <v>2024</v>
      </c>
      <c r="D5799" s="2">
        <v>36784</v>
      </c>
      <c r="E5799" s="1" t="s">
        <v>20</v>
      </c>
      <c r="F5799">
        <v>1</v>
      </c>
      <c r="G5799">
        <v>0</v>
      </c>
      <c r="H5799">
        <v>0</v>
      </c>
      <c r="I5799" s="1" t="s">
        <v>21</v>
      </c>
      <c r="J5799" s="1"/>
      <c r="K5799">
        <v>0</v>
      </c>
      <c r="L5799" s="1" t="s">
        <v>22</v>
      </c>
      <c r="M5799" s="1" t="s">
        <v>26</v>
      </c>
      <c r="N5799" s="1" t="s">
        <v>26</v>
      </c>
      <c r="O5799">
        <v>1</v>
      </c>
      <c r="P5799" s="1" t="s">
        <v>2432</v>
      </c>
      <c r="Q5799" s="1" t="s">
        <v>2432</v>
      </c>
      <c r="R5799">
        <v>0</v>
      </c>
    </row>
    <row r="5800" spans="1:18" x14ac:dyDescent="0.3">
      <c r="A5800" s="1" t="s">
        <v>6166</v>
      </c>
      <c r="B5800" s="1" t="s">
        <v>6007</v>
      </c>
      <c r="C5800">
        <v>2024</v>
      </c>
      <c r="D5800" s="2">
        <v>36784</v>
      </c>
      <c r="E5800" s="1" t="s">
        <v>20</v>
      </c>
      <c r="F5800">
        <v>1</v>
      </c>
      <c r="G5800">
        <v>0</v>
      </c>
      <c r="H5800">
        <v>0</v>
      </c>
      <c r="I5800" s="1" t="s">
        <v>21</v>
      </c>
      <c r="J5800" s="1"/>
      <c r="K5800">
        <v>0</v>
      </c>
      <c r="L5800" s="1" t="s">
        <v>22</v>
      </c>
      <c r="M5800" s="1" t="s">
        <v>3576</v>
      </c>
      <c r="N5800" s="1"/>
      <c r="O5800">
        <v>1</v>
      </c>
      <c r="P5800" s="1" t="s">
        <v>27</v>
      </c>
      <c r="Q5800" s="1" t="s">
        <v>27</v>
      </c>
      <c r="R5800">
        <v>0</v>
      </c>
    </row>
    <row r="5801" spans="1:18" x14ac:dyDescent="0.3">
      <c r="A5801" s="1" t="s">
        <v>6167</v>
      </c>
      <c r="B5801" s="1" t="s">
        <v>6007</v>
      </c>
      <c r="C5801">
        <v>2024</v>
      </c>
      <c r="D5801" s="2">
        <v>36784</v>
      </c>
      <c r="E5801" s="1" t="s">
        <v>20</v>
      </c>
      <c r="F5801">
        <v>1</v>
      </c>
      <c r="G5801">
        <v>0</v>
      </c>
      <c r="H5801">
        <v>0</v>
      </c>
      <c r="I5801" s="1" t="s">
        <v>21</v>
      </c>
      <c r="J5801" s="1"/>
      <c r="K5801">
        <v>0</v>
      </c>
      <c r="L5801" s="1" t="s">
        <v>22</v>
      </c>
      <c r="M5801" s="1" t="s">
        <v>26</v>
      </c>
      <c r="N5801" s="1" t="s">
        <v>26</v>
      </c>
      <c r="O5801">
        <v>1</v>
      </c>
      <c r="P5801" s="1" t="s">
        <v>227</v>
      </c>
      <c r="Q5801" s="1" t="s">
        <v>227</v>
      </c>
      <c r="R5801">
        <v>0</v>
      </c>
    </row>
    <row r="5802" spans="1:18" x14ac:dyDescent="0.3">
      <c r="A5802" s="1" t="s">
        <v>6168</v>
      </c>
      <c r="B5802" s="1" t="s">
        <v>6007</v>
      </c>
      <c r="C5802">
        <v>2024</v>
      </c>
      <c r="D5802" s="2">
        <v>36784</v>
      </c>
      <c r="E5802" s="1" t="s">
        <v>20</v>
      </c>
      <c r="F5802">
        <v>1</v>
      </c>
      <c r="G5802">
        <v>0</v>
      </c>
      <c r="H5802">
        <v>0</v>
      </c>
      <c r="I5802" s="1" t="s">
        <v>21</v>
      </c>
      <c r="J5802" s="1"/>
      <c r="K5802">
        <v>0</v>
      </c>
      <c r="L5802" s="1" t="s">
        <v>22</v>
      </c>
      <c r="M5802" s="1" t="s">
        <v>26</v>
      </c>
      <c r="N5802" s="1" t="s">
        <v>26</v>
      </c>
      <c r="O5802">
        <v>1</v>
      </c>
      <c r="P5802" s="1" t="s">
        <v>227</v>
      </c>
      <c r="Q5802" s="1" t="s">
        <v>227</v>
      </c>
      <c r="R5802">
        <v>0</v>
      </c>
    </row>
    <row r="5803" spans="1:18" x14ac:dyDescent="0.3">
      <c r="A5803" s="1" t="s">
        <v>6169</v>
      </c>
      <c r="B5803" s="1" t="s">
        <v>6007</v>
      </c>
      <c r="C5803">
        <v>2024</v>
      </c>
      <c r="D5803" s="2">
        <v>36784</v>
      </c>
      <c r="E5803" s="1" t="s">
        <v>20</v>
      </c>
      <c r="F5803">
        <v>1</v>
      </c>
      <c r="G5803">
        <v>0</v>
      </c>
      <c r="H5803">
        <v>0</v>
      </c>
      <c r="I5803" s="1" t="s">
        <v>21</v>
      </c>
      <c r="J5803" s="1"/>
      <c r="K5803">
        <v>0</v>
      </c>
      <c r="L5803" s="1" t="s">
        <v>22</v>
      </c>
      <c r="M5803" s="1" t="s">
        <v>26</v>
      </c>
      <c r="N5803" s="1" t="s">
        <v>26</v>
      </c>
      <c r="O5803">
        <v>1</v>
      </c>
      <c r="P5803" s="1" t="s">
        <v>40</v>
      </c>
      <c r="Q5803" s="1" t="s">
        <v>40</v>
      </c>
      <c r="R5803">
        <v>0</v>
      </c>
    </row>
    <row r="5804" spans="1:18" x14ac:dyDescent="0.3">
      <c r="A5804" s="1" t="s">
        <v>6170</v>
      </c>
      <c r="B5804" s="1" t="s">
        <v>6007</v>
      </c>
      <c r="C5804">
        <v>2024</v>
      </c>
      <c r="D5804" s="2">
        <v>36784</v>
      </c>
      <c r="E5804" s="1" t="s">
        <v>20</v>
      </c>
      <c r="F5804">
        <v>1</v>
      </c>
      <c r="G5804">
        <v>0</v>
      </c>
      <c r="H5804">
        <v>0</v>
      </c>
      <c r="I5804" s="1" t="s">
        <v>21</v>
      </c>
      <c r="J5804" s="1"/>
      <c r="K5804">
        <v>0</v>
      </c>
      <c r="L5804" s="1" t="s">
        <v>22</v>
      </c>
      <c r="M5804" s="1" t="s">
        <v>23</v>
      </c>
      <c r="N5804" s="1" t="s">
        <v>23</v>
      </c>
      <c r="O5804">
        <v>1</v>
      </c>
      <c r="P5804" s="1" t="s">
        <v>534</v>
      </c>
      <c r="Q5804" s="1" t="s">
        <v>534</v>
      </c>
      <c r="R5804">
        <v>0</v>
      </c>
    </row>
    <row r="5805" spans="1:18" x14ac:dyDescent="0.3">
      <c r="A5805" s="1" t="s">
        <v>6171</v>
      </c>
      <c r="B5805" s="1" t="s">
        <v>6007</v>
      </c>
      <c r="C5805">
        <v>2024</v>
      </c>
      <c r="D5805" s="2">
        <v>36784</v>
      </c>
      <c r="E5805" s="1" t="s">
        <v>20</v>
      </c>
      <c r="F5805">
        <v>1</v>
      </c>
      <c r="G5805">
        <v>0</v>
      </c>
      <c r="H5805">
        <v>0</v>
      </c>
      <c r="I5805" s="1" t="s">
        <v>21</v>
      </c>
      <c r="J5805" s="1"/>
      <c r="K5805">
        <v>0</v>
      </c>
      <c r="L5805" s="1" t="s">
        <v>22</v>
      </c>
      <c r="M5805" s="1" t="s">
        <v>26</v>
      </c>
      <c r="N5805" s="1" t="s">
        <v>26</v>
      </c>
      <c r="O5805">
        <v>1</v>
      </c>
      <c r="P5805" s="1" t="s">
        <v>31</v>
      </c>
      <c r="Q5805" s="1" t="s">
        <v>31</v>
      </c>
      <c r="R5805">
        <v>0</v>
      </c>
    </row>
    <row r="5806" spans="1:18" x14ac:dyDescent="0.3">
      <c r="A5806" s="1" t="s">
        <v>6172</v>
      </c>
      <c r="B5806" s="1" t="s">
        <v>6007</v>
      </c>
      <c r="C5806">
        <v>2024</v>
      </c>
      <c r="D5806" s="2">
        <v>36784</v>
      </c>
      <c r="E5806" s="1" t="s">
        <v>20</v>
      </c>
      <c r="F5806">
        <v>1</v>
      </c>
      <c r="G5806">
        <v>0</v>
      </c>
      <c r="H5806">
        <v>0</v>
      </c>
      <c r="I5806" s="1" t="s">
        <v>21</v>
      </c>
      <c r="J5806" s="1"/>
      <c r="K5806">
        <v>0</v>
      </c>
      <c r="L5806" s="1" t="s">
        <v>22</v>
      </c>
      <c r="M5806" s="1" t="s">
        <v>35</v>
      </c>
      <c r="N5806" s="1" t="s">
        <v>35</v>
      </c>
      <c r="O5806">
        <v>1</v>
      </c>
      <c r="P5806" s="1" t="s">
        <v>27</v>
      </c>
      <c r="Q5806" s="1" t="s">
        <v>27</v>
      </c>
      <c r="R5806">
        <v>0</v>
      </c>
    </row>
    <row r="5807" spans="1:18" x14ac:dyDescent="0.3">
      <c r="A5807" s="1" t="s">
        <v>6173</v>
      </c>
      <c r="B5807" s="1" t="s">
        <v>6007</v>
      </c>
      <c r="C5807">
        <v>2024</v>
      </c>
      <c r="D5807" s="2">
        <v>36784</v>
      </c>
      <c r="E5807" s="1" t="s">
        <v>37</v>
      </c>
      <c r="F5807">
        <v>1</v>
      </c>
      <c r="G5807">
        <v>1</v>
      </c>
      <c r="H5807">
        <v>1</v>
      </c>
      <c r="I5807" s="1" t="s">
        <v>38</v>
      </c>
      <c r="J5807" s="1" t="s">
        <v>42</v>
      </c>
      <c r="K5807">
        <v>0</v>
      </c>
      <c r="L5807" s="1" t="s">
        <v>22</v>
      </c>
      <c r="M5807" s="1" t="s">
        <v>26</v>
      </c>
      <c r="N5807" s="1" t="s">
        <v>26</v>
      </c>
      <c r="O5807">
        <v>1</v>
      </c>
      <c r="P5807" s="1" t="s">
        <v>74</v>
      </c>
      <c r="Q5807" s="1" t="s">
        <v>74</v>
      </c>
      <c r="R5807">
        <v>0</v>
      </c>
    </row>
    <row r="5808" spans="1:18" x14ac:dyDescent="0.3">
      <c r="A5808" s="1" t="s">
        <v>6174</v>
      </c>
      <c r="B5808" s="1" t="s">
        <v>6007</v>
      </c>
      <c r="C5808">
        <v>2024</v>
      </c>
      <c r="D5808" s="2">
        <v>36784</v>
      </c>
      <c r="E5808" s="1" t="s">
        <v>20</v>
      </c>
      <c r="F5808">
        <v>1</v>
      </c>
      <c r="G5808">
        <v>0</v>
      </c>
      <c r="H5808">
        <v>0</v>
      </c>
      <c r="I5808" s="1" t="s">
        <v>21</v>
      </c>
      <c r="J5808" s="1"/>
      <c r="K5808">
        <v>0</v>
      </c>
      <c r="L5808" s="1" t="s">
        <v>22</v>
      </c>
      <c r="M5808" s="1" t="s">
        <v>33</v>
      </c>
      <c r="N5808" s="1" t="s">
        <v>33</v>
      </c>
      <c r="O5808">
        <v>1</v>
      </c>
      <c r="P5808" s="1" t="s">
        <v>27</v>
      </c>
      <c r="Q5808" s="1" t="s">
        <v>27</v>
      </c>
      <c r="R5808">
        <v>0</v>
      </c>
    </row>
    <row r="5809" spans="1:18" x14ac:dyDescent="0.3">
      <c r="A5809" s="1" t="s">
        <v>6175</v>
      </c>
      <c r="B5809" s="1" t="s">
        <v>6007</v>
      </c>
      <c r="C5809">
        <v>2024</v>
      </c>
      <c r="D5809" s="2">
        <v>36784</v>
      </c>
      <c r="E5809" s="1" t="s">
        <v>20</v>
      </c>
      <c r="F5809">
        <v>1</v>
      </c>
      <c r="G5809">
        <v>0</v>
      </c>
      <c r="H5809">
        <v>0</v>
      </c>
      <c r="I5809" s="1" t="s">
        <v>21</v>
      </c>
      <c r="J5809" s="1"/>
      <c r="K5809">
        <v>0</v>
      </c>
      <c r="L5809" s="1" t="s">
        <v>22</v>
      </c>
      <c r="M5809" s="1" t="s">
        <v>33</v>
      </c>
      <c r="N5809" s="1" t="s">
        <v>33</v>
      </c>
      <c r="O5809">
        <v>1</v>
      </c>
      <c r="P5809" s="1" t="s">
        <v>53</v>
      </c>
      <c r="Q5809" s="1" t="s">
        <v>53</v>
      </c>
      <c r="R5809">
        <v>0</v>
      </c>
    </row>
    <row r="5810" spans="1:18" x14ac:dyDescent="0.3">
      <c r="A5810" s="1" t="s">
        <v>6176</v>
      </c>
      <c r="B5810" s="1" t="s">
        <v>6007</v>
      </c>
      <c r="C5810">
        <v>2024</v>
      </c>
      <c r="D5810" s="2">
        <v>36784</v>
      </c>
      <c r="E5810" s="1" t="s">
        <v>20</v>
      </c>
      <c r="F5810">
        <v>1</v>
      </c>
      <c r="G5810">
        <v>0</v>
      </c>
      <c r="H5810">
        <v>0</v>
      </c>
      <c r="I5810" s="1" t="s">
        <v>21</v>
      </c>
      <c r="J5810" s="1"/>
      <c r="K5810">
        <v>0</v>
      </c>
      <c r="L5810" s="1" t="s">
        <v>22</v>
      </c>
      <c r="M5810" s="1" t="s">
        <v>26</v>
      </c>
      <c r="N5810" s="1" t="s">
        <v>26</v>
      </c>
      <c r="O5810">
        <v>1</v>
      </c>
      <c r="P5810" s="1" t="s">
        <v>40</v>
      </c>
      <c r="Q5810" s="1" t="s">
        <v>40</v>
      </c>
      <c r="R5810">
        <v>0</v>
      </c>
    </row>
    <row r="5811" spans="1:18" x14ac:dyDescent="0.3">
      <c r="A5811" s="1" t="s">
        <v>6177</v>
      </c>
      <c r="B5811" s="1" t="s">
        <v>6007</v>
      </c>
      <c r="C5811">
        <v>2024</v>
      </c>
      <c r="D5811" s="2">
        <v>36784</v>
      </c>
      <c r="E5811" s="1" t="s">
        <v>20</v>
      </c>
      <c r="F5811">
        <v>1</v>
      </c>
      <c r="G5811">
        <v>0</v>
      </c>
      <c r="H5811">
        <v>0</v>
      </c>
      <c r="I5811" s="1" t="s">
        <v>21</v>
      </c>
      <c r="J5811" s="1"/>
      <c r="K5811">
        <v>0</v>
      </c>
      <c r="L5811" s="1" t="s">
        <v>22</v>
      </c>
      <c r="M5811" s="1" t="s">
        <v>26</v>
      </c>
      <c r="N5811" s="1" t="s">
        <v>26</v>
      </c>
      <c r="O5811">
        <v>1</v>
      </c>
      <c r="P5811" s="1" t="s">
        <v>27</v>
      </c>
      <c r="Q5811" s="1" t="s">
        <v>27</v>
      </c>
      <c r="R5811">
        <v>0</v>
      </c>
    </row>
    <row r="5812" spans="1:18" x14ac:dyDescent="0.3">
      <c r="A5812" s="1" t="s">
        <v>6178</v>
      </c>
      <c r="B5812" s="1" t="s">
        <v>6007</v>
      </c>
      <c r="C5812">
        <v>2024</v>
      </c>
      <c r="D5812" s="2">
        <v>36784</v>
      </c>
      <c r="E5812" s="1" t="s">
        <v>20</v>
      </c>
      <c r="F5812">
        <v>1</v>
      </c>
      <c r="G5812">
        <v>0</v>
      </c>
      <c r="H5812">
        <v>0</v>
      </c>
      <c r="I5812" s="1" t="s">
        <v>21</v>
      </c>
      <c r="J5812" s="1"/>
      <c r="K5812">
        <v>0</v>
      </c>
      <c r="L5812" s="1" t="s">
        <v>22</v>
      </c>
      <c r="M5812" s="1" t="s">
        <v>26</v>
      </c>
      <c r="N5812" s="1" t="s">
        <v>26</v>
      </c>
      <c r="O5812">
        <v>1</v>
      </c>
      <c r="P5812" s="1" t="s">
        <v>40</v>
      </c>
      <c r="Q5812" s="1" t="s">
        <v>40</v>
      </c>
      <c r="R5812">
        <v>0</v>
      </c>
    </row>
    <row r="5813" spans="1:18" x14ac:dyDescent="0.3">
      <c r="A5813" s="1" t="s">
        <v>6179</v>
      </c>
      <c r="B5813" s="1" t="s">
        <v>6007</v>
      </c>
      <c r="C5813">
        <v>2024</v>
      </c>
      <c r="D5813" s="2">
        <v>36784</v>
      </c>
      <c r="E5813" s="1" t="s">
        <v>20</v>
      </c>
      <c r="F5813">
        <v>1</v>
      </c>
      <c r="G5813">
        <v>0</v>
      </c>
      <c r="H5813">
        <v>0</v>
      </c>
      <c r="I5813" s="1" t="s">
        <v>21</v>
      </c>
      <c r="J5813" s="1"/>
      <c r="K5813">
        <v>0</v>
      </c>
      <c r="L5813" s="1" t="s">
        <v>22</v>
      </c>
      <c r="M5813" s="1" t="s">
        <v>26</v>
      </c>
      <c r="N5813" s="1" t="s">
        <v>26</v>
      </c>
      <c r="O5813">
        <v>1</v>
      </c>
      <c r="P5813" s="1" t="s">
        <v>2432</v>
      </c>
      <c r="Q5813" s="1" t="s">
        <v>2432</v>
      </c>
      <c r="R5813">
        <v>0</v>
      </c>
    </row>
    <row r="5814" spans="1:18" x14ac:dyDescent="0.3">
      <c r="A5814" s="1" t="s">
        <v>6180</v>
      </c>
      <c r="B5814" s="1" t="s">
        <v>6007</v>
      </c>
      <c r="C5814">
        <v>2024</v>
      </c>
      <c r="D5814" s="2">
        <v>36784</v>
      </c>
      <c r="E5814" s="1" t="s">
        <v>20</v>
      </c>
      <c r="F5814">
        <v>1</v>
      </c>
      <c r="G5814">
        <v>0</v>
      </c>
      <c r="H5814">
        <v>0</v>
      </c>
      <c r="I5814" s="1" t="s">
        <v>21</v>
      </c>
      <c r="J5814" s="1"/>
      <c r="K5814">
        <v>0</v>
      </c>
      <c r="L5814" s="1" t="s">
        <v>22</v>
      </c>
      <c r="M5814" s="1" t="s">
        <v>23</v>
      </c>
      <c r="N5814" s="1" t="s">
        <v>23</v>
      </c>
      <c r="O5814">
        <v>1</v>
      </c>
      <c r="P5814" s="1" t="s">
        <v>27</v>
      </c>
      <c r="Q5814" s="1" t="s">
        <v>27</v>
      </c>
      <c r="R5814">
        <v>0</v>
      </c>
    </row>
    <row r="5815" spans="1:18" x14ac:dyDescent="0.3">
      <c r="A5815" s="1" t="s">
        <v>6181</v>
      </c>
      <c r="B5815" s="1" t="s">
        <v>6007</v>
      </c>
      <c r="C5815">
        <v>2024</v>
      </c>
      <c r="D5815" s="2">
        <v>36784</v>
      </c>
      <c r="E5815" s="1" t="s">
        <v>20</v>
      </c>
      <c r="F5815">
        <v>1</v>
      </c>
      <c r="G5815">
        <v>0</v>
      </c>
      <c r="H5815">
        <v>0</v>
      </c>
      <c r="I5815" s="1" t="s">
        <v>21</v>
      </c>
      <c r="J5815" s="1"/>
      <c r="K5815">
        <v>0</v>
      </c>
      <c r="L5815" s="1" t="s">
        <v>22</v>
      </c>
      <c r="M5815" s="1" t="s">
        <v>23</v>
      </c>
      <c r="N5815" s="1" t="s">
        <v>23</v>
      </c>
      <c r="O5815">
        <v>1</v>
      </c>
      <c r="P5815" s="1" t="s">
        <v>27</v>
      </c>
      <c r="Q5815" s="1" t="s">
        <v>27</v>
      </c>
      <c r="R5815">
        <v>0</v>
      </c>
    </row>
    <row r="5816" spans="1:18" x14ac:dyDescent="0.3">
      <c r="A5816" s="1" t="s">
        <v>6182</v>
      </c>
      <c r="B5816" s="1" t="s">
        <v>6007</v>
      </c>
      <c r="C5816">
        <v>2024</v>
      </c>
      <c r="D5816" s="2">
        <v>36784</v>
      </c>
      <c r="E5816" s="1" t="s">
        <v>20</v>
      </c>
      <c r="F5816">
        <v>1</v>
      </c>
      <c r="G5816">
        <v>0</v>
      </c>
      <c r="H5816">
        <v>0</v>
      </c>
      <c r="I5816" s="1" t="s">
        <v>21</v>
      </c>
      <c r="J5816" s="1"/>
      <c r="K5816">
        <v>0</v>
      </c>
      <c r="L5816" s="1" t="s">
        <v>22</v>
      </c>
      <c r="M5816" s="1" t="s">
        <v>47</v>
      </c>
      <c r="N5816" s="1" t="s">
        <v>47</v>
      </c>
      <c r="O5816">
        <v>1</v>
      </c>
      <c r="P5816" s="1" t="s">
        <v>27</v>
      </c>
      <c r="Q5816" s="1" t="s">
        <v>27</v>
      </c>
      <c r="R5816">
        <v>0</v>
      </c>
    </row>
    <row r="5817" spans="1:18" x14ac:dyDescent="0.3">
      <c r="A5817" s="1" t="s">
        <v>6183</v>
      </c>
      <c r="B5817" s="1" t="s">
        <v>6007</v>
      </c>
      <c r="C5817">
        <v>2024</v>
      </c>
      <c r="D5817" s="2">
        <v>36784</v>
      </c>
      <c r="E5817" s="1" t="s">
        <v>37</v>
      </c>
      <c r="F5817">
        <v>1</v>
      </c>
      <c r="G5817">
        <v>1</v>
      </c>
      <c r="H5817">
        <v>1</v>
      </c>
      <c r="I5817" s="1" t="s">
        <v>38</v>
      </c>
      <c r="J5817" s="1" t="s">
        <v>62</v>
      </c>
      <c r="K5817">
        <v>0</v>
      </c>
      <c r="L5817" s="1" t="s">
        <v>22</v>
      </c>
      <c r="M5817" s="1" t="s">
        <v>23</v>
      </c>
      <c r="N5817" s="1" t="s">
        <v>23</v>
      </c>
      <c r="O5817">
        <v>2</v>
      </c>
      <c r="P5817" s="1" t="s">
        <v>952</v>
      </c>
      <c r="Q5817" s="1"/>
      <c r="R5817">
        <v>1</v>
      </c>
    </row>
    <row r="5818" spans="1:18" x14ac:dyDescent="0.3">
      <c r="A5818" s="1" t="s">
        <v>6184</v>
      </c>
      <c r="B5818" s="1" t="s">
        <v>6007</v>
      </c>
      <c r="C5818">
        <v>2024</v>
      </c>
      <c r="D5818" s="2">
        <v>36784</v>
      </c>
      <c r="E5818" s="1" t="s">
        <v>1137</v>
      </c>
      <c r="F5818">
        <v>1</v>
      </c>
      <c r="G5818">
        <v>0</v>
      </c>
      <c r="H5818">
        <v>0</v>
      </c>
      <c r="I5818" s="1" t="s">
        <v>21</v>
      </c>
      <c r="J5818" s="1"/>
      <c r="K5818">
        <v>1</v>
      </c>
      <c r="L5818" s="1" t="s">
        <v>1138</v>
      </c>
      <c r="M5818" s="1" t="s">
        <v>23</v>
      </c>
      <c r="N5818" s="1" t="s">
        <v>23</v>
      </c>
      <c r="O5818">
        <v>2</v>
      </c>
      <c r="P5818" s="1" t="s">
        <v>4007</v>
      </c>
      <c r="Q5818" s="1"/>
      <c r="R5818">
        <v>0</v>
      </c>
    </row>
    <row r="5819" spans="1:18" x14ac:dyDescent="0.3">
      <c r="A5819" s="1" t="s">
        <v>6185</v>
      </c>
      <c r="B5819" s="1" t="s">
        <v>6007</v>
      </c>
      <c r="C5819">
        <v>2024</v>
      </c>
      <c r="D5819" s="2">
        <v>36784</v>
      </c>
      <c r="E5819" s="1" t="s">
        <v>20</v>
      </c>
      <c r="F5819">
        <v>1</v>
      </c>
      <c r="G5819">
        <v>0</v>
      </c>
      <c r="H5819">
        <v>0</v>
      </c>
      <c r="I5819" s="1" t="s">
        <v>21</v>
      </c>
      <c r="J5819" s="1"/>
      <c r="K5819">
        <v>0</v>
      </c>
      <c r="L5819" s="1" t="s">
        <v>22</v>
      </c>
      <c r="M5819" s="1" t="s">
        <v>33</v>
      </c>
      <c r="N5819" s="1" t="s">
        <v>33</v>
      </c>
      <c r="O5819">
        <v>1</v>
      </c>
      <c r="P5819" s="1" t="s">
        <v>534</v>
      </c>
      <c r="Q5819" s="1" t="s">
        <v>534</v>
      </c>
      <c r="R5819">
        <v>0</v>
      </c>
    </row>
    <row r="5820" spans="1:18" x14ac:dyDescent="0.3">
      <c r="A5820" s="1" t="s">
        <v>6186</v>
      </c>
      <c r="B5820" s="1" t="s">
        <v>6007</v>
      </c>
      <c r="C5820">
        <v>2024</v>
      </c>
      <c r="D5820" s="2">
        <v>36784</v>
      </c>
      <c r="E5820" s="1" t="s">
        <v>20</v>
      </c>
      <c r="F5820">
        <v>1</v>
      </c>
      <c r="G5820">
        <v>0</v>
      </c>
      <c r="H5820">
        <v>0</v>
      </c>
      <c r="I5820" s="1" t="s">
        <v>21</v>
      </c>
      <c r="J5820" s="1"/>
      <c r="K5820">
        <v>0</v>
      </c>
      <c r="L5820" s="1" t="s">
        <v>22</v>
      </c>
      <c r="M5820" s="1" t="s">
        <v>23</v>
      </c>
      <c r="N5820" s="1" t="s">
        <v>23</v>
      </c>
      <c r="O5820">
        <v>1</v>
      </c>
      <c r="P5820" s="1" t="s">
        <v>40</v>
      </c>
      <c r="Q5820" s="1" t="s">
        <v>40</v>
      </c>
      <c r="R5820">
        <v>0</v>
      </c>
    </row>
    <row r="5821" spans="1:18" x14ac:dyDescent="0.3">
      <c r="A5821" s="1" t="s">
        <v>6187</v>
      </c>
      <c r="B5821" s="1" t="s">
        <v>6007</v>
      </c>
      <c r="C5821">
        <v>2024</v>
      </c>
      <c r="D5821" s="2">
        <v>36784</v>
      </c>
      <c r="E5821" s="1" t="s">
        <v>20</v>
      </c>
      <c r="F5821">
        <v>1</v>
      </c>
      <c r="G5821">
        <v>0</v>
      </c>
      <c r="H5821">
        <v>0</v>
      </c>
      <c r="I5821" s="1" t="s">
        <v>21</v>
      </c>
      <c r="J5821" s="1"/>
      <c r="K5821">
        <v>0</v>
      </c>
      <c r="L5821" s="1" t="s">
        <v>22</v>
      </c>
      <c r="M5821" s="1" t="s">
        <v>26</v>
      </c>
      <c r="N5821" s="1" t="s">
        <v>26</v>
      </c>
      <c r="O5821">
        <v>1</v>
      </c>
      <c r="P5821" s="1" t="s">
        <v>227</v>
      </c>
      <c r="Q5821" s="1" t="s">
        <v>227</v>
      </c>
      <c r="R5821">
        <v>0</v>
      </c>
    </row>
    <row r="5822" spans="1:18" x14ac:dyDescent="0.3">
      <c r="A5822" s="1" t="s">
        <v>6188</v>
      </c>
      <c r="B5822" s="1" t="s">
        <v>6007</v>
      </c>
      <c r="C5822">
        <v>2024</v>
      </c>
      <c r="D5822" s="2">
        <v>36784</v>
      </c>
      <c r="E5822" s="1" t="s">
        <v>20</v>
      </c>
      <c r="F5822">
        <v>1</v>
      </c>
      <c r="G5822">
        <v>0</v>
      </c>
      <c r="H5822">
        <v>0</v>
      </c>
      <c r="I5822" s="1" t="s">
        <v>21</v>
      </c>
      <c r="J5822" s="1"/>
      <c r="K5822">
        <v>0</v>
      </c>
      <c r="L5822" s="1" t="s">
        <v>22</v>
      </c>
      <c r="M5822" s="1" t="s">
        <v>33</v>
      </c>
      <c r="N5822" s="1" t="s">
        <v>33</v>
      </c>
      <c r="O5822">
        <v>1</v>
      </c>
      <c r="P5822" s="1" t="s">
        <v>31</v>
      </c>
      <c r="Q5822" s="1" t="s">
        <v>31</v>
      </c>
      <c r="R5822">
        <v>0</v>
      </c>
    </row>
    <row r="5823" spans="1:18" x14ac:dyDescent="0.3">
      <c r="A5823" s="1" t="s">
        <v>6189</v>
      </c>
      <c r="B5823" s="1" t="s">
        <v>6007</v>
      </c>
      <c r="C5823">
        <v>2024</v>
      </c>
      <c r="D5823" s="2">
        <v>36784</v>
      </c>
      <c r="E5823" s="1" t="s">
        <v>37</v>
      </c>
      <c r="F5823">
        <v>1</v>
      </c>
      <c r="G5823">
        <v>1</v>
      </c>
      <c r="H5823">
        <v>1</v>
      </c>
      <c r="I5823" s="1" t="s">
        <v>91</v>
      </c>
      <c r="J5823" s="1" t="s">
        <v>92</v>
      </c>
      <c r="K5823">
        <v>0</v>
      </c>
      <c r="L5823" s="1" t="s">
        <v>22</v>
      </c>
      <c r="M5823" s="1" t="s">
        <v>33</v>
      </c>
      <c r="N5823" s="1" t="s">
        <v>33</v>
      </c>
      <c r="O5823">
        <v>1</v>
      </c>
      <c r="P5823" s="1" t="s">
        <v>27</v>
      </c>
      <c r="Q5823" s="1" t="s">
        <v>27</v>
      </c>
      <c r="R5823">
        <v>1</v>
      </c>
    </row>
    <row r="5824" spans="1:18" x14ac:dyDescent="0.3">
      <c r="A5824" s="1" t="s">
        <v>6190</v>
      </c>
      <c r="B5824" s="1" t="s">
        <v>6007</v>
      </c>
      <c r="C5824">
        <v>2024</v>
      </c>
      <c r="D5824" s="2">
        <v>36784</v>
      </c>
      <c r="E5824" s="1" t="s">
        <v>37</v>
      </c>
      <c r="F5824">
        <v>1</v>
      </c>
      <c r="G5824">
        <v>1</v>
      </c>
      <c r="H5824">
        <v>1</v>
      </c>
      <c r="I5824" s="1" t="s">
        <v>38</v>
      </c>
      <c r="J5824" s="1" t="s">
        <v>2299</v>
      </c>
      <c r="K5824">
        <v>0</v>
      </c>
      <c r="L5824" s="1" t="s">
        <v>22</v>
      </c>
      <c r="M5824" s="1" t="s">
        <v>33</v>
      </c>
      <c r="N5824" s="1" t="s">
        <v>33</v>
      </c>
      <c r="O5824">
        <v>2</v>
      </c>
      <c r="P5824" s="1" t="s">
        <v>5496</v>
      </c>
      <c r="Q5824" s="1"/>
      <c r="R5824">
        <v>1</v>
      </c>
    </row>
    <row r="5825" spans="1:18" x14ac:dyDescent="0.3">
      <c r="A5825" s="1" t="s">
        <v>6191</v>
      </c>
      <c r="B5825" s="1" t="s">
        <v>6007</v>
      </c>
      <c r="C5825">
        <v>2024</v>
      </c>
      <c r="D5825" s="2">
        <v>36784</v>
      </c>
      <c r="E5825" s="1" t="s">
        <v>20</v>
      </c>
      <c r="F5825">
        <v>1</v>
      </c>
      <c r="G5825">
        <v>0</v>
      </c>
      <c r="H5825">
        <v>0</v>
      </c>
      <c r="I5825" s="1" t="s">
        <v>21</v>
      </c>
      <c r="J5825" s="1"/>
      <c r="K5825">
        <v>0</v>
      </c>
      <c r="L5825" s="1" t="s">
        <v>22</v>
      </c>
      <c r="M5825" s="1" t="s">
        <v>33</v>
      </c>
      <c r="N5825" s="1" t="s">
        <v>33</v>
      </c>
      <c r="O5825">
        <v>2</v>
      </c>
      <c r="P5825" s="1" t="s">
        <v>5496</v>
      </c>
      <c r="Q5825" s="1"/>
      <c r="R5825">
        <v>0</v>
      </c>
    </row>
    <row r="5826" spans="1:18" x14ac:dyDescent="0.3">
      <c r="A5826" s="1" t="s">
        <v>6192</v>
      </c>
      <c r="B5826" s="1" t="s">
        <v>6007</v>
      </c>
      <c r="C5826">
        <v>2024</v>
      </c>
      <c r="D5826" s="2">
        <v>36784</v>
      </c>
      <c r="E5826" s="1" t="s">
        <v>20</v>
      </c>
      <c r="F5826">
        <v>1</v>
      </c>
      <c r="G5826">
        <v>0</v>
      </c>
      <c r="H5826">
        <v>0</v>
      </c>
      <c r="I5826" s="1" t="s">
        <v>21</v>
      </c>
      <c r="J5826" s="1"/>
      <c r="K5826">
        <v>0</v>
      </c>
      <c r="L5826" s="1" t="s">
        <v>22</v>
      </c>
      <c r="M5826" s="1" t="s">
        <v>26</v>
      </c>
      <c r="N5826" s="1" t="s">
        <v>26</v>
      </c>
      <c r="O5826">
        <v>2</v>
      </c>
      <c r="P5826" s="1" t="s">
        <v>691</v>
      </c>
      <c r="Q5826" s="1"/>
      <c r="R5826">
        <v>0</v>
      </c>
    </row>
    <row r="5827" spans="1:18" x14ac:dyDescent="0.3">
      <c r="A5827" s="1" t="s">
        <v>6193</v>
      </c>
      <c r="B5827" s="1" t="s">
        <v>6007</v>
      </c>
      <c r="C5827">
        <v>2024</v>
      </c>
      <c r="D5827" s="2">
        <v>36784</v>
      </c>
      <c r="E5827" s="1" t="s">
        <v>20</v>
      </c>
      <c r="F5827">
        <v>1</v>
      </c>
      <c r="G5827">
        <v>0</v>
      </c>
      <c r="H5827">
        <v>0</v>
      </c>
      <c r="I5827" s="1" t="s">
        <v>21</v>
      </c>
      <c r="J5827" s="1"/>
      <c r="K5827">
        <v>0</v>
      </c>
      <c r="L5827" s="1" t="s">
        <v>22</v>
      </c>
      <c r="M5827" s="1" t="s">
        <v>33</v>
      </c>
      <c r="N5827" s="1" t="s">
        <v>33</v>
      </c>
      <c r="O5827">
        <v>1</v>
      </c>
      <c r="P5827" s="1" t="s">
        <v>534</v>
      </c>
      <c r="Q5827" s="1" t="s">
        <v>534</v>
      </c>
      <c r="R5827">
        <v>0</v>
      </c>
    </row>
    <row r="5828" spans="1:18" x14ac:dyDescent="0.3">
      <c r="A5828" s="1" t="s">
        <v>6194</v>
      </c>
      <c r="B5828" s="1" t="s">
        <v>6007</v>
      </c>
      <c r="C5828">
        <v>2024</v>
      </c>
      <c r="D5828" s="2">
        <v>36784</v>
      </c>
      <c r="E5828" s="1" t="s">
        <v>20</v>
      </c>
      <c r="F5828">
        <v>1</v>
      </c>
      <c r="G5828">
        <v>0</v>
      </c>
      <c r="H5828">
        <v>0</v>
      </c>
      <c r="I5828" s="1" t="s">
        <v>21</v>
      </c>
      <c r="J5828" s="1"/>
      <c r="K5828">
        <v>0</v>
      </c>
      <c r="L5828" s="1" t="s">
        <v>22</v>
      </c>
      <c r="M5828" s="1" t="s">
        <v>3576</v>
      </c>
      <c r="N5828" s="1"/>
      <c r="O5828">
        <v>1</v>
      </c>
      <c r="P5828" s="1" t="s">
        <v>27</v>
      </c>
      <c r="Q5828" s="1" t="s">
        <v>27</v>
      </c>
      <c r="R5828">
        <v>0</v>
      </c>
    </row>
    <row r="5829" spans="1:18" x14ac:dyDescent="0.3">
      <c r="A5829" s="1" t="s">
        <v>6195</v>
      </c>
      <c r="B5829" s="1" t="s">
        <v>6007</v>
      </c>
      <c r="C5829">
        <v>2024</v>
      </c>
      <c r="D5829" s="2">
        <v>36784</v>
      </c>
      <c r="E5829" s="1" t="s">
        <v>20</v>
      </c>
      <c r="F5829">
        <v>1</v>
      </c>
      <c r="G5829">
        <v>0</v>
      </c>
      <c r="H5829">
        <v>0</v>
      </c>
      <c r="I5829" s="1" t="s">
        <v>21</v>
      </c>
      <c r="J5829" s="1"/>
      <c r="K5829">
        <v>0</v>
      </c>
      <c r="L5829" s="1" t="s">
        <v>22</v>
      </c>
      <c r="M5829" s="1" t="s">
        <v>23</v>
      </c>
      <c r="N5829" s="1" t="s">
        <v>23</v>
      </c>
      <c r="O5829">
        <v>1</v>
      </c>
      <c r="P5829" s="1" t="s">
        <v>858</v>
      </c>
      <c r="Q5829" s="1" t="s">
        <v>858</v>
      </c>
      <c r="R5829">
        <v>0</v>
      </c>
    </row>
    <row r="5830" spans="1:18" x14ac:dyDescent="0.3">
      <c r="A5830" s="1" t="s">
        <v>6196</v>
      </c>
      <c r="B5830" s="1" t="s">
        <v>6007</v>
      </c>
      <c r="C5830">
        <v>2024</v>
      </c>
      <c r="D5830" s="2">
        <v>36784</v>
      </c>
      <c r="E5830" s="1" t="s">
        <v>20</v>
      </c>
      <c r="F5830">
        <v>1</v>
      </c>
      <c r="G5830">
        <v>0</v>
      </c>
      <c r="H5830">
        <v>0</v>
      </c>
      <c r="I5830" s="1" t="s">
        <v>21</v>
      </c>
      <c r="J5830" s="1"/>
      <c r="K5830">
        <v>0</v>
      </c>
      <c r="L5830" s="1" t="s">
        <v>22</v>
      </c>
      <c r="M5830" s="1" t="s">
        <v>35</v>
      </c>
      <c r="N5830" s="1" t="s">
        <v>35</v>
      </c>
      <c r="O5830">
        <v>1</v>
      </c>
      <c r="P5830" s="1" t="s">
        <v>134</v>
      </c>
      <c r="Q5830" s="1" t="s">
        <v>134</v>
      </c>
      <c r="R5830">
        <v>0</v>
      </c>
    </row>
    <row r="5831" spans="1:18" x14ac:dyDescent="0.3">
      <c r="A5831" s="1" t="s">
        <v>6197</v>
      </c>
      <c r="B5831" s="1" t="s">
        <v>6007</v>
      </c>
      <c r="C5831">
        <v>2024</v>
      </c>
      <c r="D5831" s="2">
        <v>36784</v>
      </c>
      <c r="E5831" s="1" t="s">
        <v>20</v>
      </c>
      <c r="F5831">
        <v>1</v>
      </c>
      <c r="G5831">
        <v>0</v>
      </c>
      <c r="H5831">
        <v>0</v>
      </c>
      <c r="I5831" s="1" t="s">
        <v>21</v>
      </c>
      <c r="J5831" s="1"/>
      <c r="K5831">
        <v>0</v>
      </c>
      <c r="L5831" s="1" t="s">
        <v>22</v>
      </c>
      <c r="M5831" s="1" t="s">
        <v>26</v>
      </c>
      <c r="N5831" s="1" t="s">
        <v>26</v>
      </c>
      <c r="O5831">
        <v>1</v>
      </c>
      <c r="P5831" s="1" t="s">
        <v>27</v>
      </c>
      <c r="Q5831" s="1" t="s">
        <v>27</v>
      </c>
      <c r="R5831">
        <v>0</v>
      </c>
    </row>
    <row r="5832" spans="1:18" x14ac:dyDescent="0.3">
      <c r="A5832" s="1" t="s">
        <v>6198</v>
      </c>
      <c r="B5832" s="1" t="s">
        <v>6007</v>
      </c>
      <c r="C5832">
        <v>2024</v>
      </c>
      <c r="D5832" s="2">
        <v>36784</v>
      </c>
      <c r="E5832" s="1" t="s">
        <v>20</v>
      </c>
      <c r="F5832">
        <v>1</v>
      </c>
      <c r="G5832">
        <v>0</v>
      </c>
      <c r="H5832">
        <v>0</v>
      </c>
      <c r="I5832" s="1" t="s">
        <v>21</v>
      </c>
      <c r="J5832" s="1"/>
      <c r="K5832">
        <v>0</v>
      </c>
      <c r="L5832" s="1" t="s">
        <v>22</v>
      </c>
      <c r="M5832" s="1" t="s">
        <v>33</v>
      </c>
      <c r="N5832" s="1" t="s">
        <v>33</v>
      </c>
      <c r="O5832">
        <v>1</v>
      </c>
      <c r="P5832" s="1" t="s">
        <v>534</v>
      </c>
      <c r="Q5832" s="1" t="s">
        <v>534</v>
      </c>
      <c r="R5832">
        <v>0</v>
      </c>
    </row>
    <row r="5833" spans="1:18" x14ac:dyDescent="0.3">
      <c r="A5833" s="1" t="s">
        <v>6199</v>
      </c>
      <c r="B5833" s="1" t="s">
        <v>6007</v>
      </c>
      <c r="C5833">
        <v>2024</v>
      </c>
      <c r="D5833" s="2">
        <v>36784</v>
      </c>
      <c r="E5833" s="1" t="s">
        <v>20</v>
      </c>
      <c r="F5833">
        <v>1</v>
      </c>
      <c r="G5833">
        <v>0</v>
      </c>
      <c r="H5833">
        <v>0</v>
      </c>
      <c r="I5833" s="1" t="s">
        <v>21</v>
      </c>
      <c r="J5833" s="1"/>
      <c r="K5833">
        <v>0</v>
      </c>
      <c r="L5833" s="1" t="s">
        <v>22</v>
      </c>
      <c r="M5833" s="1" t="s">
        <v>47</v>
      </c>
      <c r="N5833" s="1" t="s">
        <v>47</v>
      </c>
      <c r="O5833">
        <v>3</v>
      </c>
      <c r="P5833" s="1" t="s">
        <v>6200</v>
      </c>
      <c r="Q5833" s="1"/>
      <c r="R5833">
        <v>0</v>
      </c>
    </row>
    <row r="5834" spans="1:18" x14ac:dyDescent="0.3">
      <c r="A5834" s="1" t="s">
        <v>6201</v>
      </c>
      <c r="B5834" s="1" t="s">
        <v>6007</v>
      </c>
      <c r="C5834">
        <v>2024</v>
      </c>
      <c r="D5834" s="2">
        <v>36784</v>
      </c>
      <c r="E5834" s="1" t="s">
        <v>37</v>
      </c>
      <c r="F5834">
        <v>1</v>
      </c>
      <c r="G5834">
        <v>1</v>
      </c>
      <c r="H5834">
        <v>1</v>
      </c>
      <c r="I5834" s="1" t="s">
        <v>38</v>
      </c>
      <c r="J5834" s="1" t="s">
        <v>39</v>
      </c>
      <c r="K5834">
        <v>0</v>
      </c>
      <c r="L5834" s="1" t="s">
        <v>22</v>
      </c>
      <c r="M5834" s="1" t="s">
        <v>26</v>
      </c>
      <c r="N5834" s="1" t="s">
        <v>26</v>
      </c>
      <c r="O5834">
        <v>1</v>
      </c>
      <c r="P5834" s="1" t="s">
        <v>27</v>
      </c>
      <c r="Q5834" s="1" t="s">
        <v>27</v>
      </c>
      <c r="R5834">
        <v>0</v>
      </c>
    </row>
    <row r="5835" spans="1:18" x14ac:dyDescent="0.3">
      <c r="A5835" s="1" t="s">
        <v>6202</v>
      </c>
      <c r="B5835" s="1" t="s">
        <v>6007</v>
      </c>
      <c r="C5835">
        <v>2024</v>
      </c>
      <c r="D5835" s="2">
        <v>36784</v>
      </c>
      <c r="E5835" s="1" t="s">
        <v>37</v>
      </c>
      <c r="F5835">
        <v>1</v>
      </c>
      <c r="G5835">
        <v>1</v>
      </c>
      <c r="H5835">
        <v>1</v>
      </c>
      <c r="I5835" s="1" t="s">
        <v>38</v>
      </c>
      <c r="J5835" s="1" t="s">
        <v>39</v>
      </c>
      <c r="K5835">
        <v>0</v>
      </c>
      <c r="L5835" s="1" t="s">
        <v>22</v>
      </c>
      <c r="M5835" s="1" t="s">
        <v>47</v>
      </c>
      <c r="N5835" s="1" t="s">
        <v>47</v>
      </c>
      <c r="O5835">
        <v>1</v>
      </c>
      <c r="P5835" s="1" t="s">
        <v>2432</v>
      </c>
      <c r="Q5835" s="1" t="s">
        <v>2432</v>
      </c>
      <c r="R5835">
        <v>0</v>
      </c>
    </row>
    <row r="5836" spans="1:18" x14ac:dyDescent="0.3">
      <c r="A5836" s="1" t="s">
        <v>6203</v>
      </c>
      <c r="B5836" s="1" t="s">
        <v>6007</v>
      </c>
      <c r="C5836">
        <v>2024</v>
      </c>
      <c r="D5836" s="2">
        <v>36784</v>
      </c>
      <c r="E5836" s="1" t="s">
        <v>20</v>
      </c>
      <c r="F5836">
        <v>1</v>
      </c>
      <c r="G5836">
        <v>0</v>
      </c>
      <c r="H5836">
        <v>0</v>
      </c>
      <c r="I5836" s="1" t="s">
        <v>21</v>
      </c>
      <c r="J5836" s="1"/>
      <c r="K5836">
        <v>0</v>
      </c>
      <c r="L5836" s="1" t="s">
        <v>22</v>
      </c>
      <c r="M5836" s="1" t="s">
        <v>26</v>
      </c>
      <c r="N5836" s="1" t="s">
        <v>26</v>
      </c>
      <c r="O5836">
        <v>1</v>
      </c>
      <c r="P5836" s="1" t="s">
        <v>134</v>
      </c>
      <c r="Q5836" s="1" t="s">
        <v>134</v>
      </c>
      <c r="R5836">
        <v>0</v>
      </c>
    </row>
    <row r="5837" spans="1:18" x14ac:dyDescent="0.3">
      <c r="A5837" s="1" t="s">
        <v>6204</v>
      </c>
      <c r="B5837" s="1" t="s">
        <v>6007</v>
      </c>
      <c r="C5837">
        <v>2024</v>
      </c>
      <c r="D5837" s="2">
        <v>36784</v>
      </c>
      <c r="E5837" s="1" t="s">
        <v>20</v>
      </c>
      <c r="F5837">
        <v>1</v>
      </c>
      <c r="G5837">
        <v>0</v>
      </c>
      <c r="H5837">
        <v>0</v>
      </c>
      <c r="I5837" s="1" t="s">
        <v>21</v>
      </c>
      <c r="J5837" s="1"/>
      <c r="K5837">
        <v>0</v>
      </c>
      <c r="L5837" s="1" t="s">
        <v>22</v>
      </c>
      <c r="M5837" s="1" t="s">
        <v>26</v>
      </c>
      <c r="N5837" s="1" t="s">
        <v>26</v>
      </c>
      <c r="O5837">
        <v>3</v>
      </c>
      <c r="P5837" s="1" t="s">
        <v>6205</v>
      </c>
      <c r="Q5837" s="1"/>
      <c r="R5837">
        <v>0</v>
      </c>
    </row>
    <row r="5838" spans="1:18" x14ac:dyDescent="0.3">
      <c r="A5838" s="1" t="s">
        <v>6206</v>
      </c>
      <c r="B5838" s="1" t="s">
        <v>6007</v>
      </c>
      <c r="C5838">
        <v>2024</v>
      </c>
      <c r="D5838" s="2">
        <v>36784</v>
      </c>
      <c r="E5838" s="1" t="s">
        <v>37</v>
      </c>
      <c r="F5838">
        <v>1</v>
      </c>
      <c r="G5838">
        <v>1</v>
      </c>
      <c r="H5838">
        <v>1</v>
      </c>
      <c r="I5838" s="1" t="s">
        <v>91</v>
      </c>
      <c r="J5838" s="1" t="s">
        <v>92</v>
      </c>
      <c r="K5838">
        <v>0</v>
      </c>
      <c r="L5838" s="1" t="s">
        <v>22</v>
      </c>
      <c r="M5838" s="1" t="s">
        <v>33</v>
      </c>
      <c r="N5838" s="1" t="s">
        <v>33</v>
      </c>
      <c r="O5838">
        <v>1</v>
      </c>
      <c r="P5838" s="1" t="s">
        <v>27</v>
      </c>
      <c r="Q5838" s="1" t="s">
        <v>27</v>
      </c>
      <c r="R5838">
        <v>1</v>
      </c>
    </row>
    <row r="5839" spans="1:18" x14ac:dyDescent="0.3">
      <c r="A5839" s="1" t="s">
        <v>6207</v>
      </c>
      <c r="B5839" s="1" t="s">
        <v>6007</v>
      </c>
      <c r="C5839">
        <v>2024</v>
      </c>
      <c r="D5839" s="2">
        <v>36784</v>
      </c>
      <c r="E5839" s="1" t="s">
        <v>37</v>
      </c>
      <c r="F5839">
        <v>1</v>
      </c>
      <c r="G5839">
        <v>1</v>
      </c>
      <c r="H5839">
        <v>1</v>
      </c>
      <c r="I5839" s="1" t="s">
        <v>38</v>
      </c>
      <c r="J5839" s="1" t="s">
        <v>39</v>
      </c>
      <c r="K5839">
        <v>0</v>
      </c>
      <c r="L5839" s="1" t="s">
        <v>22</v>
      </c>
      <c r="M5839" s="1" t="s">
        <v>26</v>
      </c>
      <c r="N5839" s="1" t="s">
        <v>26</v>
      </c>
      <c r="O5839">
        <v>1</v>
      </c>
      <c r="P5839" s="1" t="s">
        <v>3151</v>
      </c>
      <c r="Q5839" s="1" t="s">
        <v>3151</v>
      </c>
      <c r="R5839">
        <v>0</v>
      </c>
    </row>
    <row r="5840" spans="1:18" x14ac:dyDescent="0.3">
      <c r="A5840" s="1" t="s">
        <v>6208</v>
      </c>
      <c r="B5840" s="1" t="s">
        <v>6007</v>
      </c>
      <c r="C5840">
        <v>2024</v>
      </c>
      <c r="D5840" s="2">
        <v>36784</v>
      </c>
      <c r="E5840" s="1" t="s">
        <v>20</v>
      </c>
      <c r="F5840">
        <v>1</v>
      </c>
      <c r="G5840">
        <v>0</v>
      </c>
      <c r="H5840">
        <v>0</v>
      </c>
      <c r="I5840" s="1" t="s">
        <v>21</v>
      </c>
      <c r="J5840" s="1"/>
      <c r="K5840">
        <v>0</v>
      </c>
      <c r="L5840" s="1" t="s">
        <v>22</v>
      </c>
      <c r="M5840" s="1" t="s">
        <v>33</v>
      </c>
      <c r="N5840" s="1" t="s">
        <v>33</v>
      </c>
      <c r="O5840">
        <v>1</v>
      </c>
      <c r="P5840" s="1" t="s">
        <v>2432</v>
      </c>
      <c r="Q5840" s="1" t="s">
        <v>2432</v>
      </c>
      <c r="R5840">
        <v>0</v>
      </c>
    </row>
    <row r="5841" spans="1:18" x14ac:dyDescent="0.3">
      <c r="A5841" s="1" t="s">
        <v>6209</v>
      </c>
      <c r="B5841" s="1" t="s">
        <v>6007</v>
      </c>
      <c r="C5841">
        <v>2024</v>
      </c>
      <c r="D5841" s="2">
        <v>36784</v>
      </c>
      <c r="E5841" s="1" t="s">
        <v>20</v>
      </c>
      <c r="F5841">
        <v>1</v>
      </c>
      <c r="G5841">
        <v>0</v>
      </c>
      <c r="H5841">
        <v>0</v>
      </c>
      <c r="I5841" s="1" t="s">
        <v>21</v>
      </c>
      <c r="J5841" s="1"/>
      <c r="K5841">
        <v>0</v>
      </c>
      <c r="L5841" s="1" t="s">
        <v>22</v>
      </c>
      <c r="M5841" s="1" t="s">
        <v>26</v>
      </c>
      <c r="N5841" s="1" t="s">
        <v>26</v>
      </c>
      <c r="O5841">
        <v>1</v>
      </c>
      <c r="P5841" s="1" t="s">
        <v>27</v>
      </c>
      <c r="Q5841" s="1" t="s">
        <v>27</v>
      </c>
      <c r="R5841">
        <v>0</v>
      </c>
    </row>
    <row r="5842" spans="1:18" x14ac:dyDescent="0.3">
      <c r="A5842" s="1" t="s">
        <v>6210</v>
      </c>
      <c r="B5842" s="1" t="s">
        <v>6007</v>
      </c>
      <c r="C5842">
        <v>2024</v>
      </c>
      <c r="D5842" s="2">
        <v>36784</v>
      </c>
      <c r="E5842" s="1" t="s">
        <v>20</v>
      </c>
      <c r="F5842">
        <v>1</v>
      </c>
      <c r="G5842">
        <v>0</v>
      </c>
      <c r="H5842">
        <v>0</v>
      </c>
      <c r="I5842" s="1" t="s">
        <v>21</v>
      </c>
      <c r="J5842" s="1"/>
      <c r="K5842">
        <v>0</v>
      </c>
      <c r="L5842" s="1" t="s">
        <v>22</v>
      </c>
      <c r="M5842" s="1" t="s">
        <v>26</v>
      </c>
      <c r="N5842" s="1" t="s">
        <v>26</v>
      </c>
      <c r="O5842">
        <v>1</v>
      </c>
      <c r="P5842" s="1" t="s">
        <v>27</v>
      </c>
      <c r="Q5842" s="1" t="s">
        <v>27</v>
      </c>
      <c r="R5842">
        <v>0</v>
      </c>
    </row>
    <row r="5843" spans="1:18" x14ac:dyDescent="0.3">
      <c r="A5843" s="1" t="s">
        <v>6211</v>
      </c>
      <c r="B5843" s="1" t="s">
        <v>6007</v>
      </c>
      <c r="C5843">
        <v>2024</v>
      </c>
      <c r="D5843" s="2">
        <v>36784</v>
      </c>
      <c r="E5843" s="1" t="s">
        <v>20</v>
      </c>
      <c r="F5843">
        <v>1</v>
      </c>
      <c r="G5843">
        <v>0</v>
      </c>
      <c r="H5843">
        <v>0</v>
      </c>
      <c r="I5843" s="1" t="s">
        <v>21</v>
      </c>
      <c r="J5843" s="1"/>
      <c r="K5843">
        <v>0</v>
      </c>
      <c r="L5843" s="1" t="s">
        <v>22</v>
      </c>
      <c r="M5843" s="1" t="s">
        <v>23</v>
      </c>
      <c r="N5843" s="1" t="s">
        <v>23</v>
      </c>
      <c r="O5843">
        <v>2</v>
      </c>
      <c r="P5843" s="1" t="s">
        <v>3329</v>
      </c>
      <c r="Q5843" s="1"/>
      <c r="R5843">
        <v>0</v>
      </c>
    </row>
    <row r="5844" spans="1:18" x14ac:dyDescent="0.3">
      <c r="A5844" s="1" t="s">
        <v>6212</v>
      </c>
      <c r="B5844" s="1" t="s">
        <v>6007</v>
      </c>
      <c r="C5844">
        <v>2024</v>
      </c>
      <c r="D5844" s="2">
        <v>36784</v>
      </c>
      <c r="E5844" s="1" t="s">
        <v>20</v>
      </c>
      <c r="F5844">
        <v>1</v>
      </c>
      <c r="G5844">
        <v>0</v>
      </c>
      <c r="H5844">
        <v>0</v>
      </c>
      <c r="I5844" s="1" t="s">
        <v>21</v>
      </c>
      <c r="J5844" s="1"/>
      <c r="K5844">
        <v>0</v>
      </c>
      <c r="L5844" s="1" t="s">
        <v>22</v>
      </c>
      <c r="M5844" s="1" t="s">
        <v>23</v>
      </c>
      <c r="N5844" s="1" t="s">
        <v>23</v>
      </c>
      <c r="O5844">
        <v>1</v>
      </c>
      <c r="P5844" s="1" t="s">
        <v>534</v>
      </c>
      <c r="Q5844" s="1" t="s">
        <v>534</v>
      </c>
      <c r="R5844">
        <v>0</v>
      </c>
    </row>
    <row r="5845" spans="1:18" x14ac:dyDescent="0.3">
      <c r="A5845" s="1" t="s">
        <v>6213</v>
      </c>
      <c r="B5845" s="1" t="s">
        <v>6007</v>
      </c>
      <c r="C5845">
        <v>2024</v>
      </c>
      <c r="D5845" s="2">
        <v>36784</v>
      </c>
      <c r="E5845" s="1" t="s">
        <v>20</v>
      </c>
      <c r="F5845">
        <v>1</v>
      </c>
      <c r="G5845">
        <v>0</v>
      </c>
      <c r="H5845">
        <v>0</v>
      </c>
      <c r="I5845" s="1" t="s">
        <v>21</v>
      </c>
      <c r="J5845" s="1"/>
      <c r="K5845">
        <v>0</v>
      </c>
      <c r="L5845" s="1" t="s">
        <v>22</v>
      </c>
      <c r="M5845" s="1" t="s">
        <v>26</v>
      </c>
      <c r="N5845" s="1" t="s">
        <v>26</v>
      </c>
      <c r="O5845">
        <v>1</v>
      </c>
      <c r="P5845" s="1" t="s">
        <v>53</v>
      </c>
      <c r="Q5845" s="1" t="s">
        <v>53</v>
      </c>
      <c r="R5845">
        <v>0</v>
      </c>
    </row>
    <row r="5846" spans="1:18" x14ac:dyDescent="0.3">
      <c r="A5846" s="1" t="s">
        <v>6214</v>
      </c>
      <c r="B5846" s="1" t="s">
        <v>6007</v>
      </c>
      <c r="C5846">
        <v>2024</v>
      </c>
      <c r="D5846" s="2">
        <v>36784</v>
      </c>
      <c r="E5846" s="1" t="s">
        <v>20</v>
      </c>
      <c r="F5846">
        <v>1</v>
      </c>
      <c r="G5846">
        <v>0</v>
      </c>
      <c r="H5846">
        <v>0</v>
      </c>
      <c r="I5846" s="1" t="s">
        <v>21</v>
      </c>
      <c r="J5846" s="1"/>
      <c r="K5846">
        <v>0</v>
      </c>
      <c r="L5846" s="1" t="s">
        <v>22</v>
      </c>
      <c r="M5846" s="1" t="s">
        <v>33</v>
      </c>
      <c r="N5846" s="1" t="s">
        <v>33</v>
      </c>
      <c r="O5846">
        <v>1</v>
      </c>
      <c r="P5846" s="1" t="s">
        <v>27</v>
      </c>
      <c r="Q5846" s="1" t="s">
        <v>27</v>
      </c>
      <c r="R5846">
        <v>0</v>
      </c>
    </row>
    <row r="5847" spans="1:18" x14ac:dyDescent="0.3">
      <c r="A5847" s="1" t="s">
        <v>6215</v>
      </c>
      <c r="B5847" s="1" t="s">
        <v>6007</v>
      </c>
      <c r="C5847">
        <v>2024</v>
      </c>
      <c r="D5847" s="2">
        <v>36784</v>
      </c>
      <c r="E5847" s="1" t="s">
        <v>20</v>
      </c>
      <c r="F5847">
        <v>1</v>
      </c>
      <c r="G5847">
        <v>0</v>
      </c>
      <c r="H5847">
        <v>0</v>
      </c>
      <c r="I5847" s="1" t="s">
        <v>21</v>
      </c>
      <c r="J5847" s="1"/>
      <c r="K5847">
        <v>0</v>
      </c>
      <c r="L5847" s="1" t="s">
        <v>22</v>
      </c>
      <c r="M5847" s="1" t="s">
        <v>33</v>
      </c>
      <c r="N5847" s="1" t="s">
        <v>33</v>
      </c>
      <c r="O5847">
        <v>1</v>
      </c>
      <c r="P5847" s="1" t="s">
        <v>27</v>
      </c>
      <c r="Q5847" s="1" t="s">
        <v>27</v>
      </c>
      <c r="R5847">
        <v>0</v>
      </c>
    </row>
    <row r="5848" spans="1:18" x14ac:dyDescent="0.3">
      <c r="A5848" s="1" t="s">
        <v>6216</v>
      </c>
      <c r="B5848" s="1" t="s">
        <v>6007</v>
      </c>
      <c r="C5848">
        <v>2024</v>
      </c>
      <c r="D5848" s="2">
        <v>36784</v>
      </c>
      <c r="E5848" s="1" t="s">
        <v>20</v>
      </c>
      <c r="F5848">
        <v>1</v>
      </c>
      <c r="G5848">
        <v>0</v>
      </c>
      <c r="H5848">
        <v>0</v>
      </c>
      <c r="I5848" s="1" t="s">
        <v>21</v>
      </c>
      <c r="J5848" s="1"/>
      <c r="K5848">
        <v>0</v>
      </c>
      <c r="L5848" s="1" t="s">
        <v>22</v>
      </c>
      <c r="M5848" s="1" t="s">
        <v>33</v>
      </c>
      <c r="N5848" s="1" t="s">
        <v>33</v>
      </c>
      <c r="O5848">
        <v>3</v>
      </c>
      <c r="P5848" s="1" t="s">
        <v>6217</v>
      </c>
      <c r="Q5848" s="1"/>
      <c r="R5848">
        <v>0</v>
      </c>
    </row>
    <row r="5849" spans="1:18" x14ac:dyDescent="0.3">
      <c r="A5849" s="1" t="s">
        <v>6218</v>
      </c>
      <c r="B5849" s="1" t="s">
        <v>6007</v>
      </c>
      <c r="C5849">
        <v>2024</v>
      </c>
      <c r="D5849" s="2">
        <v>36784</v>
      </c>
      <c r="E5849" s="1" t="s">
        <v>20</v>
      </c>
      <c r="F5849">
        <v>1</v>
      </c>
      <c r="G5849">
        <v>0</v>
      </c>
      <c r="H5849">
        <v>0</v>
      </c>
      <c r="I5849" s="1" t="s">
        <v>21</v>
      </c>
      <c r="J5849" s="1"/>
      <c r="K5849">
        <v>0</v>
      </c>
      <c r="L5849" s="1" t="s">
        <v>22</v>
      </c>
      <c r="M5849" s="1" t="s">
        <v>26</v>
      </c>
      <c r="N5849" s="1" t="s">
        <v>26</v>
      </c>
      <c r="O5849">
        <v>3</v>
      </c>
      <c r="P5849" s="1" t="s">
        <v>6219</v>
      </c>
      <c r="Q5849" s="1"/>
      <c r="R5849">
        <v>0</v>
      </c>
    </row>
    <row r="5850" spans="1:18" x14ac:dyDescent="0.3">
      <c r="A5850" s="1" t="s">
        <v>6220</v>
      </c>
      <c r="B5850" s="1" t="s">
        <v>6007</v>
      </c>
      <c r="C5850">
        <v>2024</v>
      </c>
      <c r="D5850" s="2">
        <v>36784</v>
      </c>
      <c r="E5850" s="1" t="s">
        <v>20</v>
      </c>
      <c r="F5850">
        <v>1</v>
      </c>
      <c r="G5850">
        <v>0</v>
      </c>
      <c r="H5850">
        <v>0</v>
      </c>
      <c r="I5850" s="1" t="s">
        <v>21</v>
      </c>
      <c r="J5850" s="1"/>
      <c r="K5850">
        <v>0</v>
      </c>
      <c r="L5850" s="1" t="s">
        <v>22</v>
      </c>
      <c r="M5850" s="1" t="s">
        <v>33</v>
      </c>
      <c r="N5850" s="1" t="s">
        <v>33</v>
      </c>
      <c r="O5850">
        <v>1</v>
      </c>
      <c r="P5850" s="1" t="s">
        <v>27</v>
      </c>
      <c r="Q5850" s="1" t="s">
        <v>27</v>
      </c>
      <c r="R5850">
        <v>0</v>
      </c>
    </row>
    <row r="5851" spans="1:18" x14ac:dyDescent="0.3">
      <c r="A5851" s="1" t="s">
        <v>6221</v>
      </c>
      <c r="B5851" s="1" t="s">
        <v>6007</v>
      </c>
      <c r="C5851">
        <v>2024</v>
      </c>
      <c r="D5851" s="2">
        <v>36784</v>
      </c>
      <c r="E5851" s="1" t="s">
        <v>20</v>
      </c>
      <c r="F5851">
        <v>1</v>
      </c>
      <c r="G5851">
        <v>0</v>
      </c>
      <c r="H5851">
        <v>0</v>
      </c>
      <c r="I5851" s="1" t="s">
        <v>21</v>
      </c>
      <c r="J5851" s="1"/>
      <c r="K5851">
        <v>0</v>
      </c>
      <c r="L5851" s="1" t="s">
        <v>22</v>
      </c>
      <c r="M5851" s="1" t="s">
        <v>47</v>
      </c>
      <c r="N5851" s="1" t="s">
        <v>47</v>
      </c>
      <c r="O5851">
        <v>1</v>
      </c>
      <c r="P5851" s="1" t="s">
        <v>27</v>
      </c>
      <c r="Q5851" s="1" t="s">
        <v>27</v>
      </c>
      <c r="R5851">
        <v>0</v>
      </c>
    </row>
    <row r="5852" spans="1:18" x14ac:dyDescent="0.3">
      <c r="A5852" s="1" t="s">
        <v>6222</v>
      </c>
      <c r="B5852" s="1" t="s">
        <v>6007</v>
      </c>
      <c r="C5852">
        <v>2024</v>
      </c>
      <c r="D5852" s="2">
        <v>36784</v>
      </c>
      <c r="E5852" s="1" t="s">
        <v>20</v>
      </c>
      <c r="F5852">
        <v>1</v>
      </c>
      <c r="G5852">
        <v>0</v>
      </c>
      <c r="H5852">
        <v>0</v>
      </c>
      <c r="I5852" s="1" t="s">
        <v>21</v>
      </c>
      <c r="J5852" s="1"/>
      <c r="K5852">
        <v>0</v>
      </c>
      <c r="L5852" s="1" t="s">
        <v>22</v>
      </c>
      <c r="M5852" s="1" t="s">
        <v>26</v>
      </c>
      <c r="N5852" s="1" t="s">
        <v>26</v>
      </c>
      <c r="O5852">
        <v>1</v>
      </c>
      <c r="P5852" s="1" t="s">
        <v>27</v>
      </c>
      <c r="Q5852" s="1" t="s">
        <v>27</v>
      </c>
      <c r="R5852">
        <v>0</v>
      </c>
    </row>
    <row r="5853" spans="1:18" x14ac:dyDescent="0.3">
      <c r="A5853" s="1" t="s">
        <v>6223</v>
      </c>
      <c r="B5853" s="1" t="s">
        <v>6007</v>
      </c>
      <c r="C5853">
        <v>2024</v>
      </c>
      <c r="D5853" s="2">
        <v>36784</v>
      </c>
      <c r="E5853" s="1" t="s">
        <v>20</v>
      </c>
      <c r="F5853">
        <v>1</v>
      </c>
      <c r="G5853">
        <v>0</v>
      </c>
      <c r="H5853">
        <v>0</v>
      </c>
      <c r="I5853" s="1" t="s">
        <v>21</v>
      </c>
      <c r="J5853" s="1"/>
      <c r="K5853">
        <v>0</v>
      </c>
      <c r="L5853" s="1" t="s">
        <v>22</v>
      </c>
      <c r="M5853" s="1" t="s">
        <v>33</v>
      </c>
      <c r="N5853" s="1" t="s">
        <v>33</v>
      </c>
      <c r="O5853">
        <v>1</v>
      </c>
      <c r="P5853" s="1" t="s">
        <v>78</v>
      </c>
      <c r="Q5853" s="1" t="s">
        <v>78</v>
      </c>
      <c r="R5853">
        <v>0</v>
      </c>
    </row>
    <row r="5854" spans="1:18" x14ac:dyDescent="0.3">
      <c r="A5854" s="1" t="s">
        <v>6224</v>
      </c>
      <c r="B5854" s="1" t="s">
        <v>6007</v>
      </c>
      <c r="C5854">
        <v>2024</v>
      </c>
      <c r="D5854" s="2">
        <v>36784</v>
      </c>
      <c r="E5854" s="1" t="s">
        <v>20</v>
      </c>
      <c r="F5854">
        <v>1</v>
      </c>
      <c r="G5854">
        <v>0</v>
      </c>
      <c r="H5854">
        <v>0</v>
      </c>
      <c r="I5854" s="1" t="s">
        <v>21</v>
      </c>
      <c r="J5854" s="1"/>
      <c r="K5854">
        <v>0</v>
      </c>
      <c r="L5854" s="1" t="s">
        <v>22</v>
      </c>
      <c r="M5854" s="1" t="s">
        <v>23</v>
      </c>
      <c r="N5854" s="1" t="s">
        <v>23</v>
      </c>
      <c r="O5854">
        <v>1</v>
      </c>
      <c r="P5854" s="1" t="s">
        <v>27</v>
      </c>
      <c r="Q5854" s="1" t="s">
        <v>27</v>
      </c>
      <c r="R5854">
        <v>0</v>
      </c>
    </row>
    <row r="5855" spans="1:18" x14ac:dyDescent="0.3">
      <c r="A5855" s="1" t="s">
        <v>6225</v>
      </c>
      <c r="B5855" s="1" t="s">
        <v>6007</v>
      </c>
      <c r="C5855">
        <v>2024</v>
      </c>
      <c r="D5855" s="2">
        <v>36784</v>
      </c>
      <c r="E5855" s="1" t="s">
        <v>20</v>
      </c>
      <c r="F5855">
        <v>1</v>
      </c>
      <c r="G5855">
        <v>0</v>
      </c>
      <c r="H5855">
        <v>0</v>
      </c>
      <c r="I5855" s="1" t="s">
        <v>21</v>
      </c>
      <c r="J5855" s="1"/>
      <c r="K5855">
        <v>0</v>
      </c>
      <c r="L5855" s="1" t="s">
        <v>22</v>
      </c>
      <c r="M5855" s="1" t="s">
        <v>33</v>
      </c>
      <c r="N5855" s="1" t="s">
        <v>33</v>
      </c>
      <c r="O5855">
        <v>1</v>
      </c>
      <c r="P5855" s="1" t="s">
        <v>27</v>
      </c>
      <c r="Q5855" s="1" t="s">
        <v>27</v>
      </c>
      <c r="R5855">
        <v>0</v>
      </c>
    </row>
    <row r="5856" spans="1:18" x14ac:dyDescent="0.3">
      <c r="A5856" s="1" t="s">
        <v>6226</v>
      </c>
      <c r="B5856" s="1" t="s">
        <v>6007</v>
      </c>
      <c r="C5856">
        <v>2024</v>
      </c>
      <c r="D5856" s="2">
        <v>36784</v>
      </c>
      <c r="E5856" s="1" t="s">
        <v>20</v>
      </c>
      <c r="F5856">
        <v>1</v>
      </c>
      <c r="G5856">
        <v>0</v>
      </c>
      <c r="H5856">
        <v>0</v>
      </c>
      <c r="I5856" s="1" t="s">
        <v>21</v>
      </c>
      <c r="J5856" s="1"/>
      <c r="K5856">
        <v>0</v>
      </c>
      <c r="L5856" s="1" t="s">
        <v>22</v>
      </c>
      <c r="M5856" s="1" t="s">
        <v>26</v>
      </c>
      <c r="N5856" s="1" t="s">
        <v>26</v>
      </c>
      <c r="O5856">
        <v>1</v>
      </c>
      <c r="P5856" s="1" t="s">
        <v>27</v>
      </c>
      <c r="Q5856" s="1" t="s">
        <v>27</v>
      </c>
      <c r="R5856">
        <v>0</v>
      </c>
    </row>
    <row r="5857" spans="1:18" x14ac:dyDescent="0.3">
      <c r="A5857" s="1" t="s">
        <v>6227</v>
      </c>
      <c r="B5857" s="1" t="s">
        <v>6007</v>
      </c>
      <c r="C5857">
        <v>2024</v>
      </c>
      <c r="D5857" s="2">
        <v>36784</v>
      </c>
      <c r="E5857" s="1" t="s">
        <v>20</v>
      </c>
      <c r="F5857">
        <v>1</v>
      </c>
      <c r="G5857">
        <v>0</v>
      </c>
      <c r="H5857">
        <v>0</v>
      </c>
      <c r="I5857" s="1" t="s">
        <v>21</v>
      </c>
      <c r="J5857" s="1"/>
      <c r="K5857">
        <v>0</v>
      </c>
      <c r="L5857" s="1" t="s">
        <v>22</v>
      </c>
      <c r="M5857" s="1" t="s">
        <v>23</v>
      </c>
      <c r="N5857" s="1" t="s">
        <v>23</v>
      </c>
      <c r="O5857">
        <v>1</v>
      </c>
      <c r="P5857" s="1" t="s">
        <v>40</v>
      </c>
      <c r="Q5857" s="1" t="s">
        <v>40</v>
      </c>
      <c r="R5857">
        <v>0</v>
      </c>
    </row>
    <row r="5858" spans="1:18" x14ac:dyDescent="0.3">
      <c r="A5858" s="1" t="s">
        <v>6228</v>
      </c>
      <c r="B5858" s="1" t="s">
        <v>6007</v>
      </c>
      <c r="C5858">
        <v>2024</v>
      </c>
      <c r="D5858" s="2">
        <v>36784</v>
      </c>
      <c r="E5858" s="1" t="s">
        <v>20</v>
      </c>
      <c r="F5858">
        <v>1</v>
      </c>
      <c r="G5858">
        <v>0</v>
      </c>
      <c r="H5858">
        <v>0</v>
      </c>
      <c r="I5858" s="1" t="s">
        <v>21</v>
      </c>
      <c r="J5858" s="1"/>
      <c r="K5858">
        <v>0</v>
      </c>
      <c r="L5858" s="1" t="s">
        <v>22</v>
      </c>
      <c r="M5858" s="1" t="s">
        <v>35</v>
      </c>
      <c r="N5858" s="1" t="s">
        <v>35</v>
      </c>
      <c r="O5858">
        <v>1</v>
      </c>
      <c r="P5858" s="1" t="s">
        <v>31</v>
      </c>
      <c r="Q5858" s="1" t="s">
        <v>31</v>
      </c>
      <c r="R5858">
        <v>0</v>
      </c>
    </row>
    <row r="5859" spans="1:18" x14ac:dyDescent="0.3">
      <c r="A5859" s="1" t="s">
        <v>6229</v>
      </c>
      <c r="B5859" s="1" t="s">
        <v>6007</v>
      </c>
      <c r="C5859">
        <v>2024</v>
      </c>
      <c r="D5859" s="2">
        <v>36784</v>
      </c>
      <c r="E5859" s="1" t="s">
        <v>20</v>
      </c>
      <c r="F5859">
        <v>1</v>
      </c>
      <c r="G5859">
        <v>0</v>
      </c>
      <c r="H5859">
        <v>0</v>
      </c>
      <c r="I5859" s="1" t="s">
        <v>21</v>
      </c>
      <c r="J5859" s="1"/>
      <c r="K5859">
        <v>0</v>
      </c>
      <c r="L5859" s="1" t="s">
        <v>22</v>
      </c>
      <c r="M5859" s="1" t="s">
        <v>26</v>
      </c>
      <c r="N5859" s="1" t="s">
        <v>26</v>
      </c>
      <c r="O5859">
        <v>1</v>
      </c>
      <c r="P5859" s="1" t="s">
        <v>27</v>
      </c>
      <c r="Q5859" s="1" t="s">
        <v>27</v>
      </c>
      <c r="R5859">
        <v>0</v>
      </c>
    </row>
    <row r="5860" spans="1:18" x14ac:dyDescent="0.3">
      <c r="A5860" s="1" t="s">
        <v>6230</v>
      </c>
      <c r="B5860" s="1" t="s">
        <v>6007</v>
      </c>
      <c r="C5860">
        <v>2024</v>
      </c>
      <c r="D5860" s="2">
        <v>36784</v>
      </c>
      <c r="E5860" s="1" t="s">
        <v>20</v>
      </c>
      <c r="F5860">
        <v>1</v>
      </c>
      <c r="G5860">
        <v>0</v>
      </c>
      <c r="H5860">
        <v>0</v>
      </c>
      <c r="I5860" s="1" t="s">
        <v>21</v>
      </c>
      <c r="J5860" s="1"/>
      <c r="K5860">
        <v>0</v>
      </c>
      <c r="L5860" s="1" t="s">
        <v>22</v>
      </c>
      <c r="M5860" s="1" t="s">
        <v>26</v>
      </c>
      <c r="N5860" s="1" t="s">
        <v>26</v>
      </c>
      <c r="O5860">
        <v>1</v>
      </c>
      <c r="P5860" s="1" t="s">
        <v>27</v>
      </c>
      <c r="Q5860" s="1" t="s">
        <v>27</v>
      </c>
      <c r="R5860">
        <v>0</v>
      </c>
    </row>
    <row r="5861" spans="1:18" x14ac:dyDescent="0.3">
      <c r="A5861" s="1" t="s">
        <v>6231</v>
      </c>
      <c r="B5861" s="1" t="s">
        <v>6007</v>
      </c>
      <c r="C5861">
        <v>2024</v>
      </c>
      <c r="D5861" s="2">
        <v>36784</v>
      </c>
      <c r="E5861" s="1" t="s">
        <v>20</v>
      </c>
      <c r="F5861">
        <v>1</v>
      </c>
      <c r="G5861">
        <v>0</v>
      </c>
      <c r="H5861">
        <v>0</v>
      </c>
      <c r="I5861" s="1" t="s">
        <v>21</v>
      </c>
      <c r="J5861" s="1"/>
      <c r="K5861">
        <v>0</v>
      </c>
      <c r="L5861" s="1" t="s">
        <v>22</v>
      </c>
      <c r="M5861" s="1" t="s">
        <v>26</v>
      </c>
      <c r="N5861" s="1" t="s">
        <v>26</v>
      </c>
      <c r="O5861">
        <v>1</v>
      </c>
      <c r="P5861" s="1" t="s">
        <v>40</v>
      </c>
      <c r="Q5861" s="1" t="s">
        <v>40</v>
      </c>
      <c r="R5861">
        <v>0</v>
      </c>
    </row>
    <row r="5862" spans="1:18" x14ac:dyDescent="0.3">
      <c r="A5862" s="1" t="s">
        <v>6232</v>
      </c>
      <c r="B5862" s="1" t="s">
        <v>6007</v>
      </c>
      <c r="C5862">
        <v>2024</v>
      </c>
      <c r="D5862" s="2">
        <v>36784</v>
      </c>
      <c r="E5862" s="1" t="s">
        <v>20</v>
      </c>
      <c r="F5862">
        <v>1</v>
      </c>
      <c r="G5862">
        <v>0</v>
      </c>
      <c r="H5862">
        <v>0</v>
      </c>
      <c r="I5862" s="1" t="s">
        <v>21</v>
      </c>
      <c r="J5862" s="1"/>
      <c r="K5862">
        <v>0</v>
      </c>
      <c r="L5862" s="1" t="s">
        <v>22</v>
      </c>
      <c r="M5862" s="1" t="s">
        <v>23</v>
      </c>
      <c r="N5862" s="1" t="s">
        <v>23</v>
      </c>
      <c r="O5862">
        <v>1</v>
      </c>
      <c r="P5862" s="1" t="s">
        <v>27</v>
      </c>
      <c r="Q5862" s="1" t="s">
        <v>27</v>
      </c>
      <c r="R5862">
        <v>0</v>
      </c>
    </row>
    <row r="5863" spans="1:18" x14ac:dyDescent="0.3">
      <c r="A5863" s="1" t="s">
        <v>6233</v>
      </c>
      <c r="B5863" s="1" t="s">
        <v>6007</v>
      </c>
      <c r="C5863">
        <v>2024</v>
      </c>
      <c r="D5863" s="2">
        <v>36784</v>
      </c>
      <c r="E5863" s="1" t="s">
        <v>20</v>
      </c>
      <c r="F5863">
        <v>1</v>
      </c>
      <c r="G5863">
        <v>0</v>
      </c>
      <c r="H5863">
        <v>0</v>
      </c>
      <c r="I5863" s="1" t="s">
        <v>21</v>
      </c>
      <c r="J5863" s="1"/>
      <c r="K5863">
        <v>0</v>
      </c>
      <c r="L5863" s="1" t="s">
        <v>22</v>
      </c>
      <c r="M5863" s="1" t="s">
        <v>26</v>
      </c>
      <c r="N5863" s="1" t="s">
        <v>26</v>
      </c>
      <c r="O5863">
        <v>1</v>
      </c>
      <c r="P5863" s="1" t="s">
        <v>27</v>
      </c>
      <c r="Q5863" s="1" t="s">
        <v>27</v>
      </c>
      <c r="R5863">
        <v>0</v>
      </c>
    </row>
    <row r="5864" spans="1:18" x14ac:dyDescent="0.3">
      <c r="A5864" s="1" t="s">
        <v>6234</v>
      </c>
      <c r="B5864" s="1" t="s">
        <v>6007</v>
      </c>
      <c r="C5864">
        <v>2024</v>
      </c>
      <c r="D5864" s="2">
        <v>36784</v>
      </c>
      <c r="E5864" s="1" t="s">
        <v>20</v>
      </c>
      <c r="F5864">
        <v>1</v>
      </c>
      <c r="G5864">
        <v>0</v>
      </c>
      <c r="H5864">
        <v>0</v>
      </c>
      <c r="I5864" s="1" t="s">
        <v>21</v>
      </c>
      <c r="J5864" s="1"/>
      <c r="K5864">
        <v>0</v>
      </c>
      <c r="L5864" s="1" t="s">
        <v>22</v>
      </c>
      <c r="M5864" s="1" t="s">
        <v>33</v>
      </c>
      <c r="N5864" s="1" t="s">
        <v>33</v>
      </c>
      <c r="O5864">
        <v>1</v>
      </c>
      <c r="P5864" s="1" t="s">
        <v>27</v>
      </c>
      <c r="Q5864" s="1" t="s">
        <v>27</v>
      </c>
      <c r="R5864">
        <v>0</v>
      </c>
    </row>
    <row r="5865" spans="1:18" x14ac:dyDescent="0.3">
      <c r="A5865" s="1" t="s">
        <v>6235</v>
      </c>
      <c r="B5865" s="1" t="s">
        <v>6007</v>
      </c>
      <c r="C5865">
        <v>2024</v>
      </c>
      <c r="D5865" s="2">
        <v>36784</v>
      </c>
      <c r="E5865" s="1" t="s">
        <v>20</v>
      </c>
      <c r="F5865">
        <v>1</v>
      </c>
      <c r="G5865">
        <v>0</v>
      </c>
      <c r="H5865">
        <v>0</v>
      </c>
      <c r="I5865" s="1" t="s">
        <v>21</v>
      </c>
      <c r="J5865" s="1"/>
      <c r="K5865">
        <v>0</v>
      </c>
      <c r="L5865" s="1" t="s">
        <v>22</v>
      </c>
      <c r="M5865" s="1" t="s">
        <v>26</v>
      </c>
      <c r="N5865" s="1" t="s">
        <v>26</v>
      </c>
      <c r="O5865">
        <v>1</v>
      </c>
      <c r="P5865" s="1" t="s">
        <v>27</v>
      </c>
      <c r="Q5865" s="1" t="s">
        <v>27</v>
      </c>
      <c r="R5865">
        <v>0</v>
      </c>
    </row>
    <row r="5866" spans="1:18" x14ac:dyDescent="0.3">
      <c r="A5866" s="1" t="s">
        <v>6236</v>
      </c>
      <c r="B5866" s="1" t="s">
        <v>6007</v>
      </c>
      <c r="C5866">
        <v>2024</v>
      </c>
      <c r="D5866" s="2">
        <v>36784</v>
      </c>
      <c r="E5866" s="1" t="s">
        <v>20</v>
      </c>
      <c r="F5866">
        <v>1</v>
      </c>
      <c r="G5866">
        <v>0</v>
      </c>
      <c r="H5866">
        <v>0</v>
      </c>
      <c r="I5866" s="1" t="s">
        <v>21</v>
      </c>
      <c r="J5866" s="1"/>
      <c r="K5866">
        <v>0</v>
      </c>
      <c r="L5866" s="1" t="s">
        <v>22</v>
      </c>
      <c r="M5866" s="1" t="s">
        <v>26</v>
      </c>
      <c r="N5866" s="1" t="s">
        <v>26</v>
      </c>
      <c r="O5866">
        <v>1</v>
      </c>
      <c r="P5866" s="1" t="s">
        <v>534</v>
      </c>
      <c r="Q5866" s="1" t="s">
        <v>534</v>
      </c>
      <c r="R5866">
        <v>0</v>
      </c>
    </row>
    <row r="5867" spans="1:18" x14ac:dyDescent="0.3">
      <c r="A5867" s="1" t="s">
        <v>6237</v>
      </c>
      <c r="B5867" s="1" t="s">
        <v>6007</v>
      </c>
      <c r="C5867">
        <v>2024</v>
      </c>
      <c r="D5867" s="2">
        <v>36784</v>
      </c>
      <c r="E5867" s="1" t="s">
        <v>20</v>
      </c>
      <c r="F5867">
        <v>1</v>
      </c>
      <c r="G5867">
        <v>0</v>
      </c>
      <c r="H5867">
        <v>0</v>
      </c>
      <c r="I5867" s="1" t="s">
        <v>21</v>
      </c>
      <c r="J5867" s="1"/>
      <c r="K5867">
        <v>0</v>
      </c>
      <c r="L5867" s="1" t="s">
        <v>22</v>
      </c>
      <c r="M5867" s="1" t="s">
        <v>23</v>
      </c>
      <c r="N5867" s="1" t="s">
        <v>23</v>
      </c>
      <c r="O5867">
        <v>1</v>
      </c>
      <c r="P5867" s="1" t="s">
        <v>27</v>
      </c>
      <c r="Q5867" s="1" t="s">
        <v>27</v>
      </c>
      <c r="R5867">
        <v>0</v>
      </c>
    </row>
    <row r="5868" spans="1:18" x14ac:dyDescent="0.3">
      <c r="A5868" s="1" t="s">
        <v>6238</v>
      </c>
      <c r="B5868" s="1" t="s">
        <v>6007</v>
      </c>
      <c r="C5868">
        <v>2024</v>
      </c>
      <c r="D5868" s="2">
        <v>36784</v>
      </c>
      <c r="E5868" s="1" t="s">
        <v>20</v>
      </c>
      <c r="F5868">
        <v>1</v>
      </c>
      <c r="G5868">
        <v>0</v>
      </c>
      <c r="H5868">
        <v>0</v>
      </c>
      <c r="I5868" s="1" t="s">
        <v>21</v>
      </c>
      <c r="J5868" s="1"/>
      <c r="K5868">
        <v>0</v>
      </c>
      <c r="L5868" s="1" t="s">
        <v>22</v>
      </c>
      <c r="M5868" s="1" t="s">
        <v>26</v>
      </c>
      <c r="N5868" s="1" t="s">
        <v>26</v>
      </c>
      <c r="O5868">
        <v>1</v>
      </c>
      <c r="P5868" s="1" t="s">
        <v>2432</v>
      </c>
      <c r="Q5868" s="1" t="s">
        <v>2432</v>
      </c>
      <c r="R5868">
        <v>0</v>
      </c>
    </row>
    <row r="5869" spans="1:18" x14ac:dyDescent="0.3">
      <c r="A5869" s="1" t="s">
        <v>6239</v>
      </c>
      <c r="B5869" s="1" t="s">
        <v>6007</v>
      </c>
      <c r="C5869">
        <v>2024</v>
      </c>
      <c r="D5869" s="2">
        <v>36784</v>
      </c>
      <c r="E5869" s="1" t="s">
        <v>20</v>
      </c>
      <c r="F5869">
        <v>1</v>
      </c>
      <c r="G5869">
        <v>0</v>
      </c>
      <c r="H5869">
        <v>0</v>
      </c>
      <c r="I5869" s="1" t="s">
        <v>21</v>
      </c>
      <c r="J5869" s="1"/>
      <c r="K5869">
        <v>0</v>
      </c>
      <c r="L5869" s="1" t="s">
        <v>22</v>
      </c>
      <c r="M5869" s="1" t="s">
        <v>33</v>
      </c>
      <c r="N5869" s="1" t="s">
        <v>33</v>
      </c>
      <c r="O5869">
        <v>1</v>
      </c>
      <c r="P5869" s="1" t="s">
        <v>227</v>
      </c>
      <c r="Q5869" s="1" t="s">
        <v>227</v>
      </c>
      <c r="R5869">
        <v>0</v>
      </c>
    </row>
    <row r="5870" spans="1:18" x14ac:dyDescent="0.3">
      <c r="A5870" s="1" t="s">
        <v>6240</v>
      </c>
      <c r="B5870" s="1" t="s">
        <v>6007</v>
      </c>
      <c r="C5870">
        <v>2024</v>
      </c>
      <c r="D5870" s="2">
        <v>36784</v>
      </c>
      <c r="E5870" s="1" t="s">
        <v>20</v>
      </c>
      <c r="F5870">
        <v>1</v>
      </c>
      <c r="G5870">
        <v>0</v>
      </c>
      <c r="H5870">
        <v>0</v>
      </c>
      <c r="I5870" s="1" t="s">
        <v>21</v>
      </c>
      <c r="J5870" s="1"/>
      <c r="K5870">
        <v>0</v>
      </c>
      <c r="L5870" s="1" t="s">
        <v>22</v>
      </c>
      <c r="M5870" s="1" t="s">
        <v>23</v>
      </c>
      <c r="N5870" s="1" t="s">
        <v>23</v>
      </c>
      <c r="O5870">
        <v>1</v>
      </c>
      <c r="P5870" s="1" t="s">
        <v>858</v>
      </c>
      <c r="Q5870" s="1" t="s">
        <v>858</v>
      </c>
      <c r="R5870">
        <v>0</v>
      </c>
    </row>
    <row r="5871" spans="1:18" x14ac:dyDescent="0.3">
      <c r="A5871" s="1" t="s">
        <v>6241</v>
      </c>
      <c r="B5871" s="1" t="s">
        <v>6007</v>
      </c>
      <c r="C5871">
        <v>2024</v>
      </c>
      <c r="D5871" s="2">
        <v>36784</v>
      </c>
      <c r="E5871" s="1" t="s">
        <v>37</v>
      </c>
      <c r="F5871">
        <v>1</v>
      </c>
      <c r="G5871">
        <v>1</v>
      </c>
      <c r="H5871">
        <v>1</v>
      </c>
      <c r="I5871" s="1" t="s">
        <v>38</v>
      </c>
      <c r="J5871" s="1" t="s">
        <v>71</v>
      </c>
      <c r="K5871">
        <v>0</v>
      </c>
      <c r="L5871" s="1" t="s">
        <v>22</v>
      </c>
      <c r="M5871" s="1" t="s">
        <v>47</v>
      </c>
      <c r="N5871" s="1" t="s">
        <v>47</v>
      </c>
      <c r="O5871">
        <v>1</v>
      </c>
      <c r="P5871" s="1" t="s">
        <v>119</v>
      </c>
      <c r="Q5871" s="1" t="s">
        <v>119</v>
      </c>
      <c r="R5871">
        <v>1</v>
      </c>
    </row>
    <row r="5872" spans="1:18" x14ac:dyDescent="0.3">
      <c r="A5872" s="1" t="s">
        <v>6242</v>
      </c>
      <c r="B5872" s="1" t="s">
        <v>6007</v>
      </c>
      <c r="C5872">
        <v>2024</v>
      </c>
      <c r="D5872" s="2">
        <v>36784</v>
      </c>
      <c r="E5872" s="1" t="s">
        <v>20</v>
      </c>
      <c r="F5872">
        <v>1</v>
      </c>
      <c r="G5872">
        <v>0</v>
      </c>
      <c r="H5872">
        <v>0</v>
      </c>
      <c r="I5872" s="1" t="s">
        <v>21</v>
      </c>
      <c r="J5872" s="1"/>
      <c r="K5872">
        <v>0</v>
      </c>
      <c r="L5872" s="1" t="s">
        <v>22</v>
      </c>
      <c r="M5872" s="1" t="s">
        <v>47</v>
      </c>
      <c r="N5872" s="1" t="s">
        <v>47</v>
      </c>
      <c r="O5872">
        <v>1</v>
      </c>
      <c r="P5872" s="1" t="s">
        <v>119</v>
      </c>
      <c r="Q5872" s="1" t="s">
        <v>119</v>
      </c>
      <c r="R5872">
        <v>0</v>
      </c>
    </row>
    <row r="5873" spans="1:18" x14ac:dyDescent="0.3">
      <c r="A5873" s="1" t="s">
        <v>6243</v>
      </c>
      <c r="B5873" s="1" t="s">
        <v>6007</v>
      </c>
      <c r="C5873">
        <v>2024</v>
      </c>
      <c r="D5873" s="2">
        <v>36784</v>
      </c>
      <c r="E5873" s="1" t="s">
        <v>20</v>
      </c>
      <c r="F5873">
        <v>1</v>
      </c>
      <c r="G5873">
        <v>0</v>
      </c>
      <c r="H5873">
        <v>0</v>
      </c>
      <c r="I5873" s="1" t="s">
        <v>21</v>
      </c>
      <c r="J5873" s="1"/>
      <c r="K5873">
        <v>0</v>
      </c>
      <c r="L5873" s="1" t="s">
        <v>22</v>
      </c>
      <c r="M5873" s="1" t="s">
        <v>26</v>
      </c>
      <c r="N5873" s="1" t="s">
        <v>26</v>
      </c>
      <c r="O5873">
        <v>1</v>
      </c>
      <c r="P5873" s="1" t="s">
        <v>2432</v>
      </c>
      <c r="Q5873" s="1" t="s">
        <v>2432</v>
      </c>
      <c r="R5873">
        <v>0</v>
      </c>
    </row>
    <row r="5874" spans="1:18" x14ac:dyDescent="0.3">
      <c r="A5874" s="1" t="s">
        <v>6244</v>
      </c>
      <c r="B5874" s="1" t="s">
        <v>6007</v>
      </c>
      <c r="C5874">
        <v>2024</v>
      </c>
      <c r="D5874" s="2">
        <v>36784</v>
      </c>
      <c r="E5874" s="1" t="s">
        <v>20</v>
      </c>
      <c r="F5874">
        <v>1</v>
      </c>
      <c r="G5874">
        <v>0</v>
      </c>
      <c r="H5874">
        <v>0</v>
      </c>
      <c r="I5874" s="1" t="s">
        <v>21</v>
      </c>
      <c r="J5874" s="1"/>
      <c r="K5874">
        <v>0</v>
      </c>
      <c r="L5874" s="1" t="s">
        <v>22</v>
      </c>
      <c r="M5874" s="1" t="s">
        <v>26</v>
      </c>
      <c r="N5874" s="1" t="s">
        <v>26</v>
      </c>
      <c r="O5874">
        <v>1</v>
      </c>
      <c r="P5874" s="1" t="s">
        <v>40</v>
      </c>
      <c r="Q5874" s="1" t="s">
        <v>40</v>
      </c>
      <c r="R5874">
        <v>0</v>
      </c>
    </row>
    <row r="5875" spans="1:18" x14ac:dyDescent="0.3">
      <c r="A5875" s="1" t="s">
        <v>6245</v>
      </c>
      <c r="B5875" s="1" t="s">
        <v>6007</v>
      </c>
      <c r="C5875">
        <v>2024</v>
      </c>
      <c r="D5875" s="2">
        <v>36784</v>
      </c>
      <c r="E5875" s="1" t="s">
        <v>20</v>
      </c>
      <c r="F5875">
        <v>1</v>
      </c>
      <c r="G5875">
        <v>0</v>
      </c>
      <c r="H5875">
        <v>0</v>
      </c>
      <c r="I5875" s="1" t="s">
        <v>21</v>
      </c>
      <c r="J5875" s="1"/>
      <c r="K5875">
        <v>0</v>
      </c>
      <c r="L5875" s="1" t="s">
        <v>22</v>
      </c>
      <c r="M5875" s="1" t="s">
        <v>26</v>
      </c>
      <c r="N5875" s="1" t="s">
        <v>26</v>
      </c>
      <c r="O5875">
        <v>1</v>
      </c>
      <c r="P5875" s="1" t="s">
        <v>27</v>
      </c>
      <c r="Q5875" s="1" t="s">
        <v>27</v>
      </c>
      <c r="R5875">
        <v>0</v>
      </c>
    </row>
    <row r="5876" spans="1:18" x14ac:dyDescent="0.3">
      <c r="A5876" s="1" t="s">
        <v>6246</v>
      </c>
      <c r="B5876" s="1" t="s">
        <v>6007</v>
      </c>
      <c r="C5876">
        <v>2024</v>
      </c>
      <c r="D5876" s="2">
        <v>36784</v>
      </c>
      <c r="E5876" s="1" t="s">
        <v>20</v>
      </c>
      <c r="F5876">
        <v>1</v>
      </c>
      <c r="G5876">
        <v>0</v>
      </c>
      <c r="H5876">
        <v>0</v>
      </c>
      <c r="I5876" s="1" t="s">
        <v>21</v>
      </c>
      <c r="J5876" s="1"/>
      <c r="K5876">
        <v>0</v>
      </c>
      <c r="L5876" s="1" t="s">
        <v>22</v>
      </c>
      <c r="M5876" s="1" t="s">
        <v>26</v>
      </c>
      <c r="N5876" s="1" t="s">
        <v>26</v>
      </c>
      <c r="O5876">
        <v>1</v>
      </c>
      <c r="P5876" s="1" t="s">
        <v>40</v>
      </c>
      <c r="Q5876" s="1" t="s">
        <v>40</v>
      </c>
      <c r="R5876">
        <v>0</v>
      </c>
    </row>
    <row r="5877" spans="1:18" x14ac:dyDescent="0.3">
      <c r="A5877" s="1" t="s">
        <v>6247</v>
      </c>
      <c r="B5877" s="1" t="s">
        <v>6007</v>
      </c>
      <c r="C5877">
        <v>2024</v>
      </c>
      <c r="D5877" s="2">
        <v>36784</v>
      </c>
      <c r="E5877" s="1" t="s">
        <v>37</v>
      </c>
      <c r="F5877">
        <v>1</v>
      </c>
      <c r="G5877">
        <v>1</v>
      </c>
      <c r="H5877">
        <v>1</v>
      </c>
      <c r="I5877" s="1" t="s">
        <v>38</v>
      </c>
      <c r="J5877" s="1" t="s">
        <v>42</v>
      </c>
      <c r="K5877">
        <v>0</v>
      </c>
      <c r="L5877" s="1" t="s">
        <v>22</v>
      </c>
      <c r="M5877" s="1" t="s">
        <v>26</v>
      </c>
      <c r="N5877" s="1" t="s">
        <v>26</v>
      </c>
      <c r="O5877">
        <v>1</v>
      </c>
      <c r="P5877" s="1" t="s">
        <v>227</v>
      </c>
      <c r="Q5877" s="1" t="s">
        <v>227</v>
      </c>
      <c r="R5877">
        <v>0</v>
      </c>
    </row>
    <row r="5878" spans="1:18" x14ac:dyDescent="0.3">
      <c r="A5878" s="1" t="s">
        <v>6248</v>
      </c>
      <c r="B5878" s="1" t="s">
        <v>6007</v>
      </c>
      <c r="C5878">
        <v>2024</v>
      </c>
      <c r="D5878" s="2">
        <v>36784</v>
      </c>
      <c r="E5878" s="1" t="s">
        <v>20</v>
      </c>
      <c r="F5878">
        <v>1</v>
      </c>
      <c r="G5878">
        <v>0</v>
      </c>
      <c r="H5878">
        <v>0</v>
      </c>
      <c r="I5878" s="1" t="s">
        <v>21</v>
      </c>
      <c r="J5878" s="1"/>
      <c r="K5878">
        <v>0</v>
      </c>
      <c r="L5878" s="1" t="s">
        <v>22</v>
      </c>
      <c r="M5878" s="1" t="s">
        <v>47</v>
      </c>
      <c r="N5878" s="1" t="s">
        <v>47</v>
      </c>
      <c r="O5878">
        <v>1</v>
      </c>
      <c r="P5878" s="1" t="s">
        <v>27</v>
      </c>
      <c r="Q5878" s="1" t="s">
        <v>27</v>
      </c>
      <c r="R5878">
        <v>0</v>
      </c>
    </row>
    <row r="5879" spans="1:18" x14ac:dyDescent="0.3">
      <c r="A5879" s="1" t="s">
        <v>6249</v>
      </c>
      <c r="B5879" s="1" t="s">
        <v>6007</v>
      </c>
      <c r="C5879">
        <v>2024</v>
      </c>
      <c r="D5879" s="2">
        <v>36784</v>
      </c>
      <c r="E5879" s="1" t="s">
        <v>20</v>
      </c>
      <c r="F5879">
        <v>1</v>
      </c>
      <c r="G5879">
        <v>0</v>
      </c>
      <c r="H5879">
        <v>0</v>
      </c>
      <c r="I5879" s="1" t="s">
        <v>21</v>
      </c>
      <c r="J5879" s="1"/>
      <c r="K5879">
        <v>0</v>
      </c>
      <c r="L5879" s="1" t="s">
        <v>22</v>
      </c>
      <c r="M5879" s="1" t="s">
        <v>23</v>
      </c>
      <c r="N5879" s="1" t="s">
        <v>23</v>
      </c>
      <c r="O5879">
        <v>1</v>
      </c>
      <c r="P5879" s="1" t="s">
        <v>121</v>
      </c>
      <c r="Q5879" s="1" t="s">
        <v>121</v>
      </c>
      <c r="R5879">
        <v>0</v>
      </c>
    </row>
    <row r="5880" spans="1:18" x14ac:dyDescent="0.3">
      <c r="A5880" s="1" t="s">
        <v>6250</v>
      </c>
      <c r="B5880" s="1" t="s">
        <v>6007</v>
      </c>
      <c r="C5880">
        <v>2024</v>
      </c>
      <c r="D5880" s="2">
        <v>36784</v>
      </c>
      <c r="E5880" s="1" t="s">
        <v>20</v>
      </c>
      <c r="F5880">
        <v>1</v>
      </c>
      <c r="G5880">
        <v>0</v>
      </c>
      <c r="H5880">
        <v>0</v>
      </c>
      <c r="I5880" s="1" t="s">
        <v>21</v>
      </c>
      <c r="J5880" s="1"/>
      <c r="K5880">
        <v>0</v>
      </c>
      <c r="L5880" s="1" t="s">
        <v>22</v>
      </c>
      <c r="M5880" s="1" t="s">
        <v>23</v>
      </c>
      <c r="N5880" s="1" t="s">
        <v>23</v>
      </c>
      <c r="O5880">
        <v>1</v>
      </c>
      <c r="P5880" s="1" t="s">
        <v>82</v>
      </c>
      <c r="Q5880" s="1" t="s">
        <v>82</v>
      </c>
      <c r="R5880">
        <v>0</v>
      </c>
    </row>
    <row r="5881" spans="1:18" x14ac:dyDescent="0.3">
      <c r="A5881" s="1" t="s">
        <v>6251</v>
      </c>
      <c r="B5881" s="1" t="s">
        <v>6007</v>
      </c>
      <c r="C5881">
        <v>2024</v>
      </c>
      <c r="D5881" s="2">
        <v>36784</v>
      </c>
      <c r="E5881" s="1" t="s">
        <v>20</v>
      </c>
      <c r="F5881">
        <v>1</v>
      </c>
      <c r="G5881">
        <v>0</v>
      </c>
      <c r="H5881">
        <v>0</v>
      </c>
      <c r="I5881" s="1" t="s">
        <v>21</v>
      </c>
      <c r="J5881" s="1"/>
      <c r="K5881">
        <v>0</v>
      </c>
      <c r="L5881" s="1" t="s">
        <v>22</v>
      </c>
      <c r="M5881" s="1" t="s">
        <v>33</v>
      </c>
      <c r="N5881" s="1" t="s">
        <v>33</v>
      </c>
      <c r="O5881">
        <v>1</v>
      </c>
      <c r="P5881" s="1" t="s">
        <v>121</v>
      </c>
      <c r="Q5881" s="1" t="s">
        <v>121</v>
      </c>
      <c r="R5881">
        <v>0</v>
      </c>
    </row>
    <row r="5882" spans="1:18" x14ac:dyDescent="0.3">
      <c r="A5882" s="1" t="s">
        <v>6252</v>
      </c>
      <c r="B5882" s="1" t="s">
        <v>6007</v>
      </c>
      <c r="C5882">
        <v>2024</v>
      </c>
      <c r="D5882" s="2">
        <v>36784</v>
      </c>
      <c r="E5882" s="1" t="s">
        <v>20</v>
      </c>
      <c r="F5882">
        <v>1</v>
      </c>
      <c r="G5882">
        <v>0</v>
      </c>
      <c r="H5882">
        <v>0</v>
      </c>
      <c r="I5882" s="1" t="s">
        <v>21</v>
      </c>
      <c r="J5882" s="1"/>
      <c r="K5882">
        <v>0</v>
      </c>
      <c r="L5882" s="1" t="s">
        <v>22</v>
      </c>
      <c r="M5882" s="1" t="s">
        <v>23</v>
      </c>
      <c r="N5882" s="1" t="s">
        <v>23</v>
      </c>
      <c r="O5882">
        <v>4</v>
      </c>
      <c r="P5882" s="1" t="s">
        <v>6253</v>
      </c>
      <c r="Q5882" s="1"/>
      <c r="R5882">
        <v>0</v>
      </c>
    </row>
    <row r="5883" spans="1:18" x14ac:dyDescent="0.3">
      <c r="A5883" s="1" t="s">
        <v>6254</v>
      </c>
      <c r="B5883" s="1" t="s">
        <v>6007</v>
      </c>
      <c r="C5883">
        <v>2024</v>
      </c>
      <c r="D5883" s="2">
        <v>36784</v>
      </c>
      <c r="E5883" s="1" t="s">
        <v>20</v>
      </c>
      <c r="F5883">
        <v>1</v>
      </c>
      <c r="G5883">
        <v>0</v>
      </c>
      <c r="H5883">
        <v>0</v>
      </c>
      <c r="I5883" s="1" t="s">
        <v>21</v>
      </c>
      <c r="J5883" s="1"/>
      <c r="K5883">
        <v>0</v>
      </c>
      <c r="L5883" s="1" t="s">
        <v>22</v>
      </c>
      <c r="M5883" s="1" t="s">
        <v>26</v>
      </c>
      <c r="N5883" s="1" t="s">
        <v>26</v>
      </c>
      <c r="O5883">
        <v>1</v>
      </c>
      <c r="P5883" s="1" t="s">
        <v>40</v>
      </c>
      <c r="Q5883" s="1" t="s">
        <v>40</v>
      </c>
      <c r="R5883">
        <v>0</v>
      </c>
    </row>
    <row r="5884" spans="1:18" x14ac:dyDescent="0.3">
      <c r="A5884" s="1" t="s">
        <v>6255</v>
      </c>
      <c r="B5884" s="1" t="s">
        <v>6007</v>
      </c>
      <c r="C5884">
        <v>2024</v>
      </c>
      <c r="D5884" s="2">
        <v>36784</v>
      </c>
      <c r="E5884" s="1" t="s">
        <v>20</v>
      </c>
      <c r="F5884">
        <v>1</v>
      </c>
      <c r="G5884">
        <v>0</v>
      </c>
      <c r="H5884">
        <v>0</v>
      </c>
      <c r="I5884" s="1" t="s">
        <v>21</v>
      </c>
      <c r="J5884" s="1"/>
      <c r="K5884">
        <v>0</v>
      </c>
      <c r="L5884" s="1" t="s">
        <v>22</v>
      </c>
      <c r="M5884" s="1" t="s">
        <v>84</v>
      </c>
      <c r="N5884" s="1" t="s">
        <v>84</v>
      </c>
      <c r="O5884">
        <v>1</v>
      </c>
      <c r="P5884" s="1" t="s">
        <v>27</v>
      </c>
      <c r="Q5884" s="1" t="s">
        <v>27</v>
      </c>
      <c r="R5884">
        <v>0</v>
      </c>
    </row>
    <row r="5885" spans="1:18" x14ac:dyDescent="0.3">
      <c r="A5885" s="1" t="s">
        <v>6256</v>
      </c>
      <c r="B5885" s="1" t="s">
        <v>6007</v>
      </c>
      <c r="C5885">
        <v>2024</v>
      </c>
      <c r="D5885" s="2">
        <v>36784</v>
      </c>
      <c r="E5885" s="1" t="s">
        <v>20</v>
      </c>
      <c r="F5885">
        <v>1</v>
      </c>
      <c r="G5885">
        <v>0</v>
      </c>
      <c r="H5885">
        <v>0</v>
      </c>
      <c r="I5885" s="1" t="s">
        <v>21</v>
      </c>
      <c r="J5885" s="1"/>
      <c r="K5885">
        <v>0</v>
      </c>
      <c r="L5885" s="1" t="s">
        <v>22</v>
      </c>
      <c r="M5885" s="1" t="s">
        <v>26</v>
      </c>
      <c r="N5885" s="1" t="s">
        <v>26</v>
      </c>
      <c r="O5885">
        <v>1</v>
      </c>
      <c r="P5885" s="1" t="s">
        <v>82</v>
      </c>
      <c r="Q5885" s="1" t="s">
        <v>82</v>
      </c>
      <c r="R5885">
        <v>0</v>
      </c>
    </row>
    <row r="5886" spans="1:18" x14ac:dyDescent="0.3">
      <c r="A5886" s="1" t="s">
        <v>6257</v>
      </c>
      <c r="B5886" s="1" t="s">
        <v>6007</v>
      </c>
      <c r="C5886">
        <v>2024</v>
      </c>
      <c r="D5886" s="2">
        <v>36784</v>
      </c>
      <c r="E5886" s="1" t="s">
        <v>20</v>
      </c>
      <c r="F5886">
        <v>1</v>
      </c>
      <c r="G5886">
        <v>0</v>
      </c>
      <c r="H5886">
        <v>0</v>
      </c>
      <c r="I5886" s="1" t="s">
        <v>21</v>
      </c>
      <c r="J5886" s="1"/>
      <c r="K5886">
        <v>0</v>
      </c>
      <c r="L5886" s="1" t="s">
        <v>22</v>
      </c>
      <c r="M5886" s="1" t="s">
        <v>26</v>
      </c>
      <c r="N5886" s="1" t="s">
        <v>26</v>
      </c>
      <c r="O5886">
        <v>1</v>
      </c>
      <c r="P5886" s="1" t="s">
        <v>27</v>
      </c>
      <c r="Q5886" s="1" t="s">
        <v>27</v>
      </c>
      <c r="R5886">
        <v>0</v>
      </c>
    </row>
    <row r="5887" spans="1:18" x14ac:dyDescent="0.3">
      <c r="A5887" s="1" t="s">
        <v>6258</v>
      </c>
      <c r="B5887" s="1" t="s">
        <v>6007</v>
      </c>
      <c r="C5887">
        <v>2024</v>
      </c>
      <c r="D5887" s="2">
        <v>36784</v>
      </c>
      <c r="E5887" s="1" t="s">
        <v>20</v>
      </c>
      <c r="F5887">
        <v>1</v>
      </c>
      <c r="G5887">
        <v>0</v>
      </c>
      <c r="H5887">
        <v>0</v>
      </c>
      <c r="I5887" s="1" t="s">
        <v>21</v>
      </c>
      <c r="J5887" s="1"/>
      <c r="K5887">
        <v>0</v>
      </c>
      <c r="L5887" s="1" t="s">
        <v>22</v>
      </c>
      <c r="M5887" s="1" t="s">
        <v>26</v>
      </c>
      <c r="N5887" s="1" t="s">
        <v>26</v>
      </c>
      <c r="O5887">
        <v>1</v>
      </c>
      <c r="P5887" s="1" t="s">
        <v>227</v>
      </c>
      <c r="Q5887" s="1" t="s">
        <v>227</v>
      </c>
      <c r="R5887">
        <v>0</v>
      </c>
    </row>
    <row r="5888" spans="1:18" x14ac:dyDescent="0.3">
      <c r="A5888" s="1" t="s">
        <v>6259</v>
      </c>
      <c r="B5888" s="1" t="s">
        <v>6007</v>
      </c>
      <c r="C5888">
        <v>2024</v>
      </c>
      <c r="D5888" s="2">
        <v>36784</v>
      </c>
      <c r="E5888" s="1" t="s">
        <v>20</v>
      </c>
      <c r="F5888">
        <v>1</v>
      </c>
      <c r="G5888">
        <v>0</v>
      </c>
      <c r="H5888">
        <v>0</v>
      </c>
      <c r="I5888" s="1" t="s">
        <v>21</v>
      </c>
      <c r="J5888" s="1"/>
      <c r="K5888">
        <v>0</v>
      </c>
      <c r="L5888" s="1" t="s">
        <v>22</v>
      </c>
      <c r="M5888" s="1" t="s">
        <v>26</v>
      </c>
      <c r="N5888" s="1" t="s">
        <v>26</v>
      </c>
      <c r="O5888">
        <v>1</v>
      </c>
      <c r="P5888" s="1" t="s">
        <v>31</v>
      </c>
      <c r="Q5888" s="1" t="s">
        <v>31</v>
      </c>
      <c r="R5888">
        <v>0</v>
      </c>
    </row>
    <row r="5889" spans="1:18" x14ac:dyDescent="0.3">
      <c r="A5889" s="1" t="s">
        <v>6260</v>
      </c>
      <c r="B5889" s="1" t="s">
        <v>6007</v>
      </c>
      <c r="C5889">
        <v>2024</v>
      </c>
      <c r="D5889" s="2">
        <v>36784</v>
      </c>
      <c r="E5889" s="1" t="s">
        <v>20</v>
      </c>
      <c r="F5889">
        <v>1</v>
      </c>
      <c r="G5889">
        <v>0</v>
      </c>
      <c r="H5889">
        <v>0</v>
      </c>
      <c r="I5889" s="1" t="s">
        <v>21</v>
      </c>
      <c r="J5889" s="1"/>
      <c r="K5889">
        <v>0</v>
      </c>
      <c r="L5889" s="1" t="s">
        <v>22</v>
      </c>
      <c r="M5889" s="1" t="s">
        <v>33</v>
      </c>
      <c r="N5889" s="1" t="s">
        <v>33</v>
      </c>
      <c r="O5889">
        <v>1</v>
      </c>
      <c r="P5889" s="1" t="s">
        <v>134</v>
      </c>
      <c r="Q5889" s="1" t="s">
        <v>134</v>
      </c>
      <c r="R5889">
        <v>0</v>
      </c>
    </row>
    <row r="5890" spans="1:18" x14ac:dyDescent="0.3">
      <c r="A5890" s="1" t="s">
        <v>6261</v>
      </c>
      <c r="B5890" s="1" t="s">
        <v>6007</v>
      </c>
      <c r="C5890">
        <v>2024</v>
      </c>
      <c r="D5890" s="2">
        <v>36784</v>
      </c>
      <c r="E5890" s="1" t="s">
        <v>20</v>
      </c>
      <c r="F5890">
        <v>1</v>
      </c>
      <c r="G5890">
        <v>0</v>
      </c>
      <c r="H5890">
        <v>0</v>
      </c>
      <c r="I5890" s="1" t="s">
        <v>21</v>
      </c>
      <c r="J5890" s="1"/>
      <c r="K5890">
        <v>0</v>
      </c>
      <c r="L5890" s="1" t="s">
        <v>22</v>
      </c>
      <c r="M5890" s="1" t="s">
        <v>23</v>
      </c>
      <c r="N5890" s="1" t="s">
        <v>23</v>
      </c>
      <c r="O5890">
        <v>1</v>
      </c>
      <c r="P5890" s="1" t="s">
        <v>45</v>
      </c>
      <c r="Q5890" s="1" t="s">
        <v>45</v>
      </c>
      <c r="R5890">
        <v>0</v>
      </c>
    </row>
    <row r="5891" spans="1:18" x14ac:dyDescent="0.3">
      <c r="A5891" s="1" t="s">
        <v>6262</v>
      </c>
      <c r="B5891" s="1" t="s">
        <v>6007</v>
      </c>
      <c r="C5891">
        <v>2024</v>
      </c>
      <c r="D5891" s="2">
        <v>36784</v>
      </c>
      <c r="E5891" s="1" t="s">
        <v>20</v>
      </c>
      <c r="F5891">
        <v>1</v>
      </c>
      <c r="G5891">
        <v>0</v>
      </c>
      <c r="H5891">
        <v>0</v>
      </c>
      <c r="I5891" s="1" t="s">
        <v>21</v>
      </c>
      <c r="J5891" s="1"/>
      <c r="K5891">
        <v>0</v>
      </c>
      <c r="L5891" s="1" t="s">
        <v>22</v>
      </c>
      <c r="M5891" s="1" t="s">
        <v>23</v>
      </c>
      <c r="N5891" s="1" t="s">
        <v>23</v>
      </c>
      <c r="O5891">
        <v>3</v>
      </c>
      <c r="P5891" s="1" t="s">
        <v>6263</v>
      </c>
      <c r="Q5891" s="1"/>
      <c r="R5891">
        <v>0</v>
      </c>
    </row>
    <row r="5892" spans="1:18" x14ac:dyDescent="0.3">
      <c r="A5892" s="1" t="s">
        <v>6264</v>
      </c>
      <c r="B5892" s="1" t="s">
        <v>6007</v>
      </c>
      <c r="C5892">
        <v>2024</v>
      </c>
      <c r="D5892" s="2">
        <v>36784</v>
      </c>
      <c r="E5892" s="1" t="s">
        <v>20</v>
      </c>
      <c r="F5892">
        <v>1</v>
      </c>
      <c r="G5892">
        <v>0</v>
      </c>
      <c r="H5892">
        <v>0</v>
      </c>
      <c r="I5892" s="1" t="s">
        <v>21</v>
      </c>
      <c r="J5892" s="1"/>
      <c r="K5892">
        <v>0</v>
      </c>
      <c r="L5892" s="1" t="s">
        <v>22</v>
      </c>
      <c r="M5892" s="1" t="s">
        <v>26</v>
      </c>
      <c r="N5892" s="1" t="s">
        <v>26</v>
      </c>
      <c r="O5892">
        <v>1</v>
      </c>
      <c r="P5892" s="1" t="s">
        <v>27</v>
      </c>
      <c r="Q5892" s="1" t="s">
        <v>27</v>
      </c>
      <c r="R5892">
        <v>0</v>
      </c>
    </row>
    <row r="5893" spans="1:18" x14ac:dyDescent="0.3">
      <c r="A5893" s="1" t="s">
        <v>6265</v>
      </c>
      <c r="B5893" s="1" t="s">
        <v>6007</v>
      </c>
      <c r="C5893">
        <v>2024</v>
      </c>
      <c r="D5893" s="2">
        <v>36784</v>
      </c>
      <c r="E5893" s="1" t="s">
        <v>20</v>
      </c>
      <c r="F5893">
        <v>1</v>
      </c>
      <c r="G5893">
        <v>0</v>
      </c>
      <c r="H5893">
        <v>0</v>
      </c>
      <c r="I5893" s="1" t="s">
        <v>21</v>
      </c>
      <c r="J5893" s="1"/>
      <c r="K5893">
        <v>0</v>
      </c>
      <c r="L5893" s="1" t="s">
        <v>22</v>
      </c>
      <c r="M5893" s="1" t="s">
        <v>23</v>
      </c>
      <c r="N5893" s="1" t="s">
        <v>23</v>
      </c>
      <c r="O5893">
        <v>1</v>
      </c>
      <c r="P5893" s="1" t="s">
        <v>27</v>
      </c>
      <c r="Q5893" s="1" t="s">
        <v>27</v>
      </c>
      <c r="R5893">
        <v>0</v>
      </c>
    </row>
    <row r="5894" spans="1:18" x14ac:dyDescent="0.3">
      <c r="A5894" s="1" t="s">
        <v>6266</v>
      </c>
      <c r="B5894" s="1" t="s">
        <v>6007</v>
      </c>
      <c r="C5894">
        <v>2024</v>
      </c>
      <c r="D5894" s="2">
        <v>36784</v>
      </c>
      <c r="E5894" s="1" t="s">
        <v>20</v>
      </c>
      <c r="F5894">
        <v>1</v>
      </c>
      <c r="G5894">
        <v>0</v>
      </c>
      <c r="H5894">
        <v>0</v>
      </c>
      <c r="I5894" s="1" t="s">
        <v>21</v>
      </c>
      <c r="J5894" s="1"/>
      <c r="K5894">
        <v>0</v>
      </c>
      <c r="L5894" s="1" t="s">
        <v>22</v>
      </c>
      <c r="M5894" s="1" t="s">
        <v>26</v>
      </c>
      <c r="N5894" s="1" t="s">
        <v>26</v>
      </c>
      <c r="O5894">
        <v>1</v>
      </c>
      <c r="P5894" s="1" t="s">
        <v>27</v>
      </c>
      <c r="Q5894" s="1" t="s">
        <v>27</v>
      </c>
      <c r="R5894">
        <v>0</v>
      </c>
    </row>
    <row r="5895" spans="1:18" x14ac:dyDescent="0.3">
      <c r="A5895" s="1" t="s">
        <v>6267</v>
      </c>
      <c r="B5895" s="1" t="s">
        <v>6007</v>
      </c>
      <c r="C5895">
        <v>2024</v>
      </c>
      <c r="D5895" s="2">
        <v>36784</v>
      </c>
      <c r="E5895" s="1" t="s">
        <v>20</v>
      </c>
      <c r="F5895">
        <v>1</v>
      </c>
      <c r="G5895">
        <v>0</v>
      </c>
      <c r="H5895">
        <v>0</v>
      </c>
      <c r="I5895" s="1" t="s">
        <v>21</v>
      </c>
      <c r="J5895" s="1"/>
      <c r="K5895">
        <v>0</v>
      </c>
      <c r="L5895" s="1" t="s">
        <v>22</v>
      </c>
      <c r="M5895" s="1" t="s">
        <v>33</v>
      </c>
      <c r="N5895" s="1" t="s">
        <v>33</v>
      </c>
      <c r="O5895">
        <v>2</v>
      </c>
      <c r="P5895" s="1" t="s">
        <v>4737</v>
      </c>
      <c r="Q5895" s="1"/>
      <c r="R5895">
        <v>0</v>
      </c>
    </row>
    <row r="5896" spans="1:18" x14ac:dyDescent="0.3">
      <c r="A5896" s="1" t="s">
        <v>6268</v>
      </c>
      <c r="B5896" s="1" t="s">
        <v>6007</v>
      </c>
      <c r="C5896">
        <v>2024</v>
      </c>
      <c r="D5896" s="2">
        <v>36784</v>
      </c>
      <c r="E5896" s="1" t="s">
        <v>20</v>
      </c>
      <c r="F5896">
        <v>1</v>
      </c>
      <c r="G5896">
        <v>0</v>
      </c>
      <c r="H5896">
        <v>0</v>
      </c>
      <c r="I5896" s="1" t="s">
        <v>21</v>
      </c>
      <c r="J5896" s="1"/>
      <c r="K5896">
        <v>0</v>
      </c>
      <c r="L5896" s="1" t="s">
        <v>22</v>
      </c>
      <c r="M5896" s="1" t="s">
        <v>33</v>
      </c>
      <c r="N5896" s="1" t="s">
        <v>33</v>
      </c>
      <c r="O5896">
        <v>1</v>
      </c>
      <c r="P5896" s="1" t="s">
        <v>27</v>
      </c>
      <c r="Q5896" s="1" t="s">
        <v>27</v>
      </c>
      <c r="R5896">
        <v>0</v>
      </c>
    </row>
    <row r="5897" spans="1:18" x14ac:dyDescent="0.3">
      <c r="A5897" s="1" t="s">
        <v>6269</v>
      </c>
      <c r="B5897" s="1" t="s">
        <v>6007</v>
      </c>
      <c r="C5897">
        <v>2024</v>
      </c>
      <c r="D5897" s="2">
        <v>36784</v>
      </c>
      <c r="E5897" s="1" t="s">
        <v>20</v>
      </c>
      <c r="F5897">
        <v>1</v>
      </c>
      <c r="G5897">
        <v>0</v>
      </c>
      <c r="H5897">
        <v>0</v>
      </c>
      <c r="I5897" s="1" t="s">
        <v>21</v>
      </c>
      <c r="J5897" s="1"/>
      <c r="K5897">
        <v>0</v>
      </c>
      <c r="L5897" s="1" t="s">
        <v>22</v>
      </c>
      <c r="M5897" s="1" t="s">
        <v>23</v>
      </c>
      <c r="N5897" s="1" t="s">
        <v>23</v>
      </c>
      <c r="O5897">
        <v>1</v>
      </c>
      <c r="P5897" s="1" t="s">
        <v>27</v>
      </c>
      <c r="Q5897" s="1" t="s">
        <v>27</v>
      </c>
      <c r="R5897">
        <v>0</v>
      </c>
    </row>
    <row r="5898" spans="1:18" x14ac:dyDescent="0.3">
      <c r="A5898" s="1" t="s">
        <v>6270</v>
      </c>
      <c r="B5898" s="1" t="s">
        <v>6007</v>
      </c>
      <c r="C5898">
        <v>2024</v>
      </c>
      <c r="D5898" s="2">
        <v>36784</v>
      </c>
      <c r="E5898" s="1" t="s">
        <v>20</v>
      </c>
      <c r="F5898">
        <v>1</v>
      </c>
      <c r="G5898">
        <v>0</v>
      </c>
      <c r="H5898">
        <v>0</v>
      </c>
      <c r="I5898" s="1" t="s">
        <v>21</v>
      </c>
      <c r="J5898" s="1"/>
      <c r="K5898">
        <v>0</v>
      </c>
      <c r="L5898" s="1" t="s">
        <v>22</v>
      </c>
      <c r="M5898" s="1" t="s">
        <v>33</v>
      </c>
      <c r="N5898" s="1" t="s">
        <v>33</v>
      </c>
      <c r="O5898">
        <v>1</v>
      </c>
      <c r="P5898" s="1" t="s">
        <v>27</v>
      </c>
      <c r="Q5898" s="1" t="s">
        <v>27</v>
      </c>
      <c r="R5898">
        <v>0</v>
      </c>
    </row>
    <row r="5899" spans="1:18" x14ac:dyDescent="0.3">
      <c r="A5899" s="1" t="s">
        <v>6271</v>
      </c>
      <c r="B5899" s="1" t="s">
        <v>6007</v>
      </c>
      <c r="C5899">
        <v>2024</v>
      </c>
      <c r="D5899" s="2">
        <v>36784</v>
      </c>
      <c r="E5899" s="1" t="s">
        <v>20</v>
      </c>
      <c r="F5899">
        <v>1</v>
      </c>
      <c r="G5899">
        <v>0</v>
      </c>
      <c r="H5899">
        <v>0</v>
      </c>
      <c r="I5899" s="1" t="s">
        <v>21</v>
      </c>
      <c r="J5899" s="1"/>
      <c r="K5899">
        <v>0</v>
      </c>
      <c r="L5899" s="1" t="s">
        <v>22</v>
      </c>
      <c r="M5899" s="1" t="s">
        <v>23</v>
      </c>
      <c r="N5899" s="1" t="s">
        <v>23</v>
      </c>
      <c r="O5899">
        <v>1</v>
      </c>
      <c r="P5899" s="1" t="s">
        <v>27</v>
      </c>
      <c r="Q5899" s="1" t="s">
        <v>27</v>
      </c>
      <c r="R5899">
        <v>0</v>
      </c>
    </row>
    <row r="5900" spans="1:18" x14ac:dyDescent="0.3">
      <c r="A5900" s="1" t="s">
        <v>6272</v>
      </c>
      <c r="B5900" s="1" t="s">
        <v>6007</v>
      </c>
      <c r="C5900">
        <v>2024</v>
      </c>
      <c r="D5900" s="2">
        <v>36784</v>
      </c>
      <c r="E5900" s="1" t="s">
        <v>20</v>
      </c>
      <c r="F5900">
        <v>1</v>
      </c>
      <c r="G5900">
        <v>0</v>
      </c>
      <c r="H5900">
        <v>0</v>
      </c>
      <c r="I5900" s="1" t="s">
        <v>21</v>
      </c>
      <c r="J5900" s="1"/>
      <c r="K5900">
        <v>0</v>
      </c>
      <c r="L5900" s="1" t="s">
        <v>22</v>
      </c>
      <c r="M5900" s="1" t="s">
        <v>26</v>
      </c>
      <c r="N5900" s="1" t="s">
        <v>26</v>
      </c>
      <c r="O5900">
        <v>3</v>
      </c>
      <c r="P5900" s="1" t="s">
        <v>6273</v>
      </c>
      <c r="Q5900" s="1"/>
      <c r="R5900">
        <v>0</v>
      </c>
    </row>
    <row r="5901" spans="1:18" x14ac:dyDescent="0.3">
      <c r="A5901" s="1" t="s">
        <v>6274</v>
      </c>
      <c r="B5901" s="1" t="s">
        <v>6007</v>
      </c>
      <c r="C5901">
        <v>2024</v>
      </c>
      <c r="D5901" s="2">
        <v>36784</v>
      </c>
      <c r="E5901" s="1" t="s">
        <v>20</v>
      </c>
      <c r="F5901">
        <v>1</v>
      </c>
      <c r="G5901">
        <v>0</v>
      </c>
      <c r="H5901">
        <v>0</v>
      </c>
      <c r="I5901" s="1" t="s">
        <v>21</v>
      </c>
      <c r="J5901" s="1"/>
      <c r="K5901">
        <v>0</v>
      </c>
      <c r="L5901" s="1" t="s">
        <v>22</v>
      </c>
      <c r="M5901" s="1" t="s">
        <v>26</v>
      </c>
      <c r="N5901" s="1" t="s">
        <v>26</v>
      </c>
      <c r="O5901">
        <v>1</v>
      </c>
      <c r="P5901" s="1" t="s">
        <v>40</v>
      </c>
      <c r="Q5901" s="1" t="s">
        <v>40</v>
      </c>
      <c r="R5901">
        <v>0</v>
      </c>
    </row>
    <row r="5902" spans="1:18" x14ac:dyDescent="0.3">
      <c r="A5902" s="1" t="s">
        <v>6275</v>
      </c>
      <c r="B5902" s="1" t="s">
        <v>6007</v>
      </c>
      <c r="C5902">
        <v>2024</v>
      </c>
      <c r="D5902" s="2">
        <v>36784</v>
      </c>
      <c r="E5902" s="1" t="s">
        <v>676</v>
      </c>
      <c r="F5902">
        <v>1</v>
      </c>
      <c r="G5902">
        <v>1</v>
      </c>
      <c r="H5902">
        <v>0</v>
      </c>
      <c r="I5902" s="1" t="s">
        <v>21</v>
      </c>
      <c r="J5902" s="1"/>
      <c r="K5902">
        <v>1</v>
      </c>
      <c r="L5902" s="1" t="s">
        <v>677</v>
      </c>
      <c r="M5902" s="1" t="s">
        <v>23</v>
      </c>
      <c r="N5902" s="1" t="s">
        <v>23</v>
      </c>
      <c r="O5902">
        <v>6</v>
      </c>
      <c r="P5902" s="1" t="s">
        <v>6276</v>
      </c>
      <c r="Q5902" s="1"/>
      <c r="R5902">
        <v>0</v>
      </c>
    </row>
    <row r="5903" spans="1:18" x14ac:dyDescent="0.3">
      <c r="A5903" s="1" t="s">
        <v>6277</v>
      </c>
      <c r="B5903" s="1" t="s">
        <v>6007</v>
      </c>
      <c r="C5903">
        <v>2024</v>
      </c>
      <c r="D5903" s="2">
        <v>36784</v>
      </c>
      <c r="E5903" s="1" t="s">
        <v>20</v>
      </c>
      <c r="F5903">
        <v>1</v>
      </c>
      <c r="G5903">
        <v>0</v>
      </c>
      <c r="H5903">
        <v>0</v>
      </c>
      <c r="I5903" s="1" t="s">
        <v>21</v>
      </c>
      <c r="J5903" s="1"/>
      <c r="K5903">
        <v>0</v>
      </c>
      <c r="L5903" s="1" t="s">
        <v>22</v>
      </c>
      <c r="M5903" s="1" t="s">
        <v>33</v>
      </c>
      <c r="N5903" s="1" t="s">
        <v>33</v>
      </c>
      <c r="O5903">
        <v>1</v>
      </c>
      <c r="P5903" s="1" t="s">
        <v>27</v>
      </c>
      <c r="Q5903" s="1" t="s">
        <v>27</v>
      </c>
      <c r="R5903">
        <v>0</v>
      </c>
    </row>
    <row r="5904" spans="1:18" x14ac:dyDescent="0.3">
      <c r="A5904" s="1" t="s">
        <v>6278</v>
      </c>
      <c r="B5904" s="1" t="s">
        <v>6007</v>
      </c>
      <c r="C5904">
        <v>2024</v>
      </c>
      <c r="D5904" s="2">
        <v>36784</v>
      </c>
      <c r="E5904" s="1" t="s">
        <v>37</v>
      </c>
      <c r="F5904">
        <v>1</v>
      </c>
      <c r="G5904">
        <v>1</v>
      </c>
      <c r="H5904">
        <v>1</v>
      </c>
      <c r="I5904" s="1" t="s">
        <v>38</v>
      </c>
      <c r="J5904" s="1" t="s">
        <v>39</v>
      </c>
      <c r="K5904">
        <v>0</v>
      </c>
      <c r="L5904" s="1" t="s">
        <v>22</v>
      </c>
      <c r="M5904" s="1" t="s">
        <v>26</v>
      </c>
      <c r="N5904" s="1" t="s">
        <v>26</v>
      </c>
      <c r="O5904">
        <v>1</v>
      </c>
      <c r="P5904" s="1" t="s">
        <v>534</v>
      </c>
      <c r="Q5904" s="1" t="s">
        <v>534</v>
      </c>
      <c r="R5904">
        <v>0</v>
      </c>
    </row>
    <row r="5905" spans="1:18" x14ac:dyDescent="0.3">
      <c r="A5905" s="1" t="s">
        <v>6279</v>
      </c>
      <c r="B5905" s="1" t="s">
        <v>6007</v>
      </c>
      <c r="C5905">
        <v>2024</v>
      </c>
      <c r="D5905" s="2">
        <v>36784</v>
      </c>
      <c r="E5905" s="1" t="s">
        <v>20</v>
      </c>
      <c r="F5905">
        <v>1</v>
      </c>
      <c r="G5905">
        <v>0</v>
      </c>
      <c r="H5905">
        <v>0</v>
      </c>
      <c r="I5905" s="1" t="s">
        <v>21</v>
      </c>
      <c r="J5905" s="1"/>
      <c r="K5905">
        <v>0</v>
      </c>
      <c r="L5905" s="1" t="s">
        <v>22</v>
      </c>
      <c r="M5905" s="1" t="s">
        <v>26</v>
      </c>
      <c r="N5905" s="1" t="s">
        <v>26</v>
      </c>
      <c r="O5905">
        <v>1</v>
      </c>
      <c r="P5905" s="1" t="s">
        <v>80</v>
      </c>
      <c r="Q5905" s="1" t="s">
        <v>80</v>
      </c>
      <c r="R5905">
        <v>0</v>
      </c>
    </row>
    <row r="5906" spans="1:18" x14ac:dyDescent="0.3">
      <c r="A5906" s="1" t="s">
        <v>6280</v>
      </c>
      <c r="B5906" s="1" t="s">
        <v>6007</v>
      </c>
      <c r="C5906">
        <v>2024</v>
      </c>
      <c r="D5906" s="2">
        <v>36784</v>
      </c>
      <c r="E5906" s="1" t="s">
        <v>20</v>
      </c>
      <c r="F5906">
        <v>1</v>
      </c>
      <c r="G5906">
        <v>0</v>
      </c>
      <c r="H5906">
        <v>0</v>
      </c>
      <c r="I5906" s="1" t="s">
        <v>21</v>
      </c>
      <c r="J5906" s="1"/>
      <c r="K5906">
        <v>0</v>
      </c>
      <c r="L5906" s="1" t="s">
        <v>22</v>
      </c>
      <c r="M5906" s="1" t="s">
        <v>23</v>
      </c>
      <c r="N5906" s="1" t="s">
        <v>23</v>
      </c>
      <c r="O5906">
        <v>1</v>
      </c>
      <c r="P5906" s="1" t="s">
        <v>534</v>
      </c>
      <c r="Q5906" s="1" t="s">
        <v>534</v>
      </c>
      <c r="R5906">
        <v>0</v>
      </c>
    </row>
    <row r="5907" spans="1:18" x14ac:dyDescent="0.3">
      <c r="A5907" s="1" t="s">
        <v>6281</v>
      </c>
      <c r="B5907" s="1" t="s">
        <v>6007</v>
      </c>
      <c r="C5907">
        <v>2024</v>
      </c>
      <c r="D5907" s="2">
        <v>36784</v>
      </c>
      <c r="E5907" s="1" t="s">
        <v>20</v>
      </c>
      <c r="F5907">
        <v>1</v>
      </c>
      <c r="G5907">
        <v>0</v>
      </c>
      <c r="H5907">
        <v>0</v>
      </c>
      <c r="I5907" s="1" t="s">
        <v>21</v>
      </c>
      <c r="J5907" s="1"/>
      <c r="K5907">
        <v>0</v>
      </c>
      <c r="L5907" s="1" t="s">
        <v>22</v>
      </c>
      <c r="M5907" s="1" t="s">
        <v>26</v>
      </c>
      <c r="N5907" s="1" t="s">
        <v>26</v>
      </c>
      <c r="O5907">
        <v>1</v>
      </c>
      <c r="P5907" s="1" t="s">
        <v>534</v>
      </c>
      <c r="Q5907" s="1" t="s">
        <v>534</v>
      </c>
      <c r="R5907">
        <v>0</v>
      </c>
    </row>
    <row r="5908" spans="1:18" x14ac:dyDescent="0.3">
      <c r="A5908" s="1" t="s">
        <v>6282</v>
      </c>
      <c r="B5908" s="1" t="s">
        <v>6007</v>
      </c>
      <c r="C5908">
        <v>2024</v>
      </c>
      <c r="D5908" s="2">
        <v>36784</v>
      </c>
      <c r="E5908" s="1" t="s">
        <v>20</v>
      </c>
      <c r="F5908">
        <v>1</v>
      </c>
      <c r="G5908">
        <v>0</v>
      </c>
      <c r="H5908">
        <v>0</v>
      </c>
      <c r="I5908" s="1" t="s">
        <v>21</v>
      </c>
      <c r="J5908" s="1"/>
      <c r="K5908">
        <v>0</v>
      </c>
      <c r="L5908" s="1" t="s">
        <v>22</v>
      </c>
      <c r="M5908" s="1" t="s">
        <v>26</v>
      </c>
      <c r="N5908" s="1" t="s">
        <v>26</v>
      </c>
      <c r="O5908">
        <v>1</v>
      </c>
      <c r="P5908" s="1" t="s">
        <v>80</v>
      </c>
      <c r="Q5908" s="1" t="s">
        <v>80</v>
      </c>
      <c r="R5908">
        <v>0</v>
      </c>
    </row>
    <row r="5909" spans="1:18" x14ac:dyDescent="0.3">
      <c r="A5909" s="1" t="s">
        <v>6283</v>
      </c>
      <c r="B5909" s="1" t="s">
        <v>6007</v>
      </c>
      <c r="C5909">
        <v>2024</v>
      </c>
      <c r="D5909" s="2">
        <v>36784</v>
      </c>
      <c r="E5909" s="1" t="s">
        <v>20</v>
      </c>
      <c r="F5909">
        <v>1</v>
      </c>
      <c r="G5909">
        <v>0</v>
      </c>
      <c r="H5909">
        <v>0</v>
      </c>
      <c r="I5909" s="1" t="s">
        <v>21</v>
      </c>
      <c r="J5909" s="1"/>
      <c r="K5909">
        <v>0</v>
      </c>
      <c r="L5909" s="1" t="s">
        <v>22</v>
      </c>
      <c r="M5909" s="1" t="s">
        <v>26</v>
      </c>
      <c r="N5909" s="1" t="s">
        <v>26</v>
      </c>
      <c r="O5909">
        <v>1</v>
      </c>
      <c r="P5909" s="1" t="s">
        <v>534</v>
      </c>
      <c r="Q5909" s="1" t="s">
        <v>534</v>
      </c>
      <c r="R5909">
        <v>0</v>
      </c>
    </row>
    <row r="5910" spans="1:18" x14ac:dyDescent="0.3">
      <c r="A5910" s="1" t="s">
        <v>6284</v>
      </c>
      <c r="B5910" s="1" t="s">
        <v>6007</v>
      </c>
      <c r="C5910">
        <v>2024</v>
      </c>
      <c r="D5910" s="2">
        <v>36784</v>
      </c>
      <c r="E5910" s="1" t="s">
        <v>37</v>
      </c>
      <c r="F5910">
        <v>1</v>
      </c>
      <c r="G5910">
        <v>1</v>
      </c>
      <c r="H5910">
        <v>1</v>
      </c>
      <c r="I5910" s="1" t="s">
        <v>38</v>
      </c>
      <c r="J5910" s="1" t="s">
        <v>39</v>
      </c>
      <c r="K5910">
        <v>0</v>
      </c>
      <c r="L5910" s="1" t="s">
        <v>22</v>
      </c>
      <c r="M5910" s="1" t="s">
        <v>47</v>
      </c>
      <c r="N5910" s="1" t="s">
        <v>47</v>
      </c>
      <c r="O5910">
        <v>1</v>
      </c>
      <c r="P5910" s="1" t="s">
        <v>82</v>
      </c>
      <c r="Q5910" s="1" t="s">
        <v>82</v>
      </c>
      <c r="R5910">
        <v>0</v>
      </c>
    </row>
    <row r="5911" spans="1:18" x14ac:dyDescent="0.3">
      <c r="A5911" s="1" t="s">
        <v>6285</v>
      </c>
      <c r="B5911" s="1" t="s">
        <v>6007</v>
      </c>
      <c r="C5911">
        <v>2024</v>
      </c>
      <c r="D5911" s="2">
        <v>36784</v>
      </c>
      <c r="E5911" s="1" t="s">
        <v>20</v>
      </c>
      <c r="F5911">
        <v>1</v>
      </c>
      <c r="G5911">
        <v>0</v>
      </c>
      <c r="H5911">
        <v>0</v>
      </c>
      <c r="I5911" s="1" t="s">
        <v>21</v>
      </c>
      <c r="J5911" s="1"/>
      <c r="K5911">
        <v>0</v>
      </c>
      <c r="L5911" s="1" t="s">
        <v>22</v>
      </c>
      <c r="M5911" s="1" t="s">
        <v>26</v>
      </c>
      <c r="N5911" s="1" t="s">
        <v>26</v>
      </c>
      <c r="O5911">
        <v>1</v>
      </c>
      <c r="P5911" s="1" t="s">
        <v>53</v>
      </c>
      <c r="Q5911" s="1" t="s">
        <v>53</v>
      </c>
      <c r="R5911">
        <v>0</v>
      </c>
    </row>
    <row r="5912" spans="1:18" x14ac:dyDescent="0.3">
      <c r="A5912" s="1" t="s">
        <v>6286</v>
      </c>
      <c r="B5912" s="1" t="s">
        <v>6007</v>
      </c>
      <c r="C5912">
        <v>2024</v>
      </c>
      <c r="D5912" s="2">
        <v>36784</v>
      </c>
      <c r="E5912" s="1" t="s">
        <v>20</v>
      </c>
      <c r="F5912">
        <v>1</v>
      </c>
      <c r="G5912">
        <v>0</v>
      </c>
      <c r="H5912">
        <v>0</v>
      </c>
      <c r="I5912" s="1" t="s">
        <v>21</v>
      </c>
      <c r="J5912" s="1"/>
      <c r="K5912">
        <v>0</v>
      </c>
      <c r="L5912" s="1" t="s">
        <v>22</v>
      </c>
      <c r="M5912" s="1" t="s">
        <v>26</v>
      </c>
      <c r="N5912" s="1" t="s">
        <v>26</v>
      </c>
      <c r="O5912">
        <v>1</v>
      </c>
      <c r="P5912" s="1" t="s">
        <v>53</v>
      </c>
      <c r="Q5912" s="1" t="s">
        <v>53</v>
      </c>
      <c r="R5912">
        <v>0</v>
      </c>
    </row>
    <row r="5913" spans="1:18" x14ac:dyDescent="0.3">
      <c r="A5913" s="1" t="s">
        <v>6287</v>
      </c>
      <c r="B5913" s="1" t="s">
        <v>6007</v>
      </c>
      <c r="C5913">
        <v>2024</v>
      </c>
      <c r="D5913" s="2">
        <v>36784</v>
      </c>
      <c r="E5913" s="1" t="s">
        <v>20</v>
      </c>
      <c r="F5913">
        <v>1</v>
      </c>
      <c r="G5913">
        <v>0</v>
      </c>
      <c r="H5913">
        <v>0</v>
      </c>
      <c r="I5913" s="1" t="s">
        <v>21</v>
      </c>
      <c r="J5913" s="1"/>
      <c r="K5913">
        <v>0</v>
      </c>
      <c r="L5913" s="1" t="s">
        <v>22</v>
      </c>
      <c r="M5913" s="1" t="s">
        <v>33</v>
      </c>
      <c r="N5913" s="1" t="s">
        <v>33</v>
      </c>
      <c r="O5913">
        <v>1</v>
      </c>
      <c r="P5913" s="1" t="s">
        <v>82</v>
      </c>
      <c r="Q5913" s="1" t="s">
        <v>82</v>
      </c>
      <c r="R5913">
        <v>0</v>
      </c>
    </row>
    <row r="5914" spans="1:18" x14ac:dyDescent="0.3">
      <c r="A5914" s="1" t="s">
        <v>6288</v>
      </c>
      <c r="B5914" s="1" t="s">
        <v>6007</v>
      </c>
      <c r="C5914">
        <v>2024</v>
      </c>
      <c r="D5914" s="2">
        <v>36784</v>
      </c>
      <c r="E5914" s="1" t="s">
        <v>20</v>
      </c>
      <c r="F5914">
        <v>1</v>
      </c>
      <c r="G5914">
        <v>0</v>
      </c>
      <c r="H5914">
        <v>0</v>
      </c>
      <c r="I5914" s="1" t="s">
        <v>21</v>
      </c>
      <c r="J5914" s="1"/>
      <c r="K5914">
        <v>0</v>
      </c>
      <c r="L5914" s="1" t="s">
        <v>22</v>
      </c>
      <c r="M5914" s="1" t="s">
        <v>23</v>
      </c>
      <c r="N5914" s="1" t="s">
        <v>23</v>
      </c>
      <c r="O5914">
        <v>1</v>
      </c>
      <c r="P5914" s="1" t="s">
        <v>40</v>
      </c>
      <c r="Q5914" s="1" t="s">
        <v>40</v>
      </c>
      <c r="R5914">
        <v>0</v>
      </c>
    </row>
    <row r="5915" spans="1:18" x14ac:dyDescent="0.3">
      <c r="A5915" s="1" t="s">
        <v>6289</v>
      </c>
      <c r="B5915" s="1" t="s">
        <v>6007</v>
      </c>
      <c r="C5915">
        <v>2024</v>
      </c>
      <c r="D5915" s="2">
        <v>36784</v>
      </c>
      <c r="E5915" s="1" t="s">
        <v>37</v>
      </c>
      <c r="F5915">
        <v>1</v>
      </c>
      <c r="G5915">
        <v>1</v>
      </c>
      <c r="H5915">
        <v>1</v>
      </c>
      <c r="I5915" s="1" t="s">
        <v>38</v>
      </c>
      <c r="J5915" s="1" t="s">
        <v>39</v>
      </c>
      <c r="K5915">
        <v>0</v>
      </c>
      <c r="L5915" s="1" t="s">
        <v>22</v>
      </c>
      <c r="M5915" s="1" t="s">
        <v>47</v>
      </c>
      <c r="N5915" s="1" t="s">
        <v>47</v>
      </c>
      <c r="O5915">
        <v>1</v>
      </c>
      <c r="P5915" s="1" t="s">
        <v>27</v>
      </c>
      <c r="Q5915" s="1" t="s">
        <v>27</v>
      </c>
      <c r="R5915">
        <v>0</v>
      </c>
    </row>
    <row r="5916" spans="1:18" x14ac:dyDescent="0.3">
      <c r="A5916" s="1" t="s">
        <v>6290</v>
      </c>
      <c r="B5916" s="1" t="s">
        <v>6007</v>
      </c>
      <c r="C5916">
        <v>2024</v>
      </c>
      <c r="D5916" s="2">
        <v>36784</v>
      </c>
      <c r="E5916" s="1" t="s">
        <v>20</v>
      </c>
      <c r="F5916">
        <v>1</v>
      </c>
      <c r="G5916">
        <v>0</v>
      </c>
      <c r="H5916">
        <v>0</v>
      </c>
      <c r="I5916" s="1" t="s">
        <v>21</v>
      </c>
      <c r="J5916" s="1"/>
      <c r="K5916">
        <v>0</v>
      </c>
      <c r="L5916" s="1" t="s">
        <v>22</v>
      </c>
      <c r="M5916" s="1" t="s">
        <v>47</v>
      </c>
      <c r="N5916" s="1" t="s">
        <v>47</v>
      </c>
      <c r="O5916">
        <v>2</v>
      </c>
      <c r="P5916" s="1" t="s">
        <v>5496</v>
      </c>
      <c r="Q5916" s="1"/>
      <c r="R5916">
        <v>0</v>
      </c>
    </row>
    <row r="5917" spans="1:18" x14ac:dyDescent="0.3">
      <c r="A5917" s="1" t="s">
        <v>6291</v>
      </c>
      <c r="B5917" s="1" t="s">
        <v>6007</v>
      </c>
      <c r="C5917">
        <v>2024</v>
      </c>
      <c r="D5917" s="2">
        <v>36784</v>
      </c>
      <c r="E5917" s="1" t="s">
        <v>20</v>
      </c>
      <c r="F5917">
        <v>1</v>
      </c>
      <c r="G5917">
        <v>0</v>
      </c>
      <c r="H5917">
        <v>0</v>
      </c>
      <c r="I5917" s="1" t="s">
        <v>21</v>
      </c>
      <c r="J5917" s="1"/>
      <c r="K5917">
        <v>0</v>
      </c>
      <c r="L5917" s="1" t="s">
        <v>22</v>
      </c>
      <c r="M5917" s="1" t="s">
        <v>26</v>
      </c>
      <c r="N5917" s="1" t="s">
        <v>26</v>
      </c>
      <c r="O5917">
        <v>1</v>
      </c>
      <c r="P5917" s="1" t="s">
        <v>27</v>
      </c>
      <c r="Q5917" s="1" t="s">
        <v>27</v>
      </c>
      <c r="R5917">
        <v>0</v>
      </c>
    </row>
    <row r="5918" spans="1:18" x14ac:dyDescent="0.3">
      <c r="A5918" s="1" t="s">
        <v>6292</v>
      </c>
      <c r="B5918" s="1" t="s">
        <v>6007</v>
      </c>
      <c r="C5918">
        <v>2024</v>
      </c>
      <c r="D5918" s="2">
        <v>36784</v>
      </c>
      <c r="E5918" s="1" t="s">
        <v>20</v>
      </c>
      <c r="F5918">
        <v>1</v>
      </c>
      <c r="G5918">
        <v>0</v>
      </c>
      <c r="H5918">
        <v>0</v>
      </c>
      <c r="I5918" s="1" t="s">
        <v>21</v>
      </c>
      <c r="J5918" s="1"/>
      <c r="K5918">
        <v>0</v>
      </c>
      <c r="L5918" s="1" t="s">
        <v>22</v>
      </c>
      <c r="M5918" s="1" t="s">
        <v>23</v>
      </c>
      <c r="N5918" s="1" t="s">
        <v>23</v>
      </c>
      <c r="O5918">
        <v>1</v>
      </c>
      <c r="P5918" s="1" t="s">
        <v>27</v>
      </c>
      <c r="Q5918" s="1" t="s">
        <v>27</v>
      </c>
      <c r="R5918">
        <v>0</v>
      </c>
    </row>
    <row r="5919" spans="1:18" x14ac:dyDescent="0.3">
      <c r="A5919" s="1" t="s">
        <v>6293</v>
      </c>
      <c r="B5919" s="1" t="s">
        <v>6007</v>
      </c>
      <c r="C5919">
        <v>2024</v>
      </c>
      <c r="D5919" s="2">
        <v>36784</v>
      </c>
      <c r="E5919" s="1" t="s">
        <v>20</v>
      </c>
      <c r="F5919">
        <v>1</v>
      </c>
      <c r="G5919">
        <v>0</v>
      </c>
      <c r="H5919">
        <v>0</v>
      </c>
      <c r="I5919" s="1" t="s">
        <v>21</v>
      </c>
      <c r="J5919" s="1"/>
      <c r="K5919">
        <v>0</v>
      </c>
      <c r="L5919" s="1" t="s">
        <v>22</v>
      </c>
      <c r="M5919" s="1" t="s">
        <v>26</v>
      </c>
      <c r="N5919" s="1" t="s">
        <v>26</v>
      </c>
      <c r="O5919">
        <v>1</v>
      </c>
      <c r="P5919" s="1" t="s">
        <v>534</v>
      </c>
      <c r="Q5919" s="1" t="s">
        <v>534</v>
      </c>
      <c r="R5919">
        <v>0</v>
      </c>
    </row>
    <row r="5920" spans="1:18" x14ac:dyDescent="0.3">
      <c r="A5920" s="1" t="s">
        <v>6294</v>
      </c>
      <c r="B5920" s="1" t="s">
        <v>6007</v>
      </c>
      <c r="C5920">
        <v>2024</v>
      </c>
      <c r="D5920" s="2">
        <v>36784</v>
      </c>
      <c r="E5920" s="1" t="s">
        <v>20</v>
      </c>
      <c r="F5920">
        <v>1</v>
      </c>
      <c r="G5920">
        <v>0</v>
      </c>
      <c r="H5920">
        <v>0</v>
      </c>
      <c r="I5920" s="1" t="s">
        <v>21</v>
      </c>
      <c r="J5920" s="1"/>
      <c r="K5920">
        <v>0</v>
      </c>
      <c r="L5920" s="1" t="s">
        <v>22</v>
      </c>
      <c r="M5920" s="1" t="s">
        <v>26</v>
      </c>
      <c r="N5920" s="1" t="s">
        <v>26</v>
      </c>
      <c r="O5920">
        <v>1</v>
      </c>
      <c r="P5920" s="1" t="s">
        <v>121</v>
      </c>
      <c r="Q5920" s="1" t="s">
        <v>121</v>
      </c>
      <c r="R5920">
        <v>0</v>
      </c>
    </row>
    <row r="5921" spans="1:18" x14ac:dyDescent="0.3">
      <c r="A5921" s="1" t="s">
        <v>6295</v>
      </c>
      <c r="B5921" s="1" t="s">
        <v>6007</v>
      </c>
      <c r="C5921">
        <v>2024</v>
      </c>
      <c r="D5921" s="2">
        <v>36784</v>
      </c>
      <c r="E5921" s="1" t="s">
        <v>20</v>
      </c>
      <c r="F5921">
        <v>1</v>
      </c>
      <c r="G5921">
        <v>0</v>
      </c>
      <c r="H5921">
        <v>0</v>
      </c>
      <c r="I5921" s="1" t="s">
        <v>21</v>
      </c>
      <c r="J5921" s="1"/>
      <c r="K5921">
        <v>0</v>
      </c>
      <c r="L5921" s="1" t="s">
        <v>22</v>
      </c>
      <c r="M5921" s="1" t="s">
        <v>26</v>
      </c>
      <c r="N5921" s="1" t="s">
        <v>26</v>
      </c>
      <c r="O5921">
        <v>1</v>
      </c>
      <c r="P5921" s="1" t="s">
        <v>27</v>
      </c>
      <c r="Q5921" s="1" t="s">
        <v>27</v>
      </c>
      <c r="R5921">
        <v>0</v>
      </c>
    </row>
    <row r="5922" spans="1:18" x14ac:dyDescent="0.3">
      <c r="A5922" s="1" t="s">
        <v>6296</v>
      </c>
      <c r="B5922" s="1" t="s">
        <v>6007</v>
      </c>
      <c r="C5922">
        <v>2024</v>
      </c>
      <c r="D5922" s="2">
        <v>36784</v>
      </c>
      <c r="E5922" s="1" t="s">
        <v>37</v>
      </c>
      <c r="F5922">
        <v>1</v>
      </c>
      <c r="G5922">
        <v>1</v>
      </c>
      <c r="H5922">
        <v>1</v>
      </c>
      <c r="I5922" s="1" t="s">
        <v>38</v>
      </c>
      <c r="J5922" s="1" t="s">
        <v>42</v>
      </c>
      <c r="K5922">
        <v>0</v>
      </c>
      <c r="L5922" s="1" t="s">
        <v>22</v>
      </c>
      <c r="M5922" s="1" t="s">
        <v>33</v>
      </c>
      <c r="N5922" s="1" t="s">
        <v>33</v>
      </c>
      <c r="O5922">
        <v>1</v>
      </c>
      <c r="P5922" s="1" t="s">
        <v>27</v>
      </c>
      <c r="Q5922" s="1" t="s">
        <v>27</v>
      </c>
      <c r="R5922">
        <v>1</v>
      </c>
    </row>
    <row r="5923" spans="1:18" x14ac:dyDescent="0.3">
      <c r="A5923" s="1" t="s">
        <v>6297</v>
      </c>
      <c r="B5923" s="1" t="s">
        <v>6007</v>
      </c>
      <c r="C5923">
        <v>2024</v>
      </c>
      <c r="D5923" s="2">
        <v>36784</v>
      </c>
      <c r="E5923" s="1" t="s">
        <v>20</v>
      </c>
      <c r="F5923">
        <v>1</v>
      </c>
      <c r="G5923">
        <v>0</v>
      </c>
      <c r="H5923">
        <v>0</v>
      </c>
      <c r="I5923" s="1" t="s">
        <v>21</v>
      </c>
      <c r="J5923" s="1"/>
      <c r="K5923">
        <v>0</v>
      </c>
      <c r="L5923" s="1" t="s">
        <v>22</v>
      </c>
      <c r="M5923" s="1" t="s">
        <v>26</v>
      </c>
      <c r="N5923" s="1" t="s">
        <v>26</v>
      </c>
      <c r="O5923">
        <v>1</v>
      </c>
      <c r="P5923" s="1" t="s">
        <v>134</v>
      </c>
      <c r="Q5923" s="1" t="s">
        <v>134</v>
      </c>
      <c r="R5923">
        <v>0</v>
      </c>
    </row>
    <row r="5924" spans="1:18" x14ac:dyDescent="0.3">
      <c r="A5924" s="1" t="s">
        <v>6298</v>
      </c>
      <c r="B5924" s="1" t="s">
        <v>6007</v>
      </c>
      <c r="C5924">
        <v>2024</v>
      </c>
      <c r="D5924" s="2">
        <v>36784</v>
      </c>
      <c r="E5924" s="1" t="s">
        <v>37</v>
      </c>
      <c r="F5924">
        <v>1</v>
      </c>
      <c r="G5924">
        <v>1</v>
      </c>
      <c r="H5924">
        <v>1</v>
      </c>
      <c r="I5924" s="1" t="s">
        <v>38</v>
      </c>
      <c r="J5924" s="1" t="s">
        <v>42</v>
      </c>
      <c r="K5924">
        <v>0</v>
      </c>
      <c r="L5924" s="1" t="s">
        <v>22</v>
      </c>
      <c r="M5924" s="1" t="s">
        <v>26</v>
      </c>
      <c r="N5924" s="1" t="s">
        <v>26</v>
      </c>
      <c r="O5924">
        <v>1</v>
      </c>
      <c r="P5924" s="1" t="s">
        <v>40</v>
      </c>
      <c r="Q5924" s="1" t="s">
        <v>40</v>
      </c>
      <c r="R5924">
        <v>0</v>
      </c>
    </row>
    <row r="5925" spans="1:18" x14ac:dyDescent="0.3">
      <c r="A5925" s="1" t="s">
        <v>6299</v>
      </c>
      <c r="B5925" s="1" t="s">
        <v>6007</v>
      </c>
      <c r="C5925">
        <v>2024</v>
      </c>
      <c r="D5925" s="2">
        <v>36784</v>
      </c>
      <c r="E5925" s="1" t="s">
        <v>20</v>
      </c>
      <c r="F5925">
        <v>1</v>
      </c>
      <c r="G5925">
        <v>0</v>
      </c>
      <c r="H5925">
        <v>0</v>
      </c>
      <c r="I5925" s="1" t="s">
        <v>21</v>
      </c>
      <c r="J5925" s="1"/>
      <c r="K5925">
        <v>0</v>
      </c>
      <c r="L5925" s="1" t="s">
        <v>22</v>
      </c>
      <c r="M5925" s="1" t="s">
        <v>23</v>
      </c>
      <c r="N5925" s="1" t="s">
        <v>23</v>
      </c>
      <c r="O5925">
        <v>1</v>
      </c>
      <c r="P5925" s="1" t="s">
        <v>27</v>
      </c>
      <c r="Q5925" s="1" t="s">
        <v>27</v>
      </c>
      <c r="R5925">
        <v>0</v>
      </c>
    </row>
    <row r="5926" spans="1:18" x14ac:dyDescent="0.3">
      <c r="A5926" s="1" t="s">
        <v>6300</v>
      </c>
      <c r="B5926" s="1" t="s">
        <v>6007</v>
      </c>
      <c r="C5926">
        <v>2024</v>
      </c>
      <c r="D5926" s="2">
        <v>36784</v>
      </c>
      <c r="E5926" s="1" t="s">
        <v>20</v>
      </c>
      <c r="F5926">
        <v>1</v>
      </c>
      <c r="G5926">
        <v>0</v>
      </c>
      <c r="H5926">
        <v>0</v>
      </c>
      <c r="I5926" s="1" t="s">
        <v>21</v>
      </c>
      <c r="J5926" s="1"/>
      <c r="K5926">
        <v>0</v>
      </c>
      <c r="L5926" s="1" t="s">
        <v>22</v>
      </c>
      <c r="M5926" s="1" t="s">
        <v>26</v>
      </c>
      <c r="N5926" s="1" t="s">
        <v>26</v>
      </c>
      <c r="O5926">
        <v>1</v>
      </c>
      <c r="P5926" s="1" t="s">
        <v>40</v>
      </c>
      <c r="Q5926" s="1" t="s">
        <v>40</v>
      </c>
      <c r="R5926">
        <v>0</v>
      </c>
    </row>
    <row r="5927" spans="1:18" x14ac:dyDescent="0.3">
      <c r="A5927" s="1" t="s">
        <v>6301</v>
      </c>
      <c r="B5927" s="1" t="s">
        <v>6007</v>
      </c>
      <c r="C5927">
        <v>2024</v>
      </c>
      <c r="D5927" s="2">
        <v>36784</v>
      </c>
      <c r="E5927" s="1" t="s">
        <v>20</v>
      </c>
      <c r="F5927">
        <v>1</v>
      </c>
      <c r="G5927">
        <v>0</v>
      </c>
      <c r="H5927">
        <v>0</v>
      </c>
      <c r="I5927" s="1" t="s">
        <v>21</v>
      </c>
      <c r="J5927" s="1"/>
      <c r="K5927">
        <v>0</v>
      </c>
      <c r="L5927" s="1" t="s">
        <v>22</v>
      </c>
      <c r="M5927" s="1" t="s">
        <v>47</v>
      </c>
      <c r="N5927" s="1" t="s">
        <v>47</v>
      </c>
      <c r="O5927">
        <v>2</v>
      </c>
      <c r="P5927" s="1" t="s">
        <v>4929</v>
      </c>
      <c r="Q5927" s="1"/>
      <c r="R5927">
        <v>0</v>
      </c>
    </row>
    <row r="5928" spans="1:18" x14ac:dyDescent="0.3">
      <c r="A5928" s="1" t="s">
        <v>6302</v>
      </c>
      <c r="B5928" s="1" t="s">
        <v>6007</v>
      </c>
      <c r="C5928">
        <v>2024</v>
      </c>
      <c r="D5928" s="2">
        <v>36784</v>
      </c>
      <c r="E5928" s="1" t="s">
        <v>20</v>
      </c>
      <c r="F5928">
        <v>1</v>
      </c>
      <c r="G5928">
        <v>0</v>
      </c>
      <c r="H5928">
        <v>0</v>
      </c>
      <c r="I5928" s="1" t="s">
        <v>21</v>
      </c>
      <c r="J5928" s="1"/>
      <c r="K5928">
        <v>0</v>
      </c>
      <c r="L5928" s="1" t="s">
        <v>22</v>
      </c>
      <c r="M5928" s="1" t="s">
        <v>26</v>
      </c>
      <c r="N5928" s="1" t="s">
        <v>26</v>
      </c>
      <c r="O5928">
        <v>1</v>
      </c>
      <c r="P5928" s="1" t="s">
        <v>82</v>
      </c>
      <c r="Q5928" s="1" t="s">
        <v>82</v>
      </c>
      <c r="R5928">
        <v>0</v>
      </c>
    </row>
    <row r="5929" spans="1:18" x14ac:dyDescent="0.3">
      <c r="A5929" s="1" t="s">
        <v>6303</v>
      </c>
      <c r="B5929" s="1" t="s">
        <v>6007</v>
      </c>
      <c r="C5929">
        <v>2024</v>
      </c>
      <c r="D5929" s="2">
        <v>36784</v>
      </c>
      <c r="E5929" s="1" t="s">
        <v>20</v>
      </c>
      <c r="F5929">
        <v>1</v>
      </c>
      <c r="G5929">
        <v>0</v>
      </c>
      <c r="H5929">
        <v>0</v>
      </c>
      <c r="I5929" s="1" t="s">
        <v>21</v>
      </c>
      <c r="J5929" s="1"/>
      <c r="K5929">
        <v>0</v>
      </c>
      <c r="L5929" s="1" t="s">
        <v>22</v>
      </c>
      <c r="M5929" s="1" t="s">
        <v>47</v>
      </c>
      <c r="N5929" s="1" t="s">
        <v>47</v>
      </c>
      <c r="O5929">
        <v>1</v>
      </c>
      <c r="P5929" s="1" t="s">
        <v>27</v>
      </c>
      <c r="Q5929" s="1" t="s">
        <v>27</v>
      </c>
      <c r="R5929">
        <v>0</v>
      </c>
    </row>
    <row r="5930" spans="1:18" x14ac:dyDescent="0.3">
      <c r="A5930" s="1" t="s">
        <v>6304</v>
      </c>
      <c r="B5930" s="1" t="s">
        <v>6007</v>
      </c>
      <c r="C5930">
        <v>2024</v>
      </c>
      <c r="D5930" s="2">
        <v>36784</v>
      </c>
      <c r="E5930" s="1" t="s">
        <v>20</v>
      </c>
      <c r="F5930">
        <v>1</v>
      </c>
      <c r="G5930">
        <v>0</v>
      </c>
      <c r="H5930">
        <v>0</v>
      </c>
      <c r="I5930" s="1" t="s">
        <v>21</v>
      </c>
      <c r="J5930" s="1"/>
      <c r="K5930">
        <v>0</v>
      </c>
      <c r="L5930" s="1" t="s">
        <v>22</v>
      </c>
      <c r="M5930" s="1" t="s">
        <v>23</v>
      </c>
      <c r="N5930" s="1" t="s">
        <v>23</v>
      </c>
      <c r="O5930">
        <v>2</v>
      </c>
      <c r="P5930" s="1" t="s">
        <v>6305</v>
      </c>
      <c r="Q5930" s="1"/>
      <c r="R5930">
        <v>0</v>
      </c>
    </row>
    <row r="5931" spans="1:18" x14ac:dyDescent="0.3">
      <c r="A5931" s="1" t="s">
        <v>6306</v>
      </c>
      <c r="B5931" s="1" t="s">
        <v>6007</v>
      </c>
      <c r="C5931">
        <v>2024</v>
      </c>
      <c r="D5931" s="2">
        <v>36784</v>
      </c>
      <c r="E5931" s="1" t="s">
        <v>20</v>
      </c>
      <c r="F5931">
        <v>1</v>
      </c>
      <c r="G5931">
        <v>0</v>
      </c>
      <c r="H5931">
        <v>0</v>
      </c>
      <c r="I5931" s="1" t="s">
        <v>21</v>
      </c>
      <c r="J5931" s="1"/>
      <c r="K5931">
        <v>0</v>
      </c>
      <c r="L5931" s="1" t="s">
        <v>22</v>
      </c>
      <c r="M5931" s="1" t="s">
        <v>26</v>
      </c>
      <c r="N5931" s="1" t="s">
        <v>26</v>
      </c>
      <c r="O5931">
        <v>1</v>
      </c>
      <c r="P5931" s="1" t="s">
        <v>227</v>
      </c>
      <c r="Q5931" s="1" t="s">
        <v>227</v>
      </c>
      <c r="R5931">
        <v>0</v>
      </c>
    </row>
    <row r="5932" spans="1:18" x14ac:dyDescent="0.3">
      <c r="A5932" s="1" t="s">
        <v>6307</v>
      </c>
      <c r="B5932" s="1" t="s">
        <v>6007</v>
      </c>
      <c r="C5932">
        <v>2024</v>
      </c>
      <c r="D5932" s="2">
        <v>36784</v>
      </c>
      <c r="E5932" s="1" t="s">
        <v>20</v>
      </c>
      <c r="F5932">
        <v>1</v>
      </c>
      <c r="G5932">
        <v>0</v>
      </c>
      <c r="H5932">
        <v>0</v>
      </c>
      <c r="I5932" s="1" t="s">
        <v>21</v>
      </c>
      <c r="J5932" s="1"/>
      <c r="K5932">
        <v>0</v>
      </c>
      <c r="L5932" s="1" t="s">
        <v>22</v>
      </c>
      <c r="M5932" s="1" t="s">
        <v>33</v>
      </c>
      <c r="N5932" s="1" t="s">
        <v>33</v>
      </c>
      <c r="O5932">
        <v>1</v>
      </c>
      <c r="P5932" s="1" t="s">
        <v>78</v>
      </c>
      <c r="Q5932" s="1" t="s">
        <v>78</v>
      </c>
      <c r="R5932">
        <v>0</v>
      </c>
    </row>
    <row r="5933" spans="1:18" x14ac:dyDescent="0.3">
      <c r="A5933" s="1" t="s">
        <v>6308</v>
      </c>
      <c r="B5933" s="1" t="s">
        <v>6007</v>
      </c>
      <c r="C5933">
        <v>2024</v>
      </c>
      <c r="D5933" s="2">
        <v>36784</v>
      </c>
      <c r="E5933" s="1" t="s">
        <v>20</v>
      </c>
      <c r="F5933">
        <v>1</v>
      </c>
      <c r="G5933">
        <v>0</v>
      </c>
      <c r="H5933">
        <v>0</v>
      </c>
      <c r="I5933" s="1" t="s">
        <v>21</v>
      </c>
      <c r="J5933" s="1"/>
      <c r="K5933">
        <v>0</v>
      </c>
      <c r="L5933" s="1" t="s">
        <v>22</v>
      </c>
      <c r="M5933" s="1" t="s">
        <v>26</v>
      </c>
      <c r="N5933" s="1" t="s">
        <v>26</v>
      </c>
      <c r="O5933">
        <v>1</v>
      </c>
      <c r="P5933" s="1" t="s">
        <v>27</v>
      </c>
      <c r="Q5933" s="1" t="s">
        <v>27</v>
      </c>
      <c r="R5933">
        <v>0</v>
      </c>
    </row>
    <row r="5934" spans="1:18" x14ac:dyDescent="0.3">
      <c r="A5934" s="1" t="s">
        <v>6309</v>
      </c>
      <c r="B5934" s="1" t="s">
        <v>6007</v>
      </c>
      <c r="C5934">
        <v>2024</v>
      </c>
      <c r="D5934" s="2">
        <v>36784</v>
      </c>
      <c r="E5934" s="1" t="s">
        <v>20</v>
      </c>
      <c r="F5934">
        <v>1</v>
      </c>
      <c r="G5934">
        <v>0</v>
      </c>
      <c r="H5934">
        <v>0</v>
      </c>
      <c r="I5934" s="1" t="s">
        <v>21</v>
      </c>
      <c r="J5934" s="1"/>
      <c r="K5934">
        <v>0</v>
      </c>
      <c r="L5934" s="1" t="s">
        <v>22</v>
      </c>
      <c r="M5934" s="1" t="s">
        <v>33</v>
      </c>
      <c r="N5934" s="1" t="s">
        <v>33</v>
      </c>
      <c r="O5934">
        <v>1</v>
      </c>
      <c r="P5934" s="1" t="s">
        <v>534</v>
      </c>
      <c r="Q5934" s="1" t="s">
        <v>534</v>
      </c>
      <c r="R5934">
        <v>0</v>
      </c>
    </row>
    <row r="5935" spans="1:18" x14ac:dyDescent="0.3">
      <c r="A5935" s="1" t="s">
        <v>6310</v>
      </c>
      <c r="B5935" s="1" t="s">
        <v>6007</v>
      </c>
      <c r="C5935">
        <v>2024</v>
      </c>
      <c r="D5935" s="2">
        <v>36784</v>
      </c>
      <c r="E5935" s="1" t="s">
        <v>20</v>
      </c>
      <c r="F5935">
        <v>1</v>
      </c>
      <c r="G5935">
        <v>0</v>
      </c>
      <c r="H5935">
        <v>0</v>
      </c>
      <c r="I5935" s="1" t="s">
        <v>21</v>
      </c>
      <c r="J5935" s="1"/>
      <c r="K5935">
        <v>0</v>
      </c>
      <c r="L5935" s="1" t="s">
        <v>22</v>
      </c>
      <c r="M5935" s="1" t="s">
        <v>26</v>
      </c>
      <c r="N5935" s="1" t="s">
        <v>26</v>
      </c>
      <c r="O5935">
        <v>1</v>
      </c>
      <c r="P5935" s="1" t="s">
        <v>31</v>
      </c>
      <c r="Q5935" s="1" t="s">
        <v>31</v>
      </c>
      <c r="R5935">
        <v>0</v>
      </c>
    </row>
    <row r="5936" spans="1:18" x14ac:dyDescent="0.3">
      <c r="A5936" s="1" t="s">
        <v>6311</v>
      </c>
      <c r="B5936" s="1" t="s">
        <v>6007</v>
      </c>
      <c r="C5936">
        <v>2024</v>
      </c>
      <c r="D5936" s="2">
        <v>36784</v>
      </c>
      <c r="E5936" s="1" t="s">
        <v>20</v>
      </c>
      <c r="F5936">
        <v>1</v>
      </c>
      <c r="G5936">
        <v>0</v>
      </c>
      <c r="H5936">
        <v>0</v>
      </c>
      <c r="I5936" s="1" t="s">
        <v>21</v>
      </c>
      <c r="J5936" s="1"/>
      <c r="K5936">
        <v>0</v>
      </c>
      <c r="L5936" s="1" t="s">
        <v>22</v>
      </c>
      <c r="M5936" s="1" t="s">
        <v>23</v>
      </c>
      <c r="N5936" s="1" t="s">
        <v>23</v>
      </c>
      <c r="O5936">
        <v>1</v>
      </c>
      <c r="P5936" s="1" t="s">
        <v>82</v>
      </c>
      <c r="Q5936" s="1" t="s">
        <v>82</v>
      </c>
      <c r="R5936">
        <v>0</v>
      </c>
    </row>
    <row r="5937" spans="1:18" x14ac:dyDescent="0.3">
      <c r="A5937" s="1" t="s">
        <v>6312</v>
      </c>
      <c r="B5937" s="1" t="s">
        <v>6007</v>
      </c>
      <c r="C5937">
        <v>2024</v>
      </c>
      <c r="D5937" s="2">
        <v>36784</v>
      </c>
      <c r="E5937" s="1" t="s">
        <v>37</v>
      </c>
      <c r="F5937">
        <v>1</v>
      </c>
      <c r="G5937">
        <v>1</v>
      </c>
      <c r="H5937">
        <v>1</v>
      </c>
      <c r="I5937" s="1" t="s">
        <v>38</v>
      </c>
      <c r="J5937" s="1" t="s">
        <v>62</v>
      </c>
      <c r="K5937">
        <v>0</v>
      </c>
      <c r="L5937" s="1" t="s">
        <v>22</v>
      </c>
      <c r="M5937" s="1" t="s">
        <v>23</v>
      </c>
      <c r="N5937" s="1" t="s">
        <v>23</v>
      </c>
      <c r="O5937">
        <v>1</v>
      </c>
      <c r="P5937" s="1" t="s">
        <v>29</v>
      </c>
      <c r="Q5937" s="1" t="s">
        <v>29</v>
      </c>
      <c r="R5937">
        <v>1</v>
      </c>
    </row>
    <row r="5938" spans="1:18" x14ac:dyDescent="0.3">
      <c r="A5938" s="1" t="s">
        <v>6313</v>
      </c>
      <c r="B5938" s="1" t="s">
        <v>6007</v>
      </c>
      <c r="C5938">
        <v>2024</v>
      </c>
      <c r="D5938" s="2">
        <v>36784</v>
      </c>
      <c r="E5938" s="1" t="s">
        <v>37</v>
      </c>
      <c r="F5938">
        <v>1</v>
      </c>
      <c r="G5938">
        <v>1</v>
      </c>
      <c r="H5938">
        <v>1</v>
      </c>
      <c r="I5938" s="1" t="s">
        <v>91</v>
      </c>
      <c r="J5938" s="1" t="s">
        <v>711</v>
      </c>
      <c r="K5938">
        <v>0</v>
      </c>
      <c r="L5938" s="1" t="s">
        <v>22</v>
      </c>
      <c r="M5938" s="1" t="s">
        <v>47</v>
      </c>
      <c r="N5938" s="1" t="s">
        <v>47</v>
      </c>
      <c r="O5938">
        <v>1</v>
      </c>
      <c r="P5938" s="1" t="s">
        <v>134</v>
      </c>
      <c r="Q5938" s="1" t="s">
        <v>134</v>
      </c>
      <c r="R5938">
        <v>0</v>
      </c>
    </row>
    <row r="5939" spans="1:18" x14ac:dyDescent="0.3">
      <c r="A5939" s="1" t="s">
        <v>6314</v>
      </c>
      <c r="B5939" s="1" t="s">
        <v>6007</v>
      </c>
      <c r="C5939">
        <v>2024</v>
      </c>
      <c r="D5939" s="2">
        <v>36784</v>
      </c>
      <c r="E5939" s="1" t="s">
        <v>20</v>
      </c>
      <c r="F5939">
        <v>1</v>
      </c>
      <c r="G5939">
        <v>0</v>
      </c>
      <c r="H5939">
        <v>0</v>
      </c>
      <c r="I5939" s="1" t="s">
        <v>21</v>
      </c>
      <c r="J5939" s="1"/>
      <c r="K5939">
        <v>0</v>
      </c>
      <c r="L5939" s="1" t="s">
        <v>22</v>
      </c>
      <c r="M5939" s="1" t="s">
        <v>23</v>
      </c>
      <c r="N5939" s="1" t="s">
        <v>23</v>
      </c>
      <c r="O5939">
        <v>1</v>
      </c>
      <c r="P5939" s="1" t="s">
        <v>534</v>
      </c>
      <c r="Q5939" s="1" t="s">
        <v>534</v>
      </c>
      <c r="R5939">
        <v>0</v>
      </c>
    </row>
    <row r="5940" spans="1:18" x14ac:dyDescent="0.3">
      <c r="A5940" s="1" t="s">
        <v>6315</v>
      </c>
      <c r="B5940" s="1" t="s">
        <v>6007</v>
      </c>
      <c r="C5940">
        <v>2024</v>
      </c>
      <c r="D5940" s="2">
        <v>36784</v>
      </c>
      <c r="E5940" s="1" t="s">
        <v>20</v>
      </c>
      <c r="F5940">
        <v>1</v>
      </c>
      <c r="G5940">
        <v>0</v>
      </c>
      <c r="H5940">
        <v>0</v>
      </c>
      <c r="I5940" s="1" t="s">
        <v>21</v>
      </c>
      <c r="J5940" s="1"/>
      <c r="K5940">
        <v>0</v>
      </c>
      <c r="L5940" s="1" t="s">
        <v>22</v>
      </c>
      <c r="M5940" s="1" t="s">
        <v>26</v>
      </c>
      <c r="N5940" s="1" t="s">
        <v>26</v>
      </c>
      <c r="O5940">
        <v>1</v>
      </c>
      <c r="P5940" s="1" t="s">
        <v>40</v>
      </c>
      <c r="Q5940" s="1" t="s">
        <v>40</v>
      </c>
      <c r="R5940">
        <v>0</v>
      </c>
    </row>
    <row r="5941" spans="1:18" x14ac:dyDescent="0.3">
      <c r="A5941" s="1" t="s">
        <v>6316</v>
      </c>
      <c r="B5941" s="1" t="s">
        <v>6007</v>
      </c>
      <c r="C5941">
        <v>2024</v>
      </c>
      <c r="D5941" s="2">
        <v>36784</v>
      </c>
      <c r="E5941" s="1" t="s">
        <v>20</v>
      </c>
      <c r="F5941">
        <v>1</v>
      </c>
      <c r="G5941">
        <v>0</v>
      </c>
      <c r="H5941">
        <v>0</v>
      </c>
      <c r="I5941" s="1" t="s">
        <v>21</v>
      </c>
      <c r="J5941" s="1"/>
      <c r="K5941">
        <v>0</v>
      </c>
      <c r="L5941" s="1" t="s">
        <v>22</v>
      </c>
      <c r="M5941" s="1" t="s">
        <v>26</v>
      </c>
      <c r="N5941" s="1" t="s">
        <v>26</v>
      </c>
      <c r="O5941">
        <v>1</v>
      </c>
      <c r="P5941" s="1" t="s">
        <v>2432</v>
      </c>
      <c r="Q5941" s="1" t="s">
        <v>2432</v>
      </c>
      <c r="R5941">
        <v>0</v>
      </c>
    </row>
    <row r="5942" spans="1:18" x14ac:dyDescent="0.3">
      <c r="A5942" s="1" t="s">
        <v>6317</v>
      </c>
      <c r="B5942" s="1" t="s">
        <v>6007</v>
      </c>
      <c r="C5942">
        <v>2024</v>
      </c>
      <c r="D5942" s="2">
        <v>36784</v>
      </c>
      <c r="E5942" s="1" t="s">
        <v>20</v>
      </c>
      <c r="F5942">
        <v>1</v>
      </c>
      <c r="G5942">
        <v>0</v>
      </c>
      <c r="H5942">
        <v>0</v>
      </c>
      <c r="I5942" s="1" t="s">
        <v>21</v>
      </c>
      <c r="J5942" s="1"/>
      <c r="K5942">
        <v>0</v>
      </c>
      <c r="L5942" s="1" t="s">
        <v>22</v>
      </c>
      <c r="M5942" s="1" t="s">
        <v>26</v>
      </c>
      <c r="N5942" s="1" t="s">
        <v>26</v>
      </c>
      <c r="O5942">
        <v>1</v>
      </c>
      <c r="P5942" s="1" t="s">
        <v>2432</v>
      </c>
      <c r="Q5942" s="1" t="s">
        <v>2432</v>
      </c>
      <c r="R5942">
        <v>0</v>
      </c>
    </row>
    <row r="5943" spans="1:18" x14ac:dyDescent="0.3">
      <c r="A5943" s="1" t="s">
        <v>6318</v>
      </c>
      <c r="B5943" s="1" t="s">
        <v>6007</v>
      </c>
      <c r="C5943">
        <v>2024</v>
      </c>
      <c r="D5943" s="2">
        <v>36784</v>
      </c>
      <c r="E5943" s="1" t="s">
        <v>20</v>
      </c>
      <c r="F5943">
        <v>1</v>
      </c>
      <c r="G5943">
        <v>0</v>
      </c>
      <c r="H5943">
        <v>0</v>
      </c>
      <c r="I5943" s="1" t="s">
        <v>21</v>
      </c>
      <c r="J5943" s="1"/>
      <c r="K5943">
        <v>0</v>
      </c>
      <c r="L5943" s="1" t="s">
        <v>22</v>
      </c>
      <c r="M5943" s="1" t="s">
        <v>33</v>
      </c>
      <c r="N5943" s="1" t="s">
        <v>33</v>
      </c>
      <c r="O5943">
        <v>1</v>
      </c>
      <c r="P5943" s="1" t="s">
        <v>82</v>
      </c>
      <c r="Q5943" s="1" t="s">
        <v>82</v>
      </c>
      <c r="R5943">
        <v>0</v>
      </c>
    </row>
    <row r="5944" spans="1:18" x14ac:dyDescent="0.3">
      <c r="A5944" s="1" t="s">
        <v>6319</v>
      </c>
      <c r="B5944" s="1" t="s">
        <v>6007</v>
      </c>
      <c r="C5944">
        <v>2024</v>
      </c>
      <c r="D5944" s="2">
        <v>36784</v>
      </c>
      <c r="E5944" s="1" t="s">
        <v>20</v>
      </c>
      <c r="F5944">
        <v>1</v>
      </c>
      <c r="G5944">
        <v>0</v>
      </c>
      <c r="H5944">
        <v>0</v>
      </c>
      <c r="I5944" s="1" t="s">
        <v>21</v>
      </c>
      <c r="J5944" s="1"/>
      <c r="K5944">
        <v>0</v>
      </c>
      <c r="L5944" s="1" t="s">
        <v>22</v>
      </c>
      <c r="M5944" s="1" t="s">
        <v>23</v>
      </c>
      <c r="N5944" s="1" t="s">
        <v>23</v>
      </c>
      <c r="O5944">
        <v>1</v>
      </c>
      <c r="P5944" s="1" t="s">
        <v>27</v>
      </c>
      <c r="Q5944" s="1" t="s">
        <v>27</v>
      </c>
      <c r="R5944">
        <v>0</v>
      </c>
    </row>
    <row r="5945" spans="1:18" x14ac:dyDescent="0.3">
      <c r="A5945" s="1" t="s">
        <v>6320</v>
      </c>
      <c r="B5945" s="1" t="s">
        <v>6007</v>
      </c>
      <c r="C5945">
        <v>2024</v>
      </c>
      <c r="D5945" s="2">
        <v>36784</v>
      </c>
      <c r="E5945" s="1" t="s">
        <v>20</v>
      </c>
      <c r="F5945">
        <v>1</v>
      </c>
      <c r="G5945">
        <v>0</v>
      </c>
      <c r="H5945">
        <v>0</v>
      </c>
      <c r="I5945" s="1" t="s">
        <v>21</v>
      </c>
      <c r="J5945" s="1"/>
      <c r="K5945">
        <v>0</v>
      </c>
      <c r="L5945" s="1" t="s">
        <v>22</v>
      </c>
      <c r="M5945" s="1" t="s">
        <v>23</v>
      </c>
      <c r="N5945" s="1" t="s">
        <v>23</v>
      </c>
      <c r="O5945">
        <v>1</v>
      </c>
      <c r="P5945" s="1" t="s">
        <v>27</v>
      </c>
      <c r="Q5945" s="1" t="s">
        <v>27</v>
      </c>
      <c r="R5945">
        <v>0</v>
      </c>
    </row>
    <row r="5946" spans="1:18" x14ac:dyDescent="0.3">
      <c r="A5946" s="1" t="s">
        <v>6321</v>
      </c>
      <c r="B5946" s="1" t="s">
        <v>6007</v>
      </c>
      <c r="C5946">
        <v>2024</v>
      </c>
      <c r="D5946" s="2">
        <v>36784</v>
      </c>
      <c r="E5946" s="1" t="s">
        <v>20</v>
      </c>
      <c r="F5946">
        <v>1</v>
      </c>
      <c r="G5946">
        <v>0</v>
      </c>
      <c r="H5946">
        <v>0</v>
      </c>
      <c r="I5946" s="1" t="s">
        <v>21</v>
      </c>
      <c r="J5946" s="1"/>
      <c r="K5946">
        <v>0</v>
      </c>
      <c r="L5946" s="1" t="s">
        <v>22</v>
      </c>
      <c r="M5946" s="1" t="s">
        <v>26</v>
      </c>
      <c r="N5946" s="1" t="s">
        <v>26</v>
      </c>
      <c r="O5946">
        <v>1</v>
      </c>
      <c r="P5946" s="1" t="s">
        <v>40</v>
      </c>
      <c r="Q5946" s="1" t="s">
        <v>40</v>
      </c>
      <c r="R5946">
        <v>0</v>
      </c>
    </row>
    <row r="5947" spans="1:18" x14ac:dyDescent="0.3">
      <c r="A5947" s="1" t="s">
        <v>6322</v>
      </c>
      <c r="B5947" s="1" t="s">
        <v>6007</v>
      </c>
      <c r="C5947">
        <v>2024</v>
      </c>
      <c r="D5947" s="2">
        <v>36784</v>
      </c>
      <c r="E5947" s="1" t="s">
        <v>20</v>
      </c>
      <c r="F5947">
        <v>1</v>
      </c>
      <c r="G5947">
        <v>0</v>
      </c>
      <c r="H5947">
        <v>0</v>
      </c>
      <c r="I5947" s="1" t="s">
        <v>21</v>
      </c>
      <c r="J5947" s="1"/>
      <c r="K5947">
        <v>0</v>
      </c>
      <c r="L5947" s="1" t="s">
        <v>22</v>
      </c>
      <c r="M5947" s="1" t="s">
        <v>26</v>
      </c>
      <c r="N5947" s="1" t="s">
        <v>26</v>
      </c>
      <c r="O5947">
        <v>1</v>
      </c>
      <c r="P5947" s="1" t="s">
        <v>27</v>
      </c>
      <c r="Q5947" s="1" t="s">
        <v>27</v>
      </c>
      <c r="R5947">
        <v>0</v>
      </c>
    </row>
    <row r="5948" spans="1:18" x14ac:dyDescent="0.3">
      <c r="A5948" s="1" t="s">
        <v>6323</v>
      </c>
      <c r="B5948" s="1" t="s">
        <v>6007</v>
      </c>
      <c r="C5948">
        <v>2024</v>
      </c>
      <c r="D5948" s="2">
        <v>36784</v>
      </c>
      <c r="E5948" s="1" t="s">
        <v>20</v>
      </c>
      <c r="F5948">
        <v>1</v>
      </c>
      <c r="G5948">
        <v>0</v>
      </c>
      <c r="H5948">
        <v>0</v>
      </c>
      <c r="I5948" s="1" t="s">
        <v>21</v>
      </c>
      <c r="J5948" s="1"/>
      <c r="K5948">
        <v>0</v>
      </c>
      <c r="L5948" s="1" t="s">
        <v>22</v>
      </c>
      <c r="M5948" s="1" t="s">
        <v>26</v>
      </c>
      <c r="N5948" s="1" t="s">
        <v>26</v>
      </c>
      <c r="O5948">
        <v>1</v>
      </c>
      <c r="P5948" s="1" t="s">
        <v>2432</v>
      </c>
      <c r="Q5948" s="1" t="s">
        <v>2432</v>
      </c>
      <c r="R5948">
        <v>0</v>
      </c>
    </row>
    <row r="5949" spans="1:18" x14ac:dyDescent="0.3">
      <c r="A5949" s="1" t="s">
        <v>6324</v>
      </c>
      <c r="B5949" s="1" t="s">
        <v>6007</v>
      </c>
      <c r="C5949">
        <v>2024</v>
      </c>
      <c r="D5949" s="2">
        <v>36784</v>
      </c>
      <c r="E5949" s="1" t="s">
        <v>20</v>
      </c>
      <c r="F5949">
        <v>1</v>
      </c>
      <c r="G5949">
        <v>0</v>
      </c>
      <c r="H5949">
        <v>0</v>
      </c>
      <c r="I5949" s="1" t="s">
        <v>21</v>
      </c>
      <c r="J5949" s="1"/>
      <c r="K5949">
        <v>0</v>
      </c>
      <c r="L5949" s="1" t="s">
        <v>22</v>
      </c>
      <c r="M5949" s="1" t="s">
        <v>33</v>
      </c>
      <c r="N5949" s="1" t="s">
        <v>33</v>
      </c>
      <c r="O5949">
        <v>1</v>
      </c>
      <c r="P5949" s="1" t="s">
        <v>27</v>
      </c>
      <c r="Q5949" s="1" t="s">
        <v>27</v>
      </c>
      <c r="R5949">
        <v>0</v>
      </c>
    </row>
    <row r="5950" spans="1:18" x14ac:dyDescent="0.3">
      <c r="A5950" s="1" t="s">
        <v>6325</v>
      </c>
      <c r="B5950" s="1" t="s">
        <v>6007</v>
      </c>
      <c r="C5950">
        <v>2024</v>
      </c>
      <c r="D5950" s="2">
        <v>36784</v>
      </c>
      <c r="E5950" s="1" t="s">
        <v>20</v>
      </c>
      <c r="F5950">
        <v>1</v>
      </c>
      <c r="G5950">
        <v>0</v>
      </c>
      <c r="H5950">
        <v>0</v>
      </c>
      <c r="I5950" s="1" t="s">
        <v>21</v>
      </c>
      <c r="J5950" s="1"/>
      <c r="K5950">
        <v>0</v>
      </c>
      <c r="L5950" s="1" t="s">
        <v>22</v>
      </c>
      <c r="M5950" s="1" t="s">
        <v>33</v>
      </c>
      <c r="N5950" s="1" t="s">
        <v>33</v>
      </c>
      <c r="O5950">
        <v>1</v>
      </c>
      <c r="P5950" s="1" t="s">
        <v>45</v>
      </c>
      <c r="Q5950" s="1" t="s">
        <v>45</v>
      </c>
      <c r="R5950">
        <v>0</v>
      </c>
    </row>
    <row r="5951" spans="1:18" x14ac:dyDescent="0.3">
      <c r="A5951" s="1" t="s">
        <v>6326</v>
      </c>
      <c r="B5951" s="1" t="s">
        <v>6007</v>
      </c>
      <c r="C5951">
        <v>2024</v>
      </c>
      <c r="D5951" s="2">
        <v>36784</v>
      </c>
      <c r="E5951" s="1" t="s">
        <v>20</v>
      </c>
      <c r="F5951">
        <v>1</v>
      </c>
      <c r="G5951">
        <v>0</v>
      </c>
      <c r="H5951">
        <v>0</v>
      </c>
      <c r="I5951" s="1" t="s">
        <v>21</v>
      </c>
      <c r="J5951" s="1"/>
      <c r="K5951">
        <v>0</v>
      </c>
      <c r="L5951" s="1" t="s">
        <v>22</v>
      </c>
      <c r="M5951" s="1" t="s">
        <v>33</v>
      </c>
      <c r="N5951" s="1" t="s">
        <v>33</v>
      </c>
      <c r="O5951">
        <v>1</v>
      </c>
      <c r="P5951" s="1" t="s">
        <v>27</v>
      </c>
      <c r="Q5951" s="1" t="s">
        <v>27</v>
      </c>
      <c r="R5951">
        <v>0</v>
      </c>
    </row>
    <row r="5952" spans="1:18" x14ac:dyDescent="0.3">
      <c r="A5952" s="1" t="s">
        <v>6327</v>
      </c>
      <c r="B5952" s="1" t="s">
        <v>6007</v>
      </c>
      <c r="C5952">
        <v>2024</v>
      </c>
      <c r="D5952" s="2">
        <v>36784</v>
      </c>
      <c r="E5952" s="1" t="s">
        <v>20</v>
      </c>
      <c r="F5952">
        <v>1</v>
      </c>
      <c r="G5952">
        <v>0</v>
      </c>
      <c r="H5952">
        <v>0</v>
      </c>
      <c r="I5952" s="1" t="s">
        <v>21</v>
      </c>
      <c r="J5952" s="1"/>
      <c r="K5952">
        <v>0</v>
      </c>
      <c r="L5952" s="1" t="s">
        <v>22</v>
      </c>
      <c r="M5952" s="1" t="s">
        <v>26</v>
      </c>
      <c r="N5952" s="1" t="s">
        <v>26</v>
      </c>
      <c r="O5952">
        <v>1</v>
      </c>
      <c r="P5952" s="1" t="s">
        <v>40</v>
      </c>
      <c r="Q5952" s="1" t="s">
        <v>40</v>
      </c>
      <c r="R5952">
        <v>0</v>
      </c>
    </row>
    <row r="5953" spans="1:18" x14ac:dyDescent="0.3">
      <c r="A5953" s="1" t="s">
        <v>6328</v>
      </c>
      <c r="B5953" s="1" t="s">
        <v>6007</v>
      </c>
      <c r="C5953">
        <v>2024</v>
      </c>
      <c r="D5953" s="2">
        <v>36784</v>
      </c>
      <c r="E5953" s="1" t="s">
        <v>20</v>
      </c>
      <c r="F5953">
        <v>1</v>
      </c>
      <c r="G5953">
        <v>0</v>
      </c>
      <c r="H5953">
        <v>0</v>
      </c>
      <c r="I5953" s="1" t="s">
        <v>21</v>
      </c>
      <c r="J5953" s="1"/>
      <c r="K5953">
        <v>0</v>
      </c>
      <c r="L5953" s="1" t="s">
        <v>22</v>
      </c>
      <c r="M5953" s="1" t="s">
        <v>33</v>
      </c>
      <c r="N5953" s="1" t="s">
        <v>33</v>
      </c>
      <c r="O5953">
        <v>1</v>
      </c>
      <c r="P5953" s="1" t="s">
        <v>82</v>
      </c>
      <c r="Q5953" s="1" t="s">
        <v>82</v>
      </c>
      <c r="R5953">
        <v>0</v>
      </c>
    </row>
    <row r="5954" spans="1:18" x14ac:dyDescent="0.3">
      <c r="A5954" s="1" t="s">
        <v>6329</v>
      </c>
      <c r="B5954" s="1" t="s">
        <v>6007</v>
      </c>
      <c r="C5954">
        <v>2024</v>
      </c>
      <c r="D5954" s="2">
        <v>36784</v>
      </c>
      <c r="E5954" s="1" t="s">
        <v>20</v>
      </c>
      <c r="F5954">
        <v>1</v>
      </c>
      <c r="G5954">
        <v>0</v>
      </c>
      <c r="H5954">
        <v>0</v>
      </c>
      <c r="I5954" s="1" t="s">
        <v>21</v>
      </c>
      <c r="J5954" s="1"/>
      <c r="K5954">
        <v>0</v>
      </c>
      <c r="L5954" s="1" t="s">
        <v>22</v>
      </c>
      <c r="M5954" s="1" t="s">
        <v>23</v>
      </c>
      <c r="N5954" s="1" t="s">
        <v>23</v>
      </c>
      <c r="O5954">
        <v>1</v>
      </c>
      <c r="P5954" s="1" t="s">
        <v>82</v>
      </c>
      <c r="Q5954" s="1" t="s">
        <v>82</v>
      </c>
      <c r="R5954">
        <v>0</v>
      </c>
    </row>
    <row r="5955" spans="1:18" x14ac:dyDescent="0.3">
      <c r="A5955" s="1" t="s">
        <v>6330</v>
      </c>
      <c r="B5955" s="1" t="s">
        <v>6007</v>
      </c>
      <c r="C5955">
        <v>2024</v>
      </c>
      <c r="D5955" s="2">
        <v>36784</v>
      </c>
      <c r="E5955" s="1" t="s">
        <v>20</v>
      </c>
      <c r="F5955">
        <v>1</v>
      </c>
      <c r="G5955">
        <v>0</v>
      </c>
      <c r="H5955">
        <v>0</v>
      </c>
      <c r="I5955" s="1" t="s">
        <v>21</v>
      </c>
      <c r="J5955" s="1"/>
      <c r="K5955">
        <v>0</v>
      </c>
      <c r="L5955" s="1" t="s">
        <v>22</v>
      </c>
      <c r="M5955" s="1" t="s">
        <v>26</v>
      </c>
      <c r="N5955" s="1" t="s">
        <v>26</v>
      </c>
      <c r="O5955">
        <v>1</v>
      </c>
      <c r="P5955" s="1" t="s">
        <v>31</v>
      </c>
      <c r="Q5955" s="1" t="s">
        <v>31</v>
      </c>
      <c r="R5955">
        <v>0</v>
      </c>
    </row>
    <row r="5956" spans="1:18" x14ac:dyDescent="0.3">
      <c r="A5956" s="1" t="s">
        <v>6331</v>
      </c>
      <c r="B5956" s="1" t="s">
        <v>6007</v>
      </c>
      <c r="C5956">
        <v>2024</v>
      </c>
      <c r="D5956" s="2">
        <v>36784</v>
      </c>
      <c r="E5956" s="1" t="s">
        <v>20</v>
      </c>
      <c r="F5956">
        <v>1</v>
      </c>
      <c r="G5956">
        <v>0</v>
      </c>
      <c r="H5956">
        <v>0</v>
      </c>
      <c r="I5956" s="1" t="s">
        <v>21</v>
      </c>
      <c r="J5956" s="1"/>
      <c r="K5956">
        <v>0</v>
      </c>
      <c r="L5956" s="1" t="s">
        <v>22</v>
      </c>
      <c r="M5956" s="1" t="s">
        <v>47</v>
      </c>
      <c r="N5956" s="1" t="s">
        <v>47</v>
      </c>
      <c r="O5956">
        <v>1</v>
      </c>
      <c r="P5956" s="1" t="s">
        <v>78</v>
      </c>
      <c r="Q5956" s="1" t="s">
        <v>78</v>
      </c>
      <c r="R5956">
        <v>0</v>
      </c>
    </row>
    <row r="5957" spans="1:18" x14ac:dyDescent="0.3">
      <c r="A5957" s="1" t="s">
        <v>6332</v>
      </c>
      <c r="B5957" s="1" t="s">
        <v>6007</v>
      </c>
      <c r="C5957">
        <v>2024</v>
      </c>
      <c r="D5957" s="2">
        <v>36784</v>
      </c>
      <c r="E5957" s="1" t="s">
        <v>20</v>
      </c>
      <c r="F5957">
        <v>1</v>
      </c>
      <c r="G5957">
        <v>0</v>
      </c>
      <c r="H5957">
        <v>0</v>
      </c>
      <c r="I5957" s="1" t="s">
        <v>21</v>
      </c>
      <c r="J5957" s="1"/>
      <c r="K5957">
        <v>0</v>
      </c>
      <c r="L5957" s="1" t="s">
        <v>22</v>
      </c>
      <c r="M5957" s="1" t="s">
        <v>26</v>
      </c>
      <c r="N5957" s="1" t="s">
        <v>26</v>
      </c>
      <c r="O5957">
        <v>1</v>
      </c>
      <c r="P5957" s="1" t="s">
        <v>82</v>
      </c>
      <c r="Q5957" s="1" t="s">
        <v>82</v>
      </c>
      <c r="R5957">
        <v>0</v>
      </c>
    </row>
    <row r="5958" spans="1:18" x14ac:dyDescent="0.3">
      <c r="A5958" s="1" t="s">
        <v>6333</v>
      </c>
      <c r="B5958" s="1" t="s">
        <v>6007</v>
      </c>
      <c r="C5958">
        <v>2024</v>
      </c>
      <c r="D5958" s="2">
        <v>36784</v>
      </c>
      <c r="E5958" s="1" t="s">
        <v>20</v>
      </c>
      <c r="F5958">
        <v>1</v>
      </c>
      <c r="G5958">
        <v>0</v>
      </c>
      <c r="H5958">
        <v>0</v>
      </c>
      <c r="I5958" s="1" t="s">
        <v>21</v>
      </c>
      <c r="J5958" s="1"/>
      <c r="K5958">
        <v>0</v>
      </c>
      <c r="L5958" s="1" t="s">
        <v>22</v>
      </c>
      <c r="M5958" s="1" t="s">
        <v>33</v>
      </c>
      <c r="N5958" s="1" t="s">
        <v>33</v>
      </c>
      <c r="O5958">
        <v>1</v>
      </c>
      <c r="P5958" s="1" t="s">
        <v>24</v>
      </c>
      <c r="Q5958" s="1" t="s">
        <v>24</v>
      </c>
      <c r="R5958">
        <v>0</v>
      </c>
    </row>
    <row r="5959" spans="1:18" x14ac:dyDescent="0.3">
      <c r="A5959" s="1" t="s">
        <v>6334</v>
      </c>
      <c r="B5959" s="1" t="s">
        <v>6007</v>
      </c>
      <c r="C5959">
        <v>2024</v>
      </c>
      <c r="D5959" s="2">
        <v>36784</v>
      </c>
      <c r="E5959" s="1" t="s">
        <v>20</v>
      </c>
      <c r="F5959">
        <v>1</v>
      </c>
      <c r="G5959">
        <v>0</v>
      </c>
      <c r="H5959">
        <v>0</v>
      </c>
      <c r="I5959" s="1" t="s">
        <v>21</v>
      </c>
      <c r="J5959" s="1"/>
      <c r="K5959">
        <v>0</v>
      </c>
      <c r="L5959" s="1" t="s">
        <v>22</v>
      </c>
      <c r="M5959" s="1" t="s">
        <v>23</v>
      </c>
      <c r="N5959" s="1" t="s">
        <v>23</v>
      </c>
      <c r="O5959">
        <v>1</v>
      </c>
      <c r="P5959" s="1" t="s">
        <v>27</v>
      </c>
      <c r="Q5959" s="1" t="s">
        <v>27</v>
      </c>
      <c r="R5959">
        <v>0</v>
      </c>
    </row>
    <row r="5960" spans="1:18" x14ac:dyDescent="0.3">
      <c r="A5960" s="1" t="s">
        <v>6335</v>
      </c>
      <c r="B5960" s="1" t="s">
        <v>6007</v>
      </c>
      <c r="C5960">
        <v>2024</v>
      </c>
      <c r="D5960" s="2">
        <v>36784</v>
      </c>
      <c r="E5960" s="1" t="s">
        <v>20</v>
      </c>
      <c r="F5960">
        <v>1</v>
      </c>
      <c r="G5960">
        <v>0</v>
      </c>
      <c r="H5960">
        <v>0</v>
      </c>
      <c r="I5960" s="1" t="s">
        <v>21</v>
      </c>
      <c r="J5960" s="1"/>
      <c r="K5960">
        <v>0</v>
      </c>
      <c r="L5960" s="1" t="s">
        <v>22</v>
      </c>
      <c r="M5960" s="1" t="s">
        <v>33</v>
      </c>
      <c r="N5960" s="1" t="s">
        <v>33</v>
      </c>
      <c r="O5960">
        <v>1</v>
      </c>
      <c r="P5960" s="1" t="s">
        <v>27</v>
      </c>
      <c r="Q5960" s="1" t="s">
        <v>27</v>
      </c>
      <c r="R5960">
        <v>0</v>
      </c>
    </row>
    <row r="5961" spans="1:18" x14ac:dyDescent="0.3">
      <c r="A5961" s="1" t="s">
        <v>6336</v>
      </c>
      <c r="B5961" s="1" t="s">
        <v>6007</v>
      </c>
      <c r="C5961">
        <v>2024</v>
      </c>
      <c r="D5961" s="2">
        <v>36784</v>
      </c>
      <c r="E5961" s="1" t="s">
        <v>20</v>
      </c>
      <c r="F5961">
        <v>1</v>
      </c>
      <c r="G5961">
        <v>0</v>
      </c>
      <c r="H5961">
        <v>0</v>
      </c>
      <c r="I5961" s="1" t="s">
        <v>21</v>
      </c>
      <c r="J5961" s="1"/>
      <c r="K5961">
        <v>0</v>
      </c>
      <c r="L5961" s="1" t="s">
        <v>22</v>
      </c>
      <c r="M5961" s="1" t="s">
        <v>33</v>
      </c>
      <c r="N5961" s="1" t="s">
        <v>33</v>
      </c>
      <c r="O5961">
        <v>1</v>
      </c>
      <c r="P5961" s="1" t="s">
        <v>2432</v>
      </c>
      <c r="Q5961" s="1" t="s">
        <v>2432</v>
      </c>
      <c r="R5961">
        <v>0</v>
      </c>
    </row>
    <row r="5962" spans="1:18" x14ac:dyDescent="0.3">
      <c r="A5962" s="1" t="s">
        <v>6337</v>
      </c>
      <c r="B5962" s="1" t="s">
        <v>6007</v>
      </c>
      <c r="C5962">
        <v>2024</v>
      </c>
      <c r="D5962" s="2">
        <v>36784</v>
      </c>
      <c r="E5962" s="1" t="s">
        <v>20</v>
      </c>
      <c r="F5962">
        <v>1</v>
      </c>
      <c r="G5962">
        <v>0</v>
      </c>
      <c r="H5962">
        <v>0</v>
      </c>
      <c r="I5962" s="1" t="s">
        <v>21</v>
      </c>
      <c r="J5962" s="1"/>
      <c r="K5962">
        <v>0</v>
      </c>
      <c r="L5962" s="1" t="s">
        <v>22</v>
      </c>
      <c r="M5962" s="1" t="s">
        <v>26</v>
      </c>
      <c r="N5962" s="1" t="s">
        <v>26</v>
      </c>
      <c r="O5962">
        <v>1</v>
      </c>
      <c r="P5962" s="1" t="s">
        <v>227</v>
      </c>
      <c r="Q5962" s="1" t="s">
        <v>227</v>
      </c>
      <c r="R5962">
        <v>0</v>
      </c>
    </row>
    <row r="5963" spans="1:18" x14ac:dyDescent="0.3">
      <c r="A5963" s="1" t="s">
        <v>6338</v>
      </c>
      <c r="B5963" s="1" t="s">
        <v>6007</v>
      </c>
      <c r="C5963">
        <v>2024</v>
      </c>
      <c r="D5963" s="2">
        <v>36784</v>
      </c>
      <c r="E5963" s="1" t="s">
        <v>20</v>
      </c>
      <c r="F5963">
        <v>1</v>
      </c>
      <c r="G5963">
        <v>0</v>
      </c>
      <c r="H5963">
        <v>0</v>
      </c>
      <c r="I5963" s="1" t="s">
        <v>21</v>
      </c>
      <c r="J5963" s="1"/>
      <c r="K5963">
        <v>0</v>
      </c>
      <c r="L5963" s="1" t="s">
        <v>22</v>
      </c>
      <c r="M5963" s="1" t="s">
        <v>26</v>
      </c>
      <c r="N5963" s="1" t="s">
        <v>26</v>
      </c>
      <c r="O5963">
        <v>1</v>
      </c>
      <c r="P5963" s="1" t="s">
        <v>27</v>
      </c>
      <c r="Q5963" s="1" t="s">
        <v>27</v>
      </c>
      <c r="R5963">
        <v>0</v>
      </c>
    </row>
    <row r="5964" spans="1:18" x14ac:dyDescent="0.3">
      <c r="A5964" s="1" t="s">
        <v>6339</v>
      </c>
      <c r="B5964" s="1" t="s">
        <v>6007</v>
      </c>
      <c r="C5964">
        <v>2024</v>
      </c>
      <c r="D5964" s="2">
        <v>36784</v>
      </c>
      <c r="E5964" s="1" t="s">
        <v>20</v>
      </c>
      <c r="F5964">
        <v>1</v>
      </c>
      <c r="G5964">
        <v>0</v>
      </c>
      <c r="H5964">
        <v>0</v>
      </c>
      <c r="I5964" s="1" t="s">
        <v>21</v>
      </c>
      <c r="J5964" s="1"/>
      <c r="K5964">
        <v>0</v>
      </c>
      <c r="L5964" s="1" t="s">
        <v>22</v>
      </c>
      <c r="M5964" s="1" t="s">
        <v>23</v>
      </c>
      <c r="N5964" s="1" t="s">
        <v>23</v>
      </c>
      <c r="O5964">
        <v>1</v>
      </c>
      <c r="P5964" s="1" t="s">
        <v>27</v>
      </c>
      <c r="Q5964" s="1" t="s">
        <v>27</v>
      </c>
      <c r="R5964">
        <v>0</v>
      </c>
    </row>
    <row r="5965" spans="1:18" x14ac:dyDescent="0.3">
      <c r="A5965" s="1" t="s">
        <v>6340</v>
      </c>
      <c r="B5965" s="1" t="s">
        <v>6007</v>
      </c>
      <c r="C5965">
        <v>2024</v>
      </c>
      <c r="D5965" s="2">
        <v>36784</v>
      </c>
      <c r="E5965" s="1" t="s">
        <v>20</v>
      </c>
      <c r="F5965">
        <v>1</v>
      </c>
      <c r="G5965">
        <v>0</v>
      </c>
      <c r="H5965">
        <v>0</v>
      </c>
      <c r="I5965" s="1" t="s">
        <v>21</v>
      </c>
      <c r="J5965" s="1"/>
      <c r="K5965">
        <v>0</v>
      </c>
      <c r="L5965" s="1" t="s">
        <v>22</v>
      </c>
      <c r="M5965" s="1" t="s">
        <v>26</v>
      </c>
      <c r="N5965" s="1" t="s">
        <v>26</v>
      </c>
      <c r="O5965">
        <v>1</v>
      </c>
      <c r="P5965" s="1" t="s">
        <v>2432</v>
      </c>
      <c r="Q5965" s="1" t="s">
        <v>2432</v>
      </c>
      <c r="R5965">
        <v>0</v>
      </c>
    </row>
    <row r="5966" spans="1:18" x14ac:dyDescent="0.3">
      <c r="A5966" s="1" t="s">
        <v>6341</v>
      </c>
      <c r="B5966" s="1" t="s">
        <v>6007</v>
      </c>
      <c r="C5966">
        <v>2024</v>
      </c>
      <c r="D5966" s="2">
        <v>36784</v>
      </c>
      <c r="E5966" s="1" t="s">
        <v>37</v>
      </c>
      <c r="F5966">
        <v>1</v>
      </c>
      <c r="G5966">
        <v>1</v>
      </c>
      <c r="H5966">
        <v>1</v>
      </c>
      <c r="I5966" s="1" t="s">
        <v>91</v>
      </c>
      <c r="J5966" s="1" t="s">
        <v>165</v>
      </c>
      <c r="K5966">
        <v>0</v>
      </c>
      <c r="L5966" s="1" t="s">
        <v>22</v>
      </c>
      <c r="M5966" s="1" t="s">
        <v>26</v>
      </c>
      <c r="N5966" s="1" t="s">
        <v>26</v>
      </c>
      <c r="O5966">
        <v>1</v>
      </c>
      <c r="P5966" s="1" t="s">
        <v>82</v>
      </c>
      <c r="Q5966" s="1" t="s">
        <v>82</v>
      </c>
      <c r="R5966">
        <v>0</v>
      </c>
    </row>
    <row r="5967" spans="1:18" x14ac:dyDescent="0.3">
      <c r="A5967" s="1" t="s">
        <v>6342</v>
      </c>
      <c r="B5967" s="1" t="s">
        <v>6007</v>
      </c>
      <c r="C5967">
        <v>2024</v>
      </c>
      <c r="D5967" s="2">
        <v>36784</v>
      </c>
      <c r="E5967" s="1" t="s">
        <v>20</v>
      </c>
      <c r="F5967">
        <v>1</v>
      </c>
      <c r="G5967">
        <v>0</v>
      </c>
      <c r="H5967">
        <v>0</v>
      </c>
      <c r="I5967" s="1" t="s">
        <v>21</v>
      </c>
      <c r="J5967" s="1"/>
      <c r="K5967">
        <v>0</v>
      </c>
      <c r="L5967" s="1" t="s">
        <v>22</v>
      </c>
      <c r="M5967" s="1" t="s">
        <v>84</v>
      </c>
      <c r="N5967" s="1" t="s">
        <v>84</v>
      </c>
      <c r="O5967">
        <v>1</v>
      </c>
      <c r="P5967" s="1" t="s">
        <v>27</v>
      </c>
      <c r="Q5967" s="1" t="s">
        <v>27</v>
      </c>
      <c r="R5967">
        <v>0</v>
      </c>
    </row>
    <row r="5968" spans="1:18" x14ac:dyDescent="0.3">
      <c r="A5968" s="1" t="s">
        <v>6343</v>
      </c>
      <c r="B5968" s="1" t="s">
        <v>6007</v>
      </c>
      <c r="C5968">
        <v>2024</v>
      </c>
      <c r="D5968" s="2">
        <v>36784</v>
      </c>
      <c r="E5968" s="1" t="s">
        <v>20</v>
      </c>
      <c r="F5968">
        <v>1</v>
      </c>
      <c r="G5968">
        <v>0</v>
      </c>
      <c r="H5968">
        <v>0</v>
      </c>
      <c r="I5968" s="1" t="s">
        <v>21</v>
      </c>
      <c r="J5968" s="1"/>
      <c r="K5968">
        <v>0</v>
      </c>
      <c r="L5968" s="1" t="s">
        <v>22</v>
      </c>
      <c r="M5968" s="1" t="s">
        <v>26</v>
      </c>
      <c r="N5968" s="1" t="s">
        <v>26</v>
      </c>
      <c r="O5968">
        <v>1</v>
      </c>
      <c r="P5968" s="1" t="s">
        <v>227</v>
      </c>
      <c r="Q5968" s="1" t="s">
        <v>227</v>
      </c>
      <c r="R5968">
        <v>0</v>
      </c>
    </row>
    <row r="5969" spans="1:18" x14ac:dyDescent="0.3">
      <c r="A5969" s="1" t="s">
        <v>6344</v>
      </c>
      <c r="B5969" s="1" t="s">
        <v>6007</v>
      </c>
      <c r="C5969">
        <v>2024</v>
      </c>
      <c r="D5969" s="2">
        <v>36784</v>
      </c>
      <c r="E5969" s="1" t="s">
        <v>20</v>
      </c>
      <c r="F5969">
        <v>1</v>
      </c>
      <c r="G5969">
        <v>0</v>
      </c>
      <c r="H5969">
        <v>0</v>
      </c>
      <c r="I5969" s="1" t="s">
        <v>21</v>
      </c>
      <c r="J5969" s="1"/>
      <c r="K5969">
        <v>0</v>
      </c>
      <c r="L5969" s="1" t="s">
        <v>22</v>
      </c>
      <c r="M5969" s="1" t="s">
        <v>23</v>
      </c>
      <c r="N5969" s="1" t="s">
        <v>23</v>
      </c>
      <c r="O5969">
        <v>1</v>
      </c>
      <c r="P5969" s="1" t="s">
        <v>121</v>
      </c>
      <c r="Q5969" s="1" t="s">
        <v>121</v>
      </c>
      <c r="R5969">
        <v>0</v>
      </c>
    </row>
    <row r="5970" spans="1:18" x14ac:dyDescent="0.3">
      <c r="A5970" s="1" t="s">
        <v>6345</v>
      </c>
      <c r="B5970" s="1" t="s">
        <v>6007</v>
      </c>
      <c r="C5970">
        <v>2024</v>
      </c>
      <c r="D5970" s="2">
        <v>36784</v>
      </c>
      <c r="E5970" s="1" t="s">
        <v>20</v>
      </c>
      <c r="F5970">
        <v>1</v>
      </c>
      <c r="G5970">
        <v>0</v>
      </c>
      <c r="H5970">
        <v>0</v>
      </c>
      <c r="I5970" s="1" t="s">
        <v>21</v>
      </c>
      <c r="J5970" s="1"/>
      <c r="K5970">
        <v>0</v>
      </c>
      <c r="L5970" s="1" t="s">
        <v>22</v>
      </c>
      <c r="M5970" s="1" t="s">
        <v>33</v>
      </c>
      <c r="N5970" s="1" t="s">
        <v>33</v>
      </c>
      <c r="O5970">
        <v>1</v>
      </c>
      <c r="P5970" s="1" t="s">
        <v>74</v>
      </c>
      <c r="Q5970" s="1" t="s">
        <v>74</v>
      </c>
      <c r="R5970">
        <v>0</v>
      </c>
    </row>
    <row r="5971" spans="1:18" x14ac:dyDescent="0.3">
      <c r="A5971" s="1" t="s">
        <v>6346</v>
      </c>
      <c r="B5971" s="1" t="s">
        <v>6007</v>
      </c>
      <c r="C5971">
        <v>2024</v>
      </c>
      <c r="D5971" s="2">
        <v>36784</v>
      </c>
      <c r="E5971" s="1" t="s">
        <v>20</v>
      </c>
      <c r="F5971">
        <v>1</v>
      </c>
      <c r="G5971">
        <v>0</v>
      </c>
      <c r="H5971">
        <v>0</v>
      </c>
      <c r="I5971" s="1" t="s">
        <v>21</v>
      </c>
      <c r="J5971" s="1"/>
      <c r="K5971">
        <v>0</v>
      </c>
      <c r="L5971" s="1" t="s">
        <v>22</v>
      </c>
      <c r="M5971" s="1" t="s">
        <v>33</v>
      </c>
      <c r="N5971" s="1" t="s">
        <v>33</v>
      </c>
      <c r="O5971">
        <v>1</v>
      </c>
      <c r="P5971" s="1" t="s">
        <v>2432</v>
      </c>
      <c r="Q5971" s="1" t="s">
        <v>2432</v>
      </c>
      <c r="R5971">
        <v>0</v>
      </c>
    </row>
    <row r="5972" spans="1:18" x14ac:dyDescent="0.3">
      <c r="A5972" s="1" t="s">
        <v>6347</v>
      </c>
      <c r="B5972" s="1" t="s">
        <v>6007</v>
      </c>
      <c r="C5972">
        <v>2024</v>
      </c>
      <c r="D5972" s="2">
        <v>36784</v>
      </c>
      <c r="E5972" s="1" t="s">
        <v>20</v>
      </c>
      <c r="F5972">
        <v>1</v>
      </c>
      <c r="G5972">
        <v>0</v>
      </c>
      <c r="H5972">
        <v>0</v>
      </c>
      <c r="I5972" s="1" t="s">
        <v>21</v>
      </c>
      <c r="J5972" s="1"/>
      <c r="K5972">
        <v>0</v>
      </c>
      <c r="L5972" s="1" t="s">
        <v>22</v>
      </c>
      <c r="M5972" s="1" t="s">
        <v>26</v>
      </c>
      <c r="N5972" s="1" t="s">
        <v>26</v>
      </c>
      <c r="O5972">
        <v>1</v>
      </c>
      <c r="P5972" s="1" t="s">
        <v>27</v>
      </c>
      <c r="Q5972" s="1" t="s">
        <v>27</v>
      </c>
      <c r="R5972">
        <v>0</v>
      </c>
    </row>
    <row r="5973" spans="1:18" x14ac:dyDescent="0.3">
      <c r="A5973" s="1" t="s">
        <v>6348</v>
      </c>
      <c r="B5973" s="1" t="s">
        <v>6007</v>
      </c>
      <c r="C5973">
        <v>2024</v>
      </c>
      <c r="D5973" s="2">
        <v>36784</v>
      </c>
      <c r="E5973" s="1" t="s">
        <v>20</v>
      </c>
      <c r="F5973">
        <v>1</v>
      </c>
      <c r="G5973">
        <v>0</v>
      </c>
      <c r="H5973">
        <v>0</v>
      </c>
      <c r="I5973" s="1" t="s">
        <v>21</v>
      </c>
      <c r="J5973" s="1"/>
      <c r="K5973">
        <v>0</v>
      </c>
      <c r="L5973" s="1" t="s">
        <v>22</v>
      </c>
      <c r="M5973" s="1" t="s">
        <v>33</v>
      </c>
      <c r="N5973" s="1" t="s">
        <v>33</v>
      </c>
      <c r="O5973">
        <v>2</v>
      </c>
      <c r="P5973" s="1" t="s">
        <v>503</v>
      </c>
      <c r="Q5973" s="1"/>
      <c r="R5973">
        <v>0</v>
      </c>
    </row>
    <row r="5974" spans="1:18" x14ac:dyDescent="0.3">
      <c r="A5974" s="1" t="s">
        <v>6349</v>
      </c>
      <c r="B5974" s="1" t="s">
        <v>6007</v>
      </c>
      <c r="C5974">
        <v>2024</v>
      </c>
      <c r="D5974" s="2">
        <v>36784</v>
      </c>
      <c r="E5974" s="1" t="s">
        <v>20</v>
      </c>
      <c r="F5974">
        <v>1</v>
      </c>
      <c r="G5974">
        <v>0</v>
      </c>
      <c r="H5974">
        <v>0</v>
      </c>
      <c r="I5974" s="1" t="s">
        <v>21</v>
      </c>
      <c r="J5974" s="1"/>
      <c r="K5974">
        <v>0</v>
      </c>
      <c r="L5974" s="1" t="s">
        <v>22</v>
      </c>
      <c r="M5974" s="1" t="s">
        <v>23</v>
      </c>
      <c r="N5974" s="1" t="s">
        <v>23</v>
      </c>
      <c r="O5974">
        <v>1</v>
      </c>
      <c r="P5974" s="1" t="s">
        <v>2432</v>
      </c>
      <c r="Q5974" s="1" t="s">
        <v>2432</v>
      </c>
      <c r="R5974">
        <v>0</v>
      </c>
    </row>
    <row r="5975" spans="1:18" x14ac:dyDescent="0.3">
      <c r="A5975" s="1" t="s">
        <v>6350</v>
      </c>
      <c r="B5975" s="1" t="s">
        <v>6007</v>
      </c>
      <c r="C5975">
        <v>2024</v>
      </c>
      <c r="D5975" s="2">
        <v>36784</v>
      </c>
      <c r="E5975" s="1" t="s">
        <v>20</v>
      </c>
      <c r="F5975">
        <v>1</v>
      </c>
      <c r="G5975">
        <v>0</v>
      </c>
      <c r="H5975">
        <v>0</v>
      </c>
      <c r="I5975" s="1" t="s">
        <v>21</v>
      </c>
      <c r="J5975" s="1"/>
      <c r="K5975">
        <v>0</v>
      </c>
      <c r="L5975" s="1" t="s">
        <v>22</v>
      </c>
      <c r="M5975" s="1" t="s">
        <v>33</v>
      </c>
      <c r="N5975" s="1" t="s">
        <v>33</v>
      </c>
      <c r="O5975">
        <v>1</v>
      </c>
      <c r="P5975" s="1" t="s">
        <v>27</v>
      </c>
      <c r="Q5975" s="1" t="s">
        <v>27</v>
      </c>
      <c r="R5975">
        <v>0</v>
      </c>
    </row>
    <row r="5976" spans="1:18" x14ac:dyDescent="0.3">
      <c r="A5976" s="1" t="s">
        <v>6351</v>
      </c>
      <c r="B5976" s="1" t="s">
        <v>6007</v>
      </c>
      <c r="C5976">
        <v>2024</v>
      </c>
      <c r="D5976" s="2">
        <v>36784</v>
      </c>
      <c r="E5976" s="1" t="s">
        <v>20</v>
      </c>
      <c r="F5976">
        <v>1</v>
      </c>
      <c r="G5976">
        <v>0</v>
      </c>
      <c r="H5976">
        <v>0</v>
      </c>
      <c r="I5976" s="1" t="s">
        <v>21</v>
      </c>
      <c r="J5976" s="1"/>
      <c r="K5976">
        <v>0</v>
      </c>
      <c r="L5976" s="1" t="s">
        <v>22</v>
      </c>
      <c r="M5976" s="1" t="s">
        <v>23</v>
      </c>
      <c r="N5976" s="1" t="s">
        <v>23</v>
      </c>
      <c r="O5976">
        <v>1</v>
      </c>
      <c r="P5976" s="1" t="s">
        <v>27</v>
      </c>
      <c r="Q5976" s="1" t="s">
        <v>27</v>
      </c>
      <c r="R5976">
        <v>0</v>
      </c>
    </row>
    <row r="5977" spans="1:18" x14ac:dyDescent="0.3">
      <c r="A5977" s="1" t="s">
        <v>6352</v>
      </c>
      <c r="B5977" s="1" t="s">
        <v>6007</v>
      </c>
      <c r="C5977">
        <v>2024</v>
      </c>
      <c r="D5977" s="2">
        <v>36784</v>
      </c>
      <c r="E5977" s="1" t="s">
        <v>20</v>
      </c>
      <c r="F5977">
        <v>1</v>
      </c>
      <c r="G5977">
        <v>0</v>
      </c>
      <c r="H5977">
        <v>0</v>
      </c>
      <c r="I5977" s="1" t="s">
        <v>21</v>
      </c>
      <c r="J5977" s="1"/>
      <c r="K5977">
        <v>0</v>
      </c>
      <c r="L5977" s="1" t="s">
        <v>22</v>
      </c>
      <c r="M5977" s="1" t="s">
        <v>23</v>
      </c>
      <c r="N5977" s="1" t="s">
        <v>23</v>
      </c>
      <c r="O5977">
        <v>1</v>
      </c>
      <c r="P5977" s="1" t="s">
        <v>27</v>
      </c>
      <c r="Q5977" s="1" t="s">
        <v>27</v>
      </c>
      <c r="R5977">
        <v>0</v>
      </c>
    </row>
    <row r="5978" spans="1:18" x14ac:dyDescent="0.3">
      <c r="A5978" s="1" t="s">
        <v>6353</v>
      </c>
      <c r="B5978" s="1" t="s">
        <v>6007</v>
      </c>
      <c r="C5978">
        <v>2024</v>
      </c>
      <c r="D5978" s="2">
        <v>36784</v>
      </c>
      <c r="E5978" s="1" t="s">
        <v>20</v>
      </c>
      <c r="F5978">
        <v>1</v>
      </c>
      <c r="G5978">
        <v>0</v>
      </c>
      <c r="H5978">
        <v>0</v>
      </c>
      <c r="I5978" s="1" t="s">
        <v>21</v>
      </c>
      <c r="J5978" s="1"/>
      <c r="K5978">
        <v>0</v>
      </c>
      <c r="L5978" s="1" t="s">
        <v>22</v>
      </c>
      <c r="M5978" s="1" t="s">
        <v>26</v>
      </c>
      <c r="N5978" s="1" t="s">
        <v>26</v>
      </c>
      <c r="O5978">
        <v>1</v>
      </c>
      <c r="P5978" s="1" t="s">
        <v>40</v>
      </c>
      <c r="Q5978" s="1" t="s">
        <v>40</v>
      </c>
      <c r="R5978">
        <v>0</v>
      </c>
    </row>
    <row r="5979" spans="1:18" x14ac:dyDescent="0.3">
      <c r="A5979" s="1" t="s">
        <v>6354</v>
      </c>
      <c r="B5979" s="1" t="s">
        <v>6007</v>
      </c>
      <c r="C5979">
        <v>2024</v>
      </c>
      <c r="D5979" s="2">
        <v>36784</v>
      </c>
      <c r="E5979" s="1" t="s">
        <v>20</v>
      </c>
      <c r="F5979">
        <v>1</v>
      </c>
      <c r="G5979">
        <v>0</v>
      </c>
      <c r="H5979">
        <v>0</v>
      </c>
      <c r="I5979" s="1" t="s">
        <v>21</v>
      </c>
      <c r="J5979" s="1"/>
      <c r="K5979">
        <v>0</v>
      </c>
      <c r="L5979" s="1" t="s">
        <v>22</v>
      </c>
      <c r="M5979" s="1" t="s">
        <v>33</v>
      </c>
      <c r="N5979" s="1" t="s">
        <v>33</v>
      </c>
      <c r="O5979">
        <v>1</v>
      </c>
      <c r="P5979" s="1" t="s">
        <v>27</v>
      </c>
      <c r="Q5979" s="1" t="s">
        <v>27</v>
      </c>
      <c r="R5979">
        <v>0</v>
      </c>
    </row>
    <row r="5980" spans="1:18" x14ac:dyDescent="0.3">
      <c r="A5980" s="1" t="s">
        <v>6355</v>
      </c>
      <c r="B5980" s="1" t="s">
        <v>6007</v>
      </c>
      <c r="C5980">
        <v>2024</v>
      </c>
      <c r="D5980" s="2">
        <v>36784</v>
      </c>
      <c r="E5980" s="1" t="s">
        <v>20</v>
      </c>
      <c r="F5980">
        <v>1</v>
      </c>
      <c r="G5980">
        <v>0</v>
      </c>
      <c r="H5980">
        <v>0</v>
      </c>
      <c r="I5980" s="1" t="s">
        <v>21</v>
      </c>
      <c r="J5980" s="1"/>
      <c r="K5980">
        <v>0</v>
      </c>
      <c r="L5980" s="1" t="s">
        <v>22</v>
      </c>
      <c r="M5980" s="1" t="s">
        <v>26</v>
      </c>
      <c r="N5980" s="1" t="s">
        <v>26</v>
      </c>
      <c r="O5980">
        <v>1</v>
      </c>
      <c r="P5980" s="1" t="s">
        <v>2432</v>
      </c>
      <c r="Q5980" s="1" t="s">
        <v>2432</v>
      </c>
      <c r="R5980">
        <v>0</v>
      </c>
    </row>
    <row r="5981" spans="1:18" x14ac:dyDescent="0.3">
      <c r="A5981" s="1" t="s">
        <v>6356</v>
      </c>
      <c r="B5981" s="1" t="s">
        <v>6007</v>
      </c>
      <c r="C5981">
        <v>2024</v>
      </c>
      <c r="D5981" s="2">
        <v>36784</v>
      </c>
      <c r="E5981" s="1" t="s">
        <v>37</v>
      </c>
      <c r="F5981">
        <v>1</v>
      </c>
      <c r="G5981">
        <v>1</v>
      </c>
      <c r="H5981">
        <v>1</v>
      </c>
      <c r="I5981" s="1" t="s">
        <v>91</v>
      </c>
      <c r="J5981" s="1" t="s">
        <v>165</v>
      </c>
      <c r="K5981">
        <v>0</v>
      </c>
      <c r="L5981" s="1" t="s">
        <v>22</v>
      </c>
      <c r="M5981" s="1" t="s">
        <v>26</v>
      </c>
      <c r="N5981" s="1" t="s">
        <v>26</v>
      </c>
      <c r="O5981">
        <v>2</v>
      </c>
      <c r="P5981" s="1" t="s">
        <v>6357</v>
      </c>
      <c r="Q5981" s="1"/>
      <c r="R5981">
        <v>0</v>
      </c>
    </row>
    <row r="5982" spans="1:18" x14ac:dyDescent="0.3">
      <c r="A5982" s="1" t="s">
        <v>6358</v>
      </c>
      <c r="B5982" s="1" t="s">
        <v>6007</v>
      </c>
      <c r="C5982">
        <v>2024</v>
      </c>
      <c r="D5982" s="2">
        <v>36784</v>
      </c>
      <c r="E5982" s="1" t="s">
        <v>20</v>
      </c>
      <c r="F5982">
        <v>1</v>
      </c>
      <c r="G5982">
        <v>0</v>
      </c>
      <c r="H5982">
        <v>0</v>
      </c>
      <c r="I5982" s="1" t="s">
        <v>21</v>
      </c>
      <c r="J5982" s="1"/>
      <c r="K5982">
        <v>0</v>
      </c>
      <c r="L5982" s="1" t="s">
        <v>22</v>
      </c>
      <c r="M5982" s="1" t="s">
        <v>26</v>
      </c>
      <c r="N5982" s="1" t="s">
        <v>26</v>
      </c>
      <c r="O5982">
        <v>1</v>
      </c>
      <c r="P5982" s="1" t="s">
        <v>40</v>
      </c>
      <c r="Q5982" s="1" t="s">
        <v>40</v>
      </c>
      <c r="R5982">
        <v>0</v>
      </c>
    </row>
    <row r="5983" spans="1:18" x14ac:dyDescent="0.3">
      <c r="A5983" s="1" t="s">
        <v>6359</v>
      </c>
      <c r="B5983" s="1" t="s">
        <v>6007</v>
      </c>
      <c r="C5983">
        <v>2024</v>
      </c>
      <c r="D5983" s="2">
        <v>36784</v>
      </c>
      <c r="E5983" s="1" t="s">
        <v>20</v>
      </c>
      <c r="F5983">
        <v>1</v>
      </c>
      <c r="G5983">
        <v>0</v>
      </c>
      <c r="H5983">
        <v>0</v>
      </c>
      <c r="I5983" s="1" t="s">
        <v>21</v>
      </c>
      <c r="J5983" s="1"/>
      <c r="K5983">
        <v>0</v>
      </c>
      <c r="L5983" s="1" t="s">
        <v>22</v>
      </c>
      <c r="M5983" s="1" t="s">
        <v>23</v>
      </c>
      <c r="N5983" s="1" t="s">
        <v>23</v>
      </c>
      <c r="O5983">
        <v>1</v>
      </c>
      <c r="P5983" s="1" t="s">
        <v>74</v>
      </c>
      <c r="Q5983" s="1" t="s">
        <v>74</v>
      </c>
      <c r="R5983">
        <v>0</v>
      </c>
    </row>
    <row r="5984" spans="1:18" x14ac:dyDescent="0.3">
      <c r="A5984" s="1" t="s">
        <v>6360</v>
      </c>
      <c r="B5984" s="1" t="s">
        <v>6007</v>
      </c>
      <c r="C5984">
        <v>2024</v>
      </c>
      <c r="D5984" s="2">
        <v>36784</v>
      </c>
      <c r="E5984" s="1" t="s">
        <v>20</v>
      </c>
      <c r="F5984">
        <v>1</v>
      </c>
      <c r="G5984">
        <v>0</v>
      </c>
      <c r="H5984">
        <v>0</v>
      </c>
      <c r="I5984" s="1" t="s">
        <v>21</v>
      </c>
      <c r="J5984" s="1"/>
      <c r="K5984">
        <v>0</v>
      </c>
      <c r="L5984" s="1" t="s">
        <v>22</v>
      </c>
      <c r="M5984" s="1" t="s">
        <v>47</v>
      </c>
      <c r="N5984" s="1" t="s">
        <v>47</v>
      </c>
      <c r="O5984">
        <v>1</v>
      </c>
      <c r="P5984" s="1" t="s">
        <v>2432</v>
      </c>
      <c r="Q5984" s="1" t="s">
        <v>2432</v>
      </c>
      <c r="R5984">
        <v>0</v>
      </c>
    </row>
    <row r="5985" spans="1:18" x14ac:dyDescent="0.3">
      <c r="A5985" s="1" t="s">
        <v>6361</v>
      </c>
      <c r="B5985" s="1" t="s">
        <v>6007</v>
      </c>
      <c r="C5985">
        <v>2024</v>
      </c>
      <c r="D5985" s="2">
        <v>36784</v>
      </c>
      <c r="E5985" s="1" t="s">
        <v>37</v>
      </c>
      <c r="F5985">
        <v>1</v>
      </c>
      <c r="G5985">
        <v>1</v>
      </c>
      <c r="H5985">
        <v>1</v>
      </c>
      <c r="I5985" s="1" t="s">
        <v>38</v>
      </c>
      <c r="J5985" s="1" t="s">
        <v>42</v>
      </c>
      <c r="K5985">
        <v>0</v>
      </c>
      <c r="L5985" s="1" t="s">
        <v>22</v>
      </c>
      <c r="M5985" s="1" t="s">
        <v>26</v>
      </c>
      <c r="N5985" s="1" t="s">
        <v>26</v>
      </c>
      <c r="O5985">
        <v>1</v>
      </c>
      <c r="P5985" s="1" t="s">
        <v>82</v>
      </c>
      <c r="Q5985" s="1" t="s">
        <v>82</v>
      </c>
      <c r="R5985">
        <v>0</v>
      </c>
    </row>
    <row r="5986" spans="1:18" x14ac:dyDescent="0.3">
      <c r="A5986" s="1" t="s">
        <v>6362</v>
      </c>
      <c r="B5986" s="1" t="s">
        <v>6007</v>
      </c>
      <c r="C5986">
        <v>2024</v>
      </c>
      <c r="D5986" s="2">
        <v>36784</v>
      </c>
      <c r="E5986" s="1" t="s">
        <v>20</v>
      </c>
      <c r="F5986">
        <v>1</v>
      </c>
      <c r="G5986">
        <v>0</v>
      </c>
      <c r="H5986">
        <v>0</v>
      </c>
      <c r="I5986" s="1" t="s">
        <v>21</v>
      </c>
      <c r="J5986" s="1"/>
      <c r="K5986">
        <v>0</v>
      </c>
      <c r="L5986" s="1" t="s">
        <v>22</v>
      </c>
      <c r="M5986" s="1" t="s">
        <v>23</v>
      </c>
      <c r="N5986" s="1" t="s">
        <v>23</v>
      </c>
      <c r="O5986">
        <v>1</v>
      </c>
      <c r="P5986" s="1" t="s">
        <v>27</v>
      </c>
      <c r="Q5986" s="1" t="s">
        <v>27</v>
      </c>
      <c r="R5986">
        <v>0</v>
      </c>
    </row>
    <row r="5987" spans="1:18" x14ac:dyDescent="0.3">
      <c r="A5987" s="1" t="s">
        <v>6363</v>
      </c>
      <c r="B5987" s="1" t="s">
        <v>6007</v>
      </c>
      <c r="C5987">
        <v>2024</v>
      </c>
      <c r="D5987" s="2">
        <v>36784</v>
      </c>
      <c r="E5987" s="1" t="s">
        <v>20</v>
      </c>
      <c r="F5987">
        <v>1</v>
      </c>
      <c r="G5987">
        <v>0</v>
      </c>
      <c r="H5987">
        <v>0</v>
      </c>
      <c r="I5987" s="1" t="s">
        <v>21</v>
      </c>
      <c r="J5987" s="1"/>
      <c r="K5987">
        <v>0</v>
      </c>
      <c r="L5987" s="1" t="s">
        <v>22</v>
      </c>
      <c r="M5987" s="1" t="s">
        <v>26</v>
      </c>
      <c r="N5987" s="1" t="s">
        <v>26</v>
      </c>
      <c r="O5987">
        <v>1</v>
      </c>
      <c r="P5987" s="1" t="s">
        <v>119</v>
      </c>
      <c r="Q5987" s="1" t="s">
        <v>119</v>
      </c>
      <c r="R5987">
        <v>0</v>
      </c>
    </row>
    <row r="5988" spans="1:18" x14ac:dyDescent="0.3">
      <c r="A5988" s="1" t="s">
        <v>6364</v>
      </c>
      <c r="B5988" s="1" t="s">
        <v>6007</v>
      </c>
      <c r="C5988">
        <v>2024</v>
      </c>
      <c r="D5988" s="2">
        <v>36784</v>
      </c>
      <c r="E5988" s="1" t="s">
        <v>676</v>
      </c>
      <c r="F5988">
        <v>1</v>
      </c>
      <c r="G5988">
        <v>1</v>
      </c>
      <c r="H5988">
        <v>0</v>
      </c>
      <c r="I5988" s="1" t="s">
        <v>21</v>
      </c>
      <c r="J5988" s="1"/>
      <c r="K5988">
        <v>1</v>
      </c>
      <c r="L5988" s="1" t="s">
        <v>677</v>
      </c>
      <c r="M5988" s="1" t="s">
        <v>23</v>
      </c>
      <c r="N5988" s="1" t="s">
        <v>23</v>
      </c>
      <c r="O5988">
        <v>1</v>
      </c>
      <c r="P5988" s="1" t="s">
        <v>534</v>
      </c>
      <c r="Q5988" s="1" t="s">
        <v>534</v>
      </c>
      <c r="R5988">
        <v>0</v>
      </c>
    </row>
    <row r="5989" spans="1:18" x14ac:dyDescent="0.3">
      <c r="A5989" s="1" t="s">
        <v>6365</v>
      </c>
      <c r="B5989" s="1" t="s">
        <v>6007</v>
      </c>
      <c r="C5989">
        <v>2024</v>
      </c>
      <c r="D5989" s="2">
        <v>36784</v>
      </c>
      <c r="E5989" s="1" t="s">
        <v>20</v>
      </c>
      <c r="F5989">
        <v>1</v>
      </c>
      <c r="G5989">
        <v>0</v>
      </c>
      <c r="H5989">
        <v>0</v>
      </c>
      <c r="I5989" s="1" t="s">
        <v>21</v>
      </c>
      <c r="J5989" s="1"/>
      <c r="K5989">
        <v>0</v>
      </c>
      <c r="L5989" s="1" t="s">
        <v>22</v>
      </c>
      <c r="M5989" s="1" t="s">
        <v>26</v>
      </c>
      <c r="N5989" s="1" t="s">
        <v>26</v>
      </c>
      <c r="O5989">
        <v>1</v>
      </c>
      <c r="P5989" s="1" t="s">
        <v>45</v>
      </c>
      <c r="Q5989" s="1" t="s">
        <v>45</v>
      </c>
      <c r="R5989">
        <v>0</v>
      </c>
    </row>
    <row r="5990" spans="1:18" x14ac:dyDescent="0.3">
      <c r="A5990" s="1" t="s">
        <v>6366</v>
      </c>
      <c r="B5990" s="1" t="s">
        <v>6007</v>
      </c>
      <c r="C5990">
        <v>2024</v>
      </c>
      <c r="D5990" s="2">
        <v>36784</v>
      </c>
      <c r="E5990" s="1" t="s">
        <v>20</v>
      </c>
      <c r="F5990">
        <v>1</v>
      </c>
      <c r="G5990">
        <v>0</v>
      </c>
      <c r="H5990">
        <v>0</v>
      </c>
      <c r="I5990" s="1" t="s">
        <v>21</v>
      </c>
      <c r="J5990" s="1"/>
      <c r="K5990">
        <v>0</v>
      </c>
      <c r="L5990" s="1" t="s">
        <v>22</v>
      </c>
      <c r="M5990" s="1" t="s">
        <v>26</v>
      </c>
      <c r="N5990" s="1" t="s">
        <v>26</v>
      </c>
      <c r="O5990">
        <v>1</v>
      </c>
      <c r="P5990" s="1" t="s">
        <v>82</v>
      </c>
      <c r="Q5990" s="1" t="s">
        <v>82</v>
      </c>
      <c r="R5990">
        <v>0</v>
      </c>
    </row>
    <row r="5991" spans="1:18" x14ac:dyDescent="0.3">
      <c r="A5991" s="1" t="s">
        <v>6367</v>
      </c>
      <c r="B5991" s="1" t="s">
        <v>6007</v>
      </c>
      <c r="C5991">
        <v>2024</v>
      </c>
      <c r="D5991" s="2">
        <v>36784</v>
      </c>
      <c r="E5991" s="1" t="s">
        <v>20</v>
      </c>
      <c r="F5991">
        <v>1</v>
      </c>
      <c r="G5991">
        <v>0</v>
      </c>
      <c r="H5991">
        <v>0</v>
      </c>
      <c r="I5991" s="1" t="s">
        <v>21</v>
      </c>
      <c r="J5991" s="1"/>
      <c r="K5991">
        <v>0</v>
      </c>
      <c r="L5991" s="1" t="s">
        <v>22</v>
      </c>
      <c r="M5991" s="1" t="s">
        <v>33</v>
      </c>
      <c r="N5991" s="1" t="s">
        <v>33</v>
      </c>
      <c r="O5991">
        <v>1</v>
      </c>
      <c r="P5991" s="1" t="s">
        <v>27</v>
      </c>
      <c r="Q5991" s="1" t="s">
        <v>27</v>
      </c>
      <c r="R5991">
        <v>0</v>
      </c>
    </row>
    <row r="5992" spans="1:18" x14ac:dyDescent="0.3">
      <c r="A5992" s="1" t="s">
        <v>6368</v>
      </c>
      <c r="B5992" s="1" t="s">
        <v>6007</v>
      </c>
      <c r="C5992">
        <v>2024</v>
      </c>
      <c r="D5992" s="2">
        <v>36784</v>
      </c>
      <c r="E5992" s="1" t="s">
        <v>20</v>
      </c>
      <c r="F5992">
        <v>1</v>
      </c>
      <c r="G5992">
        <v>0</v>
      </c>
      <c r="H5992">
        <v>0</v>
      </c>
      <c r="I5992" s="1" t="s">
        <v>21</v>
      </c>
      <c r="J5992" s="1"/>
      <c r="K5992">
        <v>0</v>
      </c>
      <c r="L5992" s="1" t="s">
        <v>22</v>
      </c>
      <c r="M5992" s="1" t="s">
        <v>47</v>
      </c>
      <c r="N5992" s="1" t="s">
        <v>47</v>
      </c>
      <c r="O5992">
        <v>1</v>
      </c>
      <c r="P5992" s="1" t="s">
        <v>27</v>
      </c>
      <c r="Q5992" s="1" t="s">
        <v>27</v>
      </c>
      <c r="R5992">
        <v>0</v>
      </c>
    </row>
    <row r="5993" spans="1:18" x14ac:dyDescent="0.3">
      <c r="A5993" s="1" t="s">
        <v>6369</v>
      </c>
      <c r="B5993" s="1" t="s">
        <v>6007</v>
      </c>
      <c r="C5993">
        <v>2024</v>
      </c>
      <c r="D5993" s="2">
        <v>36784</v>
      </c>
      <c r="E5993" s="1" t="s">
        <v>20</v>
      </c>
      <c r="F5993">
        <v>1</v>
      </c>
      <c r="G5993">
        <v>0</v>
      </c>
      <c r="H5993">
        <v>0</v>
      </c>
      <c r="I5993" s="1" t="s">
        <v>21</v>
      </c>
      <c r="J5993" s="1"/>
      <c r="K5993">
        <v>0</v>
      </c>
      <c r="L5993" s="1" t="s">
        <v>22</v>
      </c>
      <c r="M5993" s="1" t="s">
        <v>33</v>
      </c>
      <c r="N5993" s="1" t="s">
        <v>33</v>
      </c>
      <c r="O5993">
        <v>1</v>
      </c>
      <c r="P5993" s="1" t="s">
        <v>27</v>
      </c>
      <c r="Q5993" s="1" t="s">
        <v>27</v>
      </c>
      <c r="R5993">
        <v>0</v>
      </c>
    </row>
    <row r="5994" spans="1:18" x14ac:dyDescent="0.3">
      <c r="A5994" s="1" t="s">
        <v>6370</v>
      </c>
      <c r="B5994" s="1" t="s">
        <v>6007</v>
      </c>
      <c r="C5994">
        <v>2024</v>
      </c>
      <c r="D5994" s="2">
        <v>36784</v>
      </c>
      <c r="E5994" s="1" t="s">
        <v>676</v>
      </c>
      <c r="F5994">
        <v>1</v>
      </c>
      <c r="G5994">
        <v>1</v>
      </c>
      <c r="H5994">
        <v>0</v>
      </c>
      <c r="I5994" s="1" t="s">
        <v>21</v>
      </c>
      <c r="J5994" s="1"/>
      <c r="K5994">
        <v>1</v>
      </c>
      <c r="L5994" s="1" t="s">
        <v>677</v>
      </c>
      <c r="M5994" s="1" t="s">
        <v>23</v>
      </c>
      <c r="N5994" s="1" t="s">
        <v>23</v>
      </c>
      <c r="O5994">
        <v>1</v>
      </c>
      <c r="P5994" s="1" t="s">
        <v>534</v>
      </c>
      <c r="Q5994" s="1" t="s">
        <v>534</v>
      </c>
      <c r="R5994">
        <v>0</v>
      </c>
    </row>
    <row r="5995" spans="1:18" x14ac:dyDescent="0.3">
      <c r="A5995" s="1" t="s">
        <v>6371</v>
      </c>
      <c r="B5995" s="1" t="s">
        <v>6007</v>
      </c>
      <c r="C5995">
        <v>2024</v>
      </c>
      <c r="D5995" s="2">
        <v>36784</v>
      </c>
      <c r="E5995" s="1" t="s">
        <v>20</v>
      </c>
      <c r="F5995">
        <v>1</v>
      </c>
      <c r="G5995">
        <v>0</v>
      </c>
      <c r="H5995">
        <v>0</v>
      </c>
      <c r="I5995" s="1" t="s">
        <v>21</v>
      </c>
      <c r="J5995" s="1"/>
      <c r="K5995">
        <v>0</v>
      </c>
      <c r="L5995" s="1" t="s">
        <v>22</v>
      </c>
      <c r="M5995" s="1" t="s">
        <v>26</v>
      </c>
      <c r="N5995" s="1" t="s">
        <v>26</v>
      </c>
      <c r="O5995">
        <v>1</v>
      </c>
      <c r="P5995" s="1" t="s">
        <v>82</v>
      </c>
      <c r="Q5995" s="1" t="s">
        <v>82</v>
      </c>
      <c r="R5995">
        <v>0</v>
      </c>
    </row>
    <row r="5996" spans="1:18" x14ac:dyDescent="0.3">
      <c r="A5996" s="1" t="s">
        <v>6372</v>
      </c>
      <c r="B5996" s="1" t="s">
        <v>6007</v>
      </c>
      <c r="C5996">
        <v>2024</v>
      </c>
      <c r="D5996" s="2">
        <v>36784</v>
      </c>
      <c r="E5996" s="1" t="s">
        <v>20</v>
      </c>
      <c r="F5996">
        <v>1</v>
      </c>
      <c r="G5996">
        <v>0</v>
      </c>
      <c r="H5996">
        <v>0</v>
      </c>
      <c r="I5996" s="1" t="s">
        <v>21</v>
      </c>
      <c r="J5996" s="1"/>
      <c r="K5996">
        <v>0</v>
      </c>
      <c r="L5996" s="1" t="s">
        <v>22</v>
      </c>
      <c r="M5996" s="1" t="s">
        <v>33</v>
      </c>
      <c r="N5996" s="1" t="s">
        <v>33</v>
      </c>
      <c r="O5996">
        <v>1</v>
      </c>
      <c r="P5996" s="1" t="s">
        <v>27</v>
      </c>
      <c r="Q5996" s="1" t="s">
        <v>27</v>
      </c>
      <c r="R5996">
        <v>0</v>
      </c>
    </row>
    <row r="5997" spans="1:18" x14ac:dyDescent="0.3">
      <c r="A5997" s="1" t="s">
        <v>6373</v>
      </c>
      <c r="B5997" s="1" t="s">
        <v>6007</v>
      </c>
      <c r="C5997">
        <v>2024</v>
      </c>
      <c r="D5997" s="2">
        <v>36784</v>
      </c>
      <c r="E5997" s="1" t="s">
        <v>20</v>
      </c>
      <c r="F5997">
        <v>1</v>
      </c>
      <c r="G5997">
        <v>0</v>
      </c>
      <c r="H5997">
        <v>0</v>
      </c>
      <c r="I5997" s="1" t="s">
        <v>21</v>
      </c>
      <c r="J5997" s="1"/>
      <c r="K5997">
        <v>0</v>
      </c>
      <c r="L5997" s="1" t="s">
        <v>22</v>
      </c>
      <c r="M5997" s="1" t="s">
        <v>26</v>
      </c>
      <c r="N5997" s="1" t="s">
        <v>26</v>
      </c>
      <c r="O5997">
        <v>1</v>
      </c>
      <c r="P5997" s="1" t="s">
        <v>227</v>
      </c>
      <c r="Q5997" s="1" t="s">
        <v>227</v>
      </c>
      <c r="R5997">
        <v>0</v>
      </c>
    </row>
    <row r="5998" spans="1:18" x14ac:dyDescent="0.3">
      <c r="A5998" s="1" t="s">
        <v>6374</v>
      </c>
      <c r="B5998" s="1" t="s">
        <v>6007</v>
      </c>
      <c r="C5998">
        <v>2024</v>
      </c>
      <c r="D5998" s="2">
        <v>36784</v>
      </c>
      <c r="E5998" s="1" t="s">
        <v>20</v>
      </c>
      <c r="F5998">
        <v>1</v>
      </c>
      <c r="G5998">
        <v>0</v>
      </c>
      <c r="H5998">
        <v>0</v>
      </c>
      <c r="I5998" s="1" t="s">
        <v>21</v>
      </c>
      <c r="J5998" s="1"/>
      <c r="K5998">
        <v>0</v>
      </c>
      <c r="L5998" s="1" t="s">
        <v>22</v>
      </c>
      <c r="M5998" s="1" t="s">
        <v>33</v>
      </c>
      <c r="N5998" s="1" t="s">
        <v>33</v>
      </c>
      <c r="O5998">
        <v>1</v>
      </c>
      <c r="P5998" s="1" t="s">
        <v>40</v>
      </c>
      <c r="Q5998" s="1" t="s">
        <v>40</v>
      </c>
      <c r="R5998">
        <v>0</v>
      </c>
    </row>
    <row r="5999" spans="1:18" x14ac:dyDescent="0.3">
      <c r="A5999" s="1" t="s">
        <v>6375</v>
      </c>
      <c r="B5999" s="1" t="s">
        <v>6007</v>
      </c>
      <c r="C5999">
        <v>2024</v>
      </c>
      <c r="D5999" s="2">
        <v>36784</v>
      </c>
      <c r="E5999" s="1" t="s">
        <v>20</v>
      </c>
      <c r="F5999">
        <v>1</v>
      </c>
      <c r="G5999">
        <v>0</v>
      </c>
      <c r="H5999">
        <v>0</v>
      </c>
      <c r="I5999" s="1" t="s">
        <v>21</v>
      </c>
      <c r="J5999" s="1"/>
      <c r="K5999">
        <v>0</v>
      </c>
      <c r="L5999" s="1" t="s">
        <v>22</v>
      </c>
      <c r="M5999" s="1" t="s">
        <v>26</v>
      </c>
      <c r="N5999" s="1" t="s">
        <v>26</v>
      </c>
      <c r="O5999">
        <v>1</v>
      </c>
      <c r="P5999" s="1" t="s">
        <v>119</v>
      </c>
      <c r="Q5999" s="1" t="s">
        <v>119</v>
      </c>
      <c r="R5999">
        <v>0</v>
      </c>
    </row>
    <row r="6000" spans="1:18" x14ac:dyDescent="0.3">
      <c r="A6000" s="1" t="s">
        <v>6376</v>
      </c>
      <c r="B6000" s="1" t="s">
        <v>6007</v>
      </c>
      <c r="C6000">
        <v>2024</v>
      </c>
      <c r="D6000" s="2">
        <v>36784</v>
      </c>
      <c r="E6000" s="1" t="s">
        <v>20</v>
      </c>
      <c r="F6000">
        <v>1</v>
      </c>
      <c r="G6000">
        <v>0</v>
      </c>
      <c r="H6000">
        <v>0</v>
      </c>
      <c r="I6000" s="1" t="s">
        <v>21</v>
      </c>
      <c r="J6000" s="1"/>
      <c r="K6000">
        <v>0</v>
      </c>
      <c r="L6000" s="1" t="s">
        <v>22</v>
      </c>
      <c r="M6000" s="1" t="s">
        <v>26</v>
      </c>
      <c r="N6000" s="1" t="s">
        <v>26</v>
      </c>
      <c r="O6000">
        <v>1</v>
      </c>
      <c r="P6000" s="1" t="s">
        <v>534</v>
      </c>
      <c r="Q6000" s="1" t="s">
        <v>534</v>
      </c>
      <c r="R6000">
        <v>0</v>
      </c>
    </row>
    <row r="6001" spans="1:18" x14ac:dyDescent="0.3">
      <c r="A6001" s="1" t="s">
        <v>6377</v>
      </c>
      <c r="B6001" s="1" t="s">
        <v>6007</v>
      </c>
      <c r="C6001">
        <v>2024</v>
      </c>
      <c r="D6001" s="2">
        <v>36784</v>
      </c>
      <c r="E6001" s="1" t="s">
        <v>20</v>
      </c>
      <c r="F6001">
        <v>1</v>
      </c>
      <c r="G6001">
        <v>0</v>
      </c>
      <c r="H6001">
        <v>0</v>
      </c>
      <c r="I6001" s="1" t="s">
        <v>21</v>
      </c>
      <c r="J6001" s="1"/>
      <c r="K6001">
        <v>0</v>
      </c>
      <c r="L6001" s="1" t="s">
        <v>22</v>
      </c>
      <c r="M6001" s="1" t="s">
        <v>26</v>
      </c>
      <c r="N6001" s="1" t="s">
        <v>26</v>
      </c>
      <c r="O6001">
        <v>3</v>
      </c>
      <c r="P6001" s="1" t="s">
        <v>6378</v>
      </c>
      <c r="Q6001" s="1"/>
      <c r="R6001">
        <v>0</v>
      </c>
    </row>
    <row r="6002" spans="1:18" x14ac:dyDescent="0.3">
      <c r="A6002" s="1" t="s">
        <v>6379</v>
      </c>
      <c r="B6002" s="1" t="s">
        <v>6007</v>
      </c>
      <c r="C6002">
        <v>2024</v>
      </c>
      <c r="D6002" s="2">
        <v>36784</v>
      </c>
      <c r="E6002" s="1" t="s">
        <v>37</v>
      </c>
      <c r="F6002">
        <v>1</v>
      </c>
      <c r="G6002">
        <v>1</v>
      </c>
      <c r="H6002">
        <v>1</v>
      </c>
      <c r="I6002" s="1" t="s">
        <v>38</v>
      </c>
      <c r="J6002" s="1" t="s">
        <v>42</v>
      </c>
      <c r="K6002">
        <v>0</v>
      </c>
      <c r="L6002" s="1" t="s">
        <v>22</v>
      </c>
      <c r="M6002" s="1" t="s">
        <v>47</v>
      </c>
      <c r="N6002" s="1" t="s">
        <v>47</v>
      </c>
      <c r="O6002">
        <v>1</v>
      </c>
      <c r="P6002" s="1" t="s">
        <v>3151</v>
      </c>
      <c r="Q6002" s="1" t="s">
        <v>3151</v>
      </c>
      <c r="R6002">
        <v>1</v>
      </c>
    </row>
    <row r="6003" spans="1:18" x14ac:dyDescent="0.3">
      <c r="A6003" s="1" t="s">
        <v>6380</v>
      </c>
      <c r="B6003" s="1" t="s">
        <v>6007</v>
      </c>
      <c r="C6003">
        <v>2024</v>
      </c>
      <c r="D6003" s="2">
        <v>36784</v>
      </c>
      <c r="E6003" s="1" t="s">
        <v>20</v>
      </c>
      <c r="F6003">
        <v>1</v>
      </c>
      <c r="G6003">
        <v>0</v>
      </c>
      <c r="H6003">
        <v>0</v>
      </c>
      <c r="I6003" s="1" t="s">
        <v>21</v>
      </c>
      <c r="J6003" s="1"/>
      <c r="K6003">
        <v>0</v>
      </c>
      <c r="L6003" s="1" t="s">
        <v>22</v>
      </c>
      <c r="M6003" s="1" t="s">
        <v>26</v>
      </c>
      <c r="N6003" s="1" t="s">
        <v>26</v>
      </c>
      <c r="O6003">
        <v>1</v>
      </c>
      <c r="P6003" s="1" t="s">
        <v>3151</v>
      </c>
      <c r="Q6003" s="1" t="s">
        <v>3151</v>
      </c>
      <c r="R6003">
        <v>0</v>
      </c>
    </row>
    <row r="6004" spans="1:18" x14ac:dyDescent="0.3">
      <c r="A6004" s="1" t="s">
        <v>6381</v>
      </c>
      <c r="B6004" s="1" t="s">
        <v>6007</v>
      </c>
      <c r="C6004">
        <v>2024</v>
      </c>
      <c r="D6004" s="2">
        <v>36784</v>
      </c>
      <c r="E6004" s="1" t="s">
        <v>20</v>
      </c>
      <c r="F6004">
        <v>1</v>
      </c>
      <c r="G6004">
        <v>0</v>
      </c>
      <c r="H6004">
        <v>0</v>
      </c>
      <c r="I6004" s="1" t="s">
        <v>21</v>
      </c>
      <c r="J6004" s="1"/>
      <c r="K6004">
        <v>0</v>
      </c>
      <c r="L6004" s="1" t="s">
        <v>22</v>
      </c>
      <c r="M6004" s="1" t="s">
        <v>33</v>
      </c>
      <c r="N6004" s="1" t="s">
        <v>33</v>
      </c>
      <c r="O6004">
        <v>1</v>
      </c>
      <c r="P6004" s="1" t="s">
        <v>27</v>
      </c>
      <c r="Q6004" s="1" t="s">
        <v>27</v>
      </c>
      <c r="R6004">
        <v>0</v>
      </c>
    </row>
    <row r="6005" spans="1:18" x14ac:dyDescent="0.3">
      <c r="A6005" s="1" t="s">
        <v>6382</v>
      </c>
      <c r="B6005" s="1" t="s">
        <v>6007</v>
      </c>
      <c r="C6005">
        <v>2024</v>
      </c>
      <c r="D6005" s="2">
        <v>36784</v>
      </c>
      <c r="E6005" s="1" t="s">
        <v>37</v>
      </c>
      <c r="F6005">
        <v>1</v>
      </c>
      <c r="G6005">
        <v>1</v>
      </c>
      <c r="H6005">
        <v>1</v>
      </c>
      <c r="I6005" s="1" t="s">
        <v>91</v>
      </c>
      <c r="J6005" s="1" t="s">
        <v>92</v>
      </c>
      <c r="K6005">
        <v>0</v>
      </c>
      <c r="L6005" s="1" t="s">
        <v>22</v>
      </c>
      <c r="M6005" s="1" t="s">
        <v>33</v>
      </c>
      <c r="N6005" s="1" t="s">
        <v>33</v>
      </c>
      <c r="O6005">
        <v>1</v>
      </c>
      <c r="P6005" s="1" t="s">
        <v>227</v>
      </c>
      <c r="Q6005" s="1" t="s">
        <v>227</v>
      </c>
      <c r="R6005">
        <v>1</v>
      </c>
    </row>
    <row r="6006" spans="1:18" x14ac:dyDescent="0.3">
      <c r="A6006" s="1" t="s">
        <v>6383</v>
      </c>
      <c r="B6006" s="1" t="s">
        <v>6007</v>
      </c>
      <c r="C6006">
        <v>2024</v>
      </c>
      <c r="D6006" s="2">
        <v>36784</v>
      </c>
      <c r="E6006" s="1" t="s">
        <v>20</v>
      </c>
      <c r="F6006">
        <v>1</v>
      </c>
      <c r="G6006">
        <v>0</v>
      </c>
      <c r="H6006">
        <v>0</v>
      </c>
      <c r="I6006" s="1" t="s">
        <v>21</v>
      </c>
      <c r="J6006" s="1"/>
      <c r="K6006">
        <v>0</v>
      </c>
      <c r="L6006" s="1" t="s">
        <v>22</v>
      </c>
      <c r="M6006" s="1" t="s">
        <v>23</v>
      </c>
      <c r="N6006" s="1" t="s">
        <v>23</v>
      </c>
      <c r="O6006">
        <v>1</v>
      </c>
      <c r="P6006" s="1" t="s">
        <v>40</v>
      </c>
      <c r="Q6006" s="1" t="s">
        <v>40</v>
      </c>
      <c r="R6006">
        <v>0</v>
      </c>
    </row>
    <row r="6007" spans="1:18" x14ac:dyDescent="0.3">
      <c r="A6007" s="1" t="s">
        <v>6384</v>
      </c>
      <c r="B6007" s="1" t="s">
        <v>6007</v>
      </c>
      <c r="C6007">
        <v>2024</v>
      </c>
      <c r="D6007" s="2">
        <v>36784</v>
      </c>
      <c r="E6007" s="1" t="s">
        <v>37</v>
      </c>
      <c r="F6007">
        <v>1</v>
      </c>
      <c r="G6007">
        <v>1</v>
      </c>
      <c r="H6007">
        <v>1</v>
      </c>
      <c r="I6007" s="1" t="s">
        <v>91</v>
      </c>
      <c r="J6007" s="1" t="s">
        <v>165</v>
      </c>
      <c r="K6007">
        <v>0</v>
      </c>
      <c r="L6007" s="1" t="s">
        <v>22</v>
      </c>
      <c r="M6007" s="1" t="s">
        <v>26</v>
      </c>
      <c r="N6007" s="1" t="s">
        <v>26</v>
      </c>
      <c r="O6007">
        <v>1</v>
      </c>
      <c r="P6007" s="1" t="s">
        <v>134</v>
      </c>
      <c r="Q6007" s="1" t="s">
        <v>134</v>
      </c>
      <c r="R6007">
        <v>0</v>
      </c>
    </row>
    <row r="6008" spans="1:18" x14ac:dyDescent="0.3">
      <c r="A6008" s="1" t="s">
        <v>6385</v>
      </c>
      <c r="B6008" s="1" t="s">
        <v>6007</v>
      </c>
      <c r="C6008">
        <v>2024</v>
      </c>
      <c r="D6008" s="2">
        <v>36784</v>
      </c>
      <c r="E6008" s="1" t="s">
        <v>20</v>
      </c>
      <c r="F6008">
        <v>1</v>
      </c>
      <c r="G6008">
        <v>0</v>
      </c>
      <c r="H6008">
        <v>0</v>
      </c>
      <c r="I6008" s="1" t="s">
        <v>21</v>
      </c>
      <c r="J6008" s="1"/>
      <c r="K6008">
        <v>0</v>
      </c>
      <c r="L6008" s="1" t="s">
        <v>22</v>
      </c>
      <c r="M6008" s="1" t="s">
        <v>26</v>
      </c>
      <c r="N6008" s="1" t="s">
        <v>26</v>
      </c>
      <c r="O6008">
        <v>1</v>
      </c>
      <c r="P6008" s="1" t="s">
        <v>82</v>
      </c>
      <c r="Q6008" s="1" t="s">
        <v>82</v>
      </c>
      <c r="R6008">
        <v>0</v>
      </c>
    </row>
    <row r="6009" spans="1:18" x14ac:dyDescent="0.3">
      <c r="A6009" s="1" t="s">
        <v>6386</v>
      </c>
      <c r="B6009" s="1" t="s">
        <v>6007</v>
      </c>
      <c r="C6009">
        <v>2024</v>
      </c>
      <c r="D6009" s="2">
        <v>36784</v>
      </c>
      <c r="E6009" s="1" t="s">
        <v>37</v>
      </c>
      <c r="F6009">
        <v>1</v>
      </c>
      <c r="G6009">
        <v>1</v>
      </c>
      <c r="H6009">
        <v>1</v>
      </c>
      <c r="I6009" s="1" t="s">
        <v>91</v>
      </c>
      <c r="J6009" s="1" t="s">
        <v>165</v>
      </c>
      <c r="K6009">
        <v>0</v>
      </c>
      <c r="L6009" s="1" t="s">
        <v>22</v>
      </c>
      <c r="M6009" s="1" t="s">
        <v>26</v>
      </c>
      <c r="N6009" s="1" t="s">
        <v>26</v>
      </c>
      <c r="O6009">
        <v>1</v>
      </c>
      <c r="P6009" s="1" t="s">
        <v>3151</v>
      </c>
      <c r="Q6009" s="1" t="s">
        <v>3151</v>
      </c>
      <c r="R6009">
        <v>0</v>
      </c>
    </row>
    <row r="6010" spans="1:18" x14ac:dyDescent="0.3">
      <c r="A6010" s="1" t="s">
        <v>6387</v>
      </c>
      <c r="B6010" s="1" t="s">
        <v>6007</v>
      </c>
      <c r="C6010">
        <v>2024</v>
      </c>
      <c r="D6010" s="2">
        <v>36784</v>
      </c>
      <c r="E6010" s="1" t="s">
        <v>20</v>
      </c>
      <c r="F6010">
        <v>1</v>
      </c>
      <c r="G6010">
        <v>0</v>
      </c>
      <c r="H6010">
        <v>0</v>
      </c>
      <c r="I6010" s="1" t="s">
        <v>21</v>
      </c>
      <c r="J6010" s="1"/>
      <c r="K6010">
        <v>0</v>
      </c>
      <c r="L6010" s="1" t="s">
        <v>22</v>
      </c>
      <c r="M6010" s="1" t="s">
        <v>26</v>
      </c>
      <c r="N6010" s="1" t="s">
        <v>26</v>
      </c>
      <c r="O6010">
        <v>1</v>
      </c>
      <c r="P6010" s="1" t="s">
        <v>534</v>
      </c>
      <c r="Q6010" s="1" t="s">
        <v>534</v>
      </c>
      <c r="R6010">
        <v>0</v>
      </c>
    </row>
    <row r="6011" spans="1:18" x14ac:dyDescent="0.3">
      <c r="A6011" s="1" t="s">
        <v>6388</v>
      </c>
      <c r="B6011" s="1" t="s">
        <v>6007</v>
      </c>
      <c r="C6011">
        <v>2024</v>
      </c>
      <c r="D6011" s="2">
        <v>36784</v>
      </c>
      <c r="E6011" s="1" t="s">
        <v>37</v>
      </c>
      <c r="F6011">
        <v>1</v>
      </c>
      <c r="G6011">
        <v>1</v>
      </c>
      <c r="H6011">
        <v>1</v>
      </c>
      <c r="I6011" s="1" t="s">
        <v>38</v>
      </c>
      <c r="J6011" s="1" t="s">
        <v>2299</v>
      </c>
      <c r="K6011">
        <v>0</v>
      </c>
      <c r="L6011" s="1" t="s">
        <v>22</v>
      </c>
      <c r="M6011" s="1" t="s">
        <v>35</v>
      </c>
      <c r="N6011" s="1" t="s">
        <v>35</v>
      </c>
      <c r="O6011">
        <v>1</v>
      </c>
      <c r="P6011" s="1" t="s">
        <v>27</v>
      </c>
      <c r="Q6011" s="1" t="s">
        <v>27</v>
      </c>
      <c r="R6011">
        <v>1</v>
      </c>
    </row>
    <row r="6012" spans="1:18" x14ac:dyDescent="0.3">
      <c r="A6012" s="1" t="s">
        <v>6389</v>
      </c>
      <c r="B6012" s="1" t="s">
        <v>6007</v>
      </c>
      <c r="C6012">
        <v>2024</v>
      </c>
      <c r="D6012" s="2">
        <v>36784</v>
      </c>
      <c r="E6012" s="1" t="s">
        <v>20</v>
      </c>
      <c r="F6012">
        <v>1</v>
      </c>
      <c r="G6012">
        <v>0</v>
      </c>
      <c r="H6012">
        <v>0</v>
      </c>
      <c r="I6012" s="1" t="s">
        <v>21</v>
      </c>
      <c r="J6012" s="1"/>
      <c r="K6012">
        <v>0</v>
      </c>
      <c r="L6012" s="1" t="s">
        <v>22</v>
      </c>
      <c r="M6012" s="1" t="s">
        <v>35</v>
      </c>
      <c r="N6012" s="1" t="s">
        <v>35</v>
      </c>
      <c r="O6012">
        <v>1</v>
      </c>
      <c r="P6012" s="1" t="s">
        <v>27</v>
      </c>
      <c r="Q6012" s="1" t="s">
        <v>27</v>
      </c>
      <c r="R6012">
        <v>0</v>
      </c>
    </row>
    <row r="6013" spans="1:18" x14ac:dyDescent="0.3">
      <c r="A6013" s="1" t="s">
        <v>6390</v>
      </c>
      <c r="B6013" s="1" t="s">
        <v>6007</v>
      </c>
      <c r="C6013">
        <v>2024</v>
      </c>
      <c r="D6013" s="2">
        <v>36784</v>
      </c>
      <c r="E6013" s="1" t="s">
        <v>20</v>
      </c>
      <c r="F6013">
        <v>1</v>
      </c>
      <c r="G6013">
        <v>0</v>
      </c>
      <c r="H6013">
        <v>0</v>
      </c>
      <c r="I6013" s="1" t="s">
        <v>21</v>
      </c>
      <c r="J6013" s="1"/>
      <c r="K6013">
        <v>0</v>
      </c>
      <c r="L6013" s="1" t="s">
        <v>22</v>
      </c>
      <c r="M6013" s="1" t="s">
        <v>26</v>
      </c>
      <c r="N6013" s="1" t="s">
        <v>26</v>
      </c>
      <c r="O6013">
        <v>1</v>
      </c>
      <c r="P6013" s="1" t="s">
        <v>40</v>
      </c>
      <c r="Q6013" s="1" t="s">
        <v>40</v>
      </c>
      <c r="R6013">
        <v>0</v>
      </c>
    </row>
    <row r="6014" spans="1:18" x14ac:dyDescent="0.3">
      <c r="A6014" s="1" t="s">
        <v>6391</v>
      </c>
      <c r="B6014" s="1" t="s">
        <v>6007</v>
      </c>
      <c r="C6014">
        <v>2024</v>
      </c>
      <c r="D6014" s="2">
        <v>36784</v>
      </c>
      <c r="E6014" s="1" t="s">
        <v>37</v>
      </c>
      <c r="F6014">
        <v>1</v>
      </c>
      <c r="G6014">
        <v>1</v>
      </c>
      <c r="H6014">
        <v>1</v>
      </c>
      <c r="I6014" s="1" t="s">
        <v>38</v>
      </c>
      <c r="J6014" s="1" t="s">
        <v>62</v>
      </c>
      <c r="K6014">
        <v>0</v>
      </c>
      <c r="L6014" s="1" t="s">
        <v>22</v>
      </c>
      <c r="M6014" s="1" t="s">
        <v>26</v>
      </c>
      <c r="N6014" s="1" t="s">
        <v>26</v>
      </c>
      <c r="O6014">
        <v>1</v>
      </c>
      <c r="P6014" s="1" t="s">
        <v>31</v>
      </c>
      <c r="Q6014" s="1" t="s">
        <v>31</v>
      </c>
      <c r="R6014">
        <v>0</v>
      </c>
    </row>
    <row r="6015" spans="1:18" x14ac:dyDescent="0.3">
      <c r="A6015" s="1" t="s">
        <v>6392</v>
      </c>
      <c r="B6015" s="1" t="s">
        <v>6007</v>
      </c>
      <c r="C6015">
        <v>2024</v>
      </c>
      <c r="D6015" s="2">
        <v>36784</v>
      </c>
      <c r="E6015" s="1" t="s">
        <v>20</v>
      </c>
      <c r="F6015">
        <v>1</v>
      </c>
      <c r="G6015">
        <v>0</v>
      </c>
      <c r="H6015">
        <v>0</v>
      </c>
      <c r="I6015" s="1" t="s">
        <v>21</v>
      </c>
      <c r="J6015" s="1"/>
      <c r="K6015">
        <v>0</v>
      </c>
      <c r="L6015" s="1" t="s">
        <v>22</v>
      </c>
      <c r="M6015" s="1" t="s">
        <v>35</v>
      </c>
      <c r="N6015" s="1" t="s">
        <v>35</v>
      </c>
      <c r="O6015">
        <v>1</v>
      </c>
      <c r="P6015" s="1" t="s">
        <v>31</v>
      </c>
      <c r="Q6015" s="1" t="s">
        <v>31</v>
      </c>
      <c r="R6015">
        <v>0</v>
      </c>
    </row>
    <row r="6016" spans="1:18" x14ac:dyDescent="0.3">
      <c r="A6016" s="1" t="s">
        <v>6393</v>
      </c>
      <c r="B6016" s="1" t="s">
        <v>6007</v>
      </c>
      <c r="C6016">
        <v>2024</v>
      </c>
      <c r="D6016" s="2">
        <v>36784</v>
      </c>
      <c r="E6016" s="1" t="s">
        <v>20</v>
      </c>
      <c r="F6016">
        <v>1</v>
      </c>
      <c r="G6016">
        <v>0</v>
      </c>
      <c r="H6016">
        <v>0</v>
      </c>
      <c r="I6016" s="1" t="s">
        <v>21</v>
      </c>
      <c r="J6016" s="1"/>
      <c r="K6016">
        <v>0</v>
      </c>
      <c r="L6016" s="1" t="s">
        <v>22</v>
      </c>
      <c r="M6016" s="1" t="s">
        <v>26</v>
      </c>
      <c r="N6016" s="1" t="s">
        <v>26</v>
      </c>
      <c r="O6016">
        <v>1</v>
      </c>
      <c r="P6016" s="1" t="s">
        <v>45</v>
      </c>
      <c r="Q6016" s="1" t="s">
        <v>45</v>
      </c>
      <c r="R6016">
        <v>0</v>
      </c>
    </row>
    <row r="6017" spans="1:18" x14ac:dyDescent="0.3">
      <c r="A6017" s="1" t="s">
        <v>6394</v>
      </c>
      <c r="B6017" s="1" t="s">
        <v>6007</v>
      </c>
      <c r="C6017">
        <v>2024</v>
      </c>
      <c r="D6017" s="2">
        <v>36784</v>
      </c>
      <c r="E6017" s="1" t="s">
        <v>20</v>
      </c>
      <c r="F6017">
        <v>1</v>
      </c>
      <c r="G6017">
        <v>0</v>
      </c>
      <c r="H6017">
        <v>0</v>
      </c>
      <c r="I6017" s="1" t="s">
        <v>21</v>
      </c>
      <c r="J6017" s="1"/>
      <c r="K6017">
        <v>0</v>
      </c>
      <c r="L6017" s="1" t="s">
        <v>22</v>
      </c>
      <c r="M6017" s="1" t="s">
        <v>26</v>
      </c>
      <c r="N6017" s="1" t="s">
        <v>26</v>
      </c>
      <c r="O6017">
        <v>1</v>
      </c>
      <c r="P6017" s="1" t="s">
        <v>82</v>
      </c>
      <c r="Q6017" s="1" t="s">
        <v>82</v>
      </c>
      <c r="R6017">
        <v>0</v>
      </c>
    </row>
    <row r="6018" spans="1:18" x14ac:dyDescent="0.3">
      <c r="A6018" s="1" t="s">
        <v>6395</v>
      </c>
      <c r="B6018" s="1" t="s">
        <v>6007</v>
      </c>
      <c r="C6018">
        <v>2024</v>
      </c>
      <c r="D6018" s="2">
        <v>36784</v>
      </c>
      <c r="E6018" s="1" t="s">
        <v>37</v>
      </c>
      <c r="F6018">
        <v>1</v>
      </c>
      <c r="G6018">
        <v>1</v>
      </c>
      <c r="H6018">
        <v>1</v>
      </c>
      <c r="I6018" s="1" t="s">
        <v>38</v>
      </c>
      <c r="J6018" s="1" t="s">
        <v>39</v>
      </c>
      <c r="K6018">
        <v>0</v>
      </c>
      <c r="L6018" s="1" t="s">
        <v>22</v>
      </c>
      <c r="M6018" s="1" t="s">
        <v>26</v>
      </c>
      <c r="N6018" s="1" t="s">
        <v>26</v>
      </c>
      <c r="O6018">
        <v>1</v>
      </c>
      <c r="P6018" s="1" t="s">
        <v>40</v>
      </c>
      <c r="Q6018" s="1" t="s">
        <v>40</v>
      </c>
      <c r="R6018">
        <v>0</v>
      </c>
    </row>
    <row r="6019" spans="1:18" x14ac:dyDescent="0.3">
      <c r="A6019" s="1" t="s">
        <v>6396</v>
      </c>
      <c r="B6019" s="1" t="s">
        <v>6007</v>
      </c>
      <c r="C6019">
        <v>2024</v>
      </c>
      <c r="D6019" s="2">
        <v>36784</v>
      </c>
      <c r="E6019" s="1" t="s">
        <v>20</v>
      </c>
      <c r="F6019">
        <v>1</v>
      </c>
      <c r="G6019">
        <v>0</v>
      </c>
      <c r="H6019">
        <v>0</v>
      </c>
      <c r="I6019" s="1" t="s">
        <v>21</v>
      </c>
      <c r="J6019" s="1"/>
      <c r="K6019">
        <v>0</v>
      </c>
      <c r="L6019" s="1" t="s">
        <v>22</v>
      </c>
      <c r="M6019" s="1" t="s">
        <v>26</v>
      </c>
      <c r="N6019" s="1" t="s">
        <v>26</v>
      </c>
      <c r="O6019">
        <v>1</v>
      </c>
      <c r="P6019" s="1" t="s">
        <v>40</v>
      </c>
      <c r="Q6019" s="1" t="s">
        <v>40</v>
      </c>
      <c r="R6019">
        <v>0</v>
      </c>
    </row>
    <row r="6020" spans="1:18" x14ac:dyDescent="0.3">
      <c r="A6020" s="1" t="s">
        <v>6397</v>
      </c>
      <c r="B6020" s="1" t="s">
        <v>6007</v>
      </c>
      <c r="C6020">
        <v>2024</v>
      </c>
      <c r="D6020" s="2">
        <v>36784</v>
      </c>
      <c r="E6020" s="1" t="s">
        <v>20</v>
      </c>
      <c r="F6020">
        <v>1</v>
      </c>
      <c r="G6020">
        <v>0</v>
      </c>
      <c r="H6020">
        <v>0</v>
      </c>
      <c r="I6020" s="1" t="s">
        <v>21</v>
      </c>
      <c r="J6020" s="1"/>
      <c r="K6020">
        <v>0</v>
      </c>
      <c r="L6020" s="1" t="s">
        <v>22</v>
      </c>
      <c r="M6020" s="1" t="s">
        <v>26</v>
      </c>
      <c r="N6020" s="1" t="s">
        <v>26</v>
      </c>
      <c r="O6020">
        <v>1</v>
      </c>
      <c r="P6020" s="1" t="s">
        <v>40</v>
      </c>
      <c r="Q6020" s="1" t="s">
        <v>40</v>
      </c>
      <c r="R6020">
        <v>0</v>
      </c>
    </row>
    <row r="6021" spans="1:18" x14ac:dyDescent="0.3">
      <c r="A6021" s="1" t="s">
        <v>6398</v>
      </c>
      <c r="B6021" s="1" t="s">
        <v>6007</v>
      </c>
      <c r="C6021">
        <v>2024</v>
      </c>
      <c r="D6021" s="2">
        <v>36784</v>
      </c>
      <c r="E6021" s="1" t="s">
        <v>20</v>
      </c>
      <c r="F6021">
        <v>1</v>
      </c>
      <c r="G6021">
        <v>0</v>
      </c>
      <c r="H6021">
        <v>0</v>
      </c>
      <c r="I6021" s="1" t="s">
        <v>21</v>
      </c>
      <c r="J6021" s="1"/>
      <c r="K6021">
        <v>0</v>
      </c>
      <c r="L6021" s="1" t="s">
        <v>22</v>
      </c>
      <c r="M6021" s="1" t="s">
        <v>23</v>
      </c>
      <c r="N6021" s="1" t="s">
        <v>23</v>
      </c>
      <c r="O6021">
        <v>1</v>
      </c>
      <c r="P6021" s="1" t="s">
        <v>53</v>
      </c>
      <c r="Q6021" s="1" t="s">
        <v>53</v>
      </c>
      <c r="R6021">
        <v>0</v>
      </c>
    </row>
    <row r="6022" spans="1:18" x14ac:dyDescent="0.3">
      <c r="A6022" s="1" t="s">
        <v>6399</v>
      </c>
      <c r="B6022" s="1" t="s">
        <v>6007</v>
      </c>
      <c r="C6022">
        <v>2024</v>
      </c>
      <c r="D6022" s="2">
        <v>36784</v>
      </c>
      <c r="E6022" s="1" t="s">
        <v>20</v>
      </c>
      <c r="F6022">
        <v>1</v>
      </c>
      <c r="G6022">
        <v>0</v>
      </c>
      <c r="H6022">
        <v>0</v>
      </c>
      <c r="I6022" s="1" t="s">
        <v>21</v>
      </c>
      <c r="J6022" s="1"/>
      <c r="K6022">
        <v>0</v>
      </c>
      <c r="L6022" s="1" t="s">
        <v>22</v>
      </c>
      <c r="M6022" s="1" t="s">
        <v>23</v>
      </c>
      <c r="N6022" s="1" t="s">
        <v>23</v>
      </c>
      <c r="O6022">
        <v>1</v>
      </c>
      <c r="P6022" s="1" t="s">
        <v>27</v>
      </c>
      <c r="Q6022" s="1" t="s">
        <v>27</v>
      </c>
      <c r="R6022">
        <v>0</v>
      </c>
    </row>
    <row r="6023" spans="1:18" x14ac:dyDescent="0.3">
      <c r="A6023" s="1" t="s">
        <v>6400</v>
      </c>
      <c r="B6023" s="1" t="s">
        <v>6007</v>
      </c>
      <c r="C6023">
        <v>2024</v>
      </c>
      <c r="D6023" s="2">
        <v>36784</v>
      </c>
      <c r="E6023" s="1" t="s">
        <v>20</v>
      </c>
      <c r="F6023">
        <v>1</v>
      </c>
      <c r="G6023">
        <v>0</v>
      </c>
      <c r="H6023">
        <v>0</v>
      </c>
      <c r="I6023" s="1" t="s">
        <v>21</v>
      </c>
      <c r="J6023" s="1"/>
      <c r="K6023">
        <v>0</v>
      </c>
      <c r="L6023" s="1" t="s">
        <v>22</v>
      </c>
      <c r="M6023" s="1" t="s">
        <v>35</v>
      </c>
      <c r="N6023" s="1" t="s">
        <v>35</v>
      </c>
      <c r="O6023">
        <v>1</v>
      </c>
      <c r="P6023" s="1" t="s">
        <v>27</v>
      </c>
      <c r="Q6023" s="1" t="s">
        <v>27</v>
      </c>
      <c r="R6023">
        <v>0</v>
      </c>
    </row>
    <row r="6024" spans="1:18" x14ac:dyDescent="0.3">
      <c r="A6024" s="1" t="s">
        <v>6401</v>
      </c>
      <c r="B6024" s="1" t="s">
        <v>6007</v>
      </c>
      <c r="C6024">
        <v>2024</v>
      </c>
      <c r="D6024" s="2">
        <v>36784</v>
      </c>
      <c r="E6024" s="1" t="s">
        <v>20</v>
      </c>
      <c r="F6024">
        <v>1</v>
      </c>
      <c r="G6024">
        <v>0</v>
      </c>
      <c r="H6024">
        <v>0</v>
      </c>
      <c r="I6024" s="1" t="s">
        <v>21</v>
      </c>
      <c r="J6024" s="1"/>
      <c r="K6024">
        <v>0</v>
      </c>
      <c r="L6024" s="1" t="s">
        <v>22</v>
      </c>
      <c r="M6024" s="1" t="s">
        <v>26</v>
      </c>
      <c r="N6024" s="1" t="s">
        <v>26</v>
      </c>
      <c r="O6024">
        <v>1</v>
      </c>
      <c r="P6024" s="1" t="s">
        <v>722</v>
      </c>
      <c r="Q6024" s="1" t="s">
        <v>722</v>
      </c>
      <c r="R6024">
        <v>0</v>
      </c>
    </row>
    <row r="6025" spans="1:18" x14ac:dyDescent="0.3">
      <c r="A6025" s="1" t="s">
        <v>6402</v>
      </c>
      <c r="B6025" s="1" t="s">
        <v>6007</v>
      </c>
      <c r="C6025">
        <v>2024</v>
      </c>
      <c r="D6025" s="2">
        <v>36784</v>
      </c>
      <c r="E6025" s="1" t="s">
        <v>20</v>
      </c>
      <c r="F6025">
        <v>1</v>
      </c>
      <c r="G6025">
        <v>0</v>
      </c>
      <c r="H6025">
        <v>0</v>
      </c>
      <c r="I6025" s="1" t="s">
        <v>21</v>
      </c>
      <c r="J6025" s="1"/>
      <c r="K6025">
        <v>0</v>
      </c>
      <c r="L6025" s="1" t="s">
        <v>22</v>
      </c>
      <c r="M6025" s="1" t="s">
        <v>33</v>
      </c>
      <c r="N6025" s="1" t="s">
        <v>33</v>
      </c>
      <c r="O6025">
        <v>1</v>
      </c>
      <c r="P6025" s="1" t="s">
        <v>119</v>
      </c>
      <c r="Q6025" s="1" t="s">
        <v>119</v>
      </c>
      <c r="R6025">
        <v>0</v>
      </c>
    </row>
    <row r="6026" spans="1:18" x14ac:dyDescent="0.3">
      <c r="A6026" s="1" t="s">
        <v>6403</v>
      </c>
      <c r="B6026" s="1" t="s">
        <v>6007</v>
      </c>
      <c r="C6026">
        <v>2024</v>
      </c>
      <c r="D6026" s="2">
        <v>36784</v>
      </c>
      <c r="E6026" s="1" t="s">
        <v>20</v>
      </c>
      <c r="F6026">
        <v>1</v>
      </c>
      <c r="G6026">
        <v>0</v>
      </c>
      <c r="H6026">
        <v>0</v>
      </c>
      <c r="I6026" s="1" t="s">
        <v>21</v>
      </c>
      <c r="J6026" s="1"/>
      <c r="K6026">
        <v>0</v>
      </c>
      <c r="L6026" s="1" t="s">
        <v>22</v>
      </c>
      <c r="M6026" s="1" t="s">
        <v>23</v>
      </c>
      <c r="N6026" s="1" t="s">
        <v>23</v>
      </c>
      <c r="O6026">
        <v>1</v>
      </c>
      <c r="P6026" s="1" t="s">
        <v>27</v>
      </c>
      <c r="Q6026" s="1" t="s">
        <v>27</v>
      </c>
      <c r="R6026">
        <v>0</v>
      </c>
    </row>
    <row r="6027" spans="1:18" x14ac:dyDescent="0.3">
      <c r="A6027" s="1" t="s">
        <v>6404</v>
      </c>
      <c r="B6027" s="1" t="s">
        <v>6007</v>
      </c>
      <c r="C6027">
        <v>2024</v>
      </c>
      <c r="D6027" s="2">
        <v>36784</v>
      </c>
      <c r="E6027" s="1" t="s">
        <v>20</v>
      </c>
      <c r="F6027">
        <v>1</v>
      </c>
      <c r="G6027">
        <v>0</v>
      </c>
      <c r="H6027">
        <v>0</v>
      </c>
      <c r="I6027" s="1" t="s">
        <v>21</v>
      </c>
      <c r="J6027" s="1"/>
      <c r="K6027">
        <v>0</v>
      </c>
      <c r="L6027" s="1" t="s">
        <v>22</v>
      </c>
      <c r="M6027" s="1" t="s">
        <v>47</v>
      </c>
      <c r="N6027" s="1" t="s">
        <v>47</v>
      </c>
      <c r="O6027">
        <v>1</v>
      </c>
      <c r="P6027" s="1" t="s">
        <v>27</v>
      </c>
      <c r="Q6027" s="1" t="s">
        <v>27</v>
      </c>
      <c r="R6027">
        <v>0</v>
      </c>
    </row>
    <row r="6028" spans="1:18" x14ac:dyDescent="0.3">
      <c r="A6028" s="1" t="s">
        <v>6405</v>
      </c>
      <c r="B6028" s="1" t="s">
        <v>6007</v>
      </c>
      <c r="C6028">
        <v>2024</v>
      </c>
      <c r="D6028" s="2">
        <v>36784</v>
      </c>
      <c r="E6028" s="1" t="s">
        <v>20</v>
      </c>
      <c r="F6028">
        <v>1</v>
      </c>
      <c r="G6028">
        <v>0</v>
      </c>
      <c r="H6028">
        <v>0</v>
      </c>
      <c r="I6028" s="1" t="s">
        <v>21</v>
      </c>
      <c r="J6028" s="1"/>
      <c r="K6028">
        <v>0</v>
      </c>
      <c r="L6028" s="1" t="s">
        <v>22</v>
      </c>
      <c r="M6028" s="1" t="s">
        <v>26</v>
      </c>
      <c r="N6028" s="1" t="s">
        <v>26</v>
      </c>
      <c r="O6028">
        <v>1</v>
      </c>
      <c r="P6028" s="1" t="s">
        <v>134</v>
      </c>
      <c r="Q6028" s="1" t="s">
        <v>134</v>
      </c>
      <c r="R6028">
        <v>0</v>
      </c>
    </row>
    <row r="6029" spans="1:18" x14ac:dyDescent="0.3">
      <c r="A6029" s="1" t="s">
        <v>6406</v>
      </c>
      <c r="B6029" s="1" t="s">
        <v>6007</v>
      </c>
      <c r="C6029">
        <v>2024</v>
      </c>
      <c r="D6029" s="2">
        <v>36784</v>
      </c>
      <c r="E6029" s="1" t="s">
        <v>20</v>
      </c>
      <c r="F6029">
        <v>1</v>
      </c>
      <c r="G6029">
        <v>0</v>
      </c>
      <c r="H6029">
        <v>0</v>
      </c>
      <c r="I6029" s="1" t="s">
        <v>21</v>
      </c>
      <c r="J6029" s="1"/>
      <c r="K6029">
        <v>0</v>
      </c>
      <c r="L6029" s="1" t="s">
        <v>22</v>
      </c>
      <c r="M6029" s="1" t="s">
        <v>26</v>
      </c>
      <c r="N6029" s="1" t="s">
        <v>26</v>
      </c>
      <c r="O6029">
        <v>1</v>
      </c>
      <c r="P6029" s="1" t="s">
        <v>45</v>
      </c>
      <c r="Q6029" s="1" t="s">
        <v>45</v>
      </c>
      <c r="R6029">
        <v>0</v>
      </c>
    </row>
    <row r="6030" spans="1:18" x14ac:dyDescent="0.3">
      <c r="A6030" s="1" t="s">
        <v>6407</v>
      </c>
      <c r="B6030" s="1" t="s">
        <v>6007</v>
      </c>
      <c r="C6030">
        <v>2024</v>
      </c>
      <c r="D6030" s="2">
        <v>36784</v>
      </c>
      <c r="E6030" s="1" t="s">
        <v>20</v>
      </c>
      <c r="F6030">
        <v>1</v>
      </c>
      <c r="G6030">
        <v>0</v>
      </c>
      <c r="H6030">
        <v>0</v>
      </c>
      <c r="I6030" s="1" t="s">
        <v>21</v>
      </c>
      <c r="J6030" s="1"/>
      <c r="K6030">
        <v>0</v>
      </c>
      <c r="L6030" s="1" t="s">
        <v>22</v>
      </c>
      <c r="M6030" s="1" t="s">
        <v>26</v>
      </c>
      <c r="N6030" s="1" t="s">
        <v>26</v>
      </c>
      <c r="O6030">
        <v>1</v>
      </c>
      <c r="P6030" s="1" t="s">
        <v>40</v>
      </c>
      <c r="Q6030" s="1" t="s">
        <v>40</v>
      </c>
      <c r="R6030">
        <v>0</v>
      </c>
    </row>
    <row r="6031" spans="1:18" x14ac:dyDescent="0.3">
      <c r="A6031" s="1" t="s">
        <v>6408</v>
      </c>
      <c r="B6031" s="1" t="s">
        <v>6007</v>
      </c>
      <c r="C6031">
        <v>2024</v>
      </c>
      <c r="D6031" s="2">
        <v>36784</v>
      </c>
      <c r="E6031" s="1" t="s">
        <v>20</v>
      </c>
      <c r="F6031">
        <v>1</v>
      </c>
      <c r="G6031">
        <v>0</v>
      </c>
      <c r="H6031">
        <v>0</v>
      </c>
      <c r="I6031" s="1" t="s">
        <v>21</v>
      </c>
      <c r="J6031" s="1"/>
      <c r="K6031">
        <v>0</v>
      </c>
      <c r="L6031" s="1" t="s">
        <v>22</v>
      </c>
      <c r="M6031" s="1" t="s">
        <v>84</v>
      </c>
      <c r="N6031" s="1" t="s">
        <v>84</v>
      </c>
      <c r="O6031">
        <v>1</v>
      </c>
      <c r="P6031" s="1" t="s">
        <v>74</v>
      </c>
      <c r="Q6031" s="1" t="s">
        <v>74</v>
      </c>
      <c r="R6031">
        <v>0</v>
      </c>
    </row>
    <row r="6032" spans="1:18" x14ac:dyDescent="0.3">
      <c r="A6032" s="1" t="s">
        <v>6409</v>
      </c>
      <c r="B6032" s="1" t="s">
        <v>6007</v>
      </c>
      <c r="C6032">
        <v>2024</v>
      </c>
      <c r="D6032" s="2">
        <v>36784</v>
      </c>
      <c r="E6032" s="1" t="s">
        <v>20</v>
      </c>
      <c r="F6032">
        <v>1</v>
      </c>
      <c r="G6032">
        <v>0</v>
      </c>
      <c r="H6032">
        <v>0</v>
      </c>
      <c r="I6032" s="1" t="s">
        <v>21</v>
      </c>
      <c r="J6032" s="1"/>
      <c r="K6032">
        <v>0</v>
      </c>
      <c r="L6032" s="1" t="s">
        <v>22</v>
      </c>
      <c r="M6032" s="1" t="s">
        <v>26</v>
      </c>
      <c r="N6032" s="1" t="s">
        <v>26</v>
      </c>
      <c r="O6032">
        <v>1</v>
      </c>
      <c r="P6032" s="1" t="s">
        <v>134</v>
      </c>
      <c r="Q6032" s="1" t="s">
        <v>134</v>
      </c>
      <c r="R6032">
        <v>0</v>
      </c>
    </row>
    <row r="6033" spans="1:18" x14ac:dyDescent="0.3">
      <c r="A6033" s="1" t="s">
        <v>6410</v>
      </c>
      <c r="B6033" s="1" t="s">
        <v>6007</v>
      </c>
      <c r="C6033">
        <v>2024</v>
      </c>
      <c r="D6033" s="2">
        <v>36784</v>
      </c>
      <c r="E6033" s="1" t="s">
        <v>20</v>
      </c>
      <c r="F6033">
        <v>1</v>
      </c>
      <c r="G6033">
        <v>0</v>
      </c>
      <c r="H6033">
        <v>0</v>
      </c>
      <c r="I6033" s="1" t="s">
        <v>21</v>
      </c>
      <c r="J6033" s="1"/>
      <c r="K6033">
        <v>0</v>
      </c>
      <c r="L6033" s="1" t="s">
        <v>22</v>
      </c>
      <c r="M6033" s="1" t="s">
        <v>26</v>
      </c>
      <c r="N6033" s="1" t="s">
        <v>26</v>
      </c>
      <c r="O6033">
        <v>1</v>
      </c>
      <c r="P6033" s="1" t="s">
        <v>134</v>
      </c>
      <c r="Q6033" s="1" t="s">
        <v>134</v>
      </c>
      <c r="R6033">
        <v>0</v>
      </c>
    </row>
    <row r="6034" spans="1:18" x14ac:dyDescent="0.3">
      <c r="A6034" s="1" t="s">
        <v>6411</v>
      </c>
      <c r="B6034" s="1" t="s">
        <v>6007</v>
      </c>
      <c r="C6034">
        <v>2024</v>
      </c>
      <c r="D6034" s="2">
        <v>36784</v>
      </c>
      <c r="E6034" s="1" t="s">
        <v>20</v>
      </c>
      <c r="F6034">
        <v>1</v>
      </c>
      <c r="G6034">
        <v>0</v>
      </c>
      <c r="H6034">
        <v>0</v>
      </c>
      <c r="I6034" s="1" t="s">
        <v>21</v>
      </c>
      <c r="J6034" s="1"/>
      <c r="K6034">
        <v>0</v>
      </c>
      <c r="L6034" s="1" t="s">
        <v>22</v>
      </c>
      <c r="M6034" s="1" t="s">
        <v>26</v>
      </c>
      <c r="N6034" s="1" t="s">
        <v>26</v>
      </c>
      <c r="O6034">
        <v>1</v>
      </c>
      <c r="P6034" s="1" t="s">
        <v>27</v>
      </c>
      <c r="Q6034" s="1" t="s">
        <v>27</v>
      </c>
      <c r="R6034">
        <v>0</v>
      </c>
    </row>
    <row r="6035" spans="1:18" x14ac:dyDescent="0.3">
      <c r="A6035" s="1" t="s">
        <v>6412</v>
      </c>
      <c r="B6035" s="1" t="s">
        <v>6007</v>
      </c>
      <c r="C6035">
        <v>2024</v>
      </c>
      <c r="D6035" s="2">
        <v>36784</v>
      </c>
      <c r="E6035" s="1" t="s">
        <v>20</v>
      </c>
      <c r="F6035">
        <v>1</v>
      </c>
      <c r="G6035">
        <v>0</v>
      </c>
      <c r="H6035">
        <v>0</v>
      </c>
      <c r="I6035" s="1" t="s">
        <v>21</v>
      </c>
      <c r="J6035" s="1"/>
      <c r="K6035">
        <v>0</v>
      </c>
      <c r="L6035" s="1" t="s">
        <v>22</v>
      </c>
      <c r="M6035" s="1" t="s">
        <v>23</v>
      </c>
      <c r="N6035" s="1" t="s">
        <v>23</v>
      </c>
      <c r="O6035">
        <v>2</v>
      </c>
      <c r="P6035" s="1" t="s">
        <v>2864</v>
      </c>
      <c r="Q6035" s="1"/>
      <c r="R6035">
        <v>0</v>
      </c>
    </row>
    <row r="6036" spans="1:18" x14ac:dyDescent="0.3">
      <c r="A6036" s="1" t="s">
        <v>6413</v>
      </c>
      <c r="B6036" s="1" t="s">
        <v>6007</v>
      </c>
      <c r="C6036">
        <v>2024</v>
      </c>
      <c r="D6036" s="2">
        <v>36784</v>
      </c>
      <c r="E6036" s="1" t="s">
        <v>20</v>
      </c>
      <c r="F6036">
        <v>1</v>
      </c>
      <c r="G6036">
        <v>0</v>
      </c>
      <c r="H6036">
        <v>0</v>
      </c>
      <c r="I6036" s="1" t="s">
        <v>21</v>
      </c>
      <c r="J6036" s="1"/>
      <c r="K6036">
        <v>0</v>
      </c>
      <c r="L6036" s="1" t="s">
        <v>22</v>
      </c>
      <c r="M6036" s="1" t="s">
        <v>26</v>
      </c>
      <c r="N6036" s="1" t="s">
        <v>26</v>
      </c>
      <c r="O6036">
        <v>1</v>
      </c>
      <c r="P6036" s="1" t="s">
        <v>80</v>
      </c>
      <c r="Q6036" s="1" t="s">
        <v>80</v>
      </c>
      <c r="R6036">
        <v>0</v>
      </c>
    </row>
    <row r="6037" spans="1:18" x14ac:dyDescent="0.3">
      <c r="A6037" s="1" t="s">
        <v>6414</v>
      </c>
      <c r="B6037" s="1" t="s">
        <v>6007</v>
      </c>
      <c r="C6037">
        <v>2024</v>
      </c>
      <c r="D6037" s="2">
        <v>36784</v>
      </c>
      <c r="E6037" s="1" t="s">
        <v>37</v>
      </c>
      <c r="F6037">
        <v>1</v>
      </c>
      <c r="G6037">
        <v>1</v>
      </c>
      <c r="H6037">
        <v>1</v>
      </c>
      <c r="I6037" s="1" t="s">
        <v>91</v>
      </c>
      <c r="J6037" s="1" t="s">
        <v>711</v>
      </c>
      <c r="K6037">
        <v>0</v>
      </c>
      <c r="L6037" s="1" t="s">
        <v>22</v>
      </c>
      <c r="M6037" s="1" t="s">
        <v>47</v>
      </c>
      <c r="N6037" s="1" t="s">
        <v>47</v>
      </c>
      <c r="O6037">
        <v>1</v>
      </c>
      <c r="P6037" s="1" t="s">
        <v>31</v>
      </c>
      <c r="Q6037" s="1" t="s">
        <v>31</v>
      </c>
      <c r="R6037">
        <v>0</v>
      </c>
    </row>
    <row r="6038" spans="1:18" x14ac:dyDescent="0.3">
      <c r="A6038" s="1" t="s">
        <v>6415</v>
      </c>
      <c r="B6038" s="1" t="s">
        <v>6007</v>
      </c>
      <c r="C6038">
        <v>2024</v>
      </c>
      <c r="D6038" s="2">
        <v>36784</v>
      </c>
      <c r="E6038" s="1" t="s">
        <v>20</v>
      </c>
      <c r="F6038">
        <v>1</v>
      </c>
      <c r="G6038">
        <v>0</v>
      </c>
      <c r="H6038">
        <v>0</v>
      </c>
      <c r="I6038" s="1" t="s">
        <v>21</v>
      </c>
      <c r="J6038" s="1"/>
      <c r="K6038">
        <v>0</v>
      </c>
      <c r="L6038" s="1" t="s">
        <v>22</v>
      </c>
      <c r="M6038" s="1" t="s">
        <v>26</v>
      </c>
      <c r="N6038" s="1" t="s">
        <v>26</v>
      </c>
      <c r="O6038">
        <v>1</v>
      </c>
      <c r="P6038" s="1" t="s">
        <v>40</v>
      </c>
      <c r="Q6038" s="1" t="s">
        <v>40</v>
      </c>
      <c r="R6038">
        <v>0</v>
      </c>
    </row>
    <row r="6039" spans="1:18" x14ac:dyDescent="0.3">
      <c r="A6039" s="1" t="s">
        <v>6416</v>
      </c>
      <c r="B6039" s="1" t="s">
        <v>6007</v>
      </c>
      <c r="C6039">
        <v>2024</v>
      </c>
      <c r="D6039" s="2">
        <v>36784</v>
      </c>
      <c r="E6039" s="1" t="s">
        <v>20</v>
      </c>
      <c r="F6039">
        <v>1</v>
      </c>
      <c r="G6039">
        <v>0</v>
      </c>
      <c r="H6039">
        <v>0</v>
      </c>
      <c r="I6039" s="1" t="s">
        <v>21</v>
      </c>
      <c r="J6039" s="1"/>
      <c r="K6039">
        <v>0</v>
      </c>
      <c r="L6039" s="1" t="s">
        <v>22</v>
      </c>
      <c r="M6039" s="1" t="s">
        <v>47</v>
      </c>
      <c r="N6039" s="1" t="s">
        <v>47</v>
      </c>
      <c r="O6039">
        <v>1</v>
      </c>
      <c r="P6039" s="1" t="s">
        <v>534</v>
      </c>
      <c r="Q6039" s="1" t="s">
        <v>534</v>
      </c>
      <c r="R6039">
        <v>0</v>
      </c>
    </row>
    <row r="6040" spans="1:18" x14ac:dyDescent="0.3">
      <c r="A6040" s="1" t="s">
        <v>6417</v>
      </c>
      <c r="B6040" s="1" t="s">
        <v>6007</v>
      </c>
      <c r="C6040">
        <v>2024</v>
      </c>
      <c r="D6040" s="2">
        <v>36784</v>
      </c>
      <c r="E6040" s="1" t="s">
        <v>37</v>
      </c>
      <c r="F6040">
        <v>1</v>
      </c>
      <c r="G6040">
        <v>1</v>
      </c>
      <c r="H6040">
        <v>1</v>
      </c>
      <c r="I6040" s="1" t="s">
        <v>91</v>
      </c>
      <c r="J6040" s="1" t="s">
        <v>92</v>
      </c>
      <c r="K6040">
        <v>0</v>
      </c>
      <c r="L6040" s="1" t="s">
        <v>22</v>
      </c>
      <c r="M6040" s="1" t="s">
        <v>47</v>
      </c>
      <c r="N6040" s="1" t="s">
        <v>47</v>
      </c>
      <c r="O6040">
        <v>2</v>
      </c>
      <c r="P6040" s="1" t="s">
        <v>924</v>
      </c>
      <c r="Q6040" s="1"/>
      <c r="R6040">
        <v>1</v>
      </c>
    </row>
    <row r="6041" spans="1:18" x14ac:dyDescent="0.3">
      <c r="A6041" s="1" t="s">
        <v>6418</v>
      </c>
      <c r="B6041" s="1" t="s">
        <v>6007</v>
      </c>
      <c r="C6041">
        <v>2024</v>
      </c>
      <c r="D6041" s="2">
        <v>36784</v>
      </c>
      <c r="E6041" s="1" t="s">
        <v>20</v>
      </c>
      <c r="F6041">
        <v>1</v>
      </c>
      <c r="G6041">
        <v>0</v>
      </c>
      <c r="H6041">
        <v>0</v>
      </c>
      <c r="I6041" s="1" t="s">
        <v>21</v>
      </c>
      <c r="J6041" s="1"/>
      <c r="K6041">
        <v>0</v>
      </c>
      <c r="L6041" s="1" t="s">
        <v>22</v>
      </c>
      <c r="M6041" s="1" t="s">
        <v>26</v>
      </c>
      <c r="N6041" s="1" t="s">
        <v>26</v>
      </c>
      <c r="O6041">
        <v>1</v>
      </c>
      <c r="P6041" s="1" t="s">
        <v>27</v>
      </c>
      <c r="Q6041" s="1" t="s">
        <v>27</v>
      </c>
      <c r="R6041">
        <v>0</v>
      </c>
    </row>
    <row r="6042" spans="1:18" x14ac:dyDescent="0.3">
      <c r="A6042" s="1" t="s">
        <v>6419</v>
      </c>
      <c r="B6042" s="1" t="s">
        <v>6007</v>
      </c>
      <c r="C6042">
        <v>2024</v>
      </c>
      <c r="D6042" s="2">
        <v>36784</v>
      </c>
      <c r="E6042" s="1" t="s">
        <v>20</v>
      </c>
      <c r="F6042">
        <v>1</v>
      </c>
      <c r="G6042">
        <v>0</v>
      </c>
      <c r="H6042">
        <v>0</v>
      </c>
      <c r="I6042" s="1" t="s">
        <v>21</v>
      </c>
      <c r="J6042" s="1"/>
      <c r="K6042">
        <v>0</v>
      </c>
      <c r="L6042" s="1" t="s">
        <v>22</v>
      </c>
      <c r="M6042" s="1" t="s">
        <v>26</v>
      </c>
      <c r="N6042" s="1" t="s">
        <v>26</v>
      </c>
      <c r="O6042">
        <v>1</v>
      </c>
      <c r="P6042" s="1" t="s">
        <v>27</v>
      </c>
      <c r="Q6042" s="1" t="s">
        <v>27</v>
      </c>
      <c r="R6042">
        <v>0</v>
      </c>
    </row>
    <row r="6043" spans="1:18" x14ac:dyDescent="0.3">
      <c r="A6043" s="1" t="s">
        <v>6420</v>
      </c>
      <c r="B6043" s="1" t="s">
        <v>6007</v>
      </c>
      <c r="C6043">
        <v>2024</v>
      </c>
      <c r="D6043" s="2">
        <v>36784</v>
      </c>
      <c r="E6043" s="1" t="s">
        <v>20</v>
      </c>
      <c r="F6043">
        <v>1</v>
      </c>
      <c r="G6043">
        <v>0</v>
      </c>
      <c r="H6043">
        <v>0</v>
      </c>
      <c r="I6043" s="1" t="s">
        <v>21</v>
      </c>
      <c r="J6043" s="1"/>
      <c r="K6043">
        <v>0</v>
      </c>
      <c r="L6043" s="1" t="s">
        <v>22</v>
      </c>
      <c r="M6043" s="1" t="s">
        <v>35</v>
      </c>
      <c r="N6043" s="1" t="s">
        <v>35</v>
      </c>
      <c r="O6043">
        <v>1</v>
      </c>
      <c r="P6043" s="1" t="s">
        <v>2432</v>
      </c>
      <c r="Q6043" s="1" t="s">
        <v>2432</v>
      </c>
      <c r="R6043">
        <v>0</v>
      </c>
    </row>
    <row r="6044" spans="1:18" x14ac:dyDescent="0.3">
      <c r="A6044" s="1" t="s">
        <v>6421</v>
      </c>
      <c r="B6044" s="1" t="s">
        <v>6007</v>
      </c>
      <c r="C6044">
        <v>2024</v>
      </c>
      <c r="D6044" s="2">
        <v>36784</v>
      </c>
      <c r="E6044" s="1" t="s">
        <v>20</v>
      </c>
      <c r="F6044">
        <v>1</v>
      </c>
      <c r="G6044">
        <v>0</v>
      </c>
      <c r="H6044">
        <v>0</v>
      </c>
      <c r="I6044" s="1" t="s">
        <v>21</v>
      </c>
      <c r="J6044" s="1"/>
      <c r="K6044">
        <v>0</v>
      </c>
      <c r="L6044" s="1" t="s">
        <v>22</v>
      </c>
      <c r="M6044" s="1" t="s">
        <v>26</v>
      </c>
      <c r="N6044" s="1" t="s">
        <v>26</v>
      </c>
      <c r="O6044">
        <v>1</v>
      </c>
      <c r="P6044" s="1" t="s">
        <v>40</v>
      </c>
      <c r="Q6044" s="1" t="s">
        <v>40</v>
      </c>
      <c r="R6044">
        <v>0</v>
      </c>
    </row>
    <row r="6045" spans="1:18" x14ac:dyDescent="0.3">
      <c r="A6045" s="1" t="s">
        <v>6422</v>
      </c>
      <c r="B6045" s="1" t="s">
        <v>6007</v>
      </c>
      <c r="C6045">
        <v>2024</v>
      </c>
      <c r="D6045" s="2">
        <v>36784</v>
      </c>
      <c r="E6045" s="1" t="s">
        <v>20</v>
      </c>
      <c r="F6045">
        <v>1</v>
      </c>
      <c r="G6045">
        <v>0</v>
      </c>
      <c r="H6045">
        <v>0</v>
      </c>
      <c r="I6045" s="1" t="s">
        <v>21</v>
      </c>
      <c r="J6045" s="1"/>
      <c r="K6045">
        <v>0</v>
      </c>
      <c r="L6045" s="1" t="s">
        <v>22</v>
      </c>
      <c r="M6045" s="1" t="s">
        <v>26</v>
      </c>
      <c r="N6045" s="1" t="s">
        <v>26</v>
      </c>
      <c r="O6045">
        <v>1</v>
      </c>
      <c r="P6045" s="1" t="s">
        <v>27</v>
      </c>
      <c r="Q6045" s="1" t="s">
        <v>27</v>
      </c>
      <c r="R6045">
        <v>0</v>
      </c>
    </row>
    <row r="6046" spans="1:18" x14ac:dyDescent="0.3">
      <c r="A6046" s="1" t="s">
        <v>6423</v>
      </c>
      <c r="B6046" s="1" t="s">
        <v>6007</v>
      </c>
      <c r="C6046">
        <v>2024</v>
      </c>
      <c r="D6046" s="2">
        <v>36784</v>
      </c>
      <c r="E6046" s="1" t="s">
        <v>20</v>
      </c>
      <c r="F6046">
        <v>1</v>
      </c>
      <c r="G6046">
        <v>0</v>
      </c>
      <c r="H6046">
        <v>0</v>
      </c>
      <c r="I6046" s="1" t="s">
        <v>21</v>
      </c>
      <c r="J6046" s="1"/>
      <c r="K6046">
        <v>0</v>
      </c>
      <c r="L6046" s="1" t="s">
        <v>22</v>
      </c>
      <c r="M6046" s="1" t="s">
        <v>26</v>
      </c>
      <c r="N6046" s="1" t="s">
        <v>26</v>
      </c>
      <c r="O6046">
        <v>1</v>
      </c>
      <c r="P6046" s="1" t="s">
        <v>534</v>
      </c>
      <c r="Q6046" s="1" t="s">
        <v>534</v>
      </c>
      <c r="R6046">
        <v>0</v>
      </c>
    </row>
    <row r="6047" spans="1:18" x14ac:dyDescent="0.3">
      <c r="A6047" s="1" t="s">
        <v>6424</v>
      </c>
      <c r="B6047" s="1" t="s">
        <v>6007</v>
      </c>
      <c r="C6047">
        <v>2024</v>
      </c>
      <c r="D6047" s="2">
        <v>36784</v>
      </c>
      <c r="E6047" s="1" t="s">
        <v>20</v>
      </c>
      <c r="F6047">
        <v>1</v>
      </c>
      <c r="G6047">
        <v>0</v>
      </c>
      <c r="H6047">
        <v>0</v>
      </c>
      <c r="I6047" s="1" t="s">
        <v>21</v>
      </c>
      <c r="J6047" s="1"/>
      <c r="K6047">
        <v>0</v>
      </c>
      <c r="L6047" s="1" t="s">
        <v>22</v>
      </c>
      <c r="M6047" s="1" t="s">
        <v>26</v>
      </c>
      <c r="N6047" s="1" t="s">
        <v>26</v>
      </c>
      <c r="O6047">
        <v>1</v>
      </c>
      <c r="P6047" s="1" t="s">
        <v>27</v>
      </c>
      <c r="Q6047" s="1" t="s">
        <v>27</v>
      </c>
      <c r="R6047">
        <v>0</v>
      </c>
    </row>
    <row r="6048" spans="1:18" x14ac:dyDescent="0.3">
      <c r="A6048" s="1" t="s">
        <v>6425</v>
      </c>
      <c r="B6048" s="1" t="s">
        <v>6007</v>
      </c>
      <c r="C6048">
        <v>2024</v>
      </c>
      <c r="D6048" s="2">
        <v>36784</v>
      </c>
      <c r="E6048" s="1" t="s">
        <v>20</v>
      </c>
      <c r="F6048">
        <v>1</v>
      </c>
      <c r="G6048">
        <v>0</v>
      </c>
      <c r="H6048">
        <v>0</v>
      </c>
      <c r="I6048" s="1" t="s">
        <v>21</v>
      </c>
      <c r="J6048" s="1"/>
      <c r="K6048">
        <v>0</v>
      </c>
      <c r="L6048" s="1" t="s">
        <v>22</v>
      </c>
      <c r="M6048" s="1" t="s">
        <v>23</v>
      </c>
      <c r="N6048" s="1" t="s">
        <v>23</v>
      </c>
      <c r="O6048">
        <v>1</v>
      </c>
      <c r="P6048" s="1" t="s">
        <v>27</v>
      </c>
      <c r="Q6048" s="1" t="s">
        <v>27</v>
      </c>
      <c r="R6048">
        <v>0</v>
      </c>
    </row>
    <row r="6049" spans="1:18" x14ac:dyDescent="0.3">
      <c r="A6049" s="1" t="s">
        <v>6426</v>
      </c>
      <c r="B6049" s="1" t="s">
        <v>6007</v>
      </c>
      <c r="C6049">
        <v>2024</v>
      </c>
      <c r="D6049" s="2">
        <v>36784</v>
      </c>
      <c r="E6049" s="1" t="s">
        <v>20</v>
      </c>
      <c r="F6049">
        <v>1</v>
      </c>
      <c r="G6049">
        <v>0</v>
      </c>
      <c r="H6049">
        <v>0</v>
      </c>
      <c r="I6049" s="1" t="s">
        <v>21</v>
      </c>
      <c r="J6049" s="1"/>
      <c r="K6049">
        <v>0</v>
      </c>
      <c r="L6049" s="1" t="s">
        <v>22</v>
      </c>
      <c r="M6049" s="1" t="s">
        <v>23</v>
      </c>
      <c r="N6049" s="1" t="s">
        <v>23</v>
      </c>
      <c r="O6049">
        <v>1</v>
      </c>
      <c r="P6049" s="1" t="s">
        <v>534</v>
      </c>
      <c r="Q6049" s="1" t="s">
        <v>534</v>
      </c>
      <c r="R6049">
        <v>0</v>
      </c>
    </row>
    <row r="6050" spans="1:18" x14ac:dyDescent="0.3">
      <c r="A6050" s="1" t="s">
        <v>6427</v>
      </c>
      <c r="B6050" s="1" t="s">
        <v>6007</v>
      </c>
      <c r="C6050">
        <v>2024</v>
      </c>
      <c r="D6050" s="2">
        <v>36784</v>
      </c>
      <c r="E6050" s="1" t="s">
        <v>20</v>
      </c>
      <c r="F6050">
        <v>1</v>
      </c>
      <c r="G6050">
        <v>0</v>
      </c>
      <c r="H6050">
        <v>0</v>
      </c>
      <c r="I6050" s="1" t="s">
        <v>21</v>
      </c>
      <c r="J6050" s="1"/>
      <c r="K6050">
        <v>0</v>
      </c>
      <c r="L6050" s="1" t="s">
        <v>22</v>
      </c>
      <c r="M6050" s="1" t="s">
        <v>26</v>
      </c>
      <c r="N6050" s="1" t="s">
        <v>26</v>
      </c>
      <c r="O6050">
        <v>1</v>
      </c>
      <c r="P6050" s="1" t="s">
        <v>40</v>
      </c>
      <c r="Q6050" s="1" t="s">
        <v>40</v>
      </c>
      <c r="R6050">
        <v>0</v>
      </c>
    </row>
    <row r="6051" spans="1:18" x14ac:dyDescent="0.3">
      <c r="A6051" s="1" t="s">
        <v>6428</v>
      </c>
      <c r="B6051" s="1" t="s">
        <v>6007</v>
      </c>
      <c r="C6051">
        <v>2024</v>
      </c>
      <c r="D6051" s="2">
        <v>36784</v>
      </c>
      <c r="E6051" s="1" t="s">
        <v>20</v>
      </c>
      <c r="F6051">
        <v>1</v>
      </c>
      <c r="G6051">
        <v>0</v>
      </c>
      <c r="H6051">
        <v>0</v>
      </c>
      <c r="I6051" s="1" t="s">
        <v>21</v>
      </c>
      <c r="J6051" s="1"/>
      <c r="K6051">
        <v>0</v>
      </c>
      <c r="L6051" s="1" t="s">
        <v>22</v>
      </c>
      <c r="M6051" s="1" t="s">
        <v>23</v>
      </c>
      <c r="N6051" s="1" t="s">
        <v>23</v>
      </c>
      <c r="O6051">
        <v>1</v>
      </c>
      <c r="P6051" s="1" t="s">
        <v>27</v>
      </c>
      <c r="Q6051" s="1" t="s">
        <v>27</v>
      </c>
      <c r="R6051">
        <v>0</v>
      </c>
    </row>
    <row r="6052" spans="1:18" x14ac:dyDescent="0.3">
      <c r="A6052" s="1" t="s">
        <v>6429</v>
      </c>
      <c r="B6052" s="1" t="s">
        <v>6007</v>
      </c>
      <c r="C6052">
        <v>2024</v>
      </c>
      <c r="D6052" s="2">
        <v>36784</v>
      </c>
      <c r="E6052" s="1" t="s">
        <v>20</v>
      </c>
      <c r="F6052">
        <v>1</v>
      </c>
      <c r="G6052">
        <v>0</v>
      </c>
      <c r="H6052">
        <v>0</v>
      </c>
      <c r="I6052" s="1" t="s">
        <v>21</v>
      </c>
      <c r="J6052" s="1"/>
      <c r="K6052">
        <v>0</v>
      </c>
      <c r="L6052" s="1" t="s">
        <v>22</v>
      </c>
      <c r="M6052" s="1" t="s">
        <v>26</v>
      </c>
      <c r="N6052" s="1" t="s">
        <v>26</v>
      </c>
      <c r="O6052">
        <v>1</v>
      </c>
      <c r="P6052" s="1" t="s">
        <v>2432</v>
      </c>
      <c r="Q6052" s="1" t="s">
        <v>2432</v>
      </c>
      <c r="R6052">
        <v>0</v>
      </c>
    </row>
    <row r="6053" spans="1:18" x14ac:dyDescent="0.3">
      <c r="A6053" s="1" t="s">
        <v>6430</v>
      </c>
      <c r="B6053" s="1" t="s">
        <v>6007</v>
      </c>
      <c r="C6053">
        <v>2024</v>
      </c>
      <c r="D6053" s="2">
        <v>36784</v>
      </c>
      <c r="E6053" s="1" t="s">
        <v>20</v>
      </c>
      <c r="F6053">
        <v>1</v>
      </c>
      <c r="G6053">
        <v>0</v>
      </c>
      <c r="H6053">
        <v>0</v>
      </c>
      <c r="I6053" s="1" t="s">
        <v>21</v>
      </c>
      <c r="J6053" s="1"/>
      <c r="K6053">
        <v>0</v>
      </c>
      <c r="L6053" s="1" t="s">
        <v>22</v>
      </c>
      <c r="M6053" s="1" t="s">
        <v>26</v>
      </c>
      <c r="N6053" s="1" t="s">
        <v>26</v>
      </c>
      <c r="O6053">
        <v>1</v>
      </c>
      <c r="P6053" s="1" t="s">
        <v>82</v>
      </c>
      <c r="Q6053" s="1" t="s">
        <v>82</v>
      </c>
      <c r="R6053">
        <v>0</v>
      </c>
    </row>
    <row r="6054" spans="1:18" x14ac:dyDescent="0.3">
      <c r="A6054" s="1" t="s">
        <v>6431</v>
      </c>
      <c r="B6054" s="1" t="s">
        <v>6007</v>
      </c>
      <c r="C6054">
        <v>2024</v>
      </c>
      <c r="D6054" s="2">
        <v>36784</v>
      </c>
      <c r="E6054" s="1" t="s">
        <v>20</v>
      </c>
      <c r="F6054">
        <v>1</v>
      </c>
      <c r="G6054">
        <v>0</v>
      </c>
      <c r="H6054">
        <v>0</v>
      </c>
      <c r="I6054" s="1" t="s">
        <v>21</v>
      </c>
      <c r="J6054" s="1"/>
      <c r="K6054">
        <v>0</v>
      </c>
      <c r="L6054" s="1" t="s">
        <v>22</v>
      </c>
      <c r="M6054" s="1" t="s">
        <v>23</v>
      </c>
      <c r="N6054" s="1" t="s">
        <v>23</v>
      </c>
      <c r="O6054">
        <v>1</v>
      </c>
      <c r="P6054" s="1" t="s">
        <v>134</v>
      </c>
      <c r="Q6054" s="1" t="s">
        <v>134</v>
      </c>
      <c r="R6054">
        <v>0</v>
      </c>
    </row>
    <row r="6055" spans="1:18" x14ac:dyDescent="0.3">
      <c r="A6055" s="1" t="s">
        <v>6432</v>
      </c>
      <c r="B6055" s="1" t="s">
        <v>6007</v>
      </c>
      <c r="C6055">
        <v>2024</v>
      </c>
      <c r="D6055" s="2">
        <v>36784</v>
      </c>
      <c r="E6055" s="1" t="s">
        <v>20</v>
      </c>
      <c r="F6055">
        <v>1</v>
      </c>
      <c r="G6055">
        <v>0</v>
      </c>
      <c r="H6055">
        <v>0</v>
      </c>
      <c r="I6055" s="1" t="s">
        <v>21</v>
      </c>
      <c r="J6055" s="1"/>
      <c r="K6055">
        <v>0</v>
      </c>
      <c r="L6055" s="1" t="s">
        <v>22</v>
      </c>
      <c r="M6055" s="1" t="s">
        <v>23</v>
      </c>
      <c r="N6055" s="1" t="s">
        <v>23</v>
      </c>
      <c r="O6055">
        <v>1</v>
      </c>
      <c r="P6055" s="1" t="s">
        <v>134</v>
      </c>
      <c r="Q6055" s="1" t="s">
        <v>134</v>
      </c>
      <c r="R6055">
        <v>0</v>
      </c>
    </row>
    <row r="6056" spans="1:18" x14ac:dyDescent="0.3">
      <c r="A6056" s="1" t="s">
        <v>6433</v>
      </c>
      <c r="B6056" s="1" t="s">
        <v>6007</v>
      </c>
      <c r="C6056">
        <v>2024</v>
      </c>
      <c r="D6056" s="2">
        <v>36784</v>
      </c>
      <c r="E6056" s="1" t="s">
        <v>20</v>
      </c>
      <c r="F6056">
        <v>1</v>
      </c>
      <c r="G6056">
        <v>0</v>
      </c>
      <c r="H6056">
        <v>0</v>
      </c>
      <c r="I6056" s="1" t="s">
        <v>21</v>
      </c>
      <c r="J6056" s="1"/>
      <c r="K6056">
        <v>0</v>
      </c>
      <c r="L6056" s="1" t="s">
        <v>22</v>
      </c>
      <c r="M6056" s="1" t="s">
        <v>23</v>
      </c>
      <c r="N6056" s="1" t="s">
        <v>23</v>
      </c>
      <c r="O6056">
        <v>1</v>
      </c>
      <c r="P6056" s="1" t="s">
        <v>27</v>
      </c>
      <c r="Q6056" s="1" t="s">
        <v>27</v>
      </c>
      <c r="R6056">
        <v>0</v>
      </c>
    </row>
    <row r="6057" spans="1:18" x14ac:dyDescent="0.3">
      <c r="A6057" s="1" t="s">
        <v>6434</v>
      </c>
      <c r="B6057" s="1" t="s">
        <v>6007</v>
      </c>
      <c r="C6057">
        <v>2024</v>
      </c>
      <c r="D6057" s="2">
        <v>36784</v>
      </c>
      <c r="E6057" s="1" t="s">
        <v>20</v>
      </c>
      <c r="F6057">
        <v>1</v>
      </c>
      <c r="G6057">
        <v>0</v>
      </c>
      <c r="H6057">
        <v>0</v>
      </c>
      <c r="I6057" s="1" t="s">
        <v>21</v>
      </c>
      <c r="J6057" s="1"/>
      <c r="K6057">
        <v>0</v>
      </c>
      <c r="L6057" s="1" t="s">
        <v>22</v>
      </c>
      <c r="M6057" s="1" t="s">
        <v>47</v>
      </c>
      <c r="N6057" s="1" t="s">
        <v>47</v>
      </c>
      <c r="O6057">
        <v>1</v>
      </c>
      <c r="P6057" s="1" t="s">
        <v>27</v>
      </c>
      <c r="Q6057" s="1" t="s">
        <v>27</v>
      </c>
      <c r="R6057">
        <v>0</v>
      </c>
    </row>
    <row r="6058" spans="1:18" x14ac:dyDescent="0.3">
      <c r="A6058" s="1" t="s">
        <v>6435</v>
      </c>
      <c r="B6058" s="1" t="s">
        <v>6007</v>
      </c>
      <c r="C6058">
        <v>2024</v>
      </c>
      <c r="D6058" s="2">
        <v>36784</v>
      </c>
      <c r="E6058" s="1" t="s">
        <v>20</v>
      </c>
      <c r="F6058">
        <v>1</v>
      </c>
      <c r="G6058">
        <v>0</v>
      </c>
      <c r="H6058">
        <v>0</v>
      </c>
      <c r="I6058" s="1" t="s">
        <v>21</v>
      </c>
      <c r="J6058" s="1"/>
      <c r="K6058">
        <v>0</v>
      </c>
      <c r="L6058" s="1" t="s">
        <v>22</v>
      </c>
      <c r="M6058" s="1" t="s">
        <v>26</v>
      </c>
      <c r="N6058" s="1" t="s">
        <v>26</v>
      </c>
      <c r="O6058">
        <v>1</v>
      </c>
      <c r="P6058" s="1" t="s">
        <v>40</v>
      </c>
      <c r="Q6058" s="1" t="s">
        <v>40</v>
      </c>
      <c r="R6058">
        <v>0</v>
      </c>
    </row>
    <row r="6059" spans="1:18" x14ac:dyDescent="0.3">
      <c r="A6059" s="1" t="s">
        <v>6436</v>
      </c>
      <c r="B6059" s="1" t="s">
        <v>6007</v>
      </c>
      <c r="C6059">
        <v>2024</v>
      </c>
      <c r="D6059" s="2">
        <v>36784</v>
      </c>
      <c r="E6059" s="1" t="s">
        <v>37</v>
      </c>
      <c r="F6059">
        <v>1</v>
      </c>
      <c r="G6059">
        <v>1</v>
      </c>
      <c r="H6059">
        <v>1</v>
      </c>
      <c r="I6059" s="1" t="s">
        <v>38</v>
      </c>
      <c r="J6059" s="1" t="s">
        <v>39</v>
      </c>
      <c r="K6059">
        <v>0</v>
      </c>
      <c r="L6059" s="1" t="s">
        <v>22</v>
      </c>
      <c r="M6059" s="1" t="s">
        <v>26</v>
      </c>
      <c r="N6059" s="1" t="s">
        <v>26</v>
      </c>
      <c r="O6059">
        <v>1</v>
      </c>
      <c r="P6059" s="1" t="s">
        <v>534</v>
      </c>
      <c r="Q6059" s="1" t="s">
        <v>534</v>
      </c>
      <c r="R6059">
        <v>0</v>
      </c>
    </row>
    <row r="6060" spans="1:18" x14ac:dyDescent="0.3">
      <c r="A6060" s="1" t="s">
        <v>6437</v>
      </c>
      <c r="B6060" s="1" t="s">
        <v>6007</v>
      </c>
      <c r="C6060">
        <v>2024</v>
      </c>
      <c r="D6060" s="2">
        <v>36784</v>
      </c>
      <c r="E6060" s="1" t="s">
        <v>20</v>
      </c>
      <c r="F6060">
        <v>1</v>
      </c>
      <c r="G6060">
        <v>0</v>
      </c>
      <c r="H6060">
        <v>0</v>
      </c>
      <c r="I6060" s="1" t="s">
        <v>21</v>
      </c>
      <c r="J6060" s="1"/>
      <c r="K6060">
        <v>0</v>
      </c>
      <c r="L6060" s="1" t="s">
        <v>22</v>
      </c>
      <c r="M6060" s="1" t="s">
        <v>26</v>
      </c>
      <c r="N6060" s="1" t="s">
        <v>26</v>
      </c>
      <c r="O6060">
        <v>1</v>
      </c>
      <c r="P6060" s="1" t="s">
        <v>27</v>
      </c>
      <c r="Q6060" s="1" t="s">
        <v>27</v>
      </c>
      <c r="R6060">
        <v>0</v>
      </c>
    </row>
    <row r="6061" spans="1:18" x14ac:dyDescent="0.3">
      <c r="A6061" s="1" t="s">
        <v>6438</v>
      </c>
      <c r="B6061" s="1" t="s">
        <v>6007</v>
      </c>
      <c r="C6061">
        <v>2024</v>
      </c>
      <c r="D6061" s="2">
        <v>36784</v>
      </c>
      <c r="E6061" s="1" t="s">
        <v>20</v>
      </c>
      <c r="F6061">
        <v>1</v>
      </c>
      <c r="G6061">
        <v>0</v>
      </c>
      <c r="H6061">
        <v>0</v>
      </c>
      <c r="I6061" s="1" t="s">
        <v>21</v>
      </c>
      <c r="J6061" s="1"/>
      <c r="K6061">
        <v>0</v>
      </c>
      <c r="L6061" s="1" t="s">
        <v>22</v>
      </c>
      <c r="M6061" s="1" t="s">
        <v>26</v>
      </c>
      <c r="N6061" s="1" t="s">
        <v>26</v>
      </c>
      <c r="O6061">
        <v>1</v>
      </c>
      <c r="P6061" s="1" t="s">
        <v>227</v>
      </c>
      <c r="Q6061" s="1" t="s">
        <v>227</v>
      </c>
      <c r="R6061">
        <v>0</v>
      </c>
    </row>
    <row r="6062" spans="1:18" x14ac:dyDescent="0.3">
      <c r="A6062" s="1" t="s">
        <v>6439</v>
      </c>
      <c r="B6062" s="1" t="s">
        <v>6007</v>
      </c>
      <c r="C6062">
        <v>2024</v>
      </c>
      <c r="D6062" s="2">
        <v>36784</v>
      </c>
      <c r="E6062" s="1" t="s">
        <v>20</v>
      </c>
      <c r="F6062">
        <v>1</v>
      </c>
      <c r="G6062">
        <v>0</v>
      </c>
      <c r="H6062">
        <v>0</v>
      </c>
      <c r="I6062" s="1" t="s">
        <v>21</v>
      </c>
      <c r="J6062" s="1"/>
      <c r="K6062">
        <v>0</v>
      </c>
      <c r="L6062" s="1" t="s">
        <v>22</v>
      </c>
      <c r="M6062" s="1" t="s">
        <v>33</v>
      </c>
      <c r="N6062" s="1" t="s">
        <v>33</v>
      </c>
      <c r="O6062">
        <v>1</v>
      </c>
      <c r="P6062" s="1" t="s">
        <v>534</v>
      </c>
      <c r="Q6062" s="1" t="s">
        <v>534</v>
      </c>
      <c r="R6062">
        <v>0</v>
      </c>
    </row>
    <row r="6063" spans="1:18" x14ac:dyDescent="0.3">
      <c r="A6063" s="1" t="s">
        <v>6440</v>
      </c>
      <c r="B6063" s="1" t="s">
        <v>6007</v>
      </c>
      <c r="C6063">
        <v>2024</v>
      </c>
      <c r="D6063" s="2">
        <v>36784</v>
      </c>
      <c r="E6063" s="1" t="s">
        <v>20</v>
      </c>
      <c r="F6063">
        <v>1</v>
      </c>
      <c r="G6063">
        <v>0</v>
      </c>
      <c r="H6063">
        <v>0</v>
      </c>
      <c r="I6063" s="1" t="s">
        <v>21</v>
      </c>
      <c r="J6063" s="1"/>
      <c r="K6063">
        <v>0</v>
      </c>
      <c r="L6063" s="1" t="s">
        <v>22</v>
      </c>
      <c r="M6063" s="1" t="s">
        <v>23</v>
      </c>
      <c r="N6063" s="1" t="s">
        <v>23</v>
      </c>
      <c r="O6063">
        <v>1</v>
      </c>
      <c r="P6063" s="1" t="s">
        <v>27</v>
      </c>
      <c r="Q6063" s="1" t="s">
        <v>27</v>
      </c>
      <c r="R6063">
        <v>0</v>
      </c>
    </row>
    <row r="6064" spans="1:18" x14ac:dyDescent="0.3">
      <c r="A6064" s="1" t="s">
        <v>6441</v>
      </c>
      <c r="B6064" s="1" t="s">
        <v>6007</v>
      </c>
      <c r="C6064">
        <v>2024</v>
      </c>
      <c r="D6064" s="2">
        <v>36784</v>
      </c>
      <c r="E6064" s="1" t="s">
        <v>20</v>
      </c>
      <c r="F6064">
        <v>1</v>
      </c>
      <c r="G6064">
        <v>0</v>
      </c>
      <c r="H6064">
        <v>0</v>
      </c>
      <c r="I6064" s="1" t="s">
        <v>21</v>
      </c>
      <c r="J6064" s="1"/>
      <c r="K6064">
        <v>0</v>
      </c>
      <c r="L6064" s="1" t="s">
        <v>22</v>
      </c>
      <c r="M6064" s="1" t="s">
        <v>47</v>
      </c>
      <c r="N6064" s="1" t="s">
        <v>47</v>
      </c>
      <c r="O6064">
        <v>1</v>
      </c>
      <c r="P6064" s="1" t="s">
        <v>27</v>
      </c>
      <c r="Q6064" s="1" t="s">
        <v>27</v>
      </c>
      <c r="R6064">
        <v>0</v>
      </c>
    </row>
    <row r="6065" spans="1:18" x14ac:dyDescent="0.3">
      <c r="A6065" s="1" t="s">
        <v>6442</v>
      </c>
      <c r="B6065" s="1" t="s">
        <v>6007</v>
      </c>
      <c r="C6065">
        <v>2024</v>
      </c>
      <c r="D6065" s="2">
        <v>36784</v>
      </c>
      <c r="E6065" s="1" t="s">
        <v>20</v>
      </c>
      <c r="F6065">
        <v>1</v>
      </c>
      <c r="G6065">
        <v>0</v>
      </c>
      <c r="H6065">
        <v>0</v>
      </c>
      <c r="I6065" s="1" t="s">
        <v>21</v>
      </c>
      <c r="J6065" s="1"/>
      <c r="K6065">
        <v>0</v>
      </c>
      <c r="L6065" s="1" t="s">
        <v>22</v>
      </c>
      <c r="M6065" s="1" t="s">
        <v>26</v>
      </c>
      <c r="N6065" s="1" t="s">
        <v>26</v>
      </c>
      <c r="O6065">
        <v>1</v>
      </c>
      <c r="P6065" s="1" t="s">
        <v>40</v>
      </c>
      <c r="Q6065" s="1" t="s">
        <v>40</v>
      </c>
      <c r="R6065">
        <v>0</v>
      </c>
    </row>
    <row r="6066" spans="1:18" x14ac:dyDescent="0.3">
      <c r="A6066" s="1" t="s">
        <v>6443</v>
      </c>
      <c r="B6066" s="1" t="s">
        <v>6007</v>
      </c>
      <c r="C6066">
        <v>2024</v>
      </c>
      <c r="D6066" s="2">
        <v>36784</v>
      </c>
      <c r="E6066" s="1" t="s">
        <v>20</v>
      </c>
      <c r="F6066">
        <v>1</v>
      </c>
      <c r="G6066">
        <v>0</v>
      </c>
      <c r="H6066">
        <v>0</v>
      </c>
      <c r="I6066" s="1" t="s">
        <v>21</v>
      </c>
      <c r="J6066" s="1"/>
      <c r="K6066">
        <v>0</v>
      </c>
      <c r="L6066" s="1" t="s">
        <v>22</v>
      </c>
      <c r="M6066" s="1" t="s">
        <v>23</v>
      </c>
      <c r="N6066" s="1" t="s">
        <v>23</v>
      </c>
      <c r="O6066">
        <v>1</v>
      </c>
      <c r="P6066" s="1" t="s">
        <v>27</v>
      </c>
      <c r="Q6066" s="1" t="s">
        <v>27</v>
      </c>
      <c r="R6066">
        <v>0</v>
      </c>
    </row>
    <row r="6067" spans="1:18" x14ac:dyDescent="0.3">
      <c r="A6067" s="1" t="s">
        <v>6444</v>
      </c>
      <c r="B6067" s="1" t="s">
        <v>6007</v>
      </c>
      <c r="C6067">
        <v>2024</v>
      </c>
      <c r="D6067" s="2">
        <v>36784</v>
      </c>
      <c r="E6067" s="1" t="s">
        <v>20</v>
      </c>
      <c r="F6067">
        <v>1</v>
      </c>
      <c r="G6067">
        <v>0</v>
      </c>
      <c r="H6067">
        <v>0</v>
      </c>
      <c r="I6067" s="1" t="s">
        <v>21</v>
      </c>
      <c r="J6067" s="1"/>
      <c r="K6067">
        <v>0</v>
      </c>
      <c r="L6067" s="1" t="s">
        <v>22</v>
      </c>
      <c r="M6067" s="1" t="s">
        <v>33</v>
      </c>
      <c r="N6067" s="1" t="s">
        <v>33</v>
      </c>
      <c r="O6067">
        <v>1</v>
      </c>
      <c r="P6067" s="1" t="s">
        <v>27</v>
      </c>
      <c r="Q6067" s="1" t="s">
        <v>27</v>
      </c>
      <c r="R6067">
        <v>0</v>
      </c>
    </row>
    <row r="6068" spans="1:18" x14ac:dyDescent="0.3">
      <c r="A6068" s="1" t="s">
        <v>6445</v>
      </c>
      <c r="B6068" s="1" t="s">
        <v>6007</v>
      </c>
      <c r="C6068">
        <v>2024</v>
      </c>
      <c r="D6068" s="2">
        <v>36784</v>
      </c>
      <c r="E6068" s="1" t="s">
        <v>20</v>
      </c>
      <c r="F6068">
        <v>1</v>
      </c>
      <c r="G6068">
        <v>0</v>
      </c>
      <c r="H6068">
        <v>0</v>
      </c>
      <c r="I6068" s="1" t="s">
        <v>21</v>
      </c>
      <c r="J6068" s="1"/>
      <c r="K6068">
        <v>0</v>
      </c>
      <c r="L6068" s="1" t="s">
        <v>22</v>
      </c>
      <c r="M6068" s="1" t="s">
        <v>47</v>
      </c>
      <c r="N6068" s="1" t="s">
        <v>47</v>
      </c>
      <c r="O6068">
        <v>1</v>
      </c>
      <c r="P6068" s="1" t="s">
        <v>27</v>
      </c>
      <c r="Q6068" s="1" t="s">
        <v>27</v>
      </c>
      <c r="R6068">
        <v>0</v>
      </c>
    </row>
    <row r="6069" spans="1:18" x14ac:dyDescent="0.3">
      <c r="A6069" s="1" t="s">
        <v>6446</v>
      </c>
      <c r="B6069" s="1" t="s">
        <v>6007</v>
      </c>
      <c r="C6069">
        <v>2024</v>
      </c>
      <c r="D6069" s="2">
        <v>36784</v>
      </c>
      <c r="E6069" s="1" t="s">
        <v>20</v>
      </c>
      <c r="F6069">
        <v>1</v>
      </c>
      <c r="G6069">
        <v>0</v>
      </c>
      <c r="H6069">
        <v>0</v>
      </c>
      <c r="I6069" s="1" t="s">
        <v>21</v>
      </c>
      <c r="J6069" s="1"/>
      <c r="K6069">
        <v>0</v>
      </c>
      <c r="L6069" s="1" t="s">
        <v>22</v>
      </c>
      <c r="M6069" s="1" t="s">
        <v>26</v>
      </c>
      <c r="N6069" s="1" t="s">
        <v>26</v>
      </c>
      <c r="O6069">
        <v>1</v>
      </c>
      <c r="P6069" s="1" t="s">
        <v>27</v>
      </c>
      <c r="Q6069" s="1" t="s">
        <v>27</v>
      </c>
      <c r="R6069">
        <v>0</v>
      </c>
    </row>
    <row r="6070" spans="1:18" x14ac:dyDescent="0.3">
      <c r="A6070" s="1" t="s">
        <v>6447</v>
      </c>
      <c r="B6070" s="1" t="s">
        <v>6007</v>
      </c>
      <c r="C6070">
        <v>2024</v>
      </c>
      <c r="D6070" s="2">
        <v>36784</v>
      </c>
      <c r="E6070" s="1" t="s">
        <v>20</v>
      </c>
      <c r="F6070">
        <v>1</v>
      </c>
      <c r="G6070">
        <v>0</v>
      </c>
      <c r="H6070">
        <v>0</v>
      </c>
      <c r="I6070" s="1" t="s">
        <v>21</v>
      </c>
      <c r="J6070" s="1"/>
      <c r="K6070">
        <v>0</v>
      </c>
      <c r="L6070" s="1" t="s">
        <v>22</v>
      </c>
      <c r="M6070" s="1" t="s">
        <v>26</v>
      </c>
      <c r="N6070" s="1" t="s">
        <v>26</v>
      </c>
      <c r="O6070">
        <v>1</v>
      </c>
      <c r="P6070" s="1" t="s">
        <v>3151</v>
      </c>
      <c r="Q6070" s="1" t="s">
        <v>3151</v>
      </c>
      <c r="R6070">
        <v>0</v>
      </c>
    </row>
    <row r="6071" spans="1:18" x14ac:dyDescent="0.3">
      <c r="A6071" s="1" t="s">
        <v>6448</v>
      </c>
      <c r="B6071" s="1" t="s">
        <v>6007</v>
      </c>
      <c r="C6071">
        <v>2024</v>
      </c>
      <c r="D6071" s="2">
        <v>36784</v>
      </c>
      <c r="E6071" s="1" t="s">
        <v>20</v>
      </c>
      <c r="F6071">
        <v>1</v>
      </c>
      <c r="G6071">
        <v>0</v>
      </c>
      <c r="H6071">
        <v>0</v>
      </c>
      <c r="I6071" s="1" t="s">
        <v>21</v>
      </c>
      <c r="J6071" s="1"/>
      <c r="K6071">
        <v>0</v>
      </c>
      <c r="L6071" s="1" t="s">
        <v>22</v>
      </c>
      <c r="M6071" s="1" t="s">
        <v>47</v>
      </c>
      <c r="N6071" s="1" t="s">
        <v>47</v>
      </c>
      <c r="O6071">
        <v>1</v>
      </c>
      <c r="P6071" s="1" t="s">
        <v>82</v>
      </c>
      <c r="Q6071" s="1" t="s">
        <v>82</v>
      </c>
      <c r="R6071">
        <v>0</v>
      </c>
    </row>
    <row r="6072" spans="1:18" x14ac:dyDescent="0.3">
      <c r="A6072" s="1" t="s">
        <v>6449</v>
      </c>
      <c r="B6072" s="1" t="s">
        <v>6007</v>
      </c>
      <c r="C6072">
        <v>2024</v>
      </c>
      <c r="D6072" s="2">
        <v>36784</v>
      </c>
      <c r="E6072" s="1" t="s">
        <v>20</v>
      </c>
      <c r="F6072">
        <v>1</v>
      </c>
      <c r="G6072">
        <v>0</v>
      </c>
      <c r="H6072">
        <v>0</v>
      </c>
      <c r="I6072" s="1" t="s">
        <v>21</v>
      </c>
      <c r="J6072" s="1"/>
      <c r="K6072">
        <v>0</v>
      </c>
      <c r="L6072" s="1" t="s">
        <v>22</v>
      </c>
      <c r="M6072" s="1" t="s">
        <v>33</v>
      </c>
      <c r="N6072" s="1" t="s">
        <v>33</v>
      </c>
      <c r="O6072">
        <v>2</v>
      </c>
      <c r="P6072" s="1" t="s">
        <v>4579</v>
      </c>
      <c r="Q6072" s="1"/>
      <c r="R6072">
        <v>0</v>
      </c>
    </row>
    <row r="6073" spans="1:18" x14ac:dyDescent="0.3">
      <c r="A6073" s="1" t="s">
        <v>6450</v>
      </c>
      <c r="B6073" s="1" t="s">
        <v>6007</v>
      </c>
      <c r="C6073">
        <v>2024</v>
      </c>
      <c r="D6073" s="2">
        <v>36784</v>
      </c>
      <c r="E6073" s="1" t="s">
        <v>20</v>
      </c>
      <c r="F6073">
        <v>1</v>
      </c>
      <c r="G6073">
        <v>0</v>
      </c>
      <c r="H6073">
        <v>0</v>
      </c>
      <c r="I6073" s="1" t="s">
        <v>21</v>
      </c>
      <c r="J6073" s="1"/>
      <c r="K6073">
        <v>0</v>
      </c>
      <c r="L6073" s="1" t="s">
        <v>22</v>
      </c>
      <c r="M6073" s="1" t="s">
        <v>23</v>
      </c>
      <c r="N6073" s="1" t="s">
        <v>23</v>
      </c>
      <c r="O6073">
        <v>1</v>
      </c>
      <c r="P6073" s="1" t="s">
        <v>27</v>
      </c>
      <c r="Q6073" s="1" t="s">
        <v>27</v>
      </c>
      <c r="R6073">
        <v>0</v>
      </c>
    </row>
    <row r="6074" spans="1:18" x14ac:dyDescent="0.3">
      <c r="A6074" s="1" t="s">
        <v>6451</v>
      </c>
      <c r="B6074" s="1" t="s">
        <v>6007</v>
      </c>
      <c r="C6074">
        <v>2024</v>
      </c>
      <c r="D6074" s="2">
        <v>36784</v>
      </c>
      <c r="E6074" s="1" t="s">
        <v>20</v>
      </c>
      <c r="F6074">
        <v>1</v>
      </c>
      <c r="G6074">
        <v>0</v>
      </c>
      <c r="H6074">
        <v>0</v>
      </c>
      <c r="I6074" s="1" t="s">
        <v>21</v>
      </c>
      <c r="J6074" s="1"/>
      <c r="K6074">
        <v>0</v>
      </c>
      <c r="L6074" s="1" t="s">
        <v>22</v>
      </c>
      <c r="M6074" s="1" t="s">
        <v>47</v>
      </c>
      <c r="N6074" s="1" t="s">
        <v>47</v>
      </c>
      <c r="O6074">
        <v>1</v>
      </c>
      <c r="P6074" s="1" t="s">
        <v>27</v>
      </c>
      <c r="Q6074" s="1" t="s">
        <v>27</v>
      </c>
      <c r="R6074">
        <v>0</v>
      </c>
    </row>
    <row r="6075" spans="1:18" x14ac:dyDescent="0.3">
      <c r="A6075" s="1" t="s">
        <v>6452</v>
      </c>
      <c r="B6075" s="1" t="s">
        <v>6007</v>
      </c>
      <c r="C6075">
        <v>2024</v>
      </c>
      <c r="D6075" s="2">
        <v>36784</v>
      </c>
      <c r="E6075" s="1" t="s">
        <v>20</v>
      </c>
      <c r="F6075">
        <v>1</v>
      </c>
      <c r="G6075">
        <v>0</v>
      </c>
      <c r="H6075">
        <v>0</v>
      </c>
      <c r="I6075" s="1" t="s">
        <v>21</v>
      </c>
      <c r="J6075" s="1"/>
      <c r="K6075">
        <v>0</v>
      </c>
      <c r="L6075" s="1" t="s">
        <v>22</v>
      </c>
      <c r="M6075" s="1" t="s">
        <v>35</v>
      </c>
      <c r="N6075" s="1" t="s">
        <v>35</v>
      </c>
      <c r="O6075">
        <v>1</v>
      </c>
      <c r="P6075" s="1" t="s">
        <v>40</v>
      </c>
      <c r="Q6075" s="1" t="s">
        <v>40</v>
      </c>
      <c r="R6075">
        <v>0</v>
      </c>
    </row>
    <row r="6076" spans="1:18" x14ac:dyDescent="0.3">
      <c r="A6076" s="1" t="s">
        <v>6453</v>
      </c>
      <c r="B6076" s="1" t="s">
        <v>6007</v>
      </c>
      <c r="C6076">
        <v>2024</v>
      </c>
      <c r="D6076" s="2">
        <v>36784</v>
      </c>
      <c r="E6076" s="1" t="s">
        <v>37</v>
      </c>
      <c r="F6076">
        <v>1</v>
      </c>
      <c r="G6076">
        <v>1</v>
      </c>
      <c r="H6076">
        <v>1</v>
      </c>
      <c r="I6076" s="1" t="s">
        <v>38</v>
      </c>
      <c r="J6076" s="1" t="s">
        <v>39</v>
      </c>
      <c r="K6076">
        <v>0</v>
      </c>
      <c r="L6076" s="1" t="s">
        <v>22</v>
      </c>
      <c r="M6076" s="1" t="s">
        <v>26</v>
      </c>
      <c r="N6076" s="1" t="s">
        <v>26</v>
      </c>
      <c r="O6076">
        <v>1</v>
      </c>
      <c r="P6076" s="1" t="s">
        <v>80</v>
      </c>
      <c r="Q6076" s="1" t="s">
        <v>80</v>
      </c>
      <c r="R6076">
        <v>0</v>
      </c>
    </row>
    <row r="6077" spans="1:18" x14ac:dyDescent="0.3">
      <c r="A6077" s="1" t="s">
        <v>6454</v>
      </c>
      <c r="B6077" s="1" t="s">
        <v>6007</v>
      </c>
      <c r="C6077">
        <v>2024</v>
      </c>
      <c r="D6077" s="2">
        <v>36784</v>
      </c>
      <c r="E6077" s="1" t="s">
        <v>20</v>
      </c>
      <c r="F6077">
        <v>1</v>
      </c>
      <c r="G6077">
        <v>0</v>
      </c>
      <c r="H6077">
        <v>0</v>
      </c>
      <c r="I6077" s="1" t="s">
        <v>21</v>
      </c>
      <c r="J6077" s="1"/>
      <c r="K6077">
        <v>0</v>
      </c>
      <c r="L6077" s="1" t="s">
        <v>22</v>
      </c>
      <c r="M6077" s="1" t="s">
        <v>33</v>
      </c>
      <c r="N6077" s="1" t="s">
        <v>33</v>
      </c>
      <c r="O6077">
        <v>2</v>
      </c>
      <c r="P6077" s="1" t="s">
        <v>5383</v>
      </c>
      <c r="Q6077" s="1"/>
      <c r="R6077">
        <v>0</v>
      </c>
    </row>
    <row r="6078" spans="1:18" x14ac:dyDescent="0.3">
      <c r="A6078" s="1" t="s">
        <v>6455</v>
      </c>
      <c r="B6078" s="1" t="s">
        <v>6007</v>
      </c>
      <c r="C6078">
        <v>2024</v>
      </c>
      <c r="D6078" s="2">
        <v>36784</v>
      </c>
      <c r="E6078" s="1" t="s">
        <v>20</v>
      </c>
      <c r="F6078">
        <v>1</v>
      </c>
      <c r="G6078">
        <v>0</v>
      </c>
      <c r="H6078">
        <v>0</v>
      </c>
      <c r="I6078" s="1" t="s">
        <v>21</v>
      </c>
      <c r="J6078" s="1"/>
      <c r="K6078">
        <v>0</v>
      </c>
      <c r="L6078" s="1" t="s">
        <v>22</v>
      </c>
      <c r="M6078" s="1" t="s">
        <v>33</v>
      </c>
      <c r="N6078" s="1" t="s">
        <v>33</v>
      </c>
      <c r="O6078">
        <v>1</v>
      </c>
      <c r="P6078" s="1" t="s">
        <v>988</v>
      </c>
      <c r="Q6078" s="1" t="s">
        <v>988</v>
      </c>
      <c r="R6078">
        <v>0</v>
      </c>
    </row>
    <row r="6079" spans="1:18" x14ac:dyDescent="0.3">
      <c r="A6079" s="1" t="s">
        <v>6456</v>
      </c>
      <c r="B6079" s="1" t="s">
        <v>6007</v>
      </c>
      <c r="C6079">
        <v>2024</v>
      </c>
      <c r="D6079" s="2">
        <v>36784</v>
      </c>
      <c r="E6079" s="1" t="s">
        <v>20</v>
      </c>
      <c r="F6079">
        <v>1</v>
      </c>
      <c r="G6079">
        <v>0</v>
      </c>
      <c r="H6079">
        <v>0</v>
      </c>
      <c r="I6079" s="1" t="s">
        <v>21</v>
      </c>
      <c r="J6079" s="1"/>
      <c r="K6079">
        <v>0</v>
      </c>
      <c r="L6079" s="1" t="s">
        <v>22</v>
      </c>
      <c r="M6079" s="1" t="s">
        <v>47</v>
      </c>
      <c r="N6079" s="1" t="s">
        <v>47</v>
      </c>
      <c r="O6079">
        <v>1</v>
      </c>
      <c r="P6079" s="1" t="s">
        <v>27</v>
      </c>
      <c r="Q6079" s="1" t="s">
        <v>27</v>
      </c>
      <c r="R6079">
        <v>0</v>
      </c>
    </row>
    <row r="6080" spans="1:18" x14ac:dyDescent="0.3">
      <c r="A6080" s="1" t="s">
        <v>6457</v>
      </c>
      <c r="B6080" s="1" t="s">
        <v>6007</v>
      </c>
      <c r="C6080">
        <v>2024</v>
      </c>
      <c r="D6080" s="2">
        <v>36784</v>
      </c>
      <c r="E6080" s="1" t="s">
        <v>20</v>
      </c>
      <c r="F6080">
        <v>1</v>
      </c>
      <c r="G6080">
        <v>0</v>
      </c>
      <c r="H6080">
        <v>0</v>
      </c>
      <c r="I6080" s="1" t="s">
        <v>21</v>
      </c>
      <c r="J6080" s="1"/>
      <c r="K6080">
        <v>0</v>
      </c>
      <c r="L6080" s="1" t="s">
        <v>22</v>
      </c>
      <c r="M6080" s="1" t="s">
        <v>26</v>
      </c>
      <c r="N6080" s="1" t="s">
        <v>26</v>
      </c>
      <c r="O6080">
        <v>1</v>
      </c>
      <c r="P6080" s="1" t="s">
        <v>2432</v>
      </c>
      <c r="Q6080" s="1" t="s">
        <v>2432</v>
      </c>
      <c r="R6080">
        <v>0</v>
      </c>
    </row>
    <row r="6081" spans="1:18" x14ac:dyDescent="0.3">
      <c r="A6081" s="1" t="s">
        <v>6458</v>
      </c>
      <c r="B6081" s="1" t="s">
        <v>6007</v>
      </c>
      <c r="C6081">
        <v>2024</v>
      </c>
      <c r="D6081" s="2">
        <v>36784</v>
      </c>
      <c r="E6081" s="1" t="s">
        <v>20</v>
      </c>
      <c r="F6081">
        <v>1</v>
      </c>
      <c r="G6081">
        <v>0</v>
      </c>
      <c r="H6081">
        <v>0</v>
      </c>
      <c r="I6081" s="1" t="s">
        <v>21</v>
      </c>
      <c r="J6081" s="1"/>
      <c r="K6081">
        <v>0</v>
      </c>
      <c r="L6081" s="1" t="s">
        <v>22</v>
      </c>
      <c r="M6081" s="1" t="s">
        <v>26</v>
      </c>
      <c r="N6081" s="1" t="s">
        <v>26</v>
      </c>
      <c r="O6081">
        <v>1</v>
      </c>
      <c r="P6081" s="1" t="s">
        <v>534</v>
      </c>
      <c r="Q6081" s="1" t="s">
        <v>534</v>
      </c>
      <c r="R6081">
        <v>0</v>
      </c>
    </row>
    <row r="6082" spans="1:18" x14ac:dyDescent="0.3">
      <c r="A6082" s="1" t="s">
        <v>6459</v>
      </c>
      <c r="B6082" s="1" t="s">
        <v>6007</v>
      </c>
      <c r="C6082">
        <v>2024</v>
      </c>
      <c r="D6082" s="2">
        <v>36784</v>
      </c>
      <c r="E6082" s="1" t="s">
        <v>20</v>
      </c>
      <c r="F6082">
        <v>1</v>
      </c>
      <c r="G6082">
        <v>0</v>
      </c>
      <c r="H6082">
        <v>0</v>
      </c>
      <c r="I6082" s="1" t="s">
        <v>21</v>
      </c>
      <c r="J6082" s="1"/>
      <c r="K6082">
        <v>0</v>
      </c>
      <c r="L6082" s="1" t="s">
        <v>22</v>
      </c>
      <c r="M6082" s="1" t="s">
        <v>47</v>
      </c>
      <c r="N6082" s="1" t="s">
        <v>47</v>
      </c>
      <c r="O6082">
        <v>1</v>
      </c>
      <c r="P6082" s="1" t="s">
        <v>2432</v>
      </c>
      <c r="Q6082" s="1" t="s">
        <v>2432</v>
      </c>
      <c r="R6082">
        <v>0</v>
      </c>
    </row>
    <row r="6083" spans="1:18" x14ac:dyDescent="0.3">
      <c r="A6083" s="1" t="s">
        <v>6460</v>
      </c>
      <c r="B6083" s="1" t="s">
        <v>6007</v>
      </c>
      <c r="C6083">
        <v>2024</v>
      </c>
      <c r="D6083" s="2">
        <v>36784</v>
      </c>
      <c r="E6083" s="1" t="s">
        <v>37</v>
      </c>
      <c r="F6083">
        <v>1</v>
      </c>
      <c r="G6083">
        <v>1</v>
      </c>
      <c r="H6083">
        <v>1</v>
      </c>
      <c r="I6083" s="1" t="s">
        <v>91</v>
      </c>
      <c r="J6083" s="1" t="s">
        <v>92</v>
      </c>
      <c r="K6083">
        <v>0</v>
      </c>
      <c r="L6083" s="1" t="s">
        <v>22</v>
      </c>
      <c r="M6083" s="1" t="s">
        <v>33</v>
      </c>
      <c r="N6083" s="1" t="s">
        <v>33</v>
      </c>
      <c r="O6083">
        <v>1</v>
      </c>
      <c r="P6083" s="1" t="s">
        <v>27</v>
      </c>
      <c r="Q6083" s="1" t="s">
        <v>27</v>
      </c>
      <c r="R6083">
        <v>1</v>
      </c>
    </row>
    <row r="6084" spans="1:18" x14ac:dyDescent="0.3">
      <c r="A6084" s="1" t="s">
        <v>6461</v>
      </c>
      <c r="B6084" s="1" t="s">
        <v>6007</v>
      </c>
      <c r="C6084">
        <v>2024</v>
      </c>
      <c r="D6084" s="2">
        <v>36784</v>
      </c>
      <c r="E6084" s="1" t="s">
        <v>20</v>
      </c>
      <c r="F6084">
        <v>1</v>
      </c>
      <c r="G6084">
        <v>0</v>
      </c>
      <c r="H6084">
        <v>0</v>
      </c>
      <c r="I6084" s="1" t="s">
        <v>21</v>
      </c>
      <c r="J6084" s="1"/>
      <c r="K6084">
        <v>0</v>
      </c>
      <c r="L6084" s="1" t="s">
        <v>22</v>
      </c>
      <c r="M6084" s="1" t="s">
        <v>26</v>
      </c>
      <c r="N6084" s="1" t="s">
        <v>26</v>
      </c>
      <c r="O6084">
        <v>1</v>
      </c>
      <c r="P6084" s="1" t="s">
        <v>82</v>
      </c>
      <c r="Q6084" s="1" t="s">
        <v>82</v>
      </c>
      <c r="R6084">
        <v>0</v>
      </c>
    </row>
    <row r="6085" spans="1:18" x14ac:dyDescent="0.3">
      <c r="A6085" s="1" t="s">
        <v>6462</v>
      </c>
      <c r="B6085" s="1" t="s">
        <v>6007</v>
      </c>
      <c r="C6085">
        <v>2024</v>
      </c>
      <c r="D6085" s="2">
        <v>36784</v>
      </c>
      <c r="E6085" s="1" t="s">
        <v>20</v>
      </c>
      <c r="F6085">
        <v>1</v>
      </c>
      <c r="G6085">
        <v>0</v>
      </c>
      <c r="H6085">
        <v>0</v>
      </c>
      <c r="I6085" s="1" t="s">
        <v>21</v>
      </c>
      <c r="J6085" s="1"/>
      <c r="K6085">
        <v>0</v>
      </c>
      <c r="L6085" s="1" t="s">
        <v>22</v>
      </c>
      <c r="M6085" s="1" t="s">
        <v>33</v>
      </c>
      <c r="N6085" s="1" t="s">
        <v>33</v>
      </c>
      <c r="O6085">
        <v>2</v>
      </c>
      <c r="P6085" s="1" t="s">
        <v>6463</v>
      </c>
      <c r="Q6085" s="1"/>
      <c r="R6085">
        <v>0</v>
      </c>
    </row>
    <row r="6086" spans="1:18" x14ac:dyDescent="0.3">
      <c r="A6086" s="1" t="s">
        <v>6464</v>
      </c>
      <c r="B6086" s="1" t="s">
        <v>6007</v>
      </c>
      <c r="C6086">
        <v>2024</v>
      </c>
      <c r="D6086" s="2">
        <v>36784</v>
      </c>
      <c r="E6086" s="1" t="s">
        <v>37</v>
      </c>
      <c r="F6086">
        <v>1</v>
      </c>
      <c r="G6086">
        <v>1</v>
      </c>
      <c r="H6086">
        <v>1</v>
      </c>
      <c r="I6086" s="1" t="s">
        <v>91</v>
      </c>
      <c r="J6086" s="1" t="s">
        <v>92</v>
      </c>
      <c r="K6086">
        <v>0</v>
      </c>
      <c r="L6086" s="1" t="s">
        <v>22</v>
      </c>
      <c r="M6086" s="1" t="s">
        <v>33</v>
      </c>
      <c r="N6086" s="1" t="s">
        <v>33</v>
      </c>
      <c r="O6086">
        <v>1</v>
      </c>
      <c r="P6086" s="1" t="s">
        <v>27</v>
      </c>
      <c r="Q6086" s="1" t="s">
        <v>27</v>
      </c>
      <c r="R6086">
        <v>1</v>
      </c>
    </row>
    <row r="6087" spans="1:18" x14ac:dyDescent="0.3">
      <c r="A6087" s="1" t="s">
        <v>6465</v>
      </c>
      <c r="B6087" s="1" t="s">
        <v>6007</v>
      </c>
      <c r="C6087">
        <v>2024</v>
      </c>
      <c r="D6087" s="2">
        <v>36784</v>
      </c>
      <c r="E6087" s="1" t="s">
        <v>20</v>
      </c>
      <c r="F6087">
        <v>1</v>
      </c>
      <c r="G6087">
        <v>0</v>
      </c>
      <c r="H6087">
        <v>0</v>
      </c>
      <c r="I6087" s="1" t="s">
        <v>21</v>
      </c>
      <c r="J6087" s="1"/>
      <c r="K6087">
        <v>0</v>
      </c>
      <c r="L6087" s="1" t="s">
        <v>22</v>
      </c>
      <c r="M6087" s="1" t="s">
        <v>26</v>
      </c>
      <c r="N6087" s="1" t="s">
        <v>26</v>
      </c>
      <c r="O6087">
        <v>2</v>
      </c>
      <c r="P6087" s="1" t="s">
        <v>924</v>
      </c>
      <c r="Q6087" s="1"/>
      <c r="R6087">
        <v>0</v>
      </c>
    </row>
    <row r="6088" spans="1:18" x14ac:dyDescent="0.3">
      <c r="A6088" s="1" t="s">
        <v>6466</v>
      </c>
      <c r="B6088" s="1" t="s">
        <v>6007</v>
      </c>
      <c r="C6088">
        <v>2024</v>
      </c>
      <c r="D6088" s="2">
        <v>36784</v>
      </c>
      <c r="E6088" s="1" t="s">
        <v>20</v>
      </c>
      <c r="F6088">
        <v>1</v>
      </c>
      <c r="G6088">
        <v>0</v>
      </c>
      <c r="H6088">
        <v>0</v>
      </c>
      <c r="I6088" s="1" t="s">
        <v>21</v>
      </c>
      <c r="J6088" s="1"/>
      <c r="K6088">
        <v>0</v>
      </c>
      <c r="L6088" s="1" t="s">
        <v>22</v>
      </c>
      <c r="M6088" s="1" t="s">
        <v>47</v>
      </c>
      <c r="N6088" s="1" t="s">
        <v>47</v>
      </c>
      <c r="O6088">
        <v>1</v>
      </c>
      <c r="P6088" s="1" t="s">
        <v>134</v>
      </c>
      <c r="Q6088" s="1" t="s">
        <v>134</v>
      </c>
      <c r="R6088">
        <v>0</v>
      </c>
    </row>
    <row r="6089" spans="1:18" x14ac:dyDescent="0.3">
      <c r="A6089" s="1" t="s">
        <v>6467</v>
      </c>
      <c r="B6089" s="1" t="s">
        <v>6007</v>
      </c>
      <c r="C6089">
        <v>2024</v>
      </c>
      <c r="D6089" s="2">
        <v>36784</v>
      </c>
      <c r="E6089" s="1" t="s">
        <v>20</v>
      </c>
      <c r="F6089">
        <v>1</v>
      </c>
      <c r="G6089">
        <v>0</v>
      </c>
      <c r="H6089">
        <v>0</v>
      </c>
      <c r="I6089" s="1" t="s">
        <v>21</v>
      </c>
      <c r="J6089" s="1"/>
      <c r="K6089">
        <v>0</v>
      </c>
      <c r="L6089" s="1" t="s">
        <v>22</v>
      </c>
      <c r="M6089" s="1" t="s">
        <v>26</v>
      </c>
      <c r="N6089" s="1" t="s">
        <v>26</v>
      </c>
      <c r="O6089">
        <v>1</v>
      </c>
      <c r="P6089" s="1" t="s">
        <v>40</v>
      </c>
      <c r="Q6089" s="1" t="s">
        <v>40</v>
      </c>
      <c r="R6089">
        <v>0</v>
      </c>
    </row>
    <row r="6090" spans="1:18" x14ac:dyDescent="0.3">
      <c r="A6090" s="1" t="s">
        <v>6468</v>
      </c>
      <c r="B6090" s="1" t="s">
        <v>6007</v>
      </c>
      <c r="C6090">
        <v>2024</v>
      </c>
      <c r="D6090" s="2">
        <v>36784</v>
      </c>
      <c r="E6090" s="1" t="s">
        <v>20</v>
      </c>
      <c r="F6090">
        <v>1</v>
      </c>
      <c r="G6090">
        <v>0</v>
      </c>
      <c r="H6090">
        <v>0</v>
      </c>
      <c r="I6090" s="1" t="s">
        <v>21</v>
      </c>
      <c r="J6090" s="1"/>
      <c r="K6090">
        <v>0</v>
      </c>
      <c r="L6090" s="1" t="s">
        <v>22</v>
      </c>
      <c r="M6090" s="1" t="s">
        <v>26</v>
      </c>
      <c r="N6090" s="1" t="s">
        <v>26</v>
      </c>
      <c r="O6090">
        <v>1</v>
      </c>
      <c r="P6090" s="1" t="s">
        <v>2432</v>
      </c>
      <c r="Q6090" s="1" t="s">
        <v>2432</v>
      </c>
      <c r="R6090">
        <v>0</v>
      </c>
    </row>
    <row r="6091" spans="1:18" x14ac:dyDescent="0.3">
      <c r="A6091" s="1" t="s">
        <v>6469</v>
      </c>
      <c r="B6091" s="1" t="s">
        <v>6007</v>
      </c>
      <c r="C6091">
        <v>2024</v>
      </c>
      <c r="D6091" s="2">
        <v>36784</v>
      </c>
      <c r="E6091" s="1" t="s">
        <v>20</v>
      </c>
      <c r="F6091">
        <v>1</v>
      </c>
      <c r="G6091">
        <v>0</v>
      </c>
      <c r="H6091">
        <v>0</v>
      </c>
      <c r="I6091" s="1" t="s">
        <v>21</v>
      </c>
      <c r="J6091" s="1"/>
      <c r="K6091">
        <v>0</v>
      </c>
      <c r="L6091" s="1" t="s">
        <v>22</v>
      </c>
      <c r="M6091" s="1" t="s">
        <v>26</v>
      </c>
      <c r="N6091" s="1" t="s">
        <v>26</v>
      </c>
      <c r="O6091">
        <v>1</v>
      </c>
      <c r="P6091" s="1" t="s">
        <v>27</v>
      </c>
      <c r="Q6091" s="1" t="s">
        <v>27</v>
      </c>
      <c r="R6091">
        <v>0</v>
      </c>
    </row>
    <row r="6092" spans="1:18" x14ac:dyDescent="0.3">
      <c r="A6092" s="1" t="s">
        <v>6470</v>
      </c>
      <c r="B6092" s="1" t="s">
        <v>6007</v>
      </c>
      <c r="C6092">
        <v>2024</v>
      </c>
      <c r="D6092" s="2">
        <v>36784</v>
      </c>
      <c r="E6092" s="1" t="s">
        <v>20</v>
      </c>
      <c r="F6092">
        <v>1</v>
      </c>
      <c r="G6092">
        <v>0</v>
      </c>
      <c r="H6092">
        <v>0</v>
      </c>
      <c r="I6092" s="1" t="s">
        <v>21</v>
      </c>
      <c r="J6092" s="1"/>
      <c r="K6092">
        <v>0</v>
      </c>
      <c r="L6092" s="1" t="s">
        <v>22</v>
      </c>
      <c r="M6092" s="1" t="s">
        <v>26</v>
      </c>
      <c r="N6092" s="1" t="s">
        <v>26</v>
      </c>
      <c r="O6092">
        <v>1</v>
      </c>
      <c r="P6092" s="1" t="s">
        <v>2432</v>
      </c>
      <c r="Q6092" s="1" t="s">
        <v>2432</v>
      </c>
      <c r="R6092">
        <v>0</v>
      </c>
    </row>
    <row r="6093" spans="1:18" x14ac:dyDescent="0.3">
      <c r="A6093" s="1" t="s">
        <v>6471</v>
      </c>
      <c r="B6093" s="1" t="s">
        <v>6007</v>
      </c>
      <c r="C6093">
        <v>2024</v>
      </c>
      <c r="D6093" s="2">
        <v>36784</v>
      </c>
      <c r="E6093" s="1" t="s">
        <v>20</v>
      </c>
      <c r="F6093">
        <v>1</v>
      </c>
      <c r="G6093">
        <v>0</v>
      </c>
      <c r="H6093">
        <v>0</v>
      </c>
      <c r="I6093" s="1" t="s">
        <v>21</v>
      </c>
      <c r="J6093" s="1"/>
      <c r="K6093">
        <v>0</v>
      </c>
      <c r="L6093" s="1" t="s">
        <v>22</v>
      </c>
      <c r="M6093" s="1" t="s">
        <v>26</v>
      </c>
      <c r="N6093" s="1" t="s">
        <v>26</v>
      </c>
      <c r="O6093">
        <v>1</v>
      </c>
      <c r="P6093" s="1" t="s">
        <v>2432</v>
      </c>
      <c r="Q6093" s="1" t="s">
        <v>2432</v>
      </c>
      <c r="R6093">
        <v>0</v>
      </c>
    </row>
    <row r="6094" spans="1:18" x14ac:dyDescent="0.3">
      <c r="A6094" s="1" t="s">
        <v>6472</v>
      </c>
      <c r="B6094" s="1" t="s">
        <v>6007</v>
      </c>
      <c r="C6094">
        <v>2024</v>
      </c>
      <c r="D6094" s="2">
        <v>36784</v>
      </c>
      <c r="E6094" s="1" t="s">
        <v>37</v>
      </c>
      <c r="F6094">
        <v>1</v>
      </c>
      <c r="G6094">
        <v>1</v>
      </c>
      <c r="H6094">
        <v>1</v>
      </c>
      <c r="I6094" s="1" t="s">
        <v>38</v>
      </c>
      <c r="J6094" s="1" t="s">
        <v>42</v>
      </c>
      <c r="K6094">
        <v>0</v>
      </c>
      <c r="L6094" s="1" t="s">
        <v>22</v>
      </c>
      <c r="M6094" s="1" t="s">
        <v>26</v>
      </c>
      <c r="N6094" s="1" t="s">
        <v>26</v>
      </c>
      <c r="O6094">
        <v>1</v>
      </c>
      <c r="P6094" s="1" t="s">
        <v>27</v>
      </c>
      <c r="Q6094" s="1" t="s">
        <v>27</v>
      </c>
      <c r="R6094">
        <v>0</v>
      </c>
    </row>
    <row r="6095" spans="1:18" x14ac:dyDescent="0.3">
      <c r="A6095" s="1" t="s">
        <v>6473</v>
      </c>
      <c r="B6095" s="1" t="s">
        <v>6007</v>
      </c>
      <c r="C6095">
        <v>2024</v>
      </c>
      <c r="D6095" s="2">
        <v>36784</v>
      </c>
      <c r="E6095" s="1" t="s">
        <v>20</v>
      </c>
      <c r="F6095">
        <v>1</v>
      </c>
      <c r="G6095">
        <v>0</v>
      </c>
      <c r="H6095">
        <v>0</v>
      </c>
      <c r="I6095" s="1" t="s">
        <v>21</v>
      </c>
      <c r="J6095" s="1"/>
      <c r="K6095">
        <v>0</v>
      </c>
      <c r="L6095" s="1" t="s">
        <v>22</v>
      </c>
      <c r="M6095" s="1" t="s">
        <v>26</v>
      </c>
      <c r="N6095" s="1" t="s">
        <v>26</v>
      </c>
      <c r="O6095">
        <v>1</v>
      </c>
      <c r="P6095" s="1" t="s">
        <v>27</v>
      </c>
      <c r="Q6095" s="1" t="s">
        <v>27</v>
      </c>
      <c r="R6095">
        <v>0</v>
      </c>
    </row>
    <row r="6096" spans="1:18" x14ac:dyDescent="0.3">
      <c r="A6096" s="1" t="s">
        <v>6474</v>
      </c>
      <c r="B6096" s="1" t="s">
        <v>6007</v>
      </c>
      <c r="C6096">
        <v>2024</v>
      </c>
      <c r="D6096" s="2">
        <v>36784</v>
      </c>
      <c r="E6096" s="1" t="s">
        <v>20</v>
      </c>
      <c r="F6096">
        <v>1</v>
      </c>
      <c r="G6096">
        <v>0</v>
      </c>
      <c r="H6096">
        <v>0</v>
      </c>
      <c r="I6096" s="1" t="s">
        <v>21</v>
      </c>
      <c r="J6096" s="1"/>
      <c r="K6096">
        <v>0</v>
      </c>
      <c r="L6096" s="1" t="s">
        <v>22</v>
      </c>
      <c r="M6096" s="1" t="s">
        <v>26</v>
      </c>
      <c r="N6096" s="1" t="s">
        <v>26</v>
      </c>
      <c r="O6096">
        <v>1</v>
      </c>
      <c r="P6096" s="1" t="s">
        <v>534</v>
      </c>
      <c r="Q6096" s="1" t="s">
        <v>534</v>
      </c>
      <c r="R6096">
        <v>0</v>
      </c>
    </row>
    <row r="6097" spans="1:18" x14ac:dyDescent="0.3">
      <c r="A6097" s="1" t="s">
        <v>6475</v>
      </c>
      <c r="B6097" s="1" t="s">
        <v>6007</v>
      </c>
      <c r="C6097">
        <v>2024</v>
      </c>
      <c r="D6097" s="2">
        <v>36784</v>
      </c>
      <c r="E6097" s="1" t="s">
        <v>20</v>
      </c>
      <c r="F6097">
        <v>1</v>
      </c>
      <c r="G6097">
        <v>0</v>
      </c>
      <c r="H6097">
        <v>0</v>
      </c>
      <c r="I6097" s="1" t="s">
        <v>21</v>
      </c>
      <c r="J6097" s="1"/>
      <c r="K6097">
        <v>0</v>
      </c>
      <c r="L6097" s="1" t="s">
        <v>22</v>
      </c>
      <c r="M6097" s="1" t="s">
        <v>26</v>
      </c>
      <c r="N6097" s="1" t="s">
        <v>26</v>
      </c>
      <c r="O6097">
        <v>1</v>
      </c>
      <c r="P6097" s="1" t="s">
        <v>45</v>
      </c>
      <c r="Q6097" s="1" t="s">
        <v>45</v>
      </c>
      <c r="R6097">
        <v>0</v>
      </c>
    </row>
    <row r="6098" spans="1:18" x14ac:dyDescent="0.3">
      <c r="A6098" s="1" t="s">
        <v>6476</v>
      </c>
      <c r="B6098" s="1" t="s">
        <v>6007</v>
      </c>
      <c r="C6098">
        <v>2024</v>
      </c>
      <c r="D6098" s="2">
        <v>36784</v>
      </c>
      <c r="E6098" s="1" t="s">
        <v>20</v>
      </c>
      <c r="F6098">
        <v>1</v>
      </c>
      <c r="G6098">
        <v>0</v>
      </c>
      <c r="H6098">
        <v>0</v>
      </c>
      <c r="I6098" s="1" t="s">
        <v>21</v>
      </c>
      <c r="J6098" s="1"/>
      <c r="K6098">
        <v>0</v>
      </c>
      <c r="L6098" s="1" t="s">
        <v>22</v>
      </c>
      <c r="M6098" s="1" t="s">
        <v>23</v>
      </c>
      <c r="N6098" s="1" t="s">
        <v>23</v>
      </c>
      <c r="O6098">
        <v>1</v>
      </c>
      <c r="P6098" s="1" t="s">
        <v>74</v>
      </c>
      <c r="Q6098" s="1" t="s">
        <v>74</v>
      </c>
      <c r="R6098">
        <v>0</v>
      </c>
    </row>
    <row r="6099" spans="1:18" x14ac:dyDescent="0.3">
      <c r="A6099" s="1" t="s">
        <v>6477</v>
      </c>
      <c r="B6099" s="1" t="s">
        <v>6007</v>
      </c>
      <c r="C6099">
        <v>2024</v>
      </c>
      <c r="D6099" s="2">
        <v>36784</v>
      </c>
      <c r="E6099" s="1" t="s">
        <v>20</v>
      </c>
      <c r="F6099">
        <v>1</v>
      </c>
      <c r="G6099">
        <v>0</v>
      </c>
      <c r="H6099">
        <v>0</v>
      </c>
      <c r="I6099" s="1" t="s">
        <v>21</v>
      </c>
      <c r="J6099" s="1"/>
      <c r="K6099">
        <v>0</v>
      </c>
      <c r="L6099" s="1" t="s">
        <v>22</v>
      </c>
      <c r="M6099" s="1" t="s">
        <v>26</v>
      </c>
      <c r="N6099" s="1" t="s">
        <v>26</v>
      </c>
      <c r="O6099">
        <v>1</v>
      </c>
      <c r="P6099" s="1" t="s">
        <v>82</v>
      </c>
      <c r="Q6099" s="1" t="s">
        <v>82</v>
      </c>
      <c r="R6099">
        <v>0</v>
      </c>
    </row>
    <row r="6100" spans="1:18" x14ac:dyDescent="0.3">
      <c r="A6100" s="1" t="s">
        <v>6478</v>
      </c>
      <c r="B6100" s="1" t="s">
        <v>6007</v>
      </c>
      <c r="C6100">
        <v>2024</v>
      </c>
      <c r="D6100" s="2">
        <v>36784</v>
      </c>
      <c r="E6100" s="1" t="s">
        <v>20</v>
      </c>
      <c r="F6100">
        <v>1</v>
      </c>
      <c r="G6100">
        <v>0</v>
      </c>
      <c r="H6100">
        <v>0</v>
      </c>
      <c r="I6100" s="1" t="s">
        <v>21</v>
      </c>
      <c r="J6100" s="1"/>
      <c r="K6100">
        <v>0</v>
      </c>
      <c r="L6100" s="1" t="s">
        <v>22</v>
      </c>
      <c r="M6100" s="1" t="s">
        <v>26</v>
      </c>
      <c r="N6100" s="1" t="s">
        <v>26</v>
      </c>
      <c r="O6100">
        <v>1</v>
      </c>
      <c r="P6100" s="1" t="s">
        <v>53</v>
      </c>
      <c r="Q6100" s="1" t="s">
        <v>53</v>
      </c>
      <c r="R6100">
        <v>0</v>
      </c>
    </row>
    <row r="6101" spans="1:18" x14ac:dyDescent="0.3">
      <c r="A6101" s="1" t="s">
        <v>6479</v>
      </c>
      <c r="B6101" s="1" t="s">
        <v>6007</v>
      </c>
      <c r="C6101">
        <v>2024</v>
      </c>
      <c r="D6101" s="2">
        <v>36784</v>
      </c>
      <c r="E6101" s="1" t="s">
        <v>37</v>
      </c>
      <c r="F6101">
        <v>1</v>
      </c>
      <c r="G6101">
        <v>1</v>
      </c>
      <c r="H6101">
        <v>1</v>
      </c>
      <c r="I6101" s="1" t="s">
        <v>91</v>
      </c>
      <c r="J6101" s="1" t="s">
        <v>732</v>
      </c>
      <c r="K6101">
        <v>0</v>
      </c>
      <c r="L6101" s="1" t="s">
        <v>22</v>
      </c>
      <c r="M6101" s="1" t="s">
        <v>23</v>
      </c>
      <c r="N6101" s="1" t="s">
        <v>23</v>
      </c>
      <c r="O6101">
        <v>1</v>
      </c>
      <c r="P6101" s="1" t="s">
        <v>121</v>
      </c>
      <c r="Q6101" s="1" t="s">
        <v>121</v>
      </c>
      <c r="R6101">
        <v>0</v>
      </c>
    </row>
    <row r="6102" spans="1:18" x14ac:dyDescent="0.3">
      <c r="A6102" s="1" t="s">
        <v>6480</v>
      </c>
      <c r="B6102" s="1" t="s">
        <v>6007</v>
      </c>
      <c r="C6102">
        <v>2024</v>
      </c>
      <c r="D6102" s="2">
        <v>36784</v>
      </c>
      <c r="E6102" s="1" t="s">
        <v>20</v>
      </c>
      <c r="F6102">
        <v>1</v>
      </c>
      <c r="G6102">
        <v>0</v>
      </c>
      <c r="H6102">
        <v>0</v>
      </c>
      <c r="I6102" s="1" t="s">
        <v>21</v>
      </c>
      <c r="J6102" s="1"/>
      <c r="K6102">
        <v>0</v>
      </c>
      <c r="L6102" s="1" t="s">
        <v>22</v>
      </c>
      <c r="M6102" s="1" t="s">
        <v>23</v>
      </c>
      <c r="N6102" s="1" t="s">
        <v>23</v>
      </c>
      <c r="O6102">
        <v>1</v>
      </c>
      <c r="P6102" s="1" t="s">
        <v>78</v>
      </c>
      <c r="Q6102" s="1" t="s">
        <v>78</v>
      </c>
      <c r="R6102">
        <v>0</v>
      </c>
    </row>
    <row r="6103" spans="1:18" x14ac:dyDescent="0.3">
      <c r="A6103" s="1" t="s">
        <v>6481</v>
      </c>
      <c r="B6103" s="1" t="s">
        <v>6007</v>
      </c>
      <c r="C6103">
        <v>2024</v>
      </c>
      <c r="D6103" s="2">
        <v>36784</v>
      </c>
      <c r="E6103" s="1" t="s">
        <v>20</v>
      </c>
      <c r="F6103">
        <v>1</v>
      </c>
      <c r="G6103">
        <v>0</v>
      </c>
      <c r="H6103">
        <v>0</v>
      </c>
      <c r="I6103" s="1" t="s">
        <v>21</v>
      </c>
      <c r="J6103" s="1"/>
      <c r="K6103">
        <v>0</v>
      </c>
      <c r="L6103" s="1" t="s">
        <v>22</v>
      </c>
      <c r="M6103" s="1" t="s">
        <v>26</v>
      </c>
      <c r="N6103" s="1" t="s">
        <v>26</v>
      </c>
      <c r="O6103">
        <v>1</v>
      </c>
      <c r="P6103" s="1" t="s">
        <v>2432</v>
      </c>
      <c r="Q6103" s="1" t="s">
        <v>2432</v>
      </c>
      <c r="R6103">
        <v>0</v>
      </c>
    </row>
    <row r="6104" spans="1:18" x14ac:dyDescent="0.3">
      <c r="A6104" s="1" t="s">
        <v>6482</v>
      </c>
      <c r="B6104" s="1" t="s">
        <v>6007</v>
      </c>
      <c r="C6104">
        <v>2024</v>
      </c>
      <c r="D6104" s="2">
        <v>36784</v>
      </c>
      <c r="E6104" s="1" t="s">
        <v>37</v>
      </c>
      <c r="F6104">
        <v>1</v>
      </c>
      <c r="G6104">
        <v>1</v>
      </c>
      <c r="H6104">
        <v>1</v>
      </c>
      <c r="I6104" s="1" t="s">
        <v>91</v>
      </c>
      <c r="J6104" s="1" t="s">
        <v>165</v>
      </c>
      <c r="K6104">
        <v>0</v>
      </c>
      <c r="L6104" s="1" t="s">
        <v>22</v>
      </c>
      <c r="M6104" s="1" t="s">
        <v>26</v>
      </c>
      <c r="N6104" s="1" t="s">
        <v>26</v>
      </c>
      <c r="O6104">
        <v>1</v>
      </c>
      <c r="P6104" s="1" t="s">
        <v>27</v>
      </c>
      <c r="Q6104" s="1" t="s">
        <v>27</v>
      </c>
      <c r="R6104">
        <v>0</v>
      </c>
    </row>
    <row r="6105" spans="1:18" x14ac:dyDescent="0.3">
      <c r="A6105" s="1" t="s">
        <v>6483</v>
      </c>
      <c r="B6105" s="1" t="s">
        <v>6007</v>
      </c>
      <c r="C6105">
        <v>2024</v>
      </c>
      <c r="D6105" s="2">
        <v>36784</v>
      </c>
      <c r="E6105" s="1" t="s">
        <v>20</v>
      </c>
      <c r="F6105">
        <v>1</v>
      </c>
      <c r="G6105">
        <v>0</v>
      </c>
      <c r="H6105">
        <v>0</v>
      </c>
      <c r="I6105" s="1" t="s">
        <v>21</v>
      </c>
      <c r="J6105" s="1"/>
      <c r="K6105">
        <v>0</v>
      </c>
      <c r="L6105" s="1" t="s">
        <v>22</v>
      </c>
      <c r="M6105" s="1" t="s">
        <v>26</v>
      </c>
      <c r="N6105" s="1" t="s">
        <v>26</v>
      </c>
      <c r="O6105">
        <v>1</v>
      </c>
      <c r="P6105" s="1" t="s">
        <v>27</v>
      </c>
      <c r="Q6105" s="1" t="s">
        <v>27</v>
      </c>
      <c r="R6105">
        <v>0</v>
      </c>
    </row>
    <row r="6106" spans="1:18" x14ac:dyDescent="0.3">
      <c r="A6106" s="1" t="s">
        <v>6484</v>
      </c>
      <c r="B6106" s="1" t="s">
        <v>6007</v>
      </c>
      <c r="C6106">
        <v>2024</v>
      </c>
      <c r="D6106" s="2">
        <v>36784</v>
      </c>
      <c r="E6106" s="1" t="s">
        <v>20</v>
      </c>
      <c r="F6106">
        <v>1</v>
      </c>
      <c r="G6106">
        <v>0</v>
      </c>
      <c r="H6106">
        <v>0</v>
      </c>
      <c r="I6106" s="1" t="s">
        <v>21</v>
      </c>
      <c r="J6106" s="1"/>
      <c r="K6106">
        <v>0</v>
      </c>
      <c r="L6106" s="1" t="s">
        <v>22</v>
      </c>
      <c r="M6106" s="1" t="s">
        <v>26</v>
      </c>
      <c r="N6106" s="1" t="s">
        <v>26</v>
      </c>
      <c r="O6106">
        <v>1</v>
      </c>
      <c r="P6106" s="1" t="s">
        <v>40</v>
      </c>
      <c r="Q6106" s="1" t="s">
        <v>40</v>
      </c>
      <c r="R6106">
        <v>0</v>
      </c>
    </row>
    <row r="6107" spans="1:18" x14ac:dyDescent="0.3">
      <c r="A6107" s="1" t="s">
        <v>6485</v>
      </c>
      <c r="B6107" s="1" t="s">
        <v>6007</v>
      </c>
      <c r="C6107">
        <v>2024</v>
      </c>
      <c r="D6107" s="2">
        <v>36784</v>
      </c>
      <c r="E6107" s="1" t="s">
        <v>20</v>
      </c>
      <c r="F6107">
        <v>1</v>
      </c>
      <c r="G6107">
        <v>0</v>
      </c>
      <c r="H6107">
        <v>0</v>
      </c>
      <c r="I6107" s="1" t="s">
        <v>21</v>
      </c>
      <c r="J6107" s="1"/>
      <c r="K6107">
        <v>0</v>
      </c>
      <c r="L6107" s="1" t="s">
        <v>22</v>
      </c>
      <c r="M6107" s="1" t="s">
        <v>26</v>
      </c>
      <c r="N6107" s="1" t="s">
        <v>26</v>
      </c>
      <c r="O6107">
        <v>1</v>
      </c>
      <c r="P6107" s="1" t="s">
        <v>534</v>
      </c>
      <c r="Q6107" s="1" t="s">
        <v>534</v>
      </c>
      <c r="R6107">
        <v>0</v>
      </c>
    </row>
    <row r="6108" spans="1:18" x14ac:dyDescent="0.3">
      <c r="A6108" s="1" t="s">
        <v>6486</v>
      </c>
      <c r="B6108" s="1" t="s">
        <v>6007</v>
      </c>
      <c r="C6108">
        <v>2024</v>
      </c>
      <c r="D6108" s="2">
        <v>36784</v>
      </c>
      <c r="E6108" s="1" t="s">
        <v>20</v>
      </c>
      <c r="F6108">
        <v>1</v>
      </c>
      <c r="G6108">
        <v>0</v>
      </c>
      <c r="H6108">
        <v>0</v>
      </c>
      <c r="I6108" s="1" t="s">
        <v>21</v>
      </c>
      <c r="J6108" s="1"/>
      <c r="K6108">
        <v>0</v>
      </c>
      <c r="L6108" s="1" t="s">
        <v>22</v>
      </c>
      <c r="M6108" s="1" t="s">
        <v>47</v>
      </c>
      <c r="N6108" s="1" t="s">
        <v>47</v>
      </c>
      <c r="O6108">
        <v>1</v>
      </c>
      <c r="P6108" s="1" t="s">
        <v>2432</v>
      </c>
      <c r="Q6108" s="1" t="s">
        <v>2432</v>
      </c>
      <c r="R6108">
        <v>0</v>
      </c>
    </row>
    <row r="6109" spans="1:18" x14ac:dyDescent="0.3">
      <c r="A6109" s="1" t="s">
        <v>6487</v>
      </c>
      <c r="B6109" s="1" t="s">
        <v>6007</v>
      </c>
      <c r="C6109">
        <v>2024</v>
      </c>
      <c r="D6109" s="2">
        <v>36784</v>
      </c>
      <c r="E6109" s="1" t="s">
        <v>20</v>
      </c>
      <c r="F6109">
        <v>1</v>
      </c>
      <c r="G6109">
        <v>0</v>
      </c>
      <c r="H6109">
        <v>0</v>
      </c>
      <c r="I6109" s="1" t="s">
        <v>21</v>
      </c>
      <c r="J6109" s="1"/>
      <c r="K6109">
        <v>0</v>
      </c>
      <c r="L6109" s="1" t="s">
        <v>22</v>
      </c>
      <c r="M6109" s="1" t="s">
        <v>26</v>
      </c>
      <c r="N6109" s="1" t="s">
        <v>26</v>
      </c>
      <c r="O6109">
        <v>1</v>
      </c>
      <c r="P6109" s="1" t="s">
        <v>27</v>
      </c>
      <c r="Q6109" s="1" t="s">
        <v>27</v>
      </c>
      <c r="R6109">
        <v>0</v>
      </c>
    </row>
    <row r="6110" spans="1:18" x14ac:dyDescent="0.3">
      <c r="A6110" s="1" t="s">
        <v>6488</v>
      </c>
      <c r="B6110" s="1" t="s">
        <v>6007</v>
      </c>
      <c r="C6110">
        <v>2024</v>
      </c>
      <c r="D6110" s="2">
        <v>36784</v>
      </c>
      <c r="E6110" s="1" t="s">
        <v>20</v>
      </c>
      <c r="F6110">
        <v>1</v>
      </c>
      <c r="G6110">
        <v>0</v>
      </c>
      <c r="H6110">
        <v>0</v>
      </c>
      <c r="I6110" s="1" t="s">
        <v>21</v>
      </c>
      <c r="J6110" s="1"/>
      <c r="K6110">
        <v>0</v>
      </c>
      <c r="L6110" s="1" t="s">
        <v>22</v>
      </c>
      <c r="M6110" s="1" t="s">
        <v>26</v>
      </c>
      <c r="N6110" s="1" t="s">
        <v>26</v>
      </c>
      <c r="O6110">
        <v>1</v>
      </c>
      <c r="P6110" s="1" t="s">
        <v>27</v>
      </c>
      <c r="Q6110" s="1" t="s">
        <v>27</v>
      </c>
      <c r="R6110">
        <v>0</v>
      </c>
    </row>
    <row r="6111" spans="1:18" x14ac:dyDescent="0.3">
      <c r="A6111" s="1" t="s">
        <v>6489</v>
      </c>
      <c r="B6111" s="1" t="s">
        <v>6007</v>
      </c>
      <c r="C6111">
        <v>2024</v>
      </c>
      <c r="D6111" s="2">
        <v>36784</v>
      </c>
      <c r="E6111" s="1" t="s">
        <v>20</v>
      </c>
      <c r="F6111">
        <v>1</v>
      </c>
      <c r="G6111">
        <v>0</v>
      </c>
      <c r="H6111">
        <v>0</v>
      </c>
      <c r="I6111" s="1" t="s">
        <v>21</v>
      </c>
      <c r="J6111" s="1"/>
      <c r="K6111">
        <v>0</v>
      </c>
      <c r="L6111" s="1" t="s">
        <v>22</v>
      </c>
      <c r="M6111" s="1" t="s">
        <v>33</v>
      </c>
      <c r="N6111" s="1" t="s">
        <v>33</v>
      </c>
      <c r="O6111">
        <v>1</v>
      </c>
      <c r="P6111" s="1" t="s">
        <v>74</v>
      </c>
      <c r="Q6111" s="1" t="s">
        <v>74</v>
      </c>
      <c r="R6111">
        <v>0</v>
      </c>
    </row>
    <row r="6112" spans="1:18" x14ac:dyDescent="0.3">
      <c r="A6112" s="1" t="s">
        <v>6490</v>
      </c>
      <c r="B6112" s="1" t="s">
        <v>6007</v>
      </c>
      <c r="C6112">
        <v>2024</v>
      </c>
      <c r="D6112" s="2">
        <v>36784</v>
      </c>
      <c r="E6112" s="1" t="s">
        <v>20</v>
      </c>
      <c r="F6112">
        <v>1</v>
      </c>
      <c r="G6112">
        <v>0</v>
      </c>
      <c r="H6112">
        <v>0</v>
      </c>
      <c r="I6112" s="1" t="s">
        <v>21</v>
      </c>
      <c r="J6112" s="1"/>
      <c r="K6112">
        <v>0</v>
      </c>
      <c r="L6112" s="1" t="s">
        <v>22</v>
      </c>
      <c r="M6112" s="1" t="s">
        <v>33</v>
      </c>
      <c r="N6112" s="1" t="s">
        <v>33</v>
      </c>
      <c r="O6112">
        <v>1</v>
      </c>
      <c r="P6112" s="1" t="s">
        <v>27</v>
      </c>
      <c r="Q6112" s="1" t="s">
        <v>27</v>
      </c>
      <c r="R6112">
        <v>0</v>
      </c>
    </row>
    <row r="6113" spans="1:18" x14ac:dyDescent="0.3">
      <c r="A6113" s="1" t="s">
        <v>6491</v>
      </c>
      <c r="B6113" s="1" t="s">
        <v>6007</v>
      </c>
      <c r="C6113">
        <v>2024</v>
      </c>
      <c r="D6113" s="2">
        <v>36784</v>
      </c>
      <c r="E6113" s="1" t="s">
        <v>20</v>
      </c>
      <c r="F6113">
        <v>1</v>
      </c>
      <c r="G6113">
        <v>0</v>
      </c>
      <c r="H6113">
        <v>0</v>
      </c>
      <c r="I6113" s="1" t="s">
        <v>21</v>
      </c>
      <c r="J6113" s="1"/>
      <c r="K6113">
        <v>0</v>
      </c>
      <c r="L6113" s="1" t="s">
        <v>22</v>
      </c>
      <c r="M6113" s="1" t="s">
        <v>26</v>
      </c>
      <c r="N6113" s="1" t="s">
        <v>26</v>
      </c>
      <c r="O6113">
        <v>1</v>
      </c>
      <c r="P6113" s="1" t="s">
        <v>119</v>
      </c>
      <c r="Q6113" s="1" t="s">
        <v>119</v>
      </c>
      <c r="R6113">
        <v>0</v>
      </c>
    </row>
    <row r="6114" spans="1:18" x14ac:dyDescent="0.3">
      <c r="A6114" s="1" t="s">
        <v>6492</v>
      </c>
      <c r="B6114" s="1" t="s">
        <v>6007</v>
      </c>
      <c r="C6114">
        <v>2024</v>
      </c>
      <c r="D6114" s="2">
        <v>36784</v>
      </c>
      <c r="E6114" s="1" t="s">
        <v>20</v>
      </c>
      <c r="F6114">
        <v>1</v>
      </c>
      <c r="G6114">
        <v>0</v>
      </c>
      <c r="H6114">
        <v>0</v>
      </c>
      <c r="I6114" s="1" t="s">
        <v>21</v>
      </c>
      <c r="J6114" s="1"/>
      <c r="K6114">
        <v>0</v>
      </c>
      <c r="L6114" s="1" t="s">
        <v>22</v>
      </c>
      <c r="M6114" s="1" t="s">
        <v>26</v>
      </c>
      <c r="N6114" s="1" t="s">
        <v>26</v>
      </c>
      <c r="O6114">
        <v>1</v>
      </c>
      <c r="P6114" s="1" t="s">
        <v>27</v>
      </c>
      <c r="Q6114" s="1" t="s">
        <v>27</v>
      </c>
      <c r="R6114">
        <v>0</v>
      </c>
    </row>
    <row r="6115" spans="1:18" x14ac:dyDescent="0.3">
      <c r="A6115" s="1" t="s">
        <v>6493</v>
      </c>
      <c r="B6115" s="1" t="s">
        <v>6007</v>
      </c>
      <c r="C6115">
        <v>2024</v>
      </c>
      <c r="D6115" s="2">
        <v>36784</v>
      </c>
      <c r="E6115" s="1" t="s">
        <v>20</v>
      </c>
      <c r="F6115">
        <v>1</v>
      </c>
      <c r="G6115">
        <v>0</v>
      </c>
      <c r="H6115">
        <v>0</v>
      </c>
      <c r="I6115" s="1" t="s">
        <v>21</v>
      </c>
      <c r="J6115" s="1"/>
      <c r="K6115">
        <v>0</v>
      </c>
      <c r="L6115" s="1" t="s">
        <v>22</v>
      </c>
      <c r="M6115" s="1" t="s">
        <v>26</v>
      </c>
      <c r="N6115" s="1" t="s">
        <v>26</v>
      </c>
      <c r="O6115">
        <v>1</v>
      </c>
      <c r="P6115" s="1" t="s">
        <v>40</v>
      </c>
      <c r="Q6115" s="1" t="s">
        <v>40</v>
      </c>
      <c r="R6115">
        <v>0</v>
      </c>
    </row>
    <row r="6116" spans="1:18" x14ac:dyDescent="0.3">
      <c r="A6116" s="1" t="s">
        <v>6494</v>
      </c>
      <c r="B6116" s="1" t="s">
        <v>6007</v>
      </c>
      <c r="C6116">
        <v>2024</v>
      </c>
      <c r="D6116" s="2">
        <v>36784</v>
      </c>
      <c r="E6116" s="1" t="s">
        <v>37</v>
      </c>
      <c r="F6116">
        <v>1</v>
      </c>
      <c r="G6116">
        <v>1</v>
      </c>
      <c r="H6116">
        <v>1</v>
      </c>
      <c r="I6116" s="1" t="s">
        <v>38</v>
      </c>
      <c r="J6116" s="1" t="s">
        <v>62</v>
      </c>
      <c r="K6116">
        <v>0</v>
      </c>
      <c r="L6116" s="1" t="s">
        <v>22</v>
      </c>
      <c r="M6116" s="1" t="s">
        <v>33</v>
      </c>
      <c r="N6116" s="1" t="s">
        <v>33</v>
      </c>
      <c r="O6116">
        <v>1</v>
      </c>
      <c r="P6116" s="1" t="s">
        <v>27</v>
      </c>
      <c r="Q6116" s="1" t="s">
        <v>27</v>
      </c>
      <c r="R6116">
        <v>1</v>
      </c>
    </row>
    <row r="6117" spans="1:18" x14ac:dyDescent="0.3">
      <c r="A6117" s="1" t="s">
        <v>6495</v>
      </c>
      <c r="B6117" s="1" t="s">
        <v>6007</v>
      </c>
      <c r="C6117">
        <v>2024</v>
      </c>
      <c r="D6117" s="2">
        <v>36784</v>
      </c>
      <c r="E6117" s="1" t="s">
        <v>20</v>
      </c>
      <c r="F6117">
        <v>1</v>
      </c>
      <c r="G6117">
        <v>0</v>
      </c>
      <c r="H6117">
        <v>0</v>
      </c>
      <c r="I6117" s="1" t="s">
        <v>21</v>
      </c>
      <c r="J6117" s="1"/>
      <c r="K6117">
        <v>0</v>
      </c>
      <c r="L6117" s="1" t="s">
        <v>22</v>
      </c>
      <c r="M6117" s="1" t="s">
        <v>47</v>
      </c>
      <c r="N6117" s="1" t="s">
        <v>47</v>
      </c>
      <c r="O6117">
        <v>1</v>
      </c>
      <c r="P6117" s="1" t="s">
        <v>27</v>
      </c>
      <c r="Q6117" s="1" t="s">
        <v>27</v>
      </c>
      <c r="R6117">
        <v>0</v>
      </c>
    </row>
    <row r="6118" spans="1:18" x14ac:dyDescent="0.3">
      <c r="A6118" s="1" t="s">
        <v>6496</v>
      </c>
      <c r="B6118" s="1" t="s">
        <v>6007</v>
      </c>
      <c r="C6118">
        <v>2024</v>
      </c>
      <c r="D6118" s="2">
        <v>36784</v>
      </c>
      <c r="E6118" s="1" t="s">
        <v>20</v>
      </c>
      <c r="F6118">
        <v>1</v>
      </c>
      <c r="G6118">
        <v>0</v>
      </c>
      <c r="H6118">
        <v>0</v>
      </c>
      <c r="I6118" s="1" t="s">
        <v>21</v>
      </c>
      <c r="J6118" s="1"/>
      <c r="K6118">
        <v>0</v>
      </c>
      <c r="L6118" s="1" t="s">
        <v>22</v>
      </c>
      <c r="M6118" s="1" t="s">
        <v>23</v>
      </c>
      <c r="N6118" s="1" t="s">
        <v>23</v>
      </c>
      <c r="O6118">
        <v>1</v>
      </c>
      <c r="P6118" s="1" t="s">
        <v>27</v>
      </c>
      <c r="Q6118" s="1" t="s">
        <v>27</v>
      </c>
      <c r="R6118">
        <v>0</v>
      </c>
    </row>
    <row r="6119" spans="1:18" x14ac:dyDescent="0.3">
      <c r="A6119" s="1" t="s">
        <v>6497</v>
      </c>
      <c r="B6119" s="1" t="s">
        <v>6007</v>
      </c>
      <c r="C6119">
        <v>2024</v>
      </c>
      <c r="D6119" s="2">
        <v>36784</v>
      </c>
      <c r="E6119" s="1" t="s">
        <v>20</v>
      </c>
      <c r="F6119">
        <v>1</v>
      </c>
      <c r="G6119">
        <v>0</v>
      </c>
      <c r="H6119">
        <v>0</v>
      </c>
      <c r="I6119" s="1" t="s">
        <v>21</v>
      </c>
      <c r="J6119" s="1"/>
      <c r="K6119">
        <v>0</v>
      </c>
      <c r="L6119" s="1" t="s">
        <v>22</v>
      </c>
      <c r="M6119" s="1" t="s">
        <v>26</v>
      </c>
      <c r="N6119" s="1" t="s">
        <v>26</v>
      </c>
      <c r="O6119">
        <v>1</v>
      </c>
      <c r="P6119" s="1" t="s">
        <v>2432</v>
      </c>
      <c r="Q6119" s="1" t="s">
        <v>2432</v>
      </c>
      <c r="R6119">
        <v>0</v>
      </c>
    </row>
    <row r="6120" spans="1:18" x14ac:dyDescent="0.3">
      <c r="A6120" s="1" t="s">
        <v>6498</v>
      </c>
      <c r="B6120" s="1" t="s">
        <v>6007</v>
      </c>
      <c r="C6120">
        <v>2024</v>
      </c>
      <c r="D6120" s="2">
        <v>36784</v>
      </c>
      <c r="E6120" s="1" t="s">
        <v>20</v>
      </c>
      <c r="F6120">
        <v>1</v>
      </c>
      <c r="G6120">
        <v>0</v>
      </c>
      <c r="H6120">
        <v>0</v>
      </c>
      <c r="I6120" s="1" t="s">
        <v>21</v>
      </c>
      <c r="J6120" s="1"/>
      <c r="K6120">
        <v>0</v>
      </c>
      <c r="L6120" s="1" t="s">
        <v>22</v>
      </c>
      <c r="M6120" s="1" t="s">
        <v>26</v>
      </c>
      <c r="N6120" s="1" t="s">
        <v>26</v>
      </c>
      <c r="O6120">
        <v>1</v>
      </c>
      <c r="P6120" s="1" t="s">
        <v>40</v>
      </c>
      <c r="Q6120" s="1" t="s">
        <v>40</v>
      </c>
      <c r="R6120">
        <v>0</v>
      </c>
    </row>
    <row r="6121" spans="1:18" x14ac:dyDescent="0.3">
      <c r="A6121" s="1" t="s">
        <v>6499</v>
      </c>
      <c r="B6121" s="1" t="s">
        <v>6007</v>
      </c>
      <c r="C6121">
        <v>2024</v>
      </c>
      <c r="D6121" s="2">
        <v>36784</v>
      </c>
      <c r="E6121" s="1" t="s">
        <v>20</v>
      </c>
      <c r="F6121">
        <v>1</v>
      </c>
      <c r="G6121">
        <v>0</v>
      </c>
      <c r="H6121">
        <v>0</v>
      </c>
      <c r="I6121" s="1" t="s">
        <v>21</v>
      </c>
      <c r="J6121" s="1"/>
      <c r="K6121">
        <v>0</v>
      </c>
      <c r="L6121" s="1" t="s">
        <v>22</v>
      </c>
      <c r="M6121" s="1" t="s">
        <v>26</v>
      </c>
      <c r="N6121" s="1" t="s">
        <v>26</v>
      </c>
      <c r="O6121">
        <v>1</v>
      </c>
      <c r="P6121" s="1" t="s">
        <v>40</v>
      </c>
      <c r="Q6121" s="1" t="s">
        <v>40</v>
      </c>
      <c r="R6121">
        <v>0</v>
      </c>
    </row>
    <row r="6122" spans="1:18" x14ac:dyDescent="0.3">
      <c r="A6122" s="1" t="s">
        <v>6500</v>
      </c>
      <c r="B6122" s="1" t="s">
        <v>6007</v>
      </c>
      <c r="C6122">
        <v>2024</v>
      </c>
      <c r="D6122" s="2">
        <v>36784</v>
      </c>
      <c r="E6122" s="1" t="s">
        <v>20</v>
      </c>
      <c r="F6122">
        <v>1</v>
      </c>
      <c r="G6122">
        <v>0</v>
      </c>
      <c r="H6122">
        <v>0</v>
      </c>
      <c r="I6122" s="1" t="s">
        <v>21</v>
      </c>
      <c r="J6122" s="1"/>
      <c r="K6122">
        <v>0</v>
      </c>
      <c r="L6122" s="1" t="s">
        <v>22</v>
      </c>
      <c r="M6122" s="1" t="s">
        <v>26</v>
      </c>
      <c r="N6122" s="1" t="s">
        <v>26</v>
      </c>
      <c r="O6122">
        <v>1</v>
      </c>
      <c r="P6122" s="1" t="s">
        <v>27</v>
      </c>
      <c r="Q6122" s="1" t="s">
        <v>27</v>
      </c>
      <c r="R6122">
        <v>0</v>
      </c>
    </row>
    <row r="6123" spans="1:18" x14ac:dyDescent="0.3">
      <c r="A6123" s="1" t="s">
        <v>6501</v>
      </c>
      <c r="B6123" s="1" t="s">
        <v>6007</v>
      </c>
      <c r="C6123">
        <v>2024</v>
      </c>
      <c r="D6123" s="2">
        <v>36784</v>
      </c>
      <c r="E6123" s="1" t="s">
        <v>20</v>
      </c>
      <c r="F6123">
        <v>1</v>
      </c>
      <c r="G6123">
        <v>0</v>
      </c>
      <c r="H6123">
        <v>0</v>
      </c>
      <c r="I6123" s="1" t="s">
        <v>21</v>
      </c>
      <c r="J6123" s="1"/>
      <c r="K6123">
        <v>0</v>
      </c>
      <c r="L6123" s="1" t="s">
        <v>22</v>
      </c>
      <c r="M6123" s="1" t="s">
        <v>26</v>
      </c>
      <c r="N6123" s="1" t="s">
        <v>26</v>
      </c>
      <c r="O6123">
        <v>1</v>
      </c>
      <c r="P6123" s="1" t="s">
        <v>534</v>
      </c>
      <c r="Q6123" s="1" t="s">
        <v>534</v>
      </c>
      <c r="R6123">
        <v>0</v>
      </c>
    </row>
    <row r="6124" spans="1:18" x14ac:dyDescent="0.3">
      <c r="A6124" s="1" t="s">
        <v>6502</v>
      </c>
      <c r="B6124" s="1" t="s">
        <v>6007</v>
      </c>
      <c r="C6124">
        <v>2024</v>
      </c>
      <c r="D6124" s="2">
        <v>36784</v>
      </c>
      <c r="E6124" s="1" t="s">
        <v>20</v>
      </c>
      <c r="F6124">
        <v>1</v>
      </c>
      <c r="G6124">
        <v>0</v>
      </c>
      <c r="H6124">
        <v>0</v>
      </c>
      <c r="I6124" s="1" t="s">
        <v>21</v>
      </c>
      <c r="J6124" s="1"/>
      <c r="K6124">
        <v>0</v>
      </c>
      <c r="L6124" s="1" t="s">
        <v>22</v>
      </c>
      <c r="M6124" s="1" t="s">
        <v>26</v>
      </c>
      <c r="N6124" s="1" t="s">
        <v>26</v>
      </c>
      <c r="O6124">
        <v>1</v>
      </c>
      <c r="P6124" s="1" t="s">
        <v>134</v>
      </c>
      <c r="Q6124" s="1" t="s">
        <v>134</v>
      </c>
      <c r="R6124">
        <v>0</v>
      </c>
    </row>
    <row r="6125" spans="1:18" x14ac:dyDescent="0.3">
      <c r="A6125" s="1" t="s">
        <v>6503</v>
      </c>
      <c r="B6125" s="1" t="s">
        <v>6007</v>
      </c>
      <c r="C6125">
        <v>2024</v>
      </c>
      <c r="D6125" s="2">
        <v>36784</v>
      </c>
      <c r="E6125" s="1" t="s">
        <v>20</v>
      </c>
      <c r="F6125">
        <v>1</v>
      </c>
      <c r="G6125">
        <v>0</v>
      </c>
      <c r="H6125">
        <v>0</v>
      </c>
      <c r="I6125" s="1" t="s">
        <v>21</v>
      </c>
      <c r="J6125" s="1"/>
      <c r="K6125">
        <v>0</v>
      </c>
      <c r="L6125" s="1" t="s">
        <v>22</v>
      </c>
      <c r="M6125" s="1" t="s">
        <v>26</v>
      </c>
      <c r="N6125" s="1" t="s">
        <v>26</v>
      </c>
      <c r="O6125">
        <v>1</v>
      </c>
      <c r="P6125" s="1" t="s">
        <v>2432</v>
      </c>
      <c r="Q6125" s="1" t="s">
        <v>2432</v>
      </c>
      <c r="R6125">
        <v>0</v>
      </c>
    </row>
    <row r="6126" spans="1:18" x14ac:dyDescent="0.3">
      <c r="A6126" s="1" t="s">
        <v>6504</v>
      </c>
      <c r="B6126" s="1" t="s">
        <v>6007</v>
      </c>
      <c r="C6126">
        <v>2024</v>
      </c>
      <c r="D6126" s="2">
        <v>36784</v>
      </c>
      <c r="E6126" s="1" t="s">
        <v>20</v>
      </c>
      <c r="F6126">
        <v>1</v>
      </c>
      <c r="G6126">
        <v>0</v>
      </c>
      <c r="H6126">
        <v>0</v>
      </c>
      <c r="I6126" s="1" t="s">
        <v>21</v>
      </c>
      <c r="J6126" s="1"/>
      <c r="K6126">
        <v>0</v>
      </c>
      <c r="L6126" s="1" t="s">
        <v>22</v>
      </c>
      <c r="M6126" s="1" t="s">
        <v>33</v>
      </c>
      <c r="N6126" s="1" t="s">
        <v>33</v>
      </c>
      <c r="O6126">
        <v>1</v>
      </c>
      <c r="P6126" s="1" t="s">
        <v>27</v>
      </c>
      <c r="Q6126" s="1" t="s">
        <v>27</v>
      </c>
      <c r="R6126">
        <v>0</v>
      </c>
    </row>
    <row r="6127" spans="1:18" x14ac:dyDescent="0.3">
      <c r="A6127" s="1" t="s">
        <v>6505</v>
      </c>
      <c r="B6127" s="1" t="s">
        <v>6007</v>
      </c>
      <c r="C6127">
        <v>2024</v>
      </c>
      <c r="D6127" s="2">
        <v>36784</v>
      </c>
      <c r="E6127" s="1" t="s">
        <v>20</v>
      </c>
      <c r="F6127">
        <v>1</v>
      </c>
      <c r="G6127">
        <v>0</v>
      </c>
      <c r="H6127">
        <v>0</v>
      </c>
      <c r="I6127" s="1" t="s">
        <v>21</v>
      </c>
      <c r="J6127" s="1"/>
      <c r="K6127">
        <v>0</v>
      </c>
      <c r="L6127" s="1" t="s">
        <v>22</v>
      </c>
      <c r="M6127" s="1" t="s">
        <v>84</v>
      </c>
      <c r="N6127" s="1" t="s">
        <v>84</v>
      </c>
      <c r="O6127">
        <v>1</v>
      </c>
      <c r="P6127" s="1" t="s">
        <v>121</v>
      </c>
      <c r="Q6127" s="1" t="s">
        <v>121</v>
      </c>
      <c r="R6127">
        <v>0</v>
      </c>
    </row>
    <row r="6128" spans="1:18" x14ac:dyDescent="0.3">
      <c r="A6128" s="1" t="s">
        <v>6506</v>
      </c>
      <c r="B6128" s="1" t="s">
        <v>6007</v>
      </c>
      <c r="C6128">
        <v>2024</v>
      </c>
      <c r="D6128" s="2">
        <v>36784</v>
      </c>
      <c r="E6128" s="1" t="s">
        <v>20</v>
      </c>
      <c r="F6128">
        <v>1</v>
      </c>
      <c r="G6128">
        <v>0</v>
      </c>
      <c r="H6128">
        <v>0</v>
      </c>
      <c r="I6128" s="1" t="s">
        <v>21</v>
      </c>
      <c r="J6128" s="1"/>
      <c r="K6128">
        <v>0</v>
      </c>
      <c r="L6128" s="1" t="s">
        <v>22</v>
      </c>
      <c r="M6128" s="1" t="s">
        <v>26</v>
      </c>
      <c r="N6128" s="1" t="s">
        <v>26</v>
      </c>
      <c r="O6128">
        <v>1</v>
      </c>
      <c r="P6128" s="1" t="s">
        <v>2432</v>
      </c>
      <c r="Q6128" s="1" t="s">
        <v>2432</v>
      </c>
      <c r="R6128">
        <v>0</v>
      </c>
    </row>
    <row r="6129" spans="1:18" x14ac:dyDescent="0.3">
      <c r="A6129" s="1" t="s">
        <v>6507</v>
      </c>
      <c r="B6129" s="1" t="s">
        <v>6007</v>
      </c>
      <c r="C6129">
        <v>2024</v>
      </c>
      <c r="D6129" s="2">
        <v>36784</v>
      </c>
      <c r="E6129" s="1" t="s">
        <v>20</v>
      </c>
      <c r="F6129">
        <v>1</v>
      </c>
      <c r="G6129">
        <v>0</v>
      </c>
      <c r="H6129">
        <v>0</v>
      </c>
      <c r="I6129" s="1" t="s">
        <v>21</v>
      </c>
      <c r="J6129" s="1"/>
      <c r="K6129">
        <v>0</v>
      </c>
      <c r="L6129" s="1" t="s">
        <v>22</v>
      </c>
      <c r="M6129" s="1" t="s">
        <v>26</v>
      </c>
      <c r="N6129" s="1" t="s">
        <v>26</v>
      </c>
      <c r="O6129">
        <v>1</v>
      </c>
      <c r="P6129" s="1" t="s">
        <v>40</v>
      </c>
      <c r="Q6129" s="1" t="s">
        <v>40</v>
      </c>
      <c r="R6129">
        <v>0</v>
      </c>
    </row>
    <row r="6130" spans="1:18" x14ac:dyDescent="0.3">
      <c r="A6130" s="1" t="s">
        <v>6508</v>
      </c>
      <c r="B6130" s="1" t="s">
        <v>6007</v>
      </c>
      <c r="C6130">
        <v>2024</v>
      </c>
      <c r="D6130" s="2">
        <v>36784</v>
      </c>
      <c r="E6130" s="1" t="s">
        <v>37</v>
      </c>
      <c r="F6130">
        <v>1</v>
      </c>
      <c r="G6130">
        <v>1</v>
      </c>
      <c r="H6130">
        <v>1</v>
      </c>
      <c r="I6130" s="1" t="s">
        <v>38</v>
      </c>
      <c r="J6130" s="1" t="s">
        <v>62</v>
      </c>
      <c r="K6130">
        <v>0</v>
      </c>
      <c r="L6130" s="1" t="s">
        <v>22</v>
      </c>
      <c r="M6130" s="1" t="s">
        <v>35</v>
      </c>
      <c r="N6130" s="1" t="s">
        <v>35</v>
      </c>
      <c r="O6130">
        <v>1</v>
      </c>
      <c r="P6130" s="1" t="s">
        <v>27</v>
      </c>
      <c r="Q6130" s="1" t="s">
        <v>27</v>
      </c>
      <c r="R6130">
        <v>0</v>
      </c>
    </row>
    <row r="6131" spans="1:18" x14ac:dyDescent="0.3">
      <c r="A6131" s="1" t="s">
        <v>6509</v>
      </c>
      <c r="B6131" s="1" t="s">
        <v>6007</v>
      </c>
      <c r="C6131">
        <v>2024</v>
      </c>
      <c r="D6131" s="2">
        <v>36784</v>
      </c>
      <c r="E6131" s="1" t="s">
        <v>20</v>
      </c>
      <c r="F6131">
        <v>1</v>
      </c>
      <c r="G6131">
        <v>0</v>
      </c>
      <c r="H6131">
        <v>0</v>
      </c>
      <c r="I6131" s="1" t="s">
        <v>21</v>
      </c>
      <c r="J6131" s="1"/>
      <c r="K6131">
        <v>0</v>
      </c>
      <c r="L6131" s="1" t="s">
        <v>22</v>
      </c>
      <c r="M6131" s="1" t="s">
        <v>35</v>
      </c>
      <c r="N6131" s="1" t="s">
        <v>35</v>
      </c>
      <c r="O6131">
        <v>1</v>
      </c>
      <c r="P6131" s="1" t="s">
        <v>27</v>
      </c>
      <c r="Q6131" s="1" t="s">
        <v>27</v>
      </c>
      <c r="R6131">
        <v>0</v>
      </c>
    </row>
    <row r="6132" spans="1:18" x14ac:dyDescent="0.3">
      <c r="A6132" s="1" t="s">
        <v>6510</v>
      </c>
      <c r="B6132" s="1" t="s">
        <v>6007</v>
      </c>
      <c r="C6132">
        <v>2024</v>
      </c>
      <c r="D6132" s="2">
        <v>36784</v>
      </c>
      <c r="E6132" s="1" t="s">
        <v>37</v>
      </c>
      <c r="F6132">
        <v>1</v>
      </c>
      <c r="G6132">
        <v>1</v>
      </c>
      <c r="H6132">
        <v>1</v>
      </c>
      <c r="I6132" s="1" t="s">
        <v>38</v>
      </c>
      <c r="J6132" s="1" t="s">
        <v>42</v>
      </c>
      <c r="K6132">
        <v>0</v>
      </c>
      <c r="L6132" s="1" t="s">
        <v>22</v>
      </c>
      <c r="M6132" s="1" t="s">
        <v>26</v>
      </c>
      <c r="N6132" s="1" t="s">
        <v>26</v>
      </c>
      <c r="O6132">
        <v>1</v>
      </c>
      <c r="P6132" s="1" t="s">
        <v>27</v>
      </c>
      <c r="Q6132" s="1" t="s">
        <v>27</v>
      </c>
      <c r="R6132">
        <v>0</v>
      </c>
    </row>
    <row r="6133" spans="1:18" x14ac:dyDescent="0.3">
      <c r="A6133" s="1" t="s">
        <v>6511</v>
      </c>
      <c r="B6133" s="1" t="s">
        <v>6007</v>
      </c>
      <c r="C6133">
        <v>2024</v>
      </c>
      <c r="D6133" s="2">
        <v>36784</v>
      </c>
      <c r="E6133" s="1" t="s">
        <v>20</v>
      </c>
      <c r="F6133">
        <v>1</v>
      </c>
      <c r="G6133">
        <v>0</v>
      </c>
      <c r="H6133">
        <v>0</v>
      </c>
      <c r="I6133" s="1" t="s">
        <v>21</v>
      </c>
      <c r="J6133" s="1"/>
      <c r="K6133">
        <v>0</v>
      </c>
      <c r="L6133" s="1" t="s">
        <v>22</v>
      </c>
      <c r="M6133" s="1" t="s">
        <v>23</v>
      </c>
      <c r="N6133" s="1" t="s">
        <v>23</v>
      </c>
      <c r="O6133">
        <v>1</v>
      </c>
      <c r="P6133" s="1" t="s">
        <v>2432</v>
      </c>
      <c r="Q6133" s="1" t="s">
        <v>2432</v>
      </c>
      <c r="R6133">
        <v>0</v>
      </c>
    </row>
    <row r="6134" spans="1:18" x14ac:dyDescent="0.3">
      <c r="A6134" s="1" t="s">
        <v>6512</v>
      </c>
      <c r="B6134" s="1" t="s">
        <v>6007</v>
      </c>
      <c r="C6134">
        <v>2024</v>
      </c>
      <c r="D6134" s="2">
        <v>36784</v>
      </c>
      <c r="E6134" s="1" t="s">
        <v>20</v>
      </c>
      <c r="F6134">
        <v>1</v>
      </c>
      <c r="G6134">
        <v>0</v>
      </c>
      <c r="H6134">
        <v>0</v>
      </c>
      <c r="I6134" s="1" t="s">
        <v>21</v>
      </c>
      <c r="J6134" s="1"/>
      <c r="K6134">
        <v>0</v>
      </c>
      <c r="L6134" s="1" t="s">
        <v>22</v>
      </c>
      <c r="M6134" s="1" t="s">
        <v>26</v>
      </c>
      <c r="N6134" s="1" t="s">
        <v>26</v>
      </c>
      <c r="O6134">
        <v>1</v>
      </c>
      <c r="P6134" s="1" t="s">
        <v>27</v>
      </c>
      <c r="Q6134" s="1" t="s">
        <v>27</v>
      </c>
      <c r="R6134">
        <v>0</v>
      </c>
    </row>
    <row r="6135" spans="1:18" x14ac:dyDescent="0.3">
      <c r="A6135" s="1" t="s">
        <v>6513</v>
      </c>
      <c r="B6135" s="1" t="s">
        <v>6007</v>
      </c>
      <c r="C6135">
        <v>2024</v>
      </c>
      <c r="D6135" s="2">
        <v>36784</v>
      </c>
      <c r="E6135" s="1" t="s">
        <v>20</v>
      </c>
      <c r="F6135">
        <v>1</v>
      </c>
      <c r="G6135">
        <v>0</v>
      </c>
      <c r="H6135">
        <v>0</v>
      </c>
      <c r="I6135" s="1" t="s">
        <v>21</v>
      </c>
      <c r="J6135" s="1"/>
      <c r="K6135">
        <v>0</v>
      </c>
      <c r="L6135" s="1" t="s">
        <v>22</v>
      </c>
      <c r="M6135" s="1" t="s">
        <v>23</v>
      </c>
      <c r="N6135" s="1" t="s">
        <v>23</v>
      </c>
      <c r="O6135">
        <v>1</v>
      </c>
      <c r="P6135" s="1" t="s">
        <v>40</v>
      </c>
      <c r="Q6135" s="1" t="s">
        <v>40</v>
      </c>
      <c r="R6135">
        <v>0</v>
      </c>
    </row>
    <row r="6136" spans="1:18" x14ac:dyDescent="0.3">
      <c r="A6136" s="1" t="s">
        <v>6514</v>
      </c>
      <c r="B6136" s="1" t="s">
        <v>6007</v>
      </c>
      <c r="C6136">
        <v>2024</v>
      </c>
      <c r="D6136" s="2">
        <v>36784</v>
      </c>
      <c r="E6136" s="1" t="s">
        <v>20</v>
      </c>
      <c r="F6136">
        <v>1</v>
      </c>
      <c r="G6136">
        <v>0</v>
      </c>
      <c r="H6136">
        <v>0</v>
      </c>
      <c r="I6136" s="1" t="s">
        <v>21</v>
      </c>
      <c r="J6136" s="1"/>
      <c r="K6136">
        <v>0</v>
      </c>
      <c r="L6136" s="1" t="s">
        <v>22</v>
      </c>
      <c r="M6136" s="1" t="s">
        <v>26</v>
      </c>
      <c r="N6136" s="1" t="s">
        <v>26</v>
      </c>
      <c r="O6136">
        <v>1</v>
      </c>
      <c r="P6136" s="1" t="s">
        <v>45</v>
      </c>
      <c r="Q6136" s="1" t="s">
        <v>45</v>
      </c>
      <c r="R6136">
        <v>0</v>
      </c>
    </row>
    <row r="6137" spans="1:18" x14ac:dyDescent="0.3">
      <c r="A6137" s="1" t="s">
        <v>6515</v>
      </c>
      <c r="B6137" s="1" t="s">
        <v>6007</v>
      </c>
      <c r="C6137">
        <v>2024</v>
      </c>
      <c r="D6137" s="2">
        <v>36784</v>
      </c>
      <c r="E6137" s="1" t="s">
        <v>37</v>
      </c>
      <c r="F6137">
        <v>1</v>
      </c>
      <c r="G6137">
        <v>1</v>
      </c>
      <c r="H6137">
        <v>1</v>
      </c>
      <c r="I6137" s="1" t="s">
        <v>38</v>
      </c>
      <c r="J6137" s="1" t="s">
        <v>39</v>
      </c>
      <c r="K6137">
        <v>0</v>
      </c>
      <c r="L6137" s="1" t="s">
        <v>22</v>
      </c>
      <c r="M6137" s="1" t="s">
        <v>26</v>
      </c>
      <c r="N6137" s="1" t="s">
        <v>26</v>
      </c>
      <c r="O6137">
        <v>1</v>
      </c>
      <c r="P6137" s="1" t="s">
        <v>119</v>
      </c>
      <c r="Q6137" s="1" t="s">
        <v>119</v>
      </c>
      <c r="R6137">
        <v>0</v>
      </c>
    </row>
    <row r="6138" spans="1:18" x14ac:dyDescent="0.3">
      <c r="A6138" s="1" t="s">
        <v>6516</v>
      </c>
      <c r="B6138" s="1" t="s">
        <v>6007</v>
      </c>
      <c r="C6138">
        <v>2024</v>
      </c>
      <c r="D6138" s="2">
        <v>36784</v>
      </c>
      <c r="E6138" s="1" t="s">
        <v>37</v>
      </c>
      <c r="F6138">
        <v>1</v>
      </c>
      <c r="G6138">
        <v>1</v>
      </c>
      <c r="H6138">
        <v>1</v>
      </c>
      <c r="I6138" s="1" t="s">
        <v>91</v>
      </c>
      <c r="J6138" s="1" t="s">
        <v>165</v>
      </c>
      <c r="K6138">
        <v>0</v>
      </c>
      <c r="L6138" s="1" t="s">
        <v>22</v>
      </c>
      <c r="M6138" s="1" t="s">
        <v>26</v>
      </c>
      <c r="N6138" s="1" t="s">
        <v>26</v>
      </c>
      <c r="O6138">
        <v>1</v>
      </c>
      <c r="P6138" s="1" t="s">
        <v>534</v>
      </c>
      <c r="Q6138" s="1" t="s">
        <v>534</v>
      </c>
      <c r="R6138">
        <v>0</v>
      </c>
    </row>
    <row r="6139" spans="1:18" x14ac:dyDescent="0.3">
      <c r="A6139" s="1" t="s">
        <v>6517</v>
      </c>
      <c r="B6139" s="1" t="s">
        <v>6007</v>
      </c>
      <c r="C6139">
        <v>2024</v>
      </c>
      <c r="D6139" s="2">
        <v>36784</v>
      </c>
      <c r="E6139" s="1" t="s">
        <v>20</v>
      </c>
      <c r="F6139">
        <v>1</v>
      </c>
      <c r="G6139">
        <v>0</v>
      </c>
      <c r="H6139">
        <v>0</v>
      </c>
      <c r="I6139" s="1" t="s">
        <v>21</v>
      </c>
      <c r="J6139" s="1"/>
      <c r="K6139">
        <v>0</v>
      </c>
      <c r="L6139" s="1" t="s">
        <v>22</v>
      </c>
      <c r="M6139" s="1" t="s">
        <v>26</v>
      </c>
      <c r="N6139" s="1" t="s">
        <v>26</v>
      </c>
      <c r="O6139">
        <v>1</v>
      </c>
      <c r="P6139" s="1" t="s">
        <v>119</v>
      </c>
      <c r="Q6139" s="1" t="s">
        <v>119</v>
      </c>
      <c r="R6139">
        <v>0</v>
      </c>
    </row>
    <row r="6140" spans="1:18" x14ac:dyDescent="0.3">
      <c r="A6140" s="1" t="s">
        <v>6518</v>
      </c>
      <c r="B6140" s="1" t="s">
        <v>6007</v>
      </c>
      <c r="C6140">
        <v>2024</v>
      </c>
      <c r="D6140" s="2">
        <v>36784</v>
      </c>
      <c r="E6140" s="1" t="s">
        <v>20</v>
      </c>
      <c r="F6140">
        <v>1</v>
      </c>
      <c r="G6140">
        <v>0</v>
      </c>
      <c r="H6140">
        <v>0</v>
      </c>
      <c r="I6140" s="1" t="s">
        <v>21</v>
      </c>
      <c r="J6140" s="1"/>
      <c r="K6140">
        <v>0</v>
      </c>
      <c r="L6140" s="1" t="s">
        <v>22</v>
      </c>
      <c r="M6140" s="1" t="s">
        <v>23</v>
      </c>
      <c r="N6140" s="1" t="s">
        <v>23</v>
      </c>
      <c r="O6140">
        <v>1</v>
      </c>
      <c r="P6140" s="1" t="s">
        <v>27</v>
      </c>
      <c r="Q6140" s="1" t="s">
        <v>27</v>
      </c>
      <c r="R6140">
        <v>0</v>
      </c>
    </row>
    <row r="6141" spans="1:18" x14ac:dyDescent="0.3">
      <c r="A6141" s="1" t="s">
        <v>6519</v>
      </c>
      <c r="B6141" s="1" t="s">
        <v>6007</v>
      </c>
      <c r="C6141">
        <v>2024</v>
      </c>
      <c r="D6141" s="2">
        <v>36784</v>
      </c>
      <c r="E6141" s="1" t="s">
        <v>20</v>
      </c>
      <c r="F6141">
        <v>1</v>
      </c>
      <c r="G6141">
        <v>0</v>
      </c>
      <c r="H6141">
        <v>0</v>
      </c>
      <c r="I6141" s="1" t="s">
        <v>21</v>
      </c>
      <c r="J6141" s="1"/>
      <c r="K6141">
        <v>0</v>
      </c>
      <c r="L6141" s="1" t="s">
        <v>22</v>
      </c>
      <c r="M6141" s="1" t="s">
        <v>26</v>
      </c>
      <c r="N6141" s="1" t="s">
        <v>26</v>
      </c>
      <c r="O6141">
        <v>2</v>
      </c>
      <c r="P6141" s="1" t="s">
        <v>505</v>
      </c>
      <c r="Q6141" s="1"/>
      <c r="R6141">
        <v>0</v>
      </c>
    </row>
    <row r="6142" spans="1:18" x14ac:dyDescent="0.3">
      <c r="A6142" s="1" t="s">
        <v>6520</v>
      </c>
      <c r="B6142" s="1" t="s">
        <v>6007</v>
      </c>
      <c r="C6142">
        <v>2024</v>
      </c>
      <c r="D6142" s="2">
        <v>36784</v>
      </c>
      <c r="E6142" s="1" t="s">
        <v>20</v>
      </c>
      <c r="F6142">
        <v>1</v>
      </c>
      <c r="G6142">
        <v>0</v>
      </c>
      <c r="H6142">
        <v>0</v>
      </c>
      <c r="I6142" s="1" t="s">
        <v>21</v>
      </c>
      <c r="J6142" s="1"/>
      <c r="K6142">
        <v>0</v>
      </c>
      <c r="L6142" s="1" t="s">
        <v>22</v>
      </c>
      <c r="M6142" s="1" t="s">
        <v>47</v>
      </c>
      <c r="N6142" s="1" t="s">
        <v>47</v>
      </c>
      <c r="O6142">
        <v>1</v>
      </c>
      <c r="P6142" s="1" t="s">
        <v>534</v>
      </c>
      <c r="Q6142" s="1" t="s">
        <v>534</v>
      </c>
      <c r="R6142">
        <v>0</v>
      </c>
    </row>
    <row r="6143" spans="1:18" x14ac:dyDescent="0.3">
      <c r="A6143" s="1" t="s">
        <v>6521</v>
      </c>
      <c r="B6143" s="1" t="s">
        <v>6007</v>
      </c>
      <c r="C6143">
        <v>2024</v>
      </c>
      <c r="D6143" s="2">
        <v>36784</v>
      </c>
      <c r="E6143" s="1" t="s">
        <v>20</v>
      </c>
      <c r="F6143">
        <v>1</v>
      </c>
      <c r="G6143">
        <v>0</v>
      </c>
      <c r="H6143">
        <v>0</v>
      </c>
      <c r="I6143" s="1" t="s">
        <v>21</v>
      </c>
      <c r="J6143" s="1"/>
      <c r="K6143">
        <v>0</v>
      </c>
      <c r="L6143" s="1" t="s">
        <v>22</v>
      </c>
      <c r="M6143" s="1" t="s">
        <v>47</v>
      </c>
      <c r="N6143" s="1" t="s">
        <v>47</v>
      </c>
      <c r="O6143">
        <v>1</v>
      </c>
      <c r="P6143" s="1" t="s">
        <v>27</v>
      </c>
      <c r="Q6143" s="1" t="s">
        <v>27</v>
      </c>
      <c r="R6143">
        <v>0</v>
      </c>
    </row>
    <row r="6144" spans="1:18" x14ac:dyDescent="0.3">
      <c r="A6144" s="1" t="s">
        <v>6522</v>
      </c>
      <c r="B6144" s="1" t="s">
        <v>6007</v>
      </c>
      <c r="C6144">
        <v>2024</v>
      </c>
      <c r="D6144" s="2">
        <v>36784</v>
      </c>
      <c r="E6144" s="1" t="s">
        <v>20</v>
      </c>
      <c r="F6144">
        <v>1</v>
      </c>
      <c r="G6144">
        <v>0</v>
      </c>
      <c r="H6144">
        <v>0</v>
      </c>
      <c r="I6144" s="1" t="s">
        <v>21</v>
      </c>
      <c r="J6144" s="1"/>
      <c r="K6144">
        <v>0</v>
      </c>
      <c r="L6144" s="1" t="s">
        <v>22</v>
      </c>
      <c r="M6144" s="1" t="s">
        <v>26</v>
      </c>
      <c r="N6144" s="1" t="s">
        <v>26</v>
      </c>
      <c r="O6144">
        <v>1</v>
      </c>
      <c r="P6144" s="1" t="s">
        <v>2432</v>
      </c>
      <c r="Q6144" s="1" t="s">
        <v>2432</v>
      </c>
      <c r="R6144">
        <v>0</v>
      </c>
    </row>
    <row r="6145" spans="1:18" x14ac:dyDescent="0.3">
      <c r="A6145" s="1" t="s">
        <v>6523</v>
      </c>
      <c r="B6145" s="1" t="s">
        <v>6007</v>
      </c>
      <c r="C6145">
        <v>2024</v>
      </c>
      <c r="D6145" s="2">
        <v>36784</v>
      </c>
      <c r="E6145" s="1" t="s">
        <v>20</v>
      </c>
      <c r="F6145">
        <v>1</v>
      </c>
      <c r="G6145">
        <v>0</v>
      </c>
      <c r="H6145">
        <v>0</v>
      </c>
      <c r="I6145" s="1" t="s">
        <v>21</v>
      </c>
      <c r="J6145" s="1"/>
      <c r="K6145">
        <v>0</v>
      </c>
      <c r="L6145" s="1" t="s">
        <v>22</v>
      </c>
      <c r="M6145" s="1" t="s">
        <v>26</v>
      </c>
      <c r="N6145" s="1" t="s">
        <v>26</v>
      </c>
      <c r="O6145">
        <v>1</v>
      </c>
      <c r="P6145" s="1" t="s">
        <v>2432</v>
      </c>
      <c r="Q6145" s="1" t="s">
        <v>2432</v>
      </c>
      <c r="R6145">
        <v>0</v>
      </c>
    </row>
    <row r="6146" spans="1:18" x14ac:dyDescent="0.3">
      <c r="A6146" s="1" t="s">
        <v>6524</v>
      </c>
      <c r="B6146" s="1" t="s">
        <v>6007</v>
      </c>
      <c r="C6146">
        <v>2024</v>
      </c>
      <c r="D6146" s="2">
        <v>36784</v>
      </c>
      <c r="E6146" s="1" t="s">
        <v>20</v>
      </c>
      <c r="F6146">
        <v>1</v>
      </c>
      <c r="G6146">
        <v>0</v>
      </c>
      <c r="H6146">
        <v>0</v>
      </c>
      <c r="I6146" s="1" t="s">
        <v>21</v>
      </c>
      <c r="J6146" s="1"/>
      <c r="K6146">
        <v>0</v>
      </c>
      <c r="L6146" s="1" t="s">
        <v>22</v>
      </c>
      <c r="M6146" s="1" t="s">
        <v>23</v>
      </c>
      <c r="N6146" s="1" t="s">
        <v>23</v>
      </c>
      <c r="O6146">
        <v>1</v>
      </c>
      <c r="P6146" s="1" t="s">
        <v>40</v>
      </c>
      <c r="Q6146" s="1" t="s">
        <v>40</v>
      </c>
      <c r="R6146">
        <v>0</v>
      </c>
    </row>
    <row r="6147" spans="1:18" x14ac:dyDescent="0.3">
      <c r="A6147" s="1" t="s">
        <v>6525</v>
      </c>
      <c r="B6147" s="1" t="s">
        <v>6007</v>
      </c>
      <c r="C6147">
        <v>2024</v>
      </c>
      <c r="D6147" s="2">
        <v>36784</v>
      </c>
      <c r="E6147" s="1" t="s">
        <v>20</v>
      </c>
      <c r="F6147">
        <v>1</v>
      </c>
      <c r="G6147">
        <v>0</v>
      </c>
      <c r="H6147">
        <v>0</v>
      </c>
      <c r="I6147" s="1" t="s">
        <v>21</v>
      </c>
      <c r="J6147" s="1"/>
      <c r="K6147">
        <v>0</v>
      </c>
      <c r="L6147" s="1" t="s">
        <v>22</v>
      </c>
      <c r="M6147" s="1" t="s">
        <v>26</v>
      </c>
      <c r="N6147" s="1" t="s">
        <v>26</v>
      </c>
      <c r="O6147">
        <v>1</v>
      </c>
      <c r="P6147" s="1" t="s">
        <v>534</v>
      </c>
      <c r="Q6147" s="1" t="s">
        <v>534</v>
      </c>
      <c r="R6147">
        <v>0</v>
      </c>
    </row>
    <row r="6148" spans="1:18" x14ac:dyDescent="0.3">
      <c r="A6148" s="1" t="s">
        <v>6526</v>
      </c>
      <c r="B6148" s="1" t="s">
        <v>6007</v>
      </c>
      <c r="C6148">
        <v>2024</v>
      </c>
      <c r="D6148" s="2">
        <v>36784</v>
      </c>
      <c r="E6148" s="1" t="s">
        <v>20</v>
      </c>
      <c r="F6148">
        <v>1</v>
      </c>
      <c r="G6148">
        <v>0</v>
      </c>
      <c r="H6148">
        <v>0</v>
      </c>
      <c r="I6148" s="1" t="s">
        <v>21</v>
      </c>
      <c r="J6148" s="1"/>
      <c r="K6148">
        <v>0</v>
      </c>
      <c r="L6148" s="1" t="s">
        <v>22</v>
      </c>
      <c r="M6148" s="1" t="s">
        <v>33</v>
      </c>
      <c r="N6148" s="1" t="s">
        <v>33</v>
      </c>
      <c r="O6148">
        <v>1</v>
      </c>
      <c r="P6148" s="1" t="s">
        <v>27</v>
      </c>
      <c r="Q6148" s="1" t="s">
        <v>27</v>
      </c>
      <c r="R6148">
        <v>0</v>
      </c>
    </row>
    <row r="6149" spans="1:18" x14ac:dyDescent="0.3">
      <c r="A6149" s="1" t="s">
        <v>6527</v>
      </c>
      <c r="B6149" s="1" t="s">
        <v>6007</v>
      </c>
      <c r="C6149">
        <v>2024</v>
      </c>
      <c r="D6149" s="2">
        <v>36784</v>
      </c>
      <c r="E6149" s="1" t="s">
        <v>37</v>
      </c>
      <c r="F6149">
        <v>1</v>
      </c>
      <c r="G6149">
        <v>1</v>
      </c>
      <c r="H6149">
        <v>1</v>
      </c>
      <c r="I6149" s="1" t="s">
        <v>38</v>
      </c>
      <c r="J6149" s="1" t="s">
        <v>42</v>
      </c>
      <c r="K6149">
        <v>0</v>
      </c>
      <c r="L6149" s="1" t="s">
        <v>22</v>
      </c>
      <c r="M6149" s="1" t="s">
        <v>33</v>
      </c>
      <c r="N6149" s="1" t="s">
        <v>33</v>
      </c>
      <c r="O6149">
        <v>1</v>
      </c>
      <c r="P6149" s="1" t="s">
        <v>40</v>
      </c>
      <c r="Q6149" s="1" t="s">
        <v>40</v>
      </c>
      <c r="R6149">
        <v>1</v>
      </c>
    </row>
    <row r="6150" spans="1:18" x14ac:dyDescent="0.3">
      <c r="A6150" s="1" t="s">
        <v>6528</v>
      </c>
      <c r="B6150" s="1" t="s">
        <v>6007</v>
      </c>
      <c r="C6150">
        <v>2024</v>
      </c>
      <c r="D6150" s="2">
        <v>36784</v>
      </c>
      <c r="E6150" s="1" t="s">
        <v>20</v>
      </c>
      <c r="F6150">
        <v>1</v>
      </c>
      <c r="G6150">
        <v>0</v>
      </c>
      <c r="H6150">
        <v>0</v>
      </c>
      <c r="I6150" s="1" t="s">
        <v>21</v>
      </c>
      <c r="J6150" s="1"/>
      <c r="K6150">
        <v>0</v>
      </c>
      <c r="L6150" s="1" t="s">
        <v>22</v>
      </c>
      <c r="M6150" s="1" t="s">
        <v>26</v>
      </c>
      <c r="N6150" s="1" t="s">
        <v>26</v>
      </c>
      <c r="O6150">
        <v>1</v>
      </c>
      <c r="P6150" s="1" t="s">
        <v>40</v>
      </c>
      <c r="Q6150" s="1" t="s">
        <v>40</v>
      </c>
      <c r="R6150">
        <v>0</v>
      </c>
    </row>
    <row r="6151" spans="1:18" x14ac:dyDescent="0.3">
      <c r="A6151" s="1" t="s">
        <v>6529</v>
      </c>
      <c r="B6151" s="1" t="s">
        <v>6007</v>
      </c>
      <c r="C6151">
        <v>2024</v>
      </c>
      <c r="D6151" s="2">
        <v>36784</v>
      </c>
      <c r="E6151" s="1" t="s">
        <v>20</v>
      </c>
      <c r="F6151">
        <v>1</v>
      </c>
      <c r="G6151">
        <v>0</v>
      </c>
      <c r="H6151">
        <v>0</v>
      </c>
      <c r="I6151" s="1" t="s">
        <v>21</v>
      </c>
      <c r="J6151" s="1"/>
      <c r="K6151">
        <v>0</v>
      </c>
      <c r="L6151" s="1" t="s">
        <v>22</v>
      </c>
      <c r="M6151" s="1" t="s">
        <v>33</v>
      </c>
      <c r="N6151" s="1" t="s">
        <v>33</v>
      </c>
      <c r="O6151">
        <v>1</v>
      </c>
      <c r="P6151" s="1" t="s">
        <v>121</v>
      </c>
      <c r="Q6151" s="1" t="s">
        <v>121</v>
      </c>
      <c r="R6151">
        <v>0</v>
      </c>
    </row>
    <row r="6152" spans="1:18" x14ac:dyDescent="0.3">
      <c r="A6152" s="1" t="s">
        <v>6530</v>
      </c>
      <c r="B6152" s="1" t="s">
        <v>6007</v>
      </c>
      <c r="C6152">
        <v>2024</v>
      </c>
      <c r="D6152" s="2">
        <v>36784</v>
      </c>
      <c r="E6152" s="1" t="s">
        <v>20</v>
      </c>
      <c r="F6152">
        <v>1</v>
      </c>
      <c r="G6152">
        <v>0</v>
      </c>
      <c r="H6152">
        <v>0</v>
      </c>
      <c r="I6152" s="1" t="s">
        <v>21</v>
      </c>
      <c r="J6152" s="1"/>
      <c r="K6152">
        <v>0</v>
      </c>
      <c r="L6152" s="1" t="s">
        <v>22</v>
      </c>
      <c r="M6152" s="1" t="s">
        <v>23</v>
      </c>
      <c r="N6152" s="1" t="s">
        <v>23</v>
      </c>
      <c r="O6152">
        <v>1</v>
      </c>
      <c r="P6152" s="1" t="s">
        <v>988</v>
      </c>
      <c r="Q6152" s="1" t="s">
        <v>988</v>
      </c>
      <c r="R6152">
        <v>0</v>
      </c>
    </row>
    <row r="6153" spans="1:18" x14ac:dyDescent="0.3">
      <c r="A6153" s="1" t="s">
        <v>6531</v>
      </c>
      <c r="B6153" s="1" t="s">
        <v>6007</v>
      </c>
      <c r="C6153">
        <v>2024</v>
      </c>
      <c r="D6153" s="2">
        <v>36784</v>
      </c>
      <c r="E6153" s="1" t="s">
        <v>20</v>
      </c>
      <c r="F6153">
        <v>1</v>
      </c>
      <c r="G6153">
        <v>0</v>
      </c>
      <c r="H6153">
        <v>0</v>
      </c>
      <c r="I6153" s="1" t="s">
        <v>21</v>
      </c>
      <c r="J6153" s="1"/>
      <c r="K6153">
        <v>0</v>
      </c>
      <c r="L6153" s="1" t="s">
        <v>22</v>
      </c>
      <c r="M6153" s="1" t="s">
        <v>26</v>
      </c>
      <c r="N6153" s="1" t="s">
        <v>26</v>
      </c>
      <c r="O6153">
        <v>1</v>
      </c>
      <c r="P6153" s="1" t="s">
        <v>134</v>
      </c>
      <c r="Q6153" s="1" t="s">
        <v>134</v>
      </c>
      <c r="R6153">
        <v>0</v>
      </c>
    </row>
    <row r="6154" spans="1:18" x14ac:dyDescent="0.3">
      <c r="A6154" s="1" t="s">
        <v>6532</v>
      </c>
      <c r="B6154" s="1" t="s">
        <v>6007</v>
      </c>
      <c r="C6154">
        <v>2024</v>
      </c>
      <c r="D6154" s="2">
        <v>36784</v>
      </c>
      <c r="E6154" s="1" t="s">
        <v>20</v>
      </c>
      <c r="F6154">
        <v>1</v>
      </c>
      <c r="G6154">
        <v>0</v>
      </c>
      <c r="H6154">
        <v>0</v>
      </c>
      <c r="I6154" s="1" t="s">
        <v>21</v>
      </c>
      <c r="J6154" s="1"/>
      <c r="K6154">
        <v>0</v>
      </c>
      <c r="L6154" s="1" t="s">
        <v>22</v>
      </c>
      <c r="M6154" s="1" t="s">
        <v>26</v>
      </c>
      <c r="N6154" s="1" t="s">
        <v>26</v>
      </c>
      <c r="O6154">
        <v>1</v>
      </c>
      <c r="P6154" s="1" t="s">
        <v>40</v>
      </c>
      <c r="Q6154" s="1" t="s">
        <v>40</v>
      </c>
      <c r="R6154">
        <v>0</v>
      </c>
    </row>
    <row r="6155" spans="1:18" x14ac:dyDescent="0.3">
      <c r="A6155" s="1" t="s">
        <v>6533</v>
      </c>
      <c r="B6155" s="1" t="s">
        <v>6007</v>
      </c>
      <c r="C6155">
        <v>2024</v>
      </c>
      <c r="D6155" s="2">
        <v>36784</v>
      </c>
      <c r="E6155" s="1" t="s">
        <v>37</v>
      </c>
      <c r="F6155">
        <v>1</v>
      </c>
      <c r="G6155">
        <v>1</v>
      </c>
      <c r="H6155">
        <v>1</v>
      </c>
      <c r="I6155" s="1" t="s">
        <v>91</v>
      </c>
      <c r="J6155" s="1" t="s">
        <v>732</v>
      </c>
      <c r="K6155">
        <v>0</v>
      </c>
      <c r="L6155" s="1" t="s">
        <v>22</v>
      </c>
      <c r="M6155" s="1" t="s">
        <v>47</v>
      </c>
      <c r="N6155" s="1" t="s">
        <v>47</v>
      </c>
      <c r="O6155">
        <v>1</v>
      </c>
      <c r="P6155" s="1" t="s">
        <v>134</v>
      </c>
      <c r="Q6155" s="1" t="s">
        <v>134</v>
      </c>
      <c r="R6155">
        <v>0</v>
      </c>
    </row>
    <row r="6156" spans="1:18" x14ac:dyDescent="0.3">
      <c r="A6156" s="1" t="s">
        <v>6534</v>
      </c>
      <c r="B6156" s="1" t="s">
        <v>6007</v>
      </c>
      <c r="C6156">
        <v>2024</v>
      </c>
      <c r="D6156" s="2">
        <v>36784</v>
      </c>
      <c r="E6156" s="1" t="s">
        <v>20</v>
      </c>
      <c r="F6156">
        <v>1</v>
      </c>
      <c r="G6156">
        <v>0</v>
      </c>
      <c r="H6156">
        <v>0</v>
      </c>
      <c r="I6156" s="1" t="s">
        <v>21</v>
      </c>
      <c r="J6156" s="1"/>
      <c r="K6156">
        <v>0</v>
      </c>
      <c r="L6156" s="1" t="s">
        <v>22</v>
      </c>
      <c r="M6156" s="1" t="s">
        <v>26</v>
      </c>
      <c r="N6156" s="1" t="s">
        <v>26</v>
      </c>
      <c r="O6156">
        <v>1</v>
      </c>
      <c r="P6156" s="1" t="s">
        <v>227</v>
      </c>
      <c r="Q6156" s="1" t="s">
        <v>227</v>
      </c>
      <c r="R6156">
        <v>0</v>
      </c>
    </row>
    <row r="6157" spans="1:18" x14ac:dyDescent="0.3">
      <c r="A6157" s="1" t="s">
        <v>6535</v>
      </c>
      <c r="B6157" s="1" t="s">
        <v>6007</v>
      </c>
      <c r="C6157">
        <v>2024</v>
      </c>
      <c r="D6157" s="2">
        <v>36784</v>
      </c>
      <c r="E6157" s="1" t="s">
        <v>20</v>
      </c>
      <c r="F6157">
        <v>1</v>
      </c>
      <c r="G6157">
        <v>0</v>
      </c>
      <c r="H6157">
        <v>0</v>
      </c>
      <c r="I6157" s="1" t="s">
        <v>21</v>
      </c>
      <c r="J6157" s="1"/>
      <c r="K6157">
        <v>0</v>
      </c>
      <c r="L6157" s="1" t="s">
        <v>22</v>
      </c>
      <c r="M6157" s="1" t="s">
        <v>23</v>
      </c>
      <c r="N6157" s="1" t="s">
        <v>23</v>
      </c>
      <c r="O6157">
        <v>1</v>
      </c>
      <c r="P6157" s="1" t="s">
        <v>2432</v>
      </c>
      <c r="Q6157" s="1" t="s">
        <v>2432</v>
      </c>
      <c r="R6157">
        <v>0</v>
      </c>
    </row>
    <row r="6158" spans="1:18" x14ac:dyDescent="0.3">
      <c r="A6158" s="1" t="s">
        <v>6536</v>
      </c>
      <c r="B6158" s="1" t="s">
        <v>6007</v>
      </c>
      <c r="C6158">
        <v>2024</v>
      </c>
      <c r="D6158" s="2">
        <v>36784</v>
      </c>
      <c r="E6158" s="1" t="s">
        <v>20</v>
      </c>
      <c r="F6158">
        <v>1</v>
      </c>
      <c r="G6158">
        <v>0</v>
      </c>
      <c r="H6158">
        <v>0</v>
      </c>
      <c r="I6158" s="1" t="s">
        <v>21</v>
      </c>
      <c r="J6158" s="1"/>
      <c r="K6158">
        <v>0</v>
      </c>
      <c r="L6158" s="1" t="s">
        <v>22</v>
      </c>
      <c r="M6158" s="1" t="s">
        <v>47</v>
      </c>
      <c r="N6158" s="1" t="s">
        <v>47</v>
      </c>
      <c r="O6158">
        <v>1</v>
      </c>
      <c r="P6158" s="1" t="s">
        <v>134</v>
      </c>
      <c r="Q6158" s="1" t="s">
        <v>134</v>
      </c>
      <c r="R6158">
        <v>0</v>
      </c>
    </row>
    <row r="6159" spans="1:18" x14ac:dyDescent="0.3">
      <c r="A6159" s="1" t="s">
        <v>6537</v>
      </c>
      <c r="B6159" s="1" t="s">
        <v>6007</v>
      </c>
      <c r="C6159">
        <v>2024</v>
      </c>
      <c r="D6159" s="2">
        <v>36784</v>
      </c>
      <c r="E6159" s="1" t="s">
        <v>20</v>
      </c>
      <c r="F6159">
        <v>1</v>
      </c>
      <c r="G6159">
        <v>0</v>
      </c>
      <c r="H6159">
        <v>0</v>
      </c>
      <c r="I6159" s="1" t="s">
        <v>21</v>
      </c>
      <c r="J6159" s="1"/>
      <c r="K6159">
        <v>0</v>
      </c>
      <c r="L6159" s="1" t="s">
        <v>22</v>
      </c>
      <c r="M6159" s="1" t="s">
        <v>33</v>
      </c>
      <c r="N6159" s="1" t="s">
        <v>33</v>
      </c>
      <c r="O6159">
        <v>1</v>
      </c>
      <c r="P6159" s="1" t="s">
        <v>27</v>
      </c>
      <c r="Q6159" s="1" t="s">
        <v>27</v>
      </c>
      <c r="R6159">
        <v>0</v>
      </c>
    </row>
    <row r="6160" spans="1:18" x14ac:dyDescent="0.3">
      <c r="A6160" s="1" t="s">
        <v>6538</v>
      </c>
      <c r="B6160" s="1" t="s">
        <v>6007</v>
      </c>
      <c r="C6160">
        <v>2024</v>
      </c>
      <c r="D6160" s="2">
        <v>36784</v>
      </c>
      <c r="E6160" s="1" t="s">
        <v>37</v>
      </c>
      <c r="F6160">
        <v>1</v>
      </c>
      <c r="G6160">
        <v>1</v>
      </c>
      <c r="H6160">
        <v>1</v>
      </c>
      <c r="I6160" s="1" t="s">
        <v>38</v>
      </c>
      <c r="J6160" s="1" t="s">
        <v>42</v>
      </c>
      <c r="K6160">
        <v>0</v>
      </c>
      <c r="L6160" s="1" t="s">
        <v>22</v>
      </c>
      <c r="M6160" s="1" t="s">
        <v>26</v>
      </c>
      <c r="N6160" s="1" t="s">
        <v>26</v>
      </c>
      <c r="O6160">
        <v>1</v>
      </c>
      <c r="P6160" s="1" t="s">
        <v>27</v>
      </c>
      <c r="Q6160" s="1" t="s">
        <v>27</v>
      </c>
      <c r="R6160">
        <v>0</v>
      </c>
    </row>
    <row r="6161" spans="1:18" x14ac:dyDescent="0.3">
      <c r="A6161" s="1" t="s">
        <v>6539</v>
      </c>
      <c r="B6161" s="1" t="s">
        <v>6007</v>
      </c>
      <c r="C6161">
        <v>2024</v>
      </c>
      <c r="D6161" s="2">
        <v>36784</v>
      </c>
      <c r="E6161" s="1" t="s">
        <v>20</v>
      </c>
      <c r="F6161">
        <v>1</v>
      </c>
      <c r="G6161">
        <v>0</v>
      </c>
      <c r="H6161">
        <v>0</v>
      </c>
      <c r="I6161" s="1" t="s">
        <v>21</v>
      </c>
      <c r="J6161" s="1"/>
      <c r="K6161">
        <v>0</v>
      </c>
      <c r="L6161" s="1" t="s">
        <v>22</v>
      </c>
      <c r="M6161" s="1" t="s">
        <v>26</v>
      </c>
      <c r="N6161" s="1" t="s">
        <v>26</v>
      </c>
      <c r="O6161">
        <v>1</v>
      </c>
      <c r="P6161" s="1" t="s">
        <v>27</v>
      </c>
      <c r="Q6161" s="1" t="s">
        <v>27</v>
      </c>
      <c r="R6161">
        <v>0</v>
      </c>
    </row>
    <row r="6162" spans="1:18" x14ac:dyDescent="0.3">
      <c r="A6162" s="1" t="s">
        <v>6540</v>
      </c>
      <c r="B6162" s="1" t="s">
        <v>6007</v>
      </c>
      <c r="C6162">
        <v>2024</v>
      </c>
      <c r="D6162" s="2">
        <v>36784</v>
      </c>
      <c r="E6162" s="1" t="s">
        <v>20</v>
      </c>
      <c r="F6162">
        <v>1</v>
      </c>
      <c r="G6162">
        <v>0</v>
      </c>
      <c r="H6162">
        <v>0</v>
      </c>
      <c r="I6162" s="1" t="s">
        <v>21</v>
      </c>
      <c r="J6162" s="1"/>
      <c r="K6162">
        <v>0</v>
      </c>
      <c r="L6162" s="1" t="s">
        <v>22</v>
      </c>
      <c r="M6162" s="1" t="s">
        <v>26</v>
      </c>
      <c r="N6162" s="1" t="s">
        <v>26</v>
      </c>
      <c r="O6162">
        <v>1</v>
      </c>
      <c r="P6162" s="1" t="s">
        <v>134</v>
      </c>
      <c r="Q6162" s="1" t="s">
        <v>134</v>
      </c>
      <c r="R6162">
        <v>0</v>
      </c>
    </row>
    <row r="6163" spans="1:18" x14ac:dyDescent="0.3">
      <c r="A6163" s="1" t="s">
        <v>6541</v>
      </c>
      <c r="B6163" s="1" t="s">
        <v>6007</v>
      </c>
      <c r="C6163">
        <v>2024</v>
      </c>
      <c r="D6163" s="2">
        <v>36784</v>
      </c>
      <c r="E6163" s="1" t="s">
        <v>37</v>
      </c>
      <c r="F6163">
        <v>1</v>
      </c>
      <c r="G6163">
        <v>1</v>
      </c>
      <c r="H6163">
        <v>1</v>
      </c>
      <c r="I6163" s="1" t="s">
        <v>38</v>
      </c>
      <c r="J6163" s="1" t="s">
        <v>62</v>
      </c>
      <c r="K6163">
        <v>0</v>
      </c>
      <c r="L6163" s="1" t="s">
        <v>22</v>
      </c>
      <c r="M6163" s="1" t="s">
        <v>26</v>
      </c>
      <c r="N6163" s="1" t="s">
        <v>26</v>
      </c>
      <c r="O6163">
        <v>1</v>
      </c>
      <c r="P6163" s="1" t="s">
        <v>31</v>
      </c>
      <c r="Q6163" s="1" t="s">
        <v>31</v>
      </c>
      <c r="R6163">
        <v>0</v>
      </c>
    </row>
    <row r="6164" spans="1:18" x14ac:dyDescent="0.3">
      <c r="A6164" s="1" t="s">
        <v>6542</v>
      </c>
      <c r="B6164" s="1" t="s">
        <v>6007</v>
      </c>
      <c r="C6164">
        <v>2024</v>
      </c>
      <c r="D6164" s="2">
        <v>36784</v>
      </c>
      <c r="E6164" s="1" t="s">
        <v>20</v>
      </c>
      <c r="F6164">
        <v>1</v>
      </c>
      <c r="G6164">
        <v>0</v>
      </c>
      <c r="H6164">
        <v>0</v>
      </c>
      <c r="I6164" s="1" t="s">
        <v>21</v>
      </c>
      <c r="J6164" s="1"/>
      <c r="K6164">
        <v>0</v>
      </c>
      <c r="L6164" s="1" t="s">
        <v>22</v>
      </c>
      <c r="M6164" s="1" t="s">
        <v>26</v>
      </c>
      <c r="N6164" s="1" t="s">
        <v>26</v>
      </c>
      <c r="O6164">
        <v>1</v>
      </c>
      <c r="P6164" s="1" t="s">
        <v>534</v>
      </c>
      <c r="Q6164" s="1" t="s">
        <v>534</v>
      </c>
      <c r="R6164">
        <v>0</v>
      </c>
    </row>
    <row r="6165" spans="1:18" x14ac:dyDescent="0.3">
      <c r="A6165" s="1" t="s">
        <v>6543</v>
      </c>
      <c r="B6165" s="1" t="s">
        <v>6007</v>
      </c>
      <c r="C6165">
        <v>2024</v>
      </c>
      <c r="D6165" s="2">
        <v>36784</v>
      </c>
      <c r="E6165" s="1" t="s">
        <v>20</v>
      </c>
      <c r="F6165">
        <v>1</v>
      </c>
      <c r="G6165">
        <v>0</v>
      </c>
      <c r="H6165">
        <v>0</v>
      </c>
      <c r="I6165" s="1" t="s">
        <v>21</v>
      </c>
      <c r="J6165" s="1"/>
      <c r="K6165">
        <v>0</v>
      </c>
      <c r="L6165" s="1" t="s">
        <v>22</v>
      </c>
      <c r="M6165" s="1" t="s">
        <v>26</v>
      </c>
      <c r="N6165" s="1" t="s">
        <v>26</v>
      </c>
      <c r="O6165">
        <v>1</v>
      </c>
      <c r="P6165" s="1" t="s">
        <v>27</v>
      </c>
      <c r="Q6165" s="1" t="s">
        <v>27</v>
      </c>
      <c r="R6165">
        <v>0</v>
      </c>
    </row>
    <row r="6166" spans="1:18" x14ac:dyDescent="0.3">
      <c r="A6166" s="1" t="s">
        <v>6544</v>
      </c>
      <c r="B6166" s="1" t="s">
        <v>6007</v>
      </c>
      <c r="C6166">
        <v>2024</v>
      </c>
      <c r="D6166" s="2">
        <v>36784</v>
      </c>
      <c r="E6166" s="1" t="s">
        <v>20</v>
      </c>
      <c r="F6166">
        <v>1</v>
      </c>
      <c r="G6166">
        <v>0</v>
      </c>
      <c r="H6166">
        <v>0</v>
      </c>
      <c r="I6166" s="1" t="s">
        <v>21</v>
      </c>
      <c r="J6166" s="1"/>
      <c r="K6166">
        <v>0</v>
      </c>
      <c r="L6166" s="1" t="s">
        <v>22</v>
      </c>
      <c r="M6166" s="1" t="s">
        <v>26</v>
      </c>
      <c r="N6166" s="1" t="s">
        <v>26</v>
      </c>
      <c r="O6166">
        <v>1</v>
      </c>
      <c r="P6166" s="1" t="s">
        <v>40</v>
      </c>
      <c r="Q6166" s="1" t="s">
        <v>40</v>
      </c>
      <c r="R6166">
        <v>0</v>
      </c>
    </row>
    <row r="6167" spans="1:18" x14ac:dyDescent="0.3">
      <c r="A6167" s="1" t="s">
        <v>6545</v>
      </c>
      <c r="B6167" s="1" t="s">
        <v>6007</v>
      </c>
      <c r="C6167">
        <v>2024</v>
      </c>
      <c r="D6167" s="2">
        <v>36784</v>
      </c>
      <c r="E6167" s="1" t="s">
        <v>37</v>
      </c>
      <c r="F6167">
        <v>1</v>
      </c>
      <c r="G6167">
        <v>1</v>
      </c>
      <c r="H6167">
        <v>1</v>
      </c>
      <c r="I6167" s="1" t="s">
        <v>91</v>
      </c>
      <c r="J6167" s="1" t="s">
        <v>92</v>
      </c>
      <c r="K6167">
        <v>0</v>
      </c>
      <c r="L6167" s="1" t="s">
        <v>22</v>
      </c>
      <c r="M6167" s="1" t="s">
        <v>33</v>
      </c>
      <c r="N6167" s="1" t="s">
        <v>33</v>
      </c>
      <c r="O6167">
        <v>1</v>
      </c>
      <c r="P6167" s="1" t="s">
        <v>27</v>
      </c>
      <c r="Q6167" s="1" t="s">
        <v>27</v>
      </c>
      <c r="R6167">
        <v>1</v>
      </c>
    </row>
    <row r="6168" spans="1:18" x14ac:dyDescent="0.3">
      <c r="A6168" s="1" t="s">
        <v>6546</v>
      </c>
      <c r="B6168" s="1" t="s">
        <v>6007</v>
      </c>
      <c r="C6168">
        <v>2024</v>
      </c>
      <c r="D6168" s="2">
        <v>36784</v>
      </c>
      <c r="E6168" s="1" t="s">
        <v>20</v>
      </c>
      <c r="F6168">
        <v>1</v>
      </c>
      <c r="G6168">
        <v>0</v>
      </c>
      <c r="H6168">
        <v>0</v>
      </c>
      <c r="I6168" s="1" t="s">
        <v>21</v>
      </c>
      <c r="J6168" s="1"/>
      <c r="K6168">
        <v>0</v>
      </c>
      <c r="L6168" s="1" t="s">
        <v>22</v>
      </c>
      <c r="M6168" s="1" t="s">
        <v>26</v>
      </c>
      <c r="N6168" s="1" t="s">
        <v>26</v>
      </c>
      <c r="O6168">
        <v>1</v>
      </c>
      <c r="P6168" s="1" t="s">
        <v>45</v>
      </c>
      <c r="Q6168" s="1" t="s">
        <v>45</v>
      </c>
      <c r="R6168">
        <v>0</v>
      </c>
    </row>
    <row r="6169" spans="1:18" x14ac:dyDescent="0.3">
      <c r="A6169" s="1" t="s">
        <v>6547</v>
      </c>
      <c r="B6169" s="1" t="s">
        <v>6007</v>
      </c>
      <c r="C6169">
        <v>2024</v>
      </c>
      <c r="D6169" s="2">
        <v>36784</v>
      </c>
      <c r="E6169" s="1" t="s">
        <v>20</v>
      </c>
      <c r="F6169">
        <v>1</v>
      </c>
      <c r="G6169">
        <v>0</v>
      </c>
      <c r="H6169">
        <v>0</v>
      </c>
      <c r="I6169" s="1" t="s">
        <v>21</v>
      </c>
      <c r="J6169" s="1"/>
      <c r="K6169">
        <v>0</v>
      </c>
      <c r="L6169" s="1" t="s">
        <v>22</v>
      </c>
      <c r="M6169" s="1" t="s">
        <v>26</v>
      </c>
      <c r="N6169" s="1" t="s">
        <v>26</v>
      </c>
      <c r="O6169">
        <v>2</v>
      </c>
      <c r="P6169" s="1" t="s">
        <v>4233</v>
      </c>
      <c r="Q6169" s="1"/>
      <c r="R6169">
        <v>0</v>
      </c>
    </row>
    <row r="6170" spans="1:18" x14ac:dyDescent="0.3">
      <c r="A6170" s="1" t="s">
        <v>6548</v>
      </c>
      <c r="B6170" s="1" t="s">
        <v>6007</v>
      </c>
      <c r="C6170">
        <v>2024</v>
      </c>
      <c r="D6170" s="2">
        <v>36784</v>
      </c>
      <c r="E6170" s="1" t="s">
        <v>37</v>
      </c>
      <c r="F6170">
        <v>1</v>
      </c>
      <c r="G6170">
        <v>1</v>
      </c>
      <c r="H6170">
        <v>1</v>
      </c>
      <c r="I6170" s="1" t="s">
        <v>38</v>
      </c>
      <c r="J6170" s="1" t="s">
        <v>42</v>
      </c>
      <c r="K6170">
        <v>0</v>
      </c>
      <c r="L6170" s="1" t="s">
        <v>22</v>
      </c>
      <c r="M6170" s="1" t="s">
        <v>26</v>
      </c>
      <c r="N6170" s="1" t="s">
        <v>26</v>
      </c>
      <c r="O6170">
        <v>1</v>
      </c>
      <c r="P6170" s="1" t="s">
        <v>27</v>
      </c>
      <c r="Q6170" s="1" t="s">
        <v>27</v>
      </c>
      <c r="R6170">
        <v>0</v>
      </c>
    </row>
    <row r="6171" spans="1:18" x14ac:dyDescent="0.3">
      <c r="A6171" s="1" t="s">
        <v>6549</v>
      </c>
      <c r="B6171" s="1" t="s">
        <v>6007</v>
      </c>
      <c r="C6171">
        <v>2024</v>
      </c>
      <c r="D6171" s="2">
        <v>36784</v>
      </c>
      <c r="E6171" s="1" t="s">
        <v>20</v>
      </c>
      <c r="F6171">
        <v>1</v>
      </c>
      <c r="G6171">
        <v>0</v>
      </c>
      <c r="H6171">
        <v>0</v>
      </c>
      <c r="I6171" s="1" t="s">
        <v>21</v>
      </c>
      <c r="J6171" s="1"/>
      <c r="K6171">
        <v>0</v>
      </c>
      <c r="L6171" s="1" t="s">
        <v>22</v>
      </c>
      <c r="M6171" s="1" t="s">
        <v>33</v>
      </c>
      <c r="N6171" s="1" t="s">
        <v>33</v>
      </c>
      <c r="O6171">
        <v>1</v>
      </c>
      <c r="P6171" s="1" t="s">
        <v>134</v>
      </c>
      <c r="Q6171" s="1" t="s">
        <v>134</v>
      </c>
      <c r="R6171">
        <v>0</v>
      </c>
    </row>
    <row r="6172" spans="1:18" x14ac:dyDescent="0.3">
      <c r="A6172" s="1" t="s">
        <v>6550</v>
      </c>
      <c r="B6172" s="1" t="s">
        <v>6007</v>
      </c>
      <c r="C6172">
        <v>2024</v>
      </c>
      <c r="D6172" s="2">
        <v>36784</v>
      </c>
      <c r="E6172" s="1" t="s">
        <v>20</v>
      </c>
      <c r="F6172">
        <v>1</v>
      </c>
      <c r="G6172">
        <v>0</v>
      </c>
      <c r="H6172">
        <v>0</v>
      </c>
      <c r="I6172" s="1" t="s">
        <v>21</v>
      </c>
      <c r="J6172" s="1"/>
      <c r="K6172">
        <v>0</v>
      </c>
      <c r="L6172" s="1" t="s">
        <v>22</v>
      </c>
      <c r="M6172" s="1" t="s">
        <v>47</v>
      </c>
      <c r="N6172" s="1" t="s">
        <v>47</v>
      </c>
      <c r="O6172">
        <v>1</v>
      </c>
      <c r="P6172" s="1" t="s">
        <v>27</v>
      </c>
      <c r="Q6172" s="1" t="s">
        <v>27</v>
      </c>
      <c r="R6172">
        <v>0</v>
      </c>
    </row>
    <row r="6173" spans="1:18" x14ac:dyDescent="0.3">
      <c r="A6173" s="1" t="s">
        <v>6551</v>
      </c>
      <c r="B6173" s="1" t="s">
        <v>6007</v>
      </c>
      <c r="C6173">
        <v>2024</v>
      </c>
      <c r="D6173" s="2">
        <v>36784</v>
      </c>
      <c r="E6173" s="1" t="s">
        <v>20</v>
      </c>
      <c r="F6173">
        <v>1</v>
      </c>
      <c r="G6173">
        <v>0</v>
      </c>
      <c r="H6173">
        <v>0</v>
      </c>
      <c r="I6173" s="1" t="s">
        <v>21</v>
      </c>
      <c r="J6173" s="1"/>
      <c r="K6173">
        <v>0</v>
      </c>
      <c r="L6173" s="1" t="s">
        <v>22</v>
      </c>
      <c r="M6173" s="1" t="s">
        <v>23</v>
      </c>
      <c r="N6173" s="1" t="s">
        <v>23</v>
      </c>
      <c r="O6173">
        <v>1</v>
      </c>
      <c r="P6173" s="1" t="s">
        <v>121</v>
      </c>
      <c r="Q6173" s="1" t="s">
        <v>121</v>
      </c>
      <c r="R6173">
        <v>0</v>
      </c>
    </row>
    <row r="6174" spans="1:18" x14ac:dyDescent="0.3">
      <c r="A6174" s="1" t="s">
        <v>6552</v>
      </c>
      <c r="B6174" s="1" t="s">
        <v>6007</v>
      </c>
      <c r="C6174">
        <v>2024</v>
      </c>
      <c r="D6174" s="2">
        <v>36784</v>
      </c>
      <c r="E6174" s="1" t="s">
        <v>20</v>
      </c>
      <c r="F6174">
        <v>1</v>
      </c>
      <c r="G6174">
        <v>0</v>
      </c>
      <c r="H6174">
        <v>0</v>
      </c>
      <c r="I6174" s="1" t="s">
        <v>21</v>
      </c>
      <c r="J6174" s="1"/>
      <c r="K6174">
        <v>0</v>
      </c>
      <c r="L6174" s="1" t="s">
        <v>22</v>
      </c>
      <c r="M6174" s="1" t="s">
        <v>26</v>
      </c>
      <c r="N6174" s="1" t="s">
        <v>26</v>
      </c>
      <c r="O6174">
        <v>1</v>
      </c>
      <c r="P6174" s="1" t="s">
        <v>534</v>
      </c>
      <c r="Q6174" s="1" t="s">
        <v>534</v>
      </c>
      <c r="R6174">
        <v>0</v>
      </c>
    </row>
    <row r="6175" spans="1:18" x14ac:dyDescent="0.3">
      <c r="A6175" s="1" t="s">
        <v>6553</v>
      </c>
      <c r="B6175" s="1" t="s">
        <v>6007</v>
      </c>
      <c r="C6175">
        <v>2024</v>
      </c>
      <c r="D6175" s="2">
        <v>36784</v>
      </c>
      <c r="E6175" s="1" t="s">
        <v>20</v>
      </c>
      <c r="F6175">
        <v>1</v>
      </c>
      <c r="G6175">
        <v>0</v>
      </c>
      <c r="H6175">
        <v>0</v>
      </c>
      <c r="I6175" s="1" t="s">
        <v>21</v>
      </c>
      <c r="J6175" s="1"/>
      <c r="K6175">
        <v>0</v>
      </c>
      <c r="L6175" s="1" t="s">
        <v>22</v>
      </c>
      <c r="M6175" s="1" t="s">
        <v>26</v>
      </c>
      <c r="N6175" s="1" t="s">
        <v>26</v>
      </c>
      <c r="O6175">
        <v>1</v>
      </c>
      <c r="P6175" s="1" t="s">
        <v>27</v>
      </c>
      <c r="Q6175" s="1" t="s">
        <v>27</v>
      </c>
      <c r="R6175">
        <v>0</v>
      </c>
    </row>
    <row r="6176" spans="1:18" x14ac:dyDescent="0.3">
      <c r="A6176" s="1" t="s">
        <v>6554</v>
      </c>
      <c r="B6176" s="1" t="s">
        <v>6007</v>
      </c>
      <c r="C6176">
        <v>2024</v>
      </c>
      <c r="D6176" s="2">
        <v>36784</v>
      </c>
      <c r="E6176" s="1" t="s">
        <v>20</v>
      </c>
      <c r="F6176">
        <v>1</v>
      </c>
      <c r="G6176">
        <v>0</v>
      </c>
      <c r="H6176">
        <v>0</v>
      </c>
      <c r="I6176" s="1" t="s">
        <v>21</v>
      </c>
      <c r="J6176" s="1"/>
      <c r="K6176">
        <v>0</v>
      </c>
      <c r="L6176" s="1" t="s">
        <v>22</v>
      </c>
      <c r="M6176" s="1" t="s">
        <v>26</v>
      </c>
      <c r="N6176" s="1" t="s">
        <v>26</v>
      </c>
      <c r="O6176">
        <v>2</v>
      </c>
      <c r="P6176" s="1" t="s">
        <v>5864</v>
      </c>
      <c r="Q6176" s="1"/>
      <c r="R6176">
        <v>0</v>
      </c>
    </row>
    <row r="6177" spans="1:18" x14ac:dyDescent="0.3">
      <c r="A6177" s="1" t="s">
        <v>6555</v>
      </c>
      <c r="B6177" s="1" t="s">
        <v>6007</v>
      </c>
      <c r="C6177">
        <v>2024</v>
      </c>
      <c r="D6177" s="2">
        <v>36784</v>
      </c>
      <c r="E6177" s="1" t="s">
        <v>20</v>
      </c>
      <c r="F6177">
        <v>1</v>
      </c>
      <c r="G6177">
        <v>0</v>
      </c>
      <c r="H6177">
        <v>0</v>
      </c>
      <c r="I6177" s="1" t="s">
        <v>21</v>
      </c>
      <c r="J6177" s="1"/>
      <c r="K6177">
        <v>0</v>
      </c>
      <c r="L6177" s="1" t="s">
        <v>22</v>
      </c>
      <c r="M6177" s="1" t="s">
        <v>23</v>
      </c>
      <c r="N6177" s="1" t="s">
        <v>23</v>
      </c>
      <c r="O6177">
        <v>1</v>
      </c>
      <c r="P6177" s="1" t="s">
        <v>27</v>
      </c>
      <c r="Q6177" s="1" t="s">
        <v>27</v>
      </c>
      <c r="R6177">
        <v>0</v>
      </c>
    </row>
    <row r="6178" spans="1:18" x14ac:dyDescent="0.3">
      <c r="A6178" s="1" t="s">
        <v>6556</v>
      </c>
      <c r="B6178" s="1" t="s">
        <v>6007</v>
      </c>
      <c r="C6178">
        <v>2024</v>
      </c>
      <c r="D6178" s="2">
        <v>36784</v>
      </c>
      <c r="E6178" s="1" t="s">
        <v>20</v>
      </c>
      <c r="F6178">
        <v>1</v>
      </c>
      <c r="G6178">
        <v>0</v>
      </c>
      <c r="H6178">
        <v>0</v>
      </c>
      <c r="I6178" s="1" t="s">
        <v>21</v>
      </c>
      <c r="J6178" s="1"/>
      <c r="K6178">
        <v>0</v>
      </c>
      <c r="L6178" s="1" t="s">
        <v>22</v>
      </c>
      <c r="M6178" s="1" t="s">
        <v>33</v>
      </c>
      <c r="N6178" s="1" t="s">
        <v>33</v>
      </c>
      <c r="O6178">
        <v>1</v>
      </c>
      <c r="P6178" s="1" t="s">
        <v>27</v>
      </c>
      <c r="Q6178" s="1" t="s">
        <v>27</v>
      </c>
      <c r="R6178">
        <v>0</v>
      </c>
    </row>
    <row r="6179" spans="1:18" x14ac:dyDescent="0.3">
      <c r="A6179" s="1" t="s">
        <v>6557</v>
      </c>
      <c r="B6179" s="1" t="s">
        <v>6007</v>
      </c>
      <c r="C6179">
        <v>2024</v>
      </c>
      <c r="D6179" s="2">
        <v>36784</v>
      </c>
      <c r="E6179" s="1" t="s">
        <v>20</v>
      </c>
      <c r="F6179">
        <v>1</v>
      </c>
      <c r="G6179">
        <v>0</v>
      </c>
      <c r="H6179">
        <v>0</v>
      </c>
      <c r="I6179" s="1" t="s">
        <v>21</v>
      </c>
      <c r="J6179" s="1"/>
      <c r="K6179">
        <v>0</v>
      </c>
      <c r="L6179" s="1" t="s">
        <v>22</v>
      </c>
      <c r="M6179" s="1" t="s">
        <v>33</v>
      </c>
      <c r="N6179" s="1" t="s">
        <v>33</v>
      </c>
      <c r="O6179">
        <v>1</v>
      </c>
      <c r="P6179" s="1" t="s">
        <v>534</v>
      </c>
      <c r="Q6179" s="1" t="s">
        <v>534</v>
      </c>
      <c r="R6179">
        <v>0</v>
      </c>
    </row>
    <row r="6180" spans="1:18" x14ac:dyDescent="0.3">
      <c r="A6180" s="1" t="s">
        <v>6558</v>
      </c>
      <c r="B6180" s="1" t="s">
        <v>6007</v>
      </c>
      <c r="C6180">
        <v>2024</v>
      </c>
      <c r="D6180" s="2">
        <v>36784</v>
      </c>
      <c r="E6180" s="1" t="s">
        <v>20</v>
      </c>
      <c r="F6180">
        <v>1</v>
      </c>
      <c r="G6180">
        <v>0</v>
      </c>
      <c r="H6180">
        <v>0</v>
      </c>
      <c r="I6180" s="1" t="s">
        <v>21</v>
      </c>
      <c r="J6180" s="1"/>
      <c r="K6180">
        <v>0</v>
      </c>
      <c r="L6180" s="1" t="s">
        <v>22</v>
      </c>
      <c r="M6180" s="1" t="s">
        <v>23</v>
      </c>
      <c r="N6180" s="1" t="s">
        <v>23</v>
      </c>
      <c r="O6180">
        <v>1</v>
      </c>
      <c r="P6180" s="1" t="s">
        <v>40</v>
      </c>
      <c r="Q6180" s="1" t="s">
        <v>40</v>
      </c>
      <c r="R6180">
        <v>0</v>
      </c>
    </row>
    <row r="6181" spans="1:18" x14ac:dyDescent="0.3">
      <c r="A6181" s="1" t="s">
        <v>6559</v>
      </c>
      <c r="B6181" s="1" t="s">
        <v>6007</v>
      </c>
      <c r="C6181">
        <v>2024</v>
      </c>
      <c r="D6181" s="2">
        <v>36784</v>
      </c>
      <c r="E6181" s="1" t="s">
        <v>20</v>
      </c>
      <c r="F6181">
        <v>1</v>
      </c>
      <c r="G6181">
        <v>0</v>
      </c>
      <c r="H6181">
        <v>0</v>
      </c>
      <c r="I6181" s="1" t="s">
        <v>21</v>
      </c>
      <c r="J6181" s="1"/>
      <c r="K6181">
        <v>0</v>
      </c>
      <c r="L6181" s="1" t="s">
        <v>22</v>
      </c>
      <c r="M6181" s="1" t="s">
        <v>26</v>
      </c>
      <c r="N6181" s="1" t="s">
        <v>26</v>
      </c>
      <c r="O6181">
        <v>1</v>
      </c>
      <c r="P6181" s="1" t="s">
        <v>27</v>
      </c>
      <c r="Q6181" s="1" t="s">
        <v>27</v>
      </c>
      <c r="R6181">
        <v>0</v>
      </c>
    </row>
    <row r="6182" spans="1:18" x14ac:dyDescent="0.3">
      <c r="A6182" s="1" t="s">
        <v>6560</v>
      </c>
      <c r="B6182" s="1" t="s">
        <v>6007</v>
      </c>
      <c r="C6182">
        <v>2024</v>
      </c>
      <c r="D6182" s="2">
        <v>36784</v>
      </c>
      <c r="E6182" s="1" t="s">
        <v>20</v>
      </c>
      <c r="F6182">
        <v>1</v>
      </c>
      <c r="G6182">
        <v>0</v>
      </c>
      <c r="H6182">
        <v>0</v>
      </c>
      <c r="I6182" s="1" t="s">
        <v>21</v>
      </c>
      <c r="J6182" s="1"/>
      <c r="K6182">
        <v>0</v>
      </c>
      <c r="L6182" s="1" t="s">
        <v>22</v>
      </c>
      <c r="M6182" s="1" t="s">
        <v>84</v>
      </c>
      <c r="N6182" s="1" t="s">
        <v>84</v>
      </c>
      <c r="O6182">
        <v>1</v>
      </c>
      <c r="P6182" s="1" t="s">
        <v>534</v>
      </c>
      <c r="Q6182" s="1" t="s">
        <v>534</v>
      </c>
      <c r="R6182">
        <v>0</v>
      </c>
    </row>
    <row r="6183" spans="1:18" x14ac:dyDescent="0.3">
      <c r="A6183" s="1" t="s">
        <v>6561</v>
      </c>
      <c r="B6183" s="1" t="s">
        <v>6007</v>
      </c>
      <c r="C6183">
        <v>2024</v>
      </c>
      <c r="D6183" s="2">
        <v>36784</v>
      </c>
      <c r="E6183" s="1" t="s">
        <v>20</v>
      </c>
      <c r="F6183">
        <v>1</v>
      </c>
      <c r="G6183">
        <v>0</v>
      </c>
      <c r="H6183">
        <v>0</v>
      </c>
      <c r="I6183" s="1" t="s">
        <v>21</v>
      </c>
      <c r="J6183" s="1"/>
      <c r="K6183">
        <v>0</v>
      </c>
      <c r="L6183" s="1" t="s">
        <v>22</v>
      </c>
      <c r="M6183" s="1" t="s">
        <v>26</v>
      </c>
      <c r="N6183" s="1" t="s">
        <v>26</v>
      </c>
      <c r="O6183">
        <v>1</v>
      </c>
      <c r="P6183" s="1" t="s">
        <v>27</v>
      </c>
      <c r="Q6183" s="1" t="s">
        <v>27</v>
      </c>
      <c r="R6183">
        <v>0</v>
      </c>
    </row>
    <row r="6184" spans="1:18" x14ac:dyDescent="0.3">
      <c r="A6184" s="1" t="s">
        <v>6562</v>
      </c>
      <c r="B6184" s="1" t="s">
        <v>6007</v>
      </c>
      <c r="C6184">
        <v>2024</v>
      </c>
      <c r="D6184" s="2">
        <v>36784</v>
      </c>
      <c r="E6184" s="1" t="s">
        <v>20</v>
      </c>
      <c r="F6184">
        <v>1</v>
      </c>
      <c r="G6184">
        <v>0</v>
      </c>
      <c r="H6184">
        <v>0</v>
      </c>
      <c r="I6184" s="1" t="s">
        <v>21</v>
      </c>
      <c r="J6184" s="1"/>
      <c r="K6184">
        <v>0</v>
      </c>
      <c r="L6184" s="1" t="s">
        <v>22</v>
      </c>
      <c r="M6184" s="1" t="s">
        <v>26</v>
      </c>
      <c r="N6184" s="1" t="s">
        <v>26</v>
      </c>
      <c r="O6184">
        <v>1</v>
      </c>
      <c r="P6184" s="1" t="s">
        <v>27</v>
      </c>
      <c r="Q6184" s="1" t="s">
        <v>27</v>
      </c>
      <c r="R6184">
        <v>0</v>
      </c>
    </row>
    <row r="6185" spans="1:18" x14ac:dyDescent="0.3">
      <c r="A6185" s="1" t="s">
        <v>6563</v>
      </c>
      <c r="B6185" s="1" t="s">
        <v>6007</v>
      </c>
      <c r="C6185">
        <v>2024</v>
      </c>
      <c r="D6185" s="2">
        <v>36784</v>
      </c>
      <c r="E6185" s="1" t="s">
        <v>20</v>
      </c>
      <c r="F6185">
        <v>1</v>
      </c>
      <c r="G6185">
        <v>0</v>
      </c>
      <c r="H6185">
        <v>0</v>
      </c>
      <c r="I6185" s="1" t="s">
        <v>21</v>
      </c>
      <c r="J6185" s="1"/>
      <c r="K6185">
        <v>0</v>
      </c>
      <c r="L6185" s="1" t="s">
        <v>22</v>
      </c>
      <c r="M6185" s="1" t="s">
        <v>26</v>
      </c>
      <c r="N6185" s="1" t="s">
        <v>26</v>
      </c>
      <c r="O6185">
        <v>1</v>
      </c>
      <c r="P6185" s="1" t="s">
        <v>80</v>
      </c>
      <c r="Q6185" s="1" t="s">
        <v>80</v>
      </c>
      <c r="R6185">
        <v>0</v>
      </c>
    </row>
    <row r="6186" spans="1:18" x14ac:dyDescent="0.3">
      <c r="A6186" s="1" t="s">
        <v>6564</v>
      </c>
      <c r="B6186" s="1" t="s">
        <v>6007</v>
      </c>
      <c r="C6186">
        <v>2024</v>
      </c>
      <c r="D6186" s="2">
        <v>36784</v>
      </c>
      <c r="E6186" s="1" t="s">
        <v>20</v>
      </c>
      <c r="F6186">
        <v>1</v>
      </c>
      <c r="G6186">
        <v>0</v>
      </c>
      <c r="H6186">
        <v>0</v>
      </c>
      <c r="I6186" s="1" t="s">
        <v>21</v>
      </c>
      <c r="J6186" s="1"/>
      <c r="K6186">
        <v>0</v>
      </c>
      <c r="L6186" s="1" t="s">
        <v>22</v>
      </c>
      <c r="M6186" s="1" t="s">
        <v>26</v>
      </c>
      <c r="N6186" s="1" t="s">
        <v>26</v>
      </c>
      <c r="O6186">
        <v>1</v>
      </c>
      <c r="P6186" s="1" t="s">
        <v>78</v>
      </c>
      <c r="Q6186" s="1" t="s">
        <v>78</v>
      </c>
      <c r="R6186">
        <v>0</v>
      </c>
    </row>
    <row r="6187" spans="1:18" x14ac:dyDescent="0.3">
      <c r="A6187" s="1" t="s">
        <v>6565</v>
      </c>
      <c r="B6187" s="1" t="s">
        <v>6007</v>
      </c>
      <c r="C6187">
        <v>2024</v>
      </c>
      <c r="D6187" s="2">
        <v>36784</v>
      </c>
      <c r="E6187" s="1" t="s">
        <v>20</v>
      </c>
      <c r="F6187">
        <v>1</v>
      </c>
      <c r="G6187">
        <v>0</v>
      </c>
      <c r="H6187">
        <v>0</v>
      </c>
      <c r="I6187" s="1" t="s">
        <v>21</v>
      </c>
      <c r="J6187" s="1"/>
      <c r="K6187">
        <v>0</v>
      </c>
      <c r="L6187" s="1" t="s">
        <v>22</v>
      </c>
      <c r="M6187" s="1" t="s">
        <v>26</v>
      </c>
      <c r="N6187" s="1" t="s">
        <v>26</v>
      </c>
      <c r="O6187">
        <v>1</v>
      </c>
      <c r="P6187" s="1" t="s">
        <v>27</v>
      </c>
      <c r="Q6187" s="1" t="s">
        <v>27</v>
      </c>
      <c r="R6187">
        <v>0</v>
      </c>
    </row>
    <row r="6188" spans="1:18" x14ac:dyDescent="0.3">
      <c r="A6188" s="1" t="s">
        <v>6566</v>
      </c>
      <c r="B6188" s="1" t="s">
        <v>6007</v>
      </c>
      <c r="C6188">
        <v>2024</v>
      </c>
      <c r="D6188" s="2">
        <v>36784</v>
      </c>
      <c r="E6188" s="1" t="s">
        <v>37</v>
      </c>
      <c r="F6188">
        <v>1</v>
      </c>
      <c r="G6188">
        <v>1</v>
      </c>
      <c r="H6188">
        <v>1</v>
      </c>
      <c r="I6188" s="1" t="s">
        <v>91</v>
      </c>
      <c r="J6188" s="1" t="s">
        <v>711</v>
      </c>
      <c r="K6188">
        <v>0</v>
      </c>
      <c r="L6188" s="1" t="s">
        <v>22</v>
      </c>
      <c r="M6188" s="1" t="s">
        <v>26</v>
      </c>
      <c r="N6188" s="1" t="s">
        <v>26</v>
      </c>
      <c r="O6188">
        <v>1</v>
      </c>
      <c r="P6188" s="1" t="s">
        <v>31</v>
      </c>
      <c r="Q6188" s="1" t="s">
        <v>31</v>
      </c>
      <c r="R6188">
        <v>0</v>
      </c>
    </row>
    <row r="6189" spans="1:18" x14ac:dyDescent="0.3">
      <c r="A6189" s="1" t="s">
        <v>6567</v>
      </c>
      <c r="B6189" s="1" t="s">
        <v>6007</v>
      </c>
      <c r="C6189">
        <v>2024</v>
      </c>
      <c r="D6189" s="2">
        <v>36784</v>
      </c>
      <c r="E6189" s="1" t="s">
        <v>20</v>
      </c>
      <c r="F6189">
        <v>1</v>
      </c>
      <c r="G6189">
        <v>0</v>
      </c>
      <c r="H6189">
        <v>0</v>
      </c>
      <c r="I6189" s="1" t="s">
        <v>21</v>
      </c>
      <c r="J6189" s="1"/>
      <c r="K6189">
        <v>0</v>
      </c>
      <c r="L6189" s="1" t="s">
        <v>22</v>
      </c>
      <c r="M6189" s="1" t="s">
        <v>23</v>
      </c>
      <c r="N6189" s="1" t="s">
        <v>23</v>
      </c>
      <c r="O6189">
        <v>1</v>
      </c>
      <c r="P6189" s="1" t="s">
        <v>40</v>
      </c>
      <c r="Q6189" s="1" t="s">
        <v>40</v>
      </c>
      <c r="R6189">
        <v>0</v>
      </c>
    </row>
    <row r="6190" spans="1:18" x14ac:dyDescent="0.3">
      <c r="A6190" s="1" t="s">
        <v>6568</v>
      </c>
      <c r="B6190" s="1" t="s">
        <v>6007</v>
      </c>
      <c r="C6190">
        <v>2024</v>
      </c>
      <c r="D6190" s="2">
        <v>36784</v>
      </c>
      <c r="E6190" s="1" t="s">
        <v>20</v>
      </c>
      <c r="F6190">
        <v>1</v>
      </c>
      <c r="G6190">
        <v>0</v>
      </c>
      <c r="H6190">
        <v>0</v>
      </c>
      <c r="I6190" s="1" t="s">
        <v>21</v>
      </c>
      <c r="J6190" s="1"/>
      <c r="K6190">
        <v>0</v>
      </c>
      <c r="L6190" s="1" t="s">
        <v>22</v>
      </c>
      <c r="M6190" s="1" t="s">
        <v>26</v>
      </c>
      <c r="N6190" s="1" t="s">
        <v>26</v>
      </c>
      <c r="O6190">
        <v>1</v>
      </c>
      <c r="P6190" s="1" t="s">
        <v>2432</v>
      </c>
      <c r="Q6190" s="1" t="s">
        <v>2432</v>
      </c>
      <c r="R6190">
        <v>0</v>
      </c>
    </row>
    <row r="6191" spans="1:18" x14ac:dyDescent="0.3">
      <c r="A6191" s="1" t="s">
        <v>6569</v>
      </c>
      <c r="B6191" s="1" t="s">
        <v>6007</v>
      </c>
      <c r="C6191">
        <v>2024</v>
      </c>
      <c r="D6191" s="2">
        <v>36784</v>
      </c>
      <c r="E6191" s="1" t="s">
        <v>20</v>
      </c>
      <c r="F6191">
        <v>1</v>
      </c>
      <c r="G6191">
        <v>0</v>
      </c>
      <c r="H6191">
        <v>0</v>
      </c>
      <c r="I6191" s="1" t="s">
        <v>21</v>
      </c>
      <c r="J6191" s="1"/>
      <c r="K6191">
        <v>0</v>
      </c>
      <c r="L6191" s="1" t="s">
        <v>22</v>
      </c>
      <c r="M6191" s="1" t="s">
        <v>23</v>
      </c>
      <c r="N6191" s="1" t="s">
        <v>23</v>
      </c>
      <c r="O6191">
        <v>2</v>
      </c>
      <c r="P6191" s="1" t="s">
        <v>4337</v>
      </c>
      <c r="Q6191" s="1"/>
      <c r="R6191">
        <v>0</v>
      </c>
    </row>
    <row r="6192" spans="1:18" x14ac:dyDescent="0.3">
      <c r="A6192" s="1" t="s">
        <v>6570</v>
      </c>
      <c r="B6192" s="1" t="s">
        <v>6007</v>
      </c>
      <c r="C6192">
        <v>2024</v>
      </c>
      <c r="D6192" s="2">
        <v>36784</v>
      </c>
      <c r="E6192" s="1" t="s">
        <v>20</v>
      </c>
      <c r="F6192">
        <v>1</v>
      </c>
      <c r="G6192">
        <v>0</v>
      </c>
      <c r="H6192">
        <v>0</v>
      </c>
      <c r="I6192" s="1" t="s">
        <v>21</v>
      </c>
      <c r="J6192" s="1"/>
      <c r="K6192">
        <v>0</v>
      </c>
      <c r="L6192" s="1" t="s">
        <v>22</v>
      </c>
      <c r="M6192" s="1" t="s">
        <v>23</v>
      </c>
      <c r="N6192" s="1" t="s">
        <v>23</v>
      </c>
      <c r="O6192">
        <v>1</v>
      </c>
      <c r="P6192" s="1" t="s">
        <v>40</v>
      </c>
      <c r="Q6192" s="1" t="s">
        <v>40</v>
      </c>
      <c r="R6192">
        <v>0</v>
      </c>
    </row>
    <row r="6193" spans="1:18" x14ac:dyDescent="0.3">
      <c r="A6193" s="1" t="s">
        <v>6571</v>
      </c>
      <c r="B6193" s="1" t="s">
        <v>6007</v>
      </c>
      <c r="C6193">
        <v>2024</v>
      </c>
      <c r="D6193" s="2">
        <v>36784</v>
      </c>
      <c r="E6193" s="1" t="s">
        <v>20</v>
      </c>
      <c r="F6193">
        <v>1</v>
      </c>
      <c r="G6193">
        <v>0</v>
      </c>
      <c r="H6193">
        <v>0</v>
      </c>
      <c r="I6193" s="1" t="s">
        <v>21</v>
      </c>
      <c r="J6193" s="1"/>
      <c r="K6193">
        <v>0</v>
      </c>
      <c r="L6193" s="1" t="s">
        <v>22</v>
      </c>
      <c r="M6193" s="1" t="s">
        <v>33</v>
      </c>
      <c r="N6193" s="1" t="s">
        <v>33</v>
      </c>
      <c r="O6193">
        <v>1</v>
      </c>
      <c r="P6193" s="1" t="s">
        <v>78</v>
      </c>
      <c r="Q6193" s="1" t="s">
        <v>78</v>
      </c>
      <c r="R6193">
        <v>0</v>
      </c>
    </row>
    <row r="6194" spans="1:18" x14ac:dyDescent="0.3">
      <c r="A6194" s="1" t="s">
        <v>6572</v>
      </c>
      <c r="B6194" s="1" t="s">
        <v>6007</v>
      </c>
      <c r="C6194">
        <v>2024</v>
      </c>
      <c r="D6194" s="2">
        <v>36784</v>
      </c>
      <c r="E6194" s="1" t="s">
        <v>37</v>
      </c>
      <c r="F6194">
        <v>1</v>
      </c>
      <c r="G6194">
        <v>1</v>
      </c>
      <c r="H6194">
        <v>1</v>
      </c>
      <c r="I6194" s="1" t="s">
        <v>38</v>
      </c>
      <c r="J6194" s="1" t="s">
        <v>39</v>
      </c>
      <c r="K6194">
        <v>0</v>
      </c>
      <c r="L6194" s="1" t="s">
        <v>22</v>
      </c>
      <c r="M6194" s="1" t="s">
        <v>26</v>
      </c>
      <c r="N6194" s="1" t="s">
        <v>26</v>
      </c>
      <c r="O6194">
        <v>1</v>
      </c>
      <c r="P6194" s="1" t="s">
        <v>40</v>
      </c>
      <c r="Q6194" s="1" t="s">
        <v>40</v>
      </c>
      <c r="R6194">
        <v>0</v>
      </c>
    </row>
    <row r="6195" spans="1:18" x14ac:dyDescent="0.3">
      <c r="A6195" s="1" t="s">
        <v>6573</v>
      </c>
      <c r="B6195" s="1" t="s">
        <v>6007</v>
      </c>
      <c r="C6195">
        <v>2024</v>
      </c>
      <c r="D6195" s="2">
        <v>36784</v>
      </c>
      <c r="E6195" s="1" t="s">
        <v>20</v>
      </c>
      <c r="F6195">
        <v>1</v>
      </c>
      <c r="G6195">
        <v>0</v>
      </c>
      <c r="H6195">
        <v>0</v>
      </c>
      <c r="I6195" s="1" t="s">
        <v>21</v>
      </c>
      <c r="J6195" s="1"/>
      <c r="K6195">
        <v>0</v>
      </c>
      <c r="L6195" s="1" t="s">
        <v>22</v>
      </c>
      <c r="M6195" s="1" t="s">
        <v>23</v>
      </c>
      <c r="N6195" s="1" t="s">
        <v>23</v>
      </c>
      <c r="O6195">
        <v>2</v>
      </c>
      <c r="P6195" s="1" t="s">
        <v>543</v>
      </c>
      <c r="Q6195" s="1"/>
      <c r="R6195">
        <v>0</v>
      </c>
    </row>
    <row r="6196" spans="1:18" x14ac:dyDescent="0.3">
      <c r="A6196" s="1" t="s">
        <v>6574</v>
      </c>
      <c r="B6196" s="1" t="s">
        <v>6007</v>
      </c>
      <c r="C6196">
        <v>2024</v>
      </c>
      <c r="D6196" s="2">
        <v>36784</v>
      </c>
      <c r="E6196" s="1" t="s">
        <v>20</v>
      </c>
      <c r="F6196">
        <v>1</v>
      </c>
      <c r="G6196">
        <v>0</v>
      </c>
      <c r="H6196">
        <v>0</v>
      </c>
      <c r="I6196" s="1" t="s">
        <v>21</v>
      </c>
      <c r="J6196" s="1"/>
      <c r="K6196">
        <v>0</v>
      </c>
      <c r="L6196" s="1" t="s">
        <v>22</v>
      </c>
      <c r="M6196" s="1" t="s">
        <v>26</v>
      </c>
      <c r="N6196" s="1" t="s">
        <v>26</v>
      </c>
      <c r="O6196">
        <v>1</v>
      </c>
      <c r="P6196" s="1" t="s">
        <v>534</v>
      </c>
      <c r="Q6196" s="1" t="s">
        <v>534</v>
      </c>
      <c r="R6196">
        <v>0</v>
      </c>
    </row>
    <row r="6197" spans="1:18" x14ac:dyDescent="0.3">
      <c r="A6197" s="1" t="s">
        <v>6575</v>
      </c>
      <c r="B6197" s="1" t="s">
        <v>6007</v>
      </c>
      <c r="C6197">
        <v>2024</v>
      </c>
      <c r="D6197" s="2">
        <v>36784</v>
      </c>
      <c r="E6197" s="1" t="s">
        <v>37</v>
      </c>
      <c r="F6197">
        <v>1</v>
      </c>
      <c r="G6197">
        <v>1</v>
      </c>
      <c r="H6197">
        <v>1</v>
      </c>
      <c r="I6197" s="1" t="s">
        <v>38</v>
      </c>
      <c r="J6197" s="1" t="s">
        <v>42</v>
      </c>
      <c r="K6197">
        <v>0</v>
      </c>
      <c r="L6197" s="1" t="s">
        <v>22</v>
      </c>
      <c r="M6197" s="1" t="s">
        <v>23</v>
      </c>
      <c r="N6197" s="1" t="s">
        <v>23</v>
      </c>
      <c r="O6197">
        <v>1</v>
      </c>
      <c r="P6197" s="1" t="s">
        <v>40</v>
      </c>
      <c r="Q6197" s="1" t="s">
        <v>40</v>
      </c>
      <c r="R6197">
        <v>0</v>
      </c>
    </row>
    <row r="6198" spans="1:18" x14ac:dyDescent="0.3">
      <c r="A6198" s="1" t="s">
        <v>6576</v>
      </c>
      <c r="B6198" s="1" t="s">
        <v>6007</v>
      </c>
      <c r="C6198">
        <v>2024</v>
      </c>
      <c r="D6198" s="2">
        <v>36784</v>
      </c>
      <c r="E6198" s="1" t="s">
        <v>20</v>
      </c>
      <c r="F6198">
        <v>1</v>
      </c>
      <c r="G6198">
        <v>0</v>
      </c>
      <c r="H6198">
        <v>0</v>
      </c>
      <c r="I6198" s="1" t="s">
        <v>21</v>
      </c>
      <c r="J6198" s="1"/>
      <c r="K6198">
        <v>0</v>
      </c>
      <c r="L6198" s="1" t="s">
        <v>22</v>
      </c>
      <c r="M6198" s="1" t="s">
        <v>23</v>
      </c>
      <c r="N6198" s="1" t="s">
        <v>23</v>
      </c>
      <c r="O6198">
        <v>1</v>
      </c>
      <c r="P6198" s="1" t="s">
        <v>40</v>
      </c>
      <c r="Q6198" s="1" t="s">
        <v>40</v>
      </c>
      <c r="R6198">
        <v>0</v>
      </c>
    </row>
    <row r="6199" spans="1:18" x14ac:dyDescent="0.3">
      <c r="A6199" s="1" t="s">
        <v>6577</v>
      </c>
      <c r="B6199" s="1" t="s">
        <v>6007</v>
      </c>
      <c r="C6199">
        <v>2024</v>
      </c>
      <c r="D6199" s="2">
        <v>36784</v>
      </c>
      <c r="E6199" s="1" t="s">
        <v>20</v>
      </c>
      <c r="F6199">
        <v>1</v>
      </c>
      <c r="G6199">
        <v>0</v>
      </c>
      <c r="H6199">
        <v>0</v>
      </c>
      <c r="I6199" s="1" t="s">
        <v>21</v>
      </c>
      <c r="J6199" s="1"/>
      <c r="K6199">
        <v>0</v>
      </c>
      <c r="L6199" s="1" t="s">
        <v>22</v>
      </c>
      <c r="M6199" s="1" t="s">
        <v>26</v>
      </c>
      <c r="N6199" s="1" t="s">
        <v>26</v>
      </c>
      <c r="O6199">
        <v>1</v>
      </c>
      <c r="P6199" s="1" t="s">
        <v>27</v>
      </c>
      <c r="Q6199" s="1" t="s">
        <v>27</v>
      </c>
      <c r="R6199">
        <v>0</v>
      </c>
    </row>
    <row r="6200" spans="1:18" x14ac:dyDescent="0.3">
      <c r="A6200" s="1" t="s">
        <v>6578</v>
      </c>
      <c r="B6200" s="1" t="s">
        <v>6007</v>
      </c>
      <c r="C6200">
        <v>2024</v>
      </c>
      <c r="D6200" s="2">
        <v>36784</v>
      </c>
      <c r="E6200" s="1" t="s">
        <v>37</v>
      </c>
      <c r="F6200">
        <v>1</v>
      </c>
      <c r="G6200">
        <v>1</v>
      </c>
      <c r="H6200">
        <v>1</v>
      </c>
      <c r="I6200" s="1" t="s">
        <v>91</v>
      </c>
      <c r="J6200" s="1" t="s">
        <v>92</v>
      </c>
      <c r="K6200">
        <v>0</v>
      </c>
      <c r="L6200" s="1" t="s">
        <v>22</v>
      </c>
      <c r="M6200" s="1" t="s">
        <v>33</v>
      </c>
      <c r="N6200" s="1" t="s">
        <v>33</v>
      </c>
      <c r="O6200">
        <v>1</v>
      </c>
      <c r="P6200" s="1" t="s">
        <v>45</v>
      </c>
      <c r="Q6200" s="1" t="s">
        <v>45</v>
      </c>
      <c r="R6200">
        <v>1</v>
      </c>
    </row>
    <row r="6201" spans="1:18" x14ac:dyDescent="0.3">
      <c r="A6201" s="1" t="s">
        <v>6579</v>
      </c>
      <c r="B6201" s="1" t="s">
        <v>6007</v>
      </c>
      <c r="C6201">
        <v>2024</v>
      </c>
      <c r="D6201" s="2">
        <v>36784</v>
      </c>
      <c r="E6201" s="1" t="s">
        <v>20</v>
      </c>
      <c r="F6201">
        <v>1</v>
      </c>
      <c r="G6201">
        <v>0</v>
      </c>
      <c r="H6201">
        <v>0</v>
      </c>
      <c r="I6201" s="1" t="s">
        <v>21</v>
      </c>
      <c r="J6201" s="1"/>
      <c r="K6201">
        <v>0</v>
      </c>
      <c r="L6201" s="1" t="s">
        <v>22</v>
      </c>
      <c r="M6201" s="1" t="s">
        <v>23</v>
      </c>
      <c r="N6201" s="1" t="s">
        <v>23</v>
      </c>
      <c r="O6201">
        <v>1</v>
      </c>
      <c r="P6201" s="1" t="s">
        <v>45</v>
      </c>
      <c r="Q6201" s="1" t="s">
        <v>45</v>
      </c>
      <c r="R6201">
        <v>0</v>
      </c>
    </row>
    <row r="6202" spans="1:18" x14ac:dyDescent="0.3">
      <c r="A6202" s="1" t="s">
        <v>6580</v>
      </c>
      <c r="B6202" s="1" t="s">
        <v>6007</v>
      </c>
      <c r="C6202">
        <v>2024</v>
      </c>
      <c r="D6202" s="2">
        <v>36784</v>
      </c>
      <c r="E6202" s="1" t="s">
        <v>20</v>
      </c>
      <c r="F6202">
        <v>1</v>
      </c>
      <c r="G6202">
        <v>0</v>
      </c>
      <c r="H6202">
        <v>0</v>
      </c>
      <c r="I6202" s="1" t="s">
        <v>21</v>
      </c>
      <c r="J6202" s="1"/>
      <c r="K6202">
        <v>0</v>
      </c>
      <c r="L6202" s="1" t="s">
        <v>22</v>
      </c>
      <c r="M6202" s="1" t="s">
        <v>26</v>
      </c>
      <c r="N6202" s="1" t="s">
        <v>26</v>
      </c>
      <c r="O6202">
        <v>1</v>
      </c>
      <c r="P6202" s="1" t="s">
        <v>134</v>
      </c>
      <c r="Q6202" s="1" t="s">
        <v>134</v>
      </c>
      <c r="R6202">
        <v>0</v>
      </c>
    </row>
    <row r="6203" spans="1:18" x14ac:dyDescent="0.3">
      <c r="A6203" s="1" t="s">
        <v>6581</v>
      </c>
      <c r="B6203" s="1" t="s">
        <v>6007</v>
      </c>
      <c r="C6203">
        <v>2024</v>
      </c>
      <c r="D6203" s="2">
        <v>36784</v>
      </c>
      <c r="E6203" s="1" t="s">
        <v>20</v>
      </c>
      <c r="F6203">
        <v>1</v>
      </c>
      <c r="G6203">
        <v>0</v>
      </c>
      <c r="H6203">
        <v>0</v>
      </c>
      <c r="I6203" s="1" t="s">
        <v>21</v>
      </c>
      <c r="J6203" s="1"/>
      <c r="K6203">
        <v>0</v>
      </c>
      <c r="L6203" s="1" t="s">
        <v>22</v>
      </c>
      <c r="M6203" s="1" t="s">
        <v>35</v>
      </c>
      <c r="N6203" s="1" t="s">
        <v>35</v>
      </c>
      <c r="O6203">
        <v>1</v>
      </c>
      <c r="P6203" s="1" t="s">
        <v>227</v>
      </c>
      <c r="Q6203" s="1" t="s">
        <v>227</v>
      </c>
      <c r="R6203">
        <v>0</v>
      </c>
    </row>
    <row r="6204" spans="1:18" x14ac:dyDescent="0.3">
      <c r="A6204" s="1" t="s">
        <v>6582</v>
      </c>
      <c r="B6204" s="1" t="s">
        <v>6007</v>
      </c>
      <c r="C6204">
        <v>2024</v>
      </c>
      <c r="D6204" s="2">
        <v>36784</v>
      </c>
      <c r="E6204" s="1" t="s">
        <v>20</v>
      </c>
      <c r="F6204">
        <v>1</v>
      </c>
      <c r="G6204">
        <v>0</v>
      </c>
      <c r="H6204">
        <v>0</v>
      </c>
      <c r="I6204" s="1" t="s">
        <v>21</v>
      </c>
      <c r="J6204" s="1"/>
      <c r="K6204">
        <v>0</v>
      </c>
      <c r="L6204" s="1" t="s">
        <v>22</v>
      </c>
      <c r="M6204" s="1" t="s">
        <v>26</v>
      </c>
      <c r="N6204" s="1" t="s">
        <v>26</v>
      </c>
      <c r="O6204">
        <v>2</v>
      </c>
      <c r="P6204" s="1" t="s">
        <v>543</v>
      </c>
      <c r="Q6204" s="1"/>
      <c r="R6204">
        <v>0</v>
      </c>
    </row>
    <row r="6205" spans="1:18" x14ac:dyDescent="0.3">
      <c r="A6205" s="1" t="s">
        <v>6583</v>
      </c>
      <c r="B6205" s="1" t="s">
        <v>6007</v>
      </c>
      <c r="C6205">
        <v>2024</v>
      </c>
      <c r="D6205" s="2">
        <v>36784</v>
      </c>
      <c r="E6205" s="1" t="s">
        <v>20</v>
      </c>
      <c r="F6205">
        <v>1</v>
      </c>
      <c r="G6205">
        <v>0</v>
      </c>
      <c r="H6205">
        <v>0</v>
      </c>
      <c r="I6205" s="1" t="s">
        <v>21</v>
      </c>
      <c r="J6205" s="1"/>
      <c r="K6205">
        <v>0</v>
      </c>
      <c r="L6205" s="1" t="s">
        <v>22</v>
      </c>
      <c r="M6205" s="1" t="s">
        <v>33</v>
      </c>
      <c r="N6205" s="1" t="s">
        <v>33</v>
      </c>
      <c r="O6205">
        <v>1</v>
      </c>
      <c r="P6205" s="1" t="s">
        <v>40</v>
      </c>
      <c r="Q6205" s="1" t="s">
        <v>40</v>
      </c>
      <c r="R6205">
        <v>0</v>
      </c>
    </row>
    <row r="6206" spans="1:18" x14ac:dyDescent="0.3">
      <c r="A6206" s="1" t="s">
        <v>6584</v>
      </c>
      <c r="B6206" s="1" t="s">
        <v>6007</v>
      </c>
      <c r="C6206">
        <v>2024</v>
      </c>
      <c r="D6206" s="2">
        <v>36784</v>
      </c>
      <c r="E6206" s="1" t="s">
        <v>20</v>
      </c>
      <c r="F6206">
        <v>1</v>
      </c>
      <c r="G6206">
        <v>0</v>
      </c>
      <c r="H6206">
        <v>0</v>
      </c>
      <c r="I6206" s="1" t="s">
        <v>21</v>
      </c>
      <c r="J6206" s="1"/>
      <c r="K6206">
        <v>0</v>
      </c>
      <c r="L6206" s="1" t="s">
        <v>22</v>
      </c>
      <c r="M6206" s="1" t="s">
        <v>26</v>
      </c>
      <c r="N6206" s="1" t="s">
        <v>26</v>
      </c>
      <c r="O6206">
        <v>1</v>
      </c>
      <c r="P6206" s="1" t="s">
        <v>27</v>
      </c>
      <c r="Q6206" s="1" t="s">
        <v>27</v>
      </c>
      <c r="R6206">
        <v>0</v>
      </c>
    </row>
    <row r="6207" spans="1:18" x14ac:dyDescent="0.3">
      <c r="A6207" s="1" t="s">
        <v>6585</v>
      </c>
      <c r="B6207" s="1" t="s">
        <v>6007</v>
      </c>
      <c r="C6207">
        <v>2024</v>
      </c>
      <c r="D6207" s="2">
        <v>36784</v>
      </c>
      <c r="E6207" s="1" t="s">
        <v>20</v>
      </c>
      <c r="F6207">
        <v>1</v>
      </c>
      <c r="G6207">
        <v>0</v>
      </c>
      <c r="H6207">
        <v>0</v>
      </c>
      <c r="I6207" s="1" t="s">
        <v>21</v>
      </c>
      <c r="J6207" s="1"/>
      <c r="K6207">
        <v>0</v>
      </c>
      <c r="L6207" s="1" t="s">
        <v>22</v>
      </c>
      <c r="M6207" s="1" t="s">
        <v>47</v>
      </c>
      <c r="N6207" s="1" t="s">
        <v>47</v>
      </c>
      <c r="O6207">
        <v>1</v>
      </c>
      <c r="P6207" s="1" t="s">
        <v>121</v>
      </c>
      <c r="Q6207" s="1" t="s">
        <v>121</v>
      </c>
      <c r="R6207">
        <v>0</v>
      </c>
    </row>
    <row r="6208" spans="1:18" x14ac:dyDescent="0.3">
      <c r="A6208" s="1" t="s">
        <v>6586</v>
      </c>
      <c r="B6208" s="1" t="s">
        <v>6007</v>
      </c>
      <c r="C6208">
        <v>2024</v>
      </c>
      <c r="D6208" s="2">
        <v>36784</v>
      </c>
      <c r="E6208" s="1" t="s">
        <v>37</v>
      </c>
      <c r="F6208">
        <v>1</v>
      </c>
      <c r="G6208">
        <v>1</v>
      </c>
      <c r="H6208">
        <v>1</v>
      </c>
      <c r="I6208" s="1" t="s">
        <v>38</v>
      </c>
      <c r="J6208" s="1" t="s">
        <v>42</v>
      </c>
      <c r="K6208">
        <v>0</v>
      </c>
      <c r="L6208" s="1" t="s">
        <v>22</v>
      </c>
      <c r="M6208" s="1" t="s">
        <v>35</v>
      </c>
      <c r="N6208" s="1" t="s">
        <v>35</v>
      </c>
      <c r="O6208">
        <v>3</v>
      </c>
      <c r="P6208" s="1" t="s">
        <v>6587</v>
      </c>
      <c r="Q6208" s="1"/>
      <c r="R6208">
        <v>1</v>
      </c>
    </row>
    <row r="6209" spans="1:18" x14ac:dyDescent="0.3">
      <c r="A6209" s="1" t="s">
        <v>6588</v>
      </c>
      <c r="B6209" s="1" t="s">
        <v>6007</v>
      </c>
      <c r="C6209">
        <v>2024</v>
      </c>
      <c r="D6209" s="2">
        <v>36784</v>
      </c>
      <c r="E6209" s="1" t="s">
        <v>20</v>
      </c>
      <c r="F6209">
        <v>1</v>
      </c>
      <c r="G6209">
        <v>0</v>
      </c>
      <c r="H6209">
        <v>0</v>
      </c>
      <c r="I6209" s="1" t="s">
        <v>21</v>
      </c>
      <c r="J6209" s="1"/>
      <c r="K6209">
        <v>0</v>
      </c>
      <c r="L6209" s="1" t="s">
        <v>22</v>
      </c>
      <c r="M6209" s="1" t="s">
        <v>35</v>
      </c>
      <c r="N6209" s="1" t="s">
        <v>35</v>
      </c>
      <c r="O6209">
        <v>3</v>
      </c>
      <c r="P6209" s="1" t="s">
        <v>6587</v>
      </c>
      <c r="Q6209" s="1"/>
      <c r="R6209">
        <v>0</v>
      </c>
    </row>
    <row r="6210" spans="1:18" x14ac:dyDescent="0.3">
      <c r="A6210" s="1" t="s">
        <v>6589</v>
      </c>
      <c r="B6210" s="1" t="s">
        <v>6007</v>
      </c>
      <c r="C6210">
        <v>2024</v>
      </c>
      <c r="D6210" s="2">
        <v>36784</v>
      </c>
      <c r="E6210" s="1" t="s">
        <v>37</v>
      </c>
      <c r="F6210">
        <v>1</v>
      </c>
      <c r="G6210">
        <v>1</v>
      </c>
      <c r="H6210">
        <v>1</v>
      </c>
      <c r="I6210" s="1" t="s">
        <v>38</v>
      </c>
      <c r="J6210" s="1" t="s">
        <v>39</v>
      </c>
      <c r="K6210">
        <v>0</v>
      </c>
      <c r="L6210" s="1" t="s">
        <v>22</v>
      </c>
      <c r="M6210" s="1" t="s">
        <v>26</v>
      </c>
      <c r="N6210" s="1" t="s">
        <v>26</v>
      </c>
      <c r="O6210">
        <v>1</v>
      </c>
      <c r="P6210" s="1" t="s">
        <v>134</v>
      </c>
      <c r="Q6210" s="1" t="s">
        <v>134</v>
      </c>
      <c r="R6210">
        <v>0</v>
      </c>
    </row>
    <row r="6211" spans="1:18" x14ac:dyDescent="0.3">
      <c r="A6211" s="1" t="s">
        <v>6590</v>
      </c>
      <c r="B6211" s="1" t="s">
        <v>6007</v>
      </c>
      <c r="C6211">
        <v>2024</v>
      </c>
      <c r="D6211" s="2">
        <v>36784</v>
      </c>
      <c r="E6211" s="1" t="s">
        <v>20</v>
      </c>
      <c r="F6211">
        <v>1</v>
      </c>
      <c r="G6211">
        <v>0</v>
      </c>
      <c r="H6211">
        <v>0</v>
      </c>
      <c r="I6211" s="1" t="s">
        <v>21</v>
      </c>
      <c r="J6211" s="1"/>
      <c r="K6211">
        <v>0</v>
      </c>
      <c r="L6211" s="1" t="s">
        <v>22</v>
      </c>
      <c r="M6211" s="1" t="s">
        <v>35</v>
      </c>
      <c r="N6211" s="1" t="s">
        <v>35</v>
      </c>
      <c r="O6211">
        <v>1</v>
      </c>
      <c r="P6211" s="1" t="s">
        <v>534</v>
      </c>
      <c r="Q6211" s="1" t="s">
        <v>534</v>
      </c>
      <c r="R6211">
        <v>0</v>
      </c>
    </row>
    <row r="6212" spans="1:18" x14ac:dyDescent="0.3">
      <c r="A6212" s="1" t="s">
        <v>6591</v>
      </c>
      <c r="B6212" s="1" t="s">
        <v>6007</v>
      </c>
      <c r="C6212">
        <v>2024</v>
      </c>
      <c r="D6212" s="2">
        <v>36784</v>
      </c>
      <c r="E6212" s="1" t="s">
        <v>20</v>
      </c>
      <c r="F6212">
        <v>1</v>
      </c>
      <c r="G6212">
        <v>0</v>
      </c>
      <c r="H6212">
        <v>0</v>
      </c>
      <c r="I6212" s="1" t="s">
        <v>21</v>
      </c>
      <c r="J6212" s="1"/>
      <c r="K6212">
        <v>0</v>
      </c>
      <c r="L6212" s="1" t="s">
        <v>22</v>
      </c>
      <c r="M6212" s="1" t="s">
        <v>35</v>
      </c>
      <c r="N6212" s="1" t="s">
        <v>35</v>
      </c>
      <c r="O6212">
        <v>1</v>
      </c>
      <c r="P6212" s="1" t="s">
        <v>134</v>
      </c>
      <c r="Q6212" s="1" t="s">
        <v>134</v>
      </c>
      <c r="R6212">
        <v>0</v>
      </c>
    </row>
    <row r="6213" spans="1:18" x14ac:dyDescent="0.3">
      <c r="A6213" s="1" t="s">
        <v>6592</v>
      </c>
      <c r="B6213" s="1" t="s">
        <v>6007</v>
      </c>
      <c r="C6213">
        <v>2024</v>
      </c>
      <c r="D6213" s="2">
        <v>36784</v>
      </c>
      <c r="E6213" s="1" t="s">
        <v>20</v>
      </c>
      <c r="F6213">
        <v>1</v>
      </c>
      <c r="G6213">
        <v>0</v>
      </c>
      <c r="H6213">
        <v>0</v>
      </c>
      <c r="I6213" s="1" t="s">
        <v>21</v>
      </c>
      <c r="J6213" s="1"/>
      <c r="K6213">
        <v>0</v>
      </c>
      <c r="L6213" s="1" t="s">
        <v>22</v>
      </c>
      <c r="M6213" s="1" t="s">
        <v>26</v>
      </c>
      <c r="N6213" s="1" t="s">
        <v>26</v>
      </c>
      <c r="O6213">
        <v>1</v>
      </c>
      <c r="P6213" s="1" t="s">
        <v>40</v>
      </c>
      <c r="Q6213" s="1" t="s">
        <v>40</v>
      </c>
      <c r="R6213">
        <v>0</v>
      </c>
    </row>
    <row r="6214" spans="1:18" x14ac:dyDescent="0.3">
      <c r="A6214" s="1" t="s">
        <v>6593</v>
      </c>
      <c r="B6214" s="1" t="s">
        <v>6007</v>
      </c>
      <c r="C6214">
        <v>2024</v>
      </c>
      <c r="D6214" s="2">
        <v>36784</v>
      </c>
      <c r="E6214" s="1" t="s">
        <v>20</v>
      </c>
      <c r="F6214">
        <v>1</v>
      </c>
      <c r="G6214">
        <v>0</v>
      </c>
      <c r="H6214">
        <v>0</v>
      </c>
      <c r="I6214" s="1" t="s">
        <v>21</v>
      </c>
      <c r="J6214" s="1"/>
      <c r="K6214">
        <v>0</v>
      </c>
      <c r="L6214" s="1" t="s">
        <v>22</v>
      </c>
      <c r="M6214" s="1" t="s">
        <v>26</v>
      </c>
      <c r="N6214" s="1" t="s">
        <v>26</v>
      </c>
      <c r="O6214">
        <v>1</v>
      </c>
      <c r="P6214" s="1" t="s">
        <v>534</v>
      </c>
      <c r="Q6214" s="1" t="s">
        <v>534</v>
      </c>
      <c r="R6214">
        <v>0</v>
      </c>
    </row>
    <row r="6215" spans="1:18" x14ac:dyDescent="0.3">
      <c r="A6215" s="1" t="s">
        <v>6594</v>
      </c>
      <c r="B6215" s="1" t="s">
        <v>6007</v>
      </c>
      <c r="C6215">
        <v>2024</v>
      </c>
      <c r="D6215" s="2">
        <v>36784</v>
      </c>
      <c r="E6215" s="1" t="s">
        <v>20</v>
      </c>
      <c r="F6215">
        <v>1</v>
      </c>
      <c r="G6215">
        <v>0</v>
      </c>
      <c r="H6215">
        <v>0</v>
      </c>
      <c r="I6215" s="1" t="s">
        <v>21</v>
      </c>
      <c r="J6215" s="1"/>
      <c r="K6215">
        <v>0</v>
      </c>
      <c r="L6215" s="1" t="s">
        <v>22</v>
      </c>
      <c r="M6215" s="1" t="s">
        <v>26</v>
      </c>
      <c r="N6215" s="1" t="s">
        <v>26</v>
      </c>
      <c r="O6215">
        <v>1</v>
      </c>
      <c r="P6215" s="1" t="s">
        <v>27</v>
      </c>
      <c r="Q6215" s="1" t="s">
        <v>27</v>
      </c>
      <c r="R6215">
        <v>0</v>
      </c>
    </row>
    <row r="6216" spans="1:18" x14ac:dyDescent="0.3">
      <c r="A6216" s="1" t="s">
        <v>6595</v>
      </c>
      <c r="B6216" s="1" t="s">
        <v>6007</v>
      </c>
      <c r="C6216">
        <v>2024</v>
      </c>
      <c r="D6216" s="2">
        <v>36784</v>
      </c>
      <c r="E6216" s="1" t="s">
        <v>20</v>
      </c>
      <c r="F6216">
        <v>1</v>
      </c>
      <c r="G6216">
        <v>0</v>
      </c>
      <c r="H6216">
        <v>0</v>
      </c>
      <c r="I6216" s="1" t="s">
        <v>21</v>
      </c>
      <c r="J6216" s="1"/>
      <c r="K6216">
        <v>0</v>
      </c>
      <c r="L6216" s="1" t="s">
        <v>22</v>
      </c>
      <c r="M6216" s="1" t="s">
        <v>35</v>
      </c>
      <c r="N6216" s="1" t="s">
        <v>35</v>
      </c>
      <c r="O6216">
        <v>1</v>
      </c>
      <c r="P6216" s="1" t="s">
        <v>45</v>
      </c>
      <c r="Q6216" s="1" t="s">
        <v>45</v>
      </c>
      <c r="R6216">
        <v>0</v>
      </c>
    </row>
    <row r="6217" spans="1:18" x14ac:dyDescent="0.3">
      <c r="A6217" s="1" t="s">
        <v>6596</v>
      </c>
      <c r="B6217" s="1" t="s">
        <v>6007</v>
      </c>
      <c r="C6217">
        <v>2024</v>
      </c>
      <c r="D6217" s="2">
        <v>36784</v>
      </c>
      <c r="E6217" s="1" t="s">
        <v>20</v>
      </c>
      <c r="F6217">
        <v>1</v>
      </c>
      <c r="G6217">
        <v>0</v>
      </c>
      <c r="H6217">
        <v>0</v>
      </c>
      <c r="I6217" s="1" t="s">
        <v>21</v>
      </c>
      <c r="J6217" s="1"/>
      <c r="K6217">
        <v>0</v>
      </c>
      <c r="L6217" s="1" t="s">
        <v>22</v>
      </c>
      <c r="M6217" s="1" t="s">
        <v>33</v>
      </c>
      <c r="N6217" s="1" t="s">
        <v>33</v>
      </c>
      <c r="O6217">
        <v>2</v>
      </c>
      <c r="P6217" s="1" t="s">
        <v>5864</v>
      </c>
      <c r="Q6217" s="1"/>
      <c r="R6217">
        <v>0</v>
      </c>
    </row>
    <row r="6218" spans="1:18" x14ac:dyDescent="0.3">
      <c r="A6218" s="1" t="s">
        <v>6597</v>
      </c>
      <c r="B6218" s="1" t="s">
        <v>6007</v>
      </c>
      <c r="C6218">
        <v>2024</v>
      </c>
      <c r="D6218" s="2">
        <v>36784</v>
      </c>
      <c r="E6218" s="1" t="s">
        <v>20</v>
      </c>
      <c r="F6218">
        <v>1</v>
      </c>
      <c r="G6218">
        <v>0</v>
      </c>
      <c r="H6218">
        <v>0</v>
      </c>
      <c r="I6218" s="1" t="s">
        <v>21</v>
      </c>
      <c r="J6218" s="1"/>
      <c r="K6218">
        <v>0</v>
      </c>
      <c r="L6218" s="1" t="s">
        <v>22</v>
      </c>
      <c r="M6218" s="1" t="s">
        <v>33</v>
      </c>
      <c r="N6218" s="1" t="s">
        <v>33</v>
      </c>
      <c r="O6218">
        <v>1</v>
      </c>
      <c r="P6218" s="1" t="s">
        <v>40</v>
      </c>
      <c r="Q6218" s="1" t="s">
        <v>40</v>
      </c>
      <c r="R6218">
        <v>0</v>
      </c>
    </row>
    <row r="6219" spans="1:18" x14ac:dyDescent="0.3">
      <c r="A6219" s="1" t="s">
        <v>6598</v>
      </c>
      <c r="B6219" s="1" t="s">
        <v>6007</v>
      </c>
      <c r="C6219">
        <v>2024</v>
      </c>
      <c r="D6219" s="2">
        <v>36784</v>
      </c>
      <c r="E6219" s="1" t="s">
        <v>37</v>
      </c>
      <c r="F6219">
        <v>1</v>
      </c>
      <c r="G6219">
        <v>1</v>
      </c>
      <c r="H6219">
        <v>1</v>
      </c>
      <c r="I6219" s="1" t="s">
        <v>38</v>
      </c>
      <c r="J6219" s="1" t="s">
        <v>39</v>
      </c>
      <c r="K6219">
        <v>0</v>
      </c>
      <c r="L6219" s="1" t="s">
        <v>22</v>
      </c>
      <c r="M6219" s="1" t="s">
        <v>23</v>
      </c>
      <c r="N6219" s="1" t="s">
        <v>23</v>
      </c>
      <c r="O6219">
        <v>2</v>
      </c>
      <c r="P6219" s="1" t="s">
        <v>6599</v>
      </c>
      <c r="Q6219" s="1"/>
      <c r="R6219">
        <v>0</v>
      </c>
    </row>
    <row r="6220" spans="1:18" x14ac:dyDescent="0.3">
      <c r="A6220" s="1" t="s">
        <v>6600</v>
      </c>
      <c r="B6220" s="1" t="s">
        <v>6007</v>
      </c>
      <c r="C6220">
        <v>2024</v>
      </c>
      <c r="D6220" s="2">
        <v>36784</v>
      </c>
      <c r="E6220" s="1" t="s">
        <v>20</v>
      </c>
      <c r="F6220">
        <v>1</v>
      </c>
      <c r="G6220">
        <v>0</v>
      </c>
      <c r="H6220">
        <v>0</v>
      </c>
      <c r="I6220" s="1" t="s">
        <v>21</v>
      </c>
      <c r="J6220" s="1"/>
      <c r="K6220">
        <v>0</v>
      </c>
      <c r="L6220" s="1" t="s">
        <v>22</v>
      </c>
      <c r="M6220" s="1" t="s">
        <v>23</v>
      </c>
      <c r="N6220" s="1" t="s">
        <v>23</v>
      </c>
      <c r="O6220">
        <v>2</v>
      </c>
      <c r="P6220" s="1" t="s">
        <v>6599</v>
      </c>
      <c r="Q6220" s="1"/>
      <c r="R6220">
        <v>0</v>
      </c>
    </row>
    <row r="6221" spans="1:18" x14ac:dyDescent="0.3">
      <c r="A6221" s="1" t="s">
        <v>6601</v>
      </c>
      <c r="B6221" s="1" t="s">
        <v>6007</v>
      </c>
      <c r="C6221">
        <v>2024</v>
      </c>
      <c r="D6221" s="2">
        <v>36784</v>
      </c>
      <c r="E6221" s="1" t="s">
        <v>20</v>
      </c>
      <c r="F6221">
        <v>1</v>
      </c>
      <c r="G6221">
        <v>0</v>
      </c>
      <c r="H6221">
        <v>0</v>
      </c>
      <c r="I6221" s="1" t="s">
        <v>21</v>
      </c>
      <c r="J6221" s="1"/>
      <c r="K6221">
        <v>0</v>
      </c>
      <c r="L6221" s="1" t="s">
        <v>22</v>
      </c>
      <c r="M6221" s="1" t="s">
        <v>26</v>
      </c>
      <c r="N6221" s="1" t="s">
        <v>26</v>
      </c>
      <c r="O6221">
        <v>1</v>
      </c>
      <c r="P6221" s="1" t="s">
        <v>27</v>
      </c>
      <c r="Q6221" s="1" t="s">
        <v>27</v>
      </c>
      <c r="R6221">
        <v>0</v>
      </c>
    </row>
    <row r="6222" spans="1:18" x14ac:dyDescent="0.3">
      <c r="A6222" s="1" t="s">
        <v>6602</v>
      </c>
      <c r="B6222" s="1" t="s">
        <v>6007</v>
      </c>
      <c r="C6222">
        <v>2024</v>
      </c>
      <c r="D6222" s="2">
        <v>36784</v>
      </c>
      <c r="E6222" s="1" t="s">
        <v>20</v>
      </c>
      <c r="F6222">
        <v>1</v>
      </c>
      <c r="G6222">
        <v>0</v>
      </c>
      <c r="H6222">
        <v>0</v>
      </c>
      <c r="I6222" s="1" t="s">
        <v>21</v>
      </c>
      <c r="J6222" s="1"/>
      <c r="K6222">
        <v>0</v>
      </c>
      <c r="L6222" s="1" t="s">
        <v>22</v>
      </c>
      <c r="M6222" s="1" t="s">
        <v>23</v>
      </c>
      <c r="N6222" s="1" t="s">
        <v>23</v>
      </c>
      <c r="O6222">
        <v>1</v>
      </c>
      <c r="P6222" s="1" t="s">
        <v>74</v>
      </c>
      <c r="Q6222" s="1" t="s">
        <v>74</v>
      </c>
      <c r="R6222">
        <v>0</v>
      </c>
    </row>
    <row r="6223" spans="1:18" x14ac:dyDescent="0.3">
      <c r="A6223" s="1" t="s">
        <v>6603</v>
      </c>
      <c r="B6223" s="1" t="s">
        <v>6007</v>
      </c>
      <c r="C6223">
        <v>2024</v>
      </c>
      <c r="D6223" s="2">
        <v>36784</v>
      </c>
      <c r="E6223" s="1" t="s">
        <v>20</v>
      </c>
      <c r="F6223">
        <v>1</v>
      </c>
      <c r="G6223">
        <v>0</v>
      </c>
      <c r="H6223">
        <v>0</v>
      </c>
      <c r="I6223" s="1" t="s">
        <v>21</v>
      </c>
      <c r="J6223" s="1"/>
      <c r="K6223">
        <v>0</v>
      </c>
      <c r="L6223" s="1" t="s">
        <v>22</v>
      </c>
      <c r="M6223" s="1" t="s">
        <v>23</v>
      </c>
      <c r="N6223" s="1" t="s">
        <v>23</v>
      </c>
      <c r="O6223">
        <v>1</v>
      </c>
      <c r="P6223" s="1" t="s">
        <v>534</v>
      </c>
      <c r="Q6223" s="1" t="s">
        <v>534</v>
      </c>
      <c r="R6223">
        <v>0</v>
      </c>
    </row>
    <row r="6224" spans="1:18" x14ac:dyDescent="0.3">
      <c r="A6224" s="1" t="s">
        <v>6604</v>
      </c>
      <c r="B6224" s="1" t="s">
        <v>6007</v>
      </c>
      <c r="C6224">
        <v>2024</v>
      </c>
      <c r="D6224" s="2">
        <v>36784</v>
      </c>
      <c r="E6224" s="1" t="s">
        <v>20</v>
      </c>
      <c r="F6224">
        <v>1</v>
      </c>
      <c r="G6224">
        <v>0</v>
      </c>
      <c r="H6224">
        <v>0</v>
      </c>
      <c r="I6224" s="1" t="s">
        <v>21</v>
      </c>
      <c r="J6224" s="1"/>
      <c r="K6224">
        <v>0</v>
      </c>
      <c r="L6224" s="1" t="s">
        <v>22</v>
      </c>
      <c r="M6224" s="1" t="s">
        <v>33</v>
      </c>
      <c r="N6224" s="1" t="s">
        <v>33</v>
      </c>
      <c r="O6224">
        <v>1</v>
      </c>
      <c r="P6224" s="1" t="s">
        <v>78</v>
      </c>
      <c r="Q6224" s="1" t="s">
        <v>78</v>
      </c>
      <c r="R6224">
        <v>0</v>
      </c>
    </row>
    <row r="6225" spans="1:18" x14ac:dyDescent="0.3">
      <c r="A6225" s="1" t="s">
        <v>6605</v>
      </c>
      <c r="B6225" s="1" t="s">
        <v>6007</v>
      </c>
      <c r="C6225">
        <v>2024</v>
      </c>
      <c r="D6225" s="2">
        <v>36784</v>
      </c>
      <c r="E6225" s="1" t="s">
        <v>20</v>
      </c>
      <c r="F6225">
        <v>1</v>
      </c>
      <c r="G6225">
        <v>0</v>
      </c>
      <c r="H6225">
        <v>0</v>
      </c>
      <c r="I6225" s="1" t="s">
        <v>21</v>
      </c>
      <c r="J6225" s="1"/>
      <c r="K6225">
        <v>0</v>
      </c>
      <c r="L6225" s="1" t="s">
        <v>22</v>
      </c>
      <c r="M6225" s="1" t="s">
        <v>33</v>
      </c>
      <c r="N6225" s="1" t="s">
        <v>33</v>
      </c>
      <c r="O6225">
        <v>1</v>
      </c>
      <c r="P6225" s="1" t="s">
        <v>534</v>
      </c>
      <c r="Q6225" s="1" t="s">
        <v>534</v>
      </c>
      <c r="R6225">
        <v>0</v>
      </c>
    </row>
    <row r="6226" spans="1:18" x14ac:dyDescent="0.3">
      <c r="A6226" s="1" t="s">
        <v>6606</v>
      </c>
      <c r="B6226" s="1" t="s">
        <v>6007</v>
      </c>
      <c r="C6226">
        <v>2024</v>
      </c>
      <c r="D6226" s="2">
        <v>36784</v>
      </c>
      <c r="E6226" s="1" t="s">
        <v>20</v>
      </c>
      <c r="F6226">
        <v>1</v>
      </c>
      <c r="G6226">
        <v>0</v>
      </c>
      <c r="H6226">
        <v>0</v>
      </c>
      <c r="I6226" s="1" t="s">
        <v>21</v>
      </c>
      <c r="J6226" s="1"/>
      <c r="K6226">
        <v>0</v>
      </c>
      <c r="L6226" s="1" t="s">
        <v>22</v>
      </c>
      <c r="M6226" s="1" t="s">
        <v>26</v>
      </c>
      <c r="N6226" s="1" t="s">
        <v>26</v>
      </c>
      <c r="O6226">
        <v>1</v>
      </c>
      <c r="P6226" s="1" t="s">
        <v>3151</v>
      </c>
      <c r="Q6226" s="1" t="s">
        <v>3151</v>
      </c>
      <c r="R6226">
        <v>0</v>
      </c>
    </row>
    <row r="6227" spans="1:18" x14ac:dyDescent="0.3">
      <c r="A6227" s="1" t="s">
        <v>6607</v>
      </c>
      <c r="B6227" s="1" t="s">
        <v>6007</v>
      </c>
      <c r="C6227">
        <v>2024</v>
      </c>
      <c r="D6227" s="2">
        <v>36784</v>
      </c>
      <c r="E6227" s="1" t="s">
        <v>20</v>
      </c>
      <c r="F6227">
        <v>1</v>
      </c>
      <c r="G6227">
        <v>0</v>
      </c>
      <c r="H6227">
        <v>0</v>
      </c>
      <c r="I6227" s="1" t="s">
        <v>21</v>
      </c>
      <c r="J6227" s="1"/>
      <c r="K6227">
        <v>0</v>
      </c>
      <c r="L6227" s="1" t="s">
        <v>22</v>
      </c>
      <c r="M6227" s="1" t="s">
        <v>26</v>
      </c>
      <c r="N6227" s="1" t="s">
        <v>26</v>
      </c>
      <c r="O6227">
        <v>1</v>
      </c>
      <c r="P6227" s="1" t="s">
        <v>134</v>
      </c>
      <c r="Q6227" s="1" t="s">
        <v>134</v>
      </c>
      <c r="R6227">
        <v>0</v>
      </c>
    </row>
    <row r="6228" spans="1:18" x14ac:dyDescent="0.3">
      <c r="A6228" s="1" t="s">
        <v>6608</v>
      </c>
      <c r="B6228" s="1" t="s">
        <v>6007</v>
      </c>
      <c r="C6228">
        <v>2024</v>
      </c>
      <c r="D6228" s="2">
        <v>36784</v>
      </c>
      <c r="E6228" s="1" t="s">
        <v>20</v>
      </c>
      <c r="F6228">
        <v>1</v>
      </c>
      <c r="G6228">
        <v>0</v>
      </c>
      <c r="H6228">
        <v>0</v>
      </c>
      <c r="I6228" s="1" t="s">
        <v>21</v>
      </c>
      <c r="J6228" s="1"/>
      <c r="K6228">
        <v>0</v>
      </c>
      <c r="L6228" s="1" t="s">
        <v>22</v>
      </c>
      <c r="M6228" s="1" t="s">
        <v>47</v>
      </c>
      <c r="N6228" s="1" t="s">
        <v>47</v>
      </c>
      <c r="O6228">
        <v>1</v>
      </c>
      <c r="P6228" s="1" t="s">
        <v>53</v>
      </c>
      <c r="Q6228" s="1" t="s">
        <v>53</v>
      </c>
      <c r="R6228">
        <v>0</v>
      </c>
    </row>
    <row r="6229" spans="1:18" x14ac:dyDescent="0.3">
      <c r="A6229" s="1" t="s">
        <v>6609</v>
      </c>
      <c r="B6229" s="1" t="s">
        <v>6007</v>
      </c>
      <c r="C6229">
        <v>2024</v>
      </c>
      <c r="D6229" s="2">
        <v>36784</v>
      </c>
      <c r="E6229" s="1" t="s">
        <v>20</v>
      </c>
      <c r="F6229">
        <v>1</v>
      </c>
      <c r="G6229">
        <v>0</v>
      </c>
      <c r="H6229">
        <v>0</v>
      </c>
      <c r="I6229" s="1" t="s">
        <v>21</v>
      </c>
      <c r="J6229" s="1"/>
      <c r="K6229">
        <v>0</v>
      </c>
      <c r="L6229" s="1" t="s">
        <v>22</v>
      </c>
      <c r="M6229" s="1" t="s">
        <v>35</v>
      </c>
      <c r="N6229" s="1" t="s">
        <v>35</v>
      </c>
      <c r="O6229">
        <v>1</v>
      </c>
      <c r="P6229" s="1" t="s">
        <v>2432</v>
      </c>
      <c r="Q6229" s="1" t="s">
        <v>2432</v>
      </c>
      <c r="R6229">
        <v>0</v>
      </c>
    </row>
    <row r="6230" spans="1:18" x14ac:dyDescent="0.3">
      <c r="A6230" s="1" t="s">
        <v>6610</v>
      </c>
      <c r="B6230" s="1" t="s">
        <v>6007</v>
      </c>
      <c r="C6230">
        <v>2024</v>
      </c>
      <c r="D6230" s="2">
        <v>36784</v>
      </c>
      <c r="E6230" s="1" t="s">
        <v>37</v>
      </c>
      <c r="F6230">
        <v>1</v>
      </c>
      <c r="G6230">
        <v>1</v>
      </c>
      <c r="H6230">
        <v>1</v>
      </c>
      <c r="I6230" s="1" t="s">
        <v>91</v>
      </c>
      <c r="J6230" s="1" t="s">
        <v>92</v>
      </c>
      <c r="K6230">
        <v>0</v>
      </c>
      <c r="L6230" s="1" t="s">
        <v>22</v>
      </c>
      <c r="M6230" s="1" t="s">
        <v>33</v>
      </c>
      <c r="N6230" s="1" t="s">
        <v>33</v>
      </c>
      <c r="O6230">
        <v>1</v>
      </c>
      <c r="P6230" s="1" t="s">
        <v>121</v>
      </c>
      <c r="Q6230" s="1" t="s">
        <v>121</v>
      </c>
      <c r="R6230">
        <v>1</v>
      </c>
    </row>
    <row r="6231" spans="1:18" x14ac:dyDescent="0.3">
      <c r="A6231" s="1" t="s">
        <v>6611</v>
      </c>
      <c r="B6231" s="1" t="s">
        <v>6007</v>
      </c>
      <c r="C6231">
        <v>2024</v>
      </c>
      <c r="D6231" s="2">
        <v>36784</v>
      </c>
      <c r="E6231" s="1" t="s">
        <v>20</v>
      </c>
      <c r="F6231">
        <v>1</v>
      </c>
      <c r="G6231">
        <v>0</v>
      </c>
      <c r="H6231">
        <v>0</v>
      </c>
      <c r="I6231" s="1" t="s">
        <v>21</v>
      </c>
      <c r="J6231" s="1"/>
      <c r="K6231">
        <v>0</v>
      </c>
      <c r="L6231" s="1" t="s">
        <v>22</v>
      </c>
      <c r="M6231" s="1" t="s">
        <v>23</v>
      </c>
      <c r="N6231" s="1" t="s">
        <v>23</v>
      </c>
      <c r="O6231">
        <v>1</v>
      </c>
      <c r="P6231" s="1" t="s">
        <v>2432</v>
      </c>
      <c r="Q6231" s="1" t="s">
        <v>2432</v>
      </c>
      <c r="R6231">
        <v>0</v>
      </c>
    </row>
    <row r="6232" spans="1:18" x14ac:dyDescent="0.3">
      <c r="A6232" s="1" t="s">
        <v>6612</v>
      </c>
      <c r="B6232" s="1" t="s">
        <v>6007</v>
      </c>
      <c r="C6232">
        <v>2024</v>
      </c>
      <c r="D6232" s="2">
        <v>36784</v>
      </c>
      <c r="E6232" s="1" t="s">
        <v>20</v>
      </c>
      <c r="F6232">
        <v>1</v>
      </c>
      <c r="G6232">
        <v>0</v>
      </c>
      <c r="H6232">
        <v>0</v>
      </c>
      <c r="I6232" s="1" t="s">
        <v>21</v>
      </c>
      <c r="J6232" s="1"/>
      <c r="K6232">
        <v>0</v>
      </c>
      <c r="L6232" s="1" t="s">
        <v>22</v>
      </c>
      <c r="M6232" s="1" t="s">
        <v>23</v>
      </c>
      <c r="N6232" s="1" t="s">
        <v>23</v>
      </c>
      <c r="O6232">
        <v>1</v>
      </c>
      <c r="P6232" s="1" t="s">
        <v>27</v>
      </c>
      <c r="Q6232" s="1" t="s">
        <v>27</v>
      </c>
      <c r="R6232">
        <v>0</v>
      </c>
    </row>
    <row r="6233" spans="1:18" x14ac:dyDescent="0.3">
      <c r="A6233" s="1" t="s">
        <v>6613</v>
      </c>
      <c r="B6233" s="1" t="s">
        <v>6007</v>
      </c>
      <c r="C6233">
        <v>2024</v>
      </c>
      <c r="D6233" s="2">
        <v>36784</v>
      </c>
      <c r="E6233" s="1" t="s">
        <v>20</v>
      </c>
      <c r="F6233">
        <v>1</v>
      </c>
      <c r="G6233">
        <v>0</v>
      </c>
      <c r="H6233">
        <v>0</v>
      </c>
      <c r="I6233" s="1" t="s">
        <v>21</v>
      </c>
      <c r="J6233" s="1"/>
      <c r="K6233">
        <v>0</v>
      </c>
      <c r="L6233" s="1" t="s">
        <v>22</v>
      </c>
      <c r="M6233" s="1" t="s">
        <v>26</v>
      </c>
      <c r="N6233" s="1" t="s">
        <v>26</v>
      </c>
      <c r="O6233">
        <v>1</v>
      </c>
      <c r="P6233" s="1" t="s">
        <v>858</v>
      </c>
      <c r="Q6233" s="1" t="s">
        <v>858</v>
      </c>
      <c r="R6233">
        <v>0</v>
      </c>
    </row>
    <row r="6234" spans="1:18" x14ac:dyDescent="0.3">
      <c r="A6234" s="1" t="s">
        <v>6614</v>
      </c>
      <c r="B6234" s="1" t="s">
        <v>6007</v>
      </c>
      <c r="C6234">
        <v>2024</v>
      </c>
      <c r="D6234" s="2">
        <v>36784</v>
      </c>
      <c r="E6234" s="1" t="s">
        <v>20</v>
      </c>
      <c r="F6234">
        <v>1</v>
      </c>
      <c r="G6234">
        <v>0</v>
      </c>
      <c r="H6234">
        <v>0</v>
      </c>
      <c r="I6234" s="1" t="s">
        <v>21</v>
      </c>
      <c r="J6234" s="1"/>
      <c r="K6234">
        <v>0</v>
      </c>
      <c r="L6234" s="1" t="s">
        <v>22</v>
      </c>
      <c r="M6234" s="1" t="s">
        <v>23</v>
      </c>
      <c r="N6234" s="1" t="s">
        <v>23</v>
      </c>
      <c r="O6234">
        <v>1</v>
      </c>
      <c r="P6234" s="1" t="s">
        <v>29</v>
      </c>
      <c r="Q6234" s="1" t="s">
        <v>29</v>
      </c>
      <c r="R6234">
        <v>0</v>
      </c>
    </row>
    <row r="6235" spans="1:18" x14ac:dyDescent="0.3">
      <c r="A6235" s="1" t="s">
        <v>6615</v>
      </c>
      <c r="B6235" s="1" t="s">
        <v>6007</v>
      </c>
      <c r="C6235">
        <v>2024</v>
      </c>
      <c r="D6235" s="2">
        <v>36784</v>
      </c>
      <c r="E6235" s="1" t="s">
        <v>20</v>
      </c>
      <c r="F6235">
        <v>1</v>
      </c>
      <c r="G6235">
        <v>0</v>
      </c>
      <c r="H6235">
        <v>0</v>
      </c>
      <c r="I6235" s="1" t="s">
        <v>21</v>
      </c>
      <c r="J6235" s="1"/>
      <c r="K6235">
        <v>0</v>
      </c>
      <c r="L6235" s="1" t="s">
        <v>22</v>
      </c>
      <c r="M6235" s="1" t="s">
        <v>26</v>
      </c>
      <c r="N6235" s="1" t="s">
        <v>26</v>
      </c>
      <c r="O6235">
        <v>1</v>
      </c>
      <c r="P6235" s="1" t="s">
        <v>40</v>
      </c>
      <c r="Q6235" s="1" t="s">
        <v>40</v>
      </c>
      <c r="R6235">
        <v>0</v>
      </c>
    </row>
    <row r="6236" spans="1:18" x14ac:dyDescent="0.3">
      <c r="A6236" s="1" t="s">
        <v>6616</v>
      </c>
      <c r="B6236" s="1" t="s">
        <v>6007</v>
      </c>
      <c r="C6236">
        <v>2024</v>
      </c>
      <c r="D6236" s="2">
        <v>36784</v>
      </c>
      <c r="E6236" s="1" t="s">
        <v>37</v>
      </c>
      <c r="F6236">
        <v>1</v>
      </c>
      <c r="G6236">
        <v>1</v>
      </c>
      <c r="H6236">
        <v>1</v>
      </c>
      <c r="I6236" s="1" t="s">
        <v>38</v>
      </c>
      <c r="J6236" s="1" t="s">
        <v>62</v>
      </c>
      <c r="K6236">
        <v>0</v>
      </c>
      <c r="L6236" s="1" t="s">
        <v>22</v>
      </c>
      <c r="M6236" s="1" t="s">
        <v>26</v>
      </c>
      <c r="N6236" s="1" t="s">
        <v>26</v>
      </c>
      <c r="O6236">
        <v>1</v>
      </c>
      <c r="P6236" s="1" t="s">
        <v>27</v>
      </c>
      <c r="Q6236" s="1" t="s">
        <v>27</v>
      </c>
      <c r="R6236">
        <v>0</v>
      </c>
    </row>
    <row r="6237" spans="1:18" x14ac:dyDescent="0.3">
      <c r="A6237" s="1" t="s">
        <v>6617</v>
      </c>
      <c r="B6237" s="1" t="s">
        <v>6007</v>
      </c>
      <c r="C6237">
        <v>2024</v>
      </c>
      <c r="D6237" s="2">
        <v>36784</v>
      </c>
      <c r="E6237" s="1" t="s">
        <v>20</v>
      </c>
      <c r="F6237">
        <v>1</v>
      </c>
      <c r="G6237">
        <v>0</v>
      </c>
      <c r="H6237">
        <v>0</v>
      </c>
      <c r="I6237" s="1" t="s">
        <v>21</v>
      </c>
      <c r="J6237" s="1"/>
      <c r="K6237">
        <v>0</v>
      </c>
      <c r="L6237" s="1" t="s">
        <v>22</v>
      </c>
      <c r="M6237" s="1" t="s">
        <v>26</v>
      </c>
      <c r="N6237" s="1" t="s">
        <v>26</v>
      </c>
      <c r="O6237">
        <v>1</v>
      </c>
      <c r="P6237" s="1" t="s">
        <v>40</v>
      </c>
      <c r="Q6237" s="1" t="s">
        <v>40</v>
      </c>
      <c r="R6237">
        <v>0</v>
      </c>
    </row>
    <row r="6238" spans="1:18" x14ac:dyDescent="0.3">
      <c r="A6238" s="1" t="s">
        <v>6618</v>
      </c>
      <c r="B6238" s="1" t="s">
        <v>6007</v>
      </c>
      <c r="C6238">
        <v>2024</v>
      </c>
      <c r="D6238" s="2">
        <v>36784</v>
      </c>
      <c r="E6238" s="1" t="s">
        <v>20</v>
      </c>
      <c r="F6238">
        <v>1</v>
      </c>
      <c r="G6238">
        <v>0</v>
      </c>
      <c r="H6238">
        <v>0</v>
      </c>
      <c r="I6238" s="1" t="s">
        <v>21</v>
      </c>
      <c r="J6238" s="1"/>
      <c r="K6238">
        <v>0</v>
      </c>
      <c r="L6238" s="1" t="s">
        <v>22</v>
      </c>
      <c r="M6238" s="1" t="s">
        <v>35</v>
      </c>
      <c r="N6238" s="1" t="s">
        <v>35</v>
      </c>
      <c r="O6238">
        <v>1</v>
      </c>
      <c r="P6238" s="1" t="s">
        <v>27</v>
      </c>
      <c r="Q6238" s="1" t="s">
        <v>27</v>
      </c>
      <c r="R6238">
        <v>0</v>
      </c>
    </row>
    <row r="6239" spans="1:18" x14ac:dyDescent="0.3">
      <c r="A6239" s="1" t="s">
        <v>6619</v>
      </c>
      <c r="B6239" s="1" t="s">
        <v>6007</v>
      </c>
      <c r="C6239">
        <v>2024</v>
      </c>
      <c r="D6239" s="2">
        <v>36784</v>
      </c>
      <c r="E6239" s="1" t="s">
        <v>20</v>
      </c>
      <c r="F6239">
        <v>1</v>
      </c>
      <c r="G6239">
        <v>0</v>
      </c>
      <c r="H6239">
        <v>0</v>
      </c>
      <c r="I6239" s="1" t="s">
        <v>21</v>
      </c>
      <c r="J6239" s="1"/>
      <c r="K6239">
        <v>0</v>
      </c>
      <c r="L6239" s="1" t="s">
        <v>22</v>
      </c>
      <c r="M6239" s="1" t="s">
        <v>26</v>
      </c>
      <c r="N6239" s="1" t="s">
        <v>26</v>
      </c>
      <c r="O6239">
        <v>2</v>
      </c>
      <c r="P6239" s="1" t="s">
        <v>4323</v>
      </c>
      <c r="Q6239" s="1"/>
      <c r="R6239">
        <v>0</v>
      </c>
    </row>
    <row r="6240" spans="1:18" x14ac:dyDescent="0.3">
      <c r="A6240" s="1" t="s">
        <v>6620</v>
      </c>
      <c r="B6240" s="1" t="s">
        <v>6007</v>
      </c>
      <c r="C6240">
        <v>2024</v>
      </c>
      <c r="D6240" s="2">
        <v>36784</v>
      </c>
      <c r="E6240" s="1" t="s">
        <v>20</v>
      </c>
      <c r="F6240">
        <v>1</v>
      </c>
      <c r="G6240">
        <v>0</v>
      </c>
      <c r="H6240">
        <v>0</v>
      </c>
      <c r="I6240" s="1" t="s">
        <v>21</v>
      </c>
      <c r="J6240" s="1"/>
      <c r="K6240">
        <v>0</v>
      </c>
      <c r="L6240" s="1" t="s">
        <v>22</v>
      </c>
      <c r="M6240" s="1" t="s">
        <v>26</v>
      </c>
      <c r="N6240" s="1" t="s">
        <v>26</v>
      </c>
      <c r="O6240">
        <v>1</v>
      </c>
      <c r="P6240" s="1" t="s">
        <v>80</v>
      </c>
      <c r="Q6240" s="1" t="s">
        <v>80</v>
      </c>
      <c r="R6240">
        <v>0</v>
      </c>
    </row>
    <row r="6241" spans="1:18" x14ac:dyDescent="0.3">
      <c r="A6241" s="1" t="s">
        <v>6621</v>
      </c>
      <c r="B6241" s="1" t="s">
        <v>6007</v>
      </c>
      <c r="C6241">
        <v>2024</v>
      </c>
      <c r="D6241" s="2">
        <v>36784</v>
      </c>
      <c r="E6241" s="1" t="s">
        <v>20</v>
      </c>
      <c r="F6241">
        <v>1</v>
      </c>
      <c r="G6241">
        <v>0</v>
      </c>
      <c r="H6241">
        <v>0</v>
      </c>
      <c r="I6241" s="1" t="s">
        <v>21</v>
      </c>
      <c r="J6241" s="1"/>
      <c r="K6241">
        <v>0</v>
      </c>
      <c r="L6241" s="1" t="s">
        <v>22</v>
      </c>
      <c r="M6241" s="1" t="s">
        <v>23</v>
      </c>
      <c r="N6241" s="1" t="s">
        <v>23</v>
      </c>
      <c r="O6241">
        <v>1</v>
      </c>
      <c r="P6241" s="1" t="s">
        <v>40</v>
      </c>
      <c r="Q6241" s="1" t="s">
        <v>40</v>
      </c>
      <c r="R6241">
        <v>0</v>
      </c>
    </row>
    <row r="6242" spans="1:18" x14ac:dyDescent="0.3">
      <c r="A6242" s="1" t="s">
        <v>6622</v>
      </c>
      <c r="B6242" s="1" t="s">
        <v>6007</v>
      </c>
      <c r="C6242">
        <v>2024</v>
      </c>
      <c r="D6242" s="2">
        <v>36784</v>
      </c>
      <c r="E6242" s="1" t="s">
        <v>20</v>
      </c>
      <c r="F6242">
        <v>1</v>
      </c>
      <c r="G6242">
        <v>0</v>
      </c>
      <c r="H6242">
        <v>0</v>
      </c>
      <c r="I6242" s="1" t="s">
        <v>21</v>
      </c>
      <c r="J6242" s="1"/>
      <c r="K6242">
        <v>0</v>
      </c>
      <c r="L6242" s="1" t="s">
        <v>22</v>
      </c>
      <c r="M6242" s="1" t="s">
        <v>23</v>
      </c>
      <c r="N6242" s="1" t="s">
        <v>23</v>
      </c>
      <c r="O6242">
        <v>1</v>
      </c>
      <c r="P6242" s="1" t="s">
        <v>27</v>
      </c>
      <c r="Q6242" s="1" t="s">
        <v>27</v>
      </c>
      <c r="R6242">
        <v>0</v>
      </c>
    </row>
    <row r="6243" spans="1:18" x14ac:dyDescent="0.3">
      <c r="A6243" s="1" t="s">
        <v>6623</v>
      </c>
      <c r="B6243" s="1" t="s">
        <v>6007</v>
      </c>
      <c r="C6243">
        <v>2024</v>
      </c>
      <c r="D6243" s="2">
        <v>36784</v>
      </c>
      <c r="E6243" s="1" t="s">
        <v>20</v>
      </c>
      <c r="F6243">
        <v>1</v>
      </c>
      <c r="G6243">
        <v>0</v>
      </c>
      <c r="H6243">
        <v>0</v>
      </c>
      <c r="I6243" s="1" t="s">
        <v>21</v>
      </c>
      <c r="J6243" s="1"/>
      <c r="K6243">
        <v>0</v>
      </c>
      <c r="L6243" s="1" t="s">
        <v>22</v>
      </c>
      <c r="M6243" s="1" t="s">
        <v>35</v>
      </c>
      <c r="N6243" s="1" t="s">
        <v>35</v>
      </c>
      <c r="O6243">
        <v>1</v>
      </c>
      <c r="P6243" s="1" t="s">
        <v>878</v>
      </c>
      <c r="Q6243" s="1" t="s">
        <v>878</v>
      </c>
      <c r="R6243">
        <v>0</v>
      </c>
    </row>
    <row r="6244" spans="1:18" x14ac:dyDescent="0.3">
      <c r="A6244" s="1" t="s">
        <v>6624</v>
      </c>
      <c r="B6244" s="1" t="s">
        <v>6007</v>
      </c>
      <c r="C6244">
        <v>2024</v>
      </c>
      <c r="D6244" s="2">
        <v>36784</v>
      </c>
      <c r="E6244" s="1" t="s">
        <v>20</v>
      </c>
      <c r="F6244">
        <v>1</v>
      </c>
      <c r="G6244">
        <v>0</v>
      </c>
      <c r="H6244">
        <v>0</v>
      </c>
      <c r="I6244" s="1" t="s">
        <v>21</v>
      </c>
      <c r="J6244" s="1"/>
      <c r="K6244">
        <v>0</v>
      </c>
      <c r="L6244" s="1" t="s">
        <v>22</v>
      </c>
      <c r="M6244" s="1" t="s">
        <v>23</v>
      </c>
      <c r="N6244" s="1" t="s">
        <v>23</v>
      </c>
      <c r="O6244">
        <v>2</v>
      </c>
      <c r="P6244" s="1" t="s">
        <v>503</v>
      </c>
      <c r="Q6244" s="1"/>
      <c r="R6244">
        <v>0</v>
      </c>
    </row>
    <row r="6245" spans="1:18" x14ac:dyDescent="0.3">
      <c r="A6245" s="1" t="s">
        <v>6625</v>
      </c>
      <c r="B6245" s="1" t="s">
        <v>6007</v>
      </c>
      <c r="C6245">
        <v>2024</v>
      </c>
      <c r="D6245" s="2">
        <v>36784</v>
      </c>
      <c r="E6245" s="1" t="s">
        <v>20</v>
      </c>
      <c r="F6245">
        <v>1</v>
      </c>
      <c r="G6245">
        <v>0</v>
      </c>
      <c r="H6245">
        <v>0</v>
      </c>
      <c r="I6245" s="1" t="s">
        <v>21</v>
      </c>
      <c r="J6245" s="1"/>
      <c r="K6245">
        <v>0</v>
      </c>
      <c r="L6245" s="1" t="s">
        <v>22</v>
      </c>
      <c r="M6245" s="1" t="s">
        <v>26</v>
      </c>
      <c r="N6245" s="1" t="s">
        <v>26</v>
      </c>
      <c r="O6245">
        <v>1</v>
      </c>
      <c r="P6245" s="1" t="s">
        <v>2432</v>
      </c>
      <c r="Q6245" s="1" t="s">
        <v>2432</v>
      </c>
      <c r="R6245">
        <v>0</v>
      </c>
    </row>
    <row r="6246" spans="1:18" x14ac:dyDescent="0.3">
      <c r="A6246" s="1" t="s">
        <v>6626</v>
      </c>
      <c r="B6246" s="1" t="s">
        <v>6007</v>
      </c>
      <c r="C6246">
        <v>2024</v>
      </c>
      <c r="D6246" s="2">
        <v>36784</v>
      </c>
      <c r="E6246" s="1" t="s">
        <v>37</v>
      </c>
      <c r="F6246">
        <v>1</v>
      </c>
      <c r="G6246">
        <v>1</v>
      </c>
      <c r="H6246">
        <v>1</v>
      </c>
      <c r="I6246" s="1" t="s">
        <v>38</v>
      </c>
      <c r="J6246" s="1" t="s">
        <v>42</v>
      </c>
      <c r="K6246">
        <v>0</v>
      </c>
      <c r="L6246" s="1" t="s">
        <v>22</v>
      </c>
      <c r="M6246" s="1" t="s">
        <v>23</v>
      </c>
      <c r="N6246" s="1" t="s">
        <v>23</v>
      </c>
      <c r="O6246">
        <v>1</v>
      </c>
      <c r="P6246" s="1" t="s">
        <v>27</v>
      </c>
      <c r="Q6246" s="1" t="s">
        <v>27</v>
      </c>
      <c r="R6246">
        <v>1</v>
      </c>
    </row>
    <row r="6247" spans="1:18" x14ac:dyDescent="0.3">
      <c r="A6247" s="1" t="s">
        <v>6627</v>
      </c>
      <c r="B6247" s="1" t="s">
        <v>6007</v>
      </c>
      <c r="C6247">
        <v>2024</v>
      </c>
      <c r="D6247" s="2">
        <v>36784</v>
      </c>
      <c r="E6247" s="1" t="s">
        <v>20</v>
      </c>
      <c r="F6247">
        <v>1</v>
      </c>
      <c r="G6247">
        <v>0</v>
      </c>
      <c r="H6247">
        <v>0</v>
      </c>
      <c r="I6247" s="1" t="s">
        <v>21</v>
      </c>
      <c r="J6247" s="1"/>
      <c r="K6247">
        <v>0</v>
      </c>
      <c r="L6247" s="1" t="s">
        <v>22</v>
      </c>
      <c r="M6247" s="1" t="s">
        <v>47</v>
      </c>
      <c r="N6247" s="1" t="s">
        <v>47</v>
      </c>
      <c r="O6247">
        <v>1</v>
      </c>
      <c r="P6247" s="1" t="s">
        <v>134</v>
      </c>
      <c r="Q6247" s="1" t="s">
        <v>134</v>
      </c>
      <c r="R6247">
        <v>0</v>
      </c>
    </row>
    <row r="6248" spans="1:18" x14ac:dyDescent="0.3">
      <c r="A6248" s="1" t="s">
        <v>6628</v>
      </c>
      <c r="B6248" s="1" t="s">
        <v>6007</v>
      </c>
      <c r="C6248">
        <v>2024</v>
      </c>
      <c r="D6248" s="2">
        <v>36784</v>
      </c>
      <c r="E6248" s="1" t="s">
        <v>20</v>
      </c>
      <c r="F6248">
        <v>1</v>
      </c>
      <c r="G6248">
        <v>0</v>
      </c>
      <c r="H6248">
        <v>0</v>
      </c>
      <c r="I6248" s="1" t="s">
        <v>21</v>
      </c>
      <c r="J6248" s="1"/>
      <c r="K6248">
        <v>0</v>
      </c>
      <c r="L6248" s="1" t="s">
        <v>22</v>
      </c>
      <c r="M6248" s="1" t="s">
        <v>23</v>
      </c>
      <c r="N6248" s="1" t="s">
        <v>23</v>
      </c>
      <c r="O6248">
        <v>1</v>
      </c>
      <c r="P6248" s="1" t="s">
        <v>27</v>
      </c>
      <c r="Q6248" s="1" t="s">
        <v>27</v>
      </c>
      <c r="R6248">
        <v>0</v>
      </c>
    </row>
    <row r="6249" spans="1:18" x14ac:dyDescent="0.3">
      <c r="A6249" s="1" t="s">
        <v>6629</v>
      </c>
      <c r="B6249" s="1" t="s">
        <v>6007</v>
      </c>
      <c r="C6249">
        <v>2024</v>
      </c>
      <c r="D6249" s="2">
        <v>36784</v>
      </c>
      <c r="E6249" s="1" t="s">
        <v>37</v>
      </c>
      <c r="F6249">
        <v>1</v>
      </c>
      <c r="G6249">
        <v>1</v>
      </c>
      <c r="H6249">
        <v>1</v>
      </c>
      <c r="I6249" s="1" t="s">
        <v>38</v>
      </c>
      <c r="J6249" s="1" t="s">
        <v>62</v>
      </c>
      <c r="K6249">
        <v>0</v>
      </c>
      <c r="L6249" s="1" t="s">
        <v>22</v>
      </c>
      <c r="M6249" s="1" t="s">
        <v>26</v>
      </c>
      <c r="N6249" s="1" t="s">
        <v>26</v>
      </c>
      <c r="O6249">
        <v>1</v>
      </c>
      <c r="P6249" s="1" t="s">
        <v>80</v>
      </c>
      <c r="Q6249" s="1" t="s">
        <v>80</v>
      </c>
      <c r="R6249">
        <v>0</v>
      </c>
    </row>
    <row r="6250" spans="1:18" x14ac:dyDescent="0.3">
      <c r="A6250" s="1" t="s">
        <v>6630</v>
      </c>
      <c r="B6250" s="1" t="s">
        <v>6007</v>
      </c>
      <c r="C6250">
        <v>2024</v>
      </c>
      <c r="D6250" s="2">
        <v>36784</v>
      </c>
      <c r="E6250" s="1" t="s">
        <v>37</v>
      </c>
      <c r="F6250">
        <v>1</v>
      </c>
      <c r="G6250">
        <v>1</v>
      </c>
      <c r="H6250">
        <v>1</v>
      </c>
      <c r="I6250" s="1" t="s">
        <v>38</v>
      </c>
      <c r="J6250" s="1" t="s">
        <v>62</v>
      </c>
      <c r="K6250">
        <v>0</v>
      </c>
      <c r="L6250" s="1" t="s">
        <v>22</v>
      </c>
      <c r="M6250" s="1" t="s">
        <v>26</v>
      </c>
      <c r="N6250" s="1" t="s">
        <v>26</v>
      </c>
      <c r="O6250">
        <v>2</v>
      </c>
      <c r="P6250" s="1" t="s">
        <v>6357</v>
      </c>
      <c r="Q6250" s="1"/>
      <c r="R6250">
        <v>0</v>
      </c>
    </row>
    <row r="6251" spans="1:18" x14ac:dyDescent="0.3">
      <c r="A6251" s="1" t="s">
        <v>6631</v>
      </c>
      <c r="B6251" s="1" t="s">
        <v>6007</v>
      </c>
      <c r="C6251">
        <v>2024</v>
      </c>
      <c r="D6251" s="2">
        <v>36784</v>
      </c>
      <c r="E6251" s="1" t="s">
        <v>20</v>
      </c>
      <c r="F6251">
        <v>1</v>
      </c>
      <c r="G6251">
        <v>0</v>
      </c>
      <c r="H6251">
        <v>0</v>
      </c>
      <c r="I6251" s="1" t="s">
        <v>21</v>
      </c>
      <c r="J6251" s="1"/>
      <c r="K6251">
        <v>0</v>
      </c>
      <c r="L6251" s="1" t="s">
        <v>22</v>
      </c>
      <c r="M6251" s="1" t="s">
        <v>26</v>
      </c>
      <c r="N6251" s="1" t="s">
        <v>26</v>
      </c>
      <c r="O6251">
        <v>2</v>
      </c>
      <c r="P6251" s="1" t="s">
        <v>6357</v>
      </c>
      <c r="Q6251" s="1"/>
      <c r="R6251">
        <v>0</v>
      </c>
    </row>
    <row r="6252" spans="1:18" x14ac:dyDescent="0.3">
      <c r="A6252" s="1" t="s">
        <v>6632</v>
      </c>
      <c r="B6252" s="1" t="s">
        <v>6007</v>
      </c>
      <c r="C6252">
        <v>2024</v>
      </c>
      <c r="D6252" s="2">
        <v>36784</v>
      </c>
      <c r="E6252" s="1" t="s">
        <v>20</v>
      </c>
      <c r="F6252">
        <v>1</v>
      </c>
      <c r="G6252">
        <v>0</v>
      </c>
      <c r="H6252">
        <v>0</v>
      </c>
      <c r="I6252" s="1" t="s">
        <v>21</v>
      </c>
      <c r="J6252" s="1"/>
      <c r="K6252">
        <v>0</v>
      </c>
      <c r="L6252" s="1" t="s">
        <v>22</v>
      </c>
      <c r="M6252" s="1" t="s">
        <v>23</v>
      </c>
      <c r="N6252" s="1" t="s">
        <v>23</v>
      </c>
      <c r="O6252">
        <v>1</v>
      </c>
      <c r="P6252" s="1" t="s">
        <v>534</v>
      </c>
      <c r="Q6252" s="1" t="s">
        <v>534</v>
      </c>
      <c r="R6252">
        <v>0</v>
      </c>
    </row>
    <row r="6253" spans="1:18" x14ac:dyDescent="0.3">
      <c r="A6253" s="1" t="s">
        <v>6633</v>
      </c>
      <c r="B6253" s="1" t="s">
        <v>6007</v>
      </c>
      <c r="C6253">
        <v>2024</v>
      </c>
      <c r="D6253" s="2">
        <v>36784</v>
      </c>
      <c r="E6253" s="1" t="s">
        <v>20</v>
      </c>
      <c r="F6253">
        <v>1</v>
      </c>
      <c r="G6253">
        <v>0</v>
      </c>
      <c r="H6253">
        <v>0</v>
      </c>
      <c r="I6253" s="1" t="s">
        <v>21</v>
      </c>
      <c r="J6253" s="1"/>
      <c r="K6253">
        <v>0</v>
      </c>
      <c r="L6253" s="1" t="s">
        <v>22</v>
      </c>
      <c r="M6253" s="1" t="s">
        <v>26</v>
      </c>
      <c r="N6253" s="1" t="s">
        <v>26</v>
      </c>
      <c r="O6253">
        <v>1</v>
      </c>
      <c r="P6253" s="1" t="s">
        <v>27</v>
      </c>
      <c r="Q6253" s="1" t="s">
        <v>27</v>
      </c>
      <c r="R6253">
        <v>0</v>
      </c>
    </row>
    <row r="6254" spans="1:18" x14ac:dyDescent="0.3">
      <c r="A6254" s="1" t="s">
        <v>6634</v>
      </c>
      <c r="B6254" s="1" t="s">
        <v>6007</v>
      </c>
      <c r="C6254">
        <v>2024</v>
      </c>
      <c r="D6254" s="2">
        <v>36784</v>
      </c>
      <c r="E6254" s="1" t="s">
        <v>20</v>
      </c>
      <c r="F6254">
        <v>1</v>
      </c>
      <c r="G6254">
        <v>0</v>
      </c>
      <c r="H6254">
        <v>0</v>
      </c>
      <c r="I6254" s="1" t="s">
        <v>21</v>
      </c>
      <c r="J6254" s="1"/>
      <c r="K6254">
        <v>0</v>
      </c>
      <c r="L6254" s="1" t="s">
        <v>22</v>
      </c>
      <c r="M6254" s="1" t="s">
        <v>47</v>
      </c>
      <c r="N6254" s="1" t="s">
        <v>47</v>
      </c>
      <c r="O6254">
        <v>1</v>
      </c>
      <c r="P6254" s="1" t="s">
        <v>80</v>
      </c>
      <c r="Q6254" s="1" t="s">
        <v>80</v>
      </c>
      <c r="R6254">
        <v>0</v>
      </c>
    </row>
    <row r="6255" spans="1:18" x14ac:dyDescent="0.3">
      <c r="A6255" s="1" t="s">
        <v>6635</v>
      </c>
      <c r="B6255" s="1" t="s">
        <v>6007</v>
      </c>
      <c r="C6255">
        <v>2024</v>
      </c>
      <c r="D6255" s="2">
        <v>36784</v>
      </c>
      <c r="E6255" s="1" t="s">
        <v>20</v>
      </c>
      <c r="F6255">
        <v>1</v>
      </c>
      <c r="G6255">
        <v>0</v>
      </c>
      <c r="H6255">
        <v>0</v>
      </c>
      <c r="I6255" s="1" t="s">
        <v>21</v>
      </c>
      <c r="J6255" s="1"/>
      <c r="K6255">
        <v>0</v>
      </c>
      <c r="L6255" s="1" t="s">
        <v>22</v>
      </c>
      <c r="M6255" s="1" t="s">
        <v>23</v>
      </c>
      <c r="N6255" s="1" t="s">
        <v>23</v>
      </c>
      <c r="O6255">
        <v>1</v>
      </c>
      <c r="P6255" s="1" t="s">
        <v>27</v>
      </c>
      <c r="Q6255" s="1" t="s">
        <v>27</v>
      </c>
      <c r="R6255">
        <v>0</v>
      </c>
    </row>
    <row r="6256" spans="1:18" x14ac:dyDescent="0.3">
      <c r="A6256" s="1" t="s">
        <v>6636</v>
      </c>
      <c r="B6256" s="1" t="s">
        <v>6007</v>
      </c>
      <c r="C6256">
        <v>2024</v>
      </c>
      <c r="D6256" s="2">
        <v>36784</v>
      </c>
      <c r="E6256" s="1" t="s">
        <v>37</v>
      </c>
      <c r="F6256">
        <v>1</v>
      </c>
      <c r="G6256">
        <v>1</v>
      </c>
      <c r="H6256">
        <v>1</v>
      </c>
      <c r="I6256" s="1" t="s">
        <v>38</v>
      </c>
      <c r="J6256" s="1" t="s">
        <v>39</v>
      </c>
      <c r="K6256">
        <v>0</v>
      </c>
      <c r="L6256" s="1" t="s">
        <v>22</v>
      </c>
      <c r="M6256" s="1" t="s">
        <v>26</v>
      </c>
      <c r="N6256" s="1" t="s">
        <v>26</v>
      </c>
      <c r="O6256">
        <v>1</v>
      </c>
      <c r="P6256" s="1" t="s">
        <v>31</v>
      </c>
      <c r="Q6256" s="1" t="s">
        <v>31</v>
      </c>
      <c r="R6256">
        <v>0</v>
      </c>
    </row>
    <row r="6257" spans="1:18" x14ac:dyDescent="0.3">
      <c r="A6257" s="1" t="s">
        <v>6637</v>
      </c>
      <c r="B6257" s="1" t="s">
        <v>6007</v>
      </c>
      <c r="C6257">
        <v>2024</v>
      </c>
      <c r="D6257" s="2">
        <v>36784</v>
      </c>
      <c r="E6257" s="1" t="s">
        <v>20</v>
      </c>
      <c r="F6257">
        <v>1</v>
      </c>
      <c r="G6257">
        <v>0</v>
      </c>
      <c r="H6257">
        <v>0</v>
      </c>
      <c r="I6257" s="1" t="s">
        <v>21</v>
      </c>
      <c r="J6257" s="1"/>
      <c r="K6257">
        <v>0</v>
      </c>
      <c r="L6257" s="1" t="s">
        <v>22</v>
      </c>
      <c r="M6257" s="1" t="s">
        <v>26</v>
      </c>
      <c r="N6257" s="1" t="s">
        <v>26</v>
      </c>
      <c r="O6257">
        <v>1</v>
      </c>
      <c r="P6257" s="1" t="s">
        <v>27</v>
      </c>
      <c r="Q6257" s="1" t="s">
        <v>27</v>
      </c>
      <c r="R6257">
        <v>0</v>
      </c>
    </row>
    <row r="6258" spans="1:18" x14ac:dyDescent="0.3">
      <c r="A6258" s="1" t="s">
        <v>6638</v>
      </c>
      <c r="B6258" s="1" t="s">
        <v>6007</v>
      </c>
      <c r="C6258">
        <v>2024</v>
      </c>
      <c r="D6258" s="2">
        <v>36784</v>
      </c>
      <c r="E6258" s="1" t="s">
        <v>20</v>
      </c>
      <c r="F6258">
        <v>1</v>
      </c>
      <c r="G6258">
        <v>0</v>
      </c>
      <c r="H6258">
        <v>0</v>
      </c>
      <c r="I6258" s="1" t="s">
        <v>21</v>
      </c>
      <c r="J6258" s="1"/>
      <c r="K6258">
        <v>0</v>
      </c>
      <c r="L6258" s="1" t="s">
        <v>22</v>
      </c>
      <c r="M6258" s="1" t="s">
        <v>26</v>
      </c>
      <c r="N6258" s="1" t="s">
        <v>26</v>
      </c>
      <c r="O6258">
        <v>1</v>
      </c>
      <c r="P6258" s="1" t="s">
        <v>40</v>
      </c>
      <c r="Q6258" s="1" t="s">
        <v>40</v>
      </c>
      <c r="R6258">
        <v>0</v>
      </c>
    </row>
    <row r="6259" spans="1:18" x14ac:dyDescent="0.3">
      <c r="A6259" s="1" t="s">
        <v>6639</v>
      </c>
      <c r="B6259" s="1" t="s">
        <v>6007</v>
      </c>
      <c r="C6259">
        <v>2024</v>
      </c>
      <c r="D6259" s="2">
        <v>36784</v>
      </c>
      <c r="E6259" s="1" t="s">
        <v>20</v>
      </c>
      <c r="F6259">
        <v>1</v>
      </c>
      <c r="G6259">
        <v>0</v>
      </c>
      <c r="H6259">
        <v>0</v>
      </c>
      <c r="I6259" s="1" t="s">
        <v>21</v>
      </c>
      <c r="J6259" s="1"/>
      <c r="K6259">
        <v>0</v>
      </c>
      <c r="L6259" s="1" t="s">
        <v>22</v>
      </c>
      <c r="M6259" s="1" t="s">
        <v>33</v>
      </c>
      <c r="N6259" s="1" t="s">
        <v>33</v>
      </c>
      <c r="O6259">
        <v>1</v>
      </c>
      <c r="P6259" s="1" t="s">
        <v>534</v>
      </c>
      <c r="Q6259" s="1" t="s">
        <v>534</v>
      </c>
      <c r="R6259">
        <v>0</v>
      </c>
    </row>
    <row r="6260" spans="1:18" x14ac:dyDescent="0.3">
      <c r="A6260" s="1" t="s">
        <v>6640</v>
      </c>
      <c r="B6260" s="1" t="s">
        <v>6007</v>
      </c>
      <c r="C6260">
        <v>2024</v>
      </c>
      <c r="D6260" s="2">
        <v>36784</v>
      </c>
      <c r="E6260" s="1" t="s">
        <v>37</v>
      </c>
      <c r="F6260">
        <v>1</v>
      </c>
      <c r="G6260">
        <v>1</v>
      </c>
      <c r="H6260">
        <v>1</v>
      </c>
      <c r="I6260" s="1" t="s">
        <v>38</v>
      </c>
      <c r="J6260" s="1" t="s">
        <v>42</v>
      </c>
      <c r="K6260">
        <v>0</v>
      </c>
      <c r="L6260" s="1" t="s">
        <v>22</v>
      </c>
      <c r="M6260" s="1" t="s">
        <v>23</v>
      </c>
      <c r="N6260" s="1" t="s">
        <v>23</v>
      </c>
      <c r="O6260">
        <v>1</v>
      </c>
      <c r="P6260" s="1" t="s">
        <v>534</v>
      </c>
      <c r="Q6260" s="1" t="s">
        <v>534</v>
      </c>
      <c r="R6260">
        <v>1</v>
      </c>
    </row>
    <row r="6261" spans="1:18" x14ac:dyDescent="0.3">
      <c r="A6261" s="1" t="s">
        <v>6641</v>
      </c>
      <c r="B6261" s="1" t="s">
        <v>6007</v>
      </c>
      <c r="C6261">
        <v>2024</v>
      </c>
      <c r="D6261" s="2">
        <v>36784</v>
      </c>
      <c r="E6261" s="1" t="s">
        <v>20</v>
      </c>
      <c r="F6261">
        <v>1</v>
      </c>
      <c r="G6261">
        <v>0</v>
      </c>
      <c r="H6261">
        <v>0</v>
      </c>
      <c r="I6261" s="1" t="s">
        <v>21</v>
      </c>
      <c r="J6261" s="1"/>
      <c r="K6261">
        <v>0</v>
      </c>
      <c r="L6261" s="1" t="s">
        <v>22</v>
      </c>
      <c r="M6261" s="1" t="s">
        <v>23</v>
      </c>
      <c r="N6261" s="1" t="s">
        <v>23</v>
      </c>
      <c r="O6261">
        <v>1</v>
      </c>
      <c r="P6261" s="1" t="s">
        <v>534</v>
      </c>
      <c r="Q6261" s="1" t="s">
        <v>534</v>
      </c>
      <c r="R6261">
        <v>0</v>
      </c>
    </row>
    <row r="6262" spans="1:18" x14ac:dyDescent="0.3">
      <c r="A6262" s="1" t="s">
        <v>6642</v>
      </c>
      <c r="B6262" s="1" t="s">
        <v>6007</v>
      </c>
      <c r="C6262">
        <v>2024</v>
      </c>
      <c r="D6262" s="2">
        <v>36784</v>
      </c>
      <c r="E6262" s="1" t="s">
        <v>20</v>
      </c>
      <c r="F6262">
        <v>1</v>
      </c>
      <c r="G6262">
        <v>0</v>
      </c>
      <c r="H6262">
        <v>0</v>
      </c>
      <c r="I6262" s="1" t="s">
        <v>21</v>
      </c>
      <c r="J6262" s="1"/>
      <c r="K6262">
        <v>0</v>
      </c>
      <c r="L6262" s="1" t="s">
        <v>22</v>
      </c>
      <c r="M6262" s="1" t="s">
        <v>26</v>
      </c>
      <c r="N6262" s="1" t="s">
        <v>26</v>
      </c>
      <c r="O6262">
        <v>1</v>
      </c>
      <c r="P6262" s="1" t="s">
        <v>227</v>
      </c>
      <c r="Q6262" s="1" t="s">
        <v>227</v>
      </c>
      <c r="R6262">
        <v>0</v>
      </c>
    </row>
    <row r="6263" spans="1:18" x14ac:dyDescent="0.3">
      <c r="A6263" s="1" t="s">
        <v>6643</v>
      </c>
      <c r="B6263" s="1" t="s">
        <v>6007</v>
      </c>
      <c r="C6263">
        <v>2024</v>
      </c>
      <c r="D6263" s="2">
        <v>36784</v>
      </c>
      <c r="E6263" s="1" t="s">
        <v>37</v>
      </c>
      <c r="F6263">
        <v>1</v>
      </c>
      <c r="G6263">
        <v>1</v>
      </c>
      <c r="H6263">
        <v>1</v>
      </c>
      <c r="I6263" s="1" t="s">
        <v>38</v>
      </c>
      <c r="J6263" s="1" t="s">
        <v>42</v>
      </c>
      <c r="K6263">
        <v>0</v>
      </c>
      <c r="L6263" s="1" t="s">
        <v>22</v>
      </c>
      <c r="M6263" s="1" t="s">
        <v>26</v>
      </c>
      <c r="N6263" s="1" t="s">
        <v>26</v>
      </c>
      <c r="O6263">
        <v>1</v>
      </c>
      <c r="P6263" s="1" t="s">
        <v>40</v>
      </c>
      <c r="Q6263" s="1" t="s">
        <v>40</v>
      </c>
      <c r="R6263">
        <v>0</v>
      </c>
    </row>
    <row r="6264" spans="1:18" x14ac:dyDescent="0.3">
      <c r="A6264" s="1" t="s">
        <v>6644</v>
      </c>
      <c r="B6264" s="1" t="s">
        <v>6007</v>
      </c>
      <c r="C6264">
        <v>2024</v>
      </c>
      <c r="D6264" s="2">
        <v>36784</v>
      </c>
      <c r="E6264" s="1" t="s">
        <v>20</v>
      </c>
      <c r="F6264">
        <v>1</v>
      </c>
      <c r="G6264">
        <v>0</v>
      </c>
      <c r="H6264">
        <v>0</v>
      </c>
      <c r="I6264" s="1" t="s">
        <v>21</v>
      </c>
      <c r="J6264" s="1"/>
      <c r="K6264">
        <v>0</v>
      </c>
      <c r="L6264" s="1" t="s">
        <v>22</v>
      </c>
      <c r="M6264" s="1" t="s">
        <v>26</v>
      </c>
      <c r="N6264" s="1" t="s">
        <v>26</v>
      </c>
      <c r="O6264">
        <v>1</v>
      </c>
      <c r="P6264" s="1" t="s">
        <v>40</v>
      </c>
      <c r="Q6264" s="1" t="s">
        <v>40</v>
      </c>
      <c r="R6264">
        <v>0</v>
      </c>
    </row>
    <row r="6265" spans="1:18" x14ac:dyDescent="0.3">
      <c r="A6265" s="1" t="s">
        <v>6645</v>
      </c>
      <c r="B6265" s="1" t="s">
        <v>6007</v>
      </c>
      <c r="C6265">
        <v>2024</v>
      </c>
      <c r="D6265" s="2">
        <v>36784</v>
      </c>
      <c r="E6265" s="1" t="s">
        <v>20</v>
      </c>
      <c r="F6265">
        <v>1</v>
      </c>
      <c r="G6265">
        <v>0</v>
      </c>
      <c r="H6265">
        <v>0</v>
      </c>
      <c r="I6265" s="1" t="s">
        <v>21</v>
      </c>
      <c r="J6265" s="1"/>
      <c r="K6265">
        <v>0</v>
      </c>
      <c r="L6265" s="1" t="s">
        <v>22</v>
      </c>
      <c r="M6265" s="1" t="s">
        <v>26</v>
      </c>
      <c r="N6265" s="1" t="s">
        <v>26</v>
      </c>
      <c r="O6265">
        <v>1</v>
      </c>
      <c r="P6265" s="1" t="s">
        <v>40</v>
      </c>
      <c r="Q6265" s="1" t="s">
        <v>40</v>
      </c>
      <c r="R6265">
        <v>0</v>
      </c>
    </row>
    <row r="6266" spans="1:18" x14ac:dyDescent="0.3">
      <c r="A6266" s="1" t="s">
        <v>6646</v>
      </c>
      <c r="B6266" s="1" t="s">
        <v>6007</v>
      </c>
      <c r="C6266">
        <v>2024</v>
      </c>
      <c r="D6266" s="2">
        <v>36784</v>
      </c>
      <c r="E6266" s="1" t="s">
        <v>20</v>
      </c>
      <c r="F6266">
        <v>1</v>
      </c>
      <c r="G6266">
        <v>0</v>
      </c>
      <c r="H6266">
        <v>0</v>
      </c>
      <c r="I6266" s="1" t="s">
        <v>21</v>
      </c>
      <c r="J6266" s="1"/>
      <c r="K6266">
        <v>0</v>
      </c>
      <c r="L6266" s="1" t="s">
        <v>22</v>
      </c>
      <c r="M6266" s="1" t="s">
        <v>26</v>
      </c>
      <c r="N6266" s="1" t="s">
        <v>26</v>
      </c>
      <c r="O6266">
        <v>1</v>
      </c>
      <c r="P6266" s="1" t="s">
        <v>27</v>
      </c>
      <c r="Q6266" s="1" t="s">
        <v>27</v>
      </c>
      <c r="R6266">
        <v>0</v>
      </c>
    </row>
    <row r="6267" spans="1:18" x14ac:dyDescent="0.3">
      <c r="A6267" s="1" t="s">
        <v>6647</v>
      </c>
      <c r="B6267" s="1" t="s">
        <v>6007</v>
      </c>
      <c r="C6267">
        <v>2024</v>
      </c>
      <c r="D6267" s="2">
        <v>36784</v>
      </c>
      <c r="E6267" s="1" t="s">
        <v>20</v>
      </c>
      <c r="F6267">
        <v>1</v>
      </c>
      <c r="G6267">
        <v>0</v>
      </c>
      <c r="H6267">
        <v>0</v>
      </c>
      <c r="I6267" s="1" t="s">
        <v>21</v>
      </c>
      <c r="J6267" s="1"/>
      <c r="K6267">
        <v>0</v>
      </c>
      <c r="L6267" s="1" t="s">
        <v>22</v>
      </c>
      <c r="M6267" s="1" t="s">
        <v>33</v>
      </c>
      <c r="N6267" s="1" t="s">
        <v>33</v>
      </c>
      <c r="O6267">
        <v>1</v>
      </c>
      <c r="P6267" s="1" t="s">
        <v>40</v>
      </c>
      <c r="Q6267" s="1" t="s">
        <v>40</v>
      </c>
      <c r="R6267">
        <v>0</v>
      </c>
    </row>
    <row r="6268" spans="1:18" x14ac:dyDescent="0.3">
      <c r="A6268" s="1" t="s">
        <v>6648</v>
      </c>
      <c r="B6268" s="1" t="s">
        <v>6007</v>
      </c>
      <c r="C6268">
        <v>2024</v>
      </c>
      <c r="D6268" s="2">
        <v>36784</v>
      </c>
      <c r="E6268" s="1" t="s">
        <v>20</v>
      </c>
      <c r="F6268">
        <v>1</v>
      </c>
      <c r="G6268">
        <v>0</v>
      </c>
      <c r="H6268">
        <v>0</v>
      </c>
      <c r="I6268" s="1" t="s">
        <v>21</v>
      </c>
      <c r="J6268" s="1"/>
      <c r="K6268">
        <v>0</v>
      </c>
      <c r="L6268" s="1" t="s">
        <v>22</v>
      </c>
      <c r="M6268" s="1" t="s">
        <v>33</v>
      </c>
      <c r="N6268" s="1" t="s">
        <v>33</v>
      </c>
      <c r="O6268">
        <v>1</v>
      </c>
      <c r="P6268" s="1" t="s">
        <v>534</v>
      </c>
      <c r="Q6268" s="1" t="s">
        <v>534</v>
      </c>
      <c r="R6268">
        <v>0</v>
      </c>
    </row>
    <row r="6269" spans="1:18" x14ac:dyDescent="0.3">
      <c r="A6269" s="1" t="s">
        <v>6649</v>
      </c>
      <c r="B6269" s="1" t="s">
        <v>6007</v>
      </c>
      <c r="C6269">
        <v>2024</v>
      </c>
      <c r="D6269" s="2">
        <v>36784</v>
      </c>
      <c r="E6269" s="1" t="s">
        <v>37</v>
      </c>
      <c r="F6269">
        <v>1</v>
      </c>
      <c r="G6269">
        <v>1</v>
      </c>
      <c r="H6269">
        <v>1</v>
      </c>
      <c r="I6269" s="1" t="s">
        <v>38</v>
      </c>
      <c r="J6269" s="1" t="s">
        <v>39</v>
      </c>
      <c r="K6269">
        <v>0</v>
      </c>
      <c r="L6269" s="1" t="s">
        <v>22</v>
      </c>
      <c r="M6269" s="1" t="s">
        <v>26</v>
      </c>
      <c r="N6269" s="1" t="s">
        <v>26</v>
      </c>
      <c r="O6269">
        <v>1</v>
      </c>
      <c r="P6269" s="1" t="s">
        <v>534</v>
      </c>
      <c r="Q6269" s="1" t="s">
        <v>534</v>
      </c>
      <c r="R6269">
        <v>0</v>
      </c>
    </row>
    <row r="6270" spans="1:18" x14ac:dyDescent="0.3">
      <c r="A6270" s="1" t="s">
        <v>6650</v>
      </c>
      <c r="B6270" s="1" t="s">
        <v>6007</v>
      </c>
      <c r="C6270">
        <v>2024</v>
      </c>
      <c r="D6270" s="2">
        <v>36784</v>
      </c>
      <c r="E6270" s="1" t="s">
        <v>20</v>
      </c>
      <c r="F6270">
        <v>1</v>
      </c>
      <c r="G6270">
        <v>0</v>
      </c>
      <c r="H6270">
        <v>0</v>
      </c>
      <c r="I6270" s="1" t="s">
        <v>21</v>
      </c>
      <c r="J6270" s="1"/>
      <c r="K6270">
        <v>0</v>
      </c>
      <c r="L6270" s="1" t="s">
        <v>22</v>
      </c>
      <c r="M6270" s="1" t="s">
        <v>26</v>
      </c>
      <c r="N6270" s="1" t="s">
        <v>26</v>
      </c>
      <c r="O6270">
        <v>1</v>
      </c>
      <c r="P6270" s="1" t="s">
        <v>534</v>
      </c>
      <c r="Q6270" s="1" t="s">
        <v>534</v>
      </c>
      <c r="R6270">
        <v>0</v>
      </c>
    </row>
    <row r="6271" spans="1:18" x14ac:dyDescent="0.3">
      <c r="A6271" s="1" t="s">
        <v>6651</v>
      </c>
      <c r="B6271" s="1" t="s">
        <v>6007</v>
      </c>
      <c r="C6271">
        <v>2024</v>
      </c>
      <c r="D6271" s="2">
        <v>36784</v>
      </c>
      <c r="E6271" s="1" t="s">
        <v>20</v>
      </c>
      <c r="F6271">
        <v>1</v>
      </c>
      <c r="G6271">
        <v>0</v>
      </c>
      <c r="H6271">
        <v>0</v>
      </c>
      <c r="I6271" s="1" t="s">
        <v>21</v>
      </c>
      <c r="J6271" s="1"/>
      <c r="K6271">
        <v>0</v>
      </c>
      <c r="L6271" s="1" t="s">
        <v>22</v>
      </c>
      <c r="M6271" s="1" t="s">
        <v>26</v>
      </c>
      <c r="N6271" s="1" t="s">
        <v>26</v>
      </c>
      <c r="O6271">
        <v>1</v>
      </c>
      <c r="P6271" s="1" t="s">
        <v>27</v>
      </c>
      <c r="Q6271" s="1" t="s">
        <v>27</v>
      </c>
      <c r="R6271">
        <v>0</v>
      </c>
    </row>
    <row r="6272" spans="1:18" x14ac:dyDescent="0.3">
      <c r="A6272" s="1" t="s">
        <v>6652</v>
      </c>
      <c r="B6272" s="1" t="s">
        <v>6007</v>
      </c>
      <c r="C6272">
        <v>2024</v>
      </c>
      <c r="D6272" s="2">
        <v>36784</v>
      </c>
      <c r="E6272" s="1" t="s">
        <v>20</v>
      </c>
      <c r="F6272">
        <v>1</v>
      </c>
      <c r="G6272">
        <v>0</v>
      </c>
      <c r="H6272">
        <v>0</v>
      </c>
      <c r="I6272" s="1" t="s">
        <v>21</v>
      </c>
      <c r="J6272" s="1"/>
      <c r="K6272">
        <v>0</v>
      </c>
      <c r="L6272" s="1" t="s">
        <v>22</v>
      </c>
      <c r="M6272" s="1" t="s">
        <v>26</v>
      </c>
      <c r="N6272" s="1" t="s">
        <v>26</v>
      </c>
      <c r="O6272">
        <v>1</v>
      </c>
      <c r="P6272" s="1" t="s">
        <v>45</v>
      </c>
      <c r="Q6272" s="1" t="s">
        <v>45</v>
      </c>
      <c r="R6272">
        <v>0</v>
      </c>
    </row>
    <row r="6273" spans="1:18" x14ac:dyDescent="0.3">
      <c r="A6273" s="1" t="s">
        <v>6653</v>
      </c>
      <c r="B6273" s="1" t="s">
        <v>6007</v>
      </c>
      <c r="C6273">
        <v>2024</v>
      </c>
      <c r="D6273" s="2">
        <v>36784</v>
      </c>
      <c r="E6273" s="1" t="s">
        <v>20</v>
      </c>
      <c r="F6273">
        <v>1</v>
      </c>
      <c r="G6273">
        <v>0</v>
      </c>
      <c r="H6273">
        <v>0</v>
      </c>
      <c r="I6273" s="1" t="s">
        <v>21</v>
      </c>
      <c r="J6273" s="1"/>
      <c r="K6273">
        <v>0</v>
      </c>
      <c r="L6273" s="1" t="s">
        <v>22</v>
      </c>
      <c r="M6273" s="1" t="s">
        <v>26</v>
      </c>
      <c r="N6273" s="1" t="s">
        <v>26</v>
      </c>
      <c r="O6273">
        <v>1</v>
      </c>
      <c r="P6273" s="1" t="s">
        <v>80</v>
      </c>
      <c r="Q6273" s="1" t="s">
        <v>80</v>
      </c>
      <c r="R6273">
        <v>0</v>
      </c>
    </row>
    <row r="6274" spans="1:18" x14ac:dyDescent="0.3">
      <c r="A6274" s="1" t="s">
        <v>6654</v>
      </c>
      <c r="B6274" s="1" t="s">
        <v>6007</v>
      </c>
      <c r="C6274">
        <v>2024</v>
      </c>
      <c r="D6274" s="2">
        <v>36784</v>
      </c>
      <c r="E6274" s="1" t="s">
        <v>20</v>
      </c>
      <c r="F6274">
        <v>1</v>
      </c>
      <c r="G6274">
        <v>0</v>
      </c>
      <c r="H6274">
        <v>0</v>
      </c>
      <c r="I6274" s="1" t="s">
        <v>21</v>
      </c>
      <c r="J6274" s="1"/>
      <c r="K6274">
        <v>0</v>
      </c>
      <c r="L6274" s="1" t="s">
        <v>22</v>
      </c>
      <c r="M6274" s="1" t="s">
        <v>26</v>
      </c>
      <c r="N6274" s="1" t="s">
        <v>26</v>
      </c>
      <c r="O6274">
        <v>1</v>
      </c>
      <c r="P6274" s="1" t="s">
        <v>722</v>
      </c>
      <c r="Q6274" s="1" t="s">
        <v>722</v>
      </c>
      <c r="R6274">
        <v>0</v>
      </c>
    </row>
    <row r="6275" spans="1:18" x14ac:dyDescent="0.3">
      <c r="A6275" s="1" t="s">
        <v>6655</v>
      </c>
      <c r="B6275" s="1" t="s">
        <v>6007</v>
      </c>
      <c r="C6275">
        <v>2024</v>
      </c>
      <c r="D6275" s="2">
        <v>36784</v>
      </c>
      <c r="E6275" s="1" t="s">
        <v>20</v>
      </c>
      <c r="F6275">
        <v>1</v>
      </c>
      <c r="G6275">
        <v>0</v>
      </c>
      <c r="H6275">
        <v>0</v>
      </c>
      <c r="I6275" s="1" t="s">
        <v>21</v>
      </c>
      <c r="J6275" s="1"/>
      <c r="K6275">
        <v>0</v>
      </c>
      <c r="L6275" s="1" t="s">
        <v>22</v>
      </c>
      <c r="M6275" s="1" t="s">
        <v>26</v>
      </c>
      <c r="N6275" s="1" t="s">
        <v>26</v>
      </c>
      <c r="O6275">
        <v>1</v>
      </c>
      <c r="P6275" s="1" t="s">
        <v>534</v>
      </c>
      <c r="Q6275" s="1" t="s">
        <v>534</v>
      </c>
      <c r="R6275">
        <v>0</v>
      </c>
    </row>
    <row r="6276" spans="1:18" x14ac:dyDescent="0.3">
      <c r="A6276" s="1" t="s">
        <v>6656</v>
      </c>
      <c r="B6276" s="1" t="s">
        <v>6007</v>
      </c>
      <c r="C6276">
        <v>2024</v>
      </c>
      <c r="D6276" s="2">
        <v>36784</v>
      </c>
      <c r="E6276" s="1" t="s">
        <v>20</v>
      </c>
      <c r="F6276">
        <v>1</v>
      </c>
      <c r="G6276">
        <v>0</v>
      </c>
      <c r="H6276">
        <v>0</v>
      </c>
      <c r="I6276" s="1" t="s">
        <v>21</v>
      </c>
      <c r="J6276" s="1"/>
      <c r="K6276">
        <v>0</v>
      </c>
      <c r="L6276" s="1" t="s">
        <v>22</v>
      </c>
      <c r="M6276" s="1" t="s">
        <v>26</v>
      </c>
      <c r="N6276" s="1" t="s">
        <v>26</v>
      </c>
      <c r="O6276">
        <v>1</v>
      </c>
      <c r="P6276" s="1" t="s">
        <v>534</v>
      </c>
      <c r="Q6276" s="1" t="s">
        <v>534</v>
      </c>
      <c r="R6276">
        <v>0</v>
      </c>
    </row>
    <row r="6277" spans="1:18" x14ac:dyDescent="0.3">
      <c r="A6277" s="1" t="s">
        <v>6657</v>
      </c>
      <c r="B6277" s="1" t="s">
        <v>6007</v>
      </c>
      <c r="C6277">
        <v>2024</v>
      </c>
      <c r="D6277" s="2">
        <v>36784</v>
      </c>
      <c r="E6277" s="1" t="s">
        <v>20</v>
      </c>
      <c r="F6277">
        <v>1</v>
      </c>
      <c r="G6277">
        <v>0</v>
      </c>
      <c r="H6277">
        <v>0</v>
      </c>
      <c r="I6277" s="1" t="s">
        <v>21</v>
      </c>
      <c r="J6277" s="1"/>
      <c r="K6277">
        <v>0</v>
      </c>
      <c r="L6277" s="1" t="s">
        <v>22</v>
      </c>
      <c r="M6277" s="1" t="s">
        <v>26</v>
      </c>
      <c r="N6277" s="1" t="s">
        <v>26</v>
      </c>
      <c r="O6277">
        <v>1</v>
      </c>
      <c r="P6277" s="1" t="s">
        <v>27</v>
      </c>
      <c r="Q6277" s="1" t="s">
        <v>27</v>
      </c>
      <c r="R6277">
        <v>0</v>
      </c>
    </row>
    <row r="6278" spans="1:18" x14ac:dyDescent="0.3">
      <c r="A6278" s="1" t="s">
        <v>6658</v>
      </c>
      <c r="B6278" s="1" t="s">
        <v>6007</v>
      </c>
      <c r="C6278">
        <v>2024</v>
      </c>
      <c r="D6278" s="2">
        <v>36784</v>
      </c>
      <c r="E6278" s="1" t="s">
        <v>20</v>
      </c>
      <c r="F6278">
        <v>1</v>
      </c>
      <c r="G6278">
        <v>0</v>
      </c>
      <c r="H6278">
        <v>0</v>
      </c>
      <c r="I6278" s="1" t="s">
        <v>21</v>
      </c>
      <c r="J6278" s="1"/>
      <c r="K6278">
        <v>0</v>
      </c>
      <c r="L6278" s="1" t="s">
        <v>22</v>
      </c>
      <c r="M6278" s="1" t="s">
        <v>26</v>
      </c>
      <c r="N6278" s="1" t="s">
        <v>26</v>
      </c>
      <c r="O6278">
        <v>1</v>
      </c>
      <c r="P6278" s="1" t="s">
        <v>45</v>
      </c>
      <c r="Q6278" s="1" t="s">
        <v>45</v>
      </c>
      <c r="R6278">
        <v>0</v>
      </c>
    </row>
    <row r="6279" spans="1:18" x14ac:dyDescent="0.3">
      <c r="A6279" s="1" t="s">
        <v>6659</v>
      </c>
      <c r="B6279" s="1" t="s">
        <v>6007</v>
      </c>
      <c r="C6279">
        <v>2024</v>
      </c>
      <c r="D6279" s="2">
        <v>36784</v>
      </c>
      <c r="E6279" s="1" t="s">
        <v>20</v>
      </c>
      <c r="F6279">
        <v>1</v>
      </c>
      <c r="G6279">
        <v>0</v>
      </c>
      <c r="H6279">
        <v>0</v>
      </c>
      <c r="I6279" s="1" t="s">
        <v>21</v>
      </c>
      <c r="J6279" s="1"/>
      <c r="K6279">
        <v>0</v>
      </c>
      <c r="L6279" s="1" t="s">
        <v>22</v>
      </c>
      <c r="M6279" s="1" t="s">
        <v>26</v>
      </c>
      <c r="N6279" s="1" t="s">
        <v>26</v>
      </c>
      <c r="O6279">
        <v>1</v>
      </c>
      <c r="P6279" s="1" t="s">
        <v>53</v>
      </c>
      <c r="Q6279" s="1" t="s">
        <v>53</v>
      </c>
      <c r="R6279">
        <v>0</v>
      </c>
    </row>
    <row r="6280" spans="1:18" x14ac:dyDescent="0.3">
      <c r="A6280" s="1" t="s">
        <v>6660</v>
      </c>
      <c r="B6280" s="1" t="s">
        <v>6007</v>
      </c>
      <c r="C6280">
        <v>2024</v>
      </c>
      <c r="D6280" s="2">
        <v>36784</v>
      </c>
      <c r="E6280" s="1" t="s">
        <v>20</v>
      </c>
      <c r="F6280">
        <v>1</v>
      </c>
      <c r="G6280">
        <v>0</v>
      </c>
      <c r="H6280">
        <v>0</v>
      </c>
      <c r="I6280" s="1" t="s">
        <v>21</v>
      </c>
      <c r="J6280" s="1"/>
      <c r="K6280">
        <v>0</v>
      </c>
      <c r="L6280" s="1" t="s">
        <v>22</v>
      </c>
      <c r="M6280" s="1" t="s">
        <v>23</v>
      </c>
      <c r="N6280" s="1" t="s">
        <v>23</v>
      </c>
      <c r="O6280">
        <v>1</v>
      </c>
      <c r="P6280" s="1" t="s">
        <v>121</v>
      </c>
      <c r="Q6280" s="1" t="s">
        <v>121</v>
      </c>
      <c r="R6280">
        <v>0</v>
      </c>
    </row>
    <row r="6281" spans="1:18" x14ac:dyDescent="0.3">
      <c r="A6281" s="1" t="s">
        <v>6661</v>
      </c>
      <c r="B6281" s="1" t="s">
        <v>6007</v>
      </c>
      <c r="C6281">
        <v>2024</v>
      </c>
      <c r="D6281" s="2">
        <v>36784</v>
      </c>
      <c r="E6281" s="1" t="s">
        <v>20</v>
      </c>
      <c r="F6281">
        <v>1</v>
      </c>
      <c r="G6281">
        <v>0</v>
      </c>
      <c r="H6281">
        <v>0</v>
      </c>
      <c r="I6281" s="1" t="s">
        <v>21</v>
      </c>
      <c r="J6281" s="1"/>
      <c r="K6281">
        <v>0</v>
      </c>
      <c r="L6281" s="1" t="s">
        <v>22</v>
      </c>
      <c r="M6281" s="1" t="s">
        <v>26</v>
      </c>
      <c r="N6281" s="1" t="s">
        <v>26</v>
      </c>
      <c r="O6281">
        <v>1</v>
      </c>
      <c r="P6281" s="1" t="s">
        <v>27</v>
      </c>
      <c r="Q6281" s="1" t="s">
        <v>27</v>
      </c>
      <c r="R6281">
        <v>0</v>
      </c>
    </row>
    <row r="6282" spans="1:18" x14ac:dyDescent="0.3">
      <c r="A6282" s="1" t="s">
        <v>6662</v>
      </c>
      <c r="B6282" s="1" t="s">
        <v>6007</v>
      </c>
      <c r="C6282">
        <v>2024</v>
      </c>
      <c r="D6282" s="2">
        <v>36784</v>
      </c>
      <c r="E6282" s="1" t="s">
        <v>20</v>
      </c>
      <c r="F6282">
        <v>1</v>
      </c>
      <c r="G6282">
        <v>0</v>
      </c>
      <c r="H6282">
        <v>0</v>
      </c>
      <c r="I6282" s="1" t="s">
        <v>21</v>
      </c>
      <c r="J6282" s="1"/>
      <c r="K6282">
        <v>0</v>
      </c>
      <c r="L6282" s="1" t="s">
        <v>22</v>
      </c>
      <c r="M6282" s="1" t="s">
        <v>23</v>
      </c>
      <c r="N6282" s="1" t="s">
        <v>23</v>
      </c>
      <c r="O6282">
        <v>1</v>
      </c>
      <c r="P6282" s="1" t="s">
        <v>2432</v>
      </c>
      <c r="Q6282" s="1" t="s">
        <v>2432</v>
      </c>
      <c r="R6282">
        <v>0</v>
      </c>
    </row>
    <row r="6283" spans="1:18" x14ac:dyDescent="0.3">
      <c r="A6283" s="1" t="s">
        <v>6663</v>
      </c>
      <c r="B6283" s="1" t="s">
        <v>6007</v>
      </c>
      <c r="C6283">
        <v>2024</v>
      </c>
      <c r="D6283" s="2">
        <v>36784</v>
      </c>
      <c r="E6283" s="1" t="s">
        <v>20</v>
      </c>
      <c r="F6283">
        <v>1</v>
      </c>
      <c r="G6283">
        <v>0</v>
      </c>
      <c r="H6283">
        <v>0</v>
      </c>
      <c r="I6283" s="1" t="s">
        <v>21</v>
      </c>
      <c r="J6283" s="1"/>
      <c r="K6283">
        <v>0</v>
      </c>
      <c r="L6283" s="1" t="s">
        <v>22</v>
      </c>
      <c r="M6283" s="1" t="s">
        <v>23</v>
      </c>
      <c r="N6283" s="1" t="s">
        <v>23</v>
      </c>
      <c r="O6283">
        <v>1</v>
      </c>
      <c r="P6283" s="1" t="s">
        <v>121</v>
      </c>
      <c r="Q6283" s="1" t="s">
        <v>121</v>
      </c>
      <c r="R6283">
        <v>0</v>
      </c>
    </row>
    <row r="6284" spans="1:18" x14ac:dyDescent="0.3">
      <c r="A6284" s="1" t="s">
        <v>6664</v>
      </c>
      <c r="B6284" s="1" t="s">
        <v>6007</v>
      </c>
      <c r="C6284">
        <v>2024</v>
      </c>
      <c r="D6284" s="2">
        <v>36784</v>
      </c>
      <c r="E6284" s="1" t="s">
        <v>37</v>
      </c>
      <c r="F6284">
        <v>1</v>
      </c>
      <c r="G6284">
        <v>1</v>
      </c>
      <c r="H6284">
        <v>1</v>
      </c>
      <c r="I6284" s="1" t="s">
        <v>91</v>
      </c>
      <c r="J6284" s="1" t="s">
        <v>711</v>
      </c>
      <c r="K6284">
        <v>0</v>
      </c>
      <c r="L6284" s="1" t="s">
        <v>22</v>
      </c>
      <c r="M6284" s="1" t="s">
        <v>26</v>
      </c>
      <c r="N6284" s="1" t="s">
        <v>26</v>
      </c>
      <c r="O6284">
        <v>1</v>
      </c>
      <c r="P6284" s="1" t="s">
        <v>134</v>
      </c>
      <c r="Q6284" s="1" t="s">
        <v>134</v>
      </c>
      <c r="R6284">
        <v>0</v>
      </c>
    </row>
    <row r="6285" spans="1:18" x14ac:dyDescent="0.3">
      <c r="A6285" s="1" t="s">
        <v>6665</v>
      </c>
      <c r="B6285" s="1" t="s">
        <v>6007</v>
      </c>
      <c r="C6285">
        <v>2024</v>
      </c>
      <c r="D6285" s="2">
        <v>36784</v>
      </c>
      <c r="E6285" s="1" t="s">
        <v>20</v>
      </c>
      <c r="F6285">
        <v>1</v>
      </c>
      <c r="G6285">
        <v>0</v>
      </c>
      <c r="H6285">
        <v>0</v>
      </c>
      <c r="I6285" s="1" t="s">
        <v>21</v>
      </c>
      <c r="J6285" s="1"/>
      <c r="K6285">
        <v>0</v>
      </c>
      <c r="L6285" s="1" t="s">
        <v>22</v>
      </c>
      <c r="M6285" s="1" t="s">
        <v>26</v>
      </c>
      <c r="N6285" s="1" t="s">
        <v>26</v>
      </c>
      <c r="O6285">
        <v>1</v>
      </c>
      <c r="P6285" s="1" t="s">
        <v>988</v>
      </c>
      <c r="Q6285" s="1" t="s">
        <v>988</v>
      </c>
      <c r="R6285">
        <v>0</v>
      </c>
    </row>
    <row r="6286" spans="1:18" x14ac:dyDescent="0.3">
      <c r="A6286" s="1" t="s">
        <v>6666</v>
      </c>
      <c r="B6286" s="1" t="s">
        <v>6007</v>
      </c>
      <c r="C6286">
        <v>2024</v>
      </c>
      <c r="D6286" s="2">
        <v>36784</v>
      </c>
      <c r="E6286" s="1" t="s">
        <v>20</v>
      </c>
      <c r="F6286">
        <v>1</v>
      </c>
      <c r="G6286">
        <v>0</v>
      </c>
      <c r="H6286">
        <v>0</v>
      </c>
      <c r="I6286" s="1" t="s">
        <v>21</v>
      </c>
      <c r="J6286" s="1"/>
      <c r="K6286">
        <v>0</v>
      </c>
      <c r="L6286" s="1" t="s">
        <v>22</v>
      </c>
      <c r="M6286" s="1" t="s">
        <v>26</v>
      </c>
      <c r="N6286" s="1" t="s">
        <v>26</v>
      </c>
      <c r="O6286">
        <v>1</v>
      </c>
      <c r="P6286" s="1" t="s">
        <v>27</v>
      </c>
      <c r="Q6286" s="1" t="s">
        <v>27</v>
      </c>
      <c r="R6286">
        <v>0</v>
      </c>
    </row>
    <row r="6287" spans="1:18" x14ac:dyDescent="0.3">
      <c r="A6287" s="1" t="s">
        <v>6667</v>
      </c>
      <c r="B6287" s="1" t="s">
        <v>6007</v>
      </c>
      <c r="C6287">
        <v>2024</v>
      </c>
      <c r="D6287" s="2">
        <v>36784</v>
      </c>
      <c r="E6287" s="1" t="s">
        <v>20</v>
      </c>
      <c r="F6287">
        <v>1</v>
      </c>
      <c r="G6287">
        <v>0</v>
      </c>
      <c r="H6287">
        <v>0</v>
      </c>
      <c r="I6287" s="1" t="s">
        <v>21</v>
      </c>
      <c r="J6287" s="1"/>
      <c r="K6287">
        <v>0</v>
      </c>
      <c r="L6287" s="1" t="s">
        <v>22</v>
      </c>
      <c r="M6287" s="1" t="s">
        <v>26</v>
      </c>
      <c r="N6287" s="1" t="s">
        <v>26</v>
      </c>
      <c r="O6287">
        <v>1</v>
      </c>
      <c r="P6287" s="1" t="s">
        <v>27</v>
      </c>
      <c r="Q6287" s="1" t="s">
        <v>27</v>
      </c>
      <c r="R6287">
        <v>0</v>
      </c>
    </row>
    <row r="6288" spans="1:18" x14ac:dyDescent="0.3">
      <c r="A6288" s="1" t="s">
        <v>6668</v>
      </c>
      <c r="B6288" s="1" t="s">
        <v>6007</v>
      </c>
      <c r="C6288">
        <v>2024</v>
      </c>
      <c r="D6288" s="2">
        <v>36784</v>
      </c>
      <c r="E6288" s="1" t="s">
        <v>20</v>
      </c>
      <c r="F6288">
        <v>1</v>
      </c>
      <c r="G6288">
        <v>0</v>
      </c>
      <c r="H6288">
        <v>0</v>
      </c>
      <c r="I6288" s="1" t="s">
        <v>21</v>
      </c>
      <c r="J6288" s="1"/>
      <c r="K6288">
        <v>0</v>
      </c>
      <c r="L6288" s="1" t="s">
        <v>22</v>
      </c>
      <c r="M6288" s="1" t="s">
        <v>33</v>
      </c>
      <c r="N6288" s="1" t="s">
        <v>33</v>
      </c>
      <c r="O6288">
        <v>5</v>
      </c>
      <c r="P6288" s="1" t="s">
        <v>6669</v>
      </c>
      <c r="Q6288" s="1"/>
      <c r="R6288">
        <v>0</v>
      </c>
    </row>
    <row r="6289" spans="1:18" x14ac:dyDescent="0.3">
      <c r="A6289" s="1" t="s">
        <v>6670</v>
      </c>
      <c r="B6289" s="1" t="s">
        <v>6007</v>
      </c>
      <c r="C6289">
        <v>2024</v>
      </c>
      <c r="D6289" s="2">
        <v>36784</v>
      </c>
      <c r="E6289" s="1" t="s">
        <v>20</v>
      </c>
      <c r="F6289">
        <v>1</v>
      </c>
      <c r="G6289">
        <v>0</v>
      </c>
      <c r="H6289">
        <v>0</v>
      </c>
      <c r="I6289" s="1" t="s">
        <v>21</v>
      </c>
      <c r="J6289" s="1"/>
      <c r="K6289">
        <v>0</v>
      </c>
      <c r="L6289" s="1" t="s">
        <v>22</v>
      </c>
      <c r="M6289" s="1" t="s">
        <v>26</v>
      </c>
      <c r="N6289" s="1" t="s">
        <v>26</v>
      </c>
      <c r="O6289">
        <v>1</v>
      </c>
      <c r="P6289" s="1" t="s">
        <v>534</v>
      </c>
      <c r="Q6289" s="1" t="s">
        <v>534</v>
      </c>
      <c r="R6289">
        <v>0</v>
      </c>
    </row>
    <row r="6290" spans="1:18" x14ac:dyDescent="0.3">
      <c r="A6290" s="1" t="s">
        <v>6671</v>
      </c>
      <c r="B6290" s="1" t="s">
        <v>6007</v>
      </c>
      <c r="C6290">
        <v>2024</v>
      </c>
      <c r="D6290" s="2">
        <v>36784</v>
      </c>
      <c r="E6290" s="1" t="s">
        <v>37</v>
      </c>
      <c r="F6290">
        <v>1</v>
      </c>
      <c r="G6290">
        <v>1</v>
      </c>
      <c r="H6290">
        <v>1</v>
      </c>
      <c r="I6290" s="1" t="s">
        <v>38</v>
      </c>
      <c r="J6290" s="1" t="s">
        <v>42</v>
      </c>
      <c r="K6290">
        <v>0</v>
      </c>
      <c r="L6290" s="1" t="s">
        <v>22</v>
      </c>
      <c r="M6290" s="1" t="s">
        <v>26</v>
      </c>
      <c r="N6290" s="1" t="s">
        <v>26</v>
      </c>
      <c r="O6290">
        <v>1</v>
      </c>
      <c r="P6290" s="1" t="s">
        <v>121</v>
      </c>
      <c r="Q6290" s="1" t="s">
        <v>121</v>
      </c>
      <c r="R6290">
        <v>0</v>
      </c>
    </row>
    <row r="6291" spans="1:18" x14ac:dyDescent="0.3">
      <c r="A6291" s="1" t="s">
        <v>6672</v>
      </c>
      <c r="B6291" s="1" t="s">
        <v>6007</v>
      </c>
      <c r="C6291">
        <v>2024</v>
      </c>
      <c r="D6291" s="2">
        <v>36784</v>
      </c>
      <c r="E6291" s="1" t="s">
        <v>20</v>
      </c>
      <c r="F6291">
        <v>1</v>
      </c>
      <c r="G6291">
        <v>0</v>
      </c>
      <c r="H6291">
        <v>0</v>
      </c>
      <c r="I6291" s="1" t="s">
        <v>21</v>
      </c>
      <c r="J6291" s="1"/>
      <c r="K6291">
        <v>0</v>
      </c>
      <c r="L6291" s="1" t="s">
        <v>22</v>
      </c>
      <c r="M6291" s="1" t="s">
        <v>33</v>
      </c>
      <c r="N6291" s="1" t="s">
        <v>33</v>
      </c>
      <c r="O6291">
        <v>1</v>
      </c>
      <c r="P6291" s="1" t="s">
        <v>1641</v>
      </c>
      <c r="Q6291" s="1"/>
      <c r="R6291">
        <v>0</v>
      </c>
    </row>
    <row r="6292" spans="1:18" x14ac:dyDescent="0.3">
      <c r="A6292" s="1" t="s">
        <v>6673</v>
      </c>
      <c r="B6292" s="1" t="s">
        <v>6007</v>
      </c>
      <c r="C6292">
        <v>2024</v>
      </c>
      <c r="D6292" s="2">
        <v>36784</v>
      </c>
      <c r="E6292" s="1" t="s">
        <v>20</v>
      </c>
      <c r="F6292">
        <v>1</v>
      </c>
      <c r="G6292">
        <v>0</v>
      </c>
      <c r="H6292">
        <v>0</v>
      </c>
      <c r="I6292" s="1" t="s">
        <v>21</v>
      </c>
      <c r="J6292" s="1"/>
      <c r="K6292">
        <v>0</v>
      </c>
      <c r="L6292" s="1" t="s">
        <v>22</v>
      </c>
      <c r="M6292" s="1" t="s">
        <v>26</v>
      </c>
      <c r="N6292" s="1" t="s">
        <v>26</v>
      </c>
      <c r="O6292">
        <v>1</v>
      </c>
      <c r="P6292" s="1" t="s">
        <v>40</v>
      </c>
      <c r="Q6292" s="1" t="s">
        <v>40</v>
      </c>
      <c r="R6292">
        <v>0</v>
      </c>
    </row>
    <row r="6293" spans="1:18" x14ac:dyDescent="0.3">
      <c r="A6293" s="1" t="s">
        <v>6674</v>
      </c>
      <c r="B6293" s="1" t="s">
        <v>6007</v>
      </c>
      <c r="C6293">
        <v>2024</v>
      </c>
      <c r="D6293" s="2">
        <v>36784</v>
      </c>
      <c r="E6293" s="1" t="s">
        <v>20</v>
      </c>
      <c r="F6293">
        <v>1</v>
      </c>
      <c r="G6293">
        <v>0</v>
      </c>
      <c r="H6293">
        <v>0</v>
      </c>
      <c r="I6293" s="1" t="s">
        <v>21</v>
      </c>
      <c r="J6293" s="1"/>
      <c r="K6293">
        <v>0</v>
      </c>
      <c r="L6293" s="1" t="s">
        <v>22</v>
      </c>
      <c r="M6293" s="1" t="s">
        <v>26</v>
      </c>
      <c r="N6293" s="1" t="s">
        <v>26</v>
      </c>
      <c r="O6293">
        <v>1</v>
      </c>
      <c r="P6293" s="1" t="s">
        <v>2432</v>
      </c>
      <c r="Q6293" s="1" t="s">
        <v>2432</v>
      </c>
      <c r="R6293">
        <v>0</v>
      </c>
    </row>
    <row r="6294" spans="1:18" x14ac:dyDescent="0.3">
      <c r="A6294" s="1" t="s">
        <v>6675</v>
      </c>
      <c r="B6294" s="1" t="s">
        <v>6007</v>
      </c>
      <c r="C6294">
        <v>2024</v>
      </c>
      <c r="D6294" s="2">
        <v>36784</v>
      </c>
      <c r="E6294" s="1" t="s">
        <v>20</v>
      </c>
      <c r="F6294">
        <v>1</v>
      </c>
      <c r="G6294">
        <v>0</v>
      </c>
      <c r="H6294">
        <v>0</v>
      </c>
      <c r="I6294" s="1" t="s">
        <v>21</v>
      </c>
      <c r="J6294" s="1"/>
      <c r="K6294">
        <v>0</v>
      </c>
      <c r="L6294" s="1" t="s">
        <v>22</v>
      </c>
      <c r="M6294" s="1" t="s">
        <v>26</v>
      </c>
      <c r="N6294" s="1" t="s">
        <v>26</v>
      </c>
      <c r="O6294">
        <v>1</v>
      </c>
      <c r="P6294" s="1" t="s">
        <v>27</v>
      </c>
      <c r="Q6294" s="1" t="s">
        <v>27</v>
      </c>
      <c r="R6294">
        <v>0</v>
      </c>
    </row>
    <row r="6295" spans="1:18" x14ac:dyDescent="0.3">
      <c r="A6295" s="1" t="s">
        <v>6676</v>
      </c>
      <c r="B6295" s="1" t="s">
        <v>6007</v>
      </c>
      <c r="C6295">
        <v>2024</v>
      </c>
      <c r="D6295" s="2">
        <v>36784</v>
      </c>
      <c r="E6295" s="1" t="s">
        <v>20</v>
      </c>
      <c r="F6295">
        <v>1</v>
      </c>
      <c r="G6295">
        <v>0</v>
      </c>
      <c r="H6295">
        <v>0</v>
      </c>
      <c r="I6295" s="1" t="s">
        <v>21</v>
      </c>
      <c r="J6295" s="1"/>
      <c r="K6295">
        <v>0</v>
      </c>
      <c r="L6295" s="1" t="s">
        <v>22</v>
      </c>
      <c r="M6295" s="1" t="s">
        <v>23</v>
      </c>
      <c r="N6295" s="1" t="s">
        <v>23</v>
      </c>
      <c r="O6295">
        <v>1</v>
      </c>
      <c r="P6295" s="1" t="s">
        <v>27</v>
      </c>
      <c r="Q6295" s="1" t="s">
        <v>27</v>
      </c>
      <c r="R6295">
        <v>0</v>
      </c>
    </row>
    <row r="6296" spans="1:18" x14ac:dyDescent="0.3">
      <c r="A6296" s="1" t="s">
        <v>6677</v>
      </c>
      <c r="B6296" s="1" t="s">
        <v>6007</v>
      </c>
      <c r="C6296">
        <v>2024</v>
      </c>
      <c r="D6296" s="2">
        <v>36784</v>
      </c>
      <c r="E6296" s="1" t="s">
        <v>20</v>
      </c>
      <c r="F6296">
        <v>1</v>
      </c>
      <c r="G6296">
        <v>0</v>
      </c>
      <c r="H6296">
        <v>0</v>
      </c>
      <c r="I6296" s="1" t="s">
        <v>21</v>
      </c>
      <c r="J6296" s="1"/>
      <c r="K6296">
        <v>0</v>
      </c>
      <c r="L6296" s="1" t="s">
        <v>22</v>
      </c>
      <c r="M6296" s="1" t="s">
        <v>26</v>
      </c>
      <c r="N6296" s="1" t="s">
        <v>26</v>
      </c>
      <c r="O6296">
        <v>1</v>
      </c>
      <c r="P6296" s="1" t="s">
        <v>40</v>
      </c>
      <c r="Q6296" s="1" t="s">
        <v>40</v>
      </c>
      <c r="R6296">
        <v>0</v>
      </c>
    </row>
    <row r="6297" spans="1:18" x14ac:dyDescent="0.3">
      <c r="A6297" s="1" t="s">
        <v>6678</v>
      </c>
      <c r="B6297" s="1" t="s">
        <v>6007</v>
      </c>
      <c r="C6297">
        <v>2024</v>
      </c>
      <c r="D6297" s="2">
        <v>36784</v>
      </c>
      <c r="E6297" s="1" t="s">
        <v>20</v>
      </c>
      <c r="F6297">
        <v>1</v>
      </c>
      <c r="G6297">
        <v>0</v>
      </c>
      <c r="H6297">
        <v>0</v>
      </c>
      <c r="I6297" s="1" t="s">
        <v>21</v>
      </c>
      <c r="J6297" s="1"/>
      <c r="K6297">
        <v>0</v>
      </c>
      <c r="L6297" s="1" t="s">
        <v>22</v>
      </c>
      <c r="M6297" s="1" t="s">
        <v>26</v>
      </c>
      <c r="N6297" s="1" t="s">
        <v>26</v>
      </c>
      <c r="O6297">
        <v>1</v>
      </c>
      <c r="P6297" s="1" t="s">
        <v>45</v>
      </c>
      <c r="Q6297" s="1" t="s">
        <v>45</v>
      </c>
      <c r="R6297">
        <v>0</v>
      </c>
    </row>
    <row r="6298" spans="1:18" x14ac:dyDescent="0.3">
      <c r="A6298" s="1" t="s">
        <v>6679</v>
      </c>
      <c r="B6298" s="1" t="s">
        <v>6007</v>
      </c>
      <c r="C6298">
        <v>2024</v>
      </c>
      <c r="D6298" s="2">
        <v>36784</v>
      </c>
      <c r="E6298" s="1" t="s">
        <v>20</v>
      </c>
      <c r="F6298">
        <v>1</v>
      </c>
      <c r="G6298">
        <v>0</v>
      </c>
      <c r="H6298">
        <v>0</v>
      </c>
      <c r="I6298" s="1" t="s">
        <v>21</v>
      </c>
      <c r="J6298" s="1"/>
      <c r="K6298">
        <v>0</v>
      </c>
      <c r="L6298" s="1" t="s">
        <v>22</v>
      </c>
      <c r="M6298" s="1" t="s">
        <v>26</v>
      </c>
      <c r="N6298" s="1" t="s">
        <v>26</v>
      </c>
      <c r="O6298">
        <v>1</v>
      </c>
      <c r="P6298" s="1" t="s">
        <v>27</v>
      </c>
      <c r="Q6298" s="1" t="s">
        <v>27</v>
      </c>
      <c r="R6298">
        <v>0</v>
      </c>
    </row>
    <row r="6299" spans="1:18" x14ac:dyDescent="0.3">
      <c r="A6299" s="1" t="s">
        <v>6680</v>
      </c>
      <c r="B6299" s="1" t="s">
        <v>6007</v>
      </c>
      <c r="C6299">
        <v>2024</v>
      </c>
      <c r="D6299" s="2">
        <v>36784</v>
      </c>
      <c r="E6299" s="1" t="s">
        <v>37</v>
      </c>
      <c r="F6299">
        <v>1</v>
      </c>
      <c r="G6299">
        <v>1</v>
      </c>
      <c r="H6299">
        <v>1</v>
      </c>
      <c r="I6299" s="1" t="s">
        <v>38</v>
      </c>
      <c r="J6299" s="1" t="s">
        <v>709</v>
      </c>
      <c r="K6299">
        <v>0</v>
      </c>
      <c r="L6299" s="1" t="s">
        <v>22</v>
      </c>
      <c r="M6299" s="1" t="s">
        <v>26</v>
      </c>
      <c r="N6299" s="1" t="s">
        <v>26</v>
      </c>
      <c r="O6299">
        <v>1</v>
      </c>
      <c r="P6299" s="1" t="s">
        <v>858</v>
      </c>
      <c r="Q6299" s="1" t="s">
        <v>858</v>
      </c>
      <c r="R6299">
        <v>0</v>
      </c>
    </row>
    <row r="6300" spans="1:18" x14ac:dyDescent="0.3">
      <c r="A6300" s="1" t="s">
        <v>6681</v>
      </c>
      <c r="B6300" s="1" t="s">
        <v>6007</v>
      </c>
      <c r="C6300">
        <v>2024</v>
      </c>
      <c r="D6300" s="2">
        <v>36784</v>
      </c>
      <c r="E6300" s="1" t="s">
        <v>20</v>
      </c>
      <c r="F6300">
        <v>1</v>
      </c>
      <c r="G6300">
        <v>0</v>
      </c>
      <c r="H6300">
        <v>0</v>
      </c>
      <c r="I6300" s="1" t="s">
        <v>21</v>
      </c>
      <c r="J6300" s="1"/>
      <c r="K6300">
        <v>0</v>
      </c>
      <c r="L6300" s="1" t="s">
        <v>22</v>
      </c>
      <c r="M6300" s="1" t="s">
        <v>26</v>
      </c>
      <c r="N6300" s="1" t="s">
        <v>26</v>
      </c>
      <c r="O6300">
        <v>1</v>
      </c>
      <c r="P6300" s="1" t="s">
        <v>27</v>
      </c>
      <c r="Q6300" s="1" t="s">
        <v>27</v>
      </c>
      <c r="R6300">
        <v>0</v>
      </c>
    </row>
    <row r="6301" spans="1:18" x14ac:dyDescent="0.3">
      <c r="A6301" s="1" t="s">
        <v>6682</v>
      </c>
      <c r="B6301" s="1" t="s">
        <v>6007</v>
      </c>
      <c r="C6301">
        <v>2024</v>
      </c>
      <c r="D6301" s="2">
        <v>36784</v>
      </c>
      <c r="E6301" s="1" t="s">
        <v>20</v>
      </c>
      <c r="F6301">
        <v>1</v>
      </c>
      <c r="G6301">
        <v>0</v>
      </c>
      <c r="H6301">
        <v>0</v>
      </c>
      <c r="I6301" s="1" t="s">
        <v>21</v>
      </c>
      <c r="J6301" s="1"/>
      <c r="K6301">
        <v>0</v>
      </c>
      <c r="L6301" s="1" t="s">
        <v>22</v>
      </c>
      <c r="M6301" s="1" t="s">
        <v>26</v>
      </c>
      <c r="N6301" s="1" t="s">
        <v>26</v>
      </c>
      <c r="O6301">
        <v>1</v>
      </c>
      <c r="P6301" s="1" t="s">
        <v>2432</v>
      </c>
      <c r="Q6301" s="1" t="s">
        <v>2432</v>
      </c>
      <c r="R6301">
        <v>0</v>
      </c>
    </row>
    <row r="6302" spans="1:18" x14ac:dyDescent="0.3">
      <c r="A6302" s="1" t="s">
        <v>6683</v>
      </c>
      <c r="B6302" s="1" t="s">
        <v>6007</v>
      </c>
      <c r="C6302">
        <v>2024</v>
      </c>
      <c r="D6302" s="2">
        <v>36784</v>
      </c>
      <c r="E6302" s="1" t="s">
        <v>20</v>
      </c>
      <c r="F6302">
        <v>1</v>
      </c>
      <c r="G6302">
        <v>0</v>
      </c>
      <c r="H6302">
        <v>0</v>
      </c>
      <c r="I6302" s="1" t="s">
        <v>21</v>
      </c>
      <c r="J6302" s="1"/>
      <c r="K6302">
        <v>0</v>
      </c>
      <c r="L6302" s="1" t="s">
        <v>22</v>
      </c>
      <c r="M6302" s="1" t="s">
        <v>26</v>
      </c>
      <c r="N6302" s="1" t="s">
        <v>26</v>
      </c>
      <c r="O6302">
        <v>1</v>
      </c>
      <c r="P6302" s="1" t="s">
        <v>40</v>
      </c>
      <c r="Q6302" s="1" t="s">
        <v>40</v>
      </c>
      <c r="R6302">
        <v>0</v>
      </c>
    </row>
    <row r="6303" spans="1:18" x14ac:dyDescent="0.3">
      <c r="A6303" s="1" t="s">
        <v>6684</v>
      </c>
      <c r="B6303" s="1" t="s">
        <v>6007</v>
      </c>
      <c r="C6303">
        <v>2024</v>
      </c>
      <c r="D6303" s="2">
        <v>36784</v>
      </c>
      <c r="E6303" s="1" t="s">
        <v>20</v>
      </c>
      <c r="F6303">
        <v>1</v>
      </c>
      <c r="G6303">
        <v>0</v>
      </c>
      <c r="H6303">
        <v>0</v>
      </c>
      <c r="I6303" s="1" t="s">
        <v>21</v>
      </c>
      <c r="J6303" s="1"/>
      <c r="K6303">
        <v>0</v>
      </c>
      <c r="L6303" s="1" t="s">
        <v>22</v>
      </c>
      <c r="M6303" s="1" t="s">
        <v>26</v>
      </c>
      <c r="N6303" s="1" t="s">
        <v>26</v>
      </c>
      <c r="O6303">
        <v>1</v>
      </c>
      <c r="P6303" s="1" t="s">
        <v>27</v>
      </c>
      <c r="Q6303" s="1" t="s">
        <v>27</v>
      </c>
      <c r="R6303">
        <v>0</v>
      </c>
    </row>
    <row r="6304" spans="1:18" x14ac:dyDescent="0.3">
      <c r="A6304" s="1" t="s">
        <v>6685</v>
      </c>
      <c r="B6304" s="1" t="s">
        <v>6007</v>
      </c>
      <c r="C6304">
        <v>2024</v>
      </c>
      <c r="D6304" s="2">
        <v>36784</v>
      </c>
      <c r="E6304" s="1" t="s">
        <v>20</v>
      </c>
      <c r="F6304">
        <v>1</v>
      </c>
      <c r="G6304">
        <v>0</v>
      </c>
      <c r="H6304">
        <v>0</v>
      </c>
      <c r="I6304" s="1" t="s">
        <v>21</v>
      </c>
      <c r="J6304" s="1"/>
      <c r="K6304">
        <v>0</v>
      </c>
      <c r="L6304" s="1" t="s">
        <v>22</v>
      </c>
      <c r="M6304" s="1" t="s">
        <v>33</v>
      </c>
      <c r="N6304" s="1" t="s">
        <v>33</v>
      </c>
      <c r="O6304">
        <v>1</v>
      </c>
      <c r="P6304" s="1" t="s">
        <v>534</v>
      </c>
      <c r="Q6304" s="1" t="s">
        <v>534</v>
      </c>
      <c r="R6304">
        <v>0</v>
      </c>
    </row>
    <row r="6305" spans="1:18" x14ac:dyDescent="0.3">
      <c r="A6305" s="1" t="s">
        <v>6686</v>
      </c>
      <c r="B6305" s="1" t="s">
        <v>6007</v>
      </c>
      <c r="C6305">
        <v>2024</v>
      </c>
      <c r="D6305" s="2">
        <v>36784</v>
      </c>
      <c r="E6305" s="1" t="s">
        <v>20</v>
      </c>
      <c r="F6305">
        <v>1</v>
      </c>
      <c r="G6305">
        <v>0</v>
      </c>
      <c r="H6305">
        <v>0</v>
      </c>
      <c r="I6305" s="1" t="s">
        <v>21</v>
      </c>
      <c r="J6305" s="1"/>
      <c r="K6305">
        <v>0</v>
      </c>
      <c r="L6305" s="1" t="s">
        <v>22</v>
      </c>
      <c r="M6305" s="1" t="s">
        <v>23</v>
      </c>
      <c r="N6305" s="1" t="s">
        <v>23</v>
      </c>
      <c r="O6305">
        <v>1</v>
      </c>
      <c r="P6305" s="1" t="s">
        <v>27</v>
      </c>
      <c r="Q6305" s="1" t="s">
        <v>27</v>
      </c>
      <c r="R6305">
        <v>0</v>
      </c>
    </row>
    <row r="6306" spans="1:18" x14ac:dyDescent="0.3">
      <c r="A6306" s="1" t="s">
        <v>6687</v>
      </c>
      <c r="B6306" s="1" t="s">
        <v>6007</v>
      </c>
      <c r="C6306">
        <v>2024</v>
      </c>
      <c r="D6306" s="2">
        <v>36784</v>
      </c>
      <c r="E6306" s="1" t="s">
        <v>20</v>
      </c>
      <c r="F6306">
        <v>1</v>
      </c>
      <c r="G6306">
        <v>0</v>
      </c>
      <c r="H6306">
        <v>0</v>
      </c>
      <c r="I6306" s="1" t="s">
        <v>21</v>
      </c>
      <c r="J6306" s="1"/>
      <c r="K6306">
        <v>0</v>
      </c>
      <c r="L6306" s="1" t="s">
        <v>22</v>
      </c>
      <c r="M6306" s="1" t="s">
        <v>26</v>
      </c>
      <c r="N6306" s="1" t="s">
        <v>26</v>
      </c>
      <c r="O6306">
        <v>1</v>
      </c>
      <c r="P6306" s="1" t="s">
        <v>121</v>
      </c>
      <c r="Q6306" s="1" t="s">
        <v>121</v>
      </c>
      <c r="R6306">
        <v>0</v>
      </c>
    </row>
    <row r="6307" spans="1:18" x14ac:dyDescent="0.3">
      <c r="A6307" s="1" t="s">
        <v>6688</v>
      </c>
      <c r="B6307" s="1" t="s">
        <v>6007</v>
      </c>
      <c r="C6307">
        <v>2024</v>
      </c>
      <c r="D6307" s="2">
        <v>36784</v>
      </c>
      <c r="E6307" s="1" t="s">
        <v>37</v>
      </c>
      <c r="F6307">
        <v>1</v>
      </c>
      <c r="G6307">
        <v>1</v>
      </c>
      <c r="H6307">
        <v>1</v>
      </c>
      <c r="I6307" s="1" t="s">
        <v>38</v>
      </c>
      <c r="J6307" s="1" t="s">
        <v>62</v>
      </c>
      <c r="K6307">
        <v>0</v>
      </c>
      <c r="L6307" s="1" t="s">
        <v>22</v>
      </c>
      <c r="M6307" s="1" t="s">
        <v>26</v>
      </c>
      <c r="N6307" s="1" t="s">
        <v>26</v>
      </c>
      <c r="O6307">
        <v>1</v>
      </c>
      <c r="P6307" s="1" t="s">
        <v>2432</v>
      </c>
      <c r="Q6307" s="1" t="s">
        <v>2432</v>
      </c>
      <c r="R6307">
        <v>0</v>
      </c>
    </row>
    <row r="6308" spans="1:18" x14ac:dyDescent="0.3">
      <c r="A6308" s="1" t="s">
        <v>6689</v>
      </c>
      <c r="B6308" s="1" t="s">
        <v>6007</v>
      </c>
      <c r="C6308">
        <v>2024</v>
      </c>
      <c r="D6308" s="2">
        <v>36784</v>
      </c>
      <c r="E6308" s="1" t="s">
        <v>20</v>
      </c>
      <c r="F6308">
        <v>1</v>
      </c>
      <c r="G6308">
        <v>0</v>
      </c>
      <c r="H6308">
        <v>0</v>
      </c>
      <c r="I6308" s="1" t="s">
        <v>21</v>
      </c>
      <c r="J6308" s="1"/>
      <c r="K6308">
        <v>0</v>
      </c>
      <c r="L6308" s="1" t="s">
        <v>22</v>
      </c>
      <c r="M6308" s="1" t="s">
        <v>23</v>
      </c>
      <c r="N6308" s="1" t="s">
        <v>23</v>
      </c>
      <c r="O6308">
        <v>1</v>
      </c>
      <c r="P6308" s="1" t="s">
        <v>27</v>
      </c>
      <c r="Q6308" s="1" t="s">
        <v>27</v>
      </c>
      <c r="R6308">
        <v>0</v>
      </c>
    </row>
    <row r="6309" spans="1:18" x14ac:dyDescent="0.3">
      <c r="A6309" s="1" t="s">
        <v>6690</v>
      </c>
      <c r="B6309" s="1" t="s">
        <v>6007</v>
      </c>
      <c r="C6309">
        <v>2024</v>
      </c>
      <c r="D6309" s="2">
        <v>36784</v>
      </c>
      <c r="E6309" s="1" t="s">
        <v>20</v>
      </c>
      <c r="F6309">
        <v>1</v>
      </c>
      <c r="G6309">
        <v>0</v>
      </c>
      <c r="H6309">
        <v>0</v>
      </c>
      <c r="I6309" s="1" t="s">
        <v>21</v>
      </c>
      <c r="J6309" s="1"/>
      <c r="K6309">
        <v>0</v>
      </c>
      <c r="L6309" s="1" t="s">
        <v>22</v>
      </c>
      <c r="M6309" s="1" t="s">
        <v>47</v>
      </c>
      <c r="N6309" s="1" t="s">
        <v>47</v>
      </c>
      <c r="O6309">
        <v>1</v>
      </c>
      <c r="P6309" s="1" t="s">
        <v>27</v>
      </c>
      <c r="Q6309" s="1" t="s">
        <v>27</v>
      </c>
      <c r="R6309">
        <v>0</v>
      </c>
    </row>
    <row r="6310" spans="1:18" x14ac:dyDescent="0.3">
      <c r="A6310" s="1" t="s">
        <v>6691</v>
      </c>
      <c r="B6310" s="1" t="s">
        <v>6007</v>
      </c>
      <c r="C6310">
        <v>2024</v>
      </c>
      <c r="D6310" s="2">
        <v>36784</v>
      </c>
      <c r="E6310" s="1" t="s">
        <v>20</v>
      </c>
      <c r="F6310">
        <v>1</v>
      </c>
      <c r="G6310">
        <v>0</v>
      </c>
      <c r="H6310">
        <v>0</v>
      </c>
      <c r="I6310" s="1" t="s">
        <v>21</v>
      </c>
      <c r="J6310" s="1"/>
      <c r="K6310">
        <v>0</v>
      </c>
      <c r="L6310" s="1" t="s">
        <v>22</v>
      </c>
      <c r="M6310" s="1" t="s">
        <v>26</v>
      </c>
      <c r="N6310" s="1" t="s">
        <v>26</v>
      </c>
      <c r="O6310">
        <v>1</v>
      </c>
      <c r="P6310" s="1" t="s">
        <v>534</v>
      </c>
      <c r="Q6310" s="1" t="s">
        <v>534</v>
      </c>
      <c r="R6310">
        <v>0</v>
      </c>
    </row>
    <row r="6311" spans="1:18" x14ac:dyDescent="0.3">
      <c r="A6311" s="1" t="s">
        <v>6692</v>
      </c>
      <c r="B6311" s="1" t="s">
        <v>6007</v>
      </c>
      <c r="C6311">
        <v>2024</v>
      </c>
      <c r="D6311" s="2">
        <v>36784</v>
      </c>
      <c r="E6311" s="1" t="s">
        <v>20</v>
      </c>
      <c r="F6311">
        <v>1</v>
      </c>
      <c r="G6311">
        <v>0</v>
      </c>
      <c r="H6311">
        <v>0</v>
      </c>
      <c r="I6311" s="1" t="s">
        <v>21</v>
      </c>
      <c r="J6311" s="1"/>
      <c r="K6311">
        <v>0</v>
      </c>
      <c r="L6311" s="1" t="s">
        <v>22</v>
      </c>
      <c r="M6311" s="1" t="s">
        <v>47</v>
      </c>
      <c r="N6311" s="1" t="s">
        <v>47</v>
      </c>
      <c r="O6311">
        <v>1</v>
      </c>
      <c r="P6311" s="1" t="s">
        <v>27</v>
      </c>
      <c r="Q6311" s="1" t="s">
        <v>27</v>
      </c>
      <c r="R6311">
        <v>0</v>
      </c>
    </row>
    <row r="6312" spans="1:18" x14ac:dyDescent="0.3">
      <c r="A6312" s="1" t="s">
        <v>6693</v>
      </c>
      <c r="B6312" s="1" t="s">
        <v>6007</v>
      </c>
      <c r="C6312">
        <v>2024</v>
      </c>
      <c r="D6312" s="2">
        <v>36784</v>
      </c>
      <c r="E6312" s="1" t="s">
        <v>37</v>
      </c>
      <c r="F6312">
        <v>1</v>
      </c>
      <c r="G6312">
        <v>1</v>
      </c>
      <c r="H6312">
        <v>1</v>
      </c>
      <c r="I6312" s="1" t="s">
        <v>38</v>
      </c>
      <c r="J6312" s="1" t="s">
        <v>616</v>
      </c>
      <c r="K6312">
        <v>0</v>
      </c>
      <c r="L6312" s="1" t="s">
        <v>22</v>
      </c>
      <c r="M6312" s="1" t="s">
        <v>33</v>
      </c>
      <c r="N6312" s="1" t="s">
        <v>33</v>
      </c>
      <c r="O6312">
        <v>1</v>
      </c>
      <c r="P6312" s="1" t="s">
        <v>40</v>
      </c>
      <c r="Q6312" s="1" t="s">
        <v>40</v>
      </c>
      <c r="R6312">
        <v>1</v>
      </c>
    </row>
    <row r="6313" spans="1:18" x14ac:dyDescent="0.3">
      <c r="A6313" s="1" t="s">
        <v>6694</v>
      </c>
      <c r="B6313" s="1" t="s">
        <v>6007</v>
      </c>
      <c r="C6313">
        <v>2024</v>
      </c>
      <c r="D6313" s="2">
        <v>36784</v>
      </c>
      <c r="E6313" s="1" t="s">
        <v>20</v>
      </c>
      <c r="F6313">
        <v>1</v>
      </c>
      <c r="G6313">
        <v>0</v>
      </c>
      <c r="H6313">
        <v>0</v>
      </c>
      <c r="I6313" s="1" t="s">
        <v>21</v>
      </c>
      <c r="J6313" s="1"/>
      <c r="K6313">
        <v>0</v>
      </c>
      <c r="L6313" s="1" t="s">
        <v>22</v>
      </c>
      <c r="M6313" s="1" t="s">
        <v>26</v>
      </c>
      <c r="N6313" s="1" t="s">
        <v>26</v>
      </c>
      <c r="O6313">
        <v>1</v>
      </c>
      <c r="P6313" s="1" t="s">
        <v>27</v>
      </c>
      <c r="Q6313" s="1" t="s">
        <v>27</v>
      </c>
      <c r="R6313">
        <v>0</v>
      </c>
    </row>
    <row r="6314" spans="1:18" x14ac:dyDescent="0.3">
      <c r="A6314" s="1" t="s">
        <v>6695</v>
      </c>
      <c r="B6314" s="1" t="s">
        <v>6007</v>
      </c>
      <c r="C6314">
        <v>2024</v>
      </c>
      <c r="D6314" s="2">
        <v>36784</v>
      </c>
      <c r="E6314" s="1" t="s">
        <v>20</v>
      </c>
      <c r="F6314">
        <v>1</v>
      </c>
      <c r="G6314">
        <v>0</v>
      </c>
      <c r="H6314">
        <v>0</v>
      </c>
      <c r="I6314" s="1" t="s">
        <v>21</v>
      </c>
      <c r="J6314" s="1"/>
      <c r="K6314">
        <v>0</v>
      </c>
      <c r="L6314" s="1" t="s">
        <v>22</v>
      </c>
      <c r="M6314" s="1" t="s">
        <v>26</v>
      </c>
      <c r="N6314" s="1" t="s">
        <v>26</v>
      </c>
      <c r="O6314">
        <v>1</v>
      </c>
      <c r="P6314" s="1" t="s">
        <v>988</v>
      </c>
      <c r="Q6314" s="1" t="s">
        <v>988</v>
      </c>
      <c r="R6314">
        <v>0</v>
      </c>
    </row>
    <row r="6315" spans="1:18" x14ac:dyDescent="0.3">
      <c r="A6315" s="1" t="s">
        <v>6696</v>
      </c>
      <c r="B6315" s="1" t="s">
        <v>6007</v>
      </c>
      <c r="C6315">
        <v>2024</v>
      </c>
      <c r="D6315" s="2">
        <v>36784</v>
      </c>
      <c r="E6315" s="1" t="s">
        <v>20</v>
      </c>
      <c r="F6315">
        <v>1</v>
      </c>
      <c r="G6315">
        <v>0</v>
      </c>
      <c r="H6315">
        <v>0</v>
      </c>
      <c r="I6315" s="1" t="s">
        <v>21</v>
      </c>
      <c r="J6315" s="1"/>
      <c r="K6315">
        <v>0</v>
      </c>
      <c r="L6315" s="1" t="s">
        <v>22</v>
      </c>
      <c r="M6315" s="1" t="s">
        <v>26</v>
      </c>
      <c r="N6315" s="1" t="s">
        <v>26</v>
      </c>
      <c r="O6315">
        <v>1</v>
      </c>
      <c r="P6315" s="1" t="s">
        <v>40</v>
      </c>
      <c r="Q6315" s="1" t="s">
        <v>40</v>
      </c>
      <c r="R6315">
        <v>0</v>
      </c>
    </row>
    <row r="6316" spans="1:18" x14ac:dyDescent="0.3">
      <c r="A6316" s="1" t="s">
        <v>6697</v>
      </c>
      <c r="B6316" s="1" t="s">
        <v>6007</v>
      </c>
      <c r="C6316">
        <v>2024</v>
      </c>
      <c r="D6316" s="2">
        <v>36784</v>
      </c>
      <c r="E6316" s="1" t="s">
        <v>37</v>
      </c>
      <c r="F6316">
        <v>1</v>
      </c>
      <c r="G6316">
        <v>1</v>
      </c>
      <c r="H6316">
        <v>1</v>
      </c>
      <c r="I6316" s="1" t="s">
        <v>38</v>
      </c>
      <c r="J6316" s="1" t="s">
        <v>42</v>
      </c>
      <c r="K6316">
        <v>0</v>
      </c>
      <c r="L6316" s="1" t="s">
        <v>22</v>
      </c>
      <c r="M6316" s="1" t="s">
        <v>26</v>
      </c>
      <c r="N6316" s="1" t="s">
        <v>26</v>
      </c>
      <c r="O6316">
        <v>1</v>
      </c>
      <c r="P6316" s="1" t="s">
        <v>27</v>
      </c>
      <c r="Q6316" s="1" t="s">
        <v>27</v>
      </c>
      <c r="R6316">
        <v>0</v>
      </c>
    </row>
    <row r="6317" spans="1:18" x14ac:dyDescent="0.3">
      <c r="A6317" s="1" t="s">
        <v>6698</v>
      </c>
      <c r="B6317" s="1" t="s">
        <v>6007</v>
      </c>
      <c r="C6317">
        <v>2024</v>
      </c>
      <c r="D6317" s="2">
        <v>36784</v>
      </c>
      <c r="E6317" s="1" t="s">
        <v>20</v>
      </c>
      <c r="F6317">
        <v>1</v>
      </c>
      <c r="G6317">
        <v>0</v>
      </c>
      <c r="H6317">
        <v>0</v>
      </c>
      <c r="I6317" s="1" t="s">
        <v>21</v>
      </c>
      <c r="J6317" s="1"/>
      <c r="K6317">
        <v>0</v>
      </c>
      <c r="L6317" s="1" t="s">
        <v>22</v>
      </c>
      <c r="M6317" s="1" t="s">
        <v>26</v>
      </c>
      <c r="N6317" s="1" t="s">
        <v>26</v>
      </c>
      <c r="O6317">
        <v>1</v>
      </c>
      <c r="P6317" s="1" t="s">
        <v>722</v>
      </c>
      <c r="Q6317" s="1" t="s">
        <v>722</v>
      </c>
      <c r="R6317">
        <v>0</v>
      </c>
    </row>
    <row r="6318" spans="1:18" x14ac:dyDescent="0.3">
      <c r="A6318" s="1" t="s">
        <v>6699</v>
      </c>
      <c r="B6318" s="1" t="s">
        <v>6007</v>
      </c>
      <c r="C6318">
        <v>2024</v>
      </c>
      <c r="D6318" s="2">
        <v>36784</v>
      </c>
      <c r="E6318" s="1" t="s">
        <v>20</v>
      </c>
      <c r="F6318">
        <v>1</v>
      </c>
      <c r="G6318">
        <v>0</v>
      </c>
      <c r="H6318">
        <v>0</v>
      </c>
      <c r="I6318" s="1" t="s">
        <v>21</v>
      </c>
      <c r="J6318" s="1"/>
      <c r="K6318">
        <v>0</v>
      </c>
      <c r="L6318" s="1" t="s">
        <v>22</v>
      </c>
      <c r="M6318" s="1" t="s">
        <v>35</v>
      </c>
      <c r="N6318" s="1" t="s">
        <v>35</v>
      </c>
      <c r="O6318">
        <v>1</v>
      </c>
      <c r="P6318" s="1" t="s">
        <v>227</v>
      </c>
      <c r="Q6318" s="1" t="s">
        <v>227</v>
      </c>
      <c r="R6318">
        <v>0</v>
      </c>
    </row>
    <row r="6319" spans="1:18" x14ac:dyDescent="0.3">
      <c r="A6319" s="1" t="s">
        <v>6700</v>
      </c>
      <c r="B6319" s="1" t="s">
        <v>6007</v>
      </c>
      <c r="C6319">
        <v>2024</v>
      </c>
      <c r="D6319" s="2">
        <v>36784</v>
      </c>
      <c r="E6319" s="1" t="s">
        <v>20</v>
      </c>
      <c r="F6319">
        <v>1</v>
      </c>
      <c r="G6319">
        <v>0</v>
      </c>
      <c r="H6319">
        <v>0</v>
      </c>
      <c r="I6319" s="1" t="s">
        <v>21</v>
      </c>
      <c r="J6319" s="1"/>
      <c r="K6319">
        <v>0</v>
      </c>
      <c r="L6319" s="1" t="s">
        <v>22</v>
      </c>
      <c r="M6319" s="1" t="s">
        <v>26</v>
      </c>
      <c r="N6319" s="1" t="s">
        <v>26</v>
      </c>
      <c r="O6319">
        <v>1</v>
      </c>
      <c r="P6319" s="1" t="s">
        <v>40</v>
      </c>
      <c r="Q6319" s="1" t="s">
        <v>40</v>
      </c>
      <c r="R6319">
        <v>0</v>
      </c>
    </row>
    <row r="6320" spans="1:18" x14ac:dyDescent="0.3">
      <c r="A6320" s="1" t="s">
        <v>6701</v>
      </c>
      <c r="B6320" s="1" t="s">
        <v>6007</v>
      </c>
      <c r="C6320">
        <v>2024</v>
      </c>
      <c r="D6320" s="2">
        <v>36784</v>
      </c>
      <c r="E6320" s="1" t="s">
        <v>20</v>
      </c>
      <c r="F6320">
        <v>1</v>
      </c>
      <c r="G6320">
        <v>0</v>
      </c>
      <c r="H6320">
        <v>0</v>
      </c>
      <c r="I6320" s="1" t="s">
        <v>21</v>
      </c>
      <c r="J6320" s="1"/>
      <c r="K6320">
        <v>0</v>
      </c>
      <c r="L6320" s="1" t="s">
        <v>22</v>
      </c>
      <c r="M6320" s="1" t="s">
        <v>26</v>
      </c>
      <c r="N6320" s="1" t="s">
        <v>26</v>
      </c>
      <c r="O6320">
        <v>1</v>
      </c>
      <c r="P6320" s="1" t="s">
        <v>534</v>
      </c>
      <c r="Q6320" s="1" t="s">
        <v>534</v>
      </c>
      <c r="R6320">
        <v>0</v>
      </c>
    </row>
    <row r="6321" spans="1:18" x14ac:dyDescent="0.3">
      <c r="A6321" s="1" t="s">
        <v>6702</v>
      </c>
      <c r="B6321" s="1" t="s">
        <v>6007</v>
      </c>
      <c r="C6321">
        <v>2024</v>
      </c>
      <c r="D6321" s="2">
        <v>36784</v>
      </c>
      <c r="E6321" s="1" t="s">
        <v>20</v>
      </c>
      <c r="F6321">
        <v>1</v>
      </c>
      <c r="G6321">
        <v>0</v>
      </c>
      <c r="H6321">
        <v>0</v>
      </c>
      <c r="I6321" s="1" t="s">
        <v>21</v>
      </c>
      <c r="J6321" s="1"/>
      <c r="K6321">
        <v>0</v>
      </c>
      <c r="L6321" s="1" t="s">
        <v>22</v>
      </c>
      <c r="M6321" s="1" t="s">
        <v>26</v>
      </c>
      <c r="N6321" s="1" t="s">
        <v>26</v>
      </c>
      <c r="O6321">
        <v>1</v>
      </c>
      <c r="P6321" s="1" t="s">
        <v>27</v>
      </c>
      <c r="Q6321" s="1" t="s">
        <v>27</v>
      </c>
      <c r="R6321">
        <v>0</v>
      </c>
    </row>
    <row r="6322" spans="1:18" x14ac:dyDescent="0.3">
      <c r="A6322" s="1" t="s">
        <v>6703</v>
      </c>
      <c r="B6322" s="1" t="s">
        <v>6007</v>
      </c>
      <c r="C6322">
        <v>2024</v>
      </c>
      <c r="D6322" s="2">
        <v>36784</v>
      </c>
      <c r="E6322" s="1" t="s">
        <v>20</v>
      </c>
      <c r="F6322">
        <v>1</v>
      </c>
      <c r="G6322">
        <v>0</v>
      </c>
      <c r="H6322">
        <v>0</v>
      </c>
      <c r="I6322" s="1" t="s">
        <v>21</v>
      </c>
      <c r="J6322" s="1"/>
      <c r="K6322">
        <v>0</v>
      </c>
      <c r="L6322" s="1" t="s">
        <v>22</v>
      </c>
      <c r="M6322" s="1" t="s">
        <v>47</v>
      </c>
      <c r="N6322" s="1" t="s">
        <v>47</v>
      </c>
      <c r="O6322">
        <v>1</v>
      </c>
      <c r="P6322" s="1" t="s">
        <v>40</v>
      </c>
      <c r="Q6322" s="1" t="s">
        <v>40</v>
      </c>
      <c r="R6322">
        <v>0</v>
      </c>
    </row>
    <row r="6323" spans="1:18" x14ac:dyDescent="0.3">
      <c r="A6323" s="1" t="s">
        <v>6704</v>
      </c>
      <c r="B6323" s="1" t="s">
        <v>6007</v>
      </c>
      <c r="C6323">
        <v>2024</v>
      </c>
      <c r="D6323" s="2">
        <v>36784</v>
      </c>
      <c r="E6323" s="1" t="s">
        <v>20</v>
      </c>
      <c r="F6323">
        <v>1</v>
      </c>
      <c r="G6323">
        <v>0</v>
      </c>
      <c r="H6323">
        <v>0</v>
      </c>
      <c r="I6323" s="1" t="s">
        <v>21</v>
      </c>
      <c r="J6323" s="1"/>
      <c r="K6323">
        <v>0</v>
      </c>
      <c r="L6323" s="1" t="s">
        <v>22</v>
      </c>
      <c r="M6323" s="1" t="s">
        <v>33</v>
      </c>
      <c r="N6323" s="1" t="s">
        <v>33</v>
      </c>
      <c r="O6323">
        <v>1</v>
      </c>
      <c r="P6323" s="1" t="s">
        <v>40</v>
      </c>
      <c r="Q6323" s="1" t="s">
        <v>40</v>
      </c>
      <c r="R6323">
        <v>0</v>
      </c>
    </row>
    <row r="6324" spans="1:18" x14ac:dyDescent="0.3">
      <c r="A6324" s="1" t="s">
        <v>6705</v>
      </c>
      <c r="B6324" s="1" t="s">
        <v>6007</v>
      </c>
      <c r="C6324">
        <v>2024</v>
      </c>
      <c r="D6324" s="2">
        <v>36784</v>
      </c>
      <c r="E6324" s="1" t="s">
        <v>20</v>
      </c>
      <c r="F6324">
        <v>1</v>
      </c>
      <c r="G6324">
        <v>0</v>
      </c>
      <c r="H6324">
        <v>0</v>
      </c>
      <c r="I6324" s="1" t="s">
        <v>21</v>
      </c>
      <c r="J6324" s="1"/>
      <c r="K6324">
        <v>0</v>
      </c>
      <c r="L6324" s="1" t="s">
        <v>22</v>
      </c>
      <c r="M6324" s="1" t="s">
        <v>26</v>
      </c>
      <c r="N6324" s="1" t="s">
        <v>26</v>
      </c>
      <c r="O6324">
        <v>1</v>
      </c>
      <c r="P6324" s="1" t="s">
        <v>27</v>
      </c>
      <c r="Q6324" s="1" t="s">
        <v>27</v>
      </c>
      <c r="R6324">
        <v>0</v>
      </c>
    </row>
    <row r="6325" spans="1:18" x14ac:dyDescent="0.3">
      <c r="A6325" s="1" t="s">
        <v>6706</v>
      </c>
      <c r="B6325" s="1" t="s">
        <v>6007</v>
      </c>
      <c r="C6325">
        <v>2024</v>
      </c>
      <c r="D6325" s="2">
        <v>36784</v>
      </c>
      <c r="E6325" s="1" t="s">
        <v>20</v>
      </c>
      <c r="F6325">
        <v>1</v>
      </c>
      <c r="G6325">
        <v>0</v>
      </c>
      <c r="H6325">
        <v>0</v>
      </c>
      <c r="I6325" s="1" t="s">
        <v>21</v>
      </c>
      <c r="J6325" s="1"/>
      <c r="K6325">
        <v>0</v>
      </c>
      <c r="L6325" s="1" t="s">
        <v>22</v>
      </c>
      <c r="M6325" s="1" t="s">
        <v>33</v>
      </c>
      <c r="N6325" s="1" t="s">
        <v>33</v>
      </c>
      <c r="O6325">
        <v>2</v>
      </c>
      <c r="P6325" s="1" t="s">
        <v>503</v>
      </c>
      <c r="Q6325" s="1"/>
      <c r="R6325">
        <v>0</v>
      </c>
    </row>
    <row r="6326" spans="1:18" x14ac:dyDescent="0.3">
      <c r="A6326" s="1" t="s">
        <v>6707</v>
      </c>
      <c r="B6326" s="1" t="s">
        <v>6007</v>
      </c>
      <c r="C6326">
        <v>2024</v>
      </c>
      <c r="D6326" s="2">
        <v>36784</v>
      </c>
      <c r="E6326" s="1" t="s">
        <v>20</v>
      </c>
      <c r="F6326">
        <v>1</v>
      </c>
      <c r="G6326">
        <v>0</v>
      </c>
      <c r="H6326">
        <v>0</v>
      </c>
      <c r="I6326" s="1" t="s">
        <v>21</v>
      </c>
      <c r="J6326" s="1"/>
      <c r="K6326">
        <v>0</v>
      </c>
      <c r="L6326" s="1" t="s">
        <v>22</v>
      </c>
      <c r="M6326" s="1" t="s">
        <v>26</v>
      </c>
      <c r="N6326" s="1" t="s">
        <v>26</v>
      </c>
      <c r="O6326">
        <v>1</v>
      </c>
      <c r="P6326" s="1" t="s">
        <v>40</v>
      </c>
      <c r="Q6326" s="1" t="s">
        <v>40</v>
      </c>
      <c r="R6326">
        <v>0</v>
      </c>
    </row>
    <row r="6327" spans="1:18" x14ac:dyDescent="0.3">
      <c r="A6327" s="1" t="s">
        <v>6708</v>
      </c>
      <c r="B6327" s="1" t="s">
        <v>6007</v>
      </c>
      <c r="C6327">
        <v>2024</v>
      </c>
      <c r="D6327" s="2">
        <v>36784</v>
      </c>
      <c r="E6327" s="1" t="s">
        <v>20</v>
      </c>
      <c r="F6327">
        <v>1</v>
      </c>
      <c r="G6327">
        <v>0</v>
      </c>
      <c r="H6327">
        <v>0</v>
      </c>
      <c r="I6327" s="1" t="s">
        <v>21</v>
      </c>
      <c r="J6327" s="1"/>
      <c r="K6327">
        <v>0</v>
      </c>
      <c r="L6327" s="1" t="s">
        <v>22</v>
      </c>
      <c r="M6327" s="1" t="s">
        <v>26</v>
      </c>
      <c r="N6327" s="1" t="s">
        <v>26</v>
      </c>
      <c r="O6327">
        <v>1</v>
      </c>
      <c r="P6327" s="1" t="s">
        <v>534</v>
      </c>
      <c r="Q6327" s="1" t="s">
        <v>534</v>
      </c>
      <c r="R6327">
        <v>0</v>
      </c>
    </row>
    <row r="6328" spans="1:18" x14ac:dyDescent="0.3">
      <c r="A6328" s="1" t="s">
        <v>6709</v>
      </c>
      <c r="B6328" s="1" t="s">
        <v>6007</v>
      </c>
      <c r="C6328">
        <v>2024</v>
      </c>
      <c r="D6328" s="2">
        <v>36784</v>
      </c>
      <c r="E6328" s="1" t="s">
        <v>20</v>
      </c>
      <c r="F6328">
        <v>1</v>
      </c>
      <c r="G6328">
        <v>0</v>
      </c>
      <c r="H6328">
        <v>0</v>
      </c>
      <c r="I6328" s="1" t="s">
        <v>21</v>
      </c>
      <c r="J6328" s="1"/>
      <c r="K6328">
        <v>0</v>
      </c>
      <c r="L6328" s="1" t="s">
        <v>22</v>
      </c>
      <c r="M6328" s="1" t="s">
        <v>33</v>
      </c>
      <c r="N6328" s="1" t="s">
        <v>33</v>
      </c>
      <c r="O6328">
        <v>2</v>
      </c>
      <c r="P6328" s="1" t="s">
        <v>6710</v>
      </c>
      <c r="Q6328" s="1"/>
      <c r="R6328">
        <v>0</v>
      </c>
    </row>
    <row r="6329" spans="1:18" x14ac:dyDescent="0.3">
      <c r="A6329" s="1" t="s">
        <v>6711</v>
      </c>
      <c r="B6329" s="1" t="s">
        <v>6007</v>
      </c>
      <c r="C6329">
        <v>2024</v>
      </c>
      <c r="D6329" s="2">
        <v>36784</v>
      </c>
      <c r="E6329" s="1" t="s">
        <v>20</v>
      </c>
      <c r="F6329">
        <v>1</v>
      </c>
      <c r="G6329">
        <v>0</v>
      </c>
      <c r="H6329">
        <v>0</v>
      </c>
      <c r="I6329" s="1" t="s">
        <v>21</v>
      </c>
      <c r="J6329" s="1"/>
      <c r="K6329">
        <v>0</v>
      </c>
      <c r="L6329" s="1" t="s">
        <v>22</v>
      </c>
      <c r="M6329" s="1" t="s">
        <v>26</v>
      </c>
      <c r="N6329" s="1" t="s">
        <v>26</v>
      </c>
      <c r="O6329">
        <v>6</v>
      </c>
      <c r="P6329" s="1" t="s">
        <v>6712</v>
      </c>
      <c r="Q6329" s="1"/>
      <c r="R6329">
        <v>0</v>
      </c>
    </row>
    <row r="6330" spans="1:18" x14ac:dyDescent="0.3">
      <c r="A6330" s="1" t="s">
        <v>6713</v>
      </c>
      <c r="B6330" s="1" t="s">
        <v>6007</v>
      </c>
      <c r="C6330">
        <v>2024</v>
      </c>
      <c r="D6330" s="2">
        <v>36784</v>
      </c>
      <c r="E6330" s="1" t="s">
        <v>20</v>
      </c>
      <c r="F6330">
        <v>1</v>
      </c>
      <c r="G6330">
        <v>0</v>
      </c>
      <c r="H6330">
        <v>0</v>
      </c>
      <c r="I6330" s="1" t="s">
        <v>21</v>
      </c>
      <c r="J6330" s="1"/>
      <c r="K6330">
        <v>0</v>
      </c>
      <c r="L6330" s="1" t="s">
        <v>22</v>
      </c>
      <c r="M6330" s="1" t="s">
        <v>33</v>
      </c>
      <c r="N6330" s="1" t="s">
        <v>33</v>
      </c>
      <c r="O6330">
        <v>2</v>
      </c>
      <c r="P6330" s="1" t="s">
        <v>199</v>
      </c>
      <c r="Q6330" s="1"/>
      <c r="R6330">
        <v>0</v>
      </c>
    </row>
    <row r="6331" spans="1:18" x14ac:dyDescent="0.3">
      <c r="A6331" s="1" t="s">
        <v>6714</v>
      </c>
      <c r="B6331" s="1" t="s">
        <v>6007</v>
      </c>
      <c r="C6331">
        <v>2024</v>
      </c>
      <c r="D6331" s="2">
        <v>36784</v>
      </c>
      <c r="E6331" s="1" t="s">
        <v>20</v>
      </c>
      <c r="F6331">
        <v>1</v>
      </c>
      <c r="G6331">
        <v>0</v>
      </c>
      <c r="H6331">
        <v>0</v>
      </c>
      <c r="I6331" s="1" t="s">
        <v>21</v>
      </c>
      <c r="J6331" s="1"/>
      <c r="K6331">
        <v>0</v>
      </c>
      <c r="L6331" s="1" t="s">
        <v>22</v>
      </c>
      <c r="M6331" s="1" t="s">
        <v>23</v>
      </c>
      <c r="N6331" s="1" t="s">
        <v>23</v>
      </c>
      <c r="O6331">
        <v>1</v>
      </c>
      <c r="P6331" s="1" t="s">
        <v>27</v>
      </c>
      <c r="Q6331" s="1" t="s">
        <v>27</v>
      </c>
      <c r="R6331">
        <v>0</v>
      </c>
    </row>
    <row r="6332" spans="1:18" x14ac:dyDescent="0.3">
      <c r="A6332" s="1" t="s">
        <v>6715</v>
      </c>
      <c r="B6332" s="1" t="s">
        <v>6007</v>
      </c>
      <c r="C6332">
        <v>2024</v>
      </c>
      <c r="D6332" s="2">
        <v>36784</v>
      </c>
      <c r="E6332" s="1" t="s">
        <v>37</v>
      </c>
      <c r="F6332">
        <v>1</v>
      </c>
      <c r="G6332">
        <v>1</v>
      </c>
      <c r="H6332">
        <v>1</v>
      </c>
      <c r="I6332" s="1" t="s">
        <v>38</v>
      </c>
      <c r="J6332" s="1" t="s">
        <v>42</v>
      </c>
      <c r="K6332">
        <v>0</v>
      </c>
      <c r="L6332" s="1" t="s">
        <v>22</v>
      </c>
      <c r="M6332" s="1" t="s">
        <v>23</v>
      </c>
      <c r="N6332" s="1" t="s">
        <v>23</v>
      </c>
      <c r="O6332">
        <v>1</v>
      </c>
      <c r="P6332" s="1" t="s">
        <v>27</v>
      </c>
      <c r="Q6332" s="1" t="s">
        <v>27</v>
      </c>
      <c r="R6332">
        <v>0</v>
      </c>
    </row>
    <row r="6333" spans="1:18" x14ac:dyDescent="0.3">
      <c r="A6333" s="1" t="s">
        <v>6716</v>
      </c>
      <c r="B6333" s="1" t="s">
        <v>6007</v>
      </c>
      <c r="C6333">
        <v>2024</v>
      </c>
      <c r="D6333" s="2">
        <v>36784</v>
      </c>
      <c r="E6333" s="1" t="s">
        <v>20</v>
      </c>
      <c r="F6333">
        <v>1</v>
      </c>
      <c r="G6333">
        <v>0</v>
      </c>
      <c r="H6333">
        <v>0</v>
      </c>
      <c r="I6333" s="1" t="s">
        <v>21</v>
      </c>
      <c r="J6333" s="1"/>
      <c r="K6333">
        <v>0</v>
      </c>
      <c r="L6333" s="1" t="s">
        <v>22</v>
      </c>
      <c r="M6333" s="1" t="s">
        <v>26</v>
      </c>
      <c r="N6333" s="1" t="s">
        <v>26</v>
      </c>
      <c r="O6333">
        <v>1</v>
      </c>
      <c r="P6333" s="1" t="s">
        <v>3350</v>
      </c>
      <c r="Q6333" s="1" t="s">
        <v>3350</v>
      </c>
      <c r="R6333">
        <v>0</v>
      </c>
    </row>
    <row r="6334" spans="1:18" x14ac:dyDescent="0.3">
      <c r="A6334" s="1" t="s">
        <v>6717</v>
      </c>
      <c r="B6334" s="1" t="s">
        <v>6007</v>
      </c>
      <c r="C6334">
        <v>2024</v>
      </c>
      <c r="D6334" s="2">
        <v>36784</v>
      </c>
      <c r="E6334" s="1" t="s">
        <v>20</v>
      </c>
      <c r="F6334">
        <v>1</v>
      </c>
      <c r="G6334">
        <v>0</v>
      </c>
      <c r="H6334">
        <v>0</v>
      </c>
      <c r="I6334" s="1" t="s">
        <v>21</v>
      </c>
      <c r="J6334" s="1"/>
      <c r="K6334">
        <v>0</v>
      </c>
      <c r="L6334" s="1" t="s">
        <v>22</v>
      </c>
      <c r="M6334" s="1" t="s">
        <v>26</v>
      </c>
      <c r="N6334" s="1" t="s">
        <v>26</v>
      </c>
      <c r="O6334">
        <v>2</v>
      </c>
      <c r="P6334" s="1" t="s">
        <v>48</v>
      </c>
      <c r="Q6334" s="1"/>
      <c r="R6334">
        <v>0</v>
      </c>
    </row>
    <row r="6335" spans="1:18" x14ac:dyDescent="0.3">
      <c r="A6335" s="1" t="s">
        <v>6718</v>
      </c>
      <c r="B6335" s="1" t="s">
        <v>6007</v>
      </c>
      <c r="C6335">
        <v>2024</v>
      </c>
      <c r="D6335" s="2">
        <v>36784</v>
      </c>
      <c r="E6335" s="1" t="s">
        <v>20</v>
      </c>
      <c r="F6335">
        <v>1</v>
      </c>
      <c r="G6335">
        <v>0</v>
      </c>
      <c r="H6335">
        <v>0</v>
      </c>
      <c r="I6335" s="1" t="s">
        <v>21</v>
      </c>
      <c r="J6335" s="1"/>
      <c r="K6335">
        <v>0</v>
      </c>
      <c r="L6335" s="1" t="s">
        <v>22</v>
      </c>
      <c r="M6335" s="1" t="s">
        <v>26</v>
      </c>
      <c r="N6335" s="1" t="s">
        <v>26</v>
      </c>
      <c r="O6335">
        <v>1</v>
      </c>
      <c r="P6335" s="1" t="s">
        <v>80</v>
      </c>
      <c r="Q6335" s="1" t="s">
        <v>80</v>
      </c>
      <c r="R6335">
        <v>0</v>
      </c>
    </row>
    <row r="6336" spans="1:18" x14ac:dyDescent="0.3">
      <c r="A6336" s="1" t="s">
        <v>6719</v>
      </c>
      <c r="B6336" s="1" t="s">
        <v>6007</v>
      </c>
      <c r="C6336">
        <v>2024</v>
      </c>
      <c r="D6336" s="2">
        <v>36784</v>
      </c>
      <c r="E6336" s="1" t="s">
        <v>20</v>
      </c>
      <c r="F6336">
        <v>1</v>
      </c>
      <c r="G6336">
        <v>0</v>
      </c>
      <c r="H6336">
        <v>0</v>
      </c>
      <c r="I6336" s="1" t="s">
        <v>21</v>
      </c>
      <c r="J6336" s="1"/>
      <c r="K6336">
        <v>0</v>
      </c>
      <c r="L6336" s="1" t="s">
        <v>22</v>
      </c>
      <c r="M6336" s="1" t="s">
        <v>23</v>
      </c>
      <c r="N6336" s="1" t="s">
        <v>23</v>
      </c>
      <c r="O6336">
        <v>1</v>
      </c>
      <c r="P6336" s="1" t="s">
        <v>2432</v>
      </c>
      <c r="Q6336" s="1" t="s">
        <v>2432</v>
      </c>
      <c r="R6336">
        <v>0</v>
      </c>
    </row>
    <row r="6337" spans="1:18" x14ac:dyDescent="0.3">
      <c r="A6337" s="1" t="s">
        <v>6720</v>
      </c>
      <c r="B6337" s="1" t="s">
        <v>6007</v>
      </c>
      <c r="C6337">
        <v>2024</v>
      </c>
      <c r="D6337" s="2">
        <v>36784</v>
      </c>
      <c r="E6337" s="1" t="s">
        <v>37</v>
      </c>
      <c r="F6337">
        <v>1</v>
      </c>
      <c r="G6337">
        <v>1</v>
      </c>
      <c r="H6337">
        <v>1</v>
      </c>
      <c r="I6337" s="1" t="s">
        <v>38</v>
      </c>
      <c r="J6337" s="1" t="s">
        <v>39</v>
      </c>
      <c r="K6337">
        <v>0</v>
      </c>
      <c r="L6337" s="1" t="s">
        <v>22</v>
      </c>
      <c r="M6337" s="1" t="s">
        <v>26</v>
      </c>
      <c r="N6337" s="1" t="s">
        <v>26</v>
      </c>
      <c r="O6337">
        <v>1</v>
      </c>
      <c r="P6337" s="1" t="s">
        <v>80</v>
      </c>
      <c r="Q6337" s="1" t="s">
        <v>80</v>
      </c>
      <c r="R6337">
        <v>0</v>
      </c>
    </row>
    <row r="6338" spans="1:18" x14ac:dyDescent="0.3">
      <c r="A6338" s="1" t="s">
        <v>6721</v>
      </c>
      <c r="B6338" s="1" t="s">
        <v>6007</v>
      </c>
      <c r="C6338">
        <v>2024</v>
      </c>
      <c r="D6338" s="2">
        <v>36784</v>
      </c>
      <c r="E6338" s="1" t="s">
        <v>20</v>
      </c>
      <c r="F6338">
        <v>1</v>
      </c>
      <c r="G6338">
        <v>0</v>
      </c>
      <c r="H6338">
        <v>0</v>
      </c>
      <c r="I6338" s="1" t="s">
        <v>21</v>
      </c>
      <c r="J6338" s="1"/>
      <c r="K6338">
        <v>0</v>
      </c>
      <c r="L6338" s="1" t="s">
        <v>22</v>
      </c>
      <c r="M6338" s="1" t="s">
        <v>23</v>
      </c>
      <c r="N6338" s="1" t="s">
        <v>23</v>
      </c>
      <c r="O6338">
        <v>1</v>
      </c>
      <c r="P6338" s="1" t="s">
        <v>80</v>
      </c>
      <c r="Q6338" s="1" t="s">
        <v>80</v>
      </c>
      <c r="R6338">
        <v>0</v>
      </c>
    </row>
    <row r="6339" spans="1:18" x14ac:dyDescent="0.3">
      <c r="A6339" s="1" t="s">
        <v>6722</v>
      </c>
      <c r="B6339" s="1" t="s">
        <v>6007</v>
      </c>
      <c r="C6339">
        <v>2024</v>
      </c>
      <c r="D6339" s="2">
        <v>36784</v>
      </c>
      <c r="E6339" s="1" t="s">
        <v>20</v>
      </c>
      <c r="F6339">
        <v>1</v>
      </c>
      <c r="G6339">
        <v>0</v>
      </c>
      <c r="H6339">
        <v>0</v>
      </c>
      <c r="I6339" s="1" t="s">
        <v>21</v>
      </c>
      <c r="J6339" s="1"/>
      <c r="K6339">
        <v>0</v>
      </c>
      <c r="L6339" s="1" t="s">
        <v>22</v>
      </c>
      <c r="M6339" s="1" t="s">
        <v>26</v>
      </c>
      <c r="N6339" s="1" t="s">
        <v>26</v>
      </c>
      <c r="O6339">
        <v>1</v>
      </c>
      <c r="P6339" s="1" t="s">
        <v>27</v>
      </c>
      <c r="Q6339" s="1" t="s">
        <v>27</v>
      </c>
      <c r="R6339">
        <v>0</v>
      </c>
    </row>
    <row r="6340" spans="1:18" x14ac:dyDescent="0.3">
      <c r="A6340" s="1" t="s">
        <v>6723</v>
      </c>
      <c r="B6340" s="1" t="s">
        <v>6007</v>
      </c>
      <c r="C6340">
        <v>2024</v>
      </c>
      <c r="D6340" s="2">
        <v>36784</v>
      </c>
      <c r="E6340" s="1" t="s">
        <v>20</v>
      </c>
      <c r="F6340">
        <v>1</v>
      </c>
      <c r="G6340">
        <v>0</v>
      </c>
      <c r="H6340">
        <v>0</v>
      </c>
      <c r="I6340" s="1" t="s">
        <v>21</v>
      </c>
      <c r="J6340" s="1"/>
      <c r="K6340">
        <v>0</v>
      </c>
      <c r="L6340" s="1" t="s">
        <v>22</v>
      </c>
      <c r="M6340" s="1" t="s">
        <v>26</v>
      </c>
      <c r="N6340" s="1" t="s">
        <v>26</v>
      </c>
      <c r="O6340">
        <v>1</v>
      </c>
      <c r="P6340" s="1" t="s">
        <v>27</v>
      </c>
      <c r="Q6340" s="1" t="s">
        <v>27</v>
      </c>
      <c r="R6340">
        <v>0</v>
      </c>
    </row>
    <row r="6341" spans="1:18" x14ac:dyDescent="0.3">
      <c r="A6341" s="1" t="s">
        <v>6724</v>
      </c>
      <c r="B6341" s="1" t="s">
        <v>6007</v>
      </c>
      <c r="C6341">
        <v>2024</v>
      </c>
      <c r="D6341" s="2">
        <v>36784</v>
      </c>
      <c r="E6341" s="1" t="s">
        <v>20</v>
      </c>
      <c r="F6341">
        <v>1</v>
      </c>
      <c r="G6341">
        <v>0</v>
      </c>
      <c r="H6341">
        <v>0</v>
      </c>
      <c r="I6341" s="1" t="s">
        <v>21</v>
      </c>
      <c r="J6341" s="1"/>
      <c r="K6341">
        <v>0</v>
      </c>
      <c r="L6341" s="1" t="s">
        <v>22</v>
      </c>
      <c r="M6341" s="1" t="s">
        <v>26</v>
      </c>
      <c r="N6341" s="1" t="s">
        <v>26</v>
      </c>
      <c r="O6341">
        <v>1</v>
      </c>
      <c r="P6341" s="1" t="s">
        <v>121</v>
      </c>
      <c r="Q6341" s="1" t="s">
        <v>121</v>
      </c>
      <c r="R6341">
        <v>0</v>
      </c>
    </row>
    <row r="6342" spans="1:18" x14ac:dyDescent="0.3">
      <c r="A6342" s="1" t="s">
        <v>6725</v>
      </c>
      <c r="B6342" s="1" t="s">
        <v>6007</v>
      </c>
      <c r="C6342">
        <v>2024</v>
      </c>
      <c r="D6342" s="2">
        <v>36784</v>
      </c>
      <c r="E6342" s="1" t="s">
        <v>37</v>
      </c>
      <c r="F6342">
        <v>1</v>
      </c>
      <c r="G6342">
        <v>1</v>
      </c>
      <c r="H6342">
        <v>1</v>
      </c>
      <c r="I6342" s="1" t="s">
        <v>38</v>
      </c>
      <c r="J6342" s="1" t="s">
        <v>71</v>
      </c>
      <c r="K6342">
        <v>0</v>
      </c>
      <c r="L6342" s="1" t="s">
        <v>22</v>
      </c>
      <c r="M6342" s="1" t="s">
        <v>23</v>
      </c>
      <c r="N6342" s="1" t="s">
        <v>23</v>
      </c>
      <c r="O6342">
        <v>1</v>
      </c>
      <c r="P6342" s="1" t="s">
        <v>2432</v>
      </c>
      <c r="Q6342" s="1" t="s">
        <v>2432</v>
      </c>
      <c r="R6342">
        <v>1</v>
      </c>
    </row>
    <row r="6343" spans="1:18" x14ac:dyDescent="0.3">
      <c r="A6343" s="1" t="s">
        <v>6726</v>
      </c>
      <c r="B6343" s="1" t="s">
        <v>6007</v>
      </c>
      <c r="C6343">
        <v>2024</v>
      </c>
      <c r="D6343" s="2">
        <v>36784</v>
      </c>
      <c r="E6343" s="1" t="s">
        <v>20</v>
      </c>
      <c r="F6343">
        <v>1</v>
      </c>
      <c r="G6343">
        <v>0</v>
      </c>
      <c r="H6343">
        <v>0</v>
      </c>
      <c r="I6343" s="1" t="s">
        <v>21</v>
      </c>
      <c r="J6343" s="1"/>
      <c r="K6343">
        <v>0</v>
      </c>
      <c r="L6343" s="1" t="s">
        <v>22</v>
      </c>
      <c r="M6343" s="1" t="s">
        <v>33</v>
      </c>
      <c r="N6343" s="1" t="s">
        <v>33</v>
      </c>
      <c r="O6343">
        <v>2</v>
      </c>
      <c r="P6343" s="1" t="s">
        <v>6727</v>
      </c>
      <c r="Q6343" s="1"/>
      <c r="R6343">
        <v>0</v>
      </c>
    </row>
    <row r="6344" spans="1:18" x14ac:dyDescent="0.3">
      <c r="A6344" s="1" t="s">
        <v>6728</v>
      </c>
      <c r="B6344" s="1" t="s">
        <v>6007</v>
      </c>
      <c r="C6344">
        <v>2024</v>
      </c>
      <c r="D6344" s="2">
        <v>36784</v>
      </c>
      <c r="E6344" s="1" t="s">
        <v>20</v>
      </c>
      <c r="F6344">
        <v>1</v>
      </c>
      <c r="G6344">
        <v>0</v>
      </c>
      <c r="H6344">
        <v>0</v>
      </c>
      <c r="I6344" s="1" t="s">
        <v>21</v>
      </c>
      <c r="J6344" s="1"/>
      <c r="K6344">
        <v>0</v>
      </c>
      <c r="L6344" s="1" t="s">
        <v>22</v>
      </c>
      <c r="M6344" s="1" t="s">
        <v>23</v>
      </c>
      <c r="N6344" s="1" t="s">
        <v>23</v>
      </c>
      <c r="O6344">
        <v>1</v>
      </c>
      <c r="P6344" s="1" t="s">
        <v>114</v>
      </c>
      <c r="Q6344" s="1" t="s">
        <v>114</v>
      </c>
      <c r="R6344">
        <v>0</v>
      </c>
    </row>
    <row r="6345" spans="1:18" x14ac:dyDescent="0.3">
      <c r="A6345" s="1" t="s">
        <v>6729</v>
      </c>
      <c r="B6345" s="1" t="s">
        <v>6007</v>
      </c>
      <c r="C6345">
        <v>2024</v>
      </c>
      <c r="D6345" s="2">
        <v>36784</v>
      </c>
      <c r="E6345" s="1" t="s">
        <v>20</v>
      </c>
      <c r="F6345">
        <v>1</v>
      </c>
      <c r="G6345">
        <v>0</v>
      </c>
      <c r="H6345">
        <v>0</v>
      </c>
      <c r="I6345" s="1" t="s">
        <v>21</v>
      </c>
      <c r="J6345" s="1"/>
      <c r="K6345">
        <v>0</v>
      </c>
      <c r="L6345" s="1" t="s">
        <v>22</v>
      </c>
      <c r="M6345" s="1" t="s">
        <v>26</v>
      </c>
      <c r="N6345" s="1" t="s">
        <v>26</v>
      </c>
      <c r="O6345">
        <v>1</v>
      </c>
      <c r="P6345" s="1" t="s">
        <v>40</v>
      </c>
      <c r="Q6345" s="1" t="s">
        <v>40</v>
      </c>
      <c r="R6345">
        <v>0</v>
      </c>
    </row>
    <row r="6346" spans="1:18" x14ac:dyDescent="0.3">
      <c r="A6346" s="1" t="s">
        <v>6730</v>
      </c>
      <c r="B6346" s="1" t="s">
        <v>6007</v>
      </c>
      <c r="C6346">
        <v>2024</v>
      </c>
      <c r="D6346" s="2">
        <v>36784</v>
      </c>
      <c r="E6346" s="1" t="s">
        <v>20</v>
      </c>
      <c r="F6346">
        <v>1</v>
      </c>
      <c r="G6346">
        <v>0</v>
      </c>
      <c r="H6346">
        <v>0</v>
      </c>
      <c r="I6346" s="1" t="s">
        <v>21</v>
      </c>
      <c r="J6346" s="1"/>
      <c r="K6346">
        <v>0</v>
      </c>
      <c r="L6346" s="1" t="s">
        <v>22</v>
      </c>
      <c r="M6346" s="1" t="s">
        <v>33</v>
      </c>
      <c r="N6346" s="1" t="s">
        <v>33</v>
      </c>
      <c r="O6346">
        <v>1</v>
      </c>
      <c r="P6346" s="1" t="s">
        <v>2432</v>
      </c>
      <c r="Q6346" s="1" t="s">
        <v>2432</v>
      </c>
      <c r="R6346">
        <v>0</v>
      </c>
    </row>
    <row r="6347" spans="1:18" x14ac:dyDescent="0.3">
      <c r="A6347" s="1" t="s">
        <v>6731</v>
      </c>
      <c r="B6347" s="1" t="s">
        <v>6007</v>
      </c>
      <c r="C6347">
        <v>2024</v>
      </c>
      <c r="D6347" s="2">
        <v>36784</v>
      </c>
      <c r="E6347" s="1" t="s">
        <v>20</v>
      </c>
      <c r="F6347">
        <v>1</v>
      </c>
      <c r="G6347">
        <v>0</v>
      </c>
      <c r="H6347">
        <v>0</v>
      </c>
      <c r="I6347" s="1" t="s">
        <v>21</v>
      </c>
      <c r="J6347" s="1"/>
      <c r="K6347">
        <v>0</v>
      </c>
      <c r="L6347" s="1" t="s">
        <v>22</v>
      </c>
      <c r="M6347" s="1" t="s">
        <v>26</v>
      </c>
      <c r="N6347" s="1" t="s">
        <v>26</v>
      </c>
      <c r="O6347">
        <v>1</v>
      </c>
      <c r="P6347" s="1" t="s">
        <v>119</v>
      </c>
      <c r="Q6347" s="1" t="s">
        <v>119</v>
      </c>
      <c r="R6347">
        <v>0</v>
      </c>
    </row>
    <row r="6348" spans="1:18" x14ac:dyDescent="0.3">
      <c r="A6348" s="1" t="s">
        <v>6732</v>
      </c>
      <c r="B6348" s="1" t="s">
        <v>6007</v>
      </c>
      <c r="C6348">
        <v>2024</v>
      </c>
      <c r="D6348" s="2">
        <v>36784</v>
      </c>
      <c r="E6348" s="1" t="s">
        <v>20</v>
      </c>
      <c r="F6348">
        <v>1</v>
      </c>
      <c r="G6348">
        <v>0</v>
      </c>
      <c r="H6348">
        <v>0</v>
      </c>
      <c r="I6348" s="1" t="s">
        <v>21</v>
      </c>
      <c r="J6348" s="1"/>
      <c r="K6348">
        <v>0</v>
      </c>
      <c r="L6348" s="1" t="s">
        <v>22</v>
      </c>
      <c r="M6348" s="1" t="s">
        <v>23</v>
      </c>
      <c r="N6348" s="1" t="s">
        <v>23</v>
      </c>
      <c r="O6348">
        <v>1</v>
      </c>
      <c r="P6348" s="1" t="s">
        <v>27</v>
      </c>
      <c r="Q6348" s="1" t="s">
        <v>27</v>
      </c>
      <c r="R6348">
        <v>0</v>
      </c>
    </row>
    <row r="6349" spans="1:18" x14ac:dyDescent="0.3">
      <c r="A6349" s="1" t="s">
        <v>6733</v>
      </c>
      <c r="B6349" s="1" t="s">
        <v>6007</v>
      </c>
      <c r="C6349">
        <v>2024</v>
      </c>
      <c r="D6349" s="2">
        <v>36784</v>
      </c>
      <c r="E6349" s="1" t="s">
        <v>20</v>
      </c>
      <c r="F6349">
        <v>1</v>
      </c>
      <c r="G6349">
        <v>0</v>
      </c>
      <c r="H6349">
        <v>0</v>
      </c>
      <c r="I6349" s="1" t="s">
        <v>21</v>
      </c>
      <c r="J6349" s="1"/>
      <c r="K6349">
        <v>0</v>
      </c>
      <c r="L6349" s="1" t="s">
        <v>22</v>
      </c>
      <c r="M6349" s="1" t="s">
        <v>26</v>
      </c>
      <c r="N6349" s="1" t="s">
        <v>26</v>
      </c>
      <c r="O6349">
        <v>1</v>
      </c>
      <c r="P6349" s="1" t="s">
        <v>74</v>
      </c>
      <c r="Q6349" s="1" t="s">
        <v>74</v>
      </c>
      <c r="R6349">
        <v>0</v>
      </c>
    </row>
    <row r="6350" spans="1:18" x14ac:dyDescent="0.3">
      <c r="A6350" s="1" t="s">
        <v>6734</v>
      </c>
      <c r="B6350" s="1" t="s">
        <v>6007</v>
      </c>
      <c r="C6350">
        <v>2024</v>
      </c>
      <c r="D6350" s="2">
        <v>36784</v>
      </c>
      <c r="E6350" s="1" t="s">
        <v>20</v>
      </c>
      <c r="F6350">
        <v>1</v>
      </c>
      <c r="G6350">
        <v>0</v>
      </c>
      <c r="H6350">
        <v>0</v>
      </c>
      <c r="I6350" s="1" t="s">
        <v>21</v>
      </c>
      <c r="J6350" s="1"/>
      <c r="K6350">
        <v>0</v>
      </c>
      <c r="L6350" s="1" t="s">
        <v>22</v>
      </c>
      <c r="M6350" s="1" t="s">
        <v>26</v>
      </c>
      <c r="N6350" s="1" t="s">
        <v>26</v>
      </c>
      <c r="O6350">
        <v>1</v>
      </c>
      <c r="P6350" s="1" t="s">
        <v>2432</v>
      </c>
      <c r="Q6350" s="1" t="s">
        <v>2432</v>
      </c>
      <c r="R6350">
        <v>0</v>
      </c>
    </row>
    <row r="6351" spans="1:18" x14ac:dyDescent="0.3">
      <c r="A6351" s="1" t="s">
        <v>6735</v>
      </c>
      <c r="B6351" s="1" t="s">
        <v>6007</v>
      </c>
      <c r="C6351">
        <v>2024</v>
      </c>
      <c r="D6351" s="2">
        <v>36784</v>
      </c>
      <c r="E6351" s="1" t="s">
        <v>20</v>
      </c>
      <c r="F6351">
        <v>1</v>
      </c>
      <c r="G6351">
        <v>0</v>
      </c>
      <c r="H6351">
        <v>0</v>
      </c>
      <c r="I6351" s="1" t="s">
        <v>21</v>
      </c>
      <c r="J6351" s="1"/>
      <c r="K6351">
        <v>0</v>
      </c>
      <c r="L6351" s="1" t="s">
        <v>22</v>
      </c>
      <c r="M6351" s="1" t="s">
        <v>23</v>
      </c>
      <c r="N6351" s="1" t="s">
        <v>23</v>
      </c>
      <c r="O6351">
        <v>2</v>
      </c>
      <c r="P6351" s="1" t="s">
        <v>1365</v>
      </c>
      <c r="Q6351" s="1"/>
      <c r="R6351">
        <v>0</v>
      </c>
    </row>
    <row r="6352" spans="1:18" x14ac:dyDescent="0.3">
      <c r="A6352" s="1" t="s">
        <v>6736</v>
      </c>
      <c r="B6352" s="1" t="s">
        <v>6007</v>
      </c>
      <c r="C6352">
        <v>2024</v>
      </c>
      <c r="D6352" s="2">
        <v>36784</v>
      </c>
      <c r="E6352" s="1" t="s">
        <v>20</v>
      </c>
      <c r="F6352">
        <v>1</v>
      </c>
      <c r="G6352">
        <v>0</v>
      </c>
      <c r="H6352">
        <v>0</v>
      </c>
      <c r="I6352" s="1" t="s">
        <v>21</v>
      </c>
      <c r="J6352" s="1"/>
      <c r="K6352">
        <v>0</v>
      </c>
      <c r="L6352" s="1" t="s">
        <v>22</v>
      </c>
      <c r="M6352" s="1" t="s">
        <v>26</v>
      </c>
      <c r="N6352" s="1" t="s">
        <v>26</v>
      </c>
      <c r="O6352">
        <v>1</v>
      </c>
      <c r="P6352" s="1" t="s">
        <v>121</v>
      </c>
      <c r="Q6352" s="1" t="s">
        <v>121</v>
      </c>
      <c r="R6352">
        <v>0</v>
      </c>
    </row>
    <row r="6353" spans="1:18" x14ac:dyDescent="0.3">
      <c r="A6353" s="1" t="s">
        <v>6737</v>
      </c>
      <c r="B6353" s="1" t="s">
        <v>6007</v>
      </c>
      <c r="C6353">
        <v>2024</v>
      </c>
      <c r="D6353" s="2">
        <v>36784</v>
      </c>
      <c r="E6353" s="1" t="s">
        <v>20</v>
      </c>
      <c r="F6353">
        <v>1</v>
      </c>
      <c r="G6353">
        <v>0</v>
      </c>
      <c r="H6353">
        <v>0</v>
      </c>
      <c r="I6353" s="1" t="s">
        <v>21</v>
      </c>
      <c r="J6353" s="1"/>
      <c r="K6353">
        <v>0</v>
      </c>
      <c r="L6353" s="1" t="s">
        <v>22</v>
      </c>
      <c r="M6353" s="1" t="s">
        <v>26</v>
      </c>
      <c r="N6353" s="1" t="s">
        <v>26</v>
      </c>
      <c r="O6353">
        <v>1</v>
      </c>
      <c r="P6353" s="1" t="s">
        <v>534</v>
      </c>
      <c r="Q6353" s="1" t="s">
        <v>534</v>
      </c>
      <c r="R6353">
        <v>0</v>
      </c>
    </row>
    <row r="6354" spans="1:18" x14ac:dyDescent="0.3">
      <c r="A6354" s="1" t="s">
        <v>6738</v>
      </c>
      <c r="B6354" s="1" t="s">
        <v>6007</v>
      </c>
      <c r="C6354">
        <v>2024</v>
      </c>
      <c r="D6354" s="2">
        <v>36784</v>
      </c>
      <c r="E6354" s="1" t="s">
        <v>20</v>
      </c>
      <c r="F6354">
        <v>1</v>
      </c>
      <c r="G6354">
        <v>0</v>
      </c>
      <c r="H6354">
        <v>0</v>
      </c>
      <c r="I6354" s="1" t="s">
        <v>21</v>
      </c>
      <c r="J6354" s="1"/>
      <c r="K6354">
        <v>0</v>
      </c>
      <c r="L6354" s="1" t="s">
        <v>22</v>
      </c>
      <c r="M6354" s="1" t="s">
        <v>23</v>
      </c>
      <c r="N6354" s="1" t="s">
        <v>23</v>
      </c>
      <c r="O6354">
        <v>1</v>
      </c>
      <c r="P6354" s="1" t="s">
        <v>27</v>
      </c>
      <c r="Q6354" s="1" t="s">
        <v>27</v>
      </c>
      <c r="R6354">
        <v>0</v>
      </c>
    </row>
    <row r="6355" spans="1:18" x14ac:dyDescent="0.3">
      <c r="A6355" s="1" t="s">
        <v>6739</v>
      </c>
      <c r="B6355" s="1" t="s">
        <v>6007</v>
      </c>
      <c r="C6355">
        <v>2024</v>
      </c>
      <c r="D6355" s="2">
        <v>36784</v>
      </c>
      <c r="E6355" s="1" t="s">
        <v>20</v>
      </c>
      <c r="F6355">
        <v>1</v>
      </c>
      <c r="G6355">
        <v>0</v>
      </c>
      <c r="H6355">
        <v>0</v>
      </c>
      <c r="I6355" s="1" t="s">
        <v>21</v>
      </c>
      <c r="J6355" s="1"/>
      <c r="K6355">
        <v>0</v>
      </c>
      <c r="L6355" s="1" t="s">
        <v>22</v>
      </c>
      <c r="M6355" s="1" t="s">
        <v>23</v>
      </c>
      <c r="N6355" s="1" t="s">
        <v>23</v>
      </c>
      <c r="O6355">
        <v>1</v>
      </c>
      <c r="P6355" s="1" t="s">
        <v>2432</v>
      </c>
      <c r="Q6355" s="1" t="s">
        <v>2432</v>
      </c>
      <c r="R6355">
        <v>0</v>
      </c>
    </row>
    <row r="6356" spans="1:18" x14ac:dyDescent="0.3">
      <c r="A6356" s="1" t="s">
        <v>6740</v>
      </c>
      <c r="B6356" s="1" t="s">
        <v>6007</v>
      </c>
      <c r="C6356">
        <v>2024</v>
      </c>
      <c r="D6356" s="2">
        <v>36784</v>
      </c>
      <c r="E6356" s="1" t="s">
        <v>20</v>
      </c>
      <c r="F6356">
        <v>1</v>
      </c>
      <c r="G6356">
        <v>0</v>
      </c>
      <c r="H6356">
        <v>0</v>
      </c>
      <c r="I6356" s="1" t="s">
        <v>21</v>
      </c>
      <c r="J6356" s="1"/>
      <c r="K6356">
        <v>0</v>
      </c>
      <c r="L6356" s="1" t="s">
        <v>22</v>
      </c>
      <c r="M6356" s="1" t="s">
        <v>26</v>
      </c>
      <c r="N6356" s="1" t="s">
        <v>26</v>
      </c>
      <c r="O6356">
        <v>1</v>
      </c>
      <c r="P6356" s="1" t="s">
        <v>80</v>
      </c>
      <c r="Q6356" s="1" t="s">
        <v>80</v>
      </c>
      <c r="R6356">
        <v>0</v>
      </c>
    </row>
    <row r="6357" spans="1:18" x14ac:dyDescent="0.3">
      <c r="A6357" s="1" t="s">
        <v>6741</v>
      </c>
      <c r="B6357" s="1" t="s">
        <v>6007</v>
      </c>
      <c r="C6357">
        <v>2024</v>
      </c>
      <c r="D6357" s="2">
        <v>36784</v>
      </c>
      <c r="E6357" s="1" t="s">
        <v>20</v>
      </c>
      <c r="F6357">
        <v>1</v>
      </c>
      <c r="G6357">
        <v>0</v>
      </c>
      <c r="H6357">
        <v>0</v>
      </c>
      <c r="I6357" s="1" t="s">
        <v>21</v>
      </c>
      <c r="J6357" s="1"/>
      <c r="K6357">
        <v>0</v>
      </c>
      <c r="L6357" s="1" t="s">
        <v>22</v>
      </c>
      <c r="M6357" s="1" t="s">
        <v>26</v>
      </c>
      <c r="N6357" s="1" t="s">
        <v>26</v>
      </c>
      <c r="O6357">
        <v>1</v>
      </c>
      <c r="P6357" s="1" t="s">
        <v>119</v>
      </c>
      <c r="Q6357" s="1" t="s">
        <v>119</v>
      </c>
      <c r="R6357">
        <v>0</v>
      </c>
    </row>
    <row r="6358" spans="1:18" x14ac:dyDescent="0.3">
      <c r="A6358" s="1" t="s">
        <v>6742</v>
      </c>
      <c r="B6358" s="1" t="s">
        <v>6007</v>
      </c>
      <c r="C6358">
        <v>2024</v>
      </c>
      <c r="D6358" s="2">
        <v>36784</v>
      </c>
      <c r="E6358" s="1" t="s">
        <v>20</v>
      </c>
      <c r="F6358">
        <v>1</v>
      </c>
      <c r="G6358">
        <v>0</v>
      </c>
      <c r="H6358">
        <v>0</v>
      </c>
      <c r="I6358" s="1" t="s">
        <v>21</v>
      </c>
      <c r="J6358" s="1"/>
      <c r="K6358">
        <v>0</v>
      </c>
      <c r="L6358" s="1" t="s">
        <v>22</v>
      </c>
      <c r="M6358" s="1" t="s">
        <v>47</v>
      </c>
      <c r="N6358" s="1" t="s">
        <v>47</v>
      </c>
      <c r="O6358">
        <v>1</v>
      </c>
      <c r="P6358" s="1" t="s">
        <v>2432</v>
      </c>
      <c r="Q6358" s="1" t="s">
        <v>2432</v>
      </c>
      <c r="R6358">
        <v>0</v>
      </c>
    </row>
    <row r="6359" spans="1:18" x14ac:dyDescent="0.3">
      <c r="A6359" s="1" t="s">
        <v>6743</v>
      </c>
      <c r="B6359" s="1" t="s">
        <v>6007</v>
      </c>
      <c r="C6359">
        <v>2024</v>
      </c>
      <c r="D6359" s="2">
        <v>36784</v>
      </c>
      <c r="E6359" s="1" t="s">
        <v>20</v>
      </c>
      <c r="F6359">
        <v>1</v>
      </c>
      <c r="G6359">
        <v>0</v>
      </c>
      <c r="H6359">
        <v>0</v>
      </c>
      <c r="I6359" s="1" t="s">
        <v>21</v>
      </c>
      <c r="J6359" s="1"/>
      <c r="K6359">
        <v>0</v>
      </c>
      <c r="L6359" s="1" t="s">
        <v>22</v>
      </c>
      <c r="M6359" s="1" t="s">
        <v>26</v>
      </c>
      <c r="N6359" s="1" t="s">
        <v>26</v>
      </c>
      <c r="O6359">
        <v>1</v>
      </c>
      <c r="P6359" s="1" t="s">
        <v>27</v>
      </c>
      <c r="Q6359" s="1" t="s">
        <v>27</v>
      </c>
      <c r="R6359">
        <v>0</v>
      </c>
    </row>
    <row r="6360" spans="1:18" x14ac:dyDescent="0.3">
      <c r="A6360" s="1" t="s">
        <v>6744</v>
      </c>
      <c r="B6360" s="1" t="s">
        <v>6007</v>
      </c>
      <c r="C6360">
        <v>2024</v>
      </c>
      <c r="D6360" s="2">
        <v>36784</v>
      </c>
      <c r="E6360" s="1" t="s">
        <v>20</v>
      </c>
      <c r="F6360">
        <v>1</v>
      </c>
      <c r="G6360">
        <v>0</v>
      </c>
      <c r="H6360">
        <v>0</v>
      </c>
      <c r="I6360" s="1" t="s">
        <v>21</v>
      </c>
      <c r="J6360" s="1"/>
      <c r="K6360">
        <v>0</v>
      </c>
      <c r="L6360" s="1" t="s">
        <v>22</v>
      </c>
      <c r="M6360" s="1" t="s">
        <v>23</v>
      </c>
      <c r="N6360" s="1" t="s">
        <v>23</v>
      </c>
      <c r="O6360">
        <v>2</v>
      </c>
      <c r="P6360" s="1" t="s">
        <v>911</v>
      </c>
      <c r="Q6360" s="1"/>
      <c r="R6360">
        <v>0</v>
      </c>
    </row>
    <row r="6361" spans="1:18" x14ac:dyDescent="0.3">
      <c r="A6361" s="1" t="s">
        <v>6745</v>
      </c>
      <c r="B6361" s="1" t="s">
        <v>6007</v>
      </c>
      <c r="C6361">
        <v>2024</v>
      </c>
      <c r="D6361" s="2">
        <v>36784</v>
      </c>
      <c r="E6361" s="1" t="s">
        <v>20</v>
      </c>
      <c r="F6361">
        <v>1</v>
      </c>
      <c r="G6361">
        <v>0</v>
      </c>
      <c r="H6361">
        <v>0</v>
      </c>
      <c r="I6361" s="1" t="s">
        <v>21</v>
      </c>
      <c r="J6361" s="1"/>
      <c r="K6361">
        <v>0</v>
      </c>
      <c r="L6361" s="1" t="s">
        <v>22</v>
      </c>
      <c r="M6361" s="1" t="s">
        <v>23</v>
      </c>
      <c r="N6361" s="1" t="s">
        <v>23</v>
      </c>
      <c r="O6361">
        <v>2</v>
      </c>
      <c r="P6361" s="1" t="s">
        <v>911</v>
      </c>
      <c r="Q6361" s="1"/>
      <c r="R6361">
        <v>0</v>
      </c>
    </row>
    <row r="6362" spans="1:18" x14ac:dyDescent="0.3">
      <c r="A6362" s="1" t="s">
        <v>6746</v>
      </c>
      <c r="B6362" s="1" t="s">
        <v>6007</v>
      </c>
      <c r="C6362">
        <v>2024</v>
      </c>
      <c r="D6362" s="2">
        <v>36784</v>
      </c>
      <c r="E6362" s="1" t="s">
        <v>20</v>
      </c>
      <c r="F6362">
        <v>1</v>
      </c>
      <c r="G6362">
        <v>0</v>
      </c>
      <c r="H6362">
        <v>0</v>
      </c>
      <c r="I6362" s="1" t="s">
        <v>21</v>
      </c>
      <c r="J6362" s="1"/>
      <c r="K6362">
        <v>0</v>
      </c>
      <c r="L6362" s="1" t="s">
        <v>22</v>
      </c>
      <c r="M6362" s="1" t="s">
        <v>26</v>
      </c>
      <c r="N6362" s="1" t="s">
        <v>26</v>
      </c>
      <c r="O6362">
        <v>1</v>
      </c>
      <c r="P6362" s="1" t="s">
        <v>40</v>
      </c>
      <c r="Q6362" s="1" t="s">
        <v>40</v>
      </c>
      <c r="R6362">
        <v>0</v>
      </c>
    </row>
    <row r="6363" spans="1:18" x14ac:dyDescent="0.3">
      <c r="A6363" s="1" t="s">
        <v>6747</v>
      </c>
      <c r="B6363" s="1" t="s">
        <v>6007</v>
      </c>
      <c r="C6363">
        <v>2024</v>
      </c>
      <c r="D6363" s="2">
        <v>36784</v>
      </c>
      <c r="E6363" s="1" t="s">
        <v>20</v>
      </c>
      <c r="F6363">
        <v>1</v>
      </c>
      <c r="G6363">
        <v>0</v>
      </c>
      <c r="H6363">
        <v>0</v>
      </c>
      <c r="I6363" s="1" t="s">
        <v>21</v>
      </c>
      <c r="J6363" s="1"/>
      <c r="K6363">
        <v>0</v>
      </c>
      <c r="L6363" s="1" t="s">
        <v>22</v>
      </c>
      <c r="M6363" s="1" t="s">
        <v>47</v>
      </c>
      <c r="N6363" s="1" t="s">
        <v>47</v>
      </c>
      <c r="O6363">
        <v>1</v>
      </c>
      <c r="P6363" s="1" t="s">
        <v>27</v>
      </c>
      <c r="Q6363" s="1" t="s">
        <v>27</v>
      </c>
      <c r="R6363">
        <v>0</v>
      </c>
    </row>
    <row r="6364" spans="1:18" x14ac:dyDescent="0.3">
      <c r="A6364" s="1" t="s">
        <v>6748</v>
      </c>
      <c r="B6364" s="1" t="s">
        <v>6007</v>
      </c>
      <c r="C6364">
        <v>2024</v>
      </c>
      <c r="D6364" s="2">
        <v>36784</v>
      </c>
      <c r="E6364" s="1" t="s">
        <v>20</v>
      </c>
      <c r="F6364">
        <v>1</v>
      </c>
      <c r="G6364">
        <v>0</v>
      </c>
      <c r="H6364">
        <v>0</v>
      </c>
      <c r="I6364" s="1" t="s">
        <v>21</v>
      </c>
      <c r="J6364" s="1"/>
      <c r="K6364">
        <v>0</v>
      </c>
      <c r="L6364" s="1" t="s">
        <v>22</v>
      </c>
      <c r="M6364" s="1" t="s">
        <v>26</v>
      </c>
      <c r="N6364" s="1" t="s">
        <v>26</v>
      </c>
      <c r="O6364">
        <v>1</v>
      </c>
      <c r="P6364" s="1" t="s">
        <v>40</v>
      </c>
      <c r="Q6364" s="1" t="s">
        <v>40</v>
      </c>
      <c r="R6364">
        <v>0</v>
      </c>
    </row>
    <row r="6365" spans="1:18" x14ac:dyDescent="0.3">
      <c r="A6365" s="1" t="s">
        <v>6749</v>
      </c>
      <c r="B6365" s="1" t="s">
        <v>6007</v>
      </c>
      <c r="C6365">
        <v>2024</v>
      </c>
      <c r="D6365" s="2">
        <v>36784</v>
      </c>
      <c r="E6365" s="1" t="s">
        <v>20</v>
      </c>
      <c r="F6365">
        <v>1</v>
      </c>
      <c r="G6365">
        <v>0</v>
      </c>
      <c r="H6365">
        <v>0</v>
      </c>
      <c r="I6365" s="1" t="s">
        <v>21</v>
      </c>
      <c r="J6365" s="1"/>
      <c r="K6365">
        <v>0</v>
      </c>
      <c r="L6365" s="1" t="s">
        <v>22</v>
      </c>
      <c r="M6365" s="1" t="s">
        <v>26</v>
      </c>
      <c r="N6365" s="1" t="s">
        <v>26</v>
      </c>
      <c r="O6365">
        <v>1</v>
      </c>
      <c r="P6365" s="1" t="s">
        <v>24</v>
      </c>
      <c r="Q6365" s="1" t="s">
        <v>24</v>
      </c>
      <c r="R6365">
        <v>0</v>
      </c>
    </row>
    <row r="6366" spans="1:18" x14ac:dyDescent="0.3">
      <c r="A6366" s="1" t="s">
        <v>6750</v>
      </c>
      <c r="B6366" s="1" t="s">
        <v>6007</v>
      </c>
      <c r="C6366">
        <v>2024</v>
      </c>
      <c r="D6366" s="2">
        <v>36784</v>
      </c>
      <c r="E6366" s="1" t="s">
        <v>20</v>
      </c>
      <c r="F6366">
        <v>1</v>
      </c>
      <c r="G6366">
        <v>0</v>
      </c>
      <c r="H6366">
        <v>0</v>
      </c>
      <c r="I6366" s="1" t="s">
        <v>21</v>
      </c>
      <c r="J6366" s="1"/>
      <c r="K6366">
        <v>0</v>
      </c>
      <c r="L6366" s="1" t="s">
        <v>22</v>
      </c>
      <c r="M6366" s="1" t="s">
        <v>47</v>
      </c>
      <c r="N6366" s="1" t="s">
        <v>47</v>
      </c>
      <c r="O6366">
        <v>1</v>
      </c>
      <c r="P6366" s="1" t="s">
        <v>27</v>
      </c>
      <c r="Q6366" s="1" t="s">
        <v>27</v>
      </c>
      <c r="R6366">
        <v>0</v>
      </c>
    </row>
    <row r="6367" spans="1:18" x14ac:dyDescent="0.3">
      <c r="A6367" s="1" t="s">
        <v>6751</v>
      </c>
      <c r="B6367" s="1" t="s">
        <v>6007</v>
      </c>
      <c r="C6367">
        <v>2024</v>
      </c>
      <c r="D6367" s="2">
        <v>36784</v>
      </c>
      <c r="E6367" s="1" t="s">
        <v>20</v>
      </c>
      <c r="F6367">
        <v>1</v>
      </c>
      <c r="G6367">
        <v>0</v>
      </c>
      <c r="H6367">
        <v>0</v>
      </c>
      <c r="I6367" s="1" t="s">
        <v>21</v>
      </c>
      <c r="J6367" s="1"/>
      <c r="K6367">
        <v>0</v>
      </c>
      <c r="L6367" s="1" t="s">
        <v>22</v>
      </c>
      <c r="M6367" s="1" t="s">
        <v>26</v>
      </c>
      <c r="N6367" s="1" t="s">
        <v>26</v>
      </c>
      <c r="O6367">
        <v>1</v>
      </c>
      <c r="P6367" s="1" t="s">
        <v>40</v>
      </c>
      <c r="Q6367" s="1" t="s">
        <v>40</v>
      </c>
      <c r="R6367">
        <v>0</v>
      </c>
    </row>
    <row r="6368" spans="1:18" x14ac:dyDescent="0.3">
      <c r="A6368" s="1" t="s">
        <v>6752</v>
      </c>
      <c r="B6368" s="1" t="s">
        <v>6007</v>
      </c>
      <c r="C6368">
        <v>2024</v>
      </c>
      <c r="D6368" s="2">
        <v>36784</v>
      </c>
      <c r="E6368" s="1" t="s">
        <v>20</v>
      </c>
      <c r="F6368">
        <v>1</v>
      </c>
      <c r="G6368">
        <v>0</v>
      </c>
      <c r="H6368">
        <v>0</v>
      </c>
      <c r="I6368" s="1" t="s">
        <v>21</v>
      </c>
      <c r="J6368" s="1"/>
      <c r="K6368">
        <v>0</v>
      </c>
      <c r="L6368" s="1" t="s">
        <v>22</v>
      </c>
      <c r="M6368" s="1" t="s">
        <v>26</v>
      </c>
      <c r="N6368" s="1" t="s">
        <v>26</v>
      </c>
      <c r="O6368">
        <v>1</v>
      </c>
      <c r="P6368" s="1" t="s">
        <v>119</v>
      </c>
      <c r="Q6368" s="1" t="s">
        <v>119</v>
      </c>
      <c r="R6368">
        <v>0</v>
      </c>
    </row>
    <row r="6369" spans="1:18" x14ac:dyDescent="0.3">
      <c r="A6369" s="1" t="s">
        <v>6753</v>
      </c>
      <c r="B6369" s="1" t="s">
        <v>6007</v>
      </c>
      <c r="C6369">
        <v>2024</v>
      </c>
      <c r="D6369" s="2">
        <v>36784</v>
      </c>
      <c r="E6369" s="1" t="s">
        <v>20</v>
      </c>
      <c r="F6369">
        <v>1</v>
      </c>
      <c r="G6369">
        <v>0</v>
      </c>
      <c r="H6369">
        <v>0</v>
      </c>
      <c r="I6369" s="1" t="s">
        <v>21</v>
      </c>
      <c r="J6369" s="1"/>
      <c r="K6369">
        <v>0</v>
      </c>
      <c r="L6369" s="1" t="s">
        <v>22</v>
      </c>
      <c r="M6369" s="1" t="s">
        <v>26</v>
      </c>
      <c r="N6369" s="1" t="s">
        <v>26</v>
      </c>
      <c r="O6369">
        <v>1</v>
      </c>
      <c r="P6369" s="1" t="s">
        <v>534</v>
      </c>
      <c r="Q6369" s="1" t="s">
        <v>534</v>
      </c>
      <c r="R6369">
        <v>0</v>
      </c>
    </row>
    <row r="6370" spans="1:18" x14ac:dyDescent="0.3">
      <c r="A6370" s="1" t="s">
        <v>6754</v>
      </c>
      <c r="B6370" s="1" t="s">
        <v>6007</v>
      </c>
      <c r="C6370">
        <v>2024</v>
      </c>
      <c r="D6370" s="2">
        <v>36784</v>
      </c>
      <c r="E6370" s="1" t="s">
        <v>20</v>
      </c>
      <c r="F6370">
        <v>1</v>
      </c>
      <c r="G6370">
        <v>0</v>
      </c>
      <c r="H6370">
        <v>0</v>
      </c>
      <c r="I6370" s="1" t="s">
        <v>21</v>
      </c>
      <c r="J6370" s="1"/>
      <c r="K6370">
        <v>0</v>
      </c>
      <c r="L6370" s="1" t="s">
        <v>22</v>
      </c>
      <c r="M6370" s="1" t="s">
        <v>33</v>
      </c>
      <c r="N6370" s="1" t="s">
        <v>33</v>
      </c>
      <c r="O6370">
        <v>1</v>
      </c>
      <c r="P6370" s="1" t="s">
        <v>31</v>
      </c>
      <c r="Q6370" s="1" t="s">
        <v>31</v>
      </c>
      <c r="R6370">
        <v>0</v>
      </c>
    </row>
    <row r="6371" spans="1:18" x14ac:dyDescent="0.3">
      <c r="A6371" s="1" t="s">
        <v>6755</v>
      </c>
      <c r="B6371" s="1" t="s">
        <v>6007</v>
      </c>
      <c r="C6371">
        <v>2024</v>
      </c>
      <c r="D6371" s="2">
        <v>36784</v>
      </c>
      <c r="E6371" s="1" t="s">
        <v>37</v>
      </c>
      <c r="F6371">
        <v>1</v>
      </c>
      <c r="G6371">
        <v>1</v>
      </c>
      <c r="H6371">
        <v>1</v>
      </c>
      <c r="I6371" s="1" t="s">
        <v>91</v>
      </c>
      <c r="J6371" s="1" t="s">
        <v>711</v>
      </c>
      <c r="K6371">
        <v>0</v>
      </c>
      <c r="L6371" s="1" t="s">
        <v>22</v>
      </c>
      <c r="M6371" s="1" t="s">
        <v>26</v>
      </c>
      <c r="N6371" s="1" t="s">
        <v>26</v>
      </c>
      <c r="O6371">
        <v>1</v>
      </c>
      <c r="P6371" s="1" t="s">
        <v>121</v>
      </c>
      <c r="Q6371" s="1" t="s">
        <v>121</v>
      </c>
      <c r="R6371">
        <v>0</v>
      </c>
    </row>
    <row r="6372" spans="1:18" x14ac:dyDescent="0.3">
      <c r="A6372" s="1" t="s">
        <v>6756</v>
      </c>
      <c r="B6372" s="1" t="s">
        <v>6007</v>
      </c>
      <c r="C6372">
        <v>2024</v>
      </c>
      <c r="D6372" s="2">
        <v>36784</v>
      </c>
      <c r="E6372" s="1" t="s">
        <v>20</v>
      </c>
      <c r="F6372">
        <v>1</v>
      </c>
      <c r="G6372">
        <v>0</v>
      </c>
      <c r="H6372">
        <v>0</v>
      </c>
      <c r="I6372" s="1" t="s">
        <v>21</v>
      </c>
      <c r="J6372" s="1"/>
      <c r="K6372">
        <v>0</v>
      </c>
      <c r="L6372" s="1" t="s">
        <v>22</v>
      </c>
      <c r="M6372" s="1" t="s">
        <v>23</v>
      </c>
      <c r="N6372" s="1" t="s">
        <v>23</v>
      </c>
      <c r="O6372">
        <v>1</v>
      </c>
      <c r="P6372" s="1" t="s">
        <v>27</v>
      </c>
      <c r="Q6372" s="1" t="s">
        <v>27</v>
      </c>
      <c r="R6372">
        <v>0</v>
      </c>
    </row>
    <row r="6373" spans="1:18" x14ac:dyDescent="0.3">
      <c r="A6373" s="1" t="s">
        <v>6757</v>
      </c>
      <c r="B6373" s="1" t="s">
        <v>6007</v>
      </c>
      <c r="C6373">
        <v>2024</v>
      </c>
      <c r="D6373" s="2">
        <v>36784</v>
      </c>
      <c r="E6373" s="1" t="s">
        <v>20</v>
      </c>
      <c r="F6373">
        <v>1</v>
      </c>
      <c r="G6373">
        <v>0</v>
      </c>
      <c r="H6373">
        <v>0</v>
      </c>
      <c r="I6373" s="1" t="s">
        <v>21</v>
      </c>
      <c r="J6373" s="1"/>
      <c r="K6373">
        <v>0</v>
      </c>
      <c r="L6373" s="1" t="s">
        <v>22</v>
      </c>
      <c r="M6373" s="1" t="s">
        <v>26</v>
      </c>
      <c r="N6373" s="1" t="s">
        <v>26</v>
      </c>
      <c r="O6373">
        <v>4</v>
      </c>
      <c r="P6373" s="1" t="s">
        <v>6758</v>
      </c>
      <c r="Q6373" s="1"/>
      <c r="R6373">
        <v>0</v>
      </c>
    </row>
    <row r="6374" spans="1:18" x14ac:dyDescent="0.3">
      <c r="A6374" s="1" t="s">
        <v>6759</v>
      </c>
      <c r="B6374" s="1" t="s">
        <v>6007</v>
      </c>
      <c r="C6374">
        <v>2024</v>
      </c>
      <c r="D6374" s="2">
        <v>36784</v>
      </c>
      <c r="E6374" s="1" t="s">
        <v>20</v>
      </c>
      <c r="F6374">
        <v>1</v>
      </c>
      <c r="G6374">
        <v>0</v>
      </c>
      <c r="H6374">
        <v>0</v>
      </c>
      <c r="I6374" s="1" t="s">
        <v>21</v>
      </c>
      <c r="J6374" s="1"/>
      <c r="K6374">
        <v>0</v>
      </c>
      <c r="L6374" s="1" t="s">
        <v>22</v>
      </c>
      <c r="M6374" s="1" t="s">
        <v>33</v>
      </c>
      <c r="N6374" s="1" t="s">
        <v>33</v>
      </c>
      <c r="O6374">
        <v>1</v>
      </c>
      <c r="P6374" s="1" t="s">
        <v>121</v>
      </c>
      <c r="Q6374" s="1" t="s">
        <v>121</v>
      </c>
      <c r="R6374">
        <v>0</v>
      </c>
    </row>
    <row r="6375" spans="1:18" x14ac:dyDescent="0.3">
      <c r="A6375" s="1" t="s">
        <v>6760</v>
      </c>
      <c r="B6375" s="1" t="s">
        <v>6007</v>
      </c>
      <c r="C6375">
        <v>2024</v>
      </c>
      <c r="D6375" s="2">
        <v>36784</v>
      </c>
      <c r="E6375" s="1" t="s">
        <v>20</v>
      </c>
      <c r="F6375">
        <v>1</v>
      </c>
      <c r="G6375">
        <v>0</v>
      </c>
      <c r="H6375">
        <v>0</v>
      </c>
      <c r="I6375" s="1" t="s">
        <v>21</v>
      </c>
      <c r="J6375" s="1"/>
      <c r="K6375">
        <v>0</v>
      </c>
      <c r="L6375" s="1" t="s">
        <v>22</v>
      </c>
      <c r="M6375" s="1" t="s">
        <v>26</v>
      </c>
      <c r="N6375" s="1" t="s">
        <v>26</v>
      </c>
      <c r="O6375">
        <v>1</v>
      </c>
      <c r="P6375" s="1" t="s">
        <v>40</v>
      </c>
      <c r="Q6375" s="1" t="s">
        <v>40</v>
      </c>
      <c r="R6375">
        <v>0</v>
      </c>
    </row>
    <row r="6376" spans="1:18" x14ac:dyDescent="0.3">
      <c r="A6376" s="1" t="s">
        <v>6761</v>
      </c>
      <c r="B6376" s="1" t="s">
        <v>6007</v>
      </c>
      <c r="C6376">
        <v>2024</v>
      </c>
      <c r="D6376" s="2">
        <v>36784</v>
      </c>
      <c r="E6376" s="1" t="s">
        <v>20</v>
      </c>
      <c r="F6376">
        <v>1</v>
      </c>
      <c r="G6376">
        <v>0</v>
      </c>
      <c r="H6376">
        <v>0</v>
      </c>
      <c r="I6376" s="1" t="s">
        <v>21</v>
      </c>
      <c r="J6376" s="1"/>
      <c r="K6376">
        <v>0</v>
      </c>
      <c r="L6376" s="1" t="s">
        <v>22</v>
      </c>
      <c r="M6376" s="1" t="s">
        <v>26</v>
      </c>
      <c r="N6376" s="1" t="s">
        <v>26</v>
      </c>
      <c r="O6376">
        <v>1</v>
      </c>
      <c r="P6376" s="1" t="s">
        <v>80</v>
      </c>
      <c r="Q6376" s="1" t="s">
        <v>80</v>
      </c>
      <c r="R6376">
        <v>0</v>
      </c>
    </row>
    <row r="6377" spans="1:18" x14ac:dyDescent="0.3">
      <c r="A6377" s="1" t="s">
        <v>6762</v>
      </c>
      <c r="B6377" s="1" t="s">
        <v>6007</v>
      </c>
      <c r="C6377">
        <v>2024</v>
      </c>
      <c r="D6377" s="2">
        <v>36784</v>
      </c>
      <c r="E6377" s="1" t="s">
        <v>20</v>
      </c>
      <c r="F6377">
        <v>1</v>
      </c>
      <c r="G6377">
        <v>0</v>
      </c>
      <c r="H6377">
        <v>0</v>
      </c>
      <c r="I6377" s="1" t="s">
        <v>21</v>
      </c>
      <c r="J6377" s="1"/>
      <c r="K6377">
        <v>0</v>
      </c>
      <c r="L6377" s="1" t="s">
        <v>22</v>
      </c>
      <c r="M6377" s="1" t="s">
        <v>35</v>
      </c>
      <c r="N6377" s="1" t="s">
        <v>35</v>
      </c>
      <c r="O6377">
        <v>1</v>
      </c>
      <c r="P6377" s="1" t="s">
        <v>534</v>
      </c>
      <c r="Q6377" s="1" t="s">
        <v>534</v>
      </c>
      <c r="R6377">
        <v>0</v>
      </c>
    </row>
    <row r="6378" spans="1:18" x14ac:dyDescent="0.3">
      <c r="A6378" s="1" t="s">
        <v>6763</v>
      </c>
      <c r="B6378" s="1" t="s">
        <v>6007</v>
      </c>
      <c r="C6378">
        <v>2024</v>
      </c>
      <c r="D6378" s="2">
        <v>36784</v>
      </c>
      <c r="E6378" s="1" t="s">
        <v>20</v>
      </c>
      <c r="F6378">
        <v>1</v>
      </c>
      <c r="G6378">
        <v>0</v>
      </c>
      <c r="H6378">
        <v>0</v>
      </c>
      <c r="I6378" s="1" t="s">
        <v>21</v>
      </c>
      <c r="J6378" s="1"/>
      <c r="K6378">
        <v>0</v>
      </c>
      <c r="L6378" s="1" t="s">
        <v>22</v>
      </c>
      <c r="M6378" s="1" t="s">
        <v>26</v>
      </c>
      <c r="N6378" s="1" t="s">
        <v>26</v>
      </c>
      <c r="O6378">
        <v>1</v>
      </c>
      <c r="P6378" s="1" t="s">
        <v>2432</v>
      </c>
      <c r="Q6378" s="1" t="s">
        <v>2432</v>
      </c>
      <c r="R6378">
        <v>0</v>
      </c>
    </row>
    <row r="6379" spans="1:18" x14ac:dyDescent="0.3">
      <c r="A6379" s="1" t="s">
        <v>6764</v>
      </c>
      <c r="B6379" s="1" t="s">
        <v>6007</v>
      </c>
      <c r="C6379">
        <v>2024</v>
      </c>
      <c r="D6379" s="2">
        <v>36784</v>
      </c>
      <c r="E6379" s="1" t="s">
        <v>37</v>
      </c>
      <c r="F6379">
        <v>1</v>
      </c>
      <c r="G6379">
        <v>1</v>
      </c>
      <c r="H6379">
        <v>1</v>
      </c>
      <c r="I6379" s="1" t="s">
        <v>91</v>
      </c>
      <c r="J6379" s="1" t="s">
        <v>92</v>
      </c>
      <c r="K6379">
        <v>0</v>
      </c>
      <c r="L6379" s="1" t="s">
        <v>22</v>
      </c>
      <c r="M6379" s="1" t="s">
        <v>33</v>
      </c>
      <c r="N6379" s="1" t="s">
        <v>33</v>
      </c>
      <c r="O6379">
        <v>1</v>
      </c>
      <c r="P6379" s="1" t="s">
        <v>78</v>
      </c>
      <c r="Q6379" s="1" t="s">
        <v>78</v>
      </c>
      <c r="R6379">
        <v>1</v>
      </c>
    </row>
    <row r="6380" spans="1:18" x14ac:dyDescent="0.3">
      <c r="A6380" s="1" t="s">
        <v>6765</v>
      </c>
      <c r="B6380" s="1" t="s">
        <v>6007</v>
      </c>
      <c r="C6380">
        <v>2024</v>
      </c>
      <c r="D6380" s="2">
        <v>36784</v>
      </c>
      <c r="E6380" s="1" t="s">
        <v>37</v>
      </c>
      <c r="F6380">
        <v>1</v>
      </c>
      <c r="G6380">
        <v>1</v>
      </c>
      <c r="H6380">
        <v>1</v>
      </c>
      <c r="I6380" s="1" t="s">
        <v>38</v>
      </c>
      <c r="J6380" s="1" t="s">
        <v>39</v>
      </c>
      <c r="K6380">
        <v>0</v>
      </c>
      <c r="L6380" s="1" t="s">
        <v>22</v>
      </c>
      <c r="M6380" s="1" t="s">
        <v>26</v>
      </c>
      <c r="N6380" s="1" t="s">
        <v>26</v>
      </c>
      <c r="O6380">
        <v>1</v>
      </c>
      <c r="P6380" s="1" t="s">
        <v>40</v>
      </c>
      <c r="Q6380" s="1" t="s">
        <v>40</v>
      </c>
      <c r="R6380">
        <v>0</v>
      </c>
    </row>
    <row r="6381" spans="1:18" x14ac:dyDescent="0.3">
      <c r="A6381" s="1" t="s">
        <v>6766</v>
      </c>
      <c r="B6381" s="1" t="s">
        <v>6007</v>
      </c>
      <c r="C6381">
        <v>2024</v>
      </c>
      <c r="D6381" s="2">
        <v>36784</v>
      </c>
      <c r="E6381" s="1" t="s">
        <v>20</v>
      </c>
      <c r="F6381">
        <v>1</v>
      </c>
      <c r="G6381">
        <v>0</v>
      </c>
      <c r="H6381">
        <v>0</v>
      </c>
      <c r="I6381" s="1" t="s">
        <v>21</v>
      </c>
      <c r="J6381" s="1"/>
      <c r="K6381">
        <v>0</v>
      </c>
      <c r="L6381" s="1" t="s">
        <v>22</v>
      </c>
      <c r="M6381" s="1" t="s">
        <v>26</v>
      </c>
      <c r="N6381" s="1" t="s">
        <v>26</v>
      </c>
      <c r="O6381">
        <v>1</v>
      </c>
      <c r="P6381" s="1" t="s">
        <v>40</v>
      </c>
      <c r="Q6381" s="1" t="s">
        <v>40</v>
      </c>
      <c r="R6381">
        <v>0</v>
      </c>
    </row>
    <row r="6382" spans="1:18" x14ac:dyDescent="0.3">
      <c r="A6382" s="1" t="s">
        <v>6767</v>
      </c>
      <c r="B6382" s="1" t="s">
        <v>6007</v>
      </c>
      <c r="C6382">
        <v>2024</v>
      </c>
      <c r="D6382" s="2">
        <v>36784</v>
      </c>
      <c r="E6382" s="1" t="s">
        <v>20</v>
      </c>
      <c r="F6382">
        <v>1</v>
      </c>
      <c r="G6382">
        <v>0</v>
      </c>
      <c r="H6382">
        <v>0</v>
      </c>
      <c r="I6382" s="1" t="s">
        <v>21</v>
      </c>
      <c r="J6382" s="1"/>
      <c r="K6382">
        <v>0</v>
      </c>
      <c r="L6382" s="1" t="s">
        <v>22</v>
      </c>
      <c r="M6382" s="1" t="s">
        <v>23</v>
      </c>
      <c r="N6382" s="1" t="s">
        <v>23</v>
      </c>
      <c r="O6382">
        <v>1</v>
      </c>
      <c r="P6382" s="1" t="s">
        <v>227</v>
      </c>
      <c r="Q6382" s="1" t="s">
        <v>227</v>
      </c>
      <c r="R6382">
        <v>0</v>
      </c>
    </row>
    <row r="6383" spans="1:18" x14ac:dyDescent="0.3">
      <c r="A6383" s="1" t="s">
        <v>6768</v>
      </c>
      <c r="B6383" s="1" t="s">
        <v>6007</v>
      </c>
      <c r="C6383">
        <v>2024</v>
      </c>
      <c r="D6383" s="2">
        <v>36784</v>
      </c>
      <c r="E6383" s="1" t="s">
        <v>676</v>
      </c>
      <c r="F6383">
        <v>1</v>
      </c>
      <c r="G6383">
        <v>1</v>
      </c>
      <c r="H6383">
        <v>0</v>
      </c>
      <c r="I6383" s="1" t="s">
        <v>21</v>
      </c>
      <c r="J6383" s="1"/>
      <c r="K6383">
        <v>1</v>
      </c>
      <c r="L6383" s="1" t="s">
        <v>677</v>
      </c>
      <c r="M6383" s="1" t="s">
        <v>23</v>
      </c>
      <c r="N6383" s="1" t="s">
        <v>23</v>
      </c>
      <c r="O6383">
        <v>2</v>
      </c>
      <c r="P6383" s="1" t="s">
        <v>5383</v>
      </c>
      <c r="Q6383" s="1"/>
      <c r="R6383">
        <v>0</v>
      </c>
    </row>
    <row r="6384" spans="1:18" x14ac:dyDescent="0.3">
      <c r="A6384" s="1" t="s">
        <v>6769</v>
      </c>
      <c r="B6384" s="1" t="s">
        <v>6007</v>
      </c>
      <c r="C6384">
        <v>2024</v>
      </c>
      <c r="D6384" s="2">
        <v>36784</v>
      </c>
      <c r="E6384" s="1" t="s">
        <v>20</v>
      </c>
      <c r="F6384">
        <v>1</v>
      </c>
      <c r="G6384">
        <v>0</v>
      </c>
      <c r="H6384">
        <v>0</v>
      </c>
      <c r="I6384" s="1" t="s">
        <v>21</v>
      </c>
      <c r="J6384" s="1"/>
      <c r="K6384">
        <v>0</v>
      </c>
      <c r="L6384" s="1" t="s">
        <v>22</v>
      </c>
      <c r="M6384" s="1" t="s">
        <v>26</v>
      </c>
      <c r="N6384" s="1" t="s">
        <v>26</v>
      </c>
      <c r="O6384">
        <v>1</v>
      </c>
      <c r="P6384" s="1" t="s">
        <v>27</v>
      </c>
      <c r="Q6384" s="1" t="s">
        <v>27</v>
      </c>
      <c r="R6384">
        <v>0</v>
      </c>
    </row>
    <row r="6385" spans="1:18" x14ac:dyDescent="0.3">
      <c r="A6385" s="1" t="s">
        <v>6770</v>
      </c>
      <c r="B6385" s="1" t="s">
        <v>6007</v>
      </c>
      <c r="C6385">
        <v>2024</v>
      </c>
      <c r="D6385" s="2">
        <v>36784</v>
      </c>
      <c r="E6385" s="1" t="s">
        <v>20</v>
      </c>
      <c r="F6385">
        <v>1</v>
      </c>
      <c r="G6385">
        <v>0</v>
      </c>
      <c r="H6385">
        <v>0</v>
      </c>
      <c r="I6385" s="1" t="s">
        <v>21</v>
      </c>
      <c r="J6385" s="1"/>
      <c r="K6385">
        <v>0</v>
      </c>
      <c r="L6385" s="1" t="s">
        <v>22</v>
      </c>
      <c r="M6385" s="1" t="s">
        <v>33</v>
      </c>
      <c r="N6385" s="1" t="s">
        <v>33</v>
      </c>
      <c r="O6385">
        <v>1</v>
      </c>
      <c r="P6385" s="1" t="s">
        <v>82</v>
      </c>
      <c r="Q6385" s="1" t="s">
        <v>82</v>
      </c>
      <c r="R6385">
        <v>0</v>
      </c>
    </row>
    <row r="6386" spans="1:18" x14ac:dyDescent="0.3">
      <c r="A6386" s="1" t="s">
        <v>6771</v>
      </c>
      <c r="B6386" s="1" t="s">
        <v>6007</v>
      </c>
      <c r="C6386">
        <v>2024</v>
      </c>
      <c r="D6386" s="2">
        <v>36784</v>
      </c>
      <c r="E6386" s="1" t="s">
        <v>20</v>
      </c>
      <c r="F6386">
        <v>1</v>
      </c>
      <c r="G6386">
        <v>0</v>
      </c>
      <c r="H6386">
        <v>0</v>
      </c>
      <c r="I6386" s="1" t="s">
        <v>21</v>
      </c>
      <c r="J6386" s="1"/>
      <c r="K6386">
        <v>0</v>
      </c>
      <c r="L6386" s="1" t="s">
        <v>22</v>
      </c>
      <c r="M6386" s="1" t="s">
        <v>26</v>
      </c>
      <c r="N6386" s="1" t="s">
        <v>26</v>
      </c>
      <c r="O6386">
        <v>1</v>
      </c>
      <c r="P6386" s="1" t="s">
        <v>134</v>
      </c>
      <c r="Q6386" s="1" t="s">
        <v>134</v>
      </c>
      <c r="R6386">
        <v>0</v>
      </c>
    </row>
    <row r="6387" spans="1:18" x14ac:dyDescent="0.3">
      <c r="A6387" s="1" t="s">
        <v>6772</v>
      </c>
      <c r="B6387" s="1" t="s">
        <v>6007</v>
      </c>
      <c r="C6387">
        <v>2024</v>
      </c>
      <c r="D6387" s="2">
        <v>36784</v>
      </c>
      <c r="E6387" s="1" t="s">
        <v>20</v>
      </c>
      <c r="F6387">
        <v>1</v>
      </c>
      <c r="G6387">
        <v>0</v>
      </c>
      <c r="H6387">
        <v>0</v>
      </c>
      <c r="I6387" s="1" t="s">
        <v>21</v>
      </c>
      <c r="J6387" s="1"/>
      <c r="K6387">
        <v>0</v>
      </c>
      <c r="L6387" s="1" t="s">
        <v>22</v>
      </c>
      <c r="M6387" s="1" t="s">
        <v>26</v>
      </c>
      <c r="N6387" s="1" t="s">
        <v>26</v>
      </c>
      <c r="O6387">
        <v>1</v>
      </c>
      <c r="P6387" s="1" t="s">
        <v>534</v>
      </c>
      <c r="Q6387" s="1" t="s">
        <v>534</v>
      </c>
      <c r="R6387">
        <v>0</v>
      </c>
    </row>
    <row r="6388" spans="1:18" x14ac:dyDescent="0.3">
      <c r="A6388" s="1" t="s">
        <v>6773</v>
      </c>
      <c r="B6388" s="1" t="s">
        <v>6007</v>
      </c>
      <c r="C6388">
        <v>2024</v>
      </c>
      <c r="D6388" s="2">
        <v>36784</v>
      </c>
      <c r="E6388" s="1" t="s">
        <v>20</v>
      </c>
      <c r="F6388">
        <v>1</v>
      </c>
      <c r="G6388">
        <v>0</v>
      </c>
      <c r="H6388">
        <v>0</v>
      </c>
      <c r="I6388" s="1" t="s">
        <v>21</v>
      </c>
      <c r="J6388" s="1"/>
      <c r="K6388">
        <v>0</v>
      </c>
      <c r="L6388" s="1" t="s">
        <v>22</v>
      </c>
      <c r="M6388" s="1" t="s">
        <v>26</v>
      </c>
      <c r="N6388" s="1" t="s">
        <v>26</v>
      </c>
      <c r="O6388">
        <v>1</v>
      </c>
      <c r="P6388" s="1" t="s">
        <v>27</v>
      </c>
      <c r="Q6388" s="1" t="s">
        <v>27</v>
      </c>
      <c r="R6388">
        <v>0</v>
      </c>
    </row>
    <row r="6389" spans="1:18" x14ac:dyDescent="0.3">
      <c r="A6389" s="1" t="s">
        <v>6774</v>
      </c>
      <c r="B6389" s="1" t="s">
        <v>6007</v>
      </c>
      <c r="C6389">
        <v>2024</v>
      </c>
      <c r="D6389" s="2">
        <v>36784</v>
      </c>
      <c r="E6389" s="1" t="s">
        <v>37</v>
      </c>
      <c r="F6389">
        <v>1</v>
      </c>
      <c r="G6389">
        <v>1</v>
      </c>
      <c r="H6389">
        <v>1</v>
      </c>
      <c r="I6389" s="1" t="s">
        <v>38</v>
      </c>
      <c r="J6389" s="1" t="s">
        <v>42</v>
      </c>
      <c r="K6389">
        <v>0</v>
      </c>
      <c r="L6389" s="1" t="s">
        <v>22</v>
      </c>
      <c r="M6389" s="1" t="s">
        <v>26</v>
      </c>
      <c r="N6389" s="1" t="s">
        <v>26</v>
      </c>
      <c r="O6389">
        <v>3</v>
      </c>
      <c r="P6389" s="1" t="s">
        <v>6775</v>
      </c>
      <c r="Q6389" s="1"/>
      <c r="R6389">
        <v>0</v>
      </c>
    </row>
    <row r="6390" spans="1:18" x14ac:dyDescent="0.3">
      <c r="A6390" s="1" t="s">
        <v>6776</v>
      </c>
      <c r="B6390" s="1" t="s">
        <v>6007</v>
      </c>
      <c r="C6390">
        <v>2024</v>
      </c>
      <c r="D6390" s="2">
        <v>36784</v>
      </c>
      <c r="E6390" s="1" t="s">
        <v>20</v>
      </c>
      <c r="F6390">
        <v>1</v>
      </c>
      <c r="G6390">
        <v>0</v>
      </c>
      <c r="H6390">
        <v>0</v>
      </c>
      <c r="I6390" s="1" t="s">
        <v>21</v>
      </c>
      <c r="J6390" s="1"/>
      <c r="K6390">
        <v>0</v>
      </c>
      <c r="L6390" s="1" t="s">
        <v>22</v>
      </c>
      <c r="M6390" s="1" t="s">
        <v>23</v>
      </c>
      <c r="N6390" s="1" t="s">
        <v>23</v>
      </c>
      <c r="O6390">
        <v>1</v>
      </c>
      <c r="P6390" s="1" t="s">
        <v>121</v>
      </c>
      <c r="Q6390" s="1" t="s">
        <v>121</v>
      </c>
      <c r="R6390">
        <v>0</v>
      </c>
    </row>
    <row r="6391" spans="1:18" x14ac:dyDescent="0.3">
      <c r="A6391" s="1" t="s">
        <v>6777</v>
      </c>
      <c r="B6391" s="1" t="s">
        <v>6007</v>
      </c>
      <c r="C6391">
        <v>2024</v>
      </c>
      <c r="D6391" s="2">
        <v>36784</v>
      </c>
      <c r="E6391" s="1" t="s">
        <v>20</v>
      </c>
      <c r="F6391">
        <v>1</v>
      </c>
      <c r="G6391">
        <v>0</v>
      </c>
      <c r="H6391">
        <v>0</v>
      </c>
      <c r="I6391" s="1" t="s">
        <v>21</v>
      </c>
      <c r="J6391" s="1"/>
      <c r="K6391">
        <v>0</v>
      </c>
      <c r="L6391" s="1" t="s">
        <v>22</v>
      </c>
      <c r="M6391" s="1" t="s">
        <v>26</v>
      </c>
      <c r="N6391" s="1" t="s">
        <v>26</v>
      </c>
      <c r="O6391">
        <v>1</v>
      </c>
      <c r="P6391" s="1" t="s">
        <v>227</v>
      </c>
      <c r="Q6391" s="1" t="s">
        <v>227</v>
      </c>
      <c r="R6391">
        <v>0</v>
      </c>
    </row>
    <row r="6392" spans="1:18" x14ac:dyDescent="0.3">
      <c r="A6392" s="1" t="s">
        <v>6778</v>
      </c>
      <c r="B6392" s="1" t="s">
        <v>6007</v>
      </c>
      <c r="C6392">
        <v>2024</v>
      </c>
      <c r="D6392" s="2">
        <v>36784</v>
      </c>
      <c r="E6392" s="1" t="s">
        <v>20</v>
      </c>
      <c r="F6392">
        <v>1</v>
      </c>
      <c r="G6392">
        <v>0</v>
      </c>
      <c r="H6392">
        <v>0</v>
      </c>
      <c r="I6392" s="1" t="s">
        <v>21</v>
      </c>
      <c r="J6392" s="1"/>
      <c r="K6392">
        <v>0</v>
      </c>
      <c r="L6392" s="1" t="s">
        <v>22</v>
      </c>
      <c r="M6392" s="1" t="s">
        <v>23</v>
      </c>
      <c r="N6392" s="1" t="s">
        <v>23</v>
      </c>
      <c r="O6392">
        <v>1</v>
      </c>
      <c r="P6392" s="1" t="s">
        <v>121</v>
      </c>
      <c r="Q6392" s="1" t="s">
        <v>121</v>
      </c>
      <c r="R6392">
        <v>0</v>
      </c>
    </row>
    <row r="6393" spans="1:18" x14ac:dyDescent="0.3">
      <c r="A6393" s="1" t="s">
        <v>6779</v>
      </c>
      <c r="B6393" s="1" t="s">
        <v>6007</v>
      </c>
      <c r="C6393">
        <v>2024</v>
      </c>
      <c r="D6393" s="2">
        <v>36784</v>
      </c>
      <c r="E6393" s="1" t="s">
        <v>20</v>
      </c>
      <c r="F6393">
        <v>1</v>
      </c>
      <c r="G6393">
        <v>0</v>
      </c>
      <c r="H6393">
        <v>0</v>
      </c>
      <c r="I6393" s="1" t="s">
        <v>21</v>
      </c>
      <c r="J6393" s="1"/>
      <c r="K6393">
        <v>0</v>
      </c>
      <c r="L6393" s="1" t="s">
        <v>22</v>
      </c>
      <c r="M6393" s="1" t="s">
        <v>26</v>
      </c>
      <c r="N6393" s="1" t="s">
        <v>26</v>
      </c>
      <c r="O6393">
        <v>1</v>
      </c>
      <c r="P6393" s="1" t="s">
        <v>40</v>
      </c>
      <c r="Q6393" s="1" t="s">
        <v>40</v>
      </c>
      <c r="R6393">
        <v>0</v>
      </c>
    </row>
    <row r="6394" spans="1:18" x14ac:dyDescent="0.3">
      <c r="A6394" s="1" t="s">
        <v>6780</v>
      </c>
      <c r="B6394" s="1" t="s">
        <v>6007</v>
      </c>
      <c r="C6394">
        <v>2024</v>
      </c>
      <c r="D6394" s="2">
        <v>36784</v>
      </c>
      <c r="E6394" s="1" t="s">
        <v>20</v>
      </c>
      <c r="F6394">
        <v>1</v>
      </c>
      <c r="G6394">
        <v>0</v>
      </c>
      <c r="H6394">
        <v>0</v>
      </c>
      <c r="I6394" s="1" t="s">
        <v>21</v>
      </c>
      <c r="J6394" s="1"/>
      <c r="K6394">
        <v>0</v>
      </c>
      <c r="L6394" s="1" t="s">
        <v>22</v>
      </c>
      <c r="M6394" s="1" t="s">
        <v>47</v>
      </c>
      <c r="N6394" s="1" t="s">
        <v>47</v>
      </c>
      <c r="O6394">
        <v>1</v>
      </c>
      <c r="P6394" s="1" t="s">
        <v>27</v>
      </c>
      <c r="Q6394" s="1" t="s">
        <v>27</v>
      </c>
      <c r="R6394">
        <v>0</v>
      </c>
    </row>
    <row r="6395" spans="1:18" x14ac:dyDescent="0.3">
      <c r="A6395" s="1" t="s">
        <v>6781</v>
      </c>
      <c r="B6395" s="1" t="s">
        <v>6007</v>
      </c>
      <c r="C6395">
        <v>2024</v>
      </c>
      <c r="D6395" s="2">
        <v>36784</v>
      </c>
      <c r="E6395" s="1" t="s">
        <v>20</v>
      </c>
      <c r="F6395">
        <v>1</v>
      </c>
      <c r="G6395">
        <v>0</v>
      </c>
      <c r="H6395">
        <v>0</v>
      </c>
      <c r="I6395" s="1" t="s">
        <v>21</v>
      </c>
      <c r="J6395" s="1"/>
      <c r="K6395">
        <v>0</v>
      </c>
      <c r="L6395" s="1" t="s">
        <v>22</v>
      </c>
      <c r="M6395" s="1" t="s">
        <v>26</v>
      </c>
      <c r="N6395" s="1" t="s">
        <v>26</v>
      </c>
      <c r="O6395">
        <v>1</v>
      </c>
      <c r="P6395" s="1" t="s">
        <v>40</v>
      </c>
      <c r="Q6395" s="1" t="s">
        <v>40</v>
      </c>
      <c r="R6395">
        <v>0</v>
      </c>
    </row>
    <row r="6396" spans="1:18" x14ac:dyDescent="0.3">
      <c r="A6396" s="1" t="s">
        <v>6782</v>
      </c>
      <c r="B6396" s="1" t="s">
        <v>6007</v>
      </c>
      <c r="C6396">
        <v>2024</v>
      </c>
      <c r="D6396" s="2">
        <v>36784</v>
      </c>
      <c r="E6396" s="1" t="s">
        <v>20</v>
      </c>
      <c r="F6396">
        <v>1</v>
      </c>
      <c r="G6396">
        <v>0</v>
      </c>
      <c r="H6396">
        <v>0</v>
      </c>
      <c r="I6396" s="1" t="s">
        <v>21</v>
      </c>
      <c r="J6396" s="1"/>
      <c r="K6396">
        <v>0</v>
      </c>
      <c r="L6396" s="1" t="s">
        <v>22</v>
      </c>
      <c r="M6396" s="1" t="s">
        <v>33</v>
      </c>
      <c r="N6396" s="1" t="s">
        <v>33</v>
      </c>
      <c r="O6396">
        <v>1</v>
      </c>
      <c r="P6396" s="1" t="s">
        <v>2432</v>
      </c>
      <c r="Q6396" s="1" t="s">
        <v>2432</v>
      </c>
      <c r="R6396">
        <v>0</v>
      </c>
    </row>
    <row r="6397" spans="1:18" x14ac:dyDescent="0.3">
      <c r="A6397" s="1" t="s">
        <v>6783</v>
      </c>
      <c r="B6397" s="1" t="s">
        <v>6007</v>
      </c>
      <c r="C6397">
        <v>2024</v>
      </c>
      <c r="D6397" s="2">
        <v>36784</v>
      </c>
      <c r="E6397" s="1" t="s">
        <v>37</v>
      </c>
      <c r="F6397">
        <v>1</v>
      </c>
      <c r="G6397">
        <v>1</v>
      </c>
      <c r="H6397">
        <v>1</v>
      </c>
      <c r="I6397" s="1" t="s">
        <v>91</v>
      </c>
      <c r="J6397" s="1" t="s">
        <v>2117</v>
      </c>
      <c r="K6397">
        <v>0</v>
      </c>
      <c r="L6397" s="1" t="s">
        <v>22</v>
      </c>
      <c r="M6397" s="1" t="s">
        <v>26</v>
      </c>
      <c r="N6397" s="1" t="s">
        <v>26</v>
      </c>
      <c r="O6397">
        <v>1</v>
      </c>
      <c r="P6397" s="1" t="s">
        <v>1192</v>
      </c>
      <c r="Q6397" s="1"/>
      <c r="R6397">
        <v>0</v>
      </c>
    </row>
    <row r="6398" spans="1:18" x14ac:dyDescent="0.3">
      <c r="A6398" s="1" t="s">
        <v>6784</v>
      </c>
      <c r="B6398" s="1" t="s">
        <v>6007</v>
      </c>
      <c r="C6398">
        <v>2024</v>
      </c>
      <c r="D6398" s="2">
        <v>36784</v>
      </c>
      <c r="E6398" s="1" t="s">
        <v>20</v>
      </c>
      <c r="F6398">
        <v>1</v>
      </c>
      <c r="G6398">
        <v>0</v>
      </c>
      <c r="H6398">
        <v>0</v>
      </c>
      <c r="I6398" s="1" t="s">
        <v>21</v>
      </c>
      <c r="J6398" s="1"/>
      <c r="K6398">
        <v>0</v>
      </c>
      <c r="L6398" s="1" t="s">
        <v>22</v>
      </c>
      <c r="M6398" s="1" t="s">
        <v>47</v>
      </c>
      <c r="N6398" s="1" t="s">
        <v>47</v>
      </c>
      <c r="O6398">
        <v>1</v>
      </c>
      <c r="P6398" s="1" t="s">
        <v>40</v>
      </c>
      <c r="Q6398" s="1" t="s">
        <v>40</v>
      </c>
      <c r="R6398">
        <v>0</v>
      </c>
    </row>
    <row r="6399" spans="1:18" x14ac:dyDescent="0.3">
      <c r="A6399" s="1" t="s">
        <v>6785</v>
      </c>
      <c r="B6399" s="1" t="s">
        <v>6007</v>
      </c>
      <c r="C6399">
        <v>2024</v>
      </c>
      <c r="D6399" s="2">
        <v>36784</v>
      </c>
      <c r="E6399" s="1" t="s">
        <v>20</v>
      </c>
      <c r="F6399">
        <v>1</v>
      </c>
      <c r="G6399">
        <v>0</v>
      </c>
      <c r="H6399">
        <v>0</v>
      </c>
      <c r="I6399" s="1" t="s">
        <v>21</v>
      </c>
      <c r="J6399" s="1"/>
      <c r="K6399">
        <v>0</v>
      </c>
      <c r="L6399" s="1" t="s">
        <v>22</v>
      </c>
      <c r="M6399" s="1" t="s">
        <v>26</v>
      </c>
      <c r="N6399" s="1" t="s">
        <v>26</v>
      </c>
      <c r="O6399">
        <v>1</v>
      </c>
      <c r="P6399" s="1" t="s">
        <v>534</v>
      </c>
      <c r="Q6399" s="1" t="s">
        <v>534</v>
      </c>
      <c r="R6399">
        <v>0</v>
      </c>
    </row>
    <row r="6400" spans="1:18" x14ac:dyDescent="0.3">
      <c r="A6400" s="1" t="s">
        <v>6786</v>
      </c>
      <c r="B6400" s="1" t="s">
        <v>6007</v>
      </c>
      <c r="C6400">
        <v>2024</v>
      </c>
      <c r="D6400" s="2">
        <v>36784</v>
      </c>
      <c r="E6400" s="1" t="s">
        <v>20</v>
      </c>
      <c r="F6400">
        <v>1</v>
      </c>
      <c r="G6400">
        <v>0</v>
      </c>
      <c r="H6400">
        <v>0</v>
      </c>
      <c r="I6400" s="1" t="s">
        <v>21</v>
      </c>
      <c r="J6400" s="1"/>
      <c r="K6400">
        <v>0</v>
      </c>
      <c r="L6400" s="1" t="s">
        <v>22</v>
      </c>
      <c r="M6400" s="1" t="s">
        <v>26</v>
      </c>
      <c r="N6400" s="1" t="s">
        <v>26</v>
      </c>
      <c r="O6400">
        <v>1</v>
      </c>
      <c r="P6400" s="1" t="s">
        <v>53</v>
      </c>
      <c r="Q6400" s="1" t="s">
        <v>53</v>
      </c>
      <c r="R6400">
        <v>0</v>
      </c>
    </row>
    <row r="6401" spans="1:18" x14ac:dyDescent="0.3">
      <c r="A6401" s="1" t="s">
        <v>6787</v>
      </c>
      <c r="B6401" s="1" t="s">
        <v>6007</v>
      </c>
      <c r="C6401">
        <v>2024</v>
      </c>
      <c r="D6401" s="2">
        <v>36784</v>
      </c>
      <c r="E6401" s="1" t="s">
        <v>20</v>
      </c>
      <c r="F6401">
        <v>1</v>
      </c>
      <c r="G6401">
        <v>0</v>
      </c>
      <c r="H6401">
        <v>0</v>
      </c>
      <c r="I6401" s="1" t="s">
        <v>21</v>
      </c>
      <c r="J6401" s="1"/>
      <c r="K6401">
        <v>0</v>
      </c>
      <c r="L6401" s="1" t="s">
        <v>22</v>
      </c>
      <c r="M6401" s="1" t="s">
        <v>33</v>
      </c>
      <c r="N6401" s="1" t="s">
        <v>33</v>
      </c>
      <c r="O6401">
        <v>1</v>
      </c>
      <c r="P6401" s="1" t="s">
        <v>534</v>
      </c>
      <c r="Q6401" s="1" t="s">
        <v>534</v>
      </c>
      <c r="R6401">
        <v>0</v>
      </c>
    </row>
    <row r="6402" spans="1:18" x14ac:dyDescent="0.3">
      <c r="A6402" s="1" t="s">
        <v>6788</v>
      </c>
      <c r="B6402" s="1" t="s">
        <v>6007</v>
      </c>
      <c r="C6402">
        <v>2024</v>
      </c>
      <c r="D6402" s="2">
        <v>36784</v>
      </c>
      <c r="E6402" s="1" t="s">
        <v>20</v>
      </c>
      <c r="F6402">
        <v>1</v>
      </c>
      <c r="G6402">
        <v>0</v>
      </c>
      <c r="H6402">
        <v>0</v>
      </c>
      <c r="I6402" s="1" t="s">
        <v>21</v>
      </c>
      <c r="J6402" s="1"/>
      <c r="K6402">
        <v>0</v>
      </c>
      <c r="L6402" s="1" t="s">
        <v>22</v>
      </c>
      <c r="M6402" s="1" t="s">
        <v>26</v>
      </c>
      <c r="N6402" s="1" t="s">
        <v>26</v>
      </c>
      <c r="O6402">
        <v>3</v>
      </c>
      <c r="P6402" s="1" t="s">
        <v>6789</v>
      </c>
      <c r="Q6402" s="1"/>
      <c r="R6402">
        <v>0</v>
      </c>
    </row>
    <row r="6403" spans="1:18" x14ac:dyDescent="0.3">
      <c r="A6403" s="1" t="s">
        <v>6790</v>
      </c>
      <c r="B6403" s="1" t="s">
        <v>6007</v>
      </c>
      <c r="C6403">
        <v>2024</v>
      </c>
      <c r="D6403" s="2">
        <v>36784</v>
      </c>
      <c r="E6403" s="1" t="s">
        <v>37</v>
      </c>
      <c r="F6403">
        <v>1</v>
      </c>
      <c r="G6403">
        <v>1</v>
      </c>
      <c r="H6403">
        <v>1</v>
      </c>
      <c r="I6403" s="1" t="s">
        <v>38</v>
      </c>
      <c r="J6403" s="1" t="s">
        <v>39</v>
      </c>
      <c r="K6403">
        <v>0</v>
      </c>
      <c r="L6403" s="1" t="s">
        <v>22</v>
      </c>
      <c r="M6403" s="1" t="s">
        <v>26</v>
      </c>
      <c r="N6403" s="1" t="s">
        <v>26</v>
      </c>
      <c r="O6403">
        <v>1</v>
      </c>
      <c r="P6403" s="1" t="s">
        <v>31</v>
      </c>
      <c r="Q6403" s="1" t="s">
        <v>31</v>
      </c>
      <c r="R6403">
        <v>0</v>
      </c>
    </row>
    <row r="6404" spans="1:18" x14ac:dyDescent="0.3">
      <c r="A6404" s="1" t="s">
        <v>6791</v>
      </c>
      <c r="B6404" s="1" t="s">
        <v>6007</v>
      </c>
      <c r="C6404">
        <v>2024</v>
      </c>
      <c r="D6404" s="2">
        <v>36784</v>
      </c>
      <c r="E6404" s="1" t="s">
        <v>37</v>
      </c>
      <c r="F6404">
        <v>1</v>
      </c>
      <c r="G6404">
        <v>1</v>
      </c>
      <c r="H6404">
        <v>1</v>
      </c>
      <c r="I6404" s="1" t="s">
        <v>38</v>
      </c>
      <c r="J6404" s="1" t="s">
        <v>39</v>
      </c>
      <c r="K6404">
        <v>0</v>
      </c>
      <c r="L6404" s="1" t="s">
        <v>22</v>
      </c>
      <c r="M6404" s="1" t="s">
        <v>26</v>
      </c>
      <c r="N6404" s="1" t="s">
        <v>26</v>
      </c>
      <c r="O6404">
        <v>1</v>
      </c>
      <c r="P6404" s="1" t="s">
        <v>534</v>
      </c>
      <c r="Q6404" s="1" t="s">
        <v>534</v>
      </c>
      <c r="R6404">
        <v>0</v>
      </c>
    </row>
    <row r="6405" spans="1:18" x14ac:dyDescent="0.3">
      <c r="A6405" s="1" t="s">
        <v>6792</v>
      </c>
      <c r="B6405" s="1" t="s">
        <v>6007</v>
      </c>
      <c r="C6405">
        <v>2024</v>
      </c>
      <c r="D6405" s="2">
        <v>36784</v>
      </c>
      <c r="E6405" s="1" t="s">
        <v>20</v>
      </c>
      <c r="F6405">
        <v>1</v>
      </c>
      <c r="G6405">
        <v>0</v>
      </c>
      <c r="H6405">
        <v>0</v>
      </c>
      <c r="I6405" s="1" t="s">
        <v>21</v>
      </c>
      <c r="J6405" s="1"/>
      <c r="K6405">
        <v>0</v>
      </c>
      <c r="L6405" s="1" t="s">
        <v>22</v>
      </c>
      <c r="M6405" s="1" t="s">
        <v>26</v>
      </c>
      <c r="N6405" s="1" t="s">
        <v>26</v>
      </c>
      <c r="O6405">
        <v>1</v>
      </c>
      <c r="P6405" s="1" t="s">
        <v>40</v>
      </c>
      <c r="Q6405" s="1" t="s">
        <v>40</v>
      </c>
      <c r="R6405">
        <v>0</v>
      </c>
    </row>
    <row r="6406" spans="1:18" x14ac:dyDescent="0.3">
      <c r="A6406" s="1" t="s">
        <v>6793</v>
      </c>
      <c r="B6406" s="1" t="s">
        <v>6007</v>
      </c>
      <c r="C6406">
        <v>2024</v>
      </c>
      <c r="D6406" s="2">
        <v>36784</v>
      </c>
      <c r="E6406" s="1" t="s">
        <v>20</v>
      </c>
      <c r="F6406">
        <v>1</v>
      </c>
      <c r="G6406">
        <v>0</v>
      </c>
      <c r="H6406">
        <v>0</v>
      </c>
      <c r="I6406" s="1" t="s">
        <v>21</v>
      </c>
      <c r="J6406" s="1"/>
      <c r="K6406">
        <v>0</v>
      </c>
      <c r="L6406" s="1" t="s">
        <v>22</v>
      </c>
      <c r="M6406" s="1" t="s">
        <v>33</v>
      </c>
      <c r="N6406" s="1" t="s">
        <v>33</v>
      </c>
      <c r="O6406">
        <v>1</v>
      </c>
      <c r="P6406" s="1" t="s">
        <v>534</v>
      </c>
      <c r="Q6406" s="1" t="s">
        <v>534</v>
      </c>
      <c r="R6406">
        <v>0</v>
      </c>
    </row>
    <row r="6407" spans="1:18" x14ac:dyDescent="0.3">
      <c r="A6407" s="1" t="s">
        <v>6794</v>
      </c>
      <c r="B6407" s="1" t="s">
        <v>6007</v>
      </c>
      <c r="C6407">
        <v>2024</v>
      </c>
      <c r="D6407" s="2">
        <v>36784</v>
      </c>
      <c r="E6407" s="1" t="s">
        <v>20</v>
      </c>
      <c r="F6407">
        <v>1</v>
      </c>
      <c r="G6407">
        <v>0</v>
      </c>
      <c r="H6407">
        <v>0</v>
      </c>
      <c r="I6407" s="1" t="s">
        <v>21</v>
      </c>
      <c r="J6407" s="1"/>
      <c r="K6407">
        <v>0</v>
      </c>
      <c r="L6407" s="1" t="s">
        <v>22</v>
      </c>
      <c r="M6407" s="1" t="s">
        <v>26</v>
      </c>
      <c r="N6407" s="1" t="s">
        <v>26</v>
      </c>
      <c r="O6407">
        <v>1</v>
      </c>
      <c r="P6407" s="1" t="s">
        <v>27</v>
      </c>
      <c r="Q6407" s="1" t="s">
        <v>27</v>
      </c>
      <c r="R6407">
        <v>0</v>
      </c>
    </row>
    <row r="6408" spans="1:18" x14ac:dyDescent="0.3">
      <c r="A6408" s="1" t="s">
        <v>6795</v>
      </c>
      <c r="B6408" s="1" t="s">
        <v>6007</v>
      </c>
      <c r="C6408">
        <v>2024</v>
      </c>
      <c r="D6408" s="2">
        <v>36784</v>
      </c>
      <c r="E6408" s="1" t="s">
        <v>37</v>
      </c>
      <c r="F6408">
        <v>1</v>
      </c>
      <c r="G6408">
        <v>1</v>
      </c>
      <c r="H6408">
        <v>1</v>
      </c>
      <c r="I6408" s="1" t="s">
        <v>38</v>
      </c>
      <c r="J6408" s="1" t="s">
        <v>62</v>
      </c>
      <c r="K6408">
        <v>0</v>
      </c>
      <c r="L6408" s="1" t="s">
        <v>22</v>
      </c>
      <c r="M6408" s="1" t="s">
        <v>26</v>
      </c>
      <c r="N6408" s="1" t="s">
        <v>26</v>
      </c>
      <c r="O6408">
        <v>1</v>
      </c>
      <c r="P6408" s="1" t="s">
        <v>858</v>
      </c>
      <c r="Q6408" s="1" t="s">
        <v>858</v>
      </c>
      <c r="R6408">
        <v>0</v>
      </c>
    </row>
    <row r="6409" spans="1:18" x14ac:dyDescent="0.3">
      <c r="A6409" s="1" t="s">
        <v>6796</v>
      </c>
      <c r="B6409" s="1" t="s">
        <v>6007</v>
      </c>
      <c r="C6409">
        <v>2024</v>
      </c>
      <c r="D6409" s="2">
        <v>36784</v>
      </c>
      <c r="E6409" s="1" t="s">
        <v>20</v>
      </c>
      <c r="F6409">
        <v>1</v>
      </c>
      <c r="G6409">
        <v>0</v>
      </c>
      <c r="H6409">
        <v>0</v>
      </c>
      <c r="I6409" s="1" t="s">
        <v>21</v>
      </c>
      <c r="J6409" s="1"/>
      <c r="K6409">
        <v>0</v>
      </c>
      <c r="L6409" s="1" t="s">
        <v>22</v>
      </c>
      <c r="M6409" s="1" t="s">
        <v>26</v>
      </c>
      <c r="N6409" s="1" t="s">
        <v>26</v>
      </c>
      <c r="O6409">
        <v>1</v>
      </c>
      <c r="P6409" s="1" t="s">
        <v>858</v>
      </c>
      <c r="Q6409" s="1" t="s">
        <v>858</v>
      </c>
      <c r="R6409">
        <v>0</v>
      </c>
    </row>
    <row r="6410" spans="1:18" x14ac:dyDescent="0.3">
      <c r="A6410" s="1" t="s">
        <v>6797</v>
      </c>
      <c r="B6410" s="1" t="s">
        <v>6007</v>
      </c>
      <c r="C6410">
        <v>2024</v>
      </c>
      <c r="D6410" s="2">
        <v>36784</v>
      </c>
      <c r="E6410" s="1" t="s">
        <v>37</v>
      </c>
      <c r="F6410">
        <v>1</v>
      </c>
      <c r="G6410">
        <v>1</v>
      </c>
      <c r="H6410">
        <v>1</v>
      </c>
      <c r="I6410" s="1" t="s">
        <v>38</v>
      </c>
      <c r="J6410" s="1" t="s">
        <v>42</v>
      </c>
      <c r="K6410">
        <v>0</v>
      </c>
      <c r="L6410" s="1" t="s">
        <v>22</v>
      </c>
      <c r="M6410" s="1" t="s">
        <v>3576</v>
      </c>
      <c r="N6410" s="1"/>
      <c r="O6410">
        <v>1</v>
      </c>
      <c r="P6410" s="1" t="s">
        <v>27</v>
      </c>
      <c r="Q6410" s="1" t="s">
        <v>27</v>
      </c>
      <c r="R6410">
        <v>0</v>
      </c>
    </row>
    <row r="6411" spans="1:18" x14ac:dyDescent="0.3">
      <c r="A6411" s="1" t="s">
        <v>6798</v>
      </c>
      <c r="B6411" s="1" t="s">
        <v>6007</v>
      </c>
      <c r="C6411">
        <v>2024</v>
      </c>
      <c r="D6411" s="2">
        <v>36784</v>
      </c>
      <c r="E6411" s="1" t="s">
        <v>20</v>
      </c>
      <c r="F6411">
        <v>1</v>
      </c>
      <c r="G6411">
        <v>0</v>
      </c>
      <c r="H6411">
        <v>0</v>
      </c>
      <c r="I6411" s="1" t="s">
        <v>21</v>
      </c>
      <c r="J6411" s="1"/>
      <c r="K6411">
        <v>0</v>
      </c>
      <c r="L6411" s="1" t="s">
        <v>22</v>
      </c>
      <c r="M6411" s="1" t="s">
        <v>26</v>
      </c>
      <c r="N6411" s="1" t="s">
        <v>26</v>
      </c>
      <c r="O6411">
        <v>1</v>
      </c>
      <c r="P6411" s="1" t="s">
        <v>27</v>
      </c>
      <c r="Q6411" s="1" t="s">
        <v>27</v>
      </c>
      <c r="R6411">
        <v>0</v>
      </c>
    </row>
    <row r="6412" spans="1:18" x14ac:dyDescent="0.3">
      <c r="A6412" s="1" t="s">
        <v>6799</v>
      </c>
      <c r="B6412" s="1" t="s">
        <v>6007</v>
      </c>
      <c r="C6412">
        <v>2024</v>
      </c>
      <c r="D6412" s="2">
        <v>36784</v>
      </c>
      <c r="E6412" s="1" t="s">
        <v>20</v>
      </c>
      <c r="F6412">
        <v>1</v>
      </c>
      <c r="G6412">
        <v>0</v>
      </c>
      <c r="H6412">
        <v>0</v>
      </c>
      <c r="I6412" s="1" t="s">
        <v>21</v>
      </c>
      <c r="J6412" s="1"/>
      <c r="K6412">
        <v>0</v>
      </c>
      <c r="L6412" s="1" t="s">
        <v>22</v>
      </c>
      <c r="M6412" s="1" t="s">
        <v>23</v>
      </c>
      <c r="N6412" s="1" t="s">
        <v>23</v>
      </c>
      <c r="O6412">
        <v>1</v>
      </c>
      <c r="P6412" s="1" t="s">
        <v>2432</v>
      </c>
      <c r="Q6412" s="1" t="s">
        <v>2432</v>
      </c>
      <c r="R6412">
        <v>0</v>
      </c>
    </row>
    <row r="6413" spans="1:18" x14ac:dyDescent="0.3">
      <c r="A6413" s="1" t="s">
        <v>6800</v>
      </c>
      <c r="B6413" s="1" t="s">
        <v>6007</v>
      </c>
      <c r="C6413">
        <v>2024</v>
      </c>
      <c r="D6413" s="2">
        <v>36784</v>
      </c>
      <c r="E6413" s="1" t="s">
        <v>37</v>
      </c>
      <c r="F6413">
        <v>1</v>
      </c>
      <c r="G6413">
        <v>1</v>
      </c>
      <c r="H6413">
        <v>1</v>
      </c>
      <c r="I6413" s="1" t="s">
        <v>91</v>
      </c>
      <c r="J6413" s="1" t="s">
        <v>92</v>
      </c>
      <c r="K6413">
        <v>0</v>
      </c>
      <c r="L6413" s="1" t="s">
        <v>22</v>
      </c>
      <c r="M6413" s="1" t="s">
        <v>33</v>
      </c>
      <c r="N6413" s="1" t="s">
        <v>33</v>
      </c>
      <c r="O6413">
        <v>3</v>
      </c>
      <c r="P6413" s="1" t="s">
        <v>6801</v>
      </c>
      <c r="Q6413" s="1"/>
      <c r="R6413">
        <v>1</v>
      </c>
    </row>
    <row r="6414" spans="1:18" x14ac:dyDescent="0.3">
      <c r="A6414" s="1" t="s">
        <v>6802</v>
      </c>
      <c r="B6414" s="1" t="s">
        <v>6007</v>
      </c>
      <c r="C6414">
        <v>2024</v>
      </c>
      <c r="D6414" s="2">
        <v>36784</v>
      </c>
      <c r="E6414" s="1" t="s">
        <v>20</v>
      </c>
      <c r="F6414">
        <v>1</v>
      </c>
      <c r="G6414">
        <v>0</v>
      </c>
      <c r="H6414">
        <v>0</v>
      </c>
      <c r="I6414" s="1" t="s">
        <v>21</v>
      </c>
      <c r="J6414" s="1"/>
      <c r="K6414">
        <v>0</v>
      </c>
      <c r="L6414" s="1" t="s">
        <v>22</v>
      </c>
      <c r="M6414" s="1" t="s">
        <v>26</v>
      </c>
      <c r="N6414" s="1" t="s">
        <v>26</v>
      </c>
      <c r="O6414">
        <v>1</v>
      </c>
      <c r="P6414" s="1" t="s">
        <v>27</v>
      </c>
      <c r="Q6414" s="1" t="s">
        <v>27</v>
      </c>
      <c r="R6414">
        <v>0</v>
      </c>
    </row>
    <row r="6415" spans="1:18" x14ac:dyDescent="0.3">
      <c r="A6415" s="1" t="s">
        <v>6803</v>
      </c>
      <c r="B6415" s="1" t="s">
        <v>6007</v>
      </c>
      <c r="C6415">
        <v>2024</v>
      </c>
      <c r="D6415" s="2">
        <v>36784</v>
      </c>
      <c r="E6415" s="1" t="s">
        <v>20</v>
      </c>
      <c r="F6415">
        <v>1</v>
      </c>
      <c r="G6415">
        <v>0</v>
      </c>
      <c r="H6415">
        <v>0</v>
      </c>
      <c r="I6415" s="1" t="s">
        <v>21</v>
      </c>
      <c r="J6415" s="1"/>
      <c r="K6415">
        <v>0</v>
      </c>
      <c r="L6415" s="1" t="s">
        <v>22</v>
      </c>
      <c r="M6415" s="1" t="s">
        <v>26</v>
      </c>
      <c r="N6415" s="1" t="s">
        <v>26</v>
      </c>
      <c r="O6415">
        <v>1</v>
      </c>
      <c r="P6415" s="1" t="s">
        <v>27</v>
      </c>
      <c r="Q6415" s="1" t="s">
        <v>27</v>
      </c>
      <c r="R6415">
        <v>0</v>
      </c>
    </row>
    <row r="6416" spans="1:18" x14ac:dyDescent="0.3">
      <c r="A6416" s="1" t="s">
        <v>6804</v>
      </c>
      <c r="B6416" s="1" t="s">
        <v>6007</v>
      </c>
      <c r="C6416">
        <v>2024</v>
      </c>
      <c r="D6416" s="2">
        <v>36784</v>
      </c>
      <c r="E6416" s="1" t="s">
        <v>20</v>
      </c>
      <c r="F6416">
        <v>1</v>
      </c>
      <c r="G6416">
        <v>0</v>
      </c>
      <c r="H6416">
        <v>0</v>
      </c>
      <c r="I6416" s="1" t="s">
        <v>21</v>
      </c>
      <c r="J6416" s="1"/>
      <c r="K6416">
        <v>0</v>
      </c>
      <c r="L6416" s="1" t="s">
        <v>22</v>
      </c>
      <c r="M6416" s="1" t="s">
        <v>26</v>
      </c>
      <c r="N6416" s="1" t="s">
        <v>26</v>
      </c>
      <c r="O6416">
        <v>1</v>
      </c>
      <c r="P6416" s="1" t="s">
        <v>227</v>
      </c>
      <c r="Q6416" s="1" t="s">
        <v>227</v>
      </c>
      <c r="R6416">
        <v>0</v>
      </c>
    </row>
    <row r="6417" spans="1:18" x14ac:dyDescent="0.3">
      <c r="A6417" s="1" t="s">
        <v>6805</v>
      </c>
      <c r="B6417" s="1" t="s">
        <v>6007</v>
      </c>
      <c r="C6417">
        <v>2024</v>
      </c>
      <c r="D6417" s="2">
        <v>36784</v>
      </c>
      <c r="E6417" s="1" t="s">
        <v>20</v>
      </c>
      <c r="F6417">
        <v>1</v>
      </c>
      <c r="G6417">
        <v>0</v>
      </c>
      <c r="H6417">
        <v>0</v>
      </c>
      <c r="I6417" s="1" t="s">
        <v>21</v>
      </c>
      <c r="J6417" s="1"/>
      <c r="K6417">
        <v>0</v>
      </c>
      <c r="L6417" s="1" t="s">
        <v>22</v>
      </c>
      <c r="M6417" s="1" t="s">
        <v>26</v>
      </c>
      <c r="N6417" s="1" t="s">
        <v>26</v>
      </c>
      <c r="O6417">
        <v>1</v>
      </c>
      <c r="P6417" s="1" t="s">
        <v>27</v>
      </c>
      <c r="Q6417" s="1" t="s">
        <v>27</v>
      </c>
      <c r="R6417">
        <v>0</v>
      </c>
    </row>
    <row r="6418" spans="1:18" x14ac:dyDescent="0.3">
      <c r="A6418" s="1" t="s">
        <v>6806</v>
      </c>
      <c r="B6418" s="1" t="s">
        <v>6007</v>
      </c>
      <c r="C6418">
        <v>2024</v>
      </c>
      <c r="D6418" s="2">
        <v>36784</v>
      </c>
      <c r="E6418" s="1" t="s">
        <v>20</v>
      </c>
      <c r="F6418">
        <v>1</v>
      </c>
      <c r="G6418">
        <v>0</v>
      </c>
      <c r="H6418">
        <v>0</v>
      </c>
      <c r="I6418" s="1" t="s">
        <v>21</v>
      </c>
      <c r="J6418" s="1"/>
      <c r="K6418">
        <v>0</v>
      </c>
      <c r="L6418" s="1" t="s">
        <v>22</v>
      </c>
      <c r="M6418" s="1" t="s">
        <v>23</v>
      </c>
      <c r="N6418" s="1" t="s">
        <v>23</v>
      </c>
      <c r="O6418">
        <v>2</v>
      </c>
      <c r="P6418" s="1" t="s">
        <v>6807</v>
      </c>
      <c r="Q6418" s="1"/>
      <c r="R6418">
        <v>0</v>
      </c>
    </row>
    <row r="6419" spans="1:18" x14ac:dyDescent="0.3">
      <c r="A6419" s="1" t="s">
        <v>6808</v>
      </c>
      <c r="B6419" s="1" t="s">
        <v>6007</v>
      </c>
      <c r="C6419">
        <v>2024</v>
      </c>
      <c r="D6419" s="2">
        <v>36784</v>
      </c>
      <c r="E6419" s="1" t="s">
        <v>20</v>
      </c>
      <c r="F6419">
        <v>1</v>
      </c>
      <c r="G6419">
        <v>0</v>
      </c>
      <c r="H6419">
        <v>0</v>
      </c>
      <c r="I6419" s="1" t="s">
        <v>21</v>
      </c>
      <c r="J6419" s="1"/>
      <c r="K6419">
        <v>0</v>
      </c>
      <c r="L6419" s="1" t="s">
        <v>22</v>
      </c>
      <c r="M6419" s="1" t="s">
        <v>33</v>
      </c>
      <c r="N6419" s="1" t="s">
        <v>33</v>
      </c>
      <c r="O6419">
        <v>1</v>
      </c>
      <c r="P6419" s="1" t="s">
        <v>534</v>
      </c>
      <c r="Q6419" s="1" t="s">
        <v>534</v>
      </c>
      <c r="R6419">
        <v>0</v>
      </c>
    </row>
    <row r="6420" spans="1:18" x14ac:dyDescent="0.3">
      <c r="A6420" s="1" t="s">
        <v>6809</v>
      </c>
      <c r="B6420" s="1" t="s">
        <v>6007</v>
      </c>
      <c r="C6420">
        <v>2024</v>
      </c>
      <c r="D6420" s="2">
        <v>36784</v>
      </c>
      <c r="E6420" s="1" t="s">
        <v>20</v>
      </c>
      <c r="F6420">
        <v>1</v>
      </c>
      <c r="G6420">
        <v>0</v>
      </c>
      <c r="H6420">
        <v>0</v>
      </c>
      <c r="I6420" s="1" t="s">
        <v>21</v>
      </c>
      <c r="J6420" s="1"/>
      <c r="K6420">
        <v>0</v>
      </c>
      <c r="L6420" s="1" t="s">
        <v>22</v>
      </c>
      <c r="M6420" s="1" t="s">
        <v>23</v>
      </c>
      <c r="N6420" s="1" t="s">
        <v>23</v>
      </c>
      <c r="O6420">
        <v>1</v>
      </c>
      <c r="P6420" s="1" t="s">
        <v>227</v>
      </c>
      <c r="Q6420" s="1" t="s">
        <v>227</v>
      </c>
      <c r="R6420">
        <v>0</v>
      </c>
    </row>
    <row r="6421" spans="1:18" x14ac:dyDescent="0.3">
      <c r="A6421" s="1" t="s">
        <v>6810</v>
      </c>
      <c r="B6421" s="1" t="s">
        <v>6007</v>
      </c>
      <c r="C6421">
        <v>2024</v>
      </c>
      <c r="D6421" s="2">
        <v>36784</v>
      </c>
      <c r="E6421" s="1" t="s">
        <v>20</v>
      </c>
      <c r="F6421">
        <v>1</v>
      </c>
      <c r="G6421">
        <v>0</v>
      </c>
      <c r="H6421">
        <v>0</v>
      </c>
      <c r="I6421" s="1" t="s">
        <v>21</v>
      </c>
      <c r="J6421" s="1"/>
      <c r="K6421">
        <v>0</v>
      </c>
      <c r="L6421" s="1" t="s">
        <v>22</v>
      </c>
      <c r="M6421" s="1" t="s">
        <v>23</v>
      </c>
      <c r="N6421" s="1" t="s">
        <v>23</v>
      </c>
      <c r="O6421">
        <v>1</v>
      </c>
      <c r="P6421" s="1" t="s">
        <v>534</v>
      </c>
      <c r="Q6421" s="1" t="s">
        <v>534</v>
      </c>
      <c r="R6421">
        <v>0</v>
      </c>
    </row>
    <row r="6422" spans="1:18" x14ac:dyDescent="0.3">
      <c r="A6422" s="1" t="s">
        <v>6811</v>
      </c>
      <c r="B6422" s="1" t="s">
        <v>6007</v>
      </c>
      <c r="C6422">
        <v>2024</v>
      </c>
      <c r="D6422" s="2">
        <v>36784</v>
      </c>
      <c r="E6422" s="1" t="s">
        <v>20</v>
      </c>
      <c r="F6422">
        <v>1</v>
      </c>
      <c r="G6422">
        <v>0</v>
      </c>
      <c r="H6422">
        <v>0</v>
      </c>
      <c r="I6422" s="1" t="s">
        <v>21</v>
      </c>
      <c r="J6422" s="1"/>
      <c r="K6422">
        <v>0</v>
      </c>
      <c r="L6422" s="1" t="s">
        <v>22</v>
      </c>
      <c r="M6422" s="1" t="s">
        <v>26</v>
      </c>
      <c r="N6422" s="1" t="s">
        <v>26</v>
      </c>
      <c r="O6422">
        <v>1</v>
      </c>
      <c r="P6422" s="1" t="s">
        <v>40</v>
      </c>
      <c r="Q6422" s="1" t="s">
        <v>40</v>
      </c>
      <c r="R6422">
        <v>0</v>
      </c>
    </row>
    <row r="6423" spans="1:18" x14ac:dyDescent="0.3">
      <c r="A6423" s="1" t="s">
        <v>6812</v>
      </c>
      <c r="B6423" s="1" t="s">
        <v>6007</v>
      </c>
      <c r="C6423">
        <v>2024</v>
      </c>
      <c r="D6423" s="2">
        <v>36784</v>
      </c>
      <c r="E6423" s="1" t="s">
        <v>20</v>
      </c>
      <c r="F6423">
        <v>1</v>
      </c>
      <c r="G6423">
        <v>0</v>
      </c>
      <c r="H6423">
        <v>0</v>
      </c>
      <c r="I6423" s="1" t="s">
        <v>21</v>
      </c>
      <c r="J6423" s="1"/>
      <c r="K6423">
        <v>0</v>
      </c>
      <c r="L6423" s="1" t="s">
        <v>22</v>
      </c>
      <c r="M6423" s="1" t="s">
        <v>23</v>
      </c>
      <c r="N6423" s="1" t="s">
        <v>23</v>
      </c>
      <c r="O6423">
        <v>1</v>
      </c>
      <c r="P6423" s="1" t="s">
        <v>534</v>
      </c>
      <c r="Q6423" s="1" t="s">
        <v>534</v>
      </c>
      <c r="R6423">
        <v>0</v>
      </c>
    </row>
    <row r="6424" spans="1:18" x14ac:dyDescent="0.3">
      <c r="A6424" s="1" t="s">
        <v>6813</v>
      </c>
      <c r="B6424" s="1" t="s">
        <v>6007</v>
      </c>
      <c r="C6424">
        <v>2024</v>
      </c>
      <c r="D6424" s="2">
        <v>36784</v>
      </c>
      <c r="E6424" s="1" t="s">
        <v>20</v>
      </c>
      <c r="F6424">
        <v>1</v>
      </c>
      <c r="G6424">
        <v>0</v>
      </c>
      <c r="H6424">
        <v>0</v>
      </c>
      <c r="I6424" s="1" t="s">
        <v>21</v>
      </c>
      <c r="J6424" s="1"/>
      <c r="K6424">
        <v>0</v>
      </c>
      <c r="L6424" s="1" t="s">
        <v>22</v>
      </c>
      <c r="M6424" s="1" t="s">
        <v>26</v>
      </c>
      <c r="N6424" s="1" t="s">
        <v>26</v>
      </c>
      <c r="O6424">
        <v>4</v>
      </c>
      <c r="P6424" s="1" t="s">
        <v>6814</v>
      </c>
      <c r="Q6424" s="1"/>
      <c r="R6424">
        <v>0</v>
      </c>
    </row>
    <row r="6425" spans="1:18" x14ac:dyDescent="0.3">
      <c r="A6425" s="1" t="s">
        <v>6815</v>
      </c>
      <c r="B6425" s="1" t="s">
        <v>6007</v>
      </c>
      <c r="C6425">
        <v>2024</v>
      </c>
      <c r="D6425" s="2">
        <v>36784</v>
      </c>
      <c r="E6425" s="1" t="s">
        <v>20</v>
      </c>
      <c r="F6425">
        <v>1</v>
      </c>
      <c r="G6425">
        <v>0</v>
      </c>
      <c r="H6425">
        <v>0</v>
      </c>
      <c r="I6425" s="1" t="s">
        <v>21</v>
      </c>
      <c r="J6425" s="1"/>
      <c r="K6425">
        <v>0</v>
      </c>
      <c r="L6425" s="1" t="s">
        <v>22</v>
      </c>
      <c r="M6425" s="1" t="s">
        <v>26</v>
      </c>
      <c r="N6425" s="1" t="s">
        <v>26</v>
      </c>
      <c r="O6425">
        <v>1</v>
      </c>
      <c r="P6425" s="1" t="s">
        <v>534</v>
      </c>
      <c r="Q6425" s="1" t="s">
        <v>534</v>
      </c>
      <c r="R6425">
        <v>0</v>
      </c>
    </row>
    <row r="6426" spans="1:18" x14ac:dyDescent="0.3">
      <c r="A6426" s="1" t="s">
        <v>6816</v>
      </c>
      <c r="B6426" s="1" t="s">
        <v>6007</v>
      </c>
      <c r="C6426">
        <v>2024</v>
      </c>
      <c r="D6426" s="2">
        <v>36784</v>
      </c>
      <c r="E6426" s="1" t="s">
        <v>20</v>
      </c>
      <c r="F6426">
        <v>1</v>
      </c>
      <c r="G6426">
        <v>0</v>
      </c>
      <c r="H6426">
        <v>0</v>
      </c>
      <c r="I6426" s="1" t="s">
        <v>21</v>
      </c>
      <c r="J6426" s="1"/>
      <c r="K6426">
        <v>0</v>
      </c>
      <c r="L6426" s="1" t="s">
        <v>22</v>
      </c>
      <c r="M6426" s="1" t="s">
        <v>26</v>
      </c>
      <c r="N6426" s="1" t="s">
        <v>26</v>
      </c>
      <c r="O6426">
        <v>1</v>
      </c>
      <c r="P6426" s="1" t="s">
        <v>40</v>
      </c>
      <c r="Q6426" s="1" t="s">
        <v>40</v>
      </c>
      <c r="R6426">
        <v>0</v>
      </c>
    </row>
    <row r="6427" spans="1:18" x14ac:dyDescent="0.3">
      <c r="A6427" s="1" t="s">
        <v>6817</v>
      </c>
      <c r="B6427" s="1" t="s">
        <v>6007</v>
      </c>
      <c r="C6427">
        <v>2024</v>
      </c>
      <c r="D6427" s="2">
        <v>36784</v>
      </c>
      <c r="E6427" s="1" t="s">
        <v>37</v>
      </c>
      <c r="F6427">
        <v>1</v>
      </c>
      <c r="G6427">
        <v>1</v>
      </c>
      <c r="H6427">
        <v>1</v>
      </c>
      <c r="I6427" s="1" t="s">
        <v>38</v>
      </c>
      <c r="J6427" s="1" t="s">
        <v>247</v>
      </c>
      <c r="K6427">
        <v>0</v>
      </c>
      <c r="L6427" s="1" t="s">
        <v>22</v>
      </c>
      <c r="M6427" s="1" t="s">
        <v>33</v>
      </c>
      <c r="N6427" s="1" t="s">
        <v>33</v>
      </c>
      <c r="O6427">
        <v>1</v>
      </c>
      <c r="P6427" s="1" t="s">
        <v>45</v>
      </c>
      <c r="Q6427" s="1" t="s">
        <v>45</v>
      </c>
      <c r="R6427">
        <v>1</v>
      </c>
    </row>
    <row r="6428" spans="1:18" x14ac:dyDescent="0.3">
      <c r="A6428" s="1" t="s">
        <v>6818</v>
      </c>
      <c r="B6428" s="1" t="s">
        <v>6007</v>
      </c>
      <c r="C6428">
        <v>2024</v>
      </c>
      <c r="D6428" s="2">
        <v>36784</v>
      </c>
      <c r="E6428" s="1" t="s">
        <v>20</v>
      </c>
      <c r="F6428">
        <v>1</v>
      </c>
      <c r="G6428">
        <v>0</v>
      </c>
      <c r="H6428">
        <v>0</v>
      </c>
      <c r="I6428" s="1" t="s">
        <v>21</v>
      </c>
      <c r="J6428" s="1"/>
      <c r="K6428">
        <v>0</v>
      </c>
      <c r="L6428" s="1" t="s">
        <v>22</v>
      </c>
      <c r="M6428" s="1" t="s">
        <v>26</v>
      </c>
      <c r="N6428" s="1" t="s">
        <v>26</v>
      </c>
      <c r="O6428">
        <v>1</v>
      </c>
      <c r="P6428" s="1" t="s">
        <v>227</v>
      </c>
      <c r="Q6428" s="1" t="s">
        <v>227</v>
      </c>
      <c r="R6428">
        <v>0</v>
      </c>
    </row>
    <row r="6429" spans="1:18" x14ac:dyDescent="0.3">
      <c r="A6429" s="1" t="s">
        <v>6819</v>
      </c>
      <c r="B6429" s="1" t="s">
        <v>6007</v>
      </c>
      <c r="C6429">
        <v>2024</v>
      </c>
      <c r="D6429" s="2">
        <v>36784</v>
      </c>
      <c r="E6429" s="1" t="s">
        <v>37</v>
      </c>
      <c r="F6429">
        <v>1</v>
      </c>
      <c r="G6429">
        <v>1</v>
      </c>
      <c r="H6429">
        <v>1</v>
      </c>
      <c r="I6429" s="1" t="s">
        <v>91</v>
      </c>
      <c r="J6429" s="1" t="s">
        <v>92</v>
      </c>
      <c r="K6429">
        <v>0</v>
      </c>
      <c r="L6429" s="1" t="s">
        <v>22</v>
      </c>
      <c r="M6429" s="1" t="s">
        <v>23</v>
      </c>
      <c r="N6429" s="1" t="s">
        <v>23</v>
      </c>
      <c r="O6429">
        <v>1</v>
      </c>
      <c r="P6429" s="1" t="s">
        <v>119</v>
      </c>
      <c r="Q6429" s="1" t="s">
        <v>119</v>
      </c>
      <c r="R6429">
        <v>1</v>
      </c>
    </row>
    <row r="6430" spans="1:18" x14ac:dyDescent="0.3">
      <c r="A6430" s="1" t="s">
        <v>6820</v>
      </c>
      <c r="B6430" s="1" t="s">
        <v>6007</v>
      </c>
      <c r="C6430">
        <v>2024</v>
      </c>
      <c r="D6430" s="2">
        <v>36784</v>
      </c>
      <c r="E6430" s="1" t="s">
        <v>20</v>
      </c>
      <c r="F6430">
        <v>1</v>
      </c>
      <c r="G6430">
        <v>0</v>
      </c>
      <c r="H6430">
        <v>0</v>
      </c>
      <c r="I6430" s="1" t="s">
        <v>21</v>
      </c>
      <c r="J6430" s="1"/>
      <c r="K6430">
        <v>0</v>
      </c>
      <c r="L6430" s="1" t="s">
        <v>22</v>
      </c>
      <c r="M6430" s="1" t="s">
        <v>23</v>
      </c>
      <c r="N6430" s="1" t="s">
        <v>23</v>
      </c>
      <c r="O6430">
        <v>1</v>
      </c>
      <c r="P6430" s="1" t="s">
        <v>40</v>
      </c>
      <c r="Q6430" s="1" t="s">
        <v>40</v>
      </c>
      <c r="R6430">
        <v>0</v>
      </c>
    </row>
    <row r="6431" spans="1:18" x14ac:dyDescent="0.3">
      <c r="A6431" s="1" t="s">
        <v>6821</v>
      </c>
      <c r="B6431" s="1" t="s">
        <v>6007</v>
      </c>
      <c r="C6431">
        <v>2024</v>
      </c>
      <c r="D6431" s="2">
        <v>36784</v>
      </c>
      <c r="E6431" s="1" t="s">
        <v>20</v>
      </c>
      <c r="F6431">
        <v>1</v>
      </c>
      <c r="G6431">
        <v>0</v>
      </c>
      <c r="H6431">
        <v>0</v>
      </c>
      <c r="I6431" s="1" t="s">
        <v>21</v>
      </c>
      <c r="J6431" s="1"/>
      <c r="K6431">
        <v>0</v>
      </c>
      <c r="L6431" s="1" t="s">
        <v>22</v>
      </c>
      <c r="M6431" s="1" t="s">
        <v>26</v>
      </c>
      <c r="N6431" s="1" t="s">
        <v>26</v>
      </c>
      <c r="O6431">
        <v>1</v>
      </c>
      <c r="P6431" s="1" t="s">
        <v>534</v>
      </c>
      <c r="Q6431" s="1" t="s">
        <v>534</v>
      </c>
      <c r="R6431">
        <v>0</v>
      </c>
    </row>
    <row r="6432" spans="1:18" x14ac:dyDescent="0.3">
      <c r="A6432" s="1" t="s">
        <v>6822</v>
      </c>
      <c r="B6432" s="1" t="s">
        <v>6007</v>
      </c>
      <c r="C6432">
        <v>2024</v>
      </c>
      <c r="D6432" s="2">
        <v>36784</v>
      </c>
      <c r="E6432" s="1" t="s">
        <v>20</v>
      </c>
      <c r="F6432">
        <v>1</v>
      </c>
      <c r="G6432">
        <v>0</v>
      </c>
      <c r="H6432">
        <v>0</v>
      </c>
      <c r="I6432" s="1" t="s">
        <v>21</v>
      </c>
      <c r="J6432" s="1"/>
      <c r="K6432">
        <v>0</v>
      </c>
      <c r="L6432" s="1" t="s">
        <v>22</v>
      </c>
      <c r="M6432" s="1" t="s">
        <v>23</v>
      </c>
      <c r="N6432" s="1" t="s">
        <v>23</v>
      </c>
      <c r="O6432">
        <v>1</v>
      </c>
      <c r="P6432" s="1" t="s">
        <v>119</v>
      </c>
      <c r="Q6432" s="1" t="s">
        <v>119</v>
      </c>
      <c r="R6432">
        <v>0</v>
      </c>
    </row>
    <row r="6433" spans="1:18" x14ac:dyDescent="0.3">
      <c r="A6433" s="1" t="s">
        <v>6823</v>
      </c>
      <c r="B6433" s="1" t="s">
        <v>6007</v>
      </c>
      <c r="C6433">
        <v>2024</v>
      </c>
      <c r="D6433" s="2">
        <v>36784</v>
      </c>
      <c r="E6433" s="1" t="s">
        <v>20</v>
      </c>
      <c r="F6433">
        <v>1</v>
      </c>
      <c r="G6433">
        <v>0</v>
      </c>
      <c r="H6433">
        <v>0</v>
      </c>
      <c r="I6433" s="1" t="s">
        <v>21</v>
      </c>
      <c r="J6433" s="1"/>
      <c r="K6433">
        <v>0</v>
      </c>
      <c r="L6433" s="1" t="s">
        <v>22</v>
      </c>
      <c r="M6433" s="1" t="s">
        <v>47</v>
      </c>
      <c r="N6433" s="1" t="s">
        <v>47</v>
      </c>
      <c r="O6433">
        <v>2</v>
      </c>
      <c r="P6433" s="1" t="s">
        <v>5496</v>
      </c>
      <c r="Q6433" s="1"/>
      <c r="R6433">
        <v>0</v>
      </c>
    </row>
    <row r="6434" spans="1:18" x14ac:dyDescent="0.3">
      <c r="A6434" s="1" t="s">
        <v>6824</v>
      </c>
      <c r="B6434" s="1" t="s">
        <v>6007</v>
      </c>
      <c r="C6434">
        <v>2024</v>
      </c>
      <c r="D6434" s="2">
        <v>36784</v>
      </c>
      <c r="E6434" s="1" t="s">
        <v>37</v>
      </c>
      <c r="F6434">
        <v>1</v>
      </c>
      <c r="G6434">
        <v>1</v>
      </c>
      <c r="H6434">
        <v>1</v>
      </c>
      <c r="I6434" s="1" t="s">
        <v>38</v>
      </c>
      <c r="J6434" s="1" t="s">
        <v>39</v>
      </c>
      <c r="K6434">
        <v>0</v>
      </c>
      <c r="L6434" s="1" t="s">
        <v>22</v>
      </c>
      <c r="M6434" s="1" t="s">
        <v>26</v>
      </c>
      <c r="N6434" s="1" t="s">
        <v>26</v>
      </c>
      <c r="O6434">
        <v>1</v>
      </c>
      <c r="P6434" s="1" t="s">
        <v>40</v>
      </c>
      <c r="Q6434" s="1" t="s">
        <v>40</v>
      </c>
      <c r="R6434">
        <v>0</v>
      </c>
    </row>
    <row r="6435" spans="1:18" x14ac:dyDescent="0.3">
      <c r="A6435" s="1" t="s">
        <v>6825</v>
      </c>
      <c r="B6435" s="1" t="s">
        <v>6007</v>
      </c>
      <c r="C6435">
        <v>2024</v>
      </c>
      <c r="D6435" s="2">
        <v>36784</v>
      </c>
      <c r="E6435" s="1" t="s">
        <v>20</v>
      </c>
      <c r="F6435">
        <v>1</v>
      </c>
      <c r="G6435">
        <v>0</v>
      </c>
      <c r="H6435">
        <v>0</v>
      </c>
      <c r="I6435" s="1" t="s">
        <v>21</v>
      </c>
      <c r="J6435" s="1"/>
      <c r="K6435">
        <v>0</v>
      </c>
      <c r="L6435" s="1" t="s">
        <v>22</v>
      </c>
      <c r="M6435" s="1" t="s">
        <v>47</v>
      </c>
      <c r="N6435" s="1" t="s">
        <v>47</v>
      </c>
      <c r="O6435">
        <v>1</v>
      </c>
      <c r="P6435" s="1" t="s">
        <v>40</v>
      </c>
      <c r="Q6435" s="1" t="s">
        <v>40</v>
      </c>
      <c r="R6435">
        <v>0</v>
      </c>
    </row>
    <row r="6436" spans="1:18" x14ac:dyDescent="0.3">
      <c r="A6436" s="1" t="s">
        <v>6826</v>
      </c>
      <c r="B6436" s="1" t="s">
        <v>6007</v>
      </c>
      <c r="C6436">
        <v>2024</v>
      </c>
      <c r="D6436" s="2">
        <v>36784</v>
      </c>
      <c r="E6436" s="1" t="s">
        <v>20</v>
      </c>
      <c r="F6436">
        <v>1</v>
      </c>
      <c r="G6436">
        <v>0</v>
      </c>
      <c r="H6436">
        <v>0</v>
      </c>
      <c r="I6436" s="1" t="s">
        <v>21</v>
      </c>
      <c r="J6436" s="1"/>
      <c r="K6436">
        <v>0</v>
      </c>
      <c r="L6436" s="1" t="s">
        <v>22</v>
      </c>
      <c r="M6436" s="1" t="s">
        <v>26</v>
      </c>
      <c r="N6436" s="1" t="s">
        <v>26</v>
      </c>
      <c r="O6436">
        <v>1</v>
      </c>
      <c r="P6436" s="1" t="s">
        <v>3151</v>
      </c>
      <c r="Q6436" s="1" t="s">
        <v>3151</v>
      </c>
      <c r="R6436">
        <v>0</v>
      </c>
    </row>
    <row r="6437" spans="1:18" x14ac:dyDescent="0.3">
      <c r="A6437" s="1" t="s">
        <v>6827</v>
      </c>
      <c r="B6437" s="1" t="s">
        <v>6007</v>
      </c>
      <c r="C6437">
        <v>2024</v>
      </c>
      <c r="D6437" s="2">
        <v>36784</v>
      </c>
      <c r="E6437" s="1" t="s">
        <v>20</v>
      </c>
      <c r="F6437">
        <v>1</v>
      </c>
      <c r="G6437">
        <v>0</v>
      </c>
      <c r="H6437">
        <v>0</v>
      </c>
      <c r="I6437" s="1" t="s">
        <v>21</v>
      </c>
      <c r="J6437" s="1"/>
      <c r="K6437">
        <v>0</v>
      </c>
      <c r="L6437" s="1" t="s">
        <v>22</v>
      </c>
      <c r="M6437" s="1" t="s">
        <v>33</v>
      </c>
      <c r="N6437" s="1" t="s">
        <v>33</v>
      </c>
      <c r="O6437">
        <v>1</v>
      </c>
      <c r="P6437" s="1" t="s">
        <v>119</v>
      </c>
      <c r="Q6437" s="1" t="s">
        <v>119</v>
      </c>
      <c r="R6437">
        <v>0</v>
      </c>
    </row>
    <row r="6438" spans="1:18" x14ac:dyDescent="0.3">
      <c r="A6438" s="1" t="s">
        <v>6828</v>
      </c>
      <c r="B6438" s="1" t="s">
        <v>6007</v>
      </c>
      <c r="C6438">
        <v>2024</v>
      </c>
      <c r="D6438" s="2">
        <v>36784</v>
      </c>
      <c r="E6438" s="1" t="s">
        <v>20</v>
      </c>
      <c r="F6438">
        <v>1</v>
      </c>
      <c r="G6438">
        <v>0</v>
      </c>
      <c r="H6438">
        <v>0</v>
      </c>
      <c r="I6438" s="1" t="s">
        <v>21</v>
      </c>
      <c r="J6438" s="1"/>
      <c r="K6438">
        <v>0</v>
      </c>
      <c r="L6438" s="1" t="s">
        <v>22</v>
      </c>
      <c r="M6438" s="1" t="s">
        <v>26</v>
      </c>
      <c r="N6438" s="1" t="s">
        <v>26</v>
      </c>
      <c r="O6438">
        <v>1</v>
      </c>
      <c r="P6438" s="1" t="s">
        <v>534</v>
      </c>
      <c r="Q6438" s="1" t="s">
        <v>534</v>
      </c>
      <c r="R6438">
        <v>0</v>
      </c>
    </row>
    <row r="6439" spans="1:18" x14ac:dyDescent="0.3">
      <c r="A6439" s="1" t="s">
        <v>6829</v>
      </c>
      <c r="B6439" s="1" t="s">
        <v>6007</v>
      </c>
      <c r="C6439">
        <v>2024</v>
      </c>
      <c r="D6439" s="2">
        <v>36784</v>
      </c>
      <c r="E6439" s="1" t="s">
        <v>20</v>
      </c>
      <c r="F6439">
        <v>1</v>
      </c>
      <c r="G6439">
        <v>0</v>
      </c>
      <c r="H6439">
        <v>0</v>
      </c>
      <c r="I6439" s="1" t="s">
        <v>21</v>
      </c>
      <c r="J6439" s="1"/>
      <c r="K6439">
        <v>0</v>
      </c>
      <c r="L6439" s="1" t="s">
        <v>22</v>
      </c>
      <c r="M6439" s="1" t="s">
        <v>26</v>
      </c>
      <c r="N6439" s="1" t="s">
        <v>26</v>
      </c>
      <c r="O6439">
        <v>1</v>
      </c>
      <c r="P6439" s="1" t="s">
        <v>40</v>
      </c>
      <c r="Q6439" s="1" t="s">
        <v>40</v>
      </c>
      <c r="R6439">
        <v>0</v>
      </c>
    </row>
    <row r="6440" spans="1:18" x14ac:dyDescent="0.3">
      <c r="A6440" s="1" t="s">
        <v>6830</v>
      </c>
      <c r="B6440" s="1" t="s">
        <v>6007</v>
      </c>
      <c r="C6440">
        <v>2024</v>
      </c>
      <c r="D6440" s="2">
        <v>36784</v>
      </c>
      <c r="E6440" s="1" t="s">
        <v>20</v>
      </c>
      <c r="F6440">
        <v>1</v>
      </c>
      <c r="G6440">
        <v>0</v>
      </c>
      <c r="H6440">
        <v>0</v>
      </c>
      <c r="I6440" s="1" t="s">
        <v>21</v>
      </c>
      <c r="J6440" s="1"/>
      <c r="K6440">
        <v>0</v>
      </c>
      <c r="L6440" s="1" t="s">
        <v>22</v>
      </c>
      <c r="M6440" s="1" t="s">
        <v>26</v>
      </c>
      <c r="N6440" s="1" t="s">
        <v>26</v>
      </c>
      <c r="O6440">
        <v>1</v>
      </c>
      <c r="P6440" s="1" t="s">
        <v>40</v>
      </c>
      <c r="Q6440" s="1" t="s">
        <v>40</v>
      </c>
      <c r="R6440">
        <v>0</v>
      </c>
    </row>
    <row r="6441" spans="1:18" x14ac:dyDescent="0.3">
      <c r="A6441" s="1" t="s">
        <v>6831</v>
      </c>
      <c r="B6441" s="1" t="s">
        <v>6007</v>
      </c>
      <c r="C6441">
        <v>2024</v>
      </c>
      <c r="D6441" s="2">
        <v>36784</v>
      </c>
      <c r="E6441" s="1" t="s">
        <v>20</v>
      </c>
      <c r="F6441">
        <v>1</v>
      </c>
      <c r="G6441">
        <v>0</v>
      </c>
      <c r="H6441">
        <v>0</v>
      </c>
      <c r="I6441" s="1" t="s">
        <v>21</v>
      </c>
      <c r="J6441" s="1"/>
      <c r="K6441">
        <v>0</v>
      </c>
      <c r="L6441" s="1" t="s">
        <v>22</v>
      </c>
      <c r="M6441" s="1" t="s">
        <v>47</v>
      </c>
      <c r="N6441" s="1" t="s">
        <v>47</v>
      </c>
      <c r="O6441">
        <v>1</v>
      </c>
      <c r="P6441" s="1" t="s">
        <v>119</v>
      </c>
      <c r="Q6441" s="1" t="s">
        <v>119</v>
      </c>
      <c r="R6441">
        <v>0</v>
      </c>
    </row>
    <row r="6442" spans="1:18" x14ac:dyDescent="0.3">
      <c r="A6442" s="1" t="s">
        <v>6832</v>
      </c>
      <c r="B6442" s="1" t="s">
        <v>6007</v>
      </c>
      <c r="C6442">
        <v>2024</v>
      </c>
      <c r="D6442" s="2">
        <v>36784</v>
      </c>
      <c r="E6442" s="1" t="s">
        <v>20</v>
      </c>
      <c r="F6442">
        <v>1</v>
      </c>
      <c r="G6442">
        <v>0</v>
      </c>
      <c r="H6442">
        <v>0</v>
      </c>
      <c r="I6442" s="1" t="s">
        <v>21</v>
      </c>
      <c r="J6442" s="1"/>
      <c r="K6442">
        <v>0</v>
      </c>
      <c r="L6442" s="1" t="s">
        <v>22</v>
      </c>
      <c r="M6442" s="1" t="s">
        <v>26</v>
      </c>
      <c r="N6442" s="1" t="s">
        <v>26</v>
      </c>
      <c r="O6442">
        <v>1</v>
      </c>
      <c r="P6442" s="1" t="s">
        <v>78</v>
      </c>
      <c r="Q6442" s="1" t="s">
        <v>78</v>
      </c>
      <c r="R6442">
        <v>0</v>
      </c>
    </row>
    <row r="6443" spans="1:18" x14ac:dyDescent="0.3">
      <c r="A6443" s="1" t="s">
        <v>6833</v>
      </c>
      <c r="B6443" s="1" t="s">
        <v>6007</v>
      </c>
      <c r="C6443">
        <v>2024</v>
      </c>
      <c r="D6443" s="2">
        <v>36784</v>
      </c>
      <c r="E6443" s="1" t="s">
        <v>20</v>
      </c>
      <c r="F6443">
        <v>1</v>
      </c>
      <c r="G6443">
        <v>0</v>
      </c>
      <c r="H6443">
        <v>0</v>
      </c>
      <c r="I6443" s="1" t="s">
        <v>21</v>
      </c>
      <c r="J6443" s="1"/>
      <c r="K6443">
        <v>0</v>
      </c>
      <c r="L6443" s="1" t="s">
        <v>22</v>
      </c>
      <c r="M6443" s="1" t="s">
        <v>26</v>
      </c>
      <c r="N6443" s="1" t="s">
        <v>26</v>
      </c>
      <c r="O6443">
        <v>2</v>
      </c>
      <c r="P6443" s="1" t="s">
        <v>543</v>
      </c>
      <c r="Q6443" s="1"/>
      <c r="R6443">
        <v>0</v>
      </c>
    </row>
    <row r="6444" spans="1:18" x14ac:dyDescent="0.3">
      <c r="A6444" s="1" t="s">
        <v>6834</v>
      </c>
      <c r="B6444" s="1" t="s">
        <v>6007</v>
      </c>
      <c r="C6444">
        <v>2024</v>
      </c>
      <c r="D6444" s="2">
        <v>36784</v>
      </c>
      <c r="E6444" s="1" t="s">
        <v>20</v>
      </c>
      <c r="F6444">
        <v>1</v>
      </c>
      <c r="G6444">
        <v>0</v>
      </c>
      <c r="H6444">
        <v>0</v>
      </c>
      <c r="I6444" s="1" t="s">
        <v>21</v>
      </c>
      <c r="J6444" s="1"/>
      <c r="K6444">
        <v>0</v>
      </c>
      <c r="L6444" s="1" t="s">
        <v>22</v>
      </c>
      <c r="M6444" s="1" t="s">
        <v>26</v>
      </c>
      <c r="N6444" s="1" t="s">
        <v>26</v>
      </c>
      <c r="O6444">
        <v>1</v>
      </c>
      <c r="P6444" s="1" t="s">
        <v>74</v>
      </c>
      <c r="Q6444" s="1" t="s">
        <v>74</v>
      </c>
      <c r="R6444">
        <v>0</v>
      </c>
    </row>
    <row r="6445" spans="1:18" x14ac:dyDescent="0.3">
      <c r="A6445" s="1" t="s">
        <v>6835</v>
      </c>
      <c r="B6445" s="1" t="s">
        <v>6007</v>
      </c>
      <c r="C6445">
        <v>2024</v>
      </c>
      <c r="D6445" s="2">
        <v>36784</v>
      </c>
      <c r="E6445" s="1" t="s">
        <v>20</v>
      </c>
      <c r="F6445">
        <v>1</v>
      </c>
      <c r="G6445">
        <v>0</v>
      </c>
      <c r="H6445">
        <v>0</v>
      </c>
      <c r="I6445" s="1" t="s">
        <v>21</v>
      </c>
      <c r="J6445" s="1"/>
      <c r="K6445">
        <v>0</v>
      </c>
      <c r="L6445" s="1" t="s">
        <v>22</v>
      </c>
      <c r="M6445" s="1" t="s">
        <v>26</v>
      </c>
      <c r="N6445" s="1" t="s">
        <v>26</v>
      </c>
      <c r="O6445">
        <v>1</v>
      </c>
      <c r="P6445" s="1" t="s">
        <v>27</v>
      </c>
      <c r="Q6445" s="1" t="s">
        <v>27</v>
      </c>
      <c r="R6445">
        <v>0</v>
      </c>
    </row>
    <row r="6446" spans="1:18" x14ac:dyDescent="0.3">
      <c r="A6446" s="1" t="s">
        <v>6836</v>
      </c>
      <c r="B6446" s="1" t="s">
        <v>6007</v>
      </c>
      <c r="C6446">
        <v>2024</v>
      </c>
      <c r="D6446" s="2">
        <v>36784</v>
      </c>
      <c r="E6446" s="1" t="s">
        <v>20</v>
      </c>
      <c r="F6446">
        <v>1</v>
      </c>
      <c r="G6446">
        <v>0</v>
      </c>
      <c r="H6446">
        <v>0</v>
      </c>
      <c r="I6446" s="1" t="s">
        <v>21</v>
      </c>
      <c r="J6446" s="1"/>
      <c r="K6446">
        <v>0</v>
      </c>
      <c r="L6446" s="1" t="s">
        <v>22</v>
      </c>
      <c r="M6446" s="1" t="s">
        <v>26</v>
      </c>
      <c r="N6446" s="1" t="s">
        <v>26</v>
      </c>
      <c r="O6446">
        <v>1</v>
      </c>
      <c r="P6446" s="1" t="s">
        <v>40</v>
      </c>
      <c r="Q6446" s="1" t="s">
        <v>40</v>
      </c>
      <c r="R6446">
        <v>0</v>
      </c>
    </row>
    <row r="6447" spans="1:18" x14ac:dyDescent="0.3">
      <c r="A6447" s="1" t="s">
        <v>6837</v>
      </c>
      <c r="B6447" s="1" t="s">
        <v>6007</v>
      </c>
      <c r="C6447">
        <v>2024</v>
      </c>
      <c r="D6447" s="2">
        <v>36784</v>
      </c>
      <c r="E6447" s="1" t="s">
        <v>20</v>
      </c>
      <c r="F6447">
        <v>1</v>
      </c>
      <c r="G6447">
        <v>0</v>
      </c>
      <c r="H6447">
        <v>0</v>
      </c>
      <c r="I6447" s="1" t="s">
        <v>21</v>
      </c>
      <c r="J6447" s="1"/>
      <c r="K6447">
        <v>0</v>
      </c>
      <c r="L6447" s="1" t="s">
        <v>22</v>
      </c>
      <c r="M6447" s="1" t="s">
        <v>23</v>
      </c>
      <c r="N6447" s="1" t="s">
        <v>23</v>
      </c>
      <c r="O6447">
        <v>4</v>
      </c>
      <c r="P6447" s="1" t="s">
        <v>6838</v>
      </c>
      <c r="Q6447" s="1"/>
      <c r="R6447">
        <v>0</v>
      </c>
    </row>
    <row r="6448" spans="1:18" x14ac:dyDescent="0.3">
      <c r="A6448" s="1" t="s">
        <v>6839</v>
      </c>
      <c r="B6448" s="1" t="s">
        <v>6007</v>
      </c>
      <c r="C6448">
        <v>2024</v>
      </c>
      <c r="D6448" s="2">
        <v>36784</v>
      </c>
      <c r="E6448" s="1" t="s">
        <v>20</v>
      </c>
      <c r="F6448">
        <v>1</v>
      </c>
      <c r="G6448">
        <v>0</v>
      </c>
      <c r="H6448">
        <v>0</v>
      </c>
      <c r="I6448" s="1" t="s">
        <v>21</v>
      </c>
      <c r="J6448" s="1"/>
      <c r="K6448">
        <v>0</v>
      </c>
      <c r="L6448" s="1" t="s">
        <v>22</v>
      </c>
      <c r="M6448" s="1" t="s">
        <v>26</v>
      </c>
      <c r="N6448" s="1" t="s">
        <v>26</v>
      </c>
      <c r="O6448">
        <v>1</v>
      </c>
      <c r="P6448" s="1" t="s">
        <v>40</v>
      </c>
      <c r="Q6448" s="1" t="s">
        <v>40</v>
      </c>
      <c r="R6448">
        <v>0</v>
      </c>
    </row>
    <row r="6449" spans="1:18" x14ac:dyDescent="0.3">
      <c r="A6449" s="1" t="s">
        <v>6840</v>
      </c>
      <c r="B6449" s="1" t="s">
        <v>6007</v>
      </c>
      <c r="C6449">
        <v>2024</v>
      </c>
      <c r="D6449" s="2">
        <v>36784</v>
      </c>
      <c r="E6449" s="1" t="s">
        <v>20</v>
      </c>
      <c r="F6449">
        <v>1</v>
      </c>
      <c r="G6449">
        <v>0</v>
      </c>
      <c r="H6449">
        <v>0</v>
      </c>
      <c r="I6449" s="1" t="s">
        <v>21</v>
      </c>
      <c r="J6449" s="1"/>
      <c r="K6449">
        <v>0</v>
      </c>
      <c r="L6449" s="1" t="s">
        <v>22</v>
      </c>
      <c r="M6449" s="1" t="s">
        <v>26</v>
      </c>
      <c r="N6449" s="1" t="s">
        <v>26</v>
      </c>
      <c r="O6449">
        <v>1</v>
      </c>
      <c r="P6449" s="1" t="s">
        <v>27</v>
      </c>
      <c r="Q6449" s="1" t="s">
        <v>27</v>
      </c>
      <c r="R6449">
        <v>0</v>
      </c>
    </row>
    <row r="6450" spans="1:18" x14ac:dyDescent="0.3">
      <c r="A6450" s="1" t="s">
        <v>6841</v>
      </c>
      <c r="B6450" s="1" t="s">
        <v>6007</v>
      </c>
      <c r="C6450">
        <v>2024</v>
      </c>
      <c r="D6450" s="2">
        <v>36784</v>
      </c>
      <c r="E6450" s="1" t="s">
        <v>20</v>
      </c>
      <c r="F6450">
        <v>1</v>
      </c>
      <c r="G6450">
        <v>0</v>
      </c>
      <c r="H6450">
        <v>0</v>
      </c>
      <c r="I6450" s="1" t="s">
        <v>21</v>
      </c>
      <c r="J6450" s="1"/>
      <c r="K6450">
        <v>0</v>
      </c>
      <c r="L6450" s="1" t="s">
        <v>22</v>
      </c>
      <c r="M6450" s="1" t="s">
        <v>26</v>
      </c>
      <c r="N6450" s="1" t="s">
        <v>26</v>
      </c>
      <c r="O6450">
        <v>1</v>
      </c>
      <c r="P6450" s="1" t="s">
        <v>80</v>
      </c>
      <c r="Q6450" s="1" t="s">
        <v>80</v>
      </c>
      <c r="R6450">
        <v>0</v>
      </c>
    </row>
    <row r="6451" spans="1:18" x14ac:dyDescent="0.3">
      <c r="A6451" s="1" t="s">
        <v>6842</v>
      </c>
      <c r="B6451" s="1" t="s">
        <v>6007</v>
      </c>
      <c r="C6451">
        <v>2024</v>
      </c>
      <c r="D6451" s="2">
        <v>36784</v>
      </c>
      <c r="E6451" s="1" t="s">
        <v>20</v>
      </c>
      <c r="F6451">
        <v>1</v>
      </c>
      <c r="G6451">
        <v>0</v>
      </c>
      <c r="H6451">
        <v>0</v>
      </c>
      <c r="I6451" s="1" t="s">
        <v>21</v>
      </c>
      <c r="J6451" s="1"/>
      <c r="K6451">
        <v>0</v>
      </c>
      <c r="L6451" s="1" t="s">
        <v>22</v>
      </c>
      <c r="M6451" s="1" t="s">
        <v>26</v>
      </c>
      <c r="N6451" s="1" t="s">
        <v>26</v>
      </c>
      <c r="O6451">
        <v>1</v>
      </c>
      <c r="P6451" s="1" t="s">
        <v>27</v>
      </c>
      <c r="Q6451" s="1" t="s">
        <v>27</v>
      </c>
      <c r="R6451">
        <v>0</v>
      </c>
    </row>
    <row r="6452" spans="1:18" x14ac:dyDescent="0.3">
      <c r="A6452" s="1" t="s">
        <v>6843</v>
      </c>
      <c r="B6452" s="1" t="s">
        <v>6007</v>
      </c>
      <c r="C6452">
        <v>2024</v>
      </c>
      <c r="D6452" s="2">
        <v>36784</v>
      </c>
      <c r="E6452" s="1" t="s">
        <v>20</v>
      </c>
      <c r="F6452">
        <v>1</v>
      </c>
      <c r="G6452">
        <v>0</v>
      </c>
      <c r="H6452">
        <v>0</v>
      </c>
      <c r="I6452" s="1" t="s">
        <v>21</v>
      </c>
      <c r="J6452" s="1"/>
      <c r="K6452">
        <v>0</v>
      </c>
      <c r="L6452" s="1" t="s">
        <v>22</v>
      </c>
      <c r="M6452" s="1" t="s">
        <v>26</v>
      </c>
      <c r="N6452" s="1" t="s">
        <v>26</v>
      </c>
      <c r="O6452">
        <v>1</v>
      </c>
      <c r="P6452" s="1" t="s">
        <v>27</v>
      </c>
      <c r="Q6452" s="1" t="s">
        <v>27</v>
      </c>
      <c r="R6452">
        <v>0</v>
      </c>
    </row>
    <row r="6453" spans="1:18" x14ac:dyDescent="0.3">
      <c r="A6453" s="1" t="s">
        <v>6844</v>
      </c>
      <c r="B6453" s="1" t="s">
        <v>6007</v>
      </c>
      <c r="C6453">
        <v>2024</v>
      </c>
      <c r="D6453" s="2">
        <v>36784</v>
      </c>
      <c r="E6453" s="1" t="s">
        <v>20</v>
      </c>
      <c r="F6453">
        <v>1</v>
      </c>
      <c r="G6453">
        <v>0</v>
      </c>
      <c r="H6453">
        <v>0</v>
      </c>
      <c r="I6453" s="1" t="s">
        <v>21</v>
      </c>
      <c r="J6453" s="1"/>
      <c r="K6453">
        <v>0</v>
      </c>
      <c r="L6453" s="1" t="s">
        <v>22</v>
      </c>
      <c r="M6453" s="1" t="s">
        <v>26</v>
      </c>
      <c r="N6453" s="1" t="s">
        <v>26</v>
      </c>
      <c r="O6453">
        <v>1</v>
      </c>
      <c r="P6453" s="1" t="s">
        <v>534</v>
      </c>
      <c r="Q6453" s="1" t="s">
        <v>534</v>
      </c>
      <c r="R6453">
        <v>0</v>
      </c>
    </row>
    <row r="6454" spans="1:18" x14ac:dyDescent="0.3">
      <c r="A6454" s="1" t="s">
        <v>6845</v>
      </c>
      <c r="B6454" s="1" t="s">
        <v>6007</v>
      </c>
      <c r="C6454">
        <v>2024</v>
      </c>
      <c r="D6454" s="2">
        <v>36784</v>
      </c>
      <c r="E6454" s="1" t="s">
        <v>20</v>
      </c>
      <c r="F6454">
        <v>1</v>
      </c>
      <c r="G6454">
        <v>0</v>
      </c>
      <c r="H6454">
        <v>0</v>
      </c>
      <c r="I6454" s="1" t="s">
        <v>21</v>
      </c>
      <c r="J6454" s="1"/>
      <c r="K6454">
        <v>0</v>
      </c>
      <c r="L6454" s="1" t="s">
        <v>22</v>
      </c>
      <c r="M6454" s="1" t="s">
        <v>26</v>
      </c>
      <c r="N6454" s="1" t="s">
        <v>26</v>
      </c>
      <c r="O6454">
        <v>1</v>
      </c>
      <c r="P6454" s="1" t="s">
        <v>27</v>
      </c>
      <c r="Q6454" s="1" t="s">
        <v>27</v>
      </c>
      <c r="R6454">
        <v>0</v>
      </c>
    </row>
    <row r="6455" spans="1:18" x14ac:dyDescent="0.3">
      <c r="A6455" s="1" t="s">
        <v>6846</v>
      </c>
      <c r="B6455" s="1" t="s">
        <v>6007</v>
      </c>
      <c r="C6455">
        <v>2024</v>
      </c>
      <c r="D6455" s="2">
        <v>36784</v>
      </c>
      <c r="E6455" s="1" t="s">
        <v>20</v>
      </c>
      <c r="F6455">
        <v>1</v>
      </c>
      <c r="G6455">
        <v>0</v>
      </c>
      <c r="H6455">
        <v>0</v>
      </c>
      <c r="I6455" s="1" t="s">
        <v>21</v>
      </c>
      <c r="J6455" s="1"/>
      <c r="K6455">
        <v>0</v>
      </c>
      <c r="L6455" s="1" t="s">
        <v>22</v>
      </c>
      <c r="M6455" s="1" t="s">
        <v>26</v>
      </c>
      <c r="N6455" s="1" t="s">
        <v>26</v>
      </c>
      <c r="O6455">
        <v>1</v>
      </c>
      <c r="P6455" s="1" t="s">
        <v>40</v>
      </c>
      <c r="Q6455" s="1" t="s">
        <v>40</v>
      </c>
      <c r="R6455">
        <v>0</v>
      </c>
    </row>
    <row r="6456" spans="1:18" x14ac:dyDescent="0.3">
      <c r="A6456" s="1" t="s">
        <v>6847</v>
      </c>
      <c r="B6456" s="1" t="s">
        <v>6007</v>
      </c>
      <c r="C6456">
        <v>2024</v>
      </c>
      <c r="D6456" s="2">
        <v>36784</v>
      </c>
      <c r="E6456" s="1" t="s">
        <v>37</v>
      </c>
      <c r="F6456">
        <v>1</v>
      </c>
      <c r="G6456">
        <v>1</v>
      </c>
      <c r="H6456">
        <v>1</v>
      </c>
      <c r="I6456" s="1" t="s">
        <v>91</v>
      </c>
      <c r="J6456" s="1" t="s">
        <v>92</v>
      </c>
      <c r="K6456">
        <v>0</v>
      </c>
      <c r="L6456" s="1" t="s">
        <v>22</v>
      </c>
      <c r="M6456" s="1" t="s">
        <v>33</v>
      </c>
      <c r="N6456" s="1" t="s">
        <v>33</v>
      </c>
      <c r="O6456">
        <v>1</v>
      </c>
      <c r="P6456" s="1" t="s">
        <v>878</v>
      </c>
      <c r="Q6456" s="1" t="s">
        <v>878</v>
      </c>
      <c r="R6456">
        <v>1</v>
      </c>
    </row>
    <row r="6457" spans="1:18" x14ac:dyDescent="0.3">
      <c r="A6457" s="1" t="s">
        <v>6848</v>
      </c>
      <c r="B6457" s="1" t="s">
        <v>6007</v>
      </c>
      <c r="C6457">
        <v>2024</v>
      </c>
      <c r="D6457" s="2">
        <v>36784</v>
      </c>
      <c r="E6457" s="1" t="s">
        <v>20</v>
      </c>
      <c r="F6457">
        <v>1</v>
      </c>
      <c r="G6457">
        <v>0</v>
      </c>
      <c r="H6457">
        <v>0</v>
      </c>
      <c r="I6457" s="1" t="s">
        <v>21</v>
      </c>
      <c r="J6457" s="1"/>
      <c r="K6457">
        <v>0</v>
      </c>
      <c r="L6457" s="1" t="s">
        <v>22</v>
      </c>
      <c r="M6457" s="1" t="s">
        <v>26</v>
      </c>
      <c r="N6457" s="1" t="s">
        <v>26</v>
      </c>
      <c r="O6457">
        <v>1</v>
      </c>
      <c r="P6457" s="1" t="s">
        <v>3350</v>
      </c>
      <c r="Q6457" s="1" t="s">
        <v>3350</v>
      </c>
      <c r="R6457">
        <v>0</v>
      </c>
    </row>
    <row r="6458" spans="1:18" x14ac:dyDescent="0.3">
      <c r="A6458" s="1" t="s">
        <v>6849</v>
      </c>
      <c r="B6458" s="1" t="s">
        <v>6007</v>
      </c>
      <c r="C6458">
        <v>2024</v>
      </c>
      <c r="D6458" s="2">
        <v>36784</v>
      </c>
      <c r="E6458" s="1" t="s">
        <v>20</v>
      </c>
      <c r="F6458">
        <v>1</v>
      </c>
      <c r="G6458">
        <v>0</v>
      </c>
      <c r="H6458">
        <v>0</v>
      </c>
      <c r="I6458" s="1" t="s">
        <v>21</v>
      </c>
      <c r="J6458" s="1"/>
      <c r="K6458">
        <v>0</v>
      </c>
      <c r="L6458" s="1" t="s">
        <v>22</v>
      </c>
      <c r="M6458" s="1" t="s">
        <v>26</v>
      </c>
      <c r="N6458" s="1" t="s">
        <v>26</v>
      </c>
      <c r="O6458">
        <v>1</v>
      </c>
      <c r="P6458" s="1" t="s">
        <v>40</v>
      </c>
      <c r="Q6458" s="1" t="s">
        <v>40</v>
      </c>
      <c r="R6458">
        <v>0</v>
      </c>
    </row>
    <row r="6459" spans="1:18" x14ac:dyDescent="0.3">
      <c r="A6459" s="1" t="s">
        <v>6850</v>
      </c>
      <c r="B6459" s="1" t="s">
        <v>6007</v>
      </c>
      <c r="C6459">
        <v>2024</v>
      </c>
      <c r="D6459" s="2">
        <v>36784</v>
      </c>
      <c r="E6459" s="1" t="s">
        <v>20</v>
      </c>
      <c r="F6459">
        <v>1</v>
      </c>
      <c r="G6459">
        <v>0</v>
      </c>
      <c r="H6459">
        <v>0</v>
      </c>
      <c r="I6459" s="1" t="s">
        <v>21</v>
      </c>
      <c r="J6459" s="1"/>
      <c r="K6459">
        <v>0</v>
      </c>
      <c r="L6459" s="1" t="s">
        <v>22</v>
      </c>
      <c r="M6459" s="1" t="s">
        <v>23</v>
      </c>
      <c r="N6459" s="1" t="s">
        <v>23</v>
      </c>
      <c r="O6459">
        <v>1</v>
      </c>
      <c r="P6459" s="1" t="s">
        <v>40</v>
      </c>
      <c r="Q6459" s="1" t="s">
        <v>40</v>
      </c>
      <c r="R6459">
        <v>0</v>
      </c>
    </row>
    <row r="6460" spans="1:18" x14ac:dyDescent="0.3">
      <c r="A6460" s="1" t="s">
        <v>6851</v>
      </c>
      <c r="B6460" s="1" t="s">
        <v>6007</v>
      </c>
      <c r="C6460">
        <v>2024</v>
      </c>
      <c r="D6460" s="2">
        <v>36784</v>
      </c>
      <c r="E6460" s="1" t="s">
        <v>37</v>
      </c>
      <c r="F6460">
        <v>1</v>
      </c>
      <c r="G6460">
        <v>1</v>
      </c>
      <c r="H6460">
        <v>1</v>
      </c>
      <c r="I6460" s="1" t="s">
        <v>38</v>
      </c>
      <c r="J6460" s="1" t="s">
        <v>39</v>
      </c>
      <c r="K6460">
        <v>0</v>
      </c>
      <c r="L6460" s="1" t="s">
        <v>22</v>
      </c>
      <c r="M6460" s="1" t="s">
        <v>26</v>
      </c>
      <c r="N6460" s="1" t="s">
        <v>26</v>
      </c>
      <c r="O6460">
        <v>1</v>
      </c>
      <c r="P6460" s="1" t="s">
        <v>40</v>
      </c>
      <c r="Q6460" s="1" t="s">
        <v>40</v>
      </c>
      <c r="R6460">
        <v>0</v>
      </c>
    </row>
    <row r="6461" spans="1:18" x14ac:dyDescent="0.3">
      <c r="A6461" s="1" t="s">
        <v>6852</v>
      </c>
      <c r="B6461" s="1" t="s">
        <v>6007</v>
      </c>
      <c r="C6461">
        <v>2024</v>
      </c>
      <c r="D6461" s="2">
        <v>36784</v>
      </c>
      <c r="E6461" s="1" t="s">
        <v>20</v>
      </c>
      <c r="F6461">
        <v>1</v>
      </c>
      <c r="G6461">
        <v>0</v>
      </c>
      <c r="H6461">
        <v>0</v>
      </c>
      <c r="I6461" s="1" t="s">
        <v>21</v>
      </c>
      <c r="J6461" s="1"/>
      <c r="K6461">
        <v>0</v>
      </c>
      <c r="L6461" s="1" t="s">
        <v>22</v>
      </c>
      <c r="M6461" s="1" t="s">
        <v>26</v>
      </c>
      <c r="N6461" s="1" t="s">
        <v>26</v>
      </c>
      <c r="O6461">
        <v>1</v>
      </c>
      <c r="P6461" s="1" t="s">
        <v>534</v>
      </c>
      <c r="Q6461" s="1" t="s">
        <v>534</v>
      </c>
      <c r="R6461">
        <v>0</v>
      </c>
    </row>
    <row r="6462" spans="1:18" x14ac:dyDescent="0.3">
      <c r="A6462" s="1" t="s">
        <v>6853</v>
      </c>
      <c r="B6462" s="1" t="s">
        <v>6007</v>
      </c>
      <c r="C6462">
        <v>2024</v>
      </c>
      <c r="D6462" s="2">
        <v>36784</v>
      </c>
      <c r="E6462" s="1" t="s">
        <v>20</v>
      </c>
      <c r="F6462">
        <v>1</v>
      </c>
      <c r="G6462">
        <v>0</v>
      </c>
      <c r="H6462">
        <v>0</v>
      </c>
      <c r="I6462" s="1" t="s">
        <v>21</v>
      </c>
      <c r="J6462" s="1"/>
      <c r="K6462">
        <v>0</v>
      </c>
      <c r="L6462" s="1" t="s">
        <v>22</v>
      </c>
      <c r="M6462" s="1" t="s">
        <v>26</v>
      </c>
      <c r="N6462" s="1" t="s">
        <v>26</v>
      </c>
      <c r="O6462">
        <v>1</v>
      </c>
      <c r="P6462" s="1" t="s">
        <v>40</v>
      </c>
      <c r="Q6462" s="1" t="s">
        <v>40</v>
      </c>
      <c r="R6462">
        <v>0</v>
      </c>
    </row>
    <row r="6463" spans="1:18" x14ac:dyDescent="0.3">
      <c r="A6463" s="1" t="s">
        <v>6854</v>
      </c>
      <c r="B6463" s="1" t="s">
        <v>6007</v>
      </c>
      <c r="C6463">
        <v>2024</v>
      </c>
      <c r="D6463" s="2">
        <v>36784</v>
      </c>
      <c r="E6463" s="1" t="s">
        <v>20</v>
      </c>
      <c r="F6463">
        <v>1</v>
      </c>
      <c r="G6463">
        <v>0</v>
      </c>
      <c r="H6463">
        <v>0</v>
      </c>
      <c r="I6463" s="1" t="s">
        <v>21</v>
      </c>
      <c r="J6463" s="1"/>
      <c r="K6463">
        <v>0</v>
      </c>
      <c r="L6463" s="1" t="s">
        <v>22</v>
      </c>
      <c r="M6463" s="1" t="s">
        <v>26</v>
      </c>
      <c r="N6463" s="1" t="s">
        <v>26</v>
      </c>
      <c r="O6463">
        <v>1</v>
      </c>
      <c r="P6463" s="1" t="s">
        <v>2432</v>
      </c>
      <c r="Q6463" s="1" t="s">
        <v>2432</v>
      </c>
      <c r="R6463">
        <v>0</v>
      </c>
    </row>
    <row r="6464" spans="1:18" x14ac:dyDescent="0.3">
      <c r="A6464" s="1" t="s">
        <v>6855</v>
      </c>
      <c r="B6464" s="1" t="s">
        <v>6007</v>
      </c>
      <c r="C6464">
        <v>2024</v>
      </c>
      <c r="D6464" s="2">
        <v>36784</v>
      </c>
      <c r="E6464" s="1" t="s">
        <v>20</v>
      </c>
      <c r="F6464">
        <v>1</v>
      </c>
      <c r="G6464">
        <v>0</v>
      </c>
      <c r="H6464">
        <v>0</v>
      </c>
      <c r="I6464" s="1" t="s">
        <v>21</v>
      </c>
      <c r="J6464" s="1"/>
      <c r="K6464">
        <v>0</v>
      </c>
      <c r="L6464" s="1" t="s">
        <v>22</v>
      </c>
      <c r="M6464" s="1" t="s">
        <v>26</v>
      </c>
      <c r="N6464" s="1" t="s">
        <v>26</v>
      </c>
      <c r="O6464">
        <v>1</v>
      </c>
      <c r="P6464" s="1" t="s">
        <v>534</v>
      </c>
      <c r="Q6464" s="1" t="s">
        <v>534</v>
      </c>
      <c r="R6464">
        <v>0</v>
      </c>
    </row>
    <row r="6465" spans="1:18" x14ac:dyDescent="0.3">
      <c r="A6465" s="1" t="s">
        <v>6856</v>
      </c>
      <c r="B6465" s="1" t="s">
        <v>6007</v>
      </c>
      <c r="C6465">
        <v>2024</v>
      </c>
      <c r="D6465" s="2">
        <v>36784</v>
      </c>
      <c r="E6465" s="1" t="s">
        <v>20</v>
      </c>
      <c r="F6465">
        <v>1</v>
      </c>
      <c r="G6465">
        <v>0</v>
      </c>
      <c r="H6465">
        <v>0</v>
      </c>
      <c r="I6465" s="1" t="s">
        <v>21</v>
      </c>
      <c r="J6465" s="1"/>
      <c r="K6465">
        <v>0</v>
      </c>
      <c r="L6465" s="1" t="s">
        <v>22</v>
      </c>
      <c r="M6465" s="1" t="s">
        <v>26</v>
      </c>
      <c r="N6465" s="1" t="s">
        <v>26</v>
      </c>
      <c r="O6465">
        <v>1</v>
      </c>
      <c r="P6465" s="1" t="s">
        <v>534</v>
      </c>
      <c r="Q6465" s="1" t="s">
        <v>534</v>
      </c>
      <c r="R6465">
        <v>0</v>
      </c>
    </row>
    <row r="6466" spans="1:18" x14ac:dyDescent="0.3">
      <c r="A6466" s="1" t="s">
        <v>6857</v>
      </c>
      <c r="B6466" s="1" t="s">
        <v>6007</v>
      </c>
      <c r="C6466">
        <v>2024</v>
      </c>
      <c r="D6466" s="2">
        <v>36784</v>
      </c>
      <c r="E6466" s="1" t="s">
        <v>20</v>
      </c>
      <c r="F6466">
        <v>1</v>
      </c>
      <c r="G6466">
        <v>0</v>
      </c>
      <c r="H6466">
        <v>0</v>
      </c>
      <c r="I6466" s="1" t="s">
        <v>21</v>
      </c>
      <c r="J6466" s="1"/>
      <c r="K6466">
        <v>0</v>
      </c>
      <c r="L6466" s="1" t="s">
        <v>22</v>
      </c>
      <c r="M6466" s="1" t="s">
        <v>23</v>
      </c>
      <c r="N6466" s="1" t="s">
        <v>23</v>
      </c>
      <c r="O6466">
        <v>1</v>
      </c>
      <c r="P6466" s="1" t="s">
        <v>78</v>
      </c>
      <c r="Q6466" s="1" t="s">
        <v>78</v>
      </c>
      <c r="R6466">
        <v>0</v>
      </c>
    </row>
    <row r="6467" spans="1:18" x14ac:dyDescent="0.3">
      <c r="A6467" s="1" t="s">
        <v>6858</v>
      </c>
      <c r="B6467" s="1" t="s">
        <v>6007</v>
      </c>
      <c r="C6467">
        <v>2024</v>
      </c>
      <c r="D6467" s="2">
        <v>36784</v>
      </c>
      <c r="E6467" s="1" t="s">
        <v>37</v>
      </c>
      <c r="F6467">
        <v>1</v>
      </c>
      <c r="G6467">
        <v>1</v>
      </c>
      <c r="H6467">
        <v>1</v>
      </c>
      <c r="I6467" s="1" t="s">
        <v>38</v>
      </c>
      <c r="J6467" s="1" t="s">
        <v>62</v>
      </c>
      <c r="K6467">
        <v>0</v>
      </c>
      <c r="L6467" s="1" t="s">
        <v>22</v>
      </c>
      <c r="M6467" s="1" t="s">
        <v>33</v>
      </c>
      <c r="N6467" s="1" t="s">
        <v>33</v>
      </c>
      <c r="O6467">
        <v>6</v>
      </c>
      <c r="P6467" s="1" t="s">
        <v>6859</v>
      </c>
      <c r="Q6467" s="1"/>
      <c r="R6467">
        <v>1</v>
      </c>
    </row>
    <row r="6468" spans="1:18" x14ac:dyDescent="0.3">
      <c r="A6468" s="1" t="s">
        <v>6860</v>
      </c>
      <c r="B6468" s="1" t="s">
        <v>6007</v>
      </c>
      <c r="C6468">
        <v>2024</v>
      </c>
      <c r="D6468" s="2">
        <v>36784</v>
      </c>
      <c r="E6468" s="1" t="s">
        <v>37</v>
      </c>
      <c r="F6468">
        <v>1</v>
      </c>
      <c r="G6468">
        <v>1</v>
      </c>
      <c r="H6468">
        <v>1</v>
      </c>
      <c r="I6468" s="1" t="s">
        <v>38</v>
      </c>
      <c r="J6468" s="1" t="s">
        <v>136</v>
      </c>
      <c r="K6468">
        <v>0</v>
      </c>
      <c r="L6468" s="1" t="s">
        <v>22</v>
      </c>
      <c r="M6468" s="1" t="s">
        <v>33</v>
      </c>
      <c r="N6468" s="1" t="s">
        <v>33</v>
      </c>
      <c r="O6468">
        <v>4</v>
      </c>
      <c r="P6468" s="1" t="s">
        <v>6861</v>
      </c>
      <c r="Q6468" s="1"/>
      <c r="R6468">
        <v>1</v>
      </c>
    </row>
    <row r="6469" spans="1:18" x14ac:dyDescent="0.3">
      <c r="A6469" s="1" t="s">
        <v>6862</v>
      </c>
      <c r="B6469" s="1" t="s">
        <v>6007</v>
      </c>
      <c r="C6469">
        <v>2024</v>
      </c>
      <c r="D6469" s="2">
        <v>36784</v>
      </c>
      <c r="E6469" s="1" t="s">
        <v>20</v>
      </c>
      <c r="F6469">
        <v>1</v>
      </c>
      <c r="G6469">
        <v>0</v>
      </c>
      <c r="H6469">
        <v>0</v>
      </c>
      <c r="I6469" s="1" t="s">
        <v>21</v>
      </c>
      <c r="J6469" s="1"/>
      <c r="K6469">
        <v>0</v>
      </c>
      <c r="L6469" s="1" t="s">
        <v>22</v>
      </c>
      <c r="M6469" s="1" t="s">
        <v>23</v>
      </c>
      <c r="N6469" s="1" t="s">
        <v>23</v>
      </c>
      <c r="O6469">
        <v>4</v>
      </c>
      <c r="P6469" s="1" t="s">
        <v>6863</v>
      </c>
      <c r="Q6469" s="1"/>
      <c r="R6469">
        <v>0</v>
      </c>
    </row>
    <row r="6470" spans="1:18" x14ac:dyDescent="0.3">
      <c r="A6470" s="1" t="s">
        <v>6864</v>
      </c>
      <c r="B6470" s="1" t="s">
        <v>6007</v>
      </c>
      <c r="C6470">
        <v>2024</v>
      </c>
      <c r="D6470" s="2">
        <v>36784</v>
      </c>
      <c r="E6470" s="1" t="s">
        <v>37</v>
      </c>
      <c r="F6470">
        <v>1</v>
      </c>
      <c r="G6470">
        <v>1</v>
      </c>
      <c r="H6470">
        <v>1</v>
      </c>
      <c r="I6470" s="1" t="s">
        <v>38</v>
      </c>
      <c r="J6470" s="1" t="s">
        <v>42</v>
      </c>
      <c r="K6470">
        <v>0</v>
      </c>
      <c r="L6470" s="1" t="s">
        <v>22</v>
      </c>
      <c r="M6470" s="1" t="s">
        <v>35</v>
      </c>
      <c r="N6470" s="1" t="s">
        <v>35</v>
      </c>
      <c r="O6470">
        <v>1</v>
      </c>
      <c r="P6470" s="1" t="s">
        <v>2432</v>
      </c>
      <c r="Q6470" s="1" t="s">
        <v>2432</v>
      </c>
      <c r="R6470">
        <v>1</v>
      </c>
    </row>
    <row r="6471" spans="1:18" x14ac:dyDescent="0.3">
      <c r="A6471" s="1" t="s">
        <v>6865</v>
      </c>
      <c r="B6471" s="1" t="s">
        <v>6007</v>
      </c>
      <c r="C6471">
        <v>2024</v>
      </c>
      <c r="D6471" s="2">
        <v>36784</v>
      </c>
      <c r="E6471" s="1" t="s">
        <v>20</v>
      </c>
      <c r="F6471">
        <v>1</v>
      </c>
      <c r="G6471">
        <v>0</v>
      </c>
      <c r="H6471">
        <v>0</v>
      </c>
      <c r="I6471" s="1" t="s">
        <v>21</v>
      </c>
      <c r="J6471" s="1"/>
      <c r="K6471">
        <v>0</v>
      </c>
      <c r="L6471" s="1" t="s">
        <v>22</v>
      </c>
      <c r="M6471" s="1" t="s">
        <v>26</v>
      </c>
      <c r="N6471" s="1" t="s">
        <v>26</v>
      </c>
      <c r="O6471">
        <v>1</v>
      </c>
      <c r="P6471" s="1" t="s">
        <v>2432</v>
      </c>
      <c r="Q6471" s="1" t="s">
        <v>2432</v>
      </c>
      <c r="R6471">
        <v>0</v>
      </c>
    </row>
    <row r="6472" spans="1:18" x14ac:dyDescent="0.3">
      <c r="A6472" s="1" t="s">
        <v>6866</v>
      </c>
      <c r="B6472" s="1" t="s">
        <v>6007</v>
      </c>
      <c r="C6472">
        <v>2024</v>
      </c>
      <c r="D6472" s="2">
        <v>36784</v>
      </c>
      <c r="E6472" s="1" t="s">
        <v>20</v>
      </c>
      <c r="F6472">
        <v>1</v>
      </c>
      <c r="G6472">
        <v>0</v>
      </c>
      <c r="H6472">
        <v>0</v>
      </c>
      <c r="I6472" s="1" t="s">
        <v>21</v>
      </c>
      <c r="J6472" s="1"/>
      <c r="K6472">
        <v>0</v>
      </c>
      <c r="L6472" s="1" t="s">
        <v>22</v>
      </c>
      <c r="M6472" s="1" t="s">
        <v>35</v>
      </c>
      <c r="N6472" s="1" t="s">
        <v>35</v>
      </c>
      <c r="O6472">
        <v>1</v>
      </c>
      <c r="P6472" s="1" t="s">
        <v>2432</v>
      </c>
      <c r="Q6472" s="1" t="s">
        <v>2432</v>
      </c>
      <c r="R6472">
        <v>0</v>
      </c>
    </row>
    <row r="6473" spans="1:18" x14ac:dyDescent="0.3">
      <c r="A6473" s="1" t="s">
        <v>6867</v>
      </c>
      <c r="B6473" s="1" t="s">
        <v>6007</v>
      </c>
      <c r="C6473">
        <v>2024</v>
      </c>
      <c r="D6473" s="2">
        <v>36784</v>
      </c>
      <c r="E6473" s="1" t="s">
        <v>20</v>
      </c>
      <c r="F6473">
        <v>1</v>
      </c>
      <c r="G6473">
        <v>0</v>
      </c>
      <c r="H6473">
        <v>0</v>
      </c>
      <c r="I6473" s="1" t="s">
        <v>21</v>
      </c>
      <c r="J6473" s="1"/>
      <c r="K6473">
        <v>0</v>
      </c>
      <c r="L6473" s="1" t="s">
        <v>22</v>
      </c>
      <c r="M6473" s="1" t="s">
        <v>23</v>
      </c>
      <c r="N6473" s="1" t="s">
        <v>23</v>
      </c>
      <c r="O6473">
        <v>1</v>
      </c>
      <c r="P6473" s="1" t="s">
        <v>40</v>
      </c>
      <c r="Q6473" s="1" t="s">
        <v>40</v>
      </c>
      <c r="R6473">
        <v>0</v>
      </c>
    </row>
    <row r="6474" spans="1:18" x14ac:dyDescent="0.3">
      <c r="A6474" s="1" t="s">
        <v>6868</v>
      </c>
      <c r="B6474" s="1" t="s">
        <v>6007</v>
      </c>
      <c r="C6474">
        <v>2024</v>
      </c>
      <c r="D6474" s="2">
        <v>36784</v>
      </c>
      <c r="E6474" s="1" t="s">
        <v>20</v>
      </c>
      <c r="F6474">
        <v>1</v>
      </c>
      <c r="G6474">
        <v>0</v>
      </c>
      <c r="H6474">
        <v>0</v>
      </c>
      <c r="I6474" s="1" t="s">
        <v>21</v>
      </c>
      <c r="J6474" s="1"/>
      <c r="K6474">
        <v>0</v>
      </c>
      <c r="L6474" s="1" t="s">
        <v>22</v>
      </c>
      <c r="M6474" s="1" t="s">
        <v>33</v>
      </c>
      <c r="N6474" s="1" t="s">
        <v>33</v>
      </c>
      <c r="O6474">
        <v>1</v>
      </c>
      <c r="P6474" s="1" t="s">
        <v>534</v>
      </c>
      <c r="Q6474" s="1" t="s">
        <v>534</v>
      </c>
      <c r="R6474">
        <v>0</v>
      </c>
    </row>
    <row r="6475" spans="1:18" x14ac:dyDescent="0.3">
      <c r="A6475" s="1" t="s">
        <v>6869</v>
      </c>
      <c r="B6475" s="1" t="s">
        <v>6007</v>
      </c>
      <c r="C6475">
        <v>2024</v>
      </c>
      <c r="D6475" s="2">
        <v>36784</v>
      </c>
      <c r="E6475" s="1" t="s">
        <v>20</v>
      </c>
      <c r="F6475">
        <v>1</v>
      </c>
      <c r="G6475">
        <v>0</v>
      </c>
      <c r="H6475">
        <v>0</v>
      </c>
      <c r="I6475" s="1" t="s">
        <v>21</v>
      </c>
      <c r="J6475" s="1"/>
      <c r="K6475">
        <v>0</v>
      </c>
      <c r="L6475" s="1" t="s">
        <v>22</v>
      </c>
      <c r="M6475" s="1" t="s">
        <v>26</v>
      </c>
      <c r="N6475" s="1" t="s">
        <v>26</v>
      </c>
      <c r="O6475">
        <v>1</v>
      </c>
      <c r="P6475" s="1" t="s">
        <v>40</v>
      </c>
      <c r="Q6475" s="1" t="s">
        <v>40</v>
      </c>
      <c r="R6475">
        <v>0</v>
      </c>
    </row>
    <row r="6476" spans="1:18" x14ac:dyDescent="0.3">
      <c r="A6476" s="1" t="s">
        <v>6870</v>
      </c>
      <c r="B6476" s="1" t="s">
        <v>6007</v>
      </c>
      <c r="C6476">
        <v>2024</v>
      </c>
      <c r="D6476" s="2">
        <v>36784</v>
      </c>
      <c r="E6476" s="1" t="s">
        <v>20</v>
      </c>
      <c r="F6476">
        <v>1</v>
      </c>
      <c r="G6476">
        <v>0</v>
      </c>
      <c r="H6476">
        <v>0</v>
      </c>
      <c r="I6476" s="1" t="s">
        <v>21</v>
      </c>
      <c r="J6476" s="1"/>
      <c r="K6476">
        <v>0</v>
      </c>
      <c r="L6476" s="1" t="s">
        <v>22</v>
      </c>
      <c r="M6476" s="1" t="s">
        <v>26</v>
      </c>
      <c r="N6476" s="1" t="s">
        <v>26</v>
      </c>
      <c r="O6476">
        <v>1</v>
      </c>
      <c r="P6476" s="1" t="s">
        <v>114</v>
      </c>
      <c r="Q6476" s="1" t="s">
        <v>114</v>
      </c>
      <c r="R6476">
        <v>0</v>
      </c>
    </row>
    <row r="6477" spans="1:18" x14ac:dyDescent="0.3">
      <c r="A6477" s="1" t="s">
        <v>6871</v>
      </c>
      <c r="B6477" s="1" t="s">
        <v>6007</v>
      </c>
      <c r="C6477">
        <v>2024</v>
      </c>
      <c r="D6477" s="2">
        <v>36784</v>
      </c>
      <c r="E6477" s="1" t="s">
        <v>20</v>
      </c>
      <c r="F6477">
        <v>1</v>
      </c>
      <c r="G6477">
        <v>0</v>
      </c>
      <c r="H6477">
        <v>0</v>
      </c>
      <c r="I6477" s="1" t="s">
        <v>21</v>
      </c>
      <c r="J6477" s="1"/>
      <c r="K6477">
        <v>0</v>
      </c>
      <c r="L6477" s="1" t="s">
        <v>22</v>
      </c>
      <c r="M6477" s="1" t="s">
        <v>23</v>
      </c>
      <c r="N6477" s="1" t="s">
        <v>23</v>
      </c>
      <c r="O6477">
        <v>1</v>
      </c>
      <c r="P6477" s="1" t="s">
        <v>40</v>
      </c>
      <c r="Q6477" s="1" t="s">
        <v>40</v>
      </c>
      <c r="R6477">
        <v>0</v>
      </c>
    </row>
    <row r="6478" spans="1:18" x14ac:dyDescent="0.3">
      <c r="A6478" s="1" t="s">
        <v>6872</v>
      </c>
      <c r="B6478" s="1" t="s">
        <v>6007</v>
      </c>
      <c r="C6478">
        <v>2024</v>
      </c>
      <c r="D6478" s="2">
        <v>36784</v>
      </c>
      <c r="E6478" s="1" t="s">
        <v>37</v>
      </c>
      <c r="F6478">
        <v>1</v>
      </c>
      <c r="G6478">
        <v>1</v>
      </c>
      <c r="H6478">
        <v>1</v>
      </c>
      <c r="I6478" s="1" t="s">
        <v>38</v>
      </c>
      <c r="J6478" s="1" t="s">
        <v>2299</v>
      </c>
      <c r="K6478">
        <v>0</v>
      </c>
      <c r="L6478" s="1" t="s">
        <v>22</v>
      </c>
      <c r="M6478" s="1" t="s">
        <v>33</v>
      </c>
      <c r="N6478" s="1" t="s">
        <v>33</v>
      </c>
      <c r="O6478">
        <v>1</v>
      </c>
      <c r="P6478" s="1" t="s">
        <v>878</v>
      </c>
      <c r="Q6478" s="1" t="s">
        <v>878</v>
      </c>
      <c r="R6478">
        <v>1</v>
      </c>
    </row>
    <row r="6479" spans="1:18" x14ac:dyDescent="0.3">
      <c r="A6479" s="1" t="s">
        <v>6873</v>
      </c>
      <c r="B6479" s="1" t="s">
        <v>6007</v>
      </c>
      <c r="C6479">
        <v>2024</v>
      </c>
      <c r="D6479" s="2">
        <v>36784</v>
      </c>
      <c r="E6479" s="1" t="s">
        <v>20</v>
      </c>
      <c r="F6479">
        <v>1</v>
      </c>
      <c r="G6479">
        <v>0</v>
      </c>
      <c r="H6479">
        <v>0</v>
      </c>
      <c r="I6479" s="1" t="s">
        <v>21</v>
      </c>
      <c r="J6479" s="1"/>
      <c r="K6479">
        <v>0</v>
      </c>
      <c r="L6479" s="1" t="s">
        <v>22</v>
      </c>
      <c r="M6479" s="1" t="s">
        <v>47</v>
      </c>
      <c r="N6479" s="1" t="s">
        <v>47</v>
      </c>
      <c r="O6479">
        <v>1</v>
      </c>
      <c r="P6479" s="1" t="s">
        <v>534</v>
      </c>
      <c r="Q6479" s="1" t="s">
        <v>534</v>
      </c>
      <c r="R6479">
        <v>0</v>
      </c>
    </row>
    <row r="6480" spans="1:18" x14ac:dyDescent="0.3">
      <c r="A6480" s="1" t="s">
        <v>6874</v>
      </c>
      <c r="B6480" s="1" t="s">
        <v>6007</v>
      </c>
      <c r="C6480">
        <v>2024</v>
      </c>
      <c r="D6480" s="2">
        <v>36784</v>
      </c>
      <c r="E6480" s="1" t="s">
        <v>20</v>
      </c>
      <c r="F6480">
        <v>1</v>
      </c>
      <c r="G6480">
        <v>0</v>
      </c>
      <c r="H6480">
        <v>0</v>
      </c>
      <c r="I6480" s="1" t="s">
        <v>21</v>
      </c>
      <c r="J6480" s="1"/>
      <c r="K6480">
        <v>0</v>
      </c>
      <c r="L6480" s="1" t="s">
        <v>22</v>
      </c>
      <c r="M6480" s="1" t="s">
        <v>33</v>
      </c>
      <c r="N6480" s="1" t="s">
        <v>33</v>
      </c>
      <c r="O6480">
        <v>1</v>
      </c>
      <c r="P6480" s="1" t="s">
        <v>878</v>
      </c>
      <c r="Q6480" s="1" t="s">
        <v>878</v>
      </c>
      <c r="R6480">
        <v>0</v>
      </c>
    </row>
    <row r="6481" spans="1:18" x14ac:dyDescent="0.3">
      <c r="A6481" s="1" t="s">
        <v>6875</v>
      </c>
      <c r="B6481" s="1" t="s">
        <v>6007</v>
      </c>
      <c r="C6481">
        <v>2024</v>
      </c>
      <c r="D6481" s="2">
        <v>36784</v>
      </c>
      <c r="E6481" s="1" t="s">
        <v>37</v>
      </c>
      <c r="F6481">
        <v>1</v>
      </c>
      <c r="G6481">
        <v>1</v>
      </c>
      <c r="H6481">
        <v>1</v>
      </c>
      <c r="I6481" s="1" t="s">
        <v>91</v>
      </c>
      <c r="J6481" s="1" t="s">
        <v>92</v>
      </c>
      <c r="K6481">
        <v>0</v>
      </c>
      <c r="L6481" s="1" t="s">
        <v>22</v>
      </c>
      <c r="M6481" s="1" t="s">
        <v>33</v>
      </c>
      <c r="N6481" s="1" t="s">
        <v>33</v>
      </c>
      <c r="O6481">
        <v>1</v>
      </c>
      <c r="P6481" s="1" t="s">
        <v>40</v>
      </c>
      <c r="Q6481" s="1" t="s">
        <v>40</v>
      </c>
      <c r="R6481">
        <v>1</v>
      </c>
    </row>
    <row r="6482" spans="1:18" x14ac:dyDescent="0.3">
      <c r="A6482" s="1" t="s">
        <v>6876</v>
      </c>
      <c r="B6482" s="1" t="s">
        <v>6007</v>
      </c>
      <c r="C6482">
        <v>2024</v>
      </c>
      <c r="D6482" s="2">
        <v>36784</v>
      </c>
      <c r="E6482" s="1" t="s">
        <v>20</v>
      </c>
      <c r="F6482">
        <v>1</v>
      </c>
      <c r="G6482">
        <v>0</v>
      </c>
      <c r="H6482">
        <v>0</v>
      </c>
      <c r="I6482" s="1" t="s">
        <v>21</v>
      </c>
      <c r="J6482" s="1"/>
      <c r="K6482">
        <v>0</v>
      </c>
      <c r="L6482" s="1" t="s">
        <v>22</v>
      </c>
      <c r="M6482" s="1" t="s">
        <v>84</v>
      </c>
      <c r="N6482" s="1" t="s">
        <v>84</v>
      </c>
      <c r="O6482">
        <v>1</v>
      </c>
      <c r="P6482" s="1" t="s">
        <v>534</v>
      </c>
      <c r="Q6482" s="1" t="s">
        <v>534</v>
      </c>
      <c r="R6482">
        <v>0</v>
      </c>
    </row>
    <row r="6483" spans="1:18" x14ac:dyDescent="0.3">
      <c r="A6483" s="1" t="s">
        <v>6877</v>
      </c>
      <c r="B6483" s="1" t="s">
        <v>6007</v>
      </c>
      <c r="C6483">
        <v>2024</v>
      </c>
      <c r="D6483" s="2">
        <v>36784</v>
      </c>
      <c r="E6483" s="1" t="s">
        <v>20</v>
      </c>
      <c r="F6483">
        <v>1</v>
      </c>
      <c r="G6483">
        <v>0</v>
      </c>
      <c r="H6483">
        <v>0</v>
      </c>
      <c r="I6483" s="1" t="s">
        <v>21</v>
      </c>
      <c r="J6483" s="1"/>
      <c r="K6483">
        <v>0</v>
      </c>
      <c r="L6483" s="1" t="s">
        <v>22</v>
      </c>
      <c r="M6483" s="1" t="s">
        <v>26</v>
      </c>
      <c r="N6483" s="1" t="s">
        <v>26</v>
      </c>
      <c r="O6483">
        <v>1</v>
      </c>
      <c r="P6483" s="1" t="s">
        <v>27</v>
      </c>
      <c r="Q6483" s="1" t="s">
        <v>27</v>
      </c>
      <c r="R6483">
        <v>0</v>
      </c>
    </row>
    <row r="6484" spans="1:18" x14ac:dyDescent="0.3">
      <c r="A6484" s="1" t="s">
        <v>6878</v>
      </c>
      <c r="B6484" s="1" t="s">
        <v>6007</v>
      </c>
      <c r="C6484">
        <v>2024</v>
      </c>
      <c r="D6484" s="2">
        <v>36784</v>
      </c>
      <c r="E6484" s="1" t="s">
        <v>20</v>
      </c>
      <c r="F6484">
        <v>1</v>
      </c>
      <c r="G6484">
        <v>0</v>
      </c>
      <c r="H6484">
        <v>0</v>
      </c>
      <c r="I6484" s="1" t="s">
        <v>21</v>
      </c>
      <c r="J6484" s="1"/>
      <c r="K6484">
        <v>0</v>
      </c>
      <c r="L6484" s="1" t="s">
        <v>22</v>
      </c>
      <c r="M6484" s="1" t="s">
        <v>23</v>
      </c>
      <c r="N6484" s="1" t="s">
        <v>23</v>
      </c>
      <c r="O6484">
        <v>1</v>
      </c>
      <c r="P6484" s="1" t="s">
        <v>534</v>
      </c>
      <c r="Q6484" s="1" t="s">
        <v>534</v>
      </c>
      <c r="R6484">
        <v>0</v>
      </c>
    </row>
    <row r="6485" spans="1:18" x14ac:dyDescent="0.3">
      <c r="A6485" s="1" t="s">
        <v>6879</v>
      </c>
      <c r="B6485" s="1" t="s">
        <v>6007</v>
      </c>
      <c r="C6485">
        <v>2024</v>
      </c>
      <c r="D6485" s="2">
        <v>36784</v>
      </c>
      <c r="E6485" s="1" t="s">
        <v>37</v>
      </c>
      <c r="F6485">
        <v>1</v>
      </c>
      <c r="G6485">
        <v>1</v>
      </c>
      <c r="H6485">
        <v>1</v>
      </c>
      <c r="I6485" s="1" t="s">
        <v>38</v>
      </c>
      <c r="J6485" s="1" t="s">
        <v>39</v>
      </c>
      <c r="K6485">
        <v>0</v>
      </c>
      <c r="L6485" s="1" t="s">
        <v>22</v>
      </c>
      <c r="M6485" s="1" t="s">
        <v>26</v>
      </c>
      <c r="N6485" s="1" t="s">
        <v>26</v>
      </c>
      <c r="O6485">
        <v>1</v>
      </c>
      <c r="P6485" s="1" t="s">
        <v>40</v>
      </c>
      <c r="Q6485" s="1" t="s">
        <v>40</v>
      </c>
      <c r="R6485">
        <v>0</v>
      </c>
    </row>
    <row r="6486" spans="1:18" x14ac:dyDescent="0.3">
      <c r="A6486" s="1" t="s">
        <v>6880</v>
      </c>
      <c r="B6486" s="1" t="s">
        <v>6007</v>
      </c>
      <c r="C6486">
        <v>2024</v>
      </c>
      <c r="D6486" s="2">
        <v>36784</v>
      </c>
      <c r="E6486" s="1" t="s">
        <v>20</v>
      </c>
      <c r="F6486">
        <v>1</v>
      </c>
      <c r="G6486">
        <v>0</v>
      </c>
      <c r="H6486">
        <v>0</v>
      </c>
      <c r="I6486" s="1" t="s">
        <v>21</v>
      </c>
      <c r="J6486" s="1"/>
      <c r="K6486">
        <v>0</v>
      </c>
      <c r="L6486" s="1" t="s">
        <v>22</v>
      </c>
      <c r="M6486" s="1" t="s">
        <v>26</v>
      </c>
      <c r="N6486" s="1" t="s">
        <v>26</v>
      </c>
      <c r="O6486">
        <v>1</v>
      </c>
      <c r="P6486" s="1" t="s">
        <v>534</v>
      </c>
      <c r="Q6486" s="1" t="s">
        <v>534</v>
      </c>
      <c r="R6486">
        <v>0</v>
      </c>
    </row>
    <row r="6487" spans="1:18" x14ac:dyDescent="0.3">
      <c r="A6487" s="1" t="s">
        <v>6881</v>
      </c>
      <c r="B6487" s="1" t="s">
        <v>6007</v>
      </c>
      <c r="C6487">
        <v>2024</v>
      </c>
      <c r="D6487" s="2">
        <v>36784</v>
      </c>
      <c r="E6487" s="1" t="s">
        <v>20</v>
      </c>
      <c r="F6487">
        <v>1</v>
      </c>
      <c r="G6487">
        <v>0</v>
      </c>
      <c r="H6487">
        <v>0</v>
      </c>
      <c r="I6487" s="1" t="s">
        <v>21</v>
      </c>
      <c r="J6487" s="1"/>
      <c r="K6487">
        <v>0</v>
      </c>
      <c r="L6487" s="1" t="s">
        <v>22</v>
      </c>
      <c r="M6487" s="1" t="s">
        <v>26</v>
      </c>
      <c r="N6487" s="1" t="s">
        <v>26</v>
      </c>
      <c r="O6487">
        <v>1</v>
      </c>
      <c r="P6487" s="1" t="s">
        <v>40</v>
      </c>
      <c r="Q6487" s="1" t="s">
        <v>40</v>
      </c>
      <c r="R6487">
        <v>0</v>
      </c>
    </row>
    <row r="6488" spans="1:18" x14ac:dyDescent="0.3">
      <c r="A6488" s="1" t="s">
        <v>6882</v>
      </c>
      <c r="B6488" s="1" t="s">
        <v>6007</v>
      </c>
      <c r="C6488">
        <v>2024</v>
      </c>
      <c r="D6488" s="2">
        <v>36784</v>
      </c>
      <c r="E6488" s="1" t="s">
        <v>20</v>
      </c>
      <c r="F6488">
        <v>1</v>
      </c>
      <c r="G6488">
        <v>0</v>
      </c>
      <c r="H6488">
        <v>0</v>
      </c>
      <c r="I6488" s="1" t="s">
        <v>21</v>
      </c>
      <c r="J6488" s="1"/>
      <c r="K6488">
        <v>0</v>
      </c>
      <c r="L6488" s="1" t="s">
        <v>22</v>
      </c>
      <c r="M6488" s="1" t="s">
        <v>33</v>
      </c>
      <c r="N6488" s="1" t="s">
        <v>33</v>
      </c>
      <c r="O6488">
        <v>2</v>
      </c>
      <c r="P6488" s="1" t="s">
        <v>3997</v>
      </c>
      <c r="Q6488" s="1"/>
      <c r="R6488">
        <v>0</v>
      </c>
    </row>
    <row r="6489" spans="1:18" x14ac:dyDescent="0.3">
      <c r="A6489" s="1" t="s">
        <v>6883</v>
      </c>
      <c r="B6489" s="1" t="s">
        <v>6007</v>
      </c>
      <c r="C6489">
        <v>2024</v>
      </c>
      <c r="D6489" s="2">
        <v>36784</v>
      </c>
      <c r="E6489" s="1" t="s">
        <v>20</v>
      </c>
      <c r="F6489">
        <v>1</v>
      </c>
      <c r="G6489">
        <v>0</v>
      </c>
      <c r="H6489">
        <v>0</v>
      </c>
      <c r="I6489" s="1" t="s">
        <v>21</v>
      </c>
      <c r="J6489" s="1"/>
      <c r="K6489">
        <v>0</v>
      </c>
      <c r="L6489" s="1" t="s">
        <v>22</v>
      </c>
      <c r="M6489" s="1" t="s">
        <v>26</v>
      </c>
      <c r="N6489" s="1" t="s">
        <v>26</v>
      </c>
      <c r="O6489">
        <v>1</v>
      </c>
      <c r="P6489" s="1" t="s">
        <v>31</v>
      </c>
      <c r="Q6489" s="1" t="s">
        <v>31</v>
      </c>
      <c r="R6489">
        <v>0</v>
      </c>
    </row>
    <row r="6490" spans="1:18" x14ac:dyDescent="0.3">
      <c r="A6490" s="1" t="s">
        <v>6884</v>
      </c>
      <c r="B6490" s="1" t="s">
        <v>6007</v>
      </c>
      <c r="C6490">
        <v>2024</v>
      </c>
      <c r="D6490" s="2">
        <v>36784</v>
      </c>
      <c r="E6490" s="1" t="s">
        <v>20</v>
      </c>
      <c r="F6490">
        <v>1</v>
      </c>
      <c r="G6490">
        <v>0</v>
      </c>
      <c r="H6490">
        <v>0</v>
      </c>
      <c r="I6490" s="1" t="s">
        <v>21</v>
      </c>
      <c r="J6490" s="1"/>
      <c r="K6490">
        <v>0</v>
      </c>
      <c r="L6490" s="1" t="s">
        <v>22</v>
      </c>
      <c r="M6490" s="1" t="s">
        <v>33</v>
      </c>
      <c r="N6490" s="1" t="s">
        <v>33</v>
      </c>
      <c r="O6490">
        <v>1</v>
      </c>
      <c r="P6490" s="1" t="s">
        <v>534</v>
      </c>
      <c r="Q6490" s="1" t="s">
        <v>534</v>
      </c>
      <c r="R6490">
        <v>0</v>
      </c>
    </row>
    <row r="6491" spans="1:18" x14ac:dyDescent="0.3">
      <c r="A6491" s="1" t="s">
        <v>6885</v>
      </c>
      <c r="B6491" s="1" t="s">
        <v>6007</v>
      </c>
      <c r="C6491">
        <v>2024</v>
      </c>
      <c r="D6491" s="2">
        <v>36784</v>
      </c>
      <c r="E6491" s="1" t="s">
        <v>20</v>
      </c>
      <c r="F6491">
        <v>1</v>
      </c>
      <c r="G6491">
        <v>0</v>
      </c>
      <c r="H6491">
        <v>0</v>
      </c>
      <c r="I6491" s="1" t="s">
        <v>21</v>
      </c>
      <c r="J6491" s="1"/>
      <c r="K6491">
        <v>0</v>
      </c>
      <c r="L6491" s="1" t="s">
        <v>22</v>
      </c>
      <c r="M6491" s="1" t="s">
        <v>23</v>
      </c>
      <c r="N6491" s="1" t="s">
        <v>23</v>
      </c>
      <c r="O6491">
        <v>1</v>
      </c>
      <c r="P6491" s="1" t="s">
        <v>27</v>
      </c>
      <c r="Q6491" s="1" t="s">
        <v>27</v>
      </c>
      <c r="R6491">
        <v>0</v>
      </c>
    </row>
    <row r="6492" spans="1:18" x14ac:dyDescent="0.3">
      <c r="A6492" s="1" t="s">
        <v>6886</v>
      </c>
      <c r="B6492" s="1" t="s">
        <v>6007</v>
      </c>
      <c r="C6492">
        <v>2024</v>
      </c>
      <c r="D6492" s="2">
        <v>36784</v>
      </c>
      <c r="E6492" s="1" t="s">
        <v>37</v>
      </c>
      <c r="F6492">
        <v>1</v>
      </c>
      <c r="G6492">
        <v>1</v>
      </c>
      <c r="H6492">
        <v>1</v>
      </c>
      <c r="I6492" s="1" t="s">
        <v>38</v>
      </c>
      <c r="J6492" s="1" t="s">
        <v>42</v>
      </c>
      <c r="K6492">
        <v>0</v>
      </c>
      <c r="L6492" s="1" t="s">
        <v>22</v>
      </c>
      <c r="M6492" s="1" t="s">
        <v>33</v>
      </c>
      <c r="N6492" s="1" t="s">
        <v>33</v>
      </c>
      <c r="O6492">
        <v>1</v>
      </c>
      <c r="P6492" s="1" t="s">
        <v>878</v>
      </c>
      <c r="Q6492" s="1" t="s">
        <v>878</v>
      </c>
      <c r="R6492">
        <v>0</v>
      </c>
    </row>
    <row r="6493" spans="1:18" x14ac:dyDescent="0.3">
      <c r="A6493" s="1" t="s">
        <v>6887</v>
      </c>
      <c r="B6493" s="1" t="s">
        <v>6007</v>
      </c>
      <c r="C6493">
        <v>2024</v>
      </c>
      <c r="D6493" s="2">
        <v>36784</v>
      </c>
      <c r="E6493" s="1" t="s">
        <v>20</v>
      </c>
      <c r="F6493">
        <v>1</v>
      </c>
      <c r="G6493">
        <v>0</v>
      </c>
      <c r="H6493">
        <v>0</v>
      </c>
      <c r="I6493" s="1" t="s">
        <v>21</v>
      </c>
      <c r="J6493" s="1"/>
      <c r="K6493">
        <v>0</v>
      </c>
      <c r="L6493" s="1" t="s">
        <v>22</v>
      </c>
      <c r="M6493" s="1" t="s">
        <v>23</v>
      </c>
      <c r="N6493" s="1" t="s">
        <v>23</v>
      </c>
      <c r="O6493">
        <v>1</v>
      </c>
      <c r="P6493" s="1" t="s">
        <v>74</v>
      </c>
      <c r="Q6493" s="1" t="s">
        <v>74</v>
      </c>
      <c r="R6493">
        <v>0</v>
      </c>
    </row>
    <row r="6494" spans="1:18" x14ac:dyDescent="0.3">
      <c r="A6494" s="1" t="s">
        <v>6888</v>
      </c>
      <c r="B6494" s="1" t="s">
        <v>6007</v>
      </c>
      <c r="C6494">
        <v>2024</v>
      </c>
      <c r="D6494" s="2">
        <v>36784</v>
      </c>
      <c r="E6494" s="1" t="s">
        <v>20</v>
      </c>
      <c r="F6494">
        <v>1</v>
      </c>
      <c r="G6494">
        <v>0</v>
      </c>
      <c r="H6494">
        <v>0</v>
      </c>
      <c r="I6494" s="1" t="s">
        <v>21</v>
      </c>
      <c r="J6494" s="1"/>
      <c r="K6494">
        <v>0</v>
      </c>
      <c r="L6494" s="1" t="s">
        <v>22</v>
      </c>
      <c r="M6494" s="1" t="s">
        <v>26</v>
      </c>
      <c r="N6494" s="1" t="s">
        <v>26</v>
      </c>
      <c r="O6494">
        <v>1</v>
      </c>
      <c r="P6494" s="1" t="s">
        <v>2432</v>
      </c>
      <c r="Q6494" s="1" t="s">
        <v>2432</v>
      </c>
      <c r="R6494">
        <v>0</v>
      </c>
    </row>
    <row r="6495" spans="1:18" x14ac:dyDescent="0.3">
      <c r="A6495" s="1" t="s">
        <v>6889</v>
      </c>
      <c r="B6495" s="1" t="s">
        <v>6007</v>
      </c>
      <c r="C6495">
        <v>2024</v>
      </c>
      <c r="D6495" s="2">
        <v>36784</v>
      </c>
      <c r="E6495" s="1" t="s">
        <v>20</v>
      </c>
      <c r="F6495">
        <v>1</v>
      </c>
      <c r="G6495">
        <v>0</v>
      </c>
      <c r="H6495">
        <v>0</v>
      </c>
      <c r="I6495" s="1" t="s">
        <v>21</v>
      </c>
      <c r="J6495" s="1"/>
      <c r="K6495">
        <v>0</v>
      </c>
      <c r="L6495" s="1" t="s">
        <v>22</v>
      </c>
      <c r="M6495" s="1" t="s">
        <v>26</v>
      </c>
      <c r="N6495" s="1" t="s">
        <v>26</v>
      </c>
      <c r="O6495">
        <v>1</v>
      </c>
      <c r="P6495" s="1" t="s">
        <v>40</v>
      </c>
      <c r="Q6495" s="1" t="s">
        <v>40</v>
      </c>
      <c r="R6495">
        <v>0</v>
      </c>
    </row>
    <row r="6496" spans="1:18" x14ac:dyDescent="0.3">
      <c r="A6496" s="1" t="s">
        <v>6890</v>
      </c>
      <c r="B6496" s="1" t="s">
        <v>6007</v>
      </c>
      <c r="C6496">
        <v>2024</v>
      </c>
      <c r="D6496" s="2">
        <v>36784</v>
      </c>
      <c r="E6496" s="1" t="s">
        <v>20</v>
      </c>
      <c r="F6496">
        <v>1</v>
      </c>
      <c r="G6496">
        <v>0</v>
      </c>
      <c r="H6496">
        <v>0</v>
      </c>
      <c r="I6496" s="1" t="s">
        <v>21</v>
      </c>
      <c r="J6496" s="1"/>
      <c r="K6496">
        <v>0</v>
      </c>
      <c r="L6496" s="1" t="s">
        <v>22</v>
      </c>
      <c r="M6496" s="1" t="s">
        <v>26</v>
      </c>
      <c r="N6496" s="1" t="s">
        <v>26</v>
      </c>
      <c r="O6496">
        <v>1</v>
      </c>
      <c r="P6496" s="1" t="s">
        <v>53</v>
      </c>
      <c r="Q6496" s="1" t="s">
        <v>53</v>
      </c>
      <c r="R6496">
        <v>0</v>
      </c>
    </row>
    <row r="6497" spans="1:18" x14ac:dyDescent="0.3">
      <c r="A6497" s="1" t="s">
        <v>6891</v>
      </c>
      <c r="B6497" s="1" t="s">
        <v>6007</v>
      </c>
      <c r="C6497">
        <v>2024</v>
      </c>
      <c r="D6497" s="2">
        <v>36784</v>
      </c>
      <c r="E6497" s="1" t="s">
        <v>20</v>
      </c>
      <c r="F6497">
        <v>1</v>
      </c>
      <c r="G6497">
        <v>0</v>
      </c>
      <c r="H6497">
        <v>0</v>
      </c>
      <c r="I6497" s="1" t="s">
        <v>21</v>
      </c>
      <c r="J6497" s="1"/>
      <c r="K6497">
        <v>0</v>
      </c>
      <c r="L6497" s="1" t="s">
        <v>22</v>
      </c>
      <c r="M6497" s="1" t="s">
        <v>33</v>
      </c>
      <c r="N6497" s="1" t="s">
        <v>33</v>
      </c>
      <c r="O6497">
        <v>1</v>
      </c>
      <c r="P6497" s="1" t="s">
        <v>78</v>
      </c>
      <c r="Q6497" s="1" t="s">
        <v>78</v>
      </c>
      <c r="R6497">
        <v>0</v>
      </c>
    </row>
    <row r="6498" spans="1:18" x14ac:dyDescent="0.3">
      <c r="A6498" s="1" t="s">
        <v>6892</v>
      </c>
      <c r="B6498" s="1" t="s">
        <v>6007</v>
      </c>
      <c r="C6498">
        <v>2024</v>
      </c>
      <c r="D6498" s="2">
        <v>36784</v>
      </c>
      <c r="E6498" s="1" t="s">
        <v>20</v>
      </c>
      <c r="F6498">
        <v>1</v>
      </c>
      <c r="G6498">
        <v>0</v>
      </c>
      <c r="H6498">
        <v>0</v>
      </c>
      <c r="I6498" s="1" t="s">
        <v>21</v>
      </c>
      <c r="J6498" s="1"/>
      <c r="K6498">
        <v>0</v>
      </c>
      <c r="L6498" s="1" t="s">
        <v>22</v>
      </c>
      <c r="M6498" s="1" t="s">
        <v>33</v>
      </c>
      <c r="N6498" s="1" t="s">
        <v>33</v>
      </c>
      <c r="O6498">
        <v>1</v>
      </c>
      <c r="P6498" s="1" t="s">
        <v>27</v>
      </c>
      <c r="Q6498" s="1" t="s">
        <v>27</v>
      </c>
      <c r="R6498">
        <v>0</v>
      </c>
    </row>
    <row r="6499" spans="1:18" x14ac:dyDescent="0.3">
      <c r="A6499" s="1" t="s">
        <v>6893</v>
      </c>
      <c r="B6499" s="1" t="s">
        <v>6007</v>
      </c>
      <c r="C6499">
        <v>2024</v>
      </c>
      <c r="D6499" s="2">
        <v>36784</v>
      </c>
      <c r="E6499" s="1" t="s">
        <v>20</v>
      </c>
      <c r="F6499">
        <v>1</v>
      </c>
      <c r="G6499">
        <v>0</v>
      </c>
      <c r="H6499">
        <v>0</v>
      </c>
      <c r="I6499" s="1" t="s">
        <v>21</v>
      </c>
      <c r="J6499" s="1"/>
      <c r="K6499">
        <v>0</v>
      </c>
      <c r="L6499" s="1" t="s">
        <v>22</v>
      </c>
      <c r="M6499" s="1" t="s">
        <v>33</v>
      </c>
      <c r="N6499" s="1" t="s">
        <v>33</v>
      </c>
      <c r="O6499">
        <v>1</v>
      </c>
      <c r="P6499" s="1" t="s">
        <v>27</v>
      </c>
      <c r="Q6499" s="1" t="s">
        <v>27</v>
      </c>
      <c r="R6499">
        <v>0</v>
      </c>
    </row>
    <row r="6500" spans="1:18" x14ac:dyDescent="0.3">
      <c r="A6500" s="1" t="s">
        <v>6894</v>
      </c>
      <c r="B6500" s="1" t="s">
        <v>6007</v>
      </c>
      <c r="C6500">
        <v>2024</v>
      </c>
      <c r="D6500" s="2">
        <v>36784</v>
      </c>
      <c r="E6500" s="1" t="s">
        <v>20</v>
      </c>
      <c r="F6500">
        <v>1</v>
      </c>
      <c r="G6500">
        <v>0</v>
      </c>
      <c r="H6500">
        <v>0</v>
      </c>
      <c r="I6500" s="1" t="s">
        <v>21</v>
      </c>
      <c r="J6500" s="1"/>
      <c r="K6500">
        <v>0</v>
      </c>
      <c r="L6500" s="1" t="s">
        <v>22</v>
      </c>
      <c r="M6500" s="1" t="s">
        <v>26</v>
      </c>
      <c r="N6500" s="1" t="s">
        <v>26</v>
      </c>
      <c r="O6500">
        <v>1</v>
      </c>
      <c r="P6500" s="1" t="s">
        <v>78</v>
      </c>
      <c r="Q6500" s="1" t="s">
        <v>78</v>
      </c>
      <c r="R6500">
        <v>0</v>
      </c>
    </row>
    <row r="6501" spans="1:18" x14ac:dyDescent="0.3">
      <c r="A6501" s="1" t="s">
        <v>6895</v>
      </c>
      <c r="B6501" s="1" t="s">
        <v>6007</v>
      </c>
      <c r="C6501">
        <v>2024</v>
      </c>
      <c r="D6501" s="2">
        <v>36784</v>
      </c>
      <c r="E6501" s="1" t="s">
        <v>20</v>
      </c>
      <c r="F6501">
        <v>1</v>
      </c>
      <c r="G6501">
        <v>0</v>
      </c>
      <c r="H6501">
        <v>0</v>
      </c>
      <c r="I6501" s="1" t="s">
        <v>21</v>
      </c>
      <c r="J6501" s="1"/>
      <c r="K6501">
        <v>0</v>
      </c>
      <c r="L6501" s="1" t="s">
        <v>22</v>
      </c>
      <c r="M6501" s="1" t="s">
        <v>26</v>
      </c>
      <c r="N6501" s="1" t="s">
        <v>26</v>
      </c>
      <c r="O6501">
        <v>1</v>
      </c>
      <c r="P6501" s="1" t="s">
        <v>40</v>
      </c>
      <c r="Q6501" s="1" t="s">
        <v>40</v>
      </c>
      <c r="R6501">
        <v>0</v>
      </c>
    </row>
    <row r="6502" spans="1:18" x14ac:dyDescent="0.3">
      <c r="A6502" s="1" t="s">
        <v>6896</v>
      </c>
      <c r="B6502" s="1" t="s">
        <v>6007</v>
      </c>
      <c r="C6502">
        <v>2024</v>
      </c>
      <c r="D6502" s="2">
        <v>36784</v>
      </c>
      <c r="E6502" s="1" t="s">
        <v>20</v>
      </c>
      <c r="F6502">
        <v>1</v>
      </c>
      <c r="G6502">
        <v>0</v>
      </c>
      <c r="H6502">
        <v>0</v>
      </c>
      <c r="I6502" s="1" t="s">
        <v>21</v>
      </c>
      <c r="J6502" s="1"/>
      <c r="K6502">
        <v>0</v>
      </c>
      <c r="L6502" s="1" t="s">
        <v>22</v>
      </c>
      <c r="M6502" s="1" t="s">
        <v>26</v>
      </c>
      <c r="N6502" s="1" t="s">
        <v>26</v>
      </c>
      <c r="O6502">
        <v>1</v>
      </c>
      <c r="P6502" s="1" t="s">
        <v>40</v>
      </c>
      <c r="Q6502" s="1" t="s">
        <v>40</v>
      </c>
      <c r="R6502">
        <v>0</v>
      </c>
    </row>
    <row r="6503" spans="1:18" x14ac:dyDescent="0.3">
      <c r="A6503" s="1" t="s">
        <v>6897</v>
      </c>
      <c r="B6503" s="1" t="s">
        <v>6007</v>
      </c>
      <c r="C6503">
        <v>2024</v>
      </c>
      <c r="D6503" s="2">
        <v>36784</v>
      </c>
      <c r="E6503" s="1" t="s">
        <v>20</v>
      </c>
      <c r="F6503">
        <v>1</v>
      </c>
      <c r="G6503">
        <v>0</v>
      </c>
      <c r="H6503">
        <v>0</v>
      </c>
      <c r="I6503" s="1" t="s">
        <v>21</v>
      </c>
      <c r="J6503" s="1"/>
      <c r="K6503">
        <v>0</v>
      </c>
      <c r="L6503" s="1" t="s">
        <v>22</v>
      </c>
      <c r="M6503" s="1" t="s">
        <v>26</v>
      </c>
      <c r="N6503" s="1" t="s">
        <v>26</v>
      </c>
      <c r="O6503">
        <v>1</v>
      </c>
      <c r="P6503" s="1" t="s">
        <v>27</v>
      </c>
      <c r="Q6503" s="1" t="s">
        <v>27</v>
      </c>
      <c r="R6503">
        <v>0</v>
      </c>
    </row>
    <row r="6504" spans="1:18" x14ac:dyDescent="0.3">
      <c r="A6504" s="1" t="s">
        <v>6898</v>
      </c>
      <c r="B6504" s="1" t="s">
        <v>6007</v>
      </c>
      <c r="C6504">
        <v>2024</v>
      </c>
      <c r="D6504" s="2">
        <v>36784</v>
      </c>
      <c r="E6504" s="1" t="s">
        <v>20</v>
      </c>
      <c r="F6504">
        <v>1</v>
      </c>
      <c r="G6504">
        <v>0</v>
      </c>
      <c r="H6504">
        <v>0</v>
      </c>
      <c r="I6504" s="1" t="s">
        <v>21</v>
      </c>
      <c r="J6504" s="1"/>
      <c r="K6504">
        <v>0</v>
      </c>
      <c r="L6504" s="1" t="s">
        <v>22</v>
      </c>
      <c r="M6504" s="1" t="s">
        <v>47</v>
      </c>
      <c r="N6504" s="1" t="s">
        <v>47</v>
      </c>
      <c r="O6504">
        <v>1</v>
      </c>
      <c r="P6504" s="1" t="s">
        <v>134</v>
      </c>
      <c r="Q6504" s="1" t="s">
        <v>134</v>
      </c>
      <c r="R6504">
        <v>0</v>
      </c>
    </row>
    <row r="6505" spans="1:18" x14ac:dyDescent="0.3">
      <c r="A6505" s="1" t="s">
        <v>6899</v>
      </c>
      <c r="B6505" s="1" t="s">
        <v>6007</v>
      </c>
      <c r="C6505">
        <v>2024</v>
      </c>
      <c r="D6505" s="2">
        <v>36784</v>
      </c>
      <c r="E6505" s="1" t="s">
        <v>20</v>
      </c>
      <c r="F6505">
        <v>1</v>
      </c>
      <c r="G6505">
        <v>0</v>
      </c>
      <c r="H6505">
        <v>0</v>
      </c>
      <c r="I6505" s="1" t="s">
        <v>21</v>
      </c>
      <c r="J6505" s="1"/>
      <c r="K6505">
        <v>0</v>
      </c>
      <c r="L6505" s="1" t="s">
        <v>22</v>
      </c>
      <c r="M6505" s="1" t="s">
        <v>26</v>
      </c>
      <c r="N6505" s="1" t="s">
        <v>26</v>
      </c>
      <c r="O6505">
        <v>1</v>
      </c>
      <c r="P6505" s="1" t="s">
        <v>53</v>
      </c>
      <c r="Q6505" s="1" t="s">
        <v>53</v>
      </c>
      <c r="R6505">
        <v>0</v>
      </c>
    </row>
    <row r="6506" spans="1:18" x14ac:dyDescent="0.3">
      <c r="A6506" s="1" t="s">
        <v>6900</v>
      </c>
      <c r="B6506" s="1" t="s">
        <v>6007</v>
      </c>
      <c r="C6506">
        <v>2024</v>
      </c>
      <c r="D6506" s="2">
        <v>36784</v>
      </c>
      <c r="E6506" s="1" t="s">
        <v>20</v>
      </c>
      <c r="F6506">
        <v>1</v>
      </c>
      <c r="G6506">
        <v>0</v>
      </c>
      <c r="H6506">
        <v>0</v>
      </c>
      <c r="I6506" s="1" t="s">
        <v>21</v>
      </c>
      <c r="J6506" s="1"/>
      <c r="K6506">
        <v>0</v>
      </c>
      <c r="L6506" s="1" t="s">
        <v>22</v>
      </c>
      <c r="M6506" s="1" t="s">
        <v>33</v>
      </c>
      <c r="N6506" s="1" t="s">
        <v>33</v>
      </c>
      <c r="O6506">
        <v>1</v>
      </c>
      <c r="P6506" s="1" t="s">
        <v>27</v>
      </c>
      <c r="Q6506" s="1" t="s">
        <v>27</v>
      </c>
      <c r="R6506">
        <v>0</v>
      </c>
    </row>
    <row r="6507" spans="1:18" x14ac:dyDescent="0.3">
      <c r="A6507" s="1" t="s">
        <v>6901</v>
      </c>
      <c r="B6507" s="1" t="s">
        <v>6007</v>
      </c>
      <c r="C6507">
        <v>2024</v>
      </c>
      <c r="D6507" s="2">
        <v>36784</v>
      </c>
      <c r="E6507" s="1" t="s">
        <v>20</v>
      </c>
      <c r="F6507">
        <v>1</v>
      </c>
      <c r="G6507">
        <v>0</v>
      </c>
      <c r="H6507">
        <v>0</v>
      </c>
      <c r="I6507" s="1" t="s">
        <v>21</v>
      </c>
      <c r="J6507" s="1"/>
      <c r="K6507">
        <v>0</v>
      </c>
      <c r="L6507" s="1" t="s">
        <v>22</v>
      </c>
      <c r="M6507" s="1" t="s">
        <v>33</v>
      </c>
      <c r="N6507" s="1" t="s">
        <v>33</v>
      </c>
      <c r="O6507">
        <v>1</v>
      </c>
      <c r="P6507" s="1" t="s">
        <v>878</v>
      </c>
      <c r="Q6507" s="1" t="s">
        <v>878</v>
      </c>
      <c r="R6507">
        <v>0</v>
      </c>
    </row>
    <row r="6508" spans="1:18" x14ac:dyDescent="0.3">
      <c r="A6508" s="1" t="s">
        <v>6902</v>
      </c>
      <c r="B6508" s="1" t="s">
        <v>6007</v>
      </c>
      <c r="C6508">
        <v>2024</v>
      </c>
      <c r="D6508" s="2">
        <v>36784</v>
      </c>
      <c r="E6508" s="1" t="s">
        <v>37</v>
      </c>
      <c r="F6508">
        <v>1</v>
      </c>
      <c r="G6508">
        <v>1</v>
      </c>
      <c r="H6508">
        <v>1</v>
      </c>
      <c r="I6508" s="1" t="s">
        <v>91</v>
      </c>
      <c r="J6508" s="1" t="s">
        <v>92</v>
      </c>
      <c r="K6508">
        <v>0</v>
      </c>
      <c r="L6508" s="1" t="s">
        <v>22</v>
      </c>
      <c r="M6508" s="1" t="s">
        <v>23</v>
      </c>
      <c r="N6508" s="1" t="s">
        <v>23</v>
      </c>
      <c r="O6508">
        <v>1</v>
      </c>
      <c r="P6508" s="1" t="s">
        <v>53</v>
      </c>
      <c r="Q6508" s="1" t="s">
        <v>53</v>
      </c>
      <c r="R6508">
        <v>1</v>
      </c>
    </row>
    <row r="6509" spans="1:18" x14ac:dyDescent="0.3">
      <c r="A6509" s="1" t="s">
        <v>6903</v>
      </c>
      <c r="B6509" s="1" t="s">
        <v>6007</v>
      </c>
      <c r="C6509">
        <v>2024</v>
      </c>
      <c r="D6509" s="2">
        <v>36784</v>
      </c>
      <c r="E6509" s="1" t="s">
        <v>20</v>
      </c>
      <c r="F6509">
        <v>1</v>
      </c>
      <c r="G6509">
        <v>0</v>
      </c>
      <c r="H6509">
        <v>0</v>
      </c>
      <c r="I6509" s="1" t="s">
        <v>21</v>
      </c>
      <c r="J6509" s="1"/>
      <c r="K6509">
        <v>0</v>
      </c>
      <c r="L6509" s="1" t="s">
        <v>22</v>
      </c>
      <c r="M6509" s="1" t="s">
        <v>26</v>
      </c>
      <c r="N6509" s="1" t="s">
        <v>26</v>
      </c>
      <c r="O6509">
        <v>1</v>
      </c>
      <c r="P6509" s="1" t="s">
        <v>534</v>
      </c>
      <c r="Q6509" s="1" t="s">
        <v>534</v>
      </c>
      <c r="R6509">
        <v>0</v>
      </c>
    </row>
    <row r="6510" spans="1:18" x14ac:dyDescent="0.3">
      <c r="A6510" s="1" t="s">
        <v>6904</v>
      </c>
      <c r="B6510" s="1" t="s">
        <v>6007</v>
      </c>
      <c r="C6510">
        <v>2024</v>
      </c>
      <c r="D6510" s="2">
        <v>36784</v>
      </c>
      <c r="E6510" s="1" t="s">
        <v>20</v>
      </c>
      <c r="F6510">
        <v>1</v>
      </c>
      <c r="G6510">
        <v>0</v>
      </c>
      <c r="H6510">
        <v>0</v>
      </c>
      <c r="I6510" s="1" t="s">
        <v>21</v>
      </c>
      <c r="J6510" s="1"/>
      <c r="K6510">
        <v>0</v>
      </c>
      <c r="L6510" s="1" t="s">
        <v>22</v>
      </c>
      <c r="M6510" s="1" t="s">
        <v>26</v>
      </c>
      <c r="N6510" s="1" t="s">
        <v>26</v>
      </c>
      <c r="O6510">
        <v>1</v>
      </c>
      <c r="P6510" s="1" t="s">
        <v>40</v>
      </c>
      <c r="Q6510" s="1" t="s">
        <v>40</v>
      </c>
      <c r="R6510">
        <v>0</v>
      </c>
    </row>
    <row r="6511" spans="1:18" x14ac:dyDescent="0.3">
      <c r="A6511" s="1" t="s">
        <v>6905</v>
      </c>
      <c r="B6511" s="1" t="s">
        <v>6007</v>
      </c>
      <c r="C6511">
        <v>2024</v>
      </c>
      <c r="D6511" s="2">
        <v>36784</v>
      </c>
      <c r="E6511" s="1" t="s">
        <v>20</v>
      </c>
      <c r="F6511">
        <v>1</v>
      </c>
      <c r="G6511">
        <v>0</v>
      </c>
      <c r="H6511">
        <v>0</v>
      </c>
      <c r="I6511" s="1" t="s">
        <v>21</v>
      </c>
      <c r="J6511" s="1"/>
      <c r="K6511">
        <v>0</v>
      </c>
      <c r="L6511" s="1" t="s">
        <v>22</v>
      </c>
      <c r="M6511" s="1" t="s">
        <v>26</v>
      </c>
      <c r="N6511" s="1" t="s">
        <v>26</v>
      </c>
      <c r="O6511">
        <v>1</v>
      </c>
      <c r="P6511" s="1" t="s">
        <v>40</v>
      </c>
      <c r="Q6511" s="1" t="s">
        <v>40</v>
      </c>
      <c r="R6511">
        <v>0</v>
      </c>
    </row>
    <row r="6512" spans="1:18" x14ac:dyDescent="0.3">
      <c r="A6512" s="1" t="s">
        <v>6906</v>
      </c>
      <c r="B6512" s="1" t="s">
        <v>6007</v>
      </c>
      <c r="C6512">
        <v>2024</v>
      </c>
      <c r="D6512" s="2">
        <v>36784</v>
      </c>
      <c r="E6512" s="1" t="s">
        <v>20</v>
      </c>
      <c r="F6512">
        <v>1</v>
      </c>
      <c r="G6512">
        <v>0</v>
      </c>
      <c r="H6512">
        <v>0</v>
      </c>
      <c r="I6512" s="1" t="s">
        <v>21</v>
      </c>
      <c r="J6512" s="1"/>
      <c r="K6512">
        <v>0</v>
      </c>
      <c r="L6512" s="1" t="s">
        <v>22</v>
      </c>
      <c r="M6512" s="1" t="s">
        <v>23</v>
      </c>
      <c r="N6512" s="1" t="s">
        <v>23</v>
      </c>
      <c r="O6512">
        <v>2</v>
      </c>
      <c r="P6512" s="1" t="s">
        <v>6907</v>
      </c>
      <c r="Q6512" s="1"/>
      <c r="R6512">
        <v>0</v>
      </c>
    </row>
    <row r="6513" spans="1:18" x14ac:dyDescent="0.3">
      <c r="A6513" s="1" t="s">
        <v>6908</v>
      </c>
      <c r="B6513" s="1" t="s">
        <v>6007</v>
      </c>
      <c r="C6513">
        <v>2024</v>
      </c>
      <c r="D6513" s="2">
        <v>36784</v>
      </c>
      <c r="E6513" s="1" t="s">
        <v>20</v>
      </c>
      <c r="F6513">
        <v>1</v>
      </c>
      <c r="G6513">
        <v>0</v>
      </c>
      <c r="H6513">
        <v>0</v>
      </c>
      <c r="I6513" s="1" t="s">
        <v>21</v>
      </c>
      <c r="J6513" s="1"/>
      <c r="K6513">
        <v>0</v>
      </c>
      <c r="L6513" s="1" t="s">
        <v>22</v>
      </c>
      <c r="M6513" s="1" t="s">
        <v>33</v>
      </c>
      <c r="N6513" s="1" t="s">
        <v>33</v>
      </c>
      <c r="O6513">
        <v>1</v>
      </c>
      <c r="P6513" s="1" t="s">
        <v>119</v>
      </c>
      <c r="Q6513" s="1" t="s">
        <v>119</v>
      </c>
      <c r="R6513">
        <v>0</v>
      </c>
    </row>
    <row r="6514" spans="1:18" x14ac:dyDescent="0.3">
      <c r="A6514" s="1" t="s">
        <v>6909</v>
      </c>
      <c r="B6514" s="1" t="s">
        <v>6007</v>
      </c>
      <c r="C6514">
        <v>2024</v>
      </c>
      <c r="D6514" s="2">
        <v>36784</v>
      </c>
      <c r="E6514" s="1" t="s">
        <v>20</v>
      </c>
      <c r="F6514">
        <v>1</v>
      </c>
      <c r="G6514">
        <v>0</v>
      </c>
      <c r="H6514">
        <v>0</v>
      </c>
      <c r="I6514" s="1" t="s">
        <v>21</v>
      </c>
      <c r="J6514" s="1"/>
      <c r="K6514">
        <v>0</v>
      </c>
      <c r="L6514" s="1" t="s">
        <v>22</v>
      </c>
      <c r="M6514" s="1" t="s">
        <v>26</v>
      </c>
      <c r="N6514" s="1" t="s">
        <v>26</v>
      </c>
      <c r="O6514">
        <v>1</v>
      </c>
      <c r="P6514" s="1" t="s">
        <v>534</v>
      </c>
      <c r="Q6514" s="1" t="s">
        <v>534</v>
      </c>
      <c r="R6514">
        <v>0</v>
      </c>
    </row>
    <row r="6515" spans="1:18" x14ac:dyDescent="0.3">
      <c r="A6515" s="1" t="s">
        <v>6910</v>
      </c>
      <c r="B6515" s="1" t="s">
        <v>6007</v>
      </c>
      <c r="C6515">
        <v>2024</v>
      </c>
      <c r="D6515" s="2">
        <v>36784</v>
      </c>
      <c r="E6515" s="1" t="s">
        <v>37</v>
      </c>
      <c r="F6515">
        <v>1</v>
      </c>
      <c r="G6515">
        <v>1</v>
      </c>
      <c r="H6515">
        <v>1</v>
      </c>
      <c r="I6515" s="1" t="s">
        <v>38</v>
      </c>
      <c r="J6515" s="1" t="s">
        <v>39</v>
      </c>
      <c r="K6515">
        <v>0</v>
      </c>
      <c r="L6515" s="1" t="s">
        <v>22</v>
      </c>
      <c r="M6515" s="1" t="s">
        <v>26</v>
      </c>
      <c r="N6515" s="1" t="s">
        <v>26</v>
      </c>
      <c r="O6515">
        <v>1</v>
      </c>
      <c r="P6515" s="1" t="s">
        <v>45</v>
      </c>
      <c r="Q6515" s="1" t="s">
        <v>45</v>
      </c>
      <c r="R6515">
        <v>0</v>
      </c>
    </row>
    <row r="6516" spans="1:18" x14ac:dyDescent="0.3">
      <c r="A6516" s="1" t="s">
        <v>6911</v>
      </c>
      <c r="B6516" s="1" t="s">
        <v>6007</v>
      </c>
      <c r="C6516">
        <v>2024</v>
      </c>
      <c r="D6516" s="2">
        <v>36784</v>
      </c>
      <c r="E6516" s="1" t="s">
        <v>20</v>
      </c>
      <c r="F6516">
        <v>1</v>
      </c>
      <c r="G6516">
        <v>0</v>
      </c>
      <c r="H6516">
        <v>0</v>
      </c>
      <c r="I6516" s="1" t="s">
        <v>21</v>
      </c>
      <c r="J6516" s="1"/>
      <c r="K6516">
        <v>0</v>
      </c>
      <c r="L6516" s="1" t="s">
        <v>22</v>
      </c>
      <c r="M6516" s="1" t="s">
        <v>26</v>
      </c>
      <c r="N6516" s="1" t="s">
        <v>26</v>
      </c>
      <c r="O6516">
        <v>1</v>
      </c>
      <c r="P6516" s="1" t="s">
        <v>45</v>
      </c>
      <c r="Q6516" s="1" t="s">
        <v>45</v>
      </c>
      <c r="R6516">
        <v>0</v>
      </c>
    </row>
    <row r="6517" spans="1:18" x14ac:dyDescent="0.3">
      <c r="A6517" s="1" t="s">
        <v>6912</v>
      </c>
      <c r="B6517" s="1" t="s">
        <v>6007</v>
      </c>
      <c r="C6517">
        <v>2024</v>
      </c>
      <c r="D6517" s="2">
        <v>36784</v>
      </c>
      <c r="E6517" s="1" t="s">
        <v>20</v>
      </c>
      <c r="F6517">
        <v>1</v>
      </c>
      <c r="G6517">
        <v>0</v>
      </c>
      <c r="H6517">
        <v>0</v>
      </c>
      <c r="I6517" s="1" t="s">
        <v>21</v>
      </c>
      <c r="J6517" s="1"/>
      <c r="K6517">
        <v>0</v>
      </c>
      <c r="L6517" s="1" t="s">
        <v>22</v>
      </c>
      <c r="M6517" s="1" t="s">
        <v>33</v>
      </c>
      <c r="N6517" s="1" t="s">
        <v>33</v>
      </c>
      <c r="O6517">
        <v>1</v>
      </c>
      <c r="P6517" s="1" t="s">
        <v>534</v>
      </c>
      <c r="Q6517" s="1" t="s">
        <v>534</v>
      </c>
      <c r="R6517">
        <v>0</v>
      </c>
    </row>
    <row r="6518" spans="1:18" x14ac:dyDescent="0.3">
      <c r="A6518" s="1" t="s">
        <v>6913</v>
      </c>
      <c r="B6518" s="1" t="s">
        <v>6007</v>
      </c>
      <c r="C6518">
        <v>2024</v>
      </c>
      <c r="D6518" s="2">
        <v>36784</v>
      </c>
      <c r="E6518" s="1" t="s">
        <v>37</v>
      </c>
      <c r="F6518">
        <v>1</v>
      </c>
      <c r="G6518">
        <v>1</v>
      </c>
      <c r="H6518">
        <v>1</v>
      </c>
      <c r="I6518" s="1" t="s">
        <v>38</v>
      </c>
      <c r="J6518" s="1" t="s">
        <v>42</v>
      </c>
      <c r="K6518">
        <v>0</v>
      </c>
      <c r="L6518" s="1" t="s">
        <v>22</v>
      </c>
      <c r="M6518" s="1" t="s">
        <v>26</v>
      </c>
      <c r="N6518" s="1" t="s">
        <v>26</v>
      </c>
      <c r="O6518">
        <v>1</v>
      </c>
      <c r="P6518" s="1" t="s">
        <v>988</v>
      </c>
      <c r="Q6518" s="1" t="s">
        <v>988</v>
      </c>
      <c r="R6518">
        <v>0</v>
      </c>
    </row>
    <row r="6519" spans="1:18" x14ac:dyDescent="0.3">
      <c r="A6519" s="1" t="s">
        <v>6914</v>
      </c>
      <c r="B6519" s="1" t="s">
        <v>6007</v>
      </c>
      <c r="C6519">
        <v>2024</v>
      </c>
      <c r="D6519" s="2">
        <v>36784</v>
      </c>
      <c r="E6519" s="1" t="s">
        <v>20</v>
      </c>
      <c r="F6519">
        <v>1</v>
      </c>
      <c r="G6519">
        <v>0</v>
      </c>
      <c r="H6519">
        <v>0</v>
      </c>
      <c r="I6519" s="1" t="s">
        <v>21</v>
      </c>
      <c r="J6519" s="1"/>
      <c r="K6519">
        <v>0</v>
      </c>
      <c r="L6519" s="1" t="s">
        <v>22</v>
      </c>
      <c r="M6519" s="1" t="s">
        <v>26</v>
      </c>
      <c r="N6519" s="1" t="s">
        <v>26</v>
      </c>
      <c r="O6519">
        <v>1</v>
      </c>
      <c r="P6519" s="1" t="s">
        <v>878</v>
      </c>
      <c r="Q6519" s="1" t="s">
        <v>878</v>
      </c>
      <c r="R6519">
        <v>0</v>
      </c>
    </row>
    <row r="6520" spans="1:18" x14ac:dyDescent="0.3">
      <c r="A6520" s="1" t="s">
        <v>6915</v>
      </c>
      <c r="B6520" s="1" t="s">
        <v>6007</v>
      </c>
      <c r="C6520">
        <v>2024</v>
      </c>
      <c r="D6520" s="2">
        <v>36784</v>
      </c>
      <c r="E6520" s="1" t="s">
        <v>20</v>
      </c>
      <c r="F6520">
        <v>1</v>
      </c>
      <c r="G6520">
        <v>0</v>
      </c>
      <c r="H6520">
        <v>0</v>
      </c>
      <c r="I6520" s="1" t="s">
        <v>21</v>
      </c>
      <c r="J6520" s="1"/>
      <c r="K6520">
        <v>0</v>
      </c>
      <c r="L6520" s="1" t="s">
        <v>22</v>
      </c>
      <c r="M6520" s="1" t="s">
        <v>26</v>
      </c>
      <c r="N6520" s="1" t="s">
        <v>26</v>
      </c>
      <c r="O6520">
        <v>1</v>
      </c>
      <c r="P6520" s="1" t="s">
        <v>82</v>
      </c>
      <c r="Q6520" s="1" t="s">
        <v>82</v>
      </c>
      <c r="R6520">
        <v>0</v>
      </c>
    </row>
    <row r="6521" spans="1:18" x14ac:dyDescent="0.3">
      <c r="A6521" s="1" t="s">
        <v>6916</v>
      </c>
      <c r="B6521" s="1" t="s">
        <v>6007</v>
      </c>
      <c r="C6521">
        <v>2024</v>
      </c>
      <c r="D6521" s="2">
        <v>36784</v>
      </c>
      <c r="E6521" s="1" t="s">
        <v>20</v>
      </c>
      <c r="F6521">
        <v>1</v>
      </c>
      <c r="G6521">
        <v>0</v>
      </c>
      <c r="H6521">
        <v>0</v>
      </c>
      <c r="I6521" s="1" t="s">
        <v>21</v>
      </c>
      <c r="J6521" s="1"/>
      <c r="K6521">
        <v>0</v>
      </c>
      <c r="L6521" s="1" t="s">
        <v>22</v>
      </c>
      <c r="M6521" s="1" t="s">
        <v>26</v>
      </c>
      <c r="N6521" s="1" t="s">
        <v>26</v>
      </c>
      <c r="O6521">
        <v>1</v>
      </c>
      <c r="P6521" s="1" t="s">
        <v>40</v>
      </c>
      <c r="Q6521" s="1" t="s">
        <v>40</v>
      </c>
      <c r="R6521">
        <v>0</v>
      </c>
    </row>
    <row r="6522" spans="1:18" x14ac:dyDescent="0.3">
      <c r="A6522" s="1" t="s">
        <v>6917</v>
      </c>
      <c r="B6522" s="1" t="s">
        <v>6007</v>
      </c>
      <c r="C6522">
        <v>2024</v>
      </c>
      <c r="D6522" s="2">
        <v>36784</v>
      </c>
      <c r="E6522" s="1" t="s">
        <v>20</v>
      </c>
      <c r="F6522">
        <v>1</v>
      </c>
      <c r="G6522">
        <v>0</v>
      </c>
      <c r="H6522">
        <v>0</v>
      </c>
      <c r="I6522" s="1" t="s">
        <v>21</v>
      </c>
      <c r="J6522" s="1"/>
      <c r="K6522">
        <v>0</v>
      </c>
      <c r="L6522" s="1" t="s">
        <v>22</v>
      </c>
      <c r="M6522" s="1" t="s">
        <v>26</v>
      </c>
      <c r="N6522" s="1" t="s">
        <v>26</v>
      </c>
      <c r="O6522">
        <v>1</v>
      </c>
      <c r="P6522" s="1" t="s">
        <v>227</v>
      </c>
      <c r="Q6522" s="1" t="s">
        <v>227</v>
      </c>
      <c r="R6522">
        <v>0</v>
      </c>
    </row>
    <row r="6523" spans="1:18" x14ac:dyDescent="0.3">
      <c r="A6523" s="1" t="s">
        <v>6918</v>
      </c>
      <c r="B6523" s="1" t="s">
        <v>6007</v>
      </c>
      <c r="C6523">
        <v>2024</v>
      </c>
      <c r="D6523" s="2">
        <v>36784</v>
      </c>
      <c r="E6523" s="1" t="s">
        <v>37</v>
      </c>
      <c r="F6523">
        <v>1</v>
      </c>
      <c r="G6523">
        <v>1</v>
      </c>
      <c r="H6523">
        <v>1</v>
      </c>
      <c r="I6523" s="1" t="s">
        <v>38</v>
      </c>
      <c r="J6523" s="1" t="s">
        <v>39</v>
      </c>
      <c r="K6523">
        <v>0</v>
      </c>
      <c r="L6523" s="1" t="s">
        <v>22</v>
      </c>
      <c r="M6523" s="1" t="s">
        <v>26</v>
      </c>
      <c r="N6523" s="1" t="s">
        <v>26</v>
      </c>
      <c r="O6523">
        <v>1</v>
      </c>
      <c r="P6523" s="1" t="s">
        <v>534</v>
      </c>
      <c r="Q6523" s="1" t="s">
        <v>534</v>
      </c>
      <c r="R6523">
        <v>0</v>
      </c>
    </row>
    <row r="6524" spans="1:18" x14ac:dyDescent="0.3">
      <c r="A6524" s="1" t="s">
        <v>6919</v>
      </c>
      <c r="B6524" s="1" t="s">
        <v>6007</v>
      </c>
      <c r="C6524">
        <v>2024</v>
      </c>
      <c r="D6524" s="2">
        <v>36784</v>
      </c>
      <c r="E6524" s="1" t="s">
        <v>20</v>
      </c>
      <c r="F6524">
        <v>1</v>
      </c>
      <c r="G6524">
        <v>0</v>
      </c>
      <c r="H6524">
        <v>0</v>
      </c>
      <c r="I6524" s="1" t="s">
        <v>21</v>
      </c>
      <c r="J6524" s="1"/>
      <c r="K6524">
        <v>0</v>
      </c>
      <c r="L6524" s="1" t="s">
        <v>22</v>
      </c>
      <c r="M6524" s="1" t="s">
        <v>33</v>
      </c>
      <c r="N6524" s="1" t="s">
        <v>33</v>
      </c>
      <c r="O6524">
        <v>2</v>
      </c>
      <c r="P6524" s="1" t="s">
        <v>543</v>
      </c>
      <c r="Q6524" s="1"/>
      <c r="R6524">
        <v>0</v>
      </c>
    </row>
    <row r="6525" spans="1:18" x14ac:dyDescent="0.3">
      <c r="A6525" s="1" t="s">
        <v>6920</v>
      </c>
      <c r="B6525" s="1" t="s">
        <v>6007</v>
      </c>
      <c r="C6525">
        <v>2024</v>
      </c>
      <c r="D6525" s="2">
        <v>36784</v>
      </c>
      <c r="E6525" s="1" t="s">
        <v>20</v>
      </c>
      <c r="F6525">
        <v>1</v>
      </c>
      <c r="G6525">
        <v>0</v>
      </c>
      <c r="H6525">
        <v>0</v>
      </c>
      <c r="I6525" s="1" t="s">
        <v>21</v>
      </c>
      <c r="J6525" s="1"/>
      <c r="K6525">
        <v>0</v>
      </c>
      <c r="L6525" s="1" t="s">
        <v>22</v>
      </c>
      <c r="M6525" s="1" t="s">
        <v>26</v>
      </c>
      <c r="N6525" s="1" t="s">
        <v>26</v>
      </c>
      <c r="O6525">
        <v>1</v>
      </c>
      <c r="P6525" s="1" t="s">
        <v>40</v>
      </c>
      <c r="Q6525" s="1" t="s">
        <v>40</v>
      </c>
      <c r="R6525">
        <v>0</v>
      </c>
    </row>
    <row r="6526" spans="1:18" x14ac:dyDescent="0.3">
      <c r="A6526" s="1" t="s">
        <v>6921</v>
      </c>
      <c r="B6526" s="1" t="s">
        <v>6007</v>
      </c>
      <c r="C6526">
        <v>2024</v>
      </c>
      <c r="D6526" s="2">
        <v>36784</v>
      </c>
      <c r="E6526" s="1" t="s">
        <v>37</v>
      </c>
      <c r="F6526">
        <v>1</v>
      </c>
      <c r="G6526">
        <v>1</v>
      </c>
      <c r="H6526">
        <v>1</v>
      </c>
      <c r="I6526" s="1" t="s">
        <v>38</v>
      </c>
      <c r="J6526" s="1" t="s">
        <v>39</v>
      </c>
      <c r="K6526">
        <v>0</v>
      </c>
      <c r="L6526" s="1" t="s">
        <v>22</v>
      </c>
      <c r="M6526" s="1" t="s">
        <v>26</v>
      </c>
      <c r="N6526" s="1" t="s">
        <v>26</v>
      </c>
      <c r="O6526">
        <v>1</v>
      </c>
      <c r="P6526" s="1" t="s">
        <v>534</v>
      </c>
      <c r="Q6526" s="1" t="s">
        <v>534</v>
      </c>
      <c r="R6526">
        <v>0</v>
      </c>
    </row>
    <row r="6527" spans="1:18" x14ac:dyDescent="0.3">
      <c r="A6527" s="1" t="s">
        <v>6922</v>
      </c>
      <c r="B6527" s="1" t="s">
        <v>6007</v>
      </c>
      <c r="C6527">
        <v>2024</v>
      </c>
      <c r="D6527" s="2">
        <v>36784</v>
      </c>
      <c r="E6527" s="1" t="s">
        <v>20</v>
      </c>
      <c r="F6527">
        <v>1</v>
      </c>
      <c r="G6527">
        <v>0</v>
      </c>
      <c r="H6527">
        <v>0</v>
      </c>
      <c r="I6527" s="1" t="s">
        <v>21</v>
      </c>
      <c r="J6527" s="1"/>
      <c r="K6527">
        <v>0</v>
      </c>
      <c r="L6527" s="1" t="s">
        <v>22</v>
      </c>
      <c r="M6527" s="1" t="s">
        <v>26</v>
      </c>
      <c r="N6527" s="1" t="s">
        <v>26</v>
      </c>
      <c r="O6527">
        <v>1</v>
      </c>
      <c r="P6527" s="1" t="s">
        <v>27</v>
      </c>
      <c r="Q6527" s="1" t="s">
        <v>27</v>
      </c>
      <c r="R6527">
        <v>0</v>
      </c>
    </row>
    <row r="6528" spans="1:18" x14ac:dyDescent="0.3">
      <c r="A6528" s="1" t="s">
        <v>6923</v>
      </c>
      <c r="B6528" s="1" t="s">
        <v>6007</v>
      </c>
      <c r="C6528">
        <v>2024</v>
      </c>
      <c r="D6528" s="2">
        <v>36784</v>
      </c>
      <c r="E6528" s="1" t="s">
        <v>20</v>
      </c>
      <c r="F6528">
        <v>1</v>
      </c>
      <c r="G6528">
        <v>0</v>
      </c>
      <c r="H6528">
        <v>0</v>
      </c>
      <c r="I6528" s="1" t="s">
        <v>21</v>
      </c>
      <c r="J6528" s="1"/>
      <c r="K6528">
        <v>0</v>
      </c>
      <c r="L6528" s="1" t="s">
        <v>22</v>
      </c>
      <c r="M6528" s="1" t="s">
        <v>26</v>
      </c>
      <c r="N6528" s="1" t="s">
        <v>26</v>
      </c>
      <c r="O6528">
        <v>1</v>
      </c>
      <c r="P6528" s="1" t="s">
        <v>27</v>
      </c>
      <c r="Q6528" s="1" t="s">
        <v>27</v>
      </c>
      <c r="R6528">
        <v>0</v>
      </c>
    </row>
    <row r="6529" spans="1:18" x14ac:dyDescent="0.3">
      <c r="A6529" s="1" t="s">
        <v>6924</v>
      </c>
      <c r="B6529" s="1" t="s">
        <v>6007</v>
      </c>
      <c r="C6529">
        <v>2024</v>
      </c>
      <c r="D6529" s="2">
        <v>36784</v>
      </c>
      <c r="E6529" s="1" t="s">
        <v>20</v>
      </c>
      <c r="F6529">
        <v>1</v>
      </c>
      <c r="G6529">
        <v>0</v>
      </c>
      <c r="H6529">
        <v>0</v>
      </c>
      <c r="I6529" s="1" t="s">
        <v>21</v>
      </c>
      <c r="J6529" s="1"/>
      <c r="K6529">
        <v>0</v>
      </c>
      <c r="L6529" s="1" t="s">
        <v>22</v>
      </c>
      <c r="M6529" s="1" t="s">
        <v>47</v>
      </c>
      <c r="N6529" s="1" t="s">
        <v>47</v>
      </c>
      <c r="O6529">
        <v>1</v>
      </c>
      <c r="P6529" s="1" t="s">
        <v>27</v>
      </c>
      <c r="Q6529" s="1" t="s">
        <v>27</v>
      </c>
      <c r="R6529">
        <v>0</v>
      </c>
    </row>
    <row r="6530" spans="1:18" x14ac:dyDescent="0.3">
      <c r="A6530" s="1" t="s">
        <v>6925</v>
      </c>
      <c r="B6530" s="1" t="s">
        <v>6007</v>
      </c>
      <c r="C6530">
        <v>2024</v>
      </c>
      <c r="D6530" s="2">
        <v>36784</v>
      </c>
      <c r="E6530" s="1" t="s">
        <v>20</v>
      </c>
      <c r="F6530">
        <v>1</v>
      </c>
      <c r="G6530">
        <v>0</v>
      </c>
      <c r="H6530">
        <v>0</v>
      </c>
      <c r="I6530" s="1" t="s">
        <v>21</v>
      </c>
      <c r="J6530" s="1"/>
      <c r="K6530">
        <v>0</v>
      </c>
      <c r="L6530" s="1" t="s">
        <v>22</v>
      </c>
      <c r="M6530" s="1" t="s">
        <v>33</v>
      </c>
      <c r="N6530" s="1" t="s">
        <v>33</v>
      </c>
      <c r="O6530">
        <v>1</v>
      </c>
      <c r="P6530" s="1" t="s">
        <v>27</v>
      </c>
      <c r="Q6530" s="1" t="s">
        <v>27</v>
      </c>
      <c r="R6530">
        <v>0</v>
      </c>
    </row>
    <row r="6531" spans="1:18" x14ac:dyDescent="0.3">
      <c r="A6531" s="1" t="s">
        <v>6926</v>
      </c>
      <c r="B6531" s="1" t="s">
        <v>6007</v>
      </c>
      <c r="C6531">
        <v>2024</v>
      </c>
      <c r="D6531" s="2">
        <v>36784</v>
      </c>
      <c r="E6531" s="1" t="s">
        <v>20</v>
      </c>
      <c r="F6531">
        <v>1</v>
      </c>
      <c r="G6531">
        <v>0</v>
      </c>
      <c r="H6531">
        <v>0</v>
      </c>
      <c r="I6531" s="1" t="s">
        <v>21</v>
      </c>
      <c r="J6531" s="1"/>
      <c r="K6531">
        <v>0</v>
      </c>
      <c r="L6531" s="1" t="s">
        <v>22</v>
      </c>
      <c r="M6531" s="1" t="s">
        <v>26</v>
      </c>
      <c r="N6531" s="1" t="s">
        <v>26</v>
      </c>
      <c r="O6531">
        <v>2</v>
      </c>
      <c r="P6531" s="1" t="s">
        <v>600</v>
      </c>
      <c r="Q6531" s="1"/>
      <c r="R6531">
        <v>0</v>
      </c>
    </row>
    <row r="6532" spans="1:18" x14ac:dyDescent="0.3">
      <c r="A6532" s="1" t="s">
        <v>6927</v>
      </c>
      <c r="B6532" s="1" t="s">
        <v>6007</v>
      </c>
      <c r="C6532">
        <v>2024</v>
      </c>
      <c r="D6532" s="2">
        <v>36784</v>
      </c>
      <c r="E6532" s="1" t="s">
        <v>37</v>
      </c>
      <c r="F6532">
        <v>1</v>
      </c>
      <c r="G6532">
        <v>1</v>
      </c>
      <c r="H6532">
        <v>1</v>
      </c>
      <c r="I6532" s="1" t="s">
        <v>38</v>
      </c>
      <c r="J6532" s="1" t="s">
        <v>42</v>
      </c>
      <c r="K6532">
        <v>0</v>
      </c>
      <c r="L6532" s="1" t="s">
        <v>22</v>
      </c>
      <c r="M6532" s="1" t="s">
        <v>33</v>
      </c>
      <c r="N6532" s="1" t="s">
        <v>33</v>
      </c>
      <c r="O6532">
        <v>1</v>
      </c>
      <c r="P6532" s="1" t="s">
        <v>134</v>
      </c>
      <c r="Q6532" s="1" t="s">
        <v>134</v>
      </c>
      <c r="R6532">
        <v>0</v>
      </c>
    </row>
    <row r="6533" spans="1:18" x14ac:dyDescent="0.3">
      <c r="A6533" s="1" t="s">
        <v>6928</v>
      </c>
      <c r="B6533" s="1" t="s">
        <v>6007</v>
      </c>
      <c r="C6533">
        <v>2024</v>
      </c>
      <c r="D6533" s="2">
        <v>36784</v>
      </c>
      <c r="E6533" s="1" t="s">
        <v>37</v>
      </c>
      <c r="F6533">
        <v>1</v>
      </c>
      <c r="G6533">
        <v>1</v>
      </c>
      <c r="H6533">
        <v>1</v>
      </c>
      <c r="I6533" s="1" t="s">
        <v>38</v>
      </c>
      <c r="J6533" s="1" t="s">
        <v>42</v>
      </c>
      <c r="K6533">
        <v>0</v>
      </c>
      <c r="L6533" s="1" t="s">
        <v>22</v>
      </c>
      <c r="M6533" s="1" t="s">
        <v>35</v>
      </c>
      <c r="N6533" s="1" t="s">
        <v>35</v>
      </c>
      <c r="O6533">
        <v>1</v>
      </c>
      <c r="P6533" s="1" t="s">
        <v>134</v>
      </c>
      <c r="Q6533" s="1" t="s">
        <v>134</v>
      </c>
      <c r="R6533">
        <v>1</v>
      </c>
    </row>
    <row r="6534" spans="1:18" x14ac:dyDescent="0.3">
      <c r="A6534" s="1" t="s">
        <v>6929</v>
      </c>
      <c r="B6534" s="1" t="s">
        <v>6007</v>
      </c>
      <c r="C6534">
        <v>2024</v>
      </c>
      <c r="D6534" s="2">
        <v>36784</v>
      </c>
      <c r="E6534" s="1" t="s">
        <v>20</v>
      </c>
      <c r="F6534">
        <v>1</v>
      </c>
      <c r="G6534">
        <v>0</v>
      </c>
      <c r="H6534">
        <v>0</v>
      </c>
      <c r="I6534" s="1" t="s">
        <v>21</v>
      </c>
      <c r="J6534" s="1"/>
      <c r="K6534">
        <v>0</v>
      </c>
      <c r="L6534" s="1" t="s">
        <v>22</v>
      </c>
      <c r="M6534" s="1" t="s">
        <v>35</v>
      </c>
      <c r="N6534" s="1" t="s">
        <v>35</v>
      </c>
      <c r="O6534">
        <v>1</v>
      </c>
      <c r="P6534" s="1" t="s">
        <v>134</v>
      </c>
      <c r="Q6534" s="1" t="s">
        <v>134</v>
      </c>
      <c r="R6534">
        <v>0</v>
      </c>
    </row>
    <row r="6535" spans="1:18" x14ac:dyDescent="0.3">
      <c r="A6535" s="1" t="s">
        <v>6930</v>
      </c>
      <c r="B6535" s="1" t="s">
        <v>6007</v>
      </c>
      <c r="C6535">
        <v>2024</v>
      </c>
      <c r="D6535" s="2">
        <v>36784</v>
      </c>
      <c r="E6535" s="1" t="s">
        <v>20</v>
      </c>
      <c r="F6535">
        <v>1</v>
      </c>
      <c r="G6535">
        <v>0</v>
      </c>
      <c r="H6535">
        <v>0</v>
      </c>
      <c r="I6535" s="1" t="s">
        <v>21</v>
      </c>
      <c r="J6535" s="1"/>
      <c r="K6535">
        <v>0</v>
      </c>
      <c r="L6535" s="1" t="s">
        <v>22</v>
      </c>
      <c r="M6535" s="1" t="s">
        <v>26</v>
      </c>
      <c r="N6535" s="1" t="s">
        <v>26</v>
      </c>
      <c r="O6535">
        <v>1</v>
      </c>
      <c r="P6535" s="1" t="s">
        <v>40</v>
      </c>
      <c r="Q6535" s="1" t="s">
        <v>40</v>
      </c>
      <c r="R6535">
        <v>0</v>
      </c>
    </row>
    <row r="6536" spans="1:18" x14ac:dyDescent="0.3">
      <c r="A6536" s="1" t="s">
        <v>6931</v>
      </c>
      <c r="B6536" s="1" t="s">
        <v>6007</v>
      </c>
      <c r="C6536">
        <v>2024</v>
      </c>
      <c r="D6536" s="2">
        <v>36784</v>
      </c>
      <c r="E6536" s="1" t="s">
        <v>20</v>
      </c>
      <c r="F6536">
        <v>1</v>
      </c>
      <c r="G6536">
        <v>0</v>
      </c>
      <c r="H6536">
        <v>0</v>
      </c>
      <c r="I6536" s="1" t="s">
        <v>21</v>
      </c>
      <c r="J6536" s="1"/>
      <c r="K6536">
        <v>0</v>
      </c>
      <c r="L6536" s="1" t="s">
        <v>22</v>
      </c>
      <c r="M6536" s="1" t="s">
        <v>23</v>
      </c>
      <c r="N6536" s="1" t="s">
        <v>23</v>
      </c>
      <c r="O6536">
        <v>1</v>
      </c>
      <c r="P6536" s="1" t="s">
        <v>534</v>
      </c>
      <c r="Q6536" s="1" t="s">
        <v>534</v>
      </c>
      <c r="R6536">
        <v>0</v>
      </c>
    </row>
    <row r="6537" spans="1:18" x14ac:dyDescent="0.3">
      <c r="A6537" s="1" t="s">
        <v>6932</v>
      </c>
      <c r="B6537" s="1" t="s">
        <v>6007</v>
      </c>
      <c r="C6537">
        <v>2024</v>
      </c>
      <c r="D6537" s="2">
        <v>36784</v>
      </c>
      <c r="E6537" s="1" t="s">
        <v>20</v>
      </c>
      <c r="F6537">
        <v>1</v>
      </c>
      <c r="G6537">
        <v>0</v>
      </c>
      <c r="H6537">
        <v>0</v>
      </c>
      <c r="I6537" s="1" t="s">
        <v>21</v>
      </c>
      <c r="J6537" s="1"/>
      <c r="K6537">
        <v>0</v>
      </c>
      <c r="L6537" s="1" t="s">
        <v>22</v>
      </c>
      <c r="M6537" s="1" t="s">
        <v>26</v>
      </c>
      <c r="N6537" s="1" t="s">
        <v>26</v>
      </c>
      <c r="O6537">
        <v>1</v>
      </c>
      <c r="P6537" s="1" t="s">
        <v>534</v>
      </c>
      <c r="Q6537" s="1" t="s">
        <v>534</v>
      </c>
      <c r="R6537">
        <v>0</v>
      </c>
    </row>
    <row r="6538" spans="1:18" x14ac:dyDescent="0.3">
      <c r="A6538" s="1" t="s">
        <v>6933</v>
      </c>
      <c r="B6538" s="1" t="s">
        <v>6007</v>
      </c>
      <c r="C6538">
        <v>2024</v>
      </c>
      <c r="D6538" s="2">
        <v>36784</v>
      </c>
      <c r="E6538" s="1" t="s">
        <v>20</v>
      </c>
      <c r="F6538">
        <v>1</v>
      </c>
      <c r="G6538">
        <v>0</v>
      </c>
      <c r="H6538">
        <v>0</v>
      </c>
      <c r="I6538" s="1" t="s">
        <v>21</v>
      </c>
      <c r="J6538" s="1"/>
      <c r="K6538">
        <v>0</v>
      </c>
      <c r="L6538" s="1" t="s">
        <v>22</v>
      </c>
      <c r="M6538" s="1" t="s">
        <v>23</v>
      </c>
      <c r="N6538" s="1" t="s">
        <v>23</v>
      </c>
      <c r="O6538">
        <v>1</v>
      </c>
      <c r="P6538" s="1" t="s">
        <v>534</v>
      </c>
      <c r="Q6538" s="1" t="s">
        <v>534</v>
      </c>
      <c r="R6538">
        <v>0</v>
      </c>
    </row>
    <row r="6539" spans="1:18" x14ac:dyDescent="0.3">
      <c r="A6539" s="1" t="s">
        <v>6934</v>
      </c>
      <c r="B6539" s="1" t="s">
        <v>6007</v>
      </c>
      <c r="C6539">
        <v>2024</v>
      </c>
      <c r="D6539" s="2">
        <v>36784</v>
      </c>
      <c r="E6539" s="1" t="s">
        <v>20</v>
      </c>
      <c r="F6539">
        <v>1</v>
      </c>
      <c r="G6539">
        <v>0</v>
      </c>
      <c r="H6539">
        <v>0</v>
      </c>
      <c r="I6539" s="1" t="s">
        <v>21</v>
      </c>
      <c r="J6539" s="1"/>
      <c r="K6539">
        <v>0</v>
      </c>
      <c r="L6539" s="1" t="s">
        <v>22</v>
      </c>
      <c r="M6539" s="1" t="s">
        <v>47</v>
      </c>
      <c r="N6539" s="1" t="s">
        <v>47</v>
      </c>
      <c r="O6539">
        <v>1</v>
      </c>
      <c r="P6539" s="1" t="s">
        <v>983</v>
      </c>
      <c r="Q6539" s="1" t="s">
        <v>983</v>
      </c>
      <c r="R6539">
        <v>0</v>
      </c>
    </row>
    <row r="6540" spans="1:18" x14ac:dyDescent="0.3">
      <c r="A6540" s="1" t="s">
        <v>6935</v>
      </c>
      <c r="B6540" s="1" t="s">
        <v>6007</v>
      </c>
      <c r="C6540">
        <v>2024</v>
      </c>
      <c r="D6540" s="2">
        <v>36784</v>
      </c>
      <c r="E6540" s="1" t="s">
        <v>20</v>
      </c>
      <c r="F6540">
        <v>1</v>
      </c>
      <c r="G6540">
        <v>0</v>
      </c>
      <c r="H6540">
        <v>0</v>
      </c>
      <c r="I6540" s="1" t="s">
        <v>21</v>
      </c>
      <c r="J6540" s="1"/>
      <c r="K6540">
        <v>0</v>
      </c>
      <c r="L6540" s="1" t="s">
        <v>22</v>
      </c>
      <c r="M6540" s="1" t="s">
        <v>26</v>
      </c>
      <c r="N6540" s="1" t="s">
        <v>26</v>
      </c>
      <c r="O6540">
        <v>1</v>
      </c>
      <c r="P6540" s="1" t="s">
        <v>40</v>
      </c>
      <c r="Q6540" s="1" t="s">
        <v>40</v>
      </c>
      <c r="R6540">
        <v>0</v>
      </c>
    </row>
    <row r="6541" spans="1:18" x14ac:dyDescent="0.3">
      <c r="A6541" s="1" t="s">
        <v>6936</v>
      </c>
      <c r="B6541" s="1" t="s">
        <v>6007</v>
      </c>
      <c r="C6541">
        <v>2024</v>
      </c>
      <c r="D6541" s="2">
        <v>36784</v>
      </c>
      <c r="E6541" s="1" t="s">
        <v>20</v>
      </c>
      <c r="F6541">
        <v>1</v>
      </c>
      <c r="G6541">
        <v>0</v>
      </c>
      <c r="H6541">
        <v>0</v>
      </c>
      <c r="I6541" s="1" t="s">
        <v>21</v>
      </c>
      <c r="J6541" s="1"/>
      <c r="K6541">
        <v>0</v>
      </c>
      <c r="L6541" s="1" t="s">
        <v>22</v>
      </c>
      <c r="M6541" s="1" t="s">
        <v>26</v>
      </c>
      <c r="N6541" s="1" t="s">
        <v>26</v>
      </c>
      <c r="O6541">
        <v>1</v>
      </c>
      <c r="P6541" s="1" t="s">
        <v>45</v>
      </c>
      <c r="Q6541" s="1" t="s">
        <v>45</v>
      </c>
      <c r="R6541">
        <v>0</v>
      </c>
    </row>
    <row r="6542" spans="1:18" x14ac:dyDescent="0.3">
      <c r="A6542" s="1" t="s">
        <v>6937</v>
      </c>
      <c r="B6542" s="1" t="s">
        <v>6007</v>
      </c>
      <c r="C6542">
        <v>2024</v>
      </c>
      <c r="D6542" s="2">
        <v>36784</v>
      </c>
      <c r="E6542" s="1" t="s">
        <v>20</v>
      </c>
      <c r="F6542">
        <v>1</v>
      </c>
      <c r="G6542">
        <v>0</v>
      </c>
      <c r="H6542">
        <v>0</v>
      </c>
      <c r="I6542" s="1" t="s">
        <v>21</v>
      </c>
      <c r="J6542" s="1"/>
      <c r="K6542">
        <v>0</v>
      </c>
      <c r="L6542" s="1" t="s">
        <v>22</v>
      </c>
      <c r="M6542" s="1" t="s">
        <v>26</v>
      </c>
      <c r="N6542" s="1" t="s">
        <v>26</v>
      </c>
      <c r="O6542">
        <v>3</v>
      </c>
      <c r="P6542" s="1" t="s">
        <v>6938</v>
      </c>
      <c r="Q6542" s="1"/>
      <c r="R6542">
        <v>0</v>
      </c>
    </row>
    <row r="6543" spans="1:18" x14ac:dyDescent="0.3">
      <c r="A6543" s="1" t="s">
        <v>6939</v>
      </c>
      <c r="B6543" s="1" t="s">
        <v>6007</v>
      </c>
      <c r="C6543">
        <v>2024</v>
      </c>
      <c r="D6543" s="2">
        <v>36784</v>
      </c>
      <c r="E6543" s="1" t="s">
        <v>20</v>
      </c>
      <c r="F6543">
        <v>1</v>
      </c>
      <c r="G6543">
        <v>0</v>
      </c>
      <c r="H6543">
        <v>0</v>
      </c>
      <c r="I6543" s="1" t="s">
        <v>21</v>
      </c>
      <c r="J6543" s="1"/>
      <c r="K6543">
        <v>0</v>
      </c>
      <c r="L6543" s="1" t="s">
        <v>22</v>
      </c>
      <c r="M6543" s="1" t="s">
        <v>26</v>
      </c>
      <c r="N6543" s="1" t="s">
        <v>26</v>
      </c>
      <c r="O6543">
        <v>1</v>
      </c>
      <c r="P6543" s="1" t="s">
        <v>534</v>
      </c>
      <c r="Q6543" s="1" t="s">
        <v>534</v>
      </c>
      <c r="R6543">
        <v>0</v>
      </c>
    </row>
    <row r="6544" spans="1:18" x14ac:dyDescent="0.3">
      <c r="A6544" s="1" t="s">
        <v>6940</v>
      </c>
      <c r="B6544" s="1" t="s">
        <v>6007</v>
      </c>
      <c r="C6544">
        <v>2024</v>
      </c>
      <c r="D6544" s="2">
        <v>36784</v>
      </c>
      <c r="E6544" s="1" t="s">
        <v>20</v>
      </c>
      <c r="F6544">
        <v>1</v>
      </c>
      <c r="G6544">
        <v>0</v>
      </c>
      <c r="H6544">
        <v>0</v>
      </c>
      <c r="I6544" s="1" t="s">
        <v>21</v>
      </c>
      <c r="J6544" s="1"/>
      <c r="K6544">
        <v>0</v>
      </c>
      <c r="L6544" s="1" t="s">
        <v>22</v>
      </c>
      <c r="M6544" s="1" t="s">
        <v>33</v>
      </c>
      <c r="N6544" s="1" t="s">
        <v>33</v>
      </c>
      <c r="O6544">
        <v>1</v>
      </c>
      <c r="P6544" s="1" t="s">
        <v>534</v>
      </c>
      <c r="Q6544" s="1" t="s">
        <v>534</v>
      </c>
      <c r="R6544">
        <v>0</v>
      </c>
    </row>
    <row r="6545" spans="1:18" x14ac:dyDescent="0.3">
      <c r="A6545" s="1" t="s">
        <v>6941</v>
      </c>
      <c r="B6545" s="1" t="s">
        <v>6007</v>
      </c>
      <c r="C6545">
        <v>2024</v>
      </c>
      <c r="D6545" s="2">
        <v>36784</v>
      </c>
      <c r="E6545" s="1" t="s">
        <v>20</v>
      </c>
      <c r="F6545">
        <v>1</v>
      </c>
      <c r="G6545">
        <v>0</v>
      </c>
      <c r="H6545">
        <v>0</v>
      </c>
      <c r="I6545" s="1" t="s">
        <v>21</v>
      </c>
      <c r="J6545" s="1"/>
      <c r="K6545">
        <v>0</v>
      </c>
      <c r="L6545" s="1" t="s">
        <v>22</v>
      </c>
      <c r="M6545" s="1" t="s">
        <v>23</v>
      </c>
      <c r="N6545" s="1" t="s">
        <v>23</v>
      </c>
      <c r="O6545">
        <v>1</v>
      </c>
      <c r="P6545" s="1" t="s">
        <v>121</v>
      </c>
      <c r="Q6545" s="1" t="s">
        <v>121</v>
      </c>
      <c r="R6545">
        <v>0</v>
      </c>
    </row>
    <row r="6546" spans="1:18" x14ac:dyDescent="0.3">
      <c r="A6546" s="1" t="s">
        <v>6942</v>
      </c>
      <c r="B6546" s="1" t="s">
        <v>6007</v>
      </c>
      <c r="C6546">
        <v>2024</v>
      </c>
      <c r="D6546" s="2">
        <v>36784</v>
      </c>
      <c r="E6546" s="1" t="s">
        <v>20</v>
      </c>
      <c r="F6546">
        <v>1</v>
      </c>
      <c r="G6546">
        <v>0</v>
      </c>
      <c r="H6546">
        <v>0</v>
      </c>
      <c r="I6546" s="1" t="s">
        <v>21</v>
      </c>
      <c r="J6546" s="1"/>
      <c r="K6546">
        <v>0</v>
      </c>
      <c r="L6546" s="1" t="s">
        <v>22</v>
      </c>
      <c r="M6546" s="1" t="s">
        <v>26</v>
      </c>
      <c r="N6546" s="1" t="s">
        <v>26</v>
      </c>
      <c r="O6546">
        <v>1</v>
      </c>
      <c r="P6546" s="1" t="s">
        <v>134</v>
      </c>
      <c r="Q6546" s="1" t="s">
        <v>134</v>
      </c>
      <c r="R6546">
        <v>0</v>
      </c>
    </row>
    <row r="6547" spans="1:18" x14ac:dyDescent="0.3">
      <c r="A6547" s="1" t="s">
        <v>6943</v>
      </c>
      <c r="B6547" s="1" t="s">
        <v>6007</v>
      </c>
      <c r="C6547">
        <v>2024</v>
      </c>
      <c r="D6547" s="2">
        <v>36784</v>
      </c>
      <c r="E6547" s="1" t="s">
        <v>20</v>
      </c>
      <c r="F6547">
        <v>1</v>
      </c>
      <c r="G6547">
        <v>0</v>
      </c>
      <c r="H6547">
        <v>0</v>
      </c>
      <c r="I6547" s="1" t="s">
        <v>21</v>
      </c>
      <c r="J6547" s="1"/>
      <c r="K6547">
        <v>0</v>
      </c>
      <c r="L6547" s="1" t="s">
        <v>22</v>
      </c>
      <c r="M6547" s="1" t="s">
        <v>26</v>
      </c>
      <c r="N6547" s="1" t="s">
        <v>26</v>
      </c>
      <c r="O6547">
        <v>1</v>
      </c>
      <c r="P6547" s="1" t="s">
        <v>2432</v>
      </c>
      <c r="Q6547" s="1" t="s">
        <v>2432</v>
      </c>
      <c r="R6547">
        <v>0</v>
      </c>
    </row>
    <row r="6548" spans="1:18" x14ac:dyDescent="0.3">
      <c r="A6548" s="1" t="s">
        <v>6944</v>
      </c>
      <c r="B6548" s="1" t="s">
        <v>6007</v>
      </c>
      <c r="C6548">
        <v>2024</v>
      </c>
      <c r="D6548" s="2">
        <v>36784</v>
      </c>
      <c r="E6548" s="1" t="s">
        <v>37</v>
      </c>
      <c r="F6548">
        <v>1</v>
      </c>
      <c r="G6548">
        <v>1</v>
      </c>
      <c r="H6548">
        <v>1</v>
      </c>
      <c r="I6548" s="1" t="s">
        <v>38</v>
      </c>
      <c r="J6548" s="1" t="s">
        <v>39</v>
      </c>
      <c r="K6548">
        <v>0</v>
      </c>
      <c r="L6548" s="1" t="s">
        <v>22</v>
      </c>
      <c r="M6548" s="1" t="s">
        <v>33</v>
      </c>
      <c r="N6548" s="1" t="s">
        <v>33</v>
      </c>
      <c r="O6548">
        <v>1</v>
      </c>
      <c r="P6548" s="1" t="s">
        <v>40</v>
      </c>
      <c r="Q6548" s="1" t="s">
        <v>40</v>
      </c>
      <c r="R6548">
        <v>0</v>
      </c>
    </row>
    <row r="6549" spans="1:18" x14ac:dyDescent="0.3">
      <c r="A6549" s="1" t="s">
        <v>6945</v>
      </c>
      <c r="B6549" s="1" t="s">
        <v>6007</v>
      </c>
      <c r="C6549">
        <v>2024</v>
      </c>
      <c r="D6549" s="2">
        <v>36784</v>
      </c>
      <c r="E6549" s="1" t="s">
        <v>20</v>
      </c>
      <c r="F6549">
        <v>1</v>
      </c>
      <c r="G6549">
        <v>0</v>
      </c>
      <c r="H6549">
        <v>0</v>
      </c>
      <c r="I6549" s="1" t="s">
        <v>21</v>
      </c>
      <c r="J6549" s="1"/>
      <c r="K6549">
        <v>0</v>
      </c>
      <c r="L6549" s="1" t="s">
        <v>22</v>
      </c>
      <c r="M6549" s="1" t="s">
        <v>26</v>
      </c>
      <c r="N6549" s="1" t="s">
        <v>26</v>
      </c>
      <c r="O6549">
        <v>1</v>
      </c>
      <c r="P6549" s="1" t="s">
        <v>82</v>
      </c>
      <c r="Q6549" s="1" t="s">
        <v>82</v>
      </c>
      <c r="R6549">
        <v>0</v>
      </c>
    </row>
    <row r="6550" spans="1:18" x14ac:dyDescent="0.3">
      <c r="A6550" s="1" t="s">
        <v>6946</v>
      </c>
      <c r="B6550" s="1" t="s">
        <v>6007</v>
      </c>
      <c r="C6550">
        <v>2024</v>
      </c>
      <c r="D6550" s="2">
        <v>36784</v>
      </c>
      <c r="E6550" s="1" t="s">
        <v>20</v>
      </c>
      <c r="F6550">
        <v>1</v>
      </c>
      <c r="G6550">
        <v>0</v>
      </c>
      <c r="H6550">
        <v>0</v>
      </c>
      <c r="I6550" s="1" t="s">
        <v>21</v>
      </c>
      <c r="J6550" s="1"/>
      <c r="K6550">
        <v>0</v>
      </c>
      <c r="L6550" s="1" t="s">
        <v>22</v>
      </c>
      <c r="M6550" s="1" t="s">
        <v>33</v>
      </c>
      <c r="N6550" s="1" t="s">
        <v>33</v>
      </c>
      <c r="O6550">
        <v>1</v>
      </c>
      <c r="P6550" s="1" t="s">
        <v>534</v>
      </c>
      <c r="Q6550" s="1" t="s">
        <v>534</v>
      </c>
      <c r="R6550">
        <v>0</v>
      </c>
    </row>
    <row r="6551" spans="1:18" x14ac:dyDescent="0.3">
      <c r="A6551" s="1" t="s">
        <v>6947</v>
      </c>
      <c r="B6551" s="1" t="s">
        <v>6007</v>
      </c>
      <c r="C6551">
        <v>2024</v>
      </c>
      <c r="D6551" s="2">
        <v>36784</v>
      </c>
      <c r="E6551" s="1" t="s">
        <v>20</v>
      </c>
      <c r="F6551">
        <v>1</v>
      </c>
      <c r="G6551">
        <v>0</v>
      </c>
      <c r="H6551">
        <v>0</v>
      </c>
      <c r="I6551" s="1" t="s">
        <v>21</v>
      </c>
      <c r="J6551" s="1"/>
      <c r="K6551">
        <v>0</v>
      </c>
      <c r="L6551" s="1" t="s">
        <v>22</v>
      </c>
      <c r="M6551" s="1" t="s">
        <v>26</v>
      </c>
      <c r="N6551" s="1" t="s">
        <v>26</v>
      </c>
      <c r="O6551">
        <v>1</v>
      </c>
      <c r="P6551" s="1" t="s">
        <v>27</v>
      </c>
      <c r="Q6551" s="1" t="s">
        <v>27</v>
      </c>
      <c r="R6551">
        <v>0</v>
      </c>
    </row>
    <row r="6552" spans="1:18" x14ac:dyDescent="0.3">
      <c r="A6552" s="1" t="s">
        <v>6948</v>
      </c>
      <c r="B6552" s="1" t="s">
        <v>6007</v>
      </c>
      <c r="C6552">
        <v>2024</v>
      </c>
      <c r="D6552" s="2">
        <v>36784</v>
      </c>
      <c r="E6552" s="1" t="s">
        <v>20</v>
      </c>
      <c r="F6552">
        <v>1</v>
      </c>
      <c r="G6552">
        <v>0</v>
      </c>
      <c r="H6552">
        <v>0</v>
      </c>
      <c r="I6552" s="1" t="s">
        <v>21</v>
      </c>
      <c r="J6552" s="1"/>
      <c r="K6552">
        <v>0</v>
      </c>
      <c r="L6552" s="1" t="s">
        <v>22</v>
      </c>
      <c r="M6552" s="1" t="s">
        <v>23</v>
      </c>
      <c r="N6552" s="1" t="s">
        <v>23</v>
      </c>
      <c r="O6552">
        <v>1</v>
      </c>
      <c r="P6552" s="1" t="s">
        <v>53</v>
      </c>
      <c r="Q6552" s="1" t="s">
        <v>53</v>
      </c>
      <c r="R6552">
        <v>0</v>
      </c>
    </row>
    <row r="6553" spans="1:18" x14ac:dyDescent="0.3">
      <c r="A6553" s="1" t="s">
        <v>6949</v>
      </c>
      <c r="B6553" s="1" t="s">
        <v>6007</v>
      </c>
      <c r="C6553">
        <v>2024</v>
      </c>
      <c r="D6553" s="2">
        <v>36784</v>
      </c>
      <c r="E6553" s="1" t="s">
        <v>20</v>
      </c>
      <c r="F6553">
        <v>1</v>
      </c>
      <c r="G6553">
        <v>0</v>
      </c>
      <c r="H6553">
        <v>0</v>
      </c>
      <c r="I6553" s="1" t="s">
        <v>21</v>
      </c>
      <c r="J6553" s="1"/>
      <c r="K6553">
        <v>0</v>
      </c>
      <c r="L6553" s="1" t="s">
        <v>22</v>
      </c>
      <c r="M6553" s="1" t="s">
        <v>26</v>
      </c>
      <c r="N6553" s="1" t="s">
        <v>26</v>
      </c>
      <c r="O6553">
        <v>1</v>
      </c>
      <c r="P6553" s="1" t="s">
        <v>40</v>
      </c>
      <c r="Q6553" s="1" t="s">
        <v>40</v>
      </c>
      <c r="R6553">
        <v>0</v>
      </c>
    </row>
    <row r="6554" spans="1:18" x14ac:dyDescent="0.3">
      <c r="A6554" s="1" t="s">
        <v>6950</v>
      </c>
      <c r="B6554" s="1" t="s">
        <v>6007</v>
      </c>
      <c r="C6554">
        <v>2024</v>
      </c>
      <c r="D6554" s="2">
        <v>36784</v>
      </c>
      <c r="E6554" s="1" t="s">
        <v>37</v>
      </c>
      <c r="F6554">
        <v>1</v>
      </c>
      <c r="G6554">
        <v>1</v>
      </c>
      <c r="H6554">
        <v>1</v>
      </c>
      <c r="I6554" s="1" t="s">
        <v>38</v>
      </c>
      <c r="J6554" s="1" t="s">
        <v>62</v>
      </c>
      <c r="K6554">
        <v>0</v>
      </c>
      <c r="L6554" s="1" t="s">
        <v>22</v>
      </c>
      <c r="M6554" s="1" t="s">
        <v>33</v>
      </c>
      <c r="N6554" s="1" t="s">
        <v>33</v>
      </c>
      <c r="O6554">
        <v>1</v>
      </c>
      <c r="P6554" s="1" t="s">
        <v>2432</v>
      </c>
      <c r="Q6554" s="1" t="s">
        <v>2432</v>
      </c>
      <c r="R6554">
        <v>0</v>
      </c>
    </row>
    <row r="6555" spans="1:18" x14ac:dyDescent="0.3">
      <c r="A6555" s="1" t="s">
        <v>6951</v>
      </c>
      <c r="B6555" s="1" t="s">
        <v>6007</v>
      </c>
      <c r="C6555">
        <v>2024</v>
      </c>
      <c r="D6555" s="2">
        <v>36784</v>
      </c>
      <c r="E6555" s="1" t="s">
        <v>20</v>
      </c>
      <c r="F6555">
        <v>1</v>
      </c>
      <c r="G6555">
        <v>0</v>
      </c>
      <c r="H6555">
        <v>0</v>
      </c>
      <c r="I6555" s="1" t="s">
        <v>21</v>
      </c>
      <c r="J6555" s="1"/>
      <c r="K6555">
        <v>0</v>
      </c>
      <c r="L6555" s="1" t="s">
        <v>22</v>
      </c>
      <c r="M6555" s="1" t="s">
        <v>23</v>
      </c>
      <c r="N6555" s="1" t="s">
        <v>23</v>
      </c>
      <c r="O6555">
        <v>1</v>
      </c>
      <c r="P6555" s="1" t="s">
        <v>2432</v>
      </c>
      <c r="Q6555" s="1" t="s">
        <v>2432</v>
      </c>
      <c r="R6555">
        <v>0</v>
      </c>
    </row>
    <row r="6556" spans="1:18" x14ac:dyDescent="0.3">
      <c r="A6556" s="1" t="s">
        <v>6952</v>
      </c>
      <c r="B6556" s="1" t="s">
        <v>6007</v>
      </c>
      <c r="C6556">
        <v>2024</v>
      </c>
      <c r="D6556" s="2">
        <v>36784</v>
      </c>
      <c r="E6556" s="1" t="s">
        <v>37</v>
      </c>
      <c r="F6556">
        <v>1</v>
      </c>
      <c r="G6556">
        <v>1</v>
      </c>
      <c r="H6556">
        <v>1</v>
      </c>
      <c r="I6556" s="1" t="s">
        <v>38</v>
      </c>
      <c r="J6556" s="1" t="s">
        <v>62</v>
      </c>
      <c r="K6556">
        <v>0</v>
      </c>
      <c r="L6556" s="1" t="s">
        <v>22</v>
      </c>
      <c r="M6556" s="1" t="s">
        <v>26</v>
      </c>
      <c r="N6556" s="1" t="s">
        <v>26</v>
      </c>
      <c r="O6556">
        <v>1</v>
      </c>
      <c r="P6556" s="1" t="s">
        <v>2432</v>
      </c>
      <c r="Q6556" s="1" t="s">
        <v>2432</v>
      </c>
      <c r="R6556">
        <v>0</v>
      </c>
    </row>
    <row r="6557" spans="1:18" x14ac:dyDescent="0.3">
      <c r="A6557" s="1" t="s">
        <v>6953</v>
      </c>
      <c r="B6557" s="1" t="s">
        <v>6007</v>
      </c>
      <c r="C6557">
        <v>2024</v>
      </c>
      <c r="D6557" s="2">
        <v>36784</v>
      </c>
      <c r="E6557" s="1" t="s">
        <v>20</v>
      </c>
      <c r="F6557">
        <v>1</v>
      </c>
      <c r="G6557">
        <v>0</v>
      </c>
      <c r="H6557">
        <v>0</v>
      </c>
      <c r="I6557" s="1" t="s">
        <v>21</v>
      </c>
      <c r="J6557" s="1"/>
      <c r="K6557">
        <v>0</v>
      </c>
      <c r="L6557" s="1" t="s">
        <v>22</v>
      </c>
      <c r="M6557" s="1" t="s">
        <v>26</v>
      </c>
      <c r="N6557" s="1" t="s">
        <v>26</v>
      </c>
      <c r="O6557">
        <v>1</v>
      </c>
      <c r="P6557" s="1" t="s">
        <v>40</v>
      </c>
      <c r="Q6557" s="1" t="s">
        <v>40</v>
      </c>
      <c r="R6557">
        <v>0</v>
      </c>
    </row>
    <row r="6558" spans="1:18" x14ac:dyDescent="0.3">
      <c r="A6558" s="1" t="s">
        <v>6954</v>
      </c>
      <c r="B6558" s="1" t="s">
        <v>6007</v>
      </c>
      <c r="C6558">
        <v>2024</v>
      </c>
      <c r="D6558" s="2">
        <v>36784</v>
      </c>
      <c r="E6558" s="1" t="s">
        <v>20</v>
      </c>
      <c r="F6558">
        <v>1</v>
      </c>
      <c r="G6558">
        <v>0</v>
      </c>
      <c r="H6558">
        <v>0</v>
      </c>
      <c r="I6558" s="1" t="s">
        <v>21</v>
      </c>
      <c r="J6558" s="1"/>
      <c r="K6558">
        <v>0</v>
      </c>
      <c r="L6558" s="1" t="s">
        <v>22</v>
      </c>
      <c r="M6558" s="1" t="s">
        <v>26</v>
      </c>
      <c r="N6558" s="1" t="s">
        <v>26</v>
      </c>
      <c r="O6558">
        <v>1</v>
      </c>
      <c r="P6558" s="1" t="s">
        <v>534</v>
      </c>
      <c r="Q6558" s="1" t="s">
        <v>534</v>
      </c>
      <c r="R6558">
        <v>0</v>
      </c>
    </row>
    <row r="6559" spans="1:18" x14ac:dyDescent="0.3">
      <c r="A6559" s="1" t="s">
        <v>6955</v>
      </c>
      <c r="B6559" s="1" t="s">
        <v>6007</v>
      </c>
      <c r="C6559">
        <v>2024</v>
      </c>
      <c r="D6559" s="2">
        <v>36784</v>
      </c>
      <c r="E6559" s="1" t="s">
        <v>20</v>
      </c>
      <c r="F6559">
        <v>1</v>
      </c>
      <c r="G6559">
        <v>0</v>
      </c>
      <c r="H6559">
        <v>0</v>
      </c>
      <c r="I6559" s="1" t="s">
        <v>21</v>
      </c>
      <c r="J6559" s="1"/>
      <c r="K6559">
        <v>0</v>
      </c>
      <c r="L6559" s="1" t="s">
        <v>22</v>
      </c>
      <c r="M6559" s="1" t="s">
        <v>26</v>
      </c>
      <c r="N6559" s="1" t="s">
        <v>26</v>
      </c>
      <c r="O6559">
        <v>1</v>
      </c>
      <c r="P6559" s="1" t="s">
        <v>2432</v>
      </c>
      <c r="Q6559" s="1" t="s">
        <v>2432</v>
      </c>
      <c r="R6559">
        <v>0</v>
      </c>
    </row>
    <row r="6560" spans="1:18" x14ac:dyDescent="0.3">
      <c r="A6560" s="1" t="s">
        <v>6956</v>
      </c>
      <c r="B6560" s="1" t="s">
        <v>6007</v>
      </c>
      <c r="C6560">
        <v>2024</v>
      </c>
      <c r="D6560" s="2">
        <v>36784</v>
      </c>
      <c r="E6560" s="1" t="s">
        <v>20</v>
      </c>
      <c r="F6560">
        <v>1</v>
      </c>
      <c r="G6560">
        <v>0</v>
      </c>
      <c r="H6560">
        <v>0</v>
      </c>
      <c r="I6560" s="1" t="s">
        <v>21</v>
      </c>
      <c r="J6560" s="1"/>
      <c r="K6560">
        <v>0</v>
      </c>
      <c r="L6560" s="1" t="s">
        <v>22</v>
      </c>
      <c r="M6560" s="1" t="s">
        <v>33</v>
      </c>
      <c r="N6560" s="1" t="s">
        <v>33</v>
      </c>
      <c r="O6560">
        <v>2</v>
      </c>
      <c r="P6560" s="1" t="s">
        <v>5509</v>
      </c>
      <c r="Q6560" s="1"/>
      <c r="R6560">
        <v>0</v>
      </c>
    </row>
    <row r="6561" spans="1:18" x14ac:dyDescent="0.3">
      <c r="A6561" s="1" t="s">
        <v>6957</v>
      </c>
      <c r="B6561" s="1" t="s">
        <v>6007</v>
      </c>
      <c r="C6561">
        <v>2024</v>
      </c>
      <c r="D6561" s="2">
        <v>36784</v>
      </c>
      <c r="E6561" s="1" t="s">
        <v>20</v>
      </c>
      <c r="F6561">
        <v>1</v>
      </c>
      <c r="G6561">
        <v>0</v>
      </c>
      <c r="H6561">
        <v>0</v>
      </c>
      <c r="I6561" s="1" t="s">
        <v>21</v>
      </c>
      <c r="J6561" s="1"/>
      <c r="K6561">
        <v>0</v>
      </c>
      <c r="L6561" s="1" t="s">
        <v>22</v>
      </c>
      <c r="M6561" s="1" t="s">
        <v>33</v>
      </c>
      <c r="N6561" s="1" t="s">
        <v>33</v>
      </c>
      <c r="O6561">
        <v>2</v>
      </c>
      <c r="P6561" s="1" t="s">
        <v>3196</v>
      </c>
      <c r="Q6561" s="1"/>
      <c r="R6561">
        <v>0</v>
      </c>
    </row>
    <row r="6562" spans="1:18" x14ac:dyDescent="0.3">
      <c r="A6562" s="1" t="s">
        <v>6958</v>
      </c>
      <c r="B6562" s="1" t="s">
        <v>6007</v>
      </c>
      <c r="C6562">
        <v>2024</v>
      </c>
      <c r="D6562" s="2">
        <v>36784</v>
      </c>
      <c r="E6562" s="1" t="s">
        <v>20</v>
      </c>
      <c r="F6562">
        <v>1</v>
      </c>
      <c r="G6562">
        <v>0</v>
      </c>
      <c r="H6562">
        <v>0</v>
      </c>
      <c r="I6562" s="1" t="s">
        <v>21</v>
      </c>
      <c r="J6562" s="1"/>
      <c r="K6562">
        <v>0</v>
      </c>
      <c r="L6562" s="1" t="s">
        <v>22</v>
      </c>
      <c r="M6562" s="1" t="s">
        <v>23</v>
      </c>
      <c r="N6562" s="1" t="s">
        <v>23</v>
      </c>
      <c r="O6562">
        <v>1</v>
      </c>
      <c r="P6562" s="1" t="s">
        <v>74</v>
      </c>
      <c r="Q6562" s="1" t="s">
        <v>74</v>
      </c>
      <c r="R6562">
        <v>0</v>
      </c>
    </row>
    <row r="6563" spans="1:18" x14ac:dyDescent="0.3">
      <c r="A6563" s="1" t="s">
        <v>6959</v>
      </c>
      <c r="B6563" s="1" t="s">
        <v>6007</v>
      </c>
      <c r="C6563">
        <v>2024</v>
      </c>
      <c r="D6563" s="2">
        <v>36784</v>
      </c>
      <c r="E6563" s="1" t="s">
        <v>20</v>
      </c>
      <c r="F6563">
        <v>1</v>
      </c>
      <c r="G6563">
        <v>0</v>
      </c>
      <c r="H6563">
        <v>0</v>
      </c>
      <c r="I6563" s="1" t="s">
        <v>21</v>
      </c>
      <c r="J6563" s="1"/>
      <c r="K6563">
        <v>0</v>
      </c>
      <c r="L6563" s="1" t="s">
        <v>22</v>
      </c>
      <c r="M6563" s="1" t="s">
        <v>33</v>
      </c>
      <c r="N6563" s="1" t="s">
        <v>33</v>
      </c>
      <c r="O6563">
        <v>1</v>
      </c>
      <c r="P6563" s="1" t="s">
        <v>78</v>
      </c>
      <c r="Q6563" s="1" t="s">
        <v>78</v>
      </c>
      <c r="R6563">
        <v>0</v>
      </c>
    </row>
    <row r="6564" spans="1:18" x14ac:dyDescent="0.3">
      <c r="A6564" s="1" t="s">
        <v>6960</v>
      </c>
      <c r="B6564" s="1" t="s">
        <v>6007</v>
      </c>
      <c r="C6564">
        <v>2024</v>
      </c>
      <c r="D6564" s="2">
        <v>36784</v>
      </c>
      <c r="E6564" s="1" t="s">
        <v>20</v>
      </c>
      <c r="F6564">
        <v>1</v>
      </c>
      <c r="G6564">
        <v>0</v>
      </c>
      <c r="H6564">
        <v>0</v>
      </c>
      <c r="I6564" s="1" t="s">
        <v>21</v>
      </c>
      <c r="J6564" s="1"/>
      <c r="K6564">
        <v>0</v>
      </c>
      <c r="L6564" s="1" t="s">
        <v>22</v>
      </c>
      <c r="M6564" s="1" t="s">
        <v>26</v>
      </c>
      <c r="N6564" s="1" t="s">
        <v>26</v>
      </c>
      <c r="O6564">
        <v>1</v>
      </c>
      <c r="P6564" s="1" t="s">
        <v>53</v>
      </c>
      <c r="Q6564" s="1" t="s">
        <v>53</v>
      </c>
      <c r="R6564">
        <v>0</v>
      </c>
    </row>
    <row r="6565" spans="1:18" x14ac:dyDescent="0.3">
      <c r="A6565" s="1" t="s">
        <v>6961</v>
      </c>
      <c r="B6565" s="1" t="s">
        <v>6007</v>
      </c>
      <c r="C6565">
        <v>2024</v>
      </c>
      <c r="D6565" s="2">
        <v>36784</v>
      </c>
      <c r="E6565" s="1" t="s">
        <v>20</v>
      </c>
      <c r="F6565">
        <v>1</v>
      </c>
      <c r="G6565">
        <v>0</v>
      </c>
      <c r="H6565">
        <v>0</v>
      </c>
      <c r="I6565" s="1" t="s">
        <v>21</v>
      </c>
      <c r="J6565" s="1"/>
      <c r="K6565">
        <v>0</v>
      </c>
      <c r="L6565" s="1" t="s">
        <v>22</v>
      </c>
      <c r="M6565" s="1" t="s">
        <v>33</v>
      </c>
      <c r="N6565" s="1" t="s">
        <v>33</v>
      </c>
      <c r="O6565">
        <v>1</v>
      </c>
      <c r="P6565" s="1" t="s">
        <v>31</v>
      </c>
      <c r="Q6565" s="1" t="s">
        <v>31</v>
      </c>
      <c r="R6565">
        <v>0</v>
      </c>
    </row>
    <row r="6566" spans="1:18" x14ac:dyDescent="0.3">
      <c r="A6566" s="1" t="s">
        <v>6962</v>
      </c>
      <c r="B6566" s="1" t="s">
        <v>6007</v>
      </c>
      <c r="C6566">
        <v>2024</v>
      </c>
      <c r="D6566" s="2">
        <v>36784</v>
      </c>
      <c r="E6566" s="1" t="s">
        <v>37</v>
      </c>
      <c r="F6566">
        <v>1</v>
      </c>
      <c r="G6566">
        <v>1</v>
      </c>
      <c r="H6566">
        <v>1</v>
      </c>
      <c r="I6566" s="1" t="s">
        <v>91</v>
      </c>
      <c r="J6566" s="1" t="s">
        <v>92</v>
      </c>
      <c r="K6566">
        <v>0</v>
      </c>
      <c r="L6566" s="1" t="s">
        <v>22</v>
      </c>
      <c r="M6566" s="1" t="s">
        <v>33</v>
      </c>
      <c r="N6566" s="1" t="s">
        <v>33</v>
      </c>
      <c r="O6566">
        <v>1</v>
      </c>
      <c r="P6566" s="1" t="s">
        <v>27</v>
      </c>
      <c r="Q6566" s="1" t="s">
        <v>27</v>
      </c>
      <c r="R6566">
        <v>1</v>
      </c>
    </row>
    <row r="6567" spans="1:18" x14ac:dyDescent="0.3">
      <c r="A6567" s="1" t="s">
        <v>6963</v>
      </c>
      <c r="B6567" s="1" t="s">
        <v>6007</v>
      </c>
      <c r="C6567">
        <v>2024</v>
      </c>
      <c r="D6567" s="2">
        <v>36784</v>
      </c>
      <c r="E6567" s="1" t="s">
        <v>20</v>
      </c>
      <c r="F6567">
        <v>1</v>
      </c>
      <c r="G6567">
        <v>0</v>
      </c>
      <c r="H6567">
        <v>0</v>
      </c>
      <c r="I6567" s="1" t="s">
        <v>21</v>
      </c>
      <c r="J6567" s="1"/>
      <c r="K6567">
        <v>0</v>
      </c>
      <c r="L6567" s="1" t="s">
        <v>22</v>
      </c>
      <c r="M6567" s="1" t="s">
        <v>33</v>
      </c>
      <c r="N6567" s="1" t="s">
        <v>33</v>
      </c>
      <c r="O6567">
        <v>1</v>
      </c>
      <c r="P6567" s="1" t="s">
        <v>27</v>
      </c>
      <c r="Q6567" s="1" t="s">
        <v>27</v>
      </c>
      <c r="R6567">
        <v>0</v>
      </c>
    </row>
    <row r="6568" spans="1:18" x14ac:dyDescent="0.3">
      <c r="A6568" s="1" t="s">
        <v>6964</v>
      </c>
      <c r="B6568" s="1" t="s">
        <v>6007</v>
      </c>
      <c r="C6568">
        <v>2024</v>
      </c>
      <c r="D6568" s="2">
        <v>36784</v>
      </c>
      <c r="E6568" s="1" t="s">
        <v>20</v>
      </c>
      <c r="F6568">
        <v>1</v>
      </c>
      <c r="G6568">
        <v>0</v>
      </c>
      <c r="H6568">
        <v>0</v>
      </c>
      <c r="I6568" s="1" t="s">
        <v>21</v>
      </c>
      <c r="J6568" s="1"/>
      <c r="K6568">
        <v>0</v>
      </c>
      <c r="L6568" s="1" t="s">
        <v>22</v>
      </c>
      <c r="M6568" s="1" t="s">
        <v>26</v>
      </c>
      <c r="N6568" s="1" t="s">
        <v>26</v>
      </c>
      <c r="O6568">
        <v>1</v>
      </c>
      <c r="P6568" s="1" t="s">
        <v>121</v>
      </c>
      <c r="Q6568" s="1" t="s">
        <v>121</v>
      </c>
      <c r="R6568">
        <v>0</v>
      </c>
    </row>
    <row r="6569" spans="1:18" x14ac:dyDescent="0.3">
      <c r="A6569" s="1" t="s">
        <v>6965</v>
      </c>
      <c r="B6569" s="1" t="s">
        <v>6007</v>
      </c>
      <c r="C6569">
        <v>2024</v>
      </c>
      <c r="D6569" s="2">
        <v>36784</v>
      </c>
      <c r="E6569" s="1" t="s">
        <v>37</v>
      </c>
      <c r="F6569">
        <v>1</v>
      </c>
      <c r="G6569">
        <v>1</v>
      </c>
      <c r="H6569">
        <v>1</v>
      </c>
      <c r="I6569" s="1" t="s">
        <v>38</v>
      </c>
      <c r="J6569" s="1" t="s">
        <v>42</v>
      </c>
      <c r="K6569">
        <v>0</v>
      </c>
      <c r="L6569" s="1" t="s">
        <v>22</v>
      </c>
      <c r="M6569" s="1" t="s">
        <v>26</v>
      </c>
      <c r="N6569" s="1" t="s">
        <v>26</v>
      </c>
      <c r="O6569">
        <v>1</v>
      </c>
      <c r="P6569" s="1" t="s">
        <v>121</v>
      </c>
      <c r="Q6569" s="1" t="s">
        <v>121</v>
      </c>
      <c r="R6569">
        <v>0</v>
      </c>
    </row>
    <row r="6570" spans="1:18" x14ac:dyDescent="0.3">
      <c r="A6570" s="1" t="s">
        <v>6966</v>
      </c>
      <c r="B6570" s="1" t="s">
        <v>6007</v>
      </c>
      <c r="C6570">
        <v>2024</v>
      </c>
      <c r="D6570" s="2">
        <v>36784</v>
      </c>
      <c r="E6570" s="1" t="s">
        <v>37</v>
      </c>
      <c r="F6570">
        <v>1</v>
      </c>
      <c r="G6570">
        <v>1</v>
      </c>
      <c r="H6570">
        <v>1</v>
      </c>
      <c r="I6570" s="1" t="s">
        <v>38</v>
      </c>
      <c r="J6570" s="1" t="s">
        <v>42</v>
      </c>
      <c r="K6570">
        <v>0</v>
      </c>
      <c r="L6570" s="1" t="s">
        <v>22</v>
      </c>
      <c r="M6570" s="1" t="s">
        <v>26</v>
      </c>
      <c r="N6570" s="1" t="s">
        <v>26</v>
      </c>
      <c r="O6570">
        <v>1</v>
      </c>
      <c r="P6570" s="1" t="s">
        <v>121</v>
      </c>
      <c r="Q6570" s="1" t="s">
        <v>121</v>
      </c>
      <c r="R6570">
        <v>0</v>
      </c>
    </row>
    <row r="6571" spans="1:18" x14ac:dyDescent="0.3">
      <c r="A6571" s="1" t="s">
        <v>6967</v>
      </c>
      <c r="B6571" s="1" t="s">
        <v>6007</v>
      </c>
      <c r="C6571">
        <v>2024</v>
      </c>
      <c r="D6571" s="2">
        <v>36784</v>
      </c>
      <c r="E6571" s="1" t="s">
        <v>20</v>
      </c>
      <c r="F6571">
        <v>1</v>
      </c>
      <c r="G6571">
        <v>0</v>
      </c>
      <c r="H6571">
        <v>0</v>
      </c>
      <c r="I6571" s="1" t="s">
        <v>21</v>
      </c>
      <c r="J6571" s="1"/>
      <c r="K6571">
        <v>0</v>
      </c>
      <c r="L6571" s="1" t="s">
        <v>22</v>
      </c>
      <c r="M6571" s="1" t="s">
        <v>47</v>
      </c>
      <c r="N6571" s="1" t="s">
        <v>47</v>
      </c>
      <c r="O6571">
        <v>9</v>
      </c>
      <c r="P6571" s="1" t="s">
        <v>6968</v>
      </c>
      <c r="Q6571" s="1"/>
      <c r="R6571">
        <v>0</v>
      </c>
    </row>
    <row r="6572" spans="1:18" x14ac:dyDescent="0.3">
      <c r="A6572" s="1" t="s">
        <v>6969</v>
      </c>
      <c r="B6572" s="1" t="s">
        <v>6007</v>
      </c>
      <c r="C6572">
        <v>2024</v>
      </c>
      <c r="D6572" s="2">
        <v>36784</v>
      </c>
      <c r="E6572" s="1" t="s">
        <v>20</v>
      </c>
      <c r="F6572">
        <v>1</v>
      </c>
      <c r="G6572">
        <v>0</v>
      </c>
      <c r="H6572">
        <v>0</v>
      </c>
      <c r="I6572" s="1" t="s">
        <v>21</v>
      </c>
      <c r="J6572" s="1"/>
      <c r="K6572">
        <v>0</v>
      </c>
      <c r="L6572" s="1" t="s">
        <v>22</v>
      </c>
      <c r="M6572" s="1" t="s">
        <v>26</v>
      </c>
      <c r="N6572" s="1" t="s">
        <v>26</v>
      </c>
      <c r="O6572">
        <v>1</v>
      </c>
      <c r="P6572" s="1" t="s">
        <v>534</v>
      </c>
      <c r="Q6572" s="1" t="s">
        <v>534</v>
      </c>
      <c r="R6572">
        <v>0</v>
      </c>
    </row>
    <row r="6573" spans="1:18" x14ac:dyDescent="0.3">
      <c r="A6573" s="1" t="s">
        <v>6970</v>
      </c>
      <c r="B6573" s="1" t="s">
        <v>6007</v>
      </c>
      <c r="C6573">
        <v>2024</v>
      </c>
      <c r="D6573" s="2">
        <v>36784</v>
      </c>
      <c r="E6573" s="1" t="s">
        <v>37</v>
      </c>
      <c r="F6573">
        <v>1</v>
      </c>
      <c r="G6573">
        <v>1</v>
      </c>
      <c r="H6573">
        <v>1</v>
      </c>
      <c r="I6573" s="1" t="s">
        <v>38</v>
      </c>
      <c r="J6573" s="1" t="s">
        <v>39</v>
      </c>
      <c r="K6573">
        <v>0</v>
      </c>
      <c r="L6573" s="1" t="s">
        <v>22</v>
      </c>
      <c r="M6573" s="1" t="s">
        <v>26</v>
      </c>
      <c r="N6573" s="1" t="s">
        <v>26</v>
      </c>
      <c r="O6573">
        <v>1</v>
      </c>
      <c r="P6573" s="1" t="s">
        <v>227</v>
      </c>
      <c r="Q6573" s="1" t="s">
        <v>227</v>
      </c>
      <c r="R6573">
        <v>0</v>
      </c>
    </row>
    <row r="6574" spans="1:18" x14ac:dyDescent="0.3">
      <c r="A6574" s="1" t="s">
        <v>6971</v>
      </c>
      <c r="B6574" s="1" t="s">
        <v>6007</v>
      </c>
      <c r="C6574">
        <v>2024</v>
      </c>
      <c r="D6574" s="2">
        <v>36784</v>
      </c>
      <c r="E6574" s="1" t="s">
        <v>20</v>
      </c>
      <c r="F6574">
        <v>1</v>
      </c>
      <c r="G6574">
        <v>0</v>
      </c>
      <c r="H6574">
        <v>0</v>
      </c>
      <c r="I6574" s="1" t="s">
        <v>21</v>
      </c>
      <c r="J6574" s="1"/>
      <c r="K6574">
        <v>0</v>
      </c>
      <c r="L6574" s="1" t="s">
        <v>22</v>
      </c>
      <c r="M6574" s="1" t="s">
        <v>26</v>
      </c>
      <c r="N6574" s="1" t="s">
        <v>26</v>
      </c>
      <c r="O6574">
        <v>1</v>
      </c>
      <c r="P6574" s="1" t="s">
        <v>80</v>
      </c>
      <c r="Q6574" s="1" t="s">
        <v>80</v>
      </c>
      <c r="R6574">
        <v>0</v>
      </c>
    </row>
    <row r="6575" spans="1:18" x14ac:dyDescent="0.3">
      <c r="A6575" s="1" t="s">
        <v>6972</v>
      </c>
      <c r="B6575" s="1" t="s">
        <v>6007</v>
      </c>
      <c r="C6575">
        <v>2024</v>
      </c>
      <c r="D6575" s="2">
        <v>36784</v>
      </c>
      <c r="E6575" s="1" t="s">
        <v>20</v>
      </c>
      <c r="F6575">
        <v>1</v>
      </c>
      <c r="G6575">
        <v>0</v>
      </c>
      <c r="H6575">
        <v>0</v>
      </c>
      <c r="I6575" s="1" t="s">
        <v>21</v>
      </c>
      <c r="J6575" s="1"/>
      <c r="K6575">
        <v>0</v>
      </c>
      <c r="L6575" s="1" t="s">
        <v>22</v>
      </c>
      <c r="M6575" s="1" t="s">
        <v>26</v>
      </c>
      <c r="N6575" s="1" t="s">
        <v>26</v>
      </c>
      <c r="O6575">
        <v>1</v>
      </c>
      <c r="P6575" s="1" t="s">
        <v>27</v>
      </c>
      <c r="Q6575" s="1" t="s">
        <v>27</v>
      </c>
      <c r="R6575">
        <v>0</v>
      </c>
    </row>
    <row r="6576" spans="1:18" x14ac:dyDescent="0.3">
      <c r="A6576" s="1" t="s">
        <v>6973</v>
      </c>
      <c r="B6576" s="1" t="s">
        <v>6007</v>
      </c>
      <c r="C6576">
        <v>2024</v>
      </c>
      <c r="D6576" s="2">
        <v>36784</v>
      </c>
      <c r="E6576" s="1" t="s">
        <v>20</v>
      </c>
      <c r="F6576">
        <v>1</v>
      </c>
      <c r="G6576">
        <v>0</v>
      </c>
      <c r="H6576">
        <v>0</v>
      </c>
      <c r="I6576" s="1" t="s">
        <v>21</v>
      </c>
      <c r="J6576" s="1"/>
      <c r="K6576">
        <v>0</v>
      </c>
      <c r="L6576" s="1" t="s">
        <v>22</v>
      </c>
      <c r="M6576" s="1" t="s">
        <v>33</v>
      </c>
      <c r="N6576" s="1" t="s">
        <v>33</v>
      </c>
      <c r="O6576">
        <v>1</v>
      </c>
      <c r="P6576" s="1" t="s">
        <v>121</v>
      </c>
      <c r="Q6576" s="1" t="s">
        <v>121</v>
      </c>
      <c r="R6576">
        <v>0</v>
      </c>
    </row>
    <row r="6577" spans="1:18" x14ac:dyDescent="0.3">
      <c r="A6577" s="1" t="s">
        <v>6974</v>
      </c>
      <c r="B6577" s="1" t="s">
        <v>6007</v>
      </c>
      <c r="C6577">
        <v>2024</v>
      </c>
      <c r="D6577" s="2">
        <v>36784</v>
      </c>
      <c r="E6577" s="1" t="s">
        <v>20</v>
      </c>
      <c r="F6577">
        <v>1</v>
      </c>
      <c r="G6577">
        <v>0</v>
      </c>
      <c r="H6577">
        <v>0</v>
      </c>
      <c r="I6577" s="1" t="s">
        <v>21</v>
      </c>
      <c r="J6577" s="1"/>
      <c r="K6577">
        <v>0</v>
      </c>
      <c r="L6577" s="1" t="s">
        <v>22</v>
      </c>
      <c r="M6577" s="1" t="s">
        <v>26</v>
      </c>
      <c r="N6577" s="1" t="s">
        <v>26</v>
      </c>
      <c r="O6577">
        <v>1</v>
      </c>
      <c r="P6577" s="1" t="s">
        <v>3682</v>
      </c>
      <c r="Q6577" s="1"/>
      <c r="R6577">
        <v>0</v>
      </c>
    </row>
    <row r="6578" spans="1:18" x14ac:dyDescent="0.3">
      <c r="A6578" s="1" t="s">
        <v>6975</v>
      </c>
      <c r="B6578" s="1" t="s">
        <v>6007</v>
      </c>
      <c r="C6578">
        <v>2024</v>
      </c>
      <c r="D6578" s="2">
        <v>36784</v>
      </c>
      <c r="E6578" s="1" t="s">
        <v>37</v>
      </c>
      <c r="F6578">
        <v>1</v>
      </c>
      <c r="G6578">
        <v>1</v>
      </c>
      <c r="H6578">
        <v>1</v>
      </c>
      <c r="I6578" s="1" t="s">
        <v>38</v>
      </c>
      <c r="J6578" s="1" t="s">
        <v>62</v>
      </c>
      <c r="K6578">
        <v>0</v>
      </c>
      <c r="L6578" s="1" t="s">
        <v>22</v>
      </c>
      <c r="M6578" s="1" t="s">
        <v>26</v>
      </c>
      <c r="N6578" s="1" t="s">
        <v>26</v>
      </c>
      <c r="O6578">
        <v>1</v>
      </c>
      <c r="P6578" s="1" t="s">
        <v>983</v>
      </c>
      <c r="Q6578" s="1" t="s">
        <v>983</v>
      </c>
      <c r="R6578">
        <v>0</v>
      </c>
    </row>
    <row r="6579" spans="1:18" x14ac:dyDescent="0.3">
      <c r="A6579" s="1" t="s">
        <v>6976</v>
      </c>
      <c r="B6579" s="1" t="s">
        <v>6007</v>
      </c>
      <c r="C6579">
        <v>2024</v>
      </c>
      <c r="D6579" s="2">
        <v>36784</v>
      </c>
      <c r="E6579" s="1" t="s">
        <v>20</v>
      </c>
      <c r="F6579">
        <v>1</v>
      </c>
      <c r="G6579">
        <v>0</v>
      </c>
      <c r="H6579">
        <v>0</v>
      </c>
      <c r="I6579" s="1" t="s">
        <v>21</v>
      </c>
      <c r="J6579" s="1"/>
      <c r="K6579">
        <v>0</v>
      </c>
      <c r="L6579" s="1" t="s">
        <v>22</v>
      </c>
      <c r="M6579" s="1" t="s">
        <v>26</v>
      </c>
      <c r="N6579" s="1" t="s">
        <v>26</v>
      </c>
      <c r="O6579">
        <v>1</v>
      </c>
      <c r="P6579" s="1" t="s">
        <v>40</v>
      </c>
      <c r="Q6579" s="1" t="s">
        <v>40</v>
      </c>
      <c r="R6579">
        <v>0</v>
      </c>
    </row>
    <row r="6580" spans="1:18" x14ac:dyDescent="0.3">
      <c r="A6580" s="1" t="s">
        <v>6977</v>
      </c>
      <c r="B6580" s="1" t="s">
        <v>6007</v>
      </c>
      <c r="C6580">
        <v>2024</v>
      </c>
      <c r="D6580" s="2">
        <v>36784</v>
      </c>
      <c r="E6580" s="1" t="s">
        <v>676</v>
      </c>
      <c r="F6580">
        <v>1</v>
      </c>
      <c r="G6580">
        <v>1</v>
      </c>
      <c r="H6580">
        <v>0</v>
      </c>
      <c r="I6580" s="1" t="s">
        <v>21</v>
      </c>
      <c r="J6580" s="1"/>
      <c r="K6580">
        <v>1</v>
      </c>
      <c r="L6580" s="1" t="s">
        <v>677</v>
      </c>
      <c r="M6580" s="1" t="s">
        <v>26</v>
      </c>
      <c r="N6580" s="1" t="s">
        <v>26</v>
      </c>
      <c r="O6580">
        <v>1</v>
      </c>
      <c r="P6580" s="1" t="s">
        <v>983</v>
      </c>
      <c r="Q6580" s="1" t="s">
        <v>983</v>
      </c>
      <c r="R6580">
        <v>0</v>
      </c>
    </row>
    <row r="6581" spans="1:18" x14ac:dyDescent="0.3">
      <c r="A6581" s="1" t="s">
        <v>6978</v>
      </c>
      <c r="B6581" s="1" t="s">
        <v>6007</v>
      </c>
      <c r="C6581">
        <v>2024</v>
      </c>
      <c r="D6581" s="2">
        <v>36784</v>
      </c>
      <c r="E6581" s="1" t="s">
        <v>20</v>
      </c>
      <c r="F6581">
        <v>1</v>
      </c>
      <c r="G6581">
        <v>0</v>
      </c>
      <c r="H6581">
        <v>0</v>
      </c>
      <c r="I6581" s="1" t="s">
        <v>21</v>
      </c>
      <c r="J6581" s="1"/>
      <c r="K6581">
        <v>0</v>
      </c>
      <c r="L6581" s="1" t="s">
        <v>22</v>
      </c>
      <c r="M6581" s="1" t="s">
        <v>33</v>
      </c>
      <c r="N6581" s="1" t="s">
        <v>33</v>
      </c>
      <c r="O6581">
        <v>1</v>
      </c>
      <c r="P6581" s="1" t="s">
        <v>534</v>
      </c>
      <c r="Q6581" s="1" t="s">
        <v>534</v>
      </c>
      <c r="R6581">
        <v>0</v>
      </c>
    </row>
    <row r="6582" spans="1:18" x14ac:dyDescent="0.3">
      <c r="A6582" s="1" t="s">
        <v>6979</v>
      </c>
      <c r="B6582" s="1" t="s">
        <v>6007</v>
      </c>
      <c r="C6582">
        <v>2024</v>
      </c>
      <c r="D6582" s="2">
        <v>36784</v>
      </c>
      <c r="E6582" s="1" t="s">
        <v>37</v>
      </c>
      <c r="F6582">
        <v>1</v>
      </c>
      <c r="G6582">
        <v>1</v>
      </c>
      <c r="H6582">
        <v>1</v>
      </c>
      <c r="I6582" s="1" t="s">
        <v>91</v>
      </c>
      <c r="J6582" s="1" t="s">
        <v>165</v>
      </c>
      <c r="K6582">
        <v>0</v>
      </c>
      <c r="L6582" s="1" t="s">
        <v>22</v>
      </c>
      <c r="M6582" s="1" t="s">
        <v>26</v>
      </c>
      <c r="N6582" s="1" t="s">
        <v>26</v>
      </c>
      <c r="O6582">
        <v>1</v>
      </c>
      <c r="P6582" s="1" t="s">
        <v>53</v>
      </c>
      <c r="Q6582" s="1" t="s">
        <v>53</v>
      </c>
      <c r="R6582">
        <v>0</v>
      </c>
    </row>
    <row r="6583" spans="1:18" x14ac:dyDescent="0.3">
      <c r="A6583" s="1" t="s">
        <v>6980</v>
      </c>
      <c r="B6583" s="1" t="s">
        <v>6007</v>
      </c>
      <c r="C6583">
        <v>2024</v>
      </c>
      <c r="D6583" s="2">
        <v>36784</v>
      </c>
      <c r="E6583" s="1" t="s">
        <v>20</v>
      </c>
      <c r="F6583">
        <v>1</v>
      </c>
      <c r="G6583">
        <v>0</v>
      </c>
      <c r="H6583">
        <v>0</v>
      </c>
      <c r="I6583" s="1" t="s">
        <v>21</v>
      </c>
      <c r="J6583" s="1"/>
      <c r="K6583">
        <v>0</v>
      </c>
      <c r="L6583" s="1" t="s">
        <v>22</v>
      </c>
      <c r="M6583" s="1" t="s">
        <v>26</v>
      </c>
      <c r="N6583" s="1" t="s">
        <v>26</v>
      </c>
      <c r="O6583">
        <v>1</v>
      </c>
      <c r="P6583" s="1" t="s">
        <v>227</v>
      </c>
      <c r="Q6583" s="1" t="s">
        <v>227</v>
      </c>
      <c r="R6583">
        <v>0</v>
      </c>
    </row>
    <row r="6584" spans="1:18" x14ac:dyDescent="0.3">
      <c r="A6584" s="1" t="s">
        <v>6981</v>
      </c>
      <c r="B6584" s="1" t="s">
        <v>6007</v>
      </c>
      <c r="C6584">
        <v>2024</v>
      </c>
      <c r="D6584" s="2">
        <v>36784</v>
      </c>
      <c r="E6584" s="1" t="s">
        <v>37</v>
      </c>
      <c r="F6584">
        <v>1</v>
      </c>
      <c r="G6584">
        <v>1</v>
      </c>
      <c r="H6584">
        <v>1</v>
      </c>
      <c r="I6584" s="1" t="s">
        <v>91</v>
      </c>
      <c r="J6584" s="1" t="s">
        <v>165</v>
      </c>
      <c r="K6584">
        <v>0</v>
      </c>
      <c r="L6584" s="1" t="s">
        <v>22</v>
      </c>
      <c r="M6584" s="1" t="s">
        <v>26</v>
      </c>
      <c r="N6584" s="1" t="s">
        <v>26</v>
      </c>
      <c r="O6584">
        <v>1</v>
      </c>
      <c r="P6584" s="1" t="s">
        <v>78</v>
      </c>
      <c r="Q6584" s="1" t="s">
        <v>78</v>
      </c>
      <c r="R6584">
        <v>0</v>
      </c>
    </row>
    <row r="6585" spans="1:18" x14ac:dyDescent="0.3">
      <c r="A6585" s="1" t="s">
        <v>6982</v>
      </c>
      <c r="B6585" s="1" t="s">
        <v>6007</v>
      </c>
      <c r="C6585">
        <v>2024</v>
      </c>
      <c r="D6585" s="2">
        <v>36784</v>
      </c>
      <c r="E6585" s="1" t="s">
        <v>20</v>
      </c>
      <c r="F6585">
        <v>1</v>
      </c>
      <c r="G6585">
        <v>0</v>
      </c>
      <c r="H6585">
        <v>0</v>
      </c>
      <c r="I6585" s="1" t="s">
        <v>21</v>
      </c>
      <c r="J6585" s="1"/>
      <c r="K6585">
        <v>0</v>
      </c>
      <c r="L6585" s="1" t="s">
        <v>22</v>
      </c>
      <c r="M6585" s="1" t="s">
        <v>23</v>
      </c>
      <c r="N6585" s="1" t="s">
        <v>23</v>
      </c>
      <c r="O6585">
        <v>1</v>
      </c>
      <c r="P6585" s="1" t="s">
        <v>78</v>
      </c>
      <c r="Q6585" s="1" t="s">
        <v>78</v>
      </c>
      <c r="R6585">
        <v>0</v>
      </c>
    </row>
    <row r="6586" spans="1:18" x14ac:dyDescent="0.3">
      <c r="A6586" s="1" t="s">
        <v>6983</v>
      </c>
      <c r="B6586" s="1" t="s">
        <v>6007</v>
      </c>
      <c r="C6586">
        <v>2024</v>
      </c>
      <c r="D6586" s="2">
        <v>36784</v>
      </c>
      <c r="E6586" s="1" t="s">
        <v>20</v>
      </c>
      <c r="F6586">
        <v>1</v>
      </c>
      <c r="G6586">
        <v>0</v>
      </c>
      <c r="H6586">
        <v>0</v>
      </c>
      <c r="I6586" s="1" t="s">
        <v>21</v>
      </c>
      <c r="J6586" s="1"/>
      <c r="K6586">
        <v>0</v>
      </c>
      <c r="L6586" s="1" t="s">
        <v>22</v>
      </c>
      <c r="M6586" s="1" t="s">
        <v>26</v>
      </c>
      <c r="N6586" s="1" t="s">
        <v>26</v>
      </c>
      <c r="O6586">
        <v>1</v>
      </c>
      <c r="P6586" s="1" t="s">
        <v>2432</v>
      </c>
      <c r="Q6586" s="1" t="s">
        <v>2432</v>
      </c>
      <c r="R6586">
        <v>0</v>
      </c>
    </row>
    <row r="6587" spans="1:18" x14ac:dyDescent="0.3">
      <c r="A6587" s="1" t="s">
        <v>6984</v>
      </c>
      <c r="B6587" s="1" t="s">
        <v>6007</v>
      </c>
      <c r="C6587">
        <v>2024</v>
      </c>
      <c r="D6587" s="2">
        <v>36784</v>
      </c>
      <c r="E6587" s="1" t="s">
        <v>20</v>
      </c>
      <c r="F6587">
        <v>1</v>
      </c>
      <c r="G6587">
        <v>0</v>
      </c>
      <c r="H6587">
        <v>0</v>
      </c>
      <c r="I6587" s="1" t="s">
        <v>21</v>
      </c>
      <c r="J6587" s="1"/>
      <c r="K6587">
        <v>0</v>
      </c>
      <c r="L6587" s="1" t="s">
        <v>22</v>
      </c>
      <c r="M6587" s="1" t="s">
        <v>26</v>
      </c>
      <c r="N6587" s="1" t="s">
        <v>26</v>
      </c>
      <c r="O6587">
        <v>1</v>
      </c>
      <c r="P6587" s="1" t="s">
        <v>2432</v>
      </c>
      <c r="Q6587" s="1" t="s">
        <v>2432</v>
      </c>
      <c r="R6587">
        <v>0</v>
      </c>
    </row>
    <row r="6588" spans="1:18" x14ac:dyDescent="0.3">
      <c r="A6588" s="1" t="s">
        <v>6985</v>
      </c>
      <c r="B6588" s="1" t="s">
        <v>6007</v>
      </c>
      <c r="C6588">
        <v>2024</v>
      </c>
      <c r="D6588" s="2">
        <v>36784</v>
      </c>
      <c r="E6588" s="1" t="s">
        <v>37</v>
      </c>
      <c r="F6588">
        <v>1</v>
      </c>
      <c r="G6588">
        <v>1</v>
      </c>
      <c r="H6588">
        <v>1</v>
      </c>
      <c r="I6588" s="1" t="s">
        <v>38</v>
      </c>
      <c r="J6588" s="1" t="s">
        <v>62</v>
      </c>
      <c r="K6588">
        <v>0</v>
      </c>
      <c r="L6588" s="1" t="s">
        <v>22</v>
      </c>
      <c r="M6588" s="1" t="s">
        <v>35</v>
      </c>
      <c r="N6588" s="1" t="s">
        <v>35</v>
      </c>
      <c r="O6588">
        <v>1</v>
      </c>
      <c r="P6588" s="1" t="s">
        <v>27</v>
      </c>
      <c r="Q6588" s="1" t="s">
        <v>27</v>
      </c>
      <c r="R6588">
        <v>0</v>
      </c>
    </row>
    <row r="6589" spans="1:18" x14ac:dyDescent="0.3">
      <c r="A6589" s="1" t="s">
        <v>6986</v>
      </c>
      <c r="B6589" s="1" t="s">
        <v>6007</v>
      </c>
      <c r="C6589">
        <v>2024</v>
      </c>
      <c r="D6589" s="2">
        <v>36784</v>
      </c>
      <c r="E6589" s="1" t="s">
        <v>20</v>
      </c>
      <c r="F6589">
        <v>1</v>
      </c>
      <c r="G6589">
        <v>0</v>
      </c>
      <c r="H6589">
        <v>0</v>
      </c>
      <c r="I6589" s="1" t="s">
        <v>21</v>
      </c>
      <c r="J6589" s="1"/>
      <c r="K6589">
        <v>0</v>
      </c>
      <c r="L6589" s="1" t="s">
        <v>22</v>
      </c>
      <c r="M6589" s="1" t="s">
        <v>26</v>
      </c>
      <c r="N6589" s="1" t="s">
        <v>26</v>
      </c>
      <c r="O6589">
        <v>1</v>
      </c>
      <c r="P6589" s="1" t="s">
        <v>80</v>
      </c>
      <c r="Q6589" s="1" t="s">
        <v>80</v>
      </c>
      <c r="R6589">
        <v>0</v>
      </c>
    </row>
    <row r="6590" spans="1:18" x14ac:dyDescent="0.3">
      <c r="A6590" s="1" t="s">
        <v>6987</v>
      </c>
      <c r="B6590" s="1" t="s">
        <v>6007</v>
      </c>
      <c r="C6590">
        <v>2024</v>
      </c>
      <c r="D6590" s="2">
        <v>36784</v>
      </c>
      <c r="E6590" s="1" t="s">
        <v>20</v>
      </c>
      <c r="F6590">
        <v>1</v>
      </c>
      <c r="G6590">
        <v>0</v>
      </c>
      <c r="H6590">
        <v>0</v>
      </c>
      <c r="I6590" s="1" t="s">
        <v>21</v>
      </c>
      <c r="J6590" s="1"/>
      <c r="K6590">
        <v>0</v>
      </c>
      <c r="L6590" s="1" t="s">
        <v>22</v>
      </c>
      <c r="M6590" s="1" t="s">
        <v>23</v>
      </c>
      <c r="N6590" s="1" t="s">
        <v>23</v>
      </c>
      <c r="O6590">
        <v>1</v>
      </c>
      <c r="P6590" s="1" t="s">
        <v>134</v>
      </c>
      <c r="Q6590" s="1" t="s">
        <v>134</v>
      </c>
      <c r="R6590">
        <v>0</v>
      </c>
    </row>
    <row r="6591" spans="1:18" x14ac:dyDescent="0.3">
      <c r="A6591" s="1" t="s">
        <v>6988</v>
      </c>
      <c r="B6591" s="1" t="s">
        <v>6007</v>
      </c>
      <c r="C6591">
        <v>2024</v>
      </c>
      <c r="D6591" s="2">
        <v>36784</v>
      </c>
      <c r="E6591" s="1" t="s">
        <v>676</v>
      </c>
      <c r="F6591">
        <v>1</v>
      </c>
      <c r="G6591">
        <v>1</v>
      </c>
      <c r="H6591">
        <v>0</v>
      </c>
      <c r="I6591" s="1" t="s">
        <v>21</v>
      </c>
      <c r="J6591" s="1"/>
      <c r="K6591">
        <v>1</v>
      </c>
      <c r="L6591" s="1" t="s">
        <v>677</v>
      </c>
      <c r="M6591" s="1" t="s">
        <v>23</v>
      </c>
      <c r="N6591" s="1" t="s">
        <v>23</v>
      </c>
      <c r="O6591">
        <v>1</v>
      </c>
      <c r="P6591" s="1" t="s">
        <v>134</v>
      </c>
      <c r="Q6591" s="1" t="s">
        <v>134</v>
      </c>
      <c r="R6591">
        <v>0</v>
      </c>
    </row>
    <row r="6592" spans="1:18" x14ac:dyDescent="0.3">
      <c r="A6592" s="1" t="s">
        <v>6989</v>
      </c>
      <c r="B6592" s="1" t="s">
        <v>6007</v>
      </c>
      <c r="C6592">
        <v>2024</v>
      </c>
      <c r="D6592" s="2">
        <v>36784</v>
      </c>
      <c r="E6592" s="1" t="s">
        <v>20</v>
      </c>
      <c r="F6592">
        <v>1</v>
      </c>
      <c r="G6592">
        <v>0</v>
      </c>
      <c r="H6592">
        <v>0</v>
      </c>
      <c r="I6592" s="1" t="s">
        <v>21</v>
      </c>
      <c r="J6592" s="1"/>
      <c r="K6592">
        <v>0</v>
      </c>
      <c r="L6592" s="1" t="s">
        <v>22</v>
      </c>
      <c r="M6592" s="1" t="s">
        <v>23</v>
      </c>
      <c r="N6592" s="1" t="s">
        <v>23</v>
      </c>
      <c r="O6592">
        <v>5</v>
      </c>
      <c r="P6592" s="1" t="s">
        <v>6990</v>
      </c>
      <c r="Q6592" s="1"/>
      <c r="R6592">
        <v>0</v>
      </c>
    </row>
    <row r="6593" spans="1:18" x14ac:dyDescent="0.3">
      <c r="A6593" s="1" t="s">
        <v>6991</v>
      </c>
      <c r="B6593" s="1" t="s">
        <v>6007</v>
      </c>
      <c r="C6593">
        <v>2024</v>
      </c>
      <c r="D6593" s="2">
        <v>36784</v>
      </c>
      <c r="E6593" s="1" t="s">
        <v>20</v>
      </c>
      <c r="F6593">
        <v>1</v>
      </c>
      <c r="G6593">
        <v>0</v>
      </c>
      <c r="H6593">
        <v>0</v>
      </c>
      <c r="I6593" s="1" t="s">
        <v>21</v>
      </c>
      <c r="J6593" s="1"/>
      <c r="K6593">
        <v>0</v>
      </c>
      <c r="L6593" s="1" t="s">
        <v>22</v>
      </c>
      <c r="M6593" s="1" t="s">
        <v>47</v>
      </c>
      <c r="N6593" s="1" t="s">
        <v>47</v>
      </c>
      <c r="O6593">
        <v>1</v>
      </c>
      <c r="P6593" s="1" t="s">
        <v>78</v>
      </c>
      <c r="Q6593" s="1" t="s">
        <v>78</v>
      </c>
      <c r="R6593">
        <v>0</v>
      </c>
    </row>
    <row r="6594" spans="1:18" x14ac:dyDescent="0.3">
      <c r="A6594" s="1" t="s">
        <v>6992</v>
      </c>
      <c r="B6594" s="1" t="s">
        <v>6007</v>
      </c>
      <c r="C6594">
        <v>2024</v>
      </c>
      <c r="D6594" s="2">
        <v>36784</v>
      </c>
      <c r="E6594" s="1" t="s">
        <v>20</v>
      </c>
      <c r="F6594">
        <v>1</v>
      </c>
      <c r="G6594">
        <v>0</v>
      </c>
      <c r="H6594">
        <v>0</v>
      </c>
      <c r="I6594" s="1" t="s">
        <v>21</v>
      </c>
      <c r="J6594" s="1"/>
      <c r="K6594">
        <v>0</v>
      </c>
      <c r="L6594" s="1" t="s">
        <v>22</v>
      </c>
      <c r="M6594" s="1" t="s">
        <v>84</v>
      </c>
      <c r="N6594" s="1" t="s">
        <v>84</v>
      </c>
      <c r="O6594">
        <v>1</v>
      </c>
      <c r="P6594" s="1" t="s">
        <v>78</v>
      </c>
      <c r="Q6594" s="1" t="s">
        <v>78</v>
      </c>
      <c r="R6594">
        <v>0</v>
      </c>
    </row>
    <row r="6595" spans="1:18" x14ac:dyDescent="0.3">
      <c r="A6595" s="1" t="s">
        <v>6993</v>
      </c>
      <c r="B6595" s="1" t="s">
        <v>6007</v>
      </c>
      <c r="C6595">
        <v>2024</v>
      </c>
      <c r="D6595" s="2">
        <v>36784</v>
      </c>
      <c r="E6595" s="1" t="s">
        <v>20</v>
      </c>
      <c r="F6595">
        <v>1</v>
      </c>
      <c r="G6595">
        <v>0</v>
      </c>
      <c r="H6595">
        <v>0</v>
      </c>
      <c r="I6595" s="1" t="s">
        <v>21</v>
      </c>
      <c r="J6595" s="1"/>
      <c r="K6595">
        <v>0</v>
      </c>
      <c r="L6595" s="1" t="s">
        <v>22</v>
      </c>
      <c r="M6595" s="1" t="s">
        <v>23</v>
      </c>
      <c r="N6595" s="1" t="s">
        <v>23</v>
      </c>
      <c r="O6595">
        <v>1</v>
      </c>
      <c r="P6595" s="1" t="s">
        <v>27</v>
      </c>
      <c r="Q6595" s="1" t="s">
        <v>27</v>
      </c>
      <c r="R6595">
        <v>0</v>
      </c>
    </row>
    <row r="6596" spans="1:18" x14ac:dyDescent="0.3">
      <c r="A6596" s="1" t="s">
        <v>6994</v>
      </c>
      <c r="B6596" s="1" t="s">
        <v>6007</v>
      </c>
      <c r="C6596">
        <v>2024</v>
      </c>
      <c r="D6596" s="2">
        <v>36784</v>
      </c>
      <c r="E6596" s="1" t="s">
        <v>20</v>
      </c>
      <c r="F6596">
        <v>1</v>
      </c>
      <c r="G6596">
        <v>0</v>
      </c>
      <c r="H6596">
        <v>0</v>
      </c>
      <c r="I6596" s="1" t="s">
        <v>21</v>
      </c>
      <c r="J6596" s="1"/>
      <c r="K6596">
        <v>0</v>
      </c>
      <c r="L6596" s="1" t="s">
        <v>22</v>
      </c>
      <c r="M6596" s="1" t="s">
        <v>26</v>
      </c>
      <c r="N6596" s="1" t="s">
        <v>26</v>
      </c>
      <c r="O6596">
        <v>1</v>
      </c>
      <c r="P6596" s="1" t="s">
        <v>27</v>
      </c>
      <c r="Q6596" s="1" t="s">
        <v>27</v>
      </c>
      <c r="R6596">
        <v>0</v>
      </c>
    </row>
    <row r="6597" spans="1:18" x14ac:dyDescent="0.3">
      <c r="A6597" s="1" t="s">
        <v>6995</v>
      </c>
      <c r="B6597" s="1" t="s">
        <v>6007</v>
      </c>
      <c r="C6597">
        <v>2024</v>
      </c>
      <c r="D6597" s="2">
        <v>36784</v>
      </c>
      <c r="E6597" s="1" t="s">
        <v>20</v>
      </c>
      <c r="F6597">
        <v>1</v>
      </c>
      <c r="G6597">
        <v>0</v>
      </c>
      <c r="H6597">
        <v>0</v>
      </c>
      <c r="I6597" s="1" t="s">
        <v>21</v>
      </c>
      <c r="J6597" s="1"/>
      <c r="K6597">
        <v>0</v>
      </c>
      <c r="L6597" s="1" t="s">
        <v>22</v>
      </c>
      <c r="M6597" s="1" t="s">
        <v>26</v>
      </c>
      <c r="N6597" s="1" t="s">
        <v>26</v>
      </c>
      <c r="O6597">
        <v>1</v>
      </c>
      <c r="P6597" s="1" t="s">
        <v>27</v>
      </c>
      <c r="Q6597" s="1" t="s">
        <v>27</v>
      </c>
      <c r="R6597">
        <v>0</v>
      </c>
    </row>
    <row r="6598" spans="1:18" x14ac:dyDescent="0.3">
      <c r="A6598" s="1" t="s">
        <v>6996</v>
      </c>
      <c r="B6598" s="1" t="s">
        <v>6007</v>
      </c>
      <c r="C6598">
        <v>2024</v>
      </c>
      <c r="D6598" s="2">
        <v>36784</v>
      </c>
      <c r="E6598" s="1" t="s">
        <v>20</v>
      </c>
      <c r="F6598">
        <v>1</v>
      </c>
      <c r="G6598">
        <v>0</v>
      </c>
      <c r="H6598">
        <v>0</v>
      </c>
      <c r="I6598" s="1" t="s">
        <v>21</v>
      </c>
      <c r="J6598" s="1"/>
      <c r="K6598">
        <v>0</v>
      </c>
      <c r="L6598" s="1" t="s">
        <v>22</v>
      </c>
      <c r="M6598" s="1" t="s">
        <v>33</v>
      </c>
      <c r="N6598" s="1" t="s">
        <v>33</v>
      </c>
      <c r="O6598">
        <v>1</v>
      </c>
      <c r="P6598" s="1" t="s">
        <v>27</v>
      </c>
      <c r="Q6598" s="1" t="s">
        <v>27</v>
      </c>
      <c r="R6598">
        <v>0</v>
      </c>
    </row>
    <row r="6599" spans="1:18" x14ac:dyDescent="0.3">
      <c r="A6599" s="1" t="s">
        <v>6997</v>
      </c>
      <c r="B6599" s="1" t="s">
        <v>6007</v>
      </c>
      <c r="C6599">
        <v>2024</v>
      </c>
      <c r="D6599" s="2">
        <v>36784</v>
      </c>
      <c r="E6599" s="1" t="s">
        <v>20</v>
      </c>
      <c r="F6599">
        <v>1</v>
      </c>
      <c r="G6599">
        <v>0</v>
      </c>
      <c r="H6599">
        <v>0</v>
      </c>
      <c r="I6599" s="1" t="s">
        <v>21</v>
      </c>
      <c r="J6599" s="1"/>
      <c r="K6599">
        <v>0</v>
      </c>
      <c r="L6599" s="1" t="s">
        <v>22</v>
      </c>
      <c r="M6599" s="1" t="s">
        <v>33</v>
      </c>
      <c r="N6599" s="1" t="s">
        <v>33</v>
      </c>
      <c r="O6599">
        <v>1</v>
      </c>
      <c r="P6599" s="1" t="s">
        <v>74</v>
      </c>
      <c r="Q6599" s="1" t="s">
        <v>74</v>
      </c>
      <c r="R6599">
        <v>0</v>
      </c>
    </row>
    <row r="6600" spans="1:18" x14ac:dyDescent="0.3">
      <c r="A6600" s="1" t="s">
        <v>6998</v>
      </c>
      <c r="B6600" s="1" t="s">
        <v>6007</v>
      </c>
      <c r="C6600">
        <v>2024</v>
      </c>
      <c r="D6600" s="2">
        <v>36784</v>
      </c>
      <c r="E6600" s="1" t="s">
        <v>20</v>
      </c>
      <c r="F6600">
        <v>1</v>
      </c>
      <c r="G6600">
        <v>0</v>
      </c>
      <c r="H6600">
        <v>0</v>
      </c>
      <c r="I6600" s="1" t="s">
        <v>21</v>
      </c>
      <c r="J6600" s="1"/>
      <c r="K6600">
        <v>0</v>
      </c>
      <c r="L6600" s="1" t="s">
        <v>22</v>
      </c>
      <c r="M6600" s="1" t="s">
        <v>33</v>
      </c>
      <c r="N6600" s="1" t="s">
        <v>33</v>
      </c>
      <c r="O6600">
        <v>1</v>
      </c>
      <c r="P6600" s="1" t="s">
        <v>27</v>
      </c>
      <c r="Q6600" s="1" t="s">
        <v>27</v>
      </c>
      <c r="R6600">
        <v>0</v>
      </c>
    </row>
    <row r="6601" spans="1:18" x14ac:dyDescent="0.3">
      <c r="A6601" s="1" t="s">
        <v>6999</v>
      </c>
      <c r="B6601" s="1" t="s">
        <v>6007</v>
      </c>
      <c r="C6601">
        <v>2024</v>
      </c>
      <c r="D6601" s="2">
        <v>36784</v>
      </c>
      <c r="E6601" s="1" t="s">
        <v>20</v>
      </c>
      <c r="F6601">
        <v>1</v>
      </c>
      <c r="G6601">
        <v>0</v>
      </c>
      <c r="H6601">
        <v>0</v>
      </c>
      <c r="I6601" s="1" t="s">
        <v>21</v>
      </c>
      <c r="J6601" s="1"/>
      <c r="K6601">
        <v>0</v>
      </c>
      <c r="L6601" s="1" t="s">
        <v>22</v>
      </c>
      <c r="M6601" s="1" t="s">
        <v>26</v>
      </c>
      <c r="N6601" s="1" t="s">
        <v>26</v>
      </c>
      <c r="O6601">
        <v>1</v>
      </c>
      <c r="P6601" s="1" t="s">
        <v>2432</v>
      </c>
      <c r="Q6601" s="1" t="s">
        <v>2432</v>
      </c>
      <c r="R6601">
        <v>0</v>
      </c>
    </row>
    <row r="6602" spans="1:18" x14ac:dyDescent="0.3">
      <c r="A6602" s="1" t="s">
        <v>7000</v>
      </c>
      <c r="B6602" s="1" t="s">
        <v>6007</v>
      </c>
      <c r="C6602">
        <v>2024</v>
      </c>
      <c r="D6602" s="2">
        <v>36784</v>
      </c>
      <c r="E6602" s="1" t="s">
        <v>20</v>
      </c>
      <c r="F6602">
        <v>1</v>
      </c>
      <c r="G6602">
        <v>0</v>
      </c>
      <c r="H6602">
        <v>0</v>
      </c>
      <c r="I6602" s="1" t="s">
        <v>21</v>
      </c>
      <c r="J6602" s="1"/>
      <c r="K6602">
        <v>0</v>
      </c>
      <c r="L6602" s="1" t="s">
        <v>22</v>
      </c>
      <c r="M6602" s="1" t="s">
        <v>26</v>
      </c>
      <c r="N6602" s="1" t="s">
        <v>26</v>
      </c>
      <c r="O6602">
        <v>2</v>
      </c>
      <c r="P6602" s="1" t="s">
        <v>5864</v>
      </c>
      <c r="Q6602" s="1"/>
      <c r="R6602">
        <v>0</v>
      </c>
    </row>
    <row r="6603" spans="1:18" x14ac:dyDescent="0.3">
      <c r="A6603" s="1" t="s">
        <v>7001</v>
      </c>
      <c r="B6603" s="1" t="s">
        <v>6007</v>
      </c>
      <c r="C6603">
        <v>2024</v>
      </c>
      <c r="D6603" s="2">
        <v>36784</v>
      </c>
      <c r="E6603" s="1" t="s">
        <v>20</v>
      </c>
      <c r="F6603">
        <v>1</v>
      </c>
      <c r="G6603">
        <v>0</v>
      </c>
      <c r="H6603">
        <v>0</v>
      </c>
      <c r="I6603" s="1" t="s">
        <v>21</v>
      </c>
      <c r="J6603" s="1"/>
      <c r="K6603">
        <v>0</v>
      </c>
      <c r="L6603" s="1" t="s">
        <v>22</v>
      </c>
      <c r="M6603" s="1" t="s">
        <v>26</v>
      </c>
      <c r="N6603" s="1" t="s">
        <v>26</v>
      </c>
      <c r="O6603">
        <v>2</v>
      </c>
      <c r="P6603" s="1" t="s">
        <v>5864</v>
      </c>
      <c r="Q6603" s="1"/>
      <c r="R6603">
        <v>0</v>
      </c>
    </row>
    <row r="6604" spans="1:18" x14ac:dyDescent="0.3">
      <c r="A6604" s="1" t="s">
        <v>7002</v>
      </c>
      <c r="B6604" s="1" t="s">
        <v>6007</v>
      </c>
      <c r="C6604">
        <v>2024</v>
      </c>
      <c r="D6604" s="2">
        <v>36784</v>
      </c>
      <c r="E6604" s="1" t="s">
        <v>20</v>
      </c>
      <c r="F6604">
        <v>1</v>
      </c>
      <c r="G6604">
        <v>0</v>
      </c>
      <c r="H6604">
        <v>0</v>
      </c>
      <c r="I6604" s="1" t="s">
        <v>21</v>
      </c>
      <c r="J6604" s="1"/>
      <c r="K6604">
        <v>0</v>
      </c>
      <c r="L6604" s="1" t="s">
        <v>22</v>
      </c>
      <c r="M6604" s="1" t="s">
        <v>26</v>
      </c>
      <c r="N6604" s="1" t="s">
        <v>26</v>
      </c>
      <c r="O6604">
        <v>1</v>
      </c>
      <c r="P6604" s="1" t="s">
        <v>82</v>
      </c>
      <c r="Q6604" s="1" t="s">
        <v>82</v>
      </c>
      <c r="R6604">
        <v>0</v>
      </c>
    </row>
    <row r="6605" spans="1:18" x14ac:dyDescent="0.3">
      <c r="A6605" s="1" t="s">
        <v>7003</v>
      </c>
      <c r="B6605" s="1" t="s">
        <v>6007</v>
      </c>
      <c r="C6605">
        <v>2024</v>
      </c>
      <c r="D6605" s="2">
        <v>36784</v>
      </c>
      <c r="E6605" s="1" t="s">
        <v>37</v>
      </c>
      <c r="F6605">
        <v>1</v>
      </c>
      <c r="G6605">
        <v>1</v>
      </c>
      <c r="H6605">
        <v>1</v>
      </c>
      <c r="I6605" s="1" t="s">
        <v>38</v>
      </c>
      <c r="J6605" s="1" t="s">
        <v>39</v>
      </c>
      <c r="K6605">
        <v>0</v>
      </c>
      <c r="L6605" s="1" t="s">
        <v>22</v>
      </c>
      <c r="M6605" s="1" t="s">
        <v>23</v>
      </c>
      <c r="N6605" s="1" t="s">
        <v>23</v>
      </c>
      <c r="O6605">
        <v>1</v>
      </c>
      <c r="P6605" s="1" t="s">
        <v>988</v>
      </c>
      <c r="Q6605" s="1" t="s">
        <v>988</v>
      </c>
      <c r="R6605">
        <v>0</v>
      </c>
    </row>
    <row r="6606" spans="1:18" x14ac:dyDescent="0.3">
      <c r="A6606" s="1" t="s">
        <v>7004</v>
      </c>
      <c r="B6606" s="1" t="s">
        <v>6007</v>
      </c>
      <c r="C6606">
        <v>2024</v>
      </c>
      <c r="D6606" s="2">
        <v>36784</v>
      </c>
      <c r="E6606" s="1" t="s">
        <v>20</v>
      </c>
      <c r="F6606">
        <v>1</v>
      </c>
      <c r="G6606">
        <v>0</v>
      </c>
      <c r="H6606">
        <v>0</v>
      </c>
      <c r="I6606" s="1" t="s">
        <v>21</v>
      </c>
      <c r="J6606" s="1"/>
      <c r="K6606">
        <v>0</v>
      </c>
      <c r="L6606" s="1" t="s">
        <v>22</v>
      </c>
      <c r="M6606" s="1" t="s">
        <v>26</v>
      </c>
      <c r="N6606" s="1" t="s">
        <v>26</v>
      </c>
      <c r="O6606">
        <v>1</v>
      </c>
      <c r="P6606" s="1" t="s">
        <v>40</v>
      </c>
      <c r="Q6606" s="1" t="s">
        <v>40</v>
      </c>
      <c r="R6606">
        <v>0</v>
      </c>
    </row>
    <row r="6607" spans="1:18" x14ac:dyDescent="0.3">
      <c r="A6607" s="1" t="s">
        <v>7005</v>
      </c>
      <c r="B6607" s="1" t="s">
        <v>6007</v>
      </c>
      <c r="C6607">
        <v>2024</v>
      </c>
      <c r="D6607" s="2">
        <v>36784</v>
      </c>
      <c r="E6607" s="1" t="s">
        <v>20</v>
      </c>
      <c r="F6607">
        <v>1</v>
      </c>
      <c r="G6607">
        <v>0</v>
      </c>
      <c r="H6607">
        <v>0</v>
      </c>
      <c r="I6607" s="1" t="s">
        <v>21</v>
      </c>
      <c r="J6607" s="1"/>
      <c r="K6607">
        <v>0</v>
      </c>
      <c r="L6607" s="1" t="s">
        <v>22</v>
      </c>
      <c r="M6607" s="1" t="s">
        <v>33</v>
      </c>
      <c r="N6607" s="1" t="s">
        <v>33</v>
      </c>
      <c r="O6607">
        <v>1</v>
      </c>
      <c r="P6607" s="1" t="s">
        <v>78</v>
      </c>
      <c r="Q6607" s="1" t="s">
        <v>78</v>
      </c>
      <c r="R6607">
        <v>0</v>
      </c>
    </row>
    <row r="6608" spans="1:18" x14ac:dyDescent="0.3">
      <c r="A6608" s="1" t="s">
        <v>7006</v>
      </c>
      <c r="B6608" s="1" t="s">
        <v>6007</v>
      </c>
      <c r="C6608">
        <v>2024</v>
      </c>
      <c r="D6608" s="2">
        <v>36784</v>
      </c>
      <c r="E6608" s="1" t="s">
        <v>37</v>
      </c>
      <c r="F6608">
        <v>1</v>
      </c>
      <c r="G6608">
        <v>1</v>
      </c>
      <c r="H6608">
        <v>1</v>
      </c>
      <c r="I6608" s="1" t="s">
        <v>91</v>
      </c>
      <c r="J6608" s="1" t="s">
        <v>711</v>
      </c>
      <c r="K6608">
        <v>0</v>
      </c>
      <c r="L6608" s="1" t="s">
        <v>22</v>
      </c>
      <c r="M6608" s="1" t="s">
        <v>26</v>
      </c>
      <c r="N6608" s="1" t="s">
        <v>26</v>
      </c>
      <c r="O6608">
        <v>1</v>
      </c>
      <c r="P6608" s="1" t="s">
        <v>134</v>
      </c>
      <c r="Q6608" s="1" t="s">
        <v>134</v>
      </c>
      <c r="R6608">
        <v>0</v>
      </c>
    </row>
    <row r="6609" spans="1:18" x14ac:dyDescent="0.3">
      <c r="A6609" s="1" t="s">
        <v>7007</v>
      </c>
      <c r="B6609" s="1" t="s">
        <v>6007</v>
      </c>
      <c r="C6609">
        <v>2024</v>
      </c>
      <c r="D6609" s="2">
        <v>36784</v>
      </c>
      <c r="E6609" s="1" t="s">
        <v>20</v>
      </c>
      <c r="F6609">
        <v>1</v>
      </c>
      <c r="G6609">
        <v>0</v>
      </c>
      <c r="H6609">
        <v>0</v>
      </c>
      <c r="I6609" s="1" t="s">
        <v>21</v>
      </c>
      <c r="J6609" s="1"/>
      <c r="K6609">
        <v>0</v>
      </c>
      <c r="L6609" s="1" t="s">
        <v>22</v>
      </c>
      <c r="M6609" s="1" t="s">
        <v>26</v>
      </c>
      <c r="N6609" s="1" t="s">
        <v>26</v>
      </c>
      <c r="O6609">
        <v>1</v>
      </c>
      <c r="P6609" s="1" t="s">
        <v>2432</v>
      </c>
      <c r="Q6609" s="1" t="s">
        <v>2432</v>
      </c>
      <c r="R6609">
        <v>0</v>
      </c>
    </row>
    <row r="6610" spans="1:18" x14ac:dyDescent="0.3">
      <c r="A6610" s="1" t="s">
        <v>7008</v>
      </c>
      <c r="B6610" s="1" t="s">
        <v>6007</v>
      </c>
      <c r="C6610">
        <v>2024</v>
      </c>
      <c r="D6610" s="2">
        <v>36784</v>
      </c>
      <c r="E6610" s="1" t="s">
        <v>37</v>
      </c>
      <c r="F6610">
        <v>1</v>
      </c>
      <c r="G6610">
        <v>1</v>
      </c>
      <c r="H6610">
        <v>1</v>
      </c>
      <c r="I6610" s="1" t="s">
        <v>91</v>
      </c>
      <c r="J6610" s="1" t="s">
        <v>92</v>
      </c>
      <c r="K6610">
        <v>0</v>
      </c>
      <c r="L6610" s="1" t="s">
        <v>22</v>
      </c>
      <c r="M6610" s="1" t="s">
        <v>33</v>
      </c>
      <c r="N6610" s="1" t="s">
        <v>33</v>
      </c>
      <c r="O6610">
        <v>1</v>
      </c>
      <c r="P6610" s="1" t="s">
        <v>227</v>
      </c>
      <c r="Q6610" s="1" t="s">
        <v>227</v>
      </c>
      <c r="R6610">
        <v>1</v>
      </c>
    </row>
    <row r="6611" spans="1:18" x14ac:dyDescent="0.3">
      <c r="A6611" s="1" t="s">
        <v>7009</v>
      </c>
      <c r="B6611" s="1" t="s">
        <v>6007</v>
      </c>
      <c r="C6611">
        <v>2024</v>
      </c>
      <c r="D6611" s="2">
        <v>36784</v>
      </c>
      <c r="E6611" s="1" t="s">
        <v>20</v>
      </c>
      <c r="F6611">
        <v>1</v>
      </c>
      <c r="G6611">
        <v>0</v>
      </c>
      <c r="H6611">
        <v>0</v>
      </c>
      <c r="I6611" s="1" t="s">
        <v>21</v>
      </c>
      <c r="J6611" s="1"/>
      <c r="K6611">
        <v>0</v>
      </c>
      <c r="L6611" s="1" t="s">
        <v>22</v>
      </c>
      <c r="M6611" s="1" t="s">
        <v>26</v>
      </c>
      <c r="N6611" s="1" t="s">
        <v>26</v>
      </c>
      <c r="O6611">
        <v>1</v>
      </c>
      <c r="P6611" s="1" t="s">
        <v>82</v>
      </c>
      <c r="Q6611" s="1" t="s">
        <v>82</v>
      </c>
      <c r="R6611">
        <v>0</v>
      </c>
    </row>
    <row r="6612" spans="1:18" x14ac:dyDescent="0.3">
      <c r="A6612" s="1" t="s">
        <v>7010</v>
      </c>
      <c r="B6612" s="1" t="s">
        <v>6007</v>
      </c>
      <c r="C6612">
        <v>2024</v>
      </c>
      <c r="D6612" s="2">
        <v>36784</v>
      </c>
      <c r="E6612" s="1" t="s">
        <v>20</v>
      </c>
      <c r="F6612">
        <v>1</v>
      </c>
      <c r="G6612">
        <v>0</v>
      </c>
      <c r="H6612">
        <v>0</v>
      </c>
      <c r="I6612" s="1" t="s">
        <v>21</v>
      </c>
      <c r="J6612" s="1"/>
      <c r="K6612">
        <v>0</v>
      </c>
      <c r="L6612" s="1" t="s">
        <v>22</v>
      </c>
      <c r="M6612" s="1" t="s">
        <v>26</v>
      </c>
      <c r="N6612" s="1" t="s">
        <v>26</v>
      </c>
      <c r="O6612">
        <v>1</v>
      </c>
      <c r="P6612" s="1" t="s">
        <v>534</v>
      </c>
      <c r="Q6612" s="1" t="s">
        <v>534</v>
      </c>
      <c r="R6612">
        <v>0</v>
      </c>
    </row>
    <row r="6613" spans="1:18" x14ac:dyDescent="0.3">
      <c r="A6613" s="1" t="s">
        <v>7011</v>
      </c>
      <c r="B6613" s="1" t="s">
        <v>6007</v>
      </c>
      <c r="C6613">
        <v>2024</v>
      </c>
      <c r="D6613" s="2">
        <v>36784</v>
      </c>
      <c r="E6613" s="1" t="s">
        <v>20</v>
      </c>
      <c r="F6613">
        <v>1</v>
      </c>
      <c r="G6613">
        <v>0</v>
      </c>
      <c r="H6613">
        <v>0</v>
      </c>
      <c r="I6613" s="1" t="s">
        <v>21</v>
      </c>
      <c r="J6613" s="1"/>
      <c r="K6613">
        <v>0</v>
      </c>
      <c r="L6613" s="1" t="s">
        <v>22</v>
      </c>
      <c r="M6613" s="1" t="s">
        <v>26</v>
      </c>
      <c r="N6613" s="1" t="s">
        <v>26</v>
      </c>
      <c r="O6613">
        <v>1</v>
      </c>
      <c r="P6613" s="1" t="s">
        <v>80</v>
      </c>
      <c r="Q6613" s="1" t="s">
        <v>80</v>
      </c>
      <c r="R6613">
        <v>0</v>
      </c>
    </row>
    <row r="6614" spans="1:18" x14ac:dyDescent="0.3">
      <c r="A6614" s="1" t="s">
        <v>7012</v>
      </c>
      <c r="B6614" s="1" t="s">
        <v>6007</v>
      </c>
      <c r="C6614">
        <v>2024</v>
      </c>
      <c r="D6614" s="2">
        <v>36784</v>
      </c>
      <c r="E6614" s="1" t="s">
        <v>20</v>
      </c>
      <c r="F6614">
        <v>1</v>
      </c>
      <c r="G6614">
        <v>0</v>
      </c>
      <c r="H6614">
        <v>0</v>
      </c>
      <c r="I6614" s="1" t="s">
        <v>21</v>
      </c>
      <c r="J6614" s="1"/>
      <c r="K6614">
        <v>0</v>
      </c>
      <c r="L6614" s="1" t="s">
        <v>22</v>
      </c>
      <c r="M6614" s="1" t="s">
        <v>26</v>
      </c>
      <c r="N6614" s="1" t="s">
        <v>26</v>
      </c>
      <c r="O6614">
        <v>1</v>
      </c>
      <c r="P6614" s="1" t="s">
        <v>227</v>
      </c>
      <c r="Q6614" s="1" t="s">
        <v>227</v>
      </c>
      <c r="R6614">
        <v>0</v>
      </c>
    </row>
    <row r="6615" spans="1:18" x14ac:dyDescent="0.3">
      <c r="A6615" s="1" t="s">
        <v>7013</v>
      </c>
      <c r="B6615" s="1" t="s">
        <v>6007</v>
      </c>
      <c r="C6615">
        <v>2024</v>
      </c>
      <c r="D6615" s="2">
        <v>36784</v>
      </c>
      <c r="E6615" s="1" t="s">
        <v>20</v>
      </c>
      <c r="F6615">
        <v>1</v>
      </c>
      <c r="G6615">
        <v>0</v>
      </c>
      <c r="H6615">
        <v>0</v>
      </c>
      <c r="I6615" s="1" t="s">
        <v>21</v>
      </c>
      <c r="J6615" s="1"/>
      <c r="K6615">
        <v>0</v>
      </c>
      <c r="L6615" s="1" t="s">
        <v>22</v>
      </c>
      <c r="M6615" s="1" t="s">
        <v>23</v>
      </c>
      <c r="N6615" s="1" t="s">
        <v>23</v>
      </c>
      <c r="O6615">
        <v>1</v>
      </c>
      <c r="P6615" s="1" t="s">
        <v>534</v>
      </c>
      <c r="Q6615" s="1" t="s">
        <v>534</v>
      </c>
      <c r="R6615">
        <v>0</v>
      </c>
    </row>
    <row r="6616" spans="1:18" x14ac:dyDescent="0.3">
      <c r="A6616" s="1" t="s">
        <v>7014</v>
      </c>
      <c r="B6616" s="1" t="s">
        <v>6007</v>
      </c>
      <c r="C6616">
        <v>2024</v>
      </c>
      <c r="D6616" s="2">
        <v>36784</v>
      </c>
      <c r="E6616" s="1" t="s">
        <v>37</v>
      </c>
      <c r="F6616">
        <v>1</v>
      </c>
      <c r="G6616">
        <v>1</v>
      </c>
      <c r="H6616">
        <v>1</v>
      </c>
      <c r="I6616" s="1" t="s">
        <v>38</v>
      </c>
      <c r="J6616" s="1" t="s">
        <v>42</v>
      </c>
      <c r="K6616">
        <v>0</v>
      </c>
      <c r="L6616" s="1" t="s">
        <v>22</v>
      </c>
      <c r="M6616" s="1" t="s">
        <v>26</v>
      </c>
      <c r="N6616" s="1" t="s">
        <v>26</v>
      </c>
      <c r="O6616">
        <v>1</v>
      </c>
      <c r="P6616" s="1" t="s">
        <v>134</v>
      </c>
      <c r="Q6616" s="1" t="s">
        <v>134</v>
      </c>
      <c r="R6616">
        <v>0</v>
      </c>
    </row>
    <row r="6617" spans="1:18" x14ac:dyDescent="0.3">
      <c r="A6617" s="1" t="s">
        <v>7015</v>
      </c>
      <c r="B6617" s="1" t="s">
        <v>6007</v>
      </c>
      <c r="C6617">
        <v>2024</v>
      </c>
      <c r="D6617" s="2">
        <v>36784</v>
      </c>
      <c r="E6617" s="1" t="s">
        <v>37</v>
      </c>
      <c r="F6617">
        <v>1</v>
      </c>
      <c r="G6617">
        <v>1</v>
      </c>
      <c r="H6617">
        <v>1</v>
      </c>
      <c r="I6617" s="1" t="s">
        <v>91</v>
      </c>
      <c r="J6617" s="1" t="s">
        <v>92</v>
      </c>
      <c r="K6617">
        <v>0</v>
      </c>
      <c r="L6617" s="1" t="s">
        <v>22</v>
      </c>
      <c r="M6617" s="1" t="s">
        <v>23</v>
      </c>
      <c r="N6617" s="1" t="s">
        <v>23</v>
      </c>
      <c r="O6617">
        <v>1</v>
      </c>
      <c r="P6617" s="1" t="s">
        <v>27</v>
      </c>
      <c r="Q6617" s="1" t="s">
        <v>27</v>
      </c>
      <c r="R6617">
        <v>1</v>
      </c>
    </row>
    <row r="6618" spans="1:18" x14ac:dyDescent="0.3">
      <c r="A6618" s="1" t="s">
        <v>7016</v>
      </c>
      <c r="B6618" s="1" t="s">
        <v>6007</v>
      </c>
      <c r="C6618">
        <v>2024</v>
      </c>
      <c r="D6618" s="2">
        <v>36784</v>
      </c>
      <c r="E6618" s="1" t="s">
        <v>20</v>
      </c>
      <c r="F6618">
        <v>1</v>
      </c>
      <c r="G6618">
        <v>0</v>
      </c>
      <c r="H6618">
        <v>0</v>
      </c>
      <c r="I6618" s="1" t="s">
        <v>21</v>
      </c>
      <c r="J6618" s="1"/>
      <c r="K6618">
        <v>0</v>
      </c>
      <c r="L6618" s="1" t="s">
        <v>22</v>
      </c>
      <c r="M6618" s="1" t="s">
        <v>33</v>
      </c>
      <c r="N6618" s="1" t="s">
        <v>33</v>
      </c>
      <c r="O6618">
        <v>2</v>
      </c>
      <c r="P6618" s="1" t="s">
        <v>7017</v>
      </c>
      <c r="Q6618" s="1"/>
      <c r="R6618">
        <v>0</v>
      </c>
    </row>
    <row r="6619" spans="1:18" x14ac:dyDescent="0.3">
      <c r="A6619" s="1" t="s">
        <v>7018</v>
      </c>
      <c r="B6619" s="1" t="s">
        <v>6007</v>
      </c>
      <c r="C6619">
        <v>2024</v>
      </c>
      <c r="D6619" s="2">
        <v>36784</v>
      </c>
      <c r="E6619" s="1" t="s">
        <v>20</v>
      </c>
      <c r="F6619">
        <v>1</v>
      </c>
      <c r="G6619">
        <v>0</v>
      </c>
      <c r="H6619">
        <v>0</v>
      </c>
      <c r="I6619" s="1" t="s">
        <v>21</v>
      </c>
      <c r="J6619" s="1"/>
      <c r="K6619">
        <v>0</v>
      </c>
      <c r="L6619" s="1" t="s">
        <v>22</v>
      </c>
      <c r="M6619" s="1" t="s">
        <v>26</v>
      </c>
      <c r="N6619" s="1" t="s">
        <v>26</v>
      </c>
      <c r="O6619">
        <v>1</v>
      </c>
      <c r="P6619" s="1" t="s">
        <v>40</v>
      </c>
      <c r="Q6619" s="1" t="s">
        <v>40</v>
      </c>
      <c r="R6619">
        <v>0</v>
      </c>
    </row>
    <row r="6620" spans="1:18" x14ac:dyDescent="0.3">
      <c r="A6620" s="1" t="s">
        <v>7019</v>
      </c>
      <c r="B6620" s="1" t="s">
        <v>6007</v>
      </c>
      <c r="C6620">
        <v>2024</v>
      </c>
      <c r="D6620" s="2">
        <v>36784</v>
      </c>
      <c r="E6620" s="1" t="s">
        <v>37</v>
      </c>
      <c r="F6620">
        <v>1</v>
      </c>
      <c r="G6620">
        <v>1</v>
      </c>
      <c r="H6620">
        <v>1</v>
      </c>
      <c r="I6620" s="1" t="s">
        <v>38</v>
      </c>
      <c r="J6620" s="1" t="s">
        <v>42</v>
      </c>
      <c r="K6620">
        <v>0</v>
      </c>
      <c r="L6620" s="1" t="s">
        <v>22</v>
      </c>
      <c r="M6620" s="1" t="s">
        <v>23</v>
      </c>
      <c r="N6620" s="1" t="s">
        <v>23</v>
      </c>
      <c r="O6620">
        <v>1</v>
      </c>
      <c r="P6620" s="1" t="s">
        <v>121</v>
      </c>
      <c r="Q6620" s="1" t="s">
        <v>121</v>
      </c>
      <c r="R6620">
        <v>0</v>
      </c>
    </row>
    <row r="6621" spans="1:18" x14ac:dyDescent="0.3">
      <c r="A6621" s="1" t="s">
        <v>7020</v>
      </c>
      <c r="B6621" s="1" t="s">
        <v>6007</v>
      </c>
      <c r="C6621">
        <v>2024</v>
      </c>
      <c r="D6621" s="2">
        <v>36784</v>
      </c>
      <c r="E6621" s="1" t="s">
        <v>20</v>
      </c>
      <c r="F6621">
        <v>1</v>
      </c>
      <c r="G6621">
        <v>0</v>
      </c>
      <c r="H6621">
        <v>0</v>
      </c>
      <c r="I6621" s="1" t="s">
        <v>21</v>
      </c>
      <c r="J6621" s="1"/>
      <c r="K6621">
        <v>0</v>
      </c>
      <c r="L6621" s="1" t="s">
        <v>22</v>
      </c>
      <c r="M6621" s="1" t="s">
        <v>35</v>
      </c>
      <c r="N6621" s="1" t="s">
        <v>35</v>
      </c>
      <c r="O6621">
        <v>1</v>
      </c>
      <c r="P6621" s="1" t="s">
        <v>78</v>
      </c>
      <c r="Q6621" s="1" t="s">
        <v>78</v>
      </c>
      <c r="R6621">
        <v>0</v>
      </c>
    </row>
    <row r="6622" spans="1:18" x14ac:dyDescent="0.3">
      <c r="A6622" s="1" t="s">
        <v>7021</v>
      </c>
      <c r="B6622" s="1" t="s">
        <v>6007</v>
      </c>
      <c r="C6622">
        <v>2024</v>
      </c>
      <c r="D6622" s="2">
        <v>36784</v>
      </c>
      <c r="E6622" s="1" t="s">
        <v>20</v>
      </c>
      <c r="F6622">
        <v>1</v>
      </c>
      <c r="G6622">
        <v>0</v>
      </c>
      <c r="H6622">
        <v>0</v>
      </c>
      <c r="I6622" s="1" t="s">
        <v>21</v>
      </c>
      <c r="J6622" s="1"/>
      <c r="K6622">
        <v>0</v>
      </c>
      <c r="L6622" s="1" t="s">
        <v>22</v>
      </c>
      <c r="M6622" s="1" t="s">
        <v>26</v>
      </c>
      <c r="N6622" s="1" t="s">
        <v>26</v>
      </c>
      <c r="O6622">
        <v>1</v>
      </c>
      <c r="P6622" s="1" t="s">
        <v>40</v>
      </c>
      <c r="Q6622" s="1" t="s">
        <v>40</v>
      </c>
      <c r="R6622">
        <v>0</v>
      </c>
    </row>
    <row r="6623" spans="1:18" x14ac:dyDescent="0.3">
      <c r="A6623" s="1" t="s">
        <v>7022</v>
      </c>
      <c r="B6623" s="1" t="s">
        <v>6007</v>
      </c>
      <c r="C6623">
        <v>2024</v>
      </c>
      <c r="D6623" s="2">
        <v>36784</v>
      </c>
      <c r="E6623" s="1" t="s">
        <v>20</v>
      </c>
      <c r="F6623">
        <v>1</v>
      </c>
      <c r="G6623">
        <v>0</v>
      </c>
      <c r="H6623">
        <v>0</v>
      </c>
      <c r="I6623" s="1" t="s">
        <v>21</v>
      </c>
      <c r="J6623" s="1"/>
      <c r="K6623">
        <v>0</v>
      </c>
      <c r="L6623" s="1" t="s">
        <v>22</v>
      </c>
      <c r="M6623" s="1" t="s">
        <v>26</v>
      </c>
      <c r="N6623" s="1" t="s">
        <v>26</v>
      </c>
      <c r="O6623">
        <v>1</v>
      </c>
      <c r="P6623" s="1" t="s">
        <v>534</v>
      </c>
      <c r="Q6623" s="1" t="s">
        <v>534</v>
      </c>
      <c r="R6623">
        <v>0</v>
      </c>
    </row>
    <row r="6624" spans="1:18" x14ac:dyDescent="0.3">
      <c r="A6624" s="1" t="s">
        <v>7023</v>
      </c>
      <c r="B6624" s="1" t="s">
        <v>6007</v>
      </c>
      <c r="C6624">
        <v>2024</v>
      </c>
      <c r="D6624" s="2">
        <v>36784</v>
      </c>
      <c r="E6624" s="1" t="s">
        <v>20</v>
      </c>
      <c r="F6624">
        <v>1</v>
      </c>
      <c r="G6624">
        <v>0</v>
      </c>
      <c r="H6624">
        <v>0</v>
      </c>
      <c r="I6624" s="1" t="s">
        <v>21</v>
      </c>
      <c r="J6624" s="1"/>
      <c r="K6624">
        <v>0</v>
      </c>
      <c r="L6624" s="1" t="s">
        <v>22</v>
      </c>
      <c r="M6624" s="1" t="s">
        <v>26</v>
      </c>
      <c r="N6624" s="1" t="s">
        <v>26</v>
      </c>
      <c r="O6624">
        <v>1</v>
      </c>
      <c r="P6624" s="1" t="s">
        <v>40</v>
      </c>
      <c r="Q6624" s="1" t="s">
        <v>40</v>
      </c>
      <c r="R6624">
        <v>0</v>
      </c>
    </row>
    <row r="6625" spans="1:18" x14ac:dyDescent="0.3">
      <c r="A6625" s="1" t="s">
        <v>7024</v>
      </c>
      <c r="B6625" s="1" t="s">
        <v>6007</v>
      </c>
      <c r="C6625">
        <v>2024</v>
      </c>
      <c r="D6625" s="2">
        <v>36784</v>
      </c>
      <c r="E6625" s="1" t="s">
        <v>20</v>
      </c>
      <c r="F6625">
        <v>1</v>
      </c>
      <c r="G6625">
        <v>0</v>
      </c>
      <c r="H6625">
        <v>0</v>
      </c>
      <c r="I6625" s="1" t="s">
        <v>21</v>
      </c>
      <c r="J6625" s="1"/>
      <c r="K6625">
        <v>0</v>
      </c>
      <c r="L6625" s="1" t="s">
        <v>22</v>
      </c>
      <c r="M6625" s="1" t="s">
        <v>33</v>
      </c>
      <c r="N6625" s="1" t="s">
        <v>33</v>
      </c>
      <c r="O6625">
        <v>1</v>
      </c>
      <c r="P6625" s="1" t="s">
        <v>983</v>
      </c>
      <c r="Q6625" s="1" t="s">
        <v>983</v>
      </c>
      <c r="R6625">
        <v>0</v>
      </c>
    </row>
    <row r="6626" spans="1:18" x14ac:dyDescent="0.3">
      <c r="A6626" s="1" t="s">
        <v>7025</v>
      </c>
      <c r="B6626" s="1" t="s">
        <v>6007</v>
      </c>
      <c r="C6626">
        <v>2024</v>
      </c>
      <c r="D6626" s="2">
        <v>36784</v>
      </c>
      <c r="E6626" s="1" t="s">
        <v>20</v>
      </c>
      <c r="F6626">
        <v>1</v>
      </c>
      <c r="G6626">
        <v>0</v>
      </c>
      <c r="H6626">
        <v>0</v>
      </c>
      <c r="I6626" s="1" t="s">
        <v>21</v>
      </c>
      <c r="J6626" s="1"/>
      <c r="K6626">
        <v>0</v>
      </c>
      <c r="L6626" s="1" t="s">
        <v>22</v>
      </c>
      <c r="M6626" s="1" t="s">
        <v>26</v>
      </c>
      <c r="N6626" s="1" t="s">
        <v>26</v>
      </c>
      <c r="O6626">
        <v>1</v>
      </c>
      <c r="P6626" s="1" t="s">
        <v>27</v>
      </c>
      <c r="Q6626" s="1" t="s">
        <v>27</v>
      </c>
      <c r="R6626">
        <v>0</v>
      </c>
    </row>
    <row r="6627" spans="1:18" x14ac:dyDescent="0.3">
      <c r="A6627" s="1" t="s">
        <v>7026</v>
      </c>
      <c r="B6627" s="1" t="s">
        <v>6007</v>
      </c>
      <c r="C6627">
        <v>2024</v>
      </c>
      <c r="D6627" s="2">
        <v>36784</v>
      </c>
      <c r="E6627" s="1" t="s">
        <v>20</v>
      </c>
      <c r="F6627">
        <v>1</v>
      </c>
      <c r="G6627">
        <v>0</v>
      </c>
      <c r="H6627">
        <v>0</v>
      </c>
      <c r="I6627" s="1" t="s">
        <v>21</v>
      </c>
      <c r="J6627" s="1"/>
      <c r="K6627">
        <v>0</v>
      </c>
      <c r="L6627" s="1" t="s">
        <v>22</v>
      </c>
      <c r="M6627" s="1" t="s">
        <v>26</v>
      </c>
      <c r="N6627" s="1" t="s">
        <v>26</v>
      </c>
      <c r="O6627">
        <v>1</v>
      </c>
      <c r="P6627" s="1" t="s">
        <v>40</v>
      </c>
      <c r="Q6627" s="1" t="s">
        <v>40</v>
      </c>
      <c r="R6627">
        <v>0</v>
      </c>
    </row>
    <row r="6628" spans="1:18" x14ac:dyDescent="0.3">
      <c r="A6628" s="1" t="s">
        <v>7027</v>
      </c>
      <c r="B6628" s="1" t="s">
        <v>6007</v>
      </c>
      <c r="C6628">
        <v>2024</v>
      </c>
      <c r="D6628" s="2">
        <v>36784</v>
      </c>
      <c r="E6628" s="1" t="s">
        <v>20</v>
      </c>
      <c r="F6628">
        <v>1</v>
      </c>
      <c r="G6628">
        <v>0</v>
      </c>
      <c r="H6628">
        <v>0</v>
      </c>
      <c r="I6628" s="1" t="s">
        <v>21</v>
      </c>
      <c r="J6628" s="1"/>
      <c r="K6628">
        <v>0</v>
      </c>
      <c r="L6628" s="1" t="s">
        <v>22</v>
      </c>
      <c r="M6628" s="1" t="s">
        <v>33</v>
      </c>
      <c r="N6628" s="1" t="s">
        <v>33</v>
      </c>
      <c r="O6628">
        <v>1</v>
      </c>
      <c r="P6628" s="1" t="s">
        <v>78</v>
      </c>
      <c r="Q6628" s="1" t="s">
        <v>78</v>
      </c>
      <c r="R6628">
        <v>0</v>
      </c>
    </row>
    <row r="6629" spans="1:18" x14ac:dyDescent="0.3">
      <c r="A6629" s="1" t="s">
        <v>7028</v>
      </c>
      <c r="B6629" s="1" t="s">
        <v>6007</v>
      </c>
      <c r="C6629">
        <v>2024</v>
      </c>
      <c r="D6629" s="2">
        <v>36784</v>
      </c>
      <c r="E6629" s="1" t="s">
        <v>20</v>
      </c>
      <c r="F6629">
        <v>1</v>
      </c>
      <c r="G6629">
        <v>0</v>
      </c>
      <c r="H6629">
        <v>0</v>
      </c>
      <c r="I6629" s="1" t="s">
        <v>21</v>
      </c>
      <c r="J6629" s="1"/>
      <c r="K6629">
        <v>0</v>
      </c>
      <c r="L6629" s="1" t="s">
        <v>22</v>
      </c>
      <c r="M6629" s="1" t="s">
        <v>26</v>
      </c>
      <c r="N6629" s="1" t="s">
        <v>26</v>
      </c>
      <c r="O6629">
        <v>1</v>
      </c>
      <c r="P6629" s="1" t="s">
        <v>534</v>
      </c>
      <c r="Q6629" s="1" t="s">
        <v>534</v>
      </c>
      <c r="R6629">
        <v>0</v>
      </c>
    </row>
    <row r="6630" spans="1:18" x14ac:dyDescent="0.3">
      <c r="A6630" s="1" t="s">
        <v>7029</v>
      </c>
      <c r="B6630" s="1" t="s">
        <v>6007</v>
      </c>
      <c r="C6630">
        <v>2024</v>
      </c>
      <c r="D6630" s="2">
        <v>36784</v>
      </c>
      <c r="E6630" s="1" t="s">
        <v>37</v>
      </c>
      <c r="F6630">
        <v>1</v>
      </c>
      <c r="G6630">
        <v>1</v>
      </c>
      <c r="H6630">
        <v>1</v>
      </c>
      <c r="I6630" s="1" t="s">
        <v>38</v>
      </c>
      <c r="J6630" s="1" t="s">
        <v>39</v>
      </c>
      <c r="K6630">
        <v>0</v>
      </c>
      <c r="L6630" s="1" t="s">
        <v>22</v>
      </c>
      <c r="M6630" s="1" t="s">
        <v>47</v>
      </c>
      <c r="N6630" s="1" t="s">
        <v>47</v>
      </c>
      <c r="O6630">
        <v>1</v>
      </c>
      <c r="P6630" s="1" t="s">
        <v>114</v>
      </c>
      <c r="Q6630" s="1" t="s">
        <v>114</v>
      </c>
      <c r="R6630">
        <v>0</v>
      </c>
    </row>
    <row r="6631" spans="1:18" x14ac:dyDescent="0.3">
      <c r="A6631" s="1" t="s">
        <v>7030</v>
      </c>
      <c r="B6631" s="1" t="s">
        <v>6007</v>
      </c>
      <c r="C6631">
        <v>2024</v>
      </c>
      <c r="D6631" s="2">
        <v>36784</v>
      </c>
      <c r="E6631" s="1" t="s">
        <v>20</v>
      </c>
      <c r="F6631">
        <v>1</v>
      </c>
      <c r="G6631">
        <v>0</v>
      </c>
      <c r="H6631">
        <v>0</v>
      </c>
      <c r="I6631" s="1" t="s">
        <v>21</v>
      </c>
      <c r="J6631" s="1"/>
      <c r="K6631">
        <v>0</v>
      </c>
      <c r="L6631" s="1" t="s">
        <v>22</v>
      </c>
      <c r="M6631" s="1" t="s">
        <v>23</v>
      </c>
      <c r="N6631" s="1" t="s">
        <v>23</v>
      </c>
      <c r="O6631">
        <v>1</v>
      </c>
      <c r="P6631" s="1" t="s">
        <v>27</v>
      </c>
      <c r="Q6631" s="1" t="s">
        <v>27</v>
      </c>
      <c r="R6631">
        <v>0</v>
      </c>
    </row>
    <row r="6632" spans="1:18" x14ac:dyDescent="0.3">
      <c r="A6632" s="1" t="s">
        <v>7031</v>
      </c>
      <c r="B6632" s="1" t="s">
        <v>6007</v>
      </c>
      <c r="C6632">
        <v>2024</v>
      </c>
      <c r="D6632" s="2">
        <v>36784</v>
      </c>
      <c r="E6632" s="1" t="s">
        <v>20</v>
      </c>
      <c r="F6632">
        <v>1</v>
      </c>
      <c r="G6632">
        <v>0</v>
      </c>
      <c r="H6632">
        <v>0</v>
      </c>
      <c r="I6632" s="1" t="s">
        <v>21</v>
      </c>
      <c r="J6632" s="1"/>
      <c r="K6632">
        <v>0</v>
      </c>
      <c r="L6632" s="1" t="s">
        <v>22</v>
      </c>
      <c r="M6632" s="1" t="s">
        <v>26</v>
      </c>
      <c r="N6632" s="1" t="s">
        <v>26</v>
      </c>
      <c r="O6632">
        <v>1</v>
      </c>
      <c r="P6632" s="1" t="s">
        <v>82</v>
      </c>
      <c r="Q6632" s="1" t="s">
        <v>82</v>
      </c>
      <c r="R6632">
        <v>0</v>
      </c>
    </row>
    <row r="6633" spans="1:18" x14ac:dyDescent="0.3">
      <c r="A6633" s="1" t="s">
        <v>7032</v>
      </c>
      <c r="B6633" s="1" t="s">
        <v>6007</v>
      </c>
      <c r="C6633">
        <v>2024</v>
      </c>
      <c r="D6633" s="2">
        <v>36784</v>
      </c>
      <c r="E6633" s="1" t="s">
        <v>20</v>
      </c>
      <c r="F6633">
        <v>1</v>
      </c>
      <c r="G6633">
        <v>0</v>
      </c>
      <c r="H6633">
        <v>0</v>
      </c>
      <c r="I6633" s="1" t="s">
        <v>21</v>
      </c>
      <c r="J6633" s="1"/>
      <c r="K6633">
        <v>0</v>
      </c>
      <c r="L6633" s="1" t="s">
        <v>22</v>
      </c>
      <c r="M6633" s="1" t="s">
        <v>35</v>
      </c>
      <c r="N6633" s="1" t="s">
        <v>35</v>
      </c>
      <c r="O6633">
        <v>1</v>
      </c>
      <c r="P6633" s="1" t="s">
        <v>27</v>
      </c>
      <c r="Q6633" s="1" t="s">
        <v>27</v>
      </c>
      <c r="R6633">
        <v>0</v>
      </c>
    </row>
    <row r="6634" spans="1:18" x14ac:dyDescent="0.3">
      <c r="A6634" s="1" t="s">
        <v>7033</v>
      </c>
      <c r="B6634" s="1" t="s">
        <v>6007</v>
      </c>
      <c r="C6634">
        <v>2024</v>
      </c>
      <c r="D6634" s="2">
        <v>36784</v>
      </c>
      <c r="E6634" s="1" t="s">
        <v>20</v>
      </c>
      <c r="F6634">
        <v>1</v>
      </c>
      <c r="G6634">
        <v>0</v>
      </c>
      <c r="H6634">
        <v>0</v>
      </c>
      <c r="I6634" s="1" t="s">
        <v>21</v>
      </c>
      <c r="J6634" s="1"/>
      <c r="K6634">
        <v>0</v>
      </c>
      <c r="L6634" s="1" t="s">
        <v>22</v>
      </c>
      <c r="M6634" s="1" t="s">
        <v>84</v>
      </c>
      <c r="N6634" s="1" t="s">
        <v>84</v>
      </c>
      <c r="O6634">
        <v>1</v>
      </c>
      <c r="P6634" s="1" t="s">
        <v>74</v>
      </c>
      <c r="Q6634" s="1" t="s">
        <v>74</v>
      </c>
      <c r="R6634">
        <v>0</v>
      </c>
    </row>
    <row r="6635" spans="1:18" x14ac:dyDescent="0.3">
      <c r="A6635" s="1" t="s">
        <v>7034</v>
      </c>
      <c r="B6635" s="1" t="s">
        <v>6007</v>
      </c>
      <c r="C6635">
        <v>2024</v>
      </c>
      <c r="D6635" s="2">
        <v>36784</v>
      </c>
      <c r="E6635" s="1" t="s">
        <v>20</v>
      </c>
      <c r="F6635">
        <v>1</v>
      </c>
      <c r="G6635">
        <v>0</v>
      </c>
      <c r="H6635">
        <v>0</v>
      </c>
      <c r="I6635" s="1" t="s">
        <v>21</v>
      </c>
      <c r="J6635" s="1"/>
      <c r="K6635">
        <v>0</v>
      </c>
      <c r="L6635" s="1" t="s">
        <v>22</v>
      </c>
      <c r="M6635" s="1" t="s">
        <v>23</v>
      </c>
      <c r="N6635" s="1" t="s">
        <v>23</v>
      </c>
      <c r="O6635">
        <v>1</v>
      </c>
      <c r="P6635" s="1" t="s">
        <v>114</v>
      </c>
      <c r="Q6635" s="1" t="s">
        <v>114</v>
      </c>
      <c r="R6635">
        <v>0</v>
      </c>
    </row>
    <row r="6636" spans="1:18" x14ac:dyDescent="0.3">
      <c r="A6636" s="1" t="s">
        <v>7035</v>
      </c>
      <c r="B6636" s="1" t="s">
        <v>6007</v>
      </c>
      <c r="C6636">
        <v>2024</v>
      </c>
      <c r="D6636" s="2">
        <v>36784</v>
      </c>
      <c r="E6636" s="1" t="s">
        <v>37</v>
      </c>
      <c r="F6636">
        <v>1</v>
      </c>
      <c r="G6636">
        <v>1</v>
      </c>
      <c r="H6636">
        <v>1</v>
      </c>
      <c r="I6636" s="1" t="s">
        <v>38</v>
      </c>
      <c r="J6636" s="1" t="s">
        <v>39</v>
      </c>
      <c r="K6636">
        <v>0</v>
      </c>
      <c r="L6636" s="1" t="s">
        <v>22</v>
      </c>
      <c r="M6636" s="1" t="s">
        <v>26</v>
      </c>
      <c r="N6636" s="1" t="s">
        <v>26</v>
      </c>
      <c r="O6636">
        <v>1</v>
      </c>
      <c r="P6636" s="1" t="s">
        <v>31</v>
      </c>
      <c r="Q6636" s="1" t="s">
        <v>31</v>
      </c>
      <c r="R6636">
        <v>0</v>
      </c>
    </row>
    <row r="6637" spans="1:18" x14ac:dyDescent="0.3">
      <c r="A6637" s="1" t="s">
        <v>7036</v>
      </c>
      <c r="B6637" s="1" t="s">
        <v>6007</v>
      </c>
      <c r="C6637">
        <v>2024</v>
      </c>
      <c r="D6637" s="2">
        <v>36784</v>
      </c>
      <c r="E6637" s="1" t="s">
        <v>20</v>
      </c>
      <c r="F6637">
        <v>1</v>
      </c>
      <c r="G6637">
        <v>0</v>
      </c>
      <c r="H6637">
        <v>0</v>
      </c>
      <c r="I6637" s="1" t="s">
        <v>21</v>
      </c>
      <c r="J6637" s="1"/>
      <c r="K6637">
        <v>0</v>
      </c>
      <c r="L6637" s="1" t="s">
        <v>22</v>
      </c>
      <c r="M6637" s="1" t="s">
        <v>23</v>
      </c>
      <c r="N6637" s="1" t="s">
        <v>23</v>
      </c>
      <c r="O6637">
        <v>2</v>
      </c>
      <c r="P6637" s="1" t="s">
        <v>4512</v>
      </c>
      <c r="Q6637" s="1"/>
      <c r="R6637">
        <v>0</v>
      </c>
    </row>
    <row r="6638" spans="1:18" x14ac:dyDescent="0.3">
      <c r="A6638" s="1" t="s">
        <v>7037</v>
      </c>
      <c r="B6638" s="1" t="s">
        <v>6007</v>
      </c>
      <c r="C6638">
        <v>2024</v>
      </c>
      <c r="D6638" s="2">
        <v>36784</v>
      </c>
      <c r="E6638" s="1" t="s">
        <v>20</v>
      </c>
      <c r="F6638">
        <v>1</v>
      </c>
      <c r="G6638">
        <v>0</v>
      </c>
      <c r="H6638">
        <v>0</v>
      </c>
      <c r="I6638" s="1" t="s">
        <v>21</v>
      </c>
      <c r="J6638" s="1"/>
      <c r="K6638">
        <v>0</v>
      </c>
      <c r="L6638" s="1" t="s">
        <v>22</v>
      </c>
      <c r="M6638" s="1" t="s">
        <v>26</v>
      </c>
      <c r="N6638" s="1" t="s">
        <v>26</v>
      </c>
      <c r="O6638">
        <v>1</v>
      </c>
      <c r="P6638" s="1" t="s">
        <v>534</v>
      </c>
      <c r="Q6638" s="1" t="s">
        <v>534</v>
      </c>
      <c r="R6638">
        <v>0</v>
      </c>
    </row>
    <row r="6639" spans="1:18" x14ac:dyDescent="0.3">
      <c r="A6639" s="1" t="s">
        <v>7038</v>
      </c>
      <c r="B6639" s="1" t="s">
        <v>6007</v>
      </c>
      <c r="C6639">
        <v>2024</v>
      </c>
      <c r="D6639" s="2">
        <v>36784</v>
      </c>
      <c r="E6639" s="1" t="s">
        <v>20</v>
      </c>
      <c r="F6639">
        <v>1</v>
      </c>
      <c r="G6639">
        <v>0</v>
      </c>
      <c r="H6639">
        <v>0</v>
      </c>
      <c r="I6639" s="1" t="s">
        <v>21</v>
      </c>
      <c r="J6639" s="1"/>
      <c r="K6639">
        <v>0</v>
      </c>
      <c r="L6639" s="1" t="s">
        <v>22</v>
      </c>
      <c r="M6639" s="1" t="s">
        <v>26</v>
      </c>
      <c r="N6639" s="1" t="s">
        <v>26</v>
      </c>
      <c r="O6639">
        <v>1</v>
      </c>
      <c r="P6639" s="1" t="s">
        <v>31</v>
      </c>
      <c r="Q6639" s="1" t="s">
        <v>31</v>
      </c>
      <c r="R6639">
        <v>0</v>
      </c>
    </row>
    <row r="6640" spans="1:18" x14ac:dyDescent="0.3">
      <c r="A6640" s="1" t="s">
        <v>7039</v>
      </c>
      <c r="B6640" s="1" t="s">
        <v>6007</v>
      </c>
      <c r="C6640">
        <v>2024</v>
      </c>
      <c r="D6640" s="2">
        <v>36784</v>
      </c>
      <c r="E6640" s="1" t="s">
        <v>37</v>
      </c>
      <c r="F6640">
        <v>1</v>
      </c>
      <c r="G6640">
        <v>1</v>
      </c>
      <c r="H6640">
        <v>1</v>
      </c>
      <c r="I6640" s="1" t="s">
        <v>91</v>
      </c>
      <c r="J6640" s="1" t="s">
        <v>165</v>
      </c>
      <c r="K6640">
        <v>0</v>
      </c>
      <c r="L6640" s="1" t="s">
        <v>22</v>
      </c>
      <c r="M6640" s="1" t="s">
        <v>26</v>
      </c>
      <c r="N6640" s="1" t="s">
        <v>26</v>
      </c>
      <c r="O6640">
        <v>1</v>
      </c>
      <c r="P6640" s="1" t="s">
        <v>27</v>
      </c>
      <c r="Q6640" s="1" t="s">
        <v>27</v>
      </c>
      <c r="R6640">
        <v>0</v>
      </c>
    </row>
    <row r="6641" spans="1:18" x14ac:dyDescent="0.3">
      <c r="A6641" s="1" t="s">
        <v>7040</v>
      </c>
      <c r="B6641" s="1" t="s">
        <v>6007</v>
      </c>
      <c r="C6641">
        <v>2024</v>
      </c>
      <c r="D6641" s="2">
        <v>36784</v>
      </c>
      <c r="E6641" s="1" t="s">
        <v>37</v>
      </c>
      <c r="F6641">
        <v>1</v>
      </c>
      <c r="G6641">
        <v>1</v>
      </c>
      <c r="H6641">
        <v>1</v>
      </c>
      <c r="I6641" s="1" t="s">
        <v>38</v>
      </c>
      <c r="J6641" s="1" t="s">
        <v>62</v>
      </c>
      <c r="K6641">
        <v>0</v>
      </c>
      <c r="L6641" s="1" t="s">
        <v>22</v>
      </c>
      <c r="M6641" s="1" t="s">
        <v>26</v>
      </c>
      <c r="N6641" s="1" t="s">
        <v>26</v>
      </c>
      <c r="O6641">
        <v>1</v>
      </c>
      <c r="P6641" s="1" t="s">
        <v>27</v>
      </c>
      <c r="Q6641" s="1" t="s">
        <v>27</v>
      </c>
      <c r="R6641">
        <v>0</v>
      </c>
    </row>
    <row r="6642" spans="1:18" x14ac:dyDescent="0.3">
      <c r="A6642" s="1" t="s">
        <v>7041</v>
      </c>
      <c r="B6642" s="1" t="s">
        <v>6007</v>
      </c>
      <c r="C6642">
        <v>2024</v>
      </c>
      <c r="D6642" s="2">
        <v>36784</v>
      </c>
      <c r="E6642" s="1" t="s">
        <v>37</v>
      </c>
      <c r="F6642">
        <v>1</v>
      </c>
      <c r="G6642">
        <v>1</v>
      </c>
      <c r="H6642">
        <v>1</v>
      </c>
      <c r="I6642" s="1" t="s">
        <v>38</v>
      </c>
      <c r="J6642" s="1" t="s">
        <v>42</v>
      </c>
      <c r="K6642">
        <v>0</v>
      </c>
      <c r="L6642" s="1" t="s">
        <v>22</v>
      </c>
      <c r="M6642" s="1" t="s">
        <v>26</v>
      </c>
      <c r="N6642" s="1" t="s">
        <v>26</v>
      </c>
      <c r="O6642">
        <v>1</v>
      </c>
      <c r="P6642" s="1" t="s">
        <v>227</v>
      </c>
      <c r="Q6642" s="1" t="s">
        <v>227</v>
      </c>
      <c r="R6642">
        <v>0</v>
      </c>
    </row>
    <row r="6643" spans="1:18" x14ac:dyDescent="0.3">
      <c r="A6643" s="1" t="s">
        <v>7042</v>
      </c>
      <c r="B6643" s="1" t="s">
        <v>6007</v>
      </c>
      <c r="C6643">
        <v>2024</v>
      </c>
      <c r="D6643" s="2">
        <v>36784</v>
      </c>
      <c r="E6643" s="1" t="s">
        <v>20</v>
      </c>
      <c r="F6643">
        <v>1</v>
      </c>
      <c r="G6643">
        <v>0</v>
      </c>
      <c r="H6643">
        <v>0</v>
      </c>
      <c r="I6643" s="1" t="s">
        <v>21</v>
      </c>
      <c r="J6643" s="1"/>
      <c r="K6643">
        <v>0</v>
      </c>
      <c r="L6643" s="1" t="s">
        <v>22</v>
      </c>
      <c r="M6643" s="1" t="s">
        <v>26</v>
      </c>
      <c r="N6643" s="1" t="s">
        <v>26</v>
      </c>
      <c r="O6643">
        <v>1</v>
      </c>
      <c r="P6643" s="1" t="s">
        <v>27</v>
      </c>
      <c r="Q6643" s="1" t="s">
        <v>27</v>
      </c>
      <c r="R6643">
        <v>0</v>
      </c>
    </row>
    <row r="6644" spans="1:18" x14ac:dyDescent="0.3">
      <c r="A6644" s="1" t="s">
        <v>7043</v>
      </c>
      <c r="B6644" s="1" t="s">
        <v>6007</v>
      </c>
      <c r="C6644">
        <v>2024</v>
      </c>
      <c r="D6644" s="2">
        <v>36784</v>
      </c>
      <c r="E6644" s="1" t="s">
        <v>20</v>
      </c>
      <c r="F6644">
        <v>1</v>
      </c>
      <c r="G6644">
        <v>0</v>
      </c>
      <c r="H6644">
        <v>0</v>
      </c>
      <c r="I6644" s="1" t="s">
        <v>21</v>
      </c>
      <c r="J6644" s="1"/>
      <c r="K6644">
        <v>0</v>
      </c>
      <c r="L6644" s="1" t="s">
        <v>22</v>
      </c>
      <c r="M6644" s="1" t="s">
        <v>26</v>
      </c>
      <c r="N6644" s="1" t="s">
        <v>26</v>
      </c>
      <c r="O6644">
        <v>1</v>
      </c>
      <c r="P6644" s="1" t="s">
        <v>534</v>
      </c>
      <c r="Q6644" s="1" t="s">
        <v>534</v>
      </c>
      <c r="R6644">
        <v>0</v>
      </c>
    </row>
    <row r="6645" spans="1:18" x14ac:dyDescent="0.3">
      <c r="A6645" s="1" t="s">
        <v>7044</v>
      </c>
      <c r="B6645" s="1" t="s">
        <v>6007</v>
      </c>
      <c r="C6645">
        <v>2024</v>
      </c>
      <c r="D6645" s="2">
        <v>36784</v>
      </c>
      <c r="E6645" s="1" t="s">
        <v>20</v>
      </c>
      <c r="F6645">
        <v>1</v>
      </c>
      <c r="G6645">
        <v>0</v>
      </c>
      <c r="H6645">
        <v>0</v>
      </c>
      <c r="I6645" s="1" t="s">
        <v>21</v>
      </c>
      <c r="J6645" s="1"/>
      <c r="K6645">
        <v>0</v>
      </c>
      <c r="L6645" s="1" t="s">
        <v>22</v>
      </c>
      <c r="M6645" s="1" t="s">
        <v>33</v>
      </c>
      <c r="N6645" s="1" t="s">
        <v>33</v>
      </c>
      <c r="O6645">
        <v>1</v>
      </c>
      <c r="P6645" s="1" t="s">
        <v>227</v>
      </c>
      <c r="Q6645" s="1" t="s">
        <v>227</v>
      </c>
      <c r="R6645">
        <v>0</v>
      </c>
    </row>
    <row r="6646" spans="1:18" x14ac:dyDescent="0.3">
      <c r="A6646" s="1" t="s">
        <v>7045</v>
      </c>
      <c r="B6646" s="1" t="s">
        <v>6007</v>
      </c>
      <c r="C6646">
        <v>2024</v>
      </c>
      <c r="D6646" s="2">
        <v>36784</v>
      </c>
      <c r="E6646" s="1" t="s">
        <v>20</v>
      </c>
      <c r="F6646">
        <v>1</v>
      </c>
      <c r="G6646">
        <v>0</v>
      </c>
      <c r="H6646">
        <v>0</v>
      </c>
      <c r="I6646" s="1" t="s">
        <v>21</v>
      </c>
      <c r="J6646" s="1"/>
      <c r="K6646">
        <v>0</v>
      </c>
      <c r="L6646" s="1" t="s">
        <v>22</v>
      </c>
      <c r="M6646" s="1" t="s">
        <v>26</v>
      </c>
      <c r="N6646" s="1" t="s">
        <v>26</v>
      </c>
      <c r="O6646">
        <v>1</v>
      </c>
      <c r="P6646" s="1" t="s">
        <v>53</v>
      </c>
      <c r="Q6646" s="1" t="s">
        <v>53</v>
      </c>
      <c r="R6646">
        <v>0</v>
      </c>
    </row>
    <row r="6647" spans="1:18" x14ac:dyDescent="0.3">
      <c r="A6647" s="1" t="s">
        <v>7046</v>
      </c>
      <c r="B6647" s="1" t="s">
        <v>6007</v>
      </c>
      <c r="C6647">
        <v>2024</v>
      </c>
      <c r="D6647" s="2">
        <v>36784</v>
      </c>
      <c r="E6647" s="1" t="s">
        <v>20</v>
      </c>
      <c r="F6647">
        <v>1</v>
      </c>
      <c r="G6647">
        <v>0</v>
      </c>
      <c r="H6647">
        <v>0</v>
      </c>
      <c r="I6647" s="1" t="s">
        <v>21</v>
      </c>
      <c r="J6647" s="1"/>
      <c r="K6647">
        <v>0</v>
      </c>
      <c r="L6647" s="1" t="s">
        <v>22</v>
      </c>
      <c r="M6647" s="1" t="s">
        <v>26</v>
      </c>
      <c r="N6647" s="1" t="s">
        <v>26</v>
      </c>
      <c r="O6647">
        <v>1</v>
      </c>
      <c r="P6647" s="1" t="s">
        <v>3151</v>
      </c>
      <c r="Q6647" s="1" t="s">
        <v>3151</v>
      </c>
      <c r="R6647">
        <v>0</v>
      </c>
    </row>
    <row r="6648" spans="1:18" x14ac:dyDescent="0.3">
      <c r="A6648" s="1" t="s">
        <v>7047</v>
      </c>
      <c r="B6648" s="1" t="s">
        <v>6007</v>
      </c>
      <c r="C6648">
        <v>2024</v>
      </c>
      <c r="D6648" s="2">
        <v>36784</v>
      </c>
      <c r="E6648" s="1" t="s">
        <v>20</v>
      </c>
      <c r="F6648">
        <v>1</v>
      </c>
      <c r="G6648">
        <v>0</v>
      </c>
      <c r="H6648">
        <v>0</v>
      </c>
      <c r="I6648" s="1" t="s">
        <v>21</v>
      </c>
      <c r="J6648" s="1"/>
      <c r="K6648">
        <v>0</v>
      </c>
      <c r="L6648" s="1" t="s">
        <v>22</v>
      </c>
      <c r="M6648" s="1" t="s">
        <v>26</v>
      </c>
      <c r="N6648" s="1" t="s">
        <v>26</v>
      </c>
      <c r="O6648">
        <v>1</v>
      </c>
      <c r="P6648" s="1" t="s">
        <v>27</v>
      </c>
      <c r="Q6648" s="1" t="s">
        <v>27</v>
      </c>
      <c r="R6648">
        <v>0</v>
      </c>
    </row>
    <row r="6649" spans="1:18" x14ac:dyDescent="0.3">
      <c r="A6649" s="1" t="s">
        <v>7048</v>
      </c>
      <c r="B6649" s="1" t="s">
        <v>6007</v>
      </c>
      <c r="C6649">
        <v>2024</v>
      </c>
      <c r="D6649" s="2">
        <v>36784</v>
      </c>
      <c r="E6649" s="1" t="s">
        <v>37</v>
      </c>
      <c r="F6649">
        <v>1</v>
      </c>
      <c r="G6649">
        <v>1</v>
      </c>
      <c r="H6649">
        <v>1</v>
      </c>
      <c r="I6649" s="1" t="s">
        <v>91</v>
      </c>
      <c r="J6649" s="1" t="s">
        <v>92</v>
      </c>
      <c r="K6649">
        <v>0</v>
      </c>
      <c r="L6649" s="1" t="s">
        <v>22</v>
      </c>
      <c r="M6649" s="1" t="s">
        <v>35</v>
      </c>
      <c r="N6649" s="1" t="s">
        <v>35</v>
      </c>
      <c r="O6649">
        <v>1</v>
      </c>
      <c r="P6649" s="1" t="s">
        <v>27</v>
      </c>
      <c r="Q6649" s="1" t="s">
        <v>27</v>
      </c>
      <c r="R6649">
        <v>1</v>
      </c>
    </row>
    <row r="6650" spans="1:18" x14ac:dyDescent="0.3">
      <c r="A6650" s="1" t="s">
        <v>7049</v>
      </c>
      <c r="B6650" s="1" t="s">
        <v>6007</v>
      </c>
      <c r="C6650">
        <v>2024</v>
      </c>
      <c r="D6650" s="2">
        <v>36784</v>
      </c>
      <c r="E6650" s="1" t="s">
        <v>20</v>
      </c>
      <c r="F6650">
        <v>1</v>
      </c>
      <c r="G6650">
        <v>0</v>
      </c>
      <c r="H6650">
        <v>0</v>
      </c>
      <c r="I6650" s="1" t="s">
        <v>21</v>
      </c>
      <c r="J6650" s="1"/>
      <c r="K6650">
        <v>0</v>
      </c>
      <c r="L6650" s="1" t="s">
        <v>22</v>
      </c>
      <c r="M6650" s="1" t="s">
        <v>26</v>
      </c>
      <c r="N6650" s="1" t="s">
        <v>26</v>
      </c>
      <c r="O6650">
        <v>1</v>
      </c>
      <c r="P6650" s="1" t="s">
        <v>40</v>
      </c>
      <c r="Q6650" s="1" t="s">
        <v>40</v>
      </c>
      <c r="R6650">
        <v>0</v>
      </c>
    </row>
    <row r="6651" spans="1:18" x14ac:dyDescent="0.3">
      <c r="A6651" s="1" t="s">
        <v>7050</v>
      </c>
      <c r="B6651" s="1" t="s">
        <v>6007</v>
      </c>
      <c r="C6651">
        <v>2024</v>
      </c>
      <c r="D6651" s="2">
        <v>36784</v>
      </c>
      <c r="E6651" s="1" t="s">
        <v>20</v>
      </c>
      <c r="F6651">
        <v>1</v>
      </c>
      <c r="G6651">
        <v>0</v>
      </c>
      <c r="H6651">
        <v>0</v>
      </c>
      <c r="I6651" s="1" t="s">
        <v>21</v>
      </c>
      <c r="J6651" s="1"/>
      <c r="K6651">
        <v>0</v>
      </c>
      <c r="L6651" s="1" t="s">
        <v>22</v>
      </c>
      <c r="M6651" s="1" t="s">
        <v>26</v>
      </c>
      <c r="N6651" s="1" t="s">
        <v>26</v>
      </c>
      <c r="O6651">
        <v>1</v>
      </c>
      <c r="P6651" s="1" t="s">
        <v>534</v>
      </c>
      <c r="Q6651" s="1" t="s">
        <v>534</v>
      </c>
      <c r="R6651">
        <v>0</v>
      </c>
    </row>
    <row r="6652" spans="1:18" x14ac:dyDescent="0.3">
      <c r="A6652" s="1" t="s">
        <v>7051</v>
      </c>
      <c r="B6652" s="1" t="s">
        <v>6007</v>
      </c>
      <c r="C6652">
        <v>2024</v>
      </c>
      <c r="D6652" s="2">
        <v>36784</v>
      </c>
      <c r="E6652" s="1" t="s">
        <v>37</v>
      </c>
      <c r="F6652">
        <v>1</v>
      </c>
      <c r="G6652">
        <v>1</v>
      </c>
      <c r="H6652">
        <v>1</v>
      </c>
      <c r="I6652" s="1" t="s">
        <v>38</v>
      </c>
      <c r="J6652" s="1" t="s">
        <v>42</v>
      </c>
      <c r="K6652">
        <v>0</v>
      </c>
      <c r="L6652" s="1" t="s">
        <v>22</v>
      </c>
      <c r="M6652" s="1" t="s">
        <v>26</v>
      </c>
      <c r="N6652" s="1" t="s">
        <v>26</v>
      </c>
      <c r="O6652">
        <v>1</v>
      </c>
      <c r="P6652" s="1" t="s">
        <v>119</v>
      </c>
      <c r="Q6652" s="1" t="s">
        <v>119</v>
      </c>
      <c r="R6652">
        <v>0</v>
      </c>
    </row>
    <row r="6653" spans="1:18" x14ac:dyDescent="0.3">
      <c r="A6653" s="1" t="s">
        <v>7052</v>
      </c>
      <c r="B6653" s="1" t="s">
        <v>6007</v>
      </c>
      <c r="C6653">
        <v>2024</v>
      </c>
      <c r="D6653" s="2">
        <v>36784</v>
      </c>
      <c r="E6653" s="1" t="s">
        <v>20</v>
      </c>
      <c r="F6653">
        <v>1</v>
      </c>
      <c r="G6653">
        <v>0</v>
      </c>
      <c r="H6653">
        <v>0</v>
      </c>
      <c r="I6653" s="1" t="s">
        <v>21</v>
      </c>
      <c r="J6653" s="1"/>
      <c r="K6653">
        <v>0</v>
      </c>
      <c r="L6653" s="1" t="s">
        <v>22</v>
      </c>
      <c r="M6653" s="1" t="s">
        <v>23</v>
      </c>
      <c r="N6653" s="1" t="s">
        <v>23</v>
      </c>
      <c r="O6653">
        <v>1</v>
      </c>
      <c r="P6653" s="1" t="s">
        <v>45</v>
      </c>
      <c r="Q6653" s="1" t="s">
        <v>45</v>
      </c>
      <c r="R6653">
        <v>0</v>
      </c>
    </row>
    <row r="6654" spans="1:18" x14ac:dyDescent="0.3">
      <c r="A6654" s="1" t="s">
        <v>7053</v>
      </c>
      <c r="B6654" s="1" t="s">
        <v>6007</v>
      </c>
      <c r="C6654">
        <v>2024</v>
      </c>
      <c r="D6654" s="2">
        <v>36784</v>
      </c>
      <c r="E6654" s="1" t="s">
        <v>20</v>
      </c>
      <c r="F6654">
        <v>1</v>
      </c>
      <c r="G6654">
        <v>0</v>
      </c>
      <c r="H6654">
        <v>0</v>
      </c>
      <c r="I6654" s="1" t="s">
        <v>21</v>
      </c>
      <c r="J6654" s="1"/>
      <c r="K6654">
        <v>0</v>
      </c>
      <c r="L6654" s="1" t="s">
        <v>22</v>
      </c>
      <c r="M6654" s="1" t="s">
        <v>23</v>
      </c>
      <c r="N6654" s="1" t="s">
        <v>23</v>
      </c>
      <c r="O6654">
        <v>1</v>
      </c>
      <c r="P6654" s="1" t="s">
        <v>45</v>
      </c>
      <c r="Q6654" s="1" t="s">
        <v>45</v>
      </c>
      <c r="R6654">
        <v>0</v>
      </c>
    </row>
    <row r="6655" spans="1:18" x14ac:dyDescent="0.3">
      <c r="A6655" s="1" t="s">
        <v>7054</v>
      </c>
      <c r="B6655" s="1" t="s">
        <v>6007</v>
      </c>
      <c r="C6655">
        <v>2024</v>
      </c>
      <c r="D6655" s="2">
        <v>36784</v>
      </c>
      <c r="E6655" s="1" t="s">
        <v>20</v>
      </c>
      <c r="F6655">
        <v>1</v>
      </c>
      <c r="G6655">
        <v>0</v>
      </c>
      <c r="H6655">
        <v>0</v>
      </c>
      <c r="I6655" s="1" t="s">
        <v>21</v>
      </c>
      <c r="J6655" s="1"/>
      <c r="K6655">
        <v>0</v>
      </c>
      <c r="L6655" s="1" t="s">
        <v>22</v>
      </c>
      <c r="M6655" s="1" t="s">
        <v>23</v>
      </c>
      <c r="N6655" s="1" t="s">
        <v>23</v>
      </c>
      <c r="O6655">
        <v>1</v>
      </c>
      <c r="P6655" s="1" t="s">
        <v>78</v>
      </c>
      <c r="Q6655" s="1" t="s">
        <v>78</v>
      </c>
      <c r="R6655">
        <v>0</v>
      </c>
    </row>
    <row r="6656" spans="1:18" x14ac:dyDescent="0.3">
      <c r="A6656" s="1" t="s">
        <v>7055</v>
      </c>
      <c r="B6656" s="1" t="s">
        <v>6007</v>
      </c>
      <c r="C6656">
        <v>2024</v>
      </c>
      <c r="D6656" s="2">
        <v>36784</v>
      </c>
      <c r="E6656" s="1" t="s">
        <v>20</v>
      </c>
      <c r="F6656">
        <v>1</v>
      </c>
      <c r="G6656">
        <v>0</v>
      </c>
      <c r="H6656">
        <v>0</v>
      </c>
      <c r="I6656" s="1" t="s">
        <v>21</v>
      </c>
      <c r="J6656" s="1"/>
      <c r="K6656">
        <v>0</v>
      </c>
      <c r="L6656" s="1" t="s">
        <v>22</v>
      </c>
      <c r="M6656" s="1" t="s">
        <v>23</v>
      </c>
      <c r="N6656" s="1" t="s">
        <v>23</v>
      </c>
      <c r="O6656">
        <v>6</v>
      </c>
      <c r="P6656" s="1" t="s">
        <v>7056</v>
      </c>
      <c r="Q6656" s="1"/>
      <c r="R6656">
        <v>0</v>
      </c>
    </row>
    <row r="6657" spans="1:18" x14ac:dyDescent="0.3">
      <c r="A6657" s="1" t="s">
        <v>7057</v>
      </c>
      <c r="B6657" s="1" t="s">
        <v>6007</v>
      </c>
      <c r="C6657">
        <v>2024</v>
      </c>
      <c r="D6657" s="2">
        <v>36784</v>
      </c>
      <c r="E6657" s="1" t="s">
        <v>20</v>
      </c>
      <c r="F6657">
        <v>1</v>
      </c>
      <c r="G6657">
        <v>0</v>
      </c>
      <c r="H6657">
        <v>0</v>
      </c>
      <c r="I6657" s="1" t="s">
        <v>21</v>
      </c>
      <c r="J6657" s="1"/>
      <c r="K6657">
        <v>0</v>
      </c>
      <c r="L6657" s="1" t="s">
        <v>22</v>
      </c>
      <c r="M6657" s="1" t="s">
        <v>26</v>
      </c>
      <c r="N6657" s="1" t="s">
        <v>26</v>
      </c>
      <c r="O6657">
        <v>1</v>
      </c>
      <c r="P6657" s="1" t="s">
        <v>74</v>
      </c>
      <c r="Q6657" s="1" t="s">
        <v>74</v>
      </c>
      <c r="R6657">
        <v>0</v>
      </c>
    </row>
    <row r="6658" spans="1:18" x14ac:dyDescent="0.3">
      <c r="A6658" s="1" t="s">
        <v>7058</v>
      </c>
      <c r="B6658" s="1" t="s">
        <v>6007</v>
      </c>
      <c r="C6658">
        <v>2024</v>
      </c>
      <c r="D6658" s="2">
        <v>36784</v>
      </c>
      <c r="E6658" s="1" t="s">
        <v>20</v>
      </c>
      <c r="F6658">
        <v>1</v>
      </c>
      <c r="G6658">
        <v>0</v>
      </c>
      <c r="H6658">
        <v>0</v>
      </c>
      <c r="I6658" s="1" t="s">
        <v>21</v>
      </c>
      <c r="J6658" s="1"/>
      <c r="K6658">
        <v>0</v>
      </c>
      <c r="L6658" s="1" t="s">
        <v>22</v>
      </c>
      <c r="M6658" s="1" t="s">
        <v>33</v>
      </c>
      <c r="N6658" s="1" t="s">
        <v>33</v>
      </c>
      <c r="O6658">
        <v>1</v>
      </c>
      <c r="P6658" s="1" t="s">
        <v>78</v>
      </c>
      <c r="Q6658" s="1" t="s">
        <v>78</v>
      </c>
      <c r="R6658">
        <v>0</v>
      </c>
    </row>
    <row r="6659" spans="1:18" x14ac:dyDescent="0.3">
      <c r="A6659" s="1" t="s">
        <v>7059</v>
      </c>
      <c r="B6659" s="1" t="s">
        <v>6007</v>
      </c>
      <c r="C6659">
        <v>2024</v>
      </c>
      <c r="D6659" s="2">
        <v>36784</v>
      </c>
      <c r="E6659" s="1" t="s">
        <v>20</v>
      </c>
      <c r="F6659">
        <v>1</v>
      </c>
      <c r="G6659">
        <v>0</v>
      </c>
      <c r="H6659">
        <v>0</v>
      </c>
      <c r="I6659" s="1" t="s">
        <v>21</v>
      </c>
      <c r="J6659" s="1"/>
      <c r="K6659">
        <v>0</v>
      </c>
      <c r="L6659" s="1" t="s">
        <v>22</v>
      </c>
      <c r="M6659" s="1" t="s">
        <v>26</v>
      </c>
      <c r="N6659" s="1" t="s">
        <v>26</v>
      </c>
      <c r="O6659">
        <v>1</v>
      </c>
      <c r="P6659" s="1" t="s">
        <v>2432</v>
      </c>
      <c r="Q6659" s="1" t="s">
        <v>2432</v>
      </c>
      <c r="R6659">
        <v>0</v>
      </c>
    </row>
    <row r="6660" spans="1:18" x14ac:dyDescent="0.3">
      <c r="A6660" s="1" t="s">
        <v>7060</v>
      </c>
      <c r="B6660" s="1" t="s">
        <v>6007</v>
      </c>
      <c r="C6660">
        <v>2024</v>
      </c>
      <c r="D6660" s="2">
        <v>36784</v>
      </c>
      <c r="E6660" s="1" t="s">
        <v>20</v>
      </c>
      <c r="F6660">
        <v>1</v>
      </c>
      <c r="G6660">
        <v>0</v>
      </c>
      <c r="H6660">
        <v>0</v>
      </c>
      <c r="I6660" s="1" t="s">
        <v>21</v>
      </c>
      <c r="J6660" s="1"/>
      <c r="K6660">
        <v>0</v>
      </c>
      <c r="L6660" s="1" t="s">
        <v>22</v>
      </c>
      <c r="M6660" s="1" t="s">
        <v>26</v>
      </c>
      <c r="N6660" s="1" t="s">
        <v>26</v>
      </c>
      <c r="O6660">
        <v>1</v>
      </c>
      <c r="P6660" s="1" t="s">
        <v>27</v>
      </c>
      <c r="Q6660" s="1" t="s">
        <v>27</v>
      </c>
      <c r="R6660">
        <v>0</v>
      </c>
    </row>
    <row r="6661" spans="1:18" x14ac:dyDescent="0.3">
      <c r="A6661" s="1" t="s">
        <v>7061</v>
      </c>
      <c r="B6661" s="1" t="s">
        <v>6007</v>
      </c>
      <c r="C6661">
        <v>2024</v>
      </c>
      <c r="D6661" s="2">
        <v>36784</v>
      </c>
      <c r="E6661" s="1" t="s">
        <v>20</v>
      </c>
      <c r="F6661">
        <v>1</v>
      </c>
      <c r="G6661">
        <v>0</v>
      </c>
      <c r="H6661">
        <v>0</v>
      </c>
      <c r="I6661" s="1" t="s">
        <v>21</v>
      </c>
      <c r="J6661" s="1"/>
      <c r="K6661">
        <v>0</v>
      </c>
      <c r="L6661" s="1" t="s">
        <v>22</v>
      </c>
      <c r="M6661" s="1" t="s">
        <v>47</v>
      </c>
      <c r="N6661" s="1" t="s">
        <v>47</v>
      </c>
      <c r="O6661">
        <v>2</v>
      </c>
      <c r="P6661" s="1" t="s">
        <v>403</v>
      </c>
      <c r="Q6661" s="1"/>
      <c r="R6661">
        <v>0</v>
      </c>
    </row>
    <row r="6662" spans="1:18" x14ac:dyDescent="0.3">
      <c r="A6662" s="1" t="s">
        <v>7062</v>
      </c>
      <c r="B6662" s="1" t="s">
        <v>6007</v>
      </c>
      <c r="C6662">
        <v>2024</v>
      </c>
      <c r="D6662" s="2">
        <v>36784</v>
      </c>
      <c r="E6662" s="1" t="s">
        <v>20</v>
      </c>
      <c r="F6662">
        <v>1</v>
      </c>
      <c r="G6662">
        <v>0</v>
      </c>
      <c r="H6662">
        <v>0</v>
      </c>
      <c r="I6662" s="1" t="s">
        <v>21</v>
      </c>
      <c r="J6662" s="1"/>
      <c r="K6662">
        <v>0</v>
      </c>
      <c r="L6662" s="1" t="s">
        <v>22</v>
      </c>
      <c r="M6662" s="1" t="s">
        <v>23</v>
      </c>
      <c r="N6662" s="1" t="s">
        <v>23</v>
      </c>
      <c r="O6662">
        <v>1</v>
      </c>
      <c r="P6662" s="1" t="s">
        <v>227</v>
      </c>
      <c r="Q6662" s="1" t="s">
        <v>227</v>
      </c>
      <c r="R6662">
        <v>0</v>
      </c>
    </row>
    <row r="6663" spans="1:18" x14ac:dyDescent="0.3">
      <c r="A6663" s="1" t="s">
        <v>7063</v>
      </c>
      <c r="B6663" s="1" t="s">
        <v>6007</v>
      </c>
      <c r="C6663">
        <v>2024</v>
      </c>
      <c r="D6663" s="2">
        <v>36784</v>
      </c>
      <c r="E6663" s="1" t="s">
        <v>20</v>
      </c>
      <c r="F6663">
        <v>1</v>
      </c>
      <c r="G6663">
        <v>0</v>
      </c>
      <c r="H6663">
        <v>0</v>
      </c>
      <c r="I6663" s="1" t="s">
        <v>21</v>
      </c>
      <c r="J6663" s="1"/>
      <c r="K6663">
        <v>0</v>
      </c>
      <c r="L6663" s="1" t="s">
        <v>22</v>
      </c>
      <c r="M6663" s="1" t="s">
        <v>23</v>
      </c>
      <c r="N6663" s="1" t="s">
        <v>23</v>
      </c>
      <c r="O6663">
        <v>1</v>
      </c>
      <c r="P6663" s="1" t="s">
        <v>227</v>
      </c>
      <c r="Q6663" s="1" t="s">
        <v>227</v>
      </c>
      <c r="R6663">
        <v>0</v>
      </c>
    </row>
    <row r="6664" spans="1:18" x14ac:dyDescent="0.3">
      <c r="A6664" s="1" t="s">
        <v>7064</v>
      </c>
      <c r="B6664" s="1" t="s">
        <v>6007</v>
      </c>
      <c r="C6664">
        <v>2024</v>
      </c>
      <c r="D6664" s="2">
        <v>36784</v>
      </c>
      <c r="E6664" s="1" t="s">
        <v>20</v>
      </c>
      <c r="F6664">
        <v>1</v>
      </c>
      <c r="G6664">
        <v>0</v>
      </c>
      <c r="H6664">
        <v>0</v>
      </c>
      <c r="I6664" s="1" t="s">
        <v>21</v>
      </c>
      <c r="J6664" s="1"/>
      <c r="K6664">
        <v>0</v>
      </c>
      <c r="L6664" s="1" t="s">
        <v>22</v>
      </c>
      <c r="M6664" s="1" t="s">
        <v>26</v>
      </c>
      <c r="N6664" s="1" t="s">
        <v>26</v>
      </c>
      <c r="O6664">
        <v>1</v>
      </c>
      <c r="P6664" s="1" t="s">
        <v>227</v>
      </c>
      <c r="Q6664" s="1" t="s">
        <v>227</v>
      </c>
      <c r="R6664">
        <v>0</v>
      </c>
    </row>
    <row r="6665" spans="1:18" x14ac:dyDescent="0.3">
      <c r="A6665" s="1" t="s">
        <v>7065</v>
      </c>
      <c r="B6665" s="1" t="s">
        <v>6007</v>
      </c>
      <c r="C6665">
        <v>2024</v>
      </c>
      <c r="D6665" s="2">
        <v>36784</v>
      </c>
      <c r="E6665" s="1" t="s">
        <v>37</v>
      </c>
      <c r="F6665">
        <v>1</v>
      </c>
      <c r="G6665">
        <v>1</v>
      </c>
      <c r="H6665">
        <v>1</v>
      </c>
      <c r="I6665" s="1" t="s">
        <v>38</v>
      </c>
      <c r="J6665" s="1" t="s">
        <v>39</v>
      </c>
      <c r="K6665">
        <v>0</v>
      </c>
      <c r="L6665" s="1" t="s">
        <v>22</v>
      </c>
      <c r="M6665" s="1" t="s">
        <v>26</v>
      </c>
      <c r="N6665" s="1" t="s">
        <v>26</v>
      </c>
      <c r="O6665">
        <v>1</v>
      </c>
      <c r="P6665" s="1" t="s">
        <v>988</v>
      </c>
      <c r="Q6665" s="1" t="s">
        <v>988</v>
      </c>
      <c r="R6665">
        <v>0</v>
      </c>
    </row>
    <row r="6666" spans="1:18" x14ac:dyDescent="0.3">
      <c r="A6666" s="1" t="s">
        <v>7066</v>
      </c>
      <c r="B6666" s="1" t="s">
        <v>6007</v>
      </c>
      <c r="C6666">
        <v>2024</v>
      </c>
      <c r="D6666" s="2">
        <v>36784</v>
      </c>
      <c r="E6666" s="1" t="s">
        <v>20</v>
      </c>
      <c r="F6666">
        <v>1</v>
      </c>
      <c r="G6666">
        <v>0</v>
      </c>
      <c r="H6666">
        <v>0</v>
      </c>
      <c r="I6666" s="1" t="s">
        <v>21</v>
      </c>
      <c r="J6666" s="1"/>
      <c r="K6666">
        <v>0</v>
      </c>
      <c r="L6666" s="1" t="s">
        <v>22</v>
      </c>
      <c r="M6666" s="1" t="s">
        <v>26</v>
      </c>
      <c r="N6666" s="1" t="s">
        <v>26</v>
      </c>
      <c r="O6666">
        <v>1</v>
      </c>
      <c r="P6666" s="1" t="s">
        <v>988</v>
      </c>
      <c r="Q6666" s="1" t="s">
        <v>988</v>
      </c>
      <c r="R6666">
        <v>0</v>
      </c>
    </row>
    <row r="6667" spans="1:18" x14ac:dyDescent="0.3">
      <c r="A6667" s="1" t="s">
        <v>7067</v>
      </c>
      <c r="B6667" s="1" t="s">
        <v>6007</v>
      </c>
      <c r="C6667">
        <v>2024</v>
      </c>
      <c r="D6667" s="2">
        <v>36784</v>
      </c>
      <c r="E6667" s="1" t="s">
        <v>20</v>
      </c>
      <c r="F6667">
        <v>1</v>
      </c>
      <c r="G6667">
        <v>0</v>
      </c>
      <c r="H6667">
        <v>0</v>
      </c>
      <c r="I6667" s="1" t="s">
        <v>21</v>
      </c>
      <c r="J6667" s="1"/>
      <c r="K6667">
        <v>0</v>
      </c>
      <c r="L6667" s="1" t="s">
        <v>22</v>
      </c>
      <c r="M6667" s="1" t="s">
        <v>23</v>
      </c>
      <c r="N6667" s="1" t="s">
        <v>23</v>
      </c>
      <c r="O6667">
        <v>1</v>
      </c>
      <c r="P6667" s="1" t="s">
        <v>27</v>
      </c>
      <c r="Q6667" s="1" t="s">
        <v>27</v>
      </c>
      <c r="R6667">
        <v>0</v>
      </c>
    </row>
    <row r="6668" spans="1:18" x14ac:dyDescent="0.3">
      <c r="A6668" s="1" t="s">
        <v>7068</v>
      </c>
      <c r="B6668" s="1" t="s">
        <v>6007</v>
      </c>
      <c r="C6668">
        <v>2024</v>
      </c>
      <c r="D6668" s="2">
        <v>36784</v>
      </c>
      <c r="E6668" s="1" t="s">
        <v>37</v>
      </c>
      <c r="F6668">
        <v>1</v>
      </c>
      <c r="G6668">
        <v>1</v>
      </c>
      <c r="H6668">
        <v>1</v>
      </c>
      <c r="I6668" s="1" t="s">
        <v>38</v>
      </c>
      <c r="J6668" s="1" t="s">
        <v>42</v>
      </c>
      <c r="K6668">
        <v>0</v>
      </c>
      <c r="L6668" s="1" t="s">
        <v>22</v>
      </c>
      <c r="M6668" s="1" t="s">
        <v>26</v>
      </c>
      <c r="N6668" s="1" t="s">
        <v>26</v>
      </c>
      <c r="O6668">
        <v>1</v>
      </c>
      <c r="P6668" s="1" t="s">
        <v>534</v>
      </c>
      <c r="Q6668" s="1" t="s">
        <v>534</v>
      </c>
      <c r="R6668">
        <v>0</v>
      </c>
    </row>
    <row r="6669" spans="1:18" x14ac:dyDescent="0.3">
      <c r="A6669" s="1" t="s">
        <v>7069</v>
      </c>
      <c r="B6669" s="1" t="s">
        <v>6007</v>
      </c>
      <c r="C6669">
        <v>2024</v>
      </c>
      <c r="D6669" s="2">
        <v>36784</v>
      </c>
      <c r="E6669" s="1" t="s">
        <v>20</v>
      </c>
      <c r="F6669">
        <v>1</v>
      </c>
      <c r="G6669">
        <v>0</v>
      </c>
      <c r="H6669">
        <v>0</v>
      </c>
      <c r="I6669" s="1" t="s">
        <v>21</v>
      </c>
      <c r="J6669" s="1"/>
      <c r="K6669">
        <v>0</v>
      </c>
      <c r="L6669" s="1" t="s">
        <v>22</v>
      </c>
      <c r="M6669" s="1" t="s">
        <v>26</v>
      </c>
      <c r="N6669" s="1" t="s">
        <v>26</v>
      </c>
      <c r="O6669">
        <v>1</v>
      </c>
      <c r="P6669" s="1" t="s">
        <v>534</v>
      </c>
      <c r="Q6669" s="1" t="s">
        <v>534</v>
      </c>
      <c r="R6669">
        <v>0</v>
      </c>
    </row>
    <row r="6670" spans="1:18" x14ac:dyDescent="0.3">
      <c r="A6670" s="1" t="s">
        <v>7070</v>
      </c>
      <c r="B6670" s="1" t="s">
        <v>6007</v>
      </c>
      <c r="C6670">
        <v>2024</v>
      </c>
      <c r="D6670" s="2">
        <v>36784</v>
      </c>
      <c r="E6670" s="1" t="s">
        <v>20</v>
      </c>
      <c r="F6670">
        <v>1</v>
      </c>
      <c r="G6670">
        <v>0</v>
      </c>
      <c r="H6670">
        <v>0</v>
      </c>
      <c r="I6670" s="1" t="s">
        <v>21</v>
      </c>
      <c r="J6670" s="1"/>
      <c r="K6670">
        <v>0</v>
      </c>
      <c r="L6670" s="1" t="s">
        <v>22</v>
      </c>
      <c r="M6670" s="1" t="s">
        <v>33</v>
      </c>
      <c r="N6670" s="1" t="s">
        <v>33</v>
      </c>
      <c r="O6670">
        <v>1</v>
      </c>
      <c r="P6670" s="1" t="s">
        <v>74</v>
      </c>
      <c r="Q6670" s="1" t="s">
        <v>74</v>
      </c>
      <c r="R6670">
        <v>0</v>
      </c>
    </row>
    <row r="6671" spans="1:18" x14ac:dyDescent="0.3">
      <c r="A6671" s="1" t="s">
        <v>7071</v>
      </c>
      <c r="B6671" s="1" t="s">
        <v>6007</v>
      </c>
      <c r="C6671">
        <v>2024</v>
      </c>
      <c r="D6671" s="2">
        <v>36784</v>
      </c>
      <c r="E6671" s="1" t="s">
        <v>20</v>
      </c>
      <c r="F6671">
        <v>1</v>
      </c>
      <c r="G6671">
        <v>0</v>
      </c>
      <c r="H6671">
        <v>0</v>
      </c>
      <c r="I6671" s="1" t="s">
        <v>21</v>
      </c>
      <c r="J6671" s="1"/>
      <c r="K6671">
        <v>0</v>
      </c>
      <c r="L6671" s="1" t="s">
        <v>22</v>
      </c>
      <c r="M6671" s="1" t="s">
        <v>26</v>
      </c>
      <c r="N6671" s="1" t="s">
        <v>26</v>
      </c>
      <c r="O6671">
        <v>1</v>
      </c>
      <c r="P6671" s="1" t="s">
        <v>134</v>
      </c>
      <c r="Q6671" s="1" t="s">
        <v>134</v>
      </c>
      <c r="R6671">
        <v>0</v>
      </c>
    </row>
    <row r="6672" spans="1:18" x14ac:dyDescent="0.3">
      <c r="A6672" s="1" t="s">
        <v>7072</v>
      </c>
      <c r="B6672" s="1" t="s">
        <v>6007</v>
      </c>
      <c r="C6672">
        <v>2024</v>
      </c>
      <c r="D6672" s="2">
        <v>36784</v>
      </c>
      <c r="E6672" s="1" t="s">
        <v>20</v>
      </c>
      <c r="F6672">
        <v>1</v>
      </c>
      <c r="G6672">
        <v>0</v>
      </c>
      <c r="H6672">
        <v>0</v>
      </c>
      <c r="I6672" s="1" t="s">
        <v>21</v>
      </c>
      <c r="J6672" s="1"/>
      <c r="K6672">
        <v>0</v>
      </c>
      <c r="L6672" s="1" t="s">
        <v>22</v>
      </c>
      <c r="M6672" s="1" t="s">
        <v>47</v>
      </c>
      <c r="N6672" s="1" t="s">
        <v>47</v>
      </c>
      <c r="O6672">
        <v>2</v>
      </c>
      <c r="P6672" s="1" t="s">
        <v>905</v>
      </c>
      <c r="Q6672" s="1"/>
      <c r="R6672">
        <v>0</v>
      </c>
    </row>
    <row r="6673" spans="1:18" x14ac:dyDescent="0.3">
      <c r="A6673" s="1" t="s">
        <v>7073</v>
      </c>
      <c r="B6673" s="1" t="s">
        <v>6007</v>
      </c>
      <c r="C6673">
        <v>2024</v>
      </c>
      <c r="D6673" s="2">
        <v>36784</v>
      </c>
      <c r="E6673" s="1" t="s">
        <v>20</v>
      </c>
      <c r="F6673">
        <v>1</v>
      </c>
      <c r="G6673">
        <v>0</v>
      </c>
      <c r="H6673">
        <v>0</v>
      </c>
      <c r="I6673" s="1" t="s">
        <v>21</v>
      </c>
      <c r="J6673" s="1"/>
      <c r="K6673">
        <v>0</v>
      </c>
      <c r="L6673" s="1" t="s">
        <v>22</v>
      </c>
      <c r="M6673" s="1" t="s">
        <v>84</v>
      </c>
      <c r="N6673" s="1" t="s">
        <v>84</v>
      </c>
      <c r="O6673">
        <v>1</v>
      </c>
      <c r="P6673" s="1" t="s">
        <v>534</v>
      </c>
      <c r="Q6673" s="1" t="s">
        <v>534</v>
      </c>
      <c r="R6673">
        <v>0</v>
      </c>
    </row>
    <row r="6674" spans="1:18" x14ac:dyDescent="0.3">
      <c r="A6674" s="1" t="s">
        <v>7074</v>
      </c>
      <c r="B6674" s="1" t="s">
        <v>6007</v>
      </c>
      <c r="C6674">
        <v>2024</v>
      </c>
      <c r="D6674" s="2">
        <v>36784</v>
      </c>
      <c r="E6674" s="1" t="s">
        <v>20</v>
      </c>
      <c r="F6674">
        <v>1</v>
      </c>
      <c r="G6674">
        <v>0</v>
      </c>
      <c r="H6674">
        <v>0</v>
      </c>
      <c r="I6674" s="1" t="s">
        <v>21</v>
      </c>
      <c r="J6674" s="1"/>
      <c r="K6674">
        <v>0</v>
      </c>
      <c r="L6674" s="1" t="s">
        <v>22</v>
      </c>
      <c r="M6674" s="1" t="s">
        <v>26</v>
      </c>
      <c r="N6674" s="1" t="s">
        <v>26</v>
      </c>
      <c r="O6674">
        <v>1</v>
      </c>
      <c r="P6674" s="1" t="s">
        <v>227</v>
      </c>
      <c r="Q6674" s="1" t="s">
        <v>227</v>
      </c>
      <c r="R6674">
        <v>0</v>
      </c>
    </row>
    <row r="6675" spans="1:18" x14ac:dyDescent="0.3">
      <c r="A6675" s="1" t="s">
        <v>7075</v>
      </c>
      <c r="B6675" s="1" t="s">
        <v>6007</v>
      </c>
      <c r="C6675">
        <v>2024</v>
      </c>
      <c r="D6675" s="2">
        <v>36784</v>
      </c>
      <c r="E6675" s="1" t="s">
        <v>20</v>
      </c>
      <c r="F6675">
        <v>1</v>
      </c>
      <c r="G6675">
        <v>0</v>
      </c>
      <c r="H6675">
        <v>0</v>
      </c>
      <c r="I6675" s="1" t="s">
        <v>21</v>
      </c>
      <c r="J6675" s="1"/>
      <c r="K6675">
        <v>0</v>
      </c>
      <c r="L6675" s="1" t="s">
        <v>22</v>
      </c>
      <c r="M6675" s="1" t="s">
        <v>33</v>
      </c>
      <c r="N6675" s="1" t="s">
        <v>33</v>
      </c>
      <c r="O6675">
        <v>1</v>
      </c>
      <c r="P6675" s="1" t="s">
        <v>534</v>
      </c>
      <c r="Q6675" s="1" t="s">
        <v>534</v>
      </c>
      <c r="R6675">
        <v>0</v>
      </c>
    </row>
    <row r="6676" spans="1:18" x14ac:dyDescent="0.3">
      <c r="A6676" s="1" t="s">
        <v>7076</v>
      </c>
      <c r="B6676" s="1" t="s">
        <v>6007</v>
      </c>
      <c r="C6676">
        <v>2024</v>
      </c>
      <c r="D6676" s="2">
        <v>36784</v>
      </c>
      <c r="E6676" s="1" t="s">
        <v>20</v>
      </c>
      <c r="F6676">
        <v>1</v>
      </c>
      <c r="G6676">
        <v>0</v>
      </c>
      <c r="H6676">
        <v>0</v>
      </c>
      <c r="I6676" s="1" t="s">
        <v>21</v>
      </c>
      <c r="J6676" s="1"/>
      <c r="K6676">
        <v>0</v>
      </c>
      <c r="L6676" s="1" t="s">
        <v>22</v>
      </c>
      <c r="M6676" s="1" t="s">
        <v>26</v>
      </c>
      <c r="N6676" s="1" t="s">
        <v>26</v>
      </c>
      <c r="O6676">
        <v>2</v>
      </c>
      <c r="P6676" s="1" t="s">
        <v>2377</v>
      </c>
      <c r="Q6676" s="1"/>
      <c r="R6676">
        <v>0</v>
      </c>
    </row>
    <row r="6677" spans="1:18" x14ac:dyDescent="0.3">
      <c r="A6677" s="1" t="s">
        <v>7077</v>
      </c>
      <c r="B6677" s="1" t="s">
        <v>6007</v>
      </c>
      <c r="C6677">
        <v>2024</v>
      </c>
      <c r="D6677" s="2">
        <v>36784</v>
      </c>
      <c r="E6677" s="1" t="s">
        <v>20</v>
      </c>
      <c r="F6677">
        <v>1</v>
      </c>
      <c r="G6677">
        <v>0</v>
      </c>
      <c r="H6677">
        <v>0</v>
      </c>
      <c r="I6677" s="1" t="s">
        <v>21</v>
      </c>
      <c r="J6677" s="1"/>
      <c r="K6677">
        <v>0</v>
      </c>
      <c r="L6677" s="1" t="s">
        <v>22</v>
      </c>
      <c r="M6677" s="1" t="s">
        <v>33</v>
      </c>
      <c r="N6677" s="1" t="s">
        <v>33</v>
      </c>
      <c r="O6677">
        <v>1</v>
      </c>
      <c r="P6677" s="1" t="s">
        <v>40</v>
      </c>
      <c r="Q6677" s="1" t="s">
        <v>40</v>
      </c>
      <c r="R6677">
        <v>0</v>
      </c>
    </row>
    <row r="6678" spans="1:18" x14ac:dyDescent="0.3">
      <c r="A6678" s="1" t="s">
        <v>7078</v>
      </c>
      <c r="B6678" s="1" t="s">
        <v>6007</v>
      </c>
      <c r="C6678">
        <v>2024</v>
      </c>
      <c r="D6678" s="2">
        <v>36784</v>
      </c>
      <c r="E6678" s="1" t="s">
        <v>20</v>
      </c>
      <c r="F6678">
        <v>1</v>
      </c>
      <c r="G6678">
        <v>0</v>
      </c>
      <c r="H6678">
        <v>0</v>
      </c>
      <c r="I6678" s="1" t="s">
        <v>21</v>
      </c>
      <c r="J6678" s="1"/>
      <c r="K6678">
        <v>0</v>
      </c>
      <c r="L6678" s="1" t="s">
        <v>22</v>
      </c>
      <c r="M6678" s="1" t="s">
        <v>26</v>
      </c>
      <c r="N6678" s="1" t="s">
        <v>26</v>
      </c>
      <c r="O6678">
        <v>1</v>
      </c>
      <c r="P6678" s="1" t="s">
        <v>2432</v>
      </c>
      <c r="Q6678" s="1" t="s">
        <v>2432</v>
      </c>
      <c r="R6678">
        <v>0</v>
      </c>
    </row>
    <row r="6679" spans="1:18" x14ac:dyDescent="0.3">
      <c r="A6679" s="1" t="s">
        <v>7079</v>
      </c>
      <c r="B6679" s="1" t="s">
        <v>6007</v>
      </c>
      <c r="C6679">
        <v>2024</v>
      </c>
      <c r="D6679" s="2">
        <v>36784</v>
      </c>
      <c r="E6679" s="1" t="s">
        <v>20</v>
      </c>
      <c r="F6679">
        <v>1</v>
      </c>
      <c r="G6679">
        <v>0</v>
      </c>
      <c r="H6679">
        <v>0</v>
      </c>
      <c r="I6679" s="1" t="s">
        <v>21</v>
      </c>
      <c r="J6679" s="1"/>
      <c r="K6679">
        <v>0</v>
      </c>
      <c r="L6679" s="1" t="s">
        <v>22</v>
      </c>
      <c r="M6679" s="1" t="s">
        <v>26</v>
      </c>
      <c r="N6679" s="1" t="s">
        <v>26</v>
      </c>
      <c r="O6679">
        <v>1</v>
      </c>
      <c r="P6679" s="1" t="s">
        <v>40</v>
      </c>
      <c r="Q6679" s="1" t="s">
        <v>40</v>
      </c>
      <c r="R6679">
        <v>0</v>
      </c>
    </row>
    <row r="6680" spans="1:18" x14ac:dyDescent="0.3">
      <c r="A6680" s="1" t="s">
        <v>7080</v>
      </c>
      <c r="B6680" s="1" t="s">
        <v>6007</v>
      </c>
      <c r="C6680">
        <v>2024</v>
      </c>
      <c r="D6680" s="2">
        <v>36784</v>
      </c>
      <c r="E6680" s="1" t="s">
        <v>20</v>
      </c>
      <c r="F6680">
        <v>1</v>
      </c>
      <c r="G6680">
        <v>0</v>
      </c>
      <c r="H6680">
        <v>0</v>
      </c>
      <c r="I6680" s="1" t="s">
        <v>21</v>
      </c>
      <c r="J6680" s="1"/>
      <c r="K6680">
        <v>0</v>
      </c>
      <c r="L6680" s="1" t="s">
        <v>22</v>
      </c>
      <c r="M6680" s="1" t="s">
        <v>26</v>
      </c>
      <c r="N6680" s="1" t="s">
        <v>26</v>
      </c>
      <c r="O6680">
        <v>1</v>
      </c>
      <c r="P6680" s="1" t="s">
        <v>40</v>
      </c>
      <c r="Q6680" s="1" t="s">
        <v>40</v>
      </c>
      <c r="R6680">
        <v>0</v>
      </c>
    </row>
    <row r="6681" spans="1:18" x14ac:dyDescent="0.3">
      <c r="A6681" s="1" t="s">
        <v>7081</v>
      </c>
      <c r="B6681" s="1" t="s">
        <v>6007</v>
      </c>
      <c r="C6681">
        <v>2024</v>
      </c>
      <c r="D6681" s="2">
        <v>36784</v>
      </c>
      <c r="E6681" s="1" t="s">
        <v>20</v>
      </c>
      <c r="F6681">
        <v>1</v>
      </c>
      <c r="G6681">
        <v>0</v>
      </c>
      <c r="H6681">
        <v>0</v>
      </c>
      <c r="I6681" s="1" t="s">
        <v>21</v>
      </c>
      <c r="J6681" s="1"/>
      <c r="K6681">
        <v>0</v>
      </c>
      <c r="L6681" s="1" t="s">
        <v>22</v>
      </c>
      <c r="M6681" s="1" t="s">
        <v>26</v>
      </c>
      <c r="N6681" s="1" t="s">
        <v>26</v>
      </c>
      <c r="O6681">
        <v>1</v>
      </c>
      <c r="P6681" s="1" t="s">
        <v>2432</v>
      </c>
      <c r="Q6681" s="1" t="s">
        <v>2432</v>
      </c>
      <c r="R6681">
        <v>0</v>
      </c>
    </row>
    <row r="6682" spans="1:18" x14ac:dyDescent="0.3">
      <c r="A6682" s="1" t="s">
        <v>7082</v>
      </c>
      <c r="B6682" s="1" t="s">
        <v>6007</v>
      </c>
      <c r="C6682">
        <v>2024</v>
      </c>
      <c r="D6682" s="2">
        <v>36784</v>
      </c>
      <c r="E6682" s="1" t="s">
        <v>20</v>
      </c>
      <c r="F6682">
        <v>1</v>
      </c>
      <c r="G6682">
        <v>0</v>
      </c>
      <c r="H6682">
        <v>0</v>
      </c>
      <c r="I6682" s="1" t="s">
        <v>21</v>
      </c>
      <c r="J6682" s="1"/>
      <c r="K6682">
        <v>0</v>
      </c>
      <c r="L6682" s="1" t="s">
        <v>22</v>
      </c>
      <c r="M6682" s="1" t="s">
        <v>26</v>
      </c>
      <c r="N6682" s="1" t="s">
        <v>26</v>
      </c>
      <c r="O6682">
        <v>1</v>
      </c>
      <c r="P6682" s="1" t="s">
        <v>31</v>
      </c>
      <c r="Q6682" s="1" t="s">
        <v>31</v>
      </c>
      <c r="R6682">
        <v>0</v>
      </c>
    </row>
    <row r="6683" spans="1:18" x14ac:dyDescent="0.3">
      <c r="A6683" s="1" t="s">
        <v>7083</v>
      </c>
      <c r="B6683" s="1" t="s">
        <v>6007</v>
      </c>
      <c r="C6683">
        <v>2024</v>
      </c>
      <c r="D6683" s="2">
        <v>36784</v>
      </c>
      <c r="E6683" s="1" t="s">
        <v>20</v>
      </c>
      <c r="F6683">
        <v>1</v>
      </c>
      <c r="G6683">
        <v>0</v>
      </c>
      <c r="H6683">
        <v>0</v>
      </c>
      <c r="I6683" s="1" t="s">
        <v>21</v>
      </c>
      <c r="J6683" s="1"/>
      <c r="K6683">
        <v>0</v>
      </c>
      <c r="L6683" s="1" t="s">
        <v>22</v>
      </c>
      <c r="M6683" s="1" t="s">
        <v>47</v>
      </c>
      <c r="N6683" s="1" t="s">
        <v>47</v>
      </c>
      <c r="O6683">
        <v>1</v>
      </c>
      <c r="P6683" s="1" t="s">
        <v>40</v>
      </c>
      <c r="Q6683" s="1" t="s">
        <v>40</v>
      </c>
      <c r="R6683">
        <v>0</v>
      </c>
    </row>
    <row r="6684" spans="1:18" x14ac:dyDescent="0.3">
      <c r="A6684" s="1" t="s">
        <v>7084</v>
      </c>
      <c r="B6684" s="1" t="s">
        <v>6007</v>
      </c>
      <c r="C6684">
        <v>2024</v>
      </c>
      <c r="D6684" s="2">
        <v>36784</v>
      </c>
      <c r="E6684" s="1" t="s">
        <v>20</v>
      </c>
      <c r="F6684">
        <v>1</v>
      </c>
      <c r="G6684">
        <v>0</v>
      </c>
      <c r="H6684">
        <v>0</v>
      </c>
      <c r="I6684" s="1" t="s">
        <v>21</v>
      </c>
      <c r="J6684" s="1"/>
      <c r="K6684">
        <v>0</v>
      </c>
      <c r="L6684" s="1" t="s">
        <v>22</v>
      </c>
      <c r="M6684" s="1" t="s">
        <v>26</v>
      </c>
      <c r="N6684" s="1" t="s">
        <v>26</v>
      </c>
      <c r="O6684">
        <v>1</v>
      </c>
      <c r="P6684" s="1" t="s">
        <v>80</v>
      </c>
      <c r="Q6684" s="1" t="s">
        <v>80</v>
      </c>
      <c r="R6684">
        <v>0</v>
      </c>
    </row>
    <row r="6685" spans="1:18" x14ac:dyDescent="0.3">
      <c r="A6685" s="1" t="s">
        <v>7085</v>
      </c>
      <c r="B6685" s="1" t="s">
        <v>6007</v>
      </c>
      <c r="C6685">
        <v>2024</v>
      </c>
      <c r="D6685" s="2">
        <v>36784</v>
      </c>
      <c r="E6685" s="1" t="s">
        <v>20</v>
      </c>
      <c r="F6685">
        <v>1</v>
      </c>
      <c r="G6685">
        <v>0</v>
      </c>
      <c r="H6685">
        <v>0</v>
      </c>
      <c r="I6685" s="1" t="s">
        <v>21</v>
      </c>
      <c r="J6685" s="1"/>
      <c r="K6685">
        <v>0</v>
      </c>
      <c r="L6685" s="1" t="s">
        <v>22</v>
      </c>
      <c r="M6685" s="1" t="s">
        <v>26</v>
      </c>
      <c r="N6685" s="1" t="s">
        <v>26</v>
      </c>
      <c r="O6685">
        <v>1</v>
      </c>
      <c r="P6685" s="1" t="s">
        <v>27</v>
      </c>
      <c r="Q6685" s="1" t="s">
        <v>27</v>
      </c>
      <c r="R6685">
        <v>0</v>
      </c>
    </row>
    <row r="6686" spans="1:18" x14ac:dyDescent="0.3">
      <c r="A6686" s="1" t="s">
        <v>7086</v>
      </c>
      <c r="B6686" s="1" t="s">
        <v>6007</v>
      </c>
      <c r="C6686">
        <v>2024</v>
      </c>
      <c r="D6686" s="2">
        <v>36784</v>
      </c>
      <c r="E6686" s="1" t="s">
        <v>20</v>
      </c>
      <c r="F6686">
        <v>1</v>
      </c>
      <c r="G6686">
        <v>0</v>
      </c>
      <c r="H6686">
        <v>0</v>
      </c>
      <c r="I6686" s="1" t="s">
        <v>21</v>
      </c>
      <c r="J6686" s="1"/>
      <c r="K6686">
        <v>0</v>
      </c>
      <c r="L6686" s="1" t="s">
        <v>22</v>
      </c>
      <c r="M6686" s="1" t="s">
        <v>33</v>
      </c>
      <c r="N6686" s="1" t="s">
        <v>33</v>
      </c>
      <c r="O6686">
        <v>1</v>
      </c>
      <c r="P6686" s="1" t="s">
        <v>74</v>
      </c>
      <c r="Q6686" s="1" t="s">
        <v>74</v>
      </c>
      <c r="R6686">
        <v>0</v>
      </c>
    </row>
    <row r="6687" spans="1:18" x14ac:dyDescent="0.3">
      <c r="A6687" s="1" t="s">
        <v>7087</v>
      </c>
      <c r="B6687" s="1" t="s">
        <v>6007</v>
      </c>
      <c r="C6687">
        <v>2024</v>
      </c>
      <c r="D6687" s="2">
        <v>36784</v>
      </c>
      <c r="E6687" s="1" t="s">
        <v>20</v>
      </c>
      <c r="F6687">
        <v>1</v>
      </c>
      <c r="G6687">
        <v>0</v>
      </c>
      <c r="H6687">
        <v>0</v>
      </c>
      <c r="I6687" s="1" t="s">
        <v>21</v>
      </c>
      <c r="J6687" s="1"/>
      <c r="K6687">
        <v>0</v>
      </c>
      <c r="L6687" s="1" t="s">
        <v>22</v>
      </c>
      <c r="M6687" s="1" t="s">
        <v>23</v>
      </c>
      <c r="N6687" s="1" t="s">
        <v>23</v>
      </c>
      <c r="O6687">
        <v>1</v>
      </c>
      <c r="P6687" s="1" t="s">
        <v>27</v>
      </c>
      <c r="Q6687" s="1" t="s">
        <v>27</v>
      </c>
      <c r="R6687">
        <v>0</v>
      </c>
    </row>
    <row r="6688" spans="1:18" x14ac:dyDescent="0.3">
      <c r="A6688" s="1" t="s">
        <v>7088</v>
      </c>
      <c r="B6688" s="1" t="s">
        <v>6007</v>
      </c>
      <c r="C6688">
        <v>2024</v>
      </c>
      <c r="D6688" s="2">
        <v>36784</v>
      </c>
      <c r="E6688" s="1" t="s">
        <v>20</v>
      </c>
      <c r="F6688">
        <v>1</v>
      </c>
      <c r="G6688">
        <v>0</v>
      </c>
      <c r="H6688">
        <v>0</v>
      </c>
      <c r="I6688" s="1" t="s">
        <v>21</v>
      </c>
      <c r="J6688" s="1"/>
      <c r="K6688">
        <v>0</v>
      </c>
      <c r="L6688" s="1" t="s">
        <v>22</v>
      </c>
      <c r="M6688" s="1" t="s">
        <v>26</v>
      </c>
      <c r="N6688" s="1" t="s">
        <v>26</v>
      </c>
      <c r="O6688">
        <v>1</v>
      </c>
      <c r="P6688" s="1" t="s">
        <v>40</v>
      </c>
      <c r="Q6688" s="1" t="s">
        <v>40</v>
      </c>
      <c r="R6688">
        <v>0</v>
      </c>
    </row>
    <row r="6689" spans="1:18" x14ac:dyDescent="0.3">
      <c r="A6689" s="1" t="s">
        <v>7089</v>
      </c>
      <c r="B6689" s="1" t="s">
        <v>6007</v>
      </c>
      <c r="C6689">
        <v>2024</v>
      </c>
      <c r="D6689" s="2">
        <v>36784</v>
      </c>
      <c r="E6689" s="1" t="s">
        <v>20</v>
      </c>
      <c r="F6689">
        <v>1</v>
      </c>
      <c r="G6689">
        <v>0</v>
      </c>
      <c r="H6689">
        <v>0</v>
      </c>
      <c r="I6689" s="1" t="s">
        <v>21</v>
      </c>
      <c r="J6689" s="1"/>
      <c r="K6689">
        <v>0</v>
      </c>
      <c r="L6689" s="1" t="s">
        <v>22</v>
      </c>
      <c r="M6689" s="1" t="s">
        <v>23</v>
      </c>
      <c r="N6689" s="1" t="s">
        <v>23</v>
      </c>
      <c r="O6689">
        <v>1</v>
      </c>
      <c r="P6689" s="1" t="s">
        <v>74</v>
      </c>
      <c r="Q6689" s="1" t="s">
        <v>74</v>
      </c>
      <c r="R6689">
        <v>0</v>
      </c>
    </row>
    <row r="6690" spans="1:18" x14ac:dyDescent="0.3">
      <c r="A6690" s="1" t="s">
        <v>7090</v>
      </c>
      <c r="B6690" s="1" t="s">
        <v>6007</v>
      </c>
      <c r="C6690">
        <v>2024</v>
      </c>
      <c r="D6690" s="2">
        <v>36784</v>
      </c>
      <c r="E6690" s="1" t="s">
        <v>20</v>
      </c>
      <c r="F6690">
        <v>1</v>
      </c>
      <c r="G6690">
        <v>0</v>
      </c>
      <c r="H6690">
        <v>0</v>
      </c>
      <c r="I6690" s="1" t="s">
        <v>21</v>
      </c>
      <c r="J6690" s="1"/>
      <c r="K6690">
        <v>0</v>
      </c>
      <c r="L6690" s="1" t="s">
        <v>22</v>
      </c>
      <c r="M6690" s="1" t="s">
        <v>26</v>
      </c>
      <c r="N6690" s="1" t="s">
        <v>26</v>
      </c>
      <c r="O6690">
        <v>2</v>
      </c>
      <c r="P6690" s="1" t="s">
        <v>5306</v>
      </c>
      <c r="Q6690" s="1"/>
      <c r="R6690">
        <v>0</v>
      </c>
    </row>
    <row r="6691" spans="1:18" x14ac:dyDescent="0.3">
      <c r="A6691" s="1" t="s">
        <v>7091</v>
      </c>
      <c r="B6691" s="1" t="s">
        <v>6007</v>
      </c>
      <c r="C6691">
        <v>2024</v>
      </c>
      <c r="D6691" s="2">
        <v>36784</v>
      </c>
      <c r="E6691" s="1" t="s">
        <v>37</v>
      </c>
      <c r="F6691">
        <v>1</v>
      </c>
      <c r="G6691">
        <v>1</v>
      </c>
      <c r="H6691">
        <v>1</v>
      </c>
      <c r="I6691" s="1" t="s">
        <v>91</v>
      </c>
      <c r="J6691" s="1" t="s">
        <v>165</v>
      </c>
      <c r="K6691">
        <v>0</v>
      </c>
      <c r="L6691" s="1" t="s">
        <v>22</v>
      </c>
      <c r="M6691" s="1" t="s">
        <v>26</v>
      </c>
      <c r="N6691" s="1" t="s">
        <v>26</v>
      </c>
      <c r="O6691">
        <v>1</v>
      </c>
      <c r="P6691" s="1" t="s">
        <v>40</v>
      </c>
      <c r="Q6691" s="1" t="s">
        <v>40</v>
      </c>
      <c r="R6691">
        <v>0</v>
      </c>
    </row>
    <row r="6692" spans="1:18" x14ac:dyDescent="0.3">
      <c r="A6692" s="1" t="s">
        <v>7092</v>
      </c>
      <c r="B6692" s="1" t="s">
        <v>6007</v>
      </c>
      <c r="C6692">
        <v>2024</v>
      </c>
      <c r="D6692" s="2">
        <v>36784</v>
      </c>
      <c r="E6692" s="1" t="s">
        <v>20</v>
      </c>
      <c r="F6692">
        <v>1</v>
      </c>
      <c r="G6692">
        <v>0</v>
      </c>
      <c r="H6692">
        <v>0</v>
      </c>
      <c r="I6692" s="1" t="s">
        <v>21</v>
      </c>
      <c r="J6692" s="1"/>
      <c r="K6692">
        <v>0</v>
      </c>
      <c r="L6692" s="1" t="s">
        <v>22</v>
      </c>
      <c r="M6692" s="1" t="s">
        <v>33</v>
      </c>
      <c r="N6692" s="1" t="s">
        <v>33</v>
      </c>
      <c r="O6692">
        <v>1</v>
      </c>
      <c r="P6692" s="1" t="s">
        <v>534</v>
      </c>
      <c r="Q6692" s="1" t="s">
        <v>534</v>
      </c>
      <c r="R6692">
        <v>0</v>
      </c>
    </row>
    <row r="6693" spans="1:18" x14ac:dyDescent="0.3">
      <c r="A6693" s="1" t="s">
        <v>7093</v>
      </c>
      <c r="B6693" s="1" t="s">
        <v>6007</v>
      </c>
      <c r="C6693">
        <v>2024</v>
      </c>
      <c r="D6693" s="2">
        <v>36784</v>
      </c>
      <c r="E6693" s="1" t="s">
        <v>20</v>
      </c>
      <c r="F6693">
        <v>1</v>
      </c>
      <c r="G6693">
        <v>0</v>
      </c>
      <c r="H6693">
        <v>0</v>
      </c>
      <c r="I6693" s="1" t="s">
        <v>21</v>
      </c>
      <c r="J6693" s="1"/>
      <c r="K6693">
        <v>0</v>
      </c>
      <c r="L6693" s="1" t="s">
        <v>22</v>
      </c>
      <c r="M6693" s="1" t="s">
        <v>26</v>
      </c>
      <c r="N6693" s="1" t="s">
        <v>26</v>
      </c>
      <c r="O6693">
        <v>1</v>
      </c>
      <c r="P6693" s="1" t="s">
        <v>227</v>
      </c>
      <c r="Q6693" s="1" t="s">
        <v>227</v>
      </c>
      <c r="R6693">
        <v>0</v>
      </c>
    </row>
    <row r="6694" spans="1:18" x14ac:dyDescent="0.3">
      <c r="A6694" s="1" t="s">
        <v>7094</v>
      </c>
      <c r="B6694" s="1" t="s">
        <v>6007</v>
      </c>
      <c r="C6694">
        <v>2024</v>
      </c>
      <c r="D6694" s="2">
        <v>36784</v>
      </c>
      <c r="E6694" s="1" t="s">
        <v>20</v>
      </c>
      <c r="F6694">
        <v>1</v>
      </c>
      <c r="G6694">
        <v>0</v>
      </c>
      <c r="H6694">
        <v>0</v>
      </c>
      <c r="I6694" s="1" t="s">
        <v>21</v>
      </c>
      <c r="J6694" s="1"/>
      <c r="K6694">
        <v>0</v>
      </c>
      <c r="L6694" s="1" t="s">
        <v>22</v>
      </c>
      <c r="M6694" s="1" t="s">
        <v>26</v>
      </c>
      <c r="N6694" s="1" t="s">
        <v>26</v>
      </c>
      <c r="O6694">
        <v>1</v>
      </c>
      <c r="P6694" s="1" t="s">
        <v>40</v>
      </c>
      <c r="Q6694" s="1" t="s">
        <v>40</v>
      </c>
      <c r="R6694">
        <v>0</v>
      </c>
    </row>
    <row r="6695" spans="1:18" x14ac:dyDescent="0.3">
      <c r="A6695" s="1" t="s">
        <v>7095</v>
      </c>
      <c r="B6695" s="1" t="s">
        <v>6007</v>
      </c>
      <c r="C6695">
        <v>2024</v>
      </c>
      <c r="D6695" s="2">
        <v>36784</v>
      </c>
      <c r="E6695" s="1" t="s">
        <v>20</v>
      </c>
      <c r="F6695">
        <v>1</v>
      </c>
      <c r="G6695">
        <v>0</v>
      </c>
      <c r="H6695">
        <v>0</v>
      </c>
      <c r="I6695" s="1" t="s">
        <v>21</v>
      </c>
      <c r="J6695" s="1"/>
      <c r="K6695">
        <v>0</v>
      </c>
      <c r="L6695" s="1" t="s">
        <v>22</v>
      </c>
      <c r="M6695" s="1" t="s">
        <v>26</v>
      </c>
      <c r="N6695" s="1" t="s">
        <v>26</v>
      </c>
      <c r="O6695">
        <v>1</v>
      </c>
      <c r="P6695" s="1" t="s">
        <v>29</v>
      </c>
      <c r="Q6695" s="1" t="s">
        <v>29</v>
      </c>
      <c r="R6695">
        <v>0</v>
      </c>
    </row>
    <row r="6696" spans="1:18" x14ac:dyDescent="0.3">
      <c r="A6696" s="1" t="s">
        <v>7096</v>
      </c>
      <c r="B6696" s="1" t="s">
        <v>6007</v>
      </c>
      <c r="C6696">
        <v>2024</v>
      </c>
      <c r="D6696" s="2">
        <v>36784</v>
      </c>
      <c r="E6696" s="1" t="s">
        <v>37</v>
      </c>
      <c r="F6696">
        <v>1</v>
      </c>
      <c r="G6696">
        <v>1</v>
      </c>
      <c r="H6696">
        <v>1</v>
      </c>
      <c r="I6696" s="1" t="s">
        <v>38</v>
      </c>
      <c r="J6696" s="1" t="s">
        <v>42</v>
      </c>
      <c r="K6696">
        <v>0</v>
      </c>
      <c r="L6696" s="1" t="s">
        <v>22</v>
      </c>
      <c r="M6696" s="1" t="s">
        <v>23</v>
      </c>
      <c r="N6696" s="1" t="s">
        <v>23</v>
      </c>
      <c r="O6696">
        <v>1</v>
      </c>
      <c r="P6696" s="1" t="s">
        <v>114</v>
      </c>
      <c r="Q6696" s="1" t="s">
        <v>114</v>
      </c>
      <c r="R6696">
        <v>1</v>
      </c>
    </row>
    <row r="6697" spans="1:18" x14ac:dyDescent="0.3">
      <c r="A6697" s="1" t="s">
        <v>7097</v>
      </c>
      <c r="B6697" s="1" t="s">
        <v>6007</v>
      </c>
      <c r="C6697">
        <v>2024</v>
      </c>
      <c r="D6697" s="2">
        <v>36784</v>
      </c>
      <c r="E6697" s="1" t="s">
        <v>20</v>
      </c>
      <c r="F6697">
        <v>1</v>
      </c>
      <c r="G6697">
        <v>0</v>
      </c>
      <c r="H6697">
        <v>0</v>
      </c>
      <c r="I6697" s="1" t="s">
        <v>21</v>
      </c>
      <c r="J6697" s="1"/>
      <c r="K6697">
        <v>0</v>
      </c>
      <c r="L6697" s="1" t="s">
        <v>22</v>
      </c>
      <c r="M6697" s="1" t="s">
        <v>23</v>
      </c>
      <c r="N6697" s="1" t="s">
        <v>23</v>
      </c>
      <c r="O6697">
        <v>1</v>
      </c>
      <c r="P6697" s="1" t="s">
        <v>114</v>
      </c>
      <c r="Q6697" s="1" t="s">
        <v>114</v>
      </c>
      <c r="R6697">
        <v>0</v>
      </c>
    </row>
    <row r="6698" spans="1:18" x14ac:dyDescent="0.3">
      <c r="A6698" s="1" t="s">
        <v>7098</v>
      </c>
      <c r="B6698" s="1" t="s">
        <v>6007</v>
      </c>
      <c r="C6698">
        <v>2024</v>
      </c>
      <c r="D6698" s="2">
        <v>36784</v>
      </c>
      <c r="E6698" s="1" t="s">
        <v>20</v>
      </c>
      <c r="F6698">
        <v>1</v>
      </c>
      <c r="G6698">
        <v>0</v>
      </c>
      <c r="H6698">
        <v>0</v>
      </c>
      <c r="I6698" s="1" t="s">
        <v>21</v>
      </c>
      <c r="J6698" s="1"/>
      <c r="K6698">
        <v>0</v>
      </c>
      <c r="L6698" s="1" t="s">
        <v>22</v>
      </c>
      <c r="M6698" s="1" t="s">
        <v>26</v>
      </c>
      <c r="N6698" s="1" t="s">
        <v>26</v>
      </c>
      <c r="O6698">
        <v>1</v>
      </c>
      <c r="P6698" s="1" t="s">
        <v>134</v>
      </c>
      <c r="Q6698" s="1" t="s">
        <v>134</v>
      </c>
      <c r="R6698">
        <v>0</v>
      </c>
    </row>
    <row r="6699" spans="1:18" x14ac:dyDescent="0.3">
      <c r="A6699" s="1" t="s">
        <v>7099</v>
      </c>
      <c r="B6699" s="1" t="s">
        <v>6007</v>
      </c>
      <c r="C6699">
        <v>2024</v>
      </c>
      <c r="D6699" s="2">
        <v>36784</v>
      </c>
      <c r="E6699" s="1" t="s">
        <v>20</v>
      </c>
      <c r="F6699">
        <v>1</v>
      </c>
      <c r="G6699">
        <v>0</v>
      </c>
      <c r="H6699">
        <v>0</v>
      </c>
      <c r="I6699" s="1" t="s">
        <v>21</v>
      </c>
      <c r="J6699" s="1"/>
      <c r="K6699">
        <v>0</v>
      </c>
      <c r="L6699" s="1" t="s">
        <v>22</v>
      </c>
      <c r="M6699" s="1" t="s">
        <v>26</v>
      </c>
      <c r="N6699" s="1" t="s">
        <v>26</v>
      </c>
      <c r="O6699">
        <v>1</v>
      </c>
      <c r="P6699" s="1" t="s">
        <v>45</v>
      </c>
      <c r="Q6699" s="1" t="s">
        <v>45</v>
      </c>
      <c r="R6699">
        <v>0</v>
      </c>
    </row>
    <row r="6700" spans="1:18" x14ac:dyDescent="0.3">
      <c r="A6700" s="1" t="s">
        <v>7100</v>
      </c>
      <c r="B6700" s="1" t="s">
        <v>6007</v>
      </c>
      <c r="C6700">
        <v>2024</v>
      </c>
      <c r="D6700" s="2">
        <v>36784</v>
      </c>
      <c r="E6700" s="1" t="s">
        <v>20</v>
      </c>
      <c r="F6700">
        <v>1</v>
      </c>
      <c r="G6700">
        <v>0</v>
      </c>
      <c r="H6700">
        <v>0</v>
      </c>
      <c r="I6700" s="1" t="s">
        <v>21</v>
      </c>
      <c r="J6700" s="1"/>
      <c r="K6700">
        <v>0</v>
      </c>
      <c r="L6700" s="1" t="s">
        <v>22</v>
      </c>
      <c r="M6700" s="1" t="s">
        <v>26</v>
      </c>
      <c r="N6700" s="1" t="s">
        <v>26</v>
      </c>
      <c r="O6700">
        <v>1</v>
      </c>
      <c r="P6700" s="1" t="s">
        <v>80</v>
      </c>
      <c r="Q6700" s="1" t="s">
        <v>80</v>
      </c>
      <c r="R6700">
        <v>0</v>
      </c>
    </row>
    <row r="6701" spans="1:18" x14ac:dyDescent="0.3">
      <c r="A6701" s="1" t="s">
        <v>7101</v>
      </c>
      <c r="B6701" s="1" t="s">
        <v>6007</v>
      </c>
      <c r="C6701">
        <v>2024</v>
      </c>
      <c r="D6701" s="2">
        <v>36784</v>
      </c>
      <c r="E6701" s="1" t="s">
        <v>37</v>
      </c>
      <c r="F6701">
        <v>1</v>
      </c>
      <c r="G6701">
        <v>1</v>
      </c>
      <c r="H6701">
        <v>1</v>
      </c>
      <c r="I6701" s="1" t="s">
        <v>38</v>
      </c>
      <c r="J6701" s="1" t="s">
        <v>39</v>
      </c>
      <c r="K6701">
        <v>0</v>
      </c>
      <c r="L6701" s="1" t="s">
        <v>22</v>
      </c>
      <c r="M6701" s="1" t="s">
        <v>26</v>
      </c>
      <c r="N6701" s="1" t="s">
        <v>26</v>
      </c>
      <c r="O6701">
        <v>1</v>
      </c>
      <c r="P6701" s="1" t="s">
        <v>78</v>
      </c>
      <c r="Q6701" s="1" t="s">
        <v>78</v>
      </c>
      <c r="R6701">
        <v>0</v>
      </c>
    </row>
    <row r="6702" spans="1:18" x14ac:dyDescent="0.3">
      <c r="A6702" s="1" t="s">
        <v>7102</v>
      </c>
      <c r="B6702" s="1" t="s">
        <v>6007</v>
      </c>
      <c r="C6702">
        <v>2024</v>
      </c>
      <c r="D6702" s="2">
        <v>36784</v>
      </c>
      <c r="E6702" s="1" t="s">
        <v>20</v>
      </c>
      <c r="F6702">
        <v>1</v>
      </c>
      <c r="G6702">
        <v>0</v>
      </c>
      <c r="H6702">
        <v>0</v>
      </c>
      <c r="I6702" s="1" t="s">
        <v>21</v>
      </c>
      <c r="J6702" s="1"/>
      <c r="K6702">
        <v>0</v>
      </c>
      <c r="L6702" s="1" t="s">
        <v>22</v>
      </c>
      <c r="M6702" s="1" t="s">
        <v>26</v>
      </c>
      <c r="N6702" s="1" t="s">
        <v>26</v>
      </c>
      <c r="O6702">
        <v>2</v>
      </c>
      <c r="P6702" s="1" t="s">
        <v>3025</v>
      </c>
      <c r="Q6702" s="1"/>
      <c r="R6702">
        <v>0</v>
      </c>
    </row>
    <row r="6703" spans="1:18" x14ac:dyDescent="0.3">
      <c r="A6703" s="1" t="s">
        <v>7103</v>
      </c>
      <c r="B6703" s="1" t="s">
        <v>6007</v>
      </c>
      <c r="C6703">
        <v>2024</v>
      </c>
      <c r="D6703" s="2">
        <v>36784</v>
      </c>
      <c r="E6703" s="1" t="s">
        <v>20</v>
      </c>
      <c r="F6703">
        <v>1</v>
      </c>
      <c r="G6703">
        <v>0</v>
      </c>
      <c r="H6703">
        <v>0</v>
      </c>
      <c r="I6703" s="1" t="s">
        <v>21</v>
      </c>
      <c r="J6703" s="1"/>
      <c r="K6703">
        <v>0</v>
      </c>
      <c r="L6703" s="1" t="s">
        <v>22</v>
      </c>
      <c r="M6703" s="1" t="s">
        <v>26</v>
      </c>
      <c r="N6703" s="1" t="s">
        <v>26</v>
      </c>
      <c r="O6703">
        <v>1</v>
      </c>
      <c r="P6703" s="1" t="s">
        <v>2432</v>
      </c>
      <c r="Q6703" s="1" t="s">
        <v>2432</v>
      </c>
      <c r="R6703">
        <v>0</v>
      </c>
    </row>
    <row r="6704" spans="1:18" x14ac:dyDescent="0.3">
      <c r="A6704" s="1" t="s">
        <v>7104</v>
      </c>
      <c r="B6704" s="1" t="s">
        <v>6007</v>
      </c>
      <c r="C6704">
        <v>2024</v>
      </c>
      <c r="D6704" s="2">
        <v>36784</v>
      </c>
      <c r="E6704" s="1" t="s">
        <v>20</v>
      </c>
      <c r="F6704">
        <v>1</v>
      </c>
      <c r="G6704">
        <v>0</v>
      </c>
      <c r="H6704">
        <v>0</v>
      </c>
      <c r="I6704" s="1" t="s">
        <v>21</v>
      </c>
      <c r="J6704" s="1"/>
      <c r="K6704">
        <v>0</v>
      </c>
      <c r="L6704" s="1" t="s">
        <v>22</v>
      </c>
      <c r="M6704" s="1" t="s">
        <v>26</v>
      </c>
      <c r="N6704" s="1" t="s">
        <v>26</v>
      </c>
      <c r="O6704">
        <v>1</v>
      </c>
      <c r="P6704" s="1" t="s">
        <v>534</v>
      </c>
      <c r="Q6704" s="1" t="s">
        <v>534</v>
      </c>
      <c r="R6704">
        <v>0</v>
      </c>
    </row>
    <row r="6705" spans="1:18" x14ac:dyDescent="0.3">
      <c r="A6705" s="1" t="s">
        <v>7105</v>
      </c>
      <c r="B6705" s="1" t="s">
        <v>6007</v>
      </c>
      <c r="C6705">
        <v>2024</v>
      </c>
      <c r="D6705" s="2">
        <v>36784</v>
      </c>
      <c r="E6705" s="1" t="s">
        <v>20</v>
      </c>
      <c r="F6705">
        <v>1</v>
      </c>
      <c r="G6705">
        <v>0</v>
      </c>
      <c r="H6705">
        <v>0</v>
      </c>
      <c r="I6705" s="1" t="s">
        <v>21</v>
      </c>
      <c r="J6705" s="1"/>
      <c r="K6705">
        <v>0</v>
      </c>
      <c r="L6705" s="1" t="s">
        <v>22</v>
      </c>
      <c r="M6705" s="1" t="s">
        <v>26</v>
      </c>
      <c r="N6705" s="1" t="s">
        <v>26</v>
      </c>
      <c r="O6705">
        <v>1</v>
      </c>
      <c r="P6705" s="1" t="s">
        <v>534</v>
      </c>
      <c r="Q6705" s="1" t="s">
        <v>534</v>
      </c>
      <c r="R6705">
        <v>0</v>
      </c>
    </row>
    <row r="6706" spans="1:18" x14ac:dyDescent="0.3">
      <c r="A6706" s="1" t="s">
        <v>7106</v>
      </c>
      <c r="B6706" s="1" t="s">
        <v>6007</v>
      </c>
      <c r="C6706">
        <v>2024</v>
      </c>
      <c r="D6706" s="2">
        <v>36784</v>
      </c>
      <c r="E6706" s="1" t="s">
        <v>20</v>
      </c>
      <c r="F6706">
        <v>1</v>
      </c>
      <c r="G6706">
        <v>0</v>
      </c>
      <c r="H6706">
        <v>0</v>
      </c>
      <c r="I6706" s="1" t="s">
        <v>21</v>
      </c>
      <c r="J6706" s="1"/>
      <c r="K6706">
        <v>0</v>
      </c>
      <c r="L6706" s="1" t="s">
        <v>22</v>
      </c>
      <c r="M6706" s="1" t="s">
        <v>26</v>
      </c>
      <c r="N6706" s="1" t="s">
        <v>26</v>
      </c>
      <c r="O6706">
        <v>1</v>
      </c>
      <c r="P6706" s="1" t="s">
        <v>227</v>
      </c>
      <c r="Q6706" s="1" t="s">
        <v>227</v>
      </c>
      <c r="R6706">
        <v>0</v>
      </c>
    </row>
    <row r="6707" spans="1:18" x14ac:dyDescent="0.3">
      <c r="A6707" s="1" t="s">
        <v>7107</v>
      </c>
      <c r="B6707" s="1" t="s">
        <v>6007</v>
      </c>
      <c r="C6707">
        <v>2024</v>
      </c>
      <c r="D6707" s="2">
        <v>36784</v>
      </c>
      <c r="E6707" s="1" t="s">
        <v>37</v>
      </c>
      <c r="F6707">
        <v>1</v>
      </c>
      <c r="G6707">
        <v>1</v>
      </c>
      <c r="H6707">
        <v>1</v>
      </c>
      <c r="I6707" s="1" t="s">
        <v>38</v>
      </c>
      <c r="J6707" s="1" t="s">
        <v>39</v>
      </c>
      <c r="K6707">
        <v>0</v>
      </c>
      <c r="L6707" s="1" t="s">
        <v>22</v>
      </c>
      <c r="M6707" s="1" t="s">
        <v>26</v>
      </c>
      <c r="N6707" s="1" t="s">
        <v>26</v>
      </c>
      <c r="O6707">
        <v>1</v>
      </c>
      <c r="P6707" s="1" t="s">
        <v>119</v>
      </c>
      <c r="Q6707" s="1" t="s">
        <v>119</v>
      </c>
      <c r="R6707">
        <v>0</v>
      </c>
    </row>
    <row r="6708" spans="1:18" x14ac:dyDescent="0.3">
      <c r="A6708" s="1" t="s">
        <v>7108</v>
      </c>
      <c r="B6708" s="1" t="s">
        <v>6007</v>
      </c>
      <c r="C6708">
        <v>2024</v>
      </c>
      <c r="D6708" s="2">
        <v>36784</v>
      </c>
      <c r="E6708" s="1" t="s">
        <v>20</v>
      </c>
      <c r="F6708">
        <v>1</v>
      </c>
      <c r="G6708">
        <v>0</v>
      </c>
      <c r="H6708">
        <v>0</v>
      </c>
      <c r="I6708" s="1" t="s">
        <v>21</v>
      </c>
      <c r="J6708" s="1"/>
      <c r="K6708">
        <v>0</v>
      </c>
      <c r="L6708" s="1" t="s">
        <v>22</v>
      </c>
      <c r="M6708" s="1" t="s">
        <v>26</v>
      </c>
      <c r="N6708" s="1" t="s">
        <v>26</v>
      </c>
      <c r="O6708">
        <v>1</v>
      </c>
      <c r="P6708" s="1" t="s">
        <v>40</v>
      </c>
      <c r="Q6708" s="1" t="s">
        <v>40</v>
      </c>
      <c r="R6708">
        <v>0</v>
      </c>
    </row>
    <row r="6709" spans="1:18" x14ac:dyDescent="0.3">
      <c r="A6709" s="1" t="s">
        <v>7109</v>
      </c>
      <c r="B6709" s="1" t="s">
        <v>6007</v>
      </c>
      <c r="C6709">
        <v>2024</v>
      </c>
      <c r="D6709" s="2">
        <v>36784</v>
      </c>
      <c r="E6709" s="1" t="s">
        <v>20</v>
      </c>
      <c r="F6709">
        <v>1</v>
      </c>
      <c r="G6709">
        <v>0</v>
      </c>
      <c r="H6709">
        <v>0</v>
      </c>
      <c r="I6709" s="1" t="s">
        <v>21</v>
      </c>
      <c r="J6709" s="1"/>
      <c r="K6709">
        <v>0</v>
      </c>
      <c r="L6709" s="1" t="s">
        <v>22</v>
      </c>
      <c r="M6709" s="1" t="s">
        <v>26</v>
      </c>
      <c r="N6709" s="1" t="s">
        <v>26</v>
      </c>
      <c r="O6709">
        <v>1</v>
      </c>
      <c r="P6709" s="1" t="s">
        <v>2432</v>
      </c>
      <c r="Q6709" s="1" t="s">
        <v>2432</v>
      </c>
      <c r="R6709">
        <v>0</v>
      </c>
    </row>
    <row r="6710" spans="1:18" x14ac:dyDescent="0.3">
      <c r="A6710" s="1" t="s">
        <v>7110</v>
      </c>
      <c r="B6710" s="1" t="s">
        <v>6007</v>
      </c>
      <c r="C6710">
        <v>2024</v>
      </c>
      <c r="D6710" s="2">
        <v>36784</v>
      </c>
      <c r="E6710" s="1" t="s">
        <v>20</v>
      </c>
      <c r="F6710">
        <v>1</v>
      </c>
      <c r="G6710">
        <v>0</v>
      </c>
      <c r="H6710">
        <v>0</v>
      </c>
      <c r="I6710" s="1" t="s">
        <v>21</v>
      </c>
      <c r="J6710" s="1"/>
      <c r="K6710">
        <v>0</v>
      </c>
      <c r="L6710" s="1" t="s">
        <v>22</v>
      </c>
      <c r="M6710" s="1" t="s">
        <v>26</v>
      </c>
      <c r="N6710" s="1" t="s">
        <v>26</v>
      </c>
      <c r="O6710">
        <v>1</v>
      </c>
      <c r="P6710" s="1" t="s">
        <v>40</v>
      </c>
      <c r="Q6710" s="1" t="s">
        <v>40</v>
      </c>
      <c r="R6710">
        <v>0</v>
      </c>
    </row>
    <row r="6711" spans="1:18" x14ac:dyDescent="0.3">
      <c r="A6711" s="1" t="s">
        <v>7111</v>
      </c>
      <c r="B6711" s="1" t="s">
        <v>6007</v>
      </c>
      <c r="C6711">
        <v>2024</v>
      </c>
      <c r="D6711" s="2">
        <v>36784</v>
      </c>
      <c r="E6711" s="1" t="s">
        <v>20</v>
      </c>
      <c r="F6711">
        <v>1</v>
      </c>
      <c r="G6711">
        <v>0</v>
      </c>
      <c r="H6711">
        <v>0</v>
      </c>
      <c r="I6711" s="1" t="s">
        <v>21</v>
      </c>
      <c r="J6711" s="1"/>
      <c r="K6711">
        <v>0</v>
      </c>
      <c r="L6711" s="1" t="s">
        <v>22</v>
      </c>
      <c r="M6711" s="1" t="s">
        <v>33</v>
      </c>
      <c r="N6711" s="1" t="s">
        <v>33</v>
      </c>
      <c r="O6711">
        <v>1</v>
      </c>
      <c r="P6711" s="1" t="s">
        <v>78</v>
      </c>
      <c r="Q6711" s="1" t="s">
        <v>78</v>
      </c>
      <c r="R6711">
        <v>0</v>
      </c>
    </row>
    <row r="6712" spans="1:18" x14ac:dyDescent="0.3">
      <c r="A6712" s="1" t="s">
        <v>7112</v>
      </c>
      <c r="B6712" s="1" t="s">
        <v>6007</v>
      </c>
      <c r="C6712">
        <v>2024</v>
      </c>
      <c r="D6712" s="2">
        <v>36784</v>
      </c>
      <c r="E6712" s="1" t="s">
        <v>37</v>
      </c>
      <c r="F6712">
        <v>1</v>
      </c>
      <c r="G6712">
        <v>1</v>
      </c>
      <c r="H6712">
        <v>1</v>
      </c>
      <c r="I6712" s="1" t="s">
        <v>38</v>
      </c>
      <c r="J6712" s="1" t="s">
        <v>39</v>
      </c>
      <c r="K6712">
        <v>0</v>
      </c>
      <c r="L6712" s="1" t="s">
        <v>22</v>
      </c>
      <c r="M6712" s="1" t="s">
        <v>26</v>
      </c>
      <c r="N6712" s="1" t="s">
        <v>26</v>
      </c>
      <c r="O6712">
        <v>1</v>
      </c>
      <c r="P6712" s="1" t="s">
        <v>78</v>
      </c>
      <c r="Q6712" s="1" t="s">
        <v>78</v>
      </c>
      <c r="R6712">
        <v>0</v>
      </c>
    </row>
    <row r="6713" spans="1:18" x14ac:dyDescent="0.3">
      <c r="A6713" s="1" t="s">
        <v>7113</v>
      </c>
      <c r="B6713" s="1" t="s">
        <v>6007</v>
      </c>
      <c r="C6713">
        <v>2024</v>
      </c>
      <c r="D6713" s="2">
        <v>36784</v>
      </c>
      <c r="E6713" s="1" t="s">
        <v>20</v>
      </c>
      <c r="F6713">
        <v>1</v>
      </c>
      <c r="G6713">
        <v>0</v>
      </c>
      <c r="H6713">
        <v>0</v>
      </c>
      <c r="I6713" s="1" t="s">
        <v>21</v>
      </c>
      <c r="J6713" s="1"/>
      <c r="K6713">
        <v>0</v>
      </c>
      <c r="L6713" s="1" t="s">
        <v>22</v>
      </c>
      <c r="M6713" s="1" t="s">
        <v>33</v>
      </c>
      <c r="N6713" s="1" t="s">
        <v>33</v>
      </c>
      <c r="O6713">
        <v>1</v>
      </c>
      <c r="P6713" s="1" t="s">
        <v>27</v>
      </c>
      <c r="Q6713" s="1" t="s">
        <v>27</v>
      </c>
      <c r="R6713">
        <v>0</v>
      </c>
    </row>
    <row r="6714" spans="1:18" x14ac:dyDescent="0.3">
      <c r="A6714" s="1" t="s">
        <v>7114</v>
      </c>
      <c r="B6714" s="1" t="s">
        <v>6007</v>
      </c>
      <c r="C6714">
        <v>2024</v>
      </c>
      <c r="D6714" s="2">
        <v>36784</v>
      </c>
      <c r="E6714" s="1" t="s">
        <v>20</v>
      </c>
      <c r="F6714">
        <v>1</v>
      </c>
      <c r="G6714">
        <v>0</v>
      </c>
      <c r="H6714">
        <v>0</v>
      </c>
      <c r="I6714" s="1" t="s">
        <v>21</v>
      </c>
      <c r="J6714" s="1"/>
      <c r="K6714">
        <v>0</v>
      </c>
      <c r="L6714" s="1" t="s">
        <v>22</v>
      </c>
      <c r="M6714" s="1" t="s">
        <v>26</v>
      </c>
      <c r="N6714" s="1" t="s">
        <v>26</v>
      </c>
      <c r="O6714">
        <v>1</v>
      </c>
      <c r="P6714" s="1" t="s">
        <v>227</v>
      </c>
      <c r="Q6714" s="1" t="s">
        <v>227</v>
      </c>
      <c r="R6714">
        <v>0</v>
      </c>
    </row>
    <row r="6715" spans="1:18" x14ac:dyDescent="0.3">
      <c r="A6715" s="1" t="s">
        <v>7115</v>
      </c>
      <c r="B6715" s="1" t="s">
        <v>6007</v>
      </c>
      <c r="C6715">
        <v>2024</v>
      </c>
      <c r="D6715" s="2">
        <v>36784</v>
      </c>
      <c r="E6715" s="1" t="s">
        <v>20</v>
      </c>
      <c r="F6715">
        <v>1</v>
      </c>
      <c r="G6715">
        <v>0</v>
      </c>
      <c r="H6715">
        <v>0</v>
      </c>
      <c r="I6715" s="1" t="s">
        <v>21</v>
      </c>
      <c r="J6715" s="1"/>
      <c r="K6715">
        <v>0</v>
      </c>
      <c r="L6715" s="1" t="s">
        <v>22</v>
      </c>
      <c r="M6715" s="1" t="s">
        <v>23</v>
      </c>
      <c r="N6715" s="1" t="s">
        <v>23</v>
      </c>
      <c r="O6715">
        <v>2</v>
      </c>
      <c r="P6715" s="1" t="s">
        <v>503</v>
      </c>
      <c r="Q6715" s="1"/>
      <c r="R6715">
        <v>0</v>
      </c>
    </row>
    <row r="6716" spans="1:18" x14ac:dyDescent="0.3">
      <c r="A6716" s="1" t="s">
        <v>7116</v>
      </c>
      <c r="B6716" s="1" t="s">
        <v>6007</v>
      </c>
      <c r="C6716">
        <v>2024</v>
      </c>
      <c r="D6716" s="2">
        <v>36784</v>
      </c>
      <c r="E6716" s="1" t="s">
        <v>20</v>
      </c>
      <c r="F6716">
        <v>1</v>
      </c>
      <c r="G6716">
        <v>0</v>
      </c>
      <c r="H6716">
        <v>0</v>
      </c>
      <c r="I6716" s="1" t="s">
        <v>21</v>
      </c>
      <c r="J6716" s="1"/>
      <c r="K6716">
        <v>0</v>
      </c>
      <c r="L6716" s="1" t="s">
        <v>22</v>
      </c>
      <c r="M6716" s="1" t="s">
        <v>26</v>
      </c>
      <c r="N6716" s="1" t="s">
        <v>26</v>
      </c>
      <c r="O6716">
        <v>1</v>
      </c>
      <c r="P6716" s="1" t="s">
        <v>134</v>
      </c>
      <c r="Q6716" s="1" t="s">
        <v>134</v>
      </c>
      <c r="R6716">
        <v>0</v>
      </c>
    </row>
    <row r="6717" spans="1:18" x14ac:dyDescent="0.3">
      <c r="A6717" s="1" t="s">
        <v>7117</v>
      </c>
      <c r="B6717" s="1" t="s">
        <v>6007</v>
      </c>
      <c r="C6717">
        <v>2024</v>
      </c>
      <c r="D6717" s="2">
        <v>36784</v>
      </c>
      <c r="E6717" s="1" t="s">
        <v>20</v>
      </c>
      <c r="F6717">
        <v>1</v>
      </c>
      <c r="G6717">
        <v>0</v>
      </c>
      <c r="H6717">
        <v>0</v>
      </c>
      <c r="I6717" s="1" t="s">
        <v>21</v>
      </c>
      <c r="J6717" s="1"/>
      <c r="K6717">
        <v>0</v>
      </c>
      <c r="L6717" s="1" t="s">
        <v>22</v>
      </c>
      <c r="M6717" s="1" t="s">
        <v>23</v>
      </c>
      <c r="N6717" s="1" t="s">
        <v>23</v>
      </c>
      <c r="O6717">
        <v>1</v>
      </c>
      <c r="P6717" s="1" t="s">
        <v>534</v>
      </c>
      <c r="Q6717" s="1" t="s">
        <v>534</v>
      </c>
      <c r="R6717">
        <v>0</v>
      </c>
    </row>
    <row r="6718" spans="1:18" x14ac:dyDescent="0.3">
      <c r="A6718" s="1" t="s">
        <v>7118</v>
      </c>
      <c r="B6718" s="1" t="s">
        <v>6007</v>
      </c>
      <c r="C6718">
        <v>2024</v>
      </c>
      <c r="D6718" s="2">
        <v>36784</v>
      </c>
      <c r="E6718" s="1" t="s">
        <v>20</v>
      </c>
      <c r="F6718">
        <v>1</v>
      </c>
      <c r="G6718">
        <v>0</v>
      </c>
      <c r="H6718">
        <v>0</v>
      </c>
      <c r="I6718" s="1" t="s">
        <v>21</v>
      </c>
      <c r="J6718" s="1"/>
      <c r="K6718">
        <v>0</v>
      </c>
      <c r="L6718" s="1" t="s">
        <v>22</v>
      </c>
      <c r="M6718" s="1" t="s">
        <v>26</v>
      </c>
      <c r="N6718" s="1" t="s">
        <v>26</v>
      </c>
      <c r="O6718">
        <v>1</v>
      </c>
      <c r="P6718" s="1" t="s">
        <v>121</v>
      </c>
      <c r="Q6718" s="1" t="s">
        <v>121</v>
      </c>
      <c r="R6718">
        <v>0</v>
      </c>
    </row>
    <row r="6719" spans="1:18" x14ac:dyDescent="0.3">
      <c r="A6719" s="1" t="s">
        <v>7119</v>
      </c>
      <c r="B6719" s="1" t="s">
        <v>6007</v>
      </c>
      <c r="C6719">
        <v>2024</v>
      </c>
      <c r="D6719" s="2">
        <v>36784</v>
      </c>
      <c r="E6719" s="1" t="s">
        <v>37</v>
      </c>
      <c r="F6719">
        <v>1</v>
      </c>
      <c r="G6719">
        <v>1</v>
      </c>
      <c r="H6719">
        <v>1</v>
      </c>
      <c r="I6719" s="1" t="s">
        <v>38</v>
      </c>
      <c r="J6719" s="1" t="s">
        <v>42</v>
      </c>
      <c r="K6719">
        <v>0</v>
      </c>
      <c r="L6719" s="1" t="s">
        <v>22</v>
      </c>
      <c r="M6719" s="1" t="s">
        <v>26</v>
      </c>
      <c r="N6719" s="1" t="s">
        <v>26</v>
      </c>
      <c r="O6719">
        <v>1</v>
      </c>
      <c r="P6719" s="1" t="s">
        <v>53</v>
      </c>
      <c r="Q6719" s="1" t="s">
        <v>53</v>
      </c>
      <c r="R6719">
        <v>0</v>
      </c>
    </row>
    <row r="6720" spans="1:18" x14ac:dyDescent="0.3">
      <c r="A6720" s="1" t="s">
        <v>7120</v>
      </c>
      <c r="B6720" s="1" t="s">
        <v>6007</v>
      </c>
      <c r="C6720">
        <v>2024</v>
      </c>
      <c r="D6720" s="2">
        <v>36784</v>
      </c>
      <c r="E6720" s="1" t="s">
        <v>20</v>
      </c>
      <c r="F6720">
        <v>1</v>
      </c>
      <c r="G6720">
        <v>0</v>
      </c>
      <c r="H6720">
        <v>0</v>
      </c>
      <c r="I6720" s="1" t="s">
        <v>21</v>
      </c>
      <c r="J6720" s="1"/>
      <c r="K6720">
        <v>0</v>
      </c>
      <c r="L6720" s="1" t="s">
        <v>22</v>
      </c>
      <c r="M6720" s="1" t="s">
        <v>35</v>
      </c>
      <c r="N6720" s="1" t="s">
        <v>35</v>
      </c>
      <c r="O6720">
        <v>1</v>
      </c>
      <c r="P6720" s="1" t="s">
        <v>53</v>
      </c>
      <c r="Q6720" s="1" t="s">
        <v>53</v>
      </c>
      <c r="R6720">
        <v>0</v>
      </c>
    </row>
    <row r="6721" spans="1:18" x14ac:dyDescent="0.3">
      <c r="A6721" s="1" t="s">
        <v>7121</v>
      </c>
      <c r="B6721" s="1" t="s">
        <v>6007</v>
      </c>
      <c r="C6721">
        <v>2024</v>
      </c>
      <c r="D6721" s="2">
        <v>36784</v>
      </c>
      <c r="E6721" s="1" t="s">
        <v>20</v>
      </c>
      <c r="F6721">
        <v>1</v>
      </c>
      <c r="G6721">
        <v>0</v>
      </c>
      <c r="H6721">
        <v>0</v>
      </c>
      <c r="I6721" s="1" t="s">
        <v>21</v>
      </c>
      <c r="J6721" s="1"/>
      <c r="K6721">
        <v>0</v>
      </c>
      <c r="L6721" s="1" t="s">
        <v>22</v>
      </c>
      <c r="M6721" s="1" t="s">
        <v>84</v>
      </c>
      <c r="N6721" s="1" t="s">
        <v>84</v>
      </c>
      <c r="O6721">
        <v>1</v>
      </c>
      <c r="P6721" s="1" t="s">
        <v>983</v>
      </c>
      <c r="Q6721" s="1" t="s">
        <v>983</v>
      </c>
      <c r="R6721">
        <v>0</v>
      </c>
    </row>
    <row r="6722" spans="1:18" x14ac:dyDescent="0.3">
      <c r="A6722" s="1" t="s">
        <v>7122</v>
      </c>
      <c r="B6722" s="1" t="s">
        <v>6007</v>
      </c>
      <c r="C6722">
        <v>2024</v>
      </c>
      <c r="D6722" s="2">
        <v>36784</v>
      </c>
      <c r="E6722" s="1" t="s">
        <v>20</v>
      </c>
      <c r="F6722">
        <v>1</v>
      </c>
      <c r="G6722">
        <v>0</v>
      </c>
      <c r="H6722">
        <v>0</v>
      </c>
      <c r="I6722" s="1" t="s">
        <v>21</v>
      </c>
      <c r="J6722" s="1"/>
      <c r="K6722">
        <v>0</v>
      </c>
      <c r="L6722" s="1" t="s">
        <v>22</v>
      </c>
      <c r="M6722" s="1" t="s">
        <v>26</v>
      </c>
      <c r="N6722" s="1" t="s">
        <v>26</v>
      </c>
      <c r="O6722">
        <v>1</v>
      </c>
      <c r="P6722" s="1" t="s">
        <v>40</v>
      </c>
      <c r="Q6722" s="1" t="s">
        <v>40</v>
      </c>
      <c r="R6722">
        <v>0</v>
      </c>
    </row>
    <row r="6723" spans="1:18" x14ac:dyDescent="0.3">
      <c r="A6723" s="1" t="s">
        <v>7123</v>
      </c>
      <c r="B6723" s="1" t="s">
        <v>6007</v>
      </c>
      <c r="C6723">
        <v>2024</v>
      </c>
      <c r="D6723" s="2">
        <v>36784</v>
      </c>
      <c r="E6723" s="1" t="s">
        <v>20</v>
      </c>
      <c r="F6723">
        <v>1</v>
      </c>
      <c r="G6723">
        <v>0</v>
      </c>
      <c r="H6723">
        <v>0</v>
      </c>
      <c r="I6723" s="1" t="s">
        <v>21</v>
      </c>
      <c r="J6723" s="1"/>
      <c r="K6723">
        <v>0</v>
      </c>
      <c r="L6723" s="1" t="s">
        <v>22</v>
      </c>
      <c r="M6723" s="1" t="s">
        <v>23</v>
      </c>
      <c r="N6723" s="1" t="s">
        <v>23</v>
      </c>
      <c r="O6723">
        <v>1</v>
      </c>
      <c r="P6723" s="1" t="s">
        <v>2432</v>
      </c>
      <c r="Q6723" s="1" t="s">
        <v>2432</v>
      </c>
      <c r="R6723">
        <v>0</v>
      </c>
    </row>
    <row r="6724" spans="1:18" x14ac:dyDescent="0.3">
      <c r="A6724" s="1" t="s">
        <v>7124</v>
      </c>
      <c r="B6724" s="1" t="s">
        <v>6007</v>
      </c>
      <c r="C6724">
        <v>2024</v>
      </c>
      <c r="D6724" s="2">
        <v>36784</v>
      </c>
      <c r="E6724" s="1" t="s">
        <v>20</v>
      </c>
      <c r="F6724">
        <v>1</v>
      </c>
      <c r="G6724">
        <v>0</v>
      </c>
      <c r="H6724">
        <v>0</v>
      </c>
      <c r="I6724" s="1" t="s">
        <v>21</v>
      </c>
      <c r="J6724" s="1"/>
      <c r="K6724">
        <v>0</v>
      </c>
      <c r="L6724" s="1" t="s">
        <v>22</v>
      </c>
      <c r="M6724" s="1" t="s">
        <v>23</v>
      </c>
      <c r="N6724" s="1" t="s">
        <v>23</v>
      </c>
      <c r="O6724">
        <v>2</v>
      </c>
      <c r="P6724" s="1" t="s">
        <v>7125</v>
      </c>
      <c r="Q6724" s="1"/>
      <c r="R6724">
        <v>0</v>
      </c>
    </row>
    <row r="6725" spans="1:18" x14ac:dyDescent="0.3">
      <c r="A6725" s="1" t="s">
        <v>7126</v>
      </c>
      <c r="B6725" s="1" t="s">
        <v>6007</v>
      </c>
      <c r="C6725">
        <v>2024</v>
      </c>
      <c r="D6725" s="2">
        <v>36784</v>
      </c>
      <c r="E6725" s="1" t="s">
        <v>20</v>
      </c>
      <c r="F6725">
        <v>1</v>
      </c>
      <c r="G6725">
        <v>0</v>
      </c>
      <c r="H6725">
        <v>0</v>
      </c>
      <c r="I6725" s="1" t="s">
        <v>21</v>
      </c>
      <c r="J6725" s="1"/>
      <c r="K6725">
        <v>0</v>
      </c>
      <c r="L6725" s="1" t="s">
        <v>22</v>
      </c>
      <c r="M6725" s="1" t="s">
        <v>26</v>
      </c>
      <c r="N6725" s="1" t="s">
        <v>26</v>
      </c>
      <c r="O6725">
        <v>1</v>
      </c>
      <c r="P6725" s="1" t="s">
        <v>988</v>
      </c>
      <c r="Q6725" s="1" t="s">
        <v>988</v>
      </c>
      <c r="R6725">
        <v>0</v>
      </c>
    </row>
    <row r="6726" spans="1:18" x14ac:dyDescent="0.3">
      <c r="A6726" s="1" t="s">
        <v>7127</v>
      </c>
      <c r="B6726" s="1" t="s">
        <v>6007</v>
      </c>
      <c r="C6726">
        <v>2024</v>
      </c>
      <c r="D6726" s="2">
        <v>36784</v>
      </c>
      <c r="E6726" s="1" t="s">
        <v>20</v>
      </c>
      <c r="F6726">
        <v>1</v>
      </c>
      <c r="G6726">
        <v>0</v>
      </c>
      <c r="H6726">
        <v>0</v>
      </c>
      <c r="I6726" s="1" t="s">
        <v>21</v>
      </c>
      <c r="J6726" s="1"/>
      <c r="K6726">
        <v>0</v>
      </c>
      <c r="L6726" s="1" t="s">
        <v>22</v>
      </c>
      <c r="M6726" s="1" t="s">
        <v>26</v>
      </c>
      <c r="N6726" s="1" t="s">
        <v>26</v>
      </c>
      <c r="O6726">
        <v>1</v>
      </c>
      <c r="P6726" s="1" t="s">
        <v>78</v>
      </c>
      <c r="Q6726" s="1" t="s">
        <v>78</v>
      </c>
      <c r="R6726">
        <v>0</v>
      </c>
    </row>
    <row r="6727" spans="1:18" x14ac:dyDescent="0.3">
      <c r="A6727" s="1" t="s">
        <v>7128</v>
      </c>
      <c r="B6727" s="1" t="s">
        <v>6007</v>
      </c>
      <c r="C6727">
        <v>2024</v>
      </c>
      <c r="D6727" s="2">
        <v>36784</v>
      </c>
      <c r="E6727" s="1" t="s">
        <v>37</v>
      </c>
      <c r="F6727">
        <v>1</v>
      </c>
      <c r="G6727">
        <v>1</v>
      </c>
      <c r="H6727">
        <v>1</v>
      </c>
      <c r="I6727" s="1" t="s">
        <v>91</v>
      </c>
      <c r="J6727" s="1" t="s">
        <v>92</v>
      </c>
      <c r="K6727">
        <v>0</v>
      </c>
      <c r="L6727" s="1" t="s">
        <v>22</v>
      </c>
      <c r="M6727" s="1" t="s">
        <v>23</v>
      </c>
      <c r="N6727" s="1" t="s">
        <v>23</v>
      </c>
      <c r="O6727">
        <v>1</v>
      </c>
      <c r="P6727" s="1" t="s">
        <v>534</v>
      </c>
      <c r="Q6727" s="1" t="s">
        <v>534</v>
      </c>
      <c r="R6727">
        <v>1</v>
      </c>
    </row>
    <row r="6728" spans="1:18" x14ac:dyDescent="0.3">
      <c r="A6728" s="1" t="s">
        <v>7129</v>
      </c>
      <c r="B6728" s="1" t="s">
        <v>6007</v>
      </c>
      <c r="C6728">
        <v>2024</v>
      </c>
      <c r="D6728" s="2">
        <v>36784</v>
      </c>
      <c r="E6728" s="1" t="s">
        <v>20</v>
      </c>
      <c r="F6728">
        <v>1</v>
      </c>
      <c r="G6728">
        <v>0</v>
      </c>
      <c r="H6728">
        <v>0</v>
      </c>
      <c r="I6728" s="1" t="s">
        <v>21</v>
      </c>
      <c r="J6728" s="1"/>
      <c r="K6728">
        <v>0</v>
      </c>
      <c r="L6728" s="1" t="s">
        <v>22</v>
      </c>
      <c r="M6728" s="1" t="s">
        <v>26</v>
      </c>
      <c r="N6728" s="1" t="s">
        <v>26</v>
      </c>
      <c r="O6728">
        <v>1</v>
      </c>
      <c r="P6728" s="1" t="s">
        <v>27</v>
      </c>
      <c r="Q6728" s="1" t="s">
        <v>27</v>
      </c>
      <c r="R6728">
        <v>0</v>
      </c>
    </row>
    <row r="6729" spans="1:18" x14ac:dyDescent="0.3">
      <c r="A6729" s="1" t="s">
        <v>7130</v>
      </c>
      <c r="B6729" s="1" t="s">
        <v>6007</v>
      </c>
      <c r="C6729">
        <v>2024</v>
      </c>
      <c r="D6729" s="2">
        <v>36784</v>
      </c>
      <c r="E6729" s="1" t="s">
        <v>20</v>
      </c>
      <c r="F6729">
        <v>1</v>
      </c>
      <c r="G6729">
        <v>0</v>
      </c>
      <c r="H6729">
        <v>0</v>
      </c>
      <c r="I6729" s="1" t="s">
        <v>21</v>
      </c>
      <c r="J6729" s="1"/>
      <c r="K6729">
        <v>0</v>
      </c>
      <c r="L6729" s="1" t="s">
        <v>22</v>
      </c>
      <c r="M6729" s="1" t="s">
        <v>23</v>
      </c>
      <c r="N6729" s="1" t="s">
        <v>23</v>
      </c>
      <c r="O6729">
        <v>1</v>
      </c>
      <c r="P6729" s="1" t="s">
        <v>988</v>
      </c>
      <c r="Q6729" s="1" t="s">
        <v>988</v>
      </c>
      <c r="R6729">
        <v>0</v>
      </c>
    </row>
    <row r="6730" spans="1:18" x14ac:dyDescent="0.3">
      <c r="A6730" s="1" t="s">
        <v>7131</v>
      </c>
      <c r="B6730" s="1" t="s">
        <v>6007</v>
      </c>
      <c r="C6730">
        <v>2024</v>
      </c>
      <c r="D6730" s="2">
        <v>36784</v>
      </c>
      <c r="E6730" s="1" t="s">
        <v>20</v>
      </c>
      <c r="F6730">
        <v>1</v>
      </c>
      <c r="G6730">
        <v>0</v>
      </c>
      <c r="H6730">
        <v>0</v>
      </c>
      <c r="I6730" s="1" t="s">
        <v>21</v>
      </c>
      <c r="J6730" s="1"/>
      <c r="K6730">
        <v>0</v>
      </c>
      <c r="L6730" s="1" t="s">
        <v>22</v>
      </c>
      <c r="M6730" s="1" t="s">
        <v>33</v>
      </c>
      <c r="N6730" s="1" t="s">
        <v>33</v>
      </c>
      <c r="O6730">
        <v>1</v>
      </c>
      <c r="P6730" s="1" t="s">
        <v>27</v>
      </c>
      <c r="Q6730" s="1" t="s">
        <v>27</v>
      </c>
      <c r="R6730">
        <v>0</v>
      </c>
    </row>
    <row r="6731" spans="1:18" x14ac:dyDescent="0.3">
      <c r="A6731" s="1" t="s">
        <v>7132</v>
      </c>
      <c r="B6731" s="1" t="s">
        <v>6007</v>
      </c>
      <c r="C6731">
        <v>2024</v>
      </c>
      <c r="D6731" s="2">
        <v>36784</v>
      </c>
      <c r="E6731" s="1" t="s">
        <v>20</v>
      </c>
      <c r="F6731">
        <v>1</v>
      </c>
      <c r="G6731">
        <v>0</v>
      </c>
      <c r="H6731">
        <v>0</v>
      </c>
      <c r="I6731" s="1" t="s">
        <v>21</v>
      </c>
      <c r="J6731" s="1"/>
      <c r="K6731">
        <v>0</v>
      </c>
      <c r="L6731" s="1" t="s">
        <v>22</v>
      </c>
      <c r="M6731" s="1" t="s">
        <v>26</v>
      </c>
      <c r="N6731" s="1" t="s">
        <v>26</v>
      </c>
      <c r="O6731">
        <v>1</v>
      </c>
      <c r="P6731" s="1" t="s">
        <v>988</v>
      </c>
      <c r="Q6731" s="1" t="s">
        <v>988</v>
      </c>
      <c r="R6731">
        <v>0</v>
      </c>
    </row>
    <row r="6732" spans="1:18" x14ac:dyDescent="0.3">
      <c r="A6732" s="1" t="s">
        <v>7133</v>
      </c>
      <c r="B6732" s="1" t="s">
        <v>6007</v>
      </c>
      <c r="C6732">
        <v>2024</v>
      </c>
      <c r="D6732" s="2">
        <v>36784</v>
      </c>
      <c r="E6732" s="1" t="s">
        <v>20</v>
      </c>
      <c r="F6732">
        <v>1</v>
      </c>
      <c r="G6732">
        <v>0</v>
      </c>
      <c r="H6732">
        <v>0</v>
      </c>
      <c r="I6732" s="1" t="s">
        <v>21</v>
      </c>
      <c r="J6732" s="1"/>
      <c r="K6732">
        <v>0</v>
      </c>
      <c r="L6732" s="1" t="s">
        <v>22</v>
      </c>
      <c r="M6732" s="1" t="s">
        <v>23</v>
      </c>
      <c r="N6732" s="1" t="s">
        <v>23</v>
      </c>
      <c r="O6732">
        <v>1</v>
      </c>
      <c r="P6732" s="1" t="s">
        <v>27</v>
      </c>
      <c r="Q6732" s="1" t="s">
        <v>27</v>
      </c>
      <c r="R6732">
        <v>0</v>
      </c>
    </row>
    <row r="6733" spans="1:18" x14ac:dyDescent="0.3">
      <c r="A6733" s="1" t="s">
        <v>7134</v>
      </c>
      <c r="B6733" s="1" t="s">
        <v>6007</v>
      </c>
      <c r="C6733">
        <v>2024</v>
      </c>
      <c r="D6733" s="2">
        <v>36784</v>
      </c>
      <c r="E6733" s="1" t="s">
        <v>20</v>
      </c>
      <c r="F6733">
        <v>1</v>
      </c>
      <c r="G6733">
        <v>0</v>
      </c>
      <c r="H6733">
        <v>0</v>
      </c>
      <c r="I6733" s="1" t="s">
        <v>21</v>
      </c>
      <c r="J6733" s="1"/>
      <c r="K6733">
        <v>0</v>
      </c>
      <c r="L6733" s="1" t="s">
        <v>22</v>
      </c>
      <c r="M6733" s="1" t="s">
        <v>35</v>
      </c>
      <c r="N6733" s="1" t="s">
        <v>35</v>
      </c>
      <c r="O6733">
        <v>1</v>
      </c>
      <c r="P6733" s="1" t="s">
        <v>534</v>
      </c>
      <c r="Q6733" s="1" t="s">
        <v>534</v>
      </c>
      <c r="R6733">
        <v>0</v>
      </c>
    </row>
    <row r="6734" spans="1:18" x14ac:dyDescent="0.3">
      <c r="A6734" s="1" t="s">
        <v>7135</v>
      </c>
      <c r="B6734" s="1" t="s">
        <v>6007</v>
      </c>
      <c r="C6734">
        <v>2024</v>
      </c>
      <c r="D6734" s="2">
        <v>36784</v>
      </c>
      <c r="E6734" s="1" t="s">
        <v>20</v>
      </c>
      <c r="F6734">
        <v>1</v>
      </c>
      <c r="G6734">
        <v>0</v>
      </c>
      <c r="H6734">
        <v>0</v>
      </c>
      <c r="I6734" s="1" t="s">
        <v>21</v>
      </c>
      <c r="J6734" s="1"/>
      <c r="K6734">
        <v>0</v>
      </c>
      <c r="L6734" s="1" t="s">
        <v>22</v>
      </c>
      <c r="M6734" s="1" t="s">
        <v>33</v>
      </c>
      <c r="N6734" s="1" t="s">
        <v>33</v>
      </c>
      <c r="O6734">
        <v>1</v>
      </c>
      <c r="P6734" s="1" t="s">
        <v>78</v>
      </c>
      <c r="Q6734" s="1" t="s">
        <v>78</v>
      </c>
      <c r="R6734">
        <v>0</v>
      </c>
    </row>
    <row r="6735" spans="1:18" x14ac:dyDescent="0.3">
      <c r="A6735" s="1" t="s">
        <v>7136</v>
      </c>
      <c r="B6735" s="1" t="s">
        <v>6007</v>
      </c>
      <c r="C6735">
        <v>2024</v>
      </c>
      <c r="D6735" s="2">
        <v>36784</v>
      </c>
      <c r="E6735" s="1" t="s">
        <v>20</v>
      </c>
      <c r="F6735">
        <v>1</v>
      </c>
      <c r="G6735">
        <v>0</v>
      </c>
      <c r="H6735">
        <v>0</v>
      </c>
      <c r="I6735" s="1" t="s">
        <v>21</v>
      </c>
      <c r="J6735" s="1"/>
      <c r="K6735">
        <v>0</v>
      </c>
      <c r="L6735" s="1" t="s">
        <v>22</v>
      </c>
      <c r="M6735" s="1" t="s">
        <v>26</v>
      </c>
      <c r="N6735" s="1" t="s">
        <v>26</v>
      </c>
      <c r="O6735">
        <v>1</v>
      </c>
      <c r="P6735" s="1" t="s">
        <v>878</v>
      </c>
      <c r="Q6735" s="1" t="s">
        <v>878</v>
      </c>
      <c r="R6735">
        <v>0</v>
      </c>
    </row>
    <row r="6736" spans="1:18" x14ac:dyDescent="0.3">
      <c r="A6736" s="1" t="s">
        <v>7137</v>
      </c>
      <c r="B6736" s="1" t="s">
        <v>6007</v>
      </c>
      <c r="C6736">
        <v>2024</v>
      </c>
      <c r="D6736" s="2">
        <v>36784</v>
      </c>
      <c r="E6736" s="1" t="s">
        <v>20</v>
      </c>
      <c r="F6736">
        <v>1</v>
      </c>
      <c r="G6736">
        <v>0</v>
      </c>
      <c r="H6736">
        <v>0</v>
      </c>
      <c r="I6736" s="1" t="s">
        <v>21</v>
      </c>
      <c r="J6736" s="1"/>
      <c r="K6736">
        <v>0</v>
      </c>
      <c r="L6736" s="1" t="s">
        <v>22</v>
      </c>
      <c r="M6736" s="1" t="s">
        <v>23</v>
      </c>
      <c r="N6736" s="1" t="s">
        <v>23</v>
      </c>
      <c r="O6736">
        <v>2</v>
      </c>
      <c r="P6736" s="1" t="s">
        <v>5383</v>
      </c>
      <c r="Q6736" s="1"/>
      <c r="R6736">
        <v>0</v>
      </c>
    </row>
    <row r="6737" spans="1:18" x14ac:dyDescent="0.3">
      <c r="A6737" s="1" t="s">
        <v>7138</v>
      </c>
      <c r="B6737" s="1" t="s">
        <v>6007</v>
      </c>
      <c r="C6737">
        <v>2024</v>
      </c>
      <c r="D6737" s="2">
        <v>36784</v>
      </c>
      <c r="E6737" s="1" t="s">
        <v>20</v>
      </c>
      <c r="F6737">
        <v>1</v>
      </c>
      <c r="G6737">
        <v>0</v>
      </c>
      <c r="H6737">
        <v>0</v>
      </c>
      <c r="I6737" s="1" t="s">
        <v>21</v>
      </c>
      <c r="J6737" s="1"/>
      <c r="K6737">
        <v>0</v>
      </c>
      <c r="L6737" s="1" t="s">
        <v>22</v>
      </c>
      <c r="M6737" s="1" t="s">
        <v>33</v>
      </c>
      <c r="N6737" s="1" t="s">
        <v>33</v>
      </c>
      <c r="O6737">
        <v>1</v>
      </c>
      <c r="P6737" s="1" t="s">
        <v>40</v>
      </c>
      <c r="Q6737" s="1" t="s">
        <v>40</v>
      </c>
      <c r="R6737">
        <v>0</v>
      </c>
    </row>
    <row r="6738" spans="1:18" x14ac:dyDescent="0.3">
      <c r="A6738" s="1" t="s">
        <v>7139</v>
      </c>
      <c r="B6738" s="1" t="s">
        <v>6007</v>
      </c>
      <c r="C6738">
        <v>2024</v>
      </c>
      <c r="D6738" s="2">
        <v>36784</v>
      </c>
      <c r="E6738" s="1" t="s">
        <v>20</v>
      </c>
      <c r="F6738">
        <v>1</v>
      </c>
      <c r="G6738">
        <v>0</v>
      </c>
      <c r="H6738">
        <v>0</v>
      </c>
      <c r="I6738" s="1" t="s">
        <v>21</v>
      </c>
      <c r="J6738" s="1"/>
      <c r="K6738">
        <v>0</v>
      </c>
      <c r="L6738" s="1" t="s">
        <v>22</v>
      </c>
      <c r="M6738" s="1" t="s">
        <v>26</v>
      </c>
      <c r="N6738" s="1" t="s">
        <v>26</v>
      </c>
      <c r="O6738">
        <v>1</v>
      </c>
      <c r="P6738" s="1" t="s">
        <v>82</v>
      </c>
      <c r="Q6738" s="1" t="s">
        <v>82</v>
      </c>
      <c r="R6738">
        <v>0</v>
      </c>
    </row>
    <row r="6739" spans="1:18" x14ac:dyDescent="0.3">
      <c r="A6739" s="1" t="s">
        <v>7140</v>
      </c>
      <c r="B6739" s="1" t="s">
        <v>6007</v>
      </c>
      <c r="C6739">
        <v>2024</v>
      </c>
      <c r="D6739" s="2">
        <v>36784</v>
      </c>
      <c r="E6739" s="1" t="s">
        <v>20</v>
      </c>
      <c r="F6739">
        <v>1</v>
      </c>
      <c r="G6739">
        <v>0</v>
      </c>
      <c r="H6739">
        <v>0</v>
      </c>
      <c r="I6739" s="1" t="s">
        <v>21</v>
      </c>
      <c r="J6739" s="1"/>
      <c r="K6739">
        <v>0</v>
      </c>
      <c r="L6739" s="1" t="s">
        <v>22</v>
      </c>
      <c r="M6739" s="1" t="s">
        <v>26</v>
      </c>
      <c r="N6739" s="1" t="s">
        <v>26</v>
      </c>
      <c r="O6739">
        <v>1</v>
      </c>
      <c r="P6739" s="1" t="s">
        <v>2432</v>
      </c>
      <c r="Q6739" s="1" t="s">
        <v>2432</v>
      </c>
      <c r="R6739">
        <v>0</v>
      </c>
    </row>
    <row r="6740" spans="1:18" x14ac:dyDescent="0.3">
      <c r="A6740" s="1" t="s">
        <v>7141</v>
      </c>
      <c r="B6740" s="1" t="s">
        <v>6007</v>
      </c>
      <c r="C6740">
        <v>2024</v>
      </c>
      <c r="D6740" s="2">
        <v>36784</v>
      </c>
      <c r="E6740" s="1" t="s">
        <v>20</v>
      </c>
      <c r="F6740">
        <v>1</v>
      </c>
      <c r="G6740">
        <v>0</v>
      </c>
      <c r="H6740">
        <v>0</v>
      </c>
      <c r="I6740" s="1" t="s">
        <v>21</v>
      </c>
      <c r="J6740" s="1"/>
      <c r="K6740">
        <v>0</v>
      </c>
      <c r="L6740" s="1" t="s">
        <v>22</v>
      </c>
      <c r="M6740" s="1" t="s">
        <v>26</v>
      </c>
      <c r="N6740" s="1" t="s">
        <v>26</v>
      </c>
      <c r="O6740">
        <v>1</v>
      </c>
      <c r="P6740" s="1" t="s">
        <v>227</v>
      </c>
      <c r="Q6740" s="1" t="s">
        <v>227</v>
      </c>
      <c r="R6740">
        <v>0</v>
      </c>
    </row>
    <row r="6741" spans="1:18" x14ac:dyDescent="0.3">
      <c r="A6741" s="1" t="s">
        <v>7142</v>
      </c>
      <c r="B6741" s="1" t="s">
        <v>6007</v>
      </c>
      <c r="C6741">
        <v>2024</v>
      </c>
      <c r="D6741" s="2">
        <v>36784</v>
      </c>
      <c r="E6741" s="1" t="s">
        <v>20</v>
      </c>
      <c r="F6741">
        <v>1</v>
      </c>
      <c r="G6741">
        <v>0</v>
      </c>
      <c r="H6741">
        <v>0</v>
      </c>
      <c r="I6741" s="1" t="s">
        <v>21</v>
      </c>
      <c r="J6741" s="1"/>
      <c r="K6741">
        <v>0</v>
      </c>
      <c r="L6741" s="1" t="s">
        <v>22</v>
      </c>
      <c r="M6741" s="1" t="s">
        <v>33</v>
      </c>
      <c r="N6741" s="1" t="s">
        <v>33</v>
      </c>
      <c r="O6741">
        <v>1</v>
      </c>
      <c r="P6741" s="1" t="s">
        <v>27</v>
      </c>
      <c r="Q6741" s="1" t="s">
        <v>27</v>
      </c>
      <c r="R6741">
        <v>0</v>
      </c>
    </row>
    <row r="6742" spans="1:18" x14ac:dyDescent="0.3">
      <c r="A6742" s="1" t="s">
        <v>7143</v>
      </c>
      <c r="B6742" s="1" t="s">
        <v>6007</v>
      </c>
      <c r="C6742">
        <v>2024</v>
      </c>
      <c r="D6742" s="2">
        <v>36784</v>
      </c>
      <c r="E6742" s="1" t="s">
        <v>20</v>
      </c>
      <c r="F6742">
        <v>1</v>
      </c>
      <c r="G6742">
        <v>0</v>
      </c>
      <c r="H6742">
        <v>0</v>
      </c>
      <c r="I6742" s="1" t="s">
        <v>21</v>
      </c>
      <c r="J6742" s="1"/>
      <c r="K6742">
        <v>0</v>
      </c>
      <c r="L6742" s="1" t="s">
        <v>22</v>
      </c>
      <c r="M6742" s="1" t="s">
        <v>35</v>
      </c>
      <c r="N6742" s="1" t="s">
        <v>35</v>
      </c>
      <c r="O6742">
        <v>3</v>
      </c>
      <c r="P6742" s="1" t="s">
        <v>7144</v>
      </c>
      <c r="Q6742" s="1"/>
      <c r="R6742">
        <v>0</v>
      </c>
    </row>
    <row r="6743" spans="1:18" x14ac:dyDescent="0.3">
      <c r="A6743" s="1" t="s">
        <v>7145</v>
      </c>
      <c r="B6743" s="1" t="s">
        <v>6007</v>
      </c>
      <c r="C6743">
        <v>2024</v>
      </c>
      <c r="D6743" s="2">
        <v>36784</v>
      </c>
      <c r="E6743" s="1" t="s">
        <v>20</v>
      </c>
      <c r="F6743">
        <v>1</v>
      </c>
      <c r="G6743">
        <v>0</v>
      </c>
      <c r="H6743">
        <v>0</v>
      </c>
      <c r="I6743" s="1" t="s">
        <v>21</v>
      </c>
      <c r="J6743" s="1"/>
      <c r="K6743">
        <v>0</v>
      </c>
      <c r="L6743" s="1" t="s">
        <v>22</v>
      </c>
      <c r="M6743" s="1" t="s">
        <v>26</v>
      </c>
      <c r="N6743" s="1" t="s">
        <v>26</v>
      </c>
      <c r="O6743">
        <v>1</v>
      </c>
      <c r="P6743" s="1" t="s">
        <v>2432</v>
      </c>
      <c r="Q6743" s="1" t="s">
        <v>2432</v>
      </c>
      <c r="R6743">
        <v>0</v>
      </c>
    </row>
    <row r="6744" spans="1:18" x14ac:dyDescent="0.3">
      <c r="A6744" s="1" t="s">
        <v>7146</v>
      </c>
      <c r="B6744" s="1" t="s">
        <v>6007</v>
      </c>
      <c r="C6744">
        <v>2024</v>
      </c>
      <c r="D6744" s="2">
        <v>36784</v>
      </c>
      <c r="E6744" s="1" t="s">
        <v>20</v>
      </c>
      <c r="F6744">
        <v>1</v>
      </c>
      <c r="G6744">
        <v>0</v>
      </c>
      <c r="H6744">
        <v>0</v>
      </c>
      <c r="I6744" s="1" t="s">
        <v>21</v>
      </c>
      <c r="J6744" s="1"/>
      <c r="K6744">
        <v>0</v>
      </c>
      <c r="L6744" s="1" t="s">
        <v>22</v>
      </c>
      <c r="M6744" s="1" t="s">
        <v>23</v>
      </c>
      <c r="N6744" s="1" t="s">
        <v>23</v>
      </c>
      <c r="O6744">
        <v>1</v>
      </c>
      <c r="P6744" s="1" t="s">
        <v>27</v>
      </c>
      <c r="Q6744" s="1" t="s">
        <v>27</v>
      </c>
      <c r="R6744">
        <v>0</v>
      </c>
    </row>
    <row r="6745" spans="1:18" x14ac:dyDescent="0.3">
      <c r="A6745" s="1" t="s">
        <v>7147</v>
      </c>
      <c r="B6745" s="1" t="s">
        <v>6007</v>
      </c>
      <c r="C6745">
        <v>2024</v>
      </c>
      <c r="D6745" s="2">
        <v>36784</v>
      </c>
      <c r="E6745" s="1" t="s">
        <v>37</v>
      </c>
      <c r="F6745">
        <v>1</v>
      </c>
      <c r="G6745">
        <v>1</v>
      </c>
      <c r="H6745">
        <v>1</v>
      </c>
      <c r="I6745" s="1" t="s">
        <v>38</v>
      </c>
      <c r="J6745" s="1" t="s">
        <v>62</v>
      </c>
      <c r="K6745">
        <v>0</v>
      </c>
      <c r="L6745" s="1" t="s">
        <v>22</v>
      </c>
      <c r="M6745" s="1" t="s">
        <v>26</v>
      </c>
      <c r="N6745" s="1" t="s">
        <v>26</v>
      </c>
      <c r="O6745">
        <v>1</v>
      </c>
      <c r="P6745" s="1" t="s">
        <v>27</v>
      </c>
      <c r="Q6745" s="1" t="s">
        <v>27</v>
      </c>
      <c r="R6745">
        <v>0</v>
      </c>
    </row>
    <row r="6746" spans="1:18" x14ac:dyDescent="0.3">
      <c r="A6746" s="1" t="s">
        <v>7148</v>
      </c>
      <c r="B6746" s="1" t="s">
        <v>6007</v>
      </c>
      <c r="C6746">
        <v>2024</v>
      </c>
      <c r="D6746" s="2">
        <v>36784</v>
      </c>
      <c r="E6746" s="1" t="s">
        <v>20</v>
      </c>
      <c r="F6746">
        <v>1</v>
      </c>
      <c r="G6746">
        <v>0</v>
      </c>
      <c r="H6746">
        <v>0</v>
      </c>
      <c r="I6746" s="1" t="s">
        <v>21</v>
      </c>
      <c r="J6746" s="1"/>
      <c r="K6746">
        <v>0</v>
      </c>
      <c r="L6746" s="1" t="s">
        <v>22</v>
      </c>
      <c r="M6746" s="1" t="s">
        <v>26</v>
      </c>
      <c r="N6746" s="1" t="s">
        <v>26</v>
      </c>
      <c r="O6746">
        <v>1</v>
      </c>
      <c r="P6746" s="1" t="s">
        <v>534</v>
      </c>
      <c r="Q6746" s="1" t="s">
        <v>534</v>
      </c>
      <c r="R6746">
        <v>0</v>
      </c>
    </row>
    <row r="6747" spans="1:18" x14ac:dyDescent="0.3">
      <c r="A6747" s="1" t="s">
        <v>7149</v>
      </c>
      <c r="B6747" s="1" t="s">
        <v>6007</v>
      </c>
      <c r="C6747">
        <v>2024</v>
      </c>
      <c r="D6747" s="2">
        <v>36784</v>
      </c>
      <c r="E6747" s="1" t="s">
        <v>20</v>
      </c>
      <c r="F6747">
        <v>1</v>
      </c>
      <c r="G6747">
        <v>0</v>
      </c>
      <c r="H6747">
        <v>0</v>
      </c>
      <c r="I6747" s="1" t="s">
        <v>21</v>
      </c>
      <c r="J6747" s="1"/>
      <c r="K6747">
        <v>0</v>
      </c>
      <c r="L6747" s="1" t="s">
        <v>22</v>
      </c>
      <c r="M6747" s="1" t="s">
        <v>47</v>
      </c>
      <c r="N6747" s="1" t="s">
        <v>47</v>
      </c>
      <c r="O6747">
        <v>4</v>
      </c>
      <c r="P6747" s="1" t="s">
        <v>7150</v>
      </c>
      <c r="Q6747" s="1"/>
      <c r="R6747">
        <v>0</v>
      </c>
    </row>
    <row r="6748" spans="1:18" x14ac:dyDescent="0.3">
      <c r="A6748" s="1" t="s">
        <v>7151</v>
      </c>
      <c r="B6748" s="1" t="s">
        <v>6007</v>
      </c>
      <c r="C6748">
        <v>2024</v>
      </c>
      <c r="D6748" s="2">
        <v>36784</v>
      </c>
      <c r="E6748" s="1" t="s">
        <v>20</v>
      </c>
      <c r="F6748">
        <v>1</v>
      </c>
      <c r="G6748">
        <v>0</v>
      </c>
      <c r="H6748">
        <v>0</v>
      </c>
      <c r="I6748" s="1" t="s">
        <v>21</v>
      </c>
      <c r="J6748" s="1"/>
      <c r="K6748">
        <v>0</v>
      </c>
      <c r="L6748" s="1" t="s">
        <v>22</v>
      </c>
      <c r="M6748" s="1" t="s">
        <v>33</v>
      </c>
      <c r="N6748" s="1" t="s">
        <v>33</v>
      </c>
      <c r="O6748">
        <v>1</v>
      </c>
      <c r="P6748" s="1" t="s">
        <v>534</v>
      </c>
      <c r="Q6748" s="1" t="s">
        <v>534</v>
      </c>
      <c r="R6748">
        <v>0</v>
      </c>
    </row>
    <row r="6749" spans="1:18" x14ac:dyDescent="0.3">
      <c r="A6749" s="1" t="s">
        <v>7152</v>
      </c>
      <c r="B6749" s="1" t="s">
        <v>6007</v>
      </c>
      <c r="C6749">
        <v>2024</v>
      </c>
      <c r="D6749" s="2">
        <v>36784</v>
      </c>
      <c r="E6749" s="1" t="s">
        <v>20</v>
      </c>
      <c r="F6749">
        <v>1</v>
      </c>
      <c r="G6749">
        <v>0</v>
      </c>
      <c r="H6749">
        <v>0</v>
      </c>
      <c r="I6749" s="1" t="s">
        <v>21</v>
      </c>
      <c r="J6749" s="1"/>
      <c r="K6749">
        <v>0</v>
      </c>
      <c r="L6749" s="1" t="s">
        <v>22</v>
      </c>
      <c r="M6749" s="1" t="s">
        <v>26</v>
      </c>
      <c r="N6749" s="1" t="s">
        <v>26</v>
      </c>
      <c r="O6749">
        <v>1</v>
      </c>
      <c r="P6749" s="1" t="s">
        <v>27</v>
      </c>
      <c r="Q6749" s="1" t="s">
        <v>27</v>
      </c>
      <c r="R6749">
        <v>0</v>
      </c>
    </row>
    <row r="6750" spans="1:18" x14ac:dyDescent="0.3">
      <c r="A6750" s="1" t="s">
        <v>7153</v>
      </c>
      <c r="B6750" s="1" t="s">
        <v>6007</v>
      </c>
      <c r="C6750">
        <v>2024</v>
      </c>
      <c r="D6750" s="2">
        <v>36784</v>
      </c>
      <c r="E6750" s="1" t="s">
        <v>20</v>
      </c>
      <c r="F6750">
        <v>1</v>
      </c>
      <c r="G6750">
        <v>0</v>
      </c>
      <c r="H6750">
        <v>0</v>
      </c>
      <c r="I6750" s="1" t="s">
        <v>21</v>
      </c>
      <c r="J6750" s="1"/>
      <c r="K6750">
        <v>0</v>
      </c>
      <c r="L6750" s="1" t="s">
        <v>22</v>
      </c>
      <c r="M6750" s="1" t="s">
        <v>84</v>
      </c>
      <c r="N6750" s="1" t="s">
        <v>84</v>
      </c>
      <c r="O6750">
        <v>2</v>
      </c>
      <c r="P6750" s="1" t="s">
        <v>372</v>
      </c>
      <c r="Q6750" s="1"/>
      <c r="R6750">
        <v>0</v>
      </c>
    </row>
    <row r="6751" spans="1:18" x14ac:dyDescent="0.3">
      <c r="A6751" s="1" t="s">
        <v>7154</v>
      </c>
      <c r="B6751" s="1" t="s">
        <v>6007</v>
      </c>
      <c r="C6751">
        <v>2024</v>
      </c>
      <c r="D6751" s="2">
        <v>36784</v>
      </c>
      <c r="E6751" s="1" t="s">
        <v>20</v>
      </c>
      <c r="F6751">
        <v>1</v>
      </c>
      <c r="G6751">
        <v>0</v>
      </c>
      <c r="H6751">
        <v>0</v>
      </c>
      <c r="I6751" s="1" t="s">
        <v>21</v>
      </c>
      <c r="J6751" s="1"/>
      <c r="K6751">
        <v>0</v>
      </c>
      <c r="L6751" s="1" t="s">
        <v>22</v>
      </c>
      <c r="M6751" s="1" t="s">
        <v>33</v>
      </c>
      <c r="N6751" s="1" t="s">
        <v>33</v>
      </c>
      <c r="O6751">
        <v>1</v>
      </c>
      <c r="P6751" s="1" t="s">
        <v>78</v>
      </c>
      <c r="Q6751" s="1" t="s">
        <v>78</v>
      </c>
      <c r="R6751">
        <v>0</v>
      </c>
    </row>
    <row r="6752" spans="1:18" x14ac:dyDescent="0.3">
      <c r="A6752" s="1" t="s">
        <v>7155</v>
      </c>
      <c r="B6752" s="1" t="s">
        <v>6007</v>
      </c>
      <c r="C6752">
        <v>2024</v>
      </c>
      <c r="D6752" s="2">
        <v>36784</v>
      </c>
      <c r="E6752" s="1" t="s">
        <v>20</v>
      </c>
      <c r="F6752">
        <v>1</v>
      </c>
      <c r="G6752">
        <v>0</v>
      </c>
      <c r="H6752">
        <v>0</v>
      </c>
      <c r="I6752" s="1" t="s">
        <v>21</v>
      </c>
      <c r="J6752" s="1"/>
      <c r="K6752">
        <v>0</v>
      </c>
      <c r="L6752" s="1" t="s">
        <v>22</v>
      </c>
      <c r="M6752" s="1" t="s">
        <v>26</v>
      </c>
      <c r="N6752" s="1" t="s">
        <v>26</v>
      </c>
      <c r="O6752">
        <v>1</v>
      </c>
      <c r="P6752" s="1" t="s">
        <v>27</v>
      </c>
      <c r="Q6752" s="1" t="s">
        <v>27</v>
      </c>
      <c r="R6752">
        <v>0</v>
      </c>
    </row>
    <row r="6753" spans="1:18" x14ac:dyDescent="0.3">
      <c r="A6753" s="1" t="s">
        <v>7156</v>
      </c>
      <c r="B6753" s="1" t="s">
        <v>6007</v>
      </c>
      <c r="C6753">
        <v>2024</v>
      </c>
      <c r="D6753" s="2">
        <v>36784</v>
      </c>
      <c r="E6753" s="1" t="s">
        <v>37</v>
      </c>
      <c r="F6753">
        <v>1</v>
      </c>
      <c r="G6753">
        <v>1</v>
      </c>
      <c r="H6753">
        <v>1</v>
      </c>
      <c r="I6753" s="1" t="s">
        <v>91</v>
      </c>
      <c r="J6753" s="1" t="s">
        <v>92</v>
      </c>
      <c r="K6753">
        <v>0</v>
      </c>
      <c r="L6753" s="1" t="s">
        <v>22</v>
      </c>
      <c r="M6753" s="1" t="s">
        <v>47</v>
      </c>
      <c r="N6753" s="1" t="s">
        <v>47</v>
      </c>
      <c r="O6753">
        <v>1</v>
      </c>
      <c r="P6753" s="1" t="s">
        <v>534</v>
      </c>
      <c r="Q6753" s="1" t="s">
        <v>534</v>
      </c>
      <c r="R6753">
        <v>1</v>
      </c>
    </row>
    <row r="6754" spans="1:18" x14ac:dyDescent="0.3">
      <c r="A6754" s="1" t="s">
        <v>7157</v>
      </c>
      <c r="B6754" s="1" t="s">
        <v>6007</v>
      </c>
      <c r="C6754">
        <v>2024</v>
      </c>
      <c r="D6754" s="2">
        <v>36784</v>
      </c>
      <c r="E6754" s="1" t="s">
        <v>20</v>
      </c>
      <c r="F6754">
        <v>1</v>
      </c>
      <c r="G6754">
        <v>0</v>
      </c>
      <c r="H6754">
        <v>0</v>
      </c>
      <c r="I6754" s="1" t="s">
        <v>21</v>
      </c>
      <c r="J6754" s="1"/>
      <c r="K6754">
        <v>0</v>
      </c>
      <c r="L6754" s="1" t="s">
        <v>22</v>
      </c>
      <c r="M6754" s="1" t="s">
        <v>35</v>
      </c>
      <c r="N6754" s="1" t="s">
        <v>35</v>
      </c>
      <c r="O6754">
        <v>1</v>
      </c>
      <c r="P6754" s="1" t="s">
        <v>27</v>
      </c>
      <c r="Q6754" s="1" t="s">
        <v>27</v>
      </c>
      <c r="R6754">
        <v>0</v>
      </c>
    </row>
    <row r="6755" spans="1:18" x14ac:dyDescent="0.3">
      <c r="A6755" s="1" t="s">
        <v>7158</v>
      </c>
      <c r="B6755" s="1" t="s">
        <v>6007</v>
      </c>
      <c r="C6755">
        <v>2024</v>
      </c>
      <c r="D6755" s="2">
        <v>36784</v>
      </c>
      <c r="E6755" s="1" t="s">
        <v>20</v>
      </c>
      <c r="F6755">
        <v>1</v>
      </c>
      <c r="G6755">
        <v>0</v>
      </c>
      <c r="H6755">
        <v>0</v>
      </c>
      <c r="I6755" s="1" t="s">
        <v>21</v>
      </c>
      <c r="J6755" s="1"/>
      <c r="K6755">
        <v>0</v>
      </c>
      <c r="L6755" s="1" t="s">
        <v>22</v>
      </c>
      <c r="M6755" s="1" t="s">
        <v>26</v>
      </c>
      <c r="N6755" s="1" t="s">
        <v>26</v>
      </c>
      <c r="O6755">
        <v>1</v>
      </c>
      <c r="P6755" s="1" t="s">
        <v>40</v>
      </c>
      <c r="Q6755" s="1" t="s">
        <v>40</v>
      </c>
      <c r="R6755">
        <v>0</v>
      </c>
    </row>
    <row r="6756" spans="1:18" x14ac:dyDescent="0.3">
      <c r="A6756" s="1" t="s">
        <v>7159</v>
      </c>
      <c r="B6756" s="1" t="s">
        <v>6007</v>
      </c>
      <c r="C6756">
        <v>2024</v>
      </c>
      <c r="D6756" s="2">
        <v>36784</v>
      </c>
      <c r="E6756" s="1" t="s">
        <v>20</v>
      </c>
      <c r="F6756">
        <v>1</v>
      </c>
      <c r="G6756">
        <v>0</v>
      </c>
      <c r="H6756">
        <v>0</v>
      </c>
      <c r="I6756" s="1" t="s">
        <v>21</v>
      </c>
      <c r="J6756" s="1"/>
      <c r="K6756">
        <v>0</v>
      </c>
      <c r="L6756" s="1" t="s">
        <v>22</v>
      </c>
      <c r="M6756" s="1" t="s">
        <v>47</v>
      </c>
      <c r="N6756" s="1" t="s">
        <v>47</v>
      </c>
      <c r="O6756">
        <v>1</v>
      </c>
      <c r="P6756" s="1" t="s">
        <v>27</v>
      </c>
      <c r="Q6756" s="1" t="s">
        <v>27</v>
      </c>
      <c r="R6756">
        <v>0</v>
      </c>
    </row>
    <row r="6757" spans="1:18" x14ac:dyDescent="0.3">
      <c r="A6757" s="1" t="s">
        <v>7160</v>
      </c>
      <c r="B6757" s="1" t="s">
        <v>6007</v>
      </c>
      <c r="C6757">
        <v>2024</v>
      </c>
      <c r="D6757" s="2">
        <v>36784</v>
      </c>
      <c r="E6757" s="1" t="s">
        <v>37</v>
      </c>
      <c r="F6757">
        <v>1</v>
      </c>
      <c r="G6757">
        <v>1</v>
      </c>
      <c r="H6757">
        <v>1</v>
      </c>
      <c r="I6757" s="1" t="s">
        <v>91</v>
      </c>
      <c r="J6757" s="1" t="s">
        <v>165</v>
      </c>
      <c r="K6757">
        <v>0</v>
      </c>
      <c r="L6757" s="1" t="s">
        <v>22</v>
      </c>
      <c r="M6757" s="1" t="s">
        <v>26</v>
      </c>
      <c r="N6757" s="1" t="s">
        <v>26</v>
      </c>
      <c r="O6757">
        <v>1</v>
      </c>
      <c r="P6757" s="1" t="s">
        <v>134</v>
      </c>
      <c r="Q6757" s="1" t="s">
        <v>134</v>
      </c>
      <c r="R6757">
        <v>0</v>
      </c>
    </row>
    <row r="6758" spans="1:18" x14ac:dyDescent="0.3">
      <c r="A6758" s="1" t="s">
        <v>7161</v>
      </c>
      <c r="B6758" s="1" t="s">
        <v>6007</v>
      </c>
      <c r="C6758">
        <v>2024</v>
      </c>
      <c r="D6758" s="2">
        <v>36784</v>
      </c>
      <c r="E6758" s="1" t="s">
        <v>20</v>
      </c>
      <c r="F6758">
        <v>1</v>
      </c>
      <c r="G6758">
        <v>0</v>
      </c>
      <c r="H6758">
        <v>0</v>
      </c>
      <c r="I6758" s="1" t="s">
        <v>21</v>
      </c>
      <c r="J6758" s="1"/>
      <c r="K6758">
        <v>0</v>
      </c>
      <c r="L6758" s="1" t="s">
        <v>22</v>
      </c>
      <c r="M6758" s="1" t="s">
        <v>26</v>
      </c>
      <c r="N6758" s="1" t="s">
        <v>26</v>
      </c>
      <c r="O6758">
        <v>1</v>
      </c>
      <c r="P6758" s="1" t="s">
        <v>534</v>
      </c>
      <c r="Q6758" s="1" t="s">
        <v>534</v>
      </c>
      <c r="R6758">
        <v>0</v>
      </c>
    </row>
    <row r="6759" spans="1:18" x14ac:dyDescent="0.3">
      <c r="A6759" s="1" t="s">
        <v>7162</v>
      </c>
      <c r="B6759" s="1" t="s">
        <v>6007</v>
      </c>
      <c r="C6759">
        <v>2024</v>
      </c>
      <c r="D6759" s="2">
        <v>36784</v>
      </c>
      <c r="E6759" s="1" t="s">
        <v>20</v>
      </c>
      <c r="F6759">
        <v>1</v>
      </c>
      <c r="G6759">
        <v>0</v>
      </c>
      <c r="H6759">
        <v>0</v>
      </c>
      <c r="I6759" s="1" t="s">
        <v>21</v>
      </c>
      <c r="J6759" s="1"/>
      <c r="K6759">
        <v>0</v>
      </c>
      <c r="L6759" s="1" t="s">
        <v>22</v>
      </c>
      <c r="M6759" s="1" t="s">
        <v>26</v>
      </c>
      <c r="N6759" s="1" t="s">
        <v>26</v>
      </c>
      <c r="O6759">
        <v>1</v>
      </c>
      <c r="P6759" s="1" t="s">
        <v>534</v>
      </c>
      <c r="Q6759" s="1" t="s">
        <v>534</v>
      </c>
      <c r="R6759">
        <v>0</v>
      </c>
    </row>
    <row r="6760" spans="1:18" x14ac:dyDescent="0.3">
      <c r="A6760" s="1" t="s">
        <v>7163</v>
      </c>
      <c r="B6760" s="1" t="s">
        <v>6007</v>
      </c>
      <c r="C6760">
        <v>2024</v>
      </c>
      <c r="D6760" s="2">
        <v>36784</v>
      </c>
      <c r="E6760" s="1" t="s">
        <v>20</v>
      </c>
      <c r="F6760">
        <v>1</v>
      </c>
      <c r="G6760">
        <v>0</v>
      </c>
      <c r="H6760">
        <v>0</v>
      </c>
      <c r="I6760" s="1" t="s">
        <v>21</v>
      </c>
      <c r="J6760" s="1"/>
      <c r="K6760">
        <v>0</v>
      </c>
      <c r="L6760" s="1" t="s">
        <v>22</v>
      </c>
      <c r="M6760" s="1" t="s">
        <v>26</v>
      </c>
      <c r="N6760" s="1" t="s">
        <v>26</v>
      </c>
      <c r="O6760">
        <v>1</v>
      </c>
      <c r="P6760" s="1" t="s">
        <v>82</v>
      </c>
      <c r="Q6760" s="1" t="s">
        <v>82</v>
      </c>
      <c r="R6760">
        <v>0</v>
      </c>
    </row>
    <row r="6761" spans="1:18" x14ac:dyDescent="0.3">
      <c r="A6761" s="1" t="s">
        <v>7164</v>
      </c>
      <c r="B6761" s="1" t="s">
        <v>6007</v>
      </c>
      <c r="C6761">
        <v>2024</v>
      </c>
      <c r="D6761" s="2">
        <v>36784</v>
      </c>
      <c r="E6761" s="1" t="s">
        <v>20</v>
      </c>
      <c r="F6761">
        <v>1</v>
      </c>
      <c r="G6761">
        <v>0</v>
      </c>
      <c r="H6761">
        <v>0</v>
      </c>
      <c r="I6761" s="1" t="s">
        <v>21</v>
      </c>
      <c r="J6761" s="1"/>
      <c r="K6761">
        <v>0</v>
      </c>
      <c r="L6761" s="1" t="s">
        <v>22</v>
      </c>
      <c r="M6761" s="1" t="s">
        <v>26</v>
      </c>
      <c r="N6761" s="1" t="s">
        <v>26</v>
      </c>
      <c r="O6761">
        <v>1</v>
      </c>
      <c r="P6761" s="1" t="s">
        <v>53</v>
      </c>
      <c r="Q6761" s="1" t="s">
        <v>53</v>
      </c>
      <c r="R6761">
        <v>0</v>
      </c>
    </row>
    <row r="6762" spans="1:18" x14ac:dyDescent="0.3">
      <c r="A6762" s="1" t="s">
        <v>7165</v>
      </c>
      <c r="B6762" s="1" t="s">
        <v>6007</v>
      </c>
      <c r="C6762">
        <v>2024</v>
      </c>
      <c r="D6762" s="2">
        <v>36784</v>
      </c>
      <c r="E6762" s="1" t="s">
        <v>20</v>
      </c>
      <c r="F6762">
        <v>1</v>
      </c>
      <c r="G6762">
        <v>0</v>
      </c>
      <c r="H6762">
        <v>0</v>
      </c>
      <c r="I6762" s="1" t="s">
        <v>21</v>
      </c>
      <c r="J6762" s="1"/>
      <c r="K6762">
        <v>0</v>
      </c>
      <c r="L6762" s="1" t="s">
        <v>22</v>
      </c>
      <c r="M6762" s="1" t="s">
        <v>26</v>
      </c>
      <c r="N6762" s="1" t="s">
        <v>26</v>
      </c>
      <c r="O6762">
        <v>1</v>
      </c>
      <c r="P6762" s="1" t="s">
        <v>3350</v>
      </c>
      <c r="Q6762" s="1" t="s">
        <v>3350</v>
      </c>
      <c r="R6762">
        <v>0</v>
      </c>
    </row>
    <row r="6763" spans="1:18" x14ac:dyDescent="0.3">
      <c r="A6763" s="1" t="s">
        <v>7166</v>
      </c>
      <c r="B6763" s="1" t="s">
        <v>6007</v>
      </c>
      <c r="C6763">
        <v>2024</v>
      </c>
      <c r="D6763" s="2">
        <v>36784</v>
      </c>
      <c r="E6763" s="1" t="s">
        <v>20</v>
      </c>
      <c r="F6763">
        <v>1</v>
      </c>
      <c r="G6763">
        <v>0</v>
      </c>
      <c r="H6763">
        <v>0</v>
      </c>
      <c r="I6763" s="1" t="s">
        <v>21</v>
      </c>
      <c r="J6763" s="1"/>
      <c r="K6763">
        <v>0</v>
      </c>
      <c r="L6763" s="1" t="s">
        <v>22</v>
      </c>
      <c r="M6763" s="1" t="s">
        <v>26</v>
      </c>
      <c r="N6763" s="1" t="s">
        <v>26</v>
      </c>
      <c r="O6763">
        <v>1</v>
      </c>
      <c r="P6763" s="1" t="s">
        <v>40</v>
      </c>
      <c r="Q6763" s="1" t="s">
        <v>40</v>
      </c>
      <c r="R6763">
        <v>0</v>
      </c>
    </row>
    <row r="6764" spans="1:18" x14ac:dyDescent="0.3">
      <c r="A6764" s="1" t="s">
        <v>7167</v>
      </c>
      <c r="B6764" s="1" t="s">
        <v>6007</v>
      </c>
      <c r="C6764">
        <v>2024</v>
      </c>
      <c r="D6764" s="2">
        <v>36784</v>
      </c>
      <c r="E6764" s="1" t="s">
        <v>37</v>
      </c>
      <c r="F6764">
        <v>1</v>
      </c>
      <c r="G6764">
        <v>1</v>
      </c>
      <c r="H6764">
        <v>1</v>
      </c>
      <c r="I6764" s="1" t="s">
        <v>38</v>
      </c>
      <c r="J6764" s="1" t="s">
        <v>39</v>
      </c>
      <c r="K6764">
        <v>0</v>
      </c>
      <c r="L6764" s="1" t="s">
        <v>22</v>
      </c>
      <c r="M6764" s="1" t="s">
        <v>26</v>
      </c>
      <c r="N6764" s="1" t="s">
        <v>26</v>
      </c>
      <c r="O6764">
        <v>1</v>
      </c>
      <c r="P6764" s="1" t="s">
        <v>2432</v>
      </c>
      <c r="Q6764" s="1" t="s">
        <v>2432</v>
      </c>
      <c r="R6764">
        <v>0</v>
      </c>
    </row>
    <row r="6765" spans="1:18" x14ac:dyDescent="0.3">
      <c r="A6765" s="1" t="s">
        <v>7168</v>
      </c>
      <c r="B6765" s="1" t="s">
        <v>6007</v>
      </c>
      <c r="C6765">
        <v>2024</v>
      </c>
      <c r="D6765" s="2">
        <v>36784</v>
      </c>
      <c r="E6765" s="1" t="s">
        <v>20</v>
      </c>
      <c r="F6765">
        <v>1</v>
      </c>
      <c r="G6765">
        <v>0</v>
      </c>
      <c r="H6765">
        <v>0</v>
      </c>
      <c r="I6765" s="1" t="s">
        <v>21</v>
      </c>
      <c r="J6765" s="1"/>
      <c r="K6765">
        <v>0</v>
      </c>
      <c r="L6765" s="1" t="s">
        <v>22</v>
      </c>
      <c r="M6765" s="1" t="s">
        <v>26</v>
      </c>
      <c r="N6765" s="1" t="s">
        <v>26</v>
      </c>
      <c r="O6765">
        <v>1</v>
      </c>
      <c r="P6765" s="1" t="s">
        <v>2432</v>
      </c>
      <c r="Q6765" s="1" t="s">
        <v>2432</v>
      </c>
      <c r="R6765">
        <v>0</v>
      </c>
    </row>
    <row r="6766" spans="1:18" x14ac:dyDescent="0.3">
      <c r="A6766" s="1" t="s">
        <v>7169</v>
      </c>
      <c r="B6766" s="1" t="s">
        <v>6007</v>
      </c>
      <c r="C6766">
        <v>2024</v>
      </c>
      <c r="D6766" s="2">
        <v>36784</v>
      </c>
      <c r="E6766" s="1" t="s">
        <v>20</v>
      </c>
      <c r="F6766">
        <v>1</v>
      </c>
      <c r="G6766">
        <v>0</v>
      </c>
      <c r="H6766">
        <v>0</v>
      </c>
      <c r="I6766" s="1" t="s">
        <v>21</v>
      </c>
      <c r="J6766" s="1"/>
      <c r="K6766">
        <v>0</v>
      </c>
      <c r="L6766" s="1" t="s">
        <v>22</v>
      </c>
      <c r="M6766" s="1" t="s">
        <v>84</v>
      </c>
      <c r="N6766" s="1" t="s">
        <v>84</v>
      </c>
      <c r="O6766">
        <v>1</v>
      </c>
      <c r="P6766" s="1" t="s">
        <v>27</v>
      </c>
      <c r="Q6766" s="1" t="s">
        <v>27</v>
      </c>
      <c r="R6766">
        <v>0</v>
      </c>
    </row>
    <row r="6767" spans="1:18" x14ac:dyDescent="0.3">
      <c r="A6767" s="1" t="s">
        <v>7170</v>
      </c>
      <c r="B6767" s="1" t="s">
        <v>6007</v>
      </c>
      <c r="C6767">
        <v>2024</v>
      </c>
      <c r="D6767" s="2">
        <v>36784</v>
      </c>
      <c r="E6767" s="1" t="s">
        <v>20</v>
      </c>
      <c r="F6767">
        <v>1</v>
      </c>
      <c r="G6767">
        <v>0</v>
      </c>
      <c r="H6767">
        <v>0</v>
      </c>
      <c r="I6767" s="1" t="s">
        <v>21</v>
      </c>
      <c r="J6767" s="1"/>
      <c r="K6767">
        <v>0</v>
      </c>
      <c r="L6767" s="1" t="s">
        <v>22</v>
      </c>
      <c r="M6767" s="1" t="s">
        <v>26</v>
      </c>
      <c r="N6767" s="1" t="s">
        <v>26</v>
      </c>
      <c r="O6767">
        <v>1</v>
      </c>
      <c r="P6767" s="1" t="s">
        <v>534</v>
      </c>
      <c r="Q6767" s="1" t="s">
        <v>534</v>
      </c>
      <c r="R6767">
        <v>0</v>
      </c>
    </row>
    <row r="6768" spans="1:18" x14ac:dyDescent="0.3">
      <c r="A6768" s="1" t="s">
        <v>7171</v>
      </c>
      <c r="B6768" s="1" t="s">
        <v>6007</v>
      </c>
      <c r="C6768">
        <v>2024</v>
      </c>
      <c r="D6768" s="2">
        <v>36784</v>
      </c>
      <c r="E6768" s="1" t="s">
        <v>20</v>
      </c>
      <c r="F6768">
        <v>1</v>
      </c>
      <c r="G6768">
        <v>0</v>
      </c>
      <c r="H6768">
        <v>0</v>
      </c>
      <c r="I6768" s="1" t="s">
        <v>21</v>
      </c>
      <c r="J6768" s="1"/>
      <c r="K6768">
        <v>0</v>
      </c>
      <c r="L6768" s="1" t="s">
        <v>22</v>
      </c>
      <c r="M6768" s="1" t="s">
        <v>23</v>
      </c>
      <c r="N6768" s="1" t="s">
        <v>23</v>
      </c>
      <c r="O6768">
        <v>1</v>
      </c>
      <c r="P6768" s="1" t="s">
        <v>27</v>
      </c>
      <c r="Q6768" s="1" t="s">
        <v>27</v>
      </c>
      <c r="R6768">
        <v>0</v>
      </c>
    </row>
    <row r="6769" spans="1:18" x14ac:dyDescent="0.3">
      <c r="A6769" s="1" t="s">
        <v>7172</v>
      </c>
      <c r="B6769" s="1" t="s">
        <v>6007</v>
      </c>
      <c r="C6769">
        <v>2024</v>
      </c>
      <c r="D6769" s="2">
        <v>36784</v>
      </c>
      <c r="E6769" s="1" t="s">
        <v>20</v>
      </c>
      <c r="F6769">
        <v>1</v>
      </c>
      <c r="G6769">
        <v>0</v>
      </c>
      <c r="H6769">
        <v>0</v>
      </c>
      <c r="I6769" s="1" t="s">
        <v>21</v>
      </c>
      <c r="J6769" s="1"/>
      <c r="K6769">
        <v>0</v>
      </c>
      <c r="L6769" s="1" t="s">
        <v>22</v>
      </c>
      <c r="M6769" s="1" t="s">
        <v>26</v>
      </c>
      <c r="N6769" s="1" t="s">
        <v>26</v>
      </c>
      <c r="O6769">
        <v>1</v>
      </c>
      <c r="P6769" s="1" t="s">
        <v>227</v>
      </c>
      <c r="Q6769" s="1" t="s">
        <v>227</v>
      </c>
      <c r="R6769">
        <v>0</v>
      </c>
    </row>
    <row r="6770" spans="1:18" x14ac:dyDescent="0.3">
      <c r="A6770" s="1" t="s">
        <v>7173</v>
      </c>
      <c r="B6770" s="1" t="s">
        <v>7174</v>
      </c>
      <c r="C6770">
        <v>2024</v>
      </c>
      <c r="D6770" s="2">
        <v>36814</v>
      </c>
      <c r="E6770" s="1" t="s">
        <v>20</v>
      </c>
      <c r="F6770">
        <v>1</v>
      </c>
      <c r="G6770">
        <v>0</v>
      </c>
      <c r="H6770">
        <v>0</v>
      </c>
      <c r="I6770" s="1" t="s">
        <v>21</v>
      </c>
      <c r="J6770" s="1"/>
      <c r="K6770">
        <v>0</v>
      </c>
      <c r="L6770" s="1" t="s">
        <v>22</v>
      </c>
      <c r="M6770" s="1" t="s">
        <v>33</v>
      </c>
      <c r="N6770" s="1" t="s">
        <v>33</v>
      </c>
      <c r="O6770">
        <v>1</v>
      </c>
      <c r="P6770" s="1" t="s">
        <v>121</v>
      </c>
      <c r="Q6770" s="1" t="s">
        <v>121</v>
      </c>
      <c r="R6770">
        <v>0</v>
      </c>
    </row>
    <row r="6771" spans="1:18" x14ac:dyDescent="0.3">
      <c r="A6771" s="1" t="s">
        <v>7175</v>
      </c>
      <c r="B6771" s="1" t="s">
        <v>7174</v>
      </c>
      <c r="C6771">
        <v>2024</v>
      </c>
      <c r="D6771" s="2">
        <v>36814</v>
      </c>
      <c r="E6771" s="1" t="s">
        <v>20</v>
      </c>
      <c r="F6771">
        <v>1</v>
      </c>
      <c r="G6771">
        <v>0</v>
      </c>
      <c r="H6771">
        <v>0</v>
      </c>
      <c r="I6771" s="1" t="s">
        <v>21</v>
      </c>
      <c r="J6771" s="1"/>
      <c r="K6771">
        <v>0</v>
      </c>
      <c r="L6771" s="1" t="s">
        <v>22</v>
      </c>
      <c r="M6771" s="1" t="s">
        <v>23</v>
      </c>
      <c r="N6771" s="1" t="s">
        <v>23</v>
      </c>
      <c r="O6771">
        <v>1</v>
      </c>
      <c r="P6771" s="1" t="s">
        <v>227</v>
      </c>
      <c r="Q6771" s="1" t="s">
        <v>227</v>
      </c>
      <c r="R6771">
        <v>0</v>
      </c>
    </row>
    <row r="6772" spans="1:18" x14ac:dyDescent="0.3">
      <c r="A6772" s="1" t="s">
        <v>7176</v>
      </c>
      <c r="B6772" s="1" t="s">
        <v>7174</v>
      </c>
      <c r="C6772">
        <v>2024</v>
      </c>
      <c r="D6772" s="2">
        <v>36814</v>
      </c>
      <c r="E6772" s="1" t="s">
        <v>20</v>
      </c>
      <c r="F6772">
        <v>1</v>
      </c>
      <c r="G6772">
        <v>0</v>
      </c>
      <c r="H6772">
        <v>0</v>
      </c>
      <c r="I6772" s="1" t="s">
        <v>21</v>
      </c>
      <c r="J6772" s="1"/>
      <c r="K6772">
        <v>0</v>
      </c>
      <c r="L6772" s="1" t="s">
        <v>22</v>
      </c>
      <c r="M6772" s="1" t="s">
        <v>26</v>
      </c>
      <c r="N6772" s="1" t="s">
        <v>26</v>
      </c>
      <c r="O6772">
        <v>1</v>
      </c>
      <c r="P6772" s="1" t="s">
        <v>40</v>
      </c>
      <c r="Q6772" s="1" t="s">
        <v>40</v>
      </c>
      <c r="R6772">
        <v>0</v>
      </c>
    </row>
    <row r="6773" spans="1:18" x14ac:dyDescent="0.3">
      <c r="A6773" s="1" t="s">
        <v>7177</v>
      </c>
      <c r="B6773" s="1" t="s">
        <v>7174</v>
      </c>
      <c r="C6773">
        <v>2024</v>
      </c>
      <c r="D6773" s="2">
        <v>36814</v>
      </c>
      <c r="E6773" s="1" t="s">
        <v>20</v>
      </c>
      <c r="F6773">
        <v>1</v>
      </c>
      <c r="G6773">
        <v>0</v>
      </c>
      <c r="H6773">
        <v>0</v>
      </c>
      <c r="I6773" s="1" t="s">
        <v>21</v>
      </c>
      <c r="J6773" s="1"/>
      <c r="K6773">
        <v>0</v>
      </c>
      <c r="L6773" s="1" t="s">
        <v>22</v>
      </c>
      <c r="M6773" s="1" t="s">
        <v>23</v>
      </c>
      <c r="N6773" s="1" t="s">
        <v>23</v>
      </c>
      <c r="O6773">
        <v>1</v>
      </c>
      <c r="P6773" s="1" t="s">
        <v>74</v>
      </c>
      <c r="Q6773" s="1" t="s">
        <v>74</v>
      </c>
      <c r="R6773">
        <v>0</v>
      </c>
    </row>
    <row r="6774" spans="1:18" x14ac:dyDescent="0.3">
      <c r="A6774" s="1" t="s">
        <v>7178</v>
      </c>
      <c r="B6774" s="1" t="s">
        <v>7174</v>
      </c>
      <c r="C6774">
        <v>2024</v>
      </c>
      <c r="D6774" s="2">
        <v>36814</v>
      </c>
      <c r="E6774" s="1" t="s">
        <v>20</v>
      </c>
      <c r="F6774">
        <v>1</v>
      </c>
      <c r="G6774">
        <v>0</v>
      </c>
      <c r="H6774">
        <v>0</v>
      </c>
      <c r="I6774" s="1" t="s">
        <v>21</v>
      </c>
      <c r="J6774" s="1"/>
      <c r="K6774">
        <v>0</v>
      </c>
      <c r="L6774" s="1" t="s">
        <v>22</v>
      </c>
      <c r="M6774" s="1" t="s">
        <v>26</v>
      </c>
      <c r="N6774" s="1" t="s">
        <v>26</v>
      </c>
      <c r="O6774">
        <v>1</v>
      </c>
      <c r="P6774" s="1" t="s">
        <v>2432</v>
      </c>
      <c r="Q6774" s="1" t="s">
        <v>2432</v>
      </c>
      <c r="R6774">
        <v>0</v>
      </c>
    </row>
    <row r="6775" spans="1:18" x14ac:dyDescent="0.3">
      <c r="A6775" s="1" t="s">
        <v>7179</v>
      </c>
      <c r="B6775" s="1" t="s">
        <v>7174</v>
      </c>
      <c r="C6775">
        <v>2024</v>
      </c>
      <c r="D6775" s="2">
        <v>36814</v>
      </c>
      <c r="E6775" s="1" t="s">
        <v>37</v>
      </c>
      <c r="F6775">
        <v>1</v>
      </c>
      <c r="G6775">
        <v>1</v>
      </c>
      <c r="H6775">
        <v>1</v>
      </c>
      <c r="I6775" s="1" t="s">
        <v>91</v>
      </c>
      <c r="J6775" s="1" t="s">
        <v>92</v>
      </c>
      <c r="K6775">
        <v>0</v>
      </c>
      <c r="L6775" s="1" t="s">
        <v>22</v>
      </c>
      <c r="M6775" s="1" t="s">
        <v>23</v>
      </c>
      <c r="N6775" s="1" t="s">
        <v>23</v>
      </c>
      <c r="O6775">
        <v>1</v>
      </c>
      <c r="P6775" s="1" t="s">
        <v>40</v>
      </c>
      <c r="Q6775" s="1" t="s">
        <v>40</v>
      </c>
      <c r="R6775">
        <v>1</v>
      </c>
    </row>
    <row r="6776" spans="1:18" x14ac:dyDescent="0.3">
      <c r="A6776" s="1" t="s">
        <v>7180</v>
      </c>
      <c r="B6776" s="1" t="s">
        <v>7174</v>
      </c>
      <c r="C6776">
        <v>2024</v>
      </c>
      <c r="D6776" s="2">
        <v>36814</v>
      </c>
      <c r="E6776" s="1" t="s">
        <v>20</v>
      </c>
      <c r="F6776">
        <v>1</v>
      </c>
      <c r="G6776">
        <v>0</v>
      </c>
      <c r="H6776">
        <v>0</v>
      </c>
      <c r="I6776" s="1" t="s">
        <v>21</v>
      </c>
      <c r="J6776" s="1"/>
      <c r="K6776">
        <v>0</v>
      </c>
      <c r="L6776" s="1" t="s">
        <v>22</v>
      </c>
      <c r="M6776" s="1" t="s">
        <v>26</v>
      </c>
      <c r="N6776" s="1" t="s">
        <v>26</v>
      </c>
      <c r="O6776">
        <v>1</v>
      </c>
      <c r="P6776" s="1" t="s">
        <v>27</v>
      </c>
      <c r="Q6776" s="1" t="s">
        <v>27</v>
      </c>
      <c r="R6776">
        <v>0</v>
      </c>
    </row>
    <row r="6777" spans="1:18" x14ac:dyDescent="0.3">
      <c r="A6777" s="1" t="s">
        <v>7181</v>
      </c>
      <c r="B6777" s="1" t="s">
        <v>7174</v>
      </c>
      <c r="C6777">
        <v>2024</v>
      </c>
      <c r="D6777" s="2">
        <v>36814</v>
      </c>
      <c r="E6777" s="1" t="s">
        <v>37</v>
      </c>
      <c r="F6777">
        <v>1</v>
      </c>
      <c r="G6777">
        <v>1</v>
      </c>
      <c r="H6777">
        <v>1</v>
      </c>
      <c r="I6777" s="1" t="s">
        <v>38</v>
      </c>
      <c r="J6777" s="1" t="s">
        <v>42</v>
      </c>
      <c r="K6777">
        <v>0</v>
      </c>
      <c r="L6777" s="1" t="s">
        <v>22</v>
      </c>
      <c r="M6777" s="1" t="s">
        <v>26</v>
      </c>
      <c r="N6777" s="1" t="s">
        <v>26</v>
      </c>
      <c r="O6777">
        <v>1</v>
      </c>
      <c r="P6777" s="1" t="s">
        <v>3350</v>
      </c>
      <c r="Q6777" s="1" t="s">
        <v>3350</v>
      </c>
      <c r="R6777">
        <v>0</v>
      </c>
    </row>
    <row r="6778" spans="1:18" x14ac:dyDescent="0.3">
      <c r="A6778" s="1" t="s">
        <v>7182</v>
      </c>
      <c r="B6778" s="1" t="s">
        <v>7174</v>
      </c>
      <c r="C6778">
        <v>2024</v>
      </c>
      <c r="D6778" s="2">
        <v>36814</v>
      </c>
      <c r="E6778" s="1" t="s">
        <v>20</v>
      </c>
      <c r="F6778">
        <v>1</v>
      </c>
      <c r="G6778">
        <v>0</v>
      </c>
      <c r="H6778">
        <v>0</v>
      </c>
      <c r="I6778" s="1" t="s">
        <v>21</v>
      </c>
      <c r="J6778" s="1"/>
      <c r="K6778">
        <v>0</v>
      </c>
      <c r="L6778" s="1" t="s">
        <v>22</v>
      </c>
      <c r="M6778" s="1" t="s">
        <v>26</v>
      </c>
      <c r="N6778" s="1" t="s">
        <v>26</v>
      </c>
      <c r="O6778">
        <v>1</v>
      </c>
      <c r="P6778" s="1" t="s">
        <v>3350</v>
      </c>
      <c r="Q6778" s="1" t="s">
        <v>3350</v>
      </c>
      <c r="R6778">
        <v>0</v>
      </c>
    </row>
    <row r="6779" spans="1:18" x14ac:dyDescent="0.3">
      <c r="A6779" s="1" t="s">
        <v>7183</v>
      </c>
      <c r="B6779" s="1" t="s">
        <v>7174</v>
      </c>
      <c r="C6779">
        <v>2024</v>
      </c>
      <c r="D6779" s="2">
        <v>36814</v>
      </c>
      <c r="E6779" s="1" t="s">
        <v>37</v>
      </c>
      <c r="F6779">
        <v>1</v>
      </c>
      <c r="G6779">
        <v>1</v>
      </c>
      <c r="H6779">
        <v>1</v>
      </c>
      <c r="I6779" s="1" t="s">
        <v>91</v>
      </c>
      <c r="J6779" s="1" t="s">
        <v>92</v>
      </c>
      <c r="K6779">
        <v>0</v>
      </c>
      <c r="L6779" s="1" t="s">
        <v>22</v>
      </c>
      <c r="M6779" s="1" t="s">
        <v>33</v>
      </c>
      <c r="N6779" s="1" t="s">
        <v>33</v>
      </c>
      <c r="O6779">
        <v>1</v>
      </c>
      <c r="P6779" s="1" t="s">
        <v>2432</v>
      </c>
      <c r="Q6779" s="1" t="s">
        <v>2432</v>
      </c>
      <c r="R6779">
        <v>1</v>
      </c>
    </row>
    <row r="6780" spans="1:18" x14ac:dyDescent="0.3">
      <c r="A6780" s="1" t="s">
        <v>7184</v>
      </c>
      <c r="B6780" s="1" t="s">
        <v>7174</v>
      </c>
      <c r="C6780">
        <v>2024</v>
      </c>
      <c r="D6780" s="2">
        <v>36814</v>
      </c>
      <c r="E6780" s="1" t="s">
        <v>20</v>
      </c>
      <c r="F6780">
        <v>1</v>
      </c>
      <c r="G6780">
        <v>0</v>
      </c>
      <c r="H6780">
        <v>0</v>
      </c>
      <c r="I6780" s="1" t="s">
        <v>21</v>
      </c>
      <c r="J6780" s="1"/>
      <c r="K6780">
        <v>0</v>
      </c>
      <c r="L6780" s="1" t="s">
        <v>22</v>
      </c>
      <c r="M6780" s="1" t="s">
        <v>26</v>
      </c>
      <c r="N6780" s="1" t="s">
        <v>26</v>
      </c>
      <c r="O6780">
        <v>1</v>
      </c>
      <c r="P6780" s="1" t="s">
        <v>2432</v>
      </c>
      <c r="Q6780" s="1" t="s">
        <v>2432</v>
      </c>
      <c r="R6780">
        <v>0</v>
      </c>
    </row>
    <row r="6781" spans="1:18" x14ac:dyDescent="0.3">
      <c r="A6781" s="1" t="s">
        <v>7185</v>
      </c>
      <c r="B6781" s="1" t="s">
        <v>7174</v>
      </c>
      <c r="C6781">
        <v>2024</v>
      </c>
      <c r="D6781" s="2">
        <v>36814</v>
      </c>
      <c r="E6781" s="1" t="s">
        <v>37</v>
      </c>
      <c r="F6781">
        <v>1</v>
      </c>
      <c r="G6781">
        <v>1</v>
      </c>
      <c r="H6781">
        <v>1</v>
      </c>
      <c r="I6781" s="1" t="s">
        <v>38</v>
      </c>
      <c r="J6781" s="1" t="s">
        <v>136</v>
      </c>
      <c r="K6781">
        <v>0</v>
      </c>
      <c r="L6781" s="1" t="s">
        <v>22</v>
      </c>
      <c r="M6781" s="1" t="s">
        <v>23</v>
      </c>
      <c r="N6781" s="1" t="s">
        <v>23</v>
      </c>
      <c r="O6781">
        <v>1</v>
      </c>
      <c r="P6781" s="1" t="s">
        <v>78</v>
      </c>
      <c r="Q6781" s="1" t="s">
        <v>78</v>
      </c>
      <c r="R6781">
        <v>1</v>
      </c>
    </row>
    <row r="6782" spans="1:18" x14ac:dyDescent="0.3">
      <c r="A6782" s="1" t="s">
        <v>7186</v>
      </c>
      <c r="B6782" s="1" t="s">
        <v>7174</v>
      </c>
      <c r="C6782">
        <v>2024</v>
      </c>
      <c r="D6782" s="2">
        <v>36814</v>
      </c>
      <c r="E6782" s="1" t="s">
        <v>20</v>
      </c>
      <c r="F6782">
        <v>1</v>
      </c>
      <c r="G6782">
        <v>0</v>
      </c>
      <c r="H6782">
        <v>0</v>
      </c>
      <c r="I6782" s="1" t="s">
        <v>21</v>
      </c>
      <c r="J6782" s="1"/>
      <c r="K6782">
        <v>0</v>
      </c>
      <c r="L6782" s="1" t="s">
        <v>22</v>
      </c>
      <c r="M6782" s="1" t="s">
        <v>47</v>
      </c>
      <c r="N6782" s="1" t="s">
        <v>47</v>
      </c>
      <c r="O6782">
        <v>1</v>
      </c>
      <c r="P6782" s="1" t="s">
        <v>119</v>
      </c>
      <c r="Q6782" s="1" t="s">
        <v>119</v>
      </c>
      <c r="R6782">
        <v>0</v>
      </c>
    </row>
    <row r="6783" spans="1:18" x14ac:dyDescent="0.3">
      <c r="A6783" s="1" t="s">
        <v>7187</v>
      </c>
      <c r="B6783" s="1" t="s">
        <v>7174</v>
      </c>
      <c r="C6783">
        <v>2024</v>
      </c>
      <c r="D6783" s="2">
        <v>36814</v>
      </c>
      <c r="E6783" s="1" t="s">
        <v>20</v>
      </c>
      <c r="F6783">
        <v>1</v>
      </c>
      <c r="G6783">
        <v>0</v>
      </c>
      <c r="H6783">
        <v>0</v>
      </c>
      <c r="I6783" s="1" t="s">
        <v>21</v>
      </c>
      <c r="J6783" s="1"/>
      <c r="K6783">
        <v>0</v>
      </c>
      <c r="L6783" s="1" t="s">
        <v>22</v>
      </c>
      <c r="M6783" s="1" t="s">
        <v>26</v>
      </c>
      <c r="N6783" s="1" t="s">
        <v>26</v>
      </c>
      <c r="O6783">
        <v>1</v>
      </c>
      <c r="P6783" s="1" t="s">
        <v>27</v>
      </c>
      <c r="Q6783" s="1" t="s">
        <v>27</v>
      </c>
      <c r="R6783">
        <v>0</v>
      </c>
    </row>
    <row r="6784" spans="1:18" x14ac:dyDescent="0.3">
      <c r="A6784" s="1" t="s">
        <v>7188</v>
      </c>
      <c r="B6784" s="1" t="s">
        <v>7174</v>
      </c>
      <c r="C6784">
        <v>2024</v>
      </c>
      <c r="D6784" s="2">
        <v>36814</v>
      </c>
      <c r="E6784" s="1" t="s">
        <v>20</v>
      </c>
      <c r="F6784">
        <v>1</v>
      </c>
      <c r="G6784">
        <v>0</v>
      </c>
      <c r="H6784">
        <v>0</v>
      </c>
      <c r="I6784" s="1" t="s">
        <v>21</v>
      </c>
      <c r="J6784" s="1"/>
      <c r="K6784">
        <v>0</v>
      </c>
      <c r="L6784" s="1" t="s">
        <v>22</v>
      </c>
      <c r="M6784" s="1" t="s">
        <v>33</v>
      </c>
      <c r="N6784" s="1" t="s">
        <v>33</v>
      </c>
      <c r="O6784">
        <v>1</v>
      </c>
      <c r="P6784" s="1" t="s">
        <v>78</v>
      </c>
      <c r="Q6784" s="1" t="s">
        <v>78</v>
      </c>
      <c r="R6784">
        <v>0</v>
      </c>
    </row>
    <row r="6785" spans="1:18" x14ac:dyDescent="0.3">
      <c r="A6785" s="1" t="s">
        <v>7189</v>
      </c>
      <c r="B6785" s="1" t="s">
        <v>7174</v>
      </c>
      <c r="C6785">
        <v>2024</v>
      </c>
      <c r="D6785" s="2">
        <v>36814</v>
      </c>
      <c r="E6785" s="1" t="s">
        <v>20</v>
      </c>
      <c r="F6785">
        <v>1</v>
      </c>
      <c r="G6785">
        <v>0</v>
      </c>
      <c r="H6785">
        <v>0</v>
      </c>
      <c r="I6785" s="1" t="s">
        <v>21</v>
      </c>
      <c r="J6785" s="1"/>
      <c r="K6785">
        <v>0</v>
      </c>
      <c r="L6785" s="1" t="s">
        <v>22</v>
      </c>
      <c r="M6785" s="1" t="s">
        <v>23</v>
      </c>
      <c r="N6785" s="1" t="s">
        <v>23</v>
      </c>
      <c r="O6785">
        <v>1</v>
      </c>
      <c r="P6785" s="1" t="s">
        <v>2432</v>
      </c>
      <c r="Q6785" s="1" t="s">
        <v>2432</v>
      </c>
      <c r="R6785">
        <v>0</v>
      </c>
    </row>
    <row r="6786" spans="1:18" x14ac:dyDescent="0.3">
      <c r="A6786" s="1" t="s">
        <v>7190</v>
      </c>
      <c r="B6786" s="1" t="s">
        <v>7174</v>
      </c>
      <c r="C6786">
        <v>2024</v>
      </c>
      <c r="D6786" s="2">
        <v>36814</v>
      </c>
      <c r="E6786" s="1" t="s">
        <v>20</v>
      </c>
      <c r="F6786">
        <v>1</v>
      </c>
      <c r="G6786">
        <v>0</v>
      </c>
      <c r="H6786">
        <v>0</v>
      </c>
      <c r="I6786" s="1" t="s">
        <v>21</v>
      </c>
      <c r="J6786" s="1"/>
      <c r="K6786">
        <v>0</v>
      </c>
      <c r="L6786" s="1" t="s">
        <v>22</v>
      </c>
      <c r="M6786" s="1" t="s">
        <v>23</v>
      </c>
      <c r="N6786" s="1" t="s">
        <v>23</v>
      </c>
      <c r="O6786">
        <v>1</v>
      </c>
      <c r="P6786" s="1" t="s">
        <v>40</v>
      </c>
      <c r="Q6786" s="1" t="s">
        <v>40</v>
      </c>
      <c r="R6786">
        <v>0</v>
      </c>
    </row>
    <row r="6787" spans="1:18" x14ac:dyDescent="0.3">
      <c r="A6787" s="1" t="s">
        <v>7191</v>
      </c>
      <c r="B6787" s="1" t="s">
        <v>7174</v>
      </c>
      <c r="C6787">
        <v>2024</v>
      </c>
      <c r="D6787" s="2">
        <v>36814</v>
      </c>
      <c r="E6787" s="1" t="s">
        <v>20</v>
      </c>
      <c r="F6787">
        <v>1</v>
      </c>
      <c r="G6787">
        <v>0</v>
      </c>
      <c r="H6787">
        <v>0</v>
      </c>
      <c r="I6787" s="1" t="s">
        <v>21</v>
      </c>
      <c r="J6787" s="1"/>
      <c r="K6787">
        <v>0</v>
      </c>
      <c r="L6787" s="1" t="s">
        <v>22</v>
      </c>
      <c r="M6787" s="1" t="s">
        <v>33</v>
      </c>
      <c r="N6787" s="1" t="s">
        <v>33</v>
      </c>
      <c r="O6787">
        <v>1</v>
      </c>
      <c r="P6787" s="1" t="s">
        <v>534</v>
      </c>
      <c r="Q6787" s="1" t="s">
        <v>534</v>
      </c>
      <c r="R6787">
        <v>0</v>
      </c>
    </row>
    <row r="6788" spans="1:18" x14ac:dyDescent="0.3">
      <c r="A6788" s="1" t="s">
        <v>7192</v>
      </c>
      <c r="B6788" s="1" t="s">
        <v>7174</v>
      </c>
      <c r="C6788">
        <v>2024</v>
      </c>
      <c r="D6788" s="2">
        <v>36814</v>
      </c>
      <c r="E6788" s="1" t="s">
        <v>20</v>
      </c>
      <c r="F6788">
        <v>1</v>
      </c>
      <c r="G6788">
        <v>0</v>
      </c>
      <c r="H6788">
        <v>0</v>
      </c>
      <c r="I6788" s="1" t="s">
        <v>21</v>
      </c>
      <c r="J6788" s="1"/>
      <c r="K6788">
        <v>0</v>
      </c>
      <c r="L6788" s="1" t="s">
        <v>22</v>
      </c>
      <c r="M6788" s="1" t="s">
        <v>47</v>
      </c>
      <c r="N6788" s="1" t="s">
        <v>47</v>
      </c>
      <c r="O6788">
        <v>1</v>
      </c>
      <c r="P6788" s="1" t="s">
        <v>27</v>
      </c>
      <c r="Q6788" s="1" t="s">
        <v>27</v>
      </c>
      <c r="R6788">
        <v>0</v>
      </c>
    </row>
    <row r="6789" spans="1:18" x14ac:dyDescent="0.3">
      <c r="A6789" s="1" t="s">
        <v>7193</v>
      </c>
      <c r="B6789" s="1" t="s">
        <v>7174</v>
      </c>
      <c r="C6789">
        <v>2024</v>
      </c>
      <c r="D6789" s="2">
        <v>36814</v>
      </c>
      <c r="E6789" s="1" t="s">
        <v>20</v>
      </c>
      <c r="F6789">
        <v>1</v>
      </c>
      <c r="G6789">
        <v>0</v>
      </c>
      <c r="H6789">
        <v>0</v>
      </c>
      <c r="I6789" s="1" t="s">
        <v>21</v>
      </c>
      <c r="J6789" s="1"/>
      <c r="K6789">
        <v>0</v>
      </c>
      <c r="L6789" s="1" t="s">
        <v>22</v>
      </c>
      <c r="M6789" s="1" t="s">
        <v>26</v>
      </c>
      <c r="N6789" s="1" t="s">
        <v>26</v>
      </c>
      <c r="O6789">
        <v>1</v>
      </c>
      <c r="P6789" s="1" t="s">
        <v>40</v>
      </c>
      <c r="Q6789" s="1" t="s">
        <v>40</v>
      </c>
      <c r="R6789">
        <v>0</v>
      </c>
    </row>
    <row r="6790" spans="1:18" x14ac:dyDescent="0.3">
      <c r="A6790" s="1" t="s">
        <v>7194</v>
      </c>
      <c r="B6790" s="1" t="s">
        <v>7174</v>
      </c>
      <c r="C6790">
        <v>2024</v>
      </c>
      <c r="D6790" s="2">
        <v>36814</v>
      </c>
      <c r="E6790" s="1" t="s">
        <v>37</v>
      </c>
      <c r="F6790">
        <v>1</v>
      </c>
      <c r="G6790">
        <v>1</v>
      </c>
      <c r="H6790">
        <v>1</v>
      </c>
      <c r="I6790" s="1" t="s">
        <v>38</v>
      </c>
      <c r="J6790" s="1" t="s">
        <v>42</v>
      </c>
      <c r="K6790">
        <v>0</v>
      </c>
      <c r="L6790" s="1" t="s">
        <v>22</v>
      </c>
      <c r="M6790" s="1" t="s">
        <v>26</v>
      </c>
      <c r="N6790" s="1" t="s">
        <v>26</v>
      </c>
      <c r="O6790">
        <v>1</v>
      </c>
      <c r="P6790" s="1" t="s">
        <v>82</v>
      </c>
      <c r="Q6790" s="1" t="s">
        <v>82</v>
      </c>
      <c r="R6790">
        <v>0</v>
      </c>
    </row>
    <row r="6791" spans="1:18" x14ac:dyDescent="0.3">
      <c r="A6791" s="1" t="s">
        <v>7195</v>
      </c>
      <c r="B6791" s="1" t="s">
        <v>7174</v>
      </c>
      <c r="C6791">
        <v>2024</v>
      </c>
      <c r="D6791" s="2">
        <v>36814</v>
      </c>
      <c r="E6791" s="1" t="s">
        <v>20</v>
      </c>
      <c r="F6791">
        <v>1</v>
      </c>
      <c r="G6791">
        <v>0</v>
      </c>
      <c r="H6791">
        <v>0</v>
      </c>
      <c r="I6791" s="1" t="s">
        <v>21</v>
      </c>
      <c r="J6791" s="1"/>
      <c r="K6791">
        <v>0</v>
      </c>
      <c r="L6791" s="1" t="s">
        <v>22</v>
      </c>
      <c r="M6791" s="1" t="s">
        <v>23</v>
      </c>
      <c r="N6791" s="1" t="s">
        <v>23</v>
      </c>
      <c r="O6791">
        <v>1</v>
      </c>
      <c r="P6791" s="1" t="s">
        <v>2432</v>
      </c>
      <c r="Q6791" s="1" t="s">
        <v>2432</v>
      </c>
      <c r="R6791">
        <v>0</v>
      </c>
    </row>
    <row r="6792" spans="1:18" x14ac:dyDescent="0.3">
      <c r="A6792" s="1" t="s">
        <v>7196</v>
      </c>
      <c r="B6792" s="1" t="s">
        <v>7174</v>
      </c>
      <c r="C6792">
        <v>2024</v>
      </c>
      <c r="D6792" s="2">
        <v>36814</v>
      </c>
      <c r="E6792" s="1" t="s">
        <v>20</v>
      </c>
      <c r="F6792">
        <v>1</v>
      </c>
      <c r="G6792">
        <v>0</v>
      </c>
      <c r="H6792">
        <v>0</v>
      </c>
      <c r="I6792" s="1" t="s">
        <v>21</v>
      </c>
      <c r="J6792" s="1"/>
      <c r="K6792">
        <v>0</v>
      </c>
      <c r="L6792" s="1" t="s">
        <v>22</v>
      </c>
      <c r="M6792" s="1" t="s">
        <v>33</v>
      </c>
      <c r="N6792" s="1" t="s">
        <v>33</v>
      </c>
      <c r="O6792">
        <v>4</v>
      </c>
      <c r="P6792" s="1" t="s">
        <v>7197</v>
      </c>
      <c r="Q6792" s="1"/>
      <c r="R6792">
        <v>0</v>
      </c>
    </row>
    <row r="6793" spans="1:18" x14ac:dyDescent="0.3">
      <c r="A6793" s="1" t="s">
        <v>7198</v>
      </c>
      <c r="B6793" s="1" t="s">
        <v>7174</v>
      </c>
      <c r="C6793">
        <v>2024</v>
      </c>
      <c r="D6793" s="2">
        <v>36814</v>
      </c>
      <c r="E6793" s="1" t="s">
        <v>20</v>
      </c>
      <c r="F6793">
        <v>1</v>
      </c>
      <c r="G6793">
        <v>0</v>
      </c>
      <c r="H6793">
        <v>0</v>
      </c>
      <c r="I6793" s="1" t="s">
        <v>21</v>
      </c>
      <c r="J6793" s="1"/>
      <c r="K6793">
        <v>0</v>
      </c>
      <c r="L6793" s="1" t="s">
        <v>22</v>
      </c>
      <c r="M6793" s="1" t="s">
        <v>33</v>
      </c>
      <c r="N6793" s="1" t="s">
        <v>33</v>
      </c>
      <c r="O6793">
        <v>1</v>
      </c>
      <c r="P6793" s="1" t="s">
        <v>78</v>
      </c>
      <c r="Q6793" s="1" t="s">
        <v>78</v>
      </c>
      <c r="R6793">
        <v>0</v>
      </c>
    </row>
    <row r="6794" spans="1:18" x14ac:dyDescent="0.3">
      <c r="A6794" s="1" t="s">
        <v>7199</v>
      </c>
      <c r="B6794" s="1" t="s">
        <v>7174</v>
      </c>
      <c r="C6794">
        <v>2024</v>
      </c>
      <c r="D6794" s="2">
        <v>36814</v>
      </c>
      <c r="E6794" s="1" t="s">
        <v>20</v>
      </c>
      <c r="F6794">
        <v>1</v>
      </c>
      <c r="G6794">
        <v>0</v>
      </c>
      <c r="H6794">
        <v>0</v>
      </c>
      <c r="I6794" s="1" t="s">
        <v>21</v>
      </c>
      <c r="J6794" s="1"/>
      <c r="K6794">
        <v>0</v>
      </c>
      <c r="L6794" s="1" t="s">
        <v>22</v>
      </c>
      <c r="M6794" s="1" t="s">
        <v>33</v>
      </c>
      <c r="N6794" s="1" t="s">
        <v>33</v>
      </c>
      <c r="O6794">
        <v>1</v>
      </c>
      <c r="P6794" s="1" t="s">
        <v>534</v>
      </c>
      <c r="Q6794" s="1" t="s">
        <v>534</v>
      </c>
      <c r="R6794">
        <v>0</v>
      </c>
    </row>
    <row r="6795" spans="1:18" x14ac:dyDescent="0.3">
      <c r="A6795" s="1" t="s">
        <v>7200</v>
      </c>
      <c r="B6795" s="1" t="s">
        <v>7174</v>
      </c>
      <c r="C6795">
        <v>2024</v>
      </c>
      <c r="D6795" s="2">
        <v>36814</v>
      </c>
      <c r="E6795" s="1" t="s">
        <v>20</v>
      </c>
      <c r="F6795">
        <v>1</v>
      </c>
      <c r="G6795">
        <v>0</v>
      </c>
      <c r="H6795">
        <v>0</v>
      </c>
      <c r="I6795" s="1" t="s">
        <v>21</v>
      </c>
      <c r="J6795" s="1"/>
      <c r="K6795">
        <v>0</v>
      </c>
      <c r="L6795" s="1" t="s">
        <v>22</v>
      </c>
      <c r="M6795" s="1" t="s">
        <v>26</v>
      </c>
      <c r="N6795" s="1" t="s">
        <v>26</v>
      </c>
      <c r="O6795">
        <v>1</v>
      </c>
      <c r="P6795" s="1" t="s">
        <v>27</v>
      </c>
      <c r="Q6795" s="1" t="s">
        <v>27</v>
      </c>
      <c r="R6795">
        <v>0</v>
      </c>
    </row>
    <row r="6796" spans="1:18" x14ac:dyDescent="0.3">
      <c r="A6796" s="1" t="s">
        <v>7201</v>
      </c>
      <c r="B6796" s="1" t="s">
        <v>7174</v>
      </c>
      <c r="C6796">
        <v>2024</v>
      </c>
      <c r="D6796" s="2">
        <v>36814</v>
      </c>
      <c r="E6796" s="1" t="s">
        <v>20</v>
      </c>
      <c r="F6796">
        <v>1</v>
      </c>
      <c r="G6796">
        <v>0</v>
      </c>
      <c r="H6796">
        <v>0</v>
      </c>
      <c r="I6796" s="1" t="s">
        <v>21</v>
      </c>
      <c r="J6796" s="1"/>
      <c r="K6796">
        <v>0</v>
      </c>
      <c r="L6796" s="1" t="s">
        <v>22</v>
      </c>
      <c r="M6796" s="1" t="s">
        <v>33</v>
      </c>
      <c r="N6796" s="1" t="s">
        <v>33</v>
      </c>
      <c r="O6796">
        <v>2</v>
      </c>
      <c r="P6796" s="1" t="s">
        <v>6907</v>
      </c>
      <c r="Q6796" s="1"/>
      <c r="R6796">
        <v>0</v>
      </c>
    </row>
    <row r="6797" spans="1:18" x14ac:dyDescent="0.3">
      <c r="A6797" s="1" t="s">
        <v>7202</v>
      </c>
      <c r="B6797" s="1" t="s">
        <v>7174</v>
      </c>
      <c r="C6797">
        <v>2024</v>
      </c>
      <c r="D6797" s="2">
        <v>36814</v>
      </c>
      <c r="E6797" s="1" t="s">
        <v>37</v>
      </c>
      <c r="F6797">
        <v>1</v>
      </c>
      <c r="G6797">
        <v>1</v>
      </c>
      <c r="H6797">
        <v>1</v>
      </c>
      <c r="I6797" s="1" t="s">
        <v>38</v>
      </c>
      <c r="J6797" s="1" t="s">
        <v>62</v>
      </c>
      <c r="K6797">
        <v>0</v>
      </c>
      <c r="L6797" s="1" t="s">
        <v>22</v>
      </c>
      <c r="M6797" s="1" t="s">
        <v>26</v>
      </c>
      <c r="N6797" s="1" t="s">
        <v>26</v>
      </c>
      <c r="O6797">
        <v>1</v>
      </c>
      <c r="P6797" s="1" t="s">
        <v>534</v>
      </c>
      <c r="Q6797" s="1" t="s">
        <v>534</v>
      </c>
      <c r="R6797">
        <v>0</v>
      </c>
    </row>
    <row r="6798" spans="1:18" x14ac:dyDescent="0.3">
      <c r="A6798" s="1" t="s">
        <v>7203</v>
      </c>
      <c r="B6798" s="1" t="s">
        <v>7174</v>
      </c>
      <c r="C6798">
        <v>2024</v>
      </c>
      <c r="D6798" s="2">
        <v>36814</v>
      </c>
      <c r="E6798" s="1" t="s">
        <v>20</v>
      </c>
      <c r="F6798">
        <v>1</v>
      </c>
      <c r="G6798">
        <v>0</v>
      </c>
      <c r="H6798">
        <v>0</v>
      </c>
      <c r="I6798" s="1" t="s">
        <v>21</v>
      </c>
      <c r="J6798" s="1"/>
      <c r="K6798">
        <v>0</v>
      </c>
      <c r="L6798" s="1" t="s">
        <v>22</v>
      </c>
      <c r="M6798" s="1" t="s">
        <v>26</v>
      </c>
      <c r="N6798" s="1" t="s">
        <v>26</v>
      </c>
      <c r="O6798">
        <v>1</v>
      </c>
      <c r="P6798" s="1" t="s">
        <v>78</v>
      </c>
      <c r="Q6798" s="1" t="s">
        <v>78</v>
      </c>
      <c r="R6798">
        <v>0</v>
      </c>
    </row>
    <row r="6799" spans="1:18" x14ac:dyDescent="0.3">
      <c r="A6799" s="1" t="s">
        <v>7204</v>
      </c>
      <c r="B6799" s="1" t="s">
        <v>7174</v>
      </c>
      <c r="C6799">
        <v>2024</v>
      </c>
      <c r="D6799" s="2">
        <v>36814</v>
      </c>
      <c r="E6799" s="1" t="s">
        <v>20</v>
      </c>
      <c r="F6799">
        <v>1</v>
      </c>
      <c r="G6799">
        <v>0</v>
      </c>
      <c r="H6799">
        <v>0</v>
      </c>
      <c r="I6799" s="1" t="s">
        <v>21</v>
      </c>
      <c r="J6799" s="1"/>
      <c r="K6799">
        <v>0</v>
      </c>
      <c r="L6799" s="1" t="s">
        <v>22</v>
      </c>
      <c r="M6799" s="1" t="s">
        <v>33</v>
      </c>
      <c r="N6799" s="1" t="s">
        <v>33</v>
      </c>
      <c r="O6799">
        <v>1</v>
      </c>
      <c r="P6799" s="1" t="s">
        <v>40</v>
      </c>
      <c r="Q6799" s="1" t="s">
        <v>40</v>
      </c>
      <c r="R6799">
        <v>0</v>
      </c>
    </row>
    <row r="6800" spans="1:18" x14ac:dyDescent="0.3">
      <c r="A6800" s="1" t="s">
        <v>7205</v>
      </c>
      <c r="B6800" s="1" t="s">
        <v>7174</v>
      </c>
      <c r="C6800">
        <v>2024</v>
      </c>
      <c r="D6800" s="2">
        <v>36814</v>
      </c>
      <c r="E6800" s="1" t="s">
        <v>20</v>
      </c>
      <c r="F6800">
        <v>1</v>
      </c>
      <c r="G6800">
        <v>0</v>
      </c>
      <c r="H6800">
        <v>0</v>
      </c>
      <c r="I6800" s="1" t="s">
        <v>21</v>
      </c>
      <c r="J6800" s="1"/>
      <c r="K6800">
        <v>0</v>
      </c>
      <c r="L6800" s="1" t="s">
        <v>22</v>
      </c>
      <c r="M6800" s="1" t="s">
        <v>47</v>
      </c>
      <c r="N6800" s="1" t="s">
        <v>47</v>
      </c>
      <c r="O6800">
        <v>1</v>
      </c>
      <c r="P6800" s="1" t="s">
        <v>27</v>
      </c>
      <c r="Q6800" s="1" t="s">
        <v>27</v>
      </c>
      <c r="R6800">
        <v>0</v>
      </c>
    </row>
    <row r="6801" spans="1:18" x14ac:dyDescent="0.3">
      <c r="A6801" s="1" t="s">
        <v>7206</v>
      </c>
      <c r="B6801" s="1" t="s">
        <v>7174</v>
      </c>
      <c r="C6801">
        <v>2024</v>
      </c>
      <c r="D6801" s="2">
        <v>36814</v>
      </c>
      <c r="E6801" s="1" t="s">
        <v>20</v>
      </c>
      <c r="F6801">
        <v>1</v>
      </c>
      <c r="G6801">
        <v>0</v>
      </c>
      <c r="H6801">
        <v>0</v>
      </c>
      <c r="I6801" s="1" t="s">
        <v>21</v>
      </c>
      <c r="J6801" s="1"/>
      <c r="K6801">
        <v>0</v>
      </c>
      <c r="L6801" s="1" t="s">
        <v>22</v>
      </c>
      <c r="M6801" s="1" t="s">
        <v>33</v>
      </c>
      <c r="N6801" s="1" t="s">
        <v>33</v>
      </c>
      <c r="O6801">
        <v>2</v>
      </c>
      <c r="P6801" s="1" t="s">
        <v>7207</v>
      </c>
      <c r="Q6801" s="1"/>
      <c r="R6801">
        <v>0</v>
      </c>
    </row>
    <row r="6802" spans="1:18" x14ac:dyDescent="0.3">
      <c r="A6802" s="1" t="s">
        <v>7208</v>
      </c>
      <c r="B6802" s="1" t="s">
        <v>7174</v>
      </c>
      <c r="C6802">
        <v>2024</v>
      </c>
      <c r="D6802" s="2">
        <v>36814</v>
      </c>
      <c r="E6802" s="1" t="s">
        <v>20</v>
      </c>
      <c r="F6802">
        <v>1</v>
      </c>
      <c r="G6802">
        <v>0</v>
      </c>
      <c r="H6802">
        <v>0</v>
      </c>
      <c r="I6802" s="1" t="s">
        <v>21</v>
      </c>
      <c r="J6802" s="1"/>
      <c r="K6802">
        <v>0</v>
      </c>
      <c r="L6802" s="1" t="s">
        <v>22</v>
      </c>
      <c r="M6802" s="1" t="s">
        <v>26</v>
      </c>
      <c r="N6802" s="1" t="s">
        <v>26</v>
      </c>
      <c r="O6802">
        <v>1</v>
      </c>
      <c r="P6802" s="1" t="s">
        <v>534</v>
      </c>
      <c r="Q6802" s="1" t="s">
        <v>534</v>
      </c>
      <c r="R6802">
        <v>0</v>
      </c>
    </row>
    <row r="6803" spans="1:18" x14ac:dyDescent="0.3">
      <c r="A6803" s="1" t="s">
        <v>7209</v>
      </c>
      <c r="B6803" s="1" t="s">
        <v>7174</v>
      </c>
      <c r="C6803">
        <v>2024</v>
      </c>
      <c r="D6803" s="2">
        <v>36814</v>
      </c>
      <c r="E6803" s="1" t="s">
        <v>37</v>
      </c>
      <c r="F6803">
        <v>1</v>
      </c>
      <c r="G6803">
        <v>1</v>
      </c>
      <c r="H6803">
        <v>1</v>
      </c>
      <c r="I6803" s="1" t="s">
        <v>38</v>
      </c>
      <c r="J6803" s="1" t="s">
        <v>709</v>
      </c>
      <c r="K6803">
        <v>0</v>
      </c>
      <c r="L6803" s="1" t="s">
        <v>22</v>
      </c>
      <c r="M6803" s="1" t="s">
        <v>26</v>
      </c>
      <c r="N6803" s="1" t="s">
        <v>26</v>
      </c>
      <c r="O6803">
        <v>1</v>
      </c>
      <c r="P6803" s="1" t="s">
        <v>227</v>
      </c>
      <c r="Q6803" s="1" t="s">
        <v>227</v>
      </c>
      <c r="R6803">
        <v>0</v>
      </c>
    </row>
    <row r="6804" spans="1:18" x14ac:dyDescent="0.3">
      <c r="A6804" s="1" t="s">
        <v>7210</v>
      </c>
      <c r="B6804" s="1" t="s">
        <v>7174</v>
      </c>
      <c r="C6804">
        <v>2024</v>
      </c>
      <c r="D6804" s="2">
        <v>36814</v>
      </c>
      <c r="E6804" s="1" t="s">
        <v>20</v>
      </c>
      <c r="F6804">
        <v>1</v>
      </c>
      <c r="G6804">
        <v>0</v>
      </c>
      <c r="H6804">
        <v>0</v>
      </c>
      <c r="I6804" s="1" t="s">
        <v>21</v>
      </c>
      <c r="J6804" s="1"/>
      <c r="K6804">
        <v>0</v>
      </c>
      <c r="L6804" s="1" t="s">
        <v>22</v>
      </c>
      <c r="M6804" s="1" t="s">
        <v>47</v>
      </c>
      <c r="N6804" s="1" t="s">
        <v>47</v>
      </c>
      <c r="O6804">
        <v>1</v>
      </c>
      <c r="P6804" s="1" t="s">
        <v>27</v>
      </c>
      <c r="Q6804" s="1" t="s">
        <v>27</v>
      </c>
      <c r="R6804">
        <v>0</v>
      </c>
    </row>
    <row r="6805" spans="1:18" x14ac:dyDescent="0.3">
      <c r="A6805" s="1" t="s">
        <v>7211</v>
      </c>
      <c r="B6805" s="1" t="s">
        <v>7174</v>
      </c>
      <c r="C6805">
        <v>2024</v>
      </c>
      <c r="D6805" s="2">
        <v>36814</v>
      </c>
      <c r="E6805" s="1" t="s">
        <v>20</v>
      </c>
      <c r="F6805">
        <v>1</v>
      </c>
      <c r="G6805">
        <v>0</v>
      </c>
      <c r="H6805">
        <v>0</v>
      </c>
      <c r="I6805" s="1" t="s">
        <v>21</v>
      </c>
      <c r="J6805" s="1"/>
      <c r="K6805">
        <v>0</v>
      </c>
      <c r="L6805" s="1" t="s">
        <v>22</v>
      </c>
      <c r="M6805" s="1" t="s">
        <v>23</v>
      </c>
      <c r="N6805" s="1" t="s">
        <v>23</v>
      </c>
      <c r="O6805">
        <v>1</v>
      </c>
      <c r="P6805" s="1" t="s">
        <v>534</v>
      </c>
      <c r="Q6805" s="1" t="s">
        <v>534</v>
      </c>
      <c r="R6805">
        <v>0</v>
      </c>
    </row>
    <row r="6806" spans="1:18" x14ac:dyDescent="0.3">
      <c r="A6806" s="1" t="s">
        <v>7212</v>
      </c>
      <c r="B6806" s="1" t="s">
        <v>7174</v>
      </c>
      <c r="C6806">
        <v>2024</v>
      </c>
      <c r="D6806" s="2">
        <v>36814</v>
      </c>
      <c r="E6806" s="1" t="s">
        <v>20</v>
      </c>
      <c r="F6806">
        <v>1</v>
      </c>
      <c r="G6806">
        <v>0</v>
      </c>
      <c r="H6806">
        <v>0</v>
      </c>
      <c r="I6806" s="1" t="s">
        <v>21</v>
      </c>
      <c r="J6806" s="1"/>
      <c r="K6806">
        <v>0</v>
      </c>
      <c r="L6806" s="1" t="s">
        <v>22</v>
      </c>
      <c r="M6806" s="1" t="s">
        <v>26</v>
      </c>
      <c r="N6806" s="1" t="s">
        <v>26</v>
      </c>
      <c r="O6806">
        <v>1</v>
      </c>
      <c r="P6806" s="1" t="s">
        <v>40</v>
      </c>
      <c r="Q6806" s="1" t="s">
        <v>40</v>
      </c>
      <c r="R6806">
        <v>0</v>
      </c>
    </row>
    <row r="6807" spans="1:18" x14ac:dyDescent="0.3">
      <c r="A6807" s="1" t="s">
        <v>7213</v>
      </c>
      <c r="B6807" s="1" t="s">
        <v>7174</v>
      </c>
      <c r="C6807">
        <v>2024</v>
      </c>
      <c r="D6807" s="2">
        <v>36814</v>
      </c>
      <c r="E6807" s="1" t="s">
        <v>20</v>
      </c>
      <c r="F6807">
        <v>1</v>
      </c>
      <c r="G6807">
        <v>0</v>
      </c>
      <c r="H6807">
        <v>0</v>
      </c>
      <c r="I6807" s="1" t="s">
        <v>21</v>
      </c>
      <c r="J6807" s="1"/>
      <c r="K6807">
        <v>0</v>
      </c>
      <c r="L6807" s="1" t="s">
        <v>22</v>
      </c>
      <c r="M6807" s="1" t="s">
        <v>35</v>
      </c>
      <c r="N6807" s="1" t="s">
        <v>35</v>
      </c>
      <c r="O6807">
        <v>2</v>
      </c>
      <c r="P6807" s="1" t="s">
        <v>5509</v>
      </c>
      <c r="Q6807" s="1"/>
      <c r="R6807">
        <v>0</v>
      </c>
    </row>
    <row r="6808" spans="1:18" x14ac:dyDescent="0.3">
      <c r="A6808" s="1" t="s">
        <v>7214</v>
      </c>
      <c r="B6808" s="1" t="s">
        <v>7174</v>
      </c>
      <c r="C6808">
        <v>2024</v>
      </c>
      <c r="D6808" s="2">
        <v>36814</v>
      </c>
      <c r="E6808" s="1" t="s">
        <v>20</v>
      </c>
      <c r="F6808">
        <v>1</v>
      </c>
      <c r="G6808">
        <v>0</v>
      </c>
      <c r="H6808">
        <v>0</v>
      </c>
      <c r="I6808" s="1" t="s">
        <v>21</v>
      </c>
      <c r="J6808" s="1"/>
      <c r="K6808">
        <v>0</v>
      </c>
      <c r="L6808" s="1" t="s">
        <v>22</v>
      </c>
      <c r="M6808" s="1" t="s">
        <v>26</v>
      </c>
      <c r="N6808" s="1" t="s">
        <v>26</v>
      </c>
      <c r="O6808">
        <v>1</v>
      </c>
      <c r="P6808" s="1" t="s">
        <v>40</v>
      </c>
      <c r="Q6808" s="1" t="s">
        <v>40</v>
      </c>
      <c r="R6808">
        <v>0</v>
      </c>
    </row>
    <row r="6809" spans="1:18" x14ac:dyDescent="0.3">
      <c r="A6809" s="1" t="s">
        <v>7215</v>
      </c>
      <c r="B6809" s="1" t="s">
        <v>7174</v>
      </c>
      <c r="C6809">
        <v>2024</v>
      </c>
      <c r="D6809" s="2">
        <v>36814</v>
      </c>
      <c r="E6809" s="1" t="s">
        <v>676</v>
      </c>
      <c r="F6809">
        <v>1</v>
      </c>
      <c r="G6809">
        <v>1</v>
      </c>
      <c r="H6809">
        <v>0</v>
      </c>
      <c r="I6809" s="1" t="s">
        <v>21</v>
      </c>
      <c r="J6809" s="1"/>
      <c r="K6809">
        <v>1</v>
      </c>
      <c r="L6809" s="1" t="s">
        <v>677</v>
      </c>
      <c r="M6809" s="1" t="s">
        <v>26</v>
      </c>
      <c r="N6809" s="1" t="s">
        <v>26</v>
      </c>
      <c r="O6809">
        <v>1</v>
      </c>
      <c r="P6809" s="1" t="s">
        <v>27</v>
      </c>
      <c r="Q6809" s="1" t="s">
        <v>27</v>
      </c>
      <c r="R6809">
        <v>0</v>
      </c>
    </row>
    <row r="6810" spans="1:18" x14ac:dyDescent="0.3">
      <c r="A6810" s="1" t="s">
        <v>7216</v>
      </c>
      <c r="B6810" s="1" t="s">
        <v>7174</v>
      </c>
      <c r="C6810">
        <v>2024</v>
      </c>
      <c r="D6810" s="2">
        <v>36814</v>
      </c>
      <c r="E6810" s="1" t="s">
        <v>20</v>
      </c>
      <c r="F6810">
        <v>1</v>
      </c>
      <c r="G6810">
        <v>0</v>
      </c>
      <c r="H6810">
        <v>0</v>
      </c>
      <c r="I6810" s="1" t="s">
        <v>21</v>
      </c>
      <c r="J6810" s="1"/>
      <c r="K6810">
        <v>0</v>
      </c>
      <c r="L6810" s="1" t="s">
        <v>22</v>
      </c>
      <c r="M6810" s="1" t="s">
        <v>26</v>
      </c>
      <c r="N6810" s="1" t="s">
        <v>26</v>
      </c>
      <c r="O6810">
        <v>1</v>
      </c>
      <c r="P6810" s="1" t="s">
        <v>53</v>
      </c>
      <c r="Q6810" s="1" t="s">
        <v>53</v>
      </c>
      <c r="R6810">
        <v>0</v>
      </c>
    </row>
    <row r="6811" spans="1:18" x14ac:dyDescent="0.3">
      <c r="A6811" s="1" t="s">
        <v>7217</v>
      </c>
      <c r="B6811" s="1" t="s">
        <v>7174</v>
      </c>
      <c r="C6811">
        <v>2024</v>
      </c>
      <c r="D6811" s="2">
        <v>36814</v>
      </c>
      <c r="E6811" s="1" t="s">
        <v>37</v>
      </c>
      <c r="F6811">
        <v>1</v>
      </c>
      <c r="G6811">
        <v>1</v>
      </c>
      <c r="H6811">
        <v>1</v>
      </c>
      <c r="I6811" s="1" t="s">
        <v>38</v>
      </c>
      <c r="J6811" s="1" t="s">
        <v>42</v>
      </c>
      <c r="K6811">
        <v>0</v>
      </c>
      <c r="L6811" s="1" t="s">
        <v>22</v>
      </c>
      <c r="M6811" s="1" t="s">
        <v>26</v>
      </c>
      <c r="N6811" s="1" t="s">
        <v>26</v>
      </c>
      <c r="O6811">
        <v>1</v>
      </c>
      <c r="P6811" s="1" t="s">
        <v>27</v>
      </c>
      <c r="Q6811" s="1" t="s">
        <v>27</v>
      </c>
      <c r="R6811">
        <v>0</v>
      </c>
    </row>
    <row r="6812" spans="1:18" x14ac:dyDescent="0.3">
      <c r="A6812" s="1" t="s">
        <v>7218</v>
      </c>
      <c r="B6812" s="1" t="s">
        <v>7174</v>
      </c>
      <c r="C6812">
        <v>2024</v>
      </c>
      <c r="D6812" s="2">
        <v>36814</v>
      </c>
      <c r="E6812" s="1" t="s">
        <v>20</v>
      </c>
      <c r="F6812">
        <v>1</v>
      </c>
      <c r="G6812">
        <v>0</v>
      </c>
      <c r="H6812">
        <v>0</v>
      </c>
      <c r="I6812" s="1" t="s">
        <v>21</v>
      </c>
      <c r="J6812" s="1"/>
      <c r="K6812">
        <v>0</v>
      </c>
      <c r="L6812" s="1" t="s">
        <v>22</v>
      </c>
      <c r="M6812" s="1" t="s">
        <v>26</v>
      </c>
      <c r="N6812" s="1" t="s">
        <v>26</v>
      </c>
      <c r="O6812">
        <v>1</v>
      </c>
      <c r="P6812" s="1" t="s">
        <v>2432</v>
      </c>
      <c r="Q6812" s="1" t="s">
        <v>2432</v>
      </c>
      <c r="R6812">
        <v>0</v>
      </c>
    </row>
    <row r="6813" spans="1:18" x14ac:dyDescent="0.3">
      <c r="A6813" s="1" t="s">
        <v>7219</v>
      </c>
      <c r="B6813" s="1" t="s">
        <v>7174</v>
      </c>
      <c r="C6813">
        <v>2024</v>
      </c>
      <c r="D6813" s="2">
        <v>36814</v>
      </c>
      <c r="E6813" s="1" t="s">
        <v>20</v>
      </c>
      <c r="F6813">
        <v>1</v>
      </c>
      <c r="G6813">
        <v>0</v>
      </c>
      <c r="H6813">
        <v>0</v>
      </c>
      <c r="I6813" s="1" t="s">
        <v>21</v>
      </c>
      <c r="J6813" s="1"/>
      <c r="K6813">
        <v>0</v>
      </c>
      <c r="L6813" s="1" t="s">
        <v>22</v>
      </c>
      <c r="M6813" s="1" t="s">
        <v>26</v>
      </c>
      <c r="N6813" s="1" t="s">
        <v>26</v>
      </c>
      <c r="O6813">
        <v>1</v>
      </c>
      <c r="P6813" s="1" t="s">
        <v>227</v>
      </c>
      <c r="Q6813" s="1" t="s">
        <v>227</v>
      </c>
      <c r="R6813">
        <v>0</v>
      </c>
    </row>
    <row r="6814" spans="1:18" x14ac:dyDescent="0.3">
      <c r="A6814" s="1" t="s">
        <v>7220</v>
      </c>
      <c r="B6814" s="1" t="s">
        <v>7174</v>
      </c>
      <c r="C6814">
        <v>2024</v>
      </c>
      <c r="D6814" s="2">
        <v>36814</v>
      </c>
      <c r="E6814" s="1" t="s">
        <v>20</v>
      </c>
      <c r="F6814">
        <v>1</v>
      </c>
      <c r="G6814">
        <v>0</v>
      </c>
      <c r="H6814">
        <v>0</v>
      </c>
      <c r="I6814" s="1" t="s">
        <v>21</v>
      </c>
      <c r="J6814" s="1"/>
      <c r="K6814">
        <v>0</v>
      </c>
      <c r="L6814" s="1" t="s">
        <v>22</v>
      </c>
      <c r="M6814" s="1" t="s">
        <v>26</v>
      </c>
      <c r="N6814" s="1" t="s">
        <v>26</v>
      </c>
      <c r="O6814">
        <v>3</v>
      </c>
      <c r="P6814" s="1" t="s">
        <v>7221</v>
      </c>
      <c r="Q6814" s="1"/>
      <c r="R6814">
        <v>0</v>
      </c>
    </row>
    <row r="6815" spans="1:18" x14ac:dyDescent="0.3">
      <c r="A6815" s="1" t="s">
        <v>7222</v>
      </c>
      <c r="B6815" s="1" t="s">
        <v>7174</v>
      </c>
      <c r="C6815">
        <v>2024</v>
      </c>
      <c r="D6815" s="2">
        <v>36814</v>
      </c>
      <c r="E6815" s="1" t="s">
        <v>20</v>
      </c>
      <c r="F6815">
        <v>1</v>
      </c>
      <c r="G6815">
        <v>0</v>
      </c>
      <c r="H6815">
        <v>0</v>
      </c>
      <c r="I6815" s="1" t="s">
        <v>21</v>
      </c>
      <c r="J6815" s="1"/>
      <c r="K6815">
        <v>0</v>
      </c>
      <c r="L6815" s="1" t="s">
        <v>22</v>
      </c>
      <c r="M6815" s="1" t="s">
        <v>26</v>
      </c>
      <c r="N6815" s="1" t="s">
        <v>26</v>
      </c>
      <c r="O6815">
        <v>1</v>
      </c>
      <c r="P6815" s="1" t="s">
        <v>40</v>
      </c>
      <c r="Q6815" s="1" t="s">
        <v>40</v>
      </c>
      <c r="R6815">
        <v>0</v>
      </c>
    </row>
    <row r="6816" spans="1:18" x14ac:dyDescent="0.3">
      <c r="A6816" s="1" t="s">
        <v>7223</v>
      </c>
      <c r="B6816" s="1" t="s">
        <v>7174</v>
      </c>
      <c r="C6816">
        <v>2024</v>
      </c>
      <c r="D6816" s="2">
        <v>36814</v>
      </c>
      <c r="E6816" s="1" t="s">
        <v>20</v>
      </c>
      <c r="F6816">
        <v>1</v>
      </c>
      <c r="G6816">
        <v>0</v>
      </c>
      <c r="H6816">
        <v>0</v>
      </c>
      <c r="I6816" s="1" t="s">
        <v>21</v>
      </c>
      <c r="J6816" s="1"/>
      <c r="K6816">
        <v>0</v>
      </c>
      <c r="L6816" s="1" t="s">
        <v>22</v>
      </c>
      <c r="M6816" s="1" t="s">
        <v>26</v>
      </c>
      <c r="N6816" s="1" t="s">
        <v>26</v>
      </c>
      <c r="O6816">
        <v>1</v>
      </c>
      <c r="P6816" s="1" t="s">
        <v>40</v>
      </c>
      <c r="Q6816" s="1" t="s">
        <v>40</v>
      </c>
      <c r="R6816">
        <v>0</v>
      </c>
    </row>
    <row r="6817" spans="1:18" x14ac:dyDescent="0.3">
      <c r="A6817" s="1" t="s">
        <v>7224</v>
      </c>
      <c r="B6817" s="1" t="s">
        <v>7174</v>
      </c>
      <c r="C6817">
        <v>2024</v>
      </c>
      <c r="D6817" s="2">
        <v>36814</v>
      </c>
      <c r="E6817" s="1" t="s">
        <v>20</v>
      </c>
      <c r="F6817">
        <v>1</v>
      </c>
      <c r="G6817">
        <v>0</v>
      </c>
      <c r="H6817">
        <v>0</v>
      </c>
      <c r="I6817" s="1" t="s">
        <v>21</v>
      </c>
      <c r="J6817" s="1"/>
      <c r="K6817">
        <v>0</v>
      </c>
      <c r="L6817" s="1" t="s">
        <v>22</v>
      </c>
      <c r="M6817" s="1" t="s">
        <v>23</v>
      </c>
      <c r="N6817" s="1" t="s">
        <v>23</v>
      </c>
      <c r="O6817">
        <v>1</v>
      </c>
      <c r="P6817" s="1" t="s">
        <v>983</v>
      </c>
      <c r="Q6817" s="1" t="s">
        <v>983</v>
      </c>
      <c r="R6817">
        <v>0</v>
      </c>
    </row>
    <row r="6818" spans="1:18" x14ac:dyDescent="0.3">
      <c r="A6818" s="1" t="s">
        <v>7225</v>
      </c>
      <c r="B6818" s="1" t="s">
        <v>7174</v>
      </c>
      <c r="C6818">
        <v>2024</v>
      </c>
      <c r="D6818" s="2">
        <v>36814</v>
      </c>
      <c r="E6818" s="1" t="s">
        <v>20</v>
      </c>
      <c r="F6818">
        <v>1</v>
      </c>
      <c r="G6818">
        <v>0</v>
      </c>
      <c r="H6818">
        <v>0</v>
      </c>
      <c r="I6818" s="1" t="s">
        <v>21</v>
      </c>
      <c r="J6818" s="1"/>
      <c r="K6818">
        <v>0</v>
      </c>
      <c r="L6818" s="1" t="s">
        <v>22</v>
      </c>
      <c r="M6818" s="1" t="s">
        <v>26</v>
      </c>
      <c r="N6818" s="1" t="s">
        <v>26</v>
      </c>
      <c r="O6818">
        <v>1</v>
      </c>
      <c r="P6818" s="1" t="s">
        <v>40</v>
      </c>
      <c r="Q6818" s="1" t="s">
        <v>40</v>
      </c>
      <c r="R6818">
        <v>0</v>
      </c>
    </row>
    <row r="6819" spans="1:18" x14ac:dyDescent="0.3">
      <c r="A6819" s="1" t="s">
        <v>7226</v>
      </c>
      <c r="B6819" s="1" t="s">
        <v>7174</v>
      </c>
      <c r="C6819">
        <v>2024</v>
      </c>
      <c r="D6819" s="2">
        <v>36814</v>
      </c>
      <c r="E6819" s="1" t="s">
        <v>20</v>
      </c>
      <c r="F6819">
        <v>1</v>
      </c>
      <c r="G6819">
        <v>0</v>
      </c>
      <c r="H6819">
        <v>0</v>
      </c>
      <c r="I6819" s="1" t="s">
        <v>21</v>
      </c>
      <c r="J6819" s="1"/>
      <c r="K6819">
        <v>0</v>
      </c>
      <c r="L6819" s="1" t="s">
        <v>22</v>
      </c>
      <c r="M6819" s="1" t="s">
        <v>26</v>
      </c>
      <c r="N6819" s="1" t="s">
        <v>26</v>
      </c>
      <c r="O6819">
        <v>1</v>
      </c>
      <c r="P6819" s="1" t="s">
        <v>80</v>
      </c>
      <c r="Q6819" s="1" t="s">
        <v>80</v>
      </c>
      <c r="R6819">
        <v>0</v>
      </c>
    </row>
    <row r="6820" spans="1:18" x14ac:dyDescent="0.3">
      <c r="A6820" s="1" t="s">
        <v>7227</v>
      </c>
      <c r="B6820" s="1" t="s">
        <v>7174</v>
      </c>
      <c r="C6820">
        <v>2024</v>
      </c>
      <c r="D6820" s="2">
        <v>36814</v>
      </c>
      <c r="E6820" s="1" t="s">
        <v>37</v>
      </c>
      <c r="F6820">
        <v>1</v>
      </c>
      <c r="G6820">
        <v>1</v>
      </c>
      <c r="H6820">
        <v>1</v>
      </c>
      <c r="I6820" s="1" t="s">
        <v>38</v>
      </c>
      <c r="J6820" s="1" t="s">
        <v>62</v>
      </c>
      <c r="K6820">
        <v>0</v>
      </c>
      <c r="L6820" s="1" t="s">
        <v>22</v>
      </c>
      <c r="M6820" s="1" t="s">
        <v>33</v>
      </c>
      <c r="N6820" s="1" t="s">
        <v>33</v>
      </c>
      <c r="O6820">
        <v>1</v>
      </c>
      <c r="P6820" s="1" t="s">
        <v>2432</v>
      </c>
      <c r="Q6820" s="1" t="s">
        <v>2432</v>
      </c>
      <c r="R6820">
        <v>1</v>
      </c>
    </row>
    <row r="6821" spans="1:18" x14ac:dyDescent="0.3">
      <c r="A6821" s="1" t="s">
        <v>7228</v>
      </c>
      <c r="B6821" s="1" t="s">
        <v>7174</v>
      </c>
      <c r="C6821">
        <v>2024</v>
      </c>
      <c r="D6821" s="2">
        <v>36814</v>
      </c>
      <c r="E6821" s="1" t="s">
        <v>20</v>
      </c>
      <c r="F6821">
        <v>1</v>
      </c>
      <c r="G6821">
        <v>0</v>
      </c>
      <c r="H6821">
        <v>0</v>
      </c>
      <c r="I6821" s="1" t="s">
        <v>21</v>
      </c>
      <c r="J6821" s="1"/>
      <c r="K6821">
        <v>0</v>
      </c>
      <c r="L6821" s="1" t="s">
        <v>22</v>
      </c>
      <c r="M6821" s="1" t="s">
        <v>33</v>
      </c>
      <c r="N6821" s="1" t="s">
        <v>33</v>
      </c>
      <c r="O6821">
        <v>1</v>
      </c>
      <c r="P6821" s="1" t="s">
        <v>534</v>
      </c>
      <c r="Q6821" s="1" t="s">
        <v>534</v>
      </c>
      <c r="R6821">
        <v>0</v>
      </c>
    </row>
    <row r="6822" spans="1:18" x14ac:dyDescent="0.3">
      <c r="A6822" s="1" t="s">
        <v>7229</v>
      </c>
      <c r="B6822" s="1" t="s">
        <v>7174</v>
      </c>
      <c r="C6822">
        <v>2024</v>
      </c>
      <c r="D6822" s="2">
        <v>36814</v>
      </c>
      <c r="E6822" s="1" t="s">
        <v>20</v>
      </c>
      <c r="F6822">
        <v>1</v>
      </c>
      <c r="G6822">
        <v>0</v>
      </c>
      <c r="H6822">
        <v>0</v>
      </c>
      <c r="I6822" s="1" t="s">
        <v>21</v>
      </c>
      <c r="J6822" s="1"/>
      <c r="K6822">
        <v>0</v>
      </c>
      <c r="L6822" s="1" t="s">
        <v>22</v>
      </c>
      <c r="M6822" s="1" t="s">
        <v>84</v>
      </c>
      <c r="N6822" s="1" t="s">
        <v>84</v>
      </c>
      <c r="O6822">
        <v>1</v>
      </c>
      <c r="P6822" s="1" t="s">
        <v>40</v>
      </c>
      <c r="Q6822" s="1" t="s">
        <v>40</v>
      </c>
      <c r="R6822">
        <v>0</v>
      </c>
    </row>
    <row r="6823" spans="1:18" x14ac:dyDescent="0.3">
      <c r="A6823" s="1" t="s">
        <v>7230</v>
      </c>
      <c r="B6823" s="1" t="s">
        <v>7174</v>
      </c>
      <c r="C6823">
        <v>2024</v>
      </c>
      <c r="D6823" s="2">
        <v>36814</v>
      </c>
      <c r="E6823" s="1" t="s">
        <v>20</v>
      </c>
      <c r="F6823">
        <v>1</v>
      </c>
      <c r="G6823">
        <v>0</v>
      </c>
      <c r="H6823">
        <v>0</v>
      </c>
      <c r="I6823" s="1" t="s">
        <v>21</v>
      </c>
      <c r="J6823" s="1"/>
      <c r="K6823">
        <v>0</v>
      </c>
      <c r="L6823" s="1" t="s">
        <v>22</v>
      </c>
      <c r="M6823" s="1" t="s">
        <v>33</v>
      </c>
      <c r="N6823" s="1" t="s">
        <v>33</v>
      </c>
      <c r="O6823">
        <v>1</v>
      </c>
      <c r="P6823" s="1" t="s">
        <v>121</v>
      </c>
      <c r="Q6823" s="1" t="s">
        <v>121</v>
      </c>
      <c r="R6823">
        <v>0</v>
      </c>
    </row>
    <row r="6824" spans="1:18" x14ac:dyDescent="0.3">
      <c r="A6824" s="1" t="s">
        <v>7231</v>
      </c>
      <c r="B6824" s="1" t="s">
        <v>7174</v>
      </c>
      <c r="C6824">
        <v>2024</v>
      </c>
      <c r="D6824" s="2">
        <v>36814</v>
      </c>
      <c r="E6824" s="1" t="s">
        <v>20</v>
      </c>
      <c r="F6824">
        <v>1</v>
      </c>
      <c r="G6824">
        <v>0</v>
      </c>
      <c r="H6824">
        <v>0</v>
      </c>
      <c r="I6824" s="1" t="s">
        <v>21</v>
      </c>
      <c r="J6824" s="1"/>
      <c r="K6824">
        <v>0</v>
      </c>
      <c r="L6824" s="1" t="s">
        <v>22</v>
      </c>
      <c r="M6824" s="1" t="s">
        <v>23</v>
      </c>
      <c r="N6824" s="1" t="s">
        <v>23</v>
      </c>
      <c r="O6824">
        <v>1</v>
      </c>
      <c r="P6824" s="1" t="s">
        <v>27</v>
      </c>
      <c r="Q6824" s="1" t="s">
        <v>27</v>
      </c>
      <c r="R6824">
        <v>0</v>
      </c>
    </row>
    <row r="6825" spans="1:18" x14ac:dyDescent="0.3">
      <c r="A6825" s="1" t="s">
        <v>7232</v>
      </c>
      <c r="B6825" s="1" t="s">
        <v>7174</v>
      </c>
      <c r="C6825">
        <v>2024</v>
      </c>
      <c r="D6825" s="2">
        <v>36814</v>
      </c>
      <c r="E6825" s="1" t="s">
        <v>37</v>
      </c>
      <c r="F6825">
        <v>1</v>
      </c>
      <c r="G6825">
        <v>1</v>
      </c>
      <c r="H6825">
        <v>1</v>
      </c>
      <c r="I6825" s="1" t="s">
        <v>38</v>
      </c>
      <c r="J6825" s="1" t="s">
        <v>62</v>
      </c>
      <c r="K6825">
        <v>0</v>
      </c>
      <c r="L6825" s="1" t="s">
        <v>22</v>
      </c>
      <c r="M6825" s="1" t="s">
        <v>26</v>
      </c>
      <c r="N6825" s="1" t="s">
        <v>26</v>
      </c>
      <c r="O6825">
        <v>1</v>
      </c>
      <c r="P6825" s="1" t="s">
        <v>27</v>
      </c>
      <c r="Q6825" s="1" t="s">
        <v>27</v>
      </c>
      <c r="R6825">
        <v>0</v>
      </c>
    </row>
    <row r="6826" spans="1:18" x14ac:dyDescent="0.3">
      <c r="A6826" s="1" t="s">
        <v>7233</v>
      </c>
      <c r="B6826" s="1" t="s">
        <v>7174</v>
      </c>
      <c r="C6826">
        <v>2024</v>
      </c>
      <c r="D6826" s="2">
        <v>36814</v>
      </c>
      <c r="E6826" s="1" t="s">
        <v>20</v>
      </c>
      <c r="F6826">
        <v>1</v>
      </c>
      <c r="G6826">
        <v>0</v>
      </c>
      <c r="H6826">
        <v>0</v>
      </c>
      <c r="I6826" s="1" t="s">
        <v>21</v>
      </c>
      <c r="J6826" s="1"/>
      <c r="K6826">
        <v>0</v>
      </c>
      <c r="L6826" s="1" t="s">
        <v>22</v>
      </c>
      <c r="M6826" s="1" t="s">
        <v>26</v>
      </c>
      <c r="N6826" s="1" t="s">
        <v>26</v>
      </c>
      <c r="O6826">
        <v>1</v>
      </c>
      <c r="P6826" s="1" t="s">
        <v>27</v>
      </c>
      <c r="Q6826" s="1" t="s">
        <v>27</v>
      </c>
      <c r="R6826">
        <v>0</v>
      </c>
    </row>
    <row r="6827" spans="1:18" x14ac:dyDescent="0.3">
      <c r="A6827" s="1" t="s">
        <v>7234</v>
      </c>
      <c r="B6827" s="1" t="s">
        <v>7174</v>
      </c>
      <c r="C6827">
        <v>2024</v>
      </c>
      <c r="D6827" s="2">
        <v>36814</v>
      </c>
      <c r="E6827" s="1" t="s">
        <v>20</v>
      </c>
      <c r="F6827">
        <v>1</v>
      </c>
      <c r="G6827">
        <v>0</v>
      </c>
      <c r="H6827">
        <v>0</v>
      </c>
      <c r="I6827" s="1" t="s">
        <v>21</v>
      </c>
      <c r="J6827" s="1"/>
      <c r="K6827">
        <v>0</v>
      </c>
      <c r="L6827" s="1" t="s">
        <v>22</v>
      </c>
      <c r="M6827" s="1" t="s">
        <v>47</v>
      </c>
      <c r="N6827" s="1" t="s">
        <v>47</v>
      </c>
      <c r="O6827">
        <v>1</v>
      </c>
      <c r="P6827" s="1" t="s">
        <v>27</v>
      </c>
      <c r="Q6827" s="1" t="s">
        <v>27</v>
      </c>
      <c r="R6827">
        <v>0</v>
      </c>
    </row>
    <row r="6828" spans="1:18" x14ac:dyDescent="0.3">
      <c r="A6828" s="1" t="s">
        <v>7235</v>
      </c>
      <c r="B6828" s="1" t="s">
        <v>7174</v>
      </c>
      <c r="C6828">
        <v>2024</v>
      </c>
      <c r="D6828" s="2">
        <v>36814</v>
      </c>
      <c r="E6828" s="1" t="s">
        <v>20</v>
      </c>
      <c r="F6828">
        <v>1</v>
      </c>
      <c r="G6828">
        <v>0</v>
      </c>
      <c r="H6828">
        <v>0</v>
      </c>
      <c r="I6828" s="1" t="s">
        <v>21</v>
      </c>
      <c r="J6828" s="1"/>
      <c r="K6828">
        <v>0</v>
      </c>
      <c r="L6828" s="1" t="s">
        <v>22</v>
      </c>
      <c r="M6828" s="1" t="s">
        <v>23</v>
      </c>
      <c r="N6828" s="1" t="s">
        <v>23</v>
      </c>
      <c r="O6828">
        <v>1</v>
      </c>
      <c r="P6828" s="1" t="s">
        <v>121</v>
      </c>
      <c r="Q6828" s="1" t="s">
        <v>121</v>
      </c>
      <c r="R6828">
        <v>0</v>
      </c>
    </row>
    <row r="6829" spans="1:18" x14ac:dyDescent="0.3">
      <c r="A6829" s="1" t="s">
        <v>7236</v>
      </c>
      <c r="B6829" s="1" t="s">
        <v>7174</v>
      </c>
      <c r="C6829">
        <v>2024</v>
      </c>
      <c r="D6829" s="2">
        <v>36814</v>
      </c>
      <c r="E6829" s="1" t="s">
        <v>20</v>
      </c>
      <c r="F6829">
        <v>1</v>
      </c>
      <c r="G6829">
        <v>0</v>
      </c>
      <c r="H6829">
        <v>0</v>
      </c>
      <c r="I6829" s="1" t="s">
        <v>21</v>
      </c>
      <c r="J6829" s="1"/>
      <c r="K6829">
        <v>0</v>
      </c>
      <c r="L6829" s="1" t="s">
        <v>22</v>
      </c>
      <c r="M6829" s="1" t="s">
        <v>23</v>
      </c>
      <c r="N6829" s="1" t="s">
        <v>23</v>
      </c>
      <c r="O6829">
        <v>1</v>
      </c>
      <c r="P6829" s="1" t="s">
        <v>227</v>
      </c>
      <c r="Q6829" s="1" t="s">
        <v>227</v>
      </c>
      <c r="R6829">
        <v>0</v>
      </c>
    </row>
    <row r="6830" spans="1:18" x14ac:dyDescent="0.3">
      <c r="A6830" s="1" t="s">
        <v>7237</v>
      </c>
      <c r="B6830" s="1" t="s">
        <v>7174</v>
      </c>
      <c r="C6830">
        <v>2024</v>
      </c>
      <c r="D6830" s="2">
        <v>36814</v>
      </c>
      <c r="E6830" s="1" t="s">
        <v>20</v>
      </c>
      <c r="F6830">
        <v>1</v>
      </c>
      <c r="G6830">
        <v>0</v>
      </c>
      <c r="H6830">
        <v>0</v>
      </c>
      <c r="I6830" s="1" t="s">
        <v>21</v>
      </c>
      <c r="J6830" s="1"/>
      <c r="K6830">
        <v>0</v>
      </c>
      <c r="L6830" s="1" t="s">
        <v>22</v>
      </c>
      <c r="M6830" s="1" t="s">
        <v>23</v>
      </c>
      <c r="N6830" s="1" t="s">
        <v>23</v>
      </c>
      <c r="O6830">
        <v>1</v>
      </c>
      <c r="P6830" s="1" t="s">
        <v>40</v>
      </c>
      <c r="Q6830" s="1" t="s">
        <v>40</v>
      </c>
      <c r="R6830">
        <v>0</v>
      </c>
    </row>
    <row r="6831" spans="1:18" x14ac:dyDescent="0.3">
      <c r="A6831" s="1" t="s">
        <v>7238</v>
      </c>
      <c r="B6831" s="1" t="s">
        <v>7174</v>
      </c>
      <c r="C6831">
        <v>2024</v>
      </c>
      <c r="D6831" s="2">
        <v>36814</v>
      </c>
      <c r="E6831" s="1" t="s">
        <v>20</v>
      </c>
      <c r="F6831">
        <v>1</v>
      </c>
      <c r="G6831">
        <v>0</v>
      </c>
      <c r="H6831">
        <v>0</v>
      </c>
      <c r="I6831" s="1" t="s">
        <v>21</v>
      </c>
      <c r="J6831" s="1"/>
      <c r="K6831">
        <v>0</v>
      </c>
      <c r="L6831" s="1" t="s">
        <v>22</v>
      </c>
      <c r="M6831" s="1" t="s">
        <v>33</v>
      </c>
      <c r="N6831" s="1" t="s">
        <v>33</v>
      </c>
      <c r="O6831">
        <v>1</v>
      </c>
      <c r="P6831" s="1" t="s">
        <v>27</v>
      </c>
      <c r="Q6831" s="1" t="s">
        <v>27</v>
      </c>
      <c r="R6831">
        <v>0</v>
      </c>
    </row>
    <row r="6832" spans="1:18" x14ac:dyDescent="0.3">
      <c r="A6832" s="1" t="s">
        <v>7239</v>
      </c>
      <c r="B6832" s="1" t="s">
        <v>7174</v>
      </c>
      <c r="C6832">
        <v>2024</v>
      </c>
      <c r="D6832" s="2">
        <v>36814</v>
      </c>
      <c r="E6832" s="1" t="s">
        <v>20</v>
      </c>
      <c r="F6832">
        <v>1</v>
      </c>
      <c r="G6832">
        <v>0</v>
      </c>
      <c r="H6832">
        <v>0</v>
      </c>
      <c r="I6832" s="1" t="s">
        <v>21</v>
      </c>
      <c r="J6832" s="1"/>
      <c r="K6832">
        <v>0</v>
      </c>
      <c r="L6832" s="1" t="s">
        <v>22</v>
      </c>
      <c r="M6832" s="1" t="s">
        <v>26</v>
      </c>
      <c r="N6832" s="1" t="s">
        <v>26</v>
      </c>
      <c r="O6832">
        <v>1</v>
      </c>
      <c r="P6832" s="1" t="s">
        <v>534</v>
      </c>
      <c r="Q6832" s="1" t="s">
        <v>534</v>
      </c>
      <c r="R6832">
        <v>0</v>
      </c>
    </row>
    <row r="6833" spans="1:18" x14ac:dyDescent="0.3">
      <c r="A6833" s="1" t="s">
        <v>7240</v>
      </c>
      <c r="B6833" s="1" t="s">
        <v>7174</v>
      </c>
      <c r="C6833">
        <v>2024</v>
      </c>
      <c r="D6833" s="2">
        <v>36814</v>
      </c>
      <c r="E6833" s="1" t="s">
        <v>20</v>
      </c>
      <c r="F6833">
        <v>1</v>
      </c>
      <c r="G6833">
        <v>0</v>
      </c>
      <c r="H6833">
        <v>0</v>
      </c>
      <c r="I6833" s="1" t="s">
        <v>21</v>
      </c>
      <c r="J6833" s="1"/>
      <c r="K6833">
        <v>0</v>
      </c>
      <c r="L6833" s="1" t="s">
        <v>22</v>
      </c>
      <c r="M6833" s="1" t="s">
        <v>23</v>
      </c>
      <c r="N6833" s="1" t="s">
        <v>23</v>
      </c>
      <c r="O6833">
        <v>1</v>
      </c>
      <c r="P6833" s="1" t="s">
        <v>82</v>
      </c>
      <c r="Q6833" s="1" t="s">
        <v>82</v>
      </c>
      <c r="R6833">
        <v>0</v>
      </c>
    </row>
    <row r="6834" spans="1:18" x14ac:dyDescent="0.3">
      <c r="A6834" s="1" t="s">
        <v>7241</v>
      </c>
      <c r="B6834" s="1" t="s">
        <v>7174</v>
      </c>
      <c r="C6834">
        <v>2024</v>
      </c>
      <c r="D6834" s="2">
        <v>36814</v>
      </c>
      <c r="E6834" s="1" t="s">
        <v>37</v>
      </c>
      <c r="F6834">
        <v>1</v>
      </c>
      <c r="G6834">
        <v>1</v>
      </c>
      <c r="H6834">
        <v>1</v>
      </c>
      <c r="I6834" s="1" t="s">
        <v>38</v>
      </c>
      <c r="J6834" s="1" t="s">
        <v>62</v>
      </c>
      <c r="K6834">
        <v>0</v>
      </c>
      <c r="L6834" s="1" t="s">
        <v>22</v>
      </c>
      <c r="M6834" s="1" t="s">
        <v>26</v>
      </c>
      <c r="N6834" s="1" t="s">
        <v>26</v>
      </c>
      <c r="O6834">
        <v>1</v>
      </c>
      <c r="P6834" s="1" t="s">
        <v>227</v>
      </c>
      <c r="Q6834" s="1" t="s">
        <v>227</v>
      </c>
      <c r="R6834">
        <v>0</v>
      </c>
    </row>
    <row r="6835" spans="1:18" x14ac:dyDescent="0.3">
      <c r="A6835" s="1" t="s">
        <v>7242</v>
      </c>
      <c r="B6835" s="1" t="s">
        <v>7174</v>
      </c>
      <c r="C6835">
        <v>2024</v>
      </c>
      <c r="D6835" s="2">
        <v>36814</v>
      </c>
      <c r="E6835" s="1" t="s">
        <v>37</v>
      </c>
      <c r="F6835">
        <v>1</v>
      </c>
      <c r="G6835">
        <v>1</v>
      </c>
      <c r="H6835">
        <v>1</v>
      </c>
      <c r="I6835" s="1" t="s">
        <v>38</v>
      </c>
      <c r="J6835" s="1" t="s">
        <v>42</v>
      </c>
      <c r="K6835">
        <v>0</v>
      </c>
      <c r="L6835" s="1" t="s">
        <v>22</v>
      </c>
      <c r="M6835" s="1" t="s">
        <v>26</v>
      </c>
      <c r="N6835" s="1" t="s">
        <v>26</v>
      </c>
      <c r="O6835">
        <v>1</v>
      </c>
      <c r="P6835" s="1" t="s">
        <v>227</v>
      </c>
      <c r="Q6835" s="1" t="s">
        <v>227</v>
      </c>
      <c r="R6835">
        <v>0</v>
      </c>
    </row>
    <row r="6836" spans="1:18" x14ac:dyDescent="0.3">
      <c r="A6836" s="1" t="s">
        <v>7243</v>
      </c>
      <c r="B6836" s="1" t="s">
        <v>7174</v>
      </c>
      <c r="C6836">
        <v>2024</v>
      </c>
      <c r="D6836" s="2">
        <v>36814</v>
      </c>
      <c r="E6836" s="1" t="s">
        <v>20</v>
      </c>
      <c r="F6836">
        <v>1</v>
      </c>
      <c r="G6836">
        <v>0</v>
      </c>
      <c r="H6836">
        <v>0</v>
      </c>
      <c r="I6836" s="1" t="s">
        <v>21</v>
      </c>
      <c r="J6836" s="1"/>
      <c r="K6836">
        <v>0</v>
      </c>
      <c r="L6836" s="1" t="s">
        <v>22</v>
      </c>
      <c r="M6836" s="1" t="s">
        <v>26</v>
      </c>
      <c r="N6836" s="1" t="s">
        <v>26</v>
      </c>
      <c r="O6836">
        <v>1</v>
      </c>
      <c r="P6836" s="1" t="s">
        <v>227</v>
      </c>
      <c r="Q6836" s="1" t="s">
        <v>227</v>
      </c>
      <c r="R6836">
        <v>0</v>
      </c>
    </row>
    <row r="6837" spans="1:18" x14ac:dyDescent="0.3">
      <c r="A6837" s="1" t="s">
        <v>7244</v>
      </c>
      <c r="B6837" s="1" t="s">
        <v>7174</v>
      </c>
      <c r="C6837">
        <v>2024</v>
      </c>
      <c r="D6837" s="2">
        <v>36814</v>
      </c>
      <c r="E6837" s="1" t="s">
        <v>20</v>
      </c>
      <c r="F6837">
        <v>1</v>
      </c>
      <c r="G6837">
        <v>0</v>
      </c>
      <c r="H6837">
        <v>0</v>
      </c>
      <c r="I6837" s="1" t="s">
        <v>21</v>
      </c>
      <c r="J6837" s="1"/>
      <c r="K6837">
        <v>0</v>
      </c>
      <c r="L6837" s="1" t="s">
        <v>22</v>
      </c>
      <c r="M6837" s="1" t="s">
        <v>26</v>
      </c>
      <c r="N6837" s="1" t="s">
        <v>26</v>
      </c>
      <c r="O6837">
        <v>1</v>
      </c>
      <c r="P6837" s="1" t="s">
        <v>134</v>
      </c>
      <c r="Q6837" s="1" t="s">
        <v>134</v>
      </c>
      <c r="R6837">
        <v>0</v>
      </c>
    </row>
    <row r="6838" spans="1:18" x14ac:dyDescent="0.3">
      <c r="A6838" s="1" t="s">
        <v>7245</v>
      </c>
      <c r="B6838" s="1" t="s">
        <v>7174</v>
      </c>
      <c r="C6838">
        <v>2024</v>
      </c>
      <c r="D6838" s="2">
        <v>36814</v>
      </c>
      <c r="E6838" s="1" t="s">
        <v>20</v>
      </c>
      <c r="F6838">
        <v>1</v>
      </c>
      <c r="G6838">
        <v>0</v>
      </c>
      <c r="H6838">
        <v>0</v>
      </c>
      <c r="I6838" s="1" t="s">
        <v>21</v>
      </c>
      <c r="J6838" s="1"/>
      <c r="K6838">
        <v>0</v>
      </c>
      <c r="L6838" s="1" t="s">
        <v>22</v>
      </c>
      <c r="M6838" s="1" t="s">
        <v>26</v>
      </c>
      <c r="N6838" s="1" t="s">
        <v>26</v>
      </c>
      <c r="O6838">
        <v>1</v>
      </c>
      <c r="P6838" s="1" t="s">
        <v>40</v>
      </c>
      <c r="Q6838" s="1" t="s">
        <v>40</v>
      </c>
      <c r="R6838">
        <v>0</v>
      </c>
    </row>
    <row r="6839" spans="1:18" x14ac:dyDescent="0.3">
      <c r="A6839" s="1" t="s">
        <v>7246</v>
      </c>
      <c r="B6839" s="1" t="s">
        <v>7174</v>
      </c>
      <c r="C6839">
        <v>2024</v>
      </c>
      <c r="D6839" s="2">
        <v>36814</v>
      </c>
      <c r="E6839" s="1" t="s">
        <v>20</v>
      </c>
      <c r="F6839">
        <v>1</v>
      </c>
      <c r="G6839">
        <v>0</v>
      </c>
      <c r="H6839">
        <v>0</v>
      </c>
      <c r="I6839" s="1" t="s">
        <v>21</v>
      </c>
      <c r="J6839" s="1"/>
      <c r="K6839">
        <v>0</v>
      </c>
      <c r="L6839" s="1" t="s">
        <v>22</v>
      </c>
      <c r="M6839" s="1" t="s">
        <v>26</v>
      </c>
      <c r="N6839" s="1" t="s">
        <v>26</v>
      </c>
      <c r="O6839">
        <v>1</v>
      </c>
      <c r="P6839" s="1" t="s">
        <v>78</v>
      </c>
      <c r="Q6839" s="1" t="s">
        <v>78</v>
      </c>
      <c r="R6839">
        <v>0</v>
      </c>
    </row>
    <row r="6840" spans="1:18" x14ac:dyDescent="0.3">
      <c r="A6840" s="1" t="s">
        <v>7247</v>
      </c>
      <c r="B6840" s="1" t="s">
        <v>7174</v>
      </c>
      <c r="C6840">
        <v>2024</v>
      </c>
      <c r="D6840" s="2">
        <v>36814</v>
      </c>
      <c r="E6840" s="1" t="s">
        <v>20</v>
      </c>
      <c r="F6840">
        <v>1</v>
      </c>
      <c r="G6840">
        <v>0</v>
      </c>
      <c r="H6840">
        <v>0</v>
      </c>
      <c r="I6840" s="1" t="s">
        <v>21</v>
      </c>
      <c r="J6840" s="1"/>
      <c r="K6840">
        <v>0</v>
      </c>
      <c r="L6840" s="1" t="s">
        <v>22</v>
      </c>
      <c r="M6840" s="1" t="s">
        <v>26</v>
      </c>
      <c r="N6840" s="1" t="s">
        <v>26</v>
      </c>
      <c r="O6840">
        <v>1</v>
      </c>
      <c r="P6840" s="1" t="s">
        <v>53</v>
      </c>
      <c r="Q6840" s="1" t="s">
        <v>53</v>
      </c>
      <c r="R6840">
        <v>0</v>
      </c>
    </row>
    <row r="6841" spans="1:18" x14ac:dyDescent="0.3">
      <c r="A6841" s="1" t="s">
        <v>7248</v>
      </c>
      <c r="B6841" s="1" t="s">
        <v>7174</v>
      </c>
      <c r="C6841">
        <v>2024</v>
      </c>
      <c r="D6841" s="2">
        <v>36814</v>
      </c>
      <c r="E6841" s="1" t="s">
        <v>20</v>
      </c>
      <c r="F6841">
        <v>1</v>
      </c>
      <c r="G6841">
        <v>0</v>
      </c>
      <c r="H6841">
        <v>0</v>
      </c>
      <c r="I6841" s="1" t="s">
        <v>21</v>
      </c>
      <c r="J6841" s="1"/>
      <c r="K6841">
        <v>0</v>
      </c>
      <c r="L6841" s="1" t="s">
        <v>22</v>
      </c>
      <c r="M6841" s="1" t="s">
        <v>26</v>
      </c>
      <c r="N6841" s="1" t="s">
        <v>26</v>
      </c>
      <c r="O6841">
        <v>1</v>
      </c>
      <c r="P6841" s="1" t="s">
        <v>80</v>
      </c>
      <c r="Q6841" s="1" t="s">
        <v>80</v>
      </c>
      <c r="R6841">
        <v>0</v>
      </c>
    </row>
    <row r="6842" spans="1:18" x14ac:dyDescent="0.3">
      <c r="A6842" s="1" t="s">
        <v>7249</v>
      </c>
      <c r="B6842" s="1" t="s">
        <v>7174</v>
      </c>
      <c r="C6842">
        <v>2024</v>
      </c>
      <c r="D6842" s="2">
        <v>36814</v>
      </c>
      <c r="E6842" s="1" t="s">
        <v>20</v>
      </c>
      <c r="F6842">
        <v>1</v>
      </c>
      <c r="G6842">
        <v>0</v>
      </c>
      <c r="H6842">
        <v>0</v>
      </c>
      <c r="I6842" s="1" t="s">
        <v>21</v>
      </c>
      <c r="J6842" s="1"/>
      <c r="K6842">
        <v>0</v>
      </c>
      <c r="L6842" s="1" t="s">
        <v>22</v>
      </c>
      <c r="M6842" s="1" t="s">
        <v>26</v>
      </c>
      <c r="N6842" s="1" t="s">
        <v>26</v>
      </c>
      <c r="O6842">
        <v>1</v>
      </c>
      <c r="P6842" s="1" t="s">
        <v>134</v>
      </c>
      <c r="Q6842" s="1" t="s">
        <v>134</v>
      </c>
      <c r="R6842">
        <v>0</v>
      </c>
    </row>
    <row r="6843" spans="1:18" x14ac:dyDescent="0.3">
      <c r="A6843" s="1" t="s">
        <v>7250</v>
      </c>
      <c r="B6843" s="1" t="s">
        <v>7174</v>
      </c>
      <c r="C6843">
        <v>2024</v>
      </c>
      <c r="D6843" s="2">
        <v>36814</v>
      </c>
      <c r="E6843" s="1" t="s">
        <v>20</v>
      </c>
      <c r="F6843">
        <v>1</v>
      </c>
      <c r="G6843">
        <v>0</v>
      </c>
      <c r="H6843">
        <v>0</v>
      </c>
      <c r="I6843" s="1" t="s">
        <v>21</v>
      </c>
      <c r="J6843" s="1"/>
      <c r="K6843">
        <v>0</v>
      </c>
      <c r="L6843" s="1" t="s">
        <v>22</v>
      </c>
      <c r="M6843" s="1" t="s">
        <v>26</v>
      </c>
      <c r="N6843" s="1" t="s">
        <v>26</v>
      </c>
      <c r="O6843">
        <v>1</v>
      </c>
      <c r="P6843" s="1" t="s">
        <v>134</v>
      </c>
      <c r="Q6843" s="1" t="s">
        <v>134</v>
      </c>
      <c r="R6843">
        <v>0</v>
      </c>
    </row>
    <row r="6844" spans="1:18" x14ac:dyDescent="0.3">
      <c r="A6844" s="1" t="s">
        <v>7251</v>
      </c>
      <c r="B6844" s="1" t="s">
        <v>7174</v>
      </c>
      <c r="C6844">
        <v>2024</v>
      </c>
      <c r="D6844" s="2">
        <v>36814</v>
      </c>
      <c r="E6844" s="1" t="s">
        <v>20</v>
      </c>
      <c r="F6844">
        <v>1</v>
      </c>
      <c r="G6844">
        <v>0</v>
      </c>
      <c r="H6844">
        <v>0</v>
      </c>
      <c r="I6844" s="1" t="s">
        <v>21</v>
      </c>
      <c r="J6844" s="1"/>
      <c r="K6844">
        <v>0</v>
      </c>
      <c r="L6844" s="1" t="s">
        <v>22</v>
      </c>
      <c r="M6844" s="1" t="s">
        <v>26</v>
      </c>
      <c r="N6844" s="1" t="s">
        <v>26</v>
      </c>
      <c r="O6844">
        <v>1</v>
      </c>
      <c r="P6844" s="1" t="s">
        <v>134</v>
      </c>
      <c r="Q6844" s="1" t="s">
        <v>134</v>
      </c>
      <c r="R6844">
        <v>0</v>
      </c>
    </row>
    <row r="6845" spans="1:18" x14ac:dyDescent="0.3">
      <c r="A6845" s="1" t="s">
        <v>7252</v>
      </c>
      <c r="B6845" s="1" t="s">
        <v>7174</v>
      </c>
      <c r="C6845">
        <v>2024</v>
      </c>
      <c r="D6845" s="2">
        <v>36814</v>
      </c>
      <c r="E6845" s="1" t="s">
        <v>20</v>
      </c>
      <c r="F6845">
        <v>1</v>
      </c>
      <c r="G6845">
        <v>0</v>
      </c>
      <c r="H6845">
        <v>0</v>
      </c>
      <c r="I6845" s="1" t="s">
        <v>21</v>
      </c>
      <c r="J6845" s="1"/>
      <c r="K6845">
        <v>0</v>
      </c>
      <c r="L6845" s="1" t="s">
        <v>22</v>
      </c>
      <c r="M6845" s="1" t="s">
        <v>26</v>
      </c>
      <c r="N6845" s="1" t="s">
        <v>26</v>
      </c>
      <c r="O6845">
        <v>1</v>
      </c>
      <c r="P6845" s="1" t="s">
        <v>134</v>
      </c>
      <c r="Q6845" s="1" t="s">
        <v>134</v>
      </c>
      <c r="R6845">
        <v>0</v>
      </c>
    </row>
    <row r="6846" spans="1:18" x14ac:dyDescent="0.3">
      <c r="A6846" s="1" t="s">
        <v>7253</v>
      </c>
      <c r="B6846" s="1" t="s">
        <v>7174</v>
      </c>
      <c r="C6846">
        <v>2024</v>
      </c>
      <c r="D6846" s="2">
        <v>36814</v>
      </c>
      <c r="E6846" s="1" t="s">
        <v>20</v>
      </c>
      <c r="F6846">
        <v>1</v>
      </c>
      <c r="G6846">
        <v>0</v>
      </c>
      <c r="H6846">
        <v>0</v>
      </c>
      <c r="I6846" s="1" t="s">
        <v>21</v>
      </c>
      <c r="J6846" s="1"/>
      <c r="K6846">
        <v>0</v>
      </c>
      <c r="L6846" s="1" t="s">
        <v>22</v>
      </c>
      <c r="M6846" s="1" t="s">
        <v>26</v>
      </c>
      <c r="N6846" s="1" t="s">
        <v>26</v>
      </c>
      <c r="O6846">
        <v>1</v>
      </c>
      <c r="P6846" s="1" t="s">
        <v>134</v>
      </c>
      <c r="Q6846" s="1" t="s">
        <v>134</v>
      </c>
      <c r="R6846">
        <v>0</v>
      </c>
    </row>
    <row r="6847" spans="1:18" x14ac:dyDescent="0.3">
      <c r="A6847" s="1" t="s">
        <v>7254</v>
      </c>
      <c r="B6847" s="1" t="s">
        <v>7174</v>
      </c>
      <c r="C6847">
        <v>2024</v>
      </c>
      <c r="D6847" s="2">
        <v>36814</v>
      </c>
      <c r="E6847" s="1" t="s">
        <v>20</v>
      </c>
      <c r="F6847">
        <v>1</v>
      </c>
      <c r="G6847">
        <v>0</v>
      </c>
      <c r="H6847">
        <v>0</v>
      </c>
      <c r="I6847" s="1" t="s">
        <v>21</v>
      </c>
      <c r="J6847" s="1"/>
      <c r="K6847">
        <v>0</v>
      </c>
      <c r="L6847" s="1" t="s">
        <v>22</v>
      </c>
      <c r="M6847" s="1" t="s">
        <v>26</v>
      </c>
      <c r="N6847" s="1" t="s">
        <v>26</v>
      </c>
      <c r="O6847">
        <v>1</v>
      </c>
      <c r="P6847" s="1" t="s">
        <v>134</v>
      </c>
      <c r="Q6847" s="1" t="s">
        <v>134</v>
      </c>
      <c r="R6847">
        <v>0</v>
      </c>
    </row>
    <row r="6848" spans="1:18" x14ac:dyDescent="0.3">
      <c r="A6848" s="1" t="s">
        <v>7255</v>
      </c>
      <c r="B6848" s="1" t="s">
        <v>7174</v>
      </c>
      <c r="C6848">
        <v>2024</v>
      </c>
      <c r="D6848" s="2">
        <v>36814</v>
      </c>
      <c r="E6848" s="1" t="s">
        <v>20</v>
      </c>
      <c r="F6848">
        <v>1</v>
      </c>
      <c r="G6848">
        <v>0</v>
      </c>
      <c r="H6848">
        <v>0</v>
      </c>
      <c r="I6848" s="1" t="s">
        <v>21</v>
      </c>
      <c r="J6848" s="1"/>
      <c r="K6848">
        <v>0</v>
      </c>
      <c r="L6848" s="1" t="s">
        <v>22</v>
      </c>
      <c r="M6848" s="1" t="s">
        <v>26</v>
      </c>
      <c r="N6848" s="1" t="s">
        <v>26</v>
      </c>
      <c r="O6848">
        <v>1</v>
      </c>
      <c r="P6848" s="1" t="s">
        <v>74</v>
      </c>
      <c r="Q6848" s="1" t="s">
        <v>74</v>
      </c>
      <c r="R6848">
        <v>0</v>
      </c>
    </row>
    <row r="6849" spans="1:18" x14ac:dyDescent="0.3">
      <c r="A6849" s="1" t="s">
        <v>7256</v>
      </c>
      <c r="B6849" s="1" t="s">
        <v>7174</v>
      </c>
      <c r="C6849">
        <v>2024</v>
      </c>
      <c r="D6849" s="2">
        <v>36814</v>
      </c>
      <c r="E6849" s="1" t="s">
        <v>20</v>
      </c>
      <c r="F6849">
        <v>1</v>
      </c>
      <c r="G6849">
        <v>0</v>
      </c>
      <c r="H6849">
        <v>0</v>
      </c>
      <c r="I6849" s="1" t="s">
        <v>21</v>
      </c>
      <c r="J6849" s="1"/>
      <c r="K6849">
        <v>0</v>
      </c>
      <c r="L6849" s="1" t="s">
        <v>22</v>
      </c>
      <c r="M6849" s="1" t="s">
        <v>26</v>
      </c>
      <c r="N6849" s="1" t="s">
        <v>26</v>
      </c>
      <c r="O6849">
        <v>1</v>
      </c>
      <c r="P6849" s="1" t="s">
        <v>31</v>
      </c>
      <c r="Q6849" s="1" t="s">
        <v>31</v>
      </c>
      <c r="R6849">
        <v>0</v>
      </c>
    </row>
    <row r="6850" spans="1:18" x14ac:dyDescent="0.3">
      <c r="A6850" s="1" t="s">
        <v>7257</v>
      </c>
      <c r="B6850" s="1" t="s">
        <v>7174</v>
      </c>
      <c r="C6850">
        <v>2024</v>
      </c>
      <c r="D6850" s="2">
        <v>36814</v>
      </c>
      <c r="E6850" s="1" t="s">
        <v>20</v>
      </c>
      <c r="F6850">
        <v>1</v>
      </c>
      <c r="G6850">
        <v>0</v>
      </c>
      <c r="H6850">
        <v>0</v>
      </c>
      <c r="I6850" s="1" t="s">
        <v>21</v>
      </c>
      <c r="J6850" s="1"/>
      <c r="K6850">
        <v>0</v>
      </c>
      <c r="L6850" s="1" t="s">
        <v>22</v>
      </c>
      <c r="M6850" s="1" t="s">
        <v>26</v>
      </c>
      <c r="N6850" s="1" t="s">
        <v>26</v>
      </c>
      <c r="O6850">
        <v>1</v>
      </c>
      <c r="P6850" s="1" t="s">
        <v>2432</v>
      </c>
      <c r="Q6850" s="1" t="s">
        <v>2432</v>
      </c>
      <c r="R6850">
        <v>0</v>
      </c>
    </row>
    <row r="6851" spans="1:18" x14ac:dyDescent="0.3">
      <c r="A6851" s="1" t="s">
        <v>7258</v>
      </c>
      <c r="B6851" s="1" t="s">
        <v>7174</v>
      </c>
      <c r="C6851">
        <v>2024</v>
      </c>
      <c r="D6851" s="2">
        <v>36814</v>
      </c>
      <c r="E6851" s="1" t="s">
        <v>37</v>
      </c>
      <c r="F6851">
        <v>1</v>
      </c>
      <c r="G6851">
        <v>1</v>
      </c>
      <c r="H6851">
        <v>1</v>
      </c>
      <c r="I6851" s="1" t="s">
        <v>91</v>
      </c>
      <c r="J6851" s="1" t="s">
        <v>711</v>
      </c>
      <c r="K6851">
        <v>0</v>
      </c>
      <c r="L6851" s="1" t="s">
        <v>22</v>
      </c>
      <c r="M6851" s="1" t="s">
        <v>26</v>
      </c>
      <c r="N6851" s="1" t="s">
        <v>26</v>
      </c>
      <c r="O6851">
        <v>1</v>
      </c>
      <c r="P6851" s="1" t="s">
        <v>722</v>
      </c>
      <c r="Q6851" s="1" t="s">
        <v>722</v>
      </c>
      <c r="R6851">
        <v>0</v>
      </c>
    </row>
    <row r="6852" spans="1:18" x14ac:dyDescent="0.3">
      <c r="A6852" s="1" t="s">
        <v>7259</v>
      </c>
      <c r="B6852" s="1" t="s">
        <v>7174</v>
      </c>
      <c r="C6852">
        <v>2024</v>
      </c>
      <c r="D6852" s="2">
        <v>36814</v>
      </c>
      <c r="E6852" s="1" t="s">
        <v>20</v>
      </c>
      <c r="F6852">
        <v>1</v>
      </c>
      <c r="G6852">
        <v>0</v>
      </c>
      <c r="H6852">
        <v>0</v>
      </c>
      <c r="I6852" s="1" t="s">
        <v>21</v>
      </c>
      <c r="J6852" s="1"/>
      <c r="K6852">
        <v>0</v>
      </c>
      <c r="L6852" s="1" t="s">
        <v>22</v>
      </c>
      <c r="M6852" s="1" t="s">
        <v>26</v>
      </c>
      <c r="N6852" s="1" t="s">
        <v>26</v>
      </c>
      <c r="O6852">
        <v>1</v>
      </c>
      <c r="P6852" s="1" t="s">
        <v>27</v>
      </c>
      <c r="Q6852" s="1" t="s">
        <v>27</v>
      </c>
      <c r="R6852">
        <v>0</v>
      </c>
    </row>
    <row r="6853" spans="1:18" x14ac:dyDescent="0.3">
      <c r="A6853" s="1" t="s">
        <v>7260</v>
      </c>
      <c r="B6853" s="1" t="s">
        <v>7174</v>
      </c>
      <c r="C6853">
        <v>2024</v>
      </c>
      <c r="D6853" s="2">
        <v>36814</v>
      </c>
      <c r="E6853" s="1" t="s">
        <v>20</v>
      </c>
      <c r="F6853">
        <v>1</v>
      </c>
      <c r="G6853">
        <v>0</v>
      </c>
      <c r="H6853">
        <v>0</v>
      </c>
      <c r="I6853" s="1" t="s">
        <v>21</v>
      </c>
      <c r="J6853" s="1"/>
      <c r="K6853">
        <v>0</v>
      </c>
      <c r="L6853" s="1" t="s">
        <v>22</v>
      </c>
      <c r="M6853" s="1" t="s">
        <v>23</v>
      </c>
      <c r="N6853" s="1" t="s">
        <v>23</v>
      </c>
      <c r="O6853">
        <v>1</v>
      </c>
      <c r="P6853" s="1" t="s">
        <v>78</v>
      </c>
      <c r="Q6853" s="1" t="s">
        <v>78</v>
      </c>
      <c r="R6853">
        <v>0</v>
      </c>
    </row>
    <row r="6854" spans="1:18" x14ac:dyDescent="0.3">
      <c r="A6854" s="1" t="s">
        <v>7261</v>
      </c>
      <c r="B6854" s="1" t="s">
        <v>7174</v>
      </c>
      <c r="C6854">
        <v>2024</v>
      </c>
      <c r="D6854" s="2">
        <v>36814</v>
      </c>
      <c r="E6854" s="1" t="s">
        <v>20</v>
      </c>
      <c r="F6854">
        <v>1</v>
      </c>
      <c r="G6854">
        <v>0</v>
      </c>
      <c r="H6854">
        <v>0</v>
      </c>
      <c r="I6854" s="1" t="s">
        <v>21</v>
      </c>
      <c r="J6854" s="1"/>
      <c r="K6854">
        <v>0</v>
      </c>
      <c r="L6854" s="1" t="s">
        <v>22</v>
      </c>
      <c r="M6854" s="1" t="s">
        <v>23</v>
      </c>
      <c r="N6854" s="1" t="s">
        <v>23</v>
      </c>
      <c r="O6854">
        <v>1</v>
      </c>
      <c r="P6854" s="1" t="s">
        <v>988</v>
      </c>
      <c r="Q6854" s="1" t="s">
        <v>988</v>
      </c>
      <c r="R6854">
        <v>0</v>
      </c>
    </row>
    <row r="6855" spans="1:18" x14ac:dyDescent="0.3">
      <c r="A6855" s="1" t="s">
        <v>7262</v>
      </c>
      <c r="B6855" s="1" t="s">
        <v>7174</v>
      </c>
      <c r="C6855">
        <v>2024</v>
      </c>
      <c r="D6855" s="2">
        <v>36814</v>
      </c>
      <c r="E6855" s="1" t="s">
        <v>20</v>
      </c>
      <c r="F6855">
        <v>1</v>
      </c>
      <c r="G6855">
        <v>0</v>
      </c>
      <c r="H6855">
        <v>0</v>
      </c>
      <c r="I6855" s="1" t="s">
        <v>21</v>
      </c>
      <c r="J6855" s="1"/>
      <c r="K6855">
        <v>0</v>
      </c>
      <c r="L6855" s="1" t="s">
        <v>22</v>
      </c>
      <c r="M6855" s="1" t="s">
        <v>26</v>
      </c>
      <c r="N6855" s="1" t="s">
        <v>26</v>
      </c>
      <c r="O6855">
        <v>1</v>
      </c>
      <c r="P6855" s="1" t="s">
        <v>40</v>
      </c>
      <c r="Q6855" s="1" t="s">
        <v>40</v>
      </c>
      <c r="R6855">
        <v>0</v>
      </c>
    </row>
    <row r="6856" spans="1:18" x14ac:dyDescent="0.3">
      <c r="A6856" s="1" t="s">
        <v>7263</v>
      </c>
      <c r="B6856" s="1" t="s">
        <v>7174</v>
      </c>
      <c r="C6856">
        <v>2024</v>
      </c>
      <c r="D6856" s="2">
        <v>36814</v>
      </c>
      <c r="E6856" s="1" t="s">
        <v>20</v>
      </c>
      <c r="F6856">
        <v>1</v>
      </c>
      <c r="G6856">
        <v>0</v>
      </c>
      <c r="H6856">
        <v>0</v>
      </c>
      <c r="I6856" s="1" t="s">
        <v>21</v>
      </c>
      <c r="J6856" s="1"/>
      <c r="K6856">
        <v>0</v>
      </c>
      <c r="L6856" s="1" t="s">
        <v>22</v>
      </c>
      <c r="M6856" s="1" t="s">
        <v>26</v>
      </c>
      <c r="N6856" s="1" t="s">
        <v>26</v>
      </c>
      <c r="O6856">
        <v>1</v>
      </c>
      <c r="P6856" s="1" t="s">
        <v>27</v>
      </c>
      <c r="Q6856" s="1" t="s">
        <v>27</v>
      </c>
      <c r="R6856">
        <v>0</v>
      </c>
    </row>
    <row r="6857" spans="1:18" x14ac:dyDescent="0.3">
      <c r="A6857" s="1" t="s">
        <v>7264</v>
      </c>
      <c r="B6857" s="1" t="s">
        <v>7174</v>
      </c>
      <c r="C6857">
        <v>2024</v>
      </c>
      <c r="D6857" s="2">
        <v>36814</v>
      </c>
      <c r="E6857" s="1" t="s">
        <v>20</v>
      </c>
      <c r="F6857">
        <v>1</v>
      </c>
      <c r="G6857">
        <v>0</v>
      </c>
      <c r="H6857">
        <v>0</v>
      </c>
      <c r="I6857" s="1" t="s">
        <v>21</v>
      </c>
      <c r="J6857" s="1"/>
      <c r="K6857">
        <v>0</v>
      </c>
      <c r="L6857" s="1" t="s">
        <v>22</v>
      </c>
      <c r="M6857" s="1" t="s">
        <v>26</v>
      </c>
      <c r="N6857" s="1" t="s">
        <v>26</v>
      </c>
      <c r="O6857">
        <v>1</v>
      </c>
      <c r="P6857" s="1" t="s">
        <v>27</v>
      </c>
      <c r="Q6857" s="1" t="s">
        <v>27</v>
      </c>
      <c r="R6857">
        <v>0</v>
      </c>
    </row>
    <row r="6858" spans="1:18" x14ac:dyDescent="0.3">
      <c r="A6858" s="1" t="s">
        <v>7265</v>
      </c>
      <c r="B6858" s="1" t="s">
        <v>7174</v>
      </c>
      <c r="C6858">
        <v>2024</v>
      </c>
      <c r="D6858" s="2">
        <v>36814</v>
      </c>
      <c r="E6858" s="1" t="s">
        <v>37</v>
      </c>
      <c r="F6858">
        <v>1</v>
      </c>
      <c r="G6858">
        <v>1</v>
      </c>
      <c r="H6858">
        <v>1</v>
      </c>
      <c r="I6858" s="1" t="s">
        <v>91</v>
      </c>
      <c r="J6858" s="1" t="s">
        <v>165</v>
      </c>
      <c r="K6858">
        <v>0</v>
      </c>
      <c r="L6858" s="1" t="s">
        <v>22</v>
      </c>
      <c r="M6858" s="1" t="s">
        <v>26</v>
      </c>
      <c r="N6858" s="1" t="s">
        <v>26</v>
      </c>
      <c r="O6858">
        <v>1</v>
      </c>
      <c r="P6858" s="1" t="s">
        <v>27</v>
      </c>
      <c r="Q6858" s="1" t="s">
        <v>27</v>
      </c>
      <c r="R6858">
        <v>0</v>
      </c>
    </row>
    <row r="6859" spans="1:18" x14ac:dyDescent="0.3">
      <c r="A6859" s="1" t="s">
        <v>7266</v>
      </c>
      <c r="B6859" s="1" t="s">
        <v>7174</v>
      </c>
      <c r="C6859">
        <v>2024</v>
      </c>
      <c r="D6859" s="2">
        <v>36814</v>
      </c>
      <c r="E6859" s="1" t="s">
        <v>20</v>
      </c>
      <c r="F6859">
        <v>1</v>
      </c>
      <c r="G6859">
        <v>0</v>
      </c>
      <c r="H6859">
        <v>0</v>
      </c>
      <c r="I6859" s="1" t="s">
        <v>21</v>
      </c>
      <c r="J6859" s="1"/>
      <c r="K6859">
        <v>0</v>
      </c>
      <c r="L6859" s="1" t="s">
        <v>22</v>
      </c>
      <c r="M6859" s="1" t="s">
        <v>26</v>
      </c>
      <c r="N6859" s="1" t="s">
        <v>26</v>
      </c>
      <c r="O6859">
        <v>1</v>
      </c>
      <c r="P6859" s="1" t="s">
        <v>27</v>
      </c>
      <c r="Q6859" s="1" t="s">
        <v>27</v>
      </c>
      <c r="R6859">
        <v>0</v>
      </c>
    </row>
    <row r="6860" spans="1:18" x14ac:dyDescent="0.3">
      <c r="A6860" s="1" t="s">
        <v>7267</v>
      </c>
      <c r="B6860" s="1" t="s">
        <v>7174</v>
      </c>
      <c r="C6860">
        <v>2024</v>
      </c>
      <c r="D6860" s="2">
        <v>36814</v>
      </c>
      <c r="E6860" s="1" t="s">
        <v>37</v>
      </c>
      <c r="F6860">
        <v>1</v>
      </c>
      <c r="G6860">
        <v>1</v>
      </c>
      <c r="H6860">
        <v>1</v>
      </c>
      <c r="I6860" s="1" t="s">
        <v>38</v>
      </c>
      <c r="J6860" s="1" t="s">
        <v>39</v>
      </c>
      <c r="K6860">
        <v>0</v>
      </c>
      <c r="L6860" s="1" t="s">
        <v>22</v>
      </c>
      <c r="M6860" s="1" t="s">
        <v>26</v>
      </c>
      <c r="N6860" s="1" t="s">
        <v>26</v>
      </c>
      <c r="O6860">
        <v>1</v>
      </c>
      <c r="P6860" s="1" t="s">
        <v>121</v>
      </c>
      <c r="Q6860" s="1" t="s">
        <v>121</v>
      </c>
      <c r="R6860">
        <v>0</v>
      </c>
    </row>
    <row r="6861" spans="1:18" x14ac:dyDescent="0.3">
      <c r="A6861" s="1" t="s">
        <v>7268</v>
      </c>
      <c r="B6861" s="1" t="s">
        <v>7174</v>
      </c>
      <c r="C6861">
        <v>2024</v>
      </c>
      <c r="D6861" s="2">
        <v>36814</v>
      </c>
      <c r="E6861" s="1" t="s">
        <v>20</v>
      </c>
      <c r="F6861">
        <v>1</v>
      </c>
      <c r="G6861">
        <v>0</v>
      </c>
      <c r="H6861">
        <v>0</v>
      </c>
      <c r="I6861" s="1" t="s">
        <v>21</v>
      </c>
      <c r="J6861" s="1"/>
      <c r="K6861">
        <v>0</v>
      </c>
      <c r="L6861" s="1" t="s">
        <v>22</v>
      </c>
      <c r="M6861" s="1" t="s">
        <v>23</v>
      </c>
      <c r="N6861" s="1" t="s">
        <v>23</v>
      </c>
      <c r="O6861">
        <v>1</v>
      </c>
      <c r="P6861" s="1" t="s">
        <v>27</v>
      </c>
      <c r="Q6861" s="1" t="s">
        <v>27</v>
      </c>
      <c r="R6861">
        <v>0</v>
      </c>
    </row>
    <row r="6862" spans="1:18" x14ac:dyDescent="0.3">
      <c r="A6862" s="1" t="s">
        <v>7269</v>
      </c>
      <c r="B6862" s="1" t="s">
        <v>7174</v>
      </c>
      <c r="C6862">
        <v>2024</v>
      </c>
      <c r="D6862" s="2">
        <v>36814</v>
      </c>
      <c r="E6862" s="1" t="s">
        <v>20</v>
      </c>
      <c r="F6862">
        <v>1</v>
      </c>
      <c r="G6862">
        <v>0</v>
      </c>
      <c r="H6862">
        <v>0</v>
      </c>
      <c r="I6862" s="1" t="s">
        <v>21</v>
      </c>
      <c r="J6862" s="1"/>
      <c r="K6862">
        <v>0</v>
      </c>
      <c r="L6862" s="1" t="s">
        <v>22</v>
      </c>
      <c r="M6862" s="1" t="s">
        <v>26</v>
      </c>
      <c r="N6862" s="1" t="s">
        <v>26</v>
      </c>
      <c r="O6862">
        <v>1</v>
      </c>
      <c r="P6862" s="1" t="s">
        <v>2432</v>
      </c>
      <c r="Q6862" s="1" t="s">
        <v>2432</v>
      </c>
      <c r="R6862">
        <v>0</v>
      </c>
    </row>
    <row r="6863" spans="1:18" x14ac:dyDescent="0.3">
      <c r="A6863" s="1" t="s">
        <v>7270</v>
      </c>
      <c r="B6863" s="1" t="s">
        <v>7174</v>
      </c>
      <c r="C6863">
        <v>2024</v>
      </c>
      <c r="D6863" s="2">
        <v>36814</v>
      </c>
      <c r="E6863" s="1" t="s">
        <v>20</v>
      </c>
      <c r="F6863">
        <v>1</v>
      </c>
      <c r="G6863">
        <v>0</v>
      </c>
      <c r="H6863">
        <v>0</v>
      </c>
      <c r="I6863" s="1" t="s">
        <v>21</v>
      </c>
      <c r="J6863" s="1"/>
      <c r="K6863">
        <v>0</v>
      </c>
      <c r="L6863" s="1" t="s">
        <v>22</v>
      </c>
      <c r="M6863" s="1" t="s">
        <v>33</v>
      </c>
      <c r="N6863" s="1" t="s">
        <v>33</v>
      </c>
      <c r="O6863">
        <v>1</v>
      </c>
      <c r="P6863" s="1" t="s">
        <v>27</v>
      </c>
      <c r="Q6863" s="1" t="s">
        <v>27</v>
      </c>
      <c r="R6863">
        <v>0</v>
      </c>
    </row>
    <row r="6864" spans="1:18" x14ac:dyDescent="0.3">
      <c r="A6864" s="1" t="s">
        <v>7271</v>
      </c>
      <c r="B6864" s="1" t="s">
        <v>7174</v>
      </c>
      <c r="C6864">
        <v>2024</v>
      </c>
      <c r="D6864" s="2">
        <v>36814</v>
      </c>
      <c r="E6864" s="1" t="s">
        <v>20</v>
      </c>
      <c r="F6864">
        <v>1</v>
      </c>
      <c r="G6864">
        <v>0</v>
      </c>
      <c r="H6864">
        <v>0</v>
      </c>
      <c r="I6864" s="1" t="s">
        <v>21</v>
      </c>
      <c r="J6864" s="1"/>
      <c r="K6864">
        <v>0</v>
      </c>
      <c r="L6864" s="1" t="s">
        <v>22</v>
      </c>
      <c r="M6864" s="1" t="s">
        <v>26</v>
      </c>
      <c r="N6864" s="1" t="s">
        <v>26</v>
      </c>
      <c r="O6864">
        <v>1</v>
      </c>
      <c r="P6864" s="1" t="s">
        <v>78</v>
      </c>
      <c r="Q6864" s="1" t="s">
        <v>78</v>
      </c>
      <c r="R6864">
        <v>0</v>
      </c>
    </row>
    <row r="6865" spans="1:18" x14ac:dyDescent="0.3">
      <c r="A6865" s="1" t="s">
        <v>7272</v>
      </c>
      <c r="B6865" s="1" t="s">
        <v>7174</v>
      </c>
      <c r="C6865">
        <v>2024</v>
      </c>
      <c r="D6865" s="2">
        <v>36814</v>
      </c>
      <c r="E6865" s="1" t="s">
        <v>20</v>
      </c>
      <c r="F6865">
        <v>1</v>
      </c>
      <c r="G6865">
        <v>0</v>
      </c>
      <c r="H6865">
        <v>0</v>
      </c>
      <c r="I6865" s="1" t="s">
        <v>21</v>
      </c>
      <c r="J6865" s="1"/>
      <c r="K6865">
        <v>0</v>
      </c>
      <c r="L6865" s="1" t="s">
        <v>22</v>
      </c>
      <c r="M6865" s="1" t="s">
        <v>26</v>
      </c>
      <c r="N6865" s="1" t="s">
        <v>26</v>
      </c>
      <c r="O6865">
        <v>1</v>
      </c>
      <c r="P6865" s="1" t="s">
        <v>40</v>
      </c>
      <c r="Q6865" s="1" t="s">
        <v>40</v>
      </c>
      <c r="R6865">
        <v>0</v>
      </c>
    </row>
    <row r="6866" spans="1:18" x14ac:dyDescent="0.3">
      <c r="A6866" s="1" t="s">
        <v>7273</v>
      </c>
      <c r="B6866" s="1" t="s">
        <v>7174</v>
      </c>
      <c r="C6866">
        <v>2024</v>
      </c>
      <c r="D6866" s="2">
        <v>36814</v>
      </c>
      <c r="E6866" s="1" t="s">
        <v>20</v>
      </c>
      <c r="F6866">
        <v>1</v>
      </c>
      <c r="G6866">
        <v>0</v>
      </c>
      <c r="H6866">
        <v>0</v>
      </c>
      <c r="I6866" s="1" t="s">
        <v>21</v>
      </c>
      <c r="J6866" s="1"/>
      <c r="K6866">
        <v>0</v>
      </c>
      <c r="L6866" s="1" t="s">
        <v>22</v>
      </c>
      <c r="M6866" s="1" t="s">
        <v>26</v>
      </c>
      <c r="N6866" s="1" t="s">
        <v>26</v>
      </c>
      <c r="O6866">
        <v>1</v>
      </c>
      <c r="P6866" s="1" t="s">
        <v>988</v>
      </c>
      <c r="Q6866" s="1" t="s">
        <v>988</v>
      </c>
      <c r="R6866">
        <v>0</v>
      </c>
    </row>
    <row r="6867" spans="1:18" x14ac:dyDescent="0.3">
      <c r="A6867" s="1" t="s">
        <v>7274</v>
      </c>
      <c r="B6867" s="1" t="s">
        <v>7174</v>
      </c>
      <c r="C6867">
        <v>2024</v>
      </c>
      <c r="D6867" s="2">
        <v>36814</v>
      </c>
      <c r="E6867" s="1" t="s">
        <v>20</v>
      </c>
      <c r="F6867">
        <v>1</v>
      </c>
      <c r="G6867">
        <v>0</v>
      </c>
      <c r="H6867">
        <v>0</v>
      </c>
      <c r="I6867" s="1" t="s">
        <v>21</v>
      </c>
      <c r="J6867" s="1"/>
      <c r="K6867">
        <v>0</v>
      </c>
      <c r="L6867" s="1" t="s">
        <v>22</v>
      </c>
      <c r="M6867" s="1" t="s">
        <v>26</v>
      </c>
      <c r="N6867" s="1" t="s">
        <v>26</v>
      </c>
      <c r="O6867">
        <v>1</v>
      </c>
      <c r="P6867" s="1" t="s">
        <v>227</v>
      </c>
      <c r="Q6867" s="1" t="s">
        <v>227</v>
      </c>
      <c r="R6867">
        <v>0</v>
      </c>
    </row>
    <row r="6868" spans="1:18" x14ac:dyDescent="0.3">
      <c r="A6868" s="1" t="s">
        <v>7275</v>
      </c>
      <c r="B6868" s="1" t="s">
        <v>7174</v>
      </c>
      <c r="C6868">
        <v>2024</v>
      </c>
      <c r="D6868" s="2">
        <v>36814</v>
      </c>
      <c r="E6868" s="1" t="s">
        <v>20</v>
      </c>
      <c r="F6868">
        <v>1</v>
      </c>
      <c r="G6868">
        <v>0</v>
      </c>
      <c r="H6868">
        <v>0</v>
      </c>
      <c r="I6868" s="1" t="s">
        <v>21</v>
      </c>
      <c r="J6868" s="1"/>
      <c r="K6868">
        <v>0</v>
      </c>
      <c r="L6868" s="1" t="s">
        <v>22</v>
      </c>
      <c r="M6868" s="1" t="s">
        <v>26</v>
      </c>
      <c r="N6868" s="1" t="s">
        <v>26</v>
      </c>
      <c r="O6868">
        <v>1</v>
      </c>
      <c r="P6868" s="1" t="s">
        <v>2432</v>
      </c>
      <c r="Q6868" s="1" t="s">
        <v>2432</v>
      </c>
      <c r="R6868">
        <v>0</v>
      </c>
    </row>
    <row r="6869" spans="1:18" x14ac:dyDescent="0.3">
      <c r="A6869" s="1" t="s">
        <v>7276</v>
      </c>
      <c r="B6869" s="1" t="s">
        <v>7174</v>
      </c>
      <c r="C6869">
        <v>2024</v>
      </c>
      <c r="D6869" s="2">
        <v>36814</v>
      </c>
      <c r="E6869" s="1" t="s">
        <v>20</v>
      </c>
      <c r="F6869">
        <v>1</v>
      </c>
      <c r="G6869">
        <v>0</v>
      </c>
      <c r="H6869">
        <v>0</v>
      </c>
      <c r="I6869" s="1" t="s">
        <v>21</v>
      </c>
      <c r="J6869" s="1"/>
      <c r="K6869">
        <v>0</v>
      </c>
      <c r="L6869" s="1" t="s">
        <v>22</v>
      </c>
      <c r="M6869" s="1" t="s">
        <v>23</v>
      </c>
      <c r="N6869" s="1" t="s">
        <v>23</v>
      </c>
      <c r="O6869">
        <v>2</v>
      </c>
      <c r="P6869" s="1" t="s">
        <v>7277</v>
      </c>
      <c r="Q6869" s="1"/>
      <c r="R6869">
        <v>0</v>
      </c>
    </row>
    <row r="6870" spans="1:18" x14ac:dyDescent="0.3">
      <c r="A6870" s="1" t="s">
        <v>7278</v>
      </c>
      <c r="B6870" s="1" t="s">
        <v>7174</v>
      </c>
      <c r="C6870">
        <v>2024</v>
      </c>
      <c r="D6870" s="2">
        <v>36814</v>
      </c>
      <c r="E6870" s="1" t="s">
        <v>20</v>
      </c>
      <c r="F6870">
        <v>1</v>
      </c>
      <c r="G6870">
        <v>0</v>
      </c>
      <c r="H6870">
        <v>0</v>
      </c>
      <c r="I6870" s="1" t="s">
        <v>21</v>
      </c>
      <c r="J6870" s="1"/>
      <c r="K6870">
        <v>0</v>
      </c>
      <c r="L6870" s="1" t="s">
        <v>22</v>
      </c>
      <c r="M6870" s="1" t="s">
        <v>26</v>
      </c>
      <c r="N6870" s="1" t="s">
        <v>26</v>
      </c>
      <c r="O6870">
        <v>1</v>
      </c>
      <c r="P6870" s="1" t="s">
        <v>534</v>
      </c>
      <c r="Q6870" s="1" t="s">
        <v>534</v>
      </c>
      <c r="R6870">
        <v>0</v>
      </c>
    </row>
    <row r="6871" spans="1:18" x14ac:dyDescent="0.3">
      <c r="A6871" s="1" t="s">
        <v>7279</v>
      </c>
      <c r="B6871" s="1" t="s">
        <v>7174</v>
      </c>
      <c r="C6871">
        <v>2024</v>
      </c>
      <c r="D6871" s="2">
        <v>36814</v>
      </c>
      <c r="E6871" s="1" t="s">
        <v>20</v>
      </c>
      <c r="F6871">
        <v>1</v>
      </c>
      <c r="G6871">
        <v>0</v>
      </c>
      <c r="H6871">
        <v>0</v>
      </c>
      <c r="I6871" s="1" t="s">
        <v>21</v>
      </c>
      <c r="J6871" s="1"/>
      <c r="K6871">
        <v>0</v>
      </c>
      <c r="L6871" s="1" t="s">
        <v>22</v>
      </c>
      <c r="M6871" s="1" t="s">
        <v>26</v>
      </c>
      <c r="N6871" s="1" t="s">
        <v>26</v>
      </c>
      <c r="O6871">
        <v>1</v>
      </c>
      <c r="P6871" s="1" t="s">
        <v>74</v>
      </c>
      <c r="Q6871" s="1" t="s">
        <v>74</v>
      </c>
      <c r="R6871">
        <v>0</v>
      </c>
    </row>
    <row r="6872" spans="1:18" x14ac:dyDescent="0.3">
      <c r="A6872" s="1" t="s">
        <v>7280</v>
      </c>
      <c r="B6872" s="1" t="s">
        <v>7174</v>
      </c>
      <c r="C6872">
        <v>2024</v>
      </c>
      <c r="D6872" s="2">
        <v>36814</v>
      </c>
      <c r="E6872" s="1" t="s">
        <v>20</v>
      </c>
      <c r="F6872">
        <v>1</v>
      </c>
      <c r="G6872">
        <v>0</v>
      </c>
      <c r="H6872">
        <v>0</v>
      </c>
      <c r="I6872" s="1" t="s">
        <v>21</v>
      </c>
      <c r="J6872" s="1"/>
      <c r="K6872">
        <v>0</v>
      </c>
      <c r="L6872" s="1" t="s">
        <v>22</v>
      </c>
      <c r="M6872" s="1" t="s">
        <v>47</v>
      </c>
      <c r="N6872" s="1" t="s">
        <v>47</v>
      </c>
      <c r="O6872">
        <v>4</v>
      </c>
      <c r="P6872" s="1" t="s">
        <v>7281</v>
      </c>
      <c r="Q6872" s="1"/>
      <c r="R6872">
        <v>0</v>
      </c>
    </row>
    <row r="6873" spans="1:18" x14ac:dyDescent="0.3">
      <c r="A6873" s="1" t="s">
        <v>7282</v>
      </c>
      <c r="B6873" s="1" t="s">
        <v>7174</v>
      </c>
      <c r="C6873">
        <v>2024</v>
      </c>
      <c r="D6873" s="2">
        <v>36814</v>
      </c>
      <c r="E6873" s="1" t="s">
        <v>20</v>
      </c>
      <c r="F6873">
        <v>1</v>
      </c>
      <c r="G6873">
        <v>0</v>
      </c>
      <c r="H6873">
        <v>0</v>
      </c>
      <c r="I6873" s="1" t="s">
        <v>21</v>
      </c>
      <c r="J6873" s="1"/>
      <c r="K6873">
        <v>0</v>
      </c>
      <c r="L6873" s="1" t="s">
        <v>22</v>
      </c>
      <c r="M6873" s="1" t="s">
        <v>26</v>
      </c>
      <c r="N6873" s="1" t="s">
        <v>26</v>
      </c>
      <c r="O6873">
        <v>1</v>
      </c>
      <c r="P6873" s="1" t="s">
        <v>27</v>
      </c>
      <c r="Q6873" s="1" t="s">
        <v>27</v>
      </c>
      <c r="R6873">
        <v>0</v>
      </c>
    </row>
    <row r="6874" spans="1:18" x14ac:dyDescent="0.3">
      <c r="A6874" s="1" t="s">
        <v>7283</v>
      </c>
      <c r="B6874" s="1" t="s">
        <v>7174</v>
      </c>
      <c r="C6874">
        <v>2024</v>
      </c>
      <c r="D6874" s="2">
        <v>36814</v>
      </c>
      <c r="E6874" s="1" t="s">
        <v>20</v>
      </c>
      <c r="F6874">
        <v>1</v>
      </c>
      <c r="G6874">
        <v>0</v>
      </c>
      <c r="H6874">
        <v>0</v>
      </c>
      <c r="I6874" s="1" t="s">
        <v>21</v>
      </c>
      <c r="J6874" s="1"/>
      <c r="K6874">
        <v>0</v>
      </c>
      <c r="L6874" s="1" t="s">
        <v>22</v>
      </c>
      <c r="M6874" s="1" t="s">
        <v>26</v>
      </c>
      <c r="N6874" s="1" t="s">
        <v>26</v>
      </c>
      <c r="O6874">
        <v>1</v>
      </c>
      <c r="P6874" s="1" t="s">
        <v>2432</v>
      </c>
      <c r="Q6874" s="1" t="s">
        <v>2432</v>
      </c>
      <c r="R6874">
        <v>0</v>
      </c>
    </row>
    <row r="6875" spans="1:18" x14ac:dyDescent="0.3">
      <c r="A6875" s="1" t="s">
        <v>7284</v>
      </c>
      <c r="B6875" s="1" t="s">
        <v>7174</v>
      </c>
      <c r="C6875">
        <v>2024</v>
      </c>
      <c r="D6875" s="2">
        <v>36814</v>
      </c>
      <c r="E6875" s="1" t="s">
        <v>20</v>
      </c>
      <c r="F6875">
        <v>1</v>
      </c>
      <c r="G6875">
        <v>0</v>
      </c>
      <c r="H6875">
        <v>0</v>
      </c>
      <c r="I6875" s="1" t="s">
        <v>21</v>
      </c>
      <c r="J6875" s="1"/>
      <c r="K6875">
        <v>0</v>
      </c>
      <c r="L6875" s="1" t="s">
        <v>22</v>
      </c>
      <c r="M6875" s="1" t="s">
        <v>26</v>
      </c>
      <c r="N6875" s="1" t="s">
        <v>26</v>
      </c>
      <c r="O6875">
        <v>1</v>
      </c>
      <c r="P6875" s="1" t="s">
        <v>3350</v>
      </c>
      <c r="Q6875" s="1" t="s">
        <v>3350</v>
      </c>
      <c r="R6875">
        <v>0</v>
      </c>
    </row>
    <row r="6876" spans="1:18" x14ac:dyDescent="0.3">
      <c r="A6876" s="1" t="s">
        <v>7285</v>
      </c>
      <c r="B6876" s="1" t="s">
        <v>7174</v>
      </c>
      <c r="C6876">
        <v>2024</v>
      </c>
      <c r="D6876" s="2">
        <v>36814</v>
      </c>
      <c r="E6876" s="1" t="s">
        <v>20</v>
      </c>
      <c r="F6876">
        <v>1</v>
      </c>
      <c r="G6876">
        <v>0</v>
      </c>
      <c r="H6876">
        <v>0</v>
      </c>
      <c r="I6876" s="1" t="s">
        <v>21</v>
      </c>
      <c r="J6876" s="1"/>
      <c r="K6876">
        <v>0</v>
      </c>
      <c r="L6876" s="1" t="s">
        <v>22</v>
      </c>
      <c r="M6876" s="1" t="s">
        <v>47</v>
      </c>
      <c r="N6876" s="1" t="s">
        <v>47</v>
      </c>
      <c r="O6876">
        <v>1</v>
      </c>
      <c r="P6876" s="1" t="s">
        <v>27</v>
      </c>
      <c r="Q6876" s="1" t="s">
        <v>27</v>
      </c>
      <c r="R6876">
        <v>0</v>
      </c>
    </row>
    <row r="6877" spans="1:18" x14ac:dyDescent="0.3">
      <c r="A6877" s="1" t="s">
        <v>7286</v>
      </c>
      <c r="B6877" s="1" t="s">
        <v>7174</v>
      </c>
      <c r="C6877">
        <v>2024</v>
      </c>
      <c r="D6877" s="2">
        <v>36814</v>
      </c>
      <c r="E6877" s="1" t="s">
        <v>20</v>
      </c>
      <c r="F6877">
        <v>1</v>
      </c>
      <c r="G6877">
        <v>0</v>
      </c>
      <c r="H6877">
        <v>0</v>
      </c>
      <c r="I6877" s="1" t="s">
        <v>21</v>
      </c>
      <c r="J6877" s="1"/>
      <c r="K6877">
        <v>0</v>
      </c>
      <c r="L6877" s="1" t="s">
        <v>22</v>
      </c>
      <c r="M6877" s="1" t="s">
        <v>23</v>
      </c>
      <c r="N6877" s="1" t="s">
        <v>23</v>
      </c>
      <c r="O6877">
        <v>1</v>
      </c>
      <c r="P6877" s="1" t="s">
        <v>40</v>
      </c>
      <c r="Q6877" s="1" t="s">
        <v>40</v>
      </c>
      <c r="R6877">
        <v>0</v>
      </c>
    </row>
    <row r="6878" spans="1:18" x14ac:dyDescent="0.3">
      <c r="A6878" s="1" t="s">
        <v>7287</v>
      </c>
      <c r="B6878" s="1" t="s">
        <v>7174</v>
      </c>
      <c r="C6878">
        <v>2024</v>
      </c>
      <c r="D6878" s="2">
        <v>36814</v>
      </c>
      <c r="E6878" s="1" t="s">
        <v>20</v>
      </c>
      <c r="F6878">
        <v>1</v>
      </c>
      <c r="G6878">
        <v>0</v>
      </c>
      <c r="H6878">
        <v>0</v>
      </c>
      <c r="I6878" s="1" t="s">
        <v>21</v>
      </c>
      <c r="J6878" s="1"/>
      <c r="K6878">
        <v>0</v>
      </c>
      <c r="L6878" s="1" t="s">
        <v>22</v>
      </c>
      <c r="M6878" s="1" t="s">
        <v>26</v>
      </c>
      <c r="N6878" s="1" t="s">
        <v>26</v>
      </c>
      <c r="O6878">
        <v>1</v>
      </c>
      <c r="P6878" s="1" t="s">
        <v>40</v>
      </c>
      <c r="Q6878" s="1" t="s">
        <v>40</v>
      </c>
      <c r="R6878">
        <v>0</v>
      </c>
    </row>
    <row r="6879" spans="1:18" x14ac:dyDescent="0.3">
      <c r="A6879" s="1" t="s">
        <v>7288</v>
      </c>
      <c r="B6879" s="1" t="s">
        <v>7174</v>
      </c>
      <c r="C6879">
        <v>2024</v>
      </c>
      <c r="D6879" s="2">
        <v>36814</v>
      </c>
      <c r="E6879" s="1" t="s">
        <v>20</v>
      </c>
      <c r="F6879">
        <v>1</v>
      </c>
      <c r="G6879">
        <v>0</v>
      </c>
      <c r="H6879">
        <v>0</v>
      </c>
      <c r="I6879" s="1" t="s">
        <v>21</v>
      </c>
      <c r="J6879" s="1"/>
      <c r="K6879">
        <v>0</v>
      </c>
      <c r="L6879" s="1" t="s">
        <v>22</v>
      </c>
      <c r="M6879" s="1" t="s">
        <v>26</v>
      </c>
      <c r="N6879" s="1" t="s">
        <v>26</v>
      </c>
      <c r="O6879">
        <v>1</v>
      </c>
      <c r="P6879" s="1" t="s">
        <v>3350</v>
      </c>
      <c r="Q6879" s="1" t="s">
        <v>3350</v>
      </c>
      <c r="R6879">
        <v>0</v>
      </c>
    </row>
    <row r="6880" spans="1:18" x14ac:dyDescent="0.3">
      <c r="A6880" s="1" t="s">
        <v>7289</v>
      </c>
      <c r="B6880" s="1" t="s">
        <v>7174</v>
      </c>
      <c r="C6880">
        <v>2024</v>
      </c>
      <c r="D6880" s="2">
        <v>36814</v>
      </c>
      <c r="E6880" s="1" t="s">
        <v>20</v>
      </c>
      <c r="F6880">
        <v>1</v>
      </c>
      <c r="G6880">
        <v>0</v>
      </c>
      <c r="H6880">
        <v>0</v>
      </c>
      <c r="I6880" s="1" t="s">
        <v>21</v>
      </c>
      <c r="J6880" s="1"/>
      <c r="K6880">
        <v>0</v>
      </c>
      <c r="L6880" s="1" t="s">
        <v>22</v>
      </c>
      <c r="M6880" s="1" t="s">
        <v>26</v>
      </c>
      <c r="N6880" s="1" t="s">
        <v>26</v>
      </c>
      <c r="O6880">
        <v>1</v>
      </c>
      <c r="P6880" s="1" t="s">
        <v>31</v>
      </c>
      <c r="Q6880" s="1" t="s">
        <v>31</v>
      </c>
      <c r="R6880">
        <v>0</v>
      </c>
    </row>
    <row r="6881" spans="1:18" x14ac:dyDescent="0.3">
      <c r="A6881" s="1" t="s">
        <v>7290</v>
      </c>
      <c r="B6881" s="1" t="s">
        <v>7174</v>
      </c>
      <c r="C6881">
        <v>2024</v>
      </c>
      <c r="D6881" s="2">
        <v>36814</v>
      </c>
      <c r="E6881" s="1" t="s">
        <v>20</v>
      </c>
      <c r="F6881">
        <v>1</v>
      </c>
      <c r="G6881">
        <v>0</v>
      </c>
      <c r="H6881">
        <v>0</v>
      </c>
      <c r="I6881" s="1" t="s">
        <v>21</v>
      </c>
      <c r="J6881" s="1"/>
      <c r="K6881">
        <v>0</v>
      </c>
      <c r="L6881" s="1" t="s">
        <v>22</v>
      </c>
      <c r="M6881" s="1" t="s">
        <v>33</v>
      </c>
      <c r="N6881" s="1" t="s">
        <v>33</v>
      </c>
      <c r="O6881">
        <v>1</v>
      </c>
      <c r="P6881" s="1" t="s">
        <v>858</v>
      </c>
      <c r="Q6881" s="1" t="s">
        <v>858</v>
      </c>
      <c r="R6881">
        <v>0</v>
      </c>
    </row>
    <row r="6882" spans="1:18" x14ac:dyDescent="0.3">
      <c r="A6882" s="1" t="s">
        <v>7291</v>
      </c>
      <c r="B6882" s="1" t="s">
        <v>7174</v>
      </c>
      <c r="C6882">
        <v>2024</v>
      </c>
      <c r="D6882" s="2">
        <v>36814</v>
      </c>
      <c r="E6882" s="1" t="s">
        <v>20</v>
      </c>
      <c r="F6882">
        <v>1</v>
      </c>
      <c r="G6882">
        <v>0</v>
      </c>
      <c r="H6882">
        <v>0</v>
      </c>
      <c r="I6882" s="1" t="s">
        <v>21</v>
      </c>
      <c r="J6882" s="1"/>
      <c r="K6882">
        <v>0</v>
      </c>
      <c r="L6882" s="1" t="s">
        <v>22</v>
      </c>
      <c r="M6882" s="1" t="s">
        <v>26</v>
      </c>
      <c r="N6882" s="1" t="s">
        <v>26</v>
      </c>
      <c r="O6882">
        <v>1</v>
      </c>
      <c r="P6882" s="1" t="s">
        <v>27</v>
      </c>
      <c r="Q6882" s="1" t="s">
        <v>27</v>
      </c>
      <c r="R6882">
        <v>0</v>
      </c>
    </row>
    <row r="6883" spans="1:18" x14ac:dyDescent="0.3">
      <c r="A6883" s="1" t="s">
        <v>7292</v>
      </c>
      <c r="B6883" s="1" t="s">
        <v>7174</v>
      </c>
      <c r="C6883">
        <v>2024</v>
      </c>
      <c r="D6883" s="2">
        <v>36814</v>
      </c>
      <c r="E6883" s="1" t="s">
        <v>37</v>
      </c>
      <c r="F6883">
        <v>1</v>
      </c>
      <c r="G6883">
        <v>1</v>
      </c>
      <c r="H6883">
        <v>1</v>
      </c>
      <c r="I6883" s="1" t="s">
        <v>38</v>
      </c>
      <c r="J6883" s="1" t="s">
        <v>62</v>
      </c>
      <c r="K6883">
        <v>0</v>
      </c>
      <c r="L6883" s="1" t="s">
        <v>22</v>
      </c>
      <c r="M6883" s="1" t="s">
        <v>26</v>
      </c>
      <c r="N6883" s="1" t="s">
        <v>26</v>
      </c>
      <c r="O6883">
        <v>1</v>
      </c>
      <c r="P6883" s="1" t="s">
        <v>40</v>
      </c>
      <c r="Q6883" s="1" t="s">
        <v>40</v>
      </c>
      <c r="R6883">
        <v>0</v>
      </c>
    </row>
    <row r="6884" spans="1:18" x14ac:dyDescent="0.3">
      <c r="A6884" s="1" t="s">
        <v>7293</v>
      </c>
      <c r="B6884" s="1" t="s">
        <v>7174</v>
      </c>
      <c r="C6884">
        <v>2024</v>
      </c>
      <c r="D6884" s="2">
        <v>36814</v>
      </c>
      <c r="E6884" s="1" t="s">
        <v>20</v>
      </c>
      <c r="F6884">
        <v>1</v>
      </c>
      <c r="G6884">
        <v>0</v>
      </c>
      <c r="H6884">
        <v>0</v>
      </c>
      <c r="I6884" s="1" t="s">
        <v>21</v>
      </c>
      <c r="J6884" s="1"/>
      <c r="K6884">
        <v>0</v>
      </c>
      <c r="L6884" s="1" t="s">
        <v>22</v>
      </c>
      <c r="M6884" s="1" t="s">
        <v>26</v>
      </c>
      <c r="N6884" s="1" t="s">
        <v>26</v>
      </c>
      <c r="O6884">
        <v>1</v>
      </c>
      <c r="P6884" s="1" t="s">
        <v>40</v>
      </c>
      <c r="Q6884" s="1" t="s">
        <v>40</v>
      </c>
      <c r="R6884">
        <v>0</v>
      </c>
    </row>
    <row r="6885" spans="1:18" x14ac:dyDescent="0.3">
      <c r="A6885" s="1" t="s">
        <v>7294</v>
      </c>
      <c r="B6885" s="1" t="s">
        <v>7174</v>
      </c>
      <c r="C6885">
        <v>2024</v>
      </c>
      <c r="D6885" s="2">
        <v>36814</v>
      </c>
      <c r="E6885" s="1" t="s">
        <v>20</v>
      </c>
      <c r="F6885">
        <v>1</v>
      </c>
      <c r="G6885">
        <v>0</v>
      </c>
      <c r="H6885">
        <v>0</v>
      </c>
      <c r="I6885" s="1" t="s">
        <v>21</v>
      </c>
      <c r="J6885" s="1"/>
      <c r="K6885">
        <v>0</v>
      </c>
      <c r="L6885" s="1" t="s">
        <v>22</v>
      </c>
      <c r="M6885" s="1" t="s">
        <v>26</v>
      </c>
      <c r="N6885" s="1" t="s">
        <v>26</v>
      </c>
      <c r="O6885">
        <v>1</v>
      </c>
      <c r="P6885" s="1" t="s">
        <v>27</v>
      </c>
      <c r="Q6885" s="1" t="s">
        <v>27</v>
      </c>
      <c r="R6885">
        <v>0</v>
      </c>
    </row>
    <row r="6886" spans="1:18" x14ac:dyDescent="0.3">
      <c r="A6886" s="1" t="s">
        <v>7295</v>
      </c>
      <c r="B6886" s="1" t="s">
        <v>7174</v>
      </c>
      <c r="C6886">
        <v>2024</v>
      </c>
      <c r="D6886" s="2">
        <v>36814</v>
      </c>
      <c r="E6886" s="1" t="s">
        <v>20</v>
      </c>
      <c r="F6886">
        <v>1</v>
      </c>
      <c r="G6886">
        <v>0</v>
      </c>
      <c r="H6886">
        <v>0</v>
      </c>
      <c r="I6886" s="1" t="s">
        <v>21</v>
      </c>
      <c r="J6886" s="1"/>
      <c r="K6886">
        <v>0</v>
      </c>
      <c r="L6886" s="1" t="s">
        <v>22</v>
      </c>
      <c r="M6886" s="1" t="s">
        <v>26</v>
      </c>
      <c r="N6886" s="1" t="s">
        <v>26</v>
      </c>
      <c r="O6886">
        <v>1</v>
      </c>
      <c r="P6886" s="1" t="s">
        <v>27</v>
      </c>
      <c r="Q6886" s="1" t="s">
        <v>27</v>
      </c>
      <c r="R6886">
        <v>0</v>
      </c>
    </row>
    <row r="6887" spans="1:18" x14ac:dyDescent="0.3">
      <c r="A6887" s="1" t="s">
        <v>7296</v>
      </c>
      <c r="B6887" s="1" t="s">
        <v>7174</v>
      </c>
      <c r="C6887">
        <v>2024</v>
      </c>
      <c r="D6887" s="2">
        <v>36814</v>
      </c>
      <c r="E6887" s="1" t="s">
        <v>37</v>
      </c>
      <c r="F6887">
        <v>1</v>
      </c>
      <c r="G6887">
        <v>1</v>
      </c>
      <c r="H6887">
        <v>1</v>
      </c>
      <c r="I6887" s="1" t="s">
        <v>91</v>
      </c>
      <c r="J6887" s="1" t="s">
        <v>92</v>
      </c>
      <c r="K6887">
        <v>0</v>
      </c>
      <c r="L6887" s="1" t="s">
        <v>22</v>
      </c>
      <c r="M6887" s="1" t="s">
        <v>84</v>
      </c>
      <c r="N6887" s="1" t="s">
        <v>84</v>
      </c>
      <c r="O6887">
        <v>1</v>
      </c>
      <c r="P6887" s="1" t="s">
        <v>534</v>
      </c>
      <c r="Q6887" s="1" t="s">
        <v>534</v>
      </c>
      <c r="R6887">
        <v>1</v>
      </c>
    </row>
    <row r="6888" spans="1:18" x14ac:dyDescent="0.3">
      <c r="A6888" s="1" t="s">
        <v>7297</v>
      </c>
      <c r="B6888" s="1" t="s">
        <v>7174</v>
      </c>
      <c r="C6888">
        <v>2024</v>
      </c>
      <c r="D6888" s="2">
        <v>36814</v>
      </c>
      <c r="E6888" s="1" t="s">
        <v>37</v>
      </c>
      <c r="F6888">
        <v>1</v>
      </c>
      <c r="G6888">
        <v>1</v>
      </c>
      <c r="H6888">
        <v>1</v>
      </c>
      <c r="I6888" s="1" t="s">
        <v>38</v>
      </c>
      <c r="J6888" s="1" t="s">
        <v>42</v>
      </c>
      <c r="K6888">
        <v>0</v>
      </c>
      <c r="L6888" s="1" t="s">
        <v>22</v>
      </c>
      <c r="M6888" s="1" t="s">
        <v>33</v>
      </c>
      <c r="N6888" s="1" t="s">
        <v>33</v>
      </c>
      <c r="O6888">
        <v>1</v>
      </c>
      <c r="P6888" s="1" t="s">
        <v>2432</v>
      </c>
      <c r="Q6888" s="1" t="s">
        <v>2432</v>
      </c>
      <c r="R6888">
        <v>0</v>
      </c>
    </row>
    <row r="6889" spans="1:18" x14ac:dyDescent="0.3">
      <c r="A6889" s="1" t="s">
        <v>7298</v>
      </c>
      <c r="B6889" s="1" t="s">
        <v>7174</v>
      </c>
      <c r="C6889">
        <v>2024</v>
      </c>
      <c r="D6889" s="2">
        <v>36814</v>
      </c>
      <c r="E6889" s="1" t="s">
        <v>20</v>
      </c>
      <c r="F6889">
        <v>1</v>
      </c>
      <c r="G6889">
        <v>0</v>
      </c>
      <c r="H6889">
        <v>0</v>
      </c>
      <c r="I6889" s="1" t="s">
        <v>21</v>
      </c>
      <c r="J6889" s="1"/>
      <c r="K6889">
        <v>0</v>
      </c>
      <c r="L6889" s="1" t="s">
        <v>22</v>
      </c>
      <c r="M6889" s="1" t="s">
        <v>26</v>
      </c>
      <c r="N6889" s="1" t="s">
        <v>26</v>
      </c>
      <c r="O6889">
        <v>1</v>
      </c>
      <c r="P6889" s="1" t="s">
        <v>40</v>
      </c>
      <c r="Q6889" s="1" t="s">
        <v>40</v>
      </c>
      <c r="R6889">
        <v>0</v>
      </c>
    </row>
    <row r="6890" spans="1:18" x14ac:dyDescent="0.3">
      <c r="A6890" s="1" t="s">
        <v>7299</v>
      </c>
      <c r="B6890" s="1" t="s">
        <v>7174</v>
      </c>
      <c r="C6890">
        <v>2024</v>
      </c>
      <c r="D6890" s="2">
        <v>36814</v>
      </c>
      <c r="E6890" s="1" t="s">
        <v>20</v>
      </c>
      <c r="F6890">
        <v>1</v>
      </c>
      <c r="G6890">
        <v>0</v>
      </c>
      <c r="H6890">
        <v>0</v>
      </c>
      <c r="I6890" s="1" t="s">
        <v>21</v>
      </c>
      <c r="J6890" s="1"/>
      <c r="K6890">
        <v>0</v>
      </c>
      <c r="L6890" s="1" t="s">
        <v>22</v>
      </c>
      <c r="M6890" s="1" t="s">
        <v>23</v>
      </c>
      <c r="N6890" s="1" t="s">
        <v>23</v>
      </c>
      <c r="O6890">
        <v>1</v>
      </c>
      <c r="P6890" s="1" t="s">
        <v>45</v>
      </c>
      <c r="Q6890" s="1" t="s">
        <v>45</v>
      </c>
      <c r="R6890">
        <v>0</v>
      </c>
    </row>
    <row r="6891" spans="1:18" x14ac:dyDescent="0.3">
      <c r="A6891" s="1" t="s">
        <v>7300</v>
      </c>
      <c r="B6891" s="1" t="s">
        <v>7174</v>
      </c>
      <c r="C6891">
        <v>2024</v>
      </c>
      <c r="D6891" s="2">
        <v>36814</v>
      </c>
      <c r="E6891" s="1" t="s">
        <v>20</v>
      </c>
      <c r="F6891">
        <v>1</v>
      </c>
      <c r="G6891">
        <v>0</v>
      </c>
      <c r="H6891">
        <v>0</v>
      </c>
      <c r="I6891" s="1" t="s">
        <v>21</v>
      </c>
      <c r="J6891" s="1"/>
      <c r="K6891">
        <v>0</v>
      </c>
      <c r="L6891" s="1" t="s">
        <v>22</v>
      </c>
      <c r="M6891" s="1" t="s">
        <v>33</v>
      </c>
      <c r="N6891" s="1" t="s">
        <v>33</v>
      </c>
      <c r="O6891">
        <v>7</v>
      </c>
      <c r="P6891" s="1" t="s">
        <v>7301</v>
      </c>
      <c r="Q6891" s="1"/>
      <c r="R6891">
        <v>0</v>
      </c>
    </row>
    <row r="6892" spans="1:18" x14ac:dyDescent="0.3">
      <c r="A6892" s="1" t="s">
        <v>7302</v>
      </c>
      <c r="B6892" s="1" t="s">
        <v>7174</v>
      </c>
      <c r="C6892">
        <v>2024</v>
      </c>
      <c r="D6892" s="2">
        <v>36814</v>
      </c>
      <c r="E6892" s="1" t="s">
        <v>20</v>
      </c>
      <c r="F6892">
        <v>1</v>
      </c>
      <c r="G6892">
        <v>0</v>
      </c>
      <c r="H6892">
        <v>0</v>
      </c>
      <c r="I6892" s="1" t="s">
        <v>21</v>
      </c>
      <c r="J6892" s="1"/>
      <c r="K6892">
        <v>0</v>
      </c>
      <c r="L6892" s="1" t="s">
        <v>22</v>
      </c>
      <c r="M6892" s="1" t="s">
        <v>33</v>
      </c>
      <c r="N6892" s="1" t="s">
        <v>33</v>
      </c>
      <c r="O6892">
        <v>1</v>
      </c>
      <c r="P6892" s="1" t="s">
        <v>27</v>
      </c>
      <c r="Q6892" s="1" t="s">
        <v>27</v>
      </c>
      <c r="R6892">
        <v>0</v>
      </c>
    </row>
    <row r="6893" spans="1:18" x14ac:dyDescent="0.3">
      <c r="A6893" s="1" t="s">
        <v>7303</v>
      </c>
      <c r="B6893" s="1" t="s">
        <v>7174</v>
      </c>
      <c r="C6893">
        <v>2024</v>
      </c>
      <c r="D6893" s="2">
        <v>36814</v>
      </c>
      <c r="E6893" s="1" t="s">
        <v>20</v>
      </c>
      <c r="F6893">
        <v>1</v>
      </c>
      <c r="G6893">
        <v>0</v>
      </c>
      <c r="H6893">
        <v>0</v>
      </c>
      <c r="I6893" s="1" t="s">
        <v>21</v>
      </c>
      <c r="J6893" s="1"/>
      <c r="K6893">
        <v>0</v>
      </c>
      <c r="L6893" s="1" t="s">
        <v>22</v>
      </c>
      <c r="M6893" s="1" t="s">
        <v>23</v>
      </c>
      <c r="N6893" s="1" t="s">
        <v>23</v>
      </c>
      <c r="O6893">
        <v>2</v>
      </c>
      <c r="P6893" s="1" t="s">
        <v>7304</v>
      </c>
      <c r="Q6893" s="1"/>
      <c r="R6893">
        <v>0</v>
      </c>
    </row>
    <row r="6894" spans="1:18" x14ac:dyDescent="0.3">
      <c r="A6894" s="1" t="s">
        <v>7305</v>
      </c>
      <c r="B6894" s="1" t="s">
        <v>7174</v>
      </c>
      <c r="C6894">
        <v>2024</v>
      </c>
      <c r="D6894" s="2">
        <v>36814</v>
      </c>
      <c r="E6894" s="1" t="s">
        <v>20</v>
      </c>
      <c r="F6894">
        <v>1</v>
      </c>
      <c r="G6894">
        <v>0</v>
      </c>
      <c r="H6894">
        <v>0</v>
      </c>
      <c r="I6894" s="1" t="s">
        <v>21</v>
      </c>
      <c r="J6894" s="1"/>
      <c r="K6894">
        <v>0</v>
      </c>
      <c r="L6894" s="1" t="s">
        <v>22</v>
      </c>
      <c r="M6894" s="1" t="s">
        <v>33</v>
      </c>
      <c r="N6894" s="1" t="s">
        <v>33</v>
      </c>
      <c r="O6894">
        <v>5</v>
      </c>
      <c r="P6894" s="1" t="s">
        <v>191</v>
      </c>
      <c r="Q6894" s="1"/>
      <c r="R6894">
        <v>0</v>
      </c>
    </row>
    <row r="6895" spans="1:18" x14ac:dyDescent="0.3">
      <c r="A6895" s="1" t="s">
        <v>7306</v>
      </c>
      <c r="B6895" s="1" t="s">
        <v>7174</v>
      </c>
      <c r="C6895">
        <v>2024</v>
      </c>
      <c r="D6895" s="2">
        <v>36814</v>
      </c>
      <c r="E6895" s="1" t="s">
        <v>37</v>
      </c>
      <c r="F6895">
        <v>1</v>
      </c>
      <c r="G6895">
        <v>1</v>
      </c>
      <c r="H6895">
        <v>1</v>
      </c>
      <c r="I6895" s="1" t="s">
        <v>91</v>
      </c>
      <c r="J6895" s="1" t="s">
        <v>92</v>
      </c>
      <c r="K6895">
        <v>0</v>
      </c>
      <c r="L6895" s="1" t="s">
        <v>22</v>
      </c>
      <c r="M6895" s="1" t="s">
        <v>23</v>
      </c>
      <c r="N6895" s="1" t="s">
        <v>23</v>
      </c>
      <c r="O6895">
        <v>1</v>
      </c>
      <c r="P6895" s="1" t="s">
        <v>3350</v>
      </c>
      <c r="Q6895" s="1" t="s">
        <v>3350</v>
      </c>
      <c r="R6895">
        <v>1</v>
      </c>
    </row>
    <row r="6896" spans="1:18" x14ac:dyDescent="0.3">
      <c r="A6896" s="1" t="s">
        <v>7307</v>
      </c>
      <c r="B6896" s="1" t="s">
        <v>7174</v>
      </c>
      <c r="C6896">
        <v>2024</v>
      </c>
      <c r="D6896" s="2">
        <v>36814</v>
      </c>
      <c r="E6896" s="1" t="s">
        <v>20</v>
      </c>
      <c r="F6896">
        <v>1</v>
      </c>
      <c r="G6896">
        <v>0</v>
      </c>
      <c r="H6896">
        <v>0</v>
      </c>
      <c r="I6896" s="1" t="s">
        <v>21</v>
      </c>
      <c r="J6896" s="1"/>
      <c r="K6896">
        <v>0</v>
      </c>
      <c r="L6896" s="1" t="s">
        <v>22</v>
      </c>
      <c r="M6896" s="1" t="s">
        <v>33</v>
      </c>
      <c r="N6896" s="1" t="s">
        <v>33</v>
      </c>
      <c r="O6896">
        <v>1</v>
      </c>
      <c r="P6896" s="1" t="s">
        <v>534</v>
      </c>
      <c r="Q6896" s="1" t="s">
        <v>534</v>
      </c>
      <c r="R6896">
        <v>0</v>
      </c>
    </row>
    <row r="6897" spans="1:18" x14ac:dyDescent="0.3">
      <c r="A6897" s="1" t="s">
        <v>7308</v>
      </c>
      <c r="B6897" s="1" t="s">
        <v>7174</v>
      </c>
      <c r="C6897">
        <v>2024</v>
      </c>
      <c r="D6897" s="2">
        <v>36814</v>
      </c>
      <c r="E6897" s="1" t="s">
        <v>20</v>
      </c>
      <c r="F6897">
        <v>1</v>
      </c>
      <c r="G6897">
        <v>0</v>
      </c>
      <c r="H6897">
        <v>0</v>
      </c>
      <c r="I6897" s="1" t="s">
        <v>21</v>
      </c>
      <c r="J6897" s="1"/>
      <c r="K6897">
        <v>0</v>
      </c>
      <c r="L6897" s="1" t="s">
        <v>22</v>
      </c>
      <c r="M6897" s="1" t="s">
        <v>26</v>
      </c>
      <c r="N6897" s="1" t="s">
        <v>26</v>
      </c>
      <c r="O6897">
        <v>3</v>
      </c>
      <c r="P6897" s="1" t="s">
        <v>7309</v>
      </c>
      <c r="Q6897" s="1"/>
      <c r="R6897">
        <v>0</v>
      </c>
    </row>
    <row r="6898" spans="1:18" x14ac:dyDescent="0.3">
      <c r="A6898" s="1" t="s">
        <v>7310</v>
      </c>
      <c r="B6898" s="1" t="s">
        <v>7174</v>
      </c>
      <c r="C6898">
        <v>2024</v>
      </c>
      <c r="D6898" s="2">
        <v>36814</v>
      </c>
      <c r="E6898" s="1" t="s">
        <v>20</v>
      </c>
      <c r="F6898">
        <v>1</v>
      </c>
      <c r="G6898">
        <v>0</v>
      </c>
      <c r="H6898">
        <v>0</v>
      </c>
      <c r="I6898" s="1" t="s">
        <v>21</v>
      </c>
      <c r="J6898" s="1"/>
      <c r="K6898">
        <v>0</v>
      </c>
      <c r="L6898" s="1" t="s">
        <v>22</v>
      </c>
      <c r="M6898" s="1" t="s">
        <v>26</v>
      </c>
      <c r="N6898" s="1" t="s">
        <v>26</v>
      </c>
      <c r="O6898">
        <v>1</v>
      </c>
      <c r="P6898" s="1" t="s">
        <v>134</v>
      </c>
      <c r="Q6898" s="1" t="s">
        <v>134</v>
      </c>
      <c r="R6898">
        <v>0</v>
      </c>
    </row>
    <row r="6899" spans="1:18" x14ac:dyDescent="0.3">
      <c r="A6899" s="1" t="s">
        <v>7311</v>
      </c>
      <c r="B6899" s="1" t="s">
        <v>7174</v>
      </c>
      <c r="C6899">
        <v>2024</v>
      </c>
      <c r="D6899" s="2">
        <v>36814</v>
      </c>
      <c r="E6899" s="1" t="s">
        <v>20</v>
      </c>
      <c r="F6899">
        <v>1</v>
      </c>
      <c r="G6899">
        <v>0</v>
      </c>
      <c r="H6899">
        <v>0</v>
      </c>
      <c r="I6899" s="1" t="s">
        <v>21</v>
      </c>
      <c r="J6899" s="1"/>
      <c r="K6899">
        <v>0</v>
      </c>
      <c r="L6899" s="1" t="s">
        <v>22</v>
      </c>
      <c r="M6899" s="1" t="s">
        <v>26</v>
      </c>
      <c r="N6899" s="1" t="s">
        <v>26</v>
      </c>
      <c r="O6899">
        <v>1</v>
      </c>
      <c r="P6899" s="1" t="s">
        <v>983</v>
      </c>
      <c r="Q6899" s="1" t="s">
        <v>983</v>
      </c>
      <c r="R6899">
        <v>0</v>
      </c>
    </row>
    <row r="6900" spans="1:18" x14ac:dyDescent="0.3">
      <c r="A6900" s="1" t="s">
        <v>7312</v>
      </c>
      <c r="B6900" s="1" t="s">
        <v>7174</v>
      </c>
      <c r="C6900">
        <v>2024</v>
      </c>
      <c r="D6900" s="2">
        <v>36814</v>
      </c>
      <c r="E6900" s="1" t="s">
        <v>20</v>
      </c>
      <c r="F6900">
        <v>1</v>
      </c>
      <c r="G6900">
        <v>0</v>
      </c>
      <c r="H6900">
        <v>0</v>
      </c>
      <c r="I6900" s="1" t="s">
        <v>21</v>
      </c>
      <c r="J6900" s="1"/>
      <c r="K6900">
        <v>0</v>
      </c>
      <c r="L6900" s="1" t="s">
        <v>22</v>
      </c>
      <c r="M6900" s="1" t="s">
        <v>26</v>
      </c>
      <c r="N6900" s="1" t="s">
        <v>26</v>
      </c>
      <c r="O6900">
        <v>1</v>
      </c>
      <c r="P6900" s="1" t="s">
        <v>27</v>
      </c>
      <c r="Q6900" s="1" t="s">
        <v>27</v>
      </c>
      <c r="R6900">
        <v>0</v>
      </c>
    </row>
    <row r="6901" spans="1:18" x14ac:dyDescent="0.3">
      <c r="A6901" s="1" t="s">
        <v>7313</v>
      </c>
      <c r="B6901" s="1" t="s">
        <v>7174</v>
      </c>
      <c r="C6901">
        <v>2024</v>
      </c>
      <c r="D6901" s="2">
        <v>36814</v>
      </c>
      <c r="E6901" s="1" t="s">
        <v>20</v>
      </c>
      <c r="F6901">
        <v>1</v>
      </c>
      <c r="G6901">
        <v>0</v>
      </c>
      <c r="H6901">
        <v>0</v>
      </c>
      <c r="I6901" s="1" t="s">
        <v>21</v>
      </c>
      <c r="J6901" s="1"/>
      <c r="K6901">
        <v>0</v>
      </c>
      <c r="L6901" s="1" t="s">
        <v>22</v>
      </c>
      <c r="M6901" s="1" t="s">
        <v>33</v>
      </c>
      <c r="N6901" s="1" t="s">
        <v>33</v>
      </c>
      <c r="O6901">
        <v>1</v>
      </c>
      <c r="P6901" s="1" t="s">
        <v>27</v>
      </c>
      <c r="Q6901" s="1" t="s">
        <v>27</v>
      </c>
      <c r="R6901">
        <v>0</v>
      </c>
    </row>
    <row r="6902" spans="1:18" x14ac:dyDescent="0.3">
      <c r="A6902" s="1" t="s">
        <v>7314</v>
      </c>
      <c r="B6902" s="1" t="s">
        <v>7174</v>
      </c>
      <c r="C6902">
        <v>2024</v>
      </c>
      <c r="D6902" s="2">
        <v>36814</v>
      </c>
      <c r="E6902" s="1" t="s">
        <v>20</v>
      </c>
      <c r="F6902">
        <v>1</v>
      </c>
      <c r="G6902">
        <v>0</v>
      </c>
      <c r="H6902">
        <v>0</v>
      </c>
      <c r="I6902" s="1" t="s">
        <v>21</v>
      </c>
      <c r="J6902" s="1"/>
      <c r="K6902">
        <v>0</v>
      </c>
      <c r="L6902" s="1" t="s">
        <v>22</v>
      </c>
      <c r="M6902" s="1" t="s">
        <v>26</v>
      </c>
      <c r="N6902" s="1" t="s">
        <v>26</v>
      </c>
      <c r="O6902">
        <v>1</v>
      </c>
      <c r="P6902" s="1" t="s">
        <v>27</v>
      </c>
      <c r="Q6902" s="1" t="s">
        <v>27</v>
      </c>
      <c r="R6902">
        <v>0</v>
      </c>
    </row>
    <row r="6903" spans="1:18" x14ac:dyDescent="0.3">
      <c r="A6903" s="1" t="s">
        <v>7315</v>
      </c>
      <c r="B6903" s="1" t="s">
        <v>7174</v>
      </c>
      <c r="C6903">
        <v>2024</v>
      </c>
      <c r="D6903" s="2">
        <v>36814</v>
      </c>
      <c r="E6903" s="1" t="s">
        <v>20</v>
      </c>
      <c r="F6903">
        <v>1</v>
      </c>
      <c r="G6903">
        <v>0</v>
      </c>
      <c r="H6903">
        <v>0</v>
      </c>
      <c r="I6903" s="1" t="s">
        <v>21</v>
      </c>
      <c r="J6903" s="1"/>
      <c r="K6903">
        <v>0</v>
      </c>
      <c r="L6903" s="1" t="s">
        <v>22</v>
      </c>
      <c r="M6903" s="1" t="s">
        <v>26</v>
      </c>
      <c r="N6903" s="1" t="s">
        <v>26</v>
      </c>
      <c r="O6903">
        <v>1</v>
      </c>
      <c r="P6903" s="1" t="s">
        <v>40</v>
      </c>
      <c r="Q6903" s="1" t="s">
        <v>40</v>
      </c>
      <c r="R6903">
        <v>0</v>
      </c>
    </row>
    <row r="6904" spans="1:18" x14ac:dyDescent="0.3">
      <c r="A6904" s="1" t="s">
        <v>7316</v>
      </c>
      <c r="B6904" s="1" t="s">
        <v>7174</v>
      </c>
      <c r="C6904">
        <v>2024</v>
      </c>
      <c r="D6904" s="2">
        <v>36814</v>
      </c>
      <c r="E6904" s="1" t="s">
        <v>37</v>
      </c>
      <c r="F6904">
        <v>1</v>
      </c>
      <c r="G6904">
        <v>1</v>
      </c>
      <c r="H6904">
        <v>1</v>
      </c>
      <c r="I6904" s="1" t="s">
        <v>38</v>
      </c>
      <c r="J6904" s="1" t="s">
        <v>42</v>
      </c>
      <c r="K6904">
        <v>0</v>
      </c>
      <c r="L6904" s="1" t="s">
        <v>22</v>
      </c>
      <c r="M6904" s="1" t="s">
        <v>26</v>
      </c>
      <c r="N6904" s="1" t="s">
        <v>26</v>
      </c>
      <c r="O6904">
        <v>1</v>
      </c>
      <c r="P6904" s="1" t="s">
        <v>858</v>
      </c>
      <c r="Q6904" s="1" t="s">
        <v>858</v>
      </c>
      <c r="R6904">
        <v>0</v>
      </c>
    </row>
    <row r="6905" spans="1:18" x14ac:dyDescent="0.3">
      <c r="A6905" s="1" t="s">
        <v>7317</v>
      </c>
      <c r="B6905" s="1" t="s">
        <v>7174</v>
      </c>
      <c r="C6905">
        <v>2024</v>
      </c>
      <c r="D6905" s="2">
        <v>36814</v>
      </c>
      <c r="E6905" s="1" t="s">
        <v>20</v>
      </c>
      <c r="F6905">
        <v>1</v>
      </c>
      <c r="G6905">
        <v>0</v>
      </c>
      <c r="H6905">
        <v>0</v>
      </c>
      <c r="I6905" s="1" t="s">
        <v>21</v>
      </c>
      <c r="J6905" s="1"/>
      <c r="K6905">
        <v>0</v>
      </c>
      <c r="L6905" s="1" t="s">
        <v>22</v>
      </c>
      <c r="M6905" s="1" t="s">
        <v>26</v>
      </c>
      <c r="N6905" s="1" t="s">
        <v>26</v>
      </c>
      <c r="O6905">
        <v>1</v>
      </c>
      <c r="P6905" s="1" t="s">
        <v>27</v>
      </c>
      <c r="Q6905" s="1" t="s">
        <v>27</v>
      </c>
      <c r="R6905">
        <v>0</v>
      </c>
    </row>
    <row r="6906" spans="1:18" x14ac:dyDescent="0.3">
      <c r="A6906" s="1" t="s">
        <v>7318</v>
      </c>
      <c r="B6906" s="1" t="s">
        <v>7174</v>
      </c>
      <c r="C6906">
        <v>2024</v>
      </c>
      <c r="D6906" s="2">
        <v>36814</v>
      </c>
      <c r="E6906" s="1" t="s">
        <v>20</v>
      </c>
      <c r="F6906">
        <v>1</v>
      </c>
      <c r="G6906">
        <v>0</v>
      </c>
      <c r="H6906">
        <v>0</v>
      </c>
      <c r="I6906" s="1" t="s">
        <v>21</v>
      </c>
      <c r="J6906" s="1"/>
      <c r="K6906">
        <v>0</v>
      </c>
      <c r="L6906" s="1" t="s">
        <v>22</v>
      </c>
      <c r="M6906" s="1" t="s">
        <v>26</v>
      </c>
      <c r="N6906" s="1" t="s">
        <v>26</v>
      </c>
      <c r="O6906">
        <v>1</v>
      </c>
      <c r="P6906" s="1" t="s">
        <v>27</v>
      </c>
      <c r="Q6906" s="1" t="s">
        <v>27</v>
      </c>
      <c r="R6906">
        <v>0</v>
      </c>
    </row>
    <row r="6907" spans="1:18" x14ac:dyDescent="0.3">
      <c r="A6907" s="1" t="s">
        <v>7319</v>
      </c>
      <c r="B6907" s="1" t="s">
        <v>7174</v>
      </c>
      <c r="C6907">
        <v>2024</v>
      </c>
      <c r="D6907" s="2">
        <v>36814</v>
      </c>
      <c r="E6907" s="1" t="s">
        <v>20</v>
      </c>
      <c r="F6907">
        <v>1</v>
      </c>
      <c r="G6907">
        <v>0</v>
      </c>
      <c r="H6907">
        <v>0</v>
      </c>
      <c r="I6907" s="1" t="s">
        <v>21</v>
      </c>
      <c r="J6907" s="1"/>
      <c r="K6907">
        <v>0</v>
      </c>
      <c r="L6907" s="1" t="s">
        <v>22</v>
      </c>
      <c r="M6907" s="1" t="s">
        <v>26</v>
      </c>
      <c r="N6907" s="1" t="s">
        <v>26</v>
      </c>
      <c r="O6907">
        <v>1</v>
      </c>
      <c r="P6907" s="1" t="s">
        <v>534</v>
      </c>
      <c r="Q6907" s="1" t="s">
        <v>534</v>
      </c>
      <c r="R6907">
        <v>0</v>
      </c>
    </row>
    <row r="6908" spans="1:18" x14ac:dyDescent="0.3">
      <c r="A6908" s="1" t="s">
        <v>7320</v>
      </c>
      <c r="B6908" s="1" t="s">
        <v>7174</v>
      </c>
      <c r="C6908">
        <v>2024</v>
      </c>
      <c r="D6908" s="2">
        <v>36814</v>
      </c>
      <c r="E6908" s="1" t="s">
        <v>20</v>
      </c>
      <c r="F6908">
        <v>1</v>
      </c>
      <c r="G6908">
        <v>0</v>
      </c>
      <c r="H6908">
        <v>0</v>
      </c>
      <c r="I6908" s="1" t="s">
        <v>21</v>
      </c>
      <c r="J6908" s="1"/>
      <c r="K6908">
        <v>0</v>
      </c>
      <c r="L6908" s="1" t="s">
        <v>22</v>
      </c>
      <c r="M6908" s="1" t="s">
        <v>47</v>
      </c>
      <c r="N6908" s="1" t="s">
        <v>47</v>
      </c>
      <c r="O6908">
        <v>1</v>
      </c>
      <c r="P6908" s="1" t="s">
        <v>40</v>
      </c>
      <c r="Q6908" s="1" t="s">
        <v>40</v>
      </c>
      <c r="R6908">
        <v>0</v>
      </c>
    </row>
    <row r="6909" spans="1:18" x14ac:dyDescent="0.3">
      <c r="A6909" s="1" t="s">
        <v>7321</v>
      </c>
      <c r="B6909" s="1" t="s">
        <v>7174</v>
      </c>
      <c r="C6909">
        <v>2024</v>
      </c>
      <c r="D6909" s="2">
        <v>36814</v>
      </c>
      <c r="E6909" s="1" t="s">
        <v>20</v>
      </c>
      <c r="F6909">
        <v>1</v>
      </c>
      <c r="G6909">
        <v>0</v>
      </c>
      <c r="H6909">
        <v>0</v>
      </c>
      <c r="I6909" s="1" t="s">
        <v>21</v>
      </c>
      <c r="J6909" s="1"/>
      <c r="K6909">
        <v>0</v>
      </c>
      <c r="L6909" s="1" t="s">
        <v>22</v>
      </c>
      <c r="M6909" s="1" t="s">
        <v>33</v>
      </c>
      <c r="N6909" s="1" t="s">
        <v>33</v>
      </c>
      <c r="O6909">
        <v>2</v>
      </c>
      <c r="P6909" s="1" t="s">
        <v>5509</v>
      </c>
      <c r="Q6909" s="1"/>
      <c r="R6909">
        <v>0</v>
      </c>
    </row>
    <row r="6910" spans="1:18" x14ac:dyDescent="0.3">
      <c r="A6910" s="1" t="s">
        <v>7322</v>
      </c>
      <c r="B6910" s="1" t="s">
        <v>7174</v>
      </c>
      <c r="C6910">
        <v>2024</v>
      </c>
      <c r="D6910" s="2">
        <v>36814</v>
      </c>
      <c r="E6910" s="1" t="s">
        <v>20</v>
      </c>
      <c r="F6910">
        <v>1</v>
      </c>
      <c r="G6910">
        <v>0</v>
      </c>
      <c r="H6910">
        <v>0</v>
      </c>
      <c r="I6910" s="1" t="s">
        <v>21</v>
      </c>
      <c r="J6910" s="1"/>
      <c r="K6910">
        <v>0</v>
      </c>
      <c r="L6910" s="1" t="s">
        <v>22</v>
      </c>
      <c r="M6910" s="1" t="s">
        <v>26</v>
      </c>
      <c r="N6910" s="1" t="s">
        <v>26</v>
      </c>
      <c r="O6910">
        <v>1</v>
      </c>
      <c r="P6910" s="1" t="s">
        <v>114</v>
      </c>
      <c r="Q6910" s="1" t="s">
        <v>114</v>
      </c>
      <c r="R6910">
        <v>0</v>
      </c>
    </row>
    <row r="6911" spans="1:18" x14ac:dyDescent="0.3">
      <c r="A6911" s="1" t="s">
        <v>7323</v>
      </c>
      <c r="B6911" s="1" t="s">
        <v>7174</v>
      </c>
      <c r="C6911">
        <v>2024</v>
      </c>
      <c r="D6911" s="2">
        <v>36814</v>
      </c>
      <c r="E6911" s="1" t="s">
        <v>20</v>
      </c>
      <c r="F6911">
        <v>1</v>
      </c>
      <c r="G6911">
        <v>0</v>
      </c>
      <c r="H6911">
        <v>0</v>
      </c>
      <c r="I6911" s="1" t="s">
        <v>21</v>
      </c>
      <c r="J6911" s="1"/>
      <c r="K6911">
        <v>0</v>
      </c>
      <c r="L6911" s="1" t="s">
        <v>22</v>
      </c>
      <c r="M6911" s="1" t="s">
        <v>33</v>
      </c>
      <c r="N6911" s="1" t="s">
        <v>33</v>
      </c>
      <c r="O6911">
        <v>1</v>
      </c>
      <c r="P6911" s="1" t="s">
        <v>78</v>
      </c>
      <c r="Q6911" s="1" t="s">
        <v>78</v>
      </c>
      <c r="R6911">
        <v>0</v>
      </c>
    </row>
    <row r="6912" spans="1:18" x14ac:dyDescent="0.3">
      <c r="A6912" s="1" t="s">
        <v>7324</v>
      </c>
      <c r="B6912" s="1" t="s">
        <v>7174</v>
      </c>
      <c r="C6912">
        <v>2024</v>
      </c>
      <c r="D6912" s="2">
        <v>36814</v>
      </c>
      <c r="E6912" s="1" t="s">
        <v>37</v>
      </c>
      <c r="F6912">
        <v>1</v>
      </c>
      <c r="G6912">
        <v>1</v>
      </c>
      <c r="H6912">
        <v>1</v>
      </c>
      <c r="I6912" s="1" t="s">
        <v>91</v>
      </c>
      <c r="J6912" s="1" t="s">
        <v>165</v>
      </c>
      <c r="K6912">
        <v>0</v>
      </c>
      <c r="L6912" s="1" t="s">
        <v>22</v>
      </c>
      <c r="M6912" s="1" t="s">
        <v>26</v>
      </c>
      <c r="N6912" s="1" t="s">
        <v>26</v>
      </c>
      <c r="O6912">
        <v>1</v>
      </c>
      <c r="P6912" s="1" t="s">
        <v>40</v>
      </c>
      <c r="Q6912" s="1" t="s">
        <v>40</v>
      </c>
      <c r="R6912">
        <v>0</v>
      </c>
    </row>
    <row r="6913" spans="1:18" x14ac:dyDescent="0.3">
      <c r="A6913" s="1" t="s">
        <v>7325</v>
      </c>
      <c r="B6913" s="1" t="s">
        <v>7174</v>
      </c>
      <c r="C6913">
        <v>2024</v>
      </c>
      <c r="D6913" s="2">
        <v>36814</v>
      </c>
      <c r="E6913" s="1" t="s">
        <v>20</v>
      </c>
      <c r="F6913">
        <v>1</v>
      </c>
      <c r="G6913">
        <v>0</v>
      </c>
      <c r="H6913">
        <v>0</v>
      </c>
      <c r="I6913" s="1" t="s">
        <v>21</v>
      </c>
      <c r="J6913" s="1"/>
      <c r="K6913">
        <v>0</v>
      </c>
      <c r="L6913" s="1" t="s">
        <v>22</v>
      </c>
      <c r="M6913" s="1" t="s">
        <v>26</v>
      </c>
      <c r="N6913" s="1" t="s">
        <v>26</v>
      </c>
      <c r="O6913">
        <v>4</v>
      </c>
      <c r="P6913" s="1" t="s">
        <v>7326</v>
      </c>
      <c r="Q6913" s="1"/>
      <c r="R6913">
        <v>0</v>
      </c>
    </row>
    <row r="6914" spans="1:18" x14ac:dyDescent="0.3">
      <c r="A6914" s="1" t="s">
        <v>7327</v>
      </c>
      <c r="B6914" s="1" t="s">
        <v>7174</v>
      </c>
      <c r="C6914">
        <v>2024</v>
      </c>
      <c r="D6914" s="2">
        <v>36814</v>
      </c>
      <c r="E6914" s="1" t="s">
        <v>20</v>
      </c>
      <c r="F6914">
        <v>1</v>
      </c>
      <c r="G6914">
        <v>0</v>
      </c>
      <c r="H6914">
        <v>0</v>
      </c>
      <c r="I6914" s="1" t="s">
        <v>21</v>
      </c>
      <c r="J6914" s="1"/>
      <c r="K6914">
        <v>0</v>
      </c>
      <c r="L6914" s="1" t="s">
        <v>22</v>
      </c>
      <c r="M6914" s="1" t="s">
        <v>33</v>
      </c>
      <c r="N6914" s="1" t="s">
        <v>33</v>
      </c>
      <c r="O6914">
        <v>1</v>
      </c>
      <c r="P6914" s="1" t="s">
        <v>29</v>
      </c>
      <c r="Q6914" s="1" t="s">
        <v>29</v>
      </c>
      <c r="R6914">
        <v>0</v>
      </c>
    </row>
    <row r="6915" spans="1:18" x14ac:dyDescent="0.3">
      <c r="A6915" s="1" t="s">
        <v>7328</v>
      </c>
      <c r="B6915" s="1" t="s">
        <v>7174</v>
      </c>
      <c r="C6915">
        <v>2024</v>
      </c>
      <c r="D6915" s="2">
        <v>36814</v>
      </c>
      <c r="E6915" s="1" t="s">
        <v>20</v>
      </c>
      <c r="F6915">
        <v>1</v>
      </c>
      <c r="G6915">
        <v>0</v>
      </c>
      <c r="H6915">
        <v>0</v>
      </c>
      <c r="I6915" s="1" t="s">
        <v>21</v>
      </c>
      <c r="J6915" s="1"/>
      <c r="K6915">
        <v>0</v>
      </c>
      <c r="L6915" s="1" t="s">
        <v>22</v>
      </c>
      <c r="M6915" s="1" t="s">
        <v>26</v>
      </c>
      <c r="N6915" s="1" t="s">
        <v>26</v>
      </c>
      <c r="O6915">
        <v>1</v>
      </c>
      <c r="P6915" s="1" t="s">
        <v>27</v>
      </c>
      <c r="Q6915" s="1" t="s">
        <v>27</v>
      </c>
      <c r="R6915">
        <v>0</v>
      </c>
    </row>
    <row r="6916" spans="1:18" x14ac:dyDescent="0.3">
      <c r="A6916" s="1" t="s">
        <v>7329</v>
      </c>
      <c r="B6916" s="1" t="s">
        <v>7174</v>
      </c>
      <c r="C6916">
        <v>2024</v>
      </c>
      <c r="D6916" s="2">
        <v>36814</v>
      </c>
      <c r="E6916" s="1" t="s">
        <v>20</v>
      </c>
      <c r="F6916">
        <v>1</v>
      </c>
      <c r="G6916">
        <v>0</v>
      </c>
      <c r="H6916">
        <v>0</v>
      </c>
      <c r="I6916" s="1" t="s">
        <v>21</v>
      </c>
      <c r="J6916" s="1"/>
      <c r="K6916">
        <v>0</v>
      </c>
      <c r="L6916" s="1" t="s">
        <v>22</v>
      </c>
      <c r="M6916" s="1" t="s">
        <v>33</v>
      </c>
      <c r="N6916" s="1" t="s">
        <v>33</v>
      </c>
      <c r="O6916">
        <v>1</v>
      </c>
      <c r="P6916" s="1" t="s">
        <v>121</v>
      </c>
      <c r="Q6916" s="1" t="s">
        <v>121</v>
      </c>
      <c r="R6916">
        <v>0</v>
      </c>
    </row>
    <row r="6917" spans="1:18" x14ac:dyDescent="0.3">
      <c r="A6917" s="1" t="s">
        <v>7330</v>
      </c>
      <c r="B6917" s="1" t="s">
        <v>7174</v>
      </c>
      <c r="C6917">
        <v>2024</v>
      </c>
      <c r="D6917" s="2">
        <v>36814</v>
      </c>
      <c r="E6917" s="1" t="s">
        <v>20</v>
      </c>
      <c r="F6917">
        <v>1</v>
      </c>
      <c r="G6917">
        <v>0</v>
      </c>
      <c r="H6917">
        <v>0</v>
      </c>
      <c r="I6917" s="1" t="s">
        <v>21</v>
      </c>
      <c r="J6917" s="1"/>
      <c r="K6917">
        <v>0</v>
      </c>
      <c r="L6917" s="1" t="s">
        <v>22</v>
      </c>
      <c r="M6917" s="1" t="s">
        <v>26</v>
      </c>
      <c r="N6917" s="1" t="s">
        <v>26</v>
      </c>
      <c r="O6917">
        <v>1</v>
      </c>
      <c r="P6917" s="1" t="s">
        <v>40</v>
      </c>
      <c r="Q6917" s="1" t="s">
        <v>40</v>
      </c>
      <c r="R6917">
        <v>0</v>
      </c>
    </row>
    <row r="6918" spans="1:18" x14ac:dyDescent="0.3">
      <c r="A6918" s="1" t="s">
        <v>7331</v>
      </c>
      <c r="B6918" s="1" t="s">
        <v>7174</v>
      </c>
      <c r="C6918">
        <v>2024</v>
      </c>
      <c r="D6918" s="2">
        <v>36814</v>
      </c>
      <c r="E6918" s="1" t="s">
        <v>20</v>
      </c>
      <c r="F6918">
        <v>1</v>
      </c>
      <c r="G6918">
        <v>0</v>
      </c>
      <c r="H6918">
        <v>0</v>
      </c>
      <c r="I6918" s="1" t="s">
        <v>21</v>
      </c>
      <c r="J6918" s="1"/>
      <c r="K6918">
        <v>0</v>
      </c>
      <c r="L6918" s="1" t="s">
        <v>22</v>
      </c>
      <c r="M6918" s="1" t="s">
        <v>26</v>
      </c>
      <c r="N6918" s="1" t="s">
        <v>26</v>
      </c>
      <c r="O6918">
        <v>1</v>
      </c>
      <c r="P6918" s="1" t="s">
        <v>45</v>
      </c>
      <c r="Q6918" s="1" t="s">
        <v>45</v>
      </c>
      <c r="R6918">
        <v>0</v>
      </c>
    </row>
    <row r="6919" spans="1:18" x14ac:dyDescent="0.3">
      <c r="A6919" s="1" t="s">
        <v>7332</v>
      </c>
      <c r="B6919" s="1" t="s">
        <v>7174</v>
      </c>
      <c r="C6919">
        <v>2024</v>
      </c>
      <c r="D6919" s="2">
        <v>36814</v>
      </c>
      <c r="E6919" s="1" t="s">
        <v>37</v>
      </c>
      <c r="F6919">
        <v>1</v>
      </c>
      <c r="G6919">
        <v>1</v>
      </c>
      <c r="H6919">
        <v>1</v>
      </c>
      <c r="I6919" s="1" t="s">
        <v>38</v>
      </c>
      <c r="J6919" s="1" t="s">
        <v>42</v>
      </c>
      <c r="K6919">
        <v>0</v>
      </c>
      <c r="L6919" s="1" t="s">
        <v>22</v>
      </c>
      <c r="M6919" s="1" t="s">
        <v>23</v>
      </c>
      <c r="N6919" s="1" t="s">
        <v>23</v>
      </c>
      <c r="O6919">
        <v>1</v>
      </c>
      <c r="P6919" s="1" t="s">
        <v>78</v>
      </c>
      <c r="Q6919" s="1" t="s">
        <v>78</v>
      </c>
      <c r="R6919">
        <v>0</v>
      </c>
    </row>
    <row r="6920" spans="1:18" x14ac:dyDescent="0.3">
      <c r="A6920" s="1" t="s">
        <v>7333</v>
      </c>
      <c r="B6920" s="1" t="s">
        <v>7174</v>
      </c>
      <c r="C6920">
        <v>2024</v>
      </c>
      <c r="D6920" s="2">
        <v>36814</v>
      </c>
      <c r="E6920" s="1" t="s">
        <v>20</v>
      </c>
      <c r="F6920">
        <v>1</v>
      </c>
      <c r="G6920">
        <v>0</v>
      </c>
      <c r="H6920">
        <v>0</v>
      </c>
      <c r="I6920" s="1" t="s">
        <v>21</v>
      </c>
      <c r="J6920" s="1"/>
      <c r="K6920">
        <v>0</v>
      </c>
      <c r="L6920" s="1" t="s">
        <v>22</v>
      </c>
      <c r="M6920" s="1" t="s">
        <v>23</v>
      </c>
      <c r="N6920" s="1" t="s">
        <v>23</v>
      </c>
      <c r="O6920">
        <v>1</v>
      </c>
      <c r="P6920" s="1" t="s">
        <v>78</v>
      </c>
      <c r="Q6920" s="1" t="s">
        <v>78</v>
      </c>
      <c r="R6920">
        <v>0</v>
      </c>
    </row>
    <row r="6921" spans="1:18" x14ac:dyDescent="0.3">
      <c r="A6921" s="1" t="s">
        <v>7334</v>
      </c>
      <c r="B6921" s="1" t="s">
        <v>7174</v>
      </c>
      <c r="C6921">
        <v>2024</v>
      </c>
      <c r="D6921" s="2">
        <v>36814</v>
      </c>
      <c r="E6921" s="1" t="s">
        <v>20</v>
      </c>
      <c r="F6921">
        <v>1</v>
      </c>
      <c r="G6921">
        <v>0</v>
      </c>
      <c r="H6921">
        <v>0</v>
      </c>
      <c r="I6921" s="1" t="s">
        <v>21</v>
      </c>
      <c r="J6921" s="1"/>
      <c r="K6921">
        <v>0</v>
      </c>
      <c r="L6921" s="1" t="s">
        <v>22</v>
      </c>
      <c r="M6921" s="1" t="s">
        <v>26</v>
      </c>
      <c r="N6921" s="1" t="s">
        <v>26</v>
      </c>
      <c r="O6921">
        <v>1</v>
      </c>
      <c r="P6921" s="1" t="s">
        <v>45</v>
      </c>
      <c r="Q6921" s="1" t="s">
        <v>45</v>
      </c>
      <c r="R6921">
        <v>0</v>
      </c>
    </row>
    <row r="6922" spans="1:18" x14ac:dyDescent="0.3">
      <c r="A6922" s="1" t="s">
        <v>7335</v>
      </c>
      <c r="B6922" s="1" t="s">
        <v>7174</v>
      </c>
      <c r="C6922">
        <v>2024</v>
      </c>
      <c r="D6922" s="2">
        <v>36814</v>
      </c>
      <c r="E6922" s="1" t="s">
        <v>20</v>
      </c>
      <c r="F6922">
        <v>1</v>
      </c>
      <c r="G6922">
        <v>0</v>
      </c>
      <c r="H6922">
        <v>0</v>
      </c>
      <c r="I6922" s="1" t="s">
        <v>21</v>
      </c>
      <c r="J6922" s="1"/>
      <c r="K6922">
        <v>0</v>
      </c>
      <c r="L6922" s="1" t="s">
        <v>22</v>
      </c>
      <c r="M6922" s="1" t="s">
        <v>33</v>
      </c>
      <c r="N6922" s="1" t="s">
        <v>33</v>
      </c>
      <c r="O6922">
        <v>1</v>
      </c>
      <c r="P6922" s="1" t="s">
        <v>78</v>
      </c>
      <c r="Q6922" s="1" t="s">
        <v>78</v>
      </c>
      <c r="R6922">
        <v>0</v>
      </c>
    </row>
    <row r="6923" spans="1:18" x14ac:dyDescent="0.3">
      <c r="A6923" s="1" t="s">
        <v>7336</v>
      </c>
      <c r="B6923" s="1" t="s">
        <v>7174</v>
      </c>
      <c r="C6923">
        <v>2024</v>
      </c>
      <c r="D6923" s="2">
        <v>36814</v>
      </c>
      <c r="E6923" s="1" t="s">
        <v>20</v>
      </c>
      <c r="F6923">
        <v>1</v>
      </c>
      <c r="G6923">
        <v>0</v>
      </c>
      <c r="H6923">
        <v>0</v>
      </c>
      <c r="I6923" s="1" t="s">
        <v>21</v>
      </c>
      <c r="J6923" s="1"/>
      <c r="K6923">
        <v>0</v>
      </c>
      <c r="L6923" s="1" t="s">
        <v>22</v>
      </c>
      <c r="M6923" s="1" t="s">
        <v>26</v>
      </c>
      <c r="N6923" s="1" t="s">
        <v>26</v>
      </c>
      <c r="O6923">
        <v>3</v>
      </c>
      <c r="P6923" s="1" t="s">
        <v>7337</v>
      </c>
      <c r="Q6923" s="1"/>
      <c r="R6923">
        <v>0</v>
      </c>
    </row>
    <row r="6924" spans="1:18" x14ac:dyDescent="0.3">
      <c r="A6924" s="1" t="s">
        <v>7338</v>
      </c>
      <c r="B6924" s="1" t="s">
        <v>7174</v>
      </c>
      <c r="C6924">
        <v>2024</v>
      </c>
      <c r="D6924" s="2">
        <v>36814</v>
      </c>
      <c r="E6924" s="1" t="s">
        <v>20</v>
      </c>
      <c r="F6924">
        <v>1</v>
      </c>
      <c r="G6924">
        <v>0</v>
      </c>
      <c r="H6924">
        <v>0</v>
      </c>
      <c r="I6924" s="1" t="s">
        <v>21</v>
      </c>
      <c r="J6924" s="1"/>
      <c r="K6924">
        <v>0</v>
      </c>
      <c r="L6924" s="1" t="s">
        <v>22</v>
      </c>
      <c r="M6924" s="1" t="s">
        <v>26</v>
      </c>
      <c r="N6924" s="1" t="s">
        <v>26</v>
      </c>
      <c r="O6924">
        <v>1</v>
      </c>
      <c r="P6924" s="1" t="s">
        <v>27</v>
      </c>
      <c r="Q6924" s="1" t="s">
        <v>27</v>
      </c>
      <c r="R6924">
        <v>0</v>
      </c>
    </row>
    <row r="6925" spans="1:18" x14ac:dyDescent="0.3">
      <c r="A6925" s="1" t="s">
        <v>7339</v>
      </c>
      <c r="B6925" s="1" t="s">
        <v>7174</v>
      </c>
      <c r="C6925">
        <v>2024</v>
      </c>
      <c r="D6925" s="2">
        <v>36814</v>
      </c>
      <c r="E6925" s="1" t="s">
        <v>37</v>
      </c>
      <c r="F6925">
        <v>1</v>
      </c>
      <c r="G6925">
        <v>1</v>
      </c>
      <c r="H6925">
        <v>1</v>
      </c>
      <c r="I6925" s="1" t="s">
        <v>38</v>
      </c>
      <c r="J6925" s="1" t="s">
        <v>39</v>
      </c>
      <c r="K6925">
        <v>0</v>
      </c>
      <c r="L6925" s="1" t="s">
        <v>22</v>
      </c>
      <c r="M6925" s="1" t="s">
        <v>26</v>
      </c>
      <c r="N6925" s="1" t="s">
        <v>26</v>
      </c>
      <c r="O6925">
        <v>1</v>
      </c>
      <c r="P6925" s="1" t="s">
        <v>53</v>
      </c>
      <c r="Q6925" s="1" t="s">
        <v>53</v>
      </c>
      <c r="R6925">
        <v>0</v>
      </c>
    </row>
    <row r="6926" spans="1:18" x14ac:dyDescent="0.3">
      <c r="A6926" s="1" t="s">
        <v>7340</v>
      </c>
      <c r="B6926" s="1" t="s">
        <v>7174</v>
      </c>
      <c r="C6926">
        <v>2024</v>
      </c>
      <c r="D6926" s="2">
        <v>36814</v>
      </c>
      <c r="E6926" s="1" t="s">
        <v>20</v>
      </c>
      <c r="F6926">
        <v>1</v>
      </c>
      <c r="G6926">
        <v>0</v>
      </c>
      <c r="H6926">
        <v>0</v>
      </c>
      <c r="I6926" s="1" t="s">
        <v>21</v>
      </c>
      <c r="J6926" s="1"/>
      <c r="K6926">
        <v>0</v>
      </c>
      <c r="L6926" s="1" t="s">
        <v>22</v>
      </c>
      <c r="M6926" s="1" t="s">
        <v>84</v>
      </c>
      <c r="N6926" s="1" t="s">
        <v>84</v>
      </c>
      <c r="O6926">
        <v>1</v>
      </c>
      <c r="P6926" s="1" t="s">
        <v>534</v>
      </c>
      <c r="Q6926" s="1" t="s">
        <v>534</v>
      </c>
      <c r="R6926">
        <v>0</v>
      </c>
    </row>
    <row r="6927" spans="1:18" x14ac:dyDescent="0.3">
      <c r="A6927" s="1" t="s">
        <v>7341</v>
      </c>
      <c r="B6927" s="1" t="s">
        <v>7174</v>
      </c>
      <c r="C6927">
        <v>2024</v>
      </c>
      <c r="D6927" s="2">
        <v>36814</v>
      </c>
      <c r="E6927" s="1" t="s">
        <v>20</v>
      </c>
      <c r="F6927">
        <v>1</v>
      </c>
      <c r="G6927">
        <v>0</v>
      </c>
      <c r="H6927">
        <v>0</v>
      </c>
      <c r="I6927" s="1" t="s">
        <v>21</v>
      </c>
      <c r="J6927" s="1"/>
      <c r="K6927">
        <v>0</v>
      </c>
      <c r="L6927" s="1" t="s">
        <v>22</v>
      </c>
      <c r="M6927" s="1" t="s">
        <v>26</v>
      </c>
      <c r="N6927" s="1" t="s">
        <v>26</v>
      </c>
      <c r="O6927">
        <v>2</v>
      </c>
      <c r="P6927" s="1" t="s">
        <v>503</v>
      </c>
      <c r="Q6927" s="1"/>
      <c r="R6927">
        <v>0</v>
      </c>
    </row>
    <row r="6928" spans="1:18" x14ac:dyDescent="0.3">
      <c r="A6928" s="1" t="s">
        <v>7342</v>
      </c>
      <c r="B6928" s="1" t="s">
        <v>7174</v>
      </c>
      <c r="C6928">
        <v>2024</v>
      </c>
      <c r="D6928" s="2">
        <v>36814</v>
      </c>
      <c r="E6928" s="1" t="s">
        <v>20</v>
      </c>
      <c r="F6928">
        <v>1</v>
      </c>
      <c r="G6928">
        <v>0</v>
      </c>
      <c r="H6928">
        <v>0</v>
      </c>
      <c r="I6928" s="1" t="s">
        <v>21</v>
      </c>
      <c r="J6928" s="1"/>
      <c r="K6928">
        <v>0</v>
      </c>
      <c r="L6928" s="1" t="s">
        <v>22</v>
      </c>
      <c r="M6928" s="1" t="s">
        <v>47</v>
      </c>
      <c r="N6928" s="1" t="s">
        <v>47</v>
      </c>
      <c r="O6928">
        <v>1</v>
      </c>
      <c r="P6928" s="1" t="s">
        <v>27</v>
      </c>
      <c r="Q6928" s="1" t="s">
        <v>27</v>
      </c>
      <c r="R6928">
        <v>0</v>
      </c>
    </row>
    <row r="6929" spans="1:18" x14ac:dyDescent="0.3">
      <c r="A6929" s="1" t="s">
        <v>7343</v>
      </c>
      <c r="B6929" s="1" t="s">
        <v>7174</v>
      </c>
      <c r="C6929">
        <v>2024</v>
      </c>
      <c r="D6929" s="2">
        <v>36814</v>
      </c>
      <c r="E6929" s="1" t="s">
        <v>20</v>
      </c>
      <c r="F6929">
        <v>1</v>
      </c>
      <c r="G6929">
        <v>0</v>
      </c>
      <c r="H6929">
        <v>0</v>
      </c>
      <c r="I6929" s="1" t="s">
        <v>21</v>
      </c>
      <c r="J6929" s="1"/>
      <c r="K6929">
        <v>0</v>
      </c>
      <c r="L6929" s="1" t="s">
        <v>22</v>
      </c>
      <c r="M6929" s="1" t="s">
        <v>23</v>
      </c>
      <c r="N6929" s="1" t="s">
        <v>23</v>
      </c>
      <c r="O6929">
        <v>1</v>
      </c>
      <c r="P6929" s="1" t="s">
        <v>27</v>
      </c>
      <c r="Q6929" s="1" t="s">
        <v>27</v>
      </c>
      <c r="R6929">
        <v>0</v>
      </c>
    </row>
    <row r="6930" spans="1:18" x14ac:dyDescent="0.3">
      <c r="A6930" s="1" t="s">
        <v>7344</v>
      </c>
      <c r="B6930" s="1" t="s">
        <v>7174</v>
      </c>
      <c r="C6930">
        <v>2024</v>
      </c>
      <c r="D6930" s="2">
        <v>36814</v>
      </c>
      <c r="E6930" s="1" t="s">
        <v>20</v>
      </c>
      <c r="F6930">
        <v>1</v>
      </c>
      <c r="G6930">
        <v>0</v>
      </c>
      <c r="H6930">
        <v>0</v>
      </c>
      <c r="I6930" s="1" t="s">
        <v>21</v>
      </c>
      <c r="J6930" s="1"/>
      <c r="K6930">
        <v>0</v>
      </c>
      <c r="L6930" s="1" t="s">
        <v>22</v>
      </c>
      <c r="M6930" s="1" t="s">
        <v>26</v>
      </c>
      <c r="N6930" s="1" t="s">
        <v>26</v>
      </c>
      <c r="O6930">
        <v>1</v>
      </c>
      <c r="P6930" s="1" t="s">
        <v>40</v>
      </c>
      <c r="Q6930" s="1" t="s">
        <v>40</v>
      </c>
      <c r="R6930">
        <v>0</v>
      </c>
    </row>
    <row r="6931" spans="1:18" x14ac:dyDescent="0.3">
      <c r="A6931" s="1" t="s">
        <v>7345</v>
      </c>
      <c r="B6931" s="1" t="s">
        <v>7174</v>
      </c>
      <c r="C6931">
        <v>2024</v>
      </c>
      <c r="D6931" s="2">
        <v>36814</v>
      </c>
      <c r="E6931" s="1" t="s">
        <v>20</v>
      </c>
      <c r="F6931">
        <v>1</v>
      </c>
      <c r="G6931">
        <v>0</v>
      </c>
      <c r="H6931">
        <v>0</v>
      </c>
      <c r="I6931" s="1" t="s">
        <v>21</v>
      </c>
      <c r="J6931" s="1"/>
      <c r="K6931">
        <v>0</v>
      </c>
      <c r="L6931" s="1" t="s">
        <v>22</v>
      </c>
      <c r="M6931" s="1" t="s">
        <v>23</v>
      </c>
      <c r="N6931" s="1" t="s">
        <v>23</v>
      </c>
      <c r="O6931">
        <v>1</v>
      </c>
      <c r="P6931" s="1" t="s">
        <v>27</v>
      </c>
      <c r="Q6931" s="1" t="s">
        <v>27</v>
      </c>
      <c r="R6931">
        <v>0</v>
      </c>
    </row>
    <row r="6932" spans="1:18" x14ac:dyDescent="0.3">
      <c r="A6932" s="1" t="s">
        <v>7346</v>
      </c>
      <c r="B6932" s="1" t="s">
        <v>7174</v>
      </c>
      <c r="C6932">
        <v>2024</v>
      </c>
      <c r="D6932" s="2">
        <v>36814</v>
      </c>
      <c r="E6932" s="1" t="s">
        <v>20</v>
      </c>
      <c r="F6932">
        <v>1</v>
      </c>
      <c r="G6932">
        <v>0</v>
      </c>
      <c r="H6932">
        <v>0</v>
      </c>
      <c r="I6932" s="1" t="s">
        <v>21</v>
      </c>
      <c r="J6932" s="1"/>
      <c r="K6932">
        <v>0</v>
      </c>
      <c r="L6932" s="1" t="s">
        <v>22</v>
      </c>
      <c r="M6932" s="1" t="s">
        <v>26</v>
      </c>
      <c r="N6932" s="1" t="s">
        <v>26</v>
      </c>
      <c r="O6932">
        <v>1</v>
      </c>
      <c r="P6932" s="1" t="s">
        <v>27</v>
      </c>
      <c r="Q6932" s="1" t="s">
        <v>27</v>
      </c>
      <c r="R6932">
        <v>0</v>
      </c>
    </row>
    <row r="6933" spans="1:18" x14ac:dyDescent="0.3">
      <c r="A6933" s="1" t="s">
        <v>7347</v>
      </c>
      <c r="B6933" s="1" t="s">
        <v>7174</v>
      </c>
      <c r="C6933">
        <v>2024</v>
      </c>
      <c r="D6933" s="2">
        <v>36814</v>
      </c>
      <c r="E6933" s="1" t="s">
        <v>37</v>
      </c>
      <c r="F6933">
        <v>1</v>
      </c>
      <c r="G6933">
        <v>1</v>
      </c>
      <c r="H6933">
        <v>1</v>
      </c>
      <c r="I6933" s="1" t="s">
        <v>91</v>
      </c>
      <c r="J6933" s="1" t="s">
        <v>92</v>
      </c>
      <c r="K6933">
        <v>0</v>
      </c>
      <c r="L6933" s="1" t="s">
        <v>22</v>
      </c>
      <c r="M6933" s="1" t="s">
        <v>112</v>
      </c>
      <c r="N6933" s="1" t="s">
        <v>112</v>
      </c>
      <c r="O6933">
        <v>1</v>
      </c>
      <c r="P6933" s="1" t="s">
        <v>53</v>
      </c>
      <c r="Q6933" s="1" t="s">
        <v>53</v>
      </c>
      <c r="R6933">
        <v>1</v>
      </c>
    </row>
    <row r="6934" spans="1:18" x14ac:dyDescent="0.3">
      <c r="A6934" s="1" t="s">
        <v>7348</v>
      </c>
      <c r="B6934" s="1" t="s">
        <v>7174</v>
      </c>
      <c r="C6934">
        <v>2024</v>
      </c>
      <c r="D6934" s="2">
        <v>36814</v>
      </c>
      <c r="E6934" s="1" t="s">
        <v>37</v>
      </c>
      <c r="F6934">
        <v>1</v>
      </c>
      <c r="G6934">
        <v>1</v>
      </c>
      <c r="H6934">
        <v>1</v>
      </c>
      <c r="I6934" s="1" t="s">
        <v>38</v>
      </c>
      <c r="J6934" s="1" t="s">
        <v>39</v>
      </c>
      <c r="K6934">
        <v>0</v>
      </c>
      <c r="L6934" s="1" t="s">
        <v>22</v>
      </c>
      <c r="M6934" s="1" t="s">
        <v>26</v>
      </c>
      <c r="N6934" s="1" t="s">
        <v>26</v>
      </c>
      <c r="O6934">
        <v>1</v>
      </c>
      <c r="P6934" s="1" t="s">
        <v>31</v>
      </c>
      <c r="Q6934" s="1" t="s">
        <v>31</v>
      </c>
      <c r="R6934">
        <v>0</v>
      </c>
    </row>
    <row r="6935" spans="1:18" x14ac:dyDescent="0.3">
      <c r="A6935" s="1" t="s">
        <v>7349</v>
      </c>
      <c r="B6935" s="1" t="s">
        <v>7174</v>
      </c>
      <c r="C6935">
        <v>2024</v>
      </c>
      <c r="D6935" s="2">
        <v>36814</v>
      </c>
      <c r="E6935" s="1" t="s">
        <v>20</v>
      </c>
      <c r="F6935">
        <v>1</v>
      </c>
      <c r="G6935">
        <v>0</v>
      </c>
      <c r="H6935">
        <v>0</v>
      </c>
      <c r="I6935" s="1" t="s">
        <v>21</v>
      </c>
      <c r="J6935" s="1"/>
      <c r="K6935">
        <v>0</v>
      </c>
      <c r="L6935" s="1" t="s">
        <v>22</v>
      </c>
      <c r="M6935" s="1" t="s">
        <v>23</v>
      </c>
      <c r="N6935" s="1" t="s">
        <v>23</v>
      </c>
      <c r="O6935">
        <v>1</v>
      </c>
      <c r="P6935" s="1" t="s">
        <v>45</v>
      </c>
      <c r="Q6935" s="1" t="s">
        <v>45</v>
      </c>
      <c r="R6935">
        <v>0</v>
      </c>
    </row>
    <row r="6936" spans="1:18" x14ac:dyDescent="0.3">
      <c r="A6936" s="1" t="s">
        <v>7350</v>
      </c>
      <c r="B6936" s="1" t="s">
        <v>7174</v>
      </c>
      <c r="C6936">
        <v>2024</v>
      </c>
      <c r="D6936" s="2">
        <v>36814</v>
      </c>
      <c r="E6936" s="1" t="s">
        <v>20</v>
      </c>
      <c r="F6936">
        <v>1</v>
      </c>
      <c r="G6936">
        <v>0</v>
      </c>
      <c r="H6936">
        <v>0</v>
      </c>
      <c r="I6936" s="1" t="s">
        <v>21</v>
      </c>
      <c r="J6936" s="1"/>
      <c r="K6936">
        <v>0</v>
      </c>
      <c r="L6936" s="1" t="s">
        <v>22</v>
      </c>
      <c r="M6936" s="1" t="s">
        <v>26</v>
      </c>
      <c r="N6936" s="1" t="s">
        <v>26</v>
      </c>
      <c r="O6936">
        <v>1</v>
      </c>
      <c r="P6936" s="1" t="s">
        <v>858</v>
      </c>
      <c r="Q6936" s="1" t="s">
        <v>858</v>
      </c>
      <c r="R6936">
        <v>0</v>
      </c>
    </row>
    <row r="6937" spans="1:18" x14ac:dyDescent="0.3">
      <c r="A6937" s="1" t="s">
        <v>7351</v>
      </c>
      <c r="B6937" s="1" t="s">
        <v>7174</v>
      </c>
      <c r="C6937">
        <v>2024</v>
      </c>
      <c r="D6937" s="2">
        <v>36814</v>
      </c>
      <c r="E6937" s="1" t="s">
        <v>20</v>
      </c>
      <c r="F6937">
        <v>1</v>
      </c>
      <c r="G6937">
        <v>0</v>
      </c>
      <c r="H6937">
        <v>0</v>
      </c>
      <c r="I6937" s="1" t="s">
        <v>21</v>
      </c>
      <c r="J6937" s="1"/>
      <c r="K6937">
        <v>0</v>
      </c>
      <c r="L6937" s="1" t="s">
        <v>22</v>
      </c>
      <c r="M6937" s="1" t="s">
        <v>26</v>
      </c>
      <c r="N6937" s="1" t="s">
        <v>26</v>
      </c>
      <c r="O6937">
        <v>1</v>
      </c>
      <c r="P6937" s="1" t="s">
        <v>40</v>
      </c>
      <c r="Q6937" s="1" t="s">
        <v>40</v>
      </c>
      <c r="R6937">
        <v>0</v>
      </c>
    </row>
    <row r="6938" spans="1:18" x14ac:dyDescent="0.3">
      <c r="A6938" s="1" t="s">
        <v>7352</v>
      </c>
      <c r="B6938" s="1" t="s">
        <v>7174</v>
      </c>
      <c r="C6938">
        <v>2024</v>
      </c>
      <c r="D6938" s="2">
        <v>36814</v>
      </c>
      <c r="E6938" s="1" t="s">
        <v>20</v>
      </c>
      <c r="F6938">
        <v>1</v>
      </c>
      <c r="G6938">
        <v>0</v>
      </c>
      <c r="H6938">
        <v>0</v>
      </c>
      <c r="I6938" s="1" t="s">
        <v>21</v>
      </c>
      <c r="J6938" s="1"/>
      <c r="K6938">
        <v>0</v>
      </c>
      <c r="L6938" s="1" t="s">
        <v>22</v>
      </c>
      <c r="M6938" s="1" t="s">
        <v>33</v>
      </c>
      <c r="N6938" s="1" t="s">
        <v>33</v>
      </c>
      <c r="O6938">
        <v>1</v>
      </c>
      <c r="P6938" s="1" t="s">
        <v>31</v>
      </c>
      <c r="Q6938" s="1" t="s">
        <v>31</v>
      </c>
      <c r="R6938">
        <v>0</v>
      </c>
    </row>
    <row r="6939" spans="1:18" x14ac:dyDescent="0.3">
      <c r="A6939" s="1" t="s">
        <v>7353</v>
      </c>
      <c r="B6939" s="1" t="s">
        <v>7174</v>
      </c>
      <c r="C6939">
        <v>2024</v>
      </c>
      <c r="D6939" s="2">
        <v>36814</v>
      </c>
      <c r="E6939" s="1" t="s">
        <v>20</v>
      </c>
      <c r="F6939">
        <v>1</v>
      </c>
      <c r="G6939">
        <v>0</v>
      </c>
      <c r="H6939">
        <v>0</v>
      </c>
      <c r="I6939" s="1" t="s">
        <v>21</v>
      </c>
      <c r="J6939" s="1"/>
      <c r="K6939">
        <v>0</v>
      </c>
      <c r="L6939" s="1" t="s">
        <v>22</v>
      </c>
      <c r="M6939" s="1" t="s">
        <v>23</v>
      </c>
      <c r="N6939" s="1" t="s">
        <v>23</v>
      </c>
      <c r="O6939">
        <v>1</v>
      </c>
      <c r="P6939" s="1" t="s">
        <v>45</v>
      </c>
      <c r="Q6939" s="1" t="s">
        <v>45</v>
      </c>
      <c r="R6939">
        <v>0</v>
      </c>
    </row>
    <row r="6940" spans="1:18" x14ac:dyDescent="0.3">
      <c r="A6940" s="1" t="s">
        <v>7354</v>
      </c>
      <c r="B6940" s="1" t="s">
        <v>7174</v>
      </c>
      <c r="C6940">
        <v>2024</v>
      </c>
      <c r="D6940" s="2">
        <v>36814</v>
      </c>
      <c r="E6940" s="1" t="s">
        <v>20</v>
      </c>
      <c r="F6940">
        <v>1</v>
      </c>
      <c r="G6940">
        <v>0</v>
      </c>
      <c r="H6940">
        <v>0</v>
      </c>
      <c r="I6940" s="1" t="s">
        <v>21</v>
      </c>
      <c r="J6940" s="1"/>
      <c r="K6940">
        <v>0</v>
      </c>
      <c r="L6940" s="1" t="s">
        <v>22</v>
      </c>
      <c r="M6940" s="1" t="s">
        <v>26</v>
      </c>
      <c r="N6940" s="1" t="s">
        <v>26</v>
      </c>
      <c r="O6940">
        <v>1</v>
      </c>
      <c r="P6940" s="1" t="s">
        <v>2432</v>
      </c>
      <c r="Q6940" s="1" t="s">
        <v>2432</v>
      </c>
      <c r="R6940">
        <v>0</v>
      </c>
    </row>
    <row r="6941" spans="1:18" x14ac:dyDescent="0.3">
      <c r="A6941" s="1" t="s">
        <v>7355</v>
      </c>
      <c r="B6941" s="1" t="s">
        <v>7174</v>
      </c>
      <c r="C6941">
        <v>2024</v>
      </c>
      <c r="D6941" s="2">
        <v>36814</v>
      </c>
      <c r="E6941" s="1" t="s">
        <v>20</v>
      </c>
      <c r="F6941">
        <v>1</v>
      </c>
      <c r="G6941">
        <v>0</v>
      </c>
      <c r="H6941">
        <v>0</v>
      </c>
      <c r="I6941" s="1" t="s">
        <v>21</v>
      </c>
      <c r="J6941" s="1"/>
      <c r="K6941">
        <v>0</v>
      </c>
      <c r="L6941" s="1" t="s">
        <v>22</v>
      </c>
      <c r="M6941" s="1" t="s">
        <v>26</v>
      </c>
      <c r="N6941" s="1" t="s">
        <v>26</v>
      </c>
      <c r="O6941">
        <v>1</v>
      </c>
      <c r="P6941" s="1" t="s">
        <v>2432</v>
      </c>
      <c r="Q6941" s="1" t="s">
        <v>2432</v>
      </c>
      <c r="R6941">
        <v>0</v>
      </c>
    </row>
    <row r="6942" spans="1:18" x14ac:dyDescent="0.3">
      <c r="A6942" s="1" t="s">
        <v>7356</v>
      </c>
      <c r="B6942" s="1" t="s">
        <v>7174</v>
      </c>
      <c r="C6942">
        <v>2024</v>
      </c>
      <c r="D6942" s="2">
        <v>36814</v>
      </c>
      <c r="E6942" s="1" t="s">
        <v>20</v>
      </c>
      <c r="F6942">
        <v>1</v>
      </c>
      <c r="G6942">
        <v>0</v>
      </c>
      <c r="H6942">
        <v>0</v>
      </c>
      <c r="I6942" s="1" t="s">
        <v>21</v>
      </c>
      <c r="J6942" s="1"/>
      <c r="K6942">
        <v>0</v>
      </c>
      <c r="L6942" s="1" t="s">
        <v>22</v>
      </c>
      <c r="M6942" s="1" t="s">
        <v>26</v>
      </c>
      <c r="N6942" s="1" t="s">
        <v>26</v>
      </c>
      <c r="O6942">
        <v>1</v>
      </c>
      <c r="P6942" s="1" t="s">
        <v>40</v>
      </c>
      <c r="Q6942" s="1" t="s">
        <v>40</v>
      </c>
      <c r="R6942">
        <v>0</v>
      </c>
    </row>
    <row r="6943" spans="1:18" x14ac:dyDescent="0.3">
      <c r="A6943" s="1" t="s">
        <v>7357</v>
      </c>
      <c r="B6943" s="1" t="s">
        <v>7174</v>
      </c>
      <c r="C6943">
        <v>2024</v>
      </c>
      <c r="D6943" s="2">
        <v>36814</v>
      </c>
      <c r="E6943" s="1" t="s">
        <v>20</v>
      </c>
      <c r="F6943">
        <v>1</v>
      </c>
      <c r="G6943">
        <v>0</v>
      </c>
      <c r="H6943">
        <v>0</v>
      </c>
      <c r="I6943" s="1" t="s">
        <v>21</v>
      </c>
      <c r="J6943" s="1"/>
      <c r="K6943">
        <v>0</v>
      </c>
      <c r="L6943" s="1" t="s">
        <v>22</v>
      </c>
      <c r="M6943" s="1" t="s">
        <v>26</v>
      </c>
      <c r="N6943" s="1" t="s">
        <v>26</v>
      </c>
      <c r="O6943">
        <v>1</v>
      </c>
      <c r="P6943" s="1" t="s">
        <v>534</v>
      </c>
      <c r="Q6943" s="1" t="s">
        <v>534</v>
      </c>
      <c r="R6943">
        <v>0</v>
      </c>
    </row>
    <row r="6944" spans="1:18" x14ac:dyDescent="0.3">
      <c r="A6944" s="1" t="s">
        <v>7358</v>
      </c>
      <c r="B6944" s="1" t="s">
        <v>7174</v>
      </c>
      <c r="C6944">
        <v>2024</v>
      </c>
      <c r="D6944" s="2">
        <v>36814</v>
      </c>
      <c r="E6944" s="1" t="s">
        <v>20</v>
      </c>
      <c r="F6944">
        <v>1</v>
      </c>
      <c r="G6944">
        <v>0</v>
      </c>
      <c r="H6944">
        <v>0</v>
      </c>
      <c r="I6944" s="1" t="s">
        <v>21</v>
      </c>
      <c r="J6944" s="1"/>
      <c r="K6944">
        <v>0</v>
      </c>
      <c r="L6944" s="1" t="s">
        <v>22</v>
      </c>
      <c r="M6944" s="1" t="s">
        <v>23</v>
      </c>
      <c r="N6944" s="1" t="s">
        <v>23</v>
      </c>
      <c r="O6944">
        <v>1</v>
      </c>
      <c r="P6944" s="1" t="s">
        <v>2432</v>
      </c>
      <c r="Q6944" s="1" t="s">
        <v>2432</v>
      </c>
      <c r="R6944">
        <v>0</v>
      </c>
    </row>
    <row r="6945" spans="1:18" x14ac:dyDescent="0.3">
      <c r="A6945" s="1" t="s">
        <v>7359</v>
      </c>
      <c r="B6945" s="1" t="s">
        <v>7174</v>
      </c>
      <c r="C6945">
        <v>2024</v>
      </c>
      <c r="D6945" s="2">
        <v>36814</v>
      </c>
      <c r="E6945" s="1" t="s">
        <v>20</v>
      </c>
      <c r="F6945">
        <v>1</v>
      </c>
      <c r="G6945">
        <v>0</v>
      </c>
      <c r="H6945">
        <v>0</v>
      </c>
      <c r="I6945" s="1" t="s">
        <v>21</v>
      </c>
      <c r="J6945" s="1"/>
      <c r="K6945">
        <v>0</v>
      </c>
      <c r="L6945" s="1" t="s">
        <v>22</v>
      </c>
      <c r="M6945" s="1" t="s">
        <v>33</v>
      </c>
      <c r="N6945" s="1" t="s">
        <v>33</v>
      </c>
      <c r="O6945">
        <v>4</v>
      </c>
      <c r="P6945" s="1" t="s">
        <v>7360</v>
      </c>
      <c r="Q6945" s="1"/>
      <c r="R6945">
        <v>0</v>
      </c>
    </row>
    <row r="6946" spans="1:18" x14ac:dyDescent="0.3">
      <c r="A6946" s="1" t="s">
        <v>7361</v>
      </c>
      <c r="B6946" s="1" t="s">
        <v>7174</v>
      </c>
      <c r="C6946">
        <v>2024</v>
      </c>
      <c r="D6946" s="2">
        <v>36814</v>
      </c>
      <c r="E6946" s="1" t="s">
        <v>20</v>
      </c>
      <c r="F6946">
        <v>1</v>
      </c>
      <c r="G6946">
        <v>0</v>
      </c>
      <c r="H6946">
        <v>0</v>
      </c>
      <c r="I6946" s="1" t="s">
        <v>21</v>
      </c>
      <c r="J6946" s="1"/>
      <c r="K6946">
        <v>0</v>
      </c>
      <c r="L6946" s="1" t="s">
        <v>22</v>
      </c>
      <c r="M6946" s="1" t="s">
        <v>47</v>
      </c>
      <c r="N6946" s="1" t="s">
        <v>47</v>
      </c>
      <c r="O6946">
        <v>1</v>
      </c>
      <c r="P6946" s="1" t="s">
        <v>27</v>
      </c>
      <c r="Q6946" s="1" t="s">
        <v>27</v>
      </c>
      <c r="R6946">
        <v>0</v>
      </c>
    </row>
    <row r="6947" spans="1:18" x14ac:dyDescent="0.3">
      <c r="A6947" s="1" t="s">
        <v>7362</v>
      </c>
      <c r="B6947" s="1" t="s">
        <v>7174</v>
      </c>
      <c r="C6947">
        <v>2024</v>
      </c>
      <c r="D6947" s="2">
        <v>36814</v>
      </c>
      <c r="E6947" s="1" t="s">
        <v>20</v>
      </c>
      <c r="F6947">
        <v>1</v>
      </c>
      <c r="G6947">
        <v>0</v>
      </c>
      <c r="H6947">
        <v>0</v>
      </c>
      <c r="I6947" s="1" t="s">
        <v>21</v>
      </c>
      <c r="J6947" s="1"/>
      <c r="K6947">
        <v>0</v>
      </c>
      <c r="L6947" s="1" t="s">
        <v>22</v>
      </c>
      <c r="M6947" s="1" t="s">
        <v>26</v>
      </c>
      <c r="N6947" s="1" t="s">
        <v>26</v>
      </c>
      <c r="O6947">
        <v>1</v>
      </c>
      <c r="P6947" s="1" t="s">
        <v>534</v>
      </c>
      <c r="Q6947" s="1" t="s">
        <v>534</v>
      </c>
      <c r="R6947">
        <v>0</v>
      </c>
    </row>
    <row r="6948" spans="1:18" x14ac:dyDescent="0.3">
      <c r="A6948" s="1" t="s">
        <v>7363</v>
      </c>
      <c r="B6948" s="1" t="s">
        <v>7174</v>
      </c>
      <c r="C6948">
        <v>2024</v>
      </c>
      <c r="D6948" s="2">
        <v>36814</v>
      </c>
      <c r="E6948" s="1" t="s">
        <v>20</v>
      </c>
      <c r="F6948">
        <v>1</v>
      </c>
      <c r="G6948">
        <v>0</v>
      </c>
      <c r="H6948">
        <v>0</v>
      </c>
      <c r="I6948" s="1" t="s">
        <v>21</v>
      </c>
      <c r="J6948" s="1"/>
      <c r="K6948">
        <v>0</v>
      </c>
      <c r="L6948" s="1" t="s">
        <v>22</v>
      </c>
      <c r="M6948" s="1" t="s">
        <v>26</v>
      </c>
      <c r="N6948" s="1" t="s">
        <v>26</v>
      </c>
      <c r="O6948">
        <v>1</v>
      </c>
      <c r="P6948" s="1" t="s">
        <v>40</v>
      </c>
      <c r="Q6948" s="1" t="s">
        <v>40</v>
      </c>
      <c r="R6948">
        <v>0</v>
      </c>
    </row>
    <row r="6949" spans="1:18" x14ac:dyDescent="0.3">
      <c r="A6949" s="1" t="s">
        <v>7364</v>
      </c>
      <c r="B6949" s="1" t="s">
        <v>7174</v>
      </c>
      <c r="C6949">
        <v>2024</v>
      </c>
      <c r="D6949" s="2">
        <v>36814</v>
      </c>
      <c r="E6949" s="1" t="s">
        <v>20</v>
      </c>
      <c r="F6949">
        <v>1</v>
      </c>
      <c r="G6949">
        <v>0</v>
      </c>
      <c r="H6949">
        <v>0</v>
      </c>
      <c r="I6949" s="1" t="s">
        <v>21</v>
      </c>
      <c r="J6949" s="1"/>
      <c r="K6949">
        <v>0</v>
      </c>
      <c r="L6949" s="1" t="s">
        <v>22</v>
      </c>
      <c r="M6949" s="1" t="s">
        <v>23</v>
      </c>
      <c r="N6949" s="1" t="s">
        <v>23</v>
      </c>
      <c r="O6949">
        <v>1</v>
      </c>
      <c r="P6949" s="1" t="s">
        <v>121</v>
      </c>
      <c r="Q6949" s="1" t="s">
        <v>121</v>
      </c>
      <c r="R6949">
        <v>0</v>
      </c>
    </row>
    <row r="6950" spans="1:18" x14ac:dyDescent="0.3">
      <c r="A6950" s="1" t="s">
        <v>7365</v>
      </c>
      <c r="B6950" s="1" t="s">
        <v>7174</v>
      </c>
      <c r="C6950">
        <v>2024</v>
      </c>
      <c r="D6950" s="2">
        <v>36814</v>
      </c>
      <c r="E6950" s="1" t="s">
        <v>20</v>
      </c>
      <c r="F6950">
        <v>1</v>
      </c>
      <c r="G6950">
        <v>0</v>
      </c>
      <c r="H6950">
        <v>0</v>
      </c>
      <c r="I6950" s="1" t="s">
        <v>21</v>
      </c>
      <c r="J6950" s="1"/>
      <c r="K6950">
        <v>0</v>
      </c>
      <c r="L6950" s="1" t="s">
        <v>22</v>
      </c>
      <c r="M6950" s="1" t="s">
        <v>26</v>
      </c>
      <c r="N6950" s="1" t="s">
        <v>26</v>
      </c>
      <c r="O6950">
        <v>1</v>
      </c>
      <c r="P6950" s="1" t="s">
        <v>40</v>
      </c>
      <c r="Q6950" s="1" t="s">
        <v>40</v>
      </c>
      <c r="R6950">
        <v>0</v>
      </c>
    </row>
    <row r="6951" spans="1:18" x14ac:dyDescent="0.3">
      <c r="A6951" s="1" t="s">
        <v>7366</v>
      </c>
      <c r="B6951" s="1" t="s">
        <v>7174</v>
      </c>
      <c r="C6951">
        <v>2024</v>
      </c>
      <c r="D6951" s="2">
        <v>36814</v>
      </c>
      <c r="E6951" s="1" t="s">
        <v>20</v>
      </c>
      <c r="F6951">
        <v>1</v>
      </c>
      <c r="G6951">
        <v>0</v>
      </c>
      <c r="H6951">
        <v>0</v>
      </c>
      <c r="I6951" s="1" t="s">
        <v>21</v>
      </c>
      <c r="J6951" s="1"/>
      <c r="K6951">
        <v>0</v>
      </c>
      <c r="L6951" s="1" t="s">
        <v>22</v>
      </c>
      <c r="M6951" s="1" t="s">
        <v>26</v>
      </c>
      <c r="N6951" s="1" t="s">
        <v>26</v>
      </c>
      <c r="O6951">
        <v>1</v>
      </c>
      <c r="P6951" s="1" t="s">
        <v>3151</v>
      </c>
      <c r="Q6951" s="1" t="s">
        <v>3151</v>
      </c>
      <c r="R6951">
        <v>0</v>
      </c>
    </row>
    <row r="6952" spans="1:18" x14ac:dyDescent="0.3">
      <c r="A6952" s="1" t="s">
        <v>7367</v>
      </c>
      <c r="B6952" s="1" t="s">
        <v>7174</v>
      </c>
      <c r="C6952">
        <v>2024</v>
      </c>
      <c r="D6952" s="2">
        <v>36814</v>
      </c>
      <c r="E6952" s="1" t="s">
        <v>20</v>
      </c>
      <c r="F6952">
        <v>1</v>
      </c>
      <c r="G6952">
        <v>0</v>
      </c>
      <c r="H6952">
        <v>0</v>
      </c>
      <c r="I6952" s="1" t="s">
        <v>21</v>
      </c>
      <c r="J6952" s="1"/>
      <c r="K6952">
        <v>0</v>
      </c>
      <c r="L6952" s="1" t="s">
        <v>22</v>
      </c>
      <c r="M6952" s="1" t="s">
        <v>26</v>
      </c>
      <c r="N6952" s="1" t="s">
        <v>26</v>
      </c>
      <c r="O6952">
        <v>1</v>
      </c>
      <c r="P6952" s="1" t="s">
        <v>534</v>
      </c>
      <c r="Q6952" s="1" t="s">
        <v>534</v>
      </c>
      <c r="R6952">
        <v>0</v>
      </c>
    </row>
    <row r="6953" spans="1:18" x14ac:dyDescent="0.3">
      <c r="A6953" s="1" t="s">
        <v>7368</v>
      </c>
      <c r="B6953" s="1" t="s">
        <v>7174</v>
      </c>
      <c r="C6953">
        <v>2024</v>
      </c>
      <c r="D6953" s="2">
        <v>36814</v>
      </c>
      <c r="E6953" s="1" t="s">
        <v>20</v>
      </c>
      <c r="F6953">
        <v>1</v>
      </c>
      <c r="G6953">
        <v>0</v>
      </c>
      <c r="H6953">
        <v>0</v>
      </c>
      <c r="I6953" s="1" t="s">
        <v>21</v>
      </c>
      <c r="J6953" s="1"/>
      <c r="K6953">
        <v>0</v>
      </c>
      <c r="L6953" s="1" t="s">
        <v>22</v>
      </c>
      <c r="M6953" s="1" t="s">
        <v>23</v>
      </c>
      <c r="N6953" s="1" t="s">
        <v>23</v>
      </c>
      <c r="O6953">
        <v>1</v>
      </c>
      <c r="P6953" s="1" t="s">
        <v>27</v>
      </c>
      <c r="Q6953" s="1" t="s">
        <v>27</v>
      </c>
      <c r="R6953">
        <v>0</v>
      </c>
    </row>
    <row r="6954" spans="1:18" x14ac:dyDescent="0.3">
      <c r="A6954" s="1" t="s">
        <v>7369</v>
      </c>
      <c r="B6954" s="1" t="s">
        <v>7174</v>
      </c>
      <c r="C6954">
        <v>2024</v>
      </c>
      <c r="D6954" s="2">
        <v>36814</v>
      </c>
      <c r="E6954" s="1" t="s">
        <v>20</v>
      </c>
      <c r="F6954">
        <v>1</v>
      </c>
      <c r="G6954">
        <v>0</v>
      </c>
      <c r="H6954">
        <v>0</v>
      </c>
      <c r="I6954" s="1" t="s">
        <v>21</v>
      </c>
      <c r="J6954" s="1"/>
      <c r="K6954">
        <v>0</v>
      </c>
      <c r="L6954" s="1" t="s">
        <v>22</v>
      </c>
      <c r="M6954" s="1" t="s">
        <v>23</v>
      </c>
      <c r="N6954" s="1" t="s">
        <v>23</v>
      </c>
      <c r="O6954">
        <v>1</v>
      </c>
      <c r="P6954" s="1" t="s">
        <v>27</v>
      </c>
      <c r="Q6954" s="1" t="s">
        <v>27</v>
      </c>
      <c r="R6954">
        <v>0</v>
      </c>
    </row>
    <row r="6955" spans="1:18" x14ac:dyDescent="0.3">
      <c r="A6955" s="1" t="s">
        <v>7370</v>
      </c>
      <c r="B6955" s="1" t="s">
        <v>7174</v>
      </c>
      <c r="C6955">
        <v>2024</v>
      </c>
      <c r="D6955" s="2">
        <v>36814</v>
      </c>
      <c r="E6955" s="1" t="s">
        <v>20</v>
      </c>
      <c r="F6955">
        <v>1</v>
      </c>
      <c r="G6955">
        <v>0</v>
      </c>
      <c r="H6955">
        <v>0</v>
      </c>
      <c r="I6955" s="1" t="s">
        <v>21</v>
      </c>
      <c r="J6955" s="1"/>
      <c r="K6955">
        <v>0</v>
      </c>
      <c r="L6955" s="1" t="s">
        <v>22</v>
      </c>
      <c r="M6955" s="1" t="s">
        <v>23</v>
      </c>
      <c r="N6955" s="1" t="s">
        <v>23</v>
      </c>
      <c r="O6955">
        <v>1</v>
      </c>
      <c r="P6955" s="1" t="s">
        <v>27</v>
      </c>
      <c r="Q6955" s="1" t="s">
        <v>27</v>
      </c>
      <c r="R6955">
        <v>0</v>
      </c>
    </row>
    <row r="6956" spans="1:18" x14ac:dyDescent="0.3">
      <c r="A6956" s="1" t="s">
        <v>7371</v>
      </c>
      <c r="B6956" s="1" t="s">
        <v>7174</v>
      </c>
      <c r="C6956">
        <v>2024</v>
      </c>
      <c r="D6956" s="2">
        <v>36814</v>
      </c>
      <c r="E6956" s="1" t="s">
        <v>20</v>
      </c>
      <c r="F6956">
        <v>1</v>
      </c>
      <c r="G6956">
        <v>0</v>
      </c>
      <c r="H6956">
        <v>0</v>
      </c>
      <c r="I6956" s="1" t="s">
        <v>21</v>
      </c>
      <c r="J6956" s="1"/>
      <c r="K6956">
        <v>0</v>
      </c>
      <c r="L6956" s="1" t="s">
        <v>22</v>
      </c>
      <c r="M6956" s="1" t="s">
        <v>26</v>
      </c>
      <c r="N6956" s="1" t="s">
        <v>26</v>
      </c>
      <c r="O6956">
        <v>1</v>
      </c>
      <c r="P6956" s="1" t="s">
        <v>2432</v>
      </c>
      <c r="Q6956" s="1" t="s">
        <v>2432</v>
      </c>
      <c r="R6956">
        <v>0</v>
      </c>
    </row>
    <row r="6957" spans="1:18" x14ac:dyDescent="0.3">
      <c r="A6957" s="1" t="s">
        <v>7372</v>
      </c>
      <c r="B6957" s="1" t="s">
        <v>7174</v>
      </c>
      <c r="C6957">
        <v>2024</v>
      </c>
      <c r="D6957" s="2">
        <v>36814</v>
      </c>
      <c r="E6957" s="1" t="s">
        <v>20</v>
      </c>
      <c r="F6957">
        <v>1</v>
      </c>
      <c r="G6957">
        <v>0</v>
      </c>
      <c r="H6957">
        <v>0</v>
      </c>
      <c r="I6957" s="1" t="s">
        <v>21</v>
      </c>
      <c r="J6957" s="1"/>
      <c r="K6957">
        <v>0</v>
      </c>
      <c r="L6957" s="1" t="s">
        <v>22</v>
      </c>
      <c r="M6957" s="1" t="s">
        <v>26</v>
      </c>
      <c r="N6957" s="1" t="s">
        <v>26</v>
      </c>
      <c r="O6957">
        <v>1</v>
      </c>
      <c r="P6957" s="1" t="s">
        <v>40</v>
      </c>
      <c r="Q6957" s="1" t="s">
        <v>40</v>
      </c>
      <c r="R6957">
        <v>0</v>
      </c>
    </row>
    <row r="6958" spans="1:18" x14ac:dyDescent="0.3">
      <c r="A6958" s="1" t="s">
        <v>7373</v>
      </c>
      <c r="B6958" s="1" t="s">
        <v>7174</v>
      </c>
      <c r="C6958">
        <v>2024</v>
      </c>
      <c r="D6958" s="2">
        <v>36814</v>
      </c>
      <c r="E6958" s="1" t="s">
        <v>20</v>
      </c>
      <c r="F6958">
        <v>1</v>
      </c>
      <c r="G6958">
        <v>0</v>
      </c>
      <c r="H6958">
        <v>0</v>
      </c>
      <c r="I6958" s="1" t="s">
        <v>21</v>
      </c>
      <c r="J6958" s="1"/>
      <c r="K6958">
        <v>0</v>
      </c>
      <c r="L6958" s="1" t="s">
        <v>22</v>
      </c>
      <c r="M6958" s="1" t="s">
        <v>26</v>
      </c>
      <c r="N6958" s="1" t="s">
        <v>26</v>
      </c>
      <c r="O6958">
        <v>1</v>
      </c>
      <c r="P6958" s="1" t="s">
        <v>40</v>
      </c>
      <c r="Q6958" s="1" t="s">
        <v>40</v>
      </c>
      <c r="R6958">
        <v>0</v>
      </c>
    </row>
    <row r="6959" spans="1:18" x14ac:dyDescent="0.3">
      <c r="A6959" s="1" t="s">
        <v>7374</v>
      </c>
      <c r="B6959" s="1" t="s">
        <v>7174</v>
      </c>
      <c r="C6959">
        <v>2024</v>
      </c>
      <c r="D6959" s="2">
        <v>36814</v>
      </c>
      <c r="E6959" s="1" t="s">
        <v>37</v>
      </c>
      <c r="F6959">
        <v>1</v>
      </c>
      <c r="G6959">
        <v>1</v>
      </c>
      <c r="H6959">
        <v>1</v>
      </c>
      <c r="I6959" s="1" t="s">
        <v>38</v>
      </c>
      <c r="J6959" s="1" t="s">
        <v>62</v>
      </c>
      <c r="K6959">
        <v>0</v>
      </c>
      <c r="L6959" s="1" t="s">
        <v>22</v>
      </c>
      <c r="M6959" s="1" t="s">
        <v>26</v>
      </c>
      <c r="N6959" s="1" t="s">
        <v>26</v>
      </c>
      <c r="O6959">
        <v>1</v>
      </c>
      <c r="P6959" s="1" t="s">
        <v>78</v>
      </c>
      <c r="Q6959" s="1" t="s">
        <v>78</v>
      </c>
      <c r="R6959">
        <v>0</v>
      </c>
    </row>
    <row r="6960" spans="1:18" x14ac:dyDescent="0.3">
      <c r="A6960" s="1" t="s">
        <v>7375</v>
      </c>
      <c r="B6960" s="1" t="s">
        <v>7174</v>
      </c>
      <c r="C6960">
        <v>2024</v>
      </c>
      <c r="D6960" s="2">
        <v>36814</v>
      </c>
      <c r="E6960" s="1" t="s">
        <v>20</v>
      </c>
      <c r="F6960">
        <v>1</v>
      </c>
      <c r="G6960">
        <v>0</v>
      </c>
      <c r="H6960">
        <v>0</v>
      </c>
      <c r="I6960" s="1" t="s">
        <v>21</v>
      </c>
      <c r="J6960" s="1"/>
      <c r="K6960">
        <v>0</v>
      </c>
      <c r="L6960" s="1" t="s">
        <v>22</v>
      </c>
      <c r="M6960" s="1" t="s">
        <v>26</v>
      </c>
      <c r="N6960" s="1" t="s">
        <v>26</v>
      </c>
      <c r="O6960">
        <v>1</v>
      </c>
      <c r="P6960" s="1" t="s">
        <v>27</v>
      </c>
      <c r="Q6960" s="1" t="s">
        <v>27</v>
      </c>
      <c r="R6960">
        <v>0</v>
      </c>
    </row>
    <row r="6961" spans="1:18" x14ac:dyDescent="0.3">
      <c r="A6961" s="1" t="s">
        <v>7376</v>
      </c>
      <c r="B6961" s="1" t="s">
        <v>7174</v>
      </c>
      <c r="C6961">
        <v>2024</v>
      </c>
      <c r="D6961" s="2">
        <v>36814</v>
      </c>
      <c r="E6961" s="1" t="s">
        <v>20</v>
      </c>
      <c r="F6961">
        <v>1</v>
      </c>
      <c r="G6961">
        <v>0</v>
      </c>
      <c r="H6961">
        <v>0</v>
      </c>
      <c r="I6961" s="1" t="s">
        <v>21</v>
      </c>
      <c r="J6961" s="1"/>
      <c r="K6961">
        <v>0</v>
      </c>
      <c r="L6961" s="1" t="s">
        <v>22</v>
      </c>
      <c r="M6961" s="1" t="s">
        <v>26</v>
      </c>
      <c r="N6961" s="1" t="s">
        <v>26</v>
      </c>
      <c r="O6961">
        <v>1</v>
      </c>
      <c r="P6961" s="1" t="s">
        <v>27</v>
      </c>
      <c r="Q6961" s="1" t="s">
        <v>27</v>
      </c>
      <c r="R6961">
        <v>0</v>
      </c>
    </row>
    <row r="6962" spans="1:18" x14ac:dyDescent="0.3">
      <c r="A6962" s="1" t="s">
        <v>7377</v>
      </c>
      <c r="B6962" s="1" t="s">
        <v>7174</v>
      </c>
      <c r="C6962">
        <v>2024</v>
      </c>
      <c r="D6962" s="2">
        <v>36814</v>
      </c>
      <c r="E6962" s="1" t="s">
        <v>20</v>
      </c>
      <c r="F6962">
        <v>1</v>
      </c>
      <c r="G6962">
        <v>0</v>
      </c>
      <c r="H6962">
        <v>0</v>
      </c>
      <c r="I6962" s="1" t="s">
        <v>21</v>
      </c>
      <c r="J6962" s="1"/>
      <c r="K6962">
        <v>0</v>
      </c>
      <c r="L6962" s="1" t="s">
        <v>22</v>
      </c>
      <c r="M6962" s="1" t="s">
        <v>23</v>
      </c>
      <c r="N6962" s="1" t="s">
        <v>23</v>
      </c>
      <c r="O6962">
        <v>1</v>
      </c>
      <c r="P6962" s="1" t="s">
        <v>27</v>
      </c>
      <c r="Q6962" s="1" t="s">
        <v>27</v>
      </c>
      <c r="R6962">
        <v>0</v>
      </c>
    </row>
    <row r="6963" spans="1:18" x14ac:dyDescent="0.3">
      <c r="A6963" s="1" t="s">
        <v>7378</v>
      </c>
      <c r="B6963" s="1" t="s">
        <v>7174</v>
      </c>
      <c r="C6963">
        <v>2024</v>
      </c>
      <c r="D6963" s="2">
        <v>36814</v>
      </c>
      <c r="E6963" s="1" t="s">
        <v>20</v>
      </c>
      <c r="F6963">
        <v>1</v>
      </c>
      <c r="G6963">
        <v>0</v>
      </c>
      <c r="H6963">
        <v>0</v>
      </c>
      <c r="I6963" s="1" t="s">
        <v>21</v>
      </c>
      <c r="J6963" s="1"/>
      <c r="K6963">
        <v>0</v>
      </c>
      <c r="L6963" s="1" t="s">
        <v>22</v>
      </c>
      <c r="M6963" s="1" t="s">
        <v>23</v>
      </c>
      <c r="N6963" s="1" t="s">
        <v>23</v>
      </c>
      <c r="O6963">
        <v>1</v>
      </c>
      <c r="P6963" s="1" t="s">
        <v>534</v>
      </c>
      <c r="Q6963" s="1" t="s">
        <v>534</v>
      </c>
      <c r="R6963">
        <v>0</v>
      </c>
    </row>
    <row r="6964" spans="1:18" x14ac:dyDescent="0.3">
      <c r="A6964" s="1" t="s">
        <v>7379</v>
      </c>
      <c r="B6964" s="1" t="s">
        <v>7174</v>
      </c>
      <c r="C6964">
        <v>2024</v>
      </c>
      <c r="D6964" s="2">
        <v>36814</v>
      </c>
      <c r="E6964" s="1" t="s">
        <v>20</v>
      </c>
      <c r="F6964">
        <v>1</v>
      </c>
      <c r="G6964">
        <v>0</v>
      </c>
      <c r="H6964">
        <v>0</v>
      </c>
      <c r="I6964" s="1" t="s">
        <v>21</v>
      </c>
      <c r="J6964" s="1"/>
      <c r="K6964">
        <v>0</v>
      </c>
      <c r="L6964" s="1" t="s">
        <v>22</v>
      </c>
      <c r="M6964" s="1" t="s">
        <v>26</v>
      </c>
      <c r="N6964" s="1" t="s">
        <v>26</v>
      </c>
      <c r="O6964">
        <v>1</v>
      </c>
      <c r="P6964" s="1" t="s">
        <v>27</v>
      </c>
      <c r="Q6964" s="1" t="s">
        <v>27</v>
      </c>
      <c r="R6964">
        <v>0</v>
      </c>
    </row>
    <row r="6965" spans="1:18" x14ac:dyDescent="0.3">
      <c r="A6965" s="1" t="s">
        <v>7380</v>
      </c>
      <c r="B6965" s="1" t="s">
        <v>7174</v>
      </c>
      <c r="C6965">
        <v>2024</v>
      </c>
      <c r="D6965" s="2">
        <v>36814</v>
      </c>
      <c r="E6965" s="1" t="s">
        <v>20</v>
      </c>
      <c r="F6965">
        <v>1</v>
      </c>
      <c r="G6965">
        <v>0</v>
      </c>
      <c r="H6965">
        <v>0</v>
      </c>
      <c r="I6965" s="1" t="s">
        <v>21</v>
      </c>
      <c r="J6965" s="1"/>
      <c r="K6965">
        <v>0</v>
      </c>
      <c r="L6965" s="1" t="s">
        <v>22</v>
      </c>
      <c r="M6965" s="1" t="s">
        <v>26</v>
      </c>
      <c r="N6965" s="1" t="s">
        <v>26</v>
      </c>
      <c r="O6965">
        <v>1</v>
      </c>
      <c r="P6965" s="1" t="s">
        <v>40</v>
      </c>
      <c r="Q6965" s="1" t="s">
        <v>40</v>
      </c>
      <c r="R6965">
        <v>0</v>
      </c>
    </row>
    <row r="6966" spans="1:18" x14ac:dyDescent="0.3">
      <c r="A6966" s="1" t="s">
        <v>7381</v>
      </c>
      <c r="B6966" s="1" t="s">
        <v>7174</v>
      </c>
      <c r="C6966">
        <v>2024</v>
      </c>
      <c r="D6966" s="2">
        <v>36814</v>
      </c>
      <c r="E6966" s="1" t="s">
        <v>20</v>
      </c>
      <c r="F6966">
        <v>1</v>
      </c>
      <c r="G6966">
        <v>0</v>
      </c>
      <c r="H6966">
        <v>0</v>
      </c>
      <c r="I6966" s="1" t="s">
        <v>21</v>
      </c>
      <c r="J6966" s="1"/>
      <c r="K6966">
        <v>0</v>
      </c>
      <c r="L6966" s="1" t="s">
        <v>22</v>
      </c>
      <c r="M6966" s="1" t="s">
        <v>23</v>
      </c>
      <c r="N6966" s="1" t="s">
        <v>23</v>
      </c>
      <c r="O6966">
        <v>1</v>
      </c>
      <c r="P6966" s="1" t="s">
        <v>534</v>
      </c>
      <c r="Q6966" s="1" t="s">
        <v>534</v>
      </c>
      <c r="R6966">
        <v>0</v>
      </c>
    </row>
    <row r="6967" spans="1:18" x14ac:dyDescent="0.3">
      <c r="A6967" s="1" t="s">
        <v>7382</v>
      </c>
      <c r="B6967" s="1" t="s">
        <v>7174</v>
      </c>
      <c r="C6967">
        <v>2024</v>
      </c>
      <c r="D6967" s="2">
        <v>36814</v>
      </c>
      <c r="E6967" s="1" t="s">
        <v>20</v>
      </c>
      <c r="F6967">
        <v>1</v>
      </c>
      <c r="G6967">
        <v>0</v>
      </c>
      <c r="H6967">
        <v>0</v>
      </c>
      <c r="I6967" s="1" t="s">
        <v>21</v>
      </c>
      <c r="J6967" s="1"/>
      <c r="K6967">
        <v>0</v>
      </c>
      <c r="L6967" s="1" t="s">
        <v>22</v>
      </c>
      <c r="M6967" s="1" t="s">
        <v>33</v>
      </c>
      <c r="N6967" s="1" t="s">
        <v>33</v>
      </c>
      <c r="O6967">
        <v>3</v>
      </c>
      <c r="P6967" s="1" t="s">
        <v>6378</v>
      </c>
      <c r="Q6967" s="1"/>
      <c r="R6967">
        <v>0</v>
      </c>
    </row>
    <row r="6968" spans="1:18" x14ac:dyDescent="0.3">
      <c r="A6968" s="1" t="s">
        <v>7383</v>
      </c>
      <c r="B6968" s="1" t="s">
        <v>7174</v>
      </c>
      <c r="C6968">
        <v>2024</v>
      </c>
      <c r="D6968" s="2">
        <v>36814</v>
      </c>
      <c r="E6968" s="1" t="s">
        <v>20</v>
      </c>
      <c r="F6968">
        <v>1</v>
      </c>
      <c r="G6968">
        <v>0</v>
      </c>
      <c r="H6968">
        <v>0</v>
      </c>
      <c r="I6968" s="1" t="s">
        <v>21</v>
      </c>
      <c r="J6968" s="1"/>
      <c r="K6968">
        <v>0</v>
      </c>
      <c r="L6968" s="1" t="s">
        <v>22</v>
      </c>
      <c r="M6968" s="1" t="s">
        <v>26</v>
      </c>
      <c r="N6968" s="1" t="s">
        <v>26</v>
      </c>
      <c r="O6968">
        <v>1</v>
      </c>
      <c r="P6968" s="1" t="s">
        <v>27</v>
      </c>
      <c r="Q6968" s="1" t="s">
        <v>27</v>
      </c>
      <c r="R6968">
        <v>0</v>
      </c>
    </row>
    <row r="6969" spans="1:18" x14ac:dyDescent="0.3">
      <c r="A6969" s="1" t="s">
        <v>7384</v>
      </c>
      <c r="B6969" s="1" t="s">
        <v>7174</v>
      </c>
      <c r="C6969">
        <v>2024</v>
      </c>
      <c r="D6969" s="2">
        <v>36814</v>
      </c>
      <c r="E6969" s="1" t="s">
        <v>20</v>
      </c>
      <c r="F6969">
        <v>1</v>
      </c>
      <c r="G6969">
        <v>0</v>
      </c>
      <c r="H6969">
        <v>0</v>
      </c>
      <c r="I6969" s="1" t="s">
        <v>21</v>
      </c>
      <c r="J6969" s="1"/>
      <c r="K6969">
        <v>0</v>
      </c>
      <c r="L6969" s="1" t="s">
        <v>22</v>
      </c>
      <c r="M6969" s="1" t="s">
        <v>26</v>
      </c>
      <c r="N6969" s="1" t="s">
        <v>26</v>
      </c>
      <c r="O6969">
        <v>1</v>
      </c>
      <c r="P6969" s="1" t="s">
        <v>78</v>
      </c>
      <c r="Q6969" s="1" t="s">
        <v>78</v>
      </c>
      <c r="R6969">
        <v>0</v>
      </c>
    </row>
    <row r="6970" spans="1:18" x14ac:dyDescent="0.3">
      <c r="A6970" s="1" t="s">
        <v>7385</v>
      </c>
      <c r="B6970" s="1" t="s">
        <v>7174</v>
      </c>
      <c r="C6970">
        <v>2024</v>
      </c>
      <c r="D6970" s="2">
        <v>36814</v>
      </c>
      <c r="E6970" s="1" t="s">
        <v>37</v>
      </c>
      <c r="F6970">
        <v>1</v>
      </c>
      <c r="G6970">
        <v>1</v>
      </c>
      <c r="H6970">
        <v>1</v>
      </c>
      <c r="I6970" s="1" t="s">
        <v>91</v>
      </c>
      <c r="J6970" s="1" t="s">
        <v>92</v>
      </c>
      <c r="K6970">
        <v>0</v>
      </c>
      <c r="L6970" s="1" t="s">
        <v>22</v>
      </c>
      <c r="M6970" s="1" t="s">
        <v>33</v>
      </c>
      <c r="N6970" s="1" t="s">
        <v>33</v>
      </c>
      <c r="O6970">
        <v>1</v>
      </c>
      <c r="P6970" s="1" t="s">
        <v>534</v>
      </c>
      <c r="Q6970" s="1" t="s">
        <v>534</v>
      </c>
      <c r="R6970">
        <v>1</v>
      </c>
    </row>
    <row r="6971" spans="1:18" x14ac:dyDescent="0.3">
      <c r="A6971" s="1" t="s">
        <v>7386</v>
      </c>
      <c r="B6971" s="1" t="s">
        <v>7174</v>
      </c>
      <c r="C6971">
        <v>2024</v>
      </c>
      <c r="D6971" s="2">
        <v>36814</v>
      </c>
      <c r="E6971" s="1" t="s">
        <v>20</v>
      </c>
      <c r="F6971">
        <v>1</v>
      </c>
      <c r="G6971">
        <v>0</v>
      </c>
      <c r="H6971">
        <v>0</v>
      </c>
      <c r="I6971" s="1" t="s">
        <v>21</v>
      </c>
      <c r="J6971" s="1"/>
      <c r="K6971">
        <v>0</v>
      </c>
      <c r="L6971" s="1" t="s">
        <v>22</v>
      </c>
      <c r="M6971" s="1" t="s">
        <v>26</v>
      </c>
      <c r="N6971" s="1" t="s">
        <v>26</v>
      </c>
      <c r="O6971">
        <v>2</v>
      </c>
      <c r="P6971" s="1" t="s">
        <v>5509</v>
      </c>
      <c r="Q6971" s="1"/>
      <c r="R6971">
        <v>0</v>
      </c>
    </row>
    <row r="6972" spans="1:18" x14ac:dyDescent="0.3">
      <c r="A6972" s="1" t="s">
        <v>7387</v>
      </c>
      <c r="B6972" s="1" t="s">
        <v>7174</v>
      </c>
      <c r="C6972">
        <v>2024</v>
      </c>
      <c r="D6972" s="2">
        <v>36814</v>
      </c>
      <c r="E6972" s="1" t="s">
        <v>37</v>
      </c>
      <c r="F6972">
        <v>1</v>
      </c>
      <c r="G6972">
        <v>1</v>
      </c>
      <c r="H6972">
        <v>1</v>
      </c>
      <c r="I6972" s="1" t="s">
        <v>91</v>
      </c>
      <c r="J6972" s="1" t="s">
        <v>92</v>
      </c>
      <c r="K6972">
        <v>0</v>
      </c>
      <c r="L6972" s="1" t="s">
        <v>22</v>
      </c>
      <c r="M6972" s="1" t="s">
        <v>33</v>
      </c>
      <c r="N6972" s="1" t="s">
        <v>33</v>
      </c>
      <c r="O6972">
        <v>1</v>
      </c>
      <c r="P6972" s="1" t="s">
        <v>2432</v>
      </c>
      <c r="Q6972" s="1" t="s">
        <v>2432</v>
      </c>
      <c r="R6972">
        <v>1</v>
      </c>
    </row>
    <row r="6973" spans="1:18" x14ac:dyDescent="0.3">
      <c r="A6973" s="1" t="s">
        <v>7388</v>
      </c>
      <c r="B6973" s="1" t="s">
        <v>7174</v>
      </c>
      <c r="C6973">
        <v>2024</v>
      </c>
      <c r="D6973" s="2">
        <v>36814</v>
      </c>
      <c r="E6973" s="1" t="s">
        <v>20</v>
      </c>
      <c r="F6973">
        <v>1</v>
      </c>
      <c r="G6973">
        <v>0</v>
      </c>
      <c r="H6973">
        <v>0</v>
      </c>
      <c r="I6973" s="1" t="s">
        <v>21</v>
      </c>
      <c r="J6973" s="1"/>
      <c r="K6973">
        <v>0</v>
      </c>
      <c r="L6973" s="1" t="s">
        <v>22</v>
      </c>
      <c r="M6973" s="1" t="s">
        <v>23</v>
      </c>
      <c r="N6973" s="1" t="s">
        <v>23</v>
      </c>
      <c r="O6973">
        <v>1</v>
      </c>
      <c r="P6973" s="1" t="s">
        <v>27</v>
      </c>
      <c r="Q6973" s="1" t="s">
        <v>27</v>
      </c>
      <c r="R6973">
        <v>0</v>
      </c>
    </row>
    <row r="6974" spans="1:18" x14ac:dyDescent="0.3">
      <c r="A6974" s="1" t="s">
        <v>7389</v>
      </c>
      <c r="B6974" s="1" t="s">
        <v>7174</v>
      </c>
      <c r="C6974">
        <v>2024</v>
      </c>
      <c r="D6974" s="2">
        <v>36814</v>
      </c>
      <c r="E6974" s="1" t="s">
        <v>20</v>
      </c>
      <c r="F6974">
        <v>1</v>
      </c>
      <c r="G6974">
        <v>0</v>
      </c>
      <c r="H6974">
        <v>0</v>
      </c>
      <c r="I6974" s="1" t="s">
        <v>21</v>
      </c>
      <c r="J6974" s="1"/>
      <c r="K6974">
        <v>0</v>
      </c>
      <c r="L6974" s="1" t="s">
        <v>22</v>
      </c>
      <c r="M6974" s="1" t="s">
        <v>33</v>
      </c>
      <c r="N6974" s="1" t="s">
        <v>33</v>
      </c>
      <c r="O6974">
        <v>2</v>
      </c>
      <c r="P6974" s="1" t="s">
        <v>1454</v>
      </c>
      <c r="Q6974" s="1"/>
      <c r="R6974">
        <v>0</v>
      </c>
    </row>
    <row r="6975" spans="1:18" x14ac:dyDescent="0.3">
      <c r="A6975" s="1" t="s">
        <v>7390</v>
      </c>
      <c r="B6975" s="1" t="s">
        <v>7174</v>
      </c>
      <c r="C6975">
        <v>2024</v>
      </c>
      <c r="D6975" s="2">
        <v>36814</v>
      </c>
      <c r="E6975" s="1" t="s">
        <v>20</v>
      </c>
      <c r="F6975">
        <v>1</v>
      </c>
      <c r="G6975">
        <v>0</v>
      </c>
      <c r="H6975">
        <v>0</v>
      </c>
      <c r="I6975" s="1" t="s">
        <v>21</v>
      </c>
      <c r="J6975" s="1"/>
      <c r="K6975">
        <v>0</v>
      </c>
      <c r="L6975" s="1" t="s">
        <v>22</v>
      </c>
      <c r="M6975" s="1" t="s">
        <v>26</v>
      </c>
      <c r="N6975" s="1" t="s">
        <v>26</v>
      </c>
      <c r="O6975">
        <v>1</v>
      </c>
      <c r="P6975" s="1" t="s">
        <v>27</v>
      </c>
      <c r="Q6975" s="1" t="s">
        <v>27</v>
      </c>
      <c r="R6975">
        <v>0</v>
      </c>
    </row>
    <row r="6976" spans="1:18" x14ac:dyDescent="0.3">
      <c r="A6976" s="1" t="s">
        <v>7391</v>
      </c>
      <c r="B6976" s="1" t="s">
        <v>7174</v>
      </c>
      <c r="C6976">
        <v>2024</v>
      </c>
      <c r="D6976" s="2">
        <v>36814</v>
      </c>
      <c r="E6976" s="1" t="s">
        <v>20</v>
      </c>
      <c r="F6976">
        <v>1</v>
      </c>
      <c r="G6976">
        <v>0</v>
      </c>
      <c r="H6976">
        <v>0</v>
      </c>
      <c r="I6976" s="1" t="s">
        <v>21</v>
      </c>
      <c r="J6976" s="1"/>
      <c r="K6976">
        <v>0</v>
      </c>
      <c r="L6976" s="1" t="s">
        <v>22</v>
      </c>
      <c r="M6976" s="1" t="s">
        <v>26</v>
      </c>
      <c r="N6976" s="1" t="s">
        <v>26</v>
      </c>
      <c r="O6976">
        <v>1</v>
      </c>
      <c r="P6976" s="1" t="s">
        <v>227</v>
      </c>
      <c r="Q6976" s="1" t="s">
        <v>227</v>
      </c>
      <c r="R6976">
        <v>0</v>
      </c>
    </row>
    <row r="6977" spans="1:18" x14ac:dyDescent="0.3">
      <c r="A6977" s="1" t="s">
        <v>7392</v>
      </c>
      <c r="B6977" s="1" t="s">
        <v>7174</v>
      </c>
      <c r="C6977">
        <v>2024</v>
      </c>
      <c r="D6977" s="2">
        <v>36814</v>
      </c>
      <c r="E6977" s="1" t="s">
        <v>20</v>
      </c>
      <c r="F6977">
        <v>1</v>
      </c>
      <c r="G6977">
        <v>0</v>
      </c>
      <c r="H6977">
        <v>0</v>
      </c>
      <c r="I6977" s="1" t="s">
        <v>21</v>
      </c>
      <c r="J6977" s="1"/>
      <c r="K6977">
        <v>0</v>
      </c>
      <c r="L6977" s="1" t="s">
        <v>22</v>
      </c>
      <c r="M6977" s="1" t="s">
        <v>26</v>
      </c>
      <c r="N6977" s="1" t="s">
        <v>26</v>
      </c>
      <c r="O6977">
        <v>1</v>
      </c>
      <c r="P6977" s="1" t="s">
        <v>27</v>
      </c>
      <c r="Q6977" s="1" t="s">
        <v>27</v>
      </c>
      <c r="R6977">
        <v>0</v>
      </c>
    </row>
    <row r="6978" spans="1:18" x14ac:dyDescent="0.3">
      <c r="A6978" s="1" t="s">
        <v>7393</v>
      </c>
      <c r="B6978" s="1" t="s">
        <v>7174</v>
      </c>
      <c r="C6978">
        <v>2024</v>
      </c>
      <c r="D6978" s="2">
        <v>36814</v>
      </c>
      <c r="E6978" s="1" t="s">
        <v>20</v>
      </c>
      <c r="F6978">
        <v>1</v>
      </c>
      <c r="G6978">
        <v>0</v>
      </c>
      <c r="H6978">
        <v>0</v>
      </c>
      <c r="I6978" s="1" t="s">
        <v>21</v>
      </c>
      <c r="J6978" s="1"/>
      <c r="K6978">
        <v>0</v>
      </c>
      <c r="L6978" s="1" t="s">
        <v>22</v>
      </c>
      <c r="M6978" s="1" t="s">
        <v>33</v>
      </c>
      <c r="N6978" s="1" t="s">
        <v>33</v>
      </c>
      <c r="O6978">
        <v>1</v>
      </c>
      <c r="P6978" s="1" t="s">
        <v>27</v>
      </c>
      <c r="Q6978" s="1" t="s">
        <v>27</v>
      </c>
      <c r="R6978">
        <v>0</v>
      </c>
    </row>
    <row r="6979" spans="1:18" x14ac:dyDescent="0.3">
      <c r="A6979" s="1" t="s">
        <v>7394</v>
      </c>
      <c r="B6979" s="1" t="s">
        <v>7174</v>
      </c>
      <c r="C6979">
        <v>2024</v>
      </c>
      <c r="D6979" s="2">
        <v>36814</v>
      </c>
      <c r="E6979" s="1" t="s">
        <v>37</v>
      </c>
      <c r="F6979">
        <v>1</v>
      </c>
      <c r="G6979">
        <v>1</v>
      </c>
      <c r="H6979">
        <v>1</v>
      </c>
      <c r="I6979" s="1" t="s">
        <v>38</v>
      </c>
      <c r="J6979" s="1" t="s">
        <v>39</v>
      </c>
      <c r="K6979">
        <v>0</v>
      </c>
      <c r="L6979" s="1" t="s">
        <v>22</v>
      </c>
      <c r="M6979" s="1" t="s">
        <v>26</v>
      </c>
      <c r="N6979" s="1" t="s">
        <v>26</v>
      </c>
      <c r="O6979">
        <v>1</v>
      </c>
      <c r="P6979" s="1" t="s">
        <v>534</v>
      </c>
      <c r="Q6979" s="1" t="s">
        <v>534</v>
      </c>
      <c r="R6979">
        <v>0</v>
      </c>
    </row>
    <row r="6980" spans="1:18" x14ac:dyDescent="0.3">
      <c r="A6980" s="1" t="s">
        <v>7395</v>
      </c>
      <c r="B6980" s="1" t="s">
        <v>7174</v>
      </c>
      <c r="C6980">
        <v>2024</v>
      </c>
      <c r="D6980" s="2">
        <v>36814</v>
      </c>
      <c r="E6980" s="1" t="s">
        <v>20</v>
      </c>
      <c r="F6980">
        <v>1</v>
      </c>
      <c r="G6980">
        <v>0</v>
      </c>
      <c r="H6980">
        <v>0</v>
      </c>
      <c r="I6980" s="1" t="s">
        <v>21</v>
      </c>
      <c r="J6980" s="1"/>
      <c r="K6980">
        <v>0</v>
      </c>
      <c r="L6980" s="1" t="s">
        <v>22</v>
      </c>
      <c r="M6980" s="1" t="s">
        <v>26</v>
      </c>
      <c r="N6980" s="1" t="s">
        <v>26</v>
      </c>
      <c r="O6980">
        <v>1</v>
      </c>
      <c r="P6980" s="1" t="s">
        <v>534</v>
      </c>
      <c r="Q6980" s="1" t="s">
        <v>534</v>
      </c>
      <c r="R6980">
        <v>0</v>
      </c>
    </row>
    <row r="6981" spans="1:18" x14ac:dyDescent="0.3">
      <c r="A6981" s="1" t="s">
        <v>7396</v>
      </c>
      <c r="B6981" s="1" t="s">
        <v>7174</v>
      </c>
      <c r="C6981">
        <v>2024</v>
      </c>
      <c r="D6981" s="2">
        <v>36814</v>
      </c>
      <c r="E6981" s="1" t="s">
        <v>20</v>
      </c>
      <c r="F6981">
        <v>1</v>
      </c>
      <c r="G6981">
        <v>0</v>
      </c>
      <c r="H6981">
        <v>0</v>
      </c>
      <c r="I6981" s="1" t="s">
        <v>21</v>
      </c>
      <c r="J6981" s="1"/>
      <c r="K6981">
        <v>0</v>
      </c>
      <c r="L6981" s="1" t="s">
        <v>22</v>
      </c>
      <c r="M6981" s="1" t="s">
        <v>26</v>
      </c>
      <c r="N6981" s="1" t="s">
        <v>26</v>
      </c>
      <c r="O6981">
        <v>1</v>
      </c>
      <c r="P6981" s="1" t="s">
        <v>78</v>
      </c>
      <c r="Q6981" s="1" t="s">
        <v>78</v>
      </c>
      <c r="R6981">
        <v>0</v>
      </c>
    </row>
    <row r="6982" spans="1:18" x14ac:dyDescent="0.3">
      <c r="A6982" s="1" t="s">
        <v>7397</v>
      </c>
      <c r="B6982" s="1" t="s">
        <v>7174</v>
      </c>
      <c r="C6982">
        <v>2024</v>
      </c>
      <c r="D6982" s="2">
        <v>36814</v>
      </c>
      <c r="E6982" s="1" t="s">
        <v>20</v>
      </c>
      <c r="F6982">
        <v>1</v>
      </c>
      <c r="G6982">
        <v>0</v>
      </c>
      <c r="H6982">
        <v>0</v>
      </c>
      <c r="I6982" s="1" t="s">
        <v>21</v>
      </c>
      <c r="J6982" s="1"/>
      <c r="K6982">
        <v>0</v>
      </c>
      <c r="L6982" s="1" t="s">
        <v>22</v>
      </c>
      <c r="M6982" s="1" t="s">
        <v>26</v>
      </c>
      <c r="N6982" s="1" t="s">
        <v>26</v>
      </c>
      <c r="O6982">
        <v>1</v>
      </c>
      <c r="P6982" s="1" t="s">
        <v>78</v>
      </c>
      <c r="Q6982" s="1" t="s">
        <v>78</v>
      </c>
      <c r="R6982">
        <v>0</v>
      </c>
    </row>
    <row r="6983" spans="1:18" x14ac:dyDescent="0.3">
      <c r="A6983" s="1" t="s">
        <v>7398</v>
      </c>
      <c r="B6983" s="1" t="s">
        <v>7174</v>
      </c>
      <c r="C6983">
        <v>2024</v>
      </c>
      <c r="D6983" s="2">
        <v>36814</v>
      </c>
      <c r="E6983" s="1" t="s">
        <v>20</v>
      </c>
      <c r="F6983">
        <v>1</v>
      </c>
      <c r="G6983">
        <v>0</v>
      </c>
      <c r="H6983">
        <v>0</v>
      </c>
      <c r="I6983" s="1" t="s">
        <v>21</v>
      </c>
      <c r="J6983" s="1"/>
      <c r="K6983">
        <v>0</v>
      </c>
      <c r="L6983" s="1" t="s">
        <v>22</v>
      </c>
      <c r="M6983" s="1" t="s">
        <v>23</v>
      </c>
      <c r="N6983" s="1" t="s">
        <v>23</v>
      </c>
      <c r="O6983">
        <v>1</v>
      </c>
      <c r="P6983" s="1" t="s">
        <v>2432</v>
      </c>
      <c r="Q6983" s="1" t="s">
        <v>2432</v>
      </c>
      <c r="R6983">
        <v>0</v>
      </c>
    </row>
    <row r="6984" spans="1:18" x14ac:dyDescent="0.3">
      <c r="A6984" s="1" t="s">
        <v>7399</v>
      </c>
      <c r="B6984" s="1" t="s">
        <v>7174</v>
      </c>
      <c r="C6984">
        <v>2024</v>
      </c>
      <c r="D6984" s="2">
        <v>36814</v>
      </c>
      <c r="E6984" s="1" t="s">
        <v>20</v>
      </c>
      <c r="F6984">
        <v>1</v>
      </c>
      <c r="G6984">
        <v>0</v>
      </c>
      <c r="H6984">
        <v>0</v>
      </c>
      <c r="I6984" s="1" t="s">
        <v>21</v>
      </c>
      <c r="J6984" s="1"/>
      <c r="K6984">
        <v>0</v>
      </c>
      <c r="L6984" s="1" t="s">
        <v>22</v>
      </c>
      <c r="M6984" s="1" t="s">
        <v>23</v>
      </c>
      <c r="N6984" s="1" t="s">
        <v>23</v>
      </c>
      <c r="O6984">
        <v>1</v>
      </c>
      <c r="P6984" s="1" t="s">
        <v>40</v>
      </c>
      <c r="Q6984" s="1" t="s">
        <v>40</v>
      </c>
      <c r="R6984">
        <v>0</v>
      </c>
    </row>
    <row r="6985" spans="1:18" x14ac:dyDescent="0.3">
      <c r="A6985" s="1" t="s">
        <v>7400</v>
      </c>
      <c r="B6985" s="1" t="s">
        <v>7174</v>
      </c>
      <c r="C6985">
        <v>2024</v>
      </c>
      <c r="D6985" s="2">
        <v>36814</v>
      </c>
      <c r="E6985" s="1" t="s">
        <v>20</v>
      </c>
      <c r="F6985">
        <v>1</v>
      </c>
      <c r="G6985">
        <v>0</v>
      </c>
      <c r="H6985">
        <v>0</v>
      </c>
      <c r="I6985" s="1" t="s">
        <v>21</v>
      </c>
      <c r="J6985" s="1"/>
      <c r="K6985">
        <v>0</v>
      </c>
      <c r="L6985" s="1" t="s">
        <v>22</v>
      </c>
      <c r="M6985" s="1" t="s">
        <v>26</v>
      </c>
      <c r="N6985" s="1" t="s">
        <v>26</v>
      </c>
      <c r="O6985">
        <v>1</v>
      </c>
      <c r="P6985" s="1" t="s">
        <v>119</v>
      </c>
      <c r="Q6985" s="1" t="s">
        <v>119</v>
      </c>
      <c r="R6985">
        <v>0</v>
      </c>
    </row>
    <row r="6986" spans="1:18" x14ac:dyDescent="0.3">
      <c r="A6986" s="1" t="s">
        <v>7401</v>
      </c>
      <c r="B6986" s="1" t="s">
        <v>7174</v>
      </c>
      <c r="C6986">
        <v>2024</v>
      </c>
      <c r="D6986" s="2">
        <v>36814</v>
      </c>
      <c r="E6986" s="1" t="s">
        <v>20</v>
      </c>
      <c r="F6986">
        <v>1</v>
      </c>
      <c r="G6986">
        <v>0</v>
      </c>
      <c r="H6986">
        <v>0</v>
      </c>
      <c r="I6986" s="1" t="s">
        <v>21</v>
      </c>
      <c r="J6986" s="1"/>
      <c r="K6986">
        <v>0</v>
      </c>
      <c r="L6986" s="1" t="s">
        <v>22</v>
      </c>
      <c r="M6986" s="1" t="s">
        <v>26</v>
      </c>
      <c r="N6986" s="1" t="s">
        <v>26</v>
      </c>
      <c r="O6986">
        <v>1</v>
      </c>
      <c r="P6986" s="1" t="s">
        <v>78</v>
      </c>
      <c r="Q6986" s="1" t="s">
        <v>78</v>
      </c>
      <c r="R6986">
        <v>0</v>
      </c>
    </row>
    <row r="6987" spans="1:18" x14ac:dyDescent="0.3">
      <c r="A6987" s="1" t="s">
        <v>7402</v>
      </c>
      <c r="B6987" s="1" t="s">
        <v>7174</v>
      </c>
      <c r="C6987">
        <v>2024</v>
      </c>
      <c r="D6987" s="2">
        <v>36814</v>
      </c>
      <c r="E6987" s="1" t="s">
        <v>20</v>
      </c>
      <c r="F6987">
        <v>1</v>
      </c>
      <c r="G6987">
        <v>0</v>
      </c>
      <c r="H6987">
        <v>0</v>
      </c>
      <c r="I6987" s="1" t="s">
        <v>21</v>
      </c>
      <c r="J6987" s="1"/>
      <c r="K6987">
        <v>0</v>
      </c>
      <c r="L6987" s="1" t="s">
        <v>22</v>
      </c>
      <c r="M6987" s="1" t="s">
        <v>26</v>
      </c>
      <c r="N6987" s="1" t="s">
        <v>26</v>
      </c>
      <c r="O6987">
        <v>1</v>
      </c>
      <c r="P6987" s="1" t="s">
        <v>40</v>
      </c>
      <c r="Q6987" s="1" t="s">
        <v>40</v>
      </c>
      <c r="R6987">
        <v>0</v>
      </c>
    </row>
    <row r="6988" spans="1:18" x14ac:dyDescent="0.3">
      <c r="A6988" s="1" t="s">
        <v>7403</v>
      </c>
      <c r="B6988" s="1" t="s">
        <v>7174</v>
      </c>
      <c r="C6988">
        <v>2024</v>
      </c>
      <c r="D6988" s="2">
        <v>36814</v>
      </c>
      <c r="E6988" s="1" t="s">
        <v>37</v>
      </c>
      <c r="F6988">
        <v>1</v>
      </c>
      <c r="G6988">
        <v>1</v>
      </c>
      <c r="H6988">
        <v>1</v>
      </c>
      <c r="I6988" s="1" t="s">
        <v>91</v>
      </c>
      <c r="J6988" s="1" t="s">
        <v>165</v>
      </c>
      <c r="K6988">
        <v>0</v>
      </c>
      <c r="L6988" s="1" t="s">
        <v>22</v>
      </c>
      <c r="M6988" s="1" t="s">
        <v>26</v>
      </c>
      <c r="N6988" s="1" t="s">
        <v>26</v>
      </c>
      <c r="O6988">
        <v>1</v>
      </c>
      <c r="P6988" s="1" t="s">
        <v>27</v>
      </c>
      <c r="Q6988" s="1" t="s">
        <v>27</v>
      </c>
      <c r="R6988">
        <v>0</v>
      </c>
    </row>
    <row r="6989" spans="1:18" x14ac:dyDescent="0.3">
      <c r="A6989" s="1" t="s">
        <v>7404</v>
      </c>
      <c r="B6989" s="1" t="s">
        <v>7174</v>
      </c>
      <c r="C6989">
        <v>2024</v>
      </c>
      <c r="D6989" s="2">
        <v>36814</v>
      </c>
      <c r="E6989" s="1" t="s">
        <v>20</v>
      </c>
      <c r="F6989">
        <v>1</v>
      </c>
      <c r="G6989">
        <v>0</v>
      </c>
      <c r="H6989">
        <v>0</v>
      </c>
      <c r="I6989" s="1" t="s">
        <v>21</v>
      </c>
      <c r="J6989" s="1"/>
      <c r="K6989">
        <v>0</v>
      </c>
      <c r="L6989" s="1" t="s">
        <v>22</v>
      </c>
      <c r="M6989" s="1" t="s">
        <v>26</v>
      </c>
      <c r="N6989" s="1" t="s">
        <v>26</v>
      </c>
      <c r="O6989">
        <v>1</v>
      </c>
      <c r="P6989" s="1" t="s">
        <v>988</v>
      </c>
      <c r="Q6989" s="1" t="s">
        <v>988</v>
      </c>
      <c r="R6989">
        <v>0</v>
      </c>
    </row>
    <row r="6990" spans="1:18" x14ac:dyDescent="0.3">
      <c r="A6990" s="1" t="s">
        <v>7405</v>
      </c>
      <c r="B6990" s="1" t="s">
        <v>7174</v>
      </c>
      <c r="C6990">
        <v>2024</v>
      </c>
      <c r="D6990" s="2">
        <v>36814</v>
      </c>
      <c r="E6990" s="1" t="s">
        <v>37</v>
      </c>
      <c r="F6990">
        <v>1</v>
      </c>
      <c r="G6990">
        <v>1</v>
      </c>
      <c r="H6990">
        <v>1</v>
      </c>
      <c r="I6990" s="1" t="s">
        <v>38</v>
      </c>
      <c r="J6990" s="1" t="s">
        <v>39</v>
      </c>
      <c r="K6990">
        <v>0</v>
      </c>
      <c r="L6990" s="1" t="s">
        <v>22</v>
      </c>
      <c r="M6990" s="1" t="s">
        <v>26</v>
      </c>
      <c r="N6990" s="1" t="s">
        <v>26</v>
      </c>
      <c r="O6990">
        <v>1</v>
      </c>
      <c r="P6990" s="1" t="s">
        <v>80</v>
      </c>
      <c r="Q6990" s="1" t="s">
        <v>80</v>
      </c>
      <c r="R6990">
        <v>0</v>
      </c>
    </row>
    <row r="6991" spans="1:18" x14ac:dyDescent="0.3">
      <c r="A6991" s="1" t="s">
        <v>7406</v>
      </c>
      <c r="B6991" s="1" t="s">
        <v>7174</v>
      </c>
      <c r="C6991">
        <v>2024</v>
      </c>
      <c r="D6991" s="2">
        <v>36814</v>
      </c>
      <c r="E6991" s="1" t="s">
        <v>20</v>
      </c>
      <c r="F6991">
        <v>1</v>
      </c>
      <c r="G6991">
        <v>0</v>
      </c>
      <c r="H6991">
        <v>0</v>
      </c>
      <c r="I6991" s="1" t="s">
        <v>21</v>
      </c>
      <c r="J6991" s="1"/>
      <c r="K6991">
        <v>0</v>
      </c>
      <c r="L6991" s="1" t="s">
        <v>22</v>
      </c>
      <c r="M6991" s="1" t="s">
        <v>33</v>
      </c>
      <c r="N6991" s="1" t="s">
        <v>33</v>
      </c>
      <c r="O6991">
        <v>1</v>
      </c>
      <c r="P6991" s="1" t="s">
        <v>27</v>
      </c>
      <c r="Q6991" s="1" t="s">
        <v>27</v>
      </c>
      <c r="R6991">
        <v>0</v>
      </c>
    </row>
    <row r="6992" spans="1:18" x14ac:dyDescent="0.3">
      <c r="A6992" s="1" t="s">
        <v>7407</v>
      </c>
      <c r="B6992" s="1" t="s">
        <v>7174</v>
      </c>
      <c r="C6992">
        <v>2024</v>
      </c>
      <c r="D6992" s="2">
        <v>36814</v>
      </c>
      <c r="E6992" s="1" t="s">
        <v>20</v>
      </c>
      <c r="F6992">
        <v>1</v>
      </c>
      <c r="G6992">
        <v>0</v>
      </c>
      <c r="H6992">
        <v>0</v>
      </c>
      <c r="I6992" s="1" t="s">
        <v>21</v>
      </c>
      <c r="J6992" s="1"/>
      <c r="K6992">
        <v>0</v>
      </c>
      <c r="L6992" s="1" t="s">
        <v>22</v>
      </c>
      <c r="M6992" s="1" t="s">
        <v>26</v>
      </c>
      <c r="N6992" s="1" t="s">
        <v>26</v>
      </c>
      <c r="O6992">
        <v>1</v>
      </c>
      <c r="P6992" s="1" t="s">
        <v>80</v>
      </c>
      <c r="Q6992" s="1" t="s">
        <v>80</v>
      </c>
      <c r="R6992">
        <v>0</v>
      </c>
    </row>
    <row r="6993" spans="1:18" x14ac:dyDescent="0.3">
      <c r="A6993" s="1" t="s">
        <v>7408</v>
      </c>
      <c r="B6993" s="1" t="s">
        <v>7174</v>
      </c>
      <c r="C6993">
        <v>2024</v>
      </c>
      <c r="D6993" s="2">
        <v>36814</v>
      </c>
      <c r="E6993" s="1" t="s">
        <v>20</v>
      </c>
      <c r="F6993">
        <v>1</v>
      </c>
      <c r="G6993">
        <v>0</v>
      </c>
      <c r="H6993">
        <v>0</v>
      </c>
      <c r="I6993" s="1" t="s">
        <v>21</v>
      </c>
      <c r="J6993" s="1"/>
      <c r="K6993">
        <v>0</v>
      </c>
      <c r="L6993" s="1" t="s">
        <v>22</v>
      </c>
      <c r="M6993" s="1" t="s">
        <v>26</v>
      </c>
      <c r="N6993" s="1" t="s">
        <v>26</v>
      </c>
      <c r="O6993">
        <v>1</v>
      </c>
      <c r="P6993" s="1" t="s">
        <v>40</v>
      </c>
      <c r="Q6993" s="1" t="s">
        <v>40</v>
      </c>
      <c r="R6993">
        <v>0</v>
      </c>
    </row>
    <row r="6994" spans="1:18" x14ac:dyDescent="0.3">
      <c r="A6994" s="1" t="s">
        <v>7409</v>
      </c>
      <c r="B6994" s="1" t="s">
        <v>7174</v>
      </c>
      <c r="C6994">
        <v>2024</v>
      </c>
      <c r="D6994" s="2">
        <v>36814</v>
      </c>
      <c r="E6994" s="1" t="s">
        <v>20</v>
      </c>
      <c r="F6994">
        <v>1</v>
      </c>
      <c r="G6994">
        <v>0</v>
      </c>
      <c r="H6994">
        <v>0</v>
      </c>
      <c r="I6994" s="1" t="s">
        <v>21</v>
      </c>
      <c r="J6994" s="1"/>
      <c r="K6994">
        <v>0</v>
      </c>
      <c r="L6994" s="1" t="s">
        <v>22</v>
      </c>
      <c r="M6994" s="1" t="s">
        <v>33</v>
      </c>
      <c r="N6994" s="1" t="s">
        <v>33</v>
      </c>
      <c r="O6994">
        <v>1</v>
      </c>
      <c r="P6994" s="1" t="s">
        <v>78</v>
      </c>
      <c r="Q6994" s="1" t="s">
        <v>78</v>
      </c>
      <c r="R6994">
        <v>0</v>
      </c>
    </row>
    <row r="6995" spans="1:18" x14ac:dyDescent="0.3">
      <c r="A6995" s="1" t="s">
        <v>7410</v>
      </c>
      <c r="B6995" s="1" t="s">
        <v>7174</v>
      </c>
      <c r="C6995">
        <v>2024</v>
      </c>
      <c r="D6995" s="2">
        <v>36814</v>
      </c>
      <c r="E6995" s="1" t="s">
        <v>20</v>
      </c>
      <c r="F6995">
        <v>1</v>
      </c>
      <c r="G6995">
        <v>0</v>
      </c>
      <c r="H6995">
        <v>0</v>
      </c>
      <c r="I6995" s="1" t="s">
        <v>21</v>
      </c>
      <c r="J6995" s="1"/>
      <c r="K6995">
        <v>0</v>
      </c>
      <c r="L6995" s="1" t="s">
        <v>22</v>
      </c>
      <c r="M6995" s="1" t="s">
        <v>33</v>
      </c>
      <c r="N6995" s="1" t="s">
        <v>33</v>
      </c>
      <c r="O6995">
        <v>1</v>
      </c>
      <c r="P6995" s="1" t="s">
        <v>27</v>
      </c>
      <c r="Q6995" s="1" t="s">
        <v>27</v>
      </c>
      <c r="R6995">
        <v>0</v>
      </c>
    </row>
    <row r="6996" spans="1:18" x14ac:dyDescent="0.3">
      <c r="A6996" s="1" t="s">
        <v>7411</v>
      </c>
      <c r="B6996" s="1" t="s">
        <v>7174</v>
      </c>
      <c r="C6996">
        <v>2024</v>
      </c>
      <c r="D6996" s="2">
        <v>36814</v>
      </c>
      <c r="E6996" s="1" t="s">
        <v>20</v>
      </c>
      <c r="F6996">
        <v>1</v>
      </c>
      <c r="G6996">
        <v>0</v>
      </c>
      <c r="H6996">
        <v>0</v>
      </c>
      <c r="I6996" s="1" t="s">
        <v>21</v>
      </c>
      <c r="J6996" s="1"/>
      <c r="K6996">
        <v>0</v>
      </c>
      <c r="L6996" s="1" t="s">
        <v>22</v>
      </c>
      <c r="M6996" s="1" t="s">
        <v>26</v>
      </c>
      <c r="N6996" s="1" t="s">
        <v>26</v>
      </c>
      <c r="O6996">
        <v>1</v>
      </c>
      <c r="P6996" s="1" t="s">
        <v>45</v>
      </c>
      <c r="Q6996" s="1" t="s">
        <v>45</v>
      </c>
      <c r="R6996">
        <v>0</v>
      </c>
    </row>
    <row r="6997" spans="1:18" x14ac:dyDescent="0.3">
      <c r="A6997" s="1" t="s">
        <v>7412</v>
      </c>
      <c r="B6997" s="1" t="s">
        <v>7174</v>
      </c>
      <c r="C6997">
        <v>2024</v>
      </c>
      <c r="D6997" s="2">
        <v>36814</v>
      </c>
      <c r="E6997" s="1" t="s">
        <v>37</v>
      </c>
      <c r="F6997">
        <v>1</v>
      </c>
      <c r="G6997">
        <v>1</v>
      </c>
      <c r="H6997">
        <v>1</v>
      </c>
      <c r="I6997" s="1" t="s">
        <v>38</v>
      </c>
      <c r="J6997" s="1" t="s">
        <v>62</v>
      </c>
      <c r="K6997">
        <v>0</v>
      </c>
      <c r="L6997" s="1" t="s">
        <v>22</v>
      </c>
      <c r="M6997" s="1" t="s">
        <v>33</v>
      </c>
      <c r="N6997" s="1" t="s">
        <v>33</v>
      </c>
      <c r="O6997">
        <v>3</v>
      </c>
      <c r="P6997" s="1" t="s">
        <v>7413</v>
      </c>
      <c r="Q6997" s="1"/>
      <c r="R6997">
        <v>1</v>
      </c>
    </row>
    <row r="6998" spans="1:18" x14ac:dyDescent="0.3">
      <c r="A6998" s="1" t="s">
        <v>7414</v>
      </c>
      <c r="B6998" s="1" t="s">
        <v>7174</v>
      </c>
      <c r="C6998">
        <v>2024</v>
      </c>
      <c r="D6998" s="2">
        <v>36814</v>
      </c>
      <c r="E6998" s="1" t="s">
        <v>37</v>
      </c>
      <c r="F6998">
        <v>1</v>
      </c>
      <c r="G6998">
        <v>1</v>
      </c>
      <c r="H6998">
        <v>1</v>
      </c>
      <c r="I6998" s="1" t="s">
        <v>38</v>
      </c>
      <c r="J6998" s="1" t="s">
        <v>136</v>
      </c>
      <c r="K6998">
        <v>0</v>
      </c>
      <c r="L6998" s="1" t="s">
        <v>22</v>
      </c>
      <c r="M6998" s="1" t="s">
        <v>23</v>
      </c>
      <c r="N6998" s="1" t="s">
        <v>23</v>
      </c>
      <c r="O6998">
        <v>3</v>
      </c>
      <c r="P6998" s="1" t="s">
        <v>7413</v>
      </c>
      <c r="Q6998" s="1"/>
      <c r="R6998">
        <v>1</v>
      </c>
    </row>
    <row r="6999" spans="1:18" x14ac:dyDescent="0.3">
      <c r="A6999" s="1" t="s">
        <v>7415</v>
      </c>
      <c r="B6999" s="1" t="s">
        <v>7174</v>
      </c>
      <c r="C6999">
        <v>2024</v>
      </c>
      <c r="D6999" s="2">
        <v>36814</v>
      </c>
      <c r="E6999" s="1" t="s">
        <v>20</v>
      </c>
      <c r="F6999">
        <v>1</v>
      </c>
      <c r="G6999">
        <v>0</v>
      </c>
      <c r="H6999">
        <v>0</v>
      </c>
      <c r="I6999" s="1" t="s">
        <v>21</v>
      </c>
      <c r="J6999" s="1"/>
      <c r="K6999">
        <v>0</v>
      </c>
      <c r="L6999" s="1" t="s">
        <v>22</v>
      </c>
      <c r="M6999" s="1" t="s">
        <v>23</v>
      </c>
      <c r="N6999" s="1" t="s">
        <v>23</v>
      </c>
      <c r="O6999">
        <v>6</v>
      </c>
      <c r="P6999" s="1" t="s">
        <v>7416</v>
      </c>
      <c r="Q6999" s="1"/>
      <c r="R6999">
        <v>0</v>
      </c>
    </row>
    <row r="7000" spans="1:18" x14ac:dyDescent="0.3">
      <c r="A7000" s="1" t="s">
        <v>7417</v>
      </c>
      <c r="B7000" s="1" t="s">
        <v>7174</v>
      </c>
      <c r="C7000">
        <v>2024</v>
      </c>
      <c r="D7000" s="2">
        <v>36814</v>
      </c>
      <c r="E7000" s="1" t="s">
        <v>20</v>
      </c>
      <c r="F7000">
        <v>1</v>
      </c>
      <c r="G7000">
        <v>0</v>
      </c>
      <c r="H7000">
        <v>0</v>
      </c>
      <c r="I7000" s="1" t="s">
        <v>21</v>
      </c>
      <c r="J7000" s="1"/>
      <c r="K7000">
        <v>0</v>
      </c>
      <c r="L7000" s="1" t="s">
        <v>22</v>
      </c>
      <c r="M7000" s="1" t="s">
        <v>26</v>
      </c>
      <c r="N7000" s="1" t="s">
        <v>26</v>
      </c>
      <c r="O7000">
        <v>1</v>
      </c>
      <c r="P7000" s="1" t="s">
        <v>40</v>
      </c>
      <c r="Q7000" s="1" t="s">
        <v>40</v>
      </c>
      <c r="R7000">
        <v>0</v>
      </c>
    </row>
    <row r="7001" spans="1:18" x14ac:dyDescent="0.3">
      <c r="A7001" s="1" t="s">
        <v>7418</v>
      </c>
      <c r="B7001" s="1" t="s">
        <v>7174</v>
      </c>
      <c r="C7001">
        <v>2024</v>
      </c>
      <c r="D7001" s="2">
        <v>36814</v>
      </c>
      <c r="E7001" s="1" t="s">
        <v>20</v>
      </c>
      <c r="F7001">
        <v>1</v>
      </c>
      <c r="G7001">
        <v>0</v>
      </c>
      <c r="H7001">
        <v>0</v>
      </c>
      <c r="I7001" s="1" t="s">
        <v>21</v>
      </c>
      <c r="J7001" s="1"/>
      <c r="K7001">
        <v>0</v>
      </c>
      <c r="L7001" s="1" t="s">
        <v>22</v>
      </c>
      <c r="M7001" s="1" t="s">
        <v>23</v>
      </c>
      <c r="N7001" s="1" t="s">
        <v>23</v>
      </c>
      <c r="O7001">
        <v>1</v>
      </c>
      <c r="P7001" s="1" t="s">
        <v>40</v>
      </c>
      <c r="Q7001" s="1" t="s">
        <v>40</v>
      </c>
      <c r="R7001">
        <v>0</v>
      </c>
    </row>
    <row r="7002" spans="1:18" x14ac:dyDescent="0.3">
      <c r="A7002" s="1" t="s">
        <v>7419</v>
      </c>
      <c r="B7002" s="1" t="s">
        <v>7174</v>
      </c>
      <c r="C7002">
        <v>2024</v>
      </c>
      <c r="D7002" s="2">
        <v>36814</v>
      </c>
      <c r="E7002" s="1" t="s">
        <v>20</v>
      </c>
      <c r="F7002">
        <v>1</v>
      </c>
      <c r="G7002">
        <v>0</v>
      </c>
      <c r="H7002">
        <v>0</v>
      </c>
      <c r="I7002" s="1" t="s">
        <v>21</v>
      </c>
      <c r="J7002" s="1"/>
      <c r="K7002">
        <v>0</v>
      </c>
      <c r="L7002" s="1" t="s">
        <v>22</v>
      </c>
      <c r="M7002" s="1" t="s">
        <v>33</v>
      </c>
      <c r="N7002" s="1" t="s">
        <v>33</v>
      </c>
      <c r="O7002">
        <v>1</v>
      </c>
      <c r="P7002" s="1" t="s">
        <v>227</v>
      </c>
      <c r="Q7002" s="1" t="s">
        <v>227</v>
      </c>
      <c r="R7002">
        <v>0</v>
      </c>
    </row>
    <row r="7003" spans="1:18" x14ac:dyDescent="0.3">
      <c r="A7003" s="1" t="s">
        <v>7420</v>
      </c>
      <c r="B7003" s="1" t="s">
        <v>7174</v>
      </c>
      <c r="C7003">
        <v>2024</v>
      </c>
      <c r="D7003" s="2">
        <v>36814</v>
      </c>
      <c r="E7003" s="1" t="s">
        <v>20</v>
      </c>
      <c r="F7003">
        <v>1</v>
      </c>
      <c r="G7003">
        <v>0</v>
      </c>
      <c r="H7003">
        <v>0</v>
      </c>
      <c r="I7003" s="1" t="s">
        <v>21</v>
      </c>
      <c r="J7003" s="1"/>
      <c r="K7003">
        <v>0</v>
      </c>
      <c r="L7003" s="1" t="s">
        <v>22</v>
      </c>
      <c r="M7003" s="1" t="s">
        <v>26</v>
      </c>
      <c r="N7003" s="1" t="s">
        <v>26</v>
      </c>
      <c r="O7003">
        <v>1</v>
      </c>
      <c r="P7003" s="1" t="s">
        <v>119</v>
      </c>
      <c r="Q7003" s="1" t="s">
        <v>119</v>
      </c>
      <c r="R7003">
        <v>0</v>
      </c>
    </row>
    <row r="7004" spans="1:18" x14ac:dyDescent="0.3">
      <c r="A7004" s="1" t="s">
        <v>7421</v>
      </c>
      <c r="B7004" s="1" t="s">
        <v>7174</v>
      </c>
      <c r="C7004">
        <v>2024</v>
      </c>
      <c r="D7004" s="2">
        <v>36814</v>
      </c>
      <c r="E7004" s="1" t="s">
        <v>20</v>
      </c>
      <c r="F7004">
        <v>1</v>
      </c>
      <c r="G7004">
        <v>0</v>
      </c>
      <c r="H7004">
        <v>0</v>
      </c>
      <c r="I7004" s="1" t="s">
        <v>21</v>
      </c>
      <c r="J7004" s="1"/>
      <c r="K7004">
        <v>0</v>
      </c>
      <c r="L7004" s="1" t="s">
        <v>22</v>
      </c>
      <c r="M7004" s="1" t="s">
        <v>23</v>
      </c>
      <c r="N7004" s="1" t="s">
        <v>23</v>
      </c>
      <c r="O7004">
        <v>1</v>
      </c>
      <c r="P7004" s="1" t="s">
        <v>27</v>
      </c>
      <c r="Q7004" s="1" t="s">
        <v>27</v>
      </c>
      <c r="R7004">
        <v>0</v>
      </c>
    </row>
    <row r="7005" spans="1:18" x14ac:dyDescent="0.3">
      <c r="A7005" s="1" t="s">
        <v>7422</v>
      </c>
      <c r="B7005" s="1" t="s">
        <v>7174</v>
      </c>
      <c r="C7005">
        <v>2024</v>
      </c>
      <c r="D7005" s="2">
        <v>36814</v>
      </c>
      <c r="E7005" s="1" t="s">
        <v>20</v>
      </c>
      <c r="F7005">
        <v>1</v>
      </c>
      <c r="G7005">
        <v>0</v>
      </c>
      <c r="H7005">
        <v>0</v>
      </c>
      <c r="I7005" s="1" t="s">
        <v>21</v>
      </c>
      <c r="J7005" s="1"/>
      <c r="K7005">
        <v>0</v>
      </c>
      <c r="L7005" s="1" t="s">
        <v>22</v>
      </c>
      <c r="M7005" s="1" t="s">
        <v>26</v>
      </c>
      <c r="N7005" s="1" t="s">
        <v>26</v>
      </c>
      <c r="O7005">
        <v>1</v>
      </c>
      <c r="P7005" s="1" t="s">
        <v>27</v>
      </c>
      <c r="Q7005" s="1" t="s">
        <v>27</v>
      </c>
      <c r="R7005">
        <v>0</v>
      </c>
    </row>
    <row r="7006" spans="1:18" x14ac:dyDescent="0.3">
      <c r="A7006" s="1" t="s">
        <v>7423</v>
      </c>
      <c r="B7006" s="1" t="s">
        <v>7174</v>
      </c>
      <c r="C7006">
        <v>2024</v>
      </c>
      <c r="D7006" s="2">
        <v>36814</v>
      </c>
      <c r="E7006" s="1" t="s">
        <v>20</v>
      </c>
      <c r="F7006">
        <v>1</v>
      </c>
      <c r="G7006">
        <v>0</v>
      </c>
      <c r="H7006">
        <v>0</v>
      </c>
      <c r="I7006" s="1" t="s">
        <v>21</v>
      </c>
      <c r="J7006" s="1"/>
      <c r="K7006">
        <v>0</v>
      </c>
      <c r="L7006" s="1" t="s">
        <v>22</v>
      </c>
      <c r="M7006" s="1" t="s">
        <v>26</v>
      </c>
      <c r="N7006" s="1" t="s">
        <v>26</v>
      </c>
      <c r="O7006">
        <v>1</v>
      </c>
      <c r="P7006" s="1" t="s">
        <v>227</v>
      </c>
      <c r="Q7006" s="1" t="s">
        <v>227</v>
      </c>
      <c r="R7006">
        <v>0</v>
      </c>
    </row>
    <row r="7007" spans="1:18" x14ac:dyDescent="0.3">
      <c r="A7007" s="1" t="s">
        <v>7424</v>
      </c>
      <c r="B7007" s="1" t="s">
        <v>7174</v>
      </c>
      <c r="C7007">
        <v>2024</v>
      </c>
      <c r="D7007" s="2">
        <v>36814</v>
      </c>
      <c r="E7007" s="1" t="s">
        <v>20</v>
      </c>
      <c r="F7007">
        <v>1</v>
      </c>
      <c r="G7007">
        <v>0</v>
      </c>
      <c r="H7007">
        <v>0</v>
      </c>
      <c r="I7007" s="1" t="s">
        <v>21</v>
      </c>
      <c r="J7007" s="1"/>
      <c r="K7007">
        <v>0</v>
      </c>
      <c r="L7007" s="1" t="s">
        <v>22</v>
      </c>
      <c r="M7007" s="1" t="s">
        <v>26</v>
      </c>
      <c r="N7007" s="1" t="s">
        <v>26</v>
      </c>
      <c r="O7007">
        <v>1</v>
      </c>
      <c r="P7007" s="1" t="s">
        <v>227</v>
      </c>
      <c r="Q7007" s="1" t="s">
        <v>227</v>
      </c>
      <c r="R7007">
        <v>0</v>
      </c>
    </row>
    <row r="7008" spans="1:18" x14ac:dyDescent="0.3">
      <c r="A7008" s="1" t="s">
        <v>7425</v>
      </c>
      <c r="B7008" s="1" t="s">
        <v>7174</v>
      </c>
      <c r="C7008">
        <v>2024</v>
      </c>
      <c r="D7008" s="2">
        <v>36814</v>
      </c>
      <c r="E7008" s="1" t="s">
        <v>20</v>
      </c>
      <c r="F7008">
        <v>1</v>
      </c>
      <c r="G7008">
        <v>0</v>
      </c>
      <c r="H7008">
        <v>0</v>
      </c>
      <c r="I7008" s="1" t="s">
        <v>21</v>
      </c>
      <c r="J7008" s="1"/>
      <c r="K7008">
        <v>0</v>
      </c>
      <c r="L7008" s="1" t="s">
        <v>22</v>
      </c>
      <c r="M7008" s="1" t="s">
        <v>33</v>
      </c>
      <c r="N7008" s="1" t="s">
        <v>33</v>
      </c>
      <c r="O7008">
        <v>1</v>
      </c>
      <c r="P7008" s="1" t="s">
        <v>534</v>
      </c>
      <c r="Q7008" s="1" t="s">
        <v>534</v>
      </c>
      <c r="R7008">
        <v>0</v>
      </c>
    </row>
    <row r="7009" spans="1:18" x14ac:dyDescent="0.3">
      <c r="A7009" s="1" t="s">
        <v>7426</v>
      </c>
      <c r="B7009" s="1" t="s">
        <v>7174</v>
      </c>
      <c r="C7009">
        <v>2024</v>
      </c>
      <c r="D7009" s="2">
        <v>36814</v>
      </c>
      <c r="E7009" s="1" t="s">
        <v>20</v>
      </c>
      <c r="F7009">
        <v>1</v>
      </c>
      <c r="G7009">
        <v>0</v>
      </c>
      <c r="H7009">
        <v>0</v>
      </c>
      <c r="I7009" s="1" t="s">
        <v>21</v>
      </c>
      <c r="J7009" s="1"/>
      <c r="K7009">
        <v>0</v>
      </c>
      <c r="L7009" s="1" t="s">
        <v>22</v>
      </c>
      <c r="M7009" s="1" t="s">
        <v>26</v>
      </c>
      <c r="N7009" s="1" t="s">
        <v>26</v>
      </c>
      <c r="O7009">
        <v>1</v>
      </c>
      <c r="P7009" s="1" t="s">
        <v>2432</v>
      </c>
      <c r="Q7009" s="1" t="s">
        <v>2432</v>
      </c>
      <c r="R7009">
        <v>0</v>
      </c>
    </row>
    <row r="7010" spans="1:18" x14ac:dyDescent="0.3">
      <c r="A7010" s="1" t="s">
        <v>7427</v>
      </c>
      <c r="B7010" s="1" t="s">
        <v>7174</v>
      </c>
      <c r="C7010">
        <v>2024</v>
      </c>
      <c r="D7010" s="2">
        <v>36814</v>
      </c>
      <c r="E7010" s="1" t="s">
        <v>37</v>
      </c>
      <c r="F7010">
        <v>1</v>
      </c>
      <c r="G7010">
        <v>1</v>
      </c>
      <c r="H7010">
        <v>1</v>
      </c>
      <c r="I7010" s="1" t="s">
        <v>91</v>
      </c>
      <c r="J7010" s="1" t="s">
        <v>92</v>
      </c>
      <c r="K7010">
        <v>0</v>
      </c>
      <c r="L7010" s="1" t="s">
        <v>22</v>
      </c>
      <c r="M7010" s="1" t="s">
        <v>33</v>
      </c>
      <c r="N7010" s="1" t="s">
        <v>33</v>
      </c>
      <c r="O7010">
        <v>1</v>
      </c>
      <c r="P7010" s="1" t="s">
        <v>27</v>
      </c>
      <c r="Q7010" s="1" t="s">
        <v>27</v>
      </c>
      <c r="R7010">
        <v>1</v>
      </c>
    </row>
    <row r="7011" spans="1:18" x14ac:dyDescent="0.3">
      <c r="A7011" s="1" t="s">
        <v>7428</v>
      </c>
      <c r="B7011" s="1" t="s">
        <v>7174</v>
      </c>
      <c r="C7011">
        <v>2024</v>
      </c>
      <c r="D7011" s="2">
        <v>36814</v>
      </c>
      <c r="E7011" s="1" t="s">
        <v>20</v>
      </c>
      <c r="F7011">
        <v>1</v>
      </c>
      <c r="G7011">
        <v>0</v>
      </c>
      <c r="H7011">
        <v>0</v>
      </c>
      <c r="I7011" s="1" t="s">
        <v>21</v>
      </c>
      <c r="J7011" s="1"/>
      <c r="K7011">
        <v>0</v>
      </c>
      <c r="L7011" s="1" t="s">
        <v>22</v>
      </c>
      <c r="M7011" s="1" t="s">
        <v>26</v>
      </c>
      <c r="N7011" s="1" t="s">
        <v>26</v>
      </c>
      <c r="O7011">
        <v>1</v>
      </c>
      <c r="P7011" s="1" t="s">
        <v>878</v>
      </c>
      <c r="Q7011" s="1" t="s">
        <v>878</v>
      </c>
      <c r="R7011">
        <v>0</v>
      </c>
    </row>
    <row r="7012" spans="1:18" x14ac:dyDescent="0.3">
      <c r="A7012" s="1" t="s">
        <v>7429</v>
      </c>
      <c r="B7012" s="1" t="s">
        <v>7174</v>
      </c>
      <c r="C7012">
        <v>2024</v>
      </c>
      <c r="D7012" s="2">
        <v>36814</v>
      </c>
      <c r="E7012" s="1" t="s">
        <v>20</v>
      </c>
      <c r="F7012">
        <v>1</v>
      </c>
      <c r="G7012">
        <v>0</v>
      </c>
      <c r="H7012">
        <v>0</v>
      </c>
      <c r="I7012" s="1" t="s">
        <v>21</v>
      </c>
      <c r="J7012" s="1"/>
      <c r="K7012">
        <v>0</v>
      </c>
      <c r="L7012" s="1" t="s">
        <v>22</v>
      </c>
      <c r="M7012" s="1" t="s">
        <v>26</v>
      </c>
      <c r="N7012" s="1" t="s">
        <v>26</v>
      </c>
      <c r="O7012">
        <v>1</v>
      </c>
      <c r="P7012" s="1" t="s">
        <v>40</v>
      </c>
      <c r="Q7012" s="1" t="s">
        <v>40</v>
      </c>
      <c r="R7012">
        <v>0</v>
      </c>
    </row>
    <row r="7013" spans="1:18" x14ac:dyDescent="0.3">
      <c r="A7013" s="1" t="s">
        <v>7430</v>
      </c>
      <c r="B7013" s="1" t="s">
        <v>7174</v>
      </c>
      <c r="C7013">
        <v>2024</v>
      </c>
      <c r="D7013" s="2">
        <v>36814</v>
      </c>
      <c r="E7013" s="1" t="s">
        <v>37</v>
      </c>
      <c r="F7013">
        <v>1</v>
      </c>
      <c r="G7013">
        <v>1</v>
      </c>
      <c r="H7013">
        <v>1</v>
      </c>
      <c r="I7013" s="1" t="s">
        <v>38</v>
      </c>
      <c r="J7013" s="1" t="s">
        <v>39</v>
      </c>
      <c r="K7013">
        <v>0</v>
      </c>
      <c r="L7013" s="1" t="s">
        <v>22</v>
      </c>
      <c r="M7013" s="1" t="s">
        <v>26</v>
      </c>
      <c r="N7013" s="1" t="s">
        <v>26</v>
      </c>
      <c r="O7013">
        <v>1</v>
      </c>
      <c r="P7013" s="1" t="s">
        <v>27</v>
      </c>
      <c r="Q7013" s="1" t="s">
        <v>27</v>
      </c>
      <c r="R7013">
        <v>0</v>
      </c>
    </row>
    <row r="7014" spans="1:18" x14ac:dyDescent="0.3">
      <c r="A7014" s="1" t="s">
        <v>7431</v>
      </c>
      <c r="B7014" s="1" t="s">
        <v>7174</v>
      </c>
      <c r="C7014">
        <v>2024</v>
      </c>
      <c r="D7014" s="2">
        <v>36814</v>
      </c>
      <c r="E7014" s="1" t="s">
        <v>37</v>
      </c>
      <c r="F7014">
        <v>1</v>
      </c>
      <c r="G7014">
        <v>1</v>
      </c>
      <c r="H7014">
        <v>1</v>
      </c>
      <c r="I7014" s="1" t="s">
        <v>38</v>
      </c>
      <c r="J7014" s="1" t="s">
        <v>42</v>
      </c>
      <c r="K7014">
        <v>0</v>
      </c>
      <c r="L7014" s="1" t="s">
        <v>22</v>
      </c>
      <c r="M7014" s="1" t="s">
        <v>35</v>
      </c>
      <c r="N7014" s="1" t="s">
        <v>35</v>
      </c>
      <c r="O7014">
        <v>1</v>
      </c>
      <c r="P7014" s="1" t="s">
        <v>119</v>
      </c>
      <c r="Q7014" s="1" t="s">
        <v>119</v>
      </c>
      <c r="R7014">
        <v>0</v>
      </c>
    </row>
    <row r="7015" spans="1:18" x14ac:dyDescent="0.3">
      <c r="A7015" s="1" t="s">
        <v>7432</v>
      </c>
      <c r="B7015" s="1" t="s">
        <v>7174</v>
      </c>
      <c r="C7015">
        <v>2024</v>
      </c>
      <c r="D7015" s="2">
        <v>36814</v>
      </c>
      <c r="E7015" s="1" t="s">
        <v>20</v>
      </c>
      <c r="F7015">
        <v>1</v>
      </c>
      <c r="G7015">
        <v>0</v>
      </c>
      <c r="H7015">
        <v>0</v>
      </c>
      <c r="I7015" s="1" t="s">
        <v>21</v>
      </c>
      <c r="J7015" s="1"/>
      <c r="K7015">
        <v>0</v>
      </c>
      <c r="L7015" s="1" t="s">
        <v>22</v>
      </c>
      <c r="M7015" s="1" t="s">
        <v>35</v>
      </c>
      <c r="N7015" s="1" t="s">
        <v>35</v>
      </c>
      <c r="O7015">
        <v>1</v>
      </c>
      <c r="P7015" s="1" t="s">
        <v>119</v>
      </c>
      <c r="Q7015" s="1" t="s">
        <v>119</v>
      </c>
      <c r="R7015">
        <v>0</v>
      </c>
    </row>
    <row r="7016" spans="1:18" x14ac:dyDescent="0.3">
      <c r="A7016" s="1" t="s">
        <v>7433</v>
      </c>
      <c r="B7016" s="1" t="s">
        <v>7174</v>
      </c>
      <c r="C7016">
        <v>2024</v>
      </c>
      <c r="D7016" s="2">
        <v>36814</v>
      </c>
      <c r="E7016" s="1" t="s">
        <v>20</v>
      </c>
      <c r="F7016">
        <v>1</v>
      </c>
      <c r="G7016">
        <v>0</v>
      </c>
      <c r="H7016">
        <v>0</v>
      </c>
      <c r="I7016" s="1" t="s">
        <v>21</v>
      </c>
      <c r="J7016" s="1"/>
      <c r="K7016">
        <v>0</v>
      </c>
      <c r="L7016" s="1" t="s">
        <v>22</v>
      </c>
      <c r="M7016" s="1" t="s">
        <v>33</v>
      </c>
      <c r="N7016" s="1" t="s">
        <v>33</v>
      </c>
      <c r="O7016">
        <v>1</v>
      </c>
      <c r="P7016" s="1" t="s">
        <v>27</v>
      </c>
      <c r="Q7016" s="1" t="s">
        <v>27</v>
      </c>
      <c r="R7016">
        <v>0</v>
      </c>
    </row>
    <row r="7017" spans="1:18" x14ac:dyDescent="0.3">
      <c r="A7017" s="1" t="s">
        <v>7434</v>
      </c>
      <c r="B7017" s="1" t="s">
        <v>7174</v>
      </c>
      <c r="C7017">
        <v>2024</v>
      </c>
      <c r="D7017" s="2">
        <v>36814</v>
      </c>
      <c r="E7017" s="1" t="s">
        <v>20</v>
      </c>
      <c r="F7017">
        <v>1</v>
      </c>
      <c r="G7017">
        <v>0</v>
      </c>
      <c r="H7017">
        <v>0</v>
      </c>
      <c r="I7017" s="1" t="s">
        <v>21</v>
      </c>
      <c r="J7017" s="1"/>
      <c r="K7017">
        <v>0</v>
      </c>
      <c r="L7017" s="1" t="s">
        <v>22</v>
      </c>
      <c r="M7017" s="1" t="s">
        <v>26</v>
      </c>
      <c r="N7017" s="1" t="s">
        <v>26</v>
      </c>
      <c r="O7017">
        <v>1</v>
      </c>
      <c r="P7017" s="1" t="s">
        <v>27</v>
      </c>
      <c r="Q7017" s="1" t="s">
        <v>27</v>
      </c>
      <c r="R7017">
        <v>0</v>
      </c>
    </row>
    <row r="7018" spans="1:18" x14ac:dyDescent="0.3">
      <c r="A7018" s="1" t="s">
        <v>7435</v>
      </c>
      <c r="B7018" s="1" t="s">
        <v>7174</v>
      </c>
      <c r="C7018">
        <v>2024</v>
      </c>
      <c r="D7018" s="2">
        <v>36814</v>
      </c>
      <c r="E7018" s="1" t="s">
        <v>20</v>
      </c>
      <c r="F7018">
        <v>1</v>
      </c>
      <c r="G7018">
        <v>0</v>
      </c>
      <c r="H7018">
        <v>0</v>
      </c>
      <c r="I7018" s="1" t="s">
        <v>21</v>
      </c>
      <c r="J7018" s="1"/>
      <c r="K7018">
        <v>0</v>
      </c>
      <c r="L7018" s="1" t="s">
        <v>22</v>
      </c>
      <c r="M7018" s="1" t="s">
        <v>47</v>
      </c>
      <c r="N7018" s="1" t="s">
        <v>47</v>
      </c>
      <c r="O7018">
        <v>1</v>
      </c>
      <c r="P7018" s="1" t="s">
        <v>82</v>
      </c>
      <c r="Q7018" s="1" t="s">
        <v>82</v>
      </c>
      <c r="R7018">
        <v>0</v>
      </c>
    </row>
    <row r="7019" spans="1:18" x14ac:dyDescent="0.3">
      <c r="A7019" s="1" t="s">
        <v>7436</v>
      </c>
      <c r="B7019" s="1" t="s">
        <v>7174</v>
      </c>
      <c r="C7019">
        <v>2024</v>
      </c>
      <c r="D7019" s="2">
        <v>36814</v>
      </c>
      <c r="E7019" s="1" t="s">
        <v>20</v>
      </c>
      <c r="F7019">
        <v>1</v>
      </c>
      <c r="G7019">
        <v>0</v>
      </c>
      <c r="H7019">
        <v>0</v>
      </c>
      <c r="I7019" s="1" t="s">
        <v>21</v>
      </c>
      <c r="J7019" s="1"/>
      <c r="K7019">
        <v>0</v>
      </c>
      <c r="L7019" s="1" t="s">
        <v>22</v>
      </c>
      <c r="M7019" s="1" t="s">
        <v>26</v>
      </c>
      <c r="N7019" s="1" t="s">
        <v>26</v>
      </c>
      <c r="O7019">
        <v>1</v>
      </c>
      <c r="P7019" s="1" t="s">
        <v>134</v>
      </c>
      <c r="Q7019" s="1" t="s">
        <v>134</v>
      </c>
      <c r="R7019">
        <v>0</v>
      </c>
    </row>
    <row r="7020" spans="1:18" x14ac:dyDescent="0.3">
      <c r="A7020" s="1" t="s">
        <v>7437</v>
      </c>
      <c r="B7020" s="1" t="s">
        <v>7174</v>
      </c>
      <c r="C7020">
        <v>2024</v>
      </c>
      <c r="D7020" s="2">
        <v>36814</v>
      </c>
      <c r="E7020" s="1" t="s">
        <v>20</v>
      </c>
      <c r="F7020">
        <v>1</v>
      </c>
      <c r="G7020">
        <v>0</v>
      </c>
      <c r="H7020">
        <v>0</v>
      </c>
      <c r="I7020" s="1" t="s">
        <v>21</v>
      </c>
      <c r="J7020" s="1"/>
      <c r="K7020">
        <v>0</v>
      </c>
      <c r="L7020" s="1" t="s">
        <v>22</v>
      </c>
      <c r="M7020" s="1" t="s">
        <v>26</v>
      </c>
      <c r="N7020" s="1" t="s">
        <v>26</v>
      </c>
      <c r="O7020">
        <v>1</v>
      </c>
      <c r="P7020" s="1" t="s">
        <v>27</v>
      </c>
      <c r="Q7020" s="1" t="s">
        <v>27</v>
      </c>
      <c r="R7020">
        <v>0</v>
      </c>
    </row>
    <row r="7021" spans="1:18" x14ac:dyDescent="0.3">
      <c r="A7021" s="1" t="s">
        <v>7438</v>
      </c>
      <c r="B7021" s="1" t="s">
        <v>7174</v>
      </c>
      <c r="C7021">
        <v>2024</v>
      </c>
      <c r="D7021" s="2">
        <v>36814</v>
      </c>
      <c r="E7021" s="1" t="s">
        <v>37</v>
      </c>
      <c r="F7021">
        <v>1</v>
      </c>
      <c r="G7021">
        <v>1</v>
      </c>
      <c r="H7021">
        <v>1</v>
      </c>
      <c r="I7021" s="1" t="s">
        <v>91</v>
      </c>
      <c r="J7021" s="1" t="s">
        <v>165</v>
      </c>
      <c r="K7021">
        <v>0</v>
      </c>
      <c r="L7021" s="1" t="s">
        <v>22</v>
      </c>
      <c r="M7021" s="1" t="s">
        <v>26</v>
      </c>
      <c r="N7021" s="1" t="s">
        <v>26</v>
      </c>
      <c r="O7021">
        <v>1</v>
      </c>
      <c r="P7021" s="1" t="s">
        <v>40</v>
      </c>
      <c r="Q7021" s="1" t="s">
        <v>40</v>
      </c>
      <c r="R7021">
        <v>0</v>
      </c>
    </row>
    <row r="7022" spans="1:18" x14ac:dyDescent="0.3">
      <c r="A7022" s="1" t="s">
        <v>7439</v>
      </c>
      <c r="B7022" s="1" t="s">
        <v>7174</v>
      </c>
      <c r="C7022">
        <v>2024</v>
      </c>
      <c r="D7022" s="2">
        <v>36814</v>
      </c>
      <c r="E7022" s="1" t="s">
        <v>20</v>
      </c>
      <c r="F7022">
        <v>1</v>
      </c>
      <c r="G7022">
        <v>0</v>
      </c>
      <c r="H7022">
        <v>0</v>
      </c>
      <c r="I7022" s="1" t="s">
        <v>21</v>
      </c>
      <c r="J7022" s="1"/>
      <c r="K7022">
        <v>0</v>
      </c>
      <c r="L7022" s="1" t="s">
        <v>22</v>
      </c>
      <c r="M7022" s="1" t="s">
        <v>26</v>
      </c>
      <c r="N7022" s="1" t="s">
        <v>26</v>
      </c>
      <c r="O7022">
        <v>1</v>
      </c>
      <c r="P7022" s="1" t="s">
        <v>27</v>
      </c>
      <c r="Q7022" s="1" t="s">
        <v>27</v>
      </c>
      <c r="R7022">
        <v>0</v>
      </c>
    </row>
    <row r="7023" spans="1:18" x14ac:dyDescent="0.3">
      <c r="A7023" s="1" t="s">
        <v>7440</v>
      </c>
      <c r="B7023" s="1" t="s">
        <v>7174</v>
      </c>
      <c r="C7023">
        <v>2024</v>
      </c>
      <c r="D7023" s="2">
        <v>36814</v>
      </c>
      <c r="E7023" s="1" t="s">
        <v>20</v>
      </c>
      <c r="F7023">
        <v>1</v>
      </c>
      <c r="G7023">
        <v>0</v>
      </c>
      <c r="H7023">
        <v>0</v>
      </c>
      <c r="I7023" s="1" t="s">
        <v>21</v>
      </c>
      <c r="J7023" s="1"/>
      <c r="K7023">
        <v>0</v>
      </c>
      <c r="L7023" s="1" t="s">
        <v>22</v>
      </c>
      <c r="M7023" s="1" t="s">
        <v>33</v>
      </c>
      <c r="N7023" s="1" t="s">
        <v>33</v>
      </c>
      <c r="O7023">
        <v>2</v>
      </c>
      <c r="P7023" s="1" t="s">
        <v>5509</v>
      </c>
      <c r="Q7023" s="1"/>
      <c r="R7023">
        <v>0</v>
      </c>
    </row>
    <row r="7024" spans="1:18" x14ac:dyDescent="0.3">
      <c r="A7024" s="1" t="s">
        <v>7441</v>
      </c>
      <c r="B7024" s="1" t="s">
        <v>7174</v>
      </c>
      <c r="C7024">
        <v>2024</v>
      </c>
      <c r="D7024" s="2">
        <v>36814</v>
      </c>
      <c r="E7024" s="1" t="s">
        <v>20</v>
      </c>
      <c r="F7024">
        <v>1</v>
      </c>
      <c r="G7024">
        <v>0</v>
      </c>
      <c r="H7024">
        <v>0</v>
      </c>
      <c r="I7024" s="1" t="s">
        <v>21</v>
      </c>
      <c r="J7024" s="1"/>
      <c r="K7024">
        <v>0</v>
      </c>
      <c r="L7024" s="1" t="s">
        <v>22</v>
      </c>
      <c r="M7024" s="1" t="s">
        <v>26</v>
      </c>
      <c r="N7024" s="1" t="s">
        <v>26</v>
      </c>
      <c r="O7024">
        <v>1</v>
      </c>
      <c r="P7024" s="1" t="s">
        <v>3350</v>
      </c>
      <c r="Q7024" s="1" t="s">
        <v>3350</v>
      </c>
      <c r="R7024">
        <v>0</v>
      </c>
    </row>
    <row r="7025" spans="1:18" x14ac:dyDescent="0.3">
      <c r="A7025" s="1" t="s">
        <v>7442</v>
      </c>
      <c r="B7025" s="1" t="s">
        <v>7174</v>
      </c>
      <c r="C7025">
        <v>2024</v>
      </c>
      <c r="D7025" s="2">
        <v>36814</v>
      </c>
      <c r="E7025" s="1" t="s">
        <v>20</v>
      </c>
      <c r="F7025">
        <v>1</v>
      </c>
      <c r="G7025">
        <v>0</v>
      </c>
      <c r="H7025">
        <v>0</v>
      </c>
      <c r="I7025" s="1" t="s">
        <v>21</v>
      </c>
      <c r="J7025" s="1"/>
      <c r="K7025">
        <v>0</v>
      </c>
      <c r="L7025" s="1" t="s">
        <v>22</v>
      </c>
      <c r="M7025" s="1" t="s">
        <v>26</v>
      </c>
      <c r="N7025" s="1" t="s">
        <v>26</v>
      </c>
      <c r="O7025">
        <v>1</v>
      </c>
      <c r="P7025" s="1" t="s">
        <v>27</v>
      </c>
      <c r="Q7025" s="1" t="s">
        <v>27</v>
      </c>
      <c r="R7025">
        <v>0</v>
      </c>
    </row>
    <row r="7026" spans="1:18" x14ac:dyDescent="0.3">
      <c r="A7026" s="1" t="s">
        <v>7443</v>
      </c>
      <c r="B7026" s="1" t="s">
        <v>7174</v>
      </c>
      <c r="C7026">
        <v>2024</v>
      </c>
      <c r="D7026" s="2">
        <v>36814</v>
      </c>
      <c r="E7026" s="1" t="s">
        <v>20</v>
      </c>
      <c r="F7026">
        <v>1</v>
      </c>
      <c r="G7026">
        <v>0</v>
      </c>
      <c r="H7026">
        <v>0</v>
      </c>
      <c r="I7026" s="1" t="s">
        <v>21</v>
      </c>
      <c r="J7026" s="1"/>
      <c r="K7026">
        <v>0</v>
      </c>
      <c r="L7026" s="1" t="s">
        <v>22</v>
      </c>
      <c r="M7026" s="1" t="s">
        <v>26</v>
      </c>
      <c r="N7026" s="1" t="s">
        <v>26</v>
      </c>
      <c r="O7026">
        <v>1</v>
      </c>
      <c r="P7026" s="1" t="s">
        <v>134</v>
      </c>
      <c r="Q7026" s="1" t="s">
        <v>134</v>
      </c>
      <c r="R7026">
        <v>0</v>
      </c>
    </row>
    <row r="7027" spans="1:18" x14ac:dyDescent="0.3">
      <c r="A7027" s="1" t="s">
        <v>7444</v>
      </c>
      <c r="B7027" s="1" t="s">
        <v>7174</v>
      </c>
      <c r="C7027">
        <v>2024</v>
      </c>
      <c r="D7027" s="2">
        <v>36814</v>
      </c>
      <c r="E7027" s="1" t="s">
        <v>20</v>
      </c>
      <c r="F7027">
        <v>1</v>
      </c>
      <c r="G7027">
        <v>0</v>
      </c>
      <c r="H7027">
        <v>0</v>
      </c>
      <c r="I7027" s="1" t="s">
        <v>21</v>
      </c>
      <c r="J7027" s="1"/>
      <c r="K7027">
        <v>0</v>
      </c>
      <c r="L7027" s="1" t="s">
        <v>22</v>
      </c>
      <c r="M7027" s="1" t="s">
        <v>26</v>
      </c>
      <c r="N7027" s="1" t="s">
        <v>26</v>
      </c>
      <c r="O7027">
        <v>1</v>
      </c>
      <c r="P7027" s="1" t="s">
        <v>27</v>
      </c>
      <c r="Q7027" s="1" t="s">
        <v>27</v>
      </c>
      <c r="R7027">
        <v>0</v>
      </c>
    </row>
    <row r="7028" spans="1:18" x14ac:dyDescent="0.3">
      <c r="A7028" s="1" t="s">
        <v>7445</v>
      </c>
      <c r="B7028" s="1" t="s">
        <v>7174</v>
      </c>
      <c r="C7028">
        <v>2024</v>
      </c>
      <c r="D7028" s="2">
        <v>36814</v>
      </c>
      <c r="E7028" s="1" t="s">
        <v>20</v>
      </c>
      <c r="F7028">
        <v>1</v>
      </c>
      <c r="G7028">
        <v>0</v>
      </c>
      <c r="H7028">
        <v>0</v>
      </c>
      <c r="I7028" s="1" t="s">
        <v>21</v>
      </c>
      <c r="J7028" s="1"/>
      <c r="K7028">
        <v>0</v>
      </c>
      <c r="L7028" s="1" t="s">
        <v>22</v>
      </c>
      <c r="M7028" s="1" t="s">
        <v>33</v>
      </c>
      <c r="N7028" s="1" t="s">
        <v>33</v>
      </c>
      <c r="O7028">
        <v>1</v>
      </c>
      <c r="P7028" s="1" t="s">
        <v>40</v>
      </c>
      <c r="Q7028" s="1" t="s">
        <v>40</v>
      </c>
      <c r="R7028">
        <v>0</v>
      </c>
    </row>
    <row r="7029" spans="1:18" x14ac:dyDescent="0.3">
      <c r="A7029" s="1" t="s">
        <v>7446</v>
      </c>
      <c r="B7029" s="1" t="s">
        <v>7174</v>
      </c>
      <c r="C7029">
        <v>2024</v>
      </c>
      <c r="D7029" s="2">
        <v>36814</v>
      </c>
      <c r="E7029" s="1" t="s">
        <v>20</v>
      </c>
      <c r="F7029">
        <v>1</v>
      </c>
      <c r="G7029">
        <v>0</v>
      </c>
      <c r="H7029">
        <v>0</v>
      </c>
      <c r="I7029" s="1" t="s">
        <v>21</v>
      </c>
      <c r="J7029" s="1"/>
      <c r="K7029">
        <v>0</v>
      </c>
      <c r="L7029" s="1" t="s">
        <v>22</v>
      </c>
      <c r="M7029" s="1" t="s">
        <v>26</v>
      </c>
      <c r="N7029" s="1" t="s">
        <v>26</v>
      </c>
      <c r="O7029">
        <v>1</v>
      </c>
      <c r="P7029" s="1" t="s">
        <v>80</v>
      </c>
      <c r="Q7029" s="1" t="s">
        <v>80</v>
      </c>
      <c r="R7029">
        <v>0</v>
      </c>
    </row>
    <row r="7030" spans="1:18" x14ac:dyDescent="0.3">
      <c r="A7030" s="1" t="s">
        <v>7447</v>
      </c>
      <c r="B7030" s="1" t="s">
        <v>7174</v>
      </c>
      <c r="C7030">
        <v>2024</v>
      </c>
      <c r="D7030" s="2">
        <v>36814</v>
      </c>
      <c r="E7030" s="1" t="s">
        <v>37</v>
      </c>
      <c r="F7030">
        <v>1</v>
      </c>
      <c r="G7030">
        <v>1</v>
      </c>
      <c r="H7030">
        <v>1</v>
      </c>
      <c r="I7030" s="1" t="s">
        <v>38</v>
      </c>
      <c r="J7030" s="1" t="s">
        <v>709</v>
      </c>
      <c r="K7030">
        <v>0</v>
      </c>
      <c r="L7030" s="1" t="s">
        <v>22</v>
      </c>
      <c r="M7030" s="1" t="s">
        <v>26</v>
      </c>
      <c r="N7030" s="1" t="s">
        <v>26</v>
      </c>
      <c r="O7030">
        <v>1</v>
      </c>
      <c r="P7030" s="1" t="s">
        <v>80</v>
      </c>
      <c r="Q7030" s="1" t="s">
        <v>80</v>
      </c>
      <c r="R7030">
        <v>0</v>
      </c>
    </row>
    <row r="7031" spans="1:18" x14ac:dyDescent="0.3">
      <c r="A7031" s="1" t="s">
        <v>7448</v>
      </c>
      <c r="B7031" s="1" t="s">
        <v>7174</v>
      </c>
      <c r="C7031">
        <v>2024</v>
      </c>
      <c r="D7031" s="2">
        <v>36814</v>
      </c>
      <c r="E7031" s="1" t="s">
        <v>20</v>
      </c>
      <c r="F7031">
        <v>1</v>
      </c>
      <c r="G7031">
        <v>0</v>
      </c>
      <c r="H7031">
        <v>0</v>
      </c>
      <c r="I7031" s="1" t="s">
        <v>21</v>
      </c>
      <c r="J7031" s="1"/>
      <c r="K7031">
        <v>0</v>
      </c>
      <c r="L7031" s="1" t="s">
        <v>22</v>
      </c>
      <c r="M7031" s="1" t="s">
        <v>26</v>
      </c>
      <c r="N7031" s="1" t="s">
        <v>26</v>
      </c>
      <c r="O7031">
        <v>1</v>
      </c>
      <c r="P7031" s="1" t="s">
        <v>27</v>
      </c>
      <c r="Q7031" s="1" t="s">
        <v>27</v>
      </c>
      <c r="R7031">
        <v>0</v>
      </c>
    </row>
    <row r="7032" spans="1:18" x14ac:dyDescent="0.3">
      <c r="A7032" s="1" t="s">
        <v>7449</v>
      </c>
      <c r="B7032" s="1" t="s">
        <v>7174</v>
      </c>
      <c r="C7032">
        <v>2024</v>
      </c>
      <c r="D7032" s="2">
        <v>36814</v>
      </c>
      <c r="E7032" s="1" t="s">
        <v>20</v>
      </c>
      <c r="F7032">
        <v>1</v>
      </c>
      <c r="G7032">
        <v>0</v>
      </c>
      <c r="H7032">
        <v>0</v>
      </c>
      <c r="I7032" s="1" t="s">
        <v>21</v>
      </c>
      <c r="J7032" s="1"/>
      <c r="K7032">
        <v>0</v>
      </c>
      <c r="L7032" s="1" t="s">
        <v>22</v>
      </c>
      <c r="M7032" s="1" t="s">
        <v>26</v>
      </c>
      <c r="N7032" s="1" t="s">
        <v>26</v>
      </c>
      <c r="O7032">
        <v>1</v>
      </c>
      <c r="P7032" s="1" t="s">
        <v>27</v>
      </c>
      <c r="Q7032" s="1" t="s">
        <v>27</v>
      </c>
      <c r="R7032">
        <v>0</v>
      </c>
    </row>
    <row r="7033" spans="1:18" x14ac:dyDescent="0.3">
      <c r="A7033" s="1" t="s">
        <v>7450</v>
      </c>
      <c r="B7033" s="1" t="s">
        <v>7174</v>
      </c>
      <c r="C7033">
        <v>2024</v>
      </c>
      <c r="D7033" s="2">
        <v>36814</v>
      </c>
      <c r="E7033" s="1" t="s">
        <v>20</v>
      </c>
      <c r="F7033">
        <v>1</v>
      </c>
      <c r="G7033">
        <v>0</v>
      </c>
      <c r="H7033">
        <v>0</v>
      </c>
      <c r="I7033" s="1" t="s">
        <v>21</v>
      </c>
      <c r="J7033" s="1"/>
      <c r="K7033">
        <v>0</v>
      </c>
      <c r="L7033" s="1" t="s">
        <v>22</v>
      </c>
      <c r="M7033" s="1" t="s">
        <v>23</v>
      </c>
      <c r="N7033" s="1" t="s">
        <v>23</v>
      </c>
      <c r="O7033">
        <v>1</v>
      </c>
      <c r="P7033" s="1" t="s">
        <v>82</v>
      </c>
      <c r="Q7033" s="1" t="s">
        <v>82</v>
      </c>
      <c r="R7033">
        <v>0</v>
      </c>
    </row>
    <row r="7034" spans="1:18" x14ac:dyDescent="0.3">
      <c r="A7034" s="1" t="s">
        <v>7451</v>
      </c>
      <c r="B7034" s="1" t="s">
        <v>7174</v>
      </c>
      <c r="C7034">
        <v>2024</v>
      </c>
      <c r="D7034" s="2">
        <v>36814</v>
      </c>
      <c r="E7034" s="1" t="s">
        <v>20</v>
      </c>
      <c r="F7034">
        <v>1</v>
      </c>
      <c r="G7034">
        <v>0</v>
      </c>
      <c r="H7034">
        <v>0</v>
      </c>
      <c r="I7034" s="1" t="s">
        <v>21</v>
      </c>
      <c r="J7034" s="1"/>
      <c r="K7034">
        <v>0</v>
      </c>
      <c r="L7034" s="1" t="s">
        <v>22</v>
      </c>
      <c r="M7034" s="1" t="s">
        <v>33</v>
      </c>
      <c r="N7034" s="1" t="s">
        <v>33</v>
      </c>
      <c r="O7034">
        <v>1</v>
      </c>
      <c r="P7034" s="1" t="s">
        <v>27</v>
      </c>
      <c r="Q7034" s="1" t="s">
        <v>27</v>
      </c>
      <c r="R7034">
        <v>0</v>
      </c>
    </row>
    <row r="7035" spans="1:18" x14ac:dyDescent="0.3">
      <c r="A7035" s="1" t="s">
        <v>7452</v>
      </c>
      <c r="B7035" s="1" t="s">
        <v>7174</v>
      </c>
      <c r="C7035">
        <v>2024</v>
      </c>
      <c r="D7035" s="2">
        <v>36814</v>
      </c>
      <c r="E7035" s="1" t="s">
        <v>37</v>
      </c>
      <c r="F7035">
        <v>1</v>
      </c>
      <c r="G7035">
        <v>1</v>
      </c>
      <c r="H7035">
        <v>1</v>
      </c>
      <c r="I7035" s="1" t="s">
        <v>38</v>
      </c>
      <c r="J7035" s="1" t="s">
        <v>39</v>
      </c>
      <c r="K7035">
        <v>0</v>
      </c>
      <c r="L7035" s="1" t="s">
        <v>22</v>
      </c>
      <c r="M7035" s="1" t="s">
        <v>26</v>
      </c>
      <c r="N7035" s="1" t="s">
        <v>26</v>
      </c>
      <c r="O7035">
        <v>1</v>
      </c>
      <c r="P7035" s="1" t="s">
        <v>27</v>
      </c>
      <c r="Q7035" s="1" t="s">
        <v>27</v>
      </c>
      <c r="R7035">
        <v>0</v>
      </c>
    </row>
    <row r="7036" spans="1:18" x14ac:dyDescent="0.3">
      <c r="A7036" s="1" t="s">
        <v>7453</v>
      </c>
      <c r="B7036" s="1" t="s">
        <v>7174</v>
      </c>
      <c r="C7036">
        <v>2024</v>
      </c>
      <c r="D7036" s="2">
        <v>36814</v>
      </c>
      <c r="E7036" s="1" t="s">
        <v>20</v>
      </c>
      <c r="F7036">
        <v>1</v>
      </c>
      <c r="G7036">
        <v>0</v>
      </c>
      <c r="H7036">
        <v>0</v>
      </c>
      <c r="I7036" s="1" t="s">
        <v>21</v>
      </c>
      <c r="J7036" s="1"/>
      <c r="K7036">
        <v>0</v>
      </c>
      <c r="L7036" s="1" t="s">
        <v>22</v>
      </c>
      <c r="M7036" s="1" t="s">
        <v>33</v>
      </c>
      <c r="N7036" s="1" t="s">
        <v>33</v>
      </c>
      <c r="O7036">
        <v>2</v>
      </c>
      <c r="P7036" s="1" t="s">
        <v>6357</v>
      </c>
      <c r="Q7036" s="1"/>
      <c r="R7036">
        <v>0</v>
      </c>
    </row>
    <row r="7037" spans="1:18" x14ac:dyDescent="0.3">
      <c r="A7037" s="1" t="s">
        <v>7454</v>
      </c>
      <c r="B7037" s="1" t="s">
        <v>7174</v>
      </c>
      <c r="C7037">
        <v>2024</v>
      </c>
      <c r="D7037" s="2">
        <v>36814</v>
      </c>
      <c r="E7037" s="1" t="s">
        <v>20</v>
      </c>
      <c r="F7037">
        <v>1</v>
      </c>
      <c r="G7037">
        <v>0</v>
      </c>
      <c r="H7037">
        <v>0</v>
      </c>
      <c r="I7037" s="1" t="s">
        <v>21</v>
      </c>
      <c r="J7037" s="1"/>
      <c r="K7037">
        <v>0</v>
      </c>
      <c r="L7037" s="1" t="s">
        <v>22</v>
      </c>
      <c r="M7037" s="1" t="s">
        <v>23</v>
      </c>
      <c r="N7037" s="1" t="s">
        <v>23</v>
      </c>
      <c r="O7037">
        <v>1</v>
      </c>
      <c r="P7037" s="1" t="s">
        <v>78</v>
      </c>
      <c r="Q7037" s="1" t="s">
        <v>78</v>
      </c>
      <c r="R7037">
        <v>0</v>
      </c>
    </row>
    <row r="7038" spans="1:18" x14ac:dyDescent="0.3">
      <c r="A7038" s="1" t="s">
        <v>7455</v>
      </c>
      <c r="B7038" s="1" t="s">
        <v>7174</v>
      </c>
      <c r="C7038">
        <v>2024</v>
      </c>
      <c r="D7038" s="2">
        <v>36814</v>
      </c>
      <c r="E7038" s="1" t="s">
        <v>20</v>
      </c>
      <c r="F7038">
        <v>1</v>
      </c>
      <c r="G7038">
        <v>0</v>
      </c>
      <c r="H7038">
        <v>0</v>
      </c>
      <c r="I7038" s="1" t="s">
        <v>21</v>
      </c>
      <c r="J7038" s="1"/>
      <c r="K7038">
        <v>0</v>
      </c>
      <c r="L7038" s="1" t="s">
        <v>22</v>
      </c>
      <c r="M7038" s="1" t="s">
        <v>26</v>
      </c>
      <c r="N7038" s="1" t="s">
        <v>26</v>
      </c>
      <c r="O7038">
        <v>1</v>
      </c>
      <c r="P7038" s="1" t="s">
        <v>40</v>
      </c>
      <c r="Q7038" s="1" t="s">
        <v>40</v>
      </c>
      <c r="R7038">
        <v>0</v>
      </c>
    </row>
    <row r="7039" spans="1:18" x14ac:dyDescent="0.3">
      <c r="A7039" s="1" t="s">
        <v>7456</v>
      </c>
      <c r="B7039" s="1" t="s">
        <v>7174</v>
      </c>
      <c r="C7039">
        <v>2024</v>
      </c>
      <c r="D7039" s="2">
        <v>36814</v>
      </c>
      <c r="E7039" s="1" t="s">
        <v>20</v>
      </c>
      <c r="F7039">
        <v>1</v>
      </c>
      <c r="G7039">
        <v>0</v>
      </c>
      <c r="H7039">
        <v>0</v>
      </c>
      <c r="I7039" s="1" t="s">
        <v>21</v>
      </c>
      <c r="J7039" s="1"/>
      <c r="K7039">
        <v>0</v>
      </c>
      <c r="L7039" s="1" t="s">
        <v>22</v>
      </c>
      <c r="M7039" s="1" t="s">
        <v>26</v>
      </c>
      <c r="N7039" s="1" t="s">
        <v>26</v>
      </c>
      <c r="O7039">
        <v>1</v>
      </c>
      <c r="P7039" s="1" t="s">
        <v>27</v>
      </c>
      <c r="Q7039" s="1" t="s">
        <v>27</v>
      </c>
      <c r="R7039">
        <v>0</v>
      </c>
    </row>
    <row r="7040" spans="1:18" x14ac:dyDescent="0.3">
      <c r="A7040" s="1" t="s">
        <v>7457</v>
      </c>
      <c r="B7040" s="1" t="s">
        <v>7174</v>
      </c>
      <c r="C7040">
        <v>2024</v>
      </c>
      <c r="D7040" s="2">
        <v>36814</v>
      </c>
      <c r="E7040" s="1" t="s">
        <v>20</v>
      </c>
      <c r="F7040">
        <v>1</v>
      </c>
      <c r="G7040">
        <v>0</v>
      </c>
      <c r="H7040">
        <v>0</v>
      </c>
      <c r="I7040" s="1" t="s">
        <v>21</v>
      </c>
      <c r="J7040" s="1"/>
      <c r="K7040">
        <v>0</v>
      </c>
      <c r="L7040" s="1" t="s">
        <v>22</v>
      </c>
      <c r="M7040" s="1" t="s">
        <v>26</v>
      </c>
      <c r="N7040" s="1" t="s">
        <v>26</v>
      </c>
      <c r="O7040">
        <v>1</v>
      </c>
      <c r="P7040" s="1" t="s">
        <v>27</v>
      </c>
      <c r="Q7040" s="1" t="s">
        <v>27</v>
      </c>
      <c r="R7040">
        <v>0</v>
      </c>
    </row>
    <row r="7041" spans="1:18" x14ac:dyDescent="0.3">
      <c r="A7041" s="1" t="s">
        <v>7458</v>
      </c>
      <c r="B7041" s="1" t="s">
        <v>7174</v>
      </c>
      <c r="C7041">
        <v>2024</v>
      </c>
      <c r="D7041" s="2">
        <v>36814</v>
      </c>
      <c r="E7041" s="1" t="s">
        <v>20</v>
      </c>
      <c r="F7041">
        <v>1</v>
      </c>
      <c r="G7041">
        <v>0</v>
      </c>
      <c r="H7041">
        <v>0</v>
      </c>
      <c r="I7041" s="1" t="s">
        <v>21</v>
      </c>
      <c r="J7041" s="1"/>
      <c r="K7041">
        <v>0</v>
      </c>
      <c r="L7041" s="1" t="s">
        <v>22</v>
      </c>
      <c r="M7041" s="1" t="s">
        <v>26</v>
      </c>
      <c r="N7041" s="1" t="s">
        <v>26</v>
      </c>
      <c r="O7041">
        <v>1</v>
      </c>
      <c r="P7041" s="1" t="s">
        <v>3350</v>
      </c>
      <c r="Q7041" s="1" t="s">
        <v>3350</v>
      </c>
      <c r="R7041">
        <v>0</v>
      </c>
    </row>
    <row r="7042" spans="1:18" x14ac:dyDescent="0.3">
      <c r="A7042" s="1" t="s">
        <v>7459</v>
      </c>
      <c r="B7042" s="1" t="s">
        <v>7174</v>
      </c>
      <c r="C7042">
        <v>2024</v>
      </c>
      <c r="D7042" s="2">
        <v>36814</v>
      </c>
      <c r="E7042" s="1" t="s">
        <v>20</v>
      </c>
      <c r="F7042">
        <v>1</v>
      </c>
      <c r="G7042">
        <v>0</v>
      </c>
      <c r="H7042">
        <v>0</v>
      </c>
      <c r="I7042" s="1" t="s">
        <v>21</v>
      </c>
      <c r="J7042" s="1"/>
      <c r="K7042">
        <v>0</v>
      </c>
      <c r="L7042" s="1" t="s">
        <v>22</v>
      </c>
      <c r="M7042" s="1" t="s">
        <v>26</v>
      </c>
      <c r="N7042" s="1" t="s">
        <v>26</v>
      </c>
      <c r="O7042">
        <v>1</v>
      </c>
      <c r="P7042" s="1" t="s">
        <v>27</v>
      </c>
      <c r="Q7042" s="1" t="s">
        <v>27</v>
      </c>
      <c r="R7042">
        <v>0</v>
      </c>
    </row>
    <row r="7043" spans="1:18" x14ac:dyDescent="0.3">
      <c r="A7043" s="1" t="s">
        <v>7460</v>
      </c>
      <c r="B7043" s="1" t="s">
        <v>7174</v>
      </c>
      <c r="C7043">
        <v>2024</v>
      </c>
      <c r="D7043" s="2">
        <v>36814</v>
      </c>
      <c r="E7043" s="1" t="s">
        <v>20</v>
      </c>
      <c r="F7043">
        <v>1</v>
      </c>
      <c r="G7043">
        <v>0</v>
      </c>
      <c r="H7043">
        <v>0</v>
      </c>
      <c r="I7043" s="1" t="s">
        <v>21</v>
      </c>
      <c r="J7043" s="1"/>
      <c r="K7043">
        <v>0</v>
      </c>
      <c r="L7043" s="1" t="s">
        <v>22</v>
      </c>
      <c r="M7043" s="1" t="s">
        <v>26</v>
      </c>
      <c r="N7043" s="1" t="s">
        <v>26</v>
      </c>
      <c r="O7043">
        <v>1</v>
      </c>
      <c r="P7043" s="1" t="s">
        <v>227</v>
      </c>
      <c r="Q7043" s="1" t="s">
        <v>227</v>
      </c>
      <c r="R7043">
        <v>0</v>
      </c>
    </row>
    <row r="7044" spans="1:18" x14ac:dyDescent="0.3">
      <c r="A7044" s="1" t="s">
        <v>7461</v>
      </c>
      <c r="B7044" s="1" t="s">
        <v>7174</v>
      </c>
      <c r="C7044">
        <v>2024</v>
      </c>
      <c r="D7044" s="2">
        <v>36814</v>
      </c>
      <c r="E7044" s="1" t="s">
        <v>20</v>
      </c>
      <c r="F7044">
        <v>1</v>
      </c>
      <c r="G7044">
        <v>0</v>
      </c>
      <c r="H7044">
        <v>0</v>
      </c>
      <c r="I7044" s="1" t="s">
        <v>21</v>
      </c>
      <c r="J7044" s="1"/>
      <c r="K7044">
        <v>0</v>
      </c>
      <c r="L7044" s="1" t="s">
        <v>22</v>
      </c>
      <c r="M7044" s="1" t="s">
        <v>33</v>
      </c>
      <c r="N7044" s="1" t="s">
        <v>33</v>
      </c>
      <c r="O7044">
        <v>1</v>
      </c>
      <c r="P7044" s="1" t="s">
        <v>988</v>
      </c>
      <c r="Q7044" s="1" t="s">
        <v>988</v>
      </c>
      <c r="R7044">
        <v>0</v>
      </c>
    </row>
    <row r="7045" spans="1:18" x14ac:dyDescent="0.3">
      <c r="A7045" s="1" t="s">
        <v>7462</v>
      </c>
      <c r="B7045" s="1" t="s">
        <v>7174</v>
      </c>
      <c r="C7045">
        <v>2024</v>
      </c>
      <c r="D7045" s="2">
        <v>36814</v>
      </c>
      <c r="E7045" s="1" t="s">
        <v>20</v>
      </c>
      <c r="F7045">
        <v>1</v>
      </c>
      <c r="G7045">
        <v>0</v>
      </c>
      <c r="H7045">
        <v>0</v>
      </c>
      <c r="I7045" s="1" t="s">
        <v>21</v>
      </c>
      <c r="J7045" s="1"/>
      <c r="K7045">
        <v>0</v>
      </c>
      <c r="L7045" s="1" t="s">
        <v>22</v>
      </c>
      <c r="M7045" s="1" t="s">
        <v>26</v>
      </c>
      <c r="N7045" s="1" t="s">
        <v>26</v>
      </c>
      <c r="O7045">
        <v>1</v>
      </c>
      <c r="P7045" s="1" t="s">
        <v>534</v>
      </c>
      <c r="Q7045" s="1" t="s">
        <v>534</v>
      </c>
      <c r="R7045">
        <v>0</v>
      </c>
    </row>
    <row r="7046" spans="1:18" x14ac:dyDescent="0.3">
      <c r="A7046" s="1" t="s">
        <v>7463</v>
      </c>
      <c r="B7046" s="1" t="s">
        <v>7174</v>
      </c>
      <c r="C7046">
        <v>2024</v>
      </c>
      <c r="D7046" s="2">
        <v>36814</v>
      </c>
      <c r="E7046" s="1" t="s">
        <v>20</v>
      </c>
      <c r="F7046">
        <v>1</v>
      </c>
      <c r="G7046">
        <v>0</v>
      </c>
      <c r="H7046">
        <v>0</v>
      </c>
      <c r="I7046" s="1" t="s">
        <v>21</v>
      </c>
      <c r="J7046" s="1"/>
      <c r="K7046">
        <v>0</v>
      </c>
      <c r="L7046" s="1" t="s">
        <v>22</v>
      </c>
      <c r="M7046" s="1" t="s">
        <v>26</v>
      </c>
      <c r="N7046" s="1" t="s">
        <v>26</v>
      </c>
      <c r="O7046">
        <v>1</v>
      </c>
      <c r="P7046" s="1" t="s">
        <v>27</v>
      </c>
      <c r="Q7046" s="1" t="s">
        <v>27</v>
      </c>
      <c r="R7046">
        <v>0</v>
      </c>
    </row>
    <row r="7047" spans="1:18" x14ac:dyDescent="0.3">
      <c r="A7047" s="1" t="s">
        <v>7464</v>
      </c>
      <c r="B7047" s="1" t="s">
        <v>7174</v>
      </c>
      <c r="C7047">
        <v>2024</v>
      </c>
      <c r="D7047" s="2">
        <v>36814</v>
      </c>
      <c r="E7047" s="1" t="s">
        <v>20</v>
      </c>
      <c r="F7047">
        <v>1</v>
      </c>
      <c r="G7047">
        <v>0</v>
      </c>
      <c r="H7047">
        <v>0</v>
      </c>
      <c r="I7047" s="1" t="s">
        <v>21</v>
      </c>
      <c r="J7047" s="1"/>
      <c r="K7047">
        <v>0</v>
      </c>
      <c r="L7047" s="1" t="s">
        <v>22</v>
      </c>
      <c r="M7047" s="1" t="s">
        <v>26</v>
      </c>
      <c r="N7047" s="1" t="s">
        <v>26</v>
      </c>
      <c r="O7047">
        <v>1</v>
      </c>
      <c r="P7047" s="1" t="s">
        <v>3151</v>
      </c>
      <c r="Q7047" s="1" t="s">
        <v>3151</v>
      </c>
      <c r="R7047">
        <v>0</v>
      </c>
    </row>
    <row r="7048" spans="1:18" x14ac:dyDescent="0.3">
      <c r="A7048" s="1" t="s">
        <v>7465</v>
      </c>
      <c r="B7048" s="1" t="s">
        <v>7174</v>
      </c>
      <c r="C7048">
        <v>2024</v>
      </c>
      <c r="D7048" s="2">
        <v>36814</v>
      </c>
      <c r="E7048" s="1" t="s">
        <v>20</v>
      </c>
      <c r="F7048">
        <v>1</v>
      </c>
      <c r="G7048">
        <v>0</v>
      </c>
      <c r="H7048">
        <v>0</v>
      </c>
      <c r="I7048" s="1" t="s">
        <v>21</v>
      </c>
      <c r="J7048" s="1"/>
      <c r="K7048">
        <v>0</v>
      </c>
      <c r="L7048" s="1" t="s">
        <v>22</v>
      </c>
      <c r="M7048" s="1" t="s">
        <v>26</v>
      </c>
      <c r="N7048" s="1" t="s">
        <v>26</v>
      </c>
      <c r="O7048">
        <v>1</v>
      </c>
      <c r="P7048" s="1" t="s">
        <v>40</v>
      </c>
      <c r="Q7048" s="1" t="s">
        <v>40</v>
      </c>
      <c r="R7048">
        <v>0</v>
      </c>
    </row>
    <row r="7049" spans="1:18" x14ac:dyDescent="0.3">
      <c r="A7049" s="1" t="s">
        <v>7466</v>
      </c>
      <c r="B7049" s="1" t="s">
        <v>7174</v>
      </c>
      <c r="C7049">
        <v>2024</v>
      </c>
      <c r="D7049" s="2">
        <v>36814</v>
      </c>
      <c r="E7049" s="1" t="s">
        <v>20</v>
      </c>
      <c r="F7049">
        <v>1</v>
      </c>
      <c r="G7049">
        <v>0</v>
      </c>
      <c r="H7049">
        <v>0</v>
      </c>
      <c r="I7049" s="1" t="s">
        <v>21</v>
      </c>
      <c r="J7049" s="1"/>
      <c r="K7049">
        <v>0</v>
      </c>
      <c r="L7049" s="1" t="s">
        <v>22</v>
      </c>
      <c r="M7049" s="1" t="s">
        <v>33</v>
      </c>
      <c r="N7049" s="1" t="s">
        <v>33</v>
      </c>
      <c r="O7049">
        <v>1</v>
      </c>
      <c r="P7049" s="1" t="s">
        <v>558</v>
      </c>
      <c r="Q7049" s="1" t="s">
        <v>558</v>
      </c>
      <c r="R7049">
        <v>0</v>
      </c>
    </row>
    <row r="7050" spans="1:18" x14ac:dyDescent="0.3">
      <c r="A7050" s="1" t="s">
        <v>7467</v>
      </c>
      <c r="B7050" s="1" t="s">
        <v>7174</v>
      </c>
      <c r="C7050">
        <v>2024</v>
      </c>
      <c r="D7050" s="2">
        <v>36814</v>
      </c>
      <c r="E7050" s="1" t="s">
        <v>20</v>
      </c>
      <c r="F7050">
        <v>1</v>
      </c>
      <c r="G7050">
        <v>0</v>
      </c>
      <c r="H7050">
        <v>0</v>
      </c>
      <c r="I7050" s="1" t="s">
        <v>21</v>
      </c>
      <c r="J7050" s="1"/>
      <c r="K7050">
        <v>0</v>
      </c>
      <c r="L7050" s="1" t="s">
        <v>22</v>
      </c>
      <c r="M7050" s="1" t="s">
        <v>33</v>
      </c>
      <c r="N7050" s="1" t="s">
        <v>33</v>
      </c>
      <c r="O7050">
        <v>1</v>
      </c>
      <c r="P7050" s="1" t="s">
        <v>27</v>
      </c>
      <c r="Q7050" s="1" t="s">
        <v>27</v>
      </c>
      <c r="R7050">
        <v>0</v>
      </c>
    </row>
    <row r="7051" spans="1:18" x14ac:dyDescent="0.3">
      <c r="A7051" s="1" t="s">
        <v>7468</v>
      </c>
      <c r="B7051" s="1" t="s">
        <v>7174</v>
      </c>
      <c r="C7051">
        <v>2024</v>
      </c>
      <c r="D7051" s="2">
        <v>36814</v>
      </c>
      <c r="E7051" s="1" t="s">
        <v>20</v>
      </c>
      <c r="F7051">
        <v>1</v>
      </c>
      <c r="G7051">
        <v>0</v>
      </c>
      <c r="H7051">
        <v>0</v>
      </c>
      <c r="I7051" s="1" t="s">
        <v>21</v>
      </c>
      <c r="J7051" s="1"/>
      <c r="K7051">
        <v>0</v>
      </c>
      <c r="L7051" s="1" t="s">
        <v>22</v>
      </c>
      <c r="M7051" s="1" t="s">
        <v>26</v>
      </c>
      <c r="N7051" s="1" t="s">
        <v>26</v>
      </c>
      <c r="O7051">
        <v>2</v>
      </c>
      <c r="P7051" s="1" t="s">
        <v>3596</v>
      </c>
      <c r="Q7051" s="1"/>
      <c r="R7051">
        <v>0</v>
      </c>
    </row>
    <row r="7052" spans="1:18" x14ac:dyDescent="0.3">
      <c r="A7052" s="1" t="s">
        <v>7469</v>
      </c>
      <c r="B7052" s="1" t="s">
        <v>7174</v>
      </c>
      <c r="C7052">
        <v>2024</v>
      </c>
      <c r="D7052" s="2">
        <v>36814</v>
      </c>
      <c r="E7052" s="1" t="s">
        <v>20</v>
      </c>
      <c r="F7052">
        <v>1</v>
      </c>
      <c r="G7052">
        <v>0</v>
      </c>
      <c r="H7052">
        <v>0</v>
      </c>
      <c r="I7052" s="1" t="s">
        <v>21</v>
      </c>
      <c r="J7052" s="1"/>
      <c r="K7052">
        <v>0</v>
      </c>
      <c r="L7052" s="1" t="s">
        <v>22</v>
      </c>
      <c r="M7052" s="1" t="s">
        <v>35</v>
      </c>
      <c r="N7052" s="1" t="s">
        <v>35</v>
      </c>
      <c r="O7052">
        <v>1</v>
      </c>
      <c r="P7052" s="1" t="s">
        <v>534</v>
      </c>
      <c r="Q7052" s="1" t="s">
        <v>534</v>
      </c>
      <c r="R7052">
        <v>0</v>
      </c>
    </row>
    <row r="7053" spans="1:18" x14ac:dyDescent="0.3">
      <c r="A7053" s="1" t="s">
        <v>7470</v>
      </c>
      <c r="B7053" s="1" t="s">
        <v>7174</v>
      </c>
      <c r="C7053">
        <v>2024</v>
      </c>
      <c r="D7053" s="2">
        <v>36814</v>
      </c>
      <c r="E7053" s="1" t="s">
        <v>20</v>
      </c>
      <c r="F7053">
        <v>1</v>
      </c>
      <c r="G7053">
        <v>0</v>
      </c>
      <c r="H7053">
        <v>0</v>
      </c>
      <c r="I7053" s="1" t="s">
        <v>21</v>
      </c>
      <c r="J7053" s="1"/>
      <c r="K7053">
        <v>0</v>
      </c>
      <c r="L7053" s="1" t="s">
        <v>22</v>
      </c>
      <c r="M7053" s="1" t="s">
        <v>26</v>
      </c>
      <c r="N7053" s="1" t="s">
        <v>26</v>
      </c>
      <c r="O7053">
        <v>1</v>
      </c>
      <c r="P7053" s="1" t="s">
        <v>534</v>
      </c>
      <c r="Q7053" s="1" t="s">
        <v>534</v>
      </c>
      <c r="R7053">
        <v>0</v>
      </c>
    </row>
    <row r="7054" spans="1:18" x14ac:dyDescent="0.3">
      <c r="A7054" s="1" t="s">
        <v>7471</v>
      </c>
      <c r="B7054" s="1" t="s">
        <v>7174</v>
      </c>
      <c r="C7054">
        <v>2024</v>
      </c>
      <c r="D7054" s="2">
        <v>36814</v>
      </c>
      <c r="E7054" s="1" t="s">
        <v>37</v>
      </c>
      <c r="F7054">
        <v>1</v>
      </c>
      <c r="G7054">
        <v>1</v>
      </c>
      <c r="H7054">
        <v>1</v>
      </c>
      <c r="I7054" s="1" t="s">
        <v>91</v>
      </c>
      <c r="J7054" s="1" t="s">
        <v>92</v>
      </c>
      <c r="K7054">
        <v>0</v>
      </c>
      <c r="L7054" s="1" t="s">
        <v>22</v>
      </c>
      <c r="M7054" s="1" t="s">
        <v>47</v>
      </c>
      <c r="N7054" s="1" t="s">
        <v>47</v>
      </c>
      <c r="O7054">
        <v>1</v>
      </c>
      <c r="P7054" s="1" t="s">
        <v>227</v>
      </c>
      <c r="Q7054" s="1" t="s">
        <v>227</v>
      </c>
      <c r="R7054">
        <v>1</v>
      </c>
    </row>
    <row r="7055" spans="1:18" x14ac:dyDescent="0.3">
      <c r="A7055" s="1" t="s">
        <v>7472</v>
      </c>
      <c r="B7055" s="1" t="s">
        <v>7174</v>
      </c>
      <c r="C7055">
        <v>2024</v>
      </c>
      <c r="D7055" s="2">
        <v>36814</v>
      </c>
      <c r="E7055" s="1" t="s">
        <v>20</v>
      </c>
      <c r="F7055">
        <v>1</v>
      </c>
      <c r="G7055">
        <v>0</v>
      </c>
      <c r="H7055">
        <v>0</v>
      </c>
      <c r="I7055" s="1" t="s">
        <v>21</v>
      </c>
      <c r="J7055" s="1"/>
      <c r="K7055">
        <v>0</v>
      </c>
      <c r="L7055" s="1" t="s">
        <v>22</v>
      </c>
      <c r="M7055" s="1" t="s">
        <v>26</v>
      </c>
      <c r="N7055" s="1" t="s">
        <v>26</v>
      </c>
      <c r="O7055">
        <v>1</v>
      </c>
      <c r="P7055" s="1" t="s">
        <v>988</v>
      </c>
      <c r="Q7055" s="1" t="s">
        <v>988</v>
      </c>
      <c r="R7055">
        <v>0</v>
      </c>
    </row>
    <row r="7056" spans="1:18" x14ac:dyDescent="0.3">
      <c r="A7056" s="1" t="s">
        <v>7473</v>
      </c>
      <c r="B7056" s="1" t="s">
        <v>7174</v>
      </c>
      <c r="C7056">
        <v>2024</v>
      </c>
      <c r="D7056" s="2">
        <v>36814</v>
      </c>
      <c r="E7056" s="1" t="s">
        <v>20</v>
      </c>
      <c r="F7056">
        <v>1</v>
      </c>
      <c r="G7056">
        <v>0</v>
      </c>
      <c r="H7056">
        <v>0</v>
      </c>
      <c r="I7056" s="1" t="s">
        <v>21</v>
      </c>
      <c r="J7056" s="1"/>
      <c r="K7056">
        <v>0</v>
      </c>
      <c r="L7056" s="1" t="s">
        <v>22</v>
      </c>
      <c r="M7056" s="1" t="s">
        <v>26</v>
      </c>
      <c r="N7056" s="1" t="s">
        <v>26</v>
      </c>
      <c r="O7056">
        <v>1</v>
      </c>
      <c r="P7056" s="1" t="s">
        <v>2432</v>
      </c>
      <c r="Q7056" s="1" t="s">
        <v>2432</v>
      </c>
      <c r="R7056">
        <v>0</v>
      </c>
    </row>
    <row r="7057" spans="1:18" x14ac:dyDescent="0.3">
      <c r="A7057" s="1" t="s">
        <v>7474</v>
      </c>
      <c r="B7057" s="1" t="s">
        <v>7174</v>
      </c>
      <c r="C7057">
        <v>2024</v>
      </c>
      <c r="D7057" s="2">
        <v>36814</v>
      </c>
      <c r="E7057" s="1" t="s">
        <v>37</v>
      </c>
      <c r="F7057">
        <v>1</v>
      </c>
      <c r="G7057">
        <v>1</v>
      </c>
      <c r="H7057">
        <v>1</v>
      </c>
      <c r="I7057" s="1" t="s">
        <v>38</v>
      </c>
      <c r="J7057" s="1" t="s">
        <v>42</v>
      </c>
      <c r="K7057">
        <v>0</v>
      </c>
      <c r="L7057" s="1" t="s">
        <v>22</v>
      </c>
      <c r="M7057" s="1" t="s">
        <v>47</v>
      </c>
      <c r="N7057" s="1" t="s">
        <v>47</v>
      </c>
      <c r="O7057">
        <v>1</v>
      </c>
      <c r="P7057" s="1" t="s">
        <v>534</v>
      </c>
      <c r="Q7057" s="1" t="s">
        <v>534</v>
      </c>
      <c r="R7057">
        <v>0</v>
      </c>
    </row>
    <row r="7058" spans="1:18" x14ac:dyDescent="0.3">
      <c r="A7058" s="1" t="s">
        <v>7475</v>
      </c>
      <c r="B7058" s="1" t="s">
        <v>7174</v>
      </c>
      <c r="C7058">
        <v>2024</v>
      </c>
      <c r="D7058" s="2">
        <v>36814</v>
      </c>
      <c r="E7058" s="1" t="s">
        <v>20</v>
      </c>
      <c r="F7058">
        <v>1</v>
      </c>
      <c r="G7058">
        <v>0</v>
      </c>
      <c r="H7058">
        <v>0</v>
      </c>
      <c r="I7058" s="1" t="s">
        <v>21</v>
      </c>
      <c r="J7058" s="1"/>
      <c r="K7058">
        <v>0</v>
      </c>
      <c r="L7058" s="1" t="s">
        <v>22</v>
      </c>
      <c r="M7058" s="1" t="s">
        <v>33</v>
      </c>
      <c r="N7058" s="1" t="s">
        <v>33</v>
      </c>
      <c r="O7058">
        <v>1</v>
      </c>
      <c r="P7058" s="1" t="s">
        <v>2432</v>
      </c>
      <c r="Q7058" s="1" t="s">
        <v>2432</v>
      </c>
      <c r="R7058">
        <v>0</v>
      </c>
    </row>
    <row r="7059" spans="1:18" x14ac:dyDescent="0.3">
      <c r="A7059" s="1" t="s">
        <v>7476</v>
      </c>
      <c r="B7059" s="1" t="s">
        <v>7174</v>
      </c>
      <c r="C7059">
        <v>2024</v>
      </c>
      <c r="D7059" s="2">
        <v>36814</v>
      </c>
      <c r="E7059" s="1" t="s">
        <v>20</v>
      </c>
      <c r="F7059">
        <v>1</v>
      </c>
      <c r="G7059">
        <v>0</v>
      </c>
      <c r="H7059">
        <v>0</v>
      </c>
      <c r="I7059" s="1" t="s">
        <v>21</v>
      </c>
      <c r="J7059" s="1"/>
      <c r="K7059">
        <v>0</v>
      </c>
      <c r="L7059" s="1" t="s">
        <v>22</v>
      </c>
      <c r="M7059" s="1" t="s">
        <v>23</v>
      </c>
      <c r="N7059" s="1" t="s">
        <v>23</v>
      </c>
      <c r="O7059">
        <v>1</v>
      </c>
      <c r="P7059" s="1" t="s">
        <v>78</v>
      </c>
      <c r="Q7059" s="1" t="s">
        <v>78</v>
      </c>
      <c r="R7059">
        <v>0</v>
      </c>
    </row>
    <row r="7060" spans="1:18" x14ac:dyDescent="0.3">
      <c r="A7060" s="1" t="s">
        <v>7477</v>
      </c>
      <c r="B7060" s="1" t="s">
        <v>7174</v>
      </c>
      <c r="C7060">
        <v>2024</v>
      </c>
      <c r="D7060" s="2">
        <v>36814</v>
      </c>
      <c r="E7060" s="1" t="s">
        <v>20</v>
      </c>
      <c r="F7060">
        <v>1</v>
      </c>
      <c r="G7060">
        <v>0</v>
      </c>
      <c r="H7060">
        <v>0</v>
      </c>
      <c r="I7060" s="1" t="s">
        <v>21</v>
      </c>
      <c r="J7060" s="1"/>
      <c r="K7060">
        <v>0</v>
      </c>
      <c r="L7060" s="1" t="s">
        <v>22</v>
      </c>
      <c r="M7060" s="1" t="s">
        <v>33</v>
      </c>
      <c r="N7060" s="1" t="s">
        <v>33</v>
      </c>
      <c r="O7060">
        <v>1</v>
      </c>
      <c r="P7060" s="1" t="s">
        <v>78</v>
      </c>
      <c r="Q7060" s="1" t="s">
        <v>78</v>
      </c>
      <c r="R7060">
        <v>0</v>
      </c>
    </row>
    <row r="7061" spans="1:18" x14ac:dyDescent="0.3">
      <c r="A7061" s="1" t="s">
        <v>7478</v>
      </c>
      <c r="B7061" s="1" t="s">
        <v>7174</v>
      </c>
      <c r="C7061">
        <v>2024</v>
      </c>
      <c r="D7061" s="2">
        <v>36814</v>
      </c>
      <c r="E7061" s="1" t="s">
        <v>676</v>
      </c>
      <c r="F7061">
        <v>1</v>
      </c>
      <c r="G7061">
        <v>1</v>
      </c>
      <c r="H7061">
        <v>0</v>
      </c>
      <c r="I7061" s="1" t="s">
        <v>21</v>
      </c>
      <c r="J7061" s="1"/>
      <c r="K7061">
        <v>1</v>
      </c>
      <c r="L7061" s="1" t="s">
        <v>677</v>
      </c>
      <c r="M7061" s="1" t="s">
        <v>23</v>
      </c>
      <c r="N7061" s="1" t="s">
        <v>23</v>
      </c>
      <c r="O7061">
        <v>2</v>
      </c>
      <c r="P7061" s="1" t="s">
        <v>4042</v>
      </c>
      <c r="Q7061" s="1"/>
      <c r="R7061">
        <v>0</v>
      </c>
    </row>
    <row r="7062" spans="1:18" x14ac:dyDescent="0.3">
      <c r="A7062" s="1" t="s">
        <v>7479</v>
      </c>
      <c r="B7062" s="1" t="s">
        <v>7174</v>
      </c>
      <c r="C7062">
        <v>2024</v>
      </c>
      <c r="D7062" s="2">
        <v>36814</v>
      </c>
      <c r="E7062" s="1" t="s">
        <v>20</v>
      </c>
      <c r="F7062">
        <v>1</v>
      </c>
      <c r="G7062">
        <v>0</v>
      </c>
      <c r="H7062">
        <v>0</v>
      </c>
      <c r="I7062" s="1" t="s">
        <v>21</v>
      </c>
      <c r="J7062" s="1"/>
      <c r="K7062">
        <v>0</v>
      </c>
      <c r="L7062" s="1" t="s">
        <v>22</v>
      </c>
      <c r="M7062" s="1" t="s">
        <v>26</v>
      </c>
      <c r="N7062" s="1" t="s">
        <v>26</v>
      </c>
      <c r="O7062">
        <v>1</v>
      </c>
      <c r="P7062" s="1" t="s">
        <v>53</v>
      </c>
      <c r="Q7062" s="1" t="s">
        <v>53</v>
      </c>
      <c r="R7062">
        <v>0</v>
      </c>
    </row>
    <row r="7063" spans="1:18" x14ac:dyDescent="0.3">
      <c r="A7063" s="1" t="s">
        <v>7480</v>
      </c>
      <c r="B7063" s="1" t="s">
        <v>7174</v>
      </c>
      <c r="C7063">
        <v>2024</v>
      </c>
      <c r="D7063" s="2">
        <v>36814</v>
      </c>
      <c r="E7063" s="1" t="s">
        <v>20</v>
      </c>
      <c r="F7063">
        <v>1</v>
      </c>
      <c r="G7063">
        <v>0</v>
      </c>
      <c r="H7063">
        <v>0</v>
      </c>
      <c r="I7063" s="1" t="s">
        <v>21</v>
      </c>
      <c r="J7063" s="1"/>
      <c r="K7063">
        <v>0</v>
      </c>
      <c r="L7063" s="1" t="s">
        <v>22</v>
      </c>
      <c r="M7063" s="1" t="s">
        <v>33</v>
      </c>
      <c r="N7063" s="1" t="s">
        <v>33</v>
      </c>
      <c r="O7063">
        <v>3</v>
      </c>
      <c r="P7063" s="1" t="s">
        <v>7481</v>
      </c>
      <c r="Q7063" s="1"/>
      <c r="R7063">
        <v>0</v>
      </c>
    </row>
    <row r="7064" spans="1:18" x14ac:dyDescent="0.3">
      <c r="A7064" s="1" t="s">
        <v>7482</v>
      </c>
      <c r="B7064" s="1" t="s">
        <v>7174</v>
      </c>
      <c r="C7064">
        <v>2024</v>
      </c>
      <c r="D7064" s="2">
        <v>36814</v>
      </c>
      <c r="E7064" s="1" t="s">
        <v>20</v>
      </c>
      <c r="F7064">
        <v>1</v>
      </c>
      <c r="G7064">
        <v>0</v>
      </c>
      <c r="H7064">
        <v>0</v>
      </c>
      <c r="I7064" s="1" t="s">
        <v>21</v>
      </c>
      <c r="J7064" s="1"/>
      <c r="K7064">
        <v>0</v>
      </c>
      <c r="L7064" s="1" t="s">
        <v>22</v>
      </c>
      <c r="M7064" s="1" t="s">
        <v>33</v>
      </c>
      <c r="N7064" s="1" t="s">
        <v>33</v>
      </c>
      <c r="O7064">
        <v>1</v>
      </c>
      <c r="P7064" s="1" t="s">
        <v>40</v>
      </c>
      <c r="Q7064" s="1" t="s">
        <v>40</v>
      </c>
      <c r="R7064">
        <v>0</v>
      </c>
    </row>
    <row r="7065" spans="1:18" x14ac:dyDescent="0.3">
      <c r="A7065" s="1" t="s">
        <v>7483</v>
      </c>
      <c r="B7065" s="1" t="s">
        <v>7174</v>
      </c>
      <c r="C7065">
        <v>2024</v>
      </c>
      <c r="D7065" s="2">
        <v>36814</v>
      </c>
      <c r="E7065" s="1" t="s">
        <v>20</v>
      </c>
      <c r="F7065">
        <v>1</v>
      </c>
      <c r="G7065">
        <v>0</v>
      </c>
      <c r="H7065">
        <v>0</v>
      </c>
      <c r="I7065" s="1" t="s">
        <v>21</v>
      </c>
      <c r="J7065" s="1"/>
      <c r="K7065">
        <v>0</v>
      </c>
      <c r="L7065" s="1" t="s">
        <v>22</v>
      </c>
      <c r="M7065" s="1" t="s">
        <v>23</v>
      </c>
      <c r="N7065" s="1" t="s">
        <v>23</v>
      </c>
      <c r="O7065">
        <v>1</v>
      </c>
      <c r="P7065" s="1" t="s">
        <v>858</v>
      </c>
      <c r="Q7065" s="1" t="s">
        <v>858</v>
      </c>
      <c r="R7065">
        <v>0</v>
      </c>
    </row>
    <row r="7066" spans="1:18" x14ac:dyDescent="0.3">
      <c r="A7066" s="1" t="s">
        <v>7484</v>
      </c>
      <c r="B7066" s="1" t="s">
        <v>7174</v>
      </c>
      <c r="C7066">
        <v>2024</v>
      </c>
      <c r="D7066" s="2">
        <v>36814</v>
      </c>
      <c r="E7066" s="1" t="s">
        <v>20</v>
      </c>
      <c r="F7066">
        <v>1</v>
      </c>
      <c r="G7066">
        <v>0</v>
      </c>
      <c r="H7066">
        <v>0</v>
      </c>
      <c r="I7066" s="1" t="s">
        <v>21</v>
      </c>
      <c r="J7066" s="1"/>
      <c r="K7066">
        <v>0</v>
      </c>
      <c r="L7066" s="1" t="s">
        <v>22</v>
      </c>
      <c r="M7066" s="1" t="s">
        <v>26</v>
      </c>
      <c r="N7066" s="1" t="s">
        <v>26</v>
      </c>
      <c r="O7066">
        <v>1</v>
      </c>
      <c r="P7066" s="1" t="s">
        <v>134</v>
      </c>
      <c r="Q7066" s="1" t="s">
        <v>134</v>
      </c>
      <c r="R7066">
        <v>0</v>
      </c>
    </row>
    <row r="7067" spans="1:18" x14ac:dyDescent="0.3">
      <c r="A7067" s="1" t="s">
        <v>7485</v>
      </c>
      <c r="B7067" s="1" t="s">
        <v>7174</v>
      </c>
      <c r="C7067">
        <v>2024</v>
      </c>
      <c r="D7067" s="2">
        <v>36814</v>
      </c>
      <c r="E7067" s="1" t="s">
        <v>20</v>
      </c>
      <c r="F7067">
        <v>1</v>
      </c>
      <c r="G7067">
        <v>0</v>
      </c>
      <c r="H7067">
        <v>0</v>
      </c>
      <c r="I7067" s="1" t="s">
        <v>21</v>
      </c>
      <c r="J7067" s="1"/>
      <c r="K7067">
        <v>0</v>
      </c>
      <c r="L7067" s="1" t="s">
        <v>22</v>
      </c>
      <c r="M7067" s="1" t="s">
        <v>35</v>
      </c>
      <c r="N7067" s="1" t="s">
        <v>35</v>
      </c>
      <c r="O7067">
        <v>1</v>
      </c>
      <c r="P7067" s="1" t="s">
        <v>40</v>
      </c>
      <c r="Q7067" s="1" t="s">
        <v>40</v>
      </c>
      <c r="R7067">
        <v>0</v>
      </c>
    </row>
    <row r="7068" spans="1:18" x14ac:dyDescent="0.3">
      <c r="A7068" s="1" t="s">
        <v>7486</v>
      </c>
      <c r="B7068" s="1" t="s">
        <v>7174</v>
      </c>
      <c r="C7068">
        <v>2024</v>
      </c>
      <c r="D7068" s="2">
        <v>36814</v>
      </c>
      <c r="E7068" s="1" t="s">
        <v>20</v>
      </c>
      <c r="F7068">
        <v>1</v>
      </c>
      <c r="G7068">
        <v>0</v>
      </c>
      <c r="H7068">
        <v>0</v>
      </c>
      <c r="I7068" s="1" t="s">
        <v>21</v>
      </c>
      <c r="J7068" s="1"/>
      <c r="K7068">
        <v>0</v>
      </c>
      <c r="L7068" s="1" t="s">
        <v>22</v>
      </c>
      <c r="M7068" s="1" t="s">
        <v>26</v>
      </c>
      <c r="N7068" s="1" t="s">
        <v>26</v>
      </c>
      <c r="O7068">
        <v>1</v>
      </c>
      <c r="P7068" s="1" t="s">
        <v>27</v>
      </c>
      <c r="Q7068" s="1" t="s">
        <v>27</v>
      </c>
      <c r="R7068">
        <v>0</v>
      </c>
    </row>
    <row r="7069" spans="1:18" x14ac:dyDescent="0.3">
      <c r="A7069" s="1" t="s">
        <v>7487</v>
      </c>
      <c r="B7069" s="1" t="s">
        <v>7174</v>
      </c>
      <c r="C7069">
        <v>2024</v>
      </c>
      <c r="D7069" s="2">
        <v>36814</v>
      </c>
      <c r="E7069" s="1" t="s">
        <v>20</v>
      </c>
      <c r="F7069">
        <v>1</v>
      </c>
      <c r="G7069">
        <v>0</v>
      </c>
      <c r="H7069">
        <v>0</v>
      </c>
      <c r="I7069" s="1" t="s">
        <v>21</v>
      </c>
      <c r="J7069" s="1"/>
      <c r="K7069">
        <v>0</v>
      </c>
      <c r="L7069" s="1" t="s">
        <v>22</v>
      </c>
      <c r="M7069" s="1" t="s">
        <v>26</v>
      </c>
      <c r="N7069" s="1" t="s">
        <v>26</v>
      </c>
      <c r="O7069">
        <v>1</v>
      </c>
      <c r="P7069" s="1" t="s">
        <v>227</v>
      </c>
      <c r="Q7069" s="1" t="s">
        <v>227</v>
      </c>
      <c r="R7069">
        <v>0</v>
      </c>
    </row>
    <row r="7070" spans="1:18" x14ac:dyDescent="0.3">
      <c r="A7070" s="1" t="s">
        <v>7488</v>
      </c>
      <c r="B7070" s="1" t="s">
        <v>7174</v>
      </c>
      <c r="C7070">
        <v>2024</v>
      </c>
      <c r="D7070" s="2">
        <v>36814</v>
      </c>
      <c r="E7070" s="1" t="s">
        <v>20</v>
      </c>
      <c r="F7070">
        <v>1</v>
      </c>
      <c r="G7070">
        <v>0</v>
      </c>
      <c r="H7070">
        <v>0</v>
      </c>
      <c r="I7070" s="1" t="s">
        <v>21</v>
      </c>
      <c r="J7070" s="1"/>
      <c r="K7070">
        <v>0</v>
      </c>
      <c r="L7070" s="1" t="s">
        <v>22</v>
      </c>
      <c r="M7070" s="1" t="s">
        <v>26</v>
      </c>
      <c r="N7070" s="1" t="s">
        <v>26</v>
      </c>
      <c r="O7070">
        <v>1</v>
      </c>
      <c r="P7070" s="1" t="s">
        <v>40</v>
      </c>
      <c r="Q7070" s="1" t="s">
        <v>40</v>
      </c>
      <c r="R7070">
        <v>0</v>
      </c>
    </row>
    <row r="7071" spans="1:18" x14ac:dyDescent="0.3">
      <c r="A7071" s="1" t="s">
        <v>7489</v>
      </c>
      <c r="B7071" s="1" t="s">
        <v>7174</v>
      </c>
      <c r="C7071">
        <v>2024</v>
      </c>
      <c r="D7071" s="2">
        <v>36814</v>
      </c>
      <c r="E7071" s="1" t="s">
        <v>20</v>
      </c>
      <c r="F7071">
        <v>1</v>
      </c>
      <c r="G7071">
        <v>0</v>
      </c>
      <c r="H7071">
        <v>0</v>
      </c>
      <c r="I7071" s="1" t="s">
        <v>21</v>
      </c>
      <c r="J7071" s="1"/>
      <c r="K7071">
        <v>0</v>
      </c>
      <c r="L7071" s="1" t="s">
        <v>22</v>
      </c>
      <c r="M7071" s="1" t="s">
        <v>23</v>
      </c>
      <c r="N7071" s="1" t="s">
        <v>23</v>
      </c>
      <c r="O7071">
        <v>1</v>
      </c>
      <c r="P7071" s="1" t="s">
        <v>27</v>
      </c>
      <c r="Q7071" s="1" t="s">
        <v>27</v>
      </c>
      <c r="R7071">
        <v>0</v>
      </c>
    </row>
    <row r="7072" spans="1:18" x14ac:dyDescent="0.3">
      <c r="A7072" s="1" t="s">
        <v>7490</v>
      </c>
      <c r="B7072" s="1" t="s">
        <v>7174</v>
      </c>
      <c r="C7072">
        <v>2024</v>
      </c>
      <c r="D7072" s="2">
        <v>36814</v>
      </c>
      <c r="E7072" s="1" t="s">
        <v>20</v>
      </c>
      <c r="F7072">
        <v>1</v>
      </c>
      <c r="G7072">
        <v>0</v>
      </c>
      <c r="H7072">
        <v>0</v>
      </c>
      <c r="I7072" s="1" t="s">
        <v>21</v>
      </c>
      <c r="J7072" s="1"/>
      <c r="K7072">
        <v>0</v>
      </c>
      <c r="L7072" s="1" t="s">
        <v>22</v>
      </c>
      <c r="M7072" s="1" t="s">
        <v>26</v>
      </c>
      <c r="N7072" s="1" t="s">
        <v>26</v>
      </c>
      <c r="O7072">
        <v>1</v>
      </c>
      <c r="P7072" s="1" t="s">
        <v>78</v>
      </c>
      <c r="Q7072" s="1" t="s">
        <v>78</v>
      </c>
      <c r="R7072">
        <v>0</v>
      </c>
    </row>
    <row r="7073" spans="1:18" x14ac:dyDescent="0.3">
      <c r="A7073" s="1" t="s">
        <v>7491</v>
      </c>
      <c r="B7073" s="1" t="s">
        <v>7174</v>
      </c>
      <c r="C7073">
        <v>2024</v>
      </c>
      <c r="D7073" s="2">
        <v>36814</v>
      </c>
      <c r="E7073" s="1" t="s">
        <v>20</v>
      </c>
      <c r="F7073">
        <v>1</v>
      </c>
      <c r="G7073">
        <v>0</v>
      </c>
      <c r="H7073">
        <v>0</v>
      </c>
      <c r="I7073" s="1" t="s">
        <v>21</v>
      </c>
      <c r="J7073" s="1"/>
      <c r="K7073">
        <v>0</v>
      </c>
      <c r="L7073" s="1" t="s">
        <v>22</v>
      </c>
      <c r="M7073" s="1" t="s">
        <v>84</v>
      </c>
      <c r="N7073" s="1" t="s">
        <v>84</v>
      </c>
      <c r="O7073">
        <v>1</v>
      </c>
      <c r="P7073" s="1" t="s">
        <v>534</v>
      </c>
      <c r="Q7073" s="1" t="s">
        <v>534</v>
      </c>
      <c r="R7073">
        <v>0</v>
      </c>
    </row>
    <row r="7074" spans="1:18" x14ac:dyDescent="0.3">
      <c r="A7074" s="1" t="s">
        <v>7492</v>
      </c>
      <c r="B7074" s="1" t="s">
        <v>7174</v>
      </c>
      <c r="C7074">
        <v>2024</v>
      </c>
      <c r="D7074" s="2">
        <v>36814</v>
      </c>
      <c r="E7074" s="1" t="s">
        <v>20</v>
      </c>
      <c r="F7074">
        <v>1</v>
      </c>
      <c r="G7074">
        <v>0</v>
      </c>
      <c r="H7074">
        <v>0</v>
      </c>
      <c r="I7074" s="1" t="s">
        <v>21</v>
      </c>
      <c r="J7074" s="1"/>
      <c r="K7074">
        <v>0</v>
      </c>
      <c r="L7074" s="1" t="s">
        <v>22</v>
      </c>
      <c r="M7074" s="1" t="s">
        <v>47</v>
      </c>
      <c r="N7074" s="1" t="s">
        <v>47</v>
      </c>
      <c r="O7074">
        <v>1</v>
      </c>
      <c r="P7074" s="1" t="s">
        <v>82</v>
      </c>
      <c r="Q7074" s="1" t="s">
        <v>82</v>
      </c>
      <c r="R7074">
        <v>0</v>
      </c>
    </row>
    <row r="7075" spans="1:18" x14ac:dyDescent="0.3">
      <c r="A7075" s="1" t="s">
        <v>7493</v>
      </c>
      <c r="B7075" s="1" t="s">
        <v>7174</v>
      </c>
      <c r="C7075">
        <v>2024</v>
      </c>
      <c r="D7075" s="2">
        <v>36814</v>
      </c>
      <c r="E7075" s="1" t="s">
        <v>20</v>
      </c>
      <c r="F7075">
        <v>1</v>
      </c>
      <c r="G7075">
        <v>0</v>
      </c>
      <c r="H7075">
        <v>0</v>
      </c>
      <c r="I7075" s="1" t="s">
        <v>21</v>
      </c>
      <c r="J7075" s="1"/>
      <c r="K7075">
        <v>0</v>
      </c>
      <c r="L7075" s="1" t="s">
        <v>22</v>
      </c>
      <c r="M7075" s="1" t="s">
        <v>26</v>
      </c>
      <c r="N7075" s="1" t="s">
        <v>26</v>
      </c>
      <c r="O7075">
        <v>1</v>
      </c>
      <c r="P7075" s="1" t="s">
        <v>27</v>
      </c>
      <c r="Q7075" s="1" t="s">
        <v>27</v>
      </c>
      <c r="R7075">
        <v>0</v>
      </c>
    </row>
    <row r="7076" spans="1:18" x14ac:dyDescent="0.3">
      <c r="A7076" s="1" t="s">
        <v>7494</v>
      </c>
      <c r="B7076" s="1" t="s">
        <v>7174</v>
      </c>
      <c r="C7076">
        <v>2024</v>
      </c>
      <c r="D7076" s="2">
        <v>36814</v>
      </c>
      <c r="E7076" s="1" t="s">
        <v>20</v>
      </c>
      <c r="F7076">
        <v>1</v>
      </c>
      <c r="G7076">
        <v>0</v>
      </c>
      <c r="H7076">
        <v>0</v>
      </c>
      <c r="I7076" s="1" t="s">
        <v>21</v>
      </c>
      <c r="J7076" s="1"/>
      <c r="K7076">
        <v>0</v>
      </c>
      <c r="L7076" s="1" t="s">
        <v>22</v>
      </c>
      <c r="M7076" s="1" t="s">
        <v>26</v>
      </c>
      <c r="N7076" s="1" t="s">
        <v>26</v>
      </c>
      <c r="O7076">
        <v>3</v>
      </c>
      <c r="P7076" s="1" t="s">
        <v>7495</v>
      </c>
      <c r="Q7076" s="1"/>
      <c r="R7076">
        <v>0</v>
      </c>
    </row>
    <row r="7077" spans="1:18" x14ac:dyDescent="0.3">
      <c r="A7077" s="1" t="s">
        <v>7496</v>
      </c>
      <c r="B7077" s="1" t="s">
        <v>7174</v>
      </c>
      <c r="C7077">
        <v>2024</v>
      </c>
      <c r="D7077" s="2">
        <v>36814</v>
      </c>
      <c r="E7077" s="1" t="s">
        <v>20</v>
      </c>
      <c r="F7077">
        <v>1</v>
      </c>
      <c r="G7077">
        <v>0</v>
      </c>
      <c r="H7077">
        <v>0</v>
      </c>
      <c r="I7077" s="1" t="s">
        <v>21</v>
      </c>
      <c r="J7077" s="1"/>
      <c r="K7077">
        <v>0</v>
      </c>
      <c r="L7077" s="1" t="s">
        <v>22</v>
      </c>
      <c r="M7077" s="1" t="s">
        <v>26</v>
      </c>
      <c r="N7077" s="1" t="s">
        <v>26</v>
      </c>
      <c r="O7077">
        <v>1</v>
      </c>
      <c r="P7077" s="1" t="s">
        <v>227</v>
      </c>
      <c r="Q7077" s="1" t="s">
        <v>227</v>
      </c>
      <c r="R7077">
        <v>0</v>
      </c>
    </row>
    <row r="7078" spans="1:18" x14ac:dyDescent="0.3">
      <c r="A7078" s="1" t="s">
        <v>7497</v>
      </c>
      <c r="B7078" s="1" t="s">
        <v>7174</v>
      </c>
      <c r="C7078">
        <v>2024</v>
      </c>
      <c r="D7078" s="2">
        <v>36814</v>
      </c>
      <c r="E7078" s="1" t="s">
        <v>20</v>
      </c>
      <c r="F7078">
        <v>1</v>
      </c>
      <c r="G7078">
        <v>0</v>
      </c>
      <c r="H7078">
        <v>0</v>
      </c>
      <c r="I7078" s="1" t="s">
        <v>21</v>
      </c>
      <c r="J7078" s="1"/>
      <c r="K7078">
        <v>0</v>
      </c>
      <c r="L7078" s="1" t="s">
        <v>22</v>
      </c>
      <c r="M7078" s="1" t="s">
        <v>26</v>
      </c>
      <c r="N7078" s="1" t="s">
        <v>26</v>
      </c>
      <c r="O7078">
        <v>1</v>
      </c>
      <c r="P7078" s="1" t="s">
        <v>40</v>
      </c>
      <c r="Q7078" s="1" t="s">
        <v>40</v>
      </c>
      <c r="R7078">
        <v>0</v>
      </c>
    </row>
    <row r="7079" spans="1:18" x14ac:dyDescent="0.3">
      <c r="A7079" s="1" t="s">
        <v>7498</v>
      </c>
      <c r="B7079" s="1" t="s">
        <v>7174</v>
      </c>
      <c r="C7079">
        <v>2024</v>
      </c>
      <c r="D7079" s="2">
        <v>36814</v>
      </c>
      <c r="E7079" s="1" t="s">
        <v>20</v>
      </c>
      <c r="F7079">
        <v>1</v>
      </c>
      <c r="G7079">
        <v>0</v>
      </c>
      <c r="H7079">
        <v>0</v>
      </c>
      <c r="I7079" s="1" t="s">
        <v>21</v>
      </c>
      <c r="J7079" s="1"/>
      <c r="K7079">
        <v>0</v>
      </c>
      <c r="L7079" s="1" t="s">
        <v>22</v>
      </c>
      <c r="M7079" s="1" t="s">
        <v>23</v>
      </c>
      <c r="N7079" s="1" t="s">
        <v>23</v>
      </c>
      <c r="O7079">
        <v>1</v>
      </c>
      <c r="P7079" s="1" t="s">
        <v>534</v>
      </c>
      <c r="Q7079" s="1" t="s">
        <v>534</v>
      </c>
      <c r="R7079">
        <v>0</v>
      </c>
    </row>
    <row r="7080" spans="1:18" x14ac:dyDescent="0.3">
      <c r="A7080" s="1" t="s">
        <v>7499</v>
      </c>
      <c r="B7080" s="1" t="s">
        <v>7174</v>
      </c>
      <c r="C7080">
        <v>2024</v>
      </c>
      <c r="D7080" s="2">
        <v>36814</v>
      </c>
      <c r="E7080" s="1" t="s">
        <v>20</v>
      </c>
      <c r="F7080">
        <v>1</v>
      </c>
      <c r="G7080">
        <v>0</v>
      </c>
      <c r="H7080">
        <v>0</v>
      </c>
      <c r="I7080" s="1" t="s">
        <v>21</v>
      </c>
      <c r="J7080" s="1"/>
      <c r="K7080">
        <v>0</v>
      </c>
      <c r="L7080" s="1" t="s">
        <v>22</v>
      </c>
      <c r="M7080" s="1" t="s">
        <v>23</v>
      </c>
      <c r="N7080" s="1" t="s">
        <v>23</v>
      </c>
      <c r="O7080">
        <v>1</v>
      </c>
      <c r="P7080" s="1" t="s">
        <v>80</v>
      </c>
      <c r="Q7080" s="1" t="s">
        <v>80</v>
      </c>
      <c r="R7080">
        <v>0</v>
      </c>
    </row>
    <row r="7081" spans="1:18" x14ac:dyDescent="0.3">
      <c r="A7081" s="1" t="s">
        <v>7500</v>
      </c>
      <c r="B7081" s="1" t="s">
        <v>7174</v>
      </c>
      <c r="C7081">
        <v>2024</v>
      </c>
      <c r="D7081" s="2">
        <v>36814</v>
      </c>
      <c r="E7081" s="1" t="s">
        <v>20</v>
      </c>
      <c r="F7081">
        <v>1</v>
      </c>
      <c r="G7081">
        <v>0</v>
      </c>
      <c r="H7081">
        <v>0</v>
      </c>
      <c r="I7081" s="1" t="s">
        <v>21</v>
      </c>
      <c r="J7081" s="1"/>
      <c r="K7081">
        <v>0</v>
      </c>
      <c r="L7081" s="1" t="s">
        <v>22</v>
      </c>
      <c r="M7081" s="1" t="s">
        <v>35</v>
      </c>
      <c r="N7081" s="1" t="s">
        <v>35</v>
      </c>
      <c r="O7081">
        <v>1</v>
      </c>
      <c r="P7081" s="1" t="s">
        <v>858</v>
      </c>
      <c r="Q7081" s="1" t="s">
        <v>858</v>
      </c>
      <c r="R7081">
        <v>0</v>
      </c>
    </row>
    <row r="7082" spans="1:18" x14ac:dyDescent="0.3">
      <c r="A7082" s="1" t="s">
        <v>7501</v>
      </c>
      <c r="B7082" s="1" t="s">
        <v>7174</v>
      </c>
      <c r="C7082">
        <v>2024</v>
      </c>
      <c r="D7082" s="2">
        <v>36814</v>
      </c>
      <c r="E7082" s="1" t="s">
        <v>20</v>
      </c>
      <c r="F7082">
        <v>1</v>
      </c>
      <c r="G7082">
        <v>0</v>
      </c>
      <c r="H7082">
        <v>0</v>
      </c>
      <c r="I7082" s="1" t="s">
        <v>21</v>
      </c>
      <c r="J7082" s="1"/>
      <c r="K7082">
        <v>0</v>
      </c>
      <c r="L7082" s="1" t="s">
        <v>22</v>
      </c>
      <c r="M7082" s="1" t="s">
        <v>47</v>
      </c>
      <c r="N7082" s="1" t="s">
        <v>47</v>
      </c>
      <c r="O7082">
        <v>4</v>
      </c>
      <c r="P7082" s="1" t="s">
        <v>7502</v>
      </c>
      <c r="Q7082" s="1"/>
      <c r="R7082">
        <v>0</v>
      </c>
    </row>
    <row r="7083" spans="1:18" x14ac:dyDescent="0.3">
      <c r="A7083" s="1" t="s">
        <v>7503</v>
      </c>
      <c r="B7083" s="1" t="s">
        <v>7174</v>
      </c>
      <c r="C7083">
        <v>2024</v>
      </c>
      <c r="D7083" s="2">
        <v>36814</v>
      </c>
      <c r="E7083" s="1" t="s">
        <v>20</v>
      </c>
      <c r="F7083">
        <v>1</v>
      </c>
      <c r="G7083">
        <v>0</v>
      </c>
      <c r="H7083">
        <v>0</v>
      </c>
      <c r="I7083" s="1" t="s">
        <v>21</v>
      </c>
      <c r="J7083" s="1"/>
      <c r="K7083">
        <v>0</v>
      </c>
      <c r="L7083" s="1" t="s">
        <v>22</v>
      </c>
      <c r="M7083" s="1" t="s">
        <v>26</v>
      </c>
      <c r="N7083" s="1" t="s">
        <v>26</v>
      </c>
      <c r="O7083">
        <v>1</v>
      </c>
      <c r="P7083" s="1" t="s">
        <v>27</v>
      </c>
      <c r="Q7083" s="1" t="s">
        <v>27</v>
      </c>
      <c r="R7083">
        <v>0</v>
      </c>
    </row>
    <row r="7084" spans="1:18" x14ac:dyDescent="0.3">
      <c r="A7084" s="1" t="s">
        <v>7504</v>
      </c>
      <c r="B7084" s="1" t="s">
        <v>7174</v>
      </c>
      <c r="C7084">
        <v>2024</v>
      </c>
      <c r="D7084" s="2">
        <v>36814</v>
      </c>
      <c r="E7084" s="1" t="s">
        <v>20</v>
      </c>
      <c r="F7084">
        <v>1</v>
      </c>
      <c r="G7084">
        <v>0</v>
      </c>
      <c r="H7084">
        <v>0</v>
      </c>
      <c r="I7084" s="1" t="s">
        <v>21</v>
      </c>
      <c r="J7084" s="1"/>
      <c r="K7084">
        <v>0</v>
      </c>
      <c r="L7084" s="1" t="s">
        <v>22</v>
      </c>
      <c r="M7084" s="1" t="s">
        <v>23</v>
      </c>
      <c r="N7084" s="1" t="s">
        <v>23</v>
      </c>
      <c r="O7084">
        <v>1</v>
      </c>
      <c r="P7084" s="1" t="s">
        <v>534</v>
      </c>
      <c r="Q7084" s="1" t="s">
        <v>534</v>
      </c>
      <c r="R7084">
        <v>0</v>
      </c>
    </row>
    <row r="7085" spans="1:18" x14ac:dyDescent="0.3">
      <c r="A7085" s="1" t="s">
        <v>7505</v>
      </c>
      <c r="B7085" s="1" t="s">
        <v>7174</v>
      </c>
      <c r="C7085">
        <v>2024</v>
      </c>
      <c r="D7085" s="2">
        <v>36814</v>
      </c>
      <c r="E7085" s="1" t="s">
        <v>20</v>
      </c>
      <c r="F7085">
        <v>1</v>
      </c>
      <c r="G7085">
        <v>0</v>
      </c>
      <c r="H7085">
        <v>0</v>
      </c>
      <c r="I7085" s="1" t="s">
        <v>21</v>
      </c>
      <c r="J7085" s="1"/>
      <c r="K7085">
        <v>0</v>
      </c>
      <c r="L7085" s="1" t="s">
        <v>22</v>
      </c>
      <c r="M7085" s="1" t="s">
        <v>23</v>
      </c>
      <c r="N7085" s="1" t="s">
        <v>23</v>
      </c>
      <c r="O7085">
        <v>1</v>
      </c>
      <c r="P7085" s="1" t="s">
        <v>53</v>
      </c>
      <c r="Q7085" s="1" t="s">
        <v>53</v>
      </c>
      <c r="R7085">
        <v>0</v>
      </c>
    </row>
    <row r="7086" spans="1:18" x14ac:dyDescent="0.3">
      <c r="A7086" s="1" t="s">
        <v>7506</v>
      </c>
      <c r="B7086" s="1" t="s">
        <v>7174</v>
      </c>
      <c r="C7086">
        <v>2024</v>
      </c>
      <c r="D7086" s="2">
        <v>36814</v>
      </c>
      <c r="E7086" s="1" t="s">
        <v>20</v>
      </c>
      <c r="F7086">
        <v>1</v>
      </c>
      <c r="G7086">
        <v>0</v>
      </c>
      <c r="H7086">
        <v>0</v>
      </c>
      <c r="I7086" s="1" t="s">
        <v>21</v>
      </c>
      <c r="J7086" s="1"/>
      <c r="K7086">
        <v>0</v>
      </c>
      <c r="L7086" s="1" t="s">
        <v>22</v>
      </c>
      <c r="M7086" s="1" t="s">
        <v>23</v>
      </c>
      <c r="N7086" s="1" t="s">
        <v>23</v>
      </c>
      <c r="O7086">
        <v>1</v>
      </c>
      <c r="P7086" s="1" t="s">
        <v>29</v>
      </c>
      <c r="Q7086" s="1" t="s">
        <v>29</v>
      </c>
      <c r="R7086">
        <v>0</v>
      </c>
    </row>
    <row r="7087" spans="1:18" x14ac:dyDescent="0.3">
      <c r="A7087" s="1" t="s">
        <v>7507</v>
      </c>
      <c r="B7087" s="1" t="s">
        <v>7174</v>
      </c>
      <c r="C7087">
        <v>2024</v>
      </c>
      <c r="D7087" s="2">
        <v>36814</v>
      </c>
      <c r="E7087" s="1" t="s">
        <v>20</v>
      </c>
      <c r="F7087">
        <v>1</v>
      </c>
      <c r="G7087">
        <v>0</v>
      </c>
      <c r="H7087">
        <v>0</v>
      </c>
      <c r="I7087" s="1" t="s">
        <v>21</v>
      </c>
      <c r="J7087" s="1"/>
      <c r="K7087">
        <v>0</v>
      </c>
      <c r="L7087" s="1" t="s">
        <v>22</v>
      </c>
      <c r="M7087" s="1" t="s">
        <v>33</v>
      </c>
      <c r="N7087" s="1" t="s">
        <v>33</v>
      </c>
      <c r="O7087">
        <v>1</v>
      </c>
      <c r="P7087" s="1" t="s">
        <v>2432</v>
      </c>
      <c r="Q7087" s="1" t="s">
        <v>2432</v>
      </c>
      <c r="R7087">
        <v>0</v>
      </c>
    </row>
    <row r="7088" spans="1:18" x14ac:dyDescent="0.3">
      <c r="A7088" s="1" t="s">
        <v>7508</v>
      </c>
      <c r="B7088" s="1" t="s">
        <v>7174</v>
      </c>
      <c r="C7088">
        <v>2024</v>
      </c>
      <c r="D7088" s="2">
        <v>36814</v>
      </c>
      <c r="E7088" s="1" t="s">
        <v>20</v>
      </c>
      <c r="F7088">
        <v>1</v>
      </c>
      <c r="G7088">
        <v>0</v>
      </c>
      <c r="H7088">
        <v>0</v>
      </c>
      <c r="I7088" s="1" t="s">
        <v>21</v>
      </c>
      <c r="J7088" s="1"/>
      <c r="K7088">
        <v>0</v>
      </c>
      <c r="L7088" s="1" t="s">
        <v>22</v>
      </c>
      <c r="M7088" s="1" t="s">
        <v>33</v>
      </c>
      <c r="N7088" s="1" t="s">
        <v>33</v>
      </c>
      <c r="O7088">
        <v>3</v>
      </c>
      <c r="P7088" s="1" t="s">
        <v>7509</v>
      </c>
      <c r="Q7088" s="1"/>
      <c r="R7088">
        <v>0</v>
      </c>
    </row>
    <row r="7089" spans="1:18" x14ac:dyDescent="0.3">
      <c r="A7089" s="1" t="s">
        <v>7510</v>
      </c>
      <c r="B7089" s="1" t="s">
        <v>7174</v>
      </c>
      <c r="C7089">
        <v>2024</v>
      </c>
      <c r="D7089" s="2">
        <v>36814</v>
      </c>
      <c r="E7089" s="1" t="s">
        <v>20</v>
      </c>
      <c r="F7089">
        <v>1</v>
      </c>
      <c r="G7089">
        <v>0</v>
      </c>
      <c r="H7089">
        <v>0</v>
      </c>
      <c r="I7089" s="1" t="s">
        <v>21</v>
      </c>
      <c r="J7089" s="1"/>
      <c r="K7089">
        <v>0</v>
      </c>
      <c r="L7089" s="1" t="s">
        <v>22</v>
      </c>
      <c r="M7089" s="1" t="s">
        <v>26</v>
      </c>
      <c r="N7089" s="1" t="s">
        <v>26</v>
      </c>
      <c r="O7089">
        <v>1</v>
      </c>
      <c r="P7089" s="1" t="s">
        <v>27</v>
      </c>
      <c r="Q7089" s="1" t="s">
        <v>27</v>
      </c>
      <c r="R7089">
        <v>0</v>
      </c>
    </row>
    <row r="7090" spans="1:18" x14ac:dyDescent="0.3">
      <c r="A7090" s="1" t="s">
        <v>7511</v>
      </c>
      <c r="B7090" s="1" t="s">
        <v>7174</v>
      </c>
      <c r="C7090">
        <v>2024</v>
      </c>
      <c r="D7090" s="2">
        <v>36814</v>
      </c>
      <c r="E7090" s="1" t="s">
        <v>20</v>
      </c>
      <c r="F7090">
        <v>1</v>
      </c>
      <c r="G7090">
        <v>0</v>
      </c>
      <c r="H7090">
        <v>0</v>
      </c>
      <c r="I7090" s="1" t="s">
        <v>21</v>
      </c>
      <c r="J7090" s="1"/>
      <c r="K7090">
        <v>0</v>
      </c>
      <c r="L7090" s="1" t="s">
        <v>22</v>
      </c>
      <c r="M7090" s="1" t="s">
        <v>33</v>
      </c>
      <c r="N7090" s="1" t="s">
        <v>33</v>
      </c>
      <c r="O7090">
        <v>1</v>
      </c>
      <c r="P7090" s="1" t="s">
        <v>878</v>
      </c>
      <c r="Q7090" s="1" t="s">
        <v>878</v>
      </c>
      <c r="R7090">
        <v>0</v>
      </c>
    </row>
    <row r="7091" spans="1:18" x14ac:dyDescent="0.3">
      <c r="A7091" s="1" t="s">
        <v>7512</v>
      </c>
      <c r="B7091" s="1" t="s">
        <v>7174</v>
      </c>
      <c r="C7091">
        <v>2024</v>
      </c>
      <c r="D7091" s="2">
        <v>36814</v>
      </c>
      <c r="E7091" s="1" t="s">
        <v>20</v>
      </c>
      <c r="F7091">
        <v>1</v>
      </c>
      <c r="G7091">
        <v>0</v>
      </c>
      <c r="H7091">
        <v>0</v>
      </c>
      <c r="I7091" s="1" t="s">
        <v>21</v>
      </c>
      <c r="J7091" s="1"/>
      <c r="K7091">
        <v>0</v>
      </c>
      <c r="L7091" s="1" t="s">
        <v>22</v>
      </c>
      <c r="M7091" s="1" t="s">
        <v>26</v>
      </c>
      <c r="N7091" s="1" t="s">
        <v>26</v>
      </c>
      <c r="O7091">
        <v>1</v>
      </c>
      <c r="P7091" s="1" t="s">
        <v>2432</v>
      </c>
      <c r="Q7091" s="1" t="s">
        <v>2432</v>
      </c>
      <c r="R7091">
        <v>0</v>
      </c>
    </row>
    <row r="7092" spans="1:18" x14ac:dyDescent="0.3">
      <c r="A7092" s="1" t="s">
        <v>7513</v>
      </c>
      <c r="B7092" s="1" t="s">
        <v>7174</v>
      </c>
      <c r="C7092">
        <v>2024</v>
      </c>
      <c r="D7092" s="2">
        <v>36814</v>
      </c>
      <c r="E7092" s="1" t="s">
        <v>20</v>
      </c>
      <c r="F7092">
        <v>1</v>
      </c>
      <c r="G7092">
        <v>0</v>
      </c>
      <c r="H7092">
        <v>0</v>
      </c>
      <c r="I7092" s="1" t="s">
        <v>21</v>
      </c>
      <c r="J7092" s="1"/>
      <c r="K7092">
        <v>0</v>
      </c>
      <c r="L7092" s="1" t="s">
        <v>22</v>
      </c>
      <c r="M7092" s="1" t="s">
        <v>23</v>
      </c>
      <c r="N7092" s="1" t="s">
        <v>23</v>
      </c>
      <c r="O7092">
        <v>2</v>
      </c>
      <c r="P7092" s="1" t="s">
        <v>5864</v>
      </c>
      <c r="Q7092" s="1"/>
      <c r="R7092">
        <v>0</v>
      </c>
    </row>
    <row r="7093" spans="1:18" x14ac:dyDescent="0.3">
      <c r="A7093" s="1" t="s">
        <v>7514</v>
      </c>
      <c r="B7093" s="1" t="s">
        <v>7174</v>
      </c>
      <c r="C7093">
        <v>2024</v>
      </c>
      <c r="D7093" s="2">
        <v>36814</v>
      </c>
      <c r="E7093" s="1" t="s">
        <v>20</v>
      </c>
      <c r="F7093">
        <v>1</v>
      </c>
      <c r="G7093">
        <v>0</v>
      </c>
      <c r="H7093">
        <v>0</v>
      </c>
      <c r="I7093" s="1" t="s">
        <v>21</v>
      </c>
      <c r="J7093" s="1"/>
      <c r="K7093">
        <v>0</v>
      </c>
      <c r="L7093" s="1" t="s">
        <v>22</v>
      </c>
      <c r="M7093" s="1" t="s">
        <v>26</v>
      </c>
      <c r="N7093" s="1" t="s">
        <v>26</v>
      </c>
      <c r="O7093">
        <v>1</v>
      </c>
      <c r="P7093" s="1" t="s">
        <v>40</v>
      </c>
      <c r="Q7093" s="1" t="s">
        <v>40</v>
      </c>
      <c r="R7093">
        <v>0</v>
      </c>
    </row>
    <row r="7094" spans="1:18" x14ac:dyDescent="0.3">
      <c r="A7094" s="1" t="s">
        <v>7515</v>
      </c>
      <c r="B7094" s="1" t="s">
        <v>7174</v>
      </c>
      <c r="C7094">
        <v>2024</v>
      </c>
      <c r="D7094" s="2">
        <v>36814</v>
      </c>
      <c r="E7094" s="1" t="s">
        <v>20</v>
      </c>
      <c r="F7094">
        <v>1</v>
      </c>
      <c r="G7094">
        <v>0</v>
      </c>
      <c r="H7094">
        <v>0</v>
      </c>
      <c r="I7094" s="1" t="s">
        <v>21</v>
      </c>
      <c r="J7094" s="1"/>
      <c r="K7094">
        <v>0</v>
      </c>
      <c r="L7094" s="1" t="s">
        <v>22</v>
      </c>
      <c r="M7094" s="1" t="s">
        <v>26</v>
      </c>
      <c r="N7094" s="1" t="s">
        <v>26</v>
      </c>
      <c r="O7094">
        <v>1</v>
      </c>
      <c r="P7094" s="1" t="s">
        <v>534</v>
      </c>
      <c r="Q7094" s="1" t="s">
        <v>534</v>
      </c>
      <c r="R7094">
        <v>0</v>
      </c>
    </row>
    <row r="7095" spans="1:18" x14ac:dyDescent="0.3">
      <c r="A7095" s="1" t="s">
        <v>7516</v>
      </c>
      <c r="B7095" s="1" t="s">
        <v>7174</v>
      </c>
      <c r="C7095">
        <v>2024</v>
      </c>
      <c r="D7095" s="2">
        <v>36814</v>
      </c>
      <c r="E7095" s="1" t="s">
        <v>20</v>
      </c>
      <c r="F7095">
        <v>1</v>
      </c>
      <c r="G7095">
        <v>0</v>
      </c>
      <c r="H7095">
        <v>0</v>
      </c>
      <c r="I7095" s="1" t="s">
        <v>21</v>
      </c>
      <c r="J7095" s="1"/>
      <c r="K7095">
        <v>0</v>
      </c>
      <c r="L7095" s="1" t="s">
        <v>22</v>
      </c>
      <c r="M7095" s="1" t="s">
        <v>23</v>
      </c>
      <c r="N7095" s="1" t="s">
        <v>23</v>
      </c>
      <c r="O7095">
        <v>1</v>
      </c>
      <c r="P7095" s="1" t="s">
        <v>27</v>
      </c>
      <c r="Q7095" s="1" t="s">
        <v>27</v>
      </c>
      <c r="R7095">
        <v>0</v>
      </c>
    </row>
    <row r="7096" spans="1:18" x14ac:dyDescent="0.3">
      <c r="A7096" s="1" t="s">
        <v>7517</v>
      </c>
      <c r="B7096" s="1" t="s">
        <v>7174</v>
      </c>
      <c r="C7096">
        <v>2024</v>
      </c>
      <c r="D7096" s="2">
        <v>36814</v>
      </c>
      <c r="E7096" s="1" t="s">
        <v>20</v>
      </c>
      <c r="F7096">
        <v>1</v>
      </c>
      <c r="G7096">
        <v>0</v>
      </c>
      <c r="H7096">
        <v>0</v>
      </c>
      <c r="I7096" s="1" t="s">
        <v>21</v>
      </c>
      <c r="J7096" s="1"/>
      <c r="K7096">
        <v>0</v>
      </c>
      <c r="L7096" s="1" t="s">
        <v>22</v>
      </c>
      <c r="M7096" s="1" t="s">
        <v>26</v>
      </c>
      <c r="N7096" s="1" t="s">
        <v>26</v>
      </c>
      <c r="O7096">
        <v>1</v>
      </c>
      <c r="P7096" s="1" t="s">
        <v>534</v>
      </c>
      <c r="Q7096" s="1" t="s">
        <v>534</v>
      </c>
      <c r="R7096">
        <v>0</v>
      </c>
    </row>
    <row r="7097" spans="1:18" x14ac:dyDescent="0.3">
      <c r="A7097" s="1" t="s">
        <v>7518</v>
      </c>
      <c r="B7097" s="1" t="s">
        <v>7174</v>
      </c>
      <c r="C7097">
        <v>2024</v>
      </c>
      <c r="D7097" s="2">
        <v>36814</v>
      </c>
      <c r="E7097" s="1" t="s">
        <v>20</v>
      </c>
      <c r="F7097">
        <v>1</v>
      </c>
      <c r="G7097">
        <v>0</v>
      </c>
      <c r="H7097">
        <v>0</v>
      </c>
      <c r="I7097" s="1" t="s">
        <v>21</v>
      </c>
      <c r="J7097" s="1"/>
      <c r="K7097">
        <v>0</v>
      </c>
      <c r="L7097" s="1" t="s">
        <v>22</v>
      </c>
      <c r="M7097" s="1" t="s">
        <v>33</v>
      </c>
      <c r="N7097" s="1" t="s">
        <v>33</v>
      </c>
      <c r="O7097">
        <v>1</v>
      </c>
      <c r="P7097" s="1" t="s">
        <v>24</v>
      </c>
      <c r="Q7097" s="1" t="s">
        <v>24</v>
      </c>
      <c r="R7097">
        <v>0</v>
      </c>
    </row>
    <row r="7098" spans="1:18" x14ac:dyDescent="0.3">
      <c r="A7098" s="1" t="s">
        <v>7519</v>
      </c>
      <c r="B7098" s="1" t="s">
        <v>7174</v>
      </c>
      <c r="C7098">
        <v>2024</v>
      </c>
      <c r="D7098" s="2">
        <v>36814</v>
      </c>
      <c r="E7098" s="1" t="s">
        <v>20</v>
      </c>
      <c r="F7098">
        <v>1</v>
      </c>
      <c r="G7098">
        <v>0</v>
      </c>
      <c r="H7098">
        <v>0</v>
      </c>
      <c r="I7098" s="1" t="s">
        <v>21</v>
      </c>
      <c r="J7098" s="1"/>
      <c r="K7098">
        <v>0</v>
      </c>
      <c r="L7098" s="1" t="s">
        <v>22</v>
      </c>
      <c r="M7098" s="1" t="s">
        <v>26</v>
      </c>
      <c r="N7098" s="1" t="s">
        <v>26</v>
      </c>
      <c r="O7098">
        <v>1</v>
      </c>
      <c r="P7098" s="1" t="s">
        <v>40</v>
      </c>
      <c r="Q7098" s="1" t="s">
        <v>40</v>
      </c>
      <c r="R7098">
        <v>0</v>
      </c>
    </row>
    <row r="7099" spans="1:18" x14ac:dyDescent="0.3">
      <c r="A7099" s="1" t="s">
        <v>7520</v>
      </c>
      <c r="B7099" s="1" t="s">
        <v>7174</v>
      </c>
      <c r="C7099">
        <v>2024</v>
      </c>
      <c r="D7099" s="2">
        <v>36814</v>
      </c>
      <c r="E7099" s="1" t="s">
        <v>20</v>
      </c>
      <c r="F7099">
        <v>1</v>
      </c>
      <c r="G7099">
        <v>0</v>
      </c>
      <c r="H7099">
        <v>0</v>
      </c>
      <c r="I7099" s="1" t="s">
        <v>21</v>
      </c>
      <c r="J7099" s="1"/>
      <c r="K7099">
        <v>0</v>
      </c>
      <c r="L7099" s="1" t="s">
        <v>22</v>
      </c>
      <c r="M7099" s="1" t="s">
        <v>26</v>
      </c>
      <c r="N7099" s="1" t="s">
        <v>26</v>
      </c>
      <c r="O7099">
        <v>1</v>
      </c>
      <c r="P7099" s="1" t="s">
        <v>40</v>
      </c>
      <c r="Q7099" s="1" t="s">
        <v>40</v>
      </c>
      <c r="R7099">
        <v>0</v>
      </c>
    </row>
    <row r="7100" spans="1:18" x14ac:dyDescent="0.3">
      <c r="A7100" s="1" t="s">
        <v>7521</v>
      </c>
      <c r="B7100" s="1" t="s">
        <v>7174</v>
      </c>
      <c r="C7100">
        <v>2024</v>
      </c>
      <c r="D7100" s="2">
        <v>36814</v>
      </c>
      <c r="E7100" s="1" t="s">
        <v>20</v>
      </c>
      <c r="F7100">
        <v>1</v>
      </c>
      <c r="G7100">
        <v>0</v>
      </c>
      <c r="H7100">
        <v>0</v>
      </c>
      <c r="I7100" s="1" t="s">
        <v>21</v>
      </c>
      <c r="J7100" s="1"/>
      <c r="K7100">
        <v>0</v>
      </c>
      <c r="L7100" s="1" t="s">
        <v>22</v>
      </c>
      <c r="M7100" s="1" t="s">
        <v>26</v>
      </c>
      <c r="N7100" s="1" t="s">
        <v>26</v>
      </c>
      <c r="O7100">
        <v>1</v>
      </c>
      <c r="P7100" s="1" t="s">
        <v>878</v>
      </c>
      <c r="Q7100" s="1" t="s">
        <v>878</v>
      </c>
      <c r="R7100">
        <v>0</v>
      </c>
    </row>
    <row r="7101" spans="1:18" x14ac:dyDescent="0.3">
      <c r="A7101" s="1" t="s">
        <v>7522</v>
      </c>
      <c r="B7101" s="1" t="s">
        <v>7174</v>
      </c>
      <c r="C7101">
        <v>2024</v>
      </c>
      <c r="D7101" s="2">
        <v>36814</v>
      </c>
      <c r="E7101" s="1" t="s">
        <v>20</v>
      </c>
      <c r="F7101">
        <v>1</v>
      </c>
      <c r="G7101">
        <v>0</v>
      </c>
      <c r="H7101">
        <v>0</v>
      </c>
      <c r="I7101" s="1" t="s">
        <v>21</v>
      </c>
      <c r="J7101" s="1"/>
      <c r="K7101">
        <v>0</v>
      </c>
      <c r="L7101" s="1" t="s">
        <v>22</v>
      </c>
      <c r="M7101" s="1" t="s">
        <v>26</v>
      </c>
      <c r="N7101" s="1" t="s">
        <v>26</v>
      </c>
      <c r="O7101">
        <v>1</v>
      </c>
      <c r="P7101" s="1" t="s">
        <v>534</v>
      </c>
      <c r="Q7101" s="1" t="s">
        <v>534</v>
      </c>
      <c r="R7101">
        <v>0</v>
      </c>
    </row>
    <row r="7102" spans="1:18" x14ac:dyDescent="0.3">
      <c r="A7102" s="1" t="s">
        <v>7523</v>
      </c>
      <c r="B7102" s="1" t="s">
        <v>7174</v>
      </c>
      <c r="C7102">
        <v>2024</v>
      </c>
      <c r="D7102" s="2">
        <v>36814</v>
      </c>
      <c r="E7102" s="1" t="s">
        <v>20</v>
      </c>
      <c r="F7102">
        <v>1</v>
      </c>
      <c r="G7102">
        <v>0</v>
      </c>
      <c r="H7102">
        <v>0</v>
      </c>
      <c r="I7102" s="1" t="s">
        <v>21</v>
      </c>
      <c r="J7102" s="1"/>
      <c r="K7102">
        <v>0</v>
      </c>
      <c r="L7102" s="1" t="s">
        <v>22</v>
      </c>
      <c r="M7102" s="1" t="s">
        <v>23</v>
      </c>
      <c r="N7102" s="1" t="s">
        <v>23</v>
      </c>
      <c r="O7102">
        <v>1</v>
      </c>
      <c r="P7102" s="1" t="s">
        <v>227</v>
      </c>
      <c r="Q7102" s="1" t="s">
        <v>227</v>
      </c>
      <c r="R7102">
        <v>0</v>
      </c>
    </row>
    <row r="7103" spans="1:18" x14ac:dyDescent="0.3">
      <c r="A7103" s="1" t="s">
        <v>7524</v>
      </c>
      <c r="B7103" s="1" t="s">
        <v>7174</v>
      </c>
      <c r="C7103">
        <v>2024</v>
      </c>
      <c r="D7103" s="2">
        <v>36814</v>
      </c>
      <c r="E7103" s="1" t="s">
        <v>20</v>
      </c>
      <c r="F7103">
        <v>1</v>
      </c>
      <c r="G7103">
        <v>0</v>
      </c>
      <c r="H7103">
        <v>0</v>
      </c>
      <c r="I7103" s="1" t="s">
        <v>21</v>
      </c>
      <c r="J7103" s="1"/>
      <c r="K7103">
        <v>0</v>
      </c>
      <c r="L7103" s="1" t="s">
        <v>22</v>
      </c>
      <c r="M7103" s="1" t="s">
        <v>23</v>
      </c>
      <c r="N7103" s="1" t="s">
        <v>23</v>
      </c>
      <c r="O7103">
        <v>1</v>
      </c>
      <c r="P7103" s="1" t="s">
        <v>2432</v>
      </c>
      <c r="Q7103" s="1" t="s">
        <v>2432</v>
      </c>
      <c r="R7103">
        <v>0</v>
      </c>
    </row>
    <row r="7104" spans="1:18" x14ac:dyDescent="0.3">
      <c r="A7104" s="1" t="s">
        <v>7525</v>
      </c>
      <c r="B7104" s="1" t="s">
        <v>7174</v>
      </c>
      <c r="C7104">
        <v>2024</v>
      </c>
      <c r="D7104" s="2">
        <v>36814</v>
      </c>
      <c r="E7104" s="1" t="s">
        <v>20</v>
      </c>
      <c r="F7104">
        <v>1</v>
      </c>
      <c r="G7104">
        <v>0</v>
      </c>
      <c r="H7104">
        <v>0</v>
      </c>
      <c r="I7104" s="1" t="s">
        <v>21</v>
      </c>
      <c r="J7104" s="1"/>
      <c r="K7104">
        <v>0</v>
      </c>
      <c r="L7104" s="1" t="s">
        <v>22</v>
      </c>
      <c r="M7104" s="1" t="s">
        <v>26</v>
      </c>
      <c r="N7104" s="1" t="s">
        <v>26</v>
      </c>
      <c r="O7104">
        <v>1</v>
      </c>
      <c r="P7104" s="1" t="s">
        <v>27</v>
      </c>
      <c r="Q7104" s="1" t="s">
        <v>27</v>
      </c>
      <c r="R7104">
        <v>0</v>
      </c>
    </row>
    <row r="7105" spans="1:18" x14ac:dyDescent="0.3">
      <c r="A7105" s="1" t="s">
        <v>7526</v>
      </c>
      <c r="B7105" s="1" t="s">
        <v>7174</v>
      </c>
      <c r="C7105">
        <v>2024</v>
      </c>
      <c r="D7105" s="2">
        <v>36814</v>
      </c>
      <c r="E7105" s="1" t="s">
        <v>20</v>
      </c>
      <c r="F7105">
        <v>1</v>
      </c>
      <c r="G7105">
        <v>0</v>
      </c>
      <c r="H7105">
        <v>0</v>
      </c>
      <c r="I7105" s="1" t="s">
        <v>21</v>
      </c>
      <c r="J7105" s="1"/>
      <c r="K7105">
        <v>0</v>
      </c>
      <c r="L7105" s="1" t="s">
        <v>22</v>
      </c>
      <c r="M7105" s="1" t="s">
        <v>26</v>
      </c>
      <c r="N7105" s="1" t="s">
        <v>26</v>
      </c>
      <c r="O7105">
        <v>1</v>
      </c>
      <c r="P7105" s="1" t="s">
        <v>3350</v>
      </c>
      <c r="Q7105" s="1" t="s">
        <v>3350</v>
      </c>
      <c r="R7105">
        <v>0</v>
      </c>
    </row>
    <row r="7106" spans="1:18" x14ac:dyDescent="0.3">
      <c r="A7106" s="1" t="s">
        <v>7527</v>
      </c>
      <c r="B7106" s="1" t="s">
        <v>7174</v>
      </c>
      <c r="C7106">
        <v>2024</v>
      </c>
      <c r="D7106" s="2">
        <v>36814</v>
      </c>
      <c r="E7106" s="1" t="s">
        <v>20</v>
      </c>
      <c r="F7106">
        <v>1</v>
      </c>
      <c r="G7106">
        <v>0</v>
      </c>
      <c r="H7106">
        <v>0</v>
      </c>
      <c r="I7106" s="1" t="s">
        <v>21</v>
      </c>
      <c r="J7106" s="1"/>
      <c r="K7106">
        <v>0</v>
      </c>
      <c r="L7106" s="1" t="s">
        <v>22</v>
      </c>
      <c r="M7106" s="1" t="s">
        <v>26</v>
      </c>
      <c r="N7106" s="1" t="s">
        <v>26</v>
      </c>
      <c r="O7106">
        <v>1</v>
      </c>
      <c r="P7106" s="1" t="s">
        <v>2432</v>
      </c>
      <c r="Q7106" s="1" t="s">
        <v>2432</v>
      </c>
      <c r="R7106">
        <v>0</v>
      </c>
    </row>
    <row r="7107" spans="1:18" x14ac:dyDescent="0.3">
      <c r="A7107" s="1" t="s">
        <v>7528</v>
      </c>
      <c r="B7107" s="1" t="s">
        <v>7174</v>
      </c>
      <c r="C7107">
        <v>2024</v>
      </c>
      <c r="D7107" s="2">
        <v>36814</v>
      </c>
      <c r="E7107" s="1" t="s">
        <v>20</v>
      </c>
      <c r="F7107">
        <v>1</v>
      </c>
      <c r="G7107">
        <v>0</v>
      </c>
      <c r="H7107">
        <v>0</v>
      </c>
      <c r="I7107" s="1" t="s">
        <v>21</v>
      </c>
      <c r="J7107" s="1"/>
      <c r="K7107">
        <v>0</v>
      </c>
      <c r="L7107" s="1" t="s">
        <v>22</v>
      </c>
      <c r="M7107" s="1" t="s">
        <v>26</v>
      </c>
      <c r="N7107" s="1" t="s">
        <v>26</v>
      </c>
      <c r="O7107">
        <v>1</v>
      </c>
      <c r="P7107" s="1" t="s">
        <v>534</v>
      </c>
      <c r="Q7107" s="1" t="s">
        <v>534</v>
      </c>
      <c r="R7107">
        <v>0</v>
      </c>
    </row>
    <row r="7108" spans="1:18" x14ac:dyDescent="0.3">
      <c r="A7108" s="1" t="s">
        <v>7529</v>
      </c>
      <c r="B7108" s="1" t="s">
        <v>7174</v>
      </c>
      <c r="C7108">
        <v>2024</v>
      </c>
      <c r="D7108" s="2">
        <v>36814</v>
      </c>
      <c r="E7108" s="1" t="s">
        <v>20</v>
      </c>
      <c r="F7108">
        <v>1</v>
      </c>
      <c r="G7108">
        <v>0</v>
      </c>
      <c r="H7108">
        <v>0</v>
      </c>
      <c r="I7108" s="1" t="s">
        <v>21</v>
      </c>
      <c r="J7108" s="1"/>
      <c r="K7108">
        <v>0</v>
      </c>
      <c r="L7108" s="1" t="s">
        <v>22</v>
      </c>
      <c r="M7108" s="1" t="s">
        <v>26</v>
      </c>
      <c r="N7108" s="1" t="s">
        <v>26</v>
      </c>
      <c r="O7108">
        <v>1</v>
      </c>
      <c r="P7108" s="1" t="s">
        <v>27</v>
      </c>
      <c r="Q7108" s="1" t="s">
        <v>27</v>
      </c>
      <c r="R7108">
        <v>0</v>
      </c>
    </row>
    <row r="7109" spans="1:18" x14ac:dyDescent="0.3">
      <c r="A7109" s="1" t="s">
        <v>7530</v>
      </c>
      <c r="B7109" s="1" t="s">
        <v>7174</v>
      </c>
      <c r="C7109">
        <v>2024</v>
      </c>
      <c r="D7109" s="2">
        <v>36814</v>
      </c>
      <c r="E7109" s="1" t="s">
        <v>20</v>
      </c>
      <c r="F7109">
        <v>1</v>
      </c>
      <c r="G7109">
        <v>0</v>
      </c>
      <c r="H7109">
        <v>0</v>
      </c>
      <c r="I7109" s="1" t="s">
        <v>21</v>
      </c>
      <c r="J7109" s="1"/>
      <c r="K7109">
        <v>0</v>
      </c>
      <c r="L7109" s="1" t="s">
        <v>22</v>
      </c>
      <c r="M7109" s="1" t="s">
        <v>47</v>
      </c>
      <c r="N7109" s="1" t="s">
        <v>47</v>
      </c>
      <c r="O7109">
        <v>1</v>
      </c>
      <c r="P7109" s="1" t="s">
        <v>27</v>
      </c>
      <c r="Q7109" s="1" t="s">
        <v>27</v>
      </c>
      <c r="R7109">
        <v>0</v>
      </c>
    </row>
    <row r="7110" spans="1:18" x14ac:dyDescent="0.3">
      <c r="A7110" s="1" t="s">
        <v>7531</v>
      </c>
      <c r="B7110" s="1" t="s">
        <v>7174</v>
      </c>
      <c r="C7110">
        <v>2024</v>
      </c>
      <c r="D7110" s="2">
        <v>36814</v>
      </c>
      <c r="E7110" s="1" t="s">
        <v>20</v>
      </c>
      <c r="F7110">
        <v>1</v>
      </c>
      <c r="G7110">
        <v>0</v>
      </c>
      <c r="H7110">
        <v>0</v>
      </c>
      <c r="I7110" s="1" t="s">
        <v>21</v>
      </c>
      <c r="J7110" s="1"/>
      <c r="K7110">
        <v>0</v>
      </c>
      <c r="L7110" s="1" t="s">
        <v>22</v>
      </c>
      <c r="M7110" s="1" t="s">
        <v>47</v>
      </c>
      <c r="N7110" s="1" t="s">
        <v>47</v>
      </c>
      <c r="O7110">
        <v>1</v>
      </c>
      <c r="P7110" s="1" t="s">
        <v>134</v>
      </c>
      <c r="Q7110" s="1" t="s">
        <v>134</v>
      </c>
      <c r="R7110">
        <v>0</v>
      </c>
    </row>
    <row r="7111" spans="1:18" x14ac:dyDescent="0.3">
      <c r="A7111" s="1" t="s">
        <v>7532</v>
      </c>
      <c r="B7111" s="1" t="s">
        <v>7174</v>
      </c>
      <c r="C7111">
        <v>2024</v>
      </c>
      <c r="D7111" s="2">
        <v>36814</v>
      </c>
      <c r="E7111" s="1" t="s">
        <v>20</v>
      </c>
      <c r="F7111">
        <v>1</v>
      </c>
      <c r="G7111">
        <v>0</v>
      </c>
      <c r="H7111">
        <v>0</v>
      </c>
      <c r="I7111" s="1" t="s">
        <v>21</v>
      </c>
      <c r="J7111" s="1"/>
      <c r="K7111">
        <v>0</v>
      </c>
      <c r="L7111" s="1" t="s">
        <v>22</v>
      </c>
      <c r="M7111" s="1" t="s">
        <v>26</v>
      </c>
      <c r="N7111" s="1" t="s">
        <v>26</v>
      </c>
      <c r="O7111">
        <v>1</v>
      </c>
      <c r="P7111" s="1" t="s">
        <v>2432</v>
      </c>
      <c r="Q7111" s="1" t="s">
        <v>2432</v>
      </c>
      <c r="R7111">
        <v>0</v>
      </c>
    </row>
    <row r="7112" spans="1:18" x14ac:dyDescent="0.3">
      <c r="A7112" s="1" t="s">
        <v>7533</v>
      </c>
      <c r="B7112" s="1" t="s">
        <v>7174</v>
      </c>
      <c r="C7112">
        <v>2024</v>
      </c>
      <c r="D7112" s="2">
        <v>36814</v>
      </c>
      <c r="E7112" s="1" t="s">
        <v>20</v>
      </c>
      <c r="F7112">
        <v>1</v>
      </c>
      <c r="G7112">
        <v>0</v>
      </c>
      <c r="H7112">
        <v>0</v>
      </c>
      <c r="I7112" s="1" t="s">
        <v>21</v>
      </c>
      <c r="J7112" s="1"/>
      <c r="K7112">
        <v>0</v>
      </c>
      <c r="L7112" s="1" t="s">
        <v>22</v>
      </c>
      <c r="M7112" s="1" t="s">
        <v>23</v>
      </c>
      <c r="N7112" s="1" t="s">
        <v>23</v>
      </c>
      <c r="O7112">
        <v>5</v>
      </c>
      <c r="P7112" s="1" t="s">
        <v>7534</v>
      </c>
      <c r="Q7112" s="1"/>
      <c r="R7112">
        <v>0</v>
      </c>
    </row>
    <row r="7113" spans="1:18" x14ac:dyDescent="0.3">
      <c r="A7113" s="1" t="s">
        <v>7535</v>
      </c>
      <c r="B7113" s="1" t="s">
        <v>7174</v>
      </c>
      <c r="C7113">
        <v>2024</v>
      </c>
      <c r="D7113" s="2">
        <v>36814</v>
      </c>
      <c r="E7113" s="1" t="s">
        <v>20</v>
      </c>
      <c r="F7113">
        <v>1</v>
      </c>
      <c r="G7113">
        <v>0</v>
      </c>
      <c r="H7113">
        <v>0</v>
      </c>
      <c r="I7113" s="1" t="s">
        <v>21</v>
      </c>
      <c r="J7113" s="1"/>
      <c r="K7113">
        <v>0</v>
      </c>
      <c r="L7113" s="1" t="s">
        <v>22</v>
      </c>
      <c r="M7113" s="1" t="s">
        <v>26</v>
      </c>
      <c r="N7113" s="1" t="s">
        <v>26</v>
      </c>
      <c r="O7113">
        <v>1</v>
      </c>
      <c r="P7113" s="1" t="s">
        <v>27</v>
      </c>
      <c r="Q7113" s="1" t="s">
        <v>27</v>
      </c>
      <c r="R7113">
        <v>0</v>
      </c>
    </row>
    <row r="7114" spans="1:18" x14ac:dyDescent="0.3">
      <c r="A7114" s="1" t="s">
        <v>7536</v>
      </c>
      <c r="B7114" s="1" t="s">
        <v>7174</v>
      </c>
      <c r="C7114">
        <v>2024</v>
      </c>
      <c r="D7114" s="2">
        <v>36814</v>
      </c>
      <c r="E7114" s="1" t="s">
        <v>20</v>
      </c>
      <c r="F7114">
        <v>1</v>
      </c>
      <c r="G7114">
        <v>0</v>
      </c>
      <c r="H7114">
        <v>0</v>
      </c>
      <c r="I7114" s="1" t="s">
        <v>21</v>
      </c>
      <c r="J7114" s="1"/>
      <c r="K7114">
        <v>0</v>
      </c>
      <c r="L7114" s="1" t="s">
        <v>22</v>
      </c>
      <c r="M7114" s="1" t="s">
        <v>33</v>
      </c>
      <c r="N7114" s="1" t="s">
        <v>33</v>
      </c>
      <c r="O7114">
        <v>1</v>
      </c>
      <c r="P7114" s="1" t="s">
        <v>78</v>
      </c>
      <c r="Q7114" s="1" t="s">
        <v>78</v>
      </c>
      <c r="R7114">
        <v>0</v>
      </c>
    </row>
    <row r="7115" spans="1:18" x14ac:dyDescent="0.3">
      <c r="A7115" s="1" t="s">
        <v>7537</v>
      </c>
      <c r="B7115" s="1" t="s">
        <v>7174</v>
      </c>
      <c r="C7115">
        <v>2024</v>
      </c>
      <c r="D7115" s="2">
        <v>36814</v>
      </c>
      <c r="E7115" s="1" t="s">
        <v>20</v>
      </c>
      <c r="F7115">
        <v>1</v>
      </c>
      <c r="G7115">
        <v>0</v>
      </c>
      <c r="H7115">
        <v>0</v>
      </c>
      <c r="I7115" s="1" t="s">
        <v>21</v>
      </c>
      <c r="J7115" s="1"/>
      <c r="K7115">
        <v>0</v>
      </c>
      <c r="L7115" s="1" t="s">
        <v>22</v>
      </c>
      <c r="M7115" s="1" t="s">
        <v>26</v>
      </c>
      <c r="N7115" s="1" t="s">
        <v>26</v>
      </c>
      <c r="O7115">
        <v>1</v>
      </c>
      <c r="P7115" s="1" t="s">
        <v>40</v>
      </c>
      <c r="Q7115" s="1" t="s">
        <v>40</v>
      </c>
      <c r="R7115">
        <v>0</v>
      </c>
    </row>
    <row r="7116" spans="1:18" x14ac:dyDescent="0.3">
      <c r="A7116" s="1" t="s">
        <v>7538</v>
      </c>
      <c r="B7116" s="1" t="s">
        <v>7174</v>
      </c>
      <c r="C7116">
        <v>2024</v>
      </c>
      <c r="D7116" s="2">
        <v>36814</v>
      </c>
      <c r="E7116" s="1" t="s">
        <v>20</v>
      </c>
      <c r="F7116">
        <v>1</v>
      </c>
      <c r="G7116">
        <v>0</v>
      </c>
      <c r="H7116">
        <v>0</v>
      </c>
      <c r="I7116" s="1" t="s">
        <v>21</v>
      </c>
      <c r="J7116" s="1"/>
      <c r="K7116">
        <v>0</v>
      </c>
      <c r="L7116" s="1" t="s">
        <v>22</v>
      </c>
      <c r="M7116" s="1" t="s">
        <v>26</v>
      </c>
      <c r="N7116" s="1" t="s">
        <v>26</v>
      </c>
      <c r="O7116">
        <v>1</v>
      </c>
      <c r="P7116" s="1" t="s">
        <v>27</v>
      </c>
      <c r="Q7116" s="1" t="s">
        <v>27</v>
      </c>
      <c r="R7116">
        <v>0</v>
      </c>
    </row>
    <row r="7117" spans="1:18" x14ac:dyDescent="0.3">
      <c r="A7117" s="1" t="s">
        <v>7539</v>
      </c>
      <c r="B7117" s="1" t="s">
        <v>7174</v>
      </c>
      <c r="C7117">
        <v>2024</v>
      </c>
      <c r="D7117" s="2">
        <v>36814</v>
      </c>
      <c r="E7117" s="1" t="s">
        <v>20</v>
      </c>
      <c r="F7117">
        <v>1</v>
      </c>
      <c r="G7117">
        <v>0</v>
      </c>
      <c r="H7117">
        <v>0</v>
      </c>
      <c r="I7117" s="1" t="s">
        <v>21</v>
      </c>
      <c r="J7117" s="1"/>
      <c r="K7117">
        <v>0</v>
      </c>
      <c r="L7117" s="1" t="s">
        <v>22</v>
      </c>
      <c r="M7117" s="1" t="s">
        <v>23</v>
      </c>
      <c r="N7117" s="1" t="s">
        <v>23</v>
      </c>
      <c r="O7117">
        <v>1</v>
      </c>
      <c r="P7117" s="1" t="s">
        <v>40</v>
      </c>
      <c r="Q7117" s="1" t="s">
        <v>40</v>
      </c>
      <c r="R7117">
        <v>0</v>
      </c>
    </row>
    <row r="7118" spans="1:18" x14ac:dyDescent="0.3">
      <c r="A7118" s="1" t="s">
        <v>7540</v>
      </c>
      <c r="B7118" s="1" t="s">
        <v>7174</v>
      </c>
      <c r="C7118">
        <v>2024</v>
      </c>
      <c r="D7118" s="2">
        <v>36814</v>
      </c>
      <c r="E7118" s="1" t="s">
        <v>20</v>
      </c>
      <c r="F7118">
        <v>1</v>
      </c>
      <c r="G7118">
        <v>0</v>
      </c>
      <c r="H7118">
        <v>0</v>
      </c>
      <c r="I7118" s="1" t="s">
        <v>21</v>
      </c>
      <c r="J7118" s="1"/>
      <c r="K7118">
        <v>0</v>
      </c>
      <c r="L7118" s="1" t="s">
        <v>22</v>
      </c>
      <c r="M7118" s="1" t="s">
        <v>26</v>
      </c>
      <c r="N7118" s="1" t="s">
        <v>26</v>
      </c>
      <c r="O7118">
        <v>1</v>
      </c>
      <c r="P7118" s="1" t="s">
        <v>82</v>
      </c>
      <c r="Q7118" s="1" t="s">
        <v>82</v>
      </c>
      <c r="R7118">
        <v>0</v>
      </c>
    </row>
    <row r="7119" spans="1:18" x14ac:dyDescent="0.3">
      <c r="A7119" s="1" t="s">
        <v>7541</v>
      </c>
      <c r="B7119" s="1" t="s">
        <v>7174</v>
      </c>
      <c r="C7119">
        <v>2024</v>
      </c>
      <c r="D7119" s="2">
        <v>36814</v>
      </c>
      <c r="E7119" s="1" t="s">
        <v>20</v>
      </c>
      <c r="F7119">
        <v>1</v>
      </c>
      <c r="G7119">
        <v>0</v>
      </c>
      <c r="H7119">
        <v>0</v>
      </c>
      <c r="I7119" s="1" t="s">
        <v>21</v>
      </c>
      <c r="J7119" s="1"/>
      <c r="K7119">
        <v>0</v>
      </c>
      <c r="L7119" s="1" t="s">
        <v>22</v>
      </c>
      <c r="M7119" s="1" t="s">
        <v>23</v>
      </c>
      <c r="N7119" s="1" t="s">
        <v>23</v>
      </c>
      <c r="O7119">
        <v>1</v>
      </c>
      <c r="P7119" s="1" t="s">
        <v>27</v>
      </c>
      <c r="Q7119" s="1" t="s">
        <v>27</v>
      </c>
      <c r="R7119">
        <v>0</v>
      </c>
    </row>
    <row r="7120" spans="1:18" x14ac:dyDescent="0.3">
      <c r="A7120" s="1" t="s">
        <v>7542</v>
      </c>
      <c r="B7120" s="1" t="s">
        <v>7174</v>
      </c>
      <c r="C7120">
        <v>2024</v>
      </c>
      <c r="D7120" s="2">
        <v>36814</v>
      </c>
      <c r="E7120" s="1" t="s">
        <v>20</v>
      </c>
      <c r="F7120">
        <v>1</v>
      </c>
      <c r="G7120">
        <v>0</v>
      </c>
      <c r="H7120">
        <v>0</v>
      </c>
      <c r="I7120" s="1" t="s">
        <v>21</v>
      </c>
      <c r="J7120" s="1"/>
      <c r="K7120">
        <v>0</v>
      </c>
      <c r="L7120" s="1" t="s">
        <v>22</v>
      </c>
      <c r="M7120" s="1" t="s">
        <v>23</v>
      </c>
      <c r="N7120" s="1" t="s">
        <v>23</v>
      </c>
      <c r="O7120">
        <v>1</v>
      </c>
      <c r="P7120" s="1" t="s">
        <v>74</v>
      </c>
      <c r="Q7120" s="1" t="s">
        <v>74</v>
      </c>
      <c r="R7120">
        <v>0</v>
      </c>
    </row>
    <row r="7121" spans="1:18" x14ac:dyDescent="0.3">
      <c r="A7121" s="1" t="s">
        <v>7543</v>
      </c>
      <c r="B7121" s="1" t="s">
        <v>7174</v>
      </c>
      <c r="C7121">
        <v>2024</v>
      </c>
      <c r="D7121" s="2">
        <v>36814</v>
      </c>
      <c r="E7121" s="1" t="s">
        <v>20</v>
      </c>
      <c r="F7121">
        <v>1</v>
      </c>
      <c r="G7121">
        <v>0</v>
      </c>
      <c r="H7121">
        <v>0</v>
      </c>
      <c r="I7121" s="1" t="s">
        <v>21</v>
      </c>
      <c r="J7121" s="1"/>
      <c r="K7121">
        <v>0</v>
      </c>
      <c r="L7121" s="1" t="s">
        <v>22</v>
      </c>
      <c r="M7121" s="1" t="s">
        <v>26</v>
      </c>
      <c r="N7121" s="1" t="s">
        <v>26</v>
      </c>
      <c r="O7121">
        <v>1</v>
      </c>
      <c r="P7121" s="1" t="s">
        <v>27</v>
      </c>
      <c r="Q7121" s="1" t="s">
        <v>27</v>
      </c>
      <c r="R7121">
        <v>0</v>
      </c>
    </row>
    <row r="7122" spans="1:18" x14ac:dyDescent="0.3">
      <c r="A7122" s="1" t="s">
        <v>7544</v>
      </c>
      <c r="B7122" s="1" t="s">
        <v>7174</v>
      </c>
      <c r="C7122">
        <v>2024</v>
      </c>
      <c r="D7122" s="2">
        <v>36814</v>
      </c>
      <c r="E7122" s="1" t="s">
        <v>20</v>
      </c>
      <c r="F7122">
        <v>1</v>
      </c>
      <c r="G7122">
        <v>0</v>
      </c>
      <c r="H7122">
        <v>0</v>
      </c>
      <c r="I7122" s="1" t="s">
        <v>21</v>
      </c>
      <c r="J7122" s="1"/>
      <c r="K7122">
        <v>0</v>
      </c>
      <c r="L7122" s="1" t="s">
        <v>22</v>
      </c>
      <c r="M7122" s="1" t="s">
        <v>23</v>
      </c>
      <c r="N7122" s="1" t="s">
        <v>23</v>
      </c>
      <c r="O7122">
        <v>3</v>
      </c>
      <c r="P7122" s="1" t="s">
        <v>385</v>
      </c>
      <c r="Q7122" s="1"/>
      <c r="R7122">
        <v>0</v>
      </c>
    </row>
    <row r="7123" spans="1:18" x14ac:dyDescent="0.3">
      <c r="A7123" s="1" t="s">
        <v>7545</v>
      </c>
      <c r="B7123" s="1" t="s">
        <v>7174</v>
      </c>
      <c r="C7123">
        <v>2024</v>
      </c>
      <c r="D7123" s="2">
        <v>36814</v>
      </c>
      <c r="E7123" s="1" t="s">
        <v>20</v>
      </c>
      <c r="F7123">
        <v>1</v>
      </c>
      <c r="G7123">
        <v>0</v>
      </c>
      <c r="H7123">
        <v>0</v>
      </c>
      <c r="I7123" s="1" t="s">
        <v>21</v>
      </c>
      <c r="J7123" s="1"/>
      <c r="K7123">
        <v>0</v>
      </c>
      <c r="L7123" s="1" t="s">
        <v>22</v>
      </c>
      <c r="M7123" s="1" t="s">
        <v>33</v>
      </c>
      <c r="N7123" s="1" t="s">
        <v>33</v>
      </c>
      <c r="O7123">
        <v>1</v>
      </c>
      <c r="P7123" s="1" t="s">
        <v>27</v>
      </c>
      <c r="Q7123" s="1" t="s">
        <v>27</v>
      </c>
      <c r="R7123">
        <v>0</v>
      </c>
    </row>
    <row r="7124" spans="1:18" x14ac:dyDescent="0.3">
      <c r="A7124" s="1" t="s">
        <v>7546</v>
      </c>
      <c r="B7124" s="1" t="s">
        <v>7174</v>
      </c>
      <c r="C7124">
        <v>2024</v>
      </c>
      <c r="D7124" s="2">
        <v>36814</v>
      </c>
      <c r="E7124" s="1" t="s">
        <v>20</v>
      </c>
      <c r="F7124">
        <v>1</v>
      </c>
      <c r="G7124">
        <v>0</v>
      </c>
      <c r="H7124">
        <v>0</v>
      </c>
      <c r="I7124" s="1" t="s">
        <v>21</v>
      </c>
      <c r="J7124" s="1"/>
      <c r="K7124">
        <v>0</v>
      </c>
      <c r="L7124" s="1" t="s">
        <v>22</v>
      </c>
      <c r="M7124" s="1" t="s">
        <v>26</v>
      </c>
      <c r="N7124" s="1" t="s">
        <v>26</v>
      </c>
      <c r="O7124">
        <v>3</v>
      </c>
      <c r="P7124" s="1" t="s">
        <v>7547</v>
      </c>
      <c r="Q7124" s="1"/>
      <c r="R7124">
        <v>0</v>
      </c>
    </row>
    <row r="7125" spans="1:18" x14ac:dyDescent="0.3">
      <c r="A7125" s="1" t="s">
        <v>7548</v>
      </c>
      <c r="B7125" s="1" t="s">
        <v>7174</v>
      </c>
      <c r="C7125">
        <v>2024</v>
      </c>
      <c r="D7125" s="2">
        <v>36814</v>
      </c>
      <c r="E7125" s="1" t="s">
        <v>20</v>
      </c>
      <c r="F7125">
        <v>1</v>
      </c>
      <c r="G7125">
        <v>0</v>
      </c>
      <c r="H7125">
        <v>0</v>
      </c>
      <c r="I7125" s="1" t="s">
        <v>21</v>
      </c>
      <c r="J7125" s="1"/>
      <c r="K7125">
        <v>0</v>
      </c>
      <c r="L7125" s="1" t="s">
        <v>22</v>
      </c>
      <c r="M7125" s="1" t="s">
        <v>33</v>
      </c>
      <c r="N7125" s="1" t="s">
        <v>33</v>
      </c>
      <c r="O7125">
        <v>1</v>
      </c>
      <c r="P7125" s="1" t="s">
        <v>74</v>
      </c>
      <c r="Q7125" s="1" t="s">
        <v>74</v>
      </c>
      <c r="R7125">
        <v>0</v>
      </c>
    </row>
    <row r="7126" spans="1:18" x14ac:dyDescent="0.3">
      <c r="A7126" s="1" t="s">
        <v>7549</v>
      </c>
      <c r="B7126" s="1" t="s">
        <v>7174</v>
      </c>
      <c r="C7126">
        <v>2024</v>
      </c>
      <c r="D7126" s="2">
        <v>36814</v>
      </c>
      <c r="E7126" s="1" t="s">
        <v>20</v>
      </c>
      <c r="F7126">
        <v>1</v>
      </c>
      <c r="G7126">
        <v>0</v>
      </c>
      <c r="H7126">
        <v>0</v>
      </c>
      <c r="I7126" s="1" t="s">
        <v>21</v>
      </c>
      <c r="J7126" s="1"/>
      <c r="K7126">
        <v>0</v>
      </c>
      <c r="L7126" s="1" t="s">
        <v>22</v>
      </c>
      <c r="M7126" s="1" t="s">
        <v>26</v>
      </c>
      <c r="N7126" s="1" t="s">
        <v>26</v>
      </c>
      <c r="O7126">
        <v>1</v>
      </c>
      <c r="P7126" s="1" t="s">
        <v>227</v>
      </c>
      <c r="Q7126" s="1" t="s">
        <v>227</v>
      </c>
      <c r="R7126">
        <v>0</v>
      </c>
    </row>
    <row r="7127" spans="1:18" x14ac:dyDescent="0.3">
      <c r="A7127" s="1" t="s">
        <v>7550</v>
      </c>
      <c r="B7127" s="1" t="s">
        <v>7174</v>
      </c>
      <c r="C7127">
        <v>2024</v>
      </c>
      <c r="D7127" s="2">
        <v>36814</v>
      </c>
      <c r="E7127" s="1" t="s">
        <v>20</v>
      </c>
      <c r="F7127">
        <v>1</v>
      </c>
      <c r="G7127">
        <v>0</v>
      </c>
      <c r="H7127">
        <v>0</v>
      </c>
      <c r="I7127" s="1" t="s">
        <v>21</v>
      </c>
      <c r="J7127" s="1"/>
      <c r="K7127">
        <v>0</v>
      </c>
      <c r="L7127" s="1" t="s">
        <v>22</v>
      </c>
      <c r="M7127" s="1" t="s">
        <v>33</v>
      </c>
      <c r="N7127" s="1" t="s">
        <v>33</v>
      </c>
      <c r="O7127">
        <v>1</v>
      </c>
      <c r="P7127" s="1" t="s">
        <v>534</v>
      </c>
      <c r="Q7127" s="1" t="s">
        <v>534</v>
      </c>
      <c r="R7127">
        <v>0</v>
      </c>
    </row>
    <row r="7128" spans="1:18" x14ac:dyDescent="0.3">
      <c r="A7128" s="1" t="s">
        <v>7551</v>
      </c>
      <c r="B7128" s="1" t="s">
        <v>7174</v>
      </c>
      <c r="C7128">
        <v>2024</v>
      </c>
      <c r="D7128" s="2">
        <v>36814</v>
      </c>
      <c r="E7128" s="1" t="s">
        <v>20</v>
      </c>
      <c r="F7128">
        <v>1</v>
      </c>
      <c r="G7128">
        <v>0</v>
      </c>
      <c r="H7128">
        <v>0</v>
      </c>
      <c r="I7128" s="1" t="s">
        <v>21</v>
      </c>
      <c r="J7128" s="1"/>
      <c r="K7128">
        <v>0</v>
      </c>
      <c r="L7128" s="1" t="s">
        <v>22</v>
      </c>
      <c r="M7128" s="1" t="s">
        <v>33</v>
      </c>
      <c r="N7128" s="1" t="s">
        <v>33</v>
      </c>
      <c r="O7128">
        <v>1</v>
      </c>
      <c r="P7128" s="1" t="s">
        <v>534</v>
      </c>
      <c r="Q7128" s="1" t="s">
        <v>534</v>
      </c>
      <c r="R7128">
        <v>0</v>
      </c>
    </row>
    <row r="7129" spans="1:18" x14ac:dyDescent="0.3">
      <c r="A7129" s="1" t="s">
        <v>7552</v>
      </c>
      <c r="B7129" s="1" t="s">
        <v>7174</v>
      </c>
      <c r="C7129">
        <v>2024</v>
      </c>
      <c r="D7129" s="2">
        <v>36814</v>
      </c>
      <c r="E7129" s="1" t="s">
        <v>20</v>
      </c>
      <c r="F7129">
        <v>1</v>
      </c>
      <c r="G7129">
        <v>0</v>
      </c>
      <c r="H7129">
        <v>0</v>
      </c>
      <c r="I7129" s="1" t="s">
        <v>21</v>
      </c>
      <c r="J7129" s="1"/>
      <c r="K7129">
        <v>0</v>
      </c>
      <c r="L7129" s="1" t="s">
        <v>22</v>
      </c>
      <c r="M7129" s="1" t="s">
        <v>26</v>
      </c>
      <c r="N7129" s="1" t="s">
        <v>26</v>
      </c>
      <c r="O7129">
        <v>1</v>
      </c>
      <c r="P7129" s="1" t="s">
        <v>27</v>
      </c>
      <c r="Q7129" s="1" t="s">
        <v>27</v>
      </c>
      <c r="R7129">
        <v>0</v>
      </c>
    </row>
    <row r="7130" spans="1:18" x14ac:dyDescent="0.3">
      <c r="A7130" s="1" t="s">
        <v>7553</v>
      </c>
      <c r="B7130" s="1" t="s">
        <v>7174</v>
      </c>
      <c r="C7130">
        <v>2024</v>
      </c>
      <c r="D7130" s="2">
        <v>36814</v>
      </c>
      <c r="E7130" s="1" t="s">
        <v>20</v>
      </c>
      <c r="F7130">
        <v>1</v>
      </c>
      <c r="G7130">
        <v>0</v>
      </c>
      <c r="H7130">
        <v>0</v>
      </c>
      <c r="I7130" s="1" t="s">
        <v>21</v>
      </c>
      <c r="J7130" s="1"/>
      <c r="K7130">
        <v>0</v>
      </c>
      <c r="L7130" s="1" t="s">
        <v>22</v>
      </c>
      <c r="M7130" s="1" t="s">
        <v>26</v>
      </c>
      <c r="N7130" s="1" t="s">
        <v>26</v>
      </c>
      <c r="O7130">
        <v>1</v>
      </c>
      <c r="P7130" s="1" t="s">
        <v>27</v>
      </c>
      <c r="Q7130" s="1" t="s">
        <v>27</v>
      </c>
      <c r="R7130">
        <v>0</v>
      </c>
    </row>
    <row r="7131" spans="1:18" x14ac:dyDescent="0.3">
      <c r="A7131" s="1" t="s">
        <v>7554</v>
      </c>
      <c r="B7131" s="1" t="s">
        <v>7174</v>
      </c>
      <c r="C7131">
        <v>2024</v>
      </c>
      <c r="D7131" s="2">
        <v>36814</v>
      </c>
      <c r="E7131" s="1" t="s">
        <v>20</v>
      </c>
      <c r="F7131">
        <v>1</v>
      </c>
      <c r="G7131">
        <v>0</v>
      </c>
      <c r="H7131">
        <v>0</v>
      </c>
      <c r="I7131" s="1" t="s">
        <v>21</v>
      </c>
      <c r="J7131" s="1"/>
      <c r="K7131">
        <v>0</v>
      </c>
      <c r="L7131" s="1" t="s">
        <v>22</v>
      </c>
      <c r="M7131" s="1" t="s">
        <v>33</v>
      </c>
      <c r="N7131" s="1" t="s">
        <v>33</v>
      </c>
      <c r="O7131">
        <v>1</v>
      </c>
      <c r="P7131" s="1" t="s">
        <v>3350</v>
      </c>
      <c r="Q7131" s="1" t="s">
        <v>3350</v>
      </c>
      <c r="R7131">
        <v>0</v>
      </c>
    </row>
    <row r="7132" spans="1:18" x14ac:dyDescent="0.3">
      <c r="A7132" s="1" t="s">
        <v>7555</v>
      </c>
      <c r="B7132" s="1" t="s">
        <v>7174</v>
      </c>
      <c r="C7132">
        <v>2024</v>
      </c>
      <c r="D7132" s="2">
        <v>36814</v>
      </c>
      <c r="E7132" s="1" t="s">
        <v>20</v>
      </c>
      <c r="F7132">
        <v>1</v>
      </c>
      <c r="G7132">
        <v>0</v>
      </c>
      <c r="H7132">
        <v>0</v>
      </c>
      <c r="I7132" s="1" t="s">
        <v>21</v>
      </c>
      <c r="J7132" s="1"/>
      <c r="K7132">
        <v>0</v>
      </c>
      <c r="L7132" s="1" t="s">
        <v>22</v>
      </c>
      <c r="M7132" s="1" t="s">
        <v>26</v>
      </c>
      <c r="N7132" s="1" t="s">
        <v>26</v>
      </c>
      <c r="O7132">
        <v>1</v>
      </c>
      <c r="P7132" s="1" t="s">
        <v>2432</v>
      </c>
      <c r="Q7132" s="1" t="s">
        <v>2432</v>
      </c>
      <c r="R7132">
        <v>0</v>
      </c>
    </row>
    <row r="7133" spans="1:18" x14ac:dyDescent="0.3">
      <c r="A7133" s="1" t="s">
        <v>7556</v>
      </c>
      <c r="B7133" s="1" t="s">
        <v>7174</v>
      </c>
      <c r="C7133">
        <v>2024</v>
      </c>
      <c r="D7133" s="2">
        <v>36814</v>
      </c>
      <c r="E7133" s="1" t="s">
        <v>20</v>
      </c>
      <c r="F7133">
        <v>1</v>
      </c>
      <c r="G7133">
        <v>0</v>
      </c>
      <c r="H7133">
        <v>0</v>
      </c>
      <c r="I7133" s="1" t="s">
        <v>21</v>
      </c>
      <c r="J7133" s="1"/>
      <c r="K7133">
        <v>0</v>
      </c>
      <c r="L7133" s="1" t="s">
        <v>22</v>
      </c>
      <c r="M7133" s="1" t="s">
        <v>26</v>
      </c>
      <c r="N7133" s="1" t="s">
        <v>26</v>
      </c>
      <c r="O7133">
        <v>3</v>
      </c>
      <c r="P7133" s="1" t="s">
        <v>7557</v>
      </c>
      <c r="Q7133" s="1"/>
      <c r="R7133">
        <v>0</v>
      </c>
    </row>
    <row r="7134" spans="1:18" x14ac:dyDescent="0.3">
      <c r="A7134" s="1" t="s">
        <v>7558</v>
      </c>
      <c r="B7134" s="1" t="s">
        <v>7174</v>
      </c>
      <c r="C7134">
        <v>2024</v>
      </c>
      <c r="D7134" s="2">
        <v>36814</v>
      </c>
      <c r="E7134" s="1" t="s">
        <v>20</v>
      </c>
      <c r="F7134">
        <v>1</v>
      </c>
      <c r="G7134">
        <v>0</v>
      </c>
      <c r="H7134">
        <v>0</v>
      </c>
      <c r="I7134" s="1" t="s">
        <v>21</v>
      </c>
      <c r="J7134" s="1"/>
      <c r="K7134">
        <v>0</v>
      </c>
      <c r="L7134" s="1" t="s">
        <v>22</v>
      </c>
      <c r="M7134" s="1" t="s">
        <v>26</v>
      </c>
      <c r="N7134" s="1" t="s">
        <v>26</v>
      </c>
      <c r="O7134">
        <v>1</v>
      </c>
      <c r="P7134" s="1" t="s">
        <v>78</v>
      </c>
      <c r="Q7134" s="1" t="s">
        <v>78</v>
      </c>
      <c r="R7134">
        <v>0</v>
      </c>
    </row>
    <row r="7135" spans="1:18" x14ac:dyDescent="0.3">
      <c r="A7135" s="1" t="s">
        <v>7559</v>
      </c>
      <c r="B7135" s="1" t="s">
        <v>7174</v>
      </c>
      <c r="C7135">
        <v>2024</v>
      </c>
      <c r="D7135" s="2">
        <v>36814</v>
      </c>
      <c r="E7135" s="1" t="s">
        <v>20</v>
      </c>
      <c r="F7135">
        <v>1</v>
      </c>
      <c r="G7135">
        <v>0</v>
      </c>
      <c r="H7135">
        <v>0</v>
      </c>
      <c r="I7135" s="1" t="s">
        <v>21</v>
      </c>
      <c r="J7135" s="1"/>
      <c r="K7135">
        <v>0</v>
      </c>
      <c r="L7135" s="1" t="s">
        <v>22</v>
      </c>
      <c r="M7135" s="1" t="s">
        <v>47</v>
      </c>
      <c r="N7135" s="1" t="s">
        <v>47</v>
      </c>
      <c r="O7135">
        <v>1</v>
      </c>
      <c r="P7135" s="1" t="s">
        <v>40</v>
      </c>
      <c r="Q7135" s="1" t="s">
        <v>40</v>
      </c>
      <c r="R7135">
        <v>0</v>
      </c>
    </row>
    <row r="7136" spans="1:18" x14ac:dyDescent="0.3">
      <c r="A7136" s="1" t="s">
        <v>7560</v>
      </c>
      <c r="B7136" s="1" t="s">
        <v>7174</v>
      </c>
      <c r="C7136">
        <v>2024</v>
      </c>
      <c r="D7136" s="2">
        <v>36814</v>
      </c>
      <c r="E7136" s="1" t="s">
        <v>20</v>
      </c>
      <c r="F7136">
        <v>1</v>
      </c>
      <c r="G7136">
        <v>0</v>
      </c>
      <c r="H7136">
        <v>0</v>
      </c>
      <c r="I7136" s="1" t="s">
        <v>21</v>
      </c>
      <c r="J7136" s="1"/>
      <c r="K7136">
        <v>0</v>
      </c>
      <c r="L7136" s="1" t="s">
        <v>22</v>
      </c>
      <c r="M7136" s="1" t="s">
        <v>33</v>
      </c>
      <c r="N7136" s="1" t="s">
        <v>33</v>
      </c>
      <c r="O7136">
        <v>1</v>
      </c>
      <c r="P7136" s="1" t="s">
        <v>27</v>
      </c>
      <c r="Q7136" s="1" t="s">
        <v>27</v>
      </c>
      <c r="R7136">
        <v>0</v>
      </c>
    </row>
    <row r="7137" spans="1:18" x14ac:dyDescent="0.3">
      <c r="A7137" s="1" t="s">
        <v>7561</v>
      </c>
      <c r="B7137" s="1" t="s">
        <v>7174</v>
      </c>
      <c r="C7137">
        <v>2024</v>
      </c>
      <c r="D7137" s="2">
        <v>36814</v>
      </c>
      <c r="E7137" s="1" t="s">
        <v>20</v>
      </c>
      <c r="F7137">
        <v>1</v>
      </c>
      <c r="G7137">
        <v>0</v>
      </c>
      <c r="H7137">
        <v>0</v>
      </c>
      <c r="I7137" s="1" t="s">
        <v>21</v>
      </c>
      <c r="J7137" s="1"/>
      <c r="K7137">
        <v>0</v>
      </c>
      <c r="L7137" s="1" t="s">
        <v>22</v>
      </c>
      <c r="M7137" s="1" t="s">
        <v>26</v>
      </c>
      <c r="N7137" s="1" t="s">
        <v>26</v>
      </c>
      <c r="O7137">
        <v>1</v>
      </c>
      <c r="P7137" s="1" t="s">
        <v>27</v>
      </c>
      <c r="Q7137" s="1" t="s">
        <v>27</v>
      </c>
      <c r="R7137">
        <v>0</v>
      </c>
    </row>
    <row r="7138" spans="1:18" x14ac:dyDescent="0.3">
      <c r="A7138" s="1" t="s">
        <v>7562</v>
      </c>
      <c r="B7138" s="1" t="s">
        <v>7174</v>
      </c>
      <c r="C7138">
        <v>2024</v>
      </c>
      <c r="D7138" s="2">
        <v>36814</v>
      </c>
      <c r="E7138" s="1" t="s">
        <v>20</v>
      </c>
      <c r="F7138">
        <v>1</v>
      </c>
      <c r="G7138">
        <v>0</v>
      </c>
      <c r="H7138">
        <v>0</v>
      </c>
      <c r="I7138" s="1" t="s">
        <v>21</v>
      </c>
      <c r="J7138" s="1"/>
      <c r="K7138">
        <v>0</v>
      </c>
      <c r="L7138" s="1" t="s">
        <v>22</v>
      </c>
      <c r="M7138" s="1" t="s">
        <v>33</v>
      </c>
      <c r="N7138" s="1" t="s">
        <v>33</v>
      </c>
      <c r="O7138">
        <v>1</v>
      </c>
      <c r="P7138" s="1" t="s">
        <v>27</v>
      </c>
      <c r="Q7138" s="1" t="s">
        <v>27</v>
      </c>
      <c r="R7138">
        <v>0</v>
      </c>
    </row>
    <row r="7139" spans="1:18" x14ac:dyDescent="0.3">
      <c r="A7139" s="1" t="s">
        <v>7563</v>
      </c>
      <c r="B7139" s="1" t="s">
        <v>7174</v>
      </c>
      <c r="C7139">
        <v>2024</v>
      </c>
      <c r="D7139" s="2">
        <v>36814</v>
      </c>
      <c r="E7139" s="1" t="s">
        <v>20</v>
      </c>
      <c r="F7139">
        <v>1</v>
      </c>
      <c r="G7139">
        <v>0</v>
      </c>
      <c r="H7139">
        <v>0</v>
      </c>
      <c r="I7139" s="1" t="s">
        <v>21</v>
      </c>
      <c r="J7139" s="1"/>
      <c r="K7139">
        <v>0</v>
      </c>
      <c r="L7139" s="1" t="s">
        <v>22</v>
      </c>
      <c r="M7139" s="1" t="s">
        <v>26</v>
      </c>
      <c r="N7139" s="1" t="s">
        <v>26</v>
      </c>
      <c r="O7139">
        <v>1</v>
      </c>
      <c r="P7139" s="1" t="s">
        <v>3350</v>
      </c>
      <c r="Q7139" s="1" t="s">
        <v>3350</v>
      </c>
      <c r="R7139">
        <v>0</v>
      </c>
    </row>
    <row r="7140" spans="1:18" x14ac:dyDescent="0.3">
      <c r="A7140" s="1" t="s">
        <v>7564</v>
      </c>
      <c r="B7140" s="1" t="s">
        <v>7174</v>
      </c>
      <c r="C7140">
        <v>2024</v>
      </c>
      <c r="D7140" s="2">
        <v>36814</v>
      </c>
      <c r="E7140" s="1" t="s">
        <v>20</v>
      </c>
      <c r="F7140">
        <v>1</v>
      </c>
      <c r="G7140">
        <v>0</v>
      </c>
      <c r="H7140">
        <v>0</v>
      </c>
      <c r="I7140" s="1" t="s">
        <v>21</v>
      </c>
      <c r="J7140" s="1"/>
      <c r="K7140">
        <v>0</v>
      </c>
      <c r="L7140" s="1" t="s">
        <v>22</v>
      </c>
      <c r="M7140" s="1" t="s">
        <v>26</v>
      </c>
      <c r="N7140" s="1" t="s">
        <v>26</v>
      </c>
      <c r="O7140">
        <v>1</v>
      </c>
      <c r="P7140" s="1" t="s">
        <v>27</v>
      </c>
      <c r="Q7140" s="1" t="s">
        <v>27</v>
      </c>
      <c r="R7140">
        <v>0</v>
      </c>
    </row>
    <row r="7141" spans="1:18" x14ac:dyDescent="0.3">
      <c r="A7141" s="1" t="s">
        <v>7565</v>
      </c>
      <c r="B7141" s="1" t="s">
        <v>7174</v>
      </c>
      <c r="C7141">
        <v>2024</v>
      </c>
      <c r="D7141" s="2">
        <v>36814</v>
      </c>
      <c r="E7141" s="1" t="s">
        <v>20</v>
      </c>
      <c r="F7141">
        <v>1</v>
      </c>
      <c r="G7141">
        <v>0</v>
      </c>
      <c r="H7141">
        <v>0</v>
      </c>
      <c r="I7141" s="1" t="s">
        <v>21</v>
      </c>
      <c r="J7141" s="1"/>
      <c r="K7141">
        <v>0</v>
      </c>
      <c r="L7141" s="1" t="s">
        <v>22</v>
      </c>
      <c r="M7141" s="1" t="s">
        <v>112</v>
      </c>
      <c r="N7141" s="1" t="s">
        <v>112</v>
      </c>
      <c r="O7141">
        <v>1</v>
      </c>
      <c r="P7141" s="1" t="s">
        <v>858</v>
      </c>
      <c r="Q7141" s="1" t="s">
        <v>858</v>
      </c>
      <c r="R7141">
        <v>0</v>
      </c>
    </row>
    <row r="7142" spans="1:18" x14ac:dyDescent="0.3">
      <c r="A7142" s="1" t="s">
        <v>7566</v>
      </c>
      <c r="B7142" s="1" t="s">
        <v>7174</v>
      </c>
      <c r="C7142">
        <v>2024</v>
      </c>
      <c r="D7142" s="2">
        <v>36814</v>
      </c>
      <c r="E7142" s="1" t="s">
        <v>20</v>
      </c>
      <c r="F7142">
        <v>1</v>
      </c>
      <c r="G7142">
        <v>0</v>
      </c>
      <c r="H7142">
        <v>0</v>
      </c>
      <c r="I7142" s="1" t="s">
        <v>21</v>
      </c>
      <c r="J7142" s="1"/>
      <c r="K7142">
        <v>0</v>
      </c>
      <c r="L7142" s="1" t="s">
        <v>22</v>
      </c>
      <c r="M7142" s="1" t="s">
        <v>26</v>
      </c>
      <c r="N7142" s="1" t="s">
        <v>26</v>
      </c>
      <c r="O7142">
        <v>1</v>
      </c>
      <c r="P7142" s="1" t="s">
        <v>82</v>
      </c>
      <c r="Q7142" s="1" t="s">
        <v>82</v>
      </c>
      <c r="R7142">
        <v>0</v>
      </c>
    </row>
    <row r="7143" spans="1:18" x14ac:dyDescent="0.3">
      <c r="A7143" s="1" t="s">
        <v>7567</v>
      </c>
      <c r="B7143" s="1" t="s">
        <v>7174</v>
      </c>
      <c r="C7143">
        <v>2024</v>
      </c>
      <c r="D7143" s="2">
        <v>36814</v>
      </c>
      <c r="E7143" s="1" t="s">
        <v>37</v>
      </c>
      <c r="F7143">
        <v>1</v>
      </c>
      <c r="G7143">
        <v>1</v>
      </c>
      <c r="H7143">
        <v>1</v>
      </c>
      <c r="I7143" s="1" t="s">
        <v>38</v>
      </c>
      <c r="J7143" s="1" t="s">
        <v>42</v>
      </c>
      <c r="K7143">
        <v>0</v>
      </c>
      <c r="L7143" s="1" t="s">
        <v>22</v>
      </c>
      <c r="M7143" s="1" t="s">
        <v>26</v>
      </c>
      <c r="N7143" s="1" t="s">
        <v>26</v>
      </c>
      <c r="O7143">
        <v>1</v>
      </c>
      <c r="P7143" s="1" t="s">
        <v>27</v>
      </c>
      <c r="Q7143" s="1" t="s">
        <v>27</v>
      </c>
      <c r="R7143">
        <v>0</v>
      </c>
    </row>
    <row r="7144" spans="1:18" x14ac:dyDescent="0.3">
      <c r="A7144" s="1" t="s">
        <v>7568</v>
      </c>
      <c r="B7144" s="1" t="s">
        <v>7174</v>
      </c>
      <c r="C7144">
        <v>2024</v>
      </c>
      <c r="D7144" s="2">
        <v>36814</v>
      </c>
      <c r="E7144" s="1" t="s">
        <v>20</v>
      </c>
      <c r="F7144">
        <v>1</v>
      </c>
      <c r="G7144">
        <v>0</v>
      </c>
      <c r="H7144">
        <v>0</v>
      </c>
      <c r="I7144" s="1" t="s">
        <v>21</v>
      </c>
      <c r="J7144" s="1"/>
      <c r="K7144">
        <v>0</v>
      </c>
      <c r="L7144" s="1" t="s">
        <v>22</v>
      </c>
      <c r="M7144" s="1" t="s">
        <v>33</v>
      </c>
      <c r="N7144" s="1" t="s">
        <v>33</v>
      </c>
      <c r="O7144">
        <v>1</v>
      </c>
      <c r="P7144" s="1" t="s">
        <v>80</v>
      </c>
      <c r="Q7144" s="1" t="s">
        <v>80</v>
      </c>
      <c r="R7144">
        <v>0</v>
      </c>
    </row>
    <row r="7145" spans="1:18" x14ac:dyDescent="0.3">
      <c r="A7145" s="1" t="s">
        <v>7569</v>
      </c>
      <c r="B7145" s="1" t="s">
        <v>7174</v>
      </c>
      <c r="C7145">
        <v>2024</v>
      </c>
      <c r="D7145" s="2">
        <v>36814</v>
      </c>
      <c r="E7145" s="1" t="s">
        <v>20</v>
      </c>
      <c r="F7145">
        <v>1</v>
      </c>
      <c r="G7145">
        <v>0</v>
      </c>
      <c r="H7145">
        <v>0</v>
      </c>
      <c r="I7145" s="1" t="s">
        <v>21</v>
      </c>
      <c r="J7145" s="1"/>
      <c r="K7145">
        <v>0</v>
      </c>
      <c r="L7145" s="1" t="s">
        <v>22</v>
      </c>
      <c r="M7145" s="1" t="s">
        <v>26</v>
      </c>
      <c r="N7145" s="1" t="s">
        <v>26</v>
      </c>
      <c r="O7145">
        <v>1</v>
      </c>
      <c r="P7145" s="1" t="s">
        <v>78</v>
      </c>
      <c r="Q7145" s="1" t="s">
        <v>78</v>
      </c>
      <c r="R7145">
        <v>0</v>
      </c>
    </row>
    <row r="7146" spans="1:18" x14ac:dyDescent="0.3">
      <c r="A7146" s="1" t="s">
        <v>7570</v>
      </c>
      <c r="B7146" s="1" t="s">
        <v>7174</v>
      </c>
      <c r="C7146">
        <v>2024</v>
      </c>
      <c r="D7146" s="2">
        <v>36814</v>
      </c>
      <c r="E7146" s="1" t="s">
        <v>20</v>
      </c>
      <c r="F7146">
        <v>1</v>
      </c>
      <c r="G7146">
        <v>0</v>
      </c>
      <c r="H7146">
        <v>0</v>
      </c>
      <c r="I7146" s="1" t="s">
        <v>21</v>
      </c>
      <c r="J7146" s="1"/>
      <c r="K7146">
        <v>0</v>
      </c>
      <c r="L7146" s="1" t="s">
        <v>22</v>
      </c>
      <c r="M7146" s="1" t="s">
        <v>26</v>
      </c>
      <c r="N7146" s="1" t="s">
        <v>26</v>
      </c>
      <c r="O7146">
        <v>1</v>
      </c>
      <c r="P7146" s="1" t="s">
        <v>82</v>
      </c>
      <c r="Q7146" s="1" t="s">
        <v>82</v>
      </c>
      <c r="R7146">
        <v>0</v>
      </c>
    </row>
    <row r="7147" spans="1:18" x14ac:dyDescent="0.3">
      <c r="A7147" s="1" t="s">
        <v>7571</v>
      </c>
      <c r="B7147" s="1" t="s">
        <v>7174</v>
      </c>
      <c r="C7147">
        <v>2024</v>
      </c>
      <c r="D7147" s="2">
        <v>36814</v>
      </c>
      <c r="E7147" s="1" t="s">
        <v>20</v>
      </c>
      <c r="F7147">
        <v>1</v>
      </c>
      <c r="G7147">
        <v>0</v>
      </c>
      <c r="H7147">
        <v>0</v>
      </c>
      <c r="I7147" s="1" t="s">
        <v>21</v>
      </c>
      <c r="J7147" s="1"/>
      <c r="K7147">
        <v>0</v>
      </c>
      <c r="L7147" s="1" t="s">
        <v>22</v>
      </c>
      <c r="M7147" s="1" t="s">
        <v>26</v>
      </c>
      <c r="N7147" s="1" t="s">
        <v>26</v>
      </c>
      <c r="O7147">
        <v>1</v>
      </c>
      <c r="P7147" s="1" t="s">
        <v>82</v>
      </c>
      <c r="Q7147" s="1" t="s">
        <v>82</v>
      </c>
      <c r="R7147">
        <v>0</v>
      </c>
    </row>
    <row r="7148" spans="1:18" x14ac:dyDescent="0.3">
      <c r="A7148" s="1" t="s">
        <v>7572</v>
      </c>
      <c r="B7148" s="1" t="s">
        <v>7174</v>
      </c>
      <c r="C7148">
        <v>2024</v>
      </c>
      <c r="D7148" s="2">
        <v>36814</v>
      </c>
      <c r="E7148" s="1" t="s">
        <v>20</v>
      </c>
      <c r="F7148">
        <v>1</v>
      </c>
      <c r="G7148">
        <v>0</v>
      </c>
      <c r="H7148">
        <v>0</v>
      </c>
      <c r="I7148" s="1" t="s">
        <v>21</v>
      </c>
      <c r="J7148" s="1"/>
      <c r="K7148">
        <v>0</v>
      </c>
      <c r="L7148" s="1" t="s">
        <v>22</v>
      </c>
      <c r="M7148" s="1" t="s">
        <v>26</v>
      </c>
      <c r="N7148" s="1" t="s">
        <v>26</v>
      </c>
      <c r="O7148">
        <v>1</v>
      </c>
      <c r="P7148" s="1" t="s">
        <v>82</v>
      </c>
      <c r="Q7148" s="1" t="s">
        <v>82</v>
      </c>
      <c r="R7148">
        <v>0</v>
      </c>
    </row>
    <row r="7149" spans="1:18" x14ac:dyDescent="0.3">
      <c r="A7149" s="1" t="s">
        <v>7573</v>
      </c>
      <c r="B7149" s="1" t="s">
        <v>7174</v>
      </c>
      <c r="C7149">
        <v>2024</v>
      </c>
      <c r="D7149" s="2">
        <v>36814</v>
      </c>
      <c r="E7149" s="1" t="s">
        <v>20</v>
      </c>
      <c r="F7149">
        <v>1</v>
      </c>
      <c r="G7149">
        <v>0</v>
      </c>
      <c r="H7149">
        <v>0</v>
      </c>
      <c r="I7149" s="1" t="s">
        <v>21</v>
      </c>
      <c r="J7149" s="1"/>
      <c r="K7149">
        <v>0</v>
      </c>
      <c r="L7149" s="1" t="s">
        <v>22</v>
      </c>
      <c r="M7149" s="1" t="s">
        <v>26</v>
      </c>
      <c r="N7149" s="1" t="s">
        <v>26</v>
      </c>
      <c r="O7149">
        <v>1</v>
      </c>
      <c r="P7149" s="1" t="s">
        <v>80</v>
      </c>
      <c r="Q7149" s="1" t="s">
        <v>80</v>
      </c>
      <c r="R7149">
        <v>0</v>
      </c>
    </row>
    <row r="7150" spans="1:18" x14ac:dyDescent="0.3">
      <c r="A7150" s="1" t="s">
        <v>7574</v>
      </c>
      <c r="B7150" s="1" t="s">
        <v>7174</v>
      </c>
      <c r="C7150">
        <v>2024</v>
      </c>
      <c r="D7150" s="2">
        <v>36814</v>
      </c>
      <c r="E7150" s="1" t="s">
        <v>20</v>
      </c>
      <c r="F7150">
        <v>1</v>
      </c>
      <c r="G7150">
        <v>0</v>
      </c>
      <c r="H7150">
        <v>0</v>
      </c>
      <c r="I7150" s="1" t="s">
        <v>21</v>
      </c>
      <c r="J7150" s="1"/>
      <c r="K7150">
        <v>0</v>
      </c>
      <c r="L7150" s="1" t="s">
        <v>22</v>
      </c>
      <c r="M7150" s="1" t="s">
        <v>47</v>
      </c>
      <c r="N7150" s="1" t="s">
        <v>47</v>
      </c>
      <c r="O7150">
        <v>1</v>
      </c>
      <c r="P7150" s="1" t="s">
        <v>878</v>
      </c>
      <c r="Q7150" s="1" t="s">
        <v>878</v>
      </c>
      <c r="R7150">
        <v>0</v>
      </c>
    </row>
    <row r="7151" spans="1:18" x14ac:dyDescent="0.3">
      <c r="A7151" s="1" t="s">
        <v>7575</v>
      </c>
      <c r="B7151" s="1" t="s">
        <v>7174</v>
      </c>
      <c r="C7151">
        <v>2024</v>
      </c>
      <c r="D7151" s="2">
        <v>36814</v>
      </c>
      <c r="E7151" s="1" t="s">
        <v>20</v>
      </c>
      <c r="F7151">
        <v>1</v>
      </c>
      <c r="G7151">
        <v>0</v>
      </c>
      <c r="H7151">
        <v>0</v>
      </c>
      <c r="I7151" s="1" t="s">
        <v>21</v>
      </c>
      <c r="J7151" s="1"/>
      <c r="K7151">
        <v>0</v>
      </c>
      <c r="L7151" s="1" t="s">
        <v>22</v>
      </c>
      <c r="M7151" s="1" t="s">
        <v>23</v>
      </c>
      <c r="N7151" s="1" t="s">
        <v>23</v>
      </c>
      <c r="O7151">
        <v>3</v>
      </c>
      <c r="P7151" s="1" t="s">
        <v>7576</v>
      </c>
      <c r="Q7151" s="1"/>
      <c r="R7151">
        <v>0</v>
      </c>
    </row>
    <row r="7152" spans="1:18" x14ac:dyDescent="0.3">
      <c r="A7152" s="1" t="s">
        <v>7577</v>
      </c>
      <c r="B7152" s="1" t="s">
        <v>7174</v>
      </c>
      <c r="C7152">
        <v>2024</v>
      </c>
      <c r="D7152" s="2">
        <v>36814</v>
      </c>
      <c r="E7152" s="1" t="s">
        <v>20</v>
      </c>
      <c r="F7152">
        <v>1</v>
      </c>
      <c r="G7152">
        <v>0</v>
      </c>
      <c r="H7152">
        <v>0</v>
      </c>
      <c r="I7152" s="1" t="s">
        <v>21</v>
      </c>
      <c r="J7152" s="1"/>
      <c r="K7152">
        <v>0</v>
      </c>
      <c r="L7152" s="1" t="s">
        <v>22</v>
      </c>
      <c r="M7152" s="1" t="s">
        <v>84</v>
      </c>
      <c r="N7152" s="1" t="s">
        <v>84</v>
      </c>
      <c r="O7152">
        <v>1</v>
      </c>
      <c r="P7152" s="1" t="s">
        <v>534</v>
      </c>
      <c r="Q7152" s="1" t="s">
        <v>534</v>
      </c>
      <c r="R7152">
        <v>0</v>
      </c>
    </row>
    <row r="7153" spans="1:18" x14ac:dyDescent="0.3">
      <c r="A7153" s="1" t="s">
        <v>7578</v>
      </c>
      <c r="B7153" s="1" t="s">
        <v>7174</v>
      </c>
      <c r="C7153">
        <v>2024</v>
      </c>
      <c r="D7153" s="2">
        <v>36814</v>
      </c>
      <c r="E7153" s="1" t="s">
        <v>20</v>
      </c>
      <c r="F7153">
        <v>1</v>
      </c>
      <c r="G7153">
        <v>0</v>
      </c>
      <c r="H7153">
        <v>0</v>
      </c>
      <c r="I7153" s="1" t="s">
        <v>21</v>
      </c>
      <c r="J7153" s="1"/>
      <c r="K7153">
        <v>0</v>
      </c>
      <c r="L7153" s="1" t="s">
        <v>22</v>
      </c>
      <c r="M7153" s="1" t="s">
        <v>26</v>
      </c>
      <c r="N7153" s="1" t="s">
        <v>26</v>
      </c>
      <c r="O7153">
        <v>1</v>
      </c>
      <c r="P7153" s="1" t="s">
        <v>78</v>
      </c>
      <c r="Q7153" s="1" t="s">
        <v>78</v>
      </c>
      <c r="R7153">
        <v>0</v>
      </c>
    </row>
    <row r="7154" spans="1:18" x14ac:dyDescent="0.3">
      <c r="A7154" s="1" t="s">
        <v>7579</v>
      </c>
      <c r="B7154" s="1" t="s">
        <v>7174</v>
      </c>
      <c r="C7154">
        <v>2024</v>
      </c>
      <c r="D7154" s="2">
        <v>36814</v>
      </c>
      <c r="E7154" s="1" t="s">
        <v>20</v>
      </c>
      <c r="F7154">
        <v>1</v>
      </c>
      <c r="G7154">
        <v>0</v>
      </c>
      <c r="H7154">
        <v>0</v>
      </c>
      <c r="I7154" s="1" t="s">
        <v>21</v>
      </c>
      <c r="J7154" s="1"/>
      <c r="K7154">
        <v>0</v>
      </c>
      <c r="L7154" s="1" t="s">
        <v>22</v>
      </c>
      <c r="M7154" s="1" t="s">
        <v>26</v>
      </c>
      <c r="N7154" s="1" t="s">
        <v>26</v>
      </c>
      <c r="O7154">
        <v>1</v>
      </c>
      <c r="P7154" s="1" t="s">
        <v>78</v>
      </c>
      <c r="Q7154" s="1" t="s">
        <v>78</v>
      </c>
      <c r="R7154">
        <v>0</v>
      </c>
    </row>
    <row r="7155" spans="1:18" x14ac:dyDescent="0.3">
      <c r="A7155" s="1" t="s">
        <v>7580</v>
      </c>
      <c r="B7155" s="1" t="s">
        <v>7174</v>
      </c>
      <c r="C7155">
        <v>2024</v>
      </c>
      <c r="D7155" s="2">
        <v>36814</v>
      </c>
      <c r="E7155" s="1" t="s">
        <v>20</v>
      </c>
      <c r="F7155">
        <v>1</v>
      </c>
      <c r="G7155">
        <v>0</v>
      </c>
      <c r="H7155">
        <v>0</v>
      </c>
      <c r="I7155" s="1" t="s">
        <v>21</v>
      </c>
      <c r="J7155" s="1"/>
      <c r="K7155">
        <v>0</v>
      </c>
      <c r="L7155" s="1" t="s">
        <v>22</v>
      </c>
      <c r="M7155" s="1" t="s">
        <v>26</v>
      </c>
      <c r="N7155" s="1" t="s">
        <v>26</v>
      </c>
      <c r="O7155">
        <v>1</v>
      </c>
      <c r="P7155" s="1" t="s">
        <v>27</v>
      </c>
      <c r="Q7155" s="1" t="s">
        <v>27</v>
      </c>
      <c r="R7155">
        <v>0</v>
      </c>
    </row>
    <row r="7156" spans="1:18" x14ac:dyDescent="0.3">
      <c r="A7156" s="1" t="s">
        <v>7581</v>
      </c>
      <c r="B7156" s="1" t="s">
        <v>7174</v>
      </c>
      <c r="C7156">
        <v>2024</v>
      </c>
      <c r="D7156" s="2">
        <v>36814</v>
      </c>
      <c r="E7156" s="1" t="s">
        <v>20</v>
      </c>
      <c r="F7156">
        <v>1</v>
      </c>
      <c r="G7156">
        <v>0</v>
      </c>
      <c r="H7156">
        <v>0</v>
      </c>
      <c r="I7156" s="1" t="s">
        <v>21</v>
      </c>
      <c r="J7156" s="1"/>
      <c r="K7156">
        <v>0</v>
      </c>
      <c r="L7156" s="1" t="s">
        <v>22</v>
      </c>
      <c r="M7156" s="1" t="s">
        <v>26</v>
      </c>
      <c r="N7156" s="1" t="s">
        <v>26</v>
      </c>
      <c r="O7156">
        <v>1</v>
      </c>
      <c r="P7156" s="1" t="s">
        <v>3350</v>
      </c>
      <c r="Q7156" s="1" t="s">
        <v>3350</v>
      </c>
      <c r="R7156">
        <v>0</v>
      </c>
    </row>
    <row r="7157" spans="1:18" x14ac:dyDescent="0.3">
      <c r="A7157" s="1" t="s">
        <v>7582</v>
      </c>
      <c r="B7157" s="1" t="s">
        <v>7174</v>
      </c>
      <c r="C7157">
        <v>2024</v>
      </c>
      <c r="D7157" s="2">
        <v>36814</v>
      </c>
      <c r="E7157" s="1" t="s">
        <v>20</v>
      </c>
      <c r="F7157">
        <v>1</v>
      </c>
      <c r="G7157">
        <v>0</v>
      </c>
      <c r="H7157">
        <v>0</v>
      </c>
      <c r="I7157" s="1" t="s">
        <v>21</v>
      </c>
      <c r="J7157" s="1"/>
      <c r="K7157">
        <v>0</v>
      </c>
      <c r="L7157" s="1" t="s">
        <v>22</v>
      </c>
      <c r="M7157" s="1" t="s">
        <v>26</v>
      </c>
      <c r="N7157" s="1" t="s">
        <v>26</v>
      </c>
      <c r="O7157">
        <v>1</v>
      </c>
      <c r="P7157" s="1" t="s">
        <v>27</v>
      </c>
      <c r="Q7157" s="1" t="s">
        <v>27</v>
      </c>
      <c r="R7157">
        <v>0</v>
      </c>
    </row>
    <row r="7158" spans="1:18" x14ac:dyDescent="0.3">
      <c r="A7158" s="1" t="s">
        <v>7583</v>
      </c>
      <c r="B7158" s="1" t="s">
        <v>7174</v>
      </c>
      <c r="C7158">
        <v>2024</v>
      </c>
      <c r="D7158" s="2">
        <v>36814</v>
      </c>
      <c r="E7158" s="1" t="s">
        <v>37</v>
      </c>
      <c r="F7158">
        <v>1</v>
      </c>
      <c r="G7158">
        <v>1</v>
      </c>
      <c r="H7158">
        <v>1</v>
      </c>
      <c r="I7158" s="1" t="s">
        <v>38</v>
      </c>
      <c r="J7158" s="1" t="s">
        <v>62</v>
      </c>
      <c r="K7158">
        <v>0</v>
      </c>
      <c r="L7158" s="1" t="s">
        <v>22</v>
      </c>
      <c r="M7158" s="1" t="s">
        <v>26</v>
      </c>
      <c r="N7158" s="1" t="s">
        <v>26</v>
      </c>
      <c r="O7158">
        <v>1</v>
      </c>
      <c r="P7158" s="1" t="s">
        <v>40</v>
      </c>
      <c r="Q7158" s="1" t="s">
        <v>40</v>
      </c>
      <c r="R7158">
        <v>0</v>
      </c>
    </row>
    <row r="7159" spans="1:18" x14ac:dyDescent="0.3">
      <c r="A7159" s="1" t="s">
        <v>7584</v>
      </c>
      <c r="B7159" s="1" t="s">
        <v>7174</v>
      </c>
      <c r="C7159">
        <v>2024</v>
      </c>
      <c r="D7159" s="2">
        <v>36814</v>
      </c>
      <c r="E7159" s="1" t="s">
        <v>20</v>
      </c>
      <c r="F7159">
        <v>1</v>
      </c>
      <c r="G7159">
        <v>0</v>
      </c>
      <c r="H7159">
        <v>0</v>
      </c>
      <c r="I7159" s="1" t="s">
        <v>21</v>
      </c>
      <c r="J7159" s="1"/>
      <c r="K7159">
        <v>0</v>
      </c>
      <c r="L7159" s="1" t="s">
        <v>22</v>
      </c>
      <c r="M7159" s="1" t="s">
        <v>26</v>
      </c>
      <c r="N7159" s="1" t="s">
        <v>26</v>
      </c>
      <c r="O7159">
        <v>1</v>
      </c>
      <c r="P7159" s="1" t="s">
        <v>40</v>
      </c>
      <c r="Q7159" s="1" t="s">
        <v>40</v>
      </c>
      <c r="R7159">
        <v>0</v>
      </c>
    </row>
    <row r="7160" spans="1:18" x14ac:dyDescent="0.3">
      <c r="A7160" s="1" t="s">
        <v>7585</v>
      </c>
      <c r="B7160" s="1" t="s">
        <v>7174</v>
      </c>
      <c r="C7160">
        <v>2024</v>
      </c>
      <c r="D7160" s="2">
        <v>36814</v>
      </c>
      <c r="E7160" s="1" t="s">
        <v>20</v>
      </c>
      <c r="F7160">
        <v>1</v>
      </c>
      <c r="G7160">
        <v>0</v>
      </c>
      <c r="H7160">
        <v>0</v>
      </c>
      <c r="I7160" s="1" t="s">
        <v>21</v>
      </c>
      <c r="J7160" s="1"/>
      <c r="K7160">
        <v>0</v>
      </c>
      <c r="L7160" s="1" t="s">
        <v>22</v>
      </c>
      <c r="M7160" s="1" t="s">
        <v>47</v>
      </c>
      <c r="N7160" s="1" t="s">
        <v>47</v>
      </c>
      <c r="O7160">
        <v>1</v>
      </c>
      <c r="P7160" s="1" t="s">
        <v>82</v>
      </c>
      <c r="Q7160" s="1" t="s">
        <v>82</v>
      </c>
      <c r="R7160">
        <v>0</v>
      </c>
    </row>
    <row r="7161" spans="1:18" x14ac:dyDescent="0.3">
      <c r="A7161" s="1" t="s">
        <v>7586</v>
      </c>
      <c r="B7161" s="1" t="s">
        <v>7174</v>
      </c>
      <c r="C7161">
        <v>2024</v>
      </c>
      <c r="D7161" s="2">
        <v>36814</v>
      </c>
      <c r="E7161" s="1" t="s">
        <v>20</v>
      </c>
      <c r="F7161">
        <v>1</v>
      </c>
      <c r="G7161">
        <v>0</v>
      </c>
      <c r="H7161">
        <v>0</v>
      </c>
      <c r="I7161" s="1" t="s">
        <v>21</v>
      </c>
      <c r="J7161" s="1"/>
      <c r="K7161">
        <v>0</v>
      </c>
      <c r="L7161" s="1" t="s">
        <v>22</v>
      </c>
      <c r="M7161" s="1" t="s">
        <v>33</v>
      </c>
      <c r="N7161" s="1" t="s">
        <v>33</v>
      </c>
      <c r="O7161">
        <v>1</v>
      </c>
      <c r="P7161" s="1" t="s">
        <v>134</v>
      </c>
      <c r="Q7161" s="1" t="s">
        <v>134</v>
      </c>
      <c r="R7161">
        <v>0</v>
      </c>
    </row>
    <row r="7162" spans="1:18" x14ac:dyDescent="0.3">
      <c r="A7162" s="1" t="s">
        <v>7587</v>
      </c>
      <c r="B7162" s="1" t="s">
        <v>7174</v>
      </c>
      <c r="C7162">
        <v>2024</v>
      </c>
      <c r="D7162" s="2">
        <v>36814</v>
      </c>
      <c r="E7162" s="1" t="s">
        <v>20</v>
      </c>
      <c r="F7162">
        <v>1</v>
      </c>
      <c r="G7162">
        <v>0</v>
      </c>
      <c r="H7162">
        <v>0</v>
      </c>
      <c r="I7162" s="1" t="s">
        <v>21</v>
      </c>
      <c r="J7162" s="1"/>
      <c r="K7162">
        <v>0</v>
      </c>
      <c r="L7162" s="1" t="s">
        <v>22</v>
      </c>
      <c r="M7162" s="1" t="s">
        <v>26</v>
      </c>
      <c r="N7162" s="1" t="s">
        <v>26</v>
      </c>
      <c r="O7162">
        <v>1</v>
      </c>
      <c r="P7162" s="1" t="s">
        <v>27</v>
      </c>
      <c r="Q7162" s="1" t="s">
        <v>27</v>
      </c>
      <c r="R7162">
        <v>0</v>
      </c>
    </row>
    <row r="7163" spans="1:18" x14ac:dyDescent="0.3">
      <c r="A7163" s="1" t="s">
        <v>7588</v>
      </c>
      <c r="B7163" s="1" t="s">
        <v>7174</v>
      </c>
      <c r="C7163">
        <v>2024</v>
      </c>
      <c r="D7163" s="2">
        <v>36814</v>
      </c>
      <c r="E7163" s="1" t="s">
        <v>20</v>
      </c>
      <c r="F7163">
        <v>1</v>
      </c>
      <c r="G7163">
        <v>0</v>
      </c>
      <c r="H7163">
        <v>0</v>
      </c>
      <c r="I7163" s="1" t="s">
        <v>21</v>
      </c>
      <c r="J7163" s="1"/>
      <c r="K7163">
        <v>0</v>
      </c>
      <c r="L7163" s="1" t="s">
        <v>22</v>
      </c>
      <c r="M7163" s="1" t="s">
        <v>23</v>
      </c>
      <c r="N7163" s="1" t="s">
        <v>23</v>
      </c>
      <c r="O7163">
        <v>1</v>
      </c>
      <c r="P7163" s="1" t="s">
        <v>24</v>
      </c>
      <c r="Q7163" s="1" t="s">
        <v>24</v>
      </c>
      <c r="R7163">
        <v>0</v>
      </c>
    </row>
    <row r="7164" spans="1:18" x14ac:dyDescent="0.3">
      <c r="A7164" s="1" t="s">
        <v>7589</v>
      </c>
      <c r="B7164" s="1" t="s">
        <v>7174</v>
      </c>
      <c r="C7164">
        <v>2024</v>
      </c>
      <c r="D7164" s="2">
        <v>36814</v>
      </c>
      <c r="E7164" s="1" t="s">
        <v>20</v>
      </c>
      <c r="F7164">
        <v>1</v>
      </c>
      <c r="G7164">
        <v>0</v>
      </c>
      <c r="H7164">
        <v>0</v>
      </c>
      <c r="I7164" s="1" t="s">
        <v>21</v>
      </c>
      <c r="J7164" s="1"/>
      <c r="K7164">
        <v>0</v>
      </c>
      <c r="L7164" s="1" t="s">
        <v>22</v>
      </c>
      <c r="M7164" s="1" t="s">
        <v>23</v>
      </c>
      <c r="N7164" s="1" t="s">
        <v>23</v>
      </c>
      <c r="O7164">
        <v>2</v>
      </c>
      <c r="P7164" s="1" t="s">
        <v>7590</v>
      </c>
      <c r="Q7164" s="1"/>
      <c r="R7164">
        <v>0</v>
      </c>
    </row>
    <row r="7165" spans="1:18" x14ac:dyDescent="0.3">
      <c r="A7165" s="1" t="s">
        <v>7591</v>
      </c>
      <c r="B7165" s="1" t="s">
        <v>7174</v>
      </c>
      <c r="C7165">
        <v>2024</v>
      </c>
      <c r="D7165" s="2">
        <v>36814</v>
      </c>
      <c r="E7165" s="1" t="s">
        <v>20</v>
      </c>
      <c r="F7165">
        <v>1</v>
      </c>
      <c r="G7165">
        <v>0</v>
      </c>
      <c r="H7165">
        <v>0</v>
      </c>
      <c r="I7165" s="1" t="s">
        <v>21</v>
      </c>
      <c r="J7165" s="1"/>
      <c r="K7165">
        <v>0</v>
      </c>
      <c r="L7165" s="1" t="s">
        <v>22</v>
      </c>
      <c r="M7165" s="1" t="s">
        <v>26</v>
      </c>
      <c r="N7165" s="1" t="s">
        <v>26</v>
      </c>
      <c r="O7165">
        <v>1</v>
      </c>
      <c r="P7165" s="1" t="s">
        <v>40</v>
      </c>
      <c r="Q7165" s="1" t="s">
        <v>40</v>
      </c>
      <c r="R7165">
        <v>0</v>
      </c>
    </row>
    <row r="7166" spans="1:18" x14ac:dyDescent="0.3">
      <c r="A7166" s="1" t="s">
        <v>7592</v>
      </c>
      <c r="B7166" s="1" t="s">
        <v>7174</v>
      </c>
      <c r="C7166">
        <v>2024</v>
      </c>
      <c r="D7166" s="2">
        <v>36814</v>
      </c>
      <c r="E7166" s="1" t="s">
        <v>20</v>
      </c>
      <c r="F7166">
        <v>1</v>
      </c>
      <c r="G7166">
        <v>0</v>
      </c>
      <c r="H7166">
        <v>0</v>
      </c>
      <c r="I7166" s="1" t="s">
        <v>21</v>
      </c>
      <c r="J7166" s="1"/>
      <c r="K7166">
        <v>0</v>
      </c>
      <c r="L7166" s="1" t="s">
        <v>22</v>
      </c>
      <c r="M7166" s="1" t="s">
        <v>26</v>
      </c>
      <c r="N7166" s="1" t="s">
        <v>26</v>
      </c>
      <c r="O7166">
        <v>1</v>
      </c>
      <c r="P7166" s="1" t="s">
        <v>27</v>
      </c>
      <c r="Q7166" s="1" t="s">
        <v>27</v>
      </c>
      <c r="R7166">
        <v>0</v>
      </c>
    </row>
    <row r="7167" spans="1:18" x14ac:dyDescent="0.3">
      <c r="A7167" s="1" t="s">
        <v>7593</v>
      </c>
      <c r="B7167" s="1" t="s">
        <v>7174</v>
      </c>
      <c r="C7167">
        <v>2024</v>
      </c>
      <c r="D7167" s="2">
        <v>36814</v>
      </c>
      <c r="E7167" s="1" t="s">
        <v>20</v>
      </c>
      <c r="F7167">
        <v>1</v>
      </c>
      <c r="G7167">
        <v>0</v>
      </c>
      <c r="H7167">
        <v>0</v>
      </c>
      <c r="I7167" s="1" t="s">
        <v>21</v>
      </c>
      <c r="J7167" s="1"/>
      <c r="K7167">
        <v>0</v>
      </c>
      <c r="L7167" s="1" t="s">
        <v>22</v>
      </c>
      <c r="M7167" s="1" t="s">
        <v>26</v>
      </c>
      <c r="N7167" s="1" t="s">
        <v>26</v>
      </c>
      <c r="O7167">
        <v>1</v>
      </c>
      <c r="P7167" s="1" t="s">
        <v>80</v>
      </c>
      <c r="Q7167" s="1" t="s">
        <v>80</v>
      </c>
      <c r="R7167">
        <v>0</v>
      </c>
    </row>
    <row r="7168" spans="1:18" x14ac:dyDescent="0.3">
      <c r="A7168" s="1" t="s">
        <v>7594</v>
      </c>
      <c r="B7168" s="1" t="s">
        <v>7174</v>
      </c>
      <c r="C7168">
        <v>2024</v>
      </c>
      <c r="D7168" s="2">
        <v>36814</v>
      </c>
      <c r="E7168" s="1" t="s">
        <v>20</v>
      </c>
      <c r="F7168">
        <v>1</v>
      </c>
      <c r="G7168">
        <v>0</v>
      </c>
      <c r="H7168">
        <v>0</v>
      </c>
      <c r="I7168" s="1" t="s">
        <v>21</v>
      </c>
      <c r="J7168" s="1"/>
      <c r="K7168">
        <v>0</v>
      </c>
      <c r="L7168" s="1" t="s">
        <v>22</v>
      </c>
      <c r="M7168" s="1" t="s">
        <v>26</v>
      </c>
      <c r="N7168" s="1" t="s">
        <v>26</v>
      </c>
      <c r="O7168">
        <v>1</v>
      </c>
      <c r="P7168" s="1" t="s">
        <v>534</v>
      </c>
      <c r="Q7168" s="1" t="s">
        <v>534</v>
      </c>
      <c r="R7168">
        <v>0</v>
      </c>
    </row>
    <row r="7169" spans="1:18" x14ac:dyDescent="0.3">
      <c r="A7169" s="1" t="s">
        <v>7595</v>
      </c>
      <c r="B7169" s="1" t="s">
        <v>7174</v>
      </c>
      <c r="C7169">
        <v>2024</v>
      </c>
      <c r="D7169" s="2">
        <v>36814</v>
      </c>
      <c r="E7169" s="1" t="s">
        <v>20</v>
      </c>
      <c r="F7169">
        <v>1</v>
      </c>
      <c r="G7169">
        <v>0</v>
      </c>
      <c r="H7169">
        <v>0</v>
      </c>
      <c r="I7169" s="1" t="s">
        <v>21</v>
      </c>
      <c r="J7169" s="1"/>
      <c r="K7169">
        <v>0</v>
      </c>
      <c r="L7169" s="1" t="s">
        <v>22</v>
      </c>
      <c r="M7169" s="1" t="s">
        <v>23</v>
      </c>
      <c r="N7169" s="1" t="s">
        <v>23</v>
      </c>
      <c r="O7169">
        <v>1</v>
      </c>
      <c r="P7169" s="1" t="s">
        <v>227</v>
      </c>
      <c r="Q7169" s="1" t="s">
        <v>227</v>
      </c>
      <c r="R7169">
        <v>0</v>
      </c>
    </row>
    <row r="7170" spans="1:18" x14ac:dyDescent="0.3">
      <c r="A7170" s="1" t="s">
        <v>7596</v>
      </c>
      <c r="B7170" s="1" t="s">
        <v>7174</v>
      </c>
      <c r="C7170">
        <v>2024</v>
      </c>
      <c r="D7170" s="2">
        <v>36814</v>
      </c>
      <c r="E7170" s="1" t="s">
        <v>20</v>
      </c>
      <c r="F7170">
        <v>1</v>
      </c>
      <c r="G7170">
        <v>0</v>
      </c>
      <c r="H7170">
        <v>0</v>
      </c>
      <c r="I7170" s="1" t="s">
        <v>21</v>
      </c>
      <c r="J7170" s="1"/>
      <c r="K7170">
        <v>0</v>
      </c>
      <c r="L7170" s="1" t="s">
        <v>22</v>
      </c>
      <c r="M7170" s="1" t="s">
        <v>47</v>
      </c>
      <c r="N7170" s="1" t="s">
        <v>47</v>
      </c>
      <c r="O7170">
        <v>1</v>
      </c>
      <c r="P7170" s="1" t="s">
        <v>2432</v>
      </c>
      <c r="Q7170" s="1" t="s">
        <v>2432</v>
      </c>
      <c r="R7170">
        <v>0</v>
      </c>
    </row>
    <row r="7171" spans="1:18" x14ac:dyDescent="0.3">
      <c r="A7171" s="1" t="s">
        <v>7597</v>
      </c>
      <c r="B7171" s="1" t="s">
        <v>7174</v>
      </c>
      <c r="C7171">
        <v>2024</v>
      </c>
      <c r="D7171" s="2">
        <v>36814</v>
      </c>
      <c r="E7171" s="1" t="s">
        <v>20</v>
      </c>
      <c r="F7171">
        <v>1</v>
      </c>
      <c r="G7171">
        <v>0</v>
      </c>
      <c r="H7171">
        <v>0</v>
      </c>
      <c r="I7171" s="1" t="s">
        <v>21</v>
      </c>
      <c r="J7171" s="1"/>
      <c r="K7171">
        <v>0</v>
      </c>
      <c r="L7171" s="1" t="s">
        <v>22</v>
      </c>
      <c r="M7171" s="1" t="s">
        <v>26</v>
      </c>
      <c r="N7171" s="1" t="s">
        <v>26</v>
      </c>
      <c r="O7171">
        <v>1</v>
      </c>
      <c r="P7171" s="1" t="s">
        <v>27</v>
      </c>
      <c r="Q7171" s="1" t="s">
        <v>27</v>
      </c>
      <c r="R7171">
        <v>0</v>
      </c>
    </row>
    <row r="7172" spans="1:18" x14ac:dyDescent="0.3">
      <c r="A7172" s="1" t="s">
        <v>7598</v>
      </c>
      <c r="B7172" s="1" t="s">
        <v>7174</v>
      </c>
      <c r="C7172">
        <v>2024</v>
      </c>
      <c r="D7172" s="2">
        <v>36814</v>
      </c>
      <c r="E7172" s="1" t="s">
        <v>20</v>
      </c>
      <c r="F7172">
        <v>1</v>
      </c>
      <c r="G7172">
        <v>0</v>
      </c>
      <c r="H7172">
        <v>0</v>
      </c>
      <c r="I7172" s="1" t="s">
        <v>21</v>
      </c>
      <c r="J7172" s="1"/>
      <c r="K7172">
        <v>0</v>
      </c>
      <c r="L7172" s="1" t="s">
        <v>22</v>
      </c>
      <c r="M7172" s="1" t="s">
        <v>35</v>
      </c>
      <c r="N7172" s="1" t="s">
        <v>35</v>
      </c>
      <c r="O7172">
        <v>1</v>
      </c>
      <c r="P7172" s="1" t="s">
        <v>27</v>
      </c>
      <c r="Q7172" s="1" t="s">
        <v>27</v>
      </c>
      <c r="R7172">
        <v>0</v>
      </c>
    </row>
    <row r="7173" spans="1:18" x14ac:dyDescent="0.3">
      <c r="A7173" s="1" t="s">
        <v>7599</v>
      </c>
      <c r="B7173" s="1" t="s">
        <v>7174</v>
      </c>
      <c r="C7173">
        <v>2024</v>
      </c>
      <c r="D7173" s="2">
        <v>36814</v>
      </c>
      <c r="E7173" s="1" t="s">
        <v>20</v>
      </c>
      <c r="F7173">
        <v>1</v>
      </c>
      <c r="G7173">
        <v>0</v>
      </c>
      <c r="H7173">
        <v>0</v>
      </c>
      <c r="I7173" s="1" t="s">
        <v>21</v>
      </c>
      <c r="J7173" s="1"/>
      <c r="K7173">
        <v>0</v>
      </c>
      <c r="L7173" s="1" t="s">
        <v>22</v>
      </c>
      <c r="M7173" s="1" t="s">
        <v>33</v>
      </c>
      <c r="N7173" s="1" t="s">
        <v>33</v>
      </c>
      <c r="O7173">
        <v>1</v>
      </c>
      <c r="P7173" s="1" t="s">
        <v>534</v>
      </c>
      <c r="Q7173" s="1" t="s">
        <v>534</v>
      </c>
      <c r="R7173">
        <v>0</v>
      </c>
    </row>
    <row r="7174" spans="1:18" x14ac:dyDescent="0.3">
      <c r="A7174" s="1" t="s">
        <v>7600</v>
      </c>
      <c r="B7174" s="1" t="s">
        <v>7174</v>
      </c>
      <c r="C7174">
        <v>2024</v>
      </c>
      <c r="D7174" s="2">
        <v>36814</v>
      </c>
      <c r="E7174" s="1" t="s">
        <v>20</v>
      </c>
      <c r="F7174">
        <v>1</v>
      </c>
      <c r="G7174">
        <v>0</v>
      </c>
      <c r="H7174">
        <v>0</v>
      </c>
      <c r="I7174" s="1" t="s">
        <v>21</v>
      </c>
      <c r="J7174" s="1"/>
      <c r="K7174">
        <v>0</v>
      </c>
      <c r="L7174" s="1" t="s">
        <v>22</v>
      </c>
      <c r="M7174" s="1" t="s">
        <v>26</v>
      </c>
      <c r="N7174" s="1" t="s">
        <v>26</v>
      </c>
      <c r="O7174">
        <v>1</v>
      </c>
      <c r="P7174" s="1" t="s">
        <v>27</v>
      </c>
      <c r="Q7174" s="1" t="s">
        <v>27</v>
      </c>
      <c r="R7174">
        <v>0</v>
      </c>
    </row>
    <row r="7175" spans="1:18" x14ac:dyDescent="0.3">
      <c r="A7175" s="1" t="s">
        <v>7601</v>
      </c>
      <c r="B7175" s="1" t="s">
        <v>7174</v>
      </c>
      <c r="C7175">
        <v>2024</v>
      </c>
      <c r="D7175" s="2">
        <v>36814</v>
      </c>
      <c r="E7175" s="1" t="s">
        <v>20</v>
      </c>
      <c r="F7175">
        <v>1</v>
      </c>
      <c r="G7175">
        <v>0</v>
      </c>
      <c r="H7175">
        <v>0</v>
      </c>
      <c r="I7175" s="1" t="s">
        <v>21</v>
      </c>
      <c r="J7175" s="1"/>
      <c r="K7175">
        <v>0</v>
      </c>
      <c r="L7175" s="1" t="s">
        <v>22</v>
      </c>
      <c r="M7175" s="1" t="s">
        <v>26</v>
      </c>
      <c r="N7175" s="1" t="s">
        <v>26</v>
      </c>
      <c r="O7175">
        <v>1</v>
      </c>
      <c r="P7175" s="1" t="s">
        <v>134</v>
      </c>
      <c r="Q7175" s="1" t="s">
        <v>134</v>
      </c>
      <c r="R7175">
        <v>0</v>
      </c>
    </row>
    <row r="7176" spans="1:18" x14ac:dyDescent="0.3">
      <c r="A7176" s="1" t="s">
        <v>7602</v>
      </c>
      <c r="B7176" s="1" t="s">
        <v>7174</v>
      </c>
      <c r="C7176">
        <v>2024</v>
      </c>
      <c r="D7176" s="2">
        <v>36814</v>
      </c>
      <c r="E7176" s="1" t="s">
        <v>1137</v>
      </c>
      <c r="F7176">
        <v>1</v>
      </c>
      <c r="G7176">
        <v>0</v>
      </c>
      <c r="H7176">
        <v>0</v>
      </c>
      <c r="I7176" s="1" t="s">
        <v>21</v>
      </c>
      <c r="J7176" s="1"/>
      <c r="K7176">
        <v>1</v>
      </c>
      <c r="L7176" s="1" t="s">
        <v>1138</v>
      </c>
      <c r="M7176" s="1" t="s">
        <v>26</v>
      </c>
      <c r="N7176" s="1" t="s">
        <v>26</v>
      </c>
      <c r="O7176">
        <v>2</v>
      </c>
      <c r="P7176" s="1" t="s">
        <v>600</v>
      </c>
      <c r="Q7176" s="1"/>
      <c r="R7176">
        <v>0</v>
      </c>
    </row>
    <row r="7177" spans="1:18" x14ac:dyDescent="0.3">
      <c r="A7177" s="1" t="s">
        <v>7603</v>
      </c>
      <c r="B7177" s="1" t="s">
        <v>7174</v>
      </c>
      <c r="C7177">
        <v>2024</v>
      </c>
      <c r="D7177" s="2">
        <v>36814</v>
      </c>
      <c r="E7177" s="1" t="s">
        <v>20</v>
      </c>
      <c r="F7177">
        <v>1</v>
      </c>
      <c r="G7177">
        <v>0</v>
      </c>
      <c r="H7177">
        <v>0</v>
      </c>
      <c r="I7177" s="1" t="s">
        <v>21</v>
      </c>
      <c r="J7177" s="1"/>
      <c r="K7177">
        <v>0</v>
      </c>
      <c r="L7177" s="1" t="s">
        <v>22</v>
      </c>
      <c r="M7177" s="1" t="s">
        <v>26</v>
      </c>
      <c r="N7177" s="1" t="s">
        <v>26</v>
      </c>
      <c r="O7177">
        <v>1</v>
      </c>
      <c r="P7177" s="1" t="s">
        <v>27</v>
      </c>
      <c r="Q7177" s="1" t="s">
        <v>27</v>
      </c>
      <c r="R7177">
        <v>0</v>
      </c>
    </row>
    <row r="7178" spans="1:18" x14ac:dyDescent="0.3">
      <c r="A7178" s="1" t="s">
        <v>7604</v>
      </c>
      <c r="B7178" s="1" t="s">
        <v>7174</v>
      </c>
      <c r="C7178">
        <v>2024</v>
      </c>
      <c r="D7178" s="2">
        <v>36814</v>
      </c>
      <c r="E7178" s="1" t="s">
        <v>20</v>
      </c>
      <c r="F7178">
        <v>1</v>
      </c>
      <c r="G7178">
        <v>0</v>
      </c>
      <c r="H7178">
        <v>0</v>
      </c>
      <c r="I7178" s="1" t="s">
        <v>21</v>
      </c>
      <c r="J7178" s="1"/>
      <c r="K7178">
        <v>0</v>
      </c>
      <c r="L7178" s="1" t="s">
        <v>22</v>
      </c>
      <c r="M7178" s="1" t="s">
        <v>23</v>
      </c>
      <c r="N7178" s="1" t="s">
        <v>23</v>
      </c>
      <c r="O7178">
        <v>1</v>
      </c>
      <c r="P7178" s="1" t="s">
        <v>31</v>
      </c>
      <c r="Q7178" s="1" t="s">
        <v>31</v>
      </c>
      <c r="R7178">
        <v>0</v>
      </c>
    </row>
    <row r="7179" spans="1:18" x14ac:dyDescent="0.3">
      <c r="A7179" s="1" t="s">
        <v>7605</v>
      </c>
      <c r="B7179" s="1" t="s">
        <v>7174</v>
      </c>
      <c r="C7179">
        <v>2024</v>
      </c>
      <c r="D7179" s="2">
        <v>36814</v>
      </c>
      <c r="E7179" s="1" t="s">
        <v>20</v>
      </c>
      <c r="F7179">
        <v>1</v>
      </c>
      <c r="G7179">
        <v>0</v>
      </c>
      <c r="H7179">
        <v>0</v>
      </c>
      <c r="I7179" s="1" t="s">
        <v>21</v>
      </c>
      <c r="J7179" s="1"/>
      <c r="K7179">
        <v>0</v>
      </c>
      <c r="L7179" s="1" t="s">
        <v>22</v>
      </c>
      <c r="M7179" s="1" t="s">
        <v>26</v>
      </c>
      <c r="N7179" s="1" t="s">
        <v>26</v>
      </c>
      <c r="O7179">
        <v>1</v>
      </c>
      <c r="P7179" s="1" t="s">
        <v>2432</v>
      </c>
      <c r="Q7179" s="1" t="s">
        <v>2432</v>
      </c>
      <c r="R7179">
        <v>0</v>
      </c>
    </row>
    <row r="7180" spans="1:18" x14ac:dyDescent="0.3">
      <c r="A7180" s="1" t="s">
        <v>7606</v>
      </c>
      <c r="B7180" s="1" t="s">
        <v>7174</v>
      </c>
      <c r="C7180">
        <v>2024</v>
      </c>
      <c r="D7180" s="2">
        <v>36814</v>
      </c>
      <c r="E7180" s="1" t="s">
        <v>20</v>
      </c>
      <c r="F7180">
        <v>1</v>
      </c>
      <c r="G7180">
        <v>0</v>
      </c>
      <c r="H7180">
        <v>0</v>
      </c>
      <c r="I7180" s="1" t="s">
        <v>21</v>
      </c>
      <c r="J7180" s="1"/>
      <c r="K7180">
        <v>0</v>
      </c>
      <c r="L7180" s="1" t="s">
        <v>22</v>
      </c>
      <c r="M7180" s="1" t="s">
        <v>26</v>
      </c>
      <c r="N7180" s="1" t="s">
        <v>26</v>
      </c>
      <c r="O7180">
        <v>1</v>
      </c>
      <c r="P7180" s="1" t="s">
        <v>27</v>
      </c>
      <c r="Q7180" s="1" t="s">
        <v>27</v>
      </c>
      <c r="R7180">
        <v>0</v>
      </c>
    </row>
    <row r="7181" spans="1:18" x14ac:dyDescent="0.3">
      <c r="A7181" s="1" t="s">
        <v>7607</v>
      </c>
      <c r="B7181" s="1" t="s">
        <v>7174</v>
      </c>
      <c r="C7181">
        <v>2024</v>
      </c>
      <c r="D7181" s="2">
        <v>36814</v>
      </c>
      <c r="E7181" s="1" t="s">
        <v>37</v>
      </c>
      <c r="F7181">
        <v>1</v>
      </c>
      <c r="G7181">
        <v>1</v>
      </c>
      <c r="H7181">
        <v>1</v>
      </c>
      <c r="I7181" s="1" t="s">
        <v>38</v>
      </c>
      <c r="J7181" s="1" t="s">
        <v>42</v>
      </c>
      <c r="K7181">
        <v>0</v>
      </c>
      <c r="L7181" s="1" t="s">
        <v>22</v>
      </c>
      <c r="M7181" s="1" t="s">
        <v>33</v>
      </c>
      <c r="N7181" s="1" t="s">
        <v>33</v>
      </c>
      <c r="O7181">
        <v>1</v>
      </c>
      <c r="P7181" s="1" t="s">
        <v>27</v>
      </c>
      <c r="Q7181" s="1" t="s">
        <v>27</v>
      </c>
      <c r="R7181">
        <v>1</v>
      </c>
    </row>
    <row r="7182" spans="1:18" x14ac:dyDescent="0.3">
      <c r="A7182" s="1" t="s">
        <v>7608</v>
      </c>
      <c r="B7182" s="1" t="s">
        <v>7174</v>
      </c>
      <c r="C7182">
        <v>2024</v>
      </c>
      <c r="D7182" s="2">
        <v>36814</v>
      </c>
      <c r="E7182" s="1" t="s">
        <v>20</v>
      </c>
      <c r="F7182">
        <v>1</v>
      </c>
      <c r="G7182">
        <v>0</v>
      </c>
      <c r="H7182">
        <v>0</v>
      </c>
      <c r="I7182" s="1" t="s">
        <v>21</v>
      </c>
      <c r="J7182" s="1"/>
      <c r="K7182">
        <v>0</v>
      </c>
      <c r="L7182" s="1" t="s">
        <v>22</v>
      </c>
      <c r="M7182" s="1" t="s">
        <v>26</v>
      </c>
      <c r="N7182" s="1" t="s">
        <v>26</v>
      </c>
      <c r="O7182">
        <v>1</v>
      </c>
      <c r="P7182" s="1" t="s">
        <v>3350</v>
      </c>
      <c r="Q7182" s="1" t="s">
        <v>3350</v>
      </c>
      <c r="R7182">
        <v>0</v>
      </c>
    </row>
    <row r="7183" spans="1:18" x14ac:dyDescent="0.3">
      <c r="A7183" s="1" t="s">
        <v>7609</v>
      </c>
      <c r="B7183" s="1" t="s">
        <v>7174</v>
      </c>
      <c r="C7183">
        <v>2024</v>
      </c>
      <c r="D7183" s="2">
        <v>36814</v>
      </c>
      <c r="E7183" s="1" t="s">
        <v>20</v>
      </c>
      <c r="F7183">
        <v>1</v>
      </c>
      <c r="G7183">
        <v>0</v>
      </c>
      <c r="H7183">
        <v>0</v>
      </c>
      <c r="I7183" s="1" t="s">
        <v>21</v>
      </c>
      <c r="J7183" s="1"/>
      <c r="K7183">
        <v>0</v>
      </c>
      <c r="L7183" s="1" t="s">
        <v>22</v>
      </c>
      <c r="M7183" s="1" t="s">
        <v>33</v>
      </c>
      <c r="N7183" s="1" t="s">
        <v>33</v>
      </c>
      <c r="O7183">
        <v>1</v>
      </c>
      <c r="P7183" s="1" t="s">
        <v>27</v>
      </c>
      <c r="Q7183" s="1" t="s">
        <v>27</v>
      </c>
      <c r="R7183">
        <v>0</v>
      </c>
    </row>
    <row r="7184" spans="1:18" x14ac:dyDescent="0.3">
      <c r="A7184" s="1" t="s">
        <v>7610</v>
      </c>
      <c r="B7184" s="1" t="s">
        <v>7174</v>
      </c>
      <c r="C7184">
        <v>2024</v>
      </c>
      <c r="D7184" s="2">
        <v>36814</v>
      </c>
      <c r="E7184" s="1" t="s">
        <v>20</v>
      </c>
      <c r="F7184">
        <v>1</v>
      </c>
      <c r="G7184">
        <v>0</v>
      </c>
      <c r="H7184">
        <v>0</v>
      </c>
      <c r="I7184" s="1" t="s">
        <v>21</v>
      </c>
      <c r="J7184" s="1"/>
      <c r="K7184">
        <v>0</v>
      </c>
      <c r="L7184" s="1" t="s">
        <v>22</v>
      </c>
      <c r="M7184" s="1" t="s">
        <v>23</v>
      </c>
      <c r="N7184" s="1" t="s">
        <v>23</v>
      </c>
      <c r="O7184">
        <v>1</v>
      </c>
      <c r="P7184" s="1" t="s">
        <v>78</v>
      </c>
      <c r="Q7184" s="1" t="s">
        <v>78</v>
      </c>
      <c r="R7184">
        <v>0</v>
      </c>
    </row>
    <row r="7185" spans="1:18" x14ac:dyDescent="0.3">
      <c r="A7185" s="1" t="s">
        <v>7611</v>
      </c>
      <c r="B7185" s="1" t="s">
        <v>7174</v>
      </c>
      <c r="C7185">
        <v>2024</v>
      </c>
      <c r="D7185" s="2">
        <v>36814</v>
      </c>
      <c r="E7185" s="1" t="s">
        <v>20</v>
      </c>
      <c r="F7185">
        <v>1</v>
      </c>
      <c r="G7185">
        <v>0</v>
      </c>
      <c r="H7185">
        <v>0</v>
      </c>
      <c r="I7185" s="1" t="s">
        <v>21</v>
      </c>
      <c r="J7185" s="1"/>
      <c r="K7185">
        <v>0</v>
      </c>
      <c r="L7185" s="1" t="s">
        <v>22</v>
      </c>
      <c r="M7185" s="1" t="s">
        <v>23</v>
      </c>
      <c r="N7185" s="1" t="s">
        <v>23</v>
      </c>
      <c r="O7185">
        <v>1</v>
      </c>
      <c r="P7185" s="1" t="s">
        <v>27</v>
      </c>
      <c r="Q7185" s="1" t="s">
        <v>27</v>
      </c>
      <c r="R7185">
        <v>0</v>
      </c>
    </row>
    <row r="7186" spans="1:18" x14ac:dyDescent="0.3">
      <c r="A7186" s="1" t="s">
        <v>7612</v>
      </c>
      <c r="B7186" s="1" t="s">
        <v>7174</v>
      </c>
      <c r="C7186">
        <v>2024</v>
      </c>
      <c r="D7186" s="2">
        <v>36814</v>
      </c>
      <c r="E7186" s="1" t="s">
        <v>20</v>
      </c>
      <c r="F7186">
        <v>1</v>
      </c>
      <c r="G7186">
        <v>0</v>
      </c>
      <c r="H7186">
        <v>0</v>
      </c>
      <c r="I7186" s="1" t="s">
        <v>21</v>
      </c>
      <c r="J7186" s="1"/>
      <c r="K7186">
        <v>0</v>
      </c>
      <c r="L7186" s="1" t="s">
        <v>22</v>
      </c>
      <c r="M7186" s="1" t="s">
        <v>35</v>
      </c>
      <c r="N7186" s="1" t="s">
        <v>35</v>
      </c>
      <c r="O7186">
        <v>1</v>
      </c>
      <c r="P7186" s="1" t="s">
        <v>988</v>
      </c>
      <c r="Q7186" s="1" t="s">
        <v>988</v>
      </c>
      <c r="R7186">
        <v>0</v>
      </c>
    </row>
    <row r="7187" spans="1:18" x14ac:dyDescent="0.3">
      <c r="A7187" s="1" t="s">
        <v>7613</v>
      </c>
      <c r="B7187" s="1" t="s">
        <v>7174</v>
      </c>
      <c r="C7187">
        <v>2024</v>
      </c>
      <c r="D7187" s="2">
        <v>36814</v>
      </c>
      <c r="E7187" s="1" t="s">
        <v>20</v>
      </c>
      <c r="F7187">
        <v>1</v>
      </c>
      <c r="G7187">
        <v>0</v>
      </c>
      <c r="H7187">
        <v>0</v>
      </c>
      <c r="I7187" s="1" t="s">
        <v>21</v>
      </c>
      <c r="J7187" s="1"/>
      <c r="K7187">
        <v>0</v>
      </c>
      <c r="L7187" s="1" t="s">
        <v>22</v>
      </c>
      <c r="M7187" s="1" t="s">
        <v>47</v>
      </c>
      <c r="N7187" s="1" t="s">
        <v>47</v>
      </c>
      <c r="O7187">
        <v>1</v>
      </c>
      <c r="P7187" s="1" t="s">
        <v>40</v>
      </c>
      <c r="Q7187" s="1" t="s">
        <v>40</v>
      </c>
      <c r="R7187">
        <v>0</v>
      </c>
    </row>
    <row r="7188" spans="1:18" x14ac:dyDescent="0.3">
      <c r="A7188" s="1" t="s">
        <v>7614</v>
      </c>
      <c r="B7188" s="1" t="s">
        <v>7174</v>
      </c>
      <c r="C7188">
        <v>2024</v>
      </c>
      <c r="D7188" s="2">
        <v>36814</v>
      </c>
      <c r="E7188" s="1" t="s">
        <v>20</v>
      </c>
      <c r="F7188">
        <v>1</v>
      </c>
      <c r="G7188">
        <v>0</v>
      </c>
      <c r="H7188">
        <v>0</v>
      </c>
      <c r="I7188" s="1" t="s">
        <v>21</v>
      </c>
      <c r="J7188" s="1"/>
      <c r="K7188">
        <v>0</v>
      </c>
      <c r="L7188" s="1" t="s">
        <v>22</v>
      </c>
      <c r="M7188" s="1" t="s">
        <v>26</v>
      </c>
      <c r="N7188" s="1" t="s">
        <v>26</v>
      </c>
      <c r="O7188">
        <v>1</v>
      </c>
      <c r="P7188" s="1" t="s">
        <v>40</v>
      </c>
      <c r="Q7188" s="1" t="s">
        <v>40</v>
      </c>
      <c r="R7188">
        <v>0</v>
      </c>
    </row>
    <row r="7189" spans="1:18" x14ac:dyDescent="0.3">
      <c r="A7189" s="1" t="s">
        <v>7615</v>
      </c>
      <c r="B7189" s="1" t="s">
        <v>7174</v>
      </c>
      <c r="C7189">
        <v>2024</v>
      </c>
      <c r="D7189" s="2">
        <v>36814</v>
      </c>
      <c r="E7189" s="1" t="s">
        <v>20</v>
      </c>
      <c r="F7189">
        <v>1</v>
      </c>
      <c r="G7189">
        <v>0</v>
      </c>
      <c r="H7189">
        <v>0</v>
      </c>
      <c r="I7189" s="1" t="s">
        <v>21</v>
      </c>
      <c r="J7189" s="1"/>
      <c r="K7189">
        <v>0</v>
      </c>
      <c r="L7189" s="1" t="s">
        <v>22</v>
      </c>
      <c r="M7189" s="1" t="s">
        <v>26</v>
      </c>
      <c r="N7189" s="1" t="s">
        <v>26</v>
      </c>
      <c r="O7189">
        <v>2</v>
      </c>
      <c r="P7189" s="1" t="s">
        <v>3796</v>
      </c>
      <c r="Q7189" s="1"/>
      <c r="R7189">
        <v>0</v>
      </c>
    </row>
    <row r="7190" spans="1:18" x14ac:dyDescent="0.3">
      <c r="A7190" s="1" t="s">
        <v>7616</v>
      </c>
      <c r="B7190" s="1" t="s">
        <v>7174</v>
      </c>
      <c r="C7190">
        <v>2024</v>
      </c>
      <c r="D7190" s="2">
        <v>36814</v>
      </c>
      <c r="E7190" s="1" t="s">
        <v>20</v>
      </c>
      <c r="F7190">
        <v>1</v>
      </c>
      <c r="G7190">
        <v>0</v>
      </c>
      <c r="H7190">
        <v>0</v>
      </c>
      <c r="I7190" s="1" t="s">
        <v>21</v>
      </c>
      <c r="J7190" s="1"/>
      <c r="K7190">
        <v>0</v>
      </c>
      <c r="L7190" s="1" t="s">
        <v>22</v>
      </c>
      <c r="M7190" s="1" t="s">
        <v>84</v>
      </c>
      <c r="N7190" s="1" t="s">
        <v>84</v>
      </c>
      <c r="O7190">
        <v>1</v>
      </c>
      <c r="P7190" s="1" t="s">
        <v>534</v>
      </c>
      <c r="Q7190" s="1" t="s">
        <v>534</v>
      </c>
      <c r="R7190">
        <v>0</v>
      </c>
    </row>
    <row r="7191" spans="1:18" x14ac:dyDescent="0.3">
      <c r="A7191" s="1" t="s">
        <v>7617</v>
      </c>
      <c r="B7191" s="1" t="s">
        <v>7174</v>
      </c>
      <c r="C7191">
        <v>2024</v>
      </c>
      <c r="D7191" s="2">
        <v>36814</v>
      </c>
      <c r="E7191" s="1" t="s">
        <v>20</v>
      </c>
      <c r="F7191">
        <v>1</v>
      </c>
      <c r="G7191">
        <v>0</v>
      </c>
      <c r="H7191">
        <v>0</v>
      </c>
      <c r="I7191" s="1" t="s">
        <v>21</v>
      </c>
      <c r="J7191" s="1"/>
      <c r="K7191">
        <v>0</v>
      </c>
      <c r="L7191" s="1" t="s">
        <v>22</v>
      </c>
      <c r="M7191" s="1" t="s">
        <v>23</v>
      </c>
      <c r="N7191" s="1" t="s">
        <v>23</v>
      </c>
      <c r="O7191">
        <v>1</v>
      </c>
      <c r="P7191" s="1" t="s">
        <v>134</v>
      </c>
      <c r="Q7191" s="1" t="s">
        <v>134</v>
      </c>
      <c r="R7191">
        <v>0</v>
      </c>
    </row>
    <row r="7192" spans="1:18" x14ac:dyDescent="0.3">
      <c r="A7192" s="1" t="s">
        <v>7618</v>
      </c>
      <c r="B7192" s="1" t="s">
        <v>7174</v>
      </c>
      <c r="C7192">
        <v>2024</v>
      </c>
      <c r="D7192" s="2">
        <v>36814</v>
      </c>
      <c r="E7192" s="1" t="s">
        <v>20</v>
      </c>
      <c r="F7192">
        <v>1</v>
      </c>
      <c r="G7192">
        <v>0</v>
      </c>
      <c r="H7192">
        <v>0</v>
      </c>
      <c r="I7192" s="1" t="s">
        <v>21</v>
      </c>
      <c r="J7192" s="1"/>
      <c r="K7192">
        <v>0</v>
      </c>
      <c r="L7192" s="1" t="s">
        <v>22</v>
      </c>
      <c r="M7192" s="1" t="s">
        <v>26</v>
      </c>
      <c r="N7192" s="1" t="s">
        <v>26</v>
      </c>
      <c r="O7192">
        <v>1</v>
      </c>
      <c r="P7192" s="1" t="s">
        <v>27</v>
      </c>
      <c r="Q7192" s="1" t="s">
        <v>27</v>
      </c>
      <c r="R7192">
        <v>0</v>
      </c>
    </row>
    <row r="7193" spans="1:18" x14ac:dyDescent="0.3">
      <c r="A7193" s="1" t="s">
        <v>7619</v>
      </c>
      <c r="B7193" s="1" t="s">
        <v>7174</v>
      </c>
      <c r="C7193">
        <v>2024</v>
      </c>
      <c r="D7193" s="2">
        <v>36814</v>
      </c>
      <c r="E7193" s="1" t="s">
        <v>20</v>
      </c>
      <c r="F7193">
        <v>1</v>
      </c>
      <c r="G7193">
        <v>0</v>
      </c>
      <c r="H7193">
        <v>0</v>
      </c>
      <c r="I7193" s="1" t="s">
        <v>21</v>
      </c>
      <c r="J7193" s="1"/>
      <c r="K7193">
        <v>0</v>
      </c>
      <c r="L7193" s="1" t="s">
        <v>22</v>
      </c>
      <c r="M7193" s="1" t="s">
        <v>23</v>
      </c>
      <c r="N7193" s="1" t="s">
        <v>23</v>
      </c>
      <c r="O7193">
        <v>1</v>
      </c>
      <c r="P7193" s="1" t="s">
        <v>534</v>
      </c>
      <c r="Q7193" s="1" t="s">
        <v>534</v>
      </c>
      <c r="R7193">
        <v>0</v>
      </c>
    </row>
    <row r="7194" spans="1:18" x14ac:dyDescent="0.3">
      <c r="A7194" s="1" t="s">
        <v>7620</v>
      </c>
      <c r="B7194" s="1" t="s">
        <v>7174</v>
      </c>
      <c r="C7194">
        <v>2024</v>
      </c>
      <c r="D7194" s="2">
        <v>36814</v>
      </c>
      <c r="E7194" s="1" t="s">
        <v>20</v>
      </c>
      <c r="F7194">
        <v>1</v>
      </c>
      <c r="G7194">
        <v>0</v>
      </c>
      <c r="H7194">
        <v>0</v>
      </c>
      <c r="I7194" s="1" t="s">
        <v>21</v>
      </c>
      <c r="J7194" s="1"/>
      <c r="K7194">
        <v>0</v>
      </c>
      <c r="L7194" s="1" t="s">
        <v>22</v>
      </c>
      <c r="M7194" s="1" t="s">
        <v>23</v>
      </c>
      <c r="N7194" s="1" t="s">
        <v>23</v>
      </c>
      <c r="O7194">
        <v>2</v>
      </c>
      <c r="P7194" s="1" t="s">
        <v>5509</v>
      </c>
      <c r="Q7194" s="1"/>
      <c r="R7194">
        <v>0</v>
      </c>
    </row>
    <row r="7195" spans="1:18" x14ac:dyDescent="0.3">
      <c r="A7195" s="1" t="s">
        <v>7621</v>
      </c>
      <c r="B7195" s="1" t="s">
        <v>7174</v>
      </c>
      <c r="C7195">
        <v>2024</v>
      </c>
      <c r="D7195" s="2">
        <v>36814</v>
      </c>
      <c r="E7195" s="1" t="s">
        <v>20</v>
      </c>
      <c r="F7195">
        <v>1</v>
      </c>
      <c r="G7195">
        <v>0</v>
      </c>
      <c r="H7195">
        <v>0</v>
      </c>
      <c r="I7195" s="1" t="s">
        <v>21</v>
      </c>
      <c r="J7195" s="1"/>
      <c r="K7195">
        <v>0</v>
      </c>
      <c r="L7195" s="1" t="s">
        <v>22</v>
      </c>
      <c r="M7195" s="1" t="s">
        <v>23</v>
      </c>
      <c r="N7195" s="1" t="s">
        <v>23</v>
      </c>
      <c r="O7195">
        <v>1</v>
      </c>
      <c r="P7195" s="1" t="s">
        <v>121</v>
      </c>
      <c r="Q7195" s="1" t="s">
        <v>121</v>
      </c>
      <c r="R7195">
        <v>0</v>
      </c>
    </row>
    <row r="7196" spans="1:18" x14ac:dyDescent="0.3">
      <c r="A7196" s="1" t="s">
        <v>7622</v>
      </c>
      <c r="B7196" s="1" t="s">
        <v>7174</v>
      </c>
      <c r="C7196">
        <v>2024</v>
      </c>
      <c r="D7196" s="2">
        <v>36814</v>
      </c>
      <c r="E7196" s="1" t="s">
        <v>20</v>
      </c>
      <c r="F7196">
        <v>1</v>
      </c>
      <c r="G7196">
        <v>0</v>
      </c>
      <c r="H7196">
        <v>0</v>
      </c>
      <c r="I7196" s="1" t="s">
        <v>21</v>
      </c>
      <c r="J7196" s="1"/>
      <c r="K7196">
        <v>0</v>
      </c>
      <c r="L7196" s="1" t="s">
        <v>22</v>
      </c>
      <c r="M7196" s="1" t="s">
        <v>23</v>
      </c>
      <c r="N7196" s="1" t="s">
        <v>23</v>
      </c>
      <c r="O7196">
        <v>1</v>
      </c>
      <c r="P7196" s="1" t="s">
        <v>227</v>
      </c>
      <c r="Q7196" s="1" t="s">
        <v>227</v>
      </c>
      <c r="R7196">
        <v>0</v>
      </c>
    </row>
    <row r="7197" spans="1:18" x14ac:dyDescent="0.3">
      <c r="A7197" s="1" t="s">
        <v>7623</v>
      </c>
      <c r="B7197" s="1" t="s">
        <v>7174</v>
      </c>
      <c r="C7197">
        <v>2024</v>
      </c>
      <c r="D7197" s="2">
        <v>36814</v>
      </c>
      <c r="E7197" s="1" t="s">
        <v>20</v>
      </c>
      <c r="F7197">
        <v>1</v>
      </c>
      <c r="G7197">
        <v>0</v>
      </c>
      <c r="H7197">
        <v>0</v>
      </c>
      <c r="I7197" s="1" t="s">
        <v>21</v>
      </c>
      <c r="J7197" s="1"/>
      <c r="K7197">
        <v>0</v>
      </c>
      <c r="L7197" s="1" t="s">
        <v>22</v>
      </c>
      <c r="M7197" s="1" t="s">
        <v>47</v>
      </c>
      <c r="N7197" s="1" t="s">
        <v>47</v>
      </c>
      <c r="O7197">
        <v>1</v>
      </c>
      <c r="P7197" s="1" t="s">
        <v>27</v>
      </c>
      <c r="Q7197" s="1" t="s">
        <v>27</v>
      </c>
      <c r="R7197">
        <v>0</v>
      </c>
    </row>
    <row r="7198" spans="1:18" x14ac:dyDescent="0.3">
      <c r="A7198" s="1" t="s">
        <v>7624</v>
      </c>
      <c r="B7198" s="1" t="s">
        <v>7174</v>
      </c>
      <c r="C7198">
        <v>2024</v>
      </c>
      <c r="D7198" s="2">
        <v>36814</v>
      </c>
      <c r="E7198" s="1" t="s">
        <v>20</v>
      </c>
      <c r="F7198">
        <v>1</v>
      </c>
      <c r="G7198">
        <v>0</v>
      </c>
      <c r="H7198">
        <v>0</v>
      </c>
      <c r="I7198" s="1" t="s">
        <v>21</v>
      </c>
      <c r="J7198" s="1"/>
      <c r="K7198">
        <v>0</v>
      </c>
      <c r="L7198" s="1" t="s">
        <v>22</v>
      </c>
      <c r="M7198" s="1" t="s">
        <v>23</v>
      </c>
      <c r="N7198" s="1" t="s">
        <v>23</v>
      </c>
      <c r="O7198">
        <v>1</v>
      </c>
      <c r="P7198" s="1" t="s">
        <v>40</v>
      </c>
      <c r="Q7198" s="1" t="s">
        <v>40</v>
      </c>
      <c r="R7198">
        <v>0</v>
      </c>
    </row>
    <row r="7199" spans="1:18" x14ac:dyDescent="0.3">
      <c r="A7199" s="1" t="s">
        <v>7625</v>
      </c>
      <c r="B7199" s="1" t="s">
        <v>7174</v>
      </c>
      <c r="C7199">
        <v>2024</v>
      </c>
      <c r="D7199" s="2">
        <v>36814</v>
      </c>
      <c r="E7199" s="1" t="s">
        <v>37</v>
      </c>
      <c r="F7199">
        <v>1</v>
      </c>
      <c r="G7199">
        <v>1</v>
      </c>
      <c r="H7199">
        <v>1</v>
      </c>
      <c r="I7199" s="1" t="s">
        <v>38</v>
      </c>
      <c r="J7199" s="1" t="s">
        <v>62</v>
      </c>
      <c r="K7199">
        <v>0</v>
      </c>
      <c r="L7199" s="1" t="s">
        <v>22</v>
      </c>
      <c r="M7199" s="1" t="s">
        <v>26</v>
      </c>
      <c r="N7199" s="1" t="s">
        <v>26</v>
      </c>
      <c r="O7199">
        <v>1</v>
      </c>
      <c r="P7199" s="1" t="s">
        <v>53</v>
      </c>
      <c r="Q7199" s="1" t="s">
        <v>53</v>
      </c>
      <c r="R7199">
        <v>0</v>
      </c>
    </row>
    <row r="7200" spans="1:18" x14ac:dyDescent="0.3">
      <c r="A7200" s="1" t="s">
        <v>7626</v>
      </c>
      <c r="B7200" s="1" t="s">
        <v>7174</v>
      </c>
      <c r="C7200">
        <v>2024</v>
      </c>
      <c r="D7200" s="2">
        <v>36814</v>
      </c>
      <c r="E7200" s="1" t="s">
        <v>37</v>
      </c>
      <c r="F7200">
        <v>1</v>
      </c>
      <c r="G7200">
        <v>1</v>
      </c>
      <c r="H7200">
        <v>1</v>
      </c>
      <c r="I7200" s="1" t="s">
        <v>91</v>
      </c>
      <c r="J7200" s="1" t="s">
        <v>165</v>
      </c>
      <c r="K7200">
        <v>0</v>
      </c>
      <c r="L7200" s="1" t="s">
        <v>22</v>
      </c>
      <c r="M7200" s="1" t="s">
        <v>26</v>
      </c>
      <c r="N7200" s="1" t="s">
        <v>26</v>
      </c>
      <c r="O7200">
        <v>1</v>
      </c>
      <c r="P7200" s="1" t="s">
        <v>40</v>
      </c>
      <c r="Q7200" s="1" t="s">
        <v>40</v>
      </c>
      <c r="R7200">
        <v>0</v>
      </c>
    </row>
    <row r="7201" spans="1:18" x14ac:dyDescent="0.3">
      <c r="A7201" s="1" t="s">
        <v>7627</v>
      </c>
      <c r="B7201" s="1" t="s">
        <v>7174</v>
      </c>
      <c r="C7201">
        <v>2024</v>
      </c>
      <c r="D7201" s="2">
        <v>36814</v>
      </c>
      <c r="E7201" s="1" t="s">
        <v>20</v>
      </c>
      <c r="F7201">
        <v>1</v>
      </c>
      <c r="G7201">
        <v>0</v>
      </c>
      <c r="H7201">
        <v>0</v>
      </c>
      <c r="I7201" s="1" t="s">
        <v>21</v>
      </c>
      <c r="J7201" s="1"/>
      <c r="K7201">
        <v>0</v>
      </c>
      <c r="L7201" s="1" t="s">
        <v>22</v>
      </c>
      <c r="M7201" s="1" t="s">
        <v>26</v>
      </c>
      <c r="N7201" s="1" t="s">
        <v>26</v>
      </c>
      <c r="O7201">
        <v>1</v>
      </c>
      <c r="P7201" s="1" t="s">
        <v>45</v>
      </c>
      <c r="Q7201" s="1" t="s">
        <v>45</v>
      </c>
      <c r="R7201">
        <v>0</v>
      </c>
    </row>
    <row r="7202" spans="1:18" x14ac:dyDescent="0.3">
      <c r="A7202" s="1" t="s">
        <v>7628</v>
      </c>
      <c r="B7202" s="1" t="s">
        <v>7174</v>
      </c>
      <c r="C7202">
        <v>2024</v>
      </c>
      <c r="D7202" s="2">
        <v>36814</v>
      </c>
      <c r="E7202" s="1" t="s">
        <v>20</v>
      </c>
      <c r="F7202">
        <v>1</v>
      </c>
      <c r="G7202">
        <v>0</v>
      </c>
      <c r="H7202">
        <v>0</v>
      </c>
      <c r="I7202" s="1" t="s">
        <v>21</v>
      </c>
      <c r="J7202" s="1"/>
      <c r="K7202">
        <v>0</v>
      </c>
      <c r="L7202" s="1" t="s">
        <v>22</v>
      </c>
      <c r="M7202" s="1" t="s">
        <v>23</v>
      </c>
      <c r="N7202" s="1" t="s">
        <v>23</v>
      </c>
      <c r="O7202">
        <v>1</v>
      </c>
      <c r="P7202" s="1" t="s">
        <v>227</v>
      </c>
      <c r="Q7202" s="1" t="s">
        <v>227</v>
      </c>
      <c r="R7202">
        <v>0</v>
      </c>
    </row>
    <row r="7203" spans="1:18" x14ac:dyDescent="0.3">
      <c r="A7203" s="1" t="s">
        <v>7629</v>
      </c>
      <c r="B7203" s="1" t="s">
        <v>7174</v>
      </c>
      <c r="C7203">
        <v>2024</v>
      </c>
      <c r="D7203" s="2">
        <v>36814</v>
      </c>
      <c r="E7203" s="1" t="s">
        <v>20</v>
      </c>
      <c r="F7203">
        <v>1</v>
      </c>
      <c r="G7203">
        <v>0</v>
      </c>
      <c r="H7203">
        <v>0</v>
      </c>
      <c r="I7203" s="1" t="s">
        <v>21</v>
      </c>
      <c r="J7203" s="1"/>
      <c r="K7203">
        <v>0</v>
      </c>
      <c r="L7203" s="1" t="s">
        <v>22</v>
      </c>
      <c r="M7203" s="1" t="s">
        <v>23</v>
      </c>
      <c r="N7203" s="1" t="s">
        <v>23</v>
      </c>
      <c r="O7203">
        <v>1</v>
      </c>
      <c r="P7203" s="1" t="s">
        <v>534</v>
      </c>
      <c r="Q7203" s="1" t="s">
        <v>534</v>
      </c>
      <c r="R7203">
        <v>0</v>
      </c>
    </row>
    <row r="7204" spans="1:18" x14ac:dyDescent="0.3">
      <c r="A7204" s="1" t="s">
        <v>7630</v>
      </c>
      <c r="B7204" s="1" t="s">
        <v>7174</v>
      </c>
      <c r="C7204">
        <v>2024</v>
      </c>
      <c r="D7204" s="2">
        <v>36814</v>
      </c>
      <c r="E7204" s="1" t="s">
        <v>20</v>
      </c>
      <c r="F7204">
        <v>1</v>
      </c>
      <c r="G7204">
        <v>0</v>
      </c>
      <c r="H7204">
        <v>0</v>
      </c>
      <c r="I7204" s="1" t="s">
        <v>21</v>
      </c>
      <c r="J7204" s="1"/>
      <c r="K7204">
        <v>0</v>
      </c>
      <c r="L7204" s="1" t="s">
        <v>22</v>
      </c>
      <c r="M7204" s="1" t="s">
        <v>84</v>
      </c>
      <c r="N7204" s="1" t="s">
        <v>84</v>
      </c>
      <c r="O7204">
        <v>2</v>
      </c>
      <c r="P7204" s="1" t="s">
        <v>7631</v>
      </c>
      <c r="Q7204" s="1"/>
      <c r="R7204">
        <v>0</v>
      </c>
    </row>
    <row r="7205" spans="1:18" x14ac:dyDescent="0.3">
      <c r="A7205" s="1" t="s">
        <v>7632</v>
      </c>
      <c r="B7205" s="1" t="s">
        <v>7174</v>
      </c>
      <c r="C7205">
        <v>2024</v>
      </c>
      <c r="D7205" s="2">
        <v>36814</v>
      </c>
      <c r="E7205" s="1" t="s">
        <v>20</v>
      </c>
      <c r="F7205">
        <v>1</v>
      </c>
      <c r="G7205">
        <v>0</v>
      </c>
      <c r="H7205">
        <v>0</v>
      </c>
      <c r="I7205" s="1" t="s">
        <v>21</v>
      </c>
      <c r="J7205" s="1"/>
      <c r="K7205">
        <v>0</v>
      </c>
      <c r="L7205" s="1" t="s">
        <v>22</v>
      </c>
      <c r="M7205" s="1" t="s">
        <v>35</v>
      </c>
      <c r="N7205" s="1" t="s">
        <v>35</v>
      </c>
      <c r="O7205">
        <v>1</v>
      </c>
      <c r="P7205" s="1" t="s">
        <v>534</v>
      </c>
      <c r="Q7205" s="1" t="s">
        <v>534</v>
      </c>
      <c r="R7205">
        <v>0</v>
      </c>
    </row>
    <row r="7206" spans="1:18" x14ac:dyDescent="0.3">
      <c r="A7206" s="1" t="s">
        <v>7633</v>
      </c>
      <c r="B7206" s="1" t="s">
        <v>7174</v>
      </c>
      <c r="C7206">
        <v>2024</v>
      </c>
      <c r="D7206" s="2">
        <v>36814</v>
      </c>
      <c r="E7206" s="1" t="s">
        <v>20</v>
      </c>
      <c r="F7206">
        <v>1</v>
      </c>
      <c r="G7206">
        <v>0</v>
      </c>
      <c r="H7206">
        <v>0</v>
      </c>
      <c r="I7206" s="1" t="s">
        <v>21</v>
      </c>
      <c r="J7206" s="1"/>
      <c r="K7206">
        <v>0</v>
      </c>
      <c r="L7206" s="1" t="s">
        <v>22</v>
      </c>
      <c r="M7206" s="1" t="s">
        <v>26</v>
      </c>
      <c r="N7206" s="1" t="s">
        <v>26</v>
      </c>
      <c r="O7206">
        <v>1</v>
      </c>
      <c r="P7206" s="1" t="s">
        <v>3350</v>
      </c>
      <c r="Q7206" s="1" t="s">
        <v>3350</v>
      </c>
      <c r="R7206">
        <v>0</v>
      </c>
    </row>
    <row r="7207" spans="1:18" x14ac:dyDescent="0.3">
      <c r="A7207" s="1" t="s">
        <v>7634</v>
      </c>
      <c r="B7207" s="1" t="s">
        <v>7174</v>
      </c>
      <c r="C7207">
        <v>2024</v>
      </c>
      <c r="D7207" s="2">
        <v>36814</v>
      </c>
      <c r="E7207" s="1" t="s">
        <v>20</v>
      </c>
      <c r="F7207">
        <v>1</v>
      </c>
      <c r="G7207">
        <v>0</v>
      </c>
      <c r="H7207">
        <v>0</v>
      </c>
      <c r="I7207" s="1" t="s">
        <v>21</v>
      </c>
      <c r="J7207" s="1"/>
      <c r="K7207">
        <v>0</v>
      </c>
      <c r="L7207" s="1" t="s">
        <v>22</v>
      </c>
      <c r="M7207" s="1" t="s">
        <v>26</v>
      </c>
      <c r="N7207" s="1" t="s">
        <v>26</v>
      </c>
      <c r="O7207">
        <v>1</v>
      </c>
      <c r="P7207" s="1" t="s">
        <v>134</v>
      </c>
      <c r="Q7207" s="1" t="s">
        <v>134</v>
      </c>
      <c r="R7207">
        <v>0</v>
      </c>
    </row>
    <row r="7208" spans="1:18" x14ac:dyDescent="0.3">
      <c r="A7208" s="1" t="s">
        <v>7635</v>
      </c>
      <c r="B7208" s="1" t="s">
        <v>7174</v>
      </c>
      <c r="C7208">
        <v>2024</v>
      </c>
      <c r="D7208" s="2">
        <v>36814</v>
      </c>
      <c r="E7208" s="1" t="s">
        <v>20</v>
      </c>
      <c r="F7208">
        <v>1</v>
      </c>
      <c r="G7208">
        <v>0</v>
      </c>
      <c r="H7208">
        <v>0</v>
      </c>
      <c r="I7208" s="1" t="s">
        <v>21</v>
      </c>
      <c r="J7208" s="1"/>
      <c r="K7208">
        <v>0</v>
      </c>
      <c r="L7208" s="1" t="s">
        <v>22</v>
      </c>
      <c r="M7208" s="1" t="s">
        <v>26</v>
      </c>
      <c r="N7208" s="1" t="s">
        <v>26</v>
      </c>
      <c r="O7208">
        <v>1</v>
      </c>
      <c r="P7208" s="1" t="s">
        <v>31</v>
      </c>
      <c r="Q7208" s="1" t="s">
        <v>31</v>
      </c>
      <c r="R7208">
        <v>0</v>
      </c>
    </row>
    <row r="7209" spans="1:18" x14ac:dyDescent="0.3">
      <c r="A7209" s="1" t="s">
        <v>7636</v>
      </c>
      <c r="B7209" s="1" t="s">
        <v>7174</v>
      </c>
      <c r="C7209">
        <v>2024</v>
      </c>
      <c r="D7209" s="2">
        <v>36814</v>
      </c>
      <c r="E7209" s="1" t="s">
        <v>20</v>
      </c>
      <c r="F7209">
        <v>1</v>
      </c>
      <c r="G7209">
        <v>0</v>
      </c>
      <c r="H7209">
        <v>0</v>
      </c>
      <c r="I7209" s="1" t="s">
        <v>21</v>
      </c>
      <c r="J7209" s="1"/>
      <c r="K7209">
        <v>0</v>
      </c>
      <c r="L7209" s="1" t="s">
        <v>22</v>
      </c>
      <c r="M7209" s="1" t="s">
        <v>23</v>
      </c>
      <c r="N7209" s="1" t="s">
        <v>23</v>
      </c>
      <c r="O7209">
        <v>1</v>
      </c>
      <c r="P7209" s="1" t="s">
        <v>534</v>
      </c>
      <c r="Q7209" s="1" t="s">
        <v>534</v>
      </c>
      <c r="R7209">
        <v>0</v>
      </c>
    </row>
    <row r="7210" spans="1:18" x14ac:dyDescent="0.3">
      <c r="A7210" s="1" t="s">
        <v>7637</v>
      </c>
      <c r="B7210" s="1" t="s">
        <v>7174</v>
      </c>
      <c r="C7210">
        <v>2024</v>
      </c>
      <c r="D7210" s="2">
        <v>36814</v>
      </c>
      <c r="E7210" s="1" t="s">
        <v>20</v>
      </c>
      <c r="F7210">
        <v>1</v>
      </c>
      <c r="G7210">
        <v>0</v>
      </c>
      <c r="H7210">
        <v>0</v>
      </c>
      <c r="I7210" s="1" t="s">
        <v>21</v>
      </c>
      <c r="J7210" s="1"/>
      <c r="K7210">
        <v>0</v>
      </c>
      <c r="L7210" s="1" t="s">
        <v>22</v>
      </c>
      <c r="M7210" s="1" t="s">
        <v>33</v>
      </c>
      <c r="N7210" s="1" t="s">
        <v>33</v>
      </c>
      <c r="O7210">
        <v>1</v>
      </c>
      <c r="P7210" s="1" t="s">
        <v>3350</v>
      </c>
      <c r="Q7210" s="1" t="s">
        <v>3350</v>
      </c>
      <c r="R7210">
        <v>0</v>
      </c>
    </row>
    <row r="7211" spans="1:18" x14ac:dyDescent="0.3">
      <c r="A7211" s="1" t="s">
        <v>7638</v>
      </c>
      <c r="B7211" s="1" t="s">
        <v>7174</v>
      </c>
      <c r="C7211">
        <v>2024</v>
      </c>
      <c r="D7211" s="2">
        <v>36814</v>
      </c>
      <c r="E7211" s="1" t="s">
        <v>37</v>
      </c>
      <c r="F7211">
        <v>1</v>
      </c>
      <c r="G7211">
        <v>1</v>
      </c>
      <c r="H7211">
        <v>1</v>
      </c>
      <c r="I7211" s="1" t="s">
        <v>38</v>
      </c>
      <c r="J7211" s="1" t="s">
        <v>42</v>
      </c>
      <c r="K7211">
        <v>0</v>
      </c>
      <c r="L7211" s="1" t="s">
        <v>22</v>
      </c>
      <c r="M7211" s="1" t="s">
        <v>26</v>
      </c>
      <c r="N7211" s="1" t="s">
        <v>26</v>
      </c>
      <c r="O7211">
        <v>1</v>
      </c>
      <c r="P7211" s="1" t="s">
        <v>27</v>
      </c>
      <c r="Q7211" s="1" t="s">
        <v>27</v>
      </c>
      <c r="R7211">
        <v>0</v>
      </c>
    </row>
    <row r="7212" spans="1:18" x14ac:dyDescent="0.3">
      <c r="A7212" s="1" t="s">
        <v>7639</v>
      </c>
      <c r="B7212" s="1" t="s">
        <v>7174</v>
      </c>
      <c r="C7212">
        <v>2024</v>
      </c>
      <c r="D7212" s="2">
        <v>36814</v>
      </c>
      <c r="E7212" s="1" t="s">
        <v>20</v>
      </c>
      <c r="F7212">
        <v>1</v>
      </c>
      <c r="G7212">
        <v>0</v>
      </c>
      <c r="H7212">
        <v>0</v>
      </c>
      <c r="I7212" s="1" t="s">
        <v>21</v>
      </c>
      <c r="J7212" s="1"/>
      <c r="K7212">
        <v>0</v>
      </c>
      <c r="L7212" s="1" t="s">
        <v>22</v>
      </c>
      <c r="M7212" s="1" t="s">
        <v>26</v>
      </c>
      <c r="N7212" s="1" t="s">
        <v>26</v>
      </c>
      <c r="O7212">
        <v>1</v>
      </c>
      <c r="P7212" s="1" t="s">
        <v>119</v>
      </c>
      <c r="Q7212" s="1" t="s">
        <v>119</v>
      </c>
      <c r="R7212">
        <v>0</v>
      </c>
    </row>
    <row r="7213" spans="1:18" x14ac:dyDescent="0.3">
      <c r="A7213" s="1" t="s">
        <v>7640</v>
      </c>
      <c r="B7213" s="1" t="s">
        <v>7174</v>
      </c>
      <c r="C7213">
        <v>2024</v>
      </c>
      <c r="D7213" s="2">
        <v>36814</v>
      </c>
      <c r="E7213" s="1" t="s">
        <v>20</v>
      </c>
      <c r="F7213">
        <v>1</v>
      </c>
      <c r="G7213">
        <v>0</v>
      </c>
      <c r="H7213">
        <v>0</v>
      </c>
      <c r="I7213" s="1" t="s">
        <v>21</v>
      </c>
      <c r="J7213" s="1"/>
      <c r="K7213">
        <v>0</v>
      </c>
      <c r="L7213" s="1" t="s">
        <v>22</v>
      </c>
      <c r="M7213" s="1" t="s">
        <v>26</v>
      </c>
      <c r="N7213" s="1" t="s">
        <v>26</v>
      </c>
      <c r="O7213">
        <v>1</v>
      </c>
      <c r="P7213" s="1" t="s">
        <v>27</v>
      </c>
      <c r="Q7213" s="1" t="s">
        <v>27</v>
      </c>
      <c r="R7213">
        <v>0</v>
      </c>
    </row>
    <row r="7214" spans="1:18" x14ac:dyDescent="0.3">
      <c r="A7214" s="1" t="s">
        <v>7641</v>
      </c>
      <c r="B7214" s="1" t="s">
        <v>7174</v>
      </c>
      <c r="C7214">
        <v>2024</v>
      </c>
      <c r="D7214" s="2">
        <v>36814</v>
      </c>
      <c r="E7214" s="1" t="s">
        <v>20</v>
      </c>
      <c r="F7214">
        <v>1</v>
      </c>
      <c r="G7214">
        <v>0</v>
      </c>
      <c r="H7214">
        <v>0</v>
      </c>
      <c r="I7214" s="1" t="s">
        <v>21</v>
      </c>
      <c r="J7214" s="1"/>
      <c r="K7214">
        <v>0</v>
      </c>
      <c r="L7214" s="1" t="s">
        <v>22</v>
      </c>
      <c r="M7214" s="1" t="s">
        <v>26</v>
      </c>
      <c r="N7214" s="1" t="s">
        <v>26</v>
      </c>
      <c r="O7214">
        <v>1</v>
      </c>
      <c r="P7214" s="1" t="s">
        <v>534</v>
      </c>
      <c r="Q7214" s="1" t="s">
        <v>534</v>
      </c>
      <c r="R7214">
        <v>0</v>
      </c>
    </row>
    <row r="7215" spans="1:18" x14ac:dyDescent="0.3">
      <c r="A7215" s="1" t="s">
        <v>7642</v>
      </c>
      <c r="B7215" s="1" t="s">
        <v>7174</v>
      </c>
      <c r="C7215">
        <v>2024</v>
      </c>
      <c r="D7215" s="2">
        <v>36814</v>
      </c>
      <c r="E7215" s="1" t="s">
        <v>20</v>
      </c>
      <c r="F7215">
        <v>1</v>
      </c>
      <c r="G7215">
        <v>0</v>
      </c>
      <c r="H7215">
        <v>0</v>
      </c>
      <c r="I7215" s="1" t="s">
        <v>21</v>
      </c>
      <c r="J7215" s="1"/>
      <c r="K7215">
        <v>0</v>
      </c>
      <c r="L7215" s="1" t="s">
        <v>22</v>
      </c>
      <c r="M7215" s="1" t="s">
        <v>26</v>
      </c>
      <c r="N7215" s="1" t="s">
        <v>26</v>
      </c>
      <c r="O7215">
        <v>1</v>
      </c>
      <c r="P7215" s="1" t="s">
        <v>134</v>
      </c>
      <c r="Q7215" s="1" t="s">
        <v>134</v>
      </c>
      <c r="R7215">
        <v>0</v>
      </c>
    </row>
    <row r="7216" spans="1:18" x14ac:dyDescent="0.3">
      <c r="A7216" s="1" t="s">
        <v>7643</v>
      </c>
      <c r="B7216" s="1" t="s">
        <v>7174</v>
      </c>
      <c r="C7216">
        <v>2024</v>
      </c>
      <c r="D7216" s="2">
        <v>36814</v>
      </c>
      <c r="E7216" s="1" t="s">
        <v>20</v>
      </c>
      <c r="F7216">
        <v>1</v>
      </c>
      <c r="G7216">
        <v>0</v>
      </c>
      <c r="H7216">
        <v>0</v>
      </c>
      <c r="I7216" s="1" t="s">
        <v>21</v>
      </c>
      <c r="J7216" s="1"/>
      <c r="K7216">
        <v>0</v>
      </c>
      <c r="L7216" s="1" t="s">
        <v>22</v>
      </c>
      <c r="M7216" s="1" t="s">
        <v>47</v>
      </c>
      <c r="N7216" s="1" t="s">
        <v>47</v>
      </c>
      <c r="O7216">
        <v>1</v>
      </c>
      <c r="P7216" s="1" t="s">
        <v>27</v>
      </c>
      <c r="Q7216" s="1" t="s">
        <v>27</v>
      </c>
      <c r="R7216">
        <v>0</v>
      </c>
    </row>
    <row r="7217" spans="1:18" x14ac:dyDescent="0.3">
      <c r="A7217" s="1" t="s">
        <v>7644</v>
      </c>
      <c r="B7217" s="1" t="s">
        <v>7174</v>
      </c>
      <c r="C7217">
        <v>2024</v>
      </c>
      <c r="D7217" s="2">
        <v>36814</v>
      </c>
      <c r="E7217" s="1" t="s">
        <v>20</v>
      </c>
      <c r="F7217">
        <v>1</v>
      </c>
      <c r="G7217">
        <v>0</v>
      </c>
      <c r="H7217">
        <v>0</v>
      </c>
      <c r="I7217" s="1" t="s">
        <v>21</v>
      </c>
      <c r="J7217" s="1"/>
      <c r="K7217">
        <v>0</v>
      </c>
      <c r="L7217" s="1" t="s">
        <v>22</v>
      </c>
      <c r="M7217" s="1" t="s">
        <v>26</v>
      </c>
      <c r="N7217" s="1" t="s">
        <v>26</v>
      </c>
      <c r="O7217">
        <v>1</v>
      </c>
      <c r="P7217" s="1" t="s">
        <v>80</v>
      </c>
      <c r="Q7217" s="1" t="s">
        <v>80</v>
      </c>
      <c r="R7217">
        <v>0</v>
      </c>
    </row>
    <row r="7218" spans="1:18" x14ac:dyDescent="0.3">
      <c r="A7218" s="1" t="s">
        <v>7645</v>
      </c>
      <c r="B7218" s="1" t="s">
        <v>7174</v>
      </c>
      <c r="C7218">
        <v>2024</v>
      </c>
      <c r="D7218" s="2">
        <v>36814</v>
      </c>
      <c r="E7218" s="1" t="s">
        <v>20</v>
      </c>
      <c r="F7218">
        <v>1</v>
      </c>
      <c r="G7218">
        <v>0</v>
      </c>
      <c r="H7218">
        <v>0</v>
      </c>
      <c r="I7218" s="1" t="s">
        <v>21</v>
      </c>
      <c r="J7218" s="1"/>
      <c r="K7218">
        <v>0</v>
      </c>
      <c r="L7218" s="1" t="s">
        <v>22</v>
      </c>
      <c r="M7218" s="1" t="s">
        <v>23</v>
      </c>
      <c r="N7218" s="1" t="s">
        <v>23</v>
      </c>
      <c r="O7218">
        <v>1</v>
      </c>
      <c r="P7218" s="1" t="s">
        <v>27</v>
      </c>
      <c r="Q7218" s="1" t="s">
        <v>27</v>
      </c>
      <c r="R7218">
        <v>0</v>
      </c>
    </row>
    <row r="7219" spans="1:18" x14ac:dyDescent="0.3">
      <c r="A7219" s="1" t="s">
        <v>7646</v>
      </c>
      <c r="B7219" s="1" t="s">
        <v>7174</v>
      </c>
      <c r="C7219">
        <v>2024</v>
      </c>
      <c r="D7219" s="2">
        <v>36814</v>
      </c>
      <c r="E7219" s="1" t="s">
        <v>37</v>
      </c>
      <c r="F7219">
        <v>1</v>
      </c>
      <c r="G7219">
        <v>1</v>
      </c>
      <c r="H7219">
        <v>1</v>
      </c>
      <c r="I7219" s="1" t="s">
        <v>38</v>
      </c>
      <c r="J7219" s="1" t="s">
        <v>62</v>
      </c>
      <c r="K7219">
        <v>0</v>
      </c>
      <c r="L7219" s="1" t="s">
        <v>22</v>
      </c>
      <c r="M7219" s="1" t="s">
        <v>26</v>
      </c>
      <c r="N7219" s="1" t="s">
        <v>26</v>
      </c>
      <c r="O7219">
        <v>1</v>
      </c>
      <c r="P7219" s="1" t="s">
        <v>40</v>
      </c>
      <c r="Q7219" s="1" t="s">
        <v>40</v>
      </c>
      <c r="R7219">
        <v>0</v>
      </c>
    </row>
    <row r="7220" spans="1:18" x14ac:dyDescent="0.3">
      <c r="A7220" s="1" t="s">
        <v>7647</v>
      </c>
      <c r="B7220" s="1" t="s">
        <v>7174</v>
      </c>
      <c r="C7220">
        <v>2024</v>
      </c>
      <c r="D7220" s="2">
        <v>36814</v>
      </c>
      <c r="E7220" s="1" t="s">
        <v>20</v>
      </c>
      <c r="F7220">
        <v>1</v>
      </c>
      <c r="G7220">
        <v>0</v>
      </c>
      <c r="H7220">
        <v>0</v>
      </c>
      <c r="I7220" s="1" t="s">
        <v>21</v>
      </c>
      <c r="J7220" s="1"/>
      <c r="K7220">
        <v>0</v>
      </c>
      <c r="L7220" s="1" t="s">
        <v>22</v>
      </c>
      <c r="M7220" s="1" t="s">
        <v>26</v>
      </c>
      <c r="N7220" s="1" t="s">
        <v>26</v>
      </c>
      <c r="O7220">
        <v>1</v>
      </c>
      <c r="P7220" s="1" t="s">
        <v>534</v>
      </c>
      <c r="Q7220" s="1" t="s">
        <v>534</v>
      </c>
      <c r="R7220">
        <v>0</v>
      </c>
    </row>
    <row r="7221" spans="1:18" x14ac:dyDescent="0.3">
      <c r="A7221" s="1" t="s">
        <v>7648</v>
      </c>
      <c r="B7221" s="1" t="s">
        <v>7174</v>
      </c>
      <c r="C7221">
        <v>2024</v>
      </c>
      <c r="D7221" s="2">
        <v>36814</v>
      </c>
      <c r="E7221" s="1" t="s">
        <v>20</v>
      </c>
      <c r="F7221">
        <v>1</v>
      </c>
      <c r="G7221">
        <v>0</v>
      </c>
      <c r="H7221">
        <v>0</v>
      </c>
      <c r="I7221" s="1" t="s">
        <v>21</v>
      </c>
      <c r="J7221" s="1"/>
      <c r="K7221">
        <v>0</v>
      </c>
      <c r="L7221" s="1" t="s">
        <v>22</v>
      </c>
      <c r="M7221" s="1" t="s">
        <v>26</v>
      </c>
      <c r="N7221" s="1" t="s">
        <v>26</v>
      </c>
      <c r="O7221">
        <v>1</v>
      </c>
      <c r="P7221" s="1" t="s">
        <v>31</v>
      </c>
      <c r="Q7221" s="1" t="s">
        <v>31</v>
      </c>
      <c r="R7221">
        <v>0</v>
      </c>
    </row>
    <row r="7222" spans="1:18" x14ac:dyDescent="0.3">
      <c r="A7222" s="1" t="s">
        <v>7649</v>
      </c>
      <c r="B7222" s="1" t="s">
        <v>7174</v>
      </c>
      <c r="C7222">
        <v>2024</v>
      </c>
      <c r="D7222" s="2">
        <v>36814</v>
      </c>
      <c r="E7222" s="1" t="s">
        <v>20</v>
      </c>
      <c r="F7222">
        <v>1</v>
      </c>
      <c r="G7222">
        <v>0</v>
      </c>
      <c r="H7222">
        <v>0</v>
      </c>
      <c r="I7222" s="1" t="s">
        <v>21</v>
      </c>
      <c r="J7222" s="1"/>
      <c r="K7222">
        <v>0</v>
      </c>
      <c r="L7222" s="1" t="s">
        <v>22</v>
      </c>
      <c r="M7222" s="1" t="s">
        <v>33</v>
      </c>
      <c r="N7222" s="1" t="s">
        <v>33</v>
      </c>
      <c r="O7222">
        <v>1</v>
      </c>
      <c r="P7222" s="1" t="s">
        <v>2432</v>
      </c>
      <c r="Q7222" s="1" t="s">
        <v>2432</v>
      </c>
      <c r="R7222">
        <v>0</v>
      </c>
    </row>
    <row r="7223" spans="1:18" x14ac:dyDescent="0.3">
      <c r="A7223" s="1" t="s">
        <v>7650</v>
      </c>
      <c r="B7223" s="1" t="s">
        <v>7174</v>
      </c>
      <c r="C7223">
        <v>2024</v>
      </c>
      <c r="D7223" s="2">
        <v>36814</v>
      </c>
      <c r="E7223" s="1" t="s">
        <v>20</v>
      </c>
      <c r="F7223">
        <v>1</v>
      </c>
      <c r="G7223">
        <v>0</v>
      </c>
      <c r="H7223">
        <v>0</v>
      </c>
      <c r="I7223" s="1" t="s">
        <v>21</v>
      </c>
      <c r="J7223" s="1"/>
      <c r="K7223">
        <v>0</v>
      </c>
      <c r="L7223" s="1" t="s">
        <v>22</v>
      </c>
      <c r="M7223" s="1" t="s">
        <v>26</v>
      </c>
      <c r="N7223" s="1" t="s">
        <v>26</v>
      </c>
      <c r="O7223">
        <v>1</v>
      </c>
      <c r="P7223" s="1" t="s">
        <v>27</v>
      </c>
      <c r="Q7223" s="1" t="s">
        <v>27</v>
      </c>
      <c r="R7223">
        <v>0</v>
      </c>
    </row>
    <row r="7224" spans="1:18" x14ac:dyDescent="0.3">
      <c r="A7224" s="1" t="s">
        <v>7651</v>
      </c>
      <c r="B7224" s="1" t="s">
        <v>7174</v>
      </c>
      <c r="C7224">
        <v>2024</v>
      </c>
      <c r="D7224" s="2">
        <v>36814</v>
      </c>
      <c r="E7224" s="1" t="s">
        <v>20</v>
      </c>
      <c r="F7224">
        <v>1</v>
      </c>
      <c r="G7224">
        <v>0</v>
      </c>
      <c r="H7224">
        <v>0</v>
      </c>
      <c r="I7224" s="1" t="s">
        <v>21</v>
      </c>
      <c r="J7224" s="1"/>
      <c r="K7224">
        <v>0</v>
      </c>
      <c r="L7224" s="1" t="s">
        <v>22</v>
      </c>
      <c r="M7224" s="1" t="s">
        <v>23</v>
      </c>
      <c r="N7224" s="1" t="s">
        <v>23</v>
      </c>
      <c r="O7224">
        <v>1</v>
      </c>
      <c r="P7224" s="1" t="s">
        <v>227</v>
      </c>
      <c r="Q7224" s="1" t="s">
        <v>227</v>
      </c>
      <c r="R7224">
        <v>0</v>
      </c>
    </row>
    <row r="7225" spans="1:18" x14ac:dyDescent="0.3">
      <c r="A7225" s="1" t="s">
        <v>7652</v>
      </c>
      <c r="B7225" s="1" t="s">
        <v>7174</v>
      </c>
      <c r="C7225">
        <v>2024</v>
      </c>
      <c r="D7225" s="2">
        <v>36814</v>
      </c>
      <c r="E7225" s="1" t="s">
        <v>20</v>
      </c>
      <c r="F7225">
        <v>1</v>
      </c>
      <c r="G7225">
        <v>0</v>
      </c>
      <c r="H7225">
        <v>0</v>
      </c>
      <c r="I7225" s="1" t="s">
        <v>21</v>
      </c>
      <c r="J7225" s="1"/>
      <c r="K7225">
        <v>0</v>
      </c>
      <c r="L7225" s="1" t="s">
        <v>22</v>
      </c>
      <c r="M7225" s="1" t="s">
        <v>26</v>
      </c>
      <c r="N7225" s="1" t="s">
        <v>26</v>
      </c>
      <c r="O7225">
        <v>1</v>
      </c>
      <c r="P7225" s="1" t="s">
        <v>40</v>
      </c>
      <c r="Q7225" s="1" t="s">
        <v>40</v>
      </c>
      <c r="R7225">
        <v>0</v>
      </c>
    </row>
    <row r="7226" spans="1:18" x14ac:dyDescent="0.3">
      <c r="A7226" s="1" t="s">
        <v>7653</v>
      </c>
      <c r="B7226" s="1" t="s">
        <v>7174</v>
      </c>
      <c r="C7226">
        <v>2024</v>
      </c>
      <c r="D7226" s="2">
        <v>36814</v>
      </c>
      <c r="E7226" s="1" t="s">
        <v>20</v>
      </c>
      <c r="F7226">
        <v>1</v>
      </c>
      <c r="G7226">
        <v>0</v>
      </c>
      <c r="H7226">
        <v>0</v>
      </c>
      <c r="I7226" s="1" t="s">
        <v>21</v>
      </c>
      <c r="J7226" s="1"/>
      <c r="K7226">
        <v>0</v>
      </c>
      <c r="L7226" s="1" t="s">
        <v>22</v>
      </c>
      <c r="M7226" s="1" t="s">
        <v>26</v>
      </c>
      <c r="N7226" s="1" t="s">
        <v>26</v>
      </c>
      <c r="O7226">
        <v>1</v>
      </c>
      <c r="P7226" s="1" t="s">
        <v>40</v>
      </c>
      <c r="Q7226" s="1" t="s">
        <v>40</v>
      </c>
      <c r="R7226">
        <v>0</v>
      </c>
    </row>
    <row r="7227" spans="1:18" x14ac:dyDescent="0.3">
      <c r="A7227" s="1" t="s">
        <v>7654</v>
      </c>
      <c r="B7227" s="1" t="s">
        <v>7174</v>
      </c>
      <c r="C7227">
        <v>2024</v>
      </c>
      <c r="D7227" s="2">
        <v>36814</v>
      </c>
      <c r="E7227" s="1" t="s">
        <v>20</v>
      </c>
      <c r="F7227">
        <v>1</v>
      </c>
      <c r="G7227">
        <v>0</v>
      </c>
      <c r="H7227">
        <v>0</v>
      </c>
      <c r="I7227" s="1" t="s">
        <v>21</v>
      </c>
      <c r="J7227" s="1"/>
      <c r="K7227">
        <v>0</v>
      </c>
      <c r="L7227" s="1" t="s">
        <v>22</v>
      </c>
      <c r="M7227" s="1" t="s">
        <v>33</v>
      </c>
      <c r="N7227" s="1" t="s">
        <v>33</v>
      </c>
      <c r="O7227">
        <v>1</v>
      </c>
      <c r="P7227" s="1" t="s">
        <v>29</v>
      </c>
      <c r="Q7227" s="1" t="s">
        <v>29</v>
      </c>
      <c r="R7227">
        <v>0</v>
      </c>
    </row>
    <row r="7228" spans="1:18" x14ac:dyDescent="0.3">
      <c r="A7228" s="1" t="s">
        <v>7655</v>
      </c>
      <c r="B7228" s="1" t="s">
        <v>7174</v>
      </c>
      <c r="C7228">
        <v>2024</v>
      </c>
      <c r="D7228" s="2">
        <v>36814</v>
      </c>
      <c r="E7228" s="1" t="s">
        <v>20</v>
      </c>
      <c r="F7228">
        <v>1</v>
      </c>
      <c r="G7228">
        <v>0</v>
      </c>
      <c r="H7228">
        <v>0</v>
      </c>
      <c r="I7228" s="1" t="s">
        <v>21</v>
      </c>
      <c r="J7228" s="1"/>
      <c r="K7228">
        <v>0</v>
      </c>
      <c r="L7228" s="1" t="s">
        <v>22</v>
      </c>
      <c r="M7228" s="1" t="s">
        <v>26</v>
      </c>
      <c r="N7228" s="1" t="s">
        <v>26</v>
      </c>
      <c r="O7228">
        <v>1</v>
      </c>
      <c r="P7228" s="1" t="s">
        <v>40</v>
      </c>
      <c r="Q7228" s="1" t="s">
        <v>40</v>
      </c>
      <c r="R7228">
        <v>0</v>
      </c>
    </row>
    <row r="7229" spans="1:18" x14ac:dyDescent="0.3">
      <c r="A7229" s="1" t="s">
        <v>7656</v>
      </c>
      <c r="B7229" s="1" t="s">
        <v>7174</v>
      </c>
      <c r="C7229">
        <v>2024</v>
      </c>
      <c r="D7229" s="2">
        <v>36814</v>
      </c>
      <c r="E7229" s="1" t="s">
        <v>20</v>
      </c>
      <c r="F7229">
        <v>1</v>
      </c>
      <c r="G7229">
        <v>0</v>
      </c>
      <c r="H7229">
        <v>0</v>
      </c>
      <c r="I7229" s="1" t="s">
        <v>21</v>
      </c>
      <c r="J7229" s="1"/>
      <c r="K7229">
        <v>0</v>
      </c>
      <c r="L7229" s="1" t="s">
        <v>22</v>
      </c>
      <c r="M7229" s="1" t="s">
        <v>33</v>
      </c>
      <c r="N7229" s="1" t="s">
        <v>33</v>
      </c>
      <c r="O7229">
        <v>1</v>
      </c>
      <c r="P7229" s="1" t="s">
        <v>40</v>
      </c>
      <c r="Q7229" s="1" t="s">
        <v>40</v>
      </c>
      <c r="R7229">
        <v>0</v>
      </c>
    </row>
    <row r="7230" spans="1:18" x14ac:dyDescent="0.3">
      <c r="A7230" s="1" t="s">
        <v>7657</v>
      </c>
      <c r="B7230" s="1" t="s">
        <v>7174</v>
      </c>
      <c r="C7230">
        <v>2024</v>
      </c>
      <c r="D7230" s="2">
        <v>36814</v>
      </c>
      <c r="E7230" s="1" t="s">
        <v>20</v>
      </c>
      <c r="F7230">
        <v>1</v>
      </c>
      <c r="G7230">
        <v>0</v>
      </c>
      <c r="H7230">
        <v>0</v>
      </c>
      <c r="I7230" s="1" t="s">
        <v>21</v>
      </c>
      <c r="J7230" s="1"/>
      <c r="K7230">
        <v>0</v>
      </c>
      <c r="L7230" s="1" t="s">
        <v>22</v>
      </c>
      <c r="M7230" s="1" t="s">
        <v>26</v>
      </c>
      <c r="N7230" s="1" t="s">
        <v>26</v>
      </c>
      <c r="O7230">
        <v>1</v>
      </c>
      <c r="P7230" s="1" t="s">
        <v>3350</v>
      </c>
      <c r="Q7230" s="1" t="s">
        <v>3350</v>
      </c>
      <c r="R7230">
        <v>0</v>
      </c>
    </row>
    <row r="7231" spans="1:18" x14ac:dyDescent="0.3">
      <c r="A7231" s="1" t="s">
        <v>7658</v>
      </c>
      <c r="B7231" s="1" t="s">
        <v>7174</v>
      </c>
      <c r="C7231">
        <v>2024</v>
      </c>
      <c r="D7231" s="2">
        <v>36814</v>
      </c>
      <c r="E7231" s="1" t="s">
        <v>20</v>
      </c>
      <c r="F7231">
        <v>1</v>
      </c>
      <c r="G7231">
        <v>0</v>
      </c>
      <c r="H7231">
        <v>0</v>
      </c>
      <c r="I7231" s="1" t="s">
        <v>21</v>
      </c>
      <c r="J7231" s="1"/>
      <c r="K7231">
        <v>0</v>
      </c>
      <c r="L7231" s="1" t="s">
        <v>22</v>
      </c>
      <c r="M7231" s="1" t="s">
        <v>26</v>
      </c>
      <c r="N7231" s="1" t="s">
        <v>26</v>
      </c>
      <c r="O7231">
        <v>1</v>
      </c>
      <c r="P7231" s="1" t="s">
        <v>3151</v>
      </c>
      <c r="Q7231" s="1" t="s">
        <v>3151</v>
      </c>
      <c r="R7231">
        <v>0</v>
      </c>
    </row>
    <row r="7232" spans="1:18" x14ac:dyDescent="0.3">
      <c r="A7232" s="1" t="s">
        <v>7659</v>
      </c>
      <c r="B7232" s="1" t="s">
        <v>7174</v>
      </c>
      <c r="C7232">
        <v>2024</v>
      </c>
      <c r="D7232" s="2">
        <v>36814</v>
      </c>
      <c r="E7232" s="1" t="s">
        <v>20</v>
      </c>
      <c r="F7232">
        <v>1</v>
      </c>
      <c r="G7232">
        <v>0</v>
      </c>
      <c r="H7232">
        <v>0</v>
      </c>
      <c r="I7232" s="1" t="s">
        <v>21</v>
      </c>
      <c r="J7232" s="1"/>
      <c r="K7232">
        <v>0</v>
      </c>
      <c r="L7232" s="1" t="s">
        <v>22</v>
      </c>
      <c r="M7232" s="1" t="s">
        <v>23</v>
      </c>
      <c r="N7232" s="1" t="s">
        <v>23</v>
      </c>
      <c r="O7232">
        <v>1</v>
      </c>
      <c r="P7232" s="1" t="s">
        <v>27</v>
      </c>
      <c r="Q7232" s="1" t="s">
        <v>27</v>
      </c>
      <c r="R7232">
        <v>0</v>
      </c>
    </row>
    <row r="7233" spans="1:18" x14ac:dyDescent="0.3">
      <c r="A7233" s="1" t="s">
        <v>7660</v>
      </c>
      <c r="B7233" s="1" t="s">
        <v>7174</v>
      </c>
      <c r="C7233">
        <v>2024</v>
      </c>
      <c r="D7233" s="2">
        <v>36814</v>
      </c>
      <c r="E7233" s="1" t="s">
        <v>20</v>
      </c>
      <c r="F7233">
        <v>1</v>
      </c>
      <c r="G7233">
        <v>0</v>
      </c>
      <c r="H7233">
        <v>0</v>
      </c>
      <c r="I7233" s="1" t="s">
        <v>21</v>
      </c>
      <c r="J7233" s="1"/>
      <c r="K7233">
        <v>0</v>
      </c>
      <c r="L7233" s="1" t="s">
        <v>22</v>
      </c>
      <c r="M7233" s="1" t="s">
        <v>47</v>
      </c>
      <c r="N7233" s="1" t="s">
        <v>47</v>
      </c>
      <c r="O7233">
        <v>1</v>
      </c>
      <c r="P7233" s="1" t="s">
        <v>53</v>
      </c>
      <c r="Q7233" s="1" t="s">
        <v>53</v>
      </c>
      <c r="R7233">
        <v>0</v>
      </c>
    </row>
    <row r="7234" spans="1:18" x14ac:dyDescent="0.3">
      <c r="A7234" s="1" t="s">
        <v>7661</v>
      </c>
      <c r="B7234" s="1" t="s">
        <v>7174</v>
      </c>
      <c r="C7234">
        <v>2024</v>
      </c>
      <c r="D7234" s="2">
        <v>36814</v>
      </c>
      <c r="E7234" s="1" t="s">
        <v>20</v>
      </c>
      <c r="F7234">
        <v>1</v>
      </c>
      <c r="G7234">
        <v>0</v>
      </c>
      <c r="H7234">
        <v>0</v>
      </c>
      <c r="I7234" s="1" t="s">
        <v>21</v>
      </c>
      <c r="J7234" s="1"/>
      <c r="K7234">
        <v>0</v>
      </c>
      <c r="L7234" s="1" t="s">
        <v>22</v>
      </c>
      <c r="M7234" s="1" t="s">
        <v>23</v>
      </c>
      <c r="N7234" s="1" t="s">
        <v>23</v>
      </c>
      <c r="O7234">
        <v>2</v>
      </c>
      <c r="P7234" s="1" t="s">
        <v>5864</v>
      </c>
      <c r="Q7234" s="1"/>
      <c r="R7234">
        <v>0</v>
      </c>
    </row>
    <row r="7235" spans="1:18" x14ac:dyDescent="0.3">
      <c r="A7235" s="1" t="s">
        <v>7662</v>
      </c>
      <c r="B7235" s="1" t="s">
        <v>7174</v>
      </c>
      <c r="C7235">
        <v>2024</v>
      </c>
      <c r="D7235" s="2">
        <v>36814</v>
      </c>
      <c r="E7235" s="1" t="s">
        <v>20</v>
      </c>
      <c r="F7235">
        <v>1</v>
      </c>
      <c r="G7235">
        <v>0</v>
      </c>
      <c r="H7235">
        <v>0</v>
      </c>
      <c r="I7235" s="1" t="s">
        <v>21</v>
      </c>
      <c r="J7235" s="1"/>
      <c r="K7235">
        <v>0</v>
      </c>
      <c r="L7235" s="1" t="s">
        <v>22</v>
      </c>
      <c r="M7235" s="1" t="s">
        <v>26</v>
      </c>
      <c r="N7235" s="1" t="s">
        <v>26</v>
      </c>
      <c r="O7235">
        <v>1</v>
      </c>
      <c r="P7235" s="1" t="s">
        <v>27</v>
      </c>
      <c r="Q7235" s="1" t="s">
        <v>27</v>
      </c>
      <c r="R7235">
        <v>0</v>
      </c>
    </row>
    <row r="7236" spans="1:18" x14ac:dyDescent="0.3">
      <c r="A7236" s="1" t="s">
        <v>7663</v>
      </c>
      <c r="B7236" s="1" t="s">
        <v>7174</v>
      </c>
      <c r="C7236">
        <v>2024</v>
      </c>
      <c r="D7236" s="2">
        <v>36814</v>
      </c>
      <c r="E7236" s="1" t="s">
        <v>20</v>
      </c>
      <c r="F7236">
        <v>1</v>
      </c>
      <c r="G7236">
        <v>0</v>
      </c>
      <c r="H7236">
        <v>0</v>
      </c>
      <c r="I7236" s="1" t="s">
        <v>21</v>
      </c>
      <c r="J7236" s="1"/>
      <c r="K7236">
        <v>0</v>
      </c>
      <c r="L7236" s="1" t="s">
        <v>22</v>
      </c>
      <c r="M7236" s="1" t="s">
        <v>47</v>
      </c>
      <c r="N7236" s="1" t="s">
        <v>47</v>
      </c>
      <c r="O7236">
        <v>1</v>
      </c>
      <c r="P7236" s="1" t="s">
        <v>534</v>
      </c>
      <c r="Q7236" s="1" t="s">
        <v>534</v>
      </c>
      <c r="R7236">
        <v>0</v>
      </c>
    </row>
    <row r="7237" spans="1:18" x14ac:dyDescent="0.3">
      <c r="A7237" s="1" t="s">
        <v>7664</v>
      </c>
      <c r="B7237" s="1" t="s">
        <v>7174</v>
      </c>
      <c r="C7237">
        <v>2024</v>
      </c>
      <c r="D7237" s="2">
        <v>36814</v>
      </c>
      <c r="E7237" s="1" t="s">
        <v>20</v>
      </c>
      <c r="F7237">
        <v>1</v>
      </c>
      <c r="G7237">
        <v>0</v>
      </c>
      <c r="H7237">
        <v>0</v>
      </c>
      <c r="I7237" s="1" t="s">
        <v>21</v>
      </c>
      <c r="J7237" s="1"/>
      <c r="K7237">
        <v>0</v>
      </c>
      <c r="L7237" s="1" t="s">
        <v>22</v>
      </c>
      <c r="M7237" s="1" t="s">
        <v>23</v>
      </c>
      <c r="N7237" s="1" t="s">
        <v>23</v>
      </c>
      <c r="O7237">
        <v>1</v>
      </c>
      <c r="P7237" s="1" t="s">
        <v>878</v>
      </c>
      <c r="Q7237" s="1" t="s">
        <v>878</v>
      </c>
      <c r="R7237">
        <v>0</v>
      </c>
    </row>
    <row r="7238" spans="1:18" x14ac:dyDescent="0.3">
      <c r="A7238" s="1" t="s">
        <v>7665</v>
      </c>
      <c r="B7238" s="1" t="s">
        <v>7174</v>
      </c>
      <c r="C7238">
        <v>2024</v>
      </c>
      <c r="D7238" s="2">
        <v>36814</v>
      </c>
      <c r="E7238" s="1" t="s">
        <v>37</v>
      </c>
      <c r="F7238">
        <v>1</v>
      </c>
      <c r="G7238">
        <v>1</v>
      </c>
      <c r="H7238">
        <v>1</v>
      </c>
      <c r="I7238" s="1" t="s">
        <v>91</v>
      </c>
      <c r="J7238" s="1" t="s">
        <v>92</v>
      </c>
      <c r="K7238">
        <v>0</v>
      </c>
      <c r="L7238" s="1" t="s">
        <v>22</v>
      </c>
      <c r="M7238" s="1" t="s">
        <v>47</v>
      </c>
      <c r="N7238" s="1" t="s">
        <v>47</v>
      </c>
      <c r="O7238">
        <v>1</v>
      </c>
      <c r="P7238" s="1" t="s">
        <v>31</v>
      </c>
      <c r="Q7238" s="1" t="s">
        <v>31</v>
      </c>
      <c r="R7238">
        <v>1</v>
      </c>
    </row>
    <row r="7239" spans="1:18" x14ac:dyDescent="0.3">
      <c r="A7239" s="1" t="s">
        <v>7666</v>
      </c>
      <c r="B7239" s="1" t="s">
        <v>7174</v>
      </c>
      <c r="C7239">
        <v>2024</v>
      </c>
      <c r="D7239" s="2">
        <v>36814</v>
      </c>
      <c r="E7239" s="1" t="s">
        <v>20</v>
      </c>
      <c r="F7239">
        <v>1</v>
      </c>
      <c r="G7239">
        <v>0</v>
      </c>
      <c r="H7239">
        <v>0</v>
      </c>
      <c r="I7239" s="1" t="s">
        <v>21</v>
      </c>
      <c r="J7239" s="1"/>
      <c r="K7239">
        <v>0</v>
      </c>
      <c r="L7239" s="1" t="s">
        <v>22</v>
      </c>
      <c r="M7239" s="1" t="s">
        <v>23</v>
      </c>
      <c r="N7239" s="1" t="s">
        <v>23</v>
      </c>
      <c r="O7239">
        <v>1</v>
      </c>
      <c r="P7239" s="1" t="s">
        <v>2432</v>
      </c>
      <c r="Q7239" s="1" t="s">
        <v>2432</v>
      </c>
      <c r="R7239">
        <v>0</v>
      </c>
    </row>
    <row r="7240" spans="1:18" x14ac:dyDescent="0.3">
      <c r="A7240" s="1" t="s">
        <v>7667</v>
      </c>
      <c r="B7240" s="1" t="s">
        <v>7174</v>
      </c>
      <c r="C7240">
        <v>2024</v>
      </c>
      <c r="D7240" s="2">
        <v>36814</v>
      </c>
      <c r="E7240" s="1" t="s">
        <v>20</v>
      </c>
      <c r="F7240">
        <v>1</v>
      </c>
      <c r="G7240">
        <v>0</v>
      </c>
      <c r="H7240">
        <v>0</v>
      </c>
      <c r="I7240" s="1" t="s">
        <v>21</v>
      </c>
      <c r="J7240" s="1"/>
      <c r="K7240">
        <v>0</v>
      </c>
      <c r="L7240" s="1" t="s">
        <v>22</v>
      </c>
      <c r="M7240" s="1" t="s">
        <v>33</v>
      </c>
      <c r="N7240" s="1" t="s">
        <v>33</v>
      </c>
      <c r="O7240">
        <v>1</v>
      </c>
      <c r="P7240" s="1" t="s">
        <v>40</v>
      </c>
      <c r="Q7240" s="1" t="s">
        <v>40</v>
      </c>
      <c r="R7240">
        <v>0</v>
      </c>
    </row>
    <row r="7241" spans="1:18" x14ac:dyDescent="0.3">
      <c r="A7241" s="1" t="s">
        <v>7668</v>
      </c>
      <c r="B7241" s="1" t="s">
        <v>7174</v>
      </c>
      <c r="C7241">
        <v>2024</v>
      </c>
      <c r="D7241" s="2">
        <v>36814</v>
      </c>
      <c r="E7241" s="1" t="s">
        <v>20</v>
      </c>
      <c r="F7241">
        <v>1</v>
      </c>
      <c r="G7241">
        <v>0</v>
      </c>
      <c r="H7241">
        <v>0</v>
      </c>
      <c r="I7241" s="1" t="s">
        <v>21</v>
      </c>
      <c r="J7241" s="1"/>
      <c r="K7241">
        <v>0</v>
      </c>
      <c r="L7241" s="1" t="s">
        <v>22</v>
      </c>
      <c r="M7241" s="1" t="s">
        <v>26</v>
      </c>
      <c r="N7241" s="1" t="s">
        <v>26</v>
      </c>
      <c r="O7241">
        <v>1</v>
      </c>
      <c r="P7241" s="1" t="s">
        <v>80</v>
      </c>
      <c r="Q7241" s="1" t="s">
        <v>80</v>
      </c>
      <c r="R7241">
        <v>0</v>
      </c>
    </row>
    <row r="7242" spans="1:18" x14ac:dyDescent="0.3">
      <c r="A7242" s="1" t="s">
        <v>7669</v>
      </c>
      <c r="B7242" s="1" t="s">
        <v>7174</v>
      </c>
      <c r="C7242">
        <v>2024</v>
      </c>
      <c r="D7242" s="2">
        <v>36814</v>
      </c>
      <c r="E7242" s="1" t="s">
        <v>37</v>
      </c>
      <c r="F7242">
        <v>1</v>
      </c>
      <c r="G7242">
        <v>1</v>
      </c>
      <c r="H7242">
        <v>1</v>
      </c>
      <c r="I7242" s="1" t="s">
        <v>91</v>
      </c>
      <c r="J7242" s="1" t="s">
        <v>165</v>
      </c>
      <c r="K7242">
        <v>0</v>
      </c>
      <c r="L7242" s="1" t="s">
        <v>22</v>
      </c>
      <c r="M7242" s="1" t="s">
        <v>26</v>
      </c>
      <c r="N7242" s="1" t="s">
        <v>26</v>
      </c>
      <c r="O7242">
        <v>1</v>
      </c>
      <c r="P7242" s="1" t="s">
        <v>534</v>
      </c>
      <c r="Q7242" s="1" t="s">
        <v>534</v>
      </c>
      <c r="R7242">
        <v>0</v>
      </c>
    </row>
    <row r="7243" spans="1:18" x14ac:dyDescent="0.3">
      <c r="A7243" s="1" t="s">
        <v>7670</v>
      </c>
      <c r="B7243" s="1" t="s">
        <v>7174</v>
      </c>
      <c r="C7243">
        <v>2024</v>
      </c>
      <c r="D7243" s="2">
        <v>36814</v>
      </c>
      <c r="E7243" s="1" t="s">
        <v>20</v>
      </c>
      <c r="F7243">
        <v>1</v>
      </c>
      <c r="G7243">
        <v>0</v>
      </c>
      <c r="H7243">
        <v>0</v>
      </c>
      <c r="I7243" s="1" t="s">
        <v>21</v>
      </c>
      <c r="J7243" s="1"/>
      <c r="K7243">
        <v>0</v>
      </c>
      <c r="L7243" s="1" t="s">
        <v>22</v>
      </c>
      <c r="M7243" s="1" t="s">
        <v>26</v>
      </c>
      <c r="N7243" s="1" t="s">
        <v>26</v>
      </c>
      <c r="O7243">
        <v>1</v>
      </c>
      <c r="P7243" s="1" t="s">
        <v>40</v>
      </c>
      <c r="Q7243" s="1" t="s">
        <v>40</v>
      </c>
      <c r="R7243">
        <v>0</v>
      </c>
    </row>
    <row r="7244" spans="1:18" x14ac:dyDescent="0.3">
      <c r="A7244" s="1" t="s">
        <v>7671</v>
      </c>
      <c r="B7244" s="1" t="s">
        <v>7174</v>
      </c>
      <c r="C7244">
        <v>2024</v>
      </c>
      <c r="D7244" s="2">
        <v>36814</v>
      </c>
      <c r="E7244" s="1" t="s">
        <v>20</v>
      </c>
      <c r="F7244">
        <v>1</v>
      </c>
      <c r="G7244">
        <v>0</v>
      </c>
      <c r="H7244">
        <v>0</v>
      </c>
      <c r="I7244" s="1" t="s">
        <v>21</v>
      </c>
      <c r="J7244" s="1"/>
      <c r="K7244">
        <v>0</v>
      </c>
      <c r="L7244" s="1" t="s">
        <v>22</v>
      </c>
      <c r="M7244" s="1" t="s">
        <v>23</v>
      </c>
      <c r="N7244" s="1" t="s">
        <v>23</v>
      </c>
      <c r="O7244">
        <v>1</v>
      </c>
      <c r="P7244" s="1" t="s">
        <v>27</v>
      </c>
      <c r="Q7244" s="1" t="s">
        <v>27</v>
      </c>
      <c r="R7244">
        <v>0</v>
      </c>
    </row>
    <row r="7245" spans="1:18" x14ac:dyDescent="0.3">
      <c r="A7245" s="1" t="s">
        <v>7672</v>
      </c>
      <c r="B7245" s="1" t="s">
        <v>7174</v>
      </c>
      <c r="C7245">
        <v>2024</v>
      </c>
      <c r="D7245" s="2">
        <v>36814</v>
      </c>
      <c r="E7245" s="1" t="s">
        <v>20</v>
      </c>
      <c r="F7245">
        <v>1</v>
      </c>
      <c r="G7245">
        <v>0</v>
      </c>
      <c r="H7245">
        <v>0</v>
      </c>
      <c r="I7245" s="1" t="s">
        <v>21</v>
      </c>
      <c r="J7245" s="1"/>
      <c r="K7245">
        <v>0</v>
      </c>
      <c r="L7245" s="1" t="s">
        <v>22</v>
      </c>
      <c r="M7245" s="1" t="s">
        <v>26</v>
      </c>
      <c r="N7245" s="1" t="s">
        <v>26</v>
      </c>
      <c r="O7245">
        <v>1</v>
      </c>
      <c r="P7245" s="1" t="s">
        <v>40</v>
      </c>
      <c r="Q7245" s="1" t="s">
        <v>40</v>
      </c>
      <c r="R7245">
        <v>0</v>
      </c>
    </row>
    <row r="7246" spans="1:18" x14ac:dyDescent="0.3">
      <c r="A7246" s="1" t="s">
        <v>7673</v>
      </c>
      <c r="B7246" s="1" t="s">
        <v>7174</v>
      </c>
      <c r="C7246">
        <v>2024</v>
      </c>
      <c r="D7246" s="2">
        <v>36814</v>
      </c>
      <c r="E7246" s="1" t="s">
        <v>20</v>
      </c>
      <c r="F7246">
        <v>1</v>
      </c>
      <c r="G7246">
        <v>0</v>
      </c>
      <c r="H7246">
        <v>0</v>
      </c>
      <c r="I7246" s="1" t="s">
        <v>21</v>
      </c>
      <c r="J7246" s="1"/>
      <c r="K7246">
        <v>0</v>
      </c>
      <c r="L7246" s="1" t="s">
        <v>22</v>
      </c>
      <c r="M7246" s="1" t="s">
        <v>33</v>
      </c>
      <c r="N7246" s="1" t="s">
        <v>33</v>
      </c>
      <c r="O7246">
        <v>1</v>
      </c>
      <c r="P7246" s="1" t="s">
        <v>40</v>
      </c>
      <c r="Q7246" s="1" t="s">
        <v>40</v>
      </c>
      <c r="R7246">
        <v>0</v>
      </c>
    </row>
    <row r="7247" spans="1:18" x14ac:dyDescent="0.3">
      <c r="A7247" s="1" t="s">
        <v>7674</v>
      </c>
      <c r="B7247" s="1" t="s">
        <v>7174</v>
      </c>
      <c r="C7247">
        <v>2024</v>
      </c>
      <c r="D7247" s="2">
        <v>36814</v>
      </c>
      <c r="E7247" s="1" t="s">
        <v>20</v>
      </c>
      <c r="F7247">
        <v>1</v>
      </c>
      <c r="G7247">
        <v>0</v>
      </c>
      <c r="H7247">
        <v>0</v>
      </c>
      <c r="I7247" s="1" t="s">
        <v>21</v>
      </c>
      <c r="J7247" s="1"/>
      <c r="K7247">
        <v>0</v>
      </c>
      <c r="L7247" s="1" t="s">
        <v>22</v>
      </c>
      <c r="M7247" s="1" t="s">
        <v>35</v>
      </c>
      <c r="N7247" s="1" t="s">
        <v>35</v>
      </c>
      <c r="O7247">
        <v>1</v>
      </c>
      <c r="P7247" s="1" t="s">
        <v>2432</v>
      </c>
      <c r="Q7247" s="1" t="s">
        <v>2432</v>
      </c>
      <c r="R7247">
        <v>0</v>
      </c>
    </row>
    <row r="7248" spans="1:18" x14ac:dyDescent="0.3">
      <c r="A7248" s="1" t="s">
        <v>7675</v>
      </c>
      <c r="B7248" s="1" t="s">
        <v>7174</v>
      </c>
      <c r="C7248">
        <v>2024</v>
      </c>
      <c r="D7248" s="2">
        <v>36814</v>
      </c>
      <c r="E7248" s="1" t="s">
        <v>20</v>
      </c>
      <c r="F7248">
        <v>1</v>
      </c>
      <c r="G7248">
        <v>0</v>
      </c>
      <c r="H7248">
        <v>0</v>
      </c>
      <c r="I7248" s="1" t="s">
        <v>21</v>
      </c>
      <c r="J7248" s="1"/>
      <c r="K7248">
        <v>0</v>
      </c>
      <c r="L7248" s="1" t="s">
        <v>22</v>
      </c>
      <c r="M7248" s="1" t="s">
        <v>26</v>
      </c>
      <c r="N7248" s="1" t="s">
        <v>26</v>
      </c>
      <c r="O7248">
        <v>1</v>
      </c>
      <c r="P7248" s="1" t="s">
        <v>27</v>
      </c>
      <c r="Q7248" s="1" t="s">
        <v>27</v>
      </c>
      <c r="R7248">
        <v>0</v>
      </c>
    </row>
    <row r="7249" spans="1:18" x14ac:dyDescent="0.3">
      <c r="A7249" s="1" t="s">
        <v>7676</v>
      </c>
      <c r="B7249" s="1" t="s">
        <v>7174</v>
      </c>
      <c r="C7249">
        <v>2024</v>
      </c>
      <c r="D7249" s="2">
        <v>36814</v>
      </c>
      <c r="E7249" s="1" t="s">
        <v>20</v>
      </c>
      <c r="F7249">
        <v>1</v>
      </c>
      <c r="G7249">
        <v>0</v>
      </c>
      <c r="H7249">
        <v>0</v>
      </c>
      <c r="I7249" s="1" t="s">
        <v>21</v>
      </c>
      <c r="J7249" s="1"/>
      <c r="K7249">
        <v>0</v>
      </c>
      <c r="L7249" s="1" t="s">
        <v>22</v>
      </c>
      <c r="M7249" s="1" t="s">
        <v>26</v>
      </c>
      <c r="N7249" s="1" t="s">
        <v>26</v>
      </c>
      <c r="O7249">
        <v>1</v>
      </c>
      <c r="P7249" s="1" t="s">
        <v>40</v>
      </c>
      <c r="Q7249" s="1" t="s">
        <v>40</v>
      </c>
      <c r="R7249">
        <v>0</v>
      </c>
    </row>
    <row r="7250" spans="1:18" x14ac:dyDescent="0.3">
      <c r="A7250" s="1" t="s">
        <v>7677</v>
      </c>
      <c r="B7250" s="1" t="s">
        <v>7174</v>
      </c>
      <c r="C7250">
        <v>2024</v>
      </c>
      <c r="D7250" s="2">
        <v>36814</v>
      </c>
      <c r="E7250" s="1" t="s">
        <v>37</v>
      </c>
      <c r="F7250">
        <v>1</v>
      </c>
      <c r="G7250">
        <v>1</v>
      </c>
      <c r="H7250">
        <v>1</v>
      </c>
      <c r="I7250" s="1" t="s">
        <v>38</v>
      </c>
      <c r="J7250" s="1" t="s">
        <v>39</v>
      </c>
      <c r="K7250">
        <v>0</v>
      </c>
      <c r="L7250" s="1" t="s">
        <v>22</v>
      </c>
      <c r="M7250" s="1" t="s">
        <v>47</v>
      </c>
      <c r="N7250" s="1" t="s">
        <v>47</v>
      </c>
      <c r="O7250">
        <v>1</v>
      </c>
      <c r="P7250" s="1" t="s">
        <v>29</v>
      </c>
      <c r="Q7250" s="1" t="s">
        <v>29</v>
      </c>
      <c r="R7250">
        <v>0</v>
      </c>
    </row>
    <row r="7251" spans="1:18" x14ac:dyDescent="0.3">
      <c r="A7251" s="1" t="s">
        <v>7678</v>
      </c>
      <c r="B7251" s="1" t="s">
        <v>7174</v>
      </c>
      <c r="C7251">
        <v>2024</v>
      </c>
      <c r="D7251" s="2">
        <v>36814</v>
      </c>
      <c r="E7251" s="1" t="s">
        <v>37</v>
      </c>
      <c r="F7251">
        <v>1</v>
      </c>
      <c r="G7251">
        <v>1</v>
      </c>
      <c r="H7251">
        <v>1</v>
      </c>
      <c r="I7251" s="1" t="s">
        <v>38</v>
      </c>
      <c r="J7251" s="1" t="s">
        <v>62</v>
      </c>
      <c r="K7251">
        <v>0</v>
      </c>
      <c r="L7251" s="1" t="s">
        <v>22</v>
      </c>
      <c r="M7251" s="1" t="s">
        <v>26</v>
      </c>
      <c r="N7251" s="1" t="s">
        <v>26</v>
      </c>
      <c r="O7251">
        <v>1</v>
      </c>
      <c r="P7251" s="1" t="s">
        <v>40</v>
      </c>
      <c r="Q7251" s="1" t="s">
        <v>40</v>
      </c>
      <c r="R7251">
        <v>0</v>
      </c>
    </row>
    <row r="7252" spans="1:18" x14ac:dyDescent="0.3">
      <c r="A7252" s="1" t="s">
        <v>7679</v>
      </c>
      <c r="B7252" s="1" t="s">
        <v>7174</v>
      </c>
      <c r="C7252">
        <v>2024</v>
      </c>
      <c r="D7252" s="2">
        <v>36814</v>
      </c>
      <c r="E7252" s="1" t="s">
        <v>20</v>
      </c>
      <c r="F7252">
        <v>1</v>
      </c>
      <c r="G7252">
        <v>0</v>
      </c>
      <c r="H7252">
        <v>0</v>
      </c>
      <c r="I7252" s="1" t="s">
        <v>21</v>
      </c>
      <c r="J7252" s="1"/>
      <c r="K7252">
        <v>0</v>
      </c>
      <c r="L7252" s="1" t="s">
        <v>22</v>
      </c>
      <c r="M7252" s="1" t="s">
        <v>35</v>
      </c>
      <c r="N7252" s="1" t="s">
        <v>35</v>
      </c>
      <c r="O7252">
        <v>1</v>
      </c>
      <c r="P7252" s="1" t="s">
        <v>534</v>
      </c>
      <c r="Q7252" s="1" t="s">
        <v>534</v>
      </c>
      <c r="R7252">
        <v>0</v>
      </c>
    </row>
    <row r="7253" spans="1:18" x14ac:dyDescent="0.3">
      <c r="A7253" s="1" t="s">
        <v>7680</v>
      </c>
      <c r="B7253" s="1" t="s">
        <v>7174</v>
      </c>
      <c r="C7253">
        <v>2024</v>
      </c>
      <c r="D7253" s="2">
        <v>36814</v>
      </c>
      <c r="E7253" s="1" t="s">
        <v>20</v>
      </c>
      <c r="F7253">
        <v>1</v>
      </c>
      <c r="G7253">
        <v>0</v>
      </c>
      <c r="H7253">
        <v>0</v>
      </c>
      <c r="I7253" s="1" t="s">
        <v>21</v>
      </c>
      <c r="J7253" s="1"/>
      <c r="K7253">
        <v>0</v>
      </c>
      <c r="L7253" s="1" t="s">
        <v>22</v>
      </c>
      <c r="M7253" s="1" t="s">
        <v>26</v>
      </c>
      <c r="N7253" s="1" t="s">
        <v>26</v>
      </c>
      <c r="O7253">
        <v>1</v>
      </c>
      <c r="P7253" s="1" t="s">
        <v>78</v>
      </c>
      <c r="Q7253" s="1" t="s">
        <v>78</v>
      </c>
      <c r="R7253">
        <v>0</v>
      </c>
    </row>
    <row r="7254" spans="1:18" x14ac:dyDescent="0.3">
      <c r="A7254" s="1" t="s">
        <v>7681</v>
      </c>
      <c r="B7254" s="1" t="s">
        <v>7174</v>
      </c>
      <c r="C7254">
        <v>2024</v>
      </c>
      <c r="D7254" s="2">
        <v>36814</v>
      </c>
      <c r="E7254" s="1" t="s">
        <v>20</v>
      </c>
      <c r="F7254">
        <v>1</v>
      </c>
      <c r="G7254">
        <v>0</v>
      </c>
      <c r="H7254">
        <v>0</v>
      </c>
      <c r="I7254" s="1" t="s">
        <v>21</v>
      </c>
      <c r="J7254" s="1"/>
      <c r="K7254">
        <v>0</v>
      </c>
      <c r="L7254" s="1" t="s">
        <v>22</v>
      </c>
      <c r="M7254" s="1" t="s">
        <v>23</v>
      </c>
      <c r="N7254" s="1" t="s">
        <v>23</v>
      </c>
      <c r="O7254">
        <v>2</v>
      </c>
      <c r="P7254" s="1" t="s">
        <v>6357</v>
      </c>
      <c r="Q7254" s="1"/>
      <c r="R7254">
        <v>0</v>
      </c>
    </row>
    <row r="7255" spans="1:18" x14ac:dyDescent="0.3">
      <c r="A7255" s="1" t="s">
        <v>7682</v>
      </c>
      <c r="B7255" s="1" t="s">
        <v>7174</v>
      </c>
      <c r="C7255">
        <v>2024</v>
      </c>
      <c r="D7255" s="2">
        <v>36814</v>
      </c>
      <c r="E7255" s="1" t="s">
        <v>20</v>
      </c>
      <c r="F7255">
        <v>1</v>
      </c>
      <c r="G7255">
        <v>0</v>
      </c>
      <c r="H7255">
        <v>0</v>
      </c>
      <c r="I7255" s="1" t="s">
        <v>21</v>
      </c>
      <c r="J7255" s="1"/>
      <c r="K7255">
        <v>0</v>
      </c>
      <c r="L7255" s="1" t="s">
        <v>22</v>
      </c>
      <c r="M7255" s="1" t="s">
        <v>26</v>
      </c>
      <c r="N7255" s="1" t="s">
        <v>26</v>
      </c>
      <c r="O7255">
        <v>4</v>
      </c>
      <c r="P7255" s="1" t="s">
        <v>7683</v>
      </c>
      <c r="Q7255" s="1"/>
      <c r="R7255">
        <v>0</v>
      </c>
    </row>
    <row r="7256" spans="1:18" x14ac:dyDescent="0.3">
      <c r="A7256" s="1" t="s">
        <v>7684</v>
      </c>
      <c r="B7256" s="1" t="s">
        <v>7174</v>
      </c>
      <c r="C7256">
        <v>2024</v>
      </c>
      <c r="D7256" s="2">
        <v>36814</v>
      </c>
      <c r="E7256" s="1" t="s">
        <v>37</v>
      </c>
      <c r="F7256">
        <v>1</v>
      </c>
      <c r="G7256">
        <v>1</v>
      </c>
      <c r="H7256">
        <v>1</v>
      </c>
      <c r="I7256" s="1" t="s">
        <v>38</v>
      </c>
      <c r="J7256" s="1" t="s">
        <v>39</v>
      </c>
      <c r="K7256">
        <v>0</v>
      </c>
      <c r="L7256" s="1" t="s">
        <v>22</v>
      </c>
      <c r="M7256" s="1" t="s">
        <v>26</v>
      </c>
      <c r="N7256" s="1" t="s">
        <v>26</v>
      </c>
      <c r="O7256">
        <v>1</v>
      </c>
      <c r="P7256" s="1" t="s">
        <v>53</v>
      </c>
      <c r="Q7256" s="1" t="s">
        <v>53</v>
      </c>
      <c r="R7256">
        <v>0</v>
      </c>
    </row>
    <row r="7257" spans="1:18" x14ac:dyDescent="0.3">
      <c r="A7257" s="1" t="s">
        <v>7685</v>
      </c>
      <c r="B7257" s="1" t="s">
        <v>7174</v>
      </c>
      <c r="C7257">
        <v>2024</v>
      </c>
      <c r="D7257" s="2">
        <v>36814</v>
      </c>
      <c r="E7257" s="1" t="s">
        <v>20</v>
      </c>
      <c r="F7257">
        <v>1</v>
      </c>
      <c r="G7257">
        <v>0</v>
      </c>
      <c r="H7257">
        <v>0</v>
      </c>
      <c r="I7257" s="1" t="s">
        <v>21</v>
      </c>
      <c r="J7257" s="1"/>
      <c r="K7257">
        <v>0</v>
      </c>
      <c r="L7257" s="1" t="s">
        <v>22</v>
      </c>
      <c r="M7257" s="1" t="s">
        <v>26</v>
      </c>
      <c r="N7257" s="1" t="s">
        <v>26</v>
      </c>
      <c r="O7257">
        <v>1</v>
      </c>
      <c r="P7257" s="1" t="s">
        <v>40</v>
      </c>
      <c r="Q7257" s="1" t="s">
        <v>40</v>
      </c>
      <c r="R7257">
        <v>0</v>
      </c>
    </row>
    <row r="7258" spans="1:18" x14ac:dyDescent="0.3">
      <c r="A7258" s="1" t="s">
        <v>7686</v>
      </c>
      <c r="B7258" s="1" t="s">
        <v>7174</v>
      </c>
      <c r="C7258">
        <v>2024</v>
      </c>
      <c r="D7258" s="2">
        <v>36814</v>
      </c>
      <c r="E7258" s="1" t="s">
        <v>20</v>
      </c>
      <c r="F7258">
        <v>1</v>
      </c>
      <c r="G7258">
        <v>0</v>
      </c>
      <c r="H7258">
        <v>0</v>
      </c>
      <c r="I7258" s="1" t="s">
        <v>21</v>
      </c>
      <c r="J7258" s="1"/>
      <c r="K7258">
        <v>0</v>
      </c>
      <c r="L7258" s="1" t="s">
        <v>22</v>
      </c>
      <c r="M7258" s="1" t="s">
        <v>23</v>
      </c>
      <c r="N7258" s="1" t="s">
        <v>23</v>
      </c>
      <c r="O7258">
        <v>1</v>
      </c>
      <c r="P7258" s="1" t="s">
        <v>534</v>
      </c>
      <c r="Q7258" s="1" t="s">
        <v>534</v>
      </c>
      <c r="R7258">
        <v>0</v>
      </c>
    </row>
    <row r="7259" spans="1:18" x14ac:dyDescent="0.3">
      <c r="A7259" s="1" t="s">
        <v>7687</v>
      </c>
      <c r="B7259" s="1" t="s">
        <v>7174</v>
      </c>
      <c r="C7259">
        <v>2024</v>
      </c>
      <c r="D7259" s="2">
        <v>36814</v>
      </c>
      <c r="E7259" s="1" t="s">
        <v>20</v>
      </c>
      <c r="F7259">
        <v>1</v>
      </c>
      <c r="G7259">
        <v>0</v>
      </c>
      <c r="H7259">
        <v>0</v>
      </c>
      <c r="I7259" s="1" t="s">
        <v>21</v>
      </c>
      <c r="J7259" s="1"/>
      <c r="K7259">
        <v>0</v>
      </c>
      <c r="L7259" s="1" t="s">
        <v>22</v>
      </c>
      <c r="M7259" s="1" t="s">
        <v>26</v>
      </c>
      <c r="N7259" s="1" t="s">
        <v>26</v>
      </c>
      <c r="O7259">
        <v>1</v>
      </c>
      <c r="P7259" s="1" t="s">
        <v>40</v>
      </c>
      <c r="Q7259" s="1" t="s">
        <v>40</v>
      </c>
      <c r="R7259">
        <v>0</v>
      </c>
    </row>
    <row r="7260" spans="1:18" x14ac:dyDescent="0.3">
      <c r="A7260" s="1" t="s">
        <v>7688</v>
      </c>
      <c r="B7260" s="1" t="s">
        <v>7174</v>
      </c>
      <c r="C7260">
        <v>2024</v>
      </c>
      <c r="D7260" s="2">
        <v>36814</v>
      </c>
      <c r="E7260" s="1" t="s">
        <v>20</v>
      </c>
      <c r="F7260">
        <v>1</v>
      </c>
      <c r="G7260">
        <v>0</v>
      </c>
      <c r="H7260">
        <v>0</v>
      </c>
      <c r="I7260" s="1" t="s">
        <v>21</v>
      </c>
      <c r="J7260" s="1"/>
      <c r="K7260">
        <v>0</v>
      </c>
      <c r="L7260" s="1" t="s">
        <v>22</v>
      </c>
      <c r="M7260" s="1" t="s">
        <v>33</v>
      </c>
      <c r="N7260" s="1" t="s">
        <v>33</v>
      </c>
      <c r="O7260">
        <v>1</v>
      </c>
      <c r="P7260" s="1" t="s">
        <v>534</v>
      </c>
      <c r="Q7260" s="1" t="s">
        <v>534</v>
      </c>
      <c r="R7260">
        <v>0</v>
      </c>
    </row>
    <row r="7261" spans="1:18" x14ac:dyDescent="0.3">
      <c r="A7261" s="1" t="s">
        <v>7689</v>
      </c>
      <c r="B7261" s="1" t="s">
        <v>7174</v>
      </c>
      <c r="C7261">
        <v>2024</v>
      </c>
      <c r="D7261" s="2">
        <v>36814</v>
      </c>
      <c r="E7261" s="1" t="s">
        <v>20</v>
      </c>
      <c r="F7261">
        <v>1</v>
      </c>
      <c r="G7261">
        <v>0</v>
      </c>
      <c r="H7261">
        <v>0</v>
      </c>
      <c r="I7261" s="1" t="s">
        <v>21</v>
      </c>
      <c r="J7261" s="1"/>
      <c r="K7261">
        <v>0</v>
      </c>
      <c r="L7261" s="1" t="s">
        <v>22</v>
      </c>
      <c r="M7261" s="1" t="s">
        <v>26</v>
      </c>
      <c r="N7261" s="1" t="s">
        <v>26</v>
      </c>
      <c r="O7261">
        <v>1</v>
      </c>
      <c r="P7261" s="1" t="s">
        <v>27</v>
      </c>
      <c r="Q7261" s="1" t="s">
        <v>27</v>
      </c>
      <c r="R7261">
        <v>0</v>
      </c>
    </row>
    <row r="7262" spans="1:18" x14ac:dyDescent="0.3">
      <c r="A7262" s="1" t="s">
        <v>7690</v>
      </c>
      <c r="B7262" s="1" t="s">
        <v>7174</v>
      </c>
      <c r="C7262">
        <v>2024</v>
      </c>
      <c r="D7262" s="2">
        <v>36814</v>
      </c>
      <c r="E7262" s="1" t="s">
        <v>20</v>
      </c>
      <c r="F7262">
        <v>1</v>
      </c>
      <c r="G7262">
        <v>0</v>
      </c>
      <c r="H7262">
        <v>0</v>
      </c>
      <c r="I7262" s="1" t="s">
        <v>21</v>
      </c>
      <c r="J7262" s="1"/>
      <c r="K7262">
        <v>0</v>
      </c>
      <c r="L7262" s="1" t="s">
        <v>22</v>
      </c>
      <c r="M7262" s="1" t="s">
        <v>23</v>
      </c>
      <c r="N7262" s="1" t="s">
        <v>23</v>
      </c>
      <c r="O7262">
        <v>1</v>
      </c>
      <c r="P7262" s="1" t="s">
        <v>78</v>
      </c>
      <c r="Q7262" s="1" t="s">
        <v>78</v>
      </c>
      <c r="R7262">
        <v>0</v>
      </c>
    </row>
    <row r="7263" spans="1:18" x14ac:dyDescent="0.3">
      <c r="A7263" s="1" t="s">
        <v>7691</v>
      </c>
      <c r="B7263" s="1" t="s">
        <v>7174</v>
      </c>
      <c r="C7263">
        <v>2024</v>
      </c>
      <c r="D7263" s="2">
        <v>36814</v>
      </c>
      <c r="E7263" s="1" t="s">
        <v>20</v>
      </c>
      <c r="F7263">
        <v>1</v>
      </c>
      <c r="G7263">
        <v>0</v>
      </c>
      <c r="H7263">
        <v>0</v>
      </c>
      <c r="I7263" s="1" t="s">
        <v>21</v>
      </c>
      <c r="J7263" s="1"/>
      <c r="K7263">
        <v>0</v>
      </c>
      <c r="L7263" s="1" t="s">
        <v>22</v>
      </c>
      <c r="M7263" s="1" t="s">
        <v>26</v>
      </c>
      <c r="N7263" s="1" t="s">
        <v>26</v>
      </c>
      <c r="O7263">
        <v>1</v>
      </c>
      <c r="P7263" s="1" t="s">
        <v>45</v>
      </c>
      <c r="Q7263" s="1" t="s">
        <v>45</v>
      </c>
      <c r="R7263">
        <v>0</v>
      </c>
    </row>
    <row r="7264" spans="1:18" x14ac:dyDescent="0.3">
      <c r="A7264" s="1" t="s">
        <v>7692</v>
      </c>
      <c r="B7264" s="1" t="s">
        <v>7174</v>
      </c>
      <c r="C7264">
        <v>2024</v>
      </c>
      <c r="D7264" s="2">
        <v>36814</v>
      </c>
      <c r="E7264" s="1" t="s">
        <v>20</v>
      </c>
      <c r="F7264">
        <v>1</v>
      </c>
      <c r="G7264">
        <v>0</v>
      </c>
      <c r="H7264">
        <v>0</v>
      </c>
      <c r="I7264" s="1" t="s">
        <v>21</v>
      </c>
      <c r="J7264" s="1"/>
      <c r="K7264">
        <v>0</v>
      </c>
      <c r="L7264" s="1" t="s">
        <v>22</v>
      </c>
      <c r="M7264" s="1" t="s">
        <v>26</v>
      </c>
      <c r="N7264" s="1" t="s">
        <v>26</v>
      </c>
      <c r="O7264">
        <v>1</v>
      </c>
      <c r="P7264" s="1" t="s">
        <v>40</v>
      </c>
      <c r="Q7264" s="1" t="s">
        <v>40</v>
      </c>
      <c r="R7264">
        <v>0</v>
      </c>
    </row>
    <row r="7265" spans="1:18" x14ac:dyDescent="0.3">
      <c r="A7265" s="1" t="s">
        <v>7693</v>
      </c>
      <c r="B7265" s="1" t="s">
        <v>7174</v>
      </c>
      <c r="C7265">
        <v>2024</v>
      </c>
      <c r="D7265" s="2">
        <v>36814</v>
      </c>
      <c r="E7265" s="1" t="s">
        <v>20</v>
      </c>
      <c r="F7265">
        <v>1</v>
      </c>
      <c r="G7265">
        <v>0</v>
      </c>
      <c r="H7265">
        <v>0</v>
      </c>
      <c r="I7265" s="1" t="s">
        <v>21</v>
      </c>
      <c r="J7265" s="1"/>
      <c r="K7265">
        <v>0</v>
      </c>
      <c r="L7265" s="1" t="s">
        <v>22</v>
      </c>
      <c r="M7265" s="1" t="s">
        <v>23</v>
      </c>
      <c r="N7265" s="1" t="s">
        <v>23</v>
      </c>
      <c r="O7265">
        <v>1</v>
      </c>
      <c r="P7265" s="1" t="s">
        <v>211</v>
      </c>
      <c r="Q7265" s="1" t="s">
        <v>211</v>
      </c>
      <c r="R7265">
        <v>0</v>
      </c>
    </row>
    <row r="7266" spans="1:18" x14ac:dyDescent="0.3">
      <c r="A7266" s="1" t="s">
        <v>7694</v>
      </c>
      <c r="B7266" s="1" t="s">
        <v>7174</v>
      </c>
      <c r="C7266">
        <v>2024</v>
      </c>
      <c r="D7266" s="2">
        <v>36814</v>
      </c>
      <c r="E7266" s="1" t="s">
        <v>20</v>
      </c>
      <c r="F7266">
        <v>1</v>
      </c>
      <c r="G7266">
        <v>0</v>
      </c>
      <c r="H7266">
        <v>0</v>
      </c>
      <c r="I7266" s="1" t="s">
        <v>21</v>
      </c>
      <c r="J7266" s="1"/>
      <c r="K7266">
        <v>0</v>
      </c>
      <c r="L7266" s="1" t="s">
        <v>22</v>
      </c>
      <c r="M7266" s="1" t="s">
        <v>26</v>
      </c>
      <c r="N7266" s="1" t="s">
        <v>26</v>
      </c>
      <c r="O7266">
        <v>1</v>
      </c>
      <c r="P7266" s="1" t="s">
        <v>227</v>
      </c>
      <c r="Q7266" s="1" t="s">
        <v>227</v>
      </c>
      <c r="R7266">
        <v>0</v>
      </c>
    </row>
    <row r="7267" spans="1:18" x14ac:dyDescent="0.3">
      <c r="A7267" s="1" t="s">
        <v>7695</v>
      </c>
      <c r="B7267" s="1" t="s">
        <v>7174</v>
      </c>
      <c r="C7267">
        <v>2024</v>
      </c>
      <c r="D7267" s="2">
        <v>36814</v>
      </c>
      <c r="E7267" s="1" t="s">
        <v>20</v>
      </c>
      <c r="F7267">
        <v>1</v>
      </c>
      <c r="G7267">
        <v>0</v>
      </c>
      <c r="H7267">
        <v>0</v>
      </c>
      <c r="I7267" s="1" t="s">
        <v>21</v>
      </c>
      <c r="J7267" s="1"/>
      <c r="K7267">
        <v>0</v>
      </c>
      <c r="L7267" s="1" t="s">
        <v>22</v>
      </c>
      <c r="M7267" s="1" t="s">
        <v>26</v>
      </c>
      <c r="N7267" s="1" t="s">
        <v>26</v>
      </c>
      <c r="O7267">
        <v>1</v>
      </c>
      <c r="P7267" s="1" t="s">
        <v>27</v>
      </c>
      <c r="Q7267" s="1" t="s">
        <v>27</v>
      </c>
      <c r="R7267">
        <v>0</v>
      </c>
    </row>
    <row r="7268" spans="1:18" x14ac:dyDescent="0.3">
      <c r="A7268" s="1" t="s">
        <v>7696</v>
      </c>
      <c r="B7268" s="1" t="s">
        <v>7174</v>
      </c>
      <c r="C7268">
        <v>2024</v>
      </c>
      <c r="D7268" s="2">
        <v>36814</v>
      </c>
      <c r="E7268" s="1" t="s">
        <v>20</v>
      </c>
      <c r="F7268">
        <v>1</v>
      </c>
      <c r="G7268">
        <v>0</v>
      </c>
      <c r="H7268">
        <v>0</v>
      </c>
      <c r="I7268" s="1" t="s">
        <v>21</v>
      </c>
      <c r="J7268" s="1"/>
      <c r="K7268">
        <v>0</v>
      </c>
      <c r="L7268" s="1" t="s">
        <v>22</v>
      </c>
      <c r="M7268" s="1" t="s">
        <v>23</v>
      </c>
      <c r="N7268" s="1" t="s">
        <v>23</v>
      </c>
      <c r="O7268">
        <v>1</v>
      </c>
      <c r="P7268" s="1" t="s">
        <v>1275</v>
      </c>
      <c r="Q7268" s="1"/>
      <c r="R7268">
        <v>0</v>
      </c>
    </row>
    <row r="7269" spans="1:18" x14ac:dyDescent="0.3">
      <c r="A7269" s="1" t="s">
        <v>7697</v>
      </c>
      <c r="B7269" s="1" t="s">
        <v>7174</v>
      </c>
      <c r="C7269">
        <v>2024</v>
      </c>
      <c r="D7269" s="2">
        <v>36814</v>
      </c>
      <c r="E7269" s="1" t="s">
        <v>37</v>
      </c>
      <c r="F7269">
        <v>1</v>
      </c>
      <c r="G7269">
        <v>1</v>
      </c>
      <c r="H7269">
        <v>1</v>
      </c>
      <c r="I7269" s="1" t="s">
        <v>91</v>
      </c>
      <c r="J7269" s="1" t="s">
        <v>165</v>
      </c>
      <c r="K7269">
        <v>0</v>
      </c>
      <c r="L7269" s="1" t="s">
        <v>22</v>
      </c>
      <c r="M7269" s="1" t="s">
        <v>26</v>
      </c>
      <c r="N7269" s="1" t="s">
        <v>26</v>
      </c>
      <c r="O7269">
        <v>1</v>
      </c>
      <c r="P7269" s="1" t="s">
        <v>27</v>
      </c>
      <c r="Q7269" s="1" t="s">
        <v>27</v>
      </c>
      <c r="R7269">
        <v>0</v>
      </c>
    </row>
    <row r="7270" spans="1:18" x14ac:dyDescent="0.3">
      <c r="A7270" s="1" t="s">
        <v>7698</v>
      </c>
      <c r="B7270" s="1" t="s">
        <v>7174</v>
      </c>
      <c r="C7270">
        <v>2024</v>
      </c>
      <c r="D7270" s="2">
        <v>36814</v>
      </c>
      <c r="E7270" s="1" t="s">
        <v>20</v>
      </c>
      <c r="F7270">
        <v>1</v>
      </c>
      <c r="G7270">
        <v>0</v>
      </c>
      <c r="H7270">
        <v>0</v>
      </c>
      <c r="I7270" s="1" t="s">
        <v>21</v>
      </c>
      <c r="J7270" s="1"/>
      <c r="K7270">
        <v>0</v>
      </c>
      <c r="L7270" s="1" t="s">
        <v>22</v>
      </c>
      <c r="M7270" s="1" t="s">
        <v>33</v>
      </c>
      <c r="N7270" s="1" t="s">
        <v>33</v>
      </c>
      <c r="O7270">
        <v>1</v>
      </c>
      <c r="P7270" s="1" t="s">
        <v>27</v>
      </c>
      <c r="Q7270" s="1" t="s">
        <v>27</v>
      </c>
      <c r="R7270">
        <v>0</v>
      </c>
    </row>
    <row r="7271" spans="1:18" x14ac:dyDescent="0.3">
      <c r="A7271" s="1" t="s">
        <v>7699</v>
      </c>
      <c r="B7271" s="1" t="s">
        <v>7174</v>
      </c>
      <c r="C7271">
        <v>2024</v>
      </c>
      <c r="D7271" s="2">
        <v>36814</v>
      </c>
      <c r="E7271" s="1" t="s">
        <v>37</v>
      </c>
      <c r="F7271">
        <v>1</v>
      </c>
      <c r="G7271">
        <v>1</v>
      </c>
      <c r="H7271">
        <v>1</v>
      </c>
      <c r="I7271" s="1" t="s">
        <v>38</v>
      </c>
      <c r="J7271" s="1" t="s">
        <v>42</v>
      </c>
      <c r="K7271">
        <v>0</v>
      </c>
      <c r="L7271" s="1" t="s">
        <v>22</v>
      </c>
      <c r="M7271" s="1" t="s">
        <v>47</v>
      </c>
      <c r="N7271" s="1" t="s">
        <v>47</v>
      </c>
      <c r="O7271">
        <v>3</v>
      </c>
      <c r="P7271" s="1" t="s">
        <v>7700</v>
      </c>
      <c r="Q7271" s="1"/>
      <c r="R7271">
        <v>0</v>
      </c>
    </row>
    <row r="7272" spans="1:18" x14ac:dyDescent="0.3">
      <c r="A7272" s="1" t="s">
        <v>7701</v>
      </c>
      <c r="B7272" s="1" t="s">
        <v>7174</v>
      </c>
      <c r="C7272">
        <v>2024</v>
      </c>
      <c r="D7272" s="2">
        <v>36814</v>
      </c>
      <c r="E7272" s="1" t="s">
        <v>20</v>
      </c>
      <c r="F7272">
        <v>1</v>
      </c>
      <c r="G7272">
        <v>0</v>
      </c>
      <c r="H7272">
        <v>0</v>
      </c>
      <c r="I7272" s="1" t="s">
        <v>21</v>
      </c>
      <c r="J7272" s="1"/>
      <c r="K7272">
        <v>0</v>
      </c>
      <c r="L7272" s="1" t="s">
        <v>22</v>
      </c>
      <c r="M7272" s="1" t="s">
        <v>47</v>
      </c>
      <c r="N7272" s="1" t="s">
        <v>47</v>
      </c>
      <c r="O7272">
        <v>2</v>
      </c>
      <c r="P7272" s="1" t="s">
        <v>577</v>
      </c>
      <c r="Q7272" s="1"/>
      <c r="R7272">
        <v>0</v>
      </c>
    </row>
    <row r="7273" spans="1:18" x14ac:dyDescent="0.3">
      <c r="A7273" s="1" t="s">
        <v>7702</v>
      </c>
      <c r="B7273" s="1" t="s">
        <v>7174</v>
      </c>
      <c r="C7273">
        <v>2024</v>
      </c>
      <c r="D7273" s="2">
        <v>36814</v>
      </c>
      <c r="E7273" s="1" t="s">
        <v>20</v>
      </c>
      <c r="F7273">
        <v>1</v>
      </c>
      <c r="G7273">
        <v>0</v>
      </c>
      <c r="H7273">
        <v>0</v>
      </c>
      <c r="I7273" s="1" t="s">
        <v>21</v>
      </c>
      <c r="J7273" s="1"/>
      <c r="K7273">
        <v>0</v>
      </c>
      <c r="L7273" s="1" t="s">
        <v>22</v>
      </c>
      <c r="M7273" s="1" t="s">
        <v>26</v>
      </c>
      <c r="N7273" s="1" t="s">
        <v>26</v>
      </c>
      <c r="O7273">
        <v>1</v>
      </c>
      <c r="P7273" s="1" t="s">
        <v>45</v>
      </c>
      <c r="Q7273" s="1" t="s">
        <v>45</v>
      </c>
      <c r="R7273">
        <v>0</v>
      </c>
    </row>
    <row r="7274" spans="1:18" x14ac:dyDescent="0.3">
      <c r="A7274" s="1" t="s">
        <v>7703</v>
      </c>
      <c r="B7274" s="1" t="s">
        <v>7174</v>
      </c>
      <c r="C7274">
        <v>2024</v>
      </c>
      <c r="D7274" s="2">
        <v>36814</v>
      </c>
      <c r="E7274" s="1" t="s">
        <v>20</v>
      </c>
      <c r="F7274">
        <v>1</v>
      </c>
      <c r="G7274">
        <v>0</v>
      </c>
      <c r="H7274">
        <v>0</v>
      </c>
      <c r="I7274" s="1" t="s">
        <v>21</v>
      </c>
      <c r="J7274" s="1"/>
      <c r="K7274">
        <v>0</v>
      </c>
      <c r="L7274" s="1" t="s">
        <v>22</v>
      </c>
      <c r="M7274" s="1" t="s">
        <v>26</v>
      </c>
      <c r="N7274" s="1" t="s">
        <v>26</v>
      </c>
      <c r="O7274">
        <v>1</v>
      </c>
      <c r="P7274" s="1" t="s">
        <v>40</v>
      </c>
      <c r="Q7274" s="1" t="s">
        <v>40</v>
      </c>
      <c r="R7274">
        <v>0</v>
      </c>
    </row>
    <row r="7275" spans="1:18" x14ac:dyDescent="0.3">
      <c r="A7275" s="1" t="s">
        <v>7704</v>
      </c>
      <c r="B7275" s="1" t="s">
        <v>7174</v>
      </c>
      <c r="C7275">
        <v>2024</v>
      </c>
      <c r="D7275" s="2">
        <v>36814</v>
      </c>
      <c r="E7275" s="1" t="s">
        <v>20</v>
      </c>
      <c r="F7275">
        <v>1</v>
      </c>
      <c r="G7275">
        <v>0</v>
      </c>
      <c r="H7275">
        <v>0</v>
      </c>
      <c r="I7275" s="1" t="s">
        <v>21</v>
      </c>
      <c r="J7275" s="1"/>
      <c r="K7275">
        <v>0</v>
      </c>
      <c r="L7275" s="1" t="s">
        <v>22</v>
      </c>
      <c r="M7275" s="1" t="s">
        <v>47</v>
      </c>
      <c r="N7275" s="1" t="s">
        <v>47</v>
      </c>
      <c r="O7275">
        <v>1</v>
      </c>
      <c r="P7275" s="1" t="s">
        <v>78</v>
      </c>
      <c r="Q7275" s="1" t="s">
        <v>78</v>
      </c>
      <c r="R7275">
        <v>0</v>
      </c>
    </row>
    <row r="7276" spans="1:18" x14ac:dyDescent="0.3">
      <c r="A7276" s="1" t="s">
        <v>7705</v>
      </c>
      <c r="B7276" s="1" t="s">
        <v>7174</v>
      </c>
      <c r="C7276">
        <v>2024</v>
      </c>
      <c r="D7276" s="2">
        <v>36814</v>
      </c>
      <c r="E7276" s="1" t="s">
        <v>20</v>
      </c>
      <c r="F7276">
        <v>1</v>
      </c>
      <c r="G7276">
        <v>0</v>
      </c>
      <c r="H7276">
        <v>0</v>
      </c>
      <c r="I7276" s="1" t="s">
        <v>21</v>
      </c>
      <c r="J7276" s="1"/>
      <c r="K7276">
        <v>0</v>
      </c>
      <c r="L7276" s="1" t="s">
        <v>22</v>
      </c>
      <c r="M7276" s="1" t="s">
        <v>26</v>
      </c>
      <c r="N7276" s="1" t="s">
        <v>26</v>
      </c>
      <c r="O7276">
        <v>1</v>
      </c>
      <c r="P7276" s="1" t="s">
        <v>40</v>
      </c>
      <c r="Q7276" s="1" t="s">
        <v>40</v>
      </c>
      <c r="R7276">
        <v>0</v>
      </c>
    </row>
    <row r="7277" spans="1:18" x14ac:dyDescent="0.3">
      <c r="A7277" s="1" t="s">
        <v>7706</v>
      </c>
      <c r="B7277" s="1" t="s">
        <v>7174</v>
      </c>
      <c r="C7277">
        <v>2024</v>
      </c>
      <c r="D7277" s="2">
        <v>36814</v>
      </c>
      <c r="E7277" s="1" t="s">
        <v>20</v>
      </c>
      <c r="F7277">
        <v>1</v>
      </c>
      <c r="G7277">
        <v>0</v>
      </c>
      <c r="H7277">
        <v>0</v>
      </c>
      <c r="I7277" s="1" t="s">
        <v>21</v>
      </c>
      <c r="J7277" s="1"/>
      <c r="K7277">
        <v>0</v>
      </c>
      <c r="L7277" s="1" t="s">
        <v>22</v>
      </c>
      <c r="M7277" s="1" t="s">
        <v>33</v>
      </c>
      <c r="N7277" s="1" t="s">
        <v>33</v>
      </c>
      <c r="O7277">
        <v>1</v>
      </c>
      <c r="P7277" s="1" t="s">
        <v>534</v>
      </c>
      <c r="Q7277" s="1" t="s">
        <v>534</v>
      </c>
      <c r="R7277">
        <v>0</v>
      </c>
    </row>
    <row r="7278" spans="1:18" x14ac:dyDescent="0.3">
      <c r="A7278" s="1" t="s">
        <v>7707</v>
      </c>
      <c r="B7278" s="1" t="s">
        <v>7174</v>
      </c>
      <c r="C7278">
        <v>2024</v>
      </c>
      <c r="D7278" s="2">
        <v>36814</v>
      </c>
      <c r="E7278" s="1" t="s">
        <v>20</v>
      </c>
      <c r="F7278">
        <v>1</v>
      </c>
      <c r="G7278">
        <v>0</v>
      </c>
      <c r="H7278">
        <v>0</v>
      </c>
      <c r="I7278" s="1" t="s">
        <v>21</v>
      </c>
      <c r="J7278" s="1"/>
      <c r="K7278">
        <v>0</v>
      </c>
      <c r="L7278" s="1" t="s">
        <v>22</v>
      </c>
      <c r="M7278" s="1" t="s">
        <v>26</v>
      </c>
      <c r="N7278" s="1" t="s">
        <v>26</v>
      </c>
      <c r="O7278">
        <v>1</v>
      </c>
      <c r="P7278" s="1" t="s">
        <v>53</v>
      </c>
      <c r="Q7278" s="1" t="s">
        <v>53</v>
      </c>
      <c r="R7278">
        <v>0</v>
      </c>
    </row>
    <row r="7279" spans="1:18" x14ac:dyDescent="0.3">
      <c r="A7279" s="1" t="s">
        <v>7708</v>
      </c>
      <c r="B7279" s="1" t="s">
        <v>7174</v>
      </c>
      <c r="C7279">
        <v>2024</v>
      </c>
      <c r="D7279" s="2">
        <v>36814</v>
      </c>
      <c r="E7279" s="1" t="s">
        <v>20</v>
      </c>
      <c r="F7279">
        <v>1</v>
      </c>
      <c r="G7279">
        <v>0</v>
      </c>
      <c r="H7279">
        <v>0</v>
      </c>
      <c r="I7279" s="1" t="s">
        <v>21</v>
      </c>
      <c r="J7279" s="1"/>
      <c r="K7279">
        <v>0</v>
      </c>
      <c r="L7279" s="1" t="s">
        <v>22</v>
      </c>
      <c r="M7279" s="1" t="s">
        <v>26</v>
      </c>
      <c r="N7279" s="1" t="s">
        <v>26</v>
      </c>
      <c r="O7279">
        <v>2</v>
      </c>
      <c r="P7279" s="1" t="s">
        <v>251</v>
      </c>
      <c r="Q7279" s="1"/>
      <c r="R7279">
        <v>0</v>
      </c>
    </row>
    <row r="7280" spans="1:18" x14ac:dyDescent="0.3">
      <c r="A7280" s="1" t="s">
        <v>7709</v>
      </c>
      <c r="B7280" s="1" t="s">
        <v>7174</v>
      </c>
      <c r="C7280">
        <v>2024</v>
      </c>
      <c r="D7280" s="2">
        <v>36814</v>
      </c>
      <c r="E7280" s="1" t="s">
        <v>20</v>
      </c>
      <c r="F7280">
        <v>1</v>
      </c>
      <c r="G7280">
        <v>0</v>
      </c>
      <c r="H7280">
        <v>0</v>
      </c>
      <c r="I7280" s="1" t="s">
        <v>21</v>
      </c>
      <c r="J7280" s="1"/>
      <c r="K7280">
        <v>0</v>
      </c>
      <c r="L7280" s="1" t="s">
        <v>22</v>
      </c>
      <c r="M7280" s="1" t="s">
        <v>26</v>
      </c>
      <c r="N7280" s="1" t="s">
        <v>26</v>
      </c>
      <c r="O7280">
        <v>1</v>
      </c>
      <c r="P7280" s="1" t="s">
        <v>27</v>
      </c>
      <c r="Q7280" s="1" t="s">
        <v>27</v>
      </c>
      <c r="R7280">
        <v>0</v>
      </c>
    </row>
    <row r="7281" spans="1:18" x14ac:dyDescent="0.3">
      <c r="A7281" s="1" t="s">
        <v>7710</v>
      </c>
      <c r="B7281" s="1" t="s">
        <v>7174</v>
      </c>
      <c r="C7281">
        <v>2024</v>
      </c>
      <c r="D7281" s="2">
        <v>36814</v>
      </c>
      <c r="E7281" s="1" t="s">
        <v>20</v>
      </c>
      <c r="F7281">
        <v>1</v>
      </c>
      <c r="G7281">
        <v>0</v>
      </c>
      <c r="H7281">
        <v>0</v>
      </c>
      <c r="I7281" s="1" t="s">
        <v>21</v>
      </c>
      <c r="J7281" s="1"/>
      <c r="K7281">
        <v>0</v>
      </c>
      <c r="L7281" s="1" t="s">
        <v>22</v>
      </c>
      <c r="M7281" s="1" t="s">
        <v>26</v>
      </c>
      <c r="N7281" s="1" t="s">
        <v>26</v>
      </c>
      <c r="O7281">
        <v>1</v>
      </c>
      <c r="P7281" s="1" t="s">
        <v>78</v>
      </c>
      <c r="Q7281" s="1" t="s">
        <v>78</v>
      </c>
      <c r="R7281">
        <v>0</v>
      </c>
    </row>
    <row r="7282" spans="1:18" x14ac:dyDescent="0.3">
      <c r="A7282" s="1" t="s">
        <v>7711</v>
      </c>
      <c r="B7282" s="1" t="s">
        <v>7174</v>
      </c>
      <c r="C7282">
        <v>2024</v>
      </c>
      <c r="D7282" s="2">
        <v>36814</v>
      </c>
      <c r="E7282" s="1" t="s">
        <v>37</v>
      </c>
      <c r="F7282">
        <v>1</v>
      </c>
      <c r="G7282">
        <v>1</v>
      </c>
      <c r="H7282">
        <v>1</v>
      </c>
      <c r="I7282" s="1" t="s">
        <v>38</v>
      </c>
      <c r="J7282" s="1" t="s">
        <v>39</v>
      </c>
      <c r="K7282">
        <v>0</v>
      </c>
      <c r="L7282" s="1" t="s">
        <v>22</v>
      </c>
      <c r="M7282" s="1" t="s">
        <v>26</v>
      </c>
      <c r="N7282" s="1" t="s">
        <v>26</v>
      </c>
      <c r="O7282">
        <v>1</v>
      </c>
      <c r="P7282" s="1" t="s">
        <v>40</v>
      </c>
      <c r="Q7282" s="1" t="s">
        <v>40</v>
      </c>
      <c r="R7282">
        <v>0</v>
      </c>
    </row>
    <row r="7283" spans="1:18" x14ac:dyDescent="0.3">
      <c r="A7283" s="1" t="s">
        <v>7712</v>
      </c>
      <c r="B7283" s="1" t="s">
        <v>7174</v>
      </c>
      <c r="C7283">
        <v>2024</v>
      </c>
      <c r="D7283" s="2">
        <v>36814</v>
      </c>
      <c r="E7283" s="1" t="s">
        <v>20</v>
      </c>
      <c r="F7283">
        <v>1</v>
      </c>
      <c r="G7283">
        <v>0</v>
      </c>
      <c r="H7283">
        <v>0</v>
      </c>
      <c r="I7283" s="1" t="s">
        <v>21</v>
      </c>
      <c r="J7283" s="1"/>
      <c r="K7283">
        <v>0</v>
      </c>
      <c r="L7283" s="1" t="s">
        <v>22</v>
      </c>
      <c r="M7283" s="1" t="s">
        <v>26</v>
      </c>
      <c r="N7283" s="1" t="s">
        <v>26</v>
      </c>
      <c r="O7283">
        <v>6</v>
      </c>
      <c r="P7283" s="1" t="s">
        <v>7713</v>
      </c>
      <c r="Q7283" s="1"/>
      <c r="R7283">
        <v>0</v>
      </c>
    </row>
    <row r="7284" spans="1:18" x14ac:dyDescent="0.3">
      <c r="A7284" s="1" t="s">
        <v>7714</v>
      </c>
      <c r="B7284" s="1" t="s">
        <v>7174</v>
      </c>
      <c r="C7284">
        <v>2024</v>
      </c>
      <c r="D7284" s="2">
        <v>36814</v>
      </c>
      <c r="E7284" s="1" t="s">
        <v>20</v>
      </c>
      <c r="F7284">
        <v>1</v>
      </c>
      <c r="G7284">
        <v>0</v>
      </c>
      <c r="H7284">
        <v>0</v>
      </c>
      <c r="I7284" s="1" t="s">
        <v>21</v>
      </c>
      <c r="J7284" s="1"/>
      <c r="K7284">
        <v>0</v>
      </c>
      <c r="L7284" s="1" t="s">
        <v>22</v>
      </c>
      <c r="M7284" s="1" t="s">
        <v>26</v>
      </c>
      <c r="N7284" s="1" t="s">
        <v>26</v>
      </c>
      <c r="O7284">
        <v>1</v>
      </c>
      <c r="P7284" s="1" t="s">
        <v>40</v>
      </c>
      <c r="Q7284" s="1" t="s">
        <v>40</v>
      </c>
      <c r="R7284">
        <v>0</v>
      </c>
    </row>
    <row r="7285" spans="1:18" x14ac:dyDescent="0.3">
      <c r="A7285" s="1" t="s">
        <v>7715</v>
      </c>
      <c r="B7285" s="1" t="s">
        <v>7174</v>
      </c>
      <c r="C7285">
        <v>2024</v>
      </c>
      <c r="D7285" s="2">
        <v>36814</v>
      </c>
      <c r="E7285" s="1" t="s">
        <v>20</v>
      </c>
      <c r="F7285">
        <v>1</v>
      </c>
      <c r="G7285">
        <v>0</v>
      </c>
      <c r="H7285">
        <v>0</v>
      </c>
      <c r="I7285" s="1" t="s">
        <v>21</v>
      </c>
      <c r="J7285" s="1"/>
      <c r="K7285">
        <v>0</v>
      </c>
      <c r="L7285" s="1" t="s">
        <v>22</v>
      </c>
      <c r="M7285" s="1" t="s">
        <v>26</v>
      </c>
      <c r="N7285" s="1" t="s">
        <v>26</v>
      </c>
      <c r="O7285">
        <v>1</v>
      </c>
      <c r="P7285" s="1" t="s">
        <v>2432</v>
      </c>
      <c r="Q7285" s="1" t="s">
        <v>2432</v>
      </c>
      <c r="R7285">
        <v>0</v>
      </c>
    </row>
    <row r="7286" spans="1:18" x14ac:dyDescent="0.3">
      <c r="A7286" s="1" t="s">
        <v>7716</v>
      </c>
      <c r="B7286" s="1" t="s">
        <v>7174</v>
      </c>
      <c r="C7286">
        <v>2024</v>
      </c>
      <c r="D7286" s="2">
        <v>36814</v>
      </c>
      <c r="E7286" s="1" t="s">
        <v>20</v>
      </c>
      <c r="F7286">
        <v>1</v>
      </c>
      <c r="G7286">
        <v>0</v>
      </c>
      <c r="H7286">
        <v>0</v>
      </c>
      <c r="I7286" s="1" t="s">
        <v>21</v>
      </c>
      <c r="J7286" s="1"/>
      <c r="K7286">
        <v>0</v>
      </c>
      <c r="L7286" s="1" t="s">
        <v>22</v>
      </c>
      <c r="M7286" s="1" t="s">
        <v>26</v>
      </c>
      <c r="N7286" s="1" t="s">
        <v>26</v>
      </c>
      <c r="O7286">
        <v>1</v>
      </c>
      <c r="P7286" s="1" t="s">
        <v>988</v>
      </c>
      <c r="Q7286" s="1" t="s">
        <v>988</v>
      </c>
      <c r="R7286">
        <v>0</v>
      </c>
    </row>
    <row r="7287" spans="1:18" x14ac:dyDescent="0.3">
      <c r="A7287" s="1" t="s">
        <v>7717</v>
      </c>
      <c r="B7287" s="1" t="s">
        <v>7174</v>
      </c>
      <c r="C7287">
        <v>2024</v>
      </c>
      <c r="D7287" s="2">
        <v>36814</v>
      </c>
      <c r="E7287" s="1" t="s">
        <v>37</v>
      </c>
      <c r="F7287">
        <v>1</v>
      </c>
      <c r="G7287">
        <v>1</v>
      </c>
      <c r="H7287">
        <v>1</v>
      </c>
      <c r="I7287" s="1" t="s">
        <v>91</v>
      </c>
      <c r="J7287" s="1" t="s">
        <v>165</v>
      </c>
      <c r="K7287">
        <v>0</v>
      </c>
      <c r="L7287" s="1" t="s">
        <v>22</v>
      </c>
      <c r="M7287" s="1" t="s">
        <v>26</v>
      </c>
      <c r="N7287" s="1" t="s">
        <v>26</v>
      </c>
      <c r="O7287">
        <v>1</v>
      </c>
      <c r="P7287" s="1" t="s">
        <v>40</v>
      </c>
      <c r="Q7287" s="1" t="s">
        <v>40</v>
      </c>
      <c r="R7287">
        <v>0</v>
      </c>
    </row>
    <row r="7288" spans="1:18" x14ac:dyDescent="0.3">
      <c r="A7288" s="1" t="s">
        <v>7718</v>
      </c>
      <c r="B7288" s="1" t="s">
        <v>7174</v>
      </c>
      <c r="C7288">
        <v>2024</v>
      </c>
      <c r="D7288" s="2">
        <v>36814</v>
      </c>
      <c r="E7288" s="1" t="s">
        <v>20</v>
      </c>
      <c r="F7288">
        <v>1</v>
      </c>
      <c r="G7288">
        <v>0</v>
      </c>
      <c r="H7288">
        <v>0</v>
      </c>
      <c r="I7288" s="1" t="s">
        <v>21</v>
      </c>
      <c r="J7288" s="1"/>
      <c r="K7288">
        <v>0</v>
      </c>
      <c r="L7288" s="1" t="s">
        <v>22</v>
      </c>
      <c r="M7288" s="1" t="s">
        <v>84</v>
      </c>
      <c r="N7288" s="1" t="s">
        <v>84</v>
      </c>
      <c r="O7288">
        <v>1</v>
      </c>
      <c r="P7288" s="1" t="s">
        <v>534</v>
      </c>
      <c r="Q7288" s="1" t="s">
        <v>534</v>
      </c>
      <c r="R7288">
        <v>0</v>
      </c>
    </row>
    <row r="7289" spans="1:18" x14ac:dyDescent="0.3">
      <c r="A7289" s="1" t="s">
        <v>7719</v>
      </c>
      <c r="B7289" s="1" t="s">
        <v>7174</v>
      </c>
      <c r="C7289">
        <v>2024</v>
      </c>
      <c r="D7289" s="2">
        <v>36814</v>
      </c>
      <c r="E7289" s="1" t="s">
        <v>37</v>
      </c>
      <c r="F7289">
        <v>1</v>
      </c>
      <c r="G7289">
        <v>1</v>
      </c>
      <c r="H7289">
        <v>1</v>
      </c>
      <c r="I7289" s="1" t="s">
        <v>91</v>
      </c>
      <c r="J7289" s="1" t="s">
        <v>92</v>
      </c>
      <c r="K7289">
        <v>0</v>
      </c>
      <c r="L7289" s="1" t="s">
        <v>22</v>
      </c>
      <c r="M7289" s="1" t="s">
        <v>33</v>
      </c>
      <c r="N7289" s="1" t="s">
        <v>33</v>
      </c>
      <c r="O7289">
        <v>1</v>
      </c>
      <c r="P7289" s="1" t="s">
        <v>80</v>
      </c>
      <c r="Q7289" s="1" t="s">
        <v>80</v>
      </c>
      <c r="R7289">
        <v>1</v>
      </c>
    </row>
    <row r="7290" spans="1:18" x14ac:dyDescent="0.3">
      <c r="A7290" s="1" t="s">
        <v>7720</v>
      </c>
      <c r="B7290" s="1" t="s">
        <v>7174</v>
      </c>
      <c r="C7290">
        <v>2024</v>
      </c>
      <c r="D7290" s="2">
        <v>36814</v>
      </c>
      <c r="E7290" s="1" t="s">
        <v>37</v>
      </c>
      <c r="F7290">
        <v>1</v>
      </c>
      <c r="G7290">
        <v>1</v>
      </c>
      <c r="H7290">
        <v>1</v>
      </c>
      <c r="I7290" s="1" t="s">
        <v>38</v>
      </c>
      <c r="J7290" s="1" t="s">
        <v>39</v>
      </c>
      <c r="K7290">
        <v>0</v>
      </c>
      <c r="L7290" s="1" t="s">
        <v>22</v>
      </c>
      <c r="M7290" s="1" t="s">
        <v>47</v>
      </c>
      <c r="N7290" s="1" t="s">
        <v>47</v>
      </c>
      <c r="O7290">
        <v>1</v>
      </c>
      <c r="P7290" s="1" t="s">
        <v>74</v>
      </c>
      <c r="Q7290" s="1" t="s">
        <v>74</v>
      </c>
      <c r="R7290">
        <v>0</v>
      </c>
    </row>
    <row r="7291" spans="1:18" x14ac:dyDescent="0.3">
      <c r="A7291" s="1" t="s">
        <v>7721</v>
      </c>
      <c r="B7291" s="1" t="s">
        <v>7174</v>
      </c>
      <c r="C7291">
        <v>2024</v>
      </c>
      <c r="D7291" s="2">
        <v>36814</v>
      </c>
      <c r="E7291" s="1" t="s">
        <v>20</v>
      </c>
      <c r="F7291">
        <v>1</v>
      </c>
      <c r="G7291">
        <v>0</v>
      </c>
      <c r="H7291">
        <v>0</v>
      </c>
      <c r="I7291" s="1" t="s">
        <v>21</v>
      </c>
      <c r="J7291" s="1"/>
      <c r="K7291">
        <v>0</v>
      </c>
      <c r="L7291" s="1" t="s">
        <v>22</v>
      </c>
      <c r="M7291" s="1" t="s">
        <v>47</v>
      </c>
      <c r="N7291" s="1" t="s">
        <v>47</v>
      </c>
      <c r="O7291">
        <v>1</v>
      </c>
      <c r="P7291" s="1" t="s">
        <v>74</v>
      </c>
      <c r="Q7291" s="1" t="s">
        <v>74</v>
      </c>
      <c r="R7291">
        <v>0</v>
      </c>
    </row>
    <row r="7292" spans="1:18" x14ac:dyDescent="0.3">
      <c r="A7292" s="1" t="s">
        <v>7722</v>
      </c>
      <c r="B7292" s="1" t="s">
        <v>7174</v>
      </c>
      <c r="C7292">
        <v>2024</v>
      </c>
      <c r="D7292" s="2">
        <v>36814</v>
      </c>
      <c r="E7292" s="1" t="s">
        <v>20</v>
      </c>
      <c r="F7292">
        <v>1</v>
      </c>
      <c r="G7292">
        <v>0</v>
      </c>
      <c r="H7292">
        <v>0</v>
      </c>
      <c r="I7292" s="1" t="s">
        <v>21</v>
      </c>
      <c r="J7292" s="1"/>
      <c r="K7292">
        <v>0</v>
      </c>
      <c r="L7292" s="1" t="s">
        <v>22</v>
      </c>
      <c r="M7292" s="1" t="s">
        <v>26</v>
      </c>
      <c r="N7292" s="1" t="s">
        <v>26</v>
      </c>
      <c r="O7292">
        <v>1</v>
      </c>
      <c r="P7292" s="1" t="s">
        <v>53</v>
      </c>
      <c r="Q7292" s="1" t="s">
        <v>53</v>
      </c>
      <c r="R7292">
        <v>0</v>
      </c>
    </row>
    <row r="7293" spans="1:18" x14ac:dyDescent="0.3">
      <c r="A7293" s="1" t="s">
        <v>7723</v>
      </c>
      <c r="B7293" s="1" t="s">
        <v>7174</v>
      </c>
      <c r="C7293">
        <v>2024</v>
      </c>
      <c r="D7293" s="2">
        <v>36814</v>
      </c>
      <c r="E7293" s="1" t="s">
        <v>37</v>
      </c>
      <c r="F7293">
        <v>1</v>
      </c>
      <c r="G7293">
        <v>1</v>
      </c>
      <c r="H7293">
        <v>1</v>
      </c>
      <c r="I7293" s="1" t="s">
        <v>38</v>
      </c>
      <c r="J7293" s="1" t="s">
        <v>42</v>
      </c>
      <c r="K7293">
        <v>0</v>
      </c>
      <c r="L7293" s="1" t="s">
        <v>22</v>
      </c>
      <c r="M7293" s="1" t="s">
        <v>33</v>
      </c>
      <c r="N7293" s="1" t="s">
        <v>33</v>
      </c>
      <c r="O7293">
        <v>1</v>
      </c>
      <c r="P7293" s="1" t="s">
        <v>3350</v>
      </c>
      <c r="Q7293" s="1" t="s">
        <v>3350</v>
      </c>
      <c r="R7293">
        <v>0</v>
      </c>
    </row>
    <row r="7294" spans="1:18" x14ac:dyDescent="0.3">
      <c r="A7294" s="1" t="s">
        <v>7724</v>
      </c>
      <c r="B7294" s="1" t="s">
        <v>7174</v>
      </c>
      <c r="C7294">
        <v>2024</v>
      </c>
      <c r="D7294" s="2">
        <v>36814</v>
      </c>
      <c r="E7294" s="1" t="s">
        <v>20</v>
      </c>
      <c r="F7294">
        <v>1</v>
      </c>
      <c r="G7294">
        <v>0</v>
      </c>
      <c r="H7294">
        <v>0</v>
      </c>
      <c r="I7294" s="1" t="s">
        <v>21</v>
      </c>
      <c r="J7294" s="1"/>
      <c r="K7294">
        <v>0</v>
      </c>
      <c r="L7294" s="1" t="s">
        <v>22</v>
      </c>
      <c r="M7294" s="1" t="s">
        <v>23</v>
      </c>
      <c r="N7294" s="1" t="s">
        <v>23</v>
      </c>
      <c r="O7294">
        <v>1</v>
      </c>
      <c r="P7294" s="1" t="s">
        <v>534</v>
      </c>
      <c r="Q7294" s="1" t="s">
        <v>534</v>
      </c>
      <c r="R7294">
        <v>0</v>
      </c>
    </row>
    <row r="7295" spans="1:18" x14ac:dyDescent="0.3">
      <c r="A7295" s="1" t="s">
        <v>7725</v>
      </c>
      <c r="B7295" s="1" t="s">
        <v>7174</v>
      </c>
      <c r="C7295">
        <v>2024</v>
      </c>
      <c r="D7295" s="2">
        <v>36814</v>
      </c>
      <c r="E7295" s="1" t="s">
        <v>20</v>
      </c>
      <c r="F7295">
        <v>1</v>
      </c>
      <c r="G7295">
        <v>0</v>
      </c>
      <c r="H7295">
        <v>0</v>
      </c>
      <c r="I7295" s="1" t="s">
        <v>21</v>
      </c>
      <c r="J7295" s="1"/>
      <c r="K7295">
        <v>0</v>
      </c>
      <c r="L7295" s="1" t="s">
        <v>22</v>
      </c>
      <c r="M7295" s="1" t="s">
        <v>23</v>
      </c>
      <c r="N7295" s="1" t="s">
        <v>23</v>
      </c>
      <c r="O7295">
        <v>1</v>
      </c>
      <c r="P7295" s="1" t="s">
        <v>3350</v>
      </c>
      <c r="Q7295" s="1" t="s">
        <v>3350</v>
      </c>
      <c r="R7295">
        <v>0</v>
      </c>
    </row>
    <row r="7296" spans="1:18" x14ac:dyDescent="0.3">
      <c r="A7296" s="1" t="s">
        <v>7726</v>
      </c>
      <c r="B7296" s="1" t="s">
        <v>7174</v>
      </c>
      <c r="C7296">
        <v>2024</v>
      </c>
      <c r="D7296" s="2">
        <v>36814</v>
      </c>
      <c r="E7296" s="1" t="s">
        <v>20</v>
      </c>
      <c r="F7296">
        <v>1</v>
      </c>
      <c r="G7296">
        <v>0</v>
      </c>
      <c r="H7296">
        <v>0</v>
      </c>
      <c r="I7296" s="1" t="s">
        <v>21</v>
      </c>
      <c r="J7296" s="1"/>
      <c r="K7296">
        <v>0</v>
      </c>
      <c r="L7296" s="1" t="s">
        <v>22</v>
      </c>
      <c r="M7296" s="1" t="s">
        <v>23</v>
      </c>
      <c r="N7296" s="1" t="s">
        <v>23</v>
      </c>
      <c r="O7296">
        <v>1</v>
      </c>
      <c r="P7296" s="1" t="s">
        <v>27</v>
      </c>
      <c r="Q7296" s="1" t="s">
        <v>27</v>
      </c>
      <c r="R7296">
        <v>0</v>
      </c>
    </row>
    <row r="7297" spans="1:18" x14ac:dyDescent="0.3">
      <c r="A7297" s="1" t="s">
        <v>7727</v>
      </c>
      <c r="B7297" s="1" t="s">
        <v>7174</v>
      </c>
      <c r="C7297">
        <v>2024</v>
      </c>
      <c r="D7297" s="2">
        <v>36814</v>
      </c>
      <c r="E7297" s="1" t="s">
        <v>20</v>
      </c>
      <c r="F7297">
        <v>1</v>
      </c>
      <c r="G7297">
        <v>0</v>
      </c>
      <c r="H7297">
        <v>0</v>
      </c>
      <c r="I7297" s="1" t="s">
        <v>21</v>
      </c>
      <c r="J7297" s="1"/>
      <c r="K7297">
        <v>0</v>
      </c>
      <c r="L7297" s="1" t="s">
        <v>22</v>
      </c>
      <c r="M7297" s="1" t="s">
        <v>26</v>
      </c>
      <c r="N7297" s="1" t="s">
        <v>26</v>
      </c>
      <c r="O7297">
        <v>1</v>
      </c>
      <c r="P7297" s="1" t="s">
        <v>40</v>
      </c>
      <c r="Q7297" s="1" t="s">
        <v>40</v>
      </c>
      <c r="R7297">
        <v>0</v>
      </c>
    </row>
    <row r="7298" spans="1:18" x14ac:dyDescent="0.3">
      <c r="A7298" s="1" t="s">
        <v>7728</v>
      </c>
      <c r="B7298" s="1" t="s">
        <v>7174</v>
      </c>
      <c r="C7298">
        <v>2024</v>
      </c>
      <c r="D7298" s="2">
        <v>36814</v>
      </c>
      <c r="E7298" s="1" t="s">
        <v>20</v>
      </c>
      <c r="F7298">
        <v>1</v>
      </c>
      <c r="G7298">
        <v>0</v>
      </c>
      <c r="H7298">
        <v>0</v>
      </c>
      <c r="I7298" s="1" t="s">
        <v>21</v>
      </c>
      <c r="J7298" s="1"/>
      <c r="K7298">
        <v>0</v>
      </c>
      <c r="L7298" s="1" t="s">
        <v>22</v>
      </c>
      <c r="M7298" s="1" t="s">
        <v>23</v>
      </c>
      <c r="N7298" s="1" t="s">
        <v>23</v>
      </c>
      <c r="O7298">
        <v>6</v>
      </c>
      <c r="P7298" s="1" t="s">
        <v>7729</v>
      </c>
      <c r="Q7298" s="1"/>
      <c r="R7298">
        <v>0</v>
      </c>
    </row>
    <row r="7299" spans="1:18" x14ac:dyDescent="0.3">
      <c r="A7299" s="1" t="s">
        <v>7730</v>
      </c>
      <c r="B7299" s="1" t="s">
        <v>7174</v>
      </c>
      <c r="C7299">
        <v>2024</v>
      </c>
      <c r="D7299" s="2">
        <v>36814</v>
      </c>
      <c r="E7299" s="1" t="s">
        <v>20</v>
      </c>
      <c r="F7299">
        <v>1</v>
      </c>
      <c r="G7299">
        <v>0</v>
      </c>
      <c r="H7299">
        <v>0</v>
      </c>
      <c r="I7299" s="1" t="s">
        <v>21</v>
      </c>
      <c r="J7299" s="1"/>
      <c r="K7299">
        <v>0</v>
      </c>
      <c r="L7299" s="1" t="s">
        <v>22</v>
      </c>
      <c r="M7299" s="1" t="s">
        <v>47</v>
      </c>
      <c r="N7299" s="1" t="s">
        <v>47</v>
      </c>
      <c r="O7299">
        <v>1</v>
      </c>
      <c r="P7299" s="1" t="s">
        <v>27</v>
      </c>
      <c r="Q7299" s="1" t="s">
        <v>27</v>
      </c>
      <c r="R7299">
        <v>0</v>
      </c>
    </row>
    <row r="7300" spans="1:18" x14ac:dyDescent="0.3">
      <c r="A7300" s="1" t="s">
        <v>7731</v>
      </c>
      <c r="B7300" s="1" t="s">
        <v>7174</v>
      </c>
      <c r="C7300">
        <v>2024</v>
      </c>
      <c r="D7300" s="2">
        <v>36814</v>
      </c>
      <c r="E7300" s="1" t="s">
        <v>20</v>
      </c>
      <c r="F7300">
        <v>1</v>
      </c>
      <c r="G7300">
        <v>0</v>
      </c>
      <c r="H7300">
        <v>0</v>
      </c>
      <c r="I7300" s="1" t="s">
        <v>21</v>
      </c>
      <c r="J7300" s="1"/>
      <c r="K7300">
        <v>0</v>
      </c>
      <c r="L7300" s="1" t="s">
        <v>22</v>
      </c>
      <c r="M7300" s="1" t="s">
        <v>47</v>
      </c>
      <c r="N7300" s="1" t="s">
        <v>47</v>
      </c>
      <c r="O7300">
        <v>1</v>
      </c>
      <c r="P7300" s="1" t="s">
        <v>27</v>
      </c>
      <c r="Q7300" s="1" t="s">
        <v>27</v>
      </c>
      <c r="R7300">
        <v>0</v>
      </c>
    </row>
    <row r="7301" spans="1:18" x14ac:dyDescent="0.3">
      <c r="A7301" s="1" t="s">
        <v>7732</v>
      </c>
      <c r="B7301" s="1" t="s">
        <v>7174</v>
      </c>
      <c r="C7301">
        <v>2024</v>
      </c>
      <c r="D7301" s="2">
        <v>36814</v>
      </c>
      <c r="E7301" s="1" t="s">
        <v>37</v>
      </c>
      <c r="F7301">
        <v>1</v>
      </c>
      <c r="G7301">
        <v>1</v>
      </c>
      <c r="H7301">
        <v>1</v>
      </c>
      <c r="I7301" s="1" t="s">
        <v>91</v>
      </c>
      <c r="J7301" s="1" t="s">
        <v>92</v>
      </c>
      <c r="K7301">
        <v>0</v>
      </c>
      <c r="L7301" s="1" t="s">
        <v>22</v>
      </c>
      <c r="M7301" s="1" t="s">
        <v>47</v>
      </c>
      <c r="N7301" s="1" t="s">
        <v>47</v>
      </c>
      <c r="O7301">
        <v>1</v>
      </c>
      <c r="P7301" s="1" t="s">
        <v>78</v>
      </c>
      <c r="Q7301" s="1" t="s">
        <v>78</v>
      </c>
      <c r="R7301">
        <v>1</v>
      </c>
    </row>
    <row r="7302" spans="1:18" x14ac:dyDescent="0.3">
      <c r="A7302" s="1" t="s">
        <v>7733</v>
      </c>
      <c r="B7302" s="1" t="s">
        <v>7174</v>
      </c>
      <c r="C7302">
        <v>2024</v>
      </c>
      <c r="D7302" s="2">
        <v>36814</v>
      </c>
      <c r="E7302" s="1" t="s">
        <v>20</v>
      </c>
      <c r="F7302">
        <v>1</v>
      </c>
      <c r="G7302">
        <v>0</v>
      </c>
      <c r="H7302">
        <v>0</v>
      </c>
      <c r="I7302" s="1" t="s">
        <v>21</v>
      </c>
      <c r="J7302" s="1"/>
      <c r="K7302">
        <v>0</v>
      </c>
      <c r="L7302" s="1" t="s">
        <v>22</v>
      </c>
      <c r="M7302" s="1" t="s">
        <v>23</v>
      </c>
      <c r="N7302" s="1" t="s">
        <v>23</v>
      </c>
      <c r="O7302">
        <v>1</v>
      </c>
      <c r="P7302" s="1" t="s">
        <v>2432</v>
      </c>
      <c r="Q7302" s="1" t="s">
        <v>2432</v>
      </c>
      <c r="R7302">
        <v>0</v>
      </c>
    </row>
    <row r="7303" spans="1:18" x14ac:dyDescent="0.3">
      <c r="A7303" s="1" t="s">
        <v>7734</v>
      </c>
      <c r="B7303" s="1" t="s">
        <v>7174</v>
      </c>
      <c r="C7303">
        <v>2024</v>
      </c>
      <c r="D7303" s="2">
        <v>36814</v>
      </c>
      <c r="E7303" s="1" t="s">
        <v>20</v>
      </c>
      <c r="F7303">
        <v>1</v>
      </c>
      <c r="G7303">
        <v>0</v>
      </c>
      <c r="H7303">
        <v>0</v>
      </c>
      <c r="I7303" s="1" t="s">
        <v>21</v>
      </c>
      <c r="J7303" s="1"/>
      <c r="K7303">
        <v>0</v>
      </c>
      <c r="L7303" s="1" t="s">
        <v>22</v>
      </c>
      <c r="M7303" s="1" t="s">
        <v>33</v>
      </c>
      <c r="N7303" s="1" t="s">
        <v>33</v>
      </c>
      <c r="O7303">
        <v>1</v>
      </c>
      <c r="P7303" s="1" t="s">
        <v>27</v>
      </c>
      <c r="Q7303" s="1" t="s">
        <v>27</v>
      </c>
      <c r="R7303">
        <v>0</v>
      </c>
    </row>
    <row r="7304" spans="1:18" x14ac:dyDescent="0.3">
      <c r="A7304" s="1" t="s">
        <v>7735</v>
      </c>
      <c r="B7304" s="1" t="s">
        <v>7174</v>
      </c>
      <c r="C7304">
        <v>2024</v>
      </c>
      <c r="D7304" s="2">
        <v>36814</v>
      </c>
      <c r="E7304" s="1" t="s">
        <v>20</v>
      </c>
      <c r="F7304">
        <v>1</v>
      </c>
      <c r="G7304">
        <v>0</v>
      </c>
      <c r="H7304">
        <v>0</v>
      </c>
      <c r="I7304" s="1" t="s">
        <v>21</v>
      </c>
      <c r="J7304" s="1"/>
      <c r="K7304">
        <v>0</v>
      </c>
      <c r="L7304" s="1" t="s">
        <v>22</v>
      </c>
      <c r="M7304" s="1" t="s">
        <v>23</v>
      </c>
      <c r="N7304" s="1" t="s">
        <v>23</v>
      </c>
      <c r="O7304">
        <v>2</v>
      </c>
      <c r="P7304" s="1" t="s">
        <v>4512</v>
      </c>
      <c r="Q7304" s="1"/>
      <c r="R7304">
        <v>0</v>
      </c>
    </row>
    <row r="7305" spans="1:18" x14ac:dyDescent="0.3">
      <c r="A7305" s="1" t="s">
        <v>7736</v>
      </c>
      <c r="B7305" s="1" t="s">
        <v>7174</v>
      </c>
      <c r="C7305">
        <v>2024</v>
      </c>
      <c r="D7305" s="2">
        <v>36814</v>
      </c>
      <c r="E7305" s="1" t="s">
        <v>20</v>
      </c>
      <c r="F7305">
        <v>1</v>
      </c>
      <c r="G7305">
        <v>0</v>
      </c>
      <c r="H7305">
        <v>0</v>
      </c>
      <c r="I7305" s="1" t="s">
        <v>21</v>
      </c>
      <c r="J7305" s="1"/>
      <c r="K7305">
        <v>0</v>
      </c>
      <c r="L7305" s="1" t="s">
        <v>22</v>
      </c>
      <c r="M7305" s="1" t="s">
        <v>26</v>
      </c>
      <c r="N7305" s="1" t="s">
        <v>26</v>
      </c>
      <c r="O7305">
        <v>1</v>
      </c>
      <c r="P7305" s="1" t="s">
        <v>534</v>
      </c>
      <c r="Q7305" s="1" t="s">
        <v>534</v>
      </c>
      <c r="R7305">
        <v>0</v>
      </c>
    </row>
    <row r="7306" spans="1:18" x14ac:dyDescent="0.3">
      <c r="A7306" s="1" t="s">
        <v>7737</v>
      </c>
      <c r="B7306" s="1" t="s">
        <v>7174</v>
      </c>
      <c r="C7306">
        <v>2024</v>
      </c>
      <c r="D7306" s="2">
        <v>36814</v>
      </c>
      <c r="E7306" s="1" t="s">
        <v>37</v>
      </c>
      <c r="F7306">
        <v>1</v>
      </c>
      <c r="G7306">
        <v>1</v>
      </c>
      <c r="H7306">
        <v>1</v>
      </c>
      <c r="I7306" s="1" t="s">
        <v>38</v>
      </c>
      <c r="J7306" s="1" t="s">
        <v>42</v>
      </c>
      <c r="K7306">
        <v>0</v>
      </c>
      <c r="L7306" s="1" t="s">
        <v>22</v>
      </c>
      <c r="M7306" s="1" t="s">
        <v>26</v>
      </c>
      <c r="N7306" s="1" t="s">
        <v>26</v>
      </c>
      <c r="O7306">
        <v>1</v>
      </c>
      <c r="P7306" s="1" t="s">
        <v>53</v>
      </c>
      <c r="Q7306" s="1" t="s">
        <v>53</v>
      </c>
      <c r="R7306">
        <v>0</v>
      </c>
    </row>
    <row r="7307" spans="1:18" x14ac:dyDescent="0.3">
      <c r="A7307" s="1" t="s">
        <v>7738</v>
      </c>
      <c r="B7307" s="1" t="s">
        <v>7174</v>
      </c>
      <c r="C7307">
        <v>2024</v>
      </c>
      <c r="D7307" s="2">
        <v>36814</v>
      </c>
      <c r="E7307" s="1" t="s">
        <v>20</v>
      </c>
      <c r="F7307">
        <v>1</v>
      </c>
      <c r="G7307">
        <v>0</v>
      </c>
      <c r="H7307">
        <v>0</v>
      </c>
      <c r="I7307" s="1" t="s">
        <v>21</v>
      </c>
      <c r="J7307" s="1"/>
      <c r="K7307">
        <v>0</v>
      </c>
      <c r="L7307" s="1" t="s">
        <v>22</v>
      </c>
      <c r="M7307" s="1" t="s">
        <v>33</v>
      </c>
      <c r="N7307" s="1" t="s">
        <v>33</v>
      </c>
      <c r="O7307">
        <v>1</v>
      </c>
      <c r="P7307" s="1" t="s">
        <v>27</v>
      </c>
      <c r="Q7307" s="1" t="s">
        <v>27</v>
      </c>
      <c r="R7307">
        <v>0</v>
      </c>
    </row>
    <row r="7308" spans="1:18" x14ac:dyDescent="0.3">
      <c r="A7308" s="1" t="s">
        <v>7739</v>
      </c>
      <c r="B7308" s="1" t="s">
        <v>7174</v>
      </c>
      <c r="C7308">
        <v>2024</v>
      </c>
      <c r="D7308" s="2">
        <v>36814</v>
      </c>
      <c r="E7308" s="1" t="s">
        <v>20</v>
      </c>
      <c r="F7308">
        <v>1</v>
      </c>
      <c r="G7308">
        <v>0</v>
      </c>
      <c r="H7308">
        <v>0</v>
      </c>
      <c r="I7308" s="1" t="s">
        <v>21</v>
      </c>
      <c r="J7308" s="1"/>
      <c r="K7308">
        <v>0</v>
      </c>
      <c r="L7308" s="1" t="s">
        <v>22</v>
      </c>
      <c r="M7308" s="1" t="s">
        <v>26</v>
      </c>
      <c r="N7308" s="1" t="s">
        <v>26</v>
      </c>
      <c r="O7308">
        <v>1</v>
      </c>
      <c r="P7308" s="1" t="s">
        <v>40</v>
      </c>
      <c r="Q7308" s="1" t="s">
        <v>40</v>
      </c>
      <c r="R7308">
        <v>0</v>
      </c>
    </row>
    <row r="7309" spans="1:18" x14ac:dyDescent="0.3">
      <c r="A7309" s="1" t="s">
        <v>7740</v>
      </c>
      <c r="B7309" s="1" t="s">
        <v>7174</v>
      </c>
      <c r="C7309">
        <v>2024</v>
      </c>
      <c r="D7309" s="2">
        <v>36814</v>
      </c>
      <c r="E7309" s="1" t="s">
        <v>20</v>
      </c>
      <c r="F7309">
        <v>1</v>
      </c>
      <c r="G7309">
        <v>0</v>
      </c>
      <c r="H7309">
        <v>0</v>
      </c>
      <c r="I7309" s="1" t="s">
        <v>21</v>
      </c>
      <c r="J7309" s="1"/>
      <c r="K7309">
        <v>0</v>
      </c>
      <c r="L7309" s="1" t="s">
        <v>22</v>
      </c>
      <c r="M7309" s="1" t="s">
        <v>23</v>
      </c>
      <c r="N7309" s="1" t="s">
        <v>23</v>
      </c>
      <c r="O7309">
        <v>1</v>
      </c>
      <c r="P7309" s="1" t="s">
        <v>3151</v>
      </c>
      <c r="Q7309" s="1" t="s">
        <v>3151</v>
      </c>
      <c r="R7309">
        <v>0</v>
      </c>
    </row>
    <row r="7310" spans="1:18" x14ac:dyDescent="0.3">
      <c r="A7310" s="1" t="s">
        <v>7741</v>
      </c>
      <c r="B7310" s="1" t="s">
        <v>7174</v>
      </c>
      <c r="C7310">
        <v>2024</v>
      </c>
      <c r="D7310" s="2">
        <v>36814</v>
      </c>
      <c r="E7310" s="1" t="s">
        <v>20</v>
      </c>
      <c r="F7310">
        <v>1</v>
      </c>
      <c r="G7310">
        <v>0</v>
      </c>
      <c r="H7310">
        <v>0</v>
      </c>
      <c r="I7310" s="1" t="s">
        <v>21</v>
      </c>
      <c r="J7310" s="1"/>
      <c r="K7310">
        <v>0</v>
      </c>
      <c r="L7310" s="1" t="s">
        <v>22</v>
      </c>
      <c r="M7310" s="1" t="s">
        <v>26</v>
      </c>
      <c r="N7310" s="1" t="s">
        <v>26</v>
      </c>
      <c r="O7310">
        <v>1</v>
      </c>
      <c r="P7310" s="1" t="s">
        <v>78</v>
      </c>
      <c r="Q7310" s="1" t="s">
        <v>78</v>
      </c>
      <c r="R7310">
        <v>0</v>
      </c>
    </row>
    <row r="7311" spans="1:18" x14ac:dyDescent="0.3">
      <c r="A7311" s="1" t="s">
        <v>7742</v>
      </c>
      <c r="B7311" s="1" t="s">
        <v>7174</v>
      </c>
      <c r="C7311">
        <v>2024</v>
      </c>
      <c r="D7311" s="2">
        <v>36814</v>
      </c>
      <c r="E7311" s="1" t="s">
        <v>20</v>
      </c>
      <c r="F7311">
        <v>1</v>
      </c>
      <c r="G7311">
        <v>0</v>
      </c>
      <c r="H7311">
        <v>0</v>
      </c>
      <c r="I7311" s="1" t="s">
        <v>21</v>
      </c>
      <c r="J7311" s="1"/>
      <c r="K7311">
        <v>0</v>
      </c>
      <c r="L7311" s="1" t="s">
        <v>22</v>
      </c>
      <c r="M7311" s="1" t="s">
        <v>26</v>
      </c>
      <c r="N7311" s="1" t="s">
        <v>26</v>
      </c>
      <c r="O7311">
        <v>1</v>
      </c>
      <c r="P7311" s="1" t="s">
        <v>53</v>
      </c>
      <c r="Q7311" s="1" t="s">
        <v>53</v>
      </c>
      <c r="R7311">
        <v>0</v>
      </c>
    </row>
    <row r="7312" spans="1:18" x14ac:dyDescent="0.3">
      <c r="A7312" s="1" t="s">
        <v>7743</v>
      </c>
      <c r="B7312" s="1" t="s">
        <v>7174</v>
      </c>
      <c r="C7312">
        <v>2024</v>
      </c>
      <c r="D7312" s="2">
        <v>36814</v>
      </c>
      <c r="E7312" s="1" t="s">
        <v>37</v>
      </c>
      <c r="F7312">
        <v>1</v>
      </c>
      <c r="G7312">
        <v>1</v>
      </c>
      <c r="H7312">
        <v>1</v>
      </c>
      <c r="I7312" s="1" t="s">
        <v>91</v>
      </c>
      <c r="J7312" s="1" t="s">
        <v>92</v>
      </c>
      <c r="K7312">
        <v>0</v>
      </c>
      <c r="L7312" s="1" t="s">
        <v>22</v>
      </c>
      <c r="M7312" s="1" t="s">
        <v>33</v>
      </c>
      <c r="N7312" s="1" t="s">
        <v>33</v>
      </c>
      <c r="O7312">
        <v>1</v>
      </c>
      <c r="P7312" s="1" t="s">
        <v>78</v>
      </c>
      <c r="Q7312" s="1" t="s">
        <v>78</v>
      </c>
      <c r="R7312">
        <v>1</v>
      </c>
    </row>
    <row r="7313" spans="1:18" x14ac:dyDescent="0.3">
      <c r="A7313" s="1" t="s">
        <v>7744</v>
      </c>
      <c r="B7313" s="1" t="s">
        <v>7174</v>
      </c>
      <c r="C7313">
        <v>2024</v>
      </c>
      <c r="D7313" s="2">
        <v>36814</v>
      </c>
      <c r="E7313" s="1" t="s">
        <v>20</v>
      </c>
      <c r="F7313">
        <v>1</v>
      </c>
      <c r="G7313">
        <v>0</v>
      </c>
      <c r="H7313">
        <v>0</v>
      </c>
      <c r="I7313" s="1" t="s">
        <v>21</v>
      </c>
      <c r="J7313" s="1"/>
      <c r="K7313">
        <v>0</v>
      </c>
      <c r="L7313" s="1" t="s">
        <v>22</v>
      </c>
      <c r="M7313" s="1" t="s">
        <v>26</v>
      </c>
      <c r="N7313" s="1" t="s">
        <v>26</v>
      </c>
      <c r="O7313">
        <v>1</v>
      </c>
      <c r="P7313" s="1" t="s">
        <v>27</v>
      </c>
      <c r="Q7313" s="1" t="s">
        <v>27</v>
      </c>
      <c r="R7313">
        <v>0</v>
      </c>
    </row>
    <row r="7314" spans="1:18" x14ac:dyDescent="0.3">
      <c r="A7314" s="1" t="s">
        <v>7745</v>
      </c>
      <c r="B7314" s="1" t="s">
        <v>7174</v>
      </c>
      <c r="C7314">
        <v>2024</v>
      </c>
      <c r="D7314" s="2">
        <v>36814</v>
      </c>
      <c r="E7314" s="1" t="s">
        <v>20</v>
      </c>
      <c r="F7314">
        <v>1</v>
      </c>
      <c r="G7314">
        <v>0</v>
      </c>
      <c r="H7314">
        <v>0</v>
      </c>
      <c r="I7314" s="1" t="s">
        <v>21</v>
      </c>
      <c r="J7314" s="1"/>
      <c r="K7314">
        <v>0</v>
      </c>
      <c r="L7314" s="1" t="s">
        <v>22</v>
      </c>
      <c r="M7314" s="1" t="s">
        <v>33</v>
      </c>
      <c r="N7314" s="1" t="s">
        <v>33</v>
      </c>
      <c r="O7314">
        <v>1</v>
      </c>
      <c r="P7314" s="1" t="s">
        <v>121</v>
      </c>
      <c r="Q7314" s="1" t="s">
        <v>121</v>
      </c>
      <c r="R7314">
        <v>0</v>
      </c>
    </row>
    <row r="7315" spans="1:18" x14ac:dyDescent="0.3">
      <c r="A7315" s="1" t="s">
        <v>7746</v>
      </c>
      <c r="B7315" s="1" t="s">
        <v>7174</v>
      </c>
      <c r="C7315">
        <v>2024</v>
      </c>
      <c r="D7315" s="2">
        <v>36814</v>
      </c>
      <c r="E7315" s="1" t="s">
        <v>20</v>
      </c>
      <c r="F7315">
        <v>1</v>
      </c>
      <c r="G7315">
        <v>0</v>
      </c>
      <c r="H7315">
        <v>0</v>
      </c>
      <c r="I7315" s="1" t="s">
        <v>21</v>
      </c>
      <c r="J7315" s="1"/>
      <c r="K7315">
        <v>0</v>
      </c>
      <c r="L7315" s="1" t="s">
        <v>22</v>
      </c>
      <c r="M7315" s="1" t="s">
        <v>23</v>
      </c>
      <c r="N7315" s="1" t="s">
        <v>23</v>
      </c>
      <c r="O7315">
        <v>1</v>
      </c>
      <c r="P7315" s="1" t="s">
        <v>534</v>
      </c>
      <c r="Q7315" s="1" t="s">
        <v>534</v>
      </c>
      <c r="R7315">
        <v>0</v>
      </c>
    </row>
    <row r="7316" spans="1:18" x14ac:dyDescent="0.3">
      <c r="A7316" s="1" t="s">
        <v>7747</v>
      </c>
      <c r="B7316" s="1" t="s">
        <v>7174</v>
      </c>
      <c r="C7316">
        <v>2024</v>
      </c>
      <c r="D7316" s="2">
        <v>36814</v>
      </c>
      <c r="E7316" s="1" t="s">
        <v>20</v>
      </c>
      <c r="F7316">
        <v>1</v>
      </c>
      <c r="G7316">
        <v>0</v>
      </c>
      <c r="H7316">
        <v>0</v>
      </c>
      <c r="I7316" s="1" t="s">
        <v>21</v>
      </c>
      <c r="J7316" s="1"/>
      <c r="K7316">
        <v>0</v>
      </c>
      <c r="L7316" s="1" t="s">
        <v>22</v>
      </c>
      <c r="M7316" s="1" t="s">
        <v>33</v>
      </c>
      <c r="N7316" s="1" t="s">
        <v>33</v>
      </c>
      <c r="O7316">
        <v>1</v>
      </c>
      <c r="P7316" s="1" t="s">
        <v>121</v>
      </c>
      <c r="Q7316" s="1" t="s">
        <v>121</v>
      </c>
      <c r="R7316">
        <v>0</v>
      </c>
    </row>
    <row r="7317" spans="1:18" x14ac:dyDescent="0.3">
      <c r="A7317" s="1" t="s">
        <v>7748</v>
      </c>
      <c r="B7317" s="1" t="s">
        <v>7174</v>
      </c>
      <c r="C7317">
        <v>2024</v>
      </c>
      <c r="D7317" s="2">
        <v>36814</v>
      </c>
      <c r="E7317" s="1" t="s">
        <v>20</v>
      </c>
      <c r="F7317">
        <v>1</v>
      </c>
      <c r="G7317">
        <v>0</v>
      </c>
      <c r="H7317">
        <v>0</v>
      </c>
      <c r="I7317" s="1" t="s">
        <v>21</v>
      </c>
      <c r="J7317" s="1"/>
      <c r="K7317">
        <v>0</v>
      </c>
      <c r="L7317" s="1" t="s">
        <v>22</v>
      </c>
      <c r="M7317" s="1" t="s">
        <v>26</v>
      </c>
      <c r="N7317" s="1" t="s">
        <v>26</v>
      </c>
      <c r="O7317">
        <v>2</v>
      </c>
      <c r="P7317" s="1" t="s">
        <v>4579</v>
      </c>
      <c r="Q7317" s="1"/>
      <c r="R7317">
        <v>0</v>
      </c>
    </row>
    <row r="7318" spans="1:18" x14ac:dyDescent="0.3">
      <c r="A7318" s="1" t="s">
        <v>7749</v>
      </c>
      <c r="B7318" s="1" t="s">
        <v>7174</v>
      </c>
      <c r="C7318">
        <v>2024</v>
      </c>
      <c r="D7318" s="2">
        <v>36814</v>
      </c>
      <c r="E7318" s="1" t="s">
        <v>20</v>
      </c>
      <c r="F7318">
        <v>1</v>
      </c>
      <c r="G7318">
        <v>0</v>
      </c>
      <c r="H7318">
        <v>0</v>
      </c>
      <c r="I7318" s="1" t="s">
        <v>21</v>
      </c>
      <c r="J7318" s="1"/>
      <c r="K7318">
        <v>0</v>
      </c>
      <c r="L7318" s="1" t="s">
        <v>22</v>
      </c>
      <c r="M7318" s="1" t="s">
        <v>23</v>
      </c>
      <c r="N7318" s="1" t="s">
        <v>23</v>
      </c>
      <c r="O7318">
        <v>1</v>
      </c>
      <c r="P7318" s="1" t="s">
        <v>78</v>
      </c>
      <c r="Q7318" s="1" t="s">
        <v>78</v>
      </c>
      <c r="R7318">
        <v>0</v>
      </c>
    </row>
    <row r="7319" spans="1:18" x14ac:dyDescent="0.3">
      <c r="A7319" s="1" t="s">
        <v>7750</v>
      </c>
      <c r="B7319" s="1" t="s">
        <v>7174</v>
      </c>
      <c r="C7319">
        <v>2024</v>
      </c>
      <c r="D7319" s="2">
        <v>36814</v>
      </c>
      <c r="E7319" s="1" t="s">
        <v>20</v>
      </c>
      <c r="F7319">
        <v>1</v>
      </c>
      <c r="G7319">
        <v>0</v>
      </c>
      <c r="H7319">
        <v>0</v>
      </c>
      <c r="I7319" s="1" t="s">
        <v>21</v>
      </c>
      <c r="J7319" s="1"/>
      <c r="K7319">
        <v>0</v>
      </c>
      <c r="L7319" s="1" t="s">
        <v>22</v>
      </c>
      <c r="M7319" s="1" t="s">
        <v>47</v>
      </c>
      <c r="N7319" s="1" t="s">
        <v>47</v>
      </c>
      <c r="O7319">
        <v>1</v>
      </c>
      <c r="P7319" s="1" t="s">
        <v>40</v>
      </c>
      <c r="Q7319" s="1" t="s">
        <v>40</v>
      </c>
      <c r="R7319">
        <v>0</v>
      </c>
    </row>
    <row r="7320" spans="1:18" x14ac:dyDescent="0.3">
      <c r="A7320" s="1" t="s">
        <v>7751</v>
      </c>
      <c r="B7320" s="1" t="s">
        <v>7174</v>
      </c>
      <c r="C7320">
        <v>2024</v>
      </c>
      <c r="D7320" s="2">
        <v>36814</v>
      </c>
      <c r="E7320" s="1" t="s">
        <v>20</v>
      </c>
      <c r="F7320">
        <v>1</v>
      </c>
      <c r="G7320">
        <v>0</v>
      </c>
      <c r="H7320">
        <v>0</v>
      </c>
      <c r="I7320" s="1" t="s">
        <v>21</v>
      </c>
      <c r="J7320" s="1"/>
      <c r="K7320">
        <v>0</v>
      </c>
      <c r="L7320" s="1" t="s">
        <v>22</v>
      </c>
      <c r="M7320" s="1" t="s">
        <v>26</v>
      </c>
      <c r="N7320" s="1" t="s">
        <v>26</v>
      </c>
      <c r="O7320">
        <v>3</v>
      </c>
      <c r="P7320" s="1" t="s">
        <v>4686</v>
      </c>
      <c r="Q7320" s="1"/>
      <c r="R7320">
        <v>0</v>
      </c>
    </row>
    <row r="7321" spans="1:18" x14ac:dyDescent="0.3">
      <c r="A7321" s="1" t="s">
        <v>7752</v>
      </c>
      <c r="B7321" s="1" t="s">
        <v>7174</v>
      </c>
      <c r="C7321">
        <v>2024</v>
      </c>
      <c r="D7321" s="2">
        <v>36814</v>
      </c>
      <c r="E7321" s="1" t="s">
        <v>20</v>
      </c>
      <c r="F7321">
        <v>1</v>
      </c>
      <c r="G7321">
        <v>0</v>
      </c>
      <c r="H7321">
        <v>0</v>
      </c>
      <c r="I7321" s="1" t="s">
        <v>21</v>
      </c>
      <c r="J7321" s="1"/>
      <c r="K7321">
        <v>0</v>
      </c>
      <c r="L7321" s="1" t="s">
        <v>22</v>
      </c>
      <c r="M7321" s="1" t="s">
        <v>26</v>
      </c>
      <c r="N7321" s="1" t="s">
        <v>26</v>
      </c>
      <c r="O7321">
        <v>1</v>
      </c>
      <c r="P7321" s="1" t="s">
        <v>40</v>
      </c>
      <c r="Q7321" s="1" t="s">
        <v>40</v>
      </c>
      <c r="R7321">
        <v>0</v>
      </c>
    </row>
    <row r="7322" spans="1:18" x14ac:dyDescent="0.3">
      <c r="A7322" s="1" t="s">
        <v>7753</v>
      </c>
      <c r="B7322" s="1" t="s">
        <v>7174</v>
      </c>
      <c r="C7322">
        <v>2024</v>
      </c>
      <c r="D7322" s="2">
        <v>36814</v>
      </c>
      <c r="E7322" s="1" t="s">
        <v>20</v>
      </c>
      <c r="F7322">
        <v>1</v>
      </c>
      <c r="G7322">
        <v>0</v>
      </c>
      <c r="H7322">
        <v>0</v>
      </c>
      <c r="I7322" s="1" t="s">
        <v>21</v>
      </c>
      <c r="J7322" s="1"/>
      <c r="K7322">
        <v>0</v>
      </c>
      <c r="L7322" s="1" t="s">
        <v>22</v>
      </c>
      <c r="M7322" s="1" t="s">
        <v>23</v>
      </c>
      <c r="N7322" s="1" t="s">
        <v>23</v>
      </c>
      <c r="O7322">
        <v>1</v>
      </c>
      <c r="P7322" s="1" t="s">
        <v>40</v>
      </c>
      <c r="Q7322" s="1" t="s">
        <v>40</v>
      </c>
      <c r="R7322">
        <v>0</v>
      </c>
    </row>
    <row r="7323" spans="1:18" x14ac:dyDescent="0.3">
      <c r="A7323" s="1" t="s">
        <v>7754</v>
      </c>
      <c r="B7323" s="1" t="s">
        <v>7174</v>
      </c>
      <c r="C7323">
        <v>2024</v>
      </c>
      <c r="D7323" s="2">
        <v>36814</v>
      </c>
      <c r="E7323" s="1" t="s">
        <v>20</v>
      </c>
      <c r="F7323">
        <v>1</v>
      </c>
      <c r="G7323">
        <v>0</v>
      </c>
      <c r="H7323">
        <v>0</v>
      </c>
      <c r="I7323" s="1" t="s">
        <v>21</v>
      </c>
      <c r="J7323" s="1"/>
      <c r="K7323">
        <v>0</v>
      </c>
      <c r="L7323" s="1" t="s">
        <v>22</v>
      </c>
      <c r="M7323" s="1" t="s">
        <v>26</v>
      </c>
      <c r="N7323" s="1" t="s">
        <v>26</v>
      </c>
      <c r="O7323">
        <v>1</v>
      </c>
      <c r="P7323" s="1" t="s">
        <v>227</v>
      </c>
      <c r="Q7323" s="1" t="s">
        <v>227</v>
      </c>
      <c r="R7323">
        <v>0</v>
      </c>
    </row>
    <row r="7324" spans="1:18" x14ac:dyDescent="0.3">
      <c r="A7324" s="1" t="s">
        <v>7755</v>
      </c>
      <c r="B7324" s="1" t="s">
        <v>7174</v>
      </c>
      <c r="C7324">
        <v>2024</v>
      </c>
      <c r="D7324" s="2">
        <v>36814</v>
      </c>
      <c r="E7324" s="1" t="s">
        <v>20</v>
      </c>
      <c r="F7324">
        <v>1</v>
      </c>
      <c r="G7324">
        <v>0</v>
      </c>
      <c r="H7324">
        <v>0</v>
      </c>
      <c r="I7324" s="1" t="s">
        <v>21</v>
      </c>
      <c r="J7324" s="1"/>
      <c r="K7324">
        <v>0</v>
      </c>
      <c r="L7324" s="1" t="s">
        <v>22</v>
      </c>
      <c r="M7324" s="1" t="s">
        <v>26</v>
      </c>
      <c r="N7324" s="1" t="s">
        <v>26</v>
      </c>
      <c r="O7324">
        <v>1</v>
      </c>
      <c r="P7324" s="1" t="s">
        <v>53</v>
      </c>
      <c r="Q7324" s="1" t="s">
        <v>53</v>
      </c>
      <c r="R7324">
        <v>0</v>
      </c>
    </row>
    <row r="7325" spans="1:18" x14ac:dyDescent="0.3">
      <c r="A7325" s="1" t="s">
        <v>7756</v>
      </c>
      <c r="B7325" s="1" t="s">
        <v>7174</v>
      </c>
      <c r="C7325">
        <v>2024</v>
      </c>
      <c r="D7325" s="2">
        <v>36814</v>
      </c>
      <c r="E7325" s="1" t="s">
        <v>20</v>
      </c>
      <c r="F7325">
        <v>1</v>
      </c>
      <c r="G7325">
        <v>0</v>
      </c>
      <c r="H7325">
        <v>0</v>
      </c>
      <c r="I7325" s="1" t="s">
        <v>21</v>
      </c>
      <c r="J7325" s="1"/>
      <c r="K7325">
        <v>0</v>
      </c>
      <c r="L7325" s="1" t="s">
        <v>22</v>
      </c>
      <c r="M7325" s="1" t="s">
        <v>26</v>
      </c>
      <c r="N7325" s="1" t="s">
        <v>26</v>
      </c>
      <c r="O7325">
        <v>1</v>
      </c>
      <c r="P7325" s="1" t="s">
        <v>27</v>
      </c>
      <c r="Q7325" s="1" t="s">
        <v>27</v>
      </c>
      <c r="R7325">
        <v>0</v>
      </c>
    </row>
    <row r="7326" spans="1:18" x14ac:dyDescent="0.3">
      <c r="A7326" s="1" t="s">
        <v>7757</v>
      </c>
      <c r="B7326" s="1" t="s">
        <v>7174</v>
      </c>
      <c r="C7326">
        <v>2024</v>
      </c>
      <c r="D7326" s="2">
        <v>36814</v>
      </c>
      <c r="E7326" s="1" t="s">
        <v>37</v>
      </c>
      <c r="F7326">
        <v>1</v>
      </c>
      <c r="G7326">
        <v>1</v>
      </c>
      <c r="H7326">
        <v>1</v>
      </c>
      <c r="I7326" s="1" t="s">
        <v>38</v>
      </c>
      <c r="J7326" s="1" t="s">
        <v>39</v>
      </c>
      <c r="K7326">
        <v>0</v>
      </c>
      <c r="L7326" s="1" t="s">
        <v>22</v>
      </c>
      <c r="M7326" s="1" t="s">
        <v>26</v>
      </c>
      <c r="N7326" s="1" t="s">
        <v>26</v>
      </c>
      <c r="O7326">
        <v>1</v>
      </c>
      <c r="P7326" s="1" t="s">
        <v>40</v>
      </c>
      <c r="Q7326" s="1" t="s">
        <v>40</v>
      </c>
      <c r="R7326">
        <v>0</v>
      </c>
    </row>
    <row r="7327" spans="1:18" x14ac:dyDescent="0.3">
      <c r="A7327" s="1" t="s">
        <v>7758</v>
      </c>
      <c r="B7327" s="1" t="s">
        <v>7174</v>
      </c>
      <c r="C7327">
        <v>2024</v>
      </c>
      <c r="D7327" s="2">
        <v>36814</v>
      </c>
      <c r="E7327" s="1" t="s">
        <v>20</v>
      </c>
      <c r="F7327">
        <v>1</v>
      </c>
      <c r="G7327">
        <v>0</v>
      </c>
      <c r="H7327">
        <v>0</v>
      </c>
      <c r="I7327" s="1" t="s">
        <v>21</v>
      </c>
      <c r="J7327" s="1"/>
      <c r="K7327">
        <v>0</v>
      </c>
      <c r="L7327" s="1" t="s">
        <v>22</v>
      </c>
      <c r="M7327" s="1" t="s">
        <v>47</v>
      </c>
      <c r="N7327" s="1" t="s">
        <v>47</v>
      </c>
      <c r="O7327">
        <v>2</v>
      </c>
      <c r="P7327" s="1" t="s">
        <v>5509</v>
      </c>
      <c r="Q7327" s="1"/>
      <c r="R7327">
        <v>0</v>
      </c>
    </row>
    <row r="7328" spans="1:18" x14ac:dyDescent="0.3">
      <c r="A7328" s="1" t="s">
        <v>7759</v>
      </c>
      <c r="B7328" s="1" t="s">
        <v>7174</v>
      </c>
      <c r="C7328">
        <v>2024</v>
      </c>
      <c r="D7328" s="2">
        <v>36814</v>
      </c>
      <c r="E7328" s="1" t="s">
        <v>20</v>
      </c>
      <c r="F7328">
        <v>1</v>
      </c>
      <c r="G7328">
        <v>0</v>
      </c>
      <c r="H7328">
        <v>0</v>
      </c>
      <c r="I7328" s="1" t="s">
        <v>21</v>
      </c>
      <c r="J7328" s="1"/>
      <c r="K7328">
        <v>0</v>
      </c>
      <c r="L7328" s="1" t="s">
        <v>22</v>
      </c>
      <c r="M7328" s="1" t="s">
        <v>26</v>
      </c>
      <c r="N7328" s="1" t="s">
        <v>26</v>
      </c>
      <c r="O7328">
        <v>1</v>
      </c>
      <c r="P7328" s="1" t="s">
        <v>121</v>
      </c>
      <c r="Q7328" s="1" t="s">
        <v>121</v>
      </c>
      <c r="R7328">
        <v>0</v>
      </c>
    </row>
    <row r="7329" spans="1:18" x14ac:dyDescent="0.3">
      <c r="A7329" s="1" t="s">
        <v>7760</v>
      </c>
      <c r="B7329" s="1" t="s">
        <v>7174</v>
      </c>
      <c r="C7329">
        <v>2024</v>
      </c>
      <c r="D7329" s="2">
        <v>36814</v>
      </c>
      <c r="E7329" s="1" t="s">
        <v>37</v>
      </c>
      <c r="F7329">
        <v>1</v>
      </c>
      <c r="G7329">
        <v>1</v>
      </c>
      <c r="H7329">
        <v>1</v>
      </c>
      <c r="I7329" s="1" t="s">
        <v>38</v>
      </c>
      <c r="J7329" s="1" t="s">
        <v>62</v>
      </c>
      <c r="K7329">
        <v>0</v>
      </c>
      <c r="L7329" s="1" t="s">
        <v>22</v>
      </c>
      <c r="M7329" s="1" t="s">
        <v>26</v>
      </c>
      <c r="N7329" s="1" t="s">
        <v>26</v>
      </c>
      <c r="O7329">
        <v>1</v>
      </c>
      <c r="P7329" s="1" t="s">
        <v>227</v>
      </c>
      <c r="Q7329" s="1" t="s">
        <v>227</v>
      </c>
      <c r="R7329">
        <v>0</v>
      </c>
    </row>
    <row r="7330" spans="1:18" x14ac:dyDescent="0.3">
      <c r="A7330" s="1" t="s">
        <v>7761</v>
      </c>
      <c r="B7330" s="1" t="s">
        <v>7174</v>
      </c>
      <c r="C7330">
        <v>2024</v>
      </c>
      <c r="D7330" s="2">
        <v>36814</v>
      </c>
      <c r="E7330" s="1" t="s">
        <v>37</v>
      </c>
      <c r="F7330">
        <v>1</v>
      </c>
      <c r="G7330">
        <v>1</v>
      </c>
      <c r="H7330">
        <v>1</v>
      </c>
      <c r="I7330" s="1" t="s">
        <v>38</v>
      </c>
      <c r="J7330" s="1" t="s">
        <v>39</v>
      </c>
      <c r="K7330">
        <v>0</v>
      </c>
      <c r="L7330" s="1" t="s">
        <v>22</v>
      </c>
      <c r="M7330" s="1" t="s">
        <v>26</v>
      </c>
      <c r="N7330" s="1" t="s">
        <v>26</v>
      </c>
      <c r="O7330">
        <v>1</v>
      </c>
      <c r="P7330" s="1" t="s">
        <v>227</v>
      </c>
      <c r="Q7330" s="1" t="s">
        <v>227</v>
      </c>
      <c r="R7330">
        <v>0</v>
      </c>
    </row>
    <row r="7331" spans="1:18" x14ac:dyDescent="0.3">
      <c r="A7331" s="1" t="s">
        <v>7762</v>
      </c>
      <c r="B7331" s="1" t="s">
        <v>7174</v>
      </c>
      <c r="C7331">
        <v>2024</v>
      </c>
      <c r="D7331" s="2">
        <v>36814</v>
      </c>
      <c r="E7331" s="1" t="s">
        <v>20</v>
      </c>
      <c r="F7331">
        <v>1</v>
      </c>
      <c r="G7331">
        <v>0</v>
      </c>
      <c r="H7331">
        <v>0</v>
      </c>
      <c r="I7331" s="1" t="s">
        <v>21</v>
      </c>
      <c r="J7331" s="1"/>
      <c r="K7331">
        <v>0</v>
      </c>
      <c r="L7331" s="1" t="s">
        <v>22</v>
      </c>
      <c r="M7331" s="1" t="s">
        <v>26</v>
      </c>
      <c r="N7331" s="1" t="s">
        <v>26</v>
      </c>
      <c r="O7331">
        <v>1</v>
      </c>
      <c r="P7331" s="1" t="s">
        <v>534</v>
      </c>
      <c r="Q7331" s="1" t="s">
        <v>534</v>
      </c>
      <c r="R7331">
        <v>0</v>
      </c>
    </row>
    <row r="7332" spans="1:18" x14ac:dyDescent="0.3">
      <c r="A7332" s="1" t="s">
        <v>7763</v>
      </c>
      <c r="B7332" s="1" t="s">
        <v>7174</v>
      </c>
      <c r="C7332">
        <v>2024</v>
      </c>
      <c r="D7332" s="2">
        <v>36814</v>
      </c>
      <c r="E7332" s="1" t="s">
        <v>20</v>
      </c>
      <c r="F7332">
        <v>1</v>
      </c>
      <c r="G7332">
        <v>0</v>
      </c>
      <c r="H7332">
        <v>0</v>
      </c>
      <c r="I7332" s="1" t="s">
        <v>21</v>
      </c>
      <c r="J7332" s="1"/>
      <c r="K7332">
        <v>0</v>
      </c>
      <c r="L7332" s="1" t="s">
        <v>22</v>
      </c>
      <c r="M7332" s="1" t="s">
        <v>47</v>
      </c>
      <c r="N7332" s="1" t="s">
        <v>47</v>
      </c>
      <c r="O7332">
        <v>1</v>
      </c>
      <c r="P7332" s="1" t="s">
        <v>27</v>
      </c>
      <c r="Q7332" s="1" t="s">
        <v>27</v>
      </c>
      <c r="R7332">
        <v>0</v>
      </c>
    </row>
    <row r="7333" spans="1:18" x14ac:dyDescent="0.3">
      <c r="A7333" s="1" t="s">
        <v>7764</v>
      </c>
      <c r="B7333" s="1" t="s">
        <v>7174</v>
      </c>
      <c r="C7333">
        <v>2024</v>
      </c>
      <c r="D7333" s="2">
        <v>36814</v>
      </c>
      <c r="E7333" s="1" t="s">
        <v>20</v>
      </c>
      <c r="F7333">
        <v>1</v>
      </c>
      <c r="G7333">
        <v>0</v>
      </c>
      <c r="H7333">
        <v>0</v>
      </c>
      <c r="I7333" s="1" t="s">
        <v>21</v>
      </c>
      <c r="J7333" s="1"/>
      <c r="K7333">
        <v>0</v>
      </c>
      <c r="L7333" s="1" t="s">
        <v>22</v>
      </c>
      <c r="M7333" s="1" t="s">
        <v>26</v>
      </c>
      <c r="N7333" s="1" t="s">
        <v>26</v>
      </c>
      <c r="O7333">
        <v>1</v>
      </c>
      <c r="P7333" s="1" t="s">
        <v>80</v>
      </c>
      <c r="Q7333" s="1" t="s">
        <v>80</v>
      </c>
      <c r="R7333">
        <v>0</v>
      </c>
    </row>
    <row r="7334" spans="1:18" x14ac:dyDescent="0.3">
      <c r="A7334" s="1" t="s">
        <v>7765</v>
      </c>
      <c r="B7334" s="1" t="s">
        <v>7174</v>
      </c>
      <c r="C7334">
        <v>2024</v>
      </c>
      <c r="D7334" s="2">
        <v>36814</v>
      </c>
      <c r="E7334" s="1" t="s">
        <v>20</v>
      </c>
      <c r="F7334">
        <v>1</v>
      </c>
      <c r="G7334">
        <v>0</v>
      </c>
      <c r="H7334">
        <v>0</v>
      </c>
      <c r="I7334" s="1" t="s">
        <v>21</v>
      </c>
      <c r="J7334" s="1"/>
      <c r="K7334">
        <v>0</v>
      </c>
      <c r="L7334" s="1" t="s">
        <v>22</v>
      </c>
      <c r="M7334" s="1" t="s">
        <v>26</v>
      </c>
      <c r="N7334" s="1" t="s">
        <v>26</v>
      </c>
      <c r="O7334">
        <v>1</v>
      </c>
      <c r="P7334" s="1" t="s">
        <v>40</v>
      </c>
      <c r="Q7334" s="1" t="s">
        <v>40</v>
      </c>
      <c r="R7334">
        <v>0</v>
      </c>
    </row>
    <row r="7335" spans="1:18" x14ac:dyDescent="0.3">
      <c r="A7335" s="1" t="s">
        <v>7766</v>
      </c>
      <c r="B7335" s="1" t="s">
        <v>7174</v>
      </c>
      <c r="C7335">
        <v>2024</v>
      </c>
      <c r="D7335" s="2">
        <v>36814</v>
      </c>
      <c r="E7335" s="1" t="s">
        <v>37</v>
      </c>
      <c r="F7335">
        <v>1</v>
      </c>
      <c r="G7335">
        <v>1</v>
      </c>
      <c r="H7335">
        <v>1</v>
      </c>
      <c r="I7335" s="1" t="s">
        <v>38</v>
      </c>
      <c r="J7335" s="1" t="s">
        <v>62</v>
      </c>
      <c r="K7335">
        <v>0</v>
      </c>
      <c r="L7335" s="1" t="s">
        <v>22</v>
      </c>
      <c r="M7335" s="1" t="s">
        <v>23</v>
      </c>
      <c r="N7335" s="1" t="s">
        <v>23</v>
      </c>
      <c r="O7335">
        <v>1</v>
      </c>
      <c r="P7335" s="1" t="s">
        <v>27</v>
      </c>
      <c r="Q7335" s="1" t="s">
        <v>27</v>
      </c>
      <c r="R7335">
        <v>1</v>
      </c>
    </row>
    <row r="7336" spans="1:18" x14ac:dyDescent="0.3">
      <c r="A7336" s="1" t="s">
        <v>7767</v>
      </c>
      <c r="B7336" s="1" t="s">
        <v>7174</v>
      </c>
      <c r="C7336">
        <v>2024</v>
      </c>
      <c r="D7336" s="2">
        <v>36814</v>
      </c>
      <c r="E7336" s="1" t="s">
        <v>20</v>
      </c>
      <c r="F7336">
        <v>1</v>
      </c>
      <c r="G7336">
        <v>0</v>
      </c>
      <c r="H7336">
        <v>0</v>
      </c>
      <c r="I7336" s="1" t="s">
        <v>21</v>
      </c>
      <c r="J7336" s="1"/>
      <c r="K7336">
        <v>0</v>
      </c>
      <c r="L7336" s="1" t="s">
        <v>22</v>
      </c>
      <c r="M7336" s="1" t="s">
        <v>26</v>
      </c>
      <c r="N7336" s="1" t="s">
        <v>26</v>
      </c>
      <c r="O7336">
        <v>1</v>
      </c>
      <c r="P7336" s="1" t="s">
        <v>80</v>
      </c>
      <c r="Q7336" s="1" t="s">
        <v>80</v>
      </c>
      <c r="R7336">
        <v>0</v>
      </c>
    </row>
    <row r="7337" spans="1:18" x14ac:dyDescent="0.3">
      <c r="A7337" s="1" t="s">
        <v>7768</v>
      </c>
      <c r="B7337" s="1" t="s">
        <v>7174</v>
      </c>
      <c r="C7337">
        <v>2024</v>
      </c>
      <c r="D7337" s="2">
        <v>36814</v>
      </c>
      <c r="E7337" s="1" t="s">
        <v>20</v>
      </c>
      <c r="F7337">
        <v>1</v>
      </c>
      <c r="G7337">
        <v>0</v>
      </c>
      <c r="H7337">
        <v>0</v>
      </c>
      <c r="I7337" s="1" t="s">
        <v>21</v>
      </c>
      <c r="J7337" s="1"/>
      <c r="K7337">
        <v>0</v>
      </c>
      <c r="L7337" s="1" t="s">
        <v>22</v>
      </c>
      <c r="M7337" s="1" t="s">
        <v>26</v>
      </c>
      <c r="N7337" s="1" t="s">
        <v>26</v>
      </c>
      <c r="O7337">
        <v>1</v>
      </c>
      <c r="P7337" s="1" t="s">
        <v>40</v>
      </c>
      <c r="Q7337" s="1" t="s">
        <v>40</v>
      </c>
      <c r="R7337">
        <v>0</v>
      </c>
    </row>
    <row r="7338" spans="1:18" x14ac:dyDescent="0.3">
      <c r="A7338" s="1" t="s">
        <v>7769</v>
      </c>
      <c r="B7338" s="1" t="s">
        <v>7174</v>
      </c>
      <c r="C7338">
        <v>2024</v>
      </c>
      <c r="D7338" s="2">
        <v>36814</v>
      </c>
      <c r="E7338" s="1" t="s">
        <v>20</v>
      </c>
      <c r="F7338">
        <v>1</v>
      </c>
      <c r="G7338">
        <v>0</v>
      </c>
      <c r="H7338">
        <v>0</v>
      </c>
      <c r="I7338" s="1" t="s">
        <v>21</v>
      </c>
      <c r="J7338" s="1"/>
      <c r="K7338">
        <v>0</v>
      </c>
      <c r="L7338" s="1" t="s">
        <v>22</v>
      </c>
      <c r="M7338" s="1" t="s">
        <v>26</v>
      </c>
      <c r="N7338" s="1" t="s">
        <v>26</v>
      </c>
      <c r="O7338">
        <v>1</v>
      </c>
      <c r="P7338" s="1" t="s">
        <v>40</v>
      </c>
      <c r="Q7338" s="1" t="s">
        <v>40</v>
      </c>
      <c r="R7338">
        <v>0</v>
      </c>
    </row>
    <row r="7339" spans="1:18" x14ac:dyDescent="0.3">
      <c r="A7339" s="1" t="s">
        <v>7770</v>
      </c>
      <c r="B7339" s="1" t="s">
        <v>7174</v>
      </c>
      <c r="C7339">
        <v>2024</v>
      </c>
      <c r="D7339" s="2">
        <v>36814</v>
      </c>
      <c r="E7339" s="1" t="s">
        <v>20</v>
      </c>
      <c r="F7339">
        <v>1</v>
      </c>
      <c r="G7339">
        <v>0</v>
      </c>
      <c r="H7339">
        <v>0</v>
      </c>
      <c r="I7339" s="1" t="s">
        <v>21</v>
      </c>
      <c r="J7339" s="1"/>
      <c r="K7339">
        <v>0</v>
      </c>
      <c r="L7339" s="1" t="s">
        <v>22</v>
      </c>
      <c r="M7339" s="1" t="s">
        <v>47</v>
      </c>
      <c r="N7339" s="1" t="s">
        <v>47</v>
      </c>
      <c r="O7339">
        <v>1</v>
      </c>
      <c r="P7339" s="1" t="s">
        <v>40</v>
      </c>
      <c r="Q7339" s="1" t="s">
        <v>40</v>
      </c>
      <c r="R7339">
        <v>0</v>
      </c>
    </row>
    <row r="7340" spans="1:18" x14ac:dyDescent="0.3">
      <c r="A7340" s="1" t="s">
        <v>7771</v>
      </c>
      <c r="B7340" s="1" t="s">
        <v>7174</v>
      </c>
      <c r="C7340">
        <v>2024</v>
      </c>
      <c r="D7340" s="2">
        <v>36814</v>
      </c>
      <c r="E7340" s="1" t="s">
        <v>20</v>
      </c>
      <c r="F7340">
        <v>1</v>
      </c>
      <c r="G7340">
        <v>0</v>
      </c>
      <c r="H7340">
        <v>0</v>
      </c>
      <c r="I7340" s="1" t="s">
        <v>21</v>
      </c>
      <c r="J7340" s="1"/>
      <c r="K7340">
        <v>0</v>
      </c>
      <c r="L7340" s="1" t="s">
        <v>22</v>
      </c>
      <c r="M7340" s="1" t="s">
        <v>26</v>
      </c>
      <c r="N7340" s="1" t="s">
        <v>26</v>
      </c>
      <c r="O7340">
        <v>1</v>
      </c>
      <c r="P7340" s="1" t="s">
        <v>78</v>
      </c>
      <c r="Q7340" s="1" t="s">
        <v>78</v>
      </c>
      <c r="R7340">
        <v>0</v>
      </c>
    </row>
    <row r="7341" spans="1:18" x14ac:dyDescent="0.3">
      <c r="A7341" s="1" t="s">
        <v>7772</v>
      </c>
      <c r="B7341" s="1" t="s">
        <v>7174</v>
      </c>
      <c r="C7341">
        <v>2024</v>
      </c>
      <c r="D7341" s="2">
        <v>36814</v>
      </c>
      <c r="E7341" s="1" t="s">
        <v>20</v>
      </c>
      <c r="F7341">
        <v>1</v>
      </c>
      <c r="G7341">
        <v>0</v>
      </c>
      <c r="H7341">
        <v>0</v>
      </c>
      <c r="I7341" s="1" t="s">
        <v>21</v>
      </c>
      <c r="J7341" s="1"/>
      <c r="K7341">
        <v>0</v>
      </c>
      <c r="L7341" s="1" t="s">
        <v>22</v>
      </c>
      <c r="M7341" s="1" t="s">
        <v>23</v>
      </c>
      <c r="N7341" s="1" t="s">
        <v>23</v>
      </c>
      <c r="O7341">
        <v>1</v>
      </c>
      <c r="P7341" s="1" t="s">
        <v>40</v>
      </c>
      <c r="Q7341" s="1" t="s">
        <v>40</v>
      </c>
      <c r="R7341">
        <v>0</v>
      </c>
    </row>
    <row r="7342" spans="1:18" x14ac:dyDescent="0.3">
      <c r="A7342" s="1" t="s">
        <v>7773</v>
      </c>
      <c r="B7342" s="1" t="s">
        <v>7174</v>
      </c>
      <c r="C7342">
        <v>2024</v>
      </c>
      <c r="D7342" s="2">
        <v>36814</v>
      </c>
      <c r="E7342" s="1" t="s">
        <v>20</v>
      </c>
      <c r="F7342">
        <v>1</v>
      </c>
      <c r="G7342">
        <v>0</v>
      </c>
      <c r="H7342">
        <v>0</v>
      </c>
      <c r="I7342" s="1" t="s">
        <v>21</v>
      </c>
      <c r="J7342" s="1"/>
      <c r="K7342">
        <v>0</v>
      </c>
      <c r="L7342" s="1" t="s">
        <v>22</v>
      </c>
      <c r="M7342" s="1" t="s">
        <v>26</v>
      </c>
      <c r="N7342" s="1" t="s">
        <v>26</v>
      </c>
      <c r="O7342">
        <v>1</v>
      </c>
      <c r="P7342" s="1" t="s">
        <v>78</v>
      </c>
      <c r="Q7342" s="1" t="s">
        <v>78</v>
      </c>
      <c r="R7342">
        <v>0</v>
      </c>
    </row>
    <row r="7343" spans="1:18" x14ac:dyDescent="0.3">
      <c r="A7343" s="1" t="s">
        <v>7774</v>
      </c>
      <c r="B7343" s="1" t="s">
        <v>7174</v>
      </c>
      <c r="C7343">
        <v>2024</v>
      </c>
      <c r="D7343" s="2">
        <v>36814</v>
      </c>
      <c r="E7343" s="1" t="s">
        <v>20</v>
      </c>
      <c r="F7343">
        <v>1</v>
      </c>
      <c r="G7343">
        <v>0</v>
      </c>
      <c r="H7343">
        <v>0</v>
      </c>
      <c r="I7343" s="1" t="s">
        <v>21</v>
      </c>
      <c r="J7343" s="1"/>
      <c r="K7343">
        <v>0</v>
      </c>
      <c r="L7343" s="1" t="s">
        <v>22</v>
      </c>
      <c r="M7343" s="1" t="s">
        <v>26</v>
      </c>
      <c r="N7343" s="1" t="s">
        <v>26</v>
      </c>
      <c r="O7343">
        <v>1</v>
      </c>
      <c r="P7343" s="1" t="s">
        <v>40</v>
      </c>
      <c r="Q7343" s="1" t="s">
        <v>40</v>
      </c>
      <c r="R7343">
        <v>0</v>
      </c>
    </row>
    <row r="7344" spans="1:18" x14ac:dyDescent="0.3">
      <c r="A7344" s="1" t="s">
        <v>7775</v>
      </c>
      <c r="B7344" s="1" t="s">
        <v>7174</v>
      </c>
      <c r="C7344">
        <v>2024</v>
      </c>
      <c r="D7344" s="2">
        <v>36814</v>
      </c>
      <c r="E7344" s="1" t="s">
        <v>37</v>
      </c>
      <c r="F7344">
        <v>1</v>
      </c>
      <c r="G7344">
        <v>1</v>
      </c>
      <c r="H7344">
        <v>1</v>
      </c>
      <c r="I7344" s="1" t="s">
        <v>91</v>
      </c>
      <c r="J7344" s="1" t="s">
        <v>92</v>
      </c>
      <c r="K7344">
        <v>0</v>
      </c>
      <c r="L7344" s="1" t="s">
        <v>22</v>
      </c>
      <c r="M7344" s="1" t="s">
        <v>33</v>
      </c>
      <c r="N7344" s="1" t="s">
        <v>33</v>
      </c>
      <c r="O7344">
        <v>1</v>
      </c>
      <c r="P7344" s="1" t="s">
        <v>534</v>
      </c>
      <c r="Q7344" s="1" t="s">
        <v>534</v>
      </c>
      <c r="R7344">
        <v>1</v>
      </c>
    </row>
    <row r="7345" spans="1:18" x14ac:dyDescent="0.3">
      <c r="A7345" s="1" t="s">
        <v>7776</v>
      </c>
      <c r="B7345" s="1" t="s">
        <v>7174</v>
      </c>
      <c r="C7345">
        <v>2024</v>
      </c>
      <c r="D7345" s="2">
        <v>36814</v>
      </c>
      <c r="E7345" s="1" t="s">
        <v>20</v>
      </c>
      <c r="F7345">
        <v>1</v>
      </c>
      <c r="G7345">
        <v>0</v>
      </c>
      <c r="H7345">
        <v>0</v>
      </c>
      <c r="I7345" s="1" t="s">
        <v>21</v>
      </c>
      <c r="J7345" s="1"/>
      <c r="K7345">
        <v>0</v>
      </c>
      <c r="L7345" s="1" t="s">
        <v>22</v>
      </c>
      <c r="M7345" s="1" t="s">
        <v>26</v>
      </c>
      <c r="N7345" s="1" t="s">
        <v>26</v>
      </c>
      <c r="O7345">
        <v>1</v>
      </c>
      <c r="P7345" s="1" t="s">
        <v>78</v>
      </c>
      <c r="Q7345" s="1" t="s">
        <v>78</v>
      </c>
      <c r="R7345">
        <v>0</v>
      </c>
    </row>
    <row r="7346" spans="1:18" x14ac:dyDescent="0.3">
      <c r="A7346" s="1" t="s">
        <v>7777</v>
      </c>
      <c r="B7346" s="1" t="s">
        <v>7174</v>
      </c>
      <c r="C7346">
        <v>2024</v>
      </c>
      <c r="D7346" s="2">
        <v>36814</v>
      </c>
      <c r="E7346" s="1" t="s">
        <v>20</v>
      </c>
      <c r="F7346">
        <v>1</v>
      </c>
      <c r="G7346">
        <v>0</v>
      </c>
      <c r="H7346">
        <v>0</v>
      </c>
      <c r="I7346" s="1" t="s">
        <v>21</v>
      </c>
      <c r="J7346" s="1"/>
      <c r="K7346">
        <v>0</v>
      </c>
      <c r="L7346" s="1" t="s">
        <v>22</v>
      </c>
      <c r="M7346" s="1" t="s">
        <v>26</v>
      </c>
      <c r="N7346" s="1" t="s">
        <v>26</v>
      </c>
      <c r="O7346">
        <v>1</v>
      </c>
      <c r="P7346" s="1" t="s">
        <v>78</v>
      </c>
      <c r="Q7346" s="1" t="s">
        <v>78</v>
      </c>
      <c r="R7346">
        <v>0</v>
      </c>
    </row>
    <row r="7347" spans="1:18" x14ac:dyDescent="0.3">
      <c r="A7347" s="1" t="s">
        <v>7778</v>
      </c>
      <c r="B7347" s="1" t="s">
        <v>7174</v>
      </c>
      <c r="C7347">
        <v>2024</v>
      </c>
      <c r="D7347" s="2">
        <v>36814</v>
      </c>
      <c r="E7347" s="1" t="s">
        <v>20</v>
      </c>
      <c r="F7347">
        <v>1</v>
      </c>
      <c r="G7347">
        <v>0</v>
      </c>
      <c r="H7347">
        <v>0</v>
      </c>
      <c r="I7347" s="1" t="s">
        <v>21</v>
      </c>
      <c r="J7347" s="1"/>
      <c r="K7347">
        <v>0</v>
      </c>
      <c r="L7347" s="1" t="s">
        <v>22</v>
      </c>
      <c r="M7347" s="1" t="s">
        <v>47</v>
      </c>
      <c r="N7347" s="1" t="s">
        <v>47</v>
      </c>
      <c r="O7347">
        <v>1</v>
      </c>
      <c r="P7347" s="1" t="s">
        <v>534</v>
      </c>
      <c r="Q7347" s="1" t="s">
        <v>534</v>
      </c>
      <c r="R7347">
        <v>0</v>
      </c>
    </row>
    <row r="7348" spans="1:18" x14ac:dyDescent="0.3">
      <c r="A7348" s="1" t="s">
        <v>7779</v>
      </c>
      <c r="B7348" s="1" t="s">
        <v>7174</v>
      </c>
      <c r="C7348">
        <v>2024</v>
      </c>
      <c r="D7348" s="2">
        <v>36814</v>
      </c>
      <c r="E7348" s="1" t="s">
        <v>20</v>
      </c>
      <c r="F7348">
        <v>1</v>
      </c>
      <c r="G7348">
        <v>0</v>
      </c>
      <c r="H7348">
        <v>0</v>
      </c>
      <c r="I7348" s="1" t="s">
        <v>21</v>
      </c>
      <c r="J7348" s="1"/>
      <c r="K7348">
        <v>0</v>
      </c>
      <c r="L7348" s="1" t="s">
        <v>22</v>
      </c>
      <c r="M7348" s="1" t="s">
        <v>26</v>
      </c>
      <c r="N7348" s="1" t="s">
        <v>26</v>
      </c>
      <c r="O7348">
        <v>1</v>
      </c>
      <c r="P7348" s="1" t="s">
        <v>534</v>
      </c>
      <c r="Q7348" s="1" t="s">
        <v>534</v>
      </c>
      <c r="R7348">
        <v>0</v>
      </c>
    </row>
    <row r="7349" spans="1:18" x14ac:dyDescent="0.3">
      <c r="A7349" s="1" t="s">
        <v>7780</v>
      </c>
      <c r="B7349" s="1" t="s">
        <v>7174</v>
      </c>
      <c r="C7349">
        <v>2024</v>
      </c>
      <c r="D7349" s="2">
        <v>36814</v>
      </c>
      <c r="E7349" s="1" t="s">
        <v>37</v>
      </c>
      <c r="F7349">
        <v>1</v>
      </c>
      <c r="G7349">
        <v>1</v>
      </c>
      <c r="H7349">
        <v>1</v>
      </c>
      <c r="I7349" s="1" t="s">
        <v>38</v>
      </c>
      <c r="J7349" s="1" t="s">
        <v>39</v>
      </c>
      <c r="K7349">
        <v>0</v>
      </c>
      <c r="L7349" s="1" t="s">
        <v>22</v>
      </c>
      <c r="M7349" s="1" t="s">
        <v>47</v>
      </c>
      <c r="N7349" s="1" t="s">
        <v>47</v>
      </c>
      <c r="O7349">
        <v>1</v>
      </c>
      <c r="P7349" s="1" t="s">
        <v>31</v>
      </c>
      <c r="Q7349" s="1" t="s">
        <v>31</v>
      </c>
      <c r="R7349">
        <v>0</v>
      </c>
    </row>
    <row r="7350" spans="1:18" x14ac:dyDescent="0.3">
      <c r="A7350" s="1" t="s">
        <v>7781</v>
      </c>
      <c r="B7350" s="1" t="s">
        <v>7174</v>
      </c>
      <c r="C7350">
        <v>2024</v>
      </c>
      <c r="D7350" s="2">
        <v>36814</v>
      </c>
      <c r="E7350" s="1" t="s">
        <v>20</v>
      </c>
      <c r="F7350">
        <v>1</v>
      </c>
      <c r="G7350">
        <v>0</v>
      </c>
      <c r="H7350">
        <v>0</v>
      </c>
      <c r="I7350" s="1" t="s">
        <v>21</v>
      </c>
      <c r="J7350" s="1"/>
      <c r="K7350">
        <v>0</v>
      </c>
      <c r="L7350" s="1" t="s">
        <v>22</v>
      </c>
      <c r="M7350" s="1" t="s">
        <v>26</v>
      </c>
      <c r="N7350" s="1" t="s">
        <v>26</v>
      </c>
      <c r="O7350">
        <v>1</v>
      </c>
      <c r="P7350" s="1" t="s">
        <v>27</v>
      </c>
      <c r="Q7350" s="1" t="s">
        <v>27</v>
      </c>
      <c r="R7350">
        <v>0</v>
      </c>
    </row>
    <row r="7351" spans="1:18" x14ac:dyDescent="0.3">
      <c r="A7351" s="1" t="s">
        <v>7782</v>
      </c>
      <c r="B7351" s="1" t="s">
        <v>7174</v>
      </c>
      <c r="C7351">
        <v>2024</v>
      </c>
      <c r="D7351" s="2">
        <v>36814</v>
      </c>
      <c r="E7351" s="1" t="s">
        <v>20</v>
      </c>
      <c r="F7351">
        <v>1</v>
      </c>
      <c r="G7351">
        <v>0</v>
      </c>
      <c r="H7351">
        <v>0</v>
      </c>
      <c r="I7351" s="1" t="s">
        <v>21</v>
      </c>
      <c r="J7351" s="1"/>
      <c r="K7351">
        <v>0</v>
      </c>
      <c r="L7351" s="1" t="s">
        <v>22</v>
      </c>
      <c r="M7351" s="1" t="s">
        <v>23</v>
      </c>
      <c r="N7351" s="1" t="s">
        <v>23</v>
      </c>
      <c r="O7351">
        <v>1</v>
      </c>
      <c r="P7351" s="1" t="s">
        <v>534</v>
      </c>
      <c r="Q7351" s="1" t="s">
        <v>534</v>
      </c>
      <c r="R7351">
        <v>0</v>
      </c>
    </row>
    <row r="7352" spans="1:18" x14ac:dyDescent="0.3">
      <c r="A7352" s="1" t="s">
        <v>7783</v>
      </c>
      <c r="B7352" s="1" t="s">
        <v>7174</v>
      </c>
      <c r="C7352">
        <v>2024</v>
      </c>
      <c r="D7352" s="2">
        <v>36814</v>
      </c>
      <c r="E7352" s="1" t="s">
        <v>20</v>
      </c>
      <c r="F7352">
        <v>1</v>
      </c>
      <c r="G7352">
        <v>0</v>
      </c>
      <c r="H7352">
        <v>0</v>
      </c>
      <c r="I7352" s="1" t="s">
        <v>21</v>
      </c>
      <c r="J7352" s="1"/>
      <c r="K7352">
        <v>0</v>
      </c>
      <c r="L7352" s="1" t="s">
        <v>22</v>
      </c>
      <c r="M7352" s="1" t="s">
        <v>47</v>
      </c>
      <c r="N7352" s="1" t="s">
        <v>47</v>
      </c>
      <c r="O7352">
        <v>1</v>
      </c>
      <c r="P7352" s="1" t="s">
        <v>534</v>
      </c>
      <c r="Q7352" s="1" t="s">
        <v>534</v>
      </c>
      <c r="R7352">
        <v>0</v>
      </c>
    </row>
    <row r="7353" spans="1:18" x14ac:dyDescent="0.3">
      <c r="A7353" s="1" t="s">
        <v>7784</v>
      </c>
      <c r="B7353" s="1" t="s">
        <v>7174</v>
      </c>
      <c r="C7353">
        <v>2024</v>
      </c>
      <c r="D7353" s="2">
        <v>36814</v>
      </c>
      <c r="E7353" s="1" t="s">
        <v>20</v>
      </c>
      <c r="F7353">
        <v>1</v>
      </c>
      <c r="G7353">
        <v>0</v>
      </c>
      <c r="H7353">
        <v>0</v>
      </c>
      <c r="I7353" s="1" t="s">
        <v>21</v>
      </c>
      <c r="J7353" s="1"/>
      <c r="K7353">
        <v>0</v>
      </c>
      <c r="L7353" s="1" t="s">
        <v>22</v>
      </c>
      <c r="M7353" s="1" t="s">
        <v>26</v>
      </c>
      <c r="N7353" s="1" t="s">
        <v>26</v>
      </c>
      <c r="O7353">
        <v>1</v>
      </c>
      <c r="P7353" s="1" t="s">
        <v>80</v>
      </c>
      <c r="Q7353" s="1" t="s">
        <v>80</v>
      </c>
      <c r="R7353">
        <v>0</v>
      </c>
    </row>
    <row r="7354" spans="1:18" x14ac:dyDescent="0.3">
      <c r="A7354" s="1" t="s">
        <v>7785</v>
      </c>
      <c r="B7354" s="1" t="s">
        <v>7174</v>
      </c>
      <c r="C7354">
        <v>2024</v>
      </c>
      <c r="D7354" s="2">
        <v>36814</v>
      </c>
      <c r="E7354" s="1" t="s">
        <v>20</v>
      </c>
      <c r="F7354">
        <v>1</v>
      </c>
      <c r="G7354">
        <v>0</v>
      </c>
      <c r="H7354">
        <v>0</v>
      </c>
      <c r="I7354" s="1" t="s">
        <v>21</v>
      </c>
      <c r="J7354" s="1"/>
      <c r="K7354">
        <v>0</v>
      </c>
      <c r="L7354" s="1" t="s">
        <v>22</v>
      </c>
      <c r="M7354" s="1" t="s">
        <v>26</v>
      </c>
      <c r="N7354" s="1" t="s">
        <v>26</v>
      </c>
      <c r="O7354">
        <v>1</v>
      </c>
      <c r="P7354" s="1" t="s">
        <v>27</v>
      </c>
      <c r="Q7354" s="1" t="s">
        <v>27</v>
      </c>
      <c r="R7354">
        <v>0</v>
      </c>
    </row>
    <row r="7355" spans="1:18" x14ac:dyDescent="0.3">
      <c r="A7355" s="1" t="s">
        <v>7786</v>
      </c>
      <c r="B7355" s="1" t="s">
        <v>7174</v>
      </c>
      <c r="C7355">
        <v>2024</v>
      </c>
      <c r="D7355" s="2">
        <v>36814</v>
      </c>
      <c r="E7355" s="1" t="s">
        <v>20</v>
      </c>
      <c r="F7355">
        <v>1</v>
      </c>
      <c r="G7355">
        <v>0</v>
      </c>
      <c r="H7355">
        <v>0</v>
      </c>
      <c r="I7355" s="1" t="s">
        <v>21</v>
      </c>
      <c r="J7355" s="1"/>
      <c r="K7355">
        <v>0</v>
      </c>
      <c r="L7355" s="1" t="s">
        <v>22</v>
      </c>
      <c r="M7355" s="1" t="s">
        <v>47</v>
      </c>
      <c r="N7355" s="1" t="s">
        <v>47</v>
      </c>
      <c r="O7355">
        <v>1</v>
      </c>
      <c r="P7355" s="1" t="s">
        <v>121</v>
      </c>
      <c r="Q7355" s="1" t="s">
        <v>121</v>
      </c>
      <c r="R7355">
        <v>0</v>
      </c>
    </row>
    <row r="7356" spans="1:18" x14ac:dyDescent="0.3">
      <c r="A7356" s="1" t="s">
        <v>7787</v>
      </c>
      <c r="B7356" s="1" t="s">
        <v>7174</v>
      </c>
      <c r="C7356">
        <v>2024</v>
      </c>
      <c r="D7356" s="2">
        <v>36814</v>
      </c>
      <c r="E7356" s="1" t="s">
        <v>20</v>
      </c>
      <c r="F7356">
        <v>1</v>
      </c>
      <c r="G7356">
        <v>0</v>
      </c>
      <c r="H7356">
        <v>0</v>
      </c>
      <c r="I7356" s="1" t="s">
        <v>21</v>
      </c>
      <c r="J7356" s="1"/>
      <c r="K7356">
        <v>0</v>
      </c>
      <c r="L7356" s="1" t="s">
        <v>22</v>
      </c>
      <c r="M7356" s="1" t="s">
        <v>47</v>
      </c>
      <c r="N7356" s="1" t="s">
        <v>47</v>
      </c>
      <c r="O7356">
        <v>1</v>
      </c>
      <c r="P7356" s="1" t="s">
        <v>27</v>
      </c>
      <c r="Q7356" s="1" t="s">
        <v>27</v>
      </c>
      <c r="R7356">
        <v>0</v>
      </c>
    </row>
    <row r="7357" spans="1:18" x14ac:dyDescent="0.3">
      <c r="A7357" s="1" t="s">
        <v>7788</v>
      </c>
      <c r="B7357" s="1" t="s">
        <v>7174</v>
      </c>
      <c r="C7357">
        <v>2024</v>
      </c>
      <c r="D7357" s="2">
        <v>36814</v>
      </c>
      <c r="E7357" s="1" t="s">
        <v>20</v>
      </c>
      <c r="F7357">
        <v>1</v>
      </c>
      <c r="G7357">
        <v>0</v>
      </c>
      <c r="H7357">
        <v>0</v>
      </c>
      <c r="I7357" s="1" t="s">
        <v>21</v>
      </c>
      <c r="J7357" s="1"/>
      <c r="K7357">
        <v>0</v>
      </c>
      <c r="L7357" s="1" t="s">
        <v>22</v>
      </c>
      <c r="M7357" s="1" t="s">
        <v>26</v>
      </c>
      <c r="N7357" s="1" t="s">
        <v>26</v>
      </c>
      <c r="O7357">
        <v>1</v>
      </c>
      <c r="P7357" s="1" t="s">
        <v>534</v>
      </c>
      <c r="Q7357" s="1" t="s">
        <v>534</v>
      </c>
      <c r="R7357">
        <v>0</v>
      </c>
    </row>
    <row r="7358" spans="1:18" x14ac:dyDescent="0.3">
      <c r="A7358" s="1" t="s">
        <v>7789</v>
      </c>
      <c r="B7358" s="1" t="s">
        <v>7174</v>
      </c>
      <c r="C7358">
        <v>2024</v>
      </c>
      <c r="D7358" s="2">
        <v>36814</v>
      </c>
      <c r="E7358" s="1" t="s">
        <v>20</v>
      </c>
      <c r="F7358">
        <v>1</v>
      </c>
      <c r="G7358">
        <v>0</v>
      </c>
      <c r="H7358">
        <v>0</v>
      </c>
      <c r="I7358" s="1" t="s">
        <v>21</v>
      </c>
      <c r="J7358" s="1"/>
      <c r="K7358">
        <v>0</v>
      </c>
      <c r="L7358" s="1" t="s">
        <v>22</v>
      </c>
      <c r="M7358" s="1" t="s">
        <v>33</v>
      </c>
      <c r="N7358" s="1" t="s">
        <v>33</v>
      </c>
      <c r="O7358">
        <v>1</v>
      </c>
      <c r="P7358" s="1" t="s">
        <v>121</v>
      </c>
      <c r="Q7358" s="1" t="s">
        <v>121</v>
      </c>
      <c r="R7358">
        <v>0</v>
      </c>
    </row>
    <row r="7359" spans="1:18" x14ac:dyDescent="0.3">
      <c r="A7359" s="1" t="s">
        <v>7790</v>
      </c>
      <c r="B7359" s="1" t="s">
        <v>7174</v>
      </c>
      <c r="C7359">
        <v>2024</v>
      </c>
      <c r="D7359" s="2">
        <v>36814</v>
      </c>
      <c r="E7359" s="1" t="s">
        <v>20</v>
      </c>
      <c r="F7359">
        <v>1</v>
      </c>
      <c r="G7359">
        <v>0</v>
      </c>
      <c r="H7359">
        <v>0</v>
      </c>
      <c r="I7359" s="1" t="s">
        <v>21</v>
      </c>
      <c r="J7359" s="1"/>
      <c r="K7359">
        <v>0</v>
      </c>
      <c r="L7359" s="1" t="s">
        <v>22</v>
      </c>
      <c r="M7359" s="1" t="s">
        <v>26</v>
      </c>
      <c r="N7359" s="1" t="s">
        <v>26</v>
      </c>
      <c r="O7359">
        <v>1</v>
      </c>
      <c r="P7359" s="1" t="s">
        <v>40</v>
      </c>
      <c r="Q7359" s="1" t="s">
        <v>40</v>
      </c>
      <c r="R7359">
        <v>0</v>
      </c>
    </row>
    <row r="7360" spans="1:18" x14ac:dyDescent="0.3">
      <c r="A7360" s="1" t="s">
        <v>7791</v>
      </c>
      <c r="B7360" s="1" t="s">
        <v>7174</v>
      </c>
      <c r="C7360">
        <v>2024</v>
      </c>
      <c r="D7360" s="2">
        <v>36814</v>
      </c>
      <c r="E7360" s="1" t="s">
        <v>20</v>
      </c>
      <c r="F7360">
        <v>1</v>
      </c>
      <c r="G7360">
        <v>0</v>
      </c>
      <c r="H7360">
        <v>0</v>
      </c>
      <c r="I7360" s="1" t="s">
        <v>21</v>
      </c>
      <c r="J7360" s="1"/>
      <c r="K7360">
        <v>0</v>
      </c>
      <c r="L7360" s="1" t="s">
        <v>22</v>
      </c>
      <c r="M7360" s="1" t="s">
        <v>23</v>
      </c>
      <c r="N7360" s="1" t="s">
        <v>23</v>
      </c>
      <c r="O7360">
        <v>1</v>
      </c>
      <c r="P7360" s="1" t="s">
        <v>534</v>
      </c>
      <c r="Q7360" s="1" t="s">
        <v>534</v>
      </c>
      <c r="R7360">
        <v>0</v>
      </c>
    </row>
    <row r="7361" spans="1:18" x14ac:dyDescent="0.3">
      <c r="A7361" s="1" t="s">
        <v>7792</v>
      </c>
      <c r="B7361" s="1" t="s">
        <v>7174</v>
      </c>
      <c r="C7361">
        <v>2024</v>
      </c>
      <c r="D7361" s="2">
        <v>36814</v>
      </c>
      <c r="E7361" s="1" t="s">
        <v>37</v>
      </c>
      <c r="F7361">
        <v>1</v>
      </c>
      <c r="G7361">
        <v>1</v>
      </c>
      <c r="H7361">
        <v>1</v>
      </c>
      <c r="I7361" s="1" t="s">
        <v>38</v>
      </c>
      <c r="J7361" s="1" t="s">
        <v>39</v>
      </c>
      <c r="K7361">
        <v>0</v>
      </c>
      <c r="L7361" s="1" t="s">
        <v>22</v>
      </c>
      <c r="M7361" s="1" t="s">
        <v>26</v>
      </c>
      <c r="N7361" s="1" t="s">
        <v>26</v>
      </c>
      <c r="O7361">
        <v>1</v>
      </c>
      <c r="P7361" s="1" t="s">
        <v>988</v>
      </c>
      <c r="Q7361" s="1" t="s">
        <v>988</v>
      </c>
      <c r="R7361">
        <v>0</v>
      </c>
    </row>
    <row r="7362" spans="1:18" x14ac:dyDescent="0.3">
      <c r="A7362" s="1" t="s">
        <v>7793</v>
      </c>
      <c r="B7362" s="1" t="s">
        <v>7174</v>
      </c>
      <c r="C7362">
        <v>2024</v>
      </c>
      <c r="D7362" s="2">
        <v>36814</v>
      </c>
      <c r="E7362" s="1" t="s">
        <v>20</v>
      </c>
      <c r="F7362">
        <v>1</v>
      </c>
      <c r="G7362">
        <v>0</v>
      </c>
      <c r="H7362">
        <v>0</v>
      </c>
      <c r="I7362" s="1" t="s">
        <v>21</v>
      </c>
      <c r="J7362" s="1"/>
      <c r="K7362">
        <v>0</v>
      </c>
      <c r="L7362" s="1" t="s">
        <v>22</v>
      </c>
      <c r="M7362" s="1" t="s">
        <v>23</v>
      </c>
      <c r="N7362" s="1" t="s">
        <v>23</v>
      </c>
      <c r="O7362">
        <v>1</v>
      </c>
      <c r="P7362" s="1" t="s">
        <v>121</v>
      </c>
      <c r="Q7362" s="1" t="s">
        <v>121</v>
      </c>
      <c r="R7362">
        <v>0</v>
      </c>
    </row>
    <row r="7363" spans="1:18" x14ac:dyDescent="0.3">
      <c r="A7363" s="1" t="s">
        <v>7794</v>
      </c>
      <c r="B7363" s="1" t="s">
        <v>7174</v>
      </c>
      <c r="C7363">
        <v>2024</v>
      </c>
      <c r="D7363" s="2">
        <v>36814</v>
      </c>
      <c r="E7363" s="1" t="s">
        <v>37</v>
      </c>
      <c r="F7363">
        <v>1</v>
      </c>
      <c r="G7363">
        <v>1</v>
      </c>
      <c r="H7363">
        <v>1</v>
      </c>
      <c r="I7363" s="1" t="s">
        <v>91</v>
      </c>
      <c r="J7363" s="1" t="s">
        <v>92</v>
      </c>
      <c r="K7363">
        <v>0</v>
      </c>
      <c r="L7363" s="1" t="s">
        <v>22</v>
      </c>
      <c r="M7363" s="1" t="s">
        <v>33</v>
      </c>
      <c r="N7363" s="1" t="s">
        <v>33</v>
      </c>
      <c r="O7363">
        <v>1</v>
      </c>
      <c r="P7363" s="1" t="s">
        <v>534</v>
      </c>
      <c r="Q7363" s="1" t="s">
        <v>534</v>
      </c>
      <c r="R7363">
        <v>1</v>
      </c>
    </row>
    <row r="7364" spans="1:18" x14ac:dyDescent="0.3">
      <c r="A7364" s="1" t="s">
        <v>7795</v>
      </c>
      <c r="B7364" s="1" t="s">
        <v>7174</v>
      </c>
      <c r="C7364">
        <v>2024</v>
      </c>
      <c r="D7364" s="2">
        <v>36814</v>
      </c>
      <c r="E7364" s="1" t="s">
        <v>20</v>
      </c>
      <c r="F7364">
        <v>1</v>
      </c>
      <c r="G7364">
        <v>0</v>
      </c>
      <c r="H7364">
        <v>0</v>
      </c>
      <c r="I7364" s="1" t="s">
        <v>21</v>
      </c>
      <c r="J7364" s="1"/>
      <c r="K7364">
        <v>0</v>
      </c>
      <c r="L7364" s="1" t="s">
        <v>22</v>
      </c>
      <c r="M7364" s="1" t="s">
        <v>26</v>
      </c>
      <c r="N7364" s="1" t="s">
        <v>26</v>
      </c>
      <c r="O7364">
        <v>2</v>
      </c>
      <c r="P7364" s="1" t="s">
        <v>7590</v>
      </c>
      <c r="Q7364" s="1"/>
      <c r="R7364">
        <v>0</v>
      </c>
    </row>
    <row r="7365" spans="1:18" x14ac:dyDescent="0.3">
      <c r="A7365" s="1" t="s">
        <v>7796</v>
      </c>
      <c r="B7365" s="1" t="s">
        <v>7174</v>
      </c>
      <c r="C7365">
        <v>2024</v>
      </c>
      <c r="D7365" s="2">
        <v>36814</v>
      </c>
      <c r="E7365" s="1" t="s">
        <v>20</v>
      </c>
      <c r="F7365">
        <v>1</v>
      </c>
      <c r="G7365">
        <v>0</v>
      </c>
      <c r="H7365">
        <v>0</v>
      </c>
      <c r="I7365" s="1" t="s">
        <v>21</v>
      </c>
      <c r="J7365" s="1"/>
      <c r="K7365">
        <v>0</v>
      </c>
      <c r="L7365" s="1" t="s">
        <v>22</v>
      </c>
      <c r="M7365" s="1" t="s">
        <v>23</v>
      </c>
      <c r="N7365" s="1" t="s">
        <v>23</v>
      </c>
      <c r="O7365">
        <v>1</v>
      </c>
      <c r="P7365" s="1" t="s">
        <v>534</v>
      </c>
      <c r="Q7365" s="1" t="s">
        <v>534</v>
      </c>
      <c r="R7365">
        <v>0</v>
      </c>
    </row>
    <row r="7366" spans="1:18" x14ac:dyDescent="0.3">
      <c r="A7366" s="1" t="s">
        <v>7797</v>
      </c>
      <c r="B7366" s="1" t="s">
        <v>7174</v>
      </c>
      <c r="C7366">
        <v>2024</v>
      </c>
      <c r="D7366" s="2">
        <v>36814</v>
      </c>
      <c r="E7366" s="1" t="s">
        <v>20</v>
      </c>
      <c r="F7366">
        <v>1</v>
      </c>
      <c r="G7366">
        <v>0</v>
      </c>
      <c r="H7366">
        <v>0</v>
      </c>
      <c r="I7366" s="1" t="s">
        <v>21</v>
      </c>
      <c r="J7366" s="1"/>
      <c r="K7366">
        <v>0</v>
      </c>
      <c r="L7366" s="1" t="s">
        <v>22</v>
      </c>
      <c r="M7366" s="1" t="s">
        <v>33</v>
      </c>
      <c r="N7366" s="1" t="s">
        <v>33</v>
      </c>
      <c r="O7366">
        <v>1</v>
      </c>
      <c r="P7366" s="1" t="s">
        <v>27</v>
      </c>
      <c r="Q7366" s="1" t="s">
        <v>27</v>
      </c>
      <c r="R7366">
        <v>0</v>
      </c>
    </row>
    <row r="7367" spans="1:18" x14ac:dyDescent="0.3">
      <c r="A7367" s="1" t="s">
        <v>7798</v>
      </c>
      <c r="B7367" s="1" t="s">
        <v>7174</v>
      </c>
      <c r="C7367">
        <v>2024</v>
      </c>
      <c r="D7367" s="2">
        <v>36814</v>
      </c>
      <c r="E7367" s="1" t="s">
        <v>20</v>
      </c>
      <c r="F7367">
        <v>1</v>
      </c>
      <c r="G7367">
        <v>0</v>
      </c>
      <c r="H7367">
        <v>0</v>
      </c>
      <c r="I7367" s="1" t="s">
        <v>21</v>
      </c>
      <c r="J7367" s="1"/>
      <c r="K7367">
        <v>0</v>
      </c>
      <c r="L7367" s="1" t="s">
        <v>22</v>
      </c>
      <c r="M7367" s="1" t="s">
        <v>26</v>
      </c>
      <c r="N7367" s="1" t="s">
        <v>26</v>
      </c>
      <c r="O7367">
        <v>1</v>
      </c>
      <c r="P7367" s="1" t="s">
        <v>40</v>
      </c>
      <c r="Q7367" s="1" t="s">
        <v>40</v>
      </c>
      <c r="R7367">
        <v>0</v>
      </c>
    </row>
    <row r="7368" spans="1:18" x14ac:dyDescent="0.3">
      <c r="A7368" s="1" t="s">
        <v>7799</v>
      </c>
      <c r="B7368" s="1" t="s">
        <v>7174</v>
      </c>
      <c r="C7368">
        <v>2024</v>
      </c>
      <c r="D7368" s="2">
        <v>36814</v>
      </c>
      <c r="E7368" s="1" t="s">
        <v>37</v>
      </c>
      <c r="F7368">
        <v>1</v>
      </c>
      <c r="G7368">
        <v>1</v>
      </c>
      <c r="H7368">
        <v>1</v>
      </c>
      <c r="I7368" s="1" t="s">
        <v>38</v>
      </c>
      <c r="J7368" s="1" t="s">
        <v>39</v>
      </c>
      <c r="K7368">
        <v>0</v>
      </c>
      <c r="L7368" s="1" t="s">
        <v>22</v>
      </c>
      <c r="M7368" s="1" t="s">
        <v>26</v>
      </c>
      <c r="N7368" s="1" t="s">
        <v>26</v>
      </c>
      <c r="O7368">
        <v>1</v>
      </c>
      <c r="P7368" s="1" t="s">
        <v>78</v>
      </c>
      <c r="Q7368" s="1" t="s">
        <v>78</v>
      </c>
      <c r="R7368">
        <v>0</v>
      </c>
    </row>
    <row r="7369" spans="1:18" x14ac:dyDescent="0.3">
      <c r="A7369" s="1" t="s">
        <v>7800</v>
      </c>
      <c r="B7369" s="1" t="s">
        <v>7174</v>
      </c>
      <c r="C7369">
        <v>2024</v>
      </c>
      <c r="D7369" s="2">
        <v>36814</v>
      </c>
      <c r="E7369" s="1" t="s">
        <v>20</v>
      </c>
      <c r="F7369">
        <v>1</v>
      </c>
      <c r="G7369">
        <v>0</v>
      </c>
      <c r="H7369">
        <v>0</v>
      </c>
      <c r="I7369" s="1" t="s">
        <v>21</v>
      </c>
      <c r="J7369" s="1"/>
      <c r="K7369">
        <v>0</v>
      </c>
      <c r="L7369" s="1" t="s">
        <v>22</v>
      </c>
      <c r="M7369" s="1" t="s">
        <v>26</v>
      </c>
      <c r="N7369" s="1" t="s">
        <v>26</v>
      </c>
      <c r="O7369">
        <v>1</v>
      </c>
      <c r="P7369" s="1" t="s">
        <v>40</v>
      </c>
      <c r="Q7369" s="1" t="s">
        <v>40</v>
      </c>
      <c r="R7369">
        <v>0</v>
      </c>
    </row>
    <row r="7370" spans="1:18" x14ac:dyDescent="0.3">
      <c r="A7370" s="1" t="s">
        <v>7801</v>
      </c>
      <c r="B7370" s="1" t="s">
        <v>7174</v>
      </c>
      <c r="C7370">
        <v>2024</v>
      </c>
      <c r="D7370" s="2">
        <v>36814</v>
      </c>
      <c r="E7370" s="1" t="s">
        <v>20</v>
      </c>
      <c r="F7370">
        <v>1</v>
      </c>
      <c r="G7370">
        <v>0</v>
      </c>
      <c r="H7370">
        <v>0</v>
      </c>
      <c r="I7370" s="1" t="s">
        <v>21</v>
      </c>
      <c r="J7370" s="1"/>
      <c r="K7370">
        <v>0</v>
      </c>
      <c r="L7370" s="1" t="s">
        <v>22</v>
      </c>
      <c r="M7370" s="1" t="s">
        <v>26</v>
      </c>
      <c r="N7370" s="1" t="s">
        <v>26</v>
      </c>
      <c r="O7370">
        <v>1</v>
      </c>
      <c r="P7370" s="1" t="s">
        <v>82</v>
      </c>
      <c r="Q7370" s="1" t="s">
        <v>82</v>
      </c>
      <c r="R7370">
        <v>0</v>
      </c>
    </row>
    <row r="7371" spans="1:18" x14ac:dyDescent="0.3">
      <c r="A7371" s="1" t="s">
        <v>7802</v>
      </c>
      <c r="B7371" s="1" t="s">
        <v>7174</v>
      </c>
      <c r="C7371">
        <v>2024</v>
      </c>
      <c r="D7371" s="2">
        <v>36814</v>
      </c>
      <c r="E7371" s="1" t="s">
        <v>37</v>
      </c>
      <c r="F7371">
        <v>1</v>
      </c>
      <c r="G7371">
        <v>1</v>
      </c>
      <c r="H7371">
        <v>1</v>
      </c>
      <c r="I7371" s="1" t="s">
        <v>38</v>
      </c>
      <c r="J7371" s="1" t="s">
        <v>42</v>
      </c>
      <c r="K7371">
        <v>0</v>
      </c>
      <c r="L7371" s="1" t="s">
        <v>22</v>
      </c>
      <c r="M7371" s="1" t="s">
        <v>47</v>
      </c>
      <c r="N7371" s="1" t="s">
        <v>47</v>
      </c>
      <c r="O7371">
        <v>1</v>
      </c>
      <c r="P7371" s="1" t="s">
        <v>1809</v>
      </c>
      <c r="Q7371" s="1"/>
      <c r="R7371">
        <v>0</v>
      </c>
    </row>
    <row r="7372" spans="1:18" x14ac:dyDescent="0.3">
      <c r="A7372" s="1" t="s">
        <v>7803</v>
      </c>
      <c r="B7372" s="1" t="s">
        <v>7174</v>
      </c>
      <c r="C7372">
        <v>2024</v>
      </c>
      <c r="D7372" s="2">
        <v>36814</v>
      </c>
      <c r="E7372" s="1" t="s">
        <v>37</v>
      </c>
      <c r="F7372">
        <v>1</v>
      </c>
      <c r="G7372">
        <v>1</v>
      </c>
      <c r="H7372">
        <v>1</v>
      </c>
      <c r="I7372" s="1" t="s">
        <v>38</v>
      </c>
      <c r="J7372" s="1" t="s">
        <v>62</v>
      </c>
      <c r="K7372">
        <v>0</v>
      </c>
      <c r="L7372" s="1" t="s">
        <v>22</v>
      </c>
      <c r="M7372" s="1" t="s">
        <v>23</v>
      </c>
      <c r="N7372" s="1" t="s">
        <v>23</v>
      </c>
      <c r="O7372">
        <v>1</v>
      </c>
      <c r="P7372" s="1" t="s">
        <v>27</v>
      </c>
      <c r="Q7372" s="1" t="s">
        <v>27</v>
      </c>
      <c r="R7372">
        <v>1</v>
      </c>
    </row>
    <row r="7373" spans="1:18" x14ac:dyDescent="0.3">
      <c r="A7373" s="1" t="s">
        <v>7804</v>
      </c>
      <c r="B7373" s="1" t="s">
        <v>7174</v>
      </c>
      <c r="C7373">
        <v>2024</v>
      </c>
      <c r="D7373" s="2">
        <v>36814</v>
      </c>
      <c r="E7373" s="1" t="s">
        <v>20</v>
      </c>
      <c r="F7373">
        <v>1</v>
      </c>
      <c r="G7373">
        <v>0</v>
      </c>
      <c r="H7373">
        <v>0</v>
      </c>
      <c r="I7373" s="1" t="s">
        <v>21</v>
      </c>
      <c r="J7373" s="1"/>
      <c r="K7373">
        <v>0</v>
      </c>
      <c r="L7373" s="1" t="s">
        <v>22</v>
      </c>
      <c r="M7373" s="1" t="s">
        <v>23</v>
      </c>
      <c r="N7373" s="1" t="s">
        <v>23</v>
      </c>
      <c r="O7373">
        <v>1</v>
      </c>
      <c r="P7373" s="1" t="s">
        <v>27</v>
      </c>
      <c r="Q7373" s="1" t="s">
        <v>27</v>
      </c>
      <c r="R7373">
        <v>0</v>
      </c>
    </row>
    <row r="7374" spans="1:18" x14ac:dyDescent="0.3">
      <c r="A7374" s="1" t="s">
        <v>7805</v>
      </c>
      <c r="B7374" s="1" t="s">
        <v>7174</v>
      </c>
      <c r="C7374">
        <v>2024</v>
      </c>
      <c r="D7374" s="2">
        <v>36814</v>
      </c>
      <c r="E7374" s="1" t="s">
        <v>20</v>
      </c>
      <c r="F7374">
        <v>1</v>
      </c>
      <c r="G7374">
        <v>0</v>
      </c>
      <c r="H7374">
        <v>0</v>
      </c>
      <c r="I7374" s="1" t="s">
        <v>21</v>
      </c>
      <c r="J7374" s="1"/>
      <c r="K7374">
        <v>0</v>
      </c>
      <c r="L7374" s="1" t="s">
        <v>22</v>
      </c>
      <c r="M7374" s="1" t="s">
        <v>26</v>
      </c>
      <c r="N7374" s="1" t="s">
        <v>26</v>
      </c>
      <c r="O7374">
        <v>1</v>
      </c>
      <c r="P7374" s="1" t="s">
        <v>227</v>
      </c>
      <c r="Q7374" s="1" t="s">
        <v>227</v>
      </c>
      <c r="R7374">
        <v>0</v>
      </c>
    </row>
    <row r="7375" spans="1:18" x14ac:dyDescent="0.3">
      <c r="A7375" s="1" t="s">
        <v>7806</v>
      </c>
      <c r="B7375" s="1" t="s">
        <v>7174</v>
      </c>
      <c r="C7375">
        <v>2024</v>
      </c>
      <c r="D7375" s="2">
        <v>36814</v>
      </c>
      <c r="E7375" s="1" t="s">
        <v>20</v>
      </c>
      <c r="F7375">
        <v>1</v>
      </c>
      <c r="G7375">
        <v>0</v>
      </c>
      <c r="H7375">
        <v>0</v>
      </c>
      <c r="I7375" s="1" t="s">
        <v>21</v>
      </c>
      <c r="J7375" s="1"/>
      <c r="K7375">
        <v>0</v>
      </c>
      <c r="L7375" s="1" t="s">
        <v>22</v>
      </c>
      <c r="M7375" s="1" t="s">
        <v>26</v>
      </c>
      <c r="N7375" s="1" t="s">
        <v>26</v>
      </c>
      <c r="O7375">
        <v>2</v>
      </c>
      <c r="P7375" s="1" t="s">
        <v>7807</v>
      </c>
      <c r="Q7375" s="1"/>
      <c r="R7375">
        <v>0</v>
      </c>
    </row>
    <row r="7376" spans="1:18" x14ac:dyDescent="0.3">
      <c r="A7376" s="1" t="s">
        <v>7808</v>
      </c>
      <c r="B7376" s="1" t="s">
        <v>7174</v>
      </c>
      <c r="C7376">
        <v>2024</v>
      </c>
      <c r="D7376" s="2">
        <v>36814</v>
      </c>
      <c r="E7376" s="1" t="s">
        <v>20</v>
      </c>
      <c r="F7376">
        <v>1</v>
      </c>
      <c r="G7376">
        <v>0</v>
      </c>
      <c r="H7376">
        <v>0</v>
      </c>
      <c r="I7376" s="1" t="s">
        <v>21</v>
      </c>
      <c r="J7376" s="1"/>
      <c r="K7376">
        <v>0</v>
      </c>
      <c r="L7376" s="1" t="s">
        <v>22</v>
      </c>
      <c r="M7376" s="1" t="s">
        <v>26</v>
      </c>
      <c r="N7376" s="1" t="s">
        <v>26</v>
      </c>
      <c r="O7376">
        <v>1</v>
      </c>
      <c r="P7376" s="1" t="s">
        <v>40</v>
      </c>
      <c r="Q7376" s="1" t="s">
        <v>40</v>
      </c>
      <c r="R7376">
        <v>0</v>
      </c>
    </row>
    <row r="7377" spans="1:18" x14ac:dyDescent="0.3">
      <c r="A7377" s="1" t="s">
        <v>7809</v>
      </c>
      <c r="B7377" s="1" t="s">
        <v>7174</v>
      </c>
      <c r="C7377">
        <v>2024</v>
      </c>
      <c r="D7377" s="2">
        <v>36814</v>
      </c>
      <c r="E7377" s="1" t="s">
        <v>20</v>
      </c>
      <c r="F7377">
        <v>1</v>
      </c>
      <c r="G7377">
        <v>0</v>
      </c>
      <c r="H7377">
        <v>0</v>
      </c>
      <c r="I7377" s="1" t="s">
        <v>21</v>
      </c>
      <c r="J7377" s="1"/>
      <c r="K7377">
        <v>0</v>
      </c>
      <c r="L7377" s="1" t="s">
        <v>22</v>
      </c>
      <c r="M7377" s="1" t="s">
        <v>26</v>
      </c>
      <c r="N7377" s="1" t="s">
        <v>26</v>
      </c>
      <c r="O7377">
        <v>1</v>
      </c>
      <c r="P7377" s="1" t="s">
        <v>134</v>
      </c>
      <c r="Q7377" s="1" t="s">
        <v>134</v>
      </c>
      <c r="R7377">
        <v>0</v>
      </c>
    </row>
    <row r="7378" spans="1:18" x14ac:dyDescent="0.3">
      <c r="A7378" s="1" t="s">
        <v>7810</v>
      </c>
      <c r="B7378" s="1" t="s">
        <v>7174</v>
      </c>
      <c r="C7378">
        <v>2024</v>
      </c>
      <c r="D7378" s="2">
        <v>36814</v>
      </c>
      <c r="E7378" s="1" t="s">
        <v>20</v>
      </c>
      <c r="F7378">
        <v>1</v>
      </c>
      <c r="G7378">
        <v>0</v>
      </c>
      <c r="H7378">
        <v>0</v>
      </c>
      <c r="I7378" s="1" t="s">
        <v>21</v>
      </c>
      <c r="J7378" s="1"/>
      <c r="K7378">
        <v>0</v>
      </c>
      <c r="L7378" s="1" t="s">
        <v>22</v>
      </c>
      <c r="M7378" s="1" t="s">
        <v>26</v>
      </c>
      <c r="N7378" s="1" t="s">
        <v>26</v>
      </c>
      <c r="O7378">
        <v>1</v>
      </c>
      <c r="P7378" s="1" t="s">
        <v>534</v>
      </c>
      <c r="Q7378" s="1" t="s">
        <v>534</v>
      </c>
      <c r="R7378">
        <v>0</v>
      </c>
    </row>
    <row r="7379" spans="1:18" x14ac:dyDescent="0.3">
      <c r="A7379" s="1" t="s">
        <v>7811</v>
      </c>
      <c r="B7379" s="1" t="s">
        <v>7174</v>
      </c>
      <c r="C7379">
        <v>2024</v>
      </c>
      <c r="D7379" s="2">
        <v>36814</v>
      </c>
      <c r="E7379" s="1" t="s">
        <v>20</v>
      </c>
      <c r="F7379">
        <v>1</v>
      </c>
      <c r="G7379">
        <v>0</v>
      </c>
      <c r="H7379">
        <v>0</v>
      </c>
      <c r="I7379" s="1" t="s">
        <v>21</v>
      </c>
      <c r="J7379" s="1"/>
      <c r="K7379">
        <v>0</v>
      </c>
      <c r="L7379" s="1" t="s">
        <v>22</v>
      </c>
      <c r="M7379" s="1" t="s">
        <v>26</v>
      </c>
      <c r="N7379" s="1" t="s">
        <v>26</v>
      </c>
      <c r="O7379">
        <v>1</v>
      </c>
      <c r="P7379" s="1" t="s">
        <v>31</v>
      </c>
      <c r="Q7379" s="1" t="s">
        <v>31</v>
      </c>
      <c r="R7379">
        <v>0</v>
      </c>
    </row>
    <row r="7380" spans="1:18" x14ac:dyDescent="0.3">
      <c r="A7380" s="1" t="s">
        <v>7812</v>
      </c>
      <c r="B7380" s="1" t="s">
        <v>7174</v>
      </c>
      <c r="C7380">
        <v>2024</v>
      </c>
      <c r="D7380" s="2">
        <v>36814</v>
      </c>
      <c r="E7380" s="1" t="s">
        <v>20</v>
      </c>
      <c r="F7380">
        <v>1</v>
      </c>
      <c r="G7380">
        <v>0</v>
      </c>
      <c r="H7380">
        <v>0</v>
      </c>
      <c r="I7380" s="1" t="s">
        <v>21</v>
      </c>
      <c r="J7380" s="1"/>
      <c r="K7380">
        <v>0</v>
      </c>
      <c r="L7380" s="1" t="s">
        <v>22</v>
      </c>
      <c r="M7380" s="1" t="s">
        <v>23</v>
      </c>
      <c r="N7380" s="1" t="s">
        <v>23</v>
      </c>
      <c r="O7380">
        <v>1</v>
      </c>
      <c r="P7380" s="1" t="s">
        <v>534</v>
      </c>
      <c r="Q7380" s="1" t="s">
        <v>534</v>
      </c>
      <c r="R7380">
        <v>0</v>
      </c>
    </row>
    <row r="7381" spans="1:18" x14ac:dyDescent="0.3">
      <c r="A7381" s="1" t="s">
        <v>7813</v>
      </c>
      <c r="B7381" s="1" t="s">
        <v>7174</v>
      </c>
      <c r="C7381">
        <v>2024</v>
      </c>
      <c r="D7381" s="2">
        <v>36814</v>
      </c>
      <c r="E7381" s="1" t="s">
        <v>20</v>
      </c>
      <c r="F7381">
        <v>1</v>
      </c>
      <c r="G7381">
        <v>0</v>
      </c>
      <c r="H7381">
        <v>0</v>
      </c>
      <c r="I7381" s="1" t="s">
        <v>21</v>
      </c>
      <c r="J7381" s="1"/>
      <c r="K7381">
        <v>0</v>
      </c>
      <c r="L7381" s="1" t="s">
        <v>22</v>
      </c>
      <c r="M7381" s="1" t="s">
        <v>26</v>
      </c>
      <c r="N7381" s="1" t="s">
        <v>26</v>
      </c>
      <c r="O7381">
        <v>1</v>
      </c>
      <c r="P7381" s="1" t="s">
        <v>40</v>
      </c>
      <c r="Q7381" s="1" t="s">
        <v>40</v>
      </c>
      <c r="R7381">
        <v>0</v>
      </c>
    </row>
    <row r="7382" spans="1:18" x14ac:dyDescent="0.3">
      <c r="A7382" s="1" t="s">
        <v>7814</v>
      </c>
      <c r="B7382" s="1" t="s">
        <v>7174</v>
      </c>
      <c r="C7382">
        <v>2024</v>
      </c>
      <c r="D7382" s="2">
        <v>36814</v>
      </c>
      <c r="E7382" s="1" t="s">
        <v>37</v>
      </c>
      <c r="F7382">
        <v>1</v>
      </c>
      <c r="G7382">
        <v>1</v>
      </c>
      <c r="H7382">
        <v>1</v>
      </c>
      <c r="I7382" s="1" t="s">
        <v>38</v>
      </c>
      <c r="J7382" s="1" t="s">
        <v>39</v>
      </c>
      <c r="K7382">
        <v>0</v>
      </c>
      <c r="L7382" s="1" t="s">
        <v>22</v>
      </c>
      <c r="M7382" s="1" t="s">
        <v>26</v>
      </c>
      <c r="N7382" s="1" t="s">
        <v>26</v>
      </c>
      <c r="O7382">
        <v>1</v>
      </c>
      <c r="P7382" s="1" t="s">
        <v>27</v>
      </c>
      <c r="Q7382" s="1" t="s">
        <v>27</v>
      </c>
      <c r="R7382">
        <v>0</v>
      </c>
    </row>
    <row r="7383" spans="1:18" x14ac:dyDescent="0.3">
      <c r="A7383" s="1" t="s">
        <v>7815</v>
      </c>
      <c r="B7383" s="1" t="s">
        <v>7174</v>
      </c>
      <c r="C7383">
        <v>2024</v>
      </c>
      <c r="D7383" s="2">
        <v>36814</v>
      </c>
      <c r="E7383" s="1" t="s">
        <v>20</v>
      </c>
      <c r="F7383">
        <v>1</v>
      </c>
      <c r="G7383">
        <v>0</v>
      </c>
      <c r="H7383">
        <v>0</v>
      </c>
      <c r="I7383" s="1" t="s">
        <v>21</v>
      </c>
      <c r="J7383" s="1"/>
      <c r="K7383">
        <v>0</v>
      </c>
      <c r="L7383" s="1" t="s">
        <v>22</v>
      </c>
      <c r="M7383" s="1" t="s">
        <v>26</v>
      </c>
      <c r="N7383" s="1" t="s">
        <v>26</v>
      </c>
      <c r="O7383">
        <v>1</v>
      </c>
      <c r="P7383" s="1" t="s">
        <v>27</v>
      </c>
      <c r="Q7383" s="1" t="s">
        <v>27</v>
      </c>
      <c r="R7383">
        <v>0</v>
      </c>
    </row>
    <row r="7384" spans="1:18" x14ac:dyDescent="0.3">
      <c r="A7384" s="1" t="s">
        <v>7816</v>
      </c>
      <c r="B7384" s="1" t="s">
        <v>7174</v>
      </c>
      <c r="C7384">
        <v>2024</v>
      </c>
      <c r="D7384" s="2">
        <v>36814</v>
      </c>
      <c r="E7384" s="1" t="s">
        <v>20</v>
      </c>
      <c r="F7384">
        <v>1</v>
      </c>
      <c r="G7384">
        <v>0</v>
      </c>
      <c r="H7384">
        <v>0</v>
      </c>
      <c r="I7384" s="1" t="s">
        <v>21</v>
      </c>
      <c r="J7384" s="1"/>
      <c r="K7384">
        <v>0</v>
      </c>
      <c r="L7384" s="1" t="s">
        <v>22</v>
      </c>
      <c r="M7384" s="1" t="s">
        <v>35</v>
      </c>
      <c r="N7384" s="1" t="s">
        <v>35</v>
      </c>
      <c r="O7384">
        <v>1</v>
      </c>
      <c r="P7384" s="1" t="s">
        <v>27</v>
      </c>
      <c r="Q7384" s="1" t="s">
        <v>27</v>
      </c>
      <c r="R7384">
        <v>0</v>
      </c>
    </row>
    <row r="7385" spans="1:18" x14ac:dyDescent="0.3">
      <c r="A7385" s="1" t="s">
        <v>7817</v>
      </c>
      <c r="B7385" s="1" t="s">
        <v>7174</v>
      </c>
      <c r="C7385">
        <v>2024</v>
      </c>
      <c r="D7385" s="2">
        <v>36814</v>
      </c>
      <c r="E7385" s="1" t="s">
        <v>20</v>
      </c>
      <c r="F7385">
        <v>1</v>
      </c>
      <c r="G7385">
        <v>0</v>
      </c>
      <c r="H7385">
        <v>0</v>
      </c>
      <c r="I7385" s="1" t="s">
        <v>21</v>
      </c>
      <c r="J7385" s="1"/>
      <c r="K7385">
        <v>0</v>
      </c>
      <c r="L7385" s="1" t="s">
        <v>22</v>
      </c>
      <c r="M7385" s="1" t="s">
        <v>26</v>
      </c>
      <c r="N7385" s="1" t="s">
        <v>26</v>
      </c>
      <c r="O7385">
        <v>1</v>
      </c>
      <c r="P7385" s="1" t="s">
        <v>80</v>
      </c>
      <c r="Q7385" s="1" t="s">
        <v>80</v>
      </c>
      <c r="R7385">
        <v>0</v>
      </c>
    </row>
    <row r="7386" spans="1:18" x14ac:dyDescent="0.3">
      <c r="A7386" s="1" t="s">
        <v>7818</v>
      </c>
      <c r="B7386" s="1" t="s">
        <v>7174</v>
      </c>
      <c r="C7386">
        <v>2024</v>
      </c>
      <c r="D7386" s="2">
        <v>36814</v>
      </c>
      <c r="E7386" s="1" t="s">
        <v>20</v>
      </c>
      <c r="F7386">
        <v>1</v>
      </c>
      <c r="G7386">
        <v>0</v>
      </c>
      <c r="H7386">
        <v>0</v>
      </c>
      <c r="I7386" s="1" t="s">
        <v>21</v>
      </c>
      <c r="J7386" s="1"/>
      <c r="K7386">
        <v>0</v>
      </c>
      <c r="L7386" s="1" t="s">
        <v>22</v>
      </c>
      <c r="M7386" s="1" t="s">
        <v>26</v>
      </c>
      <c r="N7386" s="1" t="s">
        <v>26</v>
      </c>
      <c r="O7386">
        <v>2</v>
      </c>
      <c r="P7386" s="1" t="s">
        <v>2377</v>
      </c>
      <c r="Q7386" s="1"/>
      <c r="R7386">
        <v>0</v>
      </c>
    </row>
    <row r="7387" spans="1:18" x14ac:dyDescent="0.3">
      <c r="A7387" s="1" t="s">
        <v>7819</v>
      </c>
      <c r="B7387" s="1" t="s">
        <v>7174</v>
      </c>
      <c r="C7387">
        <v>2024</v>
      </c>
      <c r="D7387" s="2">
        <v>36814</v>
      </c>
      <c r="E7387" s="1" t="s">
        <v>20</v>
      </c>
      <c r="F7387">
        <v>1</v>
      </c>
      <c r="G7387">
        <v>0</v>
      </c>
      <c r="H7387">
        <v>0</v>
      </c>
      <c r="I7387" s="1" t="s">
        <v>21</v>
      </c>
      <c r="J7387" s="1"/>
      <c r="K7387">
        <v>0</v>
      </c>
      <c r="L7387" s="1" t="s">
        <v>22</v>
      </c>
      <c r="M7387" s="1" t="s">
        <v>23</v>
      </c>
      <c r="N7387" s="1" t="s">
        <v>23</v>
      </c>
      <c r="O7387">
        <v>1</v>
      </c>
      <c r="P7387" s="1" t="s">
        <v>878</v>
      </c>
      <c r="Q7387" s="1" t="s">
        <v>878</v>
      </c>
      <c r="R7387">
        <v>0</v>
      </c>
    </row>
    <row r="7388" spans="1:18" x14ac:dyDescent="0.3">
      <c r="A7388" s="1" t="s">
        <v>7820</v>
      </c>
      <c r="B7388" s="1" t="s">
        <v>7174</v>
      </c>
      <c r="C7388">
        <v>2024</v>
      </c>
      <c r="D7388" s="2">
        <v>36814</v>
      </c>
      <c r="E7388" s="1" t="s">
        <v>20</v>
      </c>
      <c r="F7388">
        <v>1</v>
      </c>
      <c r="G7388">
        <v>0</v>
      </c>
      <c r="H7388">
        <v>0</v>
      </c>
      <c r="I7388" s="1" t="s">
        <v>21</v>
      </c>
      <c r="J7388" s="1"/>
      <c r="K7388">
        <v>0</v>
      </c>
      <c r="L7388" s="1" t="s">
        <v>22</v>
      </c>
      <c r="M7388" s="1" t="s">
        <v>23</v>
      </c>
      <c r="N7388" s="1" t="s">
        <v>23</v>
      </c>
      <c r="O7388">
        <v>1</v>
      </c>
      <c r="P7388" s="1" t="s">
        <v>53</v>
      </c>
      <c r="Q7388" s="1" t="s">
        <v>53</v>
      </c>
      <c r="R7388">
        <v>0</v>
      </c>
    </row>
    <row r="7389" spans="1:18" x14ac:dyDescent="0.3">
      <c r="A7389" s="1" t="s">
        <v>7821</v>
      </c>
      <c r="B7389" s="1" t="s">
        <v>7174</v>
      </c>
      <c r="C7389">
        <v>2024</v>
      </c>
      <c r="D7389" s="2">
        <v>36814</v>
      </c>
      <c r="E7389" s="1" t="s">
        <v>20</v>
      </c>
      <c r="F7389">
        <v>1</v>
      </c>
      <c r="G7389">
        <v>0</v>
      </c>
      <c r="H7389">
        <v>0</v>
      </c>
      <c r="I7389" s="1" t="s">
        <v>21</v>
      </c>
      <c r="J7389" s="1"/>
      <c r="K7389">
        <v>0</v>
      </c>
      <c r="L7389" s="1" t="s">
        <v>22</v>
      </c>
      <c r="M7389" s="1" t="s">
        <v>26</v>
      </c>
      <c r="N7389" s="1" t="s">
        <v>26</v>
      </c>
      <c r="O7389">
        <v>1</v>
      </c>
      <c r="P7389" s="1" t="s">
        <v>40</v>
      </c>
      <c r="Q7389" s="1" t="s">
        <v>40</v>
      </c>
      <c r="R7389">
        <v>0</v>
      </c>
    </row>
    <row r="7390" spans="1:18" x14ac:dyDescent="0.3">
      <c r="A7390" s="1" t="s">
        <v>7822</v>
      </c>
      <c r="B7390" s="1" t="s">
        <v>7174</v>
      </c>
      <c r="C7390">
        <v>2024</v>
      </c>
      <c r="D7390" s="2">
        <v>36814</v>
      </c>
      <c r="E7390" s="1" t="s">
        <v>20</v>
      </c>
      <c r="F7390">
        <v>1</v>
      </c>
      <c r="G7390">
        <v>0</v>
      </c>
      <c r="H7390">
        <v>0</v>
      </c>
      <c r="I7390" s="1" t="s">
        <v>21</v>
      </c>
      <c r="J7390" s="1"/>
      <c r="K7390">
        <v>0</v>
      </c>
      <c r="L7390" s="1" t="s">
        <v>22</v>
      </c>
      <c r="M7390" s="1" t="s">
        <v>33</v>
      </c>
      <c r="N7390" s="1" t="s">
        <v>33</v>
      </c>
      <c r="O7390">
        <v>2</v>
      </c>
      <c r="P7390" s="1" t="s">
        <v>7823</v>
      </c>
      <c r="Q7390" s="1"/>
      <c r="R7390">
        <v>0</v>
      </c>
    </row>
    <row r="7391" spans="1:18" x14ac:dyDescent="0.3">
      <c r="A7391" s="1" t="s">
        <v>7824</v>
      </c>
      <c r="B7391" s="1" t="s">
        <v>7174</v>
      </c>
      <c r="C7391">
        <v>2024</v>
      </c>
      <c r="D7391" s="2">
        <v>36814</v>
      </c>
      <c r="E7391" s="1" t="s">
        <v>20</v>
      </c>
      <c r="F7391">
        <v>1</v>
      </c>
      <c r="G7391">
        <v>0</v>
      </c>
      <c r="H7391">
        <v>0</v>
      </c>
      <c r="I7391" s="1" t="s">
        <v>21</v>
      </c>
      <c r="J7391" s="1"/>
      <c r="K7391">
        <v>0</v>
      </c>
      <c r="L7391" s="1" t="s">
        <v>22</v>
      </c>
      <c r="M7391" s="1" t="s">
        <v>33</v>
      </c>
      <c r="N7391" s="1" t="s">
        <v>33</v>
      </c>
      <c r="O7391">
        <v>1</v>
      </c>
      <c r="P7391" s="1" t="s">
        <v>121</v>
      </c>
      <c r="Q7391" s="1" t="s">
        <v>121</v>
      </c>
      <c r="R7391">
        <v>0</v>
      </c>
    </row>
    <row r="7392" spans="1:18" x14ac:dyDescent="0.3">
      <c r="A7392" s="1" t="s">
        <v>7825</v>
      </c>
      <c r="B7392" s="1" t="s">
        <v>7174</v>
      </c>
      <c r="C7392">
        <v>2024</v>
      </c>
      <c r="D7392" s="2">
        <v>36814</v>
      </c>
      <c r="E7392" s="1" t="s">
        <v>20</v>
      </c>
      <c r="F7392">
        <v>1</v>
      </c>
      <c r="G7392">
        <v>0</v>
      </c>
      <c r="H7392">
        <v>0</v>
      </c>
      <c r="I7392" s="1" t="s">
        <v>21</v>
      </c>
      <c r="J7392" s="1"/>
      <c r="K7392">
        <v>0</v>
      </c>
      <c r="L7392" s="1" t="s">
        <v>22</v>
      </c>
      <c r="M7392" s="1" t="s">
        <v>23</v>
      </c>
      <c r="N7392" s="1" t="s">
        <v>23</v>
      </c>
      <c r="O7392">
        <v>1</v>
      </c>
      <c r="P7392" s="1" t="s">
        <v>2432</v>
      </c>
      <c r="Q7392" s="1" t="s">
        <v>2432</v>
      </c>
      <c r="R7392">
        <v>0</v>
      </c>
    </row>
    <row r="7393" spans="1:18" x14ac:dyDescent="0.3">
      <c r="A7393" s="1" t="s">
        <v>7826</v>
      </c>
      <c r="B7393" s="1" t="s">
        <v>7174</v>
      </c>
      <c r="C7393">
        <v>2024</v>
      </c>
      <c r="D7393" s="2">
        <v>36814</v>
      </c>
      <c r="E7393" s="1" t="s">
        <v>20</v>
      </c>
      <c r="F7393">
        <v>1</v>
      </c>
      <c r="G7393">
        <v>0</v>
      </c>
      <c r="H7393">
        <v>0</v>
      </c>
      <c r="I7393" s="1" t="s">
        <v>21</v>
      </c>
      <c r="J7393" s="1"/>
      <c r="K7393">
        <v>0</v>
      </c>
      <c r="L7393" s="1" t="s">
        <v>22</v>
      </c>
      <c r="M7393" s="1" t="s">
        <v>26</v>
      </c>
      <c r="N7393" s="1" t="s">
        <v>26</v>
      </c>
      <c r="O7393">
        <v>1</v>
      </c>
      <c r="P7393" s="1" t="s">
        <v>3350</v>
      </c>
      <c r="Q7393" s="1" t="s">
        <v>3350</v>
      </c>
      <c r="R7393">
        <v>0</v>
      </c>
    </row>
    <row r="7394" spans="1:18" x14ac:dyDescent="0.3">
      <c r="A7394" s="1" t="s">
        <v>7827</v>
      </c>
      <c r="B7394" s="1" t="s">
        <v>7174</v>
      </c>
      <c r="C7394">
        <v>2024</v>
      </c>
      <c r="D7394" s="2">
        <v>36814</v>
      </c>
      <c r="E7394" s="1" t="s">
        <v>20</v>
      </c>
      <c r="F7394">
        <v>1</v>
      </c>
      <c r="G7394">
        <v>0</v>
      </c>
      <c r="H7394">
        <v>0</v>
      </c>
      <c r="I7394" s="1" t="s">
        <v>21</v>
      </c>
      <c r="J7394" s="1"/>
      <c r="K7394">
        <v>0</v>
      </c>
      <c r="L7394" s="1" t="s">
        <v>22</v>
      </c>
      <c r="M7394" s="1" t="s">
        <v>33</v>
      </c>
      <c r="N7394" s="1" t="s">
        <v>33</v>
      </c>
      <c r="O7394">
        <v>1</v>
      </c>
      <c r="P7394" s="1" t="s">
        <v>534</v>
      </c>
      <c r="Q7394" s="1" t="s">
        <v>534</v>
      </c>
      <c r="R7394">
        <v>0</v>
      </c>
    </row>
    <row r="7395" spans="1:18" x14ac:dyDescent="0.3">
      <c r="A7395" s="1" t="s">
        <v>7828</v>
      </c>
      <c r="B7395" s="1" t="s">
        <v>7174</v>
      </c>
      <c r="C7395">
        <v>2024</v>
      </c>
      <c r="D7395" s="2">
        <v>36814</v>
      </c>
      <c r="E7395" s="1" t="s">
        <v>20</v>
      </c>
      <c r="F7395">
        <v>1</v>
      </c>
      <c r="G7395">
        <v>0</v>
      </c>
      <c r="H7395">
        <v>0</v>
      </c>
      <c r="I7395" s="1" t="s">
        <v>21</v>
      </c>
      <c r="J7395" s="1"/>
      <c r="K7395">
        <v>0</v>
      </c>
      <c r="L7395" s="1" t="s">
        <v>22</v>
      </c>
      <c r="M7395" s="1" t="s">
        <v>23</v>
      </c>
      <c r="N7395" s="1" t="s">
        <v>23</v>
      </c>
      <c r="O7395">
        <v>1</v>
      </c>
      <c r="P7395" s="1" t="s">
        <v>227</v>
      </c>
      <c r="Q7395" s="1" t="s">
        <v>227</v>
      </c>
      <c r="R7395">
        <v>0</v>
      </c>
    </row>
    <row r="7396" spans="1:18" x14ac:dyDescent="0.3">
      <c r="A7396" s="1" t="s">
        <v>7829</v>
      </c>
      <c r="B7396" s="1" t="s">
        <v>7174</v>
      </c>
      <c r="C7396">
        <v>2024</v>
      </c>
      <c r="D7396" s="2">
        <v>36814</v>
      </c>
      <c r="E7396" s="1" t="s">
        <v>20</v>
      </c>
      <c r="F7396">
        <v>1</v>
      </c>
      <c r="G7396">
        <v>0</v>
      </c>
      <c r="H7396">
        <v>0</v>
      </c>
      <c r="I7396" s="1" t="s">
        <v>21</v>
      </c>
      <c r="J7396" s="1"/>
      <c r="K7396">
        <v>0</v>
      </c>
      <c r="L7396" s="1" t="s">
        <v>22</v>
      </c>
      <c r="M7396" s="1" t="s">
        <v>33</v>
      </c>
      <c r="N7396" s="1" t="s">
        <v>33</v>
      </c>
      <c r="O7396">
        <v>1</v>
      </c>
      <c r="P7396" s="1" t="s">
        <v>2432</v>
      </c>
      <c r="Q7396" s="1" t="s">
        <v>2432</v>
      </c>
      <c r="R7396">
        <v>0</v>
      </c>
    </row>
    <row r="7397" spans="1:18" x14ac:dyDescent="0.3">
      <c r="A7397" s="1" t="s">
        <v>7830</v>
      </c>
      <c r="B7397" s="1" t="s">
        <v>7174</v>
      </c>
      <c r="C7397">
        <v>2024</v>
      </c>
      <c r="D7397" s="2">
        <v>36814</v>
      </c>
      <c r="E7397" s="1" t="s">
        <v>20</v>
      </c>
      <c r="F7397">
        <v>1</v>
      </c>
      <c r="G7397">
        <v>0</v>
      </c>
      <c r="H7397">
        <v>0</v>
      </c>
      <c r="I7397" s="1" t="s">
        <v>21</v>
      </c>
      <c r="J7397" s="1"/>
      <c r="K7397">
        <v>0</v>
      </c>
      <c r="L7397" s="1" t="s">
        <v>22</v>
      </c>
      <c r="M7397" s="1" t="s">
        <v>23</v>
      </c>
      <c r="N7397" s="1" t="s">
        <v>23</v>
      </c>
      <c r="O7397">
        <v>1</v>
      </c>
      <c r="P7397" s="1" t="s">
        <v>27</v>
      </c>
      <c r="Q7397" s="1" t="s">
        <v>27</v>
      </c>
      <c r="R7397">
        <v>0</v>
      </c>
    </row>
    <row r="7398" spans="1:18" x14ac:dyDescent="0.3">
      <c r="A7398" s="1" t="s">
        <v>7831</v>
      </c>
      <c r="B7398" s="1" t="s">
        <v>7174</v>
      </c>
      <c r="C7398">
        <v>2024</v>
      </c>
      <c r="D7398" s="2">
        <v>36814</v>
      </c>
      <c r="E7398" s="1" t="s">
        <v>20</v>
      </c>
      <c r="F7398">
        <v>1</v>
      </c>
      <c r="G7398">
        <v>0</v>
      </c>
      <c r="H7398">
        <v>0</v>
      </c>
      <c r="I7398" s="1" t="s">
        <v>21</v>
      </c>
      <c r="J7398" s="1"/>
      <c r="K7398">
        <v>0</v>
      </c>
      <c r="L7398" s="1" t="s">
        <v>22</v>
      </c>
      <c r="M7398" s="1" t="s">
        <v>26</v>
      </c>
      <c r="N7398" s="1" t="s">
        <v>26</v>
      </c>
      <c r="O7398">
        <v>1</v>
      </c>
      <c r="P7398" s="1" t="s">
        <v>121</v>
      </c>
      <c r="Q7398" s="1" t="s">
        <v>121</v>
      </c>
      <c r="R7398">
        <v>0</v>
      </c>
    </row>
    <row r="7399" spans="1:18" x14ac:dyDescent="0.3">
      <c r="A7399" s="1" t="s">
        <v>7832</v>
      </c>
      <c r="B7399" s="1" t="s">
        <v>7174</v>
      </c>
      <c r="C7399">
        <v>2024</v>
      </c>
      <c r="D7399" s="2">
        <v>36814</v>
      </c>
      <c r="E7399" s="1" t="s">
        <v>20</v>
      </c>
      <c r="F7399">
        <v>1</v>
      </c>
      <c r="G7399">
        <v>0</v>
      </c>
      <c r="H7399">
        <v>0</v>
      </c>
      <c r="I7399" s="1" t="s">
        <v>21</v>
      </c>
      <c r="J7399" s="1"/>
      <c r="K7399">
        <v>0</v>
      </c>
      <c r="L7399" s="1" t="s">
        <v>22</v>
      </c>
      <c r="M7399" s="1" t="s">
        <v>23</v>
      </c>
      <c r="N7399" s="1" t="s">
        <v>23</v>
      </c>
      <c r="O7399">
        <v>1</v>
      </c>
      <c r="P7399" s="1" t="s">
        <v>27</v>
      </c>
      <c r="Q7399" s="1" t="s">
        <v>27</v>
      </c>
      <c r="R7399">
        <v>0</v>
      </c>
    </row>
    <row r="7400" spans="1:18" x14ac:dyDescent="0.3">
      <c r="A7400" s="1" t="s">
        <v>7833</v>
      </c>
      <c r="B7400" s="1" t="s">
        <v>7174</v>
      </c>
      <c r="C7400">
        <v>2024</v>
      </c>
      <c r="D7400" s="2">
        <v>36814</v>
      </c>
      <c r="E7400" s="1" t="s">
        <v>20</v>
      </c>
      <c r="F7400">
        <v>1</v>
      </c>
      <c r="G7400">
        <v>0</v>
      </c>
      <c r="H7400">
        <v>0</v>
      </c>
      <c r="I7400" s="1" t="s">
        <v>21</v>
      </c>
      <c r="J7400" s="1"/>
      <c r="K7400">
        <v>0</v>
      </c>
      <c r="L7400" s="1" t="s">
        <v>22</v>
      </c>
      <c r="M7400" s="1" t="s">
        <v>26</v>
      </c>
      <c r="N7400" s="1" t="s">
        <v>26</v>
      </c>
      <c r="O7400">
        <v>2</v>
      </c>
      <c r="P7400" s="1" t="s">
        <v>7834</v>
      </c>
      <c r="Q7400" s="1"/>
      <c r="R7400">
        <v>0</v>
      </c>
    </row>
    <row r="7401" spans="1:18" x14ac:dyDescent="0.3">
      <c r="A7401" s="1" t="s">
        <v>7835</v>
      </c>
      <c r="B7401" s="1" t="s">
        <v>7174</v>
      </c>
      <c r="C7401">
        <v>2024</v>
      </c>
      <c r="D7401" s="2">
        <v>36814</v>
      </c>
      <c r="E7401" s="1" t="s">
        <v>20</v>
      </c>
      <c r="F7401">
        <v>1</v>
      </c>
      <c r="G7401">
        <v>0</v>
      </c>
      <c r="H7401">
        <v>0</v>
      </c>
      <c r="I7401" s="1" t="s">
        <v>21</v>
      </c>
      <c r="J7401" s="1"/>
      <c r="K7401">
        <v>0</v>
      </c>
      <c r="L7401" s="1" t="s">
        <v>22</v>
      </c>
      <c r="M7401" s="1" t="s">
        <v>26</v>
      </c>
      <c r="N7401" s="1" t="s">
        <v>26</v>
      </c>
      <c r="O7401">
        <v>1</v>
      </c>
      <c r="P7401" s="1" t="s">
        <v>3151</v>
      </c>
      <c r="Q7401" s="1" t="s">
        <v>3151</v>
      </c>
      <c r="R7401">
        <v>0</v>
      </c>
    </row>
    <row r="7402" spans="1:18" x14ac:dyDescent="0.3">
      <c r="A7402" s="1" t="s">
        <v>7836</v>
      </c>
      <c r="B7402" s="1" t="s">
        <v>7174</v>
      </c>
      <c r="C7402">
        <v>2024</v>
      </c>
      <c r="D7402" s="2">
        <v>36814</v>
      </c>
      <c r="E7402" s="1" t="s">
        <v>20</v>
      </c>
      <c r="F7402">
        <v>1</v>
      </c>
      <c r="G7402">
        <v>0</v>
      </c>
      <c r="H7402">
        <v>0</v>
      </c>
      <c r="I7402" s="1" t="s">
        <v>21</v>
      </c>
      <c r="J7402" s="1"/>
      <c r="K7402">
        <v>0</v>
      </c>
      <c r="L7402" s="1" t="s">
        <v>22</v>
      </c>
      <c r="M7402" s="1" t="s">
        <v>26</v>
      </c>
      <c r="N7402" s="1" t="s">
        <v>26</v>
      </c>
      <c r="O7402">
        <v>1</v>
      </c>
      <c r="P7402" s="1" t="s">
        <v>27</v>
      </c>
      <c r="Q7402" s="1" t="s">
        <v>27</v>
      </c>
      <c r="R7402">
        <v>0</v>
      </c>
    </row>
    <row r="7403" spans="1:18" x14ac:dyDescent="0.3">
      <c r="A7403" s="1" t="s">
        <v>7837</v>
      </c>
      <c r="B7403" s="1" t="s">
        <v>7174</v>
      </c>
      <c r="C7403">
        <v>2024</v>
      </c>
      <c r="D7403" s="2">
        <v>36814</v>
      </c>
      <c r="E7403" s="1" t="s">
        <v>20</v>
      </c>
      <c r="F7403">
        <v>1</v>
      </c>
      <c r="G7403">
        <v>0</v>
      </c>
      <c r="H7403">
        <v>0</v>
      </c>
      <c r="I7403" s="1" t="s">
        <v>21</v>
      </c>
      <c r="J7403" s="1"/>
      <c r="K7403">
        <v>0</v>
      </c>
      <c r="L7403" s="1" t="s">
        <v>22</v>
      </c>
      <c r="M7403" s="1" t="s">
        <v>26</v>
      </c>
      <c r="N7403" s="1" t="s">
        <v>26</v>
      </c>
      <c r="O7403">
        <v>2</v>
      </c>
      <c r="P7403" s="1" t="s">
        <v>48</v>
      </c>
      <c r="Q7403" s="1"/>
      <c r="R7403">
        <v>0</v>
      </c>
    </row>
    <row r="7404" spans="1:18" x14ac:dyDescent="0.3">
      <c r="A7404" s="1" t="s">
        <v>7838</v>
      </c>
      <c r="B7404" s="1" t="s">
        <v>7174</v>
      </c>
      <c r="C7404">
        <v>2024</v>
      </c>
      <c r="D7404" s="2">
        <v>36814</v>
      </c>
      <c r="E7404" s="1" t="s">
        <v>20</v>
      </c>
      <c r="F7404">
        <v>1</v>
      </c>
      <c r="G7404">
        <v>0</v>
      </c>
      <c r="H7404">
        <v>0</v>
      </c>
      <c r="I7404" s="1" t="s">
        <v>21</v>
      </c>
      <c r="J7404" s="1"/>
      <c r="K7404">
        <v>0</v>
      </c>
      <c r="L7404" s="1" t="s">
        <v>22</v>
      </c>
      <c r="M7404" s="1" t="s">
        <v>26</v>
      </c>
      <c r="N7404" s="1" t="s">
        <v>26</v>
      </c>
      <c r="O7404">
        <v>1</v>
      </c>
      <c r="P7404" s="1" t="s">
        <v>3151</v>
      </c>
      <c r="Q7404" s="1" t="s">
        <v>3151</v>
      </c>
      <c r="R7404">
        <v>0</v>
      </c>
    </row>
    <row r="7405" spans="1:18" x14ac:dyDescent="0.3">
      <c r="A7405" s="1" t="s">
        <v>7839</v>
      </c>
      <c r="B7405" s="1" t="s">
        <v>7174</v>
      </c>
      <c r="C7405">
        <v>2024</v>
      </c>
      <c r="D7405" s="2">
        <v>36814</v>
      </c>
      <c r="E7405" s="1" t="s">
        <v>37</v>
      </c>
      <c r="F7405">
        <v>1</v>
      </c>
      <c r="G7405">
        <v>1</v>
      </c>
      <c r="H7405">
        <v>1</v>
      </c>
      <c r="I7405" s="1" t="s">
        <v>38</v>
      </c>
      <c r="J7405" s="1" t="s">
        <v>42</v>
      </c>
      <c r="K7405">
        <v>0</v>
      </c>
      <c r="L7405" s="1" t="s">
        <v>22</v>
      </c>
      <c r="M7405" s="1" t="s">
        <v>26</v>
      </c>
      <c r="N7405" s="1" t="s">
        <v>26</v>
      </c>
      <c r="O7405">
        <v>1</v>
      </c>
      <c r="P7405" s="1" t="s">
        <v>40</v>
      </c>
      <c r="Q7405" s="1" t="s">
        <v>40</v>
      </c>
      <c r="R7405">
        <v>0</v>
      </c>
    </row>
    <row r="7406" spans="1:18" x14ac:dyDescent="0.3">
      <c r="A7406" s="1" t="s">
        <v>7840</v>
      </c>
      <c r="B7406" s="1" t="s">
        <v>7174</v>
      </c>
      <c r="C7406">
        <v>2024</v>
      </c>
      <c r="D7406" s="2">
        <v>36814</v>
      </c>
      <c r="E7406" s="1" t="s">
        <v>20</v>
      </c>
      <c r="F7406">
        <v>1</v>
      </c>
      <c r="G7406">
        <v>0</v>
      </c>
      <c r="H7406">
        <v>0</v>
      </c>
      <c r="I7406" s="1" t="s">
        <v>21</v>
      </c>
      <c r="J7406" s="1"/>
      <c r="K7406">
        <v>0</v>
      </c>
      <c r="L7406" s="1" t="s">
        <v>22</v>
      </c>
      <c r="M7406" s="1" t="s">
        <v>26</v>
      </c>
      <c r="N7406" s="1" t="s">
        <v>26</v>
      </c>
      <c r="O7406">
        <v>1</v>
      </c>
      <c r="P7406" s="1" t="s">
        <v>134</v>
      </c>
      <c r="Q7406" s="1" t="s">
        <v>134</v>
      </c>
      <c r="R7406">
        <v>0</v>
      </c>
    </row>
    <row r="7407" spans="1:18" x14ac:dyDescent="0.3">
      <c r="A7407" s="1" t="s">
        <v>7841</v>
      </c>
      <c r="B7407" s="1" t="s">
        <v>7174</v>
      </c>
      <c r="C7407">
        <v>2024</v>
      </c>
      <c r="D7407" s="2">
        <v>36814</v>
      </c>
      <c r="E7407" s="1" t="s">
        <v>20</v>
      </c>
      <c r="F7407">
        <v>1</v>
      </c>
      <c r="G7407">
        <v>0</v>
      </c>
      <c r="H7407">
        <v>0</v>
      </c>
      <c r="I7407" s="1" t="s">
        <v>21</v>
      </c>
      <c r="J7407" s="1"/>
      <c r="K7407">
        <v>0</v>
      </c>
      <c r="L7407" s="1" t="s">
        <v>22</v>
      </c>
      <c r="M7407" s="1" t="s">
        <v>23</v>
      </c>
      <c r="N7407" s="1" t="s">
        <v>23</v>
      </c>
      <c r="O7407">
        <v>1</v>
      </c>
      <c r="P7407" s="1" t="s">
        <v>40</v>
      </c>
      <c r="Q7407" s="1" t="s">
        <v>40</v>
      </c>
      <c r="R7407">
        <v>0</v>
      </c>
    </row>
    <row r="7408" spans="1:18" x14ac:dyDescent="0.3">
      <c r="A7408" s="1" t="s">
        <v>7842</v>
      </c>
      <c r="B7408" s="1" t="s">
        <v>7174</v>
      </c>
      <c r="C7408">
        <v>2024</v>
      </c>
      <c r="D7408" s="2">
        <v>36814</v>
      </c>
      <c r="E7408" s="1" t="s">
        <v>20</v>
      </c>
      <c r="F7408">
        <v>1</v>
      </c>
      <c r="G7408">
        <v>0</v>
      </c>
      <c r="H7408">
        <v>0</v>
      </c>
      <c r="I7408" s="1" t="s">
        <v>21</v>
      </c>
      <c r="J7408" s="1"/>
      <c r="K7408">
        <v>0</v>
      </c>
      <c r="L7408" s="1" t="s">
        <v>22</v>
      </c>
      <c r="M7408" s="1" t="s">
        <v>33</v>
      </c>
      <c r="N7408" s="1" t="s">
        <v>33</v>
      </c>
      <c r="O7408">
        <v>3</v>
      </c>
      <c r="P7408" s="1" t="s">
        <v>7843</v>
      </c>
      <c r="Q7408" s="1"/>
      <c r="R7408">
        <v>0</v>
      </c>
    </row>
    <row r="7409" spans="1:18" x14ac:dyDescent="0.3">
      <c r="A7409" s="1" t="s">
        <v>7844</v>
      </c>
      <c r="B7409" s="1" t="s">
        <v>7174</v>
      </c>
      <c r="C7409">
        <v>2024</v>
      </c>
      <c r="D7409" s="2">
        <v>36814</v>
      </c>
      <c r="E7409" s="1" t="s">
        <v>20</v>
      </c>
      <c r="F7409">
        <v>1</v>
      </c>
      <c r="G7409">
        <v>0</v>
      </c>
      <c r="H7409">
        <v>0</v>
      </c>
      <c r="I7409" s="1" t="s">
        <v>21</v>
      </c>
      <c r="J7409" s="1"/>
      <c r="K7409">
        <v>0</v>
      </c>
      <c r="L7409" s="1" t="s">
        <v>22</v>
      </c>
      <c r="M7409" s="1" t="s">
        <v>35</v>
      </c>
      <c r="N7409" s="1" t="s">
        <v>35</v>
      </c>
      <c r="O7409">
        <v>1</v>
      </c>
      <c r="P7409" s="1" t="s">
        <v>121</v>
      </c>
      <c r="Q7409" s="1" t="s">
        <v>121</v>
      </c>
      <c r="R7409">
        <v>0</v>
      </c>
    </row>
    <row r="7410" spans="1:18" x14ac:dyDescent="0.3">
      <c r="A7410" s="1" t="s">
        <v>7845</v>
      </c>
      <c r="B7410" s="1" t="s">
        <v>7174</v>
      </c>
      <c r="C7410">
        <v>2024</v>
      </c>
      <c r="D7410" s="2">
        <v>36814</v>
      </c>
      <c r="E7410" s="1" t="s">
        <v>20</v>
      </c>
      <c r="F7410">
        <v>1</v>
      </c>
      <c r="G7410">
        <v>0</v>
      </c>
      <c r="H7410">
        <v>0</v>
      </c>
      <c r="I7410" s="1" t="s">
        <v>21</v>
      </c>
      <c r="J7410" s="1"/>
      <c r="K7410">
        <v>0</v>
      </c>
      <c r="L7410" s="1" t="s">
        <v>22</v>
      </c>
      <c r="M7410" s="1" t="s">
        <v>33</v>
      </c>
      <c r="N7410" s="1" t="s">
        <v>33</v>
      </c>
      <c r="O7410">
        <v>1</v>
      </c>
      <c r="P7410" s="1" t="s">
        <v>983</v>
      </c>
      <c r="Q7410" s="1" t="s">
        <v>983</v>
      </c>
      <c r="R7410">
        <v>0</v>
      </c>
    </row>
    <row r="7411" spans="1:18" x14ac:dyDescent="0.3">
      <c r="A7411" s="1" t="s">
        <v>7846</v>
      </c>
      <c r="B7411" s="1" t="s">
        <v>7174</v>
      </c>
      <c r="C7411">
        <v>2024</v>
      </c>
      <c r="D7411" s="2">
        <v>36814</v>
      </c>
      <c r="E7411" s="1" t="s">
        <v>20</v>
      </c>
      <c r="F7411">
        <v>1</v>
      </c>
      <c r="G7411">
        <v>0</v>
      </c>
      <c r="H7411">
        <v>0</v>
      </c>
      <c r="I7411" s="1" t="s">
        <v>21</v>
      </c>
      <c r="J7411" s="1"/>
      <c r="K7411">
        <v>0</v>
      </c>
      <c r="L7411" s="1" t="s">
        <v>22</v>
      </c>
      <c r="M7411" s="1" t="s">
        <v>26</v>
      </c>
      <c r="N7411" s="1" t="s">
        <v>26</v>
      </c>
      <c r="O7411">
        <v>1</v>
      </c>
      <c r="P7411" s="1" t="s">
        <v>558</v>
      </c>
      <c r="Q7411" s="1" t="s">
        <v>558</v>
      </c>
      <c r="R7411">
        <v>0</v>
      </c>
    </row>
    <row r="7412" spans="1:18" x14ac:dyDescent="0.3">
      <c r="A7412" s="1" t="s">
        <v>7847</v>
      </c>
      <c r="B7412" s="1" t="s">
        <v>7174</v>
      </c>
      <c r="C7412">
        <v>2024</v>
      </c>
      <c r="D7412" s="2">
        <v>36814</v>
      </c>
      <c r="E7412" s="1" t="s">
        <v>20</v>
      </c>
      <c r="F7412">
        <v>1</v>
      </c>
      <c r="G7412">
        <v>0</v>
      </c>
      <c r="H7412">
        <v>0</v>
      </c>
      <c r="I7412" s="1" t="s">
        <v>21</v>
      </c>
      <c r="J7412" s="1"/>
      <c r="K7412">
        <v>0</v>
      </c>
      <c r="L7412" s="1" t="s">
        <v>22</v>
      </c>
      <c r="M7412" s="1" t="s">
        <v>26</v>
      </c>
      <c r="N7412" s="1" t="s">
        <v>26</v>
      </c>
      <c r="O7412">
        <v>1</v>
      </c>
      <c r="P7412" s="1" t="s">
        <v>82</v>
      </c>
      <c r="Q7412" s="1" t="s">
        <v>82</v>
      </c>
      <c r="R7412">
        <v>0</v>
      </c>
    </row>
    <row r="7413" spans="1:18" x14ac:dyDescent="0.3">
      <c r="A7413" s="1" t="s">
        <v>7848</v>
      </c>
      <c r="B7413" s="1" t="s">
        <v>7174</v>
      </c>
      <c r="C7413">
        <v>2024</v>
      </c>
      <c r="D7413" s="2">
        <v>36814</v>
      </c>
      <c r="E7413" s="1" t="s">
        <v>20</v>
      </c>
      <c r="F7413">
        <v>1</v>
      </c>
      <c r="G7413">
        <v>0</v>
      </c>
      <c r="H7413">
        <v>0</v>
      </c>
      <c r="I7413" s="1" t="s">
        <v>21</v>
      </c>
      <c r="J7413" s="1"/>
      <c r="K7413">
        <v>0</v>
      </c>
      <c r="L7413" s="1" t="s">
        <v>22</v>
      </c>
      <c r="M7413" s="1" t="s">
        <v>26</v>
      </c>
      <c r="N7413" s="1" t="s">
        <v>26</v>
      </c>
      <c r="O7413">
        <v>1</v>
      </c>
      <c r="P7413" s="1" t="s">
        <v>134</v>
      </c>
      <c r="Q7413" s="1" t="s">
        <v>134</v>
      </c>
      <c r="R7413">
        <v>0</v>
      </c>
    </row>
    <row r="7414" spans="1:18" x14ac:dyDescent="0.3">
      <c r="A7414" s="1" t="s">
        <v>7849</v>
      </c>
      <c r="B7414" s="1" t="s">
        <v>7174</v>
      </c>
      <c r="C7414">
        <v>2024</v>
      </c>
      <c r="D7414" s="2">
        <v>36814</v>
      </c>
      <c r="E7414" s="1" t="s">
        <v>20</v>
      </c>
      <c r="F7414">
        <v>1</v>
      </c>
      <c r="G7414">
        <v>0</v>
      </c>
      <c r="H7414">
        <v>0</v>
      </c>
      <c r="I7414" s="1" t="s">
        <v>21</v>
      </c>
      <c r="J7414" s="1"/>
      <c r="K7414">
        <v>0</v>
      </c>
      <c r="L7414" s="1" t="s">
        <v>22</v>
      </c>
      <c r="M7414" s="1" t="s">
        <v>26</v>
      </c>
      <c r="N7414" s="1" t="s">
        <v>26</v>
      </c>
      <c r="O7414">
        <v>1</v>
      </c>
      <c r="P7414" s="1" t="s">
        <v>27</v>
      </c>
      <c r="Q7414" s="1" t="s">
        <v>27</v>
      </c>
      <c r="R7414">
        <v>0</v>
      </c>
    </row>
    <row r="7415" spans="1:18" x14ac:dyDescent="0.3">
      <c r="A7415" s="1" t="s">
        <v>7850</v>
      </c>
      <c r="B7415" s="1" t="s">
        <v>7174</v>
      </c>
      <c r="C7415">
        <v>2024</v>
      </c>
      <c r="D7415" s="2">
        <v>36814</v>
      </c>
      <c r="E7415" s="1" t="s">
        <v>20</v>
      </c>
      <c r="F7415">
        <v>1</v>
      </c>
      <c r="G7415">
        <v>0</v>
      </c>
      <c r="H7415">
        <v>0</v>
      </c>
      <c r="I7415" s="1" t="s">
        <v>21</v>
      </c>
      <c r="J7415" s="1"/>
      <c r="K7415">
        <v>0</v>
      </c>
      <c r="L7415" s="1" t="s">
        <v>22</v>
      </c>
      <c r="M7415" s="1" t="s">
        <v>26</v>
      </c>
      <c r="N7415" s="1" t="s">
        <v>26</v>
      </c>
      <c r="O7415">
        <v>1</v>
      </c>
      <c r="P7415" s="1" t="s">
        <v>45</v>
      </c>
      <c r="Q7415" s="1" t="s">
        <v>45</v>
      </c>
      <c r="R7415">
        <v>0</v>
      </c>
    </row>
    <row r="7416" spans="1:18" x14ac:dyDescent="0.3">
      <c r="A7416" s="1" t="s">
        <v>7851</v>
      </c>
      <c r="B7416" s="1" t="s">
        <v>7174</v>
      </c>
      <c r="C7416">
        <v>2024</v>
      </c>
      <c r="D7416" s="2">
        <v>36814</v>
      </c>
      <c r="E7416" s="1" t="s">
        <v>20</v>
      </c>
      <c r="F7416">
        <v>1</v>
      </c>
      <c r="G7416">
        <v>0</v>
      </c>
      <c r="H7416">
        <v>0</v>
      </c>
      <c r="I7416" s="1" t="s">
        <v>21</v>
      </c>
      <c r="J7416" s="1"/>
      <c r="K7416">
        <v>0</v>
      </c>
      <c r="L7416" s="1" t="s">
        <v>22</v>
      </c>
      <c r="M7416" s="1" t="s">
        <v>26</v>
      </c>
      <c r="N7416" s="1" t="s">
        <v>26</v>
      </c>
      <c r="O7416">
        <v>1</v>
      </c>
      <c r="P7416" s="1" t="s">
        <v>27</v>
      </c>
      <c r="Q7416" s="1" t="s">
        <v>27</v>
      </c>
      <c r="R7416">
        <v>0</v>
      </c>
    </row>
    <row r="7417" spans="1:18" x14ac:dyDescent="0.3">
      <c r="A7417" s="1" t="s">
        <v>7852</v>
      </c>
      <c r="B7417" s="1" t="s">
        <v>7174</v>
      </c>
      <c r="C7417">
        <v>2024</v>
      </c>
      <c r="D7417" s="2">
        <v>36814</v>
      </c>
      <c r="E7417" s="1" t="s">
        <v>20</v>
      </c>
      <c r="F7417">
        <v>1</v>
      </c>
      <c r="G7417">
        <v>0</v>
      </c>
      <c r="H7417">
        <v>0</v>
      </c>
      <c r="I7417" s="1" t="s">
        <v>21</v>
      </c>
      <c r="J7417" s="1"/>
      <c r="K7417">
        <v>0</v>
      </c>
      <c r="L7417" s="1" t="s">
        <v>22</v>
      </c>
      <c r="M7417" s="1" t="s">
        <v>47</v>
      </c>
      <c r="N7417" s="1" t="s">
        <v>47</v>
      </c>
      <c r="O7417">
        <v>1</v>
      </c>
      <c r="P7417" s="1" t="s">
        <v>27</v>
      </c>
      <c r="Q7417" s="1" t="s">
        <v>27</v>
      </c>
      <c r="R7417">
        <v>0</v>
      </c>
    </row>
    <row r="7418" spans="1:18" x14ac:dyDescent="0.3">
      <c r="A7418" s="1" t="s">
        <v>7853</v>
      </c>
      <c r="B7418" s="1" t="s">
        <v>7174</v>
      </c>
      <c r="C7418">
        <v>2024</v>
      </c>
      <c r="D7418" s="2">
        <v>36814</v>
      </c>
      <c r="E7418" s="1" t="s">
        <v>20</v>
      </c>
      <c r="F7418">
        <v>1</v>
      </c>
      <c r="G7418">
        <v>0</v>
      </c>
      <c r="H7418">
        <v>0</v>
      </c>
      <c r="I7418" s="1" t="s">
        <v>21</v>
      </c>
      <c r="J7418" s="1"/>
      <c r="K7418">
        <v>0</v>
      </c>
      <c r="L7418" s="1" t="s">
        <v>22</v>
      </c>
      <c r="M7418" s="1" t="s">
        <v>23</v>
      </c>
      <c r="N7418" s="1" t="s">
        <v>23</v>
      </c>
      <c r="O7418">
        <v>1</v>
      </c>
      <c r="P7418" s="1" t="s">
        <v>121</v>
      </c>
      <c r="Q7418" s="1" t="s">
        <v>121</v>
      </c>
      <c r="R7418">
        <v>0</v>
      </c>
    </row>
    <row r="7419" spans="1:18" x14ac:dyDescent="0.3">
      <c r="A7419" s="1" t="s">
        <v>7854</v>
      </c>
      <c r="B7419" s="1" t="s">
        <v>7174</v>
      </c>
      <c r="C7419">
        <v>2024</v>
      </c>
      <c r="D7419" s="2">
        <v>36814</v>
      </c>
      <c r="E7419" s="1" t="s">
        <v>37</v>
      </c>
      <c r="F7419">
        <v>1</v>
      </c>
      <c r="G7419">
        <v>1</v>
      </c>
      <c r="H7419">
        <v>1</v>
      </c>
      <c r="I7419" s="1" t="s">
        <v>91</v>
      </c>
      <c r="J7419" s="1" t="s">
        <v>92</v>
      </c>
      <c r="K7419">
        <v>0</v>
      </c>
      <c r="L7419" s="1" t="s">
        <v>22</v>
      </c>
      <c r="M7419" s="1" t="s">
        <v>33</v>
      </c>
      <c r="N7419" s="1" t="s">
        <v>33</v>
      </c>
      <c r="O7419">
        <v>1</v>
      </c>
      <c r="P7419" s="1" t="s">
        <v>534</v>
      </c>
      <c r="Q7419" s="1" t="s">
        <v>534</v>
      </c>
      <c r="R7419">
        <v>1</v>
      </c>
    </row>
    <row r="7420" spans="1:18" x14ac:dyDescent="0.3">
      <c r="A7420" s="1" t="s">
        <v>7855</v>
      </c>
      <c r="B7420" s="1" t="s">
        <v>7174</v>
      </c>
      <c r="C7420">
        <v>2024</v>
      </c>
      <c r="D7420" s="2">
        <v>36814</v>
      </c>
      <c r="E7420" s="1" t="s">
        <v>20</v>
      </c>
      <c r="F7420">
        <v>1</v>
      </c>
      <c r="G7420">
        <v>0</v>
      </c>
      <c r="H7420">
        <v>0</v>
      </c>
      <c r="I7420" s="1" t="s">
        <v>21</v>
      </c>
      <c r="J7420" s="1"/>
      <c r="K7420">
        <v>0</v>
      </c>
      <c r="L7420" s="1" t="s">
        <v>22</v>
      </c>
      <c r="M7420" s="1" t="s">
        <v>26</v>
      </c>
      <c r="N7420" s="1" t="s">
        <v>26</v>
      </c>
      <c r="O7420">
        <v>1</v>
      </c>
      <c r="P7420" s="1" t="s">
        <v>27</v>
      </c>
      <c r="Q7420" s="1" t="s">
        <v>27</v>
      </c>
      <c r="R7420">
        <v>0</v>
      </c>
    </row>
    <row r="7421" spans="1:18" x14ac:dyDescent="0.3">
      <c r="A7421" s="1" t="s">
        <v>7856</v>
      </c>
      <c r="B7421" s="1" t="s">
        <v>7174</v>
      </c>
      <c r="C7421">
        <v>2024</v>
      </c>
      <c r="D7421" s="2">
        <v>36814</v>
      </c>
      <c r="E7421" s="1" t="s">
        <v>20</v>
      </c>
      <c r="F7421">
        <v>1</v>
      </c>
      <c r="G7421">
        <v>0</v>
      </c>
      <c r="H7421">
        <v>0</v>
      </c>
      <c r="I7421" s="1" t="s">
        <v>21</v>
      </c>
      <c r="J7421" s="1"/>
      <c r="K7421">
        <v>0</v>
      </c>
      <c r="L7421" s="1" t="s">
        <v>22</v>
      </c>
      <c r="M7421" s="1" t="s">
        <v>26</v>
      </c>
      <c r="N7421" s="1" t="s">
        <v>26</v>
      </c>
      <c r="O7421">
        <v>1</v>
      </c>
      <c r="P7421" s="1" t="s">
        <v>78</v>
      </c>
      <c r="Q7421" s="1" t="s">
        <v>78</v>
      </c>
      <c r="R7421">
        <v>0</v>
      </c>
    </row>
    <row r="7422" spans="1:18" x14ac:dyDescent="0.3">
      <c r="A7422" s="1" t="s">
        <v>7857</v>
      </c>
      <c r="B7422" s="1" t="s">
        <v>7174</v>
      </c>
      <c r="C7422">
        <v>2024</v>
      </c>
      <c r="D7422" s="2">
        <v>36814</v>
      </c>
      <c r="E7422" s="1" t="s">
        <v>20</v>
      </c>
      <c r="F7422">
        <v>1</v>
      </c>
      <c r="G7422">
        <v>0</v>
      </c>
      <c r="H7422">
        <v>0</v>
      </c>
      <c r="I7422" s="1" t="s">
        <v>21</v>
      </c>
      <c r="J7422" s="1"/>
      <c r="K7422">
        <v>0</v>
      </c>
      <c r="L7422" s="1" t="s">
        <v>22</v>
      </c>
      <c r="M7422" s="1" t="s">
        <v>47</v>
      </c>
      <c r="N7422" s="1" t="s">
        <v>47</v>
      </c>
      <c r="O7422">
        <v>1</v>
      </c>
      <c r="P7422" s="1" t="s">
        <v>78</v>
      </c>
      <c r="Q7422" s="1" t="s">
        <v>78</v>
      </c>
      <c r="R7422">
        <v>0</v>
      </c>
    </row>
    <row r="7423" spans="1:18" x14ac:dyDescent="0.3">
      <c r="A7423" s="1" t="s">
        <v>7858</v>
      </c>
      <c r="B7423" s="1" t="s">
        <v>7174</v>
      </c>
      <c r="C7423">
        <v>2024</v>
      </c>
      <c r="D7423" s="2">
        <v>36814</v>
      </c>
      <c r="E7423" s="1" t="s">
        <v>20</v>
      </c>
      <c r="F7423">
        <v>1</v>
      </c>
      <c r="G7423">
        <v>0</v>
      </c>
      <c r="H7423">
        <v>0</v>
      </c>
      <c r="I7423" s="1" t="s">
        <v>21</v>
      </c>
      <c r="J7423" s="1"/>
      <c r="K7423">
        <v>0</v>
      </c>
      <c r="L7423" s="1" t="s">
        <v>22</v>
      </c>
      <c r="M7423" s="1" t="s">
        <v>26</v>
      </c>
      <c r="N7423" s="1" t="s">
        <v>26</v>
      </c>
      <c r="O7423">
        <v>1</v>
      </c>
      <c r="P7423" s="1" t="s">
        <v>2432</v>
      </c>
      <c r="Q7423" s="1" t="s">
        <v>2432</v>
      </c>
      <c r="R7423">
        <v>0</v>
      </c>
    </row>
    <row r="7424" spans="1:18" x14ac:dyDescent="0.3">
      <c r="A7424" s="1" t="s">
        <v>7859</v>
      </c>
      <c r="B7424" s="1" t="s">
        <v>7174</v>
      </c>
      <c r="C7424">
        <v>2024</v>
      </c>
      <c r="D7424" s="2">
        <v>36814</v>
      </c>
      <c r="E7424" s="1" t="s">
        <v>20</v>
      </c>
      <c r="F7424">
        <v>1</v>
      </c>
      <c r="G7424">
        <v>0</v>
      </c>
      <c r="H7424">
        <v>0</v>
      </c>
      <c r="I7424" s="1" t="s">
        <v>21</v>
      </c>
      <c r="J7424" s="1"/>
      <c r="K7424">
        <v>0</v>
      </c>
      <c r="L7424" s="1" t="s">
        <v>22</v>
      </c>
      <c r="M7424" s="1" t="s">
        <v>26</v>
      </c>
      <c r="N7424" s="1" t="s">
        <v>26</v>
      </c>
      <c r="O7424">
        <v>2</v>
      </c>
      <c r="P7424" s="1" t="s">
        <v>4929</v>
      </c>
      <c r="Q7424" s="1"/>
      <c r="R7424">
        <v>0</v>
      </c>
    </row>
    <row r="7425" spans="1:18" x14ac:dyDescent="0.3">
      <c r="A7425" s="1" t="s">
        <v>7860</v>
      </c>
      <c r="B7425" s="1" t="s">
        <v>7174</v>
      </c>
      <c r="C7425">
        <v>2024</v>
      </c>
      <c r="D7425" s="2">
        <v>36814</v>
      </c>
      <c r="E7425" s="1" t="s">
        <v>20</v>
      </c>
      <c r="F7425">
        <v>1</v>
      </c>
      <c r="G7425">
        <v>0</v>
      </c>
      <c r="H7425">
        <v>0</v>
      </c>
      <c r="I7425" s="1" t="s">
        <v>21</v>
      </c>
      <c r="J7425" s="1"/>
      <c r="K7425">
        <v>0</v>
      </c>
      <c r="L7425" s="1" t="s">
        <v>22</v>
      </c>
      <c r="M7425" s="1" t="s">
        <v>26</v>
      </c>
      <c r="N7425" s="1" t="s">
        <v>26</v>
      </c>
      <c r="O7425">
        <v>1</v>
      </c>
      <c r="P7425" s="1" t="s">
        <v>227</v>
      </c>
      <c r="Q7425" s="1" t="s">
        <v>227</v>
      </c>
      <c r="R7425">
        <v>0</v>
      </c>
    </row>
    <row r="7426" spans="1:18" x14ac:dyDescent="0.3">
      <c r="A7426" s="1" t="s">
        <v>7861</v>
      </c>
      <c r="B7426" s="1" t="s">
        <v>7174</v>
      </c>
      <c r="C7426">
        <v>2024</v>
      </c>
      <c r="D7426" s="2">
        <v>36814</v>
      </c>
      <c r="E7426" s="1" t="s">
        <v>37</v>
      </c>
      <c r="F7426">
        <v>1</v>
      </c>
      <c r="G7426">
        <v>1</v>
      </c>
      <c r="H7426">
        <v>1</v>
      </c>
      <c r="I7426" s="1" t="s">
        <v>38</v>
      </c>
      <c r="J7426" s="1" t="s">
        <v>39</v>
      </c>
      <c r="K7426">
        <v>0</v>
      </c>
      <c r="L7426" s="1" t="s">
        <v>22</v>
      </c>
      <c r="M7426" s="1" t="s">
        <v>26</v>
      </c>
      <c r="N7426" s="1" t="s">
        <v>26</v>
      </c>
      <c r="O7426">
        <v>1</v>
      </c>
      <c r="P7426" s="1" t="s">
        <v>227</v>
      </c>
      <c r="Q7426" s="1" t="s">
        <v>227</v>
      </c>
      <c r="R7426">
        <v>0</v>
      </c>
    </row>
    <row r="7427" spans="1:18" x14ac:dyDescent="0.3">
      <c r="A7427" s="1" t="s">
        <v>7862</v>
      </c>
      <c r="B7427" s="1" t="s">
        <v>7174</v>
      </c>
      <c r="C7427">
        <v>2024</v>
      </c>
      <c r="D7427" s="2">
        <v>36814</v>
      </c>
      <c r="E7427" s="1" t="s">
        <v>20</v>
      </c>
      <c r="F7427">
        <v>1</v>
      </c>
      <c r="G7427">
        <v>0</v>
      </c>
      <c r="H7427">
        <v>0</v>
      </c>
      <c r="I7427" s="1" t="s">
        <v>21</v>
      </c>
      <c r="J7427" s="1"/>
      <c r="K7427">
        <v>0</v>
      </c>
      <c r="L7427" s="1" t="s">
        <v>22</v>
      </c>
      <c r="M7427" s="1" t="s">
        <v>23</v>
      </c>
      <c r="N7427" s="1" t="s">
        <v>23</v>
      </c>
      <c r="O7427">
        <v>1</v>
      </c>
      <c r="P7427" s="1" t="s">
        <v>119</v>
      </c>
      <c r="Q7427" s="1" t="s">
        <v>119</v>
      </c>
      <c r="R7427">
        <v>0</v>
      </c>
    </row>
    <row r="7428" spans="1:18" x14ac:dyDescent="0.3">
      <c r="A7428" s="1" t="s">
        <v>7863</v>
      </c>
      <c r="B7428" s="1" t="s">
        <v>7174</v>
      </c>
      <c r="C7428">
        <v>2024</v>
      </c>
      <c r="D7428" s="2">
        <v>36814</v>
      </c>
      <c r="E7428" s="1" t="s">
        <v>20</v>
      </c>
      <c r="F7428">
        <v>1</v>
      </c>
      <c r="G7428">
        <v>0</v>
      </c>
      <c r="H7428">
        <v>0</v>
      </c>
      <c r="I7428" s="1" t="s">
        <v>21</v>
      </c>
      <c r="J7428" s="1"/>
      <c r="K7428">
        <v>0</v>
      </c>
      <c r="L7428" s="1" t="s">
        <v>22</v>
      </c>
      <c r="M7428" s="1" t="s">
        <v>26</v>
      </c>
      <c r="N7428" s="1" t="s">
        <v>26</v>
      </c>
      <c r="O7428">
        <v>1</v>
      </c>
      <c r="P7428" s="1" t="s">
        <v>40</v>
      </c>
      <c r="Q7428" s="1" t="s">
        <v>40</v>
      </c>
      <c r="R7428">
        <v>0</v>
      </c>
    </row>
    <row r="7429" spans="1:18" x14ac:dyDescent="0.3">
      <c r="A7429" s="1" t="s">
        <v>7864</v>
      </c>
      <c r="B7429" s="1" t="s">
        <v>7174</v>
      </c>
      <c r="C7429">
        <v>2024</v>
      </c>
      <c r="D7429" s="2">
        <v>36814</v>
      </c>
      <c r="E7429" s="1" t="s">
        <v>20</v>
      </c>
      <c r="F7429">
        <v>1</v>
      </c>
      <c r="G7429">
        <v>0</v>
      </c>
      <c r="H7429">
        <v>0</v>
      </c>
      <c r="I7429" s="1" t="s">
        <v>21</v>
      </c>
      <c r="J7429" s="1"/>
      <c r="K7429">
        <v>0</v>
      </c>
      <c r="L7429" s="1" t="s">
        <v>22</v>
      </c>
      <c r="M7429" s="1" t="s">
        <v>84</v>
      </c>
      <c r="N7429" s="1" t="s">
        <v>84</v>
      </c>
      <c r="O7429">
        <v>2</v>
      </c>
      <c r="P7429" s="1" t="s">
        <v>7865</v>
      </c>
      <c r="Q7429" s="1"/>
      <c r="R7429">
        <v>0</v>
      </c>
    </row>
    <row r="7430" spans="1:18" x14ac:dyDescent="0.3">
      <c r="A7430" s="1" t="s">
        <v>7866</v>
      </c>
      <c r="B7430" s="1" t="s">
        <v>7174</v>
      </c>
      <c r="C7430">
        <v>2024</v>
      </c>
      <c r="D7430" s="2">
        <v>36814</v>
      </c>
      <c r="E7430" s="1" t="s">
        <v>20</v>
      </c>
      <c r="F7430">
        <v>1</v>
      </c>
      <c r="G7430">
        <v>0</v>
      </c>
      <c r="H7430">
        <v>0</v>
      </c>
      <c r="I7430" s="1" t="s">
        <v>21</v>
      </c>
      <c r="J7430" s="1"/>
      <c r="K7430">
        <v>0</v>
      </c>
      <c r="L7430" s="1" t="s">
        <v>22</v>
      </c>
      <c r="M7430" s="1" t="s">
        <v>26</v>
      </c>
      <c r="N7430" s="1" t="s">
        <v>26</v>
      </c>
      <c r="O7430">
        <v>1</v>
      </c>
      <c r="P7430" s="1" t="s">
        <v>74</v>
      </c>
      <c r="Q7430" s="1" t="s">
        <v>74</v>
      </c>
      <c r="R7430">
        <v>0</v>
      </c>
    </row>
    <row r="7431" spans="1:18" x14ac:dyDescent="0.3">
      <c r="A7431" s="1" t="s">
        <v>7867</v>
      </c>
      <c r="B7431" s="1" t="s">
        <v>7174</v>
      </c>
      <c r="C7431">
        <v>2024</v>
      </c>
      <c r="D7431" s="2">
        <v>36814</v>
      </c>
      <c r="E7431" s="1" t="s">
        <v>20</v>
      </c>
      <c r="F7431">
        <v>1</v>
      </c>
      <c r="G7431">
        <v>0</v>
      </c>
      <c r="H7431">
        <v>0</v>
      </c>
      <c r="I7431" s="1" t="s">
        <v>21</v>
      </c>
      <c r="J7431" s="1"/>
      <c r="K7431">
        <v>0</v>
      </c>
      <c r="L7431" s="1" t="s">
        <v>22</v>
      </c>
      <c r="M7431" s="1" t="s">
        <v>23</v>
      </c>
      <c r="N7431" s="1" t="s">
        <v>23</v>
      </c>
      <c r="O7431">
        <v>1</v>
      </c>
      <c r="P7431" s="1" t="s">
        <v>534</v>
      </c>
      <c r="Q7431" s="1" t="s">
        <v>534</v>
      </c>
      <c r="R7431">
        <v>0</v>
      </c>
    </row>
    <row r="7432" spans="1:18" x14ac:dyDescent="0.3">
      <c r="A7432" s="1" t="s">
        <v>7868</v>
      </c>
      <c r="B7432" s="1" t="s">
        <v>7174</v>
      </c>
      <c r="C7432">
        <v>2024</v>
      </c>
      <c r="D7432" s="2">
        <v>36814</v>
      </c>
      <c r="E7432" s="1" t="s">
        <v>20</v>
      </c>
      <c r="F7432">
        <v>1</v>
      </c>
      <c r="G7432">
        <v>0</v>
      </c>
      <c r="H7432">
        <v>0</v>
      </c>
      <c r="I7432" s="1" t="s">
        <v>21</v>
      </c>
      <c r="J7432" s="1"/>
      <c r="K7432">
        <v>0</v>
      </c>
      <c r="L7432" s="1" t="s">
        <v>22</v>
      </c>
      <c r="M7432" s="1" t="s">
        <v>26</v>
      </c>
      <c r="N7432" s="1" t="s">
        <v>26</v>
      </c>
      <c r="O7432">
        <v>1</v>
      </c>
      <c r="P7432" s="1" t="s">
        <v>3350</v>
      </c>
      <c r="Q7432" s="1" t="s">
        <v>3350</v>
      </c>
      <c r="R7432">
        <v>0</v>
      </c>
    </row>
    <row r="7433" spans="1:18" x14ac:dyDescent="0.3">
      <c r="A7433" s="1" t="s">
        <v>7869</v>
      </c>
      <c r="B7433" s="1" t="s">
        <v>7174</v>
      </c>
      <c r="C7433">
        <v>2024</v>
      </c>
      <c r="D7433" s="2">
        <v>36814</v>
      </c>
      <c r="E7433" s="1" t="s">
        <v>20</v>
      </c>
      <c r="F7433">
        <v>1</v>
      </c>
      <c r="G7433">
        <v>0</v>
      </c>
      <c r="H7433">
        <v>0</v>
      </c>
      <c r="I7433" s="1" t="s">
        <v>21</v>
      </c>
      <c r="J7433" s="1"/>
      <c r="K7433">
        <v>0</v>
      </c>
      <c r="L7433" s="1" t="s">
        <v>22</v>
      </c>
      <c r="M7433" s="1" t="s">
        <v>33</v>
      </c>
      <c r="N7433" s="1" t="s">
        <v>33</v>
      </c>
      <c r="O7433">
        <v>1</v>
      </c>
      <c r="P7433" s="1" t="s">
        <v>534</v>
      </c>
      <c r="Q7433" s="1" t="s">
        <v>534</v>
      </c>
      <c r="R7433">
        <v>0</v>
      </c>
    </row>
    <row r="7434" spans="1:18" x14ac:dyDescent="0.3">
      <c r="A7434" s="1" t="s">
        <v>7870</v>
      </c>
      <c r="B7434" s="1" t="s">
        <v>7174</v>
      </c>
      <c r="C7434">
        <v>2024</v>
      </c>
      <c r="D7434" s="2">
        <v>36814</v>
      </c>
      <c r="E7434" s="1" t="s">
        <v>20</v>
      </c>
      <c r="F7434">
        <v>1</v>
      </c>
      <c r="G7434">
        <v>0</v>
      </c>
      <c r="H7434">
        <v>0</v>
      </c>
      <c r="I7434" s="1" t="s">
        <v>21</v>
      </c>
      <c r="J7434" s="1"/>
      <c r="K7434">
        <v>0</v>
      </c>
      <c r="L7434" s="1" t="s">
        <v>22</v>
      </c>
      <c r="M7434" s="1" t="s">
        <v>26</v>
      </c>
      <c r="N7434" s="1" t="s">
        <v>26</v>
      </c>
      <c r="O7434">
        <v>1</v>
      </c>
      <c r="P7434" s="1" t="s">
        <v>40</v>
      </c>
      <c r="Q7434" s="1" t="s">
        <v>40</v>
      </c>
      <c r="R7434">
        <v>0</v>
      </c>
    </row>
    <row r="7435" spans="1:18" x14ac:dyDescent="0.3">
      <c r="A7435" s="1" t="s">
        <v>7871</v>
      </c>
      <c r="B7435" s="1" t="s">
        <v>7174</v>
      </c>
      <c r="C7435">
        <v>2024</v>
      </c>
      <c r="D7435" s="2">
        <v>36814</v>
      </c>
      <c r="E7435" s="1" t="s">
        <v>20</v>
      </c>
      <c r="F7435">
        <v>1</v>
      </c>
      <c r="G7435">
        <v>0</v>
      </c>
      <c r="H7435">
        <v>0</v>
      </c>
      <c r="I7435" s="1" t="s">
        <v>21</v>
      </c>
      <c r="J7435" s="1"/>
      <c r="K7435">
        <v>0</v>
      </c>
      <c r="L7435" s="1" t="s">
        <v>22</v>
      </c>
      <c r="M7435" s="1" t="s">
        <v>26</v>
      </c>
      <c r="N7435" s="1" t="s">
        <v>26</v>
      </c>
      <c r="O7435">
        <v>1</v>
      </c>
      <c r="P7435" s="1" t="s">
        <v>78</v>
      </c>
      <c r="Q7435" s="1" t="s">
        <v>78</v>
      </c>
      <c r="R7435">
        <v>0</v>
      </c>
    </row>
    <row r="7436" spans="1:18" x14ac:dyDescent="0.3">
      <c r="A7436" s="1" t="s">
        <v>7872</v>
      </c>
      <c r="B7436" s="1" t="s">
        <v>7174</v>
      </c>
      <c r="C7436">
        <v>2024</v>
      </c>
      <c r="D7436" s="2">
        <v>36814</v>
      </c>
      <c r="E7436" s="1" t="s">
        <v>37</v>
      </c>
      <c r="F7436">
        <v>1</v>
      </c>
      <c r="G7436">
        <v>1</v>
      </c>
      <c r="H7436">
        <v>1</v>
      </c>
      <c r="I7436" s="1" t="s">
        <v>91</v>
      </c>
      <c r="J7436" s="1" t="s">
        <v>92</v>
      </c>
      <c r="K7436">
        <v>0</v>
      </c>
      <c r="L7436" s="1" t="s">
        <v>22</v>
      </c>
      <c r="M7436" s="1" t="s">
        <v>23</v>
      </c>
      <c r="N7436" s="1" t="s">
        <v>23</v>
      </c>
      <c r="O7436">
        <v>1</v>
      </c>
      <c r="P7436" s="1" t="s">
        <v>78</v>
      </c>
      <c r="Q7436" s="1" t="s">
        <v>78</v>
      </c>
      <c r="R7436">
        <v>1</v>
      </c>
    </row>
    <row r="7437" spans="1:18" x14ac:dyDescent="0.3">
      <c r="A7437" s="1" t="s">
        <v>7873</v>
      </c>
      <c r="B7437" s="1" t="s">
        <v>7174</v>
      </c>
      <c r="C7437">
        <v>2024</v>
      </c>
      <c r="D7437" s="2">
        <v>36814</v>
      </c>
      <c r="E7437" s="1" t="s">
        <v>20</v>
      </c>
      <c r="F7437">
        <v>1</v>
      </c>
      <c r="G7437">
        <v>0</v>
      </c>
      <c r="H7437">
        <v>0</v>
      </c>
      <c r="I7437" s="1" t="s">
        <v>21</v>
      </c>
      <c r="J7437" s="1"/>
      <c r="K7437">
        <v>0</v>
      </c>
      <c r="L7437" s="1" t="s">
        <v>22</v>
      </c>
      <c r="M7437" s="1" t="s">
        <v>35</v>
      </c>
      <c r="N7437" s="1" t="s">
        <v>35</v>
      </c>
      <c r="O7437">
        <v>1</v>
      </c>
      <c r="P7437" s="1" t="s">
        <v>534</v>
      </c>
      <c r="Q7437" s="1" t="s">
        <v>534</v>
      </c>
      <c r="R7437">
        <v>0</v>
      </c>
    </row>
    <row r="7438" spans="1:18" x14ac:dyDescent="0.3">
      <c r="A7438" s="1" t="s">
        <v>7874</v>
      </c>
      <c r="B7438" s="1" t="s">
        <v>7174</v>
      </c>
      <c r="C7438">
        <v>2024</v>
      </c>
      <c r="D7438" s="2">
        <v>36814</v>
      </c>
      <c r="E7438" s="1" t="s">
        <v>20</v>
      </c>
      <c r="F7438">
        <v>1</v>
      </c>
      <c r="G7438">
        <v>0</v>
      </c>
      <c r="H7438">
        <v>0</v>
      </c>
      <c r="I7438" s="1" t="s">
        <v>21</v>
      </c>
      <c r="J7438" s="1"/>
      <c r="K7438">
        <v>0</v>
      </c>
      <c r="L7438" s="1" t="s">
        <v>22</v>
      </c>
      <c r="M7438" s="1" t="s">
        <v>33</v>
      </c>
      <c r="N7438" s="1" t="s">
        <v>33</v>
      </c>
      <c r="O7438">
        <v>1</v>
      </c>
      <c r="P7438" s="1" t="s">
        <v>134</v>
      </c>
      <c r="Q7438" s="1" t="s">
        <v>134</v>
      </c>
      <c r="R7438">
        <v>0</v>
      </c>
    </row>
    <row r="7439" spans="1:18" x14ac:dyDescent="0.3">
      <c r="A7439" s="1" t="s">
        <v>7875</v>
      </c>
      <c r="B7439" s="1" t="s">
        <v>7174</v>
      </c>
      <c r="C7439">
        <v>2024</v>
      </c>
      <c r="D7439" s="2">
        <v>36814</v>
      </c>
      <c r="E7439" s="1" t="s">
        <v>20</v>
      </c>
      <c r="F7439">
        <v>1</v>
      </c>
      <c r="G7439">
        <v>0</v>
      </c>
      <c r="H7439">
        <v>0</v>
      </c>
      <c r="I7439" s="1" t="s">
        <v>21</v>
      </c>
      <c r="J7439" s="1"/>
      <c r="K7439">
        <v>0</v>
      </c>
      <c r="L7439" s="1" t="s">
        <v>22</v>
      </c>
      <c r="M7439" s="1" t="s">
        <v>26</v>
      </c>
      <c r="N7439" s="1" t="s">
        <v>26</v>
      </c>
      <c r="O7439">
        <v>1</v>
      </c>
      <c r="P7439" s="1" t="s">
        <v>40</v>
      </c>
      <c r="Q7439" s="1" t="s">
        <v>40</v>
      </c>
      <c r="R7439">
        <v>0</v>
      </c>
    </row>
    <row r="7440" spans="1:18" x14ac:dyDescent="0.3">
      <c r="A7440" s="1" t="s">
        <v>7876</v>
      </c>
      <c r="B7440" s="1" t="s">
        <v>7174</v>
      </c>
      <c r="C7440">
        <v>2024</v>
      </c>
      <c r="D7440" s="2">
        <v>36814</v>
      </c>
      <c r="E7440" s="1" t="s">
        <v>20</v>
      </c>
      <c r="F7440">
        <v>1</v>
      </c>
      <c r="G7440">
        <v>0</v>
      </c>
      <c r="H7440">
        <v>0</v>
      </c>
      <c r="I7440" s="1" t="s">
        <v>21</v>
      </c>
      <c r="J7440" s="1"/>
      <c r="K7440">
        <v>0</v>
      </c>
      <c r="L7440" s="1" t="s">
        <v>22</v>
      </c>
      <c r="M7440" s="1" t="s">
        <v>26</v>
      </c>
      <c r="N7440" s="1" t="s">
        <v>26</v>
      </c>
      <c r="O7440">
        <v>1</v>
      </c>
      <c r="P7440" s="1" t="s">
        <v>40</v>
      </c>
      <c r="Q7440" s="1" t="s">
        <v>40</v>
      </c>
      <c r="R7440">
        <v>0</v>
      </c>
    </row>
    <row r="7441" spans="1:18" x14ac:dyDescent="0.3">
      <c r="A7441" s="1" t="s">
        <v>7877</v>
      </c>
      <c r="B7441" s="1" t="s">
        <v>7174</v>
      </c>
      <c r="C7441">
        <v>2024</v>
      </c>
      <c r="D7441" s="2">
        <v>36814</v>
      </c>
      <c r="E7441" s="1" t="s">
        <v>37</v>
      </c>
      <c r="F7441">
        <v>1</v>
      </c>
      <c r="G7441">
        <v>1</v>
      </c>
      <c r="H7441">
        <v>1</v>
      </c>
      <c r="I7441" s="1" t="s">
        <v>38</v>
      </c>
      <c r="J7441" s="1" t="s">
        <v>39</v>
      </c>
      <c r="K7441">
        <v>0</v>
      </c>
      <c r="L7441" s="1" t="s">
        <v>22</v>
      </c>
      <c r="M7441" s="1" t="s">
        <v>23</v>
      </c>
      <c r="N7441" s="1" t="s">
        <v>23</v>
      </c>
      <c r="O7441">
        <v>1</v>
      </c>
      <c r="P7441" s="1" t="s">
        <v>534</v>
      </c>
      <c r="Q7441" s="1" t="s">
        <v>534</v>
      </c>
      <c r="R7441">
        <v>0</v>
      </c>
    </row>
    <row r="7442" spans="1:18" x14ac:dyDescent="0.3">
      <c r="A7442" s="1" t="s">
        <v>7878</v>
      </c>
      <c r="B7442" s="1" t="s">
        <v>7174</v>
      </c>
      <c r="C7442">
        <v>2024</v>
      </c>
      <c r="D7442" s="2">
        <v>36814</v>
      </c>
      <c r="E7442" s="1" t="s">
        <v>20</v>
      </c>
      <c r="F7442">
        <v>1</v>
      </c>
      <c r="G7442">
        <v>0</v>
      </c>
      <c r="H7442">
        <v>0</v>
      </c>
      <c r="I7442" s="1" t="s">
        <v>21</v>
      </c>
      <c r="J7442" s="1"/>
      <c r="K7442">
        <v>0</v>
      </c>
      <c r="L7442" s="1" t="s">
        <v>22</v>
      </c>
      <c r="M7442" s="1" t="s">
        <v>26</v>
      </c>
      <c r="N7442" s="1" t="s">
        <v>26</v>
      </c>
      <c r="O7442">
        <v>1</v>
      </c>
      <c r="P7442" s="1" t="s">
        <v>40</v>
      </c>
      <c r="Q7442" s="1" t="s">
        <v>40</v>
      </c>
      <c r="R7442">
        <v>0</v>
      </c>
    </row>
    <row r="7443" spans="1:18" x14ac:dyDescent="0.3">
      <c r="A7443" s="1" t="s">
        <v>7879</v>
      </c>
      <c r="B7443" s="1" t="s">
        <v>7174</v>
      </c>
      <c r="C7443">
        <v>2024</v>
      </c>
      <c r="D7443" s="2">
        <v>36814</v>
      </c>
      <c r="E7443" s="1" t="s">
        <v>20</v>
      </c>
      <c r="F7443">
        <v>1</v>
      </c>
      <c r="G7443">
        <v>0</v>
      </c>
      <c r="H7443">
        <v>0</v>
      </c>
      <c r="I7443" s="1" t="s">
        <v>21</v>
      </c>
      <c r="J7443" s="1"/>
      <c r="K7443">
        <v>0</v>
      </c>
      <c r="L7443" s="1" t="s">
        <v>22</v>
      </c>
      <c r="M7443" s="1" t="s">
        <v>26</v>
      </c>
      <c r="N7443" s="1" t="s">
        <v>26</v>
      </c>
      <c r="O7443">
        <v>1</v>
      </c>
      <c r="P7443" s="1" t="s">
        <v>78</v>
      </c>
      <c r="Q7443" s="1" t="s">
        <v>78</v>
      </c>
      <c r="R7443">
        <v>0</v>
      </c>
    </row>
    <row r="7444" spans="1:18" x14ac:dyDescent="0.3">
      <c r="A7444" s="1" t="s">
        <v>7880</v>
      </c>
      <c r="B7444" s="1" t="s">
        <v>7174</v>
      </c>
      <c r="C7444">
        <v>2024</v>
      </c>
      <c r="D7444" s="2">
        <v>36814</v>
      </c>
      <c r="E7444" s="1" t="s">
        <v>20</v>
      </c>
      <c r="F7444">
        <v>1</v>
      </c>
      <c r="G7444">
        <v>0</v>
      </c>
      <c r="H7444">
        <v>0</v>
      </c>
      <c r="I7444" s="1" t="s">
        <v>21</v>
      </c>
      <c r="J7444" s="1"/>
      <c r="K7444">
        <v>0</v>
      </c>
      <c r="L7444" s="1" t="s">
        <v>22</v>
      </c>
      <c r="M7444" s="1" t="s">
        <v>23</v>
      </c>
      <c r="N7444" s="1" t="s">
        <v>23</v>
      </c>
      <c r="O7444">
        <v>1</v>
      </c>
      <c r="P7444" s="1" t="s">
        <v>2432</v>
      </c>
      <c r="Q7444" s="1" t="s">
        <v>2432</v>
      </c>
      <c r="R7444">
        <v>0</v>
      </c>
    </row>
    <row r="7445" spans="1:18" x14ac:dyDescent="0.3">
      <c r="A7445" s="1" t="s">
        <v>7881</v>
      </c>
      <c r="B7445" s="1" t="s">
        <v>7174</v>
      </c>
      <c r="C7445">
        <v>2024</v>
      </c>
      <c r="D7445" s="2">
        <v>36814</v>
      </c>
      <c r="E7445" s="1" t="s">
        <v>20</v>
      </c>
      <c r="F7445">
        <v>1</v>
      </c>
      <c r="G7445">
        <v>0</v>
      </c>
      <c r="H7445">
        <v>0</v>
      </c>
      <c r="I7445" s="1" t="s">
        <v>21</v>
      </c>
      <c r="J7445" s="1"/>
      <c r="K7445">
        <v>0</v>
      </c>
      <c r="L7445" s="1" t="s">
        <v>22</v>
      </c>
      <c r="M7445" s="1" t="s">
        <v>84</v>
      </c>
      <c r="N7445" s="1" t="s">
        <v>84</v>
      </c>
      <c r="O7445">
        <v>1</v>
      </c>
      <c r="P7445" s="1" t="s">
        <v>534</v>
      </c>
      <c r="Q7445" s="1" t="s">
        <v>534</v>
      </c>
      <c r="R7445">
        <v>0</v>
      </c>
    </row>
    <row r="7446" spans="1:18" x14ac:dyDescent="0.3">
      <c r="A7446" s="1" t="s">
        <v>7882</v>
      </c>
      <c r="B7446" s="1" t="s">
        <v>7174</v>
      </c>
      <c r="C7446">
        <v>2024</v>
      </c>
      <c r="D7446" s="2">
        <v>36814</v>
      </c>
      <c r="E7446" s="1" t="s">
        <v>20</v>
      </c>
      <c r="F7446">
        <v>1</v>
      </c>
      <c r="G7446">
        <v>0</v>
      </c>
      <c r="H7446">
        <v>0</v>
      </c>
      <c r="I7446" s="1" t="s">
        <v>21</v>
      </c>
      <c r="J7446" s="1"/>
      <c r="K7446">
        <v>0</v>
      </c>
      <c r="L7446" s="1" t="s">
        <v>22</v>
      </c>
      <c r="M7446" s="1" t="s">
        <v>33</v>
      </c>
      <c r="N7446" s="1" t="s">
        <v>33</v>
      </c>
      <c r="O7446">
        <v>1</v>
      </c>
      <c r="P7446" s="1" t="s">
        <v>134</v>
      </c>
      <c r="Q7446" s="1" t="s">
        <v>134</v>
      </c>
      <c r="R7446">
        <v>0</v>
      </c>
    </row>
    <row r="7447" spans="1:18" x14ac:dyDescent="0.3">
      <c r="A7447" s="1" t="s">
        <v>7883</v>
      </c>
      <c r="B7447" s="1" t="s">
        <v>7174</v>
      </c>
      <c r="C7447">
        <v>2024</v>
      </c>
      <c r="D7447" s="2">
        <v>36814</v>
      </c>
      <c r="E7447" s="1" t="s">
        <v>20</v>
      </c>
      <c r="F7447">
        <v>1</v>
      </c>
      <c r="G7447">
        <v>0</v>
      </c>
      <c r="H7447">
        <v>0</v>
      </c>
      <c r="I7447" s="1" t="s">
        <v>21</v>
      </c>
      <c r="J7447" s="1"/>
      <c r="K7447">
        <v>0</v>
      </c>
      <c r="L7447" s="1" t="s">
        <v>22</v>
      </c>
      <c r="M7447" s="1" t="s">
        <v>23</v>
      </c>
      <c r="N7447" s="1" t="s">
        <v>23</v>
      </c>
      <c r="O7447">
        <v>1</v>
      </c>
      <c r="P7447" s="1" t="s">
        <v>534</v>
      </c>
      <c r="Q7447" s="1" t="s">
        <v>534</v>
      </c>
      <c r="R7447">
        <v>0</v>
      </c>
    </row>
    <row r="7448" spans="1:18" x14ac:dyDescent="0.3">
      <c r="A7448" s="1" t="s">
        <v>7884</v>
      </c>
      <c r="B7448" s="1" t="s">
        <v>7174</v>
      </c>
      <c r="C7448">
        <v>2024</v>
      </c>
      <c r="D7448" s="2">
        <v>36814</v>
      </c>
      <c r="E7448" s="1" t="s">
        <v>20</v>
      </c>
      <c r="F7448">
        <v>1</v>
      </c>
      <c r="G7448">
        <v>0</v>
      </c>
      <c r="H7448">
        <v>0</v>
      </c>
      <c r="I7448" s="1" t="s">
        <v>21</v>
      </c>
      <c r="J7448" s="1"/>
      <c r="K7448">
        <v>0</v>
      </c>
      <c r="L7448" s="1" t="s">
        <v>22</v>
      </c>
      <c r="M7448" s="1" t="s">
        <v>26</v>
      </c>
      <c r="N7448" s="1" t="s">
        <v>26</v>
      </c>
      <c r="O7448">
        <v>1</v>
      </c>
      <c r="P7448" s="1" t="s">
        <v>534</v>
      </c>
      <c r="Q7448" s="1" t="s">
        <v>534</v>
      </c>
      <c r="R7448">
        <v>0</v>
      </c>
    </row>
    <row r="7449" spans="1:18" x14ac:dyDescent="0.3">
      <c r="A7449" s="1" t="s">
        <v>7885</v>
      </c>
      <c r="B7449" s="1" t="s">
        <v>7174</v>
      </c>
      <c r="C7449">
        <v>2024</v>
      </c>
      <c r="D7449" s="2">
        <v>36814</v>
      </c>
      <c r="E7449" s="1" t="s">
        <v>20</v>
      </c>
      <c r="F7449">
        <v>1</v>
      </c>
      <c r="G7449">
        <v>0</v>
      </c>
      <c r="H7449">
        <v>0</v>
      </c>
      <c r="I7449" s="1" t="s">
        <v>21</v>
      </c>
      <c r="J7449" s="1"/>
      <c r="K7449">
        <v>0</v>
      </c>
      <c r="L7449" s="1" t="s">
        <v>22</v>
      </c>
      <c r="M7449" s="1" t="s">
        <v>33</v>
      </c>
      <c r="N7449" s="1" t="s">
        <v>33</v>
      </c>
      <c r="O7449">
        <v>2</v>
      </c>
      <c r="P7449" s="1" t="s">
        <v>543</v>
      </c>
      <c r="Q7449" s="1"/>
      <c r="R7449">
        <v>0</v>
      </c>
    </row>
    <row r="7450" spans="1:18" x14ac:dyDescent="0.3">
      <c r="A7450" s="1" t="s">
        <v>7886</v>
      </c>
      <c r="B7450" s="1" t="s">
        <v>7174</v>
      </c>
      <c r="C7450">
        <v>2024</v>
      </c>
      <c r="D7450" s="2">
        <v>36814</v>
      </c>
      <c r="E7450" s="1" t="s">
        <v>37</v>
      </c>
      <c r="F7450">
        <v>1</v>
      </c>
      <c r="G7450">
        <v>1</v>
      </c>
      <c r="H7450">
        <v>1</v>
      </c>
      <c r="I7450" s="1" t="s">
        <v>91</v>
      </c>
      <c r="J7450" s="1" t="s">
        <v>92</v>
      </c>
      <c r="K7450">
        <v>0</v>
      </c>
      <c r="L7450" s="1" t="s">
        <v>22</v>
      </c>
      <c r="M7450" s="1" t="s">
        <v>23</v>
      </c>
      <c r="N7450" s="1" t="s">
        <v>23</v>
      </c>
      <c r="O7450">
        <v>1</v>
      </c>
      <c r="P7450" s="1" t="s">
        <v>534</v>
      </c>
      <c r="Q7450" s="1" t="s">
        <v>534</v>
      </c>
      <c r="R7450">
        <v>1</v>
      </c>
    </row>
    <row r="7451" spans="1:18" x14ac:dyDescent="0.3">
      <c r="A7451" s="1" t="s">
        <v>7887</v>
      </c>
      <c r="B7451" s="1" t="s">
        <v>7174</v>
      </c>
      <c r="C7451">
        <v>2024</v>
      </c>
      <c r="D7451" s="2">
        <v>36814</v>
      </c>
      <c r="E7451" s="1" t="s">
        <v>20</v>
      </c>
      <c r="F7451">
        <v>1</v>
      </c>
      <c r="G7451">
        <v>0</v>
      </c>
      <c r="H7451">
        <v>0</v>
      </c>
      <c r="I7451" s="1" t="s">
        <v>21</v>
      </c>
      <c r="J7451" s="1"/>
      <c r="K7451">
        <v>0</v>
      </c>
      <c r="L7451" s="1" t="s">
        <v>22</v>
      </c>
      <c r="M7451" s="1" t="s">
        <v>33</v>
      </c>
      <c r="N7451" s="1" t="s">
        <v>33</v>
      </c>
      <c r="O7451">
        <v>1</v>
      </c>
      <c r="P7451" s="1" t="s">
        <v>534</v>
      </c>
      <c r="Q7451" s="1" t="s">
        <v>534</v>
      </c>
      <c r="R7451">
        <v>0</v>
      </c>
    </row>
    <row r="7452" spans="1:18" x14ac:dyDescent="0.3">
      <c r="A7452" s="1" t="s">
        <v>7888</v>
      </c>
      <c r="B7452" s="1" t="s">
        <v>7174</v>
      </c>
      <c r="C7452">
        <v>2024</v>
      </c>
      <c r="D7452" s="2">
        <v>36814</v>
      </c>
      <c r="E7452" s="1" t="s">
        <v>20</v>
      </c>
      <c r="F7452">
        <v>1</v>
      </c>
      <c r="G7452">
        <v>0</v>
      </c>
      <c r="H7452">
        <v>0</v>
      </c>
      <c r="I7452" s="1" t="s">
        <v>21</v>
      </c>
      <c r="J7452" s="1"/>
      <c r="K7452">
        <v>0</v>
      </c>
      <c r="L7452" s="1" t="s">
        <v>22</v>
      </c>
      <c r="M7452" s="1" t="s">
        <v>33</v>
      </c>
      <c r="N7452" s="1" t="s">
        <v>33</v>
      </c>
      <c r="O7452">
        <v>1</v>
      </c>
      <c r="P7452" s="1" t="s">
        <v>534</v>
      </c>
      <c r="Q7452" s="1" t="s">
        <v>534</v>
      </c>
      <c r="R7452">
        <v>0</v>
      </c>
    </row>
    <row r="7453" spans="1:18" x14ac:dyDescent="0.3">
      <c r="A7453" s="1" t="s">
        <v>7889</v>
      </c>
      <c r="B7453" s="1" t="s">
        <v>7174</v>
      </c>
      <c r="C7453">
        <v>2024</v>
      </c>
      <c r="D7453" s="2">
        <v>36814</v>
      </c>
      <c r="E7453" s="1" t="s">
        <v>20</v>
      </c>
      <c r="F7453">
        <v>1</v>
      </c>
      <c r="G7453">
        <v>0</v>
      </c>
      <c r="H7453">
        <v>0</v>
      </c>
      <c r="I7453" s="1" t="s">
        <v>21</v>
      </c>
      <c r="J7453" s="1"/>
      <c r="K7453">
        <v>0</v>
      </c>
      <c r="L7453" s="1" t="s">
        <v>22</v>
      </c>
      <c r="M7453" s="1" t="s">
        <v>84</v>
      </c>
      <c r="N7453" s="1" t="s">
        <v>84</v>
      </c>
      <c r="O7453">
        <v>1</v>
      </c>
      <c r="P7453" s="1" t="s">
        <v>878</v>
      </c>
      <c r="Q7453" s="1" t="s">
        <v>878</v>
      </c>
      <c r="R7453">
        <v>0</v>
      </c>
    </row>
    <row r="7454" spans="1:18" x14ac:dyDescent="0.3">
      <c r="A7454" s="1" t="s">
        <v>7890</v>
      </c>
      <c r="B7454" s="1" t="s">
        <v>7174</v>
      </c>
      <c r="C7454">
        <v>2024</v>
      </c>
      <c r="D7454" s="2">
        <v>36814</v>
      </c>
      <c r="E7454" s="1" t="s">
        <v>20</v>
      </c>
      <c r="F7454">
        <v>1</v>
      </c>
      <c r="G7454">
        <v>0</v>
      </c>
      <c r="H7454">
        <v>0</v>
      </c>
      <c r="I7454" s="1" t="s">
        <v>21</v>
      </c>
      <c r="J7454" s="1"/>
      <c r="K7454">
        <v>0</v>
      </c>
      <c r="L7454" s="1" t="s">
        <v>22</v>
      </c>
      <c r="M7454" s="1" t="s">
        <v>26</v>
      </c>
      <c r="N7454" s="1" t="s">
        <v>26</v>
      </c>
      <c r="O7454">
        <v>1</v>
      </c>
      <c r="P7454" s="1" t="s">
        <v>40</v>
      </c>
      <c r="Q7454" s="1" t="s">
        <v>40</v>
      </c>
      <c r="R7454">
        <v>0</v>
      </c>
    </row>
    <row r="7455" spans="1:18" x14ac:dyDescent="0.3">
      <c r="A7455" s="1" t="s">
        <v>7891</v>
      </c>
      <c r="B7455" s="1" t="s">
        <v>7174</v>
      </c>
      <c r="C7455">
        <v>2024</v>
      </c>
      <c r="D7455" s="2">
        <v>36814</v>
      </c>
      <c r="E7455" s="1" t="s">
        <v>37</v>
      </c>
      <c r="F7455">
        <v>1</v>
      </c>
      <c r="G7455">
        <v>1</v>
      </c>
      <c r="H7455">
        <v>1</v>
      </c>
      <c r="I7455" s="1" t="s">
        <v>38</v>
      </c>
      <c r="J7455" s="1" t="s">
        <v>39</v>
      </c>
      <c r="K7455">
        <v>0</v>
      </c>
      <c r="L7455" s="1" t="s">
        <v>22</v>
      </c>
      <c r="M7455" s="1" t="s">
        <v>26</v>
      </c>
      <c r="N7455" s="1" t="s">
        <v>26</v>
      </c>
      <c r="O7455">
        <v>1</v>
      </c>
      <c r="P7455" s="1" t="s">
        <v>983</v>
      </c>
      <c r="Q7455" s="1" t="s">
        <v>983</v>
      </c>
      <c r="R7455">
        <v>0</v>
      </c>
    </row>
    <row r="7456" spans="1:18" x14ac:dyDescent="0.3">
      <c r="A7456" s="1" t="s">
        <v>7892</v>
      </c>
      <c r="B7456" s="1" t="s">
        <v>7174</v>
      </c>
      <c r="C7456">
        <v>2024</v>
      </c>
      <c r="D7456" s="2">
        <v>36814</v>
      </c>
      <c r="E7456" s="1" t="s">
        <v>37</v>
      </c>
      <c r="F7456">
        <v>1</v>
      </c>
      <c r="G7456">
        <v>1</v>
      </c>
      <c r="H7456">
        <v>1</v>
      </c>
      <c r="I7456" s="1" t="s">
        <v>38</v>
      </c>
      <c r="J7456" s="1" t="s">
        <v>39</v>
      </c>
      <c r="K7456">
        <v>0</v>
      </c>
      <c r="L7456" s="1" t="s">
        <v>22</v>
      </c>
      <c r="M7456" s="1" t="s">
        <v>26</v>
      </c>
      <c r="N7456" s="1" t="s">
        <v>26</v>
      </c>
      <c r="O7456">
        <v>1</v>
      </c>
      <c r="P7456" s="1" t="s">
        <v>534</v>
      </c>
      <c r="Q7456" s="1" t="s">
        <v>534</v>
      </c>
      <c r="R7456">
        <v>0</v>
      </c>
    </row>
    <row r="7457" spans="1:18" x14ac:dyDescent="0.3">
      <c r="A7457" s="1" t="s">
        <v>7893</v>
      </c>
      <c r="B7457" s="1" t="s">
        <v>7174</v>
      </c>
      <c r="C7457">
        <v>2024</v>
      </c>
      <c r="D7457" s="2">
        <v>36814</v>
      </c>
      <c r="E7457" s="1" t="s">
        <v>20</v>
      </c>
      <c r="F7457">
        <v>1</v>
      </c>
      <c r="G7457">
        <v>0</v>
      </c>
      <c r="H7457">
        <v>0</v>
      </c>
      <c r="I7457" s="1" t="s">
        <v>21</v>
      </c>
      <c r="J7457" s="1"/>
      <c r="K7457">
        <v>0</v>
      </c>
      <c r="L7457" s="1" t="s">
        <v>22</v>
      </c>
      <c r="M7457" s="1" t="s">
        <v>23</v>
      </c>
      <c r="N7457" s="1" t="s">
        <v>23</v>
      </c>
      <c r="O7457">
        <v>1</v>
      </c>
      <c r="P7457" s="1" t="s">
        <v>2432</v>
      </c>
      <c r="Q7457" s="1" t="s">
        <v>2432</v>
      </c>
      <c r="R7457">
        <v>0</v>
      </c>
    </row>
    <row r="7458" spans="1:18" x14ac:dyDescent="0.3">
      <c r="A7458" s="1" t="s">
        <v>7894</v>
      </c>
      <c r="B7458" s="1" t="s">
        <v>7174</v>
      </c>
      <c r="C7458">
        <v>2024</v>
      </c>
      <c r="D7458" s="2">
        <v>36814</v>
      </c>
      <c r="E7458" s="1" t="s">
        <v>20</v>
      </c>
      <c r="F7458">
        <v>1</v>
      </c>
      <c r="G7458">
        <v>0</v>
      </c>
      <c r="H7458">
        <v>0</v>
      </c>
      <c r="I7458" s="1" t="s">
        <v>21</v>
      </c>
      <c r="J7458" s="1"/>
      <c r="K7458">
        <v>0</v>
      </c>
      <c r="L7458" s="1" t="s">
        <v>22</v>
      </c>
      <c r="M7458" s="1" t="s">
        <v>26</v>
      </c>
      <c r="N7458" s="1" t="s">
        <v>26</v>
      </c>
      <c r="O7458">
        <v>1</v>
      </c>
      <c r="P7458" s="1" t="s">
        <v>2432</v>
      </c>
      <c r="Q7458" s="1" t="s">
        <v>2432</v>
      </c>
      <c r="R7458">
        <v>0</v>
      </c>
    </row>
    <row r="7459" spans="1:18" x14ac:dyDescent="0.3">
      <c r="A7459" s="1" t="s">
        <v>7895</v>
      </c>
      <c r="B7459" s="1" t="s">
        <v>7174</v>
      </c>
      <c r="C7459">
        <v>2024</v>
      </c>
      <c r="D7459" s="2">
        <v>36814</v>
      </c>
      <c r="E7459" s="1" t="s">
        <v>20</v>
      </c>
      <c r="F7459">
        <v>1</v>
      </c>
      <c r="G7459">
        <v>0</v>
      </c>
      <c r="H7459">
        <v>0</v>
      </c>
      <c r="I7459" s="1" t="s">
        <v>21</v>
      </c>
      <c r="J7459" s="1"/>
      <c r="K7459">
        <v>0</v>
      </c>
      <c r="L7459" s="1" t="s">
        <v>22</v>
      </c>
      <c r="M7459" s="1" t="s">
        <v>33</v>
      </c>
      <c r="N7459" s="1" t="s">
        <v>33</v>
      </c>
      <c r="O7459">
        <v>1</v>
      </c>
      <c r="P7459" s="1" t="s">
        <v>534</v>
      </c>
      <c r="Q7459" s="1" t="s">
        <v>534</v>
      </c>
      <c r="R7459">
        <v>0</v>
      </c>
    </row>
    <row r="7460" spans="1:18" x14ac:dyDescent="0.3">
      <c r="A7460" s="1" t="s">
        <v>7896</v>
      </c>
      <c r="B7460" s="1" t="s">
        <v>7174</v>
      </c>
      <c r="C7460">
        <v>2024</v>
      </c>
      <c r="D7460" s="2">
        <v>36814</v>
      </c>
      <c r="E7460" s="1" t="s">
        <v>20</v>
      </c>
      <c r="F7460">
        <v>1</v>
      </c>
      <c r="G7460">
        <v>0</v>
      </c>
      <c r="H7460">
        <v>0</v>
      </c>
      <c r="I7460" s="1" t="s">
        <v>21</v>
      </c>
      <c r="J7460" s="1"/>
      <c r="K7460">
        <v>0</v>
      </c>
      <c r="L7460" s="1" t="s">
        <v>22</v>
      </c>
      <c r="M7460" s="1" t="s">
        <v>33</v>
      </c>
      <c r="N7460" s="1" t="s">
        <v>33</v>
      </c>
      <c r="O7460">
        <v>1</v>
      </c>
      <c r="P7460" s="1" t="s">
        <v>40</v>
      </c>
      <c r="Q7460" s="1" t="s">
        <v>40</v>
      </c>
      <c r="R7460">
        <v>0</v>
      </c>
    </row>
    <row r="7461" spans="1:18" x14ac:dyDescent="0.3">
      <c r="A7461" s="1" t="s">
        <v>7897</v>
      </c>
      <c r="B7461" s="1" t="s">
        <v>7174</v>
      </c>
      <c r="C7461">
        <v>2024</v>
      </c>
      <c r="D7461" s="2">
        <v>36814</v>
      </c>
      <c r="E7461" s="1" t="s">
        <v>20</v>
      </c>
      <c r="F7461">
        <v>1</v>
      </c>
      <c r="G7461">
        <v>0</v>
      </c>
      <c r="H7461">
        <v>0</v>
      </c>
      <c r="I7461" s="1" t="s">
        <v>21</v>
      </c>
      <c r="J7461" s="1"/>
      <c r="K7461">
        <v>0</v>
      </c>
      <c r="L7461" s="1" t="s">
        <v>22</v>
      </c>
      <c r="M7461" s="1" t="s">
        <v>26</v>
      </c>
      <c r="N7461" s="1" t="s">
        <v>26</v>
      </c>
      <c r="O7461">
        <v>1</v>
      </c>
      <c r="P7461" s="1" t="s">
        <v>2432</v>
      </c>
      <c r="Q7461" s="1" t="s">
        <v>2432</v>
      </c>
      <c r="R7461">
        <v>0</v>
      </c>
    </row>
    <row r="7462" spans="1:18" x14ac:dyDescent="0.3">
      <c r="A7462" s="1" t="s">
        <v>7898</v>
      </c>
      <c r="B7462" s="1" t="s">
        <v>7174</v>
      </c>
      <c r="C7462">
        <v>2024</v>
      </c>
      <c r="D7462" s="2">
        <v>36814</v>
      </c>
      <c r="E7462" s="1" t="s">
        <v>20</v>
      </c>
      <c r="F7462">
        <v>1</v>
      </c>
      <c r="G7462">
        <v>0</v>
      </c>
      <c r="H7462">
        <v>0</v>
      </c>
      <c r="I7462" s="1" t="s">
        <v>21</v>
      </c>
      <c r="J7462" s="1"/>
      <c r="K7462">
        <v>0</v>
      </c>
      <c r="L7462" s="1" t="s">
        <v>22</v>
      </c>
      <c r="M7462" s="1" t="s">
        <v>26</v>
      </c>
      <c r="N7462" s="1" t="s">
        <v>26</v>
      </c>
      <c r="O7462">
        <v>1</v>
      </c>
      <c r="P7462" s="1" t="s">
        <v>53</v>
      </c>
      <c r="Q7462" s="1" t="s">
        <v>53</v>
      </c>
      <c r="R7462">
        <v>0</v>
      </c>
    </row>
    <row r="7463" spans="1:18" x14ac:dyDescent="0.3">
      <c r="A7463" s="1" t="s">
        <v>7899</v>
      </c>
      <c r="B7463" s="1" t="s">
        <v>7174</v>
      </c>
      <c r="C7463">
        <v>2024</v>
      </c>
      <c r="D7463" s="2">
        <v>36814</v>
      </c>
      <c r="E7463" s="1" t="s">
        <v>20</v>
      </c>
      <c r="F7463">
        <v>1</v>
      </c>
      <c r="G7463">
        <v>0</v>
      </c>
      <c r="H7463">
        <v>0</v>
      </c>
      <c r="I7463" s="1" t="s">
        <v>21</v>
      </c>
      <c r="J7463" s="1"/>
      <c r="K7463">
        <v>0</v>
      </c>
      <c r="L7463" s="1" t="s">
        <v>22</v>
      </c>
      <c r="M7463" s="1" t="s">
        <v>33</v>
      </c>
      <c r="N7463" s="1" t="s">
        <v>33</v>
      </c>
      <c r="O7463">
        <v>1</v>
      </c>
      <c r="P7463" s="1" t="s">
        <v>121</v>
      </c>
      <c r="Q7463" s="1" t="s">
        <v>121</v>
      </c>
      <c r="R7463">
        <v>0</v>
      </c>
    </row>
    <row r="7464" spans="1:18" x14ac:dyDescent="0.3">
      <c r="A7464" s="1" t="s">
        <v>7900</v>
      </c>
      <c r="B7464" s="1" t="s">
        <v>7174</v>
      </c>
      <c r="C7464">
        <v>2024</v>
      </c>
      <c r="D7464" s="2">
        <v>36814</v>
      </c>
      <c r="E7464" s="1" t="s">
        <v>20</v>
      </c>
      <c r="F7464">
        <v>1</v>
      </c>
      <c r="G7464">
        <v>0</v>
      </c>
      <c r="H7464">
        <v>0</v>
      </c>
      <c r="I7464" s="1" t="s">
        <v>21</v>
      </c>
      <c r="J7464" s="1"/>
      <c r="K7464">
        <v>0</v>
      </c>
      <c r="L7464" s="1" t="s">
        <v>22</v>
      </c>
      <c r="M7464" s="1" t="s">
        <v>26</v>
      </c>
      <c r="N7464" s="1" t="s">
        <v>26</v>
      </c>
      <c r="O7464">
        <v>1</v>
      </c>
      <c r="P7464" s="1" t="s">
        <v>31</v>
      </c>
      <c r="Q7464" s="1" t="s">
        <v>31</v>
      </c>
      <c r="R7464">
        <v>0</v>
      </c>
    </row>
    <row r="7465" spans="1:18" x14ac:dyDescent="0.3">
      <c r="A7465" s="1" t="s">
        <v>7901</v>
      </c>
      <c r="B7465" s="1" t="s">
        <v>7174</v>
      </c>
      <c r="C7465">
        <v>2024</v>
      </c>
      <c r="D7465" s="2">
        <v>36814</v>
      </c>
      <c r="E7465" s="1" t="s">
        <v>20</v>
      </c>
      <c r="F7465">
        <v>1</v>
      </c>
      <c r="G7465">
        <v>0</v>
      </c>
      <c r="H7465">
        <v>0</v>
      </c>
      <c r="I7465" s="1" t="s">
        <v>21</v>
      </c>
      <c r="J7465" s="1"/>
      <c r="K7465">
        <v>0</v>
      </c>
      <c r="L7465" s="1" t="s">
        <v>22</v>
      </c>
      <c r="M7465" s="1" t="s">
        <v>47</v>
      </c>
      <c r="N7465" s="1" t="s">
        <v>47</v>
      </c>
      <c r="O7465">
        <v>1</v>
      </c>
      <c r="P7465" s="1" t="s">
        <v>29</v>
      </c>
      <c r="Q7465" s="1" t="s">
        <v>29</v>
      </c>
      <c r="R7465">
        <v>0</v>
      </c>
    </row>
    <row r="7466" spans="1:18" x14ac:dyDescent="0.3">
      <c r="A7466" s="1" t="s">
        <v>7902</v>
      </c>
      <c r="B7466" s="1" t="s">
        <v>7174</v>
      </c>
      <c r="C7466">
        <v>2024</v>
      </c>
      <c r="D7466" s="2">
        <v>36814</v>
      </c>
      <c r="E7466" s="1" t="s">
        <v>20</v>
      </c>
      <c r="F7466">
        <v>1</v>
      </c>
      <c r="G7466">
        <v>0</v>
      </c>
      <c r="H7466">
        <v>0</v>
      </c>
      <c r="I7466" s="1" t="s">
        <v>21</v>
      </c>
      <c r="J7466" s="1"/>
      <c r="K7466">
        <v>0</v>
      </c>
      <c r="L7466" s="1" t="s">
        <v>22</v>
      </c>
      <c r="M7466" s="1" t="s">
        <v>33</v>
      </c>
      <c r="N7466" s="1" t="s">
        <v>33</v>
      </c>
      <c r="O7466">
        <v>1</v>
      </c>
      <c r="P7466" s="1" t="s">
        <v>27</v>
      </c>
      <c r="Q7466" s="1" t="s">
        <v>27</v>
      </c>
      <c r="R7466">
        <v>0</v>
      </c>
    </row>
    <row r="7467" spans="1:18" x14ac:dyDescent="0.3">
      <c r="A7467" s="1" t="s">
        <v>7903</v>
      </c>
      <c r="B7467" s="1" t="s">
        <v>7174</v>
      </c>
      <c r="C7467">
        <v>2024</v>
      </c>
      <c r="D7467" s="2">
        <v>36814</v>
      </c>
      <c r="E7467" s="1" t="s">
        <v>37</v>
      </c>
      <c r="F7467">
        <v>1</v>
      </c>
      <c r="G7467">
        <v>1</v>
      </c>
      <c r="H7467">
        <v>1</v>
      </c>
      <c r="I7467" s="1" t="s">
        <v>38</v>
      </c>
      <c r="J7467" s="1" t="s">
        <v>62</v>
      </c>
      <c r="K7467">
        <v>0</v>
      </c>
      <c r="L7467" s="1" t="s">
        <v>22</v>
      </c>
      <c r="M7467" s="1" t="s">
        <v>84</v>
      </c>
      <c r="N7467" s="1" t="s">
        <v>84</v>
      </c>
      <c r="O7467">
        <v>1</v>
      </c>
      <c r="P7467" s="1" t="s">
        <v>534</v>
      </c>
      <c r="Q7467" s="1" t="s">
        <v>534</v>
      </c>
      <c r="R7467">
        <v>1</v>
      </c>
    </row>
    <row r="7468" spans="1:18" x14ac:dyDescent="0.3">
      <c r="A7468" s="1" t="s">
        <v>7904</v>
      </c>
      <c r="B7468" s="1" t="s">
        <v>7174</v>
      </c>
      <c r="C7468">
        <v>2024</v>
      </c>
      <c r="D7468" s="2">
        <v>36814</v>
      </c>
      <c r="E7468" s="1" t="s">
        <v>20</v>
      </c>
      <c r="F7468">
        <v>1</v>
      </c>
      <c r="G7468">
        <v>0</v>
      </c>
      <c r="H7468">
        <v>0</v>
      </c>
      <c r="I7468" s="1" t="s">
        <v>21</v>
      </c>
      <c r="J7468" s="1"/>
      <c r="K7468">
        <v>0</v>
      </c>
      <c r="L7468" s="1" t="s">
        <v>22</v>
      </c>
      <c r="M7468" s="1" t="s">
        <v>84</v>
      </c>
      <c r="N7468" s="1" t="s">
        <v>84</v>
      </c>
      <c r="O7468">
        <v>1</v>
      </c>
      <c r="P7468" s="1" t="s">
        <v>534</v>
      </c>
      <c r="Q7468" s="1" t="s">
        <v>534</v>
      </c>
      <c r="R7468">
        <v>0</v>
      </c>
    </row>
    <row r="7469" spans="1:18" x14ac:dyDescent="0.3">
      <c r="A7469" s="1" t="s">
        <v>7905</v>
      </c>
      <c r="B7469" s="1" t="s">
        <v>7174</v>
      </c>
      <c r="C7469">
        <v>2024</v>
      </c>
      <c r="D7469" s="2">
        <v>36814</v>
      </c>
      <c r="E7469" s="1" t="s">
        <v>20</v>
      </c>
      <c r="F7469">
        <v>1</v>
      </c>
      <c r="G7469">
        <v>0</v>
      </c>
      <c r="H7469">
        <v>0</v>
      </c>
      <c r="I7469" s="1" t="s">
        <v>21</v>
      </c>
      <c r="J7469" s="1"/>
      <c r="K7469">
        <v>0</v>
      </c>
      <c r="L7469" s="1" t="s">
        <v>22</v>
      </c>
      <c r="M7469" s="1" t="s">
        <v>23</v>
      </c>
      <c r="N7469" s="1" t="s">
        <v>23</v>
      </c>
      <c r="O7469">
        <v>1</v>
      </c>
      <c r="P7469" s="1" t="s">
        <v>3151</v>
      </c>
      <c r="Q7469" s="1" t="s">
        <v>3151</v>
      </c>
      <c r="R7469">
        <v>0</v>
      </c>
    </row>
    <row r="7470" spans="1:18" x14ac:dyDescent="0.3">
      <c r="A7470" s="1" t="s">
        <v>7906</v>
      </c>
      <c r="B7470" s="1" t="s">
        <v>7174</v>
      </c>
      <c r="C7470">
        <v>2024</v>
      </c>
      <c r="D7470" s="2">
        <v>36814</v>
      </c>
      <c r="E7470" s="1" t="s">
        <v>20</v>
      </c>
      <c r="F7470">
        <v>1</v>
      </c>
      <c r="G7470">
        <v>0</v>
      </c>
      <c r="H7470">
        <v>0</v>
      </c>
      <c r="I7470" s="1" t="s">
        <v>21</v>
      </c>
      <c r="J7470" s="1"/>
      <c r="K7470">
        <v>0</v>
      </c>
      <c r="L7470" s="1" t="s">
        <v>22</v>
      </c>
      <c r="M7470" s="1" t="s">
        <v>26</v>
      </c>
      <c r="N7470" s="1" t="s">
        <v>26</v>
      </c>
      <c r="O7470">
        <v>1</v>
      </c>
      <c r="P7470" s="1" t="s">
        <v>2432</v>
      </c>
      <c r="Q7470" s="1" t="s">
        <v>2432</v>
      </c>
      <c r="R7470">
        <v>0</v>
      </c>
    </row>
    <row r="7471" spans="1:18" x14ac:dyDescent="0.3">
      <c r="A7471" s="1" t="s">
        <v>7907</v>
      </c>
      <c r="B7471" s="1" t="s">
        <v>7174</v>
      </c>
      <c r="C7471">
        <v>2024</v>
      </c>
      <c r="D7471" s="2">
        <v>36814</v>
      </c>
      <c r="E7471" s="1" t="s">
        <v>20</v>
      </c>
      <c r="F7471">
        <v>1</v>
      </c>
      <c r="G7471">
        <v>0</v>
      </c>
      <c r="H7471">
        <v>0</v>
      </c>
      <c r="I7471" s="1" t="s">
        <v>21</v>
      </c>
      <c r="J7471" s="1"/>
      <c r="K7471">
        <v>0</v>
      </c>
      <c r="L7471" s="1" t="s">
        <v>22</v>
      </c>
      <c r="M7471" s="1" t="s">
        <v>23</v>
      </c>
      <c r="N7471" s="1" t="s">
        <v>23</v>
      </c>
      <c r="O7471">
        <v>1</v>
      </c>
      <c r="P7471" s="1" t="s">
        <v>27</v>
      </c>
      <c r="Q7471" s="1" t="s">
        <v>27</v>
      </c>
      <c r="R7471">
        <v>0</v>
      </c>
    </row>
    <row r="7472" spans="1:18" x14ac:dyDescent="0.3">
      <c r="A7472" s="1" t="s">
        <v>7908</v>
      </c>
      <c r="B7472" s="1" t="s">
        <v>7174</v>
      </c>
      <c r="C7472">
        <v>2024</v>
      </c>
      <c r="D7472" s="2">
        <v>36814</v>
      </c>
      <c r="E7472" s="1" t="s">
        <v>20</v>
      </c>
      <c r="F7472">
        <v>1</v>
      </c>
      <c r="G7472">
        <v>0</v>
      </c>
      <c r="H7472">
        <v>0</v>
      </c>
      <c r="I7472" s="1" t="s">
        <v>21</v>
      </c>
      <c r="J7472" s="1"/>
      <c r="K7472">
        <v>0</v>
      </c>
      <c r="L7472" s="1" t="s">
        <v>22</v>
      </c>
      <c r="M7472" s="1" t="s">
        <v>33</v>
      </c>
      <c r="N7472" s="1" t="s">
        <v>33</v>
      </c>
      <c r="O7472">
        <v>3</v>
      </c>
      <c r="P7472" s="1" t="s">
        <v>7909</v>
      </c>
      <c r="Q7472" s="1"/>
      <c r="R7472">
        <v>0</v>
      </c>
    </row>
    <row r="7473" spans="1:18" x14ac:dyDescent="0.3">
      <c r="A7473" s="1" t="s">
        <v>7910</v>
      </c>
      <c r="B7473" s="1" t="s">
        <v>7174</v>
      </c>
      <c r="C7473">
        <v>2024</v>
      </c>
      <c r="D7473" s="2">
        <v>36814</v>
      </c>
      <c r="E7473" s="1" t="s">
        <v>20</v>
      </c>
      <c r="F7473">
        <v>1</v>
      </c>
      <c r="G7473">
        <v>0</v>
      </c>
      <c r="H7473">
        <v>0</v>
      </c>
      <c r="I7473" s="1" t="s">
        <v>21</v>
      </c>
      <c r="J7473" s="1"/>
      <c r="K7473">
        <v>0</v>
      </c>
      <c r="L7473" s="1" t="s">
        <v>22</v>
      </c>
      <c r="M7473" s="1" t="s">
        <v>26</v>
      </c>
      <c r="N7473" s="1" t="s">
        <v>26</v>
      </c>
      <c r="O7473">
        <v>1</v>
      </c>
      <c r="P7473" s="1" t="s">
        <v>40</v>
      </c>
      <c r="Q7473" s="1" t="s">
        <v>40</v>
      </c>
      <c r="R7473">
        <v>0</v>
      </c>
    </row>
    <row r="7474" spans="1:18" x14ac:dyDescent="0.3">
      <c r="A7474" s="1" t="s">
        <v>7911</v>
      </c>
      <c r="B7474" s="1" t="s">
        <v>7174</v>
      </c>
      <c r="C7474">
        <v>2024</v>
      </c>
      <c r="D7474" s="2">
        <v>36814</v>
      </c>
      <c r="E7474" s="1" t="s">
        <v>1137</v>
      </c>
      <c r="F7474">
        <v>1</v>
      </c>
      <c r="G7474">
        <v>0</v>
      </c>
      <c r="H7474">
        <v>0</v>
      </c>
      <c r="I7474" s="1" t="s">
        <v>21</v>
      </c>
      <c r="J7474" s="1"/>
      <c r="K7474">
        <v>1</v>
      </c>
      <c r="L7474" s="1" t="s">
        <v>1138</v>
      </c>
      <c r="M7474" s="1" t="s">
        <v>33</v>
      </c>
      <c r="N7474" s="1" t="s">
        <v>33</v>
      </c>
      <c r="O7474">
        <v>1</v>
      </c>
      <c r="P7474" s="1" t="s">
        <v>534</v>
      </c>
      <c r="Q7474" s="1" t="s">
        <v>534</v>
      </c>
      <c r="R7474">
        <v>0</v>
      </c>
    </row>
    <row r="7475" spans="1:18" x14ac:dyDescent="0.3">
      <c r="A7475" s="1" t="s">
        <v>7912</v>
      </c>
      <c r="B7475" s="1" t="s">
        <v>7174</v>
      </c>
      <c r="C7475">
        <v>2024</v>
      </c>
      <c r="D7475" s="2">
        <v>36814</v>
      </c>
      <c r="E7475" s="1" t="s">
        <v>37</v>
      </c>
      <c r="F7475">
        <v>1</v>
      </c>
      <c r="G7475">
        <v>1</v>
      </c>
      <c r="H7475">
        <v>1</v>
      </c>
      <c r="I7475" s="1" t="s">
        <v>38</v>
      </c>
      <c r="J7475" s="1" t="s">
        <v>42</v>
      </c>
      <c r="K7475">
        <v>0</v>
      </c>
      <c r="L7475" s="1" t="s">
        <v>22</v>
      </c>
      <c r="M7475" s="1" t="s">
        <v>26</v>
      </c>
      <c r="N7475" s="1" t="s">
        <v>26</v>
      </c>
      <c r="O7475">
        <v>1</v>
      </c>
      <c r="P7475" s="1" t="s">
        <v>40</v>
      </c>
      <c r="Q7475" s="1" t="s">
        <v>40</v>
      </c>
      <c r="R7475">
        <v>0</v>
      </c>
    </row>
    <row r="7476" spans="1:18" x14ac:dyDescent="0.3">
      <c r="A7476" s="1" t="s">
        <v>7913</v>
      </c>
      <c r="B7476" s="1" t="s">
        <v>7174</v>
      </c>
      <c r="C7476">
        <v>2024</v>
      </c>
      <c r="D7476" s="2">
        <v>36814</v>
      </c>
      <c r="E7476" s="1" t="s">
        <v>20</v>
      </c>
      <c r="F7476">
        <v>1</v>
      </c>
      <c r="G7476">
        <v>0</v>
      </c>
      <c r="H7476">
        <v>0</v>
      </c>
      <c r="I7476" s="1" t="s">
        <v>21</v>
      </c>
      <c r="J7476" s="1"/>
      <c r="K7476">
        <v>0</v>
      </c>
      <c r="L7476" s="1" t="s">
        <v>22</v>
      </c>
      <c r="M7476" s="1" t="s">
        <v>23</v>
      </c>
      <c r="N7476" s="1" t="s">
        <v>23</v>
      </c>
      <c r="O7476">
        <v>3</v>
      </c>
      <c r="P7476" s="1" t="s">
        <v>7914</v>
      </c>
      <c r="Q7476" s="1"/>
      <c r="R7476">
        <v>0</v>
      </c>
    </row>
    <row r="7477" spans="1:18" x14ac:dyDescent="0.3">
      <c r="A7477" s="1" t="s">
        <v>7915</v>
      </c>
      <c r="B7477" s="1" t="s">
        <v>7174</v>
      </c>
      <c r="C7477">
        <v>2024</v>
      </c>
      <c r="D7477" s="2">
        <v>36814</v>
      </c>
      <c r="E7477" s="1" t="s">
        <v>20</v>
      </c>
      <c r="F7477">
        <v>1</v>
      </c>
      <c r="G7477">
        <v>0</v>
      </c>
      <c r="H7477">
        <v>0</v>
      </c>
      <c r="I7477" s="1" t="s">
        <v>21</v>
      </c>
      <c r="J7477" s="1"/>
      <c r="K7477">
        <v>0</v>
      </c>
      <c r="L7477" s="1" t="s">
        <v>22</v>
      </c>
      <c r="M7477" s="1" t="s">
        <v>26</v>
      </c>
      <c r="N7477" s="1" t="s">
        <v>26</v>
      </c>
      <c r="O7477">
        <v>1</v>
      </c>
      <c r="P7477" s="1" t="s">
        <v>29</v>
      </c>
      <c r="Q7477" s="1" t="s">
        <v>29</v>
      </c>
      <c r="R7477">
        <v>0</v>
      </c>
    </row>
    <row r="7478" spans="1:18" x14ac:dyDescent="0.3">
      <c r="A7478" s="1" t="s">
        <v>7916</v>
      </c>
      <c r="B7478" s="1" t="s">
        <v>7174</v>
      </c>
      <c r="C7478">
        <v>2024</v>
      </c>
      <c r="D7478" s="2">
        <v>36814</v>
      </c>
      <c r="E7478" s="1" t="s">
        <v>20</v>
      </c>
      <c r="F7478">
        <v>1</v>
      </c>
      <c r="G7478">
        <v>0</v>
      </c>
      <c r="H7478">
        <v>0</v>
      </c>
      <c r="I7478" s="1" t="s">
        <v>21</v>
      </c>
      <c r="J7478" s="1"/>
      <c r="K7478">
        <v>0</v>
      </c>
      <c r="L7478" s="1" t="s">
        <v>22</v>
      </c>
      <c r="M7478" s="1" t="s">
        <v>26</v>
      </c>
      <c r="N7478" s="1" t="s">
        <v>26</v>
      </c>
      <c r="O7478">
        <v>1</v>
      </c>
      <c r="P7478" s="1" t="s">
        <v>534</v>
      </c>
      <c r="Q7478" s="1" t="s">
        <v>534</v>
      </c>
      <c r="R7478">
        <v>0</v>
      </c>
    </row>
    <row r="7479" spans="1:18" x14ac:dyDescent="0.3">
      <c r="A7479" s="1" t="s">
        <v>7917</v>
      </c>
      <c r="B7479" s="1" t="s">
        <v>7174</v>
      </c>
      <c r="C7479">
        <v>2024</v>
      </c>
      <c r="D7479" s="2">
        <v>36814</v>
      </c>
      <c r="E7479" s="1" t="s">
        <v>20</v>
      </c>
      <c r="F7479">
        <v>1</v>
      </c>
      <c r="G7479">
        <v>0</v>
      </c>
      <c r="H7479">
        <v>0</v>
      </c>
      <c r="I7479" s="1" t="s">
        <v>21</v>
      </c>
      <c r="J7479" s="1"/>
      <c r="K7479">
        <v>0</v>
      </c>
      <c r="L7479" s="1" t="s">
        <v>22</v>
      </c>
      <c r="M7479" s="1" t="s">
        <v>33</v>
      </c>
      <c r="N7479" s="1" t="s">
        <v>33</v>
      </c>
      <c r="O7479">
        <v>1</v>
      </c>
      <c r="P7479" s="1" t="s">
        <v>534</v>
      </c>
      <c r="Q7479" s="1" t="s">
        <v>534</v>
      </c>
      <c r="R7479">
        <v>0</v>
      </c>
    </row>
    <row r="7480" spans="1:18" x14ac:dyDescent="0.3">
      <c r="A7480" s="1" t="s">
        <v>7918</v>
      </c>
      <c r="B7480" s="1" t="s">
        <v>7174</v>
      </c>
      <c r="C7480">
        <v>2024</v>
      </c>
      <c r="D7480" s="2">
        <v>36814</v>
      </c>
      <c r="E7480" s="1" t="s">
        <v>20</v>
      </c>
      <c r="F7480">
        <v>1</v>
      </c>
      <c r="G7480">
        <v>0</v>
      </c>
      <c r="H7480">
        <v>0</v>
      </c>
      <c r="I7480" s="1" t="s">
        <v>21</v>
      </c>
      <c r="J7480" s="1"/>
      <c r="K7480">
        <v>0</v>
      </c>
      <c r="L7480" s="1" t="s">
        <v>22</v>
      </c>
      <c r="M7480" s="1" t="s">
        <v>23</v>
      </c>
      <c r="N7480" s="1" t="s">
        <v>23</v>
      </c>
      <c r="O7480">
        <v>1</v>
      </c>
      <c r="P7480" s="1" t="s">
        <v>27</v>
      </c>
      <c r="Q7480" s="1" t="s">
        <v>27</v>
      </c>
      <c r="R7480">
        <v>0</v>
      </c>
    </row>
    <row r="7481" spans="1:18" x14ac:dyDescent="0.3">
      <c r="A7481" s="1" t="s">
        <v>7919</v>
      </c>
      <c r="B7481" s="1" t="s">
        <v>7174</v>
      </c>
      <c r="C7481">
        <v>2024</v>
      </c>
      <c r="D7481" s="2">
        <v>36814</v>
      </c>
      <c r="E7481" s="1" t="s">
        <v>20</v>
      </c>
      <c r="F7481">
        <v>1</v>
      </c>
      <c r="G7481">
        <v>0</v>
      </c>
      <c r="H7481">
        <v>0</v>
      </c>
      <c r="I7481" s="1" t="s">
        <v>21</v>
      </c>
      <c r="J7481" s="1"/>
      <c r="K7481">
        <v>0</v>
      </c>
      <c r="L7481" s="1" t="s">
        <v>22</v>
      </c>
      <c r="M7481" s="1" t="s">
        <v>47</v>
      </c>
      <c r="N7481" s="1" t="s">
        <v>47</v>
      </c>
      <c r="O7481">
        <v>1</v>
      </c>
      <c r="P7481" s="1" t="s">
        <v>534</v>
      </c>
      <c r="Q7481" s="1" t="s">
        <v>534</v>
      </c>
      <c r="R7481">
        <v>0</v>
      </c>
    </row>
    <row r="7482" spans="1:18" x14ac:dyDescent="0.3">
      <c r="A7482" s="1" t="s">
        <v>7920</v>
      </c>
      <c r="B7482" s="1" t="s">
        <v>7174</v>
      </c>
      <c r="C7482">
        <v>2024</v>
      </c>
      <c r="D7482" s="2">
        <v>36814</v>
      </c>
      <c r="E7482" s="1" t="s">
        <v>20</v>
      </c>
      <c r="F7482">
        <v>1</v>
      </c>
      <c r="G7482">
        <v>0</v>
      </c>
      <c r="H7482">
        <v>0</v>
      </c>
      <c r="I7482" s="1" t="s">
        <v>21</v>
      </c>
      <c r="J7482" s="1"/>
      <c r="K7482">
        <v>0</v>
      </c>
      <c r="L7482" s="1" t="s">
        <v>22</v>
      </c>
      <c r="M7482" s="1" t="s">
        <v>26</v>
      </c>
      <c r="N7482" s="1" t="s">
        <v>26</v>
      </c>
      <c r="O7482">
        <v>1</v>
      </c>
      <c r="P7482" s="1" t="s">
        <v>78</v>
      </c>
      <c r="Q7482" s="1" t="s">
        <v>78</v>
      </c>
      <c r="R7482">
        <v>0</v>
      </c>
    </row>
    <row r="7483" spans="1:18" x14ac:dyDescent="0.3">
      <c r="A7483" s="1" t="s">
        <v>7921</v>
      </c>
      <c r="B7483" s="1" t="s">
        <v>7174</v>
      </c>
      <c r="C7483">
        <v>2024</v>
      </c>
      <c r="D7483" s="2">
        <v>36814</v>
      </c>
      <c r="E7483" s="1" t="s">
        <v>20</v>
      </c>
      <c r="F7483">
        <v>1</v>
      </c>
      <c r="G7483">
        <v>0</v>
      </c>
      <c r="H7483">
        <v>0</v>
      </c>
      <c r="I7483" s="1" t="s">
        <v>21</v>
      </c>
      <c r="J7483" s="1"/>
      <c r="K7483">
        <v>0</v>
      </c>
      <c r="L7483" s="1" t="s">
        <v>22</v>
      </c>
      <c r="M7483" s="1" t="s">
        <v>23</v>
      </c>
      <c r="N7483" s="1" t="s">
        <v>23</v>
      </c>
      <c r="O7483">
        <v>1</v>
      </c>
      <c r="P7483" s="1" t="s">
        <v>534</v>
      </c>
      <c r="Q7483" s="1" t="s">
        <v>534</v>
      </c>
      <c r="R7483">
        <v>0</v>
      </c>
    </row>
    <row r="7484" spans="1:18" x14ac:dyDescent="0.3">
      <c r="A7484" s="1" t="s">
        <v>7922</v>
      </c>
      <c r="B7484" s="1" t="s">
        <v>7174</v>
      </c>
      <c r="C7484">
        <v>2024</v>
      </c>
      <c r="D7484" s="2">
        <v>36814</v>
      </c>
      <c r="E7484" s="1" t="s">
        <v>37</v>
      </c>
      <c r="F7484">
        <v>1</v>
      </c>
      <c r="G7484">
        <v>1</v>
      </c>
      <c r="H7484">
        <v>1</v>
      </c>
      <c r="I7484" s="1" t="s">
        <v>38</v>
      </c>
      <c r="J7484" s="1" t="s">
        <v>247</v>
      </c>
      <c r="K7484">
        <v>0</v>
      </c>
      <c r="L7484" s="1" t="s">
        <v>22</v>
      </c>
      <c r="M7484" s="1" t="s">
        <v>33</v>
      </c>
      <c r="N7484" s="1" t="s">
        <v>33</v>
      </c>
      <c r="O7484">
        <v>1</v>
      </c>
      <c r="P7484" s="1" t="s">
        <v>78</v>
      </c>
      <c r="Q7484" s="1" t="s">
        <v>78</v>
      </c>
      <c r="R7484">
        <v>1</v>
      </c>
    </row>
    <row r="7485" spans="1:18" x14ac:dyDescent="0.3">
      <c r="A7485" s="1" t="s">
        <v>7923</v>
      </c>
      <c r="B7485" s="1" t="s">
        <v>7174</v>
      </c>
      <c r="C7485">
        <v>2024</v>
      </c>
      <c r="D7485" s="2">
        <v>36814</v>
      </c>
      <c r="E7485" s="1" t="s">
        <v>20</v>
      </c>
      <c r="F7485">
        <v>1</v>
      </c>
      <c r="G7485">
        <v>0</v>
      </c>
      <c r="H7485">
        <v>0</v>
      </c>
      <c r="I7485" s="1" t="s">
        <v>21</v>
      </c>
      <c r="J7485" s="1"/>
      <c r="K7485">
        <v>0</v>
      </c>
      <c r="L7485" s="1" t="s">
        <v>22</v>
      </c>
      <c r="M7485" s="1" t="s">
        <v>26</v>
      </c>
      <c r="N7485" s="1" t="s">
        <v>26</v>
      </c>
      <c r="O7485">
        <v>1</v>
      </c>
      <c r="P7485" s="1" t="s">
        <v>40</v>
      </c>
      <c r="Q7485" s="1" t="s">
        <v>40</v>
      </c>
      <c r="R7485">
        <v>0</v>
      </c>
    </row>
    <row r="7486" spans="1:18" x14ac:dyDescent="0.3">
      <c r="A7486" s="1" t="s">
        <v>7924</v>
      </c>
      <c r="B7486" s="1" t="s">
        <v>7174</v>
      </c>
      <c r="C7486">
        <v>2024</v>
      </c>
      <c r="D7486" s="2">
        <v>36814</v>
      </c>
      <c r="E7486" s="1" t="s">
        <v>37</v>
      </c>
      <c r="F7486">
        <v>1</v>
      </c>
      <c r="G7486">
        <v>1</v>
      </c>
      <c r="H7486">
        <v>1</v>
      </c>
      <c r="I7486" s="1" t="s">
        <v>91</v>
      </c>
      <c r="J7486" s="1" t="s">
        <v>92</v>
      </c>
      <c r="K7486">
        <v>0</v>
      </c>
      <c r="L7486" s="1" t="s">
        <v>22</v>
      </c>
      <c r="M7486" s="1" t="s">
        <v>23</v>
      </c>
      <c r="N7486" s="1" t="s">
        <v>23</v>
      </c>
      <c r="O7486">
        <v>1</v>
      </c>
      <c r="P7486" s="1" t="s">
        <v>2432</v>
      </c>
      <c r="Q7486" s="1" t="s">
        <v>2432</v>
      </c>
      <c r="R7486">
        <v>1</v>
      </c>
    </row>
    <row r="7487" spans="1:18" x14ac:dyDescent="0.3">
      <c r="A7487" s="1" t="s">
        <v>7925</v>
      </c>
      <c r="B7487" s="1" t="s">
        <v>7174</v>
      </c>
      <c r="C7487">
        <v>2024</v>
      </c>
      <c r="D7487" s="2">
        <v>36814</v>
      </c>
      <c r="E7487" s="1" t="s">
        <v>37</v>
      </c>
      <c r="F7487">
        <v>1</v>
      </c>
      <c r="G7487">
        <v>1</v>
      </c>
      <c r="H7487">
        <v>1</v>
      </c>
      <c r="I7487" s="1" t="s">
        <v>38</v>
      </c>
      <c r="J7487" s="1" t="s">
        <v>39</v>
      </c>
      <c r="K7487">
        <v>0</v>
      </c>
      <c r="L7487" s="1" t="s">
        <v>22</v>
      </c>
      <c r="M7487" s="1" t="s">
        <v>26</v>
      </c>
      <c r="N7487" s="1" t="s">
        <v>26</v>
      </c>
      <c r="O7487">
        <v>1</v>
      </c>
      <c r="P7487" s="1" t="s">
        <v>27</v>
      </c>
      <c r="Q7487" s="1" t="s">
        <v>27</v>
      </c>
      <c r="R7487">
        <v>0</v>
      </c>
    </row>
    <row r="7488" spans="1:18" x14ac:dyDescent="0.3">
      <c r="A7488" s="1" t="s">
        <v>7926</v>
      </c>
      <c r="B7488" s="1" t="s">
        <v>7174</v>
      </c>
      <c r="C7488">
        <v>2024</v>
      </c>
      <c r="D7488" s="2">
        <v>36814</v>
      </c>
      <c r="E7488" s="1" t="s">
        <v>20</v>
      </c>
      <c r="F7488">
        <v>1</v>
      </c>
      <c r="G7488">
        <v>0</v>
      </c>
      <c r="H7488">
        <v>0</v>
      </c>
      <c r="I7488" s="1" t="s">
        <v>21</v>
      </c>
      <c r="J7488" s="1"/>
      <c r="K7488">
        <v>0</v>
      </c>
      <c r="L7488" s="1" t="s">
        <v>22</v>
      </c>
      <c r="M7488" s="1" t="s">
        <v>26</v>
      </c>
      <c r="N7488" s="1" t="s">
        <v>26</v>
      </c>
      <c r="O7488">
        <v>1</v>
      </c>
      <c r="P7488" s="1" t="s">
        <v>27</v>
      </c>
      <c r="Q7488" s="1" t="s">
        <v>27</v>
      </c>
      <c r="R7488">
        <v>0</v>
      </c>
    </row>
    <row r="7489" spans="1:18" x14ac:dyDescent="0.3">
      <c r="A7489" s="1" t="s">
        <v>7927</v>
      </c>
      <c r="B7489" s="1" t="s">
        <v>7174</v>
      </c>
      <c r="C7489">
        <v>2024</v>
      </c>
      <c r="D7489" s="2">
        <v>36814</v>
      </c>
      <c r="E7489" s="1" t="s">
        <v>20</v>
      </c>
      <c r="F7489">
        <v>1</v>
      </c>
      <c r="G7489">
        <v>0</v>
      </c>
      <c r="H7489">
        <v>0</v>
      </c>
      <c r="I7489" s="1" t="s">
        <v>21</v>
      </c>
      <c r="J7489" s="1"/>
      <c r="K7489">
        <v>0</v>
      </c>
      <c r="L7489" s="1" t="s">
        <v>22</v>
      </c>
      <c r="M7489" s="1" t="s">
        <v>26</v>
      </c>
      <c r="N7489" s="1" t="s">
        <v>26</v>
      </c>
      <c r="O7489">
        <v>1</v>
      </c>
      <c r="P7489" s="1" t="s">
        <v>53</v>
      </c>
      <c r="Q7489" s="1" t="s">
        <v>53</v>
      </c>
      <c r="R7489">
        <v>0</v>
      </c>
    </row>
    <row r="7490" spans="1:18" x14ac:dyDescent="0.3">
      <c r="A7490" s="1" t="s">
        <v>7928</v>
      </c>
      <c r="B7490" s="1" t="s">
        <v>7174</v>
      </c>
      <c r="C7490">
        <v>2024</v>
      </c>
      <c r="D7490" s="2">
        <v>36814</v>
      </c>
      <c r="E7490" s="1" t="s">
        <v>20</v>
      </c>
      <c r="F7490">
        <v>1</v>
      </c>
      <c r="G7490">
        <v>0</v>
      </c>
      <c r="H7490">
        <v>0</v>
      </c>
      <c r="I7490" s="1" t="s">
        <v>21</v>
      </c>
      <c r="J7490" s="1"/>
      <c r="K7490">
        <v>0</v>
      </c>
      <c r="L7490" s="1" t="s">
        <v>22</v>
      </c>
      <c r="M7490" s="1" t="s">
        <v>26</v>
      </c>
      <c r="N7490" s="1" t="s">
        <v>26</v>
      </c>
      <c r="O7490">
        <v>1</v>
      </c>
      <c r="P7490" s="1" t="s">
        <v>40</v>
      </c>
      <c r="Q7490" s="1" t="s">
        <v>40</v>
      </c>
      <c r="R7490">
        <v>0</v>
      </c>
    </row>
    <row r="7491" spans="1:18" x14ac:dyDescent="0.3">
      <c r="A7491" s="1" t="s">
        <v>7929</v>
      </c>
      <c r="B7491" s="1" t="s">
        <v>7174</v>
      </c>
      <c r="C7491">
        <v>2024</v>
      </c>
      <c r="D7491" s="2">
        <v>36814</v>
      </c>
      <c r="E7491" s="1" t="s">
        <v>20</v>
      </c>
      <c r="F7491">
        <v>1</v>
      </c>
      <c r="G7491">
        <v>0</v>
      </c>
      <c r="H7491">
        <v>0</v>
      </c>
      <c r="I7491" s="1" t="s">
        <v>21</v>
      </c>
      <c r="J7491" s="1"/>
      <c r="K7491">
        <v>0</v>
      </c>
      <c r="L7491" s="1" t="s">
        <v>22</v>
      </c>
      <c r="M7491" s="1" t="s">
        <v>26</v>
      </c>
      <c r="N7491" s="1" t="s">
        <v>26</v>
      </c>
      <c r="O7491">
        <v>1</v>
      </c>
      <c r="P7491" s="1" t="s">
        <v>534</v>
      </c>
      <c r="Q7491" s="1" t="s">
        <v>534</v>
      </c>
      <c r="R7491">
        <v>0</v>
      </c>
    </row>
    <row r="7492" spans="1:18" x14ac:dyDescent="0.3">
      <c r="A7492" s="1" t="s">
        <v>7930</v>
      </c>
      <c r="B7492" s="1" t="s">
        <v>7174</v>
      </c>
      <c r="C7492">
        <v>2024</v>
      </c>
      <c r="D7492" s="2">
        <v>36814</v>
      </c>
      <c r="E7492" s="1" t="s">
        <v>20</v>
      </c>
      <c r="F7492">
        <v>1</v>
      </c>
      <c r="G7492">
        <v>0</v>
      </c>
      <c r="H7492">
        <v>0</v>
      </c>
      <c r="I7492" s="1" t="s">
        <v>21</v>
      </c>
      <c r="J7492" s="1"/>
      <c r="K7492">
        <v>0</v>
      </c>
      <c r="L7492" s="1" t="s">
        <v>22</v>
      </c>
      <c r="M7492" s="1" t="s">
        <v>26</v>
      </c>
      <c r="N7492" s="1" t="s">
        <v>26</v>
      </c>
      <c r="O7492">
        <v>1</v>
      </c>
      <c r="P7492" s="1" t="s">
        <v>40</v>
      </c>
      <c r="Q7492" s="1" t="s">
        <v>40</v>
      </c>
      <c r="R7492">
        <v>0</v>
      </c>
    </row>
    <row r="7493" spans="1:18" x14ac:dyDescent="0.3">
      <c r="A7493" s="1" t="s">
        <v>7931</v>
      </c>
      <c r="B7493" s="1" t="s">
        <v>7174</v>
      </c>
      <c r="C7493">
        <v>2024</v>
      </c>
      <c r="D7493" s="2">
        <v>36814</v>
      </c>
      <c r="E7493" s="1" t="s">
        <v>37</v>
      </c>
      <c r="F7493">
        <v>1</v>
      </c>
      <c r="G7493">
        <v>1</v>
      </c>
      <c r="H7493">
        <v>1</v>
      </c>
      <c r="I7493" s="1" t="s">
        <v>91</v>
      </c>
      <c r="J7493" s="1" t="s">
        <v>92</v>
      </c>
      <c r="K7493">
        <v>0</v>
      </c>
      <c r="L7493" s="1" t="s">
        <v>22</v>
      </c>
      <c r="M7493" s="1" t="s">
        <v>33</v>
      </c>
      <c r="N7493" s="1" t="s">
        <v>33</v>
      </c>
      <c r="O7493">
        <v>1</v>
      </c>
      <c r="P7493" s="1" t="s">
        <v>227</v>
      </c>
      <c r="Q7493" s="1" t="s">
        <v>227</v>
      </c>
      <c r="R7493">
        <v>1</v>
      </c>
    </row>
    <row r="7494" spans="1:18" x14ac:dyDescent="0.3">
      <c r="A7494" s="1" t="s">
        <v>7932</v>
      </c>
      <c r="B7494" s="1" t="s">
        <v>7174</v>
      </c>
      <c r="C7494">
        <v>2024</v>
      </c>
      <c r="D7494" s="2">
        <v>36814</v>
      </c>
      <c r="E7494" s="1" t="s">
        <v>20</v>
      </c>
      <c r="F7494">
        <v>1</v>
      </c>
      <c r="G7494">
        <v>0</v>
      </c>
      <c r="H7494">
        <v>0</v>
      </c>
      <c r="I7494" s="1" t="s">
        <v>21</v>
      </c>
      <c r="J7494" s="1"/>
      <c r="K7494">
        <v>0</v>
      </c>
      <c r="L7494" s="1" t="s">
        <v>22</v>
      </c>
      <c r="M7494" s="1" t="s">
        <v>33</v>
      </c>
      <c r="N7494" s="1" t="s">
        <v>33</v>
      </c>
      <c r="O7494">
        <v>1</v>
      </c>
      <c r="P7494" s="1" t="s">
        <v>227</v>
      </c>
      <c r="Q7494" s="1" t="s">
        <v>227</v>
      </c>
      <c r="R7494">
        <v>0</v>
      </c>
    </row>
    <row r="7495" spans="1:18" x14ac:dyDescent="0.3">
      <c r="A7495" s="1" t="s">
        <v>7933</v>
      </c>
      <c r="B7495" s="1" t="s">
        <v>7174</v>
      </c>
      <c r="C7495">
        <v>2024</v>
      </c>
      <c r="D7495" s="2">
        <v>36814</v>
      </c>
      <c r="E7495" s="1" t="s">
        <v>37</v>
      </c>
      <c r="F7495">
        <v>1</v>
      </c>
      <c r="G7495">
        <v>1</v>
      </c>
      <c r="H7495">
        <v>1</v>
      </c>
      <c r="I7495" s="1" t="s">
        <v>91</v>
      </c>
      <c r="J7495" s="1" t="s">
        <v>92</v>
      </c>
      <c r="K7495">
        <v>0</v>
      </c>
      <c r="L7495" s="1" t="s">
        <v>22</v>
      </c>
      <c r="M7495" s="1" t="s">
        <v>230</v>
      </c>
      <c r="N7495" s="1" t="s">
        <v>230</v>
      </c>
      <c r="O7495">
        <v>1</v>
      </c>
      <c r="P7495" s="1" t="s">
        <v>534</v>
      </c>
      <c r="Q7495" s="1" t="s">
        <v>534</v>
      </c>
      <c r="R7495">
        <v>1</v>
      </c>
    </row>
    <row r="7496" spans="1:18" x14ac:dyDescent="0.3">
      <c r="A7496" s="1" t="s">
        <v>7934</v>
      </c>
      <c r="B7496" s="1" t="s">
        <v>7174</v>
      </c>
      <c r="C7496">
        <v>2024</v>
      </c>
      <c r="D7496" s="2">
        <v>36814</v>
      </c>
      <c r="E7496" s="1" t="s">
        <v>20</v>
      </c>
      <c r="F7496">
        <v>1</v>
      </c>
      <c r="G7496">
        <v>0</v>
      </c>
      <c r="H7496">
        <v>0</v>
      </c>
      <c r="I7496" s="1" t="s">
        <v>21</v>
      </c>
      <c r="J7496" s="1"/>
      <c r="K7496">
        <v>0</v>
      </c>
      <c r="L7496" s="1" t="s">
        <v>22</v>
      </c>
      <c r="M7496" s="1" t="s">
        <v>26</v>
      </c>
      <c r="N7496" s="1" t="s">
        <v>26</v>
      </c>
      <c r="O7496">
        <v>1</v>
      </c>
      <c r="P7496" s="1" t="s">
        <v>2432</v>
      </c>
      <c r="Q7496" s="1" t="s">
        <v>2432</v>
      </c>
      <c r="R7496">
        <v>0</v>
      </c>
    </row>
    <row r="7497" spans="1:18" x14ac:dyDescent="0.3">
      <c r="A7497" s="1" t="s">
        <v>7935</v>
      </c>
      <c r="B7497" s="1" t="s">
        <v>7174</v>
      </c>
      <c r="C7497">
        <v>2024</v>
      </c>
      <c r="D7497" s="2">
        <v>36814</v>
      </c>
      <c r="E7497" s="1" t="s">
        <v>20</v>
      </c>
      <c r="F7497">
        <v>1</v>
      </c>
      <c r="G7497">
        <v>0</v>
      </c>
      <c r="H7497">
        <v>0</v>
      </c>
      <c r="I7497" s="1" t="s">
        <v>21</v>
      </c>
      <c r="J7497" s="1"/>
      <c r="K7497">
        <v>0</v>
      </c>
      <c r="L7497" s="1" t="s">
        <v>22</v>
      </c>
      <c r="M7497" s="1" t="s">
        <v>26</v>
      </c>
      <c r="N7497" s="1" t="s">
        <v>26</v>
      </c>
      <c r="O7497">
        <v>1</v>
      </c>
      <c r="P7497" s="1" t="s">
        <v>78</v>
      </c>
      <c r="Q7497" s="1" t="s">
        <v>78</v>
      </c>
      <c r="R7497">
        <v>0</v>
      </c>
    </row>
    <row r="7498" spans="1:18" x14ac:dyDescent="0.3">
      <c r="A7498" s="1" t="s">
        <v>7936</v>
      </c>
      <c r="B7498" s="1" t="s">
        <v>7174</v>
      </c>
      <c r="C7498">
        <v>2024</v>
      </c>
      <c r="D7498" s="2">
        <v>36814</v>
      </c>
      <c r="E7498" s="1" t="s">
        <v>37</v>
      </c>
      <c r="F7498">
        <v>1</v>
      </c>
      <c r="G7498">
        <v>1</v>
      </c>
      <c r="H7498">
        <v>1</v>
      </c>
      <c r="I7498" s="1" t="s">
        <v>91</v>
      </c>
      <c r="J7498" s="1" t="s">
        <v>165</v>
      </c>
      <c r="K7498">
        <v>0</v>
      </c>
      <c r="L7498" s="1" t="s">
        <v>22</v>
      </c>
      <c r="M7498" s="1" t="s">
        <v>26</v>
      </c>
      <c r="N7498" s="1" t="s">
        <v>26</v>
      </c>
      <c r="O7498">
        <v>1</v>
      </c>
      <c r="P7498" s="1" t="s">
        <v>31</v>
      </c>
      <c r="Q7498" s="1" t="s">
        <v>31</v>
      </c>
      <c r="R7498">
        <v>0</v>
      </c>
    </row>
    <row r="7499" spans="1:18" x14ac:dyDescent="0.3">
      <c r="A7499" s="1" t="s">
        <v>7937</v>
      </c>
      <c r="B7499" s="1" t="s">
        <v>7174</v>
      </c>
      <c r="C7499">
        <v>2024</v>
      </c>
      <c r="D7499" s="2">
        <v>36814</v>
      </c>
      <c r="E7499" s="1" t="s">
        <v>20</v>
      </c>
      <c r="F7499">
        <v>1</v>
      </c>
      <c r="G7499">
        <v>0</v>
      </c>
      <c r="H7499">
        <v>0</v>
      </c>
      <c r="I7499" s="1" t="s">
        <v>21</v>
      </c>
      <c r="J7499" s="1"/>
      <c r="K7499">
        <v>0</v>
      </c>
      <c r="L7499" s="1" t="s">
        <v>22</v>
      </c>
      <c r="M7499" s="1" t="s">
        <v>26</v>
      </c>
      <c r="N7499" s="1" t="s">
        <v>26</v>
      </c>
      <c r="O7499">
        <v>1</v>
      </c>
      <c r="P7499" s="1" t="s">
        <v>534</v>
      </c>
      <c r="Q7499" s="1" t="s">
        <v>534</v>
      </c>
      <c r="R7499">
        <v>0</v>
      </c>
    </row>
    <row r="7500" spans="1:18" x14ac:dyDescent="0.3">
      <c r="A7500" s="1" t="s">
        <v>7938</v>
      </c>
      <c r="B7500" s="1" t="s">
        <v>7174</v>
      </c>
      <c r="C7500">
        <v>2024</v>
      </c>
      <c r="D7500" s="2">
        <v>36814</v>
      </c>
      <c r="E7500" s="1" t="s">
        <v>20</v>
      </c>
      <c r="F7500">
        <v>1</v>
      </c>
      <c r="G7500">
        <v>0</v>
      </c>
      <c r="H7500">
        <v>0</v>
      </c>
      <c r="I7500" s="1" t="s">
        <v>21</v>
      </c>
      <c r="J7500" s="1"/>
      <c r="K7500">
        <v>0</v>
      </c>
      <c r="L7500" s="1" t="s">
        <v>22</v>
      </c>
      <c r="M7500" s="1" t="s">
        <v>26</v>
      </c>
      <c r="N7500" s="1" t="s">
        <v>26</v>
      </c>
      <c r="O7500">
        <v>1</v>
      </c>
      <c r="P7500" s="1" t="s">
        <v>31</v>
      </c>
      <c r="Q7500" s="1" t="s">
        <v>31</v>
      </c>
      <c r="R7500">
        <v>0</v>
      </c>
    </row>
    <row r="7501" spans="1:18" x14ac:dyDescent="0.3">
      <c r="A7501" s="1" t="s">
        <v>7939</v>
      </c>
      <c r="B7501" s="1" t="s">
        <v>7174</v>
      </c>
      <c r="C7501">
        <v>2024</v>
      </c>
      <c r="D7501" s="2">
        <v>36814</v>
      </c>
      <c r="E7501" s="1" t="s">
        <v>20</v>
      </c>
      <c r="F7501">
        <v>1</v>
      </c>
      <c r="G7501">
        <v>0</v>
      </c>
      <c r="H7501">
        <v>0</v>
      </c>
      <c r="I7501" s="1" t="s">
        <v>21</v>
      </c>
      <c r="J7501" s="1"/>
      <c r="K7501">
        <v>0</v>
      </c>
      <c r="L7501" s="1" t="s">
        <v>22</v>
      </c>
      <c r="M7501" s="1" t="s">
        <v>26</v>
      </c>
      <c r="N7501" s="1" t="s">
        <v>26</v>
      </c>
      <c r="O7501">
        <v>1</v>
      </c>
      <c r="P7501" s="1" t="s">
        <v>40</v>
      </c>
      <c r="Q7501" s="1" t="s">
        <v>40</v>
      </c>
      <c r="R7501">
        <v>0</v>
      </c>
    </row>
    <row r="7502" spans="1:18" x14ac:dyDescent="0.3">
      <c r="A7502" s="1" t="s">
        <v>7940</v>
      </c>
      <c r="B7502" s="1" t="s">
        <v>7174</v>
      </c>
      <c r="C7502">
        <v>2024</v>
      </c>
      <c r="D7502" s="2">
        <v>36814</v>
      </c>
      <c r="E7502" s="1" t="s">
        <v>20</v>
      </c>
      <c r="F7502">
        <v>1</v>
      </c>
      <c r="G7502">
        <v>0</v>
      </c>
      <c r="H7502">
        <v>0</v>
      </c>
      <c r="I7502" s="1" t="s">
        <v>21</v>
      </c>
      <c r="J7502" s="1"/>
      <c r="K7502">
        <v>0</v>
      </c>
      <c r="L7502" s="1" t="s">
        <v>22</v>
      </c>
      <c r="M7502" s="1" t="s">
        <v>33</v>
      </c>
      <c r="N7502" s="1" t="s">
        <v>33</v>
      </c>
      <c r="O7502">
        <v>1</v>
      </c>
      <c r="P7502" s="1" t="s">
        <v>27</v>
      </c>
      <c r="Q7502" s="1" t="s">
        <v>27</v>
      </c>
      <c r="R7502">
        <v>0</v>
      </c>
    </row>
    <row r="7503" spans="1:18" x14ac:dyDescent="0.3">
      <c r="A7503" s="1" t="s">
        <v>7941</v>
      </c>
      <c r="B7503" s="1" t="s">
        <v>7174</v>
      </c>
      <c r="C7503">
        <v>2024</v>
      </c>
      <c r="D7503" s="2">
        <v>36814</v>
      </c>
      <c r="E7503" s="1" t="s">
        <v>20</v>
      </c>
      <c r="F7503">
        <v>1</v>
      </c>
      <c r="G7503">
        <v>0</v>
      </c>
      <c r="H7503">
        <v>0</v>
      </c>
      <c r="I7503" s="1" t="s">
        <v>21</v>
      </c>
      <c r="J7503" s="1"/>
      <c r="K7503">
        <v>0</v>
      </c>
      <c r="L7503" s="1" t="s">
        <v>22</v>
      </c>
      <c r="M7503" s="1" t="s">
        <v>26</v>
      </c>
      <c r="N7503" s="1" t="s">
        <v>26</v>
      </c>
      <c r="O7503">
        <v>4</v>
      </c>
      <c r="P7503" s="1" t="s">
        <v>7942</v>
      </c>
      <c r="Q7503" s="1"/>
      <c r="R7503">
        <v>0</v>
      </c>
    </row>
    <row r="7504" spans="1:18" x14ac:dyDescent="0.3">
      <c r="A7504" s="1" t="s">
        <v>7943</v>
      </c>
      <c r="B7504" s="1" t="s">
        <v>7174</v>
      </c>
      <c r="C7504">
        <v>2024</v>
      </c>
      <c r="D7504" s="2">
        <v>36814</v>
      </c>
      <c r="E7504" s="1" t="s">
        <v>20</v>
      </c>
      <c r="F7504">
        <v>1</v>
      </c>
      <c r="G7504">
        <v>0</v>
      </c>
      <c r="H7504">
        <v>0</v>
      </c>
      <c r="I7504" s="1" t="s">
        <v>21</v>
      </c>
      <c r="J7504" s="1"/>
      <c r="K7504">
        <v>0</v>
      </c>
      <c r="L7504" s="1" t="s">
        <v>22</v>
      </c>
      <c r="M7504" s="1" t="s">
        <v>26</v>
      </c>
      <c r="N7504" s="1" t="s">
        <v>26</v>
      </c>
      <c r="O7504">
        <v>1</v>
      </c>
      <c r="P7504" s="1" t="s">
        <v>27</v>
      </c>
      <c r="Q7504" s="1" t="s">
        <v>27</v>
      </c>
      <c r="R7504">
        <v>0</v>
      </c>
    </row>
    <row r="7505" spans="1:18" x14ac:dyDescent="0.3">
      <c r="A7505" s="1" t="s">
        <v>7944</v>
      </c>
      <c r="B7505" s="1" t="s">
        <v>7174</v>
      </c>
      <c r="C7505">
        <v>2024</v>
      </c>
      <c r="D7505" s="2">
        <v>36814</v>
      </c>
      <c r="E7505" s="1" t="s">
        <v>20</v>
      </c>
      <c r="F7505">
        <v>1</v>
      </c>
      <c r="G7505">
        <v>0</v>
      </c>
      <c r="H7505">
        <v>0</v>
      </c>
      <c r="I7505" s="1" t="s">
        <v>21</v>
      </c>
      <c r="J7505" s="1"/>
      <c r="K7505">
        <v>0</v>
      </c>
      <c r="L7505" s="1" t="s">
        <v>22</v>
      </c>
      <c r="M7505" s="1" t="s">
        <v>23</v>
      </c>
      <c r="N7505" s="1" t="s">
        <v>23</v>
      </c>
      <c r="O7505">
        <v>1</v>
      </c>
      <c r="P7505" s="1" t="s">
        <v>2432</v>
      </c>
      <c r="Q7505" s="1" t="s">
        <v>2432</v>
      </c>
      <c r="R7505">
        <v>0</v>
      </c>
    </row>
    <row r="7506" spans="1:18" x14ac:dyDescent="0.3">
      <c r="A7506" s="1" t="s">
        <v>7945</v>
      </c>
      <c r="B7506" s="1" t="s">
        <v>7174</v>
      </c>
      <c r="C7506">
        <v>2024</v>
      </c>
      <c r="D7506" s="2">
        <v>36814</v>
      </c>
      <c r="E7506" s="1" t="s">
        <v>20</v>
      </c>
      <c r="F7506">
        <v>1</v>
      </c>
      <c r="G7506">
        <v>0</v>
      </c>
      <c r="H7506">
        <v>0</v>
      </c>
      <c r="I7506" s="1" t="s">
        <v>21</v>
      </c>
      <c r="J7506" s="1"/>
      <c r="K7506">
        <v>0</v>
      </c>
      <c r="L7506" s="1" t="s">
        <v>22</v>
      </c>
      <c r="M7506" s="1" t="s">
        <v>33</v>
      </c>
      <c r="N7506" s="1" t="s">
        <v>33</v>
      </c>
      <c r="O7506">
        <v>1</v>
      </c>
      <c r="P7506" s="1" t="s">
        <v>534</v>
      </c>
      <c r="Q7506" s="1" t="s">
        <v>534</v>
      </c>
      <c r="R7506">
        <v>0</v>
      </c>
    </row>
    <row r="7507" spans="1:18" x14ac:dyDescent="0.3">
      <c r="A7507" s="1" t="s">
        <v>7946</v>
      </c>
      <c r="B7507" s="1" t="s">
        <v>7174</v>
      </c>
      <c r="C7507">
        <v>2024</v>
      </c>
      <c r="D7507" s="2">
        <v>36814</v>
      </c>
      <c r="E7507" s="1" t="s">
        <v>20</v>
      </c>
      <c r="F7507">
        <v>1</v>
      </c>
      <c r="G7507">
        <v>0</v>
      </c>
      <c r="H7507">
        <v>0</v>
      </c>
      <c r="I7507" s="1" t="s">
        <v>21</v>
      </c>
      <c r="J7507" s="1"/>
      <c r="K7507">
        <v>0</v>
      </c>
      <c r="L7507" s="1" t="s">
        <v>22</v>
      </c>
      <c r="M7507" s="1" t="s">
        <v>23</v>
      </c>
      <c r="N7507" s="1" t="s">
        <v>23</v>
      </c>
      <c r="O7507">
        <v>1</v>
      </c>
      <c r="P7507" s="1" t="s">
        <v>211</v>
      </c>
      <c r="Q7507" s="1" t="s">
        <v>211</v>
      </c>
      <c r="R7507">
        <v>0</v>
      </c>
    </row>
    <row r="7508" spans="1:18" x14ac:dyDescent="0.3">
      <c r="A7508" s="1" t="s">
        <v>7947</v>
      </c>
      <c r="B7508" s="1" t="s">
        <v>7174</v>
      </c>
      <c r="C7508">
        <v>2024</v>
      </c>
      <c r="D7508" s="2">
        <v>36814</v>
      </c>
      <c r="E7508" s="1" t="s">
        <v>20</v>
      </c>
      <c r="F7508">
        <v>1</v>
      </c>
      <c r="G7508">
        <v>0</v>
      </c>
      <c r="H7508">
        <v>0</v>
      </c>
      <c r="I7508" s="1" t="s">
        <v>21</v>
      </c>
      <c r="J7508" s="1"/>
      <c r="K7508">
        <v>0</v>
      </c>
      <c r="L7508" s="1" t="s">
        <v>22</v>
      </c>
      <c r="M7508" s="1" t="s">
        <v>23</v>
      </c>
      <c r="N7508" s="1" t="s">
        <v>23</v>
      </c>
      <c r="O7508">
        <v>1</v>
      </c>
      <c r="P7508" s="1" t="s">
        <v>45</v>
      </c>
      <c r="Q7508" s="1" t="s">
        <v>45</v>
      </c>
      <c r="R7508">
        <v>0</v>
      </c>
    </row>
    <row r="7509" spans="1:18" x14ac:dyDescent="0.3">
      <c r="A7509" s="1" t="s">
        <v>7948</v>
      </c>
      <c r="B7509" s="1" t="s">
        <v>7174</v>
      </c>
      <c r="C7509">
        <v>2024</v>
      </c>
      <c r="D7509" s="2">
        <v>36814</v>
      </c>
      <c r="E7509" s="1" t="s">
        <v>20</v>
      </c>
      <c r="F7509">
        <v>1</v>
      </c>
      <c r="G7509">
        <v>0</v>
      </c>
      <c r="H7509">
        <v>0</v>
      </c>
      <c r="I7509" s="1" t="s">
        <v>21</v>
      </c>
      <c r="J7509" s="1"/>
      <c r="K7509">
        <v>0</v>
      </c>
      <c r="L7509" s="1" t="s">
        <v>22</v>
      </c>
      <c r="M7509" s="1" t="s">
        <v>26</v>
      </c>
      <c r="N7509" s="1" t="s">
        <v>26</v>
      </c>
      <c r="O7509">
        <v>1</v>
      </c>
      <c r="P7509" s="1" t="s">
        <v>534</v>
      </c>
      <c r="Q7509" s="1" t="s">
        <v>534</v>
      </c>
      <c r="R7509">
        <v>0</v>
      </c>
    </row>
    <row r="7510" spans="1:18" x14ac:dyDescent="0.3">
      <c r="A7510" s="1" t="s">
        <v>7949</v>
      </c>
      <c r="B7510" s="1" t="s">
        <v>7174</v>
      </c>
      <c r="C7510">
        <v>2024</v>
      </c>
      <c r="D7510" s="2">
        <v>36814</v>
      </c>
      <c r="E7510" s="1" t="s">
        <v>20</v>
      </c>
      <c r="F7510">
        <v>1</v>
      </c>
      <c r="G7510">
        <v>0</v>
      </c>
      <c r="H7510">
        <v>0</v>
      </c>
      <c r="I7510" s="1" t="s">
        <v>21</v>
      </c>
      <c r="J7510" s="1"/>
      <c r="K7510">
        <v>0</v>
      </c>
      <c r="L7510" s="1" t="s">
        <v>22</v>
      </c>
      <c r="M7510" s="1" t="s">
        <v>26</v>
      </c>
      <c r="N7510" s="1" t="s">
        <v>26</v>
      </c>
      <c r="O7510">
        <v>1</v>
      </c>
      <c r="P7510" s="1" t="s">
        <v>534</v>
      </c>
      <c r="Q7510" s="1" t="s">
        <v>534</v>
      </c>
      <c r="R7510">
        <v>0</v>
      </c>
    </row>
    <row r="7511" spans="1:18" x14ac:dyDescent="0.3">
      <c r="A7511" s="1" t="s">
        <v>7950</v>
      </c>
      <c r="B7511" s="1" t="s">
        <v>7174</v>
      </c>
      <c r="C7511">
        <v>2024</v>
      </c>
      <c r="D7511" s="2">
        <v>36814</v>
      </c>
      <c r="E7511" s="1" t="s">
        <v>20</v>
      </c>
      <c r="F7511">
        <v>1</v>
      </c>
      <c r="G7511">
        <v>0</v>
      </c>
      <c r="H7511">
        <v>0</v>
      </c>
      <c r="I7511" s="1" t="s">
        <v>21</v>
      </c>
      <c r="J7511" s="1"/>
      <c r="K7511">
        <v>0</v>
      </c>
      <c r="L7511" s="1" t="s">
        <v>22</v>
      </c>
      <c r="M7511" s="1" t="s">
        <v>26</v>
      </c>
      <c r="N7511" s="1" t="s">
        <v>26</v>
      </c>
      <c r="O7511">
        <v>1</v>
      </c>
      <c r="P7511" s="1" t="s">
        <v>27</v>
      </c>
      <c r="Q7511" s="1" t="s">
        <v>27</v>
      </c>
      <c r="R7511">
        <v>0</v>
      </c>
    </row>
    <row r="7512" spans="1:18" x14ac:dyDescent="0.3">
      <c r="A7512" s="1" t="s">
        <v>7951</v>
      </c>
      <c r="B7512" s="1" t="s">
        <v>7174</v>
      </c>
      <c r="C7512">
        <v>2024</v>
      </c>
      <c r="D7512" s="2">
        <v>36814</v>
      </c>
      <c r="E7512" s="1" t="s">
        <v>20</v>
      </c>
      <c r="F7512">
        <v>1</v>
      </c>
      <c r="G7512">
        <v>0</v>
      </c>
      <c r="H7512">
        <v>0</v>
      </c>
      <c r="I7512" s="1" t="s">
        <v>21</v>
      </c>
      <c r="J7512" s="1"/>
      <c r="K7512">
        <v>0</v>
      </c>
      <c r="L7512" s="1" t="s">
        <v>22</v>
      </c>
      <c r="M7512" s="1" t="s">
        <v>26</v>
      </c>
      <c r="N7512" s="1" t="s">
        <v>26</v>
      </c>
      <c r="O7512">
        <v>1</v>
      </c>
      <c r="P7512" s="1" t="s">
        <v>78</v>
      </c>
      <c r="Q7512" s="1" t="s">
        <v>78</v>
      </c>
      <c r="R7512">
        <v>0</v>
      </c>
    </row>
    <row r="7513" spans="1:18" x14ac:dyDescent="0.3">
      <c r="A7513" s="1" t="s">
        <v>7952</v>
      </c>
      <c r="B7513" s="1" t="s">
        <v>7174</v>
      </c>
      <c r="C7513">
        <v>2024</v>
      </c>
      <c r="D7513" s="2">
        <v>36814</v>
      </c>
      <c r="E7513" s="1" t="s">
        <v>20</v>
      </c>
      <c r="F7513">
        <v>1</v>
      </c>
      <c r="G7513">
        <v>0</v>
      </c>
      <c r="H7513">
        <v>0</v>
      </c>
      <c r="I7513" s="1" t="s">
        <v>21</v>
      </c>
      <c r="J7513" s="1"/>
      <c r="K7513">
        <v>0</v>
      </c>
      <c r="L7513" s="1" t="s">
        <v>22</v>
      </c>
      <c r="M7513" s="1" t="s">
        <v>26</v>
      </c>
      <c r="N7513" s="1" t="s">
        <v>26</v>
      </c>
      <c r="O7513">
        <v>1</v>
      </c>
      <c r="P7513" s="1" t="s">
        <v>80</v>
      </c>
      <c r="Q7513" s="1" t="s">
        <v>80</v>
      </c>
      <c r="R7513">
        <v>0</v>
      </c>
    </row>
    <row r="7514" spans="1:18" x14ac:dyDescent="0.3">
      <c r="A7514" s="1" t="s">
        <v>7953</v>
      </c>
      <c r="B7514" s="1" t="s">
        <v>7174</v>
      </c>
      <c r="C7514">
        <v>2024</v>
      </c>
      <c r="D7514" s="2">
        <v>36814</v>
      </c>
      <c r="E7514" s="1" t="s">
        <v>20</v>
      </c>
      <c r="F7514">
        <v>1</v>
      </c>
      <c r="G7514">
        <v>0</v>
      </c>
      <c r="H7514">
        <v>0</v>
      </c>
      <c r="I7514" s="1" t="s">
        <v>21</v>
      </c>
      <c r="J7514" s="1"/>
      <c r="K7514">
        <v>0</v>
      </c>
      <c r="L7514" s="1" t="s">
        <v>22</v>
      </c>
      <c r="M7514" s="1" t="s">
        <v>33</v>
      </c>
      <c r="N7514" s="1" t="s">
        <v>33</v>
      </c>
      <c r="O7514">
        <v>1</v>
      </c>
      <c r="P7514" s="1" t="s">
        <v>40</v>
      </c>
      <c r="Q7514" s="1" t="s">
        <v>40</v>
      </c>
      <c r="R7514">
        <v>0</v>
      </c>
    </row>
    <row r="7515" spans="1:18" x14ac:dyDescent="0.3">
      <c r="A7515" s="1" t="s">
        <v>7954</v>
      </c>
      <c r="B7515" s="1" t="s">
        <v>7174</v>
      </c>
      <c r="C7515">
        <v>2024</v>
      </c>
      <c r="D7515" s="2">
        <v>36814</v>
      </c>
      <c r="E7515" s="1" t="s">
        <v>20</v>
      </c>
      <c r="F7515">
        <v>1</v>
      </c>
      <c r="G7515">
        <v>0</v>
      </c>
      <c r="H7515">
        <v>0</v>
      </c>
      <c r="I7515" s="1" t="s">
        <v>21</v>
      </c>
      <c r="J7515" s="1"/>
      <c r="K7515">
        <v>0</v>
      </c>
      <c r="L7515" s="1" t="s">
        <v>22</v>
      </c>
      <c r="M7515" s="1" t="s">
        <v>26</v>
      </c>
      <c r="N7515" s="1" t="s">
        <v>26</v>
      </c>
      <c r="O7515">
        <v>1</v>
      </c>
      <c r="P7515" s="1" t="s">
        <v>3151</v>
      </c>
      <c r="Q7515" s="1" t="s">
        <v>3151</v>
      </c>
      <c r="R7515">
        <v>0</v>
      </c>
    </row>
    <row r="7516" spans="1:18" x14ac:dyDescent="0.3">
      <c r="A7516" s="1" t="s">
        <v>7955</v>
      </c>
      <c r="B7516" s="1" t="s">
        <v>7174</v>
      </c>
      <c r="C7516">
        <v>2024</v>
      </c>
      <c r="D7516" s="2">
        <v>36814</v>
      </c>
      <c r="E7516" s="1" t="s">
        <v>20</v>
      </c>
      <c r="F7516">
        <v>1</v>
      </c>
      <c r="G7516">
        <v>0</v>
      </c>
      <c r="H7516">
        <v>0</v>
      </c>
      <c r="I7516" s="1" t="s">
        <v>21</v>
      </c>
      <c r="J7516" s="1"/>
      <c r="K7516">
        <v>0</v>
      </c>
      <c r="L7516" s="1" t="s">
        <v>22</v>
      </c>
      <c r="M7516" s="1" t="s">
        <v>26</v>
      </c>
      <c r="N7516" s="1" t="s">
        <v>26</v>
      </c>
      <c r="O7516">
        <v>1</v>
      </c>
      <c r="P7516" s="1" t="s">
        <v>27</v>
      </c>
      <c r="Q7516" s="1" t="s">
        <v>27</v>
      </c>
      <c r="R7516">
        <v>0</v>
      </c>
    </row>
    <row r="7517" spans="1:18" x14ac:dyDescent="0.3">
      <c r="A7517" s="1" t="s">
        <v>7956</v>
      </c>
      <c r="B7517" s="1" t="s">
        <v>7174</v>
      </c>
      <c r="C7517">
        <v>2024</v>
      </c>
      <c r="D7517" s="2">
        <v>36814</v>
      </c>
      <c r="E7517" s="1" t="s">
        <v>20</v>
      </c>
      <c r="F7517">
        <v>1</v>
      </c>
      <c r="G7517">
        <v>0</v>
      </c>
      <c r="H7517">
        <v>0</v>
      </c>
      <c r="I7517" s="1" t="s">
        <v>21</v>
      </c>
      <c r="J7517" s="1"/>
      <c r="K7517">
        <v>0</v>
      </c>
      <c r="L7517" s="1" t="s">
        <v>22</v>
      </c>
      <c r="M7517" s="1" t="s">
        <v>26</v>
      </c>
      <c r="N7517" s="1" t="s">
        <v>26</v>
      </c>
      <c r="O7517">
        <v>1</v>
      </c>
      <c r="P7517" s="1" t="s">
        <v>27</v>
      </c>
      <c r="Q7517" s="1" t="s">
        <v>27</v>
      </c>
      <c r="R7517">
        <v>0</v>
      </c>
    </row>
    <row r="7518" spans="1:18" x14ac:dyDescent="0.3">
      <c r="A7518" s="1" t="s">
        <v>7957</v>
      </c>
      <c r="B7518" s="1" t="s">
        <v>7174</v>
      </c>
      <c r="C7518">
        <v>2024</v>
      </c>
      <c r="D7518" s="2">
        <v>36814</v>
      </c>
      <c r="E7518" s="1" t="s">
        <v>20</v>
      </c>
      <c r="F7518">
        <v>1</v>
      </c>
      <c r="G7518">
        <v>0</v>
      </c>
      <c r="H7518">
        <v>0</v>
      </c>
      <c r="I7518" s="1" t="s">
        <v>21</v>
      </c>
      <c r="J7518" s="1"/>
      <c r="K7518">
        <v>0</v>
      </c>
      <c r="L7518" s="1" t="s">
        <v>22</v>
      </c>
      <c r="M7518" s="1" t="s">
        <v>26</v>
      </c>
      <c r="N7518" s="1" t="s">
        <v>26</v>
      </c>
      <c r="O7518">
        <v>1</v>
      </c>
      <c r="P7518" s="1" t="s">
        <v>121</v>
      </c>
      <c r="Q7518" s="1" t="s">
        <v>121</v>
      </c>
      <c r="R7518">
        <v>0</v>
      </c>
    </row>
    <row r="7519" spans="1:18" x14ac:dyDescent="0.3">
      <c r="A7519" s="1" t="s">
        <v>7958</v>
      </c>
      <c r="B7519" s="1" t="s">
        <v>7174</v>
      </c>
      <c r="C7519">
        <v>2024</v>
      </c>
      <c r="D7519" s="2">
        <v>36814</v>
      </c>
      <c r="E7519" s="1" t="s">
        <v>20</v>
      </c>
      <c r="F7519">
        <v>1</v>
      </c>
      <c r="G7519">
        <v>0</v>
      </c>
      <c r="H7519">
        <v>0</v>
      </c>
      <c r="I7519" s="1" t="s">
        <v>21</v>
      </c>
      <c r="J7519" s="1"/>
      <c r="K7519">
        <v>0</v>
      </c>
      <c r="L7519" s="1" t="s">
        <v>22</v>
      </c>
      <c r="M7519" s="1" t="s">
        <v>23</v>
      </c>
      <c r="N7519" s="1" t="s">
        <v>23</v>
      </c>
      <c r="O7519">
        <v>1</v>
      </c>
      <c r="P7519" s="1" t="s">
        <v>40</v>
      </c>
      <c r="Q7519" s="1" t="s">
        <v>40</v>
      </c>
      <c r="R7519">
        <v>0</v>
      </c>
    </row>
    <row r="7520" spans="1:18" x14ac:dyDescent="0.3">
      <c r="A7520" s="1" t="s">
        <v>7959</v>
      </c>
      <c r="B7520" s="1" t="s">
        <v>7174</v>
      </c>
      <c r="C7520">
        <v>2024</v>
      </c>
      <c r="D7520" s="2">
        <v>36814</v>
      </c>
      <c r="E7520" s="1" t="s">
        <v>20</v>
      </c>
      <c r="F7520">
        <v>1</v>
      </c>
      <c r="G7520">
        <v>0</v>
      </c>
      <c r="H7520">
        <v>0</v>
      </c>
      <c r="I7520" s="1" t="s">
        <v>21</v>
      </c>
      <c r="J7520" s="1"/>
      <c r="K7520">
        <v>0</v>
      </c>
      <c r="L7520" s="1" t="s">
        <v>22</v>
      </c>
      <c r="M7520" s="1" t="s">
        <v>26</v>
      </c>
      <c r="N7520" s="1" t="s">
        <v>26</v>
      </c>
      <c r="O7520">
        <v>1</v>
      </c>
      <c r="P7520" s="1" t="s">
        <v>3151</v>
      </c>
      <c r="Q7520" s="1" t="s">
        <v>3151</v>
      </c>
      <c r="R7520">
        <v>0</v>
      </c>
    </row>
    <row r="7521" spans="1:18" x14ac:dyDescent="0.3">
      <c r="A7521" s="1" t="s">
        <v>7960</v>
      </c>
      <c r="B7521" s="1" t="s">
        <v>7174</v>
      </c>
      <c r="C7521">
        <v>2024</v>
      </c>
      <c r="D7521" s="2">
        <v>36814</v>
      </c>
      <c r="E7521" s="1" t="s">
        <v>20</v>
      </c>
      <c r="F7521">
        <v>1</v>
      </c>
      <c r="G7521">
        <v>0</v>
      </c>
      <c r="H7521">
        <v>0</v>
      </c>
      <c r="I7521" s="1" t="s">
        <v>21</v>
      </c>
      <c r="J7521" s="1"/>
      <c r="K7521">
        <v>0</v>
      </c>
      <c r="L7521" s="1" t="s">
        <v>22</v>
      </c>
      <c r="M7521" s="1" t="s">
        <v>33</v>
      </c>
      <c r="N7521" s="1" t="s">
        <v>33</v>
      </c>
      <c r="O7521">
        <v>1</v>
      </c>
      <c r="P7521" s="1" t="s">
        <v>27</v>
      </c>
      <c r="Q7521" s="1" t="s">
        <v>27</v>
      </c>
      <c r="R7521">
        <v>0</v>
      </c>
    </row>
    <row r="7522" spans="1:18" x14ac:dyDescent="0.3">
      <c r="A7522" s="1" t="s">
        <v>7961</v>
      </c>
      <c r="B7522" s="1" t="s">
        <v>7174</v>
      </c>
      <c r="C7522">
        <v>2024</v>
      </c>
      <c r="D7522" s="2">
        <v>36814</v>
      </c>
      <c r="E7522" s="1" t="s">
        <v>20</v>
      </c>
      <c r="F7522">
        <v>1</v>
      </c>
      <c r="G7522">
        <v>0</v>
      </c>
      <c r="H7522">
        <v>0</v>
      </c>
      <c r="I7522" s="1" t="s">
        <v>21</v>
      </c>
      <c r="J7522" s="1"/>
      <c r="K7522">
        <v>0</v>
      </c>
      <c r="L7522" s="1" t="s">
        <v>22</v>
      </c>
      <c r="M7522" s="1" t="s">
        <v>26</v>
      </c>
      <c r="N7522" s="1" t="s">
        <v>26</v>
      </c>
      <c r="O7522">
        <v>1</v>
      </c>
      <c r="P7522" s="1" t="s">
        <v>27</v>
      </c>
      <c r="Q7522" s="1" t="s">
        <v>27</v>
      </c>
      <c r="R7522">
        <v>0</v>
      </c>
    </row>
    <row r="7523" spans="1:18" x14ac:dyDescent="0.3">
      <c r="A7523" s="1" t="s">
        <v>7962</v>
      </c>
      <c r="B7523" s="1" t="s">
        <v>7174</v>
      </c>
      <c r="C7523">
        <v>2024</v>
      </c>
      <c r="D7523" s="2">
        <v>36814</v>
      </c>
      <c r="E7523" s="1" t="s">
        <v>37</v>
      </c>
      <c r="F7523">
        <v>1</v>
      </c>
      <c r="G7523">
        <v>1</v>
      </c>
      <c r="H7523">
        <v>1</v>
      </c>
      <c r="I7523" s="1" t="s">
        <v>38</v>
      </c>
      <c r="J7523" s="1" t="s">
        <v>39</v>
      </c>
      <c r="K7523">
        <v>0</v>
      </c>
      <c r="L7523" s="1" t="s">
        <v>22</v>
      </c>
      <c r="M7523" s="1" t="s">
        <v>26</v>
      </c>
      <c r="N7523" s="1" t="s">
        <v>26</v>
      </c>
      <c r="O7523">
        <v>1</v>
      </c>
      <c r="P7523" s="1" t="s">
        <v>227</v>
      </c>
      <c r="Q7523" s="1" t="s">
        <v>227</v>
      </c>
      <c r="R7523">
        <v>0</v>
      </c>
    </row>
    <row r="7524" spans="1:18" x14ac:dyDescent="0.3">
      <c r="A7524" s="1" t="s">
        <v>7963</v>
      </c>
      <c r="B7524" s="1" t="s">
        <v>7174</v>
      </c>
      <c r="C7524">
        <v>2024</v>
      </c>
      <c r="D7524" s="2">
        <v>36814</v>
      </c>
      <c r="E7524" s="1" t="s">
        <v>37</v>
      </c>
      <c r="F7524">
        <v>1</v>
      </c>
      <c r="G7524">
        <v>1</v>
      </c>
      <c r="H7524">
        <v>1</v>
      </c>
      <c r="I7524" s="1" t="s">
        <v>38</v>
      </c>
      <c r="J7524" s="1" t="s">
        <v>39</v>
      </c>
      <c r="K7524">
        <v>0</v>
      </c>
      <c r="L7524" s="1" t="s">
        <v>22</v>
      </c>
      <c r="M7524" s="1" t="s">
        <v>26</v>
      </c>
      <c r="N7524" s="1" t="s">
        <v>26</v>
      </c>
      <c r="O7524">
        <v>1</v>
      </c>
      <c r="P7524" s="1" t="s">
        <v>31</v>
      </c>
      <c r="Q7524" s="1" t="s">
        <v>31</v>
      </c>
      <c r="R7524">
        <v>0</v>
      </c>
    </row>
    <row r="7525" spans="1:18" x14ac:dyDescent="0.3">
      <c r="A7525" s="1" t="s">
        <v>7964</v>
      </c>
      <c r="B7525" s="1" t="s">
        <v>7174</v>
      </c>
      <c r="C7525">
        <v>2024</v>
      </c>
      <c r="D7525" s="2">
        <v>36814</v>
      </c>
      <c r="E7525" s="1" t="s">
        <v>20</v>
      </c>
      <c r="F7525">
        <v>1</v>
      </c>
      <c r="G7525">
        <v>0</v>
      </c>
      <c r="H7525">
        <v>0</v>
      </c>
      <c r="I7525" s="1" t="s">
        <v>21</v>
      </c>
      <c r="J7525" s="1"/>
      <c r="K7525">
        <v>0</v>
      </c>
      <c r="L7525" s="1" t="s">
        <v>22</v>
      </c>
      <c r="M7525" s="1" t="s">
        <v>26</v>
      </c>
      <c r="N7525" s="1" t="s">
        <v>26</v>
      </c>
      <c r="O7525">
        <v>1</v>
      </c>
      <c r="P7525" s="1" t="s">
        <v>227</v>
      </c>
      <c r="Q7525" s="1" t="s">
        <v>227</v>
      </c>
      <c r="R7525">
        <v>0</v>
      </c>
    </row>
    <row r="7526" spans="1:18" x14ac:dyDescent="0.3">
      <c r="A7526" s="1" t="s">
        <v>7965</v>
      </c>
      <c r="B7526" s="1" t="s">
        <v>7174</v>
      </c>
      <c r="C7526">
        <v>2024</v>
      </c>
      <c r="D7526" s="2">
        <v>36814</v>
      </c>
      <c r="E7526" s="1" t="s">
        <v>37</v>
      </c>
      <c r="F7526">
        <v>1</v>
      </c>
      <c r="G7526">
        <v>1</v>
      </c>
      <c r="H7526">
        <v>1</v>
      </c>
      <c r="I7526" s="1" t="s">
        <v>38</v>
      </c>
      <c r="J7526" s="1" t="s">
        <v>42</v>
      </c>
      <c r="K7526">
        <v>0</v>
      </c>
      <c r="L7526" s="1" t="s">
        <v>22</v>
      </c>
      <c r="M7526" s="1" t="s">
        <v>23</v>
      </c>
      <c r="N7526" s="1" t="s">
        <v>23</v>
      </c>
      <c r="O7526">
        <v>1</v>
      </c>
      <c r="P7526" s="1" t="s">
        <v>78</v>
      </c>
      <c r="Q7526" s="1" t="s">
        <v>78</v>
      </c>
      <c r="R7526">
        <v>0</v>
      </c>
    </row>
    <row r="7527" spans="1:18" x14ac:dyDescent="0.3">
      <c r="A7527" s="1" t="s">
        <v>7966</v>
      </c>
      <c r="B7527" s="1" t="s">
        <v>7174</v>
      </c>
      <c r="C7527">
        <v>2024</v>
      </c>
      <c r="D7527" s="2">
        <v>36814</v>
      </c>
      <c r="E7527" s="1" t="s">
        <v>37</v>
      </c>
      <c r="F7527">
        <v>1</v>
      </c>
      <c r="G7527">
        <v>1</v>
      </c>
      <c r="H7527">
        <v>1</v>
      </c>
      <c r="I7527" s="1" t="s">
        <v>38</v>
      </c>
      <c r="J7527" s="1" t="s">
        <v>62</v>
      </c>
      <c r="K7527">
        <v>0</v>
      </c>
      <c r="L7527" s="1" t="s">
        <v>22</v>
      </c>
      <c r="M7527" s="1" t="s">
        <v>23</v>
      </c>
      <c r="N7527" s="1" t="s">
        <v>23</v>
      </c>
      <c r="O7527">
        <v>2</v>
      </c>
      <c r="P7527" s="1" t="s">
        <v>4408</v>
      </c>
      <c r="Q7527" s="1"/>
      <c r="R7527">
        <v>0</v>
      </c>
    </row>
    <row r="7528" spans="1:18" x14ac:dyDescent="0.3">
      <c r="A7528" s="1" t="s">
        <v>7967</v>
      </c>
      <c r="B7528" s="1" t="s">
        <v>7174</v>
      </c>
      <c r="C7528">
        <v>2024</v>
      </c>
      <c r="D7528" s="2">
        <v>36814</v>
      </c>
      <c r="E7528" s="1" t="s">
        <v>20</v>
      </c>
      <c r="F7528">
        <v>1</v>
      </c>
      <c r="G7528">
        <v>0</v>
      </c>
      <c r="H7528">
        <v>0</v>
      </c>
      <c r="I7528" s="1" t="s">
        <v>21</v>
      </c>
      <c r="J7528" s="1"/>
      <c r="K7528">
        <v>0</v>
      </c>
      <c r="L7528" s="1" t="s">
        <v>22</v>
      </c>
      <c r="M7528" s="1" t="s">
        <v>26</v>
      </c>
      <c r="N7528" s="1" t="s">
        <v>26</v>
      </c>
      <c r="O7528">
        <v>1</v>
      </c>
      <c r="P7528" s="1" t="s">
        <v>53</v>
      </c>
      <c r="Q7528" s="1" t="s">
        <v>53</v>
      </c>
      <c r="R7528">
        <v>0</v>
      </c>
    </row>
    <row r="7529" spans="1:18" x14ac:dyDescent="0.3">
      <c r="A7529" s="1" t="s">
        <v>7968</v>
      </c>
      <c r="B7529" s="1" t="s">
        <v>7174</v>
      </c>
      <c r="C7529">
        <v>2024</v>
      </c>
      <c r="D7529" s="2">
        <v>36814</v>
      </c>
      <c r="E7529" s="1" t="s">
        <v>20</v>
      </c>
      <c r="F7529">
        <v>1</v>
      </c>
      <c r="G7529">
        <v>0</v>
      </c>
      <c r="H7529">
        <v>0</v>
      </c>
      <c r="I7529" s="1" t="s">
        <v>21</v>
      </c>
      <c r="J7529" s="1"/>
      <c r="K7529">
        <v>0</v>
      </c>
      <c r="L7529" s="1" t="s">
        <v>22</v>
      </c>
      <c r="M7529" s="1" t="s">
        <v>26</v>
      </c>
      <c r="N7529" s="1" t="s">
        <v>26</v>
      </c>
      <c r="O7529">
        <v>1</v>
      </c>
      <c r="P7529" s="1" t="s">
        <v>31</v>
      </c>
      <c r="Q7529" s="1" t="s">
        <v>31</v>
      </c>
      <c r="R7529">
        <v>0</v>
      </c>
    </row>
    <row r="7530" spans="1:18" x14ac:dyDescent="0.3">
      <c r="A7530" s="1" t="s">
        <v>7969</v>
      </c>
      <c r="B7530" s="1" t="s">
        <v>7174</v>
      </c>
      <c r="C7530">
        <v>2024</v>
      </c>
      <c r="D7530" s="2">
        <v>36814</v>
      </c>
      <c r="E7530" s="1" t="s">
        <v>37</v>
      </c>
      <c r="F7530">
        <v>1</v>
      </c>
      <c r="G7530">
        <v>1</v>
      </c>
      <c r="H7530">
        <v>1</v>
      </c>
      <c r="I7530" s="1" t="s">
        <v>38</v>
      </c>
      <c r="J7530" s="1" t="s">
        <v>39</v>
      </c>
      <c r="K7530">
        <v>0</v>
      </c>
      <c r="L7530" s="1" t="s">
        <v>22</v>
      </c>
      <c r="M7530" s="1" t="s">
        <v>26</v>
      </c>
      <c r="N7530" s="1" t="s">
        <v>26</v>
      </c>
      <c r="O7530">
        <v>1</v>
      </c>
      <c r="P7530" s="1" t="s">
        <v>227</v>
      </c>
      <c r="Q7530" s="1" t="s">
        <v>227</v>
      </c>
      <c r="R7530">
        <v>0</v>
      </c>
    </row>
    <row r="7531" spans="1:18" x14ac:dyDescent="0.3">
      <c r="A7531" s="1" t="s">
        <v>7970</v>
      </c>
      <c r="B7531" s="1" t="s">
        <v>7174</v>
      </c>
      <c r="C7531">
        <v>2024</v>
      </c>
      <c r="D7531" s="2">
        <v>36814</v>
      </c>
      <c r="E7531" s="1" t="s">
        <v>20</v>
      </c>
      <c r="F7531">
        <v>1</v>
      </c>
      <c r="G7531">
        <v>0</v>
      </c>
      <c r="H7531">
        <v>0</v>
      </c>
      <c r="I7531" s="1" t="s">
        <v>21</v>
      </c>
      <c r="J7531" s="1"/>
      <c r="K7531">
        <v>0</v>
      </c>
      <c r="L7531" s="1" t="s">
        <v>22</v>
      </c>
      <c r="M7531" s="1" t="s">
        <v>26</v>
      </c>
      <c r="N7531" s="1" t="s">
        <v>26</v>
      </c>
      <c r="O7531">
        <v>1</v>
      </c>
      <c r="P7531" s="1" t="s">
        <v>227</v>
      </c>
      <c r="Q7531" s="1" t="s">
        <v>227</v>
      </c>
      <c r="R7531">
        <v>0</v>
      </c>
    </row>
    <row r="7532" spans="1:18" x14ac:dyDescent="0.3">
      <c r="A7532" s="1" t="s">
        <v>7971</v>
      </c>
      <c r="B7532" s="1" t="s">
        <v>7174</v>
      </c>
      <c r="C7532">
        <v>2024</v>
      </c>
      <c r="D7532" s="2">
        <v>36814</v>
      </c>
      <c r="E7532" s="1" t="s">
        <v>20</v>
      </c>
      <c r="F7532">
        <v>1</v>
      </c>
      <c r="G7532">
        <v>0</v>
      </c>
      <c r="H7532">
        <v>0</v>
      </c>
      <c r="I7532" s="1" t="s">
        <v>21</v>
      </c>
      <c r="J7532" s="1"/>
      <c r="K7532">
        <v>0</v>
      </c>
      <c r="L7532" s="1" t="s">
        <v>22</v>
      </c>
      <c r="M7532" s="1" t="s">
        <v>23</v>
      </c>
      <c r="N7532" s="1" t="s">
        <v>23</v>
      </c>
      <c r="O7532">
        <v>1</v>
      </c>
      <c r="P7532" s="1" t="s">
        <v>983</v>
      </c>
      <c r="Q7532" s="1" t="s">
        <v>983</v>
      </c>
      <c r="R7532">
        <v>0</v>
      </c>
    </row>
    <row r="7533" spans="1:18" x14ac:dyDescent="0.3">
      <c r="A7533" s="1" t="s">
        <v>7972</v>
      </c>
      <c r="B7533" s="1" t="s">
        <v>7174</v>
      </c>
      <c r="C7533">
        <v>2024</v>
      </c>
      <c r="D7533" s="2">
        <v>36814</v>
      </c>
      <c r="E7533" s="1" t="s">
        <v>20</v>
      </c>
      <c r="F7533">
        <v>1</v>
      </c>
      <c r="G7533">
        <v>0</v>
      </c>
      <c r="H7533">
        <v>0</v>
      </c>
      <c r="I7533" s="1" t="s">
        <v>21</v>
      </c>
      <c r="J7533" s="1"/>
      <c r="K7533">
        <v>0</v>
      </c>
      <c r="L7533" s="1" t="s">
        <v>22</v>
      </c>
      <c r="M7533" s="1" t="s">
        <v>26</v>
      </c>
      <c r="N7533" s="1" t="s">
        <v>26</v>
      </c>
      <c r="O7533">
        <v>1</v>
      </c>
      <c r="P7533" s="1" t="s">
        <v>878</v>
      </c>
      <c r="Q7533" s="1" t="s">
        <v>878</v>
      </c>
      <c r="R7533">
        <v>0</v>
      </c>
    </row>
    <row r="7534" spans="1:18" x14ac:dyDescent="0.3">
      <c r="A7534" s="1" t="s">
        <v>7973</v>
      </c>
      <c r="B7534" s="1" t="s">
        <v>7174</v>
      </c>
      <c r="C7534">
        <v>2024</v>
      </c>
      <c r="D7534" s="2">
        <v>36814</v>
      </c>
      <c r="E7534" s="1" t="s">
        <v>20</v>
      </c>
      <c r="F7534">
        <v>1</v>
      </c>
      <c r="G7534">
        <v>0</v>
      </c>
      <c r="H7534">
        <v>0</v>
      </c>
      <c r="I7534" s="1" t="s">
        <v>21</v>
      </c>
      <c r="J7534" s="1"/>
      <c r="K7534">
        <v>0</v>
      </c>
      <c r="L7534" s="1" t="s">
        <v>22</v>
      </c>
      <c r="M7534" s="1" t="s">
        <v>23</v>
      </c>
      <c r="N7534" s="1" t="s">
        <v>23</v>
      </c>
      <c r="O7534">
        <v>2</v>
      </c>
      <c r="P7534" s="1" t="s">
        <v>4408</v>
      </c>
      <c r="Q7534" s="1"/>
      <c r="R7534">
        <v>0</v>
      </c>
    </row>
    <row r="7535" spans="1:18" x14ac:dyDescent="0.3">
      <c r="A7535" s="1" t="s">
        <v>7974</v>
      </c>
      <c r="B7535" s="1" t="s">
        <v>7174</v>
      </c>
      <c r="C7535">
        <v>2024</v>
      </c>
      <c r="D7535" s="2">
        <v>36814</v>
      </c>
      <c r="E7535" s="1" t="s">
        <v>37</v>
      </c>
      <c r="F7535">
        <v>1</v>
      </c>
      <c r="G7535">
        <v>1</v>
      </c>
      <c r="H7535">
        <v>1</v>
      </c>
      <c r="I7535" s="1" t="s">
        <v>38</v>
      </c>
      <c r="J7535" s="1" t="s">
        <v>42</v>
      </c>
      <c r="K7535">
        <v>0</v>
      </c>
      <c r="L7535" s="1" t="s">
        <v>22</v>
      </c>
      <c r="M7535" s="1" t="s">
        <v>26</v>
      </c>
      <c r="N7535" s="1" t="s">
        <v>26</v>
      </c>
      <c r="O7535">
        <v>1</v>
      </c>
      <c r="P7535" s="1" t="s">
        <v>27</v>
      </c>
      <c r="Q7535" s="1" t="s">
        <v>27</v>
      </c>
      <c r="R7535">
        <v>0</v>
      </c>
    </row>
    <row r="7536" spans="1:18" x14ac:dyDescent="0.3">
      <c r="A7536" s="1" t="s">
        <v>7975</v>
      </c>
      <c r="B7536" s="1" t="s">
        <v>7174</v>
      </c>
      <c r="C7536">
        <v>2024</v>
      </c>
      <c r="D7536" s="2">
        <v>36814</v>
      </c>
      <c r="E7536" s="1" t="s">
        <v>20</v>
      </c>
      <c r="F7536">
        <v>1</v>
      </c>
      <c r="G7536">
        <v>0</v>
      </c>
      <c r="H7536">
        <v>0</v>
      </c>
      <c r="I7536" s="1" t="s">
        <v>21</v>
      </c>
      <c r="J7536" s="1"/>
      <c r="K7536">
        <v>0</v>
      </c>
      <c r="L7536" s="1" t="s">
        <v>22</v>
      </c>
      <c r="M7536" s="1" t="s">
        <v>26</v>
      </c>
      <c r="N7536" s="1" t="s">
        <v>26</v>
      </c>
      <c r="O7536">
        <v>1</v>
      </c>
      <c r="P7536" s="1" t="s">
        <v>227</v>
      </c>
      <c r="Q7536" s="1" t="s">
        <v>227</v>
      </c>
      <c r="R7536">
        <v>0</v>
      </c>
    </row>
    <row r="7537" spans="1:18" x14ac:dyDescent="0.3">
      <c r="A7537" s="1" t="s">
        <v>7976</v>
      </c>
      <c r="B7537" s="1" t="s">
        <v>7174</v>
      </c>
      <c r="C7537">
        <v>2024</v>
      </c>
      <c r="D7537" s="2">
        <v>36814</v>
      </c>
      <c r="E7537" s="1" t="s">
        <v>20</v>
      </c>
      <c r="F7537">
        <v>1</v>
      </c>
      <c r="G7537">
        <v>0</v>
      </c>
      <c r="H7537">
        <v>0</v>
      </c>
      <c r="I7537" s="1" t="s">
        <v>21</v>
      </c>
      <c r="J7537" s="1"/>
      <c r="K7537">
        <v>0</v>
      </c>
      <c r="L7537" s="1" t="s">
        <v>22</v>
      </c>
      <c r="M7537" s="1" t="s">
        <v>26</v>
      </c>
      <c r="N7537" s="1" t="s">
        <v>26</v>
      </c>
      <c r="O7537">
        <v>1</v>
      </c>
      <c r="P7537" s="1" t="s">
        <v>3151</v>
      </c>
      <c r="Q7537" s="1" t="s">
        <v>3151</v>
      </c>
      <c r="R7537">
        <v>0</v>
      </c>
    </row>
    <row r="7538" spans="1:18" x14ac:dyDescent="0.3">
      <c r="A7538" s="1" t="s">
        <v>7977</v>
      </c>
      <c r="B7538" s="1" t="s">
        <v>7174</v>
      </c>
      <c r="C7538">
        <v>2024</v>
      </c>
      <c r="D7538" s="2">
        <v>36814</v>
      </c>
      <c r="E7538" s="1" t="s">
        <v>20</v>
      </c>
      <c r="F7538">
        <v>1</v>
      </c>
      <c r="G7538">
        <v>0</v>
      </c>
      <c r="H7538">
        <v>0</v>
      </c>
      <c r="I7538" s="1" t="s">
        <v>21</v>
      </c>
      <c r="J7538" s="1"/>
      <c r="K7538">
        <v>0</v>
      </c>
      <c r="L7538" s="1" t="s">
        <v>22</v>
      </c>
      <c r="M7538" s="1" t="s">
        <v>26</v>
      </c>
      <c r="N7538" s="1" t="s">
        <v>26</v>
      </c>
      <c r="O7538">
        <v>1</v>
      </c>
      <c r="P7538" s="1" t="s">
        <v>40</v>
      </c>
      <c r="Q7538" s="1" t="s">
        <v>40</v>
      </c>
      <c r="R7538">
        <v>0</v>
      </c>
    </row>
    <row r="7539" spans="1:18" x14ac:dyDescent="0.3">
      <c r="A7539" s="1" t="s">
        <v>7978</v>
      </c>
      <c r="B7539" s="1" t="s">
        <v>7174</v>
      </c>
      <c r="C7539">
        <v>2024</v>
      </c>
      <c r="D7539" s="2">
        <v>36814</v>
      </c>
      <c r="E7539" s="1" t="s">
        <v>20</v>
      </c>
      <c r="F7539">
        <v>1</v>
      </c>
      <c r="G7539">
        <v>0</v>
      </c>
      <c r="H7539">
        <v>0</v>
      </c>
      <c r="I7539" s="1" t="s">
        <v>21</v>
      </c>
      <c r="J7539" s="1"/>
      <c r="K7539">
        <v>0</v>
      </c>
      <c r="L7539" s="1" t="s">
        <v>22</v>
      </c>
      <c r="M7539" s="1" t="s">
        <v>26</v>
      </c>
      <c r="N7539" s="1" t="s">
        <v>26</v>
      </c>
      <c r="O7539">
        <v>1</v>
      </c>
      <c r="P7539" s="1" t="s">
        <v>134</v>
      </c>
      <c r="Q7539" s="1" t="s">
        <v>134</v>
      </c>
      <c r="R7539">
        <v>0</v>
      </c>
    </row>
    <row r="7540" spans="1:18" x14ac:dyDescent="0.3">
      <c r="A7540" s="1" t="s">
        <v>7979</v>
      </c>
      <c r="B7540" s="1" t="s">
        <v>7174</v>
      </c>
      <c r="C7540">
        <v>2024</v>
      </c>
      <c r="D7540" s="2">
        <v>36814</v>
      </c>
      <c r="E7540" s="1" t="s">
        <v>20</v>
      </c>
      <c r="F7540">
        <v>1</v>
      </c>
      <c r="G7540">
        <v>0</v>
      </c>
      <c r="H7540">
        <v>0</v>
      </c>
      <c r="I7540" s="1" t="s">
        <v>21</v>
      </c>
      <c r="J7540" s="1"/>
      <c r="K7540">
        <v>0</v>
      </c>
      <c r="L7540" s="1" t="s">
        <v>22</v>
      </c>
      <c r="M7540" s="1" t="s">
        <v>26</v>
      </c>
      <c r="N7540" s="1" t="s">
        <v>26</v>
      </c>
      <c r="O7540">
        <v>1</v>
      </c>
      <c r="P7540" s="1" t="s">
        <v>119</v>
      </c>
      <c r="Q7540" s="1" t="s">
        <v>119</v>
      </c>
      <c r="R7540">
        <v>0</v>
      </c>
    </row>
    <row r="7541" spans="1:18" x14ac:dyDescent="0.3">
      <c r="A7541" s="1" t="s">
        <v>7980</v>
      </c>
      <c r="B7541" s="1" t="s">
        <v>7174</v>
      </c>
      <c r="C7541">
        <v>2024</v>
      </c>
      <c r="D7541" s="2">
        <v>36814</v>
      </c>
      <c r="E7541" s="1" t="s">
        <v>20</v>
      </c>
      <c r="F7541">
        <v>1</v>
      </c>
      <c r="G7541">
        <v>0</v>
      </c>
      <c r="H7541">
        <v>0</v>
      </c>
      <c r="I7541" s="1" t="s">
        <v>21</v>
      </c>
      <c r="J7541" s="1"/>
      <c r="K7541">
        <v>0</v>
      </c>
      <c r="L7541" s="1" t="s">
        <v>22</v>
      </c>
      <c r="M7541" s="1" t="s">
        <v>23</v>
      </c>
      <c r="N7541" s="1" t="s">
        <v>23</v>
      </c>
      <c r="O7541">
        <v>3</v>
      </c>
      <c r="P7541" s="1" t="s">
        <v>7981</v>
      </c>
      <c r="Q7541" s="1"/>
      <c r="R7541">
        <v>0</v>
      </c>
    </row>
    <row r="7542" spans="1:18" x14ac:dyDescent="0.3">
      <c r="A7542" s="1" t="s">
        <v>7982</v>
      </c>
      <c r="B7542" s="1" t="s">
        <v>7174</v>
      </c>
      <c r="C7542">
        <v>2024</v>
      </c>
      <c r="D7542" s="2">
        <v>36814</v>
      </c>
      <c r="E7542" s="1" t="s">
        <v>20</v>
      </c>
      <c r="F7542">
        <v>1</v>
      </c>
      <c r="G7542">
        <v>0</v>
      </c>
      <c r="H7542">
        <v>0</v>
      </c>
      <c r="I7542" s="1" t="s">
        <v>21</v>
      </c>
      <c r="J7542" s="1"/>
      <c r="K7542">
        <v>0</v>
      </c>
      <c r="L7542" s="1" t="s">
        <v>22</v>
      </c>
      <c r="M7542" s="1" t="s">
        <v>84</v>
      </c>
      <c r="N7542" s="1" t="s">
        <v>84</v>
      </c>
      <c r="O7542">
        <v>1</v>
      </c>
      <c r="P7542" s="1" t="s">
        <v>27</v>
      </c>
      <c r="Q7542" s="1" t="s">
        <v>27</v>
      </c>
      <c r="R7542">
        <v>0</v>
      </c>
    </row>
    <row r="7543" spans="1:18" x14ac:dyDescent="0.3">
      <c r="A7543" s="1" t="s">
        <v>7983</v>
      </c>
      <c r="B7543" s="1" t="s">
        <v>7174</v>
      </c>
      <c r="C7543">
        <v>2024</v>
      </c>
      <c r="D7543" s="2">
        <v>36814</v>
      </c>
      <c r="E7543" s="1" t="s">
        <v>20</v>
      </c>
      <c r="F7543">
        <v>1</v>
      </c>
      <c r="G7543">
        <v>0</v>
      </c>
      <c r="H7543">
        <v>0</v>
      </c>
      <c r="I7543" s="1" t="s">
        <v>21</v>
      </c>
      <c r="J7543" s="1"/>
      <c r="K7543">
        <v>0</v>
      </c>
      <c r="L7543" s="1" t="s">
        <v>22</v>
      </c>
      <c r="M7543" s="1" t="s">
        <v>26</v>
      </c>
      <c r="N7543" s="1" t="s">
        <v>26</v>
      </c>
      <c r="O7543">
        <v>1</v>
      </c>
      <c r="P7543" s="1" t="s">
        <v>2432</v>
      </c>
      <c r="Q7543" s="1" t="s">
        <v>2432</v>
      </c>
      <c r="R7543">
        <v>0</v>
      </c>
    </row>
    <row r="7544" spans="1:18" x14ac:dyDescent="0.3">
      <c r="A7544" s="1" t="s">
        <v>7984</v>
      </c>
      <c r="B7544" s="1" t="s">
        <v>7174</v>
      </c>
      <c r="C7544">
        <v>2024</v>
      </c>
      <c r="D7544" s="2">
        <v>36814</v>
      </c>
      <c r="E7544" s="1" t="s">
        <v>20</v>
      </c>
      <c r="F7544">
        <v>1</v>
      </c>
      <c r="G7544">
        <v>0</v>
      </c>
      <c r="H7544">
        <v>0</v>
      </c>
      <c r="I7544" s="1" t="s">
        <v>21</v>
      </c>
      <c r="J7544" s="1"/>
      <c r="K7544">
        <v>0</v>
      </c>
      <c r="L7544" s="1" t="s">
        <v>22</v>
      </c>
      <c r="M7544" s="1" t="s">
        <v>23</v>
      </c>
      <c r="N7544" s="1" t="s">
        <v>23</v>
      </c>
      <c r="O7544">
        <v>8</v>
      </c>
      <c r="P7544" s="1" t="s">
        <v>7985</v>
      </c>
      <c r="Q7544" s="1"/>
      <c r="R7544">
        <v>0</v>
      </c>
    </row>
    <row r="7545" spans="1:18" x14ac:dyDescent="0.3">
      <c r="A7545" s="1" t="s">
        <v>7986</v>
      </c>
      <c r="B7545" s="1" t="s">
        <v>7174</v>
      </c>
      <c r="C7545">
        <v>2024</v>
      </c>
      <c r="D7545" s="2">
        <v>36814</v>
      </c>
      <c r="E7545" s="1" t="s">
        <v>20</v>
      </c>
      <c r="F7545">
        <v>1</v>
      </c>
      <c r="G7545">
        <v>0</v>
      </c>
      <c r="H7545">
        <v>0</v>
      </c>
      <c r="I7545" s="1" t="s">
        <v>21</v>
      </c>
      <c r="J7545" s="1"/>
      <c r="K7545">
        <v>0</v>
      </c>
      <c r="L7545" s="1" t="s">
        <v>22</v>
      </c>
      <c r="M7545" s="1" t="s">
        <v>26</v>
      </c>
      <c r="N7545" s="1" t="s">
        <v>26</v>
      </c>
      <c r="O7545">
        <v>1</v>
      </c>
      <c r="P7545" s="1" t="s">
        <v>2432</v>
      </c>
      <c r="Q7545" s="1" t="s">
        <v>2432</v>
      </c>
      <c r="R7545">
        <v>0</v>
      </c>
    </row>
    <row r="7546" spans="1:18" x14ac:dyDescent="0.3">
      <c r="A7546" s="1" t="s">
        <v>7987</v>
      </c>
      <c r="B7546" s="1" t="s">
        <v>7174</v>
      </c>
      <c r="C7546">
        <v>2024</v>
      </c>
      <c r="D7546" s="2">
        <v>36814</v>
      </c>
      <c r="E7546" s="1" t="s">
        <v>20</v>
      </c>
      <c r="F7546">
        <v>1</v>
      </c>
      <c r="G7546">
        <v>0</v>
      </c>
      <c r="H7546">
        <v>0</v>
      </c>
      <c r="I7546" s="1" t="s">
        <v>21</v>
      </c>
      <c r="J7546" s="1"/>
      <c r="K7546">
        <v>0</v>
      </c>
      <c r="L7546" s="1" t="s">
        <v>22</v>
      </c>
      <c r="M7546" s="1" t="s">
        <v>23</v>
      </c>
      <c r="N7546" s="1" t="s">
        <v>23</v>
      </c>
      <c r="O7546">
        <v>1</v>
      </c>
      <c r="P7546" s="1" t="s">
        <v>27</v>
      </c>
      <c r="Q7546" s="1" t="s">
        <v>27</v>
      </c>
      <c r="R7546">
        <v>0</v>
      </c>
    </row>
    <row r="7547" spans="1:18" x14ac:dyDescent="0.3">
      <c r="A7547" s="1" t="s">
        <v>7988</v>
      </c>
      <c r="B7547" s="1" t="s">
        <v>7174</v>
      </c>
      <c r="C7547">
        <v>2024</v>
      </c>
      <c r="D7547" s="2">
        <v>36814</v>
      </c>
      <c r="E7547" s="1" t="s">
        <v>37</v>
      </c>
      <c r="F7547">
        <v>1</v>
      </c>
      <c r="G7547">
        <v>1</v>
      </c>
      <c r="H7547">
        <v>1</v>
      </c>
      <c r="I7547" s="1" t="s">
        <v>38</v>
      </c>
      <c r="J7547" s="1" t="s">
        <v>2299</v>
      </c>
      <c r="K7547">
        <v>0</v>
      </c>
      <c r="L7547" s="1" t="s">
        <v>22</v>
      </c>
      <c r="M7547" s="1" t="s">
        <v>33</v>
      </c>
      <c r="N7547" s="1" t="s">
        <v>33</v>
      </c>
      <c r="O7547">
        <v>2</v>
      </c>
      <c r="P7547" s="1" t="s">
        <v>7989</v>
      </c>
      <c r="Q7547" s="1"/>
      <c r="R7547">
        <v>1</v>
      </c>
    </row>
    <row r="7548" spans="1:18" x14ac:dyDescent="0.3">
      <c r="A7548" s="1" t="s">
        <v>7990</v>
      </c>
      <c r="B7548" s="1" t="s">
        <v>7174</v>
      </c>
      <c r="C7548">
        <v>2024</v>
      </c>
      <c r="D7548" s="2">
        <v>36814</v>
      </c>
      <c r="E7548" s="1" t="s">
        <v>20</v>
      </c>
      <c r="F7548">
        <v>1</v>
      </c>
      <c r="G7548">
        <v>0</v>
      </c>
      <c r="H7548">
        <v>0</v>
      </c>
      <c r="I7548" s="1" t="s">
        <v>21</v>
      </c>
      <c r="J7548" s="1"/>
      <c r="K7548">
        <v>0</v>
      </c>
      <c r="L7548" s="1" t="s">
        <v>22</v>
      </c>
      <c r="M7548" s="1" t="s">
        <v>23</v>
      </c>
      <c r="N7548" s="1" t="s">
        <v>23</v>
      </c>
      <c r="O7548">
        <v>1</v>
      </c>
      <c r="P7548" s="1" t="s">
        <v>27</v>
      </c>
      <c r="Q7548" s="1" t="s">
        <v>27</v>
      </c>
      <c r="R7548">
        <v>0</v>
      </c>
    </row>
    <row r="7549" spans="1:18" x14ac:dyDescent="0.3">
      <c r="A7549" s="1" t="s">
        <v>7991</v>
      </c>
      <c r="B7549" s="1" t="s">
        <v>7174</v>
      </c>
      <c r="C7549">
        <v>2024</v>
      </c>
      <c r="D7549" s="2">
        <v>36814</v>
      </c>
      <c r="E7549" s="1" t="s">
        <v>20</v>
      </c>
      <c r="F7549">
        <v>1</v>
      </c>
      <c r="G7549">
        <v>0</v>
      </c>
      <c r="H7549">
        <v>0</v>
      </c>
      <c r="I7549" s="1" t="s">
        <v>21</v>
      </c>
      <c r="J7549" s="1"/>
      <c r="K7549">
        <v>0</v>
      </c>
      <c r="L7549" s="1" t="s">
        <v>22</v>
      </c>
      <c r="M7549" s="1" t="s">
        <v>26</v>
      </c>
      <c r="N7549" s="1" t="s">
        <v>26</v>
      </c>
      <c r="O7549">
        <v>1</v>
      </c>
      <c r="P7549" s="1" t="s">
        <v>40</v>
      </c>
      <c r="Q7549" s="1" t="s">
        <v>40</v>
      </c>
      <c r="R7549">
        <v>0</v>
      </c>
    </row>
    <row r="7550" spans="1:18" x14ac:dyDescent="0.3">
      <c r="A7550" s="1" t="s">
        <v>7992</v>
      </c>
      <c r="B7550" s="1" t="s">
        <v>7174</v>
      </c>
      <c r="C7550">
        <v>2024</v>
      </c>
      <c r="D7550" s="2">
        <v>36814</v>
      </c>
      <c r="E7550" s="1" t="s">
        <v>20</v>
      </c>
      <c r="F7550">
        <v>1</v>
      </c>
      <c r="G7550">
        <v>0</v>
      </c>
      <c r="H7550">
        <v>0</v>
      </c>
      <c r="I7550" s="1" t="s">
        <v>21</v>
      </c>
      <c r="J7550" s="1"/>
      <c r="K7550">
        <v>0</v>
      </c>
      <c r="L7550" s="1" t="s">
        <v>22</v>
      </c>
      <c r="M7550" s="1" t="s">
        <v>26</v>
      </c>
      <c r="N7550" s="1" t="s">
        <v>26</v>
      </c>
      <c r="O7550">
        <v>1</v>
      </c>
      <c r="P7550" s="1" t="s">
        <v>534</v>
      </c>
      <c r="Q7550" s="1" t="s">
        <v>534</v>
      </c>
      <c r="R7550">
        <v>0</v>
      </c>
    </row>
    <row r="7551" spans="1:18" x14ac:dyDescent="0.3">
      <c r="A7551" s="1" t="s">
        <v>7993</v>
      </c>
      <c r="B7551" s="1" t="s">
        <v>7174</v>
      </c>
      <c r="C7551">
        <v>2024</v>
      </c>
      <c r="D7551" s="2">
        <v>36814</v>
      </c>
      <c r="E7551" s="1" t="s">
        <v>37</v>
      </c>
      <c r="F7551">
        <v>1</v>
      </c>
      <c r="G7551">
        <v>1</v>
      </c>
      <c r="H7551">
        <v>1</v>
      </c>
      <c r="I7551" s="1" t="s">
        <v>38</v>
      </c>
      <c r="J7551" s="1" t="s">
        <v>62</v>
      </c>
      <c r="K7551">
        <v>0</v>
      </c>
      <c r="L7551" s="1" t="s">
        <v>22</v>
      </c>
      <c r="M7551" s="1" t="s">
        <v>26</v>
      </c>
      <c r="N7551" s="1" t="s">
        <v>26</v>
      </c>
      <c r="O7551">
        <v>1</v>
      </c>
      <c r="P7551" s="1" t="s">
        <v>80</v>
      </c>
      <c r="Q7551" s="1" t="s">
        <v>80</v>
      </c>
      <c r="R7551">
        <v>0</v>
      </c>
    </row>
    <row r="7552" spans="1:18" x14ac:dyDescent="0.3">
      <c r="A7552" s="1" t="s">
        <v>7994</v>
      </c>
      <c r="B7552" s="1" t="s">
        <v>7174</v>
      </c>
      <c r="C7552">
        <v>2024</v>
      </c>
      <c r="D7552" s="2">
        <v>36814</v>
      </c>
      <c r="E7552" s="1" t="s">
        <v>20</v>
      </c>
      <c r="F7552">
        <v>1</v>
      </c>
      <c r="G7552">
        <v>0</v>
      </c>
      <c r="H7552">
        <v>0</v>
      </c>
      <c r="I7552" s="1" t="s">
        <v>21</v>
      </c>
      <c r="J7552" s="1"/>
      <c r="K7552">
        <v>0</v>
      </c>
      <c r="L7552" s="1" t="s">
        <v>22</v>
      </c>
      <c r="M7552" s="1" t="s">
        <v>33</v>
      </c>
      <c r="N7552" s="1" t="s">
        <v>33</v>
      </c>
      <c r="O7552">
        <v>1</v>
      </c>
      <c r="P7552" s="1" t="s">
        <v>40</v>
      </c>
      <c r="Q7552" s="1" t="s">
        <v>40</v>
      </c>
      <c r="R7552">
        <v>0</v>
      </c>
    </row>
    <row r="7553" spans="1:18" x14ac:dyDescent="0.3">
      <c r="A7553" s="1" t="s">
        <v>7995</v>
      </c>
      <c r="B7553" s="1" t="s">
        <v>7174</v>
      </c>
      <c r="C7553">
        <v>2024</v>
      </c>
      <c r="D7553" s="2">
        <v>36814</v>
      </c>
      <c r="E7553" s="1" t="s">
        <v>37</v>
      </c>
      <c r="F7553">
        <v>1</v>
      </c>
      <c r="G7553">
        <v>1</v>
      </c>
      <c r="H7553">
        <v>1</v>
      </c>
      <c r="I7553" s="1" t="s">
        <v>38</v>
      </c>
      <c r="J7553" s="1" t="s">
        <v>709</v>
      </c>
      <c r="K7553">
        <v>0</v>
      </c>
      <c r="L7553" s="1" t="s">
        <v>22</v>
      </c>
      <c r="M7553" s="1" t="s">
        <v>26</v>
      </c>
      <c r="N7553" s="1" t="s">
        <v>26</v>
      </c>
      <c r="O7553">
        <v>1</v>
      </c>
      <c r="P7553" s="1" t="s">
        <v>80</v>
      </c>
      <c r="Q7553" s="1" t="s">
        <v>80</v>
      </c>
      <c r="R7553">
        <v>0</v>
      </c>
    </row>
    <row r="7554" spans="1:18" x14ac:dyDescent="0.3">
      <c r="A7554" s="1" t="s">
        <v>7996</v>
      </c>
      <c r="B7554" s="1" t="s">
        <v>7174</v>
      </c>
      <c r="C7554">
        <v>2024</v>
      </c>
      <c r="D7554" s="2">
        <v>36814</v>
      </c>
      <c r="E7554" s="1" t="s">
        <v>20</v>
      </c>
      <c r="F7554">
        <v>1</v>
      </c>
      <c r="G7554">
        <v>0</v>
      </c>
      <c r="H7554">
        <v>0</v>
      </c>
      <c r="I7554" s="1" t="s">
        <v>21</v>
      </c>
      <c r="J7554" s="1"/>
      <c r="K7554">
        <v>0</v>
      </c>
      <c r="L7554" s="1" t="s">
        <v>22</v>
      </c>
      <c r="M7554" s="1" t="s">
        <v>26</v>
      </c>
      <c r="N7554" s="1" t="s">
        <v>26</v>
      </c>
      <c r="O7554">
        <v>1</v>
      </c>
      <c r="P7554" s="1" t="s">
        <v>27</v>
      </c>
      <c r="Q7554" s="1" t="s">
        <v>27</v>
      </c>
      <c r="R7554">
        <v>0</v>
      </c>
    </row>
    <row r="7555" spans="1:18" x14ac:dyDescent="0.3">
      <c r="A7555" s="1" t="s">
        <v>7997</v>
      </c>
      <c r="B7555" s="1" t="s">
        <v>7174</v>
      </c>
      <c r="C7555">
        <v>2024</v>
      </c>
      <c r="D7555" s="2">
        <v>36814</v>
      </c>
      <c r="E7555" s="1" t="s">
        <v>20</v>
      </c>
      <c r="F7555">
        <v>1</v>
      </c>
      <c r="G7555">
        <v>0</v>
      </c>
      <c r="H7555">
        <v>0</v>
      </c>
      <c r="I7555" s="1" t="s">
        <v>21</v>
      </c>
      <c r="J7555" s="1"/>
      <c r="K7555">
        <v>0</v>
      </c>
      <c r="L7555" s="1" t="s">
        <v>22</v>
      </c>
      <c r="M7555" s="1" t="s">
        <v>23</v>
      </c>
      <c r="N7555" s="1" t="s">
        <v>23</v>
      </c>
      <c r="O7555">
        <v>1</v>
      </c>
      <c r="P7555" s="1" t="s">
        <v>78</v>
      </c>
      <c r="Q7555" s="1" t="s">
        <v>78</v>
      </c>
      <c r="R7555">
        <v>0</v>
      </c>
    </row>
    <row r="7556" spans="1:18" x14ac:dyDescent="0.3">
      <c r="A7556" s="1" t="s">
        <v>7998</v>
      </c>
      <c r="B7556" s="1" t="s">
        <v>7174</v>
      </c>
      <c r="C7556">
        <v>2024</v>
      </c>
      <c r="D7556" s="2">
        <v>36814</v>
      </c>
      <c r="E7556" s="1" t="s">
        <v>20</v>
      </c>
      <c r="F7556">
        <v>1</v>
      </c>
      <c r="G7556">
        <v>0</v>
      </c>
      <c r="H7556">
        <v>0</v>
      </c>
      <c r="I7556" s="1" t="s">
        <v>21</v>
      </c>
      <c r="J7556" s="1"/>
      <c r="K7556">
        <v>0</v>
      </c>
      <c r="L7556" s="1" t="s">
        <v>22</v>
      </c>
      <c r="M7556" s="1" t="s">
        <v>33</v>
      </c>
      <c r="N7556" s="1" t="s">
        <v>33</v>
      </c>
      <c r="O7556">
        <v>1</v>
      </c>
      <c r="P7556" s="1" t="s">
        <v>40</v>
      </c>
      <c r="Q7556" s="1" t="s">
        <v>40</v>
      </c>
      <c r="R7556">
        <v>0</v>
      </c>
    </row>
    <row r="7557" spans="1:18" x14ac:dyDescent="0.3">
      <c r="A7557" s="1" t="s">
        <v>7999</v>
      </c>
      <c r="B7557" s="1" t="s">
        <v>7174</v>
      </c>
      <c r="C7557">
        <v>2024</v>
      </c>
      <c r="D7557" s="2">
        <v>36814</v>
      </c>
      <c r="E7557" s="1" t="s">
        <v>20</v>
      </c>
      <c r="F7557">
        <v>1</v>
      </c>
      <c r="G7557">
        <v>0</v>
      </c>
      <c r="H7557">
        <v>0</v>
      </c>
      <c r="I7557" s="1" t="s">
        <v>21</v>
      </c>
      <c r="J7557" s="1"/>
      <c r="K7557">
        <v>0</v>
      </c>
      <c r="L7557" s="1" t="s">
        <v>22</v>
      </c>
      <c r="M7557" s="1" t="s">
        <v>26</v>
      </c>
      <c r="N7557" s="1" t="s">
        <v>26</v>
      </c>
      <c r="O7557">
        <v>1</v>
      </c>
      <c r="P7557" s="1" t="s">
        <v>80</v>
      </c>
      <c r="Q7557" s="1" t="s">
        <v>80</v>
      </c>
      <c r="R7557">
        <v>0</v>
      </c>
    </row>
    <row r="7558" spans="1:18" x14ac:dyDescent="0.3">
      <c r="A7558" s="1" t="s">
        <v>8000</v>
      </c>
      <c r="B7558" s="1" t="s">
        <v>7174</v>
      </c>
      <c r="C7558">
        <v>2024</v>
      </c>
      <c r="D7558" s="2">
        <v>36814</v>
      </c>
      <c r="E7558" s="1" t="s">
        <v>20</v>
      </c>
      <c r="F7558">
        <v>1</v>
      </c>
      <c r="G7558">
        <v>0</v>
      </c>
      <c r="H7558">
        <v>0</v>
      </c>
      <c r="I7558" s="1" t="s">
        <v>21</v>
      </c>
      <c r="J7558" s="1"/>
      <c r="K7558">
        <v>0</v>
      </c>
      <c r="L7558" s="1" t="s">
        <v>22</v>
      </c>
      <c r="M7558" s="1" t="s">
        <v>26</v>
      </c>
      <c r="N7558" s="1" t="s">
        <v>26</v>
      </c>
      <c r="O7558">
        <v>1</v>
      </c>
      <c r="P7558" s="1" t="s">
        <v>211</v>
      </c>
      <c r="Q7558" s="1" t="s">
        <v>211</v>
      </c>
      <c r="R7558">
        <v>0</v>
      </c>
    </row>
    <row r="7559" spans="1:18" x14ac:dyDescent="0.3">
      <c r="A7559" s="1" t="s">
        <v>8001</v>
      </c>
      <c r="B7559" s="1" t="s">
        <v>7174</v>
      </c>
      <c r="C7559">
        <v>2024</v>
      </c>
      <c r="D7559" s="2">
        <v>36814</v>
      </c>
      <c r="E7559" s="1" t="s">
        <v>20</v>
      </c>
      <c r="F7559">
        <v>1</v>
      </c>
      <c r="G7559">
        <v>0</v>
      </c>
      <c r="H7559">
        <v>0</v>
      </c>
      <c r="I7559" s="1" t="s">
        <v>21</v>
      </c>
      <c r="J7559" s="1"/>
      <c r="K7559">
        <v>0</v>
      </c>
      <c r="L7559" s="1" t="s">
        <v>22</v>
      </c>
      <c r="M7559" s="1" t="s">
        <v>33</v>
      </c>
      <c r="N7559" s="1" t="s">
        <v>33</v>
      </c>
      <c r="O7559">
        <v>1</v>
      </c>
      <c r="P7559" s="1" t="s">
        <v>534</v>
      </c>
      <c r="Q7559" s="1" t="s">
        <v>534</v>
      </c>
      <c r="R7559">
        <v>0</v>
      </c>
    </row>
    <row r="7560" spans="1:18" x14ac:dyDescent="0.3">
      <c r="A7560" s="1" t="s">
        <v>8002</v>
      </c>
      <c r="B7560" s="1" t="s">
        <v>7174</v>
      </c>
      <c r="C7560">
        <v>2024</v>
      </c>
      <c r="D7560" s="2">
        <v>36814</v>
      </c>
      <c r="E7560" s="1" t="s">
        <v>20</v>
      </c>
      <c r="F7560">
        <v>1</v>
      </c>
      <c r="G7560">
        <v>0</v>
      </c>
      <c r="H7560">
        <v>0</v>
      </c>
      <c r="I7560" s="1" t="s">
        <v>21</v>
      </c>
      <c r="J7560" s="1"/>
      <c r="K7560">
        <v>0</v>
      </c>
      <c r="L7560" s="1" t="s">
        <v>22</v>
      </c>
      <c r="M7560" s="1" t="s">
        <v>33</v>
      </c>
      <c r="N7560" s="1" t="s">
        <v>33</v>
      </c>
      <c r="O7560">
        <v>1</v>
      </c>
      <c r="P7560" s="1" t="s">
        <v>534</v>
      </c>
      <c r="Q7560" s="1" t="s">
        <v>534</v>
      </c>
      <c r="R7560">
        <v>0</v>
      </c>
    </row>
    <row r="7561" spans="1:18" x14ac:dyDescent="0.3">
      <c r="A7561" s="1" t="s">
        <v>8003</v>
      </c>
      <c r="B7561" s="1" t="s">
        <v>7174</v>
      </c>
      <c r="C7561">
        <v>2024</v>
      </c>
      <c r="D7561" s="2">
        <v>36814</v>
      </c>
      <c r="E7561" s="1" t="s">
        <v>20</v>
      </c>
      <c r="F7561">
        <v>1</v>
      </c>
      <c r="G7561">
        <v>0</v>
      </c>
      <c r="H7561">
        <v>0</v>
      </c>
      <c r="I7561" s="1" t="s">
        <v>21</v>
      </c>
      <c r="J7561" s="1"/>
      <c r="K7561">
        <v>0</v>
      </c>
      <c r="L7561" s="1" t="s">
        <v>22</v>
      </c>
      <c r="M7561" s="1" t="s">
        <v>26</v>
      </c>
      <c r="N7561" s="1" t="s">
        <v>26</v>
      </c>
      <c r="O7561">
        <v>1</v>
      </c>
      <c r="P7561" s="1" t="s">
        <v>40</v>
      </c>
      <c r="Q7561" s="1" t="s">
        <v>40</v>
      </c>
      <c r="R7561">
        <v>0</v>
      </c>
    </row>
    <row r="7562" spans="1:18" x14ac:dyDescent="0.3">
      <c r="A7562" s="1" t="s">
        <v>8004</v>
      </c>
      <c r="B7562" s="1" t="s">
        <v>7174</v>
      </c>
      <c r="C7562">
        <v>2024</v>
      </c>
      <c r="D7562" s="2">
        <v>36814</v>
      </c>
      <c r="E7562" s="1" t="s">
        <v>37</v>
      </c>
      <c r="F7562">
        <v>1</v>
      </c>
      <c r="G7562">
        <v>1</v>
      </c>
      <c r="H7562">
        <v>1</v>
      </c>
      <c r="I7562" s="1" t="s">
        <v>91</v>
      </c>
      <c r="J7562" s="1" t="s">
        <v>165</v>
      </c>
      <c r="K7562">
        <v>0</v>
      </c>
      <c r="L7562" s="1" t="s">
        <v>22</v>
      </c>
      <c r="M7562" s="1" t="s">
        <v>26</v>
      </c>
      <c r="N7562" s="1" t="s">
        <v>26</v>
      </c>
      <c r="O7562">
        <v>1</v>
      </c>
      <c r="P7562" s="1" t="s">
        <v>134</v>
      </c>
      <c r="Q7562" s="1" t="s">
        <v>134</v>
      </c>
      <c r="R7562">
        <v>0</v>
      </c>
    </row>
    <row r="7563" spans="1:18" x14ac:dyDescent="0.3">
      <c r="A7563" s="1" t="s">
        <v>8005</v>
      </c>
      <c r="B7563" s="1" t="s">
        <v>7174</v>
      </c>
      <c r="C7563">
        <v>2024</v>
      </c>
      <c r="D7563" s="2">
        <v>36814</v>
      </c>
      <c r="E7563" s="1" t="s">
        <v>20</v>
      </c>
      <c r="F7563">
        <v>1</v>
      </c>
      <c r="G7563">
        <v>0</v>
      </c>
      <c r="H7563">
        <v>0</v>
      </c>
      <c r="I7563" s="1" t="s">
        <v>21</v>
      </c>
      <c r="J7563" s="1"/>
      <c r="K7563">
        <v>0</v>
      </c>
      <c r="L7563" s="1" t="s">
        <v>22</v>
      </c>
      <c r="M7563" s="1" t="s">
        <v>26</v>
      </c>
      <c r="N7563" s="1" t="s">
        <v>26</v>
      </c>
      <c r="O7563">
        <v>1</v>
      </c>
      <c r="P7563" s="1" t="s">
        <v>114</v>
      </c>
      <c r="Q7563" s="1" t="s">
        <v>114</v>
      </c>
      <c r="R7563">
        <v>0</v>
      </c>
    </row>
    <row r="7564" spans="1:18" x14ac:dyDescent="0.3">
      <c r="A7564" s="1" t="s">
        <v>8006</v>
      </c>
      <c r="B7564" s="1" t="s">
        <v>7174</v>
      </c>
      <c r="C7564">
        <v>2024</v>
      </c>
      <c r="D7564" s="2">
        <v>36814</v>
      </c>
      <c r="E7564" s="1" t="s">
        <v>20</v>
      </c>
      <c r="F7564">
        <v>1</v>
      </c>
      <c r="G7564">
        <v>0</v>
      </c>
      <c r="H7564">
        <v>0</v>
      </c>
      <c r="I7564" s="1" t="s">
        <v>21</v>
      </c>
      <c r="J7564" s="1"/>
      <c r="K7564">
        <v>0</v>
      </c>
      <c r="L7564" s="1" t="s">
        <v>22</v>
      </c>
      <c r="M7564" s="1" t="s">
        <v>33</v>
      </c>
      <c r="N7564" s="1" t="s">
        <v>33</v>
      </c>
      <c r="O7564">
        <v>1</v>
      </c>
      <c r="P7564" s="1" t="s">
        <v>78</v>
      </c>
      <c r="Q7564" s="1" t="s">
        <v>78</v>
      </c>
      <c r="R7564">
        <v>0</v>
      </c>
    </row>
    <row r="7565" spans="1:18" x14ac:dyDescent="0.3">
      <c r="A7565" s="1" t="s">
        <v>8007</v>
      </c>
      <c r="B7565" s="1" t="s">
        <v>7174</v>
      </c>
      <c r="C7565">
        <v>2024</v>
      </c>
      <c r="D7565" s="2">
        <v>36814</v>
      </c>
      <c r="E7565" s="1" t="s">
        <v>20</v>
      </c>
      <c r="F7565">
        <v>1</v>
      </c>
      <c r="G7565">
        <v>0</v>
      </c>
      <c r="H7565">
        <v>0</v>
      </c>
      <c r="I7565" s="1" t="s">
        <v>21</v>
      </c>
      <c r="J7565" s="1"/>
      <c r="K7565">
        <v>0</v>
      </c>
      <c r="L7565" s="1" t="s">
        <v>22</v>
      </c>
      <c r="M7565" s="1" t="s">
        <v>23</v>
      </c>
      <c r="N7565" s="1" t="s">
        <v>23</v>
      </c>
      <c r="O7565">
        <v>1</v>
      </c>
      <c r="P7565" s="1" t="s">
        <v>534</v>
      </c>
      <c r="Q7565" s="1" t="s">
        <v>534</v>
      </c>
      <c r="R7565">
        <v>0</v>
      </c>
    </row>
    <row r="7566" spans="1:18" x14ac:dyDescent="0.3">
      <c r="A7566" s="1" t="s">
        <v>8008</v>
      </c>
      <c r="B7566" s="1" t="s">
        <v>7174</v>
      </c>
      <c r="C7566">
        <v>2024</v>
      </c>
      <c r="D7566" s="2">
        <v>36814</v>
      </c>
      <c r="E7566" s="1" t="s">
        <v>37</v>
      </c>
      <c r="F7566">
        <v>1</v>
      </c>
      <c r="G7566">
        <v>1</v>
      </c>
      <c r="H7566">
        <v>1</v>
      </c>
      <c r="I7566" s="1" t="s">
        <v>38</v>
      </c>
      <c r="J7566" s="1" t="s">
        <v>39</v>
      </c>
      <c r="K7566">
        <v>0</v>
      </c>
      <c r="L7566" s="1" t="s">
        <v>22</v>
      </c>
      <c r="M7566" s="1" t="s">
        <v>26</v>
      </c>
      <c r="N7566" s="1" t="s">
        <v>26</v>
      </c>
      <c r="O7566">
        <v>1</v>
      </c>
      <c r="P7566" s="1" t="s">
        <v>2432</v>
      </c>
      <c r="Q7566" s="1" t="s">
        <v>2432</v>
      </c>
      <c r="R7566">
        <v>0</v>
      </c>
    </row>
    <row r="7567" spans="1:18" x14ac:dyDescent="0.3">
      <c r="A7567" s="1" t="s">
        <v>8009</v>
      </c>
      <c r="B7567" s="1" t="s">
        <v>7174</v>
      </c>
      <c r="C7567">
        <v>2024</v>
      </c>
      <c r="D7567" s="2">
        <v>36814</v>
      </c>
      <c r="E7567" s="1" t="s">
        <v>20</v>
      </c>
      <c r="F7567">
        <v>1</v>
      </c>
      <c r="G7567">
        <v>0</v>
      </c>
      <c r="H7567">
        <v>0</v>
      </c>
      <c r="I7567" s="1" t="s">
        <v>21</v>
      </c>
      <c r="J7567" s="1"/>
      <c r="K7567">
        <v>0</v>
      </c>
      <c r="L7567" s="1" t="s">
        <v>22</v>
      </c>
      <c r="M7567" s="1" t="s">
        <v>26</v>
      </c>
      <c r="N7567" s="1" t="s">
        <v>26</v>
      </c>
      <c r="O7567">
        <v>2</v>
      </c>
      <c r="P7567" s="1" t="s">
        <v>8010</v>
      </c>
      <c r="Q7567" s="1"/>
      <c r="R7567">
        <v>0</v>
      </c>
    </row>
    <row r="7568" spans="1:18" x14ac:dyDescent="0.3">
      <c r="A7568" s="1" t="s">
        <v>8011</v>
      </c>
      <c r="B7568" s="1" t="s">
        <v>7174</v>
      </c>
      <c r="C7568">
        <v>2024</v>
      </c>
      <c r="D7568" s="2">
        <v>36814</v>
      </c>
      <c r="E7568" s="1" t="s">
        <v>20</v>
      </c>
      <c r="F7568">
        <v>1</v>
      </c>
      <c r="G7568">
        <v>0</v>
      </c>
      <c r="H7568">
        <v>0</v>
      </c>
      <c r="I7568" s="1" t="s">
        <v>21</v>
      </c>
      <c r="J7568" s="1"/>
      <c r="K7568">
        <v>0</v>
      </c>
      <c r="L7568" s="1" t="s">
        <v>22</v>
      </c>
      <c r="M7568" s="1" t="s">
        <v>26</v>
      </c>
      <c r="N7568" s="1" t="s">
        <v>26</v>
      </c>
      <c r="O7568">
        <v>1</v>
      </c>
      <c r="P7568" s="1" t="s">
        <v>40</v>
      </c>
      <c r="Q7568" s="1" t="s">
        <v>40</v>
      </c>
      <c r="R7568">
        <v>0</v>
      </c>
    </row>
    <row r="7569" spans="1:18" x14ac:dyDescent="0.3">
      <c r="A7569" s="1" t="s">
        <v>8012</v>
      </c>
      <c r="B7569" s="1" t="s">
        <v>7174</v>
      </c>
      <c r="C7569">
        <v>2024</v>
      </c>
      <c r="D7569" s="2">
        <v>36814</v>
      </c>
      <c r="E7569" s="1" t="s">
        <v>20</v>
      </c>
      <c r="F7569">
        <v>1</v>
      </c>
      <c r="G7569">
        <v>0</v>
      </c>
      <c r="H7569">
        <v>0</v>
      </c>
      <c r="I7569" s="1" t="s">
        <v>21</v>
      </c>
      <c r="J7569" s="1"/>
      <c r="K7569">
        <v>0</v>
      </c>
      <c r="L7569" s="1" t="s">
        <v>22</v>
      </c>
      <c r="M7569" s="1" t="s">
        <v>26</v>
      </c>
      <c r="N7569" s="1" t="s">
        <v>26</v>
      </c>
      <c r="O7569">
        <v>1</v>
      </c>
      <c r="P7569" s="1" t="s">
        <v>534</v>
      </c>
      <c r="Q7569" s="1" t="s">
        <v>534</v>
      </c>
      <c r="R7569">
        <v>0</v>
      </c>
    </row>
    <row r="7570" spans="1:18" x14ac:dyDescent="0.3">
      <c r="A7570" s="1" t="s">
        <v>8013</v>
      </c>
      <c r="B7570" s="1" t="s">
        <v>7174</v>
      </c>
      <c r="C7570">
        <v>2024</v>
      </c>
      <c r="D7570" s="2">
        <v>36814</v>
      </c>
      <c r="E7570" s="1" t="s">
        <v>20</v>
      </c>
      <c r="F7570">
        <v>1</v>
      </c>
      <c r="G7570">
        <v>0</v>
      </c>
      <c r="H7570">
        <v>0</v>
      </c>
      <c r="I7570" s="1" t="s">
        <v>21</v>
      </c>
      <c r="J7570" s="1"/>
      <c r="K7570">
        <v>0</v>
      </c>
      <c r="L7570" s="1" t="s">
        <v>22</v>
      </c>
      <c r="M7570" s="1" t="s">
        <v>26</v>
      </c>
      <c r="N7570" s="1" t="s">
        <v>26</v>
      </c>
      <c r="O7570">
        <v>1</v>
      </c>
      <c r="P7570" s="1" t="s">
        <v>40</v>
      </c>
      <c r="Q7570" s="1" t="s">
        <v>40</v>
      </c>
      <c r="R7570">
        <v>0</v>
      </c>
    </row>
    <row r="7571" spans="1:18" x14ac:dyDescent="0.3">
      <c r="A7571" s="1" t="s">
        <v>8014</v>
      </c>
      <c r="B7571" s="1" t="s">
        <v>7174</v>
      </c>
      <c r="C7571">
        <v>2024</v>
      </c>
      <c r="D7571" s="2">
        <v>36814</v>
      </c>
      <c r="E7571" s="1" t="s">
        <v>20</v>
      </c>
      <c r="F7571">
        <v>1</v>
      </c>
      <c r="G7571">
        <v>0</v>
      </c>
      <c r="H7571">
        <v>0</v>
      </c>
      <c r="I7571" s="1" t="s">
        <v>21</v>
      </c>
      <c r="J7571" s="1"/>
      <c r="K7571">
        <v>0</v>
      </c>
      <c r="L7571" s="1" t="s">
        <v>22</v>
      </c>
      <c r="M7571" s="1" t="s">
        <v>33</v>
      </c>
      <c r="N7571" s="1" t="s">
        <v>33</v>
      </c>
      <c r="O7571">
        <v>1</v>
      </c>
      <c r="P7571" s="1" t="s">
        <v>40</v>
      </c>
      <c r="Q7571" s="1" t="s">
        <v>40</v>
      </c>
      <c r="R7571">
        <v>0</v>
      </c>
    </row>
    <row r="7572" spans="1:18" x14ac:dyDescent="0.3">
      <c r="A7572" s="1" t="s">
        <v>8015</v>
      </c>
      <c r="B7572" s="1" t="s">
        <v>7174</v>
      </c>
      <c r="C7572">
        <v>2024</v>
      </c>
      <c r="D7572" s="2">
        <v>36814</v>
      </c>
      <c r="E7572" s="1" t="s">
        <v>20</v>
      </c>
      <c r="F7572">
        <v>1</v>
      </c>
      <c r="G7572">
        <v>0</v>
      </c>
      <c r="H7572">
        <v>0</v>
      </c>
      <c r="I7572" s="1" t="s">
        <v>21</v>
      </c>
      <c r="J7572" s="1"/>
      <c r="K7572">
        <v>0</v>
      </c>
      <c r="L7572" s="1" t="s">
        <v>22</v>
      </c>
      <c r="M7572" s="1" t="s">
        <v>47</v>
      </c>
      <c r="N7572" s="1" t="s">
        <v>47</v>
      </c>
      <c r="O7572">
        <v>1</v>
      </c>
      <c r="P7572" s="1" t="s">
        <v>78</v>
      </c>
      <c r="Q7572" s="1" t="s">
        <v>78</v>
      </c>
      <c r="R7572">
        <v>0</v>
      </c>
    </row>
    <row r="7573" spans="1:18" x14ac:dyDescent="0.3">
      <c r="A7573" s="1" t="s">
        <v>8016</v>
      </c>
      <c r="B7573" s="1" t="s">
        <v>7174</v>
      </c>
      <c r="C7573">
        <v>2024</v>
      </c>
      <c r="D7573" s="2">
        <v>36814</v>
      </c>
      <c r="E7573" s="1" t="s">
        <v>20</v>
      </c>
      <c r="F7573">
        <v>1</v>
      </c>
      <c r="G7573">
        <v>0</v>
      </c>
      <c r="H7573">
        <v>0</v>
      </c>
      <c r="I7573" s="1" t="s">
        <v>21</v>
      </c>
      <c r="J7573" s="1"/>
      <c r="K7573">
        <v>0</v>
      </c>
      <c r="L7573" s="1" t="s">
        <v>22</v>
      </c>
      <c r="M7573" s="1" t="s">
        <v>26</v>
      </c>
      <c r="N7573" s="1" t="s">
        <v>26</v>
      </c>
      <c r="O7573">
        <v>1</v>
      </c>
      <c r="P7573" s="1" t="s">
        <v>227</v>
      </c>
      <c r="Q7573" s="1" t="s">
        <v>227</v>
      </c>
      <c r="R7573">
        <v>0</v>
      </c>
    </row>
    <row r="7574" spans="1:18" x14ac:dyDescent="0.3">
      <c r="A7574" s="1" t="s">
        <v>8017</v>
      </c>
      <c r="B7574" s="1" t="s">
        <v>7174</v>
      </c>
      <c r="C7574">
        <v>2024</v>
      </c>
      <c r="D7574" s="2">
        <v>36814</v>
      </c>
      <c r="E7574" s="1" t="s">
        <v>20</v>
      </c>
      <c r="F7574">
        <v>1</v>
      </c>
      <c r="G7574">
        <v>0</v>
      </c>
      <c r="H7574">
        <v>0</v>
      </c>
      <c r="I7574" s="1" t="s">
        <v>21</v>
      </c>
      <c r="J7574" s="1"/>
      <c r="K7574">
        <v>0</v>
      </c>
      <c r="L7574" s="1" t="s">
        <v>22</v>
      </c>
      <c r="M7574" s="1" t="s">
        <v>33</v>
      </c>
      <c r="N7574" s="1" t="s">
        <v>33</v>
      </c>
      <c r="O7574">
        <v>1</v>
      </c>
      <c r="P7574" s="1" t="s">
        <v>78</v>
      </c>
      <c r="Q7574" s="1" t="s">
        <v>78</v>
      </c>
      <c r="R7574">
        <v>0</v>
      </c>
    </row>
    <row r="7575" spans="1:18" x14ac:dyDescent="0.3">
      <c r="A7575" s="1" t="s">
        <v>8018</v>
      </c>
      <c r="B7575" s="1" t="s">
        <v>7174</v>
      </c>
      <c r="C7575">
        <v>2024</v>
      </c>
      <c r="D7575" s="2">
        <v>36814</v>
      </c>
      <c r="E7575" s="1" t="s">
        <v>20</v>
      </c>
      <c r="F7575">
        <v>1</v>
      </c>
      <c r="G7575">
        <v>0</v>
      </c>
      <c r="H7575">
        <v>0</v>
      </c>
      <c r="I7575" s="1" t="s">
        <v>21</v>
      </c>
      <c r="J7575" s="1"/>
      <c r="K7575">
        <v>0</v>
      </c>
      <c r="L7575" s="1" t="s">
        <v>22</v>
      </c>
      <c r="M7575" s="1" t="s">
        <v>33</v>
      </c>
      <c r="N7575" s="1" t="s">
        <v>33</v>
      </c>
      <c r="O7575">
        <v>1</v>
      </c>
      <c r="P7575" s="1" t="s">
        <v>534</v>
      </c>
      <c r="Q7575" s="1" t="s">
        <v>534</v>
      </c>
      <c r="R7575">
        <v>0</v>
      </c>
    </row>
    <row r="7576" spans="1:18" x14ac:dyDescent="0.3">
      <c r="A7576" s="1" t="s">
        <v>8019</v>
      </c>
      <c r="B7576" s="1" t="s">
        <v>7174</v>
      </c>
      <c r="C7576">
        <v>2024</v>
      </c>
      <c r="D7576" s="2">
        <v>36814</v>
      </c>
      <c r="E7576" s="1" t="s">
        <v>20</v>
      </c>
      <c r="F7576">
        <v>1</v>
      </c>
      <c r="G7576">
        <v>0</v>
      </c>
      <c r="H7576">
        <v>0</v>
      </c>
      <c r="I7576" s="1" t="s">
        <v>21</v>
      </c>
      <c r="J7576" s="1"/>
      <c r="K7576">
        <v>0</v>
      </c>
      <c r="L7576" s="1" t="s">
        <v>22</v>
      </c>
      <c r="M7576" s="1" t="s">
        <v>26</v>
      </c>
      <c r="N7576" s="1" t="s">
        <v>26</v>
      </c>
      <c r="O7576">
        <v>1</v>
      </c>
      <c r="P7576" s="1" t="s">
        <v>534</v>
      </c>
      <c r="Q7576" s="1" t="s">
        <v>534</v>
      </c>
      <c r="R7576">
        <v>0</v>
      </c>
    </row>
    <row r="7577" spans="1:18" x14ac:dyDescent="0.3">
      <c r="A7577" s="1" t="s">
        <v>8020</v>
      </c>
      <c r="B7577" s="1" t="s">
        <v>7174</v>
      </c>
      <c r="C7577">
        <v>2024</v>
      </c>
      <c r="D7577" s="2">
        <v>36814</v>
      </c>
      <c r="E7577" s="1" t="s">
        <v>20</v>
      </c>
      <c r="F7577">
        <v>1</v>
      </c>
      <c r="G7577">
        <v>0</v>
      </c>
      <c r="H7577">
        <v>0</v>
      </c>
      <c r="I7577" s="1" t="s">
        <v>21</v>
      </c>
      <c r="J7577" s="1"/>
      <c r="K7577">
        <v>0</v>
      </c>
      <c r="L7577" s="1" t="s">
        <v>22</v>
      </c>
      <c r="M7577" s="1" t="s">
        <v>23</v>
      </c>
      <c r="N7577" s="1" t="s">
        <v>23</v>
      </c>
      <c r="O7577">
        <v>1</v>
      </c>
      <c r="P7577" s="1" t="s">
        <v>227</v>
      </c>
      <c r="Q7577" s="1" t="s">
        <v>227</v>
      </c>
      <c r="R7577">
        <v>0</v>
      </c>
    </row>
    <row r="7578" spans="1:18" x14ac:dyDescent="0.3">
      <c r="A7578" s="1" t="s">
        <v>8021</v>
      </c>
      <c r="B7578" s="1" t="s">
        <v>7174</v>
      </c>
      <c r="C7578">
        <v>2024</v>
      </c>
      <c r="D7578" s="2">
        <v>36814</v>
      </c>
      <c r="E7578" s="1" t="s">
        <v>20</v>
      </c>
      <c r="F7578">
        <v>1</v>
      </c>
      <c r="G7578">
        <v>0</v>
      </c>
      <c r="H7578">
        <v>0</v>
      </c>
      <c r="I7578" s="1" t="s">
        <v>21</v>
      </c>
      <c r="J7578" s="1"/>
      <c r="K7578">
        <v>0</v>
      </c>
      <c r="L7578" s="1" t="s">
        <v>22</v>
      </c>
      <c r="M7578" s="1" t="s">
        <v>23</v>
      </c>
      <c r="N7578" s="1" t="s">
        <v>23</v>
      </c>
      <c r="O7578">
        <v>1</v>
      </c>
      <c r="P7578" s="1" t="s">
        <v>227</v>
      </c>
      <c r="Q7578" s="1" t="s">
        <v>227</v>
      </c>
      <c r="R7578">
        <v>0</v>
      </c>
    </row>
    <row r="7579" spans="1:18" x14ac:dyDescent="0.3">
      <c r="A7579" s="1" t="s">
        <v>8022</v>
      </c>
      <c r="B7579" s="1" t="s">
        <v>7174</v>
      </c>
      <c r="C7579">
        <v>2024</v>
      </c>
      <c r="D7579" s="2">
        <v>36814</v>
      </c>
      <c r="E7579" s="1" t="s">
        <v>37</v>
      </c>
      <c r="F7579">
        <v>1</v>
      </c>
      <c r="G7579">
        <v>1</v>
      </c>
      <c r="H7579">
        <v>1</v>
      </c>
      <c r="I7579" s="1" t="s">
        <v>38</v>
      </c>
      <c r="J7579" s="1" t="s">
        <v>62</v>
      </c>
      <c r="K7579">
        <v>0</v>
      </c>
      <c r="L7579" s="1" t="s">
        <v>22</v>
      </c>
      <c r="M7579" s="1" t="s">
        <v>33</v>
      </c>
      <c r="N7579" s="1" t="s">
        <v>33</v>
      </c>
      <c r="O7579">
        <v>1</v>
      </c>
      <c r="P7579" s="1" t="s">
        <v>121</v>
      </c>
      <c r="Q7579" s="1" t="s">
        <v>121</v>
      </c>
      <c r="R7579">
        <v>1</v>
      </c>
    </row>
    <row r="7580" spans="1:18" x14ac:dyDescent="0.3">
      <c r="A7580" s="1" t="s">
        <v>8023</v>
      </c>
      <c r="B7580" s="1" t="s">
        <v>7174</v>
      </c>
      <c r="C7580">
        <v>2024</v>
      </c>
      <c r="D7580" s="2">
        <v>36814</v>
      </c>
      <c r="E7580" s="1" t="s">
        <v>20</v>
      </c>
      <c r="F7580">
        <v>1</v>
      </c>
      <c r="G7580">
        <v>0</v>
      </c>
      <c r="H7580">
        <v>0</v>
      </c>
      <c r="I7580" s="1" t="s">
        <v>21</v>
      </c>
      <c r="J7580" s="1"/>
      <c r="K7580">
        <v>0</v>
      </c>
      <c r="L7580" s="1" t="s">
        <v>22</v>
      </c>
      <c r="M7580" s="1" t="s">
        <v>33</v>
      </c>
      <c r="N7580" s="1" t="s">
        <v>33</v>
      </c>
      <c r="O7580">
        <v>1</v>
      </c>
      <c r="P7580" s="1" t="s">
        <v>119</v>
      </c>
      <c r="Q7580" s="1" t="s">
        <v>119</v>
      </c>
      <c r="R7580">
        <v>0</v>
      </c>
    </row>
    <row r="7581" spans="1:18" x14ac:dyDescent="0.3">
      <c r="A7581" s="1" t="s">
        <v>8024</v>
      </c>
      <c r="B7581" s="1" t="s">
        <v>7174</v>
      </c>
      <c r="C7581">
        <v>2024</v>
      </c>
      <c r="D7581" s="2">
        <v>36814</v>
      </c>
      <c r="E7581" s="1" t="s">
        <v>20</v>
      </c>
      <c r="F7581">
        <v>1</v>
      </c>
      <c r="G7581">
        <v>0</v>
      </c>
      <c r="H7581">
        <v>0</v>
      </c>
      <c r="I7581" s="1" t="s">
        <v>21</v>
      </c>
      <c r="J7581" s="1"/>
      <c r="K7581">
        <v>0</v>
      </c>
      <c r="L7581" s="1" t="s">
        <v>22</v>
      </c>
      <c r="M7581" s="1" t="s">
        <v>26</v>
      </c>
      <c r="N7581" s="1" t="s">
        <v>26</v>
      </c>
      <c r="O7581">
        <v>1</v>
      </c>
      <c r="P7581" s="1" t="s">
        <v>121</v>
      </c>
      <c r="Q7581" s="1" t="s">
        <v>121</v>
      </c>
      <c r="R7581">
        <v>0</v>
      </c>
    </row>
    <row r="7582" spans="1:18" x14ac:dyDescent="0.3">
      <c r="A7582" s="1" t="s">
        <v>8025</v>
      </c>
      <c r="B7582" s="1" t="s">
        <v>7174</v>
      </c>
      <c r="C7582">
        <v>2024</v>
      </c>
      <c r="D7582" s="2">
        <v>36814</v>
      </c>
      <c r="E7582" s="1" t="s">
        <v>37</v>
      </c>
      <c r="F7582">
        <v>1</v>
      </c>
      <c r="G7582">
        <v>1</v>
      </c>
      <c r="H7582">
        <v>1</v>
      </c>
      <c r="I7582" s="1" t="s">
        <v>91</v>
      </c>
      <c r="J7582" s="1" t="s">
        <v>92</v>
      </c>
      <c r="K7582">
        <v>0</v>
      </c>
      <c r="L7582" s="1" t="s">
        <v>22</v>
      </c>
      <c r="M7582" s="1" t="s">
        <v>33</v>
      </c>
      <c r="N7582" s="1" t="s">
        <v>33</v>
      </c>
      <c r="O7582">
        <v>1</v>
      </c>
      <c r="P7582" s="1" t="s">
        <v>134</v>
      </c>
      <c r="Q7582" s="1" t="s">
        <v>134</v>
      </c>
      <c r="R7582">
        <v>1</v>
      </c>
    </row>
    <row r="7583" spans="1:18" x14ac:dyDescent="0.3">
      <c r="A7583" s="1" t="s">
        <v>8026</v>
      </c>
      <c r="B7583" s="1" t="s">
        <v>7174</v>
      </c>
      <c r="C7583">
        <v>2024</v>
      </c>
      <c r="D7583" s="2">
        <v>36814</v>
      </c>
      <c r="E7583" s="1" t="s">
        <v>20</v>
      </c>
      <c r="F7583">
        <v>1</v>
      </c>
      <c r="G7583">
        <v>0</v>
      </c>
      <c r="H7583">
        <v>0</v>
      </c>
      <c r="I7583" s="1" t="s">
        <v>21</v>
      </c>
      <c r="J7583" s="1"/>
      <c r="K7583">
        <v>0</v>
      </c>
      <c r="L7583" s="1" t="s">
        <v>22</v>
      </c>
      <c r="M7583" s="1" t="s">
        <v>26</v>
      </c>
      <c r="N7583" s="1" t="s">
        <v>26</v>
      </c>
      <c r="O7583">
        <v>1</v>
      </c>
      <c r="P7583" s="1" t="s">
        <v>40</v>
      </c>
      <c r="Q7583" s="1" t="s">
        <v>40</v>
      </c>
      <c r="R7583">
        <v>0</v>
      </c>
    </row>
    <row r="7584" spans="1:18" x14ac:dyDescent="0.3">
      <c r="A7584" s="1" t="s">
        <v>8027</v>
      </c>
      <c r="B7584" s="1" t="s">
        <v>7174</v>
      </c>
      <c r="C7584">
        <v>2024</v>
      </c>
      <c r="D7584" s="2">
        <v>36814</v>
      </c>
      <c r="E7584" s="1" t="s">
        <v>20</v>
      </c>
      <c r="F7584">
        <v>1</v>
      </c>
      <c r="G7584">
        <v>0</v>
      </c>
      <c r="H7584">
        <v>0</v>
      </c>
      <c r="I7584" s="1" t="s">
        <v>21</v>
      </c>
      <c r="J7584" s="1"/>
      <c r="K7584">
        <v>0</v>
      </c>
      <c r="L7584" s="1" t="s">
        <v>22</v>
      </c>
      <c r="M7584" s="1" t="s">
        <v>26</v>
      </c>
      <c r="N7584" s="1" t="s">
        <v>26</v>
      </c>
      <c r="O7584">
        <v>1</v>
      </c>
      <c r="P7584" s="1" t="s">
        <v>114</v>
      </c>
      <c r="Q7584" s="1" t="s">
        <v>114</v>
      </c>
      <c r="R7584">
        <v>0</v>
      </c>
    </row>
    <row r="7585" spans="1:18" x14ac:dyDescent="0.3">
      <c r="A7585" s="1" t="s">
        <v>8028</v>
      </c>
      <c r="B7585" s="1" t="s">
        <v>7174</v>
      </c>
      <c r="C7585">
        <v>2024</v>
      </c>
      <c r="D7585" s="2">
        <v>36814</v>
      </c>
      <c r="E7585" s="1" t="s">
        <v>37</v>
      </c>
      <c r="F7585">
        <v>1</v>
      </c>
      <c r="G7585">
        <v>1</v>
      </c>
      <c r="H7585">
        <v>1</v>
      </c>
      <c r="I7585" s="1" t="s">
        <v>91</v>
      </c>
      <c r="J7585" s="1" t="s">
        <v>92</v>
      </c>
      <c r="K7585">
        <v>0</v>
      </c>
      <c r="L7585" s="1" t="s">
        <v>22</v>
      </c>
      <c r="M7585" s="1" t="s">
        <v>33</v>
      </c>
      <c r="N7585" s="1" t="s">
        <v>33</v>
      </c>
      <c r="O7585">
        <v>1</v>
      </c>
      <c r="P7585" s="1" t="s">
        <v>53</v>
      </c>
      <c r="Q7585" s="1" t="s">
        <v>53</v>
      </c>
      <c r="R7585">
        <v>1</v>
      </c>
    </row>
    <row r="7586" spans="1:18" x14ac:dyDescent="0.3">
      <c r="A7586" s="1" t="s">
        <v>8029</v>
      </c>
      <c r="B7586" s="1" t="s">
        <v>7174</v>
      </c>
      <c r="C7586">
        <v>2024</v>
      </c>
      <c r="D7586" s="2">
        <v>36814</v>
      </c>
      <c r="E7586" s="1" t="s">
        <v>20</v>
      </c>
      <c r="F7586">
        <v>1</v>
      </c>
      <c r="G7586">
        <v>0</v>
      </c>
      <c r="H7586">
        <v>0</v>
      </c>
      <c r="I7586" s="1" t="s">
        <v>21</v>
      </c>
      <c r="J7586" s="1"/>
      <c r="K7586">
        <v>0</v>
      </c>
      <c r="L7586" s="1" t="s">
        <v>22</v>
      </c>
      <c r="M7586" s="1" t="s">
        <v>26</v>
      </c>
      <c r="N7586" s="1" t="s">
        <v>26</v>
      </c>
      <c r="O7586">
        <v>1</v>
      </c>
      <c r="P7586" s="1" t="s">
        <v>134</v>
      </c>
      <c r="Q7586" s="1" t="s">
        <v>134</v>
      </c>
      <c r="R7586">
        <v>0</v>
      </c>
    </row>
    <row r="7587" spans="1:18" x14ac:dyDescent="0.3">
      <c r="A7587" s="1" t="s">
        <v>8030</v>
      </c>
      <c r="B7587" s="1" t="s">
        <v>7174</v>
      </c>
      <c r="C7587">
        <v>2024</v>
      </c>
      <c r="D7587" s="2">
        <v>36814</v>
      </c>
      <c r="E7587" s="1" t="s">
        <v>676</v>
      </c>
      <c r="F7587">
        <v>1</v>
      </c>
      <c r="G7587">
        <v>1</v>
      </c>
      <c r="H7587">
        <v>0</v>
      </c>
      <c r="I7587" s="1" t="s">
        <v>21</v>
      </c>
      <c r="J7587" s="1"/>
      <c r="K7587">
        <v>1</v>
      </c>
      <c r="L7587" s="1" t="s">
        <v>677</v>
      </c>
      <c r="M7587" s="1" t="s">
        <v>26</v>
      </c>
      <c r="N7587" s="1" t="s">
        <v>26</v>
      </c>
      <c r="O7587">
        <v>1</v>
      </c>
      <c r="P7587" s="1" t="s">
        <v>534</v>
      </c>
      <c r="Q7587" s="1" t="s">
        <v>534</v>
      </c>
      <c r="R7587">
        <v>0</v>
      </c>
    </row>
    <row r="7588" spans="1:18" x14ac:dyDescent="0.3">
      <c r="A7588" s="1" t="s">
        <v>8031</v>
      </c>
      <c r="B7588" s="1" t="s">
        <v>7174</v>
      </c>
      <c r="C7588">
        <v>2024</v>
      </c>
      <c r="D7588" s="2">
        <v>36814</v>
      </c>
      <c r="E7588" s="1" t="s">
        <v>37</v>
      </c>
      <c r="F7588">
        <v>1</v>
      </c>
      <c r="G7588">
        <v>1</v>
      </c>
      <c r="H7588">
        <v>1</v>
      </c>
      <c r="I7588" s="1" t="s">
        <v>38</v>
      </c>
      <c r="J7588" s="1" t="s">
        <v>42</v>
      </c>
      <c r="K7588">
        <v>0</v>
      </c>
      <c r="L7588" s="1" t="s">
        <v>22</v>
      </c>
      <c r="M7588" s="1" t="s">
        <v>26</v>
      </c>
      <c r="N7588" s="1" t="s">
        <v>26</v>
      </c>
      <c r="O7588">
        <v>1</v>
      </c>
      <c r="P7588" s="1" t="s">
        <v>40</v>
      </c>
      <c r="Q7588" s="1" t="s">
        <v>40</v>
      </c>
      <c r="R7588">
        <v>0</v>
      </c>
    </row>
    <row r="7589" spans="1:18" x14ac:dyDescent="0.3">
      <c r="A7589" s="1" t="s">
        <v>8032</v>
      </c>
      <c r="B7589" s="1" t="s">
        <v>7174</v>
      </c>
      <c r="C7589">
        <v>2024</v>
      </c>
      <c r="D7589" s="2">
        <v>36814</v>
      </c>
      <c r="E7589" s="1" t="s">
        <v>20</v>
      </c>
      <c r="F7589">
        <v>1</v>
      </c>
      <c r="G7589">
        <v>0</v>
      </c>
      <c r="H7589">
        <v>0</v>
      </c>
      <c r="I7589" s="1" t="s">
        <v>21</v>
      </c>
      <c r="J7589" s="1"/>
      <c r="K7589">
        <v>0</v>
      </c>
      <c r="L7589" s="1" t="s">
        <v>22</v>
      </c>
      <c r="M7589" s="1" t="s">
        <v>26</v>
      </c>
      <c r="N7589" s="1" t="s">
        <v>26</v>
      </c>
      <c r="O7589">
        <v>1</v>
      </c>
      <c r="P7589" s="1" t="s">
        <v>227</v>
      </c>
      <c r="Q7589" s="1" t="s">
        <v>227</v>
      </c>
      <c r="R7589">
        <v>0</v>
      </c>
    </row>
    <row r="7590" spans="1:18" x14ac:dyDescent="0.3">
      <c r="A7590" s="1" t="s">
        <v>8033</v>
      </c>
      <c r="B7590" s="1" t="s">
        <v>7174</v>
      </c>
      <c r="C7590">
        <v>2024</v>
      </c>
      <c r="D7590" s="2">
        <v>36814</v>
      </c>
      <c r="E7590" s="1" t="s">
        <v>20</v>
      </c>
      <c r="F7590">
        <v>1</v>
      </c>
      <c r="G7590">
        <v>0</v>
      </c>
      <c r="H7590">
        <v>0</v>
      </c>
      <c r="I7590" s="1" t="s">
        <v>21</v>
      </c>
      <c r="J7590" s="1"/>
      <c r="K7590">
        <v>0</v>
      </c>
      <c r="L7590" s="1" t="s">
        <v>22</v>
      </c>
      <c r="M7590" s="1" t="s">
        <v>26</v>
      </c>
      <c r="N7590" s="1" t="s">
        <v>26</v>
      </c>
      <c r="O7590">
        <v>1</v>
      </c>
      <c r="P7590" s="1" t="s">
        <v>40</v>
      </c>
      <c r="Q7590" s="1" t="s">
        <v>40</v>
      </c>
      <c r="R7590">
        <v>0</v>
      </c>
    </row>
    <row r="7591" spans="1:18" x14ac:dyDescent="0.3">
      <c r="A7591" s="1" t="s">
        <v>8034</v>
      </c>
      <c r="B7591" s="1" t="s">
        <v>7174</v>
      </c>
      <c r="C7591">
        <v>2024</v>
      </c>
      <c r="D7591" s="2">
        <v>36814</v>
      </c>
      <c r="E7591" s="1" t="s">
        <v>20</v>
      </c>
      <c r="F7591">
        <v>1</v>
      </c>
      <c r="G7591">
        <v>0</v>
      </c>
      <c r="H7591">
        <v>0</v>
      </c>
      <c r="I7591" s="1" t="s">
        <v>21</v>
      </c>
      <c r="J7591" s="1"/>
      <c r="K7591">
        <v>0</v>
      </c>
      <c r="L7591" s="1" t="s">
        <v>22</v>
      </c>
      <c r="M7591" s="1" t="s">
        <v>23</v>
      </c>
      <c r="N7591" s="1" t="s">
        <v>23</v>
      </c>
      <c r="O7591">
        <v>1</v>
      </c>
      <c r="P7591" s="1" t="s">
        <v>78</v>
      </c>
      <c r="Q7591" s="1" t="s">
        <v>78</v>
      </c>
      <c r="R7591">
        <v>0</v>
      </c>
    </row>
    <row r="7592" spans="1:18" x14ac:dyDescent="0.3">
      <c r="A7592" s="1" t="s">
        <v>8035</v>
      </c>
      <c r="B7592" s="1" t="s">
        <v>7174</v>
      </c>
      <c r="C7592">
        <v>2024</v>
      </c>
      <c r="D7592" s="2">
        <v>36814</v>
      </c>
      <c r="E7592" s="1" t="s">
        <v>20</v>
      </c>
      <c r="F7592">
        <v>1</v>
      </c>
      <c r="G7592">
        <v>0</v>
      </c>
      <c r="H7592">
        <v>0</v>
      </c>
      <c r="I7592" s="1" t="s">
        <v>21</v>
      </c>
      <c r="J7592" s="1"/>
      <c r="K7592">
        <v>0</v>
      </c>
      <c r="L7592" s="1" t="s">
        <v>22</v>
      </c>
      <c r="M7592" s="1" t="s">
        <v>47</v>
      </c>
      <c r="N7592" s="1" t="s">
        <v>47</v>
      </c>
      <c r="O7592">
        <v>1</v>
      </c>
      <c r="P7592" s="1" t="s">
        <v>988</v>
      </c>
      <c r="Q7592" s="1" t="s">
        <v>988</v>
      </c>
      <c r="R7592">
        <v>0</v>
      </c>
    </row>
    <row r="7593" spans="1:18" x14ac:dyDescent="0.3">
      <c r="A7593" s="1" t="s">
        <v>8036</v>
      </c>
      <c r="B7593" s="1" t="s">
        <v>7174</v>
      </c>
      <c r="C7593">
        <v>2024</v>
      </c>
      <c r="D7593" s="2">
        <v>36814</v>
      </c>
      <c r="E7593" s="1" t="s">
        <v>20</v>
      </c>
      <c r="F7593">
        <v>1</v>
      </c>
      <c r="G7593">
        <v>0</v>
      </c>
      <c r="H7593">
        <v>0</v>
      </c>
      <c r="I7593" s="1" t="s">
        <v>21</v>
      </c>
      <c r="J7593" s="1"/>
      <c r="K7593">
        <v>0</v>
      </c>
      <c r="L7593" s="1" t="s">
        <v>22</v>
      </c>
      <c r="M7593" s="1" t="s">
        <v>26</v>
      </c>
      <c r="N7593" s="1" t="s">
        <v>26</v>
      </c>
      <c r="O7593">
        <v>1</v>
      </c>
      <c r="P7593" s="1" t="s">
        <v>878</v>
      </c>
      <c r="Q7593" s="1" t="s">
        <v>878</v>
      </c>
      <c r="R7593">
        <v>0</v>
      </c>
    </row>
    <row r="7594" spans="1:18" x14ac:dyDescent="0.3">
      <c r="A7594" s="1" t="s">
        <v>8037</v>
      </c>
      <c r="B7594" s="1" t="s">
        <v>7174</v>
      </c>
      <c r="C7594">
        <v>2024</v>
      </c>
      <c r="D7594" s="2">
        <v>36814</v>
      </c>
      <c r="E7594" s="1" t="s">
        <v>20</v>
      </c>
      <c r="F7594">
        <v>1</v>
      </c>
      <c r="G7594">
        <v>0</v>
      </c>
      <c r="H7594">
        <v>0</v>
      </c>
      <c r="I7594" s="1" t="s">
        <v>21</v>
      </c>
      <c r="J7594" s="1"/>
      <c r="K7594">
        <v>0</v>
      </c>
      <c r="L7594" s="1" t="s">
        <v>22</v>
      </c>
      <c r="M7594" s="1" t="s">
        <v>47</v>
      </c>
      <c r="N7594" s="1" t="s">
        <v>47</v>
      </c>
      <c r="O7594">
        <v>1</v>
      </c>
      <c r="P7594" s="1" t="s">
        <v>40</v>
      </c>
      <c r="Q7594" s="1" t="s">
        <v>40</v>
      </c>
      <c r="R7594">
        <v>0</v>
      </c>
    </row>
    <row r="7595" spans="1:18" x14ac:dyDescent="0.3">
      <c r="A7595" s="1" t="s">
        <v>8038</v>
      </c>
      <c r="B7595" s="1" t="s">
        <v>7174</v>
      </c>
      <c r="C7595">
        <v>2024</v>
      </c>
      <c r="D7595" s="2">
        <v>36814</v>
      </c>
      <c r="E7595" s="1" t="s">
        <v>20</v>
      </c>
      <c r="F7595">
        <v>1</v>
      </c>
      <c r="G7595">
        <v>0</v>
      </c>
      <c r="H7595">
        <v>0</v>
      </c>
      <c r="I7595" s="1" t="s">
        <v>21</v>
      </c>
      <c r="J7595" s="1"/>
      <c r="K7595">
        <v>0</v>
      </c>
      <c r="L7595" s="1" t="s">
        <v>22</v>
      </c>
      <c r="M7595" s="1" t="s">
        <v>26</v>
      </c>
      <c r="N7595" s="1" t="s">
        <v>26</v>
      </c>
      <c r="O7595">
        <v>1</v>
      </c>
      <c r="P7595" s="1" t="s">
        <v>40</v>
      </c>
      <c r="Q7595" s="1" t="s">
        <v>40</v>
      </c>
      <c r="R7595">
        <v>0</v>
      </c>
    </row>
    <row r="7596" spans="1:18" x14ac:dyDescent="0.3">
      <c r="A7596" s="1" t="s">
        <v>8039</v>
      </c>
      <c r="B7596" s="1" t="s">
        <v>7174</v>
      </c>
      <c r="C7596">
        <v>2024</v>
      </c>
      <c r="D7596" s="2">
        <v>36814</v>
      </c>
      <c r="E7596" s="1" t="s">
        <v>20</v>
      </c>
      <c r="F7596">
        <v>1</v>
      </c>
      <c r="G7596">
        <v>0</v>
      </c>
      <c r="H7596">
        <v>0</v>
      </c>
      <c r="I7596" s="1" t="s">
        <v>21</v>
      </c>
      <c r="J7596" s="1"/>
      <c r="K7596">
        <v>0</v>
      </c>
      <c r="L7596" s="1" t="s">
        <v>22</v>
      </c>
      <c r="M7596" s="1" t="s">
        <v>47</v>
      </c>
      <c r="N7596" s="1" t="s">
        <v>47</v>
      </c>
      <c r="O7596">
        <v>1</v>
      </c>
      <c r="P7596" s="1" t="s">
        <v>40</v>
      </c>
      <c r="Q7596" s="1" t="s">
        <v>40</v>
      </c>
      <c r="R7596">
        <v>0</v>
      </c>
    </row>
    <row r="7597" spans="1:18" x14ac:dyDescent="0.3">
      <c r="A7597" s="1" t="s">
        <v>8040</v>
      </c>
      <c r="B7597" s="1" t="s">
        <v>7174</v>
      </c>
      <c r="C7597">
        <v>2024</v>
      </c>
      <c r="D7597" s="2">
        <v>36814</v>
      </c>
      <c r="E7597" s="1" t="s">
        <v>20</v>
      </c>
      <c r="F7597">
        <v>1</v>
      </c>
      <c r="G7597">
        <v>0</v>
      </c>
      <c r="H7597">
        <v>0</v>
      </c>
      <c r="I7597" s="1" t="s">
        <v>21</v>
      </c>
      <c r="J7597" s="1"/>
      <c r="K7597">
        <v>0</v>
      </c>
      <c r="L7597" s="1" t="s">
        <v>22</v>
      </c>
      <c r="M7597" s="1" t="s">
        <v>26</v>
      </c>
      <c r="N7597" s="1" t="s">
        <v>26</v>
      </c>
      <c r="O7597">
        <v>1</v>
      </c>
      <c r="P7597" s="1" t="s">
        <v>878</v>
      </c>
      <c r="Q7597" s="1" t="s">
        <v>878</v>
      </c>
      <c r="R7597">
        <v>0</v>
      </c>
    </row>
    <row r="7598" spans="1:18" x14ac:dyDescent="0.3">
      <c r="A7598" s="1" t="s">
        <v>8041</v>
      </c>
      <c r="B7598" s="1" t="s">
        <v>7174</v>
      </c>
      <c r="C7598">
        <v>2024</v>
      </c>
      <c r="D7598" s="2">
        <v>36814</v>
      </c>
      <c r="E7598" s="1" t="s">
        <v>20</v>
      </c>
      <c r="F7598">
        <v>1</v>
      </c>
      <c r="G7598">
        <v>0</v>
      </c>
      <c r="H7598">
        <v>0</v>
      </c>
      <c r="I7598" s="1" t="s">
        <v>21</v>
      </c>
      <c r="J7598" s="1"/>
      <c r="K7598">
        <v>0</v>
      </c>
      <c r="L7598" s="1" t="s">
        <v>22</v>
      </c>
      <c r="M7598" s="1" t="s">
        <v>23</v>
      </c>
      <c r="N7598" s="1" t="s">
        <v>23</v>
      </c>
      <c r="O7598">
        <v>1</v>
      </c>
      <c r="P7598" s="1" t="s">
        <v>74</v>
      </c>
      <c r="Q7598" s="1" t="s">
        <v>74</v>
      </c>
      <c r="R7598">
        <v>0</v>
      </c>
    </row>
    <row r="7599" spans="1:18" x14ac:dyDescent="0.3">
      <c r="A7599" s="1" t="s">
        <v>8042</v>
      </c>
      <c r="B7599" s="1" t="s">
        <v>7174</v>
      </c>
      <c r="C7599">
        <v>2024</v>
      </c>
      <c r="D7599" s="2">
        <v>36814</v>
      </c>
      <c r="E7599" s="1" t="s">
        <v>20</v>
      </c>
      <c r="F7599">
        <v>1</v>
      </c>
      <c r="G7599">
        <v>0</v>
      </c>
      <c r="H7599">
        <v>0</v>
      </c>
      <c r="I7599" s="1" t="s">
        <v>21</v>
      </c>
      <c r="J7599" s="1"/>
      <c r="K7599">
        <v>0</v>
      </c>
      <c r="L7599" s="1" t="s">
        <v>22</v>
      </c>
      <c r="M7599" s="1" t="s">
        <v>33</v>
      </c>
      <c r="N7599" s="1" t="s">
        <v>33</v>
      </c>
      <c r="O7599">
        <v>1</v>
      </c>
      <c r="P7599" s="1" t="s">
        <v>24</v>
      </c>
      <c r="Q7599" s="1" t="s">
        <v>24</v>
      </c>
      <c r="R7599">
        <v>0</v>
      </c>
    </row>
    <row r="7600" spans="1:18" x14ac:dyDescent="0.3">
      <c r="A7600" s="1" t="s">
        <v>8043</v>
      </c>
      <c r="B7600" s="1" t="s">
        <v>7174</v>
      </c>
      <c r="C7600">
        <v>2024</v>
      </c>
      <c r="D7600" s="2">
        <v>36814</v>
      </c>
      <c r="E7600" s="1" t="s">
        <v>20</v>
      </c>
      <c r="F7600">
        <v>1</v>
      </c>
      <c r="G7600">
        <v>0</v>
      </c>
      <c r="H7600">
        <v>0</v>
      </c>
      <c r="I7600" s="1" t="s">
        <v>21</v>
      </c>
      <c r="J7600" s="1"/>
      <c r="K7600">
        <v>0</v>
      </c>
      <c r="L7600" s="1" t="s">
        <v>22</v>
      </c>
      <c r="M7600" s="1" t="s">
        <v>26</v>
      </c>
      <c r="N7600" s="1" t="s">
        <v>26</v>
      </c>
      <c r="O7600">
        <v>1</v>
      </c>
      <c r="P7600" s="1" t="s">
        <v>53</v>
      </c>
      <c r="Q7600" s="1" t="s">
        <v>53</v>
      </c>
      <c r="R7600">
        <v>0</v>
      </c>
    </row>
    <row r="7601" spans="1:18" x14ac:dyDescent="0.3">
      <c r="A7601" s="1" t="s">
        <v>8044</v>
      </c>
      <c r="B7601" s="1" t="s">
        <v>7174</v>
      </c>
      <c r="C7601">
        <v>2024</v>
      </c>
      <c r="D7601" s="2">
        <v>36814</v>
      </c>
      <c r="E7601" s="1" t="s">
        <v>20</v>
      </c>
      <c r="F7601">
        <v>1</v>
      </c>
      <c r="G7601">
        <v>0</v>
      </c>
      <c r="H7601">
        <v>0</v>
      </c>
      <c r="I7601" s="1" t="s">
        <v>21</v>
      </c>
      <c r="J7601" s="1"/>
      <c r="K7601">
        <v>0</v>
      </c>
      <c r="L7601" s="1" t="s">
        <v>22</v>
      </c>
      <c r="M7601" s="1" t="s">
        <v>26</v>
      </c>
      <c r="N7601" s="1" t="s">
        <v>26</v>
      </c>
      <c r="O7601">
        <v>1</v>
      </c>
      <c r="P7601" s="1" t="s">
        <v>80</v>
      </c>
      <c r="Q7601" s="1" t="s">
        <v>80</v>
      </c>
      <c r="R7601">
        <v>0</v>
      </c>
    </row>
    <row r="7602" spans="1:18" x14ac:dyDescent="0.3">
      <c r="A7602" s="1" t="s">
        <v>8045</v>
      </c>
      <c r="B7602" s="1" t="s">
        <v>7174</v>
      </c>
      <c r="C7602">
        <v>2024</v>
      </c>
      <c r="D7602" s="2">
        <v>36814</v>
      </c>
      <c r="E7602" s="1" t="s">
        <v>20</v>
      </c>
      <c r="F7602">
        <v>1</v>
      </c>
      <c r="G7602">
        <v>0</v>
      </c>
      <c r="H7602">
        <v>0</v>
      </c>
      <c r="I7602" s="1" t="s">
        <v>21</v>
      </c>
      <c r="J7602" s="1"/>
      <c r="K7602">
        <v>0</v>
      </c>
      <c r="L7602" s="1" t="s">
        <v>22</v>
      </c>
      <c r="M7602" s="1" t="s">
        <v>23</v>
      </c>
      <c r="N7602" s="1" t="s">
        <v>23</v>
      </c>
      <c r="O7602">
        <v>1</v>
      </c>
      <c r="P7602" s="1" t="s">
        <v>82</v>
      </c>
      <c r="Q7602" s="1" t="s">
        <v>82</v>
      </c>
      <c r="R7602">
        <v>0</v>
      </c>
    </row>
    <row r="7603" spans="1:18" x14ac:dyDescent="0.3">
      <c r="A7603" s="1" t="s">
        <v>8046</v>
      </c>
      <c r="B7603" s="1" t="s">
        <v>7174</v>
      </c>
      <c r="C7603">
        <v>2024</v>
      </c>
      <c r="D7603" s="2">
        <v>36814</v>
      </c>
      <c r="E7603" s="1" t="s">
        <v>20</v>
      </c>
      <c r="F7603">
        <v>1</v>
      </c>
      <c r="G7603">
        <v>0</v>
      </c>
      <c r="H7603">
        <v>0</v>
      </c>
      <c r="I7603" s="1" t="s">
        <v>21</v>
      </c>
      <c r="J7603" s="1"/>
      <c r="K7603">
        <v>0</v>
      </c>
      <c r="L7603" s="1" t="s">
        <v>22</v>
      </c>
      <c r="M7603" s="1" t="s">
        <v>33</v>
      </c>
      <c r="N7603" s="1" t="s">
        <v>33</v>
      </c>
      <c r="O7603">
        <v>1</v>
      </c>
      <c r="P7603" s="1" t="s">
        <v>534</v>
      </c>
      <c r="Q7603" s="1" t="s">
        <v>534</v>
      </c>
      <c r="R7603">
        <v>0</v>
      </c>
    </row>
    <row r="7604" spans="1:18" x14ac:dyDescent="0.3">
      <c r="A7604" s="1" t="s">
        <v>8047</v>
      </c>
      <c r="B7604" s="1" t="s">
        <v>7174</v>
      </c>
      <c r="C7604">
        <v>2024</v>
      </c>
      <c r="D7604" s="2">
        <v>36814</v>
      </c>
      <c r="E7604" s="1" t="s">
        <v>20</v>
      </c>
      <c r="F7604">
        <v>1</v>
      </c>
      <c r="G7604">
        <v>0</v>
      </c>
      <c r="H7604">
        <v>0</v>
      </c>
      <c r="I7604" s="1" t="s">
        <v>21</v>
      </c>
      <c r="J7604" s="1"/>
      <c r="K7604">
        <v>0</v>
      </c>
      <c r="L7604" s="1" t="s">
        <v>22</v>
      </c>
      <c r="M7604" s="1" t="s">
        <v>47</v>
      </c>
      <c r="N7604" s="1" t="s">
        <v>47</v>
      </c>
      <c r="O7604">
        <v>1</v>
      </c>
      <c r="P7604" s="1" t="s">
        <v>78</v>
      </c>
      <c r="Q7604" s="1" t="s">
        <v>78</v>
      </c>
      <c r="R7604">
        <v>0</v>
      </c>
    </row>
    <row r="7605" spans="1:18" x14ac:dyDescent="0.3">
      <c r="A7605" s="1" t="s">
        <v>8048</v>
      </c>
      <c r="B7605" s="1" t="s">
        <v>7174</v>
      </c>
      <c r="C7605">
        <v>2024</v>
      </c>
      <c r="D7605" s="2">
        <v>36814</v>
      </c>
      <c r="E7605" s="1" t="s">
        <v>37</v>
      </c>
      <c r="F7605">
        <v>1</v>
      </c>
      <c r="G7605">
        <v>1</v>
      </c>
      <c r="H7605">
        <v>1</v>
      </c>
      <c r="I7605" s="1" t="s">
        <v>91</v>
      </c>
      <c r="J7605" s="1" t="s">
        <v>165</v>
      </c>
      <c r="K7605">
        <v>0</v>
      </c>
      <c r="L7605" s="1" t="s">
        <v>22</v>
      </c>
      <c r="M7605" s="1" t="s">
        <v>26</v>
      </c>
      <c r="N7605" s="1" t="s">
        <v>26</v>
      </c>
      <c r="O7605">
        <v>1</v>
      </c>
      <c r="P7605" s="1" t="s">
        <v>31</v>
      </c>
      <c r="Q7605" s="1" t="s">
        <v>31</v>
      </c>
      <c r="R7605">
        <v>0</v>
      </c>
    </row>
    <row r="7606" spans="1:18" x14ac:dyDescent="0.3">
      <c r="A7606" s="1" t="s">
        <v>8049</v>
      </c>
      <c r="B7606" s="1" t="s">
        <v>7174</v>
      </c>
      <c r="C7606">
        <v>2024</v>
      </c>
      <c r="D7606" s="2">
        <v>36814</v>
      </c>
      <c r="E7606" s="1" t="s">
        <v>20</v>
      </c>
      <c r="F7606">
        <v>1</v>
      </c>
      <c r="G7606">
        <v>0</v>
      </c>
      <c r="H7606">
        <v>0</v>
      </c>
      <c r="I7606" s="1" t="s">
        <v>21</v>
      </c>
      <c r="J7606" s="1"/>
      <c r="K7606">
        <v>0</v>
      </c>
      <c r="L7606" s="1" t="s">
        <v>22</v>
      </c>
      <c r="M7606" s="1" t="s">
        <v>26</v>
      </c>
      <c r="N7606" s="1" t="s">
        <v>26</v>
      </c>
      <c r="O7606">
        <v>1</v>
      </c>
      <c r="P7606" s="1" t="s">
        <v>82</v>
      </c>
      <c r="Q7606" s="1" t="s">
        <v>82</v>
      </c>
      <c r="R7606">
        <v>0</v>
      </c>
    </row>
    <row r="7607" spans="1:18" x14ac:dyDescent="0.3">
      <c r="A7607" s="1" t="s">
        <v>8050</v>
      </c>
      <c r="B7607" s="1" t="s">
        <v>7174</v>
      </c>
      <c r="C7607">
        <v>2024</v>
      </c>
      <c r="D7607" s="2">
        <v>36814</v>
      </c>
      <c r="E7607" s="1" t="s">
        <v>20</v>
      </c>
      <c r="F7607">
        <v>1</v>
      </c>
      <c r="G7607">
        <v>0</v>
      </c>
      <c r="H7607">
        <v>0</v>
      </c>
      <c r="I7607" s="1" t="s">
        <v>21</v>
      </c>
      <c r="J7607" s="1"/>
      <c r="K7607">
        <v>0</v>
      </c>
      <c r="L7607" s="1" t="s">
        <v>22</v>
      </c>
      <c r="M7607" s="1" t="s">
        <v>26</v>
      </c>
      <c r="N7607" s="1" t="s">
        <v>26</v>
      </c>
      <c r="O7607">
        <v>1</v>
      </c>
      <c r="P7607" s="1" t="s">
        <v>27</v>
      </c>
      <c r="Q7607" s="1" t="s">
        <v>27</v>
      </c>
      <c r="R7607">
        <v>0</v>
      </c>
    </row>
    <row r="7608" spans="1:18" x14ac:dyDescent="0.3">
      <c r="A7608" s="1" t="s">
        <v>8051</v>
      </c>
      <c r="B7608" s="1" t="s">
        <v>7174</v>
      </c>
      <c r="C7608">
        <v>2024</v>
      </c>
      <c r="D7608" s="2">
        <v>36814</v>
      </c>
      <c r="E7608" s="1" t="s">
        <v>20</v>
      </c>
      <c r="F7608">
        <v>1</v>
      </c>
      <c r="G7608">
        <v>0</v>
      </c>
      <c r="H7608">
        <v>0</v>
      </c>
      <c r="I7608" s="1" t="s">
        <v>21</v>
      </c>
      <c r="J7608" s="1"/>
      <c r="K7608">
        <v>0</v>
      </c>
      <c r="L7608" s="1" t="s">
        <v>22</v>
      </c>
      <c r="M7608" s="1" t="s">
        <v>47</v>
      </c>
      <c r="N7608" s="1" t="s">
        <v>47</v>
      </c>
      <c r="O7608">
        <v>1</v>
      </c>
      <c r="P7608" s="1" t="s">
        <v>27</v>
      </c>
      <c r="Q7608" s="1" t="s">
        <v>27</v>
      </c>
      <c r="R7608">
        <v>0</v>
      </c>
    </row>
    <row r="7609" spans="1:18" x14ac:dyDescent="0.3">
      <c r="A7609" s="1" t="s">
        <v>8052</v>
      </c>
      <c r="B7609" s="1" t="s">
        <v>7174</v>
      </c>
      <c r="C7609">
        <v>2024</v>
      </c>
      <c r="D7609" s="2">
        <v>36814</v>
      </c>
      <c r="E7609" s="1" t="s">
        <v>20</v>
      </c>
      <c r="F7609">
        <v>1</v>
      </c>
      <c r="G7609">
        <v>0</v>
      </c>
      <c r="H7609">
        <v>0</v>
      </c>
      <c r="I7609" s="1" t="s">
        <v>21</v>
      </c>
      <c r="J7609" s="1"/>
      <c r="K7609">
        <v>0</v>
      </c>
      <c r="L7609" s="1" t="s">
        <v>22</v>
      </c>
      <c r="M7609" s="1" t="s">
        <v>23</v>
      </c>
      <c r="N7609" s="1" t="s">
        <v>23</v>
      </c>
      <c r="O7609">
        <v>1</v>
      </c>
      <c r="P7609" s="1" t="s">
        <v>988</v>
      </c>
      <c r="Q7609" s="1" t="s">
        <v>988</v>
      </c>
      <c r="R7609">
        <v>0</v>
      </c>
    </row>
    <row r="7610" spans="1:18" x14ac:dyDescent="0.3">
      <c r="A7610" s="1" t="s">
        <v>8053</v>
      </c>
      <c r="B7610" s="1" t="s">
        <v>7174</v>
      </c>
      <c r="C7610">
        <v>2024</v>
      </c>
      <c r="D7610" s="2">
        <v>36814</v>
      </c>
      <c r="E7610" s="1" t="s">
        <v>37</v>
      </c>
      <c r="F7610">
        <v>1</v>
      </c>
      <c r="G7610">
        <v>1</v>
      </c>
      <c r="H7610">
        <v>1</v>
      </c>
      <c r="I7610" s="1" t="s">
        <v>91</v>
      </c>
      <c r="J7610" s="1" t="s">
        <v>165</v>
      </c>
      <c r="K7610">
        <v>0</v>
      </c>
      <c r="L7610" s="1" t="s">
        <v>22</v>
      </c>
      <c r="M7610" s="1" t="s">
        <v>26</v>
      </c>
      <c r="N7610" s="1" t="s">
        <v>26</v>
      </c>
      <c r="O7610">
        <v>1</v>
      </c>
      <c r="P7610" s="1" t="s">
        <v>40</v>
      </c>
      <c r="Q7610" s="1" t="s">
        <v>40</v>
      </c>
      <c r="R7610">
        <v>0</v>
      </c>
    </row>
    <row r="7611" spans="1:18" x14ac:dyDescent="0.3">
      <c r="A7611" s="1" t="s">
        <v>8054</v>
      </c>
      <c r="B7611" s="1" t="s">
        <v>7174</v>
      </c>
      <c r="C7611">
        <v>2024</v>
      </c>
      <c r="D7611" s="2">
        <v>36814</v>
      </c>
      <c r="E7611" s="1" t="s">
        <v>37</v>
      </c>
      <c r="F7611">
        <v>1</v>
      </c>
      <c r="G7611">
        <v>1</v>
      </c>
      <c r="H7611">
        <v>1</v>
      </c>
      <c r="I7611" s="1" t="s">
        <v>91</v>
      </c>
      <c r="J7611" s="1" t="s">
        <v>165</v>
      </c>
      <c r="K7611">
        <v>0</v>
      </c>
      <c r="L7611" s="1" t="s">
        <v>22</v>
      </c>
      <c r="M7611" s="1" t="s">
        <v>26</v>
      </c>
      <c r="N7611" s="1" t="s">
        <v>26</v>
      </c>
      <c r="O7611">
        <v>1</v>
      </c>
      <c r="P7611" s="1" t="s">
        <v>40</v>
      </c>
      <c r="Q7611" s="1" t="s">
        <v>40</v>
      </c>
      <c r="R7611">
        <v>0</v>
      </c>
    </row>
    <row r="7612" spans="1:18" x14ac:dyDescent="0.3">
      <c r="A7612" s="1" t="s">
        <v>8055</v>
      </c>
      <c r="B7612" s="1" t="s">
        <v>7174</v>
      </c>
      <c r="C7612">
        <v>2024</v>
      </c>
      <c r="D7612" s="2">
        <v>36814</v>
      </c>
      <c r="E7612" s="1" t="s">
        <v>20</v>
      </c>
      <c r="F7612">
        <v>1</v>
      </c>
      <c r="G7612">
        <v>0</v>
      </c>
      <c r="H7612">
        <v>0</v>
      </c>
      <c r="I7612" s="1" t="s">
        <v>21</v>
      </c>
      <c r="J7612" s="1"/>
      <c r="K7612">
        <v>0</v>
      </c>
      <c r="L7612" s="1" t="s">
        <v>22</v>
      </c>
      <c r="M7612" s="1" t="s">
        <v>26</v>
      </c>
      <c r="N7612" s="1" t="s">
        <v>26</v>
      </c>
      <c r="O7612">
        <v>1</v>
      </c>
      <c r="P7612" s="1" t="s">
        <v>2432</v>
      </c>
      <c r="Q7612" s="1" t="s">
        <v>2432</v>
      </c>
      <c r="R7612">
        <v>0</v>
      </c>
    </row>
    <row r="7613" spans="1:18" x14ac:dyDescent="0.3">
      <c r="A7613" s="1" t="s">
        <v>8056</v>
      </c>
      <c r="B7613" s="1" t="s">
        <v>7174</v>
      </c>
      <c r="C7613">
        <v>2024</v>
      </c>
      <c r="D7613" s="2">
        <v>36814</v>
      </c>
      <c r="E7613" s="1" t="s">
        <v>20</v>
      </c>
      <c r="F7613">
        <v>1</v>
      </c>
      <c r="G7613">
        <v>0</v>
      </c>
      <c r="H7613">
        <v>0</v>
      </c>
      <c r="I7613" s="1" t="s">
        <v>21</v>
      </c>
      <c r="J7613" s="1"/>
      <c r="K7613">
        <v>0</v>
      </c>
      <c r="L7613" s="1" t="s">
        <v>22</v>
      </c>
      <c r="M7613" s="1" t="s">
        <v>23</v>
      </c>
      <c r="N7613" s="1" t="s">
        <v>23</v>
      </c>
      <c r="O7613">
        <v>1</v>
      </c>
      <c r="P7613" s="1" t="s">
        <v>227</v>
      </c>
      <c r="Q7613" s="1" t="s">
        <v>227</v>
      </c>
      <c r="R7613">
        <v>0</v>
      </c>
    </row>
    <row r="7614" spans="1:18" x14ac:dyDescent="0.3">
      <c r="A7614" s="1" t="s">
        <v>8057</v>
      </c>
      <c r="B7614" s="1" t="s">
        <v>7174</v>
      </c>
      <c r="C7614">
        <v>2024</v>
      </c>
      <c r="D7614" s="2">
        <v>36814</v>
      </c>
      <c r="E7614" s="1" t="s">
        <v>20</v>
      </c>
      <c r="F7614">
        <v>1</v>
      </c>
      <c r="G7614">
        <v>0</v>
      </c>
      <c r="H7614">
        <v>0</v>
      </c>
      <c r="I7614" s="1" t="s">
        <v>21</v>
      </c>
      <c r="J7614" s="1"/>
      <c r="K7614">
        <v>0</v>
      </c>
      <c r="L7614" s="1" t="s">
        <v>22</v>
      </c>
      <c r="M7614" s="1" t="s">
        <v>33</v>
      </c>
      <c r="N7614" s="1" t="s">
        <v>33</v>
      </c>
      <c r="O7614">
        <v>1</v>
      </c>
      <c r="P7614" s="1" t="s">
        <v>78</v>
      </c>
      <c r="Q7614" s="1" t="s">
        <v>78</v>
      </c>
      <c r="R7614">
        <v>0</v>
      </c>
    </row>
    <row r="7615" spans="1:18" x14ac:dyDescent="0.3">
      <c r="A7615" s="1" t="s">
        <v>8058</v>
      </c>
      <c r="B7615" s="1" t="s">
        <v>7174</v>
      </c>
      <c r="C7615">
        <v>2024</v>
      </c>
      <c r="D7615" s="2">
        <v>36814</v>
      </c>
      <c r="E7615" s="1" t="s">
        <v>37</v>
      </c>
      <c r="F7615">
        <v>1</v>
      </c>
      <c r="G7615">
        <v>1</v>
      </c>
      <c r="H7615">
        <v>1</v>
      </c>
      <c r="I7615" s="1" t="s">
        <v>91</v>
      </c>
      <c r="J7615" s="1" t="s">
        <v>92</v>
      </c>
      <c r="K7615">
        <v>0</v>
      </c>
      <c r="L7615" s="1" t="s">
        <v>22</v>
      </c>
      <c r="M7615" s="1" t="s">
        <v>23</v>
      </c>
      <c r="N7615" s="1" t="s">
        <v>23</v>
      </c>
      <c r="O7615">
        <v>2</v>
      </c>
      <c r="P7615" s="1" t="s">
        <v>7823</v>
      </c>
      <c r="Q7615" s="1"/>
      <c r="R7615">
        <v>1</v>
      </c>
    </row>
    <row r="7616" spans="1:18" x14ac:dyDescent="0.3">
      <c r="A7616" s="1" t="s">
        <v>8059</v>
      </c>
      <c r="B7616" s="1" t="s">
        <v>7174</v>
      </c>
      <c r="C7616">
        <v>2024</v>
      </c>
      <c r="D7616" s="2">
        <v>36814</v>
      </c>
      <c r="E7616" s="1" t="s">
        <v>20</v>
      </c>
      <c r="F7616">
        <v>1</v>
      </c>
      <c r="G7616">
        <v>0</v>
      </c>
      <c r="H7616">
        <v>0</v>
      </c>
      <c r="I7616" s="1" t="s">
        <v>21</v>
      </c>
      <c r="J7616" s="1"/>
      <c r="K7616">
        <v>0</v>
      </c>
      <c r="L7616" s="1" t="s">
        <v>22</v>
      </c>
      <c r="M7616" s="1" t="s">
        <v>47</v>
      </c>
      <c r="N7616" s="1" t="s">
        <v>47</v>
      </c>
      <c r="O7616">
        <v>1</v>
      </c>
      <c r="P7616" s="1" t="s">
        <v>78</v>
      </c>
      <c r="Q7616" s="1" t="s">
        <v>78</v>
      </c>
      <c r="R7616">
        <v>0</v>
      </c>
    </row>
    <row r="7617" spans="1:18" x14ac:dyDescent="0.3">
      <c r="A7617" s="1" t="s">
        <v>8060</v>
      </c>
      <c r="B7617" s="1" t="s">
        <v>7174</v>
      </c>
      <c r="C7617">
        <v>2024</v>
      </c>
      <c r="D7617" s="2">
        <v>36814</v>
      </c>
      <c r="E7617" s="1" t="s">
        <v>37</v>
      </c>
      <c r="F7617">
        <v>1</v>
      </c>
      <c r="G7617">
        <v>1</v>
      </c>
      <c r="H7617">
        <v>1</v>
      </c>
      <c r="I7617" s="1" t="s">
        <v>38</v>
      </c>
      <c r="J7617" s="1" t="s">
        <v>39</v>
      </c>
      <c r="K7617">
        <v>0</v>
      </c>
      <c r="L7617" s="1" t="s">
        <v>22</v>
      </c>
      <c r="M7617" s="1" t="s">
        <v>26</v>
      </c>
      <c r="N7617" s="1" t="s">
        <v>26</v>
      </c>
      <c r="O7617">
        <v>1</v>
      </c>
      <c r="P7617" s="1" t="s">
        <v>40</v>
      </c>
      <c r="Q7617" s="1" t="s">
        <v>40</v>
      </c>
      <c r="R7617">
        <v>0</v>
      </c>
    </row>
    <row r="7618" spans="1:18" x14ac:dyDescent="0.3">
      <c r="A7618" s="1" t="s">
        <v>8061</v>
      </c>
      <c r="B7618" s="1" t="s">
        <v>7174</v>
      </c>
      <c r="C7618">
        <v>2024</v>
      </c>
      <c r="D7618" s="2">
        <v>36814</v>
      </c>
      <c r="E7618" s="1" t="s">
        <v>20</v>
      </c>
      <c r="F7618">
        <v>1</v>
      </c>
      <c r="G7618">
        <v>0</v>
      </c>
      <c r="H7618">
        <v>0</v>
      </c>
      <c r="I7618" s="1" t="s">
        <v>21</v>
      </c>
      <c r="J7618" s="1"/>
      <c r="K7618">
        <v>0</v>
      </c>
      <c r="L7618" s="1" t="s">
        <v>22</v>
      </c>
      <c r="M7618" s="1" t="s">
        <v>26</v>
      </c>
      <c r="N7618" s="1" t="s">
        <v>26</v>
      </c>
      <c r="O7618">
        <v>5</v>
      </c>
      <c r="P7618" s="1" t="s">
        <v>8062</v>
      </c>
      <c r="Q7618" s="1"/>
      <c r="R7618">
        <v>0</v>
      </c>
    </row>
    <row r="7619" spans="1:18" x14ac:dyDescent="0.3">
      <c r="A7619" s="1" t="s">
        <v>8063</v>
      </c>
      <c r="B7619" s="1" t="s">
        <v>7174</v>
      </c>
      <c r="C7619">
        <v>2024</v>
      </c>
      <c r="D7619" s="2">
        <v>36814</v>
      </c>
      <c r="E7619" s="1" t="s">
        <v>20</v>
      </c>
      <c r="F7619">
        <v>1</v>
      </c>
      <c r="G7619">
        <v>0</v>
      </c>
      <c r="H7619">
        <v>0</v>
      </c>
      <c r="I7619" s="1" t="s">
        <v>21</v>
      </c>
      <c r="J7619" s="1"/>
      <c r="K7619">
        <v>0</v>
      </c>
      <c r="L7619" s="1" t="s">
        <v>22</v>
      </c>
      <c r="M7619" s="1" t="s">
        <v>23</v>
      </c>
      <c r="N7619" s="1" t="s">
        <v>23</v>
      </c>
      <c r="O7619">
        <v>1</v>
      </c>
      <c r="P7619" s="1" t="s">
        <v>31</v>
      </c>
      <c r="Q7619" s="1" t="s">
        <v>31</v>
      </c>
      <c r="R7619">
        <v>0</v>
      </c>
    </row>
    <row r="7620" spans="1:18" x14ac:dyDescent="0.3">
      <c r="A7620" s="1" t="s">
        <v>8064</v>
      </c>
      <c r="B7620" s="1" t="s">
        <v>7174</v>
      </c>
      <c r="C7620">
        <v>2024</v>
      </c>
      <c r="D7620" s="2">
        <v>36814</v>
      </c>
      <c r="E7620" s="1" t="s">
        <v>20</v>
      </c>
      <c r="F7620">
        <v>1</v>
      </c>
      <c r="G7620">
        <v>0</v>
      </c>
      <c r="H7620">
        <v>0</v>
      </c>
      <c r="I7620" s="1" t="s">
        <v>21</v>
      </c>
      <c r="J7620" s="1"/>
      <c r="K7620">
        <v>0</v>
      </c>
      <c r="L7620" s="1" t="s">
        <v>22</v>
      </c>
      <c r="M7620" s="1" t="s">
        <v>23</v>
      </c>
      <c r="N7620" s="1" t="s">
        <v>23</v>
      </c>
      <c r="O7620">
        <v>1</v>
      </c>
      <c r="P7620" s="1" t="s">
        <v>134</v>
      </c>
      <c r="Q7620" s="1" t="s">
        <v>134</v>
      </c>
      <c r="R7620">
        <v>0</v>
      </c>
    </row>
    <row r="7621" spans="1:18" x14ac:dyDescent="0.3">
      <c r="A7621" s="1" t="s">
        <v>8065</v>
      </c>
      <c r="B7621" s="1" t="s">
        <v>7174</v>
      </c>
      <c r="C7621">
        <v>2024</v>
      </c>
      <c r="D7621" s="2">
        <v>36814</v>
      </c>
      <c r="E7621" s="1" t="s">
        <v>20</v>
      </c>
      <c r="F7621">
        <v>1</v>
      </c>
      <c r="G7621">
        <v>0</v>
      </c>
      <c r="H7621">
        <v>0</v>
      </c>
      <c r="I7621" s="1" t="s">
        <v>21</v>
      </c>
      <c r="J7621" s="1"/>
      <c r="K7621">
        <v>0</v>
      </c>
      <c r="L7621" s="1" t="s">
        <v>22</v>
      </c>
      <c r="M7621" s="1" t="s">
        <v>33</v>
      </c>
      <c r="N7621" s="1" t="s">
        <v>33</v>
      </c>
      <c r="O7621">
        <v>1</v>
      </c>
      <c r="P7621" s="1" t="s">
        <v>78</v>
      </c>
      <c r="Q7621" s="1" t="s">
        <v>78</v>
      </c>
      <c r="R7621">
        <v>0</v>
      </c>
    </row>
    <row r="7622" spans="1:18" x14ac:dyDescent="0.3">
      <c r="A7622" s="1" t="s">
        <v>8066</v>
      </c>
      <c r="B7622" s="1" t="s">
        <v>7174</v>
      </c>
      <c r="C7622">
        <v>2024</v>
      </c>
      <c r="D7622" s="2">
        <v>36814</v>
      </c>
      <c r="E7622" s="1" t="s">
        <v>20</v>
      </c>
      <c r="F7622">
        <v>1</v>
      </c>
      <c r="G7622">
        <v>0</v>
      </c>
      <c r="H7622">
        <v>0</v>
      </c>
      <c r="I7622" s="1" t="s">
        <v>21</v>
      </c>
      <c r="J7622" s="1"/>
      <c r="K7622">
        <v>0</v>
      </c>
      <c r="L7622" s="1" t="s">
        <v>22</v>
      </c>
      <c r="M7622" s="1" t="s">
        <v>23</v>
      </c>
      <c r="N7622" s="1" t="s">
        <v>23</v>
      </c>
      <c r="O7622">
        <v>1</v>
      </c>
      <c r="P7622" s="1" t="s">
        <v>534</v>
      </c>
      <c r="Q7622" s="1" t="s">
        <v>534</v>
      </c>
      <c r="R7622">
        <v>0</v>
      </c>
    </row>
    <row r="7623" spans="1:18" x14ac:dyDescent="0.3">
      <c r="A7623" s="1" t="s">
        <v>8067</v>
      </c>
      <c r="B7623" s="1" t="s">
        <v>7174</v>
      </c>
      <c r="C7623">
        <v>2024</v>
      </c>
      <c r="D7623" s="2">
        <v>36814</v>
      </c>
      <c r="E7623" s="1" t="s">
        <v>20</v>
      </c>
      <c r="F7623">
        <v>1</v>
      </c>
      <c r="G7623">
        <v>0</v>
      </c>
      <c r="H7623">
        <v>0</v>
      </c>
      <c r="I7623" s="1" t="s">
        <v>21</v>
      </c>
      <c r="J7623" s="1"/>
      <c r="K7623">
        <v>0</v>
      </c>
      <c r="L7623" s="1" t="s">
        <v>22</v>
      </c>
      <c r="M7623" s="1" t="s">
        <v>26</v>
      </c>
      <c r="N7623" s="1" t="s">
        <v>26</v>
      </c>
      <c r="O7623">
        <v>1</v>
      </c>
      <c r="P7623" s="1" t="s">
        <v>45</v>
      </c>
      <c r="Q7623" s="1" t="s">
        <v>45</v>
      </c>
      <c r="R7623">
        <v>0</v>
      </c>
    </row>
    <row r="7624" spans="1:18" x14ac:dyDescent="0.3">
      <c r="A7624" s="1" t="s">
        <v>8068</v>
      </c>
      <c r="B7624" s="1" t="s">
        <v>7174</v>
      </c>
      <c r="C7624">
        <v>2024</v>
      </c>
      <c r="D7624" s="2">
        <v>36814</v>
      </c>
      <c r="E7624" s="1" t="s">
        <v>20</v>
      </c>
      <c r="F7624">
        <v>1</v>
      </c>
      <c r="G7624">
        <v>0</v>
      </c>
      <c r="H7624">
        <v>0</v>
      </c>
      <c r="I7624" s="1" t="s">
        <v>21</v>
      </c>
      <c r="J7624" s="1"/>
      <c r="K7624">
        <v>0</v>
      </c>
      <c r="L7624" s="1" t="s">
        <v>22</v>
      </c>
      <c r="M7624" s="1" t="s">
        <v>33</v>
      </c>
      <c r="N7624" s="1" t="s">
        <v>33</v>
      </c>
      <c r="O7624">
        <v>1</v>
      </c>
      <c r="P7624" s="1" t="s">
        <v>40</v>
      </c>
      <c r="Q7624" s="1" t="s">
        <v>40</v>
      </c>
      <c r="R7624">
        <v>0</v>
      </c>
    </row>
    <row r="7625" spans="1:18" x14ac:dyDescent="0.3">
      <c r="A7625" s="1" t="s">
        <v>8069</v>
      </c>
      <c r="B7625" s="1" t="s">
        <v>7174</v>
      </c>
      <c r="C7625">
        <v>2024</v>
      </c>
      <c r="D7625" s="2">
        <v>36814</v>
      </c>
      <c r="E7625" s="1" t="s">
        <v>20</v>
      </c>
      <c r="F7625">
        <v>1</v>
      </c>
      <c r="G7625">
        <v>0</v>
      </c>
      <c r="H7625">
        <v>0</v>
      </c>
      <c r="I7625" s="1" t="s">
        <v>21</v>
      </c>
      <c r="J7625" s="1"/>
      <c r="K7625">
        <v>0</v>
      </c>
      <c r="L7625" s="1" t="s">
        <v>22</v>
      </c>
      <c r="M7625" s="1" t="s">
        <v>23</v>
      </c>
      <c r="N7625" s="1" t="s">
        <v>23</v>
      </c>
      <c r="O7625">
        <v>1</v>
      </c>
      <c r="P7625" s="1" t="s">
        <v>534</v>
      </c>
      <c r="Q7625" s="1" t="s">
        <v>534</v>
      </c>
      <c r="R7625">
        <v>0</v>
      </c>
    </row>
    <row r="7626" spans="1:18" x14ac:dyDescent="0.3">
      <c r="A7626" s="1" t="s">
        <v>8070</v>
      </c>
      <c r="B7626" s="1" t="s">
        <v>7174</v>
      </c>
      <c r="C7626">
        <v>2024</v>
      </c>
      <c r="D7626" s="2">
        <v>36814</v>
      </c>
      <c r="E7626" s="1" t="s">
        <v>20</v>
      </c>
      <c r="F7626">
        <v>1</v>
      </c>
      <c r="G7626">
        <v>0</v>
      </c>
      <c r="H7626">
        <v>0</v>
      </c>
      <c r="I7626" s="1" t="s">
        <v>21</v>
      </c>
      <c r="J7626" s="1"/>
      <c r="K7626">
        <v>0</v>
      </c>
      <c r="L7626" s="1" t="s">
        <v>22</v>
      </c>
      <c r="M7626" s="1" t="s">
        <v>23</v>
      </c>
      <c r="N7626" s="1" t="s">
        <v>23</v>
      </c>
      <c r="O7626">
        <v>1</v>
      </c>
      <c r="P7626" s="1" t="s">
        <v>27</v>
      </c>
      <c r="Q7626" s="1" t="s">
        <v>27</v>
      </c>
      <c r="R7626">
        <v>0</v>
      </c>
    </row>
    <row r="7627" spans="1:18" x14ac:dyDescent="0.3">
      <c r="A7627" s="1" t="s">
        <v>8071</v>
      </c>
      <c r="B7627" s="1" t="s">
        <v>7174</v>
      </c>
      <c r="C7627">
        <v>2024</v>
      </c>
      <c r="D7627" s="2">
        <v>36814</v>
      </c>
      <c r="E7627" s="1" t="s">
        <v>20</v>
      </c>
      <c r="F7627">
        <v>1</v>
      </c>
      <c r="G7627">
        <v>0</v>
      </c>
      <c r="H7627">
        <v>0</v>
      </c>
      <c r="I7627" s="1" t="s">
        <v>21</v>
      </c>
      <c r="J7627" s="1"/>
      <c r="K7627">
        <v>0</v>
      </c>
      <c r="L7627" s="1" t="s">
        <v>22</v>
      </c>
      <c r="M7627" s="1" t="s">
        <v>47</v>
      </c>
      <c r="N7627" s="1" t="s">
        <v>47</v>
      </c>
      <c r="O7627">
        <v>1</v>
      </c>
      <c r="P7627" s="1" t="s">
        <v>534</v>
      </c>
      <c r="Q7627" s="1" t="s">
        <v>534</v>
      </c>
      <c r="R7627">
        <v>0</v>
      </c>
    </row>
    <row r="7628" spans="1:18" x14ac:dyDescent="0.3">
      <c r="A7628" s="1" t="s">
        <v>8072</v>
      </c>
      <c r="B7628" s="1" t="s">
        <v>7174</v>
      </c>
      <c r="C7628">
        <v>2024</v>
      </c>
      <c r="D7628" s="2">
        <v>36814</v>
      </c>
      <c r="E7628" s="1" t="s">
        <v>20</v>
      </c>
      <c r="F7628">
        <v>1</v>
      </c>
      <c r="G7628">
        <v>0</v>
      </c>
      <c r="H7628">
        <v>0</v>
      </c>
      <c r="I7628" s="1" t="s">
        <v>21</v>
      </c>
      <c r="J7628" s="1"/>
      <c r="K7628">
        <v>0</v>
      </c>
      <c r="L7628" s="1" t="s">
        <v>22</v>
      </c>
      <c r="M7628" s="1" t="s">
        <v>47</v>
      </c>
      <c r="N7628" s="1" t="s">
        <v>47</v>
      </c>
      <c r="O7628">
        <v>1</v>
      </c>
      <c r="P7628" s="1" t="s">
        <v>119</v>
      </c>
      <c r="Q7628" s="1" t="s">
        <v>119</v>
      </c>
      <c r="R7628">
        <v>0</v>
      </c>
    </row>
    <row r="7629" spans="1:18" x14ac:dyDescent="0.3">
      <c r="A7629" s="1" t="s">
        <v>8073</v>
      </c>
      <c r="B7629" s="1" t="s">
        <v>7174</v>
      </c>
      <c r="C7629">
        <v>2024</v>
      </c>
      <c r="D7629" s="2">
        <v>36814</v>
      </c>
      <c r="E7629" s="1" t="s">
        <v>20</v>
      </c>
      <c r="F7629">
        <v>1</v>
      </c>
      <c r="G7629">
        <v>0</v>
      </c>
      <c r="H7629">
        <v>0</v>
      </c>
      <c r="I7629" s="1" t="s">
        <v>21</v>
      </c>
      <c r="J7629" s="1"/>
      <c r="K7629">
        <v>0</v>
      </c>
      <c r="L7629" s="1" t="s">
        <v>22</v>
      </c>
      <c r="M7629" s="1" t="s">
        <v>26</v>
      </c>
      <c r="N7629" s="1" t="s">
        <v>26</v>
      </c>
      <c r="O7629">
        <v>1</v>
      </c>
      <c r="P7629" s="1" t="s">
        <v>74</v>
      </c>
      <c r="Q7629" s="1" t="s">
        <v>74</v>
      </c>
      <c r="R7629">
        <v>0</v>
      </c>
    </row>
    <row r="7630" spans="1:18" x14ac:dyDescent="0.3">
      <c r="A7630" s="1" t="s">
        <v>8074</v>
      </c>
      <c r="B7630" s="1" t="s">
        <v>7174</v>
      </c>
      <c r="C7630">
        <v>2024</v>
      </c>
      <c r="D7630" s="2">
        <v>36814</v>
      </c>
      <c r="E7630" s="1" t="s">
        <v>20</v>
      </c>
      <c r="F7630">
        <v>1</v>
      </c>
      <c r="G7630">
        <v>0</v>
      </c>
      <c r="H7630">
        <v>0</v>
      </c>
      <c r="I7630" s="1" t="s">
        <v>21</v>
      </c>
      <c r="J7630" s="1"/>
      <c r="K7630">
        <v>0</v>
      </c>
      <c r="L7630" s="1" t="s">
        <v>22</v>
      </c>
      <c r="M7630" s="1" t="s">
        <v>26</v>
      </c>
      <c r="N7630" s="1" t="s">
        <v>26</v>
      </c>
      <c r="O7630">
        <v>1</v>
      </c>
      <c r="P7630" s="1" t="s">
        <v>27</v>
      </c>
      <c r="Q7630" s="1" t="s">
        <v>27</v>
      </c>
      <c r="R7630">
        <v>0</v>
      </c>
    </row>
    <row r="7631" spans="1:18" x14ac:dyDescent="0.3">
      <c r="A7631" s="1" t="s">
        <v>8075</v>
      </c>
      <c r="B7631" s="1" t="s">
        <v>7174</v>
      </c>
      <c r="C7631">
        <v>2024</v>
      </c>
      <c r="D7631" s="2">
        <v>36814</v>
      </c>
      <c r="E7631" s="1" t="s">
        <v>20</v>
      </c>
      <c r="F7631">
        <v>1</v>
      </c>
      <c r="G7631">
        <v>0</v>
      </c>
      <c r="H7631">
        <v>0</v>
      </c>
      <c r="I7631" s="1" t="s">
        <v>21</v>
      </c>
      <c r="J7631" s="1"/>
      <c r="K7631">
        <v>0</v>
      </c>
      <c r="L7631" s="1" t="s">
        <v>22</v>
      </c>
      <c r="M7631" s="1" t="s">
        <v>26</v>
      </c>
      <c r="N7631" s="1" t="s">
        <v>26</v>
      </c>
      <c r="O7631">
        <v>1</v>
      </c>
      <c r="P7631" s="1" t="s">
        <v>27</v>
      </c>
      <c r="Q7631" s="1" t="s">
        <v>27</v>
      </c>
      <c r="R7631">
        <v>0</v>
      </c>
    </row>
    <row r="7632" spans="1:18" x14ac:dyDescent="0.3">
      <c r="A7632" s="1" t="s">
        <v>8076</v>
      </c>
      <c r="B7632" s="1" t="s">
        <v>7174</v>
      </c>
      <c r="C7632">
        <v>2024</v>
      </c>
      <c r="D7632" s="2">
        <v>36814</v>
      </c>
      <c r="E7632" s="1" t="s">
        <v>37</v>
      </c>
      <c r="F7632">
        <v>1</v>
      </c>
      <c r="G7632">
        <v>1</v>
      </c>
      <c r="H7632">
        <v>1</v>
      </c>
      <c r="I7632" s="1" t="s">
        <v>38</v>
      </c>
      <c r="J7632" s="1" t="s">
        <v>39</v>
      </c>
      <c r="K7632">
        <v>0</v>
      </c>
      <c r="L7632" s="1" t="s">
        <v>22</v>
      </c>
      <c r="M7632" s="1" t="s">
        <v>26</v>
      </c>
      <c r="N7632" s="1" t="s">
        <v>26</v>
      </c>
      <c r="O7632">
        <v>1</v>
      </c>
      <c r="P7632" s="1" t="s">
        <v>227</v>
      </c>
      <c r="Q7632" s="1" t="s">
        <v>227</v>
      </c>
      <c r="R7632">
        <v>0</v>
      </c>
    </row>
    <row r="7633" spans="1:18" x14ac:dyDescent="0.3">
      <c r="A7633" s="1" t="s">
        <v>8077</v>
      </c>
      <c r="B7633" s="1" t="s">
        <v>7174</v>
      </c>
      <c r="C7633">
        <v>2024</v>
      </c>
      <c r="D7633" s="2">
        <v>36814</v>
      </c>
      <c r="E7633" s="1" t="s">
        <v>37</v>
      </c>
      <c r="F7633">
        <v>1</v>
      </c>
      <c r="G7633">
        <v>1</v>
      </c>
      <c r="H7633">
        <v>1</v>
      </c>
      <c r="I7633" s="1" t="s">
        <v>91</v>
      </c>
      <c r="J7633" s="1" t="s">
        <v>92</v>
      </c>
      <c r="K7633">
        <v>0</v>
      </c>
      <c r="L7633" s="1" t="s">
        <v>22</v>
      </c>
      <c r="M7633" s="1" t="s">
        <v>33</v>
      </c>
      <c r="N7633" s="1" t="s">
        <v>33</v>
      </c>
      <c r="O7633">
        <v>1</v>
      </c>
      <c r="P7633" s="1" t="s">
        <v>534</v>
      </c>
      <c r="Q7633" s="1" t="s">
        <v>534</v>
      </c>
      <c r="R7633">
        <v>1</v>
      </c>
    </row>
    <row r="7634" spans="1:18" x14ac:dyDescent="0.3">
      <c r="A7634" s="1" t="s">
        <v>8078</v>
      </c>
      <c r="B7634" s="1" t="s">
        <v>7174</v>
      </c>
      <c r="C7634">
        <v>2024</v>
      </c>
      <c r="D7634" s="2">
        <v>36814</v>
      </c>
      <c r="E7634" s="1" t="s">
        <v>20</v>
      </c>
      <c r="F7634">
        <v>1</v>
      </c>
      <c r="G7634">
        <v>0</v>
      </c>
      <c r="H7634">
        <v>0</v>
      </c>
      <c r="I7634" s="1" t="s">
        <v>21</v>
      </c>
      <c r="J7634" s="1"/>
      <c r="K7634">
        <v>0</v>
      </c>
      <c r="L7634" s="1" t="s">
        <v>22</v>
      </c>
      <c r="M7634" s="1" t="s">
        <v>33</v>
      </c>
      <c r="N7634" s="1" t="s">
        <v>33</v>
      </c>
      <c r="O7634">
        <v>1</v>
      </c>
      <c r="P7634" s="1" t="s">
        <v>534</v>
      </c>
      <c r="Q7634" s="1" t="s">
        <v>534</v>
      </c>
      <c r="R7634">
        <v>0</v>
      </c>
    </row>
    <row r="7635" spans="1:18" x14ac:dyDescent="0.3">
      <c r="A7635" s="1" t="s">
        <v>8079</v>
      </c>
      <c r="B7635" s="1" t="s">
        <v>7174</v>
      </c>
      <c r="C7635">
        <v>2024</v>
      </c>
      <c r="D7635" s="2">
        <v>36814</v>
      </c>
      <c r="E7635" s="1" t="s">
        <v>20</v>
      </c>
      <c r="F7635">
        <v>1</v>
      </c>
      <c r="G7635">
        <v>0</v>
      </c>
      <c r="H7635">
        <v>0</v>
      </c>
      <c r="I7635" s="1" t="s">
        <v>21</v>
      </c>
      <c r="J7635" s="1"/>
      <c r="K7635">
        <v>0</v>
      </c>
      <c r="L7635" s="1" t="s">
        <v>22</v>
      </c>
      <c r="M7635" s="1" t="s">
        <v>26</v>
      </c>
      <c r="N7635" s="1" t="s">
        <v>26</v>
      </c>
      <c r="O7635">
        <v>1</v>
      </c>
      <c r="P7635" s="1" t="s">
        <v>134</v>
      </c>
      <c r="Q7635" s="1" t="s">
        <v>134</v>
      </c>
      <c r="R7635">
        <v>0</v>
      </c>
    </row>
    <row r="7636" spans="1:18" x14ac:dyDescent="0.3">
      <c r="A7636" s="1" t="s">
        <v>8080</v>
      </c>
      <c r="B7636" s="1" t="s">
        <v>7174</v>
      </c>
      <c r="C7636">
        <v>2024</v>
      </c>
      <c r="D7636" s="2">
        <v>36814</v>
      </c>
      <c r="E7636" s="1" t="s">
        <v>37</v>
      </c>
      <c r="F7636">
        <v>1</v>
      </c>
      <c r="G7636">
        <v>1</v>
      </c>
      <c r="H7636">
        <v>1</v>
      </c>
      <c r="I7636" s="1" t="s">
        <v>38</v>
      </c>
      <c r="J7636" s="1" t="s">
        <v>39</v>
      </c>
      <c r="K7636">
        <v>0</v>
      </c>
      <c r="L7636" s="1" t="s">
        <v>22</v>
      </c>
      <c r="M7636" s="1" t="s">
        <v>26</v>
      </c>
      <c r="N7636" s="1" t="s">
        <v>26</v>
      </c>
      <c r="O7636">
        <v>1</v>
      </c>
      <c r="P7636" s="1" t="s">
        <v>534</v>
      </c>
      <c r="Q7636" s="1" t="s">
        <v>534</v>
      </c>
      <c r="R7636">
        <v>0</v>
      </c>
    </row>
    <row r="7637" spans="1:18" x14ac:dyDescent="0.3">
      <c r="A7637" s="1" t="s">
        <v>8081</v>
      </c>
      <c r="B7637" s="1" t="s">
        <v>7174</v>
      </c>
      <c r="C7637">
        <v>2024</v>
      </c>
      <c r="D7637" s="2">
        <v>36814</v>
      </c>
      <c r="E7637" s="1" t="s">
        <v>20</v>
      </c>
      <c r="F7637">
        <v>1</v>
      </c>
      <c r="G7637">
        <v>0</v>
      </c>
      <c r="H7637">
        <v>0</v>
      </c>
      <c r="I7637" s="1" t="s">
        <v>21</v>
      </c>
      <c r="J7637" s="1"/>
      <c r="K7637">
        <v>0</v>
      </c>
      <c r="L7637" s="1" t="s">
        <v>22</v>
      </c>
      <c r="M7637" s="1" t="s">
        <v>33</v>
      </c>
      <c r="N7637" s="1" t="s">
        <v>33</v>
      </c>
      <c r="O7637">
        <v>1</v>
      </c>
      <c r="P7637" s="1" t="s">
        <v>40</v>
      </c>
      <c r="Q7637" s="1" t="s">
        <v>40</v>
      </c>
      <c r="R7637">
        <v>0</v>
      </c>
    </row>
    <row r="7638" spans="1:18" x14ac:dyDescent="0.3">
      <c r="A7638" s="1" t="s">
        <v>8082</v>
      </c>
      <c r="B7638" s="1" t="s">
        <v>7174</v>
      </c>
      <c r="C7638">
        <v>2024</v>
      </c>
      <c r="D7638" s="2">
        <v>36814</v>
      </c>
      <c r="E7638" s="1" t="s">
        <v>20</v>
      </c>
      <c r="F7638">
        <v>1</v>
      </c>
      <c r="G7638">
        <v>0</v>
      </c>
      <c r="H7638">
        <v>0</v>
      </c>
      <c r="I7638" s="1" t="s">
        <v>21</v>
      </c>
      <c r="J7638" s="1"/>
      <c r="K7638">
        <v>0</v>
      </c>
      <c r="L7638" s="1" t="s">
        <v>22</v>
      </c>
      <c r="M7638" s="1" t="s">
        <v>23</v>
      </c>
      <c r="N7638" s="1" t="s">
        <v>23</v>
      </c>
      <c r="O7638">
        <v>1</v>
      </c>
      <c r="P7638" s="1" t="s">
        <v>988</v>
      </c>
      <c r="Q7638" s="1" t="s">
        <v>988</v>
      </c>
      <c r="R7638">
        <v>0</v>
      </c>
    </row>
    <row r="7639" spans="1:18" x14ac:dyDescent="0.3">
      <c r="A7639" s="1" t="s">
        <v>8083</v>
      </c>
      <c r="B7639" s="1" t="s">
        <v>7174</v>
      </c>
      <c r="C7639">
        <v>2024</v>
      </c>
      <c r="D7639" s="2">
        <v>36814</v>
      </c>
      <c r="E7639" s="1" t="s">
        <v>37</v>
      </c>
      <c r="F7639">
        <v>1</v>
      </c>
      <c r="G7639">
        <v>1</v>
      </c>
      <c r="H7639">
        <v>1</v>
      </c>
      <c r="I7639" s="1" t="s">
        <v>38</v>
      </c>
      <c r="J7639" s="1" t="s">
        <v>39</v>
      </c>
      <c r="K7639">
        <v>0</v>
      </c>
      <c r="L7639" s="1" t="s">
        <v>22</v>
      </c>
      <c r="M7639" s="1" t="s">
        <v>26</v>
      </c>
      <c r="N7639" s="1" t="s">
        <v>26</v>
      </c>
      <c r="O7639">
        <v>1</v>
      </c>
      <c r="P7639" s="1" t="s">
        <v>27</v>
      </c>
      <c r="Q7639" s="1" t="s">
        <v>27</v>
      </c>
      <c r="R7639">
        <v>0</v>
      </c>
    </row>
    <row r="7640" spans="1:18" x14ac:dyDescent="0.3">
      <c r="A7640" s="1" t="s">
        <v>8084</v>
      </c>
      <c r="B7640" s="1" t="s">
        <v>7174</v>
      </c>
      <c r="C7640">
        <v>2024</v>
      </c>
      <c r="D7640" s="2">
        <v>36814</v>
      </c>
      <c r="E7640" s="1" t="s">
        <v>20</v>
      </c>
      <c r="F7640">
        <v>1</v>
      </c>
      <c r="G7640">
        <v>0</v>
      </c>
      <c r="H7640">
        <v>0</v>
      </c>
      <c r="I7640" s="1" t="s">
        <v>21</v>
      </c>
      <c r="J7640" s="1"/>
      <c r="K7640">
        <v>0</v>
      </c>
      <c r="L7640" s="1" t="s">
        <v>22</v>
      </c>
      <c r="M7640" s="1" t="s">
        <v>26</v>
      </c>
      <c r="N7640" s="1" t="s">
        <v>26</v>
      </c>
      <c r="O7640">
        <v>1</v>
      </c>
      <c r="P7640" s="1" t="s">
        <v>27</v>
      </c>
      <c r="Q7640" s="1" t="s">
        <v>27</v>
      </c>
      <c r="R7640">
        <v>0</v>
      </c>
    </row>
    <row r="7641" spans="1:18" x14ac:dyDescent="0.3">
      <c r="A7641" s="1" t="s">
        <v>8085</v>
      </c>
      <c r="B7641" s="1" t="s">
        <v>7174</v>
      </c>
      <c r="C7641">
        <v>2024</v>
      </c>
      <c r="D7641" s="2">
        <v>36814</v>
      </c>
      <c r="E7641" s="1" t="s">
        <v>20</v>
      </c>
      <c r="F7641">
        <v>1</v>
      </c>
      <c r="G7641">
        <v>0</v>
      </c>
      <c r="H7641">
        <v>0</v>
      </c>
      <c r="I7641" s="1" t="s">
        <v>21</v>
      </c>
      <c r="J7641" s="1"/>
      <c r="K7641">
        <v>0</v>
      </c>
      <c r="L7641" s="1" t="s">
        <v>22</v>
      </c>
      <c r="M7641" s="1" t="s">
        <v>26</v>
      </c>
      <c r="N7641" s="1" t="s">
        <v>26</v>
      </c>
      <c r="O7641">
        <v>1</v>
      </c>
      <c r="P7641" s="1" t="s">
        <v>27</v>
      </c>
      <c r="Q7641" s="1" t="s">
        <v>27</v>
      </c>
      <c r="R7641">
        <v>0</v>
      </c>
    </row>
    <row r="7642" spans="1:18" x14ac:dyDescent="0.3">
      <c r="A7642" s="1" t="s">
        <v>8086</v>
      </c>
      <c r="B7642" s="1" t="s">
        <v>7174</v>
      </c>
      <c r="C7642">
        <v>2024</v>
      </c>
      <c r="D7642" s="2">
        <v>36814</v>
      </c>
      <c r="E7642" s="1" t="s">
        <v>20</v>
      </c>
      <c r="F7642">
        <v>1</v>
      </c>
      <c r="G7642">
        <v>0</v>
      </c>
      <c r="H7642">
        <v>0</v>
      </c>
      <c r="I7642" s="1" t="s">
        <v>21</v>
      </c>
      <c r="J7642" s="1"/>
      <c r="K7642">
        <v>0</v>
      </c>
      <c r="L7642" s="1" t="s">
        <v>22</v>
      </c>
      <c r="M7642" s="1" t="s">
        <v>23</v>
      </c>
      <c r="N7642" s="1" t="s">
        <v>23</v>
      </c>
      <c r="O7642">
        <v>1</v>
      </c>
      <c r="P7642" s="1" t="s">
        <v>114</v>
      </c>
      <c r="Q7642" s="1" t="s">
        <v>114</v>
      </c>
      <c r="R7642">
        <v>0</v>
      </c>
    </row>
    <row r="7643" spans="1:18" x14ac:dyDescent="0.3">
      <c r="A7643" s="1" t="s">
        <v>8087</v>
      </c>
      <c r="B7643" s="1" t="s">
        <v>7174</v>
      </c>
      <c r="C7643">
        <v>2024</v>
      </c>
      <c r="D7643" s="2">
        <v>36814</v>
      </c>
      <c r="E7643" s="1" t="s">
        <v>20</v>
      </c>
      <c r="F7643">
        <v>1</v>
      </c>
      <c r="G7643">
        <v>0</v>
      </c>
      <c r="H7643">
        <v>0</v>
      </c>
      <c r="I7643" s="1" t="s">
        <v>21</v>
      </c>
      <c r="J7643" s="1"/>
      <c r="K7643">
        <v>0</v>
      </c>
      <c r="L7643" s="1" t="s">
        <v>22</v>
      </c>
      <c r="M7643" s="1" t="s">
        <v>26</v>
      </c>
      <c r="N7643" s="1" t="s">
        <v>26</v>
      </c>
      <c r="O7643">
        <v>1</v>
      </c>
      <c r="P7643" s="1" t="s">
        <v>2432</v>
      </c>
      <c r="Q7643" s="1" t="s">
        <v>2432</v>
      </c>
      <c r="R7643">
        <v>0</v>
      </c>
    </row>
    <row r="7644" spans="1:18" x14ac:dyDescent="0.3">
      <c r="A7644" s="1" t="s">
        <v>8088</v>
      </c>
      <c r="B7644" s="1" t="s">
        <v>7174</v>
      </c>
      <c r="C7644">
        <v>2024</v>
      </c>
      <c r="D7644" s="2">
        <v>36814</v>
      </c>
      <c r="E7644" s="1" t="s">
        <v>20</v>
      </c>
      <c r="F7644">
        <v>1</v>
      </c>
      <c r="G7644">
        <v>0</v>
      </c>
      <c r="H7644">
        <v>0</v>
      </c>
      <c r="I7644" s="1" t="s">
        <v>21</v>
      </c>
      <c r="J7644" s="1"/>
      <c r="K7644">
        <v>0</v>
      </c>
      <c r="L7644" s="1" t="s">
        <v>22</v>
      </c>
      <c r="M7644" s="1" t="s">
        <v>23</v>
      </c>
      <c r="N7644" s="1" t="s">
        <v>23</v>
      </c>
      <c r="O7644">
        <v>1</v>
      </c>
      <c r="P7644" s="1" t="s">
        <v>2432</v>
      </c>
      <c r="Q7644" s="1" t="s">
        <v>2432</v>
      </c>
      <c r="R7644">
        <v>0</v>
      </c>
    </row>
    <row r="7645" spans="1:18" x14ac:dyDescent="0.3">
      <c r="A7645" s="1" t="s">
        <v>8089</v>
      </c>
      <c r="B7645" s="1" t="s">
        <v>7174</v>
      </c>
      <c r="C7645">
        <v>2024</v>
      </c>
      <c r="D7645" s="2">
        <v>36814</v>
      </c>
      <c r="E7645" s="1" t="s">
        <v>20</v>
      </c>
      <c r="F7645">
        <v>1</v>
      </c>
      <c r="G7645">
        <v>0</v>
      </c>
      <c r="H7645">
        <v>0</v>
      </c>
      <c r="I7645" s="1" t="s">
        <v>21</v>
      </c>
      <c r="J7645" s="1"/>
      <c r="K7645">
        <v>0</v>
      </c>
      <c r="L7645" s="1" t="s">
        <v>22</v>
      </c>
      <c r="M7645" s="1" t="s">
        <v>26</v>
      </c>
      <c r="N7645" s="1" t="s">
        <v>26</v>
      </c>
      <c r="O7645">
        <v>1</v>
      </c>
      <c r="P7645" s="1" t="s">
        <v>534</v>
      </c>
      <c r="Q7645" s="1" t="s">
        <v>534</v>
      </c>
      <c r="R7645">
        <v>0</v>
      </c>
    </row>
    <row r="7646" spans="1:18" x14ac:dyDescent="0.3">
      <c r="A7646" s="1" t="s">
        <v>8090</v>
      </c>
      <c r="B7646" s="1" t="s">
        <v>7174</v>
      </c>
      <c r="C7646">
        <v>2024</v>
      </c>
      <c r="D7646" s="2">
        <v>36814</v>
      </c>
      <c r="E7646" s="1" t="s">
        <v>20</v>
      </c>
      <c r="F7646">
        <v>1</v>
      </c>
      <c r="G7646">
        <v>0</v>
      </c>
      <c r="H7646">
        <v>0</v>
      </c>
      <c r="I7646" s="1" t="s">
        <v>21</v>
      </c>
      <c r="J7646" s="1"/>
      <c r="K7646">
        <v>0</v>
      </c>
      <c r="L7646" s="1" t="s">
        <v>22</v>
      </c>
      <c r="M7646" s="1" t="s">
        <v>35</v>
      </c>
      <c r="N7646" s="1" t="s">
        <v>35</v>
      </c>
      <c r="O7646">
        <v>1</v>
      </c>
      <c r="P7646" s="1" t="s">
        <v>534</v>
      </c>
      <c r="Q7646" s="1" t="s">
        <v>534</v>
      </c>
      <c r="R7646">
        <v>0</v>
      </c>
    </row>
    <row r="7647" spans="1:18" x14ac:dyDescent="0.3">
      <c r="A7647" s="1" t="s">
        <v>8091</v>
      </c>
      <c r="B7647" s="1" t="s">
        <v>7174</v>
      </c>
      <c r="C7647">
        <v>2024</v>
      </c>
      <c r="D7647" s="2">
        <v>36814</v>
      </c>
      <c r="E7647" s="1" t="s">
        <v>20</v>
      </c>
      <c r="F7647">
        <v>1</v>
      </c>
      <c r="G7647">
        <v>0</v>
      </c>
      <c r="H7647">
        <v>0</v>
      </c>
      <c r="I7647" s="1" t="s">
        <v>21</v>
      </c>
      <c r="J7647" s="1"/>
      <c r="K7647">
        <v>0</v>
      </c>
      <c r="L7647" s="1" t="s">
        <v>22</v>
      </c>
      <c r="M7647" s="1" t="s">
        <v>26</v>
      </c>
      <c r="N7647" s="1" t="s">
        <v>26</v>
      </c>
      <c r="O7647">
        <v>1</v>
      </c>
      <c r="P7647" s="1" t="s">
        <v>534</v>
      </c>
      <c r="Q7647" s="1" t="s">
        <v>534</v>
      </c>
      <c r="R7647">
        <v>0</v>
      </c>
    </row>
    <row r="7648" spans="1:18" x14ac:dyDescent="0.3">
      <c r="A7648" s="1" t="s">
        <v>8092</v>
      </c>
      <c r="B7648" s="1" t="s">
        <v>7174</v>
      </c>
      <c r="C7648">
        <v>2024</v>
      </c>
      <c r="D7648" s="2">
        <v>36814</v>
      </c>
      <c r="E7648" s="1" t="s">
        <v>20</v>
      </c>
      <c r="F7648">
        <v>1</v>
      </c>
      <c r="G7648">
        <v>0</v>
      </c>
      <c r="H7648">
        <v>0</v>
      </c>
      <c r="I7648" s="1" t="s">
        <v>21</v>
      </c>
      <c r="J7648" s="1"/>
      <c r="K7648">
        <v>0</v>
      </c>
      <c r="L7648" s="1" t="s">
        <v>22</v>
      </c>
      <c r="M7648" s="1" t="s">
        <v>26</v>
      </c>
      <c r="N7648" s="1" t="s">
        <v>26</v>
      </c>
      <c r="O7648">
        <v>1</v>
      </c>
      <c r="P7648" s="1" t="s">
        <v>40</v>
      </c>
      <c r="Q7648" s="1" t="s">
        <v>40</v>
      </c>
      <c r="R7648">
        <v>0</v>
      </c>
    </row>
    <row r="7649" spans="1:18" x14ac:dyDescent="0.3">
      <c r="A7649" s="1" t="s">
        <v>8093</v>
      </c>
      <c r="B7649" s="1" t="s">
        <v>7174</v>
      </c>
      <c r="C7649">
        <v>2024</v>
      </c>
      <c r="D7649" s="2">
        <v>36814</v>
      </c>
      <c r="E7649" s="1" t="s">
        <v>20</v>
      </c>
      <c r="F7649">
        <v>1</v>
      </c>
      <c r="G7649">
        <v>0</v>
      </c>
      <c r="H7649">
        <v>0</v>
      </c>
      <c r="I7649" s="1" t="s">
        <v>21</v>
      </c>
      <c r="J7649" s="1"/>
      <c r="K7649">
        <v>0</v>
      </c>
      <c r="L7649" s="1" t="s">
        <v>22</v>
      </c>
      <c r="M7649" s="1" t="s">
        <v>26</v>
      </c>
      <c r="N7649" s="1" t="s">
        <v>26</v>
      </c>
      <c r="O7649">
        <v>1</v>
      </c>
      <c r="P7649" s="1" t="s">
        <v>2432</v>
      </c>
      <c r="Q7649" s="1" t="s">
        <v>2432</v>
      </c>
      <c r="R7649">
        <v>0</v>
      </c>
    </row>
    <row r="7650" spans="1:18" x14ac:dyDescent="0.3">
      <c r="A7650" s="1" t="s">
        <v>8094</v>
      </c>
      <c r="B7650" s="1" t="s">
        <v>7174</v>
      </c>
      <c r="C7650">
        <v>2024</v>
      </c>
      <c r="D7650" s="2">
        <v>36814</v>
      </c>
      <c r="E7650" s="1" t="s">
        <v>20</v>
      </c>
      <c r="F7650">
        <v>1</v>
      </c>
      <c r="G7650">
        <v>0</v>
      </c>
      <c r="H7650">
        <v>0</v>
      </c>
      <c r="I7650" s="1" t="s">
        <v>21</v>
      </c>
      <c r="J7650" s="1"/>
      <c r="K7650">
        <v>0</v>
      </c>
      <c r="L7650" s="1" t="s">
        <v>22</v>
      </c>
      <c r="M7650" s="1" t="s">
        <v>33</v>
      </c>
      <c r="N7650" s="1" t="s">
        <v>33</v>
      </c>
      <c r="O7650">
        <v>1</v>
      </c>
      <c r="P7650" s="1" t="s">
        <v>988</v>
      </c>
      <c r="Q7650" s="1" t="s">
        <v>988</v>
      </c>
      <c r="R7650">
        <v>0</v>
      </c>
    </row>
    <row r="7651" spans="1:18" x14ac:dyDescent="0.3">
      <c r="A7651" s="1" t="s">
        <v>8095</v>
      </c>
      <c r="B7651" s="1" t="s">
        <v>7174</v>
      </c>
      <c r="C7651">
        <v>2024</v>
      </c>
      <c r="D7651" s="2">
        <v>36814</v>
      </c>
      <c r="E7651" s="1" t="s">
        <v>20</v>
      </c>
      <c r="F7651">
        <v>1</v>
      </c>
      <c r="G7651">
        <v>0</v>
      </c>
      <c r="H7651">
        <v>0</v>
      </c>
      <c r="I7651" s="1" t="s">
        <v>21</v>
      </c>
      <c r="J7651" s="1"/>
      <c r="K7651">
        <v>0</v>
      </c>
      <c r="L7651" s="1" t="s">
        <v>22</v>
      </c>
      <c r="M7651" s="1" t="s">
        <v>23</v>
      </c>
      <c r="N7651" s="1" t="s">
        <v>23</v>
      </c>
      <c r="O7651">
        <v>1</v>
      </c>
      <c r="P7651" s="1" t="s">
        <v>534</v>
      </c>
      <c r="Q7651" s="1" t="s">
        <v>534</v>
      </c>
      <c r="R7651">
        <v>0</v>
      </c>
    </row>
    <row r="7652" spans="1:18" x14ac:dyDescent="0.3">
      <c r="A7652" s="1" t="s">
        <v>8096</v>
      </c>
      <c r="B7652" s="1" t="s">
        <v>7174</v>
      </c>
      <c r="C7652">
        <v>2024</v>
      </c>
      <c r="D7652" s="2">
        <v>36814</v>
      </c>
      <c r="E7652" s="1" t="s">
        <v>20</v>
      </c>
      <c r="F7652">
        <v>1</v>
      </c>
      <c r="G7652">
        <v>0</v>
      </c>
      <c r="H7652">
        <v>0</v>
      </c>
      <c r="I7652" s="1" t="s">
        <v>21</v>
      </c>
      <c r="J7652" s="1"/>
      <c r="K7652">
        <v>0</v>
      </c>
      <c r="L7652" s="1" t="s">
        <v>22</v>
      </c>
      <c r="M7652" s="1" t="s">
        <v>26</v>
      </c>
      <c r="N7652" s="1" t="s">
        <v>26</v>
      </c>
      <c r="O7652">
        <v>1</v>
      </c>
      <c r="P7652" s="1" t="s">
        <v>27</v>
      </c>
      <c r="Q7652" s="1" t="s">
        <v>27</v>
      </c>
      <c r="R7652">
        <v>0</v>
      </c>
    </row>
    <row r="7653" spans="1:18" x14ac:dyDescent="0.3">
      <c r="A7653" s="1" t="s">
        <v>8097</v>
      </c>
      <c r="B7653" s="1" t="s">
        <v>7174</v>
      </c>
      <c r="C7653">
        <v>2024</v>
      </c>
      <c r="D7653" s="2">
        <v>36814</v>
      </c>
      <c r="E7653" s="1" t="s">
        <v>20</v>
      </c>
      <c r="F7653">
        <v>1</v>
      </c>
      <c r="G7653">
        <v>0</v>
      </c>
      <c r="H7653">
        <v>0</v>
      </c>
      <c r="I7653" s="1" t="s">
        <v>21</v>
      </c>
      <c r="J7653" s="1"/>
      <c r="K7653">
        <v>0</v>
      </c>
      <c r="L7653" s="1" t="s">
        <v>22</v>
      </c>
      <c r="M7653" s="1" t="s">
        <v>23</v>
      </c>
      <c r="N7653" s="1" t="s">
        <v>23</v>
      </c>
      <c r="O7653">
        <v>1</v>
      </c>
      <c r="P7653" s="1" t="s">
        <v>27</v>
      </c>
      <c r="Q7653" s="1" t="s">
        <v>27</v>
      </c>
      <c r="R7653">
        <v>0</v>
      </c>
    </row>
    <row r="7654" spans="1:18" x14ac:dyDescent="0.3">
      <c r="A7654" s="1" t="s">
        <v>8098</v>
      </c>
      <c r="B7654" s="1" t="s">
        <v>7174</v>
      </c>
      <c r="C7654">
        <v>2024</v>
      </c>
      <c r="D7654" s="2">
        <v>36814</v>
      </c>
      <c r="E7654" s="1" t="s">
        <v>20</v>
      </c>
      <c r="F7654">
        <v>1</v>
      </c>
      <c r="G7654">
        <v>0</v>
      </c>
      <c r="H7654">
        <v>0</v>
      </c>
      <c r="I7654" s="1" t="s">
        <v>21</v>
      </c>
      <c r="J7654" s="1"/>
      <c r="K7654">
        <v>0</v>
      </c>
      <c r="L7654" s="1" t="s">
        <v>22</v>
      </c>
      <c r="M7654" s="1" t="s">
        <v>23</v>
      </c>
      <c r="N7654" s="1" t="s">
        <v>23</v>
      </c>
      <c r="O7654">
        <v>2</v>
      </c>
      <c r="P7654" s="1" t="s">
        <v>5383</v>
      </c>
      <c r="Q7654" s="1"/>
      <c r="R7654">
        <v>0</v>
      </c>
    </row>
    <row r="7655" spans="1:18" x14ac:dyDescent="0.3">
      <c r="A7655" s="1" t="s">
        <v>8099</v>
      </c>
      <c r="B7655" s="1" t="s">
        <v>7174</v>
      </c>
      <c r="C7655">
        <v>2024</v>
      </c>
      <c r="D7655" s="2">
        <v>36814</v>
      </c>
      <c r="E7655" s="1" t="s">
        <v>20</v>
      </c>
      <c r="F7655">
        <v>1</v>
      </c>
      <c r="G7655">
        <v>0</v>
      </c>
      <c r="H7655">
        <v>0</v>
      </c>
      <c r="I7655" s="1" t="s">
        <v>21</v>
      </c>
      <c r="J7655" s="1"/>
      <c r="K7655">
        <v>0</v>
      </c>
      <c r="L7655" s="1" t="s">
        <v>22</v>
      </c>
      <c r="M7655" s="1" t="s">
        <v>26</v>
      </c>
      <c r="N7655" s="1" t="s">
        <v>26</v>
      </c>
      <c r="O7655">
        <v>1</v>
      </c>
      <c r="P7655" s="1" t="s">
        <v>134</v>
      </c>
      <c r="Q7655" s="1" t="s">
        <v>134</v>
      </c>
      <c r="R7655">
        <v>0</v>
      </c>
    </row>
    <row r="7656" spans="1:18" x14ac:dyDescent="0.3">
      <c r="A7656" s="1" t="s">
        <v>8100</v>
      </c>
      <c r="B7656" s="1" t="s">
        <v>7174</v>
      </c>
      <c r="C7656">
        <v>2024</v>
      </c>
      <c r="D7656" s="2">
        <v>36814</v>
      </c>
      <c r="E7656" s="1" t="s">
        <v>20</v>
      </c>
      <c r="F7656">
        <v>1</v>
      </c>
      <c r="G7656">
        <v>0</v>
      </c>
      <c r="H7656">
        <v>0</v>
      </c>
      <c r="I7656" s="1" t="s">
        <v>21</v>
      </c>
      <c r="J7656" s="1"/>
      <c r="K7656">
        <v>0</v>
      </c>
      <c r="L7656" s="1" t="s">
        <v>22</v>
      </c>
      <c r="M7656" s="1" t="s">
        <v>33</v>
      </c>
      <c r="N7656" s="1" t="s">
        <v>33</v>
      </c>
      <c r="O7656">
        <v>1</v>
      </c>
      <c r="P7656" s="1" t="s">
        <v>40</v>
      </c>
      <c r="Q7656" s="1" t="s">
        <v>40</v>
      </c>
      <c r="R7656">
        <v>0</v>
      </c>
    </row>
    <row r="7657" spans="1:18" x14ac:dyDescent="0.3">
      <c r="A7657" s="1" t="s">
        <v>8101</v>
      </c>
      <c r="B7657" s="1" t="s">
        <v>7174</v>
      </c>
      <c r="C7657">
        <v>2024</v>
      </c>
      <c r="D7657" s="2">
        <v>36814</v>
      </c>
      <c r="E7657" s="1" t="s">
        <v>20</v>
      </c>
      <c r="F7657">
        <v>1</v>
      </c>
      <c r="G7657">
        <v>0</v>
      </c>
      <c r="H7657">
        <v>0</v>
      </c>
      <c r="I7657" s="1" t="s">
        <v>21</v>
      </c>
      <c r="J7657" s="1"/>
      <c r="K7657">
        <v>0</v>
      </c>
      <c r="L7657" s="1" t="s">
        <v>22</v>
      </c>
      <c r="M7657" s="1" t="s">
        <v>26</v>
      </c>
      <c r="N7657" s="1" t="s">
        <v>26</v>
      </c>
      <c r="O7657">
        <v>1</v>
      </c>
      <c r="P7657" s="1" t="s">
        <v>40</v>
      </c>
      <c r="Q7657" s="1" t="s">
        <v>40</v>
      </c>
      <c r="R7657">
        <v>0</v>
      </c>
    </row>
    <row r="7658" spans="1:18" x14ac:dyDescent="0.3">
      <c r="A7658" s="1" t="s">
        <v>8102</v>
      </c>
      <c r="B7658" s="1" t="s">
        <v>7174</v>
      </c>
      <c r="C7658">
        <v>2024</v>
      </c>
      <c r="D7658" s="2">
        <v>36814</v>
      </c>
      <c r="E7658" s="1" t="s">
        <v>20</v>
      </c>
      <c r="F7658">
        <v>1</v>
      </c>
      <c r="G7658">
        <v>0</v>
      </c>
      <c r="H7658">
        <v>0</v>
      </c>
      <c r="I7658" s="1" t="s">
        <v>21</v>
      </c>
      <c r="J7658" s="1"/>
      <c r="K7658">
        <v>0</v>
      </c>
      <c r="L7658" s="1" t="s">
        <v>22</v>
      </c>
      <c r="M7658" s="1" t="s">
        <v>26</v>
      </c>
      <c r="N7658" s="1" t="s">
        <v>26</v>
      </c>
      <c r="O7658">
        <v>1</v>
      </c>
      <c r="P7658" s="1" t="s">
        <v>78</v>
      </c>
      <c r="Q7658" s="1" t="s">
        <v>78</v>
      </c>
      <c r="R7658">
        <v>0</v>
      </c>
    </row>
    <row r="7659" spans="1:18" x14ac:dyDescent="0.3">
      <c r="A7659" s="1" t="s">
        <v>8103</v>
      </c>
      <c r="B7659" s="1" t="s">
        <v>7174</v>
      </c>
      <c r="C7659">
        <v>2024</v>
      </c>
      <c r="D7659" s="2">
        <v>36814</v>
      </c>
      <c r="E7659" s="1" t="s">
        <v>20</v>
      </c>
      <c r="F7659">
        <v>1</v>
      </c>
      <c r="G7659">
        <v>0</v>
      </c>
      <c r="H7659">
        <v>0</v>
      </c>
      <c r="I7659" s="1" t="s">
        <v>21</v>
      </c>
      <c r="J7659" s="1"/>
      <c r="K7659">
        <v>0</v>
      </c>
      <c r="L7659" s="1" t="s">
        <v>22</v>
      </c>
      <c r="M7659" s="1" t="s">
        <v>33</v>
      </c>
      <c r="N7659" s="1" t="s">
        <v>33</v>
      </c>
      <c r="O7659">
        <v>1</v>
      </c>
      <c r="P7659" s="1" t="s">
        <v>40</v>
      </c>
      <c r="Q7659" s="1" t="s">
        <v>40</v>
      </c>
      <c r="R7659">
        <v>0</v>
      </c>
    </row>
    <row r="7660" spans="1:18" x14ac:dyDescent="0.3">
      <c r="A7660" s="1" t="s">
        <v>8104</v>
      </c>
      <c r="B7660" s="1" t="s">
        <v>7174</v>
      </c>
      <c r="C7660">
        <v>2024</v>
      </c>
      <c r="D7660" s="2">
        <v>36814</v>
      </c>
      <c r="E7660" s="1" t="s">
        <v>20</v>
      </c>
      <c r="F7660">
        <v>1</v>
      </c>
      <c r="G7660">
        <v>0</v>
      </c>
      <c r="H7660">
        <v>0</v>
      </c>
      <c r="I7660" s="1" t="s">
        <v>21</v>
      </c>
      <c r="J7660" s="1"/>
      <c r="K7660">
        <v>0</v>
      </c>
      <c r="L7660" s="1" t="s">
        <v>22</v>
      </c>
      <c r="M7660" s="1" t="s">
        <v>26</v>
      </c>
      <c r="N7660" s="1" t="s">
        <v>26</v>
      </c>
      <c r="O7660">
        <v>1</v>
      </c>
      <c r="P7660" s="1" t="s">
        <v>40</v>
      </c>
      <c r="Q7660" s="1" t="s">
        <v>40</v>
      </c>
      <c r="R7660">
        <v>0</v>
      </c>
    </row>
    <row r="7661" spans="1:18" x14ac:dyDescent="0.3">
      <c r="A7661" s="1" t="s">
        <v>8105</v>
      </c>
      <c r="B7661" s="1" t="s">
        <v>7174</v>
      </c>
      <c r="C7661">
        <v>2024</v>
      </c>
      <c r="D7661" s="2">
        <v>36814</v>
      </c>
      <c r="E7661" s="1" t="s">
        <v>20</v>
      </c>
      <c r="F7661">
        <v>1</v>
      </c>
      <c r="G7661">
        <v>0</v>
      </c>
      <c r="H7661">
        <v>0</v>
      </c>
      <c r="I7661" s="1" t="s">
        <v>21</v>
      </c>
      <c r="J7661" s="1"/>
      <c r="K7661">
        <v>0</v>
      </c>
      <c r="L7661" s="1" t="s">
        <v>22</v>
      </c>
      <c r="M7661" s="1" t="s">
        <v>23</v>
      </c>
      <c r="N7661" s="1" t="s">
        <v>23</v>
      </c>
      <c r="O7661">
        <v>1</v>
      </c>
      <c r="P7661" s="1" t="s">
        <v>534</v>
      </c>
      <c r="Q7661" s="1" t="s">
        <v>534</v>
      </c>
      <c r="R7661">
        <v>0</v>
      </c>
    </row>
    <row r="7662" spans="1:18" x14ac:dyDescent="0.3">
      <c r="A7662" s="1" t="s">
        <v>8106</v>
      </c>
      <c r="B7662" s="1" t="s">
        <v>7174</v>
      </c>
      <c r="C7662">
        <v>2024</v>
      </c>
      <c r="D7662" s="2">
        <v>36814</v>
      </c>
      <c r="E7662" s="1" t="s">
        <v>20</v>
      </c>
      <c r="F7662">
        <v>1</v>
      </c>
      <c r="G7662">
        <v>0</v>
      </c>
      <c r="H7662">
        <v>0</v>
      </c>
      <c r="I7662" s="1" t="s">
        <v>21</v>
      </c>
      <c r="J7662" s="1"/>
      <c r="K7662">
        <v>0</v>
      </c>
      <c r="L7662" s="1" t="s">
        <v>22</v>
      </c>
      <c r="M7662" s="1" t="s">
        <v>35</v>
      </c>
      <c r="N7662" s="1" t="s">
        <v>35</v>
      </c>
      <c r="O7662">
        <v>1</v>
      </c>
      <c r="P7662" s="1" t="s">
        <v>2432</v>
      </c>
      <c r="Q7662" s="1" t="s">
        <v>2432</v>
      </c>
      <c r="R7662">
        <v>0</v>
      </c>
    </row>
    <row r="7663" spans="1:18" x14ac:dyDescent="0.3">
      <c r="A7663" s="1" t="s">
        <v>8107</v>
      </c>
      <c r="B7663" s="1" t="s">
        <v>7174</v>
      </c>
      <c r="C7663">
        <v>2024</v>
      </c>
      <c r="D7663" s="2">
        <v>36814</v>
      </c>
      <c r="E7663" s="1" t="s">
        <v>20</v>
      </c>
      <c r="F7663">
        <v>1</v>
      </c>
      <c r="G7663">
        <v>0</v>
      </c>
      <c r="H7663">
        <v>0</v>
      </c>
      <c r="I7663" s="1" t="s">
        <v>21</v>
      </c>
      <c r="J7663" s="1"/>
      <c r="K7663">
        <v>0</v>
      </c>
      <c r="L7663" s="1" t="s">
        <v>22</v>
      </c>
      <c r="M7663" s="1" t="s">
        <v>26</v>
      </c>
      <c r="N7663" s="1" t="s">
        <v>26</v>
      </c>
      <c r="O7663">
        <v>1</v>
      </c>
      <c r="P7663" s="1" t="s">
        <v>2432</v>
      </c>
      <c r="Q7663" s="1" t="s">
        <v>2432</v>
      </c>
      <c r="R7663">
        <v>0</v>
      </c>
    </row>
    <row r="7664" spans="1:18" x14ac:dyDescent="0.3">
      <c r="A7664" s="1" t="s">
        <v>8108</v>
      </c>
      <c r="B7664" s="1" t="s">
        <v>7174</v>
      </c>
      <c r="C7664">
        <v>2024</v>
      </c>
      <c r="D7664" s="2">
        <v>36814</v>
      </c>
      <c r="E7664" s="1" t="s">
        <v>20</v>
      </c>
      <c r="F7664">
        <v>1</v>
      </c>
      <c r="G7664">
        <v>0</v>
      </c>
      <c r="H7664">
        <v>0</v>
      </c>
      <c r="I7664" s="1" t="s">
        <v>21</v>
      </c>
      <c r="J7664" s="1"/>
      <c r="K7664">
        <v>0</v>
      </c>
      <c r="L7664" s="1" t="s">
        <v>22</v>
      </c>
      <c r="M7664" s="1" t="s">
        <v>26</v>
      </c>
      <c r="N7664" s="1" t="s">
        <v>26</v>
      </c>
      <c r="O7664">
        <v>1</v>
      </c>
      <c r="P7664" s="1" t="s">
        <v>40</v>
      </c>
      <c r="Q7664" s="1" t="s">
        <v>40</v>
      </c>
      <c r="R7664">
        <v>0</v>
      </c>
    </row>
    <row r="7665" spans="1:18" x14ac:dyDescent="0.3">
      <c r="A7665" s="1" t="s">
        <v>8109</v>
      </c>
      <c r="B7665" s="1" t="s">
        <v>7174</v>
      </c>
      <c r="C7665">
        <v>2024</v>
      </c>
      <c r="D7665" s="2">
        <v>36814</v>
      </c>
      <c r="E7665" s="1" t="s">
        <v>37</v>
      </c>
      <c r="F7665">
        <v>1</v>
      </c>
      <c r="G7665">
        <v>1</v>
      </c>
      <c r="H7665">
        <v>1</v>
      </c>
      <c r="I7665" s="1" t="s">
        <v>38</v>
      </c>
      <c r="J7665" s="1" t="s">
        <v>39</v>
      </c>
      <c r="K7665">
        <v>0</v>
      </c>
      <c r="L7665" s="1" t="s">
        <v>22</v>
      </c>
      <c r="M7665" s="1" t="s">
        <v>26</v>
      </c>
      <c r="N7665" s="1" t="s">
        <v>26</v>
      </c>
      <c r="O7665">
        <v>1</v>
      </c>
      <c r="P7665" s="1" t="s">
        <v>227</v>
      </c>
      <c r="Q7665" s="1" t="s">
        <v>227</v>
      </c>
      <c r="R7665">
        <v>0</v>
      </c>
    </row>
    <row r="7666" spans="1:18" x14ac:dyDescent="0.3">
      <c r="A7666" s="1" t="s">
        <v>8110</v>
      </c>
      <c r="B7666" s="1" t="s">
        <v>7174</v>
      </c>
      <c r="C7666">
        <v>2024</v>
      </c>
      <c r="D7666" s="2">
        <v>36814</v>
      </c>
      <c r="E7666" s="1" t="s">
        <v>20</v>
      </c>
      <c r="F7666">
        <v>1</v>
      </c>
      <c r="G7666">
        <v>0</v>
      </c>
      <c r="H7666">
        <v>0</v>
      </c>
      <c r="I7666" s="1" t="s">
        <v>21</v>
      </c>
      <c r="J7666" s="1"/>
      <c r="K7666">
        <v>0</v>
      </c>
      <c r="L7666" s="1" t="s">
        <v>22</v>
      </c>
      <c r="M7666" s="1" t="s">
        <v>33</v>
      </c>
      <c r="N7666" s="1" t="s">
        <v>33</v>
      </c>
      <c r="O7666">
        <v>1</v>
      </c>
      <c r="P7666" s="1" t="s">
        <v>40</v>
      </c>
      <c r="Q7666" s="1" t="s">
        <v>40</v>
      </c>
      <c r="R7666">
        <v>0</v>
      </c>
    </row>
    <row r="7667" spans="1:18" x14ac:dyDescent="0.3">
      <c r="A7667" s="1" t="s">
        <v>8111</v>
      </c>
      <c r="B7667" s="1" t="s">
        <v>7174</v>
      </c>
      <c r="C7667">
        <v>2024</v>
      </c>
      <c r="D7667" s="2">
        <v>36814</v>
      </c>
      <c r="E7667" s="1" t="s">
        <v>20</v>
      </c>
      <c r="F7667">
        <v>1</v>
      </c>
      <c r="G7667">
        <v>0</v>
      </c>
      <c r="H7667">
        <v>0</v>
      </c>
      <c r="I7667" s="1" t="s">
        <v>21</v>
      </c>
      <c r="J7667" s="1"/>
      <c r="K7667">
        <v>0</v>
      </c>
      <c r="L7667" s="1" t="s">
        <v>22</v>
      </c>
      <c r="M7667" s="1" t="s">
        <v>26</v>
      </c>
      <c r="N7667" s="1" t="s">
        <v>26</v>
      </c>
      <c r="O7667">
        <v>1</v>
      </c>
      <c r="P7667" s="1" t="s">
        <v>27</v>
      </c>
      <c r="Q7667" s="1" t="s">
        <v>27</v>
      </c>
      <c r="R7667">
        <v>0</v>
      </c>
    </row>
    <row r="7668" spans="1:18" x14ac:dyDescent="0.3">
      <c r="A7668" s="1" t="s">
        <v>8112</v>
      </c>
      <c r="B7668" s="1" t="s">
        <v>7174</v>
      </c>
      <c r="C7668">
        <v>2024</v>
      </c>
      <c r="D7668" s="2">
        <v>36814</v>
      </c>
      <c r="E7668" s="1" t="s">
        <v>20</v>
      </c>
      <c r="F7668">
        <v>1</v>
      </c>
      <c r="G7668">
        <v>0</v>
      </c>
      <c r="H7668">
        <v>0</v>
      </c>
      <c r="I7668" s="1" t="s">
        <v>21</v>
      </c>
      <c r="J7668" s="1"/>
      <c r="K7668">
        <v>0</v>
      </c>
      <c r="L7668" s="1" t="s">
        <v>22</v>
      </c>
      <c r="M7668" s="1" t="s">
        <v>33</v>
      </c>
      <c r="N7668" s="1" t="s">
        <v>33</v>
      </c>
      <c r="O7668">
        <v>1</v>
      </c>
      <c r="P7668" s="1" t="s">
        <v>2432</v>
      </c>
      <c r="Q7668" s="1" t="s">
        <v>2432</v>
      </c>
      <c r="R7668">
        <v>0</v>
      </c>
    </row>
    <row r="7669" spans="1:18" x14ac:dyDescent="0.3">
      <c r="A7669" s="1" t="s">
        <v>8113</v>
      </c>
      <c r="B7669" s="1" t="s">
        <v>7174</v>
      </c>
      <c r="C7669">
        <v>2024</v>
      </c>
      <c r="D7669" s="2">
        <v>36814</v>
      </c>
      <c r="E7669" s="1" t="s">
        <v>20</v>
      </c>
      <c r="F7669">
        <v>1</v>
      </c>
      <c r="G7669">
        <v>0</v>
      </c>
      <c r="H7669">
        <v>0</v>
      </c>
      <c r="I7669" s="1" t="s">
        <v>21</v>
      </c>
      <c r="J7669" s="1"/>
      <c r="K7669">
        <v>0</v>
      </c>
      <c r="L7669" s="1" t="s">
        <v>22</v>
      </c>
      <c r="M7669" s="1" t="s">
        <v>26</v>
      </c>
      <c r="N7669" s="1" t="s">
        <v>26</v>
      </c>
      <c r="O7669">
        <v>2</v>
      </c>
      <c r="P7669" s="1" t="s">
        <v>8114</v>
      </c>
      <c r="Q7669" s="1"/>
      <c r="R7669">
        <v>0</v>
      </c>
    </row>
    <row r="7670" spans="1:18" x14ac:dyDescent="0.3">
      <c r="A7670" s="1" t="s">
        <v>8115</v>
      </c>
      <c r="B7670" s="1" t="s">
        <v>7174</v>
      </c>
      <c r="C7670">
        <v>2024</v>
      </c>
      <c r="D7670" s="2">
        <v>36814</v>
      </c>
      <c r="E7670" s="1" t="s">
        <v>20</v>
      </c>
      <c r="F7670">
        <v>1</v>
      </c>
      <c r="G7670">
        <v>0</v>
      </c>
      <c r="H7670">
        <v>0</v>
      </c>
      <c r="I7670" s="1" t="s">
        <v>21</v>
      </c>
      <c r="J7670" s="1"/>
      <c r="K7670">
        <v>0</v>
      </c>
      <c r="L7670" s="1" t="s">
        <v>22</v>
      </c>
      <c r="M7670" s="1" t="s">
        <v>26</v>
      </c>
      <c r="N7670" s="1" t="s">
        <v>26</v>
      </c>
      <c r="O7670">
        <v>1</v>
      </c>
      <c r="P7670" s="1" t="s">
        <v>27</v>
      </c>
      <c r="Q7670" s="1" t="s">
        <v>27</v>
      </c>
      <c r="R7670">
        <v>0</v>
      </c>
    </row>
    <row r="7671" spans="1:18" x14ac:dyDescent="0.3">
      <c r="A7671" s="1" t="s">
        <v>8116</v>
      </c>
      <c r="B7671" s="1" t="s">
        <v>7174</v>
      </c>
      <c r="C7671">
        <v>2024</v>
      </c>
      <c r="D7671" s="2">
        <v>36814</v>
      </c>
      <c r="E7671" s="1" t="s">
        <v>20</v>
      </c>
      <c r="F7671">
        <v>1</v>
      </c>
      <c r="G7671">
        <v>0</v>
      </c>
      <c r="H7671">
        <v>0</v>
      </c>
      <c r="I7671" s="1" t="s">
        <v>21</v>
      </c>
      <c r="J7671" s="1"/>
      <c r="K7671">
        <v>0</v>
      </c>
      <c r="L7671" s="1" t="s">
        <v>22</v>
      </c>
      <c r="M7671" s="1" t="s">
        <v>33</v>
      </c>
      <c r="N7671" s="1" t="s">
        <v>33</v>
      </c>
      <c r="O7671">
        <v>3</v>
      </c>
      <c r="P7671" s="1" t="s">
        <v>8117</v>
      </c>
      <c r="Q7671" s="1"/>
      <c r="R7671">
        <v>0</v>
      </c>
    </row>
    <row r="7672" spans="1:18" x14ac:dyDescent="0.3">
      <c r="A7672" s="1" t="s">
        <v>8118</v>
      </c>
      <c r="B7672" s="1" t="s">
        <v>7174</v>
      </c>
      <c r="C7672">
        <v>2024</v>
      </c>
      <c r="D7672" s="2">
        <v>36814</v>
      </c>
      <c r="E7672" s="1" t="s">
        <v>20</v>
      </c>
      <c r="F7672">
        <v>1</v>
      </c>
      <c r="G7672">
        <v>0</v>
      </c>
      <c r="H7672">
        <v>0</v>
      </c>
      <c r="I7672" s="1" t="s">
        <v>21</v>
      </c>
      <c r="J7672" s="1"/>
      <c r="K7672">
        <v>0</v>
      </c>
      <c r="L7672" s="1" t="s">
        <v>22</v>
      </c>
      <c r="M7672" s="1" t="s">
        <v>33</v>
      </c>
      <c r="N7672" s="1" t="s">
        <v>33</v>
      </c>
      <c r="O7672">
        <v>1</v>
      </c>
      <c r="P7672" s="1" t="s">
        <v>2432</v>
      </c>
      <c r="Q7672" s="1" t="s">
        <v>2432</v>
      </c>
      <c r="R7672">
        <v>0</v>
      </c>
    </row>
    <row r="7673" spans="1:18" x14ac:dyDescent="0.3">
      <c r="A7673" s="1" t="s">
        <v>8119</v>
      </c>
      <c r="B7673" s="1" t="s">
        <v>7174</v>
      </c>
      <c r="C7673">
        <v>2024</v>
      </c>
      <c r="D7673" s="2">
        <v>36814</v>
      </c>
      <c r="E7673" s="1" t="s">
        <v>20</v>
      </c>
      <c r="F7673">
        <v>1</v>
      </c>
      <c r="G7673">
        <v>0</v>
      </c>
      <c r="H7673">
        <v>0</v>
      </c>
      <c r="I7673" s="1" t="s">
        <v>21</v>
      </c>
      <c r="J7673" s="1"/>
      <c r="K7673">
        <v>0</v>
      </c>
      <c r="L7673" s="1" t="s">
        <v>22</v>
      </c>
      <c r="M7673" s="1" t="s">
        <v>23</v>
      </c>
      <c r="N7673" s="1" t="s">
        <v>23</v>
      </c>
      <c r="O7673">
        <v>1</v>
      </c>
      <c r="P7673" s="1" t="s">
        <v>27</v>
      </c>
      <c r="Q7673" s="1" t="s">
        <v>27</v>
      </c>
      <c r="R7673">
        <v>0</v>
      </c>
    </row>
    <row r="7674" spans="1:18" x14ac:dyDescent="0.3">
      <c r="A7674" s="1" t="s">
        <v>8120</v>
      </c>
      <c r="B7674" s="1" t="s">
        <v>7174</v>
      </c>
      <c r="C7674">
        <v>2024</v>
      </c>
      <c r="D7674" s="2">
        <v>36814</v>
      </c>
      <c r="E7674" s="1" t="s">
        <v>20</v>
      </c>
      <c r="F7674">
        <v>1</v>
      </c>
      <c r="G7674">
        <v>0</v>
      </c>
      <c r="H7674">
        <v>0</v>
      </c>
      <c r="I7674" s="1" t="s">
        <v>21</v>
      </c>
      <c r="J7674" s="1"/>
      <c r="K7674">
        <v>0</v>
      </c>
      <c r="L7674" s="1" t="s">
        <v>22</v>
      </c>
      <c r="M7674" s="1" t="s">
        <v>33</v>
      </c>
      <c r="N7674" s="1" t="s">
        <v>33</v>
      </c>
      <c r="O7674">
        <v>1</v>
      </c>
      <c r="P7674" s="1" t="s">
        <v>74</v>
      </c>
      <c r="Q7674" s="1" t="s">
        <v>74</v>
      </c>
      <c r="R7674">
        <v>0</v>
      </c>
    </row>
    <row r="7675" spans="1:18" x14ac:dyDescent="0.3">
      <c r="A7675" s="1" t="s">
        <v>8121</v>
      </c>
      <c r="B7675" s="1" t="s">
        <v>7174</v>
      </c>
      <c r="C7675">
        <v>2024</v>
      </c>
      <c r="D7675" s="2">
        <v>36814</v>
      </c>
      <c r="E7675" s="1" t="s">
        <v>37</v>
      </c>
      <c r="F7675">
        <v>1</v>
      </c>
      <c r="G7675">
        <v>1</v>
      </c>
      <c r="H7675">
        <v>1</v>
      </c>
      <c r="I7675" s="1" t="s">
        <v>91</v>
      </c>
      <c r="J7675" s="1" t="s">
        <v>711</v>
      </c>
      <c r="K7675">
        <v>0</v>
      </c>
      <c r="L7675" s="1" t="s">
        <v>22</v>
      </c>
      <c r="M7675" s="1" t="s">
        <v>26</v>
      </c>
      <c r="N7675" s="1" t="s">
        <v>26</v>
      </c>
      <c r="O7675">
        <v>1</v>
      </c>
      <c r="P7675" s="1" t="s">
        <v>134</v>
      </c>
      <c r="Q7675" s="1" t="s">
        <v>134</v>
      </c>
      <c r="R7675">
        <v>0</v>
      </c>
    </row>
    <row r="7676" spans="1:18" x14ac:dyDescent="0.3">
      <c r="A7676" s="1" t="s">
        <v>8122</v>
      </c>
      <c r="B7676" s="1" t="s">
        <v>7174</v>
      </c>
      <c r="C7676">
        <v>2024</v>
      </c>
      <c r="D7676" s="2">
        <v>36814</v>
      </c>
      <c r="E7676" s="1" t="s">
        <v>37</v>
      </c>
      <c r="F7676">
        <v>1</v>
      </c>
      <c r="G7676">
        <v>1</v>
      </c>
      <c r="H7676">
        <v>1</v>
      </c>
      <c r="I7676" s="1" t="s">
        <v>38</v>
      </c>
      <c r="J7676" s="1" t="s">
        <v>39</v>
      </c>
      <c r="K7676">
        <v>0</v>
      </c>
      <c r="L7676" s="1" t="s">
        <v>22</v>
      </c>
      <c r="M7676" s="1" t="s">
        <v>23</v>
      </c>
      <c r="N7676" s="1" t="s">
        <v>23</v>
      </c>
      <c r="O7676">
        <v>1</v>
      </c>
      <c r="P7676" s="1" t="s">
        <v>114</v>
      </c>
      <c r="Q7676" s="1" t="s">
        <v>114</v>
      </c>
      <c r="R7676">
        <v>0</v>
      </c>
    </row>
    <row r="7677" spans="1:18" x14ac:dyDescent="0.3">
      <c r="A7677" s="1" t="s">
        <v>8123</v>
      </c>
      <c r="B7677" s="1" t="s">
        <v>7174</v>
      </c>
      <c r="C7677">
        <v>2024</v>
      </c>
      <c r="D7677" s="2">
        <v>36814</v>
      </c>
      <c r="E7677" s="1" t="s">
        <v>20</v>
      </c>
      <c r="F7677">
        <v>1</v>
      </c>
      <c r="G7677">
        <v>0</v>
      </c>
      <c r="H7677">
        <v>0</v>
      </c>
      <c r="I7677" s="1" t="s">
        <v>21</v>
      </c>
      <c r="J7677" s="1"/>
      <c r="K7677">
        <v>0</v>
      </c>
      <c r="L7677" s="1" t="s">
        <v>22</v>
      </c>
      <c r="M7677" s="1" t="s">
        <v>23</v>
      </c>
      <c r="N7677" s="1" t="s">
        <v>23</v>
      </c>
      <c r="O7677">
        <v>1</v>
      </c>
      <c r="P7677" s="1" t="s">
        <v>114</v>
      </c>
      <c r="Q7677" s="1" t="s">
        <v>114</v>
      </c>
      <c r="R7677">
        <v>0</v>
      </c>
    </row>
    <row r="7678" spans="1:18" x14ac:dyDescent="0.3">
      <c r="A7678" s="1" t="s">
        <v>8124</v>
      </c>
      <c r="B7678" s="1" t="s">
        <v>7174</v>
      </c>
      <c r="C7678">
        <v>2024</v>
      </c>
      <c r="D7678" s="2">
        <v>36814</v>
      </c>
      <c r="E7678" s="1" t="s">
        <v>20</v>
      </c>
      <c r="F7678">
        <v>1</v>
      </c>
      <c r="G7678">
        <v>0</v>
      </c>
      <c r="H7678">
        <v>0</v>
      </c>
      <c r="I7678" s="1" t="s">
        <v>21</v>
      </c>
      <c r="J7678" s="1"/>
      <c r="K7678">
        <v>0</v>
      </c>
      <c r="L7678" s="1" t="s">
        <v>22</v>
      </c>
      <c r="M7678" s="1" t="s">
        <v>47</v>
      </c>
      <c r="N7678" s="1" t="s">
        <v>47</v>
      </c>
      <c r="O7678">
        <v>1</v>
      </c>
      <c r="P7678" s="1" t="s">
        <v>78</v>
      </c>
      <c r="Q7678" s="1" t="s">
        <v>78</v>
      </c>
      <c r="R7678">
        <v>0</v>
      </c>
    </row>
    <row r="7679" spans="1:18" x14ac:dyDescent="0.3">
      <c r="A7679" s="1" t="s">
        <v>8125</v>
      </c>
      <c r="B7679" s="1" t="s">
        <v>7174</v>
      </c>
      <c r="C7679">
        <v>2024</v>
      </c>
      <c r="D7679" s="2">
        <v>36814</v>
      </c>
      <c r="E7679" s="1" t="s">
        <v>20</v>
      </c>
      <c r="F7679">
        <v>1</v>
      </c>
      <c r="G7679">
        <v>0</v>
      </c>
      <c r="H7679">
        <v>0</v>
      </c>
      <c r="I7679" s="1" t="s">
        <v>21</v>
      </c>
      <c r="J7679" s="1"/>
      <c r="K7679">
        <v>0</v>
      </c>
      <c r="L7679" s="1" t="s">
        <v>22</v>
      </c>
      <c r="M7679" s="1" t="s">
        <v>33</v>
      </c>
      <c r="N7679" s="1" t="s">
        <v>33</v>
      </c>
      <c r="O7679">
        <v>1</v>
      </c>
      <c r="P7679" s="1" t="s">
        <v>27</v>
      </c>
      <c r="Q7679" s="1" t="s">
        <v>27</v>
      </c>
      <c r="R7679">
        <v>0</v>
      </c>
    </row>
    <row r="7680" spans="1:18" x14ac:dyDescent="0.3">
      <c r="A7680" s="1" t="s">
        <v>8126</v>
      </c>
      <c r="B7680" s="1" t="s">
        <v>7174</v>
      </c>
      <c r="C7680">
        <v>2024</v>
      </c>
      <c r="D7680" s="2">
        <v>36814</v>
      </c>
      <c r="E7680" s="1" t="s">
        <v>20</v>
      </c>
      <c r="F7680">
        <v>1</v>
      </c>
      <c r="G7680">
        <v>0</v>
      </c>
      <c r="H7680">
        <v>0</v>
      </c>
      <c r="I7680" s="1" t="s">
        <v>21</v>
      </c>
      <c r="J7680" s="1"/>
      <c r="K7680">
        <v>0</v>
      </c>
      <c r="L7680" s="1" t="s">
        <v>22</v>
      </c>
      <c r="M7680" s="1" t="s">
        <v>33</v>
      </c>
      <c r="N7680" s="1" t="s">
        <v>33</v>
      </c>
      <c r="O7680">
        <v>1</v>
      </c>
      <c r="P7680" s="1" t="s">
        <v>534</v>
      </c>
      <c r="Q7680" s="1" t="s">
        <v>534</v>
      </c>
      <c r="R7680">
        <v>0</v>
      </c>
    </row>
    <row r="7681" spans="1:18" x14ac:dyDescent="0.3">
      <c r="A7681" s="1" t="s">
        <v>8127</v>
      </c>
      <c r="B7681" s="1" t="s">
        <v>7174</v>
      </c>
      <c r="C7681">
        <v>2024</v>
      </c>
      <c r="D7681" s="2">
        <v>36814</v>
      </c>
      <c r="E7681" s="1" t="s">
        <v>20</v>
      </c>
      <c r="F7681">
        <v>1</v>
      </c>
      <c r="G7681">
        <v>0</v>
      </c>
      <c r="H7681">
        <v>0</v>
      </c>
      <c r="I7681" s="1" t="s">
        <v>21</v>
      </c>
      <c r="J7681" s="1"/>
      <c r="K7681">
        <v>0</v>
      </c>
      <c r="L7681" s="1" t="s">
        <v>22</v>
      </c>
      <c r="M7681" s="1" t="s">
        <v>26</v>
      </c>
      <c r="N7681" s="1" t="s">
        <v>26</v>
      </c>
      <c r="O7681">
        <v>1</v>
      </c>
      <c r="P7681" s="1" t="s">
        <v>534</v>
      </c>
      <c r="Q7681" s="1" t="s">
        <v>534</v>
      </c>
      <c r="R7681">
        <v>0</v>
      </c>
    </row>
    <row r="7682" spans="1:18" x14ac:dyDescent="0.3">
      <c r="A7682" s="1" t="s">
        <v>8128</v>
      </c>
      <c r="B7682" s="1" t="s">
        <v>7174</v>
      </c>
      <c r="C7682">
        <v>2024</v>
      </c>
      <c r="D7682" s="2">
        <v>36814</v>
      </c>
      <c r="E7682" s="1" t="s">
        <v>20</v>
      </c>
      <c r="F7682">
        <v>1</v>
      </c>
      <c r="G7682">
        <v>0</v>
      </c>
      <c r="H7682">
        <v>0</v>
      </c>
      <c r="I7682" s="1" t="s">
        <v>21</v>
      </c>
      <c r="J7682" s="1"/>
      <c r="K7682">
        <v>0</v>
      </c>
      <c r="L7682" s="1" t="s">
        <v>22</v>
      </c>
      <c r="M7682" s="1" t="s">
        <v>23</v>
      </c>
      <c r="N7682" s="1" t="s">
        <v>23</v>
      </c>
      <c r="O7682">
        <v>1</v>
      </c>
      <c r="P7682" s="1" t="s">
        <v>534</v>
      </c>
      <c r="Q7682" s="1" t="s">
        <v>534</v>
      </c>
      <c r="R7682">
        <v>0</v>
      </c>
    </row>
    <row r="7683" spans="1:18" x14ac:dyDescent="0.3">
      <c r="A7683" s="1" t="s">
        <v>8129</v>
      </c>
      <c r="B7683" s="1" t="s">
        <v>7174</v>
      </c>
      <c r="C7683">
        <v>2024</v>
      </c>
      <c r="D7683" s="2">
        <v>36814</v>
      </c>
      <c r="E7683" s="1" t="s">
        <v>20</v>
      </c>
      <c r="F7683">
        <v>1</v>
      </c>
      <c r="G7683">
        <v>0</v>
      </c>
      <c r="H7683">
        <v>0</v>
      </c>
      <c r="I7683" s="1" t="s">
        <v>21</v>
      </c>
      <c r="J7683" s="1"/>
      <c r="K7683">
        <v>0</v>
      </c>
      <c r="L7683" s="1" t="s">
        <v>22</v>
      </c>
      <c r="M7683" s="1" t="s">
        <v>23</v>
      </c>
      <c r="N7683" s="1" t="s">
        <v>23</v>
      </c>
      <c r="O7683">
        <v>1</v>
      </c>
      <c r="P7683" s="1" t="s">
        <v>534</v>
      </c>
      <c r="Q7683" s="1" t="s">
        <v>534</v>
      </c>
      <c r="R7683">
        <v>0</v>
      </c>
    </row>
    <row r="7684" spans="1:18" x14ac:dyDescent="0.3">
      <c r="A7684" s="1" t="s">
        <v>8130</v>
      </c>
      <c r="B7684" s="1" t="s">
        <v>7174</v>
      </c>
      <c r="C7684">
        <v>2024</v>
      </c>
      <c r="D7684" s="2">
        <v>36814</v>
      </c>
      <c r="E7684" s="1" t="s">
        <v>20</v>
      </c>
      <c r="F7684">
        <v>1</v>
      </c>
      <c r="G7684">
        <v>0</v>
      </c>
      <c r="H7684">
        <v>0</v>
      </c>
      <c r="I7684" s="1" t="s">
        <v>21</v>
      </c>
      <c r="J7684" s="1"/>
      <c r="K7684">
        <v>0</v>
      </c>
      <c r="L7684" s="1" t="s">
        <v>22</v>
      </c>
      <c r="M7684" s="1" t="s">
        <v>33</v>
      </c>
      <c r="N7684" s="1" t="s">
        <v>33</v>
      </c>
      <c r="O7684">
        <v>1</v>
      </c>
      <c r="P7684" s="1" t="s">
        <v>2432</v>
      </c>
      <c r="Q7684" s="1" t="s">
        <v>2432</v>
      </c>
      <c r="R7684">
        <v>0</v>
      </c>
    </row>
    <row r="7685" spans="1:18" x14ac:dyDescent="0.3">
      <c r="A7685" s="1" t="s">
        <v>8131</v>
      </c>
      <c r="B7685" s="1" t="s">
        <v>7174</v>
      </c>
      <c r="C7685">
        <v>2024</v>
      </c>
      <c r="D7685" s="2">
        <v>36814</v>
      </c>
      <c r="E7685" s="1" t="s">
        <v>20</v>
      </c>
      <c r="F7685">
        <v>1</v>
      </c>
      <c r="G7685">
        <v>0</v>
      </c>
      <c r="H7685">
        <v>0</v>
      </c>
      <c r="I7685" s="1" t="s">
        <v>21</v>
      </c>
      <c r="J7685" s="1"/>
      <c r="K7685">
        <v>0</v>
      </c>
      <c r="L7685" s="1" t="s">
        <v>22</v>
      </c>
      <c r="M7685" s="1" t="s">
        <v>26</v>
      </c>
      <c r="N7685" s="1" t="s">
        <v>26</v>
      </c>
      <c r="O7685">
        <v>1</v>
      </c>
      <c r="P7685" s="1" t="s">
        <v>134</v>
      </c>
      <c r="Q7685" s="1" t="s">
        <v>134</v>
      </c>
      <c r="R7685">
        <v>0</v>
      </c>
    </row>
    <row r="7686" spans="1:18" x14ac:dyDescent="0.3">
      <c r="A7686" s="1" t="s">
        <v>8132</v>
      </c>
      <c r="B7686" s="1" t="s">
        <v>7174</v>
      </c>
      <c r="C7686">
        <v>2024</v>
      </c>
      <c r="D7686" s="2">
        <v>36814</v>
      </c>
      <c r="E7686" s="1" t="s">
        <v>20</v>
      </c>
      <c r="F7686">
        <v>1</v>
      </c>
      <c r="G7686">
        <v>0</v>
      </c>
      <c r="H7686">
        <v>0</v>
      </c>
      <c r="I7686" s="1" t="s">
        <v>21</v>
      </c>
      <c r="J7686" s="1"/>
      <c r="K7686">
        <v>0</v>
      </c>
      <c r="L7686" s="1" t="s">
        <v>22</v>
      </c>
      <c r="M7686" s="1" t="s">
        <v>26</v>
      </c>
      <c r="N7686" s="1" t="s">
        <v>26</v>
      </c>
      <c r="O7686">
        <v>1</v>
      </c>
      <c r="P7686" s="1" t="s">
        <v>27</v>
      </c>
      <c r="Q7686" s="1" t="s">
        <v>27</v>
      </c>
      <c r="R7686">
        <v>0</v>
      </c>
    </row>
    <row r="7687" spans="1:18" x14ac:dyDescent="0.3">
      <c r="A7687" s="1" t="s">
        <v>8133</v>
      </c>
      <c r="B7687" s="1" t="s">
        <v>7174</v>
      </c>
      <c r="C7687">
        <v>2024</v>
      </c>
      <c r="D7687" s="2">
        <v>36814</v>
      </c>
      <c r="E7687" s="1" t="s">
        <v>37</v>
      </c>
      <c r="F7687">
        <v>1</v>
      </c>
      <c r="G7687">
        <v>1</v>
      </c>
      <c r="H7687">
        <v>1</v>
      </c>
      <c r="I7687" s="1" t="s">
        <v>91</v>
      </c>
      <c r="J7687" s="1" t="s">
        <v>92</v>
      </c>
      <c r="K7687">
        <v>0</v>
      </c>
      <c r="L7687" s="1" t="s">
        <v>22</v>
      </c>
      <c r="M7687" s="1" t="s">
        <v>23</v>
      </c>
      <c r="N7687" s="1" t="s">
        <v>23</v>
      </c>
      <c r="O7687">
        <v>2</v>
      </c>
      <c r="P7687" s="1" t="s">
        <v>7823</v>
      </c>
      <c r="Q7687" s="1"/>
      <c r="R7687">
        <v>1</v>
      </c>
    </row>
    <row r="7688" spans="1:18" x14ac:dyDescent="0.3">
      <c r="A7688" s="1" t="s">
        <v>8134</v>
      </c>
      <c r="B7688" s="1" t="s">
        <v>7174</v>
      </c>
      <c r="C7688">
        <v>2024</v>
      </c>
      <c r="D7688" s="2">
        <v>36814</v>
      </c>
      <c r="E7688" s="1" t="s">
        <v>20</v>
      </c>
      <c r="F7688">
        <v>1</v>
      </c>
      <c r="G7688">
        <v>0</v>
      </c>
      <c r="H7688">
        <v>0</v>
      </c>
      <c r="I7688" s="1" t="s">
        <v>21</v>
      </c>
      <c r="J7688" s="1"/>
      <c r="K7688">
        <v>0</v>
      </c>
      <c r="L7688" s="1" t="s">
        <v>22</v>
      </c>
      <c r="M7688" s="1" t="s">
        <v>26</v>
      </c>
      <c r="N7688" s="1" t="s">
        <v>26</v>
      </c>
      <c r="O7688">
        <v>1</v>
      </c>
      <c r="P7688" s="1" t="s">
        <v>534</v>
      </c>
      <c r="Q7688" s="1" t="s">
        <v>534</v>
      </c>
      <c r="R7688">
        <v>0</v>
      </c>
    </row>
    <row r="7689" spans="1:18" x14ac:dyDescent="0.3">
      <c r="A7689" s="1" t="s">
        <v>8135</v>
      </c>
      <c r="B7689" s="1" t="s">
        <v>7174</v>
      </c>
      <c r="C7689">
        <v>2024</v>
      </c>
      <c r="D7689" s="2">
        <v>36814</v>
      </c>
      <c r="E7689" s="1" t="s">
        <v>20</v>
      </c>
      <c r="F7689">
        <v>1</v>
      </c>
      <c r="G7689">
        <v>0</v>
      </c>
      <c r="H7689">
        <v>0</v>
      </c>
      <c r="I7689" s="1" t="s">
        <v>21</v>
      </c>
      <c r="J7689" s="1"/>
      <c r="K7689">
        <v>0</v>
      </c>
      <c r="L7689" s="1" t="s">
        <v>22</v>
      </c>
      <c r="M7689" s="1" t="s">
        <v>35</v>
      </c>
      <c r="N7689" s="1" t="s">
        <v>35</v>
      </c>
      <c r="O7689">
        <v>1</v>
      </c>
      <c r="P7689" s="1" t="s">
        <v>878</v>
      </c>
      <c r="Q7689" s="1" t="s">
        <v>878</v>
      </c>
      <c r="R7689">
        <v>0</v>
      </c>
    </row>
    <row r="7690" spans="1:18" x14ac:dyDescent="0.3">
      <c r="A7690" s="1" t="s">
        <v>8136</v>
      </c>
      <c r="B7690" s="1" t="s">
        <v>7174</v>
      </c>
      <c r="C7690">
        <v>2024</v>
      </c>
      <c r="D7690" s="2">
        <v>36814</v>
      </c>
      <c r="E7690" s="1" t="s">
        <v>20</v>
      </c>
      <c r="F7690">
        <v>1</v>
      </c>
      <c r="G7690">
        <v>0</v>
      </c>
      <c r="H7690">
        <v>0</v>
      </c>
      <c r="I7690" s="1" t="s">
        <v>21</v>
      </c>
      <c r="J7690" s="1"/>
      <c r="K7690">
        <v>0</v>
      </c>
      <c r="L7690" s="1" t="s">
        <v>22</v>
      </c>
      <c r="M7690" s="1" t="s">
        <v>35</v>
      </c>
      <c r="N7690" s="1" t="s">
        <v>35</v>
      </c>
      <c r="O7690">
        <v>2</v>
      </c>
      <c r="P7690" s="1" t="s">
        <v>7823</v>
      </c>
      <c r="Q7690" s="1"/>
      <c r="R7690">
        <v>0</v>
      </c>
    </row>
    <row r="7691" spans="1:18" x14ac:dyDescent="0.3">
      <c r="A7691" s="1" t="s">
        <v>8137</v>
      </c>
      <c r="B7691" s="1" t="s">
        <v>7174</v>
      </c>
      <c r="C7691">
        <v>2024</v>
      </c>
      <c r="D7691" s="2">
        <v>36814</v>
      </c>
      <c r="E7691" s="1" t="s">
        <v>20</v>
      </c>
      <c r="F7691">
        <v>1</v>
      </c>
      <c r="G7691">
        <v>0</v>
      </c>
      <c r="H7691">
        <v>0</v>
      </c>
      <c r="I7691" s="1" t="s">
        <v>21</v>
      </c>
      <c r="J7691" s="1"/>
      <c r="K7691">
        <v>0</v>
      </c>
      <c r="L7691" s="1" t="s">
        <v>22</v>
      </c>
      <c r="M7691" s="1" t="s">
        <v>33</v>
      </c>
      <c r="N7691" s="1" t="s">
        <v>33</v>
      </c>
      <c r="O7691">
        <v>1</v>
      </c>
      <c r="P7691" s="1" t="s">
        <v>78</v>
      </c>
      <c r="Q7691" s="1" t="s">
        <v>78</v>
      </c>
      <c r="R7691">
        <v>0</v>
      </c>
    </row>
    <row r="7692" spans="1:18" x14ac:dyDescent="0.3">
      <c r="A7692" s="1" t="s">
        <v>8138</v>
      </c>
      <c r="B7692" s="1" t="s">
        <v>7174</v>
      </c>
      <c r="C7692">
        <v>2024</v>
      </c>
      <c r="D7692" s="2">
        <v>36814</v>
      </c>
      <c r="E7692" s="1" t="s">
        <v>20</v>
      </c>
      <c r="F7692">
        <v>1</v>
      </c>
      <c r="G7692">
        <v>0</v>
      </c>
      <c r="H7692">
        <v>0</v>
      </c>
      <c r="I7692" s="1" t="s">
        <v>21</v>
      </c>
      <c r="J7692" s="1"/>
      <c r="K7692">
        <v>0</v>
      </c>
      <c r="L7692" s="1" t="s">
        <v>22</v>
      </c>
      <c r="M7692" s="1" t="s">
        <v>26</v>
      </c>
      <c r="N7692" s="1" t="s">
        <v>26</v>
      </c>
      <c r="O7692">
        <v>1</v>
      </c>
      <c r="P7692" s="1" t="s">
        <v>40</v>
      </c>
      <c r="Q7692" s="1" t="s">
        <v>40</v>
      </c>
      <c r="R7692">
        <v>0</v>
      </c>
    </row>
    <row r="7693" spans="1:18" x14ac:dyDescent="0.3">
      <c r="A7693" s="1" t="s">
        <v>8139</v>
      </c>
      <c r="B7693" s="1" t="s">
        <v>7174</v>
      </c>
      <c r="C7693">
        <v>2024</v>
      </c>
      <c r="D7693" s="2">
        <v>36814</v>
      </c>
      <c r="E7693" s="1" t="s">
        <v>20</v>
      </c>
      <c r="F7693">
        <v>1</v>
      </c>
      <c r="G7693">
        <v>0</v>
      </c>
      <c r="H7693">
        <v>0</v>
      </c>
      <c r="I7693" s="1" t="s">
        <v>21</v>
      </c>
      <c r="J7693" s="1"/>
      <c r="K7693">
        <v>0</v>
      </c>
      <c r="L7693" s="1" t="s">
        <v>22</v>
      </c>
      <c r="M7693" s="1" t="s">
        <v>26</v>
      </c>
      <c r="N7693" s="1" t="s">
        <v>26</v>
      </c>
      <c r="O7693">
        <v>1</v>
      </c>
      <c r="P7693" s="1" t="s">
        <v>2432</v>
      </c>
      <c r="Q7693" s="1" t="s">
        <v>2432</v>
      </c>
      <c r="R7693">
        <v>0</v>
      </c>
    </row>
    <row r="7694" spans="1:18" x14ac:dyDescent="0.3">
      <c r="A7694" s="1" t="s">
        <v>8140</v>
      </c>
      <c r="B7694" s="1" t="s">
        <v>7174</v>
      </c>
      <c r="C7694">
        <v>2024</v>
      </c>
      <c r="D7694" s="2">
        <v>36814</v>
      </c>
      <c r="E7694" s="1" t="s">
        <v>20</v>
      </c>
      <c r="F7694">
        <v>1</v>
      </c>
      <c r="G7694">
        <v>0</v>
      </c>
      <c r="H7694">
        <v>0</v>
      </c>
      <c r="I7694" s="1" t="s">
        <v>21</v>
      </c>
      <c r="J7694" s="1"/>
      <c r="K7694">
        <v>0</v>
      </c>
      <c r="L7694" s="1" t="s">
        <v>22</v>
      </c>
      <c r="M7694" s="1" t="s">
        <v>26</v>
      </c>
      <c r="N7694" s="1" t="s">
        <v>26</v>
      </c>
      <c r="O7694">
        <v>1</v>
      </c>
      <c r="P7694" s="1" t="s">
        <v>78</v>
      </c>
      <c r="Q7694" s="1" t="s">
        <v>78</v>
      </c>
      <c r="R7694">
        <v>0</v>
      </c>
    </row>
    <row r="7695" spans="1:18" x14ac:dyDescent="0.3">
      <c r="A7695" s="1" t="s">
        <v>8141</v>
      </c>
      <c r="B7695" s="1" t="s">
        <v>7174</v>
      </c>
      <c r="C7695">
        <v>2024</v>
      </c>
      <c r="D7695" s="2">
        <v>36814</v>
      </c>
      <c r="E7695" s="1" t="s">
        <v>20</v>
      </c>
      <c r="F7695">
        <v>1</v>
      </c>
      <c r="G7695">
        <v>0</v>
      </c>
      <c r="H7695">
        <v>0</v>
      </c>
      <c r="I7695" s="1" t="s">
        <v>21</v>
      </c>
      <c r="J7695" s="1"/>
      <c r="K7695">
        <v>0</v>
      </c>
      <c r="L7695" s="1" t="s">
        <v>22</v>
      </c>
      <c r="M7695" s="1" t="s">
        <v>26</v>
      </c>
      <c r="N7695" s="1" t="s">
        <v>26</v>
      </c>
      <c r="O7695">
        <v>1</v>
      </c>
      <c r="P7695" s="1" t="s">
        <v>45</v>
      </c>
      <c r="Q7695" s="1" t="s">
        <v>45</v>
      </c>
      <c r="R7695">
        <v>0</v>
      </c>
    </row>
    <row r="7696" spans="1:18" x14ac:dyDescent="0.3">
      <c r="A7696" s="1" t="s">
        <v>8142</v>
      </c>
      <c r="B7696" s="1" t="s">
        <v>7174</v>
      </c>
      <c r="C7696">
        <v>2024</v>
      </c>
      <c r="D7696" s="2">
        <v>36814</v>
      </c>
      <c r="E7696" s="1" t="s">
        <v>20</v>
      </c>
      <c r="F7696">
        <v>1</v>
      </c>
      <c r="G7696">
        <v>0</v>
      </c>
      <c r="H7696">
        <v>0</v>
      </c>
      <c r="I7696" s="1" t="s">
        <v>21</v>
      </c>
      <c r="J7696" s="1"/>
      <c r="K7696">
        <v>0</v>
      </c>
      <c r="L7696" s="1" t="s">
        <v>22</v>
      </c>
      <c r="M7696" s="1" t="s">
        <v>23</v>
      </c>
      <c r="N7696" s="1" t="s">
        <v>23</v>
      </c>
      <c r="O7696">
        <v>1</v>
      </c>
      <c r="P7696" s="1" t="s">
        <v>2432</v>
      </c>
      <c r="Q7696" s="1" t="s">
        <v>2432</v>
      </c>
      <c r="R7696">
        <v>0</v>
      </c>
    </row>
    <row r="7697" spans="1:18" x14ac:dyDescent="0.3">
      <c r="A7697" s="1" t="s">
        <v>8143</v>
      </c>
      <c r="B7697" s="1" t="s">
        <v>7174</v>
      </c>
      <c r="C7697">
        <v>2024</v>
      </c>
      <c r="D7697" s="2">
        <v>36814</v>
      </c>
      <c r="E7697" s="1" t="s">
        <v>20</v>
      </c>
      <c r="F7697">
        <v>1</v>
      </c>
      <c r="G7697">
        <v>0</v>
      </c>
      <c r="H7697">
        <v>0</v>
      </c>
      <c r="I7697" s="1" t="s">
        <v>21</v>
      </c>
      <c r="J7697" s="1"/>
      <c r="K7697">
        <v>0</v>
      </c>
      <c r="L7697" s="1" t="s">
        <v>22</v>
      </c>
      <c r="M7697" s="1" t="s">
        <v>26</v>
      </c>
      <c r="N7697" s="1" t="s">
        <v>26</v>
      </c>
      <c r="O7697">
        <v>1</v>
      </c>
      <c r="P7697" s="1" t="s">
        <v>78</v>
      </c>
      <c r="Q7697" s="1" t="s">
        <v>78</v>
      </c>
      <c r="R7697">
        <v>0</v>
      </c>
    </row>
    <row r="7698" spans="1:18" x14ac:dyDescent="0.3">
      <c r="A7698" s="1" t="s">
        <v>8144</v>
      </c>
      <c r="B7698" s="1" t="s">
        <v>7174</v>
      </c>
      <c r="C7698">
        <v>2024</v>
      </c>
      <c r="D7698" s="2">
        <v>36814</v>
      </c>
      <c r="E7698" s="1" t="s">
        <v>20</v>
      </c>
      <c r="F7698">
        <v>1</v>
      </c>
      <c r="G7698">
        <v>0</v>
      </c>
      <c r="H7698">
        <v>0</v>
      </c>
      <c r="I7698" s="1" t="s">
        <v>21</v>
      </c>
      <c r="J7698" s="1"/>
      <c r="K7698">
        <v>0</v>
      </c>
      <c r="L7698" s="1" t="s">
        <v>22</v>
      </c>
      <c r="M7698" s="1" t="s">
        <v>23</v>
      </c>
      <c r="N7698" s="1" t="s">
        <v>23</v>
      </c>
      <c r="O7698">
        <v>1</v>
      </c>
      <c r="P7698" s="1" t="s">
        <v>558</v>
      </c>
      <c r="Q7698" s="1" t="s">
        <v>558</v>
      </c>
      <c r="R7698">
        <v>0</v>
      </c>
    </row>
    <row r="7699" spans="1:18" x14ac:dyDescent="0.3">
      <c r="A7699" s="1" t="s">
        <v>8145</v>
      </c>
      <c r="B7699" s="1" t="s">
        <v>7174</v>
      </c>
      <c r="C7699">
        <v>2024</v>
      </c>
      <c r="D7699" s="2">
        <v>36814</v>
      </c>
      <c r="E7699" s="1" t="s">
        <v>20</v>
      </c>
      <c r="F7699">
        <v>1</v>
      </c>
      <c r="G7699">
        <v>0</v>
      </c>
      <c r="H7699">
        <v>0</v>
      </c>
      <c r="I7699" s="1" t="s">
        <v>21</v>
      </c>
      <c r="J7699" s="1"/>
      <c r="K7699">
        <v>0</v>
      </c>
      <c r="L7699" s="1" t="s">
        <v>22</v>
      </c>
      <c r="M7699" s="1" t="s">
        <v>26</v>
      </c>
      <c r="N7699" s="1" t="s">
        <v>26</v>
      </c>
      <c r="O7699">
        <v>1</v>
      </c>
      <c r="P7699" s="1" t="s">
        <v>78</v>
      </c>
      <c r="Q7699" s="1" t="s">
        <v>78</v>
      </c>
      <c r="R7699">
        <v>0</v>
      </c>
    </row>
    <row r="7700" spans="1:18" x14ac:dyDescent="0.3">
      <c r="A7700" s="1" t="s">
        <v>8146</v>
      </c>
      <c r="B7700" s="1" t="s">
        <v>7174</v>
      </c>
      <c r="C7700">
        <v>2024</v>
      </c>
      <c r="D7700" s="2">
        <v>36814</v>
      </c>
      <c r="E7700" s="1" t="s">
        <v>20</v>
      </c>
      <c r="F7700">
        <v>1</v>
      </c>
      <c r="G7700">
        <v>0</v>
      </c>
      <c r="H7700">
        <v>0</v>
      </c>
      <c r="I7700" s="1" t="s">
        <v>21</v>
      </c>
      <c r="J7700" s="1"/>
      <c r="K7700">
        <v>0</v>
      </c>
      <c r="L7700" s="1" t="s">
        <v>22</v>
      </c>
      <c r="M7700" s="1" t="s">
        <v>26</v>
      </c>
      <c r="N7700" s="1" t="s">
        <v>26</v>
      </c>
      <c r="O7700">
        <v>1</v>
      </c>
      <c r="P7700" s="1" t="s">
        <v>78</v>
      </c>
      <c r="Q7700" s="1" t="s">
        <v>78</v>
      </c>
      <c r="R7700">
        <v>0</v>
      </c>
    </row>
    <row r="7701" spans="1:18" x14ac:dyDescent="0.3">
      <c r="A7701" s="1" t="s">
        <v>8147</v>
      </c>
      <c r="B7701" s="1" t="s">
        <v>7174</v>
      </c>
      <c r="C7701">
        <v>2024</v>
      </c>
      <c r="D7701" s="2">
        <v>36814</v>
      </c>
      <c r="E7701" s="1" t="s">
        <v>20</v>
      </c>
      <c r="F7701">
        <v>1</v>
      </c>
      <c r="G7701">
        <v>0</v>
      </c>
      <c r="H7701">
        <v>0</v>
      </c>
      <c r="I7701" s="1" t="s">
        <v>21</v>
      </c>
      <c r="J7701" s="1"/>
      <c r="K7701">
        <v>0</v>
      </c>
      <c r="L7701" s="1" t="s">
        <v>22</v>
      </c>
      <c r="M7701" s="1" t="s">
        <v>26</v>
      </c>
      <c r="N7701" s="1" t="s">
        <v>26</v>
      </c>
      <c r="O7701">
        <v>1</v>
      </c>
      <c r="P7701" s="1" t="s">
        <v>80</v>
      </c>
      <c r="Q7701" s="1" t="s">
        <v>80</v>
      </c>
      <c r="R7701">
        <v>0</v>
      </c>
    </row>
    <row r="7702" spans="1:18" x14ac:dyDescent="0.3">
      <c r="A7702" s="1" t="s">
        <v>8148</v>
      </c>
      <c r="B7702" s="1" t="s">
        <v>7174</v>
      </c>
      <c r="C7702">
        <v>2024</v>
      </c>
      <c r="D7702" s="2">
        <v>36814</v>
      </c>
      <c r="E7702" s="1" t="s">
        <v>20</v>
      </c>
      <c r="F7702">
        <v>1</v>
      </c>
      <c r="G7702">
        <v>0</v>
      </c>
      <c r="H7702">
        <v>0</v>
      </c>
      <c r="I7702" s="1" t="s">
        <v>21</v>
      </c>
      <c r="J7702" s="1"/>
      <c r="K7702">
        <v>0</v>
      </c>
      <c r="L7702" s="1" t="s">
        <v>22</v>
      </c>
      <c r="M7702" s="1" t="s">
        <v>33</v>
      </c>
      <c r="N7702" s="1" t="s">
        <v>33</v>
      </c>
      <c r="O7702">
        <v>7</v>
      </c>
      <c r="P7702" s="1" t="s">
        <v>8149</v>
      </c>
      <c r="Q7702" s="1"/>
      <c r="R7702">
        <v>0</v>
      </c>
    </row>
    <row r="7703" spans="1:18" x14ac:dyDescent="0.3">
      <c r="A7703" s="1" t="s">
        <v>8150</v>
      </c>
      <c r="B7703" s="1" t="s">
        <v>7174</v>
      </c>
      <c r="C7703">
        <v>2024</v>
      </c>
      <c r="D7703" s="2">
        <v>36814</v>
      </c>
      <c r="E7703" s="1" t="s">
        <v>20</v>
      </c>
      <c r="F7703">
        <v>1</v>
      </c>
      <c r="G7703">
        <v>0</v>
      </c>
      <c r="H7703">
        <v>0</v>
      </c>
      <c r="I7703" s="1" t="s">
        <v>21</v>
      </c>
      <c r="J7703" s="1"/>
      <c r="K7703">
        <v>0</v>
      </c>
      <c r="L7703" s="1" t="s">
        <v>22</v>
      </c>
      <c r="M7703" s="1" t="s">
        <v>47</v>
      </c>
      <c r="N7703" s="1" t="s">
        <v>47</v>
      </c>
      <c r="O7703">
        <v>1</v>
      </c>
      <c r="P7703" s="1" t="s">
        <v>2432</v>
      </c>
      <c r="Q7703" s="1" t="s">
        <v>2432</v>
      </c>
      <c r="R7703">
        <v>0</v>
      </c>
    </row>
    <row r="7704" spans="1:18" x14ac:dyDescent="0.3">
      <c r="A7704" s="1" t="s">
        <v>8151</v>
      </c>
      <c r="B7704" s="1" t="s">
        <v>7174</v>
      </c>
      <c r="C7704">
        <v>2024</v>
      </c>
      <c r="D7704" s="2">
        <v>36814</v>
      </c>
      <c r="E7704" s="1" t="s">
        <v>20</v>
      </c>
      <c r="F7704">
        <v>1</v>
      </c>
      <c r="G7704">
        <v>0</v>
      </c>
      <c r="H7704">
        <v>0</v>
      </c>
      <c r="I7704" s="1" t="s">
        <v>21</v>
      </c>
      <c r="J7704" s="1"/>
      <c r="K7704">
        <v>0</v>
      </c>
      <c r="L7704" s="1" t="s">
        <v>22</v>
      </c>
      <c r="M7704" s="1" t="s">
        <v>23</v>
      </c>
      <c r="N7704" s="1" t="s">
        <v>23</v>
      </c>
      <c r="O7704">
        <v>1</v>
      </c>
      <c r="P7704" s="1" t="s">
        <v>134</v>
      </c>
      <c r="Q7704" s="1" t="s">
        <v>134</v>
      </c>
      <c r="R7704">
        <v>0</v>
      </c>
    </row>
    <row r="7705" spans="1:18" x14ac:dyDescent="0.3">
      <c r="A7705" s="1" t="s">
        <v>8152</v>
      </c>
      <c r="B7705" s="1" t="s">
        <v>7174</v>
      </c>
      <c r="C7705">
        <v>2024</v>
      </c>
      <c r="D7705" s="2">
        <v>36814</v>
      </c>
      <c r="E7705" s="1" t="s">
        <v>20</v>
      </c>
      <c r="F7705">
        <v>1</v>
      </c>
      <c r="G7705">
        <v>0</v>
      </c>
      <c r="H7705">
        <v>0</v>
      </c>
      <c r="I7705" s="1" t="s">
        <v>21</v>
      </c>
      <c r="J7705" s="1"/>
      <c r="K7705">
        <v>0</v>
      </c>
      <c r="L7705" s="1" t="s">
        <v>22</v>
      </c>
      <c r="M7705" s="1" t="s">
        <v>23</v>
      </c>
      <c r="N7705" s="1" t="s">
        <v>23</v>
      </c>
      <c r="O7705">
        <v>1</v>
      </c>
      <c r="P7705" s="1" t="s">
        <v>134</v>
      </c>
      <c r="Q7705" s="1" t="s">
        <v>134</v>
      </c>
      <c r="R7705">
        <v>0</v>
      </c>
    </row>
    <row r="7706" spans="1:18" x14ac:dyDescent="0.3">
      <c r="A7706" s="1" t="s">
        <v>8153</v>
      </c>
      <c r="B7706" s="1" t="s">
        <v>7174</v>
      </c>
      <c r="C7706">
        <v>2024</v>
      </c>
      <c r="D7706" s="2">
        <v>36814</v>
      </c>
      <c r="E7706" s="1" t="s">
        <v>37</v>
      </c>
      <c r="F7706">
        <v>1</v>
      </c>
      <c r="G7706">
        <v>1</v>
      </c>
      <c r="H7706">
        <v>1</v>
      </c>
      <c r="I7706" s="1" t="s">
        <v>38</v>
      </c>
      <c r="J7706" s="1" t="s">
        <v>42</v>
      </c>
      <c r="K7706">
        <v>0</v>
      </c>
      <c r="L7706" s="1" t="s">
        <v>22</v>
      </c>
      <c r="M7706" s="1" t="s">
        <v>26</v>
      </c>
      <c r="N7706" s="1" t="s">
        <v>26</v>
      </c>
      <c r="O7706">
        <v>1</v>
      </c>
      <c r="P7706" s="1" t="s">
        <v>74</v>
      </c>
      <c r="Q7706" s="1" t="s">
        <v>74</v>
      </c>
      <c r="R7706">
        <v>0</v>
      </c>
    </row>
    <row r="7707" spans="1:18" x14ac:dyDescent="0.3">
      <c r="A7707" s="1" t="s">
        <v>8154</v>
      </c>
      <c r="B7707" s="1" t="s">
        <v>7174</v>
      </c>
      <c r="C7707">
        <v>2024</v>
      </c>
      <c r="D7707" s="2">
        <v>36814</v>
      </c>
      <c r="E7707" s="1" t="s">
        <v>20</v>
      </c>
      <c r="F7707">
        <v>1</v>
      </c>
      <c r="G7707">
        <v>0</v>
      </c>
      <c r="H7707">
        <v>0</v>
      </c>
      <c r="I7707" s="1" t="s">
        <v>21</v>
      </c>
      <c r="J7707" s="1"/>
      <c r="K7707">
        <v>0</v>
      </c>
      <c r="L7707" s="1" t="s">
        <v>22</v>
      </c>
      <c r="M7707" s="1" t="s">
        <v>26</v>
      </c>
      <c r="N7707" s="1" t="s">
        <v>26</v>
      </c>
      <c r="O7707">
        <v>1</v>
      </c>
      <c r="P7707" s="1" t="s">
        <v>74</v>
      </c>
      <c r="Q7707" s="1" t="s">
        <v>74</v>
      </c>
      <c r="R7707">
        <v>0</v>
      </c>
    </row>
    <row r="7708" spans="1:18" x14ac:dyDescent="0.3">
      <c r="A7708" s="1" t="s">
        <v>8155</v>
      </c>
      <c r="B7708" s="1" t="s">
        <v>7174</v>
      </c>
      <c r="C7708">
        <v>2024</v>
      </c>
      <c r="D7708" s="2">
        <v>36814</v>
      </c>
      <c r="E7708" s="1" t="s">
        <v>37</v>
      </c>
      <c r="F7708">
        <v>1</v>
      </c>
      <c r="G7708">
        <v>1</v>
      </c>
      <c r="H7708">
        <v>1</v>
      </c>
      <c r="I7708" s="1" t="s">
        <v>38</v>
      </c>
      <c r="J7708" s="1" t="s">
        <v>42</v>
      </c>
      <c r="K7708">
        <v>0</v>
      </c>
      <c r="L7708" s="1" t="s">
        <v>22</v>
      </c>
      <c r="M7708" s="1" t="s">
        <v>26</v>
      </c>
      <c r="N7708" s="1" t="s">
        <v>26</v>
      </c>
      <c r="O7708">
        <v>1</v>
      </c>
      <c r="P7708" s="1" t="s">
        <v>134</v>
      </c>
      <c r="Q7708" s="1" t="s">
        <v>134</v>
      </c>
      <c r="R7708">
        <v>0</v>
      </c>
    </row>
    <row r="7709" spans="1:18" x14ac:dyDescent="0.3">
      <c r="A7709" s="1" t="s">
        <v>8156</v>
      </c>
      <c r="B7709" s="1" t="s">
        <v>7174</v>
      </c>
      <c r="C7709">
        <v>2024</v>
      </c>
      <c r="D7709" s="2">
        <v>36814</v>
      </c>
      <c r="E7709" s="1" t="s">
        <v>20</v>
      </c>
      <c r="F7709">
        <v>1</v>
      </c>
      <c r="G7709">
        <v>0</v>
      </c>
      <c r="H7709">
        <v>0</v>
      </c>
      <c r="I7709" s="1" t="s">
        <v>21</v>
      </c>
      <c r="J7709" s="1"/>
      <c r="K7709">
        <v>0</v>
      </c>
      <c r="L7709" s="1" t="s">
        <v>22</v>
      </c>
      <c r="M7709" s="1" t="s">
        <v>47</v>
      </c>
      <c r="N7709" s="1" t="s">
        <v>47</v>
      </c>
      <c r="O7709">
        <v>1</v>
      </c>
      <c r="P7709" s="1" t="s">
        <v>40</v>
      </c>
      <c r="Q7709" s="1" t="s">
        <v>40</v>
      </c>
      <c r="R7709">
        <v>0</v>
      </c>
    </row>
    <row r="7710" spans="1:18" x14ac:dyDescent="0.3">
      <c r="A7710" s="1" t="s">
        <v>8157</v>
      </c>
      <c r="B7710" s="1" t="s">
        <v>7174</v>
      </c>
      <c r="C7710">
        <v>2024</v>
      </c>
      <c r="D7710" s="2">
        <v>36814</v>
      </c>
      <c r="E7710" s="1" t="s">
        <v>20</v>
      </c>
      <c r="F7710">
        <v>1</v>
      </c>
      <c r="G7710">
        <v>0</v>
      </c>
      <c r="H7710">
        <v>0</v>
      </c>
      <c r="I7710" s="1" t="s">
        <v>21</v>
      </c>
      <c r="J7710" s="1"/>
      <c r="K7710">
        <v>0</v>
      </c>
      <c r="L7710" s="1" t="s">
        <v>22</v>
      </c>
      <c r="M7710" s="1" t="s">
        <v>26</v>
      </c>
      <c r="N7710" s="1" t="s">
        <v>26</v>
      </c>
      <c r="O7710">
        <v>1</v>
      </c>
      <c r="P7710" s="1" t="s">
        <v>134</v>
      </c>
      <c r="Q7710" s="1" t="s">
        <v>134</v>
      </c>
      <c r="R7710">
        <v>0</v>
      </c>
    </row>
    <row r="7711" spans="1:18" x14ac:dyDescent="0.3">
      <c r="A7711" s="1" t="s">
        <v>8158</v>
      </c>
      <c r="B7711" s="1" t="s">
        <v>7174</v>
      </c>
      <c r="C7711">
        <v>2024</v>
      </c>
      <c r="D7711" s="2">
        <v>36814</v>
      </c>
      <c r="E7711" s="1" t="s">
        <v>37</v>
      </c>
      <c r="F7711">
        <v>1</v>
      </c>
      <c r="G7711">
        <v>1</v>
      </c>
      <c r="H7711">
        <v>1</v>
      </c>
      <c r="I7711" s="1" t="s">
        <v>38</v>
      </c>
      <c r="J7711" s="1" t="s">
        <v>42</v>
      </c>
      <c r="K7711">
        <v>0</v>
      </c>
      <c r="L7711" s="1" t="s">
        <v>22</v>
      </c>
      <c r="M7711" s="1" t="s">
        <v>26</v>
      </c>
      <c r="N7711" s="1" t="s">
        <v>26</v>
      </c>
      <c r="O7711">
        <v>1</v>
      </c>
      <c r="P7711" s="1" t="s">
        <v>27</v>
      </c>
      <c r="Q7711" s="1" t="s">
        <v>27</v>
      </c>
      <c r="R7711">
        <v>0</v>
      </c>
    </row>
    <row r="7712" spans="1:18" x14ac:dyDescent="0.3">
      <c r="A7712" s="1" t="s">
        <v>8159</v>
      </c>
      <c r="B7712" s="1" t="s">
        <v>7174</v>
      </c>
      <c r="C7712">
        <v>2024</v>
      </c>
      <c r="D7712" s="2">
        <v>36814</v>
      </c>
      <c r="E7712" s="1" t="s">
        <v>20</v>
      </c>
      <c r="F7712">
        <v>1</v>
      </c>
      <c r="G7712">
        <v>0</v>
      </c>
      <c r="H7712">
        <v>0</v>
      </c>
      <c r="I7712" s="1" t="s">
        <v>21</v>
      </c>
      <c r="J7712" s="1"/>
      <c r="K7712">
        <v>0</v>
      </c>
      <c r="L7712" s="1" t="s">
        <v>22</v>
      </c>
      <c r="M7712" s="1" t="s">
        <v>26</v>
      </c>
      <c r="N7712" s="1" t="s">
        <v>26</v>
      </c>
      <c r="O7712">
        <v>1</v>
      </c>
      <c r="P7712" s="1" t="s">
        <v>27</v>
      </c>
      <c r="Q7712" s="1" t="s">
        <v>27</v>
      </c>
      <c r="R7712">
        <v>0</v>
      </c>
    </row>
    <row r="7713" spans="1:18" x14ac:dyDescent="0.3">
      <c r="A7713" s="1" t="s">
        <v>8160</v>
      </c>
      <c r="B7713" s="1" t="s">
        <v>7174</v>
      </c>
      <c r="C7713">
        <v>2024</v>
      </c>
      <c r="D7713" s="2">
        <v>36814</v>
      </c>
      <c r="E7713" s="1" t="s">
        <v>20</v>
      </c>
      <c r="F7713">
        <v>1</v>
      </c>
      <c r="G7713">
        <v>0</v>
      </c>
      <c r="H7713">
        <v>0</v>
      </c>
      <c r="I7713" s="1" t="s">
        <v>21</v>
      </c>
      <c r="J7713" s="1"/>
      <c r="K7713">
        <v>0</v>
      </c>
      <c r="L7713" s="1" t="s">
        <v>22</v>
      </c>
      <c r="M7713" s="1" t="s">
        <v>26</v>
      </c>
      <c r="N7713" s="1" t="s">
        <v>26</v>
      </c>
      <c r="O7713">
        <v>1</v>
      </c>
      <c r="P7713" s="1" t="s">
        <v>2432</v>
      </c>
      <c r="Q7713" s="1" t="s">
        <v>2432</v>
      </c>
      <c r="R7713">
        <v>0</v>
      </c>
    </row>
    <row r="7714" spans="1:18" x14ac:dyDescent="0.3">
      <c r="A7714" s="1" t="s">
        <v>8161</v>
      </c>
      <c r="B7714" s="1" t="s">
        <v>7174</v>
      </c>
      <c r="C7714">
        <v>2024</v>
      </c>
      <c r="D7714" s="2">
        <v>36814</v>
      </c>
      <c r="E7714" s="1" t="s">
        <v>20</v>
      </c>
      <c r="F7714">
        <v>1</v>
      </c>
      <c r="G7714">
        <v>0</v>
      </c>
      <c r="H7714">
        <v>0</v>
      </c>
      <c r="I7714" s="1" t="s">
        <v>21</v>
      </c>
      <c r="J7714" s="1"/>
      <c r="K7714">
        <v>0</v>
      </c>
      <c r="L7714" s="1" t="s">
        <v>22</v>
      </c>
      <c r="M7714" s="1" t="s">
        <v>33</v>
      </c>
      <c r="N7714" s="1" t="s">
        <v>33</v>
      </c>
      <c r="O7714">
        <v>1</v>
      </c>
      <c r="P7714" s="1" t="s">
        <v>27</v>
      </c>
      <c r="Q7714" s="1" t="s">
        <v>27</v>
      </c>
      <c r="R7714">
        <v>0</v>
      </c>
    </row>
    <row r="7715" spans="1:18" x14ac:dyDescent="0.3">
      <c r="A7715" s="1" t="s">
        <v>8162</v>
      </c>
      <c r="B7715" s="1" t="s">
        <v>7174</v>
      </c>
      <c r="C7715">
        <v>2024</v>
      </c>
      <c r="D7715" s="2">
        <v>36814</v>
      </c>
      <c r="E7715" s="1" t="s">
        <v>20</v>
      </c>
      <c r="F7715">
        <v>1</v>
      </c>
      <c r="G7715">
        <v>0</v>
      </c>
      <c r="H7715">
        <v>0</v>
      </c>
      <c r="I7715" s="1" t="s">
        <v>21</v>
      </c>
      <c r="J7715" s="1"/>
      <c r="K7715">
        <v>0</v>
      </c>
      <c r="L7715" s="1" t="s">
        <v>22</v>
      </c>
      <c r="M7715" s="1" t="s">
        <v>33</v>
      </c>
      <c r="N7715" s="1" t="s">
        <v>33</v>
      </c>
      <c r="O7715">
        <v>1</v>
      </c>
      <c r="P7715" s="1" t="s">
        <v>40</v>
      </c>
      <c r="Q7715" s="1" t="s">
        <v>40</v>
      </c>
      <c r="R7715">
        <v>0</v>
      </c>
    </row>
    <row r="7716" spans="1:18" x14ac:dyDescent="0.3">
      <c r="A7716" s="1" t="s">
        <v>8163</v>
      </c>
      <c r="B7716" s="1" t="s">
        <v>7174</v>
      </c>
      <c r="C7716">
        <v>2024</v>
      </c>
      <c r="D7716" s="2">
        <v>36814</v>
      </c>
      <c r="E7716" s="1" t="s">
        <v>20</v>
      </c>
      <c r="F7716">
        <v>1</v>
      </c>
      <c r="G7716">
        <v>0</v>
      </c>
      <c r="H7716">
        <v>0</v>
      </c>
      <c r="I7716" s="1" t="s">
        <v>21</v>
      </c>
      <c r="J7716" s="1"/>
      <c r="K7716">
        <v>0</v>
      </c>
      <c r="L7716" s="1" t="s">
        <v>22</v>
      </c>
      <c r="M7716" s="1" t="s">
        <v>23</v>
      </c>
      <c r="N7716" s="1" t="s">
        <v>23</v>
      </c>
      <c r="O7716">
        <v>1</v>
      </c>
      <c r="P7716" s="1" t="s">
        <v>78</v>
      </c>
      <c r="Q7716" s="1" t="s">
        <v>78</v>
      </c>
      <c r="R7716">
        <v>0</v>
      </c>
    </row>
    <row r="7717" spans="1:18" x14ac:dyDescent="0.3">
      <c r="A7717" s="1" t="s">
        <v>8164</v>
      </c>
      <c r="B7717" s="1" t="s">
        <v>7174</v>
      </c>
      <c r="C7717">
        <v>2024</v>
      </c>
      <c r="D7717" s="2">
        <v>36814</v>
      </c>
      <c r="E7717" s="1" t="s">
        <v>20</v>
      </c>
      <c r="F7717">
        <v>1</v>
      </c>
      <c r="G7717">
        <v>0</v>
      </c>
      <c r="H7717">
        <v>0</v>
      </c>
      <c r="I7717" s="1" t="s">
        <v>21</v>
      </c>
      <c r="J7717" s="1"/>
      <c r="K7717">
        <v>0</v>
      </c>
      <c r="L7717" s="1" t="s">
        <v>22</v>
      </c>
      <c r="M7717" s="1" t="s">
        <v>23</v>
      </c>
      <c r="N7717" s="1" t="s">
        <v>23</v>
      </c>
      <c r="O7717">
        <v>1</v>
      </c>
      <c r="P7717" s="1" t="s">
        <v>983</v>
      </c>
      <c r="Q7717" s="1" t="s">
        <v>983</v>
      </c>
      <c r="R7717">
        <v>0</v>
      </c>
    </row>
    <row r="7718" spans="1:18" x14ac:dyDescent="0.3">
      <c r="A7718" s="1" t="s">
        <v>8165</v>
      </c>
      <c r="B7718" s="1" t="s">
        <v>7174</v>
      </c>
      <c r="C7718">
        <v>2024</v>
      </c>
      <c r="D7718" s="2">
        <v>36814</v>
      </c>
      <c r="E7718" s="1" t="s">
        <v>20</v>
      </c>
      <c r="F7718">
        <v>1</v>
      </c>
      <c r="G7718">
        <v>0</v>
      </c>
      <c r="H7718">
        <v>0</v>
      </c>
      <c r="I7718" s="1" t="s">
        <v>21</v>
      </c>
      <c r="J7718" s="1"/>
      <c r="K7718">
        <v>0</v>
      </c>
      <c r="L7718" s="1" t="s">
        <v>22</v>
      </c>
      <c r="M7718" s="1" t="s">
        <v>26</v>
      </c>
      <c r="N7718" s="1" t="s">
        <v>26</v>
      </c>
      <c r="O7718">
        <v>1</v>
      </c>
      <c r="P7718" s="1" t="s">
        <v>227</v>
      </c>
      <c r="Q7718" s="1" t="s">
        <v>227</v>
      </c>
      <c r="R7718">
        <v>0</v>
      </c>
    </row>
    <row r="7719" spans="1:18" x14ac:dyDescent="0.3">
      <c r="A7719" s="1" t="s">
        <v>8166</v>
      </c>
      <c r="B7719" s="1" t="s">
        <v>7174</v>
      </c>
      <c r="C7719">
        <v>2024</v>
      </c>
      <c r="D7719" s="2">
        <v>36814</v>
      </c>
      <c r="E7719" s="1" t="s">
        <v>20</v>
      </c>
      <c r="F7719">
        <v>1</v>
      </c>
      <c r="G7719">
        <v>0</v>
      </c>
      <c r="H7719">
        <v>0</v>
      </c>
      <c r="I7719" s="1" t="s">
        <v>21</v>
      </c>
      <c r="J7719" s="1"/>
      <c r="K7719">
        <v>0</v>
      </c>
      <c r="L7719" s="1" t="s">
        <v>22</v>
      </c>
      <c r="M7719" s="1" t="s">
        <v>33</v>
      </c>
      <c r="N7719" s="1" t="s">
        <v>33</v>
      </c>
      <c r="O7719">
        <v>1</v>
      </c>
      <c r="P7719" s="1" t="s">
        <v>134</v>
      </c>
      <c r="Q7719" s="1" t="s">
        <v>134</v>
      </c>
      <c r="R7719">
        <v>0</v>
      </c>
    </row>
    <row r="7720" spans="1:18" x14ac:dyDescent="0.3">
      <c r="A7720" s="1" t="s">
        <v>8167</v>
      </c>
      <c r="B7720" s="1" t="s">
        <v>7174</v>
      </c>
      <c r="C7720">
        <v>2024</v>
      </c>
      <c r="D7720" s="2">
        <v>36814</v>
      </c>
      <c r="E7720" s="1" t="s">
        <v>20</v>
      </c>
      <c r="F7720">
        <v>1</v>
      </c>
      <c r="G7720">
        <v>0</v>
      </c>
      <c r="H7720">
        <v>0</v>
      </c>
      <c r="I7720" s="1" t="s">
        <v>21</v>
      </c>
      <c r="J7720" s="1"/>
      <c r="K7720">
        <v>0</v>
      </c>
      <c r="L7720" s="1" t="s">
        <v>22</v>
      </c>
      <c r="M7720" s="1" t="s">
        <v>23</v>
      </c>
      <c r="N7720" s="1" t="s">
        <v>23</v>
      </c>
      <c r="O7720">
        <v>1</v>
      </c>
      <c r="P7720" s="1" t="s">
        <v>534</v>
      </c>
      <c r="Q7720" s="1" t="s">
        <v>534</v>
      </c>
      <c r="R7720">
        <v>0</v>
      </c>
    </row>
    <row r="7721" spans="1:18" x14ac:dyDescent="0.3">
      <c r="A7721" s="1" t="s">
        <v>8168</v>
      </c>
      <c r="B7721" s="1" t="s">
        <v>7174</v>
      </c>
      <c r="C7721">
        <v>2024</v>
      </c>
      <c r="D7721" s="2">
        <v>36814</v>
      </c>
      <c r="E7721" s="1" t="s">
        <v>20</v>
      </c>
      <c r="F7721">
        <v>1</v>
      </c>
      <c r="G7721">
        <v>0</v>
      </c>
      <c r="H7721">
        <v>0</v>
      </c>
      <c r="I7721" s="1" t="s">
        <v>21</v>
      </c>
      <c r="J7721" s="1"/>
      <c r="K7721">
        <v>0</v>
      </c>
      <c r="L7721" s="1" t="s">
        <v>22</v>
      </c>
      <c r="M7721" s="1" t="s">
        <v>33</v>
      </c>
      <c r="N7721" s="1" t="s">
        <v>33</v>
      </c>
      <c r="O7721">
        <v>1</v>
      </c>
      <c r="P7721" s="1" t="s">
        <v>2432</v>
      </c>
      <c r="Q7721" s="1" t="s">
        <v>2432</v>
      </c>
      <c r="R7721">
        <v>0</v>
      </c>
    </row>
    <row r="7722" spans="1:18" x14ac:dyDescent="0.3">
      <c r="A7722" s="1" t="s">
        <v>8169</v>
      </c>
      <c r="B7722" s="1" t="s">
        <v>7174</v>
      </c>
      <c r="C7722">
        <v>2024</v>
      </c>
      <c r="D7722" s="2">
        <v>36814</v>
      </c>
      <c r="E7722" s="1" t="s">
        <v>20</v>
      </c>
      <c r="F7722">
        <v>1</v>
      </c>
      <c r="G7722">
        <v>0</v>
      </c>
      <c r="H7722">
        <v>0</v>
      </c>
      <c r="I7722" s="1" t="s">
        <v>21</v>
      </c>
      <c r="J7722" s="1"/>
      <c r="K7722">
        <v>0</v>
      </c>
      <c r="L7722" s="1" t="s">
        <v>22</v>
      </c>
      <c r="M7722" s="1" t="s">
        <v>33</v>
      </c>
      <c r="N7722" s="1" t="s">
        <v>33</v>
      </c>
      <c r="O7722">
        <v>1</v>
      </c>
      <c r="P7722" s="1" t="s">
        <v>40</v>
      </c>
      <c r="Q7722" s="1" t="s">
        <v>40</v>
      </c>
      <c r="R7722">
        <v>0</v>
      </c>
    </row>
    <row r="7723" spans="1:18" x14ac:dyDescent="0.3">
      <c r="A7723" s="1" t="s">
        <v>8170</v>
      </c>
      <c r="B7723" s="1" t="s">
        <v>7174</v>
      </c>
      <c r="C7723">
        <v>2024</v>
      </c>
      <c r="D7723" s="2">
        <v>36814</v>
      </c>
      <c r="E7723" s="1" t="s">
        <v>20</v>
      </c>
      <c r="F7723">
        <v>1</v>
      </c>
      <c r="G7723">
        <v>0</v>
      </c>
      <c r="H7723">
        <v>0</v>
      </c>
      <c r="I7723" s="1" t="s">
        <v>21</v>
      </c>
      <c r="J7723" s="1"/>
      <c r="K7723">
        <v>0</v>
      </c>
      <c r="L7723" s="1" t="s">
        <v>22</v>
      </c>
      <c r="M7723" s="1" t="s">
        <v>26</v>
      </c>
      <c r="N7723" s="1" t="s">
        <v>26</v>
      </c>
      <c r="O7723">
        <v>1</v>
      </c>
      <c r="P7723" s="1" t="s">
        <v>227</v>
      </c>
      <c r="Q7723" s="1" t="s">
        <v>227</v>
      </c>
      <c r="R7723">
        <v>0</v>
      </c>
    </row>
    <row r="7724" spans="1:18" x14ac:dyDescent="0.3">
      <c r="A7724" s="1" t="s">
        <v>8171</v>
      </c>
      <c r="B7724" s="1" t="s">
        <v>7174</v>
      </c>
      <c r="C7724">
        <v>2024</v>
      </c>
      <c r="D7724" s="2">
        <v>36814</v>
      </c>
      <c r="E7724" s="1" t="s">
        <v>20</v>
      </c>
      <c r="F7724">
        <v>1</v>
      </c>
      <c r="G7724">
        <v>0</v>
      </c>
      <c r="H7724">
        <v>0</v>
      </c>
      <c r="I7724" s="1" t="s">
        <v>21</v>
      </c>
      <c r="J7724" s="1"/>
      <c r="K7724">
        <v>0</v>
      </c>
      <c r="L7724" s="1" t="s">
        <v>22</v>
      </c>
      <c r="M7724" s="1" t="s">
        <v>26</v>
      </c>
      <c r="N7724" s="1" t="s">
        <v>26</v>
      </c>
      <c r="O7724">
        <v>1</v>
      </c>
      <c r="P7724" s="1" t="s">
        <v>2432</v>
      </c>
      <c r="Q7724" s="1" t="s">
        <v>2432</v>
      </c>
      <c r="R7724">
        <v>0</v>
      </c>
    </row>
    <row r="7725" spans="1:18" x14ac:dyDescent="0.3">
      <c r="A7725" s="1" t="s">
        <v>8172</v>
      </c>
      <c r="B7725" s="1" t="s">
        <v>7174</v>
      </c>
      <c r="C7725">
        <v>2024</v>
      </c>
      <c r="D7725" s="2">
        <v>36814</v>
      </c>
      <c r="E7725" s="1" t="s">
        <v>20</v>
      </c>
      <c r="F7725">
        <v>1</v>
      </c>
      <c r="G7725">
        <v>0</v>
      </c>
      <c r="H7725">
        <v>0</v>
      </c>
      <c r="I7725" s="1" t="s">
        <v>21</v>
      </c>
      <c r="J7725" s="1"/>
      <c r="K7725">
        <v>0</v>
      </c>
      <c r="L7725" s="1" t="s">
        <v>22</v>
      </c>
      <c r="M7725" s="1" t="s">
        <v>26</v>
      </c>
      <c r="N7725" s="1" t="s">
        <v>26</v>
      </c>
      <c r="O7725">
        <v>1</v>
      </c>
      <c r="P7725" s="1" t="s">
        <v>534</v>
      </c>
      <c r="Q7725" s="1" t="s">
        <v>534</v>
      </c>
      <c r="R7725">
        <v>0</v>
      </c>
    </row>
    <row r="7726" spans="1:18" x14ac:dyDescent="0.3">
      <c r="A7726" s="1" t="s">
        <v>8173</v>
      </c>
      <c r="B7726" s="1" t="s">
        <v>7174</v>
      </c>
      <c r="C7726">
        <v>2024</v>
      </c>
      <c r="D7726" s="2">
        <v>36814</v>
      </c>
      <c r="E7726" s="1" t="s">
        <v>20</v>
      </c>
      <c r="F7726">
        <v>1</v>
      </c>
      <c r="G7726">
        <v>0</v>
      </c>
      <c r="H7726">
        <v>0</v>
      </c>
      <c r="I7726" s="1" t="s">
        <v>21</v>
      </c>
      <c r="J7726" s="1"/>
      <c r="K7726">
        <v>0</v>
      </c>
      <c r="L7726" s="1" t="s">
        <v>22</v>
      </c>
      <c r="M7726" s="1" t="s">
        <v>26</v>
      </c>
      <c r="N7726" s="1" t="s">
        <v>26</v>
      </c>
      <c r="O7726">
        <v>1</v>
      </c>
      <c r="P7726" s="1" t="s">
        <v>24</v>
      </c>
      <c r="Q7726" s="1" t="s">
        <v>24</v>
      </c>
      <c r="R7726">
        <v>0</v>
      </c>
    </row>
    <row r="7727" spans="1:18" x14ac:dyDescent="0.3">
      <c r="A7727" s="1" t="s">
        <v>8174</v>
      </c>
      <c r="B7727" s="1" t="s">
        <v>7174</v>
      </c>
      <c r="C7727">
        <v>2024</v>
      </c>
      <c r="D7727" s="2">
        <v>36814</v>
      </c>
      <c r="E7727" s="1" t="s">
        <v>20</v>
      </c>
      <c r="F7727">
        <v>1</v>
      </c>
      <c r="G7727">
        <v>0</v>
      </c>
      <c r="H7727">
        <v>0</v>
      </c>
      <c r="I7727" s="1" t="s">
        <v>21</v>
      </c>
      <c r="J7727" s="1"/>
      <c r="K7727">
        <v>0</v>
      </c>
      <c r="L7727" s="1" t="s">
        <v>22</v>
      </c>
      <c r="M7727" s="1" t="s">
        <v>26</v>
      </c>
      <c r="N7727" s="1" t="s">
        <v>26</v>
      </c>
      <c r="O7727">
        <v>2</v>
      </c>
      <c r="P7727" s="1" t="s">
        <v>48</v>
      </c>
      <c r="Q7727" s="1"/>
      <c r="R7727">
        <v>0</v>
      </c>
    </row>
    <row r="7728" spans="1:18" x14ac:dyDescent="0.3">
      <c r="A7728" s="1" t="s">
        <v>8175</v>
      </c>
      <c r="B7728" s="1" t="s">
        <v>7174</v>
      </c>
      <c r="C7728">
        <v>2024</v>
      </c>
      <c r="D7728" s="2">
        <v>36814</v>
      </c>
      <c r="E7728" s="1" t="s">
        <v>37</v>
      </c>
      <c r="F7728">
        <v>1</v>
      </c>
      <c r="G7728">
        <v>1</v>
      </c>
      <c r="H7728">
        <v>1</v>
      </c>
      <c r="I7728" s="1" t="s">
        <v>38</v>
      </c>
      <c r="J7728" s="1" t="s">
        <v>42</v>
      </c>
      <c r="K7728">
        <v>0</v>
      </c>
      <c r="L7728" s="1" t="s">
        <v>22</v>
      </c>
      <c r="M7728" s="1" t="s">
        <v>35</v>
      </c>
      <c r="N7728" s="1" t="s">
        <v>35</v>
      </c>
      <c r="O7728">
        <v>6</v>
      </c>
      <c r="P7728" s="1" t="s">
        <v>8176</v>
      </c>
      <c r="Q7728" s="1"/>
      <c r="R7728">
        <v>0</v>
      </c>
    </row>
    <row r="7729" spans="1:18" x14ac:dyDescent="0.3">
      <c r="A7729" s="1" t="s">
        <v>8177</v>
      </c>
      <c r="B7729" s="1" t="s">
        <v>7174</v>
      </c>
      <c r="C7729">
        <v>2024</v>
      </c>
      <c r="D7729" s="2">
        <v>36814</v>
      </c>
      <c r="E7729" s="1" t="s">
        <v>37</v>
      </c>
      <c r="F7729">
        <v>1</v>
      </c>
      <c r="G7729">
        <v>1</v>
      </c>
      <c r="H7729">
        <v>1</v>
      </c>
      <c r="I7729" s="1" t="s">
        <v>38</v>
      </c>
      <c r="J7729" s="1" t="s">
        <v>42</v>
      </c>
      <c r="K7729">
        <v>0</v>
      </c>
      <c r="L7729" s="1" t="s">
        <v>22</v>
      </c>
      <c r="M7729" s="1" t="s">
        <v>35</v>
      </c>
      <c r="N7729" s="1" t="s">
        <v>35</v>
      </c>
      <c r="O7729">
        <v>4</v>
      </c>
      <c r="P7729" s="1" t="s">
        <v>8178</v>
      </c>
      <c r="Q7729" s="1"/>
      <c r="R7729">
        <v>0</v>
      </c>
    </row>
    <row r="7730" spans="1:18" x14ac:dyDescent="0.3">
      <c r="A7730" s="1" t="s">
        <v>8179</v>
      </c>
      <c r="B7730" s="1" t="s">
        <v>7174</v>
      </c>
      <c r="C7730">
        <v>2024</v>
      </c>
      <c r="D7730" s="2">
        <v>36814</v>
      </c>
      <c r="E7730" s="1" t="s">
        <v>20</v>
      </c>
      <c r="F7730">
        <v>1</v>
      </c>
      <c r="G7730">
        <v>0</v>
      </c>
      <c r="H7730">
        <v>0</v>
      </c>
      <c r="I7730" s="1" t="s">
        <v>21</v>
      </c>
      <c r="J7730" s="1"/>
      <c r="K7730">
        <v>0</v>
      </c>
      <c r="L7730" s="1" t="s">
        <v>22</v>
      </c>
      <c r="M7730" s="1" t="s">
        <v>26</v>
      </c>
      <c r="N7730" s="1" t="s">
        <v>26</v>
      </c>
      <c r="O7730">
        <v>1</v>
      </c>
      <c r="P7730" s="1" t="s">
        <v>40</v>
      </c>
      <c r="Q7730" s="1" t="s">
        <v>40</v>
      </c>
      <c r="R7730">
        <v>0</v>
      </c>
    </row>
    <row r="7731" spans="1:18" x14ac:dyDescent="0.3">
      <c r="A7731" s="1" t="s">
        <v>8180</v>
      </c>
      <c r="B7731" s="1" t="s">
        <v>7174</v>
      </c>
      <c r="C7731">
        <v>2024</v>
      </c>
      <c r="D7731" s="2">
        <v>36814</v>
      </c>
      <c r="E7731" s="1" t="s">
        <v>20</v>
      </c>
      <c r="F7731">
        <v>1</v>
      </c>
      <c r="G7731">
        <v>0</v>
      </c>
      <c r="H7731">
        <v>0</v>
      </c>
      <c r="I7731" s="1" t="s">
        <v>21</v>
      </c>
      <c r="J7731" s="1"/>
      <c r="K7731">
        <v>0</v>
      </c>
      <c r="L7731" s="1" t="s">
        <v>22</v>
      </c>
      <c r="M7731" s="1" t="s">
        <v>26</v>
      </c>
      <c r="N7731" s="1" t="s">
        <v>26</v>
      </c>
      <c r="O7731">
        <v>1</v>
      </c>
      <c r="P7731" s="1" t="s">
        <v>2432</v>
      </c>
      <c r="Q7731" s="1" t="s">
        <v>2432</v>
      </c>
      <c r="R7731">
        <v>0</v>
      </c>
    </row>
    <row r="7732" spans="1:18" x14ac:dyDescent="0.3">
      <c r="A7732" s="1" t="s">
        <v>8181</v>
      </c>
      <c r="B7732" s="1" t="s">
        <v>7174</v>
      </c>
      <c r="C7732">
        <v>2024</v>
      </c>
      <c r="D7732" s="2">
        <v>36814</v>
      </c>
      <c r="E7732" s="1" t="s">
        <v>20</v>
      </c>
      <c r="F7732">
        <v>1</v>
      </c>
      <c r="G7732">
        <v>0</v>
      </c>
      <c r="H7732">
        <v>0</v>
      </c>
      <c r="I7732" s="1" t="s">
        <v>21</v>
      </c>
      <c r="J7732" s="1"/>
      <c r="K7732">
        <v>0</v>
      </c>
      <c r="L7732" s="1" t="s">
        <v>22</v>
      </c>
      <c r="M7732" s="1" t="s">
        <v>84</v>
      </c>
      <c r="N7732" s="1" t="s">
        <v>84</v>
      </c>
      <c r="O7732">
        <v>2</v>
      </c>
      <c r="P7732" s="1" t="s">
        <v>5306</v>
      </c>
      <c r="Q7732" s="1"/>
      <c r="R7732">
        <v>0</v>
      </c>
    </row>
    <row r="7733" spans="1:18" x14ac:dyDescent="0.3">
      <c r="A7733" s="1" t="s">
        <v>8182</v>
      </c>
      <c r="B7733" s="1" t="s">
        <v>7174</v>
      </c>
      <c r="C7733">
        <v>2024</v>
      </c>
      <c r="D7733" s="2">
        <v>36814</v>
      </c>
      <c r="E7733" s="1" t="s">
        <v>20</v>
      </c>
      <c r="F7733">
        <v>1</v>
      </c>
      <c r="G7733">
        <v>0</v>
      </c>
      <c r="H7733">
        <v>0</v>
      </c>
      <c r="I7733" s="1" t="s">
        <v>21</v>
      </c>
      <c r="J7733" s="1"/>
      <c r="K7733">
        <v>0</v>
      </c>
      <c r="L7733" s="1" t="s">
        <v>22</v>
      </c>
      <c r="M7733" s="1" t="s">
        <v>23</v>
      </c>
      <c r="N7733" s="1" t="s">
        <v>23</v>
      </c>
      <c r="O7733">
        <v>1</v>
      </c>
      <c r="P7733" s="1" t="s">
        <v>27</v>
      </c>
      <c r="Q7733" s="1" t="s">
        <v>27</v>
      </c>
      <c r="R7733">
        <v>0</v>
      </c>
    </row>
    <row r="7734" spans="1:18" x14ac:dyDescent="0.3">
      <c r="A7734" s="1" t="s">
        <v>8183</v>
      </c>
      <c r="B7734" s="1" t="s">
        <v>7174</v>
      </c>
      <c r="C7734">
        <v>2024</v>
      </c>
      <c r="D7734" s="2">
        <v>36814</v>
      </c>
      <c r="E7734" s="1" t="s">
        <v>20</v>
      </c>
      <c r="F7734">
        <v>1</v>
      </c>
      <c r="G7734">
        <v>0</v>
      </c>
      <c r="H7734">
        <v>0</v>
      </c>
      <c r="I7734" s="1" t="s">
        <v>21</v>
      </c>
      <c r="J7734" s="1"/>
      <c r="K7734">
        <v>0</v>
      </c>
      <c r="L7734" s="1" t="s">
        <v>22</v>
      </c>
      <c r="M7734" s="1" t="s">
        <v>26</v>
      </c>
      <c r="N7734" s="1" t="s">
        <v>26</v>
      </c>
      <c r="O7734">
        <v>1</v>
      </c>
      <c r="P7734" s="1" t="s">
        <v>27</v>
      </c>
      <c r="Q7734" s="1" t="s">
        <v>27</v>
      </c>
      <c r="R7734">
        <v>0</v>
      </c>
    </row>
    <row r="7735" spans="1:18" x14ac:dyDescent="0.3">
      <c r="A7735" s="1" t="s">
        <v>8184</v>
      </c>
      <c r="B7735" s="1" t="s">
        <v>7174</v>
      </c>
      <c r="C7735">
        <v>2024</v>
      </c>
      <c r="D7735" s="2">
        <v>36814</v>
      </c>
      <c r="E7735" s="1" t="s">
        <v>20</v>
      </c>
      <c r="F7735">
        <v>1</v>
      </c>
      <c r="G7735">
        <v>0</v>
      </c>
      <c r="H7735">
        <v>0</v>
      </c>
      <c r="I7735" s="1" t="s">
        <v>21</v>
      </c>
      <c r="J7735" s="1"/>
      <c r="K7735">
        <v>0</v>
      </c>
      <c r="L7735" s="1" t="s">
        <v>22</v>
      </c>
      <c r="M7735" s="1" t="s">
        <v>26</v>
      </c>
      <c r="N7735" s="1" t="s">
        <v>26</v>
      </c>
      <c r="O7735">
        <v>1</v>
      </c>
      <c r="P7735" s="1" t="s">
        <v>40</v>
      </c>
      <c r="Q7735" s="1" t="s">
        <v>40</v>
      </c>
      <c r="R7735">
        <v>0</v>
      </c>
    </row>
    <row r="7736" spans="1:18" x14ac:dyDescent="0.3">
      <c r="A7736" s="1" t="s">
        <v>8185</v>
      </c>
      <c r="B7736" s="1" t="s">
        <v>7174</v>
      </c>
      <c r="C7736">
        <v>2024</v>
      </c>
      <c r="D7736" s="2">
        <v>36814</v>
      </c>
      <c r="E7736" s="1" t="s">
        <v>20</v>
      </c>
      <c r="F7736">
        <v>1</v>
      </c>
      <c r="G7736">
        <v>0</v>
      </c>
      <c r="H7736">
        <v>0</v>
      </c>
      <c r="I7736" s="1" t="s">
        <v>21</v>
      </c>
      <c r="J7736" s="1"/>
      <c r="K7736">
        <v>0</v>
      </c>
      <c r="L7736" s="1" t="s">
        <v>22</v>
      </c>
      <c r="M7736" s="1" t="s">
        <v>26</v>
      </c>
      <c r="N7736" s="1" t="s">
        <v>26</v>
      </c>
      <c r="O7736">
        <v>1</v>
      </c>
      <c r="P7736" s="1" t="s">
        <v>227</v>
      </c>
      <c r="Q7736" s="1" t="s">
        <v>227</v>
      </c>
      <c r="R7736">
        <v>0</v>
      </c>
    </row>
    <row r="7737" spans="1:18" x14ac:dyDescent="0.3">
      <c r="A7737" s="1" t="s">
        <v>8186</v>
      </c>
      <c r="B7737" s="1" t="s">
        <v>7174</v>
      </c>
      <c r="C7737">
        <v>2024</v>
      </c>
      <c r="D7737" s="2">
        <v>36814</v>
      </c>
      <c r="E7737" s="1" t="s">
        <v>37</v>
      </c>
      <c r="F7737">
        <v>1</v>
      </c>
      <c r="G7737">
        <v>1</v>
      </c>
      <c r="H7737">
        <v>1</v>
      </c>
      <c r="I7737" s="1" t="s">
        <v>38</v>
      </c>
      <c r="J7737" s="1" t="s">
        <v>62</v>
      </c>
      <c r="K7737">
        <v>0</v>
      </c>
      <c r="L7737" s="1" t="s">
        <v>22</v>
      </c>
      <c r="M7737" s="1" t="s">
        <v>33</v>
      </c>
      <c r="N7737" s="1" t="s">
        <v>33</v>
      </c>
      <c r="O7737">
        <v>1</v>
      </c>
      <c r="P7737" s="1" t="s">
        <v>534</v>
      </c>
      <c r="Q7737" s="1" t="s">
        <v>534</v>
      </c>
      <c r="R7737">
        <v>1</v>
      </c>
    </row>
    <row r="7738" spans="1:18" x14ac:dyDescent="0.3">
      <c r="A7738" s="1" t="s">
        <v>8187</v>
      </c>
      <c r="B7738" s="1" t="s">
        <v>7174</v>
      </c>
      <c r="C7738">
        <v>2024</v>
      </c>
      <c r="D7738" s="2">
        <v>36814</v>
      </c>
      <c r="E7738" s="1" t="s">
        <v>20</v>
      </c>
      <c r="F7738">
        <v>1</v>
      </c>
      <c r="G7738">
        <v>0</v>
      </c>
      <c r="H7738">
        <v>0</v>
      </c>
      <c r="I7738" s="1" t="s">
        <v>21</v>
      </c>
      <c r="J7738" s="1"/>
      <c r="K7738">
        <v>0</v>
      </c>
      <c r="L7738" s="1" t="s">
        <v>22</v>
      </c>
      <c r="M7738" s="1" t="s">
        <v>26</v>
      </c>
      <c r="N7738" s="1" t="s">
        <v>26</v>
      </c>
      <c r="O7738">
        <v>2</v>
      </c>
      <c r="P7738" s="1" t="s">
        <v>8188</v>
      </c>
      <c r="Q7738" s="1"/>
      <c r="R7738">
        <v>0</v>
      </c>
    </row>
    <row r="7739" spans="1:18" x14ac:dyDescent="0.3">
      <c r="A7739" s="1" t="s">
        <v>8189</v>
      </c>
      <c r="B7739" s="1" t="s">
        <v>7174</v>
      </c>
      <c r="C7739">
        <v>2024</v>
      </c>
      <c r="D7739" s="2">
        <v>36814</v>
      </c>
      <c r="E7739" s="1" t="s">
        <v>37</v>
      </c>
      <c r="F7739">
        <v>1</v>
      </c>
      <c r="G7739">
        <v>1</v>
      </c>
      <c r="H7739">
        <v>1</v>
      </c>
      <c r="I7739" s="1" t="s">
        <v>38</v>
      </c>
      <c r="J7739" s="1" t="s">
        <v>39</v>
      </c>
      <c r="K7739">
        <v>0</v>
      </c>
      <c r="L7739" s="1" t="s">
        <v>22</v>
      </c>
      <c r="M7739" s="1" t="s">
        <v>23</v>
      </c>
      <c r="N7739" s="1" t="s">
        <v>23</v>
      </c>
      <c r="O7739">
        <v>1</v>
      </c>
      <c r="P7739" s="1" t="s">
        <v>534</v>
      </c>
      <c r="Q7739" s="1" t="s">
        <v>534</v>
      </c>
      <c r="R7739">
        <v>0</v>
      </c>
    </row>
    <row r="7740" spans="1:18" x14ac:dyDescent="0.3">
      <c r="A7740" s="1" t="s">
        <v>8190</v>
      </c>
      <c r="B7740" s="1" t="s">
        <v>7174</v>
      </c>
      <c r="C7740">
        <v>2024</v>
      </c>
      <c r="D7740" s="2">
        <v>36814</v>
      </c>
      <c r="E7740" s="1" t="s">
        <v>20</v>
      </c>
      <c r="F7740">
        <v>1</v>
      </c>
      <c r="G7740">
        <v>0</v>
      </c>
      <c r="H7740">
        <v>0</v>
      </c>
      <c r="I7740" s="1" t="s">
        <v>21</v>
      </c>
      <c r="J7740" s="1"/>
      <c r="K7740">
        <v>0</v>
      </c>
      <c r="L7740" s="1" t="s">
        <v>22</v>
      </c>
      <c r="M7740" s="1" t="s">
        <v>26</v>
      </c>
      <c r="N7740" s="1" t="s">
        <v>26</v>
      </c>
      <c r="O7740">
        <v>1</v>
      </c>
      <c r="P7740" s="1" t="s">
        <v>534</v>
      </c>
      <c r="Q7740" s="1" t="s">
        <v>534</v>
      </c>
      <c r="R7740">
        <v>0</v>
      </c>
    </row>
    <row r="7741" spans="1:18" x14ac:dyDescent="0.3">
      <c r="A7741" s="1" t="s">
        <v>8191</v>
      </c>
      <c r="B7741" s="1" t="s">
        <v>7174</v>
      </c>
      <c r="C7741">
        <v>2024</v>
      </c>
      <c r="D7741" s="2">
        <v>36814</v>
      </c>
      <c r="E7741" s="1" t="s">
        <v>20</v>
      </c>
      <c r="F7741">
        <v>1</v>
      </c>
      <c r="G7741">
        <v>0</v>
      </c>
      <c r="H7741">
        <v>0</v>
      </c>
      <c r="I7741" s="1" t="s">
        <v>21</v>
      </c>
      <c r="J7741" s="1"/>
      <c r="K7741">
        <v>0</v>
      </c>
      <c r="L7741" s="1" t="s">
        <v>22</v>
      </c>
      <c r="M7741" s="1" t="s">
        <v>26</v>
      </c>
      <c r="N7741" s="1" t="s">
        <v>26</v>
      </c>
      <c r="O7741">
        <v>1</v>
      </c>
      <c r="P7741" s="1" t="s">
        <v>80</v>
      </c>
      <c r="Q7741" s="1" t="s">
        <v>80</v>
      </c>
      <c r="R7741">
        <v>0</v>
      </c>
    </row>
    <row r="7742" spans="1:18" x14ac:dyDescent="0.3">
      <c r="A7742" s="1" t="s">
        <v>8192</v>
      </c>
      <c r="B7742" s="1" t="s">
        <v>7174</v>
      </c>
      <c r="C7742">
        <v>2024</v>
      </c>
      <c r="D7742" s="2">
        <v>36814</v>
      </c>
      <c r="E7742" s="1" t="s">
        <v>20</v>
      </c>
      <c r="F7742">
        <v>1</v>
      </c>
      <c r="G7742">
        <v>0</v>
      </c>
      <c r="H7742">
        <v>0</v>
      </c>
      <c r="I7742" s="1" t="s">
        <v>21</v>
      </c>
      <c r="J7742" s="1"/>
      <c r="K7742">
        <v>0</v>
      </c>
      <c r="L7742" s="1" t="s">
        <v>22</v>
      </c>
      <c r="M7742" s="1" t="s">
        <v>26</v>
      </c>
      <c r="N7742" s="1" t="s">
        <v>26</v>
      </c>
      <c r="O7742">
        <v>1</v>
      </c>
      <c r="P7742" s="1" t="s">
        <v>227</v>
      </c>
      <c r="Q7742" s="1" t="s">
        <v>227</v>
      </c>
      <c r="R7742">
        <v>0</v>
      </c>
    </row>
    <row r="7743" spans="1:18" x14ac:dyDescent="0.3">
      <c r="A7743" s="1" t="s">
        <v>8193</v>
      </c>
      <c r="B7743" s="1" t="s">
        <v>7174</v>
      </c>
      <c r="C7743">
        <v>2024</v>
      </c>
      <c r="D7743" s="2">
        <v>36814</v>
      </c>
      <c r="E7743" s="1" t="s">
        <v>20</v>
      </c>
      <c r="F7743">
        <v>1</v>
      </c>
      <c r="G7743">
        <v>0</v>
      </c>
      <c r="H7743">
        <v>0</v>
      </c>
      <c r="I7743" s="1" t="s">
        <v>21</v>
      </c>
      <c r="J7743" s="1"/>
      <c r="K7743">
        <v>0</v>
      </c>
      <c r="L7743" s="1" t="s">
        <v>22</v>
      </c>
      <c r="M7743" s="1" t="s">
        <v>26</v>
      </c>
      <c r="N7743" s="1" t="s">
        <v>26</v>
      </c>
      <c r="O7743">
        <v>1</v>
      </c>
      <c r="P7743" s="1" t="s">
        <v>27</v>
      </c>
      <c r="Q7743" s="1" t="s">
        <v>27</v>
      </c>
      <c r="R7743">
        <v>0</v>
      </c>
    </row>
    <row r="7744" spans="1:18" x14ac:dyDescent="0.3">
      <c r="A7744" s="1" t="s">
        <v>8194</v>
      </c>
      <c r="B7744" s="1" t="s">
        <v>7174</v>
      </c>
      <c r="C7744">
        <v>2024</v>
      </c>
      <c r="D7744" s="2">
        <v>36814</v>
      </c>
      <c r="E7744" s="1" t="s">
        <v>20</v>
      </c>
      <c r="F7744">
        <v>1</v>
      </c>
      <c r="G7744">
        <v>0</v>
      </c>
      <c r="H7744">
        <v>0</v>
      </c>
      <c r="I7744" s="1" t="s">
        <v>21</v>
      </c>
      <c r="J7744" s="1"/>
      <c r="K7744">
        <v>0</v>
      </c>
      <c r="L7744" s="1" t="s">
        <v>22</v>
      </c>
      <c r="M7744" s="1" t="s">
        <v>47</v>
      </c>
      <c r="N7744" s="1" t="s">
        <v>47</v>
      </c>
      <c r="O7744">
        <v>4</v>
      </c>
      <c r="P7744" s="1" t="s">
        <v>8195</v>
      </c>
      <c r="Q7744" s="1"/>
      <c r="R7744">
        <v>0</v>
      </c>
    </row>
    <row r="7745" spans="1:18" x14ac:dyDescent="0.3">
      <c r="A7745" s="1" t="s">
        <v>8196</v>
      </c>
      <c r="B7745" s="1" t="s">
        <v>7174</v>
      </c>
      <c r="C7745">
        <v>2024</v>
      </c>
      <c r="D7745" s="2">
        <v>36814</v>
      </c>
      <c r="E7745" s="1" t="s">
        <v>20</v>
      </c>
      <c r="F7745">
        <v>1</v>
      </c>
      <c r="G7745">
        <v>0</v>
      </c>
      <c r="H7745">
        <v>0</v>
      </c>
      <c r="I7745" s="1" t="s">
        <v>21</v>
      </c>
      <c r="J7745" s="1"/>
      <c r="K7745">
        <v>0</v>
      </c>
      <c r="L7745" s="1" t="s">
        <v>22</v>
      </c>
      <c r="M7745" s="1" t="s">
        <v>47</v>
      </c>
      <c r="N7745" s="1" t="s">
        <v>47</v>
      </c>
      <c r="O7745">
        <v>1</v>
      </c>
      <c r="P7745" s="1" t="s">
        <v>78</v>
      </c>
      <c r="Q7745" s="1" t="s">
        <v>78</v>
      </c>
      <c r="R7745">
        <v>0</v>
      </c>
    </row>
    <row r="7746" spans="1:18" x14ac:dyDescent="0.3">
      <c r="A7746" s="1" t="s">
        <v>8197</v>
      </c>
      <c r="B7746" s="1" t="s">
        <v>7174</v>
      </c>
      <c r="C7746">
        <v>2024</v>
      </c>
      <c r="D7746" s="2">
        <v>36814</v>
      </c>
      <c r="E7746" s="1" t="s">
        <v>20</v>
      </c>
      <c r="F7746">
        <v>1</v>
      </c>
      <c r="G7746">
        <v>0</v>
      </c>
      <c r="H7746">
        <v>0</v>
      </c>
      <c r="I7746" s="1" t="s">
        <v>21</v>
      </c>
      <c r="J7746" s="1"/>
      <c r="K7746">
        <v>0</v>
      </c>
      <c r="L7746" s="1" t="s">
        <v>22</v>
      </c>
      <c r="M7746" s="1" t="s">
        <v>26</v>
      </c>
      <c r="N7746" s="1" t="s">
        <v>26</v>
      </c>
      <c r="O7746">
        <v>1</v>
      </c>
      <c r="P7746" s="1" t="s">
        <v>988</v>
      </c>
      <c r="Q7746" s="1" t="s">
        <v>988</v>
      </c>
      <c r="R7746">
        <v>0</v>
      </c>
    </row>
    <row r="7747" spans="1:18" x14ac:dyDescent="0.3">
      <c r="A7747" s="1" t="s">
        <v>8198</v>
      </c>
      <c r="B7747" s="1" t="s">
        <v>7174</v>
      </c>
      <c r="C7747">
        <v>2024</v>
      </c>
      <c r="D7747" s="2">
        <v>36814</v>
      </c>
      <c r="E7747" s="1" t="s">
        <v>20</v>
      </c>
      <c r="F7747">
        <v>1</v>
      </c>
      <c r="G7747">
        <v>0</v>
      </c>
      <c r="H7747">
        <v>0</v>
      </c>
      <c r="I7747" s="1" t="s">
        <v>21</v>
      </c>
      <c r="J7747" s="1"/>
      <c r="K7747">
        <v>0</v>
      </c>
      <c r="L7747" s="1" t="s">
        <v>22</v>
      </c>
      <c r="M7747" s="1" t="s">
        <v>26</v>
      </c>
      <c r="N7747" s="1" t="s">
        <v>26</v>
      </c>
      <c r="O7747">
        <v>1</v>
      </c>
      <c r="P7747" s="1" t="s">
        <v>2432</v>
      </c>
      <c r="Q7747" s="1" t="s">
        <v>2432</v>
      </c>
      <c r="R7747">
        <v>0</v>
      </c>
    </row>
    <row r="7748" spans="1:18" x14ac:dyDescent="0.3">
      <c r="A7748" s="1" t="s">
        <v>8199</v>
      </c>
      <c r="B7748" s="1" t="s">
        <v>7174</v>
      </c>
      <c r="C7748">
        <v>2024</v>
      </c>
      <c r="D7748" s="2">
        <v>36814</v>
      </c>
      <c r="E7748" s="1" t="s">
        <v>20</v>
      </c>
      <c r="F7748">
        <v>1</v>
      </c>
      <c r="G7748">
        <v>0</v>
      </c>
      <c r="H7748">
        <v>0</v>
      </c>
      <c r="I7748" s="1" t="s">
        <v>21</v>
      </c>
      <c r="J7748" s="1"/>
      <c r="K7748">
        <v>0</v>
      </c>
      <c r="L7748" s="1" t="s">
        <v>22</v>
      </c>
      <c r="M7748" s="1" t="s">
        <v>26</v>
      </c>
      <c r="N7748" s="1" t="s">
        <v>26</v>
      </c>
      <c r="O7748">
        <v>1</v>
      </c>
      <c r="P7748" s="1" t="s">
        <v>2432</v>
      </c>
      <c r="Q7748" s="1" t="s">
        <v>2432</v>
      </c>
      <c r="R7748">
        <v>0</v>
      </c>
    </row>
    <row r="7749" spans="1:18" x14ac:dyDescent="0.3">
      <c r="A7749" s="1" t="s">
        <v>8200</v>
      </c>
      <c r="B7749" s="1" t="s">
        <v>7174</v>
      </c>
      <c r="C7749">
        <v>2024</v>
      </c>
      <c r="D7749" s="2">
        <v>36814</v>
      </c>
      <c r="E7749" s="1" t="s">
        <v>20</v>
      </c>
      <c r="F7749">
        <v>1</v>
      </c>
      <c r="G7749">
        <v>0</v>
      </c>
      <c r="H7749">
        <v>0</v>
      </c>
      <c r="I7749" s="1" t="s">
        <v>21</v>
      </c>
      <c r="J7749" s="1"/>
      <c r="K7749">
        <v>0</v>
      </c>
      <c r="L7749" s="1" t="s">
        <v>22</v>
      </c>
      <c r="M7749" s="1" t="s">
        <v>33</v>
      </c>
      <c r="N7749" s="1" t="s">
        <v>33</v>
      </c>
      <c r="O7749">
        <v>1</v>
      </c>
      <c r="P7749" s="1" t="s">
        <v>114</v>
      </c>
      <c r="Q7749" s="1" t="s">
        <v>114</v>
      </c>
      <c r="R7749">
        <v>0</v>
      </c>
    </row>
    <row r="7750" spans="1:18" x14ac:dyDescent="0.3">
      <c r="A7750" s="1" t="s">
        <v>8201</v>
      </c>
      <c r="B7750" s="1" t="s">
        <v>7174</v>
      </c>
      <c r="C7750">
        <v>2024</v>
      </c>
      <c r="D7750" s="2">
        <v>36814</v>
      </c>
      <c r="E7750" s="1" t="s">
        <v>20</v>
      </c>
      <c r="F7750">
        <v>1</v>
      </c>
      <c r="G7750">
        <v>0</v>
      </c>
      <c r="H7750">
        <v>0</v>
      </c>
      <c r="I7750" s="1" t="s">
        <v>21</v>
      </c>
      <c r="J7750" s="1"/>
      <c r="K7750">
        <v>0</v>
      </c>
      <c r="L7750" s="1" t="s">
        <v>22</v>
      </c>
      <c r="M7750" s="1" t="s">
        <v>26</v>
      </c>
      <c r="N7750" s="1" t="s">
        <v>26</v>
      </c>
      <c r="O7750">
        <v>1</v>
      </c>
      <c r="P7750" s="1" t="s">
        <v>2432</v>
      </c>
      <c r="Q7750" s="1" t="s">
        <v>2432</v>
      </c>
      <c r="R7750">
        <v>0</v>
      </c>
    </row>
    <row r="7751" spans="1:18" x14ac:dyDescent="0.3">
      <c r="A7751" s="1" t="s">
        <v>8202</v>
      </c>
      <c r="B7751" s="1" t="s">
        <v>7174</v>
      </c>
      <c r="C7751">
        <v>2024</v>
      </c>
      <c r="D7751" s="2">
        <v>36814</v>
      </c>
      <c r="E7751" s="1" t="s">
        <v>20</v>
      </c>
      <c r="F7751">
        <v>1</v>
      </c>
      <c r="G7751">
        <v>0</v>
      </c>
      <c r="H7751">
        <v>0</v>
      </c>
      <c r="I7751" s="1" t="s">
        <v>21</v>
      </c>
      <c r="J7751" s="1"/>
      <c r="K7751">
        <v>0</v>
      </c>
      <c r="L7751" s="1" t="s">
        <v>22</v>
      </c>
      <c r="M7751" s="1" t="s">
        <v>26</v>
      </c>
      <c r="N7751" s="1" t="s">
        <v>26</v>
      </c>
      <c r="O7751">
        <v>1</v>
      </c>
      <c r="P7751" s="1" t="s">
        <v>40</v>
      </c>
      <c r="Q7751" s="1" t="s">
        <v>40</v>
      </c>
      <c r="R7751">
        <v>0</v>
      </c>
    </row>
    <row r="7752" spans="1:18" x14ac:dyDescent="0.3">
      <c r="A7752" s="1" t="s">
        <v>8203</v>
      </c>
      <c r="B7752" s="1" t="s">
        <v>7174</v>
      </c>
      <c r="C7752">
        <v>2024</v>
      </c>
      <c r="D7752" s="2">
        <v>36814</v>
      </c>
      <c r="E7752" s="1" t="s">
        <v>20</v>
      </c>
      <c r="F7752">
        <v>1</v>
      </c>
      <c r="G7752">
        <v>0</v>
      </c>
      <c r="H7752">
        <v>0</v>
      </c>
      <c r="I7752" s="1" t="s">
        <v>21</v>
      </c>
      <c r="J7752" s="1"/>
      <c r="K7752">
        <v>0</v>
      </c>
      <c r="L7752" s="1" t="s">
        <v>22</v>
      </c>
      <c r="M7752" s="1" t="s">
        <v>23</v>
      </c>
      <c r="N7752" s="1" t="s">
        <v>23</v>
      </c>
      <c r="O7752">
        <v>1</v>
      </c>
      <c r="P7752" s="1" t="s">
        <v>74</v>
      </c>
      <c r="Q7752" s="1" t="s">
        <v>74</v>
      </c>
      <c r="R7752">
        <v>0</v>
      </c>
    </row>
    <row r="7753" spans="1:18" x14ac:dyDescent="0.3">
      <c r="A7753" s="1" t="s">
        <v>8204</v>
      </c>
      <c r="B7753" s="1" t="s">
        <v>7174</v>
      </c>
      <c r="C7753">
        <v>2024</v>
      </c>
      <c r="D7753" s="2">
        <v>36814</v>
      </c>
      <c r="E7753" s="1" t="s">
        <v>37</v>
      </c>
      <c r="F7753">
        <v>1</v>
      </c>
      <c r="G7753">
        <v>1</v>
      </c>
      <c r="H7753">
        <v>1</v>
      </c>
      <c r="I7753" s="1" t="s">
        <v>91</v>
      </c>
      <c r="J7753" s="1" t="s">
        <v>92</v>
      </c>
      <c r="K7753">
        <v>0</v>
      </c>
      <c r="L7753" s="1" t="s">
        <v>22</v>
      </c>
      <c r="M7753" s="1" t="s">
        <v>33</v>
      </c>
      <c r="N7753" s="1" t="s">
        <v>33</v>
      </c>
      <c r="O7753">
        <v>1</v>
      </c>
      <c r="P7753" s="1" t="s">
        <v>78</v>
      </c>
      <c r="Q7753" s="1" t="s">
        <v>78</v>
      </c>
      <c r="R7753">
        <v>1</v>
      </c>
    </row>
    <row r="7754" spans="1:18" x14ac:dyDescent="0.3">
      <c r="A7754" s="1" t="s">
        <v>8205</v>
      </c>
      <c r="B7754" s="1" t="s">
        <v>7174</v>
      </c>
      <c r="C7754">
        <v>2024</v>
      </c>
      <c r="D7754" s="2">
        <v>36814</v>
      </c>
      <c r="E7754" s="1" t="s">
        <v>20</v>
      </c>
      <c r="F7754">
        <v>1</v>
      </c>
      <c r="G7754">
        <v>0</v>
      </c>
      <c r="H7754">
        <v>0</v>
      </c>
      <c r="I7754" s="1" t="s">
        <v>21</v>
      </c>
      <c r="J7754" s="1"/>
      <c r="K7754">
        <v>0</v>
      </c>
      <c r="L7754" s="1" t="s">
        <v>22</v>
      </c>
      <c r="M7754" s="1" t="s">
        <v>26</v>
      </c>
      <c r="N7754" s="1" t="s">
        <v>26</v>
      </c>
      <c r="O7754">
        <v>1</v>
      </c>
      <c r="P7754" s="1" t="s">
        <v>40</v>
      </c>
      <c r="Q7754" s="1" t="s">
        <v>40</v>
      </c>
      <c r="R7754">
        <v>0</v>
      </c>
    </row>
    <row r="7755" spans="1:18" x14ac:dyDescent="0.3">
      <c r="A7755" s="1" t="s">
        <v>8206</v>
      </c>
      <c r="B7755" s="1" t="s">
        <v>7174</v>
      </c>
      <c r="C7755">
        <v>2024</v>
      </c>
      <c r="D7755" s="2">
        <v>36814</v>
      </c>
      <c r="E7755" s="1" t="s">
        <v>20</v>
      </c>
      <c r="F7755">
        <v>1</v>
      </c>
      <c r="G7755">
        <v>0</v>
      </c>
      <c r="H7755">
        <v>0</v>
      </c>
      <c r="I7755" s="1" t="s">
        <v>21</v>
      </c>
      <c r="J7755" s="1"/>
      <c r="K7755">
        <v>0</v>
      </c>
      <c r="L7755" s="1" t="s">
        <v>22</v>
      </c>
      <c r="M7755" s="1" t="s">
        <v>26</v>
      </c>
      <c r="N7755" s="1" t="s">
        <v>26</v>
      </c>
      <c r="O7755">
        <v>1</v>
      </c>
      <c r="P7755" s="1" t="s">
        <v>40</v>
      </c>
      <c r="Q7755" s="1" t="s">
        <v>40</v>
      </c>
      <c r="R7755">
        <v>0</v>
      </c>
    </row>
    <row r="7756" spans="1:18" x14ac:dyDescent="0.3">
      <c r="A7756" s="1" t="s">
        <v>8207</v>
      </c>
      <c r="B7756" s="1" t="s">
        <v>7174</v>
      </c>
      <c r="C7756">
        <v>2024</v>
      </c>
      <c r="D7756" s="2">
        <v>36814</v>
      </c>
      <c r="E7756" s="1" t="s">
        <v>37</v>
      </c>
      <c r="F7756">
        <v>1</v>
      </c>
      <c r="G7756">
        <v>1</v>
      </c>
      <c r="H7756">
        <v>1</v>
      </c>
      <c r="I7756" s="1" t="s">
        <v>38</v>
      </c>
      <c r="J7756" s="1" t="s">
        <v>42</v>
      </c>
      <c r="K7756">
        <v>0</v>
      </c>
      <c r="L7756" s="1" t="s">
        <v>22</v>
      </c>
      <c r="M7756" s="1" t="s">
        <v>33</v>
      </c>
      <c r="N7756" s="1" t="s">
        <v>33</v>
      </c>
      <c r="O7756">
        <v>3</v>
      </c>
      <c r="P7756" s="1" t="s">
        <v>8208</v>
      </c>
      <c r="Q7756" s="1"/>
      <c r="R7756">
        <v>0</v>
      </c>
    </row>
    <row r="7757" spans="1:18" x14ac:dyDescent="0.3">
      <c r="A7757" s="1" t="s">
        <v>8209</v>
      </c>
      <c r="B7757" s="1" t="s">
        <v>7174</v>
      </c>
      <c r="C7757">
        <v>2024</v>
      </c>
      <c r="D7757" s="2">
        <v>36814</v>
      </c>
      <c r="E7757" s="1" t="s">
        <v>20</v>
      </c>
      <c r="F7757">
        <v>1</v>
      </c>
      <c r="G7757">
        <v>0</v>
      </c>
      <c r="H7757">
        <v>0</v>
      </c>
      <c r="I7757" s="1" t="s">
        <v>21</v>
      </c>
      <c r="J7757" s="1"/>
      <c r="K7757">
        <v>0</v>
      </c>
      <c r="L7757" s="1" t="s">
        <v>22</v>
      </c>
      <c r="M7757" s="1" t="s">
        <v>26</v>
      </c>
      <c r="N7757" s="1" t="s">
        <v>26</v>
      </c>
      <c r="O7757">
        <v>1</v>
      </c>
      <c r="P7757" s="1" t="s">
        <v>27</v>
      </c>
      <c r="Q7757" s="1" t="s">
        <v>27</v>
      </c>
      <c r="R7757">
        <v>0</v>
      </c>
    </row>
    <row r="7758" spans="1:18" x14ac:dyDescent="0.3">
      <c r="A7758" s="1" t="s">
        <v>8210</v>
      </c>
      <c r="B7758" s="1" t="s">
        <v>7174</v>
      </c>
      <c r="C7758">
        <v>2024</v>
      </c>
      <c r="D7758" s="2">
        <v>36814</v>
      </c>
      <c r="E7758" s="1" t="s">
        <v>20</v>
      </c>
      <c r="F7758">
        <v>1</v>
      </c>
      <c r="G7758">
        <v>0</v>
      </c>
      <c r="H7758">
        <v>0</v>
      </c>
      <c r="I7758" s="1" t="s">
        <v>21</v>
      </c>
      <c r="J7758" s="1"/>
      <c r="K7758">
        <v>0</v>
      </c>
      <c r="L7758" s="1" t="s">
        <v>22</v>
      </c>
      <c r="M7758" s="1" t="s">
        <v>47</v>
      </c>
      <c r="N7758" s="1" t="s">
        <v>47</v>
      </c>
      <c r="O7758">
        <v>1</v>
      </c>
      <c r="P7758" s="1" t="s">
        <v>2432</v>
      </c>
      <c r="Q7758" s="1" t="s">
        <v>2432</v>
      </c>
      <c r="R7758">
        <v>0</v>
      </c>
    </row>
    <row r="7759" spans="1:18" x14ac:dyDescent="0.3">
      <c r="A7759" s="1" t="s">
        <v>8211</v>
      </c>
      <c r="B7759" s="1" t="s">
        <v>7174</v>
      </c>
      <c r="C7759">
        <v>2024</v>
      </c>
      <c r="D7759" s="2">
        <v>36814</v>
      </c>
      <c r="E7759" s="1" t="s">
        <v>37</v>
      </c>
      <c r="F7759">
        <v>1</v>
      </c>
      <c r="G7759">
        <v>1</v>
      </c>
      <c r="H7759">
        <v>1</v>
      </c>
      <c r="I7759" s="1" t="s">
        <v>38</v>
      </c>
      <c r="J7759" s="1" t="s">
        <v>39</v>
      </c>
      <c r="K7759">
        <v>0</v>
      </c>
      <c r="L7759" s="1" t="s">
        <v>22</v>
      </c>
      <c r="M7759" s="1" t="s">
        <v>26</v>
      </c>
      <c r="N7759" s="1" t="s">
        <v>26</v>
      </c>
      <c r="O7759">
        <v>1</v>
      </c>
      <c r="P7759" s="1" t="s">
        <v>2432</v>
      </c>
      <c r="Q7759" s="1" t="s">
        <v>2432</v>
      </c>
      <c r="R7759">
        <v>0</v>
      </c>
    </row>
    <row r="7760" spans="1:18" x14ac:dyDescent="0.3">
      <c r="A7760" s="1" t="s">
        <v>8212</v>
      </c>
      <c r="B7760" s="1" t="s">
        <v>7174</v>
      </c>
      <c r="C7760">
        <v>2024</v>
      </c>
      <c r="D7760" s="2">
        <v>36814</v>
      </c>
      <c r="E7760" s="1" t="s">
        <v>37</v>
      </c>
      <c r="F7760">
        <v>1</v>
      </c>
      <c r="G7760">
        <v>1</v>
      </c>
      <c r="H7760">
        <v>1</v>
      </c>
      <c r="I7760" s="1" t="s">
        <v>38</v>
      </c>
      <c r="J7760" s="1" t="s">
        <v>39</v>
      </c>
      <c r="K7760">
        <v>0</v>
      </c>
      <c r="L7760" s="1" t="s">
        <v>22</v>
      </c>
      <c r="M7760" s="1" t="s">
        <v>26</v>
      </c>
      <c r="N7760" s="1" t="s">
        <v>26</v>
      </c>
      <c r="O7760">
        <v>1</v>
      </c>
      <c r="P7760" s="1" t="s">
        <v>2432</v>
      </c>
      <c r="Q7760" s="1" t="s">
        <v>2432</v>
      </c>
      <c r="R7760">
        <v>0</v>
      </c>
    </row>
    <row r="7761" spans="1:18" x14ac:dyDescent="0.3">
      <c r="A7761" s="1" t="s">
        <v>8213</v>
      </c>
      <c r="B7761" s="1" t="s">
        <v>7174</v>
      </c>
      <c r="C7761">
        <v>2024</v>
      </c>
      <c r="D7761" s="2">
        <v>36814</v>
      </c>
      <c r="E7761" s="1" t="s">
        <v>20</v>
      </c>
      <c r="F7761">
        <v>1</v>
      </c>
      <c r="G7761">
        <v>0</v>
      </c>
      <c r="H7761">
        <v>0</v>
      </c>
      <c r="I7761" s="1" t="s">
        <v>21</v>
      </c>
      <c r="J7761" s="1"/>
      <c r="K7761">
        <v>0</v>
      </c>
      <c r="L7761" s="1" t="s">
        <v>22</v>
      </c>
      <c r="M7761" s="1" t="s">
        <v>26</v>
      </c>
      <c r="N7761" s="1" t="s">
        <v>26</v>
      </c>
      <c r="O7761">
        <v>1</v>
      </c>
      <c r="P7761" s="1" t="s">
        <v>27</v>
      </c>
      <c r="Q7761" s="1" t="s">
        <v>27</v>
      </c>
      <c r="R7761">
        <v>0</v>
      </c>
    </row>
    <row r="7762" spans="1:18" x14ac:dyDescent="0.3">
      <c r="A7762" s="1" t="s">
        <v>8214</v>
      </c>
      <c r="B7762" s="1" t="s">
        <v>7174</v>
      </c>
      <c r="C7762">
        <v>2024</v>
      </c>
      <c r="D7762" s="2">
        <v>36814</v>
      </c>
      <c r="E7762" s="1" t="s">
        <v>20</v>
      </c>
      <c r="F7762">
        <v>1</v>
      </c>
      <c r="G7762">
        <v>0</v>
      </c>
      <c r="H7762">
        <v>0</v>
      </c>
      <c r="I7762" s="1" t="s">
        <v>21</v>
      </c>
      <c r="J7762" s="1"/>
      <c r="K7762">
        <v>0</v>
      </c>
      <c r="L7762" s="1" t="s">
        <v>22</v>
      </c>
      <c r="M7762" s="1" t="s">
        <v>26</v>
      </c>
      <c r="N7762" s="1" t="s">
        <v>26</v>
      </c>
      <c r="O7762">
        <v>1</v>
      </c>
      <c r="P7762" s="1" t="s">
        <v>2432</v>
      </c>
      <c r="Q7762" s="1" t="s">
        <v>2432</v>
      </c>
      <c r="R7762">
        <v>0</v>
      </c>
    </row>
    <row r="7763" spans="1:18" x14ac:dyDescent="0.3">
      <c r="A7763" s="1" t="s">
        <v>8215</v>
      </c>
      <c r="B7763" s="1" t="s">
        <v>7174</v>
      </c>
      <c r="C7763">
        <v>2024</v>
      </c>
      <c r="D7763" s="2">
        <v>36814</v>
      </c>
      <c r="E7763" s="1" t="s">
        <v>20</v>
      </c>
      <c r="F7763">
        <v>1</v>
      </c>
      <c r="G7763">
        <v>0</v>
      </c>
      <c r="H7763">
        <v>0</v>
      </c>
      <c r="I7763" s="1" t="s">
        <v>21</v>
      </c>
      <c r="J7763" s="1"/>
      <c r="K7763">
        <v>0</v>
      </c>
      <c r="L7763" s="1" t="s">
        <v>22</v>
      </c>
      <c r="M7763" s="1" t="s">
        <v>26</v>
      </c>
      <c r="N7763" s="1" t="s">
        <v>26</v>
      </c>
      <c r="O7763">
        <v>1</v>
      </c>
      <c r="P7763" s="1" t="s">
        <v>227</v>
      </c>
      <c r="Q7763" s="1" t="s">
        <v>227</v>
      </c>
      <c r="R7763">
        <v>0</v>
      </c>
    </row>
    <row r="7764" spans="1:18" x14ac:dyDescent="0.3">
      <c r="A7764" s="1" t="s">
        <v>8216</v>
      </c>
      <c r="B7764" s="1" t="s">
        <v>7174</v>
      </c>
      <c r="C7764">
        <v>2024</v>
      </c>
      <c r="D7764" s="2">
        <v>36814</v>
      </c>
      <c r="E7764" s="1" t="s">
        <v>20</v>
      </c>
      <c r="F7764">
        <v>1</v>
      </c>
      <c r="G7764">
        <v>0</v>
      </c>
      <c r="H7764">
        <v>0</v>
      </c>
      <c r="I7764" s="1" t="s">
        <v>21</v>
      </c>
      <c r="J7764" s="1"/>
      <c r="K7764">
        <v>0</v>
      </c>
      <c r="L7764" s="1" t="s">
        <v>22</v>
      </c>
      <c r="M7764" s="1" t="s">
        <v>26</v>
      </c>
      <c r="N7764" s="1" t="s">
        <v>26</v>
      </c>
      <c r="O7764">
        <v>1</v>
      </c>
      <c r="P7764" s="1" t="s">
        <v>983</v>
      </c>
      <c r="Q7764" s="1" t="s">
        <v>983</v>
      </c>
      <c r="R7764">
        <v>0</v>
      </c>
    </row>
    <row r="7765" spans="1:18" x14ac:dyDescent="0.3">
      <c r="A7765" s="1" t="s">
        <v>8217</v>
      </c>
      <c r="B7765" s="1" t="s">
        <v>7174</v>
      </c>
      <c r="C7765">
        <v>2024</v>
      </c>
      <c r="D7765" s="2">
        <v>36814</v>
      </c>
      <c r="E7765" s="1" t="s">
        <v>20</v>
      </c>
      <c r="F7765">
        <v>1</v>
      </c>
      <c r="G7765">
        <v>0</v>
      </c>
      <c r="H7765">
        <v>0</v>
      </c>
      <c r="I7765" s="1" t="s">
        <v>21</v>
      </c>
      <c r="J7765" s="1"/>
      <c r="K7765">
        <v>0</v>
      </c>
      <c r="L7765" s="1" t="s">
        <v>22</v>
      </c>
      <c r="M7765" s="1" t="s">
        <v>26</v>
      </c>
      <c r="N7765" s="1" t="s">
        <v>26</v>
      </c>
      <c r="O7765">
        <v>1</v>
      </c>
      <c r="P7765" s="1" t="s">
        <v>80</v>
      </c>
      <c r="Q7765" s="1" t="s">
        <v>80</v>
      </c>
      <c r="R7765">
        <v>0</v>
      </c>
    </row>
    <row r="7766" spans="1:18" x14ac:dyDescent="0.3">
      <c r="A7766" s="1" t="s">
        <v>8218</v>
      </c>
      <c r="B7766" s="1" t="s">
        <v>7174</v>
      </c>
      <c r="C7766">
        <v>2024</v>
      </c>
      <c r="D7766" s="2">
        <v>36814</v>
      </c>
      <c r="E7766" s="1" t="s">
        <v>20</v>
      </c>
      <c r="F7766">
        <v>1</v>
      </c>
      <c r="G7766">
        <v>0</v>
      </c>
      <c r="H7766">
        <v>0</v>
      </c>
      <c r="I7766" s="1" t="s">
        <v>21</v>
      </c>
      <c r="J7766" s="1"/>
      <c r="K7766">
        <v>0</v>
      </c>
      <c r="L7766" s="1" t="s">
        <v>22</v>
      </c>
      <c r="M7766" s="1" t="s">
        <v>26</v>
      </c>
      <c r="N7766" s="1" t="s">
        <v>26</v>
      </c>
      <c r="O7766">
        <v>1</v>
      </c>
      <c r="P7766" s="1" t="s">
        <v>40</v>
      </c>
      <c r="Q7766" s="1" t="s">
        <v>40</v>
      </c>
      <c r="R7766">
        <v>0</v>
      </c>
    </row>
    <row r="7767" spans="1:18" x14ac:dyDescent="0.3">
      <c r="A7767" s="1" t="s">
        <v>8219</v>
      </c>
      <c r="B7767" s="1" t="s">
        <v>7174</v>
      </c>
      <c r="C7767">
        <v>2024</v>
      </c>
      <c r="D7767" s="2">
        <v>36814</v>
      </c>
      <c r="E7767" s="1" t="s">
        <v>20</v>
      </c>
      <c r="F7767">
        <v>1</v>
      </c>
      <c r="G7767">
        <v>0</v>
      </c>
      <c r="H7767">
        <v>0</v>
      </c>
      <c r="I7767" s="1" t="s">
        <v>21</v>
      </c>
      <c r="J7767" s="1"/>
      <c r="K7767">
        <v>0</v>
      </c>
      <c r="L7767" s="1" t="s">
        <v>22</v>
      </c>
      <c r="M7767" s="1" t="s">
        <v>33</v>
      </c>
      <c r="N7767" s="1" t="s">
        <v>33</v>
      </c>
      <c r="O7767">
        <v>1</v>
      </c>
      <c r="P7767" s="1" t="s">
        <v>858</v>
      </c>
      <c r="Q7767" s="1" t="s">
        <v>858</v>
      </c>
      <c r="R7767">
        <v>0</v>
      </c>
    </row>
    <row r="7768" spans="1:18" x14ac:dyDescent="0.3">
      <c r="A7768" s="1" t="s">
        <v>8220</v>
      </c>
      <c r="B7768" s="1" t="s">
        <v>7174</v>
      </c>
      <c r="C7768">
        <v>2024</v>
      </c>
      <c r="D7768" s="2">
        <v>36814</v>
      </c>
      <c r="E7768" s="1" t="s">
        <v>20</v>
      </c>
      <c r="F7768">
        <v>1</v>
      </c>
      <c r="G7768">
        <v>0</v>
      </c>
      <c r="H7768">
        <v>0</v>
      </c>
      <c r="I7768" s="1" t="s">
        <v>21</v>
      </c>
      <c r="J7768" s="1"/>
      <c r="K7768">
        <v>0</v>
      </c>
      <c r="L7768" s="1" t="s">
        <v>22</v>
      </c>
      <c r="M7768" s="1" t="s">
        <v>26</v>
      </c>
      <c r="N7768" s="1" t="s">
        <v>26</v>
      </c>
      <c r="O7768">
        <v>1</v>
      </c>
      <c r="P7768" s="1" t="s">
        <v>40</v>
      </c>
      <c r="Q7768" s="1" t="s">
        <v>40</v>
      </c>
      <c r="R7768">
        <v>0</v>
      </c>
    </row>
    <row r="7769" spans="1:18" x14ac:dyDescent="0.3">
      <c r="A7769" s="1" t="s">
        <v>8221</v>
      </c>
      <c r="B7769" s="1" t="s">
        <v>7174</v>
      </c>
      <c r="C7769">
        <v>2024</v>
      </c>
      <c r="D7769" s="2">
        <v>36814</v>
      </c>
      <c r="E7769" s="1" t="s">
        <v>20</v>
      </c>
      <c r="F7769">
        <v>1</v>
      </c>
      <c r="G7769">
        <v>0</v>
      </c>
      <c r="H7769">
        <v>0</v>
      </c>
      <c r="I7769" s="1" t="s">
        <v>21</v>
      </c>
      <c r="J7769" s="1"/>
      <c r="K7769">
        <v>0</v>
      </c>
      <c r="L7769" s="1" t="s">
        <v>22</v>
      </c>
      <c r="M7769" s="1" t="s">
        <v>26</v>
      </c>
      <c r="N7769" s="1" t="s">
        <v>26</v>
      </c>
      <c r="O7769">
        <v>2</v>
      </c>
      <c r="P7769" s="1" t="s">
        <v>2029</v>
      </c>
      <c r="Q7769" s="1"/>
      <c r="R7769">
        <v>0</v>
      </c>
    </row>
    <row r="7770" spans="1:18" x14ac:dyDescent="0.3">
      <c r="A7770" s="1" t="s">
        <v>8222</v>
      </c>
      <c r="B7770" s="1" t="s">
        <v>7174</v>
      </c>
      <c r="C7770">
        <v>2024</v>
      </c>
      <c r="D7770" s="2">
        <v>36814</v>
      </c>
      <c r="E7770" s="1" t="s">
        <v>20</v>
      </c>
      <c r="F7770">
        <v>1</v>
      </c>
      <c r="G7770">
        <v>0</v>
      </c>
      <c r="H7770">
        <v>0</v>
      </c>
      <c r="I7770" s="1" t="s">
        <v>21</v>
      </c>
      <c r="J7770" s="1"/>
      <c r="K7770">
        <v>0</v>
      </c>
      <c r="L7770" s="1" t="s">
        <v>22</v>
      </c>
      <c r="M7770" s="1" t="s">
        <v>23</v>
      </c>
      <c r="N7770" s="1" t="s">
        <v>23</v>
      </c>
      <c r="O7770">
        <v>1</v>
      </c>
      <c r="P7770" s="1" t="s">
        <v>534</v>
      </c>
      <c r="Q7770" s="1" t="s">
        <v>534</v>
      </c>
      <c r="R7770">
        <v>0</v>
      </c>
    </row>
    <row r="7771" spans="1:18" x14ac:dyDescent="0.3">
      <c r="A7771" s="1" t="s">
        <v>8223</v>
      </c>
      <c r="B7771" s="1" t="s">
        <v>7174</v>
      </c>
      <c r="C7771">
        <v>2024</v>
      </c>
      <c r="D7771" s="2">
        <v>36814</v>
      </c>
      <c r="E7771" s="1" t="s">
        <v>20</v>
      </c>
      <c r="F7771">
        <v>1</v>
      </c>
      <c r="G7771">
        <v>0</v>
      </c>
      <c r="H7771">
        <v>0</v>
      </c>
      <c r="I7771" s="1" t="s">
        <v>21</v>
      </c>
      <c r="J7771" s="1"/>
      <c r="K7771">
        <v>0</v>
      </c>
      <c r="L7771" s="1" t="s">
        <v>22</v>
      </c>
      <c r="M7771" s="1" t="s">
        <v>23</v>
      </c>
      <c r="N7771" s="1" t="s">
        <v>23</v>
      </c>
      <c r="O7771">
        <v>1</v>
      </c>
      <c r="P7771" s="1" t="s">
        <v>534</v>
      </c>
      <c r="Q7771" s="1" t="s">
        <v>534</v>
      </c>
      <c r="R7771">
        <v>0</v>
      </c>
    </row>
    <row r="7772" spans="1:18" x14ac:dyDescent="0.3">
      <c r="A7772" s="1" t="s">
        <v>8224</v>
      </c>
      <c r="B7772" s="1" t="s">
        <v>7174</v>
      </c>
      <c r="C7772">
        <v>2024</v>
      </c>
      <c r="D7772" s="2">
        <v>36814</v>
      </c>
      <c r="E7772" s="1" t="s">
        <v>20</v>
      </c>
      <c r="F7772">
        <v>1</v>
      </c>
      <c r="G7772">
        <v>0</v>
      </c>
      <c r="H7772">
        <v>0</v>
      </c>
      <c r="I7772" s="1" t="s">
        <v>21</v>
      </c>
      <c r="J7772" s="1"/>
      <c r="K7772">
        <v>0</v>
      </c>
      <c r="L7772" s="1" t="s">
        <v>22</v>
      </c>
      <c r="M7772" s="1" t="s">
        <v>84</v>
      </c>
      <c r="N7772" s="1" t="s">
        <v>84</v>
      </c>
      <c r="O7772">
        <v>2</v>
      </c>
      <c r="P7772" s="1" t="s">
        <v>8225</v>
      </c>
      <c r="Q7772" s="1"/>
      <c r="R7772">
        <v>0</v>
      </c>
    </row>
    <row r="7773" spans="1:18" x14ac:dyDescent="0.3">
      <c r="A7773" s="1" t="s">
        <v>8226</v>
      </c>
      <c r="B7773" s="1" t="s">
        <v>7174</v>
      </c>
      <c r="C7773">
        <v>2024</v>
      </c>
      <c r="D7773" s="2">
        <v>36814</v>
      </c>
      <c r="E7773" s="1" t="s">
        <v>20</v>
      </c>
      <c r="F7773">
        <v>1</v>
      </c>
      <c r="G7773">
        <v>0</v>
      </c>
      <c r="H7773">
        <v>0</v>
      </c>
      <c r="I7773" s="1" t="s">
        <v>21</v>
      </c>
      <c r="J7773" s="1"/>
      <c r="K7773">
        <v>0</v>
      </c>
      <c r="L7773" s="1" t="s">
        <v>22</v>
      </c>
      <c r="M7773" s="1" t="s">
        <v>26</v>
      </c>
      <c r="N7773" s="1" t="s">
        <v>26</v>
      </c>
      <c r="O7773">
        <v>1</v>
      </c>
      <c r="P7773" s="1" t="s">
        <v>40</v>
      </c>
      <c r="Q7773" s="1" t="s">
        <v>40</v>
      </c>
      <c r="R7773">
        <v>0</v>
      </c>
    </row>
    <row r="7774" spans="1:18" x14ac:dyDescent="0.3">
      <c r="A7774" s="1" t="s">
        <v>8227</v>
      </c>
      <c r="B7774" s="1" t="s">
        <v>7174</v>
      </c>
      <c r="C7774">
        <v>2024</v>
      </c>
      <c r="D7774" s="2">
        <v>36814</v>
      </c>
      <c r="E7774" s="1" t="s">
        <v>37</v>
      </c>
      <c r="F7774">
        <v>1</v>
      </c>
      <c r="G7774">
        <v>1</v>
      </c>
      <c r="H7774">
        <v>1</v>
      </c>
      <c r="I7774" s="1" t="s">
        <v>38</v>
      </c>
      <c r="J7774" s="1" t="s">
        <v>42</v>
      </c>
      <c r="K7774">
        <v>0</v>
      </c>
      <c r="L7774" s="1" t="s">
        <v>22</v>
      </c>
      <c r="M7774" s="1" t="s">
        <v>26</v>
      </c>
      <c r="N7774" s="1" t="s">
        <v>26</v>
      </c>
      <c r="O7774">
        <v>1</v>
      </c>
      <c r="P7774" s="1" t="s">
        <v>80</v>
      </c>
      <c r="Q7774" s="1" t="s">
        <v>80</v>
      </c>
      <c r="R7774">
        <v>0</v>
      </c>
    </row>
    <row r="7775" spans="1:18" x14ac:dyDescent="0.3">
      <c r="A7775" s="1" t="s">
        <v>8228</v>
      </c>
      <c r="B7775" s="1" t="s">
        <v>7174</v>
      </c>
      <c r="C7775">
        <v>2024</v>
      </c>
      <c r="D7775" s="2">
        <v>36814</v>
      </c>
      <c r="E7775" s="1" t="s">
        <v>20</v>
      </c>
      <c r="F7775">
        <v>1</v>
      </c>
      <c r="G7775">
        <v>0</v>
      </c>
      <c r="H7775">
        <v>0</v>
      </c>
      <c r="I7775" s="1" t="s">
        <v>21</v>
      </c>
      <c r="J7775" s="1"/>
      <c r="K7775">
        <v>0</v>
      </c>
      <c r="L7775" s="1" t="s">
        <v>22</v>
      </c>
      <c r="M7775" s="1" t="s">
        <v>23</v>
      </c>
      <c r="N7775" s="1" t="s">
        <v>23</v>
      </c>
      <c r="O7775">
        <v>1</v>
      </c>
      <c r="P7775" s="1" t="s">
        <v>534</v>
      </c>
      <c r="Q7775" s="1" t="s">
        <v>534</v>
      </c>
      <c r="R7775">
        <v>0</v>
      </c>
    </row>
    <row r="7776" spans="1:18" x14ac:dyDescent="0.3">
      <c r="A7776" s="1" t="s">
        <v>8229</v>
      </c>
      <c r="B7776" s="1" t="s">
        <v>7174</v>
      </c>
      <c r="C7776">
        <v>2024</v>
      </c>
      <c r="D7776" s="2">
        <v>36814</v>
      </c>
      <c r="E7776" s="1" t="s">
        <v>20</v>
      </c>
      <c r="F7776">
        <v>1</v>
      </c>
      <c r="G7776">
        <v>0</v>
      </c>
      <c r="H7776">
        <v>0</v>
      </c>
      <c r="I7776" s="1" t="s">
        <v>21</v>
      </c>
      <c r="J7776" s="1"/>
      <c r="K7776">
        <v>0</v>
      </c>
      <c r="L7776" s="1" t="s">
        <v>22</v>
      </c>
      <c r="M7776" s="1" t="s">
        <v>26</v>
      </c>
      <c r="N7776" s="1" t="s">
        <v>26</v>
      </c>
      <c r="O7776">
        <v>1</v>
      </c>
      <c r="P7776" s="1" t="s">
        <v>227</v>
      </c>
      <c r="Q7776" s="1" t="s">
        <v>227</v>
      </c>
      <c r="R7776">
        <v>0</v>
      </c>
    </row>
    <row r="7777" spans="1:18" x14ac:dyDescent="0.3">
      <c r="A7777" s="1" t="s">
        <v>8230</v>
      </c>
      <c r="B7777" s="1" t="s">
        <v>7174</v>
      </c>
      <c r="C7777">
        <v>2024</v>
      </c>
      <c r="D7777" s="2">
        <v>36814</v>
      </c>
      <c r="E7777" s="1" t="s">
        <v>20</v>
      </c>
      <c r="F7777">
        <v>1</v>
      </c>
      <c r="G7777">
        <v>0</v>
      </c>
      <c r="H7777">
        <v>0</v>
      </c>
      <c r="I7777" s="1" t="s">
        <v>21</v>
      </c>
      <c r="J7777" s="1"/>
      <c r="K7777">
        <v>0</v>
      </c>
      <c r="L7777" s="1" t="s">
        <v>22</v>
      </c>
      <c r="M7777" s="1" t="s">
        <v>35</v>
      </c>
      <c r="N7777" s="1" t="s">
        <v>35</v>
      </c>
      <c r="O7777">
        <v>1</v>
      </c>
      <c r="P7777" s="1" t="s">
        <v>878</v>
      </c>
      <c r="Q7777" s="1" t="s">
        <v>878</v>
      </c>
      <c r="R7777">
        <v>0</v>
      </c>
    </row>
    <row r="7778" spans="1:18" x14ac:dyDescent="0.3">
      <c r="A7778" s="1" t="s">
        <v>8231</v>
      </c>
      <c r="B7778" s="1" t="s">
        <v>7174</v>
      </c>
      <c r="C7778">
        <v>2024</v>
      </c>
      <c r="D7778" s="2">
        <v>36814</v>
      </c>
      <c r="E7778" s="1" t="s">
        <v>37</v>
      </c>
      <c r="F7778">
        <v>1</v>
      </c>
      <c r="G7778">
        <v>1</v>
      </c>
      <c r="H7778">
        <v>1</v>
      </c>
      <c r="I7778" s="1" t="s">
        <v>91</v>
      </c>
      <c r="J7778" s="1" t="s">
        <v>92</v>
      </c>
      <c r="K7778">
        <v>0</v>
      </c>
      <c r="L7778" s="1" t="s">
        <v>22</v>
      </c>
      <c r="M7778" s="1" t="s">
        <v>8232</v>
      </c>
      <c r="N7778" s="1"/>
      <c r="O7778">
        <v>1</v>
      </c>
      <c r="P7778" s="1" t="s">
        <v>534</v>
      </c>
      <c r="Q7778" s="1" t="s">
        <v>534</v>
      </c>
      <c r="R7778">
        <v>1</v>
      </c>
    </row>
    <row r="7779" spans="1:18" x14ac:dyDescent="0.3">
      <c r="A7779" s="1" t="s">
        <v>8233</v>
      </c>
      <c r="B7779" s="1" t="s">
        <v>7174</v>
      </c>
      <c r="C7779">
        <v>2024</v>
      </c>
      <c r="D7779" s="2">
        <v>36814</v>
      </c>
      <c r="E7779" s="1" t="s">
        <v>20</v>
      </c>
      <c r="F7779">
        <v>1</v>
      </c>
      <c r="G7779">
        <v>0</v>
      </c>
      <c r="H7779">
        <v>0</v>
      </c>
      <c r="I7779" s="1" t="s">
        <v>21</v>
      </c>
      <c r="J7779" s="1"/>
      <c r="K7779">
        <v>0</v>
      </c>
      <c r="L7779" s="1" t="s">
        <v>22</v>
      </c>
      <c r="M7779" s="1" t="s">
        <v>26</v>
      </c>
      <c r="N7779" s="1" t="s">
        <v>26</v>
      </c>
      <c r="O7779">
        <v>1</v>
      </c>
      <c r="P7779" s="1" t="s">
        <v>40</v>
      </c>
      <c r="Q7779" s="1" t="s">
        <v>40</v>
      </c>
      <c r="R7779">
        <v>0</v>
      </c>
    </row>
    <row r="7780" spans="1:18" x14ac:dyDescent="0.3">
      <c r="A7780" s="1" t="s">
        <v>8234</v>
      </c>
      <c r="B7780" s="1" t="s">
        <v>7174</v>
      </c>
      <c r="C7780">
        <v>2024</v>
      </c>
      <c r="D7780" s="2">
        <v>36814</v>
      </c>
      <c r="E7780" s="1" t="s">
        <v>20</v>
      </c>
      <c r="F7780">
        <v>1</v>
      </c>
      <c r="G7780">
        <v>0</v>
      </c>
      <c r="H7780">
        <v>0</v>
      </c>
      <c r="I7780" s="1" t="s">
        <v>21</v>
      </c>
      <c r="J7780" s="1"/>
      <c r="K7780">
        <v>0</v>
      </c>
      <c r="L7780" s="1" t="s">
        <v>22</v>
      </c>
      <c r="M7780" s="1" t="s">
        <v>26</v>
      </c>
      <c r="N7780" s="1" t="s">
        <v>26</v>
      </c>
      <c r="O7780">
        <v>1</v>
      </c>
      <c r="P7780" s="1" t="s">
        <v>119</v>
      </c>
      <c r="Q7780" s="1" t="s">
        <v>119</v>
      </c>
      <c r="R7780">
        <v>0</v>
      </c>
    </row>
    <row r="7781" spans="1:18" x14ac:dyDescent="0.3">
      <c r="A7781" s="1" t="s">
        <v>8235</v>
      </c>
      <c r="B7781" s="1" t="s">
        <v>7174</v>
      </c>
      <c r="C7781">
        <v>2024</v>
      </c>
      <c r="D7781" s="2">
        <v>36814</v>
      </c>
      <c r="E7781" s="1" t="s">
        <v>676</v>
      </c>
      <c r="F7781">
        <v>1</v>
      </c>
      <c r="G7781">
        <v>1</v>
      </c>
      <c r="H7781">
        <v>0</v>
      </c>
      <c r="I7781" s="1" t="s">
        <v>21</v>
      </c>
      <c r="J7781" s="1"/>
      <c r="K7781">
        <v>1</v>
      </c>
      <c r="L7781" s="1" t="s">
        <v>677</v>
      </c>
      <c r="M7781" s="1" t="s">
        <v>35</v>
      </c>
      <c r="N7781" s="1" t="s">
        <v>35</v>
      </c>
      <c r="O7781">
        <v>1</v>
      </c>
      <c r="P7781" s="1" t="s">
        <v>988</v>
      </c>
      <c r="Q7781" s="1" t="s">
        <v>988</v>
      </c>
      <c r="R7781">
        <v>0</v>
      </c>
    </row>
    <row r="7782" spans="1:18" x14ac:dyDescent="0.3">
      <c r="A7782" s="1" t="s">
        <v>8236</v>
      </c>
      <c r="B7782" s="1" t="s">
        <v>7174</v>
      </c>
      <c r="C7782">
        <v>2024</v>
      </c>
      <c r="D7782" s="2">
        <v>36814</v>
      </c>
      <c r="E7782" s="1" t="s">
        <v>20</v>
      </c>
      <c r="F7782">
        <v>1</v>
      </c>
      <c r="G7782">
        <v>0</v>
      </c>
      <c r="H7782">
        <v>0</v>
      </c>
      <c r="I7782" s="1" t="s">
        <v>21</v>
      </c>
      <c r="J7782" s="1"/>
      <c r="K7782">
        <v>0</v>
      </c>
      <c r="L7782" s="1" t="s">
        <v>22</v>
      </c>
      <c r="M7782" s="1" t="s">
        <v>26</v>
      </c>
      <c r="N7782" s="1" t="s">
        <v>26</v>
      </c>
      <c r="O7782">
        <v>1</v>
      </c>
      <c r="P7782" s="1" t="s">
        <v>74</v>
      </c>
      <c r="Q7782" s="1" t="s">
        <v>74</v>
      </c>
      <c r="R7782">
        <v>0</v>
      </c>
    </row>
    <row r="7783" spans="1:18" x14ac:dyDescent="0.3">
      <c r="A7783" s="1" t="s">
        <v>8237</v>
      </c>
      <c r="B7783" s="1" t="s">
        <v>7174</v>
      </c>
      <c r="C7783">
        <v>2024</v>
      </c>
      <c r="D7783" s="2">
        <v>36814</v>
      </c>
      <c r="E7783" s="1" t="s">
        <v>20</v>
      </c>
      <c r="F7783">
        <v>1</v>
      </c>
      <c r="G7783">
        <v>0</v>
      </c>
      <c r="H7783">
        <v>0</v>
      </c>
      <c r="I7783" s="1" t="s">
        <v>21</v>
      </c>
      <c r="J7783" s="1"/>
      <c r="K7783">
        <v>0</v>
      </c>
      <c r="L7783" s="1" t="s">
        <v>22</v>
      </c>
      <c r="M7783" s="1" t="s">
        <v>26</v>
      </c>
      <c r="N7783" s="1" t="s">
        <v>26</v>
      </c>
      <c r="O7783">
        <v>1</v>
      </c>
      <c r="P7783" s="1" t="s">
        <v>45</v>
      </c>
      <c r="Q7783" s="1" t="s">
        <v>45</v>
      </c>
      <c r="R7783">
        <v>0</v>
      </c>
    </row>
    <row r="7784" spans="1:18" x14ac:dyDescent="0.3">
      <c r="A7784" s="1" t="s">
        <v>8238</v>
      </c>
      <c r="B7784" s="1" t="s">
        <v>7174</v>
      </c>
      <c r="C7784">
        <v>2024</v>
      </c>
      <c r="D7784" s="2">
        <v>36814</v>
      </c>
      <c r="E7784" s="1" t="s">
        <v>20</v>
      </c>
      <c r="F7784">
        <v>1</v>
      </c>
      <c r="G7784">
        <v>0</v>
      </c>
      <c r="H7784">
        <v>0</v>
      </c>
      <c r="I7784" s="1" t="s">
        <v>21</v>
      </c>
      <c r="J7784" s="1"/>
      <c r="K7784">
        <v>0</v>
      </c>
      <c r="L7784" s="1" t="s">
        <v>22</v>
      </c>
      <c r="M7784" s="1" t="s">
        <v>23</v>
      </c>
      <c r="N7784" s="1" t="s">
        <v>23</v>
      </c>
      <c r="O7784">
        <v>2</v>
      </c>
      <c r="P7784" s="1" t="s">
        <v>6907</v>
      </c>
      <c r="Q7784" s="1"/>
      <c r="R7784">
        <v>0</v>
      </c>
    </row>
    <row r="7785" spans="1:18" x14ac:dyDescent="0.3">
      <c r="A7785" s="1" t="s">
        <v>8239</v>
      </c>
      <c r="B7785" s="1" t="s">
        <v>7174</v>
      </c>
      <c r="C7785">
        <v>2024</v>
      </c>
      <c r="D7785" s="2">
        <v>36814</v>
      </c>
      <c r="E7785" s="1" t="s">
        <v>20</v>
      </c>
      <c r="F7785">
        <v>1</v>
      </c>
      <c r="G7785">
        <v>0</v>
      </c>
      <c r="H7785">
        <v>0</v>
      </c>
      <c r="I7785" s="1" t="s">
        <v>21</v>
      </c>
      <c r="J7785" s="1"/>
      <c r="K7785">
        <v>0</v>
      </c>
      <c r="L7785" s="1" t="s">
        <v>22</v>
      </c>
      <c r="M7785" s="1" t="s">
        <v>33</v>
      </c>
      <c r="N7785" s="1" t="s">
        <v>33</v>
      </c>
      <c r="O7785">
        <v>1</v>
      </c>
      <c r="P7785" s="1" t="s">
        <v>2432</v>
      </c>
      <c r="Q7785" s="1" t="s">
        <v>2432</v>
      </c>
      <c r="R7785">
        <v>0</v>
      </c>
    </row>
    <row r="7786" spans="1:18" x14ac:dyDescent="0.3">
      <c r="A7786" s="1" t="s">
        <v>8240</v>
      </c>
      <c r="B7786" s="1" t="s">
        <v>7174</v>
      </c>
      <c r="C7786">
        <v>2024</v>
      </c>
      <c r="D7786" s="2">
        <v>36814</v>
      </c>
      <c r="E7786" s="1" t="s">
        <v>20</v>
      </c>
      <c r="F7786">
        <v>1</v>
      </c>
      <c r="G7786">
        <v>0</v>
      </c>
      <c r="H7786">
        <v>0</v>
      </c>
      <c r="I7786" s="1" t="s">
        <v>21</v>
      </c>
      <c r="J7786" s="1"/>
      <c r="K7786">
        <v>0</v>
      </c>
      <c r="L7786" s="1" t="s">
        <v>22</v>
      </c>
      <c r="M7786" s="1" t="s">
        <v>26</v>
      </c>
      <c r="N7786" s="1" t="s">
        <v>26</v>
      </c>
      <c r="O7786">
        <v>1</v>
      </c>
      <c r="P7786" s="1" t="s">
        <v>211</v>
      </c>
      <c r="Q7786" s="1" t="s">
        <v>211</v>
      </c>
      <c r="R7786">
        <v>0</v>
      </c>
    </row>
    <row r="7787" spans="1:18" x14ac:dyDescent="0.3">
      <c r="A7787" s="1" t="s">
        <v>8241</v>
      </c>
      <c r="B7787" s="1" t="s">
        <v>7174</v>
      </c>
      <c r="C7787">
        <v>2024</v>
      </c>
      <c r="D7787" s="2">
        <v>36814</v>
      </c>
      <c r="E7787" s="1" t="s">
        <v>20</v>
      </c>
      <c r="F7787">
        <v>1</v>
      </c>
      <c r="G7787">
        <v>0</v>
      </c>
      <c r="H7787">
        <v>0</v>
      </c>
      <c r="I7787" s="1" t="s">
        <v>21</v>
      </c>
      <c r="J7787" s="1"/>
      <c r="K7787">
        <v>0</v>
      </c>
      <c r="L7787" s="1" t="s">
        <v>22</v>
      </c>
      <c r="M7787" s="1" t="s">
        <v>26</v>
      </c>
      <c r="N7787" s="1" t="s">
        <v>26</v>
      </c>
      <c r="O7787">
        <v>1</v>
      </c>
      <c r="P7787" s="1" t="s">
        <v>45</v>
      </c>
      <c r="Q7787" s="1" t="s">
        <v>45</v>
      </c>
      <c r="R7787">
        <v>0</v>
      </c>
    </row>
    <row r="7788" spans="1:18" x14ac:dyDescent="0.3">
      <c r="A7788" s="1" t="s">
        <v>8242</v>
      </c>
      <c r="B7788" s="1" t="s">
        <v>7174</v>
      </c>
      <c r="C7788">
        <v>2024</v>
      </c>
      <c r="D7788" s="2">
        <v>36814</v>
      </c>
      <c r="E7788" s="1" t="s">
        <v>20</v>
      </c>
      <c r="F7788">
        <v>1</v>
      </c>
      <c r="G7788">
        <v>0</v>
      </c>
      <c r="H7788">
        <v>0</v>
      </c>
      <c r="I7788" s="1" t="s">
        <v>21</v>
      </c>
      <c r="J7788" s="1"/>
      <c r="K7788">
        <v>0</v>
      </c>
      <c r="L7788" s="1" t="s">
        <v>22</v>
      </c>
      <c r="M7788" s="1" t="s">
        <v>26</v>
      </c>
      <c r="N7788" s="1" t="s">
        <v>26</v>
      </c>
      <c r="O7788">
        <v>1</v>
      </c>
      <c r="P7788" s="1" t="s">
        <v>40</v>
      </c>
      <c r="Q7788" s="1" t="s">
        <v>40</v>
      </c>
      <c r="R7788">
        <v>0</v>
      </c>
    </row>
    <row r="7789" spans="1:18" x14ac:dyDescent="0.3">
      <c r="A7789" s="1" t="s">
        <v>8243</v>
      </c>
      <c r="B7789" s="1" t="s">
        <v>7174</v>
      </c>
      <c r="C7789">
        <v>2024</v>
      </c>
      <c r="D7789" s="2">
        <v>36814</v>
      </c>
      <c r="E7789" s="1" t="s">
        <v>20</v>
      </c>
      <c r="F7789">
        <v>1</v>
      </c>
      <c r="G7789">
        <v>0</v>
      </c>
      <c r="H7789">
        <v>0</v>
      </c>
      <c r="I7789" s="1" t="s">
        <v>21</v>
      </c>
      <c r="J7789" s="1"/>
      <c r="K7789">
        <v>0</v>
      </c>
      <c r="L7789" s="1" t="s">
        <v>22</v>
      </c>
      <c r="M7789" s="1" t="s">
        <v>26</v>
      </c>
      <c r="N7789" s="1" t="s">
        <v>26</v>
      </c>
      <c r="O7789">
        <v>2</v>
      </c>
      <c r="P7789" s="1" t="s">
        <v>4929</v>
      </c>
      <c r="Q7789" s="1"/>
      <c r="R7789">
        <v>0</v>
      </c>
    </row>
    <row r="7790" spans="1:18" x14ac:dyDescent="0.3">
      <c r="A7790" s="1" t="s">
        <v>8244</v>
      </c>
      <c r="B7790" s="1" t="s">
        <v>7174</v>
      </c>
      <c r="C7790">
        <v>2024</v>
      </c>
      <c r="D7790" s="2">
        <v>36814</v>
      </c>
      <c r="E7790" s="1" t="s">
        <v>20</v>
      </c>
      <c r="F7790">
        <v>1</v>
      </c>
      <c r="G7790">
        <v>0</v>
      </c>
      <c r="H7790">
        <v>0</v>
      </c>
      <c r="I7790" s="1" t="s">
        <v>21</v>
      </c>
      <c r="J7790" s="1"/>
      <c r="K7790">
        <v>0</v>
      </c>
      <c r="L7790" s="1" t="s">
        <v>22</v>
      </c>
      <c r="M7790" s="1" t="s">
        <v>33</v>
      </c>
      <c r="N7790" s="1" t="s">
        <v>33</v>
      </c>
      <c r="O7790">
        <v>1</v>
      </c>
      <c r="P7790" s="1" t="s">
        <v>227</v>
      </c>
      <c r="Q7790" s="1" t="s">
        <v>227</v>
      </c>
      <c r="R7790">
        <v>0</v>
      </c>
    </row>
    <row r="7791" spans="1:18" x14ac:dyDescent="0.3">
      <c r="A7791" s="1" t="s">
        <v>8245</v>
      </c>
      <c r="B7791" s="1" t="s">
        <v>7174</v>
      </c>
      <c r="C7791">
        <v>2024</v>
      </c>
      <c r="D7791" s="2">
        <v>36814</v>
      </c>
      <c r="E7791" s="1" t="s">
        <v>20</v>
      </c>
      <c r="F7791">
        <v>1</v>
      </c>
      <c r="G7791">
        <v>0</v>
      </c>
      <c r="H7791">
        <v>0</v>
      </c>
      <c r="I7791" s="1" t="s">
        <v>21</v>
      </c>
      <c r="J7791" s="1"/>
      <c r="K7791">
        <v>0</v>
      </c>
      <c r="L7791" s="1" t="s">
        <v>22</v>
      </c>
      <c r="M7791" s="1" t="s">
        <v>26</v>
      </c>
      <c r="N7791" s="1" t="s">
        <v>26</v>
      </c>
      <c r="O7791">
        <v>1</v>
      </c>
      <c r="P7791" s="1" t="s">
        <v>40</v>
      </c>
      <c r="Q7791" s="1" t="s">
        <v>40</v>
      </c>
      <c r="R7791">
        <v>0</v>
      </c>
    </row>
    <row r="7792" spans="1:18" x14ac:dyDescent="0.3">
      <c r="A7792" s="1" t="s">
        <v>8246</v>
      </c>
      <c r="B7792" s="1" t="s">
        <v>7174</v>
      </c>
      <c r="C7792">
        <v>2024</v>
      </c>
      <c r="D7792" s="2">
        <v>36814</v>
      </c>
      <c r="E7792" s="1" t="s">
        <v>37</v>
      </c>
      <c r="F7792">
        <v>1</v>
      </c>
      <c r="G7792">
        <v>1</v>
      </c>
      <c r="H7792">
        <v>1</v>
      </c>
      <c r="I7792" s="1" t="s">
        <v>38</v>
      </c>
      <c r="J7792" s="1" t="s">
        <v>39</v>
      </c>
      <c r="K7792">
        <v>0</v>
      </c>
      <c r="L7792" s="1" t="s">
        <v>22</v>
      </c>
      <c r="M7792" s="1" t="s">
        <v>26</v>
      </c>
      <c r="N7792" s="1" t="s">
        <v>26</v>
      </c>
      <c r="O7792">
        <v>1</v>
      </c>
      <c r="P7792" s="1" t="s">
        <v>2432</v>
      </c>
      <c r="Q7792" s="1" t="s">
        <v>2432</v>
      </c>
      <c r="R7792">
        <v>0</v>
      </c>
    </row>
    <row r="7793" spans="1:18" x14ac:dyDescent="0.3">
      <c r="A7793" s="1" t="s">
        <v>8247</v>
      </c>
      <c r="B7793" s="1" t="s">
        <v>7174</v>
      </c>
      <c r="C7793">
        <v>2024</v>
      </c>
      <c r="D7793" s="2">
        <v>36814</v>
      </c>
      <c r="E7793" s="1" t="s">
        <v>20</v>
      </c>
      <c r="F7793">
        <v>1</v>
      </c>
      <c r="G7793">
        <v>0</v>
      </c>
      <c r="H7793">
        <v>0</v>
      </c>
      <c r="I7793" s="1" t="s">
        <v>21</v>
      </c>
      <c r="J7793" s="1"/>
      <c r="K7793">
        <v>0</v>
      </c>
      <c r="L7793" s="1" t="s">
        <v>22</v>
      </c>
      <c r="M7793" s="1" t="s">
        <v>26</v>
      </c>
      <c r="N7793" s="1" t="s">
        <v>26</v>
      </c>
      <c r="O7793">
        <v>1</v>
      </c>
      <c r="P7793" s="1" t="s">
        <v>27</v>
      </c>
      <c r="Q7793" s="1" t="s">
        <v>27</v>
      </c>
      <c r="R7793">
        <v>0</v>
      </c>
    </row>
    <row r="7794" spans="1:18" x14ac:dyDescent="0.3">
      <c r="A7794" s="1" t="s">
        <v>8248</v>
      </c>
      <c r="B7794" s="1" t="s">
        <v>7174</v>
      </c>
      <c r="C7794">
        <v>2024</v>
      </c>
      <c r="D7794" s="2">
        <v>36814</v>
      </c>
      <c r="E7794" s="1" t="s">
        <v>20</v>
      </c>
      <c r="F7794">
        <v>1</v>
      </c>
      <c r="G7794">
        <v>0</v>
      </c>
      <c r="H7794">
        <v>0</v>
      </c>
      <c r="I7794" s="1" t="s">
        <v>21</v>
      </c>
      <c r="J7794" s="1"/>
      <c r="K7794">
        <v>0</v>
      </c>
      <c r="L7794" s="1" t="s">
        <v>22</v>
      </c>
      <c r="M7794" s="1" t="s">
        <v>26</v>
      </c>
      <c r="N7794" s="1" t="s">
        <v>26</v>
      </c>
      <c r="O7794">
        <v>1</v>
      </c>
      <c r="P7794" s="1" t="s">
        <v>27</v>
      </c>
      <c r="Q7794" s="1" t="s">
        <v>27</v>
      </c>
      <c r="R7794">
        <v>0</v>
      </c>
    </row>
    <row r="7795" spans="1:18" x14ac:dyDescent="0.3">
      <c r="A7795" s="1" t="s">
        <v>8249</v>
      </c>
      <c r="B7795" s="1" t="s">
        <v>7174</v>
      </c>
      <c r="C7795">
        <v>2024</v>
      </c>
      <c r="D7795" s="2">
        <v>36814</v>
      </c>
      <c r="E7795" s="1" t="s">
        <v>20</v>
      </c>
      <c r="F7795">
        <v>1</v>
      </c>
      <c r="G7795">
        <v>0</v>
      </c>
      <c r="H7795">
        <v>0</v>
      </c>
      <c r="I7795" s="1" t="s">
        <v>21</v>
      </c>
      <c r="J7795" s="1"/>
      <c r="K7795">
        <v>0</v>
      </c>
      <c r="L7795" s="1" t="s">
        <v>22</v>
      </c>
      <c r="M7795" s="1" t="s">
        <v>26</v>
      </c>
      <c r="N7795" s="1" t="s">
        <v>26</v>
      </c>
      <c r="O7795">
        <v>1</v>
      </c>
      <c r="P7795" s="1" t="s">
        <v>2432</v>
      </c>
      <c r="Q7795" s="1" t="s">
        <v>2432</v>
      </c>
      <c r="R7795">
        <v>0</v>
      </c>
    </row>
    <row r="7796" spans="1:18" x14ac:dyDescent="0.3">
      <c r="A7796" s="1" t="s">
        <v>8250</v>
      </c>
      <c r="B7796" s="1" t="s">
        <v>7174</v>
      </c>
      <c r="C7796">
        <v>2024</v>
      </c>
      <c r="D7796" s="2">
        <v>36814</v>
      </c>
      <c r="E7796" s="1" t="s">
        <v>20</v>
      </c>
      <c r="F7796">
        <v>1</v>
      </c>
      <c r="G7796">
        <v>0</v>
      </c>
      <c r="H7796">
        <v>0</v>
      </c>
      <c r="I7796" s="1" t="s">
        <v>21</v>
      </c>
      <c r="J7796" s="1"/>
      <c r="K7796">
        <v>0</v>
      </c>
      <c r="L7796" s="1" t="s">
        <v>22</v>
      </c>
      <c r="M7796" s="1" t="s">
        <v>23</v>
      </c>
      <c r="N7796" s="1" t="s">
        <v>23</v>
      </c>
      <c r="O7796">
        <v>1</v>
      </c>
      <c r="P7796" s="1" t="s">
        <v>2432</v>
      </c>
      <c r="Q7796" s="1" t="s">
        <v>2432</v>
      </c>
      <c r="R7796">
        <v>0</v>
      </c>
    </row>
    <row r="7797" spans="1:18" x14ac:dyDescent="0.3">
      <c r="A7797" s="1" t="s">
        <v>8251</v>
      </c>
      <c r="B7797" s="1" t="s">
        <v>7174</v>
      </c>
      <c r="C7797">
        <v>2024</v>
      </c>
      <c r="D7797" s="2">
        <v>36814</v>
      </c>
      <c r="E7797" s="1" t="s">
        <v>20</v>
      </c>
      <c r="F7797">
        <v>1</v>
      </c>
      <c r="G7797">
        <v>0</v>
      </c>
      <c r="H7797">
        <v>0</v>
      </c>
      <c r="I7797" s="1" t="s">
        <v>21</v>
      </c>
      <c r="J7797" s="1"/>
      <c r="K7797">
        <v>0</v>
      </c>
      <c r="L7797" s="1" t="s">
        <v>22</v>
      </c>
      <c r="M7797" s="1" t="s">
        <v>23</v>
      </c>
      <c r="N7797" s="1" t="s">
        <v>23</v>
      </c>
      <c r="O7797">
        <v>1</v>
      </c>
      <c r="P7797" s="1" t="s">
        <v>27</v>
      </c>
      <c r="Q7797" s="1" t="s">
        <v>27</v>
      </c>
      <c r="R7797">
        <v>0</v>
      </c>
    </row>
    <row r="7798" spans="1:18" x14ac:dyDescent="0.3">
      <c r="A7798" s="1" t="s">
        <v>8252</v>
      </c>
      <c r="B7798" s="1" t="s">
        <v>7174</v>
      </c>
      <c r="C7798">
        <v>2024</v>
      </c>
      <c r="D7798" s="2">
        <v>36814</v>
      </c>
      <c r="E7798" s="1" t="s">
        <v>37</v>
      </c>
      <c r="F7798">
        <v>1</v>
      </c>
      <c r="G7798">
        <v>1</v>
      </c>
      <c r="H7798">
        <v>1</v>
      </c>
      <c r="I7798" s="1" t="s">
        <v>91</v>
      </c>
      <c r="J7798" s="1" t="s">
        <v>165</v>
      </c>
      <c r="K7798">
        <v>0</v>
      </c>
      <c r="L7798" s="1" t="s">
        <v>22</v>
      </c>
      <c r="M7798" s="1" t="s">
        <v>26</v>
      </c>
      <c r="N7798" s="1" t="s">
        <v>26</v>
      </c>
      <c r="O7798">
        <v>1</v>
      </c>
      <c r="P7798" s="1" t="s">
        <v>27</v>
      </c>
      <c r="Q7798" s="1" t="s">
        <v>27</v>
      </c>
      <c r="R7798">
        <v>0</v>
      </c>
    </row>
    <row r="7799" spans="1:18" x14ac:dyDescent="0.3">
      <c r="A7799" s="1" t="s">
        <v>8253</v>
      </c>
      <c r="B7799" s="1" t="s">
        <v>7174</v>
      </c>
      <c r="C7799">
        <v>2024</v>
      </c>
      <c r="D7799" s="2">
        <v>36814</v>
      </c>
      <c r="E7799" s="1" t="s">
        <v>20</v>
      </c>
      <c r="F7799">
        <v>1</v>
      </c>
      <c r="G7799">
        <v>0</v>
      </c>
      <c r="H7799">
        <v>0</v>
      </c>
      <c r="I7799" s="1" t="s">
        <v>21</v>
      </c>
      <c r="J7799" s="1"/>
      <c r="K7799">
        <v>0</v>
      </c>
      <c r="L7799" s="1" t="s">
        <v>22</v>
      </c>
      <c r="M7799" s="1" t="s">
        <v>33</v>
      </c>
      <c r="N7799" s="1" t="s">
        <v>33</v>
      </c>
      <c r="O7799">
        <v>1</v>
      </c>
      <c r="P7799" s="1" t="s">
        <v>40</v>
      </c>
      <c r="Q7799" s="1" t="s">
        <v>40</v>
      </c>
      <c r="R7799">
        <v>0</v>
      </c>
    </row>
    <row r="7800" spans="1:18" x14ac:dyDescent="0.3">
      <c r="A7800" s="1" t="s">
        <v>8254</v>
      </c>
      <c r="B7800" s="1" t="s">
        <v>7174</v>
      </c>
      <c r="C7800">
        <v>2024</v>
      </c>
      <c r="D7800" s="2">
        <v>36814</v>
      </c>
      <c r="E7800" s="1" t="s">
        <v>20</v>
      </c>
      <c r="F7800">
        <v>1</v>
      </c>
      <c r="G7800">
        <v>0</v>
      </c>
      <c r="H7800">
        <v>0</v>
      </c>
      <c r="I7800" s="1" t="s">
        <v>21</v>
      </c>
      <c r="J7800" s="1"/>
      <c r="K7800">
        <v>0</v>
      </c>
      <c r="L7800" s="1" t="s">
        <v>22</v>
      </c>
      <c r="M7800" s="1" t="s">
        <v>33</v>
      </c>
      <c r="N7800" s="1" t="s">
        <v>33</v>
      </c>
      <c r="O7800">
        <v>1</v>
      </c>
      <c r="P7800" s="1" t="s">
        <v>78</v>
      </c>
      <c r="Q7800" s="1" t="s">
        <v>78</v>
      </c>
      <c r="R7800">
        <v>0</v>
      </c>
    </row>
    <row r="7801" spans="1:18" x14ac:dyDescent="0.3">
      <c r="A7801" s="1" t="s">
        <v>8255</v>
      </c>
      <c r="B7801" s="1" t="s">
        <v>7174</v>
      </c>
      <c r="C7801">
        <v>2024</v>
      </c>
      <c r="D7801" s="2">
        <v>36814</v>
      </c>
      <c r="E7801" s="1" t="s">
        <v>20</v>
      </c>
      <c r="F7801">
        <v>1</v>
      </c>
      <c r="G7801">
        <v>0</v>
      </c>
      <c r="H7801">
        <v>0</v>
      </c>
      <c r="I7801" s="1" t="s">
        <v>21</v>
      </c>
      <c r="J7801" s="1"/>
      <c r="K7801">
        <v>0</v>
      </c>
      <c r="L7801" s="1" t="s">
        <v>22</v>
      </c>
      <c r="M7801" s="1" t="s">
        <v>47</v>
      </c>
      <c r="N7801" s="1" t="s">
        <v>47</v>
      </c>
      <c r="O7801">
        <v>1</v>
      </c>
      <c r="P7801" s="1" t="s">
        <v>80</v>
      </c>
      <c r="Q7801" s="1" t="s">
        <v>80</v>
      </c>
      <c r="R7801">
        <v>0</v>
      </c>
    </row>
    <row r="7802" spans="1:18" x14ac:dyDescent="0.3">
      <c r="A7802" s="1" t="s">
        <v>8256</v>
      </c>
      <c r="B7802" s="1" t="s">
        <v>7174</v>
      </c>
      <c r="C7802">
        <v>2024</v>
      </c>
      <c r="D7802" s="2">
        <v>36814</v>
      </c>
      <c r="E7802" s="1" t="s">
        <v>37</v>
      </c>
      <c r="F7802">
        <v>1</v>
      </c>
      <c r="G7802">
        <v>1</v>
      </c>
      <c r="H7802">
        <v>1</v>
      </c>
      <c r="I7802" s="1" t="s">
        <v>38</v>
      </c>
      <c r="J7802" s="1" t="s">
        <v>42</v>
      </c>
      <c r="K7802">
        <v>0</v>
      </c>
      <c r="L7802" s="1" t="s">
        <v>22</v>
      </c>
      <c r="M7802" s="1" t="s">
        <v>26</v>
      </c>
      <c r="N7802" s="1" t="s">
        <v>26</v>
      </c>
      <c r="O7802">
        <v>1</v>
      </c>
      <c r="P7802" s="1" t="s">
        <v>45</v>
      </c>
      <c r="Q7802" s="1" t="s">
        <v>45</v>
      </c>
      <c r="R7802">
        <v>0</v>
      </c>
    </row>
    <row r="7803" spans="1:18" x14ac:dyDescent="0.3">
      <c r="A7803" s="1" t="s">
        <v>8257</v>
      </c>
      <c r="B7803" s="1" t="s">
        <v>7174</v>
      </c>
      <c r="C7803">
        <v>2024</v>
      </c>
      <c r="D7803" s="2">
        <v>36814</v>
      </c>
      <c r="E7803" s="1" t="s">
        <v>20</v>
      </c>
      <c r="F7803">
        <v>1</v>
      </c>
      <c r="G7803">
        <v>0</v>
      </c>
      <c r="H7803">
        <v>0</v>
      </c>
      <c r="I7803" s="1" t="s">
        <v>21</v>
      </c>
      <c r="J7803" s="1"/>
      <c r="K7803">
        <v>0</v>
      </c>
      <c r="L7803" s="1" t="s">
        <v>22</v>
      </c>
      <c r="M7803" s="1" t="s">
        <v>26</v>
      </c>
      <c r="N7803" s="1" t="s">
        <v>26</v>
      </c>
      <c r="O7803">
        <v>1</v>
      </c>
      <c r="P7803" s="1" t="s">
        <v>45</v>
      </c>
      <c r="Q7803" s="1" t="s">
        <v>45</v>
      </c>
      <c r="R7803">
        <v>0</v>
      </c>
    </row>
    <row r="7804" spans="1:18" x14ac:dyDescent="0.3">
      <c r="A7804" s="1" t="s">
        <v>8258</v>
      </c>
      <c r="B7804" s="1" t="s">
        <v>7174</v>
      </c>
      <c r="C7804">
        <v>2024</v>
      </c>
      <c r="D7804" s="2">
        <v>36814</v>
      </c>
      <c r="E7804" s="1" t="s">
        <v>20</v>
      </c>
      <c r="F7804">
        <v>1</v>
      </c>
      <c r="G7804">
        <v>0</v>
      </c>
      <c r="H7804">
        <v>0</v>
      </c>
      <c r="I7804" s="1" t="s">
        <v>21</v>
      </c>
      <c r="J7804" s="1"/>
      <c r="K7804">
        <v>0</v>
      </c>
      <c r="L7804" s="1" t="s">
        <v>22</v>
      </c>
      <c r="M7804" s="1" t="s">
        <v>33</v>
      </c>
      <c r="N7804" s="1" t="s">
        <v>33</v>
      </c>
      <c r="O7804">
        <v>2</v>
      </c>
      <c r="P7804" s="1" t="s">
        <v>6907</v>
      </c>
      <c r="Q7804" s="1"/>
      <c r="R7804">
        <v>0</v>
      </c>
    </row>
    <row r="7805" spans="1:18" x14ac:dyDescent="0.3">
      <c r="A7805" s="1" t="s">
        <v>8259</v>
      </c>
      <c r="B7805" s="1" t="s">
        <v>7174</v>
      </c>
      <c r="C7805">
        <v>2024</v>
      </c>
      <c r="D7805" s="2">
        <v>36814</v>
      </c>
      <c r="E7805" s="1" t="s">
        <v>20</v>
      </c>
      <c r="F7805">
        <v>1</v>
      </c>
      <c r="G7805">
        <v>0</v>
      </c>
      <c r="H7805">
        <v>0</v>
      </c>
      <c r="I7805" s="1" t="s">
        <v>21</v>
      </c>
      <c r="J7805" s="1"/>
      <c r="K7805">
        <v>0</v>
      </c>
      <c r="L7805" s="1" t="s">
        <v>22</v>
      </c>
      <c r="M7805" s="1" t="s">
        <v>26</v>
      </c>
      <c r="N7805" s="1" t="s">
        <v>26</v>
      </c>
      <c r="O7805">
        <v>1</v>
      </c>
      <c r="P7805" s="1" t="s">
        <v>78</v>
      </c>
      <c r="Q7805" s="1" t="s">
        <v>78</v>
      </c>
      <c r="R7805">
        <v>0</v>
      </c>
    </row>
    <row r="7806" spans="1:18" x14ac:dyDescent="0.3">
      <c r="A7806" s="1" t="s">
        <v>8260</v>
      </c>
      <c r="B7806" s="1" t="s">
        <v>7174</v>
      </c>
      <c r="C7806">
        <v>2024</v>
      </c>
      <c r="D7806" s="2">
        <v>36814</v>
      </c>
      <c r="E7806" s="1" t="s">
        <v>20</v>
      </c>
      <c r="F7806">
        <v>1</v>
      </c>
      <c r="G7806">
        <v>0</v>
      </c>
      <c r="H7806">
        <v>0</v>
      </c>
      <c r="I7806" s="1" t="s">
        <v>21</v>
      </c>
      <c r="J7806" s="1"/>
      <c r="K7806">
        <v>0</v>
      </c>
      <c r="L7806" s="1" t="s">
        <v>22</v>
      </c>
      <c r="M7806" s="1" t="s">
        <v>26</v>
      </c>
      <c r="N7806" s="1" t="s">
        <v>26</v>
      </c>
      <c r="O7806">
        <v>1</v>
      </c>
      <c r="P7806" s="1" t="s">
        <v>134</v>
      </c>
      <c r="Q7806" s="1" t="s">
        <v>134</v>
      </c>
      <c r="R7806">
        <v>0</v>
      </c>
    </row>
    <row r="7807" spans="1:18" x14ac:dyDescent="0.3">
      <c r="A7807" s="1" t="s">
        <v>8261</v>
      </c>
      <c r="B7807" s="1" t="s">
        <v>7174</v>
      </c>
      <c r="C7807">
        <v>2024</v>
      </c>
      <c r="D7807" s="2">
        <v>36814</v>
      </c>
      <c r="E7807" s="1" t="s">
        <v>20</v>
      </c>
      <c r="F7807">
        <v>1</v>
      </c>
      <c r="G7807">
        <v>0</v>
      </c>
      <c r="H7807">
        <v>0</v>
      </c>
      <c r="I7807" s="1" t="s">
        <v>21</v>
      </c>
      <c r="J7807" s="1"/>
      <c r="K7807">
        <v>0</v>
      </c>
      <c r="L7807" s="1" t="s">
        <v>22</v>
      </c>
      <c r="M7807" s="1" t="s">
        <v>23</v>
      </c>
      <c r="N7807" s="1" t="s">
        <v>23</v>
      </c>
      <c r="O7807">
        <v>1</v>
      </c>
      <c r="P7807" s="1" t="s">
        <v>2432</v>
      </c>
      <c r="Q7807" s="1" t="s">
        <v>2432</v>
      </c>
      <c r="R7807">
        <v>0</v>
      </c>
    </row>
    <row r="7808" spans="1:18" x14ac:dyDescent="0.3">
      <c r="A7808" s="1" t="s">
        <v>8262</v>
      </c>
      <c r="B7808" s="1" t="s">
        <v>7174</v>
      </c>
      <c r="C7808">
        <v>2024</v>
      </c>
      <c r="D7808" s="2">
        <v>36814</v>
      </c>
      <c r="E7808" s="1" t="s">
        <v>20</v>
      </c>
      <c r="F7808">
        <v>1</v>
      </c>
      <c r="G7808">
        <v>0</v>
      </c>
      <c r="H7808">
        <v>0</v>
      </c>
      <c r="I7808" s="1" t="s">
        <v>21</v>
      </c>
      <c r="J7808" s="1"/>
      <c r="K7808">
        <v>0</v>
      </c>
      <c r="L7808" s="1" t="s">
        <v>22</v>
      </c>
      <c r="M7808" s="1" t="s">
        <v>26</v>
      </c>
      <c r="N7808" s="1" t="s">
        <v>26</v>
      </c>
      <c r="O7808">
        <v>1</v>
      </c>
      <c r="P7808" s="1" t="s">
        <v>78</v>
      </c>
      <c r="Q7808" s="1" t="s">
        <v>78</v>
      </c>
      <c r="R7808">
        <v>0</v>
      </c>
    </row>
    <row r="7809" spans="1:18" x14ac:dyDescent="0.3">
      <c r="A7809" s="1" t="s">
        <v>8263</v>
      </c>
      <c r="B7809" s="1" t="s">
        <v>7174</v>
      </c>
      <c r="C7809">
        <v>2024</v>
      </c>
      <c r="D7809" s="2">
        <v>36814</v>
      </c>
      <c r="E7809" s="1" t="s">
        <v>37</v>
      </c>
      <c r="F7809">
        <v>1</v>
      </c>
      <c r="G7809">
        <v>1</v>
      </c>
      <c r="H7809">
        <v>1</v>
      </c>
      <c r="I7809" s="1" t="s">
        <v>91</v>
      </c>
      <c r="J7809" s="1" t="s">
        <v>165</v>
      </c>
      <c r="K7809">
        <v>0</v>
      </c>
      <c r="L7809" s="1" t="s">
        <v>22</v>
      </c>
      <c r="M7809" s="1" t="s">
        <v>26</v>
      </c>
      <c r="N7809" s="1" t="s">
        <v>26</v>
      </c>
      <c r="O7809">
        <v>1</v>
      </c>
      <c r="P7809" s="1" t="s">
        <v>31</v>
      </c>
      <c r="Q7809" s="1" t="s">
        <v>31</v>
      </c>
      <c r="R7809">
        <v>0</v>
      </c>
    </row>
    <row r="7810" spans="1:18" x14ac:dyDescent="0.3">
      <c r="A7810" s="1" t="s">
        <v>8264</v>
      </c>
      <c r="B7810" s="1" t="s">
        <v>7174</v>
      </c>
      <c r="C7810">
        <v>2024</v>
      </c>
      <c r="D7810" s="2">
        <v>36814</v>
      </c>
      <c r="E7810" s="1" t="s">
        <v>20</v>
      </c>
      <c r="F7810">
        <v>1</v>
      </c>
      <c r="G7810">
        <v>0</v>
      </c>
      <c r="H7810">
        <v>0</v>
      </c>
      <c r="I7810" s="1" t="s">
        <v>21</v>
      </c>
      <c r="J7810" s="1"/>
      <c r="K7810">
        <v>0</v>
      </c>
      <c r="L7810" s="1" t="s">
        <v>22</v>
      </c>
      <c r="M7810" s="1" t="s">
        <v>26</v>
      </c>
      <c r="N7810" s="1" t="s">
        <v>26</v>
      </c>
      <c r="O7810">
        <v>1</v>
      </c>
      <c r="P7810" s="1" t="s">
        <v>2432</v>
      </c>
      <c r="Q7810" s="1" t="s">
        <v>2432</v>
      </c>
      <c r="R7810">
        <v>0</v>
      </c>
    </row>
    <row r="7811" spans="1:18" x14ac:dyDescent="0.3">
      <c r="A7811" s="1" t="s">
        <v>8265</v>
      </c>
      <c r="B7811" s="1" t="s">
        <v>7174</v>
      </c>
      <c r="C7811">
        <v>2024</v>
      </c>
      <c r="D7811" s="2">
        <v>36814</v>
      </c>
      <c r="E7811" s="1" t="s">
        <v>20</v>
      </c>
      <c r="F7811">
        <v>1</v>
      </c>
      <c r="G7811">
        <v>0</v>
      </c>
      <c r="H7811">
        <v>0</v>
      </c>
      <c r="I7811" s="1" t="s">
        <v>21</v>
      </c>
      <c r="J7811" s="1"/>
      <c r="K7811">
        <v>0</v>
      </c>
      <c r="L7811" s="1" t="s">
        <v>22</v>
      </c>
      <c r="M7811" s="1" t="s">
        <v>35</v>
      </c>
      <c r="N7811" s="1" t="s">
        <v>35</v>
      </c>
      <c r="O7811">
        <v>2</v>
      </c>
      <c r="P7811" s="1" t="s">
        <v>7834</v>
      </c>
      <c r="Q7811" s="1"/>
      <c r="R7811">
        <v>0</v>
      </c>
    </row>
    <row r="7812" spans="1:18" x14ac:dyDescent="0.3">
      <c r="A7812" s="1" t="s">
        <v>8266</v>
      </c>
      <c r="B7812" s="1" t="s">
        <v>7174</v>
      </c>
      <c r="C7812">
        <v>2024</v>
      </c>
      <c r="D7812" s="2">
        <v>36814</v>
      </c>
      <c r="E7812" s="1" t="s">
        <v>20</v>
      </c>
      <c r="F7812">
        <v>1</v>
      </c>
      <c r="G7812">
        <v>0</v>
      </c>
      <c r="H7812">
        <v>0</v>
      </c>
      <c r="I7812" s="1" t="s">
        <v>21</v>
      </c>
      <c r="J7812" s="1"/>
      <c r="K7812">
        <v>0</v>
      </c>
      <c r="L7812" s="1" t="s">
        <v>22</v>
      </c>
      <c r="M7812" s="1" t="s">
        <v>23</v>
      </c>
      <c r="N7812" s="1" t="s">
        <v>23</v>
      </c>
      <c r="O7812">
        <v>1</v>
      </c>
      <c r="P7812" s="1" t="s">
        <v>27</v>
      </c>
      <c r="Q7812" s="1" t="s">
        <v>27</v>
      </c>
      <c r="R7812">
        <v>0</v>
      </c>
    </row>
    <row r="7813" spans="1:18" x14ac:dyDescent="0.3">
      <c r="A7813" s="1" t="s">
        <v>8267</v>
      </c>
      <c r="B7813" s="1" t="s">
        <v>7174</v>
      </c>
      <c r="C7813">
        <v>2024</v>
      </c>
      <c r="D7813" s="2">
        <v>36814</v>
      </c>
      <c r="E7813" s="1" t="s">
        <v>20</v>
      </c>
      <c r="F7813">
        <v>1</v>
      </c>
      <c r="G7813">
        <v>0</v>
      </c>
      <c r="H7813">
        <v>0</v>
      </c>
      <c r="I7813" s="1" t="s">
        <v>21</v>
      </c>
      <c r="J7813" s="1"/>
      <c r="K7813">
        <v>0</v>
      </c>
      <c r="L7813" s="1" t="s">
        <v>22</v>
      </c>
      <c r="M7813" s="1" t="s">
        <v>26</v>
      </c>
      <c r="N7813" s="1" t="s">
        <v>26</v>
      </c>
      <c r="O7813">
        <v>1</v>
      </c>
      <c r="P7813" s="1" t="s">
        <v>53</v>
      </c>
      <c r="Q7813" s="1" t="s">
        <v>53</v>
      </c>
      <c r="R7813">
        <v>0</v>
      </c>
    </row>
    <row r="7814" spans="1:18" x14ac:dyDescent="0.3">
      <c r="A7814" s="1" t="s">
        <v>8268</v>
      </c>
      <c r="B7814" s="1" t="s">
        <v>7174</v>
      </c>
      <c r="C7814">
        <v>2024</v>
      </c>
      <c r="D7814" s="2">
        <v>36814</v>
      </c>
      <c r="E7814" s="1" t="s">
        <v>20</v>
      </c>
      <c r="F7814">
        <v>1</v>
      </c>
      <c r="G7814">
        <v>0</v>
      </c>
      <c r="H7814">
        <v>0</v>
      </c>
      <c r="I7814" s="1" t="s">
        <v>21</v>
      </c>
      <c r="J7814" s="1"/>
      <c r="K7814">
        <v>0</v>
      </c>
      <c r="L7814" s="1" t="s">
        <v>22</v>
      </c>
      <c r="M7814" s="1" t="s">
        <v>23</v>
      </c>
      <c r="N7814" s="1" t="s">
        <v>23</v>
      </c>
      <c r="O7814">
        <v>1</v>
      </c>
      <c r="P7814" s="1" t="s">
        <v>40</v>
      </c>
      <c r="Q7814" s="1" t="s">
        <v>40</v>
      </c>
      <c r="R7814">
        <v>0</v>
      </c>
    </row>
    <row r="7815" spans="1:18" x14ac:dyDescent="0.3">
      <c r="A7815" s="1" t="s">
        <v>8269</v>
      </c>
      <c r="B7815" s="1" t="s">
        <v>7174</v>
      </c>
      <c r="C7815">
        <v>2024</v>
      </c>
      <c r="D7815" s="2">
        <v>36814</v>
      </c>
      <c r="E7815" s="1" t="s">
        <v>20</v>
      </c>
      <c r="F7815">
        <v>1</v>
      </c>
      <c r="G7815">
        <v>0</v>
      </c>
      <c r="H7815">
        <v>0</v>
      </c>
      <c r="I7815" s="1" t="s">
        <v>21</v>
      </c>
      <c r="J7815" s="1"/>
      <c r="K7815">
        <v>0</v>
      </c>
      <c r="L7815" s="1" t="s">
        <v>22</v>
      </c>
      <c r="M7815" s="1" t="s">
        <v>26</v>
      </c>
      <c r="N7815" s="1" t="s">
        <v>26</v>
      </c>
      <c r="O7815">
        <v>1</v>
      </c>
      <c r="P7815" s="1" t="s">
        <v>227</v>
      </c>
      <c r="Q7815" s="1" t="s">
        <v>227</v>
      </c>
      <c r="R7815">
        <v>0</v>
      </c>
    </row>
    <row r="7816" spans="1:18" x14ac:dyDescent="0.3">
      <c r="A7816" s="1" t="s">
        <v>8270</v>
      </c>
      <c r="B7816" s="1" t="s">
        <v>7174</v>
      </c>
      <c r="C7816">
        <v>2024</v>
      </c>
      <c r="D7816" s="2">
        <v>36814</v>
      </c>
      <c r="E7816" s="1" t="s">
        <v>37</v>
      </c>
      <c r="F7816">
        <v>1</v>
      </c>
      <c r="G7816">
        <v>1</v>
      </c>
      <c r="H7816">
        <v>1</v>
      </c>
      <c r="I7816" s="1" t="s">
        <v>38</v>
      </c>
      <c r="J7816" s="1" t="s">
        <v>42</v>
      </c>
      <c r="K7816">
        <v>0</v>
      </c>
      <c r="L7816" s="1" t="s">
        <v>22</v>
      </c>
      <c r="M7816" s="1" t="s">
        <v>23</v>
      </c>
      <c r="N7816" s="1" t="s">
        <v>23</v>
      </c>
      <c r="O7816">
        <v>1</v>
      </c>
      <c r="P7816" s="1" t="s">
        <v>134</v>
      </c>
      <c r="Q7816" s="1" t="s">
        <v>134</v>
      </c>
      <c r="R7816">
        <v>0</v>
      </c>
    </row>
    <row r="7817" spans="1:18" x14ac:dyDescent="0.3">
      <c r="A7817" s="1" t="s">
        <v>8271</v>
      </c>
      <c r="B7817" s="1" t="s">
        <v>7174</v>
      </c>
      <c r="C7817">
        <v>2024</v>
      </c>
      <c r="D7817" s="2">
        <v>36814</v>
      </c>
      <c r="E7817" s="1" t="s">
        <v>20</v>
      </c>
      <c r="F7817">
        <v>1</v>
      </c>
      <c r="G7817">
        <v>0</v>
      </c>
      <c r="H7817">
        <v>0</v>
      </c>
      <c r="I7817" s="1" t="s">
        <v>21</v>
      </c>
      <c r="J7817" s="1"/>
      <c r="K7817">
        <v>0</v>
      </c>
      <c r="L7817" s="1" t="s">
        <v>22</v>
      </c>
      <c r="M7817" s="1" t="s">
        <v>23</v>
      </c>
      <c r="N7817" s="1" t="s">
        <v>23</v>
      </c>
      <c r="O7817">
        <v>1</v>
      </c>
      <c r="P7817" s="1" t="s">
        <v>134</v>
      </c>
      <c r="Q7817" s="1" t="s">
        <v>134</v>
      </c>
      <c r="R7817">
        <v>0</v>
      </c>
    </row>
    <row r="7818" spans="1:18" x14ac:dyDescent="0.3">
      <c r="A7818" s="1" t="s">
        <v>8272</v>
      </c>
      <c r="B7818" s="1" t="s">
        <v>7174</v>
      </c>
      <c r="C7818">
        <v>2024</v>
      </c>
      <c r="D7818" s="2">
        <v>36814</v>
      </c>
      <c r="E7818" s="1" t="s">
        <v>20</v>
      </c>
      <c r="F7818">
        <v>1</v>
      </c>
      <c r="G7818">
        <v>0</v>
      </c>
      <c r="H7818">
        <v>0</v>
      </c>
      <c r="I7818" s="1" t="s">
        <v>21</v>
      </c>
      <c r="J7818" s="1"/>
      <c r="K7818">
        <v>0</v>
      </c>
      <c r="L7818" s="1" t="s">
        <v>22</v>
      </c>
      <c r="M7818" s="1" t="s">
        <v>26</v>
      </c>
      <c r="N7818" s="1" t="s">
        <v>26</v>
      </c>
      <c r="O7818">
        <v>1</v>
      </c>
      <c r="P7818" s="1" t="s">
        <v>27</v>
      </c>
      <c r="Q7818" s="1" t="s">
        <v>27</v>
      </c>
      <c r="R7818">
        <v>0</v>
      </c>
    </row>
    <row r="7819" spans="1:18" x14ac:dyDescent="0.3">
      <c r="A7819" s="1" t="s">
        <v>8273</v>
      </c>
      <c r="B7819" s="1" t="s">
        <v>7174</v>
      </c>
      <c r="C7819">
        <v>2024</v>
      </c>
      <c r="D7819" s="2">
        <v>36814</v>
      </c>
      <c r="E7819" s="1" t="s">
        <v>20</v>
      </c>
      <c r="F7819">
        <v>1</v>
      </c>
      <c r="G7819">
        <v>0</v>
      </c>
      <c r="H7819">
        <v>0</v>
      </c>
      <c r="I7819" s="1" t="s">
        <v>21</v>
      </c>
      <c r="J7819" s="1"/>
      <c r="K7819">
        <v>0</v>
      </c>
      <c r="L7819" s="1" t="s">
        <v>22</v>
      </c>
      <c r="M7819" s="1" t="s">
        <v>26</v>
      </c>
      <c r="N7819" s="1" t="s">
        <v>26</v>
      </c>
      <c r="O7819">
        <v>1</v>
      </c>
      <c r="P7819" s="1" t="s">
        <v>78</v>
      </c>
      <c r="Q7819" s="1" t="s">
        <v>78</v>
      </c>
      <c r="R7819">
        <v>0</v>
      </c>
    </row>
    <row r="7820" spans="1:18" x14ac:dyDescent="0.3">
      <c r="A7820" s="1" t="s">
        <v>8274</v>
      </c>
      <c r="B7820" s="1" t="s">
        <v>7174</v>
      </c>
      <c r="C7820">
        <v>2024</v>
      </c>
      <c r="D7820" s="2">
        <v>36814</v>
      </c>
      <c r="E7820" s="1" t="s">
        <v>20</v>
      </c>
      <c r="F7820">
        <v>1</v>
      </c>
      <c r="G7820">
        <v>0</v>
      </c>
      <c r="H7820">
        <v>0</v>
      </c>
      <c r="I7820" s="1" t="s">
        <v>21</v>
      </c>
      <c r="J7820" s="1"/>
      <c r="K7820">
        <v>0</v>
      </c>
      <c r="L7820" s="1" t="s">
        <v>22</v>
      </c>
      <c r="M7820" s="1" t="s">
        <v>23</v>
      </c>
      <c r="N7820" s="1" t="s">
        <v>23</v>
      </c>
      <c r="O7820">
        <v>1</v>
      </c>
      <c r="P7820" s="1" t="s">
        <v>2432</v>
      </c>
      <c r="Q7820" s="1" t="s">
        <v>2432</v>
      </c>
      <c r="R7820">
        <v>0</v>
      </c>
    </row>
    <row r="7821" spans="1:18" x14ac:dyDescent="0.3">
      <c r="A7821" s="1" t="s">
        <v>8275</v>
      </c>
      <c r="B7821" s="1" t="s">
        <v>7174</v>
      </c>
      <c r="C7821">
        <v>2024</v>
      </c>
      <c r="D7821" s="2">
        <v>36814</v>
      </c>
      <c r="E7821" s="1" t="s">
        <v>20</v>
      </c>
      <c r="F7821">
        <v>1</v>
      </c>
      <c r="G7821">
        <v>0</v>
      </c>
      <c r="H7821">
        <v>0</v>
      </c>
      <c r="I7821" s="1" t="s">
        <v>21</v>
      </c>
      <c r="J7821" s="1"/>
      <c r="K7821">
        <v>0</v>
      </c>
      <c r="L7821" s="1" t="s">
        <v>22</v>
      </c>
      <c r="M7821" s="1" t="s">
        <v>26</v>
      </c>
      <c r="N7821" s="1" t="s">
        <v>26</v>
      </c>
      <c r="O7821">
        <v>1</v>
      </c>
      <c r="P7821" s="1" t="s">
        <v>40</v>
      </c>
      <c r="Q7821" s="1" t="s">
        <v>40</v>
      </c>
      <c r="R7821">
        <v>0</v>
      </c>
    </row>
    <row r="7822" spans="1:18" x14ac:dyDescent="0.3">
      <c r="A7822" s="1" t="s">
        <v>8276</v>
      </c>
      <c r="B7822" s="1" t="s">
        <v>7174</v>
      </c>
      <c r="C7822">
        <v>2024</v>
      </c>
      <c r="D7822" s="2">
        <v>36814</v>
      </c>
      <c r="E7822" s="1" t="s">
        <v>20</v>
      </c>
      <c r="F7822">
        <v>1</v>
      </c>
      <c r="G7822">
        <v>0</v>
      </c>
      <c r="H7822">
        <v>0</v>
      </c>
      <c r="I7822" s="1" t="s">
        <v>21</v>
      </c>
      <c r="J7822" s="1"/>
      <c r="K7822">
        <v>0</v>
      </c>
      <c r="L7822" s="1" t="s">
        <v>22</v>
      </c>
      <c r="M7822" s="1" t="s">
        <v>26</v>
      </c>
      <c r="N7822" s="1" t="s">
        <v>26</v>
      </c>
      <c r="O7822">
        <v>1</v>
      </c>
      <c r="P7822" s="1" t="s">
        <v>40</v>
      </c>
      <c r="Q7822" s="1" t="s">
        <v>40</v>
      </c>
      <c r="R7822">
        <v>0</v>
      </c>
    </row>
    <row r="7823" spans="1:18" x14ac:dyDescent="0.3">
      <c r="A7823" s="1" t="s">
        <v>8277</v>
      </c>
      <c r="B7823" s="1" t="s">
        <v>7174</v>
      </c>
      <c r="C7823">
        <v>2024</v>
      </c>
      <c r="D7823" s="2">
        <v>36814</v>
      </c>
      <c r="E7823" s="1" t="s">
        <v>20</v>
      </c>
      <c r="F7823">
        <v>1</v>
      </c>
      <c r="G7823">
        <v>0</v>
      </c>
      <c r="H7823">
        <v>0</v>
      </c>
      <c r="I7823" s="1" t="s">
        <v>21</v>
      </c>
      <c r="J7823" s="1"/>
      <c r="K7823">
        <v>0</v>
      </c>
      <c r="L7823" s="1" t="s">
        <v>22</v>
      </c>
      <c r="M7823" s="1" t="s">
        <v>26</v>
      </c>
      <c r="N7823" s="1" t="s">
        <v>26</v>
      </c>
      <c r="O7823">
        <v>1</v>
      </c>
      <c r="P7823" s="1" t="s">
        <v>40</v>
      </c>
      <c r="Q7823" s="1" t="s">
        <v>40</v>
      </c>
      <c r="R7823">
        <v>0</v>
      </c>
    </row>
    <row r="7824" spans="1:18" x14ac:dyDescent="0.3">
      <c r="A7824" s="1" t="s">
        <v>8278</v>
      </c>
      <c r="B7824" s="1" t="s">
        <v>7174</v>
      </c>
      <c r="C7824">
        <v>2024</v>
      </c>
      <c r="D7824" s="2">
        <v>36814</v>
      </c>
      <c r="E7824" s="1" t="s">
        <v>20</v>
      </c>
      <c r="F7824">
        <v>1</v>
      </c>
      <c r="G7824">
        <v>0</v>
      </c>
      <c r="H7824">
        <v>0</v>
      </c>
      <c r="I7824" s="1" t="s">
        <v>21</v>
      </c>
      <c r="J7824" s="1"/>
      <c r="K7824">
        <v>0</v>
      </c>
      <c r="L7824" s="1" t="s">
        <v>22</v>
      </c>
      <c r="M7824" s="1" t="s">
        <v>26</v>
      </c>
      <c r="N7824" s="1" t="s">
        <v>26</v>
      </c>
      <c r="O7824">
        <v>1</v>
      </c>
      <c r="P7824" s="1" t="s">
        <v>40</v>
      </c>
      <c r="Q7824" s="1" t="s">
        <v>40</v>
      </c>
      <c r="R7824">
        <v>0</v>
      </c>
    </row>
    <row r="7825" spans="1:18" x14ac:dyDescent="0.3">
      <c r="A7825" s="1" t="s">
        <v>8279</v>
      </c>
      <c r="B7825" s="1" t="s">
        <v>7174</v>
      </c>
      <c r="C7825">
        <v>2024</v>
      </c>
      <c r="D7825" s="2">
        <v>36814</v>
      </c>
      <c r="E7825" s="1" t="s">
        <v>20</v>
      </c>
      <c r="F7825">
        <v>1</v>
      </c>
      <c r="G7825">
        <v>0</v>
      </c>
      <c r="H7825">
        <v>0</v>
      </c>
      <c r="I7825" s="1" t="s">
        <v>21</v>
      </c>
      <c r="J7825" s="1"/>
      <c r="K7825">
        <v>0</v>
      </c>
      <c r="L7825" s="1" t="s">
        <v>22</v>
      </c>
      <c r="M7825" s="1" t="s">
        <v>26</v>
      </c>
      <c r="N7825" s="1" t="s">
        <v>26</v>
      </c>
      <c r="O7825">
        <v>1</v>
      </c>
      <c r="P7825" s="1" t="s">
        <v>988</v>
      </c>
      <c r="Q7825" s="1" t="s">
        <v>988</v>
      </c>
      <c r="R7825">
        <v>0</v>
      </c>
    </row>
    <row r="7826" spans="1:18" x14ac:dyDescent="0.3">
      <c r="A7826" s="1" t="s">
        <v>8280</v>
      </c>
      <c r="B7826" s="1" t="s">
        <v>7174</v>
      </c>
      <c r="C7826">
        <v>2024</v>
      </c>
      <c r="D7826" s="2">
        <v>36814</v>
      </c>
      <c r="E7826" s="1" t="s">
        <v>20</v>
      </c>
      <c r="F7826">
        <v>1</v>
      </c>
      <c r="G7826">
        <v>0</v>
      </c>
      <c r="H7826">
        <v>0</v>
      </c>
      <c r="I7826" s="1" t="s">
        <v>21</v>
      </c>
      <c r="J7826" s="1"/>
      <c r="K7826">
        <v>0</v>
      </c>
      <c r="L7826" s="1" t="s">
        <v>22</v>
      </c>
      <c r="M7826" s="1" t="s">
        <v>23</v>
      </c>
      <c r="N7826" s="1" t="s">
        <v>23</v>
      </c>
      <c r="O7826">
        <v>1</v>
      </c>
      <c r="P7826" s="1" t="s">
        <v>227</v>
      </c>
      <c r="Q7826" s="1" t="s">
        <v>227</v>
      </c>
      <c r="R7826">
        <v>0</v>
      </c>
    </row>
    <row r="7827" spans="1:18" x14ac:dyDescent="0.3">
      <c r="A7827" s="1" t="s">
        <v>8281</v>
      </c>
      <c r="B7827" s="1" t="s">
        <v>7174</v>
      </c>
      <c r="C7827">
        <v>2024</v>
      </c>
      <c r="D7827" s="2">
        <v>36814</v>
      </c>
      <c r="E7827" s="1" t="s">
        <v>20</v>
      </c>
      <c r="F7827">
        <v>1</v>
      </c>
      <c r="G7827">
        <v>0</v>
      </c>
      <c r="H7827">
        <v>0</v>
      </c>
      <c r="I7827" s="1" t="s">
        <v>21</v>
      </c>
      <c r="J7827" s="1"/>
      <c r="K7827">
        <v>0</v>
      </c>
      <c r="L7827" s="1" t="s">
        <v>22</v>
      </c>
      <c r="M7827" s="1" t="s">
        <v>26</v>
      </c>
      <c r="N7827" s="1" t="s">
        <v>26</v>
      </c>
      <c r="O7827">
        <v>1</v>
      </c>
      <c r="P7827" s="1" t="s">
        <v>78</v>
      </c>
      <c r="Q7827" s="1" t="s">
        <v>78</v>
      </c>
      <c r="R7827">
        <v>0</v>
      </c>
    </row>
    <row r="7828" spans="1:18" x14ac:dyDescent="0.3">
      <c r="A7828" s="1" t="s">
        <v>8282</v>
      </c>
      <c r="B7828" s="1" t="s">
        <v>7174</v>
      </c>
      <c r="C7828">
        <v>2024</v>
      </c>
      <c r="D7828" s="2">
        <v>36814</v>
      </c>
      <c r="E7828" s="1" t="s">
        <v>20</v>
      </c>
      <c r="F7828">
        <v>1</v>
      </c>
      <c r="G7828">
        <v>0</v>
      </c>
      <c r="H7828">
        <v>0</v>
      </c>
      <c r="I7828" s="1" t="s">
        <v>21</v>
      </c>
      <c r="J7828" s="1"/>
      <c r="K7828">
        <v>0</v>
      </c>
      <c r="L7828" s="1" t="s">
        <v>22</v>
      </c>
      <c r="M7828" s="1" t="s">
        <v>23</v>
      </c>
      <c r="N7828" s="1" t="s">
        <v>23</v>
      </c>
      <c r="O7828">
        <v>1</v>
      </c>
      <c r="P7828" s="1" t="s">
        <v>40</v>
      </c>
      <c r="Q7828" s="1" t="s">
        <v>40</v>
      </c>
      <c r="R7828">
        <v>0</v>
      </c>
    </row>
    <row r="7829" spans="1:18" x14ac:dyDescent="0.3">
      <c r="A7829" s="1" t="s">
        <v>8283</v>
      </c>
      <c r="B7829" s="1" t="s">
        <v>7174</v>
      </c>
      <c r="C7829">
        <v>2024</v>
      </c>
      <c r="D7829" s="2">
        <v>36814</v>
      </c>
      <c r="E7829" s="1" t="s">
        <v>20</v>
      </c>
      <c r="F7829">
        <v>1</v>
      </c>
      <c r="G7829">
        <v>0</v>
      </c>
      <c r="H7829">
        <v>0</v>
      </c>
      <c r="I7829" s="1" t="s">
        <v>21</v>
      </c>
      <c r="J7829" s="1"/>
      <c r="K7829">
        <v>0</v>
      </c>
      <c r="L7829" s="1" t="s">
        <v>22</v>
      </c>
      <c r="M7829" s="1" t="s">
        <v>23</v>
      </c>
      <c r="N7829" s="1" t="s">
        <v>23</v>
      </c>
      <c r="O7829">
        <v>1</v>
      </c>
      <c r="P7829" s="1" t="s">
        <v>227</v>
      </c>
      <c r="Q7829" s="1" t="s">
        <v>227</v>
      </c>
      <c r="R7829">
        <v>0</v>
      </c>
    </row>
    <row r="7830" spans="1:18" x14ac:dyDescent="0.3">
      <c r="A7830" s="1" t="s">
        <v>8284</v>
      </c>
      <c r="B7830" s="1" t="s">
        <v>7174</v>
      </c>
      <c r="C7830">
        <v>2024</v>
      </c>
      <c r="D7830" s="2">
        <v>36814</v>
      </c>
      <c r="E7830" s="1" t="s">
        <v>20</v>
      </c>
      <c r="F7830">
        <v>1</v>
      </c>
      <c r="G7830">
        <v>0</v>
      </c>
      <c r="H7830">
        <v>0</v>
      </c>
      <c r="I7830" s="1" t="s">
        <v>21</v>
      </c>
      <c r="J7830" s="1"/>
      <c r="K7830">
        <v>0</v>
      </c>
      <c r="L7830" s="1" t="s">
        <v>22</v>
      </c>
      <c r="M7830" s="1" t="s">
        <v>26</v>
      </c>
      <c r="N7830" s="1" t="s">
        <v>26</v>
      </c>
      <c r="O7830">
        <v>1</v>
      </c>
      <c r="P7830" s="1" t="s">
        <v>78</v>
      </c>
      <c r="Q7830" s="1" t="s">
        <v>78</v>
      </c>
      <c r="R7830">
        <v>0</v>
      </c>
    </row>
    <row r="7831" spans="1:18" x14ac:dyDescent="0.3">
      <c r="A7831" s="1" t="s">
        <v>8285</v>
      </c>
      <c r="B7831" s="1" t="s">
        <v>7174</v>
      </c>
      <c r="C7831">
        <v>2024</v>
      </c>
      <c r="D7831" s="2">
        <v>36814</v>
      </c>
      <c r="E7831" s="1" t="s">
        <v>20</v>
      </c>
      <c r="F7831">
        <v>1</v>
      </c>
      <c r="G7831">
        <v>0</v>
      </c>
      <c r="H7831">
        <v>0</v>
      </c>
      <c r="I7831" s="1" t="s">
        <v>21</v>
      </c>
      <c r="J7831" s="1"/>
      <c r="K7831">
        <v>0</v>
      </c>
      <c r="L7831" s="1" t="s">
        <v>22</v>
      </c>
      <c r="M7831" s="1" t="s">
        <v>33</v>
      </c>
      <c r="N7831" s="1" t="s">
        <v>33</v>
      </c>
      <c r="O7831">
        <v>1</v>
      </c>
      <c r="P7831" s="1" t="s">
        <v>2432</v>
      </c>
      <c r="Q7831" s="1" t="s">
        <v>2432</v>
      </c>
      <c r="R7831">
        <v>0</v>
      </c>
    </row>
    <row r="7832" spans="1:18" x14ac:dyDescent="0.3">
      <c r="A7832" s="1" t="s">
        <v>8286</v>
      </c>
      <c r="B7832" s="1" t="s">
        <v>7174</v>
      </c>
      <c r="C7832">
        <v>2024</v>
      </c>
      <c r="D7832" s="2">
        <v>36814</v>
      </c>
      <c r="E7832" s="1" t="s">
        <v>37</v>
      </c>
      <c r="F7832">
        <v>1</v>
      </c>
      <c r="G7832">
        <v>1</v>
      </c>
      <c r="H7832">
        <v>1</v>
      </c>
      <c r="I7832" s="1" t="s">
        <v>38</v>
      </c>
      <c r="J7832" s="1" t="s">
        <v>42</v>
      </c>
      <c r="K7832">
        <v>0</v>
      </c>
      <c r="L7832" s="1" t="s">
        <v>22</v>
      </c>
      <c r="M7832" s="1" t="s">
        <v>23</v>
      </c>
      <c r="N7832" s="1" t="s">
        <v>23</v>
      </c>
      <c r="O7832">
        <v>1</v>
      </c>
      <c r="P7832" s="1" t="s">
        <v>121</v>
      </c>
      <c r="Q7832" s="1" t="s">
        <v>121</v>
      </c>
      <c r="R7832">
        <v>0</v>
      </c>
    </row>
    <row r="7833" spans="1:18" x14ac:dyDescent="0.3">
      <c r="A7833" s="1" t="s">
        <v>8287</v>
      </c>
      <c r="B7833" s="1" t="s">
        <v>7174</v>
      </c>
      <c r="C7833">
        <v>2024</v>
      </c>
      <c r="D7833" s="2">
        <v>36814</v>
      </c>
      <c r="E7833" s="1" t="s">
        <v>20</v>
      </c>
      <c r="F7833">
        <v>1</v>
      </c>
      <c r="G7833">
        <v>0</v>
      </c>
      <c r="H7833">
        <v>0</v>
      </c>
      <c r="I7833" s="1" t="s">
        <v>21</v>
      </c>
      <c r="J7833" s="1"/>
      <c r="K7833">
        <v>0</v>
      </c>
      <c r="L7833" s="1" t="s">
        <v>22</v>
      </c>
      <c r="M7833" s="1" t="s">
        <v>47</v>
      </c>
      <c r="N7833" s="1" t="s">
        <v>47</v>
      </c>
      <c r="O7833">
        <v>1</v>
      </c>
      <c r="P7833" s="1" t="s">
        <v>134</v>
      </c>
      <c r="Q7833" s="1" t="s">
        <v>134</v>
      </c>
      <c r="R7833">
        <v>0</v>
      </c>
    </row>
    <row r="7834" spans="1:18" x14ac:dyDescent="0.3">
      <c r="A7834" s="1" t="s">
        <v>8288</v>
      </c>
      <c r="B7834" s="1" t="s">
        <v>7174</v>
      </c>
      <c r="C7834">
        <v>2024</v>
      </c>
      <c r="D7834" s="2">
        <v>36814</v>
      </c>
      <c r="E7834" s="1" t="s">
        <v>20</v>
      </c>
      <c r="F7834">
        <v>1</v>
      </c>
      <c r="G7834">
        <v>0</v>
      </c>
      <c r="H7834">
        <v>0</v>
      </c>
      <c r="I7834" s="1" t="s">
        <v>21</v>
      </c>
      <c r="J7834" s="1"/>
      <c r="K7834">
        <v>0</v>
      </c>
      <c r="L7834" s="1" t="s">
        <v>22</v>
      </c>
      <c r="M7834" s="1" t="s">
        <v>47</v>
      </c>
      <c r="N7834" s="1" t="s">
        <v>47</v>
      </c>
      <c r="O7834">
        <v>1</v>
      </c>
      <c r="P7834" s="1" t="s">
        <v>988</v>
      </c>
      <c r="Q7834" s="1" t="s">
        <v>988</v>
      </c>
      <c r="R7834">
        <v>0</v>
      </c>
    </row>
    <row r="7835" spans="1:18" x14ac:dyDescent="0.3">
      <c r="A7835" s="1" t="s">
        <v>8289</v>
      </c>
      <c r="B7835" s="1" t="s">
        <v>7174</v>
      </c>
      <c r="C7835">
        <v>2024</v>
      </c>
      <c r="D7835" s="2">
        <v>36814</v>
      </c>
      <c r="E7835" s="1" t="s">
        <v>20</v>
      </c>
      <c r="F7835">
        <v>1</v>
      </c>
      <c r="G7835">
        <v>0</v>
      </c>
      <c r="H7835">
        <v>0</v>
      </c>
      <c r="I7835" s="1" t="s">
        <v>21</v>
      </c>
      <c r="J7835" s="1"/>
      <c r="K7835">
        <v>0</v>
      </c>
      <c r="L7835" s="1" t="s">
        <v>22</v>
      </c>
      <c r="M7835" s="1" t="s">
        <v>26</v>
      </c>
      <c r="N7835" s="1" t="s">
        <v>26</v>
      </c>
      <c r="O7835">
        <v>1</v>
      </c>
      <c r="P7835" s="1" t="s">
        <v>40</v>
      </c>
      <c r="Q7835" s="1" t="s">
        <v>40</v>
      </c>
      <c r="R7835">
        <v>0</v>
      </c>
    </row>
    <row r="7836" spans="1:18" x14ac:dyDescent="0.3">
      <c r="A7836" s="1" t="s">
        <v>8290</v>
      </c>
      <c r="B7836" s="1" t="s">
        <v>7174</v>
      </c>
      <c r="C7836">
        <v>2024</v>
      </c>
      <c r="D7836" s="2">
        <v>36814</v>
      </c>
      <c r="E7836" s="1" t="s">
        <v>20</v>
      </c>
      <c r="F7836">
        <v>1</v>
      </c>
      <c r="G7836">
        <v>0</v>
      </c>
      <c r="H7836">
        <v>0</v>
      </c>
      <c r="I7836" s="1" t="s">
        <v>21</v>
      </c>
      <c r="J7836" s="1"/>
      <c r="K7836">
        <v>0</v>
      </c>
      <c r="L7836" s="1" t="s">
        <v>22</v>
      </c>
      <c r="M7836" s="1" t="s">
        <v>33</v>
      </c>
      <c r="N7836" s="1" t="s">
        <v>33</v>
      </c>
      <c r="O7836">
        <v>1</v>
      </c>
      <c r="P7836" s="1" t="s">
        <v>40</v>
      </c>
      <c r="Q7836" s="1" t="s">
        <v>40</v>
      </c>
      <c r="R7836">
        <v>0</v>
      </c>
    </row>
    <row r="7837" spans="1:18" x14ac:dyDescent="0.3">
      <c r="A7837" s="1" t="s">
        <v>8291</v>
      </c>
      <c r="B7837" s="1" t="s">
        <v>7174</v>
      </c>
      <c r="C7837">
        <v>2024</v>
      </c>
      <c r="D7837" s="2">
        <v>36814</v>
      </c>
      <c r="E7837" s="1" t="s">
        <v>20</v>
      </c>
      <c r="F7837">
        <v>1</v>
      </c>
      <c r="G7837">
        <v>0</v>
      </c>
      <c r="H7837">
        <v>0</v>
      </c>
      <c r="I7837" s="1" t="s">
        <v>21</v>
      </c>
      <c r="J7837" s="1"/>
      <c r="K7837">
        <v>0</v>
      </c>
      <c r="L7837" s="1" t="s">
        <v>22</v>
      </c>
      <c r="M7837" s="1" t="s">
        <v>26</v>
      </c>
      <c r="N7837" s="1" t="s">
        <v>26</v>
      </c>
      <c r="O7837">
        <v>1</v>
      </c>
      <c r="P7837" s="1" t="s">
        <v>45</v>
      </c>
      <c r="Q7837" s="1" t="s">
        <v>45</v>
      </c>
      <c r="R7837">
        <v>0</v>
      </c>
    </row>
    <row r="7838" spans="1:18" x14ac:dyDescent="0.3">
      <c r="A7838" s="1" t="s">
        <v>8292</v>
      </c>
      <c r="B7838" s="1" t="s">
        <v>7174</v>
      </c>
      <c r="C7838">
        <v>2024</v>
      </c>
      <c r="D7838" s="2">
        <v>36814</v>
      </c>
      <c r="E7838" s="1" t="s">
        <v>37</v>
      </c>
      <c r="F7838">
        <v>1</v>
      </c>
      <c r="G7838">
        <v>1</v>
      </c>
      <c r="H7838">
        <v>1</v>
      </c>
      <c r="I7838" s="1" t="s">
        <v>38</v>
      </c>
      <c r="J7838" s="1" t="s">
        <v>39</v>
      </c>
      <c r="K7838">
        <v>0</v>
      </c>
      <c r="L7838" s="1" t="s">
        <v>22</v>
      </c>
      <c r="M7838" s="1" t="s">
        <v>26</v>
      </c>
      <c r="N7838" s="1" t="s">
        <v>26</v>
      </c>
      <c r="O7838">
        <v>1</v>
      </c>
      <c r="P7838" s="1" t="s">
        <v>3151</v>
      </c>
      <c r="Q7838" s="1" t="s">
        <v>3151</v>
      </c>
      <c r="R7838">
        <v>0</v>
      </c>
    </row>
    <row r="7839" spans="1:18" x14ac:dyDescent="0.3">
      <c r="A7839" s="1" t="s">
        <v>8293</v>
      </c>
      <c r="B7839" s="1" t="s">
        <v>7174</v>
      </c>
      <c r="C7839">
        <v>2024</v>
      </c>
      <c r="D7839" s="2">
        <v>36814</v>
      </c>
      <c r="E7839" s="1" t="s">
        <v>37</v>
      </c>
      <c r="F7839">
        <v>1</v>
      </c>
      <c r="G7839">
        <v>1</v>
      </c>
      <c r="H7839">
        <v>1</v>
      </c>
      <c r="I7839" s="1" t="s">
        <v>38</v>
      </c>
      <c r="J7839" s="1" t="s">
        <v>42</v>
      </c>
      <c r="K7839">
        <v>0</v>
      </c>
      <c r="L7839" s="1" t="s">
        <v>22</v>
      </c>
      <c r="M7839" s="1" t="s">
        <v>26</v>
      </c>
      <c r="N7839" s="1" t="s">
        <v>26</v>
      </c>
      <c r="O7839">
        <v>1</v>
      </c>
      <c r="P7839" s="1" t="s">
        <v>858</v>
      </c>
      <c r="Q7839" s="1" t="s">
        <v>858</v>
      </c>
      <c r="R7839">
        <v>0</v>
      </c>
    </row>
    <row r="7840" spans="1:18" x14ac:dyDescent="0.3">
      <c r="A7840" s="1" t="s">
        <v>8294</v>
      </c>
      <c r="B7840" s="1" t="s">
        <v>7174</v>
      </c>
      <c r="C7840">
        <v>2024</v>
      </c>
      <c r="D7840" s="2">
        <v>36814</v>
      </c>
      <c r="E7840" s="1" t="s">
        <v>20</v>
      </c>
      <c r="F7840">
        <v>1</v>
      </c>
      <c r="G7840">
        <v>0</v>
      </c>
      <c r="H7840">
        <v>0</v>
      </c>
      <c r="I7840" s="1" t="s">
        <v>21</v>
      </c>
      <c r="J7840" s="1"/>
      <c r="K7840">
        <v>0</v>
      </c>
      <c r="L7840" s="1" t="s">
        <v>22</v>
      </c>
      <c r="M7840" s="1" t="s">
        <v>26</v>
      </c>
      <c r="N7840" s="1" t="s">
        <v>26</v>
      </c>
      <c r="O7840">
        <v>1</v>
      </c>
      <c r="P7840" s="1" t="s">
        <v>78</v>
      </c>
      <c r="Q7840" s="1" t="s">
        <v>78</v>
      </c>
      <c r="R7840">
        <v>0</v>
      </c>
    </row>
    <row r="7841" spans="1:18" x14ac:dyDescent="0.3">
      <c r="A7841" s="1" t="s">
        <v>8295</v>
      </c>
      <c r="B7841" s="1" t="s">
        <v>7174</v>
      </c>
      <c r="C7841">
        <v>2024</v>
      </c>
      <c r="D7841" s="2">
        <v>36814</v>
      </c>
      <c r="E7841" s="1" t="s">
        <v>20</v>
      </c>
      <c r="F7841">
        <v>1</v>
      </c>
      <c r="G7841">
        <v>0</v>
      </c>
      <c r="H7841">
        <v>0</v>
      </c>
      <c r="I7841" s="1" t="s">
        <v>21</v>
      </c>
      <c r="J7841" s="1"/>
      <c r="K7841">
        <v>0</v>
      </c>
      <c r="L7841" s="1" t="s">
        <v>22</v>
      </c>
      <c r="M7841" s="1" t="s">
        <v>26</v>
      </c>
      <c r="N7841" s="1" t="s">
        <v>26</v>
      </c>
      <c r="O7841">
        <v>1</v>
      </c>
      <c r="P7841" s="1" t="s">
        <v>3151</v>
      </c>
      <c r="Q7841" s="1" t="s">
        <v>3151</v>
      </c>
      <c r="R7841">
        <v>0</v>
      </c>
    </row>
    <row r="7842" spans="1:18" x14ac:dyDescent="0.3">
      <c r="A7842" s="1" t="s">
        <v>8296</v>
      </c>
      <c r="B7842" s="1" t="s">
        <v>7174</v>
      </c>
      <c r="C7842">
        <v>2024</v>
      </c>
      <c r="D7842" s="2">
        <v>36814</v>
      </c>
      <c r="E7842" s="1" t="s">
        <v>20</v>
      </c>
      <c r="F7842">
        <v>1</v>
      </c>
      <c r="G7842">
        <v>0</v>
      </c>
      <c r="H7842">
        <v>0</v>
      </c>
      <c r="I7842" s="1" t="s">
        <v>21</v>
      </c>
      <c r="J7842" s="1"/>
      <c r="K7842">
        <v>0</v>
      </c>
      <c r="L7842" s="1" t="s">
        <v>22</v>
      </c>
      <c r="M7842" s="1" t="s">
        <v>26</v>
      </c>
      <c r="N7842" s="1" t="s">
        <v>26</v>
      </c>
      <c r="O7842">
        <v>1</v>
      </c>
      <c r="P7842" s="1" t="s">
        <v>227</v>
      </c>
      <c r="Q7842" s="1" t="s">
        <v>227</v>
      </c>
      <c r="R7842">
        <v>0</v>
      </c>
    </row>
    <row r="7843" spans="1:18" x14ac:dyDescent="0.3">
      <c r="A7843" s="1" t="s">
        <v>8297</v>
      </c>
      <c r="B7843" s="1" t="s">
        <v>7174</v>
      </c>
      <c r="C7843">
        <v>2024</v>
      </c>
      <c r="D7843" s="2">
        <v>36814</v>
      </c>
      <c r="E7843" s="1" t="s">
        <v>37</v>
      </c>
      <c r="F7843">
        <v>1</v>
      </c>
      <c r="G7843">
        <v>1</v>
      </c>
      <c r="H7843">
        <v>1</v>
      </c>
      <c r="I7843" s="1" t="s">
        <v>91</v>
      </c>
      <c r="J7843" s="1" t="s">
        <v>165</v>
      </c>
      <c r="K7843">
        <v>0</v>
      </c>
      <c r="L7843" s="1" t="s">
        <v>22</v>
      </c>
      <c r="M7843" s="1" t="s">
        <v>26</v>
      </c>
      <c r="N7843" s="1" t="s">
        <v>26</v>
      </c>
      <c r="O7843">
        <v>1</v>
      </c>
      <c r="P7843" s="1" t="s">
        <v>78</v>
      </c>
      <c r="Q7843" s="1" t="s">
        <v>78</v>
      </c>
      <c r="R7843">
        <v>0</v>
      </c>
    </row>
    <row r="7844" spans="1:18" x14ac:dyDescent="0.3">
      <c r="A7844" s="1" t="s">
        <v>8298</v>
      </c>
      <c r="B7844" s="1" t="s">
        <v>7174</v>
      </c>
      <c r="C7844">
        <v>2024</v>
      </c>
      <c r="D7844" s="2">
        <v>36814</v>
      </c>
      <c r="E7844" s="1" t="s">
        <v>20</v>
      </c>
      <c r="F7844">
        <v>1</v>
      </c>
      <c r="G7844">
        <v>0</v>
      </c>
      <c r="H7844">
        <v>0</v>
      </c>
      <c r="I7844" s="1" t="s">
        <v>21</v>
      </c>
      <c r="J7844" s="1"/>
      <c r="K7844">
        <v>0</v>
      </c>
      <c r="L7844" s="1" t="s">
        <v>22</v>
      </c>
      <c r="M7844" s="1" t="s">
        <v>33</v>
      </c>
      <c r="N7844" s="1" t="s">
        <v>33</v>
      </c>
      <c r="O7844">
        <v>1</v>
      </c>
      <c r="P7844" s="1" t="s">
        <v>1641</v>
      </c>
      <c r="Q7844" s="1"/>
      <c r="R7844">
        <v>0</v>
      </c>
    </row>
    <row r="7845" spans="1:18" x14ac:dyDescent="0.3">
      <c r="A7845" s="1" t="s">
        <v>8299</v>
      </c>
      <c r="B7845" s="1" t="s">
        <v>7174</v>
      </c>
      <c r="C7845">
        <v>2024</v>
      </c>
      <c r="D7845" s="2">
        <v>36814</v>
      </c>
      <c r="E7845" s="1" t="s">
        <v>20</v>
      </c>
      <c r="F7845">
        <v>1</v>
      </c>
      <c r="G7845">
        <v>0</v>
      </c>
      <c r="H7845">
        <v>0</v>
      </c>
      <c r="I7845" s="1" t="s">
        <v>21</v>
      </c>
      <c r="J7845" s="1"/>
      <c r="K7845">
        <v>0</v>
      </c>
      <c r="L7845" s="1" t="s">
        <v>22</v>
      </c>
      <c r="M7845" s="1" t="s">
        <v>26</v>
      </c>
      <c r="N7845" s="1" t="s">
        <v>26</v>
      </c>
      <c r="O7845">
        <v>1</v>
      </c>
      <c r="P7845" s="1" t="s">
        <v>31</v>
      </c>
      <c r="Q7845" s="1" t="s">
        <v>31</v>
      </c>
      <c r="R7845">
        <v>0</v>
      </c>
    </row>
    <row r="7846" spans="1:18" x14ac:dyDescent="0.3">
      <c r="A7846" s="1" t="s">
        <v>8300</v>
      </c>
      <c r="B7846" s="1" t="s">
        <v>7174</v>
      </c>
      <c r="C7846">
        <v>2024</v>
      </c>
      <c r="D7846" s="2">
        <v>36814</v>
      </c>
      <c r="E7846" s="1" t="s">
        <v>20</v>
      </c>
      <c r="F7846">
        <v>1</v>
      </c>
      <c r="G7846">
        <v>0</v>
      </c>
      <c r="H7846">
        <v>0</v>
      </c>
      <c r="I7846" s="1" t="s">
        <v>21</v>
      </c>
      <c r="J7846" s="1"/>
      <c r="K7846">
        <v>0</v>
      </c>
      <c r="L7846" s="1" t="s">
        <v>22</v>
      </c>
      <c r="M7846" s="1" t="s">
        <v>33</v>
      </c>
      <c r="N7846" s="1" t="s">
        <v>33</v>
      </c>
      <c r="O7846">
        <v>1</v>
      </c>
      <c r="P7846" s="1" t="s">
        <v>78</v>
      </c>
      <c r="Q7846" s="1" t="s">
        <v>78</v>
      </c>
      <c r="R7846">
        <v>0</v>
      </c>
    </row>
    <row r="7847" spans="1:18" x14ac:dyDescent="0.3">
      <c r="A7847" s="1" t="s">
        <v>8301</v>
      </c>
      <c r="B7847" s="1" t="s">
        <v>7174</v>
      </c>
      <c r="C7847">
        <v>2024</v>
      </c>
      <c r="D7847" s="2">
        <v>36814</v>
      </c>
      <c r="E7847" s="1" t="s">
        <v>20</v>
      </c>
      <c r="F7847">
        <v>1</v>
      </c>
      <c r="G7847">
        <v>0</v>
      </c>
      <c r="H7847">
        <v>0</v>
      </c>
      <c r="I7847" s="1" t="s">
        <v>21</v>
      </c>
      <c r="J7847" s="1"/>
      <c r="K7847">
        <v>0</v>
      </c>
      <c r="L7847" s="1" t="s">
        <v>22</v>
      </c>
      <c r="M7847" s="1" t="s">
        <v>26</v>
      </c>
      <c r="N7847" s="1" t="s">
        <v>26</v>
      </c>
      <c r="O7847">
        <v>1</v>
      </c>
      <c r="P7847" s="1" t="s">
        <v>27</v>
      </c>
      <c r="Q7847" s="1" t="s">
        <v>27</v>
      </c>
      <c r="R7847">
        <v>0</v>
      </c>
    </row>
    <row r="7848" spans="1:18" x14ac:dyDescent="0.3">
      <c r="A7848" s="1" t="s">
        <v>8302</v>
      </c>
      <c r="B7848" s="1" t="s">
        <v>7174</v>
      </c>
      <c r="C7848">
        <v>2024</v>
      </c>
      <c r="D7848" s="2">
        <v>36814</v>
      </c>
      <c r="E7848" s="1" t="s">
        <v>20</v>
      </c>
      <c r="F7848">
        <v>1</v>
      </c>
      <c r="G7848">
        <v>0</v>
      </c>
      <c r="H7848">
        <v>0</v>
      </c>
      <c r="I7848" s="1" t="s">
        <v>21</v>
      </c>
      <c r="J7848" s="1"/>
      <c r="K7848">
        <v>0</v>
      </c>
      <c r="L7848" s="1" t="s">
        <v>22</v>
      </c>
      <c r="M7848" s="1" t="s">
        <v>26</v>
      </c>
      <c r="N7848" s="1" t="s">
        <v>26</v>
      </c>
      <c r="O7848">
        <v>1</v>
      </c>
      <c r="P7848" s="1" t="s">
        <v>988</v>
      </c>
      <c r="Q7848" s="1" t="s">
        <v>988</v>
      </c>
      <c r="R7848">
        <v>0</v>
      </c>
    </row>
    <row r="7849" spans="1:18" x14ac:dyDescent="0.3">
      <c r="A7849" s="1" t="s">
        <v>8303</v>
      </c>
      <c r="B7849" s="1" t="s">
        <v>7174</v>
      </c>
      <c r="C7849">
        <v>2024</v>
      </c>
      <c r="D7849" s="2">
        <v>36814</v>
      </c>
      <c r="E7849" s="1" t="s">
        <v>20</v>
      </c>
      <c r="F7849">
        <v>1</v>
      </c>
      <c r="G7849">
        <v>0</v>
      </c>
      <c r="H7849">
        <v>0</v>
      </c>
      <c r="I7849" s="1" t="s">
        <v>21</v>
      </c>
      <c r="J7849" s="1"/>
      <c r="K7849">
        <v>0</v>
      </c>
      <c r="L7849" s="1" t="s">
        <v>22</v>
      </c>
      <c r="M7849" s="1" t="s">
        <v>26</v>
      </c>
      <c r="N7849" s="1" t="s">
        <v>26</v>
      </c>
      <c r="O7849">
        <v>1</v>
      </c>
      <c r="P7849" s="1" t="s">
        <v>40</v>
      </c>
      <c r="Q7849" s="1" t="s">
        <v>40</v>
      </c>
      <c r="R7849">
        <v>0</v>
      </c>
    </row>
    <row r="7850" spans="1:18" x14ac:dyDescent="0.3">
      <c r="A7850" s="1" t="s">
        <v>8304</v>
      </c>
      <c r="B7850" s="1" t="s">
        <v>7174</v>
      </c>
      <c r="C7850">
        <v>2024</v>
      </c>
      <c r="D7850" s="2">
        <v>36814</v>
      </c>
      <c r="E7850" s="1" t="s">
        <v>20</v>
      </c>
      <c r="F7850">
        <v>1</v>
      </c>
      <c r="G7850">
        <v>0</v>
      </c>
      <c r="H7850">
        <v>0</v>
      </c>
      <c r="I7850" s="1" t="s">
        <v>21</v>
      </c>
      <c r="J7850" s="1"/>
      <c r="K7850">
        <v>0</v>
      </c>
      <c r="L7850" s="1" t="s">
        <v>22</v>
      </c>
      <c r="M7850" s="1" t="s">
        <v>33</v>
      </c>
      <c r="N7850" s="1" t="s">
        <v>33</v>
      </c>
      <c r="O7850">
        <v>1</v>
      </c>
      <c r="P7850" s="1" t="s">
        <v>121</v>
      </c>
      <c r="Q7850" s="1" t="s">
        <v>121</v>
      </c>
      <c r="R7850">
        <v>0</v>
      </c>
    </row>
    <row r="7851" spans="1:18" x14ac:dyDescent="0.3">
      <c r="A7851" s="1" t="s">
        <v>8305</v>
      </c>
      <c r="B7851" s="1" t="s">
        <v>7174</v>
      </c>
      <c r="C7851">
        <v>2024</v>
      </c>
      <c r="D7851" s="2">
        <v>36814</v>
      </c>
      <c r="E7851" s="1" t="s">
        <v>20</v>
      </c>
      <c r="F7851">
        <v>1</v>
      </c>
      <c r="G7851">
        <v>0</v>
      </c>
      <c r="H7851">
        <v>0</v>
      </c>
      <c r="I7851" s="1" t="s">
        <v>21</v>
      </c>
      <c r="J7851" s="1"/>
      <c r="K7851">
        <v>0</v>
      </c>
      <c r="L7851" s="1" t="s">
        <v>22</v>
      </c>
      <c r="M7851" s="1" t="s">
        <v>33</v>
      </c>
      <c r="N7851" s="1" t="s">
        <v>33</v>
      </c>
      <c r="O7851">
        <v>2</v>
      </c>
      <c r="P7851" s="1" t="s">
        <v>503</v>
      </c>
      <c r="Q7851" s="1"/>
      <c r="R7851">
        <v>0</v>
      </c>
    </row>
    <row r="7852" spans="1:18" x14ac:dyDescent="0.3">
      <c r="A7852" s="1" t="s">
        <v>8306</v>
      </c>
      <c r="B7852" s="1" t="s">
        <v>7174</v>
      </c>
      <c r="C7852">
        <v>2024</v>
      </c>
      <c r="D7852" s="2">
        <v>36814</v>
      </c>
      <c r="E7852" s="1" t="s">
        <v>20</v>
      </c>
      <c r="F7852">
        <v>1</v>
      </c>
      <c r="G7852">
        <v>0</v>
      </c>
      <c r="H7852">
        <v>0</v>
      </c>
      <c r="I7852" s="1" t="s">
        <v>21</v>
      </c>
      <c r="J7852" s="1"/>
      <c r="K7852">
        <v>0</v>
      </c>
      <c r="L7852" s="1" t="s">
        <v>22</v>
      </c>
      <c r="M7852" s="1" t="s">
        <v>33</v>
      </c>
      <c r="N7852" s="1" t="s">
        <v>33</v>
      </c>
      <c r="O7852">
        <v>1</v>
      </c>
      <c r="P7852" s="1" t="s">
        <v>74</v>
      </c>
      <c r="Q7852" s="1" t="s">
        <v>74</v>
      </c>
      <c r="R7852">
        <v>0</v>
      </c>
    </row>
    <row r="7853" spans="1:18" x14ac:dyDescent="0.3">
      <c r="A7853" s="1" t="s">
        <v>8307</v>
      </c>
      <c r="B7853" s="1" t="s">
        <v>7174</v>
      </c>
      <c r="C7853">
        <v>2024</v>
      </c>
      <c r="D7853" s="2">
        <v>36814</v>
      </c>
      <c r="E7853" s="1" t="s">
        <v>37</v>
      </c>
      <c r="F7853">
        <v>1</v>
      </c>
      <c r="G7853">
        <v>1</v>
      </c>
      <c r="H7853">
        <v>1</v>
      </c>
      <c r="I7853" s="1" t="s">
        <v>38</v>
      </c>
      <c r="J7853" s="1" t="s">
        <v>39</v>
      </c>
      <c r="K7853">
        <v>0</v>
      </c>
      <c r="L7853" s="1" t="s">
        <v>22</v>
      </c>
      <c r="M7853" s="1" t="s">
        <v>26</v>
      </c>
      <c r="N7853" s="1" t="s">
        <v>26</v>
      </c>
      <c r="O7853">
        <v>1</v>
      </c>
      <c r="P7853" s="1" t="s">
        <v>31</v>
      </c>
      <c r="Q7853" s="1" t="s">
        <v>31</v>
      </c>
      <c r="R7853">
        <v>0</v>
      </c>
    </row>
    <row r="7854" spans="1:18" x14ac:dyDescent="0.3">
      <c r="A7854" s="1" t="s">
        <v>8308</v>
      </c>
      <c r="B7854" s="1" t="s">
        <v>7174</v>
      </c>
      <c r="C7854">
        <v>2024</v>
      </c>
      <c r="D7854" s="2">
        <v>36814</v>
      </c>
      <c r="E7854" s="1" t="s">
        <v>37</v>
      </c>
      <c r="F7854">
        <v>1</v>
      </c>
      <c r="G7854">
        <v>1</v>
      </c>
      <c r="H7854">
        <v>1</v>
      </c>
      <c r="I7854" s="1" t="s">
        <v>38</v>
      </c>
      <c r="J7854" s="1" t="s">
        <v>709</v>
      </c>
      <c r="K7854">
        <v>0</v>
      </c>
      <c r="L7854" s="1" t="s">
        <v>22</v>
      </c>
      <c r="M7854" s="1" t="s">
        <v>26</v>
      </c>
      <c r="N7854" s="1" t="s">
        <v>26</v>
      </c>
      <c r="O7854">
        <v>1</v>
      </c>
      <c r="P7854" s="1" t="s">
        <v>31</v>
      </c>
      <c r="Q7854" s="1" t="s">
        <v>31</v>
      </c>
      <c r="R7854">
        <v>0</v>
      </c>
    </row>
    <row r="7855" spans="1:18" x14ac:dyDescent="0.3">
      <c r="A7855" s="1" t="s">
        <v>8309</v>
      </c>
      <c r="B7855" s="1" t="s">
        <v>7174</v>
      </c>
      <c r="C7855">
        <v>2024</v>
      </c>
      <c r="D7855" s="2">
        <v>36814</v>
      </c>
      <c r="E7855" s="1" t="s">
        <v>37</v>
      </c>
      <c r="F7855">
        <v>1</v>
      </c>
      <c r="G7855">
        <v>1</v>
      </c>
      <c r="H7855">
        <v>1</v>
      </c>
      <c r="I7855" s="1" t="s">
        <v>38</v>
      </c>
      <c r="J7855" s="1" t="s">
        <v>42</v>
      </c>
      <c r="K7855">
        <v>0</v>
      </c>
      <c r="L7855" s="1" t="s">
        <v>22</v>
      </c>
      <c r="M7855" s="1" t="s">
        <v>26</v>
      </c>
      <c r="N7855" s="1" t="s">
        <v>26</v>
      </c>
      <c r="O7855">
        <v>1</v>
      </c>
      <c r="P7855" s="1" t="s">
        <v>74</v>
      </c>
      <c r="Q7855" s="1" t="s">
        <v>74</v>
      </c>
      <c r="R7855">
        <v>0</v>
      </c>
    </row>
    <row r="7856" spans="1:18" x14ac:dyDescent="0.3">
      <c r="A7856" s="1" t="s">
        <v>8310</v>
      </c>
      <c r="B7856" s="1" t="s">
        <v>7174</v>
      </c>
      <c r="C7856">
        <v>2024</v>
      </c>
      <c r="D7856" s="2">
        <v>36814</v>
      </c>
      <c r="E7856" s="1" t="s">
        <v>20</v>
      </c>
      <c r="F7856">
        <v>1</v>
      </c>
      <c r="G7856">
        <v>0</v>
      </c>
      <c r="H7856">
        <v>0</v>
      </c>
      <c r="I7856" s="1" t="s">
        <v>21</v>
      </c>
      <c r="J7856" s="1"/>
      <c r="K7856">
        <v>0</v>
      </c>
      <c r="L7856" s="1" t="s">
        <v>22</v>
      </c>
      <c r="M7856" s="1" t="s">
        <v>26</v>
      </c>
      <c r="N7856" s="1" t="s">
        <v>26</v>
      </c>
      <c r="O7856">
        <v>1</v>
      </c>
      <c r="P7856" s="1" t="s">
        <v>74</v>
      </c>
      <c r="Q7856" s="1" t="s">
        <v>74</v>
      </c>
      <c r="R7856">
        <v>0</v>
      </c>
    </row>
    <row r="7857" spans="1:18" x14ac:dyDescent="0.3">
      <c r="A7857" s="1" t="s">
        <v>8311</v>
      </c>
      <c r="B7857" s="1" t="s">
        <v>7174</v>
      </c>
      <c r="C7857">
        <v>2024</v>
      </c>
      <c r="D7857" s="2">
        <v>36814</v>
      </c>
      <c r="E7857" s="1" t="s">
        <v>20</v>
      </c>
      <c r="F7857">
        <v>1</v>
      </c>
      <c r="G7857">
        <v>0</v>
      </c>
      <c r="H7857">
        <v>0</v>
      </c>
      <c r="I7857" s="1" t="s">
        <v>21</v>
      </c>
      <c r="J7857" s="1"/>
      <c r="K7857">
        <v>0</v>
      </c>
      <c r="L7857" s="1" t="s">
        <v>22</v>
      </c>
      <c r="M7857" s="1" t="s">
        <v>26</v>
      </c>
      <c r="N7857" s="1" t="s">
        <v>26</v>
      </c>
      <c r="O7857">
        <v>1</v>
      </c>
      <c r="P7857" s="1" t="s">
        <v>45</v>
      </c>
      <c r="Q7857" s="1" t="s">
        <v>45</v>
      </c>
      <c r="R7857">
        <v>0</v>
      </c>
    </row>
    <row r="7858" spans="1:18" x14ac:dyDescent="0.3">
      <c r="A7858" s="1" t="s">
        <v>8312</v>
      </c>
      <c r="B7858" s="1" t="s">
        <v>7174</v>
      </c>
      <c r="C7858">
        <v>2024</v>
      </c>
      <c r="D7858" s="2">
        <v>36814</v>
      </c>
      <c r="E7858" s="1" t="s">
        <v>37</v>
      </c>
      <c r="F7858">
        <v>1</v>
      </c>
      <c r="G7858">
        <v>1</v>
      </c>
      <c r="H7858">
        <v>1</v>
      </c>
      <c r="I7858" s="1" t="s">
        <v>38</v>
      </c>
      <c r="J7858" s="1" t="s">
        <v>42</v>
      </c>
      <c r="K7858">
        <v>0</v>
      </c>
      <c r="L7858" s="1" t="s">
        <v>22</v>
      </c>
      <c r="M7858" s="1" t="s">
        <v>23</v>
      </c>
      <c r="N7858" s="1" t="s">
        <v>23</v>
      </c>
      <c r="O7858">
        <v>1</v>
      </c>
      <c r="P7858" s="1" t="s">
        <v>534</v>
      </c>
      <c r="Q7858" s="1" t="s">
        <v>534</v>
      </c>
      <c r="R7858">
        <v>0</v>
      </c>
    </row>
    <row r="7859" spans="1:18" x14ac:dyDescent="0.3">
      <c r="A7859" s="1" t="s">
        <v>8313</v>
      </c>
      <c r="B7859" s="1" t="s">
        <v>7174</v>
      </c>
      <c r="C7859">
        <v>2024</v>
      </c>
      <c r="D7859" s="2">
        <v>36814</v>
      </c>
      <c r="E7859" s="1" t="s">
        <v>20</v>
      </c>
      <c r="F7859">
        <v>1</v>
      </c>
      <c r="G7859">
        <v>0</v>
      </c>
      <c r="H7859">
        <v>0</v>
      </c>
      <c r="I7859" s="1" t="s">
        <v>21</v>
      </c>
      <c r="J7859" s="1"/>
      <c r="K7859">
        <v>0</v>
      </c>
      <c r="L7859" s="1" t="s">
        <v>22</v>
      </c>
      <c r="M7859" s="1" t="s">
        <v>23</v>
      </c>
      <c r="N7859" s="1" t="s">
        <v>23</v>
      </c>
      <c r="O7859">
        <v>1</v>
      </c>
      <c r="P7859" s="1" t="s">
        <v>534</v>
      </c>
      <c r="Q7859" s="1" t="s">
        <v>534</v>
      </c>
      <c r="R7859">
        <v>0</v>
      </c>
    </row>
    <row r="7860" spans="1:18" x14ac:dyDescent="0.3">
      <c r="A7860" s="1" t="s">
        <v>8314</v>
      </c>
      <c r="B7860" s="1" t="s">
        <v>7174</v>
      </c>
      <c r="C7860">
        <v>2024</v>
      </c>
      <c r="D7860" s="2">
        <v>36814</v>
      </c>
      <c r="E7860" s="1" t="s">
        <v>20</v>
      </c>
      <c r="F7860">
        <v>1</v>
      </c>
      <c r="G7860">
        <v>0</v>
      </c>
      <c r="H7860">
        <v>0</v>
      </c>
      <c r="I7860" s="1" t="s">
        <v>21</v>
      </c>
      <c r="J7860" s="1"/>
      <c r="K7860">
        <v>0</v>
      </c>
      <c r="L7860" s="1" t="s">
        <v>22</v>
      </c>
      <c r="M7860" s="1" t="s">
        <v>26</v>
      </c>
      <c r="N7860" s="1" t="s">
        <v>26</v>
      </c>
      <c r="O7860">
        <v>1</v>
      </c>
      <c r="P7860" s="1" t="s">
        <v>134</v>
      </c>
      <c r="Q7860" s="1" t="s">
        <v>134</v>
      </c>
      <c r="R7860">
        <v>0</v>
      </c>
    </row>
    <row r="7861" spans="1:18" x14ac:dyDescent="0.3">
      <c r="A7861" s="1" t="s">
        <v>8315</v>
      </c>
      <c r="B7861" s="1" t="s">
        <v>7174</v>
      </c>
      <c r="C7861">
        <v>2024</v>
      </c>
      <c r="D7861" s="2">
        <v>36814</v>
      </c>
      <c r="E7861" s="1" t="s">
        <v>20</v>
      </c>
      <c r="F7861">
        <v>1</v>
      </c>
      <c r="G7861">
        <v>0</v>
      </c>
      <c r="H7861">
        <v>0</v>
      </c>
      <c r="I7861" s="1" t="s">
        <v>21</v>
      </c>
      <c r="J7861" s="1"/>
      <c r="K7861">
        <v>0</v>
      </c>
      <c r="L7861" s="1" t="s">
        <v>22</v>
      </c>
      <c r="M7861" s="1" t="s">
        <v>26</v>
      </c>
      <c r="N7861" s="1" t="s">
        <v>26</v>
      </c>
      <c r="O7861">
        <v>1</v>
      </c>
      <c r="P7861" s="1" t="s">
        <v>227</v>
      </c>
      <c r="Q7861" s="1" t="s">
        <v>227</v>
      </c>
      <c r="R7861">
        <v>0</v>
      </c>
    </row>
    <row r="7862" spans="1:18" x14ac:dyDescent="0.3">
      <c r="A7862" s="1" t="s">
        <v>8316</v>
      </c>
      <c r="B7862" s="1" t="s">
        <v>7174</v>
      </c>
      <c r="C7862">
        <v>2024</v>
      </c>
      <c r="D7862" s="2">
        <v>36814</v>
      </c>
      <c r="E7862" s="1" t="s">
        <v>20</v>
      </c>
      <c r="F7862">
        <v>1</v>
      </c>
      <c r="G7862">
        <v>0</v>
      </c>
      <c r="H7862">
        <v>0</v>
      </c>
      <c r="I7862" s="1" t="s">
        <v>21</v>
      </c>
      <c r="J7862" s="1"/>
      <c r="K7862">
        <v>0</v>
      </c>
      <c r="L7862" s="1" t="s">
        <v>22</v>
      </c>
      <c r="M7862" s="1" t="s">
        <v>33</v>
      </c>
      <c r="N7862" s="1" t="s">
        <v>33</v>
      </c>
      <c r="O7862">
        <v>1</v>
      </c>
      <c r="P7862" s="1" t="s">
        <v>121</v>
      </c>
      <c r="Q7862" s="1" t="s">
        <v>121</v>
      </c>
      <c r="R7862">
        <v>0</v>
      </c>
    </row>
    <row r="7863" spans="1:18" x14ac:dyDescent="0.3">
      <c r="A7863" s="1" t="s">
        <v>8317</v>
      </c>
      <c r="B7863" s="1" t="s">
        <v>7174</v>
      </c>
      <c r="C7863">
        <v>2024</v>
      </c>
      <c r="D7863" s="2">
        <v>36814</v>
      </c>
      <c r="E7863" s="1" t="s">
        <v>20</v>
      </c>
      <c r="F7863">
        <v>1</v>
      </c>
      <c r="G7863">
        <v>0</v>
      </c>
      <c r="H7863">
        <v>0</v>
      </c>
      <c r="I7863" s="1" t="s">
        <v>21</v>
      </c>
      <c r="J7863" s="1"/>
      <c r="K7863">
        <v>0</v>
      </c>
      <c r="L7863" s="1" t="s">
        <v>22</v>
      </c>
      <c r="M7863" s="1" t="s">
        <v>23</v>
      </c>
      <c r="N7863" s="1" t="s">
        <v>23</v>
      </c>
      <c r="O7863">
        <v>1</v>
      </c>
      <c r="P7863" s="1" t="s">
        <v>74</v>
      </c>
      <c r="Q7863" s="1" t="s">
        <v>74</v>
      </c>
      <c r="R7863">
        <v>0</v>
      </c>
    </row>
    <row r="7864" spans="1:18" x14ac:dyDescent="0.3">
      <c r="A7864" s="1" t="s">
        <v>8318</v>
      </c>
      <c r="B7864" s="1" t="s">
        <v>7174</v>
      </c>
      <c r="C7864">
        <v>2024</v>
      </c>
      <c r="D7864" s="2">
        <v>36814</v>
      </c>
      <c r="E7864" s="1" t="s">
        <v>20</v>
      </c>
      <c r="F7864">
        <v>1</v>
      </c>
      <c r="G7864">
        <v>0</v>
      </c>
      <c r="H7864">
        <v>0</v>
      </c>
      <c r="I7864" s="1" t="s">
        <v>21</v>
      </c>
      <c r="J7864" s="1"/>
      <c r="K7864">
        <v>0</v>
      </c>
      <c r="L7864" s="1" t="s">
        <v>22</v>
      </c>
      <c r="M7864" s="1" t="s">
        <v>23</v>
      </c>
      <c r="N7864" s="1" t="s">
        <v>23</v>
      </c>
      <c r="O7864">
        <v>1</v>
      </c>
      <c r="P7864" s="1" t="s">
        <v>27</v>
      </c>
      <c r="Q7864" s="1" t="s">
        <v>27</v>
      </c>
      <c r="R7864">
        <v>0</v>
      </c>
    </row>
    <row r="7865" spans="1:18" x14ac:dyDescent="0.3">
      <c r="A7865" s="1" t="s">
        <v>8319</v>
      </c>
      <c r="B7865" s="1" t="s">
        <v>7174</v>
      </c>
      <c r="C7865">
        <v>2024</v>
      </c>
      <c r="D7865" s="2">
        <v>36814</v>
      </c>
      <c r="E7865" s="1" t="s">
        <v>20</v>
      </c>
      <c r="F7865">
        <v>1</v>
      </c>
      <c r="G7865">
        <v>0</v>
      </c>
      <c r="H7865">
        <v>0</v>
      </c>
      <c r="I7865" s="1" t="s">
        <v>21</v>
      </c>
      <c r="J7865" s="1"/>
      <c r="K7865">
        <v>0</v>
      </c>
      <c r="L7865" s="1" t="s">
        <v>22</v>
      </c>
      <c r="M7865" s="1" t="s">
        <v>23</v>
      </c>
      <c r="N7865" s="1" t="s">
        <v>23</v>
      </c>
      <c r="O7865">
        <v>1</v>
      </c>
      <c r="P7865" s="1" t="s">
        <v>2432</v>
      </c>
      <c r="Q7865" s="1" t="s">
        <v>2432</v>
      </c>
      <c r="R7865">
        <v>0</v>
      </c>
    </row>
    <row r="7866" spans="1:18" x14ac:dyDescent="0.3">
      <c r="A7866" s="1" t="s">
        <v>8320</v>
      </c>
      <c r="B7866" s="1" t="s">
        <v>7174</v>
      </c>
      <c r="C7866">
        <v>2024</v>
      </c>
      <c r="D7866" s="2">
        <v>36814</v>
      </c>
      <c r="E7866" s="1" t="s">
        <v>676</v>
      </c>
      <c r="F7866">
        <v>1</v>
      </c>
      <c r="G7866">
        <v>1</v>
      </c>
      <c r="H7866">
        <v>0</v>
      </c>
      <c r="I7866" s="1" t="s">
        <v>21</v>
      </c>
      <c r="J7866" s="1"/>
      <c r="K7866">
        <v>1</v>
      </c>
      <c r="L7866" s="1" t="s">
        <v>677</v>
      </c>
      <c r="M7866" s="1" t="s">
        <v>23</v>
      </c>
      <c r="N7866" s="1" t="s">
        <v>23</v>
      </c>
      <c r="O7866">
        <v>3</v>
      </c>
      <c r="P7866" s="1" t="s">
        <v>6263</v>
      </c>
      <c r="Q7866" s="1"/>
      <c r="R7866">
        <v>0</v>
      </c>
    </row>
    <row r="7867" spans="1:18" x14ac:dyDescent="0.3">
      <c r="A7867" s="1" t="s">
        <v>8321</v>
      </c>
      <c r="B7867" s="1" t="s">
        <v>7174</v>
      </c>
      <c r="C7867">
        <v>2024</v>
      </c>
      <c r="D7867" s="2">
        <v>36814</v>
      </c>
      <c r="E7867" s="1" t="s">
        <v>20</v>
      </c>
      <c r="F7867">
        <v>1</v>
      </c>
      <c r="G7867">
        <v>0</v>
      </c>
      <c r="H7867">
        <v>0</v>
      </c>
      <c r="I7867" s="1" t="s">
        <v>21</v>
      </c>
      <c r="J7867" s="1"/>
      <c r="K7867">
        <v>0</v>
      </c>
      <c r="L7867" s="1" t="s">
        <v>22</v>
      </c>
      <c r="M7867" s="1" t="s">
        <v>26</v>
      </c>
      <c r="N7867" s="1" t="s">
        <v>26</v>
      </c>
      <c r="O7867">
        <v>1</v>
      </c>
      <c r="P7867" s="1" t="s">
        <v>227</v>
      </c>
      <c r="Q7867" s="1" t="s">
        <v>227</v>
      </c>
      <c r="R7867">
        <v>0</v>
      </c>
    </row>
    <row r="7868" spans="1:18" x14ac:dyDescent="0.3">
      <c r="A7868" s="1" t="s">
        <v>8322</v>
      </c>
      <c r="B7868" s="1" t="s">
        <v>7174</v>
      </c>
      <c r="C7868">
        <v>2024</v>
      </c>
      <c r="D7868" s="2">
        <v>36814</v>
      </c>
      <c r="E7868" s="1" t="s">
        <v>37</v>
      </c>
      <c r="F7868">
        <v>1</v>
      </c>
      <c r="G7868">
        <v>1</v>
      </c>
      <c r="H7868">
        <v>1</v>
      </c>
      <c r="I7868" s="1" t="s">
        <v>38</v>
      </c>
      <c r="J7868" s="1" t="s">
        <v>39</v>
      </c>
      <c r="K7868">
        <v>0</v>
      </c>
      <c r="L7868" s="1" t="s">
        <v>22</v>
      </c>
      <c r="M7868" s="1" t="s">
        <v>26</v>
      </c>
      <c r="N7868" s="1" t="s">
        <v>26</v>
      </c>
      <c r="O7868">
        <v>1</v>
      </c>
      <c r="P7868" s="1" t="s">
        <v>134</v>
      </c>
      <c r="Q7868" s="1" t="s">
        <v>134</v>
      </c>
      <c r="R7868">
        <v>0</v>
      </c>
    </row>
    <row r="7869" spans="1:18" x14ac:dyDescent="0.3">
      <c r="A7869" s="1" t="s">
        <v>8323</v>
      </c>
      <c r="B7869" s="1" t="s">
        <v>7174</v>
      </c>
      <c r="C7869">
        <v>2024</v>
      </c>
      <c r="D7869" s="2">
        <v>36814</v>
      </c>
      <c r="E7869" s="1" t="s">
        <v>20</v>
      </c>
      <c r="F7869">
        <v>1</v>
      </c>
      <c r="G7869">
        <v>0</v>
      </c>
      <c r="H7869">
        <v>0</v>
      </c>
      <c r="I7869" s="1" t="s">
        <v>21</v>
      </c>
      <c r="J7869" s="1"/>
      <c r="K7869">
        <v>0</v>
      </c>
      <c r="L7869" s="1" t="s">
        <v>22</v>
      </c>
      <c r="M7869" s="1" t="s">
        <v>26</v>
      </c>
      <c r="N7869" s="1" t="s">
        <v>26</v>
      </c>
      <c r="O7869">
        <v>1</v>
      </c>
      <c r="P7869" s="1" t="s">
        <v>2432</v>
      </c>
      <c r="Q7869" s="1" t="s">
        <v>2432</v>
      </c>
      <c r="R7869">
        <v>0</v>
      </c>
    </row>
    <row r="7870" spans="1:18" x14ac:dyDescent="0.3">
      <c r="A7870" s="1" t="s">
        <v>8324</v>
      </c>
      <c r="B7870" s="1" t="s">
        <v>7174</v>
      </c>
      <c r="C7870">
        <v>2024</v>
      </c>
      <c r="D7870" s="2">
        <v>36814</v>
      </c>
      <c r="E7870" s="1" t="s">
        <v>37</v>
      </c>
      <c r="F7870">
        <v>1</v>
      </c>
      <c r="G7870">
        <v>1</v>
      </c>
      <c r="H7870">
        <v>1</v>
      </c>
      <c r="I7870" s="1" t="s">
        <v>38</v>
      </c>
      <c r="J7870" s="1" t="s">
        <v>42</v>
      </c>
      <c r="K7870">
        <v>0</v>
      </c>
      <c r="L7870" s="1" t="s">
        <v>22</v>
      </c>
      <c r="M7870" s="1" t="s">
        <v>26</v>
      </c>
      <c r="N7870" s="1" t="s">
        <v>26</v>
      </c>
      <c r="O7870">
        <v>1</v>
      </c>
      <c r="P7870" s="1" t="s">
        <v>80</v>
      </c>
      <c r="Q7870" s="1" t="s">
        <v>80</v>
      </c>
      <c r="R7870">
        <v>0</v>
      </c>
    </row>
    <row r="7871" spans="1:18" x14ac:dyDescent="0.3">
      <c r="A7871" s="1" t="s">
        <v>8325</v>
      </c>
      <c r="B7871" s="1" t="s">
        <v>7174</v>
      </c>
      <c r="C7871">
        <v>2024</v>
      </c>
      <c r="D7871" s="2">
        <v>36814</v>
      </c>
      <c r="E7871" s="1" t="s">
        <v>20</v>
      </c>
      <c r="F7871">
        <v>1</v>
      </c>
      <c r="G7871">
        <v>0</v>
      </c>
      <c r="H7871">
        <v>0</v>
      </c>
      <c r="I7871" s="1" t="s">
        <v>21</v>
      </c>
      <c r="J7871" s="1"/>
      <c r="K7871">
        <v>0</v>
      </c>
      <c r="L7871" s="1" t="s">
        <v>22</v>
      </c>
      <c r="M7871" s="1" t="s">
        <v>26</v>
      </c>
      <c r="N7871" s="1" t="s">
        <v>26</v>
      </c>
      <c r="O7871">
        <v>1</v>
      </c>
      <c r="P7871" s="1" t="s">
        <v>27</v>
      </c>
      <c r="Q7871" s="1" t="s">
        <v>27</v>
      </c>
      <c r="R7871">
        <v>0</v>
      </c>
    </row>
    <row r="7872" spans="1:18" x14ac:dyDescent="0.3">
      <c r="A7872" s="1" t="s">
        <v>8326</v>
      </c>
      <c r="B7872" s="1" t="s">
        <v>7174</v>
      </c>
      <c r="C7872">
        <v>2024</v>
      </c>
      <c r="D7872" s="2">
        <v>36814</v>
      </c>
      <c r="E7872" s="1" t="s">
        <v>37</v>
      </c>
      <c r="F7872">
        <v>1</v>
      </c>
      <c r="G7872">
        <v>1</v>
      </c>
      <c r="H7872">
        <v>1</v>
      </c>
      <c r="I7872" s="1" t="s">
        <v>91</v>
      </c>
      <c r="J7872" s="1" t="s">
        <v>165</v>
      </c>
      <c r="K7872">
        <v>0</v>
      </c>
      <c r="L7872" s="1" t="s">
        <v>22</v>
      </c>
      <c r="M7872" s="1" t="s">
        <v>26</v>
      </c>
      <c r="N7872" s="1" t="s">
        <v>26</v>
      </c>
      <c r="O7872">
        <v>1</v>
      </c>
      <c r="P7872" s="1" t="s">
        <v>31</v>
      </c>
      <c r="Q7872" s="1" t="s">
        <v>31</v>
      </c>
      <c r="R7872">
        <v>0</v>
      </c>
    </row>
    <row r="7873" spans="1:18" x14ac:dyDescent="0.3">
      <c r="A7873" s="1" t="s">
        <v>8327</v>
      </c>
      <c r="B7873" s="1" t="s">
        <v>7174</v>
      </c>
      <c r="C7873">
        <v>2024</v>
      </c>
      <c r="D7873" s="2">
        <v>36814</v>
      </c>
      <c r="E7873" s="1" t="s">
        <v>20</v>
      </c>
      <c r="F7873">
        <v>1</v>
      </c>
      <c r="G7873">
        <v>0</v>
      </c>
      <c r="H7873">
        <v>0</v>
      </c>
      <c r="I7873" s="1" t="s">
        <v>21</v>
      </c>
      <c r="J7873" s="1"/>
      <c r="K7873">
        <v>0</v>
      </c>
      <c r="L7873" s="1" t="s">
        <v>22</v>
      </c>
      <c r="M7873" s="1" t="s">
        <v>26</v>
      </c>
      <c r="N7873" s="1" t="s">
        <v>26</v>
      </c>
      <c r="O7873">
        <v>1</v>
      </c>
      <c r="P7873" s="1" t="s">
        <v>78</v>
      </c>
      <c r="Q7873" s="1" t="s">
        <v>78</v>
      </c>
      <c r="R7873">
        <v>0</v>
      </c>
    </row>
    <row r="7874" spans="1:18" x14ac:dyDescent="0.3">
      <c r="A7874" s="1" t="s">
        <v>8328</v>
      </c>
      <c r="B7874" s="1" t="s">
        <v>7174</v>
      </c>
      <c r="C7874">
        <v>2024</v>
      </c>
      <c r="D7874" s="2">
        <v>36814</v>
      </c>
      <c r="E7874" s="1" t="s">
        <v>20</v>
      </c>
      <c r="F7874">
        <v>1</v>
      </c>
      <c r="G7874">
        <v>0</v>
      </c>
      <c r="H7874">
        <v>0</v>
      </c>
      <c r="I7874" s="1" t="s">
        <v>21</v>
      </c>
      <c r="J7874" s="1"/>
      <c r="K7874">
        <v>0</v>
      </c>
      <c r="L7874" s="1" t="s">
        <v>22</v>
      </c>
      <c r="M7874" s="1" t="s">
        <v>23</v>
      </c>
      <c r="N7874" s="1" t="s">
        <v>23</v>
      </c>
      <c r="O7874">
        <v>1</v>
      </c>
      <c r="P7874" s="1" t="s">
        <v>1275</v>
      </c>
      <c r="Q7874" s="1"/>
      <c r="R7874">
        <v>0</v>
      </c>
    </row>
    <row r="7875" spans="1:18" x14ac:dyDescent="0.3">
      <c r="A7875" s="1" t="s">
        <v>8329</v>
      </c>
      <c r="B7875" s="1" t="s">
        <v>7174</v>
      </c>
      <c r="C7875">
        <v>2024</v>
      </c>
      <c r="D7875" s="2">
        <v>36814</v>
      </c>
      <c r="E7875" s="1" t="s">
        <v>20</v>
      </c>
      <c r="F7875">
        <v>1</v>
      </c>
      <c r="G7875">
        <v>0</v>
      </c>
      <c r="H7875">
        <v>0</v>
      </c>
      <c r="I7875" s="1" t="s">
        <v>21</v>
      </c>
      <c r="J7875" s="1"/>
      <c r="K7875">
        <v>0</v>
      </c>
      <c r="L7875" s="1" t="s">
        <v>22</v>
      </c>
      <c r="M7875" s="1" t="s">
        <v>47</v>
      </c>
      <c r="N7875" s="1" t="s">
        <v>47</v>
      </c>
      <c r="O7875">
        <v>1</v>
      </c>
      <c r="P7875" s="1" t="s">
        <v>31</v>
      </c>
      <c r="Q7875" s="1" t="s">
        <v>31</v>
      </c>
      <c r="R7875">
        <v>0</v>
      </c>
    </row>
    <row r="7876" spans="1:18" x14ac:dyDescent="0.3">
      <c r="A7876" s="1" t="s">
        <v>8330</v>
      </c>
      <c r="B7876" s="1" t="s">
        <v>7174</v>
      </c>
      <c r="C7876">
        <v>2024</v>
      </c>
      <c r="D7876" s="2">
        <v>36814</v>
      </c>
      <c r="E7876" s="1" t="s">
        <v>20</v>
      </c>
      <c r="F7876">
        <v>1</v>
      </c>
      <c r="G7876">
        <v>0</v>
      </c>
      <c r="H7876">
        <v>0</v>
      </c>
      <c r="I7876" s="1" t="s">
        <v>21</v>
      </c>
      <c r="J7876" s="1"/>
      <c r="K7876">
        <v>0</v>
      </c>
      <c r="L7876" s="1" t="s">
        <v>22</v>
      </c>
      <c r="M7876" s="1" t="s">
        <v>26</v>
      </c>
      <c r="N7876" s="1" t="s">
        <v>26</v>
      </c>
      <c r="O7876">
        <v>1</v>
      </c>
      <c r="P7876" s="1" t="s">
        <v>78</v>
      </c>
      <c r="Q7876" s="1" t="s">
        <v>78</v>
      </c>
      <c r="R7876">
        <v>0</v>
      </c>
    </row>
    <row r="7877" spans="1:18" x14ac:dyDescent="0.3">
      <c r="A7877" s="1" t="s">
        <v>8331</v>
      </c>
      <c r="B7877" s="1" t="s">
        <v>7174</v>
      </c>
      <c r="C7877">
        <v>2024</v>
      </c>
      <c r="D7877" s="2">
        <v>36814</v>
      </c>
      <c r="E7877" s="1" t="s">
        <v>20</v>
      </c>
      <c r="F7877">
        <v>1</v>
      </c>
      <c r="G7877">
        <v>0</v>
      </c>
      <c r="H7877">
        <v>0</v>
      </c>
      <c r="I7877" s="1" t="s">
        <v>21</v>
      </c>
      <c r="J7877" s="1"/>
      <c r="K7877">
        <v>0</v>
      </c>
      <c r="L7877" s="1" t="s">
        <v>22</v>
      </c>
      <c r="M7877" s="1" t="s">
        <v>26</v>
      </c>
      <c r="N7877" s="1" t="s">
        <v>26</v>
      </c>
      <c r="O7877">
        <v>1</v>
      </c>
      <c r="P7877" s="1" t="s">
        <v>78</v>
      </c>
      <c r="Q7877" s="1" t="s">
        <v>78</v>
      </c>
      <c r="R7877">
        <v>0</v>
      </c>
    </row>
    <row r="7878" spans="1:18" x14ac:dyDescent="0.3">
      <c r="A7878" s="1" t="s">
        <v>8332</v>
      </c>
      <c r="B7878" s="1" t="s">
        <v>7174</v>
      </c>
      <c r="C7878">
        <v>2024</v>
      </c>
      <c r="D7878" s="2">
        <v>36814</v>
      </c>
      <c r="E7878" s="1" t="s">
        <v>20</v>
      </c>
      <c r="F7878">
        <v>1</v>
      </c>
      <c r="G7878">
        <v>0</v>
      </c>
      <c r="H7878">
        <v>0</v>
      </c>
      <c r="I7878" s="1" t="s">
        <v>21</v>
      </c>
      <c r="J7878" s="1"/>
      <c r="K7878">
        <v>0</v>
      </c>
      <c r="L7878" s="1" t="s">
        <v>22</v>
      </c>
      <c r="M7878" s="1" t="s">
        <v>33</v>
      </c>
      <c r="N7878" s="1" t="s">
        <v>33</v>
      </c>
      <c r="O7878">
        <v>1</v>
      </c>
      <c r="P7878" s="1" t="s">
        <v>27</v>
      </c>
      <c r="Q7878" s="1" t="s">
        <v>27</v>
      </c>
      <c r="R7878">
        <v>0</v>
      </c>
    </row>
    <row r="7879" spans="1:18" x14ac:dyDescent="0.3">
      <c r="A7879" s="1" t="s">
        <v>8333</v>
      </c>
      <c r="B7879" s="1" t="s">
        <v>7174</v>
      </c>
      <c r="C7879">
        <v>2024</v>
      </c>
      <c r="D7879" s="2">
        <v>36814</v>
      </c>
      <c r="E7879" s="1" t="s">
        <v>20</v>
      </c>
      <c r="F7879">
        <v>1</v>
      </c>
      <c r="G7879">
        <v>0</v>
      </c>
      <c r="H7879">
        <v>0</v>
      </c>
      <c r="I7879" s="1" t="s">
        <v>21</v>
      </c>
      <c r="J7879" s="1"/>
      <c r="K7879">
        <v>0</v>
      </c>
      <c r="L7879" s="1" t="s">
        <v>22</v>
      </c>
      <c r="M7879" s="1" t="s">
        <v>23</v>
      </c>
      <c r="N7879" s="1" t="s">
        <v>23</v>
      </c>
      <c r="O7879">
        <v>2</v>
      </c>
      <c r="P7879" s="1" t="s">
        <v>199</v>
      </c>
      <c r="Q7879" s="1"/>
      <c r="R7879">
        <v>0</v>
      </c>
    </row>
    <row r="7880" spans="1:18" x14ac:dyDescent="0.3">
      <c r="A7880" s="1" t="s">
        <v>8334</v>
      </c>
      <c r="B7880" s="1" t="s">
        <v>7174</v>
      </c>
      <c r="C7880">
        <v>2024</v>
      </c>
      <c r="D7880" s="2">
        <v>36814</v>
      </c>
      <c r="E7880" s="1" t="s">
        <v>20</v>
      </c>
      <c r="F7880">
        <v>1</v>
      </c>
      <c r="G7880">
        <v>0</v>
      </c>
      <c r="H7880">
        <v>0</v>
      </c>
      <c r="I7880" s="1" t="s">
        <v>21</v>
      </c>
      <c r="J7880" s="1"/>
      <c r="K7880">
        <v>0</v>
      </c>
      <c r="L7880" s="1" t="s">
        <v>22</v>
      </c>
      <c r="M7880" s="1" t="s">
        <v>33</v>
      </c>
      <c r="N7880" s="1" t="s">
        <v>33</v>
      </c>
      <c r="O7880">
        <v>1</v>
      </c>
      <c r="P7880" s="1" t="s">
        <v>121</v>
      </c>
      <c r="Q7880" s="1" t="s">
        <v>121</v>
      </c>
      <c r="R7880">
        <v>0</v>
      </c>
    </row>
    <row r="7881" spans="1:18" x14ac:dyDescent="0.3">
      <c r="A7881" s="1" t="s">
        <v>8335</v>
      </c>
      <c r="B7881" s="1" t="s">
        <v>7174</v>
      </c>
      <c r="C7881">
        <v>2024</v>
      </c>
      <c r="D7881" s="2">
        <v>36814</v>
      </c>
      <c r="E7881" s="1" t="s">
        <v>20</v>
      </c>
      <c r="F7881">
        <v>1</v>
      </c>
      <c r="G7881">
        <v>0</v>
      </c>
      <c r="H7881">
        <v>0</v>
      </c>
      <c r="I7881" s="1" t="s">
        <v>21</v>
      </c>
      <c r="J7881" s="1"/>
      <c r="K7881">
        <v>0</v>
      </c>
      <c r="L7881" s="1" t="s">
        <v>22</v>
      </c>
      <c r="M7881" s="1" t="s">
        <v>26</v>
      </c>
      <c r="N7881" s="1" t="s">
        <v>26</v>
      </c>
      <c r="O7881">
        <v>1</v>
      </c>
      <c r="P7881" s="1" t="s">
        <v>2432</v>
      </c>
      <c r="Q7881" s="1" t="s">
        <v>2432</v>
      </c>
      <c r="R7881">
        <v>0</v>
      </c>
    </row>
    <row r="7882" spans="1:18" x14ac:dyDescent="0.3">
      <c r="A7882" s="1" t="s">
        <v>8336</v>
      </c>
      <c r="B7882" s="1" t="s">
        <v>7174</v>
      </c>
      <c r="C7882">
        <v>2024</v>
      </c>
      <c r="D7882" s="2">
        <v>36814</v>
      </c>
      <c r="E7882" s="1" t="s">
        <v>20</v>
      </c>
      <c r="F7882">
        <v>1</v>
      </c>
      <c r="G7882">
        <v>0</v>
      </c>
      <c r="H7882">
        <v>0</v>
      </c>
      <c r="I7882" s="1" t="s">
        <v>21</v>
      </c>
      <c r="J7882" s="1"/>
      <c r="K7882">
        <v>0</v>
      </c>
      <c r="L7882" s="1" t="s">
        <v>22</v>
      </c>
      <c r="M7882" s="1" t="s">
        <v>33</v>
      </c>
      <c r="N7882" s="1" t="s">
        <v>33</v>
      </c>
      <c r="O7882">
        <v>1</v>
      </c>
      <c r="P7882" s="1" t="s">
        <v>53</v>
      </c>
      <c r="Q7882" s="1" t="s">
        <v>53</v>
      </c>
      <c r="R7882">
        <v>0</v>
      </c>
    </row>
    <row r="7883" spans="1:18" x14ac:dyDescent="0.3">
      <c r="A7883" s="1" t="s">
        <v>8337</v>
      </c>
      <c r="B7883" s="1" t="s">
        <v>7174</v>
      </c>
      <c r="C7883">
        <v>2024</v>
      </c>
      <c r="D7883" s="2">
        <v>36814</v>
      </c>
      <c r="E7883" s="1" t="s">
        <v>37</v>
      </c>
      <c r="F7883">
        <v>1</v>
      </c>
      <c r="G7883">
        <v>1</v>
      </c>
      <c r="H7883">
        <v>1</v>
      </c>
      <c r="I7883" s="1" t="s">
        <v>38</v>
      </c>
      <c r="J7883" s="1" t="s">
        <v>39</v>
      </c>
      <c r="K7883">
        <v>0</v>
      </c>
      <c r="L7883" s="1" t="s">
        <v>22</v>
      </c>
      <c r="M7883" s="1" t="s">
        <v>26</v>
      </c>
      <c r="N7883" s="1" t="s">
        <v>26</v>
      </c>
      <c r="O7883">
        <v>1</v>
      </c>
      <c r="P7883" s="1" t="s">
        <v>40</v>
      </c>
      <c r="Q7883" s="1" t="s">
        <v>40</v>
      </c>
      <c r="R7883">
        <v>0</v>
      </c>
    </row>
    <row r="7884" spans="1:18" x14ac:dyDescent="0.3">
      <c r="A7884" s="1" t="s">
        <v>8338</v>
      </c>
      <c r="B7884" s="1" t="s">
        <v>7174</v>
      </c>
      <c r="C7884">
        <v>2024</v>
      </c>
      <c r="D7884" s="2">
        <v>36814</v>
      </c>
      <c r="E7884" s="1" t="s">
        <v>20</v>
      </c>
      <c r="F7884">
        <v>1</v>
      </c>
      <c r="G7884">
        <v>0</v>
      </c>
      <c r="H7884">
        <v>0</v>
      </c>
      <c r="I7884" s="1" t="s">
        <v>21</v>
      </c>
      <c r="J7884" s="1"/>
      <c r="K7884">
        <v>0</v>
      </c>
      <c r="L7884" s="1" t="s">
        <v>22</v>
      </c>
      <c r="M7884" s="1" t="s">
        <v>26</v>
      </c>
      <c r="N7884" s="1" t="s">
        <v>26</v>
      </c>
      <c r="O7884">
        <v>1</v>
      </c>
      <c r="P7884" s="1" t="s">
        <v>40</v>
      </c>
      <c r="Q7884" s="1" t="s">
        <v>40</v>
      </c>
      <c r="R7884">
        <v>0</v>
      </c>
    </row>
    <row r="7885" spans="1:18" x14ac:dyDescent="0.3">
      <c r="A7885" s="1" t="s">
        <v>8339</v>
      </c>
      <c r="B7885" s="1" t="s">
        <v>7174</v>
      </c>
      <c r="C7885">
        <v>2024</v>
      </c>
      <c r="D7885" s="2">
        <v>36814</v>
      </c>
      <c r="E7885" s="1" t="s">
        <v>20</v>
      </c>
      <c r="F7885">
        <v>1</v>
      </c>
      <c r="G7885">
        <v>0</v>
      </c>
      <c r="H7885">
        <v>0</v>
      </c>
      <c r="I7885" s="1" t="s">
        <v>21</v>
      </c>
      <c r="J7885" s="1"/>
      <c r="K7885">
        <v>0</v>
      </c>
      <c r="L7885" s="1" t="s">
        <v>22</v>
      </c>
      <c r="M7885" s="1" t="s">
        <v>26</v>
      </c>
      <c r="N7885" s="1" t="s">
        <v>26</v>
      </c>
      <c r="O7885">
        <v>1</v>
      </c>
      <c r="P7885" s="1" t="s">
        <v>80</v>
      </c>
      <c r="Q7885" s="1" t="s">
        <v>80</v>
      </c>
      <c r="R7885">
        <v>0</v>
      </c>
    </row>
    <row r="7886" spans="1:18" x14ac:dyDescent="0.3">
      <c r="A7886" s="1" t="s">
        <v>8340</v>
      </c>
      <c r="B7886" s="1" t="s">
        <v>7174</v>
      </c>
      <c r="C7886">
        <v>2024</v>
      </c>
      <c r="D7886" s="2">
        <v>36814</v>
      </c>
      <c r="E7886" s="1" t="s">
        <v>20</v>
      </c>
      <c r="F7886">
        <v>1</v>
      </c>
      <c r="G7886">
        <v>0</v>
      </c>
      <c r="H7886">
        <v>0</v>
      </c>
      <c r="I7886" s="1" t="s">
        <v>21</v>
      </c>
      <c r="J7886" s="1"/>
      <c r="K7886">
        <v>0</v>
      </c>
      <c r="L7886" s="1" t="s">
        <v>22</v>
      </c>
      <c r="M7886" s="1" t="s">
        <v>23</v>
      </c>
      <c r="N7886" s="1" t="s">
        <v>23</v>
      </c>
      <c r="O7886">
        <v>1</v>
      </c>
      <c r="P7886" s="1" t="s">
        <v>82</v>
      </c>
      <c r="Q7886" s="1" t="s">
        <v>82</v>
      </c>
      <c r="R7886">
        <v>0</v>
      </c>
    </row>
    <row r="7887" spans="1:18" x14ac:dyDescent="0.3">
      <c r="A7887" s="1" t="s">
        <v>8341</v>
      </c>
      <c r="B7887" s="1" t="s">
        <v>7174</v>
      </c>
      <c r="C7887">
        <v>2024</v>
      </c>
      <c r="D7887" s="2">
        <v>36814</v>
      </c>
      <c r="E7887" s="1" t="s">
        <v>20</v>
      </c>
      <c r="F7887">
        <v>1</v>
      </c>
      <c r="G7887">
        <v>0</v>
      </c>
      <c r="H7887">
        <v>0</v>
      </c>
      <c r="I7887" s="1" t="s">
        <v>21</v>
      </c>
      <c r="J7887" s="1"/>
      <c r="K7887">
        <v>0</v>
      </c>
      <c r="L7887" s="1" t="s">
        <v>22</v>
      </c>
      <c r="M7887" s="1" t="s">
        <v>33</v>
      </c>
      <c r="N7887" s="1" t="s">
        <v>33</v>
      </c>
      <c r="O7887">
        <v>1</v>
      </c>
      <c r="P7887" s="1" t="s">
        <v>40</v>
      </c>
      <c r="Q7887" s="1" t="s">
        <v>40</v>
      </c>
      <c r="R7887">
        <v>0</v>
      </c>
    </row>
    <row r="7888" spans="1:18" x14ac:dyDescent="0.3">
      <c r="A7888" s="1" t="s">
        <v>8342</v>
      </c>
      <c r="B7888" s="1" t="s">
        <v>7174</v>
      </c>
      <c r="C7888">
        <v>2024</v>
      </c>
      <c r="D7888" s="2">
        <v>36814</v>
      </c>
      <c r="E7888" s="1" t="s">
        <v>20</v>
      </c>
      <c r="F7888">
        <v>1</v>
      </c>
      <c r="G7888">
        <v>0</v>
      </c>
      <c r="H7888">
        <v>0</v>
      </c>
      <c r="I7888" s="1" t="s">
        <v>21</v>
      </c>
      <c r="J7888" s="1"/>
      <c r="K7888">
        <v>0</v>
      </c>
      <c r="L7888" s="1" t="s">
        <v>22</v>
      </c>
      <c r="M7888" s="1" t="s">
        <v>26</v>
      </c>
      <c r="N7888" s="1" t="s">
        <v>26</v>
      </c>
      <c r="O7888">
        <v>1</v>
      </c>
      <c r="P7888" s="1" t="s">
        <v>2432</v>
      </c>
      <c r="Q7888" s="1" t="s">
        <v>2432</v>
      </c>
      <c r="R7888">
        <v>0</v>
      </c>
    </row>
    <row r="7889" spans="1:18" x14ac:dyDescent="0.3">
      <c r="A7889" s="1" t="s">
        <v>8343</v>
      </c>
      <c r="B7889" s="1" t="s">
        <v>7174</v>
      </c>
      <c r="C7889">
        <v>2024</v>
      </c>
      <c r="D7889" s="2">
        <v>36814</v>
      </c>
      <c r="E7889" s="1" t="s">
        <v>20</v>
      </c>
      <c r="F7889">
        <v>1</v>
      </c>
      <c r="G7889">
        <v>0</v>
      </c>
      <c r="H7889">
        <v>0</v>
      </c>
      <c r="I7889" s="1" t="s">
        <v>21</v>
      </c>
      <c r="J7889" s="1"/>
      <c r="K7889">
        <v>0</v>
      </c>
      <c r="L7889" s="1" t="s">
        <v>22</v>
      </c>
      <c r="M7889" s="1" t="s">
        <v>23</v>
      </c>
      <c r="N7889" s="1" t="s">
        <v>23</v>
      </c>
      <c r="O7889">
        <v>1</v>
      </c>
      <c r="P7889" s="1" t="s">
        <v>29</v>
      </c>
      <c r="Q7889" s="1" t="s">
        <v>29</v>
      </c>
      <c r="R7889">
        <v>0</v>
      </c>
    </row>
    <row r="7890" spans="1:18" x14ac:dyDescent="0.3">
      <c r="A7890" s="1" t="s">
        <v>8344</v>
      </c>
      <c r="B7890" s="1" t="s">
        <v>7174</v>
      </c>
      <c r="C7890">
        <v>2024</v>
      </c>
      <c r="D7890" s="2">
        <v>36814</v>
      </c>
      <c r="E7890" s="1" t="s">
        <v>20</v>
      </c>
      <c r="F7890">
        <v>1</v>
      </c>
      <c r="G7890">
        <v>0</v>
      </c>
      <c r="H7890">
        <v>0</v>
      </c>
      <c r="I7890" s="1" t="s">
        <v>21</v>
      </c>
      <c r="J7890" s="1"/>
      <c r="K7890">
        <v>0</v>
      </c>
      <c r="L7890" s="1" t="s">
        <v>22</v>
      </c>
      <c r="M7890" s="1" t="s">
        <v>26</v>
      </c>
      <c r="N7890" s="1" t="s">
        <v>26</v>
      </c>
      <c r="O7890">
        <v>1</v>
      </c>
      <c r="P7890" s="1" t="s">
        <v>27</v>
      </c>
      <c r="Q7890" s="1" t="s">
        <v>27</v>
      </c>
      <c r="R7890">
        <v>0</v>
      </c>
    </row>
    <row r="7891" spans="1:18" x14ac:dyDescent="0.3">
      <c r="A7891" s="1" t="s">
        <v>8345</v>
      </c>
      <c r="B7891" s="1" t="s">
        <v>7174</v>
      </c>
      <c r="C7891">
        <v>2024</v>
      </c>
      <c r="D7891" s="2">
        <v>36814</v>
      </c>
      <c r="E7891" s="1" t="s">
        <v>20</v>
      </c>
      <c r="F7891">
        <v>1</v>
      </c>
      <c r="G7891">
        <v>0</v>
      </c>
      <c r="H7891">
        <v>0</v>
      </c>
      <c r="I7891" s="1" t="s">
        <v>21</v>
      </c>
      <c r="J7891" s="1"/>
      <c r="K7891">
        <v>0</v>
      </c>
      <c r="L7891" s="1" t="s">
        <v>22</v>
      </c>
      <c r="M7891" s="1" t="s">
        <v>23</v>
      </c>
      <c r="N7891" s="1" t="s">
        <v>23</v>
      </c>
      <c r="O7891">
        <v>1</v>
      </c>
      <c r="P7891" s="1" t="s">
        <v>858</v>
      </c>
      <c r="Q7891" s="1" t="s">
        <v>858</v>
      </c>
      <c r="R7891">
        <v>0</v>
      </c>
    </row>
    <row r="7892" spans="1:18" x14ac:dyDescent="0.3">
      <c r="A7892" s="1" t="s">
        <v>8346</v>
      </c>
      <c r="B7892" s="1" t="s">
        <v>7174</v>
      </c>
      <c r="C7892">
        <v>2024</v>
      </c>
      <c r="D7892" s="2">
        <v>36814</v>
      </c>
      <c r="E7892" s="1" t="s">
        <v>20</v>
      </c>
      <c r="F7892">
        <v>1</v>
      </c>
      <c r="G7892">
        <v>0</v>
      </c>
      <c r="H7892">
        <v>0</v>
      </c>
      <c r="I7892" s="1" t="s">
        <v>21</v>
      </c>
      <c r="J7892" s="1"/>
      <c r="K7892">
        <v>0</v>
      </c>
      <c r="L7892" s="1" t="s">
        <v>22</v>
      </c>
      <c r="M7892" s="1" t="s">
        <v>33</v>
      </c>
      <c r="N7892" s="1" t="s">
        <v>33</v>
      </c>
      <c r="O7892">
        <v>1</v>
      </c>
      <c r="P7892" s="1" t="s">
        <v>558</v>
      </c>
      <c r="Q7892" s="1" t="s">
        <v>558</v>
      </c>
      <c r="R7892">
        <v>0</v>
      </c>
    </row>
    <row r="7893" spans="1:18" x14ac:dyDescent="0.3">
      <c r="A7893" s="1" t="s">
        <v>8347</v>
      </c>
      <c r="B7893" s="1" t="s">
        <v>7174</v>
      </c>
      <c r="C7893">
        <v>2024</v>
      </c>
      <c r="D7893" s="2">
        <v>36814</v>
      </c>
      <c r="E7893" s="1" t="s">
        <v>20</v>
      </c>
      <c r="F7893">
        <v>1</v>
      </c>
      <c r="G7893">
        <v>0</v>
      </c>
      <c r="H7893">
        <v>0</v>
      </c>
      <c r="I7893" s="1" t="s">
        <v>21</v>
      </c>
      <c r="J7893" s="1"/>
      <c r="K7893">
        <v>0</v>
      </c>
      <c r="L7893" s="1" t="s">
        <v>22</v>
      </c>
      <c r="M7893" s="1" t="s">
        <v>26</v>
      </c>
      <c r="N7893" s="1" t="s">
        <v>26</v>
      </c>
      <c r="O7893">
        <v>1</v>
      </c>
      <c r="P7893" s="1" t="s">
        <v>40</v>
      </c>
      <c r="Q7893" s="1" t="s">
        <v>40</v>
      </c>
      <c r="R7893">
        <v>0</v>
      </c>
    </row>
    <row r="7894" spans="1:18" x14ac:dyDescent="0.3">
      <c r="A7894" s="1" t="s">
        <v>8348</v>
      </c>
      <c r="B7894" s="1" t="s">
        <v>7174</v>
      </c>
      <c r="C7894">
        <v>2024</v>
      </c>
      <c r="D7894" s="2">
        <v>36814</v>
      </c>
      <c r="E7894" s="1" t="s">
        <v>20</v>
      </c>
      <c r="F7894">
        <v>1</v>
      </c>
      <c r="G7894">
        <v>0</v>
      </c>
      <c r="H7894">
        <v>0</v>
      </c>
      <c r="I7894" s="1" t="s">
        <v>21</v>
      </c>
      <c r="J7894" s="1"/>
      <c r="K7894">
        <v>0</v>
      </c>
      <c r="L7894" s="1" t="s">
        <v>22</v>
      </c>
      <c r="M7894" s="1" t="s">
        <v>23</v>
      </c>
      <c r="N7894" s="1" t="s">
        <v>23</v>
      </c>
      <c r="O7894">
        <v>1</v>
      </c>
      <c r="P7894" s="1" t="s">
        <v>534</v>
      </c>
      <c r="Q7894" s="1" t="s">
        <v>534</v>
      </c>
      <c r="R7894">
        <v>0</v>
      </c>
    </row>
    <row r="7895" spans="1:18" x14ac:dyDescent="0.3">
      <c r="A7895" s="1" t="s">
        <v>8349</v>
      </c>
      <c r="B7895" s="1" t="s">
        <v>7174</v>
      </c>
      <c r="C7895">
        <v>2024</v>
      </c>
      <c r="D7895" s="2">
        <v>36814</v>
      </c>
      <c r="E7895" s="1" t="s">
        <v>20</v>
      </c>
      <c r="F7895">
        <v>1</v>
      </c>
      <c r="G7895">
        <v>0</v>
      </c>
      <c r="H7895">
        <v>0</v>
      </c>
      <c r="I7895" s="1" t="s">
        <v>21</v>
      </c>
      <c r="J7895" s="1"/>
      <c r="K7895">
        <v>0</v>
      </c>
      <c r="L7895" s="1" t="s">
        <v>22</v>
      </c>
      <c r="M7895" s="1" t="s">
        <v>26</v>
      </c>
      <c r="N7895" s="1" t="s">
        <v>26</v>
      </c>
      <c r="O7895">
        <v>1</v>
      </c>
      <c r="P7895" s="1" t="s">
        <v>988</v>
      </c>
      <c r="Q7895" s="1" t="s">
        <v>988</v>
      </c>
      <c r="R7895">
        <v>0</v>
      </c>
    </row>
    <row r="7896" spans="1:18" x14ac:dyDescent="0.3">
      <c r="A7896" s="1" t="s">
        <v>8350</v>
      </c>
      <c r="B7896" s="1" t="s">
        <v>7174</v>
      </c>
      <c r="C7896">
        <v>2024</v>
      </c>
      <c r="D7896" s="2">
        <v>36814</v>
      </c>
      <c r="E7896" s="1" t="s">
        <v>20</v>
      </c>
      <c r="F7896">
        <v>1</v>
      </c>
      <c r="G7896">
        <v>0</v>
      </c>
      <c r="H7896">
        <v>0</v>
      </c>
      <c r="I7896" s="1" t="s">
        <v>21</v>
      </c>
      <c r="J7896" s="1"/>
      <c r="K7896">
        <v>0</v>
      </c>
      <c r="L7896" s="1" t="s">
        <v>22</v>
      </c>
      <c r="M7896" s="1" t="s">
        <v>23</v>
      </c>
      <c r="N7896" s="1" t="s">
        <v>23</v>
      </c>
      <c r="O7896">
        <v>1</v>
      </c>
      <c r="P7896" s="1" t="s">
        <v>534</v>
      </c>
      <c r="Q7896" s="1" t="s">
        <v>534</v>
      </c>
      <c r="R7896">
        <v>0</v>
      </c>
    </row>
    <row r="7897" spans="1:18" x14ac:dyDescent="0.3">
      <c r="A7897" s="1" t="s">
        <v>8351</v>
      </c>
      <c r="B7897" s="1" t="s">
        <v>7174</v>
      </c>
      <c r="C7897">
        <v>2024</v>
      </c>
      <c r="D7897" s="2">
        <v>36814</v>
      </c>
      <c r="E7897" s="1" t="s">
        <v>20</v>
      </c>
      <c r="F7897">
        <v>1</v>
      </c>
      <c r="G7897">
        <v>0</v>
      </c>
      <c r="H7897">
        <v>0</v>
      </c>
      <c r="I7897" s="1" t="s">
        <v>21</v>
      </c>
      <c r="J7897" s="1"/>
      <c r="K7897">
        <v>0</v>
      </c>
      <c r="L7897" s="1" t="s">
        <v>22</v>
      </c>
      <c r="M7897" s="1" t="s">
        <v>26</v>
      </c>
      <c r="N7897" s="1" t="s">
        <v>26</v>
      </c>
      <c r="O7897">
        <v>1</v>
      </c>
      <c r="P7897" s="1" t="s">
        <v>121</v>
      </c>
      <c r="Q7897" s="1" t="s">
        <v>121</v>
      </c>
      <c r="R7897">
        <v>0</v>
      </c>
    </row>
    <row r="7898" spans="1:18" x14ac:dyDescent="0.3">
      <c r="A7898" s="1" t="s">
        <v>8352</v>
      </c>
      <c r="B7898" s="1" t="s">
        <v>7174</v>
      </c>
      <c r="C7898">
        <v>2024</v>
      </c>
      <c r="D7898" s="2">
        <v>36814</v>
      </c>
      <c r="E7898" s="1" t="s">
        <v>20</v>
      </c>
      <c r="F7898">
        <v>1</v>
      </c>
      <c r="G7898">
        <v>0</v>
      </c>
      <c r="H7898">
        <v>0</v>
      </c>
      <c r="I7898" s="1" t="s">
        <v>21</v>
      </c>
      <c r="J7898" s="1"/>
      <c r="K7898">
        <v>0</v>
      </c>
      <c r="L7898" s="1" t="s">
        <v>22</v>
      </c>
      <c r="M7898" s="1" t="s">
        <v>26</v>
      </c>
      <c r="N7898" s="1" t="s">
        <v>26</v>
      </c>
      <c r="O7898">
        <v>1</v>
      </c>
      <c r="P7898" s="1" t="s">
        <v>227</v>
      </c>
      <c r="Q7898" s="1" t="s">
        <v>227</v>
      </c>
      <c r="R7898">
        <v>0</v>
      </c>
    </row>
    <row r="7899" spans="1:18" x14ac:dyDescent="0.3">
      <c r="A7899" s="1" t="s">
        <v>8353</v>
      </c>
      <c r="B7899" s="1" t="s">
        <v>7174</v>
      </c>
      <c r="C7899">
        <v>2024</v>
      </c>
      <c r="D7899" s="2">
        <v>36814</v>
      </c>
      <c r="E7899" s="1" t="s">
        <v>20</v>
      </c>
      <c r="F7899">
        <v>1</v>
      </c>
      <c r="G7899">
        <v>0</v>
      </c>
      <c r="H7899">
        <v>0</v>
      </c>
      <c r="I7899" s="1" t="s">
        <v>21</v>
      </c>
      <c r="J7899" s="1"/>
      <c r="K7899">
        <v>0</v>
      </c>
      <c r="L7899" s="1" t="s">
        <v>22</v>
      </c>
      <c r="M7899" s="1" t="s">
        <v>23</v>
      </c>
      <c r="N7899" s="1" t="s">
        <v>23</v>
      </c>
      <c r="O7899">
        <v>2</v>
      </c>
      <c r="P7899" s="1" t="s">
        <v>4763</v>
      </c>
      <c r="Q7899" s="1"/>
      <c r="R7899">
        <v>0</v>
      </c>
    </row>
    <row r="7900" spans="1:18" x14ac:dyDescent="0.3">
      <c r="A7900" s="1" t="s">
        <v>8354</v>
      </c>
      <c r="B7900" s="1" t="s">
        <v>7174</v>
      </c>
      <c r="C7900">
        <v>2024</v>
      </c>
      <c r="D7900" s="2">
        <v>36814</v>
      </c>
      <c r="E7900" s="1" t="s">
        <v>20</v>
      </c>
      <c r="F7900">
        <v>1</v>
      </c>
      <c r="G7900">
        <v>0</v>
      </c>
      <c r="H7900">
        <v>0</v>
      </c>
      <c r="I7900" s="1" t="s">
        <v>21</v>
      </c>
      <c r="J7900" s="1"/>
      <c r="K7900">
        <v>0</v>
      </c>
      <c r="L7900" s="1" t="s">
        <v>22</v>
      </c>
      <c r="M7900" s="1" t="s">
        <v>33</v>
      </c>
      <c r="N7900" s="1" t="s">
        <v>33</v>
      </c>
      <c r="O7900">
        <v>2</v>
      </c>
      <c r="P7900" s="1" t="s">
        <v>4929</v>
      </c>
      <c r="Q7900" s="1"/>
      <c r="R7900">
        <v>0</v>
      </c>
    </row>
    <row r="7901" spans="1:18" x14ac:dyDescent="0.3">
      <c r="A7901" s="1" t="s">
        <v>8355</v>
      </c>
      <c r="B7901" s="1" t="s">
        <v>7174</v>
      </c>
      <c r="C7901">
        <v>2024</v>
      </c>
      <c r="D7901" s="2">
        <v>36814</v>
      </c>
      <c r="E7901" s="1" t="s">
        <v>20</v>
      </c>
      <c r="F7901">
        <v>1</v>
      </c>
      <c r="G7901">
        <v>0</v>
      </c>
      <c r="H7901">
        <v>0</v>
      </c>
      <c r="I7901" s="1" t="s">
        <v>21</v>
      </c>
      <c r="J7901" s="1"/>
      <c r="K7901">
        <v>0</v>
      </c>
      <c r="L7901" s="1" t="s">
        <v>22</v>
      </c>
      <c r="M7901" s="1" t="s">
        <v>23</v>
      </c>
      <c r="N7901" s="1" t="s">
        <v>23</v>
      </c>
      <c r="O7901">
        <v>1</v>
      </c>
      <c r="P7901" s="1" t="s">
        <v>74</v>
      </c>
      <c r="Q7901" s="1" t="s">
        <v>74</v>
      </c>
      <c r="R7901">
        <v>0</v>
      </c>
    </row>
    <row r="7902" spans="1:18" x14ac:dyDescent="0.3">
      <c r="A7902" s="1" t="s">
        <v>8356</v>
      </c>
      <c r="B7902" s="1" t="s">
        <v>7174</v>
      </c>
      <c r="C7902">
        <v>2024</v>
      </c>
      <c r="D7902" s="2">
        <v>36814</v>
      </c>
      <c r="E7902" s="1" t="s">
        <v>676</v>
      </c>
      <c r="F7902">
        <v>1</v>
      </c>
      <c r="G7902">
        <v>1</v>
      </c>
      <c r="H7902">
        <v>0</v>
      </c>
      <c r="I7902" s="1" t="s">
        <v>21</v>
      </c>
      <c r="J7902" s="1"/>
      <c r="K7902">
        <v>1</v>
      </c>
      <c r="L7902" s="1" t="s">
        <v>677</v>
      </c>
      <c r="M7902" s="1" t="s">
        <v>23</v>
      </c>
      <c r="N7902" s="1" t="s">
        <v>23</v>
      </c>
      <c r="O7902">
        <v>1</v>
      </c>
      <c r="P7902" s="1" t="s">
        <v>3350</v>
      </c>
      <c r="Q7902" s="1" t="s">
        <v>3350</v>
      </c>
      <c r="R7902">
        <v>0</v>
      </c>
    </row>
    <row r="7903" spans="1:18" x14ac:dyDescent="0.3">
      <c r="A7903" s="1" t="s">
        <v>8357</v>
      </c>
      <c r="B7903" s="1" t="s">
        <v>7174</v>
      </c>
      <c r="C7903">
        <v>2024</v>
      </c>
      <c r="D7903" s="2">
        <v>36814</v>
      </c>
      <c r="E7903" s="1" t="s">
        <v>20</v>
      </c>
      <c r="F7903">
        <v>1</v>
      </c>
      <c r="G7903">
        <v>0</v>
      </c>
      <c r="H7903">
        <v>0</v>
      </c>
      <c r="I7903" s="1" t="s">
        <v>21</v>
      </c>
      <c r="J7903" s="1"/>
      <c r="K7903">
        <v>0</v>
      </c>
      <c r="L7903" s="1" t="s">
        <v>22</v>
      </c>
      <c r="M7903" s="1" t="s">
        <v>33</v>
      </c>
      <c r="N7903" s="1" t="s">
        <v>33</v>
      </c>
      <c r="O7903">
        <v>2</v>
      </c>
      <c r="P7903" s="1" t="s">
        <v>4408</v>
      </c>
      <c r="Q7903" s="1"/>
      <c r="R7903">
        <v>0</v>
      </c>
    </row>
    <row r="7904" spans="1:18" x14ac:dyDescent="0.3">
      <c r="A7904" s="1" t="s">
        <v>8358</v>
      </c>
      <c r="B7904" s="1" t="s">
        <v>7174</v>
      </c>
      <c r="C7904">
        <v>2024</v>
      </c>
      <c r="D7904" s="2">
        <v>36814</v>
      </c>
      <c r="E7904" s="1" t="s">
        <v>20</v>
      </c>
      <c r="F7904">
        <v>1</v>
      </c>
      <c r="G7904">
        <v>0</v>
      </c>
      <c r="H7904">
        <v>0</v>
      </c>
      <c r="I7904" s="1" t="s">
        <v>21</v>
      </c>
      <c r="J7904" s="1"/>
      <c r="K7904">
        <v>0</v>
      </c>
      <c r="L7904" s="1" t="s">
        <v>22</v>
      </c>
      <c r="M7904" s="1" t="s">
        <v>26</v>
      </c>
      <c r="N7904" s="1" t="s">
        <v>26</v>
      </c>
      <c r="O7904">
        <v>1</v>
      </c>
      <c r="P7904" s="1" t="s">
        <v>78</v>
      </c>
      <c r="Q7904" s="1" t="s">
        <v>78</v>
      </c>
      <c r="R7904">
        <v>0</v>
      </c>
    </row>
    <row r="7905" spans="1:18" x14ac:dyDescent="0.3">
      <c r="A7905" s="1" t="s">
        <v>8359</v>
      </c>
      <c r="B7905" s="1" t="s">
        <v>7174</v>
      </c>
      <c r="C7905">
        <v>2024</v>
      </c>
      <c r="D7905" s="2">
        <v>36814</v>
      </c>
      <c r="E7905" s="1" t="s">
        <v>20</v>
      </c>
      <c r="F7905">
        <v>1</v>
      </c>
      <c r="G7905">
        <v>0</v>
      </c>
      <c r="H7905">
        <v>0</v>
      </c>
      <c r="I7905" s="1" t="s">
        <v>21</v>
      </c>
      <c r="J7905" s="1"/>
      <c r="K7905">
        <v>0</v>
      </c>
      <c r="L7905" s="1" t="s">
        <v>22</v>
      </c>
      <c r="M7905" s="1" t="s">
        <v>26</v>
      </c>
      <c r="N7905" s="1" t="s">
        <v>26</v>
      </c>
      <c r="O7905">
        <v>1</v>
      </c>
      <c r="P7905" s="1" t="s">
        <v>983</v>
      </c>
      <c r="Q7905" s="1" t="s">
        <v>983</v>
      </c>
      <c r="R7905">
        <v>0</v>
      </c>
    </row>
    <row r="7906" spans="1:18" x14ac:dyDescent="0.3">
      <c r="A7906" s="1" t="s">
        <v>8360</v>
      </c>
      <c r="B7906" s="1" t="s">
        <v>7174</v>
      </c>
      <c r="C7906">
        <v>2024</v>
      </c>
      <c r="D7906" s="2">
        <v>36814</v>
      </c>
      <c r="E7906" s="1" t="s">
        <v>20</v>
      </c>
      <c r="F7906">
        <v>1</v>
      </c>
      <c r="G7906">
        <v>0</v>
      </c>
      <c r="H7906">
        <v>0</v>
      </c>
      <c r="I7906" s="1" t="s">
        <v>21</v>
      </c>
      <c r="J7906" s="1"/>
      <c r="K7906">
        <v>0</v>
      </c>
      <c r="L7906" s="1" t="s">
        <v>22</v>
      </c>
      <c r="M7906" s="1" t="s">
        <v>33</v>
      </c>
      <c r="N7906" s="1" t="s">
        <v>33</v>
      </c>
      <c r="O7906">
        <v>1</v>
      </c>
      <c r="P7906" s="1" t="s">
        <v>134</v>
      </c>
      <c r="Q7906" s="1" t="s">
        <v>134</v>
      </c>
      <c r="R7906">
        <v>0</v>
      </c>
    </row>
    <row r="7907" spans="1:18" x14ac:dyDescent="0.3">
      <c r="A7907" s="1" t="s">
        <v>8361</v>
      </c>
      <c r="B7907" s="1" t="s">
        <v>7174</v>
      </c>
      <c r="C7907">
        <v>2024</v>
      </c>
      <c r="D7907" s="2">
        <v>36814</v>
      </c>
      <c r="E7907" s="1" t="s">
        <v>20</v>
      </c>
      <c r="F7907">
        <v>1</v>
      </c>
      <c r="G7907">
        <v>0</v>
      </c>
      <c r="H7907">
        <v>0</v>
      </c>
      <c r="I7907" s="1" t="s">
        <v>21</v>
      </c>
      <c r="J7907" s="1"/>
      <c r="K7907">
        <v>0</v>
      </c>
      <c r="L7907" s="1" t="s">
        <v>22</v>
      </c>
      <c r="M7907" s="1" t="s">
        <v>35</v>
      </c>
      <c r="N7907" s="1" t="s">
        <v>35</v>
      </c>
      <c r="O7907">
        <v>1</v>
      </c>
      <c r="P7907" s="1" t="s">
        <v>114</v>
      </c>
      <c r="Q7907" s="1" t="s">
        <v>114</v>
      </c>
      <c r="R7907">
        <v>0</v>
      </c>
    </row>
    <row r="7908" spans="1:18" x14ac:dyDescent="0.3">
      <c r="A7908" s="1" t="s">
        <v>8362</v>
      </c>
      <c r="B7908" s="1" t="s">
        <v>7174</v>
      </c>
      <c r="C7908">
        <v>2024</v>
      </c>
      <c r="D7908" s="2">
        <v>36814</v>
      </c>
      <c r="E7908" s="1" t="s">
        <v>20</v>
      </c>
      <c r="F7908">
        <v>1</v>
      </c>
      <c r="G7908">
        <v>0</v>
      </c>
      <c r="H7908">
        <v>0</v>
      </c>
      <c r="I7908" s="1" t="s">
        <v>21</v>
      </c>
      <c r="J7908" s="1"/>
      <c r="K7908">
        <v>0</v>
      </c>
      <c r="L7908" s="1" t="s">
        <v>22</v>
      </c>
      <c r="M7908" s="1" t="s">
        <v>26</v>
      </c>
      <c r="N7908" s="1" t="s">
        <v>26</v>
      </c>
      <c r="O7908">
        <v>1</v>
      </c>
      <c r="P7908" s="1" t="s">
        <v>134</v>
      </c>
      <c r="Q7908" s="1" t="s">
        <v>134</v>
      </c>
      <c r="R7908">
        <v>0</v>
      </c>
    </row>
    <row r="7909" spans="1:18" x14ac:dyDescent="0.3">
      <c r="A7909" s="1" t="s">
        <v>8363</v>
      </c>
      <c r="B7909" s="1" t="s">
        <v>7174</v>
      </c>
      <c r="C7909">
        <v>2024</v>
      </c>
      <c r="D7909" s="2">
        <v>36814</v>
      </c>
      <c r="E7909" s="1" t="s">
        <v>20</v>
      </c>
      <c r="F7909">
        <v>1</v>
      </c>
      <c r="G7909">
        <v>0</v>
      </c>
      <c r="H7909">
        <v>0</v>
      </c>
      <c r="I7909" s="1" t="s">
        <v>21</v>
      </c>
      <c r="J7909" s="1"/>
      <c r="K7909">
        <v>0</v>
      </c>
      <c r="L7909" s="1" t="s">
        <v>22</v>
      </c>
      <c r="M7909" s="1" t="s">
        <v>23</v>
      </c>
      <c r="N7909" s="1" t="s">
        <v>23</v>
      </c>
      <c r="O7909">
        <v>1</v>
      </c>
      <c r="P7909" s="1" t="s">
        <v>45</v>
      </c>
      <c r="Q7909" s="1" t="s">
        <v>45</v>
      </c>
      <c r="R7909">
        <v>0</v>
      </c>
    </row>
    <row r="7910" spans="1:18" x14ac:dyDescent="0.3">
      <c r="A7910" s="1" t="s">
        <v>8364</v>
      </c>
      <c r="B7910" s="1" t="s">
        <v>7174</v>
      </c>
      <c r="C7910">
        <v>2024</v>
      </c>
      <c r="D7910" s="2">
        <v>36814</v>
      </c>
      <c r="E7910" s="1" t="s">
        <v>20</v>
      </c>
      <c r="F7910">
        <v>1</v>
      </c>
      <c r="G7910">
        <v>0</v>
      </c>
      <c r="H7910">
        <v>0</v>
      </c>
      <c r="I7910" s="1" t="s">
        <v>21</v>
      </c>
      <c r="J7910" s="1"/>
      <c r="K7910">
        <v>0</v>
      </c>
      <c r="L7910" s="1" t="s">
        <v>22</v>
      </c>
      <c r="M7910" s="1" t="s">
        <v>26</v>
      </c>
      <c r="N7910" s="1" t="s">
        <v>26</v>
      </c>
      <c r="O7910">
        <v>1</v>
      </c>
      <c r="P7910" s="1" t="s">
        <v>78</v>
      </c>
      <c r="Q7910" s="1" t="s">
        <v>78</v>
      </c>
      <c r="R7910">
        <v>0</v>
      </c>
    </row>
    <row r="7911" spans="1:18" x14ac:dyDescent="0.3">
      <c r="A7911" s="1" t="s">
        <v>8365</v>
      </c>
      <c r="B7911" s="1" t="s">
        <v>7174</v>
      </c>
      <c r="C7911">
        <v>2024</v>
      </c>
      <c r="D7911" s="2">
        <v>36814</v>
      </c>
      <c r="E7911" s="1" t="s">
        <v>37</v>
      </c>
      <c r="F7911">
        <v>1</v>
      </c>
      <c r="G7911">
        <v>1</v>
      </c>
      <c r="H7911">
        <v>1</v>
      </c>
      <c r="I7911" s="1" t="s">
        <v>38</v>
      </c>
      <c r="J7911" s="1" t="s">
        <v>39</v>
      </c>
      <c r="K7911">
        <v>0</v>
      </c>
      <c r="L7911" s="1" t="s">
        <v>22</v>
      </c>
      <c r="M7911" s="1" t="s">
        <v>26</v>
      </c>
      <c r="N7911" s="1" t="s">
        <v>26</v>
      </c>
      <c r="O7911">
        <v>1</v>
      </c>
      <c r="P7911" s="1" t="s">
        <v>878</v>
      </c>
      <c r="Q7911" s="1" t="s">
        <v>878</v>
      </c>
      <c r="R7911">
        <v>0</v>
      </c>
    </row>
    <row r="7912" spans="1:18" x14ac:dyDescent="0.3">
      <c r="A7912" s="1" t="s">
        <v>8366</v>
      </c>
      <c r="B7912" s="1" t="s">
        <v>7174</v>
      </c>
      <c r="C7912">
        <v>2024</v>
      </c>
      <c r="D7912" s="2">
        <v>36814</v>
      </c>
      <c r="E7912" s="1" t="s">
        <v>20</v>
      </c>
      <c r="F7912">
        <v>1</v>
      </c>
      <c r="G7912">
        <v>0</v>
      </c>
      <c r="H7912">
        <v>0</v>
      </c>
      <c r="I7912" s="1" t="s">
        <v>21</v>
      </c>
      <c r="J7912" s="1"/>
      <c r="K7912">
        <v>0</v>
      </c>
      <c r="L7912" s="1" t="s">
        <v>22</v>
      </c>
      <c r="M7912" s="1" t="s">
        <v>26</v>
      </c>
      <c r="N7912" s="1" t="s">
        <v>26</v>
      </c>
      <c r="O7912">
        <v>1</v>
      </c>
      <c r="P7912" s="1" t="s">
        <v>27</v>
      </c>
      <c r="Q7912" s="1" t="s">
        <v>27</v>
      </c>
      <c r="R7912">
        <v>0</v>
      </c>
    </row>
    <row r="7913" spans="1:18" x14ac:dyDescent="0.3">
      <c r="A7913" s="1" t="s">
        <v>8367</v>
      </c>
      <c r="B7913" s="1" t="s">
        <v>7174</v>
      </c>
      <c r="C7913">
        <v>2024</v>
      </c>
      <c r="D7913" s="2">
        <v>36814</v>
      </c>
      <c r="E7913" s="1" t="s">
        <v>20</v>
      </c>
      <c r="F7913">
        <v>1</v>
      </c>
      <c r="G7913">
        <v>0</v>
      </c>
      <c r="H7913">
        <v>0</v>
      </c>
      <c r="I7913" s="1" t="s">
        <v>21</v>
      </c>
      <c r="J7913" s="1"/>
      <c r="K7913">
        <v>0</v>
      </c>
      <c r="L7913" s="1" t="s">
        <v>22</v>
      </c>
      <c r="M7913" s="1" t="s">
        <v>35</v>
      </c>
      <c r="N7913" s="1" t="s">
        <v>35</v>
      </c>
      <c r="O7913">
        <v>1</v>
      </c>
      <c r="P7913" s="1" t="s">
        <v>40</v>
      </c>
      <c r="Q7913" s="1" t="s">
        <v>40</v>
      </c>
      <c r="R7913">
        <v>0</v>
      </c>
    </row>
    <row r="7914" spans="1:18" x14ac:dyDescent="0.3">
      <c r="A7914" s="1" t="s">
        <v>8368</v>
      </c>
      <c r="B7914" s="1" t="s">
        <v>7174</v>
      </c>
      <c r="C7914">
        <v>2024</v>
      </c>
      <c r="D7914" s="2">
        <v>36814</v>
      </c>
      <c r="E7914" s="1" t="s">
        <v>20</v>
      </c>
      <c r="F7914">
        <v>1</v>
      </c>
      <c r="G7914">
        <v>0</v>
      </c>
      <c r="H7914">
        <v>0</v>
      </c>
      <c r="I7914" s="1" t="s">
        <v>21</v>
      </c>
      <c r="J7914" s="1"/>
      <c r="K7914">
        <v>0</v>
      </c>
      <c r="L7914" s="1" t="s">
        <v>22</v>
      </c>
      <c r="M7914" s="1" t="s">
        <v>26</v>
      </c>
      <c r="N7914" s="1" t="s">
        <v>26</v>
      </c>
      <c r="O7914">
        <v>1</v>
      </c>
      <c r="P7914" s="1" t="s">
        <v>40</v>
      </c>
      <c r="Q7914" s="1" t="s">
        <v>40</v>
      </c>
      <c r="R7914">
        <v>0</v>
      </c>
    </row>
    <row r="7915" spans="1:18" x14ac:dyDescent="0.3">
      <c r="A7915" s="1" t="s">
        <v>8369</v>
      </c>
      <c r="B7915" s="1" t="s">
        <v>7174</v>
      </c>
      <c r="C7915">
        <v>2024</v>
      </c>
      <c r="D7915" s="2">
        <v>36814</v>
      </c>
      <c r="E7915" s="1" t="s">
        <v>37</v>
      </c>
      <c r="F7915">
        <v>1</v>
      </c>
      <c r="G7915">
        <v>1</v>
      </c>
      <c r="H7915">
        <v>1</v>
      </c>
      <c r="I7915" s="1" t="s">
        <v>38</v>
      </c>
      <c r="J7915" s="1" t="s">
        <v>39</v>
      </c>
      <c r="K7915">
        <v>0</v>
      </c>
      <c r="L7915" s="1" t="s">
        <v>22</v>
      </c>
      <c r="M7915" s="1" t="s">
        <v>26</v>
      </c>
      <c r="N7915" s="1" t="s">
        <v>26</v>
      </c>
      <c r="O7915">
        <v>1</v>
      </c>
      <c r="P7915" s="1" t="s">
        <v>134</v>
      </c>
      <c r="Q7915" s="1" t="s">
        <v>134</v>
      </c>
      <c r="R7915">
        <v>0</v>
      </c>
    </row>
    <row r="7916" spans="1:18" x14ac:dyDescent="0.3">
      <c r="A7916" s="1" t="s">
        <v>8370</v>
      </c>
      <c r="B7916" s="1" t="s">
        <v>7174</v>
      </c>
      <c r="C7916">
        <v>2024</v>
      </c>
      <c r="D7916" s="2">
        <v>36814</v>
      </c>
      <c r="E7916" s="1" t="s">
        <v>20</v>
      </c>
      <c r="F7916">
        <v>1</v>
      </c>
      <c r="G7916">
        <v>0</v>
      </c>
      <c r="H7916">
        <v>0</v>
      </c>
      <c r="I7916" s="1" t="s">
        <v>21</v>
      </c>
      <c r="J7916" s="1"/>
      <c r="K7916">
        <v>0</v>
      </c>
      <c r="L7916" s="1" t="s">
        <v>22</v>
      </c>
      <c r="M7916" s="1" t="s">
        <v>26</v>
      </c>
      <c r="N7916" s="1" t="s">
        <v>26</v>
      </c>
      <c r="O7916">
        <v>1</v>
      </c>
      <c r="P7916" s="1" t="s">
        <v>3350</v>
      </c>
      <c r="Q7916" s="1" t="s">
        <v>3350</v>
      </c>
      <c r="R7916">
        <v>0</v>
      </c>
    </row>
    <row r="7917" spans="1:18" x14ac:dyDescent="0.3">
      <c r="A7917" s="1" t="s">
        <v>8371</v>
      </c>
      <c r="B7917" s="1" t="s">
        <v>7174</v>
      </c>
      <c r="C7917">
        <v>2024</v>
      </c>
      <c r="D7917" s="2">
        <v>36814</v>
      </c>
      <c r="E7917" s="1" t="s">
        <v>20</v>
      </c>
      <c r="F7917">
        <v>1</v>
      </c>
      <c r="G7917">
        <v>0</v>
      </c>
      <c r="H7917">
        <v>0</v>
      </c>
      <c r="I7917" s="1" t="s">
        <v>21</v>
      </c>
      <c r="J7917" s="1"/>
      <c r="K7917">
        <v>0</v>
      </c>
      <c r="L7917" s="1" t="s">
        <v>22</v>
      </c>
      <c r="M7917" s="1" t="s">
        <v>26</v>
      </c>
      <c r="N7917" s="1" t="s">
        <v>26</v>
      </c>
      <c r="O7917">
        <v>1</v>
      </c>
      <c r="P7917" s="1" t="s">
        <v>40</v>
      </c>
      <c r="Q7917" s="1" t="s">
        <v>40</v>
      </c>
      <c r="R7917">
        <v>0</v>
      </c>
    </row>
    <row r="7918" spans="1:18" x14ac:dyDescent="0.3">
      <c r="A7918" s="1" t="s">
        <v>8372</v>
      </c>
      <c r="B7918" s="1" t="s">
        <v>7174</v>
      </c>
      <c r="C7918">
        <v>2024</v>
      </c>
      <c r="D7918" s="2">
        <v>36814</v>
      </c>
      <c r="E7918" s="1" t="s">
        <v>20</v>
      </c>
      <c r="F7918">
        <v>1</v>
      </c>
      <c r="G7918">
        <v>0</v>
      </c>
      <c r="H7918">
        <v>0</v>
      </c>
      <c r="I7918" s="1" t="s">
        <v>21</v>
      </c>
      <c r="J7918" s="1"/>
      <c r="K7918">
        <v>0</v>
      </c>
      <c r="L7918" s="1" t="s">
        <v>22</v>
      </c>
      <c r="M7918" s="1" t="s">
        <v>26</v>
      </c>
      <c r="N7918" s="1" t="s">
        <v>26</v>
      </c>
      <c r="O7918">
        <v>1</v>
      </c>
      <c r="P7918" s="1" t="s">
        <v>27</v>
      </c>
      <c r="Q7918" s="1" t="s">
        <v>27</v>
      </c>
      <c r="R7918">
        <v>0</v>
      </c>
    </row>
    <row r="7919" spans="1:18" x14ac:dyDescent="0.3">
      <c r="A7919" s="1" t="s">
        <v>8373</v>
      </c>
      <c r="B7919" s="1" t="s">
        <v>7174</v>
      </c>
      <c r="C7919">
        <v>2024</v>
      </c>
      <c r="D7919" s="2">
        <v>36814</v>
      </c>
      <c r="E7919" s="1" t="s">
        <v>20</v>
      </c>
      <c r="F7919">
        <v>1</v>
      </c>
      <c r="G7919">
        <v>0</v>
      </c>
      <c r="H7919">
        <v>0</v>
      </c>
      <c r="I7919" s="1" t="s">
        <v>21</v>
      </c>
      <c r="J7919" s="1"/>
      <c r="K7919">
        <v>0</v>
      </c>
      <c r="L7919" s="1" t="s">
        <v>22</v>
      </c>
      <c r="M7919" s="1" t="s">
        <v>26</v>
      </c>
      <c r="N7919" s="1" t="s">
        <v>26</v>
      </c>
      <c r="O7919">
        <v>1</v>
      </c>
      <c r="P7919" s="1" t="s">
        <v>78</v>
      </c>
      <c r="Q7919" s="1" t="s">
        <v>78</v>
      </c>
      <c r="R7919">
        <v>0</v>
      </c>
    </row>
    <row r="7920" spans="1:18" x14ac:dyDescent="0.3">
      <c r="A7920" s="1" t="s">
        <v>8374</v>
      </c>
      <c r="B7920" s="1" t="s">
        <v>7174</v>
      </c>
      <c r="C7920">
        <v>2024</v>
      </c>
      <c r="D7920" s="2">
        <v>36814</v>
      </c>
      <c r="E7920" s="1" t="s">
        <v>20</v>
      </c>
      <c r="F7920">
        <v>1</v>
      </c>
      <c r="G7920">
        <v>0</v>
      </c>
      <c r="H7920">
        <v>0</v>
      </c>
      <c r="I7920" s="1" t="s">
        <v>21</v>
      </c>
      <c r="J7920" s="1"/>
      <c r="K7920">
        <v>0</v>
      </c>
      <c r="L7920" s="1" t="s">
        <v>22</v>
      </c>
      <c r="M7920" s="1" t="s">
        <v>26</v>
      </c>
      <c r="N7920" s="1" t="s">
        <v>26</v>
      </c>
      <c r="O7920">
        <v>1</v>
      </c>
      <c r="P7920" s="1" t="s">
        <v>878</v>
      </c>
      <c r="Q7920" s="1" t="s">
        <v>878</v>
      </c>
      <c r="R7920">
        <v>0</v>
      </c>
    </row>
    <row r="7921" spans="1:18" x14ac:dyDescent="0.3">
      <c r="A7921" s="1" t="s">
        <v>8375</v>
      </c>
      <c r="B7921" s="1" t="s">
        <v>7174</v>
      </c>
      <c r="C7921">
        <v>2024</v>
      </c>
      <c r="D7921" s="2">
        <v>36814</v>
      </c>
      <c r="E7921" s="1" t="s">
        <v>20</v>
      </c>
      <c r="F7921">
        <v>1</v>
      </c>
      <c r="G7921">
        <v>0</v>
      </c>
      <c r="H7921">
        <v>0</v>
      </c>
      <c r="I7921" s="1" t="s">
        <v>21</v>
      </c>
      <c r="J7921" s="1"/>
      <c r="K7921">
        <v>0</v>
      </c>
      <c r="L7921" s="1" t="s">
        <v>22</v>
      </c>
      <c r="M7921" s="1" t="s">
        <v>26</v>
      </c>
      <c r="N7921" s="1" t="s">
        <v>26</v>
      </c>
      <c r="O7921">
        <v>1</v>
      </c>
      <c r="P7921" s="1" t="s">
        <v>40</v>
      </c>
      <c r="Q7921" s="1" t="s">
        <v>40</v>
      </c>
      <c r="R7921">
        <v>0</v>
      </c>
    </row>
    <row r="7922" spans="1:18" x14ac:dyDescent="0.3">
      <c r="A7922" s="1" t="s">
        <v>8376</v>
      </c>
      <c r="B7922" s="1" t="s">
        <v>7174</v>
      </c>
      <c r="C7922">
        <v>2024</v>
      </c>
      <c r="D7922" s="2">
        <v>36814</v>
      </c>
      <c r="E7922" s="1" t="s">
        <v>20</v>
      </c>
      <c r="F7922">
        <v>1</v>
      </c>
      <c r="G7922">
        <v>0</v>
      </c>
      <c r="H7922">
        <v>0</v>
      </c>
      <c r="I7922" s="1" t="s">
        <v>21</v>
      </c>
      <c r="J7922" s="1"/>
      <c r="K7922">
        <v>0</v>
      </c>
      <c r="L7922" s="1" t="s">
        <v>22</v>
      </c>
      <c r="M7922" s="1" t="s">
        <v>26</v>
      </c>
      <c r="N7922" s="1" t="s">
        <v>26</v>
      </c>
      <c r="O7922">
        <v>1</v>
      </c>
      <c r="P7922" s="1" t="s">
        <v>227</v>
      </c>
      <c r="Q7922" s="1" t="s">
        <v>227</v>
      </c>
      <c r="R7922">
        <v>0</v>
      </c>
    </row>
    <row r="7923" spans="1:18" x14ac:dyDescent="0.3">
      <c r="A7923" s="1" t="s">
        <v>8377</v>
      </c>
      <c r="B7923" s="1" t="s">
        <v>7174</v>
      </c>
      <c r="C7923">
        <v>2024</v>
      </c>
      <c r="D7923" s="2">
        <v>36814</v>
      </c>
      <c r="E7923" s="1" t="s">
        <v>37</v>
      </c>
      <c r="F7923">
        <v>1</v>
      </c>
      <c r="G7923">
        <v>1</v>
      </c>
      <c r="H7923">
        <v>1</v>
      </c>
      <c r="I7923" s="1" t="s">
        <v>38</v>
      </c>
      <c r="J7923" s="1" t="s">
        <v>42</v>
      </c>
      <c r="K7923">
        <v>0</v>
      </c>
      <c r="L7923" s="1" t="s">
        <v>22</v>
      </c>
      <c r="M7923" s="1" t="s">
        <v>33</v>
      </c>
      <c r="N7923" s="1" t="s">
        <v>33</v>
      </c>
      <c r="O7923">
        <v>1</v>
      </c>
      <c r="P7923" s="1" t="s">
        <v>78</v>
      </c>
      <c r="Q7923" s="1" t="s">
        <v>78</v>
      </c>
      <c r="R7923">
        <v>0</v>
      </c>
    </row>
    <row r="7924" spans="1:18" x14ac:dyDescent="0.3">
      <c r="A7924" s="1" t="s">
        <v>8378</v>
      </c>
      <c r="B7924" s="1" t="s">
        <v>7174</v>
      </c>
      <c r="C7924">
        <v>2024</v>
      </c>
      <c r="D7924" s="2">
        <v>36814</v>
      </c>
      <c r="E7924" s="1" t="s">
        <v>20</v>
      </c>
      <c r="F7924">
        <v>1</v>
      </c>
      <c r="G7924">
        <v>0</v>
      </c>
      <c r="H7924">
        <v>0</v>
      </c>
      <c r="I7924" s="1" t="s">
        <v>21</v>
      </c>
      <c r="J7924" s="1"/>
      <c r="K7924">
        <v>0</v>
      </c>
      <c r="L7924" s="1" t="s">
        <v>22</v>
      </c>
      <c r="M7924" s="1" t="s">
        <v>26</v>
      </c>
      <c r="N7924" s="1" t="s">
        <v>26</v>
      </c>
      <c r="O7924">
        <v>3</v>
      </c>
      <c r="P7924" s="1" t="s">
        <v>8379</v>
      </c>
      <c r="Q7924" s="1"/>
      <c r="R7924">
        <v>0</v>
      </c>
    </row>
    <row r="7925" spans="1:18" x14ac:dyDescent="0.3">
      <c r="A7925" s="1" t="s">
        <v>8380</v>
      </c>
      <c r="B7925" s="1" t="s">
        <v>7174</v>
      </c>
      <c r="C7925">
        <v>2024</v>
      </c>
      <c r="D7925" s="2">
        <v>36814</v>
      </c>
      <c r="E7925" s="1" t="s">
        <v>20</v>
      </c>
      <c r="F7925">
        <v>1</v>
      </c>
      <c r="G7925">
        <v>0</v>
      </c>
      <c r="H7925">
        <v>0</v>
      </c>
      <c r="I7925" s="1" t="s">
        <v>21</v>
      </c>
      <c r="J7925" s="1"/>
      <c r="K7925">
        <v>0</v>
      </c>
      <c r="L7925" s="1" t="s">
        <v>22</v>
      </c>
      <c r="M7925" s="1" t="s">
        <v>33</v>
      </c>
      <c r="N7925" s="1" t="s">
        <v>33</v>
      </c>
      <c r="O7925">
        <v>1</v>
      </c>
      <c r="P7925" s="1" t="s">
        <v>1809</v>
      </c>
      <c r="Q7925" s="1"/>
      <c r="R7925">
        <v>0</v>
      </c>
    </row>
    <row r="7926" spans="1:18" x14ac:dyDescent="0.3">
      <c r="A7926" s="1" t="s">
        <v>8381</v>
      </c>
      <c r="B7926" s="1" t="s">
        <v>7174</v>
      </c>
      <c r="C7926">
        <v>2024</v>
      </c>
      <c r="D7926" s="2">
        <v>36814</v>
      </c>
      <c r="E7926" s="1" t="s">
        <v>20</v>
      </c>
      <c r="F7926">
        <v>1</v>
      </c>
      <c r="G7926">
        <v>0</v>
      </c>
      <c r="H7926">
        <v>0</v>
      </c>
      <c r="I7926" s="1" t="s">
        <v>21</v>
      </c>
      <c r="J7926" s="1"/>
      <c r="K7926">
        <v>0</v>
      </c>
      <c r="L7926" s="1" t="s">
        <v>22</v>
      </c>
      <c r="M7926" s="1" t="s">
        <v>23</v>
      </c>
      <c r="N7926" s="1" t="s">
        <v>23</v>
      </c>
      <c r="O7926">
        <v>1</v>
      </c>
      <c r="P7926" s="1" t="s">
        <v>27</v>
      </c>
      <c r="Q7926" s="1" t="s">
        <v>27</v>
      </c>
      <c r="R7926">
        <v>0</v>
      </c>
    </row>
    <row r="7927" spans="1:18" x14ac:dyDescent="0.3">
      <c r="A7927" s="1" t="s">
        <v>8382</v>
      </c>
      <c r="B7927" s="1" t="s">
        <v>7174</v>
      </c>
      <c r="C7927">
        <v>2024</v>
      </c>
      <c r="D7927" s="2">
        <v>36814</v>
      </c>
      <c r="E7927" s="1" t="s">
        <v>20</v>
      </c>
      <c r="F7927">
        <v>1</v>
      </c>
      <c r="G7927">
        <v>0</v>
      </c>
      <c r="H7927">
        <v>0</v>
      </c>
      <c r="I7927" s="1" t="s">
        <v>21</v>
      </c>
      <c r="J7927" s="1"/>
      <c r="K7927">
        <v>0</v>
      </c>
      <c r="L7927" s="1" t="s">
        <v>22</v>
      </c>
      <c r="M7927" s="1" t="s">
        <v>33</v>
      </c>
      <c r="N7927" s="1" t="s">
        <v>33</v>
      </c>
      <c r="O7927">
        <v>1</v>
      </c>
      <c r="P7927" s="1" t="s">
        <v>29</v>
      </c>
      <c r="Q7927" s="1" t="s">
        <v>29</v>
      </c>
      <c r="R7927">
        <v>0</v>
      </c>
    </row>
    <row r="7928" spans="1:18" x14ac:dyDescent="0.3">
      <c r="A7928" s="1" t="s">
        <v>8383</v>
      </c>
      <c r="B7928" s="1" t="s">
        <v>7174</v>
      </c>
      <c r="C7928">
        <v>2024</v>
      </c>
      <c r="D7928" s="2">
        <v>36814</v>
      </c>
      <c r="E7928" s="1" t="s">
        <v>20</v>
      </c>
      <c r="F7928">
        <v>1</v>
      </c>
      <c r="G7928">
        <v>0</v>
      </c>
      <c r="H7928">
        <v>0</v>
      </c>
      <c r="I7928" s="1" t="s">
        <v>21</v>
      </c>
      <c r="J7928" s="1"/>
      <c r="K7928">
        <v>0</v>
      </c>
      <c r="L7928" s="1" t="s">
        <v>22</v>
      </c>
      <c r="M7928" s="1" t="s">
        <v>26</v>
      </c>
      <c r="N7928" s="1" t="s">
        <v>26</v>
      </c>
      <c r="O7928">
        <v>1</v>
      </c>
      <c r="P7928" s="1" t="s">
        <v>80</v>
      </c>
      <c r="Q7928" s="1" t="s">
        <v>80</v>
      </c>
      <c r="R7928">
        <v>0</v>
      </c>
    </row>
    <row r="7929" spans="1:18" x14ac:dyDescent="0.3">
      <c r="A7929" s="1" t="s">
        <v>8384</v>
      </c>
      <c r="B7929" s="1" t="s">
        <v>7174</v>
      </c>
      <c r="C7929">
        <v>2024</v>
      </c>
      <c r="D7929" s="2">
        <v>36814</v>
      </c>
      <c r="E7929" s="1" t="s">
        <v>20</v>
      </c>
      <c r="F7929">
        <v>1</v>
      </c>
      <c r="G7929">
        <v>0</v>
      </c>
      <c r="H7929">
        <v>0</v>
      </c>
      <c r="I7929" s="1" t="s">
        <v>21</v>
      </c>
      <c r="J7929" s="1"/>
      <c r="K7929">
        <v>0</v>
      </c>
      <c r="L7929" s="1" t="s">
        <v>22</v>
      </c>
      <c r="M7929" s="1" t="s">
        <v>26</v>
      </c>
      <c r="N7929" s="1" t="s">
        <v>26</v>
      </c>
      <c r="O7929">
        <v>1</v>
      </c>
      <c r="P7929" s="1" t="s">
        <v>134</v>
      </c>
      <c r="Q7929" s="1" t="s">
        <v>134</v>
      </c>
      <c r="R7929">
        <v>0</v>
      </c>
    </row>
    <row r="7930" spans="1:18" x14ac:dyDescent="0.3">
      <c r="A7930" s="1" t="s">
        <v>8385</v>
      </c>
      <c r="B7930" s="1" t="s">
        <v>7174</v>
      </c>
      <c r="C7930">
        <v>2024</v>
      </c>
      <c r="D7930" s="2">
        <v>36814</v>
      </c>
      <c r="E7930" s="1" t="s">
        <v>20</v>
      </c>
      <c r="F7930">
        <v>1</v>
      </c>
      <c r="G7930">
        <v>0</v>
      </c>
      <c r="H7930">
        <v>0</v>
      </c>
      <c r="I7930" s="1" t="s">
        <v>21</v>
      </c>
      <c r="J7930" s="1"/>
      <c r="K7930">
        <v>0</v>
      </c>
      <c r="L7930" s="1" t="s">
        <v>22</v>
      </c>
      <c r="M7930" s="1" t="s">
        <v>35</v>
      </c>
      <c r="N7930" s="1" t="s">
        <v>35</v>
      </c>
      <c r="O7930">
        <v>1</v>
      </c>
      <c r="P7930" s="1" t="s">
        <v>78</v>
      </c>
      <c r="Q7930" s="1" t="s">
        <v>78</v>
      </c>
      <c r="R7930">
        <v>0</v>
      </c>
    </row>
    <row r="7931" spans="1:18" x14ac:dyDescent="0.3">
      <c r="A7931" s="1" t="s">
        <v>8386</v>
      </c>
      <c r="B7931" s="1" t="s">
        <v>7174</v>
      </c>
      <c r="C7931">
        <v>2024</v>
      </c>
      <c r="D7931" s="2">
        <v>36814</v>
      </c>
      <c r="E7931" s="1" t="s">
        <v>20</v>
      </c>
      <c r="F7931">
        <v>1</v>
      </c>
      <c r="G7931">
        <v>0</v>
      </c>
      <c r="H7931">
        <v>0</v>
      </c>
      <c r="I7931" s="1" t="s">
        <v>21</v>
      </c>
      <c r="J7931" s="1"/>
      <c r="K7931">
        <v>0</v>
      </c>
      <c r="L7931" s="1" t="s">
        <v>22</v>
      </c>
      <c r="M7931" s="1" t="s">
        <v>23</v>
      </c>
      <c r="N7931" s="1" t="s">
        <v>23</v>
      </c>
      <c r="O7931">
        <v>1</v>
      </c>
      <c r="P7931" s="1" t="s">
        <v>534</v>
      </c>
      <c r="Q7931" s="1" t="s">
        <v>534</v>
      </c>
      <c r="R7931">
        <v>0</v>
      </c>
    </row>
    <row r="7932" spans="1:18" x14ac:dyDescent="0.3">
      <c r="A7932" s="1" t="s">
        <v>8387</v>
      </c>
      <c r="B7932" s="1" t="s">
        <v>7174</v>
      </c>
      <c r="C7932">
        <v>2024</v>
      </c>
      <c r="D7932" s="2">
        <v>36814</v>
      </c>
      <c r="E7932" s="1" t="s">
        <v>37</v>
      </c>
      <c r="F7932">
        <v>1</v>
      </c>
      <c r="G7932">
        <v>1</v>
      </c>
      <c r="H7932">
        <v>1</v>
      </c>
      <c r="I7932" s="1" t="s">
        <v>38</v>
      </c>
      <c r="J7932" s="1" t="s">
        <v>39</v>
      </c>
      <c r="K7932">
        <v>0</v>
      </c>
      <c r="L7932" s="1" t="s">
        <v>22</v>
      </c>
      <c r="M7932" s="1" t="s">
        <v>35</v>
      </c>
      <c r="N7932" s="1" t="s">
        <v>35</v>
      </c>
      <c r="O7932">
        <v>2</v>
      </c>
      <c r="P7932" s="1" t="s">
        <v>6907</v>
      </c>
      <c r="Q7932" s="1"/>
      <c r="R7932">
        <v>0</v>
      </c>
    </row>
    <row r="7933" spans="1:18" x14ac:dyDescent="0.3">
      <c r="A7933" s="1" t="s">
        <v>8388</v>
      </c>
      <c r="B7933" s="1" t="s">
        <v>7174</v>
      </c>
      <c r="C7933">
        <v>2024</v>
      </c>
      <c r="D7933" s="2">
        <v>36814</v>
      </c>
      <c r="E7933" s="1" t="s">
        <v>20</v>
      </c>
      <c r="F7933">
        <v>1</v>
      </c>
      <c r="G7933">
        <v>0</v>
      </c>
      <c r="H7933">
        <v>0</v>
      </c>
      <c r="I7933" s="1" t="s">
        <v>21</v>
      </c>
      <c r="J7933" s="1"/>
      <c r="K7933">
        <v>0</v>
      </c>
      <c r="L7933" s="1" t="s">
        <v>22</v>
      </c>
      <c r="M7933" s="1" t="s">
        <v>35</v>
      </c>
      <c r="N7933" s="1" t="s">
        <v>35</v>
      </c>
      <c r="O7933">
        <v>2</v>
      </c>
      <c r="P7933" s="1" t="s">
        <v>6907</v>
      </c>
      <c r="Q7933" s="1"/>
      <c r="R7933">
        <v>0</v>
      </c>
    </row>
    <row r="7934" spans="1:18" x14ac:dyDescent="0.3">
      <c r="A7934" s="1" t="s">
        <v>8389</v>
      </c>
      <c r="B7934" s="1" t="s">
        <v>7174</v>
      </c>
      <c r="C7934">
        <v>2024</v>
      </c>
      <c r="D7934" s="2">
        <v>36814</v>
      </c>
      <c r="E7934" s="1" t="s">
        <v>20</v>
      </c>
      <c r="F7934">
        <v>1</v>
      </c>
      <c r="G7934">
        <v>0</v>
      </c>
      <c r="H7934">
        <v>0</v>
      </c>
      <c r="I7934" s="1" t="s">
        <v>21</v>
      </c>
      <c r="J7934" s="1"/>
      <c r="K7934">
        <v>0</v>
      </c>
      <c r="L7934" s="1" t="s">
        <v>22</v>
      </c>
      <c r="M7934" s="1" t="s">
        <v>26</v>
      </c>
      <c r="N7934" s="1" t="s">
        <v>26</v>
      </c>
      <c r="O7934">
        <v>1</v>
      </c>
      <c r="P7934" s="1" t="s">
        <v>82</v>
      </c>
      <c r="Q7934" s="1" t="s">
        <v>82</v>
      </c>
      <c r="R7934">
        <v>0</v>
      </c>
    </row>
    <row r="7935" spans="1:18" x14ac:dyDescent="0.3">
      <c r="A7935" s="1" t="s">
        <v>8390</v>
      </c>
      <c r="B7935" s="1" t="s">
        <v>7174</v>
      </c>
      <c r="C7935">
        <v>2024</v>
      </c>
      <c r="D7935" s="2">
        <v>36814</v>
      </c>
      <c r="E7935" s="1" t="s">
        <v>20</v>
      </c>
      <c r="F7935">
        <v>1</v>
      </c>
      <c r="G7935">
        <v>0</v>
      </c>
      <c r="H7935">
        <v>0</v>
      </c>
      <c r="I7935" s="1" t="s">
        <v>21</v>
      </c>
      <c r="J7935" s="1"/>
      <c r="K7935">
        <v>0</v>
      </c>
      <c r="L7935" s="1" t="s">
        <v>22</v>
      </c>
      <c r="M7935" s="1" t="s">
        <v>26</v>
      </c>
      <c r="N7935" s="1" t="s">
        <v>26</v>
      </c>
      <c r="O7935">
        <v>1</v>
      </c>
      <c r="P7935" s="1" t="s">
        <v>78</v>
      </c>
      <c r="Q7935" s="1" t="s">
        <v>78</v>
      </c>
      <c r="R7935">
        <v>0</v>
      </c>
    </row>
    <row r="7936" spans="1:18" x14ac:dyDescent="0.3">
      <c r="A7936" s="1" t="s">
        <v>8391</v>
      </c>
      <c r="B7936" s="1" t="s">
        <v>7174</v>
      </c>
      <c r="C7936">
        <v>2024</v>
      </c>
      <c r="D7936" s="2">
        <v>36814</v>
      </c>
      <c r="E7936" s="1" t="s">
        <v>20</v>
      </c>
      <c r="F7936">
        <v>1</v>
      </c>
      <c r="G7936">
        <v>0</v>
      </c>
      <c r="H7936">
        <v>0</v>
      </c>
      <c r="I7936" s="1" t="s">
        <v>21</v>
      </c>
      <c r="J7936" s="1"/>
      <c r="K7936">
        <v>0</v>
      </c>
      <c r="L7936" s="1" t="s">
        <v>22</v>
      </c>
      <c r="M7936" s="1" t="s">
        <v>26</v>
      </c>
      <c r="N7936" s="1" t="s">
        <v>26</v>
      </c>
      <c r="O7936">
        <v>1</v>
      </c>
      <c r="P7936" s="1" t="s">
        <v>27</v>
      </c>
      <c r="Q7936" s="1" t="s">
        <v>27</v>
      </c>
      <c r="R7936">
        <v>0</v>
      </c>
    </row>
    <row r="7937" spans="1:18" x14ac:dyDescent="0.3">
      <c r="A7937" s="1" t="s">
        <v>8392</v>
      </c>
      <c r="B7937" s="1" t="s">
        <v>7174</v>
      </c>
      <c r="C7937">
        <v>2024</v>
      </c>
      <c r="D7937" s="2">
        <v>36814</v>
      </c>
      <c r="E7937" s="1" t="s">
        <v>20</v>
      </c>
      <c r="F7937">
        <v>1</v>
      </c>
      <c r="G7937">
        <v>0</v>
      </c>
      <c r="H7937">
        <v>0</v>
      </c>
      <c r="I7937" s="1" t="s">
        <v>21</v>
      </c>
      <c r="J7937" s="1"/>
      <c r="K7937">
        <v>0</v>
      </c>
      <c r="L7937" s="1" t="s">
        <v>22</v>
      </c>
      <c r="M7937" s="1" t="s">
        <v>33</v>
      </c>
      <c r="N7937" s="1" t="s">
        <v>33</v>
      </c>
      <c r="O7937">
        <v>1</v>
      </c>
      <c r="P7937" s="1" t="s">
        <v>78</v>
      </c>
      <c r="Q7937" s="1" t="s">
        <v>78</v>
      </c>
      <c r="R7937">
        <v>0</v>
      </c>
    </row>
    <row r="7938" spans="1:18" x14ac:dyDescent="0.3">
      <c r="A7938" s="1" t="s">
        <v>8393</v>
      </c>
      <c r="B7938" s="1" t="s">
        <v>7174</v>
      </c>
      <c r="C7938">
        <v>2024</v>
      </c>
      <c r="D7938" s="2">
        <v>36814</v>
      </c>
      <c r="E7938" s="1" t="s">
        <v>37</v>
      </c>
      <c r="F7938">
        <v>1</v>
      </c>
      <c r="G7938">
        <v>1</v>
      </c>
      <c r="H7938">
        <v>1</v>
      </c>
      <c r="I7938" s="1" t="s">
        <v>91</v>
      </c>
      <c r="J7938" s="1" t="s">
        <v>92</v>
      </c>
      <c r="K7938">
        <v>0</v>
      </c>
      <c r="L7938" s="1" t="s">
        <v>22</v>
      </c>
      <c r="M7938" s="1" t="s">
        <v>33</v>
      </c>
      <c r="N7938" s="1" t="s">
        <v>33</v>
      </c>
      <c r="O7938">
        <v>1</v>
      </c>
      <c r="P7938" s="1" t="s">
        <v>31</v>
      </c>
      <c r="Q7938" s="1" t="s">
        <v>31</v>
      </c>
      <c r="R7938">
        <v>1</v>
      </c>
    </row>
    <row r="7939" spans="1:18" x14ac:dyDescent="0.3">
      <c r="A7939" s="1" t="s">
        <v>8394</v>
      </c>
      <c r="B7939" s="1" t="s">
        <v>7174</v>
      </c>
      <c r="C7939">
        <v>2024</v>
      </c>
      <c r="D7939" s="2">
        <v>36814</v>
      </c>
      <c r="E7939" s="1" t="s">
        <v>20</v>
      </c>
      <c r="F7939">
        <v>1</v>
      </c>
      <c r="G7939">
        <v>0</v>
      </c>
      <c r="H7939">
        <v>0</v>
      </c>
      <c r="I7939" s="1" t="s">
        <v>21</v>
      </c>
      <c r="J7939" s="1"/>
      <c r="K7939">
        <v>0</v>
      </c>
      <c r="L7939" s="1" t="s">
        <v>22</v>
      </c>
      <c r="M7939" s="1" t="s">
        <v>26</v>
      </c>
      <c r="N7939" s="1" t="s">
        <v>26</v>
      </c>
      <c r="O7939">
        <v>1</v>
      </c>
      <c r="P7939" s="1" t="s">
        <v>2432</v>
      </c>
      <c r="Q7939" s="1" t="s">
        <v>2432</v>
      </c>
      <c r="R7939">
        <v>0</v>
      </c>
    </row>
    <row r="7940" spans="1:18" x14ac:dyDescent="0.3">
      <c r="A7940" s="1" t="s">
        <v>8395</v>
      </c>
      <c r="B7940" s="1" t="s">
        <v>7174</v>
      </c>
      <c r="C7940">
        <v>2024</v>
      </c>
      <c r="D7940" s="2">
        <v>36814</v>
      </c>
      <c r="E7940" s="1" t="s">
        <v>20</v>
      </c>
      <c r="F7940">
        <v>1</v>
      </c>
      <c r="G7940">
        <v>0</v>
      </c>
      <c r="H7940">
        <v>0</v>
      </c>
      <c r="I7940" s="1" t="s">
        <v>21</v>
      </c>
      <c r="J7940" s="1"/>
      <c r="K7940">
        <v>0</v>
      </c>
      <c r="L7940" s="1" t="s">
        <v>22</v>
      </c>
      <c r="M7940" s="1" t="s">
        <v>33</v>
      </c>
      <c r="N7940" s="1" t="s">
        <v>33</v>
      </c>
      <c r="O7940">
        <v>1</v>
      </c>
      <c r="P7940" s="1" t="s">
        <v>82</v>
      </c>
      <c r="Q7940" s="1" t="s">
        <v>82</v>
      </c>
      <c r="R7940">
        <v>0</v>
      </c>
    </row>
    <row r="7941" spans="1:18" x14ac:dyDescent="0.3">
      <c r="A7941" s="1" t="s">
        <v>8396</v>
      </c>
      <c r="B7941" s="1" t="s">
        <v>7174</v>
      </c>
      <c r="C7941">
        <v>2024</v>
      </c>
      <c r="D7941" s="2">
        <v>36814</v>
      </c>
      <c r="E7941" s="1" t="s">
        <v>20</v>
      </c>
      <c r="F7941">
        <v>1</v>
      </c>
      <c r="G7941">
        <v>0</v>
      </c>
      <c r="H7941">
        <v>0</v>
      </c>
      <c r="I7941" s="1" t="s">
        <v>21</v>
      </c>
      <c r="J7941" s="1"/>
      <c r="K7941">
        <v>0</v>
      </c>
      <c r="L7941" s="1" t="s">
        <v>22</v>
      </c>
      <c r="M7941" s="1" t="s">
        <v>33</v>
      </c>
      <c r="N7941" s="1" t="s">
        <v>33</v>
      </c>
      <c r="O7941">
        <v>1</v>
      </c>
      <c r="P7941" s="1" t="s">
        <v>40</v>
      </c>
      <c r="Q7941" s="1" t="s">
        <v>40</v>
      </c>
      <c r="R7941">
        <v>0</v>
      </c>
    </row>
    <row r="7942" spans="1:18" x14ac:dyDescent="0.3">
      <c r="A7942" s="1" t="s">
        <v>8397</v>
      </c>
      <c r="B7942" s="1" t="s">
        <v>7174</v>
      </c>
      <c r="C7942">
        <v>2024</v>
      </c>
      <c r="D7942" s="2">
        <v>36814</v>
      </c>
      <c r="E7942" s="1" t="s">
        <v>20</v>
      </c>
      <c r="F7942">
        <v>1</v>
      </c>
      <c r="G7942">
        <v>0</v>
      </c>
      <c r="H7942">
        <v>0</v>
      </c>
      <c r="I7942" s="1" t="s">
        <v>21</v>
      </c>
      <c r="J7942" s="1"/>
      <c r="K7942">
        <v>0</v>
      </c>
      <c r="L7942" s="1" t="s">
        <v>22</v>
      </c>
      <c r="M7942" s="1" t="s">
        <v>26</v>
      </c>
      <c r="N7942" s="1" t="s">
        <v>26</v>
      </c>
      <c r="O7942">
        <v>1</v>
      </c>
      <c r="P7942" s="1" t="s">
        <v>40</v>
      </c>
      <c r="Q7942" s="1" t="s">
        <v>40</v>
      </c>
      <c r="R7942">
        <v>0</v>
      </c>
    </row>
    <row r="7943" spans="1:18" x14ac:dyDescent="0.3">
      <c r="A7943" s="1" t="s">
        <v>8398</v>
      </c>
      <c r="B7943" s="1" t="s">
        <v>7174</v>
      </c>
      <c r="C7943">
        <v>2024</v>
      </c>
      <c r="D7943" s="2">
        <v>36814</v>
      </c>
      <c r="E7943" s="1" t="s">
        <v>37</v>
      </c>
      <c r="F7943">
        <v>1</v>
      </c>
      <c r="G7943">
        <v>1</v>
      </c>
      <c r="H7943">
        <v>1</v>
      </c>
      <c r="I7943" s="1" t="s">
        <v>38</v>
      </c>
      <c r="J7943" s="1" t="s">
        <v>42</v>
      </c>
      <c r="K7943">
        <v>0</v>
      </c>
      <c r="L7943" s="1" t="s">
        <v>22</v>
      </c>
      <c r="M7943" s="1" t="s">
        <v>23</v>
      </c>
      <c r="N7943" s="1" t="s">
        <v>23</v>
      </c>
      <c r="O7943">
        <v>1</v>
      </c>
      <c r="P7943" s="1" t="s">
        <v>2432</v>
      </c>
      <c r="Q7943" s="1" t="s">
        <v>2432</v>
      </c>
      <c r="R7943">
        <v>1</v>
      </c>
    </row>
    <row r="7944" spans="1:18" x14ac:dyDescent="0.3">
      <c r="A7944" s="1" t="s">
        <v>8399</v>
      </c>
      <c r="B7944" s="1" t="s">
        <v>7174</v>
      </c>
      <c r="C7944">
        <v>2024</v>
      </c>
      <c r="D7944" s="2">
        <v>36814</v>
      </c>
      <c r="E7944" s="1" t="s">
        <v>20</v>
      </c>
      <c r="F7944">
        <v>1</v>
      </c>
      <c r="G7944">
        <v>0</v>
      </c>
      <c r="H7944">
        <v>0</v>
      </c>
      <c r="I7944" s="1" t="s">
        <v>21</v>
      </c>
      <c r="J7944" s="1"/>
      <c r="K7944">
        <v>0</v>
      </c>
      <c r="L7944" s="1" t="s">
        <v>22</v>
      </c>
      <c r="M7944" s="1" t="s">
        <v>26</v>
      </c>
      <c r="N7944" s="1" t="s">
        <v>26</v>
      </c>
      <c r="O7944">
        <v>1</v>
      </c>
      <c r="P7944" s="1" t="s">
        <v>2432</v>
      </c>
      <c r="Q7944" s="1" t="s">
        <v>2432</v>
      </c>
      <c r="R7944">
        <v>0</v>
      </c>
    </row>
    <row r="7945" spans="1:18" x14ac:dyDescent="0.3">
      <c r="A7945" s="1" t="s">
        <v>8400</v>
      </c>
      <c r="B7945" s="1" t="s">
        <v>7174</v>
      </c>
      <c r="C7945">
        <v>2024</v>
      </c>
      <c r="D7945" s="2">
        <v>36814</v>
      </c>
      <c r="E7945" s="1" t="s">
        <v>20</v>
      </c>
      <c r="F7945">
        <v>1</v>
      </c>
      <c r="G7945">
        <v>0</v>
      </c>
      <c r="H7945">
        <v>0</v>
      </c>
      <c r="I7945" s="1" t="s">
        <v>21</v>
      </c>
      <c r="J7945" s="1"/>
      <c r="K7945">
        <v>0</v>
      </c>
      <c r="L7945" s="1" t="s">
        <v>22</v>
      </c>
      <c r="M7945" s="1" t="s">
        <v>23</v>
      </c>
      <c r="N7945" s="1" t="s">
        <v>23</v>
      </c>
      <c r="O7945">
        <v>1</v>
      </c>
      <c r="P7945" s="1" t="s">
        <v>2432</v>
      </c>
      <c r="Q7945" s="1" t="s">
        <v>2432</v>
      </c>
      <c r="R7945">
        <v>0</v>
      </c>
    </row>
    <row r="7946" spans="1:18" x14ac:dyDescent="0.3">
      <c r="A7946" s="1" t="s">
        <v>8401</v>
      </c>
      <c r="B7946" s="1" t="s">
        <v>7174</v>
      </c>
      <c r="C7946">
        <v>2024</v>
      </c>
      <c r="D7946" s="2">
        <v>36814</v>
      </c>
      <c r="E7946" s="1" t="s">
        <v>20</v>
      </c>
      <c r="F7946">
        <v>1</v>
      </c>
      <c r="G7946">
        <v>0</v>
      </c>
      <c r="H7946">
        <v>0</v>
      </c>
      <c r="I7946" s="1" t="s">
        <v>21</v>
      </c>
      <c r="J7946" s="1"/>
      <c r="K7946">
        <v>0</v>
      </c>
      <c r="L7946" s="1" t="s">
        <v>22</v>
      </c>
      <c r="M7946" s="1" t="s">
        <v>26</v>
      </c>
      <c r="N7946" s="1" t="s">
        <v>26</v>
      </c>
      <c r="O7946">
        <v>1</v>
      </c>
      <c r="P7946" s="1" t="s">
        <v>227</v>
      </c>
      <c r="Q7946" s="1" t="s">
        <v>227</v>
      </c>
      <c r="R7946">
        <v>0</v>
      </c>
    </row>
    <row r="7947" spans="1:18" x14ac:dyDescent="0.3">
      <c r="A7947" s="1" t="s">
        <v>8402</v>
      </c>
      <c r="B7947" s="1" t="s">
        <v>7174</v>
      </c>
      <c r="C7947">
        <v>2024</v>
      </c>
      <c r="D7947" s="2">
        <v>36814</v>
      </c>
      <c r="E7947" s="1" t="s">
        <v>20</v>
      </c>
      <c r="F7947">
        <v>1</v>
      </c>
      <c r="G7947">
        <v>0</v>
      </c>
      <c r="H7947">
        <v>0</v>
      </c>
      <c r="I7947" s="1" t="s">
        <v>21</v>
      </c>
      <c r="J7947" s="1"/>
      <c r="K7947">
        <v>0</v>
      </c>
      <c r="L7947" s="1" t="s">
        <v>22</v>
      </c>
      <c r="M7947" s="1" t="s">
        <v>26</v>
      </c>
      <c r="N7947" s="1" t="s">
        <v>26</v>
      </c>
      <c r="O7947">
        <v>1</v>
      </c>
      <c r="P7947" s="1" t="s">
        <v>40</v>
      </c>
      <c r="Q7947" s="1" t="s">
        <v>40</v>
      </c>
      <c r="R7947">
        <v>0</v>
      </c>
    </row>
    <row r="7948" spans="1:18" x14ac:dyDescent="0.3">
      <c r="A7948" s="1" t="s">
        <v>8403</v>
      </c>
      <c r="B7948" s="1" t="s">
        <v>7174</v>
      </c>
      <c r="C7948">
        <v>2024</v>
      </c>
      <c r="D7948" s="2">
        <v>36814</v>
      </c>
      <c r="E7948" s="1" t="s">
        <v>20</v>
      </c>
      <c r="F7948">
        <v>1</v>
      </c>
      <c r="G7948">
        <v>0</v>
      </c>
      <c r="H7948">
        <v>0</v>
      </c>
      <c r="I7948" s="1" t="s">
        <v>21</v>
      </c>
      <c r="J7948" s="1"/>
      <c r="K7948">
        <v>0</v>
      </c>
      <c r="L7948" s="1" t="s">
        <v>22</v>
      </c>
      <c r="M7948" s="1" t="s">
        <v>26</v>
      </c>
      <c r="N7948" s="1" t="s">
        <v>26</v>
      </c>
      <c r="O7948">
        <v>1</v>
      </c>
      <c r="P7948" s="1" t="s">
        <v>119</v>
      </c>
      <c r="Q7948" s="1" t="s">
        <v>119</v>
      </c>
      <c r="R7948">
        <v>0</v>
      </c>
    </row>
    <row r="7949" spans="1:18" x14ac:dyDescent="0.3">
      <c r="A7949" s="1" t="s">
        <v>8404</v>
      </c>
      <c r="B7949" s="1" t="s">
        <v>7174</v>
      </c>
      <c r="C7949">
        <v>2024</v>
      </c>
      <c r="D7949" s="2">
        <v>36814</v>
      </c>
      <c r="E7949" s="1" t="s">
        <v>20</v>
      </c>
      <c r="F7949">
        <v>1</v>
      </c>
      <c r="G7949">
        <v>0</v>
      </c>
      <c r="H7949">
        <v>0</v>
      </c>
      <c r="I7949" s="1" t="s">
        <v>21</v>
      </c>
      <c r="J7949" s="1"/>
      <c r="K7949">
        <v>0</v>
      </c>
      <c r="L7949" s="1" t="s">
        <v>22</v>
      </c>
      <c r="M7949" s="1" t="s">
        <v>26</v>
      </c>
      <c r="N7949" s="1" t="s">
        <v>26</v>
      </c>
      <c r="O7949">
        <v>1</v>
      </c>
      <c r="P7949" s="1" t="s">
        <v>2432</v>
      </c>
      <c r="Q7949" s="1" t="s">
        <v>2432</v>
      </c>
      <c r="R7949">
        <v>0</v>
      </c>
    </row>
    <row r="7950" spans="1:18" x14ac:dyDescent="0.3">
      <c r="A7950" s="1" t="s">
        <v>8405</v>
      </c>
      <c r="B7950" s="1" t="s">
        <v>7174</v>
      </c>
      <c r="C7950">
        <v>2024</v>
      </c>
      <c r="D7950" s="2">
        <v>36814</v>
      </c>
      <c r="E7950" s="1" t="s">
        <v>20</v>
      </c>
      <c r="F7950">
        <v>1</v>
      </c>
      <c r="G7950">
        <v>0</v>
      </c>
      <c r="H7950">
        <v>0</v>
      </c>
      <c r="I7950" s="1" t="s">
        <v>21</v>
      </c>
      <c r="J7950" s="1"/>
      <c r="K7950">
        <v>0</v>
      </c>
      <c r="L7950" s="1" t="s">
        <v>22</v>
      </c>
      <c r="M7950" s="1" t="s">
        <v>26</v>
      </c>
      <c r="N7950" s="1" t="s">
        <v>26</v>
      </c>
      <c r="O7950">
        <v>1</v>
      </c>
      <c r="P7950" s="1" t="s">
        <v>2432</v>
      </c>
      <c r="Q7950" s="1" t="s">
        <v>2432</v>
      </c>
      <c r="R7950">
        <v>0</v>
      </c>
    </row>
    <row r="7951" spans="1:18" x14ac:dyDescent="0.3">
      <c r="A7951" s="1" t="s">
        <v>8406</v>
      </c>
      <c r="B7951" s="1" t="s">
        <v>7174</v>
      </c>
      <c r="C7951">
        <v>2024</v>
      </c>
      <c r="D7951" s="2">
        <v>36814</v>
      </c>
      <c r="E7951" s="1" t="s">
        <v>20</v>
      </c>
      <c r="F7951">
        <v>1</v>
      </c>
      <c r="G7951">
        <v>0</v>
      </c>
      <c r="H7951">
        <v>0</v>
      </c>
      <c r="I7951" s="1" t="s">
        <v>21</v>
      </c>
      <c r="J7951" s="1"/>
      <c r="K7951">
        <v>0</v>
      </c>
      <c r="L7951" s="1" t="s">
        <v>22</v>
      </c>
      <c r="M7951" s="1" t="s">
        <v>26</v>
      </c>
      <c r="N7951" s="1" t="s">
        <v>26</v>
      </c>
      <c r="O7951">
        <v>1</v>
      </c>
      <c r="P7951" s="1" t="s">
        <v>40</v>
      </c>
      <c r="Q7951" s="1" t="s">
        <v>40</v>
      </c>
      <c r="R7951">
        <v>0</v>
      </c>
    </row>
    <row r="7952" spans="1:18" x14ac:dyDescent="0.3">
      <c r="A7952" s="1" t="s">
        <v>8407</v>
      </c>
      <c r="B7952" s="1" t="s">
        <v>7174</v>
      </c>
      <c r="C7952">
        <v>2024</v>
      </c>
      <c r="D7952" s="2">
        <v>36814</v>
      </c>
      <c r="E7952" s="1" t="s">
        <v>20</v>
      </c>
      <c r="F7952">
        <v>1</v>
      </c>
      <c r="G7952">
        <v>0</v>
      </c>
      <c r="H7952">
        <v>0</v>
      </c>
      <c r="I7952" s="1" t="s">
        <v>21</v>
      </c>
      <c r="J7952" s="1"/>
      <c r="K7952">
        <v>0</v>
      </c>
      <c r="L7952" s="1" t="s">
        <v>22</v>
      </c>
      <c r="M7952" s="1" t="s">
        <v>26</v>
      </c>
      <c r="N7952" s="1" t="s">
        <v>26</v>
      </c>
      <c r="O7952">
        <v>1</v>
      </c>
      <c r="P7952" s="1" t="s">
        <v>114</v>
      </c>
      <c r="Q7952" s="1" t="s">
        <v>114</v>
      </c>
      <c r="R7952">
        <v>0</v>
      </c>
    </row>
    <row r="7953" spans="1:18" x14ac:dyDescent="0.3">
      <c r="A7953" s="1" t="s">
        <v>8408</v>
      </c>
      <c r="B7953" s="1" t="s">
        <v>7174</v>
      </c>
      <c r="C7953">
        <v>2024</v>
      </c>
      <c r="D7953" s="2">
        <v>36814</v>
      </c>
      <c r="E7953" s="1" t="s">
        <v>20</v>
      </c>
      <c r="F7953">
        <v>1</v>
      </c>
      <c r="G7953">
        <v>0</v>
      </c>
      <c r="H7953">
        <v>0</v>
      </c>
      <c r="I7953" s="1" t="s">
        <v>21</v>
      </c>
      <c r="J7953" s="1"/>
      <c r="K7953">
        <v>0</v>
      </c>
      <c r="L7953" s="1" t="s">
        <v>22</v>
      </c>
      <c r="M7953" s="1" t="s">
        <v>26</v>
      </c>
      <c r="N7953" s="1" t="s">
        <v>26</v>
      </c>
      <c r="O7953">
        <v>1</v>
      </c>
      <c r="P7953" s="1" t="s">
        <v>40</v>
      </c>
      <c r="Q7953" s="1" t="s">
        <v>40</v>
      </c>
      <c r="R7953">
        <v>0</v>
      </c>
    </row>
    <row r="7954" spans="1:18" x14ac:dyDescent="0.3">
      <c r="A7954" s="1" t="s">
        <v>8409</v>
      </c>
      <c r="B7954" s="1" t="s">
        <v>7174</v>
      </c>
      <c r="C7954">
        <v>2024</v>
      </c>
      <c r="D7954" s="2">
        <v>36814</v>
      </c>
      <c r="E7954" s="1" t="s">
        <v>20</v>
      </c>
      <c r="F7954">
        <v>1</v>
      </c>
      <c r="G7954">
        <v>0</v>
      </c>
      <c r="H7954">
        <v>0</v>
      </c>
      <c r="I7954" s="1" t="s">
        <v>21</v>
      </c>
      <c r="J7954" s="1"/>
      <c r="K7954">
        <v>0</v>
      </c>
      <c r="L7954" s="1" t="s">
        <v>22</v>
      </c>
      <c r="M7954" s="1" t="s">
        <v>26</v>
      </c>
      <c r="N7954" s="1" t="s">
        <v>26</v>
      </c>
      <c r="O7954">
        <v>1</v>
      </c>
      <c r="P7954" s="1" t="s">
        <v>40</v>
      </c>
      <c r="Q7954" s="1" t="s">
        <v>40</v>
      </c>
      <c r="R7954">
        <v>0</v>
      </c>
    </row>
    <row r="7955" spans="1:18" x14ac:dyDescent="0.3">
      <c r="A7955" s="1" t="s">
        <v>8410</v>
      </c>
      <c r="B7955" s="1" t="s">
        <v>7174</v>
      </c>
      <c r="C7955">
        <v>2024</v>
      </c>
      <c r="D7955" s="2">
        <v>36814</v>
      </c>
      <c r="E7955" s="1" t="s">
        <v>20</v>
      </c>
      <c r="F7955">
        <v>1</v>
      </c>
      <c r="G7955">
        <v>0</v>
      </c>
      <c r="H7955">
        <v>0</v>
      </c>
      <c r="I7955" s="1" t="s">
        <v>21</v>
      </c>
      <c r="J7955" s="1"/>
      <c r="K7955">
        <v>0</v>
      </c>
      <c r="L7955" s="1" t="s">
        <v>22</v>
      </c>
      <c r="M7955" s="1" t="s">
        <v>47</v>
      </c>
      <c r="N7955" s="1" t="s">
        <v>47</v>
      </c>
      <c r="O7955">
        <v>3</v>
      </c>
      <c r="P7955" s="1" t="s">
        <v>8411</v>
      </c>
      <c r="Q7955" s="1"/>
      <c r="R7955">
        <v>0</v>
      </c>
    </row>
    <row r="7956" spans="1:18" x14ac:dyDescent="0.3">
      <c r="A7956" s="1" t="s">
        <v>8412</v>
      </c>
      <c r="B7956" s="1" t="s">
        <v>7174</v>
      </c>
      <c r="C7956">
        <v>2024</v>
      </c>
      <c r="D7956" s="2">
        <v>36814</v>
      </c>
      <c r="E7956" s="1" t="s">
        <v>20</v>
      </c>
      <c r="F7956">
        <v>1</v>
      </c>
      <c r="G7956">
        <v>0</v>
      </c>
      <c r="H7956">
        <v>0</v>
      </c>
      <c r="I7956" s="1" t="s">
        <v>21</v>
      </c>
      <c r="J7956" s="1"/>
      <c r="K7956">
        <v>0</v>
      </c>
      <c r="L7956" s="1" t="s">
        <v>22</v>
      </c>
      <c r="M7956" s="1" t="s">
        <v>26</v>
      </c>
      <c r="N7956" s="1" t="s">
        <v>26</v>
      </c>
      <c r="O7956">
        <v>1</v>
      </c>
      <c r="P7956" s="1" t="s">
        <v>74</v>
      </c>
      <c r="Q7956" s="1" t="s">
        <v>74</v>
      </c>
      <c r="R7956">
        <v>0</v>
      </c>
    </row>
    <row r="7957" spans="1:18" x14ac:dyDescent="0.3">
      <c r="A7957" s="1" t="s">
        <v>8413</v>
      </c>
      <c r="B7957" s="1" t="s">
        <v>7174</v>
      </c>
      <c r="C7957">
        <v>2024</v>
      </c>
      <c r="D7957" s="2">
        <v>36814</v>
      </c>
      <c r="E7957" s="1" t="s">
        <v>20</v>
      </c>
      <c r="F7957">
        <v>1</v>
      </c>
      <c r="G7957">
        <v>0</v>
      </c>
      <c r="H7957">
        <v>0</v>
      </c>
      <c r="I7957" s="1" t="s">
        <v>21</v>
      </c>
      <c r="J7957" s="1"/>
      <c r="K7957">
        <v>0</v>
      </c>
      <c r="L7957" s="1" t="s">
        <v>22</v>
      </c>
      <c r="M7957" s="1" t="s">
        <v>26</v>
      </c>
      <c r="N7957" s="1" t="s">
        <v>26</v>
      </c>
      <c r="O7957">
        <v>1</v>
      </c>
      <c r="P7957" s="1" t="s">
        <v>40</v>
      </c>
      <c r="Q7957" s="1" t="s">
        <v>40</v>
      </c>
      <c r="R7957">
        <v>0</v>
      </c>
    </row>
    <row r="7958" spans="1:18" x14ac:dyDescent="0.3">
      <c r="A7958" s="1" t="s">
        <v>8414</v>
      </c>
      <c r="B7958" s="1" t="s">
        <v>7174</v>
      </c>
      <c r="C7958">
        <v>2024</v>
      </c>
      <c r="D7958" s="2">
        <v>36814</v>
      </c>
      <c r="E7958" s="1" t="s">
        <v>20</v>
      </c>
      <c r="F7958">
        <v>1</v>
      </c>
      <c r="G7958">
        <v>0</v>
      </c>
      <c r="H7958">
        <v>0</v>
      </c>
      <c r="I7958" s="1" t="s">
        <v>21</v>
      </c>
      <c r="J7958" s="1"/>
      <c r="K7958">
        <v>0</v>
      </c>
      <c r="L7958" s="1" t="s">
        <v>22</v>
      </c>
      <c r="M7958" s="1" t="s">
        <v>26</v>
      </c>
      <c r="N7958" s="1" t="s">
        <v>26</v>
      </c>
      <c r="O7958">
        <v>1</v>
      </c>
      <c r="P7958" s="1" t="s">
        <v>134</v>
      </c>
      <c r="Q7958" s="1" t="s">
        <v>134</v>
      </c>
      <c r="R7958">
        <v>0</v>
      </c>
    </row>
    <row r="7959" spans="1:18" x14ac:dyDescent="0.3">
      <c r="A7959" s="1" t="s">
        <v>8415</v>
      </c>
      <c r="B7959" s="1" t="s">
        <v>7174</v>
      </c>
      <c r="C7959">
        <v>2024</v>
      </c>
      <c r="D7959" s="2">
        <v>36814</v>
      </c>
      <c r="E7959" s="1" t="s">
        <v>20</v>
      </c>
      <c r="F7959">
        <v>1</v>
      </c>
      <c r="G7959">
        <v>0</v>
      </c>
      <c r="H7959">
        <v>0</v>
      </c>
      <c r="I7959" s="1" t="s">
        <v>21</v>
      </c>
      <c r="J7959" s="1"/>
      <c r="K7959">
        <v>0</v>
      </c>
      <c r="L7959" s="1" t="s">
        <v>22</v>
      </c>
      <c r="M7959" s="1" t="s">
        <v>26</v>
      </c>
      <c r="N7959" s="1" t="s">
        <v>26</v>
      </c>
      <c r="O7959">
        <v>1</v>
      </c>
      <c r="P7959" s="1" t="s">
        <v>27</v>
      </c>
      <c r="Q7959" s="1" t="s">
        <v>27</v>
      </c>
      <c r="R7959">
        <v>0</v>
      </c>
    </row>
    <row r="7960" spans="1:18" x14ac:dyDescent="0.3">
      <c r="A7960" s="1" t="s">
        <v>8416</v>
      </c>
      <c r="B7960" s="1" t="s">
        <v>7174</v>
      </c>
      <c r="C7960">
        <v>2024</v>
      </c>
      <c r="D7960" s="2">
        <v>36814</v>
      </c>
      <c r="E7960" s="1" t="s">
        <v>20</v>
      </c>
      <c r="F7960">
        <v>1</v>
      </c>
      <c r="G7960">
        <v>0</v>
      </c>
      <c r="H7960">
        <v>0</v>
      </c>
      <c r="I7960" s="1" t="s">
        <v>21</v>
      </c>
      <c r="J7960" s="1"/>
      <c r="K7960">
        <v>0</v>
      </c>
      <c r="L7960" s="1" t="s">
        <v>22</v>
      </c>
      <c r="M7960" s="1" t="s">
        <v>26</v>
      </c>
      <c r="N7960" s="1" t="s">
        <v>26</v>
      </c>
      <c r="O7960">
        <v>1</v>
      </c>
      <c r="P7960" s="1" t="s">
        <v>40</v>
      </c>
      <c r="Q7960" s="1" t="s">
        <v>40</v>
      </c>
      <c r="R7960">
        <v>0</v>
      </c>
    </row>
    <row r="7961" spans="1:18" x14ac:dyDescent="0.3">
      <c r="A7961" s="1" t="s">
        <v>8417</v>
      </c>
      <c r="B7961" s="1" t="s">
        <v>7174</v>
      </c>
      <c r="C7961">
        <v>2024</v>
      </c>
      <c r="D7961" s="2">
        <v>36814</v>
      </c>
      <c r="E7961" s="1" t="s">
        <v>37</v>
      </c>
      <c r="F7961">
        <v>1</v>
      </c>
      <c r="G7961">
        <v>1</v>
      </c>
      <c r="H7961">
        <v>1</v>
      </c>
      <c r="I7961" s="1" t="s">
        <v>38</v>
      </c>
      <c r="J7961" s="1" t="s">
        <v>62</v>
      </c>
      <c r="K7961">
        <v>0</v>
      </c>
      <c r="L7961" s="1" t="s">
        <v>22</v>
      </c>
      <c r="M7961" s="1" t="s">
        <v>26</v>
      </c>
      <c r="N7961" s="1" t="s">
        <v>26</v>
      </c>
      <c r="O7961">
        <v>1</v>
      </c>
      <c r="P7961" s="1" t="s">
        <v>3151</v>
      </c>
      <c r="Q7961" s="1" t="s">
        <v>3151</v>
      </c>
      <c r="R7961">
        <v>0</v>
      </c>
    </row>
    <row r="7962" spans="1:18" x14ac:dyDescent="0.3">
      <c r="A7962" s="1" t="s">
        <v>8418</v>
      </c>
      <c r="B7962" s="1" t="s">
        <v>7174</v>
      </c>
      <c r="C7962">
        <v>2024</v>
      </c>
      <c r="D7962" s="2">
        <v>36814</v>
      </c>
      <c r="E7962" s="1" t="s">
        <v>20</v>
      </c>
      <c r="F7962">
        <v>1</v>
      </c>
      <c r="G7962">
        <v>0</v>
      </c>
      <c r="H7962">
        <v>0</v>
      </c>
      <c r="I7962" s="1" t="s">
        <v>21</v>
      </c>
      <c r="J7962" s="1"/>
      <c r="K7962">
        <v>0</v>
      </c>
      <c r="L7962" s="1" t="s">
        <v>22</v>
      </c>
      <c r="M7962" s="1" t="s">
        <v>26</v>
      </c>
      <c r="N7962" s="1" t="s">
        <v>26</v>
      </c>
      <c r="O7962">
        <v>1</v>
      </c>
      <c r="P7962" s="1" t="s">
        <v>3151</v>
      </c>
      <c r="Q7962" s="1" t="s">
        <v>3151</v>
      </c>
      <c r="R7962">
        <v>0</v>
      </c>
    </row>
    <row r="7963" spans="1:18" x14ac:dyDescent="0.3">
      <c r="A7963" s="1" t="s">
        <v>8419</v>
      </c>
      <c r="B7963" s="1" t="s">
        <v>7174</v>
      </c>
      <c r="C7963">
        <v>2024</v>
      </c>
      <c r="D7963" s="2">
        <v>36814</v>
      </c>
      <c r="E7963" s="1" t="s">
        <v>20</v>
      </c>
      <c r="F7963">
        <v>1</v>
      </c>
      <c r="G7963">
        <v>0</v>
      </c>
      <c r="H7963">
        <v>0</v>
      </c>
      <c r="I7963" s="1" t="s">
        <v>21</v>
      </c>
      <c r="J7963" s="1"/>
      <c r="K7963">
        <v>0</v>
      </c>
      <c r="L7963" s="1" t="s">
        <v>22</v>
      </c>
      <c r="M7963" s="1" t="s">
        <v>35</v>
      </c>
      <c r="N7963" s="1" t="s">
        <v>35</v>
      </c>
      <c r="O7963">
        <v>1</v>
      </c>
      <c r="P7963" s="1" t="s">
        <v>2432</v>
      </c>
      <c r="Q7963" s="1" t="s">
        <v>2432</v>
      </c>
      <c r="R7963">
        <v>0</v>
      </c>
    </row>
    <row r="7964" spans="1:18" x14ac:dyDescent="0.3">
      <c r="A7964" s="1" t="s">
        <v>8420</v>
      </c>
      <c r="B7964" s="1" t="s">
        <v>7174</v>
      </c>
      <c r="C7964">
        <v>2024</v>
      </c>
      <c r="D7964" s="2">
        <v>36814</v>
      </c>
      <c r="E7964" s="1" t="s">
        <v>37</v>
      </c>
      <c r="F7964">
        <v>1</v>
      </c>
      <c r="G7964">
        <v>1</v>
      </c>
      <c r="H7964">
        <v>1</v>
      </c>
      <c r="I7964" s="1" t="s">
        <v>38</v>
      </c>
      <c r="J7964" s="1" t="s">
        <v>42</v>
      </c>
      <c r="K7964">
        <v>0</v>
      </c>
      <c r="L7964" s="1" t="s">
        <v>22</v>
      </c>
      <c r="M7964" s="1" t="s">
        <v>26</v>
      </c>
      <c r="N7964" s="1" t="s">
        <v>26</v>
      </c>
      <c r="O7964">
        <v>1</v>
      </c>
      <c r="P7964" s="1" t="s">
        <v>80</v>
      </c>
      <c r="Q7964" s="1" t="s">
        <v>80</v>
      </c>
      <c r="R7964">
        <v>0</v>
      </c>
    </row>
    <row r="7965" spans="1:18" x14ac:dyDescent="0.3">
      <c r="A7965" s="1" t="s">
        <v>8421</v>
      </c>
      <c r="B7965" s="1" t="s">
        <v>7174</v>
      </c>
      <c r="C7965">
        <v>2024</v>
      </c>
      <c r="D7965" s="2">
        <v>36814</v>
      </c>
      <c r="E7965" s="1" t="s">
        <v>20</v>
      </c>
      <c r="F7965">
        <v>1</v>
      </c>
      <c r="G7965">
        <v>0</v>
      </c>
      <c r="H7965">
        <v>0</v>
      </c>
      <c r="I7965" s="1" t="s">
        <v>21</v>
      </c>
      <c r="J7965" s="1"/>
      <c r="K7965">
        <v>0</v>
      </c>
      <c r="L7965" s="1" t="s">
        <v>22</v>
      </c>
      <c r="M7965" s="1" t="s">
        <v>47</v>
      </c>
      <c r="N7965" s="1" t="s">
        <v>47</v>
      </c>
      <c r="O7965">
        <v>1</v>
      </c>
      <c r="P7965" s="1" t="s">
        <v>40</v>
      </c>
      <c r="Q7965" s="1" t="s">
        <v>40</v>
      </c>
      <c r="R7965">
        <v>0</v>
      </c>
    </row>
    <row r="7966" spans="1:18" x14ac:dyDescent="0.3">
      <c r="A7966" s="1" t="s">
        <v>8422</v>
      </c>
      <c r="B7966" s="1" t="s">
        <v>7174</v>
      </c>
      <c r="C7966">
        <v>2024</v>
      </c>
      <c r="D7966" s="2">
        <v>36814</v>
      </c>
      <c r="E7966" s="1" t="s">
        <v>20</v>
      </c>
      <c r="F7966">
        <v>1</v>
      </c>
      <c r="G7966">
        <v>0</v>
      </c>
      <c r="H7966">
        <v>0</v>
      </c>
      <c r="I7966" s="1" t="s">
        <v>21</v>
      </c>
      <c r="J7966" s="1"/>
      <c r="K7966">
        <v>0</v>
      </c>
      <c r="L7966" s="1" t="s">
        <v>22</v>
      </c>
      <c r="M7966" s="1" t="s">
        <v>26</v>
      </c>
      <c r="N7966" s="1" t="s">
        <v>26</v>
      </c>
      <c r="O7966">
        <v>1</v>
      </c>
      <c r="P7966" s="1" t="s">
        <v>40</v>
      </c>
      <c r="Q7966" s="1" t="s">
        <v>40</v>
      </c>
      <c r="R7966">
        <v>0</v>
      </c>
    </row>
    <row r="7967" spans="1:18" x14ac:dyDescent="0.3">
      <c r="A7967" s="1" t="s">
        <v>8423</v>
      </c>
      <c r="B7967" s="1" t="s">
        <v>7174</v>
      </c>
      <c r="C7967">
        <v>2024</v>
      </c>
      <c r="D7967" s="2">
        <v>36814</v>
      </c>
      <c r="E7967" s="1" t="s">
        <v>20</v>
      </c>
      <c r="F7967">
        <v>1</v>
      </c>
      <c r="G7967">
        <v>0</v>
      </c>
      <c r="H7967">
        <v>0</v>
      </c>
      <c r="I7967" s="1" t="s">
        <v>21</v>
      </c>
      <c r="J7967" s="1"/>
      <c r="K7967">
        <v>0</v>
      </c>
      <c r="L7967" s="1" t="s">
        <v>22</v>
      </c>
      <c r="M7967" s="1" t="s">
        <v>26</v>
      </c>
      <c r="N7967" s="1" t="s">
        <v>26</v>
      </c>
      <c r="O7967">
        <v>1</v>
      </c>
      <c r="P7967" s="1" t="s">
        <v>45</v>
      </c>
      <c r="Q7967" s="1" t="s">
        <v>45</v>
      </c>
      <c r="R7967">
        <v>0</v>
      </c>
    </row>
    <row r="7968" spans="1:18" x14ac:dyDescent="0.3">
      <c r="A7968" s="1" t="s">
        <v>8424</v>
      </c>
      <c r="B7968" s="1" t="s">
        <v>7174</v>
      </c>
      <c r="C7968">
        <v>2024</v>
      </c>
      <c r="D7968" s="2">
        <v>36814</v>
      </c>
      <c r="E7968" s="1" t="s">
        <v>20</v>
      </c>
      <c r="F7968">
        <v>1</v>
      </c>
      <c r="G7968">
        <v>0</v>
      </c>
      <c r="H7968">
        <v>0</v>
      </c>
      <c r="I7968" s="1" t="s">
        <v>21</v>
      </c>
      <c r="J7968" s="1"/>
      <c r="K7968">
        <v>0</v>
      </c>
      <c r="L7968" s="1" t="s">
        <v>22</v>
      </c>
      <c r="M7968" s="1" t="s">
        <v>26</v>
      </c>
      <c r="N7968" s="1" t="s">
        <v>26</v>
      </c>
      <c r="O7968">
        <v>2</v>
      </c>
      <c r="P7968" s="1" t="s">
        <v>8425</v>
      </c>
      <c r="Q7968" s="1"/>
      <c r="R7968">
        <v>0</v>
      </c>
    </row>
    <row r="7969" spans="1:18" x14ac:dyDescent="0.3">
      <c r="A7969" s="1" t="s">
        <v>8426</v>
      </c>
      <c r="B7969" s="1" t="s">
        <v>7174</v>
      </c>
      <c r="C7969">
        <v>2024</v>
      </c>
      <c r="D7969" s="2">
        <v>36814</v>
      </c>
      <c r="E7969" s="1" t="s">
        <v>20</v>
      </c>
      <c r="F7969">
        <v>1</v>
      </c>
      <c r="G7969">
        <v>0</v>
      </c>
      <c r="H7969">
        <v>0</v>
      </c>
      <c r="I7969" s="1" t="s">
        <v>21</v>
      </c>
      <c r="J7969" s="1"/>
      <c r="K7969">
        <v>0</v>
      </c>
      <c r="L7969" s="1" t="s">
        <v>22</v>
      </c>
      <c r="M7969" s="1" t="s">
        <v>26</v>
      </c>
      <c r="N7969" s="1" t="s">
        <v>26</v>
      </c>
      <c r="O7969">
        <v>1</v>
      </c>
      <c r="P7969" s="1" t="s">
        <v>74</v>
      </c>
      <c r="Q7969" s="1" t="s">
        <v>74</v>
      </c>
      <c r="R7969">
        <v>0</v>
      </c>
    </row>
    <row r="7970" spans="1:18" x14ac:dyDescent="0.3">
      <c r="A7970" s="1" t="s">
        <v>8427</v>
      </c>
      <c r="B7970" s="1" t="s">
        <v>7174</v>
      </c>
      <c r="C7970">
        <v>2024</v>
      </c>
      <c r="D7970" s="2">
        <v>36814</v>
      </c>
      <c r="E7970" s="1" t="s">
        <v>20</v>
      </c>
      <c r="F7970">
        <v>1</v>
      </c>
      <c r="G7970">
        <v>0</v>
      </c>
      <c r="H7970">
        <v>0</v>
      </c>
      <c r="I7970" s="1" t="s">
        <v>21</v>
      </c>
      <c r="J7970" s="1"/>
      <c r="K7970">
        <v>0</v>
      </c>
      <c r="L7970" s="1" t="s">
        <v>22</v>
      </c>
      <c r="M7970" s="1" t="s">
        <v>26</v>
      </c>
      <c r="N7970" s="1" t="s">
        <v>26</v>
      </c>
      <c r="O7970">
        <v>1</v>
      </c>
      <c r="P7970" s="1" t="s">
        <v>534</v>
      </c>
      <c r="Q7970" s="1" t="s">
        <v>534</v>
      </c>
      <c r="R7970">
        <v>0</v>
      </c>
    </row>
    <row r="7971" spans="1:18" x14ac:dyDescent="0.3">
      <c r="A7971" s="1" t="s">
        <v>8428</v>
      </c>
      <c r="B7971" s="1" t="s">
        <v>7174</v>
      </c>
      <c r="C7971">
        <v>2024</v>
      </c>
      <c r="D7971" s="2">
        <v>36814</v>
      </c>
      <c r="E7971" s="1" t="s">
        <v>20</v>
      </c>
      <c r="F7971">
        <v>1</v>
      </c>
      <c r="G7971">
        <v>0</v>
      </c>
      <c r="H7971">
        <v>0</v>
      </c>
      <c r="I7971" s="1" t="s">
        <v>21</v>
      </c>
      <c r="J7971" s="1"/>
      <c r="K7971">
        <v>0</v>
      </c>
      <c r="L7971" s="1" t="s">
        <v>22</v>
      </c>
      <c r="M7971" s="1" t="s">
        <v>26</v>
      </c>
      <c r="N7971" s="1" t="s">
        <v>26</v>
      </c>
      <c r="O7971">
        <v>1</v>
      </c>
      <c r="P7971" s="1" t="s">
        <v>27</v>
      </c>
      <c r="Q7971" s="1" t="s">
        <v>27</v>
      </c>
      <c r="R7971">
        <v>0</v>
      </c>
    </row>
    <row r="7972" spans="1:18" x14ac:dyDescent="0.3">
      <c r="A7972" s="1" t="s">
        <v>8429</v>
      </c>
      <c r="B7972" s="1" t="s">
        <v>7174</v>
      </c>
      <c r="C7972">
        <v>2024</v>
      </c>
      <c r="D7972" s="2">
        <v>36814</v>
      </c>
      <c r="E7972" s="1" t="s">
        <v>20</v>
      </c>
      <c r="F7972">
        <v>1</v>
      </c>
      <c r="G7972">
        <v>0</v>
      </c>
      <c r="H7972">
        <v>0</v>
      </c>
      <c r="I7972" s="1" t="s">
        <v>21</v>
      </c>
      <c r="J7972" s="1"/>
      <c r="K7972">
        <v>0</v>
      </c>
      <c r="L7972" s="1" t="s">
        <v>22</v>
      </c>
      <c r="M7972" s="1" t="s">
        <v>23</v>
      </c>
      <c r="N7972" s="1" t="s">
        <v>23</v>
      </c>
      <c r="O7972">
        <v>1</v>
      </c>
      <c r="P7972" s="1" t="s">
        <v>40</v>
      </c>
      <c r="Q7972" s="1" t="s">
        <v>40</v>
      </c>
      <c r="R7972">
        <v>0</v>
      </c>
    </row>
    <row r="7973" spans="1:18" x14ac:dyDescent="0.3">
      <c r="A7973" s="1" t="s">
        <v>8430</v>
      </c>
      <c r="B7973" s="1" t="s">
        <v>7174</v>
      </c>
      <c r="C7973">
        <v>2024</v>
      </c>
      <c r="D7973" s="2">
        <v>36814</v>
      </c>
      <c r="E7973" s="1" t="s">
        <v>20</v>
      </c>
      <c r="F7973">
        <v>1</v>
      </c>
      <c r="G7973">
        <v>0</v>
      </c>
      <c r="H7973">
        <v>0</v>
      </c>
      <c r="I7973" s="1" t="s">
        <v>21</v>
      </c>
      <c r="J7973" s="1"/>
      <c r="K7973">
        <v>0</v>
      </c>
      <c r="L7973" s="1" t="s">
        <v>22</v>
      </c>
      <c r="M7973" s="1" t="s">
        <v>26</v>
      </c>
      <c r="N7973" s="1" t="s">
        <v>26</v>
      </c>
      <c r="O7973">
        <v>1</v>
      </c>
      <c r="P7973" s="1" t="s">
        <v>40</v>
      </c>
      <c r="Q7973" s="1" t="s">
        <v>40</v>
      </c>
      <c r="R7973">
        <v>0</v>
      </c>
    </row>
    <row r="7974" spans="1:18" x14ac:dyDescent="0.3">
      <c r="A7974" s="1" t="s">
        <v>8431</v>
      </c>
      <c r="B7974" s="1" t="s">
        <v>7174</v>
      </c>
      <c r="C7974">
        <v>2024</v>
      </c>
      <c r="D7974" s="2">
        <v>36814</v>
      </c>
      <c r="E7974" s="1" t="s">
        <v>20</v>
      </c>
      <c r="F7974">
        <v>1</v>
      </c>
      <c r="G7974">
        <v>0</v>
      </c>
      <c r="H7974">
        <v>0</v>
      </c>
      <c r="I7974" s="1" t="s">
        <v>21</v>
      </c>
      <c r="J7974" s="1"/>
      <c r="K7974">
        <v>0</v>
      </c>
      <c r="L7974" s="1" t="s">
        <v>22</v>
      </c>
      <c r="M7974" s="1" t="s">
        <v>23</v>
      </c>
      <c r="N7974" s="1" t="s">
        <v>23</v>
      </c>
      <c r="O7974">
        <v>1</v>
      </c>
      <c r="P7974" s="1" t="s">
        <v>82</v>
      </c>
      <c r="Q7974" s="1" t="s">
        <v>82</v>
      </c>
      <c r="R7974">
        <v>0</v>
      </c>
    </row>
    <row r="7975" spans="1:18" x14ac:dyDescent="0.3">
      <c r="A7975" s="1" t="s">
        <v>8432</v>
      </c>
      <c r="B7975" s="1" t="s">
        <v>7174</v>
      </c>
      <c r="C7975">
        <v>2024</v>
      </c>
      <c r="D7975" s="2">
        <v>36814</v>
      </c>
      <c r="E7975" s="1" t="s">
        <v>37</v>
      </c>
      <c r="F7975">
        <v>1</v>
      </c>
      <c r="G7975">
        <v>1</v>
      </c>
      <c r="H7975">
        <v>1</v>
      </c>
      <c r="I7975" s="1" t="s">
        <v>38</v>
      </c>
      <c r="J7975" s="1" t="s">
        <v>62</v>
      </c>
      <c r="K7975">
        <v>0</v>
      </c>
      <c r="L7975" s="1" t="s">
        <v>22</v>
      </c>
      <c r="M7975" s="1" t="s">
        <v>47</v>
      </c>
      <c r="N7975" s="1" t="s">
        <v>47</v>
      </c>
      <c r="O7975">
        <v>1</v>
      </c>
      <c r="P7975" s="1" t="s">
        <v>78</v>
      </c>
      <c r="Q7975" s="1" t="s">
        <v>78</v>
      </c>
      <c r="R7975">
        <v>0</v>
      </c>
    </row>
    <row r="7976" spans="1:18" x14ac:dyDescent="0.3">
      <c r="A7976" s="1" t="s">
        <v>8433</v>
      </c>
      <c r="B7976" s="1" t="s">
        <v>7174</v>
      </c>
      <c r="C7976">
        <v>2024</v>
      </c>
      <c r="D7976" s="2">
        <v>36814</v>
      </c>
      <c r="E7976" s="1" t="s">
        <v>20</v>
      </c>
      <c r="F7976">
        <v>1</v>
      </c>
      <c r="G7976">
        <v>0</v>
      </c>
      <c r="H7976">
        <v>0</v>
      </c>
      <c r="I7976" s="1" t="s">
        <v>21</v>
      </c>
      <c r="J7976" s="1"/>
      <c r="K7976">
        <v>0</v>
      </c>
      <c r="L7976" s="1" t="s">
        <v>22</v>
      </c>
      <c r="M7976" s="1" t="s">
        <v>47</v>
      </c>
      <c r="N7976" s="1" t="s">
        <v>47</v>
      </c>
      <c r="O7976">
        <v>2</v>
      </c>
      <c r="P7976" s="1" t="s">
        <v>7823</v>
      </c>
      <c r="Q7976" s="1"/>
      <c r="R7976">
        <v>0</v>
      </c>
    </row>
    <row r="7977" spans="1:18" x14ac:dyDescent="0.3">
      <c r="A7977" s="1" t="s">
        <v>8434</v>
      </c>
      <c r="B7977" s="1" t="s">
        <v>7174</v>
      </c>
      <c r="C7977">
        <v>2024</v>
      </c>
      <c r="D7977" s="2">
        <v>36814</v>
      </c>
      <c r="E7977" s="1" t="s">
        <v>20</v>
      </c>
      <c r="F7977">
        <v>1</v>
      </c>
      <c r="G7977">
        <v>0</v>
      </c>
      <c r="H7977">
        <v>0</v>
      </c>
      <c r="I7977" s="1" t="s">
        <v>21</v>
      </c>
      <c r="J7977" s="1"/>
      <c r="K7977">
        <v>0</v>
      </c>
      <c r="L7977" s="1" t="s">
        <v>22</v>
      </c>
      <c r="M7977" s="1" t="s">
        <v>23</v>
      </c>
      <c r="N7977" s="1" t="s">
        <v>23</v>
      </c>
      <c r="O7977">
        <v>1</v>
      </c>
      <c r="P7977" s="1" t="s">
        <v>45</v>
      </c>
      <c r="Q7977" s="1" t="s">
        <v>45</v>
      </c>
      <c r="R7977">
        <v>0</v>
      </c>
    </row>
    <row r="7978" spans="1:18" x14ac:dyDescent="0.3">
      <c r="A7978" s="1" t="s">
        <v>8435</v>
      </c>
      <c r="B7978" s="1" t="s">
        <v>7174</v>
      </c>
      <c r="C7978">
        <v>2024</v>
      </c>
      <c r="D7978" s="2">
        <v>36814</v>
      </c>
      <c r="E7978" s="1" t="s">
        <v>20</v>
      </c>
      <c r="F7978">
        <v>1</v>
      </c>
      <c r="G7978">
        <v>0</v>
      </c>
      <c r="H7978">
        <v>0</v>
      </c>
      <c r="I7978" s="1" t="s">
        <v>21</v>
      </c>
      <c r="J7978" s="1"/>
      <c r="K7978">
        <v>0</v>
      </c>
      <c r="L7978" s="1" t="s">
        <v>22</v>
      </c>
      <c r="M7978" s="1" t="s">
        <v>33</v>
      </c>
      <c r="N7978" s="1" t="s">
        <v>33</v>
      </c>
      <c r="O7978">
        <v>1</v>
      </c>
      <c r="P7978" s="1" t="s">
        <v>40</v>
      </c>
      <c r="Q7978" s="1" t="s">
        <v>40</v>
      </c>
      <c r="R7978">
        <v>0</v>
      </c>
    </row>
    <row r="7979" spans="1:18" x14ac:dyDescent="0.3">
      <c r="A7979" s="1" t="s">
        <v>8436</v>
      </c>
      <c r="B7979" s="1" t="s">
        <v>7174</v>
      </c>
      <c r="C7979">
        <v>2024</v>
      </c>
      <c r="D7979" s="2">
        <v>36814</v>
      </c>
      <c r="E7979" s="1" t="s">
        <v>20</v>
      </c>
      <c r="F7979">
        <v>1</v>
      </c>
      <c r="G7979">
        <v>0</v>
      </c>
      <c r="H7979">
        <v>0</v>
      </c>
      <c r="I7979" s="1" t="s">
        <v>21</v>
      </c>
      <c r="J7979" s="1"/>
      <c r="K7979">
        <v>0</v>
      </c>
      <c r="L7979" s="1" t="s">
        <v>22</v>
      </c>
      <c r="M7979" s="1" t="s">
        <v>3349</v>
      </c>
      <c r="N7979" s="1"/>
      <c r="O7979">
        <v>1</v>
      </c>
      <c r="P7979" s="1" t="s">
        <v>74</v>
      </c>
      <c r="Q7979" s="1" t="s">
        <v>74</v>
      </c>
      <c r="R7979">
        <v>0</v>
      </c>
    </row>
    <row r="7980" spans="1:18" x14ac:dyDescent="0.3">
      <c r="A7980" s="1" t="s">
        <v>8437</v>
      </c>
      <c r="B7980" s="1" t="s">
        <v>7174</v>
      </c>
      <c r="C7980">
        <v>2024</v>
      </c>
      <c r="D7980" s="2">
        <v>36814</v>
      </c>
      <c r="E7980" s="1" t="s">
        <v>20</v>
      </c>
      <c r="F7980">
        <v>1</v>
      </c>
      <c r="G7980">
        <v>0</v>
      </c>
      <c r="H7980">
        <v>0</v>
      </c>
      <c r="I7980" s="1" t="s">
        <v>21</v>
      </c>
      <c r="J7980" s="1"/>
      <c r="K7980">
        <v>0</v>
      </c>
      <c r="L7980" s="1" t="s">
        <v>22</v>
      </c>
      <c r="M7980" s="1" t="s">
        <v>26</v>
      </c>
      <c r="N7980" s="1" t="s">
        <v>26</v>
      </c>
      <c r="O7980">
        <v>1</v>
      </c>
      <c r="P7980" s="1" t="s">
        <v>2432</v>
      </c>
      <c r="Q7980" s="1" t="s">
        <v>2432</v>
      </c>
      <c r="R7980">
        <v>0</v>
      </c>
    </row>
    <row r="7981" spans="1:18" x14ac:dyDescent="0.3">
      <c r="A7981" s="1" t="s">
        <v>8438</v>
      </c>
      <c r="B7981" s="1" t="s">
        <v>7174</v>
      </c>
      <c r="C7981">
        <v>2024</v>
      </c>
      <c r="D7981" s="2">
        <v>36814</v>
      </c>
      <c r="E7981" s="1" t="s">
        <v>20</v>
      </c>
      <c r="F7981">
        <v>1</v>
      </c>
      <c r="G7981">
        <v>0</v>
      </c>
      <c r="H7981">
        <v>0</v>
      </c>
      <c r="I7981" s="1" t="s">
        <v>21</v>
      </c>
      <c r="J7981" s="1"/>
      <c r="K7981">
        <v>0</v>
      </c>
      <c r="L7981" s="1" t="s">
        <v>22</v>
      </c>
      <c r="M7981" s="1" t="s">
        <v>33</v>
      </c>
      <c r="N7981" s="1" t="s">
        <v>33</v>
      </c>
      <c r="O7981">
        <v>1</v>
      </c>
      <c r="P7981" s="1" t="s">
        <v>27</v>
      </c>
      <c r="Q7981" s="1" t="s">
        <v>27</v>
      </c>
      <c r="R7981">
        <v>0</v>
      </c>
    </row>
    <row r="7982" spans="1:18" x14ac:dyDescent="0.3">
      <c r="A7982" s="1" t="s">
        <v>8439</v>
      </c>
      <c r="B7982" s="1" t="s">
        <v>7174</v>
      </c>
      <c r="C7982">
        <v>2024</v>
      </c>
      <c r="D7982" s="2">
        <v>36814</v>
      </c>
      <c r="E7982" s="1" t="s">
        <v>20</v>
      </c>
      <c r="F7982">
        <v>1</v>
      </c>
      <c r="G7982">
        <v>0</v>
      </c>
      <c r="H7982">
        <v>0</v>
      </c>
      <c r="I7982" s="1" t="s">
        <v>21</v>
      </c>
      <c r="J7982" s="1"/>
      <c r="K7982">
        <v>0</v>
      </c>
      <c r="L7982" s="1" t="s">
        <v>22</v>
      </c>
      <c r="M7982" s="1" t="s">
        <v>26</v>
      </c>
      <c r="N7982" s="1" t="s">
        <v>26</v>
      </c>
      <c r="O7982">
        <v>1</v>
      </c>
      <c r="P7982" s="1" t="s">
        <v>27</v>
      </c>
      <c r="Q7982" s="1" t="s">
        <v>27</v>
      </c>
      <c r="R7982">
        <v>0</v>
      </c>
    </row>
    <row r="7983" spans="1:18" x14ac:dyDescent="0.3">
      <c r="A7983" s="1" t="s">
        <v>8440</v>
      </c>
      <c r="B7983" s="1" t="s">
        <v>7174</v>
      </c>
      <c r="C7983">
        <v>2024</v>
      </c>
      <c r="D7983" s="2">
        <v>36814</v>
      </c>
      <c r="E7983" s="1" t="s">
        <v>20</v>
      </c>
      <c r="F7983">
        <v>1</v>
      </c>
      <c r="G7983">
        <v>0</v>
      </c>
      <c r="H7983">
        <v>0</v>
      </c>
      <c r="I7983" s="1" t="s">
        <v>21</v>
      </c>
      <c r="J7983" s="1"/>
      <c r="K7983">
        <v>0</v>
      </c>
      <c r="L7983" s="1" t="s">
        <v>22</v>
      </c>
      <c r="M7983" s="1" t="s">
        <v>23</v>
      </c>
      <c r="N7983" s="1" t="s">
        <v>23</v>
      </c>
      <c r="O7983">
        <v>1</v>
      </c>
      <c r="P7983" s="1" t="s">
        <v>74</v>
      </c>
      <c r="Q7983" s="1" t="s">
        <v>74</v>
      </c>
      <c r="R7983">
        <v>0</v>
      </c>
    </row>
    <row r="7984" spans="1:18" x14ac:dyDescent="0.3">
      <c r="A7984" s="1" t="s">
        <v>8441</v>
      </c>
      <c r="B7984" s="1" t="s">
        <v>7174</v>
      </c>
      <c r="C7984">
        <v>2024</v>
      </c>
      <c r="D7984" s="2">
        <v>36814</v>
      </c>
      <c r="E7984" s="1" t="s">
        <v>37</v>
      </c>
      <c r="F7984">
        <v>1</v>
      </c>
      <c r="G7984">
        <v>1</v>
      </c>
      <c r="H7984">
        <v>1</v>
      </c>
      <c r="I7984" s="1" t="s">
        <v>38</v>
      </c>
      <c r="J7984" s="1" t="s">
        <v>62</v>
      </c>
      <c r="K7984">
        <v>0</v>
      </c>
      <c r="L7984" s="1" t="s">
        <v>22</v>
      </c>
      <c r="M7984" s="1" t="s">
        <v>26</v>
      </c>
      <c r="N7984" s="1" t="s">
        <v>26</v>
      </c>
      <c r="O7984">
        <v>1</v>
      </c>
      <c r="P7984" s="1" t="s">
        <v>134</v>
      </c>
      <c r="Q7984" s="1" t="s">
        <v>134</v>
      </c>
      <c r="R7984">
        <v>0</v>
      </c>
    </row>
    <row r="7985" spans="1:18" x14ac:dyDescent="0.3">
      <c r="A7985" s="1" t="s">
        <v>8442</v>
      </c>
      <c r="B7985" s="1" t="s">
        <v>7174</v>
      </c>
      <c r="C7985">
        <v>2024</v>
      </c>
      <c r="D7985" s="2">
        <v>36814</v>
      </c>
      <c r="E7985" s="1" t="s">
        <v>20</v>
      </c>
      <c r="F7985">
        <v>1</v>
      </c>
      <c r="G7985">
        <v>0</v>
      </c>
      <c r="H7985">
        <v>0</v>
      </c>
      <c r="I7985" s="1" t="s">
        <v>21</v>
      </c>
      <c r="J7985" s="1"/>
      <c r="K7985">
        <v>0</v>
      </c>
      <c r="L7985" s="1" t="s">
        <v>22</v>
      </c>
      <c r="M7985" s="1" t="s">
        <v>23</v>
      </c>
      <c r="N7985" s="1" t="s">
        <v>23</v>
      </c>
      <c r="O7985">
        <v>1</v>
      </c>
      <c r="P7985" s="1" t="s">
        <v>2432</v>
      </c>
      <c r="Q7985" s="1" t="s">
        <v>2432</v>
      </c>
      <c r="R7985">
        <v>0</v>
      </c>
    </row>
    <row r="7986" spans="1:18" x14ac:dyDescent="0.3">
      <c r="A7986" s="1" t="s">
        <v>8443</v>
      </c>
      <c r="B7986" s="1" t="s">
        <v>7174</v>
      </c>
      <c r="C7986">
        <v>2024</v>
      </c>
      <c r="D7986" s="2">
        <v>36814</v>
      </c>
      <c r="E7986" s="1" t="s">
        <v>20</v>
      </c>
      <c r="F7986">
        <v>1</v>
      </c>
      <c r="G7986">
        <v>0</v>
      </c>
      <c r="H7986">
        <v>0</v>
      </c>
      <c r="I7986" s="1" t="s">
        <v>21</v>
      </c>
      <c r="J7986" s="1"/>
      <c r="K7986">
        <v>0</v>
      </c>
      <c r="L7986" s="1" t="s">
        <v>22</v>
      </c>
      <c r="M7986" s="1" t="s">
        <v>23</v>
      </c>
      <c r="N7986" s="1" t="s">
        <v>23</v>
      </c>
      <c r="O7986">
        <v>1</v>
      </c>
      <c r="P7986" s="1" t="s">
        <v>119</v>
      </c>
      <c r="Q7986" s="1" t="s">
        <v>119</v>
      </c>
      <c r="R7986">
        <v>0</v>
      </c>
    </row>
    <row r="7987" spans="1:18" x14ac:dyDescent="0.3">
      <c r="A7987" s="1" t="s">
        <v>8444</v>
      </c>
      <c r="B7987" s="1" t="s">
        <v>8445</v>
      </c>
      <c r="C7987">
        <v>2024</v>
      </c>
      <c r="D7987" s="2">
        <v>36845</v>
      </c>
      <c r="E7987" s="1" t="s">
        <v>37</v>
      </c>
      <c r="F7987">
        <v>1</v>
      </c>
      <c r="G7987">
        <v>1</v>
      </c>
      <c r="H7987">
        <v>1</v>
      </c>
      <c r="I7987" s="1" t="s">
        <v>91</v>
      </c>
      <c r="J7987" s="1" t="s">
        <v>92</v>
      </c>
      <c r="K7987">
        <v>0</v>
      </c>
      <c r="L7987" s="1" t="s">
        <v>22</v>
      </c>
      <c r="M7987" s="1" t="s">
        <v>47</v>
      </c>
      <c r="N7987" s="1" t="s">
        <v>47</v>
      </c>
      <c r="O7987">
        <v>1</v>
      </c>
      <c r="P7987" s="1" t="s">
        <v>31</v>
      </c>
      <c r="Q7987" s="1" t="s">
        <v>31</v>
      </c>
      <c r="R7987">
        <v>1</v>
      </c>
    </row>
    <row r="7988" spans="1:18" x14ac:dyDescent="0.3">
      <c r="A7988" s="1" t="s">
        <v>8446</v>
      </c>
      <c r="B7988" s="1" t="s">
        <v>8445</v>
      </c>
      <c r="C7988">
        <v>2024</v>
      </c>
      <c r="D7988" s="2">
        <v>36845</v>
      </c>
      <c r="E7988" s="1" t="s">
        <v>20</v>
      </c>
      <c r="F7988">
        <v>1</v>
      </c>
      <c r="G7988">
        <v>0</v>
      </c>
      <c r="H7988">
        <v>0</v>
      </c>
      <c r="I7988" s="1" t="s">
        <v>21</v>
      </c>
      <c r="J7988" s="1"/>
      <c r="K7988">
        <v>0</v>
      </c>
      <c r="L7988" s="1" t="s">
        <v>22</v>
      </c>
      <c r="M7988" s="1" t="s">
        <v>33</v>
      </c>
      <c r="N7988" s="1" t="s">
        <v>33</v>
      </c>
      <c r="O7988">
        <v>2</v>
      </c>
      <c r="P7988" s="1" t="s">
        <v>8425</v>
      </c>
      <c r="Q7988" s="1"/>
      <c r="R7988">
        <v>0</v>
      </c>
    </row>
    <row r="7989" spans="1:18" x14ac:dyDescent="0.3">
      <c r="A7989" s="1" t="s">
        <v>8447</v>
      </c>
      <c r="B7989" s="1" t="s">
        <v>8445</v>
      </c>
      <c r="C7989">
        <v>2024</v>
      </c>
      <c r="D7989" s="2">
        <v>36845</v>
      </c>
      <c r="E7989" s="1" t="s">
        <v>20</v>
      </c>
      <c r="F7989">
        <v>1</v>
      </c>
      <c r="G7989">
        <v>0</v>
      </c>
      <c r="H7989">
        <v>0</v>
      </c>
      <c r="I7989" s="1" t="s">
        <v>21</v>
      </c>
      <c r="J7989" s="1"/>
      <c r="K7989">
        <v>0</v>
      </c>
      <c r="L7989" s="1" t="s">
        <v>22</v>
      </c>
      <c r="M7989" s="1" t="s">
        <v>33</v>
      </c>
      <c r="N7989" s="1" t="s">
        <v>33</v>
      </c>
      <c r="O7989">
        <v>1</v>
      </c>
      <c r="P7989" s="1" t="s">
        <v>227</v>
      </c>
      <c r="Q7989" s="1" t="s">
        <v>227</v>
      </c>
      <c r="R7989">
        <v>0</v>
      </c>
    </row>
    <row r="7990" spans="1:18" x14ac:dyDescent="0.3">
      <c r="A7990" s="1" t="s">
        <v>8448</v>
      </c>
      <c r="B7990" s="1" t="s">
        <v>8445</v>
      </c>
      <c r="C7990">
        <v>2024</v>
      </c>
      <c r="D7990" s="2">
        <v>36845</v>
      </c>
      <c r="E7990" s="1" t="s">
        <v>20</v>
      </c>
      <c r="F7990">
        <v>1</v>
      </c>
      <c r="G7990">
        <v>0</v>
      </c>
      <c r="H7990">
        <v>0</v>
      </c>
      <c r="I7990" s="1" t="s">
        <v>21</v>
      </c>
      <c r="J7990" s="1"/>
      <c r="K7990">
        <v>0</v>
      </c>
      <c r="L7990" s="1" t="s">
        <v>22</v>
      </c>
      <c r="M7990" s="1" t="s">
        <v>26</v>
      </c>
      <c r="N7990" s="1" t="s">
        <v>26</v>
      </c>
      <c r="O7990">
        <v>1</v>
      </c>
      <c r="P7990" s="1" t="s">
        <v>27</v>
      </c>
      <c r="Q7990" s="1" t="s">
        <v>27</v>
      </c>
      <c r="R7990">
        <v>0</v>
      </c>
    </row>
    <row r="7991" spans="1:18" x14ac:dyDescent="0.3">
      <c r="A7991" s="1" t="s">
        <v>8449</v>
      </c>
      <c r="B7991" s="1" t="s">
        <v>8445</v>
      </c>
      <c r="C7991">
        <v>2024</v>
      </c>
      <c r="D7991" s="2">
        <v>36845</v>
      </c>
      <c r="E7991" s="1" t="s">
        <v>37</v>
      </c>
      <c r="F7991">
        <v>1</v>
      </c>
      <c r="G7991">
        <v>1</v>
      </c>
      <c r="H7991">
        <v>1</v>
      </c>
      <c r="I7991" s="1" t="s">
        <v>91</v>
      </c>
      <c r="J7991" s="1" t="s">
        <v>92</v>
      </c>
      <c r="K7991">
        <v>0</v>
      </c>
      <c r="L7991" s="1" t="s">
        <v>22</v>
      </c>
      <c r="M7991" s="1" t="s">
        <v>33</v>
      </c>
      <c r="N7991" s="1" t="s">
        <v>33</v>
      </c>
      <c r="O7991">
        <v>1</v>
      </c>
      <c r="P7991" s="1" t="s">
        <v>31</v>
      </c>
      <c r="Q7991" s="1" t="s">
        <v>31</v>
      </c>
      <c r="R7991">
        <v>1</v>
      </c>
    </row>
    <row r="7992" spans="1:18" x14ac:dyDescent="0.3">
      <c r="A7992" s="1" t="s">
        <v>8450</v>
      </c>
      <c r="B7992" s="1" t="s">
        <v>8445</v>
      </c>
      <c r="C7992">
        <v>2024</v>
      </c>
      <c r="D7992" s="2">
        <v>36845</v>
      </c>
      <c r="E7992" s="1" t="s">
        <v>20</v>
      </c>
      <c r="F7992">
        <v>1</v>
      </c>
      <c r="G7992">
        <v>0</v>
      </c>
      <c r="H7992">
        <v>0</v>
      </c>
      <c r="I7992" s="1" t="s">
        <v>21</v>
      </c>
      <c r="J7992" s="1"/>
      <c r="K7992">
        <v>0</v>
      </c>
      <c r="L7992" s="1" t="s">
        <v>22</v>
      </c>
      <c r="M7992" s="1" t="s">
        <v>26</v>
      </c>
      <c r="N7992" s="1" t="s">
        <v>26</v>
      </c>
      <c r="O7992">
        <v>1</v>
      </c>
      <c r="P7992" s="1" t="s">
        <v>78</v>
      </c>
      <c r="Q7992" s="1" t="s">
        <v>78</v>
      </c>
      <c r="R7992">
        <v>0</v>
      </c>
    </row>
    <row r="7993" spans="1:18" x14ac:dyDescent="0.3">
      <c r="A7993" s="1" t="s">
        <v>8451</v>
      </c>
      <c r="B7993" s="1" t="s">
        <v>8445</v>
      </c>
      <c r="C7993">
        <v>2024</v>
      </c>
      <c r="D7993" s="2">
        <v>36845</v>
      </c>
      <c r="E7993" s="1" t="s">
        <v>20</v>
      </c>
      <c r="F7993">
        <v>1</v>
      </c>
      <c r="G7993">
        <v>0</v>
      </c>
      <c r="H7993">
        <v>0</v>
      </c>
      <c r="I7993" s="1" t="s">
        <v>21</v>
      </c>
      <c r="J7993" s="1"/>
      <c r="K7993">
        <v>0</v>
      </c>
      <c r="L7993" s="1" t="s">
        <v>22</v>
      </c>
      <c r="M7993" s="1" t="s">
        <v>35</v>
      </c>
      <c r="N7993" s="1" t="s">
        <v>35</v>
      </c>
      <c r="O7993">
        <v>2</v>
      </c>
      <c r="P7993" s="1" t="s">
        <v>48</v>
      </c>
      <c r="Q7993" s="1"/>
      <c r="R7993">
        <v>0</v>
      </c>
    </row>
    <row r="7994" spans="1:18" x14ac:dyDescent="0.3">
      <c r="A7994" s="1" t="s">
        <v>8452</v>
      </c>
      <c r="B7994" s="1" t="s">
        <v>8445</v>
      </c>
      <c r="C7994">
        <v>2024</v>
      </c>
      <c r="D7994" s="2">
        <v>36845</v>
      </c>
      <c r="E7994" s="1" t="s">
        <v>37</v>
      </c>
      <c r="F7994">
        <v>1</v>
      </c>
      <c r="G7994">
        <v>1</v>
      </c>
      <c r="H7994">
        <v>1</v>
      </c>
      <c r="I7994" s="1" t="s">
        <v>91</v>
      </c>
      <c r="J7994" s="1" t="s">
        <v>2117</v>
      </c>
      <c r="K7994">
        <v>0</v>
      </c>
      <c r="L7994" s="1" t="s">
        <v>22</v>
      </c>
      <c r="M7994" s="1" t="s">
        <v>26</v>
      </c>
      <c r="N7994" s="1" t="s">
        <v>26</v>
      </c>
      <c r="O7994">
        <v>1</v>
      </c>
      <c r="P7994" s="1" t="s">
        <v>27</v>
      </c>
      <c r="Q7994" s="1" t="s">
        <v>27</v>
      </c>
      <c r="R7994">
        <v>0</v>
      </c>
    </row>
    <row r="7995" spans="1:18" x14ac:dyDescent="0.3">
      <c r="A7995" s="1" t="s">
        <v>8453</v>
      </c>
      <c r="B7995" s="1" t="s">
        <v>8445</v>
      </c>
      <c r="C7995">
        <v>2024</v>
      </c>
      <c r="D7995" s="2">
        <v>36845</v>
      </c>
      <c r="E7995" s="1" t="s">
        <v>20</v>
      </c>
      <c r="F7995">
        <v>1</v>
      </c>
      <c r="G7995">
        <v>0</v>
      </c>
      <c r="H7995">
        <v>0</v>
      </c>
      <c r="I7995" s="1" t="s">
        <v>21</v>
      </c>
      <c r="J7995" s="1"/>
      <c r="K7995">
        <v>0</v>
      </c>
      <c r="L7995" s="1" t="s">
        <v>22</v>
      </c>
      <c r="M7995" s="1" t="s">
        <v>33</v>
      </c>
      <c r="N7995" s="1" t="s">
        <v>33</v>
      </c>
      <c r="O7995">
        <v>1</v>
      </c>
      <c r="P7995" s="1" t="s">
        <v>78</v>
      </c>
      <c r="Q7995" s="1" t="s">
        <v>78</v>
      </c>
      <c r="R7995">
        <v>0</v>
      </c>
    </row>
    <row r="7996" spans="1:18" x14ac:dyDescent="0.3">
      <c r="A7996" s="1" t="s">
        <v>8454</v>
      </c>
      <c r="B7996" s="1" t="s">
        <v>8445</v>
      </c>
      <c r="C7996">
        <v>2024</v>
      </c>
      <c r="D7996" s="2">
        <v>36845</v>
      </c>
      <c r="E7996" s="1" t="s">
        <v>20</v>
      </c>
      <c r="F7996">
        <v>1</v>
      </c>
      <c r="G7996">
        <v>0</v>
      </c>
      <c r="H7996">
        <v>0</v>
      </c>
      <c r="I7996" s="1" t="s">
        <v>21</v>
      </c>
      <c r="J7996" s="1"/>
      <c r="K7996">
        <v>0</v>
      </c>
      <c r="L7996" s="1" t="s">
        <v>22</v>
      </c>
      <c r="M7996" s="1" t="s">
        <v>47</v>
      </c>
      <c r="N7996" s="1" t="s">
        <v>47</v>
      </c>
      <c r="O7996">
        <v>1</v>
      </c>
      <c r="P7996" s="1" t="s">
        <v>74</v>
      </c>
      <c r="Q7996" s="1" t="s">
        <v>74</v>
      </c>
      <c r="R7996">
        <v>0</v>
      </c>
    </row>
    <row r="7997" spans="1:18" x14ac:dyDescent="0.3">
      <c r="A7997" s="1" t="s">
        <v>8455</v>
      </c>
      <c r="B7997" s="1" t="s">
        <v>8445</v>
      </c>
      <c r="C7997">
        <v>2024</v>
      </c>
      <c r="D7997" s="2">
        <v>36845</v>
      </c>
      <c r="E7997" s="1" t="s">
        <v>20</v>
      </c>
      <c r="F7997">
        <v>1</v>
      </c>
      <c r="G7997">
        <v>0</v>
      </c>
      <c r="H7997">
        <v>0</v>
      </c>
      <c r="I7997" s="1" t="s">
        <v>21</v>
      </c>
      <c r="J7997" s="1"/>
      <c r="K7997">
        <v>0</v>
      </c>
      <c r="L7997" s="1" t="s">
        <v>22</v>
      </c>
      <c r="M7997" s="1" t="s">
        <v>23</v>
      </c>
      <c r="N7997" s="1" t="s">
        <v>23</v>
      </c>
      <c r="O7997">
        <v>1</v>
      </c>
      <c r="P7997" s="1" t="s">
        <v>74</v>
      </c>
      <c r="Q7997" s="1" t="s">
        <v>74</v>
      </c>
      <c r="R7997">
        <v>0</v>
      </c>
    </row>
    <row r="7998" spans="1:18" x14ac:dyDescent="0.3">
      <c r="A7998" s="1" t="s">
        <v>8456</v>
      </c>
      <c r="B7998" s="1" t="s">
        <v>8445</v>
      </c>
      <c r="C7998">
        <v>2024</v>
      </c>
      <c r="D7998" s="2">
        <v>36845</v>
      </c>
      <c r="E7998" s="1" t="s">
        <v>20</v>
      </c>
      <c r="F7998">
        <v>1</v>
      </c>
      <c r="G7998">
        <v>0</v>
      </c>
      <c r="H7998">
        <v>0</v>
      </c>
      <c r="I7998" s="1" t="s">
        <v>21</v>
      </c>
      <c r="J7998" s="1"/>
      <c r="K7998">
        <v>0</v>
      </c>
      <c r="L7998" s="1" t="s">
        <v>22</v>
      </c>
      <c r="M7998" s="1" t="s">
        <v>26</v>
      </c>
      <c r="N7998" s="1" t="s">
        <v>26</v>
      </c>
      <c r="O7998">
        <v>1</v>
      </c>
      <c r="P7998" s="1" t="s">
        <v>858</v>
      </c>
      <c r="Q7998" s="1" t="s">
        <v>858</v>
      </c>
      <c r="R7998">
        <v>0</v>
      </c>
    </row>
    <row r="7999" spans="1:18" x14ac:dyDescent="0.3">
      <c r="A7999" s="1" t="s">
        <v>8457</v>
      </c>
      <c r="B7999" s="1" t="s">
        <v>8445</v>
      </c>
      <c r="C7999">
        <v>2024</v>
      </c>
      <c r="D7999" s="2">
        <v>36845</v>
      </c>
      <c r="E7999" s="1" t="s">
        <v>20</v>
      </c>
      <c r="F7999">
        <v>1</v>
      </c>
      <c r="G7999">
        <v>0</v>
      </c>
      <c r="H7999">
        <v>0</v>
      </c>
      <c r="I7999" s="1" t="s">
        <v>21</v>
      </c>
      <c r="J7999" s="1"/>
      <c r="K7999">
        <v>0</v>
      </c>
      <c r="L7999" s="1" t="s">
        <v>22</v>
      </c>
      <c r="M7999" s="1" t="s">
        <v>47</v>
      </c>
      <c r="N7999" s="1" t="s">
        <v>47</v>
      </c>
      <c r="O7999">
        <v>1</v>
      </c>
      <c r="P7999" s="1" t="s">
        <v>722</v>
      </c>
      <c r="Q7999" s="1" t="s">
        <v>722</v>
      </c>
      <c r="R7999">
        <v>0</v>
      </c>
    </row>
    <row r="8000" spans="1:18" x14ac:dyDescent="0.3">
      <c r="A8000" s="1" t="s">
        <v>8458</v>
      </c>
      <c r="B8000" s="1" t="s">
        <v>8445</v>
      </c>
      <c r="C8000">
        <v>2024</v>
      </c>
      <c r="D8000" s="2">
        <v>36845</v>
      </c>
      <c r="E8000" s="1" t="s">
        <v>20</v>
      </c>
      <c r="F8000">
        <v>1</v>
      </c>
      <c r="G8000">
        <v>0</v>
      </c>
      <c r="H8000">
        <v>0</v>
      </c>
      <c r="I8000" s="1" t="s">
        <v>21</v>
      </c>
      <c r="J8000" s="1"/>
      <c r="K8000">
        <v>0</v>
      </c>
      <c r="L8000" s="1" t="s">
        <v>22</v>
      </c>
      <c r="M8000" s="1" t="s">
        <v>26</v>
      </c>
      <c r="N8000" s="1" t="s">
        <v>26</v>
      </c>
      <c r="O8000">
        <v>1</v>
      </c>
      <c r="P8000" s="1" t="s">
        <v>27</v>
      </c>
      <c r="Q8000" s="1" t="s">
        <v>27</v>
      </c>
      <c r="R8000">
        <v>0</v>
      </c>
    </row>
    <row r="8001" spans="1:18" x14ac:dyDescent="0.3">
      <c r="A8001" s="1" t="s">
        <v>8459</v>
      </c>
      <c r="B8001" s="1" t="s">
        <v>8445</v>
      </c>
      <c r="C8001">
        <v>2024</v>
      </c>
      <c r="D8001" s="2">
        <v>36845</v>
      </c>
      <c r="E8001" s="1" t="s">
        <v>20</v>
      </c>
      <c r="F8001">
        <v>1</v>
      </c>
      <c r="G8001">
        <v>0</v>
      </c>
      <c r="H8001">
        <v>0</v>
      </c>
      <c r="I8001" s="1" t="s">
        <v>21</v>
      </c>
      <c r="J8001" s="1"/>
      <c r="K8001">
        <v>0</v>
      </c>
      <c r="L8001" s="1" t="s">
        <v>22</v>
      </c>
      <c r="M8001" s="1" t="s">
        <v>33</v>
      </c>
      <c r="N8001" s="1" t="s">
        <v>33</v>
      </c>
      <c r="O8001">
        <v>1</v>
      </c>
      <c r="P8001" s="1" t="s">
        <v>78</v>
      </c>
      <c r="Q8001" s="1" t="s">
        <v>78</v>
      </c>
      <c r="R8001">
        <v>0</v>
      </c>
    </row>
    <row r="8002" spans="1:18" x14ac:dyDescent="0.3">
      <c r="A8002" s="1" t="s">
        <v>8460</v>
      </c>
      <c r="B8002" s="1" t="s">
        <v>8445</v>
      </c>
      <c r="C8002">
        <v>2024</v>
      </c>
      <c r="D8002" s="2">
        <v>36845</v>
      </c>
      <c r="E8002" s="1" t="s">
        <v>20</v>
      </c>
      <c r="F8002">
        <v>1</v>
      </c>
      <c r="G8002">
        <v>0</v>
      </c>
      <c r="H8002">
        <v>0</v>
      </c>
      <c r="I8002" s="1" t="s">
        <v>21</v>
      </c>
      <c r="J8002" s="1"/>
      <c r="K8002">
        <v>0</v>
      </c>
      <c r="L8002" s="1" t="s">
        <v>22</v>
      </c>
      <c r="M8002" s="1" t="s">
        <v>47</v>
      </c>
      <c r="N8002" s="1" t="s">
        <v>47</v>
      </c>
      <c r="O8002">
        <v>3</v>
      </c>
      <c r="P8002" s="1" t="s">
        <v>8461</v>
      </c>
      <c r="Q8002" s="1"/>
      <c r="R8002">
        <v>0</v>
      </c>
    </row>
    <row r="8003" spans="1:18" x14ac:dyDescent="0.3">
      <c r="A8003" s="1" t="s">
        <v>8462</v>
      </c>
      <c r="B8003" s="1" t="s">
        <v>8445</v>
      </c>
      <c r="C8003">
        <v>2024</v>
      </c>
      <c r="D8003" s="2">
        <v>36845</v>
      </c>
      <c r="E8003" s="1" t="s">
        <v>20</v>
      </c>
      <c r="F8003">
        <v>1</v>
      </c>
      <c r="G8003">
        <v>0</v>
      </c>
      <c r="H8003">
        <v>0</v>
      </c>
      <c r="I8003" s="1" t="s">
        <v>21</v>
      </c>
      <c r="J8003" s="1"/>
      <c r="K8003">
        <v>0</v>
      </c>
      <c r="L8003" s="1" t="s">
        <v>22</v>
      </c>
      <c r="M8003" s="1" t="s">
        <v>33</v>
      </c>
      <c r="N8003" s="1" t="s">
        <v>33</v>
      </c>
      <c r="O8003">
        <v>1</v>
      </c>
      <c r="P8003" s="1" t="s">
        <v>534</v>
      </c>
      <c r="Q8003" s="1" t="s">
        <v>534</v>
      </c>
      <c r="R8003">
        <v>0</v>
      </c>
    </row>
    <row r="8004" spans="1:18" x14ac:dyDescent="0.3">
      <c r="A8004" s="1" t="s">
        <v>8463</v>
      </c>
      <c r="B8004" s="1" t="s">
        <v>8445</v>
      </c>
      <c r="C8004">
        <v>2024</v>
      </c>
      <c r="D8004" s="2">
        <v>36845</v>
      </c>
      <c r="E8004" s="1" t="s">
        <v>37</v>
      </c>
      <c r="F8004">
        <v>1</v>
      </c>
      <c r="G8004">
        <v>1</v>
      </c>
      <c r="H8004">
        <v>1</v>
      </c>
      <c r="I8004" s="1" t="s">
        <v>38</v>
      </c>
      <c r="J8004" s="1" t="s">
        <v>42</v>
      </c>
      <c r="K8004">
        <v>0</v>
      </c>
      <c r="L8004" s="1" t="s">
        <v>22</v>
      </c>
      <c r="M8004" s="1" t="s">
        <v>26</v>
      </c>
      <c r="N8004" s="1" t="s">
        <v>26</v>
      </c>
      <c r="O8004">
        <v>1</v>
      </c>
      <c r="P8004" s="1" t="s">
        <v>2432</v>
      </c>
      <c r="Q8004" s="1" t="s">
        <v>2432</v>
      </c>
      <c r="R8004">
        <v>0</v>
      </c>
    </row>
    <row r="8005" spans="1:18" x14ac:dyDescent="0.3">
      <c r="A8005" s="1" t="s">
        <v>8464</v>
      </c>
      <c r="B8005" s="1" t="s">
        <v>8445</v>
      </c>
      <c r="C8005">
        <v>2024</v>
      </c>
      <c r="D8005" s="2">
        <v>36845</v>
      </c>
      <c r="E8005" s="1" t="s">
        <v>20</v>
      </c>
      <c r="F8005">
        <v>1</v>
      </c>
      <c r="G8005">
        <v>0</v>
      </c>
      <c r="H8005">
        <v>0</v>
      </c>
      <c r="I8005" s="1" t="s">
        <v>21</v>
      </c>
      <c r="J8005" s="1"/>
      <c r="K8005">
        <v>0</v>
      </c>
      <c r="L8005" s="1" t="s">
        <v>22</v>
      </c>
      <c r="M8005" s="1" t="s">
        <v>26</v>
      </c>
      <c r="N8005" s="1" t="s">
        <v>26</v>
      </c>
      <c r="O8005">
        <v>1</v>
      </c>
      <c r="P8005" s="1" t="s">
        <v>27</v>
      </c>
      <c r="Q8005" s="1" t="s">
        <v>27</v>
      </c>
      <c r="R8005">
        <v>0</v>
      </c>
    </row>
    <row r="8006" spans="1:18" x14ac:dyDescent="0.3">
      <c r="A8006" s="1" t="s">
        <v>8465</v>
      </c>
      <c r="B8006" s="1" t="s">
        <v>8445</v>
      </c>
      <c r="C8006">
        <v>2024</v>
      </c>
      <c r="D8006" s="2">
        <v>36845</v>
      </c>
      <c r="E8006" s="1" t="s">
        <v>20</v>
      </c>
      <c r="F8006">
        <v>1</v>
      </c>
      <c r="G8006">
        <v>0</v>
      </c>
      <c r="H8006">
        <v>0</v>
      </c>
      <c r="I8006" s="1" t="s">
        <v>21</v>
      </c>
      <c r="J8006" s="1"/>
      <c r="K8006">
        <v>0</v>
      </c>
      <c r="L8006" s="1" t="s">
        <v>22</v>
      </c>
      <c r="M8006" s="1" t="s">
        <v>26</v>
      </c>
      <c r="N8006" s="1" t="s">
        <v>26</v>
      </c>
      <c r="O8006">
        <v>1</v>
      </c>
      <c r="P8006" s="1" t="s">
        <v>2432</v>
      </c>
      <c r="Q8006" s="1" t="s">
        <v>2432</v>
      </c>
      <c r="R8006">
        <v>0</v>
      </c>
    </row>
    <row r="8007" spans="1:18" x14ac:dyDescent="0.3">
      <c r="A8007" s="1" t="s">
        <v>8466</v>
      </c>
      <c r="B8007" s="1" t="s">
        <v>8445</v>
      </c>
      <c r="C8007">
        <v>2024</v>
      </c>
      <c r="D8007" s="2">
        <v>36845</v>
      </c>
      <c r="E8007" s="1" t="s">
        <v>37</v>
      </c>
      <c r="F8007">
        <v>1</v>
      </c>
      <c r="G8007">
        <v>1</v>
      </c>
      <c r="H8007">
        <v>1</v>
      </c>
      <c r="I8007" s="1" t="s">
        <v>38</v>
      </c>
      <c r="J8007" s="1" t="s">
        <v>62</v>
      </c>
      <c r="K8007">
        <v>0</v>
      </c>
      <c r="L8007" s="1" t="s">
        <v>22</v>
      </c>
      <c r="M8007" s="1" t="s">
        <v>26</v>
      </c>
      <c r="N8007" s="1" t="s">
        <v>26</v>
      </c>
      <c r="O8007">
        <v>1</v>
      </c>
      <c r="P8007" s="1" t="s">
        <v>78</v>
      </c>
      <c r="Q8007" s="1" t="s">
        <v>78</v>
      </c>
      <c r="R8007">
        <v>0</v>
      </c>
    </row>
    <row r="8008" spans="1:18" x14ac:dyDescent="0.3">
      <c r="A8008" s="1" t="s">
        <v>8467</v>
      </c>
      <c r="B8008" s="1" t="s">
        <v>8445</v>
      </c>
      <c r="C8008">
        <v>2024</v>
      </c>
      <c r="D8008" s="2">
        <v>36845</v>
      </c>
      <c r="E8008" s="1" t="s">
        <v>20</v>
      </c>
      <c r="F8008">
        <v>1</v>
      </c>
      <c r="G8008">
        <v>0</v>
      </c>
      <c r="H8008">
        <v>0</v>
      </c>
      <c r="I8008" s="1" t="s">
        <v>21</v>
      </c>
      <c r="J8008" s="1"/>
      <c r="K8008">
        <v>0</v>
      </c>
      <c r="L8008" s="1" t="s">
        <v>22</v>
      </c>
      <c r="M8008" s="1" t="s">
        <v>47</v>
      </c>
      <c r="N8008" s="1" t="s">
        <v>47</v>
      </c>
      <c r="O8008">
        <v>1</v>
      </c>
      <c r="P8008" s="1" t="s">
        <v>27</v>
      </c>
      <c r="Q8008" s="1" t="s">
        <v>27</v>
      </c>
      <c r="R8008">
        <v>0</v>
      </c>
    </row>
    <row r="8009" spans="1:18" x14ac:dyDescent="0.3">
      <c r="A8009" s="1" t="s">
        <v>8468</v>
      </c>
      <c r="B8009" s="1" t="s">
        <v>8445</v>
      </c>
      <c r="C8009">
        <v>2024</v>
      </c>
      <c r="D8009" s="2">
        <v>36845</v>
      </c>
      <c r="E8009" s="1" t="s">
        <v>37</v>
      </c>
      <c r="F8009">
        <v>1</v>
      </c>
      <c r="G8009">
        <v>1</v>
      </c>
      <c r="H8009">
        <v>1</v>
      </c>
      <c r="I8009" s="1" t="s">
        <v>38</v>
      </c>
      <c r="J8009" s="1" t="s">
        <v>2299</v>
      </c>
      <c r="K8009">
        <v>0</v>
      </c>
      <c r="L8009" s="1" t="s">
        <v>22</v>
      </c>
      <c r="M8009" s="1" t="s">
        <v>84</v>
      </c>
      <c r="N8009" s="1" t="s">
        <v>84</v>
      </c>
      <c r="O8009">
        <v>1</v>
      </c>
      <c r="P8009" s="1" t="s">
        <v>40</v>
      </c>
      <c r="Q8009" s="1" t="s">
        <v>40</v>
      </c>
      <c r="R8009">
        <v>1</v>
      </c>
    </row>
    <row r="8010" spans="1:18" x14ac:dyDescent="0.3">
      <c r="A8010" s="1" t="s">
        <v>8469</v>
      </c>
      <c r="B8010" s="1" t="s">
        <v>8445</v>
      </c>
      <c r="C8010">
        <v>2024</v>
      </c>
      <c r="D8010" s="2">
        <v>36845</v>
      </c>
      <c r="E8010" s="1" t="s">
        <v>20</v>
      </c>
      <c r="F8010">
        <v>1</v>
      </c>
      <c r="G8010">
        <v>0</v>
      </c>
      <c r="H8010">
        <v>0</v>
      </c>
      <c r="I8010" s="1" t="s">
        <v>21</v>
      </c>
      <c r="J8010" s="1"/>
      <c r="K8010">
        <v>0</v>
      </c>
      <c r="L8010" s="1" t="s">
        <v>22</v>
      </c>
      <c r="M8010" s="1" t="s">
        <v>84</v>
      </c>
      <c r="N8010" s="1" t="s">
        <v>84</v>
      </c>
      <c r="O8010">
        <v>1</v>
      </c>
      <c r="P8010" s="1" t="s">
        <v>40</v>
      </c>
      <c r="Q8010" s="1" t="s">
        <v>40</v>
      </c>
      <c r="R8010">
        <v>0</v>
      </c>
    </row>
    <row r="8011" spans="1:18" x14ac:dyDescent="0.3">
      <c r="A8011" s="1" t="s">
        <v>8470</v>
      </c>
      <c r="B8011" s="1" t="s">
        <v>8445</v>
      </c>
      <c r="C8011">
        <v>2024</v>
      </c>
      <c r="D8011" s="2">
        <v>36845</v>
      </c>
      <c r="E8011" s="1" t="s">
        <v>20</v>
      </c>
      <c r="F8011">
        <v>1</v>
      </c>
      <c r="G8011">
        <v>0</v>
      </c>
      <c r="H8011">
        <v>0</v>
      </c>
      <c r="I8011" s="1" t="s">
        <v>21</v>
      </c>
      <c r="J8011" s="1"/>
      <c r="K8011">
        <v>0</v>
      </c>
      <c r="L8011" s="1" t="s">
        <v>22</v>
      </c>
      <c r="M8011" s="1" t="s">
        <v>26</v>
      </c>
      <c r="N8011" s="1" t="s">
        <v>26</v>
      </c>
      <c r="O8011">
        <v>1</v>
      </c>
      <c r="P8011" s="1" t="s">
        <v>82</v>
      </c>
      <c r="Q8011" s="1" t="s">
        <v>82</v>
      </c>
      <c r="R8011">
        <v>0</v>
      </c>
    </row>
    <row r="8012" spans="1:18" x14ac:dyDescent="0.3">
      <c r="A8012" s="1" t="s">
        <v>8471</v>
      </c>
      <c r="B8012" s="1" t="s">
        <v>8445</v>
      </c>
      <c r="C8012">
        <v>2024</v>
      </c>
      <c r="D8012" s="2">
        <v>36845</v>
      </c>
      <c r="E8012" s="1" t="s">
        <v>20</v>
      </c>
      <c r="F8012">
        <v>1</v>
      </c>
      <c r="G8012">
        <v>0</v>
      </c>
      <c r="H8012">
        <v>0</v>
      </c>
      <c r="I8012" s="1" t="s">
        <v>21</v>
      </c>
      <c r="J8012" s="1"/>
      <c r="K8012">
        <v>0</v>
      </c>
      <c r="L8012" s="1" t="s">
        <v>22</v>
      </c>
      <c r="M8012" s="1" t="s">
        <v>26</v>
      </c>
      <c r="N8012" s="1" t="s">
        <v>26</v>
      </c>
      <c r="O8012">
        <v>1</v>
      </c>
      <c r="P8012" s="1" t="s">
        <v>40</v>
      </c>
      <c r="Q8012" s="1" t="s">
        <v>40</v>
      </c>
      <c r="R8012">
        <v>0</v>
      </c>
    </row>
    <row r="8013" spans="1:18" x14ac:dyDescent="0.3">
      <c r="A8013" s="1" t="s">
        <v>8472</v>
      </c>
      <c r="B8013" s="1" t="s">
        <v>8445</v>
      </c>
      <c r="C8013">
        <v>2024</v>
      </c>
      <c r="D8013" s="2">
        <v>36845</v>
      </c>
      <c r="E8013" s="1" t="s">
        <v>20</v>
      </c>
      <c r="F8013">
        <v>1</v>
      </c>
      <c r="G8013">
        <v>0</v>
      </c>
      <c r="H8013">
        <v>0</v>
      </c>
      <c r="I8013" s="1" t="s">
        <v>21</v>
      </c>
      <c r="J8013" s="1"/>
      <c r="K8013">
        <v>0</v>
      </c>
      <c r="L8013" s="1" t="s">
        <v>22</v>
      </c>
      <c r="M8013" s="1" t="s">
        <v>26</v>
      </c>
      <c r="N8013" s="1" t="s">
        <v>26</v>
      </c>
      <c r="O8013">
        <v>1</v>
      </c>
      <c r="P8013" s="1" t="s">
        <v>31</v>
      </c>
      <c r="Q8013" s="1" t="s">
        <v>31</v>
      </c>
      <c r="R8013">
        <v>0</v>
      </c>
    </row>
    <row r="8014" spans="1:18" x14ac:dyDescent="0.3">
      <c r="A8014" s="1" t="s">
        <v>8473</v>
      </c>
      <c r="B8014" s="1" t="s">
        <v>8445</v>
      </c>
      <c r="C8014">
        <v>2024</v>
      </c>
      <c r="D8014" s="2">
        <v>36845</v>
      </c>
      <c r="E8014" s="1" t="s">
        <v>37</v>
      </c>
      <c r="F8014">
        <v>1</v>
      </c>
      <c r="G8014">
        <v>1</v>
      </c>
      <c r="H8014">
        <v>1</v>
      </c>
      <c r="I8014" s="1" t="s">
        <v>91</v>
      </c>
      <c r="J8014" s="1" t="s">
        <v>165</v>
      </c>
      <c r="K8014">
        <v>0</v>
      </c>
      <c r="L8014" s="1" t="s">
        <v>22</v>
      </c>
      <c r="M8014" s="1" t="s">
        <v>26</v>
      </c>
      <c r="N8014" s="1" t="s">
        <v>26</v>
      </c>
      <c r="O8014">
        <v>1</v>
      </c>
      <c r="P8014" s="1" t="s">
        <v>31</v>
      </c>
      <c r="Q8014" s="1" t="s">
        <v>31</v>
      </c>
      <c r="R8014">
        <v>0</v>
      </c>
    </row>
    <row r="8015" spans="1:18" x14ac:dyDescent="0.3">
      <c r="A8015" s="1" t="s">
        <v>8474</v>
      </c>
      <c r="B8015" s="1" t="s">
        <v>8445</v>
      </c>
      <c r="C8015">
        <v>2024</v>
      </c>
      <c r="D8015" s="2">
        <v>36845</v>
      </c>
      <c r="E8015" s="1" t="s">
        <v>20</v>
      </c>
      <c r="F8015">
        <v>1</v>
      </c>
      <c r="G8015">
        <v>0</v>
      </c>
      <c r="H8015">
        <v>0</v>
      </c>
      <c r="I8015" s="1" t="s">
        <v>21</v>
      </c>
      <c r="J8015" s="1"/>
      <c r="K8015">
        <v>0</v>
      </c>
      <c r="L8015" s="1" t="s">
        <v>22</v>
      </c>
      <c r="M8015" s="1" t="s">
        <v>26</v>
      </c>
      <c r="N8015" s="1" t="s">
        <v>26</v>
      </c>
      <c r="O8015">
        <v>1</v>
      </c>
      <c r="P8015" s="1" t="s">
        <v>40</v>
      </c>
      <c r="Q8015" s="1" t="s">
        <v>40</v>
      </c>
      <c r="R8015">
        <v>0</v>
      </c>
    </row>
    <row r="8016" spans="1:18" x14ac:dyDescent="0.3">
      <c r="A8016" s="1" t="s">
        <v>8475</v>
      </c>
      <c r="B8016" s="1" t="s">
        <v>8445</v>
      </c>
      <c r="C8016">
        <v>2024</v>
      </c>
      <c r="D8016" s="2">
        <v>36845</v>
      </c>
      <c r="E8016" s="1" t="s">
        <v>37</v>
      </c>
      <c r="F8016">
        <v>1</v>
      </c>
      <c r="G8016">
        <v>1</v>
      </c>
      <c r="H8016">
        <v>1</v>
      </c>
      <c r="I8016" s="1" t="s">
        <v>91</v>
      </c>
      <c r="J8016" s="1" t="s">
        <v>92</v>
      </c>
      <c r="K8016">
        <v>0</v>
      </c>
      <c r="L8016" s="1" t="s">
        <v>22</v>
      </c>
      <c r="M8016" s="1" t="s">
        <v>33</v>
      </c>
      <c r="N8016" s="1" t="s">
        <v>33</v>
      </c>
      <c r="O8016">
        <v>1</v>
      </c>
      <c r="P8016" s="1" t="s">
        <v>40</v>
      </c>
      <c r="Q8016" s="1" t="s">
        <v>40</v>
      </c>
      <c r="R8016">
        <v>1</v>
      </c>
    </row>
    <row r="8017" spans="1:18" x14ac:dyDescent="0.3">
      <c r="A8017" s="1" t="s">
        <v>8476</v>
      </c>
      <c r="B8017" s="1" t="s">
        <v>8445</v>
      </c>
      <c r="C8017">
        <v>2024</v>
      </c>
      <c r="D8017" s="2">
        <v>36845</v>
      </c>
      <c r="E8017" s="1" t="s">
        <v>20</v>
      </c>
      <c r="F8017">
        <v>1</v>
      </c>
      <c r="G8017">
        <v>0</v>
      </c>
      <c r="H8017">
        <v>0</v>
      </c>
      <c r="I8017" s="1" t="s">
        <v>21</v>
      </c>
      <c r="J8017" s="1"/>
      <c r="K8017">
        <v>0</v>
      </c>
      <c r="L8017" s="1" t="s">
        <v>22</v>
      </c>
      <c r="M8017" s="1" t="s">
        <v>23</v>
      </c>
      <c r="N8017" s="1" t="s">
        <v>23</v>
      </c>
      <c r="O8017">
        <v>1</v>
      </c>
      <c r="P8017" s="1" t="s">
        <v>27</v>
      </c>
      <c r="Q8017" s="1" t="s">
        <v>27</v>
      </c>
      <c r="R8017">
        <v>0</v>
      </c>
    </row>
    <row r="8018" spans="1:18" x14ac:dyDescent="0.3">
      <c r="A8018" s="1" t="s">
        <v>8477</v>
      </c>
      <c r="B8018" s="1" t="s">
        <v>8445</v>
      </c>
      <c r="C8018">
        <v>2024</v>
      </c>
      <c r="D8018" s="2">
        <v>36845</v>
      </c>
      <c r="E8018" s="1" t="s">
        <v>20</v>
      </c>
      <c r="F8018">
        <v>1</v>
      </c>
      <c r="G8018">
        <v>0</v>
      </c>
      <c r="H8018">
        <v>0</v>
      </c>
      <c r="I8018" s="1" t="s">
        <v>21</v>
      </c>
      <c r="J8018" s="1"/>
      <c r="K8018">
        <v>0</v>
      </c>
      <c r="L8018" s="1" t="s">
        <v>22</v>
      </c>
      <c r="M8018" s="1" t="s">
        <v>47</v>
      </c>
      <c r="N8018" s="1" t="s">
        <v>47</v>
      </c>
      <c r="O8018">
        <v>1</v>
      </c>
      <c r="P8018" s="1" t="s">
        <v>534</v>
      </c>
      <c r="Q8018" s="1" t="s">
        <v>534</v>
      </c>
      <c r="R8018">
        <v>0</v>
      </c>
    </row>
    <row r="8019" spans="1:18" x14ac:dyDescent="0.3">
      <c r="A8019" s="1" t="s">
        <v>8478</v>
      </c>
      <c r="B8019" s="1" t="s">
        <v>8445</v>
      </c>
      <c r="C8019">
        <v>2024</v>
      </c>
      <c r="D8019" s="2">
        <v>36845</v>
      </c>
      <c r="E8019" s="1" t="s">
        <v>20</v>
      </c>
      <c r="F8019">
        <v>1</v>
      </c>
      <c r="G8019">
        <v>0</v>
      </c>
      <c r="H8019">
        <v>0</v>
      </c>
      <c r="I8019" s="1" t="s">
        <v>21</v>
      </c>
      <c r="J8019" s="1"/>
      <c r="K8019">
        <v>0</v>
      </c>
      <c r="L8019" s="1" t="s">
        <v>22</v>
      </c>
      <c r="M8019" s="1" t="s">
        <v>23</v>
      </c>
      <c r="N8019" s="1" t="s">
        <v>23</v>
      </c>
      <c r="O8019">
        <v>1</v>
      </c>
      <c r="P8019" s="1" t="s">
        <v>121</v>
      </c>
      <c r="Q8019" s="1" t="s">
        <v>121</v>
      </c>
      <c r="R8019">
        <v>0</v>
      </c>
    </row>
    <row r="8020" spans="1:18" x14ac:dyDescent="0.3">
      <c r="A8020" s="1" t="s">
        <v>8479</v>
      </c>
      <c r="B8020" s="1" t="s">
        <v>8445</v>
      </c>
      <c r="C8020">
        <v>2024</v>
      </c>
      <c r="D8020" s="2">
        <v>36845</v>
      </c>
      <c r="E8020" s="1" t="s">
        <v>20</v>
      </c>
      <c r="F8020">
        <v>1</v>
      </c>
      <c r="G8020">
        <v>0</v>
      </c>
      <c r="H8020">
        <v>0</v>
      </c>
      <c r="I8020" s="1" t="s">
        <v>21</v>
      </c>
      <c r="J8020" s="1"/>
      <c r="K8020">
        <v>0</v>
      </c>
      <c r="L8020" s="1" t="s">
        <v>22</v>
      </c>
      <c r="M8020" s="1" t="s">
        <v>33</v>
      </c>
      <c r="N8020" s="1" t="s">
        <v>33</v>
      </c>
      <c r="O8020">
        <v>1</v>
      </c>
      <c r="P8020" s="1" t="s">
        <v>2432</v>
      </c>
      <c r="Q8020" s="1" t="s">
        <v>2432</v>
      </c>
      <c r="R8020">
        <v>0</v>
      </c>
    </row>
    <row r="8021" spans="1:18" x14ac:dyDescent="0.3">
      <c r="A8021" s="1" t="s">
        <v>8480</v>
      </c>
      <c r="B8021" s="1" t="s">
        <v>8445</v>
      </c>
      <c r="C8021">
        <v>2024</v>
      </c>
      <c r="D8021" s="2">
        <v>36845</v>
      </c>
      <c r="E8021" s="1" t="s">
        <v>20</v>
      </c>
      <c r="F8021">
        <v>1</v>
      </c>
      <c r="G8021">
        <v>0</v>
      </c>
      <c r="H8021">
        <v>0</v>
      </c>
      <c r="I8021" s="1" t="s">
        <v>21</v>
      </c>
      <c r="J8021" s="1"/>
      <c r="K8021">
        <v>0</v>
      </c>
      <c r="L8021" s="1" t="s">
        <v>22</v>
      </c>
      <c r="M8021" s="1" t="s">
        <v>26</v>
      </c>
      <c r="N8021" s="1" t="s">
        <v>26</v>
      </c>
      <c r="O8021">
        <v>2</v>
      </c>
      <c r="P8021" s="1" t="s">
        <v>8481</v>
      </c>
      <c r="Q8021" s="1"/>
      <c r="R8021">
        <v>0</v>
      </c>
    </row>
    <row r="8022" spans="1:18" x14ac:dyDescent="0.3">
      <c r="A8022" s="1" t="s">
        <v>8482</v>
      </c>
      <c r="B8022" s="1" t="s">
        <v>8445</v>
      </c>
      <c r="C8022">
        <v>2024</v>
      </c>
      <c r="D8022" s="2">
        <v>36845</v>
      </c>
      <c r="E8022" s="1" t="s">
        <v>20</v>
      </c>
      <c r="F8022">
        <v>1</v>
      </c>
      <c r="G8022">
        <v>0</v>
      </c>
      <c r="H8022">
        <v>0</v>
      </c>
      <c r="I8022" s="1" t="s">
        <v>21</v>
      </c>
      <c r="J8022" s="1"/>
      <c r="K8022">
        <v>0</v>
      </c>
      <c r="L8022" s="1" t="s">
        <v>22</v>
      </c>
      <c r="M8022" s="1" t="s">
        <v>47</v>
      </c>
      <c r="N8022" s="1" t="s">
        <v>47</v>
      </c>
      <c r="O8022">
        <v>1</v>
      </c>
      <c r="P8022" s="1" t="s">
        <v>82</v>
      </c>
      <c r="Q8022" s="1" t="s">
        <v>82</v>
      </c>
      <c r="R8022">
        <v>0</v>
      </c>
    </row>
    <row r="8023" spans="1:18" x14ac:dyDescent="0.3">
      <c r="A8023" s="1" t="s">
        <v>8483</v>
      </c>
      <c r="B8023" s="1" t="s">
        <v>8445</v>
      </c>
      <c r="C8023">
        <v>2024</v>
      </c>
      <c r="D8023" s="2">
        <v>36845</v>
      </c>
      <c r="E8023" s="1" t="s">
        <v>20</v>
      </c>
      <c r="F8023">
        <v>1</v>
      </c>
      <c r="G8023">
        <v>0</v>
      </c>
      <c r="H8023">
        <v>0</v>
      </c>
      <c r="I8023" s="1" t="s">
        <v>21</v>
      </c>
      <c r="J8023" s="1"/>
      <c r="K8023">
        <v>0</v>
      </c>
      <c r="L8023" s="1" t="s">
        <v>22</v>
      </c>
      <c r="M8023" s="1" t="s">
        <v>47</v>
      </c>
      <c r="N8023" s="1" t="s">
        <v>47</v>
      </c>
      <c r="O8023">
        <v>1</v>
      </c>
      <c r="P8023" s="1" t="s">
        <v>82</v>
      </c>
      <c r="Q8023" s="1" t="s">
        <v>82</v>
      </c>
      <c r="R8023">
        <v>0</v>
      </c>
    </row>
    <row r="8024" spans="1:18" x14ac:dyDescent="0.3">
      <c r="A8024" s="1" t="s">
        <v>8484</v>
      </c>
      <c r="B8024" s="1" t="s">
        <v>8445</v>
      </c>
      <c r="C8024">
        <v>2024</v>
      </c>
      <c r="D8024" s="2">
        <v>36845</v>
      </c>
      <c r="E8024" s="1" t="s">
        <v>20</v>
      </c>
      <c r="F8024">
        <v>1</v>
      </c>
      <c r="G8024">
        <v>0</v>
      </c>
      <c r="H8024">
        <v>0</v>
      </c>
      <c r="I8024" s="1" t="s">
        <v>21</v>
      </c>
      <c r="J8024" s="1"/>
      <c r="K8024">
        <v>0</v>
      </c>
      <c r="L8024" s="1" t="s">
        <v>22</v>
      </c>
      <c r="M8024" s="1" t="s">
        <v>23</v>
      </c>
      <c r="N8024" s="1" t="s">
        <v>23</v>
      </c>
      <c r="O8024">
        <v>1</v>
      </c>
      <c r="P8024" s="1" t="s">
        <v>27</v>
      </c>
      <c r="Q8024" s="1" t="s">
        <v>27</v>
      </c>
      <c r="R8024">
        <v>0</v>
      </c>
    </row>
    <row r="8025" spans="1:18" x14ac:dyDescent="0.3">
      <c r="A8025" s="1" t="s">
        <v>8485</v>
      </c>
      <c r="B8025" s="1" t="s">
        <v>8445</v>
      </c>
      <c r="C8025">
        <v>2024</v>
      </c>
      <c r="D8025" s="2">
        <v>36845</v>
      </c>
      <c r="E8025" s="1" t="s">
        <v>37</v>
      </c>
      <c r="F8025">
        <v>1</v>
      </c>
      <c r="G8025">
        <v>1</v>
      </c>
      <c r="H8025">
        <v>1</v>
      </c>
      <c r="I8025" s="1" t="s">
        <v>38</v>
      </c>
      <c r="J8025" s="1" t="s">
        <v>136</v>
      </c>
      <c r="K8025">
        <v>0</v>
      </c>
      <c r="L8025" s="1" t="s">
        <v>22</v>
      </c>
      <c r="M8025" s="1" t="s">
        <v>33</v>
      </c>
      <c r="N8025" s="1" t="s">
        <v>33</v>
      </c>
      <c r="O8025">
        <v>1</v>
      </c>
      <c r="P8025" s="1" t="s">
        <v>2432</v>
      </c>
      <c r="Q8025" s="1" t="s">
        <v>2432</v>
      </c>
      <c r="R8025">
        <v>1</v>
      </c>
    </row>
    <row r="8026" spans="1:18" x14ac:dyDescent="0.3">
      <c r="A8026" s="1" t="s">
        <v>8486</v>
      </c>
      <c r="B8026" s="1" t="s">
        <v>8445</v>
      </c>
      <c r="C8026">
        <v>2024</v>
      </c>
      <c r="D8026" s="2">
        <v>36845</v>
      </c>
      <c r="E8026" s="1" t="s">
        <v>37</v>
      </c>
      <c r="F8026">
        <v>1</v>
      </c>
      <c r="G8026">
        <v>1</v>
      </c>
      <c r="H8026">
        <v>1</v>
      </c>
      <c r="I8026" s="1" t="s">
        <v>38</v>
      </c>
      <c r="J8026" s="1" t="s">
        <v>136</v>
      </c>
      <c r="K8026">
        <v>0</v>
      </c>
      <c r="L8026" s="1" t="s">
        <v>22</v>
      </c>
      <c r="M8026" s="1" t="s">
        <v>33</v>
      </c>
      <c r="N8026" s="1" t="s">
        <v>33</v>
      </c>
      <c r="O8026">
        <v>1</v>
      </c>
      <c r="P8026" s="1" t="s">
        <v>2432</v>
      </c>
      <c r="Q8026" s="1" t="s">
        <v>2432</v>
      </c>
      <c r="R8026">
        <v>1</v>
      </c>
    </row>
    <row r="8027" spans="1:18" x14ac:dyDescent="0.3">
      <c r="A8027" s="1" t="s">
        <v>8487</v>
      </c>
      <c r="B8027" s="1" t="s">
        <v>8445</v>
      </c>
      <c r="C8027">
        <v>2024</v>
      </c>
      <c r="D8027" s="2">
        <v>36845</v>
      </c>
      <c r="E8027" s="1" t="s">
        <v>20</v>
      </c>
      <c r="F8027">
        <v>1</v>
      </c>
      <c r="G8027">
        <v>0</v>
      </c>
      <c r="H8027">
        <v>0</v>
      </c>
      <c r="I8027" s="1" t="s">
        <v>21</v>
      </c>
      <c r="J8027" s="1"/>
      <c r="K8027">
        <v>0</v>
      </c>
      <c r="L8027" s="1" t="s">
        <v>22</v>
      </c>
      <c r="M8027" s="1" t="s">
        <v>47</v>
      </c>
      <c r="N8027" s="1" t="s">
        <v>47</v>
      </c>
      <c r="O8027">
        <v>1</v>
      </c>
      <c r="P8027" s="1" t="s">
        <v>2432</v>
      </c>
      <c r="Q8027" s="1" t="s">
        <v>2432</v>
      </c>
      <c r="R8027">
        <v>0</v>
      </c>
    </row>
    <row r="8028" spans="1:18" x14ac:dyDescent="0.3">
      <c r="A8028" s="1" t="s">
        <v>8488</v>
      </c>
      <c r="B8028" s="1" t="s">
        <v>8445</v>
      </c>
      <c r="C8028">
        <v>2024</v>
      </c>
      <c r="D8028" s="2">
        <v>36845</v>
      </c>
      <c r="E8028" s="1" t="s">
        <v>20</v>
      </c>
      <c r="F8028">
        <v>1</v>
      </c>
      <c r="G8028">
        <v>0</v>
      </c>
      <c r="H8028">
        <v>0</v>
      </c>
      <c r="I8028" s="1" t="s">
        <v>21</v>
      </c>
      <c r="J8028" s="1"/>
      <c r="K8028">
        <v>0</v>
      </c>
      <c r="L8028" s="1" t="s">
        <v>22</v>
      </c>
      <c r="M8028" s="1" t="s">
        <v>26</v>
      </c>
      <c r="N8028" s="1" t="s">
        <v>26</v>
      </c>
      <c r="O8028">
        <v>1</v>
      </c>
      <c r="P8028" s="1" t="s">
        <v>121</v>
      </c>
      <c r="Q8028" s="1" t="s">
        <v>121</v>
      </c>
      <c r="R8028">
        <v>0</v>
      </c>
    </row>
    <row r="8029" spans="1:18" x14ac:dyDescent="0.3">
      <c r="A8029" s="1" t="s">
        <v>8489</v>
      </c>
      <c r="B8029" s="1" t="s">
        <v>8445</v>
      </c>
      <c r="C8029">
        <v>2024</v>
      </c>
      <c r="D8029" s="2">
        <v>36845</v>
      </c>
      <c r="E8029" s="1" t="s">
        <v>20</v>
      </c>
      <c r="F8029">
        <v>1</v>
      </c>
      <c r="G8029">
        <v>0</v>
      </c>
      <c r="H8029">
        <v>0</v>
      </c>
      <c r="I8029" s="1" t="s">
        <v>21</v>
      </c>
      <c r="J8029" s="1"/>
      <c r="K8029">
        <v>0</v>
      </c>
      <c r="L8029" s="1" t="s">
        <v>22</v>
      </c>
      <c r="M8029" s="1" t="s">
        <v>26</v>
      </c>
      <c r="N8029" s="1" t="s">
        <v>26</v>
      </c>
      <c r="O8029">
        <v>1</v>
      </c>
      <c r="P8029" s="1" t="s">
        <v>82</v>
      </c>
      <c r="Q8029" s="1" t="s">
        <v>82</v>
      </c>
      <c r="R8029">
        <v>0</v>
      </c>
    </row>
    <row r="8030" spans="1:18" x14ac:dyDescent="0.3">
      <c r="A8030" s="1" t="s">
        <v>8490</v>
      </c>
      <c r="B8030" s="1" t="s">
        <v>8445</v>
      </c>
      <c r="C8030">
        <v>2024</v>
      </c>
      <c r="D8030" s="2">
        <v>36845</v>
      </c>
      <c r="E8030" s="1" t="s">
        <v>20</v>
      </c>
      <c r="F8030">
        <v>1</v>
      </c>
      <c r="G8030">
        <v>0</v>
      </c>
      <c r="H8030">
        <v>0</v>
      </c>
      <c r="I8030" s="1" t="s">
        <v>21</v>
      </c>
      <c r="J8030" s="1"/>
      <c r="K8030">
        <v>0</v>
      </c>
      <c r="L8030" s="1" t="s">
        <v>22</v>
      </c>
      <c r="M8030" s="1" t="s">
        <v>26</v>
      </c>
      <c r="N8030" s="1" t="s">
        <v>26</v>
      </c>
      <c r="O8030">
        <v>1</v>
      </c>
      <c r="P8030" s="1" t="s">
        <v>27</v>
      </c>
      <c r="Q8030" s="1" t="s">
        <v>27</v>
      </c>
      <c r="R8030">
        <v>0</v>
      </c>
    </row>
    <row r="8031" spans="1:18" x14ac:dyDescent="0.3">
      <c r="A8031" s="1" t="s">
        <v>8491</v>
      </c>
      <c r="B8031" s="1" t="s">
        <v>8445</v>
      </c>
      <c r="C8031">
        <v>2024</v>
      </c>
      <c r="D8031" s="2">
        <v>36845</v>
      </c>
      <c r="E8031" s="1" t="s">
        <v>20</v>
      </c>
      <c r="F8031">
        <v>1</v>
      </c>
      <c r="G8031">
        <v>0</v>
      </c>
      <c r="H8031">
        <v>0</v>
      </c>
      <c r="I8031" s="1" t="s">
        <v>21</v>
      </c>
      <c r="J8031" s="1"/>
      <c r="K8031">
        <v>0</v>
      </c>
      <c r="L8031" s="1" t="s">
        <v>22</v>
      </c>
      <c r="M8031" s="1" t="s">
        <v>26</v>
      </c>
      <c r="N8031" s="1" t="s">
        <v>26</v>
      </c>
      <c r="O8031">
        <v>1</v>
      </c>
      <c r="P8031" s="1" t="s">
        <v>78</v>
      </c>
      <c r="Q8031" s="1" t="s">
        <v>78</v>
      </c>
      <c r="R8031">
        <v>0</v>
      </c>
    </row>
    <row r="8032" spans="1:18" x14ac:dyDescent="0.3">
      <c r="A8032" s="1" t="s">
        <v>8492</v>
      </c>
      <c r="B8032" s="1" t="s">
        <v>8445</v>
      </c>
      <c r="C8032">
        <v>2024</v>
      </c>
      <c r="D8032" s="2">
        <v>36845</v>
      </c>
      <c r="E8032" s="1" t="s">
        <v>20</v>
      </c>
      <c r="F8032">
        <v>1</v>
      </c>
      <c r="G8032">
        <v>0</v>
      </c>
      <c r="H8032">
        <v>0</v>
      </c>
      <c r="I8032" s="1" t="s">
        <v>21</v>
      </c>
      <c r="J8032" s="1"/>
      <c r="K8032">
        <v>0</v>
      </c>
      <c r="L8032" s="1" t="s">
        <v>22</v>
      </c>
      <c r="M8032" s="1" t="s">
        <v>35</v>
      </c>
      <c r="N8032" s="1" t="s">
        <v>35</v>
      </c>
      <c r="O8032">
        <v>1</v>
      </c>
      <c r="P8032" s="1" t="s">
        <v>534</v>
      </c>
      <c r="Q8032" s="1" t="s">
        <v>534</v>
      </c>
      <c r="R8032">
        <v>0</v>
      </c>
    </row>
    <row r="8033" spans="1:18" x14ac:dyDescent="0.3">
      <c r="A8033" s="1" t="s">
        <v>8493</v>
      </c>
      <c r="B8033" s="1" t="s">
        <v>8445</v>
      </c>
      <c r="C8033">
        <v>2024</v>
      </c>
      <c r="D8033" s="2">
        <v>36845</v>
      </c>
      <c r="E8033" s="1" t="s">
        <v>20</v>
      </c>
      <c r="F8033">
        <v>1</v>
      </c>
      <c r="G8033">
        <v>0</v>
      </c>
      <c r="H8033">
        <v>0</v>
      </c>
      <c r="I8033" s="1" t="s">
        <v>21</v>
      </c>
      <c r="J8033" s="1"/>
      <c r="K8033">
        <v>0</v>
      </c>
      <c r="L8033" s="1" t="s">
        <v>22</v>
      </c>
      <c r="M8033" s="1" t="s">
        <v>26</v>
      </c>
      <c r="N8033" s="1" t="s">
        <v>26</v>
      </c>
      <c r="O8033">
        <v>1</v>
      </c>
      <c r="P8033" s="1" t="s">
        <v>2432</v>
      </c>
      <c r="Q8033" s="1" t="s">
        <v>2432</v>
      </c>
      <c r="R8033">
        <v>0</v>
      </c>
    </row>
    <row r="8034" spans="1:18" x14ac:dyDescent="0.3">
      <c r="A8034" s="1" t="s">
        <v>8494</v>
      </c>
      <c r="B8034" s="1" t="s">
        <v>8445</v>
      </c>
      <c r="C8034">
        <v>2024</v>
      </c>
      <c r="D8034" s="2">
        <v>36845</v>
      </c>
      <c r="E8034" s="1" t="s">
        <v>20</v>
      </c>
      <c r="F8034">
        <v>1</v>
      </c>
      <c r="G8034">
        <v>0</v>
      </c>
      <c r="H8034">
        <v>0</v>
      </c>
      <c r="I8034" s="1" t="s">
        <v>21</v>
      </c>
      <c r="J8034" s="1"/>
      <c r="K8034">
        <v>0</v>
      </c>
      <c r="L8034" s="1" t="s">
        <v>22</v>
      </c>
      <c r="M8034" s="1" t="s">
        <v>26</v>
      </c>
      <c r="N8034" s="1" t="s">
        <v>26</v>
      </c>
      <c r="O8034">
        <v>1</v>
      </c>
      <c r="P8034" s="1" t="s">
        <v>988</v>
      </c>
      <c r="Q8034" s="1" t="s">
        <v>988</v>
      </c>
      <c r="R8034">
        <v>0</v>
      </c>
    </row>
    <row r="8035" spans="1:18" x14ac:dyDescent="0.3">
      <c r="A8035" s="1" t="s">
        <v>8495</v>
      </c>
      <c r="B8035" s="1" t="s">
        <v>8445</v>
      </c>
      <c r="C8035">
        <v>2024</v>
      </c>
      <c r="D8035" s="2">
        <v>36845</v>
      </c>
      <c r="E8035" s="1" t="s">
        <v>20</v>
      </c>
      <c r="F8035">
        <v>1</v>
      </c>
      <c r="G8035">
        <v>0</v>
      </c>
      <c r="H8035">
        <v>0</v>
      </c>
      <c r="I8035" s="1" t="s">
        <v>21</v>
      </c>
      <c r="J8035" s="1"/>
      <c r="K8035">
        <v>0</v>
      </c>
      <c r="L8035" s="1" t="s">
        <v>22</v>
      </c>
      <c r="M8035" s="1" t="s">
        <v>26</v>
      </c>
      <c r="N8035" s="1" t="s">
        <v>26</v>
      </c>
      <c r="O8035">
        <v>1</v>
      </c>
      <c r="P8035" s="1" t="s">
        <v>53</v>
      </c>
      <c r="Q8035" s="1" t="s">
        <v>53</v>
      </c>
      <c r="R8035">
        <v>0</v>
      </c>
    </row>
    <row r="8036" spans="1:18" x14ac:dyDescent="0.3">
      <c r="A8036" s="1" t="s">
        <v>8496</v>
      </c>
      <c r="B8036" s="1" t="s">
        <v>8445</v>
      </c>
      <c r="C8036">
        <v>2024</v>
      </c>
      <c r="D8036" s="2">
        <v>36845</v>
      </c>
      <c r="E8036" s="1" t="s">
        <v>20</v>
      </c>
      <c r="F8036">
        <v>1</v>
      </c>
      <c r="G8036">
        <v>0</v>
      </c>
      <c r="H8036">
        <v>0</v>
      </c>
      <c r="I8036" s="1" t="s">
        <v>21</v>
      </c>
      <c r="J8036" s="1"/>
      <c r="K8036">
        <v>0</v>
      </c>
      <c r="L8036" s="1" t="s">
        <v>22</v>
      </c>
      <c r="M8036" s="1" t="s">
        <v>26</v>
      </c>
      <c r="N8036" s="1" t="s">
        <v>26</v>
      </c>
      <c r="O8036">
        <v>1</v>
      </c>
      <c r="P8036" s="1" t="s">
        <v>3151</v>
      </c>
      <c r="Q8036" s="1" t="s">
        <v>3151</v>
      </c>
      <c r="R8036">
        <v>0</v>
      </c>
    </row>
    <row r="8037" spans="1:18" x14ac:dyDescent="0.3">
      <c r="A8037" s="1" t="s">
        <v>8497</v>
      </c>
      <c r="B8037" s="1" t="s">
        <v>8445</v>
      </c>
      <c r="C8037">
        <v>2024</v>
      </c>
      <c r="D8037" s="2">
        <v>36845</v>
      </c>
      <c r="E8037" s="1" t="s">
        <v>20</v>
      </c>
      <c r="F8037">
        <v>1</v>
      </c>
      <c r="G8037">
        <v>0</v>
      </c>
      <c r="H8037">
        <v>0</v>
      </c>
      <c r="I8037" s="1" t="s">
        <v>21</v>
      </c>
      <c r="J8037" s="1"/>
      <c r="K8037">
        <v>0</v>
      </c>
      <c r="L8037" s="1" t="s">
        <v>22</v>
      </c>
      <c r="M8037" s="1" t="s">
        <v>26</v>
      </c>
      <c r="N8037" s="1" t="s">
        <v>26</v>
      </c>
      <c r="O8037">
        <v>1</v>
      </c>
      <c r="P8037" s="1" t="s">
        <v>40</v>
      </c>
      <c r="Q8037" s="1" t="s">
        <v>40</v>
      </c>
      <c r="R8037">
        <v>0</v>
      </c>
    </row>
    <row r="8038" spans="1:18" x14ac:dyDescent="0.3">
      <c r="A8038" s="1" t="s">
        <v>8498</v>
      </c>
      <c r="B8038" s="1" t="s">
        <v>8445</v>
      </c>
      <c r="C8038">
        <v>2024</v>
      </c>
      <c r="D8038" s="2">
        <v>36845</v>
      </c>
      <c r="E8038" s="1" t="s">
        <v>20</v>
      </c>
      <c r="F8038">
        <v>1</v>
      </c>
      <c r="G8038">
        <v>0</v>
      </c>
      <c r="H8038">
        <v>0</v>
      </c>
      <c r="I8038" s="1" t="s">
        <v>21</v>
      </c>
      <c r="J8038" s="1"/>
      <c r="K8038">
        <v>0</v>
      </c>
      <c r="L8038" s="1" t="s">
        <v>22</v>
      </c>
      <c r="M8038" s="1" t="s">
        <v>26</v>
      </c>
      <c r="N8038" s="1" t="s">
        <v>26</v>
      </c>
      <c r="O8038">
        <v>1</v>
      </c>
      <c r="P8038" s="1" t="s">
        <v>27</v>
      </c>
      <c r="Q8038" s="1" t="s">
        <v>27</v>
      </c>
      <c r="R8038">
        <v>0</v>
      </c>
    </row>
    <row r="8039" spans="1:18" x14ac:dyDescent="0.3">
      <c r="A8039" s="1" t="s">
        <v>8499</v>
      </c>
      <c r="B8039" s="1" t="s">
        <v>8445</v>
      </c>
      <c r="C8039">
        <v>2024</v>
      </c>
      <c r="D8039" s="2">
        <v>36845</v>
      </c>
      <c r="E8039" s="1" t="s">
        <v>20</v>
      </c>
      <c r="F8039">
        <v>1</v>
      </c>
      <c r="G8039">
        <v>0</v>
      </c>
      <c r="H8039">
        <v>0</v>
      </c>
      <c r="I8039" s="1" t="s">
        <v>21</v>
      </c>
      <c r="J8039" s="1"/>
      <c r="K8039">
        <v>0</v>
      </c>
      <c r="L8039" s="1" t="s">
        <v>22</v>
      </c>
      <c r="M8039" s="1" t="s">
        <v>26</v>
      </c>
      <c r="N8039" s="1" t="s">
        <v>26</v>
      </c>
      <c r="O8039">
        <v>1</v>
      </c>
      <c r="P8039" s="1" t="s">
        <v>878</v>
      </c>
      <c r="Q8039" s="1" t="s">
        <v>878</v>
      </c>
      <c r="R8039">
        <v>0</v>
      </c>
    </row>
    <row r="8040" spans="1:18" x14ac:dyDescent="0.3">
      <c r="A8040" s="1" t="s">
        <v>8500</v>
      </c>
      <c r="B8040" s="1" t="s">
        <v>8445</v>
      </c>
      <c r="C8040">
        <v>2024</v>
      </c>
      <c r="D8040" s="2">
        <v>36845</v>
      </c>
      <c r="E8040" s="1" t="s">
        <v>20</v>
      </c>
      <c r="F8040">
        <v>1</v>
      </c>
      <c r="G8040">
        <v>0</v>
      </c>
      <c r="H8040">
        <v>0</v>
      </c>
      <c r="I8040" s="1" t="s">
        <v>21</v>
      </c>
      <c r="J8040" s="1"/>
      <c r="K8040">
        <v>0</v>
      </c>
      <c r="L8040" s="1" t="s">
        <v>22</v>
      </c>
      <c r="M8040" s="1" t="s">
        <v>26</v>
      </c>
      <c r="N8040" s="1" t="s">
        <v>26</v>
      </c>
      <c r="O8040">
        <v>1</v>
      </c>
      <c r="P8040" s="1" t="s">
        <v>227</v>
      </c>
      <c r="Q8040" s="1" t="s">
        <v>227</v>
      </c>
      <c r="R8040">
        <v>0</v>
      </c>
    </row>
    <row r="8041" spans="1:18" x14ac:dyDescent="0.3">
      <c r="A8041" s="1" t="s">
        <v>8501</v>
      </c>
      <c r="B8041" s="1" t="s">
        <v>8445</v>
      </c>
      <c r="C8041">
        <v>2024</v>
      </c>
      <c r="D8041" s="2">
        <v>36845</v>
      </c>
      <c r="E8041" s="1" t="s">
        <v>20</v>
      </c>
      <c r="F8041">
        <v>1</v>
      </c>
      <c r="G8041">
        <v>0</v>
      </c>
      <c r="H8041">
        <v>0</v>
      </c>
      <c r="I8041" s="1" t="s">
        <v>21</v>
      </c>
      <c r="J8041" s="1"/>
      <c r="K8041">
        <v>0</v>
      </c>
      <c r="L8041" s="1" t="s">
        <v>22</v>
      </c>
      <c r="M8041" s="1" t="s">
        <v>26</v>
      </c>
      <c r="N8041" s="1" t="s">
        <v>26</v>
      </c>
      <c r="O8041">
        <v>1</v>
      </c>
      <c r="P8041" s="1" t="s">
        <v>40</v>
      </c>
      <c r="Q8041" s="1" t="s">
        <v>40</v>
      </c>
      <c r="R8041">
        <v>0</v>
      </c>
    </row>
    <row r="8042" spans="1:18" x14ac:dyDescent="0.3">
      <c r="A8042" s="1" t="s">
        <v>8502</v>
      </c>
      <c r="B8042" s="1" t="s">
        <v>8445</v>
      </c>
      <c r="C8042">
        <v>2024</v>
      </c>
      <c r="D8042" s="2">
        <v>36845</v>
      </c>
      <c r="E8042" s="1" t="s">
        <v>20</v>
      </c>
      <c r="F8042">
        <v>1</v>
      </c>
      <c r="G8042">
        <v>0</v>
      </c>
      <c r="H8042">
        <v>0</v>
      </c>
      <c r="I8042" s="1" t="s">
        <v>21</v>
      </c>
      <c r="J8042" s="1"/>
      <c r="K8042">
        <v>0</v>
      </c>
      <c r="L8042" s="1" t="s">
        <v>22</v>
      </c>
      <c r="M8042" s="1" t="s">
        <v>23</v>
      </c>
      <c r="N8042" s="1" t="s">
        <v>23</v>
      </c>
      <c r="O8042">
        <v>1</v>
      </c>
      <c r="P8042" s="1" t="s">
        <v>134</v>
      </c>
      <c r="Q8042" s="1" t="s">
        <v>134</v>
      </c>
      <c r="R8042">
        <v>0</v>
      </c>
    </row>
    <row r="8043" spans="1:18" x14ac:dyDescent="0.3">
      <c r="A8043" s="1" t="s">
        <v>8503</v>
      </c>
      <c r="B8043" s="1" t="s">
        <v>8445</v>
      </c>
      <c r="C8043">
        <v>2024</v>
      </c>
      <c r="D8043" s="2">
        <v>36845</v>
      </c>
      <c r="E8043" s="1" t="s">
        <v>20</v>
      </c>
      <c r="F8043">
        <v>1</v>
      </c>
      <c r="G8043">
        <v>0</v>
      </c>
      <c r="H8043">
        <v>0</v>
      </c>
      <c r="I8043" s="1" t="s">
        <v>21</v>
      </c>
      <c r="J8043" s="1"/>
      <c r="K8043">
        <v>0</v>
      </c>
      <c r="L8043" s="1" t="s">
        <v>22</v>
      </c>
      <c r="M8043" s="1" t="s">
        <v>35</v>
      </c>
      <c r="N8043" s="1" t="s">
        <v>35</v>
      </c>
      <c r="O8043">
        <v>1</v>
      </c>
      <c r="P8043" s="1" t="s">
        <v>78</v>
      </c>
      <c r="Q8043" s="1" t="s">
        <v>78</v>
      </c>
      <c r="R8043">
        <v>0</v>
      </c>
    </row>
    <row r="8044" spans="1:18" x14ac:dyDescent="0.3">
      <c r="A8044" s="1" t="s">
        <v>8504</v>
      </c>
      <c r="B8044" s="1" t="s">
        <v>8445</v>
      </c>
      <c r="C8044">
        <v>2024</v>
      </c>
      <c r="D8044" s="2">
        <v>36845</v>
      </c>
      <c r="E8044" s="1" t="s">
        <v>20</v>
      </c>
      <c r="F8044">
        <v>1</v>
      </c>
      <c r="G8044">
        <v>0</v>
      </c>
      <c r="H8044">
        <v>0</v>
      </c>
      <c r="I8044" s="1" t="s">
        <v>21</v>
      </c>
      <c r="J8044" s="1"/>
      <c r="K8044">
        <v>0</v>
      </c>
      <c r="L8044" s="1" t="s">
        <v>22</v>
      </c>
      <c r="M8044" s="1" t="s">
        <v>26</v>
      </c>
      <c r="N8044" s="1" t="s">
        <v>26</v>
      </c>
      <c r="O8044">
        <v>2</v>
      </c>
      <c r="P8044" s="1" t="s">
        <v>1363</v>
      </c>
      <c r="Q8044" s="1"/>
      <c r="R8044">
        <v>0</v>
      </c>
    </row>
    <row r="8045" spans="1:18" x14ac:dyDescent="0.3">
      <c r="A8045" s="1" t="s">
        <v>8505</v>
      </c>
      <c r="B8045" s="1" t="s">
        <v>8445</v>
      </c>
      <c r="C8045">
        <v>2024</v>
      </c>
      <c r="D8045" s="2">
        <v>36845</v>
      </c>
      <c r="E8045" s="1" t="s">
        <v>20</v>
      </c>
      <c r="F8045">
        <v>1</v>
      </c>
      <c r="G8045">
        <v>0</v>
      </c>
      <c r="H8045">
        <v>0</v>
      </c>
      <c r="I8045" s="1" t="s">
        <v>21</v>
      </c>
      <c r="J8045" s="1"/>
      <c r="K8045">
        <v>0</v>
      </c>
      <c r="L8045" s="1" t="s">
        <v>22</v>
      </c>
      <c r="M8045" s="1" t="s">
        <v>23</v>
      </c>
      <c r="N8045" s="1" t="s">
        <v>23</v>
      </c>
      <c r="O8045">
        <v>1</v>
      </c>
      <c r="P8045" s="1" t="s">
        <v>2432</v>
      </c>
      <c r="Q8045" s="1" t="s">
        <v>2432</v>
      </c>
      <c r="R8045">
        <v>0</v>
      </c>
    </row>
    <row r="8046" spans="1:18" x14ac:dyDescent="0.3">
      <c r="A8046" s="1" t="s">
        <v>8506</v>
      </c>
      <c r="B8046" s="1" t="s">
        <v>8445</v>
      </c>
      <c r="C8046">
        <v>2024</v>
      </c>
      <c r="D8046" s="2">
        <v>36845</v>
      </c>
      <c r="E8046" s="1" t="s">
        <v>37</v>
      </c>
      <c r="F8046">
        <v>1</v>
      </c>
      <c r="G8046">
        <v>1</v>
      </c>
      <c r="H8046">
        <v>1</v>
      </c>
      <c r="I8046" s="1" t="s">
        <v>38</v>
      </c>
      <c r="J8046" s="1" t="s">
        <v>39</v>
      </c>
      <c r="K8046">
        <v>0</v>
      </c>
      <c r="L8046" s="1" t="s">
        <v>22</v>
      </c>
      <c r="M8046" s="1" t="s">
        <v>33</v>
      </c>
      <c r="N8046" s="1" t="s">
        <v>33</v>
      </c>
      <c r="O8046">
        <v>1</v>
      </c>
      <c r="P8046" s="1" t="s">
        <v>211</v>
      </c>
      <c r="Q8046" s="1" t="s">
        <v>211</v>
      </c>
      <c r="R8046">
        <v>0</v>
      </c>
    </row>
    <row r="8047" spans="1:18" x14ac:dyDescent="0.3">
      <c r="A8047" s="1" t="s">
        <v>8507</v>
      </c>
      <c r="B8047" s="1" t="s">
        <v>8445</v>
      </c>
      <c r="C8047">
        <v>2024</v>
      </c>
      <c r="D8047" s="2">
        <v>36845</v>
      </c>
      <c r="E8047" s="1" t="s">
        <v>37</v>
      </c>
      <c r="F8047">
        <v>1</v>
      </c>
      <c r="G8047">
        <v>1</v>
      </c>
      <c r="H8047">
        <v>1</v>
      </c>
      <c r="I8047" s="1" t="s">
        <v>38</v>
      </c>
      <c r="J8047" s="1" t="s">
        <v>39</v>
      </c>
      <c r="K8047">
        <v>0</v>
      </c>
      <c r="L8047" s="1" t="s">
        <v>22</v>
      </c>
      <c r="M8047" s="1" t="s">
        <v>47</v>
      </c>
      <c r="N8047" s="1" t="s">
        <v>47</v>
      </c>
      <c r="O8047">
        <v>1</v>
      </c>
      <c r="P8047" s="1" t="s">
        <v>119</v>
      </c>
      <c r="Q8047" s="1" t="s">
        <v>119</v>
      </c>
      <c r="R8047">
        <v>0</v>
      </c>
    </row>
    <row r="8048" spans="1:18" x14ac:dyDescent="0.3">
      <c r="A8048" s="1" t="s">
        <v>8508</v>
      </c>
      <c r="B8048" s="1" t="s">
        <v>8445</v>
      </c>
      <c r="C8048">
        <v>2024</v>
      </c>
      <c r="D8048" s="2">
        <v>36845</v>
      </c>
      <c r="E8048" s="1" t="s">
        <v>37</v>
      </c>
      <c r="F8048">
        <v>1</v>
      </c>
      <c r="G8048">
        <v>1</v>
      </c>
      <c r="H8048">
        <v>1</v>
      </c>
      <c r="I8048" s="1" t="s">
        <v>38</v>
      </c>
      <c r="J8048" s="1" t="s">
        <v>39</v>
      </c>
      <c r="K8048">
        <v>0</v>
      </c>
      <c r="L8048" s="1" t="s">
        <v>22</v>
      </c>
      <c r="M8048" s="1" t="s">
        <v>26</v>
      </c>
      <c r="N8048" s="1" t="s">
        <v>26</v>
      </c>
      <c r="O8048">
        <v>1</v>
      </c>
      <c r="P8048" s="1" t="s">
        <v>78</v>
      </c>
      <c r="Q8048" s="1" t="s">
        <v>78</v>
      </c>
      <c r="R8048">
        <v>0</v>
      </c>
    </row>
    <row r="8049" spans="1:18" x14ac:dyDescent="0.3">
      <c r="A8049" s="1" t="s">
        <v>8509</v>
      </c>
      <c r="B8049" s="1" t="s">
        <v>8445</v>
      </c>
      <c r="C8049">
        <v>2024</v>
      </c>
      <c r="D8049" s="2">
        <v>36845</v>
      </c>
      <c r="E8049" s="1" t="s">
        <v>20</v>
      </c>
      <c r="F8049">
        <v>1</v>
      </c>
      <c r="G8049">
        <v>0</v>
      </c>
      <c r="H8049">
        <v>0</v>
      </c>
      <c r="I8049" s="1" t="s">
        <v>21</v>
      </c>
      <c r="J8049" s="1"/>
      <c r="K8049">
        <v>0</v>
      </c>
      <c r="L8049" s="1" t="s">
        <v>22</v>
      </c>
      <c r="M8049" s="1" t="s">
        <v>35</v>
      </c>
      <c r="N8049" s="1" t="s">
        <v>35</v>
      </c>
      <c r="O8049">
        <v>1</v>
      </c>
      <c r="P8049" s="1" t="s">
        <v>78</v>
      </c>
      <c r="Q8049" s="1" t="s">
        <v>78</v>
      </c>
      <c r="R8049">
        <v>0</v>
      </c>
    </row>
    <row r="8050" spans="1:18" x14ac:dyDescent="0.3">
      <c r="A8050" s="1" t="s">
        <v>8510</v>
      </c>
      <c r="B8050" s="1" t="s">
        <v>8445</v>
      </c>
      <c r="C8050">
        <v>2024</v>
      </c>
      <c r="D8050" s="2">
        <v>36845</v>
      </c>
      <c r="E8050" s="1" t="s">
        <v>20</v>
      </c>
      <c r="F8050">
        <v>1</v>
      </c>
      <c r="G8050">
        <v>0</v>
      </c>
      <c r="H8050">
        <v>0</v>
      </c>
      <c r="I8050" s="1" t="s">
        <v>21</v>
      </c>
      <c r="J8050" s="1"/>
      <c r="K8050">
        <v>0</v>
      </c>
      <c r="L8050" s="1" t="s">
        <v>22</v>
      </c>
      <c r="M8050" s="1" t="s">
        <v>26</v>
      </c>
      <c r="N8050" s="1" t="s">
        <v>26</v>
      </c>
      <c r="O8050">
        <v>1</v>
      </c>
      <c r="P8050" s="1" t="s">
        <v>40</v>
      </c>
      <c r="Q8050" s="1" t="s">
        <v>40</v>
      </c>
      <c r="R8050">
        <v>0</v>
      </c>
    </row>
    <row r="8051" spans="1:18" x14ac:dyDescent="0.3">
      <c r="A8051" s="1" t="s">
        <v>8511</v>
      </c>
      <c r="B8051" s="1" t="s">
        <v>8445</v>
      </c>
      <c r="C8051">
        <v>2024</v>
      </c>
      <c r="D8051" s="2">
        <v>36845</v>
      </c>
      <c r="E8051" s="1" t="s">
        <v>37</v>
      </c>
      <c r="F8051">
        <v>1</v>
      </c>
      <c r="G8051">
        <v>1</v>
      </c>
      <c r="H8051">
        <v>1</v>
      </c>
      <c r="I8051" s="1" t="s">
        <v>38</v>
      </c>
      <c r="J8051" s="1" t="s">
        <v>42</v>
      </c>
      <c r="K8051">
        <v>0</v>
      </c>
      <c r="L8051" s="1" t="s">
        <v>22</v>
      </c>
      <c r="M8051" s="1" t="s">
        <v>26</v>
      </c>
      <c r="N8051" s="1" t="s">
        <v>26</v>
      </c>
      <c r="O8051">
        <v>1</v>
      </c>
      <c r="P8051" s="1" t="s">
        <v>27</v>
      </c>
      <c r="Q8051" s="1" t="s">
        <v>27</v>
      </c>
      <c r="R8051">
        <v>0</v>
      </c>
    </row>
    <row r="8052" spans="1:18" x14ac:dyDescent="0.3">
      <c r="A8052" s="1" t="s">
        <v>8512</v>
      </c>
      <c r="B8052" s="1" t="s">
        <v>8445</v>
      </c>
      <c r="C8052">
        <v>2024</v>
      </c>
      <c r="D8052" s="2">
        <v>36845</v>
      </c>
      <c r="E8052" s="1" t="s">
        <v>20</v>
      </c>
      <c r="F8052">
        <v>1</v>
      </c>
      <c r="G8052">
        <v>0</v>
      </c>
      <c r="H8052">
        <v>0</v>
      </c>
      <c r="I8052" s="1" t="s">
        <v>21</v>
      </c>
      <c r="J8052" s="1"/>
      <c r="K8052">
        <v>0</v>
      </c>
      <c r="L8052" s="1" t="s">
        <v>22</v>
      </c>
      <c r="M8052" s="1" t="s">
        <v>23</v>
      </c>
      <c r="N8052" s="1" t="s">
        <v>23</v>
      </c>
      <c r="O8052">
        <v>1</v>
      </c>
      <c r="P8052" s="1" t="s">
        <v>2432</v>
      </c>
      <c r="Q8052" s="1" t="s">
        <v>2432</v>
      </c>
      <c r="R8052">
        <v>0</v>
      </c>
    </row>
    <row r="8053" spans="1:18" x14ac:dyDescent="0.3">
      <c r="A8053" s="1" t="s">
        <v>8513</v>
      </c>
      <c r="B8053" s="1" t="s">
        <v>8445</v>
      </c>
      <c r="C8053">
        <v>2024</v>
      </c>
      <c r="D8053" s="2">
        <v>36845</v>
      </c>
      <c r="E8053" s="1" t="s">
        <v>20</v>
      </c>
      <c r="F8053">
        <v>1</v>
      </c>
      <c r="G8053">
        <v>0</v>
      </c>
      <c r="H8053">
        <v>0</v>
      </c>
      <c r="I8053" s="1" t="s">
        <v>21</v>
      </c>
      <c r="J8053" s="1"/>
      <c r="K8053">
        <v>0</v>
      </c>
      <c r="L8053" s="1" t="s">
        <v>22</v>
      </c>
      <c r="M8053" s="1" t="s">
        <v>26</v>
      </c>
      <c r="N8053" s="1" t="s">
        <v>26</v>
      </c>
      <c r="O8053">
        <v>1</v>
      </c>
      <c r="P8053" s="1" t="s">
        <v>27</v>
      </c>
      <c r="Q8053" s="1" t="s">
        <v>27</v>
      </c>
      <c r="R8053">
        <v>0</v>
      </c>
    </row>
    <row r="8054" spans="1:18" x14ac:dyDescent="0.3">
      <c r="A8054" s="1" t="s">
        <v>8514</v>
      </c>
      <c r="B8054" s="1" t="s">
        <v>8445</v>
      </c>
      <c r="C8054">
        <v>2024</v>
      </c>
      <c r="D8054" s="2">
        <v>36845</v>
      </c>
      <c r="E8054" s="1" t="s">
        <v>20</v>
      </c>
      <c r="F8054">
        <v>1</v>
      </c>
      <c r="G8054">
        <v>0</v>
      </c>
      <c r="H8054">
        <v>0</v>
      </c>
      <c r="I8054" s="1" t="s">
        <v>21</v>
      </c>
      <c r="J8054" s="1"/>
      <c r="K8054">
        <v>0</v>
      </c>
      <c r="L8054" s="1" t="s">
        <v>22</v>
      </c>
      <c r="M8054" s="1" t="s">
        <v>47</v>
      </c>
      <c r="N8054" s="1" t="s">
        <v>47</v>
      </c>
      <c r="O8054">
        <v>1</v>
      </c>
      <c r="P8054" s="1" t="s">
        <v>2432</v>
      </c>
      <c r="Q8054" s="1" t="s">
        <v>2432</v>
      </c>
      <c r="R8054">
        <v>0</v>
      </c>
    </row>
    <row r="8055" spans="1:18" x14ac:dyDescent="0.3">
      <c r="A8055" s="1" t="s">
        <v>8515</v>
      </c>
      <c r="B8055" s="1" t="s">
        <v>8445</v>
      </c>
      <c r="C8055">
        <v>2024</v>
      </c>
      <c r="D8055" s="2">
        <v>36845</v>
      </c>
      <c r="E8055" s="1" t="s">
        <v>20</v>
      </c>
      <c r="F8055">
        <v>1</v>
      </c>
      <c r="G8055">
        <v>0</v>
      </c>
      <c r="H8055">
        <v>0</v>
      </c>
      <c r="I8055" s="1" t="s">
        <v>21</v>
      </c>
      <c r="J8055" s="1"/>
      <c r="K8055">
        <v>0</v>
      </c>
      <c r="L8055" s="1" t="s">
        <v>22</v>
      </c>
      <c r="M8055" s="1" t="s">
        <v>23</v>
      </c>
      <c r="N8055" s="1" t="s">
        <v>23</v>
      </c>
      <c r="O8055">
        <v>2</v>
      </c>
      <c r="P8055" s="1" t="s">
        <v>8516</v>
      </c>
      <c r="Q8055" s="1"/>
      <c r="R8055">
        <v>0</v>
      </c>
    </row>
    <row r="8056" spans="1:18" x14ac:dyDescent="0.3">
      <c r="A8056" s="1" t="s">
        <v>8517</v>
      </c>
      <c r="B8056" s="1" t="s">
        <v>8445</v>
      </c>
      <c r="C8056">
        <v>2024</v>
      </c>
      <c r="D8056" s="2">
        <v>36845</v>
      </c>
      <c r="E8056" s="1" t="s">
        <v>20</v>
      </c>
      <c r="F8056">
        <v>1</v>
      </c>
      <c r="G8056">
        <v>0</v>
      </c>
      <c r="H8056">
        <v>0</v>
      </c>
      <c r="I8056" s="1" t="s">
        <v>21</v>
      </c>
      <c r="J8056" s="1"/>
      <c r="K8056">
        <v>0</v>
      </c>
      <c r="L8056" s="1" t="s">
        <v>22</v>
      </c>
      <c r="M8056" s="1" t="s">
        <v>26</v>
      </c>
      <c r="N8056" s="1" t="s">
        <v>26</v>
      </c>
      <c r="O8056">
        <v>1</v>
      </c>
      <c r="P8056" s="1" t="s">
        <v>78</v>
      </c>
      <c r="Q8056" s="1" t="s">
        <v>78</v>
      </c>
      <c r="R8056">
        <v>0</v>
      </c>
    </row>
    <row r="8057" spans="1:18" x14ac:dyDescent="0.3">
      <c r="A8057" s="1" t="s">
        <v>8518</v>
      </c>
      <c r="B8057" s="1" t="s">
        <v>8445</v>
      </c>
      <c r="C8057">
        <v>2024</v>
      </c>
      <c r="D8057" s="2">
        <v>36845</v>
      </c>
      <c r="E8057" s="1" t="s">
        <v>20</v>
      </c>
      <c r="F8057">
        <v>1</v>
      </c>
      <c r="G8057">
        <v>0</v>
      </c>
      <c r="H8057">
        <v>0</v>
      </c>
      <c r="I8057" s="1" t="s">
        <v>21</v>
      </c>
      <c r="J8057" s="1"/>
      <c r="K8057">
        <v>0</v>
      </c>
      <c r="L8057" s="1" t="s">
        <v>22</v>
      </c>
      <c r="M8057" s="1" t="s">
        <v>23</v>
      </c>
      <c r="N8057" s="1" t="s">
        <v>23</v>
      </c>
      <c r="O8057">
        <v>1</v>
      </c>
      <c r="P8057" s="1" t="s">
        <v>78</v>
      </c>
      <c r="Q8057" s="1" t="s">
        <v>78</v>
      </c>
      <c r="R8057">
        <v>0</v>
      </c>
    </row>
    <row r="8058" spans="1:18" x14ac:dyDescent="0.3">
      <c r="A8058" s="1" t="s">
        <v>8519</v>
      </c>
      <c r="B8058" s="1" t="s">
        <v>8445</v>
      </c>
      <c r="C8058">
        <v>2024</v>
      </c>
      <c r="D8058" s="2">
        <v>36845</v>
      </c>
      <c r="E8058" s="1" t="s">
        <v>20</v>
      </c>
      <c r="F8058">
        <v>1</v>
      </c>
      <c r="G8058">
        <v>0</v>
      </c>
      <c r="H8058">
        <v>0</v>
      </c>
      <c r="I8058" s="1" t="s">
        <v>21</v>
      </c>
      <c r="J8058" s="1"/>
      <c r="K8058">
        <v>0</v>
      </c>
      <c r="L8058" s="1" t="s">
        <v>22</v>
      </c>
      <c r="M8058" s="1" t="s">
        <v>26</v>
      </c>
      <c r="N8058" s="1" t="s">
        <v>26</v>
      </c>
      <c r="O8058">
        <v>1</v>
      </c>
      <c r="P8058" s="1" t="s">
        <v>31</v>
      </c>
      <c r="Q8058" s="1" t="s">
        <v>31</v>
      </c>
      <c r="R8058">
        <v>0</v>
      </c>
    </row>
    <row r="8059" spans="1:18" x14ac:dyDescent="0.3">
      <c r="A8059" s="1" t="s">
        <v>8520</v>
      </c>
      <c r="B8059" s="1" t="s">
        <v>8445</v>
      </c>
      <c r="C8059">
        <v>2024</v>
      </c>
      <c r="D8059" s="2">
        <v>36845</v>
      </c>
      <c r="E8059" s="1" t="s">
        <v>37</v>
      </c>
      <c r="F8059">
        <v>1</v>
      </c>
      <c r="G8059">
        <v>1</v>
      </c>
      <c r="H8059">
        <v>1</v>
      </c>
      <c r="I8059" s="1" t="s">
        <v>38</v>
      </c>
      <c r="J8059" s="1" t="s">
        <v>62</v>
      </c>
      <c r="K8059">
        <v>0</v>
      </c>
      <c r="L8059" s="1" t="s">
        <v>22</v>
      </c>
      <c r="M8059" s="1" t="s">
        <v>26</v>
      </c>
      <c r="N8059" s="1" t="s">
        <v>26</v>
      </c>
      <c r="O8059">
        <v>1</v>
      </c>
      <c r="P8059" s="1" t="s">
        <v>27</v>
      </c>
      <c r="Q8059" s="1" t="s">
        <v>27</v>
      </c>
      <c r="R8059">
        <v>0</v>
      </c>
    </row>
    <row r="8060" spans="1:18" x14ac:dyDescent="0.3">
      <c r="A8060" s="1" t="s">
        <v>8521</v>
      </c>
      <c r="B8060" s="1" t="s">
        <v>8445</v>
      </c>
      <c r="C8060">
        <v>2024</v>
      </c>
      <c r="D8060" s="2">
        <v>36845</v>
      </c>
      <c r="E8060" s="1" t="s">
        <v>20</v>
      </c>
      <c r="F8060">
        <v>1</v>
      </c>
      <c r="G8060">
        <v>0</v>
      </c>
      <c r="H8060">
        <v>0</v>
      </c>
      <c r="I8060" s="1" t="s">
        <v>21</v>
      </c>
      <c r="J8060" s="1"/>
      <c r="K8060">
        <v>0</v>
      </c>
      <c r="L8060" s="1" t="s">
        <v>22</v>
      </c>
      <c r="M8060" s="1" t="s">
        <v>26</v>
      </c>
      <c r="N8060" s="1" t="s">
        <v>26</v>
      </c>
      <c r="O8060">
        <v>1</v>
      </c>
      <c r="P8060" s="1" t="s">
        <v>2432</v>
      </c>
      <c r="Q8060" s="1" t="s">
        <v>2432</v>
      </c>
      <c r="R8060">
        <v>0</v>
      </c>
    </row>
    <row r="8061" spans="1:18" x14ac:dyDescent="0.3">
      <c r="A8061" s="1" t="s">
        <v>8522</v>
      </c>
      <c r="B8061" s="1" t="s">
        <v>8445</v>
      </c>
      <c r="C8061">
        <v>2024</v>
      </c>
      <c r="D8061" s="2">
        <v>36845</v>
      </c>
      <c r="E8061" s="1" t="s">
        <v>20</v>
      </c>
      <c r="F8061">
        <v>1</v>
      </c>
      <c r="G8061">
        <v>0</v>
      </c>
      <c r="H8061">
        <v>0</v>
      </c>
      <c r="I8061" s="1" t="s">
        <v>21</v>
      </c>
      <c r="J8061" s="1"/>
      <c r="K8061">
        <v>0</v>
      </c>
      <c r="L8061" s="1" t="s">
        <v>22</v>
      </c>
      <c r="M8061" s="1" t="s">
        <v>26</v>
      </c>
      <c r="N8061" s="1" t="s">
        <v>26</v>
      </c>
      <c r="O8061">
        <v>1</v>
      </c>
      <c r="P8061" s="1" t="s">
        <v>27</v>
      </c>
      <c r="Q8061" s="1" t="s">
        <v>27</v>
      </c>
      <c r="R8061">
        <v>0</v>
      </c>
    </row>
    <row r="8062" spans="1:18" x14ac:dyDescent="0.3">
      <c r="A8062" s="1" t="s">
        <v>8523</v>
      </c>
      <c r="B8062" s="1" t="s">
        <v>8445</v>
      </c>
      <c r="C8062">
        <v>2024</v>
      </c>
      <c r="D8062" s="2">
        <v>36845</v>
      </c>
      <c r="E8062" s="1" t="s">
        <v>20</v>
      </c>
      <c r="F8062">
        <v>1</v>
      </c>
      <c r="G8062">
        <v>0</v>
      </c>
      <c r="H8062">
        <v>0</v>
      </c>
      <c r="I8062" s="1" t="s">
        <v>21</v>
      </c>
      <c r="J8062" s="1"/>
      <c r="K8062">
        <v>0</v>
      </c>
      <c r="L8062" s="1" t="s">
        <v>22</v>
      </c>
      <c r="M8062" s="1" t="s">
        <v>26</v>
      </c>
      <c r="N8062" s="1" t="s">
        <v>26</v>
      </c>
      <c r="O8062">
        <v>1</v>
      </c>
      <c r="P8062" s="1" t="s">
        <v>534</v>
      </c>
      <c r="Q8062" s="1" t="s">
        <v>534</v>
      </c>
      <c r="R8062">
        <v>0</v>
      </c>
    </row>
    <row r="8063" spans="1:18" x14ac:dyDescent="0.3">
      <c r="A8063" s="1" t="s">
        <v>8524</v>
      </c>
      <c r="B8063" s="1" t="s">
        <v>8445</v>
      </c>
      <c r="C8063">
        <v>2024</v>
      </c>
      <c r="D8063" s="2">
        <v>36845</v>
      </c>
      <c r="E8063" s="1" t="s">
        <v>20</v>
      </c>
      <c r="F8063">
        <v>1</v>
      </c>
      <c r="G8063">
        <v>0</v>
      </c>
      <c r="H8063">
        <v>0</v>
      </c>
      <c r="I8063" s="1" t="s">
        <v>21</v>
      </c>
      <c r="J8063" s="1"/>
      <c r="K8063">
        <v>0</v>
      </c>
      <c r="L8063" s="1" t="s">
        <v>22</v>
      </c>
      <c r="M8063" s="1" t="s">
        <v>26</v>
      </c>
      <c r="N8063" s="1" t="s">
        <v>26</v>
      </c>
      <c r="O8063">
        <v>1</v>
      </c>
      <c r="P8063" s="1" t="s">
        <v>53</v>
      </c>
      <c r="Q8063" s="1" t="s">
        <v>53</v>
      </c>
      <c r="R8063">
        <v>0</v>
      </c>
    </row>
    <row r="8064" spans="1:18" x14ac:dyDescent="0.3">
      <c r="A8064" s="1" t="s">
        <v>8525</v>
      </c>
      <c r="B8064" s="1" t="s">
        <v>8445</v>
      </c>
      <c r="C8064">
        <v>2024</v>
      </c>
      <c r="D8064" s="2">
        <v>36845</v>
      </c>
      <c r="E8064" s="1" t="s">
        <v>20</v>
      </c>
      <c r="F8064">
        <v>1</v>
      </c>
      <c r="G8064">
        <v>0</v>
      </c>
      <c r="H8064">
        <v>0</v>
      </c>
      <c r="I8064" s="1" t="s">
        <v>21</v>
      </c>
      <c r="J8064" s="1"/>
      <c r="K8064">
        <v>0</v>
      </c>
      <c r="L8064" s="1" t="s">
        <v>22</v>
      </c>
      <c r="M8064" s="1" t="s">
        <v>47</v>
      </c>
      <c r="N8064" s="1" t="s">
        <v>47</v>
      </c>
      <c r="O8064">
        <v>2</v>
      </c>
      <c r="P8064" s="1" t="s">
        <v>4323</v>
      </c>
      <c r="Q8064" s="1"/>
      <c r="R8064">
        <v>0</v>
      </c>
    </row>
    <row r="8065" spans="1:18" x14ac:dyDescent="0.3">
      <c r="A8065" s="1" t="s">
        <v>8526</v>
      </c>
      <c r="B8065" s="1" t="s">
        <v>8445</v>
      </c>
      <c r="C8065">
        <v>2024</v>
      </c>
      <c r="D8065" s="2">
        <v>36845</v>
      </c>
      <c r="E8065" s="1" t="s">
        <v>20</v>
      </c>
      <c r="F8065">
        <v>1</v>
      </c>
      <c r="G8065">
        <v>0</v>
      </c>
      <c r="H8065">
        <v>0</v>
      </c>
      <c r="I8065" s="1" t="s">
        <v>21</v>
      </c>
      <c r="J8065" s="1"/>
      <c r="K8065">
        <v>0</v>
      </c>
      <c r="L8065" s="1" t="s">
        <v>22</v>
      </c>
      <c r="M8065" s="1" t="s">
        <v>23</v>
      </c>
      <c r="N8065" s="1" t="s">
        <v>23</v>
      </c>
      <c r="O8065">
        <v>1</v>
      </c>
      <c r="P8065" s="1" t="s">
        <v>27</v>
      </c>
      <c r="Q8065" s="1" t="s">
        <v>27</v>
      </c>
      <c r="R8065">
        <v>0</v>
      </c>
    </row>
    <row r="8066" spans="1:18" x14ac:dyDescent="0.3">
      <c r="A8066" s="1" t="s">
        <v>8527</v>
      </c>
      <c r="B8066" s="1" t="s">
        <v>8445</v>
      </c>
      <c r="C8066">
        <v>2024</v>
      </c>
      <c r="D8066" s="2">
        <v>36845</v>
      </c>
      <c r="E8066" s="1" t="s">
        <v>20</v>
      </c>
      <c r="F8066">
        <v>1</v>
      </c>
      <c r="G8066">
        <v>0</v>
      </c>
      <c r="H8066">
        <v>0</v>
      </c>
      <c r="I8066" s="1" t="s">
        <v>21</v>
      </c>
      <c r="J8066" s="1"/>
      <c r="K8066">
        <v>0</v>
      </c>
      <c r="L8066" s="1" t="s">
        <v>22</v>
      </c>
      <c r="M8066" s="1" t="s">
        <v>26</v>
      </c>
      <c r="N8066" s="1" t="s">
        <v>26</v>
      </c>
      <c r="O8066">
        <v>1</v>
      </c>
      <c r="P8066" s="1" t="s">
        <v>3151</v>
      </c>
      <c r="Q8066" s="1" t="s">
        <v>3151</v>
      </c>
      <c r="R8066">
        <v>0</v>
      </c>
    </row>
    <row r="8067" spans="1:18" x14ac:dyDescent="0.3">
      <c r="A8067" s="1" t="s">
        <v>8528</v>
      </c>
      <c r="B8067" s="1" t="s">
        <v>8445</v>
      </c>
      <c r="C8067">
        <v>2024</v>
      </c>
      <c r="D8067" s="2">
        <v>36845</v>
      </c>
      <c r="E8067" s="1" t="s">
        <v>20</v>
      </c>
      <c r="F8067">
        <v>1</v>
      </c>
      <c r="G8067">
        <v>0</v>
      </c>
      <c r="H8067">
        <v>0</v>
      </c>
      <c r="I8067" s="1" t="s">
        <v>21</v>
      </c>
      <c r="J8067" s="1"/>
      <c r="K8067">
        <v>0</v>
      </c>
      <c r="L8067" s="1" t="s">
        <v>22</v>
      </c>
      <c r="M8067" s="1" t="s">
        <v>33</v>
      </c>
      <c r="N8067" s="1" t="s">
        <v>33</v>
      </c>
      <c r="O8067">
        <v>1</v>
      </c>
      <c r="P8067" s="1" t="s">
        <v>988</v>
      </c>
      <c r="Q8067" s="1" t="s">
        <v>988</v>
      </c>
      <c r="R8067">
        <v>0</v>
      </c>
    </row>
    <row r="8068" spans="1:18" x14ac:dyDescent="0.3">
      <c r="A8068" s="1" t="s">
        <v>8529</v>
      </c>
      <c r="B8068" s="1" t="s">
        <v>8445</v>
      </c>
      <c r="C8068">
        <v>2024</v>
      </c>
      <c r="D8068" s="2">
        <v>36845</v>
      </c>
      <c r="E8068" s="1" t="s">
        <v>20</v>
      </c>
      <c r="F8068">
        <v>1</v>
      </c>
      <c r="G8068">
        <v>0</v>
      </c>
      <c r="H8068">
        <v>0</v>
      </c>
      <c r="I8068" s="1" t="s">
        <v>21</v>
      </c>
      <c r="J8068" s="1"/>
      <c r="K8068">
        <v>0</v>
      </c>
      <c r="L8068" s="1" t="s">
        <v>22</v>
      </c>
      <c r="M8068" s="1" t="s">
        <v>47</v>
      </c>
      <c r="N8068" s="1" t="s">
        <v>47</v>
      </c>
      <c r="O8068">
        <v>1</v>
      </c>
      <c r="P8068" s="1" t="s">
        <v>2432</v>
      </c>
      <c r="Q8068" s="1" t="s">
        <v>2432</v>
      </c>
      <c r="R8068">
        <v>0</v>
      </c>
    </row>
    <row r="8069" spans="1:18" x14ac:dyDescent="0.3">
      <c r="A8069" s="1" t="s">
        <v>8530</v>
      </c>
      <c r="B8069" s="1" t="s">
        <v>8445</v>
      </c>
      <c r="C8069">
        <v>2024</v>
      </c>
      <c r="D8069" s="2">
        <v>36845</v>
      </c>
      <c r="E8069" s="1" t="s">
        <v>20</v>
      </c>
      <c r="F8069">
        <v>1</v>
      </c>
      <c r="G8069">
        <v>0</v>
      </c>
      <c r="H8069">
        <v>0</v>
      </c>
      <c r="I8069" s="1" t="s">
        <v>21</v>
      </c>
      <c r="J8069" s="1"/>
      <c r="K8069">
        <v>0</v>
      </c>
      <c r="L8069" s="1" t="s">
        <v>22</v>
      </c>
      <c r="M8069" s="1" t="s">
        <v>26</v>
      </c>
      <c r="N8069" s="1" t="s">
        <v>26</v>
      </c>
      <c r="O8069">
        <v>1</v>
      </c>
      <c r="P8069" s="1" t="s">
        <v>27</v>
      </c>
      <c r="Q8069" s="1" t="s">
        <v>27</v>
      </c>
      <c r="R8069">
        <v>0</v>
      </c>
    </row>
    <row r="8070" spans="1:18" x14ac:dyDescent="0.3">
      <c r="A8070" s="1" t="s">
        <v>8531</v>
      </c>
      <c r="B8070" s="1" t="s">
        <v>8445</v>
      </c>
      <c r="C8070">
        <v>2024</v>
      </c>
      <c r="D8070" s="2">
        <v>36845</v>
      </c>
      <c r="E8070" s="1" t="s">
        <v>20</v>
      </c>
      <c r="F8070">
        <v>1</v>
      </c>
      <c r="G8070">
        <v>0</v>
      </c>
      <c r="H8070">
        <v>0</v>
      </c>
      <c r="I8070" s="1" t="s">
        <v>21</v>
      </c>
      <c r="J8070" s="1"/>
      <c r="K8070">
        <v>0</v>
      </c>
      <c r="L8070" s="1" t="s">
        <v>22</v>
      </c>
      <c r="M8070" s="1" t="s">
        <v>33</v>
      </c>
      <c r="N8070" s="1" t="s">
        <v>33</v>
      </c>
      <c r="O8070">
        <v>1</v>
      </c>
      <c r="P8070" s="1" t="s">
        <v>227</v>
      </c>
      <c r="Q8070" s="1" t="s">
        <v>227</v>
      </c>
      <c r="R8070">
        <v>0</v>
      </c>
    </row>
    <row r="8071" spans="1:18" x14ac:dyDescent="0.3">
      <c r="A8071" s="1" t="s">
        <v>8532</v>
      </c>
      <c r="B8071" s="1" t="s">
        <v>8445</v>
      </c>
      <c r="C8071">
        <v>2024</v>
      </c>
      <c r="D8071" s="2">
        <v>36845</v>
      </c>
      <c r="E8071" s="1" t="s">
        <v>37</v>
      </c>
      <c r="F8071">
        <v>1</v>
      </c>
      <c r="G8071">
        <v>1</v>
      </c>
      <c r="H8071">
        <v>1</v>
      </c>
      <c r="I8071" s="1" t="s">
        <v>91</v>
      </c>
      <c r="J8071" s="1" t="s">
        <v>92</v>
      </c>
      <c r="K8071">
        <v>0</v>
      </c>
      <c r="L8071" s="1" t="s">
        <v>22</v>
      </c>
      <c r="M8071" s="1" t="s">
        <v>33</v>
      </c>
      <c r="N8071" s="1" t="s">
        <v>33</v>
      </c>
      <c r="O8071">
        <v>1</v>
      </c>
      <c r="P8071" s="1" t="s">
        <v>2432</v>
      </c>
      <c r="Q8071" s="1" t="s">
        <v>2432</v>
      </c>
      <c r="R8071">
        <v>1</v>
      </c>
    </row>
    <row r="8072" spans="1:18" x14ac:dyDescent="0.3">
      <c r="A8072" s="1" t="s">
        <v>8533</v>
      </c>
      <c r="B8072" s="1" t="s">
        <v>8445</v>
      </c>
      <c r="C8072">
        <v>2024</v>
      </c>
      <c r="D8072" s="2">
        <v>36845</v>
      </c>
      <c r="E8072" s="1" t="s">
        <v>37</v>
      </c>
      <c r="F8072">
        <v>1</v>
      </c>
      <c r="G8072">
        <v>1</v>
      </c>
      <c r="H8072">
        <v>1</v>
      </c>
      <c r="I8072" s="1" t="s">
        <v>38</v>
      </c>
      <c r="J8072" s="1" t="s">
        <v>62</v>
      </c>
      <c r="K8072">
        <v>0</v>
      </c>
      <c r="L8072" s="1" t="s">
        <v>22</v>
      </c>
      <c r="M8072" s="1" t="s">
        <v>26</v>
      </c>
      <c r="N8072" s="1" t="s">
        <v>26</v>
      </c>
      <c r="O8072">
        <v>1</v>
      </c>
      <c r="P8072" s="1" t="s">
        <v>40</v>
      </c>
      <c r="Q8072" s="1" t="s">
        <v>40</v>
      </c>
      <c r="R8072">
        <v>0</v>
      </c>
    </row>
    <row r="8073" spans="1:18" x14ac:dyDescent="0.3">
      <c r="A8073" s="1" t="s">
        <v>8534</v>
      </c>
      <c r="B8073" s="1" t="s">
        <v>8445</v>
      </c>
      <c r="C8073">
        <v>2024</v>
      </c>
      <c r="D8073" s="2">
        <v>36845</v>
      </c>
      <c r="E8073" s="1" t="s">
        <v>37</v>
      </c>
      <c r="F8073">
        <v>1</v>
      </c>
      <c r="G8073">
        <v>1</v>
      </c>
      <c r="H8073">
        <v>1</v>
      </c>
      <c r="I8073" s="1" t="s">
        <v>38</v>
      </c>
      <c r="J8073" s="1" t="s">
        <v>39</v>
      </c>
      <c r="K8073">
        <v>0</v>
      </c>
      <c r="L8073" s="1" t="s">
        <v>22</v>
      </c>
      <c r="M8073" s="1" t="s">
        <v>26</v>
      </c>
      <c r="N8073" s="1" t="s">
        <v>26</v>
      </c>
      <c r="O8073">
        <v>1</v>
      </c>
      <c r="P8073" s="1" t="s">
        <v>227</v>
      </c>
      <c r="Q8073" s="1" t="s">
        <v>227</v>
      </c>
      <c r="R8073">
        <v>0</v>
      </c>
    </row>
    <row r="8074" spans="1:18" x14ac:dyDescent="0.3">
      <c r="A8074" s="1" t="s">
        <v>8535</v>
      </c>
      <c r="B8074" s="1" t="s">
        <v>8445</v>
      </c>
      <c r="C8074">
        <v>2024</v>
      </c>
      <c r="D8074" s="2">
        <v>36845</v>
      </c>
      <c r="E8074" s="1" t="s">
        <v>20</v>
      </c>
      <c r="F8074">
        <v>1</v>
      </c>
      <c r="G8074">
        <v>0</v>
      </c>
      <c r="H8074">
        <v>0</v>
      </c>
      <c r="I8074" s="1" t="s">
        <v>21</v>
      </c>
      <c r="J8074" s="1"/>
      <c r="K8074">
        <v>0</v>
      </c>
      <c r="L8074" s="1" t="s">
        <v>22</v>
      </c>
      <c r="M8074" s="1" t="s">
        <v>23</v>
      </c>
      <c r="N8074" s="1" t="s">
        <v>23</v>
      </c>
      <c r="O8074">
        <v>1</v>
      </c>
      <c r="P8074" s="1" t="s">
        <v>40</v>
      </c>
      <c r="Q8074" s="1" t="s">
        <v>40</v>
      </c>
      <c r="R8074">
        <v>0</v>
      </c>
    </row>
    <row r="8075" spans="1:18" x14ac:dyDescent="0.3">
      <c r="A8075" s="1" t="s">
        <v>8536</v>
      </c>
      <c r="B8075" s="1" t="s">
        <v>8445</v>
      </c>
      <c r="C8075">
        <v>2024</v>
      </c>
      <c r="D8075" s="2">
        <v>36845</v>
      </c>
      <c r="E8075" s="1" t="s">
        <v>1137</v>
      </c>
      <c r="F8075">
        <v>1</v>
      </c>
      <c r="G8075">
        <v>0</v>
      </c>
      <c r="H8075">
        <v>0</v>
      </c>
      <c r="I8075" s="1" t="s">
        <v>21</v>
      </c>
      <c r="J8075" s="1"/>
      <c r="K8075">
        <v>1</v>
      </c>
      <c r="L8075" s="1" t="s">
        <v>1138</v>
      </c>
      <c r="M8075" s="1" t="s">
        <v>33</v>
      </c>
      <c r="N8075" s="1" t="s">
        <v>33</v>
      </c>
      <c r="O8075">
        <v>1</v>
      </c>
      <c r="P8075" s="1" t="s">
        <v>3151</v>
      </c>
      <c r="Q8075" s="1" t="s">
        <v>3151</v>
      </c>
      <c r="R8075">
        <v>0</v>
      </c>
    </row>
    <row r="8076" spans="1:18" x14ac:dyDescent="0.3">
      <c r="A8076" s="1" t="s">
        <v>8537</v>
      </c>
      <c r="B8076" s="1" t="s">
        <v>8445</v>
      </c>
      <c r="C8076">
        <v>2024</v>
      </c>
      <c r="D8076" s="2">
        <v>36845</v>
      </c>
      <c r="E8076" s="1" t="s">
        <v>20</v>
      </c>
      <c r="F8076">
        <v>1</v>
      </c>
      <c r="G8076">
        <v>0</v>
      </c>
      <c r="H8076">
        <v>0</v>
      </c>
      <c r="I8076" s="1" t="s">
        <v>21</v>
      </c>
      <c r="J8076" s="1"/>
      <c r="K8076">
        <v>0</v>
      </c>
      <c r="L8076" s="1" t="s">
        <v>22</v>
      </c>
      <c r="M8076" s="1" t="s">
        <v>26</v>
      </c>
      <c r="N8076" s="1" t="s">
        <v>26</v>
      </c>
      <c r="O8076">
        <v>1</v>
      </c>
      <c r="P8076" s="1" t="s">
        <v>78</v>
      </c>
      <c r="Q8076" s="1" t="s">
        <v>78</v>
      </c>
      <c r="R8076">
        <v>0</v>
      </c>
    </row>
    <row r="8077" spans="1:18" x14ac:dyDescent="0.3">
      <c r="A8077" s="1" t="s">
        <v>8538</v>
      </c>
      <c r="B8077" s="1" t="s">
        <v>8445</v>
      </c>
      <c r="C8077">
        <v>2024</v>
      </c>
      <c r="D8077" s="2">
        <v>36845</v>
      </c>
      <c r="E8077" s="1" t="s">
        <v>20</v>
      </c>
      <c r="F8077">
        <v>1</v>
      </c>
      <c r="G8077">
        <v>0</v>
      </c>
      <c r="H8077">
        <v>0</v>
      </c>
      <c r="I8077" s="1" t="s">
        <v>21</v>
      </c>
      <c r="J8077" s="1"/>
      <c r="K8077">
        <v>0</v>
      </c>
      <c r="L8077" s="1" t="s">
        <v>22</v>
      </c>
      <c r="M8077" s="1" t="s">
        <v>35</v>
      </c>
      <c r="N8077" s="1" t="s">
        <v>35</v>
      </c>
      <c r="O8077">
        <v>1</v>
      </c>
      <c r="P8077" s="1" t="s">
        <v>27</v>
      </c>
      <c r="Q8077" s="1" t="s">
        <v>27</v>
      </c>
      <c r="R8077">
        <v>0</v>
      </c>
    </row>
    <row r="8078" spans="1:18" x14ac:dyDescent="0.3">
      <c r="A8078" s="1" t="s">
        <v>8539</v>
      </c>
      <c r="B8078" s="1" t="s">
        <v>8445</v>
      </c>
      <c r="C8078">
        <v>2024</v>
      </c>
      <c r="D8078" s="2">
        <v>36845</v>
      </c>
      <c r="E8078" s="1" t="s">
        <v>37</v>
      </c>
      <c r="F8078">
        <v>1</v>
      </c>
      <c r="G8078">
        <v>1</v>
      </c>
      <c r="H8078">
        <v>1</v>
      </c>
      <c r="I8078" s="1" t="s">
        <v>38</v>
      </c>
      <c r="J8078" s="1" t="s">
        <v>42</v>
      </c>
      <c r="K8078">
        <v>0</v>
      </c>
      <c r="L8078" s="1" t="s">
        <v>22</v>
      </c>
      <c r="M8078" s="1" t="s">
        <v>33</v>
      </c>
      <c r="N8078" s="1" t="s">
        <v>33</v>
      </c>
      <c r="O8078">
        <v>1</v>
      </c>
      <c r="P8078" s="1" t="s">
        <v>27</v>
      </c>
      <c r="Q8078" s="1" t="s">
        <v>27</v>
      </c>
      <c r="R8078">
        <v>1</v>
      </c>
    </row>
    <row r="8079" spans="1:18" x14ac:dyDescent="0.3">
      <c r="A8079" s="1" t="s">
        <v>8540</v>
      </c>
      <c r="B8079" s="1" t="s">
        <v>8445</v>
      </c>
      <c r="C8079">
        <v>2024</v>
      </c>
      <c r="D8079" s="2">
        <v>36845</v>
      </c>
      <c r="E8079" s="1" t="s">
        <v>20</v>
      </c>
      <c r="F8079">
        <v>1</v>
      </c>
      <c r="G8079">
        <v>0</v>
      </c>
      <c r="H8079">
        <v>0</v>
      </c>
      <c r="I8079" s="1" t="s">
        <v>21</v>
      </c>
      <c r="J8079" s="1"/>
      <c r="K8079">
        <v>0</v>
      </c>
      <c r="L8079" s="1" t="s">
        <v>22</v>
      </c>
      <c r="M8079" s="1" t="s">
        <v>26</v>
      </c>
      <c r="N8079" s="1" t="s">
        <v>26</v>
      </c>
      <c r="O8079">
        <v>1</v>
      </c>
      <c r="P8079" s="1" t="s">
        <v>558</v>
      </c>
      <c r="Q8079" s="1" t="s">
        <v>558</v>
      </c>
      <c r="R8079">
        <v>0</v>
      </c>
    </row>
    <row r="8080" spans="1:18" x14ac:dyDescent="0.3">
      <c r="A8080" s="1" t="s">
        <v>8541</v>
      </c>
      <c r="B8080" s="1" t="s">
        <v>8445</v>
      </c>
      <c r="C8080">
        <v>2024</v>
      </c>
      <c r="D8080" s="2">
        <v>36845</v>
      </c>
      <c r="E8080" s="1" t="s">
        <v>20</v>
      </c>
      <c r="F8080">
        <v>1</v>
      </c>
      <c r="G8080">
        <v>0</v>
      </c>
      <c r="H8080">
        <v>0</v>
      </c>
      <c r="I8080" s="1" t="s">
        <v>21</v>
      </c>
      <c r="J8080" s="1"/>
      <c r="K8080">
        <v>0</v>
      </c>
      <c r="L8080" s="1" t="s">
        <v>22</v>
      </c>
      <c r="M8080" s="1" t="s">
        <v>26</v>
      </c>
      <c r="N8080" s="1" t="s">
        <v>26</v>
      </c>
      <c r="O8080">
        <v>1</v>
      </c>
      <c r="P8080" s="1" t="s">
        <v>40</v>
      </c>
      <c r="Q8080" s="1" t="s">
        <v>40</v>
      </c>
      <c r="R8080">
        <v>0</v>
      </c>
    </row>
    <row r="8081" spans="1:18" x14ac:dyDescent="0.3">
      <c r="A8081" s="1" t="s">
        <v>8542</v>
      </c>
      <c r="B8081" s="1" t="s">
        <v>8445</v>
      </c>
      <c r="C8081">
        <v>2024</v>
      </c>
      <c r="D8081" s="2">
        <v>36845</v>
      </c>
      <c r="E8081" s="1" t="s">
        <v>20</v>
      </c>
      <c r="F8081">
        <v>1</v>
      </c>
      <c r="G8081">
        <v>0</v>
      </c>
      <c r="H8081">
        <v>0</v>
      </c>
      <c r="I8081" s="1" t="s">
        <v>21</v>
      </c>
      <c r="J8081" s="1"/>
      <c r="K8081">
        <v>0</v>
      </c>
      <c r="L8081" s="1" t="s">
        <v>22</v>
      </c>
      <c r="M8081" s="1" t="s">
        <v>26</v>
      </c>
      <c r="N8081" s="1" t="s">
        <v>26</v>
      </c>
      <c r="O8081">
        <v>1</v>
      </c>
      <c r="P8081" s="1" t="s">
        <v>45</v>
      </c>
      <c r="Q8081" s="1" t="s">
        <v>45</v>
      </c>
      <c r="R8081">
        <v>0</v>
      </c>
    </row>
    <row r="8082" spans="1:18" x14ac:dyDescent="0.3">
      <c r="A8082" s="1" t="s">
        <v>8543</v>
      </c>
      <c r="B8082" s="1" t="s">
        <v>8445</v>
      </c>
      <c r="C8082">
        <v>2024</v>
      </c>
      <c r="D8082" s="2">
        <v>36845</v>
      </c>
      <c r="E8082" s="1" t="s">
        <v>20</v>
      </c>
      <c r="F8082">
        <v>1</v>
      </c>
      <c r="G8082">
        <v>0</v>
      </c>
      <c r="H8082">
        <v>0</v>
      </c>
      <c r="I8082" s="1" t="s">
        <v>21</v>
      </c>
      <c r="J8082" s="1"/>
      <c r="K8082">
        <v>0</v>
      </c>
      <c r="L8082" s="1" t="s">
        <v>22</v>
      </c>
      <c r="M8082" s="1" t="s">
        <v>26</v>
      </c>
      <c r="N8082" s="1" t="s">
        <v>26</v>
      </c>
      <c r="O8082">
        <v>1</v>
      </c>
      <c r="P8082" s="1" t="s">
        <v>534</v>
      </c>
      <c r="Q8082" s="1" t="s">
        <v>534</v>
      </c>
      <c r="R8082">
        <v>0</v>
      </c>
    </row>
    <row r="8083" spans="1:18" x14ac:dyDescent="0.3">
      <c r="A8083" s="1" t="s">
        <v>8544</v>
      </c>
      <c r="B8083" s="1" t="s">
        <v>8445</v>
      </c>
      <c r="C8083">
        <v>2024</v>
      </c>
      <c r="D8083" s="2">
        <v>36845</v>
      </c>
      <c r="E8083" s="1" t="s">
        <v>20</v>
      </c>
      <c r="F8083">
        <v>1</v>
      </c>
      <c r="G8083">
        <v>0</v>
      </c>
      <c r="H8083">
        <v>0</v>
      </c>
      <c r="I8083" s="1" t="s">
        <v>21</v>
      </c>
      <c r="J8083" s="1"/>
      <c r="K8083">
        <v>0</v>
      </c>
      <c r="L8083" s="1" t="s">
        <v>22</v>
      </c>
      <c r="M8083" s="1" t="s">
        <v>26</v>
      </c>
      <c r="N8083" s="1" t="s">
        <v>26</v>
      </c>
      <c r="O8083">
        <v>1</v>
      </c>
      <c r="P8083" s="1" t="s">
        <v>27</v>
      </c>
      <c r="Q8083" s="1" t="s">
        <v>27</v>
      </c>
      <c r="R8083">
        <v>0</v>
      </c>
    </row>
    <row r="8084" spans="1:18" x14ac:dyDescent="0.3">
      <c r="A8084" s="1" t="s">
        <v>8545</v>
      </c>
      <c r="B8084" s="1" t="s">
        <v>8445</v>
      </c>
      <c r="C8084">
        <v>2024</v>
      </c>
      <c r="D8084" s="2">
        <v>36845</v>
      </c>
      <c r="E8084" s="1" t="s">
        <v>20</v>
      </c>
      <c r="F8084">
        <v>1</v>
      </c>
      <c r="G8084">
        <v>0</v>
      </c>
      <c r="H8084">
        <v>0</v>
      </c>
      <c r="I8084" s="1" t="s">
        <v>21</v>
      </c>
      <c r="J8084" s="1"/>
      <c r="K8084">
        <v>0</v>
      </c>
      <c r="L8084" s="1" t="s">
        <v>22</v>
      </c>
      <c r="M8084" s="1" t="s">
        <v>47</v>
      </c>
      <c r="N8084" s="1" t="s">
        <v>47</v>
      </c>
      <c r="O8084">
        <v>1</v>
      </c>
      <c r="P8084" s="1" t="s">
        <v>40</v>
      </c>
      <c r="Q8084" s="1" t="s">
        <v>40</v>
      </c>
      <c r="R8084">
        <v>0</v>
      </c>
    </row>
    <row r="8085" spans="1:18" x14ac:dyDescent="0.3">
      <c r="A8085" s="1" t="s">
        <v>8546</v>
      </c>
      <c r="B8085" s="1" t="s">
        <v>8445</v>
      </c>
      <c r="C8085">
        <v>2024</v>
      </c>
      <c r="D8085" s="2">
        <v>36845</v>
      </c>
      <c r="E8085" s="1" t="s">
        <v>20</v>
      </c>
      <c r="F8085">
        <v>1</v>
      </c>
      <c r="G8085">
        <v>0</v>
      </c>
      <c r="H8085">
        <v>0</v>
      </c>
      <c r="I8085" s="1" t="s">
        <v>21</v>
      </c>
      <c r="J8085" s="1"/>
      <c r="K8085">
        <v>0</v>
      </c>
      <c r="L8085" s="1" t="s">
        <v>22</v>
      </c>
      <c r="M8085" s="1" t="s">
        <v>33</v>
      </c>
      <c r="N8085" s="1" t="s">
        <v>33</v>
      </c>
      <c r="O8085">
        <v>2</v>
      </c>
      <c r="P8085" s="1" t="s">
        <v>911</v>
      </c>
      <c r="Q8085" s="1"/>
      <c r="R8085">
        <v>0</v>
      </c>
    </row>
    <row r="8086" spans="1:18" x14ac:dyDescent="0.3">
      <c r="A8086" s="1" t="s">
        <v>8547</v>
      </c>
      <c r="B8086" s="1" t="s">
        <v>8445</v>
      </c>
      <c r="C8086">
        <v>2024</v>
      </c>
      <c r="D8086" s="2">
        <v>36845</v>
      </c>
      <c r="E8086" s="1" t="s">
        <v>37</v>
      </c>
      <c r="F8086">
        <v>1</v>
      </c>
      <c r="G8086">
        <v>1</v>
      </c>
      <c r="H8086">
        <v>1</v>
      </c>
      <c r="I8086" s="1" t="s">
        <v>38</v>
      </c>
      <c r="J8086" s="1" t="s">
        <v>39</v>
      </c>
      <c r="K8086">
        <v>0</v>
      </c>
      <c r="L8086" s="1" t="s">
        <v>22</v>
      </c>
      <c r="M8086" s="1" t="s">
        <v>26</v>
      </c>
      <c r="N8086" s="1" t="s">
        <v>26</v>
      </c>
      <c r="O8086">
        <v>1</v>
      </c>
      <c r="P8086" s="1" t="s">
        <v>78</v>
      </c>
      <c r="Q8086" s="1" t="s">
        <v>78</v>
      </c>
      <c r="R8086">
        <v>0</v>
      </c>
    </row>
    <row r="8087" spans="1:18" x14ac:dyDescent="0.3">
      <c r="A8087" s="1" t="s">
        <v>8548</v>
      </c>
      <c r="B8087" s="1" t="s">
        <v>8445</v>
      </c>
      <c r="C8087">
        <v>2024</v>
      </c>
      <c r="D8087" s="2">
        <v>36845</v>
      </c>
      <c r="E8087" s="1" t="s">
        <v>20</v>
      </c>
      <c r="F8087">
        <v>1</v>
      </c>
      <c r="G8087">
        <v>0</v>
      </c>
      <c r="H8087">
        <v>0</v>
      </c>
      <c r="I8087" s="1" t="s">
        <v>21</v>
      </c>
      <c r="J8087" s="1"/>
      <c r="K8087">
        <v>0</v>
      </c>
      <c r="L8087" s="1" t="s">
        <v>22</v>
      </c>
      <c r="M8087" s="1" t="s">
        <v>26</v>
      </c>
      <c r="N8087" s="1" t="s">
        <v>26</v>
      </c>
      <c r="O8087">
        <v>1</v>
      </c>
      <c r="P8087" s="1" t="s">
        <v>40</v>
      </c>
      <c r="Q8087" s="1" t="s">
        <v>40</v>
      </c>
      <c r="R8087">
        <v>0</v>
      </c>
    </row>
    <row r="8088" spans="1:18" x14ac:dyDescent="0.3">
      <c r="A8088" s="1" t="s">
        <v>8549</v>
      </c>
      <c r="B8088" s="1" t="s">
        <v>8445</v>
      </c>
      <c r="C8088">
        <v>2024</v>
      </c>
      <c r="D8088" s="2">
        <v>36845</v>
      </c>
      <c r="E8088" s="1" t="s">
        <v>20</v>
      </c>
      <c r="F8088">
        <v>1</v>
      </c>
      <c r="G8088">
        <v>0</v>
      </c>
      <c r="H8088">
        <v>0</v>
      </c>
      <c r="I8088" s="1" t="s">
        <v>21</v>
      </c>
      <c r="J8088" s="1"/>
      <c r="K8088">
        <v>0</v>
      </c>
      <c r="L8088" s="1" t="s">
        <v>22</v>
      </c>
      <c r="M8088" s="1" t="s">
        <v>47</v>
      </c>
      <c r="N8088" s="1" t="s">
        <v>47</v>
      </c>
      <c r="O8088">
        <v>1</v>
      </c>
      <c r="P8088" s="1" t="s">
        <v>74</v>
      </c>
      <c r="Q8088" s="1" t="s">
        <v>74</v>
      </c>
      <c r="R8088">
        <v>0</v>
      </c>
    </row>
    <row r="8089" spans="1:18" x14ac:dyDescent="0.3">
      <c r="A8089" s="1" t="s">
        <v>8550</v>
      </c>
      <c r="B8089" s="1" t="s">
        <v>8445</v>
      </c>
      <c r="C8089">
        <v>2024</v>
      </c>
      <c r="D8089" s="2">
        <v>36845</v>
      </c>
      <c r="E8089" s="1" t="s">
        <v>20</v>
      </c>
      <c r="F8089">
        <v>1</v>
      </c>
      <c r="G8089">
        <v>0</v>
      </c>
      <c r="H8089">
        <v>0</v>
      </c>
      <c r="I8089" s="1" t="s">
        <v>21</v>
      </c>
      <c r="J8089" s="1"/>
      <c r="K8089">
        <v>0</v>
      </c>
      <c r="L8089" s="1" t="s">
        <v>22</v>
      </c>
      <c r="M8089" s="1" t="s">
        <v>23</v>
      </c>
      <c r="N8089" s="1" t="s">
        <v>23</v>
      </c>
      <c r="O8089">
        <v>1</v>
      </c>
      <c r="P8089" s="1" t="s">
        <v>27</v>
      </c>
      <c r="Q8089" s="1" t="s">
        <v>27</v>
      </c>
      <c r="R8089">
        <v>0</v>
      </c>
    </row>
    <row r="8090" spans="1:18" x14ac:dyDescent="0.3">
      <c r="A8090" s="1" t="s">
        <v>8551</v>
      </c>
      <c r="B8090" s="1" t="s">
        <v>8445</v>
      </c>
      <c r="C8090">
        <v>2024</v>
      </c>
      <c r="D8090" s="2">
        <v>36845</v>
      </c>
      <c r="E8090" s="1" t="s">
        <v>20</v>
      </c>
      <c r="F8090">
        <v>1</v>
      </c>
      <c r="G8090">
        <v>0</v>
      </c>
      <c r="H8090">
        <v>0</v>
      </c>
      <c r="I8090" s="1" t="s">
        <v>21</v>
      </c>
      <c r="J8090" s="1"/>
      <c r="K8090">
        <v>0</v>
      </c>
      <c r="L8090" s="1" t="s">
        <v>22</v>
      </c>
      <c r="M8090" s="1" t="s">
        <v>26</v>
      </c>
      <c r="N8090" s="1" t="s">
        <v>26</v>
      </c>
      <c r="O8090">
        <v>1</v>
      </c>
      <c r="P8090" s="1" t="s">
        <v>40</v>
      </c>
      <c r="Q8090" s="1" t="s">
        <v>40</v>
      </c>
      <c r="R8090">
        <v>0</v>
      </c>
    </row>
    <row r="8091" spans="1:18" x14ac:dyDescent="0.3">
      <c r="A8091" s="1" t="s">
        <v>8552</v>
      </c>
      <c r="B8091" s="1" t="s">
        <v>8445</v>
      </c>
      <c r="C8091">
        <v>2024</v>
      </c>
      <c r="D8091" s="2">
        <v>36845</v>
      </c>
      <c r="E8091" s="1" t="s">
        <v>37</v>
      </c>
      <c r="F8091">
        <v>1</v>
      </c>
      <c r="G8091">
        <v>1</v>
      </c>
      <c r="H8091">
        <v>1</v>
      </c>
      <c r="I8091" s="1" t="s">
        <v>38</v>
      </c>
      <c r="J8091" s="1" t="s">
        <v>39</v>
      </c>
      <c r="K8091">
        <v>0</v>
      </c>
      <c r="L8091" s="1" t="s">
        <v>22</v>
      </c>
      <c r="M8091" s="1" t="s">
        <v>26</v>
      </c>
      <c r="N8091" s="1" t="s">
        <v>26</v>
      </c>
      <c r="O8091">
        <v>1</v>
      </c>
      <c r="P8091" s="1" t="s">
        <v>534</v>
      </c>
      <c r="Q8091" s="1" t="s">
        <v>534</v>
      </c>
      <c r="R8091">
        <v>0</v>
      </c>
    </row>
    <row r="8092" spans="1:18" x14ac:dyDescent="0.3">
      <c r="A8092" s="1" t="s">
        <v>8553</v>
      </c>
      <c r="B8092" s="1" t="s">
        <v>8445</v>
      </c>
      <c r="C8092">
        <v>2024</v>
      </c>
      <c r="D8092" s="2">
        <v>36845</v>
      </c>
      <c r="E8092" s="1" t="s">
        <v>676</v>
      </c>
      <c r="F8092">
        <v>1</v>
      </c>
      <c r="G8092">
        <v>1</v>
      </c>
      <c r="H8092">
        <v>0</v>
      </c>
      <c r="I8092" s="1" t="s">
        <v>21</v>
      </c>
      <c r="J8092" s="1"/>
      <c r="K8092">
        <v>1</v>
      </c>
      <c r="L8092" s="1" t="s">
        <v>677</v>
      </c>
      <c r="M8092" s="1" t="s">
        <v>47</v>
      </c>
      <c r="N8092" s="1" t="s">
        <v>47</v>
      </c>
      <c r="O8092">
        <v>1</v>
      </c>
      <c r="P8092" s="1" t="s">
        <v>121</v>
      </c>
      <c r="Q8092" s="1" t="s">
        <v>121</v>
      </c>
      <c r="R8092">
        <v>0</v>
      </c>
    </row>
    <row r="8093" spans="1:18" x14ac:dyDescent="0.3">
      <c r="A8093" s="1" t="s">
        <v>8554</v>
      </c>
      <c r="B8093" s="1" t="s">
        <v>8445</v>
      </c>
      <c r="C8093">
        <v>2024</v>
      </c>
      <c r="D8093" s="2">
        <v>36845</v>
      </c>
      <c r="E8093" s="1" t="s">
        <v>37</v>
      </c>
      <c r="F8093">
        <v>1</v>
      </c>
      <c r="G8093">
        <v>1</v>
      </c>
      <c r="H8093">
        <v>1</v>
      </c>
      <c r="I8093" s="1" t="s">
        <v>91</v>
      </c>
      <c r="J8093" s="1" t="s">
        <v>711</v>
      </c>
      <c r="K8093">
        <v>0</v>
      </c>
      <c r="L8093" s="1" t="s">
        <v>22</v>
      </c>
      <c r="M8093" s="1" t="s">
        <v>33</v>
      </c>
      <c r="N8093" s="1" t="s">
        <v>33</v>
      </c>
      <c r="O8093">
        <v>1</v>
      </c>
      <c r="P8093" s="1" t="s">
        <v>211</v>
      </c>
      <c r="Q8093" s="1" t="s">
        <v>211</v>
      </c>
      <c r="R8093">
        <v>0</v>
      </c>
    </row>
    <row r="8094" spans="1:18" x14ac:dyDescent="0.3">
      <c r="A8094" s="1" t="s">
        <v>8555</v>
      </c>
      <c r="B8094" s="1" t="s">
        <v>8445</v>
      </c>
      <c r="C8094">
        <v>2024</v>
      </c>
      <c r="D8094" s="2">
        <v>36845</v>
      </c>
      <c r="E8094" s="1" t="s">
        <v>20</v>
      </c>
      <c r="F8094">
        <v>1</v>
      </c>
      <c r="G8094">
        <v>0</v>
      </c>
      <c r="H8094">
        <v>0</v>
      </c>
      <c r="I8094" s="1" t="s">
        <v>21</v>
      </c>
      <c r="J8094" s="1"/>
      <c r="K8094">
        <v>0</v>
      </c>
      <c r="L8094" s="1" t="s">
        <v>22</v>
      </c>
      <c r="M8094" s="1" t="s">
        <v>47</v>
      </c>
      <c r="N8094" s="1" t="s">
        <v>47</v>
      </c>
      <c r="O8094">
        <v>2</v>
      </c>
      <c r="P8094" s="1" t="s">
        <v>8556</v>
      </c>
      <c r="Q8094" s="1"/>
      <c r="R8094">
        <v>0</v>
      </c>
    </row>
    <row r="8095" spans="1:18" x14ac:dyDescent="0.3">
      <c r="A8095" s="1" t="s">
        <v>8557</v>
      </c>
      <c r="B8095" s="1" t="s">
        <v>8445</v>
      </c>
      <c r="C8095">
        <v>2024</v>
      </c>
      <c r="D8095" s="2">
        <v>36845</v>
      </c>
      <c r="E8095" s="1" t="s">
        <v>20</v>
      </c>
      <c r="F8095">
        <v>1</v>
      </c>
      <c r="G8095">
        <v>0</v>
      </c>
      <c r="H8095">
        <v>0</v>
      </c>
      <c r="I8095" s="1" t="s">
        <v>21</v>
      </c>
      <c r="J8095" s="1"/>
      <c r="K8095">
        <v>0</v>
      </c>
      <c r="L8095" s="1" t="s">
        <v>22</v>
      </c>
      <c r="M8095" s="1" t="s">
        <v>26</v>
      </c>
      <c r="N8095" s="1" t="s">
        <v>26</v>
      </c>
      <c r="O8095">
        <v>1</v>
      </c>
      <c r="P8095" s="1" t="s">
        <v>114</v>
      </c>
      <c r="Q8095" s="1" t="s">
        <v>114</v>
      </c>
      <c r="R8095">
        <v>0</v>
      </c>
    </row>
    <row r="8096" spans="1:18" x14ac:dyDescent="0.3">
      <c r="A8096" s="1" t="s">
        <v>8558</v>
      </c>
      <c r="B8096" s="1" t="s">
        <v>8445</v>
      </c>
      <c r="C8096">
        <v>2024</v>
      </c>
      <c r="D8096" s="2">
        <v>36845</v>
      </c>
      <c r="E8096" s="1" t="s">
        <v>20</v>
      </c>
      <c r="F8096">
        <v>1</v>
      </c>
      <c r="G8096">
        <v>0</v>
      </c>
      <c r="H8096">
        <v>0</v>
      </c>
      <c r="I8096" s="1" t="s">
        <v>21</v>
      </c>
      <c r="J8096" s="1"/>
      <c r="K8096">
        <v>0</v>
      </c>
      <c r="L8096" s="1" t="s">
        <v>22</v>
      </c>
      <c r="M8096" s="1" t="s">
        <v>230</v>
      </c>
      <c r="N8096" s="1" t="s">
        <v>230</v>
      </c>
      <c r="O8096">
        <v>1</v>
      </c>
      <c r="P8096" s="1" t="s">
        <v>40</v>
      </c>
      <c r="Q8096" s="1" t="s">
        <v>40</v>
      </c>
      <c r="R8096">
        <v>0</v>
      </c>
    </row>
    <row r="8097" spans="1:18" x14ac:dyDescent="0.3">
      <c r="A8097" s="1" t="s">
        <v>8559</v>
      </c>
      <c r="B8097" s="1" t="s">
        <v>8445</v>
      </c>
      <c r="C8097">
        <v>2024</v>
      </c>
      <c r="D8097" s="2">
        <v>36845</v>
      </c>
      <c r="E8097" s="1" t="s">
        <v>20</v>
      </c>
      <c r="F8097">
        <v>1</v>
      </c>
      <c r="G8097">
        <v>0</v>
      </c>
      <c r="H8097">
        <v>0</v>
      </c>
      <c r="I8097" s="1" t="s">
        <v>21</v>
      </c>
      <c r="J8097" s="1"/>
      <c r="K8097">
        <v>0</v>
      </c>
      <c r="L8097" s="1" t="s">
        <v>22</v>
      </c>
      <c r="M8097" s="1" t="s">
        <v>26</v>
      </c>
      <c r="N8097" s="1" t="s">
        <v>26</v>
      </c>
      <c r="O8097">
        <v>1</v>
      </c>
      <c r="P8097" s="1" t="s">
        <v>119</v>
      </c>
      <c r="Q8097" s="1" t="s">
        <v>119</v>
      </c>
      <c r="R8097">
        <v>0</v>
      </c>
    </row>
    <row r="8098" spans="1:18" x14ac:dyDescent="0.3">
      <c r="A8098" s="1" t="s">
        <v>8560</v>
      </c>
      <c r="B8098" s="1" t="s">
        <v>8445</v>
      </c>
      <c r="C8098">
        <v>2024</v>
      </c>
      <c r="D8098" s="2">
        <v>36845</v>
      </c>
      <c r="E8098" s="1" t="s">
        <v>20</v>
      </c>
      <c r="F8098">
        <v>1</v>
      </c>
      <c r="G8098">
        <v>0</v>
      </c>
      <c r="H8098">
        <v>0</v>
      </c>
      <c r="I8098" s="1" t="s">
        <v>21</v>
      </c>
      <c r="J8098" s="1"/>
      <c r="K8098">
        <v>0</v>
      </c>
      <c r="L8098" s="1" t="s">
        <v>22</v>
      </c>
      <c r="M8098" s="1" t="s">
        <v>23</v>
      </c>
      <c r="N8098" s="1" t="s">
        <v>23</v>
      </c>
      <c r="O8098">
        <v>1</v>
      </c>
      <c r="P8098" s="1" t="s">
        <v>82</v>
      </c>
      <c r="Q8098" s="1" t="s">
        <v>82</v>
      </c>
      <c r="R8098">
        <v>0</v>
      </c>
    </row>
    <row r="8099" spans="1:18" x14ac:dyDescent="0.3">
      <c r="A8099" s="1" t="s">
        <v>8561</v>
      </c>
      <c r="B8099" s="1" t="s">
        <v>8445</v>
      </c>
      <c r="C8099">
        <v>2024</v>
      </c>
      <c r="D8099" s="2">
        <v>36845</v>
      </c>
      <c r="E8099" s="1" t="s">
        <v>20</v>
      </c>
      <c r="F8099">
        <v>1</v>
      </c>
      <c r="G8099">
        <v>0</v>
      </c>
      <c r="H8099">
        <v>0</v>
      </c>
      <c r="I8099" s="1" t="s">
        <v>21</v>
      </c>
      <c r="J8099" s="1"/>
      <c r="K8099">
        <v>0</v>
      </c>
      <c r="L8099" s="1" t="s">
        <v>22</v>
      </c>
      <c r="M8099" s="1" t="s">
        <v>26</v>
      </c>
      <c r="N8099" s="1" t="s">
        <v>26</v>
      </c>
      <c r="O8099">
        <v>1</v>
      </c>
      <c r="P8099" s="1" t="s">
        <v>80</v>
      </c>
      <c r="Q8099" s="1" t="s">
        <v>80</v>
      </c>
      <c r="R8099">
        <v>0</v>
      </c>
    </row>
    <row r="8100" spans="1:18" x14ac:dyDescent="0.3">
      <c r="A8100" s="1" t="s">
        <v>8562</v>
      </c>
      <c r="B8100" s="1" t="s">
        <v>8445</v>
      </c>
      <c r="C8100">
        <v>2024</v>
      </c>
      <c r="D8100" s="2">
        <v>36845</v>
      </c>
      <c r="E8100" s="1" t="s">
        <v>20</v>
      </c>
      <c r="F8100">
        <v>1</v>
      </c>
      <c r="G8100">
        <v>0</v>
      </c>
      <c r="H8100">
        <v>0</v>
      </c>
      <c r="I8100" s="1" t="s">
        <v>21</v>
      </c>
      <c r="J8100" s="1"/>
      <c r="K8100">
        <v>0</v>
      </c>
      <c r="L8100" s="1" t="s">
        <v>22</v>
      </c>
      <c r="M8100" s="1" t="s">
        <v>33</v>
      </c>
      <c r="N8100" s="1" t="s">
        <v>33</v>
      </c>
      <c r="O8100">
        <v>4</v>
      </c>
      <c r="P8100" s="1" t="s">
        <v>8563</v>
      </c>
      <c r="Q8100" s="1"/>
      <c r="R8100">
        <v>0</v>
      </c>
    </row>
    <row r="8101" spans="1:18" x14ac:dyDescent="0.3">
      <c r="A8101" s="1" t="s">
        <v>8564</v>
      </c>
      <c r="B8101" s="1" t="s">
        <v>8445</v>
      </c>
      <c r="C8101">
        <v>2024</v>
      </c>
      <c r="D8101" s="2">
        <v>36845</v>
      </c>
      <c r="E8101" s="1" t="s">
        <v>37</v>
      </c>
      <c r="F8101">
        <v>1</v>
      </c>
      <c r="G8101">
        <v>1</v>
      </c>
      <c r="H8101">
        <v>1</v>
      </c>
      <c r="I8101" s="1" t="s">
        <v>38</v>
      </c>
      <c r="J8101" s="1" t="s">
        <v>42</v>
      </c>
      <c r="K8101">
        <v>0</v>
      </c>
      <c r="L8101" s="1" t="s">
        <v>22</v>
      </c>
      <c r="M8101" s="1" t="s">
        <v>26</v>
      </c>
      <c r="N8101" s="1" t="s">
        <v>26</v>
      </c>
      <c r="O8101">
        <v>1</v>
      </c>
      <c r="P8101" s="1" t="s">
        <v>82</v>
      </c>
      <c r="Q8101" s="1" t="s">
        <v>82</v>
      </c>
      <c r="R8101">
        <v>0</v>
      </c>
    </row>
    <row r="8102" spans="1:18" x14ac:dyDescent="0.3">
      <c r="A8102" s="1" t="s">
        <v>8565</v>
      </c>
      <c r="B8102" s="1" t="s">
        <v>8445</v>
      </c>
      <c r="C8102">
        <v>2024</v>
      </c>
      <c r="D8102" s="2">
        <v>36845</v>
      </c>
      <c r="E8102" s="1" t="s">
        <v>20</v>
      </c>
      <c r="F8102">
        <v>1</v>
      </c>
      <c r="G8102">
        <v>0</v>
      </c>
      <c r="H8102">
        <v>0</v>
      </c>
      <c r="I8102" s="1" t="s">
        <v>21</v>
      </c>
      <c r="J8102" s="1"/>
      <c r="K8102">
        <v>0</v>
      </c>
      <c r="L8102" s="1" t="s">
        <v>22</v>
      </c>
      <c r="M8102" s="1" t="s">
        <v>26</v>
      </c>
      <c r="N8102" s="1" t="s">
        <v>26</v>
      </c>
      <c r="O8102">
        <v>1</v>
      </c>
      <c r="P8102" s="1" t="s">
        <v>82</v>
      </c>
      <c r="Q8102" s="1" t="s">
        <v>82</v>
      </c>
      <c r="R8102">
        <v>0</v>
      </c>
    </row>
    <row r="8103" spans="1:18" x14ac:dyDescent="0.3">
      <c r="A8103" s="1" t="s">
        <v>8566</v>
      </c>
      <c r="B8103" s="1" t="s">
        <v>8445</v>
      </c>
      <c r="C8103">
        <v>2024</v>
      </c>
      <c r="D8103" s="2">
        <v>36845</v>
      </c>
      <c r="E8103" s="1" t="s">
        <v>20</v>
      </c>
      <c r="F8103">
        <v>1</v>
      </c>
      <c r="G8103">
        <v>0</v>
      </c>
      <c r="H8103">
        <v>0</v>
      </c>
      <c r="I8103" s="1" t="s">
        <v>21</v>
      </c>
      <c r="J8103" s="1"/>
      <c r="K8103">
        <v>0</v>
      </c>
      <c r="L8103" s="1" t="s">
        <v>22</v>
      </c>
      <c r="M8103" s="1" t="s">
        <v>33</v>
      </c>
      <c r="N8103" s="1" t="s">
        <v>33</v>
      </c>
      <c r="O8103">
        <v>1</v>
      </c>
      <c r="P8103" s="1" t="s">
        <v>27</v>
      </c>
      <c r="Q8103" s="1" t="s">
        <v>27</v>
      </c>
      <c r="R8103">
        <v>0</v>
      </c>
    </row>
    <row r="8104" spans="1:18" x14ac:dyDescent="0.3">
      <c r="A8104" s="1" t="s">
        <v>8567</v>
      </c>
      <c r="B8104" s="1" t="s">
        <v>8445</v>
      </c>
      <c r="C8104">
        <v>2024</v>
      </c>
      <c r="D8104" s="2">
        <v>36845</v>
      </c>
      <c r="E8104" s="1" t="s">
        <v>20</v>
      </c>
      <c r="F8104">
        <v>1</v>
      </c>
      <c r="G8104">
        <v>0</v>
      </c>
      <c r="H8104">
        <v>0</v>
      </c>
      <c r="I8104" s="1" t="s">
        <v>21</v>
      </c>
      <c r="J8104" s="1"/>
      <c r="K8104">
        <v>0</v>
      </c>
      <c r="L8104" s="1" t="s">
        <v>22</v>
      </c>
      <c r="M8104" s="1" t="s">
        <v>47</v>
      </c>
      <c r="N8104" s="1" t="s">
        <v>47</v>
      </c>
      <c r="O8104">
        <v>1</v>
      </c>
      <c r="P8104" s="1" t="s">
        <v>27</v>
      </c>
      <c r="Q8104" s="1" t="s">
        <v>27</v>
      </c>
      <c r="R8104">
        <v>0</v>
      </c>
    </row>
    <row r="8105" spans="1:18" x14ac:dyDescent="0.3">
      <c r="A8105" s="1" t="s">
        <v>8568</v>
      </c>
      <c r="B8105" s="1" t="s">
        <v>8445</v>
      </c>
      <c r="C8105">
        <v>2024</v>
      </c>
      <c r="D8105" s="2">
        <v>36845</v>
      </c>
      <c r="E8105" s="1" t="s">
        <v>20</v>
      </c>
      <c r="F8105">
        <v>1</v>
      </c>
      <c r="G8105">
        <v>0</v>
      </c>
      <c r="H8105">
        <v>0</v>
      </c>
      <c r="I8105" s="1" t="s">
        <v>21</v>
      </c>
      <c r="J8105" s="1"/>
      <c r="K8105">
        <v>0</v>
      </c>
      <c r="L8105" s="1" t="s">
        <v>22</v>
      </c>
      <c r="M8105" s="1" t="s">
        <v>33</v>
      </c>
      <c r="N8105" s="1" t="s">
        <v>33</v>
      </c>
      <c r="O8105">
        <v>4</v>
      </c>
      <c r="P8105" s="1" t="s">
        <v>8569</v>
      </c>
      <c r="Q8105" s="1"/>
      <c r="R8105">
        <v>0</v>
      </c>
    </row>
    <row r="8106" spans="1:18" x14ac:dyDescent="0.3">
      <c r="A8106" s="1" t="s">
        <v>8570</v>
      </c>
      <c r="B8106" s="1" t="s">
        <v>8445</v>
      </c>
      <c r="C8106">
        <v>2024</v>
      </c>
      <c r="D8106" s="2">
        <v>36845</v>
      </c>
      <c r="E8106" s="1" t="s">
        <v>20</v>
      </c>
      <c r="F8106">
        <v>1</v>
      </c>
      <c r="G8106">
        <v>0</v>
      </c>
      <c r="H8106">
        <v>0</v>
      </c>
      <c r="I8106" s="1" t="s">
        <v>21</v>
      </c>
      <c r="J8106" s="1"/>
      <c r="K8106">
        <v>0</v>
      </c>
      <c r="L8106" s="1" t="s">
        <v>22</v>
      </c>
      <c r="M8106" s="1" t="s">
        <v>23</v>
      </c>
      <c r="N8106" s="1" t="s">
        <v>23</v>
      </c>
      <c r="O8106">
        <v>1</v>
      </c>
      <c r="P8106" s="1" t="s">
        <v>27</v>
      </c>
      <c r="Q8106" s="1" t="s">
        <v>27</v>
      </c>
      <c r="R8106">
        <v>0</v>
      </c>
    </row>
    <row r="8107" spans="1:18" x14ac:dyDescent="0.3">
      <c r="A8107" s="1" t="s">
        <v>8571</v>
      </c>
      <c r="B8107" s="1" t="s">
        <v>8445</v>
      </c>
      <c r="C8107">
        <v>2024</v>
      </c>
      <c r="D8107" s="2">
        <v>36845</v>
      </c>
      <c r="E8107" s="1" t="s">
        <v>20</v>
      </c>
      <c r="F8107">
        <v>1</v>
      </c>
      <c r="G8107">
        <v>0</v>
      </c>
      <c r="H8107">
        <v>0</v>
      </c>
      <c r="I8107" s="1" t="s">
        <v>21</v>
      </c>
      <c r="J8107" s="1"/>
      <c r="K8107">
        <v>0</v>
      </c>
      <c r="L8107" s="1" t="s">
        <v>22</v>
      </c>
      <c r="M8107" s="1" t="s">
        <v>23</v>
      </c>
      <c r="N8107" s="1" t="s">
        <v>23</v>
      </c>
      <c r="O8107">
        <v>2</v>
      </c>
      <c r="P8107" s="1" t="s">
        <v>5864</v>
      </c>
      <c r="Q8107" s="1"/>
      <c r="R8107">
        <v>0</v>
      </c>
    </row>
    <row r="8108" spans="1:18" x14ac:dyDescent="0.3">
      <c r="A8108" s="1" t="s">
        <v>8572</v>
      </c>
      <c r="B8108" s="1" t="s">
        <v>8445</v>
      </c>
      <c r="C8108">
        <v>2024</v>
      </c>
      <c r="D8108" s="2">
        <v>36845</v>
      </c>
      <c r="E8108" s="1" t="s">
        <v>20</v>
      </c>
      <c r="F8108">
        <v>1</v>
      </c>
      <c r="G8108">
        <v>0</v>
      </c>
      <c r="H8108">
        <v>0</v>
      </c>
      <c r="I8108" s="1" t="s">
        <v>21</v>
      </c>
      <c r="J8108" s="1"/>
      <c r="K8108">
        <v>0</v>
      </c>
      <c r="L8108" s="1" t="s">
        <v>22</v>
      </c>
      <c r="M8108" s="1" t="s">
        <v>26</v>
      </c>
      <c r="N8108" s="1" t="s">
        <v>26</v>
      </c>
      <c r="O8108">
        <v>1</v>
      </c>
      <c r="P8108" s="1" t="s">
        <v>227</v>
      </c>
      <c r="Q8108" s="1" t="s">
        <v>227</v>
      </c>
      <c r="R8108">
        <v>0</v>
      </c>
    </row>
    <row r="8109" spans="1:18" x14ac:dyDescent="0.3">
      <c r="A8109" s="1" t="s">
        <v>8573</v>
      </c>
      <c r="B8109" s="1" t="s">
        <v>8445</v>
      </c>
      <c r="C8109">
        <v>2024</v>
      </c>
      <c r="D8109" s="2">
        <v>36845</v>
      </c>
      <c r="E8109" s="1" t="s">
        <v>20</v>
      </c>
      <c r="F8109">
        <v>1</v>
      </c>
      <c r="G8109">
        <v>0</v>
      </c>
      <c r="H8109">
        <v>0</v>
      </c>
      <c r="I8109" s="1" t="s">
        <v>21</v>
      </c>
      <c r="J8109" s="1"/>
      <c r="K8109">
        <v>0</v>
      </c>
      <c r="L8109" s="1" t="s">
        <v>22</v>
      </c>
      <c r="M8109" s="1" t="s">
        <v>26</v>
      </c>
      <c r="N8109" s="1" t="s">
        <v>26</v>
      </c>
      <c r="O8109">
        <v>1</v>
      </c>
      <c r="P8109" s="1" t="s">
        <v>27</v>
      </c>
      <c r="Q8109" s="1" t="s">
        <v>27</v>
      </c>
      <c r="R8109">
        <v>0</v>
      </c>
    </row>
    <row r="8110" spans="1:18" x14ac:dyDescent="0.3">
      <c r="A8110" s="1" t="s">
        <v>8574</v>
      </c>
      <c r="B8110" s="1" t="s">
        <v>8445</v>
      </c>
      <c r="C8110">
        <v>2024</v>
      </c>
      <c r="D8110" s="2">
        <v>36845</v>
      </c>
      <c r="E8110" s="1" t="s">
        <v>20</v>
      </c>
      <c r="F8110">
        <v>1</v>
      </c>
      <c r="G8110">
        <v>0</v>
      </c>
      <c r="H8110">
        <v>0</v>
      </c>
      <c r="I8110" s="1" t="s">
        <v>21</v>
      </c>
      <c r="J8110" s="1"/>
      <c r="K8110">
        <v>0</v>
      </c>
      <c r="L8110" s="1" t="s">
        <v>22</v>
      </c>
      <c r="M8110" s="1" t="s">
        <v>26</v>
      </c>
      <c r="N8110" s="1" t="s">
        <v>26</v>
      </c>
      <c r="O8110">
        <v>1</v>
      </c>
      <c r="P8110" s="1" t="s">
        <v>27</v>
      </c>
      <c r="Q8110" s="1" t="s">
        <v>27</v>
      </c>
      <c r="R8110">
        <v>0</v>
      </c>
    </row>
    <row r="8111" spans="1:18" x14ac:dyDescent="0.3">
      <c r="A8111" s="1" t="s">
        <v>8575</v>
      </c>
      <c r="B8111" s="1" t="s">
        <v>8445</v>
      </c>
      <c r="C8111">
        <v>2024</v>
      </c>
      <c r="D8111" s="2">
        <v>36845</v>
      </c>
      <c r="E8111" s="1" t="s">
        <v>20</v>
      </c>
      <c r="F8111">
        <v>1</v>
      </c>
      <c r="G8111">
        <v>0</v>
      </c>
      <c r="H8111">
        <v>0</v>
      </c>
      <c r="I8111" s="1" t="s">
        <v>21</v>
      </c>
      <c r="J8111" s="1"/>
      <c r="K8111">
        <v>0</v>
      </c>
      <c r="L8111" s="1" t="s">
        <v>22</v>
      </c>
      <c r="M8111" s="1" t="s">
        <v>26</v>
      </c>
      <c r="N8111" s="1" t="s">
        <v>26</v>
      </c>
      <c r="O8111">
        <v>1</v>
      </c>
      <c r="P8111" s="1" t="s">
        <v>27</v>
      </c>
      <c r="Q8111" s="1" t="s">
        <v>27</v>
      </c>
      <c r="R8111">
        <v>0</v>
      </c>
    </row>
    <row r="8112" spans="1:18" x14ac:dyDescent="0.3">
      <c r="A8112" s="1" t="s">
        <v>8576</v>
      </c>
      <c r="B8112" s="1" t="s">
        <v>8445</v>
      </c>
      <c r="C8112">
        <v>2024</v>
      </c>
      <c r="D8112" s="2">
        <v>36845</v>
      </c>
      <c r="E8112" s="1" t="s">
        <v>20</v>
      </c>
      <c r="F8112">
        <v>1</v>
      </c>
      <c r="G8112">
        <v>0</v>
      </c>
      <c r="H8112">
        <v>0</v>
      </c>
      <c r="I8112" s="1" t="s">
        <v>21</v>
      </c>
      <c r="J8112" s="1"/>
      <c r="K8112">
        <v>0</v>
      </c>
      <c r="L8112" s="1" t="s">
        <v>22</v>
      </c>
      <c r="M8112" s="1" t="s">
        <v>26</v>
      </c>
      <c r="N8112" s="1" t="s">
        <v>26</v>
      </c>
      <c r="O8112">
        <v>1</v>
      </c>
      <c r="P8112" s="1" t="s">
        <v>27</v>
      </c>
      <c r="Q8112" s="1" t="s">
        <v>27</v>
      </c>
      <c r="R8112">
        <v>0</v>
      </c>
    </row>
    <row r="8113" spans="1:18" x14ac:dyDescent="0.3">
      <c r="A8113" s="1" t="s">
        <v>8577</v>
      </c>
      <c r="B8113" s="1" t="s">
        <v>8445</v>
      </c>
      <c r="C8113">
        <v>2024</v>
      </c>
      <c r="D8113" s="2">
        <v>36845</v>
      </c>
      <c r="E8113" s="1" t="s">
        <v>37</v>
      </c>
      <c r="F8113">
        <v>1</v>
      </c>
      <c r="G8113">
        <v>1</v>
      </c>
      <c r="H8113">
        <v>1</v>
      </c>
      <c r="I8113" s="1" t="s">
        <v>38</v>
      </c>
      <c r="J8113" s="1" t="s">
        <v>62</v>
      </c>
      <c r="K8113">
        <v>0</v>
      </c>
      <c r="L8113" s="1" t="s">
        <v>22</v>
      </c>
      <c r="M8113" s="1" t="s">
        <v>26</v>
      </c>
      <c r="N8113" s="1" t="s">
        <v>26</v>
      </c>
      <c r="O8113">
        <v>1</v>
      </c>
      <c r="P8113" s="1" t="s">
        <v>2432</v>
      </c>
      <c r="Q8113" s="1" t="s">
        <v>2432</v>
      </c>
      <c r="R8113">
        <v>0</v>
      </c>
    </row>
    <row r="8114" spans="1:18" x14ac:dyDescent="0.3">
      <c r="A8114" s="1" t="s">
        <v>8578</v>
      </c>
      <c r="B8114" s="1" t="s">
        <v>8445</v>
      </c>
      <c r="C8114">
        <v>2024</v>
      </c>
      <c r="D8114" s="2">
        <v>36845</v>
      </c>
      <c r="E8114" s="1" t="s">
        <v>37</v>
      </c>
      <c r="F8114">
        <v>1</v>
      </c>
      <c r="G8114">
        <v>1</v>
      </c>
      <c r="H8114">
        <v>1</v>
      </c>
      <c r="I8114" s="1" t="s">
        <v>38</v>
      </c>
      <c r="J8114" s="1" t="s">
        <v>42</v>
      </c>
      <c r="K8114">
        <v>0</v>
      </c>
      <c r="L8114" s="1" t="s">
        <v>22</v>
      </c>
      <c r="M8114" s="1" t="s">
        <v>26</v>
      </c>
      <c r="N8114" s="1" t="s">
        <v>26</v>
      </c>
      <c r="O8114">
        <v>1</v>
      </c>
      <c r="P8114" s="1" t="s">
        <v>227</v>
      </c>
      <c r="Q8114" s="1" t="s">
        <v>227</v>
      </c>
      <c r="R8114">
        <v>0</v>
      </c>
    </row>
    <row r="8115" spans="1:18" x14ac:dyDescent="0.3">
      <c r="A8115" s="1" t="s">
        <v>8579</v>
      </c>
      <c r="B8115" s="1" t="s">
        <v>8445</v>
      </c>
      <c r="C8115">
        <v>2024</v>
      </c>
      <c r="D8115" s="2">
        <v>36845</v>
      </c>
      <c r="E8115" s="1" t="s">
        <v>20</v>
      </c>
      <c r="F8115">
        <v>1</v>
      </c>
      <c r="G8115">
        <v>0</v>
      </c>
      <c r="H8115">
        <v>0</v>
      </c>
      <c r="I8115" s="1" t="s">
        <v>21</v>
      </c>
      <c r="J8115" s="1"/>
      <c r="K8115">
        <v>0</v>
      </c>
      <c r="L8115" s="1" t="s">
        <v>22</v>
      </c>
      <c r="M8115" s="1" t="s">
        <v>47</v>
      </c>
      <c r="N8115" s="1" t="s">
        <v>47</v>
      </c>
      <c r="O8115">
        <v>1</v>
      </c>
      <c r="P8115" s="1" t="s">
        <v>31</v>
      </c>
      <c r="Q8115" s="1" t="s">
        <v>31</v>
      </c>
      <c r="R8115">
        <v>0</v>
      </c>
    </row>
    <row r="8116" spans="1:18" x14ac:dyDescent="0.3">
      <c r="A8116" s="1" t="s">
        <v>8580</v>
      </c>
      <c r="B8116" s="1" t="s">
        <v>8445</v>
      </c>
      <c r="C8116">
        <v>2024</v>
      </c>
      <c r="D8116" s="2">
        <v>36845</v>
      </c>
      <c r="E8116" s="1" t="s">
        <v>20</v>
      </c>
      <c r="F8116">
        <v>1</v>
      </c>
      <c r="G8116">
        <v>0</v>
      </c>
      <c r="H8116">
        <v>0</v>
      </c>
      <c r="I8116" s="1" t="s">
        <v>21</v>
      </c>
      <c r="J8116" s="1"/>
      <c r="K8116">
        <v>0</v>
      </c>
      <c r="L8116" s="1" t="s">
        <v>22</v>
      </c>
      <c r="M8116" s="1" t="s">
        <v>26</v>
      </c>
      <c r="N8116" s="1" t="s">
        <v>26</v>
      </c>
      <c r="O8116">
        <v>1</v>
      </c>
      <c r="P8116" s="1" t="s">
        <v>27</v>
      </c>
      <c r="Q8116" s="1" t="s">
        <v>27</v>
      </c>
      <c r="R8116">
        <v>0</v>
      </c>
    </row>
    <row r="8117" spans="1:18" x14ac:dyDescent="0.3">
      <c r="A8117" s="1" t="s">
        <v>8581</v>
      </c>
      <c r="B8117" s="1" t="s">
        <v>8445</v>
      </c>
      <c r="C8117">
        <v>2024</v>
      </c>
      <c r="D8117" s="2">
        <v>36845</v>
      </c>
      <c r="E8117" s="1" t="s">
        <v>20</v>
      </c>
      <c r="F8117">
        <v>1</v>
      </c>
      <c r="G8117">
        <v>0</v>
      </c>
      <c r="H8117">
        <v>0</v>
      </c>
      <c r="I8117" s="1" t="s">
        <v>21</v>
      </c>
      <c r="J8117" s="1"/>
      <c r="K8117">
        <v>0</v>
      </c>
      <c r="L8117" s="1" t="s">
        <v>22</v>
      </c>
      <c r="M8117" s="1" t="s">
        <v>26</v>
      </c>
      <c r="N8117" s="1" t="s">
        <v>26</v>
      </c>
      <c r="O8117">
        <v>1</v>
      </c>
      <c r="P8117" s="1" t="s">
        <v>27</v>
      </c>
      <c r="Q8117" s="1" t="s">
        <v>27</v>
      </c>
      <c r="R8117">
        <v>0</v>
      </c>
    </row>
    <row r="8118" spans="1:18" x14ac:dyDescent="0.3">
      <c r="A8118" s="1" t="s">
        <v>8582</v>
      </c>
      <c r="B8118" s="1" t="s">
        <v>8445</v>
      </c>
      <c r="C8118">
        <v>2024</v>
      </c>
      <c r="D8118" s="2">
        <v>36845</v>
      </c>
      <c r="E8118" s="1" t="s">
        <v>20</v>
      </c>
      <c r="F8118">
        <v>1</v>
      </c>
      <c r="G8118">
        <v>0</v>
      </c>
      <c r="H8118">
        <v>0</v>
      </c>
      <c r="I8118" s="1" t="s">
        <v>21</v>
      </c>
      <c r="J8118" s="1"/>
      <c r="K8118">
        <v>0</v>
      </c>
      <c r="L8118" s="1" t="s">
        <v>22</v>
      </c>
      <c r="M8118" s="1" t="s">
        <v>26</v>
      </c>
      <c r="N8118" s="1" t="s">
        <v>26</v>
      </c>
      <c r="O8118">
        <v>1</v>
      </c>
      <c r="P8118" s="1" t="s">
        <v>74</v>
      </c>
      <c r="Q8118" s="1" t="s">
        <v>74</v>
      </c>
      <c r="R8118">
        <v>0</v>
      </c>
    </row>
    <row r="8119" spans="1:18" x14ac:dyDescent="0.3">
      <c r="A8119" s="1" t="s">
        <v>8583</v>
      </c>
      <c r="B8119" s="1" t="s">
        <v>8445</v>
      </c>
      <c r="C8119">
        <v>2024</v>
      </c>
      <c r="D8119" s="2">
        <v>36845</v>
      </c>
      <c r="E8119" s="1" t="s">
        <v>20</v>
      </c>
      <c r="F8119">
        <v>1</v>
      </c>
      <c r="G8119">
        <v>0</v>
      </c>
      <c r="H8119">
        <v>0</v>
      </c>
      <c r="I8119" s="1" t="s">
        <v>21</v>
      </c>
      <c r="J8119" s="1"/>
      <c r="K8119">
        <v>0</v>
      </c>
      <c r="L8119" s="1" t="s">
        <v>22</v>
      </c>
      <c r="M8119" s="1" t="s">
        <v>26</v>
      </c>
      <c r="N8119" s="1" t="s">
        <v>26</v>
      </c>
      <c r="O8119">
        <v>1</v>
      </c>
      <c r="P8119" s="1" t="s">
        <v>3350</v>
      </c>
      <c r="Q8119" s="1" t="s">
        <v>3350</v>
      </c>
      <c r="R8119">
        <v>0</v>
      </c>
    </row>
    <row r="8120" spans="1:18" x14ac:dyDescent="0.3">
      <c r="A8120" s="1" t="s">
        <v>8584</v>
      </c>
      <c r="B8120" s="1" t="s">
        <v>8445</v>
      </c>
      <c r="C8120">
        <v>2024</v>
      </c>
      <c r="D8120" s="2">
        <v>36845</v>
      </c>
      <c r="E8120" s="1" t="s">
        <v>20</v>
      </c>
      <c r="F8120">
        <v>1</v>
      </c>
      <c r="G8120">
        <v>0</v>
      </c>
      <c r="H8120">
        <v>0</v>
      </c>
      <c r="I8120" s="1" t="s">
        <v>21</v>
      </c>
      <c r="J8120" s="1"/>
      <c r="K8120">
        <v>0</v>
      </c>
      <c r="L8120" s="1" t="s">
        <v>22</v>
      </c>
      <c r="M8120" s="1" t="s">
        <v>26</v>
      </c>
      <c r="N8120" s="1" t="s">
        <v>26</v>
      </c>
      <c r="O8120">
        <v>1</v>
      </c>
      <c r="P8120" s="1" t="s">
        <v>40</v>
      </c>
      <c r="Q8120" s="1" t="s">
        <v>40</v>
      </c>
      <c r="R8120">
        <v>0</v>
      </c>
    </row>
    <row r="8121" spans="1:18" x14ac:dyDescent="0.3">
      <c r="A8121" s="1" t="s">
        <v>8585</v>
      </c>
      <c r="B8121" s="1" t="s">
        <v>8445</v>
      </c>
      <c r="C8121">
        <v>2024</v>
      </c>
      <c r="D8121" s="2">
        <v>36845</v>
      </c>
      <c r="E8121" s="1" t="s">
        <v>20</v>
      </c>
      <c r="F8121">
        <v>1</v>
      </c>
      <c r="G8121">
        <v>0</v>
      </c>
      <c r="H8121">
        <v>0</v>
      </c>
      <c r="I8121" s="1" t="s">
        <v>21</v>
      </c>
      <c r="J8121" s="1"/>
      <c r="K8121">
        <v>0</v>
      </c>
      <c r="L8121" s="1" t="s">
        <v>22</v>
      </c>
      <c r="M8121" s="1" t="s">
        <v>23</v>
      </c>
      <c r="N8121" s="1" t="s">
        <v>23</v>
      </c>
      <c r="O8121">
        <v>1</v>
      </c>
      <c r="P8121" s="1" t="s">
        <v>119</v>
      </c>
      <c r="Q8121" s="1" t="s">
        <v>119</v>
      </c>
      <c r="R8121">
        <v>0</v>
      </c>
    </row>
    <row r="8122" spans="1:18" x14ac:dyDescent="0.3">
      <c r="A8122" s="1" t="s">
        <v>8586</v>
      </c>
      <c r="B8122" s="1" t="s">
        <v>8445</v>
      </c>
      <c r="C8122">
        <v>2024</v>
      </c>
      <c r="D8122" s="2">
        <v>36845</v>
      </c>
      <c r="E8122" s="1" t="s">
        <v>20</v>
      </c>
      <c r="F8122">
        <v>1</v>
      </c>
      <c r="G8122">
        <v>0</v>
      </c>
      <c r="H8122">
        <v>0</v>
      </c>
      <c r="I8122" s="1" t="s">
        <v>21</v>
      </c>
      <c r="J8122" s="1"/>
      <c r="K8122">
        <v>0</v>
      </c>
      <c r="L8122" s="1" t="s">
        <v>22</v>
      </c>
      <c r="M8122" s="1" t="s">
        <v>26</v>
      </c>
      <c r="N8122" s="1" t="s">
        <v>26</v>
      </c>
      <c r="O8122">
        <v>1</v>
      </c>
      <c r="P8122" s="1" t="s">
        <v>40</v>
      </c>
      <c r="Q8122" s="1" t="s">
        <v>40</v>
      </c>
      <c r="R8122">
        <v>0</v>
      </c>
    </row>
    <row r="8123" spans="1:18" x14ac:dyDescent="0.3">
      <c r="A8123" s="1" t="s">
        <v>8587</v>
      </c>
      <c r="B8123" s="1" t="s">
        <v>8445</v>
      </c>
      <c r="C8123">
        <v>2024</v>
      </c>
      <c r="D8123" s="2">
        <v>36845</v>
      </c>
      <c r="E8123" s="1" t="s">
        <v>37</v>
      </c>
      <c r="F8123">
        <v>1</v>
      </c>
      <c r="G8123">
        <v>1</v>
      </c>
      <c r="H8123">
        <v>1</v>
      </c>
      <c r="I8123" s="1" t="s">
        <v>38</v>
      </c>
      <c r="J8123" s="1" t="s">
        <v>42</v>
      </c>
      <c r="K8123">
        <v>0</v>
      </c>
      <c r="L8123" s="1" t="s">
        <v>22</v>
      </c>
      <c r="M8123" s="1" t="s">
        <v>47</v>
      </c>
      <c r="N8123" s="1" t="s">
        <v>47</v>
      </c>
      <c r="O8123">
        <v>2</v>
      </c>
      <c r="P8123" s="1" t="s">
        <v>8588</v>
      </c>
      <c r="Q8123" s="1"/>
      <c r="R8123">
        <v>0</v>
      </c>
    </row>
    <row r="8124" spans="1:18" x14ac:dyDescent="0.3">
      <c r="A8124" s="1" t="s">
        <v>8589</v>
      </c>
      <c r="B8124" s="1" t="s">
        <v>8445</v>
      </c>
      <c r="C8124">
        <v>2024</v>
      </c>
      <c r="D8124" s="2">
        <v>36845</v>
      </c>
      <c r="E8124" s="1" t="s">
        <v>20</v>
      </c>
      <c r="F8124">
        <v>1</v>
      </c>
      <c r="G8124">
        <v>0</v>
      </c>
      <c r="H8124">
        <v>0</v>
      </c>
      <c r="I8124" s="1" t="s">
        <v>21</v>
      </c>
      <c r="J8124" s="1"/>
      <c r="K8124">
        <v>0</v>
      </c>
      <c r="L8124" s="1" t="s">
        <v>22</v>
      </c>
      <c r="M8124" s="1" t="s">
        <v>23</v>
      </c>
      <c r="N8124" s="1" t="s">
        <v>23</v>
      </c>
      <c r="O8124">
        <v>1</v>
      </c>
      <c r="P8124" s="1" t="s">
        <v>40</v>
      </c>
      <c r="Q8124" s="1" t="s">
        <v>40</v>
      </c>
      <c r="R8124">
        <v>0</v>
      </c>
    </row>
    <row r="8125" spans="1:18" x14ac:dyDescent="0.3">
      <c r="A8125" s="1" t="s">
        <v>8590</v>
      </c>
      <c r="B8125" s="1" t="s">
        <v>8445</v>
      </c>
      <c r="C8125">
        <v>2024</v>
      </c>
      <c r="D8125" s="2">
        <v>36845</v>
      </c>
      <c r="E8125" s="1" t="s">
        <v>20</v>
      </c>
      <c r="F8125">
        <v>1</v>
      </c>
      <c r="G8125">
        <v>0</v>
      </c>
      <c r="H8125">
        <v>0</v>
      </c>
      <c r="I8125" s="1" t="s">
        <v>21</v>
      </c>
      <c r="J8125" s="1"/>
      <c r="K8125">
        <v>0</v>
      </c>
      <c r="L8125" s="1" t="s">
        <v>22</v>
      </c>
      <c r="M8125" s="1" t="s">
        <v>26</v>
      </c>
      <c r="N8125" s="1" t="s">
        <v>26</v>
      </c>
      <c r="O8125">
        <v>1</v>
      </c>
      <c r="P8125" s="1" t="s">
        <v>80</v>
      </c>
      <c r="Q8125" s="1" t="s">
        <v>80</v>
      </c>
      <c r="R8125">
        <v>0</v>
      </c>
    </row>
    <row r="8126" spans="1:18" x14ac:dyDescent="0.3">
      <c r="A8126" s="1" t="s">
        <v>8591</v>
      </c>
      <c r="B8126" s="1" t="s">
        <v>8445</v>
      </c>
      <c r="C8126">
        <v>2024</v>
      </c>
      <c r="D8126" s="2">
        <v>36845</v>
      </c>
      <c r="E8126" s="1" t="s">
        <v>20</v>
      </c>
      <c r="F8126">
        <v>1</v>
      </c>
      <c r="G8126">
        <v>0</v>
      </c>
      <c r="H8126">
        <v>0</v>
      </c>
      <c r="I8126" s="1" t="s">
        <v>21</v>
      </c>
      <c r="J8126" s="1"/>
      <c r="K8126">
        <v>0</v>
      </c>
      <c r="L8126" s="1" t="s">
        <v>22</v>
      </c>
      <c r="M8126" s="1" t="s">
        <v>23</v>
      </c>
      <c r="N8126" s="1" t="s">
        <v>23</v>
      </c>
      <c r="O8126">
        <v>1</v>
      </c>
      <c r="P8126" s="1" t="s">
        <v>40</v>
      </c>
      <c r="Q8126" s="1" t="s">
        <v>40</v>
      </c>
      <c r="R8126">
        <v>0</v>
      </c>
    </row>
    <row r="8127" spans="1:18" x14ac:dyDescent="0.3">
      <c r="A8127" s="1" t="s">
        <v>8592</v>
      </c>
      <c r="B8127" s="1" t="s">
        <v>8445</v>
      </c>
      <c r="C8127">
        <v>2024</v>
      </c>
      <c r="D8127" s="2">
        <v>36845</v>
      </c>
      <c r="E8127" s="1" t="s">
        <v>20</v>
      </c>
      <c r="F8127">
        <v>1</v>
      </c>
      <c r="G8127">
        <v>0</v>
      </c>
      <c r="H8127">
        <v>0</v>
      </c>
      <c r="I8127" s="1" t="s">
        <v>21</v>
      </c>
      <c r="J8127" s="1"/>
      <c r="K8127">
        <v>0</v>
      </c>
      <c r="L8127" s="1" t="s">
        <v>22</v>
      </c>
      <c r="M8127" s="1" t="s">
        <v>33</v>
      </c>
      <c r="N8127" s="1" t="s">
        <v>33</v>
      </c>
      <c r="O8127">
        <v>1</v>
      </c>
      <c r="P8127" s="1" t="s">
        <v>2432</v>
      </c>
      <c r="Q8127" s="1" t="s">
        <v>2432</v>
      </c>
      <c r="R8127">
        <v>0</v>
      </c>
    </row>
    <row r="8128" spans="1:18" x14ac:dyDescent="0.3">
      <c r="A8128" s="1" t="s">
        <v>8593</v>
      </c>
      <c r="B8128" s="1" t="s">
        <v>8445</v>
      </c>
      <c r="C8128">
        <v>2024</v>
      </c>
      <c r="D8128" s="2">
        <v>36845</v>
      </c>
      <c r="E8128" s="1" t="s">
        <v>20</v>
      </c>
      <c r="F8128">
        <v>1</v>
      </c>
      <c r="G8128">
        <v>0</v>
      </c>
      <c r="H8128">
        <v>0</v>
      </c>
      <c r="I8128" s="1" t="s">
        <v>21</v>
      </c>
      <c r="J8128" s="1"/>
      <c r="K8128">
        <v>0</v>
      </c>
      <c r="L8128" s="1" t="s">
        <v>22</v>
      </c>
      <c r="M8128" s="1" t="s">
        <v>23</v>
      </c>
      <c r="N8128" s="1" t="s">
        <v>23</v>
      </c>
      <c r="O8128">
        <v>1</v>
      </c>
      <c r="P8128" s="1" t="s">
        <v>27</v>
      </c>
      <c r="Q8128" s="1" t="s">
        <v>27</v>
      </c>
      <c r="R8128">
        <v>0</v>
      </c>
    </row>
    <row r="8129" spans="1:18" x14ac:dyDescent="0.3">
      <c r="A8129" s="1" t="s">
        <v>8594</v>
      </c>
      <c r="B8129" s="1" t="s">
        <v>8445</v>
      </c>
      <c r="C8129">
        <v>2024</v>
      </c>
      <c r="D8129" s="2">
        <v>36845</v>
      </c>
      <c r="E8129" s="1" t="s">
        <v>20</v>
      </c>
      <c r="F8129">
        <v>1</v>
      </c>
      <c r="G8129">
        <v>0</v>
      </c>
      <c r="H8129">
        <v>0</v>
      </c>
      <c r="I8129" s="1" t="s">
        <v>21</v>
      </c>
      <c r="J8129" s="1"/>
      <c r="K8129">
        <v>0</v>
      </c>
      <c r="L8129" s="1" t="s">
        <v>22</v>
      </c>
      <c r="M8129" s="1" t="s">
        <v>33</v>
      </c>
      <c r="N8129" s="1" t="s">
        <v>33</v>
      </c>
      <c r="O8129">
        <v>1</v>
      </c>
      <c r="P8129" s="1" t="s">
        <v>114</v>
      </c>
      <c r="Q8129" s="1" t="s">
        <v>114</v>
      </c>
      <c r="R8129">
        <v>0</v>
      </c>
    </row>
    <row r="8130" spans="1:18" x14ac:dyDescent="0.3">
      <c r="A8130" s="1" t="s">
        <v>8595</v>
      </c>
      <c r="B8130" s="1" t="s">
        <v>8445</v>
      </c>
      <c r="C8130">
        <v>2024</v>
      </c>
      <c r="D8130" s="2">
        <v>36845</v>
      </c>
      <c r="E8130" s="1" t="s">
        <v>20</v>
      </c>
      <c r="F8130">
        <v>1</v>
      </c>
      <c r="G8130">
        <v>0</v>
      </c>
      <c r="H8130">
        <v>0</v>
      </c>
      <c r="I8130" s="1" t="s">
        <v>21</v>
      </c>
      <c r="J8130" s="1"/>
      <c r="K8130">
        <v>0</v>
      </c>
      <c r="L8130" s="1" t="s">
        <v>22</v>
      </c>
      <c r="M8130" s="1" t="s">
        <v>26</v>
      </c>
      <c r="N8130" s="1" t="s">
        <v>26</v>
      </c>
      <c r="O8130">
        <v>1</v>
      </c>
      <c r="P8130" s="1" t="s">
        <v>40</v>
      </c>
      <c r="Q8130" s="1" t="s">
        <v>40</v>
      </c>
      <c r="R8130">
        <v>0</v>
      </c>
    </row>
    <row r="8131" spans="1:18" x14ac:dyDescent="0.3">
      <c r="A8131" s="1" t="s">
        <v>8596</v>
      </c>
      <c r="B8131" s="1" t="s">
        <v>8445</v>
      </c>
      <c r="C8131">
        <v>2024</v>
      </c>
      <c r="D8131" s="2">
        <v>36845</v>
      </c>
      <c r="E8131" s="1" t="s">
        <v>20</v>
      </c>
      <c r="F8131">
        <v>1</v>
      </c>
      <c r="G8131">
        <v>0</v>
      </c>
      <c r="H8131">
        <v>0</v>
      </c>
      <c r="I8131" s="1" t="s">
        <v>21</v>
      </c>
      <c r="J8131" s="1"/>
      <c r="K8131">
        <v>0</v>
      </c>
      <c r="L8131" s="1" t="s">
        <v>22</v>
      </c>
      <c r="M8131" s="1" t="s">
        <v>26</v>
      </c>
      <c r="N8131" s="1" t="s">
        <v>26</v>
      </c>
      <c r="O8131">
        <v>1</v>
      </c>
      <c r="P8131" s="1" t="s">
        <v>2432</v>
      </c>
      <c r="Q8131" s="1" t="s">
        <v>2432</v>
      </c>
      <c r="R8131">
        <v>0</v>
      </c>
    </row>
    <row r="8132" spans="1:18" x14ac:dyDescent="0.3">
      <c r="A8132" s="1" t="s">
        <v>8597</v>
      </c>
      <c r="B8132" s="1" t="s">
        <v>8445</v>
      </c>
      <c r="C8132">
        <v>2024</v>
      </c>
      <c r="D8132" s="2">
        <v>36845</v>
      </c>
      <c r="E8132" s="1" t="s">
        <v>20</v>
      </c>
      <c r="F8132">
        <v>1</v>
      </c>
      <c r="G8132">
        <v>0</v>
      </c>
      <c r="H8132">
        <v>0</v>
      </c>
      <c r="I8132" s="1" t="s">
        <v>21</v>
      </c>
      <c r="J8132" s="1"/>
      <c r="K8132">
        <v>0</v>
      </c>
      <c r="L8132" s="1" t="s">
        <v>22</v>
      </c>
      <c r="M8132" s="1" t="s">
        <v>26</v>
      </c>
      <c r="N8132" s="1" t="s">
        <v>26</v>
      </c>
      <c r="O8132">
        <v>1</v>
      </c>
      <c r="P8132" s="1" t="s">
        <v>2432</v>
      </c>
      <c r="Q8132" s="1" t="s">
        <v>2432</v>
      </c>
      <c r="R8132">
        <v>0</v>
      </c>
    </row>
    <row r="8133" spans="1:18" x14ac:dyDescent="0.3">
      <c r="A8133" s="1" t="s">
        <v>8598</v>
      </c>
      <c r="B8133" s="1" t="s">
        <v>8445</v>
      </c>
      <c r="C8133">
        <v>2024</v>
      </c>
      <c r="D8133" s="2">
        <v>36845</v>
      </c>
      <c r="E8133" s="1" t="s">
        <v>37</v>
      </c>
      <c r="F8133">
        <v>1</v>
      </c>
      <c r="G8133">
        <v>1</v>
      </c>
      <c r="H8133">
        <v>1</v>
      </c>
      <c r="I8133" s="1" t="s">
        <v>38</v>
      </c>
      <c r="J8133" s="1" t="s">
        <v>39</v>
      </c>
      <c r="K8133">
        <v>0</v>
      </c>
      <c r="L8133" s="1" t="s">
        <v>22</v>
      </c>
      <c r="M8133" s="1" t="s">
        <v>26</v>
      </c>
      <c r="N8133" s="1" t="s">
        <v>26</v>
      </c>
      <c r="O8133">
        <v>1</v>
      </c>
      <c r="P8133" s="1" t="s">
        <v>134</v>
      </c>
      <c r="Q8133" s="1" t="s">
        <v>134</v>
      </c>
      <c r="R8133">
        <v>0</v>
      </c>
    </row>
    <row r="8134" spans="1:18" x14ac:dyDescent="0.3">
      <c r="A8134" s="1" t="s">
        <v>8599</v>
      </c>
      <c r="B8134" s="1" t="s">
        <v>8445</v>
      </c>
      <c r="C8134">
        <v>2024</v>
      </c>
      <c r="D8134" s="2">
        <v>36845</v>
      </c>
      <c r="E8134" s="1" t="s">
        <v>20</v>
      </c>
      <c r="F8134">
        <v>1</v>
      </c>
      <c r="G8134">
        <v>0</v>
      </c>
      <c r="H8134">
        <v>0</v>
      </c>
      <c r="I8134" s="1" t="s">
        <v>21</v>
      </c>
      <c r="J8134" s="1"/>
      <c r="K8134">
        <v>0</v>
      </c>
      <c r="L8134" s="1" t="s">
        <v>22</v>
      </c>
      <c r="M8134" s="1" t="s">
        <v>26</v>
      </c>
      <c r="N8134" s="1" t="s">
        <v>26</v>
      </c>
      <c r="O8134">
        <v>1</v>
      </c>
      <c r="P8134" s="1" t="s">
        <v>27</v>
      </c>
      <c r="Q8134" s="1" t="s">
        <v>27</v>
      </c>
      <c r="R8134">
        <v>0</v>
      </c>
    </row>
    <row r="8135" spans="1:18" x14ac:dyDescent="0.3">
      <c r="A8135" s="1" t="s">
        <v>8600</v>
      </c>
      <c r="B8135" s="1" t="s">
        <v>8445</v>
      </c>
      <c r="C8135">
        <v>2024</v>
      </c>
      <c r="D8135" s="2">
        <v>36845</v>
      </c>
      <c r="E8135" s="1" t="s">
        <v>20</v>
      </c>
      <c r="F8135">
        <v>1</v>
      </c>
      <c r="G8135">
        <v>0</v>
      </c>
      <c r="H8135">
        <v>0</v>
      </c>
      <c r="I8135" s="1" t="s">
        <v>21</v>
      </c>
      <c r="J8135" s="1"/>
      <c r="K8135">
        <v>0</v>
      </c>
      <c r="L8135" s="1" t="s">
        <v>22</v>
      </c>
      <c r="M8135" s="1" t="s">
        <v>33</v>
      </c>
      <c r="N8135" s="1" t="s">
        <v>33</v>
      </c>
      <c r="O8135">
        <v>1</v>
      </c>
      <c r="P8135" s="1" t="s">
        <v>78</v>
      </c>
      <c r="Q8135" s="1" t="s">
        <v>78</v>
      </c>
      <c r="R8135">
        <v>0</v>
      </c>
    </row>
    <row r="8136" spans="1:18" x14ac:dyDescent="0.3">
      <c r="A8136" s="1" t="s">
        <v>8601</v>
      </c>
      <c r="B8136" s="1" t="s">
        <v>8445</v>
      </c>
      <c r="C8136">
        <v>2024</v>
      </c>
      <c r="D8136" s="2">
        <v>36845</v>
      </c>
      <c r="E8136" s="1" t="s">
        <v>20</v>
      </c>
      <c r="F8136">
        <v>1</v>
      </c>
      <c r="G8136">
        <v>0</v>
      </c>
      <c r="H8136">
        <v>0</v>
      </c>
      <c r="I8136" s="1" t="s">
        <v>21</v>
      </c>
      <c r="J8136" s="1"/>
      <c r="K8136">
        <v>0</v>
      </c>
      <c r="L8136" s="1" t="s">
        <v>22</v>
      </c>
      <c r="M8136" s="1" t="s">
        <v>33</v>
      </c>
      <c r="N8136" s="1" t="s">
        <v>33</v>
      </c>
      <c r="O8136">
        <v>1</v>
      </c>
      <c r="P8136" s="1" t="s">
        <v>40</v>
      </c>
      <c r="Q8136" s="1" t="s">
        <v>40</v>
      </c>
      <c r="R8136">
        <v>0</v>
      </c>
    </row>
    <row r="8137" spans="1:18" x14ac:dyDescent="0.3">
      <c r="A8137" s="1" t="s">
        <v>8602</v>
      </c>
      <c r="B8137" s="1" t="s">
        <v>8445</v>
      </c>
      <c r="C8137">
        <v>2024</v>
      </c>
      <c r="D8137" s="2">
        <v>36845</v>
      </c>
      <c r="E8137" s="1" t="s">
        <v>20</v>
      </c>
      <c r="F8137">
        <v>1</v>
      </c>
      <c r="G8137">
        <v>0</v>
      </c>
      <c r="H8137">
        <v>0</v>
      </c>
      <c r="I8137" s="1" t="s">
        <v>21</v>
      </c>
      <c r="J8137" s="1"/>
      <c r="K8137">
        <v>0</v>
      </c>
      <c r="L8137" s="1" t="s">
        <v>22</v>
      </c>
      <c r="M8137" s="1" t="s">
        <v>33</v>
      </c>
      <c r="N8137" s="1" t="s">
        <v>33</v>
      </c>
      <c r="O8137">
        <v>5</v>
      </c>
      <c r="P8137" s="1" t="s">
        <v>8603</v>
      </c>
      <c r="Q8137" s="1"/>
      <c r="R8137">
        <v>0</v>
      </c>
    </row>
    <row r="8138" spans="1:18" x14ac:dyDescent="0.3">
      <c r="A8138" s="1" t="s">
        <v>8604</v>
      </c>
      <c r="B8138" s="1" t="s">
        <v>8445</v>
      </c>
      <c r="C8138">
        <v>2024</v>
      </c>
      <c r="D8138" s="2">
        <v>36845</v>
      </c>
      <c r="E8138" s="1" t="s">
        <v>20</v>
      </c>
      <c r="F8138">
        <v>1</v>
      </c>
      <c r="G8138">
        <v>0</v>
      </c>
      <c r="H8138">
        <v>0</v>
      </c>
      <c r="I8138" s="1" t="s">
        <v>21</v>
      </c>
      <c r="J8138" s="1"/>
      <c r="K8138">
        <v>0</v>
      </c>
      <c r="L8138" s="1" t="s">
        <v>22</v>
      </c>
      <c r="M8138" s="1" t="s">
        <v>26</v>
      </c>
      <c r="N8138" s="1" t="s">
        <v>26</v>
      </c>
      <c r="O8138">
        <v>1</v>
      </c>
      <c r="P8138" s="1" t="s">
        <v>40</v>
      </c>
      <c r="Q8138" s="1" t="s">
        <v>40</v>
      </c>
      <c r="R8138">
        <v>0</v>
      </c>
    </row>
    <row r="8139" spans="1:18" x14ac:dyDescent="0.3">
      <c r="A8139" s="1" t="s">
        <v>8605</v>
      </c>
      <c r="B8139" s="1" t="s">
        <v>8445</v>
      </c>
      <c r="C8139">
        <v>2024</v>
      </c>
      <c r="D8139" s="2">
        <v>36845</v>
      </c>
      <c r="E8139" s="1" t="s">
        <v>20</v>
      </c>
      <c r="F8139">
        <v>1</v>
      </c>
      <c r="G8139">
        <v>0</v>
      </c>
      <c r="H8139">
        <v>0</v>
      </c>
      <c r="I8139" s="1" t="s">
        <v>21</v>
      </c>
      <c r="J8139" s="1"/>
      <c r="K8139">
        <v>0</v>
      </c>
      <c r="L8139" s="1" t="s">
        <v>22</v>
      </c>
      <c r="M8139" s="1" t="s">
        <v>26</v>
      </c>
      <c r="N8139" s="1" t="s">
        <v>26</v>
      </c>
      <c r="O8139">
        <v>1</v>
      </c>
      <c r="P8139" s="1" t="s">
        <v>27</v>
      </c>
      <c r="Q8139" s="1" t="s">
        <v>27</v>
      </c>
      <c r="R8139">
        <v>0</v>
      </c>
    </row>
    <row r="8140" spans="1:18" x14ac:dyDescent="0.3">
      <c r="A8140" s="1" t="s">
        <v>8606</v>
      </c>
      <c r="B8140" s="1" t="s">
        <v>8445</v>
      </c>
      <c r="C8140">
        <v>2024</v>
      </c>
      <c r="D8140" s="2">
        <v>36845</v>
      </c>
      <c r="E8140" s="1" t="s">
        <v>20</v>
      </c>
      <c r="F8140">
        <v>1</v>
      </c>
      <c r="G8140">
        <v>0</v>
      </c>
      <c r="H8140">
        <v>0</v>
      </c>
      <c r="I8140" s="1" t="s">
        <v>21</v>
      </c>
      <c r="J8140" s="1"/>
      <c r="K8140">
        <v>0</v>
      </c>
      <c r="L8140" s="1" t="s">
        <v>22</v>
      </c>
      <c r="M8140" s="1" t="s">
        <v>26</v>
      </c>
      <c r="N8140" s="1" t="s">
        <v>26</v>
      </c>
      <c r="O8140">
        <v>1</v>
      </c>
      <c r="P8140" s="1" t="s">
        <v>2432</v>
      </c>
      <c r="Q8140" s="1" t="s">
        <v>2432</v>
      </c>
      <c r="R8140">
        <v>0</v>
      </c>
    </row>
    <row r="8141" spans="1:18" x14ac:dyDescent="0.3">
      <c r="A8141" s="1" t="s">
        <v>8607</v>
      </c>
      <c r="B8141" s="1" t="s">
        <v>8445</v>
      </c>
      <c r="C8141">
        <v>2024</v>
      </c>
      <c r="D8141" s="2">
        <v>36845</v>
      </c>
      <c r="E8141" s="1" t="s">
        <v>20</v>
      </c>
      <c r="F8141">
        <v>1</v>
      </c>
      <c r="G8141">
        <v>0</v>
      </c>
      <c r="H8141">
        <v>0</v>
      </c>
      <c r="I8141" s="1" t="s">
        <v>21</v>
      </c>
      <c r="J8141" s="1"/>
      <c r="K8141">
        <v>0</v>
      </c>
      <c r="L8141" s="1" t="s">
        <v>22</v>
      </c>
      <c r="M8141" s="1" t="s">
        <v>33</v>
      </c>
      <c r="N8141" s="1" t="s">
        <v>33</v>
      </c>
      <c r="O8141">
        <v>1</v>
      </c>
      <c r="P8141" s="1" t="s">
        <v>2432</v>
      </c>
      <c r="Q8141" s="1" t="s">
        <v>2432</v>
      </c>
      <c r="R8141">
        <v>0</v>
      </c>
    </row>
    <row r="8142" spans="1:18" x14ac:dyDescent="0.3">
      <c r="A8142" s="1" t="s">
        <v>8608</v>
      </c>
      <c r="B8142" s="1" t="s">
        <v>8445</v>
      </c>
      <c r="C8142">
        <v>2024</v>
      </c>
      <c r="D8142" s="2">
        <v>36845</v>
      </c>
      <c r="E8142" s="1" t="s">
        <v>37</v>
      </c>
      <c r="F8142">
        <v>1</v>
      </c>
      <c r="G8142">
        <v>1</v>
      </c>
      <c r="H8142">
        <v>1</v>
      </c>
      <c r="I8142" s="1" t="s">
        <v>38</v>
      </c>
      <c r="J8142" s="1" t="s">
        <v>39</v>
      </c>
      <c r="K8142">
        <v>0</v>
      </c>
      <c r="L8142" s="1" t="s">
        <v>22</v>
      </c>
      <c r="M8142" s="1" t="s">
        <v>23</v>
      </c>
      <c r="N8142" s="1" t="s">
        <v>23</v>
      </c>
      <c r="O8142">
        <v>2</v>
      </c>
      <c r="P8142" s="1" t="s">
        <v>5864</v>
      </c>
      <c r="Q8142" s="1"/>
      <c r="R8142">
        <v>0</v>
      </c>
    </row>
    <row r="8143" spans="1:18" x14ac:dyDescent="0.3">
      <c r="A8143" s="1" t="s">
        <v>8609</v>
      </c>
      <c r="B8143" s="1" t="s">
        <v>8445</v>
      </c>
      <c r="C8143">
        <v>2024</v>
      </c>
      <c r="D8143" s="2">
        <v>36845</v>
      </c>
      <c r="E8143" s="1" t="s">
        <v>20</v>
      </c>
      <c r="F8143">
        <v>1</v>
      </c>
      <c r="G8143">
        <v>0</v>
      </c>
      <c r="H8143">
        <v>0</v>
      </c>
      <c r="I8143" s="1" t="s">
        <v>21</v>
      </c>
      <c r="J8143" s="1"/>
      <c r="K8143">
        <v>0</v>
      </c>
      <c r="L8143" s="1" t="s">
        <v>22</v>
      </c>
      <c r="M8143" s="1" t="s">
        <v>26</v>
      </c>
      <c r="N8143" s="1" t="s">
        <v>26</v>
      </c>
      <c r="O8143">
        <v>1</v>
      </c>
      <c r="P8143" s="1" t="s">
        <v>27</v>
      </c>
      <c r="Q8143" s="1" t="s">
        <v>27</v>
      </c>
      <c r="R8143">
        <v>0</v>
      </c>
    </row>
    <row r="8144" spans="1:18" x14ac:dyDescent="0.3">
      <c r="A8144" s="1" t="s">
        <v>8610</v>
      </c>
      <c r="B8144" s="1" t="s">
        <v>8445</v>
      </c>
      <c r="C8144">
        <v>2024</v>
      </c>
      <c r="D8144" s="2">
        <v>36845</v>
      </c>
      <c r="E8144" s="1" t="s">
        <v>20</v>
      </c>
      <c r="F8144">
        <v>1</v>
      </c>
      <c r="G8144">
        <v>0</v>
      </c>
      <c r="H8144">
        <v>0</v>
      </c>
      <c r="I8144" s="1" t="s">
        <v>21</v>
      </c>
      <c r="J8144" s="1"/>
      <c r="K8144">
        <v>0</v>
      </c>
      <c r="L8144" s="1" t="s">
        <v>22</v>
      </c>
      <c r="M8144" s="1" t="s">
        <v>26</v>
      </c>
      <c r="N8144" s="1" t="s">
        <v>26</v>
      </c>
      <c r="O8144">
        <v>1</v>
      </c>
      <c r="P8144" s="1" t="s">
        <v>27</v>
      </c>
      <c r="Q8144" s="1" t="s">
        <v>27</v>
      </c>
      <c r="R8144">
        <v>0</v>
      </c>
    </row>
    <row r="8145" spans="1:18" x14ac:dyDescent="0.3">
      <c r="A8145" s="1" t="s">
        <v>8611</v>
      </c>
      <c r="B8145" s="1" t="s">
        <v>8445</v>
      </c>
      <c r="C8145">
        <v>2024</v>
      </c>
      <c r="D8145" s="2">
        <v>36845</v>
      </c>
      <c r="E8145" s="1" t="s">
        <v>20</v>
      </c>
      <c r="F8145">
        <v>1</v>
      </c>
      <c r="G8145">
        <v>0</v>
      </c>
      <c r="H8145">
        <v>0</v>
      </c>
      <c r="I8145" s="1" t="s">
        <v>21</v>
      </c>
      <c r="J8145" s="1"/>
      <c r="K8145">
        <v>0</v>
      </c>
      <c r="L8145" s="1" t="s">
        <v>22</v>
      </c>
      <c r="M8145" s="1" t="s">
        <v>26</v>
      </c>
      <c r="N8145" s="1" t="s">
        <v>26</v>
      </c>
      <c r="O8145">
        <v>1</v>
      </c>
      <c r="P8145" s="1" t="s">
        <v>2432</v>
      </c>
      <c r="Q8145" s="1" t="s">
        <v>2432</v>
      </c>
      <c r="R8145">
        <v>0</v>
      </c>
    </row>
    <row r="8146" spans="1:18" x14ac:dyDescent="0.3">
      <c r="A8146" s="1" t="s">
        <v>8612</v>
      </c>
      <c r="B8146" s="1" t="s">
        <v>8445</v>
      </c>
      <c r="C8146">
        <v>2024</v>
      </c>
      <c r="D8146" s="2">
        <v>36845</v>
      </c>
      <c r="E8146" s="1" t="s">
        <v>20</v>
      </c>
      <c r="F8146">
        <v>1</v>
      </c>
      <c r="G8146">
        <v>0</v>
      </c>
      <c r="H8146">
        <v>0</v>
      </c>
      <c r="I8146" s="1" t="s">
        <v>21</v>
      </c>
      <c r="J8146" s="1"/>
      <c r="K8146">
        <v>0</v>
      </c>
      <c r="L8146" s="1" t="s">
        <v>22</v>
      </c>
      <c r="M8146" s="1" t="s">
        <v>23</v>
      </c>
      <c r="N8146" s="1" t="s">
        <v>23</v>
      </c>
      <c r="O8146">
        <v>2</v>
      </c>
      <c r="P8146" s="1" t="s">
        <v>4737</v>
      </c>
      <c r="Q8146" s="1"/>
      <c r="R8146">
        <v>0</v>
      </c>
    </row>
    <row r="8147" spans="1:18" x14ac:dyDescent="0.3">
      <c r="A8147" s="1" t="s">
        <v>8613</v>
      </c>
      <c r="B8147" s="1" t="s">
        <v>8445</v>
      </c>
      <c r="C8147">
        <v>2024</v>
      </c>
      <c r="D8147" s="2">
        <v>36845</v>
      </c>
      <c r="E8147" s="1" t="s">
        <v>20</v>
      </c>
      <c r="F8147">
        <v>1</v>
      </c>
      <c r="G8147">
        <v>0</v>
      </c>
      <c r="H8147">
        <v>0</v>
      </c>
      <c r="I8147" s="1" t="s">
        <v>21</v>
      </c>
      <c r="J8147" s="1"/>
      <c r="K8147">
        <v>0</v>
      </c>
      <c r="L8147" s="1" t="s">
        <v>22</v>
      </c>
      <c r="M8147" s="1" t="s">
        <v>26</v>
      </c>
      <c r="N8147" s="1" t="s">
        <v>26</v>
      </c>
      <c r="O8147">
        <v>1</v>
      </c>
      <c r="P8147" s="1" t="s">
        <v>78</v>
      </c>
      <c r="Q8147" s="1" t="s">
        <v>78</v>
      </c>
      <c r="R8147">
        <v>0</v>
      </c>
    </row>
    <row r="8148" spans="1:18" x14ac:dyDescent="0.3">
      <c r="A8148" s="1" t="s">
        <v>8614</v>
      </c>
      <c r="B8148" s="1" t="s">
        <v>8445</v>
      </c>
      <c r="C8148">
        <v>2024</v>
      </c>
      <c r="D8148" s="2">
        <v>36845</v>
      </c>
      <c r="E8148" s="1" t="s">
        <v>20</v>
      </c>
      <c r="F8148">
        <v>1</v>
      </c>
      <c r="G8148">
        <v>0</v>
      </c>
      <c r="H8148">
        <v>0</v>
      </c>
      <c r="I8148" s="1" t="s">
        <v>21</v>
      </c>
      <c r="J8148" s="1"/>
      <c r="K8148">
        <v>0</v>
      </c>
      <c r="L8148" s="1" t="s">
        <v>22</v>
      </c>
      <c r="M8148" s="1" t="s">
        <v>47</v>
      </c>
      <c r="N8148" s="1" t="s">
        <v>47</v>
      </c>
      <c r="O8148">
        <v>1</v>
      </c>
      <c r="P8148" s="1" t="s">
        <v>2432</v>
      </c>
      <c r="Q8148" s="1" t="s">
        <v>2432</v>
      </c>
      <c r="R8148">
        <v>0</v>
      </c>
    </row>
    <row r="8149" spans="1:18" x14ac:dyDescent="0.3">
      <c r="A8149" s="1" t="s">
        <v>8615</v>
      </c>
      <c r="B8149" s="1" t="s">
        <v>8445</v>
      </c>
      <c r="C8149">
        <v>2024</v>
      </c>
      <c r="D8149" s="2">
        <v>36845</v>
      </c>
      <c r="E8149" s="1" t="s">
        <v>20</v>
      </c>
      <c r="F8149">
        <v>1</v>
      </c>
      <c r="G8149">
        <v>0</v>
      </c>
      <c r="H8149">
        <v>0</v>
      </c>
      <c r="I8149" s="1" t="s">
        <v>21</v>
      </c>
      <c r="J8149" s="1"/>
      <c r="K8149">
        <v>0</v>
      </c>
      <c r="L8149" s="1" t="s">
        <v>22</v>
      </c>
      <c r="M8149" s="1" t="s">
        <v>26</v>
      </c>
      <c r="N8149" s="1" t="s">
        <v>26</v>
      </c>
      <c r="O8149">
        <v>1</v>
      </c>
      <c r="P8149" s="1" t="s">
        <v>119</v>
      </c>
      <c r="Q8149" s="1" t="s">
        <v>119</v>
      </c>
      <c r="R8149">
        <v>0</v>
      </c>
    </row>
    <row r="8150" spans="1:18" x14ac:dyDescent="0.3">
      <c r="A8150" s="1" t="s">
        <v>8616</v>
      </c>
      <c r="B8150" s="1" t="s">
        <v>8445</v>
      </c>
      <c r="C8150">
        <v>2024</v>
      </c>
      <c r="D8150" s="2">
        <v>36845</v>
      </c>
      <c r="E8150" s="1" t="s">
        <v>20</v>
      </c>
      <c r="F8150">
        <v>1</v>
      </c>
      <c r="G8150">
        <v>0</v>
      </c>
      <c r="H8150">
        <v>0</v>
      </c>
      <c r="I8150" s="1" t="s">
        <v>21</v>
      </c>
      <c r="J8150" s="1"/>
      <c r="K8150">
        <v>0</v>
      </c>
      <c r="L8150" s="1" t="s">
        <v>22</v>
      </c>
      <c r="M8150" s="1" t="s">
        <v>26</v>
      </c>
      <c r="N8150" s="1" t="s">
        <v>26</v>
      </c>
      <c r="O8150">
        <v>1</v>
      </c>
      <c r="P8150" s="1" t="s">
        <v>27</v>
      </c>
      <c r="Q8150" s="1" t="s">
        <v>27</v>
      </c>
      <c r="R8150">
        <v>0</v>
      </c>
    </row>
    <row r="8151" spans="1:18" x14ac:dyDescent="0.3">
      <c r="A8151" s="1" t="s">
        <v>8617</v>
      </c>
      <c r="B8151" s="1" t="s">
        <v>8445</v>
      </c>
      <c r="C8151">
        <v>2024</v>
      </c>
      <c r="D8151" s="2">
        <v>36845</v>
      </c>
      <c r="E8151" s="1" t="s">
        <v>20</v>
      </c>
      <c r="F8151">
        <v>1</v>
      </c>
      <c r="G8151">
        <v>0</v>
      </c>
      <c r="H8151">
        <v>0</v>
      </c>
      <c r="I8151" s="1" t="s">
        <v>21</v>
      </c>
      <c r="J8151" s="1"/>
      <c r="K8151">
        <v>0</v>
      </c>
      <c r="L8151" s="1" t="s">
        <v>22</v>
      </c>
      <c r="M8151" s="1" t="s">
        <v>23</v>
      </c>
      <c r="N8151" s="1" t="s">
        <v>23</v>
      </c>
      <c r="O8151">
        <v>1</v>
      </c>
      <c r="P8151" s="1" t="s">
        <v>534</v>
      </c>
      <c r="Q8151" s="1" t="s">
        <v>534</v>
      </c>
      <c r="R8151">
        <v>0</v>
      </c>
    </row>
    <row r="8152" spans="1:18" x14ac:dyDescent="0.3">
      <c r="A8152" s="1" t="s">
        <v>8618</v>
      </c>
      <c r="B8152" s="1" t="s">
        <v>8445</v>
      </c>
      <c r="C8152">
        <v>2024</v>
      </c>
      <c r="D8152" s="2">
        <v>36845</v>
      </c>
      <c r="E8152" s="1" t="s">
        <v>20</v>
      </c>
      <c r="F8152">
        <v>1</v>
      </c>
      <c r="G8152">
        <v>0</v>
      </c>
      <c r="H8152">
        <v>0</v>
      </c>
      <c r="I8152" s="1" t="s">
        <v>21</v>
      </c>
      <c r="J8152" s="1"/>
      <c r="K8152">
        <v>0</v>
      </c>
      <c r="L8152" s="1" t="s">
        <v>22</v>
      </c>
      <c r="M8152" s="1" t="s">
        <v>84</v>
      </c>
      <c r="N8152" s="1" t="s">
        <v>84</v>
      </c>
      <c r="O8152">
        <v>1</v>
      </c>
      <c r="P8152" s="1" t="s">
        <v>78</v>
      </c>
      <c r="Q8152" s="1" t="s">
        <v>78</v>
      </c>
      <c r="R8152">
        <v>0</v>
      </c>
    </row>
    <row r="8153" spans="1:18" x14ac:dyDescent="0.3">
      <c r="A8153" s="1" t="s">
        <v>8619</v>
      </c>
      <c r="B8153" s="1" t="s">
        <v>8445</v>
      </c>
      <c r="C8153">
        <v>2024</v>
      </c>
      <c r="D8153" s="2">
        <v>36845</v>
      </c>
      <c r="E8153" s="1" t="s">
        <v>20</v>
      </c>
      <c r="F8153">
        <v>1</v>
      </c>
      <c r="G8153">
        <v>0</v>
      </c>
      <c r="H8153">
        <v>0</v>
      </c>
      <c r="I8153" s="1" t="s">
        <v>21</v>
      </c>
      <c r="J8153" s="1"/>
      <c r="K8153">
        <v>0</v>
      </c>
      <c r="L8153" s="1" t="s">
        <v>22</v>
      </c>
      <c r="M8153" s="1" t="s">
        <v>26</v>
      </c>
      <c r="N8153" s="1" t="s">
        <v>26</v>
      </c>
      <c r="O8153">
        <v>1</v>
      </c>
      <c r="P8153" s="1" t="s">
        <v>40</v>
      </c>
      <c r="Q8153" s="1" t="s">
        <v>40</v>
      </c>
      <c r="R8153">
        <v>0</v>
      </c>
    </row>
    <row r="8154" spans="1:18" x14ac:dyDescent="0.3">
      <c r="A8154" s="1" t="s">
        <v>8620</v>
      </c>
      <c r="B8154" s="1" t="s">
        <v>8445</v>
      </c>
      <c r="C8154">
        <v>2024</v>
      </c>
      <c r="D8154" s="2">
        <v>36845</v>
      </c>
      <c r="E8154" s="1" t="s">
        <v>20</v>
      </c>
      <c r="F8154">
        <v>1</v>
      </c>
      <c r="G8154">
        <v>0</v>
      </c>
      <c r="H8154">
        <v>0</v>
      </c>
      <c r="I8154" s="1" t="s">
        <v>21</v>
      </c>
      <c r="J8154" s="1"/>
      <c r="K8154">
        <v>0</v>
      </c>
      <c r="L8154" s="1" t="s">
        <v>22</v>
      </c>
      <c r="M8154" s="1" t="s">
        <v>26</v>
      </c>
      <c r="N8154" s="1" t="s">
        <v>26</v>
      </c>
      <c r="O8154">
        <v>1</v>
      </c>
      <c r="P8154" s="1" t="s">
        <v>74</v>
      </c>
      <c r="Q8154" s="1" t="s">
        <v>74</v>
      </c>
      <c r="R8154">
        <v>0</v>
      </c>
    </row>
    <row r="8155" spans="1:18" x14ac:dyDescent="0.3">
      <c r="A8155" s="1" t="s">
        <v>8621</v>
      </c>
      <c r="B8155" s="1" t="s">
        <v>8445</v>
      </c>
      <c r="C8155">
        <v>2024</v>
      </c>
      <c r="D8155" s="2">
        <v>36845</v>
      </c>
      <c r="E8155" s="1" t="s">
        <v>20</v>
      </c>
      <c r="F8155">
        <v>1</v>
      </c>
      <c r="G8155">
        <v>0</v>
      </c>
      <c r="H8155">
        <v>0</v>
      </c>
      <c r="I8155" s="1" t="s">
        <v>21</v>
      </c>
      <c r="J8155" s="1"/>
      <c r="K8155">
        <v>0</v>
      </c>
      <c r="L8155" s="1" t="s">
        <v>22</v>
      </c>
      <c r="M8155" s="1" t="s">
        <v>26</v>
      </c>
      <c r="N8155" s="1" t="s">
        <v>26</v>
      </c>
      <c r="O8155">
        <v>1</v>
      </c>
      <c r="P8155" s="1" t="s">
        <v>82</v>
      </c>
      <c r="Q8155" s="1" t="s">
        <v>82</v>
      </c>
      <c r="R8155">
        <v>0</v>
      </c>
    </row>
    <row r="8156" spans="1:18" x14ac:dyDescent="0.3">
      <c r="A8156" s="1" t="s">
        <v>8622</v>
      </c>
      <c r="B8156" s="1" t="s">
        <v>8445</v>
      </c>
      <c r="C8156">
        <v>2024</v>
      </c>
      <c r="D8156" s="2">
        <v>36845</v>
      </c>
      <c r="E8156" s="1" t="s">
        <v>37</v>
      </c>
      <c r="F8156">
        <v>1</v>
      </c>
      <c r="G8156">
        <v>1</v>
      </c>
      <c r="H8156">
        <v>1</v>
      </c>
      <c r="I8156" s="1" t="s">
        <v>38</v>
      </c>
      <c r="J8156" s="1" t="s">
        <v>42</v>
      </c>
      <c r="K8156">
        <v>0</v>
      </c>
      <c r="L8156" s="1" t="s">
        <v>22</v>
      </c>
      <c r="M8156" s="1" t="s">
        <v>26</v>
      </c>
      <c r="N8156" s="1" t="s">
        <v>26</v>
      </c>
      <c r="O8156">
        <v>1</v>
      </c>
      <c r="P8156" s="1" t="s">
        <v>534</v>
      </c>
      <c r="Q8156" s="1" t="s">
        <v>534</v>
      </c>
      <c r="R8156">
        <v>0</v>
      </c>
    </row>
    <row r="8157" spans="1:18" x14ac:dyDescent="0.3">
      <c r="A8157" s="1" t="s">
        <v>8623</v>
      </c>
      <c r="B8157" s="1" t="s">
        <v>8445</v>
      </c>
      <c r="C8157">
        <v>2024</v>
      </c>
      <c r="D8157" s="2">
        <v>36845</v>
      </c>
      <c r="E8157" s="1" t="s">
        <v>20</v>
      </c>
      <c r="F8157">
        <v>1</v>
      </c>
      <c r="G8157">
        <v>0</v>
      </c>
      <c r="H8157">
        <v>0</v>
      </c>
      <c r="I8157" s="1" t="s">
        <v>21</v>
      </c>
      <c r="J8157" s="1"/>
      <c r="K8157">
        <v>0</v>
      </c>
      <c r="L8157" s="1" t="s">
        <v>22</v>
      </c>
      <c r="M8157" s="1" t="s">
        <v>26</v>
      </c>
      <c r="N8157" s="1" t="s">
        <v>26</v>
      </c>
      <c r="O8157">
        <v>1</v>
      </c>
      <c r="P8157" s="1" t="s">
        <v>534</v>
      </c>
      <c r="Q8157" s="1" t="s">
        <v>534</v>
      </c>
      <c r="R8157">
        <v>0</v>
      </c>
    </row>
    <row r="8158" spans="1:18" x14ac:dyDescent="0.3">
      <c r="A8158" s="1" t="s">
        <v>8624</v>
      </c>
      <c r="B8158" s="1" t="s">
        <v>8445</v>
      </c>
      <c r="C8158">
        <v>2024</v>
      </c>
      <c r="D8158" s="2">
        <v>36845</v>
      </c>
      <c r="E8158" s="1" t="s">
        <v>37</v>
      </c>
      <c r="F8158">
        <v>1</v>
      </c>
      <c r="G8158">
        <v>1</v>
      </c>
      <c r="H8158">
        <v>1</v>
      </c>
      <c r="I8158" s="1" t="s">
        <v>91</v>
      </c>
      <c r="J8158" s="1" t="s">
        <v>165</v>
      </c>
      <c r="K8158">
        <v>0</v>
      </c>
      <c r="L8158" s="1" t="s">
        <v>22</v>
      </c>
      <c r="M8158" s="1" t="s">
        <v>26</v>
      </c>
      <c r="N8158" s="1" t="s">
        <v>26</v>
      </c>
      <c r="O8158">
        <v>1</v>
      </c>
      <c r="P8158" s="1" t="s">
        <v>878</v>
      </c>
      <c r="Q8158" s="1" t="s">
        <v>878</v>
      </c>
      <c r="R8158">
        <v>0</v>
      </c>
    </row>
    <row r="8159" spans="1:18" x14ac:dyDescent="0.3">
      <c r="A8159" s="1" t="s">
        <v>8625</v>
      </c>
      <c r="B8159" s="1" t="s">
        <v>8445</v>
      </c>
      <c r="C8159">
        <v>2024</v>
      </c>
      <c r="D8159" s="2">
        <v>36845</v>
      </c>
      <c r="E8159" s="1" t="s">
        <v>20</v>
      </c>
      <c r="F8159">
        <v>1</v>
      </c>
      <c r="G8159">
        <v>0</v>
      </c>
      <c r="H8159">
        <v>0</v>
      </c>
      <c r="I8159" s="1" t="s">
        <v>21</v>
      </c>
      <c r="J8159" s="1"/>
      <c r="K8159">
        <v>0</v>
      </c>
      <c r="L8159" s="1" t="s">
        <v>22</v>
      </c>
      <c r="M8159" s="1" t="s">
        <v>33</v>
      </c>
      <c r="N8159" s="1" t="s">
        <v>33</v>
      </c>
      <c r="O8159">
        <v>1</v>
      </c>
      <c r="P8159" s="1" t="s">
        <v>27</v>
      </c>
      <c r="Q8159" s="1" t="s">
        <v>27</v>
      </c>
      <c r="R8159">
        <v>0</v>
      </c>
    </row>
    <row r="8160" spans="1:18" x14ac:dyDescent="0.3">
      <c r="A8160" s="1" t="s">
        <v>8626</v>
      </c>
      <c r="B8160" s="1" t="s">
        <v>8445</v>
      </c>
      <c r="C8160">
        <v>2024</v>
      </c>
      <c r="D8160" s="2">
        <v>36845</v>
      </c>
      <c r="E8160" s="1" t="s">
        <v>20</v>
      </c>
      <c r="F8160">
        <v>1</v>
      </c>
      <c r="G8160">
        <v>0</v>
      </c>
      <c r="H8160">
        <v>0</v>
      </c>
      <c r="I8160" s="1" t="s">
        <v>21</v>
      </c>
      <c r="J8160" s="1"/>
      <c r="K8160">
        <v>0</v>
      </c>
      <c r="L8160" s="1" t="s">
        <v>22</v>
      </c>
      <c r="M8160" s="1" t="s">
        <v>23</v>
      </c>
      <c r="N8160" s="1" t="s">
        <v>23</v>
      </c>
      <c r="O8160">
        <v>1</v>
      </c>
      <c r="P8160" s="1" t="s">
        <v>2432</v>
      </c>
      <c r="Q8160" s="1" t="s">
        <v>2432</v>
      </c>
      <c r="R8160">
        <v>0</v>
      </c>
    </row>
    <row r="8161" spans="1:18" x14ac:dyDescent="0.3">
      <c r="A8161" s="1" t="s">
        <v>8627</v>
      </c>
      <c r="B8161" s="1" t="s">
        <v>8445</v>
      </c>
      <c r="C8161">
        <v>2024</v>
      </c>
      <c r="D8161" s="2">
        <v>36845</v>
      </c>
      <c r="E8161" s="1" t="s">
        <v>20</v>
      </c>
      <c r="F8161">
        <v>1</v>
      </c>
      <c r="G8161">
        <v>0</v>
      </c>
      <c r="H8161">
        <v>0</v>
      </c>
      <c r="I8161" s="1" t="s">
        <v>21</v>
      </c>
      <c r="J8161" s="1"/>
      <c r="K8161">
        <v>0</v>
      </c>
      <c r="L8161" s="1" t="s">
        <v>22</v>
      </c>
      <c r="M8161" s="1" t="s">
        <v>23</v>
      </c>
      <c r="N8161" s="1" t="s">
        <v>23</v>
      </c>
      <c r="O8161">
        <v>1</v>
      </c>
      <c r="P8161" s="1" t="s">
        <v>988</v>
      </c>
      <c r="Q8161" s="1" t="s">
        <v>988</v>
      </c>
      <c r="R8161">
        <v>0</v>
      </c>
    </row>
    <row r="8162" spans="1:18" x14ac:dyDescent="0.3">
      <c r="A8162" s="1" t="s">
        <v>8628</v>
      </c>
      <c r="B8162" s="1" t="s">
        <v>8445</v>
      </c>
      <c r="C8162">
        <v>2024</v>
      </c>
      <c r="D8162" s="2">
        <v>36845</v>
      </c>
      <c r="E8162" s="1" t="s">
        <v>20</v>
      </c>
      <c r="F8162">
        <v>1</v>
      </c>
      <c r="G8162">
        <v>0</v>
      </c>
      <c r="H8162">
        <v>0</v>
      </c>
      <c r="I8162" s="1" t="s">
        <v>21</v>
      </c>
      <c r="J8162" s="1"/>
      <c r="K8162">
        <v>0</v>
      </c>
      <c r="L8162" s="1" t="s">
        <v>22</v>
      </c>
      <c r="M8162" s="1" t="s">
        <v>26</v>
      </c>
      <c r="N8162" s="1" t="s">
        <v>26</v>
      </c>
      <c r="O8162">
        <v>1</v>
      </c>
      <c r="P8162" s="1" t="s">
        <v>31</v>
      </c>
      <c r="Q8162" s="1" t="s">
        <v>31</v>
      </c>
      <c r="R8162">
        <v>0</v>
      </c>
    </row>
    <row r="8163" spans="1:18" x14ac:dyDescent="0.3">
      <c r="A8163" s="1" t="s">
        <v>8629</v>
      </c>
      <c r="B8163" s="1" t="s">
        <v>8445</v>
      </c>
      <c r="C8163">
        <v>2024</v>
      </c>
      <c r="D8163" s="2">
        <v>36845</v>
      </c>
      <c r="E8163" s="1" t="s">
        <v>20</v>
      </c>
      <c r="F8163">
        <v>1</v>
      </c>
      <c r="G8163">
        <v>0</v>
      </c>
      <c r="H8163">
        <v>0</v>
      </c>
      <c r="I8163" s="1" t="s">
        <v>21</v>
      </c>
      <c r="J8163" s="1"/>
      <c r="K8163">
        <v>0</v>
      </c>
      <c r="L8163" s="1" t="s">
        <v>22</v>
      </c>
      <c r="M8163" s="1" t="s">
        <v>26</v>
      </c>
      <c r="N8163" s="1" t="s">
        <v>26</v>
      </c>
      <c r="O8163">
        <v>1</v>
      </c>
      <c r="P8163" s="1" t="s">
        <v>40</v>
      </c>
      <c r="Q8163" s="1" t="s">
        <v>40</v>
      </c>
      <c r="R8163">
        <v>0</v>
      </c>
    </row>
    <row r="8164" spans="1:18" x14ac:dyDescent="0.3">
      <c r="A8164" s="1" t="s">
        <v>8630</v>
      </c>
      <c r="B8164" s="1" t="s">
        <v>8445</v>
      </c>
      <c r="C8164">
        <v>2024</v>
      </c>
      <c r="D8164" s="2">
        <v>36845</v>
      </c>
      <c r="E8164" s="1" t="s">
        <v>20</v>
      </c>
      <c r="F8164">
        <v>1</v>
      </c>
      <c r="G8164">
        <v>0</v>
      </c>
      <c r="H8164">
        <v>0</v>
      </c>
      <c r="I8164" s="1" t="s">
        <v>21</v>
      </c>
      <c r="J8164" s="1"/>
      <c r="K8164">
        <v>0</v>
      </c>
      <c r="L8164" s="1" t="s">
        <v>22</v>
      </c>
      <c r="M8164" s="1" t="s">
        <v>23</v>
      </c>
      <c r="N8164" s="1" t="s">
        <v>23</v>
      </c>
      <c r="O8164">
        <v>2</v>
      </c>
      <c r="P8164" s="1" t="s">
        <v>4408</v>
      </c>
      <c r="Q8164" s="1"/>
      <c r="R8164">
        <v>0</v>
      </c>
    </row>
    <row r="8165" spans="1:18" x14ac:dyDescent="0.3">
      <c r="A8165" s="1" t="s">
        <v>8631</v>
      </c>
      <c r="B8165" s="1" t="s">
        <v>8445</v>
      </c>
      <c r="C8165">
        <v>2024</v>
      </c>
      <c r="D8165" s="2">
        <v>36845</v>
      </c>
      <c r="E8165" s="1" t="s">
        <v>20</v>
      </c>
      <c r="F8165">
        <v>1</v>
      </c>
      <c r="G8165">
        <v>0</v>
      </c>
      <c r="H8165">
        <v>0</v>
      </c>
      <c r="I8165" s="1" t="s">
        <v>21</v>
      </c>
      <c r="J8165" s="1"/>
      <c r="K8165">
        <v>0</v>
      </c>
      <c r="L8165" s="1" t="s">
        <v>22</v>
      </c>
      <c r="M8165" s="1" t="s">
        <v>26</v>
      </c>
      <c r="N8165" s="1" t="s">
        <v>26</v>
      </c>
      <c r="O8165">
        <v>1</v>
      </c>
      <c r="P8165" s="1" t="s">
        <v>40</v>
      </c>
      <c r="Q8165" s="1" t="s">
        <v>40</v>
      </c>
      <c r="R8165">
        <v>0</v>
      </c>
    </row>
    <row r="8166" spans="1:18" x14ac:dyDescent="0.3">
      <c r="A8166" s="1" t="s">
        <v>8632</v>
      </c>
      <c r="B8166" s="1" t="s">
        <v>8445</v>
      </c>
      <c r="C8166">
        <v>2024</v>
      </c>
      <c r="D8166" s="2">
        <v>36845</v>
      </c>
      <c r="E8166" s="1" t="s">
        <v>20</v>
      </c>
      <c r="F8166">
        <v>1</v>
      </c>
      <c r="G8166">
        <v>0</v>
      </c>
      <c r="H8166">
        <v>0</v>
      </c>
      <c r="I8166" s="1" t="s">
        <v>21</v>
      </c>
      <c r="J8166" s="1"/>
      <c r="K8166">
        <v>0</v>
      </c>
      <c r="L8166" s="1" t="s">
        <v>22</v>
      </c>
      <c r="M8166" s="1" t="s">
        <v>26</v>
      </c>
      <c r="N8166" s="1" t="s">
        <v>26</v>
      </c>
      <c r="O8166">
        <v>1</v>
      </c>
      <c r="P8166" s="1" t="s">
        <v>40</v>
      </c>
      <c r="Q8166" s="1" t="s">
        <v>40</v>
      </c>
      <c r="R8166">
        <v>0</v>
      </c>
    </row>
    <row r="8167" spans="1:18" x14ac:dyDescent="0.3">
      <c r="A8167" s="1" t="s">
        <v>8633</v>
      </c>
      <c r="B8167" s="1" t="s">
        <v>8445</v>
      </c>
      <c r="C8167">
        <v>2024</v>
      </c>
      <c r="D8167" s="2">
        <v>36845</v>
      </c>
      <c r="E8167" s="1" t="s">
        <v>20</v>
      </c>
      <c r="F8167">
        <v>1</v>
      </c>
      <c r="G8167">
        <v>0</v>
      </c>
      <c r="H8167">
        <v>0</v>
      </c>
      <c r="I8167" s="1" t="s">
        <v>21</v>
      </c>
      <c r="J8167" s="1"/>
      <c r="K8167">
        <v>0</v>
      </c>
      <c r="L8167" s="1" t="s">
        <v>22</v>
      </c>
      <c r="M8167" s="1" t="s">
        <v>26</v>
      </c>
      <c r="N8167" s="1" t="s">
        <v>26</v>
      </c>
      <c r="O8167">
        <v>1</v>
      </c>
      <c r="P8167" s="1" t="s">
        <v>534</v>
      </c>
      <c r="Q8167" s="1" t="s">
        <v>534</v>
      </c>
      <c r="R8167">
        <v>0</v>
      </c>
    </row>
    <row r="8168" spans="1:18" x14ac:dyDescent="0.3">
      <c r="A8168" s="1" t="s">
        <v>8634</v>
      </c>
      <c r="B8168" s="1" t="s">
        <v>8445</v>
      </c>
      <c r="C8168">
        <v>2024</v>
      </c>
      <c r="D8168" s="2">
        <v>36845</v>
      </c>
      <c r="E8168" s="1" t="s">
        <v>20</v>
      </c>
      <c r="F8168">
        <v>1</v>
      </c>
      <c r="G8168">
        <v>0</v>
      </c>
      <c r="H8168">
        <v>0</v>
      </c>
      <c r="I8168" s="1" t="s">
        <v>21</v>
      </c>
      <c r="J8168" s="1"/>
      <c r="K8168">
        <v>0</v>
      </c>
      <c r="L8168" s="1" t="s">
        <v>22</v>
      </c>
      <c r="M8168" s="1" t="s">
        <v>23</v>
      </c>
      <c r="N8168" s="1" t="s">
        <v>23</v>
      </c>
      <c r="O8168">
        <v>1</v>
      </c>
      <c r="P8168" s="1" t="s">
        <v>80</v>
      </c>
      <c r="Q8168" s="1" t="s">
        <v>80</v>
      </c>
      <c r="R8168">
        <v>0</v>
      </c>
    </row>
    <row r="8169" spans="1:18" x14ac:dyDescent="0.3">
      <c r="A8169" s="1" t="s">
        <v>8635</v>
      </c>
      <c r="B8169" s="1" t="s">
        <v>8445</v>
      </c>
      <c r="C8169">
        <v>2024</v>
      </c>
      <c r="D8169" s="2">
        <v>36845</v>
      </c>
      <c r="E8169" s="1" t="s">
        <v>20</v>
      </c>
      <c r="F8169">
        <v>1</v>
      </c>
      <c r="G8169">
        <v>0</v>
      </c>
      <c r="H8169">
        <v>0</v>
      </c>
      <c r="I8169" s="1" t="s">
        <v>21</v>
      </c>
      <c r="J8169" s="1"/>
      <c r="K8169">
        <v>0</v>
      </c>
      <c r="L8169" s="1" t="s">
        <v>22</v>
      </c>
      <c r="M8169" s="1" t="s">
        <v>47</v>
      </c>
      <c r="N8169" s="1" t="s">
        <v>47</v>
      </c>
      <c r="O8169">
        <v>1</v>
      </c>
      <c r="P8169" s="1" t="s">
        <v>2432</v>
      </c>
      <c r="Q8169" s="1" t="s">
        <v>2432</v>
      </c>
      <c r="R8169">
        <v>0</v>
      </c>
    </row>
    <row r="8170" spans="1:18" x14ac:dyDescent="0.3">
      <c r="A8170" s="1" t="s">
        <v>8636</v>
      </c>
      <c r="B8170" s="1" t="s">
        <v>8445</v>
      </c>
      <c r="C8170">
        <v>2024</v>
      </c>
      <c r="D8170" s="2">
        <v>36845</v>
      </c>
      <c r="E8170" s="1" t="s">
        <v>20</v>
      </c>
      <c r="F8170">
        <v>1</v>
      </c>
      <c r="G8170">
        <v>0</v>
      </c>
      <c r="H8170">
        <v>0</v>
      </c>
      <c r="I8170" s="1" t="s">
        <v>21</v>
      </c>
      <c r="J8170" s="1"/>
      <c r="K8170">
        <v>0</v>
      </c>
      <c r="L8170" s="1" t="s">
        <v>22</v>
      </c>
      <c r="M8170" s="1" t="s">
        <v>23</v>
      </c>
      <c r="N8170" s="1" t="s">
        <v>23</v>
      </c>
      <c r="O8170">
        <v>1</v>
      </c>
      <c r="P8170" s="1" t="s">
        <v>40</v>
      </c>
      <c r="Q8170" s="1" t="s">
        <v>40</v>
      </c>
      <c r="R8170">
        <v>0</v>
      </c>
    </row>
    <row r="8171" spans="1:18" x14ac:dyDescent="0.3">
      <c r="A8171" s="1" t="s">
        <v>8637</v>
      </c>
      <c r="B8171" s="1" t="s">
        <v>8445</v>
      </c>
      <c r="C8171">
        <v>2024</v>
      </c>
      <c r="D8171" s="2">
        <v>36845</v>
      </c>
      <c r="E8171" s="1" t="s">
        <v>20</v>
      </c>
      <c r="F8171">
        <v>1</v>
      </c>
      <c r="G8171">
        <v>0</v>
      </c>
      <c r="H8171">
        <v>0</v>
      </c>
      <c r="I8171" s="1" t="s">
        <v>21</v>
      </c>
      <c r="J8171" s="1"/>
      <c r="K8171">
        <v>0</v>
      </c>
      <c r="L8171" s="1" t="s">
        <v>22</v>
      </c>
      <c r="M8171" s="1" t="s">
        <v>26</v>
      </c>
      <c r="N8171" s="1" t="s">
        <v>26</v>
      </c>
      <c r="O8171">
        <v>1</v>
      </c>
      <c r="P8171" s="1" t="s">
        <v>2432</v>
      </c>
      <c r="Q8171" s="1" t="s">
        <v>2432</v>
      </c>
      <c r="R8171">
        <v>0</v>
      </c>
    </row>
    <row r="8172" spans="1:18" x14ac:dyDescent="0.3">
      <c r="A8172" s="1" t="s">
        <v>8638</v>
      </c>
      <c r="B8172" s="1" t="s">
        <v>8445</v>
      </c>
      <c r="C8172">
        <v>2024</v>
      </c>
      <c r="D8172" s="2">
        <v>36845</v>
      </c>
      <c r="E8172" s="1" t="s">
        <v>20</v>
      </c>
      <c r="F8172">
        <v>1</v>
      </c>
      <c r="G8172">
        <v>0</v>
      </c>
      <c r="H8172">
        <v>0</v>
      </c>
      <c r="I8172" s="1" t="s">
        <v>21</v>
      </c>
      <c r="J8172" s="1"/>
      <c r="K8172">
        <v>0</v>
      </c>
      <c r="L8172" s="1" t="s">
        <v>22</v>
      </c>
      <c r="M8172" s="1" t="s">
        <v>26</v>
      </c>
      <c r="N8172" s="1" t="s">
        <v>26</v>
      </c>
      <c r="O8172">
        <v>1</v>
      </c>
      <c r="P8172" s="1" t="s">
        <v>40</v>
      </c>
      <c r="Q8172" s="1" t="s">
        <v>40</v>
      </c>
      <c r="R8172">
        <v>0</v>
      </c>
    </row>
    <row r="8173" spans="1:18" x14ac:dyDescent="0.3">
      <c r="A8173" s="1" t="s">
        <v>8639</v>
      </c>
      <c r="B8173" s="1" t="s">
        <v>8445</v>
      </c>
      <c r="C8173">
        <v>2024</v>
      </c>
      <c r="D8173" s="2">
        <v>36845</v>
      </c>
      <c r="E8173" s="1" t="s">
        <v>20</v>
      </c>
      <c r="F8173">
        <v>1</v>
      </c>
      <c r="G8173">
        <v>0</v>
      </c>
      <c r="H8173">
        <v>0</v>
      </c>
      <c r="I8173" s="1" t="s">
        <v>21</v>
      </c>
      <c r="J8173" s="1"/>
      <c r="K8173">
        <v>0</v>
      </c>
      <c r="L8173" s="1" t="s">
        <v>22</v>
      </c>
      <c r="M8173" s="1" t="s">
        <v>33</v>
      </c>
      <c r="N8173" s="1" t="s">
        <v>33</v>
      </c>
      <c r="O8173">
        <v>1</v>
      </c>
      <c r="P8173" s="1" t="s">
        <v>2432</v>
      </c>
      <c r="Q8173" s="1" t="s">
        <v>2432</v>
      </c>
      <c r="R8173">
        <v>0</v>
      </c>
    </row>
    <row r="8174" spans="1:18" x14ac:dyDescent="0.3">
      <c r="A8174" s="1" t="s">
        <v>8640</v>
      </c>
      <c r="B8174" s="1" t="s">
        <v>8445</v>
      </c>
      <c r="C8174">
        <v>2024</v>
      </c>
      <c r="D8174" s="2">
        <v>36845</v>
      </c>
      <c r="E8174" s="1" t="s">
        <v>20</v>
      </c>
      <c r="F8174">
        <v>1</v>
      </c>
      <c r="G8174">
        <v>0</v>
      </c>
      <c r="H8174">
        <v>0</v>
      </c>
      <c r="I8174" s="1" t="s">
        <v>21</v>
      </c>
      <c r="J8174" s="1"/>
      <c r="K8174">
        <v>0</v>
      </c>
      <c r="L8174" s="1" t="s">
        <v>22</v>
      </c>
      <c r="M8174" s="1" t="s">
        <v>26</v>
      </c>
      <c r="N8174" s="1" t="s">
        <v>26</v>
      </c>
      <c r="O8174">
        <v>1</v>
      </c>
      <c r="P8174" s="1" t="s">
        <v>31</v>
      </c>
      <c r="Q8174" s="1" t="s">
        <v>31</v>
      </c>
      <c r="R8174">
        <v>0</v>
      </c>
    </row>
    <row r="8175" spans="1:18" x14ac:dyDescent="0.3">
      <c r="A8175" s="1" t="s">
        <v>8641</v>
      </c>
      <c r="B8175" s="1" t="s">
        <v>8445</v>
      </c>
      <c r="C8175">
        <v>2024</v>
      </c>
      <c r="D8175" s="2">
        <v>36845</v>
      </c>
      <c r="E8175" s="1" t="s">
        <v>20</v>
      </c>
      <c r="F8175">
        <v>1</v>
      </c>
      <c r="G8175">
        <v>0</v>
      </c>
      <c r="H8175">
        <v>0</v>
      </c>
      <c r="I8175" s="1" t="s">
        <v>21</v>
      </c>
      <c r="J8175" s="1"/>
      <c r="K8175">
        <v>0</v>
      </c>
      <c r="L8175" s="1" t="s">
        <v>22</v>
      </c>
      <c r="M8175" s="1" t="s">
        <v>26</v>
      </c>
      <c r="N8175" s="1" t="s">
        <v>26</v>
      </c>
      <c r="O8175">
        <v>1</v>
      </c>
      <c r="P8175" s="1" t="s">
        <v>53</v>
      </c>
      <c r="Q8175" s="1" t="s">
        <v>53</v>
      </c>
      <c r="R8175">
        <v>0</v>
      </c>
    </row>
    <row r="8176" spans="1:18" x14ac:dyDescent="0.3">
      <c r="A8176" s="1" t="s">
        <v>8642</v>
      </c>
      <c r="B8176" s="1" t="s">
        <v>8445</v>
      </c>
      <c r="C8176">
        <v>2024</v>
      </c>
      <c r="D8176" s="2">
        <v>36845</v>
      </c>
      <c r="E8176" s="1" t="s">
        <v>20</v>
      </c>
      <c r="F8176">
        <v>1</v>
      </c>
      <c r="G8176">
        <v>0</v>
      </c>
      <c r="H8176">
        <v>0</v>
      </c>
      <c r="I8176" s="1" t="s">
        <v>21</v>
      </c>
      <c r="J8176" s="1"/>
      <c r="K8176">
        <v>0</v>
      </c>
      <c r="L8176" s="1" t="s">
        <v>22</v>
      </c>
      <c r="M8176" s="1" t="s">
        <v>26</v>
      </c>
      <c r="N8176" s="1" t="s">
        <v>26</v>
      </c>
      <c r="O8176">
        <v>1</v>
      </c>
      <c r="P8176" s="1" t="s">
        <v>227</v>
      </c>
      <c r="Q8176" s="1" t="s">
        <v>227</v>
      </c>
      <c r="R8176">
        <v>0</v>
      </c>
    </row>
    <row r="8177" spans="1:18" x14ac:dyDescent="0.3">
      <c r="A8177" s="1" t="s">
        <v>8643</v>
      </c>
      <c r="B8177" s="1" t="s">
        <v>8445</v>
      </c>
      <c r="C8177">
        <v>2024</v>
      </c>
      <c r="D8177" s="2">
        <v>36845</v>
      </c>
      <c r="E8177" s="1" t="s">
        <v>20</v>
      </c>
      <c r="F8177">
        <v>1</v>
      </c>
      <c r="G8177">
        <v>0</v>
      </c>
      <c r="H8177">
        <v>0</v>
      </c>
      <c r="I8177" s="1" t="s">
        <v>21</v>
      </c>
      <c r="J8177" s="1"/>
      <c r="K8177">
        <v>0</v>
      </c>
      <c r="L8177" s="1" t="s">
        <v>22</v>
      </c>
      <c r="M8177" s="1" t="s">
        <v>26</v>
      </c>
      <c r="N8177" s="1" t="s">
        <v>26</v>
      </c>
      <c r="O8177">
        <v>1</v>
      </c>
      <c r="P8177" s="1" t="s">
        <v>40</v>
      </c>
      <c r="Q8177" s="1" t="s">
        <v>40</v>
      </c>
      <c r="R8177">
        <v>0</v>
      </c>
    </row>
    <row r="8178" spans="1:18" x14ac:dyDescent="0.3">
      <c r="A8178" s="1" t="s">
        <v>8644</v>
      </c>
      <c r="B8178" s="1" t="s">
        <v>8445</v>
      </c>
      <c r="C8178">
        <v>2024</v>
      </c>
      <c r="D8178" s="2">
        <v>36845</v>
      </c>
      <c r="E8178" s="1" t="s">
        <v>20</v>
      </c>
      <c r="F8178">
        <v>1</v>
      </c>
      <c r="G8178">
        <v>0</v>
      </c>
      <c r="H8178">
        <v>0</v>
      </c>
      <c r="I8178" s="1" t="s">
        <v>21</v>
      </c>
      <c r="J8178" s="1"/>
      <c r="K8178">
        <v>0</v>
      </c>
      <c r="L8178" s="1" t="s">
        <v>22</v>
      </c>
      <c r="M8178" s="1" t="s">
        <v>23</v>
      </c>
      <c r="N8178" s="1" t="s">
        <v>23</v>
      </c>
      <c r="O8178">
        <v>1</v>
      </c>
      <c r="P8178" s="1" t="s">
        <v>27</v>
      </c>
      <c r="Q8178" s="1" t="s">
        <v>27</v>
      </c>
      <c r="R8178">
        <v>0</v>
      </c>
    </row>
    <row r="8179" spans="1:18" x14ac:dyDescent="0.3">
      <c r="A8179" s="1" t="s">
        <v>8645</v>
      </c>
      <c r="B8179" s="1" t="s">
        <v>8445</v>
      </c>
      <c r="C8179">
        <v>2024</v>
      </c>
      <c r="D8179" s="2">
        <v>36845</v>
      </c>
      <c r="E8179" s="1" t="s">
        <v>20</v>
      </c>
      <c r="F8179">
        <v>1</v>
      </c>
      <c r="G8179">
        <v>0</v>
      </c>
      <c r="H8179">
        <v>0</v>
      </c>
      <c r="I8179" s="1" t="s">
        <v>21</v>
      </c>
      <c r="J8179" s="1"/>
      <c r="K8179">
        <v>0</v>
      </c>
      <c r="L8179" s="1" t="s">
        <v>22</v>
      </c>
      <c r="M8179" s="1" t="s">
        <v>33</v>
      </c>
      <c r="N8179" s="1" t="s">
        <v>33</v>
      </c>
      <c r="O8179">
        <v>1</v>
      </c>
      <c r="P8179" s="1" t="s">
        <v>40</v>
      </c>
      <c r="Q8179" s="1" t="s">
        <v>40</v>
      </c>
      <c r="R8179">
        <v>0</v>
      </c>
    </row>
    <row r="8180" spans="1:18" x14ac:dyDescent="0.3">
      <c r="A8180" s="1" t="s">
        <v>8646</v>
      </c>
      <c r="B8180" s="1" t="s">
        <v>8445</v>
      </c>
      <c r="C8180">
        <v>2024</v>
      </c>
      <c r="D8180" s="2">
        <v>36845</v>
      </c>
      <c r="E8180" s="1" t="s">
        <v>20</v>
      </c>
      <c r="F8180">
        <v>1</v>
      </c>
      <c r="G8180">
        <v>0</v>
      </c>
      <c r="H8180">
        <v>0</v>
      </c>
      <c r="I8180" s="1" t="s">
        <v>21</v>
      </c>
      <c r="J8180" s="1"/>
      <c r="K8180">
        <v>0</v>
      </c>
      <c r="L8180" s="1" t="s">
        <v>22</v>
      </c>
      <c r="M8180" s="1" t="s">
        <v>33</v>
      </c>
      <c r="N8180" s="1" t="s">
        <v>33</v>
      </c>
      <c r="O8180">
        <v>1</v>
      </c>
      <c r="P8180" s="1" t="s">
        <v>27</v>
      </c>
      <c r="Q8180" s="1" t="s">
        <v>27</v>
      </c>
      <c r="R8180">
        <v>0</v>
      </c>
    </row>
    <row r="8181" spans="1:18" x14ac:dyDescent="0.3">
      <c r="A8181" s="1" t="s">
        <v>8647</v>
      </c>
      <c r="B8181" s="1" t="s">
        <v>8445</v>
      </c>
      <c r="C8181">
        <v>2024</v>
      </c>
      <c r="D8181" s="2">
        <v>36845</v>
      </c>
      <c r="E8181" s="1" t="s">
        <v>20</v>
      </c>
      <c r="F8181">
        <v>1</v>
      </c>
      <c r="G8181">
        <v>0</v>
      </c>
      <c r="H8181">
        <v>0</v>
      </c>
      <c r="I8181" s="1" t="s">
        <v>21</v>
      </c>
      <c r="J8181" s="1"/>
      <c r="K8181">
        <v>0</v>
      </c>
      <c r="L8181" s="1" t="s">
        <v>22</v>
      </c>
      <c r="M8181" s="1" t="s">
        <v>26</v>
      </c>
      <c r="N8181" s="1" t="s">
        <v>26</v>
      </c>
      <c r="O8181">
        <v>1</v>
      </c>
      <c r="P8181" s="1" t="s">
        <v>227</v>
      </c>
      <c r="Q8181" s="1" t="s">
        <v>227</v>
      </c>
      <c r="R8181">
        <v>0</v>
      </c>
    </row>
    <row r="8182" spans="1:18" x14ac:dyDescent="0.3">
      <c r="A8182" s="1" t="s">
        <v>8648</v>
      </c>
      <c r="B8182" s="1" t="s">
        <v>8445</v>
      </c>
      <c r="C8182">
        <v>2024</v>
      </c>
      <c r="D8182" s="2">
        <v>36845</v>
      </c>
      <c r="E8182" s="1" t="s">
        <v>37</v>
      </c>
      <c r="F8182">
        <v>1</v>
      </c>
      <c r="G8182">
        <v>1</v>
      </c>
      <c r="H8182">
        <v>1</v>
      </c>
      <c r="I8182" s="1" t="s">
        <v>38</v>
      </c>
      <c r="J8182" s="1" t="s">
        <v>39</v>
      </c>
      <c r="K8182">
        <v>0</v>
      </c>
      <c r="L8182" s="1" t="s">
        <v>22</v>
      </c>
      <c r="M8182" s="1" t="s">
        <v>26</v>
      </c>
      <c r="N8182" s="1" t="s">
        <v>26</v>
      </c>
      <c r="O8182">
        <v>1</v>
      </c>
      <c r="P8182" s="1" t="s">
        <v>2432</v>
      </c>
      <c r="Q8182" s="1" t="s">
        <v>2432</v>
      </c>
      <c r="R8182">
        <v>0</v>
      </c>
    </row>
    <row r="8183" spans="1:18" x14ac:dyDescent="0.3">
      <c r="A8183" s="1" t="s">
        <v>8649</v>
      </c>
      <c r="B8183" s="1" t="s">
        <v>8445</v>
      </c>
      <c r="C8183">
        <v>2024</v>
      </c>
      <c r="D8183" s="2">
        <v>36845</v>
      </c>
      <c r="E8183" s="1" t="s">
        <v>20</v>
      </c>
      <c r="F8183">
        <v>1</v>
      </c>
      <c r="G8183">
        <v>0</v>
      </c>
      <c r="H8183">
        <v>0</v>
      </c>
      <c r="I8183" s="1" t="s">
        <v>21</v>
      </c>
      <c r="J8183" s="1"/>
      <c r="K8183">
        <v>0</v>
      </c>
      <c r="L8183" s="1" t="s">
        <v>22</v>
      </c>
      <c r="M8183" s="1" t="s">
        <v>26</v>
      </c>
      <c r="N8183" s="1" t="s">
        <v>26</v>
      </c>
      <c r="O8183">
        <v>1</v>
      </c>
      <c r="P8183" s="1" t="s">
        <v>40</v>
      </c>
      <c r="Q8183" s="1" t="s">
        <v>40</v>
      </c>
      <c r="R8183">
        <v>0</v>
      </c>
    </row>
    <row r="8184" spans="1:18" x14ac:dyDescent="0.3">
      <c r="A8184" s="1" t="s">
        <v>8650</v>
      </c>
      <c r="B8184" s="1" t="s">
        <v>8445</v>
      </c>
      <c r="C8184">
        <v>2024</v>
      </c>
      <c r="D8184" s="2">
        <v>36845</v>
      </c>
      <c r="E8184" s="1" t="s">
        <v>37</v>
      </c>
      <c r="F8184">
        <v>1</v>
      </c>
      <c r="G8184">
        <v>1</v>
      </c>
      <c r="H8184">
        <v>1</v>
      </c>
      <c r="I8184" s="1" t="s">
        <v>38</v>
      </c>
      <c r="J8184" s="1" t="s">
        <v>62</v>
      </c>
      <c r="K8184">
        <v>0</v>
      </c>
      <c r="L8184" s="1" t="s">
        <v>22</v>
      </c>
      <c r="M8184" s="1" t="s">
        <v>26</v>
      </c>
      <c r="N8184" s="1" t="s">
        <v>26</v>
      </c>
      <c r="O8184">
        <v>1</v>
      </c>
      <c r="P8184" s="1" t="s">
        <v>534</v>
      </c>
      <c r="Q8184" s="1" t="s">
        <v>534</v>
      </c>
      <c r="R8184">
        <v>0</v>
      </c>
    </row>
    <row r="8185" spans="1:18" x14ac:dyDescent="0.3">
      <c r="A8185" s="1" t="s">
        <v>8651</v>
      </c>
      <c r="B8185" s="1" t="s">
        <v>8445</v>
      </c>
      <c r="C8185">
        <v>2024</v>
      </c>
      <c r="D8185" s="2">
        <v>36845</v>
      </c>
      <c r="E8185" s="1" t="s">
        <v>37</v>
      </c>
      <c r="F8185">
        <v>1</v>
      </c>
      <c r="G8185">
        <v>1</v>
      </c>
      <c r="H8185">
        <v>1</v>
      </c>
      <c r="I8185" s="1" t="s">
        <v>38</v>
      </c>
      <c r="J8185" s="1" t="s">
        <v>62</v>
      </c>
      <c r="K8185">
        <v>0</v>
      </c>
      <c r="L8185" s="1" t="s">
        <v>22</v>
      </c>
      <c r="M8185" s="1" t="s">
        <v>26</v>
      </c>
      <c r="N8185" s="1" t="s">
        <v>26</v>
      </c>
      <c r="O8185">
        <v>1</v>
      </c>
      <c r="P8185" s="1" t="s">
        <v>534</v>
      </c>
      <c r="Q8185" s="1" t="s">
        <v>534</v>
      </c>
      <c r="R8185">
        <v>0</v>
      </c>
    </row>
    <row r="8186" spans="1:18" x14ac:dyDescent="0.3">
      <c r="A8186" s="1" t="s">
        <v>8652</v>
      </c>
      <c r="B8186" s="1" t="s">
        <v>8445</v>
      </c>
      <c r="C8186">
        <v>2024</v>
      </c>
      <c r="D8186" s="2">
        <v>36845</v>
      </c>
      <c r="E8186" s="1" t="s">
        <v>20</v>
      </c>
      <c r="F8186">
        <v>1</v>
      </c>
      <c r="G8186">
        <v>0</v>
      </c>
      <c r="H8186">
        <v>0</v>
      </c>
      <c r="I8186" s="1" t="s">
        <v>21</v>
      </c>
      <c r="J8186" s="1"/>
      <c r="K8186">
        <v>0</v>
      </c>
      <c r="L8186" s="1" t="s">
        <v>22</v>
      </c>
      <c r="M8186" s="1" t="s">
        <v>26</v>
      </c>
      <c r="N8186" s="1" t="s">
        <v>26</v>
      </c>
      <c r="O8186">
        <v>1</v>
      </c>
      <c r="P8186" s="1" t="s">
        <v>27</v>
      </c>
      <c r="Q8186" s="1" t="s">
        <v>27</v>
      </c>
      <c r="R8186">
        <v>0</v>
      </c>
    </row>
    <row r="8187" spans="1:18" x14ac:dyDescent="0.3">
      <c r="A8187" s="1" t="s">
        <v>8653</v>
      </c>
      <c r="B8187" s="1" t="s">
        <v>8445</v>
      </c>
      <c r="C8187">
        <v>2024</v>
      </c>
      <c r="D8187" s="2">
        <v>36845</v>
      </c>
      <c r="E8187" s="1" t="s">
        <v>20</v>
      </c>
      <c r="F8187">
        <v>1</v>
      </c>
      <c r="G8187">
        <v>0</v>
      </c>
      <c r="H8187">
        <v>0</v>
      </c>
      <c r="I8187" s="1" t="s">
        <v>21</v>
      </c>
      <c r="J8187" s="1"/>
      <c r="K8187">
        <v>0</v>
      </c>
      <c r="L8187" s="1" t="s">
        <v>22</v>
      </c>
      <c r="M8187" s="1" t="s">
        <v>26</v>
      </c>
      <c r="N8187" s="1" t="s">
        <v>26</v>
      </c>
      <c r="O8187">
        <v>1</v>
      </c>
      <c r="P8187" s="1" t="s">
        <v>40</v>
      </c>
      <c r="Q8187" s="1" t="s">
        <v>40</v>
      </c>
      <c r="R8187">
        <v>0</v>
      </c>
    </row>
    <row r="8188" spans="1:18" x14ac:dyDescent="0.3">
      <c r="A8188" s="1" t="s">
        <v>8654</v>
      </c>
      <c r="B8188" s="1" t="s">
        <v>8445</v>
      </c>
      <c r="C8188">
        <v>2024</v>
      </c>
      <c r="D8188" s="2">
        <v>36845</v>
      </c>
      <c r="E8188" s="1" t="s">
        <v>20</v>
      </c>
      <c r="F8188">
        <v>1</v>
      </c>
      <c r="G8188">
        <v>0</v>
      </c>
      <c r="H8188">
        <v>0</v>
      </c>
      <c r="I8188" s="1" t="s">
        <v>21</v>
      </c>
      <c r="J8188" s="1"/>
      <c r="K8188">
        <v>0</v>
      </c>
      <c r="L8188" s="1" t="s">
        <v>22</v>
      </c>
      <c r="M8188" s="1" t="s">
        <v>33</v>
      </c>
      <c r="N8188" s="1" t="s">
        <v>33</v>
      </c>
      <c r="O8188">
        <v>1</v>
      </c>
      <c r="P8188" s="1" t="s">
        <v>78</v>
      </c>
      <c r="Q8188" s="1" t="s">
        <v>78</v>
      </c>
      <c r="R8188">
        <v>0</v>
      </c>
    </row>
    <row r="8189" spans="1:18" x14ac:dyDescent="0.3">
      <c r="A8189" s="1" t="s">
        <v>8655</v>
      </c>
      <c r="B8189" s="1" t="s">
        <v>8445</v>
      </c>
      <c r="C8189">
        <v>2024</v>
      </c>
      <c r="D8189" s="2">
        <v>36845</v>
      </c>
      <c r="E8189" s="1" t="s">
        <v>37</v>
      </c>
      <c r="F8189">
        <v>1</v>
      </c>
      <c r="G8189">
        <v>1</v>
      </c>
      <c r="H8189">
        <v>1</v>
      </c>
      <c r="I8189" s="1" t="s">
        <v>38</v>
      </c>
      <c r="J8189" s="1" t="s">
        <v>2299</v>
      </c>
      <c r="K8189">
        <v>0</v>
      </c>
      <c r="L8189" s="1" t="s">
        <v>22</v>
      </c>
      <c r="M8189" s="1" t="s">
        <v>84</v>
      </c>
      <c r="N8189" s="1" t="s">
        <v>84</v>
      </c>
      <c r="O8189">
        <v>1</v>
      </c>
      <c r="P8189" s="1" t="s">
        <v>114</v>
      </c>
      <c r="Q8189" s="1" t="s">
        <v>114</v>
      </c>
      <c r="R8189">
        <v>1</v>
      </c>
    </row>
    <row r="8190" spans="1:18" x14ac:dyDescent="0.3">
      <c r="A8190" s="1" t="s">
        <v>8656</v>
      </c>
      <c r="B8190" s="1" t="s">
        <v>8445</v>
      </c>
      <c r="C8190">
        <v>2024</v>
      </c>
      <c r="D8190" s="2">
        <v>36845</v>
      </c>
      <c r="E8190" s="1" t="s">
        <v>20</v>
      </c>
      <c r="F8190">
        <v>1</v>
      </c>
      <c r="G8190">
        <v>0</v>
      </c>
      <c r="H8190">
        <v>0</v>
      </c>
      <c r="I8190" s="1" t="s">
        <v>21</v>
      </c>
      <c r="J8190" s="1"/>
      <c r="K8190">
        <v>0</v>
      </c>
      <c r="L8190" s="1" t="s">
        <v>22</v>
      </c>
      <c r="M8190" s="1" t="s">
        <v>26</v>
      </c>
      <c r="N8190" s="1" t="s">
        <v>26</v>
      </c>
      <c r="O8190">
        <v>1</v>
      </c>
      <c r="P8190" s="1" t="s">
        <v>40</v>
      </c>
      <c r="Q8190" s="1" t="s">
        <v>40</v>
      </c>
      <c r="R8190">
        <v>0</v>
      </c>
    </row>
    <row r="8191" spans="1:18" x14ac:dyDescent="0.3">
      <c r="A8191" s="1" t="s">
        <v>8657</v>
      </c>
      <c r="B8191" s="1" t="s">
        <v>8445</v>
      </c>
      <c r="C8191">
        <v>2024</v>
      </c>
      <c r="D8191" s="2">
        <v>36845</v>
      </c>
      <c r="E8191" s="1" t="s">
        <v>20</v>
      </c>
      <c r="F8191">
        <v>1</v>
      </c>
      <c r="G8191">
        <v>0</v>
      </c>
      <c r="H8191">
        <v>0</v>
      </c>
      <c r="I8191" s="1" t="s">
        <v>21</v>
      </c>
      <c r="J8191" s="1"/>
      <c r="K8191">
        <v>0</v>
      </c>
      <c r="L8191" s="1" t="s">
        <v>22</v>
      </c>
      <c r="M8191" s="1" t="s">
        <v>47</v>
      </c>
      <c r="N8191" s="1" t="s">
        <v>47</v>
      </c>
      <c r="O8191">
        <v>2</v>
      </c>
      <c r="P8191" s="1" t="s">
        <v>4929</v>
      </c>
      <c r="Q8191" s="1"/>
      <c r="R8191">
        <v>0</v>
      </c>
    </row>
    <row r="8192" spans="1:18" x14ac:dyDescent="0.3">
      <c r="A8192" s="1" t="s">
        <v>8658</v>
      </c>
      <c r="B8192" s="1" t="s">
        <v>8445</v>
      </c>
      <c r="C8192">
        <v>2024</v>
      </c>
      <c r="D8192" s="2">
        <v>36845</v>
      </c>
      <c r="E8192" s="1" t="s">
        <v>37</v>
      </c>
      <c r="F8192">
        <v>1</v>
      </c>
      <c r="G8192">
        <v>1</v>
      </c>
      <c r="H8192">
        <v>1</v>
      </c>
      <c r="I8192" s="1" t="s">
        <v>38</v>
      </c>
      <c r="J8192" s="1" t="s">
        <v>62</v>
      </c>
      <c r="K8192">
        <v>0</v>
      </c>
      <c r="L8192" s="1" t="s">
        <v>22</v>
      </c>
      <c r="M8192" s="1" t="s">
        <v>26</v>
      </c>
      <c r="N8192" s="1" t="s">
        <v>26</v>
      </c>
      <c r="O8192">
        <v>1</v>
      </c>
      <c r="P8192" s="1" t="s">
        <v>114</v>
      </c>
      <c r="Q8192" s="1" t="s">
        <v>114</v>
      </c>
      <c r="R8192">
        <v>0</v>
      </c>
    </row>
    <row r="8193" spans="1:18" x14ac:dyDescent="0.3">
      <c r="A8193" s="1" t="s">
        <v>8659</v>
      </c>
      <c r="B8193" s="1" t="s">
        <v>8445</v>
      </c>
      <c r="C8193">
        <v>2024</v>
      </c>
      <c r="D8193" s="2">
        <v>36845</v>
      </c>
      <c r="E8193" s="1" t="s">
        <v>37</v>
      </c>
      <c r="F8193">
        <v>1</v>
      </c>
      <c r="G8193">
        <v>1</v>
      </c>
      <c r="H8193">
        <v>1</v>
      </c>
      <c r="I8193" s="1" t="s">
        <v>38</v>
      </c>
      <c r="J8193" s="1" t="s">
        <v>39</v>
      </c>
      <c r="K8193">
        <v>0</v>
      </c>
      <c r="L8193" s="1" t="s">
        <v>22</v>
      </c>
      <c r="M8193" s="1" t="s">
        <v>26</v>
      </c>
      <c r="N8193" s="1" t="s">
        <v>26</v>
      </c>
      <c r="O8193">
        <v>1</v>
      </c>
      <c r="P8193" s="1" t="s">
        <v>40</v>
      </c>
      <c r="Q8193" s="1" t="s">
        <v>40</v>
      </c>
      <c r="R8193">
        <v>0</v>
      </c>
    </row>
    <row r="8194" spans="1:18" x14ac:dyDescent="0.3">
      <c r="A8194" s="1" t="s">
        <v>8660</v>
      </c>
      <c r="B8194" s="1" t="s">
        <v>8445</v>
      </c>
      <c r="C8194">
        <v>2024</v>
      </c>
      <c r="D8194" s="2">
        <v>36845</v>
      </c>
      <c r="E8194" s="1" t="s">
        <v>20</v>
      </c>
      <c r="F8194">
        <v>1</v>
      </c>
      <c r="G8194">
        <v>0</v>
      </c>
      <c r="H8194">
        <v>0</v>
      </c>
      <c r="I8194" s="1" t="s">
        <v>21</v>
      </c>
      <c r="J8194" s="1"/>
      <c r="K8194">
        <v>0</v>
      </c>
      <c r="L8194" s="1" t="s">
        <v>22</v>
      </c>
      <c r="M8194" s="1" t="s">
        <v>26</v>
      </c>
      <c r="N8194" s="1" t="s">
        <v>26</v>
      </c>
      <c r="O8194">
        <v>1</v>
      </c>
      <c r="P8194" s="1" t="s">
        <v>3350</v>
      </c>
      <c r="Q8194" s="1" t="s">
        <v>3350</v>
      </c>
      <c r="R8194">
        <v>0</v>
      </c>
    </row>
    <row r="8195" spans="1:18" x14ac:dyDescent="0.3">
      <c r="A8195" s="1" t="s">
        <v>8661</v>
      </c>
      <c r="B8195" s="1" t="s">
        <v>8445</v>
      </c>
      <c r="C8195">
        <v>2024</v>
      </c>
      <c r="D8195" s="2">
        <v>36845</v>
      </c>
      <c r="E8195" s="1" t="s">
        <v>20</v>
      </c>
      <c r="F8195">
        <v>1</v>
      </c>
      <c r="G8195">
        <v>0</v>
      </c>
      <c r="H8195">
        <v>0</v>
      </c>
      <c r="I8195" s="1" t="s">
        <v>21</v>
      </c>
      <c r="J8195" s="1"/>
      <c r="K8195">
        <v>0</v>
      </c>
      <c r="L8195" s="1" t="s">
        <v>22</v>
      </c>
      <c r="M8195" s="1" t="s">
        <v>26</v>
      </c>
      <c r="N8195" s="1" t="s">
        <v>26</v>
      </c>
      <c r="O8195">
        <v>1</v>
      </c>
      <c r="P8195" s="1" t="s">
        <v>2432</v>
      </c>
      <c r="Q8195" s="1" t="s">
        <v>2432</v>
      </c>
      <c r="R8195">
        <v>0</v>
      </c>
    </row>
    <row r="8196" spans="1:18" x14ac:dyDescent="0.3">
      <c r="A8196" s="1" t="s">
        <v>8662</v>
      </c>
      <c r="B8196" s="1" t="s">
        <v>8445</v>
      </c>
      <c r="C8196">
        <v>2024</v>
      </c>
      <c r="D8196" s="2">
        <v>36845</v>
      </c>
      <c r="E8196" s="1" t="s">
        <v>20</v>
      </c>
      <c r="F8196">
        <v>1</v>
      </c>
      <c r="G8196">
        <v>0</v>
      </c>
      <c r="H8196">
        <v>0</v>
      </c>
      <c r="I8196" s="1" t="s">
        <v>21</v>
      </c>
      <c r="J8196" s="1"/>
      <c r="K8196">
        <v>0</v>
      </c>
      <c r="L8196" s="1" t="s">
        <v>22</v>
      </c>
      <c r="M8196" s="1" t="s">
        <v>26</v>
      </c>
      <c r="N8196" s="1" t="s">
        <v>26</v>
      </c>
      <c r="O8196">
        <v>1</v>
      </c>
      <c r="P8196" s="1" t="s">
        <v>227</v>
      </c>
      <c r="Q8196" s="1" t="s">
        <v>227</v>
      </c>
      <c r="R8196">
        <v>0</v>
      </c>
    </row>
    <row r="8197" spans="1:18" x14ac:dyDescent="0.3">
      <c r="A8197" s="1" t="s">
        <v>8663</v>
      </c>
      <c r="B8197" s="1" t="s">
        <v>8445</v>
      </c>
      <c r="C8197">
        <v>2024</v>
      </c>
      <c r="D8197" s="2">
        <v>36845</v>
      </c>
      <c r="E8197" s="1" t="s">
        <v>20</v>
      </c>
      <c r="F8197">
        <v>1</v>
      </c>
      <c r="G8197">
        <v>0</v>
      </c>
      <c r="H8197">
        <v>0</v>
      </c>
      <c r="I8197" s="1" t="s">
        <v>21</v>
      </c>
      <c r="J8197" s="1"/>
      <c r="K8197">
        <v>0</v>
      </c>
      <c r="L8197" s="1" t="s">
        <v>22</v>
      </c>
      <c r="M8197" s="1" t="s">
        <v>33</v>
      </c>
      <c r="N8197" s="1" t="s">
        <v>33</v>
      </c>
      <c r="O8197">
        <v>1</v>
      </c>
      <c r="P8197" s="1" t="s">
        <v>2432</v>
      </c>
      <c r="Q8197" s="1" t="s">
        <v>2432</v>
      </c>
      <c r="R8197">
        <v>0</v>
      </c>
    </row>
    <row r="8198" spans="1:18" x14ac:dyDescent="0.3">
      <c r="A8198" s="1" t="s">
        <v>8664</v>
      </c>
      <c r="B8198" s="1" t="s">
        <v>8445</v>
      </c>
      <c r="C8198">
        <v>2024</v>
      </c>
      <c r="D8198" s="2">
        <v>36845</v>
      </c>
      <c r="E8198" s="1" t="s">
        <v>20</v>
      </c>
      <c r="F8198">
        <v>1</v>
      </c>
      <c r="G8198">
        <v>0</v>
      </c>
      <c r="H8198">
        <v>0</v>
      </c>
      <c r="I8198" s="1" t="s">
        <v>21</v>
      </c>
      <c r="J8198" s="1"/>
      <c r="K8198">
        <v>0</v>
      </c>
      <c r="L8198" s="1" t="s">
        <v>22</v>
      </c>
      <c r="M8198" s="1" t="s">
        <v>23</v>
      </c>
      <c r="N8198" s="1" t="s">
        <v>23</v>
      </c>
      <c r="O8198">
        <v>1</v>
      </c>
      <c r="P8198" s="1" t="s">
        <v>78</v>
      </c>
      <c r="Q8198" s="1" t="s">
        <v>78</v>
      </c>
      <c r="R8198">
        <v>0</v>
      </c>
    </row>
    <row r="8199" spans="1:18" x14ac:dyDescent="0.3">
      <c r="A8199" s="1" t="s">
        <v>8665</v>
      </c>
      <c r="B8199" s="1" t="s">
        <v>8445</v>
      </c>
      <c r="C8199">
        <v>2024</v>
      </c>
      <c r="D8199" s="2">
        <v>36845</v>
      </c>
      <c r="E8199" s="1" t="s">
        <v>20</v>
      </c>
      <c r="F8199">
        <v>1</v>
      </c>
      <c r="G8199">
        <v>0</v>
      </c>
      <c r="H8199">
        <v>0</v>
      </c>
      <c r="I8199" s="1" t="s">
        <v>21</v>
      </c>
      <c r="J8199" s="1"/>
      <c r="K8199">
        <v>0</v>
      </c>
      <c r="L8199" s="1" t="s">
        <v>22</v>
      </c>
      <c r="M8199" s="1" t="s">
        <v>33</v>
      </c>
      <c r="N8199" s="1" t="s">
        <v>33</v>
      </c>
      <c r="O8199">
        <v>1</v>
      </c>
      <c r="P8199" s="1" t="s">
        <v>558</v>
      </c>
      <c r="Q8199" s="1" t="s">
        <v>558</v>
      </c>
      <c r="R8199">
        <v>0</v>
      </c>
    </row>
    <row r="8200" spans="1:18" x14ac:dyDescent="0.3">
      <c r="A8200" s="1" t="s">
        <v>8666</v>
      </c>
      <c r="B8200" s="1" t="s">
        <v>8445</v>
      </c>
      <c r="C8200">
        <v>2024</v>
      </c>
      <c r="D8200" s="2">
        <v>36845</v>
      </c>
      <c r="E8200" s="1" t="s">
        <v>20</v>
      </c>
      <c r="F8200">
        <v>1</v>
      </c>
      <c r="G8200">
        <v>0</v>
      </c>
      <c r="H8200">
        <v>0</v>
      </c>
      <c r="I8200" s="1" t="s">
        <v>21</v>
      </c>
      <c r="J8200" s="1"/>
      <c r="K8200">
        <v>0</v>
      </c>
      <c r="L8200" s="1" t="s">
        <v>22</v>
      </c>
      <c r="M8200" s="1" t="s">
        <v>26</v>
      </c>
      <c r="N8200" s="1" t="s">
        <v>26</v>
      </c>
      <c r="O8200">
        <v>1</v>
      </c>
      <c r="P8200" s="1" t="s">
        <v>82</v>
      </c>
      <c r="Q8200" s="1" t="s">
        <v>82</v>
      </c>
      <c r="R8200">
        <v>0</v>
      </c>
    </row>
    <row r="8201" spans="1:18" x14ac:dyDescent="0.3">
      <c r="A8201" s="1" t="s">
        <v>8667</v>
      </c>
      <c r="B8201" s="1" t="s">
        <v>8445</v>
      </c>
      <c r="C8201">
        <v>2024</v>
      </c>
      <c r="D8201" s="2">
        <v>36845</v>
      </c>
      <c r="E8201" s="1" t="s">
        <v>20</v>
      </c>
      <c r="F8201">
        <v>1</v>
      </c>
      <c r="G8201">
        <v>0</v>
      </c>
      <c r="H8201">
        <v>0</v>
      </c>
      <c r="I8201" s="1" t="s">
        <v>21</v>
      </c>
      <c r="J8201" s="1"/>
      <c r="K8201">
        <v>0</v>
      </c>
      <c r="L8201" s="1" t="s">
        <v>22</v>
      </c>
      <c r="M8201" s="1" t="s">
        <v>26</v>
      </c>
      <c r="N8201" s="1" t="s">
        <v>26</v>
      </c>
      <c r="O8201">
        <v>1</v>
      </c>
      <c r="P8201" s="1" t="s">
        <v>40</v>
      </c>
      <c r="Q8201" s="1" t="s">
        <v>40</v>
      </c>
      <c r="R8201">
        <v>0</v>
      </c>
    </row>
    <row r="8202" spans="1:18" x14ac:dyDescent="0.3">
      <c r="A8202" s="1" t="s">
        <v>8668</v>
      </c>
      <c r="B8202" s="1" t="s">
        <v>8445</v>
      </c>
      <c r="C8202">
        <v>2024</v>
      </c>
      <c r="D8202" s="2">
        <v>36845</v>
      </c>
      <c r="E8202" s="1" t="s">
        <v>20</v>
      </c>
      <c r="F8202">
        <v>1</v>
      </c>
      <c r="G8202">
        <v>0</v>
      </c>
      <c r="H8202">
        <v>0</v>
      </c>
      <c r="I8202" s="1" t="s">
        <v>21</v>
      </c>
      <c r="J8202" s="1"/>
      <c r="K8202">
        <v>0</v>
      </c>
      <c r="L8202" s="1" t="s">
        <v>22</v>
      </c>
      <c r="M8202" s="1" t="s">
        <v>26</v>
      </c>
      <c r="N8202" s="1" t="s">
        <v>26</v>
      </c>
      <c r="O8202">
        <v>1</v>
      </c>
      <c r="P8202" s="1" t="s">
        <v>40</v>
      </c>
      <c r="Q8202" s="1" t="s">
        <v>40</v>
      </c>
      <c r="R8202">
        <v>0</v>
      </c>
    </row>
    <row r="8203" spans="1:18" x14ac:dyDescent="0.3">
      <c r="A8203" s="1" t="s">
        <v>8669</v>
      </c>
      <c r="B8203" s="1" t="s">
        <v>8445</v>
      </c>
      <c r="C8203">
        <v>2024</v>
      </c>
      <c r="D8203" s="2">
        <v>36845</v>
      </c>
      <c r="E8203" s="1" t="s">
        <v>20</v>
      </c>
      <c r="F8203">
        <v>1</v>
      </c>
      <c r="G8203">
        <v>0</v>
      </c>
      <c r="H8203">
        <v>0</v>
      </c>
      <c r="I8203" s="1" t="s">
        <v>21</v>
      </c>
      <c r="J8203" s="1"/>
      <c r="K8203">
        <v>0</v>
      </c>
      <c r="L8203" s="1" t="s">
        <v>22</v>
      </c>
      <c r="M8203" s="1" t="s">
        <v>47</v>
      </c>
      <c r="N8203" s="1" t="s">
        <v>47</v>
      </c>
      <c r="O8203">
        <v>1</v>
      </c>
      <c r="P8203" s="1" t="s">
        <v>2432</v>
      </c>
      <c r="Q8203" s="1" t="s">
        <v>2432</v>
      </c>
      <c r="R8203">
        <v>0</v>
      </c>
    </row>
    <row r="8204" spans="1:18" x14ac:dyDescent="0.3">
      <c r="A8204" s="1" t="s">
        <v>8670</v>
      </c>
      <c r="B8204" s="1" t="s">
        <v>8445</v>
      </c>
      <c r="C8204">
        <v>2024</v>
      </c>
      <c r="D8204" s="2">
        <v>36845</v>
      </c>
      <c r="E8204" s="1" t="s">
        <v>20</v>
      </c>
      <c r="F8204">
        <v>1</v>
      </c>
      <c r="G8204">
        <v>0</v>
      </c>
      <c r="H8204">
        <v>0</v>
      </c>
      <c r="I8204" s="1" t="s">
        <v>21</v>
      </c>
      <c r="J8204" s="1"/>
      <c r="K8204">
        <v>0</v>
      </c>
      <c r="L8204" s="1" t="s">
        <v>22</v>
      </c>
      <c r="M8204" s="1" t="s">
        <v>26</v>
      </c>
      <c r="N8204" s="1" t="s">
        <v>26</v>
      </c>
      <c r="O8204">
        <v>1</v>
      </c>
      <c r="P8204" s="1" t="s">
        <v>2432</v>
      </c>
      <c r="Q8204" s="1" t="s">
        <v>2432</v>
      </c>
      <c r="R8204">
        <v>0</v>
      </c>
    </row>
    <row r="8205" spans="1:18" x14ac:dyDescent="0.3">
      <c r="A8205" s="1" t="s">
        <v>8671</v>
      </c>
      <c r="B8205" s="1" t="s">
        <v>8445</v>
      </c>
      <c r="C8205">
        <v>2024</v>
      </c>
      <c r="D8205" s="2">
        <v>36845</v>
      </c>
      <c r="E8205" s="1" t="s">
        <v>20</v>
      </c>
      <c r="F8205">
        <v>1</v>
      </c>
      <c r="G8205">
        <v>0</v>
      </c>
      <c r="H8205">
        <v>0</v>
      </c>
      <c r="I8205" s="1" t="s">
        <v>21</v>
      </c>
      <c r="J8205" s="1"/>
      <c r="K8205">
        <v>0</v>
      </c>
      <c r="L8205" s="1" t="s">
        <v>22</v>
      </c>
      <c r="M8205" s="1" t="s">
        <v>26</v>
      </c>
      <c r="N8205" s="1" t="s">
        <v>26</v>
      </c>
      <c r="O8205">
        <v>1</v>
      </c>
      <c r="P8205" s="1" t="s">
        <v>2432</v>
      </c>
      <c r="Q8205" s="1" t="s">
        <v>2432</v>
      </c>
      <c r="R8205">
        <v>0</v>
      </c>
    </row>
    <row r="8206" spans="1:18" x14ac:dyDescent="0.3">
      <c r="A8206" s="1" t="s">
        <v>8672</v>
      </c>
      <c r="B8206" s="1" t="s">
        <v>8445</v>
      </c>
      <c r="C8206">
        <v>2024</v>
      </c>
      <c r="D8206" s="2">
        <v>36845</v>
      </c>
      <c r="E8206" s="1" t="s">
        <v>20</v>
      </c>
      <c r="F8206">
        <v>1</v>
      </c>
      <c r="G8206">
        <v>0</v>
      </c>
      <c r="H8206">
        <v>0</v>
      </c>
      <c r="I8206" s="1" t="s">
        <v>21</v>
      </c>
      <c r="J8206" s="1"/>
      <c r="K8206">
        <v>0</v>
      </c>
      <c r="L8206" s="1" t="s">
        <v>22</v>
      </c>
      <c r="M8206" s="1" t="s">
        <v>23</v>
      </c>
      <c r="N8206" s="1" t="s">
        <v>23</v>
      </c>
      <c r="O8206">
        <v>1</v>
      </c>
      <c r="P8206" s="1" t="s">
        <v>2432</v>
      </c>
      <c r="Q8206" s="1" t="s">
        <v>2432</v>
      </c>
      <c r="R8206">
        <v>0</v>
      </c>
    </row>
    <row r="8207" spans="1:18" x14ac:dyDescent="0.3">
      <c r="A8207" s="1" t="s">
        <v>8673</v>
      </c>
      <c r="B8207" s="1" t="s">
        <v>8445</v>
      </c>
      <c r="C8207">
        <v>2024</v>
      </c>
      <c r="D8207" s="2">
        <v>36845</v>
      </c>
      <c r="E8207" s="1" t="s">
        <v>37</v>
      </c>
      <c r="F8207">
        <v>1</v>
      </c>
      <c r="G8207">
        <v>1</v>
      </c>
      <c r="H8207">
        <v>1</v>
      </c>
      <c r="I8207" s="1" t="s">
        <v>38</v>
      </c>
      <c r="J8207" s="1" t="s">
        <v>39</v>
      </c>
      <c r="K8207">
        <v>0</v>
      </c>
      <c r="L8207" s="1" t="s">
        <v>22</v>
      </c>
      <c r="M8207" s="1" t="s">
        <v>26</v>
      </c>
      <c r="N8207" s="1" t="s">
        <v>26</v>
      </c>
      <c r="O8207">
        <v>1</v>
      </c>
      <c r="P8207" s="1" t="s">
        <v>2432</v>
      </c>
      <c r="Q8207" s="1" t="s">
        <v>2432</v>
      </c>
      <c r="R8207">
        <v>0</v>
      </c>
    </row>
    <row r="8208" spans="1:18" x14ac:dyDescent="0.3">
      <c r="A8208" s="1" t="s">
        <v>8674</v>
      </c>
      <c r="B8208" s="1" t="s">
        <v>8445</v>
      </c>
      <c r="C8208">
        <v>2024</v>
      </c>
      <c r="D8208" s="2">
        <v>36845</v>
      </c>
      <c r="E8208" s="1" t="s">
        <v>20</v>
      </c>
      <c r="F8208">
        <v>1</v>
      </c>
      <c r="G8208">
        <v>0</v>
      </c>
      <c r="H8208">
        <v>0</v>
      </c>
      <c r="I8208" s="1" t="s">
        <v>21</v>
      </c>
      <c r="J8208" s="1"/>
      <c r="K8208">
        <v>0</v>
      </c>
      <c r="L8208" s="1" t="s">
        <v>22</v>
      </c>
      <c r="M8208" s="1" t="s">
        <v>23</v>
      </c>
      <c r="N8208" s="1" t="s">
        <v>23</v>
      </c>
      <c r="O8208">
        <v>1</v>
      </c>
      <c r="P8208" s="1" t="s">
        <v>78</v>
      </c>
      <c r="Q8208" s="1" t="s">
        <v>78</v>
      </c>
      <c r="R8208">
        <v>0</v>
      </c>
    </row>
    <row r="8209" spans="1:18" x14ac:dyDescent="0.3">
      <c r="A8209" s="1" t="s">
        <v>8675</v>
      </c>
      <c r="B8209" s="1" t="s">
        <v>8445</v>
      </c>
      <c r="C8209">
        <v>2024</v>
      </c>
      <c r="D8209" s="2">
        <v>36845</v>
      </c>
      <c r="E8209" s="1" t="s">
        <v>37</v>
      </c>
      <c r="F8209">
        <v>1</v>
      </c>
      <c r="G8209">
        <v>1</v>
      </c>
      <c r="H8209">
        <v>1</v>
      </c>
      <c r="I8209" s="1" t="s">
        <v>91</v>
      </c>
      <c r="J8209" s="1" t="s">
        <v>92</v>
      </c>
      <c r="K8209">
        <v>0</v>
      </c>
      <c r="L8209" s="1" t="s">
        <v>22</v>
      </c>
      <c r="M8209" s="1" t="s">
        <v>33</v>
      </c>
      <c r="N8209" s="1" t="s">
        <v>33</v>
      </c>
      <c r="O8209">
        <v>1</v>
      </c>
      <c r="P8209" s="1" t="s">
        <v>227</v>
      </c>
      <c r="Q8209" s="1" t="s">
        <v>227</v>
      </c>
      <c r="R8209">
        <v>1</v>
      </c>
    </row>
    <row r="8210" spans="1:18" x14ac:dyDescent="0.3">
      <c r="A8210" s="1" t="s">
        <v>8676</v>
      </c>
      <c r="B8210" s="1" t="s">
        <v>8445</v>
      </c>
      <c r="C8210">
        <v>2024</v>
      </c>
      <c r="D8210" s="2">
        <v>36845</v>
      </c>
      <c r="E8210" s="1" t="s">
        <v>20</v>
      </c>
      <c r="F8210">
        <v>1</v>
      </c>
      <c r="G8210">
        <v>0</v>
      </c>
      <c r="H8210">
        <v>0</v>
      </c>
      <c r="I8210" s="1" t="s">
        <v>21</v>
      </c>
      <c r="J8210" s="1"/>
      <c r="K8210">
        <v>0</v>
      </c>
      <c r="L8210" s="1" t="s">
        <v>22</v>
      </c>
      <c r="M8210" s="1" t="s">
        <v>26</v>
      </c>
      <c r="N8210" s="1" t="s">
        <v>26</v>
      </c>
      <c r="O8210">
        <v>1</v>
      </c>
      <c r="P8210" s="1" t="s">
        <v>40</v>
      </c>
      <c r="Q8210" s="1" t="s">
        <v>40</v>
      </c>
      <c r="R8210">
        <v>0</v>
      </c>
    </row>
    <row r="8211" spans="1:18" x14ac:dyDescent="0.3">
      <c r="A8211" s="1" t="s">
        <v>8677</v>
      </c>
      <c r="B8211" s="1" t="s">
        <v>8445</v>
      </c>
      <c r="C8211">
        <v>2024</v>
      </c>
      <c r="D8211" s="2">
        <v>36845</v>
      </c>
      <c r="E8211" s="1" t="s">
        <v>20</v>
      </c>
      <c r="F8211">
        <v>1</v>
      </c>
      <c r="G8211">
        <v>0</v>
      </c>
      <c r="H8211">
        <v>0</v>
      </c>
      <c r="I8211" s="1" t="s">
        <v>21</v>
      </c>
      <c r="J8211" s="1"/>
      <c r="K8211">
        <v>0</v>
      </c>
      <c r="L8211" s="1" t="s">
        <v>22</v>
      </c>
      <c r="M8211" s="1" t="s">
        <v>35</v>
      </c>
      <c r="N8211" s="1" t="s">
        <v>35</v>
      </c>
      <c r="O8211">
        <v>1</v>
      </c>
      <c r="P8211" s="1" t="s">
        <v>27</v>
      </c>
      <c r="Q8211" s="1" t="s">
        <v>27</v>
      </c>
      <c r="R8211">
        <v>0</v>
      </c>
    </row>
    <row r="8212" spans="1:18" x14ac:dyDescent="0.3">
      <c r="A8212" s="1" t="s">
        <v>8678</v>
      </c>
      <c r="B8212" s="1" t="s">
        <v>8445</v>
      </c>
      <c r="C8212">
        <v>2024</v>
      </c>
      <c r="D8212" s="2">
        <v>36845</v>
      </c>
      <c r="E8212" s="1" t="s">
        <v>20</v>
      </c>
      <c r="F8212">
        <v>1</v>
      </c>
      <c r="G8212">
        <v>0</v>
      </c>
      <c r="H8212">
        <v>0</v>
      </c>
      <c r="I8212" s="1" t="s">
        <v>21</v>
      </c>
      <c r="J8212" s="1"/>
      <c r="K8212">
        <v>0</v>
      </c>
      <c r="L8212" s="1" t="s">
        <v>22</v>
      </c>
      <c r="M8212" s="1" t="s">
        <v>26</v>
      </c>
      <c r="N8212" s="1" t="s">
        <v>26</v>
      </c>
      <c r="O8212">
        <v>1</v>
      </c>
      <c r="P8212" s="1" t="s">
        <v>40</v>
      </c>
      <c r="Q8212" s="1" t="s">
        <v>40</v>
      </c>
      <c r="R8212">
        <v>0</v>
      </c>
    </row>
    <row r="8213" spans="1:18" x14ac:dyDescent="0.3">
      <c r="A8213" s="1" t="s">
        <v>8679</v>
      </c>
      <c r="B8213" s="1" t="s">
        <v>8445</v>
      </c>
      <c r="C8213">
        <v>2024</v>
      </c>
      <c r="D8213" s="2">
        <v>36845</v>
      </c>
      <c r="E8213" s="1" t="s">
        <v>20</v>
      </c>
      <c r="F8213">
        <v>1</v>
      </c>
      <c r="G8213">
        <v>0</v>
      </c>
      <c r="H8213">
        <v>0</v>
      </c>
      <c r="I8213" s="1" t="s">
        <v>21</v>
      </c>
      <c r="J8213" s="1"/>
      <c r="K8213">
        <v>0</v>
      </c>
      <c r="L8213" s="1" t="s">
        <v>22</v>
      </c>
      <c r="M8213" s="1" t="s">
        <v>33</v>
      </c>
      <c r="N8213" s="1" t="s">
        <v>33</v>
      </c>
      <c r="O8213">
        <v>1</v>
      </c>
      <c r="P8213" s="1" t="s">
        <v>2432</v>
      </c>
      <c r="Q8213" s="1" t="s">
        <v>2432</v>
      </c>
      <c r="R8213">
        <v>0</v>
      </c>
    </row>
    <row r="8214" spans="1:18" x14ac:dyDescent="0.3">
      <c r="A8214" s="1" t="s">
        <v>8680</v>
      </c>
      <c r="B8214" s="1" t="s">
        <v>8445</v>
      </c>
      <c r="C8214">
        <v>2024</v>
      </c>
      <c r="D8214" s="2">
        <v>36845</v>
      </c>
      <c r="E8214" s="1" t="s">
        <v>37</v>
      </c>
      <c r="F8214">
        <v>1</v>
      </c>
      <c r="G8214">
        <v>1</v>
      </c>
      <c r="H8214">
        <v>1</v>
      </c>
      <c r="I8214" s="1" t="s">
        <v>38</v>
      </c>
      <c r="J8214" s="1" t="s">
        <v>42</v>
      </c>
      <c r="K8214">
        <v>0</v>
      </c>
      <c r="L8214" s="1" t="s">
        <v>22</v>
      </c>
      <c r="M8214" s="1" t="s">
        <v>26</v>
      </c>
      <c r="N8214" s="1" t="s">
        <v>26</v>
      </c>
      <c r="O8214">
        <v>1</v>
      </c>
      <c r="P8214" s="1" t="s">
        <v>31</v>
      </c>
      <c r="Q8214" s="1" t="s">
        <v>31</v>
      </c>
      <c r="R8214">
        <v>0</v>
      </c>
    </row>
    <row r="8215" spans="1:18" x14ac:dyDescent="0.3">
      <c r="A8215" s="1" t="s">
        <v>8681</v>
      </c>
      <c r="B8215" s="1" t="s">
        <v>8445</v>
      </c>
      <c r="C8215">
        <v>2024</v>
      </c>
      <c r="D8215" s="2">
        <v>36845</v>
      </c>
      <c r="E8215" s="1" t="s">
        <v>20</v>
      </c>
      <c r="F8215">
        <v>1</v>
      </c>
      <c r="G8215">
        <v>0</v>
      </c>
      <c r="H8215">
        <v>0</v>
      </c>
      <c r="I8215" s="1" t="s">
        <v>21</v>
      </c>
      <c r="J8215" s="1"/>
      <c r="K8215">
        <v>0</v>
      </c>
      <c r="L8215" s="1" t="s">
        <v>22</v>
      </c>
      <c r="M8215" s="1" t="s">
        <v>23</v>
      </c>
      <c r="N8215" s="1" t="s">
        <v>23</v>
      </c>
      <c r="O8215">
        <v>1</v>
      </c>
      <c r="P8215" s="1" t="s">
        <v>534</v>
      </c>
      <c r="Q8215" s="1" t="s">
        <v>534</v>
      </c>
      <c r="R8215">
        <v>0</v>
      </c>
    </row>
    <row r="8216" spans="1:18" x14ac:dyDescent="0.3">
      <c r="A8216" s="1" t="s">
        <v>8682</v>
      </c>
      <c r="B8216" s="1" t="s">
        <v>8445</v>
      </c>
      <c r="C8216">
        <v>2024</v>
      </c>
      <c r="D8216" s="2">
        <v>36845</v>
      </c>
      <c r="E8216" s="1" t="s">
        <v>37</v>
      </c>
      <c r="F8216">
        <v>1</v>
      </c>
      <c r="G8216">
        <v>1</v>
      </c>
      <c r="H8216">
        <v>1</v>
      </c>
      <c r="I8216" s="1" t="s">
        <v>38</v>
      </c>
      <c r="J8216" s="1" t="s">
        <v>39</v>
      </c>
      <c r="K8216">
        <v>0</v>
      </c>
      <c r="L8216" s="1" t="s">
        <v>22</v>
      </c>
      <c r="M8216" s="1" t="s">
        <v>26</v>
      </c>
      <c r="N8216" s="1" t="s">
        <v>26</v>
      </c>
      <c r="O8216">
        <v>1</v>
      </c>
      <c r="P8216" s="1" t="s">
        <v>534</v>
      </c>
      <c r="Q8216" s="1" t="s">
        <v>534</v>
      </c>
      <c r="R8216">
        <v>0</v>
      </c>
    </row>
    <row r="8217" spans="1:18" x14ac:dyDescent="0.3">
      <c r="A8217" s="1" t="s">
        <v>8683</v>
      </c>
      <c r="B8217" s="1" t="s">
        <v>8445</v>
      </c>
      <c r="C8217">
        <v>2024</v>
      </c>
      <c r="D8217" s="2">
        <v>36845</v>
      </c>
      <c r="E8217" s="1" t="s">
        <v>20</v>
      </c>
      <c r="F8217">
        <v>1</v>
      </c>
      <c r="G8217">
        <v>0</v>
      </c>
      <c r="H8217">
        <v>0</v>
      </c>
      <c r="I8217" s="1" t="s">
        <v>21</v>
      </c>
      <c r="J8217" s="1"/>
      <c r="K8217">
        <v>0</v>
      </c>
      <c r="L8217" s="1" t="s">
        <v>22</v>
      </c>
      <c r="M8217" s="1" t="s">
        <v>23</v>
      </c>
      <c r="N8217" s="1" t="s">
        <v>23</v>
      </c>
      <c r="O8217">
        <v>1</v>
      </c>
      <c r="P8217" s="1" t="s">
        <v>31</v>
      </c>
      <c r="Q8217" s="1" t="s">
        <v>31</v>
      </c>
      <c r="R8217">
        <v>0</v>
      </c>
    </row>
    <row r="8218" spans="1:18" x14ac:dyDescent="0.3">
      <c r="A8218" s="1" t="s">
        <v>8684</v>
      </c>
      <c r="B8218" s="1" t="s">
        <v>8445</v>
      </c>
      <c r="C8218">
        <v>2024</v>
      </c>
      <c r="D8218" s="2">
        <v>36845</v>
      </c>
      <c r="E8218" s="1" t="s">
        <v>20</v>
      </c>
      <c r="F8218">
        <v>1</v>
      </c>
      <c r="G8218">
        <v>0</v>
      </c>
      <c r="H8218">
        <v>0</v>
      </c>
      <c r="I8218" s="1" t="s">
        <v>21</v>
      </c>
      <c r="J8218" s="1"/>
      <c r="K8218">
        <v>0</v>
      </c>
      <c r="L8218" s="1" t="s">
        <v>22</v>
      </c>
      <c r="M8218" s="1" t="s">
        <v>33</v>
      </c>
      <c r="N8218" s="1" t="s">
        <v>33</v>
      </c>
      <c r="O8218">
        <v>1</v>
      </c>
      <c r="P8218" s="1" t="s">
        <v>2432</v>
      </c>
      <c r="Q8218" s="1" t="s">
        <v>2432</v>
      </c>
      <c r="R8218">
        <v>0</v>
      </c>
    </row>
    <row r="8219" spans="1:18" x14ac:dyDescent="0.3">
      <c r="A8219" s="1" t="s">
        <v>8685</v>
      </c>
      <c r="B8219" s="1" t="s">
        <v>8445</v>
      </c>
      <c r="C8219">
        <v>2024</v>
      </c>
      <c r="D8219" s="2">
        <v>36845</v>
      </c>
      <c r="E8219" s="1" t="s">
        <v>20</v>
      </c>
      <c r="F8219">
        <v>1</v>
      </c>
      <c r="G8219">
        <v>0</v>
      </c>
      <c r="H8219">
        <v>0</v>
      </c>
      <c r="I8219" s="1" t="s">
        <v>21</v>
      </c>
      <c r="J8219" s="1"/>
      <c r="K8219">
        <v>0</v>
      </c>
      <c r="L8219" s="1" t="s">
        <v>22</v>
      </c>
      <c r="M8219" s="1" t="s">
        <v>26</v>
      </c>
      <c r="N8219" s="1" t="s">
        <v>26</v>
      </c>
      <c r="O8219">
        <v>1</v>
      </c>
      <c r="P8219" s="1" t="s">
        <v>27</v>
      </c>
      <c r="Q8219" s="1" t="s">
        <v>27</v>
      </c>
      <c r="R8219">
        <v>0</v>
      </c>
    </row>
    <row r="8220" spans="1:18" x14ac:dyDescent="0.3">
      <c r="A8220" s="1" t="s">
        <v>8686</v>
      </c>
      <c r="B8220" s="1" t="s">
        <v>8445</v>
      </c>
      <c r="C8220">
        <v>2024</v>
      </c>
      <c r="D8220" s="2">
        <v>36845</v>
      </c>
      <c r="E8220" s="1" t="s">
        <v>20</v>
      </c>
      <c r="F8220">
        <v>1</v>
      </c>
      <c r="G8220">
        <v>0</v>
      </c>
      <c r="H8220">
        <v>0</v>
      </c>
      <c r="I8220" s="1" t="s">
        <v>21</v>
      </c>
      <c r="J8220" s="1"/>
      <c r="K8220">
        <v>0</v>
      </c>
      <c r="L8220" s="1" t="s">
        <v>22</v>
      </c>
      <c r="M8220" s="1" t="s">
        <v>33</v>
      </c>
      <c r="N8220" s="1" t="s">
        <v>33</v>
      </c>
      <c r="O8220">
        <v>1</v>
      </c>
      <c r="P8220" s="1" t="s">
        <v>534</v>
      </c>
      <c r="Q8220" s="1" t="s">
        <v>534</v>
      </c>
      <c r="R8220">
        <v>0</v>
      </c>
    </row>
    <row r="8221" spans="1:18" x14ac:dyDescent="0.3">
      <c r="A8221" s="1" t="s">
        <v>8687</v>
      </c>
      <c r="B8221" s="1" t="s">
        <v>8445</v>
      </c>
      <c r="C8221">
        <v>2024</v>
      </c>
      <c r="D8221" s="2">
        <v>36845</v>
      </c>
      <c r="E8221" s="1" t="s">
        <v>20</v>
      </c>
      <c r="F8221">
        <v>1</v>
      </c>
      <c r="G8221">
        <v>0</v>
      </c>
      <c r="H8221">
        <v>0</v>
      </c>
      <c r="I8221" s="1" t="s">
        <v>21</v>
      </c>
      <c r="J8221" s="1"/>
      <c r="K8221">
        <v>0</v>
      </c>
      <c r="L8221" s="1" t="s">
        <v>22</v>
      </c>
      <c r="M8221" s="1" t="s">
        <v>23</v>
      </c>
      <c r="N8221" s="1" t="s">
        <v>23</v>
      </c>
      <c r="O8221">
        <v>2</v>
      </c>
      <c r="P8221" s="1" t="s">
        <v>6357</v>
      </c>
      <c r="Q8221" s="1"/>
      <c r="R8221">
        <v>0</v>
      </c>
    </row>
    <row r="8222" spans="1:18" x14ac:dyDescent="0.3">
      <c r="A8222" s="1" t="s">
        <v>8688</v>
      </c>
      <c r="B8222" s="1" t="s">
        <v>8445</v>
      </c>
      <c r="C8222">
        <v>2024</v>
      </c>
      <c r="D8222" s="2">
        <v>36845</v>
      </c>
      <c r="E8222" s="1" t="s">
        <v>20</v>
      </c>
      <c r="F8222">
        <v>1</v>
      </c>
      <c r="G8222">
        <v>0</v>
      </c>
      <c r="H8222">
        <v>0</v>
      </c>
      <c r="I8222" s="1" t="s">
        <v>21</v>
      </c>
      <c r="J8222" s="1"/>
      <c r="K8222">
        <v>0</v>
      </c>
      <c r="L8222" s="1" t="s">
        <v>22</v>
      </c>
      <c r="M8222" s="1" t="s">
        <v>33</v>
      </c>
      <c r="N8222" s="1" t="s">
        <v>33</v>
      </c>
      <c r="O8222">
        <v>2</v>
      </c>
      <c r="P8222" s="1" t="s">
        <v>8689</v>
      </c>
      <c r="Q8222" s="1"/>
      <c r="R8222">
        <v>0</v>
      </c>
    </row>
    <row r="8223" spans="1:18" x14ac:dyDescent="0.3">
      <c r="A8223" s="1" t="s">
        <v>8690</v>
      </c>
      <c r="B8223" s="1" t="s">
        <v>8445</v>
      </c>
      <c r="C8223">
        <v>2024</v>
      </c>
      <c r="D8223" s="2">
        <v>36845</v>
      </c>
      <c r="E8223" s="1" t="s">
        <v>20</v>
      </c>
      <c r="F8223">
        <v>1</v>
      </c>
      <c r="G8223">
        <v>0</v>
      </c>
      <c r="H8223">
        <v>0</v>
      </c>
      <c r="I8223" s="1" t="s">
        <v>21</v>
      </c>
      <c r="J8223" s="1"/>
      <c r="K8223">
        <v>0</v>
      </c>
      <c r="L8223" s="1" t="s">
        <v>22</v>
      </c>
      <c r="M8223" s="1" t="s">
        <v>33</v>
      </c>
      <c r="N8223" s="1" t="s">
        <v>33</v>
      </c>
      <c r="O8223">
        <v>1</v>
      </c>
      <c r="P8223" s="1" t="s">
        <v>78</v>
      </c>
      <c r="Q8223" s="1" t="s">
        <v>78</v>
      </c>
      <c r="R8223">
        <v>0</v>
      </c>
    </row>
    <row r="8224" spans="1:18" x14ac:dyDescent="0.3">
      <c r="A8224" s="1" t="s">
        <v>8691</v>
      </c>
      <c r="B8224" s="1" t="s">
        <v>8445</v>
      </c>
      <c r="C8224">
        <v>2024</v>
      </c>
      <c r="D8224" s="2">
        <v>36845</v>
      </c>
      <c r="E8224" s="1" t="s">
        <v>20</v>
      </c>
      <c r="F8224">
        <v>1</v>
      </c>
      <c r="G8224">
        <v>0</v>
      </c>
      <c r="H8224">
        <v>0</v>
      </c>
      <c r="I8224" s="1" t="s">
        <v>21</v>
      </c>
      <c r="J8224" s="1"/>
      <c r="K8224">
        <v>0</v>
      </c>
      <c r="L8224" s="1" t="s">
        <v>22</v>
      </c>
      <c r="M8224" s="1" t="s">
        <v>26</v>
      </c>
      <c r="N8224" s="1" t="s">
        <v>26</v>
      </c>
      <c r="O8224">
        <v>1</v>
      </c>
      <c r="P8224" s="1" t="s">
        <v>82</v>
      </c>
      <c r="Q8224" s="1" t="s">
        <v>82</v>
      </c>
      <c r="R8224">
        <v>0</v>
      </c>
    </row>
    <row r="8225" spans="1:18" x14ac:dyDescent="0.3">
      <c r="A8225" s="1" t="s">
        <v>8692</v>
      </c>
      <c r="B8225" s="1" t="s">
        <v>8445</v>
      </c>
      <c r="C8225">
        <v>2024</v>
      </c>
      <c r="D8225" s="2">
        <v>36845</v>
      </c>
      <c r="E8225" s="1" t="s">
        <v>20</v>
      </c>
      <c r="F8225">
        <v>1</v>
      </c>
      <c r="G8225">
        <v>0</v>
      </c>
      <c r="H8225">
        <v>0</v>
      </c>
      <c r="I8225" s="1" t="s">
        <v>21</v>
      </c>
      <c r="J8225" s="1"/>
      <c r="K8225">
        <v>0</v>
      </c>
      <c r="L8225" s="1" t="s">
        <v>22</v>
      </c>
      <c r="M8225" s="1" t="s">
        <v>26</v>
      </c>
      <c r="N8225" s="1" t="s">
        <v>26</v>
      </c>
      <c r="O8225">
        <v>1</v>
      </c>
      <c r="P8225" s="1" t="s">
        <v>534</v>
      </c>
      <c r="Q8225" s="1" t="s">
        <v>534</v>
      </c>
      <c r="R8225">
        <v>0</v>
      </c>
    </row>
    <row r="8226" spans="1:18" x14ac:dyDescent="0.3">
      <c r="A8226" s="1" t="s">
        <v>8693</v>
      </c>
      <c r="B8226" s="1" t="s">
        <v>8445</v>
      </c>
      <c r="C8226">
        <v>2024</v>
      </c>
      <c r="D8226" s="2">
        <v>36845</v>
      </c>
      <c r="E8226" s="1" t="s">
        <v>37</v>
      </c>
      <c r="F8226">
        <v>1</v>
      </c>
      <c r="G8226">
        <v>1</v>
      </c>
      <c r="H8226">
        <v>1</v>
      </c>
      <c r="I8226" s="1" t="s">
        <v>91</v>
      </c>
      <c r="J8226" s="1" t="s">
        <v>92</v>
      </c>
      <c r="K8226">
        <v>0</v>
      </c>
      <c r="L8226" s="1" t="s">
        <v>22</v>
      </c>
      <c r="M8226" s="1" t="s">
        <v>23</v>
      </c>
      <c r="N8226" s="1" t="s">
        <v>23</v>
      </c>
      <c r="O8226">
        <v>1</v>
      </c>
      <c r="P8226" s="1" t="s">
        <v>2432</v>
      </c>
      <c r="Q8226" s="1" t="s">
        <v>2432</v>
      </c>
      <c r="R8226">
        <v>1</v>
      </c>
    </row>
    <row r="8227" spans="1:18" x14ac:dyDescent="0.3">
      <c r="A8227" s="1" t="s">
        <v>8694</v>
      </c>
      <c r="B8227" s="1" t="s">
        <v>8445</v>
      </c>
      <c r="C8227">
        <v>2024</v>
      </c>
      <c r="D8227" s="2">
        <v>36845</v>
      </c>
      <c r="E8227" s="1" t="s">
        <v>20</v>
      </c>
      <c r="F8227">
        <v>1</v>
      </c>
      <c r="G8227">
        <v>0</v>
      </c>
      <c r="H8227">
        <v>0</v>
      </c>
      <c r="I8227" s="1" t="s">
        <v>21</v>
      </c>
      <c r="J8227" s="1"/>
      <c r="K8227">
        <v>0</v>
      </c>
      <c r="L8227" s="1" t="s">
        <v>22</v>
      </c>
      <c r="M8227" s="1" t="s">
        <v>23</v>
      </c>
      <c r="N8227" s="1" t="s">
        <v>23</v>
      </c>
      <c r="O8227">
        <v>2</v>
      </c>
      <c r="P8227" s="1" t="s">
        <v>6807</v>
      </c>
      <c r="Q8227" s="1"/>
      <c r="R8227">
        <v>0</v>
      </c>
    </row>
    <row r="8228" spans="1:18" x14ac:dyDescent="0.3">
      <c r="A8228" s="1" t="s">
        <v>8695</v>
      </c>
      <c r="B8228" s="1" t="s">
        <v>8445</v>
      </c>
      <c r="C8228">
        <v>2024</v>
      </c>
      <c r="D8228" s="2">
        <v>36845</v>
      </c>
      <c r="E8228" s="1" t="s">
        <v>20</v>
      </c>
      <c r="F8228">
        <v>1</v>
      </c>
      <c r="G8228">
        <v>0</v>
      </c>
      <c r="H8228">
        <v>0</v>
      </c>
      <c r="I8228" s="1" t="s">
        <v>21</v>
      </c>
      <c r="J8228" s="1"/>
      <c r="K8228">
        <v>0</v>
      </c>
      <c r="L8228" s="1" t="s">
        <v>22</v>
      </c>
      <c r="M8228" s="1" t="s">
        <v>26</v>
      </c>
      <c r="N8228" s="1" t="s">
        <v>26</v>
      </c>
      <c r="O8228">
        <v>1</v>
      </c>
      <c r="P8228" s="1" t="s">
        <v>2432</v>
      </c>
      <c r="Q8228" s="1" t="s">
        <v>2432</v>
      </c>
      <c r="R8228">
        <v>0</v>
      </c>
    </row>
    <row r="8229" spans="1:18" x14ac:dyDescent="0.3">
      <c r="A8229" s="1" t="s">
        <v>8696</v>
      </c>
      <c r="B8229" s="1" t="s">
        <v>8445</v>
      </c>
      <c r="C8229">
        <v>2024</v>
      </c>
      <c r="D8229" s="2">
        <v>36845</v>
      </c>
      <c r="E8229" s="1" t="s">
        <v>20</v>
      </c>
      <c r="F8229">
        <v>1</v>
      </c>
      <c r="G8229">
        <v>0</v>
      </c>
      <c r="H8229">
        <v>0</v>
      </c>
      <c r="I8229" s="1" t="s">
        <v>21</v>
      </c>
      <c r="J8229" s="1"/>
      <c r="K8229">
        <v>0</v>
      </c>
      <c r="L8229" s="1" t="s">
        <v>22</v>
      </c>
      <c r="M8229" s="1" t="s">
        <v>47</v>
      </c>
      <c r="N8229" s="1" t="s">
        <v>47</v>
      </c>
      <c r="O8229">
        <v>1</v>
      </c>
      <c r="P8229" s="1" t="s">
        <v>27</v>
      </c>
      <c r="Q8229" s="1" t="s">
        <v>27</v>
      </c>
      <c r="R8229">
        <v>0</v>
      </c>
    </row>
    <row r="8230" spans="1:18" x14ac:dyDescent="0.3">
      <c r="A8230" s="1" t="s">
        <v>8697</v>
      </c>
      <c r="B8230" s="1" t="s">
        <v>8445</v>
      </c>
      <c r="C8230">
        <v>2024</v>
      </c>
      <c r="D8230" s="2">
        <v>36845</v>
      </c>
      <c r="E8230" s="1" t="s">
        <v>20</v>
      </c>
      <c r="F8230">
        <v>1</v>
      </c>
      <c r="G8230">
        <v>0</v>
      </c>
      <c r="H8230">
        <v>0</v>
      </c>
      <c r="I8230" s="1" t="s">
        <v>21</v>
      </c>
      <c r="J8230" s="1"/>
      <c r="K8230">
        <v>0</v>
      </c>
      <c r="L8230" s="1" t="s">
        <v>22</v>
      </c>
      <c r="M8230" s="1" t="s">
        <v>26</v>
      </c>
      <c r="N8230" s="1" t="s">
        <v>26</v>
      </c>
      <c r="O8230">
        <v>1</v>
      </c>
      <c r="P8230" s="1" t="s">
        <v>40</v>
      </c>
      <c r="Q8230" s="1" t="s">
        <v>40</v>
      </c>
      <c r="R8230">
        <v>0</v>
      </c>
    </row>
    <row r="8231" spans="1:18" x14ac:dyDescent="0.3">
      <c r="A8231" s="1" t="s">
        <v>8698</v>
      </c>
      <c r="B8231" s="1" t="s">
        <v>8445</v>
      </c>
      <c r="C8231">
        <v>2024</v>
      </c>
      <c r="D8231" s="2">
        <v>36845</v>
      </c>
      <c r="E8231" s="1" t="s">
        <v>20</v>
      </c>
      <c r="F8231">
        <v>1</v>
      </c>
      <c r="G8231">
        <v>0</v>
      </c>
      <c r="H8231">
        <v>0</v>
      </c>
      <c r="I8231" s="1" t="s">
        <v>21</v>
      </c>
      <c r="J8231" s="1"/>
      <c r="K8231">
        <v>0</v>
      </c>
      <c r="L8231" s="1" t="s">
        <v>22</v>
      </c>
      <c r="M8231" s="1" t="s">
        <v>23</v>
      </c>
      <c r="N8231" s="1" t="s">
        <v>23</v>
      </c>
      <c r="O8231">
        <v>2</v>
      </c>
      <c r="P8231" s="1" t="s">
        <v>8699</v>
      </c>
      <c r="Q8231" s="1"/>
      <c r="R8231">
        <v>0</v>
      </c>
    </row>
    <row r="8232" spans="1:18" x14ac:dyDescent="0.3">
      <c r="A8232" s="1" t="s">
        <v>8700</v>
      </c>
      <c r="B8232" s="1" t="s">
        <v>8445</v>
      </c>
      <c r="C8232">
        <v>2024</v>
      </c>
      <c r="D8232" s="2">
        <v>36845</v>
      </c>
      <c r="E8232" s="1" t="s">
        <v>20</v>
      </c>
      <c r="F8232">
        <v>1</v>
      </c>
      <c r="G8232">
        <v>0</v>
      </c>
      <c r="H8232">
        <v>0</v>
      </c>
      <c r="I8232" s="1" t="s">
        <v>21</v>
      </c>
      <c r="J8232" s="1"/>
      <c r="K8232">
        <v>0</v>
      </c>
      <c r="L8232" s="1" t="s">
        <v>22</v>
      </c>
      <c r="M8232" s="1" t="s">
        <v>26</v>
      </c>
      <c r="N8232" s="1" t="s">
        <v>26</v>
      </c>
      <c r="O8232">
        <v>1</v>
      </c>
      <c r="P8232" s="1" t="s">
        <v>78</v>
      </c>
      <c r="Q8232" s="1" t="s">
        <v>78</v>
      </c>
      <c r="R8232">
        <v>0</v>
      </c>
    </row>
    <row r="8233" spans="1:18" x14ac:dyDescent="0.3">
      <c r="A8233" s="1" t="s">
        <v>8701</v>
      </c>
      <c r="B8233" s="1" t="s">
        <v>8445</v>
      </c>
      <c r="C8233">
        <v>2024</v>
      </c>
      <c r="D8233" s="2">
        <v>36845</v>
      </c>
      <c r="E8233" s="1" t="s">
        <v>20</v>
      </c>
      <c r="F8233">
        <v>1</v>
      </c>
      <c r="G8233">
        <v>0</v>
      </c>
      <c r="H8233">
        <v>0</v>
      </c>
      <c r="I8233" s="1" t="s">
        <v>21</v>
      </c>
      <c r="J8233" s="1"/>
      <c r="K8233">
        <v>0</v>
      </c>
      <c r="L8233" s="1" t="s">
        <v>22</v>
      </c>
      <c r="M8233" s="1" t="s">
        <v>26</v>
      </c>
      <c r="N8233" s="1" t="s">
        <v>26</v>
      </c>
      <c r="O8233">
        <v>1</v>
      </c>
      <c r="P8233" s="1" t="s">
        <v>40</v>
      </c>
      <c r="Q8233" s="1" t="s">
        <v>40</v>
      </c>
      <c r="R8233">
        <v>0</v>
      </c>
    </row>
    <row r="8234" spans="1:18" x14ac:dyDescent="0.3">
      <c r="A8234" s="1" t="s">
        <v>8702</v>
      </c>
      <c r="B8234" s="1" t="s">
        <v>8445</v>
      </c>
      <c r="C8234">
        <v>2024</v>
      </c>
      <c r="D8234" s="2">
        <v>36845</v>
      </c>
      <c r="E8234" s="1" t="s">
        <v>20</v>
      </c>
      <c r="F8234">
        <v>1</v>
      </c>
      <c r="G8234">
        <v>0</v>
      </c>
      <c r="H8234">
        <v>0</v>
      </c>
      <c r="I8234" s="1" t="s">
        <v>21</v>
      </c>
      <c r="J8234" s="1"/>
      <c r="K8234">
        <v>0</v>
      </c>
      <c r="L8234" s="1" t="s">
        <v>22</v>
      </c>
      <c r="M8234" s="1" t="s">
        <v>26</v>
      </c>
      <c r="N8234" s="1" t="s">
        <v>26</v>
      </c>
      <c r="O8234">
        <v>1</v>
      </c>
      <c r="P8234" s="1" t="s">
        <v>40</v>
      </c>
      <c r="Q8234" s="1" t="s">
        <v>40</v>
      </c>
      <c r="R8234">
        <v>0</v>
      </c>
    </row>
    <row r="8235" spans="1:18" x14ac:dyDescent="0.3">
      <c r="A8235" s="1" t="s">
        <v>8703</v>
      </c>
      <c r="B8235" s="1" t="s">
        <v>8445</v>
      </c>
      <c r="C8235">
        <v>2024</v>
      </c>
      <c r="D8235" s="2">
        <v>36845</v>
      </c>
      <c r="E8235" s="1" t="s">
        <v>20</v>
      </c>
      <c r="F8235">
        <v>1</v>
      </c>
      <c r="G8235">
        <v>0</v>
      </c>
      <c r="H8235">
        <v>0</v>
      </c>
      <c r="I8235" s="1" t="s">
        <v>21</v>
      </c>
      <c r="J8235" s="1"/>
      <c r="K8235">
        <v>0</v>
      </c>
      <c r="L8235" s="1" t="s">
        <v>22</v>
      </c>
      <c r="M8235" s="1" t="s">
        <v>26</v>
      </c>
      <c r="N8235" s="1" t="s">
        <v>26</v>
      </c>
      <c r="O8235">
        <v>1</v>
      </c>
      <c r="P8235" s="1" t="s">
        <v>53</v>
      </c>
      <c r="Q8235" s="1" t="s">
        <v>53</v>
      </c>
      <c r="R8235">
        <v>0</v>
      </c>
    </row>
    <row r="8236" spans="1:18" x14ac:dyDescent="0.3">
      <c r="A8236" s="1" t="s">
        <v>8704</v>
      </c>
      <c r="B8236" s="1" t="s">
        <v>8445</v>
      </c>
      <c r="C8236">
        <v>2024</v>
      </c>
      <c r="D8236" s="2">
        <v>36845</v>
      </c>
      <c r="E8236" s="1" t="s">
        <v>20</v>
      </c>
      <c r="F8236">
        <v>1</v>
      </c>
      <c r="G8236">
        <v>0</v>
      </c>
      <c r="H8236">
        <v>0</v>
      </c>
      <c r="I8236" s="1" t="s">
        <v>21</v>
      </c>
      <c r="J8236" s="1"/>
      <c r="K8236">
        <v>0</v>
      </c>
      <c r="L8236" s="1" t="s">
        <v>22</v>
      </c>
      <c r="M8236" s="1" t="s">
        <v>26</v>
      </c>
      <c r="N8236" s="1" t="s">
        <v>26</v>
      </c>
      <c r="O8236">
        <v>1</v>
      </c>
      <c r="P8236" s="1" t="s">
        <v>3350</v>
      </c>
      <c r="Q8236" s="1" t="s">
        <v>3350</v>
      </c>
      <c r="R8236">
        <v>0</v>
      </c>
    </row>
    <row r="8237" spans="1:18" x14ac:dyDescent="0.3">
      <c r="A8237" s="1" t="s">
        <v>8705</v>
      </c>
      <c r="B8237" s="1" t="s">
        <v>8445</v>
      </c>
      <c r="C8237">
        <v>2024</v>
      </c>
      <c r="D8237" s="2">
        <v>36845</v>
      </c>
      <c r="E8237" s="1" t="s">
        <v>20</v>
      </c>
      <c r="F8237">
        <v>1</v>
      </c>
      <c r="G8237">
        <v>0</v>
      </c>
      <c r="H8237">
        <v>0</v>
      </c>
      <c r="I8237" s="1" t="s">
        <v>21</v>
      </c>
      <c r="J8237" s="1"/>
      <c r="K8237">
        <v>0</v>
      </c>
      <c r="L8237" s="1" t="s">
        <v>22</v>
      </c>
      <c r="M8237" s="1" t="s">
        <v>26</v>
      </c>
      <c r="N8237" s="1" t="s">
        <v>26</v>
      </c>
      <c r="O8237">
        <v>2</v>
      </c>
      <c r="P8237" s="1" t="s">
        <v>1363</v>
      </c>
      <c r="Q8237" s="1"/>
      <c r="R8237">
        <v>0</v>
      </c>
    </row>
    <row r="8238" spans="1:18" x14ac:dyDescent="0.3">
      <c r="A8238" s="1" t="s">
        <v>8706</v>
      </c>
      <c r="B8238" s="1" t="s">
        <v>8445</v>
      </c>
      <c r="C8238">
        <v>2024</v>
      </c>
      <c r="D8238" s="2">
        <v>36845</v>
      </c>
      <c r="E8238" s="1" t="s">
        <v>37</v>
      </c>
      <c r="F8238">
        <v>1</v>
      </c>
      <c r="G8238">
        <v>1</v>
      </c>
      <c r="H8238">
        <v>1</v>
      </c>
      <c r="I8238" s="1" t="s">
        <v>91</v>
      </c>
      <c r="J8238" s="1" t="s">
        <v>92</v>
      </c>
      <c r="K8238">
        <v>0</v>
      </c>
      <c r="L8238" s="1" t="s">
        <v>22</v>
      </c>
      <c r="M8238" s="1" t="s">
        <v>47</v>
      </c>
      <c r="N8238" s="1" t="s">
        <v>47</v>
      </c>
      <c r="O8238">
        <v>1</v>
      </c>
      <c r="P8238" s="1" t="s">
        <v>534</v>
      </c>
      <c r="Q8238" s="1" t="s">
        <v>534</v>
      </c>
      <c r="R8238">
        <v>1</v>
      </c>
    </row>
    <row r="8239" spans="1:18" x14ac:dyDescent="0.3">
      <c r="A8239" s="1" t="s">
        <v>8707</v>
      </c>
      <c r="B8239" s="1" t="s">
        <v>8445</v>
      </c>
      <c r="C8239">
        <v>2024</v>
      </c>
      <c r="D8239" s="2">
        <v>36845</v>
      </c>
      <c r="E8239" s="1" t="s">
        <v>37</v>
      </c>
      <c r="F8239">
        <v>1</v>
      </c>
      <c r="G8239">
        <v>1</v>
      </c>
      <c r="H8239">
        <v>1</v>
      </c>
      <c r="I8239" s="1" t="s">
        <v>91</v>
      </c>
      <c r="J8239" s="1" t="s">
        <v>165</v>
      </c>
      <c r="K8239">
        <v>0</v>
      </c>
      <c r="L8239" s="1" t="s">
        <v>22</v>
      </c>
      <c r="M8239" s="1" t="s">
        <v>26</v>
      </c>
      <c r="N8239" s="1" t="s">
        <v>26</v>
      </c>
      <c r="O8239">
        <v>1</v>
      </c>
      <c r="P8239" s="1" t="s">
        <v>31</v>
      </c>
      <c r="Q8239" s="1" t="s">
        <v>31</v>
      </c>
      <c r="R8239">
        <v>0</v>
      </c>
    </row>
    <row r="8240" spans="1:18" x14ac:dyDescent="0.3">
      <c r="A8240" s="1" t="s">
        <v>8708</v>
      </c>
      <c r="B8240" s="1" t="s">
        <v>8445</v>
      </c>
      <c r="C8240">
        <v>2024</v>
      </c>
      <c r="D8240" s="2">
        <v>36845</v>
      </c>
      <c r="E8240" s="1" t="s">
        <v>20</v>
      </c>
      <c r="F8240">
        <v>1</v>
      </c>
      <c r="G8240">
        <v>0</v>
      </c>
      <c r="H8240">
        <v>0</v>
      </c>
      <c r="I8240" s="1" t="s">
        <v>21</v>
      </c>
      <c r="J8240" s="1"/>
      <c r="K8240">
        <v>0</v>
      </c>
      <c r="L8240" s="1" t="s">
        <v>22</v>
      </c>
      <c r="M8240" s="1" t="s">
        <v>23</v>
      </c>
      <c r="N8240" s="1" t="s">
        <v>23</v>
      </c>
      <c r="O8240">
        <v>1</v>
      </c>
      <c r="P8240" s="1" t="s">
        <v>27</v>
      </c>
      <c r="Q8240" s="1" t="s">
        <v>27</v>
      </c>
      <c r="R8240">
        <v>0</v>
      </c>
    </row>
    <row r="8241" spans="1:18" x14ac:dyDescent="0.3">
      <c r="A8241" s="1" t="s">
        <v>8709</v>
      </c>
      <c r="B8241" s="1" t="s">
        <v>8445</v>
      </c>
      <c r="C8241">
        <v>2024</v>
      </c>
      <c r="D8241" s="2">
        <v>36845</v>
      </c>
      <c r="E8241" s="1" t="s">
        <v>37</v>
      </c>
      <c r="F8241">
        <v>1</v>
      </c>
      <c r="G8241">
        <v>1</v>
      </c>
      <c r="H8241">
        <v>1</v>
      </c>
      <c r="I8241" s="1" t="s">
        <v>38</v>
      </c>
      <c r="J8241" s="1" t="s">
        <v>39</v>
      </c>
      <c r="K8241">
        <v>0</v>
      </c>
      <c r="L8241" s="1" t="s">
        <v>22</v>
      </c>
      <c r="M8241" s="1" t="s">
        <v>26</v>
      </c>
      <c r="N8241" s="1" t="s">
        <v>26</v>
      </c>
      <c r="O8241">
        <v>1</v>
      </c>
      <c r="P8241" s="1" t="s">
        <v>40</v>
      </c>
      <c r="Q8241" s="1" t="s">
        <v>40</v>
      </c>
      <c r="R8241">
        <v>0</v>
      </c>
    </row>
    <row r="8242" spans="1:18" x14ac:dyDescent="0.3">
      <c r="A8242" s="1" t="s">
        <v>8710</v>
      </c>
      <c r="B8242" s="1" t="s">
        <v>8445</v>
      </c>
      <c r="C8242">
        <v>2024</v>
      </c>
      <c r="D8242" s="2">
        <v>36845</v>
      </c>
      <c r="E8242" s="1" t="s">
        <v>20</v>
      </c>
      <c r="F8242">
        <v>1</v>
      </c>
      <c r="G8242">
        <v>0</v>
      </c>
      <c r="H8242">
        <v>0</v>
      </c>
      <c r="I8242" s="1" t="s">
        <v>21</v>
      </c>
      <c r="J8242" s="1"/>
      <c r="K8242">
        <v>0</v>
      </c>
      <c r="L8242" s="1" t="s">
        <v>22</v>
      </c>
      <c r="M8242" s="1" t="s">
        <v>26</v>
      </c>
      <c r="N8242" s="1" t="s">
        <v>26</v>
      </c>
      <c r="O8242">
        <v>2</v>
      </c>
      <c r="P8242" s="1" t="s">
        <v>4310</v>
      </c>
      <c r="Q8242" s="1"/>
      <c r="R8242">
        <v>0</v>
      </c>
    </row>
    <row r="8243" spans="1:18" x14ac:dyDescent="0.3">
      <c r="A8243" s="1" t="s">
        <v>8711</v>
      </c>
      <c r="B8243" s="1" t="s">
        <v>8445</v>
      </c>
      <c r="C8243">
        <v>2024</v>
      </c>
      <c r="D8243" s="2">
        <v>36845</v>
      </c>
      <c r="E8243" s="1" t="s">
        <v>20</v>
      </c>
      <c r="F8243">
        <v>1</v>
      </c>
      <c r="G8243">
        <v>0</v>
      </c>
      <c r="H8243">
        <v>0</v>
      </c>
      <c r="I8243" s="1" t="s">
        <v>21</v>
      </c>
      <c r="J8243" s="1"/>
      <c r="K8243">
        <v>0</v>
      </c>
      <c r="L8243" s="1" t="s">
        <v>22</v>
      </c>
      <c r="M8243" s="1" t="s">
        <v>26</v>
      </c>
      <c r="N8243" s="1" t="s">
        <v>26</v>
      </c>
      <c r="O8243">
        <v>1</v>
      </c>
      <c r="P8243" s="1" t="s">
        <v>53</v>
      </c>
      <c r="Q8243" s="1" t="s">
        <v>53</v>
      </c>
      <c r="R8243">
        <v>0</v>
      </c>
    </row>
    <row r="8244" spans="1:18" x14ac:dyDescent="0.3">
      <c r="A8244" s="1" t="s">
        <v>8712</v>
      </c>
      <c r="B8244" s="1" t="s">
        <v>8445</v>
      </c>
      <c r="C8244">
        <v>2024</v>
      </c>
      <c r="D8244" s="2">
        <v>36845</v>
      </c>
      <c r="E8244" s="1" t="s">
        <v>20</v>
      </c>
      <c r="F8244">
        <v>1</v>
      </c>
      <c r="G8244">
        <v>0</v>
      </c>
      <c r="H8244">
        <v>0</v>
      </c>
      <c r="I8244" s="1" t="s">
        <v>21</v>
      </c>
      <c r="J8244" s="1"/>
      <c r="K8244">
        <v>0</v>
      </c>
      <c r="L8244" s="1" t="s">
        <v>22</v>
      </c>
      <c r="M8244" s="1" t="s">
        <v>26</v>
      </c>
      <c r="N8244" s="1" t="s">
        <v>26</v>
      </c>
      <c r="O8244">
        <v>1</v>
      </c>
      <c r="P8244" s="1" t="s">
        <v>227</v>
      </c>
      <c r="Q8244" s="1" t="s">
        <v>227</v>
      </c>
      <c r="R8244">
        <v>0</v>
      </c>
    </row>
    <row r="8245" spans="1:18" x14ac:dyDescent="0.3">
      <c r="A8245" s="1" t="s">
        <v>8713</v>
      </c>
      <c r="B8245" s="1" t="s">
        <v>8445</v>
      </c>
      <c r="C8245">
        <v>2024</v>
      </c>
      <c r="D8245" s="2">
        <v>36845</v>
      </c>
      <c r="E8245" s="1" t="s">
        <v>20</v>
      </c>
      <c r="F8245">
        <v>1</v>
      </c>
      <c r="G8245">
        <v>0</v>
      </c>
      <c r="H8245">
        <v>0</v>
      </c>
      <c r="I8245" s="1" t="s">
        <v>21</v>
      </c>
      <c r="J8245" s="1"/>
      <c r="K8245">
        <v>0</v>
      </c>
      <c r="L8245" s="1" t="s">
        <v>22</v>
      </c>
      <c r="M8245" s="1" t="s">
        <v>26</v>
      </c>
      <c r="N8245" s="1" t="s">
        <v>26</v>
      </c>
      <c r="O8245">
        <v>1</v>
      </c>
      <c r="P8245" s="1" t="s">
        <v>988</v>
      </c>
      <c r="Q8245" s="1" t="s">
        <v>988</v>
      </c>
      <c r="R8245">
        <v>0</v>
      </c>
    </row>
    <row r="8246" spans="1:18" x14ac:dyDescent="0.3">
      <c r="A8246" s="1" t="s">
        <v>8714</v>
      </c>
      <c r="B8246" s="1" t="s">
        <v>8445</v>
      </c>
      <c r="C8246">
        <v>2024</v>
      </c>
      <c r="D8246" s="2">
        <v>36845</v>
      </c>
      <c r="E8246" s="1" t="s">
        <v>20</v>
      </c>
      <c r="F8246">
        <v>1</v>
      </c>
      <c r="G8246">
        <v>0</v>
      </c>
      <c r="H8246">
        <v>0</v>
      </c>
      <c r="I8246" s="1" t="s">
        <v>21</v>
      </c>
      <c r="J8246" s="1"/>
      <c r="K8246">
        <v>0</v>
      </c>
      <c r="L8246" s="1" t="s">
        <v>22</v>
      </c>
      <c r="M8246" s="1" t="s">
        <v>23</v>
      </c>
      <c r="N8246" s="1" t="s">
        <v>23</v>
      </c>
      <c r="O8246">
        <v>2</v>
      </c>
      <c r="P8246" s="1" t="s">
        <v>8715</v>
      </c>
      <c r="Q8246" s="1"/>
      <c r="R8246">
        <v>0</v>
      </c>
    </row>
    <row r="8247" spans="1:18" x14ac:dyDescent="0.3">
      <c r="A8247" s="1" t="s">
        <v>8716</v>
      </c>
      <c r="B8247" s="1" t="s">
        <v>8445</v>
      </c>
      <c r="C8247">
        <v>2024</v>
      </c>
      <c r="D8247" s="2">
        <v>36845</v>
      </c>
      <c r="E8247" s="1" t="s">
        <v>20</v>
      </c>
      <c r="F8247">
        <v>1</v>
      </c>
      <c r="G8247">
        <v>0</v>
      </c>
      <c r="H8247">
        <v>0</v>
      </c>
      <c r="I8247" s="1" t="s">
        <v>21</v>
      </c>
      <c r="J8247" s="1"/>
      <c r="K8247">
        <v>0</v>
      </c>
      <c r="L8247" s="1" t="s">
        <v>22</v>
      </c>
      <c r="M8247" s="1" t="s">
        <v>26</v>
      </c>
      <c r="N8247" s="1" t="s">
        <v>26</v>
      </c>
      <c r="O8247">
        <v>1</v>
      </c>
      <c r="P8247" s="1" t="s">
        <v>2432</v>
      </c>
      <c r="Q8247" s="1" t="s">
        <v>2432</v>
      </c>
      <c r="R8247">
        <v>0</v>
      </c>
    </row>
    <row r="8248" spans="1:18" x14ac:dyDescent="0.3">
      <c r="A8248" s="1" t="s">
        <v>8717</v>
      </c>
      <c r="B8248" s="1" t="s">
        <v>8445</v>
      </c>
      <c r="C8248">
        <v>2024</v>
      </c>
      <c r="D8248" s="2">
        <v>36845</v>
      </c>
      <c r="E8248" s="1" t="s">
        <v>20</v>
      </c>
      <c r="F8248">
        <v>1</v>
      </c>
      <c r="G8248">
        <v>0</v>
      </c>
      <c r="H8248">
        <v>0</v>
      </c>
      <c r="I8248" s="1" t="s">
        <v>21</v>
      </c>
      <c r="J8248" s="1"/>
      <c r="K8248">
        <v>0</v>
      </c>
      <c r="L8248" s="1" t="s">
        <v>22</v>
      </c>
      <c r="M8248" s="1" t="s">
        <v>23</v>
      </c>
      <c r="N8248" s="1" t="s">
        <v>23</v>
      </c>
      <c r="O8248">
        <v>1</v>
      </c>
      <c r="P8248" s="1" t="s">
        <v>2432</v>
      </c>
      <c r="Q8248" s="1" t="s">
        <v>2432</v>
      </c>
      <c r="R8248">
        <v>0</v>
      </c>
    </row>
    <row r="8249" spans="1:18" x14ac:dyDescent="0.3">
      <c r="A8249" s="1" t="s">
        <v>8718</v>
      </c>
      <c r="B8249" s="1" t="s">
        <v>8445</v>
      </c>
      <c r="C8249">
        <v>2024</v>
      </c>
      <c r="D8249" s="2">
        <v>36845</v>
      </c>
      <c r="E8249" s="1" t="s">
        <v>20</v>
      </c>
      <c r="F8249">
        <v>1</v>
      </c>
      <c r="G8249">
        <v>0</v>
      </c>
      <c r="H8249">
        <v>0</v>
      </c>
      <c r="I8249" s="1" t="s">
        <v>21</v>
      </c>
      <c r="J8249" s="1"/>
      <c r="K8249">
        <v>0</v>
      </c>
      <c r="L8249" s="1" t="s">
        <v>22</v>
      </c>
      <c r="M8249" s="1" t="s">
        <v>26</v>
      </c>
      <c r="N8249" s="1" t="s">
        <v>26</v>
      </c>
      <c r="O8249">
        <v>3</v>
      </c>
      <c r="P8249" s="1" t="s">
        <v>8719</v>
      </c>
      <c r="Q8249" s="1"/>
      <c r="R8249">
        <v>0</v>
      </c>
    </row>
    <row r="8250" spans="1:18" x14ac:dyDescent="0.3">
      <c r="A8250" s="1" t="s">
        <v>8720</v>
      </c>
      <c r="B8250" s="1" t="s">
        <v>8445</v>
      </c>
      <c r="C8250">
        <v>2024</v>
      </c>
      <c r="D8250" s="2">
        <v>36845</v>
      </c>
      <c r="E8250" s="1" t="s">
        <v>20</v>
      </c>
      <c r="F8250">
        <v>1</v>
      </c>
      <c r="G8250">
        <v>0</v>
      </c>
      <c r="H8250">
        <v>0</v>
      </c>
      <c r="I8250" s="1" t="s">
        <v>21</v>
      </c>
      <c r="J8250" s="1"/>
      <c r="K8250">
        <v>0</v>
      </c>
      <c r="L8250" s="1" t="s">
        <v>22</v>
      </c>
      <c r="M8250" s="1" t="s">
        <v>26</v>
      </c>
      <c r="N8250" s="1" t="s">
        <v>26</v>
      </c>
      <c r="O8250">
        <v>1</v>
      </c>
      <c r="P8250" s="1" t="s">
        <v>40</v>
      </c>
      <c r="Q8250" s="1" t="s">
        <v>40</v>
      </c>
      <c r="R8250">
        <v>0</v>
      </c>
    </row>
    <row r="8251" spans="1:18" x14ac:dyDescent="0.3">
      <c r="A8251" s="1" t="s">
        <v>8721</v>
      </c>
      <c r="B8251" s="1" t="s">
        <v>8445</v>
      </c>
      <c r="C8251">
        <v>2024</v>
      </c>
      <c r="D8251" s="2">
        <v>36845</v>
      </c>
      <c r="E8251" s="1" t="s">
        <v>20</v>
      </c>
      <c r="F8251">
        <v>1</v>
      </c>
      <c r="G8251">
        <v>0</v>
      </c>
      <c r="H8251">
        <v>0</v>
      </c>
      <c r="I8251" s="1" t="s">
        <v>21</v>
      </c>
      <c r="J8251" s="1"/>
      <c r="K8251">
        <v>0</v>
      </c>
      <c r="L8251" s="1" t="s">
        <v>22</v>
      </c>
      <c r="M8251" s="1" t="s">
        <v>84</v>
      </c>
      <c r="N8251" s="1" t="s">
        <v>84</v>
      </c>
      <c r="O8251">
        <v>2</v>
      </c>
      <c r="P8251" s="1" t="s">
        <v>952</v>
      </c>
      <c r="Q8251" s="1"/>
      <c r="R8251">
        <v>0</v>
      </c>
    </row>
    <row r="8252" spans="1:18" x14ac:dyDescent="0.3">
      <c r="A8252" s="1" t="s">
        <v>8722</v>
      </c>
      <c r="B8252" s="1" t="s">
        <v>8445</v>
      </c>
      <c r="C8252">
        <v>2024</v>
      </c>
      <c r="D8252" s="2">
        <v>36845</v>
      </c>
      <c r="E8252" s="1" t="s">
        <v>20</v>
      </c>
      <c r="F8252">
        <v>1</v>
      </c>
      <c r="G8252">
        <v>0</v>
      </c>
      <c r="H8252">
        <v>0</v>
      </c>
      <c r="I8252" s="1" t="s">
        <v>21</v>
      </c>
      <c r="J8252" s="1"/>
      <c r="K8252">
        <v>0</v>
      </c>
      <c r="L8252" s="1" t="s">
        <v>22</v>
      </c>
      <c r="M8252" s="1" t="s">
        <v>26</v>
      </c>
      <c r="N8252" s="1" t="s">
        <v>26</v>
      </c>
      <c r="O8252">
        <v>1</v>
      </c>
      <c r="P8252" s="1" t="s">
        <v>40</v>
      </c>
      <c r="Q8252" s="1" t="s">
        <v>40</v>
      </c>
      <c r="R8252">
        <v>0</v>
      </c>
    </row>
    <row r="8253" spans="1:18" x14ac:dyDescent="0.3">
      <c r="A8253" s="1" t="s">
        <v>8723</v>
      </c>
      <c r="B8253" s="1" t="s">
        <v>8445</v>
      </c>
      <c r="C8253">
        <v>2024</v>
      </c>
      <c r="D8253" s="2">
        <v>36845</v>
      </c>
      <c r="E8253" s="1" t="s">
        <v>20</v>
      </c>
      <c r="F8253">
        <v>1</v>
      </c>
      <c r="G8253">
        <v>0</v>
      </c>
      <c r="H8253">
        <v>0</v>
      </c>
      <c r="I8253" s="1" t="s">
        <v>21</v>
      </c>
      <c r="J8253" s="1"/>
      <c r="K8253">
        <v>0</v>
      </c>
      <c r="L8253" s="1" t="s">
        <v>22</v>
      </c>
      <c r="M8253" s="1" t="s">
        <v>26</v>
      </c>
      <c r="N8253" s="1" t="s">
        <v>26</v>
      </c>
      <c r="O8253">
        <v>1</v>
      </c>
      <c r="P8253" s="1" t="s">
        <v>78</v>
      </c>
      <c r="Q8253" s="1" t="s">
        <v>78</v>
      </c>
      <c r="R8253">
        <v>0</v>
      </c>
    </row>
    <row r="8254" spans="1:18" x14ac:dyDescent="0.3">
      <c r="A8254" s="1" t="s">
        <v>8724</v>
      </c>
      <c r="B8254" s="1" t="s">
        <v>8445</v>
      </c>
      <c r="C8254">
        <v>2024</v>
      </c>
      <c r="D8254" s="2">
        <v>36845</v>
      </c>
      <c r="E8254" s="1" t="s">
        <v>20</v>
      </c>
      <c r="F8254">
        <v>1</v>
      </c>
      <c r="G8254">
        <v>0</v>
      </c>
      <c r="H8254">
        <v>0</v>
      </c>
      <c r="I8254" s="1" t="s">
        <v>21</v>
      </c>
      <c r="J8254" s="1"/>
      <c r="K8254">
        <v>0</v>
      </c>
      <c r="L8254" s="1" t="s">
        <v>22</v>
      </c>
      <c r="M8254" s="1" t="s">
        <v>26</v>
      </c>
      <c r="N8254" s="1" t="s">
        <v>26</v>
      </c>
      <c r="O8254">
        <v>1</v>
      </c>
      <c r="P8254" s="1" t="s">
        <v>40</v>
      </c>
      <c r="Q8254" s="1" t="s">
        <v>40</v>
      </c>
      <c r="R8254">
        <v>0</v>
      </c>
    </row>
    <row r="8255" spans="1:18" x14ac:dyDescent="0.3">
      <c r="A8255" s="1" t="s">
        <v>8725</v>
      </c>
      <c r="B8255" s="1" t="s">
        <v>8445</v>
      </c>
      <c r="C8255">
        <v>2024</v>
      </c>
      <c r="D8255" s="2">
        <v>36845</v>
      </c>
      <c r="E8255" s="1" t="s">
        <v>20</v>
      </c>
      <c r="F8255">
        <v>1</v>
      </c>
      <c r="G8255">
        <v>0</v>
      </c>
      <c r="H8255">
        <v>0</v>
      </c>
      <c r="I8255" s="1" t="s">
        <v>21</v>
      </c>
      <c r="J8255" s="1"/>
      <c r="K8255">
        <v>0</v>
      </c>
      <c r="L8255" s="1" t="s">
        <v>22</v>
      </c>
      <c r="M8255" s="1" t="s">
        <v>26</v>
      </c>
      <c r="N8255" s="1" t="s">
        <v>26</v>
      </c>
      <c r="O8255">
        <v>1</v>
      </c>
      <c r="P8255" s="1" t="s">
        <v>40</v>
      </c>
      <c r="Q8255" s="1" t="s">
        <v>40</v>
      </c>
      <c r="R8255">
        <v>0</v>
      </c>
    </row>
    <row r="8256" spans="1:18" x14ac:dyDescent="0.3">
      <c r="A8256" s="1" t="s">
        <v>8726</v>
      </c>
      <c r="B8256" s="1" t="s">
        <v>8445</v>
      </c>
      <c r="C8256">
        <v>2024</v>
      </c>
      <c r="D8256" s="2">
        <v>36845</v>
      </c>
      <c r="E8256" s="1" t="s">
        <v>20</v>
      </c>
      <c r="F8256">
        <v>1</v>
      </c>
      <c r="G8256">
        <v>0</v>
      </c>
      <c r="H8256">
        <v>0</v>
      </c>
      <c r="I8256" s="1" t="s">
        <v>21</v>
      </c>
      <c r="J8256" s="1"/>
      <c r="K8256">
        <v>0</v>
      </c>
      <c r="L8256" s="1" t="s">
        <v>22</v>
      </c>
      <c r="M8256" s="1" t="s">
        <v>35</v>
      </c>
      <c r="N8256" s="1" t="s">
        <v>35</v>
      </c>
      <c r="O8256">
        <v>1</v>
      </c>
      <c r="P8256" s="1" t="s">
        <v>27</v>
      </c>
      <c r="Q8256" s="1" t="s">
        <v>27</v>
      </c>
      <c r="R8256">
        <v>0</v>
      </c>
    </row>
    <row r="8257" spans="1:18" x14ac:dyDescent="0.3">
      <c r="A8257" s="1" t="s">
        <v>8727</v>
      </c>
      <c r="B8257" s="1" t="s">
        <v>8445</v>
      </c>
      <c r="C8257">
        <v>2024</v>
      </c>
      <c r="D8257" s="2">
        <v>36845</v>
      </c>
      <c r="E8257" s="1" t="s">
        <v>20</v>
      </c>
      <c r="F8257">
        <v>1</v>
      </c>
      <c r="G8257">
        <v>0</v>
      </c>
      <c r="H8257">
        <v>0</v>
      </c>
      <c r="I8257" s="1" t="s">
        <v>21</v>
      </c>
      <c r="J8257" s="1"/>
      <c r="K8257">
        <v>0</v>
      </c>
      <c r="L8257" s="1" t="s">
        <v>22</v>
      </c>
      <c r="M8257" s="1" t="s">
        <v>23</v>
      </c>
      <c r="N8257" s="1" t="s">
        <v>23</v>
      </c>
      <c r="O8257">
        <v>1</v>
      </c>
      <c r="P8257" s="1" t="s">
        <v>2432</v>
      </c>
      <c r="Q8257" s="1" t="s">
        <v>2432</v>
      </c>
      <c r="R8257">
        <v>0</v>
      </c>
    </row>
    <row r="8258" spans="1:18" x14ac:dyDescent="0.3">
      <c r="A8258" s="1" t="s">
        <v>8728</v>
      </c>
      <c r="B8258" s="1" t="s">
        <v>8445</v>
      </c>
      <c r="C8258">
        <v>2024</v>
      </c>
      <c r="D8258" s="2">
        <v>36845</v>
      </c>
      <c r="E8258" s="1" t="s">
        <v>20</v>
      </c>
      <c r="F8258">
        <v>1</v>
      </c>
      <c r="G8258">
        <v>0</v>
      </c>
      <c r="H8258">
        <v>0</v>
      </c>
      <c r="I8258" s="1" t="s">
        <v>21</v>
      </c>
      <c r="J8258" s="1"/>
      <c r="K8258">
        <v>0</v>
      </c>
      <c r="L8258" s="1" t="s">
        <v>22</v>
      </c>
      <c r="M8258" s="1" t="s">
        <v>23</v>
      </c>
      <c r="N8258" s="1" t="s">
        <v>23</v>
      </c>
      <c r="O8258">
        <v>1</v>
      </c>
      <c r="P8258" s="1" t="s">
        <v>27</v>
      </c>
      <c r="Q8258" s="1" t="s">
        <v>27</v>
      </c>
      <c r="R8258">
        <v>0</v>
      </c>
    </row>
    <row r="8259" spans="1:18" x14ac:dyDescent="0.3">
      <c r="A8259" s="1" t="s">
        <v>8729</v>
      </c>
      <c r="B8259" s="1" t="s">
        <v>8445</v>
      </c>
      <c r="C8259">
        <v>2024</v>
      </c>
      <c r="D8259" s="2">
        <v>36845</v>
      </c>
      <c r="E8259" s="1" t="s">
        <v>20</v>
      </c>
      <c r="F8259">
        <v>1</v>
      </c>
      <c r="G8259">
        <v>0</v>
      </c>
      <c r="H8259">
        <v>0</v>
      </c>
      <c r="I8259" s="1" t="s">
        <v>21</v>
      </c>
      <c r="J8259" s="1"/>
      <c r="K8259">
        <v>0</v>
      </c>
      <c r="L8259" s="1" t="s">
        <v>22</v>
      </c>
      <c r="M8259" s="1" t="s">
        <v>26</v>
      </c>
      <c r="N8259" s="1" t="s">
        <v>26</v>
      </c>
      <c r="O8259">
        <v>1</v>
      </c>
      <c r="P8259" s="1" t="s">
        <v>534</v>
      </c>
      <c r="Q8259" s="1" t="s">
        <v>534</v>
      </c>
      <c r="R8259">
        <v>0</v>
      </c>
    </row>
    <row r="8260" spans="1:18" x14ac:dyDescent="0.3">
      <c r="A8260" s="1" t="s">
        <v>8730</v>
      </c>
      <c r="B8260" s="1" t="s">
        <v>8445</v>
      </c>
      <c r="C8260">
        <v>2024</v>
      </c>
      <c r="D8260" s="2">
        <v>36845</v>
      </c>
      <c r="E8260" s="1" t="s">
        <v>20</v>
      </c>
      <c r="F8260">
        <v>1</v>
      </c>
      <c r="G8260">
        <v>0</v>
      </c>
      <c r="H8260">
        <v>0</v>
      </c>
      <c r="I8260" s="1" t="s">
        <v>21</v>
      </c>
      <c r="J8260" s="1"/>
      <c r="K8260">
        <v>0</v>
      </c>
      <c r="L8260" s="1" t="s">
        <v>22</v>
      </c>
      <c r="M8260" s="1" t="s">
        <v>23</v>
      </c>
      <c r="N8260" s="1" t="s">
        <v>23</v>
      </c>
      <c r="O8260">
        <v>1</v>
      </c>
      <c r="P8260" s="1" t="s">
        <v>2432</v>
      </c>
      <c r="Q8260" s="1" t="s">
        <v>2432</v>
      </c>
      <c r="R8260">
        <v>0</v>
      </c>
    </row>
    <row r="8261" spans="1:18" x14ac:dyDescent="0.3">
      <c r="A8261" s="1" t="s">
        <v>8731</v>
      </c>
      <c r="B8261" s="1" t="s">
        <v>8445</v>
      </c>
      <c r="C8261">
        <v>2024</v>
      </c>
      <c r="D8261" s="2">
        <v>36845</v>
      </c>
      <c r="E8261" s="1" t="s">
        <v>20</v>
      </c>
      <c r="F8261">
        <v>1</v>
      </c>
      <c r="G8261">
        <v>0</v>
      </c>
      <c r="H8261">
        <v>0</v>
      </c>
      <c r="I8261" s="1" t="s">
        <v>21</v>
      </c>
      <c r="J8261" s="1"/>
      <c r="K8261">
        <v>0</v>
      </c>
      <c r="L8261" s="1" t="s">
        <v>22</v>
      </c>
      <c r="M8261" s="1" t="s">
        <v>26</v>
      </c>
      <c r="N8261" s="1" t="s">
        <v>26</v>
      </c>
      <c r="O8261">
        <v>1</v>
      </c>
      <c r="P8261" s="1" t="s">
        <v>27</v>
      </c>
      <c r="Q8261" s="1" t="s">
        <v>27</v>
      </c>
      <c r="R8261">
        <v>0</v>
      </c>
    </row>
    <row r="8262" spans="1:18" x14ac:dyDescent="0.3">
      <c r="A8262" s="1" t="s">
        <v>8732</v>
      </c>
      <c r="B8262" s="1" t="s">
        <v>8445</v>
      </c>
      <c r="C8262">
        <v>2024</v>
      </c>
      <c r="D8262" s="2">
        <v>36845</v>
      </c>
      <c r="E8262" s="1" t="s">
        <v>20</v>
      </c>
      <c r="F8262">
        <v>1</v>
      </c>
      <c r="G8262">
        <v>0</v>
      </c>
      <c r="H8262">
        <v>0</v>
      </c>
      <c r="I8262" s="1" t="s">
        <v>21</v>
      </c>
      <c r="J8262" s="1"/>
      <c r="K8262">
        <v>0</v>
      </c>
      <c r="L8262" s="1" t="s">
        <v>22</v>
      </c>
      <c r="M8262" s="1" t="s">
        <v>26</v>
      </c>
      <c r="N8262" s="1" t="s">
        <v>26</v>
      </c>
      <c r="O8262">
        <v>1</v>
      </c>
      <c r="P8262" s="1" t="s">
        <v>45</v>
      </c>
      <c r="Q8262" s="1" t="s">
        <v>45</v>
      </c>
      <c r="R8262">
        <v>0</v>
      </c>
    </row>
    <row r="8263" spans="1:18" x14ac:dyDescent="0.3">
      <c r="A8263" s="1" t="s">
        <v>8733</v>
      </c>
      <c r="B8263" s="1" t="s">
        <v>8445</v>
      </c>
      <c r="C8263">
        <v>2024</v>
      </c>
      <c r="D8263" s="2">
        <v>36845</v>
      </c>
      <c r="E8263" s="1" t="s">
        <v>20</v>
      </c>
      <c r="F8263">
        <v>1</v>
      </c>
      <c r="G8263">
        <v>0</v>
      </c>
      <c r="H8263">
        <v>0</v>
      </c>
      <c r="I8263" s="1" t="s">
        <v>21</v>
      </c>
      <c r="J8263" s="1"/>
      <c r="K8263">
        <v>0</v>
      </c>
      <c r="L8263" s="1" t="s">
        <v>22</v>
      </c>
      <c r="M8263" s="1" t="s">
        <v>26</v>
      </c>
      <c r="N8263" s="1" t="s">
        <v>26</v>
      </c>
      <c r="O8263">
        <v>1</v>
      </c>
      <c r="P8263" s="1" t="s">
        <v>40</v>
      </c>
      <c r="Q8263" s="1" t="s">
        <v>40</v>
      </c>
      <c r="R8263">
        <v>0</v>
      </c>
    </row>
    <row r="8264" spans="1:18" x14ac:dyDescent="0.3">
      <c r="A8264" s="1" t="s">
        <v>8734</v>
      </c>
      <c r="B8264" s="1" t="s">
        <v>8445</v>
      </c>
      <c r="C8264">
        <v>2024</v>
      </c>
      <c r="D8264" s="2">
        <v>36845</v>
      </c>
      <c r="E8264" s="1" t="s">
        <v>20</v>
      </c>
      <c r="F8264">
        <v>1</v>
      </c>
      <c r="G8264">
        <v>0</v>
      </c>
      <c r="H8264">
        <v>0</v>
      </c>
      <c r="I8264" s="1" t="s">
        <v>21</v>
      </c>
      <c r="J8264" s="1"/>
      <c r="K8264">
        <v>0</v>
      </c>
      <c r="L8264" s="1" t="s">
        <v>22</v>
      </c>
      <c r="M8264" s="1" t="s">
        <v>23</v>
      </c>
      <c r="N8264" s="1" t="s">
        <v>23</v>
      </c>
      <c r="O8264">
        <v>2</v>
      </c>
      <c r="P8264" s="1" t="s">
        <v>251</v>
      </c>
      <c r="Q8264" s="1"/>
      <c r="R8264">
        <v>0</v>
      </c>
    </row>
    <row r="8265" spans="1:18" x14ac:dyDescent="0.3">
      <c r="A8265" s="1" t="s">
        <v>8735</v>
      </c>
      <c r="B8265" s="1" t="s">
        <v>8445</v>
      </c>
      <c r="C8265">
        <v>2024</v>
      </c>
      <c r="D8265" s="2">
        <v>36845</v>
      </c>
      <c r="E8265" s="1" t="s">
        <v>20</v>
      </c>
      <c r="F8265">
        <v>1</v>
      </c>
      <c r="G8265">
        <v>0</v>
      </c>
      <c r="H8265">
        <v>0</v>
      </c>
      <c r="I8265" s="1" t="s">
        <v>21</v>
      </c>
      <c r="J8265" s="1"/>
      <c r="K8265">
        <v>0</v>
      </c>
      <c r="L8265" s="1" t="s">
        <v>22</v>
      </c>
      <c r="M8265" s="1" t="s">
        <v>23</v>
      </c>
      <c r="N8265" s="1" t="s">
        <v>23</v>
      </c>
      <c r="O8265">
        <v>1</v>
      </c>
      <c r="P8265" s="1" t="s">
        <v>53</v>
      </c>
      <c r="Q8265" s="1" t="s">
        <v>53</v>
      </c>
      <c r="R8265">
        <v>0</v>
      </c>
    </row>
    <row r="8266" spans="1:18" x14ac:dyDescent="0.3">
      <c r="A8266" s="1" t="s">
        <v>8736</v>
      </c>
      <c r="B8266" s="1" t="s">
        <v>8445</v>
      </c>
      <c r="C8266">
        <v>2024</v>
      </c>
      <c r="D8266" s="2">
        <v>36845</v>
      </c>
      <c r="E8266" s="1" t="s">
        <v>20</v>
      </c>
      <c r="F8266">
        <v>1</v>
      </c>
      <c r="G8266">
        <v>0</v>
      </c>
      <c r="H8266">
        <v>0</v>
      </c>
      <c r="I8266" s="1" t="s">
        <v>21</v>
      </c>
      <c r="J8266" s="1"/>
      <c r="K8266">
        <v>0</v>
      </c>
      <c r="L8266" s="1" t="s">
        <v>22</v>
      </c>
      <c r="M8266" s="1" t="s">
        <v>26</v>
      </c>
      <c r="N8266" s="1" t="s">
        <v>26</v>
      </c>
      <c r="O8266">
        <v>1</v>
      </c>
      <c r="P8266" s="1" t="s">
        <v>27</v>
      </c>
      <c r="Q8266" s="1" t="s">
        <v>27</v>
      </c>
      <c r="R8266">
        <v>0</v>
      </c>
    </row>
    <row r="8267" spans="1:18" x14ac:dyDescent="0.3">
      <c r="A8267" s="1" t="s">
        <v>8737</v>
      </c>
      <c r="B8267" s="1" t="s">
        <v>8445</v>
      </c>
      <c r="C8267">
        <v>2024</v>
      </c>
      <c r="D8267" s="2">
        <v>36845</v>
      </c>
      <c r="E8267" s="1" t="s">
        <v>20</v>
      </c>
      <c r="F8267">
        <v>1</v>
      </c>
      <c r="G8267">
        <v>0</v>
      </c>
      <c r="H8267">
        <v>0</v>
      </c>
      <c r="I8267" s="1" t="s">
        <v>21</v>
      </c>
      <c r="J8267" s="1"/>
      <c r="K8267">
        <v>0</v>
      </c>
      <c r="L8267" s="1" t="s">
        <v>22</v>
      </c>
      <c r="M8267" s="1" t="s">
        <v>26</v>
      </c>
      <c r="N8267" s="1" t="s">
        <v>26</v>
      </c>
      <c r="O8267">
        <v>1</v>
      </c>
      <c r="P8267" s="1" t="s">
        <v>40</v>
      </c>
      <c r="Q8267" s="1" t="s">
        <v>40</v>
      </c>
      <c r="R8267">
        <v>0</v>
      </c>
    </row>
    <row r="8268" spans="1:18" x14ac:dyDescent="0.3">
      <c r="A8268" s="1" t="s">
        <v>8738</v>
      </c>
      <c r="B8268" s="1" t="s">
        <v>8445</v>
      </c>
      <c r="C8268">
        <v>2024</v>
      </c>
      <c r="D8268" s="2">
        <v>36845</v>
      </c>
      <c r="E8268" s="1" t="s">
        <v>20</v>
      </c>
      <c r="F8268">
        <v>1</v>
      </c>
      <c r="G8268">
        <v>0</v>
      </c>
      <c r="H8268">
        <v>0</v>
      </c>
      <c r="I8268" s="1" t="s">
        <v>21</v>
      </c>
      <c r="J8268" s="1"/>
      <c r="K8268">
        <v>0</v>
      </c>
      <c r="L8268" s="1" t="s">
        <v>22</v>
      </c>
      <c r="M8268" s="1" t="s">
        <v>26</v>
      </c>
      <c r="N8268" s="1" t="s">
        <v>26</v>
      </c>
      <c r="O8268">
        <v>1</v>
      </c>
      <c r="P8268" s="1" t="s">
        <v>78</v>
      </c>
      <c r="Q8268" s="1" t="s">
        <v>78</v>
      </c>
      <c r="R8268">
        <v>0</v>
      </c>
    </row>
    <row r="8269" spans="1:18" x14ac:dyDescent="0.3">
      <c r="A8269" s="1" t="s">
        <v>8739</v>
      </c>
      <c r="B8269" s="1" t="s">
        <v>8445</v>
      </c>
      <c r="C8269">
        <v>2024</v>
      </c>
      <c r="D8269" s="2">
        <v>36845</v>
      </c>
      <c r="E8269" s="1" t="s">
        <v>20</v>
      </c>
      <c r="F8269">
        <v>1</v>
      </c>
      <c r="G8269">
        <v>0</v>
      </c>
      <c r="H8269">
        <v>0</v>
      </c>
      <c r="I8269" s="1" t="s">
        <v>21</v>
      </c>
      <c r="J8269" s="1"/>
      <c r="K8269">
        <v>0</v>
      </c>
      <c r="L8269" s="1" t="s">
        <v>22</v>
      </c>
      <c r="M8269" s="1" t="s">
        <v>26</v>
      </c>
      <c r="N8269" s="1" t="s">
        <v>26</v>
      </c>
      <c r="O8269">
        <v>2</v>
      </c>
      <c r="P8269" s="1" t="s">
        <v>8740</v>
      </c>
      <c r="Q8269" s="1"/>
      <c r="R8269">
        <v>0</v>
      </c>
    </row>
    <row r="8270" spans="1:18" x14ac:dyDescent="0.3">
      <c r="A8270" s="1" t="s">
        <v>8741</v>
      </c>
      <c r="B8270" s="1" t="s">
        <v>8445</v>
      </c>
      <c r="C8270">
        <v>2024</v>
      </c>
      <c r="D8270" s="2">
        <v>36845</v>
      </c>
      <c r="E8270" s="1" t="s">
        <v>20</v>
      </c>
      <c r="F8270">
        <v>1</v>
      </c>
      <c r="G8270">
        <v>0</v>
      </c>
      <c r="H8270">
        <v>0</v>
      </c>
      <c r="I8270" s="1" t="s">
        <v>21</v>
      </c>
      <c r="J8270" s="1"/>
      <c r="K8270">
        <v>0</v>
      </c>
      <c r="L8270" s="1" t="s">
        <v>22</v>
      </c>
      <c r="M8270" s="1" t="s">
        <v>33</v>
      </c>
      <c r="N8270" s="1" t="s">
        <v>33</v>
      </c>
      <c r="O8270">
        <v>1</v>
      </c>
      <c r="P8270" s="1" t="s">
        <v>3350</v>
      </c>
      <c r="Q8270" s="1" t="s">
        <v>3350</v>
      </c>
      <c r="R8270">
        <v>0</v>
      </c>
    </row>
    <row r="8271" spans="1:18" x14ac:dyDescent="0.3">
      <c r="A8271" s="1" t="s">
        <v>8742</v>
      </c>
      <c r="B8271" s="1" t="s">
        <v>8445</v>
      </c>
      <c r="C8271">
        <v>2024</v>
      </c>
      <c r="D8271" s="2">
        <v>36845</v>
      </c>
      <c r="E8271" s="1" t="s">
        <v>37</v>
      </c>
      <c r="F8271">
        <v>1</v>
      </c>
      <c r="G8271">
        <v>1</v>
      </c>
      <c r="H8271">
        <v>1</v>
      </c>
      <c r="I8271" s="1" t="s">
        <v>38</v>
      </c>
      <c r="J8271" s="1" t="s">
        <v>62</v>
      </c>
      <c r="K8271">
        <v>0</v>
      </c>
      <c r="L8271" s="1" t="s">
        <v>22</v>
      </c>
      <c r="M8271" s="1" t="s">
        <v>23</v>
      </c>
      <c r="N8271" s="1" t="s">
        <v>23</v>
      </c>
      <c r="O8271">
        <v>1</v>
      </c>
      <c r="P8271" s="1" t="s">
        <v>2432</v>
      </c>
      <c r="Q8271" s="1" t="s">
        <v>2432</v>
      </c>
      <c r="R8271">
        <v>1</v>
      </c>
    </row>
    <row r="8272" spans="1:18" x14ac:dyDescent="0.3">
      <c r="A8272" s="1" t="s">
        <v>8743</v>
      </c>
      <c r="B8272" s="1" t="s">
        <v>8445</v>
      </c>
      <c r="C8272">
        <v>2024</v>
      </c>
      <c r="D8272" s="2">
        <v>36845</v>
      </c>
      <c r="E8272" s="1" t="s">
        <v>20</v>
      </c>
      <c r="F8272">
        <v>1</v>
      </c>
      <c r="G8272">
        <v>0</v>
      </c>
      <c r="H8272">
        <v>0</v>
      </c>
      <c r="I8272" s="1" t="s">
        <v>21</v>
      </c>
      <c r="J8272" s="1"/>
      <c r="K8272">
        <v>0</v>
      </c>
      <c r="L8272" s="1" t="s">
        <v>22</v>
      </c>
      <c r="M8272" s="1" t="s">
        <v>26</v>
      </c>
      <c r="N8272" s="1" t="s">
        <v>26</v>
      </c>
      <c r="O8272">
        <v>1</v>
      </c>
      <c r="P8272" s="1" t="s">
        <v>40</v>
      </c>
      <c r="Q8272" s="1" t="s">
        <v>40</v>
      </c>
      <c r="R8272">
        <v>0</v>
      </c>
    </row>
    <row r="8273" spans="1:18" x14ac:dyDescent="0.3">
      <c r="A8273" s="1" t="s">
        <v>8744</v>
      </c>
      <c r="B8273" s="1" t="s">
        <v>8445</v>
      </c>
      <c r="C8273">
        <v>2024</v>
      </c>
      <c r="D8273" s="2">
        <v>36845</v>
      </c>
      <c r="E8273" s="1" t="s">
        <v>20</v>
      </c>
      <c r="F8273">
        <v>1</v>
      </c>
      <c r="G8273">
        <v>0</v>
      </c>
      <c r="H8273">
        <v>0</v>
      </c>
      <c r="I8273" s="1" t="s">
        <v>21</v>
      </c>
      <c r="J8273" s="1"/>
      <c r="K8273">
        <v>0</v>
      </c>
      <c r="L8273" s="1" t="s">
        <v>22</v>
      </c>
      <c r="M8273" s="1" t="s">
        <v>26</v>
      </c>
      <c r="N8273" s="1" t="s">
        <v>26</v>
      </c>
      <c r="O8273">
        <v>1</v>
      </c>
      <c r="P8273" s="1" t="s">
        <v>27</v>
      </c>
      <c r="Q8273" s="1" t="s">
        <v>27</v>
      </c>
      <c r="R8273">
        <v>0</v>
      </c>
    </row>
    <row r="8274" spans="1:18" x14ac:dyDescent="0.3">
      <c r="A8274" s="1" t="s">
        <v>8745</v>
      </c>
      <c r="B8274" s="1" t="s">
        <v>8445</v>
      </c>
      <c r="C8274">
        <v>2024</v>
      </c>
      <c r="D8274" s="2">
        <v>36845</v>
      </c>
      <c r="E8274" s="1" t="s">
        <v>20</v>
      </c>
      <c r="F8274">
        <v>1</v>
      </c>
      <c r="G8274">
        <v>0</v>
      </c>
      <c r="H8274">
        <v>0</v>
      </c>
      <c r="I8274" s="1" t="s">
        <v>21</v>
      </c>
      <c r="J8274" s="1"/>
      <c r="K8274">
        <v>0</v>
      </c>
      <c r="L8274" s="1" t="s">
        <v>22</v>
      </c>
      <c r="M8274" s="1" t="s">
        <v>26</v>
      </c>
      <c r="N8274" s="1" t="s">
        <v>26</v>
      </c>
      <c r="O8274">
        <v>1</v>
      </c>
      <c r="P8274" s="1" t="s">
        <v>40</v>
      </c>
      <c r="Q8274" s="1" t="s">
        <v>40</v>
      </c>
      <c r="R8274">
        <v>0</v>
      </c>
    </row>
    <row r="8275" spans="1:18" x14ac:dyDescent="0.3">
      <c r="A8275" s="1" t="s">
        <v>8746</v>
      </c>
      <c r="B8275" s="1" t="s">
        <v>8445</v>
      </c>
      <c r="C8275">
        <v>2024</v>
      </c>
      <c r="D8275" s="2">
        <v>36845</v>
      </c>
      <c r="E8275" s="1" t="s">
        <v>20</v>
      </c>
      <c r="F8275">
        <v>1</v>
      </c>
      <c r="G8275">
        <v>0</v>
      </c>
      <c r="H8275">
        <v>0</v>
      </c>
      <c r="I8275" s="1" t="s">
        <v>21</v>
      </c>
      <c r="J8275" s="1"/>
      <c r="K8275">
        <v>0</v>
      </c>
      <c r="L8275" s="1" t="s">
        <v>22</v>
      </c>
      <c r="M8275" s="1" t="s">
        <v>26</v>
      </c>
      <c r="N8275" s="1" t="s">
        <v>26</v>
      </c>
      <c r="O8275">
        <v>1</v>
      </c>
      <c r="P8275" s="1" t="s">
        <v>31</v>
      </c>
      <c r="Q8275" s="1" t="s">
        <v>31</v>
      </c>
      <c r="R8275">
        <v>0</v>
      </c>
    </row>
    <row r="8276" spans="1:18" x14ac:dyDescent="0.3">
      <c r="A8276" s="1" t="s">
        <v>8747</v>
      </c>
      <c r="B8276" s="1" t="s">
        <v>8445</v>
      </c>
      <c r="C8276">
        <v>2024</v>
      </c>
      <c r="D8276" s="2">
        <v>36845</v>
      </c>
      <c r="E8276" s="1" t="s">
        <v>20</v>
      </c>
      <c r="F8276">
        <v>1</v>
      </c>
      <c r="G8276">
        <v>0</v>
      </c>
      <c r="H8276">
        <v>0</v>
      </c>
      <c r="I8276" s="1" t="s">
        <v>21</v>
      </c>
      <c r="J8276" s="1"/>
      <c r="K8276">
        <v>0</v>
      </c>
      <c r="L8276" s="1" t="s">
        <v>22</v>
      </c>
      <c r="M8276" s="1" t="s">
        <v>33</v>
      </c>
      <c r="N8276" s="1" t="s">
        <v>33</v>
      </c>
      <c r="O8276">
        <v>1</v>
      </c>
      <c r="P8276" s="1" t="s">
        <v>40</v>
      </c>
      <c r="Q8276" s="1" t="s">
        <v>40</v>
      </c>
      <c r="R8276">
        <v>0</v>
      </c>
    </row>
    <row r="8277" spans="1:18" x14ac:dyDescent="0.3">
      <c r="A8277" s="1" t="s">
        <v>8748</v>
      </c>
      <c r="B8277" s="1" t="s">
        <v>8445</v>
      </c>
      <c r="C8277">
        <v>2024</v>
      </c>
      <c r="D8277" s="2">
        <v>36845</v>
      </c>
      <c r="E8277" s="1" t="s">
        <v>20</v>
      </c>
      <c r="F8277">
        <v>1</v>
      </c>
      <c r="G8277">
        <v>0</v>
      </c>
      <c r="H8277">
        <v>0</v>
      </c>
      <c r="I8277" s="1" t="s">
        <v>21</v>
      </c>
      <c r="J8277" s="1"/>
      <c r="K8277">
        <v>0</v>
      </c>
      <c r="L8277" s="1" t="s">
        <v>22</v>
      </c>
      <c r="M8277" s="1" t="s">
        <v>33</v>
      </c>
      <c r="N8277" s="1" t="s">
        <v>33</v>
      </c>
      <c r="O8277">
        <v>1</v>
      </c>
      <c r="P8277" s="1" t="s">
        <v>78</v>
      </c>
      <c r="Q8277" s="1" t="s">
        <v>78</v>
      </c>
      <c r="R8277">
        <v>0</v>
      </c>
    </row>
    <row r="8278" spans="1:18" x14ac:dyDescent="0.3">
      <c r="A8278" s="1" t="s">
        <v>8749</v>
      </c>
      <c r="B8278" s="1" t="s">
        <v>8445</v>
      </c>
      <c r="C8278">
        <v>2024</v>
      </c>
      <c r="D8278" s="2">
        <v>36845</v>
      </c>
      <c r="E8278" s="1" t="s">
        <v>20</v>
      </c>
      <c r="F8278">
        <v>1</v>
      </c>
      <c r="G8278">
        <v>0</v>
      </c>
      <c r="H8278">
        <v>0</v>
      </c>
      <c r="I8278" s="1" t="s">
        <v>21</v>
      </c>
      <c r="J8278" s="1"/>
      <c r="K8278">
        <v>0</v>
      </c>
      <c r="L8278" s="1" t="s">
        <v>22</v>
      </c>
      <c r="M8278" s="1" t="s">
        <v>26</v>
      </c>
      <c r="N8278" s="1" t="s">
        <v>26</v>
      </c>
      <c r="O8278">
        <v>1</v>
      </c>
      <c r="P8278" s="1" t="s">
        <v>82</v>
      </c>
      <c r="Q8278" s="1" t="s">
        <v>82</v>
      </c>
      <c r="R8278">
        <v>0</v>
      </c>
    </row>
    <row r="8279" spans="1:18" x14ac:dyDescent="0.3">
      <c r="A8279" s="1" t="s">
        <v>8750</v>
      </c>
      <c r="B8279" s="1" t="s">
        <v>8445</v>
      </c>
      <c r="C8279">
        <v>2024</v>
      </c>
      <c r="D8279" s="2">
        <v>36845</v>
      </c>
      <c r="E8279" s="1" t="s">
        <v>20</v>
      </c>
      <c r="F8279">
        <v>1</v>
      </c>
      <c r="G8279">
        <v>0</v>
      </c>
      <c r="H8279">
        <v>0</v>
      </c>
      <c r="I8279" s="1" t="s">
        <v>21</v>
      </c>
      <c r="J8279" s="1"/>
      <c r="K8279">
        <v>0</v>
      </c>
      <c r="L8279" s="1" t="s">
        <v>22</v>
      </c>
      <c r="M8279" s="1" t="s">
        <v>26</v>
      </c>
      <c r="N8279" s="1" t="s">
        <v>26</v>
      </c>
      <c r="O8279">
        <v>1</v>
      </c>
      <c r="P8279" s="1" t="s">
        <v>45</v>
      </c>
      <c r="Q8279" s="1" t="s">
        <v>45</v>
      </c>
      <c r="R8279">
        <v>0</v>
      </c>
    </row>
    <row r="8280" spans="1:18" x14ac:dyDescent="0.3">
      <c r="A8280" s="1" t="s">
        <v>8751</v>
      </c>
      <c r="B8280" s="1" t="s">
        <v>8445</v>
      </c>
      <c r="C8280">
        <v>2024</v>
      </c>
      <c r="D8280" s="2">
        <v>36845</v>
      </c>
      <c r="E8280" s="1" t="s">
        <v>20</v>
      </c>
      <c r="F8280">
        <v>1</v>
      </c>
      <c r="G8280">
        <v>0</v>
      </c>
      <c r="H8280">
        <v>0</v>
      </c>
      <c r="I8280" s="1" t="s">
        <v>21</v>
      </c>
      <c r="J8280" s="1"/>
      <c r="K8280">
        <v>0</v>
      </c>
      <c r="L8280" s="1" t="s">
        <v>22</v>
      </c>
      <c r="M8280" s="1" t="s">
        <v>33</v>
      </c>
      <c r="N8280" s="1" t="s">
        <v>33</v>
      </c>
      <c r="O8280">
        <v>1</v>
      </c>
      <c r="P8280" s="1" t="s">
        <v>2432</v>
      </c>
      <c r="Q8280" s="1" t="s">
        <v>2432</v>
      </c>
      <c r="R8280">
        <v>0</v>
      </c>
    </row>
    <row r="8281" spans="1:18" x14ac:dyDescent="0.3">
      <c r="A8281" s="1" t="s">
        <v>8752</v>
      </c>
      <c r="B8281" s="1" t="s">
        <v>8445</v>
      </c>
      <c r="C8281">
        <v>2024</v>
      </c>
      <c r="D8281" s="2">
        <v>36845</v>
      </c>
      <c r="E8281" s="1" t="s">
        <v>20</v>
      </c>
      <c r="F8281">
        <v>1</v>
      </c>
      <c r="G8281">
        <v>0</v>
      </c>
      <c r="H8281">
        <v>0</v>
      </c>
      <c r="I8281" s="1" t="s">
        <v>21</v>
      </c>
      <c r="J8281" s="1"/>
      <c r="K8281">
        <v>0</v>
      </c>
      <c r="L8281" s="1" t="s">
        <v>22</v>
      </c>
      <c r="M8281" s="1" t="s">
        <v>23</v>
      </c>
      <c r="N8281" s="1" t="s">
        <v>23</v>
      </c>
      <c r="O8281">
        <v>1</v>
      </c>
      <c r="P8281" s="1" t="s">
        <v>27</v>
      </c>
      <c r="Q8281" s="1" t="s">
        <v>27</v>
      </c>
      <c r="R8281">
        <v>0</v>
      </c>
    </row>
    <row r="8282" spans="1:18" x14ac:dyDescent="0.3">
      <c r="A8282" s="1" t="s">
        <v>8753</v>
      </c>
      <c r="B8282" s="1" t="s">
        <v>8445</v>
      </c>
      <c r="C8282">
        <v>2024</v>
      </c>
      <c r="D8282" s="2">
        <v>36845</v>
      </c>
      <c r="E8282" s="1" t="s">
        <v>20</v>
      </c>
      <c r="F8282">
        <v>1</v>
      </c>
      <c r="G8282">
        <v>0</v>
      </c>
      <c r="H8282">
        <v>0</v>
      </c>
      <c r="I8282" s="1" t="s">
        <v>21</v>
      </c>
      <c r="J8282" s="1"/>
      <c r="K8282">
        <v>0</v>
      </c>
      <c r="L8282" s="1" t="s">
        <v>22</v>
      </c>
      <c r="M8282" s="1" t="s">
        <v>33</v>
      </c>
      <c r="N8282" s="1" t="s">
        <v>33</v>
      </c>
      <c r="O8282">
        <v>1</v>
      </c>
      <c r="P8282" s="1" t="s">
        <v>40</v>
      </c>
      <c r="Q8282" s="1" t="s">
        <v>40</v>
      </c>
      <c r="R8282">
        <v>0</v>
      </c>
    </row>
    <row r="8283" spans="1:18" x14ac:dyDescent="0.3">
      <c r="A8283" s="1" t="s">
        <v>8754</v>
      </c>
      <c r="B8283" s="1" t="s">
        <v>8445</v>
      </c>
      <c r="C8283">
        <v>2024</v>
      </c>
      <c r="D8283" s="2">
        <v>36845</v>
      </c>
      <c r="E8283" s="1" t="s">
        <v>37</v>
      </c>
      <c r="F8283">
        <v>1</v>
      </c>
      <c r="G8283">
        <v>1</v>
      </c>
      <c r="H8283">
        <v>1</v>
      </c>
      <c r="I8283" s="1" t="s">
        <v>38</v>
      </c>
      <c r="J8283" s="1" t="s">
        <v>39</v>
      </c>
      <c r="K8283">
        <v>0</v>
      </c>
      <c r="L8283" s="1" t="s">
        <v>22</v>
      </c>
      <c r="M8283" s="1" t="s">
        <v>26</v>
      </c>
      <c r="N8283" s="1" t="s">
        <v>26</v>
      </c>
      <c r="O8283">
        <v>1</v>
      </c>
      <c r="P8283" s="1" t="s">
        <v>40</v>
      </c>
      <c r="Q8283" s="1" t="s">
        <v>40</v>
      </c>
      <c r="R8283">
        <v>0</v>
      </c>
    </row>
    <row r="8284" spans="1:18" x14ac:dyDescent="0.3">
      <c r="A8284" s="1" t="s">
        <v>8755</v>
      </c>
      <c r="B8284" s="1" t="s">
        <v>8445</v>
      </c>
      <c r="C8284">
        <v>2024</v>
      </c>
      <c r="D8284" s="2">
        <v>36845</v>
      </c>
      <c r="E8284" s="1" t="s">
        <v>20</v>
      </c>
      <c r="F8284">
        <v>1</v>
      </c>
      <c r="G8284">
        <v>0</v>
      </c>
      <c r="H8284">
        <v>0</v>
      </c>
      <c r="I8284" s="1" t="s">
        <v>21</v>
      </c>
      <c r="J8284" s="1"/>
      <c r="K8284">
        <v>0</v>
      </c>
      <c r="L8284" s="1" t="s">
        <v>22</v>
      </c>
      <c r="M8284" s="1" t="s">
        <v>23</v>
      </c>
      <c r="N8284" s="1" t="s">
        <v>23</v>
      </c>
      <c r="O8284">
        <v>1</v>
      </c>
      <c r="P8284" s="1" t="s">
        <v>74</v>
      </c>
      <c r="Q8284" s="1" t="s">
        <v>74</v>
      </c>
      <c r="R8284">
        <v>0</v>
      </c>
    </row>
    <row r="8285" spans="1:18" x14ac:dyDescent="0.3">
      <c r="A8285" s="1" t="s">
        <v>8756</v>
      </c>
      <c r="B8285" s="1" t="s">
        <v>8445</v>
      </c>
      <c r="C8285">
        <v>2024</v>
      </c>
      <c r="D8285" s="2">
        <v>36845</v>
      </c>
      <c r="E8285" s="1" t="s">
        <v>37</v>
      </c>
      <c r="F8285">
        <v>1</v>
      </c>
      <c r="G8285">
        <v>1</v>
      </c>
      <c r="H8285">
        <v>1</v>
      </c>
      <c r="I8285" s="1" t="s">
        <v>38</v>
      </c>
      <c r="J8285" s="1" t="s">
        <v>62</v>
      </c>
      <c r="K8285">
        <v>0</v>
      </c>
      <c r="L8285" s="1" t="s">
        <v>22</v>
      </c>
      <c r="M8285" s="1" t="s">
        <v>26</v>
      </c>
      <c r="N8285" s="1" t="s">
        <v>26</v>
      </c>
      <c r="O8285">
        <v>1</v>
      </c>
      <c r="P8285" s="1" t="s">
        <v>114</v>
      </c>
      <c r="Q8285" s="1" t="s">
        <v>114</v>
      </c>
      <c r="R8285">
        <v>0</v>
      </c>
    </row>
    <row r="8286" spans="1:18" x14ac:dyDescent="0.3">
      <c r="A8286" s="1" t="s">
        <v>8757</v>
      </c>
      <c r="B8286" s="1" t="s">
        <v>8445</v>
      </c>
      <c r="C8286">
        <v>2024</v>
      </c>
      <c r="D8286" s="2">
        <v>36845</v>
      </c>
      <c r="E8286" s="1" t="s">
        <v>20</v>
      </c>
      <c r="F8286">
        <v>1</v>
      </c>
      <c r="G8286">
        <v>0</v>
      </c>
      <c r="H8286">
        <v>0</v>
      </c>
      <c r="I8286" s="1" t="s">
        <v>21</v>
      </c>
      <c r="J8286" s="1"/>
      <c r="K8286">
        <v>0</v>
      </c>
      <c r="L8286" s="1" t="s">
        <v>22</v>
      </c>
      <c r="M8286" s="1" t="s">
        <v>26</v>
      </c>
      <c r="N8286" s="1" t="s">
        <v>26</v>
      </c>
      <c r="O8286">
        <v>1</v>
      </c>
      <c r="P8286" s="1" t="s">
        <v>114</v>
      </c>
      <c r="Q8286" s="1" t="s">
        <v>114</v>
      </c>
      <c r="R8286">
        <v>0</v>
      </c>
    </row>
    <row r="8287" spans="1:18" x14ac:dyDescent="0.3">
      <c r="A8287" s="1" t="s">
        <v>8758</v>
      </c>
      <c r="B8287" s="1" t="s">
        <v>8445</v>
      </c>
      <c r="C8287">
        <v>2024</v>
      </c>
      <c r="D8287" s="2">
        <v>36845</v>
      </c>
      <c r="E8287" s="1" t="s">
        <v>20</v>
      </c>
      <c r="F8287">
        <v>1</v>
      </c>
      <c r="G8287">
        <v>0</v>
      </c>
      <c r="H8287">
        <v>0</v>
      </c>
      <c r="I8287" s="1" t="s">
        <v>21</v>
      </c>
      <c r="J8287" s="1"/>
      <c r="K8287">
        <v>0</v>
      </c>
      <c r="L8287" s="1" t="s">
        <v>22</v>
      </c>
      <c r="M8287" s="1" t="s">
        <v>26</v>
      </c>
      <c r="N8287" s="1" t="s">
        <v>26</v>
      </c>
      <c r="O8287">
        <v>1</v>
      </c>
      <c r="P8287" s="1" t="s">
        <v>534</v>
      </c>
      <c r="Q8287" s="1" t="s">
        <v>534</v>
      </c>
      <c r="R8287">
        <v>0</v>
      </c>
    </row>
    <row r="8288" spans="1:18" x14ac:dyDescent="0.3">
      <c r="A8288" s="1" t="s">
        <v>8759</v>
      </c>
      <c r="B8288" s="1" t="s">
        <v>8445</v>
      </c>
      <c r="C8288">
        <v>2024</v>
      </c>
      <c r="D8288" s="2">
        <v>36845</v>
      </c>
      <c r="E8288" s="1" t="s">
        <v>20</v>
      </c>
      <c r="F8288">
        <v>1</v>
      </c>
      <c r="G8288">
        <v>0</v>
      </c>
      <c r="H8288">
        <v>0</v>
      </c>
      <c r="I8288" s="1" t="s">
        <v>21</v>
      </c>
      <c r="J8288" s="1"/>
      <c r="K8288">
        <v>0</v>
      </c>
      <c r="L8288" s="1" t="s">
        <v>22</v>
      </c>
      <c r="M8288" s="1" t="s">
        <v>26</v>
      </c>
      <c r="N8288" s="1" t="s">
        <v>26</v>
      </c>
      <c r="O8288">
        <v>1</v>
      </c>
      <c r="P8288" s="1" t="s">
        <v>82</v>
      </c>
      <c r="Q8288" s="1" t="s">
        <v>82</v>
      </c>
      <c r="R8288">
        <v>0</v>
      </c>
    </row>
    <row r="8289" spans="1:18" x14ac:dyDescent="0.3">
      <c r="A8289" s="1" t="s">
        <v>8760</v>
      </c>
      <c r="B8289" s="1" t="s">
        <v>8445</v>
      </c>
      <c r="C8289">
        <v>2024</v>
      </c>
      <c r="D8289" s="2">
        <v>36845</v>
      </c>
      <c r="E8289" s="1" t="s">
        <v>20</v>
      </c>
      <c r="F8289">
        <v>1</v>
      </c>
      <c r="G8289">
        <v>0</v>
      </c>
      <c r="H8289">
        <v>0</v>
      </c>
      <c r="I8289" s="1" t="s">
        <v>21</v>
      </c>
      <c r="J8289" s="1"/>
      <c r="K8289">
        <v>0</v>
      </c>
      <c r="L8289" s="1" t="s">
        <v>22</v>
      </c>
      <c r="M8289" s="1" t="s">
        <v>26</v>
      </c>
      <c r="N8289" s="1" t="s">
        <v>26</v>
      </c>
      <c r="O8289">
        <v>1</v>
      </c>
      <c r="P8289" s="1" t="s">
        <v>27</v>
      </c>
      <c r="Q8289" s="1" t="s">
        <v>27</v>
      </c>
      <c r="R8289">
        <v>0</v>
      </c>
    </row>
    <row r="8290" spans="1:18" x14ac:dyDescent="0.3">
      <c r="A8290" s="1" t="s">
        <v>8761</v>
      </c>
      <c r="B8290" s="1" t="s">
        <v>8445</v>
      </c>
      <c r="C8290">
        <v>2024</v>
      </c>
      <c r="D8290" s="2">
        <v>36845</v>
      </c>
      <c r="E8290" s="1" t="s">
        <v>20</v>
      </c>
      <c r="F8290">
        <v>1</v>
      </c>
      <c r="G8290">
        <v>0</v>
      </c>
      <c r="H8290">
        <v>0</v>
      </c>
      <c r="I8290" s="1" t="s">
        <v>21</v>
      </c>
      <c r="J8290" s="1"/>
      <c r="K8290">
        <v>0</v>
      </c>
      <c r="L8290" s="1" t="s">
        <v>22</v>
      </c>
      <c r="M8290" s="1" t="s">
        <v>26</v>
      </c>
      <c r="N8290" s="1" t="s">
        <v>26</v>
      </c>
      <c r="O8290">
        <v>1</v>
      </c>
      <c r="P8290" s="1" t="s">
        <v>27</v>
      </c>
      <c r="Q8290" s="1" t="s">
        <v>27</v>
      </c>
      <c r="R8290">
        <v>0</v>
      </c>
    </row>
    <row r="8291" spans="1:18" x14ac:dyDescent="0.3">
      <c r="A8291" s="1" t="s">
        <v>8762</v>
      </c>
      <c r="B8291" s="1" t="s">
        <v>8445</v>
      </c>
      <c r="C8291">
        <v>2024</v>
      </c>
      <c r="D8291" s="2">
        <v>36845</v>
      </c>
      <c r="E8291" s="1" t="s">
        <v>37</v>
      </c>
      <c r="F8291">
        <v>1</v>
      </c>
      <c r="G8291">
        <v>1</v>
      </c>
      <c r="H8291">
        <v>1</v>
      </c>
      <c r="I8291" s="1" t="s">
        <v>91</v>
      </c>
      <c r="J8291" s="1" t="s">
        <v>165</v>
      </c>
      <c r="K8291">
        <v>0</v>
      </c>
      <c r="L8291" s="1" t="s">
        <v>22</v>
      </c>
      <c r="M8291" s="1" t="s">
        <v>26</v>
      </c>
      <c r="N8291" s="1" t="s">
        <v>26</v>
      </c>
      <c r="O8291">
        <v>1</v>
      </c>
      <c r="P8291" s="1" t="s">
        <v>40</v>
      </c>
      <c r="Q8291" s="1" t="s">
        <v>40</v>
      </c>
      <c r="R8291">
        <v>0</v>
      </c>
    </row>
    <row r="8292" spans="1:18" x14ac:dyDescent="0.3">
      <c r="A8292" s="1" t="s">
        <v>8763</v>
      </c>
      <c r="B8292" s="1" t="s">
        <v>8445</v>
      </c>
      <c r="C8292">
        <v>2024</v>
      </c>
      <c r="D8292" s="2">
        <v>36845</v>
      </c>
      <c r="E8292" s="1" t="s">
        <v>20</v>
      </c>
      <c r="F8292">
        <v>1</v>
      </c>
      <c r="G8292">
        <v>0</v>
      </c>
      <c r="H8292">
        <v>0</v>
      </c>
      <c r="I8292" s="1" t="s">
        <v>21</v>
      </c>
      <c r="J8292" s="1"/>
      <c r="K8292">
        <v>0</v>
      </c>
      <c r="L8292" s="1" t="s">
        <v>22</v>
      </c>
      <c r="M8292" s="1" t="s">
        <v>26</v>
      </c>
      <c r="N8292" s="1" t="s">
        <v>26</v>
      </c>
      <c r="O8292">
        <v>1</v>
      </c>
      <c r="P8292" s="1" t="s">
        <v>2432</v>
      </c>
      <c r="Q8292" s="1" t="s">
        <v>2432</v>
      </c>
      <c r="R8292">
        <v>0</v>
      </c>
    </row>
    <row r="8293" spans="1:18" x14ac:dyDescent="0.3">
      <c r="A8293" s="1" t="s">
        <v>8764</v>
      </c>
      <c r="B8293" s="1" t="s">
        <v>8445</v>
      </c>
      <c r="C8293">
        <v>2024</v>
      </c>
      <c r="D8293" s="2">
        <v>36845</v>
      </c>
      <c r="E8293" s="1" t="s">
        <v>20</v>
      </c>
      <c r="F8293">
        <v>1</v>
      </c>
      <c r="G8293">
        <v>0</v>
      </c>
      <c r="H8293">
        <v>0</v>
      </c>
      <c r="I8293" s="1" t="s">
        <v>21</v>
      </c>
      <c r="J8293" s="1"/>
      <c r="K8293">
        <v>0</v>
      </c>
      <c r="L8293" s="1" t="s">
        <v>22</v>
      </c>
      <c r="M8293" s="1" t="s">
        <v>47</v>
      </c>
      <c r="N8293" s="1" t="s">
        <v>47</v>
      </c>
      <c r="O8293">
        <v>1</v>
      </c>
      <c r="P8293" s="1" t="s">
        <v>2432</v>
      </c>
      <c r="Q8293" s="1" t="s">
        <v>2432</v>
      </c>
      <c r="R8293">
        <v>0</v>
      </c>
    </row>
    <row r="8294" spans="1:18" x14ac:dyDescent="0.3">
      <c r="A8294" s="1" t="s">
        <v>8765</v>
      </c>
      <c r="B8294" s="1" t="s">
        <v>8445</v>
      </c>
      <c r="C8294">
        <v>2024</v>
      </c>
      <c r="D8294" s="2">
        <v>36845</v>
      </c>
      <c r="E8294" s="1" t="s">
        <v>20</v>
      </c>
      <c r="F8294">
        <v>1</v>
      </c>
      <c r="G8294">
        <v>0</v>
      </c>
      <c r="H8294">
        <v>0</v>
      </c>
      <c r="I8294" s="1" t="s">
        <v>21</v>
      </c>
      <c r="J8294" s="1"/>
      <c r="K8294">
        <v>0</v>
      </c>
      <c r="L8294" s="1" t="s">
        <v>22</v>
      </c>
      <c r="M8294" s="1" t="s">
        <v>47</v>
      </c>
      <c r="N8294" s="1" t="s">
        <v>47</v>
      </c>
      <c r="O8294">
        <v>1</v>
      </c>
      <c r="P8294" s="1" t="s">
        <v>40</v>
      </c>
      <c r="Q8294" s="1" t="s">
        <v>40</v>
      </c>
      <c r="R8294">
        <v>0</v>
      </c>
    </row>
    <row r="8295" spans="1:18" x14ac:dyDescent="0.3">
      <c r="A8295" s="1" t="s">
        <v>8766</v>
      </c>
      <c r="B8295" s="1" t="s">
        <v>8445</v>
      </c>
      <c r="C8295">
        <v>2024</v>
      </c>
      <c r="D8295" s="2">
        <v>36845</v>
      </c>
      <c r="E8295" s="1" t="s">
        <v>20</v>
      </c>
      <c r="F8295">
        <v>1</v>
      </c>
      <c r="G8295">
        <v>0</v>
      </c>
      <c r="H8295">
        <v>0</v>
      </c>
      <c r="I8295" s="1" t="s">
        <v>21</v>
      </c>
      <c r="J8295" s="1"/>
      <c r="K8295">
        <v>0</v>
      </c>
      <c r="L8295" s="1" t="s">
        <v>22</v>
      </c>
      <c r="M8295" s="1" t="s">
        <v>26</v>
      </c>
      <c r="N8295" s="1" t="s">
        <v>26</v>
      </c>
      <c r="O8295">
        <v>1</v>
      </c>
      <c r="P8295" s="1" t="s">
        <v>227</v>
      </c>
      <c r="Q8295" s="1" t="s">
        <v>227</v>
      </c>
      <c r="R8295">
        <v>0</v>
      </c>
    </row>
    <row r="8296" spans="1:18" x14ac:dyDescent="0.3">
      <c r="A8296" s="1" t="s">
        <v>8767</v>
      </c>
      <c r="B8296" s="1" t="s">
        <v>8445</v>
      </c>
      <c r="C8296">
        <v>2024</v>
      </c>
      <c r="D8296" s="2">
        <v>36845</v>
      </c>
      <c r="E8296" s="1" t="s">
        <v>20</v>
      </c>
      <c r="F8296">
        <v>1</v>
      </c>
      <c r="G8296">
        <v>0</v>
      </c>
      <c r="H8296">
        <v>0</v>
      </c>
      <c r="I8296" s="1" t="s">
        <v>21</v>
      </c>
      <c r="J8296" s="1"/>
      <c r="K8296">
        <v>0</v>
      </c>
      <c r="L8296" s="1" t="s">
        <v>22</v>
      </c>
      <c r="M8296" s="1" t="s">
        <v>26</v>
      </c>
      <c r="N8296" s="1" t="s">
        <v>26</v>
      </c>
      <c r="O8296">
        <v>1</v>
      </c>
      <c r="P8296" s="1" t="s">
        <v>82</v>
      </c>
      <c r="Q8296" s="1" t="s">
        <v>82</v>
      </c>
      <c r="R8296">
        <v>0</v>
      </c>
    </row>
    <row r="8297" spans="1:18" x14ac:dyDescent="0.3">
      <c r="A8297" s="1" t="s">
        <v>8768</v>
      </c>
      <c r="B8297" s="1" t="s">
        <v>8445</v>
      </c>
      <c r="C8297">
        <v>2024</v>
      </c>
      <c r="D8297" s="2">
        <v>36845</v>
      </c>
      <c r="E8297" s="1" t="s">
        <v>20</v>
      </c>
      <c r="F8297">
        <v>1</v>
      </c>
      <c r="G8297">
        <v>0</v>
      </c>
      <c r="H8297">
        <v>0</v>
      </c>
      <c r="I8297" s="1" t="s">
        <v>21</v>
      </c>
      <c r="J8297" s="1"/>
      <c r="K8297">
        <v>0</v>
      </c>
      <c r="L8297" s="1" t="s">
        <v>22</v>
      </c>
      <c r="M8297" s="1" t="s">
        <v>26</v>
      </c>
      <c r="N8297" s="1" t="s">
        <v>26</v>
      </c>
      <c r="O8297">
        <v>1</v>
      </c>
      <c r="P8297" s="1" t="s">
        <v>534</v>
      </c>
      <c r="Q8297" s="1" t="s">
        <v>534</v>
      </c>
      <c r="R8297">
        <v>0</v>
      </c>
    </row>
    <row r="8298" spans="1:18" x14ac:dyDescent="0.3">
      <c r="A8298" s="1" t="s">
        <v>8769</v>
      </c>
      <c r="B8298" s="1" t="s">
        <v>8445</v>
      </c>
      <c r="C8298">
        <v>2024</v>
      </c>
      <c r="D8298" s="2">
        <v>36845</v>
      </c>
      <c r="E8298" s="1" t="s">
        <v>20</v>
      </c>
      <c r="F8298">
        <v>1</v>
      </c>
      <c r="G8298">
        <v>0</v>
      </c>
      <c r="H8298">
        <v>0</v>
      </c>
      <c r="I8298" s="1" t="s">
        <v>21</v>
      </c>
      <c r="J8298" s="1"/>
      <c r="K8298">
        <v>0</v>
      </c>
      <c r="L8298" s="1" t="s">
        <v>22</v>
      </c>
      <c r="M8298" s="1" t="s">
        <v>26</v>
      </c>
      <c r="N8298" s="1" t="s">
        <v>26</v>
      </c>
      <c r="O8298">
        <v>1</v>
      </c>
      <c r="P8298" s="1" t="s">
        <v>40</v>
      </c>
      <c r="Q8298" s="1" t="s">
        <v>40</v>
      </c>
      <c r="R8298">
        <v>0</v>
      </c>
    </row>
    <row r="8299" spans="1:18" x14ac:dyDescent="0.3">
      <c r="A8299" s="1" t="s">
        <v>8770</v>
      </c>
      <c r="B8299" s="1" t="s">
        <v>8445</v>
      </c>
      <c r="C8299">
        <v>2024</v>
      </c>
      <c r="D8299" s="2">
        <v>36845</v>
      </c>
      <c r="E8299" s="1" t="s">
        <v>20</v>
      </c>
      <c r="F8299">
        <v>1</v>
      </c>
      <c r="G8299">
        <v>0</v>
      </c>
      <c r="H8299">
        <v>0</v>
      </c>
      <c r="I8299" s="1" t="s">
        <v>21</v>
      </c>
      <c r="J8299" s="1"/>
      <c r="K8299">
        <v>0</v>
      </c>
      <c r="L8299" s="1" t="s">
        <v>22</v>
      </c>
      <c r="M8299" s="1" t="s">
        <v>26</v>
      </c>
      <c r="N8299" s="1" t="s">
        <v>26</v>
      </c>
      <c r="O8299">
        <v>1</v>
      </c>
      <c r="P8299" s="1" t="s">
        <v>40</v>
      </c>
      <c r="Q8299" s="1" t="s">
        <v>40</v>
      </c>
      <c r="R8299">
        <v>0</v>
      </c>
    </row>
    <row r="8300" spans="1:18" x14ac:dyDescent="0.3">
      <c r="A8300" s="1" t="s">
        <v>8771</v>
      </c>
      <c r="B8300" s="1" t="s">
        <v>8445</v>
      </c>
      <c r="C8300">
        <v>2024</v>
      </c>
      <c r="D8300" s="2">
        <v>36845</v>
      </c>
      <c r="E8300" s="1" t="s">
        <v>20</v>
      </c>
      <c r="F8300">
        <v>1</v>
      </c>
      <c r="G8300">
        <v>0</v>
      </c>
      <c r="H8300">
        <v>0</v>
      </c>
      <c r="I8300" s="1" t="s">
        <v>21</v>
      </c>
      <c r="J8300" s="1"/>
      <c r="K8300">
        <v>0</v>
      </c>
      <c r="L8300" s="1" t="s">
        <v>22</v>
      </c>
      <c r="M8300" s="1" t="s">
        <v>26</v>
      </c>
      <c r="N8300" s="1" t="s">
        <v>26</v>
      </c>
      <c r="O8300">
        <v>1</v>
      </c>
      <c r="P8300" s="1" t="s">
        <v>211</v>
      </c>
      <c r="Q8300" s="1" t="s">
        <v>211</v>
      </c>
      <c r="R8300">
        <v>0</v>
      </c>
    </row>
    <row r="8301" spans="1:18" x14ac:dyDescent="0.3">
      <c r="A8301" s="1" t="s">
        <v>8772</v>
      </c>
      <c r="B8301" s="1" t="s">
        <v>8445</v>
      </c>
      <c r="C8301">
        <v>2024</v>
      </c>
      <c r="D8301" s="2">
        <v>36845</v>
      </c>
      <c r="E8301" s="1" t="s">
        <v>20</v>
      </c>
      <c r="F8301">
        <v>1</v>
      </c>
      <c r="G8301">
        <v>0</v>
      </c>
      <c r="H8301">
        <v>0</v>
      </c>
      <c r="I8301" s="1" t="s">
        <v>21</v>
      </c>
      <c r="J8301" s="1"/>
      <c r="K8301">
        <v>0</v>
      </c>
      <c r="L8301" s="1" t="s">
        <v>22</v>
      </c>
      <c r="M8301" s="1" t="s">
        <v>26</v>
      </c>
      <c r="N8301" s="1" t="s">
        <v>26</v>
      </c>
      <c r="O8301">
        <v>1</v>
      </c>
      <c r="P8301" s="1" t="s">
        <v>3350</v>
      </c>
      <c r="Q8301" s="1" t="s">
        <v>3350</v>
      </c>
      <c r="R8301">
        <v>0</v>
      </c>
    </row>
    <row r="8302" spans="1:18" x14ac:dyDescent="0.3">
      <c r="A8302" s="1" t="s">
        <v>8773</v>
      </c>
      <c r="B8302" s="1" t="s">
        <v>8445</v>
      </c>
      <c r="C8302">
        <v>2024</v>
      </c>
      <c r="D8302" s="2">
        <v>36845</v>
      </c>
      <c r="E8302" s="1" t="s">
        <v>20</v>
      </c>
      <c r="F8302">
        <v>1</v>
      </c>
      <c r="G8302">
        <v>0</v>
      </c>
      <c r="H8302">
        <v>0</v>
      </c>
      <c r="I8302" s="1" t="s">
        <v>21</v>
      </c>
      <c r="J8302" s="1"/>
      <c r="K8302">
        <v>0</v>
      </c>
      <c r="L8302" s="1" t="s">
        <v>22</v>
      </c>
      <c r="M8302" s="1" t="s">
        <v>23</v>
      </c>
      <c r="N8302" s="1" t="s">
        <v>23</v>
      </c>
      <c r="O8302">
        <v>1</v>
      </c>
      <c r="P8302" s="1" t="s">
        <v>27</v>
      </c>
      <c r="Q8302" s="1" t="s">
        <v>27</v>
      </c>
      <c r="R8302">
        <v>0</v>
      </c>
    </row>
    <row r="8303" spans="1:18" x14ac:dyDescent="0.3">
      <c r="A8303" s="1" t="s">
        <v>8774</v>
      </c>
      <c r="B8303" s="1" t="s">
        <v>8445</v>
      </c>
      <c r="C8303">
        <v>2024</v>
      </c>
      <c r="D8303" s="2">
        <v>36845</v>
      </c>
      <c r="E8303" s="1" t="s">
        <v>20</v>
      </c>
      <c r="F8303">
        <v>1</v>
      </c>
      <c r="G8303">
        <v>0</v>
      </c>
      <c r="H8303">
        <v>0</v>
      </c>
      <c r="I8303" s="1" t="s">
        <v>21</v>
      </c>
      <c r="J8303" s="1"/>
      <c r="K8303">
        <v>0</v>
      </c>
      <c r="L8303" s="1" t="s">
        <v>22</v>
      </c>
      <c r="M8303" s="1" t="s">
        <v>23</v>
      </c>
      <c r="N8303" s="1" t="s">
        <v>23</v>
      </c>
      <c r="O8303">
        <v>1</v>
      </c>
      <c r="P8303" s="1" t="s">
        <v>2432</v>
      </c>
      <c r="Q8303" s="1" t="s">
        <v>2432</v>
      </c>
      <c r="R8303">
        <v>0</v>
      </c>
    </row>
    <row r="8304" spans="1:18" x14ac:dyDescent="0.3">
      <c r="A8304" s="1" t="s">
        <v>8775</v>
      </c>
      <c r="B8304" s="1" t="s">
        <v>8445</v>
      </c>
      <c r="C8304">
        <v>2024</v>
      </c>
      <c r="D8304" s="2">
        <v>36845</v>
      </c>
      <c r="E8304" s="1" t="s">
        <v>20</v>
      </c>
      <c r="F8304">
        <v>1</v>
      </c>
      <c r="G8304">
        <v>0</v>
      </c>
      <c r="H8304">
        <v>0</v>
      </c>
      <c r="I8304" s="1" t="s">
        <v>21</v>
      </c>
      <c r="J8304" s="1"/>
      <c r="K8304">
        <v>0</v>
      </c>
      <c r="L8304" s="1" t="s">
        <v>22</v>
      </c>
      <c r="M8304" s="1" t="s">
        <v>26</v>
      </c>
      <c r="N8304" s="1" t="s">
        <v>26</v>
      </c>
      <c r="O8304">
        <v>1</v>
      </c>
      <c r="P8304" s="1" t="s">
        <v>2432</v>
      </c>
      <c r="Q8304" s="1" t="s">
        <v>2432</v>
      </c>
      <c r="R8304">
        <v>0</v>
      </c>
    </row>
    <row r="8305" spans="1:18" x14ac:dyDescent="0.3">
      <c r="A8305" s="1" t="s">
        <v>8776</v>
      </c>
      <c r="B8305" s="1" t="s">
        <v>8445</v>
      </c>
      <c r="C8305">
        <v>2024</v>
      </c>
      <c r="D8305" s="2">
        <v>36845</v>
      </c>
      <c r="E8305" s="1" t="s">
        <v>20</v>
      </c>
      <c r="F8305">
        <v>1</v>
      </c>
      <c r="G8305">
        <v>0</v>
      </c>
      <c r="H8305">
        <v>0</v>
      </c>
      <c r="I8305" s="1" t="s">
        <v>21</v>
      </c>
      <c r="J8305" s="1"/>
      <c r="K8305">
        <v>0</v>
      </c>
      <c r="L8305" s="1" t="s">
        <v>22</v>
      </c>
      <c r="M8305" s="1" t="s">
        <v>26</v>
      </c>
      <c r="N8305" s="1" t="s">
        <v>26</v>
      </c>
      <c r="O8305">
        <v>2</v>
      </c>
      <c r="P8305" s="1" t="s">
        <v>7590</v>
      </c>
      <c r="Q8305" s="1"/>
      <c r="R8305">
        <v>0</v>
      </c>
    </row>
    <row r="8306" spans="1:18" x14ac:dyDescent="0.3">
      <c r="A8306" s="1" t="s">
        <v>8777</v>
      </c>
      <c r="B8306" s="1" t="s">
        <v>8445</v>
      </c>
      <c r="C8306">
        <v>2024</v>
      </c>
      <c r="D8306" s="2">
        <v>36845</v>
      </c>
      <c r="E8306" s="1" t="s">
        <v>20</v>
      </c>
      <c r="F8306">
        <v>1</v>
      </c>
      <c r="G8306">
        <v>0</v>
      </c>
      <c r="H8306">
        <v>0</v>
      </c>
      <c r="I8306" s="1" t="s">
        <v>21</v>
      </c>
      <c r="J8306" s="1"/>
      <c r="K8306">
        <v>0</v>
      </c>
      <c r="L8306" s="1" t="s">
        <v>22</v>
      </c>
      <c r="M8306" s="1" t="s">
        <v>33</v>
      </c>
      <c r="N8306" s="1" t="s">
        <v>33</v>
      </c>
      <c r="O8306">
        <v>1</v>
      </c>
      <c r="P8306" s="1" t="s">
        <v>878</v>
      </c>
      <c r="Q8306" s="1" t="s">
        <v>878</v>
      </c>
      <c r="R8306">
        <v>0</v>
      </c>
    </row>
    <row r="8307" spans="1:18" x14ac:dyDescent="0.3">
      <c r="A8307" s="1" t="s">
        <v>8778</v>
      </c>
      <c r="B8307" s="1" t="s">
        <v>8445</v>
      </c>
      <c r="C8307">
        <v>2024</v>
      </c>
      <c r="D8307" s="2">
        <v>36845</v>
      </c>
      <c r="E8307" s="1" t="s">
        <v>20</v>
      </c>
      <c r="F8307">
        <v>1</v>
      </c>
      <c r="G8307">
        <v>0</v>
      </c>
      <c r="H8307">
        <v>0</v>
      </c>
      <c r="I8307" s="1" t="s">
        <v>21</v>
      </c>
      <c r="J8307" s="1"/>
      <c r="K8307">
        <v>0</v>
      </c>
      <c r="L8307" s="1" t="s">
        <v>22</v>
      </c>
      <c r="M8307" s="1" t="s">
        <v>26</v>
      </c>
      <c r="N8307" s="1" t="s">
        <v>26</v>
      </c>
      <c r="O8307">
        <v>1</v>
      </c>
      <c r="P8307" s="1" t="s">
        <v>40</v>
      </c>
      <c r="Q8307" s="1" t="s">
        <v>40</v>
      </c>
      <c r="R8307">
        <v>0</v>
      </c>
    </row>
    <row r="8308" spans="1:18" x14ac:dyDescent="0.3">
      <c r="A8308" s="1" t="s">
        <v>8779</v>
      </c>
      <c r="B8308" s="1" t="s">
        <v>8445</v>
      </c>
      <c r="C8308">
        <v>2024</v>
      </c>
      <c r="D8308" s="2">
        <v>36845</v>
      </c>
      <c r="E8308" s="1" t="s">
        <v>20</v>
      </c>
      <c r="F8308">
        <v>1</v>
      </c>
      <c r="G8308">
        <v>0</v>
      </c>
      <c r="H8308">
        <v>0</v>
      </c>
      <c r="I8308" s="1" t="s">
        <v>21</v>
      </c>
      <c r="J8308" s="1"/>
      <c r="K8308">
        <v>0</v>
      </c>
      <c r="L8308" s="1" t="s">
        <v>22</v>
      </c>
      <c r="M8308" s="1" t="s">
        <v>26</v>
      </c>
      <c r="N8308" s="1" t="s">
        <v>26</v>
      </c>
      <c r="O8308">
        <v>2</v>
      </c>
      <c r="P8308" s="1" t="s">
        <v>6807</v>
      </c>
      <c r="Q8308" s="1"/>
      <c r="R8308">
        <v>0</v>
      </c>
    </row>
    <row r="8309" spans="1:18" x14ac:dyDescent="0.3">
      <c r="A8309" s="1" t="s">
        <v>8780</v>
      </c>
      <c r="B8309" s="1" t="s">
        <v>8445</v>
      </c>
      <c r="C8309">
        <v>2024</v>
      </c>
      <c r="D8309" s="2">
        <v>36845</v>
      </c>
      <c r="E8309" s="1" t="s">
        <v>20</v>
      </c>
      <c r="F8309">
        <v>1</v>
      </c>
      <c r="G8309">
        <v>0</v>
      </c>
      <c r="H8309">
        <v>0</v>
      </c>
      <c r="I8309" s="1" t="s">
        <v>21</v>
      </c>
      <c r="J8309" s="1"/>
      <c r="K8309">
        <v>0</v>
      </c>
      <c r="L8309" s="1" t="s">
        <v>22</v>
      </c>
      <c r="M8309" s="1" t="s">
        <v>35</v>
      </c>
      <c r="N8309" s="1" t="s">
        <v>35</v>
      </c>
      <c r="O8309">
        <v>1</v>
      </c>
      <c r="P8309" s="1" t="s">
        <v>27</v>
      </c>
      <c r="Q8309" s="1" t="s">
        <v>27</v>
      </c>
      <c r="R8309">
        <v>0</v>
      </c>
    </row>
    <row r="8310" spans="1:18" x14ac:dyDescent="0.3">
      <c r="A8310" s="1" t="s">
        <v>8781</v>
      </c>
      <c r="B8310" s="1" t="s">
        <v>8445</v>
      </c>
      <c r="C8310">
        <v>2024</v>
      </c>
      <c r="D8310" s="2">
        <v>36845</v>
      </c>
      <c r="E8310" s="1" t="s">
        <v>20</v>
      </c>
      <c r="F8310">
        <v>1</v>
      </c>
      <c r="G8310">
        <v>0</v>
      </c>
      <c r="H8310">
        <v>0</v>
      </c>
      <c r="I8310" s="1" t="s">
        <v>21</v>
      </c>
      <c r="J8310" s="1"/>
      <c r="K8310">
        <v>0</v>
      </c>
      <c r="L8310" s="1" t="s">
        <v>22</v>
      </c>
      <c r="M8310" s="1" t="s">
        <v>23</v>
      </c>
      <c r="N8310" s="1" t="s">
        <v>23</v>
      </c>
      <c r="O8310">
        <v>1</v>
      </c>
      <c r="P8310" s="1" t="s">
        <v>40</v>
      </c>
      <c r="Q8310" s="1" t="s">
        <v>40</v>
      </c>
      <c r="R8310">
        <v>0</v>
      </c>
    </row>
    <row r="8311" spans="1:18" x14ac:dyDescent="0.3">
      <c r="A8311" s="1" t="s">
        <v>8782</v>
      </c>
      <c r="B8311" s="1" t="s">
        <v>8445</v>
      </c>
      <c r="C8311">
        <v>2024</v>
      </c>
      <c r="D8311" s="2">
        <v>36845</v>
      </c>
      <c r="E8311" s="1" t="s">
        <v>20</v>
      </c>
      <c r="F8311">
        <v>1</v>
      </c>
      <c r="G8311">
        <v>0</v>
      </c>
      <c r="H8311">
        <v>0</v>
      </c>
      <c r="I8311" s="1" t="s">
        <v>21</v>
      </c>
      <c r="J8311" s="1"/>
      <c r="K8311">
        <v>0</v>
      </c>
      <c r="L8311" s="1" t="s">
        <v>22</v>
      </c>
      <c r="M8311" s="1" t="s">
        <v>33</v>
      </c>
      <c r="N8311" s="1" t="s">
        <v>33</v>
      </c>
      <c r="O8311">
        <v>1</v>
      </c>
      <c r="P8311" s="1" t="s">
        <v>2432</v>
      </c>
      <c r="Q8311" s="1" t="s">
        <v>2432</v>
      </c>
      <c r="R8311">
        <v>0</v>
      </c>
    </row>
    <row r="8312" spans="1:18" x14ac:dyDescent="0.3">
      <c r="A8312" s="1" t="s">
        <v>8783</v>
      </c>
      <c r="B8312" s="1" t="s">
        <v>8445</v>
      </c>
      <c r="C8312">
        <v>2024</v>
      </c>
      <c r="D8312" s="2">
        <v>36845</v>
      </c>
      <c r="E8312" s="1" t="s">
        <v>20</v>
      </c>
      <c r="F8312">
        <v>1</v>
      </c>
      <c r="G8312">
        <v>0</v>
      </c>
      <c r="H8312">
        <v>0</v>
      </c>
      <c r="I8312" s="1" t="s">
        <v>21</v>
      </c>
      <c r="J8312" s="1"/>
      <c r="K8312">
        <v>0</v>
      </c>
      <c r="L8312" s="1" t="s">
        <v>22</v>
      </c>
      <c r="M8312" s="1" t="s">
        <v>26</v>
      </c>
      <c r="N8312" s="1" t="s">
        <v>26</v>
      </c>
      <c r="O8312">
        <v>1</v>
      </c>
      <c r="P8312" s="1" t="s">
        <v>31</v>
      </c>
      <c r="Q8312" s="1" t="s">
        <v>31</v>
      </c>
      <c r="R8312">
        <v>0</v>
      </c>
    </row>
    <row r="8313" spans="1:18" x14ac:dyDescent="0.3">
      <c r="A8313" s="1" t="s">
        <v>8784</v>
      </c>
      <c r="B8313" s="1" t="s">
        <v>8445</v>
      </c>
      <c r="C8313">
        <v>2024</v>
      </c>
      <c r="D8313" s="2">
        <v>36845</v>
      </c>
      <c r="E8313" s="1" t="s">
        <v>1137</v>
      </c>
      <c r="F8313">
        <v>1</v>
      </c>
      <c r="G8313">
        <v>0</v>
      </c>
      <c r="H8313">
        <v>0</v>
      </c>
      <c r="I8313" s="1" t="s">
        <v>21</v>
      </c>
      <c r="J8313" s="1"/>
      <c r="K8313">
        <v>1</v>
      </c>
      <c r="L8313" s="1" t="s">
        <v>1138</v>
      </c>
      <c r="M8313" s="1" t="s">
        <v>26</v>
      </c>
      <c r="N8313" s="1" t="s">
        <v>26</v>
      </c>
      <c r="O8313">
        <v>1</v>
      </c>
      <c r="P8313" s="1" t="s">
        <v>40</v>
      </c>
      <c r="Q8313" s="1" t="s">
        <v>40</v>
      </c>
      <c r="R8313">
        <v>0</v>
      </c>
    </row>
    <row r="8314" spans="1:18" x14ac:dyDescent="0.3">
      <c r="A8314" s="1" t="s">
        <v>8785</v>
      </c>
      <c r="B8314" s="1" t="s">
        <v>8445</v>
      </c>
      <c r="C8314">
        <v>2024</v>
      </c>
      <c r="D8314" s="2">
        <v>36845</v>
      </c>
      <c r="E8314" s="1" t="s">
        <v>37</v>
      </c>
      <c r="F8314">
        <v>1</v>
      </c>
      <c r="G8314">
        <v>1</v>
      </c>
      <c r="H8314">
        <v>1</v>
      </c>
      <c r="I8314" s="1" t="s">
        <v>38</v>
      </c>
      <c r="J8314" s="1" t="s">
        <v>42</v>
      </c>
      <c r="K8314">
        <v>0</v>
      </c>
      <c r="L8314" s="1" t="s">
        <v>22</v>
      </c>
      <c r="M8314" s="1" t="s">
        <v>26</v>
      </c>
      <c r="N8314" s="1" t="s">
        <v>26</v>
      </c>
      <c r="O8314">
        <v>1</v>
      </c>
      <c r="P8314" s="1" t="s">
        <v>27</v>
      </c>
      <c r="Q8314" s="1" t="s">
        <v>27</v>
      </c>
      <c r="R8314">
        <v>0</v>
      </c>
    </row>
    <row r="8315" spans="1:18" x14ac:dyDescent="0.3">
      <c r="A8315" s="1" t="s">
        <v>8786</v>
      </c>
      <c r="B8315" s="1" t="s">
        <v>8445</v>
      </c>
      <c r="C8315">
        <v>2024</v>
      </c>
      <c r="D8315" s="2">
        <v>36845</v>
      </c>
      <c r="E8315" s="1" t="s">
        <v>20</v>
      </c>
      <c r="F8315">
        <v>1</v>
      </c>
      <c r="G8315">
        <v>0</v>
      </c>
      <c r="H8315">
        <v>0</v>
      </c>
      <c r="I8315" s="1" t="s">
        <v>21</v>
      </c>
      <c r="J8315" s="1"/>
      <c r="K8315">
        <v>0</v>
      </c>
      <c r="L8315" s="1" t="s">
        <v>22</v>
      </c>
      <c r="M8315" s="1" t="s">
        <v>26</v>
      </c>
      <c r="N8315" s="1" t="s">
        <v>26</v>
      </c>
      <c r="O8315">
        <v>1</v>
      </c>
      <c r="P8315" s="1" t="s">
        <v>227</v>
      </c>
      <c r="Q8315" s="1" t="s">
        <v>227</v>
      </c>
      <c r="R8315">
        <v>0</v>
      </c>
    </row>
    <row r="8316" spans="1:18" x14ac:dyDescent="0.3">
      <c r="A8316" s="1" t="s">
        <v>8787</v>
      </c>
      <c r="B8316" s="1" t="s">
        <v>8445</v>
      </c>
      <c r="C8316">
        <v>2024</v>
      </c>
      <c r="D8316" s="2">
        <v>36845</v>
      </c>
      <c r="E8316" s="1" t="s">
        <v>20</v>
      </c>
      <c r="F8316">
        <v>1</v>
      </c>
      <c r="G8316">
        <v>0</v>
      </c>
      <c r="H8316">
        <v>0</v>
      </c>
      <c r="I8316" s="1" t="s">
        <v>21</v>
      </c>
      <c r="J8316" s="1"/>
      <c r="K8316">
        <v>0</v>
      </c>
      <c r="L8316" s="1" t="s">
        <v>22</v>
      </c>
      <c r="M8316" s="1" t="s">
        <v>47</v>
      </c>
      <c r="N8316" s="1" t="s">
        <v>47</v>
      </c>
      <c r="O8316">
        <v>2</v>
      </c>
      <c r="P8316" s="1" t="s">
        <v>3596</v>
      </c>
      <c r="Q8316" s="1"/>
      <c r="R8316">
        <v>0</v>
      </c>
    </row>
    <row r="8317" spans="1:18" x14ac:dyDescent="0.3">
      <c r="A8317" s="1" t="s">
        <v>8788</v>
      </c>
      <c r="B8317" s="1" t="s">
        <v>8445</v>
      </c>
      <c r="C8317">
        <v>2024</v>
      </c>
      <c r="D8317" s="2">
        <v>36845</v>
      </c>
      <c r="E8317" s="1" t="s">
        <v>20</v>
      </c>
      <c r="F8317">
        <v>1</v>
      </c>
      <c r="G8317">
        <v>0</v>
      </c>
      <c r="H8317">
        <v>0</v>
      </c>
      <c r="I8317" s="1" t="s">
        <v>21</v>
      </c>
      <c r="J8317" s="1"/>
      <c r="K8317">
        <v>0</v>
      </c>
      <c r="L8317" s="1" t="s">
        <v>22</v>
      </c>
      <c r="M8317" s="1" t="s">
        <v>47</v>
      </c>
      <c r="N8317" s="1" t="s">
        <v>47</v>
      </c>
      <c r="O8317">
        <v>1</v>
      </c>
      <c r="P8317" s="1" t="s">
        <v>558</v>
      </c>
      <c r="Q8317" s="1" t="s">
        <v>558</v>
      </c>
      <c r="R8317">
        <v>0</v>
      </c>
    </row>
    <row r="8318" spans="1:18" x14ac:dyDescent="0.3">
      <c r="A8318" s="1" t="s">
        <v>8789</v>
      </c>
      <c r="B8318" s="1" t="s">
        <v>8445</v>
      </c>
      <c r="C8318">
        <v>2024</v>
      </c>
      <c r="D8318" s="2">
        <v>36845</v>
      </c>
      <c r="E8318" s="1" t="s">
        <v>20</v>
      </c>
      <c r="F8318">
        <v>1</v>
      </c>
      <c r="G8318">
        <v>0</v>
      </c>
      <c r="H8318">
        <v>0</v>
      </c>
      <c r="I8318" s="1" t="s">
        <v>21</v>
      </c>
      <c r="J8318" s="1"/>
      <c r="K8318">
        <v>0</v>
      </c>
      <c r="L8318" s="1" t="s">
        <v>22</v>
      </c>
      <c r="M8318" s="1" t="s">
        <v>35</v>
      </c>
      <c r="N8318" s="1" t="s">
        <v>35</v>
      </c>
      <c r="O8318">
        <v>1</v>
      </c>
      <c r="P8318" s="1" t="s">
        <v>121</v>
      </c>
      <c r="Q8318" s="1" t="s">
        <v>121</v>
      </c>
      <c r="R8318">
        <v>0</v>
      </c>
    </row>
    <row r="8319" spans="1:18" x14ac:dyDescent="0.3">
      <c r="A8319" s="1" t="s">
        <v>8790</v>
      </c>
      <c r="B8319" s="1" t="s">
        <v>8445</v>
      </c>
      <c r="C8319">
        <v>2024</v>
      </c>
      <c r="D8319" s="2">
        <v>36845</v>
      </c>
      <c r="E8319" s="1" t="s">
        <v>20</v>
      </c>
      <c r="F8319">
        <v>1</v>
      </c>
      <c r="G8319">
        <v>0</v>
      </c>
      <c r="H8319">
        <v>0</v>
      </c>
      <c r="I8319" s="1" t="s">
        <v>21</v>
      </c>
      <c r="J8319" s="1"/>
      <c r="K8319">
        <v>0</v>
      </c>
      <c r="L8319" s="1" t="s">
        <v>22</v>
      </c>
      <c r="M8319" s="1" t="s">
        <v>26</v>
      </c>
      <c r="N8319" s="1" t="s">
        <v>26</v>
      </c>
      <c r="O8319">
        <v>1</v>
      </c>
      <c r="P8319" s="1" t="s">
        <v>227</v>
      </c>
      <c r="Q8319" s="1" t="s">
        <v>227</v>
      </c>
      <c r="R8319">
        <v>0</v>
      </c>
    </row>
    <row r="8320" spans="1:18" x14ac:dyDescent="0.3">
      <c r="A8320" s="1" t="s">
        <v>8791</v>
      </c>
      <c r="B8320" s="1" t="s">
        <v>8445</v>
      </c>
      <c r="C8320">
        <v>2024</v>
      </c>
      <c r="D8320" s="2">
        <v>36845</v>
      </c>
      <c r="E8320" s="1" t="s">
        <v>20</v>
      </c>
      <c r="F8320">
        <v>1</v>
      </c>
      <c r="G8320">
        <v>0</v>
      </c>
      <c r="H8320">
        <v>0</v>
      </c>
      <c r="I8320" s="1" t="s">
        <v>21</v>
      </c>
      <c r="J8320" s="1"/>
      <c r="K8320">
        <v>0</v>
      </c>
      <c r="L8320" s="1" t="s">
        <v>22</v>
      </c>
      <c r="M8320" s="1" t="s">
        <v>23</v>
      </c>
      <c r="N8320" s="1" t="s">
        <v>23</v>
      </c>
      <c r="O8320">
        <v>1</v>
      </c>
      <c r="P8320" s="1" t="s">
        <v>53</v>
      </c>
      <c r="Q8320" s="1" t="s">
        <v>53</v>
      </c>
      <c r="R8320">
        <v>0</v>
      </c>
    </row>
    <row r="8321" spans="1:18" x14ac:dyDescent="0.3">
      <c r="A8321" s="1" t="s">
        <v>8792</v>
      </c>
      <c r="B8321" s="1" t="s">
        <v>8445</v>
      </c>
      <c r="C8321">
        <v>2024</v>
      </c>
      <c r="D8321" s="2">
        <v>36845</v>
      </c>
      <c r="E8321" s="1" t="s">
        <v>20</v>
      </c>
      <c r="F8321">
        <v>1</v>
      </c>
      <c r="G8321">
        <v>0</v>
      </c>
      <c r="H8321">
        <v>0</v>
      </c>
      <c r="I8321" s="1" t="s">
        <v>21</v>
      </c>
      <c r="J8321" s="1"/>
      <c r="K8321">
        <v>0</v>
      </c>
      <c r="L8321" s="1" t="s">
        <v>22</v>
      </c>
      <c r="M8321" s="1" t="s">
        <v>23</v>
      </c>
      <c r="N8321" s="1" t="s">
        <v>23</v>
      </c>
      <c r="O8321">
        <v>1</v>
      </c>
      <c r="P8321" s="1" t="s">
        <v>2432</v>
      </c>
      <c r="Q8321" s="1" t="s">
        <v>2432</v>
      </c>
      <c r="R8321">
        <v>0</v>
      </c>
    </row>
    <row r="8322" spans="1:18" x14ac:dyDescent="0.3">
      <c r="A8322" s="1" t="s">
        <v>8793</v>
      </c>
      <c r="B8322" s="1" t="s">
        <v>8445</v>
      </c>
      <c r="C8322">
        <v>2024</v>
      </c>
      <c r="D8322" s="2">
        <v>36845</v>
      </c>
      <c r="E8322" s="1" t="s">
        <v>20</v>
      </c>
      <c r="F8322">
        <v>1</v>
      </c>
      <c r="G8322">
        <v>0</v>
      </c>
      <c r="H8322">
        <v>0</v>
      </c>
      <c r="I8322" s="1" t="s">
        <v>21</v>
      </c>
      <c r="J8322" s="1"/>
      <c r="K8322">
        <v>0</v>
      </c>
      <c r="L8322" s="1" t="s">
        <v>22</v>
      </c>
      <c r="M8322" s="1" t="s">
        <v>26</v>
      </c>
      <c r="N8322" s="1" t="s">
        <v>26</v>
      </c>
      <c r="O8322">
        <v>1</v>
      </c>
      <c r="P8322" s="1" t="s">
        <v>27</v>
      </c>
      <c r="Q8322" s="1" t="s">
        <v>27</v>
      </c>
      <c r="R8322">
        <v>0</v>
      </c>
    </row>
    <row r="8323" spans="1:18" x14ac:dyDescent="0.3">
      <c r="A8323" s="1" t="s">
        <v>8794</v>
      </c>
      <c r="B8323" s="1" t="s">
        <v>8445</v>
      </c>
      <c r="C8323">
        <v>2024</v>
      </c>
      <c r="D8323" s="2">
        <v>36845</v>
      </c>
      <c r="E8323" s="1" t="s">
        <v>20</v>
      </c>
      <c r="F8323">
        <v>1</v>
      </c>
      <c r="G8323">
        <v>0</v>
      </c>
      <c r="H8323">
        <v>0</v>
      </c>
      <c r="I8323" s="1" t="s">
        <v>21</v>
      </c>
      <c r="J8323" s="1"/>
      <c r="K8323">
        <v>0</v>
      </c>
      <c r="L8323" s="1" t="s">
        <v>22</v>
      </c>
      <c r="M8323" s="1" t="s">
        <v>26</v>
      </c>
      <c r="N8323" s="1" t="s">
        <v>26</v>
      </c>
      <c r="O8323">
        <v>1</v>
      </c>
      <c r="P8323" s="1" t="s">
        <v>27</v>
      </c>
      <c r="Q8323" s="1" t="s">
        <v>27</v>
      </c>
      <c r="R8323">
        <v>0</v>
      </c>
    </row>
    <row r="8324" spans="1:18" x14ac:dyDescent="0.3">
      <c r="A8324" s="1" t="s">
        <v>8795</v>
      </c>
      <c r="B8324" s="1" t="s">
        <v>8445</v>
      </c>
      <c r="C8324">
        <v>2024</v>
      </c>
      <c r="D8324" s="2">
        <v>36845</v>
      </c>
      <c r="E8324" s="1" t="s">
        <v>20</v>
      </c>
      <c r="F8324">
        <v>1</v>
      </c>
      <c r="G8324">
        <v>0</v>
      </c>
      <c r="H8324">
        <v>0</v>
      </c>
      <c r="I8324" s="1" t="s">
        <v>21</v>
      </c>
      <c r="J8324" s="1"/>
      <c r="K8324">
        <v>0</v>
      </c>
      <c r="L8324" s="1" t="s">
        <v>22</v>
      </c>
      <c r="M8324" s="1" t="s">
        <v>23</v>
      </c>
      <c r="N8324" s="1" t="s">
        <v>23</v>
      </c>
      <c r="O8324">
        <v>1</v>
      </c>
      <c r="P8324" s="1" t="s">
        <v>40</v>
      </c>
      <c r="Q8324" s="1" t="s">
        <v>40</v>
      </c>
      <c r="R8324">
        <v>0</v>
      </c>
    </row>
    <row r="8325" spans="1:18" x14ac:dyDescent="0.3">
      <c r="A8325" s="1" t="s">
        <v>8796</v>
      </c>
      <c r="B8325" s="1" t="s">
        <v>8445</v>
      </c>
      <c r="C8325">
        <v>2024</v>
      </c>
      <c r="D8325" s="2">
        <v>36845</v>
      </c>
      <c r="E8325" s="1" t="s">
        <v>20</v>
      </c>
      <c r="F8325">
        <v>1</v>
      </c>
      <c r="G8325">
        <v>0</v>
      </c>
      <c r="H8325">
        <v>0</v>
      </c>
      <c r="I8325" s="1" t="s">
        <v>21</v>
      </c>
      <c r="J8325" s="1"/>
      <c r="K8325">
        <v>0</v>
      </c>
      <c r="L8325" s="1" t="s">
        <v>22</v>
      </c>
      <c r="M8325" s="1" t="s">
        <v>26</v>
      </c>
      <c r="N8325" s="1" t="s">
        <v>26</v>
      </c>
      <c r="O8325">
        <v>1</v>
      </c>
      <c r="P8325" s="1" t="s">
        <v>2432</v>
      </c>
      <c r="Q8325" s="1" t="s">
        <v>2432</v>
      </c>
      <c r="R8325">
        <v>0</v>
      </c>
    </row>
    <row r="8326" spans="1:18" x14ac:dyDescent="0.3">
      <c r="A8326" s="1" t="s">
        <v>8797</v>
      </c>
      <c r="B8326" s="1" t="s">
        <v>8445</v>
      </c>
      <c r="C8326">
        <v>2024</v>
      </c>
      <c r="D8326" s="2">
        <v>36845</v>
      </c>
      <c r="E8326" s="1" t="s">
        <v>20</v>
      </c>
      <c r="F8326">
        <v>1</v>
      </c>
      <c r="G8326">
        <v>0</v>
      </c>
      <c r="H8326">
        <v>0</v>
      </c>
      <c r="I8326" s="1" t="s">
        <v>21</v>
      </c>
      <c r="J8326" s="1"/>
      <c r="K8326">
        <v>0</v>
      </c>
      <c r="L8326" s="1" t="s">
        <v>22</v>
      </c>
      <c r="M8326" s="1" t="s">
        <v>23</v>
      </c>
      <c r="N8326" s="1" t="s">
        <v>23</v>
      </c>
      <c r="O8326">
        <v>1</v>
      </c>
      <c r="P8326" s="1" t="s">
        <v>40</v>
      </c>
      <c r="Q8326" s="1" t="s">
        <v>40</v>
      </c>
      <c r="R8326">
        <v>0</v>
      </c>
    </row>
    <row r="8327" spans="1:18" x14ac:dyDescent="0.3">
      <c r="A8327" s="1" t="s">
        <v>8798</v>
      </c>
      <c r="B8327" s="1" t="s">
        <v>8445</v>
      </c>
      <c r="C8327">
        <v>2024</v>
      </c>
      <c r="D8327" s="2">
        <v>36845</v>
      </c>
      <c r="E8327" s="1" t="s">
        <v>20</v>
      </c>
      <c r="F8327">
        <v>1</v>
      </c>
      <c r="G8327">
        <v>0</v>
      </c>
      <c r="H8327">
        <v>0</v>
      </c>
      <c r="I8327" s="1" t="s">
        <v>21</v>
      </c>
      <c r="J8327" s="1"/>
      <c r="K8327">
        <v>0</v>
      </c>
      <c r="L8327" s="1" t="s">
        <v>22</v>
      </c>
      <c r="M8327" s="1" t="s">
        <v>26</v>
      </c>
      <c r="N8327" s="1" t="s">
        <v>26</v>
      </c>
      <c r="O8327">
        <v>1</v>
      </c>
      <c r="P8327" s="1" t="s">
        <v>3350</v>
      </c>
      <c r="Q8327" s="1" t="s">
        <v>3350</v>
      </c>
      <c r="R8327">
        <v>0</v>
      </c>
    </row>
    <row r="8328" spans="1:18" x14ac:dyDescent="0.3">
      <c r="A8328" s="1" t="s">
        <v>8799</v>
      </c>
      <c r="B8328" s="1" t="s">
        <v>8445</v>
      </c>
      <c r="C8328">
        <v>2024</v>
      </c>
      <c r="D8328" s="2">
        <v>36845</v>
      </c>
      <c r="E8328" s="1" t="s">
        <v>20</v>
      </c>
      <c r="F8328">
        <v>1</v>
      </c>
      <c r="G8328">
        <v>0</v>
      </c>
      <c r="H8328">
        <v>0</v>
      </c>
      <c r="I8328" s="1" t="s">
        <v>21</v>
      </c>
      <c r="J8328" s="1"/>
      <c r="K8328">
        <v>0</v>
      </c>
      <c r="L8328" s="1" t="s">
        <v>22</v>
      </c>
      <c r="M8328" s="1" t="s">
        <v>26</v>
      </c>
      <c r="N8328" s="1" t="s">
        <v>26</v>
      </c>
      <c r="O8328">
        <v>1</v>
      </c>
      <c r="P8328" s="1" t="s">
        <v>227</v>
      </c>
      <c r="Q8328" s="1" t="s">
        <v>227</v>
      </c>
      <c r="R8328">
        <v>0</v>
      </c>
    </row>
    <row r="8329" spans="1:18" x14ac:dyDescent="0.3">
      <c r="A8329" s="1" t="s">
        <v>8800</v>
      </c>
      <c r="B8329" s="1" t="s">
        <v>8445</v>
      </c>
      <c r="C8329">
        <v>2024</v>
      </c>
      <c r="D8329" s="2">
        <v>36845</v>
      </c>
      <c r="E8329" s="1" t="s">
        <v>20</v>
      </c>
      <c r="F8329">
        <v>1</v>
      </c>
      <c r="G8329">
        <v>0</v>
      </c>
      <c r="H8329">
        <v>0</v>
      </c>
      <c r="I8329" s="1" t="s">
        <v>21</v>
      </c>
      <c r="J8329" s="1"/>
      <c r="K8329">
        <v>0</v>
      </c>
      <c r="L8329" s="1" t="s">
        <v>22</v>
      </c>
      <c r="M8329" s="1" t="s">
        <v>26</v>
      </c>
      <c r="N8329" s="1" t="s">
        <v>26</v>
      </c>
      <c r="O8329">
        <v>1</v>
      </c>
      <c r="P8329" s="1" t="s">
        <v>134</v>
      </c>
      <c r="Q8329" s="1" t="s">
        <v>134</v>
      </c>
      <c r="R8329">
        <v>0</v>
      </c>
    </row>
    <row r="8330" spans="1:18" x14ac:dyDescent="0.3">
      <c r="A8330" s="1" t="s">
        <v>8801</v>
      </c>
      <c r="B8330" s="1" t="s">
        <v>8445</v>
      </c>
      <c r="C8330">
        <v>2024</v>
      </c>
      <c r="D8330" s="2">
        <v>36845</v>
      </c>
      <c r="E8330" s="1" t="s">
        <v>20</v>
      </c>
      <c r="F8330">
        <v>1</v>
      </c>
      <c r="G8330">
        <v>0</v>
      </c>
      <c r="H8330">
        <v>0</v>
      </c>
      <c r="I8330" s="1" t="s">
        <v>21</v>
      </c>
      <c r="J8330" s="1"/>
      <c r="K8330">
        <v>0</v>
      </c>
      <c r="L8330" s="1" t="s">
        <v>22</v>
      </c>
      <c r="M8330" s="1" t="s">
        <v>26</v>
      </c>
      <c r="N8330" s="1" t="s">
        <v>26</v>
      </c>
      <c r="O8330">
        <v>1</v>
      </c>
      <c r="P8330" s="1" t="s">
        <v>2432</v>
      </c>
      <c r="Q8330" s="1" t="s">
        <v>2432</v>
      </c>
      <c r="R8330">
        <v>0</v>
      </c>
    </row>
    <row r="8331" spans="1:18" x14ac:dyDescent="0.3">
      <c r="A8331" s="1" t="s">
        <v>8802</v>
      </c>
      <c r="B8331" s="1" t="s">
        <v>8445</v>
      </c>
      <c r="C8331">
        <v>2024</v>
      </c>
      <c r="D8331" s="2">
        <v>36845</v>
      </c>
      <c r="E8331" s="1" t="s">
        <v>20</v>
      </c>
      <c r="F8331">
        <v>1</v>
      </c>
      <c r="G8331">
        <v>0</v>
      </c>
      <c r="H8331">
        <v>0</v>
      </c>
      <c r="I8331" s="1" t="s">
        <v>21</v>
      </c>
      <c r="J8331" s="1"/>
      <c r="K8331">
        <v>0</v>
      </c>
      <c r="L8331" s="1" t="s">
        <v>22</v>
      </c>
      <c r="M8331" s="1" t="s">
        <v>33</v>
      </c>
      <c r="N8331" s="1" t="s">
        <v>33</v>
      </c>
      <c r="O8331">
        <v>1</v>
      </c>
      <c r="P8331" s="1" t="s">
        <v>3350</v>
      </c>
      <c r="Q8331" s="1" t="s">
        <v>3350</v>
      </c>
      <c r="R8331">
        <v>0</v>
      </c>
    </row>
    <row r="8332" spans="1:18" x14ac:dyDescent="0.3">
      <c r="A8332" s="1" t="s">
        <v>8803</v>
      </c>
      <c r="B8332" s="1" t="s">
        <v>8445</v>
      </c>
      <c r="C8332">
        <v>2024</v>
      </c>
      <c r="D8332" s="2">
        <v>36845</v>
      </c>
      <c r="E8332" s="1" t="s">
        <v>20</v>
      </c>
      <c r="F8332">
        <v>1</v>
      </c>
      <c r="G8332">
        <v>0</v>
      </c>
      <c r="H8332">
        <v>0</v>
      </c>
      <c r="I8332" s="1" t="s">
        <v>21</v>
      </c>
      <c r="J8332" s="1"/>
      <c r="K8332">
        <v>0</v>
      </c>
      <c r="L8332" s="1" t="s">
        <v>22</v>
      </c>
      <c r="M8332" s="1" t="s">
        <v>26</v>
      </c>
      <c r="N8332" s="1" t="s">
        <v>26</v>
      </c>
      <c r="O8332">
        <v>1</v>
      </c>
      <c r="P8332" s="1" t="s">
        <v>534</v>
      </c>
      <c r="Q8332" s="1" t="s">
        <v>534</v>
      </c>
      <c r="R8332">
        <v>0</v>
      </c>
    </row>
    <row r="8333" spans="1:18" x14ac:dyDescent="0.3">
      <c r="A8333" s="1" t="s">
        <v>8804</v>
      </c>
      <c r="B8333" s="1" t="s">
        <v>8445</v>
      </c>
      <c r="C8333">
        <v>2024</v>
      </c>
      <c r="D8333" s="2">
        <v>36845</v>
      </c>
      <c r="E8333" s="1" t="s">
        <v>20</v>
      </c>
      <c r="F8333">
        <v>1</v>
      </c>
      <c r="G8333">
        <v>0</v>
      </c>
      <c r="H8333">
        <v>0</v>
      </c>
      <c r="I8333" s="1" t="s">
        <v>21</v>
      </c>
      <c r="J8333" s="1"/>
      <c r="K8333">
        <v>0</v>
      </c>
      <c r="L8333" s="1" t="s">
        <v>22</v>
      </c>
      <c r="M8333" s="1" t="s">
        <v>35</v>
      </c>
      <c r="N8333" s="1" t="s">
        <v>35</v>
      </c>
      <c r="O8333">
        <v>1</v>
      </c>
      <c r="P8333" s="1" t="s">
        <v>2432</v>
      </c>
      <c r="Q8333" s="1" t="s">
        <v>2432</v>
      </c>
      <c r="R8333">
        <v>0</v>
      </c>
    </row>
    <row r="8334" spans="1:18" x14ac:dyDescent="0.3">
      <c r="A8334" s="1" t="s">
        <v>8805</v>
      </c>
      <c r="B8334" s="1" t="s">
        <v>8445</v>
      </c>
      <c r="C8334">
        <v>2024</v>
      </c>
      <c r="D8334" s="2">
        <v>36845</v>
      </c>
      <c r="E8334" s="1" t="s">
        <v>20</v>
      </c>
      <c r="F8334">
        <v>1</v>
      </c>
      <c r="G8334">
        <v>0</v>
      </c>
      <c r="H8334">
        <v>0</v>
      </c>
      <c r="I8334" s="1" t="s">
        <v>21</v>
      </c>
      <c r="J8334" s="1"/>
      <c r="K8334">
        <v>0</v>
      </c>
      <c r="L8334" s="1" t="s">
        <v>22</v>
      </c>
      <c r="M8334" s="1" t="s">
        <v>26</v>
      </c>
      <c r="N8334" s="1" t="s">
        <v>26</v>
      </c>
      <c r="O8334">
        <v>1</v>
      </c>
      <c r="P8334" s="1" t="s">
        <v>40</v>
      </c>
      <c r="Q8334" s="1" t="s">
        <v>40</v>
      </c>
      <c r="R8334">
        <v>0</v>
      </c>
    </row>
    <row r="8335" spans="1:18" x14ac:dyDescent="0.3">
      <c r="A8335" s="1" t="s">
        <v>8806</v>
      </c>
      <c r="B8335" s="1" t="s">
        <v>8445</v>
      </c>
      <c r="C8335">
        <v>2024</v>
      </c>
      <c r="D8335" s="2">
        <v>36845</v>
      </c>
      <c r="E8335" s="1" t="s">
        <v>20</v>
      </c>
      <c r="F8335">
        <v>1</v>
      </c>
      <c r="G8335">
        <v>0</v>
      </c>
      <c r="H8335">
        <v>0</v>
      </c>
      <c r="I8335" s="1" t="s">
        <v>21</v>
      </c>
      <c r="J8335" s="1"/>
      <c r="K8335">
        <v>0</v>
      </c>
      <c r="L8335" s="1" t="s">
        <v>22</v>
      </c>
      <c r="M8335" s="1" t="s">
        <v>26</v>
      </c>
      <c r="N8335" s="1" t="s">
        <v>26</v>
      </c>
      <c r="O8335">
        <v>1</v>
      </c>
      <c r="P8335" s="1" t="s">
        <v>988</v>
      </c>
      <c r="Q8335" s="1" t="s">
        <v>988</v>
      </c>
      <c r="R8335">
        <v>0</v>
      </c>
    </row>
    <row r="8336" spans="1:18" x14ac:dyDescent="0.3">
      <c r="A8336" s="1" t="s">
        <v>8807</v>
      </c>
      <c r="B8336" s="1" t="s">
        <v>8445</v>
      </c>
      <c r="C8336">
        <v>2024</v>
      </c>
      <c r="D8336" s="2">
        <v>36845</v>
      </c>
      <c r="E8336" s="1" t="s">
        <v>20</v>
      </c>
      <c r="F8336">
        <v>1</v>
      </c>
      <c r="G8336">
        <v>0</v>
      </c>
      <c r="H8336">
        <v>0</v>
      </c>
      <c r="I8336" s="1" t="s">
        <v>21</v>
      </c>
      <c r="J8336" s="1"/>
      <c r="K8336">
        <v>0</v>
      </c>
      <c r="L8336" s="1" t="s">
        <v>22</v>
      </c>
      <c r="M8336" s="1" t="s">
        <v>26</v>
      </c>
      <c r="N8336" s="1" t="s">
        <v>26</v>
      </c>
      <c r="O8336">
        <v>1</v>
      </c>
      <c r="P8336" s="1" t="s">
        <v>82</v>
      </c>
      <c r="Q8336" s="1" t="s">
        <v>82</v>
      </c>
      <c r="R8336">
        <v>0</v>
      </c>
    </row>
    <row r="8337" spans="1:18" x14ac:dyDescent="0.3">
      <c r="A8337" s="1" t="s">
        <v>8808</v>
      </c>
      <c r="B8337" s="1" t="s">
        <v>8445</v>
      </c>
      <c r="C8337">
        <v>2024</v>
      </c>
      <c r="D8337" s="2">
        <v>36845</v>
      </c>
      <c r="E8337" s="1" t="s">
        <v>20</v>
      </c>
      <c r="F8337">
        <v>1</v>
      </c>
      <c r="G8337">
        <v>0</v>
      </c>
      <c r="H8337">
        <v>0</v>
      </c>
      <c r="I8337" s="1" t="s">
        <v>21</v>
      </c>
      <c r="J8337" s="1"/>
      <c r="K8337">
        <v>0</v>
      </c>
      <c r="L8337" s="1" t="s">
        <v>22</v>
      </c>
      <c r="M8337" s="1" t="s">
        <v>26</v>
      </c>
      <c r="N8337" s="1" t="s">
        <v>26</v>
      </c>
      <c r="O8337">
        <v>1</v>
      </c>
      <c r="P8337" s="1" t="s">
        <v>40</v>
      </c>
      <c r="Q8337" s="1" t="s">
        <v>40</v>
      </c>
      <c r="R8337">
        <v>0</v>
      </c>
    </row>
    <row r="8338" spans="1:18" x14ac:dyDescent="0.3">
      <c r="A8338" s="1" t="s">
        <v>8809</v>
      </c>
      <c r="B8338" s="1" t="s">
        <v>8445</v>
      </c>
      <c r="C8338">
        <v>2024</v>
      </c>
      <c r="D8338" s="2">
        <v>36845</v>
      </c>
      <c r="E8338" s="1" t="s">
        <v>20</v>
      </c>
      <c r="F8338">
        <v>1</v>
      </c>
      <c r="G8338">
        <v>0</v>
      </c>
      <c r="H8338">
        <v>0</v>
      </c>
      <c r="I8338" s="1" t="s">
        <v>21</v>
      </c>
      <c r="J8338" s="1"/>
      <c r="K8338">
        <v>0</v>
      </c>
      <c r="L8338" s="1" t="s">
        <v>22</v>
      </c>
      <c r="M8338" s="1" t="s">
        <v>26</v>
      </c>
      <c r="N8338" s="1" t="s">
        <v>26</v>
      </c>
      <c r="O8338">
        <v>2</v>
      </c>
      <c r="P8338" s="1" t="s">
        <v>8810</v>
      </c>
      <c r="Q8338" s="1"/>
      <c r="R8338">
        <v>0</v>
      </c>
    </row>
    <row r="8339" spans="1:18" x14ac:dyDescent="0.3">
      <c r="A8339" s="1" t="s">
        <v>8811</v>
      </c>
      <c r="B8339" s="1" t="s">
        <v>8445</v>
      </c>
      <c r="C8339">
        <v>2024</v>
      </c>
      <c r="D8339" s="2">
        <v>36845</v>
      </c>
      <c r="E8339" s="1" t="s">
        <v>20</v>
      </c>
      <c r="F8339">
        <v>1</v>
      </c>
      <c r="G8339">
        <v>0</v>
      </c>
      <c r="H8339">
        <v>0</v>
      </c>
      <c r="I8339" s="1" t="s">
        <v>21</v>
      </c>
      <c r="J8339" s="1"/>
      <c r="K8339">
        <v>0</v>
      </c>
      <c r="L8339" s="1" t="s">
        <v>22</v>
      </c>
      <c r="M8339" s="1" t="s">
        <v>26</v>
      </c>
      <c r="N8339" s="1" t="s">
        <v>26</v>
      </c>
      <c r="O8339">
        <v>1</v>
      </c>
      <c r="P8339" s="1" t="s">
        <v>27</v>
      </c>
      <c r="Q8339" s="1" t="s">
        <v>27</v>
      </c>
      <c r="R8339">
        <v>0</v>
      </c>
    </row>
    <row r="8340" spans="1:18" x14ac:dyDescent="0.3">
      <c r="A8340" s="1" t="s">
        <v>8812</v>
      </c>
      <c r="B8340" s="1" t="s">
        <v>8445</v>
      </c>
      <c r="C8340">
        <v>2024</v>
      </c>
      <c r="D8340" s="2">
        <v>36845</v>
      </c>
      <c r="E8340" s="1" t="s">
        <v>20</v>
      </c>
      <c r="F8340">
        <v>1</v>
      </c>
      <c r="G8340">
        <v>0</v>
      </c>
      <c r="H8340">
        <v>0</v>
      </c>
      <c r="I8340" s="1" t="s">
        <v>21</v>
      </c>
      <c r="J8340" s="1"/>
      <c r="K8340">
        <v>0</v>
      </c>
      <c r="L8340" s="1" t="s">
        <v>22</v>
      </c>
      <c r="M8340" s="1" t="s">
        <v>23</v>
      </c>
      <c r="N8340" s="1" t="s">
        <v>23</v>
      </c>
      <c r="O8340">
        <v>1</v>
      </c>
      <c r="P8340" s="1" t="s">
        <v>534</v>
      </c>
      <c r="Q8340" s="1" t="s">
        <v>534</v>
      </c>
      <c r="R8340">
        <v>0</v>
      </c>
    </row>
    <row r="8341" spans="1:18" x14ac:dyDescent="0.3">
      <c r="A8341" s="1" t="s">
        <v>8813</v>
      </c>
      <c r="B8341" s="1" t="s">
        <v>8445</v>
      </c>
      <c r="C8341">
        <v>2024</v>
      </c>
      <c r="D8341" s="2">
        <v>36845</v>
      </c>
      <c r="E8341" s="1" t="s">
        <v>20</v>
      </c>
      <c r="F8341">
        <v>1</v>
      </c>
      <c r="G8341">
        <v>0</v>
      </c>
      <c r="H8341">
        <v>0</v>
      </c>
      <c r="I8341" s="1" t="s">
        <v>21</v>
      </c>
      <c r="J8341" s="1"/>
      <c r="K8341">
        <v>0</v>
      </c>
      <c r="L8341" s="1" t="s">
        <v>22</v>
      </c>
      <c r="M8341" s="1" t="s">
        <v>33</v>
      </c>
      <c r="N8341" s="1" t="s">
        <v>33</v>
      </c>
      <c r="O8341">
        <v>1</v>
      </c>
      <c r="P8341" s="1" t="s">
        <v>878</v>
      </c>
      <c r="Q8341" s="1" t="s">
        <v>878</v>
      </c>
      <c r="R8341">
        <v>0</v>
      </c>
    </row>
    <row r="8342" spans="1:18" x14ac:dyDescent="0.3">
      <c r="A8342" s="1" t="s">
        <v>8814</v>
      </c>
      <c r="B8342" s="1" t="s">
        <v>8445</v>
      </c>
      <c r="C8342">
        <v>2024</v>
      </c>
      <c r="D8342" s="2">
        <v>36845</v>
      </c>
      <c r="E8342" s="1" t="s">
        <v>20</v>
      </c>
      <c r="F8342">
        <v>1</v>
      </c>
      <c r="G8342">
        <v>0</v>
      </c>
      <c r="H8342">
        <v>0</v>
      </c>
      <c r="I8342" s="1" t="s">
        <v>21</v>
      </c>
      <c r="J8342" s="1"/>
      <c r="K8342">
        <v>0</v>
      </c>
      <c r="L8342" s="1" t="s">
        <v>22</v>
      </c>
      <c r="M8342" s="1" t="s">
        <v>33</v>
      </c>
      <c r="N8342" s="1" t="s">
        <v>33</v>
      </c>
      <c r="O8342">
        <v>1</v>
      </c>
      <c r="P8342" s="1" t="s">
        <v>2432</v>
      </c>
      <c r="Q8342" s="1" t="s">
        <v>2432</v>
      </c>
      <c r="R8342">
        <v>0</v>
      </c>
    </row>
    <row r="8343" spans="1:18" x14ac:dyDescent="0.3">
      <c r="A8343" s="1" t="s">
        <v>8815</v>
      </c>
      <c r="B8343" s="1" t="s">
        <v>8445</v>
      </c>
      <c r="C8343">
        <v>2024</v>
      </c>
      <c r="D8343" s="2">
        <v>36845</v>
      </c>
      <c r="E8343" s="1" t="s">
        <v>20</v>
      </c>
      <c r="F8343">
        <v>1</v>
      </c>
      <c r="G8343">
        <v>0</v>
      </c>
      <c r="H8343">
        <v>0</v>
      </c>
      <c r="I8343" s="1" t="s">
        <v>21</v>
      </c>
      <c r="J8343" s="1"/>
      <c r="K8343">
        <v>0</v>
      </c>
      <c r="L8343" s="1" t="s">
        <v>22</v>
      </c>
      <c r="M8343" s="1" t="s">
        <v>23</v>
      </c>
      <c r="N8343" s="1" t="s">
        <v>23</v>
      </c>
      <c r="O8343">
        <v>1</v>
      </c>
      <c r="P8343" s="1" t="s">
        <v>40</v>
      </c>
      <c r="Q8343" s="1" t="s">
        <v>40</v>
      </c>
      <c r="R8343">
        <v>0</v>
      </c>
    </row>
    <row r="8344" spans="1:18" x14ac:dyDescent="0.3">
      <c r="A8344" s="1" t="s">
        <v>8816</v>
      </c>
      <c r="B8344" s="1" t="s">
        <v>8445</v>
      </c>
      <c r="C8344">
        <v>2024</v>
      </c>
      <c r="D8344" s="2">
        <v>36845</v>
      </c>
      <c r="E8344" s="1" t="s">
        <v>20</v>
      </c>
      <c r="F8344">
        <v>1</v>
      </c>
      <c r="G8344">
        <v>0</v>
      </c>
      <c r="H8344">
        <v>0</v>
      </c>
      <c r="I8344" s="1" t="s">
        <v>21</v>
      </c>
      <c r="J8344" s="1"/>
      <c r="K8344">
        <v>0</v>
      </c>
      <c r="L8344" s="1" t="s">
        <v>22</v>
      </c>
      <c r="M8344" s="1" t="s">
        <v>26</v>
      </c>
      <c r="N8344" s="1" t="s">
        <v>26</v>
      </c>
      <c r="O8344">
        <v>1</v>
      </c>
      <c r="P8344" s="1" t="s">
        <v>80</v>
      </c>
      <c r="Q8344" s="1" t="s">
        <v>80</v>
      </c>
      <c r="R8344">
        <v>0</v>
      </c>
    </row>
    <row r="8345" spans="1:18" x14ac:dyDescent="0.3">
      <c r="A8345" s="1" t="s">
        <v>8817</v>
      </c>
      <c r="B8345" s="1" t="s">
        <v>8445</v>
      </c>
      <c r="C8345">
        <v>2024</v>
      </c>
      <c r="D8345" s="2">
        <v>36845</v>
      </c>
      <c r="E8345" s="1" t="s">
        <v>676</v>
      </c>
      <c r="F8345">
        <v>1</v>
      </c>
      <c r="G8345">
        <v>1</v>
      </c>
      <c r="H8345">
        <v>0</v>
      </c>
      <c r="I8345" s="1" t="s">
        <v>21</v>
      </c>
      <c r="J8345" s="1"/>
      <c r="K8345">
        <v>1</v>
      </c>
      <c r="L8345" s="1" t="s">
        <v>677</v>
      </c>
      <c r="M8345" s="1" t="s">
        <v>23</v>
      </c>
      <c r="N8345" s="1" t="s">
        <v>23</v>
      </c>
      <c r="O8345">
        <v>1</v>
      </c>
      <c r="P8345" s="1" t="s">
        <v>227</v>
      </c>
      <c r="Q8345" s="1" t="s">
        <v>227</v>
      </c>
      <c r="R8345">
        <v>0</v>
      </c>
    </row>
    <row r="8346" spans="1:18" x14ac:dyDescent="0.3">
      <c r="A8346" s="1" t="s">
        <v>8818</v>
      </c>
      <c r="B8346" s="1" t="s">
        <v>8445</v>
      </c>
      <c r="C8346">
        <v>2024</v>
      </c>
      <c r="D8346" s="2">
        <v>36845</v>
      </c>
      <c r="E8346" s="1" t="s">
        <v>20</v>
      </c>
      <c r="F8346">
        <v>1</v>
      </c>
      <c r="G8346">
        <v>0</v>
      </c>
      <c r="H8346">
        <v>0</v>
      </c>
      <c r="I8346" s="1" t="s">
        <v>21</v>
      </c>
      <c r="J8346" s="1"/>
      <c r="K8346">
        <v>0</v>
      </c>
      <c r="L8346" s="1" t="s">
        <v>22</v>
      </c>
      <c r="M8346" s="1" t="s">
        <v>35</v>
      </c>
      <c r="N8346" s="1" t="s">
        <v>35</v>
      </c>
      <c r="O8346">
        <v>1</v>
      </c>
      <c r="P8346" s="1" t="s">
        <v>119</v>
      </c>
      <c r="Q8346" s="1" t="s">
        <v>119</v>
      </c>
      <c r="R8346">
        <v>0</v>
      </c>
    </row>
    <row r="8347" spans="1:18" x14ac:dyDescent="0.3">
      <c r="A8347" s="1" t="s">
        <v>8819</v>
      </c>
      <c r="B8347" s="1" t="s">
        <v>8445</v>
      </c>
      <c r="C8347">
        <v>2024</v>
      </c>
      <c r="D8347" s="2">
        <v>36845</v>
      </c>
      <c r="E8347" s="1" t="s">
        <v>20</v>
      </c>
      <c r="F8347">
        <v>1</v>
      </c>
      <c r="G8347">
        <v>0</v>
      </c>
      <c r="H8347">
        <v>0</v>
      </c>
      <c r="I8347" s="1" t="s">
        <v>21</v>
      </c>
      <c r="J8347" s="1"/>
      <c r="K8347">
        <v>0</v>
      </c>
      <c r="L8347" s="1" t="s">
        <v>22</v>
      </c>
      <c r="M8347" s="1" t="s">
        <v>26</v>
      </c>
      <c r="N8347" s="1" t="s">
        <v>26</v>
      </c>
      <c r="O8347">
        <v>1</v>
      </c>
      <c r="P8347" s="1" t="s">
        <v>45</v>
      </c>
      <c r="Q8347" s="1" t="s">
        <v>45</v>
      </c>
      <c r="R8347">
        <v>0</v>
      </c>
    </row>
    <row r="8348" spans="1:18" x14ac:dyDescent="0.3">
      <c r="A8348" s="1" t="s">
        <v>8820</v>
      </c>
      <c r="B8348" s="1" t="s">
        <v>8445</v>
      </c>
      <c r="C8348">
        <v>2024</v>
      </c>
      <c r="D8348" s="2">
        <v>36845</v>
      </c>
      <c r="E8348" s="1" t="s">
        <v>20</v>
      </c>
      <c r="F8348">
        <v>1</v>
      </c>
      <c r="G8348">
        <v>0</v>
      </c>
      <c r="H8348">
        <v>0</v>
      </c>
      <c r="I8348" s="1" t="s">
        <v>21</v>
      </c>
      <c r="J8348" s="1"/>
      <c r="K8348">
        <v>0</v>
      </c>
      <c r="L8348" s="1" t="s">
        <v>22</v>
      </c>
      <c r="M8348" s="1" t="s">
        <v>26</v>
      </c>
      <c r="N8348" s="1" t="s">
        <v>26</v>
      </c>
      <c r="O8348">
        <v>1</v>
      </c>
      <c r="P8348" s="1" t="s">
        <v>82</v>
      </c>
      <c r="Q8348" s="1" t="s">
        <v>82</v>
      </c>
      <c r="R8348">
        <v>0</v>
      </c>
    </row>
    <row r="8349" spans="1:18" x14ac:dyDescent="0.3">
      <c r="A8349" s="1" t="s">
        <v>8821</v>
      </c>
      <c r="B8349" s="1" t="s">
        <v>8445</v>
      </c>
      <c r="C8349">
        <v>2024</v>
      </c>
      <c r="D8349" s="2">
        <v>36845</v>
      </c>
      <c r="E8349" s="1" t="s">
        <v>37</v>
      </c>
      <c r="F8349">
        <v>1</v>
      </c>
      <c r="G8349">
        <v>1</v>
      </c>
      <c r="H8349">
        <v>1</v>
      </c>
      <c r="I8349" s="1" t="s">
        <v>38</v>
      </c>
      <c r="J8349" s="1" t="s">
        <v>39</v>
      </c>
      <c r="K8349">
        <v>0</v>
      </c>
      <c r="L8349" s="1" t="s">
        <v>22</v>
      </c>
      <c r="M8349" s="1" t="s">
        <v>26</v>
      </c>
      <c r="N8349" s="1" t="s">
        <v>26</v>
      </c>
      <c r="O8349">
        <v>1</v>
      </c>
      <c r="P8349" s="1" t="s">
        <v>134</v>
      </c>
      <c r="Q8349" s="1" t="s">
        <v>134</v>
      </c>
      <c r="R8349">
        <v>0</v>
      </c>
    </row>
    <row r="8350" spans="1:18" x14ac:dyDescent="0.3">
      <c r="A8350" s="1" t="s">
        <v>8822</v>
      </c>
      <c r="B8350" s="1" t="s">
        <v>8445</v>
      </c>
      <c r="C8350">
        <v>2024</v>
      </c>
      <c r="D8350" s="2">
        <v>36845</v>
      </c>
      <c r="E8350" s="1" t="s">
        <v>20</v>
      </c>
      <c r="F8350">
        <v>1</v>
      </c>
      <c r="G8350">
        <v>0</v>
      </c>
      <c r="H8350">
        <v>0</v>
      </c>
      <c r="I8350" s="1" t="s">
        <v>21</v>
      </c>
      <c r="J8350" s="1"/>
      <c r="K8350">
        <v>0</v>
      </c>
      <c r="L8350" s="1" t="s">
        <v>22</v>
      </c>
      <c r="M8350" s="1" t="s">
        <v>26</v>
      </c>
      <c r="N8350" s="1" t="s">
        <v>26</v>
      </c>
      <c r="O8350">
        <v>1</v>
      </c>
      <c r="P8350" s="1" t="s">
        <v>40</v>
      </c>
      <c r="Q8350" s="1" t="s">
        <v>40</v>
      </c>
      <c r="R8350">
        <v>0</v>
      </c>
    </row>
    <row r="8351" spans="1:18" x14ac:dyDescent="0.3">
      <c r="A8351" s="1" t="s">
        <v>8823</v>
      </c>
      <c r="B8351" s="1" t="s">
        <v>8445</v>
      </c>
      <c r="C8351">
        <v>2024</v>
      </c>
      <c r="D8351" s="2">
        <v>36845</v>
      </c>
      <c r="E8351" s="1" t="s">
        <v>20</v>
      </c>
      <c r="F8351">
        <v>1</v>
      </c>
      <c r="G8351">
        <v>0</v>
      </c>
      <c r="H8351">
        <v>0</v>
      </c>
      <c r="I8351" s="1" t="s">
        <v>21</v>
      </c>
      <c r="J8351" s="1"/>
      <c r="K8351">
        <v>0</v>
      </c>
      <c r="L8351" s="1" t="s">
        <v>22</v>
      </c>
      <c r="M8351" s="1" t="s">
        <v>33</v>
      </c>
      <c r="N8351" s="1" t="s">
        <v>33</v>
      </c>
      <c r="O8351">
        <v>1</v>
      </c>
      <c r="P8351" s="1" t="s">
        <v>2432</v>
      </c>
      <c r="Q8351" s="1" t="s">
        <v>2432</v>
      </c>
      <c r="R8351">
        <v>0</v>
      </c>
    </row>
    <row r="8352" spans="1:18" x14ac:dyDescent="0.3">
      <c r="A8352" s="1" t="s">
        <v>8824</v>
      </c>
      <c r="B8352" s="1" t="s">
        <v>8445</v>
      </c>
      <c r="C8352">
        <v>2024</v>
      </c>
      <c r="D8352" s="2">
        <v>36845</v>
      </c>
      <c r="E8352" s="1" t="s">
        <v>20</v>
      </c>
      <c r="F8352">
        <v>1</v>
      </c>
      <c r="G8352">
        <v>0</v>
      </c>
      <c r="H8352">
        <v>0</v>
      </c>
      <c r="I8352" s="1" t="s">
        <v>21</v>
      </c>
      <c r="J8352" s="1"/>
      <c r="K8352">
        <v>0</v>
      </c>
      <c r="L8352" s="1" t="s">
        <v>22</v>
      </c>
      <c r="M8352" s="1" t="s">
        <v>26</v>
      </c>
      <c r="N8352" s="1" t="s">
        <v>26</v>
      </c>
      <c r="O8352">
        <v>1</v>
      </c>
      <c r="P8352" s="1" t="s">
        <v>40</v>
      </c>
      <c r="Q8352" s="1" t="s">
        <v>40</v>
      </c>
      <c r="R8352">
        <v>0</v>
      </c>
    </row>
    <row r="8353" spans="1:18" x14ac:dyDescent="0.3">
      <c r="A8353" s="1" t="s">
        <v>8825</v>
      </c>
      <c r="B8353" s="1" t="s">
        <v>8445</v>
      </c>
      <c r="C8353">
        <v>2024</v>
      </c>
      <c r="D8353" s="2">
        <v>36845</v>
      </c>
      <c r="E8353" s="1" t="s">
        <v>20</v>
      </c>
      <c r="F8353">
        <v>1</v>
      </c>
      <c r="G8353">
        <v>0</v>
      </c>
      <c r="H8353">
        <v>0</v>
      </c>
      <c r="I8353" s="1" t="s">
        <v>21</v>
      </c>
      <c r="J8353" s="1"/>
      <c r="K8353">
        <v>0</v>
      </c>
      <c r="L8353" s="1" t="s">
        <v>22</v>
      </c>
      <c r="M8353" s="1" t="s">
        <v>23</v>
      </c>
      <c r="N8353" s="1" t="s">
        <v>23</v>
      </c>
      <c r="O8353">
        <v>1</v>
      </c>
      <c r="P8353" s="1" t="s">
        <v>2432</v>
      </c>
      <c r="Q8353" s="1" t="s">
        <v>2432</v>
      </c>
      <c r="R8353">
        <v>0</v>
      </c>
    </row>
    <row r="8354" spans="1:18" x14ac:dyDescent="0.3">
      <c r="A8354" s="1" t="s">
        <v>8826</v>
      </c>
      <c r="B8354" s="1" t="s">
        <v>8445</v>
      </c>
      <c r="C8354">
        <v>2024</v>
      </c>
      <c r="D8354" s="2">
        <v>36845</v>
      </c>
      <c r="E8354" s="1" t="s">
        <v>20</v>
      </c>
      <c r="F8354">
        <v>1</v>
      </c>
      <c r="G8354">
        <v>0</v>
      </c>
      <c r="H8354">
        <v>0</v>
      </c>
      <c r="I8354" s="1" t="s">
        <v>21</v>
      </c>
      <c r="J8354" s="1"/>
      <c r="K8354">
        <v>0</v>
      </c>
      <c r="L8354" s="1" t="s">
        <v>22</v>
      </c>
      <c r="M8354" s="1" t="s">
        <v>23</v>
      </c>
      <c r="N8354" s="1" t="s">
        <v>23</v>
      </c>
      <c r="O8354">
        <v>1</v>
      </c>
      <c r="P8354" s="1" t="s">
        <v>534</v>
      </c>
      <c r="Q8354" s="1" t="s">
        <v>534</v>
      </c>
      <c r="R8354">
        <v>0</v>
      </c>
    </row>
    <row r="8355" spans="1:18" x14ac:dyDescent="0.3">
      <c r="A8355" s="1" t="s">
        <v>8827</v>
      </c>
      <c r="B8355" s="1" t="s">
        <v>8445</v>
      </c>
      <c r="C8355">
        <v>2024</v>
      </c>
      <c r="D8355" s="2">
        <v>36845</v>
      </c>
      <c r="E8355" s="1" t="s">
        <v>20</v>
      </c>
      <c r="F8355">
        <v>1</v>
      </c>
      <c r="G8355">
        <v>0</v>
      </c>
      <c r="H8355">
        <v>0</v>
      </c>
      <c r="I8355" s="1" t="s">
        <v>21</v>
      </c>
      <c r="J8355" s="1"/>
      <c r="K8355">
        <v>0</v>
      </c>
      <c r="L8355" s="1" t="s">
        <v>22</v>
      </c>
      <c r="M8355" s="1" t="s">
        <v>35</v>
      </c>
      <c r="N8355" s="1" t="s">
        <v>35</v>
      </c>
      <c r="O8355">
        <v>1</v>
      </c>
      <c r="P8355" s="1" t="s">
        <v>534</v>
      </c>
      <c r="Q8355" s="1" t="s">
        <v>534</v>
      </c>
      <c r="R8355">
        <v>0</v>
      </c>
    </row>
    <row r="8356" spans="1:18" x14ac:dyDescent="0.3">
      <c r="A8356" s="1" t="s">
        <v>8828</v>
      </c>
      <c r="B8356" s="1" t="s">
        <v>8445</v>
      </c>
      <c r="C8356">
        <v>2024</v>
      </c>
      <c r="D8356" s="2">
        <v>36845</v>
      </c>
      <c r="E8356" s="1" t="s">
        <v>20</v>
      </c>
      <c r="F8356">
        <v>1</v>
      </c>
      <c r="G8356">
        <v>0</v>
      </c>
      <c r="H8356">
        <v>0</v>
      </c>
      <c r="I8356" s="1" t="s">
        <v>21</v>
      </c>
      <c r="J8356" s="1"/>
      <c r="K8356">
        <v>0</v>
      </c>
      <c r="L8356" s="1" t="s">
        <v>22</v>
      </c>
      <c r="M8356" s="1" t="s">
        <v>26</v>
      </c>
      <c r="N8356" s="1" t="s">
        <v>26</v>
      </c>
      <c r="O8356">
        <v>1</v>
      </c>
      <c r="P8356" s="1" t="s">
        <v>82</v>
      </c>
      <c r="Q8356" s="1" t="s">
        <v>82</v>
      </c>
      <c r="R8356">
        <v>0</v>
      </c>
    </row>
    <row r="8357" spans="1:18" x14ac:dyDescent="0.3">
      <c r="A8357" s="1" t="s">
        <v>8829</v>
      </c>
      <c r="B8357" s="1" t="s">
        <v>8445</v>
      </c>
      <c r="C8357">
        <v>2024</v>
      </c>
      <c r="D8357" s="2">
        <v>36845</v>
      </c>
      <c r="E8357" s="1" t="s">
        <v>37</v>
      </c>
      <c r="F8357">
        <v>1</v>
      </c>
      <c r="G8357">
        <v>1</v>
      </c>
      <c r="H8357">
        <v>1</v>
      </c>
      <c r="I8357" s="1" t="s">
        <v>91</v>
      </c>
      <c r="J8357" s="1" t="s">
        <v>165</v>
      </c>
      <c r="K8357">
        <v>0</v>
      </c>
      <c r="L8357" s="1" t="s">
        <v>22</v>
      </c>
      <c r="M8357" s="1" t="s">
        <v>26</v>
      </c>
      <c r="N8357" s="1" t="s">
        <v>26</v>
      </c>
      <c r="O8357">
        <v>1</v>
      </c>
      <c r="P8357" s="1" t="s">
        <v>227</v>
      </c>
      <c r="Q8357" s="1" t="s">
        <v>227</v>
      </c>
      <c r="R8357">
        <v>0</v>
      </c>
    </row>
    <row r="8358" spans="1:18" x14ac:dyDescent="0.3">
      <c r="A8358" s="1" t="s">
        <v>8830</v>
      </c>
      <c r="B8358" s="1" t="s">
        <v>8445</v>
      </c>
      <c r="C8358">
        <v>2024</v>
      </c>
      <c r="D8358" s="2">
        <v>36845</v>
      </c>
      <c r="E8358" s="1" t="s">
        <v>37</v>
      </c>
      <c r="F8358">
        <v>1</v>
      </c>
      <c r="G8358">
        <v>1</v>
      </c>
      <c r="H8358">
        <v>1</v>
      </c>
      <c r="I8358" s="1" t="s">
        <v>38</v>
      </c>
      <c r="J8358" s="1" t="s">
        <v>39</v>
      </c>
      <c r="K8358">
        <v>0</v>
      </c>
      <c r="L8358" s="1" t="s">
        <v>22</v>
      </c>
      <c r="M8358" s="1" t="s">
        <v>26</v>
      </c>
      <c r="N8358" s="1" t="s">
        <v>26</v>
      </c>
      <c r="O8358">
        <v>1</v>
      </c>
      <c r="P8358" s="1" t="s">
        <v>2432</v>
      </c>
      <c r="Q8358" s="1" t="s">
        <v>2432</v>
      </c>
      <c r="R8358">
        <v>0</v>
      </c>
    </row>
    <row r="8359" spans="1:18" x14ac:dyDescent="0.3">
      <c r="A8359" s="1" t="s">
        <v>8831</v>
      </c>
      <c r="B8359" s="1" t="s">
        <v>8445</v>
      </c>
      <c r="C8359">
        <v>2024</v>
      </c>
      <c r="D8359" s="2">
        <v>36845</v>
      </c>
      <c r="E8359" s="1" t="s">
        <v>20</v>
      </c>
      <c r="F8359">
        <v>1</v>
      </c>
      <c r="G8359">
        <v>0</v>
      </c>
      <c r="H8359">
        <v>0</v>
      </c>
      <c r="I8359" s="1" t="s">
        <v>21</v>
      </c>
      <c r="J8359" s="1"/>
      <c r="K8359">
        <v>0</v>
      </c>
      <c r="L8359" s="1" t="s">
        <v>22</v>
      </c>
      <c r="M8359" s="1" t="s">
        <v>26</v>
      </c>
      <c r="N8359" s="1" t="s">
        <v>26</v>
      </c>
      <c r="O8359">
        <v>1</v>
      </c>
      <c r="P8359" s="1" t="s">
        <v>119</v>
      </c>
      <c r="Q8359" s="1" t="s">
        <v>119</v>
      </c>
      <c r="R8359">
        <v>0</v>
      </c>
    </row>
    <row r="8360" spans="1:18" x14ac:dyDescent="0.3">
      <c r="A8360" s="1" t="s">
        <v>8832</v>
      </c>
      <c r="B8360" s="1" t="s">
        <v>8445</v>
      </c>
      <c r="C8360">
        <v>2024</v>
      </c>
      <c r="D8360" s="2">
        <v>36845</v>
      </c>
      <c r="E8360" s="1" t="s">
        <v>20</v>
      </c>
      <c r="F8360">
        <v>1</v>
      </c>
      <c r="G8360">
        <v>0</v>
      </c>
      <c r="H8360">
        <v>0</v>
      </c>
      <c r="I8360" s="1" t="s">
        <v>21</v>
      </c>
      <c r="J8360" s="1"/>
      <c r="K8360">
        <v>0</v>
      </c>
      <c r="L8360" s="1" t="s">
        <v>22</v>
      </c>
      <c r="M8360" s="1" t="s">
        <v>26</v>
      </c>
      <c r="N8360" s="1" t="s">
        <v>26</v>
      </c>
      <c r="O8360">
        <v>1</v>
      </c>
      <c r="P8360" s="1" t="s">
        <v>227</v>
      </c>
      <c r="Q8360" s="1" t="s">
        <v>227</v>
      </c>
      <c r="R8360">
        <v>0</v>
      </c>
    </row>
    <row r="8361" spans="1:18" x14ac:dyDescent="0.3">
      <c r="A8361" s="1" t="s">
        <v>8833</v>
      </c>
      <c r="B8361" s="1" t="s">
        <v>8445</v>
      </c>
      <c r="C8361">
        <v>2024</v>
      </c>
      <c r="D8361" s="2">
        <v>36845</v>
      </c>
      <c r="E8361" s="1" t="s">
        <v>20</v>
      </c>
      <c r="F8361">
        <v>1</v>
      </c>
      <c r="G8361">
        <v>0</v>
      </c>
      <c r="H8361">
        <v>0</v>
      </c>
      <c r="I8361" s="1" t="s">
        <v>21</v>
      </c>
      <c r="J8361" s="1"/>
      <c r="K8361">
        <v>0</v>
      </c>
      <c r="L8361" s="1" t="s">
        <v>22</v>
      </c>
      <c r="M8361" s="1" t="s">
        <v>26</v>
      </c>
      <c r="N8361" s="1" t="s">
        <v>26</v>
      </c>
      <c r="O8361">
        <v>1</v>
      </c>
      <c r="P8361" s="1" t="s">
        <v>31</v>
      </c>
      <c r="Q8361" s="1" t="s">
        <v>31</v>
      </c>
      <c r="R8361">
        <v>0</v>
      </c>
    </row>
    <row r="8362" spans="1:18" x14ac:dyDescent="0.3">
      <c r="A8362" s="1" t="s">
        <v>8834</v>
      </c>
      <c r="B8362" s="1" t="s">
        <v>8445</v>
      </c>
      <c r="C8362">
        <v>2024</v>
      </c>
      <c r="D8362" s="2">
        <v>36845</v>
      </c>
      <c r="E8362" s="1" t="s">
        <v>20</v>
      </c>
      <c r="F8362">
        <v>1</v>
      </c>
      <c r="G8362">
        <v>0</v>
      </c>
      <c r="H8362">
        <v>0</v>
      </c>
      <c r="I8362" s="1" t="s">
        <v>21</v>
      </c>
      <c r="J8362" s="1"/>
      <c r="K8362">
        <v>0</v>
      </c>
      <c r="L8362" s="1" t="s">
        <v>22</v>
      </c>
      <c r="M8362" s="1" t="s">
        <v>26</v>
      </c>
      <c r="N8362" s="1" t="s">
        <v>26</v>
      </c>
      <c r="O8362">
        <v>1</v>
      </c>
      <c r="P8362" s="1" t="s">
        <v>2432</v>
      </c>
      <c r="Q8362" s="1" t="s">
        <v>2432</v>
      </c>
      <c r="R8362">
        <v>0</v>
      </c>
    </row>
    <row r="8363" spans="1:18" x14ac:dyDescent="0.3">
      <c r="A8363" s="1" t="s">
        <v>8835</v>
      </c>
      <c r="B8363" s="1" t="s">
        <v>8445</v>
      </c>
      <c r="C8363">
        <v>2024</v>
      </c>
      <c r="D8363" s="2">
        <v>36845</v>
      </c>
      <c r="E8363" s="1" t="s">
        <v>20</v>
      </c>
      <c r="F8363">
        <v>1</v>
      </c>
      <c r="G8363">
        <v>0</v>
      </c>
      <c r="H8363">
        <v>0</v>
      </c>
      <c r="I8363" s="1" t="s">
        <v>21</v>
      </c>
      <c r="J8363" s="1"/>
      <c r="K8363">
        <v>0</v>
      </c>
      <c r="L8363" s="1" t="s">
        <v>22</v>
      </c>
      <c r="M8363" s="1" t="s">
        <v>26</v>
      </c>
      <c r="N8363" s="1" t="s">
        <v>26</v>
      </c>
      <c r="O8363">
        <v>1</v>
      </c>
      <c r="P8363" s="1" t="s">
        <v>40</v>
      </c>
      <c r="Q8363" s="1" t="s">
        <v>40</v>
      </c>
      <c r="R8363">
        <v>0</v>
      </c>
    </row>
    <row r="8364" spans="1:18" x14ac:dyDescent="0.3">
      <c r="A8364" s="1" t="s">
        <v>8836</v>
      </c>
      <c r="B8364" s="1" t="s">
        <v>8445</v>
      </c>
      <c r="C8364">
        <v>2024</v>
      </c>
      <c r="D8364" s="2">
        <v>36845</v>
      </c>
      <c r="E8364" s="1" t="s">
        <v>20</v>
      </c>
      <c r="F8364">
        <v>1</v>
      </c>
      <c r="G8364">
        <v>0</v>
      </c>
      <c r="H8364">
        <v>0</v>
      </c>
      <c r="I8364" s="1" t="s">
        <v>21</v>
      </c>
      <c r="J8364" s="1"/>
      <c r="K8364">
        <v>0</v>
      </c>
      <c r="L8364" s="1" t="s">
        <v>22</v>
      </c>
      <c r="M8364" s="1" t="s">
        <v>23</v>
      </c>
      <c r="N8364" s="1" t="s">
        <v>23</v>
      </c>
      <c r="O8364">
        <v>1</v>
      </c>
      <c r="P8364" s="1" t="s">
        <v>2432</v>
      </c>
      <c r="Q8364" s="1" t="s">
        <v>2432</v>
      </c>
      <c r="R8364">
        <v>0</v>
      </c>
    </row>
    <row r="8365" spans="1:18" x14ac:dyDescent="0.3">
      <c r="A8365" s="1" t="s">
        <v>8837</v>
      </c>
      <c r="B8365" s="1" t="s">
        <v>8445</v>
      </c>
      <c r="C8365">
        <v>2024</v>
      </c>
      <c r="D8365" s="2">
        <v>36845</v>
      </c>
      <c r="E8365" s="1" t="s">
        <v>20</v>
      </c>
      <c r="F8365">
        <v>1</v>
      </c>
      <c r="G8365">
        <v>0</v>
      </c>
      <c r="H8365">
        <v>0</v>
      </c>
      <c r="I8365" s="1" t="s">
        <v>21</v>
      </c>
      <c r="J8365" s="1"/>
      <c r="K8365">
        <v>0</v>
      </c>
      <c r="L8365" s="1" t="s">
        <v>22</v>
      </c>
      <c r="M8365" s="1" t="s">
        <v>26</v>
      </c>
      <c r="N8365" s="1" t="s">
        <v>26</v>
      </c>
      <c r="O8365">
        <v>1</v>
      </c>
      <c r="P8365" s="1" t="s">
        <v>40</v>
      </c>
      <c r="Q8365" s="1" t="s">
        <v>40</v>
      </c>
      <c r="R8365">
        <v>0</v>
      </c>
    </row>
    <row r="8366" spans="1:18" x14ac:dyDescent="0.3">
      <c r="A8366" s="1" t="s">
        <v>8838</v>
      </c>
      <c r="B8366" s="1" t="s">
        <v>8445</v>
      </c>
      <c r="C8366">
        <v>2024</v>
      </c>
      <c r="D8366" s="2">
        <v>36845</v>
      </c>
      <c r="E8366" s="1" t="s">
        <v>20</v>
      </c>
      <c r="F8366">
        <v>1</v>
      </c>
      <c r="G8366">
        <v>0</v>
      </c>
      <c r="H8366">
        <v>0</v>
      </c>
      <c r="I8366" s="1" t="s">
        <v>21</v>
      </c>
      <c r="J8366" s="1"/>
      <c r="K8366">
        <v>0</v>
      </c>
      <c r="L8366" s="1" t="s">
        <v>22</v>
      </c>
      <c r="M8366" s="1" t="s">
        <v>33</v>
      </c>
      <c r="N8366" s="1" t="s">
        <v>33</v>
      </c>
      <c r="O8366">
        <v>1</v>
      </c>
      <c r="P8366" s="1" t="s">
        <v>40</v>
      </c>
      <c r="Q8366" s="1" t="s">
        <v>40</v>
      </c>
      <c r="R8366">
        <v>0</v>
      </c>
    </row>
    <row r="8367" spans="1:18" x14ac:dyDescent="0.3">
      <c r="A8367" s="1" t="s">
        <v>8839</v>
      </c>
      <c r="B8367" s="1" t="s">
        <v>8445</v>
      </c>
      <c r="C8367">
        <v>2024</v>
      </c>
      <c r="D8367" s="2">
        <v>36845</v>
      </c>
      <c r="E8367" s="1" t="s">
        <v>20</v>
      </c>
      <c r="F8367">
        <v>1</v>
      </c>
      <c r="G8367">
        <v>0</v>
      </c>
      <c r="H8367">
        <v>0</v>
      </c>
      <c r="I8367" s="1" t="s">
        <v>21</v>
      </c>
      <c r="J8367" s="1"/>
      <c r="K8367">
        <v>0</v>
      </c>
      <c r="L8367" s="1" t="s">
        <v>22</v>
      </c>
      <c r="M8367" s="1" t="s">
        <v>33</v>
      </c>
      <c r="N8367" s="1" t="s">
        <v>33</v>
      </c>
      <c r="O8367">
        <v>1</v>
      </c>
      <c r="P8367" s="1" t="s">
        <v>27</v>
      </c>
      <c r="Q8367" s="1" t="s">
        <v>27</v>
      </c>
      <c r="R8367">
        <v>0</v>
      </c>
    </row>
    <row r="8368" spans="1:18" x14ac:dyDescent="0.3">
      <c r="A8368" s="1" t="s">
        <v>8840</v>
      </c>
      <c r="B8368" s="1" t="s">
        <v>8445</v>
      </c>
      <c r="C8368">
        <v>2024</v>
      </c>
      <c r="D8368" s="2">
        <v>36845</v>
      </c>
      <c r="E8368" s="1" t="s">
        <v>20</v>
      </c>
      <c r="F8368">
        <v>1</v>
      </c>
      <c r="G8368">
        <v>0</v>
      </c>
      <c r="H8368">
        <v>0</v>
      </c>
      <c r="I8368" s="1" t="s">
        <v>21</v>
      </c>
      <c r="J8368" s="1"/>
      <c r="K8368">
        <v>0</v>
      </c>
      <c r="L8368" s="1" t="s">
        <v>22</v>
      </c>
      <c r="M8368" s="1" t="s">
        <v>26</v>
      </c>
      <c r="N8368" s="1" t="s">
        <v>26</v>
      </c>
      <c r="O8368">
        <v>1</v>
      </c>
      <c r="P8368" s="1" t="s">
        <v>40</v>
      </c>
      <c r="Q8368" s="1" t="s">
        <v>40</v>
      </c>
      <c r="R8368">
        <v>0</v>
      </c>
    </row>
    <row r="8369" spans="1:18" x14ac:dyDescent="0.3">
      <c r="A8369" s="1" t="s">
        <v>8841</v>
      </c>
      <c r="B8369" s="1" t="s">
        <v>8445</v>
      </c>
      <c r="C8369">
        <v>2024</v>
      </c>
      <c r="D8369" s="2">
        <v>36845</v>
      </c>
      <c r="E8369" s="1" t="s">
        <v>20</v>
      </c>
      <c r="F8369">
        <v>1</v>
      </c>
      <c r="G8369">
        <v>0</v>
      </c>
      <c r="H8369">
        <v>0</v>
      </c>
      <c r="I8369" s="1" t="s">
        <v>21</v>
      </c>
      <c r="J8369" s="1"/>
      <c r="K8369">
        <v>0</v>
      </c>
      <c r="L8369" s="1" t="s">
        <v>22</v>
      </c>
      <c r="M8369" s="1" t="s">
        <v>33</v>
      </c>
      <c r="N8369" s="1" t="s">
        <v>33</v>
      </c>
      <c r="O8369">
        <v>1</v>
      </c>
      <c r="P8369" s="1" t="s">
        <v>2432</v>
      </c>
      <c r="Q8369" s="1" t="s">
        <v>2432</v>
      </c>
      <c r="R8369">
        <v>0</v>
      </c>
    </row>
    <row r="8370" spans="1:18" x14ac:dyDescent="0.3">
      <c r="A8370" s="1" t="s">
        <v>8842</v>
      </c>
      <c r="B8370" s="1" t="s">
        <v>8445</v>
      </c>
      <c r="C8370">
        <v>2024</v>
      </c>
      <c r="D8370" s="2">
        <v>36845</v>
      </c>
      <c r="E8370" s="1" t="s">
        <v>37</v>
      </c>
      <c r="F8370">
        <v>1</v>
      </c>
      <c r="G8370">
        <v>1</v>
      </c>
      <c r="H8370">
        <v>1</v>
      </c>
      <c r="I8370" s="1" t="s">
        <v>38</v>
      </c>
      <c r="J8370" s="1" t="s">
        <v>39</v>
      </c>
      <c r="K8370">
        <v>0</v>
      </c>
      <c r="L8370" s="1" t="s">
        <v>22</v>
      </c>
      <c r="M8370" s="1" t="s">
        <v>26</v>
      </c>
      <c r="N8370" s="1" t="s">
        <v>26</v>
      </c>
      <c r="O8370">
        <v>1</v>
      </c>
      <c r="P8370" s="1" t="s">
        <v>31</v>
      </c>
      <c r="Q8370" s="1" t="s">
        <v>31</v>
      </c>
      <c r="R8370">
        <v>0</v>
      </c>
    </row>
    <row r="8371" spans="1:18" x14ac:dyDescent="0.3">
      <c r="A8371" s="1" t="s">
        <v>8843</v>
      </c>
      <c r="B8371" s="1" t="s">
        <v>8445</v>
      </c>
      <c r="C8371">
        <v>2024</v>
      </c>
      <c r="D8371" s="2">
        <v>36845</v>
      </c>
      <c r="E8371" s="1" t="s">
        <v>20</v>
      </c>
      <c r="F8371">
        <v>1</v>
      </c>
      <c r="G8371">
        <v>0</v>
      </c>
      <c r="H8371">
        <v>0</v>
      </c>
      <c r="I8371" s="1" t="s">
        <v>21</v>
      </c>
      <c r="J8371" s="1"/>
      <c r="K8371">
        <v>0</v>
      </c>
      <c r="L8371" s="1" t="s">
        <v>22</v>
      </c>
      <c r="M8371" s="1" t="s">
        <v>26</v>
      </c>
      <c r="N8371" s="1" t="s">
        <v>26</v>
      </c>
      <c r="O8371">
        <v>1</v>
      </c>
      <c r="P8371" s="1" t="s">
        <v>31</v>
      </c>
      <c r="Q8371" s="1" t="s">
        <v>31</v>
      </c>
      <c r="R8371">
        <v>0</v>
      </c>
    </row>
    <row r="8372" spans="1:18" x14ac:dyDescent="0.3">
      <c r="A8372" s="1" t="s">
        <v>8844</v>
      </c>
      <c r="B8372" s="1" t="s">
        <v>8445</v>
      </c>
      <c r="C8372">
        <v>2024</v>
      </c>
      <c r="D8372" s="2">
        <v>36845</v>
      </c>
      <c r="E8372" s="1" t="s">
        <v>20</v>
      </c>
      <c r="F8372">
        <v>1</v>
      </c>
      <c r="G8372">
        <v>0</v>
      </c>
      <c r="H8372">
        <v>0</v>
      </c>
      <c r="I8372" s="1" t="s">
        <v>21</v>
      </c>
      <c r="J8372" s="1"/>
      <c r="K8372">
        <v>0</v>
      </c>
      <c r="L8372" s="1" t="s">
        <v>22</v>
      </c>
      <c r="M8372" s="1" t="s">
        <v>33</v>
      </c>
      <c r="N8372" s="1" t="s">
        <v>33</v>
      </c>
      <c r="O8372">
        <v>1</v>
      </c>
      <c r="P8372" s="1" t="s">
        <v>534</v>
      </c>
      <c r="Q8372" s="1" t="s">
        <v>534</v>
      </c>
      <c r="R8372">
        <v>0</v>
      </c>
    </row>
    <row r="8373" spans="1:18" x14ac:dyDescent="0.3">
      <c r="A8373" s="1" t="s">
        <v>8845</v>
      </c>
      <c r="B8373" s="1" t="s">
        <v>8445</v>
      </c>
      <c r="C8373">
        <v>2024</v>
      </c>
      <c r="D8373" s="2">
        <v>36845</v>
      </c>
      <c r="E8373" s="1" t="s">
        <v>37</v>
      </c>
      <c r="F8373">
        <v>1</v>
      </c>
      <c r="G8373">
        <v>1</v>
      </c>
      <c r="H8373">
        <v>1</v>
      </c>
      <c r="I8373" s="1" t="s">
        <v>38</v>
      </c>
      <c r="J8373" s="1" t="s">
        <v>39</v>
      </c>
      <c r="K8373">
        <v>0</v>
      </c>
      <c r="L8373" s="1" t="s">
        <v>22</v>
      </c>
      <c r="M8373" s="1" t="s">
        <v>26</v>
      </c>
      <c r="N8373" s="1" t="s">
        <v>26</v>
      </c>
      <c r="O8373">
        <v>1</v>
      </c>
      <c r="P8373" s="1" t="s">
        <v>227</v>
      </c>
      <c r="Q8373" s="1" t="s">
        <v>227</v>
      </c>
      <c r="R8373">
        <v>0</v>
      </c>
    </row>
    <row r="8374" spans="1:18" x14ac:dyDescent="0.3">
      <c r="A8374" s="1" t="s">
        <v>8846</v>
      </c>
      <c r="B8374" s="1" t="s">
        <v>8445</v>
      </c>
      <c r="C8374">
        <v>2024</v>
      </c>
      <c r="D8374" s="2">
        <v>36845</v>
      </c>
      <c r="E8374" s="1" t="s">
        <v>20</v>
      </c>
      <c r="F8374">
        <v>1</v>
      </c>
      <c r="G8374">
        <v>0</v>
      </c>
      <c r="H8374">
        <v>0</v>
      </c>
      <c r="I8374" s="1" t="s">
        <v>21</v>
      </c>
      <c r="J8374" s="1"/>
      <c r="K8374">
        <v>0</v>
      </c>
      <c r="L8374" s="1" t="s">
        <v>22</v>
      </c>
      <c r="M8374" s="1" t="s">
        <v>26</v>
      </c>
      <c r="N8374" s="1" t="s">
        <v>26</v>
      </c>
      <c r="O8374">
        <v>1</v>
      </c>
      <c r="P8374" s="1" t="s">
        <v>31</v>
      </c>
      <c r="Q8374" s="1" t="s">
        <v>31</v>
      </c>
      <c r="R8374">
        <v>0</v>
      </c>
    </row>
    <row r="8375" spans="1:18" x14ac:dyDescent="0.3">
      <c r="A8375" s="1" t="s">
        <v>8847</v>
      </c>
      <c r="B8375" s="1" t="s">
        <v>8445</v>
      </c>
      <c r="C8375">
        <v>2024</v>
      </c>
      <c r="D8375" s="2">
        <v>36845</v>
      </c>
      <c r="E8375" s="1" t="s">
        <v>20</v>
      </c>
      <c r="F8375">
        <v>1</v>
      </c>
      <c r="G8375">
        <v>0</v>
      </c>
      <c r="H8375">
        <v>0</v>
      </c>
      <c r="I8375" s="1" t="s">
        <v>21</v>
      </c>
      <c r="J8375" s="1"/>
      <c r="K8375">
        <v>0</v>
      </c>
      <c r="L8375" s="1" t="s">
        <v>22</v>
      </c>
      <c r="M8375" s="1" t="s">
        <v>26</v>
      </c>
      <c r="N8375" s="1" t="s">
        <v>26</v>
      </c>
      <c r="O8375">
        <v>1</v>
      </c>
      <c r="P8375" s="1" t="s">
        <v>78</v>
      </c>
      <c r="Q8375" s="1" t="s">
        <v>78</v>
      </c>
      <c r="R8375">
        <v>0</v>
      </c>
    </row>
    <row r="8376" spans="1:18" x14ac:dyDescent="0.3">
      <c r="A8376" s="1" t="s">
        <v>8848</v>
      </c>
      <c r="B8376" s="1" t="s">
        <v>8445</v>
      </c>
      <c r="C8376">
        <v>2024</v>
      </c>
      <c r="D8376" s="2">
        <v>36845</v>
      </c>
      <c r="E8376" s="1" t="s">
        <v>20</v>
      </c>
      <c r="F8376">
        <v>1</v>
      </c>
      <c r="G8376">
        <v>0</v>
      </c>
      <c r="H8376">
        <v>0</v>
      </c>
      <c r="I8376" s="1" t="s">
        <v>21</v>
      </c>
      <c r="J8376" s="1"/>
      <c r="K8376">
        <v>0</v>
      </c>
      <c r="L8376" s="1" t="s">
        <v>22</v>
      </c>
      <c r="M8376" s="1" t="s">
        <v>26</v>
      </c>
      <c r="N8376" s="1" t="s">
        <v>26</v>
      </c>
      <c r="O8376">
        <v>1</v>
      </c>
      <c r="P8376" s="1" t="s">
        <v>27</v>
      </c>
      <c r="Q8376" s="1" t="s">
        <v>27</v>
      </c>
      <c r="R8376">
        <v>0</v>
      </c>
    </row>
    <row r="8377" spans="1:18" x14ac:dyDescent="0.3">
      <c r="A8377" s="1" t="s">
        <v>8849</v>
      </c>
      <c r="B8377" s="1" t="s">
        <v>8445</v>
      </c>
      <c r="C8377">
        <v>2024</v>
      </c>
      <c r="D8377" s="2">
        <v>36845</v>
      </c>
      <c r="E8377" s="1" t="s">
        <v>20</v>
      </c>
      <c r="F8377">
        <v>1</v>
      </c>
      <c r="G8377">
        <v>0</v>
      </c>
      <c r="H8377">
        <v>0</v>
      </c>
      <c r="I8377" s="1" t="s">
        <v>21</v>
      </c>
      <c r="J8377" s="1"/>
      <c r="K8377">
        <v>0</v>
      </c>
      <c r="L8377" s="1" t="s">
        <v>22</v>
      </c>
      <c r="M8377" s="1" t="s">
        <v>23</v>
      </c>
      <c r="N8377" s="1" t="s">
        <v>23</v>
      </c>
      <c r="O8377">
        <v>1</v>
      </c>
      <c r="P8377" s="1" t="s">
        <v>40</v>
      </c>
      <c r="Q8377" s="1" t="s">
        <v>40</v>
      </c>
      <c r="R8377">
        <v>0</v>
      </c>
    </row>
    <row r="8378" spans="1:18" x14ac:dyDescent="0.3">
      <c r="A8378" s="1" t="s">
        <v>8850</v>
      </c>
      <c r="B8378" s="1" t="s">
        <v>8445</v>
      </c>
      <c r="C8378">
        <v>2024</v>
      </c>
      <c r="D8378" s="2">
        <v>36845</v>
      </c>
      <c r="E8378" s="1" t="s">
        <v>20</v>
      </c>
      <c r="F8378">
        <v>1</v>
      </c>
      <c r="G8378">
        <v>0</v>
      </c>
      <c r="H8378">
        <v>0</v>
      </c>
      <c r="I8378" s="1" t="s">
        <v>21</v>
      </c>
      <c r="J8378" s="1"/>
      <c r="K8378">
        <v>0</v>
      </c>
      <c r="L8378" s="1" t="s">
        <v>22</v>
      </c>
      <c r="M8378" s="1" t="s">
        <v>26</v>
      </c>
      <c r="N8378" s="1" t="s">
        <v>26</v>
      </c>
      <c r="O8378">
        <v>1</v>
      </c>
      <c r="P8378" s="1" t="s">
        <v>227</v>
      </c>
      <c r="Q8378" s="1" t="s">
        <v>227</v>
      </c>
      <c r="R8378">
        <v>0</v>
      </c>
    </row>
    <row r="8379" spans="1:18" x14ac:dyDescent="0.3">
      <c r="A8379" s="1" t="s">
        <v>8851</v>
      </c>
      <c r="B8379" s="1" t="s">
        <v>8445</v>
      </c>
      <c r="C8379">
        <v>2024</v>
      </c>
      <c r="D8379" s="2">
        <v>36845</v>
      </c>
      <c r="E8379" s="1" t="s">
        <v>20</v>
      </c>
      <c r="F8379">
        <v>1</v>
      </c>
      <c r="G8379">
        <v>0</v>
      </c>
      <c r="H8379">
        <v>0</v>
      </c>
      <c r="I8379" s="1" t="s">
        <v>21</v>
      </c>
      <c r="J8379" s="1"/>
      <c r="K8379">
        <v>0</v>
      </c>
      <c r="L8379" s="1" t="s">
        <v>22</v>
      </c>
      <c r="M8379" s="1" t="s">
        <v>26</v>
      </c>
      <c r="N8379" s="1" t="s">
        <v>26</v>
      </c>
      <c r="O8379">
        <v>1</v>
      </c>
      <c r="P8379" s="1" t="s">
        <v>3350</v>
      </c>
      <c r="Q8379" s="1" t="s">
        <v>3350</v>
      </c>
      <c r="R8379">
        <v>0</v>
      </c>
    </row>
    <row r="8380" spans="1:18" x14ac:dyDescent="0.3">
      <c r="A8380" s="1" t="s">
        <v>8852</v>
      </c>
      <c r="B8380" s="1" t="s">
        <v>8445</v>
      </c>
      <c r="C8380">
        <v>2024</v>
      </c>
      <c r="D8380" s="2">
        <v>36845</v>
      </c>
      <c r="E8380" s="1" t="s">
        <v>37</v>
      </c>
      <c r="F8380">
        <v>1</v>
      </c>
      <c r="G8380">
        <v>1</v>
      </c>
      <c r="H8380">
        <v>1</v>
      </c>
      <c r="I8380" s="1" t="s">
        <v>38</v>
      </c>
      <c r="J8380" s="1" t="s">
        <v>39</v>
      </c>
      <c r="K8380">
        <v>0</v>
      </c>
      <c r="L8380" s="1" t="s">
        <v>22</v>
      </c>
      <c r="M8380" s="1" t="s">
        <v>26</v>
      </c>
      <c r="N8380" s="1" t="s">
        <v>26</v>
      </c>
      <c r="O8380">
        <v>1</v>
      </c>
      <c r="P8380" s="1" t="s">
        <v>227</v>
      </c>
      <c r="Q8380" s="1" t="s">
        <v>227</v>
      </c>
      <c r="R8380">
        <v>0</v>
      </c>
    </row>
    <row r="8381" spans="1:18" x14ac:dyDescent="0.3">
      <c r="A8381" s="1" t="s">
        <v>8853</v>
      </c>
      <c r="B8381" s="1" t="s">
        <v>8445</v>
      </c>
      <c r="C8381">
        <v>2024</v>
      </c>
      <c r="D8381" s="2">
        <v>36845</v>
      </c>
      <c r="E8381" s="1" t="s">
        <v>20</v>
      </c>
      <c r="F8381">
        <v>1</v>
      </c>
      <c r="G8381">
        <v>0</v>
      </c>
      <c r="H8381">
        <v>0</v>
      </c>
      <c r="I8381" s="1" t="s">
        <v>21</v>
      </c>
      <c r="J8381" s="1"/>
      <c r="K8381">
        <v>0</v>
      </c>
      <c r="L8381" s="1" t="s">
        <v>22</v>
      </c>
      <c r="M8381" s="1" t="s">
        <v>33</v>
      </c>
      <c r="N8381" s="1" t="s">
        <v>33</v>
      </c>
      <c r="O8381">
        <v>1</v>
      </c>
      <c r="P8381" s="1" t="s">
        <v>119</v>
      </c>
      <c r="Q8381" s="1" t="s">
        <v>119</v>
      </c>
      <c r="R8381">
        <v>0</v>
      </c>
    </row>
    <row r="8382" spans="1:18" x14ac:dyDescent="0.3">
      <c r="A8382" s="1" t="s">
        <v>8854</v>
      </c>
      <c r="B8382" s="1" t="s">
        <v>8445</v>
      </c>
      <c r="C8382">
        <v>2024</v>
      </c>
      <c r="D8382" s="2">
        <v>36845</v>
      </c>
      <c r="E8382" s="1" t="s">
        <v>20</v>
      </c>
      <c r="F8382">
        <v>1</v>
      </c>
      <c r="G8382">
        <v>0</v>
      </c>
      <c r="H8382">
        <v>0</v>
      </c>
      <c r="I8382" s="1" t="s">
        <v>21</v>
      </c>
      <c r="J8382" s="1"/>
      <c r="K8382">
        <v>0</v>
      </c>
      <c r="L8382" s="1" t="s">
        <v>22</v>
      </c>
      <c r="M8382" s="1" t="s">
        <v>23</v>
      </c>
      <c r="N8382" s="1" t="s">
        <v>23</v>
      </c>
      <c r="O8382">
        <v>1</v>
      </c>
      <c r="P8382" s="1" t="s">
        <v>3350</v>
      </c>
      <c r="Q8382" s="1" t="s">
        <v>3350</v>
      </c>
      <c r="R8382">
        <v>0</v>
      </c>
    </row>
    <row r="8383" spans="1:18" x14ac:dyDescent="0.3">
      <c r="A8383" s="1" t="s">
        <v>8855</v>
      </c>
      <c r="B8383" s="1" t="s">
        <v>8445</v>
      </c>
      <c r="C8383">
        <v>2024</v>
      </c>
      <c r="D8383" s="2">
        <v>36845</v>
      </c>
      <c r="E8383" s="1" t="s">
        <v>20</v>
      </c>
      <c r="F8383">
        <v>1</v>
      </c>
      <c r="G8383">
        <v>0</v>
      </c>
      <c r="H8383">
        <v>0</v>
      </c>
      <c r="I8383" s="1" t="s">
        <v>21</v>
      </c>
      <c r="J8383" s="1"/>
      <c r="K8383">
        <v>0</v>
      </c>
      <c r="L8383" s="1" t="s">
        <v>22</v>
      </c>
      <c r="M8383" s="1" t="s">
        <v>23</v>
      </c>
      <c r="N8383" s="1" t="s">
        <v>23</v>
      </c>
      <c r="O8383">
        <v>1</v>
      </c>
      <c r="P8383" s="1" t="s">
        <v>534</v>
      </c>
      <c r="Q8383" s="1" t="s">
        <v>534</v>
      </c>
      <c r="R8383">
        <v>0</v>
      </c>
    </row>
    <row r="8384" spans="1:18" x14ac:dyDescent="0.3">
      <c r="A8384" s="1" t="s">
        <v>8856</v>
      </c>
      <c r="B8384" s="1" t="s">
        <v>8445</v>
      </c>
      <c r="C8384">
        <v>2024</v>
      </c>
      <c r="D8384" s="2">
        <v>36845</v>
      </c>
      <c r="E8384" s="1" t="s">
        <v>20</v>
      </c>
      <c r="F8384">
        <v>1</v>
      </c>
      <c r="G8384">
        <v>0</v>
      </c>
      <c r="H8384">
        <v>0</v>
      </c>
      <c r="I8384" s="1" t="s">
        <v>21</v>
      </c>
      <c r="J8384" s="1"/>
      <c r="K8384">
        <v>0</v>
      </c>
      <c r="L8384" s="1" t="s">
        <v>22</v>
      </c>
      <c r="M8384" s="1" t="s">
        <v>23</v>
      </c>
      <c r="N8384" s="1" t="s">
        <v>23</v>
      </c>
      <c r="O8384">
        <v>1</v>
      </c>
      <c r="P8384" s="1" t="s">
        <v>80</v>
      </c>
      <c r="Q8384" s="1" t="s">
        <v>80</v>
      </c>
      <c r="R8384">
        <v>0</v>
      </c>
    </row>
    <row r="8385" spans="1:18" x14ac:dyDescent="0.3">
      <c r="A8385" s="1" t="s">
        <v>8857</v>
      </c>
      <c r="B8385" s="1" t="s">
        <v>8445</v>
      </c>
      <c r="C8385">
        <v>2024</v>
      </c>
      <c r="D8385" s="2">
        <v>36845</v>
      </c>
      <c r="E8385" s="1" t="s">
        <v>20</v>
      </c>
      <c r="F8385">
        <v>1</v>
      </c>
      <c r="G8385">
        <v>0</v>
      </c>
      <c r="H8385">
        <v>0</v>
      </c>
      <c r="I8385" s="1" t="s">
        <v>21</v>
      </c>
      <c r="J8385" s="1"/>
      <c r="K8385">
        <v>0</v>
      </c>
      <c r="L8385" s="1" t="s">
        <v>22</v>
      </c>
      <c r="M8385" s="1" t="s">
        <v>26</v>
      </c>
      <c r="N8385" s="1" t="s">
        <v>26</v>
      </c>
      <c r="O8385">
        <v>1</v>
      </c>
      <c r="P8385" s="1" t="s">
        <v>40</v>
      </c>
      <c r="Q8385" s="1" t="s">
        <v>40</v>
      </c>
      <c r="R8385">
        <v>0</v>
      </c>
    </row>
    <row r="8386" spans="1:18" x14ac:dyDescent="0.3">
      <c r="A8386" s="1" t="s">
        <v>8858</v>
      </c>
      <c r="B8386" s="1" t="s">
        <v>8445</v>
      </c>
      <c r="C8386">
        <v>2024</v>
      </c>
      <c r="D8386" s="2">
        <v>36845</v>
      </c>
      <c r="E8386" s="1" t="s">
        <v>37</v>
      </c>
      <c r="F8386">
        <v>1</v>
      </c>
      <c r="G8386">
        <v>1</v>
      </c>
      <c r="H8386">
        <v>1</v>
      </c>
      <c r="I8386" s="1" t="s">
        <v>38</v>
      </c>
      <c r="J8386" s="1" t="s">
        <v>2299</v>
      </c>
      <c r="K8386">
        <v>0</v>
      </c>
      <c r="L8386" s="1" t="s">
        <v>22</v>
      </c>
      <c r="M8386" s="1" t="s">
        <v>35</v>
      </c>
      <c r="N8386" s="1" t="s">
        <v>35</v>
      </c>
      <c r="O8386">
        <v>1</v>
      </c>
      <c r="P8386" s="1" t="s">
        <v>74</v>
      </c>
      <c r="Q8386" s="1" t="s">
        <v>74</v>
      </c>
      <c r="R8386">
        <v>1</v>
      </c>
    </row>
    <row r="8387" spans="1:18" x14ac:dyDescent="0.3">
      <c r="A8387" s="1" t="s">
        <v>8859</v>
      </c>
      <c r="B8387" s="1" t="s">
        <v>8445</v>
      </c>
      <c r="C8387">
        <v>2024</v>
      </c>
      <c r="D8387" s="2">
        <v>36845</v>
      </c>
      <c r="E8387" s="1" t="s">
        <v>20</v>
      </c>
      <c r="F8387">
        <v>1</v>
      </c>
      <c r="G8387">
        <v>0</v>
      </c>
      <c r="H8387">
        <v>0</v>
      </c>
      <c r="I8387" s="1" t="s">
        <v>21</v>
      </c>
      <c r="J8387" s="1"/>
      <c r="K8387">
        <v>0</v>
      </c>
      <c r="L8387" s="1" t="s">
        <v>22</v>
      </c>
      <c r="M8387" s="1" t="s">
        <v>33</v>
      </c>
      <c r="N8387" s="1" t="s">
        <v>33</v>
      </c>
      <c r="O8387">
        <v>1</v>
      </c>
      <c r="P8387" s="1" t="s">
        <v>27</v>
      </c>
      <c r="Q8387" s="1" t="s">
        <v>27</v>
      </c>
      <c r="R8387">
        <v>0</v>
      </c>
    </row>
    <row r="8388" spans="1:18" x14ac:dyDescent="0.3">
      <c r="A8388" s="1" t="s">
        <v>8860</v>
      </c>
      <c r="B8388" s="1" t="s">
        <v>8445</v>
      </c>
      <c r="C8388">
        <v>2024</v>
      </c>
      <c r="D8388" s="2">
        <v>36845</v>
      </c>
      <c r="E8388" s="1" t="s">
        <v>20</v>
      </c>
      <c r="F8388">
        <v>1</v>
      </c>
      <c r="G8388">
        <v>0</v>
      </c>
      <c r="H8388">
        <v>0</v>
      </c>
      <c r="I8388" s="1" t="s">
        <v>21</v>
      </c>
      <c r="J8388" s="1"/>
      <c r="K8388">
        <v>0</v>
      </c>
      <c r="L8388" s="1" t="s">
        <v>22</v>
      </c>
      <c r="M8388" s="1" t="s">
        <v>26</v>
      </c>
      <c r="N8388" s="1" t="s">
        <v>26</v>
      </c>
      <c r="O8388">
        <v>1</v>
      </c>
      <c r="P8388" s="1" t="s">
        <v>40</v>
      </c>
      <c r="Q8388" s="1" t="s">
        <v>40</v>
      </c>
      <c r="R8388">
        <v>0</v>
      </c>
    </row>
    <row r="8389" spans="1:18" x14ac:dyDescent="0.3">
      <c r="A8389" s="1" t="s">
        <v>8861</v>
      </c>
      <c r="B8389" s="1" t="s">
        <v>8445</v>
      </c>
      <c r="C8389">
        <v>2024</v>
      </c>
      <c r="D8389" s="2">
        <v>36845</v>
      </c>
      <c r="E8389" s="1" t="s">
        <v>20</v>
      </c>
      <c r="F8389">
        <v>1</v>
      </c>
      <c r="G8389">
        <v>0</v>
      </c>
      <c r="H8389">
        <v>0</v>
      </c>
      <c r="I8389" s="1" t="s">
        <v>21</v>
      </c>
      <c r="J8389" s="1"/>
      <c r="K8389">
        <v>0</v>
      </c>
      <c r="L8389" s="1" t="s">
        <v>22</v>
      </c>
      <c r="M8389" s="1" t="s">
        <v>26</v>
      </c>
      <c r="N8389" s="1" t="s">
        <v>26</v>
      </c>
      <c r="O8389">
        <v>1</v>
      </c>
      <c r="P8389" s="1" t="s">
        <v>82</v>
      </c>
      <c r="Q8389" s="1" t="s">
        <v>82</v>
      </c>
      <c r="R8389">
        <v>0</v>
      </c>
    </row>
    <row r="8390" spans="1:18" x14ac:dyDescent="0.3">
      <c r="A8390" s="1" t="s">
        <v>8862</v>
      </c>
      <c r="B8390" s="1" t="s">
        <v>8445</v>
      </c>
      <c r="C8390">
        <v>2024</v>
      </c>
      <c r="D8390" s="2">
        <v>36845</v>
      </c>
      <c r="E8390" s="1" t="s">
        <v>37</v>
      </c>
      <c r="F8390">
        <v>1</v>
      </c>
      <c r="G8390">
        <v>1</v>
      </c>
      <c r="H8390">
        <v>1</v>
      </c>
      <c r="I8390" s="1" t="s">
        <v>38</v>
      </c>
      <c r="J8390" s="1" t="s">
        <v>616</v>
      </c>
      <c r="K8390">
        <v>0</v>
      </c>
      <c r="L8390" s="1" t="s">
        <v>22</v>
      </c>
      <c r="M8390" s="1" t="s">
        <v>84</v>
      </c>
      <c r="N8390" s="1" t="s">
        <v>84</v>
      </c>
      <c r="O8390">
        <v>1</v>
      </c>
      <c r="P8390" s="1" t="s">
        <v>74</v>
      </c>
      <c r="Q8390" s="1" t="s">
        <v>74</v>
      </c>
      <c r="R8390">
        <v>1</v>
      </c>
    </row>
    <row r="8391" spans="1:18" x14ac:dyDescent="0.3">
      <c r="A8391" s="1" t="s">
        <v>8863</v>
      </c>
      <c r="B8391" s="1" t="s">
        <v>8445</v>
      </c>
      <c r="C8391">
        <v>2024</v>
      </c>
      <c r="D8391" s="2">
        <v>36845</v>
      </c>
      <c r="E8391" s="1" t="s">
        <v>20</v>
      </c>
      <c r="F8391">
        <v>1</v>
      </c>
      <c r="G8391">
        <v>0</v>
      </c>
      <c r="H8391">
        <v>0</v>
      </c>
      <c r="I8391" s="1" t="s">
        <v>21</v>
      </c>
      <c r="J8391" s="1"/>
      <c r="K8391">
        <v>0</v>
      </c>
      <c r="L8391" s="1" t="s">
        <v>22</v>
      </c>
      <c r="M8391" s="1" t="s">
        <v>33</v>
      </c>
      <c r="N8391" s="1" t="s">
        <v>33</v>
      </c>
      <c r="O8391">
        <v>1</v>
      </c>
      <c r="P8391" s="1" t="s">
        <v>2432</v>
      </c>
      <c r="Q8391" s="1" t="s">
        <v>2432</v>
      </c>
      <c r="R8391">
        <v>0</v>
      </c>
    </row>
    <row r="8392" spans="1:18" x14ac:dyDescent="0.3">
      <c r="A8392" s="1" t="s">
        <v>8864</v>
      </c>
      <c r="B8392" s="1" t="s">
        <v>8445</v>
      </c>
      <c r="C8392">
        <v>2024</v>
      </c>
      <c r="D8392" s="2">
        <v>36845</v>
      </c>
      <c r="E8392" s="1" t="s">
        <v>20</v>
      </c>
      <c r="F8392">
        <v>1</v>
      </c>
      <c r="G8392">
        <v>0</v>
      </c>
      <c r="H8392">
        <v>0</v>
      </c>
      <c r="I8392" s="1" t="s">
        <v>21</v>
      </c>
      <c r="J8392" s="1"/>
      <c r="K8392">
        <v>0</v>
      </c>
      <c r="L8392" s="1" t="s">
        <v>22</v>
      </c>
      <c r="M8392" s="1" t="s">
        <v>33</v>
      </c>
      <c r="N8392" s="1" t="s">
        <v>33</v>
      </c>
      <c r="O8392">
        <v>1</v>
      </c>
      <c r="P8392" s="1" t="s">
        <v>2432</v>
      </c>
      <c r="Q8392" s="1" t="s">
        <v>2432</v>
      </c>
      <c r="R8392">
        <v>0</v>
      </c>
    </row>
    <row r="8393" spans="1:18" x14ac:dyDescent="0.3">
      <c r="A8393" s="1" t="s">
        <v>8865</v>
      </c>
      <c r="B8393" s="1" t="s">
        <v>8445</v>
      </c>
      <c r="C8393">
        <v>2024</v>
      </c>
      <c r="D8393" s="2">
        <v>36845</v>
      </c>
      <c r="E8393" s="1" t="s">
        <v>20</v>
      </c>
      <c r="F8393">
        <v>1</v>
      </c>
      <c r="G8393">
        <v>0</v>
      </c>
      <c r="H8393">
        <v>0</v>
      </c>
      <c r="I8393" s="1" t="s">
        <v>21</v>
      </c>
      <c r="J8393" s="1"/>
      <c r="K8393">
        <v>0</v>
      </c>
      <c r="L8393" s="1" t="s">
        <v>22</v>
      </c>
      <c r="M8393" s="1" t="s">
        <v>26</v>
      </c>
      <c r="N8393" s="1" t="s">
        <v>26</v>
      </c>
      <c r="O8393">
        <v>1</v>
      </c>
      <c r="P8393" s="1" t="s">
        <v>82</v>
      </c>
      <c r="Q8393" s="1" t="s">
        <v>82</v>
      </c>
      <c r="R8393">
        <v>0</v>
      </c>
    </row>
    <row r="8394" spans="1:18" x14ac:dyDescent="0.3">
      <c r="A8394" s="1" t="s">
        <v>8866</v>
      </c>
      <c r="B8394" s="1" t="s">
        <v>8445</v>
      </c>
      <c r="C8394">
        <v>2024</v>
      </c>
      <c r="D8394" s="2">
        <v>36845</v>
      </c>
      <c r="E8394" s="1" t="s">
        <v>20</v>
      </c>
      <c r="F8394">
        <v>1</v>
      </c>
      <c r="G8394">
        <v>0</v>
      </c>
      <c r="H8394">
        <v>0</v>
      </c>
      <c r="I8394" s="1" t="s">
        <v>21</v>
      </c>
      <c r="J8394" s="1"/>
      <c r="K8394">
        <v>0</v>
      </c>
      <c r="L8394" s="1" t="s">
        <v>22</v>
      </c>
      <c r="M8394" s="1" t="s">
        <v>26</v>
      </c>
      <c r="N8394" s="1" t="s">
        <v>26</v>
      </c>
      <c r="O8394">
        <v>1</v>
      </c>
      <c r="P8394" s="1" t="s">
        <v>558</v>
      </c>
      <c r="Q8394" s="1" t="s">
        <v>558</v>
      </c>
      <c r="R8394">
        <v>0</v>
      </c>
    </row>
    <row r="8395" spans="1:18" x14ac:dyDescent="0.3">
      <c r="A8395" s="1" t="s">
        <v>8867</v>
      </c>
      <c r="B8395" s="1" t="s">
        <v>8445</v>
      </c>
      <c r="C8395">
        <v>2024</v>
      </c>
      <c r="D8395" s="2">
        <v>36845</v>
      </c>
      <c r="E8395" s="1" t="s">
        <v>20</v>
      </c>
      <c r="F8395">
        <v>1</v>
      </c>
      <c r="G8395">
        <v>0</v>
      </c>
      <c r="H8395">
        <v>0</v>
      </c>
      <c r="I8395" s="1" t="s">
        <v>21</v>
      </c>
      <c r="J8395" s="1"/>
      <c r="K8395">
        <v>0</v>
      </c>
      <c r="L8395" s="1" t="s">
        <v>22</v>
      </c>
      <c r="M8395" s="1" t="s">
        <v>26</v>
      </c>
      <c r="N8395" s="1" t="s">
        <v>26</v>
      </c>
      <c r="O8395">
        <v>1</v>
      </c>
      <c r="P8395" s="1" t="s">
        <v>40</v>
      </c>
      <c r="Q8395" s="1" t="s">
        <v>40</v>
      </c>
      <c r="R8395">
        <v>0</v>
      </c>
    </row>
    <row r="8396" spans="1:18" x14ac:dyDescent="0.3">
      <c r="A8396" s="1" t="s">
        <v>8868</v>
      </c>
      <c r="B8396" s="1" t="s">
        <v>8445</v>
      </c>
      <c r="C8396">
        <v>2024</v>
      </c>
      <c r="D8396" s="2">
        <v>36845</v>
      </c>
      <c r="E8396" s="1" t="s">
        <v>20</v>
      </c>
      <c r="F8396">
        <v>1</v>
      </c>
      <c r="G8396">
        <v>0</v>
      </c>
      <c r="H8396">
        <v>0</v>
      </c>
      <c r="I8396" s="1" t="s">
        <v>21</v>
      </c>
      <c r="J8396" s="1"/>
      <c r="K8396">
        <v>0</v>
      </c>
      <c r="L8396" s="1" t="s">
        <v>22</v>
      </c>
      <c r="M8396" s="1" t="s">
        <v>23</v>
      </c>
      <c r="N8396" s="1" t="s">
        <v>23</v>
      </c>
      <c r="O8396">
        <v>1</v>
      </c>
      <c r="P8396" s="1" t="s">
        <v>40</v>
      </c>
      <c r="Q8396" s="1" t="s">
        <v>40</v>
      </c>
      <c r="R8396">
        <v>0</v>
      </c>
    </row>
    <row r="8397" spans="1:18" x14ac:dyDescent="0.3">
      <c r="A8397" s="1" t="s">
        <v>8869</v>
      </c>
      <c r="B8397" s="1" t="s">
        <v>8445</v>
      </c>
      <c r="C8397">
        <v>2024</v>
      </c>
      <c r="D8397" s="2">
        <v>36845</v>
      </c>
      <c r="E8397" s="1" t="s">
        <v>20</v>
      </c>
      <c r="F8397">
        <v>1</v>
      </c>
      <c r="G8397">
        <v>0</v>
      </c>
      <c r="H8397">
        <v>0</v>
      </c>
      <c r="I8397" s="1" t="s">
        <v>21</v>
      </c>
      <c r="J8397" s="1"/>
      <c r="K8397">
        <v>0</v>
      </c>
      <c r="L8397" s="1" t="s">
        <v>22</v>
      </c>
      <c r="M8397" s="1" t="s">
        <v>26</v>
      </c>
      <c r="N8397" s="1" t="s">
        <v>26</v>
      </c>
      <c r="O8397">
        <v>1</v>
      </c>
      <c r="P8397" s="1" t="s">
        <v>27</v>
      </c>
      <c r="Q8397" s="1" t="s">
        <v>27</v>
      </c>
      <c r="R8397">
        <v>0</v>
      </c>
    </row>
    <row r="8398" spans="1:18" x14ac:dyDescent="0.3">
      <c r="A8398" s="1" t="s">
        <v>8870</v>
      </c>
      <c r="B8398" s="1" t="s">
        <v>8445</v>
      </c>
      <c r="C8398">
        <v>2024</v>
      </c>
      <c r="D8398" s="2">
        <v>36845</v>
      </c>
      <c r="E8398" s="1" t="s">
        <v>20</v>
      </c>
      <c r="F8398">
        <v>1</v>
      </c>
      <c r="G8398">
        <v>0</v>
      </c>
      <c r="H8398">
        <v>0</v>
      </c>
      <c r="I8398" s="1" t="s">
        <v>21</v>
      </c>
      <c r="J8398" s="1"/>
      <c r="K8398">
        <v>0</v>
      </c>
      <c r="L8398" s="1" t="s">
        <v>22</v>
      </c>
      <c r="M8398" s="1" t="s">
        <v>33</v>
      </c>
      <c r="N8398" s="1" t="s">
        <v>33</v>
      </c>
      <c r="O8398">
        <v>1</v>
      </c>
      <c r="P8398" s="1" t="s">
        <v>2432</v>
      </c>
      <c r="Q8398" s="1" t="s">
        <v>2432</v>
      </c>
      <c r="R8398">
        <v>0</v>
      </c>
    </row>
    <row r="8399" spans="1:18" x14ac:dyDescent="0.3">
      <c r="A8399" s="1" t="s">
        <v>8871</v>
      </c>
      <c r="B8399" s="1" t="s">
        <v>8445</v>
      </c>
      <c r="C8399">
        <v>2024</v>
      </c>
      <c r="D8399" s="2">
        <v>36845</v>
      </c>
      <c r="E8399" s="1" t="s">
        <v>37</v>
      </c>
      <c r="F8399">
        <v>1</v>
      </c>
      <c r="G8399">
        <v>1</v>
      </c>
      <c r="H8399">
        <v>1</v>
      </c>
      <c r="I8399" s="1" t="s">
        <v>38</v>
      </c>
      <c r="J8399" s="1" t="s">
        <v>2299</v>
      </c>
      <c r="K8399">
        <v>0</v>
      </c>
      <c r="L8399" s="1" t="s">
        <v>22</v>
      </c>
      <c r="M8399" s="1" t="s">
        <v>84</v>
      </c>
      <c r="N8399" s="1" t="s">
        <v>84</v>
      </c>
      <c r="O8399">
        <v>1</v>
      </c>
      <c r="P8399" s="1" t="s">
        <v>74</v>
      </c>
      <c r="Q8399" s="1" t="s">
        <v>74</v>
      </c>
      <c r="R8399">
        <v>1</v>
      </c>
    </row>
    <row r="8400" spans="1:18" x14ac:dyDescent="0.3">
      <c r="A8400" s="1" t="s">
        <v>8872</v>
      </c>
      <c r="B8400" s="1" t="s">
        <v>8445</v>
      </c>
      <c r="C8400">
        <v>2024</v>
      </c>
      <c r="D8400" s="2">
        <v>36845</v>
      </c>
      <c r="E8400" s="1" t="s">
        <v>20</v>
      </c>
      <c r="F8400">
        <v>1</v>
      </c>
      <c r="G8400">
        <v>0</v>
      </c>
      <c r="H8400">
        <v>0</v>
      </c>
      <c r="I8400" s="1" t="s">
        <v>21</v>
      </c>
      <c r="J8400" s="1"/>
      <c r="K8400">
        <v>0</v>
      </c>
      <c r="L8400" s="1" t="s">
        <v>22</v>
      </c>
      <c r="M8400" s="1" t="s">
        <v>35</v>
      </c>
      <c r="N8400" s="1" t="s">
        <v>35</v>
      </c>
      <c r="O8400">
        <v>1</v>
      </c>
      <c r="P8400" s="1" t="s">
        <v>74</v>
      </c>
      <c r="Q8400" s="1" t="s">
        <v>74</v>
      </c>
      <c r="R8400">
        <v>0</v>
      </c>
    </row>
    <row r="8401" spans="1:18" x14ac:dyDescent="0.3">
      <c r="A8401" s="1" t="s">
        <v>8873</v>
      </c>
      <c r="B8401" s="1" t="s">
        <v>8445</v>
      </c>
      <c r="C8401">
        <v>2024</v>
      </c>
      <c r="D8401" s="2">
        <v>36845</v>
      </c>
      <c r="E8401" s="1" t="s">
        <v>37</v>
      </c>
      <c r="F8401">
        <v>1</v>
      </c>
      <c r="G8401">
        <v>1</v>
      </c>
      <c r="H8401">
        <v>1</v>
      </c>
      <c r="I8401" s="1" t="s">
        <v>38</v>
      </c>
      <c r="J8401" s="1" t="s">
        <v>71</v>
      </c>
      <c r="K8401">
        <v>0</v>
      </c>
      <c r="L8401" s="1" t="s">
        <v>22</v>
      </c>
      <c r="M8401" s="1" t="s">
        <v>33</v>
      </c>
      <c r="N8401" s="1" t="s">
        <v>33</v>
      </c>
      <c r="O8401">
        <v>1</v>
      </c>
      <c r="P8401" s="1" t="s">
        <v>45</v>
      </c>
      <c r="Q8401" s="1" t="s">
        <v>45</v>
      </c>
      <c r="R8401">
        <v>0</v>
      </c>
    </row>
    <row r="8402" spans="1:18" x14ac:dyDescent="0.3">
      <c r="A8402" s="1" t="s">
        <v>8874</v>
      </c>
      <c r="B8402" s="1" t="s">
        <v>8445</v>
      </c>
      <c r="C8402">
        <v>2024</v>
      </c>
      <c r="D8402" s="2">
        <v>36845</v>
      </c>
      <c r="E8402" s="1" t="s">
        <v>20</v>
      </c>
      <c r="F8402">
        <v>1</v>
      </c>
      <c r="G8402">
        <v>0</v>
      </c>
      <c r="H8402">
        <v>0</v>
      </c>
      <c r="I8402" s="1" t="s">
        <v>21</v>
      </c>
      <c r="J8402" s="1"/>
      <c r="K8402">
        <v>0</v>
      </c>
      <c r="L8402" s="1" t="s">
        <v>22</v>
      </c>
      <c r="M8402" s="1" t="s">
        <v>23</v>
      </c>
      <c r="N8402" s="1" t="s">
        <v>23</v>
      </c>
      <c r="O8402">
        <v>1</v>
      </c>
      <c r="P8402" s="1" t="s">
        <v>227</v>
      </c>
      <c r="Q8402" s="1" t="s">
        <v>227</v>
      </c>
      <c r="R8402">
        <v>0</v>
      </c>
    </row>
    <row r="8403" spans="1:18" x14ac:dyDescent="0.3">
      <c r="A8403" s="1" t="s">
        <v>8875</v>
      </c>
      <c r="B8403" s="1" t="s">
        <v>8445</v>
      </c>
      <c r="C8403">
        <v>2024</v>
      </c>
      <c r="D8403" s="2">
        <v>36845</v>
      </c>
      <c r="E8403" s="1" t="s">
        <v>37</v>
      </c>
      <c r="F8403">
        <v>1</v>
      </c>
      <c r="G8403">
        <v>1</v>
      </c>
      <c r="H8403">
        <v>1</v>
      </c>
      <c r="I8403" s="1" t="s">
        <v>38</v>
      </c>
      <c r="J8403" s="1" t="s">
        <v>39</v>
      </c>
      <c r="K8403">
        <v>0</v>
      </c>
      <c r="L8403" s="1" t="s">
        <v>22</v>
      </c>
      <c r="M8403" s="1" t="s">
        <v>26</v>
      </c>
      <c r="N8403" s="1" t="s">
        <v>26</v>
      </c>
      <c r="O8403">
        <v>1</v>
      </c>
      <c r="P8403" s="1" t="s">
        <v>40</v>
      </c>
      <c r="Q8403" s="1" t="s">
        <v>40</v>
      </c>
      <c r="R8403">
        <v>0</v>
      </c>
    </row>
    <row r="8404" spans="1:18" x14ac:dyDescent="0.3">
      <c r="A8404" s="1" t="s">
        <v>8876</v>
      </c>
      <c r="B8404" s="1" t="s">
        <v>8445</v>
      </c>
      <c r="C8404">
        <v>2024</v>
      </c>
      <c r="D8404" s="2">
        <v>36845</v>
      </c>
      <c r="E8404" s="1" t="s">
        <v>20</v>
      </c>
      <c r="F8404">
        <v>1</v>
      </c>
      <c r="G8404">
        <v>0</v>
      </c>
      <c r="H8404">
        <v>0</v>
      </c>
      <c r="I8404" s="1" t="s">
        <v>21</v>
      </c>
      <c r="J8404" s="1"/>
      <c r="K8404">
        <v>0</v>
      </c>
      <c r="L8404" s="1" t="s">
        <v>22</v>
      </c>
      <c r="M8404" s="1" t="s">
        <v>23</v>
      </c>
      <c r="N8404" s="1" t="s">
        <v>23</v>
      </c>
      <c r="O8404">
        <v>1</v>
      </c>
      <c r="P8404" s="1" t="s">
        <v>2432</v>
      </c>
      <c r="Q8404" s="1" t="s">
        <v>2432</v>
      </c>
      <c r="R8404">
        <v>0</v>
      </c>
    </row>
    <row r="8405" spans="1:18" x14ac:dyDescent="0.3">
      <c r="A8405" s="1" t="s">
        <v>8877</v>
      </c>
      <c r="B8405" s="1" t="s">
        <v>8445</v>
      </c>
      <c r="C8405">
        <v>2024</v>
      </c>
      <c r="D8405" s="2">
        <v>36845</v>
      </c>
      <c r="E8405" s="1" t="s">
        <v>37</v>
      </c>
      <c r="F8405">
        <v>1</v>
      </c>
      <c r="G8405">
        <v>1</v>
      </c>
      <c r="H8405">
        <v>1</v>
      </c>
      <c r="I8405" s="1" t="s">
        <v>38</v>
      </c>
      <c r="J8405" s="1" t="s">
        <v>42</v>
      </c>
      <c r="K8405">
        <v>0</v>
      </c>
      <c r="L8405" s="1" t="s">
        <v>22</v>
      </c>
      <c r="M8405" s="1" t="s">
        <v>26</v>
      </c>
      <c r="N8405" s="1" t="s">
        <v>26</v>
      </c>
      <c r="O8405">
        <v>1</v>
      </c>
      <c r="P8405" s="1" t="s">
        <v>2432</v>
      </c>
      <c r="Q8405" s="1" t="s">
        <v>2432</v>
      </c>
      <c r="R8405">
        <v>0</v>
      </c>
    </row>
    <row r="8406" spans="1:18" x14ac:dyDescent="0.3">
      <c r="A8406" s="1" t="s">
        <v>8878</v>
      </c>
      <c r="B8406" s="1" t="s">
        <v>8445</v>
      </c>
      <c r="C8406">
        <v>2024</v>
      </c>
      <c r="D8406" s="2">
        <v>36845</v>
      </c>
      <c r="E8406" s="1" t="s">
        <v>20</v>
      </c>
      <c r="F8406">
        <v>1</v>
      </c>
      <c r="G8406">
        <v>0</v>
      </c>
      <c r="H8406">
        <v>0</v>
      </c>
      <c r="I8406" s="1" t="s">
        <v>21</v>
      </c>
      <c r="J8406" s="1"/>
      <c r="K8406">
        <v>0</v>
      </c>
      <c r="L8406" s="1" t="s">
        <v>22</v>
      </c>
      <c r="M8406" s="1" t="s">
        <v>26</v>
      </c>
      <c r="N8406" s="1" t="s">
        <v>26</v>
      </c>
      <c r="O8406">
        <v>2</v>
      </c>
      <c r="P8406" s="1" t="s">
        <v>3025</v>
      </c>
      <c r="Q8406" s="1"/>
      <c r="R8406">
        <v>0</v>
      </c>
    </row>
    <row r="8407" spans="1:18" x14ac:dyDescent="0.3">
      <c r="A8407" s="1" t="s">
        <v>8879</v>
      </c>
      <c r="B8407" s="1" t="s">
        <v>8445</v>
      </c>
      <c r="C8407">
        <v>2024</v>
      </c>
      <c r="D8407" s="2">
        <v>36845</v>
      </c>
      <c r="E8407" s="1" t="s">
        <v>20</v>
      </c>
      <c r="F8407">
        <v>1</v>
      </c>
      <c r="G8407">
        <v>0</v>
      </c>
      <c r="H8407">
        <v>0</v>
      </c>
      <c r="I8407" s="1" t="s">
        <v>21</v>
      </c>
      <c r="J8407" s="1"/>
      <c r="K8407">
        <v>0</v>
      </c>
      <c r="L8407" s="1" t="s">
        <v>22</v>
      </c>
      <c r="M8407" s="1" t="s">
        <v>23</v>
      </c>
      <c r="N8407" s="1" t="s">
        <v>23</v>
      </c>
      <c r="O8407">
        <v>2</v>
      </c>
      <c r="P8407" s="1" t="s">
        <v>8880</v>
      </c>
      <c r="Q8407" s="1"/>
      <c r="R8407">
        <v>0</v>
      </c>
    </row>
    <row r="8408" spans="1:18" x14ac:dyDescent="0.3">
      <c r="A8408" s="1" t="s">
        <v>8881</v>
      </c>
      <c r="B8408" s="1" t="s">
        <v>8445</v>
      </c>
      <c r="C8408">
        <v>2024</v>
      </c>
      <c r="D8408" s="2">
        <v>36845</v>
      </c>
      <c r="E8408" s="1" t="s">
        <v>20</v>
      </c>
      <c r="F8408">
        <v>1</v>
      </c>
      <c r="G8408">
        <v>0</v>
      </c>
      <c r="H8408">
        <v>0</v>
      </c>
      <c r="I8408" s="1" t="s">
        <v>21</v>
      </c>
      <c r="J8408" s="1"/>
      <c r="K8408">
        <v>0</v>
      </c>
      <c r="L8408" s="1" t="s">
        <v>22</v>
      </c>
      <c r="M8408" s="1" t="s">
        <v>26</v>
      </c>
      <c r="N8408" s="1" t="s">
        <v>26</v>
      </c>
      <c r="O8408">
        <v>1</v>
      </c>
      <c r="P8408" s="1" t="s">
        <v>121</v>
      </c>
      <c r="Q8408" s="1" t="s">
        <v>121</v>
      </c>
      <c r="R8408">
        <v>0</v>
      </c>
    </row>
    <row r="8409" spans="1:18" x14ac:dyDescent="0.3">
      <c r="A8409" s="1" t="s">
        <v>8882</v>
      </c>
      <c r="B8409" s="1" t="s">
        <v>8445</v>
      </c>
      <c r="C8409">
        <v>2024</v>
      </c>
      <c r="D8409" s="2">
        <v>36845</v>
      </c>
      <c r="E8409" s="1" t="s">
        <v>20</v>
      </c>
      <c r="F8409">
        <v>1</v>
      </c>
      <c r="G8409">
        <v>0</v>
      </c>
      <c r="H8409">
        <v>0</v>
      </c>
      <c r="I8409" s="1" t="s">
        <v>21</v>
      </c>
      <c r="J8409" s="1"/>
      <c r="K8409">
        <v>0</v>
      </c>
      <c r="L8409" s="1" t="s">
        <v>22</v>
      </c>
      <c r="M8409" s="1" t="s">
        <v>33</v>
      </c>
      <c r="N8409" s="1" t="s">
        <v>33</v>
      </c>
      <c r="O8409">
        <v>1</v>
      </c>
      <c r="P8409" s="1" t="s">
        <v>82</v>
      </c>
      <c r="Q8409" s="1" t="s">
        <v>82</v>
      </c>
      <c r="R8409">
        <v>0</v>
      </c>
    </row>
    <row r="8410" spans="1:18" x14ac:dyDescent="0.3">
      <c r="A8410" s="1" t="s">
        <v>8883</v>
      </c>
      <c r="B8410" s="1" t="s">
        <v>8445</v>
      </c>
      <c r="C8410">
        <v>2024</v>
      </c>
      <c r="D8410" s="2">
        <v>36845</v>
      </c>
      <c r="E8410" s="1" t="s">
        <v>20</v>
      </c>
      <c r="F8410">
        <v>1</v>
      </c>
      <c r="G8410">
        <v>0</v>
      </c>
      <c r="H8410">
        <v>0</v>
      </c>
      <c r="I8410" s="1" t="s">
        <v>21</v>
      </c>
      <c r="J8410" s="1"/>
      <c r="K8410">
        <v>0</v>
      </c>
      <c r="L8410" s="1" t="s">
        <v>22</v>
      </c>
      <c r="M8410" s="1" t="s">
        <v>33</v>
      </c>
      <c r="N8410" s="1" t="s">
        <v>33</v>
      </c>
      <c r="O8410">
        <v>1</v>
      </c>
      <c r="P8410" s="1" t="s">
        <v>534</v>
      </c>
      <c r="Q8410" s="1" t="s">
        <v>534</v>
      </c>
      <c r="R8410">
        <v>0</v>
      </c>
    </row>
    <row r="8411" spans="1:18" x14ac:dyDescent="0.3">
      <c r="A8411" s="1" t="s">
        <v>8884</v>
      </c>
      <c r="B8411" s="1" t="s">
        <v>8445</v>
      </c>
      <c r="C8411">
        <v>2024</v>
      </c>
      <c r="D8411" s="2">
        <v>36845</v>
      </c>
      <c r="E8411" s="1" t="s">
        <v>20</v>
      </c>
      <c r="F8411">
        <v>1</v>
      </c>
      <c r="G8411">
        <v>0</v>
      </c>
      <c r="H8411">
        <v>0</v>
      </c>
      <c r="I8411" s="1" t="s">
        <v>21</v>
      </c>
      <c r="J8411" s="1"/>
      <c r="K8411">
        <v>0</v>
      </c>
      <c r="L8411" s="1" t="s">
        <v>22</v>
      </c>
      <c r="M8411" s="1" t="s">
        <v>26</v>
      </c>
      <c r="N8411" s="1" t="s">
        <v>26</v>
      </c>
      <c r="O8411">
        <v>1</v>
      </c>
      <c r="P8411" s="1" t="s">
        <v>45</v>
      </c>
      <c r="Q8411" s="1" t="s">
        <v>45</v>
      </c>
      <c r="R8411">
        <v>0</v>
      </c>
    </row>
    <row r="8412" spans="1:18" x14ac:dyDescent="0.3">
      <c r="A8412" s="1" t="s">
        <v>8885</v>
      </c>
      <c r="B8412" s="1" t="s">
        <v>8445</v>
      </c>
      <c r="C8412">
        <v>2024</v>
      </c>
      <c r="D8412" s="2">
        <v>36845</v>
      </c>
      <c r="E8412" s="1" t="s">
        <v>20</v>
      </c>
      <c r="F8412">
        <v>1</v>
      </c>
      <c r="G8412">
        <v>0</v>
      </c>
      <c r="H8412">
        <v>0</v>
      </c>
      <c r="I8412" s="1" t="s">
        <v>21</v>
      </c>
      <c r="J8412" s="1"/>
      <c r="K8412">
        <v>0</v>
      </c>
      <c r="L8412" s="1" t="s">
        <v>22</v>
      </c>
      <c r="M8412" s="1" t="s">
        <v>26</v>
      </c>
      <c r="N8412" s="1" t="s">
        <v>26</v>
      </c>
      <c r="O8412">
        <v>1</v>
      </c>
      <c r="P8412" s="1" t="s">
        <v>121</v>
      </c>
      <c r="Q8412" s="1" t="s">
        <v>121</v>
      </c>
      <c r="R8412">
        <v>0</v>
      </c>
    </row>
    <row r="8413" spans="1:18" x14ac:dyDescent="0.3">
      <c r="A8413" s="1" t="s">
        <v>8886</v>
      </c>
      <c r="B8413" s="1" t="s">
        <v>8445</v>
      </c>
      <c r="C8413">
        <v>2024</v>
      </c>
      <c r="D8413" s="2">
        <v>36845</v>
      </c>
      <c r="E8413" s="1" t="s">
        <v>20</v>
      </c>
      <c r="F8413">
        <v>1</v>
      </c>
      <c r="G8413">
        <v>0</v>
      </c>
      <c r="H8413">
        <v>0</v>
      </c>
      <c r="I8413" s="1" t="s">
        <v>21</v>
      </c>
      <c r="J8413" s="1"/>
      <c r="K8413">
        <v>0</v>
      </c>
      <c r="L8413" s="1" t="s">
        <v>22</v>
      </c>
      <c r="M8413" s="1" t="s">
        <v>23</v>
      </c>
      <c r="N8413" s="1" t="s">
        <v>23</v>
      </c>
      <c r="O8413">
        <v>1</v>
      </c>
      <c r="P8413" s="1" t="s">
        <v>40</v>
      </c>
      <c r="Q8413" s="1" t="s">
        <v>40</v>
      </c>
      <c r="R8413">
        <v>0</v>
      </c>
    </row>
    <row r="8414" spans="1:18" x14ac:dyDescent="0.3">
      <c r="A8414" s="1" t="s">
        <v>8887</v>
      </c>
      <c r="B8414" s="1" t="s">
        <v>8445</v>
      </c>
      <c r="C8414">
        <v>2024</v>
      </c>
      <c r="D8414" s="2">
        <v>36845</v>
      </c>
      <c r="E8414" s="1" t="s">
        <v>20</v>
      </c>
      <c r="F8414">
        <v>1</v>
      </c>
      <c r="G8414">
        <v>0</v>
      </c>
      <c r="H8414">
        <v>0</v>
      </c>
      <c r="I8414" s="1" t="s">
        <v>21</v>
      </c>
      <c r="J8414" s="1"/>
      <c r="K8414">
        <v>0</v>
      </c>
      <c r="L8414" s="1" t="s">
        <v>22</v>
      </c>
      <c r="M8414" s="1" t="s">
        <v>26</v>
      </c>
      <c r="N8414" s="1" t="s">
        <v>26</v>
      </c>
      <c r="O8414">
        <v>1</v>
      </c>
      <c r="P8414" s="1" t="s">
        <v>40</v>
      </c>
      <c r="Q8414" s="1" t="s">
        <v>40</v>
      </c>
      <c r="R8414">
        <v>0</v>
      </c>
    </row>
    <row r="8415" spans="1:18" x14ac:dyDescent="0.3">
      <c r="A8415" s="1" t="s">
        <v>8888</v>
      </c>
      <c r="B8415" s="1" t="s">
        <v>8445</v>
      </c>
      <c r="C8415">
        <v>2024</v>
      </c>
      <c r="D8415" s="2">
        <v>36845</v>
      </c>
      <c r="E8415" s="1" t="s">
        <v>20</v>
      </c>
      <c r="F8415">
        <v>1</v>
      </c>
      <c r="G8415">
        <v>0</v>
      </c>
      <c r="H8415">
        <v>0</v>
      </c>
      <c r="I8415" s="1" t="s">
        <v>21</v>
      </c>
      <c r="J8415" s="1"/>
      <c r="K8415">
        <v>0</v>
      </c>
      <c r="L8415" s="1" t="s">
        <v>22</v>
      </c>
      <c r="M8415" s="1" t="s">
        <v>26</v>
      </c>
      <c r="N8415" s="1" t="s">
        <v>26</v>
      </c>
      <c r="O8415">
        <v>1</v>
      </c>
      <c r="P8415" s="1" t="s">
        <v>27</v>
      </c>
      <c r="Q8415" s="1" t="s">
        <v>27</v>
      </c>
      <c r="R8415">
        <v>0</v>
      </c>
    </row>
    <row r="8416" spans="1:18" x14ac:dyDescent="0.3">
      <c r="A8416" s="1" t="s">
        <v>8889</v>
      </c>
      <c r="B8416" s="1" t="s">
        <v>8445</v>
      </c>
      <c r="C8416">
        <v>2024</v>
      </c>
      <c r="D8416" s="2">
        <v>36845</v>
      </c>
      <c r="E8416" s="1" t="s">
        <v>20</v>
      </c>
      <c r="F8416">
        <v>1</v>
      </c>
      <c r="G8416">
        <v>0</v>
      </c>
      <c r="H8416">
        <v>0</v>
      </c>
      <c r="I8416" s="1" t="s">
        <v>21</v>
      </c>
      <c r="J8416" s="1"/>
      <c r="K8416">
        <v>0</v>
      </c>
      <c r="L8416" s="1" t="s">
        <v>22</v>
      </c>
      <c r="M8416" s="1" t="s">
        <v>26</v>
      </c>
      <c r="N8416" s="1" t="s">
        <v>26</v>
      </c>
      <c r="O8416">
        <v>1</v>
      </c>
      <c r="P8416" s="1" t="s">
        <v>988</v>
      </c>
      <c r="Q8416" s="1" t="s">
        <v>988</v>
      </c>
      <c r="R8416">
        <v>0</v>
      </c>
    </row>
    <row r="8417" spans="1:18" x14ac:dyDescent="0.3">
      <c r="A8417" s="1" t="s">
        <v>8890</v>
      </c>
      <c r="B8417" s="1" t="s">
        <v>8445</v>
      </c>
      <c r="C8417">
        <v>2024</v>
      </c>
      <c r="D8417" s="2">
        <v>36845</v>
      </c>
      <c r="E8417" s="1" t="s">
        <v>20</v>
      </c>
      <c r="F8417">
        <v>1</v>
      </c>
      <c r="G8417">
        <v>0</v>
      </c>
      <c r="H8417">
        <v>0</v>
      </c>
      <c r="I8417" s="1" t="s">
        <v>21</v>
      </c>
      <c r="J8417" s="1"/>
      <c r="K8417">
        <v>0</v>
      </c>
      <c r="L8417" s="1" t="s">
        <v>22</v>
      </c>
      <c r="M8417" s="1" t="s">
        <v>26</v>
      </c>
      <c r="N8417" s="1" t="s">
        <v>26</v>
      </c>
      <c r="O8417">
        <v>1</v>
      </c>
      <c r="P8417" s="1" t="s">
        <v>40</v>
      </c>
      <c r="Q8417" s="1" t="s">
        <v>40</v>
      </c>
      <c r="R8417">
        <v>0</v>
      </c>
    </row>
    <row r="8418" spans="1:18" x14ac:dyDescent="0.3">
      <c r="A8418" s="1" t="s">
        <v>8891</v>
      </c>
      <c r="B8418" s="1" t="s">
        <v>8445</v>
      </c>
      <c r="C8418">
        <v>2024</v>
      </c>
      <c r="D8418" s="2">
        <v>36845</v>
      </c>
      <c r="E8418" s="1" t="s">
        <v>20</v>
      </c>
      <c r="F8418">
        <v>1</v>
      </c>
      <c r="G8418">
        <v>0</v>
      </c>
      <c r="H8418">
        <v>0</v>
      </c>
      <c r="I8418" s="1" t="s">
        <v>21</v>
      </c>
      <c r="J8418" s="1"/>
      <c r="K8418">
        <v>0</v>
      </c>
      <c r="L8418" s="1" t="s">
        <v>22</v>
      </c>
      <c r="M8418" s="1" t="s">
        <v>26</v>
      </c>
      <c r="N8418" s="1" t="s">
        <v>26</v>
      </c>
      <c r="O8418">
        <v>1</v>
      </c>
      <c r="P8418" s="1" t="s">
        <v>74</v>
      </c>
      <c r="Q8418" s="1" t="s">
        <v>74</v>
      </c>
      <c r="R8418">
        <v>0</v>
      </c>
    </row>
    <row r="8419" spans="1:18" x14ac:dyDescent="0.3">
      <c r="A8419" s="1" t="s">
        <v>8892</v>
      </c>
      <c r="B8419" s="1" t="s">
        <v>8445</v>
      </c>
      <c r="C8419">
        <v>2024</v>
      </c>
      <c r="D8419" s="2">
        <v>36845</v>
      </c>
      <c r="E8419" s="1" t="s">
        <v>20</v>
      </c>
      <c r="F8419">
        <v>1</v>
      </c>
      <c r="G8419">
        <v>0</v>
      </c>
      <c r="H8419">
        <v>0</v>
      </c>
      <c r="I8419" s="1" t="s">
        <v>21</v>
      </c>
      <c r="J8419" s="1"/>
      <c r="K8419">
        <v>0</v>
      </c>
      <c r="L8419" s="1" t="s">
        <v>22</v>
      </c>
      <c r="M8419" s="1" t="s">
        <v>23</v>
      </c>
      <c r="N8419" s="1" t="s">
        <v>23</v>
      </c>
      <c r="O8419">
        <v>1</v>
      </c>
      <c r="P8419" s="1" t="s">
        <v>2432</v>
      </c>
      <c r="Q8419" s="1" t="s">
        <v>2432</v>
      </c>
      <c r="R8419">
        <v>0</v>
      </c>
    </row>
    <row r="8420" spans="1:18" x14ac:dyDescent="0.3">
      <c r="A8420" s="1" t="s">
        <v>8893</v>
      </c>
      <c r="B8420" s="1" t="s">
        <v>8445</v>
      </c>
      <c r="C8420">
        <v>2024</v>
      </c>
      <c r="D8420" s="2">
        <v>36845</v>
      </c>
      <c r="E8420" s="1" t="s">
        <v>20</v>
      </c>
      <c r="F8420">
        <v>1</v>
      </c>
      <c r="G8420">
        <v>0</v>
      </c>
      <c r="H8420">
        <v>0</v>
      </c>
      <c r="I8420" s="1" t="s">
        <v>21</v>
      </c>
      <c r="J8420" s="1"/>
      <c r="K8420">
        <v>0</v>
      </c>
      <c r="L8420" s="1" t="s">
        <v>22</v>
      </c>
      <c r="M8420" s="1" t="s">
        <v>23</v>
      </c>
      <c r="N8420" s="1" t="s">
        <v>23</v>
      </c>
      <c r="O8420">
        <v>1</v>
      </c>
      <c r="P8420" s="1" t="s">
        <v>82</v>
      </c>
      <c r="Q8420" s="1" t="s">
        <v>82</v>
      </c>
      <c r="R8420">
        <v>0</v>
      </c>
    </row>
    <row r="8421" spans="1:18" x14ac:dyDescent="0.3">
      <c r="A8421" s="1" t="s">
        <v>8894</v>
      </c>
      <c r="B8421" s="1" t="s">
        <v>8445</v>
      </c>
      <c r="C8421">
        <v>2024</v>
      </c>
      <c r="D8421" s="2">
        <v>36845</v>
      </c>
      <c r="E8421" s="1" t="s">
        <v>20</v>
      </c>
      <c r="F8421">
        <v>1</v>
      </c>
      <c r="G8421">
        <v>0</v>
      </c>
      <c r="H8421">
        <v>0</v>
      </c>
      <c r="I8421" s="1" t="s">
        <v>21</v>
      </c>
      <c r="J8421" s="1"/>
      <c r="K8421">
        <v>0</v>
      </c>
      <c r="L8421" s="1" t="s">
        <v>22</v>
      </c>
      <c r="M8421" s="1" t="s">
        <v>26</v>
      </c>
      <c r="N8421" s="1" t="s">
        <v>26</v>
      </c>
      <c r="O8421">
        <v>1</v>
      </c>
      <c r="P8421" s="1" t="s">
        <v>40</v>
      </c>
      <c r="Q8421" s="1" t="s">
        <v>40</v>
      </c>
      <c r="R8421">
        <v>0</v>
      </c>
    </row>
    <row r="8422" spans="1:18" x14ac:dyDescent="0.3">
      <c r="A8422" s="1" t="s">
        <v>8895</v>
      </c>
      <c r="B8422" s="1" t="s">
        <v>8445</v>
      </c>
      <c r="C8422">
        <v>2024</v>
      </c>
      <c r="D8422" s="2">
        <v>36845</v>
      </c>
      <c r="E8422" s="1" t="s">
        <v>20</v>
      </c>
      <c r="F8422">
        <v>1</v>
      </c>
      <c r="G8422">
        <v>0</v>
      </c>
      <c r="H8422">
        <v>0</v>
      </c>
      <c r="I8422" s="1" t="s">
        <v>21</v>
      </c>
      <c r="J8422" s="1"/>
      <c r="K8422">
        <v>0</v>
      </c>
      <c r="L8422" s="1" t="s">
        <v>22</v>
      </c>
      <c r="M8422" s="1" t="s">
        <v>26</v>
      </c>
      <c r="N8422" s="1" t="s">
        <v>26</v>
      </c>
      <c r="O8422">
        <v>1</v>
      </c>
      <c r="P8422" s="1" t="s">
        <v>40</v>
      </c>
      <c r="Q8422" s="1" t="s">
        <v>40</v>
      </c>
      <c r="R8422">
        <v>0</v>
      </c>
    </row>
    <row r="8423" spans="1:18" x14ac:dyDescent="0.3">
      <c r="A8423" s="1" t="s">
        <v>8896</v>
      </c>
      <c r="B8423" s="1" t="s">
        <v>8445</v>
      </c>
      <c r="C8423">
        <v>2024</v>
      </c>
      <c r="D8423" s="2">
        <v>36845</v>
      </c>
      <c r="E8423" s="1" t="s">
        <v>20</v>
      </c>
      <c r="F8423">
        <v>1</v>
      </c>
      <c r="G8423">
        <v>0</v>
      </c>
      <c r="H8423">
        <v>0</v>
      </c>
      <c r="I8423" s="1" t="s">
        <v>21</v>
      </c>
      <c r="J8423" s="1"/>
      <c r="K8423">
        <v>0</v>
      </c>
      <c r="L8423" s="1" t="s">
        <v>22</v>
      </c>
      <c r="M8423" s="1" t="s">
        <v>23</v>
      </c>
      <c r="N8423" s="1" t="s">
        <v>23</v>
      </c>
      <c r="O8423">
        <v>1</v>
      </c>
      <c r="P8423" s="1" t="s">
        <v>534</v>
      </c>
      <c r="Q8423" s="1" t="s">
        <v>534</v>
      </c>
      <c r="R8423">
        <v>0</v>
      </c>
    </row>
    <row r="8424" spans="1:18" x14ac:dyDescent="0.3">
      <c r="A8424" s="1" t="s">
        <v>8897</v>
      </c>
      <c r="B8424" s="1" t="s">
        <v>8445</v>
      </c>
      <c r="C8424">
        <v>2024</v>
      </c>
      <c r="D8424" s="2">
        <v>36845</v>
      </c>
      <c r="E8424" s="1" t="s">
        <v>20</v>
      </c>
      <c r="F8424">
        <v>1</v>
      </c>
      <c r="G8424">
        <v>0</v>
      </c>
      <c r="H8424">
        <v>0</v>
      </c>
      <c r="I8424" s="1" t="s">
        <v>21</v>
      </c>
      <c r="J8424" s="1"/>
      <c r="K8424">
        <v>0</v>
      </c>
      <c r="L8424" s="1" t="s">
        <v>22</v>
      </c>
      <c r="M8424" s="1" t="s">
        <v>26</v>
      </c>
      <c r="N8424" s="1" t="s">
        <v>26</v>
      </c>
      <c r="O8424">
        <v>1</v>
      </c>
      <c r="P8424" s="1" t="s">
        <v>988</v>
      </c>
      <c r="Q8424" s="1" t="s">
        <v>988</v>
      </c>
      <c r="R8424">
        <v>0</v>
      </c>
    </row>
    <row r="8425" spans="1:18" x14ac:dyDescent="0.3">
      <c r="A8425" s="1" t="s">
        <v>8898</v>
      </c>
      <c r="B8425" s="1" t="s">
        <v>8445</v>
      </c>
      <c r="C8425">
        <v>2024</v>
      </c>
      <c r="D8425" s="2">
        <v>36845</v>
      </c>
      <c r="E8425" s="1" t="s">
        <v>20</v>
      </c>
      <c r="F8425">
        <v>1</v>
      </c>
      <c r="G8425">
        <v>0</v>
      </c>
      <c r="H8425">
        <v>0</v>
      </c>
      <c r="I8425" s="1" t="s">
        <v>21</v>
      </c>
      <c r="J8425" s="1"/>
      <c r="K8425">
        <v>0</v>
      </c>
      <c r="L8425" s="1" t="s">
        <v>22</v>
      </c>
      <c r="M8425" s="1" t="s">
        <v>26</v>
      </c>
      <c r="N8425" s="1" t="s">
        <v>26</v>
      </c>
      <c r="O8425">
        <v>1</v>
      </c>
      <c r="P8425" s="1" t="s">
        <v>2432</v>
      </c>
      <c r="Q8425" s="1" t="s">
        <v>2432</v>
      </c>
      <c r="R8425">
        <v>0</v>
      </c>
    </row>
    <row r="8426" spans="1:18" x14ac:dyDescent="0.3">
      <c r="A8426" s="1" t="s">
        <v>8899</v>
      </c>
      <c r="B8426" s="1" t="s">
        <v>8445</v>
      </c>
      <c r="C8426">
        <v>2024</v>
      </c>
      <c r="D8426" s="2">
        <v>36845</v>
      </c>
      <c r="E8426" s="1" t="s">
        <v>20</v>
      </c>
      <c r="F8426">
        <v>1</v>
      </c>
      <c r="G8426">
        <v>0</v>
      </c>
      <c r="H8426">
        <v>0</v>
      </c>
      <c r="I8426" s="1" t="s">
        <v>21</v>
      </c>
      <c r="J8426" s="1"/>
      <c r="K8426">
        <v>0</v>
      </c>
      <c r="L8426" s="1" t="s">
        <v>22</v>
      </c>
      <c r="M8426" s="1" t="s">
        <v>23</v>
      </c>
      <c r="N8426" s="1" t="s">
        <v>23</v>
      </c>
      <c r="O8426">
        <v>1</v>
      </c>
      <c r="P8426" s="1" t="s">
        <v>74</v>
      </c>
      <c r="Q8426" s="1" t="s">
        <v>74</v>
      </c>
      <c r="R8426">
        <v>0</v>
      </c>
    </row>
    <row r="8427" spans="1:18" x14ac:dyDescent="0.3">
      <c r="A8427" s="1" t="s">
        <v>8900</v>
      </c>
      <c r="B8427" s="1" t="s">
        <v>8445</v>
      </c>
      <c r="C8427">
        <v>2024</v>
      </c>
      <c r="D8427" s="2">
        <v>36845</v>
      </c>
      <c r="E8427" s="1" t="s">
        <v>20</v>
      </c>
      <c r="F8427">
        <v>1</v>
      </c>
      <c r="G8427">
        <v>0</v>
      </c>
      <c r="H8427">
        <v>0</v>
      </c>
      <c r="I8427" s="1" t="s">
        <v>21</v>
      </c>
      <c r="J8427" s="1"/>
      <c r="K8427">
        <v>0</v>
      </c>
      <c r="L8427" s="1" t="s">
        <v>22</v>
      </c>
      <c r="M8427" s="1" t="s">
        <v>23</v>
      </c>
      <c r="N8427" s="1" t="s">
        <v>23</v>
      </c>
      <c r="O8427">
        <v>1</v>
      </c>
      <c r="P8427" s="1" t="s">
        <v>119</v>
      </c>
      <c r="Q8427" s="1" t="s">
        <v>119</v>
      </c>
      <c r="R8427">
        <v>0</v>
      </c>
    </row>
    <row r="8428" spans="1:18" x14ac:dyDescent="0.3">
      <c r="A8428" s="1" t="s">
        <v>8901</v>
      </c>
      <c r="B8428" s="1" t="s">
        <v>8445</v>
      </c>
      <c r="C8428">
        <v>2024</v>
      </c>
      <c r="D8428" s="2">
        <v>36845</v>
      </c>
      <c r="E8428" s="1" t="s">
        <v>20</v>
      </c>
      <c r="F8428">
        <v>1</v>
      </c>
      <c r="G8428">
        <v>0</v>
      </c>
      <c r="H8428">
        <v>0</v>
      </c>
      <c r="I8428" s="1" t="s">
        <v>21</v>
      </c>
      <c r="J8428" s="1"/>
      <c r="K8428">
        <v>0</v>
      </c>
      <c r="L8428" s="1" t="s">
        <v>22</v>
      </c>
      <c r="M8428" s="1" t="s">
        <v>26</v>
      </c>
      <c r="N8428" s="1" t="s">
        <v>26</v>
      </c>
      <c r="O8428">
        <v>1</v>
      </c>
      <c r="P8428" s="1" t="s">
        <v>40</v>
      </c>
      <c r="Q8428" s="1" t="s">
        <v>40</v>
      </c>
      <c r="R8428">
        <v>0</v>
      </c>
    </row>
    <row r="8429" spans="1:18" x14ac:dyDescent="0.3">
      <c r="A8429" s="1" t="s">
        <v>8902</v>
      </c>
      <c r="B8429" s="1" t="s">
        <v>8445</v>
      </c>
      <c r="C8429">
        <v>2024</v>
      </c>
      <c r="D8429" s="2">
        <v>36845</v>
      </c>
      <c r="E8429" s="1" t="s">
        <v>20</v>
      </c>
      <c r="F8429">
        <v>1</v>
      </c>
      <c r="G8429">
        <v>0</v>
      </c>
      <c r="H8429">
        <v>0</v>
      </c>
      <c r="I8429" s="1" t="s">
        <v>21</v>
      </c>
      <c r="J8429" s="1"/>
      <c r="K8429">
        <v>0</v>
      </c>
      <c r="L8429" s="1" t="s">
        <v>22</v>
      </c>
      <c r="M8429" s="1" t="s">
        <v>26</v>
      </c>
      <c r="N8429" s="1" t="s">
        <v>26</v>
      </c>
      <c r="O8429">
        <v>1</v>
      </c>
      <c r="P8429" s="1" t="s">
        <v>74</v>
      </c>
      <c r="Q8429" s="1" t="s">
        <v>74</v>
      </c>
      <c r="R8429">
        <v>0</v>
      </c>
    </row>
    <row r="8430" spans="1:18" x14ac:dyDescent="0.3">
      <c r="A8430" s="1" t="s">
        <v>8903</v>
      </c>
      <c r="B8430" s="1" t="s">
        <v>8445</v>
      </c>
      <c r="C8430">
        <v>2024</v>
      </c>
      <c r="D8430" s="2">
        <v>36845</v>
      </c>
      <c r="E8430" s="1" t="s">
        <v>20</v>
      </c>
      <c r="F8430">
        <v>1</v>
      </c>
      <c r="G8430">
        <v>0</v>
      </c>
      <c r="H8430">
        <v>0</v>
      </c>
      <c r="I8430" s="1" t="s">
        <v>21</v>
      </c>
      <c r="J8430" s="1"/>
      <c r="K8430">
        <v>0</v>
      </c>
      <c r="L8430" s="1" t="s">
        <v>22</v>
      </c>
      <c r="M8430" s="1" t="s">
        <v>33</v>
      </c>
      <c r="N8430" s="1" t="s">
        <v>33</v>
      </c>
      <c r="O8430">
        <v>1</v>
      </c>
      <c r="P8430" s="1" t="s">
        <v>2432</v>
      </c>
      <c r="Q8430" s="1" t="s">
        <v>2432</v>
      </c>
      <c r="R8430">
        <v>0</v>
      </c>
    </row>
    <row r="8431" spans="1:18" x14ac:dyDescent="0.3">
      <c r="A8431" s="1" t="s">
        <v>8904</v>
      </c>
      <c r="B8431" s="1" t="s">
        <v>8445</v>
      </c>
      <c r="C8431">
        <v>2024</v>
      </c>
      <c r="D8431" s="2">
        <v>36845</v>
      </c>
      <c r="E8431" s="1" t="s">
        <v>20</v>
      </c>
      <c r="F8431">
        <v>1</v>
      </c>
      <c r="G8431">
        <v>0</v>
      </c>
      <c r="H8431">
        <v>0</v>
      </c>
      <c r="I8431" s="1" t="s">
        <v>21</v>
      </c>
      <c r="J8431" s="1"/>
      <c r="K8431">
        <v>0</v>
      </c>
      <c r="L8431" s="1" t="s">
        <v>22</v>
      </c>
      <c r="M8431" s="1" t="s">
        <v>23</v>
      </c>
      <c r="N8431" s="1" t="s">
        <v>23</v>
      </c>
      <c r="O8431">
        <v>1</v>
      </c>
      <c r="P8431" s="1" t="s">
        <v>40</v>
      </c>
      <c r="Q8431" s="1" t="s">
        <v>40</v>
      </c>
      <c r="R8431">
        <v>0</v>
      </c>
    </row>
    <row r="8432" spans="1:18" x14ac:dyDescent="0.3">
      <c r="A8432" s="1" t="s">
        <v>8905</v>
      </c>
      <c r="B8432" s="1" t="s">
        <v>8445</v>
      </c>
      <c r="C8432">
        <v>2024</v>
      </c>
      <c r="D8432" s="2">
        <v>36845</v>
      </c>
      <c r="E8432" s="1" t="s">
        <v>20</v>
      </c>
      <c r="F8432">
        <v>1</v>
      </c>
      <c r="G8432">
        <v>0</v>
      </c>
      <c r="H8432">
        <v>0</v>
      </c>
      <c r="I8432" s="1" t="s">
        <v>21</v>
      </c>
      <c r="J8432" s="1"/>
      <c r="K8432">
        <v>0</v>
      </c>
      <c r="L8432" s="1" t="s">
        <v>22</v>
      </c>
      <c r="M8432" s="1" t="s">
        <v>26</v>
      </c>
      <c r="N8432" s="1" t="s">
        <v>26</v>
      </c>
      <c r="O8432">
        <v>1</v>
      </c>
      <c r="P8432" s="1" t="s">
        <v>40</v>
      </c>
      <c r="Q8432" s="1" t="s">
        <v>40</v>
      </c>
      <c r="R8432">
        <v>0</v>
      </c>
    </row>
    <row r="8433" spans="1:18" x14ac:dyDescent="0.3">
      <c r="A8433" s="1" t="s">
        <v>8906</v>
      </c>
      <c r="B8433" s="1" t="s">
        <v>8445</v>
      </c>
      <c r="C8433">
        <v>2024</v>
      </c>
      <c r="D8433" s="2">
        <v>36845</v>
      </c>
      <c r="E8433" s="1" t="s">
        <v>37</v>
      </c>
      <c r="F8433">
        <v>1</v>
      </c>
      <c r="G8433">
        <v>1</v>
      </c>
      <c r="H8433">
        <v>1</v>
      </c>
      <c r="I8433" s="1" t="s">
        <v>38</v>
      </c>
      <c r="J8433" s="1" t="s">
        <v>62</v>
      </c>
      <c r="K8433">
        <v>0</v>
      </c>
      <c r="L8433" s="1" t="s">
        <v>22</v>
      </c>
      <c r="M8433" s="1" t="s">
        <v>26</v>
      </c>
      <c r="N8433" s="1" t="s">
        <v>26</v>
      </c>
      <c r="O8433">
        <v>1</v>
      </c>
      <c r="P8433" s="1" t="s">
        <v>78</v>
      </c>
      <c r="Q8433" s="1" t="s">
        <v>78</v>
      </c>
      <c r="R8433">
        <v>0</v>
      </c>
    </row>
    <row r="8434" spans="1:18" x14ac:dyDescent="0.3">
      <c r="A8434" s="1" t="s">
        <v>8907</v>
      </c>
      <c r="B8434" s="1" t="s">
        <v>8445</v>
      </c>
      <c r="C8434">
        <v>2024</v>
      </c>
      <c r="D8434" s="2">
        <v>36845</v>
      </c>
      <c r="E8434" s="1" t="s">
        <v>37</v>
      </c>
      <c r="F8434">
        <v>1</v>
      </c>
      <c r="G8434">
        <v>1</v>
      </c>
      <c r="H8434">
        <v>1</v>
      </c>
      <c r="I8434" s="1" t="s">
        <v>38</v>
      </c>
      <c r="J8434" s="1" t="s">
        <v>42</v>
      </c>
      <c r="K8434">
        <v>0</v>
      </c>
      <c r="L8434" s="1" t="s">
        <v>22</v>
      </c>
      <c r="M8434" s="1" t="s">
        <v>33</v>
      </c>
      <c r="N8434" s="1" t="s">
        <v>33</v>
      </c>
      <c r="O8434">
        <v>1</v>
      </c>
      <c r="P8434" s="1" t="s">
        <v>2432</v>
      </c>
      <c r="Q8434" s="1" t="s">
        <v>2432</v>
      </c>
      <c r="R8434">
        <v>1</v>
      </c>
    </row>
    <row r="8435" spans="1:18" x14ac:dyDescent="0.3">
      <c r="A8435" s="1" t="s">
        <v>8908</v>
      </c>
      <c r="B8435" s="1" t="s">
        <v>8445</v>
      </c>
      <c r="C8435">
        <v>2024</v>
      </c>
      <c r="D8435" s="2">
        <v>36845</v>
      </c>
      <c r="E8435" s="1" t="s">
        <v>20</v>
      </c>
      <c r="F8435">
        <v>1</v>
      </c>
      <c r="G8435">
        <v>0</v>
      </c>
      <c r="H8435">
        <v>0</v>
      </c>
      <c r="I8435" s="1" t="s">
        <v>21</v>
      </c>
      <c r="J8435" s="1"/>
      <c r="K8435">
        <v>0</v>
      </c>
      <c r="L8435" s="1" t="s">
        <v>22</v>
      </c>
      <c r="M8435" s="1" t="s">
        <v>26</v>
      </c>
      <c r="N8435" s="1" t="s">
        <v>26</v>
      </c>
      <c r="O8435">
        <v>1</v>
      </c>
      <c r="P8435" s="1" t="s">
        <v>534</v>
      </c>
      <c r="Q8435" s="1" t="s">
        <v>534</v>
      </c>
      <c r="R8435">
        <v>0</v>
      </c>
    </row>
    <row r="8436" spans="1:18" x14ac:dyDescent="0.3">
      <c r="A8436" s="1" t="s">
        <v>8909</v>
      </c>
      <c r="B8436" s="1" t="s">
        <v>8445</v>
      </c>
      <c r="C8436">
        <v>2024</v>
      </c>
      <c r="D8436" s="2">
        <v>36845</v>
      </c>
      <c r="E8436" s="1" t="s">
        <v>37</v>
      </c>
      <c r="F8436">
        <v>1</v>
      </c>
      <c r="G8436">
        <v>1</v>
      </c>
      <c r="H8436">
        <v>1</v>
      </c>
      <c r="I8436" s="1" t="s">
        <v>91</v>
      </c>
      <c r="J8436" s="1" t="s">
        <v>92</v>
      </c>
      <c r="K8436">
        <v>0</v>
      </c>
      <c r="L8436" s="1" t="s">
        <v>22</v>
      </c>
      <c r="M8436" s="1" t="s">
        <v>33</v>
      </c>
      <c r="N8436" s="1" t="s">
        <v>33</v>
      </c>
      <c r="O8436">
        <v>1</v>
      </c>
      <c r="P8436" s="1" t="s">
        <v>2432</v>
      </c>
      <c r="Q8436" s="1" t="s">
        <v>2432</v>
      </c>
      <c r="R8436">
        <v>0</v>
      </c>
    </row>
    <row r="8437" spans="1:18" x14ac:dyDescent="0.3">
      <c r="A8437" s="1" t="s">
        <v>8910</v>
      </c>
      <c r="B8437" s="1" t="s">
        <v>8445</v>
      </c>
      <c r="C8437">
        <v>2024</v>
      </c>
      <c r="D8437" s="2">
        <v>36845</v>
      </c>
      <c r="E8437" s="1" t="s">
        <v>37</v>
      </c>
      <c r="F8437">
        <v>1</v>
      </c>
      <c r="G8437">
        <v>1</v>
      </c>
      <c r="H8437">
        <v>1</v>
      </c>
      <c r="I8437" s="1" t="s">
        <v>38</v>
      </c>
      <c r="J8437" s="1" t="s">
        <v>39</v>
      </c>
      <c r="K8437">
        <v>0</v>
      </c>
      <c r="L8437" s="1" t="s">
        <v>22</v>
      </c>
      <c r="M8437" s="1" t="s">
        <v>26</v>
      </c>
      <c r="N8437" s="1" t="s">
        <v>26</v>
      </c>
      <c r="O8437">
        <v>1</v>
      </c>
      <c r="P8437" s="1" t="s">
        <v>211</v>
      </c>
      <c r="Q8437" s="1" t="s">
        <v>211</v>
      </c>
      <c r="R8437">
        <v>0</v>
      </c>
    </row>
    <row r="8438" spans="1:18" x14ac:dyDescent="0.3">
      <c r="A8438" s="1" t="s">
        <v>8911</v>
      </c>
      <c r="B8438" s="1" t="s">
        <v>8445</v>
      </c>
      <c r="C8438">
        <v>2024</v>
      </c>
      <c r="D8438" s="2">
        <v>36845</v>
      </c>
      <c r="E8438" s="1" t="s">
        <v>20</v>
      </c>
      <c r="F8438">
        <v>1</v>
      </c>
      <c r="G8438">
        <v>0</v>
      </c>
      <c r="H8438">
        <v>0</v>
      </c>
      <c r="I8438" s="1" t="s">
        <v>21</v>
      </c>
      <c r="J8438" s="1"/>
      <c r="K8438">
        <v>0</v>
      </c>
      <c r="L8438" s="1" t="s">
        <v>22</v>
      </c>
      <c r="M8438" s="1" t="s">
        <v>23</v>
      </c>
      <c r="N8438" s="1" t="s">
        <v>23</v>
      </c>
      <c r="O8438">
        <v>1</v>
      </c>
      <c r="P8438" s="1" t="s">
        <v>40</v>
      </c>
      <c r="Q8438" s="1" t="s">
        <v>40</v>
      </c>
      <c r="R8438">
        <v>0</v>
      </c>
    </row>
    <row r="8439" spans="1:18" x14ac:dyDescent="0.3">
      <c r="A8439" s="1" t="s">
        <v>8912</v>
      </c>
      <c r="B8439" s="1" t="s">
        <v>8445</v>
      </c>
      <c r="C8439">
        <v>2024</v>
      </c>
      <c r="D8439" s="2">
        <v>36845</v>
      </c>
      <c r="E8439" s="1" t="s">
        <v>20</v>
      </c>
      <c r="F8439">
        <v>1</v>
      </c>
      <c r="G8439">
        <v>0</v>
      </c>
      <c r="H8439">
        <v>0</v>
      </c>
      <c r="I8439" s="1" t="s">
        <v>21</v>
      </c>
      <c r="J8439" s="1"/>
      <c r="K8439">
        <v>0</v>
      </c>
      <c r="L8439" s="1" t="s">
        <v>22</v>
      </c>
      <c r="M8439" s="1" t="s">
        <v>26</v>
      </c>
      <c r="N8439" s="1" t="s">
        <v>26</v>
      </c>
      <c r="O8439">
        <v>1</v>
      </c>
      <c r="P8439" s="1" t="s">
        <v>45</v>
      </c>
      <c r="Q8439" s="1" t="s">
        <v>45</v>
      </c>
      <c r="R8439">
        <v>0</v>
      </c>
    </row>
    <row r="8440" spans="1:18" x14ac:dyDescent="0.3">
      <c r="A8440" s="1" t="s">
        <v>8913</v>
      </c>
      <c r="B8440" s="1" t="s">
        <v>8445</v>
      </c>
      <c r="C8440">
        <v>2024</v>
      </c>
      <c r="D8440" s="2">
        <v>36845</v>
      </c>
      <c r="E8440" s="1" t="s">
        <v>37</v>
      </c>
      <c r="F8440">
        <v>1</v>
      </c>
      <c r="G8440">
        <v>1</v>
      </c>
      <c r="H8440">
        <v>1</v>
      </c>
      <c r="I8440" s="1" t="s">
        <v>38</v>
      </c>
      <c r="J8440" s="1" t="s">
        <v>2299</v>
      </c>
      <c r="K8440">
        <v>0</v>
      </c>
      <c r="L8440" s="1" t="s">
        <v>22</v>
      </c>
      <c r="M8440" s="1" t="s">
        <v>33</v>
      </c>
      <c r="N8440" s="1" t="s">
        <v>33</v>
      </c>
      <c r="O8440">
        <v>1</v>
      </c>
      <c r="P8440" s="1" t="s">
        <v>119</v>
      </c>
      <c r="Q8440" s="1" t="s">
        <v>119</v>
      </c>
      <c r="R8440">
        <v>1</v>
      </c>
    </row>
    <row r="8441" spans="1:18" x14ac:dyDescent="0.3">
      <c r="A8441" s="1" t="s">
        <v>8914</v>
      </c>
      <c r="B8441" s="1" t="s">
        <v>8445</v>
      </c>
      <c r="C8441">
        <v>2024</v>
      </c>
      <c r="D8441" s="2">
        <v>36845</v>
      </c>
      <c r="E8441" s="1" t="s">
        <v>20</v>
      </c>
      <c r="F8441">
        <v>1</v>
      </c>
      <c r="G8441">
        <v>0</v>
      </c>
      <c r="H8441">
        <v>0</v>
      </c>
      <c r="I8441" s="1" t="s">
        <v>21</v>
      </c>
      <c r="J8441" s="1"/>
      <c r="K8441">
        <v>0</v>
      </c>
      <c r="L8441" s="1" t="s">
        <v>22</v>
      </c>
      <c r="M8441" s="1" t="s">
        <v>23</v>
      </c>
      <c r="N8441" s="1" t="s">
        <v>23</v>
      </c>
      <c r="O8441">
        <v>1</v>
      </c>
      <c r="P8441" s="1" t="s">
        <v>878</v>
      </c>
      <c r="Q8441" s="1" t="s">
        <v>878</v>
      </c>
      <c r="R8441">
        <v>0</v>
      </c>
    </row>
    <row r="8442" spans="1:18" x14ac:dyDescent="0.3">
      <c r="A8442" s="1" t="s">
        <v>8915</v>
      </c>
      <c r="B8442" s="1" t="s">
        <v>8445</v>
      </c>
      <c r="C8442">
        <v>2024</v>
      </c>
      <c r="D8442" s="2">
        <v>36845</v>
      </c>
      <c r="E8442" s="1" t="s">
        <v>20</v>
      </c>
      <c r="F8442">
        <v>1</v>
      </c>
      <c r="G8442">
        <v>0</v>
      </c>
      <c r="H8442">
        <v>0</v>
      </c>
      <c r="I8442" s="1" t="s">
        <v>21</v>
      </c>
      <c r="J8442" s="1"/>
      <c r="K8442">
        <v>0</v>
      </c>
      <c r="L8442" s="1" t="s">
        <v>22</v>
      </c>
      <c r="M8442" s="1" t="s">
        <v>23</v>
      </c>
      <c r="N8442" s="1" t="s">
        <v>23</v>
      </c>
      <c r="O8442">
        <v>1</v>
      </c>
      <c r="P8442" s="1" t="s">
        <v>27</v>
      </c>
      <c r="Q8442" s="1" t="s">
        <v>27</v>
      </c>
      <c r="R8442">
        <v>0</v>
      </c>
    </row>
    <row r="8443" spans="1:18" x14ac:dyDescent="0.3">
      <c r="A8443" s="1" t="s">
        <v>8916</v>
      </c>
      <c r="B8443" s="1" t="s">
        <v>8445</v>
      </c>
      <c r="C8443">
        <v>2024</v>
      </c>
      <c r="D8443" s="2">
        <v>36845</v>
      </c>
      <c r="E8443" s="1" t="s">
        <v>20</v>
      </c>
      <c r="F8443">
        <v>1</v>
      </c>
      <c r="G8443">
        <v>0</v>
      </c>
      <c r="H8443">
        <v>0</v>
      </c>
      <c r="I8443" s="1" t="s">
        <v>21</v>
      </c>
      <c r="J8443" s="1"/>
      <c r="K8443">
        <v>0</v>
      </c>
      <c r="L8443" s="1" t="s">
        <v>22</v>
      </c>
      <c r="M8443" s="1" t="s">
        <v>33</v>
      </c>
      <c r="N8443" s="1" t="s">
        <v>33</v>
      </c>
      <c r="O8443">
        <v>4</v>
      </c>
      <c r="P8443" s="1" t="s">
        <v>8917</v>
      </c>
      <c r="Q8443" s="1"/>
      <c r="R8443">
        <v>0</v>
      </c>
    </row>
    <row r="8444" spans="1:18" x14ac:dyDescent="0.3">
      <c r="A8444" s="1" t="s">
        <v>8918</v>
      </c>
      <c r="B8444" s="1" t="s">
        <v>8445</v>
      </c>
      <c r="C8444">
        <v>2024</v>
      </c>
      <c r="D8444" s="2">
        <v>36845</v>
      </c>
      <c r="E8444" s="1" t="s">
        <v>20</v>
      </c>
      <c r="F8444">
        <v>1</v>
      </c>
      <c r="G8444">
        <v>0</v>
      </c>
      <c r="H8444">
        <v>0</v>
      </c>
      <c r="I8444" s="1" t="s">
        <v>21</v>
      </c>
      <c r="J8444" s="1"/>
      <c r="K8444">
        <v>0</v>
      </c>
      <c r="L8444" s="1" t="s">
        <v>22</v>
      </c>
      <c r="M8444" s="1" t="s">
        <v>26</v>
      </c>
      <c r="N8444" s="1" t="s">
        <v>26</v>
      </c>
      <c r="O8444">
        <v>1</v>
      </c>
      <c r="P8444" s="1" t="s">
        <v>45</v>
      </c>
      <c r="Q8444" s="1" t="s">
        <v>45</v>
      </c>
      <c r="R8444">
        <v>0</v>
      </c>
    </row>
    <row r="8445" spans="1:18" x14ac:dyDescent="0.3">
      <c r="A8445" s="1" t="s">
        <v>8919</v>
      </c>
      <c r="B8445" s="1" t="s">
        <v>8445</v>
      </c>
      <c r="C8445">
        <v>2024</v>
      </c>
      <c r="D8445" s="2">
        <v>36845</v>
      </c>
      <c r="E8445" s="1" t="s">
        <v>20</v>
      </c>
      <c r="F8445">
        <v>1</v>
      </c>
      <c r="G8445">
        <v>0</v>
      </c>
      <c r="H8445">
        <v>0</v>
      </c>
      <c r="I8445" s="1" t="s">
        <v>21</v>
      </c>
      <c r="J8445" s="1"/>
      <c r="K8445">
        <v>0</v>
      </c>
      <c r="L8445" s="1" t="s">
        <v>22</v>
      </c>
      <c r="M8445" s="1" t="s">
        <v>26</v>
      </c>
      <c r="N8445" s="1" t="s">
        <v>26</v>
      </c>
      <c r="O8445">
        <v>1</v>
      </c>
      <c r="P8445" s="1" t="s">
        <v>27</v>
      </c>
      <c r="Q8445" s="1" t="s">
        <v>27</v>
      </c>
      <c r="R8445">
        <v>0</v>
      </c>
    </row>
    <row r="8446" spans="1:18" x14ac:dyDescent="0.3">
      <c r="A8446" s="1" t="s">
        <v>8920</v>
      </c>
      <c r="B8446" s="1" t="s">
        <v>8445</v>
      </c>
      <c r="C8446">
        <v>2024</v>
      </c>
      <c r="D8446" s="2">
        <v>36845</v>
      </c>
      <c r="E8446" s="1" t="s">
        <v>20</v>
      </c>
      <c r="F8446">
        <v>1</v>
      </c>
      <c r="G8446">
        <v>0</v>
      </c>
      <c r="H8446">
        <v>0</v>
      </c>
      <c r="I8446" s="1" t="s">
        <v>21</v>
      </c>
      <c r="J8446" s="1"/>
      <c r="K8446">
        <v>0</v>
      </c>
      <c r="L8446" s="1" t="s">
        <v>22</v>
      </c>
      <c r="M8446" s="1" t="s">
        <v>26</v>
      </c>
      <c r="N8446" s="1" t="s">
        <v>26</v>
      </c>
      <c r="O8446">
        <v>1</v>
      </c>
      <c r="P8446" s="1" t="s">
        <v>119</v>
      </c>
      <c r="Q8446" s="1" t="s">
        <v>119</v>
      </c>
      <c r="R8446">
        <v>0</v>
      </c>
    </row>
    <row r="8447" spans="1:18" x14ac:dyDescent="0.3">
      <c r="A8447" s="1" t="s">
        <v>8921</v>
      </c>
      <c r="B8447" s="1" t="s">
        <v>8445</v>
      </c>
      <c r="C8447">
        <v>2024</v>
      </c>
      <c r="D8447" s="2">
        <v>36845</v>
      </c>
      <c r="E8447" s="1" t="s">
        <v>20</v>
      </c>
      <c r="F8447">
        <v>1</v>
      </c>
      <c r="G8447">
        <v>0</v>
      </c>
      <c r="H8447">
        <v>0</v>
      </c>
      <c r="I8447" s="1" t="s">
        <v>21</v>
      </c>
      <c r="J8447" s="1"/>
      <c r="K8447">
        <v>0</v>
      </c>
      <c r="L8447" s="1" t="s">
        <v>22</v>
      </c>
      <c r="M8447" s="1" t="s">
        <v>23</v>
      </c>
      <c r="N8447" s="1" t="s">
        <v>23</v>
      </c>
      <c r="O8447">
        <v>1</v>
      </c>
      <c r="P8447" s="1" t="s">
        <v>119</v>
      </c>
      <c r="Q8447" s="1" t="s">
        <v>119</v>
      </c>
      <c r="R8447">
        <v>0</v>
      </c>
    </row>
    <row r="8448" spans="1:18" x14ac:dyDescent="0.3">
      <c r="A8448" s="1" t="s">
        <v>8922</v>
      </c>
      <c r="B8448" s="1" t="s">
        <v>8445</v>
      </c>
      <c r="C8448">
        <v>2024</v>
      </c>
      <c r="D8448" s="2">
        <v>36845</v>
      </c>
      <c r="E8448" s="1" t="s">
        <v>37</v>
      </c>
      <c r="F8448">
        <v>1</v>
      </c>
      <c r="G8448">
        <v>1</v>
      </c>
      <c r="H8448">
        <v>1</v>
      </c>
      <c r="I8448" s="1" t="s">
        <v>38</v>
      </c>
      <c r="J8448" s="1" t="s">
        <v>136</v>
      </c>
      <c r="K8448">
        <v>0</v>
      </c>
      <c r="L8448" s="1" t="s">
        <v>22</v>
      </c>
      <c r="M8448" s="1" t="s">
        <v>23</v>
      </c>
      <c r="N8448" s="1" t="s">
        <v>23</v>
      </c>
      <c r="O8448">
        <v>2</v>
      </c>
      <c r="P8448" s="1" t="s">
        <v>5156</v>
      </c>
      <c r="Q8448" s="1"/>
      <c r="R8448">
        <v>1</v>
      </c>
    </row>
    <row r="8449" spans="1:18" x14ac:dyDescent="0.3">
      <c r="A8449" s="1" t="s">
        <v>8923</v>
      </c>
      <c r="B8449" s="1" t="s">
        <v>8445</v>
      </c>
      <c r="C8449">
        <v>2024</v>
      </c>
      <c r="D8449" s="2">
        <v>36845</v>
      </c>
      <c r="E8449" s="1" t="s">
        <v>20</v>
      </c>
      <c r="F8449">
        <v>1</v>
      </c>
      <c r="G8449">
        <v>0</v>
      </c>
      <c r="H8449">
        <v>0</v>
      </c>
      <c r="I8449" s="1" t="s">
        <v>21</v>
      </c>
      <c r="J8449" s="1"/>
      <c r="K8449">
        <v>0</v>
      </c>
      <c r="L8449" s="1" t="s">
        <v>22</v>
      </c>
      <c r="M8449" s="1" t="s">
        <v>23</v>
      </c>
      <c r="N8449" s="1" t="s">
        <v>23</v>
      </c>
      <c r="O8449">
        <v>2</v>
      </c>
      <c r="P8449" s="1" t="s">
        <v>5156</v>
      </c>
      <c r="Q8449" s="1"/>
      <c r="R8449">
        <v>0</v>
      </c>
    </row>
    <row r="8450" spans="1:18" x14ac:dyDescent="0.3">
      <c r="A8450" s="1" t="s">
        <v>8924</v>
      </c>
      <c r="B8450" s="1" t="s">
        <v>8445</v>
      </c>
      <c r="C8450">
        <v>2024</v>
      </c>
      <c r="D8450" s="2">
        <v>36845</v>
      </c>
      <c r="E8450" s="1" t="s">
        <v>20</v>
      </c>
      <c r="F8450">
        <v>1</v>
      </c>
      <c r="G8450">
        <v>0</v>
      </c>
      <c r="H8450">
        <v>0</v>
      </c>
      <c r="I8450" s="1" t="s">
        <v>21</v>
      </c>
      <c r="J8450" s="1"/>
      <c r="K8450">
        <v>0</v>
      </c>
      <c r="L8450" s="1" t="s">
        <v>22</v>
      </c>
      <c r="M8450" s="1" t="s">
        <v>33</v>
      </c>
      <c r="N8450" s="1" t="s">
        <v>33</v>
      </c>
      <c r="O8450">
        <v>1</v>
      </c>
      <c r="P8450" s="1" t="s">
        <v>558</v>
      </c>
      <c r="Q8450" s="1" t="s">
        <v>558</v>
      </c>
      <c r="R8450">
        <v>0</v>
      </c>
    </row>
    <row r="8451" spans="1:18" x14ac:dyDescent="0.3">
      <c r="A8451" s="1" t="s">
        <v>8925</v>
      </c>
      <c r="B8451" s="1" t="s">
        <v>8445</v>
      </c>
      <c r="C8451">
        <v>2024</v>
      </c>
      <c r="D8451" s="2">
        <v>36845</v>
      </c>
      <c r="E8451" s="1" t="s">
        <v>20</v>
      </c>
      <c r="F8451">
        <v>1</v>
      </c>
      <c r="G8451">
        <v>0</v>
      </c>
      <c r="H8451">
        <v>0</v>
      </c>
      <c r="I8451" s="1" t="s">
        <v>21</v>
      </c>
      <c r="J8451" s="1"/>
      <c r="K8451">
        <v>0</v>
      </c>
      <c r="L8451" s="1" t="s">
        <v>22</v>
      </c>
      <c r="M8451" s="1" t="s">
        <v>23</v>
      </c>
      <c r="N8451" s="1" t="s">
        <v>23</v>
      </c>
      <c r="O8451">
        <v>1</v>
      </c>
      <c r="P8451" s="1" t="s">
        <v>40</v>
      </c>
      <c r="Q8451" s="1" t="s">
        <v>40</v>
      </c>
      <c r="R8451">
        <v>0</v>
      </c>
    </row>
    <row r="8452" spans="1:18" x14ac:dyDescent="0.3">
      <c r="A8452" s="1" t="s">
        <v>8926</v>
      </c>
      <c r="B8452" s="1" t="s">
        <v>8445</v>
      </c>
      <c r="C8452">
        <v>2024</v>
      </c>
      <c r="D8452" s="2">
        <v>36845</v>
      </c>
      <c r="E8452" s="1" t="s">
        <v>20</v>
      </c>
      <c r="F8452">
        <v>1</v>
      </c>
      <c r="G8452">
        <v>0</v>
      </c>
      <c r="H8452">
        <v>0</v>
      </c>
      <c r="I8452" s="1" t="s">
        <v>21</v>
      </c>
      <c r="J8452" s="1"/>
      <c r="K8452">
        <v>0</v>
      </c>
      <c r="L8452" s="1" t="s">
        <v>22</v>
      </c>
      <c r="M8452" s="1" t="s">
        <v>26</v>
      </c>
      <c r="N8452" s="1" t="s">
        <v>26</v>
      </c>
      <c r="O8452">
        <v>1</v>
      </c>
      <c r="P8452" s="1" t="s">
        <v>40</v>
      </c>
      <c r="Q8452" s="1" t="s">
        <v>40</v>
      </c>
      <c r="R8452">
        <v>0</v>
      </c>
    </row>
    <row r="8453" spans="1:18" x14ac:dyDescent="0.3">
      <c r="A8453" s="1" t="s">
        <v>8927</v>
      </c>
      <c r="B8453" s="1" t="s">
        <v>8445</v>
      </c>
      <c r="C8453">
        <v>2024</v>
      </c>
      <c r="D8453" s="2">
        <v>36845</v>
      </c>
      <c r="E8453" s="1" t="s">
        <v>20</v>
      </c>
      <c r="F8453">
        <v>1</v>
      </c>
      <c r="G8453">
        <v>0</v>
      </c>
      <c r="H8453">
        <v>0</v>
      </c>
      <c r="I8453" s="1" t="s">
        <v>21</v>
      </c>
      <c r="J8453" s="1"/>
      <c r="K8453">
        <v>0</v>
      </c>
      <c r="L8453" s="1" t="s">
        <v>22</v>
      </c>
      <c r="M8453" s="1" t="s">
        <v>47</v>
      </c>
      <c r="N8453" s="1" t="s">
        <v>47</v>
      </c>
      <c r="O8453">
        <v>1</v>
      </c>
      <c r="P8453" s="1" t="s">
        <v>82</v>
      </c>
      <c r="Q8453" s="1" t="s">
        <v>82</v>
      </c>
      <c r="R8453">
        <v>0</v>
      </c>
    </row>
    <row r="8454" spans="1:18" x14ac:dyDescent="0.3">
      <c r="A8454" s="1" t="s">
        <v>8928</v>
      </c>
      <c r="B8454" s="1" t="s">
        <v>8445</v>
      </c>
      <c r="C8454">
        <v>2024</v>
      </c>
      <c r="D8454" s="2">
        <v>36845</v>
      </c>
      <c r="E8454" s="1" t="s">
        <v>20</v>
      </c>
      <c r="F8454">
        <v>1</v>
      </c>
      <c r="G8454">
        <v>0</v>
      </c>
      <c r="H8454">
        <v>0</v>
      </c>
      <c r="I8454" s="1" t="s">
        <v>21</v>
      </c>
      <c r="J8454" s="1"/>
      <c r="K8454">
        <v>0</v>
      </c>
      <c r="L8454" s="1" t="s">
        <v>22</v>
      </c>
      <c r="M8454" s="1" t="s">
        <v>23</v>
      </c>
      <c r="N8454" s="1" t="s">
        <v>23</v>
      </c>
      <c r="O8454">
        <v>1</v>
      </c>
      <c r="P8454" s="1" t="s">
        <v>74</v>
      </c>
      <c r="Q8454" s="1" t="s">
        <v>74</v>
      </c>
      <c r="R8454">
        <v>0</v>
      </c>
    </row>
    <row r="8455" spans="1:18" x14ac:dyDescent="0.3">
      <c r="A8455" s="1" t="s">
        <v>8929</v>
      </c>
      <c r="B8455" s="1" t="s">
        <v>8445</v>
      </c>
      <c r="C8455">
        <v>2024</v>
      </c>
      <c r="D8455" s="2">
        <v>36845</v>
      </c>
      <c r="E8455" s="1" t="s">
        <v>20</v>
      </c>
      <c r="F8455">
        <v>1</v>
      </c>
      <c r="G8455">
        <v>0</v>
      </c>
      <c r="H8455">
        <v>0</v>
      </c>
      <c r="I8455" s="1" t="s">
        <v>21</v>
      </c>
      <c r="J8455" s="1"/>
      <c r="K8455">
        <v>0</v>
      </c>
      <c r="L8455" s="1" t="s">
        <v>22</v>
      </c>
      <c r="M8455" s="1" t="s">
        <v>26</v>
      </c>
      <c r="N8455" s="1" t="s">
        <v>26</v>
      </c>
      <c r="O8455">
        <v>1</v>
      </c>
      <c r="P8455" s="1" t="s">
        <v>82</v>
      </c>
      <c r="Q8455" s="1" t="s">
        <v>82</v>
      </c>
      <c r="R8455">
        <v>0</v>
      </c>
    </row>
    <row r="8456" spans="1:18" x14ac:dyDescent="0.3">
      <c r="A8456" s="1" t="s">
        <v>8930</v>
      </c>
      <c r="B8456" s="1" t="s">
        <v>8445</v>
      </c>
      <c r="C8456">
        <v>2024</v>
      </c>
      <c r="D8456" s="2">
        <v>36845</v>
      </c>
      <c r="E8456" s="1" t="s">
        <v>20</v>
      </c>
      <c r="F8456">
        <v>1</v>
      </c>
      <c r="G8456">
        <v>0</v>
      </c>
      <c r="H8456">
        <v>0</v>
      </c>
      <c r="I8456" s="1" t="s">
        <v>21</v>
      </c>
      <c r="J8456" s="1"/>
      <c r="K8456">
        <v>0</v>
      </c>
      <c r="L8456" s="1" t="s">
        <v>22</v>
      </c>
      <c r="M8456" s="1" t="s">
        <v>23</v>
      </c>
      <c r="N8456" s="1" t="s">
        <v>23</v>
      </c>
      <c r="O8456">
        <v>1</v>
      </c>
      <c r="P8456" s="1" t="s">
        <v>40</v>
      </c>
      <c r="Q8456" s="1" t="s">
        <v>40</v>
      </c>
      <c r="R8456">
        <v>0</v>
      </c>
    </row>
    <row r="8457" spans="1:18" x14ac:dyDescent="0.3">
      <c r="A8457" s="1" t="s">
        <v>8931</v>
      </c>
      <c r="B8457" s="1" t="s">
        <v>8445</v>
      </c>
      <c r="C8457">
        <v>2024</v>
      </c>
      <c r="D8457" s="2">
        <v>36845</v>
      </c>
      <c r="E8457" s="1" t="s">
        <v>20</v>
      </c>
      <c r="F8457">
        <v>1</v>
      </c>
      <c r="G8457">
        <v>0</v>
      </c>
      <c r="H8457">
        <v>0</v>
      </c>
      <c r="I8457" s="1" t="s">
        <v>21</v>
      </c>
      <c r="J8457" s="1"/>
      <c r="K8457">
        <v>0</v>
      </c>
      <c r="L8457" s="1" t="s">
        <v>22</v>
      </c>
      <c r="M8457" s="1" t="s">
        <v>26</v>
      </c>
      <c r="N8457" s="1" t="s">
        <v>26</v>
      </c>
      <c r="O8457">
        <v>1</v>
      </c>
      <c r="P8457" s="1" t="s">
        <v>2432</v>
      </c>
      <c r="Q8457" s="1" t="s">
        <v>2432</v>
      </c>
      <c r="R8457">
        <v>0</v>
      </c>
    </row>
    <row r="8458" spans="1:18" x14ac:dyDescent="0.3">
      <c r="A8458" s="1" t="s">
        <v>8932</v>
      </c>
      <c r="B8458" s="1" t="s">
        <v>8445</v>
      </c>
      <c r="C8458">
        <v>2024</v>
      </c>
      <c r="D8458" s="2">
        <v>36845</v>
      </c>
      <c r="E8458" s="1" t="s">
        <v>20</v>
      </c>
      <c r="F8458">
        <v>1</v>
      </c>
      <c r="G8458">
        <v>0</v>
      </c>
      <c r="H8458">
        <v>0</v>
      </c>
      <c r="I8458" s="1" t="s">
        <v>21</v>
      </c>
      <c r="J8458" s="1"/>
      <c r="K8458">
        <v>0</v>
      </c>
      <c r="L8458" s="1" t="s">
        <v>22</v>
      </c>
      <c r="M8458" s="1" t="s">
        <v>23</v>
      </c>
      <c r="N8458" s="1" t="s">
        <v>23</v>
      </c>
      <c r="O8458">
        <v>1</v>
      </c>
      <c r="P8458" s="1" t="s">
        <v>40</v>
      </c>
      <c r="Q8458" s="1" t="s">
        <v>40</v>
      </c>
      <c r="R8458">
        <v>0</v>
      </c>
    </row>
    <row r="8459" spans="1:18" x14ac:dyDescent="0.3">
      <c r="A8459" s="1" t="s">
        <v>8933</v>
      </c>
      <c r="B8459" s="1" t="s">
        <v>8445</v>
      </c>
      <c r="C8459">
        <v>2024</v>
      </c>
      <c r="D8459" s="2">
        <v>36845</v>
      </c>
      <c r="E8459" s="1" t="s">
        <v>20</v>
      </c>
      <c r="F8459">
        <v>1</v>
      </c>
      <c r="G8459">
        <v>0</v>
      </c>
      <c r="H8459">
        <v>0</v>
      </c>
      <c r="I8459" s="1" t="s">
        <v>21</v>
      </c>
      <c r="J8459" s="1"/>
      <c r="K8459">
        <v>0</v>
      </c>
      <c r="L8459" s="1" t="s">
        <v>22</v>
      </c>
      <c r="M8459" s="1" t="s">
        <v>26</v>
      </c>
      <c r="N8459" s="1" t="s">
        <v>26</v>
      </c>
      <c r="O8459">
        <v>1</v>
      </c>
      <c r="P8459" s="1" t="s">
        <v>2432</v>
      </c>
      <c r="Q8459" s="1" t="s">
        <v>2432</v>
      </c>
      <c r="R8459">
        <v>0</v>
      </c>
    </row>
    <row r="8460" spans="1:18" x14ac:dyDescent="0.3">
      <c r="A8460" s="1" t="s">
        <v>8934</v>
      </c>
      <c r="B8460" s="1" t="s">
        <v>8445</v>
      </c>
      <c r="C8460">
        <v>2024</v>
      </c>
      <c r="D8460" s="2">
        <v>36845</v>
      </c>
      <c r="E8460" s="1" t="s">
        <v>20</v>
      </c>
      <c r="F8460">
        <v>1</v>
      </c>
      <c r="G8460">
        <v>0</v>
      </c>
      <c r="H8460">
        <v>0</v>
      </c>
      <c r="I8460" s="1" t="s">
        <v>21</v>
      </c>
      <c r="J8460" s="1"/>
      <c r="K8460">
        <v>0</v>
      </c>
      <c r="L8460" s="1" t="s">
        <v>22</v>
      </c>
      <c r="M8460" s="1" t="s">
        <v>26</v>
      </c>
      <c r="N8460" s="1" t="s">
        <v>26</v>
      </c>
      <c r="O8460">
        <v>1</v>
      </c>
      <c r="P8460" s="1" t="s">
        <v>119</v>
      </c>
      <c r="Q8460" s="1" t="s">
        <v>119</v>
      </c>
      <c r="R8460">
        <v>0</v>
      </c>
    </row>
    <row r="8461" spans="1:18" x14ac:dyDescent="0.3">
      <c r="A8461" s="1" t="s">
        <v>8935</v>
      </c>
      <c r="B8461" s="1" t="s">
        <v>8445</v>
      </c>
      <c r="C8461">
        <v>2024</v>
      </c>
      <c r="D8461" s="2">
        <v>36845</v>
      </c>
      <c r="E8461" s="1" t="s">
        <v>20</v>
      </c>
      <c r="F8461">
        <v>1</v>
      </c>
      <c r="G8461">
        <v>0</v>
      </c>
      <c r="H8461">
        <v>0</v>
      </c>
      <c r="I8461" s="1" t="s">
        <v>21</v>
      </c>
      <c r="J8461" s="1"/>
      <c r="K8461">
        <v>0</v>
      </c>
      <c r="L8461" s="1" t="s">
        <v>22</v>
      </c>
      <c r="M8461" s="1" t="s">
        <v>84</v>
      </c>
      <c r="N8461" s="1" t="s">
        <v>84</v>
      </c>
      <c r="O8461">
        <v>1</v>
      </c>
      <c r="P8461" s="1" t="s">
        <v>121</v>
      </c>
      <c r="Q8461" s="1" t="s">
        <v>121</v>
      </c>
      <c r="R8461">
        <v>0</v>
      </c>
    </row>
    <row r="8462" spans="1:18" x14ac:dyDescent="0.3">
      <c r="A8462" s="1" t="s">
        <v>8936</v>
      </c>
      <c r="B8462" s="1" t="s">
        <v>8445</v>
      </c>
      <c r="C8462">
        <v>2024</v>
      </c>
      <c r="D8462" s="2">
        <v>36845</v>
      </c>
      <c r="E8462" s="1" t="s">
        <v>20</v>
      </c>
      <c r="F8462">
        <v>1</v>
      </c>
      <c r="G8462">
        <v>0</v>
      </c>
      <c r="H8462">
        <v>0</v>
      </c>
      <c r="I8462" s="1" t="s">
        <v>21</v>
      </c>
      <c r="J8462" s="1"/>
      <c r="K8462">
        <v>0</v>
      </c>
      <c r="L8462" s="1" t="s">
        <v>22</v>
      </c>
      <c r="M8462" s="1" t="s">
        <v>23</v>
      </c>
      <c r="N8462" s="1" t="s">
        <v>23</v>
      </c>
      <c r="O8462">
        <v>1</v>
      </c>
      <c r="P8462" s="1" t="s">
        <v>27</v>
      </c>
      <c r="Q8462" s="1" t="s">
        <v>27</v>
      </c>
      <c r="R8462">
        <v>0</v>
      </c>
    </row>
    <row r="8463" spans="1:18" x14ac:dyDescent="0.3">
      <c r="A8463" s="1" t="s">
        <v>8937</v>
      </c>
      <c r="B8463" s="1" t="s">
        <v>8445</v>
      </c>
      <c r="C8463">
        <v>2024</v>
      </c>
      <c r="D8463" s="2">
        <v>36845</v>
      </c>
      <c r="E8463" s="1" t="s">
        <v>20</v>
      </c>
      <c r="F8463">
        <v>1</v>
      </c>
      <c r="G8463">
        <v>0</v>
      </c>
      <c r="H8463">
        <v>0</v>
      </c>
      <c r="I8463" s="1" t="s">
        <v>21</v>
      </c>
      <c r="J8463" s="1"/>
      <c r="K8463">
        <v>0</v>
      </c>
      <c r="L8463" s="1" t="s">
        <v>22</v>
      </c>
      <c r="M8463" s="1" t="s">
        <v>26</v>
      </c>
      <c r="N8463" s="1" t="s">
        <v>26</v>
      </c>
      <c r="O8463">
        <v>1</v>
      </c>
      <c r="P8463" s="1" t="s">
        <v>74</v>
      </c>
      <c r="Q8463" s="1" t="s">
        <v>74</v>
      </c>
      <c r="R8463">
        <v>0</v>
      </c>
    </row>
    <row r="8464" spans="1:18" x14ac:dyDescent="0.3">
      <c r="A8464" s="1" t="s">
        <v>8938</v>
      </c>
      <c r="B8464" s="1" t="s">
        <v>8445</v>
      </c>
      <c r="C8464">
        <v>2024</v>
      </c>
      <c r="D8464" s="2">
        <v>36845</v>
      </c>
      <c r="E8464" s="1" t="s">
        <v>20</v>
      </c>
      <c r="F8464">
        <v>1</v>
      </c>
      <c r="G8464">
        <v>0</v>
      </c>
      <c r="H8464">
        <v>0</v>
      </c>
      <c r="I8464" s="1" t="s">
        <v>21</v>
      </c>
      <c r="J8464" s="1"/>
      <c r="K8464">
        <v>0</v>
      </c>
      <c r="L8464" s="1" t="s">
        <v>22</v>
      </c>
      <c r="M8464" s="1" t="s">
        <v>33</v>
      </c>
      <c r="N8464" s="1" t="s">
        <v>33</v>
      </c>
      <c r="O8464">
        <v>1</v>
      </c>
      <c r="P8464" s="1" t="s">
        <v>2432</v>
      </c>
      <c r="Q8464" s="1" t="s">
        <v>2432</v>
      </c>
      <c r="R8464">
        <v>0</v>
      </c>
    </row>
    <row r="8465" spans="1:18" x14ac:dyDescent="0.3">
      <c r="A8465" s="1" t="s">
        <v>8939</v>
      </c>
      <c r="B8465" s="1" t="s">
        <v>8445</v>
      </c>
      <c r="C8465">
        <v>2024</v>
      </c>
      <c r="D8465" s="2">
        <v>36845</v>
      </c>
      <c r="E8465" s="1" t="s">
        <v>20</v>
      </c>
      <c r="F8465">
        <v>1</v>
      </c>
      <c r="G8465">
        <v>0</v>
      </c>
      <c r="H8465">
        <v>0</v>
      </c>
      <c r="I8465" s="1" t="s">
        <v>21</v>
      </c>
      <c r="J8465" s="1"/>
      <c r="K8465">
        <v>0</v>
      </c>
      <c r="L8465" s="1" t="s">
        <v>22</v>
      </c>
      <c r="M8465" s="1" t="s">
        <v>26</v>
      </c>
      <c r="N8465" s="1" t="s">
        <v>26</v>
      </c>
      <c r="O8465">
        <v>1</v>
      </c>
      <c r="P8465" s="1" t="s">
        <v>983</v>
      </c>
      <c r="Q8465" s="1" t="s">
        <v>983</v>
      </c>
      <c r="R8465">
        <v>0</v>
      </c>
    </row>
    <row r="8466" spans="1:18" x14ac:dyDescent="0.3">
      <c r="A8466" s="1" t="s">
        <v>8940</v>
      </c>
      <c r="B8466" s="1" t="s">
        <v>8445</v>
      </c>
      <c r="C8466">
        <v>2024</v>
      </c>
      <c r="D8466" s="2">
        <v>36845</v>
      </c>
      <c r="E8466" s="1" t="s">
        <v>20</v>
      </c>
      <c r="F8466">
        <v>1</v>
      </c>
      <c r="G8466">
        <v>0</v>
      </c>
      <c r="H8466">
        <v>0</v>
      </c>
      <c r="I8466" s="1" t="s">
        <v>21</v>
      </c>
      <c r="J8466" s="1"/>
      <c r="K8466">
        <v>0</v>
      </c>
      <c r="L8466" s="1" t="s">
        <v>22</v>
      </c>
      <c r="M8466" s="1" t="s">
        <v>26</v>
      </c>
      <c r="N8466" s="1" t="s">
        <v>26</v>
      </c>
      <c r="O8466">
        <v>1</v>
      </c>
      <c r="P8466" s="1" t="s">
        <v>121</v>
      </c>
      <c r="Q8466" s="1" t="s">
        <v>121</v>
      </c>
      <c r="R8466">
        <v>0</v>
      </c>
    </row>
    <row r="8467" spans="1:18" x14ac:dyDescent="0.3">
      <c r="A8467" s="1" t="s">
        <v>8941</v>
      </c>
      <c r="B8467" s="1" t="s">
        <v>8445</v>
      </c>
      <c r="C8467">
        <v>2024</v>
      </c>
      <c r="D8467" s="2">
        <v>36845</v>
      </c>
      <c r="E8467" s="1" t="s">
        <v>20</v>
      </c>
      <c r="F8467">
        <v>1</v>
      </c>
      <c r="G8467">
        <v>0</v>
      </c>
      <c r="H8467">
        <v>0</v>
      </c>
      <c r="I8467" s="1" t="s">
        <v>21</v>
      </c>
      <c r="J8467" s="1"/>
      <c r="K8467">
        <v>0</v>
      </c>
      <c r="L8467" s="1" t="s">
        <v>22</v>
      </c>
      <c r="M8467" s="1" t="s">
        <v>26</v>
      </c>
      <c r="N8467" s="1" t="s">
        <v>26</v>
      </c>
      <c r="O8467">
        <v>1</v>
      </c>
      <c r="P8467" s="1" t="s">
        <v>534</v>
      </c>
      <c r="Q8467" s="1" t="s">
        <v>534</v>
      </c>
      <c r="R8467">
        <v>0</v>
      </c>
    </row>
    <row r="8468" spans="1:18" x14ac:dyDescent="0.3">
      <c r="A8468" s="1" t="s">
        <v>8942</v>
      </c>
      <c r="B8468" s="1" t="s">
        <v>8445</v>
      </c>
      <c r="C8468">
        <v>2024</v>
      </c>
      <c r="D8468" s="2">
        <v>36845</v>
      </c>
      <c r="E8468" s="1" t="s">
        <v>20</v>
      </c>
      <c r="F8468">
        <v>1</v>
      </c>
      <c r="G8468">
        <v>0</v>
      </c>
      <c r="H8468">
        <v>0</v>
      </c>
      <c r="I8468" s="1" t="s">
        <v>21</v>
      </c>
      <c r="J8468" s="1"/>
      <c r="K8468">
        <v>0</v>
      </c>
      <c r="L8468" s="1" t="s">
        <v>22</v>
      </c>
      <c r="M8468" s="1" t="s">
        <v>23</v>
      </c>
      <c r="N8468" s="1" t="s">
        <v>23</v>
      </c>
      <c r="O8468">
        <v>1</v>
      </c>
      <c r="P8468" s="1" t="s">
        <v>227</v>
      </c>
      <c r="Q8468" s="1" t="s">
        <v>227</v>
      </c>
      <c r="R8468">
        <v>0</v>
      </c>
    </row>
    <row r="8469" spans="1:18" x14ac:dyDescent="0.3">
      <c r="A8469" s="1" t="s">
        <v>8943</v>
      </c>
      <c r="B8469" s="1" t="s">
        <v>8445</v>
      </c>
      <c r="C8469">
        <v>2024</v>
      </c>
      <c r="D8469" s="2">
        <v>36845</v>
      </c>
      <c r="E8469" s="1" t="s">
        <v>20</v>
      </c>
      <c r="F8469">
        <v>1</v>
      </c>
      <c r="G8469">
        <v>0</v>
      </c>
      <c r="H8469">
        <v>0</v>
      </c>
      <c r="I8469" s="1" t="s">
        <v>21</v>
      </c>
      <c r="J8469" s="1"/>
      <c r="K8469">
        <v>0</v>
      </c>
      <c r="L8469" s="1" t="s">
        <v>22</v>
      </c>
      <c r="M8469" s="1" t="s">
        <v>26</v>
      </c>
      <c r="N8469" s="1" t="s">
        <v>26</v>
      </c>
      <c r="O8469">
        <v>1</v>
      </c>
      <c r="P8469" s="1" t="s">
        <v>45</v>
      </c>
      <c r="Q8469" s="1" t="s">
        <v>45</v>
      </c>
      <c r="R8469">
        <v>0</v>
      </c>
    </row>
    <row r="8470" spans="1:18" x14ac:dyDescent="0.3">
      <c r="A8470" s="1" t="s">
        <v>8944</v>
      </c>
      <c r="B8470" s="1" t="s">
        <v>8445</v>
      </c>
      <c r="C8470">
        <v>2024</v>
      </c>
      <c r="D8470" s="2">
        <v>36845</v>
      </c>
      <c r="E8470" s="1" t="s">
        <v>20</v>
      </c>
      <c r="F8470">
        <v>1</v>
      </c>
      <c r="G8470">
        <v>0</v>
      </c>
      <c r="H8470">
        <v>0</v>
      </c>
      <c r="I8470" s="1" t="s">
        <v>21</v>
      </c>
      <c r="J8470" s="1"/>
      <c r="K8470">
        <v>0</v>
      </c>
      <c r="L8470" s="1" t="s">
        <v>22</v>
      </c>
      <c r="M8470" s="1" t="s">
        <v>26</v>
      </c>
      <c r="N8470" s="1" t="s">
        <v>26</v>
      </c>
      <c r="O8470">
        <v>1</v>
      </c>
      <c r="P8470" s="1" t="s">
        <v>27</v>
      </c>
      <c r="Q8470" s="1" t="s">
        <v>27</v>
      </c>
      <c r="R8470">
        <v>0</v>
      </c>
    </row>
    <row r="8471" spans="1:18" x14ac:dyDescent="0.3">
      <c r="A8471" s="1" t="s">
        <v>8945</v>
      </c>
      <c r="B8471" s="1" t="s">
        <v>8445</v>
      </c>
      <c r="C8471">
        <v>2024</v>
      </c>
      <c r="D8471" s="2">
        <v>36845</v>
      </c>
      <c r="E8471" s="1" t="s">
        <v>20</v>
      </c>
      <c r="F8471">
        <v>1</v>
      </c>
      <c r="G8471">
        <v>0</v>
      </c>
      <c r="H8471">
        <v>0</v>
      </c>
      <c r="I8471" s="1" t="s">
        <v>21</v>
      </c>
      <c r="J8471" s="1"/>
      <c r="K8471">
        <v>0</v>
      </c>
      <c r="L8471" s="1" t="s">
        <v>22</v>
      </c>
      <c r="M8471" s="1" t="s">
        <v>47</v>
      </c>
      <c r="N8471" s="1" t="s">
        <v>47</v>
      </c>
      <c r="O8471">
        <v>1</v>
      </c>
      <c r="P8471" s="1" t="s">
        <v>2432</v>
      </c>
      <c r="Q8471" s="1" t="s">
        <v>2432</v>
      </c>
      <c r="R8471">
        <v>0</v>
      </c>
    </row>
    <row r="8472" spans="1:18" x14ac:dyDescent="0.3">
      <c r="A8472" s="1" t="s">
        <v>8946</v>
      </c>
      <c r="B8472" s="1" t="s">
        <v>8445</v>
      </c>
      <c r="C8472">
        <v>2024</v>
      </c>
      <c r="D8472" s="2">
        <v>36845</v>
      </c>
      <c r="E8472" s="1" t="s">
        <v>20</v>
      </c>
      <c r="F8472">
        <v>1</v>
      </c>
      <c r="G8472">
        <v>0</v>
      </c>
      <c r="H8472">
        <v>0</v>
      </c>
      <c r="I8472" s="1" t="s">
        <v>21</v>
      </c>
      <c r="J8472" s="1"/>
      <c r="K8472">
        <v>0</v>
      </c>
      <c r="L8472" s="1" t="s">
        <v>22</v>
      </c>
      <c r="M8472" s="1" t="s">
        <v>23</v>
      </c>
      <c r="N8472" s="1" t="s">
        <v>23</v>
      </c>
      <c r="O8472">
        <v>1</v>
      </c>
      <c r="P8472" s="1" t="s">
        <v>211</v>
      </c>
      <c r="Q8472" s="1" t="s">
        <v>211</v>
      </c>
      <c r="R8472">
        <v>0</v>
      </c>
    </row>
    <row r="8473" spans="1:18" x14ac:dyDescent="0.3">
      <c r="A8473" s="1" t="s">
        <v>8947</v>
      </c>
      <c r="B8473" s="1" t="s">
        <v>8445</v>
      </c>
      <c r="C8473">
        <v>2024</v>
      </c>
      <c r="D8473" s="2">
        <v>36845</v>
      </c>
      <c r="E8473" s="1" t="s">
        <v>20</v>
      </c>
      <c r="F8473">
        <v>1</v>
      </c>
      <c r="G8473">
        <v>0</v>
      </c>
      <c r="H8473">
        <v>0</v>
      </c>
      <c r="I8473" s="1" t="s">
        <v>21</v>
      </c>
      <c r="J8473" s="1"/>
      <c r="K8473">
        <v>0</v>
      </c>
      <c r="L8473" s="1" t="s">
        <v>22</v>
      </c>
      <c r="M8473" s="1" t="s">
        <v>23</v>
      </c>
      <c r="N8473" s="1" t="s">
        <v>23</v>
      </c>
      <c r="O8473">
        <v>1</v>
      </c>
      <c r="P8473" s="1" t="s">
        <v>1809</v>
      </c>
      <c r="Q8473" s="1"/>
      <c r="R8473">
        <v>0</v>
      </c>
    </row>
    <row r="8474" spans="1:18" x14ac:dyDescent="0.3">
      <c r="A8474" s="1" t="s">
        <v>8948</v>
      </c>
      <c r="B8474" s="1" t="s">
        <v>8445</v>
      </c>
      <c r="C8474">
        <v>2024</v>
      </c>
      <c r="D8474" s="2">
        <v>36845</v>
      </c>
      <c r="E8474" s="1" t="s">
        <v>20</v>
      </c>
      <c r="F8474">
        <v>1</v>
      </c>
      <c r="G8474">
        <v>0</v>
      </c>
      <c r="H8474">
        <v>0</v>
      </c>
      <c r="I8474" s="1" t="s">
        <v>21</v>
      </c>
      <c r="J8474" s="1"/>
      <c r="K8474">
        <v>0</v>
      </c>
      <c r="L8474" s="1" t="s">
        <v>22</v>
      </c>
      <c r="M8474" s="1" t="s">
        <v>23</v>
      </c>
      <c r="N8474" s="1" t="s">
        <v>23</v>
      </c>
      <c r="O8474">
        <v>1</v>
      </c>
      <c r="P8474" s="1" t="s">
        <v>74</v>
      </c>
      <c r="Q8474" s="1" t="s">
        <v>74</v>
      </c>
      <c r="R8474">
        <v>0</v>
      </c>
    </row>
    <row r="8475" spans="1:18" x14ac:dyDescent="0.3">
      <c r="A8475" s="1" t="s">
        <v>8949</v>
      </c>
      <c r="B8475" s="1" t="s">
        <v>8445</v>
      </c>
      <c r="C8475">
        <v>2024</v>
      </c>
      <c r="D8475" s="2">
        <v>36845</v>
      </c>
      <c r="E8475" s="1" t="s">
        <v>20</v>
      </c>
      <c r="F8475">
        <v>1</v>
      </c>
      <c r="G8475">
        <v>0</v>
      </c>
      <c r="H8475">
        <v>0</v>
      </c>
      <c r="I8475" s="1" t="s">
        <v>21</v>
      </c>
      <c r="J8475" s="1"/>
      <c r="K8475">
        <v>0</v>
      </c>
      <c r="L8475" s="1" t="s">
        <v>22</v>
      </c>
      <c r="M8475" s="1" t="s">
        <v>23</v>
      </c>
      <c r="N8475" s="1" t="s">
        <v>23</v>
      </c>
      <c r="O8475">
        <v>1</v>
      </c>
      <c r="P8475" s="1" t="s">
        <v>82</v>
      </c>
      <c r="Q8475" s="1" t="s">
        <v>82</v>
      </c>
      <c r="R8475">
        <v>0</v>
      </c>
    </row>
    <row r="8476" spans="1:18" x14ac:dyDescent="0.3">
      <c r="A8476" s="1" t="s">
        <v>8950</v>
      </c>
      <c r="B8476" s="1" t="s">
        <v>8445</v>
      </c>
      <c r="C8476">
        <v>2024</v>
      </c>
      <c r="D8476" s="2">
        <v>36845</v>
      </c>
      <c r="E8476" s="1" t="s">
        <v>20</v>
      </c>
      <c r="F8476">
        <v>1</v>
      </c>
      <c r="G8476">
        <v>0</v>
      </c>
      <c r="H8476">
        <v>0</v>
      </c>
      <c r="I8476" s="1" t="s">
        <v>21</v>
      </c>
      <c r="J8476" s="1"/>
      <c r="K8476">
        <v>0</v>
      </c>
      <c r="L8476" s="1" t="s">
        <v>22</v>
      </c>
      <c r="M8476" s="1" t="s">
        <v>26</v>
      </c>
      <c r="N8476" s="1" t="s">
        <v>26</v>
      </c>
      <c r="O8476">
        <v>3</v>
      </c>
      <c r="P8476" s="1" t="s">
        <v>8951</v>
      </c>
      <c r="Q8476" s="1"/>
      <c r="R8476">
        <v>0</v>
      </c>
    </row>
    <row r="8477" spans="1:18" x14ac:dyDescent="0.3">
      <c r="A8477" s="1" t="s">
        <v>8952</v>
      </c>
      <c r="B8477" s="1" t="s">
        <v>8445</v>
      </c>
      <c r="C8477">
        <v>2024</v>
      </c>
      <c r="D8477" s="2">
        <v>36845</v>
      </c>
      <c r="E8477" s="1" t="s">
        <v>20</v>
      </c>
      <c r="F8477">
        <v>1</v>
      </c>
      <c r="G8477">
        <v>0</v>
      </c>
      <c r="H8477">
        <v>0</v>
      </c>
      <c r="I8477" s="1" t="s">
        <v>21</v>
      </c>
      <c r="J8477" s="1"/>
      <c r="K8477">
        <v>0</v>
      </c>
      <c r="L8477" s="1" t="s">
        <v>22</v>
      </c>
      <c r="M8477" s="1" t="s">
        <v>33</v>
      </c>
      <c r="N8477" s="1" t="s">
        <v>33</v>
      </c>
      <c r="O8477">
        <v>1</v>
      </c>
      <c r="P8477" s="1" t="s">
        <v>2432</v>
      </c>
      <c r="Q8477" s="1" t="s">
        <v>2432</v>
      </c>
      <c r="R8477">
        <v>0</v>
      </c>
    </row>
    <row r="8478" spans="1:18" x14ac:dyDescent="0.3">
      <c r="A8478" s="1" t="s">
        <v>8953</v>
      </c>
      <c r="B8478" s="1" t="s">
        <v>8445</v>
      </c>
      <c r="C8478">
        <v>2024</v>
      </c>
      <c r="D8478" s="2">
        <v>36845</v>
      </c>
      <c r="E8478" s="1" t="s">
        <v>20</v>
      </c>
      <c r="F8478">
        <v>1</v>
      </c>
      <c r="G8478">
        <v>0</v>
      </c>
      <c r="H8478">
        <v>0</v>
      </c>
      <c r="I8478" s="1" t="s">
        <v>21</v>
      </c>
      <c r="J8478" s="1"/>
      <c r="K8478">
        <v>0</v>
      </c>
      <c r="L8478" s="1" t="s">
        <v>22</v>
      </c>
      <c r="M8478" s="1" t="s">
        <v>23</v>
      </c>
      <c r="N8478" s="1" t="s">
        <v>23</v>
      </c>
      <c r="O8478">
        <v>1</v>
      </c>
      <c r="P8478" s="1" t="s">
        <v>40</v>
      </c>
      <c r="Q8478" s="1" t="s">
        <v>40</v>
      </c>
      <c r="R8478">
        <v>0</v>
      </c>
    </row>
    <row r="8479" spans="1:18" x14ac:dyDescent="0.3">
      <c r="A8479" s="1" t="s">
        <v>8954</v>
      </c>
      <c r="B8479" s="1" t="s">
        <v>8445</v>
      </c>
      <c r="C8479">
        <v>2024</v>
      </c>
      <c r="D8479" s="2">
        <v>36845</v>
      </c>
      <c r="E8479" s="1" t="s">
        <v>20</v>
      </c>
      <c r="F8479">
        <v>1</v>
      </c>
      <c r="G8479">
        <v>0</v>
      </c>
      <c r="H8479">
        <v>0</v>
      </c>
      <c r="I8479" s="1" t="s">
        <v>21</v>
      </c>
      <c r="J8479" s="1"/>
      <c r="K8479">
        <v>0</v>
      </c>
      <c r="L8479" s="1" t="s">
        <v>22</v>
      </c>
      <c r="M8479" s="1" t="s">
        <v>26</v>
      </c>
      <c r="N8479" s="1" t="s">
        <v>26</v>
      </c>
      <c r="O8479">
        <v>1</v>
      </c>
      <c r="P8479" s="1" t="s">
        <v>82</v>
      </c>
      <c r="Q8479" s="1" t="s">
        <v>82</v>
      </c>
      <c r="R8479">
        <v>0</v>
      </c>
    </row>
    <row r="8480" spans="1:18" x14ac:dyDescent="0.3">
      <c r="A8480" s="1" t="s">
        <v>8955</v>
      </c>
      <c r="B8480" s="1" t="s">
        <v>8445</v>
      </c>
      <c r="C8480">
        <v>2024</v>
      </c>
      <c r="D8480" s="2">
        <v>36845</v>
      </c>
      <c r="E8480" s="1" t="s">
        <v>37</v>
      </c>
      <c r="F8480">
        <v>1</v>
      </c>
      <c r="G8480">
        <v>1</v>
      </c>
      <c r="H8480">
        <v>1</v>
      </c>
      <c r="I8480" s="1" t="s">
        <v>38</v>
      </c>
      <c r="J8480" s="1" t="s">
        <v>42</v>
      </c>
      <c r="K8480">
        <v>0</v>
      </c>
      <c r="L8480" s="1" t="s">
        <v>22</v>
      </c>
      <c r="M8480" s="1" t="s">
        <v>26</v>
      </c>
      <c r="N8480" s="1" t="s">
        <v>26</v>
      </c>
      <c r="O8480">
        <v>1</v>
      </c>
      <c r="P8480" s="1" t="s">
        <v>27</v>
      </c>
      <c r="Q8480" s="1" t="s">
        <v>27</v>
      </c>
      <c r="R8480">
        <v>0</v>
      </c>
    </row>
    <row r="8481" spans="1:18" x14ac:dyDescent="0.3">
      <c r="A8481" s="1" t="s">
        <v>8956</v>
      </c>
      <c r="B8481" s="1" t="s">
        <v>8445</v>
      </c>
      <c r="C8481">
        <v>2024</v>
      </c>
      <c r="D8481" s="2">
        <v>36845</v>
      </c>
      <c r="E8481" s="1" t="s">
        <v>20</v>
      </c>
      <c r="F8481">
        <v>1</v>
      </c>
      <c r="G8481">
        <v>0</v>
      </c>
      <c r="H8481">
        <v>0</v>
      </c>
      <c r="I8481" s="1" t="s">
        <v>21</v>
      </c>
      <c r="J8481" s="1"/>
      <c r="K8481">
        <v>0</v>
      </c>
      <c r="L8481" s="1" t="s">
        <v>22</v>
      </c>
      <c r="M8481" s="1" t="s">
        <v>26</v>
      </c>
      <c r="N8481" s="1" t="s">
        <v>26</v>
      </c>
      <c r="O8481">
        <v>1</v>
      </c>
      <c r="P8481" s="1" t="s">
        <v>227</v>
      </c>
      <c r="Q8481" s="1" t="s">
        <v>227</v>
      </c>
      <c r="R8481">
        <v>0</v>
      </c>
    </row>
    <row r="8482" spans="1:18" x14ac:dyDescent="0.3">
      <c r="A8482" s="1" t="s">
        <v>8957</v>
      </c>
      <c r="B8482" s="1" t="s">
        <v>8445</v>
      </c>
      <c r="C8482">
        <v>2024</v>
      </c>
      <c r="D8482" s="2">
        <v>36845</v>
      </c>
      <c r="E8482" s="1" t="s">
        <v>20</v>
      </c>
      <c r="F8482">
        <v>1</v>
      </c>
      <c r="G8482">
        <v>0</v>
      </c>
      <c r="H8482">
        <v>0</v>
      </c>
      <c r="I8482" s="1" t="s">
        <v>21</v>
      </c>
      <c r="J8482" s="1"/>
      <c r="K8482">
        <v>0</v>
      </c>
      <c r="L8482" s="1" t="s">
        <v>22</v>
      </c>
      <c r="M8482" s="1" t="s">
        <v>33</v>
      </c>
      <c r="N8482" s="1" t="s">
        <v>33</v>
      </c>
      <c r="O8482">
        <v>1</v>
      </c>
      <c r="P8482" s="1" t="s">
        <v>534</v>
      </c>
      <c r="Q8482" s="1" t="s">
        <v>534</v>
      </c>
      <c r="R8482">
        <v>0</v>
      </c>
    </row>
    <row r="8483" spans="1:18" x14ac:dyDescent="0.3">
      <c r="A8483" s="1" t="s">
        <v>8958</v>
      </c>
      <c r="B8483" s="1" t="s">
        <v>8445</v>
      </c>
      <c r="C8483">
        <v>2024</v>
      </c>
      <c r="D8483" s="2">
        <v>36845</v>
      </c>
      <c r="E8483" s="1" t="s">
        <v>20</v>
      </c>
      <c r="F8483">
        <v>1</v>
      </c>
      <c r="G8483">
        <v>0</v>
      </c>
      <c r="H8483">
        <v>0</v>
      </c>
      <c r="I8483" s="1" t="s">
        <v>21</v>
      </c>
      <c r="J8483" s="1"/>
      <c r="K8483">
        <v>0</v>
      </c>
      <c r="L8483" s="1" t="s">
        <v>22</v>
      </c>
      <c r="M8483" s="1" t="s">
        <v>26</v>
      </c>
      <c r="N8483" s="1" t="s">
        <v>26</v>
      </c>
      <c r="O8483">
        <v>1</v>
      </c>
      <c r="P8483" s="1" t="s">
        <v>2432</v>
      </c>
      <c r="Q8483" s="1" t="s">
        <v>2432</v>
      </c>
      <c r="R8483">
        <v>0</v>
      </c>
    </row>
    <row r="8484" spans="1:18" x14ac:dyDescent="0.3">
      <c r="A8484" s="1" t="s">
        <v>8959</v>
      </c>
      <c r="B8484" s="1" t="s">
        <v>8445</v>
      </c>
      <c r="C8484">
        <v>2024</v>
      </c>
      <c r="D8484" s="2">
        <v>36845</v>
      </c>
      <c r="E8484" s="1" t="s">
        <v>37</v>
      </c>
      <c r="F8484">
        <v>1</v>
      </c>
      <c r="G8484">
        <v>1</v>
      </c>
      <c r="H8484">
        <v>1</v>
      </c>
      <c r="I8484" s="1" t="s">
        <v>38</v>
      </c>
      <c r="J8484" s="1" t="s">
        <v>62</v>
      </c>
      <c r="K8484">
        <v>0</v>
      </c>
      <c r="L8484" s="1" t="s">
        <v>22</v>
      </c>
      <c r="M8484" s="1" t="s">
        <v>26</v>
      </c>
      <c r="N8484" s="1" t="s">
        <v>26</v>
      </c>
      <c r="O8484">
        <v>1</v>
      </c>
      <c r="P8484" s="1" t="s">
        <v>40</v>
      </c>
      <c r="Q8484" s="1" t="s">
        <v>40</v>
      </c>
      <c r="R8484">
        <v>0</v>
      </c>
    </row>
    <row r="8485" spans="1:18" x14ac:dyDescent="0.3">
      <c r="A8485" s="1" t="s">
        <v>8960</v>
      </c>
      <c r="B8485" s="1" t="s">
        <v>8445</v>
      </c>
      <c r="C8485">
        <v>2024</v>
      </c>
      <c r="D8485" s="2">
        <v>36845</v>
      </c>
      <c r="E8485" s="1" t="s">
        <v>20</v>
      </c>
      <c r="F8485">
        <v>1</v>
      </c>
      <c r="G8485">
        <v>0</v>
      </c>
      <c r="H8485">
        <v>0</v>
      </c>
      <c r="I8485" s="1" t="s">
        <v>21</v>
      </c>
      <c r="J8485" s="1"/>
      <c r="K8485">
        <v>0</v>
      </c>
      <c r="L8485" s="1" t="s">
        <v>22</v>
      </c>
      <c r="M8485" s="1" t="s">
        <v>33</v>
      </c>
      <c r="N8485" s="1" t="s">
        <v>33</v>
      </c>
      <c r="O8485">
        <v>1</v>
      </c>
      <c r="P8485" s="1" t="s">
        <v>40</v>
      </c>
      <c r="Q8485" s="1" t="s">
        <v>40</v>
      </c>
      <c r="R8485">
        <v>0</v>
      </c>
    </row>
    <row r="8486" spans="1:18" x14ac:dyDescent="0.3">
      <c r="A8486" s="1" t="s">
        <v>8961</v>
      </c>
      <c r="B8486" s="1" t="s">
        <v>8445</v>
      </c>
      <c r="C8486">
        <v>2024</v>
      </c>
      <c r="D8486" s="2">
        <v>36845</v>
      </c>
      <c r="E8486" s="1" t="s">
        <v>20</v>
      </c>
      <c r="F8486">
        <v>1</v>
      </c>
      <c r="G8486">
        <v>0</v>
      </c>
      <c r="H8486">
        <v>0</v>
      </c>
      <c r="I8486" s="1" t="s">
        <v>21</v>
      </c>
      <c r="J8486" s="1"/>
      <c r="K8486">
        <v>0</v>
      </c>
      <c r="L8486" s="1" t="s">
        <v>22</v>
      </c>
      <c r="M8486" s="1" t="s">
        <v>23</v>
      </c>
      <c r="N8486" s="1" t="s">
        <v>23</v>
      </c>
      <c r="O8486">
        <v>1</v>
      </c>
      <c r="P8486" s="1" t="s">
        <v>534</v>
      </c>
      <c r="Q8486" s="1" t="s">
        <v>534</v>
      </c>
      <c r="R8486">
        <v>0</v>
      </c>
    </row>
    <row r="8487" spans="1:18" x14ac:dyDescent="0.3">
      <c r="A8487" s="1" t="s">
        <v>8962</v>
      </c>
      <c r="B8487" s="1" t="s">
        <v>8445</v>
      </c>
      <c r="C8487">
        <v>2024</v>
      </c>
      <c r="D8487" s="2">
        <v>36845</v>
      </c>
      <c r="E8487" s="1" t="s">
        <v>20</v>
      </c>
      <c r="F8487">
        <v>1</v>
      </c>
      <c r="G8487">
        <v>0</v>
      </c>
      <c r="H8487">
        <v>0</v>
      </c>
      <c r="I8487" s="1" t="s">
        <v>21</v>
      </c>
      <c r="J8487" s="1"/>
      <c r="K8487">
        <v>0</v>
      </c>
      <c r="L8487" s="1" t="s">
        <v>22</v>
      </c>
      <c r="M8487" s="1" t="s">
        <v>26</v>
      </c>
      <c r="N8487" s="1" t="s">
        <v>26</v>
      </c>
      <c r="O8487">
        <v>1</v>
      </c>
      <c r="P8487" s="1" t="s">
        <v>2432</v>
      </c>
      <c r="Q8487" s="1" t="s">
        <v>2432</v>
      </c>
      <c r="R8487">
        <v>0</v>
      </c>
    </row>
    <row r="8488" spans="1:18" x14ac:dyDescent="0.3">
      <c r="A8488" s="1" t="s">
        <v>8963</v>
      </c>
      <c r="B8488" s="1" t="s">
        <v>8445</v>
      </c>
      <c r="C8488">
        <v>2024</v>
      </c>
      <c r="D8488" s="2">
        <v>36845</v>
      </c>
      <c r="E8488" s="1" t="s">
        <v>20</v>
      </c>
      <c r="F8488">
        <v>1</v>
      </c>
      <c r="G8488">
        <v>0</v>
      </c>
      <c r="H8488">
        <v>0</v>
      </c>
      <c r="I8488" s="1" t="s">
        <v>21</v>
      </c>
      <c r="J8488" s="1"/>
      <c r="K8488">
        <v>0</v>
      </c>
      <c r="L8488" s="1" t="s">
        <v>22</v>
      </c>
      <c r="M8488" s="1" t="s">
        <v>33</v>
      </c>
      <c r="N8488" s="1" t="s">
        <v>33</v>
      </c>
      <c r="O8488">
        <v>1</v>
      </c>
      <c r="P8488" s="1" t="s">
        <v>2432</v>
      </c>
      <c r="Q8488" s="1" t="s">
        <v>2432</v>
      </c>
      <c r="R8488">
        <v>0</v>
      </c>
    </row>
    <row r="8489" spans="1:18" x14ac:dyDescent="0.3">
      <c r="A8489" s="1" t="s">
        <v>8964</v>
      </c>
      <c r="B8489" s="1" t="s">
        <v>8445</v>
      </c>
      <c r="C8489">
        <v>2024</v>
      </c>
      <c r="D8489" s="2">
        <v>36845</v>
      </c>
      <c r="E8489" s="1" t="s">
        <v>37</v>
      </c>
      <c r="F8489">
        <v>1</v>
      </c>
      <c r="G8489">
        <v>1</v>
      </c>
      <c r="H8489">
        <v>1</v>
      </c>
      <c r="I8489" s="1" t="s">
        <v>38</v>
      </c>
      <c r="J8489" s="1" t="s">
        <v>709</v>
      </c>
      <c r="K8489">
        <v>0</v>
      </c>
      <c r="L8489" s="1" t="s">
        <v>22</v>
      </c>
      <c r="M8489" s="1" t="s">
        <v>26</v>
      </c>
      <c r="N8489" s="1" t="s">
        <v>26</v>
      </c>
      <c r="O8489">
        <v>1</v>
      </c>
      <c r="P8489" s="1" t="s">
        <v>114</v>
      </c>
      <c r="Q8489" s="1" t="s">
        <v>114</v>
      </c>
      <c r="R8489">
        <v>0</v>
      </c>
    </row>
    <row r="8490" spans="1:18" x14ac:dyDescent="0.3">
      <c r="A8490" s="1" t="s">
        <v>8965</v>
      </c>
      <c r="B8490" s="1" t="s">
        <v>8445</v>
      </c>
      <c r="C8490">
        <v>2024</v>
      </c>
      <c r="D8490" s="2">
        <v>36845</v>
      </c>
      <c r="E8490" s="1" t="s">
        <v>20</v>
      </c>
      <c r="F8490">
        <v>1</v>
      </c>
      <c r="G8490">
        <v>0</v>
      </c>
      <c r="H8490">
        <v>0</v>
      </c>
      <c r="I8490" s="1" t="s">
        <v>21</v>
      </c>
      <c r="J8490" s="1"/>
      <c r="K8490">
        <v>0</v>
      </c>
      <c r="L8490" s="1" t="s">
        <v>22</v>
      </c>
      <c r="M8490" s="1" t="s">
        <v>26</v>
      </c>
      <c r="N8490" s="1" t="s">
        <v>26</v>
      </c>
      <c r="O8490">
        <v>1</v>
      </c>
      <c r="P8490" s="1" t="s">
        <v>114</v>
      </c>
      <c r="Q8490" s="1" t="s">
        <v>114</v>
      </c>
      <c r="R8490">
        <v>0</v>
      </c>
    </row>
    <row r="8491" spans="1:18" x14ac:dyDescent="0.3">
      <c r="A8491" s="1" t="s">
        <v>8966</v>
      </c>
      <c r="B8491" s="1" t="s">
        <v>8445</v>
      </c>
      <c r="C8491">
        <v>2024</v>
      </c>
      <c r="D8491" s="2">
        <v>36845</v>
      </c>
      <c r="E8491" s="1" t="s">
        <v>20</v>
      </c>
      <c r="F8491">
        <v>1</v>
      </c>
      <c r="G8491">
        <v>0</v>
      </c>
      <c r="H8491">
        <v>0</v>
      </c>
      <c r="I8491" s="1" t="s">
        <v>21</v>
      </c>
      <c r="J8491" s="1"/>
      <c r="K8491">
        <v>0</v>
      </c>
      <c r="L8491" s="1" t="s">
        <v>22</v>
      </c>
      <c r="M8491" s="1" t="s">
        <v>33</v>
      </c>
      <c r="N8491" s="1" t="s">
        <v>33</v>
      </c>
      <c r="O8491">
        <v>1</v>
      </c>
      <c r="P8491" s="1" t="s">
        <v>2432</v>
      </c>
      <c r="Q8491" s="1" t="s">
        <v>2432</v>
      </c>
      <c r="R8491">
        <v>0</v>
      </c>
    </row>
    <row r="8492" spans="1:18" x14ac:dyDescent="0.3">
      <c r="A8492" s="1" t="s">
        <v>8967</v>
      </c>
      <c r="B8492" s="1" t="s">
        <v>8445</v>
      </c>
      <c r="C8492">
        <v>2024</v>
      </c>
      <c r="D8492" s="2">
        <v>36845</v>
      </c>
      <c r="E8492" s="1" t="s">
        <v>20</v>
      </c>
      <c r="F8492">
        <v>1</v>
      </c>
      <c r="G8492">
        <v>0</v>
      </c>
      <c r="H8492">
        <v>0</v>
      </c>
      <c r="I8492" s="1" t="s">
        <v>21</v>
      </c>
      <c r="J8492" s="1"/>
      <c r="K8492">
        <v>0</v>
      </c>
      <c r="L8492" s="1" t="s">
        <v>22</v>
      </c>
      <c r="M8492" s="1" t="s">
        <v>26</v>
      </c>
      <c r="N8492" s="1" t="s">
        <v>26</v>
      </c>
      <c r="O8492">
        <v>1</v>
      </c>
      <c r="P8492" s="1" t="s">
        <v>40</v>
      </c>
      <c r="Q8492" s="1" t="s">
        <v>40</v>
      </c>
      <c r="R8492">
        <v>0</v>
      </c>
    </row>
    <row r="8493" spans="1:18" x14ac:dyDescent="0.3">
      <c r="A8493" s="1" t="s">
        <v>8968</v>
      </c>
      <c r="B8493" s="1" t="s">
        <v>8445</v>
      </c>
      <c r="C8493">
        <v>2024</v>
      </c>
      <c r="D8493" s="2">
        <v>36845</v>
      </c>
      <c r="E8493" s="1" t="s">
        <v>20</v>
      </c>
      <c r="F8493">
        <v>1</v>
      </c>
      <c r="G8493">
        <v>0</v>
      </c>
      <c r="H8493">
        <v>0</v>
      </c>
      <c r="I8493" s="1" t="s">
        <v>21</v>
      </c>
      <c r="J8493" s="1"/>
      <c r="K8493">
        <v>0</v>
      </c>
      <c r="L8493" s="1" t="s">
        <v>22</v>
      </c>
      <c r="M8493" s="1" t="s">
        <v>33</v>
      </c>
      <c r="N8493" s="1" t="s">
        <v>33</v>
      </c>
      <c r="O8493">
        <v>1</v>
      </c>
      <c r="P8493" s="1" t="s">
        <v>82</v>
      </c>
      <c r="Q8493" s="1" t="s">
        <v>82</v>
      </c>
      <c r="R8493">
        <v>0</v>
      </c>
    </row>
    <row r="8494" spans="1:18" x14ac:dyDescent="0.3">
      <c r="A8494" s="1" t="s">
        <v>8969</v>
      </c>
      <c r="B8494" s="1" t="s">
        <v>8445</v>
      </c>
      <c r="C8494">
        <v>2024</v>
      </c>
      <c r="D8494" s="2">
        <v>36845</v>
      </c>
      <c r="E8494" s="1" t="s">
        <v>20</v>
      </c>
      <c r="F8494">
        <v>1</v>
      </c>
      <c r="G8494">
        <v>0</v>
      </c>
      <c r="H8494">
        <v>0</v>
      </c>
      <c r="I8494" s="1" t="s">
        <v>21</v>
      </c>
      <c r="J8494" s="1"/>
      <c r="K8494">
        <v>0</v>
      </c>
      <c r="L8494" s="1" t="s">
        <v>22</v>
      </c>
      <c r="M8494" s="1" t="s">
        <v>23</v>
      </c>
      <c r="N8494" s="1" t="s">
        <v>23</v>
      </c>
      <c r="O8494">
        <v>1</v>
      </c>
      <c r="P8494" s="1" t="s">
        <v>534</v>
      </c>
      <c r="Q8494" s="1" t="s">
        <v>534</v>
      </c>
      <c r="R8494">
        <v>0</v>
      </c>
    </row>
    <row r="8495" spans="1:18" x14ac:dyDescent="0.3">
      <c r="A8495" s="1" t="s">
        <v>8970</v>
      </c>
      <c r="B8495" s="1" t="s">
        <v>8445</v>
      </c>
      <c r="C8495">
        <v>2024</v>
      </c>
      <c r="D8495" s="2">
        <v>36845</v>
      </c>
      <c r="E8495" s="1" t="s">
        <v>20</v>
      </c>
      <c r="F8495">
        <v>1</v>
      </c>
      <c r="G8495">
        <v>0</v>
      </c>
      <c r="H8495">
        <v>0</v>
      </c>
      <c r="I8495" s="1" t="s">
        <v>21</v>
      </c>
      <c r="J8495" s="1"/>
      <c r="K8495">
        <v>0</v>
      </c>
      <c r="L8495" s="1" t="s">
        <v>22</v>
      </c>
      <c r="M8495" s="1" t="s">
        <v>33</v>
      </c>
      <c r="N8495" s="1" t="s">
        <v>33</v>
      </c>
      <c r="O8495">
        <v>1</v>
      </c>
      <c r="P8495" s="1" t="s">
        <v>29</v>
      </c>
      <c r="Q8495" s="1" t="s">
        <v>29</v>
      </c>
      <c r="R8495">
        <v>0</v>
      </c>
    </row>
    <row r="8496" spans="1:18" x14ac:dyDescent="0.3">
      <c r="A8496" s="1" t="s">
        <v>8971</v>
      </c>
      <c r="B8496" s="1" t="s">
        <v>8445</v>
      </c>
      <c r="C8496">
        <v>2024</v>
      </c>
      <c r="D8496" s="2">
        <v>36845</v>
      </c>
      <c r="E8496" s="1" t="s">
        <v>37</v>
      </c>
      <c r="F8496">
        <v>1</v>
      </c>
      <c r="G8496">
        <v>1</v>
      </c>
      <c r="H8496">
        <v>1</v>
      </c>
      <c r="I8496" s="1" t="s">
        <v>91</v>
      </c>
      <c r="J8496" s="1" t="s">
        <v>165</v>
      </c>
      <c r="K8496">
        <v>0</v>
      </c>
      <c r="L8496" s="1" t="s">
        <v>22</v>
      </c>
      <c r="M8496" s="1" t="s">
        <v>26</v>
      </c>
      <c r="N8496" s="1" t="s">
        <v>26</v>
      </c>
      <c r="O8496">
        <v>1</v>
      </c>
      <c r="P8496" s="1" t="s">
        <v>40</v>
      </c>
      <c r="Q8496" s="1" t="s">
        <v>40</v>
      </c>
      <c r="R8496">
        <v>0</v>
      </c>
    </row>
    <row r="8497" spans="1:18" x14ac:dyDescent="0.3">
      <c r="A8497" s="1" t="s">
        <v>8972</v>
      </c>
      <c r="B8497" s="1" t="s">
        <v>8445</v>
      </c>
      <c r="C8497">
        <v>2024</v>
      </c>
      <c r="D8497" s="2">
        <v>36845</v>
      </c>
      <c r="E8497" s="1" t="s">
        <v>20</v>
      </c>
      <c r="F8497">
        <v>1</v>
      </c>
      <c r="G8497">
        <v>0</v>
      </c>
      <c r="H8497">
        <v>0</v>
      </c>
      <c r="I8497" s="1" t="s">
        <v>21</v>
      </c>
      <c r="J8497" s="1"/>
      <c r="K8497">
        <v>0</v>
      </c>
      <c r="L8497" s="1" t="s">
        <v>22</v>
      </c>
      <c r="M8497" s="1" t="s">
        <v>26</v>
      </c>
      <c r="N8497" s="1" t="s">
        <v>26</v>
      </c>
      <c r="O8497">
        <v>1</v>
      </c>
      <c r="P8497" s="1" t="s">
        <v>40</v>
      </c>
      <c r="Q8497" s="1" t="s">
        <v>40</v>
      </c>
      <c r="R8497">
        <v>0</v>
      </c>
    </row>
    <row r="8498" spans="1:18" x14ac:dyDescent="0.3">
      <c r="A8498" s="1" t="s">
        <v>8973</v>
      </c>
      <c r="B8498" s="1" t="s">
        <v>8445</v>
      </c>
      <c r="C8498">
        <v>2024</v>
      </c>
      <c r="D8498" s="2">
        <v>36845</v>
      </c>
      <c r="E8498" s="1" t="s">
        <v>20</v>
      </c>
      <c r="F8498">
        <v>1</v>
      </c>
      <c r="G8498">
        <v>0</v>
      </c>
      <c r="H8498">
        <v>0</v>
      </c>
      <c r="I8498" s="1" t="s">
        <v>21</v>
      </c>
      <c r="J8498" s="1"/>
      <c r="K8498">
        <v>0</v>
      </c>
      <c r="L8498" s="1" t="s">
        <v>22</v>
      </c>
      <c r="M8498" s="1" t="s">
        <v>23</v>
      </c>
      <c r="N8498" s="1" t="s">
        <v>23</v>
      </c>
      <c r="O8498">
        <v>1</v>
      </c>
      <c r="P8498" s="1" t="s">
        <v>40</v>
      </c>
      <c r="Q8498" s="1" t="s">
        <v>40</v>
      </c>
      <c r="R8498">
        <v>0</v>
      </c>
    </row>
    <row r="8499" spans="1:18" x14ac:dyDescent="0.3">
      <c r="A8499" s="1" t="s">
        <v>8974</v>
      </c>
      <c r="B8499" s="1" t="s">
        <v>8445</v>
      </c>
      <c r="C8499">
        <v>2024</v>
      </c>
      <c r="D8499" s="2">
        <v>36845</v>
      </c>
      <c r="E8499" s="1" t="s">
        <v>20</v>
      </c>
      <c r="F8499">
        <v>1</v>
      </c>
      <c r="G8499">
        <v>0</v>
      </c>
      <c r="H8499">
        <v>0</v>
      </c>
      <c r="I8499" s="1" t="s">
        <v>21</v>
      </c>
      <c r="J8499" s="1"/>
      <c r="K8499">
        <v>0</v>
      </c>
      <c r="L8499" s="1" t="s">
        <v>22</v>
      </c>
      <c r="M8499" s="1" t="s">
        <v>26</v>
      </c>
      <c r="N8499" s="1" t="s">
        <v>26</v>
      </c>
      <c r="O8499">
        <v>2</v>
      </c>
      <c r="P8499" s="1" t="s">
        <v>8975</v>
      </c>
      <c r="Q8499" s="1"/>
      <c r="R8499">
        <v>0</v>
      </c>
    </row>
    <row r="8500" spans="1:18" x14ac:dyDescent="0.3">
      <c r="A8500" s="1" t="s">
        <v>8976</v>
      </c>
      <c r="B8500" s="1" t="s">
        <v>8445</v>
      </c>
      <c r="C8500">
        <v>2024</v>
      </c>
      <c r="D8500" s="2">
        <v>36845</v>
      </c>
      <c r="E8500" s="1" t="s">
        <v>20</v>
      </c>
      <c r="F8500">
        <v>1</v>
      </c>
      <c r="G8500">
        <v>0</v>
      </c>
      <c r="H8500">
        <v>0</v>
      </c>
      <c r="I8500" s="1" t="s">
        <v>21</v>
      </c>
      <c r="J8500" s="1"/>
      <c r="K8500">
        <v>0</v>
      </c>
      <c r="L8500" s="1" t="s">
        <v>22</v>
      </c>
      <c r="M8500" s="1" t="s">
        <v>33</v>
      </c>
      <c r="N8500" s="1" t="s">
        <v>33</v>
      </c>
      <c r="O8500">
        <v>1</v>
      </c>
      <c r="P8500" s="1" t="s">
        <v>534</v>
      </c>
      <c r="Q8500" s="1" t="s">
        <v>534</v>
      </c>
      <c r="R8500">
        <v>0</v>
      </c>
    </row>
    <row r="8501" spans="1:18" x14ac:dyDescent="0.3">
      <c r="A8501" s="1" t="s">
        <v>8977</v>
      </c>
      <c r="B8501" s="1" t="s">
        <v>8445</v>
      </c>
      <c r="C8501">
        <v>2024</v>
      </c>
      <c r="D8501" s="2">
        <v>36845</v>
      </c>
      <c r="E8501" s="1" t="s">
        <v>20</v>
      </c>
      <c r="F8501">
        <v>1</v>
      </c>
      <c r="G8501">
        <v>0</v>
      </c>
      <c r="H8501">
        <v>0</v>
      </c>
      <c r="I8501" s="1" t="s">
        <v>21</v>
      </c>
      <c r="J8501" s="1"/>
      <c r="K8501">
        <v>0</v>
      </c>
      <c r="L8501" s="1" t="s">
        <v>22</v>
      </c>
      <c r="M8501" s="1" t="s">
        <v>26</v>
      </c>
      <c r="N8501" s="1" t="s">
        <v>26</v>
      </c>
      <c r="O8501">
        <v>1</v>
      </c>
      <c r="P8501" s="1" t="s">
        <v>983</v>
      </c>
      <c r="Q8501" s="1" t="s">
        <v>983</v>
      </c>
      <c r="R8501">
        <v>0</v>
      </c>
    </row>
    <row r="8502" spans="1:18" x14ac:dyDescent="0.3">
      <c r="A8502" s="1" t="s">
        <v>8978</v>
      </c>
      <c r="B8502" s="1" t="s">
        <v>8445</v>
      </c>
      <c r="C8502">
        <v>2024</v>
      </c>
      <c r="D8502" s="2">
        <v>36845</v>
      </c>
      <c r="E8502" s="1" t="s">
        <v>20</v>
      </c>
      <c r="F8502">
        <v>1</v>
      </c>
      <c r="G8502">
        <v>0</v>
      </c>
      <c r="H8502">
        <v>0</v>
      </c>
      <c r="I8502" s="1" t="s">
        <v>21</v>
      </c>
      <c r="J8502" s="1"/>
      <c r="K8502">
        <v>0</v>
      </c>
      <c r="L8502" s="1" t="s">
        <v>22</v>
      </c>
      <c r="M8502" s="1" t="s">
        <v>26</v>
      </c>
      <c r="N8502" s="1" t="s">
        <v>26</v>
      </c>
      <c r="O8502">
        <v>1</v>
      </c>
      <c r="P8502" s="1" t="s">
        <v>983</v>
      </c>
      <c r="Q8502" s="1" t="s">
        <v>983</v>
      </c>
      <c r="R8502">
        <v>0</v>
      </c>
    </row>
    <row r="8503" spans="1:18" x14ac:dyDescent="0.3">
      <c r="A8503" s="1" t="s">
        <v>8979</v>
      </c>
      <c r="B8503" s="1" t="s">
        <v>8445</v>
      </c>
      <c r="C8503">
        <v>2024</v>
      </c>
      <c r="D8503" s="2">
        <v>36845</v>
      </c>
      <c r="E8503" s="1" t="s">
        <v>20</v>
      </c>
      <c r="F8503">
        <v>1</v>
      </c>
      <c r="G8503">
        <v>0</v>
      </c>
      <c r="H8503">
        <v>0</v>
      </c>
      <c r="I8503" s="1" t="s">
        <v>21</v>
      </c>
      <c r="J8503" s="1"/>
      <c r="K8503">
        <v>0</v>
      </c>
      <c r="L8503" s="1" t="s">
        <v>22</v>
      </c>
      <c r="M8503" s="1" t="s">
        <v>26</v>
      </c>
      <c r="N8503" s="1" t="s">
        <v>26</v>
      </c>
      <c r="O8503">
        <v>1</v>
      </c>
      <c r="P8503" s="1" t="s">
        <v>40</v>
      </c>
      <c r="Q8503" s="1" t="s">
        <v>40</v>
      </c>
      <c r="R8503">
        <v>0</v>
      </c>
    </row>
    <row r="8504" spans="1:18" x14ac:dyDescent="0.3">
      <c r="A8504" s="1" t="s">
        <v>8980</v>
      </c>
      <c r="B8504" s="1" t="s">
        <v>8445</v>
      </c>
      <c r="C8504">
        <v>2024</v>
      </c>
      <c r="D8504" s="2">
        <v>36845</v>
      </c>
      <c r="E8504" s="1" t="s">
        <v>20</v>
      </c>
      <c r="F8504">
        <v>1</v>
      </c>
      <c r="G8504">
        <v>0</v>
      </c>
      <c r="H8504">
        <v>0</v>
      </c>
      <c r="I8504" s="1" t="s">
        <v>21</v>
      </c>
      <c r="J8504" s="1"/>
      <c r="K8504">
        <v>0</v>
      </c>
      <c r="L8504" s="1" t="s">
        <v>22</v>
      </c>
      <c r="M8504" s="1" t="s">
        <v>26</v>
      </c>
      <c r="N8504" s="1" t="s">
        <v>26</v>
      </c>
      <c r="O8504">
        <v>1</v>
      </c>
      <c r="P8504" s="1" t="s">
        <v>211</v>
      </c>
      <c r="Q8504" s="1" t="s">
        <v>211</v>
      </c>
      <c r="R8504">
        <v>0</v>
      </c>
    </row>
    <row r="8505" spans="1:18" x14ac:dyDescent="0.3">
      <c r="A8505" s="1" t="s">
        <v>8981</v>
      </c>
      <c r="B8505" s="1" t="s">
        <v>8445</v>
      </c>
      <c r="C8505">
        <v>2024</v>
      </c>
      <c r="D8505" s="2">
        <v>36845</v>
      </c>
      <c r="E8505" s="1" t="s">
        <v>20</v>
      </c>
      <c r="F8505">
        <v>1</v>
      </c>
      <c r="G8505">
        <v>0</v>
      </c>
      <c r="H8505">
        <v>0</v>
      </c>
      <c r="I8505" s="1" t="s">
        <v>21</v>
      </c>
      <c r="J8505" s="1"/>
      <c r="K8505">
        <v>0</v>
      </c>
      <c r="L8505" s="1" t="s">
        <v>22</v>
      </c>
      <c r="M8505" s="1" t="s">
        <v>26</v>
      </c>
      <c r="N8505" s="1" t="s">
        <v>26</v>
      </c>
      <c r="O8505">
        <v>1</v>
      </c>
      <c r="P8505" s="1" t="s">
        <v>2432</v>
      </c>
      <c r="Q8505" s="1" t="s">
        <v>2432</v>
      </c>
      <c r="R8505">
        <v>0</v>
      </c>
    </row>
    <row r="8506" spans="1:18" x14ac:dyDescent="0.3">
      <c r="A8506" s="1" t="s">
        <v>8982</v>
      </c>
      <c r="B8506" s="1" t="s">
        <v>8445</v>
      </c>
      <c r="C8506">
        <v>2024</v>
      </c>
      <c r="D8506" s="2">
        <v>36845</v>
      </c>
      <c r="E8506" s="1" t="s">
        <v>20</v>
      </c>
      <c r="F8506">
        <v>1</v>
      </c>
      <c r="G8506">
        <v>0</v>
      </c>
      <c r="H8506">
        <v>0</v>
      </c>
      <c r="I8506" s="1" t="s">
        <v>21</v>
      </c>
      <c r="J8506" s="1"/>
      <c r="K8506">
        <v>0</v>
      </c>
      <c r="L8506" s="1" t="s">
        <v>22</v>
      </c>
      <c r="M8506" s="1" t="s">
        <v>33</v>
      </c>
      <c r="N8506" s="1" t="s">
        <v>33</v>
      </c>
      <c r="O8506">
        <v>1</v>
      </c>
      <c r="P8506" s="1" t="s">
        <v>878</v>
      </c>
      <c r="Q8506" s="1" t="s">
        <v>878</v>
      </c>
      <c r="R8506">
        <v>0</v>
      </c>
    </row>
    <row r="8507" spans="1:18" x14ac:dyDescent="0.3">
      <c r="A8507" s="1" t="s">
        <v>8983</v>
      </c>
      <c r="B8507" s="1" t="s">
        <v>8445</v>
      </c>
      <c r="C8507">
        <v>2024</v>
      </c>
      <c r="D8507" s="2">
        <v>36845</v>
      </c>
      <c r="E8507" s="1" t="s">
        <v>37</v>
      </c>
      <c r="F8507">
        <v>1</v>
      </c>
      <c r="G8507">
        <v>1</v>
      </c>
      <c r="H8507">
        <v>1</v>
      </c>
      <c r="I8507" s="1" t="s">
        <v>38</v>
      </c>
      <c r="J8507" s="1" t="s">
        <v>62</v>
      </c>
      <c r="K8507">
        <v>0</v>
      </c>
      <c r="L8507" s="1" t="s">
        <v>22</v>
      </c>
      <c r="M8507" s="1" t="s">
        <v>23</v>
      </c>
      <c r="N8507" s="1" t="s">
        <v>23</v>
      </c>
      <c r="O8507">
        <v>1</v>
      </c>
      <c r="P8507" s="1" t="s">
        <v>40</v>
      </c>
      <c r="Q8507" s="1" t="s">
        <v>40</v>
      </c>
      <c r="R8507">
        <v>1</v>
      </c>
    </row>
    <row r="8508" spans="1:18" x14ac:dyDescent="0.3">
      <c r="A8508" s="1" t="s">
        <v>8984</v>
      </c>
      <c r="B8508" s="1" t="s">
        <v>8445</v>
      </c>
      <c r="C8508">
        <v>2024</v>
      </c>
      <c r="D8508" s="2">
        <v>36845</v>
      </c>
      <c r="E8508" s="1" t="s">
        <v>20</v>
      </c>
      <c r="F8508">
        <v>1</v>
      </c>
      <c r="G8508">
        <v>0</v>
      </c>
      <c r="H8508">
        <v>0</v>
      </c>
      <c r="I8508" s="1" t="s">
        <v>21</v>
      </c>
      <c r="J8508" s="1"/>
      <c r="K8508">
        <v>0</v>
      </c>
      <c r="L8508" s="1" t="s">
        <v>22</v>
      </c>
      <c r="M8508" s="1" t="s">
        <v>23</v>
      </c>
      <c r="N8508" s="1" t="s">
        <v>23</v>
      </c>
      <c r="O8508">
        <v>1</v>
      </c>
      <c r="P8508" s="1" t="s">
        <v>134</v>
      </c>
      <c r="Q8508" s="1" t="s">
        <v>134</v>
      </c>
      <c r="R8508">
        <v>0</v>
      </c>
    </row>
    <row r="8509" spans="1:18" x14ac:dyDescent="0.3">
      <c r="A8509" s="1" t="s">
        <v>8985</v>
      </c>
      <c r="B8509" s="1" t="s">
        <v>8445</v>
      </c>
      <c r="C8509">
        <v>2024</v>
      </c>
      <c r="D8509" s="2">
        <v>36845</v>
      </c>
      <c r="E8509" s="1" t="s">
        <v>20</v>
      </c>
      <c r="F8509">
        <v>1</v>
      </c>
      <c r="G8509">
        <v>0</v>
      </c>
      <c r="H8509">
        <v>0</v>
      </c>
      <c r="I8509" s="1" t="s">
        <v>21</v>
      </c>
      <c r="J8509" s="1"/>
      <c r="K8509">
        <v>0</v>
      </c>
      <c r="L8509" s="1" t="s">
        <v>22</v>
      </c>
      <c r="M8509" s="1" t="s">
        <v>26</v>
      </c>
      <c r="N8509" s="1" t="s">
        <v>26</v>
      </c>
      <c r="O8509">
        <v>1</v>
      </c>
      <c r="P8509" s="1" t="s">
        <v>227</v>
      </c>
      <c r="Q8509" s="1" t="s">
        <v>227</v>
      </c>
      <c r="R8509">
        <v>0</v>
      </c>
    </row>
    <row r="8510" spans="1:18" x14ac:dyDescent="0.3">
      <c r="A8510" s="1" t="s">
        <v>8986</v>
      </c>
      <c r="B8510" s="1" t="s">
        <v>8445</v>
      </c>
      <c r="C8510">
        <v>2024</v>
      </c>
      <c r="D8510" s="2">
        <v>36845</v>
      </c>
      <c r="E8510" s="1" t="s">
        <v>20</v>
      </c>
      <c r="F8510">
        <v>1</v>
      </c>
      <c r="G8510">
        <v>0</v>
      </c>
      <c r="H8510">
        <v>0</v>
      </c>
      <c r="I8510" s="1" t="s">
        <v>21</v>
      </c>
      <c r="J8510" s="1"/>
      <c r="K8510">
        <v>0</v>
      </c>
      <c r="L8510" s="1" t="s">
        <v>22</v>
      </c>
      <c r="M8510" s="1" t="s">
        <v>47</v>
      </c>
      <c r="N8510" s="1" t="s">
        <v>47</v>
      </c>
      <c r="O8510">
        <v>1</v>
      </c>
      <c r="P8510" s="1" t="s">
        <v>2432</v>
      </c>
      <c r="Q8510" s="1" t="s">
        <v>2432</v>
      </c>
      <c r="R8510">
        <v>0</v>
      </c>
    </row>
    <row r="8511" spans="1:18" x14ac:dyDescent="0.3">
      <c r="A8511" s="1" t="s">
        <v>8987</v>
      </c>
      <c r="B8511" s="1" t="s">
        <v>8445</v>
      </c>
      <c r="C8511">
        <v>2024</v>
      </c>
      <c r="D8511" s="2">
        <v>36845</v>
      </c>
      <c r="E8511" s="1" t="s">
        <v>20</v>
      </c>
      <c r="F8511">
        <v>1</v>
      </c>
      <c r="G8511">
        <v>0</v>
      </c>
      <c r="H8511">
        <v>0</v>
      </c>
      <c r="I8511" s="1" t="s">
        <v>21</v>
      </c>
      <c r="J8511" s="1"/>
      <c r="K8511">
        <v>0</v>
      </c>
      <c r="L8511" s="1" t="s">
        <v>22</v>
      </c>
      <c r="M8511" s="1" t="s">
        <v>47</v>
      </c>
      <c r="N8511" s="1" t="s">
        <v>47</v>
      </c>
      <c r="O8511">
        <v>1</v>
      </c>
      <c r="P8511" s="1" t="s">
        <v>78</v>
      </c>
      <c r="Q8511" s="1" t="s">
        <v>78</v>
      </c>
      <c r="R8511">
        <v>0</v>
      </c>
    </row>
    <row r="8512" spans="1:18" x14ac:dyDescent="0.3">
      <c r="A8512" s="1" t="s">
        <v>8988</v>
      </c>
      <c r="B8512" s="1" t="s">
        <v>8445</v>
      </c>
      <c r="C8512">
        <v>2024</v>
      </c>
      <c r="D8512" s="2">
        <v>36845</v>
      </c>
      <c r="E8512" s="1" t="s">
        <v>20</v>
      </c>
      <c r="F8512">
        <v>1</v>
      </c>
      <c r="G8512">
        <v>0</v>
      </c>
      <c r="H8512">
        <v>0</v>
      </c>
      <c r="I8512" s="1" t="s">
        <v>21</v>
      </c>
      <c r="J8512" s="1"/>
      <c r="K8512">
        <v>0</v>
      </c>
      <c r="L8512" s="1" t="s">
        <v>22</v>
      </c>
      <c r="M8512" s="1" t="s">
        <v>26</v>
      </c>
      <c r="N8512" s="1" t="s">
        <v>26</v>
      </c>
      <c r="O8512">
        <v>1</v>
      </c>
      <c r="P8512" s="1" t="s">
        <v>27</v>
      </c>
      <c r="Q8512" s="1" t="s">
        <v>27</v>
      </c>
      <c r="R8512">
        <v>0</v>
      </c>
    </row>
    <row r="8513" spans="1:18" x14ac:dyDescent="0.3">
      <c r="A8513" s="1" t="s">
        <v>8989</v>
      </c>
      <c r="B8513" s="1" t="s">
        <v>8445</v>
      </c>
      <c r="C8513">
        <v>2024</v>
      </c>
      <c r="D8513" s="2">
        <v>36845</v>
      </c>
      <c r="E8513" s="1" t="s">
        <v>20</v>
      </c>
      <c r="F8513">
        <v>1</v>
      </c>
      <c r="G8513">
        <v>0</v>
      </c>
      <c r="H8513">
        <v>0</v>
      </c>
      <c r="I8513" s="1" t="s">
        <v>21</v>
      </c>
      <c r="J8513" s="1"/>
      <c r="K8513">
        <v>0</v>
      </c>
      <c r="L8513" s="1" t="s">
        <v>22</v>
      </c>
      <c r="M8513" s="1" t="s">
        <v>26</v>
      </c>
      <c r="N8513" s="1" t="s">
        <v>26</v>
      </c>
      <c r="O8513">
        <v>1</v>
      </c>
      <c r="P8513" s="1" t="s">
        <v>40</v>
      </c>
      <c r="Q8513" s="1" t="s">
        <v>40</v>
      </c>
      <c r="R8513">
        <v>0</v>
      </c>
    </row>
    <row r="8514" spans="1:18" x14ac:dyDescent="0.3">
      <c r="A8514" s="1" t="s">
        <v>8990</v>
      </c>
      <c r="B8514" s="1" t="s">
        <v>8445</v>
      </c>
      <c r="C8514">
        <v>2024</v>
      </c>
      <c r="D8514" s="2">
        <v>36845</v>
      </c>
      <c r="E8514" s="1" t="s">
        <v>37</v>
      </c>
      <c r="F8514">
        <v>1</v>
      </c>
      <c r="G8514">
        <v>1</v>
      </c>
      <c r="H8514">
        <v>1</v>
      </c>
      <c r="I8514" s="1" t="s">
        <v>38</v>
      </c>
      <c r="J8514" s="1" t="s">
        <v>39</v>
      </c>
      <c r="K8514">
        <v>0</v>
      </c>
      <c r="L8514" s="1" t="s">
        <v>22</v>
      </c>
      <c r="M8514" s="1" t="s">
        <v>26</v>
      </c>
      <c r="N8514" s="1" t="s">
        <v>26</v>
      </c>
      <c r="O8514">
        <v>1</v>
      </c>
      <c r="P8514" s="1" t="s">
        <v>40</v>
      </c>
      <c r="Q8514" s="1" t="s">
        <v>40</v>
      </c>
      <c r="R8514">
        <v>0</v>
      </c>
    </row>
    <row r="8515" spans="1:18" x14ac:dyDescent="0.3">
      <c r="A8515" s="1" t="s">
        <v>8991</v>
      </c>
      <c r="B8515" s="1" t="s">
        <v>8445</v>
      </c>
      <c r="C8515">
        <v>2024</v>
      </c>
      <c r="D8515" s="2">
        <v>36845</v>
      </c>
      <c r="E8515" s="1" t="s">
        <v>37</v>
      </c>
      <c r="F8515">
        <v>1</v>
      </c>
      <c r="G8515">
        <v>1</v>
      </c>
      <c r="H8515">
        <v>1</v>
      </c>
      <c r="I8515" s="1" t="s">
        <v>38</v>
      </c>
      <c r="J8515" s="1" t="s">
        <v>42</v>
      </c>
      <c r="K8515">
        <v>0</v>
      </c>
      <c r="L8515" s="1" t="s">
        <v>22</v>
      </c>
      <c r="M8515" s="1" t="s">
        <v>26</v>
      </c>
      <c r="N8515" s="1" t="s">
        <v>26</v>
      </c>
      <c r="O8515">
        <v>1</v>
      </c>
      <c r="P8515" s="1" t="s">
        <v>27</v>
      </c>
      <c r="Q8515" s="1" t="s">
        <v>27</v>
      </c>
      <c r="R8515">
        <v>0</v>
      </c>
    </row>
    <row r="8516" spans="1:18" x14ac:dyDescent="0.3">
      <c r="A8516" s="1" t="s">
        <v>8992</v>
      </c>
      <c r="B8516" s="1" t="s">
        <v>8445</v>
      </c>
      <c r="C8516">
        <v>2024</v>
      </c>
      <c r="D8516" s="2">
        <v>36845</v>
      </c>
      <c r="E8516" s="1" t="s">
        <v>20</v>
      </c>
      <c r="F8516">
        <v>1</v>
      </c>
      <c r="G8516">
        <v>0</v>
      </c>
      <c r="H8516">
        <v>0</v>
      </c>
      <c r="I8516" s="1" t="s">
        <v>21</v>
      </c>
      <c r="J8516" s="1"/>
      <c r="K8516">
        <v>0</v>
      </c>
      <c r="L8516" s="1" t="s">
        <v>22</v>
      </c>
      <c r="M8516" s="1" t="s">
        <v>26</v>
      </c>
      <c r="N8516" s="1" t="s">
        <v>26</v>
      </c>
      <c r="O8516">
        <v>1</v>
      </c>
      <c r="P8516" s="1" t="s">
        <v>40</v>
      </c>
      <c r="Q8516" s="1" t="s">
        <v>40</v>
      </c>
      <c r="R8516">
        <v>0</v>
      </c>
    </row>
    <row r="8517" spans="1:18" x14ac:dyDescent="0.3">
      <c r="A8517" s="1" t="s">
        <v>8993</v>
      </c>
      <c r="B8517" s="1" t="s">
        <v>8445</v>
      </c>
      <c r="C8517">
        <v>2024</v>
      </c>
      <c r="D8517" s="2">
        <v>36845</v>
      </c>
      <c r="E8517" s="1" t="s">
        <v>37</v>
      </c>
      <c r="F8517">
        <v>1</v>
      </c>
      <c r="G8517">
        <v>1</v>
      </c>
      <c r="H8517">
        <v>1</v>
      </c>
      <c r="I8517" s="1" t="s">
        <v>38</v>
      </c>
      <c r="J8517" s="1" t="s">
        <v>39</v>
      </c>
      <c r="K8517">
        <v>0</v>
      </c>
      <c r="L8517" s="1" t="s">
        <v>22</v>
      </c>
      <c r="M8517" s="1" t="s">
        <v>23</v>
      </c>
      <c r="N8517" s="1" t="s">
        <v>23</v>
      </c>
      <c r="O8517">
        <v>1</v>
      </c>
      <c r="P8517" s="1" t="s">
        <v>27</v>
      </c>
      <c r="Q8517" s="1" t="s">
        <v>27</v>
      </c>
      <c r="R8517">
        <v>0</v>
      </c>
    </row>
    <row r="8518" spans="1:18" x14ac:dyDescent="0.3">
      <c r="A8518" s="1" t="s">
        <v>8994</v>
      </c>
      <c r="B8518" s="1" t="s">
        <v>8445</v>
      </c>
      <c r="C8518">
        <v>2024</v>
      </c>
      <c r="D8518" s="2">
        <v>36845</v>
      </c>
      <c r="E8518" s="1" t="s">
        <v>20</v>
      </c>
      <c r="F8518">
        <v>1</v>
      </c>
      <c r="G8518">
        <v>0</v>
      </c>
      <c r="H8518">
        <v>0</v>
      </c>
      <c r="I8518" s="1" t="s">
        <v>21</v>
      </c>
      <c r="J8518" s="1"/>
      <c r="K8518">
        <v>0</v>
      </c>
      <c r="L8518" s="1" t="s">
        <v>22</v>
      </c>
      <c r="M8518" s="1" t="s">
        <v>26</v>
      </c>
      <c r="N8518" s="1" t="s">
        <v>26</v>
      </c>
      <c r="O8518">
        <v>2</v>
      </c>
      <c r="P8518" s="1" t="s">
        <v>8995</v>
      </c>
      <c r="Q8518" s="1"/>
      <c r="R8518">
        <v>0</v>
      </c>
    </row>
    <row r="8519" spans="1:18" x14ac:dyDescent="0.3">
      <c r="A8519" s="1" t="s">
        <v>8996</v>
      </c>
      <c r="B8519" s="1" t="s">
        <v>8445</v>
      </c>
      <c r="C8519">
        <v>2024</v>
      </c>
      <c r="D8519" s="2">
        <v>36845</v>
      </c>
      <c r="E8519" s="1" t="s">
        <v>20</v>
      </c>
      <c r="F8519">
        <v>1</v>
      </c>
      <c r="G8519">
        <v>0</v>
      </c>
      <c r="H8519">
        <v>0</v>
      </c>
      <c r="I8519" s="1" t="s">
        <v>21</v>
      </c>
      <c r="J8519" s="1"/>
      <c r="K8519">
        <v>0</v>
      </c>
      <c r="L8519" s="1" t="s">
        <v>22</v>
      </c>
      <c r="M8519" s="1" t="s">
        <v>26</v>
      </c>
      <c r="N8519" s="1" t="s">
        <v>26</v>
      </c>
      <c r="O8519">
        <v>1</v>
      </c>
      <c r="P8519" s="1" t="s">
        <v>74</v>
      </c>
      <c r="Q8519" s="1" t="s">
        <v>74</v>
      </c>
      <c r="R8519">
        <v>0</v>
      </c>
    </row>
    <row r="8520" spans="1:18" x14ac:dyDescent="0.3">
      <c r="A8520" s="1" t="s">
        <v>8997</v>
      </c>
      <c r="B8520" s="1" t="s">
        <v>8445</v>
      </c>
      <c r="C8520">
        <v>2024</v>
      </c>
      <c r="D8520" s="2">
        <v>36845</v>
      </c>
      <c r="E8520" s="1" t="s">
        <v>20</v>
      </c>
      <c r="F8520">
        <v>1</v>
      </c>
      <c r="G8520">
        <v>0</v>
      </c>
      <c r="H8520">
        <v>0</v>
      </c>
      <c r="I8520" s="1" t="s">
        <v>21</v>
      </c>
      <c r="J8520" s="1"/>
      <c r="K8520">
        <v>0</v>
      </c>
      <c r="L8520" s="1" t="s">
        <v>22</v>
      </c>
      <c r="M8520" s="1" t="s">
        <v>26</v>
      </c>
      <c r="N8520" s="1" t="s">
        <v>26</v>
      </c>
      <c r="O8520">
        <v>1</v>
      </c>
      <c r="P8520" s="1" t="s">
        <v>40</v>
      </c>
      <c r="Q8520" s="1" t="s">
        <v>40</v>
      </c>
      <c r="R8520">
        <v>0</v>
      </c>
    </row>
    <row r="8521" spans="1:18" x14ac:dyDescent="0.3">
      <c r="A8521" s="1" t="s">
        <v>8998</v>
      </c>
      <c r="B8521" s="1" t="s">
        <v>8445</v>
      </c>
      <c r="C8521">
        <v>2024</v>
      </c>
      <c r="D8521" s="2">
        <v>36845</v>
      </c>
      <c r="E8521" s="1" t="s">
        <v>20</v>
      </c>
      <c r="F8521">
        <v>1</v>
      </c>
      <c r="G8521">
        <v>0</v>
      </c>
      <c r="H8521">
        <v>0</v>
      </c>
      <c r="I8521" s="1" t="s">
        <v>21</v>
      </c>
      <c r="J8521" s="1"/>
      <c r="K8521">
        <v>0</v>
      </c>
      <c r="L8521" s="1" t="s">
        <v>22</v>
      </c>
      <c r="M8521" s="1" t="s">
        <v>33</v>
      </c>
      <c r="N8521" s="1" t="s">
        <v>33</v>
      </c>
      <c r="O8521">
        <v>1</v>
      </c>
      <c r="P8521" s="1" t="s">
        <v>121</v>
      </c>
      <c r="Q8521" s="1" t="s">
        <v>121</v>
      </c>
      <c r="R8521">
        <v>0</v>
      </c>
    </row>
    <row r="8522" spans="1:18" x14ac:dyDescent="0.3">
      <c r="A8522" s="1" t="s">
        <v>8999</v>
      </c>
      <c r="B8522" s="1" t="s">
        <v>8445</v>
      </c>
      <c r="C8522">
        <v>2024</v>
      </c>
      <c r="D8522" s="2">
        <v>36845</v>
      </c>
      <c r="E8522" s="1" t="s">
        <v>20</v>
      </c>
      <c r="F8522">
        <v>1</v>
      </c>
      <c r="G8522">
        <v>0</v>
      </c>
      <c r="H8522">
        <v>0</v>
      </c>
      <c r="I8522" s="1" t="s">
        <v>21</v>
      </c>
      <c r="J8522" s="1"/>
      <c r="K8522">
        <v>0</v>
      </c>
      <c r="L8522" s="1" t="s">
        <v>22</v>
      </c>
      <c r="M8522" s="1" t="s">
        <v>23</v>
      </c>
      <c r="N8522" s="1" t="s">
        <v>23</v>
      </c>
      <c r="O8522">
        <v>1</v>
      </c>
      <c r="P8522" s="1" t="s">
        <v>40</v>
      </c>
      <c r="Q8522" s="1" t="s">
        <v>40</v>
      </c>
      <c r="R8522">
        <v>0</v>
      </c>
    </row>
    <row r="8523" spans="1:18" x14ac:dyDescent="0.3">
      <c r="A8523" s="1" t="s">
        <v>9000</v>
      </c>
      <c r="B8523" s="1" t="s">
        <v>8445</v>
      </c>
      <c r="C8523">
        <v>2024</v>
      </c>
      <c r="D8523" s="2">
        <v>36845</v>
      </c>
      <c r="E8523" s="1" t="s">
        <v>20</v>
      </c>
      <c r="F8523">
        <v>1</v>
      </c>
      <c r="G8523">
        <v>0</v>
      </c>
      <c r="H8523">
        <v>0</v>
      </c>
      <c r="I8523" s="1" t="s">
        <v>21</v>
      </c>
      <c r="J8523" s="1"/>
      <c r="K8523">
        <v>0</v>
      </c>
      <c r="L8523" s="1" t="s">
        <v>22</v>
      </c>
      <c r="M8523" s="1" t="s">
        <v>23</v>
      </c>
      <c r="N8523" s="1" t="s">
        <v>23</v>
      </c>
      <c r="O8523">
        <v>1</v>
      </c>
      <c r="P8523" s="1" t="s">
        <v>78</v>
      </c>
      <c r="Q8523" s="1" t="s">
        <v>78</v>
      </c>
      <c r="R8523">
        <v>0</v>
      </c>
    </row>
    <row r="8524" spans="1:18" x14ac:dyDescent="0.3">
      <c r="A8524" s="1" t="s">
        <v>9001</v>
      </c>
      <c r="B8524" s="1" t="s">
        <v>8445</v>
      </c>
      <c r="C8524">
        <v>2024</v>
      </c>
      <c r="D8524" s="2">
        <v>36845</v>
      </c>
      <c r="E8524" s="1" t="s">
        <v>20</v>
      </c>
      <c r="F8524">
        <v>1</v>
      </c>
      <c r="G8524">
        <v>0</v>
      </c>
      <c r="H8524">
        <v>0</v>
      </c>
      <c r="I8524" s="1" t="s">
        <v>21</v>
      </c>
      <c r="J8524" s="1"/>
      <c r="K8524">
        <v>0</v>
      </c>
      <c r="L8524" s="1" t="s">
        <v>22</v>
      </c>
      <c r="M8524" s="1" t="s">
        <v>33</v>
      </c>
      <c r="N8524" s="1" t="s">
        <v>33</v>
      </c>
      <c r="O8524">
        <v>1</v>
      </c>
      <c r="P8524" s="1" t="s">
        <v>74</v>
      </c>
      <c r="Q8524" s="1" t="s">
        <v>74</v>
      </c>
      <c r="R8524">
        <v>0</v>
      </c>
    </row>
    <row r="8525" spans="1:18" x14ac:dyDescent="0.3">
      <c r="A8525" s="1" t="s">
        <v>9002</v>
      </c>
      <c r="B8525" s="1" t="s">
        <v>8445</v>
      </c>
      <c r="C8525">
        <v>2024</v>
      </c>
      <c r="D8525" s="2">
        <v>36845</v>
      </c>
      <c r="E8525" s="1" t="s">
        <v>20</v>
      </c>
      <c r="F8525">
        <v>1</v>
      </c>
      <c r="G8525">
        <v>0</v>
      </c>
      <c r="H8525">
        <v>0</v>
      </c>
      <c r="I8525" s="1" t="s">
        <v>21</v>
      </c>
      <c r="J8525" s="1"/>
      <c r="K8525">
        <v>0</v>
      </c>
      <c r="L8525" s="1" t="s">
        <v>22</v>
      </c>
      <c r="M8525" s="1" t="s">
        <v>33</v>
      </c>
      <c r="N8525" s="1" t="s">
        <v>33</v>
      </c>
      <c r="O8525">
        <v>1</v>
      </c>
      <c r="P8525" s="1" t="s">
        <v>134</v>
      </c>
      <c r="Q8525" s="1" t="s">
        <v>134</v>
      </c>
      <c r="R8525">
        <v>0</v>
      </c>
    </row>
    <row r="8526" spans="1:18" x14ac:dyDescent="0.3">
      <c r="A8526" s="1" t="s">
        <v>9003</v>
      </c>
      <c r="B8526" s="1" t="s">
        <v>8445</v>
      </c>
      <c r="C8526">
        <v>2024</v>
      </c>
      <c r="D8526" s="2">
        <v>36845</v>
      </c>
      <c r="E8526" s="1" t="s">
        <v>20</v>
      </c>
      <c r="F8526">
        <v>1</v>
      </c>
      <c r="G8526">
        <v>0</v>
      </c>
      <c r="H8526">
        <v>0</v>
      </c>
      <c r="I8526" s="1" t="s">
        <v>21</v>
      </c>
      <c r="J8526" s="1"/>
      <c r="K8526">
        <v>0</v>
      </c>
      <c r="L8526" s="1" t="s">
        <v>22</v>
      </c>
      <c r="M8526" s="1" t="s">
        <v>26</v>
      </c>
      <c r="N8526" s="1" t="s">
        <v>26</v>
      </c>
      <c r="O8526">
        <v>1</v>
      </c>
      <c r="P8526" s="1" t="s">
        <v>227</v>
      </c>
      <c r="Q8526" s="1" t="s">
        <v>227</v>
      </c>
      <c r="R8526">
        <v>0</v>
      </c>
    </row>
    <row r="8527" spans="1:18" x14ac:dyDescent="0.3">
      <c r="A8527" s="1" t="s">
        <v>9004</v>
      </c>
      <c r="B8527" s="1" t="s">
        <v>8445</v>
      </c>
      <c r="C8527">
        <v>2024</v>
      </c>
      <c r="D8527" s="2">
        <v>36845</v>
      </c>
      <c r="E8527" s="1" t="s">
        <v>20</v>
      </c>
      <c r="F8527">
        <v>1</v>
      </c>
      <c r="G8527">
        <v>0</v>
      </c>
      <c r="H8527">
        <v>0</v>
      </c>
      <c r="I8527" s="1" t="s">
        <v>21</v>
      </c>
      <c r="J8527" s="1"/>
      <c r="K8527">
        <v>0</v>
      </c>
      <c r="L8527" s="1" t="s">
        <v>22</v>
      </c>
      <c r="M8527" s="1" t="s">
        <v>33</v>
      </c>
      <c r="N8527" s="1" t="s">
        <v>33</v>
      </c>
      <c r="O8527">
        <v>3</v>
      </c>
      <c r="P8527" s="1" t="s">
        <v>9005</v>
      </c>
      <c r="Q8527" s="1"/>
      <c r="R8527">
        <v>0</v>
      </c>
    </row>
    <row r="8528" spans="1:18" x14ac:dyDescent="0.3">
      <c r="A8528" s="1" t="s">
        <v>9006</v>
      </c>
      <c r="B8528" s="1" t="s">
        <v>8445</v>
      </c>
      <c r="C8528">
        <v>2024</v>
      </c>
      <c r="D8528" s="2">
        <v>36845</v>
      </c>
      <c r="E8528" s="1" t="s">
        <v>20</v>
      </c>
      <c r="F8528">
        <v>1</v>
      </c>
      <c r="G8528">
        <v>0</v>
      </c>
      <c r="H8528">
        <v>0</v>
      </c>
      <c r="I8528" s="1" t="s">
        <v>21</v>
      </c>
      <c r="J8528" s="1"/>
      <c r="K8528">
        <v>0</v>
      </c>
      <c r="L8528" s="1" t="s">
        <v>22</v>
      </c>
      <c r="M8528" s="1" t="s">
        <v>23</v>
      </c>
      <c r="N8528" s="1" t="s">
        <v>23</v>
      </c>
      <c r="O8528">
        <v>1</v>
      </c>
      <c r="P8528" s="1" t="s">
        <v>534</v>
      </c>
      <c r="Q8528" s="1" t="s">
        <v>534</v>
      </c>
      <c r="R8528">
        <v>0</v>
      </c>
    </row>
    <row r="8529" spans="1:18" x14ac:dyDescent="0.3">
      <c r="A8529" s="1" t="s">
        <v>9007</v>
      </c>
      <c r="B8529" s="1" t="s">
        <v>8445</v>
      </c>
      <c r="C8529">
        <v>2024</v>
      </c>
      <c r="D8529" s="2">
        <v>36845</v>
      </c>
      <c r="E8529" s="1" t="s">
        <v>37</v>
      </c>
      <c r="F8529">
        <v>1</v>
      </c>
      <c r="G8529">
        <v>1</v>
      </c>
      <c r="H8529">
        <v>1</v>
      </c>
      <c r="I8529" s="1" t="s">
        <v>38</v>
      </c>
      <c r="J8529" s="1" t="s">
        <v>39</v>
      </c>
      <c r="K8529">
        <v>0</v>
      </c>
      <c r="L8529" s="1" t="s">
        <v>22</v>
      </c>
      <c r="M8529" s="1" t="s">
        <v>26</v>
      </c>
      <c r="N8529" s="1" t="s">
        <v>26</v>
      </c>
      <c r="O8529">
        <v>1</v>
      </c>
      <c r="P8529" s="1" t="s">
        <v>27</v>
      </c>
      <c r="Q8529" s="1" t="s">
        <v>27</v>
      </c>
      <c r="R8529">
        <v>0</v>
      </c>
    </row>
    <row r="8530" spans="1:18" x14ac:dyDescent="0.3">
      <c r="A8530" s="1" t="s">
        <v>9008</v>
      </c>
      <c r="B8530" s="1" t="s">
        <v>8445</v>
      </c>
      <c r="C8530">
        <v>2024</v>
      </c>
      <c r="D8530" s="2">
        <v>36845</v>
      </c>
      <c r="E8530" s="1" t="s">
        <v>20</v>
      </c>
      <c r="F8530">
        <v>1</v>
      </c>
      <c r="G8530">
        <v>0</v>
      </c>
      <c r="H8530">
        <v>0</v>
      </c>
      <c r="I8530" s="1" t="s">
        <v>21</v>
      </c>
      <c r="J8530" s="1"/>
      <c r="K8530">
        <v>0</v>
      </c>
      <c r="L8530" s="1" t="s">
        <v>22</v>
      </c>
      <c r="M8530" s="1" t="s">
        <v>26</v>
      </c>
      <c r="N8530" s="1" t="s">
        <v>26</v>
      </c>
      <c r="O8530">
        <v>1</v>
      </c>
      <c r="P8530" s="1" t="s">
        <v>40</v>
      </c>
      <c r="Q8530" s="1" t="s">
        <v>40</v>
      </c>
      <c r="R8530">
        <v>0</v>
      </c>
    </row>
    <row r="8531" spans="1:18" x14ac:dyDescent="0.3">
      <c r="A8531" s="1" t="s">
        <v>9009</v>
      </c>
      <c r="B8531" s="1" t="s">
        <v>8445</v>
      </c>
      <c r="C8531">
        <v>2024</v>
      </c>
      <c r="D8531" s="2">
        <v>36845</v>
      </c>
      <c r="E8531" s="1" t="s">
        <v>20</v>
      </c>
      <c r="F8531">
        <v>1</v>
      </c>
      <c r="G8531">
        <v>0</v>
      </c>
      <c r="H8531">
        <v>0</v>
      </c>
      <c r="I8531" s="1" t="s">
        <v>21</v>
      </c>
      <c r="J8531" s="1"/>
      <c r="K8531">
        <v>0</v>
      </c>
      <c r="L8531" s="1" t="s">
        <v>22</v>
      </c>
      <c r="M8531" s="1" t="s">
        <v>26</v>
      </c>
      <c r="N8531" s="1" t="s">
        <v>26</v>
      </c>
      <c r="O8531">
        <v>1</v>
      </c>
      <c r="P8531" s="1" t="s">
        <v>82</v>
      </c>
      <c r="Q8531" s="1" t="s">
        <v>82</v>
      </c>
      <c r="R8531">
        <v>0</v>
      </c>
    </row>
    <row r="8532" spans="1:18" x14ac:dyDescent="0.3">
      <c r="A8532" s="1" t="s">
        <v>9010</v>
      </c>
      <c r="B8532" s="1" t="s">
        <v>8445</v>
      </c>
      <c r="C8532">
        <v>2024</v>
      </c>
      <c r="D8532" s="2">
        <v>36845</v>
      </c>
      <c r="E8532" s="1" t="s">
        <v>20</v>
      </c>
      <c r="F8532">
        <v>1</v>
      </c>
      <c r="G8532">
        <v>0</v>
      </c>
      <c r="H8532">
        <v>0</v>
      </c>
      <c r="I8532" s="1" t="s">
        <v>21</v>
      </c>
      <c r="J8532" s="1"/>
      <c r="K8532">
        <v>0</v>
      </c>
      <c r="L8532" s="1" t="s">
        <v>22</v>
      </c>
      <c r="M8532" s="1" t="s">
        <v>23</v>
      </c>
      <c r="N8532" s="1" t="s">
        <v>23</v>
      </c>
      <c r="O8532">
        <v>3</v>
      </c>
      <c r="P8532" s="1" t="s">
        <v>4600</v>
      </c>
      <c r="Q8532" s="1"/>
      <c r="R8532">
        <v>0</v>
      </c>
    </row>
    <row r="8533" spans="1:18" x14ac:dyDescent="0.3">
      <c r="A8533" s="1" t="s">
        <v>9011</v>
      </c>
      <c r="B8533" s="1" t="s">
        <v>8445</v>
      </c>
      <c r="C8533">
        <v>2024</v>
      </c>
      <c r="D8533" s="2">
        <v>36845</v>
      </c>
      <c r="E8533" s="1" t="s">
        <v>20</v>
      </c>
      <c r="F8533">
        <v>1</v>
      </c>
      <c r="G8533">
        <v>0</v>
      </c>
      <c r="H8533">
        <v>0</v>
      </c>
      <c r="I8533" s="1" t="s">
        <v>21</v>
      </c>
      <c r="J8533" s="1"/>
      <c r="K8533">
        <v>0</v>
      </c>
      <c r="L8533" s="1" t="s">
        <v>22</v>
      </c>
      <c r="M8533" s="1" t="s">
        <v>26</v>
      </c>
      <c r="N8533" s="1" t="s">
        <v>26</v>
      </c>
      <c r="O8533">
        <v>1</v>
      </c>
      <c r="P8533" s="1" t="s">
        <v>2432</v>
      </c>
      <c r="Q8533" s="1" t="s">
        <v>2432</v>
      </c>
      <c r="R8533">
        <v>0</v>
      </c>
    </row>
    <row r="8534" spans="1:18" x14ac:dyDescent="0.3">
      <c r="A8534" s="1" t="s">
        <v>9012</v>
      </c>
      <c r="B8534" s="1" t="s">
        <v>8445</v>
      </c>
      <c r="C8534">
        <v>2024</v>
      </c>
      <c r="D8534" s="2">
        <v>36845</v>
      </c>
      <c r="E8534" s="1" t="s">
        <v>20</v>
      </c>
      <c r="F8534">
        <v>1</v>
      </c>
      <c r="G8534">
        <v>0</v>
      </c>
      <c r="H8534">
        <v>0</v>
      </c>
      <c r="I8534" s="1" t="s">
        <v>21</v>
      </c>
      <c r="J8534" s="1"/>
      <c r="K8534">
        <v>0</v>
      </c>
      <c r="L8534" s="1" t="s">
        <v>22</v>
      </c>
      <c r="M8534" s="1" t="s">
        <v>33</v>
      </c>
      <c r="N8534" s="1" t="s">
        <v>33</v>
      </c>
      <c r="O8534">
        <v>2</v>
      </c>
      <c r="P8534" s="1" t="s">
        <v>6907</v>
      </c>
      <c r="Q8534" s="1"/>
      <c r="R8534">
        <v>0</v>
      </c>
    </row>
    <row r="8535" spans="1:18" x14ac:dyDescent="0.3">
      <c r="A8535" s="1" t="s">
        <v>9013</v>
      </c>
      <c r="B8535" s="1" t="s">
        <v>8445</v>
      </c>
      <c r="C8535">
        <v>2024</v>
      </c>
      <c r="D8535" s="2">
        <v>36845</v>
      </c>
      <c r="E8535" s="1" t="s">
        <v>20</v>
      </c>
      <c r="F8535">
        <v>1</v>
      </c>
      <c r="G8535">
        <v>0</v>
      </c>
      <c r="H8535">
        <v>0</v>
      </c>
      <c r="I8535" s="1" t="s">
        <v>21</v>
      </c>
      <c r="J8535" s="1"/>
      <c r="K8535">
        <v>0</v>
      </c>
      <c r="L8535" s="1" t="s">
        <v>22</v>
      </c>
      <c r="M8535" s="1" t="s">
        <v>23</v>
      </c>
      <c r="N8535" s="1" t="s">
        <v>23</v>
      </c>
      <c r="O8535">
        <v>1</v>
      </c>
      <c r="P8535" s="1" t="s">
        <v>878</v>
      </c>
      <c r="Q8535" s="1" t="s">
        <v>878</v>
      </c>
      <c r="R8535">
        <v>0</v>
      </c>
    </row>
    <row r="8536" spans="1:18" x14ac:dyDescent="0.3">
      <c r="A8536" s="1" t="s">
        <v>9014</v>
      </c>
      <c r="B8536" s="1" t="s">
        <v>8445</v>
      </c>
      <c r="C8536">
        <v>2024</v>
      </c>
      <c r="D8536" s="2">
        <v>36845</v>
      </c>
      <c r="E8536" s="1" t="s">
        <v>20</v>
      </c>
      <c r="F8536">
        <v>1</v>
      </c>
      <c r="G8536">
        <v>0</v>
      </c>
      <c r="H8536">
        <v>0</v>
      </c>
      <c r="I8536" s="1" t="s">
        <v>21</v>
      </c>
      <c r="J8536" s="1"/>
      <c r="K8536">
        <v>0</v>
      </c>
      <c r="L8536" s="1" t="s">
        <v>22</v>
      </c>
      <c r="M8536" s="1" t="s">
        <v>35</v>
      </c>
      <c r="N8536" s="1" t="s">
        <v>35</v>
      </c>
      <c r="O8536">
        <v>1</v>
      </c>
      <c r="P8536" s="1" t="s">
        <v>988</v>
      </c>
      <c r="Q8536" s="1" t="s">
        <v>988</v>
      </c>
      <c r="R8536">
        <v>0</v>
      </c>
    </row>
    <row r="8537" spans="1:18" x14ac:dyDescent="0.3">
      <c r="A8537" s="1" t="s">
        <v>9015</v>
      </c>
      <c r="B8537" s="1" t="s">
        <v>8445</v>
      </c>
      <c r="C8537">
        <v>2024</v>
      </c>
      <c r="D8537" s="2">
        <v>36845</v>
      </c>
      <c r="E8537" s="1" t="s">
        <v>20</v>
      </c>
      <c r="F8537">
        <v>1</v>
      </c>
      <c r="G8537">
        <v>0</v>
      </c>
      <c r="H8537">
        <v>0</v>
      </c>
      <c r="I8537" s="1" t="s">
        <v>21</v>
      </c>
      <c r="J8537" s="1"/>
      <c r="K8537">
        <v>0</v>
      </c>
      <c r="L8537" s="1" t="s">
        <v>22</v>
      </c>
      <c r="M8537" s="1" t="s">
        <v>26</v>
      </c>
      <c r="N8537" s="1" t="s">
        <v>26</v>
      </c>
      <c r="O8537">
        <v>1</v>
      </c>
      <c r="P8537" s="1" t="s">
        <v>3151</v>
      </c>
      <c r="Q8537" s="1" t="s">
        <v>3151</v>
      </c>
      <c r="R8537">
        <v>0</v>
      </c>
    </row>
    <row r="8538" spans="1:18" x14ac:dyDescent="0.3">
      <c r="A8538" s="1" t="s">
        <v>9016</v>
      </c>
      <c r="B8538" s="1" t="s">
        <v>8445</v>
      </c>
      <c r="C8538">
        <v>2024</v>
      </c>
      <c r="D8538" s="2">
        <v>36845</v>
      </c>
      <c r="E8538" s="1" t="s">
        <v>20</v>
      </c>
      <c r="F8538">
        <v>1</v>
      </c>
      <c r="G8538">
        <v>0</v>
      </c>
      <c r="H8538">
        <v>0</v>
      </c>
      <c r="I8538" s="1" t="s">
        <v>21</v>
      </c>
      <c r="J8538" s="1"/>
      <c r="K8538">
        <v>0</v>
      </c>
      <c r="L8538" s="1" t="s">
        <v>22</v>
      </c>
      <c r="M8538" s="1" t="s">
        <v>26</v>
      </c>
      <c r="N8538" s="1" t="s">
        <v>26</v>
      </c>
      <c r="O8538">
        <v>1</v>
      </c>
      <c r="P8538" s="1" t="s">
        <v>40</v>
      </c>
      <c r="Q8538" s="1" t="s">
        <v>40</v>
      </c>
      <c r="R8538">
        <v>0</v>
      </c>
    </row>
    <row r="8539" spans="1:18" x14ac:dyDescent="0.3">
      <c r="A8539" s="1" t="s">
        <v>9017</v>
      </c>
      <c r="B8539" s="1" t="s">
        <v>8445</v>
      </c>
      <c r="C8539">
        <v>2024</v>
      </c>
      <c r="D8539" s="2">
        <v>36845</v>
      </c>
      <c r="E8539" s="1" t="s">
        <v>37</v>
      </c>
      <c r="F8539">
        <v>1</v>
      </c>
      <c r="G8539">
        <v>1</v>
      </c>
      <c r="H8539">
        <v>1</v>
      </c>
      <c r="I8539" s="1" t="s">
        <v>38</v>
      </c>
      <c r="J8539" s="1" t="s">
        <v>2299</v>
      </c>
      <c r="K8539">
        <v>0</v>
      </c>
      <c r="L8539" s="1" t="s">
        <v>22</v>
      </c>
      <c r="M8539" s="1" t="s">
        <v>33</v>
      </c>
      <c r="N8539" s="1" t="s">
        <v>33</v>
      </c>
      <c r="O8539">
        <v>1</v>
      </c>
      <c r="P8539" s="1" t="s">
        <v>74</v>
      </c>
      <c r="Q8539" s="1" t="s">
        <v>74</v>
      </c>
      <c r="R8539">
        <v>1</v>
      </c>
    </row>
    <row r="8540" spans="1:18" x14ac:dyDescent="0.3">
      <c r="A8540" s="1" t="s">
        <v>9018</v>
      </c>
      <c r="B8540" s="1" t="s">
        <v>8445</v>
      </c>
      <c r="C8540">
        <v>2024</v>
      </c>
      <c r="D8540" s="2">
        <v>36845</v>
      </c>
      <c r="E8540" s="1" t="s">
        <v>20</v>
      </c>
      <c r="F8540">
        <v>1</v>
      </c>
      <c r="G8540">
        <v>0</v>
      </c>
      <c r="H8540">
        <v>0</v>
      </c>
      <c r="I8540" s="1" t="s">
        <v>21</v>
      </c>
      <c r="J8540" s="1"/>
      <c r="K8540">
        <v>0</v>
      </c>
      <c r="L8540" s="1" t="s">
        <v>22</v>
      </c>
      <c r="M8540" s="1" t="s">
        <v>26</v>
      </c>
      <c r="N8540" s="1" t="s">
        <v>26</v>
      </c>
      <c r="O8540">
        <v>1</v>
      </c>
      <c r="P8540" s="1" t="s">
        <v>2432</v>
      </c>
      <c r="Q8540" s="1" t="s">
        <v>2432</v>
      </c>
      <c r="R8540">
        <v>0</v>
      </c>
    </row>
    <row r="8541" spans="1:18" x14ac:dyDescent="0.3">
      <c r="A8541" s="1" t="s">
        <v>9019</v>
      </c>
      <c r="B8541" s="1" t="s">
        <v>8445</v>
      </c>
      <c r="C8541">
        <v>2024</v>
      </c>
      <c r="D8541" s="2">
        <v>36845</v>
      </c>
      <c r="E8541" s="1" t="s">
        <v>20</v>
      </c>
      <c r="F8541">
        <v>1</v>
      </c>
      <c r="G8541">
        <v>0</v>
      </c>
      <c r="H8541">
        <v>0</v>
      </c>
      <c r="I8541" s="1" t="s">
        <v>21</v>
      </c>
      <c r="J8541" s="1"/>
      <c r="K8541">
        <v>0</v>
      </c>
      <c r="L8541" s="1" t="s">
        <v>22</v>
      </c>
      <c r="M8541" s="1" t="s">
        <v>33</v>
      </c>
      <c r="N8541" s="1" t="s">
        <v>33</v>
      </c>
      <c r="O8541">
        <v>1</v>
      </c>
      <c r="P8541" s="1" t="s">
        <v>74</v>
      </c>
      <c r="Q8541" s="1" t="s">
        <v>74</v>
      </c>
      <c r="R8541">
        <v>0</v>
      </c>
    </row>
    <row r="8542" spans="1:18" x14ac:dyDescent="0.3">
      <c r="A8542" s="1" t="s">
        <v>9020</v>
      </c>
      <c r="B8542" s="1" t="s">
        <v>8445</v>
      </c>
      <c r="C8542">
        <v>2024</v>
      </c>
      <c r="D8542" s="2">
        <v>36845</v>
      </c>
      <c r="E8542" s="1" t="s">
        <v>20</v>
      </c>
      <c r="F8542">
        <v>1</v>
      </c>
      <c r="G8542">
        <v>0</v>
      </c>
      <c r="H8542">
        <v>0</v>
      </c>
      <c r="I8542" s="1" t="s">
        <v>21</v>
      </c>
      <c r="J8542" s="1"/>
      <c r="K8542">
        <v>0</v>
      </c>
      <c r="L8542" s="1" t="s">
        <v>22</v>
      </c>
      <c r="M8542" s="1" t="s">
        <v>23</v>
      </c>
      <c r="N8542" s="1" t="s">
        <v>23</v>
      </c>
      <c r="O8542">
        <v>1</v>
      </c>
      <c r="P8542" s="1" t="s">
        <v>2432</v>
      </c>
      <c r="Q8542" s="1" t="s">
        <v>2432</v>
      </c>
      <c r="R8542">
        <v>0</v>
      </c>
    </row>
    <row r="8543" spans="1:18" x14ac:dyDescent="0.3">
      <c r="A8543" s="1" t="s">
        <v>9021</v>
      </c>
      <c r="B8543" s="1" t="s">
        <v>8445</v>
      </c>
      <c r="C8543">
        <v>2024</v>
      </c>
      <c r="D8543" s="2">
        <v>36845</v>
      </c>
      <c r="E8543" s="1" t="s">
        <v>20</v>
      </c>
      <c r="F8543">
        <v>1</v>
      </c>
      <c r="G8543">
        <v>0</v>
      </c>
      <c r="H8543">
        <v>0</v>
      </c>
      <c r="I8543" s="1" t="s">
        <v>21</v>
      </c>
      <c r="J8543" s="1"/>
      <c r="K8543">
        <v>0</v>
      </c>
      <c r="L8543" s="1" t="s">
        <v>22</v>
      </c>
      <c r="M8543" s="1" t="s">
        <v>26</v>
      </c>
      <c r="N8543" s="1" t="s">
        <v>26</v>
      </c>
      <c r="O8543">
        <v>1</v>
      </c>
      <c r="P8543" s="1" t="s">
        <v>40</v>
      </c>
      <c r="Q8543" s="1" t="s">
        <v>40</v>
      </c>
      <c r="R8543">
        <v>0</v>
      </c>
    </row>
    <row r="8544" spans="1:18" x14ac:dyDescent="0.3">
      <c r="A8544" s="1" t="s">
        <v>9022</v>
      </c>
      <c r="B8544" s="1" t="s">
        <v>8445</v>
      </c>
      <c r="C8544">
        <v>2024</v>
      </c>
      <c r="D8544" s="2">
        <v>36845</v>
      </c>
      <c r="E8544" s="1" t="s">
        <v>20</v>
      </c>
      <c r="F8544">
        <v>1</v>
      </c>
      <c r="G8544">
        <v>0</v>
      </c>
      <c r="H8544">
        <v>0</v>
      </c>
      <c r="I8544" s="1" t="s">
        <v>21</v>
      </c>
      <c r="J8544" s="1"/>
      <c r="K8544">
        <v>0</v>
      </c>
      <c r="L8544" s="1" t="s">
        <v>22</v>
      </c>
      <c r="M8544" s="1" t="s">
        <v>26</v>
      </c>
      <c r="N8544" s="1" t="s">
        <v>26</v>
      </c>
      <c r="O8544">
        <v>1</v>
      </c>
      <c r="P8544" s="1" t="s">
        <v>40</v>
      </c>
      <c r="Q8544" s="1" t="s">
        <v>40</v>
      </c>
      <c r="R8544">
        <v>0</v>
      </c>
    </row>
    <row r="8545" spans="1:18" x14ac:dyDescent="0.3">
      <c r="A8545" s="1" t="s">
        <v>9023</v>
      </c>
      <c r="B8545" s="1" t="s">
        <v>8445</v>
      </c>
      <c r="C8545">
        <v>2024</v>
      </c>
      <c r="D8545" s="2">
        <v>36845</v>
      </c>
      <c r="E8545" s="1" t="s">
        <v>20</v>
      </c>
      <c r="F8545">
        <v>1</v>
      </c>
      <c r="G8545">
        <v>0</v>
      </c>
      <c r="H8545">
        <v>0</v>
      </c>
      <c r="I8545" s="1" t="s">
        <v>21</v>
      </c>
      <c r="J8545" s="1"/>
      <c r="K8545">
        <v>0</v>
      </c>
      <c r="L8545" s="1" t="s">
        <v>22</v>
      </c>
      <c r="M8545" s="1" t="s">
        <v>26</v>
      </c>
      <c r="N8545" s="1" t="s">
        <v>26</v>
      </c>
      <c r="O8545">
        <v>1</v>
      </c>
      <c r="P8545" s="1" t="s">
        <v>534</v>
      </c>
      <c r="Q8545" s="1" t="s">
        <v>534</v>
      </c>
      <c r="R8545">
        <v>0</v>
      </c>
    </row>
    <row r="8546" spans="1:18" x14ac:dyDescent="0.3">
      <c r="A8546" s="1" t="s">
        <v>9024</v>
      </c>
      <c r="B8546" s="1" t="s">
        <v>8445</v>
      </c>
      <c r="C8546">
        <v>2024</v>
      </c>
      <c r="D8546" s="2">
        <v>36845</v>
      </c>
      <c r="E8546" s="1" t="s">
        <v>20</v>
      </c>
      <c r="F8546">
        <v>1</v>
      </c>
      <c r="G8546">
        <v>0</v>
      </c>
      <c r="H8546">
        <v>0</v>
      </c>
      <c r="I8546" s="1" t="s">
        <v>21</v>
      </c>
      <c r="J8546" s="1"/>
      <c r="K8546">
        <v>0</v>
      </c>
      <c r="L8546" s="1" t="s">
        <v>22</v>
      </c>
      <c r="M8546" s="1" t="s">
        <v>23</v>
      </c>
      <c r="N8546" s="1" t="s">
        <v>23</v>
      </c>
      <c r="O8546">
        <v>1</v>
      </c>
      <c r="P8546" s="1" t="s">
        <v>3350</v>
      </c>
      <c r="Q8546" s="1" t="s">
        <v>3350</v>
      </c>
      <c r="R8546">
        <v>0</v>
      </c>
    </row>
    <row r="8547" spans="1:18" x14ac:dyDescent="0.3">
      <c r="A8547" s="1" t="s">
        <v>9025</v>
      </c>
      <c r="B8547" s="1" t="s">
        <v>8445</v>
      </c>
      <c r="C8547">
        <v>2024</v>
      </c>
      <c r="D8547" s="2">
        <v>36845</v>
      </c>
      <c r="E8547" s="1" t="s">
        <v>20</v>
      </c>
      <c r="F8547">
        <v>1</v>
      </c>
      <c r="G8547">
        <v>0</v>
      </c>
      <c r="H8547">
        <v>0</v>
      </c>
      <c r="I8547" s="1" t="s">
        <v>21</v>
      </c>
      <c r="J8547" s="1"/>
      <c r="K8547">
        <v>0</v>
      </c>
      <c r="L8547" s="1" t="s">
        <v>22</v>
      </c>
      <c r="M8547" s="1" t="s">
        <v>26</v>
      </c>
      <c r="N8547" s="1" t="s">
        <v>26</v>
      </c>
      <c r="O8547">
        <v>1</v>
      </c>
      <c r="P8547" s="1" t="s">
        <v>227</v>
      </c>
      <c r="Q8547" s="1" t="s">
        <v>227</v>
      </c>
      <c r="R8547">
        <v>0</v>
      </c>
    </row>
    <row r="8548" spans="1:18" x14ac:dyDescent="0.3">
      <c r="A8548" s="1" t="s">
        <v>9026</v>
      </c>
      <c r="B8548" s="1" t="s">
        <v>8445</v>
      </c>
      <c r="C8548">
        <v>2024</v>
      </c>
      <c r="D8548" s="2">
        <v>36845</v>
      </c>
      <c r="E8548" s="1" t="s">
        <v>20</v>
      </c>
      <c r="F8548">
        <v>1</v>
      </c>
      <c r="G8548">
        <v>0</v>
      </c>
      <c r="H8548">
        <v>0</v>
      </c>
      <c r="I8548" s="1" t="s">
        <v>21</v>
      </c>
      <c r="J8548" s="1"/>
      <c r="K8548">
        <v>0</v>
      </c>
      <c r="L8548" s="1" t="s">
        <v>22</v>
      </c>
      <c r="M8548" s="1" t="s">
        <v>26</v>
      </c>
      <c r="N8548" s="1" t="s">
        <v>26</v>
      </c>
      <c r="O8548">
        <v>1</v>
      </c>
      <c r="P8548" s="1" t="s">
        <v>40</v>
      </c>
      <c r="Q8548" s="1" t="s">
        <v>40</v>
      </c>
      <c r="R8548">
        <v>0</v>
      </c>
    </row>
    <row r="8549" spans="1:18" x14ac:dyDescent="0.3">
      <c r="A8549" s="1" t="s">
        <v>9027</v>
      </c>
      <c r="B8549" s="1" t="s">
        <v>8445</v>
      </c>
      <c r="C8549">
        <v>2024</v>
      </c>
      <c r="D8549" s="2">
        <v>36845</v>
      </c>
      <c r="E8549" s="1" t="s">
        <v>37</v>
      </c>
      <c r="F8549">
        <v>1</v>
      </c>
      <c r="G8549">
        <v>1</v>
      </c>
      <c r="H8549">
        <v>1</v>
      </c>
      <c r="I8549" s="1" t="s">
        <v>91</v>
      </c>
      <c r="J8549" s="1" t="s">
        <v>92</v>
      </c>
      <c r="K8549">
        <v>0</v>
      </c>
      <c r="L8549" s="1" t="s">
        <v>22</v>
      </c>
      <c r="M8549" s="1" t="s">
        <v>23</v>
      </c>
      <c r="N8549" s="1" t="s">
        <v>23</v>
      </c>
      <c r="O8549">
        <v>1</v>
      </c>
      <c r="P8549" s="1" t="s">
        <v>2432</v>
      </c>
      <c r="Q8549" s="1" t="s">
        <v>2432</v>
      </c>
      <c r="R8549">
        <v>1</v>
      </c>
    </row>
    <row r="8550" spans="1:18" x14ac:dyDescent="0.3">
      <c r="A8550" s="1" t="s">
        <v>9028</v>
      </c>
      <c r="B8550" s="1" t="s">
        <v>8445</v>
      </c>
      <c r="C8550">
        <v>2024</v>
      </c>
      <c r="D8550" s="2">
        <v>36845</v>
      </c>
      <c r="E8550" s="1" t="s">
        <v>20</v>
      </c>
      <c r="F8550">
        <v>1</v>
      </c>
      <c r="G8550">
        <v>0</v>
      </c>
      <c r="H8550">
        <v>0</v>
      </c>
      <c r="I8550" s="1" t="s">
        <v>21</v>
      </c>
      <c r="J8550" s="1"/>
      <c r="K8550">
        <v>0</v>
      </c>
      <c r="L8550" s="1" t="s">
        <v>22</v>
      </c>
      <c r="M8550" s="1" t="s">
        <v>23</v>
      </c>
      <c r="N8550" s="1" t="s">
        <v>23</v>
      </c>
      <c r="O8550">
        <v>1</v>
      </c>
      <c r="P8550" s="1" t="s">
        <v>534</v>
      </c>
      <c r="Q8550" s="1" t="s">
        <v>534</v>
      </c>
      <c r="R8550">
        <v>0</v>
      </c>
    </row>
    <row r="8551" spans="1:18" x14ac:dyDescent="0.3">
      <c r="A8551" s="1" t="s">
        <v>9029</v>
      </c>
      <c r="B8551" s="1" t="s">
        <v>8445</v>
      </c>
      <c r="C8551">
        <v>2024</v>
      </c>
      <c r="D8551" s="2">
        <v>36845</v>
      </c>
      <c r="E8551" s="1" t="s">
        <v>20</v>
      </c>
      <c r="F8551">
        <v>1</v>
      </c>
      <c r="G8551">
        <v>0</v>
      </c>
      <c r="H8551">
        <v>0</v>
      </c>
      <c r="I8551" s="1" t="s">
        <v>21</v>
      </c>
      <c r="J8551" s="1"/>
      <c r="K8551">
        <v>0</v>
      </c>
      <c r="L8551" s="1" t="s">
        <v>22</v>
      </c>
      <c r="M8551" s="1" t="s">
        <v>26</v>
      </c>
      <c r="N8551" s="1" t="s">
        <v>26</v>
      </c>
      <c r="O8551">
        <v>1</v>
      </c>
      <c r="P8551" s="1" t="s">
        <v>27</v>
      </c>
      <c r="Q8551" s="1" t="s">
        <v>27</v>
      </c>
      <c r="R8551">
        <v>0</v>
      </c>
    </row>
    <row r="8552" spans="1:18" x14ac:dyDescent="0.3">
      <c r="A8552" s="1" t="s">
        <v>9030</v>
      </c>
      <c r="B8552" s="1" t="s">
        <v>8445</v>
      </c>
      <c r="C8552">
        <v>2024</v>
      </c>
      <c r="D8552" s="2">
        <v>36845</v>
      </c>
      <c r="E8552" s="1" t="s">
        <v>20</v>
      </c>
      <c r="F8552">
        <v>1</v>
      </c>
      <c r="G8552">
        <v>0</v>
      </c>
      <c r="H8552">
        <v>0</v>
      </c>
      <c r="I8552" s="1" t="s">
        <v>21</v>
      </c>
      <c r="J8552" s="1"/>
      <c r="K8552">
        <v>0</v>
      </c>
      <c r="L8552" s="1" t="s">
        <v>22</v>
      </c>
      <c r="M8552" s="1" t="s">
        <v>26</v>
      </c>
      <c r="N8552" s="1" t="s">
        <v>26</v>
      </c>
      <c r="O8552">
        <v>1</v>
      </c>
      <c r="P8552" s="1" t="s">
        <v>74</v>
      </c>
      <c r="Q8552" s="1" t="s">
        <v>74</v>
      </c>
      <c r="R8552">
        <v>0</v>
      </c>
    </row>
    <row r="8553" spans="1:18" x14ac:dyDescent="0.3">
      <c r="A8553" s="1" t="s">
        <v>9031</v>
      </c>
      <c r="B8553" s="1" t="s">
        <v>8445</v>
      </c>
      <c r="C8553">
        <v>2024</v>
      </c>
      <c r="D8553" s="2">
        <v>36845</v>
      </c>
      <c r="E8553" s="1" t="s">
        <v>20</v>
      </c>
      <c r="F8553">
        <v>1</v>
      </c>
      <c r="G8553">
        <v>0</v>
      </c>
      <c r="H8553">
        <v>0</v>
      </c>
      <c r="I8553" s="1" t="s">
        <v>21</v>
      </c>
      <c r="J8553" s="1"/>
      <c r="K8553">
        <v>0</v>
      </c>
      <c r="L8553" s="1" t="s">
        <v>22</v>
      </c>
      <c r="M8553" s="1" t="s">
        <v>33</v>
      </c>
      <c r="N8553" s="1" t="s">
        <v>33</v>
      </c>
      <c r="O8553">
        <v>3</v>
      </c>
      <c r="P8553" s="1" t="s">
        <v>1981</v>
      </c>
      <c r="Q8553" s="1"/>
      <c r="R8553">
        <v>0</v>
      </c>
    </row>
    <row r="8554" spans="1:18" x14ac:dyDescent="0.3">
      <c r="A8554" s="1" t="s">
        <v>9032</v>
      </c>
      <c r="B8554" s="1" t="s">
        <v>8445</v>
      </c>
      <c r="C8554">
        <v>2024</v>
      </c>
      <c r="D8554" s="2">
        <v>36845</v>
      </c>
      <c r="E8554" s="1" t="s">
        <v>20</v>
      </c>
      <c r="F8554">
        <v>1</v>
      </c>
      <c r="G8554">
        <v>0</v>
      </c>
      <c r="H8554">
        <v>0</v>
      </c>
      <c r="I8554" s="1" t="s">
        <v>21</v>
      </c>
      <c r="J8554" s="1"/>
      <c r="K8554">
        <v>0</v>
      </c>
      <c r="L8554" s="1" t="s">
        <v>22</v>
      </c>
      <c r="M8554" s="1" t="s">
        <v>47</v>
      </c>
      <c r="N8554" s="1" t="s">
        <v>47</v>
      </c>
      <c r="O8554">
        <v>1</v>
      </c>
      <c r="P8554" s="1" t="s">
        <v>40</v>
      </c>
      <c r="Q8554" s="1" t="s">
        <v>40</v>
      </c>
      <c r="R8554">
        <v>0</v>
      </c>
    </row>
    <row r="8555" spans="1:18" x14ac:dyDescent="0.3">
      <c r="A8555" s="1" t="s">
        <v>9033</v>
      </c>
      <c r="B8555" s="1" t="s">
        <v>8445</v>
      </c>
      <c r="C8555">
        <v>2024</v>
      </c>
      <c r="D8555" s="2">
        <v>36845</v>
      </c>
      <c r="E8555" s="1" t="s">
        <v>20</v>
      </c>
      <c r="F8555">
        <v>1</v>
      </c>
      <c r="G8555">
        <v>0</v>
      </c>
      <c r="H8555">
        <v>0</v>
      </c>
      <c r="I8555" s="1" t="s">
        <v>21</v>
      </c>
      <c r="J8555" s="1"/>
      <c r="K8555">
        <v>0</v>
      </c>
      <c r="L8555" s="1" t="s">
        <v>22</v>
      </c>
      <c r="M8555" s="1" t="s">
        <v>33</v>
      </c>
      <c r="N8555" s="1" t="s">
        <v>33</v>
      </c>
      <c r="O8555">
        <v>1</v>
      </c>
      <c r="P8555" s="1" t="s">
        <v>78</v>
      </c>
      <c r="Q8555" s="1" t="s">
        <v>78</v>
      </c>
      <c r="R8555">
        <v>0</v>
      </c>
    </row>
    <row r="8556" spans="1:18" x14ac:dyDescent="0.3">
      <c r="A8556" s="1" t="s">
        <v>9034</v>
      </c>
      <c r="B8556" s="1" t="s">
        <v>8445</v>
      </c>
      <c r="C8556">
        <v>2024</v>
      </c>
      <c r="D8556" s="2">
        <v>36845</v>
      </c>
      <c r="E8556" s="1" t="s">
        <v>20</v>
      </c>
      <c r="F8556">
        <v>1</v>
      </c>
      <c r="G8556">
        <v>0</v>
      </c>
      <c r="H8556">
        <v>0</v>
      </c>
      <c r="I8556" s="1" t="s">
        <v>21</v>
      </c>
      <c r="J8556" s="1"/>
      <c r="K8556">
        <v>0</v>
      </c>
      <c r="L8556" s="1" t="s">
        <v>22</v>
      </c>
      <c r="M8556" s="1" t="s">
        <v>26</v>
      </c>
      <c r="N8556" s="1" t="s">
        <v>26</v>
      </c>
      <c r="O8556">
        <v>1</v>
      </c>
      <c r="P8556" s="1" t="s">
        <v>40</v>
      </c>
      <c r="Q8556" s="1" t="s">
        <v>40</v>
      </c>
      <c r="R8556">
        <v>0</v>
      </c>
    </row>
    <row r="8557" spans="1:18" x14ac:dyDescent="0.3">
      <c r="A8557" s="1" t="s">
        <v>9035</v>
      </c>
      <c r="B8557" s="1" t="s">
        <v>8445</v>
      </c>
      <c r="C8557">
        <v>2024</v>
      </c>
      <c r="D8557" s="2">
        <v>36845</v>
      </c>
      <c r="E8557" s="1" t="s">
        <v>20</v>
      </c>
      <c r="F8557">
        <v>1</v>
      </c>
      <c r="G8557">
        <v>0</v>
      </c>
      <c r="H8557">
        <v>0</v>
      </c>
      <c r="I8557" s="1" t="s">
        <v>21</v>
      </c>
      <c r="J8557" s="1"/>
      <c r="K8557">
        <v>0</v>
      </c>
      <c r="L8557" s="1" t="s">
        <v>22</v>
      </c>
      <c r="M8557" s="1" t="s">
        <v>26</v>
      </c>
      <c r="N8557" s="1" t="s">
        <v>26</v>
      </c>
      <c r="O8557">
        <v>1</v>
      </c>
      <c r="P8557" s="1" t="s">
        <v>80</v>
      </c>
      <c r="Q8557" s="1" t="s">
        <v>80</v>
      </c>
      <c r="R8557">
        <v>0</v>
      </c>
    </row>
    <row r="8558" spans="1:18" x14ac:dyDescent="0.3">
      <c r="A8558" s="1" t="s">
        <v>9036</v>
      </c>
      <c r="B8558" s="1" t="s">
        <v>8445</v>
      </c>
      <c r="C8558">
        <v>2024</v>
      </c>
      <c r="D8558" s="2">
        <v>36845</v>
      </c>
      <c r="E8558" s="1" t="s">
        <v>20</v>
      </c>
      <c r="F8558">
        <v>1</v>
      </c>
      <c r="G8558">
        <v>0</v>
      </c>
      <c r="H8558">
        <v>0</v>
      </c>
      <c r="I8558" s="1" t="s">
        <v>21</v>
      </c>
      <c r="J8558" s="1"/>
      <c r="K8558">
        <v>0</v>
      </c>
      <c r="L8558" s="1" t="s">
        <v>22</v>
      </c>
      <c r="M8558" s="1" t="s">
        <v>47</v>
      </c>
      <c r="N8558" s="1" t="s">
        <v>47</v>
      </c>
      <c r="O8558">
        <v>2</v>
      </c>
      <c r="P8558" s="1" t="s">
        <v>5509</v>
      </c>
      <c r="Q8558" s="1"/>
      <c r="R8558">
        <v>0</v>
      </c>
    </row>
    <row r="8559" spans="1:18" x14ac:dyDescent="0.3">
      <c r="A8559" s="1" t="s">
        <v>9037</v>
      </c>
      <c r="B8559" s="1" t="s">
        <v>8445</v>
      </c>
      <c r="C8559">
        <v>2024</v>
      </c>
      <c r="D8559" s="2">
        <v>36845</v>
      </c>
      <c r="E8559" s="1" t="s">
        <v>20</v>
      </c>
      <c r="F8559">
        <v>1</v>
      </c>
      <c r="G8559">
        <v>0</v>
      </c>
      <c r="H8559">
        <v>0</v>
      </c>
      <c r="I8559" s="1" t="s">
        <v>21</v>
      </c>
      <c r="J8559" s="1"/>
      <c r="K8559">
        <v>0</v>
      </c>
      <c r="L8559" s="1" t="s">
        <v>22</v>
      </c>
      <c r="M8559" s="1" t="s">
        <v>26</v>
      </c>
      <c r="N8559" s="1" t="s">
        <v>26</v>
      </c>
      <c r="O8559">
        <v>1</v>
      </c>
      <c r="P8559" s="1" t="s">
        <v>40</v>
      </c>
      <c r="Q8559" s="1" t="s">
        <v>40</v>
      </c>
      <c r="R8559">
        <v>0</v>
      </c>
    </row>
    <row r="8560" spans="1:18" x14ac:dyDescent="0.3">
      <c r="A8560" s="1" t="s">
        <v>9038</v>
      </c>
      <c r="B8560" s="1" t="s">
        <v>8445</v>
      </c>
      <c r="C8560">
        <v>2024</v>
      </c>
      <c r="D8560" s="2">
        <v>36845</v>
      </c>
      <c r="E8560" s="1" t="s">
        <v>20</v>
      </c>
      <c r="F8560">
        <v>1</v>
      </c>
      <c r="G8560">
        <v>0</v>
      </c>
      <c r="H8560">
        <v>0</v>
      </c>
      <c r="I8560" s="1" t="s">
        <v>21</v>
      </c>
      <c r="J8560" s="1"/>
      <c r="K8560">
        <v>0</v>
      </c>
      <c r="L8560" s="1" t="s">
        <v>22</v>
      </c>
      <c r="M8560" s="1" t="s">
        <v>26</v>
      </c>
      <c r="N8560" s="1" t="s">
        <v>26</v>
      </c>
      <c r="O8560">
        <v>1</v>
      </c>
      <c r="P8560" s="1" t="s">
        <v>40</v>
      </c>
      <c r="Q8560" s="1" t="s">
        <v>40</v>
      </c>
      <c r="R8560">
        <v>0</v>
      </c>
    </row>
    <row r="8561" spans="1:18" x14ac:dyDescent="0.3">
      <c r="A8561" s="1" t="s">
        <v>9039</v>
      </c>
      <c r="B8561" s="1" t="s">
        <v>8445</v>
      </c>
      <c r="C8561">
        <v>2024</v>
      </c>
      <c r="D8561" s="2">
        <v>36845</v>
      </c>
      <c r="E8561" s="1" t="s">
        <v>20</v>
      </c>
      <c r="F8561">
        <v>1</v>
      </c>
      <c r="G8561">
        <v>0</v>
      </c>
      <c r="H8561">
        <v>0</v>
      </c>
      <c r="I8561" s="1" t="s">
        <v>21</v>
      </c>
      <c r="J8561" s="1"/>
      <c r="K8561">
        <v>0</v>
      </c>
      <c r="L8561" s="1" t="s">
        <v>22</v>
      </c>
      <c r="M8561" s="1" t="s">
        <v>47</v>
      </c>
      <c r="N8561" s="1" t="s">
        <v>47</v>
      </c>
      <c r="O8561">
        <v>1</v>
      </c>
      <c r="P8561" s="1" t="s">
        <v>534</v>
      </c>
      <c r="Q8561" s="1" t="s">
        <v>534</v>
      </c>
      <c r="R8561">
        <v>0</v>
      </c>
    </row>
    <row r="8562" spans="1:18" x14ac:dyDescent="0.3">
      <c r="A8562" s="1" t="s">
        <v>9040</v>
      </c>
      <c r="B8562" s="1" t="s">
        <v>8445</v>
      </c>
      <c r="C8562">
        <v>2024</v>
      </c>
      <c r="D8562" s="2">
        <v>36845</v>
      </c>
      <c r="E8562" s="1" t="s">
        <v>37</v>
      </c>
      <c r="F8562">
        <v>1</v>
      </c>
      <c r="G8562">
        <v>1</v>
      </c>
      <c r="H8562">
        <v>1</v>
      </c>
      <c r="I8562" s="1" t="s">
        <v>38</v>
      </c>
      <c r="J8562" s="1" t="s">
        <v>42</v>
      </c>
      <c r="K8562">
        <v>0</v>
      </c>
      <c r="L8562" s="1" t="s">
        <v>22</v>
      </c>
      <c r="M8562" s="1" t="s">
        <v>23</v>
      </c>
      <c r="N8562" s="1" t="s">
        <v>23</v>
      </c>
      <c r="O8562">
        <v>1</v>
      </c>
      <c r="P8562" s="1" t="s">
        <v>40</v>
      </c>
      <c r="Q8562" s="1" t="s">
        <v>40</v>
      </c>
      <c r="R8562">
        <v>1</v>
      </c>
    </row>
    <row r="8563" spans="1:18" x14ac:dyDescent="0.3">
      <c r="A8563" s="1" t="s">
        <v>9041</v>
      </c>
      <c r="B8563" s="1" t="s">
        <v>8445</v>
      </c>
      <c r="C8563">
        <v>2024</v>
      </c>
      <c r="D8563" s="2">
        <v>36845</v>
      </c>
      <c r="E8563" s="1" t="s">
        <v>20</v>
      </c>
      <c r="F8563">
        <v>1</v>
      </c>
      <c r="G8563">
        <v>0</v>
      </c>
      <c r="H8563">
        <v>0</v>
      </c>
      <c r="I8563" s="1" t="s">
        <v>21</v>
      </c>
      <c r="J8563" s="1"/>
      <c r="K8563">
        <v>0</v>
      </c>
      <c r="L8563" s="1" t="s">
        <v>22</v>
      </c>
      <c r="M8563" s="1" t="s">
        <v>47</v>
      </c>
      <c r="N8563" s="1" t="s">
        <v>47</v>
      </c>
      <c r="O8563">
        <v>1</v>
      </c>
      <c r="P8563" s="1" t="s">
        <v>2432</v>
      </c>
      <c r="Q8563" s="1" t="s">
        <v>2432</v>
      </c>
      <c r="R8563">
        <v>0</v>
      </c>
    </row>
    <row r="8564" spans="1:18" x14ac:dyDescent="0.3">
      <c r="A8564" s="1" t="s">
        <v>9042</v>
      </c>
      <c r="B8564" s="1" t="s">
        <v>8445</v>
      </c>
      <c r="C8564">
        <v>2024</v>
      </c>
      <c r="D8564" s="2">
        <v>36845</v>
      </c>
      <c r="E8564" s="1" t="s">
        <v>20</v>
      </c>
      <c r="F8564">
        <v>1</v>
      </c>
      <c r="G8564">
        <v>0</v>
      </c>
      <c r="H8564">
        <v>0</v>
      </c>
      <c r="I8564" s="1" t="s">
        <v>21</v>
      </c>
      <c r="J8564" s="1"/>
      <c r="K8564">
        <v>0</v>
      </c>
      <c r="L8564" s="1" t="s">
        <v>22</v>
      </c>
      <c r="M8564" s="1" t="s">
        <v>26</v>
      </c>
      <c r="N8564" s="1" t="s">
        <v>26</v>
      </c>
      <c r="O8564">
        <v>1</v>
      </c>
      <c r="P8564" s="1" t="s">
        <v>74</v>
      </c>
      <c r="Q8564" s="1" t="s">
        <v>74</v>
      </c>
      <c r="R8564">
        <v>0</v>
      </c>
    </row>
    <row r="8565" spans="1:18" x14ac:dyDescent="0.3">
      <c r="A8565" s="1" t="s">
        <v>9043</v>
      </c>
      <c r="B8565" s="1" t="s">
        <v>8445</v>
      </c>
      <c r="C8565">
        <v>2024</v>
      </c>
      <c r="D8565" s="2">
        <v>36845</v>
      </c>
      <c r="E8565" s="1" t="s">
        <v>20</v>
      </c>
      <c r="F8565">
        <v>1</v>
      </c>
      <c r="G8565">
        <v>0</v>
      </c>
      <c r="H8565">
        <v>0</v>
      </c>
      <c r="I8565" s="1" t="s">
        <v>21</v>
      </c>
      <c r="J8565" s="1"/>
      <c r="K8565">
        <v>0</v>
      </c>
      <c r="L8565" s="1" t="s">
        <v>22</v>
      </c>
      <c r="M8565" s="1" t="s">
        <v>33</v>
      </c>
      <c r="N8565" s="1" t="s">
        <v>33</v>
      </c>
      <c r="O8565">
        <v>1</v>
      </c>
      <c r="P8565" s="1" t="s">
        <v>2432</v>
      </c>
      <c r="Q8565" s="1" t="s">
        <v>2432</v>
      </c>
      <c r="R8565">
        <v>0</v>
      </c>
    </row>
    <row r="8566" spans="1:18" x14ac:dyDescent="0.3">
      <c r="A8566" s="1" t="s">
        <v>9044</v>
      </c>
      <c r="B8566" s="1" t="s">
        <v>8445</v>
      </c>
      <c r="C8566">
        <v>2024</v>
      </c>
      <c r="D8566" s="2">
        <v>36845</v>
      </c>
      <c r="E8566" s="1" t="s">
        <v>20</v>
      </c>
      <c r="F8566">
        <v>1</v>
      </c>
      <c r="G8566">
        <v>0</v>
      </c>
      <c r="H8566">
        <v>0</v>
      </c>
      <c r="I8566" s="1" t="s">
        <v>21</v>
      </c>
      <c r="J8566" s="1"/>
      <c r="K8566">
        <v>0</v>
      </c>
      <c r="L8566" s="1" t="s">
        <v>22</v>
      </c>
      <c r="M8566" s="1" t="s">
        <v>26</v>
      </c>
      <c r="N8566" s="1" t="s">
        <v>26</v>
      </c>
      <c r="O8566">
        <v>1</v>
      </c>
      <c r="P8566" s="1" t="s">
        <v>45</v>
      </c>
      <c r="Q8566" s="1" t="s">
        <v>45</v>
      </c>
      <c r="R8566">
        <v>0</v>
      </c>
    </row>
    <row r="8567" spans="1:18" x14ac:dyDescent="0.3">
      <c r="A8567" s="1" t="s">
        <v>9045</v>
      </c>
      <c r="B8567" s="1" t="s">
        <v>8445</v>
      </c>
      <c r="C8567">
        <v>2024</v>
      </c>
      <c r="D8567" s="2">
        <v>36845</v>
      </c>
      <c r="E8567" s="1" t="s">
        <v>20</v>
      </c>
      <c r="F8567">
        <v>1</v>
      </c>
      <c r="G8567">
        <v>0</v>
      </c>
      <c r="H8567">
        <v>0</v>
      </c>
      <c r="I8567" s="1" t="s">
        <v>21</v>
      </c>
      <c r="J8567" s="1"/>
      <c r="K8567">
        <v>0</v>
      </c>
      <c r="L8567" s="1" t="s">
        <v>22</v>
      </c>
      <c r="M8567" s="1" t="s">
        <v>26</v>
      </c>
      <c r="N8567" s="1" t="s">
        <v>26</v>
      </c>
      <c r="O8567">
        <v>1</v>
      </c>
      <c r="P8567" s="1" t="s">
        <v>78</v>
      </c>
      <c r="Q8567" s="1" t="s">
        <v>78</v>
      </c>
      <c r="R8567">
        <v>0</v>
      </c>
    </row>
    <row r="8568" spans="1:18" x14ac:dyDescent="0.3">
      <c r="A8568" s="1" t="s">
        <v>9046</v>
      </c>
      <c r="B8568" s="1" t="s">
        <v>8445</v>
      </c>
      <c r="C8568">
        <v>2024</v>
      </c>
      <c r="D8568" s="2">
        <v>36845</v>
      </c>
      <c r="E8568" s="1" t="s">
        <v>37</v>
      </c>
      <c r="F8568">
        <v>1</v>
      </c>
      <c r="G8568">
        <v>1</v>
      </c>
      <c r="H8568">
        <v>1</v>
      </c>
      <c r="I8568" s="1" t="s">
        <v>38</v>
      </c>
      <c r="J8568" s="1" t="s">
        <v>42</v>
      </c>
      <c r="K8568">
        <v>0</v>
      </c>
      <c r="L8568" s="1" t="s">
        <v>22</v>
      </c>
      <c r="M8568" s="1" t="s">
        <v>47</v>
      </c>
      <c r="N8568" s="1" t="s">
        <v>47</v>
      </c>
      <c r="O8568">
        <v>1</v>
      </c>
      <c r="P8568" s="1" t="s">
        <v>40</v>
      </c>
      <c r="Q8568" s="1" t="s">
        <v>40</v>
      </c>
      <c r="R8568">
        <v>0</v>
      </c>
    </row>
    <row r="8569" spans="1:18" x14ac:dyDescent="0.3">
      <c r="A8569" s="1" t="s">
        <v>9047</v>
      </c>
      <c r="B8569" s="1" t="s">
        <v>8445</v>
      </c>
      <c r="C8569">
        <v>2024</v>
      </c>
      <c r="D8569" s="2">
        <v>36845</v>
      </c>
      <c r="E8569" s="1" t="s">
        <v>20</v>
      </c>
      <c r="F8569">
        <v>1</v>
      </c>
      <c r="G8569">
        <v>0</v>
      </c>
      <c r="H8569">
        <v>0</v>
      </c>
      <c r="I8569" s="1" t="s">
        <v>21</v>
      </c>
      <c r="J8569" s="1"/>
      <c r="K8569">
        <v>0</v>
      </c>
      <c r="L8569" s="1" t="s">
        <v>22</v>
      </c>
      <c r="M8569" s="1" t="s">
        <v>33</v>
      </c>
      <c r="N8569" s="1" t="s">
        <v>33</v>
      </c>
      <c r="O8569">
        <v>1</v>
      </c>
      <c r="P8569" s="1" t="s">
        <v>45</v>
      </c>
      <c r="Q8569" s="1" t="s">
        <v>45</v>
      </c>
      <c r="R8569">
        <v>0</v>
      </c>
    </row>
    <row r="8570" spans="1:18" x14ac:dyDescent="0.3">
      <c r="A8570" s="1" t="s">
        <v>9048</v>
      </c>
      <c r="B8570" s="1" t="s">
        <v>8445</v>
      </c>
      <c r="C8570">
        <v>2024</v>
      </c>
      <c r="D8570" s="2">
        <v>36845</v>
      </c>
      <c r="E8570" s="1" t="s">
        <v>20</v>
      </c>
      <c r="F8570">
        <v>1</v>
      </c>
      <c r="G8570">
        <v>0</v>
      </c>
      <c r="H8570">
        <v>0</v>
      </c>
      <c r="I8570" s="1" t="s">
        <v>21</v>
      </c>
      <c r="J8570" s="1"/>
      <c r="K8570">
        <v>0</v>
      </c>
      <c r="L8570" s="1" t="s">
        <v>22</v>
      </c>
      <c r="M8570" s="1" t="s">
        <v>33</v>
      </c>
      <c r="N8570" s="1" t="s">
        <v>33</v>
      </c>
      <c r="O8570">
        <v>1</v>
      </c>
      <c r="P8570" s="1" t="s">
        <v>82</v>
      </c>
      <c r="Q8570" s="1" t="s">
        <v>82</v>
      </c>
      <c r="R8570">
        <v>0</v>
      </c>
    </row>
    <row r="8571" spans="1:18" x14ac:dyDescent="0.3">
      <c r="A8571" s="1" t="s">
        <v>9049</v>
      </c>
      <c r="B8571" s="1" t="s">
        <v>8445</v>
      </c>
      <c r="C8571">
        <v>2024</v>
      </c>
      <c r="D8571" s="2">
        <v>36845</v>
      </c>
      <c r="E8571" s="1" t="s">
        <v>20</v>
      </c>
      <c r="F8571">
        <v>1</v>
      </c>
      <c r="G8571">
        <v>0</v>
      </c>
      <c r="H8571">
        <v>0</v>
      </c>
      <c r="I8571" s="1" t="s">
        <v>21</v>
      </c>
      <c r="J8571" s="1"/>
      <c r="K8571">
        <v>0</v>
      </c>
      <c r="L8571" s="1" t="s">
        <v>22</v>
      </c>
      <c r="M8571" s="1" t="s">
        <v>26</v>
      </c>
      <c r="N8571" s="1" t="s">
        <v>26</v>
      </c>
      <c r="O8571">
        <v>1</v>
      </c>
      <c r="P8571" s="1" t="s">
        <v>27</v>
      </c>
      <c r="Q8571" s="1" t="s">
        <v>27</v>
      </c>
      <c r="R8571">
        <v>0</v>
      </c>
    </row>
    <row r="8572" spans="1:18" x14ac:dyDescent="0.3">
      <c r="A8572" s="1" t="s">
        <v>9050</v>
      </c>
      <c r="B8572" s="1" t="s">
        <v>8445</v>
      </c>
      <c r="C8572">
        <v>2024</v>
      </c>
      <c r="D8572" s="2">
        <v>36845</v>
      </c>
      <c r="E8572" s="1" t="s">
        <v>37</v>
      </c>
      <c r="F8572">
        <v>1</v>
      </c>
      <c r="G8572">
        <v>1</v>
      </c>
      <c r="H8572">
        <v>1</v>
      </c>
      <c r="I8572" s="1" t="s">
        <v>38</v>
      </c>
      <c r="J8572" s="1" t="s">
        <v>39</v>
      </c>
      <c r="K8572">
        <v>0</v>
      </c>
      <c r="L8572" s="1" t="s">
        <v>22</v>
      </c>
      <c r="M8572" s="1" t="s">
        <v>26</v>
      </c>
      <c r="N8572" s="1" t="s">
        <v>26</v>
      </c>
      <c r="O8572">
        <v>1</v>
      </c>
      <c r="P8572" s="1" t="s">
        <v>27</v>
      </c>
      <c r="Q8572" s="1" t="s">
        <v>27</v>
      </c>
      <c r="R8572">
        <v>0</v>
      </c>
    </row>
    <row r="8573" spans="1:18" x14ac:dyDescent="0.3">
      <c r="A8573" s="1" t="s">
        <v>9051</v>
      </c>
      <c r="B8573" s="1" t="s">
        <v>8445</v>
      </c>
      <c r="C8573">
        <v>2024</v>
      </c>
      <c r="D8573" s="2">
        <v>36845</v>
      </c>
      <c r="E8573" s="1" t="s">
        <v>37</v>
      </c>
      <c r="F8573">
        <v>1</v>
      </c>
      <c r="G8573">
        <v>1</v>
      </c>
      <c r="H8573">
        <v>1</v>
      </c>
      <c r="I8573" s="1" t="s">
        <v>91</v>
      </c>
      <c r="J8573" s="1" t="s">
        <v>92</v>
      </c>
      <c r="K8573">
        <v>0</v>
      </c>
      <c r="L8573" s="1" t="s">
        <v>22</v>
      </c>
      <c r="M8573" s="1" t="s">
        <v>33</v>
      </c>
      <c r="N8573" s="1" t="s">
        <v>33</v>
      </c>
      <c r="O8573">
        <v>1</v>
      </c>
      <c r="P8573" s="1" t="s">
        <v>40</v>
      </c>
      <c r="Q8573" s="1" t="s">
        <v>40</v>
      </c>
      <c r="R8573">
        <v>1</v>
      </c>
    </row>
    <row r="8574" spans="1:18" x14ac:dyDescent="0.3">
      <c r="A8574" s="1" t="s">
        <v>9052</v>
      </c>
      <c r="B8574" s="1" t="s">
        <v>8445</v>
      </c>
      <c r="C8574">
        <v>2024</v>
      </c>
      <c r="D8574" s="2">
        <v>36845</v>
      </c>
      <c r="E8574" s="1" t="s">
        <v>20</v>
      </c>
      <c r="F8574">
        <v>1</v>
      </c>
      <c r="G8574">
        <v>0</v>
      </c>
      <c r="H8574">
        <v>0</v>
      </c>
      <c r="I8574" s="1" t="s">
        <v>21</v>
      </c>
      <c r="J8574" s="1"/>
      <c r="K8574">
        <v>0</v>
      </c>
      <c r="L8574" s="1" t="s">
        <v>22</v>
      </c>
      <c r="M8574" s="1" t="s">
        <v>26</v>
      </c>
      <c r="N8574" s="1" t="s">
        <v>26</v>
      </c>
      <c r="O8574">
        <v>1</v>
      </c>
      <c r="P8574" s="1" t="s">
        <v>3682</v>
      </c>
      <c r="Q8574" s="1"/>
      <c r="R8574">
        <v>0</v>
      </c>
    </row>
    <row r="8575" spans="1:18" x14ac:dyDescent="0.3">
      <c r="A8575" s="1" t="s">
        <v>9053</v>
      </c>
      <c r="B8575" s="1" t="s">
        <v>8445</v>
      </c>
      <c r="C8575">
        <v>2024</v>
      </c>
      <c r="D8575" s="2">
        <v>36845</v>
      </c>
      <c r="E8575" s="1" t="s">
        <v>20</v>
      </c>
      <c r="F8575">
        <v>1</v>
      </c>
      <c r="G8575">
        <v>0</v>
      </c>
      <c r="H8575">
        <v>0</v>
      </c>
      <c r="I8575" s="1" t="s">
        <v>21</v>
      </c>
      <c r="J8575" s="1"/>
      <c r="K8575">
        <v>0</v>
      </c>
      <c r="L8575" s="1" t="s">
        <v>22</v>
      </c>
      <c r="M8575" s="1" t="s">
        <v>26</v>
      </c>
      <c r="N8575" s="1" t="s">
        <v>26</v>
      </c>
      <c r="O8575">
        <v>1</v>
      </c>
      <c r="P8575" s="1" t="s">
        <v>27</v>
      </c>
      <c r="Q8575" s="1" t="s">
        <v>27</v>
      </c>
      <c r="R8575">
        <v>0</v>
      </c>
    </row>
    <row r="8576" spans="1:18" x14ac:dyDescent="0.3">
      <c r="A8576" s="1" t="s">
        <v>9054</v>
      </c>
      <c r="B8576" s="1" t="s">
        <v>8445</v>
      </c>
      <c r="C8576">
        <v>2024</v>
      </c>
      <c r="D8576" s="2">
        <v>36845</v>
      </c>
      <c r="E8576" s="1" t="s">
        <v>20</v>
      </c>
      <c r="F8576">
        <v>1</v>
      </c>
      <c r="G8576">
        <v>0</v>
      </c>
      <c r="H8576">
        <v>0</v>
      </c>
      <c r="I8576" s="1" t="s">
        <v>21</v>
      </c>
      <c r="J8576" s="1"/>
      <c r="K8576">
        <v>0</v>
      </c>
      <c r="L8576" s="1" t="s">
        <v>22</v>
      </c>
      <c r="M8576" s="1" t="s">
        <v>47</v>
      </c>
      <c r="N8576" s="1" t="s">
        <v>47</v>
      </c>
      <c r="O8576">
        <v>3</v>
      </c>
      <c r="P8576" s="1" t="s">
        <v>9055</v>
      </c>
      <c r="Q8576" s="1"/>
      <c r="R8576">
        <v>0</v>
      </c>
    </row>
    <row r="8577" spans="1:18" x14ac:dyDescent="0.3">
      <c r="A8577" s="1" t="s">
        <v>9056</v>
      </c>
      <c r="B8577" s="1" t="s">
        <v>8445</v>
      </c>
      <c r="C8577">
        <v>2024</v>
      </c>
      <c r="D8577" s="2">
        <v>36845</v>
      </c>
      <c r="E8577" s="1" t="s">
        <v>37</v>
      </c>
      <c r="F8577">
        <v>1</v>
      </c>
      <c r="G8577">
        <v>1</v>
      </c>
      <c r="H8577">
        <v>1</v>
      </c>
      <c r="I8577" s="1" t="s">
        <v>38</v>
      </c>
      <c r="J8577" s="1" t="s">
        <v>62</v>
      </c>
      <c r="K8577">
        <v>0</v>
      </c>
      <c r="L8577" s="1" t="s">
        <v>22</v>
      </c>
      <c r="M8577" s="1" t="s">
        <v>26</v>
      </c>
      <c r="N8577" s="1" t="s">
        <v>26</v>
      </c>
      <c r="O8577">
        <v>1</v>
      </c>
      <c r="P8577" s="1" t="s">
        <v>45</v>
      </c>
      <c r="Q8577" s="1" t="s">
        <v>45</v>
      </c>
      <c r="R8577">
        <v>0</v>
      </c>
    </row>
    <row r="8578" spans="1:18" x14ac:dyDescent="0.3">
      <c r="A8578" s="1" t="s">
        <v>9057</v>
      </c>
      <c r="B8578" s="1" t="s">
        <v>8445</v>
      </c>
      <c r="C8578">
        <v>2024</v>
      </c>
      <c r="D8578" s="2">
        <v>36845</v>
      </c>
      <c r="E8578" s="1" t="s">
        <v>20</v>
      </c>
      <c r="F8578">
        <v>1</v>
      </c>
      <c r="G8578">
        <v>0</v>
      </c>
      <c r="H8578">
        <v>0</v>
      </c>
      <c r="I8578" s="1" t="s">
        <v>21</v>
      </c>
      <c r="J8578" s="1"/>
      <c r="K8578">
        <v>0</v>
      </c>
      <c r="L8578" s="1" t="s">
        <v>22</v>
      </c>
      <c r="M8578" s="1" t="s">
        <v>26</v>
      </c>
      <c r="N8578" s="1" t="s">
        <v>26</v>
      </c>
      <c r="O8578">
        <v>1</v>
      </c>
      <c r="P8578" s="1" t="s">
        <v>40</v>
      </c>
      <c r="Q8578" s="1" t="s">
        <v>40</v>
      </c>
      <c r="R8578">
        <v>0</v>
      </c>
    </row>
    <row r="8579" spans="1:18" x14ac:dyDescent="0.3">
      <c r="A8579" s="1" t="s">
        <v>9058</v>
      </c>
      <c r="B8579" s="1" t="s">
        <v>8445</v>
      </c>
      <c r="C8579">
        <v>2024</v>
      </c>
      <c r="D8579" s="2">
        <v>36845</v>
      </c>
      <c r="E8579" s="1" t="s">
        <v>20</v>
      </c>
      <c r="F8579">
        <v>1</v>
      </c>
      <c r="G8579">
        <v>0</v>
      </c>
      <c r="H8579">
        <v>0</v>
      </c>
      <c r="I8579" s="1" t="s">
        <v>21</v>
      </c>
      <c r="J8579" s="1"/>
      <c r="K8579">
        <v>0</v>
      </c>
      <c r="L8579" s="1" t="s">
        <v>22</v>
      </c>
      <c r="M8579" s="1" t="s">
        <v>33</v>
      </c>
      <c r="N8579" s="1" t="s">
        <v>33</v>
      </c>
      <c r="O8579">
        <v>1</v>
      </c>
      <c r="P8579" s="1" t="s">
        <v>1275</v>
      </c>
      <c r="Q8579" s="1"/>
      <c r="R8579">
        <v>0</v>
      </c>
    </row>
    <row r="8580" spans="1:18" x14ac:dyDescent="0.3">
      <c r="A8580" s="1" t="s">
        <v>9059</v>
      </c>
      <c r="B8580" s="1" t="s">
        <v>8445</v>
      </c>
      <c r="C8580">
        <v>2024</v>
      </c>
      <c r="D8580" s="2">
        <v>36845</v>
      </c>
      <c r="E8580" s="1" t="s">
        <v>20</v>
      </c>
      <c r="F8580">
        <v>1</v>
      </c>
      <c r="G8580">
        <v>0</v>
      </c>
      <c r="H8580">
        <v>0</v>
      </c>
      <c r="I8580" s="1" t="s">
        <v>21</v>
      </c>
      <c r="J8580" s="1"/>
      <c r="K8580">
        <v>0</v>
      </c>
      <c r="L8580" s="1" t="s">
        <v>22</v>
      </c>
      <c r="M8580" s="1" t="s">
        <v>26</v>
      </c>
      <c r="N8580" s="1" t="s">
        <v>26</v>
      </c>
      <c r="O8580">
        <v>1</v>
      </c>
      <c r="P8580" s="1" t="s">
        <v>78</v>
      </c>
      <c r="Q8580" s="1" t="s">
        <v>78</v>
      </c>
      <c r="R8580">
        <v>0</v>
      </c>
    </row>
    <row r="8581" spans="1:18" x14ac:dyDescent="0.3">
      <c r="A8581" s="1" t="s">
        <v>9060</v>
      </c>
      <c r="B8581" s="1" t="s">
        <v>8445</v>
      </c>
      <c r="C8581">
        <v>2024</v>
      </c>
      <c r="D8581" s="2">
        <v>36845</v>
      </c>
      <c r="E8581" s="1" t="s">
        <v>20</v>
      </c>
      <c r="F8581">
        <v>1</v>
      </c>
      <c r="G8581">
        <v>0</v>
      </c>
      <c r="H8581">
        <v>0</v>
      </c>
      <c r="I8581" s="1" t="s">
        <v>21</v>
      </c>
      <c r="J8581" s="1"/>
      <c r="K8581">
        <v>0</v>
      </c>
      <c r="L8581" s="1" t="s">
        <v>22</v>
      </c>
      <c r="M8581" s="1" t="s">
        <v>26</v>
      </c>
      <c r="N8581" s="1" t="s">
        <v>26</v>
      </c>
      <c r="O8581">
        <v>1</v>
      </c>
      <c r="P8581" s="1" t="s">
        <v>40</v>
      </c>
      <c r="Q8581" s="1" t="s">
        <v>40</v>
      </c>
      <c r="R8581">
        <v>0</v>
      </c>
    </row>
    <row r="8582" spans="1:18" x14ac:dyDescent="0.3">
      <c r="A8582" s="1" t="s">
        <v>9061</v>
      </c>
      <c r="B8582" s="1" t="s">
        <v>8445</v>
      </c>
      <c r="C8582">
        <v>2024</v>
      </c>
      <c r="D8582" s="2">
        <v>36845</v>
      </c>
      <c r="E8582" s="1" t="s">
        <v>20</v>
      </c>
      <c r="F8582">
        <v>1</v>
      </c>
      <c r="G8582">
        <v>0</v>
      </c>
      <c r="H8582">
        <v>0</v>
      </c>
      <c r="I8582" s="1" t="s">
        <v>21</v>
      </c>
      <c r="J8582" s="1"/>
      <c r="K8582">
        <v>0</v>
      </c>
      <c r="L8582" s="1" t="s">
        <v>22</v>
      </c>
      <c r="M8582" s="1" t="s">
        <v>26</v>
      </c>
      <c r="N8582" s="1" t="s">
        <v>26</v>
      </c>
      <c r="O8582">
        <v>1</v>
      </c>
      <c r="P8582" s="1" t="s">
        <v>227</v>
      </c>
      <c r="Q8582" s="1" t="s">
        <v>227</v>
      </c>
      <c r="R8582">
        <v>0</v>
      </c>
    </row>
    <row r="8583" spans="1:18" x14ac:dyDescent="0.3">
      <c r="A8583" s="1" t="s">
        <v>9062</v>
      </c>
      <c r="B8583" s="1" t="s">
        <v>8445</v>
      </c>
      <c r="C8583">
        <v>2024</v>
      </c>
      <c r="D8583" s="2">
        <v>36845</v>
      </c>
      <c r="E8583" s="1" t="s">
        <v>20</v>
      </c>
      <c r="F8583">
        <v>1</v>
      </c>
      <c r="G8583">
        <v>0</v>
      </c>
      <c r="H8583">
        <v>0</v>
      </c>
      <c r="I8583" s="1" t="s">
        <v>21</v>
      </c>
      <c r="J8583" s="1"/>
      <c r="K8583">
        <v>0</v>
      </c>
      <c r="L8583" s="1" t="s">
        <v>22</v>
      </c>
      <c r="M8583" s="1" t="s">
        <v>33</v>
      </c>
      <c r="N8583" s="1" t="s">
        <v>33</v>
      </c>
      <c r="O8583">
        <v>1</v>
      </c>
      <c r="P8583" s="1" t="s">
        <v>121</v>
      </c>
      <c r="Q8583" s="1" t="s">
        <v>121</v>
      </c>
      <c r="R8583">
        <v>0</v>
      </c>
    </row>
    <row r="8584" spans="1:18" x14ac:dyDescent="0.3">
      <c r="A8584" s="1" t="s">
        <v>9063</v>
      </c>
      <c r="B8584" s="1" t="s">
        <v>8445</v>
      </c>
      <c r="C8584">
        <v>2024</v>
      </c>
      <c r="D8584" s="2">
        <v>36845</v>
      </c>
      <c r="E8584" s="1" t="s">
        <v>20</v>
      </c>
      <c r="F8584">
        <v>1</v>
      </c>
      <c r="G8584">
        <v>0</v>
      </c>
      <c r="H8584">
        <v>0</v>
      </c>
      <c r="I8584" s="1" t="s">
        <v>21</v>
      </c>
      <c r="J8584" s="1"/>
      <c r="K8584">
        <v>0</v>
      </c>
      <c r="L8584" s="1" t="s">
        <v>22</v>
      </c>
      <c r="M8584" s="1" t="s">
        <v>26</v>
      </c>
      <c r="N8584" s="1" t="s">
        <v>26</v>
      </c>
      <c r="O8584">
        <v>1</v>
      </c>
      <c r="P8584" s="1" t="s">
        <v>40</v>
      </c>
      <c r="Q8584" s="1" t="s">
        <v>40</v>
      </c>
      <c r="R8584">
        <v>0</v>
      </c>
    </row>
    <row r="8585" spans="1:18" x14ac:dyDescent="0.3">
      <c r="A8585" s="1" t="s">
        <v>9064</v>
      </c>
      <c r="B8585" s="1" t="s">
        <v>8445</v>
      </c>
      <c r="C8585">
        <v>2024</v>
      </c>
      <c r="D8585" s="2">
        <v>36845</v>
      </c>
      <c r="E8585" s="1" t="s">
        <v>20</v>
      </c>
      <c r="F8585">
        <v>1</v>
      </c>
      <c r="G8585">
        <v>0</v>
      </c>
      <c r="H8585">
        <v>0</v>
      </c>
      <c r="I8585" s="1" t="s">
        <v>21</v>
      </c>
      <c r="J8585" s="1"/>
      <c r="K8585">
        <v>0</v>
      </c>
      <c r="L8585" s="1" t="s">
        <v>22</v>
      </c>
      <c r="M8585" s="1" t="s">
        <v>26</v>
      </c>
      <c r="N8585" s="1" t="s">
        <v>26</v>
      </c>
      <c r="O8585">
        <v>1</v>
      </c>
      <c r="P8585" s="1" t="s">
        <v>558</v>
      </c>
      <c r="Q8585" s="1" t="s">
        <v>558</v>
      </c>
      <c r="R8585">
        <v>0</v>
      </c>
    </row>
    <row r="8586" spans="1:18" x14ac:dyDescent="0.3">
      <c r="A8586" s="1" t="s">
        <v>9065</v>
      </c>
      <c r="B8586" s="1" t="s">
        <v>8445</v>
      </c>
      <c r="C8586">
        <v>2024</v>
      </c>
      <c r="D8586" s="2">
        <v>36845</v>
      </c>
      <c r="E8586" s="1" t="s">
        <v>20</v>
      </c>
      <c r="F8586">
        <v>1</v>
      </c>
      <c r="G8586">
        <v>0</v>
      </c>
      <c r="H8586">
        <v>0</v>
      </c>
      <c r="I8586" s="1" t="s">
        <v>21</v>
      </c>
      <c r="J8586" s="1"/>
      <c r="K8586">
        <v>0</v>
      </c>
      <c r="L8586" s="1" t="s">
        <v>22</v>
      </c>
      <c r="M8586" s="1" t="s">
        <v>26</v>
      </c>
      <c r="N8586" s="1" t="s">
        <v>26</v>
      </c>
      <c r="O8586">
        <v>1</v>
      </c>
      <c r="P8586" s="1" t="s">
        <v>40</v>
      </c>
      <c r="Q8586" s="1" t="s">
        <v>40</v>
      </c>
      <c r="R8586">
        <v>0</v>
      </c>
    </row>
    <row r="8587" spans="1:18" x14ac:dyDescent="0.3">
      <c r="A8587" s="1" t="s">
        <v>9066</v>
      </c>
      <c r="B8587" s="1" t="s">
        <v>8445</v>
      </c>
      <c r="C8587">
        <v>2024</v>
      </c>
      <c r="D8587" s="2">
        <v>36845</v>
      </c>
      <c r="E8587" s="1" t="s">
        <v>20</v>
      </c>
      <c r="F8587">
        <v>1</v>
      </c>
      <c r="G8587">
        <v>0</v>
      </c>
      <c r="H8587">
        <v>0</v>
      </c>
      <c r="I8587" s="1" t="s">
        <v>21</v>
      </c>
      <c r="J8587" s="1"/>
      <c r="K8587">
        <v>0</v>
      </c>
      <c r="L8587" s="1" t="s">
        <v>22</v>
      </c>
      <c r="M8587" s="1" t="s">
        <v>26</v>
      </c>
      <c r="N8587" s="1" t="s">
        <v>26</v>
      </c>
      <c r="O8587">
        <v>2</v>
      </c>
      <c r="P8587" s="1" t="s">
        <v>251</v>
      </c>
      <c r="Q8587" s="1"/>
      <c r="R8587">
        <v>0</v>
      </c>
    </row>
    <row r="8588" spans="1:18" x14ac:dyDescent="0.3">
      <c r="A8588" s="1" t="s">
        <v>9067</v>
      </c>
      <c r="B8588" s="1" t="s">
        <v>8445</v>
      </c>
      <c r="C8588">
        <v>2024</v>
      </c>
      <c r="D8588" s="2">
        <v>36845</v>
      </c>
      <c r="E8588" s="1" t="s">
        <v>20</v>
      </c>
      <c r="F8588">
        <v>1</v>
      </c>
      <c r="G8588">
        <v>0</v>
      </c>
      <c r="H8588">
        <v>0</v>
      </c>
      <c r="I8588" s="1" t="s">
        <v>21</v>
      </c>
      <c r="J8588" s="1"/>
      <c r="K8588">
        <v>0</v>
      </c>
      <c r="L8588" s="1" t="s">
        <v>22</v>
      </c>
      <c r="M8588" s="1" t="s">
        <v>23</v>
      </c>
      <c r="N8588" s="1" t="s">
        <v>23</v>
      </c>
      <c r="O8588">
        <v>1</v>
      </c>
      <c r="P8588" s="1" t="s">
        <v>74</v>
      </c>
      <c r="Q8588" s="1" t="s">
        <v>74</v>
      </c>
      <c r="R8588">
        <v>0</v>
      </c>
    </row>
    <row r="8589" spans="1:18" x14ac:dyDescent="0.3">
      <c r="A8589" s="1" t="s">
        <v>9068</v>
      </c>
      <c r="B8589" s="1" t="s">
        <v>8445</v>
      </c>
      <c r="C8589">
        <v>2024</v>
      </c>
      <c r="D8589" s="2">
        <v>36845</v>
      </c>
      <c r="E8589" s="1" t="s">
        <v>20</v>
      </c>
      <c r="F8589">
        <v>1</v>
      </c>
      <c r="G8589">
        <v>0</v>
      </c>
      <c r="H8589">
        <v>0</v>
      </c>
      <c r="I8589" s="1" t="s">
        <v>21</v>
      </c>
      <c r="J8589" s="1"/>
      <c r="K8589">
        <v>0</v>
      </c>
      <c r="L8589" s="1" t="s">
        <v>22</v>
      </c>
      <c r="M8589" s="1" t="s">
        <v>26</v>
      </c>
      <c r="N8589" s="1" t="s">
        <v>26</v>
      </c>
      <c r="O8589">
        <v>1</v>
      </c>
      <c r="P8589" s="1" t="s">
        <v>134</v>
      </c>
      <c r="Q8589" s="1" t="s">
        <v>134</v>
      </c>
      <c r="R8589">
        <v>0</v>
      </c>
    </row>
    <row r="8590" spans="1:18" x14ac:dyDescent="0.3">
      <c r="A8590" s="1" t="s">
        <v>9069</v>
      </c>
      <c r="B8590" s="1" t="s">
        <v>8445</v>
      </c>
      <c r="C8590">
        <v>2024</v>
      </c>
      <c r="D8590" s="2">
        <v>36845</v>
      </c>
      <c r="E8590" s="1" t="s">
        <v>20</v>
      </c>
      <c r="F8590">
        <v>1</v>
      </c>
      <c r="G8590">
        <v>0</v>
      </c>
      <c r="H8590">
        <v>0</v>
      </c>
      <c r="I8590" s="1" t="s">
        <v>21</v>
      </c>
      <c r="J8590" s="1"/>
      <c r="K8590">
        <v>0</v>
      </c>
      <c r="L8590" s="1" t="s">
        <v>22</v>
      </c>
      <c r="M8590" s="1" t="s">
        <v>26</v>
      </c>
      <c r="N8590" s="1" t="s">
        <v>26</v>
      </c>
      <c r="O8590">
        <v>1</v>
      </c>
      <c r="P8590" s="1" t="s">
        <v>40</v>
      </c>
      <c r="Q8590" s="1" t="s">
        <v>40</v>
      </c>
      <c r="R8590">
        <v>0</v>
      </c>
    </row>
    <row r="8591" spans="1:18" x14ac:dyDescent="0.3">
      <c r="A8591" s="1" t="s">
        <v>9070</v>
      </c>
      <c r="B8591" s="1" t="s">
        <v>8445</v>
      </c>
      <c r="C8591">
        <v>2024</v>
      </c>
      <c r="D8591" s="2">
        <v>36845</v>
      </c>
      <c r="E8591" s="1" t="s">
        <v>20</v>
      </c>
      <c r="F8591">
        <v>1</v>
      </c>
      <c r="G8591">
        <v>0</v>
      </c>
      <c r="H8591">
        <v>0</v>
      </c>
      <c r="I8591" s="1" t="s">
        <v>21</v>
      </c>
      <c r="J8591" s="1"/>
      <c r="K8591">
        <v>0</v>
      </c>
      <c r="L8591" s="1" t="s">
        <v>22</v>
      </c>
      <c r="M8591" s="1" t="s">
        <v>26</v>
      </c>
      <c r="N8591" s="1" t="s">
        <v>26</v>
      </c>
      <c r="O8591">
        <v>1</v>
      </c>
      <c r="P8591" s="1" t="s">
        <v>27</v>
      </c>
      <c r="Q8591" s="1" t="s">
        <v>27</v>
      </c>
      <c r="R8591">
        <v>0</v>
      </c>
    </row>
    <row r="8592" spans="1:18" x14ac:dyDescent="0.3">
      <c r="A8592" s="1" t="s">
        <v>9071</v>
      </c>
      <c r="B8592" s="1" t="s">
        <v>8445</v>
      </c>
      <c r="C8592">
        <v>2024</v>
      </c>
      <c r="D8592" s="2">
        <v>36845</v>
      </c>
      <c r="E8592" s="1" t="s">
        <v>20</v>
      </c>
      <c r="F8592">
        <v>1</v>
      </c>
      <c r="G8592">
        <v>0</v>
      </c>
      <c r="H8592">
        <v>0</v>
      </c>
      <c r="I8592" s="1" t="s">
        <v>21</v>
      </c>
      <c r="J8592" s="1"/>
      <c r="K8592">
        <v>0</v>
      </c>
      <c r="L8592" s="1" t="s">
        <v>22</v>
      </c>
      <c r="M8592" s="1" t="s">
        <v>26</v>
      </c>
      <c r="N8592" s="1" t="s">
        <v>26</v>
      </c>
      <c r="O8592">
        <v>1</v>
      </c>
      <c r="P8592" s="1" t="s">
        <v>74</v>
      </c>
      <c r="Q8592" s="1" t="s">
        <v>74</v>
      </c>
      <c r="R8592">
        <v>0</v>
      </c>
    </row>
    <row r="8593" spans="1:18" x14ac:dyDescent="0.3">
      <c r="A8593" s="1" t="s">
        <v>9072</v>
      </c>
      <c r="B8593" s="1" t="s">
        <v>8445</v>
      </c>
      <c r="C8593">
        <v>2024</v>
      </c>
      <c r="D8593" s="2">
        <v>36845</v>
      </c>
      <c r="E8593" s="1" t="s">
        <v>20</v>
      </c>
      <c r="F8593">
        <v>1</v>
      </c>
      <c r="G8593">
        <v>0</v>
      </c>
      <c r="H8593">
        <v>0</v>
      </c>
      <c r="I8593" s="1" t="s">
        <v>21</v>
      </c>
      <c r="J8593" s="1"/>
      <c r="K8593">
        <v>0</v>
      </c>
      <c r="L8593" s="1" t="s">
        <v>22</v>
      </c>
      <c r="M8593" s="1" t="s">
        <v>26</v>
      </c>
      <c r="N8593" s="1" t="s">
        <v>26</v>
      </c>
      <c r="O8593">
        <v>1</v>
      </c>
      <c r="P8593" s="1" t="s">
        <v>2432</v>
      </c>
      <c r="Q8593" s="1" t="s">
        <v>2432</v>
      </c>
      <c r="R8593">
        <v>0</v>
      </c>
    </row>
    <row r="8594" spans="1:18" x14ac:dyDescent="0.3">
      <c r="A8594" s="1" t="s">
        <v>9073</v>
      </c>
      <c r="B8594" s="1" t="s">
        <v>8445</v>
      </c>
      <c r="C8594">
        <v>2024</v>
      </c>
      <c r="D8594" s="2">
        <v>36845</v>
      </c>
      <c r="E8594" s="1" t="s">
        <v>20</v>
      </c>
      <c r="F8594">
        <v>1</v>
      </c>
      <c r="G8594">
        <v>0</v>
      </c>
      <c r="H8594">
        <v>0</v>
      </c>
      <c r="I8594" s="1" t="s">
        <v>21</v>
      </c>
      <c r="J8594" s="1"/>
      <c r="K8594">
        <v>0</v>
      </c>
      <c r="L8594" s="1" t="s">
        <v>22</v>
      </c>
      <c r="M8594" s="1" t="s">
        <v>23</v>
      </c>
      <c r="N8594" s="1" t="s">
        <v>23</v>
      </c>
      <c r="O8594">
        <v>1</v>
      </c>
      <c r="P8594" s="1" t="s">
        <v>27</v>
      </c>
      <c r="Q8594" s="1" t="s">
        <v>27</v>
      </c>
      <c r="R8594">
        <v>0</v>
      </c>
    </row>
    <row r="8595" spans="1:18" x14ac:dyDescent="0.3">
      <c r="A8595" s="1" t="s">
        <v>9074</v>
      </c>
      <c r="B8595" s="1" t="s">
        <v>8445</v>
      </c>
      <c r="C8595">
        <v>2024</v>
      </c>
      <c r="D8595" s="2">
        <v>36845</v>
      </c>
      <c r="E8595" s="1" t="s">
        <v>20</v>
      </c>
      <c r="F8595">
        <v>1</v>
      </c>
      <c r="G8595">
        <v>0</v>
      </c>
      <c r="H8595">
        <v>0</v>
      </c>
      <c r="I8595" s="1" t="s">
        <v>21</v>
      </c>
      <c r="J8595" s="1"/>
      <c r="K8595">
        <v>0</v>
      </c>
      <c r="L8595" s="1" t="s">
        <v>22</v>
      </c>
      <c r="M8595" s="1" t="s">
        <v>23</v>
      </c>
      <c r="N8595" s="1" t="s">
        <v>23</v>
      </c>
      <c r="O8595">
        <v>1</v>
      </c>
      <c r="P8595" s="1" t="s">
        <v>40</v>
      </c>
      <c r="Q8595" s="1" t="s">
        <v>40</v>
      </c>
      <c r="R8595">
        <v>0</v>
      </c>
    </row>
    <row r="8596" spans="1:18" x14ac:dyDescent="0.3">
      <c r="A8596" s="1" t="s">
        <v>9075</v>
      </c>
      <c r="B8596" s="1" t="s">
        <v>8445</v>
      </c>
      <c r="C8596">
        <v>2024</v>
      </c>
      <c r="D8596" s="2">
        <v>36845</v>
      </c>
      <c r="E8596" s="1" t="s">
        <v>20</v>
      </c>
      <c r="F8596">
        <v>1</v>
      </c>
      <c r="G8596">
        <v>0</v>
      </c>
      <c r="H8596">
        <v>0</v>
      </c>
      <c r="I8596" s="1" t="s">
        <v>21</v>
      </c>
      <c r="J8596" s="1"/>
      <c r="K8596">
        <v>0</v>
      </c>
      <c r="L8596" s="1" t="s">
        <v>22</v>
      </c>
      <c r="M8596" s="1" t="s">
        <v>33</v>
      </c>
      <c r="N8596" s="1" t="s">
        <v>33</v>
      </c>
      <c r="O8596">
        <v>1</v>
      </c>
      <c r="P8596" s="1" t="s">
        <v>2432</v>
      </c>
      <c r="Q8596" s="1" t="s">
        <v>2432</v>
      </c>
      <c r="R8596">
        <v>0</v>
      </c>
    </row>
    <row r="8597" spans="1:18" x14ac:dyDescent="0.3">
      <c r="A8597" s="1" t="s">
        <v>9076</v>
      </c>
      <c r="B8597" s="1" t="s">
        <v>8445</v>
      </c>
      <c r="C8597">
        <v>2024</v>
      </c>
      <c r="D8597" s="2">
        <v>36845</v>
      </c>
      <c r="E8597" s="1" t="s">
        <v>37</v>
      </c>
      <c r="F8597">
        <v>1</v>
      </c>
      <c r="G8597">
        <v>1</v>
      </c>
      <c r="H8597">
        <v>1</v>
      </c>
      <c r="I8597" s="1" t="s">
        <v>38</v>
      </c>
      <c r="J8597" s="1" t="s">
        <v>39</v>
      </c>
      <c r="K8597">
        <v>0</v>
      </c>
      <c r="L8597" s="1" t="s">
        <v>22</v>
      </c>
      <c r="M8597" s="1" t="s">
        <v>47</v>
      </c>
      <c r="N8597" s="1" t="s">
        <v>47</v>
      </c>
      <c r="O8597">
        <v>1</v>
      </c>
      <c r="P8597" s="1" t="s">
        <v>40</v>
      </c>
      <c r="Q8597" s="1" t="s">
        <v>40</v>
      </c>
      <c r="R8597">
        <v>0</v>
      </c>
    </row>
    <row r="8598" spans="1:18" x14ac:dyDescent="0.3">
      <c r="A8598" s="1" t="s">
        <v>9077</v>
      </c>
      <c r="B8598" s="1" t="s">
        <v>8445</v>
      </c>
      <c r="C8598">
        <v>2024</v>
      </c>
      <c r="D8598" s="2">
        <v>36845</v>
      </c>
      <c r="E8598" s="1" t="s">
        <v>37</v>
      </c>
      <c r="F8598">
        <v>1</v>
      </c>
      <c r="G8598">
        <v>1</v>
      </c>
      <c r="H8598">
        <v>1</v>
      </c>
      <c r="I8598" s="1" t="s">
        <v>38</v>
      </c>
      <c r="J8598" s="1" t="s">
        <v>42</v>
      </c>
      <c r="K8598">
        <v>0</v>
      </c>
      <c r="L8598" s="1" t="s">
        <v>22</v>
      </c>
      <c r="M8598" s="1" t="s">
        <v>23</v>
      </c>
      <c r="N8598" s="1" t="s">
        <v>23</v>
      </c>
      <c r="O8598">
        <v>3</v>
      </c>
      <c r="P8598" s="1" t="s">
        <v>9078</v>
      </c>
      <c r="Q8598" s="1"/>
      <c r="R8598">
        <v>0</v>
      </c>
    </row>
    <row r="8599" spans="1:18" x14ac:dyDescent="0.3">
      <c r="A8599" s="1" t="s">
        <v>9079</v>
      </c>
      <c r="B8599" s="1" t="s">
        <v>8445</v>
      </c>
      <c r="C8599">
        <v>2024</v>
      </c>
      <c r="D8599" s="2">
        <v>36845</v>
      </c>
      <c r="E8599" s="1" t="s">
        <v>20</v>
      </c>
      <c r="F8599">
        <v>1</v>
      </c>
      <c r="G8599">
        <v>0</v>
      </c>
      <c r="H8599">
        <v>0</v>
      </c>
      <c r="I8599" s="1" t="s">
        <v>21</v>
      </c>
      <c r="J8599" s="1"/>
      <c r="K8599">
        <v>0</v>
      </c>
      <c r="L8599" s="1" t="s">
        <v>22</v>
      </c>
      <c r="M8599" s="1" t="s">
        <v>26</v>
      </c>
      <c r="N8599" s="1" t="s">
        <v>26</v>
      </c>
      <c r="O8599">
        <v>1</v>
      </c>
      <c r="P8599" s="1" t="s">
        <v>40</v>
      </c>
      <c r="Q8599" s="1" t="s">
        <v>40</v>
      </c>
      <c r="R8599">
        <v>0</v>
      </c>
    </row>
    <row r="8600" spans="1:18" x14ac:dyDescent="0.3">
      <c r="A8600" s="1" t="s">
        <v>9080</v>
      </c>
      <c r="B8600" s="1" t="s">
        <v>8445</v>
      </c>
      <c r="C8600">
        <v>2024</v>
      </c>
      <c r="D8600" s="2">
        <v>36845</v>
      </c>
      <c r="E8600" s="1" t="s">
        <v>20</v>
      </c>
      <c r="F8600">
        <v>1</v>
      </c>
      <c r="G8600">
        <v>0</v>
      </c>
      <c r="H8600">
        <v>0</v>
      </c>
      <c r="I8600" s="1" t="s">
        <v>21</v>
      </c>
      <c r="J8600" s="1"/>
      <c r="K8600">
        <v>0</v>
      </c>
      <c r="L8600" s="1" t="s">
        <v>22</v>
      </c>
      <c r="M8600" s="1" t="s">
        <v>26</v>
      </c>
      <c r="N8600" s="1" t="s">
        <v>26</v>
      </c>
      <c r="O8600">
        <v>1</v>
      </c>
      <c r="P8600" s="1" t="s">
        <v>534</v>
      </c>
      <c r="Q8600" s="1" t="s">
        <v>534</v>
      </c>
      <c r="R8600">
        <v>0</v>
      </c>
    </row>
    <row r="8601" spans="1:18" x14ac:dyDescent="0.3">
      <c r="A8601" s="1" t="s">
        <v>9081</v>
      </c>
      <c r="B8601" s="1" t="s">
        <v>8445</v>
      </c>
      <c r="C8601">
        <v>2024</v>
      </c>
      <c r="D8601" s="2">
        <v>36845</v>
      </c>
      <c r="E8601" s="1" t="s">
        <v>20</v>
      </c>
      <c r="F8601">
        <v>1</v>
      </c>
      <c r="G8601">
        <v>0</v>
      </c>
      <c r="H8601">
        <v>0</v>
      </c>
      <c r="I8601" s="1" t="s">
        <v>21</v>
      </c>
      <c r="J8601" s="1"/>
      <c r="K8601">
        <v>0</v>
      </c>
      <c r="L8601" s="1" t="s">
        <v>22</v>
      </c>
      <c r="M8601" s="1" t="s">
        <v>23</v>
      </c>
      <c r="N8601" s="1" t="s">
        <v>23</v>
      </c>
      <c r="O8601">
        <v>1</v>
      </c>
      <c r="P8601" s="1" t="s">
        <v>27</v>
      </c>
      <c r="Q8601" s="1" t="s">
        <v>27</v>
      </c>
      <c r="R8601">
        <v>0</v>
      </c>
    </row>
    <row r="8602" spans="1:18" x14ac:dyDescent="0.3">
      <c r="A8602" s="1" t="s">
        <v>9082</v>
      </c>
      <c r="B8602" s="1" t="s">
        <v>8445</v>
      </c>
      <c r="C8602">
        <v>2024</v>
      </c>
      <c r="D8602" s="2">
        <v>36845</v>
      </c>
      <c r="E8602" s="1" t="s">
        <v>20</v>
      </c>
      <c r="F8602">
        <v>1</v>
      </c>
      <c r="G8602">
        <v>0</v>
      </c>
      <c r="H8602">
        <v>0</v>
      </c>
      <c r="I8602" s="1" t="s">
        <v>21</v>
      </c>
      <c r="J8602" s="1"/>
      <c r="K8602">
        <v>0</v>
      </c>
      <c r="L8602" s="1" t="s">
        <v>22</v>
      </c>
      <c r="M8602" s="1" t="s">
        <v>47</v>
      </c>
      <c r="N8602" s="1" t="s">
        <v>47</v>
      </c>
      <c r="O8602">
        <v>1</v>
      </c>
      <c r="P8602" s="1" t="s">
        <v>40</v>
      </c>
      <c r="Q8602" s="1" t="s">
        <v>40</v>
      </c>
      <c r="R8602">
        <v>0</v>
      </c>
    </row>
    <row r="8603" spans="1:18" x14ac:dyDescent="0.3">
      <c r="A8603" s="1" t="s">
        <v>9083</v>
      </c>
      <c r="B8603" s="1" t="s">
        <v>8445</v>
      </c>
      <c r="C8603">
        <v>2024</v>
      </c>
      <c r="D8603" s="2">
        <v>36845</v>
      </c>
      <c r="E8603" s="1" t="s">
        <v>20</v>
      </c>
      <c r="F8603">
        <v>1</v>
      </c>
      <c r="G8603">
        <v>0</v>
      </c>
      <c r="H8603">
        <v>0</v>
      </c>
      <c r="I8603" s="1" t="s">
        <v>21</v>
      </c>
      <c r="J8603" s="1"/>
      <c r="K8603">
        <v>0</v>
      </c>
      <c r="L8603" s="1" t="s">
        <v>22</v>
      </c>
      <c r="M8603" s="1" t="s">
        <v>26</v>
      </c>
      <c r="N8603" s="1" t="s">
        <v>26</v>
      </c>
      <c r="O8603">
        <v>1</v>
      </c>
      <c r="P8603" s="1" t="s">
        <v>2432</v>
      </c>
      <c r="Q8603" s="1" t="s">
        <v>2432</v>
      </c>
      <c r="R8603">
        <v>0</v>
      </c>
    </row>
    <row r="8604" spans="1:18" x14ac:dyDescent="0.3">
      <c r="A8604" s="1" t="s">
        <v>9084</v>
      </c>
      <c r="B8604" s="1" t="s">
        <v>8445</v>
      </c>
      <c r="C8604">
        <v>2024</v>
      </c>
      <c r="D8604" s="2">
        <v>36845</v>
      </c>
      <c r="E8604" s="1" t="s">
        <v>20</v>
      </c>
      <c r="F8604">
        <v>1</v>
      </c>
      <c r="G8604">
        <v>0</v>
      </c>
      <c r="H8604">
        <v>0</v>
      </c>
      <c r="I8604" s="1" t="s">
        <v>21</v>
      </c>
      <c r="J8604" s="1"/>
      <c r="K8604">
        <v>0</v>
      </c>
      <c r="L8604" s="1" t="s">
        <v>22</v>
      </c>
      <c r="M8604" s="1" t="s">
        <v>26</v>
      </c>
      <c r="N8604" s="1" t="s">
        <v>26</v>
      </c>
      <c r="O8604">
        <v>1</v>
      </c>
      <c r="P8604" s="1" t="s">
        <v>40</v>
      </c>
      <c r="Q8604" s="1" t="s">
        <v>40</v>
      </c>
      <c r="R8604">
        <v>0</v>
      </c>
    </row>
    <row r="8605" spans="1:18" x14ac:dyDescent="0.3">
      <c r="A8605" s="1" t="s">
        <v>9085</v>
      </c>
      <c r="B8605" s="1" t="s">
        <v>8445</v>
      </c>
      <c r="C8605">
        <v>2024</v>
      </c>
      <c r="D8605" s="2">
        <v>36845</v>
      </c>
      <c r="E8605" s="1" t="s">
        <v>20</v>
      </c>
      <c r="F8605">
        <v>1</v>
      </c>
      <c r="G8605">
        <v>0</v>
      </c>
      <c r="H8605">
        <v>0</v>
      </c>
      <c r="I8605" s="1" t="s">
        <v>21</v>
      </c>
      <c r="J8605" s="1"/>
      <c r="K8605">
        <v>0</v>
      </c>
      <c r="L8605" s="1" t="s">
        <v>22</v>
      </c>
      <c r="M8605" s="1" t="s">
        <v>26</v>
      </c>
      <c r="N8605" s="1" t="s">
        <v>26</v>
      </c>
      <c r="O8605">
        <v>1</v>
      </c>
      <c r="P8605" s="1" t="s">
        <v>40</v>
      </c>
      <c r="Q8605" s="1" t="s">
        <v>40</v>
      </c>
      <c r="R8605">
        <v>0</v>
      </c>
    </row>
    <row r="8606" spans="1:18" x14ac:dyDescent="0.3">
      <c r="A8606" s="1" t="s">
        <v>9086</v>
      </c>
      <c r="B8606" s="1" t="s">
        <v>8445</v>
      </c>
      <c r="C8606">
        <v>2024</v>
      </c>
      <c r="D8606" s="2">
        <v>36845</v>
      </c>
      <c r="E8606" s="1" t="s">
        <v>20</v>
      </c>
      <c r="F8606">
        <v>1</v>
      </c>
      <c r="G8606">
        <v>0</v>
      </c>
      <c r="H8606">
        <v>0</v>
      </c>
      <c r="I8606" s="1" t="s">
        <v>21</v>
      </c>
      <c r="J8606" s="1"/>
      <c r="K8606">
        <v>0</v>
      </c>
      <c r="L8606" s="1" t="s">
        <v>22</v>
      </c>
      <c r="M8606" s="1" t="s">
        <v>23</v>
      </c>
      <c r="N8606" s="1" t="s">
        <v>23</v>
      </c>
      <c r="O8606">
        <v>1</v>
      </c>
      <c r="P8606" s="1" t="s">
        <v>2432</v>
      </c>
      <c r="Q8606" s="1" t="s">
        <v>2432</v>
      </c>
      <c r="R8606">
        <v>0</v>
      </c>
    </row>
    <row r="8607" spans="1:18" x14ac:dyDescent="0.3">
      <c r="A8607" s="1" t="s">
        <v>9087</v>
      </c>
      <c r="B8607" s="1" t="s">
        <v>8445</v>
      </c>
      <c r="C8607">
        <v>2024</v>
      </c>
      <c r="D8607" s="2">
        <v>36845</v>
      </c>
      <c r="E8607" s="1" t="s">
        <v>20</v>
      </c>
      <c r="F8607">
        <v>1</v>
      </c>
      <c r="G8607">
        <v>0</v>
      </c>
      <c r="H8607">
        <v>0</v>
      </c>
      <c r="I8607" s="1" t="s">
        <v>21</v>
      </c>
      <c r="J8607" s="1"/>
      <c r="K8607">
        <v>0</v>
      </c>
      <c r="L8607" s="1" t="s">
        <v>22</v>
      </c>
      <c r="M8607" s="1" t="s">
        <v>23</v>
      </c>
      <c r="N8607" s="1" t="s">
        <v>23</v>
      </c>
      <c r="O8607">
        <v>1</v>
      </c>
      <c r="P8607" s="1" t="s">
        <v>534</v>
      </c>
      <c r="Q8607" s="1" t="s">
        <v>534</v>
      </c>
      <c r="R8607">
        <v>0</v>
      </c>
    </row>
    <row r="8608" spans="1:18" x14ac:dyDescent="0.3">
      <c r="A8608" s="1" t="s">
        <v>9088</v>
      </c>
      <c r="B8608" s="1" t="s">
        <v>8445</v>
      </c>
      <c r="C8608">
        <v>2024</v>
      </c>
      <c r="D8608" s="2">
        <v>36845</v>
      </c>
      <c r="E8608" s="1" t="s">
        <v>20</v>
      </c>
      <c r="F8608">
        <v>1</v>
      </c>
      <c r="G8608">
        <v>0</v>
      </c>
      <c r="H8608">
        <v>0</v>
      </c>
      <c r="I8608" s="1" t="s">
        <v>21</v>
      </c>
      <c r="J8608" s="1"/>
      <c r="K8608">
        <v>0</v>
      </c>
      <c r="L8608" s="1" t="s">
        <v>22</v>
      </c>
      <c r="M8608" s="1" t="s">
        <v>26</v>
      </c>
      <c r="N8608" s="1" t="s">
        <v>26</v>
      </c>
      <c r="O8608">
        <v>1</v>
      </c>
      <c r="P8608" s="1" t="s">
        <v>40</v>
      </c>
      <c r="Q8608" s="1" t="s">
        <v>40</v>
      </c>
      <c r="R8608">
        <v>0</v>
      </c>
    </row>
    <row r="8609" spans="1:18" x14ac:dyDescent="0.3">
      <c r="A8609" s="1" t="s">
        <v>9089</v>
      </c>
      <c r="B8609" s="1" t="s">
        <v>8445</v>
      </c>
      <c r="C8609">
        <v>2024</v>
      </c>
      <c r="D8609" s="2">
        <v>36845</v>
      </c>
      <c r="E8609" s="1" t="s">
        <v>20</v>
      </c>
      <c r="F8609">
        <v>1</v>
      </c>
      <c r="G8609">
        <v>0</v>
      </c>
      <c r="H8609">
        <v>0</v>
      </c>
      <c r="I8609" s="1" t="s">
        <v>21</v>
      </c>
      <c r="J8609" s="1"/>
      <c r="K8609">
        <v>0</v>
      </c>
      <c r="L8609" s="1" t="s">
        <v>22</v>
      </c>
      <c r="M8609" s="1" t="s">
        <v>47</v>
      </c>
      <c r="N8609" s="1" t="s">
        <v>47</v>
      </c>
      <c r="O8609">
        <v>1</v>
      </c>
      <c r="P8609" s="1" t="s">
        <v>40</v>
      </c>
      <c r="Q8609" s="1" t="s">
        <v>40</v>
      </c>
      <c r="R8609">
        <v>0</v>
      </c>
    </row>
    <row r="8610" spans="1:18" x14ac:dyDescent="0.3">
      <c r="A8610" s="1" t="s">
        <v>9090</v>
      </c>
      <c r="B8610" s="1" t="s">
        <v>8445</v>
      </c>
      <c r="C8610">
        <v>2024</v>
      </c>
      <c r="D8610" s="2">
        <v>36845</v>
      </c>
      <c r="E8610" s="1" t="s">
        <v>20</v>
      </c>
      <c r="F8610">
        <v>1</v>
      </c>
      <c r="G8610">
        <v>0</v>
      </c>
      <c r="H8610">
        <v>0</v>
      </c>
      <c r="I8610" s="1" t="s">
        <v>21</v>
      </c>
      <c r="J8610" s="1"/>
      <c r="K8610">
        <v>0</v>
      </c>
      <c r="L8610" s="1" t="s">
        <v>22</v>
      </c>
      <c r="M8610" s="1" t="s">
        <v>35</v>
      </c>
      <c r="N8610" s="1" t="s">
        <v>35</v>
      </c>
      <c r="O8610">
        <v>1</v>
      </c>
      <c r="P8610" s="1" t="s">
        <v>74</v>
      </c>
      <c r="Q8610" s="1" t="s">
        <v>74</v>
      </c>
      <c r="R8610">
        <v>0</v>
      </c>
    </row>
    <row r="8611" spans="1:18" x14ac:dyDescent="0.3">
      <c r="A8611" s="1" t="s">
        <v>9091</v>
      </c>
      <c r="B8611" s="1" t="s">
        <v>8445</v>
      </c>
      <c r="C8611">
        <v>2024</v>
      </c>
      <c r="D8611" s="2">
        <v>36845</v>
      </c>
      <c r="E8611" s="1" t="s">
        <v>20</v>
      </c>
      <c r="F8611">
        <v>1</v>
      </c>
      <c r="G8611">
        <v>0</v>
      </c>
      <c r="H8611">
        <v>0</v>
      </c>
      <c r="I8611" s="1" t="s">
        <v>21</v>
      </c>
      <c r="J8611" s="1"/>
      <c r="K8611">
        <v>0</v>
      </c>
      <c r="L8611" s="1" t="s">
        <v>22</v>
      </c>
      <c r="M8611" s="1" t="s">
        <v>23</v>
      </c>
      <c r="N8611" s="1" t="s">
        <v>23</v>
      </c>
      <c r="O8611">
        <v>1</v>
      </c>
      <c r="P8611" s="1" t="s">
        <v>40</v>
      </c>
      <c r="Q8611" s="1" t="s">
        <v>40</v>
      </c>
      <c r="R8611">
        <v>0</v>
      </c>
    </row>
    <row r="8612" spans="1:18" x14ac:dyDescent="0.3">
      <c r="A8612" s="1" t="s">
        <v>9092</v>
      </c>
      <c r="B8612" s="1" t="s">
        <v>8445</v>
      </c>
      <c r="C8612">
        <v>2024</v>
      </c>
      <c r="D8612" s="2">
        <v>36845</v>
      </c>
      <c r="E8612" s="1" t="s">
        <v>20</v>
      </c>
      <c r="F8612">
        <v>1</v>
      </c>
      <c r="G8612">
        <v>0</v>
      </c>
      <c r="H8612">
        <v>0</v>
      </c>
      <c r="I8612" s="1" t="s">
        <v>21</v>
      </c>
      <c r="J8612" s="1"/>
      <c r="K8612">
        <v>0</v>
      </c>
      <c r="L8612" s="1" t="s">
        <v>22</v>
      </c>
      <c r="M8612" s="1" t="s">
        <v>35</v>
      </c>
      <c r="N8612" s="1" t="s">
        <v>35</v>
      </c>
      <c r="O8612">
        <v>1</v>
      </c>
      <c r="P8612" s="1" t="s">
        <v>40</v>
      </c>
      <c r="Q8612" s="1" t="s">
        <v>40</v>
      </c>
      <c r="R8612">
        <v>0</v>
      </c>
    </row>
    <row r="8613" spans="1:18" x14ac:dyDescent="0.3">
      <c r="A8613" s="1" t="s">
        <v>9093</v>
      </c>
      <c r="B8613" s="1" t="s">
        <v>8445</v>
      </c>
      <c r="C8613">
        <v>2024</v>
      </c>
      <c r="D8613" s="2">
        <v>36845</v>
      </c>
      <c r="E8613" s="1" t="s">
        <v>20</v>
      </c>
      <c r="F8613">
        <v>1</v>
      </c>
      <c r="G8613">
        <v>0</v>
      </c>
      <c r="H8613">
        <v>0</v>
      </c>
      <c r="I8613" s="1" t="s">
        <v>21</v>
      </c>
      <c r="J8613" s="1"/>
      <c r="K8613">
        <v>0</v>
      </c>
      <c r="L8613" s="1" t="s">
        <v>22</v>
      </c>
      <c r="M8613" s="1" t="s">
        <v>26</v>
      </c>
      <c r="N8613" s="1" t="s">
        <v>26</v>
      </c>
      <c r="O8613">
        <v>1</v>
      </c>
      <c r="P8613" s="1" t="s">
        <v>82</v>
      </c>
      <c r="Q8613" s="1" t="s">
        <v>82</v>
      </c>
      <c r="R8613">
        <v>0</v>
      </c>
    </row>
    <row r="8614" spans="1:18" x14ac:dyDescent="0.3">
      <c r="A8614" s="1" t="s">
        <v>9094</v>
      </c>
      <c r="B8614" s="1" t="s">
        <v>8445</v>
      </c>
      <c r="C8614">
        <v>2024</v>
      </c>
      <c r="D8614" s="2">
        <v>36845</v>
      </c>
      <c r="E8614" s="1" t="s">
        <v>20</v>
      </c>
      <c r="F8614">
        <v>1</v>
      </c>
      <c r="G8614">
        <v>0</v>
      </c>
      <c r="H8614">
        <v>0</v>
      </c>
      <c r="I8614" s="1" t="s">
        <v>21</v>
      </c>
      <c r="J8614" s="1"/>
      <c r="K8614">
        <v>0</v>
      </c>
      <c r="L8614" s="1" t="s">
        <v>22</v>
      </c>
      <c r="M8614" s="1" t="s">
        <v>26</v>
      </c>
      <c r="N8614" s="1" t="s">
        <v>26</v>
      </c>
      <c r="O8614">
        <v>1</v>
      </c>
      <c r="P8614" s="1" t="s">
        <v>534</v>
      </c>
      <c r="Q8614" s="1" t="s">
        <v>534</v>
      </c>
      <c r="R8614">
        <v>0</v>
      </c>
    </row>
    <row r="8615" spans="1:18" x14ac:dyDescent="0.3">
      <c r="A8615" s="1" t="s">
        <v>9095</v>
      </c>
      <c r="B8615" s="1" t="s">
        <v>8445</v>
      </c>
      <c r="C8615">
        <v>2024</v>
      </c>
      <c r="D8615" s="2">
        <v>36845</v>
      </c>
      <c r="E8615" s="1" t="s">
        <v>20</v>
      </c>
      <c r="F8615">
        <v>1</v>
      </c>
      <c r="G8615">
        <v>0</v>
      </c>
      <c r="H8615">
        <v>0</v>
      </c>
      <c r="I8615" s="1" t="s">
        <v>21</v>
      </c>
      <c r="J8615" s="1"/>
      <c r="K8615">
        <v>0</v>
      </c>
      <c r="L8615" s="1" t="s">
        <v>22</v>
      </c>
      <c r="M8615" s="1" t="s">
        <v>47</v>
      </c>
      <c r="N8615" s="1" t="s">
        <v>47</v>
      </c>
      <c r="O8615">
        <v>1</v>
      </c>
      <c r="P8615" s="1" t="s">
        <v>27</v>
      </c>
      <c r="Q8615" s="1" t="s">
        <v>27</v>
      </c>
      <c r="R8615">
        <v>0</v>
      </c>
    </row>
    <row r="8616" spans="1:18" x14ac:dyDescent="0.3">
      <c r="A8616" s="1" t="s">
        <v>9096</v>
      </c>
      <c r="B8616" s="1" t="s">
        <v>8445</v>
      </c>
      <c r="C8616">
        <v>2024</v>
      </c>
      <c r="D8616" s="2">
        <v>36845</v>
      </c>
      <c r="E8616" s="1" t="s">
        <v>20</v>
      </c>
      <c r="F8616">
        <v>1</v>
      </c>
      <c r="G8616">
        <v>0</v>
      </c>
      <c r="H8616">
        <v>0</v>
      </c>
      <c r="I8616" s="1" t="s">
        <v>21</v>
      </c>
      <c r="J8616" s="1"/>
      <c r="K8616">
        <v>0</v>
      </c>
      <c r="L8616" s="1" t="s">
        <v>22</v>
      </c>
      <c r="M8616" s="1" t="s">
        <v>23</v>
      </c>
      <c r="N8616" s="1" t="s">
        <v>23</v>
      </c>
      <c r="O8616">
        <v>1</v>
      </c>
      <c r="P8616" s="1" t="s">
        <v>534</v>
      </c>
      <c r="Q8616" s="1" t="s">
        <v>534</v>
      </c>
      <c r="R8616">
        <v>0</v>
      </c>
    </row>
    <row r="8617" spans="1:18" x14ac:dyDescent="0.3">
      <c r="A8617" s="1" t="s">
        <v>9097</v>
      </c>
      <c r="B8617" s="1" t="s">
        <v>8445</v>
      </c>
      <c r="C8617">
        <v>2024</v>
      </c>
      <c r="D8617" s="2">
        <v>36845</v>
      </c>
      <c r="E8617" s="1" t="s">
        <v>20</v>
      </c>
      <c r="F8617">
        <v>1</v>
      </c>
      <c r="G8617">
        <v>0</v>
      </c>
      <c r="H8617">
        <v>0</v>
      </c>
      <c r="I8617" s="1" t="s">
        <v>21</v>
      </c>
      <c r="J8617" s="1"/>
      <c r="K8617">
        <v>0</v>
      </c>
      <c r="L8617" s="1" t="s">
        <v>22</v>
      </c>
      <c r="M8617" s="1" t="s">
        <v>33</v>
      </c>
      <c r="N8617" s="1" t="s">
        <v>33</v>
      </c>
      <c r="O8617">
        <v>1</v>
      </c>
      <c r="P8617" s="1" t="s">
        <v>534</v>
      </c>
      <c r="Q8617" s="1" t="s">
        <v>534</v>
      </c>
      <c r="R8617">
        <v>0</v>
      </c>
    </row>
    <row r="8618" spans="1:18" x14ac:dyDescent="0.3">
      <c r="A8618" s="1" t="s">
        <v>9098</v>
      </c>
      <c r="B8618" s="1" t="s">
        <v>8445</v>
      </c>
      <c r="C8618">
        <v>2024</v>
      </c>
      <c r="D8618" s="2">
        <v>36845</v>
      </c>
      <c r="E8618" s="1" t="s">
        <v>20</v>
      </c>
      <c r="F8618">
        <v>1</v>
      </c>
      <c r="G8618">
        <v>0</v>
      </c>
      <c r="H8618">
        <v>0</v>
      </c>
      <c r="I8618" s="1" t="s">
        <v>21</v>
      </c>
      <c r="J8618" s="1"/>
      <c r="K8618">
        <v>0</v>
      </c>
      <c r="L8618" s="1" t="s">
        <v>22</v>
      </c>
      <c r="M8618" s="1" t="s">
        <v>26</v>
      </c>
      <c r="N8618" s="1" t="s">
        <v>26</v>
      </c>
      <c r="O8618">
        <v>1</v>
      </c>
      <c r="P8618" s="1" t="s">
        <v>40</v>
      </c>
      <c r="Q8618" s="1" t="s">
        <v>40</v>
      </c>
      <c r="R8618">
        <v>0</v>
      </c>
    </row>
    <row r="8619" spans="1:18" x14ac:dyDescent="0.3">
      <c r="A8619" s="1" t="s">
        <v>9099</v>
      </c>
      <c r="B8619" s="1" t="s">
        <v>8445</v>
      </c>
      <c r="C8619">
        <v>2024</v>
      </c>
      <c r="D8619" s="2">
        <v>36845</v>
      </c>
      <c r="E8619" s="1" t="s">
        <v>20</v>
      </c>
      <c r="F8619">
        <v>1</v>
      </c>
      <c r="G8619">
        <v>0</v>
      </c>
      <c r="H8619">
        <v>0</v>
      </c>
      <c r="I8619" s="1" t="s">
        <v>21</v>
      </c>
      <c r="J8619" s="1"/>
      <c r="K8619">
        <v>0</v>
      </c>
      <c r="L8619" s="1" t="s">
        <v>22</v>
      </c>
      <c r="M8619" s="1" t="s">
        <v>26</v>
      </c>
      <c r="N8619" s="1" t="s">
        <v>26</v>
      </c>
      <c r="O8619">
        <v>2</v>
      </c>
      <c r="P8619" s="1" t="s">
        <v>9100</v>
      </c>
      <c r="Q8619" s="1"/>
      <c r="R8619">
        <v>0</v>
      </c>
    </row>
    <row r="8620" spans="1:18" x14ac:dyDescent="0.3">
      <c r="A8620" s="1" t="s">
        <v>9101</v>
      </c>
      <c r="B8620" s="1" t="s">
        <v>8445</v>
      </c>
      <c r="C8620">
        <v>2024</v>
      </c>
      <c r="D8620" s="2">
        <v>36845</v>
      </c>
      <c r="E8620" s="1" t="s">
        <v>20</v>
      </c>
      <c r="F8620">
        <v>1</v>
      </c>
      <c r="G8620">
        <v>0</v>
      </c>
      <c r="H8620">
        <v>0</v>
      </c>
      <c r="I8620" s="1" t="s">
        <v>21</v>
      </c>
      <c r="J8620" s="1"/>
      <c r="K8620">
        <v>0</v>
      </c>
      <c r="L8620" s="1" t="s">
        <v>22</v>
      </c>
      <c r="M8620" s="1" t="s">
        <v>33</v>
      </c>
      <c r="N8620" s="1" t="s">
        <v>33</v>
      </c>
      <c r="O8620">
        <v>1</v>
      </c>
      <c r="P8620" s="1" t="s">
        <v>134</v>
      </c>
      <c r="Q8620" s="1" t="s">
        <v>134</v>
      </c>
      <c r="R8620">
        <v>0</v>
      </c>
    </row>
    <row r="8621" spans="1:18" x14ac:dyDescent="0.3">
      <c r="A8621" s="1" t="s">
        <v>9102</v>
      </c>
      <c r="B8621" s="1" t="s">
        <v>8445</v>
      </c>
      <c r="C8621">
        <v>2024</v>
      </c>
      <c r="D8621" s="2">
        <v>36845</v>
      </c>
      <c r="E8621" s="1" t="s">
        <v>20</v>
      </c>
      <c r="F8621">
        <v>1</v>
      </c>
      <c r="G8621">
        <v>0</v>
      </c>
      <c r="H8621">
        <v>0</v>
      </c>
      <c r="I8621" s="1" t="s">
        <v>21</v>
      </c>
      <c r="J8621" s="1"/>
      <c r="K8621">
        <v>0</v>
      </c>
      <c r="L8621" s="1" t="s">
        <v>22</v>
      </c>
      <c r="M8621" s="1" t="s">
        <v>26</v>
      </c>
      <c r="N8621" s="1" t="s">
        <v>26</v>
      </c>
      <c r="O8621">
        <v>1</v>
      </c>
      <c r="P8621" s="1" t="s">
        <v>40</v>
      </c>
      <c r="Q8621" s="1" t="s">
        <v>40</v>
      </c>
      <c r="R8621">
        <v>0</v>
      </c>
    </row>
    <row r="8622" spans="1:18" x14ac:dyDescent="0.3">
      <c r="A8622" s="1" t="s">
        <v>9103</v>
      </c>
      <c r="B8622" s="1" t="s">
        <v>8445</v>
      </c>
      <c r="C8622">
        <v>2024</v>
      </c>
      <c r="D8622" s="2">
        <v>36845</v>
      </c>
      <c r="E8622" s="1" t="s">
        <v>20</v>
      </c>
      <c r="F8622">
        <v>1</v>
      </c>
      <c r="G8622">
        <v>0</v>
      </c>
      <c r="H8622">
        <v>0</v>
      </c>
      <c r="I8622" s="1" t="s">
        <v>21</v>
      </c>
      <c r="J8622" s="1"/>
      <c r="K8622">
        <v>0</v>
      </c>
      <c r="L8622" s="1" t="s">
        <v>22</v>
      </c>
      <c r="M8622" s="1" t="s">
        <v>33</v>
      </c>
      <c r="N8622" s="1" t="s">
        <v>33</v>
      </c>
      <c r="O8622">
        <v>1</v>
      </c>
      <c r="P8622" s="1" t="s">
        <v>534</v>
      </c>
      <c r="Q8622" s="1" t="s">
        <v>534</v>
      </c>
      <c r="R8622">
        <v>0</v>
      </c>
    </row>
    <row r="8623" spans="1:18" x14ac:dyDescent="0.3">
      <c r="A8623" s="1" t="s">
        <v>9104</v>
      </c>
      <c r="B8623" s="1" t="s">
        <v>8445</v>
      </c>
      <c r="C8623">
        <v>2024</v>
      </c>
      <c r="D8623" s="2">
        <v>36845</v>
      </c>
      <c r="E8623" s="1" t="s">
        <v>20</v>
      </c>
      <c r="F8623">
        <v>1</v>
      </c>
      <c r="G8623">
        <v>0</v>
      </c>
      <c r="H8623">
        <v>0</v>
      </c>
      <c r="I8623" s="1" t="s">
        <v>21</v>
      </c>
      <c r="J8623" s="1"/>
      <c r="K8623">
        <v>0</v>
      </c>
      <c r="L8623" s="1" t="s">
        <v>22</v>
      </c>
      <c r="M8623" s="1" t="s">
        <v>26</v>
      </c>
      <c r="N8623" s="1" t="s">
        <v>26</v>
      </c>
      <c r="O8623">
        <v>1</v>
      </c>
      <c r="P8623" s="1" t="s">
        <v>558</v>
      </c>
      <c r="Q8623" s="1" t="s">
        <v>558</v>
      </c>
      <c r="R8623">
        <v>0</v>
      </c>
    </row>
    <row r="8624" spans="1:18" x14ac:dyDescent="0.3">
      <c r="A8624" s="1" t="s">
        <v>9105</v>
      </c>
      <c r="B8624" s="1" t="s">
        <v>8445</v>
      </c>
      <c r="C8624">
        <v>2024</v>
      </c>
      <c r="D8624" s="2">
        <v>36845</v>
      </c>
      <c r="E8624" s="1" t="s">
        <v>20</v>
      </c>
      <c r="F8624">
        <v>1</v>
      </c>
      <c r="G8624">
        <v>0</v>
      </c>
      <c r="H8624">
        <v>0</v>
      </c>
      <c r="I8624" s="1" t="s">
        <v>21</v>
      </c>
      <c r="J8624" s="1"/>
      <c r="K8624">
        <v>0</v>
      </c>
      <c r="L8624" s="1" t="s">
        <v>22</v>
      </c>
      <c r="M8624" s="1" t="s">
        <v>47</v>
      </c>
      <c r="N8624" s="1" t="s">
        <v>47</v>
      </c>
      <c r="O8624">
        <v>1</v>
      </c>
      <c r="P8624" s="1" t="s">
        <v>2432</v>
      </c>
      <c r="Q8624" s="1" t="s">
        <v>2432</v>
      </c>
      <c r="R8624">
        <v>0</v>
      </c>
    </row>
    <row r="8625" spans="1:18" x14ac:dyDescent="0.3">
      <c r="A8625" s="1" t="s">
        <v>9106</v>
      </c>
      <c r="B8625" s="1" t="s">
        <v>8445</v>
      </c>
      <c r="C8625">
        <v>2024</v>
      </c>
      <c r="D8625" s="2">
        <v>36845</v>
      </c>
      <c r="E8625" s="1" t="s">
        <v>20</v>
      </c>
      <c r="F8625">
        <v>1</v>
      </c>
      <c r="G8625">
        <v>0</v>
      </c>
      <c r="H8625">
        <v>0</v>
      </c>
      <c r="I8625" s="1" t="s">
        <v>21</v>
      </c>
      <c r="J8625" s="1"/>
      <c r="K8625">
        <v>0</v>
      </c>
      <c r="L8625" s="1" t="s">
        <v>22</v>
      </c>
      <c r="M8625" s="1" t="s">
        <v>23</v>
      </c>
      <c r="N8625" s="1" t="s">
        <v>23</v>
      </c>
      <c r="O8625">
        <v>2</v>
      </c>
      <c r="P8625" s="1" t="s">
        <v>9107</v>
      </c>
      <c r="Q8625" s="1"/>
      <c r="R8625">
        <v>0</v>
      </c>
    </row>
    <row r="8626" spans="1:18" x14ac:dyDescent="0.3">
      <c r="A8626" s="1" t="s">
        <v>9108</v>
      </c>
      <c r="B8626" s="1" t="s">
        <v>8445</v>
      </c>
      <c r="C8626">
        <v>2024</v>
      </c>
      <c r="D8626" s="2">
        <v>36845</v>
      </c>
      <c r="E8626" s="1" t="s">
        <v>20</v>
      </c>
      <c r="F8626">
        <v>1</v>
      </c>
      <c r="G8626">
        <v>0</v>
      </c>
      <c r="H8626">
        <v>0</v>
      </c>
      <c r="I8626" s="1" t="s">
        <v>21</v>
      </c>
      <c r="J8626" s="1"/>
      <c r="K8626">
        <v>0</v>
      </c>
      <c r="L8626" s="1" t="s">
        <v>22</v>
      </c>
      <c r="M8626" s="1" t="s">
        <v>26</v>
      </c>
      <c r="N8626" s="1" t="s">
        <v>26</v>
      </c>
      <c r="O8626">
        <v>1</v>
      </c>
      <c r="P8626" s="1" t="s">
        <v>40</v>
      </c>
      <c r="Q8626" s="1" t="s">
        <v>40</v>
      </c>
      <c r="R8626">
        <v>0</v>
      </c>
    </row>
    <row r="8627" spans="1:18" x14ac:dyDescent="0.3">
      <c r="A8627" s="1" t="s">
        <v>9109</v>
      </c>
      <c r="B8627" s="1" t="s">
        <v>8445</v>
      </c>
      <c r="C8627">
        <v>2024</v>
      </c>
      <c r="D8627" s="2">
        <v>36845</v>
      </c>
      <c r="E8627" s="1" t="s">
        <v>20</v>
      </c>
      <c r="F8627">
        <v>1</v>
      </c>
      <c r="G8627">
        <v>0</v>
      </c>
      <c r="H8627">
        <v>0</v>
      </c>
      <c r="I8627" s="1" t="s">
        <v>21</v>
      </c>
      <c r="J8627" s="1"/>
      <c r="K8627">
        <v>0</v>
      </c>
      <c r="L8627" s="1" t="s">
        <v>22</v>
      </c>
      <c r="M8627" s="1" t="s">
        <v>26</v>
      </c>
      <c r="N8627" s="1" t="s">
        <v>26</v>
      </c>
      <c r="O8627">
        <v>1</v>
      </c>
      <c r="P8627" s="1" t="s">
        <v>82</v>
      </c>
      <c r="Q8627" s="1" t="s">
        <v>82</v>
      </c>
      <c r="R8627">
        <v>0</v>
      </c>
    </row>
    <row r="8628" spans="1:18" x14ac:dyDescent="0.3">
      <c r="A8628" s="1" t="s">
        <v>9110</v>
      </c>
      <c r="B8628" s="1" t="s">
        <v>8445</v>
      </c>
      <c r="C8628">
        <v>2024</v>
      </c>
      <c r="D8628" s="2">
        <v>36845</v>
      </c>
      <c r="E8628" s="1" t="s">
        <v>20</v>
      </c>
      <c r="F8628">
        <v>1</v>
      </c>
      <c r="G8628">
        <v>0</v>
      </c>
      <c r="H8628">
        <v>0</v>
      </c>
      <c r="I8628" s="1" t="s">
        <v>21</v>
      </c>
      <c r="J8628" s="1"/>
      <c r="K8628">
        <v>0</v>
      </c>
      <c r="L8628" s="1" t="s">
        <v>22</v>
      </c>
      <c r="M8628" s="1" t="s">
        <v>26</v>
      </c>
      <c r="N8628" s="1" t="s">
        <v>26</v>
      </c>
      <c r="O8628">
        <v>1</v>
      </c>
      <c r="P8628" s="1" t="s">
        <v>558</v>
      </c>
      <c r="Q8628" s="1" t="s">
        <v>558</v>
      </c>
      <c r="R8628">
        <v>0</v>
      </c>
    </row>
    <row r="8629" spans="1:18" x14ac:dyDescent="0.3">
      <c r="A8629" s="1" t="s">
        <v>9111</v>
      </c>
      <c r="B8629" s="1" t="s">
        <v>8445</v>
      </c>
      <c r="C8629">
        <v>2024</v>
      </c>
      <c r="D8629" s="2">
        <v>36845</v>
      </c>
      <c r="E8629" s="1" t="s">
        <v>37</v>
      </c>
      <c r="F8629">
        <v>1</v>
      </c>
      <c r="G8629">
        <v>1</v>
      </c>
      <c r="H8629">
        <v>1</v>
      </c>
      <c r="I8629" s="1" t="s">
        <v>91</v>
      </c>
      <c r="J8629" s="1" t="s">
        <v>165</v>
      </c>
      <c r="K8629">
        <v>0</v>
      </c>
      <c r="L8629" s="1" t="s">
        <v>22</v>
      </c>
      <c r="M8629" s="1" t="s">
        <v>26</v>
      </c>
      <c r="N8629" s="1" t="s">
        <v>26</v>
      </c>
      <c r="O8629">
        <v>1</v>
      </c>
      <c r="P8629" s="1" t="s">
        <v>983</v>
      </c>
      <c r="Q8629" s="1" t="s">
        <v>983</v>
      </c>
      <c r="R8629">
        <v>0</v>
      </c>
    </row>
    <row r="8630" spans="1:18" x14ac:dyDescent="0.3">
      <c r="A8630" s="1" t="s">
        <v>9112</v>
      </c>
      <c r="B8630" s="1" t="s">
        <v>8445</v>
      </c>
      <c r="C8630">
        <v>2024</v>
      </c>
      <c r="D8630" s="2">
        <v>36845</v>
      </c>
      <c r="E8630" s="1" t="s">
        <v>20</v>
      </c>
      <c r="F8630">
        <v>1</v>
      </c>
      <c r="G8630">
        <v>0</v>
      </c>
      <c r="H8630">
        <v>0</v>
      </c>
      <c r="I8630" s="1" t="s">
        <v>21</v>
      </c>
      <c r="J8630" s="1"/>
      <c r="K8630">
        <v>0</v>
      </c>
      <c r="L8630" s="1" t="s">
        <v>22</v>
      </c>
      <c r="M8630" s="1" t="s">
        <v>26</v>
      </c>
      <c r="N8630" s="1" t="s">
        <v>26</v>
      </c>
      <c r="O8630">
        <v>1</v>
      </c>
      <c r="P8630" s="1" t="s">
        <v>2432</v>
      </c>
      <c r="Q8630" s="1" t="s">
        <v>2432</v>
      </c>
      <c r="R8630">
        <v>0</v>
      </c>
    </row>
    <row r="8631" spans="1:18" x14ac:dyDescent="0.3">
      <c r="A8631" s="1" t="s">
        <v>9113</v>
      </c>
      <c r="B8631" s="1" t="s">
        <v>8445</v>
      </c>
      <c r="C8631">
        <v>2024</v>
      </c>
      <c r="D8631" s="2">
        <v>36845</v>
      </c>
      <c r="E8631" s="1" t="s">
        <v>20</v>
      </c>
      <c r="F8631">
        <v>1</v>
      </c>
      <c r="G8631">
        <v>0</v>
      </c>
      <c r="H8631">
        <v>0</v>
      </c>
      <c r="I8631" s="1" t="s">
        <v>21</v>
      </c>
      <c r="J8631" s="1"/>
      <c r="K8631">
        <v>0</v>
      </c>
      <c r="L8631" s="1" t="s">
        <v>22</v>
      </c>
      <c r="M8631" s="1" t="s">
        <v>23</v>
      </c>
      <c r="N8631" s="1" t="s">
        <v>23</v>
      </c>
      <c r="O8631">
        <v>2</v>
      </c>
      <c r="P8631" s="1" t="s">
        <v>7823</v>
      </c>
      <c r="Q8631" s="1"/>
      <c r="R8631">
        <v>0</v>
      </c>
    </row>
    <row r="8632" spans="1:18" x14ac:dyDescent="0.3">
      <c r="A8632" s="1" t="s">
        <v>9114</v>
      </c>
      <c r="B8632" s="1" t="s">
        <v>8445</v>
      </c>
      <c r="C8632">
        <v>2024</v>
      </c>
      <c r="D8632" s="2">
        <v>36845</v>
      </c>
      <c r="E8632" s="1" t="s">
        <v>37</v>
      </c>
      <c r="F8632">
        <v>1</v>
      </c>
      <c r="G8632">
        <v>1</v>
      </c>
      <c r="H8632">
        <v>1</v>
      </c>
      <c r="I8632" s="1" t="s">
        <v>38</v>
      </c>
      <c r="J8632" s="1" t="s">
        <v>42</v>
      </c>
      <c r="K8632">
        <v>0</v>
      </c>
      <c r="L8632" s="1" t="s">
        <v>22</v>
      </c>
      <c r="M8632" s="1" t="s">
        <v>26</v>
      </c>
      <c r="N8632" s="1" t="s">
        <v>26</v>
      </c>
      <c r="O8632">
        <v>1</v>
      </c>
      <c r="P8632" s="1" t="s">
        <v>40</v>
      </c>
      <c r="Q8632" s="1" t="s">
        <v>40</v>
      </c>
      <c r="R8632">
        <v>0</v>
      </c>
    </row>
    <row r="8633" spans="1:18" x14ac:dyDescent="0.3">
      <c r="A8633" s="1" t="s">
        <v>9115</v>
      </c>
      <c r="B8633" s="1" t="s">
        <v>8445</v>
      </c>
      <c r="C8633">
        <v>2024</v>
      </c>
      <c r="D8633" s="2">
        <v>36845</v>
      </c>
      <c r="E8633" s="1" t="s">
        <v>20</v>
      </c>
      <c r="F8633">
        <v>1</v>
      </c>
      <c r="G8633">
        <v>0</v>
      </c>
      <c r="H8633">
        <v>0</v>
      </c>
      <c r="I8633" s="1" t="s">
        <v>21</v>
      </c>
      <c r="J8633" s="1"/>
      <c r="K8633">
        <v>0</v>
      </c>
      <c r="L8633" s="1" t="s">
        <v>22</v>
      </c>
      <c r="M8633" s="1" t="s">
        <v>26</v>
      </c>
      <c r="N8633" s="1" t="s">
        <v>26</v>
      </c>
      <c r="O8633">
        <v>1</v>
      </c>
      <c r="P8633" s="1" t="s">
        <v>119</v>
      </c>
      <c r="Q8633" s="1" t="s">
        <v>119</v>
      </c>
      <c r="R8633">
        <v>0</v>
      </c>
    </row>
    <row r="8634" spans="1:18" x14ac:dyDescent="0.3">
      <c r="A8634" s="1" t="s">
        <v>9116</v>
      </c>
      <c r="B8634" s="1" t="s">
        <v>8445</v>
      </c>
      <c r="C8634">
        <v>2024</v>
      </c>
      <c r="D8634" s="2">
        <v>36845</v>
      </c>
      <c r="E8634" s="1" t="s">
        <v>37</v>
      </c>
      <c r="F8634">
        <v>1</v>
      </c>
      <c r="G8634">
        <v>1</v>
      </c>
      <c r="H8634">
        <v>1</v>
      </c>
      <c r="I8634" s="1" t="s">
        <v>38</v>
      </c>
      <c r="J8634" s="1" t="s">
        <v>42</v>
      </c>
      <c r="K8634">
        <v>0</v>
      </c>
      <c r="L8634" s="1" t="s">
        <v>22</v>
      </c>
      <c r="M8634" s="1" t="s">
        <v>26</v>
      </c>
      <c r="N8634" s="1" t="s">
        <v>26</v>
      </c>
      <c r="O8634">
        <v>1</v>
      </c>
      <c r="P8634" s="1" t="s">
        <v>27</v>
      </c>
      <c r="Q8634" s="1" t="s">
        <v>27</v>
      </c>
      <c r="R8634">
        <v>0</v>
      </c>
    </row>
    <row r="8635" spans="1:18" x14ac:dyDescent="0.3">
      <c r="A8635" s="1" t="s">
        <v>9117</v>
      </c>
      <c r="B8635" s="1" t="s">
        <v>8445</v>
      </c>
      <c r="C8635">
        <v>2024</v>
      </c>
      <c r="D8635" s="2">
        <v>36845</v>
      </c>
      <c r="E8635" s="1" t="s">
        <v>20</v>
      </c>
      <c r="F8635">
        <v>1</v>
      </c>
      <c r="G8635">
        <v>0</v>
      </c>
      <c r="H8635">
        <v>0</v>
      </c>
      <c r="I8635" s="1" t="s">
        <v>21</v>
      </c>
      <c r="J8635" s="1"/>
      <c r="K8635">
        <v>0</v>
      </c>
      <c r="L8635" s="1" t="s">
        <v>22</v>
      </c>
      <c r="M8635" s="1" t="s">
        <v>26</v>
      </c>
      <c r="N8635" s="1" t="s">
        <v>26</v>
      </c>
      <c r="O8635">
        <v>1</v>
      </c>
      <c r="P8635" s="1" t="s">
        <v>3350</v>
      </c>
      <c r="Q8635" s="1" t="s">
        <v>3350</v>
      </c>
      <c r="R8635">
        <v>0</v>
      </c>
    </row>
    <row r="8636" spans="1:18" x14ac:dyDescent="0.3">
      <c r="A8636" s="1" t="s">
        <v>9118</v>
      </c>
      <c r="B8636" s="1" t="s">
        <v>8445</v>
      </c>
      <c r="C8636">
        <v>2024</v>
      </c>
      <c r="D8636" s="2">
        <v>36845</v>
      </c>
      <c r="E8636" s="1" t="s">
        <v>20</v>
      </c>
      <c r="F8636">
        <v>1</v>
      </c>
      <c r="G8636">
        <v>0</v>
      </c>
      <c r="H8636">
        <v>0</v>
      </c>
      <c r="I8636" s="1" t="s">
        <v>21</v>
      </c>
      <c r="J8636" s="1"/>
      <c r="K8636">
        <v>0</v>
      </c>
      <c r="L8636" s="1" t="s">
        <v>22</v>
      </c>
      <c r="M8636" s="1" t="s">
        <v>26</v>
      </c>
      <c r="N8636" s="1" t="s">
        <v>26</v>
      </c>
      <c r="O8636">
        <v>1</v>
      </c>
      <c r="P8636" s="1" t="s">
        <v>27</v>
      </c>
      <c r="Q8636" s="1" t="s">
        <v>27</v>
      </c>
      <c r="R8636">
        <v>0</v>
      </c>
    </row>
    <row r="8637" spans="1:18" x14ac:dyDescent="0.3">
      <c r="A8637" s="1" t="s">
        <v>9119</v>
      </c>
      <c r="B8637" s="1" t="s">
        <v>8445</v>
      </c>
      <c r="C8637">
        <v>2024</v>
      </c>
      <c r="D8637" s="2">
        <v>36845</v>
      </c>
      <c r="E8637" s="1" t="s">
        <v>20</v>
      </c>
      <c r="F8637">
        <v>1</v>
      </c>
      <c r="G8637">
        <v>0</v>
      </c>
      <c r="H8637">
        <v>0</v>
      </c>
      <c r="I8637" s="1" t="s">
        <v>21</v>
      </c>
      <c r="J8637" s="1"/>
      <c r="K8637">
        <v>0</v>
      </c>
      <c r="L8637" s="1" t="s">
        <v>22</v>
      </c>
      <c r="M8637" s="1" t="s">
        <v>26</v>
      </c>
      <c r="N8637" s="1" t="s">
        <v>26</v>
      </c>
      <c r="O8637">
        <v>1</v>
      </c>
      <c r="P8637" s="1" t="s">
        <v>227</v>
      </c>
      <c r="Q8637" s="1" t="s">
        <v>227</v>
      </c>
      <c r="R8637">
        <v>0</v>
      </c>
    </row>
    <row r="8638" spans="1:18" x14ac:dyDescent="0.3">
      <c r="A8638" s="1" t="s">
        <v>9120</v>
      </c>
      <c r="B8638" s="1" t="s">
        <v>8445</v>
      </c>
      <c r="C8638">
        <v>2024</v>
      </c>
      <c r="D8638" s="2">
        <v>36845</v>
      </c>
      <c r="E8638" s="1" t="s">
        <v>37</v>
      </c>
      <c r="F8638">
        <v>1</v>
      </c>
      <c r="G8638">
        <v>1</v>
      </c>
      <c r="H8638">
        <v>1</v>
      </c>
      <c r="I8638" s="1" t="s">
        <v>91</v>
      </c>
      <c r="J8638" s="1" t="s">
        <v>165</v>
      </c>
      <c r="K8638">
        <v>0</v>
      </c>
      <c r="L8638" s="1" t="s">
        <v>22</v>
      </c>
      <c r="M8638" s="1" t="s">
        <v>26</v>
      </c>
      <c r="N8638" s="1" t="s">
        <v>26</v>
      </c>
      <c r="O8638">
        <v>1</v>
      </c>
      <c r="P8638" s="1" t="s">
        <v>40</v>
      </c>
      <c r="Q8638" s="1" t="s">
        <v>40</v>
      </c>
      <c r="R8638">
        <v>0</v>
      </c>
    </row>
    <row r="8639" spans="1:18" x14ac:dyDescent="0.3">
      <c r="A8639" s="1" t="s">
        <v>9121</v>
      </c>
      <c r="B8639" s="1" t="s">
        <v>8445</v>
      </c>
      <c r="C8639">
        <v>2024</v>
      </c>
      <c r="D8639" s="2">
        <v>36845</v>
      </c>
      <c r="E8639" s="1" t="s">
        <v>20</v>
      </c>
      <c r="F8639">
        <v>1</v>
      </c>
      <c r="G8639">
        <v>0</v>
      </c>
      <c r="H8639">
        <v>0</v>
      </c>
      <c r="I8639" s="1" t="s">
        <v>21</v>
      </c>
      <c r="J8639" s="1"/>
      <c r="K8639">
        <v>0</v>
      </c>
      <c r="L8639" s="1" t="s">
        <v>22</v>
      </c>
      <c r="M8639" s="1" t="s">
        <v>33</v>
      </c>
      <c r="N8639" s="1" t="s">
        <v>33</v>
      </c>
      <c r="O8639">
        <v>1</v>
      </c>
      <c r="P8639" s="1" t="s">
        <v>2432</v>
      </c>
      <c r="Q8639" s="1" t="s">
        <v>2432</v>
      </c>
      <c r="R8639">
        <v>0</v>
      </c>
    </row>
    <row r="8640" spans="1:18" x14ac:dyDescent="0.3">
      <c r="A8640" s="1" t="s">
        <v>9122</v>
      </c>
      <c r="B8640" s="1" t="s">
        <v>8445</v>
      </c>
      <c r="C8640">
        <v>2024</v>
      </c>
      <c r="D8640" s="2">
        <v>36845</v>
      </c>
      <c r="E8640" s="1" t="s">
        <v>37</v>
      </c>
      <c r="F8640">
        <v>1</v>
      </c>
      <c r="G8640">
        <v>1</v>
      </c>
      <c r="H8640">
        <v>1</v>
      </c>
      <c r="I8640" s="1" t="s">
        <v>91</v>
      </c>
      <c r="J8640" s="1" t="s">
        <v>92</v>
      </c>
      <c r="K8640">
        <v>0</v>
      </c>
      <c r="L8640" s="1" t="s">
        <v>22</v>
      </c>
      <c r="M8640" s="1" t="s">
        <v>33</v>
      </c>
      <c r="N8640" s="1" t="s">
        <v>33</v>
      </c>
      <c r="O8640">
        <v>1</v>
      </c>
      <c r="P8640" s="1" t="s">
        <v>2432</v>
      </c>
      <c r="Q8640" s="1" t="s">
        <v>2432</v>
      </c>
      <c r="R8640">
        <v>1</v>
      </c>
    </row>
    <row r="8641" spans="1:18" x14ac:dyDescent="0.3">
      <c r="A8641" s="1" t="s">
        <v>9123</v>
      </c>
      <c r="B8641" s="1" t="s">
        <v>8445</v>
      </c>
      <c r="C8641">
        <v>2024</v>
      </c>
      <c r="D8641" s="2">
        <v>36845</v>
      </c>
      <c r="E8641" s="1" t="s">
        <v>37</v>
      </c>
      <c r="F8641">
        <v>1</v>
      </c>
      <c r="G8641">
        <v>1</v>
      </c>
      <c r="H8641">
        <v>1</v>
      </c>
      <c r="I8641" s="1" t="s">
        <v>91</v>
      </c>
      <c r="J8641" s="1" t="s">
        <v>92</v>
      </c>
      <c r="K8641">
        <v>0</v>
      </c>
      <c r="L8641" s="1" t="s">
        <v>22</v>
      </c>
      <c r="M8641" s="1" t="s">
        <v>23</v>
      </c>
      <c r="N8641" s="1" t="s">
        <v>23</v>
      </c>
      <c r="O8641">
        <v>1</v>
      </c>
      <c r="P8641" s="1" t="s">
        <v>534</v>
      </c>
      <c r="Q8641" s="1" t="s">
        <v>534</v>
      </c>
      <c r="R8641">
        <v>1</v>
      </c>
    </row>
    <row r="8642" spans="1:18" x14ac:dyDescent="0.3">
      <c r="A8642" s="1" t="s">
        <v>9124</v>
      </c>
      <c r="B8642" s="1" t="s">
        <v>8445</v>
      </c>
      <c r="C8642">
        <v>2024</v>
      </c>
      <c r="D8642" s="2">
        <v>36845</v>
      </c>
      <c r="E8642" s="1" t="s">
        <v>37</v>
      </c>
      <c r="F8642">
        <v>1</v>
      </c>
      <c r="G8642">
        <v>1</v>
      </c>
      <c r="H8642">
        <v>1</v>
      </c>
      <c r="I8642" s="1" t="s">
        <v>38</v>
      </c>
      <c r="J8642" s="1" t="s">
        <v>39</v>
      </c>
      <c r="K8642">
        <v>0</v>
      </c>
      <c r="L8642" s="1" t="s">
        <v>22</v>
      </c>
      <c r="M8642" s="1" t="s">
        <v>26</v>
      </c>
      <c r="N8642" s="1" t="s">
        <v>26</v>
      </c>
      <c r="O8642">
        <v>1</v>
      </c>
      <c r="P8642" s="1" t="s">
        <v>40</v>
      </c>
      <c r="Q8642" s="1" t="s">
        <v>40</v>
      </c>
      <c r="R8642">
        <v>0</v>
      </c>
    </row>
    <row r="8643" spans="1:18" x14ac:dyDescent="0.3">
      <c r="A8643" s="1" t="s">
        <v>9125</v>
      </c>
      <c r="B8643" s="1" t="s">
        <v>8445</v>
      </c>
      <c r="C8643">
        <v>2024</v>
      </c>
      <c r="D8643" s="2">
        <v>36845</v>
      </c>
      <c r="E8643" s="1" t="s">
        <v>37</v>
      </c>
      <c r="F8643">
        <v>1</v>
      </c>
      <c r="G8643">
        <v>1</v>
      </c>
      <c r="H8643">
        <v>1</v>
      </c>
      <c r="I8643" s="1" t="s">
        <v>91</v>
      </c>
      <c r="J8643" s="1" t="s">
        <v>165</v>
      </c>
      <c r="K8643">
        <v>0</v>
      </c>
      <c r="L8643" s="1" t="s">
        <v>22</v>
      </c>
      <c r="M8643" s="1" t="s">
        <v>26</v>
      </c>
      <c r="N8643" s="1" t="s">
        <v>26</v>
      </c>
      <c r="O8643">
        <v>1</v>
      </c>
      <c r="P8643" s="1" t="s">
        <v>40</v>
      </c>
      <c r="Q8643" s="1" t="s">
        <v>40</v>
      </c>
      <c r="R8643">
        <v>0</v>
      </c>
    </row>
    <row r="8644" spans="1:18" x14ac:dyDescent="0.3">
      <c r="A8644" s="1" t="s">
        <v>9126</v>
      </c>
      <c r="B8644" s="1" t="s">
        <v>8445</v>
      </c>
      <c r="C8644">
        <v>2024</v>
      </c>
      <c r="D8644" s="2">
        <v>36845</v>
      </c>
      <c r="E8644" s="1" t="s">
        <v>20</v>
      </c>
      <c r="F8644">
        <v>1</v>
      </c>
      <c r="G8644">
        <v>0</v>
      </c>
      <c r="H8644">
        <v>0</v>
      </c>
      <c r="I8644" s="1" t="s">
        <v>21</v>
      </c>
      <c r="J8644" s="1"/>
      <c r="K8644">
        <v>0</v>
      </c>
      <c r="L8644" s="1" t="s">
        <v>22</v>
      </c>
      <c r="M8644" s="1" t="s">
        <v>23</v>
      </c>
      <c r="N8644" s="1" t="s">
        <v>23</v>
      </c>
      <c r="O8644">
        <v>1</v>
      </c>
      <c r="P8644" s="1" t="s">
        <v>534</v>
      </c>
      <c r="Q8644" s="1" t="s">
        <v>534</v>
      </c>
      <c r="R8644">
        <v>0</v>
      </c>
    </row>
    <row r="8645" spans="1:18" x14ac:dyDescent="0.3">
      <c r="A8645" s="1" t="s">
        <v>9127</v>
      </c>
      <c r="B8645" s="1" t="s">
        <v>8445</v>
      </c>
      <c r="C8645">
        <v>2024</v>
      </c>
      <c r="D8645" s="2">
        <v>36845</v>
      </c>
      <c r="E8645" s="1" t="s">
        <v>20</v>
      </c>
      <c r="F8645">
        <v>1</v>
      </c>
      <c r="G8645">
        <v>0</v>
      </c>
      <c r="H8645">
        <v>0</v>
      </c>
      <c r="I8645" s="1" t="s">
        <v>21</v>
      </c>
      <c r="J8645" s="1"/>
      <c r="K8645">
        <v>0</v>
      </c>
      <c r="L8645" s="1" t="s">
        <v>22</v>
      </c>
      <c r="M8645" s="1" t="s">
        <v>23</v>
      </c>
      <c r="N8645" s="1" t="s">
        <v>23</v>
      </c>
      <c r="O8645">
        <v>1</v>
      </c>
      <c r="P8645" s="1" t="s">
        <v>40</v>
      </c>
      <c r="Q8645" s="1" t="s">
        <v>40</v>
      </c>
      <c r="R8645">
        <v>0</v>
      </c>
    </row>
    <row r="8646" spans="1:18" x14ac:dyDescent="0.3">
      <c r="A8646" s="1" t="s">
        <v>9128</v>
      </c>
      <c r="B8646" s="1" t="s">
        <v>8445</v>
      </c>
      <c r="C8646">
        <v>2024</v>
      </c>
      <c r="D8646" s="2">
        <v>36845</v>
      </c>
      <c r="E8646" s="1" t="s">
        <v>20</v>
      </c>
      <c r="F8646">
        <v>1</v>
      </c>
      <c r="G8646">
        <v>0</v>
      </c>
      <c r="H8646">
        <v>0</v>
      </c>
      <c r="I8646" s="1" t="s">
        <v>21</v>
      </c>
      <c r="J8646" s="1"/>
      <c r="K8646">
        <v>0</v>
      </c>
      <c r="L8646" s="1" t="s">
        <v>22</v>
      </c>
      <c r="M8646" s="1" t="s">
        <v>84</v>
      </c>
      <c r="N8646" s="1" t="s">
        <v>84</v>
      </c>
      <c r="O8646">
        <v>1</v>
      </c>
      <c r="P8646" s="1" t="s">
        <v>40</v>
      </c>
      <c r="Q8646" s="1" t="s">
        <v>40</v>
      </c>
      <c r="R8646">
        <v>0</v>
      </c>
    </row>
    <row r="8647" spans="1:18" x14ac:dyDescent="0.3">
      <c r="A8647" s="1" t="s">
        <v>9129</v>
      </c>
      <c r="B8647" s="1" t="s">
        <v>8445</v>
      </c>
      <c r="C8647">
        <v>2024</v>
      </c>
      <c r="D8647" s="2">
        <v>36845</v>
      </c>
      <c r="E8647" s="1" t="s">
        <v>20</v>
      </c>
      <c r="F8647">
        <v>1</v>
      </c>
      <c r="G8647">
        <v>0</v>
      </c>
      <c r="H8647">
        <v>0</v>
      </c>
      <c r="I8647" s="1" t="s">
        <v>21</v>
      </c>
      <c r="J8647" s="1"/>
      <c r="K8647">
        <v>0</v>
      </c>
      <c r="L8647" s="1" t="s">
        <v>22</v>
      </c>
      <c r="M8647" s="1" t="s">
        <v>26</v>
      </c>
      <c r="N8647" s="1" t="s">
        <v>26</v>
      </c>
      <c r="O8647">
        <v>1</v>
      </c>
      <c r="P8647" s="1" t="s">
        <v>988</v>
      </c>
      <c r="Q8647" s="1" t="s">
        <v>988</v>
      </c>
      <c r="R8647">
        <v>0</v>
      </c>
    </row>
    <row r="8648" spans="1:18" x14ac:dyDescent="0.3">
      <c r="A8648" s="1" t="s">
        <v>9130</v>
      </c>
      <c r="B8648" s="1" t="s">
        <v>8445</v>
      </c>
      <c r="C8648">
        <v>2024</v>
      </c>
      <c r="D8648" s="2">
        <v>36845</v>
      </c>
      <c r="E8648" s="1" t="s">
        <v>20</v>
      </c>
      <c r="F8648">
        <v>1</v>
      </c>
      <c r="G8648">
        <v>0</v>
      </c>
      <c r="H8648">
        <v>0</v>
      </c>
      <c r="I8648" s="1" t="s">
        <v>21</v>
      </c>
      <c r="J8648" s="1"/>
      <c r="K8648">
        <v>0</v>
      </c>
      <c r="L8648" s="1" t="s">
        <v>22</v>
      </c>
      <c r="M8648" s="1" t="s">
        <v>26</v>
      </c>
      <c r="N8648" s="1" t="s">
        <v>26</v>
      </c>
      <c r="O8648">
        <v>1</v>
      </c>
      <c r="P8648" s="1" t="s">
        <v>40</v>
      </c>
      <c r="Q8648" s="1" t="s">
        <v>40</v>
      </c>
      <c r="R8648">
        <v>0</v>
      </c>
    </row>
    <row r="8649" spans="1:18" x14ac:dyDescent="0.3">
      <c r="A8649" s="1" t="s">
        <v>9131</v>
      </c>
      <c r="B8649" s="1" t="s">
        <v>8445</v>
      </c>
      <c r="C8649">
        <v>2024</v>
      </c>
      <c r="D8649" s="2">
        <v>36845</v>
      </c>
      <c r="E8649" s="1" t="s">
        <v>20</v>
      </c>
      <c r="F8649">
        <v>1</v>
      </c>
      <c r="G8649">
        <v>0</v>
      </c>
      <c r="H8649">
        <v>0</v>
      </c>
      <c r="I8649" s="1" t="s">
        <v>21</v>
      </c>
      <c r="J8649" s="1"/>
      <c r="K8649">
        <v>0</v>
      </c>
      <c r="L8649" s="1" t="s">
        <v>22</v>
      </c>
      <c r="M8649" s="1" t="s">
        <v>26</v>
      </c>
      <c r="N8649" s="1" t="s">
        <v>26</v>
      </c>
      <c r="O8649">
        <v>1</v>
      </c>
      <c r="P8649" s="1" t="s">
        <v>40</v>
      </c>
      <c r="Q8649" s="1" t="s">
        <v>40</v>
      </c>
      <c r="R8649">
        <v>0</v>
      </c>
    </row>
    <row r="8650" spans="1:18" x14ac:dyDescent="0.3">
      <c r="A8650" s="1" t="s">
        <v>9132</v>
      </c>
      <c r="B8650" s="1" t="s">
        <v>8445</v>
      </c>
      <c r="C8650">
        <v>2024</v>
      </c>
      <c r="D8650" s="2">
        <v>36845</v>
      </c>
      <c r="E8650" s="1" t="s">
        <v>20</v>
      </c>
      <c r="F8650">
        <v>1</v>
      </c>
      <c r="G8650">
        <v>0</v>
      </c>
      <c r="H8650">
        <v>0</v>
      </c>
      <c r="I8650" s="1" t="s">
        <v>21</v>
      </c>
      <c r="J8650" s="1"/>
      <c r="K8650">
        <v>0</v>
      </c>
      <c r="L8650" s="1" t="s">
        <v>22</v>
      </c>
      <c r="M8650" s="1" t="s">
        <v>35</v>
      </c>
      <c r="N8650" s="1" t="s">
        <v>35</v>
      </c>
      <c r="O8650">
        <v>1</v>
      </c>
      <c r="P8650" s="1" t="s">
        <v>121</v>
      </c>
      <c r="Q8650" s="1" t="s">
        <v>121</v>
      </c>
      <c r="R8650">
        <v>0</v>
      </c>
    </row>
    <row r="8651" spans="1:18" x14ac:dyDescent="0.3">
      <c r="A8651" s="1" t="s">
        <v>9133</v>
      </c>
      <c r="B8651" s="1" t="s">
        <v>8445</v>
      </c>
      <c r="C8651">
        <v>2024</v>
      </c>
      <c r="D8651" s="2">
        <v>36845</v>
      </c>
      <c r="E8651" s="1" t="s">
        <v>20</v>
      </c>
      <c r="F8651">
        <v>1</v>
      </c>
      <c r="G8651">
        <v>0</v>
      </c>
      <c r="H8651">
        <v>0</v>
      </c>
      <c r="I8651" s="1" t="s">
        <v>21</v>
      </c>
      <c r="J8651" s="1"/>
      <c r="K8651">
        <v>0</v>
      </c>
      <c r="L8651" s="1" t="s">
        <v>22</v>
      </c>
      <c r="M8651" s="1" t="s">
        <v>26</v>
      </c>
      <c r="N8651" s="1" t="s">
        <v>26</v>
      </c>
      <c r="O8651">
        <v>1</v>
      </c>
      <c r="P8651" s="1" t="s">
        <v>27</v>
      </c>
      <c r="Q8651" s="1" t="s">
        <v>27</v>
      </c>
      <c r="R8651">
        <v>0</v>
      </c>
    </row>
    <row r="8652" spans="1:18" x14ac:dyDescent="0.3">
      <c r="A8652" s="1" t="s">
        <v>9134</v>
      </c>
      <c r="B8652" s="1" t="s">
        <v>8445</v>
      </c>
      <c r="C8652">
        <v>2024</v>
      </c>
      <c r="D8652" s="2">
        <v>36845</v>
      </c>
      <c r="E8652" s="1" t="s">
        <v>20</v>
      </c>
      <c r="F8652">
        <v>1</v>
      </c>
      <c r="G8652">
        <v>0</v>
      </c>
      <c r="H8652">
        <v>0</v>
      </c>
      <c r="I8652" s="1" t="s">
        <v>21</v>
      </c>
      <c r="J8652" s="1"/>
      <c r="K8652">
        <v>0</v>
      </c>
      <c r="L8652" s="1" t="s">
        <v>22</v>
      </c>
      <c r="M8652" s="1" t="s">
        <v>26</v>
      </c>
      <c r="N8652" s="1" t="s">
        <v>26</v>
      </c>
      <c r="O8652">
        <v>1</v>
      </c>
      <c r="P8652" s="1" t="s">
        <v>40</v>
      </c>
      <c r="Q8652" s="1" t="s">
        <v>40</v>
      </c>
      <c r="R8652">
        <v>0</v>
      </c>
    </row>
    <row r="8653" spans="1:18" x14ac:dyDescent="0.3">
      <c r="A8653" s="1" t="s">
        <v>9135</v>
      </c>
      <c r="B8653" s="1" t="s">
        <v>8445</v>
      </c>
      <c r="C8653">
        <v>2024</v>
      </c>
      <c r="D8653" s="2">
        <v>36845</v>
      </c>
      <c r="E8653" s="1" t="s">
        <v>20</v>
      </c>
      <c r="F8653">
        <v>1</v>
      </c>
      <c r="G8653">
        <v>0</v>
      </c>
      <c r="H8653">
        <v>0</v>
      </c>
      <c r="I8653" s="1" t="s">
        <v>21</v>
      </c>
      <c r="J8653" s="1"/>
      <c r="K8653">
        <v>0</v>
      </c>
      <c r="L8653" s="1" t="s">
        <v>22</v>
      </c>
      <c r="M8653" s="1" t="s">
        <v>26</v>
      </c>
      <c r="N8653" s="1" t="s">
        <v>26</v>
      </c>
      <c r="O8653">
        <v>1</v>
      </c>
      <c r="P8653" s="1" t="s">
        <v>45</v>
      </c>
      <c r="Q8653" s="1" t="s">
        <v>45</v>
      </c>
      <c r="R8653">
        <v>0</v>
      </c>
    </row>
    <row r="8654" spans="1:18" x14ac:dyDescent="0.3">
      <c r="A8654" s="1" t="s">
        <v>9136</v>
      </c>
      <c r="B8654" s="1" t="s">
        <v>8445</v>
      </c>
      <c r="C8654">
        <v>2024</v>
      </c>
      <c r="D8654" s="2">
        <v>36845</v>
      </c>
      <c r="E8654" s="1" t="s">
        <v>20</v>
      </c>
      <c r="F8654">
        <v>1</v>
      </c>
      <c r="G8654">
        <v>0</v>
      </c>
      <c r="H8654">
        <v>0</v>
      </c>
      <c r="I8654" s="1" t="s">
        <v>21</v>
      </c>
      <c r="J8654" s="1"/>
      <c r="K8654">
        <v>0</v>
      </c>
      <c r="L8654" s="1" t="s">
        <v>22</v>
      </c>
      <c r="M8654" s="1" t="s">
        <v>23</v>
      </c>
      <c r="N8654" s="1" t="s">
        <v>23</v>
      </c>
      <c r="O8654">
        <v>1</v>
      </c>
      <c r="P8654" s="1" t="s">
        <v>534</v>
      </c>
      <c r="Q8654" s="1" t="s">
        <v>534</v>
      </c>
      <c r="R8654">
        <v>0</v>
      </c>
    </row>
    <row r="8655" spans="1:18" x14ac:dyDescent="0.3">
      <c r="A8655" s="1" t="s">
        <v>9137</v>
      </c>
      <c r="B8655" s="1" t="s">
        <v>8445</v>
      </c>
      <c r="C8655">
        <v>2024</v>
      </c>
      <c r="D8655" s="2">
        <v>36845</v>
      </c>
      <c r="E8655" s="1" t="s">
        <v>20</v>
      </c>
      <c r="F8655">
        <v>1</v>
      </c>
      <c r="G8655">
        <v>0</v>
      </c>
      <c r="H8655">
        <v>0</v>
      </c>
      <c r="I8655" s="1" t="s">
        <v>21</v>
      </c>
      <c r="J8655" s="1"/>
      <c r="K8655">
        <v>0</v>
      </c>
      <c r="L8655" s="1" t="s">
        <v>22</v>
      </c>
      <c r="M8655" s="1" t="s">
        <v>26</v>
      </c>
      <c r="N8655" s="1" t="s">
        <v>26</v>
      </c>
      <c r="O8655">
        <v>1</v>
      </c>
      <c r="P8655" s="1" t="s">
        <v>27</v>
      </c>
      <c r="Q8655" s="1" t="s">
        <v>27</v>
      </c>
      <c r="R8655">
        <v>0</v>
      </c>
    </row>
    <row r="8656" spans="1:18" x14ac:dyDescent="0.3">
      <c r="A8656" s="1" t="s">
        <v>9138</v>
      </c>
      <c r="B8656" s="1" t="s">
        <v>8445</v>
      </c>
      <c r="C8656">
        <v>2024</v>
      </c>
      <c r="D8656" s="2">
        <v>36845</v>
      </c>
      <c r="E8656" s="1" t="s">
        <v>37</v>
      </c>
      <c r="F8656">
        <v>1</v>
      </c>
      <c r="G8656">
        <v>1</v>
      </c>
      <c r="H8656">
        <v>1</v>
      </c>
      <c r="I8656" s="1" t="s">
        <v>38</v>
      </c>
      <c r="J8656" s="1" t="s">
        <v>39</v>
      </c>
      <c r="K8656">
        <v>0</v>
      </c>
      <c r="L8656" s="1" t="s">
        <v>22</v>
      </c>
      <c r="M8656" s="1" t="s">
        <v>26</v>
      </c>
      <c r="N8656" s="1" t="s">
        <v>26</v>
      </c>
      <c r="O8656">
        <v>1</v>
      </c>
      <c r="P8656" s="1" t="s">
        <v>2432</v>
      </c>
      <c r="Q8656" s="1" t="s">
        <v>2432</v>
      </c>
      <c r="R8656">
        <v>0</v>
      </c>
    </row>
    <row r="8657" spans="1:18" x14ac:dyDescent="0.3">
      <c r="A8657" s="1" t="s">
        <v>9139</v>
      </c>
      <c r="B8657" s="1" t="s">
        <v>8445</v>
      </c>
      <c r="C8657">
        <v>2024</v>
      </c>
      <c r="D8657" s="2">
        <v>36845</v>
      </c>
      <c r="E8657" s="1" t="s">
        <v>20</v>
      </c>
      <c r="F8657">
        <v>1</v>
      </c>
      <c r="G8657">
        <v>0</v>
      </c>
      <c r="H8657">
        <v>0</v>
      </c>
      <c r="I8657" s="1" t="s">
        <v>21</v>
      </c>
      <c r="J8657" s="1"/>
      <c r="K8657">
        <v>0</v>
      </c>
      <c r="L8657" s="1" t="s">
        <v>22</v>
      </c>
      <c r="M8657" s="1" t="s">
        <v>26</v>
      </c>
      <c r="N8657" s="1" t="s">
        <v>26</v>
      </c>
      <c r="O8657">
        <v>1</v>
      </c>
      <c r="P8657" s="1" t="s">
        <v>134</v>
      </c>
      <c r="Q8657" s="1" t="s">
        <v>134</v>
      </c>
      <c r="R8657">
        <v>0</v>
      </c>
    </row>
    <row r="8658" spans="1:18" x14ac:dyDescent="0.3">
      <c r="A8658" s="1" t="s">
        <v>9140</v>
      </c>
      <c r="B8658" s="1" t="s">
        <v>8445</v>
      </c>
      <c r="C8658">
        <v>2024</v>
      </c>
      <c r="D8658" s="2">
        <v>36845</v>
      </c>
      <c r="E8658" s="1" t="s">
        <v>20</v>
      </c>
      <c r="F8658">
        <v>1</v>
      </c>
      <c r="G8658">
        <v>0</v>
      </c>
      <c r="H8658">
        <v>0</v>
      </c>
      <c r="I8658" s="1" t="s">
        <v>21</v>
      </c>
      <c r="J8658" s="1"/>
      <c r="K8658">
        <v>0</v>
      </c>
      <c r="L8658" s="1" t="s">
        <v>22</v>
      </c>
      <c r="M8658" s="1" t="s">
        <v>26</v>
      </c>
      <c r="N8658" s="1" t="s">
        <v>26</v>
      </c>
      <c r="O8658">
        <v>1</v>
      </c>
      <c r="P8658" s="1" t="s">
        <v>27</v>
      </c>
      <c r="Q8658" s="1" t="s">
        <v>27</v>
      </c>
      <c r="R8658">
        <v>0</v>
      </c>
    </row>
    <row r="8659" spans="1:18" x14ac:dyDescent="0.3">
      <c r="A8659" s="1" t="s">
        <v>9141</v>
      </c>
      <c r="B8659" s="1" t="s">
        <v>8445</v>
      </c>
      <c r="C8659">
        <v>2024</v>
      </c>
      <c r="D8659" s="2">
        <v>36845</v>
      </c>
      <c r="E8659" s="1" t="s">
        <v>20</v>
      </c>
      <c r="F8659">
        <v>1</v>
      </c>
      <c r="G8659">
        <v>0</v>
      </c>
      <c r="H8659">
        <v>0</v>
      </c>
      <c r="I8659" s="1" t="s">
        <v>21</v>
      </c>
      <c r="J8659" s="1"/>
      <c r="K8659">
        <v>0</v>
      </c>
      <c r="L8659" s="1" t="s">
        <v>22</v>
      </c>
      <c r="M8659" s="1" t="s">
        <v>26</v>
      </c>
      <c r="N8659" s="1" t="s">
        <v>26</v>
      </c>
      <c r="O8659">
        <v>1</v>
      </c>
      <c r="P8659" s="1" t="s">
        <v>40</v>
      </c>
      <c r="Q8659" s="1" t="s">
        <v>40</v>
      </c>
      <c r="R8659">
        <v>0</v>
      </c>
    </row>
    <row r="8660" spans="1:18" x14ac:dyDescent="0.3">
      <c r="A8660" s="1" t="s">
        <v>9142</v>
      </c>
      <c r="B8660" s="1" t="s">
        <v>8445</v>
      </c>
      <c r="C8660">
        <v>2024</v>
      </c>
      <c r="D8660" s="2">
        <v>36845</v>
      </c>
      <c r="E8660" s="1" t="s">
        <v>20</v>
      </c>
      <c r="F8660">
        <v>1</v>
      </c>
      <c r="G8660">
        <v>0</v>
      </c>
      <c r="H8660">
        <v>0</v>
      </c>
      <c r="I8660" s="1" t="s">
        <v>21</v>
      </c>
      <c r="J8660" s="1"/>
      <c r="K8660">
        <v>0</v>
      </c>
      <c r="L8660" s="1" t="s">
        <v>22</v>
      </c>
      <c r="M8660" s="1" t="s">
        <v>26</v>
      </c>
      <c r="N8660" s="1" t="s">
        <v>26</v>
      </c>
      <c r="O8660">
        <v>1</v>
      </c>
      <c r="P8660" s="1" t="s">
        <v>27</v>
      </c>
      <c r="Q8660" s="1" t="s">
        <v>27</v>
      </c>
      <c r="R8660">
        <v>0</v>
      </c>
    </row>
    <row r="8661" spans="1:18" x14ac:dyDescent="0.3">
      <c r="A8661" s="1" t="s">
        <v>9143</v>
      </c>
      <c r="B8661" s="1" t="s">
        <v>8445</v>
      </c>
      <c r="C8661">
        <v>2024</v>
      </c>
      <c r="D8661" s="2">
        <v>36845</v>
      </c>
      <c r="E8661" s="1" t="s">
        <v>20</v>
      </c>
      <c r="F8661">
        <v>1</v>
      </c>
      <c r="G8661">
        <v>0</v>
      </c>
      <c r="H8661">
        <v>0</v>
      </c>
      <c r="I8661" s="1" t="s">
        <v>21</v>
      </c>
      <c r="J8661" s="1"/>
      <c r="K8661">
        <v>0</v>
      </c>
      <c r="L8661" s="1" t="s">
        <v>22</v>
      </c>
      <c r="M8661" s="1" t="s">
        <v>26</v>
      </c>
      <c r="N8661" s="1" t="s">
        <v>26</v>
      </c>
      <c r="O8661">
        <v>1</v>
      </c>
      <c r="P8661" s="1" t="s">
        <v>40</v>
      </c>
      <c r="Q8661" s="1" t="s">
        <v>40</v>
      </c>
      <c r="R8661">
        <v>0</v>
      </c>
    </row>
    <row r="8662" spans="1:18" x14ac:dyDescent="0.3">
      <c r="A8662" s="1" t="s">
        <v>9144</v>
      </c>
      <c r="B8662" s="1" t="s">
        <v>8445</v>
      </c>
      <c r="C8662">
        <v>2024</v>
      </c>
      <c r="D8662" s="2">
        <v>36845</v>
      </c>
      <c r="E8662" s="1" t="s">
        <v>20</v>
      </c>
      <c r="F8662">
        <v>1</v>
      </c>
      <c r="G8662">
        <v>0</v>
      </c>
      <c r="H8662">
        <v>0</v>
      </c>
      <c r="I8662" s="1" t="s">
        <v>21</v>
      </c>
      <c r="J8662" s="1"/>
      <c r="K8662">
        <v>0</v>
      </c>
      <c r="L8662" s="1" t="s">
        <v>22</v>
      </c>
      <c r="M8662" s="1" t="s">
        <v>26</v>
      </c>
      <c r="N8662" s="1" t="s">
        <v>26</v>
      </c>
      <c r="O8662">
        <v>1</v>
      </c>
      <c r="P8662" s="1" t="s">
        <v>82</v>
      </c>
      <c r="Q8662" s="1" t="s">
        <v>82</v>
      </c>
      <c r="R8662">
        <v>0</v>
      </c>
    </row>
    <row r="8663" spans="1:18" x14ac:dyDescent="0.3">
      <c r="A8663" s="1" t="s">
        <v>9145</v>
      </c>
      <c r="B8663" s="1" t="s">
        <v>8445</v>
      </c>
      <c r="C8663">
        <v>2024</v>
      </c>
      <c r="D8663" s="2">
        <v>36845</v>
      </c>
      <c r="E8663" s="1" t="s">
        <v>20</v>
      </c>
      <c r="F8663">
        <v>1</v>
      </c>
      <c r="G8663">
        <v>0</v>
      </c>
      <c r="H8663">
        <v>0</v>
      </c>
      <c r="I8663" s="1" t="s">
        <v>21</v>
      </c>
      <c r="J8663" s="1"/>
      <c r="K8663">
        <v>0</v>
      </c>
      <c r="L8663" s="1" t="s">
        <v>22</v>
      </c>
      <c r="M8663" s="1" t="s">
        <v>47</v>
      </c>
      <c r="N8663" s="1" t="s">
        <v>47</v>
      </c>
      <c r="O8663">
        <v>1</v>
      </c>
      <c r="P8663" s="1" t="s">
        <v>27</v>
      </c>
      <c r="Q8663" s="1" t="s">
        <v>27</v>
      </c>
      <c r="R8663">
        <v>0</v>
      </c>
    </row>
    <row r="8664" spans="1:18" x14ac:dyDescent="0.3">
      <c r="A8664" s="1" t="s">
        <v>9146</v>
      </c>
      <c r="B8664" s="1" t="s">
        <v>8445</v>
      </c>
      <c r="C8664">
        <v>2024</v>
      </c>
      <c r="D8664" s="2">
        <v>36845</v>
      </c>
      <c r="E8664" s="1" t="s">
        <v>20</v>
      </c>
      <c r="F8664">
        <v>1</v>
      </c>
      <c r="G8664">
        <v>0</v>
      </c>
      <c r="H8664">
        <v>0</v>
      </c>
      <c r="I8664" s="1" t="s">
        <v>21</v>
      </c>
      <c r="J8664" s="1"/>
      <c r="K8664">
        <v>0</v>
      </c>
      <c r="L8664" s="1" t="s">
        <v>22</v>
      </c>
      <c r="M8664" s="1" t="s">
        <v>26</v>
      </c>
      <c r="N8664" s="1" t="s">
        <v>26</v>
      </c>
      <c r="O8664">
        <v>1</v>
      </c>
      <c r="P8664" s="1" t="s">
        <v>53</v>
      </c>
      <c r="Q8664" s="1" t="s">
        <v>53</v>
      </c>
      <c r="R8664">
        <v>0</v>
      </c>
    </row>
    <row r="8665" spans="1:18" x14ac:dyDescent="0.3">
      <c r="A8665" s="1" t="s">
        <v>9147</v>
      </c>
      <c r="B8665" s="1" t="s">
        <v>8445</v>
      </c>
      <c r="C8665">
        <v>2024</v>
      </c>
      <c r="D8665" s="2">
        <v>36845</v>
      </c>
      <c r="E8665" s="1" t="s">
        <v>20</v>
      </c>
      <c r="F8665">
        <v>1</v>
      </c>
      <c r="G8665">
        <v>0</v>
      </c>
      <c r="H8665">
        <v>0</v>
      </c>
      <c r="I8665" s="1" t="s">
        <v>21</v>
      </c>
      <c r="J8665" s="1"/>
      <c r="K8665">
        <v>0</v>
      </c>
      <c r="L8665" s="1" t="s">
        <v>22</v>
      </c>
      <c r="M8665" s="1" t="s">
        <v>23</v>
      </c>
      <c r="N8665" s="1" t="s">
        <v>23</v>
      </c>
      <c r="O8665">
        <v>1</v>
      </c>
      <c r="P8665" s="1" t="s">
        <v>534</v>
      </c>
      <c r="Q8665" s="1" t="s">
        <v>534</v>
      </c>
      <c r="R8665">
        <v>0</v>
      </c>
    </row>
    <row r="8666" spans="1:18" x14ac:dyDescent="0.3">
      <c r="A8666" s="1" t="s">
        <v>9148</v>
      </c>
      <c r="B8666" s="1" t="s">
        <v>8445</v>
      </c>
      <c r="C8666">
        <v>2024</v>
      </c>
      <c r="D8666" s="2">
        <v>36845</v>
      </c>
      <c r="E8666" s="1" t="s">
        <v>20</v>
      </c>
      <c r="F8666">
        <v>1</v>
      </c>
      <c r="G8666">
        <v>0</v>
      </c>
      <c r="H8666">
        <v>0</v>
      </c>
      <c r="I8666" s="1" t="s">
        <v>21</v>
      </c>
      <c r="J8666" s="1"/>
      <c r="K8666">
        <v>0</v>
      </c>
      <c r="L8666" s="1" t="s">
        <v>22</v>
      </c>
      <c r="M8666" s="1" t="s">
        <v>26</v>
      </c>
      <c r="N8666" s="1" t="s">
        <v>26</v>
      </c>
      <c r="O8666">
        <v>1</v>
      </c>
      <c r="P8666" s="1" t="s">
        <v>40</v>
      </c>
      <c r="Q8666" s="1" t="s">
        <v>40</v>
      </c>
      <c r="R8666">
        <v>0</v>
      </c>
    </row>
    <row r="8667" spans="1:18" x14ac:dyDescent="0.3">
      <c r="A8667" s="1" t="s">
        <v>9149</v>
      </c>
      <c r="B8667" s="1" t="s">
        <v>8445</v>
      </c>
      <c r="C8667">
        <v>2024</v>
      </c>
      <c r="D8667" s="2">
        <v>36845</v>
      </c>
      <c r="E8667" s="1" t="s">
        <v>20</v>
      </c>
      <c r="F8667">
        <v>1</v>
      </c>
      <c r="G8667">
        <v>0</v>
      </c>
      <c r="H8667">
        <v>0</v>
      </c>
      <c r="I8667" s="1" t="s">
        <v>21</v>
      </c>
      <c r="J8667" s="1"/>
      <c r="K8667">
        <v>0</v>
      </c>
      <c r="L8667" s="1" t="s">
        <v>22</v>
      </c>
      <c r="M8667" s="1" t="s">
        <v>26</v>
      </c>
      <c r="N8667" s="1" t="s">
        <v>26</v>
      </c>
      <c r="O8667">
        <v>1</v>
      </c>
      <c r="P8667" s="1" t="s">
        <v>40</v>
      </c>
      <c r="Q8667" s="1" t="s">
        <v>40</v>
      </c>
      <c r="R8667">
        <v>0</v>
      </c>
    </row>
    <row r="8668" spans="1:18" x14ac:dyDescent="0.3">
      <c r="A8668" s="1" t="s">
        <v>9150</v>
      </c>
      <c r="B8668" s="1" t="s">
        <v>8445</v>
      </c>
      <c r="C8668">
        <v>2024</v>
      </c>
      <c r="D8668" s="2">
        <v>36845</v>
      </c>
      <c r="E8668" s="1" t="s">
        <v>20</v>
      </c>
      <c r="F8668">
        <v>1</v>
      </c>
      <c r="G8668">
        <v>0</v>
      </c>
      <c r="H8668">
        <v>0</v>
      </c>
      <c r="I8668" s="1" t="s">
        <v>21</v>
      </c>
      <c r="J8668" s="1"/>
      <c r="K8668">
        <v>0</v>
      </c>
      <c r="L8668" s="1" t="s">
        <v>22</v>
      </c>
      <c r="M8668" s="1" t="s">
        <v>33</v>
      </c>
      <c r="N8668" s="1" t="s">
        <v>33</v>
      </c>
      <c r="O8668">
        <v>1</v>
      </c>
      <c r="P8668" s="1" t="s">
        <v>27</v>
      </c>
      <c r="Q8668" s="1" t="s">
        <v>27</v>
      </c>
      <c r="R8668">
        <v>0</v>
      </c>
    </row>
    <row r="8669" spans="1:18" x14ac:dyDescent="0.3">
      <c r="A8669" s="1" t="s">
        <v>9151</v>
      </c>
      <c r="B8669" s="1" t="s">
        <v>8445</v>
      </c>
      <c r="C8669">
        <v>2024</v>
      </c>
      <c r="D8669" s="2">
        <v>36845</v>
      </c>
      <c r="E8669" s="1" t="s">
        <v>20</v>
      </c>
      <c r="F8669">
        <v>1</v>
      </c>
      <c r="G8669">
        <v>0</v>
      </c>
      <c r="H8669">
        <v>0</v>
      </c>
      <c r="I8669" s="1" t="s">
        <v>21</v>
      </c>
      <c r="J8669" s="1"/>
      <c r="K8669">
        <v>0</v>
      </c>
      <c r="L8669" s="1" t="s">
        <v>22</v>
      </c>
      <c r="M8669" s="1" t="s">
        <v>23</v>
      </c>
      <c r="N8669" s="1" t="s">
        <v>23</v>
      </c>
      <c r="O8669">
        <v>1</v>
      </c>
      <c r="P8669" s="1" t="s">
        <v>2432</v>
      </c>
      <c r="Q8669" s="1" t="s">
        <v>2432</v>
      </c>
      <c r="R8669">
        <v>0</v>
      </c>
    </row>
    <row r="8670" spans="1:18" x14ac:dyDescent="0.3">
      <c r="A8670" s="1" t="s">
        <v>9152</v>
      </c>
      <c r="B8670" s="1" t="s">
        <v>8445</v>
      </c>
      <c r="C8670">
        <v>2024</v>
      </c>
      <c r="D8670" s="2">
        <v>36845</v>
      </c>
      <c r="E8670" s="1" t="s">
        <v>20</v>
      </c>
      <c r="F8670">
        <v>1</v>
      </c>
      <c r="G8670">
        <v>0</v>
      </c>
      <c r="H8670">
        <v>0</v>
      </c>
      <c r="I8670" s="1" t="s">
        <v>21</v>
      </c>
      <c r="J8670" s="1"/>
      <c r="K8670">
        <v>0</v>
      </c>
      <c r="L8670" s="1" t="s">
        <v>22</v>
      </c>
      <c r="M8670" s="1" t="s">
        <v>26</v>
      </c>
      <c r="N8670" s="1" t="s">
        <v>26</v>
      </c>
      <c r="O8670">
        <v>1</v>
      </c>
      <c r="P8670" s="1" t="s">
        <v>40</v>
      </c>
      <c r="Q8670" s="1" t="s">
        <v>40</v>
      </c>
      <c r="R8670">
        <v>0</v>
      </c>
    </row>
    <row r="8671" spans="1:18" x14ac:dyDescent="0.3">
      <c r="A8671" s="1" t="s">
        <v>9153</v>
      </c>
      <c r="B8671" s="1" t="s">
        <v>8445</v>
      </c>
      <c r="C8671">
        <v>2024</v>
      </c>
      <c r="D8671" s="2">
        <v>36845</v>
      </c>
      <c r="E8671" s="1" t="s">
        <v>37</v>
      </c>
      <c r="F8671">
        <v>1</v>
      </c>
      <c r="G8671">
        <v>1</v>
      </c>
      <c r="H8671">
        <v>1</v>
      </c>
      <c r="I8671" s="1" t="s">
        <v>38</v>
      </c>
      <c r="J8671" s="1" t="s">
        <v>42</v>
      </c>
      <c r="K8671">
        <v>0</v>
      </c>
      <c r="L8671" s="1" t="s">
        <v>22</v>
      </c>
      <c r="M8671" s="1" t="s">
        <v>23</v>
      </c>
      <c r="N8671" s="1" t="s">
        <v>23</v>
      </c>
      <c r="O8671">
        <v>1</v>
      </c>
      <c r="P8671" s="1" t="s">
        <v>40</v>
      </c>
      <c r="Q8671" s="1" t="s">
        <v>40</v>
      </c>
      <c r="R8671">
        <v>0</v>
      </c>
    </row>
    <row r="8672" spans="1:18" x14ac:dyDescent="0.3">
      <c r="A8672" s="1" t="s">
        <v>9154</v>
      </c>
      <c r="B8672" s="1" t="s">
        <v>8445</v>
      </c>
      <c r="C8672">
        <v>2024</v>
      </c>
      <c r="D8672" s="2">
        <v>36845</v>
      </c>
      <c r="E8672" s="1" t="s">
        <v>20</v>
      </c>
      <c r="F8672">
        <v>1</v>
      </c>
      <c r="G8672">
        <v>0</v>
      </c>
      <c r="H8672">
        <v>0</v>
      </c>
      <c r="I8672" s="1" t="s">
        <v>21</v>
      </c>
      <c r="J8672" s="1"/>
      <c r="K8672">
        <v>0</v>
      </c>
      <c r="L8672" s="1" t="s">
        <v>22</v>
      </c>
      <c r="M8672" s="1" t="s">
        <v>23</v>
      </c>
      <c r="N8672" s="1" t="s">
        <v>23</v>
      </c>
      <c r="O8672">
        <v>1</v>
      </c>
      <c r="P8672" s="1" t="s">
        <v>534</v>
      </c>
      <c r="Q8672" s="1" t="s">
        <v>534</v>
      </c>
      <c r="R8672">
        <v>0</v>
      </c>
    </row>
    <row r="8673" spans="1:18" x14ac:dyDescent="0.3">
      <c r="A8673" s="1" t="s">
        <v>9155</v>
      </c>
      <c r="B8673" s="1" t="s">
        <v>8445</v>
      </c>
      <c r="C8673">
        <v>2024</v>
      </c>
      <c r="D8673" s="2">
        <v>36845</v>
      </c>
      <c r="E8673" s="1" t="s">
        <v>20</v>
      </c>
      <c r="F8673">
        <v>1</v>
      </c>
      <c r="G8673">
        <v>0</v>
      </c>
      <c r="H8673">
        <v>0</v>
      </c>
      <c r="I8673" s="1" t="s">
        <v>21</v>
      </c>
      <c r="J8673" s="1"/>
      <c r="K8673">
        <v>0</v>
      </c>
      <c r="L8673" s="1" t="s">
        <v>22</v>
      </c>
      <c r="M8673" s="1" t="s">
        <v>33</v>
      </c>
      <c r="N8673" s="1" t="s">
        <v>33</v>
      </c>
      <c r="O8673">
        <v>1</v>
      </c>
      <c r="P8673" s="1" t="s">
        <v>134</v>
      </c>
      <c r="Q8673" s="1" t="s">
        <v>134</v>
      </c>
      <c r="R8673">
        <v>0</v>
      </c>
    </row>
    <row r="8674" spans="1:18" x14ac:dyDescent="0.3">
      <c r="A8674" s="1" t="s">
        <v>9156</v>
      </c>
      <c r="B8674" s="1" t="s">
        <v>8445</v>
      </c>
      <c r="C8674">
        <v>2024</v>
      </c>
      <c r="D8674" s="2">
        <v>36845</v>
      </c>
      <c r="E8674" s="1" t="s">
        <v>20</v>
      </c>
      <c r="F8674">
        <v>1</v>
      </c>
      <c r="G8674">
        <v>0</v>
      </c>
      <c r="H8674">
        <v>0</v>
      </c>
      <c r="I8674" s="1" t="s">
        <v>21</v>
      </c>
      <c r="J8674" s="1"/>
      <c r="K8674">
        <v>0</v>
      </c>
      <c r="L8674" s="1" t="s">
        <v>22</v>
      </c>
      <c r="M8674" s="1" t="s">
        <v>23</v>
      </c>
      <c r="N8674" s="1" t="s">
        <v>23</v>
      </c>
      <c r="O8674">
        <v>1</v>
      </c>
      <c r="P8674" s="1" t="s">
        <v>27</v>
      </c>
      <c r="Q8674" s="1" t="s">
        <v>27</v>
      </c>
      <c r="R8674">
        <v>0</v>
      </c>
    </row>
    <row r="8675" spans="1:18" x14ac:dyDescent="0.3">
      <c r="A8675" s="1" t="s">
        <v>9157</v>
      </c>
      <c r="B8675" s="1" t="s">
        <v>8445</v>
      </c>
      <c r="C8675">
        <v>2024</v>
      </c>
      <c r="D8675" s="2">
        <v>36845</v>
      </c>
      <c r="E8675" s="1" t="s">
        <v>20</v>
      </c>
      <c r="F8675">
        <v>1</v>
      </c>
      <c r="G8675">
        <v>0</v>
      </c>
      <c r="H8675">
        <v>0</v>
      </c>
      <c r="I8675" s="1" t="s">
        <v>21</v>
      </c>
      <c r="J8675" s="1"/>
      <c r="K8675">
        <v>0</v>
      </c>
      <c r="L8675" s="1" t="s">
        <v>22</v>
      </c>
      <c r="M8675" s="1" t="s">
        <v>26</v>
      </c>
      <c r="N8675" s="1" t="s">
        <v>26</v>
      </c>
      <c r="O8675">
        <v>1</v>
      </c>
      <c r="P8675" s="1" t="s">
        <v>534</v>
      </c>
      <c r="Q8675" s="1" t="s">
        <v>534</v>
      </c>
      <c r="R8675">
        <v>0</v>
      </c>
    </row>
    <row r="8676" spans="1:18" x14ac:dyDescent="0.3">
      <c r="A8676" s="1" t="s">
        <v>9158</v>
      </c>
      <c r="B8676" s="1" t="s">
        <v>8445</v>
      </c>
      <c r="C8676">
        <v>2024</v>
      </c>
      <c r="D8676" s="2">
        <v>36845</v>
      </c>
      <c r="E8676" s="1" t="s">
        <v>20</v>
      </c>
      <c r="F8676">
        <v>1</v>
      </c>
      <c r="G8676">
        <v>0</v>
      </c>
      <c r="H8676">
        <v>0</v>
      </c>
      <c r="I8676" s="1" t="s">
        <v>21</v>
      </c>
      <c r="J8676" s="1"/>
      <c r="K8676">
        <v>0</v>
      </c>
      <c r="L8676" s="1" t="s">
        <v>22</v>
      </c>
      <c r="M8676" s="1" t="s">
        <v>26</v>
      </c>
      <c r="N8676" s="1" t="s">
        <v>26</v>
      </c>
      <c r="O8676">
        <v>1</v>
      </c>
      <c r="P8676" s="1" t="s">
        <v>27</v>
      </c>
      <c r="Q8676" s="1" t="s">
        <v>27</v>
      </c>
      <c r="R8676">
        <v>0</v>
      </c>
    </row>
    <row r="8677" spans="1:18" x14ac:dyDescent="0.3">
      <c r="A8677" s="1" t="s">
        <v>9159</v>
      </c>
      <c r="B8677" s="1" t="s">
        <v>8445</v>
      </c>
      <c r="C8677">
        <v>2024</v>
      </c>
      <c r="D8677" s="2">
        <v>36845</v>
      </c>
      <c r="E8677" s="1" t="s">
        <v>37</v>
      </c>
      <c r="F8677">
        <v>1</v>
      </c>
      <c r="G8677">
        <v>1</v>
      </c>
      <c r="H8677">
        <v>1</v>
      </c>
      <c r="I8677" s="1" t="s">
        <v>38</v>
      </c>
      <c r="J8677" s="1" t="s">
        <v>39</v>
      </c>
      <c r="K8677">
        <v>0</v>
      </c>
      <c r="L8677" s="1" t="s">
        <v>22</v>
      </c>
      <c r="M8677" s="1" t="s">
        <v>26</v>
      </c>
      <c r="N8677" s="1" t="s">
        <v>26</v>
      </c>
      <c r="O8677">
        <v>1</v>
      </c>
      <c r="P8677" s="1" t="s">
        <v>2432</v>
      </c>
      <c r="Q8677" s="1" t="s">
        <v>2432</v>
      </c>
      <c r="R8677">
        <v>0</v>
      </c>
    </row>
    <row r="8678" spans="1:18" x14ac:dyDescent="0.3">
      <c r="A8678" s="1" t="s">
        <v>9160</v>
      </c>
      <c r="B8678" s="1" t="s">
        <v>8445</v>
      </c>
      <c r="C8678">
        <v>2024</v>
      </c>
      <c r="D8678" s="2">
        <v>36845</v>
      </c>
      <c r="E8678" s="1" t="s">
        <v>20</v>
      </c>
      <c r="F8678">
        <v>1</v>
      </c>
      <c r="G8678">
        <v>0</v>
      </c>
      <c r="H8678">
        <v>0</v>
      </c>
      <c r="I8678" s="1" t="s">
        <v>21</v>
      </c>
      <c r="J8678" s="1"/>
      <c r="K8678">
        <v>0</v>
      </c>
      <c r="L8678" s="1" t="s">
        <v>22</v>
      </c>
      <c r="M8678" s="1" t="s">
        <v>23</v>
      </c>
      <c r="N8678" s="1" t="s">
        <v>23</v>
      </c>
      <c r="O8678">
        <v>1</v>
      </c>
      <c r="P8678" s="1" t="s">
        <v>40</v>
      </c>
      <c r="Q8678" s="1" t="s">
        <v>40</v>
      </c>
      <c r="R8678">
        <v>0</v>
      </c>
    </row>
    <row r="8679" spans="1:18" x14ac:dyDescent="0.3">
      <c r="A8679" s="1" t="s">
        <v>9161</v>
      </c>
      <c r="B8679" s="1" t="s">
        <v>8445</v>
      </c>
      <c r="C8679">
        <v>2024</v>
      </c>
      <c r="D8679" s="2">
        <v>36845</v>
      </c>
      <c r="E8679" s="1" t="s">
        <v>20</v>
      </c>
      <c r="F8679">
        <v>1</v>
      </c>
      <c r="G8679">
        <v>0</v>
      </c>
      <c r="H8679">
        <v>0</v>
      </c>
      <c r="I8679" s="1" t="s">
        <v>21</v>
      </c>
      <c r="J8679" s="1"/>
      <c r="K8679">
        <v>0</v>
      </c>
      <c r="L8679" s="1" t="s">
        <v>22</v>
      </c>
      <c r="M8679" s="1" t="s">
        <v>23</v>
      </c>
      <c r="N8679" s="1" t="s">
        <v>23</v>
      </c>
      <c r="O8679">
        <v>1</v>
      </c>
      <c r="P8679" s="1" t="s">
        <v>27</v>
      </c>
      <c r="Q8679" s="1" t="s">
        <v>27</v>
      </c>
      <c r="R8679">
        <v>0</v>
      </c>
    </row>
    <row r="8680" spans="1:18" x14ac:dyDescent="0.3">
      <c r="A8680" s="1" t="s">
        <v>9162</v>
      </c>
      <c r="B8680" s="1" t="s">
        <v>8445</v>
      </c>
      <c r="C8680">
        <v>2024</v>
      </c>
      <c r="D8680" s="2">
        <v>36845</v>
      </c>
      <c r="E8680" s="1" t="s">
        <v>20</v>
      </c>
      <c r="F8680">
        <v>1</v>
      </c>
      <c r="G8680">
        <v>0</v>
      </c>
      <c r="H8680">
        <v>0</v>
      </c>
      <c r="I8680" s="1" t="s">
        <v>21</v>
      </c>
      <c r="J8680" s="1"/>
      <c r="K8680">
        <v>0</v>
      </c>
      <c r="L8680" s="1" t="s">
        <v>22</v>
      </c>
      <c r="M8680" s="1" t="s">
        <v>26</v>
      </c>
      <c r="N8680" s="1" t="s">
        <v>26</v>
      </c>
      <c r="O8680">
        <v>1</v>
      </c>
      <c r="P8680" s="1" t="s">
        <v>40</v>
      </c>
      <c r="Q8680" s="1" t="s">
        <v>40</v>
      </c>
      <c r="R8680">
        <v>0</v>
      </c>
    </row>
    <row r="8681" spans="1:18" x14ac:dyDescent="0.3">
      <c r="A8681" s="1" t="s">
        <v>9163</v>
      </c>
      <c r="B8681" s="1" t="s">
        <v>8445</v>
      </c>
      <c r="C8681">
        <v>2024</v>
      </c>
      <c r="D8681" s="2">
        <v>36845</v>
      </c>
      <c r="E8681" s="1" t="s">
        <v>20</v>
      </c>
      <c r="F8681">
        <v>1</v>
      </c>
      <c r="G8681">
        <v>0</v>
      </c>
      <c r="H8681">
        <v>0</v>
      </c>
      <c r="I8681" s="1" t="s">
        <v>21</v>
      </c>
      <c r="J8681" s="1"/>
      <c r="K8681">
        <v>0</v>
      </c>
      <c r="L8681" s="1" t="s">
        <v>22</v>
      </c>
      <c r="M8681" s="1" t="s">
        <v>26</v>
      </c>
      <c r="N8681" s="1" t="s">
        <v>26</v>
      </c>
      <c r="O8681">
        <v>1</v>
      </c>
      <c r="P8681" s="1" t="s">
        <v>988</v>
      </c>
      <c r="Q8681" s="1" t="s">
        <v>988</v>
      </c>
      <c r="R8681">
        <v>0</v>
      </c>
    </row>
    <row r="8682" spans="1:18" x14ac:dyDescent="0.3">
      <c r="A8682" s="1" t="s">
        <v>9164</v>
      </c>
      <c r="B8682" s="1" t="s">
        <v>8445</v>
      </c>
      <c r="C8682">
        <v>2024</v>
      </c>
      <c r="D8682" s="2">
        <v>36845</v>
      </c>
      <c r="E8682" s="1" t="s">
        <v>20</v>
      </c>
      <c r="F8682">
        <v>1</v>
      </c>
      <c r="G8682">
        <v>0</v>
      </c>
      <c r="H8682">
        <v>0</v>
      </c>
      <c r="I8682" s="1" t="s">
        <v>21</v>
      </c>
      <c r="J8682" s="1"/>
      <c r="K8682">
        <v>0</v>
      </c>
      <c r="L8682" s="1" t="s">
        <v>22</v>
      </c>
      <c r="M8682" s="1" t="s">
        <v>33</v>
      </c>
      <c r="N8682" s="1" t="s">
        <v>33</v>
      </c>
      <c r="O8682">
        <v>1</v>
      </c>
      <c r="P8682" s="1" t="s">
        <v>27</v>
      </c>
      <c r="Q8682" s="1" t="s">
        <v>27</v>
      </c>
      <c r="R8682">
        <v>0</v>
      </c>
    </row>
    <row r="8683" spans="1:18" x14ac:dyDescent="0.3">
      <c r="A8683" s="1" t="s">
        <v>9165</v>
      </c>
      <c r="B8683" s="1" t="s">
        <v>8445</v>
      </c>
      <c r="C8683">
        <v>2024</v>
      </c>
      <c r="D8683" s="2">
        <v>36845</v>
      </c>
      <c r="E8683" s="1" t="s">
        <v>20</v>
      </c>
      <c r="F8683">
        <v>1</v>
      </c>
      <c r="G8683">
        <v>0</v>
      </c>
      <c r="H8683">
        <v>0</v>
      </c>
      <c r="I8683" s="1" t="s">
        <v>21</v>
      </c>
      <c r="J8683" s="1"/>
      <c r="K8683">
        <v>0</v>
      </c>
      <c r="L8683" s="1" t="s">
        <v>22</v>
      </c>
      <c r="M8683" s="1" t="s">
        <v>26</v>
      </c>
      <c r="N8683" s="1" t="s">
        <v>26</v>
      </c>
      <c r="O8683">
        <v>1</v>
      </c>
      <c r="P8683" s="1" t="s">
        <v>27</v>
      </c>
      <c r="Q8683" s="1" t="s">
        <v>27</v>
      </c>
      <c r="R8683">
        <v>0</v>
      </c>
    </row>
    <row r="8684" spans="1:18" x14ac:dyDescent="0.3">
      <c r="A8684" s="1" t="s">
        <v>9166</v>
      </c>
      <c r="B8684" s="1" t="s">
        <v>8445</v>
      </c>
      <c r="C8684">
        <v>2024</v>
      </c>
      <c r="D8684" s="2">
        <v>36845</v>
      </c>
      <c r="E8684" s="1" t="s">
        <v>20</v>
      </c>
      <c r="F8684">
        <v>1</v>
      </c>
      <c r="G8684">
        <v>0</v>
      </c>
      <c r="H8684">
        <v>0</v>
      </c>
      <c r="I8684" s="1" t="s">
        <v>21</v>
      </c>
      <c r="J8684" s="1"/>
      <c r="K8684">
        <v>0</v>
      </c>
      <c r="L8684" s="1" t="s">
        <v>22</v>
      </c>
      <c r="M8684" s="1" t="s">
        <v>26</v>
      </c>
      <c r="N8684" s="1" t="s">
        <v>26</v>
      </c>
      <c r="O8684">
        <v>1</v>
      </c>
      <c r="P8684" s="1" t="s">
        <v>40</v>
      </c>
      <c r="Q8684" s="1" t="s">
        <v>40</v>
      </c>
      <c r="R8684">
        <v>0</v>
      </c>
    </row>
    <row r="8685" spans="1:18" x14ac:dyDescent="0.3">
      <c r="A8685" s="1" t="s">
        <v>9167</v>
      </c>
      <c r="B8685" s="1" t="s">
        <v>8445</v>
      </c>
      <c r="C8685">
        <v>2024</v>
      </c>
      <c r="D8685" s="2">
        <v>36845</v>
      </c>
      <c r="E8685" s="1" t="s">
        <v>20</v>
      </c>
      <c r="F8685">
        <v>1</v>
      </c>
      <c r="G8685">
        <v>0</v>
      </c>
      <c r="H8685">
        <v>0</v>
      </c>
      <c r="I8685" s="1" t="s">
        <v>21</v>
      </c>
      <c r="J8685" s="1"/>
      <c r="K8685">
        <v>0</v>
      </c>
      <c r="L8685" s="1" t="s">
        <v>22</v>
      </c>
      <c r="M8685" s="1" t="s">
        <v>26</v>
      </c>
      <c r="N8685" s="1" t="s">
        <v>26</v>
      </c>
      <c r="O8685">
        <v>1</v>
      </c>
      <c r="P8685" s="1" t="s">
        <v>74</v>
      </c>
      <c r="Q8685" s="1" t="s">
        <v>74</v>
      </c>
      <c r="R8685">
        <v>0</v>
      </c>
    </row>
    <row r="8686" spans="1:18" x14ac:dyDescent="0.3">
      <c r="A8686" s="1" t="s">
        <v>9168</v>
      </c>
      <c r="B8686" s="1" t="s">
        <v>8445</v>
      </c>
      <c r="C8686">
        <v>2024</v>
      </c>
      <c r="D8686" s="2">
        <v>36845</v>
      </c>
      <c r="E8686" s="1" t="s">
        <v>20</v>
      </c>
      <c r="F8686">
        <v>1</v>
      </c>
      <c r="G8686">
        <v>0</v>
      </c>
      <c r="H8686">
        <v>0</v>
      </c>
      <c r="I8686" s="1" t="s">
        <v>21</v>
      </c>
      <c r="J8686" s="1"/>
      <c r="K8686">
        <v>0</v>
      </c>
      <c r="L8686" s="1" t="s">
        <v>22</v>
      </c>
      <c r="M8686" s="1" t="s">
        <v>33</v>
      </c>
      <c r="N8686" s="1" t="s">
        <v>33</v>
      </c>
      <c r="O8686">
        <v>1</v>
      </c>
      <c r="P8686" s="1" t="s">
        <v>78</v>
      </c>
      <c r="Q8686" s="1" t="s">
        <v>78</v>
      </c>
      <c r="R8686">
        <v>0</v>
      </c>
    </row>
    <row r="8687" spans="1:18" x14ac:dyDescent="0.3">
      <c r="A8687" s="1" t="s">
        <v>9169</v>
      </c>
      <c r="B8687" s="1" t="s">
        <v>8445</v>
      </c>
      <c r="C8687">
        <v>2024</v>
      </c>
      <c r="D8687" s="2">
        <v>36845</v>
      </c>
      <c r="E8687" s="1" t="s">
        <v>20</v>
      </c>
      <c r="F8687">
        <v>1</v>
      </c>
      <c r="G8687">
        <v>0</v>
      </c>
      <c r="H8687">
        <v>0</v>
      </c>
      <c r="I8687" s="1" t="s">
        <v>21</v>
      </c>
      <c r="J8687" s="1"/>
      <c r="K8687">
        <v>0</v>
      </c>
      <c r="L8687" s="1" t="s">
        <v>22</v>
      </c>
      <c r="M8687" s="1" t="s">
        <v>26</v>
      </c>
      <c r="N8687" s="1" t="s">
        <v>26</v>
      </c>
      <c r="O8687">
        <v>1</v>
      </c>
      <c r="P8687" s="1" t="s">
        <v>40</v>
      </c>
      <c r="Q8687" s="1" t="s">
        <v>40</v>
      </c>
      <c r="R8687">
        <v>0</v>
      </c>
    </row>
    <row r="8688" spans="1:18" x14ac:dyDescent="0.3">
      <c r="A8688" s="1" t="s">
        <v>9170</v>
      </c>
      <c r="B8688" s="1" t="s">
        <v>8445</v>
      </c>
      <c r="C8688">
        <v>2024</v>
      </c>
      <c r="D8688" s="2">
        <v>36845</v>
      </c>
      <c r="E8688" s="1" t="s">
        <v>20</v>
      </c>
      <c r="F8688">
        <v>1</v>
      </c>
      <c r="G8688">
        <v>0</v>
      </c>
      <c r="H8688">
        <v>0</v>
      </c>
      <c r="I8688" s="1" t="s">
        <v>21</v>
      </c>
      <c r="J8688" s="1"/>
      <c r="K8688">
        <v>0</v>
      </c>
      <c r="L8688" s="1" t="s">
        <v>22</v>
      </c>
      <c r="M8688" s="1" t="s">
        <v>26</v>
      </c>
      <c r="N8688" s="1" t="s">
        <v>26</v>
      </c>
      <c r="O8688">
        <v>1</v>
      </c>
      <c r="P8688" s="1" t="s">
        <v>119</v>
      </c>
      <c r="Q8688" s="1" t="s">
        <v>119</v>
      </c>
      <c r="R8688">
        <v>0</v>
      </c>
    </row>
    <row r="8689" spans="1:18" x14ac:dyDescent="0.3">
      <c r="A8689" s="1" t="s">
        <v>9171</v>
      </c>
      <c r="B8689" s="1" t="s">
        <v>8445</v>
      </c>
      <c r="C8689">
        <v>2024</v>
      </c>
      <c r="D8689" s="2">
        <v>36845</v>
      </c>
      <c r="E8689" s="1" t="s">
        <v>20</v>
      </c>
      <c r="F8689">
        <v>1</v>
      </c>
      <c r="G8689">
        <v>0</v>
      </c>
      <c r="H8689">
        <v>0</v>
      </c>
      <c r="I8689" s="1" t="s">
        <v>21</v>
      </c>
      <c r="J8689" s="1"/>
      <c r="K8689">
        <v>0</v>
      </c>
      <c r="L8689" s="1" t="s">
        <v>22</v>
      </c>
      <c r="M8689" s="1" t="s">
        <v>35</v>
      </c>
      <c r="N8689" s="1" t="s">
        <v>35</v>
      </c>
      <c r="O8689">
        <v>1</v>
      </c>
      <c r="P8689" s="1" t="s">
        <v>40</v>
      </c>
      <c r="Q8689" s="1" t="s">
        <v>40</v>
      </c>
      <c r="R8689">
        <v>0</v>
      </c>
    </row>
    <row r="8690" spans="1:18" x14ac:dyDescent="0.3">
      <c r="A8690" s="1" t="s">
        <v>9172</v>
      </c>
      <c r="B8690" s="1" t="s">
        <v>8445</v>
      </c>
      <c r="C8690">
        <v>2024</v>
      </c>
      <c r="D8690" s="2">
        <v>36845</v>
      </c>
      <c r="E8690" s="1" t="s">
        <v>20</v>
      </c>
      <c r="F8690">
        <v>1</v>
      </c>
      <c r="G8690">
        <v>0</v>
      </c>
      <c r="H8690">
        <v>0</v>
      </c>
      <c r="I8690" s="1" t="s">
        <v>21</v>
      </c>
      <c r="J8690" s="1"/>
      <c r="K8690">
        <v>0</v>
      </c>
      <c r="L8690" s="1" t="s">
        <v>22</v>
      </c>
      <c r="M8690" s="1" t="s">
        <v>26</v>
      </c>
      <c r="N8690" s="1" t="s">
        <v>26</v>
      </c>
      <c r="O8690">
        <v>1</v>
      </c>
      <c r="P8690" s="1" t="s">
        <v>40</v>
      </c>
      <c r="Q8690" s="1" t="s">
        <v>40</v>
      </c>
      <c r="R8690">
        <v>0</v>
      </c>
    </row>
    <row r="8691" spans="1:18" x14ac:dyDescent="0.3">
      <c r="A8691" s="1" t="s">
        <v>9173</v>
      </c>
      <c r="B8691" s="1" t="s">
        <v>8445</v>
      </c>
      <c r="C8691">
        <v>2024</v>
      </c>
      <c r="D8691" s="2">
        <v>36845</v>
      </c>
      <c r="E8691" s="1" t="s">
        <v>20</v>
      </c>
      <c r="F8691">
        <v>1</v>
      </c>
      <c r="G8691">
        <v>0</v>
      </c>
      <c r="H8691">
        <v>0</v>
      </c>
      <c r="I8691" s="1" t="s">
        <v>21</v>
      </c>
      <c r="J8691" s="1"/>
      <c r="K8691">
        <v>0</v>
      </c>
      <c r="L8691" s="1" t="s">
        <v>22</v>
      </c>
      <c r="M8691" s="1" t="s">
        <v>26</v>
      </c>
      <c r="N8691" s="1" t="s">
        <v>26</v>
      </c>
      <c r="O8691">
        <v>1</v>
      </c>
      <c r="P8691" s="1" t="s">
        <v>3350</v>
      </c>
      <c r="Q8691" s="1" t="s">
        <v>3350</v>
      </c>
      <c r="R8691">
        <v>0</v>
      </c>
    </row>
    <row r="8692" spans="1:18" x14ac:dyDescent="0.3">
      <c r="A8692" s="1" t="s">
        <v>9174</v>
      </c>
      <c r="B8692" s="1" t="s">
        <v>8445</v>
      </c>
      <c r="C8692">
        <v>2024</v>
      </c>
      <c r="D8692" s="2">
        <v>36845</v>
      </c>
      <c r="E8692" s="1" t="s">
        <v>20</v>
      </c>
      <c r="F8692">
        <v>1</v>
      </c>
      <c r="G8692">
        <v>0</v>
      </c>
      <c r="H8692">
        <v>0</v>
      </c>
      <c r="I8692" s="1" t="s">
        <v>21</v>
      </c>
      <c r="J8692" s="1"/>
      <c r="K8692">
        <v>0</v>
      </c>
      <c r="L8692" s="1" t="s">
        <v>22</v>
      </c>
      <c r="M8692" s="1" t="s">
        <v>26</v>
      </c>
      <c r="N8692" s="1" t="s">
        <v>26</v>
      </c>
      <c r="O8692">
        <v>1</v>
      </c>
      <c r="P8692" s="1" t="s">
        <v>2432</v>
      </c>
      <c r="Q8692" s="1" t="s">
        <v>2432</v>
      </c>
      <c r="R8692">
        <v>0</v>
      </c>
    </row>
    <row r="8693" spans="1:18" x14ac:dyDescent="0.3">
      <c r="A8693" s="1" t="s">
        <v>9175</v>
      </c>
      <c r="B8693" s="1" t="s">
        <v>8445</v>
      </c>
      <c r="C8693">
        <v>2024</v>
      </c>
      <c r="D8693" s="2">
        <v>36845</v>
      </c>
      <c r="E8693" s="1" t="s">
        <v>20</v>
      </c>
      <c r="F8693">
        <v>1</v>
      </c>
      <c r="G8693">
        <v>0</v>
      </c>
      <c r="H8693">
        <v>0</v>
      </c>
      <c r="I8693" s="1" t="s">
        <v>21</v>
      </c>
      <c r="J8693" s="1"/>
      <c r="K8693">
        <v>0</v>
      </c>
      <c r="L8693" s="1" t="s">
        <v>22</v>
      </c>
      <c r="M8693" s="1" t="s">
        <v>26</v>
      </c>
      <c r="N8693" s="1" t="s">
        <v>26</v>
      </c>
      <c r="O8693">
        <v>1</v>
      </c>
      <c r="P8693" s="1" t="s">
        <v>40</v>
      </c>
      <c r="Q8693" s="1" t="s">
        <v>40</v>
      </c>
      <c r="R8693">
        <v>0</v>
      </c>
    </row>
    <row r="8694" spans="1:18" x14ac:dyDescent="0.3">
      <c r="A8694" s="1" t="s">
        <v>9176</v>
      </c>
      <c r="B8694" s="1" t="s">
        <v>8445</v>
      </c>
      <c r="C8694">
        <v>2024</v>
      </c>
      <c r="D8694" s="2">
        <v>36845</v>
      </c>
      <c r="E8694" s="1" t="s">
        <v>20</v>
      </c>
      <c r="F8694">
        <v>1</v>
      </c>
      <c r="G8694">
        <v>0</v>
      </c>
      <c r="H8694">
        <v>0</v>
      </c>
      <c r="I8694" s="1" t="s">
        <v>21</v>
      </c>
      <c r="J8694" s="1"/>
      <c r="K8694">
        <v>0</v>
      </c>
      <c r="L8694" s="1" t="s">
        <v>22</v>
      </c>
      <c r="M8694" s="1" t="s">
        <v>26</v>
      </c>
      <c r="N8694" s="1" t="s">
        <v>26</v>
      </c>
      <c r="O8694">
        <v>1</v>
      </c>
      <c r="P8694" s="1" t="s">
        <v>78</v>
      </c>
      <c r="Q8694" s="1" t="s">
        <v>78</v>
      </c>
      <c r="R8694">
        <v>0</v>
      </c>
    </row>
    <row r="8695" spans="1:18" x14ac:dyDescent="0.3">
      <c r="A8695" s="1" t="s">
        <v>9177</v>
      </c>
      <c r="B8695" s="1" t="s">
        <v>8445</v>
      </c>
      <c r="C8695">
        <v>2024</v>
      </c>
      <c r="D8695" s="2">
        <v>36845</v>
      </c>
      <c r="E8695" s="1" t="s">
        <v>20</v>
      </c>
      <c r="F8695">
        <v>1</v>
      </c>
      <c r="G8695">
        <v>0</v>
      </c>
      <c r="H8695">
        <v>0</v>
      </c>
      <c r="I8695" s="1" t="s">
        <v>21</v>
      </c>
      <c r="J8695" s="1"/>
      <c r="K8695">
        <v>0</v>
      </c>
      <c r="L8695" s="1" t="s">
        <v>22</v>
      </c>
      <c r="M8695" s="1" t="s">
        <v>23</v>
      </c>
      <c r="N8695" s="1" t="s">
        <v>23</v>
      </c>
      <c r="O8695">
        <v>2</v>
      </c>
      <c r="P8695" s="1" t="s">
        <v>911</v>
      </c>
      <c r="Q8695" s="1"/>
      <c r="R8695">
        <v>0</v>
      </c>
    </row>
    <row r="8696" spans="1:18" x14ac:dyDescent="0.3">
      <c r="A8696" s="1" t="s">
        <v>9178</v>
      </c>
      <c r="B8696" s="1" t="s">
        <v>8445</v>
      </c>
      <c r="C8696">
        <v>2024</v>
      </c>
      <c r="D8696" s="2">
        <v>36845</v>
      </c>
      <c r="E8696" s="1" t="s">
        <v>20</v>
      </c>
      <c r="F8696">
        <v>1</v>
      </c>
      <c r="G8696">
        <v>0</v>
      </c>
      <c r="H8696">
        <v>0</v>
      </c>
      <c r="I8696" s="1" t="s">
        <v>21</v>
      </c>
      <c r="J8696" s="1"/>
      <c r="K8696">
        <v>0</v>
      </c>
      <c r="L8696" s="1" t="s">
        <v>22</v>
      </c>
      <c r="M8696" s="1" t="s">
        <v>26</v>
      </c>
      <c r="N8696" s="1" t="s">
        <v>26</v>
      </c>
      <c r="O8696">
        <v>1</v>
      </c>
      <c r="P8696" s="1" t="s">
        <v>40</v>
      </c>
      <c r="Q8696" s="1" t="s">
        <v>40</v>
      </c>
      <c r="R8696">
        <v>0</v>
      </c>
    </row>
    <row r="8697" spans="1:18" x14ac:dyDescent="0.3">
      <c r="A8697" s="1" t="s">
        <v>9179</v>
      </c>
      <c r="B8697" s="1" t="s">
        <v>8445</v>
      </c>
      <c r="C8697">
        <v>2024</v>
      </c>
      <c r="D8697" s="2">
        <v>36845</v>
      </c>
      <c r="E8697" s="1" t="s">
        <v>37</v>
      </c>
      <c r="F8697">
        <v>1</v>
      </c>
      <c r="G8697">
        <v>1</v>
      </c>
      <c r="H8697">
        <v>1</v>
      </c>
      <c r="I8697" s="1" t="s">
        <v>38</v>
      </c>
      <c r="J8697" s="1" t="s">
        <v>39</v>
      </c>
      <c r="K8697">
        <v>0</v>
      </c>
      <c r="L8697" s="1" t="s">
        <v>22</v>
      </c>
      <c r="M8697" s="1" t="s">
        <v>26</v>
      </c>
      <c r="N8697" s="1" t="s">
        <v>26</v>
      </c>
      <c r="O8697">
        <v>1</v>
      </c>
      <c r="P8697" s="1" t="s">
        <v>534</v>
      </c>
      <c r="Q8697" s="1" t="s">
        <v>534</v>
      </c>
      <c r="R8697">
        <v>0</v>
      </c>
    </row>
    <row r="8698" spans="1:18" x14ac:dyDescent="0.3">
      <c r="A8698" s="1" t="s">
        <v>9180</v>
      </c>
      <c r="B8698" s="1" t="s">
        <v>8445</v>
      </c>
      <c r="C8698">
        <v>2024</v>
      </c>
      <c r="D8698" s="2">
        <v>36845</v>
      </c>
      <c r="E8698" s="1" t="s">
        <v>20</v>
      </c>
      <c r="F8698">
        <v>1</v>
      </c>
      <c r="G8698">
        <v>0</v>
      </c>
      <c r="H8698">
        <v>0</v>
      </c>
      <c r="I8698" s="1" t="s">
        <v>21</v>
      </c>
      <c r="J8698" s="1"/>
      <c r="K8698">
        <v>0</v>
      </c>
      <c r="L8698" s="1" t="s">
        <v>22</v>
      </c>
      <c r="M8698" s="1" t="s">
        <v>26</v>
      </c>
      <c r="N8698" s="1" t="s">
        <v>26</v>
      </c>
      <c r="O8698">
        <v>1</v>
      </c>
      <c r="P8698" s="1" t="s">
        <v>121</v>
      </c>
      <c r="Q8698" s="1" t="s">
        <v>121</v>
      </c>
      <c r="R8698">
        <v>0</v>
      </c>
    </row>
    <row r="8699" spans="1:18" x14ac:dyDescent="0.3">
      <c r="A8699" s="1" t="s">
        <v>9181</v>
      </c>
      <c r="B8699" s="1" t="s">
        <v>8445</v>
      </c>
      <c r="C8699">
        <v>2024</v>
      </c>
      <c r="D8699" s="2">
        <v>36845</v>
      </c>
      <c r="E8699" s="1" t="s">
        <v>20</v>
      </c>
      <c r="F8699">
        <v>1</v>
      </c>
      <c r="G8699">
        <v>0</v>
      </c>
      <c r="H8699">
        <v>0</v>
      </c>
      <c r="I8699" s="1" t="s">
        <v>21</v>
      </c>
      <c r="J8699" s="1"/>
      <c r="K8699">
        <v>0</v>
      </c>
      <c r="L8699" s="1" t="s">
        <v>22</v>
      </c>
      <c r="M8699" s="1" t="s">
        <v>26</v>
      </c>
      <c r="N8699" s="1" t="s">
        <v>26</v>
      </c>
      <c r="O8699">
        <v>1</v>
      </c>
      <c r="P8699" s="1" t="s">
        <v>40</v>
      </c>
      <c r="Q8699" s="1" t="s">
        <v>40</v>
      </c>
      <c r="R8699">
        <v>0</v>
      </c>
    </row>
    <row r="8700" spans="1:18" x14ac:dyDescent="0.3">
      <c r="A8700" s="1" t="s">
        <v>9182</v>
      </c>
      <c r="B8700" s="1" t="s">
        <v>8445</v>
      </c>
      <c r="C8700">
        <v>2024</v>
      </c>
      <c r="D8700" s="2">
        <v>36845</v>
      </c>
      <c r="E8700" s="1" t="s">
        <v>20</v>
      </c>
      <c r="F8700">
        <v>1</v>
      </c>
      <c r="G8700">
        <v>0</v>
      </c>
      <c r="H8700">
        <v>0</v>
      </c>
      <c r="I8700" s="1" t="s">
        <v>21</v>
      </c>
      <c r="J8700" s="1"/>
      <c r="K8700">
        <v>0</v>
      </c>
      <c r="L8700" s="1" t="s">
        <v>22</v>
      </c>
      <c r="M8700" s="1" t="s">
        <v>26</v>
      </c>
      <c r="N8700" s="1" t="s">
        <v>26</v>
      </c>
      <c r="O8700">
        <v>1</v>
      </c>
      <c r="P8700" s="1" t="s">
        <v>40</v>
      </c>
      <c r="Q8700" s="1" t="s">
        <v>40</v>
      </c>
      <c r="R8700">
        <v>0</v>
      </c>
    </row>
    <row r="8701" spans="1:18" x14ac:dyDescent="0.3">
      <c r="A8701" s="1" t="s">
        <v>9183</v>
      </c>
      <c r="B8701" s="1" t="s">
        <v>8445</v>
      </c>
      <c r="C8701">
        <v>2024</v>
      </c>
      <c r="D8701" s="2">
        <v>36845</v>
      </c>
      <c r="E8701" s="1" t="s">
        <v>37</v>
      </c>
      <c r="F8701">
        <v>1</v>
      </c>
      <c r="G8701">
        <v>1</v>
      </c>
      <c r="H8701">
        <v>1</v>
      </c>
      <c r="I8701" s="1" t="s">
        <v>38</v>
      </c>
      <c r="J8701" s="1" t="s">
        <v>42</v>
      </c>
      <c r="K8701">
        <v>0</v>
      </c>
      <c r="L8701" s="1" t="s">
        <v>22</v>
      </c>
      <c r="M8701" s="1" t="s">
        <v>33</v>
      </c>
      <c r="N8701" s="1" t="s">
        <v>33</v>
      </c>
      <c r="O8701">
        <v>1</v>
      </c>
      <c r="P8701" s="1" t="s">
        <v>40</v>
      </c>
      <c r="Q8701" s="1" t="s">
        <v>40</v>
      </c>
      <c r="R8701">
        <v>1</v>
      </c>
    </row>
    <row r="8702" spans="1:18" x14ac:dyDescent="0.3">
      <c r="A8702" s="1" t="s">
        <v>9184</v>
      </c>
      <c r="B8702" s="1" t="s">
        <v>8445</v>
      </c>
      <c r="C8702">
        <v>2024</v>
      </c>
      <c r="D8702" s="2">
        <v>36845</v>
      </c>
      <c r="E8702" s="1" t="s">
        <v>20</v>
      </c>
      <c r="F8702">
        <v>1</v>
      </c>
      <c r="G8702">
        <v>0</v>
      </c>
      <c r="H8702">
        <v>0</v>
      </c>
      <c r="I8702" s="1" t="s">
        <v>21</v>
      </c>
      <c r="J8702" s="1"/>
      <c r="K8702">
        <v>0</v>
      </c>
      <c r="L8702" s="1" t="s">
        <v>22</v>
      </c>
      <c r="M8702" s="1" t="s">
        <v>23</v>
      </c>
      <c r="N8702" s="1" t="s">
        <v>23</v>
      </c>
      <c r="O8702">
        <v>1</v>
      </c>
      <c r="P8702" s="1" t="s">
        <v>40</v>
      </c>
      <c r="Q8702" s="1" t="s">
        <v>40</v>
      </c>
      <c r="R8702">
        <v>0</v>
      </c>
    </row>
    <row r="8703" spans="1:18" x14ac:dyDescent="0.3">
      <c r="A8703" s="1" t="s">
        <v>9185</v>
      </c>
      <c r="B8703" s="1" t="s">
        <v>8445</v>
      </c>
      <c r="C8703">
        <v>2024</v>
      </c>
      <c r="D8703" s="2">
        <v>36845</v>
      </c>
      <c r="E8703" s="1" t="s">
        <v>37</v>
      </c>
      <c r="F8703">
        <v>1</v>
      </c>
      <c r="G8703">
        <v>1</v>
      </c>
      <c r="H8703">
        <v>1</v>
      </c>
      <c r="I8703" s="1" t="s">
        <v>38</v>
      </c>
      <c r="J8703" s="1" t="s">
        <v>709</v>
      </c>
      <c r="K8703">
        <v>0</v>
      </c>
      <c r="L8703" s="1" t="s">
        <v>22</v>
      </c>
      <c r="M8703" s="1" t="s">
        <v>26</v>
      </c>
      <c r="N8703" s="1" t="s">
        <v>26</v>
      </c>
      <c r="O8703">
        <v>1</v>
      </c>
      <c r="P8703" s="1" t="s">
        <v>2432</v>
      </c>
      <c r="Q8703" s="1" t="s">
        <v>2432</v>
      </c>
      <c r="R8703">
        <v>0</v>
      </c>
    </row>
    <row r="8704" spans="1:18" x14ac:dyDescent="0.3">
      <c r="A8704" s="1" t="s">
        <v>9186</v>
      </c>
      <c r="B8704" s="1" t="s">
        <v>8445</v>
      </c>
      <c r="C8704">
        <v>2024</v>
      </c>
      <c r="D8704" s="2">
        <v>36845</v>
      </c>
      <c r="E8704" s="1" t="s">
        <v>20</v>
      </c>
      <c r="F8704">
        <v>1</v>
      </c>
      <c r="G8704">
        <v>0</v>
      </c>
      <c r="H8704">
        <v>0</v>
      </c>
      <c r="I8704" s="1" t="s">
        <v>21</v>
      </c>
      <c r="J8704" s="1"/>
      <c r="K8704">
        <v>0</v>
      </c>
      <c r="L8704" s="1" t="s">
        <v>22</v>
      </c>
      <c r="M8704" s="1" t="s">
        <v>26</v>
      </c>
      <c r="N8704" s="1" t="s">
        <v>26</v>
      </c>
      <c r="O8704">
        <v>1</v>
      </c>
      <c r="P8704" s="1" t="s">
        <v>2432</v>
      </c>
      <c r="Q8704" s="1" t="s">
        <v>2432</v>
      </c>
      <c r="R8704">
        <v>0</v>
      </c>
    </row>
    <row r="8705" spans="1:18" x14ac:dyDescent="0.3">
      <c r="A8705" s="1" t="s">
        <v>9187</v>
      </c>
      <c r="B8705" s="1" t="s">
        <v>8445</v>
      </c>
      <c r="C8705">
        <v>2024</v>
      </c>
      <c r="D8705" s="2">
        <v>36845</v>
      </c>
      <c r="E8705" s="1" t="s">
        <v>37</v>
      </c>
      <c r="F8705">
        <v>1</v>
      </c>
      <c r="G8705">
        <v>1</v>
      </c>
      <c r="H8705">
        <v>1</v>
      </c>
      <c r="I8705" s="1" t="s">
        <v>38</v>
      </c>
      <c r="J8705" s="1" t="s">
        <v>62</v>
      </c>
      <c r="K8705">
        <v>0</v>
      </c>
      <c r="L8705" s="1" t="s">
        <v>22</v>
      </c>
      <c r="M8705" s="1" t="s">
        <v>26</v>
      </c>
      <c r="N8705" s="1" t="s">
        <v>26</v>
      </c>
      <c r="O8705">
        <v>3</v>
      </c>
      <c r="P8705" s="1" t="s">
        <v>106</v>
      </c>
      <c r="Q8705" s="1"/>
      <c r="R8705">
        <v>0</v>
      </c>
    </row>
    <row r="8706" spans="1:18" x14ac:dyDescent="0.3">
      <c r="A8706" s="1" t="s">
        <v>9188</v>
      </c>
      <c r="B8706" s="1" t="s">
        <v>8445</v>
      </c>
      <c r="C8706">
        <v>2024</v>
      </c>
      <c r="D8706" s="2">
        <v>36845</v>
      </c>
      <c r="E8706" s="1" t="s">
        <v>20</v>
      </c>
      <c r="F8706">
        <v>1</v>
      </c>
      <c r="G8706">
        <v>0</v>
      </c>
      <c r="H8706">
        <v>0</v>
      </c>
      <c r="I8706" s="1" t="s">
        <v>21</v>
      </c>
      <c r="J8706" s="1"/>
      <c r="K8706">
        <v>0</v>
      </c>
      <c r="L8706" s="1" t="s">
        <v>22</v>
      </c>
      <c r="M8706" s="1" t="s">
        <v>33</v>
      </c>
      <c r="N8706" s="1" t="s">
        <v>33</v>
      </c>
      <c r="O8706">
        <v>1</v>
      </c>
      <c r="P8706" s="1" t="s">
        <v>858</v>
      </c>
      <c r="Q8706" s="1" t="s">
        <v>858</v>
      </c>
      <c r="R8706">
        <v>0</v>
      </c>
    </row>
    <row r="8707" spans="1:18" x14ac:dyDescent="0.3">
      <c r="A8707" s="1" t="s">
        <v>9189</v>
      </c>
      <c r="B8707" s="1" t="s">
        <v>8445</v>
      </c>
      <c r="C8707">
        <v>2024</v>
      </c>
      <c r="D8707" s="2">
        <v>36845</v>
      </c>
      <c r="E8707" s="1" t="s">
        <v>20</v>
      </c>
      <c r="F8707">
        <v>1</v>
      </c>
      <c r="G8707">
        <v>0</v>
      </c>
      <c r="H8707">
        <v>0</v>
      </c>
      <c r="I8707" s="1" t="s">
        <v>21</v>
      </c>
      <c r="J8707" s="1"/>
      <c r="K8707">
        <v>0</v>
      </c>
      <c r="L8707" s="1" t="s">
        <v>22</v>
      </c>
      <c r="M8707" s="1" t="s">
        <v>26</v>
      </c>
      <c r="N8707" s="1" t="s">
        <v>26</v>
      </c>
      <c r="O8707">
        <v>1</v>
      </c>
      <c r="P8707" s="1" t="s">
        <v>40</v>
      </c>
      <c r="Q8707" s="1" t="s">
        <v>40</v>
      </c>
      <c r="R8707">
        <v>0</v>
      </c>
    </row>
    <row r="8708" spans="1:18" x14ac:dyDescent="0.3">
      <c r="A8708" s="1" t="s">
        <v>9190</v>
      </c>
      <c r="B8708" s="1" t="s">
        <v>8445</v>
      </c>
      <c r="C8708">
        <v>2024</v>
      </c>
      <c r="D8708" s="2">
        <v>36845</v>
      </c>
      <c r="E8708" s="1" t="s">
        <v>20</v>
      </c>
      <c r="F8708">
        <v>1</v>
      </c>
      <c r="G8708">
        <v>0</v>
      </c>
      <c r="H8708">
        <v>0</v>
      </c>
      <c r="I8708" s="1" t="s">
        <v>21</v>
      </c>
      <c r="J8708" s="1"/>
      <c r="K8708">
        <v>0</v>
      </c>
      <c r="L8708" s="1" t="s">
        <v>22</v>
      </c>
      <c r="M8708" s="1" t="s">
        <v>23</v>
      </c>
      <c r="N8708" s="1" t="s">
        <v>23</v>
      </c>
      <c r="O8708">
        <v>1</v>
      </c>
      <c r="P8708" s="1" t="s">
        <v>82</v>
      </c>
      <c r="Q8708" s="1" t="s">
        <v>82</v>
      </c>
      <c r="R8708">
        <v>0</v>
      </c>
    </row>
    <row r="8709" spans="1:18" x14ac:dyDescent="0.3">
      <c r="A8709" s="1" t="s">
        <v>9191</v>
      </c>
      <c r="B8709" s="1" t="s">
        <v>8445</v>
      </c>
      <c r="C8709">
        <v>2024</v>
      </c>
      <c r="D8709" s="2">
        <v>36845</v>
      </c>
      <c r="E8709" s="1" t="s">
        <v>20</v>
      </c>
      <c r="F8709">
        <v>1</v>
      </c>
      <c r="G8709">
        <v>0</v>
      </c>
      <c r="H8709">
        <v>0</v>
      </c>
      <c r="I8709" s="1" t="s">
        <v>21</v>
      </c>
      <c r="J8709" s="1"/>
      <c r="K8709">
        <v>0</v>
      </c>
      <c r="L8709" s="1" t="s">
        <v>22</v>
      </c>
      <c r="M8709" s="1" t="s">
        <v>23</v>
      </c>
      <c r="N8709" s="1" t="s">
        <v>23</v>
      </c>
      <c r="O8709">
        <v>5</v>
      </c>
      <c r="P8709" s="1" t="s">
        <v>9192</v>
      </c>
      <c r="Q8709" s="1"/>
      <c r="R8709">
        <v>0</v>
      </c>
    </row>
    <row r="8710" spans="1:18" x14ac:dyDescent="0.3">
      <c r="A8710" s="1" t="s">
        <v>9193</v>
      </c>
      <c r="B8710" s="1" t="s">
        <v>8445</v>
      </c>
      <c r="C8710">
        <v>2024</v>
      </c>
      <c r="D8710" s="2">
        <v>36845</v>
      </c>
      <c r="E8710" s="1" t="s">
        <v>20</v>
      </c>
      <c r="F8710">
        <v>1</v>
      </c>
      <c r="G8710">
        <v>0</v>
      </c>
      <c r="H8710">
        <v>0</v>
      </c>
      <c r="I8710" s="1" t="s">
        <v>21</v>
      </c>
      <c r="J8710" s="1"/>
      <c r="K8710">
        <v>0</v>
      </c>
      <c r="L8710" s="1" t="s">
        <v>22</v>
      </c>
      <c r="M8710" s="1" t="s">
        <v>33</v>
      </c>
      <c r="N8710" s="1" t="s">
        <v>33</v>
      </c>
      <c r="O8710">
        <v>1</v>
      </c>
      <c r="P8710" s="1" t="s">
        <v>121</v>
      </c>
      <c r="Q8710" s="1" t="s">
        <v>121</v>
      </c>
      <c r="R8710">
        <v>0</v>
      </c>
    </row>
    <row r="8711" spans="1:18" x14ac:dyDescent="0.3">
      <c r="A8711" s="1" t="s">
        <v>9194</v>
      </c>
      <c r="B8711" s="1" t="s">
        <v>8445</v>
      </c>
      <c r="C8711">
        <v>2024</v>
      </c>
      <c r="D8711" s="2">
        <v>36845</v>
      </c>
      <c r="E8711" s="1" t="s">
        <v>20</v>
      </c>
      <c r="F8711">
        <v>1</v>
      </c>
      <c r="G8711">
        <v>0</v>
      </c>
      <c r="H8711">
        <v>0</v>
      </c>
      <c r="I8711" s="1" t="s">
        <v>21</v>
      </c>
      <c r="J8711" s="1"/>
      <c r="K8711">
        <v>0</v>
      </c>
      <c r="L8711" s="1" t="s">
        <v>22</v>
      </c>
      <c r="M8711" s="1" t="s">
        <v>26</v>
      </c>
      <c r="N8711" s="1" t="s">
        <v>26</v>
      </c>
      <c r="O8711">
        <v>3</v>
      </c>
      <c r="P8711" s="1" t="s">
        <v>1981</v>
      </c>
      <c r="Q8711" s="1"/>
      <c r="R8711">
        <v>0</v>
      </c>
    </row>
    <row r="8712" spans="1:18" x14ac:dyDescent="0.3">
      <c r="A8712" s="1" t="s">
        <v>9195</v>
      </c>
      <c r="B8712" s="1" t="s">
        <v>8445</v>
      </c>
      <c r="C8712">
        <v>2024</v>
      </c>
      <c r="D8712" s="2">
        <v>36845</v>
      </c>
      <c r="E8712" s="1" t="s">
        <v>20</v>
      </c>
      <c r="F8712">
        <v>1</v>
      </c>
      <c r="G8712">
        <v>0</v>
      </c>
      <c r="H8712">
        <v>0</v>
      </c>
      <c r="I8712" s="1" t="s">
        <v>21</v>
      </c>
      <c r="J8712" s="1"/>
      <c r="K8712">
        <v>0</v>
      </c>
      <c r="L8712" s="1" t="s">
        <v>22</v>
      </c>
      <c r="M8712" s="1" t="s">
        <v>26</v>
      </c>
      <c r="N8712" s="1" t="s">
        <v>26</v>
      </c>
      <c r="O8712">
        <v>1</v>
      </c>
      <c r="P8712" s="1" t="s">
        <v>80</v>
      </c>
      <c r="Q8712" s="1" t="s">
        <v>80</v>
      </c>
      <c r="R8712">
        <v>0</v>
      </c>
    </row>
    <row r="8713" spans="1:18" x14ac:dyDescent="0.3">
      <c r="A8713" s="1" t="s">
        <v>9196</v>
      </c>
      <c r="B8713" s="1" t="s">
        <v>8445</v>
      </c>
      <c r="C8713">
        <v>2024</v>
      </c>
      <c r="D8713" s="2">
        <v>36845</v>
      </c>
      <c r="E8713" s="1" t="s">
        <v>20</v>
      </c>
      <c r="F8713">
        <v>1</v>
      </c>
      <c r="G8713">
        <v>0</v>
      </c>
      <c r="H8713">
        <v>0</v>
      </c>
      <c r="I8713" s="1" t="s">
        <v>21</v>
      </c>
      <c r="J8713" s="1"/>
      <c r="K8713">
        <v>0</v>
      </c>
      <c r="L8713" s="1" t="s">
        <v>22</v>
      </c>
      <c r="M8713" s="1" t="s">
        <v>26</v>
      </c>
      <c r="N8713" s="1" t="s">
        <v>26</v>
      </c>
      <c r="O8713">
        <v>1</v>
      </c>
      <c r="P8713" s="1" t="s">
        <v>227</v>
      </c>
      <c r="Q8713" s="1" t="s">
        <v>227</v>
      </c>
      <c r="R8713">
        <v>0</v>
      </c>
    </row>
    <row r="8714" spans="1:18" x14ac:dyDescent="0.3">
      <c r="A8714" s="1" t="s">
        <v>9197</v>
      </c>
      <c r="B8714" s="1" t="s">
        <v>8445</v>
      </c>
      <c r="C8714">
        <v>2024</v>
      </c>
      <c r="D8714" s="2">
        <v>36845</v>
      </c>
      <c r="E8714" s="1" t="s">
        <v>20</v>
      </c>
      <c r="F8714">
        <v>1</v>
      </c>
      <c r="G8714">
        <v>0</v>
      </c>
      <c r="H8714">
        <v>0</v>
      </c>
      <c r="I8714" s="1" t="s">
        <v>21</v>
      </c>
      <c r="J8714" s="1"/>
      <c r="K8714">
        <v>0</v>
      </c>
      <c r="L8714" s="1" t="s">
        <v>22</v>
      </c>
      <c r="M8714" s="1" t="s">
        <v>33</v>
      </c>
      <c r="N8714" s="1" t="s">
        <v>33</v>
      </c>
      <c r="O8714">
        <v>1</v>
      </c>
      <c r="P8714" s="1" t="s">
        <v>27</v>
      </c>
      <c r="Q8714" s="1" t="s">
        <v>27</v>
      </c>
      <c r="R8714">
        <v>0</v>
      </c>
    </row>
    <row r="8715" spans="1:18" x14ac:dyDescent="0.3">
      <c r="A8715" s="1" t="s">
        <v>9198</v>
      </c>
      <c r="B8715" s="1" t="s">
        <v>8445</v>
      </c>
      <c r="C8715">
        <v>2024</v>
      </c>
      <c r="D8715" s="2">
        <v>36845</v>
      </c>
      <c r="E8715" s="1" t="s">
        <v>20</v>
      </c>
      <c r="F8715">
        <v>1</v>
      </c>
      <c r="G8715">
        <v>0</v>
      </c>
      <c r="H8715">
        <v>0</v>
      </c>
      <c r="I8715" s="1" t="s">
        <v>21</v>
      </c>
      <c r="J8715" s="1"/>
      <c r="K8715">
        <v>0</v>
      </c>
      <c r="L8715" s="1" t="s">
        <v>22</v>
      </c>
      <c r="M8715" s="1" t="s">
        <v>26</v>
      </c>
      <c r="N8715" s="1" t="s">
        <v>26</v>
      </c>
      <c r="O8715">
        <v>1</v>
      </c>
      <c r="P8715" s="1" t="s">
        <v>27</v>
      </c>
      <c r="Q8715" s="1" t="s">
        <v>27</v>
      </c>
      <c r="R8715">
        <v>0</v>
      </c>
    </row>
    <row r="8716" spans="1:18" x14ac:dyDescent="0.3">
      <c r="A8716" s="1" t="s">
        <v>9199</v>
      </c>
      <c r="B8716" s="1" t="s">
        <v>8445</v>
      </c>
      <c r="C8716">
        <v>2024</v>
      </c>
      <c r="D8716" s="2">
        <v>36845</v>
      </c>
      <c r="E8716" s="1" t="s">
        <v>20</v>
      </c>
      <c r="F8716">
        <v>1</v>
      </c>
      <c r="G8716">
        <v>0</v>
      </c>
      <c r="H8716">
        <v>0</v>
      </c>
      <c r="I8716" s="1" t="s">
        <v>21</v>
      </c>
      <c r="J8716" s="1"/>
      <c r="K8716">
        <v>0</v>
      </c>
      <c r="L8716" s="1" t="s">
        <v>22</v>
      </c>
      <c r="M8716" s="1" t="s">
        <v>26</v>
      </c>
      <c r="N8716" s="1" t="s">
        <v>26</v>
      </c>
      <c r="O8716">
        <v>1</v>
      </c>
      <c r="P8716" s="1" t="s">
        <v>27</v>
      </c>
      <c r="Q8716" s="1" t="s">
        <v>27</v>
      </c>
      <c r="R8716">
        <v>0</v>
      </c>
    </row>
    <row r="8717" spans="1:18" x14ac:dyDescent="0.3">
      <c r="A8717" s="1" t="s">
        <v>9200</v>
      </c>
      <c r="B8717" s="1" t="s">
        <v>8445</v>
      </c>
      <c r="C8717">
        <v>2024</v>
      </c>
      <c r="D8717" s="2">
        <v>36845</v>
      </c>
      <c r="E8717" s="1" t="s">
        <v>20</v>
      </c>
      <c r="F8717">
        <v>1</v>
      </c>
      <c r="G8717">
        <v>0</v>
      </c>
      <c r="H8717">
        <v>0</v>
      </c>
      <c r="I8717" s="1" t="s">
        <v>21</v>
      </c>
      <c r="J8717" s="1"/>
      <c r="K8717">
        <v>0</v>
      </c>
      <c r="L8717" s="1" t="s">
        <v>22</v>
      </c>
      <c r="M8717" s="1" t="s">
        <v>26</v>
      </c>
      <c r="N8717" s="1" t="s">
        <v>26</v>
      </c>
      <c r="O8717">
        <v>1</v>
      </c>
      <c r="P8717" s="1" t="s">
        <v>2432</v>
      </c>
      <c r="Q8717" s="1" t="s">
        <v>2432</v>
      </c>
      <c r="R8717">
        <v>0</v>
      </c>
    </row>
    <row r="8718" spans="1:18" x14ac:dyDescent="0.3">
      <c r="A8718" s="1" t="s">
        <v>9201</v>
      </c>
      <c r="B8718" s="1" t="s">
        <v>8445</v>
      </c>
      <c r="C8718">
        <v>2024</v>
      </c>
      <c r="D8718" s="2">
        <v>36845</v>
      </c>
      <c r="E8718" s="1" t="s">
        <v>20</v>
      </c>
      <c r="F8718">
        <v>1</v>
      </c>
      <c r="G8718">
        <v>0</v>
      </c>
      <c r="H8718">
        <v>0</v>
      </c>
      <c r="I8718" s="1" t="s">
        <v>21</v>
      </c>
      <c r="J8718" s="1"/>
      <c r="K8718">
        <v>0</v>
      </c>
      <c r="L8718" s="1" t="s">
        <v>22</v>
      </c>
      <c r="M8718" s="1" t="s">
        <v>26</v>
      </c>
      <c r="N8718" s="1" t="s">
        <v>26</v>
      </c>
      <c r="O8718">
        <v>3</v>
      </c>
      <c r="P8718" s="1" t="s">
        <v>9202</v>
      </c>
      <c r="Q8718" s="1"/>
      <c r="R8718">
        <v>0</v>
      </c>
    </row>
    <row r="8719" spans="1:18" x14ac:dyDescent="0.3">
      <c r="A8719" s="1" t="s">
        <v>9203</v>
      </c>
      <c r="B8719" s="1" t="s">
        <v>8445</v>
      </c>
      <c r="C8719">
        <v>2024</v>
      </c>
      <c r="D8719" s="2">
        <v>36845</v>
      </c>
      <c r="E8719" s="1" t="s">
        <v>20</v>
      </c>
      <c r="F8719">
        <v>1</v>
      </c>
      <c r="G8719">
        <v>0</v>
      </c>
      <c r="H8719">
        <v>0</v>
      </c>
      <c r="I8719" s="1" t="s">
        <v>21</v>
      </c>
      <c r="J8719" s="1"/>
      <c r="K8719">
        <v>0</v>
      </c>
      <c r="L8719" s="1" t="s">
        <v>22</v>
      </c>
      <c r="M8719" s="1" t="s">
        <v>26</v>
      </c>
      <c r="N8719" s="1" t="s">
        <v>26</v>
      </c>
      <c r="O8719">
        <v>1</v>
      </c>
      <c r="P8719" s="1" t="s">
        <v>40</v>
      </c>
      <c r="Q8719" s="1" t="s">
        <v>40</v>
      </c>
      <c r="R8719">
        <v>0</v>
      </c>
    </row>
    <row r="8720" spans="1:18" x14ac:dyDescent="0.3">
      <c r="A8720" s="1" t="s">
        <v>9204</v>
      </c>
      <c r="B8720" s="1" t="s">
        <v>8445</v>
      </c>
      <c r="C8720">
        <v>2024</v>
      </c>
      <c r="D8720" s="2">
        <v>36845</v>
      </c>
      <c r="E8720" s="1" t="s">
        <v>20</v>
      </c>
      <c r="F8720">
        <v>1</v>
      </c>
      <c r="G8720">
        <v>0</v>
      </c>
      <c r="H8720">
        <v>0</v>
      </c>
      <c r="I8720" s="1" t="s">
        <v>21</v>
      </c>
      <c r="J8720" s="1"/>
      <c r="K8720">
        <v>0</v>
      </c>
      <c r="L8720" s="1" t="s">
        <v>22</v>
      </c>
      <c r="M8720" s="1" t="s">
        <v>84</v>
      </c>
      <c r="N8720" s="1" t="s">
        <v>84</v>
      </c>
      <c r="O8720">
        <v>1</v>
      </c>
      <c r="P8720" s="1" t="s">
        <v>78</v>
      </c>
      <c r="Q8720" s="1" t="s">
        <v>78</v>
      </c>
      <c r="R8720">
        <v>0</v>
      </c>
    </row>
    <row r="8721" spans="1:18" x14ac:dyDescent="0.3">
      <c r="A8721" s="1" t="s">
        <v>9205</v>
      </c>
      <c r="B8721" s="1" t="s">
        <v>8445</v>
      </c>
      <c r="C8721">
        <v>2024</v>
      </c>
      <c r="D8721" s="2">
        <v>36845</v>
      </c>
      <c r="E8721" s="1" t="s">
        <v>20</v>
      </c>
      <c r="F8721">
        <v>1</v>
      </c>
      <c r="G8721">
        <v>0</v>
      </c>
      <c r="H8721">
        <v>0</v>
      </c>
      <c r="I8721" s="1" t="s">
        <v>21</v>
      </c>
      <c r="J8721" s="1"/>
      <c r="K8721">
        <v>0</v>
      </c>
      <c r="L8721" s="1" t="s">
        <v>22</v>
      </c>
      <c r="M8721" s="1" t="s">
        <v>112</v>
      </c>
      <c r="N8721" s="1" t="s">
        <v>112</v>
      </c>
      <c r="O8721">
        <v>1</v>
      </c>
      <c r="P8721" s="1" t="s">
        <v>858</v>
      </c>
      <c r="Q8721" s="1" t="s">
        <v>858</v>
      </c>
      <c r="R8721">
        <v>0</v>
      </c>
    </row>
    <row r="8722" spans="1:18" x14ac:dyDescent="0.3">
      <c r="A8722" s="1" t="s">
        <v>9206</v>
      </c>
      <c r="B8722" s="1" t="s">
        <v>8445</v>
      </c>
      <c r="C8722">
        <v>2024</v>
      </c>
      <c r="D8722" s="2">
        <v>36845</v>
      </c>
      <c r="E8722" s="1" t="s">
        <v>20</v>
      </c>
      <c r="F8722">
        <v>1</v>
      </c>
      <c r="G8722">
        <v>0</v>
      </c>
      <c r="H8722">
        <v>0</v>
      </c>
      <c r="I8722" s="1" t="s">
        <v>21</v>
      </c>
      <c r="J8722" s="1"/>
      <c r="K8722">
        <v>0</v>
      </c>
      <c r="L8722" s="1" t="s">
        <v>22</v>
      </c>
      <c r="M8722" s="1" t="s">
        <v>33</v>
      </c>
      <c r="N8722" s="1" t="s">
        <v>33</v>
      </c>
      <c r="O8722">
        <v>1</v>
      </c>
      <c r="P8722" s="1" t="s">
        <v>2432</v>
      </c>
      <c r="Q8722" s="1" t="s">
        <v>2432</v>
      </c>
      <c r="R8722">
        <v>0</v>
      </c>
    </row>
    <row r="8723" spans="1:18" x14ac:dyDescent="0.3">
      <c r="A8723" s="1" t="s">
        <v>9207</v>
      </c>
      <c r="B8723" s="1" t="s">
        <v>8445</v>
      </c>
      <c r="C8723">
        <v>2024</v>
      </c>
      <c r="D8723" s="2">
        <v>36845</v>
      </c>
      <c r="E8723" s="1" t="s">
        <v>20</v>
      </c>
      <c r="F8723">
        <v>1</v>
      </c>
      <c r="G8723">
        <v>0</v>
      </c>
      <c r="H8723">
        <v>0</v>
      </c>
      <c r="I8723" s="1" t="s">
        <v>21</v>
      </c>
      <c r="J8723" s="1"/>
      <c r="K8723">
        <v>0</v>
      </c>
      <c r="L8723" s="1" t="s">
        <v>22</v>
      </c>
      <c r="M8723" s="1" t="s">
        <v>26</v>
      </c>
      <c r="N8723" s="1" t="s">
        <v>26</v>
      </c>
      <c r="O8723">
        <v>1</v>
      </c>
      <c r="P8723" s="1" t="s">
        <v>40</v>
      </c>
      <c r="Q8723" s="1" t="s">
        <v>40</v>
      </c>
      <c r="R8723">
        <v>0</v>
      </c>
    </row>
    <row r="8724" spans="1:18" x14ac:dyDescent="0.3">
      <c r="A8724" s="1" t="s">
        <v>9208</v>
      </c>
      <c r="B8724" s="1" t="s">
        <v>8445</v>
      </c>
      <c r="C8724">
        <v>2024</v>
      </c>
      <c r="D8724" s="2">
        <v>36845</v>
      </c>
      <c r="E8724" s="1" t="s">
        <v>20</v>
      </c>
      <c r="F8724">
        <v>1</v>
      </c>
      <c r="G8724">
        <v>0</v>
      </c>
      <c r="H8724">
        <v>0</v>
      </c>
      <c r="I8724" s="1" t="s">
        <v>21</v>
      </c>
      <c r="J8724" s="1"/>
      <c r="K8724">
        <v>0</v>
      </c>
      <c r="L8724" s="1" t="s">
        <v>22</v>
      </c>
      <c r="M8724" s="1" t="s">
        <v>23</v>
      </c>
      <c r="N8724" s="1" t="s">
        <v>23</v>
      </c>
      <c r="O8724">
        <v>1</v>
      </c>
      <c r="P8724" s="1" t="s">
        <v>74</v>
      </c>
      <c r="Q8724" s="1" t="s">
        <v>74</v>
      </c>
      <c r="R8724">
        <v>0</v>
      </c>
    </row>
    <row r="8725" spans="1:18" x14ac:dyDescent="0.3">
      <c r="A8725" s="1" t="s">
        <v>9209</v>
      </c>
      <c r="B8725" s="1" t="s">
        <v>8445</v>
      </c>
      <c r="C8725">
        <v>2024</v>
      </c>
      <c r="D8725" s="2">
        <v>36845</v>
      </c>
      <c r="E8725" s="1" t="s">
        <v>37</v>
      </c>
      <c r="F8725">
        <v>1</v>
      </c>
      <c r="G8725">
        <v>1</v>
      </c>
      <c r="H8725">
        <v>1</v>
      </c>
      <c r="I8725" s="1" t="s">
        <v>91</v>
      </c>
      <c r="J8725" s="1" t="s">
        <v>165</v>
      </c>
      <c r="K8725">
        <v>0</v>
      </c>
      <c r="L8725" s="1" t="s">
        <v>22</v>
      </c>
      <c r="M8725" s="1" t="s">
        <v>26</v>
      </c>
      <c r="N8725" s="1" t="s">
        <v>26</v>
      </c>
      <c r="O8725">
        <v>1</v>
      </c>
      <c r="P8725" s="1" t="s">
        <v>211</v>
      </c>
      <c r="Q8725" s="1" t="s">
        <v>211</v>
      </c>
      <c r="R8725">
        <v>0</v>
      </c>
    </row>
    <row r="8726" spans="1:18" x14ac:dyDescent="0.3">
      <c r="A8726" s="1" t="s">
        <v>9210</v>
      </c>
      <c r="B8726" s="1" t="s">
        <v>8445</v>
      </c>
      <c r="C8726">
        <v>2024</v>
      </c>
      <c r="D8726" s="2">
        <v>36845</v>
      </c>
      <c r="E8726" s="1" t="s">
        <v>20</v>
      </c>
      <c r="F8726">
        <v>1</v>
      </c>
      <c r="G8726">
        <v>0</v>
      </c>
      <c r="H8726">
        <v>0</v>
      </c>
      <c r="I8726" s="1" t="s">
        <v>21</v>
      </c>
      <c r="J8726" s="1"/>
      <c r="K8726">
        <v>0</v>
      </c>
      <c r="L8726" s="1" t="s">
        <v>22</v>
      </c>
      <c r="M8726" s="1" t="s">
        <v>26</v>
      </c>
      <c r="N8726" s="1" t="s">
        <v>26</v>
      </c>
      <c r="O8726">
        <v>1</v>
      </c>
      <c r="P8726" s="1" t="s">
        <v>988</v>
      </c>
      <c r="Q8726" s="1" t="s">
        <v>988</v>
      </c>
      <c r="R8726">
        <v>0</v>
      </c>
    </row>
    <row r="8727" spans="1:18" x14ac:dyDescent="0.3">
      <c r="A8727" s="1" t="s">
        <v>9211</v>
      </c>
      <c r="B8727" s="1" t="s">
        <v>8445</v>
      </c>
      <c r="C8727">
        <v>2024</v>
      </c>
      <c r="D8727" s="2">
        <v>36845</v>
      </c>
      <c r="E8727" s="1" t="s">
        <v>20</v>
      </c>
      <c r="F8727">
        <v>1</v>
      </c>
      <c r="G8727">
        <v>0</v>
      </c>
      <c r="H8727">
        <v>0</v>
      </c>
      <c r="I8727" s="1" t="s">
        <v>21</v>
      </c>
      <c r="J8727" s="1"/>
      <c r="K8727">
        <v>0</v>
      </c>
      <c r="L8727" s="1" t="s">
        <v>22</v>
      </c>
      <c r="M8727" s="1" t="s">
        <v>23</v>
      </c>
      <c r="N8727" s="1" t="s">
        <v>23</v>
      </c>
      <c r="O8727">
        <v>1</v>
      </c>
      <c r="P8727" s="1" t="s">
        <v>40</v>
      </c>
      <c r="Q8727" s="1" t="s">
        <v>40</v>
      </c>
      <c r="R8727">
        <v>0</v>
      </c>
    </row>
    <row r="8728" spans="1:18" x14ac:dyDescent="0.3">
      <c r="A8728" s="1" t="s">
        <v>9212</v>
      </c>
      <c r="B8728" s="1" t="s">
        <v>8445</v>
      </c>
      <c r="C8728">
        <v>2024</v>
      </c>
      <c r="D8728" s="2">
        <v>36845</v>
      </c>
      <c r="E8728" s="1" t="s">
        <v>20</v>
      </c>
      <c r="F8728">
        <v>1</v>
      </c>
      <c r="G8728">
        <v>0</v>
      </c>
      <c r="H8728">
        <v>0</v>
      </c>
      <c r="I8728" s="1" t="s">
        <v>21</v>
      </c>
      <c r="J8728" s="1"/>
      <c r="K8728">
        <v>0</v>
      </c>
      <c r="L8728" s="1" t="s">
        <v>22</v>
      </c>
      <c r="M8728" s="1" t="s">
        <v>26</v>
      </c>
      <c r="N8728" s="1" t="s">
        <v>26</v>
      </c>
      <c r="O8728">
        <v>1</v>
      </c>
      <c r="P8728" s="1" t="s">
        <v>40</v>
      </c>
      <c r="Q8728" s="1" t="s">
        <v>40</v>
      </c>
      <c r="R8728">
        <v>0</v>
      </c>
    </row>
    <row r="8729" spans="1:18" x14ac:dyDescent="0.3">
      <c r="A8729" s="1" t="s">
        <v>9213</v>
      </c>
      <c r="B8729" s="1" t="s">
        <v>8445</v>
      </c>
      <c r="C8729">
        <v>2024</v>
      </c>
      <c r="D8729" s="2">
        <v>36845</v>
      </c>
      <c r="E8729" s="1" t="s">
        <v>20</v>
      </c>
      <c r="F8729">
        <v>1</v>
      </c>
      <c r="G8729">
        <v>0</v>
      </c>
      <c r="H8729">
        <v>0</v>
      </c>
      <c r="I8729" s="1" t="s">
        <v>21</v>
      </c>
      <c r="J8729" s="1"/>
      <c r="K8729">
        <v>0</v>
      </c>
      <c r="L8729" s="1" t="s">
        <v>22</v>
      </c>
      <c r="M8729" s="1" t="s">
        <v>23</v>
      </c>
      <c r="N8729" s="1" t="s">
        <v>23</v>
      </c>
      <c r="O8729">
        <v>1</v>
      </c>
      <c r="P8729" s="1" t="s">
        <v>40</v>
      </c>
      <c r="Q8729" s="1" t="s">
        <v>40</v>
      </c>
      <c r="R8729">
        <v>0</v>
      </c>
    </row>
    <row r="8730" spans="1:18" x14ac:dyDescent="0.3">
      <c r="A8730" s="1" t="s">
        <v>9214</v>
      </c>
      <c r="B8730" s="1" t="s">
        <v>8445</v>
      </c>
      <c r="C8730">
        <v>2024</v>
      </c>
      <c r="D8730" s="2">
        <v>36845</v>
      </c>
      <c r="E8730" s="1" t="s">
        <v>37</v>
      </c>
      <c r="F8730">
        <v>1</v>
      </c>
      <c r="G8730">
        <v>1</v>
      </c>
      <c r="H8730">
        <v>1</v>
      </c>
      <c r="I8730" s="1" t="s">
        <v>38</v>
      </c>
      <c r="J8730" s="1" t="s">
        <v>39</v>
      </c>
      <c r="K8730">
        <v>0</v>
      </c>
      <c r="L8730" s="1" t="s">
        <v>22</v>
      </c>
      <c r="M8730" s="1" t="s">
        <v>26</v>
      </c>
      <c r="N8730" s="1" t="s">
        <v>26</v>
      </c>
      <c r="O8730">
        <v>1</v>
      </c>
      <c r="P8730" s="1" t="s">
        <v>534</v>
      </c>
      <c r="Q8730" s="1" t="s">
        <v>534</v>
      </c>
      <c r="R8730">
        <v>0</v>
      </c>
    </row>
    <row r="8731" spans="1:18" x14ac:dyDescent="0.3">
      <c r="A8731" s="1" t="s">
        <v>9215</v>
      </c>
      <c r="B8731" s="1" t="s">
        <v>8445</v>
      </c>
      <c r="C8731">
        <v>2024</v>
      </c>
      <c r="D8731" s="2">
        <v>36845</v>
      </c>
      <c r="E8731" s="1" t="s">
        <v>37</v>
      </c>
      <c r="F8731">
        <v>1</v>
      </c>
      <c r="G8731">
        <v>1</v>
      </c>
      <c r="H8731">
        <v>1</v>
      </c>
      <c r="I8731" s="1" t="s">
        <v>38</v>
      </c>
      <c r="J8731" s="1" t="s">
        <v>39</v>
      </c>
      <c r="K8731">
        <v>0</v>
      </c>
      <c r="L8731" s="1" t="s">
        <v>22</v>
      </c>
      <c r="M8731" s="1" t="s">
        <v>26</v>
      </c>
      <c r="N8731" s="1" t="s">
        <v>26</v>
      </c>
      <c r="O8731">
        <v>1</v>
      </c>
      <c r="P8731" s="1" t="s">
        <v>534</v>
      </c>
      <c r="Q8731" s="1" t="s">
        <v>534</v>
      </c>
      <c r="R8731">
        <v>0</v>
      </c>
    </row>
    <row r="8732" spans="1:18" x14ac:dyDescent="0.3">
      <c r="A8732" s="1" t="s">
        <v>9216</v>
      </c>
      <c r="B8732" s="1" t="s">
        <v>8445</v>
      </c>
      <c r="C8732">
        <v>2024</v>
      </c>
      <c r="D8732" s="2">
        <v>36845</v>
      </c>
      <c r="E8732" s="1" t="s">
        <v>37</v>
      </c>
      <c r="F8732">
        <v>1</v>
      </c>
      <c r="G8732">
        <v>1</v>
      </c>
      <c r="H8732">
        <v>1</v>
      </c>
      <c r="I8732" s="1" t="s">
        <v>38</v>
      </c>
      <c r="J8732" s="1" t="s">
        <v>39</v>
      </c>
      <c r="K8732">
        <v>0</v>
      </c>
      <c r="L8732" s="1" t="s">
        <v>22</v>
      </c>
      <c r="M8732" s="1" t="s">
        <v>26</v>
      </c>
      <c r="N8732" s="1" t="s">
        <v>26</v>
      </c>
      <c r="O8732">
        <v>1</v>
      </c>
      <c r="P8732" s="1" t="s">
        <v>534</v>
      </c>
      <c r="Q8732" s="1" t="s">
        <v>534</v>
      </c>
      <c r="R8732">
        <v>0</v>
      </c>
    </row>
    <row r="8733" spans="1:18" x14ac:dyDescent="0.3">
      <c r="A8733" s="1" t="s">
        <v>9217</v>
      </c>
      <c r="B8733" s="1" t="s">
        <v>8445</v>
      </c>
      <c r="C8733">
        <v>2024</v>
      </c>
      <c r="D8733" s="2">
        <v>36845</v>
      </c>
      <c r="E8733" s="1" t="s">
        <v>37</v>
      </c>
      <c r="F8733">
        <v>1</v>
      </c>
      <c r="G8733">
        <v>1</v>
      </c>
      <c r="H8733">
        <v>1</v>
      </c>
      <c r="I8733" s="1" t="s">
        <v>38</v>
      </c>
      <c r="J8733" s="1" t="s">
        <v>39</v>
      </c>
      <c r="K8733">
        <v>0</v>
      </c>
      <c r="L8733" s="1" t="s">
        <v>22</v>
      </c>
      <c r="M8733" s="1" t="s">
        <v>26</v>
      </c>
      <c r="N8733" s="1" t="s">
        <v>26</v>
      </c>
      <c r="O8733">
        <v>1</v>
      </c>
      <c r="P8733" s="1" t="s">
        <v>534</v>
      </c>
      <c r="Q8733" s="1" t="s">
        <v>534</v>
      </c>
      <c r="R8733">
        <v>0</v>
      </c>
    </row>
    <row r="8734" spans="1:18" x14ac:dyDescent="0.3">
      <c r="A8734" s="1" t="s">
        <v>9218</v>
      </c>
      <c r="B8734" s="1" t="s">
        <v>8445</v>
      </c>
      <c r="C8734">
        <v>2024</v>
      </c>
      <c r="D8734" s="2">
        <v>36845</v>
      </c>
      <c r="E8734" s="1" t="s">
        <v>20</v>
      </c>
      <c r="F8734">
        <v>1</v>
      </c>
      <c r="G8734">
        <v>0</v>
      </c>
      <c r="H8734">
        <v>0</v>
      </c>
      <c r="I8734" s="1" t="s">
        <v>21</v>
      </c>
      <c r="J8734" s="1"/>
      <c r="K8734">
        <v>0</v>
      </c>
      <c r="L8734" s="1" t="s">
        <v>22</v>
      </c>
      <c r="M8734" s="1" t="s">
        <v>33</v>
      </c>
      <c r="N8734" s="1" t="s">
        <v>33</v>
      </c>
      <c r="O8734">
        <v>2</v>
      </c>
      <c r="P8734" s="1" t="s">
        <v>9219</v>
      </c>
      <c r="Q8734" s="1"/>
      <c r="R8734">
        <v>0</v>
      </c>
    </row>
    <row r="8735" spans="1:18" x14ac:dyDescent="0.3">
      <c r="A8735" s="1" t="s">
        <v>9220</v>
      </c>
      <c r="B8735" s="1" t="s">
        <v>8445</v>
      </c>
      <c r="C8735">
        <v>2024</v>
      </c>
      <c r="D8735" s="2">
        <v>36845</v>
      </c>
      <c r="E8735" s="1" t="s">
        <v>20</v>
      </c>
      <c r="F8735">
        <v>1</v>
      </c>
      <c r="G8735">
        <v>0</v>
      </c>
      <c r="H8735">
        <v>0</v>
      </c>
      <c r="I8735" s="1" t="s">
        <v>21</v>
      </c>
      <c r="J8735" s="1"/>
      <c r="K8735">
        <v>0</v>
      </c>
      <c r="L8735" s="1" t="s">
        <v>22</v>
      </c>
      <c r="M8735" s="1" t="s">
        <v>26</v>
      </c>
      <c r="N8735" s="1" t="s">
        <v>26</v>
      </c>
      <c r="O8735">
        <v>1</v>
      </c>
      <c r="P8735" s="1" t="s">
        <v>74</v>
      </c>
      <c r="Q8735" s="1" t="s">
        <v>74</v>
      </c>
      <c r="R8735">
        <v>0</v>
      </c>
    </row>
    <row r="8736" spans="1:18" x14ac:dyDescent="0.3">
      <c r="A8736" s="1" t="s">
        <v>9221</v>
      </c>
      <c r="B8736" s="1" t="s">
        <v>8445</v>
      </c>
      <c r="C8736">
        <v>2024</v>
      </c>
      <c r="D8736" s="2">
        <v>36845</v>
      </c>
      <c r="E8736" s="1" t="s">
        <v>20</v>
      </c>
      <c r="F8736">
        <v>1</v>
      </c>
      <c r="G8736">
        <v>0</v>
      </c>
      <c r="H8736">
        <v>0</v>
      </c>
      <c r="I8736" s="1" t="s">
        <v>21</v>
      </c>
      <c r="J8736" s="1"/>
      <c r="K8736">
        <v>0</v>
      </c>
      <c r="L8736" s="1" t="s">
        <v>22</v>
      </c>
      <c r="M8736" s="1" t="s">
        <v>23</v>
      </c>
      <c r="N8736" s="1" t="s">
        <v>23</v>
      </c>
      <c r="O8736">
        <v>1</v>
      </c>
      <c r="P8736" s="1" t="s">
        <v>27</v>
      </c>
      <c r="Q8736" s="1" t="s">
        <v>27</v>
      </c>
      <c r="R8736">
        <v>0</v>
      </c>
    </row>
    <row r="8737" spans="1:18" x14ac:dyDescent="0.3">
      <c r="A8737" s="1" t="s">
        <v>9222</v>
      </c>
      <c r="B8737" s="1" t="s">
        <v>8445</v>
      </c>
      <c r="C8737">
        <v>2024</v>
      </c>
      <c r="D8737" s="2">
        <v>36845</v>
      </c>
      <c r="E8737" s="1" t="s">
        <v>20</v>
      </c>
      <c r="F8737">
        <v>1</v>
      </c>
      <c r="G8737">
        <v>0</v>
      </c>
      <c r="H8737">
        <v>0</v>
      </c>
      <c r="I8737" s="1" t="s">
        <v>21</v>
      </c>
      <c r="J8737" s="1"/>
      <c r="K8737">
        <v>0</v>
      </c>
      <c r="L8737" s="1" t="s">
        <v>22</v>
      </c>
      <c r="M8737" s="1" t="s">
        <v>26</v>
      </c>
      <c r="N8737" s="1" t="s">
        <v>26</v>
      </c>
      <c r="O8737">
        <v>1</v>
      </c>
      <c r="P8737" s="1" t="s">
        <v>40</v>
      </c>
      <c r="Q8737" s="1" t="s">
        <v>40</v>
      </c>
      <c r="R8737">
        <v>0</v>
      </c>
    </row>
    <row r="8738" spans="1:18" x14ac:dyDescent="0.3">
      <c r="A8738" s="1" t="s">
        <v>9223</v>
      </c>
      <c r="B8738" s="1" t="s">
        <v>8445</v>
      </c>
      <c r="C8738">
        <v>2024</v>
      </c>
      <c r="D8738" s="2">
        <v>36845</v>
      </c>
      <c r="E8738" s="1" t="s">
        <v>20</v>
      </c>
      <c r="F8738">
        <v>1</v>
      </c>
      <c r="G8738">
        <v>0</v>
      </c>
      <c r="H8738">
        <v>0</v>
      </c>
      <c r="I8738" s="1" t="s">
        <v>21</v>
      </c>
      <c r="J8738" s="1"/>
      <c r="K8738">
        <v>0</v>
      </c>
      <c r="L8738" s="1" t="s">
        <v>22</v>
      </c>
      <c r="M8738" s="1" t="s">
        <v>26</v>
      </c>
      <c r="N8738" s="1" t="s">
        <v>26</v>
      </c>
      <c r="O8738">
        <v>1</v>
      </c>
      <c r="P8738" s="1" t="s">
        <v>40</v>
      </c>
      <c r="Q8738" s="1" t="s">
        <v>40</v>
      </c>
      <c r="R8738">
        <v>0</v>
      </c>
    </row>
    <row r="8739" spans="1:18" x14ac:dyDescent="0.3">
      <c r="A8739" s="1" t="s">
        <v>9224</v>
      </c>
      <c r="B8739" s="1" t="s">
        <v>8445</v>
      </c>
      <c r="C8739">
        <v>2024</v>
      </c>
      <c r="D8739" s="2">
        <v>36845</v>
      </c>
      <c r="E8739" s="1" t="s">
        <v>20</v>
      </c>
      <c r="F8739">
        <v>1</v>
      </c>
      <c r="G8739">
        <v>0</v>
      </c>
      <c r="H8739">
        <v>0</v>
      </c>
      <c r="I8739" s="1" t="s">
        <v>21</v>
      </c>
      <c r="J8739" s="1"/>
      <c r="K8739">
        <v>0</v>
      </c>
      <c r="L8739" s="1" t="s">
        <v>22</v>
      </c>
      <c r="M8739" s="1" t="s">
        <v>26</v>
      </c>
      <c r="N8739" s="1" t="s">
        <v>26</v>
      </c>
      <c r="O8739">
        <v>1</v>
      </c>
      <c r="P8739" s="1" t="s">
        <v>40</v>
      </c>
      <c r="Q8739" s="1" t="s">
        <v>40</v>
      </c>
      <c r="R8739">
        <v>0</v>
      </c>
    </row>
    <row r="8740" spans="1:18" x14ac:dyDescent="0.3">
      <c r="A8740" s="1" t="s">
        <v>9225</v>
      </c>
      <c r="B8740" s="1" t="s">
        <v>8445</v>
      </c>
      <c r="C8740">
        <v>2024</v>
      </c>
      <c r="D8740" s="2">
        <v>36845</v>
      </c>
      <c r="E8740" s="1" t="s">
        <v>20</v>
      </c>
      <c r="F8740">
        <v>1</v>
      </c>
      <c r="G8740">
        <v>0</v>
      </c>
      <c r="H8740">
        <v>0</v>
      </c>
      <c r="I8740" s="1" t="s">
        <v>21</v>
      </c>
      <c r="J8740" s="1"/>
      <c r="K8740">
        <v>0</v>
      </c>
      <c r="L8740" s="1" t="s">
        <v>22</v>
      </c>
      <c r="M8740" s="1" t="s">
        <v>26</v>
      </c>
      <c r="N8740" s="1" t="s">
        <v>26</v>
      </c>
      <c r="O8740">
        <v>1</v>
      </c>
      <c r="P8740" s="1" t="s">
        <v>40</v>
      </c>
      <c r="Q8740" s="1" t="s">
        <v>40</v>
      </c>
      <c r="R8740">
        <v>0</v>
      </c>
    </row>
    <row r="8741" spans="1:18" x14ac:dyDescent="0.3">
      <c r="A8741" s="1" t="s">
        <v>9226</v>
      </c>
      <c r="B8741" s="1" t="s">
        <v>8445</v>
      </c>
      <c r="C8741">
        <v>2024</v>
      </c>
      <c r="D8741" s="2">
        <v>36845</v>
      </c>
      <c r="E8741" s="1" t="s">
        <v>20</v>
      </c>
      <c r="F8741">
        <v>1</v>
      </c>
      <c r="G8741">
        <v>0</v>
      </c>
      <c r="H8741">
        <v>0</v>
      </c>
      <c r="I8741" s="1" t="s">
        <v>21</v>
      </c>
      <c r="J8741" s="1"/>
      <c r="K8741">
        <v>0</v>
      </c>
      <c r="L8741" s="1" t="s">
        <v>22</v>
      </c>
      <c r="M8741" s="1" t="s">
        <v>23</v>
      </c>
      <c r="N8741" s="1" t="s">
        <v>23</v>
      </c>
      <c r="O8741">
        <v>1</v>
      </c>
      <c r="P8741" s="1" t="s">
        <v>114</v>
      </c>
      <c r="Q8741" s="1" t="s">
        <v>114</v>
      </c>
      <c r="R8741">
        <v>0</v>
      </c>
    </row>
    <row r="8742" spans="1:18" x14ac:dyDescent="0.3">
      <c r="A8742" s="1" t="s">
        <v>9227</v>
      </c>
      <c r="B8742" s="1" t="s">
        <v>8445</v>
      </c>
      <c r="C8742">
        <v>2024</v>
      </c>
      <c r="D8742" s="2">
        <v>36845</v>
      </c>
      <c r="E8742" s="1" t="s">
        <v>20</v>
      </c>
      <c r="F8742">
        <v>1</v>
      </c>
      <c r="G8742">
        <v>0</v>
      </c>
      <c r="H8742">
        <v>0</v>
      </c>
      <c r="I8742" s="1" t="s">
        <v>21</v>
      </c>
      <c r="J8742" s="1"/>
      <c r="K8742">
        <v>0</v>
      </c>
      <c r="L8742" s="1" t="s">
        <v>22</v>
      </c>
      <c r="M8742" s="1" t="s">
        <v>23</v>
      </c>
      <c r="N8742" s="1" t="s">
        <v>23</v>
      </c>
      <c r="O8742">
        <v>1</v>
      </c>
      <c r="P8742" s="1" t="s">
        <v>2432</v>
      </c>
      <c r="Q8742" s="1" t="s">
        <v>2432</v>
      </c>
      <c r="R8742">
        <v>0</v>
      </c>
    </row>
    <row r="8743" spans="1:18" x14ac:dyDescent="0.3">
      <c r="A8743" s="1" t="s">
        <v>9228</v>
      </c>
      <c r="B8743" s="1" t="s">
        <v>8445</v>
      </c>
      <c r="C8743">
        <v>2024</v>
      </c>
      <c r="D8743" s="2">
        <v>36845</v>
      </c>
      <c r="E8743" s="1" t="s">
        <v>20</v>
      </c>
      <c r="F8743">
        <v>1</v>
      </c>
      <c r="G8743">
        <v>0</v>
      </c>
      <c r="H8743">
        <v>0</v>
      </c>
      <c r="I8743" s="1" t="s">
        <v>21</v>
      </c>
      <c r="J8743" s="1"/>
      <c r="K8743">
        <v>0</v>
      </c>
      <c r="L8743" s="1" t="s">
        <v>22</v>
      </c>
      <c r="M8743" s="1" t="s">
        <v>23</v>
      </c>
      <c r="N8743" s="1" t="s">
        <v>23</v>
      </c>
      <c r="O8743">
        <v>2</v>
      </c>
      <c r="P8743" s="1" t="s">
        <v>7865</v>
      </c>
      <c r="Q8743" s="1"/>
      <c r="R8743">
        <v>0</v>
      </c>
    </row>
    <row r="8744" spans="1:18" x14ac:dyDescent="0.3">
      <c r="A8744" s="1" t="s">
        <v>9229</v>
      </c>
      <c r="B8744" s="1" t="s">
        <v>8445</v>
      </c>
      <c r="C8744">
        <v>2024</v>
      </c>
      <c r="D8744" s="2">
        <v>36845</v>
      </c>
      <c r="E8744" s="1" t="s">
        <v>20</v>
      </c>
      <c r="F8744">
        <v>1</v>
      </c>
      <c r="G8744">
        <v>0</v>
      </c>
      <c r="H8744">
        <v>0</v>
      </c>
      <c r="I8744" s="1" t="s">
        <v>21</v>
      </c>
      <c r="J8744" s="1"/>
      <c r="K8744">
        <v>0</v>
      </c>
      <c r="L8744" s="1" t="s">
        <v>22</v>
      </c>
      <c r="M8744" s="1" t="s">
        <v>26</v>
      </c>
      <c r="N8744" s="1" t="s">
        <v>26</v>
      </c>
      <c r="O8744">
        <v>1</v>
      </c>
      <c r="P8744" s="1" t="s">
        <v>134</v>
      </c>
      <c r="Q8744" s="1" t="s">
        <v>134</v>
      </c>
      <c r="R8744">
        <v>0</v>
      </c>
    </row>
    <row r="8745" spans="1:18" x14ac:dyDescent="0.3">
      <c r="A8745" s="1" t="s">
        <v>9230</v>
      </c>
      <c r="B8745" s="1" t="s">
        <v>8445</v>
      </c>
      <c r="C8745">
        <v>2024</v>
      </c>
      <c r="D8745" s="2">
        <v>36845</v>
      </c>
      <c r="E8745" s="1" t="s">
        <v>20</v>
      </c>
      <c r="F8745">
        <v>1</v>
      </c>
      <c r="G8745">
        <v>0</v>
      </c>
      <c r="H8745">
        <v>0</v>
      </c>
      <c r="I8745" s="1" t="s">
        <v>21</v>
      </c>
      <c r="J8745" s="1"/>
      <c r="K8745">
        <v>0</v>
      </c>
      <c r="L8745" s="1" t="s">
        <v>22</v>
      </c>
      <c r="M8745" s="1" t="s">
        <v>26</v>
      </c>
      <c r="N8745" s="1" t="s">
        <v>26</v>
      </c>
      <c r="O8745">
        <v>1</v>
      </c>
      <c r="P8745" s="1" t="s">
        <v>40</v>
      </c>
      <c r="Q8745" s="1" t="s">
        <v>40</v>
      </c>
      <c r="R8745">
        <v>0</v>
      </c>
    </row>
    <row r="8746" spans="1:18" x14ac:dyDescent="0.3">
      <c r="A8746" s="1" t="s">
        <v>9231</v>
      </c>
      <c r="B8746" s="1" t="s">
        <v>8445</v>
      </c>
      <c r="C8746">
        <v>2024</v>
      </c>
      <c r="D8746" s="2">
        <v>36845</v>
      </c>
      <c r="E8746" s="1" t="s">
        <v>37</v>
      </c>
      <c r="F8746">
        <v>1</v>
      </c>
      <c r="G8746">
        <v>1</v>
      </c>
      <c r="H8746">
        <v>1</v>
      </c>
      <c r="I8746" s="1" t="s">
        <v>38</v>
      </c>
      <c r="J8746" s="1" t="s">
        <v>39</v>
      </c>
      <c r="K8746">
        <v>0</v>
      </c>
      <c r="L8746" s="1" t="s">
        <v>22</v>
      </c>
      <c r="M8746" s="1" t="s">
        <v>26</v>
      </c>
      <c r="N8746" s="1" t="s">
        <v>26</v>
      </c>
      <c r="O8746">
        <v>1</v>
      </c>
      <c r="P8746" s="1" t="s">
        <v>27</v>
      </c>
      <c r="Q8746" s="1" t="s">
        <v>27</v>
      </c>
      <c r="R8746">
        <v>0</v>
      </c>
    </row>
    <row r="8747" spans="1:18" x14ac:dyDescent="0.3">
      <c r="A8747" s="1" t="s">
        <v>9232</v>
      </c>
      <c r="B8747" s="1" t="s">
        <v>8445</v>
      </c>
      <c r="C8747">
        <v>2024</v>
      </c>
      <c r="D8747" s="2">
        <v>36845</v>
      </c>
      <c r="E8747" s="1" t="s">
        <v>20</v>
      </c>
      <c r="F8747">
        <v>1</v>
      </c>
      <c r="G8747">
        <v>0</v>
      </c>
      <c r="H8747">
        <v>0</v>
      </c>
      <c r="I8747" s="1" t="s">
        <v>21</v>
      </c>
      <c r="J8747" s="1"/>
      <c r="K8747">
        <v>0</v>
      </c>
      <c r="L8747" s="1" t="s">
        <v>22</v>
      </c>
      <c r="M8747" s="1" t="s">
        <v>33</v>
      </c>
      <c r="N8747" s="1" t="s">
        <v>33</v>
      </c>
      <c r="O8747">
        <v>1</v>
      </c>
      <c r="P8747" s="1" t="s">
        <v>27</v>
      </c>
      <c r="Q8747" s="1" t="s">
        <v>27</v>
      </c>
      <c r="R8747">
        <v>0</v>
      </c>
    </row>
    <row r="8748" spans="1:18" x14ac:dyDescent="0.3">
      <c r="A8748" s="1" t="s">
        <v>9233</v>
      </c>
      <c r="B8748" s="1" t="s">
        <v>8445</v>
      </c>
      <c r="C8748">
        <v>2024</v>
      </c>
      <c r="D8748" s="2">
        <v>36845</v>
      </c>
      <c r="E8748" s="1" t="s">
        <v>20</v>
      </c>
      <c r="F8748">
        <v>1</v>
      </c>
      <c r="G8748">
        <v>0</v>
      </c>
      <c r="H8748">
        <v>0</v>
      </c>
      <c r="I8748" s="1" t="s">
        <v>21</v>
      </c>
      <c r="J8748" s="1"/>
      <c r="K8748">
        <v>0</v>
      </c>
      <c r="L8748" s="1" t="s">
        <v>22</v>
      </c>
      <c r="M8748" s="1" t="s">
        <v>26</v>
      </c>
      <c r="N8748" s="1" t="s">
        <v>26</v>
      </c>
      <c r="O8748">
        <v>1</v>
      </c>
      <c r="P8748" s="1" t="s">
        <v>27</v>
      </c>
      <c r="Q8748" s="1" t="s">
        <v>27</v>
      </c>
      <c r="R8748">
        <v>0</v>
      </c>
    </row>
    <row r="8749" spans="1:18" x14ac:dyDescent="0.3">
      <c r="A8749" s="1" t="s">
        <v>9234</v>
      </c>
      <c r="B8749" s="1" t="s">
        <v>8445</v>
      </c>
      <c r="C8749">
        <v>2024</v>
      </c>
      <c r="D8749" s="2">
        <v>36845</v>
      </c>
      <c r="E8749" s="1" t="s">
        <v>20</v>
      </c>
      <c r="F8749">
        <v>1</v>
      </c>
      <c r="G8749">
        <v>0</v>
      </c>
      <c r="H8749">
        <v>0</v>
      </c>
      <c r="I8749" s="1" t="s">
        <v>21</v>
      </c>
      <c r="J8749" s="1"/>
      <c r="K8749">
        <v>0</v>
      </c>
      <c r="L8749" s="1" t="s">
        <v>22</v>
      </c>
      <c r="M8749" s="1" t="s">
        <v>26</v>
      </c>
      <c r="N8749" s="1" t="s">
        <v>26</v>
      </c>
      <c r="O8749">
        <v>2</v>
      </c>
      <c r="P8749" s="1" t="s">
        <v>455</v>
      </c>
      <c r="Q8749" s="1"/>
      <c r="R8749">
        <v>0</v>
      </c>
    </row>
    <row r="8750" spans="1:18" x14ac:dyDescent="0.3">
      <c r="A8750" s="1" t="s">
        <v>9235</v>
      </c>
      <c r="B8750" s="1" t="s">
        <v>8445</v>
      </c>
      <c r="C8750">
        <v>2024</v>
      </c>
      <c r="D8750" s="2">
        <v>36845</v>
      </c>
      <c r="E8750" s="1" t="s">
        <v>20</v>
      </c>
      <c r="F8750">
        <v>1</v>
      </c>
      <c r="G8750">
        <v>0</v>
      </c>
      <c r="H8750">
        <v>0</v>
      </c>
      <c r="I8750" s="1" t="s">
        <v>21</v>
      </c>
      <c r="J8750" s="1"/>
      <c r="K8750">
        <v>0</v>
      </c>
      <c r="L8750" s="1" t="s">
        <v>22</v>
      </c>
      <c r="M8750" s="1" t="s">
        <v>26</v>
      </c>
      <c r="N8750" s="1" t="s">
        <v>26</v>
      </c>
      <c r="O8750">
        <v>1</v>
      </c>
      <c r="P8750" s="1" t="s">
        <v>40</v>
      </c>
      <c r="Q8750" s="1" t="s">
        <v>40</v>
      </c>
      <c r="R8750">
        <v>0</v>
      </c>
    </row>
    <row r="8751" spans="1:18" x14ac:dyDescent="0.3">
      <c r="A8751" s="1" t="s">
        <v>9236</v>
      </c>
      <c r="B8751" s="1" t="s">
        <v>8445</v>
      </c>
      <c r="C8751">
        <v>2024</v>
      </c>
      <c r="D8751" s="2">
        <v>36845</v>
      </c>
      <c r="E8751" s="1" t="s">
        <v>20</v>
      </c>
      <c r="F8751">
        <v>1</v>
      </c>
      <c r="G8751">
        <v>0</v>
      </c>
      <c r="H8751">
        <v>0</v>
      </c>
      <c r="I8751" s="1" t="s">
        <v>21</v>
      </c>
      <c r="J8751" s="1"/>
      <c r="K8751">
        <v>0</v>
      </c>
      <c r="L8751" s="1" t="s">
        <v>22</v>
      </c>
      <c r="M8751" s="1" t="s">
        <v>26</v>
      </c>
      <c r="N8751" s="1" t="s">
        <v>26</v>
      </c>
      <c r="O8751">
        <v>1</v>
      </c>
      <c r="P8751" s="1" t="s">
        <v>40</v>
      </c>
      <c r="Q8751" s="1" t="s">
        <v>40</v>
      </c>
      <c r="R8751">
        <v>0</v>
      </c>
    </row>
    <row r="8752" spans="1:18" x14ac:dyDescent="0.3">
      <c r="A8752" s="1" t="s">
        <v>9237</v>
      </c>
      <c r="B8752" s="1" t="s">
        <v>8445</v>
      </c>
      <c r="C8752">
        <v>2024</v>
      </c>
      <c r="D8752" s="2">
        <v>36845</v>
      </c>
      <c r="E8752" s="1" t="s">
        <v>20</v>
      </c>
      <c r="F8752">
        <v>1</v>
      </c>
      <c r="G8752">
        <v>0</v>
      </c>
      <c r="H8752">
        <v>0</v>
      </c>
      <c r="I8752" s="1" t="s">
        <v>21</v>
      </c>
      <c r="J8752" s="1"/>
      <c r="K8752">
        <v>0</v>
      </c>
      <c r="L8752" s="1" t="s">
        <v>22</v>
      </c>
      <c r="M8752" s="1" t="s">
        <v>33</v>
      </c>
      <c r="N8752" s="1" t="s">
        <v>33</v>
      </c>
      <c r="O8752">
        <v>1</v>
      </c>
      <c r="P8752" s="1" t="s">
        <v>40</v>
      </c>
      <c r="Q8752" s="1" t="s">
        <v>40</v>
      </c>
      <c r="R8752">
        <v>0</v>
      </c>
    </row>
    <row r="8753" spans="1:18" x14ac:dyDescent="0.3">
      <c r="A8753" s="1" t="s">
        <v>9238</v>
      </c>
      <c r="B8753" s="1" t="s">
        <v>8445</v>
      </c>
      <c r="C8753">
        <v>2024</v>
      </c>
      <c r="D8753" s="2">
        <v>36845</v>
      </c>
      <c r="E8753" s="1" t="s">
        <v>20</v>
      </c>
      <c r="F8753">
        <v>1</v>
      </c>
      <c r="G8753">
        <v>0</v>
      </c>
      <c r="H8753">
        <v>0</v>
      </c>
      <c r="I8753" s="1" t="s">
        <v>21</v>
      </c>
      <c r="J8753" s="1"/>
      <c r="K8753">
        <v>0</v>
      </c>
      <c r="L8753" s="1" t="s">
        <v>22</v>
      </c>
      <c r="M8753" s="1" t="s">
        <v>33</v>
      </c>
      <c r="N8753" s="1" t="s">
        <v>33</v>
      </c>
      <c r="O8753">
        <v>1</v>
      </c>
      <c r="P8753" s="1" t="s">
        <v>534</v>
      </c>
      <c r="Q8753" s="1" t="s">
        <v>534</v>
      </c>
      <c r="R8753">
        <v>0</v>
      </c>
    </row>
    <row r="8754" spans="1:18" x14ac:dyDescent="0.3">
      <c r="A8754" s="1" t="s">
        <v>9239</v>
      </c>
      <c r="B8754" s="1" t="s">
        <v>8445</v>
      </c>
      <c r="C8754">
        <v>2024</v>
      </c>
      <c r="D8754" s="2">
        <v>36845</v>
      </c>
      <c r="E8754" s="1" t="s">
        <v>20</v>
      </c>
      <c r="F8754">
        <v>1</v>
      </c>
      <c r="G8754">
        <v>0</v>
      </c>
      <c r="H8754">
        <v>0</v>
      </c>
      <c r="I8754" s="1" t="s">
        <v>21</v>
      </c>
      <c r="J8754" s="1"/>
      <c r="K8754">
        <v>0</v>
      </c>
      <c r="L8754" s="1" t="s">
        <v>22</v>
      </c>
      <c r="M8754" s="1" t="s">
        <v>26</v>
      </c>
      <c r="N8754" s="1" t="s">
        <v>26</v>
      </c>
      <c r="O8754">
        <v>1</v>
      </c>
      <c r="P8754" s="1" t="s">
        <v>2432</v>
      </c>
      <c r="Q8754" s="1" t="s">
        <v>2432</v>
      </c>
      <c r="R8754">
        <v>0</v>
      </c>
    </row>
    <row r="8755" spans="1:18" x14ac:dyDescent="0.3">
      <c r="A8755" s="1" t="s">
        <v>9240</v>
      </c>
      <c r="B8755" s="1" t="s">
        <v>8445</v>
      </c>
      <c r="C8755">
        <v>2024</v>
      </c>
      <c r="D8755" s="2">
        <v>36845</v>
      </c>
      <c r="E8755" s="1" t="s">
        <v>20</v>
      </c>
      <c r="F8755">
        <v>1</v>
      </c>
      <c r="G8755">
        <v>0</v>
      </c>
      <c r="H8755">
        <v>0</v>
      </c>
      <c r="I8755" s="1" t="s">
        <v>21</v>
      </c>
      <c r="J8755" s="1"/>
      <c r="K8755">
        <v>0</v>
      </c>
      <c r="L8755" s="1" t="s">
        <v>22</v>
      </c>
      <c r="M8755" s="1" t="s">
        <v>47</v>
      </c>
      <c r="N8755" s="1" t="s">
        <v>47</v>
      </c>
      <c r="O8755">
        <v>1</v>
      </c>
      <c r="P8755" s="1" t="s">
        <v>27</v>
      </c>
      <c r="Q8755" s="1" t="s">
        <v>27</v>
      </c>
      <c r="R8755">
        <v>0</v>
      </c>
    </row>
    <row r="8756" spans="1:18" x14ac:dyDescent="0.3">
      <c r="A8756" s="1" t="s">
        <v>9241</v>
      </c>
      <c r="B8756" s="1" t="s">
        <v>8445</v>
      </c>
      <c r="C8756">
        <v>2024</v>
      </c>
      <c r="D8756" s="2">
        <v>36845</v>
      </c>
      <c r="E8756" s="1" t="s">
        <v>20</v>
      </c>
      <c r="F8756">
        <v>1</v>
      </c>
      <c r="G8756">
        <v>0</v>
      </c>
      <c r="H8756">
        <v>0</v>
      </c>
      <c r="I8756" s="1" t="s">
        <v>21</v>
      </c>
      <c r="J8756" s="1"/>
      <c r="K8756">
        <v>0</v>
      </c>
      <c r="L8756" s="1" t="s">
        <v>22</v>
      </c>
      <c r="M8756" s="1" t="s">
        <v>23</v>
      </c>
      <c r="N8756" s="1" t="s">
        <v>23</v>
      </c>
      <c r="O8756">
        <v>1</v>
      </c>
      <c r="P8756" s="1" t="s">
        <v>27</v>
      </c>
      <c r="Q8756" s="1" t="s">
        <v>27</v>
      </c>
      <c r="R8756">
        <v>0</v>
      </c>
    </row>
    <row r="8757" spans="1:18" x14ac:dyDescent="0.3">
      <c r="A8757" s="1" t="s">
        <v>9242</v>
      </c>
      <c r="B8757" s="1" t="s">
        <v>8445</v>
      </c>
      <c r="C8757">
        <v>2024</v>
      </c>
      <c r="D8757" s="2">
        <v>36845</v>
      </c>
      <c r="E8757" s="1" t="s">
        <v>20</v>
      </c>
      <c r="F8757">
        <v>1</v>
      </c>
      <c r="G8757">
        <v>0</v>
      </c>
      <c r="H8757">
        <v>0</v>
      </c>
      <c r="I8757" s="1" t="s">
        <v>21</v>
      </c>
      <c r="J8757" s="1"/>
      <c r="K8757">
        <v>0</v>
      </c>
      <c r="L8757" s="1" t="s">
        <v>22</v>
      </c>
      <c r="M8757" s="1" t="s">
        <v>26</v>
      </c>
      <c r="N8757" s="1" t="s">
        <v>26</v>
      </c>
      <c r="O8757">
        <v>1</v>
      </c>
      <c r="P8757" s="1" t="s">
        <v>27</v>
      </c>
      <c r="Q8757" s="1" t="s">
        <v>27</v>
      </c>
      <c r="R8757">
        <v>0</v>
      </c>
    </row>
    <row r="8758" spans="1:18" x14ac:dyDescent="0.3">
      <c r="A8758" s="1" t="s">
        <v>9243</v>
      </c>
      <c r="B8758" s="1" t="s">
        <v>8445</v>
      </c>
      <c r="C8758">
        <v>2024</v>
      </c>
      <c r="D8758" s="2">
        <v>36845</v>
      </c>
      <c r="E8758" s="1" t="s">
        <v>37</v>
      </c>
      <c r="F8758">
        <v>1</v>
      </c>
      <c r="G8758">
        <v>1</v>
      </c>
      <c r="H8758">
        <v>1</v>
      </c>
      <c r="I8758" s="1" t="s">
        <v>91</v>
      </c>
      <c r="J8758" s="1" t="s">
        <v>165</v>
      </c>
      <c r="K8758">
        <v>0</v>
      </c>
      <c r="L8758" s="1" t="s">
        <v>22</v>
      </c>
      <c r="M8758" s="1" t="s">
        <v>26</v>
      </c>
      <c r="N8758" s="1" t="s">
        <v>26</v>
      </c>
      <c r="O8758">
        <v>2</v>
      </c>
      <c r="P8758" s="1" t="s">
        <v>2377</v>
      </c>
      <c r="Q8758" s="1"/>
      <c r="R8758">
        <v>0</v>
      </c>
    </row>
    <row r="8759" spans="1:18" x14ac:dyDescent="0.3">
      <c r="A8759" s="1" t="s">
        <v>9244</v>
      </c>
      <c r="B8759" s="1" t="s">
        <v>8445</v>
      </c>
      <c r="C8759">
        <v>2024</v>
      </c>
      <c r="D8759" s="2">
        <v>36845</v>
      </c>
      <c r="E8759" s="1" t="s">
        <v>37</v>
      </c>
      <c r="F8759">
        <v>1</v>
      </c>
      <c r="G8759">
        <v>1</v>
      </c>
      <c r="H8759">
        <v>1</v>
      </c>
      <c r="I8759" s="1" t="s">
        <v>38</v>
      </c>
      <c r="J8759" s="1" t="s">
        <v>62</v>
      </c>
      <c r="K8759">
        <v>0</v>
      </c>
      <c r="L8759" s="1" t="s">
        <v>22</v>
      </c>
      <c r="M8759" s="1" t="s">
        <v>26</v>
      </c>
      <c r="N8759" s="1" t="s">
        <v>26</v>
      </c>
      <c r="O8759">
        <v>1</v>
      </c>
      <c r="P8759" s="1" t="s">
        <v>40</v>
      </c>
      <c r="Q8759" s="1" t="s">
        <v>40</v>
      </c>
      <c r="R8759">
        <v>0</v>
      </c>
    </row>
    <row r="8760" spans="1:18" x14ac:dyDescent="0.3">
      <c r="A8760" s="1" t="s">
        <v>9245</v>
      </c>
      <c r="B8760" s="1" t="s">
        <v>8445</v>
      </c>
      <c r="C8760">
        <v>2024</v>
      </c>
      <c r="D8760" s="2">
        <v>36845</v>
      </c>
      <c r="E8760" s="1" t="s">
        <v>20</v>
      </c>
      <c r="F8760">
        <v>1</v>
      </c>
      <c r="G8760">
        <v>0</v>
      </c>
      <c r="H8760">
        <v>0</v>
      </c>
      <c r="I8760" s="1" t="s">
        <v>21</v>
      </c>
      <c r="J8760" s="1"/>
      <c r="K8760">
        <v>0</v>
      </c>
      <c r="L8760" s="1" t="s">
        <v>22</v>
      </c>
      <c r="M8760" s="1" t="s">
        <v>26</v>
      </c>
      <c r="N8760" s="1" t="s">
        <v>26</v>
      </c>
      <c r="O8760">
        <v>1</v>
      </c>
      <c r="P8760" s="1" t="s">
        <v>74</v>
      </c>
      <c r="Q8760" s="1" t="s">
        <v>74</v>
      </c>
      <c r="R8760">
        <v>0</v>
      </c>
    </row>
    <row r="8761" spans="1:18" x14ac:dyDescent="0.3">
      <c r="A8761" s="1" t="s">
        <v>9246</v>
      </c>
      <c r="B8761" s="1" t="s">
        <v>8445</v>
      </c>
      <c r="C8761">
        <v>2024</v>
      </c>
      <c r="D8761" s="2">
        <v>36845</v>
      </c>
      <c r="E8761" s="1" t="s">
        <v>20</v>
      </c>
      <c r="F8761">
        <v>1</v>
      </c>
      <c r="G8761">
        <v>0</v>
      </c>
      <c r="H8761">
        <v>0</v>
      </c>
      <c r="I8761" s="1" t="s">
        <v>21</v>
      </c>
      <c r="J8761" s="1"/>
      <c r="K8761">
        <v>0</v>
      </c>
      <c r="L8761" s="1" t="s">
        <v>22</v>
      </c>
      <c r="M8761" s="1" t="s">
        <v>23</v>
      </c>
      <c r="N8761" s="1" t="s">
        <v>23</v>
      </c>
      <c r="O8761">
        <v>1</v>
      </c>
      <c r="P8761" s="1" t="s">
        <v>78</v>
      </c>
      <c r="Q8761" s="1" t="s">
        <v>78</v>
      </c>
      <c r="R8761">
        <v>0</v>
      </c>
    </row>
    <row r="8762" spans="1:18" x14ac:dyDescent="0.3">
      <c r="A8762" s="1" t="s">
        <v>9247</v>
      </c>
      <c r="B8762" s="1" t="s">
        <v>8445</v>
      </c>
      <c r="C8762">
        <v>2024</v>
      </c>
      <c r="D8762" s="2">
        <v>36845</v>
      </c>
      <c r="E8762" s="1" t="s">
        <v>20</v>
      </c>
      <c r="F8762">
        <v>1</v>
      </c>
      <c r="G8762">
        <v>0</v>
      </c>
      <c r="H8762">
        <v>0</v>
      </c>
      <c r="I8762" s="1" t="s">
        <v>21</v>
      </c>
      <c r="J8762" s="1"/>
      <c r="K8762">
        <v>0</v>
      </c>
      <c r="L8762" s="1" t="s">
        <v>22</v>
      </c>
      <c r="M8762" s="1" t="s">
        <v>47</v>
      </c>
      <c r="N8762" s="1" t="s">
        <v>47</v>
      </c>
      <c r="O8762">
        <v>2</v>
      </c>
      <c r="P8762" s="1" t="s">
        <v>503</v>
      </c>
      <c r="Q8762" s="1"/>
      <c r="R8762">
        <v>0</v>
      </c>
    </row>
    <row r="8763" spans="1:18" x14ac:dyDescent="0.3">
      <c r="A8763" s="1" t="s">
        <v>9248</v>
      </c>
      <c r="B8763" s="1" t="s">
        <v>8445</v>
      </c>
      <c r="C8763">
        <v>2024</v>
      </c>
      <c r="D8763" s="2">
        <v>36845</v>
      </c>
      <c r="E8763" s="1" t="s">
        <v>37</v>
      </c>
      <c r="F8763">
        <v>1</v>
      </c>
      <c r="G8763">
        <v>1</v>
      </c>
      <c r="H8763">
        <v>1</v>
      </c>
      <c r="I8763" s="1" t="s">
        <v>38</v>
      </c>
      <c r="J8763" s="1" t="s">
        <v>39</v>
      </c>
      <c r="K8763">
        <v>0</v>
      </c>
      <c r="L8763" s="1" t="s">
        <v>22</v>
      </c>
      <c r="M8763" s="1" t="s">
        <v>26</v>
      </c>
      <c r="N8763" s="1" t="s">
        <v>26</v>
      </c>
      <c r="O8763">
        <v>1</v>
      </c>
      <c r="P8763" s="1" t="s">
        <v>45</v>
      </c>
      <c r="Q8763" s="1" t="s">
        <v>45</v>
      </c>
      <c r="R8763">
        <v>0</v>
      </c>
    </row>
    <row r="8764" spans="1:18" x14ac:dyDescent="0.3">
      <c r="A8764" s="1" t="s">
        <v>9249</v>
      </c>
      <c r="B8764" s="1" t="s">
        <v>8445</v>
      </c>
      <c r="C8764">
        <v>2024</v>
      </c>
      <c r="D8764" s="2">
        <v>36845</v>
      </c>
      <c r="E8764" s="1" t="s">
        <v>20</v>
      </c>
      <c r="F8764">
        <v>1</v>
      </c>
      <c r="G8764">
        <v>0</v>
      </c>
      <c r="H8764">
        <v>0</v>
      </c>
      <c r="I8764" s="1" t="s">
        <v>21</v>
      </c>
      <c r="J8764" s="1"/>
      <c r="K8764">
        <v>0</v>
      </c>
      <c r="L8764" s="1" t="s">
        <v>22</v>
      </c>
      <c r="M8764" s="1" t="s">
        <v>47</v>
      </c>
      <c r="N8764" s="1" t="s">
        <v>47</v>
      </c>
      <c r="O8764">
        <v>1</v>
      </c>
      <c r="P8764" s="1" t="s">
        <v>27</v>
      </c>
      <c r="Q8764" s="1" t="s">
        <v>27</v>
      </c>
      <c r="R8764">
        <v>0</v>
      </c>
    </row>
    <row r="8765" spans="1:18" x14ac:dyDescent="0.3">
      <c r="A8765" s="1" t="s">
        <v>9250</v>
      </c>
      <c r="B8765" s="1" t="s">
        <v>8445</v>
      </c>
      <c r="C8765">
        <v>2024</v>
      </c>
      <c r="D8765" s="2">
        <v>36845</v>
      </c>
      <c r="E8765" s="1" t="s">
        <v>20</v>
      </c>
      <c r="F8765">
        <v>1</v>
      </c>
      <c r="G8765">
        <v>0</v>
      </c>
      <c r="H8765">
        <v>0</v>
      </c>
      <c r="I8765" s="1" t="s">
        <v>21</v>
      </c>
      <c r="J8765" s="1"/>
      <c r="K8765">
        <v>0</v>
      </c>
      <c r="L8765" s="1" t="s">
        <v>22</v>
      </c>
      <c r="M8765" s="1" t="s">
        <v>47</v>
      </c>
      <c r="N8765" s="1" t="s">
        <v>47</v>
      </c>
      <c r="O8765">
        <v>3</v>
      </c>
      <c r="P8765" s="1" t="s">
        <v>9251</v>
      </c>
      <c r="Q8765" s="1"/>
      <c r="R8765">
        <v>0</v>
      </c>
    </row>
    <row r="8766" spans="1:18" x14ac:dyDescent="0.3">
      <c r="A8766" s="1" t="s">
        <v>9252</v>
      </c>
      <c r="B8766" s="1" t="s">
        <v>8445</v>
      </c>
      <c r="C8766">
        <v>2024</v>
      </c>
      <c r="D8766" s="2">
        <v>36845</v>
      </c>
      <c r="E8766" s="1" t="s">
        <v>20</v>
      </c>
      <c r="F8766">
        <v>1</v>
      </c>
      <c r="G8766">
        <v>0</v>
      </c>
      <c r="H8766">
        <v>0</v>
      </c>
      <c r="I8766" s="1" t="s">
        <v>21</v>
      </c>
      <c r="J8766" s="1"/>
      <c r="K8766">
        <v>0</v>
      </c>
      <c r="L8766" s="1" t="s">
        <v>22</v>
      </c>
      <c r="M8766" s="1" t="s">
        <v>26</v>
      </c>
      <c r="N8766" s="1" t="s">
        <v>26</v>
      </c>
      <c r="O8766">
        <v>2</v>
      </c>
      <c r="P8766" s="1" t="s">
        <v>251</v>
      </c>
      <c r="Q8766" s="1"/>
      <c r="R8766">
        <v>0</v>
      </c>
    </row>
    <row r="8767" spans="1:18" x14ac:dyDescent="0.3">
      <c r="A8767" s="1" t="s">
        <v>9253</v>
      </c>
      <c r="B8767" s="1" t="s">
        <v>8445</v>
      </c>
      <c r="C8767">
        <v>2024</v>
      </c>
      <c r="D8767" s="2">
        <v>36845</v>
      </c>
      <c r="E8767" s="1" t="s">
        <v>20</v>
      </c>
      <c r="F8767">
        <v>1</v>
      </c>
      <c r="G8767">
        <v>0</v>
      </c>
      <c r="H8767">
        <v>0</v>
      </c>
      <c r="I8767" s="1" t="s">
        <v>21</v>
      </c>
      <c r="J8767" s="1"/>
      <c r="K8767">
        <v>0</v>
      </c>
      <c r="L8767" s="1" t="s">
        <v>22</v>
      </c>
      <c r="M8767" s="1" t="s">
        <v>26</v>
      </c>
      <c r="N8767" s="1" t="s">
        <v>26</v>
      </c>
      <c r="O8767">
        <v>1</v>
      </c>
      <c r="P8767" s="1" t="s">
        <v>3350</v>
      </c>
      <c r="Q8767" s="1" t="s">
        <v>3350</v>
      </c>
      <c r="R8767">
        <v>0</v>
      </c>
    </row>
    <row r="8768" spans="1:18" x14ac:dyDescent="0.3">
      <c r="A8768" s="1" t="s">
        <v>9254</v>
      </c>
      <c r="B8768" s="1" t="s">
        <v>8445</v>
      </c>
      <c r="C8768">
        <v>2024</v>
      </c>
      <c r="D8768" s="2">
        <v>36845</v>
      </c>
      <c r="E8768" s="1" t="s">
        <v>20</v>
      </c>
      <c r="F8768">
        <v>1</v>
      </c>
      <c r="G8768">
        <v>0</v>
      </c>
      <c r="H8768">
        <v>0</v>
      </c>
      <c r="I8768" s="1" t="s">
        <v>21</v>
      </c>
      <c r="J8768" s="1"/>
      <c r="K8768">
        <v>0</v>
      </c>
      <c r="L8768" s="1" t="s">
        <v>22</v>
      </c>
      <c r="M8768" s="1" t="s">
        <v>23</v>
      </c>
      <c r="N8768" s="1" t="s">
        <v>23</v>
      </c>
      <c r="O8768">
        <v>3</v>
      </c>
      <c r="P8768" s="1" t="s">
        <v>9005</v>
      </c>
      <c r="Q8768" s="1"/>
      <c r="R8768">
        <v>0</v>
      </c>
    </row>
    <row r="8769" spans="1:18" x14ac:dyDescent="0.3">
      <c r="A8769" s="1" t="s">
        <v>9255</v>
      </c>
      <c r="B8769" s="1" t="s">
        <v>8445</v>
      </c>
      <c r="C8769">
        <v>2024</v>
      </c>
      <c r="D8769" s="2">
        <v>36845</v>
      </c>
      <c r="E8769" s="1" t="s">
        <v>20</v>
      </c>
      <c r="F8769">
        <v>1</v>
      </c>
      <c r="G8769">
        <v>0</v>
      </c>
      <c r="H8769">
        <v>0</v>
      </c>
      <c r="I8769" s="1" t="s">
        <v>21</v>
      </c>
      <c r="J8769" s="1"/>
      <c r="K8769">
        <v>0</v>
      </c>
      <c r="L8769" s="1" t="s">
        <v>22</v>
      </c>
      <c r="M8769" s="1" t="s">
        <v>26</v>
      </c>
      <c r="N8769" s="1" t="s">
        <v>26</v>
      </c>
      <c r="O8769">
        <v>1</v>
      </c>
      <c r="P8769" s="1" t="s">
        <v>40</v>
      </c>
      <c r="Q8769" s="1" t="s">
        <v>40</v>
      </c>
      <c r="R8769">
        <v>0</v>
      </c>
    </row>
    <row r="8770" spans="1:18" x14ac:dyDescent="0.3">
      <c r="A8770" s="1" t="s">
        <v>9256</v>
      </c>
      <c r="B8770" s="1" t="s">
        <v>8445</v>
      </c>
      <c r="C8770">
        <v>2024</v>
      </c>
      <c r="D8770" s="2">
        <v>36845</v>
      </c>
      <c r="E8770" s="1" t="s">
        <v>20</v>
      </c>
      <c r="F8770">
        <v>1</v>
      </c>
      <c r="G8770">
        <v>0</v>
      </c>
      <c r="H8770">
        <v>0</v>
      </c>
      <c r="I8770" s="1" t="s">
        <v>21</v>
      </c>
      <c r="J8770" s="1"/>
      <c r="K8770">
        <v>0</v>
      </c>
      <c r="L8770" s="1" t="s">
        <v>22</v>
      </c>
      <c r="M8770" s="1" t="s">
        <v>23</v>
      </c>
      <c r="N8770" s="1" t="s">
        <v>23</v>
      </c>
      <c r="O8770">
        <v>1</v>
      </c>
      <c r="P8770" s="1" t="s">
        <v>534</v>
      </c>
      <c r="Q8770" s="1" t="s">
        <v>534</v>
      </c>
      <c r="R8770">
        <v>0</v>
      </c>
    </row>
    <row r="8771" spans="1:18" x14ac:dyDescent="0.3">
      <c r="A8771" s="1" t="s">
        <v>9257</v>
      </c>
      <c r="B8771" s="1" t="s">
        <v>8445</v>
      </c>
      <c r="C8771">
        <v>2024</v>
      </c>
      <c r="D8771" s="2">
        <v>36845</v>
      </c>
      <c r="E8771" s="1" t="s">
        <v>20</v>
      </c>
      <c r="F8771">
        <v>1</v>
      </c>
      <c r="G8771">
        <v>0</v>
      </c>
      <c r="H8771">
        <v>0</v>
      </c>
      <c r="I8771" s="1" t="s">
        <v>21</v>
      </c>
      <c r="J8771" s="1"/>
      <c r="K8771">
        <v>0</v>
      </c>
      <c r="L8771" s="1" t="s">
        <v>22</v>
      </c>
      <c r="M8771" s="1" t="s">
        <v>33</v>
      </c>
      <c r="N8771" s="1" t="s">
        <v>33</v>
      </c>
      <c r="O8771">
        <v>1</v>
      </c>
      <c r="P8771" s="1" t="s">
        <v>227</v>
      </c>
      <c r="Q8771" s="1" t="s">
        <v>227</v>
      </c>
      <c r="R8771">
        <v>0</v>
      </c>
    </row>
    <row r="8772" spans="1:18" x14ac:dyDescent="0.3">
      <c r="A8772" s="1" t="s">
        <v>9258</v>
      </c>
      <c r="B8772" s="1" t="s">
        <v>8445</v>
      </c>
      <c r="C8772">
        <v>2024</v>
      </c>
      <c r="D8772" s="2">
        <v>36845</v>
      </c>
      <c r="E8772" s="1" t="s">
        <v>20</v>
      </c>
      <c r="F8772">
        <v>1</v>
      </c>
      <c r="G8772">
        <v>0</v>
      </c>
      <c r="H8772">
        <v>0</v>
      </c>
      <c r="I8772" s="1" t="s">
        <v>21</v>
      </c>
      <c r="J8772" s="1"/>
      <c r="K8772">
        <v>0</v>
      </c>
      <c r="L8772" s="1" t="s">
        <v>22</v>
      </c>
      <c r="M8772" s="1" t="s">
        <v>23</v>
      </c>
      <c r="N8772" s="1" t="s">
        <v>23</v>
      </c>
      <c r="O8772">
        <v>1</v>
      </c>
      <c r="P8772" s="1" t="s">
        <v>1275</v>
      </c>
      <c r="Q8772" s="1"/>
      <c r="R8772">
        <v>0</v>
      </c>
    </row>
    <row r="8773" spans="1:18" x14ac:dyDescent="0.3">
      <c r="A8773" s="1" t="s">
        <v>9259</v>
      </c>
      <c r="B8773" s="1" t="s">
        <v>8445</v>
      </c>
      <c r="C8773">
        <v>2024</v>
      </c>
      <c r="D8773" s="2">
        <v>36845</v>
      </c>
      <c r="E8773" s="1" t="s">
        <v>20</v>
      </c>
      <c r="F8773">
        <v>1</v>
      </c>
      <c r="G8773">
        <v>0</v>
      </c>
      <c r="H8773">
        <v>0</v>
      </c>
      <c r="I8773" s="1" t="s">
        <v>21</v>
      </c>
      <c r="J8773" s="1"/>
      <c r="K8773">
        <v>0</v>
      </c>
      <c r="L8773" s="1" t="s">
        <v>22</v>
      </c>
      <c r="M8773" s="1" t="s">
        <v>33</v>
      </c>
      <c r="N8773" s="1" t="s">
        <v>33</v>
      </c>
      <c r="O8773">
        <v>3</v>
      </c>
      <c r="P8773" s="1" t="s">
        <v>9260</v>
      </c>
      <c r="Q8773" s="1"/>
      <c r="R8773">
        <v>0</v>
      </c>
    </row>
    <row r="8774" spans="1:18" x14ac:dyDescent="0.3">
      <c r="A8774" s="1" t="s">
        <v>9261</v>
      </c>
      <c r="B8774" s="1" t="s">
        <v>8445</v>
      </c>
      <c r="C8774">
        <v>2024</v>
      </c>
      <c r="D8774" s="2">
        <v>36845</v>
      </c>
      <c r="E8774" s="1" t="s">
        <v>20</v>
      </c>
      <c r="F8774">
        <v>1</v>
      </c>
      <c r="G8774">
        <v>0</v>
      </c>
      <c r="H8774">
        <v>0</v>
      </c>
      <c r="I8774" s="1" t="s">
        <v>21</v>
      </c>
      <c r="J8774" s="1"/>
      <c r="K8774">
        <v>0</v>
      </c>
      <c r="L8774" s="1" t="s">
        <v>22</v>
      </c>
      <c r="M8774" s="1" t="s">
        <v>3576</v>
      </c>
      <c r="N8774" s="1"/>
      <c r="O8774">
        <v>1</v>
      </c>
      <c r="P8774" s="1" t="s">
        <v>1275</v>
      </c>
      <c r="Q8774" s="1"/>
      <c r="R8774">
        <v>0</v>
      </c>
    </row>
    <row r="8775" spans="1:18" x14ac:dyDescent="0.3">
      <c r="A8775" s="1" t="s">
        <v>9262</v>
      </c>
      <c r="B8775" s="1" t="s">
        <v>8445</v>
      </c>
      <c r="C8775">
        <v>2024</v>
      </c>
      <c r="D8775" s="2">
        <v>36845</v>
      </c>
      <c r="E8775" s="1" t="s">
        <v>20</v>
      </c>
      <c r="F8775">
        <v>1</v>
      </c>
      <c r="G8775">
        <v>0</v>
      </c>
      <c r="H8775">
        <v>0</v>
      </c>
      <c r="I8775" s="1" t="s">
        <v>21</v>
      </c>
      <c r="J8775" s="1"/>
      <c r="K8775">
        <v>0</v>
      </c>
      <c r="L8775" s="1" t="s">
        <v>22</v>
      </c>
      <c r="M8775" s="1" t="s">
        <v>35</v>
      </c>
      <c r="N8775" s="1" t="s">
        <v>35</v>
      </c>
      <c r="O8775">
        <v>1</v>
      </c>
      <c r="P8775" s="1" t="s">
        <v>2432</v>
      </c>
      <c r="Q8775" s="1" t="s">
        <v>2432</v>
      </c>
      <c r="R8775">
        <v>0</v>
      </c>
    </row>
    <row r="8776" spans="1:18" x14ac:dyDescent="0.3">
      <c r="A8776" s="1" t="s">
        <v>9263</v>
      </c>
      <c r="B8776" s="1" t="s">
        <v>8445</v>
      </c>
      <c r="C8776">
        <v>2024</v>
      </c>
      <c r="D8776" s="2">
        <v>36845</v>
      </c>
      <c r="E8776" s="1" t="s">
        <v>20</v>
      </c>
      <c r="F8776">
        <v>1</v>
      </c>
      <c r="G8776">
        <v>0</v>
      </c>
      <c r="H8776">
        <v>0</v>
      </c>
      <c r="I8776" s="1" t="s">
        <v>21</v>
      </c>
      <c r="J8776" s="1"/>
      <c r="K8776">
        <v>0</v>
      </c>
      <c r="L8776" s="1" t="s">
        <v>22</v>
      </c>
      <c r="M8776" s="1" t="s">
        <v>33</v>
      </c>
      <c r="N8776" s="1" t="s">
        <v>33</v>
      </c>
      <c r="O8776">
        <v>1</v>
      </c>
      <c r="P8776" s="1" t="s">
        <v>27</v>
      </c>
      <c r="Q8776" s="1" t="s">
        <v>27</v>
      </c>
      <c r="R8776">
        <v>0</v>
      </c>
    </row>
    <row r="8777" spans="1:18" x14ac:dyDescent="0.3">
      <c r="A8777" s="1" t="s">
        <v>9264</v>
      </c>
      <c r="B8777" s="1" t="s">
        <v>8445</v>
      </c>
      <c r="C8777">
        <v>2024</v>
      </c>
      <c r="D8777" s="2">
        <v>36845</v>
      </c>
      <c r="E8777" s="1" t="s">
        <v>20</v>
      </c>
      <c r="F8777">
        <v>1</v>
      </c>
      <c r="G8777">
        <v>0</v>
      </c>
      <c r="H8777">
        <v>0</v>
      </c>
      <c r="I8777" s="1" t="s">
        <v>21</v>
      </c>
      <c r="J8777" s="1"/>
      <c r="K8777">
        <v>0</v>
      </c>
      <c r="L8777" s="1" t="s">
        <v>22</v>
      </c>
      <c r="M8777" s="1" t="s">
        <v>26</v>
      </c>
      <c r="N8777" s="1" t="s">
        <v>26</v>
      </c>
      <c r="O8777">
        <v>1</v>
      </c>
      <c r="P8777" s="1" t="s">
        <v>119</v>
      </c>
      <c r="Q8777" s="1" t="s">
        <v>119</v>
      </c>
      <c r="R8777">
        <v>0</v>
      </c>
    </row>
    <row r="8778" spans="1:18" x14ac:dyDescent="0.3">
      <c r="A8778" s="1" t="s">
        <v>9265</v>
      </c>
      <c r="B8778" s="1" t="s">
        <v>8445</v>
      </c>
      <c r="C8778">
        <v>2024</v>
      </c>
      <c r="D8778" s="2">
        <v>36845</v>
      </c>
      <c r="E8778" s="1" t="s">
        <v>20</v>
      </c>
      <c r="F8778">
        <v>1</v>
      </c>
      <c r="G8778">
        <v>0</v>
      </c>
      <c r="H8778">
        <v>0</v>
      </c>
      <c r="I8778" s="1" t="s">
        <v>21</v>
      </c>
      <c r="J8778" s="1"/>
      <c r="K8778">
        <v>0</v>
      </c>
      <c r="L8778" s="1" t="s">
        <v>22</v>
      </c>
      <c r="M8778" s="1" t="s">
        <v>33</v>
      </c>
      <c r="N8778" s="1" t="s">
        <v>33</v>
      </c>
      <c r="O8778">
        <v>1</v>
      </c>
      <c r="P8778" s="1" t="s">
        <v>534</v>
      </c>
      <c r="Q8778" s="1" t="s">
        <v>534</v>
      </c>
      <c r="R8778">
        <v>0</v>
      </c>
    </row>
    <row r="8779" spans="1:18" x14ac:dyDescent="0.3">
      <c r="A8779" s="1" t="s">
        <v>9266</v>
      </c>
      <c r="B8779" s="1" t="s">
        <v>8445</v>
      </c>
      <c r="C8779">
        <v>2024</v>
      </c>
      <c r="D8779" s="2">
        <v>36845</v>
      </c>
      <c r="E8779" s="1" t="s">
        <v>37</v>
      </c>
      <c r="F8779">
        <v>1</v>
      </c>
      <c r="G8779">
        <v>1</v>
      </c>
      <c r="H8779">
        <v>1</v>
      </c>
      <c r="I8779" s="1" t="s">
        <v>91</v>
      </c>
      <c r="J8779" s="1" t="s">
        <v>711</v>
      </c>
      <c r="K8779">
        <v>0</v>
      </c>
      <c r="L8779" s="1" t="s">
        <v>22</v>
      </c>
      <c r="M8779" s="1" t="s">
        <v>26</v>
      </c>
      <c r="N8779" s="1" t="s">
        <v>26</v>
      </c>
      <c r="O8779">
        <v>1</v>
      </c>
      <c r="P8779" s="1" t="s">
        <v>45</v>
      </c>
      <c r="Q8779" s="1" t="s">
        <v>45</v>
      </c>
      <c r="R8779">
        <v>0</v>
      </c>
    </row>
    <row r="8780" spans="1:18" x14ac:dyDescent="0.3">
      <c r="A8780" s="1" t="s">
        <v>9267</v>
      </c>
      <c r="B8780" s="1" t="s">
        <v>8445</v>
      </c>
      <c r="C8780">
        <v>2024</v>
      </c>
      <c r="D8780" s="2">
        <v>36845</v>
      </c>
      <c r="E8780" s="1" t="s">
        <v>20</v>
      </c>
      <c r="F8780">
        <v>1</v>
      </c>
      <c r="G8780">
        <v>0</v>
      </c>
      <c r="H8780">
        <v>0</v>
      </c>
      <c r="I8780" s="1" t="s">
        <v>21</v>
      </c>
      <c r="J8780" s="1"/>
      <c r="K8780">
        <v>0</v>
      </c>
      <c r="L8780" s="1" t="s">
        <v>22</v>
      </c>
      <c r="M8780" s="1" t="s">
        <v>26</v>
      </c>
      <c r="N8780" s="1" t="s">
        <v>26</v>
      </c>
      <c r="O8780">
        <v>1</v>
      </c>
      <c r="P8780" s="1" t="s">
        <v>534</v>
      </c>
      <c r="Q8780" s="1" t="s">
        <v>534</v>
      </c>
      <c r="R8780">
        <v>0</v>
      </c>
    </row>
    <row r="8781" spans="1:18" x14ac:dyDescent="0.3">
      <c r="A8781" s="1" t="s">
        <v>9268</v>
      </c>
      <c r="B8781" s="1" t="s">
        <v>8445</v>
      </c>
      <c r="C8781">
        <v>2024</v>
      </c>
      <c r="D8781" s="2">
        <v>36845</v>
      </c>
      <c r="E8781" s="1" t="s">
        <v>20</v>
      </c>
      <c r="F8781">
        <v>1</v>
      </c>
      <c r="G8781">
        <v>0</v>
      </c>
      <c r="H8781">
        <v>0</v>
      </c>
      <c r="I8781" s="1" t="s">
        <v>21</v>
      </c>
      <c r="J8781" s="1"/>
      <c r="K8781">
        <v>0</v>
      </c>
      <c r="L8781" s="1" t="s">
        <v>22</v>
      </c>
      <c r="M8781" s="1" t="s">
        <v>26</v>
      </c>
      <c r="N8781" s="1" t="s">
        <v>26</v>
      </c>
      <c r="O8781">
        <v>1</v>
      </c>
      <c r="P8781" s="1" t="s">
        <v>45</v>
      </c>
      <c r="Q8781" s="1" t="s">
        <v>45</v>
      </c>
      <c r="R8781">
        <v>0</v>
      </c>
    </row>
    <row r="8782" spans="1:18" x14ac:dyDescent="0.3">
      <c r="A8782" s="1" t="s">
        <v>9269</v>
      </c>
      <c r="B8782" s="1" t="s">
        <v>8445</v>
      </c>
      <c r="C8782">
        <v>2024</v>
      </c>
      <c r="D8782" s="2">
        <v>36845</v>
      </c>
      <c r="E8782" s="1" t="s">
        <v>37</v>
      </c>
      <c r="F8782">
        <v>1</v>
      </c>
      <c r="G8782">
        <v>1</v>
      </c>
      <c r="H8782">
        <v>1</v>
      </c>
      <c r="I8782" s="1" t="s">
        <v>38</v>
      </c>
      <c r="J8782" s="1" t="s">
        <v>62</v>
      </c>
      <c r="K8782">
        <v>0</v>
      </c>
      <c r="L8782" s="1" t="s">
        <v>22</v>
      </c>
      <c r="M8782" s="1" t="s">
        <v>33</v>
      </c>
      <c r="N8782" s="1" t="s">
        <v>33</v>
      </c>
      <c r="O8782">
        <v>1</v>
      </c>
      <c r="P8782" s="1" t="s">
        <v>121</v>
      </c>
      <c r="Q8782" s="1" t="s">
        <v>121</v>
      </c>
      <c r="R8782">
        <v>1</v>
      </c>
    </row>
    <row r="8783" spans="1:18" x14ac:dyDescent="0.3">
      <c r="A8783" s="1" t="s">
        <v>9270</v>
      </c>
      <c r="B8783" s="1" t="s">
        <v>8445</v>
      </c>
      <c r="C8783">
        <v>2024</v>
      </c>
      <c r="D8783" s="2">
        <v>36845</v>
      </c>
      <c r="E8783" s="1" t="s">
        <v>20</v>
      </c>
      <c r="F8783">
        <v>1</v>
      </c>
      <c r="G8783">
        <v>0</v>
      </c>
      <c r="H8783">
        <v>0</v>
      </c>
      <c r="I8783" s="1" t="s">
        <v>21</v>
      </c>
      <c r="J8783" s="1"/>
      <c r="K8783">
        <v>0</v>
      </c>
      <c r="L8783" s="1" t="s">
        <v>22</v>
      </c>
      <c r="M8783" s="1" t="s">
        <v>33</v>
      </c>
      <c r="N8783" s="1" t="s">
        <v>33</v>
      </c>
      <c r="O8783">
        <v>1</v>
      </c>
      <c r="P8783" s="1" t="s">
        <v>121</v>
      </c>
      <c r="Q8783" s="1" t="s">
        <v>121</v>
      </c>
      <c r="R8783">
        <v>0</v>
      </c>
    </row>
    <row r="8784" spans="1:18" x14ac:dyDescent="0.3">
      <c r="A8784" s="1" t="s">
        <v>9271</v>
      </c>
      <c r="B8784" s="1" t="s">
        <v>8445</v>
      </c>
      <c r="C8784">
        <v>2024</v>
      </c>
      <c r="D8784" s="2">
        <v>36845</v>
      </c>
      <c r="E8784" s="1" t="s">
        <v>20</v>
      </c>
      <c r="F8784">
        <v>1</v>
      </c>
      <c r="G8784">
        <v>0</v>
      </c>
      <c r="H8784">
        <v>0</v>
      </c>
      <c r="I8784" s="1" t="s">
        <v>21</v>
      </c>
      <c r="J8784" s="1"/>
      <c r="K8784">
        <v>0</v>
      </c>
      <c r="L8784" s="1" t="s">
        <v>22</v>
      </c>
      <c r="M8784" s="1" t="s">
        <v>26</v>
      </c>
      <c r="N8784" s="1" t="s">
        <v>26</v>
      </c>
      <c r="O8784">
        <v>1</v>
      </c>
      <c r="P8784" s="1" t="s">
        <v>40</v>
      </c>
      <c r="Q8784" s="1" t="s">
        <v>40</v>
      </c>
      <c r="R8784">
        <v>0</v>
      </c>
    </row>
    <row r="8785" spans="1:18" x14ac:dyDescent="0.3">
      <c r="A8785" s="1" t="s">
        <v>9272</v>
      </c>
      <c r="B8785" s="1" t="s">
        <v>8445</v>
      </c>
      <c r="C8785">
        <v>2024</v>
      </c>
      <c r="D8785" s="2">
        <v>36845</v>
      </c>
      <c r="E8785" s="1" t="s">
        <v>20</v>
      </c>
      <c r="F8785">
        <v>1</v>
      </c>
      <c r="G8785">
        <v>0</v>
      </c>
      <c r="H8785">
        <v>0</v>
      </c>
      <c r="I8785" s="1" t="s">
        <v>21</v>
      </c>
      <c r="J8785" s="1"/>
      <c r="K8785">
        <v>0</v>
      </c>
      <c r="L8785" s="1" t="s">
        <v>22</v>
      </c>
      <c r="M8785" s="1" t="s">
        <v>26</v>
      </c>
      <c r="N8785" s="1" t="s">
        <v>26</v>
      </c>
      <c r="O8785">
        <v>1</v>
      </c>
      <c r="P8785" s="1" t="s">
        <v>27</v>
      </c>
      <c r="Q8785" s="1" t="s">
        <v>27</v>
      </c>
      <c r="R8785">
        <v>0</v>
      </c>
    </row>
    <row r="8786" spans="1:18" x14ac:dyDescent="0.3">
      <c r="A8786" s="1" t="s">
        <v>9273</v>
      </c>
      <c r="B8786" s="1" t="s">
        <v>8445</v>
      </c>
      <c r="C8786">
        <v>2024</v>
      </c>
      <c r="D8786" s="2">
        <v>36845</v>
      </c>
      <c r="E8786" s="1" t="s">
        <v>20</v>
      </c>
      <c r="F8786">
        <v>1</v>
      </c>
      <c r="G8786">
        <v>0</v>
      </c>
      <c r="H8786">
        <v>0</v>
      </c>
      <c r="I8786" s="1" t="s">
        <v>21</v>
      </c>
      <c r="J8786" s="1"/>
      <c r="K8786">
        <v>0</v>
      </c>
      <c r="L8786" s="1" t="s">
        <v>22</v>
      </c>
      <c r="M8786" s="1" t="s">
        <v>26</v>
      </c>
      <c r="N8786" s="1" t="s">
        <v>26</v>
      </c>
      <c r="O8786">
        <v>1</v>
      </c>
      <c r="P8786" s="1" t="s">
        <v>534</v>
      </c>
      <c r="Q8786" s="1" t="s">
        <v>534</v>
      </c>
      <c r="R8786">
        <v>0</v>
      </c>
    </row>
    <row r="8787" spans="1:18" x14ac:dyDescent="0.3">
      <c r="A8787" s="1" t="s">
        <v>9274</v>
      </c>
      <c r="B8787" s="1" t="s">
        <v>8445</v>
      </c>
      <c r="C8787">
        <v>2024</v>
      </c>
      <c r="D8787" s="2">
        <v>36845</v>
      </c>
      <c r="E8787" s="1" t="s">
        <v>20</v>
      </c>
      <c r="F8787">
        <v>1</v>
      </c>
      <c r="G8787">
        <v>0</v>
      </c>
      <c r="H8787">
        <v>0</v>
      </c>
      <c r="I8787" s="1" t="s">
        <v>21</v>
      </c>
      <c r="J8787" s="1"/>
      <c r="K8787">
        <v>0</v>
      </c>
      <c r="L8787" s="1" t="s">
        <v>22</v>
      </c>
      <c r="M8787" s="1" t="s">
        <v>23</v>
      </c>
      <c r="N8787" s="1" t="s">
        <v>23</v>
      </c>
      <c r="O8787">
        <v>1</v>
      </c>
      <c r="P8787" s="1" t="s">
        <v>53</v>
      </c>
      <c r="Q8787" s="1" t="s">
        <v>53</v>
      </c>
      <c r="R8787">
        <v>0</v>
      </c>
    </row>
    <row r="8788" spans="1:18" x14ac:dyDescent="0.3">
      <c r="A8788" s="1" t="s">
        <v>9275</v>
      </c>
      <c r="B8788" s="1" t="s">
        <v>8445</v>
      </c>
      <c r="C8788">
        <v>2024</v>
      </c>
      <c r="D8788" s="2">
        <v>36845</v>
      </c>
      <c r="E8788" s="1" t="s">
        <v>20</v>
      </c>
      <c r="F8788">
        <v>1</v>
      </c>
      <c r="G8788">
        <v>0</v>
      </c>
      <c r="H8788">
        <v>0</v>
      </c>
      <c r="I8788" s="1" t="s">
        <v>21</v>
      </c>
      <c r="J8788" s="1"/>
      <c r="K8788">
        <v>0</v>
      </c>
      <c r="L8788" s="1" t="s">
        <v>22</v>
      </c>
      <c r="M8788" s="1" t="s">
        <v>26</v>
      </c>
      <c r="N8788" s="1" t="s">
        <v>26</v>
      </c>
      <c r="O8788">
        <v>1</v>
      </c>
      <c r="P8788" s="1" t="s">
        <v>27</v>
      </c>
      <c r="Q8788" s="1" t="s">
        <v>27</v>
      </c>
      <c r="R8788">
        <v>0</v>
      </c>
    </row>
    <row r="8789" spans="1:18" x14ac:dyDescent="0.3">
      <c r="A8789" s="1" t="s">
        <v>9276</v>
      </c>
      <c r="B8789" s="1" t="s">
        <v>8445</v>
      </c>
      <c r="C8789">
        <v>2024</v>
      </c>
      <c r="D8789" s="2">
        <v>36845</v>
      </c>
      <c r="E8789" s="1" t="s">
        <v>20</v>
      </c>
      <c r="F8789">
        <v>1</v>
      </c>
      <c r="G8789">
        <v>0</v>
      </c>
      <c r="H8789">
        <v>0</v>
      </c>
      <c r="I8789" s="1" t="s">
        <v>21</v>
      </c>
      <c r="J8789" s="1"/>
      <c r="K8789">
        <v>0</v>
      </c>
      <c r="L8789" s="1" t="s">
        <v>22</v>
      </c>
      <c r="M8789" s="1" t="s">
        <v>26</v>
      </c>
      <c r="N8789" s="1" t="s">
        <v>26</v>
      </c>
      <c r="O8789">
        <v>1</v>
      </c>
      <c r="P8789" s="1" t="s">
        <v>40</v>
      </c>
      <c r="Q8789" s="1" t="s">
        <v>40</v>
      </c>
      <c r="R8789">
        <v>0</v>
      </c>
    </row>
    <row r="8790" spans="1:18" x14ac:dyDescent="0.3">
      <c r="A8790" s="1" t="s">
        <v>9277</v>
      </c>
      <c r="B8790" s="1" t="s">
        <v>8445</v>
      </c>
      <c r="C8790">
        <v>2024</v>
      </c>
      <c r="D8790" s="2">
        <v>36845</v>
      </c>
      <c r="E8790" s="1" t="s">
        <v>20</v>
      </c>
      <c r="F8790">
        <v>1</v>
      </c>
      <c r="G8790">
        <v>0</v>
      </c>
      <c r="H8790">
        <v>0</v>
      </c>
      <c r="I8790" s="1" t="s">
        <v>21</v>
      </c>
      <c r="J8790" s="1"/>
      <c r="K8790">
        <v>0</v>
      </c>
      <c r="L8790" s="1" t="s">
        <v>22</v>
      </c>
      <c r="M8790" s="1" t="s">
        <v>23</v>
      </c>
      <c r="N8790" s="1" t="s">
        <v>23</v>
      </c>
      <c r="O8790">
        <v>1</v>
      </c>
      <c r="P8790" s="1" t="s">
        <v>121</v>
      </c>
      <c r="Q8790" s="1" t="s">
        <v>121</v>
      </c>
      <c r="R8790">
        <v>0</v>
      </c>
    </row>
    <row r="8791" spans="1:18" x14ac:dyDescent="0.3">
      <c r="A8791" s="1" t="s">
        <v>9278</v>
      </c>
      <c r="B8791" s="1" t="s">
        <v>8445</v>
      </c>
      <c r="C8791">
        <v>2024</v>
      </c>
      <c r="D8791" s="2">
        <v>36845</v>
      </c>
      <c r="E8791" s="1" t="s">
        <v>20</v>
      </c>
      <c r="F8791">
        <v>1</v>
      </c>
      <c r="G8791">
        <v>0</v>
      </c>
      <c r="H8791">
        <v>0</v>
      </c>
      <c r="I8791" s="1" t="s">
        <v>21</v>
      </c>
      <c r="J8791" s="1"/>
      <c r="K8791">
        <v>0</v>
      </c>
      <c r="L8791" s="1" t="s">
        <v>22</v>
      </c>
      <c r="M8791" s="1" t="s">
        <v>35</v>
      </c>
      <c r="N8791" s="1" t="s">
        <v>35</v>
      </c>
      <c r="O8791">
        <v>1</v>
      </c>
      <c r="P8791" s="1" t="s">
        <v>27</v>
      </c>
      <c r="Q8791" s="1" t="s">
        <v>27</v>
      </c>
      <c r="R8791">
        <v>0</v>
      </c>
    </row>
    <row r="8792" spans="1:18" x14ac:dyDescent="0.3">
      <c r="A8792" s="1" t="s">
        <v>9279</v>
      </c>
      <c r="B8792" s="1" t="s">
        <v>8445</v>
      </c>
      <c r="C8792">
        <v>2024</v>
      </c>
      <c r="D8792" s="2">
        <v>36845</v>
      </c>
      <c r="E8792" s="1" t="s">
        <v>20</v>
      </c>
      <c r="F8792">
        <v>1</v>
      </c>
      <c r="G8792">
        <v>0</v>
      </c>
      <c r="H8792">
        <v>0</v>
      </c>
      <c r="I8792" s="1" t="s">
        <v>21</v>
      </c>
      <c r="J8792" s="1"/>
      <c r="K8792">
        <v>0</v>
      </c>
      <c r="L8792" s="1" t="s">
        <v>22</v>
      </c>
      <c r="M8792" s="1" t="s">
        <v>23</v>
      </c>
      <c r="N8792" s="1" t="s">
        <v>23</v>
      </c>
      <c r="O8792">
        <v>1</v>
      </c>
      <c r="P8792" s="1" t="s">
        <v>27</v>
      </c>
      <c r="Q8792" s="1" t="s">
        <v>27</v>
      </c>
      <c r="R8792">
        <v>0</v>
      </c>
    </row>
    <row r="8793" spans="1:18" x14ac:dyDescent="0.3">
      <c r="A8793" s="1" t="s">
        <v>9280</v>
      </c>
      <c r="B8793" s="1" t="s">
        <v>8445</v>
      </c>
      <c r="C8793">
        <v>2024</v>
      </c>
      <c r="D8793" s="2">
        <v>36845</v>
      </c>
      <c r="E8793" s="1" t="s">
        <v>20</v>
      </c>
      <c r="F8793">
        <v>1</v>
      </c>
      <c r="G8793">
        <v>0</v>
      </c>
      <c r="H8793">
        <v>0</v>
      </c>
      <c r="I8793" s="1" t="s">
        <v>21</v>
      </c>
      <c r="J8793" s="1"/>
      <c r="K8793">
        <v>0</v>
      </c>
      <c r="L8793" s="1" t="s">
        <v>22</v>
      </c>
      <c r="M8793" s="1" t="s">
        <v>23</v>
      </c>
      <c r="N8793" s="1" t="s">
        <v>23</v>
      </c>
      <c r="O8793">
        <v>1</v>
      </c>
      <c r="P8793" s="1" t="s">
        <v>227</v>
      </c>
      <c r="Q8793" s="1" t="s">
        <v>227</v>
      </c>
      <c r="R8793">
        <v>0</v>
      </c>
    </row>
    <row r="8794" spans="1:18" x14ac:dyDescent="0.3">
      <c r="A8794" s="1" t="s">
        <v>9281</v>
      </c>
      <c r="B8794" s="1" t="s">
        <v>8445</v>
      </c>
      <c r="C8794">
        <v>2024</v>
      </c>
      <c r="D8794" s="2">
        <v>36845</v>
      </c>
      <c r="E8794" s="1" t="s">
        <v>20</v>
      </c>
      <c r="F8794">
        <v>1</v>
      </c>
      <c r="G8794">
        <v>0</v>
      </c>
      <c r="H8794">
        <v>0</v>
      </c>
      <c r="I8794" s="1" t="s">
        <v>21</v>
      </c>
      <c r="J8794" s="1"/>
      <c r="K8794">
        <v>0</v>
      </c>
      <c r="L8794" s="1" t="s">
        <v>22</v>
      </c>
      <c r="M8794" s="1" t="s">
        <v>35</v>
      </c>
      <c r="N8794" s="1" t="s">
        <v>35</v>
      </c>
      <c r="O8794">
        <v>1</v>
      </c>
      <c r="P8794" s="1" t="s">
        <v>82</v>
      </c>
      <c r="Q8794" s="1" t="s">
        <v>82</v>
      </c>
      <c r="R8794">
        <v>0</v>
      </c>
    </row>
    <row r="8795" spans="1:18" x14ac:dyDescent="0.3">
      <c r="A8795" s="1" t="s">
        <v>9282</v>
      </c>
      <c r="B8795" s="1" t="s">
        <v>8445</v>
      </c>
      <c r="C8795">
        <v>2024</v>
      </c>
      <c r="D8795" s="2">
        <v>36845</v>
      </c>
      <c r="E8795" s="1" t="s">
        <v>20</v>
      </c>
      <c r="F8795">
        <v>1</v>
      </c>
      <c r="G8795">
        <v>0</v>
      </c>
      <c r="H8795">
        <v>0</v>
      </c>
      <c r="I8795" s="1" t="s">
        <v>21</v>
      </c>
      <c r="J8795" s="1"/>
      <c r="K8795">
        <v>0</v>
      </c>
      <c r="L8795" s="1" t="s">
        <v>22</v>
      </c>
      <c r="M8795" s="1" t="s">
        <v>33</v>
      </c>
      <c r="N8795" s="1" t="s">
        <v>33</v>
      </c>
      <c r="O8795">
        <v>1</v>
      </c>
      <c r="P8795" s="1" t="s">
        <v>534</v>
      </c>
      <c r="Q8795" s="1" t="s">
        <v>534</v>
      </c>
      <c r="R8795">
        <v>0</v>
      </c>
    </row>
    <row r="8796" spans="1:18" x14ac:dyDescent="0.3">
      <c r="A8796" s="1" t="s">
        <v>9283</v>
      </c>
      <c r="B8796" s="1" t="s">
        <v>8445</v>
      </c>
      <c r="C8796">
        <v>2024</v>
      </c>
      <c r="D8796" s="2">
        <v>36845</v>
      </c>
      <c r="E8796" s="1" t="s">
        <v>37</v>
      </c>
      <c r="F8796">
        <v>1</v>
      </c>
      <c r="G8796">
        <v>1</v>
      </c>
      <c r="H8796">
        <v>1</v>
      </c>
      <c r="I8796" s="1" t="s">
        <v>38</v>
      </c>
      <c r="J8796" s="1" t="s">
        <v>2299</v>
      </c>
      <c r="K8796">
        <v>0</v>
      </c>
      <c r="L8796" s="1" t="s">
        <v>22</v>
      </c>
      <c r="M8796" s="1" t="s">
        <v>35</v>
      </c>
      <c r="N8796" s="1" t="s">
        <v>35</v>
      </c>
      <c r="O8796">
        <v>2</v>
      </c>
      <c r="P8796" s="1" t="s">
        <v>9284</v>
      </c>
      <c r="Q8796" s="1"/>
      <c r="R8796">
        <v>1</v>
      </c>
    </row>
    <row r="8797" spans="1:18" x14ac:dyDescent="0.3">
      <c r="A8797" s="1" t="s">
        <v>9285</v>
      </c>
      <c r="B8797" s="1" t="s">
        <v>8445</v>
      </c>
      <c r="C8797">
        <v>2024</v>
      </c>
      <c r="D8797" s="2">
        <v>36845</v>
      </c>
      <c r="E8797" s="1" t="s">
        <v>20</v>
      </c>
      <c r="F8797">
        <v>1</v>
      </c>
      <c r="G8797">
        <v>0</v>
      </c>
      <c r="H8797">
        <v>0</v>
      </c>
      <c r="I8797" s="1" t="s">
        <v>21</v>
      </c>
      <c r="J8797" s="1"/>
      <c r="K8797">
        <v>0</v>
      </c>
      <c r="L8797" s="1" t="s">
        <v>22</v>
      </c>
      <c r="M8797" s="1" t="s">
        <v>33</v>
      </c>
      <c r="N8797" s="1" t="s">
        <v>33</v>
      </c>
      <c r="O8797">
        <v>2</v>
      </c>
      <c r="P8797" s="1" t="s">
        <v>9284</v>
      </c>
      <c r="Q8797" s="1"/>
      <c r="R8797">
        <v>0</v>
      </c>
    </row>
    <row r="8798" spans="1:18" x14ac:dyDescent="0.3">
      <c r="A8798" s="1" t="s">
        <v>9286</v>
      </c>
      <c r="B8798" s="1" t="s">
        <v>8445</v>
      </c>
      <c r="C8798">
        <v>2024</v>
      </c>
      <c r="D8798" s="2">
        <v>36845</v>
      </c>
      <c r="E8798" s="1" t="s">
        <v>20</v>
      </c>
      <c r="F8798">
        <v>1</v>
      </c>
      <c r="G8798">
        <v>0</v>
      </c>
      <c r="H8798">
        <v>0</v>
      </c>
      <c r="I8798" s="1" t="s">
        <v>21</v>
      </c>
      <c r="J8798" s="1"/>
      <c r="K8798">
        <v>0</v>
      </c>
      <c r="L8798" s="1" t="s">
        <v>22</v>
      </c>
      <c r="M8798" s="1" t="s">
        <v>26</v>
      </c>
      <c r="N8798" s="1" t="s">
        <v>26</v>
      </c>
      <c r="O8798">
        <v>1</v>
      </c>
      <c r="P8798" s="1" t="s">
        <v>27</v>
      </c>
      <c r="Q8798" s="1" t="s">
        <v>27</v>
      </c>
      <c r="R8798">
        <v>0</v>
      </c>
    </row>
    <row r="8799" spans="1:18" x14ac:dyDescent="0.3">
      <c r="A8799" s="1" t="s">
        <v>9287</v>
      </c>
      <c r="B8799" s="1" t="s">
        <v>8445</v>
      </c>
      <c r="C8799">
        <v>2024</v>
      </c>
      <c r="D8799" s="2">
        <v>36845</v>
      </c>
      <c r="E8799" s="1" t="s">
        <v>20</v>
      </c>
      <c r="F8799">
        <v>1</v>
      </c>
      <c r="G8799">
        <v>0</v>
      </c>
      <c r="H8799">
        <v>0</v>
      </c>
      <c r="I8799" s="1" t="s">
        <v>21</v>
      </c>
      <c r="J8799" s="1"/>
      <c r="K8799">
        <v>0</v>
      </c>
      <c r="L8799" s="1" t="s">
        <v>22</v>
      </c>
      <c r="M8799" s="1" t="s">
        <v>26</v>
      </c>
      <c r="N8799" s="1" t="s">
        <v>26</v>
      </c>
      <c r="O8799">
        <v>1</v>
      </c>
      <c r="P8799" s="1" t="s">
        <v>40</v>
      </c>
      <c r="Q8799" s="1" t="s">
        <v>40</v>
      </c>
      <c r="R8799">
        <v>0</v>
      </c>
    </row>
    <row r="8800" spans="1:18" x14ac:dyDescent="0.3">
      <c r="A8800" s="1" t="s">
        <v>9288</v>
      </c>
      <c r="B8800" s="1" t="s">
        <v>8445</v>
      </c>
      <c r="C8800">
        <v>2024</v>
      </c>
      <c r="D8800" s="2">
        <v>36845</v>
      </c>
      <c r="E8800" s="1" t="s">
        <v>20</v>
      </c>
      <c r="F8800">
        <v>1</v>
      </c>
      <c r="G8800">
        <v>0</v>
      </c>
      <c r="H8800">
        <v>0</v>
      </c>
      <c r="I8800" s="1" t="s">
        <v>21</v>
      </c>
      <c r="J8800" s="1"/>
      <c r="K8800">
        <v>0</v>
      </c>
      <c r="L8800" s="1" t="s">
        <v>22</v>
      </c>
      <c r="M8800" s="1" t="s">
        <v>23</v>
      </c>
      <c r="N8800" s="1" t="s">
        <v>23</v>
      </c>
      <c r="O8800">
        <v>1</v>
      </c>
      <c r="P8800" s="1" t="s">
        <v>27</v>
      </c>
      <c r="Q8800" s="1" t="s">
        <v>27</v>
      </c>
      <c r="R8800">
        <v>0</v>
      </c>
    </row>
    <row r="8801" spans="1:18" x14ac:dyDescent="0.3">
      <c r="A8801" s="1" t="s">
        <v>9289</v>
      </c>
      <c r="B8801" s="1" t="s">
        <v>8445</v>
      </c>
      <c r="C8801">
        <v>2024</v>
      </c>
      <c r="D8801" s="2">
        <v>36845</v>
      </c>
      <c r="E8801" s="1" t="s">
        <v>20</v>
      </c>
      <c r="F8801">
        <v>1</v>
      </c>
      <c r="G8801">
        <v>0</v>
      </c>
      <c r="H8801">
        <v>0</v>
      </c>
      <c r="I8801" s="1" t="s">
        <v>21</v>
      </c>
      <c r="J8801" s="1"/>
      <c r="K8801">
        <v>0</v>
      </c>
      <c r="L8801" s="1" t="s">
        <v>22</v>
      </c>
      <c r="M8801" s="1" t="s">
        <v>26</v>
      </c>
      <c r="N8801" s="1" t="s">
        <v>26</v>
      </c>
      <c r="O8801">
        <v>1</v>
      </c>
      <c r="P8801" s="1" t="s">
        <v>40</v>
      </c>
      <c r="Q8801" s="1" t="s">
        <v>40</v>
      </c>
      <c r="R8801">
        <v>0</v>
      </c>
    </row>
    <row r="8802" spans="1:18" x14ac:dyDescent="0.3">
      <c r="A8802" s="1" t="s">
        <v>9290</v>
      </c>
      <c r="B8802" s="1" t="s">
        <v>8445</v>
      </c>
      <c r="C8802">
        <v>2024</v>
      </c>
      <c r="D8802" s="2">
        <v>36845</v>
      </c>
      <c r="E8802" s="1" t="s">
        <v>20</v>
      </c>
      <c r="F8802">
        <v>1</v>
      </c>
      <c r="G8802">
        <v>0</v>
      </c>
      <c r="H8802">
        <v>0</v>
      </c>
      <c r="I8802" s="1" t="s">
        <v>21</v>
      </c>
      <c r="J8802" s="1"/>
      <c r="K8802">
        <v>0</v>
      </c>
      <c r="L8802" s="1" t="s">
        <v>22</v>
      </c>
      <c r="M8802" s="1" t="s">
        <v>23</v>
      </c>
      <c r="N8802" s="1" t="s">
        <v>23</v>
      </c>
      <c r="O8802">
        <v>1</v>
      </c>
      <c r="P8802" s="1" t="s">
        <v>27</v>
      </c>
      <c r="Q8802" s="1" t="s">
        <v>27</v>
      </c>
      <c r="R8802">
        <v>0</v>
      </c>
    </row>
    <row r="8803" spans="1:18" x14ac:dyDescent="0.3">
      <c r="A8803" s="1" t="s">
        <v>9291</v>
      </c>
      <c r="B8803" s="1" t="s">
        <v>8445</v>
      </c>
      <c r="C8803">
        <v>2024</v>
      </c>
      <c r="D8803" s="2">
        <v>36845</v>
      </c>
      <c r="E8803" s="1" t="s">
        <v>20</v>
      </c>
      <c r="F8803">
        <v>1</v>
      </c>
      <c r="G8803">
        <v>0</v>
      </c>
      <c r="H8803">
        <v>0</v>
      </c>
      <c r="I8803" s="1" t="s">
        <v>21</v>
      </c>
      <c r="J8803" s="1"/>
      <c r="K8803">
        <v>0</v>
      </c>
      <c r="L8803" s="1" t="s">
        <v>22</v>
      </c>
      <c r="M8803" s="1" t="s">
        <v>26</v>
      </c>
      <c r="N8803" s="1" t="s">
        <v>26</v>
      </c>
      <c r="O8803">
        <v>1</v>
      </c>
      <c r="P8803" s="1" t="s">
        <v>534</v>
      </c>
      <c r="Q8803" s="1" t="s">
        <v>534</v>
      </c>
      <c r="R8803">
        <v>0</v>
      </c>
    </row>
    <row r="8804" spans="1:18" x14ac:dyDescent="0.3">
      <c r="A8804" s="1" t="s">
        <v>9292</v>
      </c>
      <c r="B8804" s="1" t="s">
        <v>8445</v>
      </c>
      <c r="C8804">
        <v>2024</v>
      </c>
      <c r="D8804" s="2">
        <v>36845</v>
      </c>
      <c r="E8804" s="1" t="s">
        <v>20</v>
      </c>
      <c r="F8804">
        <v>1</v>
      </c>
      <c r="G8804">
        <v>0</v>
      </c>
      <c r="H8804">
        <v>0</v>
      </c>
      <c r="I8804" s="1" t="s">
        <v>21</v>
      </c>
      <c r="J8804" s="1"/>
      <c r="K8804">
        <v>0</v>
      </c>
      <c r="L8804" s="1" t="s">
        <v>22</v>
      </c>
      <c r="M8804" s="1" t="s">
        <v>33</v>
      </c>
      <c r="N8804" s="1" t="s">
        <v>33</v>
      </c>
      <c r="O8804">
        <v>1</v>
      </c>
      <c r="P8804" s="1" t="s">
        <v>27</v>
      </c>
      <c r="Q8804" s="1" t="s">
        <v>27</v>
      </c>
      <c r="R8804">
        <v>0</v>
      </c>
    </row>
    <row r="8805" spans="1:18" x14ac:dyDescent="0.3">
      <c r="A8805" s="1" t="s">
        <v>9293</v>
      </c>
      <c r="B8805" s="1" t="s">
        <v>8445</v>
      </c>
      <c r="C8805">
        <v>2024</v>
      </c>
      <c r="D8805" s="2">
        <v>36845</v>
      </c>
      <c r="E8805" s="1" t="s">
        <v>20</v>
      </c>
      <c r="F8805">
        <v>1</v>
      </c>
      <c r="G8805">
        <v>0</v>
      </c>
      <c r="H8805">
        <v>0</v>
      </c>
      <c r="I8805" s="1" t="s">
        <v>21</v>
      </c>
      <c r="J8805" s="1"/>
      <c r="K8805">
        <v>0</v>
      </c>
      <c r="L8805" s="1" t="s">
        <v>22</v>
      </c>
      <c r="M8805" s="1" t="s">
        <v>26</v>
      </c>
      <c r="N8805" s="1" t="s">
        <v>26</v>
      </c>
      <c r="O8805">
        <v>1</v>
      </c>
      <c r="P8805" s="1" t="s">
        <v>40</v>
      </c>
      <c r="Q8805" s="1" t="s">
        <v>40</v>
      </c>
      <c r="R8805">
        <v>0</v>
      </c>
    </row>
    <row r="8806" spans="1:18" x14ac:dyDescent="0.3">
      <c r="A8806" s="1" t="s">
        <v>9294</v>
      </c>
      <c r="B8806" s="1" t="s">
        <v>8445</v>
      </c>
      <c r="C8806">
        <v>2024</v>
      </c>
      <c r="D8806" s="2">
        <v>36845</v>
      </c>
      <c r="E8806" s="1" t="s">
        <v>20</v>
      </c>
      <c r="F8806">
        <v>1</v>
      </c>
      <c r="G8806">
        <v>0</v>
      </c>
      <c r="H8806">
        <v>0</v>
      </c>
      <c r="I8806" s="1" t="s">
        <v>21</v>
      </c>
      <c r="J8806" s="1"/>
      <c r="K8806">
        <v>0</v>
      </c>
      <c r="L8806" s="1" t="s">
        <v>22</v>
      </c>
      <c r="M8806" s="1" t="s">
        <v>26</v>
      </c>
      <c r="N8806" s="1" t="s">
        <v>26</v>
      </c>
      <c r="O8806">
        <v>1</v>
      </c>
      <c r="P8806" s="1" t="s">
        <v>227</v>
      </c>
      <c r="Q8806" s="1" t="s">
        <v>227</v>
      </c>
      <c r="R8806">
        <v>0</v>
      </c>
    </row>
    <row r="8807" spans="1:18" x14ac:dyDescent="0.3">
      <c r="A8807" s="1" t="s">
        <v>9295</v>
      </c>
      <c r="B8807" s="1" t="s">
        <v>8445</v>
      </c>
      <c r="C8807">
        <v>2024</v>
      </c>
      <c r="D8807" s="2">
        <v>36845</v>
      </c>
      <c r="E8807" s="1" t="s">
        <v>20</v>
      </c>
      <c r="F8807">
        <v>1</v>
      </c>
      <c r="G8807">
        <v>0</v>
      </c>
      <c r="H8807">
        <v>0</v>
      </c>
      <c r="I8807" s="1" t="s">
        <v>21</v>
      </c>
      <c r="J8807" s="1"/>
      <c r="K8807">
        <v>0</v>
      </c>
      <c r="L8807" s="1" t="s">
        <v>22</v>
      </c>
      <c r="M8807" s="1" t="s">
        <v>33</v>
      </c>
      <c r="N8807" s="1" t="s">
        <v>33</v>
      </c>
      <c r="O8807">
        <v>1</v>
      </c>
      <c r="P8807" s="1" t="s">
        <v>534</v>
      </c>
      <c r="Q8807" s="1" t="s">
        <v>534</v>
      </c>
      <c r="R8807">
        <v>0</v>
      </c>
    </row>
    <row r="8808" spans="1:18" x14ac:dyDescent="0.3">
      <c r="A8808" s="1" t="s">
        <v>9296</v>
      </c>
      <c r="B8808" s="1" t="s">
        <v>8445</v>
      </c>
      <c r="C8808">
        <v>2024</v>
      </c>
      <c r="D8808" s="2">
        <v>36845</v>
      </c>
      <c r="E8808" s="1" t="s">
        <v>20</v>
      </c>
      <c r="F8808">
        <v>1</v>
      </c>
      <c r="G8808">
        <v>0</v>
      </c>
      <c r="H8808">
        <v>0</v>
      </c>
      <c r="I8808" s="1" t="s">
        <v>21</v>
      </c>
      <c r="J8808" s="1"/>
      <c r="K8808">
        <v>0</v>
      </c>
      <c r="L8808" s="1" t="s">
        <v>22</v>
      </c>
      <c r="M8808" s="1" t="s">
        <v>26</v>
      </c>
      <c r="N8808" s="1" t="s">
        <v>26</v>
      </c>
      <c r="O8808">
        <v>1</v>
      </c>
      <c r="P8808" s="1" t="s">
        <v>2432</v>
      </c>
      <c r="Q8808" s="1" t="s">
        <v>2432</v>
      </c>
      <c r="R8808">
        <v>0</v>
      </c>
    </row>
    <row r="8809" spans="1:18" x14ac:dyDescent="0.3">
      <c r="A8809" s="1" t="s">
        <v>9297</v>
      </c>
      <c r="B8809" s="1" t="s">
        <v>8445</v>
      </c>
      <c r="C8809">
        <v>2024</v>
      </c>
      <c r="D8809" s="2">
        <v>36845</v>
      </c>
      <c r="E8809" s="1" t="s">
        <v>20</v>
      </c>
      <c r="F8809">
        <v>1</v>
      </c>
      <c r="G8809">
        <v>0</v>
      </c>
      <c r="H8809">
        <v>0</v>
      </c>
      <c r="I8809" s="1" t="s">
        <v>21</v>
      </c>
      <c r="J8809" s="1"/>
      <c r="K8809">
        <v>0</v>
      </c>
      <c r="L8809" s="1" t="s">
        <v>22</v>
      </c>
      <c r="M8809" s="1" t="s">
        <v>33</v>
      </c>
      <c r="N8809" s="1" t="s">
        <v>33</v>
      </c>
      <c r="O8809">
        <v>3</v>
      </c>
      <c r="P8809" s="1" t="s">
        <v>9298</v>
      </c>
      <c r="Q8809" s="1"/>
      <c r="R8809">
        <v>0</v>
      </c>
    </row>
    <row r="8810" spans="1:18" x14ac:dyDescent="0.3">
      <c r="A8810" s="1" t="s">
        <v>9299</v>
      </c>
      <c r="B8810" s="1" t="s">
        <v>8445</v>
      </c>
      <c r="C8810">
        <v>2024</v>
      </c>
      <c r="D8810" s="2">
        <v>36845</v>
      </c>
      <c r="E8810" s="1" t="s">
        <v>20</v>
      </c>
      <c r="F8810">
        <v>1</v>
      </c>
      <c r="G8810">
        <v>0</v>
      </c>
      <c r="H8810">
        <v>0</v>
      </c>
      <c r="I8810" s="1" t="s">
        <v>21</v>
      </c>
      <c r="J8810" s="1"/>
      <c r="K8810">
        <v>0</v>
      </c>
      <c r="L8810" s="1" t="s">
        <v>22</v>
      </c>
      <c r="M8810" s="1" t="s">
        <v>23</v>
      </c>
      <c r="N8810" s="1" t="s">
        <v>23</v>
      </c>
      <c r="O8810">
        <v>1</v>
      </c>
      <c r="P8810" s="1" t="s">
        <v>27</v>
      </c>
      <c r="Q8810" s="1" t="s">
        <v>27</v>
      </c>
      <c r="R8810">
        <v>0</v>
      </c>
    </row>
    <row r="8811" spans="1:18" x14ac:dyDescent="0.3">
      <c r="A8811" s="1" t="s">
        <v>9300</v>
      </c>
      <c r="B8811" s="1" t="s">
        <v>8445</v>
      </c>
      <c r="C8811">
        <v>2024</v>
      </c>
      <c r="D8811" s="2">
        <v>36845</v>
      </c>
      <c r="E8811" s="1" t="s">
        <v>20</v>
      </c>
      <c r="F8811">
        <v>1</v>
      </c>
      <c r="G8811">
        <v>0</v>
      </c>
      <c r="H8811">
        <v>0</v>
      </c>
      <c r="I8811" s="1" t="s">
        <v>21</v>
      </c>
      <c r="J8811" s="1"/>
      <c r="K8811">
        <v>0</v>
      </c>
      <c r="L8811" s="1" t="s">
        <v>22</v>
      </c>
      <c r="M8811" s="1" t="s">
        <v>26</v>
      </c>
      <c r="N8811" s="1" t="s">
        <v>26</v>
      </c>
      <c r="O8811">
        <v>1</v>
      </c>
      <c r="P8811" s="1" t="s">
        <v>40</v>
      </c>
      <c r="Q8811" s="1" t="s">
        <v>40</v>
      </c>
      <c r="R8811">
        <v>0</v>
      </c>
    </row>
    <row r="8812" spans="1:18" x14ac:dyDescent="0.3">
      <c r="A8812" s="1" t="s">
        <v>9301</v>
      </c>
      <c r="B8812" s="1" t="s">
        <v>8445</v>
      </c>
      <c r="C8812">
        <v>2024</v>
      </c>
      <c r="D8812" s="2">
        <v>36845</v>
      </c>
      <c r="E8812" s="1" t="s">
        <v>20</v>
      </c>
      <c r="F8812">
        <v>1</v>
      </c>
      <c r="G8812">
        <v>0</v>
      </c>
      <c r="H8812">
        <v>0</v>
      </c>
      <c r="I8812" s="1" t="s">
        <v>21</v>
      </c>
      <c r="J8812" s="1"/>
      <c r="K8812">
        <v>0</v>
      </c>
      <c r="L8812" s="1" t="s">
        <v>22</v>
      </c>
      <c r="M8812" s="1" t="s">
        <v>26</v>
      </c>
      <c r="N8812" s="1" t="s">
        <v>26</v>
      </c>
      <c r="O8812">
        <v>3</v>
      </c>
      <c r="P8812" s="1" t="s">
        <v>2880</v>
      </c>
      <c r="Q8812" s="1"/>
      <c r="R8812">
        <v>0</v>
      </c>
    </row>
    <row r="8813" spans="1:18" x14ac:dyDescent="0.3">
      <c r="A8813" s="1" t="s">
        <v>9302</v>
      </c>
      <c r="B8813" s="1" t="s">
        <v>8445</v>
      </c>
      <c r="C8813">
        <v>2024</v>
      </c>
      <c r="D8813" s="2">
        <v>36845</v>
      </c>
      <c r="E8813" s="1" t="s">
        <v>20</v>
      </c>
      <c r="F8813">
        <v>1</v>
      </c>
      <c r="G8813">
        <v>0</v>
      </c>
      <c r="H8813">
        <v>0</v>
      </c>
      <c r="I8813" s="1" t="s">
        <v>21</v>
      </c>
      <c r="J8813" s="1"/>
      <c r="K8813">
        <v>0</v>
      </c>
      <c r="L8813" s="1" t="s">
        <v>22</v>
      </c>
      <c r="M8813" s="1" t="s">
        <v>26</v>
      </c>
      <c r="N8813" s="1" t="s">
        <v>26</v>
      </c>
      <c r="O8813">
        <v>1</v>
      </c>
      <c r="P8813" s="1" t="s">
        <v>2432</v>
      </c>
      <c r="Q8813" s="1" t="s">
        <v>2432</v>
      </c>
      <c r="R8813">
        <v>0</v>
      </c>
    </row>
    <row r="8814" spans="1:18" x14ac:dyDescent="0.3">
      <c r="A8814" s="1" t="s">
        <v>9303</v>
      </c>
      <c r="B8814" s="1" t="s">
        <v>8445</v>
      </c>
      <c r="C8814">
        <v>2024</v>
      </c>
      <c r="D8814" s="2">
        <v>36845</v>
      </c>
      <c r="E8814" s="1" t="s">
        <v>20</v>
      </c>
      <c r="F8814">
        <v>1</v>
      </c>
      <c r="G8814">
        <v>0</v>
      </c>
      <c r="H8814">
        <v>0</v>
      </c>
      <c r="I8814" s="1" t="s">
        <v>21</v>
      </c>
      <c r="J8814" s="1"/>
      <c r="K8814">
        <v>0</v>
      </c>
      <c r="L8814" s="1" t="s">
        <v>22</v>
      </c>
      <c r="M8814" s="1" t="s">
        <v>23</v>
      </c>
      <c r="N8814" s="1" t="s">
        <v>23</v>
      </c>
      <c r="O8814">
        <v>1</v>
      </c>
      <c r="P8814" s="1" t="s">
        <v>27</v>
      </c>
      <c r="Q8814" s="1" t="s">
        <v>27</v>
      </c>
      <c r="R8814">
        <v>0</v>
      </c>
    </row>
    <row r="8815" spans="1:18" x14ac:dyDescent="0.3">
      <c r="A8815" s="1" t="s">
        <v>9304</v>
      </c>
      <c r="B8815" s="1" t="s">
        <v>8445</v>
      </c>
      <c r="C8815">
        <v>2024</v>
      </c>
      <c r="D8815" s="2">
        <v>36845</v>
      </c>
      <c r="E8815" s="1" t="s">
        <v>37</v>
      </c>
      <c r="F8815">
        <v>1</v>
      </c>
      <c r="G8815">
        <v>1</v>
      </c>
      <c r="H8815">
        <v>1</v>
      </c>
      <c r="I8815" s="1" t="s">
        <v>38</v>
      </c>
      <c r="J8815" s="1" t="s">
        <v>62</v>
      </c>
      <c r="K8815">
        <v>0</v>
      </c>
      <c r="L8815" s="1" t="s">
        <v>22</v>
      </c>
      <c r="M8815" s="1" t="s">
        <v>23</v>
      </c>
      <c r="N8815" s="1" t="s">
        <v>23</v>
      </c>
      <c r="O8815">
        <v>1</v>
      </c>
      <c r="P8815" s="1" t="s">
        <v>27</v>
      </c>
      <c r="Q8815" s="1" t="s">
        <v>27</v>
      </c>
      <c r="R8815">
        <v>0</v>
      </c>
    </row>
    <row r="8816" spans="1:18" x14ac:dyDescent="0.3">
      <c r="A8816" s="1" t="s">
        <v>9305</v>
      </c>
      <c r="B8816" s="1" t="s">
        <v>8445</v>
      </c>
      <c r="C8816">
        <v>2024</v>
      </c>
      <c r="D8816" s="2">
        <v>36845</v>
      </c>
      <c r="E8816" s="1" t="s">
        <v>20</v>
      </c>
      <c r="F8816">
        <v>1</v>
      </c>
      <c r="G8816">
        <v>0</v>
      </c>
      <c r="H8816">
        <v>0</v>
      </c>
      <c r="I8816" s="1" t="s">
        <v>21</v>
      </c>
      <c r="J8816" s="1"/>
      <c r="K8816">
        <v>0</v>
      </c>
      <c r="L8816" s="1" t="s">
        <v>22</v>
      </c>
      <c r="M8816" s="1" t="s">
        <v>23</v>
      </c>
      <c r="N8816" s="1" t="s">
        <v>23</v>
      </c>
      <c r="O8816">
        <v>1</v>
      </c>
      <c r="P8816" s="1" t="s">
        <v>27</v>
      </c>
      <c r="Q8816" s="1" t="s">
        <v>27</v>
      </c>
      <c r="R8816">
        <v>0</v>
      </c>
    </row>
    <row r="8817" spans="1:18" x14ac:dyDescent="0.3">
      <c r="A8817" s="1" t="s">
        <v>9306</v>
      </c>
      <c r="B8817" s="1" t="s">
        <v>8445</v>
      </c>
      <c r="C8817">
        <v>2024</v>
      </c>
      <c r="D8817" s="2">
        <v>36845</v>
      </c>
      <c r="E8817" s="1" t="s">
        <v>20</v>
      </c>
      <c r="F8817">
        <v>1</v>
      </c>
      <c r="G8817">
        <v>0</v>
      </c>
      <c r="H8817">
        <v>0</v>
      </c>
      <c r="I8817" s="1" t="s">
        <v>21</v>
      </c>
      <c r="J8817" s="1"/>
      <c r="K8817">
        <v>0</v>
      </c>
      <c r="L8817" s="1" t="s">
        <v>22</v>
      </c>
      <c r="M8817" s="1" t="s">
        <v>26</v>
      </c>
      <c r="N8817" s="1" t="s">
        <v>26</v>
      </c>
      <c r="O8817">
        <v>1</v>
      </c>
      <c r="P8817" s="1" t="s">
        <v>40</v>
      </c>
      <c r="Q8817" s="1" t="s">
        <v>40</v>
      </c>
      <c r="R8817">
        <v>0</v>
      </c>
    </row>
    <row r="8818" spans="1:18" x14ac:dyDescent="0.3">
      <c r="A8818" s="1" t="s">
        <v>9307</v>
      </c>
      <c r="B8818" s="1" t="s">
        <v>8445</v>
      </c>
      <c r="C8818">
        <v>2024</v>
      </c>
      <c r="D8818" s="2">
        <v>36845</v>
      </c>
      <c r="E8818" s="1" t="s">
        <v>20</v>
      </c>
      <c r="F8818">
        <v>1</v>
      </c>
      <c r="G8818">
        <v>0</v>
      </c>
      <c r="H8818">
        <v>0</v>
      </c>
      <c r="I8818" s="1" t="s">
        <v>21</v>
      </c>
      <c r="J8818" s="1"/>
      <c r="K8818">
        <v>0</v>
      </c>
      <c r="L8818" s="1" t="s">
        <v>22</v>
      </c>
      <c r="M8818" s="1" t="s">
        <v>47</v>
      </c>
      <c r="N8818" s="1" t="s">
        <v>47</v>
      </c>
      <c r="O8818">
        <v>1</v>
      </c>
      <c r="P8818" s="1" t="s">
        <v>27</v>
      </c>
      <c r="Q8818" s="1" t="s">
        <v>27</v>
      </c>
      <c r="R8818">
        <v>0</v>
      </c>
    </row>
    <row r="8819" spans="1:18" x14ac:dyDescent="0.3">
      <c r="A8819" s="1" t="s">
        <v>9308</v>
      </c>
      <c r="B8819" s="1" t="s">
        <v>8445</v>
      </c>
      <c r="C8819">
        <v>2024</v>
      </c>
      <c r="D8819" s="2">
        <v>36845</v>
      </c>
      <c r="E8819" s="1" t="s">
        <v>20</v>
      </c>
      <c r="F8819">
        <v>1</v>
      </c>
      <c r="G8819">
        <v>0</v>
      </c>
      <c r="H8819">
        <v>0</v>
      </c>
      <c r="I8819" s="1" t="s">
        <v>21</v>
      </c>
      <c r="J8819" s="1"/>
      <c r="K8819">
        <v>0</v>
      </c>
      <c r="L8819" s="1" t="s">
        <v>22</v>
      </c>
      <c r="M8819" s="1" t="s">
        <v>26</v>
      </c>
      <c r="N8819" s="1" t="s">
        <v>26</v>
      </c>
      <c r="O8819">
        <v>1</v>
      </c>
      <c r="P8819" s="1" t="s">
        <v>119</v>
      </c>
      <c r="Q8819" s="1" t="s">
        <v>119</v>
      </c>
      <c r="R8819">
        <v>0</v>
      </c>
    </row>
    <row r="8820" spans="1:18" x14ac:dyDescent="0.3">
      <c r="A8820" s="1" t="s">
        <v>9309</v>
      </c>
      <c r="B8820" s="1" t="s">
        <v>8445</v>
      </c>
      <c r="C8820">
        <v>2024</v>
      </c>
      <c r="D8820" s="2">
        <v>36845</v>
      </c>
      <c r="E8820" s="1" t="s">
        <v>20</v>
      </c>
      <c r="F8820">
        <v>1</v>
      </c>
      <c r="G8820">
        <v>0</v>
      </c>
      <c r="H8820">
        <v>0</v>
      </c>
      <c r="I8820" s="1" t="s">
        <v>21</v>
      </c>
      <c r="J8820" s="1"/>
      <c r="K8820">
        <v>0</v>
      </c>
      <c r="L8820" s="1" t="s">
        <v>22</v>
      </c>
      <c r="M8820" s="1" t="s">
        <v>47</v>
      </c>
      <c r="N8820" s="1" t="s">
        <v>47</v>
      </c>
      <c r="O8820">
        <v>1</v>
      </c>
      <c r="P8820" s="1" t="s">
        <v>74</v>
      </c>
      <c r="Q8820" s="1" t="s">
        <v>74</v>
      </c>
      <c r="R8820">
        <v>0</v>
      </c>
    </row>
    <row r="8821" spans="1:18" x14ac:dyDescent="0.3">
      <c r="A8821" s="1" t="s">
        <v>9310</v>
      </c>
      <c r="B8821" s="1" t="s">
        <v>8445</v>
      </c>
      <c r="C8821">
        <v>2024</v>
      </c>
      <c r="D8821" s="2">
        <v>36845</v>
      </c>
      <c r="E8821" s="1" t="s">
        <v>20</v>
      </c>
      <c r="F8821">
        <v>1</v>
      </c>
      <c r="G8821">
        <v>0</v>
      </c>
      <c r="H8821">
        <v>0</v>
      </c>
      <c r="I8821" s="1" t="s">
        <v>21</v>
      </c>
      <c r="J8821" s="1"/>
      <c r="K8821">
        <v>0</v>
      </c>
      <c r="L8821" s="1" t="s">
        <v>22</v>
      </c>
      <c r="M8821" s="1" t="s">
        <v>33</v>
      </c>
      <c r="N8821" s="1" t="s">
        <v>33</v>
      </c>
      <c r="O8821">
        <v>1</v>
      </c>
      <c r="P8821" s="1" t="s">
        <v>27</v>
      </c>
      <c r="Q8821" s="1" t="s">
        <v>27</v>
      </c>
      <c r="R8821">
        <v>0</v>
      </c>
    </row>
    <row r="8822" spans="1:18" x14ac:dyDescent="0.3">
      <c r="A8822" s="1" t="s">
        <v>9311</v>
      </c>
      <c r="B8822" s="1" t="s">
        <v>8445</v>
      </c>
      <c r="C8822">
        <v>2024</v>
      </c>
      <c r="D8822" s="2">
        <v>36845</v>
      </c>
      <c r="E8822" s="1" t="s">
        <v>20</v>
      </c>
      <c r="F8822">
        <v>1</v>
      </c>
      <c r="G8822">
        <v>0</v>
      </c>
      <c r="H8822">
        <v>0</v>
      </c>
      <c r="I8822" s="1" t="s">
        <v>21</v>
      </c>
      <c r="J8822" s="1"/>
      <c r="K8822">
        <v>0</v>
      </c>
      <c r="L8822" s="1" t="s">
        <v>22</v>
      </c>
      <c r="M8822" s="1" t="s">
        <v>33</v>
      </c>
      <c r="N8822" s="1" t="s">
        <v>33</v>
      </c>
      <c r="O8822">
        <v>1</v>
      </c>
      <c r="P8822" s="1" t="s">
        <v>27</v>
      </c>
      <c r="Q8822" s="1" t="s">
        <v>27</v>
      </c>
      <c r="R8822">
        <v>0</v>
      </c>
    </row>
    <row r="8823" spans="1:18" x14ac:dyDescent="0.3">
      <c r="A8823" s="1" t="s">
        <v>9312</v>
      </c>
      <c r="B8823" s="1" t="s">
        <v>8445</v>
      </c>
      <c r="C8823">
        <v>2024</v>
      </c>
      <c r="D8823" s="2">
        <v>36845</v>
      </c>
      <c r="E8823" s="1" t="s">
        <v>20</v>
      </c>
      <c r="F8823">
        <v>1</v>
      </c>
      <c r="G8823">
        <v>0</v>
      </c>
      <c r="H8823">
        <v>0</v>
      </c>
      <c r="I8823" s="1" t="s">
        <v>21</v>
      </c>
      <c r="J8823" s="1"/>
      <c r="K8823">
        <v>0</v>
      </c>
      <c r="L8823" s="1" t="s">
        <v>22</v>
      </c>
      <c r="M8823" s="1" t="s">
        <v>26</v>
      </c>
      <c r="N8823" s="1" t="s">
        <v>26</v>
      </c>
      <c r="O8823">
        <v>1</v>
      </c>
      <c r="P8823" s="1" t="s">
        <v>27</v>
      </c>
      <c r="Q8823" s="1" t="s">
        <v>27</v>
      </c>
      <c r="R8823">
        <v>0</v>
      </c>
    </row>
    <row r="8824" spans="1:18" x14ac:dyDescent="0.3">
      <c r="A8824" s="1" t="s">
        <v>9313</v>
      </c>
      <c r="B8824" s="1" t="s">
        <v>8445</v>
      </c>
      <c r="C8824">
        <v>2024</v>
      </c>
      <c r="D8824" s="2">
        <v>36845</v>
      </c>
      <c r="E8824" s="1" t="s">
        <v>20</v>
      </c>
      <c r="F8824">
        <v>1</v>
      </c>
      <c r="G8824">
        <v>0</v>
      </c>
      <c r="H8824">
        <v>0</v>
      </c>
      <c r="I8824" s="1" t="s">
        <v>21</v>
      </c>
      <c r="J8824" s="1"/>
      <c r="K8824">
        <v>0</v>
      </c>
      <c r="L8824" s="1" t="s">
        <v>22</v>
      </c>
      <c r="M8824" s="1" t="s">
        <v>26</v>
      </c>
      <c r="N8824" s="1" t="s">
        <v>26</v>
      </c>
      <c r="O8824">
        <v>1</v>
      </c>
      <c r="P8824" s="1" t="s">
        <v>40</v>
      </c>
      <c r="Q8824" s="1" t="s">
        <v>40</v>
      </c>
      <c r="R8824">
        <v>0</v>
      </c>
    </row>
    <row r="8825" spans="1:18" x14ac:dyDescent="0.3">
      <c r="A8825" s="1" t="s">
        <v>9314</v>
      </c>
      <c r="B8825" s="1" t="s">
        <v>8445</v>
      </c>
      <c r="C8825">
        <v>2024</v>
      </c>
      <c r="D8825" s="2">
        <v>36845</v>
      </c>
      <c r="E8825" s="1" t="s">
        <v>20</v>
      </c>
      <c r="F8825">
        <v>1</v>
      </c>
      <c r="G8825">
        <v>0</v>
      </c>
      <c r="H8825">
        <v>0</v>
      </c>
      <c r="I8825" s="1" t="s">
        <v>21</v>
      </c>
      <c r="J8825" s="1"/>
      <c r="K8825">
        <v>0</v>
      </c>
      <c r="L8825" s="1" t="s">
        <v>22</v>
      </c>
      <c r="M8825" s="1" t="s">
        <v>47</v>
      </c>
      <c r="N8825" s="1" t="s">
        <v>47</v>
      </c>
      <c r="O8825">
        <v>1</v>
      </c>
      <c r="P8825" s="1" t="s">
        <v>27</v>
      </c>
      <c r="Q8825" s="1" t="s">
        <v>27</v>
      </c>
      <c r="R8825">
        <v>0</v>
      </c>
    </row>
    <row r="8826" spans="1:18" x14ac:dyDescent="0.3">
      <c r="A8826" s="1" t="s">
        <v>9315</v>
      </c>
      <c r="B8826" s="1" t="s">
        <v>8445</v>
      </c>
      <c r="C8826">
        <v>2024</v>
      </c>
      <c r="D8826" s="2">
        <v>36845</v>
      </c>
      <c r="E8826" s="1" t="s">
        <v>20</v>
      </c>
      <c r="F8826">
        <v>1</v>
      </c>
      <c r="G8826">
        <v>0</v>
      </c>
      <c r="H8826">
        <v>0</v>
      </c>
      <c r="I8826" s="1" t="s">
        <v>21</v>
      </c>
      <c r="J8826" s="1"/>
      <c r="K8826">
        <v>0</v>
      </c>
      <c r="L8826" s="1" t="s">
        <v>22</v>
      </c>
      <c r="M8826" s="1" t="s">
        <v>26</v>
      </c>
      <c r="N8826" s="1" t="s">
        <v>26</v>
      </c>
      <c r="O8826">
        <v>1</v>
      </c>
      <c r="P8826" s="1" t="s">
        <v>29</v>
      </c>
      <c r="Q8826" s="1" t="s">
        <v>29</v>
      </c>
      <c r="R8826">
        <v>0</v>
      </c>
    </row>
    <row r="8827" spans="1:18" x14ac:dyDescent="0.3">
      <c r="A8827" s="1" t="s">
        <v>9316</v>
      </c>
      <c r="B8827" s="1" t="s">
        <v>8445</v>
      </c>
      <c r="C8827">
        <v>2024</v>
      </c>
      <c r="D8827" s="2">
        <v>36845</v>
      </c>
      <c r="E8827" s="1" t="s">
        <v>20</v>
      </c>
      <c r="F8827">
        <v>1</v>
      </c>
      <c r="G8827">
        <v>0</v>
      </c>
      <c r="H8827">
        <v>0</v>
      </c>
      <c r="I8827" s="1" t="s">
        <v>21</v>
      </c>
      <c r="J8827" s="1"/>
      <c r="K8827">
        <v>0</v>
      </c>
      <c r="L8827" s="1" t="s">
        <v>22</v>
      </c>
      <c r="M8827" s="1" t="s">
        <v>47</v>
      </c>
      <c r="N8827" s="1" t="s">
        <v>47</v>
      </c>
      <c r="O8827">
        <v>1</v>
      </c>
      <c r="P8827" s="1" t="s">
        <v>27</v>
      </c>
      <c r="Q8827" s="1" t="s">
        <v>27</v>
      </c>
      <c r="R8827">
        <v>0</v>
      </c>
    </row>
    <row r="8828" spans="1:18" x14ac:dyDescent="0.3">
      <c r="A8828" s="1" t="s">
        <v>9317</v>
      </c>
      <c r="B8828" s="1" t="s">
        <v>8445</v>
      </c>
      <c r="C8828">
        <v>2024</v>
      </c>
      <c r="D8828" s="2">
        <v>36845</v>
      </c>
      <c r="E8828" s="1" t="s">
        <v>20</v>
      </c>
      <c r="F8828">
        <v>1</v>
      </c>
      <c r="G8828">
        <v>0</v>
      </c>
      <c r="H8828">
        <v>0</v>
      </c>
      <c r="I8828" s="1" t="s">
        <v>21</v>
      </c>
      <c r="J8828" s="1"/>
      <c r="K8828">
        <v>0</v>
      </c>
      <c r="L8828" s="1" t="s">
        <v>22</v>
      </c>
      <c r="M8828" s="1" t="s">
        <v>23</v>
      </c>
      <c r="N8828" s="1" t="s">
        <v>23</v>
      </c>
      <c r="O8828">
        <v>1</v>
      </c>
      <c r="P8828" s="1" t="s">
        <v>534</v>
      </c>
      <c r="Q8828" s="1" t="s">
        <v>534</v>
      </c>
      <c r="R8828">
        <v>0</v>
      </c>
    </row>
    <row r="8829" spans="1:18" x14ac:dyDescent="0.3">
      <c r="A8829" s="1" t="s">
        <v>9318</v>
      </c>
      <c r="B8829" s="1" t="s">
        <v>8445</v>
      </c>
      <c r="C8829">
        <v>2024</v>
      </c>
      <c r="D8829" s="2">
        <v>36845</v>
      </c>
      <c r="E8829" s="1" t="s">
        <v>20</v>
      </c>
      <c r="F8829">
        <v>1</v>
      </c>
      <c r="G8829">
        <v>0</v>
      </c>
      <c r="H8829">
        <v>0</v>
      </c>
      <c r="I8829" s="1" t="s">
        <v>21</v>
      </c>
      <c r="J8829" s="1"/>
      <c r="K8829">
        <v>0</v>
      </c>
      <c r="L8829" s="1" t="s">
        <v>22</v>
      </c>
      <c r="M8829" s="1" t="s">
        <v>33</v>
      </c>
      <c r="N8829" s="1" t="s">
        <v>33</v>
      </c>
      <c r="O8829">
        <v>1</v>
      </c>
      <c r="P8829" s="1" t="s">
        <v>40</v>
      </c>
      <c r="Q8829" s="1" t="s">
        <v>40</v>
      </c>
      <c r="R8829">
        <v>0</v>
      </c>
    </row>
    <row r="8830" spans="1:18" x14ac:dyDescent="0.3">
      <c r="A8830" s="1" t="s">
        <v>9319</v>
      </c>
      <c r="B8830" s="1" t="s">
        <v>8445</v>
      </c>
      <c r="C8830">
        <v>2024</v>
      </c>
      <c r="D8830" s="2">
        <v>36845</v>
      </c>
      <c r="E8830" s="1" t="s">
        <v>20</v>
      </c>
      <c r="F8830">
        <v>1</v>
      </c>
      <c r="G8830">
        <v>0</v>
      </c>
      <c r="H8830">
        <v>0</v>
      </c>
      <c r="I8830" s="1" t="s">
        <v>21</v>
      </c>
      <c r="J8830" s="1"/>
      <c r="K8830">
        <v>0</v>
      </c>
      <c r="L8830" s="1" t="s">
        <v>22</v>
      </c>
      <c r="M8830" s="1" t="s">
        <v>26</v>
      </c>
      <c r="N8830" s="1" t="s">
        <v>26</v>
      </c>
      <c r="O8830">
        <v>1</v>
      </c>
      <c r="P8830" s="1" t="s">
        <v>82</v>
      </c>
      <c r="Q8830" s="1" t="s">
        <v>82</v>
      </c>
      <c r="R8830">
        <v>0</v>
      </c>
    </row>
    <row r="8831" spans="1:18" x14ac:dyDescent="0.3">
      <c r="A8831" s="1" t="s">
        <v>9320</v>
      </c>
      <c r="B8831" s="1" t="s">
        <v>8445</v>
      </c>
      <c r="C8831">
        <v>2024</v>
      </c>
      <c r="D8831" s="2">
        <v>36845</v>
      </c>
      <c r="E8831" s="1" t="s">
        <v>20</v>
      </c>
      <c r="F8831">
        <v>1</v>
      </c>
      <c r="G8831">
        <v>0</v>
      </c>
      <c r="H8831">
        <v>0</v>
      </c>
      <c r="I8831" s="1" t="s">
        <v>21</v>
      </c>
      <c r="J8831" s="1"/>
      <c r="K8831">
        <v>0</v>
      </c>
      <c r="L8831" s="1" t="s">
        <v>22</v>
      </c>
      <c r="M8831" s="1" t="s">
        <v>26</v>
      </c>
      <c r="N8831" s="1" t="s">
        <v>26</v>
      </c>
      <c r="O8831">
        <v>1</v>
      </c>
      <c r="P8831" s="1" t="s">
        <v>27</v>
      </c>
      <c r="Q8831" s="1" t="s">
        <v>27</v>
      </c>
      <c r="R8831">
        <v>0</v>
      </c>
    </row>
    <row r="8832" spans="1:18" x14ac:dyDescent="0.3">
      <c r="A8832" s="1" t="s">
        <v>9321</v>
      </c>
      <c r="B8832" s="1" t="s">
        <v>8445</v>
      </c>
      <c r="C8832">
        <v>2024</v>
      </c>
      <c r="D8832" s="2">
        <v>36845</v>
      </c>
      <c r="E8832" s="1" t="s">
        <v>20</v>
      </c>
      <c r="F8832">
        <v>1</v>
      </c>
      <c r="G8832">
        <v>0</v>
      </c>
      <c r="H8832">
        <v>0</v>
      </c>
      <c r="I8832" s="1" t="s">
        <v>21</v>
      </c>
      <c r="J8832" s="1"/>
      <c r="K8832">
        <v>0</v>
      </c>
      <c r="L8832" s="1" t="s">
        <v>22</v>
      </c>
      <c r="M8832" s="1" t="s">
        <v>26</v>
      </c>
      <c r="N8832" s="1" t="s">
        <v>26</v>
      </c>
      <c r="O8832">
        <v>1</v>
      </c>
      <c r="P8832" s="1" t="s">
        <v>227</v>
      </c>
      <c r="Q8832" s="1" t="s">
        <v>227</v>
      </c>
      <c r="R8832">
        <v>0</v>
      </c>
    </row>
    <row r="8833" spans="1:18" x14ac:dyDescent="0.3">
      <c r="A8833" s="1" t="s">
        <v>9322</v>
      </c>
      <c r="B8833" s="1" t="s">
        <v>8445</v>
      </c>
      <c r="C8833">
        <v>2024</v>
      </c>
      <c r="D8833" s="2">
        <v>36845</v>
      </c>
      <c r="E8833" s="1" t="s">
        <v>20</v>
      </c>
      <c r="F8833">
        <v>1</v>
      </c>
      <c r="G8833">
        <v>0</v>
      </c>
      <c r="H8833">
        <v>0</v>
      </c>
      <c r="I8833" s="1" t="s">
        <v>21</v>
      </c>
      <c r="J8833" s="1"/>
      <c r="K8833">
        <v>0</v>
      </c>
      <c r="L8833" s="1" t="s">
        <v>22</v>
      </c>
      <c r="M8833" s="1" t="s">
        <v>33</v>
      </c>
      <c r="N8833" s="1" t="s">
        <v>33</v>
      </c>
      <c r="O8833">
        <v>1</v>
      </c>
      <c r="P8833" s="1" t="s">
        <v>27</v>
      </c>
      <c r="Q8833" s="1" t="s">
        <v>27</v>
      </c>
      <c r="R8833">
        <v>0</v>
      </c>
    </row>
    <row r="8834" spans="1:18" x14ac:dyDescent="0.3">
      <c r="A8834" s="1" t="s">
        <v>9323</v>
      </c>
      <c r="B8834" s="1" t="s">
        <v>8445</v>
      </c>
      <c r="C8834">
        <v>2024</v>
      </c>
      <c r="D8834" s="2">
        <v>36845</v>
      </c>
      <c r="E8834" s="1" t="s">
        <v>20</v>
      </c>
      <c r="F8834">
        <v>1</v>
      </c>
      <c r="G8834">
        <v>0</v>
      </c>
      <c r="H8834">
        <v>0</v>
      </c>
      <c r="I8834" s="1" t="s">
        <v>21</v>
      </c>
      <c r="J8834" s="1"/>
      <c r="K8834">
        <v>0</v>
      </c>
      <c r="L8834" s="1" t="s">
        <v>22</v>
      </c>
      <c r="M8834" s="1" t="s">
        <v>23</v>
      </c>
      <c r="N8834" s="1" t="s">
        <v>23</v>
      </c>
      <c r="O8834">
        <v>1</v>
      </c>
      <c r="P8834" s="1" t="s">
        <v>27</v>
      </c>
      <c r="Q8834" s="1" t="s">
        <v>27</v>
      </c>
      <c r="R8834">
        <v>0</v>
      </c>
    </row>
    <row r="8835" spans="1:18" x14ac:dyDescent="0.3">
      <c r="A8835" s="1" t="s">
        <v>9324</v>
      </c>
      <c r="B8835" s="1" t="s">
        <v>8445</v>
      </c>
      <c r="C8835">
        <v>2024</v>
      </c>
      <c r="D8835" s="2">
        <v>36845</v>
      </c>
      <c r="E8835" s="1" t="s">
        <v>37</v>
      </c>
      <c r="F8835">
        <v>1</v>
      </c>
      <c r="G8835">
        <v>1</v>
      </c>
      <c r="H8835">
        <v>1</v>
      </c>
      <c r="I8835" s="1" t="s">
        <v>38</v>
      </c>
      <c r="J8835" s="1" t="s">
        <v>39</v>
      </c>
      <c r="K8835">
        <v>0</v>
      </c>
      <c r="L8835" s="1" t="s">
        <v>22</v>
      </c>
      <c r="M8835" s="1" t="s">
        <v>26</v>
      </c>
      <c r="N8835" s="1" t="s">
        <v>26</v>
      </c>
      <c r="O8835">
        <v>1</v>
      </c>
      <c r="P8835" s="1" t="s">
        <v>27</v>
      </c>
      <c r="Q8835" s="1" t="s">
        <v>27</v>
      </c>
      <c r="R8835">
        <v>0</v>
      </c>
    </row>
    <row r="8836" spans="1:18" x14ac:dyDescent="0.3">
      <c r="A8836" s="1" t="s">
        <v>9325</v>
      </c>
      <c r="B8836" s="1" t="s">
        <v>8445</v>
      </c>
      <c r="C8836">
        <v>2024</v>
      </c>
      <c r="D8836" s="2">
        <v>36845</v>
      </c>
      <c r="E8836" s="1" t="s">
        <v>37</v>
      </c>
      <c r="F8836">
        <v>1</v>
      </c>
      <c r="G8836">
        <v>1</v>
      </c>
      <c r="H8836">
        <v>1</v>
      </c>
      <c r="I8836" s="1" t="s">
        <v>38</v>
      </c>
      <c r="J8836" s="1" t="s">
        <v>39</v>
      </c>
      <c r="K8836">
        <v>0</v>
      </c>
      <c r="L8836" s="1" t="s">
        <v>22</v>
      </c>
      <c r="M8836" s="1" t="s">
        <v>26</v>
      </c>
      <c r="N8836" s="1" t="s">
        <v>26</v>
      </c>
      <c r="O8836">
        <v>1</v>
      </c>
      <c r="P8836" s="1" t="s">
        <v>40</v>
      </c>
      <c r="Q8836" s="1" t="s">
        <v>40</v>
      </c>
      <c r="R8836">
        <v>0</v>
      </c>
    </row>
    <row r="8837" spans="1:18" x14ac:dyDescent="0.3">
      <c r="A8837" s="1" t="s">
        <v>9326</v>
      </c>
      <c r="B8837" s="1" t="s">
        <v>8445</v>
      </c>
      <c r="C8837">
        <v>2024</v>
      </c>
      <c r="D8837" s="2">
        <v>36845</v>
      </c>
      <c r="E8837" s="1" t="s">
        <v>20</v>
      </c>
      <c r="F8837">
        <v>1</v>
      </c>
      <c r="G8837">
        <v>0</v>
      </c>
      <c r="H8837">
        <v>0</v>
      </c>
      <c r="I8837" s="1" t="s">
        <v>21</v>
      </c>
      <c r="J8837" s="1"/>
      <c r="K8837">
        <v>0</v>
      </c>
      <c r="L8837" s="1" t="s">
        <v>22</v>
      </c>
      <c r="M8837" s="1" t="s">
        <v>26</v>
      </c>
      <c r="N8837" s="1" t="s">
        <v>26</v>
      </c>
      <c r="O8837">
        <v>1</v>
      </c>
      <c r="P8837" s="1" t="s">
        <v>40</v>
      </c>
      <c r="Q8837" s="1" t="s">
        <v>40</v>
      </c>
      <c r="R8837">
        <v>0</v>
      </c>
    </row>
    <row r="8838" spans="1:18" x14ac:dyDescent="0.3">
      <c r="A8838" s="1" t="s">
        <v>9327</v>
      </c>
      <c r="B8838" s="1" t="s">
        <v>8445</v>
      </c>
      <c r="C8838">
        <v>2024</v>
      </c>
      <c r="D8838" s="2">
        <v>36845</v>
      </c>
      <c r="E8838" s="1" t="s">
        <v>20</v>
      </c>
      <c r="F8838">
        <v>1</v>
      </c>
      <c r="G8838">
        <v>0</v>
      </c>
      <c r="H8838">
        <v>0</v>
      </c>
      <c r="I8838" s="1" t="s">
        <v>21</v>
      </c>
      <c r="J8838" s="1"/>
      <c r="K8838">
        <v>0</v>
      </c>
      <c r="L8838" s="1" t="s">
        <v>22</v>
      </c>
      <c r="M8838" s="1" t="s">
        <v>26</v>
      </c>
      <c r="N8838" s="1" t="s">
        <v>26</v>
      </c>
      <c r="O8838">
        <v>1</v>
      </c>
      <c r="P8838" s="1" t="s">
        <v>878</v>
      </c>
      <c r="Q8838" s="1" t="s">
        <v>878</v>
      </c>
      <c r="R8838">
        <v>0</v>
      </c>
    </row>
    <row r="8839" spans="1:18" x14ac:dyDescent="0.3">
      <c r="A8839" s="1" t="s">
        <v>9328</v>
      </c>
      <c r="B8839" s="1" t="s">
        <v>8445</v>
      </c>
      <c r="C8839">
        <v>2024</v>
      </c>
      <c r="D8839" s="2">
        <v>36845</v>
      </c>
      <c r="E8839" s="1" t="s">
        <v>20</v>
      </c>
      <c r="F8839">
        <v>1</v>
      </c>
      <c r="G8839">
        <v>0</v>
      </c>
      <c r="H8839">
        <v>0</v>
      </c>
      <c r="I8839" s="1" t="s">
        <v>21</v>
      </c>
      <c r="J8839" s="1"/>
      <c r="K8839">
        <v>0</v>
      </c>
      <c r="L8839" s="1" t="s">
        <v>22</v>
      </c>
      <c r="M8839" s="1" t="s">
        <v>26</v>
      </c>
      <c r="N8839" s="1" t="s">
        <v>26</v>
      </c>
      <c r="O8839">
        <v>1</v>
      </c>
      <c r="P8839" s="1" t="s">
        <v>40</v>
      </c>
      <c r="Q8839" s="1" t="s">
        <v>40</v>
      </c>
      <c r="R8839">
        <v>0</v>
      </c>
    </row>
    <row r="8840" spans="1:18" x14ac:dyDescent="0.3">
      <c r="A8840" s="1" t="s">
        <v>9329</v>
      </c>
      <c r="B8840" s="1" t="s">
        <v>8445</v>
      </c>
      <c r="C8840">
        <v>2024</v>
      </c>
      <c r="D8840" s="2">
        <v>36845</v>
      </c>
      <c r="E8840" s="1" t="s">
        <v>20</v>
      </c>
      <c r="F8840">
        <v>1</v>
      </c>
      <c r="G8840">
        <v>0</v>
      </c>
      <c r="H8840">
        <v>0</v>
      </c>
      <c r="I8840" s="1" t="s">
        <v>21</v>
      </c>
      <c r="J8840" s="1"/>
      <c r="K8840">
        <v>0</v>
      </c>
      <c r="L8840" s="1" t="s">
        <v>22</v>
      </c>
      <c r="M8840" s="1" t="s">
        <v>23</v>
      </c>
      <c r="N8840" s="1" t="s">
        <v>23</v>
      </c>
      <c r="O8840">
        <v>1</v>
      </c>
      <c r="P8840" s="1" t="s">
        <v>27</v>
      </c>
      <c r="Q8840" s="1" t="s">
        <v>27</v>
      </c>
      <c r="R8840">
        <v>0</v>
      </c>
    </row>
    <row r="8841" spans="1:18" x14ac:dyDescent="0.3">
      <c r="A8841" s="1" t="s">
        <v>9330</v>
      </c>
      <c r="B8841" s="1" t="s">
        <v>8445</v>
      </c>
      <c r="C8841">
        <v>2024</v>
      </c>
      <c r="D8841" s="2">
        <v>36845</v>
      </c>
      <c r="E8841" s="1" t="s">
        <v>20</v>
      </c>
      <c r="F8841">
        <v>1</v>
      </c>
      <c r="G8841">
        <v>0</v>
      </c>
      <c r="H8841">
        <v>0</v>
      </c>
      <c r="I8841" s="1" t="s">
        <v>21</v>
      </c>
      <c r="J8841" s="1"/>
      <c r="K8841">
        <v>0</v>
      </c>
      <c r="L8841" s="1" t="s">
        <v>22</v>
      </c>
      <c r="M8841" s="1" t="s">
        <v>26</v>
      </c>
      <c r="N8841" s="1" t="s">
        <v>26</v>
      </c>
      <c r="O8841">
        <v>1</v>
      </c>
      <c r="P8841" s="1" t="s">
        <v>78</v>
      </c>
      <c r="Q8841" s="1" t="s">
        <v>78</v>
      </c>
      <c r="R8841">
        <v>0</v>
      </c>
    </row>
    <row r="8842" spans="1:18" x14ac:dyDescent="0.3">
      <c r="A8842" s="1" t="s">
        <v>9331</v>
      </c>
      <c r="B8842" s="1" t="s">
        <v>8445</v>
      </c>
      <c r="C8842">
        <v>2024</v>
      </c>
      <c r="D8842" s="2">
        <v>36845</v>
      </c>
      <c r="E8842" s="1" t="s">
        <v>20</v>
      </c>
      <c r="F8842">
        <v>1</v>
      </c>
      <c r="G8842">
        <v>0</v>
      </c>
      <c r="H8842">
        <v>0</v>
      </c>
      <c r="I8842" s="1" t="s">
        <v>21</v>
      </c>
      <c r="J8842" s="1"/>
      <c r="K8842">
        <v>0</v>
      </c>
      <c r="L8842" s="1" t="s">
        <v>22</v>
      </c>
      <c r="M8842" s="1" t="s">
        <v>26</v>
      </c>
      <c r="N8842" s="1" t="s">
        <v>26</v>
      </c>
      <c r="O8842">
        <v>1</v>
      </c>
      <c r="P8842" s="1" t="s">
        <v>29</v>
      </c>
      <c r="Q8842" s="1" t="s">
        <v>29</v>
      </c>
      <c r="R8842">
        <v>0</v>
      </c>
    </row>
    <row r="8843" spans="1:18" x14ac:dyDescent="0.3">
      <c r="A8843" s="1" t="s">
        <v>9332</v>
      </c>
      <c r="B8843" s="1" t="s">
        <v>8445</v>
      </c>
      <c r="C8843">
        <v>2024</v>
      </c>
      <c r="D8843" s="2">
        <v>36845</v>
      </c>
      <c r="E8843" s="1" t="s">
        <v>37</v>
      </c>
      <c r="F8843">
        <v>1</v>
      </c>
      <c r="G8843">
        <v>1</v>
      </c>
      <c r="H8843">
        <v>1</v>
      </c>
      <c r="I8843" s="1" t="s">
        <v>38</v>
      </c>
      <c r="J8843" s="1" t="s">
        <v>39</v>
      </c>
      <c r="K8843">
        <v>0</v>
      </c>
      <c r="L8843" s="1" t="s">
        <v>22</v>
      </c>
      <c r="M8843" s="1" t="s">
        <v>26</v>
      </c>
      <c r="N8843" s="1" t="s">
        <v>26</v>
      </c>
      <c r="O8843">
        <v>1</v>
      </c>
      <c r="P8843" s="1" t="s">
        <v>27</v>
      </c>
      <c r="Q8843" s="1" t="s">
        <v>27</v>
      </c>
      <c r="R8843">
        <v>0</v>
      </c>
    </row>
    <row r="8844" spans="1:18" x14ac:dyDescent="0.3">
      <c r="A8844" s="1" t="s">
        <v>9333</v>
      </c>
      <c r="B8844" s="1" t="s">
        <v>8445</v>
      </c>
      <c r="C8844">
        <v>2024</v>
      </c>
      <c r="D8844" s="2">
        <v>36845</v>
      </c>
      <c r="E8844" s="1" t="s">
        <v>20</v>
      </c>
      <c r="F8844">
        <v>1</v>
      </c>
      <c r="G8844">
        <v>0</v>
      </c>
      <c r="H8844">
        <v>0</v>
      </c>
      <c r="I8844" s="1" t="s">
        <v>21</v>
      </c>
      <c r="J8844" s="1"/>
      <c r="K8844">
        <v>0</v>
      </c>
      <c r="L8844" s="1" t="s">
        <v>22</v>
      </c>
      <c r="M8844" s="1" t="s">
        <v>26</v>
      </c>
      <c r="N8844" s="1" t="s">
        <v>26</v>
      </c>
      <c r="O8844">
        <v>1</v>
      </c>
      <c r="P8844" s="1" t="s">
        <v>227</v>
      </c>
      <c r="Q8844" s="1" t="s">
        <v>227</v>
      </c>
      <c r="R8844">
        <v>0</v>
      </c>
    </row>
    <row r="8845" spans="1:18" x14ac:dyDescent="0.3">
      <c r="A8845" s="1" t="s">
        <v>9334</v>
      </c>
      <c r="B8845" s="1" t="s">
        <v>8445</v>
      </c>
      <c r="C8845">
        <v>2024</v>
      </c>
      <c r="D8845" s="2">
        <v>36845</v>
      </c>
      <c r="E8845" s="1" t="s">
        <v>20</v>
      </c>
      <c r="F8845">
        <v>1</v>
      </c>
      <c r="G8845">
        <v>0</v>
      </c>
      <c r="H8845">
        <v>0</v>
      </c>
      <c r="I8845" s="1" t="s">
        <v>21</v>
      </c>
      <c r="J8845" s="1"/>
      <c r="K8845">
        <v>0</v>
      </c>
      <c r="L8845" s="1" t="s">
        <v>22</v>
      </c>
      <c r="M8845" s="1" t="s">
        <v>23</v>
      </c>
      <c r="N8845" s="1" t="s">
        <v>23</v>
      </c>
      <c r="O8845">
        <v>1</v>
      </c>
      <c r="P8845" s="1" t="s">
        <v>27</v>
      </c>
      <c r="Q8845" s="1" t="s">
        <v>27</v>
      </c>
      <c r="R8845">
        <v>0</v>
      </c>
    </row>
    <row r="8846" spans="1:18" x14ac:dyDescent="0.3">
      <c r="A8846" s="1" t="s">
        <v>9335</v>
      </c>
      <c r="B8846" s="1" t="s">
        <v>8445</v>
      </c>
      <c r="C8846">
        <v>2024</v>
      </c>
      <c r="D8846" s="2">
        <v>36845</v>
      </c>
      <c r="E8846" s="1" t="s">
        <v>37</v>
      </c>
      <c r="F8846">
        <v>1</v>
      </c>
      <c r="G8846">
        <v>1</v>
      </c>
      <c r="H8846">
        <v>1</v>
      </c>
      <c r="I8846" s="1" t="s">
        <v>91</v>
      </c>
      <c r="J8846" s="1" t="s">
        <v>165</v>
      </c>
      <c r="K8846">
        <v>0</v>
      </c>
      <c r="L8846" s="1" t="s">
        <v>22</v>
      </c>
      <c r="M8846" s="1" t="s">
        <v>26</v>
      </c>
      <c r="N8846" s="1" t="s">
        <v>26</v>
      </c>
      <c r="O8846">
        <v>1</v>
      </c>
      <c r="P8846" s="1" t="s">
        <v>27</v>
      </c>
      <c r="Q8846" s="1" t="s">
        <v>27</v>
      </c>
      <c r="R8846">
        <v>0</v>
      </c>
    </row>
    <row r="8847" spans="1:18" x14ac:dyDescent="0.3">
      <c r="A8847" s="1" t="s">
        <v>9336</v>
      </c>
      <c r="B8847" s="1" t="s">
        <v>8445</v>
      </c>
      <c r="C8847">
        <v>2024</v>
      </c>
      <c r="D8847" s="2">
        <v>36845</v>
      </c>
      <c r="E8847" s="1" t="s">
        <v>37</v>
      </c>
      <c r="F8847">
        <v>1</v>
      </c>
      <c r="G8847">
        <v>1</v>
      </c>
      <c r="H8847">
        <v>1</v>
      </c>
      <c r="I8847" s="1" t="s">
        <v>91</v>
      </c>
      <c r="J8847" s="1" t="s">
        <v>92</v>
      </c>
      <c r="K8847">
        <v>0</v>
      </c>
      <c r="L8847" s="1" t="s">
        <v>22</v>
      </c>
      <c r="M8847" s="1" t="s">
        <v>23</v>
      </c>
      <c r="N8847" s="1" t="s">
        <v>23</v>
      </c>
      <c r="O8847">
        <v>1</v>
      </c>
      <c r="P8847" s="1" t="s">
        <v>27</v>
      </c>
      <c r="Q8847" s="1" t="s">
        <v>27</v>
      </c>
      <c r="R8847">
        <v>1</v>
      </c>
    </row>
    <row r="8848" spans="1:18" x14ac:dyDescent="0.3">
      <c r="A8848" s="1" t="s">
        <v>9337</v>
      </c>
      <c r="B8848" s="1" t="s">
        <v>8445</v>
      </c>
      <c r="C8848">
        <v>2024</v>
      </c>
      <c r="D8848" s="2">
        <v>36845</v>
      </c>
      <c r="E8848" s="1" t="s">
        <v>20</v>
      </c>
      <c r="F8848">
        <v>1</v>
      </c>
      <c r="G8848">
        <v>0</v>
      </c>
      <c r="H8848">
        <v>0</v>
      </c>
      <c r="I8848" s="1" t="s">
        <v>21</v>
      </c>
      <c r="J8848" s="1"/>
      <c r="K8848">
        <v>0</v>
      </c>
      <c r="L8848" s="1" t="s">
        <v>22</v>
      </c>
      <c r="M8848" s="1" t="s">
        <v>84</v>
      </c>
      <c r="N8848" s="1" t="s">
        <v>84</v>
      </c>
      <c r="O8848">
        <v>1</v>
      </c>
      <c r="P8848" s="1" t="s">
        <v>27</v>
      </c>
      <c r="Q8848" s="1" t="s">
        <v>27</v>
      </c>
      <c r="R8848">
        <v>0</v>
      </c>
    </row>
    <row r="8849" spans="1:18" x14ac:dyDescent="0.3">
      <c r="A8849" s="1" t="s">
        <v>9338</v>
      </c>
      <c r="B8849" s="1" t="s">
        <v>8445</v>
      </c>
      <c r="C8849">
        <v>2024</v>
      </c>
      <c r="D8849" s="2">
        <v>36845</v>
      </c>
      <c r="E8849" s="1" t="s">
        <v>20</v>
      </c>
      <c r="F8849">
        <v>1</v>
      </c>
      <c r="G8849">
        <v>0</v>
      </c>
      <c r="H8849">
        <v>0</v>
      </c>
      <c r="I8849" s="1" t="s">
        <v>21</v>
      </c>
      <c r="J8849" s="1"/>
      <c r="K8849">
        <v>0</v>
      </c>
      <c r="L8849" s="1" t="s">
        <v>22</v>
      </c>
      <c r="M8849" s="1" t="s">
        <v>23</v>
      </c>
      <c r="N8849" s="1" t="s">
        <v>23</v>
      </c>
      <c r="O8849">
        <v>1</v>
      </c>
      <c r="P8849" s="1" t="s">
        <v>534</v>
      </c>
      <c r="Q8849" s="1" t="s">
        <v>534</v>
      </c>
      <c r="R8849">
        <v>0</v>
      </c>
    </row>
    <row r="8850" spans="1:18" x14ac:dyDescent="0.3">
      <c r="A8850" s="1" t="s">
        <v>9339</v>
      </c>
      <c r="B8850" s="1" t="s">
        <v>8445</v>
      </c>
      <c r="C8850">
        <v>2024</v>
      </c>
      <c r="D8850" s="2">
        <v>36845</v>
      </c>
      <c r="E8850" s="1" t="s">
        <v>37</v>
      </c>
      <c r="F8850">
        <v>1</v>
      </c>
      <c r="G8850">
        <v>1</v>
      </c>
      <c r="H8850">
        <v>1</v>
      </c>
      <c r="I8850" s="1" t="s">
        <v>91</v>
      </c>
      <c r="J8850" s="1" t="s">
        <v>165</v>
      </c>
      <c r="K8850">
        <v>0</v>
      </c>
      <c r="L8850" s="1" t="s">
        <v>22</v>
      </c>
      <c r="M8850" s="1" t="s">
        <v>26</v>
      </c>
      <c r="N8850" s="1" t="s">
        <v>26</v>
      </c>
      <c r="O8850">
        <v>1</v>
      </c>
      <c r="P8850" s="1" t="s">
        <v>27</v>
      </c>
      <c r="Q8850" s="1" t="s">
        <v>27</v>
      </c>
      <c r="R8850">
        <v>0</v>
      </c>
    </row>
    <row r="8851" spans="1:18" x14ac:dyDescent="0.3">
      <c r="A8851" s="1" t="s">
        <v>9340</v>
      </c>
      <c r="B8851" s="1" t="s">
        <v>8445</v>
      </c>
      <c r="C8851">
        <v>2024</v>
      </c>
      <c r="D8851" s="2">
        <v>36845</v>
      </c>
      <c r="E8851" s="1" t="s">
        <v>37</v>
      </c>
      <c r="F8851">
        <v>1</v>
      </c>
      <c r="G8851">
        <v>1</v>
      </c>
      <c r="H8851">
        <v>1</v>
      </c>
      <c r="I8851" s="1" t="s">
        <v>38</v>
      </c>
      <c r="J8851" s="1" t="s">
        <v>42</v>
      </c>
      <c r="K8851">
        <v>0</v>
      </c>
      <c r="L8851" s="1" t="s">
        <v>22</v>
      </c>
      <c r="M8851" s="1" t="s">
        <v>26</v>
      </c>
      <c r="N8851" s="1" t="s">
        <v>26</v>
      </c>
      <c r="O8851">
        <v>1</v>
      </c>
      <c r="P8851" s="1" t="s">
        <v>878</v>
      </c>
      <c r="Q8851" s="1" t="s">
        <v>878</v>
      </c>
      <c r="R8851">
        <v>0</v>
      </c>
    </row>
    <row r="8852" spans="1:18" x14ac:dyDescent="0.3">
      <c r="A8852" s="1" t="s">
        <v>9341</v>
      </c>
      <c r="B8852" s="1" t="s">
        <v>8445</v>
      </c>
      <c r="C8852">
        <v>2024</v>
      </c>
      <c r="D8852" s="2">
        <v>36845</v>
      </c>
      <c r="E8852" s="1" t="s">
        <v>20</v>
      </c>
      <c r="F8852">
        <v>1</v>
      </c>
      <c r="G8852">
        <v>0</v>
      </c>
      <c r="H8852">
        <v>0</v>
      </c>
      <c r="I8852" s="1" t="s">
        <v>21</v>
      </c>
      <c r="J8852" s="1"/>
      <c r="K8852">
        <v>0</v>
      </c>
      <c r="L8852" s="1" t="s">
        <v>22</v>
      </c>
      <c r="M8852" s="1" t="s">
        <v>23</v>
      </c>
      <c r="N8852" s="1" t="s">
        <v>23</v>
      </c>
      <c r="O8852">
        <v>1</v>
      </c>
      <c r="P8852" s="1" t="s">
        <v>27</v>
      </c>
      <c r="Q8852" s="1" t="s">
        <v>27</v>
      </c>
      <c r="R8852">
        <v>0</v>
      </c>
    </row>
    <row r="8853" spans="1:18" x14ac:dyDescent="0.3">
      <c r="A8853" s="1" t="s">
        <v>9342</v>
      </c>
      <c r="B8853" s="1" t="s">
        <v>8445</v>
      </c>
      <c r="C8853">
        <v>2024</v>
      </c>
      <c r="D8853" s="2">
        <v>36845</v>
      </c>
      <c r="E8853" s="1" t="s">
        <v>20</v>
      </c>
      <c r="F8853">
        <v>1</v>
      </c>
      <c r="G8853">
        <v>0</v>
      </c>
      <c r="H8853">
        <v>0</v>
      </c>
      <c r="I8853" s="1" t="s">
        <v>21</v>
      </c>
      <c r="J8853" s="1"/>
      <c r="K8853">
        <v>0</v>
      </c>
      <c r="L8853" s="1" t="s">
        <v>22</v>
      </c>
      <c r="M8853" s="1" t="s">
        <v>33</v>
      </c>
      <c r="N8853" s="1" t="s">
        <v>33</v>
      </c>
      <c r="O8853">
        <v>1</v>
      </c>
      <c r="P8853" s="1" t="s">
        <v>45</v>
      </c>
      <c r="Q8853" s="1" t="s">
        <v>45</v>
      </c>
      <c r="R8853">
        <v>0</v>
      </c>
    </row>
    <row r="8854" spans="1:18" x14ac:dyDescent="0.3">
      <c r="A8854" s="1" t="s">
        <v>9343</v>
      </c>
      <c r="B8854" s="1" t="s">
        <v>8445</v>
      </c>
      <c r="C8854">
        <v>2024</v>
      </c>
      <c r="D8854" s="2">
        <v>36845</v>
      </c>
      <c r="E8854" s="1" t="s">
        <v>20</v>
      </c>
      <c r="F8854">
        <v>1</v>
      </c>
      <c r="G8854">
        <v>0</v>
      </c>
      <c r="H8854">
        <v>0</v>
      </c>
      <c r="I8854" s="1" t="s">
        <v>21</v>
      </c>
      <c r="J8854" s="1"/>
      <c r="K8854">
        <v>0</v>
      </c>
      <c r="L8854" s="1" t="s">
        <v>22</v>
      </c>
      <c r="M8854" s="1" t="s">
        <v>26</v>
      </c>
      <c r="N8854" s="1" t="s">
        <v>26</v>
      </c>
      <c r="O8854">
        <v>1</v>
      </c>
      <c r="P8854" s="1" t="s">
        <v>40</v>
      </c>
      <c r="Q8854" s="1" t="s">
        <v>40</v>
      </c>
      <c r="R8854">
        <v>0</v>
      </c>
    </row>
    <row r="8855" spans="1:18" x14ac:dyDescent="0.3">
      <c r="A8855" s="1" t="s">
        <v>9344</v>
      </c>
      <c r="B8855" s="1" t="s">
        <v>8445</v>
      </c>
      <c r="C8855">
        <v>2024</v>
      </c>
      <c r="D8855" s="2">
        <v>36845</v>
      </c>
      <c r="E8855" s="1" t="s">
        <v>20</v>
      </c>
      <c r="F8855">
        <v>1</v>
      </c>
      <c r="G8855">
        <v>0</v>
      </c>
      <c r="H8855">
        <v>0</v>
      </c>
      <c r="I8855" s="1" t="s">
        <v>21</v>
      </c>
      <c r="J8855" s="1"/>
      <c r="K8855">
        <v>0</v>
      </c>
      <c r="L8855" s="1" t="s">
        <v>22</v>
      </c>
      <c r="M8855" s="1" t="s">
        <v>26</v>
      </c>
      <c r="N8855" s="1" t="s">
        <v>26</v>
      </c>
      <c r="O8855">
        <v>1</v>
      </c>
      <c r="P8855" s="1" t="s">
        <v>988</v>
      </c>
      <c r="Q8855" s="1" t="s">
        <v>988</v>
      </c>
      <c r="R8855">
        <v>0</v>
      </c>
    </row>
    <row r="8856" spans="1:18" x14ac:dyDescent="0.3">
      <c r="A8856" s="1" t="s">
        <v>9345</v>
      </c>
      <c r="B8856" s="1" t="s">
        <v>8445</v>
      </c>
      <c r="C8856">
        <v>2024</v>
      </c>
      <c r="D8856" s="2">
        <v>36845</v>
      </c>
      <c r="E8856" s="1" t="s">
        <v>20</v>
      </c>
      <c r="F8856">
        <v>1</v>
      </c>
      <c r="G8856">
        <v>0</v>
      </c>
      <c r="H8856">
        <v>0</v>
      </c>
      <c r="I8856" s="1" t="s">
        <v>21</v>
      </c>
      <c r="J8856" s="1"/>
      <c r="K8856">
        <v>0</v>
      </c>
      <c r="L8856" s="1" t="s">
        <v>22</v>
      </c>
      <c r="M8856" s="1" t="s">
        <v>26</v>
      </c>
      <c r="N8856" s="1" t="s">
        <v>26</v>
      </c>
      <c r="O8856">
        <v>1</v>
      </c>
      <c r="P8856" s="1" t="s">
        <v>27</v>
      </c>
      <c r="Q8856" s="1" t="s">
        <v>27</v>
      </c>
      <c r="R8856">
        <v>0</v>
      </c>
    </row>
    <row r="8857" spans="1:18" x14ac:dyDescent="0.3">
      <c r="A8857" s="1" t="s">
        <v>9346</v>
      </c>
      <c r="B8857" s="1" t="s">
        <v>8445</v>
      </c>
      <c r="C8857">
        <v>2024</v>
      </c>
      <c r="D8857" s="2">
        <v>36845</v>
      </c>
      <c r="E8857" s="1" t="s">
        <v>20</v>
      </c>
      <c r="F8857">
        <v>1</v>
      </c>
      <c r="G8857">
        <v>0</v>
      </c>
      <c r="H8857">
        <v>0</v>
      </c>
      <c r="I8857" s="1" t="s">
        <v>21</v>
      </c>
      <c r="J8857" s="1"/>
      <c r="K8857">
        <v>0</v>
      </c>
      <c r="L8857" s="1" t="s">
        <v>22</v>
      </c>
      <c r="M8857" s="1" t="s">
        <v>33</v>
      </c>
      <c r="N8857" s="1" t="s">
        <v>33</v>
      </c>
      <c r="O8857">
        <v>5</v>
      </c>
      <c r="P8857" s="1" t="s">
        <v>9347</v>
      </c>
      <c r="Q8857" s="1"/>
      <c r="R8857">
        <v>0</v>
      </c>
    </row>
    <row r="8858" spans="1:18" x14ac:dyDescent="0.3">
      <c r="A8858" s="1" t="s">
        <v>9348</v>
      </c>
      <c r="B8858" s="1" t="s">
        <v>8445</v>
      </c>
      <c r="C8858">
        <v>2024</v>
      </c>
      <c r="D8858" s="2">
        <v>36845</v>
      </c>
      <c r="E8858" s="1" t="s">
        <v>20</v>
      </c>
      <c r="F8858">
        <v>1</v>
      </c>
      <c r="G8858">
        <v>0</v>
      </c>
      <c r="H8858">
        <v>0</v>
      </c>
      <c r="I8858" s="1" t="s">
        <v>21</v>
      </c>
      <c r="J8858" s="1"/>
      <c r="K8858">
        <v>0</v>
      </c>
      <c r="L8858" s="1" t="s">
        <v>22</v>
      </c>
      <c r="M8858" s="1" t="s">
        <v>26</v>
      </c>
      <c r="N8858" s="1" t="s">
        <v>26</v>
      </c>
      <c r="O8858">
        <v>1</v>
      </c>
      <c r="P8858" s="1" t="s">
        <v>227</v>
      </c>
      <c r="Q8858" s="1" t="s">
        <v>227</v>
      </c>
      <c r="R8858">
        <v>0</v>
      </c>
    </row>
    <row r="8859" spans="1:18" x14ac:dyDescent="0.3">
      <c r="A8859" s="1" t="s">
        <v>9349</v>
      </c>
      <c r="B8859" s="1" t="s">
        <v>8445</v>
      </c>
      <c r="C8859">
        <v>2024</v>
      </c>
      <c r="D8859" s="2">
        <v>36845</v>
      </c>
      <c r="E8859" s="1" t="s">
        <v>20</v>
      </c>
      <c r="F8859">
        <v>1</v>
      </c>
      <c r="G8859">
        <v>0</v>
      </c>
      <c r="H8859">
        <v>0</v>
      </c>
      <c r="I8859" s="1" t="s">
        <v>21</v>
      </c>
      <c r="J8859" s="1"/>
      <c r="K8859">
        <v>0</v>
      </c>
      <c r="L8859" s="1" t="s">
        <v>22</v>
      </c>
      <c r="M8859" s="1" t="s">
        <v>23</v>
      </c>
      <c r="N8859" s="1" t="s">
        <v>23</v>
      </c>
      <c r="O8859">
        <v>3</v>
      </c>
      <c r="P8859" s="1" t="s">
        <v>9350</v>
      </c>
      <c r="Q8859" s="1"/>
      <c r="R8859">
        <v>0</v>
      </c>
    </row>
    <row r="8860" spans="1:18" x14ac:dyDescent="0.3">
      <c r="A8860" s="1" t="s">
        <v>9351</v>
      </c>
      <c r="B8860" s="1" t="s">
        <v>8445</v>
      </c>
      <c r="C8860">
        <v>2024</v>
      </c>
      <c r="D8860" s="2">
        <v>36845</v>
      </c>
      <c r="E8860" s="1" t="s">
        <v>20</v>
      </c>
      <c r="F8860">
        <v>1</v>
      </c>
      <c r="G8860">
        <v>0</v>
      </c>
      <c r="H8860">
        <v>0</v>
      </c>
      <c r="I8860" s="1" t="s">
        <v>21</v>
      </c>
      <c r="J8860" s="1"/>
      <c r="K8860">
        <v>0</v>
      </c>
      <c r="L8860" s="1" t="s">
        <v>22</v>
      </c>
      <c r="M8860" s="1" t="s">
        <v>33</v>
      </c>
      <c r="N8860" s="1" t="s">
        <v>33</v>
      </c>
      <c r="O8860">
        <v>1</v>
      </c>
      <c r="P8860" s="1" t="s">
        <v>227</v>
      </c>
      <c r="Q8860" s="1" t="s">
        <v>227</v>
      </c>
      <c r="R8860">
        <v>0</v>
      </c>
    </row>
    <row r="8861" spans="1:18" x14ac:dyDescent="0.3">
      <c r="A8861" s="1" t="s">
        <v>9352</v>
      </c>
      <c r="B8861" s="1" t="s">
        <v>8445</v>
      </c>
      <c r="C8861">
        <v>2024</v>
      </c>
      <c r="D8861" s="2">
        <v>36845</v>
      </c>
      <c r="E8861" s="1" t="s">
        <v>20</v>
      </c>
      <c r="F8861">
        <v>1</v>
      </c>
      <c r="G8861">
        <v>0</v>
      </c>
      <c r="H8861">
        <v>0</v>
      </c>
      <c r="I8861" s="1" t="s">
        <v>21</v>
      </c>
      <c r="J8861" s="1"/>
      <c r="K8861">
        <v>0</v>
      </c>
      <c r="L8861" s="1" t="s">
        <v>22</v>
      </c>
      <c r="M8861" s="1" t="s">
        <v>26</v>
      </c>
      <c r="N8861" s="1" t="s">
        <v>26</v>
      </c>
      <c r="O8861">
        <v>1</v>
      </c>
      <c r="P8861" s="1" t="s">
        <v>27</v>
      </c>
      <c r="Q8861" s="1" t="s">
        <v>27</v>
      </c>
      <c r="R8861">
        <v>0</v>
      </c>
    </row>
    <row r="8862" spans="1:18" x14ac:dyDescent="0.3">
      <c r="A8862" s="1" t="s">
        <v>9353</v>
      </c>
      <c r="B8862" s="1" t="s">
        <v>8445</v>
      </c>
      <c r="C8862">
        <v>2024</v>
      </c>
      <c r="D8862" s="2">
        <v>36845</v>
      </c>
      <c r="E8862" s="1" t="s">
        <v>37</v>
      </c>
      <c r="F8862">
        <v>1</v>
      </c>
      <c r="G8862">
        <v>1</v>
      </c>
      <c r="H8862">
        <v>1</v>
      </c>
      <c r="I8862" s="1" t="s">
        <v>38</v>
      </c>
      <c r="J8862" s="1" t="s">
        <v>62</v>
      </c>
      <c r="K8862">
        <v>0</v>
      </c>
      <c r="L8862" s="1" t="s">
        <v>22</v>
      </c>
      <c r="M8862" s="1" t="s">
        <v>26</v>
      </c>
      <c r="N8862" s="1" t="s">
        <v>26</v>
      </c>
      <c r="O8862">
        <v>1</v>
      </c>
      <c r="P8862" s="1" t="s">
        <v>534</v>
      </c>
      <c r="Q8862" s="1" t="s">
        <v>534</v>
      </c>
      <c r="R8862">
        <v>0</v>
      </c>
    </row>
    <row r="8863" spans="1:18" x14ac:dyDescent="0.3">
      <c r="A8863" s="1" t="s">
        <v>9354</v>
      </c>
      <c r="B8863" s="1" t="s">
        <v>8445</v>
      </c>
      <c r="C8863">
        <v>2024</v>
      </c>
      <c r="D8863" s="2">
        <v>36845</v>
      </c>
      <c r="E8863" s="1" t="s">
        <v>37</v>
      </c>
      <c r="F8863">
        <v>1</v>
      </c>
      <c r="G8863">
        <v>1</v>
      </c>
      <c r="H8863">
        <v>1</v>
      </c>
      <c r="I8863" s="1" t="s">
        <v>38</v>
      </c>
      <c r="J8863" s="1" t="s">
        <v>39</v>
      </c>
      <c r="K8863">
        <v>0</v>
      </c>
      <c r="L8863" s="1" t="s">
        <v>22</v>
      </c>
      <c r="M8863" s="1" t="s">
        <v>26</v>
      </c>
      <c r="N8863" s="1" t="s">
        <v>26</v>
      </c>
      <c r="O8863">
        <v>1</v>
      </c>
      <c r="P8863" s="1" t="s">
        <v>534</v>
      </c>
      <c r="Q8863" s="1" t="s">
        <v>534</v>
      </c>
      <c r="R8863">
        <v>0</v>
      </c>
    </row>
    <row r="8864" spans="1:18" x14ac:dyDescent="0.3">
      <c r="A8864" s="1" t="s">
        <v>9355</v>
      </c>
      <c r="B8864" s="1" t="s">
        <v>8445</v>
      </c>
      <c r="C8864">
        <v>2024</v>
      </c>
      <c r="D8864" s="2">
        <v>36845</v>
      </c>
      <c r="E8864" s="1" t="s">
        <v>20</v>
      </c>
      <c r="F8864">
        <v>1</v>
      </c>
      <c r="G8864">
        <v>0</v>
      </c>
      <c r="H8864">
        <v>0</v>
      </c>
      <c r="I8864" s="1" t="s">
        <v>21</v>
      </c>
      <c r="J8864" s="1"/>
      <c r="K8864">
        <v>0</v>
      </c>
      <c r="L8864" s="1" t="s">
        <v>22</v>
      </c>
      <c r="M8864" s="1" t="s">
        <v>26</v>
      </c>
      <c r="N8864" s="1" t="s">
        <v>26</v>
      </c>
      <c r="O8864">
        <v>1</v>
      </c>
      <c r="P8864" s="1" t="s">
        <v>40</v>
      </c>
      <c r="Q8864" s="1" t="s">
        <v>40</v>
      </c>
      <c r="R8864">
        <v>0</v>
      </c>
    </row>
    <row r="8865" spans="1:18" x14ac:dyDescent="0.3">
      <c r="A8865" s="1" t="s">
        <v>9356</v>
      </c>
      <c r="B8865" s="1" t="s">
        <v>8445</v>
      </c>
      <c r="C8865">
        <v>2024</v>
      </c>
      <c r="D8865" s="2">
        <v>36845</v>
      </c>
      <c r="E8865" s="1" t="s">
        <v>20</v>
      </c>
      <c r="F8865">
        <v>1</v>
      </c>
      <c r="G8865">
        <v>0</v>
      </c>
      <c r="H8865">
        <v>0</v>
      </c>
      <c r="I8865" s="1" t="s">
        <v>21</v>
      </c>
      <c r="J8865" s="1"/>
      <c r="K8865">
        <v>0</v>
      </c>
      <c r="L8865" s="1" t="s">
        <v>22</v>
      </c>
      <c r="M8865" s="1" t="s">
        <v>33</v>
      </c>
      <c r="N8865" s="1" t="s">
        <v>33</v>
      </c>
      <c r="O8865">
        <v>1</v>
      </c>
      <c r="P8865" s="1" t="s">
        <v>2432</v>
      </c>
      <c r="Q8865" s="1" t="s">
        <v>2432</v>
      </c>
      <c r="R8865">
        <v>0</v>
      </c>
    </row>
    <row r="8866" spans="1:18" x14ac:dyDescent="0.3">
      <c r="A8866" s="1" t="s">
        <v>9357</v>
      </c>
      <c r="B8866" s="1" t="s">
        <v>8445</v>
      </c>
      <c r="C8866">
        <v>2024</v>
      </c>
      <c r="D8866" s="2">
        <v>36845</v>
      </c>
      <c r="E8866" s="1" t="s">
        <v>20</v>
      </c>
      <c r="F8866">
        <v>1</v>
      </c>
      <c r="G8866">
        <v>0</v>
      </c>
      <c r="H8866">
        <v>0</v>
      </c>
      <c r="I8866" s="1" t="s">
        <v>21</v>
      </c>
      <c r="J8866" s="1"/>
      <c r="K8866">
        <v>0</v>
      </c>
      <c r="L8866" s="1" t="s">
        <v>22</v>
      </c>
      <c r="M8866" s="1" t="s">
        <v>26</v>
      </c>
      <c r="N8866" s="1" t="s">
        <v>26</v>
      </c>
      <c r="O8866">
        <v>1</v>
      </c>
      <c r="P8866" s="1" t="s">
        <v>27</v>
      </c>
      <c r="Q8866" s="1" t="s">
        <v>27</v>
      </c>
      <c r="R8866">
        <v>0</v>
      </c>
    </row>
    <row r="8867" spans="1:18" x14ac:dyDescent="0.3">
      <c r="A8867" s="1" t="s">
        <v>9358</v>
      </c>
      <c r="B8867" s="1" t="s">
        <v>8445</v>
      </c>
      <c r="C8867">
        <v>2024</v>
      </c>
      <c r="D8867" s="2">
        <v>36845</v>
      </c>
      <c r="E8867" s="1" t="s">
        <v>20</v>
      </c>
      <c r="F8867">
        <v>1</v>
      </c>
      <c r="G8867">
        <v>0</v>
      </c>
      <c r="H8867">
        <v>0</v>
      </c>
      <c r="I8867" s="1" t="s">
        <v>21</v>
      </c>
      <c r="J8867" s="1"/>
      <c r="K8867">
        <v>0</v>
      </c>
      <c r="L8867" s="1" t="s">
        <v>22</v>
      </c>
      <c r="M8867" s="1" t="s">
        <v>26</v>
      </c>
      <c r="N8867" s="1" t="s">
        <v>26</v>
      </c>
      <c r="O8867">
        <v>1</v>
      </c>
      <c r="P8867" s="1" t="s">
        <v>27</v>
      </c>
      <c r="Q8867" s="1" t="s">
        <v>27</v>
      </c>
      <c r="R8867">
        <v>0</v>
      </c>
    </row>
    <row r="8868" spans="1:18" x14ac:dyDescent="0.3">
      <c r="A8868" s="1" t="s">
        <v>9359</v>
      </c>
      <c r="B8868" s="1" t="s">
        <v>8445</v>
      </c>
      <c r="C8868">
        <v>2024</v>
      </c>
      <c r="D8868" s="2">
        <v>36845</v>
      </c>
      <c r="E8868" s="1" t="s">
        <v>37</v>
      </c>
      <c r="F8868">
        <v>1</v>
      </c>
      <c r="G8868">
        <v>1</v>
      </c>
      <c r="H8868">
        <v>1</v>
      </c>
      <c r="I8868" s="1" t="s">
        <v>91</v>
      </c>
      <c r="J8868" s="1" t="s">
        <v>92</v>
      </c>
      <c r="K8868">
        <v>0</v>
      </c>
      <c r="L8868" s="1" t="s">
        <v>22</v>
      </c>
      <c r="M8868" s="1" t="s">
        <v>33</v>
      </c>
      <c r="N8868" s="1" t="s">
        <v>33</v>
      </c>
      <c r="O8868">
        <v>1</v>
      </c>
      <c r="P8868" s="1" t="s">
        <v>27</v>
      </c>
      <c r="Q8868" s="1" t="s">
        <v>27</v>
      </c>
      <c r="R8868">
        <v>1</v>
      </c>
    </row>
    <row r="8869" spans="1:18" x14ac:dyDescent="0.3">
      <c r="A8869" s="1" t="s">
        <v>9360</v>
      </c>
      <c r="B8869" s="1" t="s">
        <v>8445</v>
      </c>
      <c r="C8869">
        <v>2024</v>
      </c>
      <c r="D8869" s="2">
        <v>36845</v>
      </c>
      <c r="E8869" s="1" t="s">
        <v>37</v>
      </c>
      <c r="F8869">
        <v>1</v>
      </c>
      <c r="G8869">
        <v>1</v>
      </c>
      <c r="H8869">
        <v>1</v>
      </c>
      <c r="I8869" s="1" t="s">
        <v>38</v>
      </c>
      <c r="J8869" s="1" t="s">
        <v>39</v>
      </c>
      <c r="K8869">
        <v>0</v>
      </c>
      <c r="L8869" s="1" t="s">
        <v>22</v>
      </c>
      <c r="M8869" s="1" t="s">
        <v>26</v>
      </c>
      <c r="N8869" s="1" t="s">
        <v>26</v>
      </c>
      <c r="O8869">
        <v>1</v>
      </c>
      <c r="P8869" s="1" t="s">
        <v>227</v>
      </c>
      <c r="Q8869" s="1" t="s">
        <v>227</v>
      </c>
      <c r="R8869">
        <v>0</v>
      </c>
    </row>
    <row r="8870" spans="1:18" x14ac:dyDescent="0.3">
      <c r="A8870" s="1" t="s">
        <v>9361</v>
      </c>
      <c r="B8870" s="1" t="s">
        <v>8445</v>
      </c>
      <c r="C8870">
        <v>2024</v>
      </c>
      <c r="D8870" s="2">
        <v>36845</v>
      </c>
      <c r="E8870" s="1" t="s">
        <v>20</v>
      </c>
      <c r="F8870">
        <v>1</v>
      </c>
      <c r="G8870">
        <v>0</v>
      </c>
      <c r="H8870">
        <v>0</v>
      </c>
      <c r="I8870" s="1" t="s">
        <v>21</v>
      </c>
      <c r="J8870" s="1"/>
      <c r="K8870">
        <v>0</v>
      </c>
      <c r="L8870" s="1" t="s">
        <v>22</v>
      </c>
      <c r="M8870" s="1" t="s">
        <v>23</v>
      </c>
      <c r="N8870" s="1" t="s">
        <v>23</v>
      </c>
      <c r="O8870">
        <v>1</v>
      </c>
      <c r="P8870" s="1" t="s">
        <v>27</v>
      </c>
      <c r="Q8870" s="1" t="s">
        <v>27</v>
      </c>
      <c r="R8870">
        <v>0</v>
      </c>
    </row>
    <row r="8871" spans="1:18" x14ac:dyDescent="0.3">
      <c r="A8871" s="1" t="s">
        <v>9362</v>
      </c>
      <c r="B8871" s="1" t="s">
        <v>8445</v>
      </c>
      <c r="C8871">
        <v>2024</v>
      </c>
      <c r="D8871" s="2">
        <v>36845</v>
      </c>
      <c r="E8871" s="1" t="s">
        <v>20</v>
      </c>
      <c r="F8871">
        <v>1</v>
      </c>
      <c r="G8871">
        <v>0</v>
      </c>
      <c r="H8871">
        <v>0</v>
      </c>
      <c r="I8871" s="1" t="s">
        <v>21</v>
      </c>
      <c r="J8871" s="1"/>
      <c r="K8871">
        <v>0</v>
      </c>
      <c r="L8871" s="1" t="s">
        <v>22</v>
      </c>
      <c r="M8871" s="1" t="s">
        <v>33</v>
      </c>
      <c r="N8871" s="1" t="s">
        <v>33</v>
      </c>
      <c r="O8871">
        <v>1</v>
      </c>
      <c r="P8871" s="1" t="s">
        <v>27</v>
      </c>
      <c r="Q8871" s="1" t="s">
        <v>27</v>
      </c>
      <c r="R8871">
        <v>0</v>
      </c>
    </row>
    <row r="8872" spans="1:18" x14ac:dyDescent="0.3">
      <c r="A8872" s="1" t="s">
        <v>9363</v>
      </c>
      <c r="B8872" s="1" t="s">
        <v>8445</v>
      </c>
      <c r="C8872">
        <v>2024</v>
      </c>
      <c r="D8872" s="2">
        <v>36845</v>
      </c>
      <c r="E8872" s="1" t="s">
        <v>20</v>
      </c>
      <c r="F8872">
        <v>1</v>
      </c>
      <c r="G8872">
        <v>0</v>
      </c>
      <c r="H8872">
        <v>0</v>
      </c>
      <c r="I8872" s="1" t="s">
        <v>21</v>
      </c>
      <c r="J8872" s="1"/>
      <c r="K8872">
        <v>0</v>
      </c>
      <c r="L8872" s="1" t="s">
        <v>22</v>
      </c>
      <c r="M8872" s="1" t="s">
        <v>84</v>
      </c>
      <c r="N8872" s="1" t="s">
        <v>84</v>
      </c>
      <c r="O8872">
        <v>1</v>
      </c>
      <c r="P8872" s="1" t="s">
        <v>121</v>
      </c>
      <c r="Q8872" s="1" t="s">
        <v>121</v>
      </c>
      <c r="R8872">
        <v>0</v>
      </c>
    </row>
    <row r="8873" spans="1:18" x14ac:dyDescent="0.3">
      <c r="A8873" s="1" t="s">
        <v>9364</v>
      </c>
      <c r="B8873" s="1" t="s">
        <v>8445</v>
      </c>
      <c r="C8873">
        <v>2024</v>
      </c>
      <c r="D8873" s="2">
        <v>36845</v>
      </c>
      <c r="E8873" s="1" t="s">
        <v>20</v>
      </c>
      <c r="F8873">
        <v>1</v>
      </c>
      <c r="G8873">
        <v>0</v>
      </c>
      <c r="H8873">
        <v>0</v>
      </c>
      <c r="I8873" s="1" t="s">
        <v>21</v>
      </c>
      <c r="J8873" s="1"/>
      <c r="K8873">
        <v>0</v>
      </c>
      <c r="L8873" s="1" t="s">
        <v>22</v>
      </c>
      <c r="M8873" s="1" t="s">
        <v>33</v>
      </c>
      <c r="N8873" s="1" t="s">
        <v>33</v>
      </c>
      <c r="O8873">
        <v>1</v>
      </c>
      <c r="P8873" s="1" t="s">
        <v>134</v>
      </c>
      <c r="Q8873" s="1" t="s">
        <v>134</v>
      </c>
      <c r="R8873">
        <v>0</v>
      </c>
    </row>
    <row r="8874" spans="1:18" x14ac:dyDescent="0.3">
      <c r="A8874" s="1" t="s">
        <v>9365</v>
      </c>
      <c r="B8874" s="1" t="s">
        <v>8445</v>
      </c>
      <c r="C8874">
        <v>2024</v>
      </c>
      <c r="D8874" s="2">
        <v>36845</v>
      </c>
      <c r="E8874" s="1" t="s">
        <v>37</v>
      </c>
      <c r="F8874">
        <v>1</v>
      </c>
      <c r="G8874">
        <v>1</v>
      </c>
      <c r="H8874">
        <v>1</v>
      </c>
      <c r="I8874" s="1" t="s">
        <v>91</v>
      </c>
      <c r="J8874" s="1" t="s">
        <v>165</v>
      </c>
      <c r="K8874">
        <v>0</v>
      </c>
      <c r="L8874" s="1" t="s">
        <v>22</v>
      </c>
      <c r="M8874" s="1" t="s">
        <v>26</v>
      </c>
      <c r="N8874" s="1" t="s">
        <v>26</v>
      </c>
      <c r="O8874">
        <v>1</v>
      </c>
      <c r="P8874" s="1" t="s">
        <v>40</v>
      </c>
      <c r="Q8874" s="1" t="s">
        <v>40</v>
      </c>
      <c r="R8874">
        <v>0</v>
      </c>
    </row>
    <row r="8875" spans="1:18" x14ac:dyDescent="0.3">
      <c r="A8875" s="1" t="s">
        <v>9366</v>
      </c>
      <c r="B8875" s="1" t="s">
        <v>8445</v>
      </c>
      <c r="C8875">
        <v>2024</v>
      </c>
      <c r="D8875" s="2">
        <v>36845</v>
      </c>
      <c r="E8875" s="1" t="s">
        <v>20</v>
      </c>
      <c r="F8875">
        <v>1</v>
      </c>
      <c r="G8875">
        <v>0</v>
      </c>
      <c r="H8875">
        <v>0</v>
      </c>
      <c r="I8875" s="1" t="s">
        <v>21</v>
      </c>
      <c r="J8875" s="1"/>
      <c r="K8875">
        <v>0</v>
      </c>
      <c r="L8875" s="1" t="s">
        <v>22</v>
      </c>
      <c r="M8875" s="1" t="s">
        <v>23</v>
      </c>
      <c r="N8875" s="1" t="s">
        <v>23</v>
      </c>
      <c r="O8875">
        <v>1</v>
      </c>
      <c r="P8875" s="1" t="s">
        <v>40</v>
      </c>
      <c r="Q8875" s="1" t="s">
        <v>40</v>
      </c>
      <c r="R8875">
        <v>0</v>
      </c>
    </row>
    <row r="8876" spans="1:18" x14ac:dyDescent="0.3">
      <c r="A8876" s="1" t="s">
        <v>9367</v>
      </c>
      <c r="B8876" s="1" t="s">
        <v>8445</v>
      </c>
      <c r="C8876">
        <v>2024</v>
      </c>
      <c r="D8876" s="2">
        <v>36845</v>
      </c>
      <c r="E8876" s="1" t="s">
        <v>20</v>
      </c>
      <c r="F8876">
        <v>1</v>
      </c>
      <c r="G8876">
        <v>0</v>
      </c>
      <c r="H8876">
        <v>0</v>
      </c>
      <c r="I8876" s="1" t="s">
        <v>21</v>
      </c>
      <c r="J8876" s="1"/>
      <c r="K8876">
        <v>0</v>
      </c>
      <c r="L8876" s="1" t="s">
        <v>22</v>
      </c>
      <c r="M8876" s="1" t="s">
        <v>26</v>
      </c>
      <c r="N8876" s="1" t="s">
        <v>26</v>
      </c>
      <c r="O8876">
        <v>1</v>
      </c>
      <c r="P8876" s="1" t="s">
        <v>27</v>
      </c>
      <c r="Q8876" s="1" t="s">
        <v>27</v>
      </c>
      <c r="R8876">
        <v>0</v>
      </c>
    </row>
    <row r="8877" spans="1:18" x14ac:dyDescent="0.3">
      <c r="A8877" s="1" t="s">
        <v>9368</v>
      </c>
      <c r="B8877" s="1" t="s">
        <v>8445</v>
      </c>
      <c r="C8877">
        <v>2024</v>
      </c>
      <c r="D8877" s="2">
        <v>36845</v>
      </c>
      <c r="E8877" s="1" t="s">
        <v>20</v>
      </c>
      <c r="F8877">
        <v>1</v>
      </c>
      <c r="G8877">
        <v>0</v>
      </c>
      <c r="H8877">
        <v>0</v>
      </c>
      <c r="I8877" s="1" t="s">
        <v>21</v>
      </c>
      <c r="J8877" s="1"/>
      <c r="K8877">
        <v>0</v>
      </c>
      <c r="L8877" s="1" t="s">
        <v>22</v>
      </c>
      <c r="M8877" s="1" t="s">
        <v>23</v>
      </c>
      <c r="N8877" s="1" t="s">
        <v>23</v>
      </c>
      <c r="O8877">
        <v>1</v>
      </c>
      <c r="P8877" s="1" t="s">
        <v>878</v>
      </c>
      <c r="Q8877" s="1" t="s">
        <v>878</v>
      </c>
      <c r="R8877">
        <v>0</v>
      </c>
    </row>
    <row r="8878" spans="1:18" x14ac:dyDescent="0.3">
      <c r="A8878" s="1" t="s">
        <v>9369</v>
      </c>
      <c r="B8878" s="1" t="s">
        <v>8445</v>
      </c>
      <c r="C8878">
        <v>2024</v>
      </c>
      <c r="D8878" s="2">
        <v>36845</v>
      </c>
      <c r="E8878" s="1" t="s">
        <v>20</v>
      </c>
      <c r="F8878">
        <v>1</v>
      </c>
      <c r="G8878">
        <v>0</v>
      </c>
      <c r="H8878">
        <v>0</v>
      </c>
      <c r="I8878" s="1" t="s">
        <v>21</v>
      </c>
      <c r="J8878" s="1"/>
      <c r="K8878">
        <v>0</v>
      </c>
      <c r="L8878" s="1" t="s">
        <v>22</v>
      </c>
      <c r="M8878" s="1" t="s">
        <v>23</v>
      </c>
      <c r="N8878" s="1" t="s">
        <v>23</v>
      </c>
      <c r="O8878">
        <v>1</v>
      </c>
      <c r="P8878" s="1" t="s">
        <v>534</v>
      </c>
      <c r="Q8878" s="1" t="s">
        <v>534</v>
      </c>
      <c r="R8878">
        <v>0</v>
      </c>
    </row>
    <row r="8879" spans="1:18" x14ac:dyDescent="0.3">
      <c r="A8879" s="1" t="s">
        <v>9370</v>
      </c>
      <c r="B8879" s="1" t="s">
        <v>8445</v>
      </c>
      <c r="C8879">
        <v>2024</v>
      </c>
      <c r="D8879" s="2">
        <v>36845</v>
      </c>
      <c r="E8879" s="1" t="s">
        <v>20</v>
      </c>
      <c r="F8879">
        <v>1</v>
      </c>
      <c r="G8879">
        <v>0</v>
      </c>
      <c r="H8879">
        <v>0</v>
      </c>
      <c r="I8879" s="1" t="s">
        <v>21</v>
      </c>
      <c r="J8879" s="1"/>
      <c r="K8879">
        <v>0</v>
      </c>
      <c r="L8879" s="1" t="s">
        <v>22</v>
      </c>
      <c r="M8879" s="1" t="s">
        <v>33</v>
      </c>
      <c r="N8879" s="1" t="s">
        <v>33</v>
      </c>
      <c r="O8879">
        <v>1</v>
      </c>
      <c r="P8879" s="1" t="s">
        <v>27</v>
      </c>
      <c r="Q8879" s="1" t="s">
        <v>27</v>
      </c>
      <c r="R8879">
        <v>0</v>
      </c>
    </row>
    <row r="8880" spans="1:18" x14ac:dyDescent="0.3">
      <c r="A8880" s="1" t="s">
        <v>9371</v>
      </c>
      <c r="B8880" s="1" t="s">
        <v>8445</v>
      </c>
      <c r="C8880">
        <v>2024</v>
      </c>
      <c r="D8880" s="2">
        <v>36845</v>
      </c>
      <c r="E8880" s="1" t="s">
        <v>37</v>
      </c>
      <c r="F8880">
        <v>1</v>
      </c>
      <c r="G8880">
        <v>1</v>
      </c>
      <c r="H8880">
        <v>1</v>
      </c>
      <c r="I8880" s="1" t="s">
        <v>38</v>
      </c>
      <c r="J8880" s="1" t="s">
        <v>62</v>
      </c>
      <c r="K8880">
        <v>0</v>
      </c>
      <c r="L8880" s="1" t="s">
        <v>22</v>
      </c>
      <c r="M8880" s="1" t="s">
        <v>23</v>
      </c>
      <c r="N8880" s="1" t="s">
        <v>23</v>
      </c>
      <c r="O8880">
        <v>1</v>
      </c>
      <c r="P8880" s="1" t="s">
        <v>27</v>
      </c>
      <c r="Q8880" s="1" t="s">
        <v>27</v>
      </c>
      <c r="R8880">
        <v>0</v>
      </c>
    </row>
    <row r="8881" spans="1:18" x14ac:dyDescent="0.3">
      <c r="A8881" s="1" t="s">
        <v>9372</v>
      </c>
      <c r="B8881" s="1" t="s">
        <v>8445</v>
      </c>
      <c r="C8881">
        <v>2024</v>
      </c>
      <c r="D8881" s="2">
        <v>36845</v>
      </c>
      <c r="E8881" s="1" t="s">
        <v>20</v>
      </c>
      <c r="F8881">
        <v>1</v>
      </c>
      <c r="G8881">
        <v>0</v>
      </c>
      <c r="H8881">
        <v>0</v>
      </c>
      <c r="I8881" s="1" t="s">
        <v>21</v>
      </c>
      <c r="J8881" s="1"/>
      <c r="K8881">
        <v>0</v>
      </c>
      <c r="L8881" s="1" t="s">
        <v>22</v>
      </c>
      <c r="M8881" s="1" t="s">
        <v>26</v>
      </c>
      <c r="N8881" s="1" t="s">
        <v>26</v>
      </c>
      <c r="O8881">
        <v>1</v>
      </c>
      <c r="P8881" s="1" t="s">
        <v>27</v>
      </c>
      <c r="Q8881" s="1" t="s">
        <v>27</v>
      </c>
      <c r="R8881">
        <v>0</v>
      </c>
    </row>
    <row r="8882" spans="1:18" x14ac:dyDescent="0.3">
      <c r="A8882" s="1" t="s">
        <v>9373</v>
      </c>
      <c r="B8882" s="1" t="s">
        <v>8445</v>
      </c>
      <c r="C8882">
        <v>2024</v>
      </c>
      <c r="D8882" s="2">
        <v>36845</v>
      </c>
      <c r="E8882" s="1" t="s">
        <v>20</v>
      </c>
      <c r="F8882">
        <v>1</v>
      </c>
      <c r="G8882">
        <v>0</v>
      </c>
      <c r="H8882">
        <v>0</v>
      </c>
      <c r="I8882" s="1" t="s">
        <v>21</v>
      </c>
      <c r="J8882" s="1"/>
      <c r="K8882">
        <v>0</v>
      </c>
      <c r="L8882" s="1" t="s">
        <v>22</v>
      </c>
      <c r="M8882" s="1" t="s">
        <v>26</v>
      </c>
      <c r="N8882" s="1" t="s">
        <v>26</v>
      </c>
      <c r="O8882">
        <v>1</v>
      </c>
      <c r="P8882" s="1" t="s">
        <v>119</v>
      </c>
      <c r="Q8882" s="1" t="s">
        <v>119</v>
      </c>
      <c r="R8882">
        <v>0</v>
      </c>
    </row>
    <row r="8883" spans="1:18" x14ac:dyDescent="0.3">
      <c r="A8883" s="1" t="s">
        <v>9374</v>
      </c>
      <c r="B8883" s="1" t="s">
        <v>8445</v>
      </c>
      <c r="C8883">
        <v>2024</v>
      </c>
      <c r="D8883" s="2">
        <v>36845</v>
      </c>
      <c r="E8883" s="1" t="s">
        <v>20</v>
      </c>
      <c r="F8883">
        <v>1</v>
      </c>
      <c r="G8883">
        <v>0</v>
      </c>
      <c r="H8883">
        <v>0</v>
      </c>
      <c r="I8883" s="1" t="s">
        <v>21</v>
      </c>
      <c r="J8883" s="1"/>
      <c r="K8883">
        <v>0</v>
      </c>
      <c r="L8883" s="1" t="s">
        <v>22</v>
      </c>
      <c r="M8883" s="1" t="s">
        <v>33</v>
      </c>
      <c r="N8883" s="1" t="s">
        <v>33</v>
      </c>
      <c r="O8883">
        <v>1</v>
      </c>
      <c r="P8883" s="1" t="s">
        <v>2432</v>
      </c>
      <c r="Q8883" s="1" t="s">
        <v>2432</v>
      </c>
      <c r="R8883">
        <v>0</v>
      </c>
    </row>
    <row r="8884" spans="1:18" x14ac:dyDescent="0.3">
      <c r="A8884" s="1" t="s">
        <v>9375</v>
      </c>
      <c r="B8884" s="1" t="s">
        <v>8445</v>
      </c>
      <c r="C8884">
        <v>2024</v>
      </c>
      <c r="D8884" s="2">
        <v>36845</v>
      </c>
      <c r="E8884" s="1" t="s">
        <v>20</v>
      </c>
      <c r="F8884">
        <v>1</v>
      </c>
      <c r="G8884">
        <v>0</v>
      </c>
      <c r="H8884">
        <v>0</v>
      </c>
      <c r="I8884" s="1" t="s">
        <v>21</v>
      </c>
      <c r="J8884" s="1"/>
      <c r="K8884">
        <v>0</v>
      </c>
      <c r="L8884" s="1" t="s">
        <v>22</v>
      </c>
      <c r="M8884" s="1" t="s">
        <v>33</v>
      </c>
      <c r="N8884" s="1" t="s">
        <v>33</v>
      </c>
      <c r="O8884">
        <v>1</v>
      </c>
      <c r="P8884" s="1" t="s">
        <v>27</v>
      </c>
      <c r="Q8884" s="1" t="s">
        <v>27</v>
      </c>
      <c r="R8884">
        <v>0</v>
      </c>
    </row>
    <row r="8885" spans="1:18" x14ac:dyDescent="0.3">
      <c r="A8885" s="1" t="s">
        <v>9376</v>
      </c>
      <c r="B8885" s="1" t="s">
        <v>8445</v>
      </c>
      <c r="C8885">
        <v>2024</v>
      </c>
      <c r="D8885" s="2">
        <v>36845</v>
      </c>
      <c r="E8885" s="1" t="s">
        <v>20</v>
      </c>
      <c r="F8885">
        <v>1</v>
      </c>
      <c r="G8885">
        <v>0</v>
      </c>
      <c r="H8885">
        <v>0</v>
      </c>
      <c r="I8885" s="1" t="s">
        <v>21</v>
      </c>
      <c r="J8885" s="1"/>
      <c r="K8885">
        <v>0</v>
      </c>
      <c r="L8885" s="1" t="s">
        <v>22</v>
      </c>
      <c r="M8885" s="1" t="s">
        <v>26</v>
      </c>
      <c r="N8885" s="1" t="s">
        <v>26</v>
      </c>
      <c r="O8885">
        <v>1</v>
      </c>
      <c r="P8885" s="1" t="s">
        <v>27</v>
      </c>
      <c r="Q8885" s="1" t="s">
        <v>27</v>
      </c>
      <c r="R8885">
        <v>0</v>
      </c>
    </row>
    <row r="8886" spans="1:18" x14ac:dyDescent="0.3">
      <c r="A8886" s="1" t="s">
        <v>9377</v>
      </c>
      <c r="B8886" s="1" t="s">
        <v>8445</v>
      </c>
      <c r="C8886">
        <v>2024</v>
      </c>
      <c r="D8886" s="2">
        <v>36845</v>
      </c>
      <c r="E8886" s="1" t="s">
        <v>20</v>
      </c>
      <c r="F8886">
        <v>1</v>
      </c>
      <c r="G8886">
        <v>0</v>
      </c>
      <c r="H8886">
        <v>0</v>
      </c>
      <c r="I8886" s="1" t="s">
        <v>21</v>
      </c>
      <c r="J8886" s="1"/>
      <c r="K8886">
        <v>0</v>
      </c>
      <c r="L8886" s="1" t="s">
        <v>22</v>
      </c>
      <c r="M8886" s="1" t="s">
        <v>26</v>
      </c>
      <c r="N8886" s="1" t="s">
        <v>26</v>
      </c>
      <c r="O8886">
        <v>1</v>
      </c>
      <c r="P8886" s="1" t="s">
        <v>27</v>
      </c>
      <c r="Q8886" s="1" t="s">
        <v>27</v>
      </c>
      <c r="R8886">
        <v>0</v>
      </c>
    </row>
    <row r="8887" spans="1:18" x14ac:dyDescent="0.3">
      <c r="A8887" s="1" t="s">
        <v>9378</v>
      </c>
      <c r="B8887" s="1" t="s">
        <v>8445</v>
      </c>
      <c r="C8887">
        <v>2024</v>
      </c>
      <c r="D8887" s="2">
        <v>36845</v>
      </c>
      <c r="E8887" s="1" t="s">
        <v>20</v>
      </c>
      <c r="F8887">
        <v>1</v>
      </c>
      <c r="G8887">
        <v>0</v>
      </c>
      <c r="H8887">
        <v>0</v>
      </c>
      <c r="I8887" s="1" t="s">
        <v>21</v>
      </c>
      <c r="J8887" s="1"/>
      <c r="K8887">
        <v>0</v>
      </c>
      <c r="L8887" s="1" t="s">
        <v>22</v>
      </c>
      <c r="M8887" s="1" t="s">
        <v>26</v>
      </c>
      <c r="N8887" s="1" t="s">
        <v>26</v>
      </c>
      <c r="O8887">
        <v>1</v>
      </c>
      <c r="P8887" s="1" t="s">
        <v>27</v>
      </c>
      <c r="Q8887" s="1" t="s">
        <v>27</v>
      </c>
      <c r="R8887">
        <v>0</v>
      </c>
    </row>
    <row r="8888" spans="1:18" x14ac:dyDescent="0.3">
      <c r="A8888" s="1" t="s">
        <v>9379</v>
      </c>
      <c r="B8888" s="1" t="s">
        <v>8445</v>
      </c>
      <c r="C8888">
        <v>2024</v>
      </c>
      <c r="D8888" s="2">
        <v>36845</v>
      </c>
      <c r="E8888" s="1" t="s">
        <v>37</v>
      </c>
      <c r="F8888">
        <v>1</v>
      </c>
      <c r="G8888">
        <v>1</v>
      </c>
      <c r="H8888">
        <v>1</v>
      </c>
      <c r="I8888" s="1" t="s">
        <v>38</v>
      </c>
      <c r="J8888" s="1" t="s">
        <v>39</v>
      </c>
      <c r="K8888">
        <v>0</v>
      </c>
      <c r="L8888" s="1" t="s">
        <v>22</v>
      </c>
      <c r="M8888" s="1" t="s">
        <v>23</v>
      </c>
      <c r="N8888" s="1" t="s">
        <v>23</v>
      </c>
      <c r="O8888">
        <v>1</v>
      </c>
      <c r="P8888" s="1" t="s">
        <v>534</v>
      </c>
      <c r="Q8888" s="1" t="s">
        <v>534</v>
      </c>
      <c r="R8888">
        <v>0</v>
      </c>
    </row>
    <row r="8889" spans="1:18" x14ac:dyDescent="0.3">
      <c r="A8889" s="1" t="s">
        <v>9380</v>
      </c>
      <c r="B8889" s="1" t="s">
        <v>8445</v>
      </c>
      <c r="C8889">
        <v>2024</v>
      </c>
      <c r="D8889" s="2">
        <v>36845</v>
      </c>
      <c r="E8889" s="1" t="s">
        <v>20</v>
      </c>
      <c r="F8889">
        <v>1</v>
      </c>
      <c r="G8889">
        <v>0</v>
      </c>
      <c r="H8889">
        <v>0</v>
      </c>
      <c r="I8889" s="1" t="s">
        <v>21</v>
      </c>
      <c r="J8889" s="1"/>
      <c r="K8889">
        <v>0</v>
      </c>
      <c r="L8889" s="1" t="s">
        <v>22</v>
      </c>
      <c r="M8889" s="1" t="s">
        <v>26</v>
      </c>
      <c r="N8889" s="1" t="s">
        <v>26</v>
      </c>
      <c r="O8889">
        <v>1</v>
      </c>
      <c r="P8889" s="1" t="s">
        <v>2432</v>
      </c>
      <c r="Q8889" s="1" t="s">
        <v>2432</v>
      </c>
      <c r="R8889">
        <v>0</v>
      </c>
    </row>
    <row r="8890" spans="1:18" x14ac:dyDescent="0.3">
      <c r="A8890" s="1" t="s">
        <v>9381</v>
      </c>
      <c r="B8890" s="1" t="s">
        <v>8445</v>
      </c>
      <c r="C8890">
        <v>2024</v>
      </c>
      <c r="D8890" s="2">
        <v>36845</v>
      </c>
      <c r="E8890" s="1" t="s">
        <v>20</v>
      </c>
      <c r="F8890">
        <v>1</v>
      </c>
      <c r="G8890">
        <v>0</v>
      </c>
      <c r="H8890">
        <v>0</v>
      </c>
      <c r="I8890" s="1" t="s">
        <v>21</v>
      </c>
      <c r="J8890" s="1"/>
      <c r="K8890">
        <v>0</v>
      </c>
      <c r="L8890" s="1" t="s">
        <v>22</v>
      </c>
      <c r="M8890" s="1" t="s">
        <v>33</v>
      </c>
      <c r="N8890" s="1" t="s">
        <v>33</v>
      </c>
      <c r="O8890">
        <v>1</v>
      </c>
      <c r="P8890" s="1" t="s">
        <v>27</v>
      </c>
      <c r="Q8890" s="1" t="s">
        <v>27</v>
      </c>
      <c r="R8890">
        <v>0</v>
      </c>
    </row>
    <row r="8891" spans="1:18" x14ac:dyDescent="0.3">
      <c r="A8891" s="1" t="s">
        <v>9382</v>
      </c>
      <c r="B8891" s="1" t="s">
        <v>8445</v>
      </c>
      <c r="C8891">
        <v>2024</v>
      </c>
      <c r="D8891" s="2">
        <v>36845</v>
      </c>
      <c r="E8891" s="1" t="s">
        <v>20</v>
      </c>
      <c r="F8891">
        <v>1</v>
      </c>
      <c r="G8891">
        <v>0</v>
      </c>
      <c r="H8891">
        <v>0</v>
      </c>
      <c r="I8891" s="1" t="s">
        <v>21</v>
      </c>
      <c r="J8891" s="1"/>
      <c r="K8891">
        <v>0</v>
      </c>
      <c r="L8891" s="1" t="s">
        <v>22</v>
      </c>
      <c r="M8891" s="1" t="s">
        <v>33</v>
      </c>
      <c r="N8891" s="1" t="s">
        <v>33</v>
      </c>
      <c r="O8891">
        <v>1</v>
      </c>
      <c r="P8891" s="1" t="s">
        <v>27</v>
      </c>
      <c r="Q8891" s="1" t="s">
        <v>27</v>
      </c>
      <c r="R8891">
        <v>0</v>
      </c>
    </row>
    <row r="8892" spans="1:18" x14ac:dyDescent="0.3">
      <c r="A8892" s="1" t="s">
        <v>9383</v>
      </c>
      <c r="B8892" s="1" t="s">
        <v>8445</v>
      </c>
      <c r="C8892">
        <v>2024</v>
      </c>
      <c r="D8892" s="2">
        <v>36845</v>
      </c>
      <c r="E8892" s="1" t="s">
        <v>20</v>
      </c>
      <c r="F8892">
        <v>1</v>
      </c>
      <c r="G8892">
        <v>0</v>
      </c>
      <c r="H8892">
        <v>0</v>
      </c>
      <c r="I8892" s="1" t="s">
        <v>21</v>
      </c>
      <c r="J8892" s="1"/>
      <c r="K8892">
        <v>0</v>
      </c>
      <c r="L8892" s="1" t="s">
        <v>22</v>
      </c>
      <c r="M8892" s="1" t="s">
        <v>26</v>
      </c>
      <c r="N8892" s="1" t="s">
        <v>26</v>
      </c>
      <c r="O8892">
        <v>1</v>
      </c>
      <c r="P8892" s="1" t="s">
        <v>27</v>
      </c>
      <c r="Q8892" s="1" t="s">
        <v>27</v>
      </c>
      <c r="R8892">
        <v>0</v>
      </c>
    </row>
    <row r="8893" spans="1:18" x14ac:dyDescent="0.3">
      <c r="A8893" s="1" t="s">
        <v>9384</v>
      </c>
      <c r="B8893" s="1" t="s">
        <v>8445</v>
      </c>
      <c r="C8893">
        <v>2024</v>
      </c>
      <c r="D8893" s="2">
        <v>36845</v>
      </c>
      <c r="E8893" s="1" t="s">
        <v>20</v>
      </c>
      <c r="F8893">
        <v>1</v>
      </c>
      <c r="G8893">
        <v>0</v>
      </c>
      <c r="H8893">
        <v>0</v>
      </c>
      <c r="I8893" s="1" t="s">
        <v>21</v>
      </c>
      <c r="J8893" s="1"/>
      <c r="K8893">
        <v>0</v>
      </c>
      <c r="L8893" s="1" t="s">
        <v>22</v>
      </c>
      <c r="M8893" s="1" t="s">
        <v>23</v>
      </c>
      <c r="N8893" s="1" t="s">
        <v>23</v>
      </c>
      <c r="O8893">
        <v>1</v>
      </c>
      <c r="P8893" s="1" t="s">
        <v>40</v>
      </c>
      <c r="Q8893" s="1" t="s">
        <v>40</v>
      </c>
      <c r="R8893">
        <v>0</v>
      </c>
    </row>
    <row r="8894" spans="1:18" x14ac:dyDescent="0.3">
      <c r="A8894" s="1" t="s">
        <v>9385</v>
      </c>
      <c r="B8894" s="1" t="s">
        <v>8445</v>
      </c>
      <c r="C8894">
        <v>2024</v>
      </c>
      <c r="D8894" s="2">
        <v>36845</v>
      </c>
      <c r="E8894" s="1" t="s">
        <v>20</v>
      </c>
      <c r="F8894">
        <v>1</v>
      </c>
      <c r="G8894">
        <v>0</v>
      </c>
      <c r="H8894">
        <v>0</v>
      </c>
      <c r="I8894" s="1" t="s">
        <v>21</v>
      </c>
      <c r="J8894" s="1"/>
      <c r="K8894">
        <v>0</v>
      </c>
      <c r="L8894" s="1" t="s">
        <v>22</v>
      </c>
      <c r="M8894" s="1" t="s">
        <v>26</v>
      </c>
      <c r="N8894" s="1" t="s">
        <v>26</v>
      </c>
      <c r="O8894">
        <v>1</v>
      </c>
      <c r="P8894" s="1" t="s">
        <v>74</v>
      </c>
      <c r="Q8894" s="1" t="s">
        <v>74</v>
      </c>
      <c r="R8894">
        <v>0</v>
      </c>
    </row>
    <row r="8895" spans="1:18" x14ac:dyDescent="0.3">
      <c r="A8895" s="1" t="s">
        <v>9386</v>
      </c>
      <c r="B8895" s="1" t="s">
        <v>8445</v>
      </c>
      <c r="C8895">
        <v>2024</v>
      </c>
      <c r="D8895" s="2">
        <v>36845</v>
      </c>
      <c r="E8895" s="1" t="s">
        <v>20</v>
      </c>
      <c r="F8895">
        <v>1</v>
      </c>
      <c r="G8895">
        <v>0</v>
      </c>
      <c r="H8895">
        <v>0</v>
      </c>
      <c r="I8895" s="1" t="s">
        <v>21</v>
      </c>
      <c r="J8895" s="1"/>
      <c r="K8895">
        <v>0</v>
      </c>
      <c r="L8895" s="1" t="s">
        <v>22</v>
      </c>
      <c r="M8895" s="1" t="s">
        <v>23</v>
      </c>
      <c r="N8895" s="1" t="s">
        <v>23</v>
      </c>
      <c r="O8895">
        <v>1</v>
      </c>
      <c r="P8895" s="1" t="s">
        <v>2432</v>
      </c>
      <c r="Q8895" s="1" t="s">
        <v>2432</v>
      </c>
      <c r="R8895">
        <v>0</v>
      </c>
    </row>
    <row r="8896" spans="1:18" x14ac:dyDescent="0.3">
      <c r="A8896" s="1" t="s">
        <v>9387</v>
      </c>
      <c r="B8896" s="1" t="s">
        <v>8445</v>
      </c>
      <c r="C8896">
        <v>2024</v>
      </c>
      <c r="D8896" s="2">
        <v>36845</v>
      </c>
      <c r="E8896" s="1" t="s">
        <v>37</v>
      </c>
      <c r="F8896">
        <v>1</v>
      </c>
      <c r="G8896">
        <v>1</v>
      </c>
      <c r="H8896">
        <v>1</v>
      </c>
      <c r="I8896" s="1" t="s">
        <v>38</v>
      </c>
      <c r="J8896" s="1" t="s">
        <v>42</v>
      </c>
      <c r="K8896">
        <v>0</v>
      </c>
      <c r="L8896" s="1" t="s">
        <v>22</v>
      </c>
      <c r="M8896" s="1" t="s">
        <v>47</v>
      </c>
      <c r="N8896" s="1" t="s">
        <v>47</v>
      </c>
      <c r="O8896">
        <v>1</v>
      </c>
      <c r="P8896" s="1" t="s">
        <v>211</v>
      </c>
      <c r="Q8896" s="1" t="s">
        <v>211</v>
      </c>
      <c r="R8896">
        <v>0</v>
      </c>
    </row>
    <row r="8897" spans="1:18" x14ac:dyDescent="0.3">
      <c r="A8897" s="1" t="s">
        <v>9388</v>
      </c>
      <c r="B8897" s="1" t="s">
        <v>8445</v>
      </c>
      <c r="C8897">
        <v>2024</v>
      </c>
      <c r="D8897" s="2">
        <v>36845</v>
      </c>
      <c r="E8897" s="1" t="s">
        <v>20</v>
      </c>
      <c r="F8897">
        <v>1</v>
      </c>
      <c r="G8897">
        <v>0</v>
      </c>
      <c r="H8897">
        <v>0</v>
      </c>
      <c r="I8897" s="1" t="s">
        <v>21</v>
      </c>
      <c r="J8897" s="1"/>
      <c r="K8897">
        <v>0</v>
      </c>
      <c r="L8897" s="1" t="s">
        <v>22</v>
      </c>
      <c r="M8897" s="1" t="s">
        <v>26</v>
      </c>
      <c r="N8897" s="1" t="s">
        <v>26</v>
      </c>
      <c r="O8897">
        <v>1</v>
      </c>
      <c r="P8897" s="1" t="s">
        <v>31</v>
      </c>
      <c r="Q8897" s="1" t="s">
        <v>31</v>
      </c>
      <c r="R8897">
        <v>0</v>
      </c>
    </row>
    <row r="8898" spans="1:18" x14ac:dyDescent="0.3">
      <c r="A8898" s="1" t="s">
        <v>9389</v>
      </c>
      <c r="B8898" s="1" t="s">
        <v>8445</v>
      </c>
      <c r="C8898">
        <v>2024</v>
      </c>
      <c r="D8898" s="2">
        <v>36845</v>
      </c>
      <c r="E8898" s="1" t="s">
        <v>20</v>
      </c>
      <c r="F8898">
        <v>1</v>
      </c>
      <c r="G8898">
        <v>0</v>
      </c>
      <c r="H8898">
        <v>0</v>
      </c>
      <c r="I8898" s="1" t="s">
        <v>21</v>
      </c>
      <c r="J8898" s="1"/>
      <c r="K8898">
        <v>0</v>
      </c>
      <c r="L8898" s="1" t="s">
        <v>22</v>
      </c>
      <c r="M8898" s="1" t="s">
        <v>47</v>
      </c>
      <c r="N8898" s="1" t="s">
        <v>47</v>
      </c>
      <c r="O8898">
        <v>1</v>
      </c>
      <c r="P8898" s="1" t="s">
        <v>27</v>
      </c>
      <c r="Q8898" s="1" t="s">
        <v>27</v>
      </c>
      <c r="R8898">
        <v>0</v>
      </c>
    </row>
    <row r="8899" spans="1:18" x14ac:dyDescent="0.3">
      <c r="A8899" s="1" t="s">
        <v>9390</v>
      </c>
      <c r="B8899" s="1" t="s">
        <v>8445</v>
      </c>
      <c r="C8899">
        <v>2024</v>
      </c>
      <c r="D8899" s="2">
        <v>36845</v>
      </c>
      <c r="E8899" s="1" t="s">
        <v>20</v>
      </c>
      <c r="F8899">
        <v>1</v>
      </c>
      <c r="G8899">
        <v>0</v>
      </c>
      <c r="H8899">
        <v>0</v>
      </c>
      <c r="I8899" s="1" t="s">
        <v>21</v>
      </c>
      <c r="J8899" s="1"/>
      <c r="K8899">
        <v>0</v>
      </c>
      <c r="L8899" s="1" t="s">
        <v>22</v>
      </c>
      <c r="M8899" s="1" t="s">
        <v>84</v>
      </c>
      <c r="N8899" s="1" t="s">
        <v>84</v>
      </c>
      <c r="O8899">
        <v>1</v>
      </c>
      <c r="P8899" s="1" t="s">
        <v>534</v>
      </c>
      <c r="Q8899" s="1" t="s">
        <v>534</v>
      </c>
      <c r="R8899">
        <v>0</v>
      </c>
    </row>
    <row r="8900" spans="1:18" x14ac:dyDescent="0.3">
      <c r="A8900" s="1" t="s">
        <v>9391</v>
      </c>
      <c r="B8900" s="1" t="s">
        <v>8445</v>
      </c>
      <c r="C8900">
        <v>2024</v>
      </c>
      <c r="D8900" s="2">
        <v>36845</v>
      </c>
      <c r="E8900" s="1" t="s">
        <v>20</v>
      </c>
      <c r="F8900">
        <v>1</v>
      </c>
      <c r="G8900">
        <v>0</v>
      </c>
      <c r="H8900">
        <v>0</v>
      </c>
      <c r="I8900" s="1" t="s">
        <v>21</v>
      </c>
      <c r="J8900" s="1"/>
      <c r="K8900">
        <v>0</v>
      </c>
      <c r="L8900" s="1" t="s">
        <v>22</v>
      </c>
      <c r="M8900" s="1" t="s">
        <v>23</v>
      </c>
      <c r="N8900" s="1" t="s">
        <v>23</v>
      </c>
      <c r="O8900">
        <v>1</v>
      </c>
      <c r="P8900" s="1" t="s">
        <v>82</v>
      </c>
      <c r="Q8900" s="1" t="s">
        <v>82</v>
      </c>
      <c r="R8900">
        <v>0</v>
      </c>
    </row>
    <row r="8901" spans="1:18" x14ac:dyDescent="0.3">
      <c r="A8901" s="1" t="s">
        <v>9392</v>
      </c>
      <c r="B8901" s="1" t="s">
        <v>8445</v>
      </c>
      <c r="C8901">
        <v>2024</v>
      </c>
      <c r="D8901" s="2">
        <v>36845</v>
      </c>
      <c r="E8901" s="1" t="s">
        <v>20</v>
      </c>
      <c r="F8901">
        <v>1</v>
      </c>
      <c r="G8901">
        <v>0</v>
      </c>
      <c r="H8901">
        <v>0</v>
      </c>
      <c r="I8901" s="1" t="s">
        <v>21</v>
      </c>
      <c r="J8901" s="1"/>
      <c r="K8901">
        <v>0</v>
      </c>
      <c r="L8901" s="1" t="s">
        <v>22</v>
      </c>
      <c r="M8901" s="1" t="s">
        <v>26</v>
      </c>
      <c r="N8901" s="1" t="s">
        <v>26</v>
      </c>
      <c r="O8901">
        <v>1</v>
      </c>
      <c r="P8901" s="1" t="s">
        <v>2432</v>
      </c>
      <c r="Q8901" s="1" t="s">
        <v>2432</v>
      </c>
      <c r="R8901">
        <v>0</v>
      </c>
    </row>
    <row r="8902" spans="1:18" x14ac:dyDescent="0.3">
      <c r="A8902" s="1" t="s">
        <v>9393</v>
      </c>
      <c r="B8902" s="1" t="s">
        <v>8445</v>
      </c>
      <c r="C8902">
        <v>2024</v>
      </c>
      <c r="D8902" s="2">
        <v>36845</v>
      </c>
      <c r="E8902" s="1" t="s">
        <v>20</v>
      </c>
      <c r="F8902">
        <v>1</v>
      </c>
      <c r="G8902">
        <v>0</v>
      </c>
      <c r="H8902">
        <v>0</v>
      </c>
      <c r="I8902" s="1" t="s">
        <v>21</v>
      </c>
      <c r="J8902" s="1"/>
      <c r="K8902">
        <v>0</v>
      </c>
      <c r="L8902" s="1" t="s">
        <v>22</v>
      </c>
      <c r="M8902" s="1" t="s">
        <v>47</v>
      </c>
      <c r="N8902" s="1" t="s">
        <v>47</v>
      </c>
      <c r="O8902">
        <v>1</v>
      </c>
      <c r="P8902" s="1" t="s">
        <v>27</v>
      </c>
      <c r="Q8902" s="1" t="s">
        <v>27</v>
      </c>
      <c r="R8902">
        <v>0</v>
      </c>
    </row>
    <row r="8903" spans="1:18" x14ac:dyDescent="0.3">
      <c r="A8903" s="1" t="s">
        <v>9394</v>
      </c>
      <c r="B8903" s="1" t="s">
        <v>8445</v>
      </c>
      <c r="C8903">
        <v>2024</v>
      </c>
      <c r="D8903" s="2">
        <v>36845</v>
      </c>
      <c r="E8903" s="1" t="s">
        <v>20</v>
      </c>
      <c r="F8903">
        <v>1</v>
      </c>
      <c r="G8903">
        <v>0</v>
      </c>
      <c r="H8903">
        <v>0</v>
      </c>
      <c r="I8903" s="1" t="s">
        <v>21</v>
      </c>
      <c r="J8903" s="1"/>
      <c r="K8903">
        <v>0</v>
      </c>
      <c r="L8903" s="1" t="s">
        <v>22</v>
      </c>
      <c r="M8903" s="1" t="s">
        <v>33</v>
      </c>
      <c r="N8903" s="1" t="s">
        <v>33</v>
      </c>
      <c r="O8903">
        <v>1</v>
      </c>
      <c r="P8903" s="1" t="s">
        <v>27</v>
      </c>
      <c r="Q8903" s="1" t="s">
        <v>27</v>
      </c>
      <c r="R8903">
        <v>0</v>
      </c>
    </row>
    <row r="8904" spans="1:18" x14ac:dyDescent="0.3">
      <c r="A8904" s="1" t="s">
        <v>9395</v>
      </c>
      <c r="B8904" s="1" t="s">
        <v>8445</v>
      </c>
      <c r="C8904">
        <v>2024</v>
      </c>
      <c r="D8904" s="2">
        <v>36845</v>
      </c>
      <c r="E8904" s="1" t="s">
        <v>20</v>
      </c>
      <c r="F8904">
        <v>1</v>
      </c>
      <c r="G8904">
        <v>0</v>
      </c>
      <c r="H8904">
        <v>0</v>
      </c>
      <c r="I8904" s="1" t="s">
        <v>21</v>
      </c>
      <c r="J8904" s="1"/>
      <c r="K8904">
        <v>0</v>
      </c>
      <c r="L8904" s="1" t="s">
        <v>22</v>
      </c>
      <c r="M8904" s="1" t="s">
        <v>26</v>
      </c>
      <c r="N8904" s="1" t="s">
        <v>26</v>
      </c>
      <c r="O8904">
        <v>1</v>
      </c>
      <c r="P8904" s="1" t="s">
        <v>27</v>
      </c>
      <c r="Q8904" s="1" t="s">
        <v>27</v>
      </c>
      <c r="R8904">
        <v>0</v>
      </c>
    </row>
    <row r="8905" spans="1:18" x14ac:dyDescent="0.3">
      <c r="A8905" s="1" t="s">
        <v>9396</v>
      </c>
      <c r="B8905" s="1" t="s">
        <v>8445</v>
      </c>
      <c r="C8905">
        <v>2024</v>
      </c>
      <c r="D8905" s="2">
        <v>36845</v>
      </c>
      <c r="E8905" s="1" t="s">
        <v>20</v>
      </c>
      <c r="F8905">
        <v>1</v>
      </c>
      <c r="G8905">
        <v>0</v>
      </c>
      <c r="H8905">
        <v>0</v>
      </c>
      <c r="I8905" s="1" t="s">
        <v>21</v>
      </c>
      <c r="J8905" s="1"/>
      <c r="K8905">
        <v>0</v>
      </c>
      <c r="L8905" s="1" t="s">
        <v>22</v>
      </c>
      <c r="M8905" s="1" t="s">
        <v>47</v>
      </c>
      <c r="N8905" s="1" t="s">
        <v>47</v>
      </c>
      <c r="O8905">
        <v>1</v>
      </c>
      <c r="P8905" s="1" t="s">
        <v>211</v>
      </c>
      <c r="Q8905" s="1" t="s">
        <v>211</v>
      </c>
      <c r="R8905">
        <v>0</v>
      </c>
    </row>
    <row r="8906" spans="1:18" x14ac:dyDescent="0.3">
      <c r="A8906" s="1" t="s">
        <v>9397</v>
      </c>
      <c r="B8906" s="1" t="s">
        <v>8445</v>
      </c>
      <c r="C8906">
        <v>2024</v>
      </c>
      <c r="D8906" s="2">
        <v>36845</v>
      </c>
      <c r="E8906" s="1" t="s">
        <v>20</v>
      </c>
      <c r="F8906">
        <v>1</v>
      </c>
      <c r="G8906">
        <v>0</v>
      </c>
      <c r="H8906">
        <v>0</v>
      </c>
      <c r="I8906" s="1" t="s">
        <v>21</v>
      </c>
      <c r="J8906" s="1"/>
      <c r="K8906">
        <v>0</v>
      </c>
      <c r="L8906" s="1" t="s">
        <v>22</v>
      </c>
      <c r="M8906" s="1" t="s">
        <v>26</v>
      </c>
      <c r="N8906" s="1" t="s">
        <v>26</v>
      </c>
      <c r="O8906">
        <v>1</v>
      </c>
      <c r="P8906" s="1" t="s">
        <v>40</v>
      </c>
      <c r="Q8906" s="1" t="s">
        <v>40</v>
      </c>
      <c r="R8906">
        <v>0</v>
      </c>
    </row>
    <row r="8907" spans="1:18" x14ac:dyDescent="0.3">
      <c r="A8907" s="1" t="s">
        <v>9398</v>
      </c>
      <c r="B8907" s="1" t="s">
        <v>8445</v>
      </c>
      <c r="C8907">
        <v>2024</v>
      </c>
      <c r="D8907" s="2">
        <v>36845</v>
      </c>
      <c r="E8907" s="1" t="s">
        <v>20</v>
      </c>
      <c r="F8907">
        <v>1</v>
      </c>
      <c r="G8907">
        <v>0</v>
      </c>
      <c r="H8907">
        <v>0</v>
      </c>
      <c r="I8907" s="1" t="s">
        <v>21</v>
      </c>
      <c r="J8907" s="1"/>
      <c r="K8907">
        <v>0</v>
      </c>
      <c r="L8907" s="1" t="s">
        <v>22</v>
      </c>
      <c r="M8907" s="1" t="s">
        <v>33</v>
      </c>
      <c r="N8907" s="1" t="s">
        <v>33</v>
      </c>
      <c r="O8907">
        <v>1</v>
      </c>
      <c r="P8907" s="1" t="s">
        <v>722</v>
      </c>
      <c r="Q8907" s="1" t="s">
        <v>722</v>
      </c>
      <c r="R8907">
        <v>0</v>
      </c>
    </row>
    <row r="8908" spans="1:18" x14ac:dyDescent="0.3">
      <c r="A8908" s="1" t="s">
        <v>9399</v>
      </c>
      <c r="B8908" s="1" t="s">
        <v>8445</v>
      </c>
      <c r="C8908">
        <v>2024</v>
      </c>
      <c r="D8908" s="2">
        <v>36845</v>
      </c>
      <c r="E8908" s="1" t="s">
        <v>20</v>
      </c>
      <c r="F8908">
        <v>1</v>
      </c>
      <c r="G8908">
        <v>0</v>
      </c>
      <c r="H8908">
        <v>0</v>
      </c>
      <c r="I8908" s="1" t="s">
        <v>21</v>
      </c>
      <c r="J8908" s="1"/>
      <c r="K8908">
        <v>0</v>
      </c>
      <c r="L8908" s="1" t="s">
        <v>22</v>
      </c>
      <c r="M8908" s="1" t="s">
        <v>26</v>
      </c>
      <c r="N8908" s="1" t="s">
        <v>26</v>
      </c>
      <c r="O8908">
        <v>1</v>
      </c>
      <c r="P8908" s="1" t="s">
        <v>27</v>
      </c>
      <c r="Q8908" s="1" t="s">
        <v>27</v>
      </c>
      <c r="R8908">
        <v>0</v>
      </c>
    </row>
    <row r="8909" spans="1:18" x14ac:dyDescent="0.3">
      <c r="A8909" s="1" t="s">
        <v>9400</v>
      </c>
      <c r="B8909" s="1" t="s">
        <v>8445</v>
      </c>
      <c r="C8909">
        <v>2024</v>
      </c>
      <c r="D8909" s="2">
        <v>36845</v>
      </c>
      <c r="E8909" s="1" t="s">
        <v>20</v>
      </c>
      <c r="F8909">
        <v>1</v>
      </c>
      <c r="G8909">
        <v>0</v>
      </c>
      <c r="H8909">
        <v>0</v>
      </c>
      <c r="I8909" s="1" t="s">
        <v>21</v>
      </c>
      <c r="J8909" s="1"/>
      <c r="K8909">
        <v>0</v>
      </c>
      <c r="L8909" s="1" t="s">
        <v>22</v>
      </c>
      <c r="M8909" s="1" t="s">
        <v>33</v>
      </c>
      <c r="N8909" s="1" t="s">
        <v>33</v>
      </c>
      <c r="O8909">
        <v>1</v>
      </c>
      <c r="P8909" s="1" t="s">
        <v>27</v>
      </c>
      <c r="Q8909" s="1" t="s">
        <v>27</v>
      </c>
      <c r="R8909">
        <v>0</v>
      </c>
    </row>
    <row r="8910" spans="1:18" x14ac:dyDescent="0.3">
      <c r="A8910" s="1" t="s">
        <v>9401</v>
      </c>
      <c r="B8910" s="1" t="s">
        <v>8445</v>
      </c>
      <c r="C8910">
        <v>2024</v>
      </c>
      <c r="D8910" s="2">
        <v>36845</v>
      </c>
      <c r="E8910" s="1" t="s">
        <v>20</v>
      </c>
      <c r="F8910">
        <v>1</v>
      </c>
      <c r="G8910">
        <v>0</v>
      </c>
      <c r="H8910">
        <v>0</v>
      </c>
      <c r="I8910" s="1" t="s">
        <v>21</v>
      </c>
      <c r="J8910" s="1"/>
      <c r="K8910">
        <v>0</v>
      </c>
      <c r="L8910" s="1" t="s">
        <v>22</v>
      </c>
      <c r="M8910" s="1" t="s">
        <v>23</v>
      </c>
      <c r="N8910" s="1" t="s">
        <v>23</v>
      </c>
      <c r="O8910">
        <v>1</v>
      </c>
      <c r="P8910" s="1" t="s">
        <v>27</v>
      </c>
      <c r="Q8910" s="1" t="s">
        <v>27</v>
      </c>
      <c r="R8910">
        <v>0</v>
      </c>
    </row>
    <row r="8911" spans="1:18" x14ac:dyDescent="0.3">
      <c r="A8911" s="1" t="s">
        <v>9402</v>
      </c>
      <c r="B8911" s="1" t="s">
        <v>8445</v>
      </c>
      <c r="C8911">
        <v>2024</v>
      </c>
      <c r="D8911" s="2">
        <v>36845</v>
      </c>
      <c r="E8911" s="1" t="s">
        <v>20</v>
      </c>
      <c r="F8911">
        <v>1</v>
      </c>
      <c r="G8911">
        <v>0</v>
      </c>
      <c r="H8911">
        <v>0</v>
      </c>
      <c r="I8911" s="1" t="s">
        <v>21</v>
      </c>
      <c r="J8911" s="1"/>
      <c r="K8911">
        <v>0</v>
      </c>
      <c r="L8911" s="1" t="s">
        <v>22</v>
      </c>
      <c r="M8911" s="1" t="s">
        <v>23</v>
      </c>
      <c r="N8911" s="1" t="s">
        <v>23</v>
      </c>
      <c r="O8911">
        <v>1</v>
      </c>
      <c r="P8911" s="1" t="s">
        <v>27</v>
      </c>
      <c r="Q8911" s="1" t="s">
        <v>27</v>
      </c>
      <c r="R8911">
        <v>0</v>
      </c>
    </row>
    <row r="8912" spans="1:18" x14ac:dyDescent="0.3">
      <c r="A8912" s="1" t="s">
        <v>9403</v>
      </c>
      <c r="B8912" s="1" t="s">
        <v>8445</v>
      </c>
      <c r="C8912">
        <v>2024</v>
      </c>
      <c r="D8912" s="2">
        <v>36845</v>
      </c>
      <c r="E8912" s="1" t="s">
        <v>20</v>
      </c>
      <c r="F8912">
        <v>1</v>
      </c>
      <c r="G8912">
        <v>0</v>
      </c>
      <c r="H8912">
        <v>0</v>
      </c>
      <c r="I8912" s="1" t="s">
        <v>21</v>
      </c>
      <c r="J8912" s="1"/>
      <c r="K8912">
        <v>0</v>
      </c>
      <c r="L8912" s="1" t="s">
        <v>22</v>
      </c>
      <c r="M8912" s="1" t="s">
        <v>47</v>
      </c>
      <c r="N8912" s="1" t="s">
        <v>47</v>
      </c>
      <c r="O8912">
        <v>1</v>
      </c>
      <c r="P8912" s="1" t="s">
        <v>27</v>
      </c>
      <c r="Q8912" s="1" t="s">
        <v>27</v>
      </c>
      <c r="R8912">
        <v>0</v>
      </c>
    </row>
    <row r="8913" spans="1:18" x14ac:dyDescent="0.3">
      <c r="A8913" s="1" t="s">
        <v>9404</v>
      </c>
      <c r="B8913" s="1" t="s">
        <v>8445</v>
      </c>
      <c r="C8913">
        <v>2024</v>
      </c>
      <c r="D8913" s="2">
        <v>36845</v>
      </c>
      <c r="E8913" s="1" t="s">
        <v>20</v>
      </c>
      <c r="F8913">
        <v>1</v>
      </c>
      <c r="G8913">
        <v>0</v>
      </c>
      <c r="H8913">
        <v>0</v>
      </c>
      <c r="I8913" s="1" t="s">
        <v>21</v>
      </c>
      <c r="J8913" s="1"/>
      <c r="K8913">
        <v>0</v>
      </c>
      <c r="L8913" s="1" t="s">
        <v>22</v>
      </c>
      <c r="M8913" s="1" t="s">
        <v>33</v>
      </c>
      <c r="N8913" s="1" t="s">
        <v>33</v>
      </c>
      <c r="O8913">
        <v>1</v>
      </c>
      <c r="P8913" s="1" t="s">
        <v>27</v>
      </c>
      <c r="Q8913" s="1" t="s">
        <v>27</v>
      </c>
      <c r="R8913">
        <v>0</v>
      </c>
    </row>
    <row r="8914" spans="1:18" x14ac:dyDescent="0.3">
      <c r="A8914" s="1" t="s">
        <v>9405</v>
      </c>
      <c r="B8914" s="1" t="s">
        <v>8445</v>
      </c>
      <c r="C8914">
        <v>2024</v>
      </c>
      <c r="D8914" s="2">
        <v>36845</v>
      </c>
      <c r="E8914" s="1" t="s">
        <v>20</v>
      </c>
      <c r="F8914">
        <v>1</v>
      </c>
      <c r="G8914">
        <v>0</v>
      </c>
      <c r="H8914">
        <v>0</v>
      </c>
      <c r="I8914" s="1" t="s">
        <v>21</v>
      </c>
      <c r="J8914" s="1"/>
      <c r="K8914">
        <v>0</v>
      </c>
      <c r="L8914" s="1" t="s">
        <v>22</v>
      </c>
      <c r="M8914" s="1" t="s">
        <v>26</v>
      </c>
      <c r="N8914" s="1" t="s">
        <v>26</v>
      </c>
      <c r="O8914">
        <v>1</v>
      </c>
      <c r="P8914" s="1" t="s">
        <v>40</v>
      </c>
      <c r="Q8914" s="1" t="s">
        <v>40</v>
      </c>
      <c r="R8914">
        <v>0</v>
      </c>
    </row>
    <row r="8915" spans="1:18" x14ac:dyDescent="0.3">
      <c r="A8915" s="1" t="s">
        <v>9406</v>
      </c>
      <c r="B8915" s="1" t="s">
        <v>8445</v>
      </c>
      <c r="C8915">
        <v>2024</v>
      </c>
      <c r="D8915" s="2">
        <v>36845</v>
      </c>
      <c r="E8915" s="1" t="s">
        <v>20</v>
      </c>
      <c r="F8915">
        <v>1</v>
      </c>
      <c r="G8915">
        <v>0</v>
      </c>
      <c r="H8915">
        <v>0</v>
      </c>
      <c r="I8915" s="1" t="s">
        <v>21</v>
      </c>
      <c r="J8915" s="1"/>
      <c r="K8915">
        <v>0</v>
      </c>
      <c r="L8915" s="1" t="s">
        <v>22</v>
      </c>
      <c r="M8915" s="1" t="s">
        <v>23</v>
      </c>
      <c r="N8915" s="1" t="s">
        <v>23</v>
      </c>
      <c r="O8915">
        <v>1</v>
      </c>
      <c r="P8915" s="1" t="s">
        <v>227</v>
      </c>
      <c r="Q8915" s="1" t="s">
        <v>227</v>
      </c>
      <c r="R8915">
        <v>0</v>
      </c>
    </row>
    <row r="8916" spans="1:18" x14ac:dyDescent="0.3">
      <c r="A8916" s="1" t="s">
        <v>9407</v>
      </c>
      <c r="B8916" s="1" t="s">
        <v>8445</v>
      </c>
      <c r="C8916">
        <v>2024</v>
      </c>
      <c r="D8916" s="2">
        <v>36845</v>
      </c>
      <c r="E8916" s="1" t="s">
        <v>20</v>
      </c>
      <c r="F8916">
        <v>1</v>
      </c>
      <c r="G8916">
        <v>0</v>
      </c>
      <c r="H8916">
        <v>0</v>
      </c>
      <c r="I8916" s="1" t="s">
        <v>21</v>
      </c>
      <c r="J8916" s="1"/>
      <c r="K8916">
        <v>0</v>
      </c>
      <c r="L8916" s="1" t="s">
        <v>22</v>
      </c>
      <c r="M8916" s="1" t="s">
        <v>26</v>
      </c>
      <c r="N8916" s="1" t="s">
        <v>26</v>
      </c>
      <c r="O8916">
        <v>1</v>
      </c>
      <c r="P8916" s="1" t="s">
        <v>40</v>
      </c>
      <c r="Q8916" s="1" t="s">
        <v>40</v>
      </c>
      <c r="R8916">
        <v>0</v>
      </c>
    </row>
    <row r="8917" spans="1:18" x14ac:dyDescent="0.3">
      <c r="A8917" s="1" t="s">
        <v>9408</v>
      </c>
      <c r="B8917" s="1" t="s">
        <v>8445</v>
      </c>
      <c r="C8917">
        <v>2024</v>
      </c>
      <c r="D8917" s="2">
        <v>36845</v>
      </c>
      <c r="E8917" s="1" t="s">
        <v>20</v>
      </c>
      <c r="F8917">
        <v>1</v>
      </c>
      <c r="G8917">
        <v>0</v>
      </c>
      <c r="H8917">
        <v>0</v>
      </c>
      <c r="I8917" s="1" t="s">
        <v>21</v>
      </c>
      <c r="J8917" s="1"/>
      <c r="K8917">
        <v>0</v>
      </c>
      <c r="L8917" s="1" t="s">
        <v>22</v>
      </c>
      <c r="M8917" s="1" t="s">
        <v>26</v>
      </c>
      <c r="N8917" s="1" t="s">
        <v>26</v>
      </c>
      <c r="O8917">
        <v>1</v>
      </c>
      <c r="P8917" s="1" t="s">
        <v>2432</v>
      </c>
      <c r="Q8917" s="1" t="s">
        <v>2432</v>
      </c>
      <c r="R8917">
        <v>0</v>
      </c>
    </row>
    <row r="8918" spans="1:18" x14ac:dyDescent="0.3">
      <c r="A8918" s="1" t="s">
        <v>9409</v>
      </c>
      <c r="B8918" s="1" t="s">
        <v>8445</v>
      </c>
      <c r="C8918">
        <v>2024</v>
      </c>
      <c r="D8918" s="2">
        <v>36845</v>
      </c>
      <c r="E8918" s="1" t="s">
        <v>20</v>
      </c>
      <c r="F8918">
        <v>1</v>
      </c>
      <c r="G8918">
        <v>0</v>
      </c>
      <c r="H8918">
        <v>0</v>
      </c>
      <c r="I8918" s="1" t="s">
        <v>21</v>
      </c>
      <c r="J8918" s="1"/>
      <c r="K8918">
        <v>0</v>
      </c>
      <c r="L8918" s="1" t="s">
        <v>22</v>
      </c>
      <c r="M8918" s="1" t="s">
        <v>26</v>
      </c>
      <c r="N8918" s="1" t="s">
        <v>26</v>
      </c>
      <c r="O8918">
        <v>1</v>
      </c>
      <c r="P8918" s="1" t="s">
        <v>2432</v>
      </c>
      <c r="Q8918" s="1" t="s">
        <v>2432</v>
      </c>
      <c r="R8918">
        <v>0</v>
      </c>
    </row>
    <row r="8919" spans="1:18" x14ac:dyDescent="0.3">
      <c r="A8919" s="1" t="s">
        <v>9410</v>
      </c>
      <c r="B8919" s="1" t="s">
        <v>8445</v>
      </c>
      <c r="C8919">
        <v>2024</v>
      </c>
      <c r="D8919" s="2">
        <v>36845</v>
      </c>
      <c r="E8919" s="1" t="s">
        <v>20</v>
      </c>
      <c r="F8919">
        <v>1</v>
      </c>
      <c r="G8919">
        <v>0</v>
      </c>
      <c r="H8919">
        <v>0</v>
      </c>
      <c r="I8919" s="1" t="s">
        <v>21</v>
      </c>
      <c r="J8919" s="1"/>
      <c r="K8919">
        <v>0</v>
      </c>
      <c r="L8919" s="1" t="s">
        <v>22</v>
      </c>
      <c r="M8919" s="1" t="s">
        <v>47</v>
      </c>
      <c r="N8919" s="1" t="s">
        <v>47</v>
      </c>
      <c r="O8919">
        <v>2</v>
      </c>
      <c r="P8919" s="1" t="s">
        <v>4408</v>
      </c>
      <c r="Q8919" s="1"/>
      <c r="R8919">
        <v>0</v>
      </c>
    </row>
    <row r="8920" spans="1:18" x14ac:dyDescent="0.3">
      <c r="A8920" s="1" t="s">
        <v>9411</v>
      </c>
      <c r="B8920" s="1" t="s">
        <v>8445</v>
      </c>
      <c r="C8920">
        <v>2024</v>
      </c>
      <c r="D8920" s="2">
        <v>36845</v>
      </c>
      <c r="E8920" s="1" t="s">
        <v>37</v>
      </c>
      <c r="F8920">
        <v>1</v>
      </c>
      <c r="G8920">
        <v>1</v>
      </c>
      <c r="H8920">
        <v>1</v>
      </c>
      <c r="I8920" s="1" t="s">
        <v>38</v>
      </c>
      <c r="J8920" s="1" t="s">
        <v>136</v>
      </c>
      <c r="K8920">
        <v>0</v>
      </c>
      <c r="L8920" s="1" t="s">
        <v>22</v>
      </c>
      <c r="M8920" s="1" t="s">
        <v>33</v>
      </c>
      <c r="N8920" s="1" t="s">
        <v>33</v>
      </c>
      <c r="O8920">
        <v>1</v>
      </c>
      <c r="P8920" s="1" t="s">
        <v>27</v>
      </c>
      <c r="Q8920" s="1" t="s">
        <v>27</v>
      </c>
      <c r="R8920">
        <v>1</v>
      </c>
    </row>
    <row r="8921" spans="1:18" x14ac:dyDescent="0.3">
      <c r="A8921" s="1" t="s">
        <v>9412</v>
      </c>
      <c r="B8921" s="1" t="s">
        <v>8445</v>
      </c>
      <c r="C8921">
        <v>2024</v>
      </c>
      <c r="D8921" s="2">
        <v>36845</v>
      </c>
      <c r="E8921" s="1" t="s">
        <v>20</v>
      </c>
      <c r="F8921">
        <v>1</v>
      </c>
      <c r="G8921">
        <v>0</v>
      </c>
      <c r="H8921">
        <v>0</v>
      </c>
      <c r="I8921" s="1" t="s">
        <v>21</v>
      </c>
      <c r="J8921" s="1"/>
      <c r="K8921">
        <v>0</v>
      </c>
      <c r="L8921" s="1" t="s">
        <v>22</v>
      </c>
      <c r="M8921" s="1" t="s">
        <v>33</v>
      </c>
      <c r="N8921" s="1" t="s">
        <v>33</v>
      </c>
      <c r="O8921">
        <v>1</v>
      </c>
      <c r="P8921" s="1" t="s">
        <v>27</v>
      </c>
      <c r="Q8921" s="1" t="s">
        <v>27</v>
      </c>
      <c r="R8921">
        <v>0</v>
      </c>
    </row>
    <row r="8922" spans="1:18" x14ac:dyDescent="0.3">
      <c r="A8922" s="1" t="s">
        <v>9413</v>
      </c>
      <c r="B8922" s="1" t="s">
        <v>8445</v>
      </c>
      <c r="C8922">
        <v>2024</v>
      </c>
      <c r="D8922" s="2">
        <v>36845</v>
      </c>
      <c r="E8922" s="1" t="s">
        <v>20</v>
      </c>
      <c r="F8922">
        <v>1</v>
      </c>
      <c r="G8922">
        <v>0</v>
      </c>
      <c r="H8922">
        <v>0</v>
      </c>
      <c r="I8922" s="1" t="s">
        <v>21</v>
      </c>
      <c r="J8922" s="1"/>
      <c r="K8922">
        <v>0</v>
      </c>
      <c r="L8922" s="1" t="s">
        <v>22</v>
      </c>
      <c r="M8922" s="1" t="s">
        <v>23</v>
      </c>
      <c r="N8922" s="1" t="s">
        <v>23</v>
      </c>
      <c r="O8922">
        <v>1</v>
      </c>
      <c r="P8922" s="1" t="s">
        <v>2432</v>
      </c>
      <c r="Q8922" s="1" t="s">
        <v>2432</v>
      </c>
      <c r="R8922">
        <v>0</v>
      </c>
    </row>
    <row r="8923" spans="1:18" x14ac:dyDescent="0.3">
      <c r="A8923" s="1" t="s">
        <v>9414</v>
      </c>
      <c r="B8923" s="1" t="s">
        <v>8445</v>
      </c>
      <c r="C8923">
        <v>2024</v>
      </c>
      <c r="D8923" s="2">
        <v>36845</v>
      </c>
      <c r="E8923" s="1" t="s">
        <v>20</v>
      </c>
      <c r="F8923">
        <v>1</v>
      </c>
      <c r="G8923">
        <v>0</v>
      </c>
      <c r="H8923">
        <v>0</v>
      </c>
      <c r="I8923" s="1" t="s">
        <v>21</v>
      </c>
      <c r="J8923" s="1"/>
      <c r="K8923">
        <v>0</v>
      </c>
      <c r="L8923" s="1" t="s">
        <v>22</v>
      </c>
      <c r="M8923" s="1" t="s">
        <v>47</v>
      </c>
      <c r="N8923" s="1" t="s">
        <v>47</v>
      </c>
      <c r="O8923">
        <v>1</v>
      </c>
      <c r="P8923" s="1" t="s">
        <v>53</v>
      </c>
      <c r="Q8923" s="1" t="s">
        <v>53</v>
      </c>
      <c r="R8923">
        <v>0</v>
      </c>
    </row>
    <row r="8924" spans="1:18" x14ac:dyDescent="0.3">
      <c r="A8924" s="1" t="s">
        <v>9415</v>
      </c>
      <c r="B8924" s="1" t="s">
        <v>8445</v>
      </c>
      <c r="C8924">
        <v>2024</v>
      </c>
      <c r="D8924" s="2">
        <v>36845</v>
      </c>
      <c r="E8924" s="1" t="s">
        <v>20</v>
      </c>
      <c r="F8924">
        <v>1</v>
      </c>
      <c r="G8924">
        <v>0</v>
      </c>
      <c r="H8924">
        <v>0</v>
      </c>
      <c r="I8924" s="1" t="s">
        <v>21</v>
      </c>
      <c r="J8924" s="1"/>
      <c r="K8924">
        <v>0</v>
      </c>
      <c r="L8924" s="1" t="s">
        <v>22</v>
      </c>
      <c r="M8924" s="1" t="s">
        <v>23</v>
      </c>
      <c r="N8924" s="1" t="s">
        <v>23</v>
      </c>
      <c r="O8924">
        <v>1</v>
      </c>
      <c r="P8924" s="1" t="s">
        <v>74</v>
      </c>
      <c r="Q8924" s="1" t="s">
        <v>74</v>
      </c>
      <c r="R8924">
        <v>0</v>
      </c>
    </row>
    <row r="8925" spans="1:18" x14ac:dyDescent="0.3">
      <c r="A8925" s="1" t="s">
        <v>9416</v>
      </c>
      <c r="B8925" s="1" t="s">
        <v>8445</v>
      </c>
      <c r="C8925">
        <v>2024</v>
      </c>
      <c r="D8925" s="2">
        <v>36845</v>
      </c>
      <c r="E8925" s="1" t="s">
        <v>20</v>
      </c>
      <c r="F8925">
        <v>1</v>
      </c>
      <c r="G8925">
        <v>0</v>
      </c>
      <c r="H8925">
        <v>0</v>
      </c>
      <c r="I8925" s="1" t="s">
        <v>21</v>
      </c>
      <c r="J8925" s="1"/>
      <c r="K8925">
        <v>0</v>
      </c>
      <c r="L8925" s="1" t="s">
        <v>22</v>
      </c>
      <c r="M8925" s="1" t="s">
        <v>35</v>
      </c>
      <c r="N8925" s="1" t="s">
        <v>35</v>
      </c>
      <c r="O8925">
        <v>1</v>
      </c>
      <c r="P8925" s="1" t="s">
        <v>2432</v>
      </c>
      <c r="Q8925" s="1" t="s">
        <v>2432</v>
      </c>
      <c r="R8925">
        <v>0</v>
      </c>
    </row>
    <row r="8926" spans="1:18" x14ac:dyDescent="0.3">
      <c r="A8926" s="1" t="s">
        <v>9417</v>
      </c>
      <c r="B8926" s="1" t="s">
        <v>8445</v>
      </c>
      <c r="C8926">
        <v>2024</v>
      </c>
      <c r="D8926" s="2">
        <v>36845</v>
      </c>
      <c r="E8926" s="1" t="s">
        <v>20</v>
      </c>
      <c r="F8926">
        <v>1</v>
      </c>
      <c r="G8926">
        <v>0</v>
      </c>
      <c r="H8926">
        <v>0</v>
      </c>
      <c r="I8926" s="1" t="s">
        <v>21</v>
      </c>
      <c r="J8926" s="1"/>
      <c r="K8926">
        <v>0</v>
      </c>
      <c r="L8926" s="1" t="s">
        <v>22</v>
      </c>
      <c r="M8926" s="1" t="s">
        <v>26</v>
      </c>
      <c r="N8926" s="1" t="s">
        <v>26</v>
      </c>
      <c r="O8926">
        <v>1</v>
      </c>
      <c r="P8926" s="1" t="s">
        <v>40</v>
      </c>
      <c r="Q8926" s="1" t="s">
        <v>40</v>
      </c>
      <c r="R8926">
        <v>0</v>
      </c>
    </row>
    <row r="8927" spans="1:18" x14ac:dyDescent="0.3">
      <c r="A8927" s="1" t="s">
        <v>9418</v>
      </c>
      <c r="B8927" s="1" t="s">
        <v>8445</v>
      </c>
      <c r="C8927">
        <v>2024</v>
      </c>
      <c r="D8927" s="2">
        <v>36845</v>
      </c>
      <c r="E8927" s="1" t="s">
        <v>20</v>
      </c>
      <c r="F8927">
        <v>1</v>
      </c>
      <c r="G8927">
        <v>0</v>
      </c>
      <c r="H8927">
        <v>0</v>
      </c>
      <c r="I8927" s="1" t="s">
        <v>21</v>
      </c>
      <c r="J8927" s="1"/>
      <c r="K8927">
        <v>0</v>
      </c>
      <c r="L8927" s="1" t="s">
        <v>22</v>
      </c>
      <c r="M8927" s="1" t="s">
        <v>26</v>
      </c>
      <c r="N8927" s="1" t="s">
        <v>26</v>
      </c>
      <c r="O8927">
        <v>1</v>
      </c>
      <c r="P8927" s="1" t="s">
        <v>534</v>
      </c>
      <c r="Q8927" s="1" t="s">
        <v>534</v>
      </c>
      <c r="R8927">
        <v>0</v>
      </c>
    </row>
    <row r="8928" spans="1:18" x14ac:dyDescent="0.3">
      <c r="A8928" s="1" t="s">
        <v>9419</v>
      </c>
      <c r="B8928" s="1" t="s">
        <v>8445</v>
      </c>
      <c r="C8928">
        <v>2024</v>
      </c>
      <c r="D8928" s="2">
        <v>36845</v>
      </c>
      <c r="E8928" s="1" t="s">
        <v>20</v>
      </c>
      <c r="F8928">
        <v>1</v>
      </c>
      <c r="G8928">
        <v>0</v>
      </c>
      <c r="H8928">
        <v>0</v>
      </c>
      <c r="I8928" s="1" t="s">
        <v>21</v>
      </c>
      <c r="J8928" s="1"/>
      <c r="K8928">
        <v>0</v>
      </c>
      <c r="L8928" s="1" t="s">
        <v>22</v>
      </c>
      <c r="M8928" s="1" t="s">
        <v>26</v>
      </c>
      <c r="N8928" s="1" t="s">
        <v>26</v>
      </c>
      <c r="O8928">
        <v>2</v>
      </c>
      <c r="P8928" s="1" t="s">
        <v>3692</v>
      </c>
      <c r="Q8928" s="1"/>
      <c r="R8928">
        <v>0</v>
      </c>
    </row>
    <row r="8929" spans="1:18" x14ac:dyDescent="0.3">
      <c r="A8929" s="1" t="s">
        <v>9420</v>
      </c>
      <c r="B8929" s="1" t="s">
        <v>8445</v>
      </c>
      <c r="C8929">
        <v>2024</v>
      </c>
      <c r="D8929" s="2">
        <v>36845</v>
      </c>
      <c r="E8929" s="1" t="s">
        <v>20</v>
      </c>
      <c r="F8929">
        <v>1</v>
      </c>
      <c r="G8929">
        <v>0</v>
      </c>
      <c r="H8929">
        <v>0</v>
      </c>
      <c r="I8929" s="1" t="s">
        <v>21</v>
      </c>
      <c r="J8929" s="1"/>
      <c r="K8929">
        <v>0</v>
      </c>
      <c r="L8929" s="1" t="s">
        <v>22</v>
      </c>
      <c r="M8929" s="1" t="s">
        <v>26</v>
      </c>
      <c r="N8929" s="1" t="s">
        <v>26</v>
      </c>
      <c r="O8929">
        <v>1</v>
      </c>
      <c r="P8929" s="1" t="s">
        <v>27</v>
      </c>
      <c r="Q8929" s="1" t="s">
        <v>27</v>
      </c>
      <c r="R8929">
        <v>0</v>
      </c>
    </row>
    <row r="8930" spans="1:18" x14ac:dyDescent="0.3">
      <c r="A8930" s="1" t="s">
        <v>9421</v>
      </c>
      <c r="B8930" s="1" t="s">
        <v>8445</v>
      </c>
      <c r="C8930">
        <v>2024</v>
      </c>
      <c r="D8930" s="2">
        <v>36845</v>
      </c>
      <c r="E8930" s="1" t="s">
        <v>20</v>
      </c>
      <c r="F8930">
        <v>1</v>
      </c>
      <c r="G8930">
        <v>0</v>
      </c>
      <c r="H8930">
        <v>0</v>
      </c>
      <c r="I8930" s="1" t="s">
        <v>21</v>
      </c>
      <c r="J8930" s="1"/>
      <c r="K8930">
        <v>0</v>
      </c>
      <c r="L8930" s="1" t="s">
        <v>22</v>
      </c>
      <c r="M8930" s="1" t="s">
        <v>35</v>
      </c>
      <c r="N8930" s="1" t="s">
        <v>35</v>
      </c>
      <c r="O8930">
        <v>1</v>
      </c>
      <c r="P8930" s="1" t="s">
        <v>27</v>
      </c>
      <c r="Q8930" s="1" t="s">
        <v>27</v>
      </c>
      <c r="R8930">
        <v>0</v>
      </c>
    </row>
    <row r="8931" spans="1:18" x14ac:dyDescent="0.3">
      <c r="A8931" s="1" t="s">
        <v>9422</v>
      </c>
      <c r="B8931" s="1" t="s">
        <v>8445</v>
      </c>
      <c r="C8931">
        <v>2024</v>
      </c>
      <c r="D8931" s="2">
        <v>36845</v>
      </c>
      <c r="E8931" s="1" t="s">
        <v>20</v>
      </c>
      <c r="F8931">
        <v>1</v>
      </c>
      <c r="G8931">
        <v>0</v>
      </c>
      <c r="H8931">
        <v>0</v>
      </c>
      <c r="I8931" s="1" t="s">
        <v>21</v>
      </c>
      <c r="J8931" s="1"/>
      <c r="K8931">
        <v>0</v>
      </c>
      <c r="L8931" s="1" t="s">
        <v>22</v>
      </c>
      <c r="M8931" s="1" t="s">
        <v>26</v>
      </c>
      <c r="N8931" s="1" t="s">
        <v>26</v>
      </c>
      <c r="O8931">
        <v>1</v>
      </c>
      <c r="P8931" s="1" t="s">
        <v>40</v>
      </c>
      <c r="Q8931" s="1" t="s">
        <v>40</v>
      </c>
      <c r="R8931">
        <v>0</v>
      </c>
    </row>
    <row r="8932" spans="1:18" x14ac:dyDescent="0.3">
      <c r="A8932" s="1" t="s">
        <v>9423</v>
      </c>
      <c r="B8932" s="1" t="s">
        <v>8445</v>
      </c>
      <c r="C8932">
        <v>2024</v>
      </c>
      <c r="D8932" s="2">
        <v>36845</v>
      </c>
      <c r="E8932" s="1" t="s">
        <v>37</v>
      </c>
      <c r="F8932">
        <v>1</v>
      </c>
      <c r="G8932">
        <v>1</v>
      </c>
      <c r="H8932">
        <v>1</v>
      </c>
      <c r="I8932" s="1" t="s">
        <v>38</v>
      </c>
      <c r="J8932" s="1" t="s">
        <v>71</v>
      </c>
      <c r="K8932">
        <v>0</v>
      </c>
      <c r="L8932" s="1" t="s">
        <v>22</v>
      </c>
      <c r="M8932" s="1" t="s">
        <v>33</v>
      </c>
      <c r="N8932" s="1" t="s">
        <v>33</v>
      </c>
      <c r="O8932">
        <v>1</v>
      </c>
      <c r="P8932" s="1" t="s">
        <v>988</v>
      </c>
      <c r="Q8932" s="1" t="s">
        <v>988</v>
      </c>
      <c r="R8932">
        <v>1</v>
      </c>
    </row>
    <row r="8933" spans="1:18" x14ac:dyDescent="0.3">
      <c r="A8933" s="1" t="s">
        <v>9424</v>
      </c>
      <c r="B8933" s="1" t="s">
        <v>8445</v>
      </c>
      <c r="C8933">
        <v>2024</v>
      </c>
      <c r="D8933" s="2">
        <v>36845</v>
      </c>
      <c r="E8933" s="1" t="s">
        <v>37</v>
      </c>
      <c r="F8933">
        <v>1</v>
      </c>
      <c r="G8933">
        <v>1</v>
      </c>
      <c r="H8933">
        <v>1</v>
      </c>
      <c r="I8933" s="1" t="s">
        <v>91</v>
      </c>
      <c r="J8933" s="1" t="s">
        <v>92</v>
      </c>
      <c r="K8933">
        <v>0</v>
      </c>
      <c r="L8933" s="1" t="s">
        <v>22</v>
      </c>
      <c r="M8933" s="1" t="s">
        <v>33</v>
      </c>
      <c r="N8933" s="1" t="s">
        <v>33</v>
      </c>
      <c r="O8933">
        <v>1</v>
      </c>
      <c r="P8933" s="1" t="s">
        <v>27</v>
      </c>
      <c r="Q8933" s="1" t="s">
        <v>27</v>
      </c>
      <c r="R8933">
        <v>1</v>
      </c>
    </row>
    <row r="8934" spans="1:18" x14ac:dyDescent="0.3">
      <c r="A8934" s="1" t="s">
        <v>9425</v>
      </c>
      <c r="B8934" s="1" t="s">
        <v>8445</v>
      </c>
      <c r="C8934">
        <v>2024</v>
      </c>
      <c r="D8934" s="2">
        <v>36845</v>
      </c>
      <c r="E8934" s="1" t="s">
        <v>37</v>
      </c>
      <c r="F8934">
        <v>1</v>
      </c>
      <c r="G8934">
        <v>1</v>
      </c>
      <c r="H8934">
        <v>1</v>
      </c>
      <c r="I8934" s="1" t="s">
        <v>38</v>
      </c>
      <c r="J8934" s="1" t="s">
        <v>39</v>
      </c>
      <c r="K8934">
        <v>0</v>
      </c>
      <c r="L8934" s="1" t="s">
        <v>22</v>
      </c>
      <c r="M8934" s="1" t="s">
        <v>26</v>
      </c>
      <c r="N8934" s="1" t="s">
        <v>26</v>
      </c>
      <c r="O8934">
        <v>1</v>
      </c>
      <c r="P8934" s="1" t="s">
        <v>40</v>
      </c>
      <c r="Q8934" s="1" t="s">
        <v>40</v>
      </c>
      <c r="R8934">
        <v>0</v>
      </c>
    </row>
    <row r="8935" spans="1:18" x14ac:dyDescent="0.3">
      <c r="A8935" s="1" t="s">
        <v>9426</v>
      </c>
      <c r="B8935" s="1" t="s">
        <v>8445</v>
      </c>
      <c r="C8935">
        <v>2024</v>
      </c>
      <c r="D8935" s="2">
        <v>36845</v>
      </c>
      <c r="E8935" s="1" t="s">
        <v>20</v>
      </c>
      <c r="F8935">
        <v>1</v>
      </c>
      <c r="G8935">
        <v>0</v>
      </c>
      <c r="H8935">
        <v>0</v>
      </c>
      <c r="I8935" s="1" t="s">
        <v>21</v>
      </c>
      <c r="J8935" s="1"/>
      <c r="K8935">
        <v>0</v>
      </c>
      <c r="L8935" s="1" t="s">
        <v>22</v>
      </c>
      <c r="M8935" s="1" t="s">
        <v>35</v>
      </c>
      <c r="N8935" s="1" t="s">
        <v>35</v>
      </c>
      <c r="O8935">
        <v>1</v>
      </c>
      <c r="P8935" s="1" t="s">
        <v>27</v>
      </c>
      <c r="Q8935" s="1" t="s">
        <v>27</v>
      </c>
      <c r="R8935">
        <v>0</v>
      </c>
    </row>
    <row r="8936" spans="1:18" x14ac:dyDescent="0.3">
      <c r="A8936" s="1" t="s">
        <v>9427</v>
      </c>
      <c r="B8936" s="1" t="s">
        <v>8445</v>
      </c>
      <c r="C8936">
        <v>2024</v>
      </c>
      <c r="D8936" s="2">
        <v>36845</v>
      </c>
      <c r="E8936" s="1" t="s">
        <v>20</v>
      </c>
      <c r="F8936">
        <v>1</v>
      </c>
      <c r="G8936">
        <v>0</v>
      </c>
      <c r="H8936">
        <v>0</v>
      </c>
      <c r="I8936" s="1" t="s">
        <v>21</v>
      </c>
      <c r="J8936" s="1"/>
      <c r="K8936">
        <v>0</v>
      </c>
      <c r="L8936" s="1" t="s">
        <v>22</v>
      </c>
      <c r="M8936" s="1" t="s">
        <v>23</v>
      </c>
      <c r="N8936" s="1" t="s">
        <v>23</v>
      </c>
      <c r="O8936">
        <v>1</v>
      </c>
      <c r="P8936" s="1" t="s">
        <v>2432</v>
      </c>
      <c r="Q8936" s="1" t="s">
        <v>2432</v>
      </c>
      <c r="R8936">
        <v>0</v>
      </c>
    </row>
    <row r="8937" spans="1:18" x14ac:dyDescent="0.3">
      <c r="A8937" s="1" t="s">
        <v>9428</v>
      </c>
      <c r="B8937" s="1" t="s">
        <v>8445</v>
      </c>
      <c r="C8937">
        <v>2024</v>
      </c>
      <c r="D8937" s="2">
        <v>36845</v>
      </c>
      <c r="E8937" s="1" t="s">
        <v>37</v>
      </c>
      <c r="F8937">
        <v>1</v>
      </c>
      <c r="G8937">
        <v>1</v>
      </c>
      <c r="H8937">
        <v>1</v>
      </c>
      <c r="I8937" s="1" t="s">
        <v>38</v>
      </c>
      <c r="J8937" s="1" t="s">
        <v>39</v>
      </c>
      <c r="K8937">
        <v>0</v>
      </c>
      <c r="L8937" s="1" t="s">
        <v>22</v>
      </c>
      <c r="M8937" s="1" t="s">
        <v>23</v>
      </c>
      <c r="N8937" s="1" t="s">
        <v>23</v>
      </c>
      <c r="O8937">
        <v>1</v>
      </c>
      <c r="P8937" s="1" t="s">
        <v>3350</v>
      </c>
      <c r="Q8937" s="1" t="s">
        <v>3350</v>
      </c>
      <c r="R8937">
        <v>0</v>
      </c>
    </row>
    <row r="8938" spans="1:18" x14ac:dyDescent="0.3">
      <c r="A8938" s="1" t="s">
        <v>9429</v>
      </c>
      <c r="B8938" s="1" t="s">
        <v>8445</v>
      </c>
      <c r="C8938">
        <v>2024</v>
      </c>
      <c r="D8938" s="2">
        <v>36845</v>
      </c>
      <c r="E8938" s="1" t="s">
        <v>20</v>
      </c>
      <c r="F8938">
        <v>1</v>
      </c>
      <c r="G8938">
        <v>0</v>
      </c>
      <c r="H8938">
        <v>0</v>
      </c>
      <c r="I8938" s="1" t="s">
        <v>21</v>
      </c>
      <c r="J8938" s="1"/>
      <c r="K8938">
        <v>0</v>
      </c>
      <c r="L8938" s="1" t="s">
        <v>22</v>
      </c>
      <c r="M8938" s="1" t="s">
        <v>33</v>
      </c>
      <c r="N8938" s="1" t="s">
        <v>33</v>
      </c>
      <c r="O8938">
        <v>1</v>
      </c>
      <c r="P8938" s="1" t="s">
        <v>40</v>
      </c>
      <c r="Q8938" s="1" t="s">
        <v>40</v>
      </c>
      <c r="R8938">
        <v>0</v>
      </c>
    </row>
    <row r="8939" spans="1:18" x14ac:dyDescent="0.3">
      <c r="A8939" s="1" t="s">
        <v>9430</v>
      </c>
      <c r="B8939" s="1" t="s">
        <v>8445</v>
      </c>
      <c r="C8939">
        <v>2024</v>
      </c>
      <c r="D8939" s="2">
        <v>36845</v>
      </c>
      <c r="E8939" s="1" t="s">
        <v>20</v>
      </c>
      <c r="F8939">
        <v>1</v>
      </c>
      <c r="G8939">
        <v>0</v>
      </c>
      <c r="H8939">
        <v>0</v>
      </c>
      <c r="I8939" s="1" t="s">
        <v>21</v>
      </c>
      <c r="J8939" s="1"/>
      <c r="K8939">
        <v>0</v>
      </c>
      <c r="L8939" s="1" t="s">
        <v>22</v>
      </c>
      <c r="M8939" s="1" t="s">
        <v>33</v>
      </c>
      <c r="N8939" s="1" t="s">
        <v>33</v>
      </c>
      <c r="O8939">
        <v>1</v>
      </c>
      <c r="P8939" s="1" t="s">
        <v>27</v>
      </c>
      <c r="Q8939" s="1" t="s">
        <v>27</v>
      </c>
      <c r="R8939">
        <v>0</v>
      </c>
    </row>
    <row r="8940" spans="1:18" x14ac:dyDescent="0.3">
      <c r="A8940" s="1" t="s">
        <v>9431</v>
      </c>
      <c r="B8940" s="1" t="s">
        <v>8445</v>
      </c>
      <c r="C8940">
        <v>2024</v>
      </c>
      <c r="D8940" s="2">
        <v>36845</v>
      </c>
      <c r="E8940" s="1" t="s">
        <v>20</v>
      </c>
      <c r="F8940">
        <v>1</v>
      </c>
      <c r="G8940">
        <v>0</v>
      </c>
      <c r="H8940">
        <v>0</v>
      </c>
      <c r="I8940" s="1" t="s">
        <v>21</v>
      </c>
      <c r="J8940" s="1"/>
      <c r="K8940">
        <v>0</v>
      </c>
      <c r="L8940" s="1" t="s">
        <v>22</v>
      </c>
      <c r="M8940" s="1" t="s">
        <v>35</v>
      </c>
      <c r="N8940" s="1" t="s">
        <v>35</v>
      </c>
      <c r="O8940">
        <v>1</v>
      </c>
      <c r="P8940" s="1" t="s">
        <v>988</v>
      </c>
      <c r="Q8940" s="1" t="s">
        <v>988</v>
      </c>
      <c r="R8940">
        <v>0</v>
      </c>
    </row>
    <row r="8941" spans="1:18" x14ac:dyDescent="0.3">
      <c r="A8941" s="1" t="s">
        <v>9432</v>
      </c>
      <c r="B8941" s="1" t="s">
        <v>8445</v>
      </c>
      <c r="C8941">
        <v>2024</v>
      </c>
      <c r="D8941" s="2">
        <v>36845</v>
      </c>
      <c r="E8941" s="1" t="s">
        <v>20</v>
      </c>
      <c r="F8941">
        <v>1</v>
      </c>
      <c r="G8941">
        <v>0</v>
      </c>
      <c r="H8941">
        <v>0</v>
      </c>
      <c r="I8941" s="1" t="s">
        <v>21</v>
      </c>
      <c r="J8941" s="1"/>
      <c r="K8941">
        <v>0</v>
      </c>
      <c r="L8941" s="1" t="s">
        <v>22</v>
      </c>
      <c r="M8941" s="1" t="s">
        <v>26</v>
      </c>
      <c r="N8941" s="1" t="s">
        <v>26</v>
      </c>
      <c r="O8941">
        <v>1</v>
      </c>
      <c r="P8941" s="1" t="s">
        <v>27</v>
      </c>
      <c r="Q8941" s="1" t="s">
        <v>27</v>
      </c>
      <c r="R8941">
        <v>0</v>
      </c>
    </row>
    <row r="8942" spans="1:18" x14ac:dyDescent="0.3">
      <c r="A8942" s="1" t="s">
        <v>9433</v>
      </c>
      <c r="B8942" s="1" t="s">
        <v>8445</v>
      </c>
      <c r="C8942">
        <v>2024</v>
      </c>
      <c r="D8942" s="2">
        <v>36845</v>
      </c>
      <c r="E8942" s="1" t="s">
        <v>37</v>
      </c>
      <c r="F8942">
        <v>1</v>
      </c>
      <c r="G8942">
        <v>1</v>
      </c>
      <c r="H8942">
        <v>1</v>
      </c>
      <c r="I8942" s="1" t="s">
        <v>38</v>
      </c>
      <c r="J8942" s="1" t="s">
        <v>62</v>
      </c>
      <c r="K8942">
        <v>0</v>
      </c>
      <c r="L8942" s="1" t="s">
        <v>22</v>
      </c>
      <c r="M8942" s="1" t="s">
        <v>23</v>
      </c>
      <c r="N8942" s="1" t="s">
        <v>23</v>
      </c>
      <c r="O8942">
        <v>1</v>
      </c>
      <c r="P8942" s="1" t="s">
        <v>27</v>
      </c>
      <c r="Q8942" s="1" t="s">
        <v>27</v>
      </c>
      <c r="R8942">
        <v>1</v>
      </c>
    </row>
    <row r="8943" spans="1:18" x14ac:dyDescent="0.3">
      <c r="A8943" s="1" t="s">
        <v>9434</v>
      </c>
      <c r="B8943" s="1" t="s">
        <v>8445</v>
      </c>
      <c r="C8943">
        <v>2024</v>
      </c>
      <c r="D8943" s="2">
        <v>36845</v>
      </c>
      <c r="E8943" s="1" t="s">
        <v>20</v>
      </c>
      <c r="F8943">
        <v>1</v>
      </c>
      <c r="G8943">
        <v>0</v>
      </c>
      <c r="H8943">
        <v>0</v>
      </c>
      <c r="I8943" s="1" t="s">
        <v>21</v>
      </c>
      <c r="J8943" s="1"/>
      <c r="K8943">
        <v>0</v>
      </c>
      <c r="L8943" s="1" t="s">
        <v>22</v>
      </c>
      <c r="M8943" s="1" t="s">
        <v>26</v>
      </c>
      <c r="N8943" s="1" t="s">
        <v>26</v>
      </c>
      <c r="O8943">
        <v>1</v>
      </c>
      <c r="P8943" s="1" t="s">
        <v>40</v>
      </c>
      <c r="Q8943" s="1" t="s">
        <v>40</v>
      </c>
      <c r="R8943">
        <v>0</v>
      </c>
    </row>
    <row r="8944" spans="1:18" x14ac:dyDescent="0.3">
      <c r="A8944" s="1" t="s">
        <v>9435</v>
      </c>
      <c r="B8944" s="1" t="s">
        <v>8445</v>
      </c>
      <c r="C8944">
        <v>2024</v>
      </c>
      <c r="D8944" s="2">
        <v>36845</v>
      </c>
      <c r="E8944" s="1" t="s">
        <v>37</v>
      </c>
      <c r="F8944">
        <v>1</v>
      </c>
      <c r="G8944">
        <v>1</v>
      </c>
      <c r="H8944">
        <v>1</v>
      </c>
      <c r="I8944" s="1" t="s">
        <v>38</v>
      </c>
      <c r="J8944" s="1" t="s">
        <v>42</v>
      </c>
      <c r="K8944">
        <v>0</v>
      </c>
      <c r="L8944" s="1" t="s">
        <v>22</v>
      </c>
      <c r="M8944" s="1" t="s">
        <v>23</v>
      </c>
      <c r="N8944" s="1" t="s">
        <v>23</v>
      </c>
      <c r="O8944">
        <v>2</v>
      </c>
      <c r="P8944" s="1" t="s">
        <v>9436</v>
      </c>
      <c r="Q8944" s="1"/>
      <c r="R8944">
        <v>0</v>
      </c>
    </row>
    <row r="8945" spans="1:18" x14ac:dyDescent="0.3">
      <c r="A8945" s="1" t="s">
        <v>9437</v>
      </c>
      <c r="B8945" s="1" t="s">
        <v>8445</v>
      </c>
      <c r="C8945">
        <v>2024</v>
      </c>
      <c r="D8945" s="2">
        <v>36845</v>
      </c>
      <c r="E8945" s="1" t="s">
        <v>20</v>
      </c>
      <c r="F8945">
        <v>1</v>
      </c>
      <c r="G8945">
        <v>0</v>
      </c>
      <c r="H8945">
        <v>0</v>
      </c>
      <c r="I8945" s="1" t="s">
        <v>21</v>
      </c>
      <c r="J8945" s="1"/>
      <c r="K8945">
        <v>0</v>
      </c>
      <c r="L8945" s="1" t="s">
        <v>22</v>
      </c>
      <c r="M8945" s="1" t="s">
        <v>23</v>
      </c>
      <c r="N8945" s="1" t="s">
        <v>23</v>
      </c>
      <c r="O8945">
        <v>1</v>
      </c>
      <c r="P8945" s="1" t="s">
        <v>27</v>
      </c>
      <c r="Q8945" s="1" t="s">
        <v>27</v>
      </c>
      <c r="R8945">
        <v>0</v>
      </c>
    </row>
    <row r="8946" spans="1:18" x14ac:dyDescent="0.3">
      <c r="A8946" s="1" t="s">
        <v>9438</v>
      </c>
      <c r="B8946" s="1" t="s">
        <v>8445</v>
      </c>
      <c r="C8946">
        <v>2024</v>
      </c>
      <c r="D8946" s="2">
        <v>36845</v>
      </c>
      <c r="E8946" s="1" t="s">
        <v>20</v>
      </c>
      <c r="F8946">
        <v>1</v>
      </c>
      <c r="G8946">
        <v>0</v>
      </c>
      <c r="H8946">
        <v>0</v>
      </c>
      <c r="I8946" s="1" t="s">
        <v>21</v>
      </c>
      <c r="J8946" s="1"/>
      <c r="K8946">
        <v>0</v>
      </c>
      <c r="L8946" s="1" t="s">
        <v>22</v>
      </c>
      <c r="M8946" s="1" t="s">
        <v>23</v>
      </c>
      <c r="N8946" s="1" t="s">
        <v>23</v>
      </c>
      <c r="O8946">
        <v>1</v>
      </c>
      <c r="P8946" s="1" t="s">
        <v>82</v>
      </c>
      <c r="Q8946" s="1" t="s">
        <v>82</v>
      </c>
      <c r="R8946">
        <v>0</v>
      </c>
    </row>
    <row r="8947" spans="1:18" x14ac:dyDescent="0.3">
      <c r="A8947" s="1" t="s">
        <v>9439</v>
      </c>
      <c r="B8947" s="1" t="s">
        <v>8445</v>
      </c>
      <c r="C8947">
        <v>2024</v>
      </c>
      <c r="D8947" s="2">
        <v>36845</v>
      </c>
      <c r="E8947" s="1" t="s">
        <v>20</v>
      </c>
      <c r="F8947">
        <v>1</v>
      </c>
      <c r="G8947">
        <v>0</v>
      </c>
      <c r="H8947">
        <v>0</v>
      </c>
      <c r="I8947" s="1" t="s">
        <v>21</v>
      </c>
      <c r="J8947" s="1"/>
      <c r="K8947">
        <v>0</v>
      </c>
      <c r="L8947" s="1" t="s">
        <v>22</v>
      </c>
      <c r="M8947" s="1" t="s">
        <v>26</v>
      </c>
      <c r="N8947" s="1" t="s">
        <v>26</v>
      </c>
      <c r="O8947">
        <v>1</v>
      </c>
      <c r="P8947" s="1" t="s">
        <v>27</v>
      </c>
      <c r="Q8947" s="1" t="s">
        <v>27</v>
      </c>
      <c r="R8947">
        <v>0</v>
      </c>
    </row>
    <row r="8948" spans="1:18" x14ac:dyDescent="0.3">
      <c r="A8948" s="1" t="s">
        <v>9440</v>
      </c>
      <c r="B8948" s="1" t="s">
        <v>8445</v>
      </c>
      <c r="C8948">
        <v>2024</v>
      </c>
      <c r="D8948" s="2">
        <v>36845</v>
      </c>
      <c r="E8948" s="1" t="s">
        <v>20</v>
      </c>
      <c r="F8948">
        <v>1</v>
      </c>
      <c r="G8948">
        <v>0</v>
      </c>
      <c r="H8948">
        <v>0</v>
      </c>
      <c r="I8948" s="1" t="s">
        <v>21</v>
      </c>
      <c r="J8948" s="1"/>
      <c r="K8948">
        <v>0</v>
      </c>
      <c r="L8948" s="1" t="s">
        <v>22</v>
      </c>
      <c r="M8948" s="1" t="s">
        <v>33</v>
      </c>
      <c r="N8948" s="1" t="s">
        <v>33</v>
      </c>
      <c r="O8948">
        <v>1</v>
      </c>
      <c r="P8948" s="1" t="s">
        <v>74</v>
      </c>
      <c r="Q8948" s="1" t="s">
        <v>74</v>
      </c>
      <c r="R8948">
        <v>0</v>
      </c>
    </row>
    <row r="8949" spans="1:18" x14ac:dyDescent="0.3">
      <c r="A8949" s="1" t="s">
        <v>9441</v>
      </c>
      <c r="B8949" s="1" t="s">
        <v>8445</v>
      </c>
      <c r="C8949">
        <v>2024</v>
      </c>
      <c r="D8949" s="2">
        <v>36845</v>
      </c>
      <c r="E8949" s="1" t="s">
        <v>37</v>
      </c>
      <c r="F8949">
        <v>1</v>
      </c>
      <c r="G8949">
        <v>1</v>
      </c>
      <c r="H8949">
        <v>1</v>
      </c>
      <c r="I8949" s="1" t="s">
        <v>38</v>
      </c>
      <c r="J8949" s="1" t="s">
        <v>62</v>
      </c>
      <c r="K8949">
        <v>0</v>
      </c>
      <c r="L8949" s="1" t="s">
        <v>22</v>
      </c>
      <c r="M8949" s="1" t="s">
        <v>33</v>
      </c>
      <c r="N8949" s="1" t="s">
        <v>33</v>
      </c>
      <c r="O8949">
        <v>1</v>
      </c>
      <c r="P8949" s="1" t="s">
        <v>534</v>
      </c>
      <c r="Q8949" s="1" t="s">
        <v>534</v>
      </c>
      <c r="R8949">
        <v>1</v>
      </c>
    </row>
    <row r="8950" spans="1:18" x14ac:dyDescent="0.3">
      <c r="A8950" s="1" t="s">
        <v>9442</v>
      </c>
      <c r="B8950" s="1" t="s">
        <v>8445</v>
      </c>
      <c r="C8950">
        <v>2024</v>
      </c>
      <c r="D8950" s="2">
        <v>36845</v>
      </c>
      <c r="E8950" s="1" t="s">
        <v>20</v>
      </c>
      <c r="F8950">
        <v>1</v>
      </c>
      <c r="G8950">
        <v>0</v>
      </c>
      <c r="H8950">
        <v>0</v>
      </c>
      <c r="I8950" s="1" t="s">
        <v>21</v>
      </c>
      <c r="J8950" s="1"/>
      <c r="K8950">
        <v>0</v>
      </c>
      <c r="L8950" s="1" t="s">
        <v>22</v>
      </c>
      <c r="M8950" s="1" t="s">
        <v>33</v>
      </c>
      <c r="N8950" s="1" t="s">
        <v>33</v>
      </c>
      <c r="O8950">
        <v>1</v>
      </c>
      <c r="P8950" s="1" t="s">
        <v>40</v>
      </c>
      <c r="Q8950" s="1" t="s">
        <v>40</v>
      </c>
      <c r="R8950">
        <v>0</v>
      </c>
    </row>
    <row r="8951" spans="1:18" x14ac:dyDescent="0.3">
      <c r="A8951" s="1" t="s">
        <v>9443</v>
      </c>
      <c r="B8951" s="1" t="s">
        <v>8445</v>
      </c>
      <c r="C8951">
        <v>2024</v>
      </c>
      <c r="D8951" s="2">
        <v>36845</v>
      </c>
      <c r="E8951" s="1" t="s">
        <v>20</v>
      </c>
      <c r="F8951">
        <v>1</v>
      </c>
      <c r="G8951">
        <v>0</v>
      </c>
      <c r="H8951">
        <v>0</v>
      </c>
      <c r="I8951" s="1" t="s">
        <v>21</v>
      </c>
      <c r="J8951" s="1"/>
      <c r="K8951">
        <v>0</v>
      </c>
      <c r="L8951" s="1" t="s">
        <v>22</v>
      </c>
      <c r="M8951" s="1" t="s">
        <v>33</v>
      </c>
      <c r="N8951" s="1" t="s">
        <v>33</v>
      </c>
      <c r="O8951">
        <v>1</v>
      </c>
      <c r="P8951" s="1" t="s">
        <v>134</v>
      </c>
      <c r="Q8951" s="1" t="s">
        <v>134</v>
      </c>
      <c r="R8951">
        <v>0</v>
      </c>
    </row>
    <row r="8952" spans="1:18" x14ac:dyDescent="0.3">
      <c r="A8952" s="1" t="s">
        <v>9444</v>
      </c>
      <c r="B8952" s="1" t="s">
        <v>8445</v>
      </c>
      <c r="C8952">
        <v>2024</v>
      </c>
      <c r="D8952" s="2">
        <v>36845</v>
      </c>
      <c r="E8952" s="1" t="s">
        <v>20</v>
      </c>
      <c r="F8952">
        <v>1</v>
      </c>
      <c r="G8952">
        <v>0</v>
      </c>
      <c r="H8952">
        <v>0</v>
      </c>
      <c r="I8952" s="1" t="s">
        <v>21</v>
      </c>
      <c r="J8952" s="1"/>
      <c r="K8952">
        <v>0</v>
      </c>
      <c r="L8952" s="1" t="s">
        <v>22</v>
      </c>
      <c r="M8952" s="1" t="s">
        <v>26</v>
      </c>
      <c r="N8952" s="1" t="s">
        <v>26</v>
      </c>
      <c r="O8952">
        <v>1</v>
      </c>
      <c r="P8952" s="1" t="s">
        <v>27</v>
      </c>
      <c r="Q8952" s="1" t="s">
        <v>27</v>
      </c>
      <c r="R8952">
        <v>0</v>
      </c>
    </row>
    <row r="8953" spans="1:18" x14ac:dyDescent="0.3">
      <c r="A8953" s="1" t="s">
        <v>9445</v>
      </c>
      <c r="B8953" s="1" t="s">
        <v>8445</v>
      </c>
      <c r="C8953">
        <v>2024</v>
      </c>
      <c r="D8953" s="2">
        <v>36845</v>
      </c>
      <c r="E8953" s="1" t="s">
        <v>20</v>
      </c>
      <c r="F8953">
        <v>1</v>
      </c>
      <c r="G8953">
        <v>0</v>
      </c>
      <c r="H8953">
        <v>0</v>
      </c>
      <c r="I8953" s="1" t="s">
        <v>21</v>
      </c>
      <c r="J8953" s="1"/>
      <c r="K8953">
        <v>0</v>
      </c>
      <c r="L8953" s="1" t="s">
        <v>22</v>
      </c>
      <c r="M8953" s="1" t="s">
        <v>23</v>
      </c>
      <c r="N8953" s="1" t="s">
        <v>23</v>
      </c>
      <c r="O8953">
        <v>1</v>
      </c>
      <c r="P8953" s="1" t="s">
        <v>2432</v>
      </c>
      <c r="Q8953" s="1" t="s">
        <v>2432</v>
      </c>
      <c r="R8953">
        <v>0</v>
      </c>
    </row>
    <row r="8954" spans="1:18" x14ac:dyDescent="0.3">
      <c r="A8954" s="1" t="s">
        <v>9446</v>
      </c>
      <c r="B8954" s="1" t="s">
        <v>8445</v>
      </c>
      <c r="C8954">
        <v>2024</v>
      </c>
      <c r="D8954" s="2">
        <v>36845</v>
      </c>
      <c r="E8954" s="1" t="s">
        <v>20</v>
      </c>
      <c r="F8954">
        <v>1</v>
      </c>
      <c r="G8954">
        <v>0</v>
      </c>
      <c r="H8954">
        <v>0</v>
      </c>
      <c r="I8954" s="1" t="s">
        <v>21</v>
      </c>
      <c r="J8954" s="1"/>
      <c r="K8954">
        <v>0</v>
      </c>
      <c r="L8954" s="1" t="s">
        <v>22</v>
      </c>
      <c r="M8954" s="1" t="s">
        <v>47</v>
      </c>
      <c r="N8954" s="1" t="s">
        <v>47</v>
      </c>
      <c r="O8954">
        <v>1</v>
      </c>
      <c r="P8954" s="1" t="s">
        <v>53</v>
      </c>
      <c r="Q8954" s="1" t="s">
        <v>53</v>
      </c>
      <c r="R8954">
        <v>0</v>
      </c>
    </row>
    <row r="8955" spans="1:18" x14ac:dyDescent="0.3">
      <c r="A8955" s="1" t="s">
        <v>9447</v>
      </c>
      <c r="B8955" s="1" t="s">
        <v>8445</v>
      </c>
      <c r="C8955">
        <v>2024</v>
      </c>
      <c r="D8955" s="2">
        <v>36845</v>
      </c>
      <c r="E8955" s="1" t="s">
        <v>37</v>
      </c>
      <c r="F8955">
        <v>1</v>
      </c>
      <c r="G8955">
        <v>1</v>
      </c>
      <c r="H8955">
        <v>1</v>
      </c>
      <c r="I8955" s="1" t="s">
        <v>38</v>
      </c>
      <c r="J8955" s="1" t="s">
        <v>39</v>
      </c>
      <c r="K8955">
        <v>0</v>
      </c>
      <c r="L8955" s="1" t="s">
        <v>22</v>
      </c>
      <c r="M8955" s="1" t="s">
        <v>26</v>
      </c>
      <c r="N8955" s="1" t="s">
        <v>26</v>
      </c>
      <c r="O8955">
        <v>1</v>
      </c>
      <c r="P8955" s="1" t="s">
        <v>53</v>
      </c>
      <c r="Q8955" s="1" t="s">
        <v>53</v>
      </c>
      <c r="R8955">
        <v>0</v>
      </c>
    </row>
    <row r="8956" spans="1:18" x14ac:dyDescent="0.3">
      <c r="A8956" s="1" t="s">
        <v>9448</v>
      </c>
      <c r="B8956" s="1" t="s">
        <v>8445</v>
      </c>
      <c r="C8956">
        <v>2024</v>
      </c>
      <c r="D8956" s="2">
        <v>36845</v>
      </c>
      <c r="E8956" s="1" t="s">
        <v>20</v>
      </c>
      <c r="F8956">
        <v>1</v>
      </c>
      <c r="G8956">
        <v>0</v>
      </c>
      <c r="H8956">
        <v>0</v>
      </c>
      <c r="I8956" s="1" t="s">
        <v>21</v>
      </c>
      <c r="J8956" s="1"/>
      <c r="K8956">
        <v>0</v>
      </c>
      <c r="L8956" s="1" t="s">
        <v>22</v>
      </c>
      <c r="M8956" s="1" t="s">
        <v>26</v>
      </c>
      <c r="N8956" s="1" t="s">
        <v>26</v>
      </c>
      <c r="O8956">
        <v>1</v>
      </c>
      <c r="P8956" s="1" t="s">
        <v>40</v>
      </c>
      <c r="Q8956" s="1" t="s">
        <v>40</v>
      </c>
      <c r="R8956">
        <v>0</v>
      </c>
    </row>
    <row r="8957" spans="1:18" x14ac:dyDescent="0.3">
      <c r="A8957" s="1" t="s">
        <v>9449</v>
      </c>
      <c r="B8957" s="1" t="s">
        <v>8445</v>
      </c>
      <c r="C8957">
        <v>2024</v>
      </c>
      <c r="D8957" s="2">
        <v>36845</v>
      </c>
      <c r="E8957" s="1" t="s">
        <v>37</v>
      </c>
      <c r="F8957">
        <v>1</v>
      </c>
      <c r="G8957">
        <v>1</v>
      </c>
      <c r="H8957">
        <v>1</v>
      </c>
      <c r="I8957" s="1" t="s">
        <v>38</v>
      </c>
      <c r="J8957" s="1" t="s">
        <v>42</v>
      </c>
      <c r="K8957">
        <v>0</v>
      </c>
      <c r="L8957" s="1" t="s">
        <v>22</v>
      </c>
      <c r="M8957" s="1" t="s">
        <v>23</v>
      </c>
      <c r="N8957" s="1" t="s">
        <v>23</v>
      </c>
      <c r="O8957">
        <v>1</v>
      </c>
      <c r="P8957" s="1" t="s">
        <v>27</v>
      </c>
      <c r="Q8957" s="1" t="s">
        <v>27</v>
      </c>
      <c r="R8957">
        <v>0</v>
      </c>
    </row>
    <row r="8958" spans="1:18" x14ac:dyDescent="0.3">
      <c r="A8958" s="1" t="s">
        <v>9450</v>
      </c>
      <c r="B8958" s="1" t="s">
        <v>8445</v>
      </c>
      <c r="C8958">
        <v>2024</v>
      </c>
      <c r="D8958" s="2">
        <v>36845</v>
      </c>
      <c r="E8958" s="1" t="s">
        <v>20</v>
      </c>
      <c r="F8958">
        <v>1</v>
      </c>
      <c r="G8958">
        <v>0</v>
      </c>
      <c r="H8958">
        <v>0</v>
      </c>
      <c r="I8958" s="1" t="s">
        <v>21</v>
      </c>
      <c r="J8958" s="1"/>
      <c r="K8958">
        <v>0</v>
      </c>
      <c r="L8958" s="1" t="s">
        <v>22</v>
      </c>
      <c r="M8958" s="1" t="s">
        <v>23</v>
      </c>
      <c r="N8958" s="1" t="s">
        <v>23</v>
      </c>
      <c r="O8958">
        <v>1</v>
      </c>
      <c r="P8958" s="1" t="s">
        <v>27</v>
      </c>
      <c r="Q8958" s="1" t="s">
        <v>27</v>
      </c>
      <c r="R8958">
        <v>0</v>
      </c>
    </row>
    <row r="8959" spans="1:18" x14ac:dyDescent="0.3">
      <c r="A8959" s="1" t="s">
        <v>9451</v>
      </c>
      <c r="B8959" s="1" t="s">
        <v>8445</v>
      </c>
      <c r="C8959">
        <v>2024</v>
      </c>
      <c r="D8959" s="2">
        <v>36845</v>
      </c>
      <c r="E8959" s="1" t="s">
        <v>20</v>
      </c>
      <c r="F8959">
        <v>1</v>
      </c>
      <c r="G8959">
        <v>0</v>
      </c>
      <c r="H8959">
        <v>0</v>
      </c>
      <c r="I8959" s="1" t="s">
        <v>21</v>
      </c>
      <c r="J8959" s="1"/>
      <c r="K8959">
        <v>0</v>
      </c>
      <c r="L8959" s="1" t="s">
        <v>22</v>
      </c>
      <c r="M8959" s="1" t="s">
        <v>33</v>
      </c>
      <c r="N8959" s="1" t="s">
        <v>33</v>
      </c>
      <c r="O8959">
        <v>2</v>
      </c>
      <c r="P8959" s="1" t="s">
        <v>4512</v>
      </c>
      <c r="Q8959" s="1"/>
      <c r="R8959">
        <v>0</v>
      </c>
    </row>
    <row r="8960" spans="1:18" x14ac:dyDescent="0.3">
      <c r="A8960" s="1" t="s">
        <v>9452</v>
      </c>
      <c r="B8960" s="1" t="s">
        <v>8445</v>
      </c>
      <c r="C8960">
        <v>2024</v>
      </c>
      <c r="D8960" s="2">
        <v>36845</v>
      </c>
      <c r="E8960" s="1" t="s">
        <v>20</v>
      </c>
      <c r="F8960">
        <v>1</v>
      </c>
      <c r="G8960">
        <v>0</v>
      </c>
      <c r="H8960">
        <v>0</v>
      </c>
      <c r="I8960" s="1" t="s">
        <v>21</v>
      </c>
      <c r="J8960" s="1"/>
      <c r="K8960">
        <v>0</v>
      </c>
      <c r="L8960" s="1" t="s">
        <v>22</v>
      </c>
      <c r="M8960" s="1" t="s">
        <v>26</v>
      </c>
      <c r="N8960" s="1" t="s">
        <v>26</v>
      </c>
      <c r="O8960">
        <v>1</v>
      </c>
      <c r="P8960" s="1" t="s">
        <v>114</v>
      </c>
      <c r="Q8960" s="1" t="s">
        <v>114</v>
      </c>
      <c r="R8960">
        <v>0</v>
      </c>
    </row>
    <row r="8961" spans="1:18" x14ac:dyDescent="0.3">
      <c r="A8961" s="1" t="s">
        <v>9453</v>
      </c>
      <c r="B8961" s="1" t="s">
        <v>8445</v>
      </c>
      <c r="C8961">
        <v>2024</v>
      </c>
      <c r="D8961" s="2">
        <v>36845</v>
      </c>
      <c r="E8961" s="1" t="s">
        <v>20</v>
      </c>
      <c r="F8961">
        <v>1</v>
      </c>
      <c r="G8961">
        <v>0</v>
      </c>
      <c r="H8961">
        <v>0</v>
      </c>
      <c r="I8961" s="1" t="s">
        <v>21</v>
      </c>
      <c r="J8961" s="1"/>
      <c r="K8961">
        <v>0</v>
      </c>
      <c r="L8961" s="1" t="s">
        <v>22</v>
      </c>
      <c r="M8961" s="1" t="s">
        <v>26</v>
      </c>
      <c r="N8961" s="1" t="s">
        <v>26</v>
      </c>
      <c r="O8961">
        <v>1</v>
      </c>
      <c r="P8961" s="1" t="s">
        <v>27</v>
      </c>
      <c r="Q8961" s="1" t="s">
        <v>27</v>
      </c>
      <c r="R8961">
        <v>0</v>
      </c>
    </row>
    <row r="8962" spans="1:18" x14ac:dyDescent="0.3">
      <c r="A8962" s="1" t="s">
        <v>9454</v>
      </c>
      <c r="B8962" s="1" t="s">
        <v>8445</v>
      </c>
      <c r="C8962">
        <v>2024</v>
      </c>
      <c r="D8962" s="2">
        <v>36845</v>
      </c>
      <c r="E8962" s="1" t="s">
        <v>20</v>
      </c>
      <c r="F8962">
        <v>1</v>
      </c>
      <c r="G8962">
        <v>0</v>
      </c>
      <c r="H8962">
        <v>0</v>
      </c>
      <c r="I8962" s="1" t="s">
        <v>21</v>
      </c>
      <c r="J8962" s="1"/>
      <c r="K8962">
        <v>0</v>
      </c>
      <c r="L8962" s="1" t="s">
        <v>22</v>
      </c>
      <c r="M8962" s="1" t="s">
        <v>33</v>
      </c>
      <c r="N8962" s="1" t="s">
        <v>33</v>
      </c>
      <c r="O8962">
        <v>1</v>
      </c>
      <c r="P8962" s="1" t="s">
        <v>27</v>
      </c>
      <c r="Q8962" s="1" t="s">
        <v>27</v>
      </c>
      <c r="R8962">
        <v>0</v>
      </c>
    </row>
    <row r="8963" spans="1:18" x14ac:dyDescent="0.3">
      <c r="A8963" s="1" t="s">
        <v>9455</v>
      </c>
      <c r="B8963" s="1" t="s">
        <v>8445</v>
      </c>
      <c r="C8963">
        <v>2024</v>
      </c>
      <c r="D8963" s="2">
        <v>36845</v>
      </c>
      <c r="E8963" s="1" t="s">
        <v>20</v>
      </c>
      <c r="F8963">
        <v>1</v>
      </c>
      <c r="G8963">
        <v>0</v>
      </c>
      <c r="H8963">
        <v>0</v>
      </c>
      <c r="I8963" s="1" t="s">
        <v>21</v>
      </c>
      <c r="J8963" s="1"/>
      <c r="K8963">
        <v>0</v>
      </c>
      <c r="L8963" s="1" t="s">
        <v>22</v>
      </c>
      <c r="M8963" s="1" t="s">
        <v>26</v>
      </c>
      <c r="N8963" s="1" t="s">
        <v>26</v>
      </c>
      <c r="O8963">
        <v>1</v>
      </c>
      <c r="P8963" s="1" t="s">
        <v>40</v>
      </c>
      <c r="Q8963" s="1" t="s">
        <v>40</v>
      </c>
      <c r="R8963">
        <v>0</v>
      </c>
    </row>
    <row r="8964" spans="1:18" x14ac:dyDescent="0.3">
      <c r="A8964" s="1" t="s">
        <v>9456</v>
      </c>
      <c r="B8964" s="1" t="s">
        <v>8445</v>
      </c>
      <c r="C8964">
        <v>2024</v>
      </c>
      <c r="D8964" s="2">
        <v>36845</v>
      </c>
      <c r="E8964" s="1" t="s">
        <v>37</v>
      </c>
      <c r="F8964">
        <v>1</v>
      </c>
      <c r="G8964">
        <v>1</v>
      </c>
      <c r="H8964">
        <v>1</v>
      </c>
      <c r="I8964" s="1" t="s">
        <v>91</v>
      </c>
      <c r="J8964" s="1" t="s">
        <v>92</v>
      </c>
      <c r="K8964">
        <v>0</v>
      </c>
      <c r="L8964" s="1" t="s">
        <v>22</v>
      </c>
      <c r="M8964" s="1" t="s">
        <v>33</v>
      </c>
      <c r="N8964" s="1" t="s">
        <v>33</v>
      </c>
      <c r="O8964">
        <v>1</v>
      </c>
      <c r="P8964" s="1" t="s">
        <v>227</v>
      </c>
      <c r="Q8964" s="1" t="s">
        <v>227</v>
      </c>
      <c r="R8964">
        <v>1</v>
      </c>
    </row>
    <row r="8965" spans="1:18" x14ac:dyDescent="0.3">
      <c r="A8965" s="1" t="s">
        <v>9457</v>
      </c>
      <c r="B8965" s="1" t="s">
        <v>8445</v>
      </c>
      <c r="C8965">
        <v>2024</v>
      </c>
      <c r="D8965" s="2">
        <v>36845</v>
      </c>
      <c r="E8965" s="1" t="s">
        <v>20</v>
      </c>
      <c r="F8965">
        <v>1</v>
      </c>
      <c r="G8965">
        <v>0</v>
      </c>
      <c r="H8965">
        <v>0</v>
      </c>
      <c r="I8965" s="1" t="s">
        <v>21</v>
      </c>
      <c r="J8965" s="1"/>
      <c r="K8965">
        <v>0</v>
      </c>
      <c r="L8965" s="1" t="s">
        <v>22</v>
      </c>
      <c r="M8965" s="1" t="s">
        <v>26</v>
      </c>
      <c r="N8965" s="1" t="s">
        <v>26</v>
      </c>
      <c r="O8965">
        <v>1</v>
      </c>
      <c r="P8965" s="1" t="s">
        <v>119</v>
      </c>
      <c r="Q8965" s="1" t="s">
        <v>119</v>
      </c>
      <c r="R8965">
        <v>0</v>
      </c>
    </row>
    <row r="8966" spans="1:18" x14ac:dyDescent="0.3">
      <c r="A8966" s="1" t="s">
        <v>9458</v>
      </c>
      <c r="B8966" s="1" t="s">
        <v>8445</v>
      </c>
      <c r="C8966">
        <v>2024</v>
      </c>
      <c r="D8966" s="2">
        <v>36845</v>
      </c>
      <c r="E8966" s="1" t="s">
        <v>20</v>
      </c>
      <c r="F8966">
        <v>1</v>
      </c>
      <c r="G8966">
        <v>0</v>
      </c>
      <c r="H8966">
        <v>0</v>
      </c>
      <c r="I8966" s="1" t="s">
        <v>21</v>
      </c>
      <c r="J8966" s="1"/>
      <c r="K8966">
        <v>0</v>
      </c>
      <c r="L8966" s="1" t="s">
        <v>22</v>
      </c>
      <c r="M8966" s="1" t="s">
        <v>23</v>
      </c>
      <c r="N8966" s="1" t="s">
        <v>23</v>
      </c>
      <c r="O8966">
        <v>1</v>
      </c>
      <c r="P8966" s="1" t="s">
        <v>534</v>
      </c>
      <c r="Q8966" s="1" t="s">
        <v>534</v>
      </c>
      <c r="R8966">
        <v>0</v>
      </c>
    </row>
    <row r="8967" spans="1:18" x14ac:dyDescent="0.3">
      <c r="A8967" s="1" t="s">
        <v>9459</v>
      </c>
      <c r="B8967" s="1" t="s">
        <v>8445</v>
      </c>
      <c r="C8967">
        <v>2024</v>
      </c>
      <c r="D8967" s="2">
        <v>36845</v>
      </c>
      <c r="E8967" s="1" t="s">
        <v>20</v>
      </c>
      <c r="F8967">
        <v>1</v>
      </c>
      <c r="G8967">
        <v>0</v>
      </c>
      <c r="H8967">
        <v>0</v>
      </c>
      <c r="I8967" s="1" t="s">
        <v>21</v>
      </c>
      <c r="J8967" s="1"/>
      <c r="K8967">
        <v>0</v>
      </c>
      <c r="L8967" s="1" t="s">
        <v>22</v>
      </c>
      <c r="M8967" s="1" t="s">
        <v>26</v>
      </c>
      <c r="N8967" s="1" t="s">
        <v>26</v>
      </c>
      <c r="O8967">
        <v>1</v>
      </c>
      <c r="P8967" s="1" t="s">
        <v>27</v>
      </c>
      <c r="Q8967" s="1" t="s">
        <v>27</v>
      </c>
      <c r="R8967">
        <v>0</v>
      </c>
    </row>
    <row r="8968" spans="1:18" x14ac:dyDescent="0.3">
      <c r="A8968" s="1" t="s">
        <v>9460</v>
      </c>
      <c r="B8968" s="1" t="s">
        <v>8445</v>
      </c>
      <c r="C8968">
        <v>2024</v>
      </c>
      <c r="D8968" s="2">
        <v>36845</v>
      </c>
      <c r="E8968" s="1" t="s">
        <v>20</v>
      </c>
      <c r="F8968">
        <v>1</v>
      </c>
      <c r="G8968">
        <v>0</v>
      </c>
      <c r="H8968">
        <v>0</v>
      </c>
      <c r="I8968" s="1" t="s">
        <v>21</v>
      </c>
      <c r="J8968" s="1"/>
      <c r="K8968">
        <v>0</v>
      </c>
      <c r="L8968" s="1" t="s">
        <v>22</v>
      </c>
      <c r="M8968" s="1" t="s">
        <v>26</v>
      </c>
      <c r="N8968" s="1" t="s">
        <v>26</v>
      </c>
      <c r="O8968">
        <v>1</v>
      </c>
      <c r="P8968" s="1" t="s">
        <v>1641</v>
      </c>
      <c r="Q8968" s="1"/>
      <c r="R8968">
        <v>0</v>
      </c>
    </row>
    <row r="8969" spans="1:18" x14ac:dyDescent="0.3">
      <c r="A8969" s="1" t="s">
        <v>9461</v>
      </c>
      <c r="B8969" s="1" t="s">
        <v>8445</v>
      </c>
      <c r="C8969">
        <v>2024</v>
      </c>
      <c r="D8969" s="2">
        <v>36845</v>
      </c>
      <c r="E8969" s="1" t="s">
        <v>20</v>
      </c>
      <c r="F8969">
        <v>1</v>
      </c>
      <c r="G8969">
        <v>0</v>
      </c>
      <c r="H8969">
        <v>0</v>
      </c>
      <c r="I8969" s="1" t="s">
        <v>21</v>
      </c>
      <c r="J8969" s="1"/>
      <c r="K8969">
        <v>0</v>
      </c>
      <c r="L8969" s="1" t="s">
        <v>22</v>
      </c>
      <c r="M8969" s="1" t="s">
        <v>26</v>
      </c>
      <c r="N8969" s="1" t="s">
        <v>26</v>
      </c>
      <c r="O8969">
        <v>1</v>
      </c>
      <c r="P8969" s="1" t="s">
        <v>27</v>
      </c>
      <c r="Q8969" s="1" t="s">
        <v>27</v>
      </c>
      <c r="R8969">
        <v>0</v>
      </c>
    </row>
    <row r="8970" spans="1:18" x14ac:dyDescent="0.3">
      <c r="A8970" s="1" t="s">
        <v>9462</v>
      </c>
      <c r="B8970" s="1" t="s">
        <v>8445</v>
      </c>
      <c r="C8970">
        <v>2024</v>
      </c>
      <c r="D8970" s="2">
        <v>36845</v>
      </c>
      <c r="E8970" s="1" t="s">
        <v>20</v>
      </c>
      <c r="F8970">
        <v>1</v>
      </c>
      <c r="G8970">
        <v>0</v>
      </c>
      <c r="H8970">
        <v>0</v>
      </c>
      <c r="I8970" s="1" t="s">
        <v>21</v>
      </c>
      <c r="J8970" s="1"/>
      <c r="K8970">
        <v>0</v>
      </c>
      <c r="L8970" s="1" t="s">
        <v>22</v>
      </c>
      <c r="M8970" s="1" t="s">
        <v>26</v>
      </c>
      <c r="N8970" s="1" t="s">
        <v>26</v>
      </c>
      <c r="O8970">
        <v>1</v>
      </c>
      <c r="P8970" s="1" t="s">
        <v>40</v>
      </c>
      <c r="Q8970" s="1" t="s">
        <v>40</v>
      </c>
      <c r="R8970">
        <v>0</v>
      </c>
    </row>
    <row r="8971" spans="1:18" x14ac:dyDescent="0.3">
      <c r="A8971" s="1" t="s">
        <v>9463</v>
      </c>
      <c r="B8971" s="1" t="s">
        <v>8445</v>
      </c>
      <c r="C8971">
        <v>2024</v>
      </c>
      <c r="D8971" s="2">
        <v>36845</v>
      </c>
      <c r="E8971" s="1" t="s">
        <v>20</v>
      </c>
      <c r="F8971">
        <v>1</v>
      </c>
      <c r="G8971">
        <v>0</v>
      </c>
      <c r="H8971">
        <v>0</v>
      </c>
      <c r="I8971" s="1" t="s">
        <v>21</v>
      </c>
      <c r="J8971" s="1"/>
      <c r="K8971">
        <v>0</v>
      </c>
      <c r="L8971" s="1" t="s">
        <v>22</v>
      </c>
      <c r="M8971" s="1" t="s">
        <v>26</v>
      </c>
      <c r="N8971" s="1" t="s">
        <v>26</v>
      </c>
      <c r="O8971">
        <v>1</v>
      </c>
      <c r="P8971" s="1" t="s">
        <v>45</v>
      </c>
      <c r="Q8971" s="1" t="s">
        <v>45</v>
      </c>
      <c r="R8971">
        <v>0</v>
      </c>
    </row>
    <row r="8972" spans="1:18" x14ac:dyDescent="0.3">
      <c r="A8972" s="1" t="s">
        <v>9464</v>
      </c>
      <c r="B8972" s="1" t="s">
        <v>8445</v>
      </c>
      <c r="C8972">
        <v>2024</v>
      </c>
      <c r="D8972" s="2">
        <v>36845</v>
      </c>
      <c r="E8972" s="1" t="s">
        <v>20</v>
      </c>
      <c r="F8972">
        <v>1</v>
      </c>
      <c r="G8972">
        <v>0</v>
      </c>
      <c r="H8972">
        <v>0</v>
      </c>
      <c r="I8972" s="1" t="s">
        <v>21</v>
      </c>
      <c r="J8972" s="1"/>
      <c r="K8972">
        <v>0</v>
      </c>
      <c r="L8972" s="1" t="s">
        <v>22</v>
      </c>
      <c r="M8972" s="1" t="s">
        <v>33</v>
      </c>
      <c r="N8972" s="1" t="s">
        <v>33</v>
      </c>
      <c r="O8972">
        <v>1</v>
      </c>
      <c r="P8972" s="1" t="s">
        <v>27</v>
      </c>
      <c r="Q8972" s="1" t="s">
        <v>27</v>
      </c>
      <c r="R8972">
        <v>0</v>
      </c>
    </row>
    <row r="8973" spans="1:18" x14ac:dyDescent="0.3">
      <c r="A8973" s="1" t="s">
        <v>9465</v>
      </c>
      <c r="B8973" s="1" t="s">
        <v>8445</v>
      </c>
      <c r="C8973">
        <v>2024</v>
      </c>
      <c r="D8973" s="2">
        <v>36845</v>
      </c>
      <c r="E8973" s="1" t="s">
        <v>20</v>
      </c>
      <c r="F8973">
        <v>1</v>
      </c>
      <c r="G8973">
        <v>0</v>
      </c>
      <c r="H8973">
        <v>0</v>
      </c>
      <c r="I8973" s="1" t="s">
        <v>21</v>
      </c>
      <c r="J8973" s="1"/>
      <c r="K8973">
        <v>0</v>
      </c>
      <c r="L8973" s="1" t="s">
        <v>22</v>
      </c>
      <c r="M8973" s="1" t="s">
        <v>33</v>
      </c>
      <c r="N8973" s="1" t="s">
        <v>33</v>
      </c>
      <c r="O8973">
        <v>1</v>
      </c>
      <c r="P8973" s="1" t="s">
        <v>2432</v>
      </c>
      <c r="Q8973" s="1" t="s">
        <v>2432</v>
      </c>
      <c r="R8973">
        <v>0</v>
      </c>
    </row>
    <row r="8974" spans="1:18" x14ac:dyDescent="0.3">
      <c r="A8974" s="1" t="s">
        <v>9466</v>
      </c>
      <c r="B8974" s="1" t="s">
        <v>8445</v>
      </c>
      <c r="C8974">
        <v>2024</v>
      </c>
      <c r="D8974" s="2">
        <v>36845</v>
      </c>
      <c r="E8974" s="1" t="s">
        <v>20</v>
      </c>
      <c r="F8974">
        <v>1</v>
      </c>
      <c r="G8974">
        <v>0</v>
      </c>
      <c r="H8974">
        <v>0</v>
      </c>
      <c r="I8974" s="1" t="s">
        <v>21</v>
      </c>
      <c r="J8974" s="1"/>
      <c r="K8974">
        <v>0</v>
      </c>
      <c r="L8974" s="1" t="s">
        <v>22</v>
      </c>
      <c r="M8974" s="1" t="s">
        <v>23</v>
      </c>
      <c r="N8974" s="1" t="s">
        <v>23</v>
      </c>
      <c r="O8974">
        <v>2</v>
      </c>
      <c r="P8974" s="1" t="s">
        <v>4323</v>
      </c>
      <c r="Q8974" s="1"/>
      <c r="R8974">
        <v>0</v>
      </c>
    </row>
    <row r="8975" spans="1:18" x14ac:dyDescent="0.3">
      <c r="A8975" s="1" t="s">
        <v>9467</v>
      </c>
      <c r="B8975" s="1" t="s">
        <v>8445</v>
      </c>
      <c r="C8975">
        <v>2024</v>
      </c>
      <c r="D8975" s="2">
        <v>36845</v>
      </c>
      <c r="E8975" s="1" t="s">
        <v>20</v>
      </c>
      <c r="F8975">
        <v>1</v>
      </c>
      <c r="G8975">
        <v>0</v>
      </c>
      <c r="H8975">
        <v>0</v>
      </c>
      <c r="I8975" s="1" t="s">
        <v>21</v>
      </c>
      <c r="J8975" s="1"/>
      <c r="K8975">
        <v>0</v>
      </c>
      <c r="L8975" s="1" t="s">
        <v>22</v>
      </c>
      <c r="M8975" s="1" t="s">
        <v>33</v>
      </c>
      <c r="N8975" s="1" t="s">
        <v>33</v>
      </c>
      <c r="O8975">
        <v>1</v>
      </c>
      <c r="P8975" s="1" t="s">
        <v>534</v>
      </c>
      <c r="Q8975" s="1" t="s">
        <v>534</v>
      </c>
      <c r="R8975">
        <v>0</v>
      </c>
    </row>
    <row r="8976" spans="1:18" x14ac:dyDescent="0.3">
      <c r="A8976" s="1" t="s">
        <v>9468</v>
      </c>
      <c r="B8976" s="1" t="s">
        <v>8445</v>
      </c>
      <c r="C8976">
        <v>2024</v>
      </c>
      <c r="D8976" s="2">
        <v>36845</v>
      </c>
      <c r="E8976" s="1" t="s">
        <v>20</v>
      </c>
      <c r="F8976">
        <v>1</v>
      </c>
      <c r="G8976">
        <v>0</v>
      </c>
      <c r="H8976">
        <v>0</v>
      </c>
      <c r="I8976" s="1" t="s">
        <v>21</v>
      </c>
      <c r="J8976" s="1"/>
      <c r="K8976">
        <v>0</v>
      </c>
      <c r="L8976" s="1" t="s">
        <v>22</v>
      </c>
      <c r="M8976" s="1" t="s">
        <v>33</v>
      </c>
      <c r="N8976" s="1" t="s">
        <v>33</v>
      </c>
      <c r="O8976">
        <v>1</v>
      </c>
      <c r="P8976" s="1" t="s">
        <v>2432</v>
      </c>
      <c r="Q8976" s="1" t="s">
        <v>2432</v>
      </c>
      <c r="R8976">
        <v>0</v>
      </c>
    </row>
    <row r="8977" spans="1:18" x14ac:dyDescent="0.3">
      <c r="A8977" s="1" t="s">
        <v>9469</v>
      </c>
      <c r="B8977" s="1" t="s">
        <v>8445</v>
      </c>
      <c r="C8977">
        <v>2024</v>
      </c>
      <c r="D8977" s="2">
        <v>36845</v>
      </c>
      <c r="E8977" s="1" t="s">
        <v>20</v>
      </c>
      <c r="F8977">
        <v>1</v>
      </c>
      <c r="G8977">
        <v>0</v>
      </c>
      <c r="H8977">
        <v>0</v>
      </c>
      <c r="I8977" s="1" t="s">
        <v>21</v>
      </c>
      <c r="J8977" s="1"/>
      <c r="K8977">
        <v>0</v>
      </c>
      <c r="L8977" s="1" t="s">
        <v>22</v>
      </c>
      <c r="M8977" s="1" t="s">
        <v>26</v>
      </c>
      <c r="N8977" s="1" t="s">
        <v>26</v>
      </c>
      <c r="O8977">
        <v>3</v>
      </c>
      <c r="P8977" s="1" t="s">
        <v>106</v>
      </c>
      <c r="Q8977" s="1"/>
      <c r="R8977">
        <v>0</v>
      </c>
    </row>
    <row r="8978" spans="1:18" x14ac:dyDescent="0.3">
      <c r="A8978" s="1" t="s">
        <v>9470</v>
      </c>
      <c r="B8978" s="1" t="s">
        <v>8445</v>
      </c>
      <c r="C8978">
        <v>2024</v>
      </c>
      <c r="D8978" s="2">
        <v>36845</v>
      </c>
      <c r="E8978" s="1" t="s">
        <v>20</v>
      </c>
      <c r="F8978">
        <v>1</v>
      </c>
      <c r="G8978">
        <v>0</v>
      </c>
      <c r="H8978">
        <v>0</v>
      </c>
      <c r="I8978" s="1" t="s">
        <v>21</v>
      </c>
      <c r="J8978" s="1"/>
      <c r="K8978">
        <v>0</v>
      </c>
      <c r="L8978" s="1" t="s">
        <v>22</v>
      </c>
      <c r="M8978" s="1" t="s">
        <v>26</v>
      </c>
      <c r="N8978" s="1" t="s">
        <v>26</v>
      </c>
      <c r="O8978">
        <v>1</v>
      </c>
      <c r="P8978" s="1" t="s">
        <v>82</v>
      </c>
      <c r="Q8978" s="1" t="s">
        <v>82</v>
      </c>
      <c r="R8978">
        <v>0</v>
      </c>
    </row>
    <row r="8979" spans="1:18" x14ac:dyDescent="0.3">
      <c r="A8979" s="1" t="s">
        <v>9471</v>
      </c>
      <c r="B8979" s="1" t="s">
        <v>8445</v>
      </c>
      <c r="C8979">
        <v>2024</v>
      </c>
      <c r="D8979" s="2">
        <v>36845</v>
      </c>
      <c r="E8979" s="1" t="s">
        <v>20</v>
      </c>
      <c r="F8979">
        <v>1</v>
      </c>
      <c r="G8979">
        <v>0</v>
      </c>
      <c r="H8979">
        <v>0</v>
      </c>
      <c r="I8979" s="1" t="s">
        <v>21</v>
      </c>
      <c r="J8979" s="1"/>
      <c r="K8979">
        <v>0</v>
      </c>
      <c r="L8979" s="1" t="s">
        <v>22</v>
      </c>
      <c r="M8979" s="1" t="s">
        <v>26</v>
      </c>
      <c r="N8979" s="1" t="s">
        <v>26</v>
      </c>
      <c r="O8979">
        <v>1</v>
      </c>
      <c r="P8979" s="1" t="s">
        <v>227</v>
      </c>
      <c r="Q8979" s="1" t="s">
        <v>227</v>
      </c>
      <c r="R8979">
        <v>0</v>
      </c>
    </row>
    <row r="8980" spans="1:18" x14ac:dyDescent="0.3">
      <c r="A8980" s="1" t="s">
        <v>9472</v>
      </c>
      <c r="B8980" s="1" t="s">
        <v>8445</v>
      </c>
      <c r="C8980">
        <v>2024</v>
      </c>
      <c r="D8980" s="2">
        <v>36845</v>
      </c>
      <c r="E8980" s="1" t="s">
        <v>20</v>
      </c>
      <c r="F8980">
        <v>1</v>
      </c>
      <c r="G8980">
        <v>0</v>
      </c>
      <c r="H8980">
        <v>0</v>
      </c>
      <c r="I8980" s="1" t="s">
        <v>21</v>
      </c>
      <c r="J8980" s="1"/>
      <c r="K8980">
        <v>0</v>
      </c>
      <c r="L8980" s="1" t="s">
        <v>22</v>
      </c>
      <c r="M8980" s="1" t="s">
        <v>26</v>
      </c>
      <c r="N8980" s="1" t="s">
        <v>26</v>
      </c>
      <c r="O8980">
        <v>1</v>
      </c>
      <c r="P8980" s="1" t="s">
        <v>40</v>
      </c>
      <c r="Q8980" s="1" t="s">
        <v>40</v>
      </c>
      <c r="R8980">
        <v>0</v>
      </c>
    </row>
    <row r="8981" spans="1:18" x14ac:dyDescent="0.3">
      <c r="A8981" s="1" t="s">
        <v>9473</v>
      </c>
      <c r="B8981" s="1" t="s">
        <v>8445</v>
      </c>
      <c r="C8981">
        <v>2024</v>
      </c>
      <c r="D8981" s="2">
        <v>36845</v>
      </c>
      <c r="E8981" s="1" t="s">
        <v>20</v>
      </c>
      <c r="F8981">
        <v>1</v>
      </c>
      <c r="G8981">
        <v>0</v>
      </c>
      <c r="H8981">
        <v>0</v>
      </c>
      <c r="I8981" s="1" t="s">
        <v>21</v>
      </c>
      <c r="J8981" s="1"/>
      <c r="K8981">
        <v>0</v>
      </c>
      <c r="L8981" s="1" t="s">
        <v>22</v>
      </c>
      <c r="M8981" s="1" t="s">
        <v>33</v>
      </c>
      <c r="N8981" s="1" t="s">
        <v>33</v>
      </c>
      <c r="O8981">
        <v>1</v>
      </c>
      <c r="P8981" s="1" t="s">
        <v>27</v>
      </c>
      <c r="Q8981" s="1" t="s">
        <v>27</v>
      </c>
      <c r="R8981">
        <v>0</v>
      </c>
    </row>
    <row r="8982" spans="1:18" x14ac:dyDescent="0.3">
      <c r="A8982" s="1" t="s">
        <v>9474</v>
      </c>
      <c r="B8982" s="1" t="s">
        <v>8445</v>
      </c>
      <c r="C8982">
        <v>2024</v>
      </c>
      <c r="D8982" s="2">
        <v>36845</v>
      </c>
      <c r="E8982" s="1" t="s">
        <v>20</v>
      </c>
      <c r="F8982">
        <v>1</v>
      </c>
      <c r="G8982">
        <v>0</v>
      </c>
      <c r="H8982">
        <v>0</v>
      </c>
      <c r="I8982" s="1" t="s">
        <v>21</v>
      </c>
      <c r="J8982" s="1"/>
      <c r="K8982">
        <v>0</v>
      </c>
      <c r="L8982" s="1" t="s">
        <v>22</v>
      </c>
      <c r="M8982" s="1" t="s">
        <v>26</v>
      </c>
      <c r="N8982" s="1" t="s">
        <v>26</v>
      </c>
      <c r="O8982">
        <v>1</v>
      </c>
      <c r="P8982" s="1" t="s">
        <v>119</v>
      </c>
      <c r="Q8982" s="1" t="s">
        <v>119</v>
      </c>
      <c r="R8982">
        <v>0</v>
      </c>
    </row>
    <row r="8983" spans="1:18" x14ac:dyDescent="0.3">
      <c r="A8983" s="1" t="s">
        <v>9475</v>
      </c>
      <c r="B8983" s="1" t="s">
        <v>8445</v>
      </c>
      <c r="C8983">
        <v>2024</v>
      </c>
      <c r="D8983" s="2">
        <v>36845</v>
      </c>
      <c r="E8983" s="1" t="s">
        <v>37</v>
      </c>
      <c r="F8983">
        <v>1</v>
      </c>
      <c r="G8983">
        <v>1</v>
      </c>
      <c r="H8983">
        <v>1</v>
      </c>
      <c r="I8983" s="1" t="s">
        <v>91</v>
      </c>
      <c r="J8983" s="1" t="s">
        <v>92</v>
      </c>
      <c r="K8983">
        <v>0</v>
      </c>
      <c r="L8983" s="1" t="s">
        <v>22</v>
      </c>
      <c r="M8983" s="1" t="s">
        <v>33</v>
      </c>
      <c r="N8983" s="1" t="s">
        <v>33</v>
      </c>
      <c r="O8983">
        <v>1</v>
      </c>
      <c r="P8983" s="1" t="s">
        <v>27</v>
      </c>
      <c r="Q8983" s="1" t="s">
        <v>27</v>
      </c>
      <c r="R8983">
        <v>1</v>
      </c>
    </row>
    <row r="8984" spans="1:18" x14ac:dyDescent="0.3">
      <c r="A8984" s="1" t="s">
        <v>9476</v>
      </c>
      <c r="B8984" s="1" t="s">
        <v>8445</v>
      </c>
      <c r="C8984">
        <v>2024</v>
      </c>
      <c r="D8984" s="2">
        <v>36845</v>
      </c>
      <c r="E8984" s="1" t="s">
        <v>20</v>
      </c>
      <c r="F8984">
        <v>1</v>
      </c>
      <c r="G8984">
        <v>0</v>
      </c>
      <c r="H8984">
        <v>0</v>
      </c>
      <c r="I8984" s="1" t="s">
        <v>21</v>
      </c>
      <c r="J8984" s="1"/>
      <c r="K8984">
        <v>0</v>
      </c>
      <c r="L8984" s="1" t="s">
        <v>22</v>
      </c>
      <c r="M8984" s="1" t="s">
        <v>26</v>
      </c>
      <c r="N8984" s="1" t="s">
        <v>26</v>
      </c>
      <c r="O8984">
        <v>1</v>
      </c>
      <c r="P8984" s="1" t="s">
        <v>2432</v>
      </c>
      <c r="Q8984" s="1" t="s">
        <v>2432</v>
      </c>
      <c r="R8984">
        <v>0</v>
      </c>
    </row>
    <row r="8985" spans="1:18" x14ac:dyDescent="0.3">
      <c r="A8985" s="1" t="s">
        <v>9477</v>
      </c>
      <c r="B8985" s="1" t="s">
        <v>8445</v>
      </c>
      <c r="C8985">
        <v>2024</v>
      </c>
      <c r="D8985" s="2">
        <v>36845</v>
      </c>
      <c r="E8985" s="1" t="s">
        <v>20</v>
      </c>
      <c r="F8985">
        <v>1</v>
      </c>
      <c r="G8985">
        <v>0</v>
      </c>
      <c r="H8985">
        <v>0</v>
      </c>
      <c r="I8985" s="1" t="s">
        <v>21</v>
      </c>
      <c r="J8985" s="1"/>
      <c r="K8985">
        <v>0</v>
      </c>
      <c r="L8985" s="1" t="s">
        <v>22</v>
      </c>
      <c r="M8985" s="1" t="s">
        <v>33</v>
      </c>
      <c r="N8985" s="1" t="s">
        <v>33</v>
      </c>
      <c r="O8985">
        <v>1</v>
      </c>
      <c r="P8985" s="1" t="s">
        <v>29</v>
      </c>
      <c r="Q8985" s="1" t="s">
        <v>29</v>
      </c>
      <c r="R8985">
        <v>0</v>
      </c>
    </row>
    <row r="8986" spans="1:18" x14ac:dyDescent="0.3">
      <c r="A8986" s="1" t="s">
        <v>9478</v>
      </c>
      <c r="B8986" s="1" t="s">
        <v>8445</v>
      </c>
      <c r="C8986">
        <v>2024</v>
      </c>
      <c r="D8986" s="2">
        <v>36845</v>
      </c>
      <c r="E8986" s="1" t="s">
        <v>20</v>
      </c>
      <c r="F8986">
        <v>1</v>
      </c>
      <c r="G8986">
        <v>0</v>
      </c>
      <c r="H8986">
        <v>0</v>
      </c>
      <c r="I8986" s="1" t="s">
        <v>21</v>
      </c>
      <c r="J8986" s="1"/>
      <c r="K8986">
        <v>0</v>
      </c>
      <c r="L8986" s="1" t="s">
        <v>22</v>
      </c>
      <c r="M8986" s="1" t="s">
        <v>26</v>
      </c>
      <c r="N8986" s="1" t="s">
        <v>26</v>
      </c>
      <c r="O8986">
        <v>1</v>
      </c>
      <c r="P8986" s="1" t="s">
        <v>40</v>
      </c>
      <c r="Q8986" s="1" t="s">
        <v>40</v>
      </c>
      <c r="R8986">
        <v>0</v>
      </c>
    </row>
    <row r="8987" spans="1:18" x14ac:dyDescent="0.3">
      <c r="A8987" s="1" t="s">
        <v>9479</v>
      </c>
      <c r="B8987" s="1" t="s">
        <v>8445</v>
      </c>
      <c r="C8987">
        <v>2024</v>
      </c>
      <c r="D8987" s="2">
        <v>36845</v>
      </c>
      <c r="E8987" s="1" t="s">
        <v>20</v>
      </c>
      <c r="F8987">
        <v>1</v>
      </c>
      <c r="G8987">
        <v>0</v>
      </c>
      <c r="H8987">
        <v>0</v>
      </c>
      <c r="I8987" s="1" t="s">
        <v>21</v>
      </c>
      <c r="J8987" s="1"/>
      <c r="K8987">
        <v>0</v>
      </c>
      <c r="L8987" s="1" t="s">
        <v>22</v>
      </c>
      <c r="M8987" s="1" t="s">
        <v>47</v>
      </c>
      <c r="N8987" s="1" t="s">
        <v>47</v>
      </c>
      <c r="O8987">
        <v>1</v>
      </c>
      <c r="P8987" s="1" t="s">
        <v>27</v>
      </c>
      <c r="Q8987" s="1" t="s">
        <v>27</v>
      </c>
      <c r="R8987">
        <v>0</v>
      </c>
    </row>
    <row r="8988" spans="1:18" x14ac:dyDescent="0.3">
      <c r="A8988" s="1" t="s">
        <v>9480</v>
      </c>
      <c r="B8988" s="1" t="s">
        <v>8445</v>
      </c>
      <c r="C8988">
        <v>2024</v>
      </c>
      <c r="D8988" s="2">
        <v>36845</v>
      </c>
      <c r="E8988" s="1" t="s">
        <v>20</v>
      </c>
      <c r="F8988">
        <v>1</v>
      </c>
      <c r="G8988">
        <v>0</v>
      </c>
      <c r="H8988">
        <v>0</v>
      </c>
      <c r="I8988" s="1" t="s">
        <v>21</v>
      </c>
      <c r="J8988" s="1"/>
      <c r="K8988">
        <v>0</v>
      </c>
      <c r="L8988" s="1" t="s">
        <v>22</v>
      </c>
      <c r="M8988" s="1" t="s">
        <v>23</v>
      </c>
      <c r="N8988" s="1" t="s">
        <v>23</v>
      </c>
      <c r="O8988">
        <v>1</v>
      </c>
      <c r="P8988" s="1" t="s">
        <v>114</v>
      </c>
      <c r="Q8988" s="1" t="s">
        <v>114</v>
      </c>
      <c r="R8988">
        <v>0</v>
      </c>
    </row>
    <row r="8989" spans="1:18" x14ac:dyDescent="0.3">
      <c r="A8989" s="1" t="s">
        <v>9481</v>
      </c>
      <c r="B8989" s="1" t="s">
        <v>8445</v>
      </c>
      <c r="C8989">
        <v>2024</v>
      </c>
      <c r="D8989" s="2">
        <v>36845</v>
      </c>
      <c r="E8989" s="1" t="s">
        <v>20</v>
      </c>
      <c r="F8989">
        <v>1</v>
      </c>
      <c r="G8989">
        <v>0</v>
      </c>
      <c r="H8989">
        <v>0</v>
      </c>
      <c r="I8989" s="1" t="s">
        <v>21</v>
      </c>
      <c r="J8989" s="1"/>
      <c r="K8989">
        <v>0</v>
      </c>
      <c r="L8989" s="1" t="s">
        <v>22</v>
      </c>
      <c r="M8989" s="1" t="s">
        <v>23</v>
      </c>
      <c r="N8989" s="1" t="s">
        <v>23</v>
      </c>
      <c r="O8989">
        <v>1</v>
      </c>
      <c r="P8989" s="1" t="s">
        <v>227</v>
      </c>
      <c r="Q8989" s="1" t="s">
        <v>227</v>
      </c>
      <c r="R8989">
        <v>0</v>
      </c>
    </row>
    <row r="8990" spans="1:18" x14ac:dyDescent="0.3">
      <c r="A8990" s="1" t="s">
        <v>9482</v>
      </c>
      <c r="B8990" s="1" t="s">
        <v>8445</v>
      </c>
      <c r="C8990">
        <v>2024</v>
      </c>
      <c r="D8990" s="2">
        <v>36845</v>
      </c>
      <c r="E8990" s="1" t="s">
        <v>20</v>
      </c>
      <c r="F8990">
        <v>1</v>
      </c>
      <c r="G8990">
        <v>0</v>
      </c>
      <c r="H8990">
        <v>0</v>
      </c>
      <c r="I8990" s="1" t="s">
        <v>21</v>
      </c>
      <c r="J8990" s="1"/>
      <c r="K8990">
        <v>0</v>
      </c>
      <c r="L8990" s="1" t="s">
        <v>22</v>
      </c>
      <c r="M8990" s="1" t="s">
        <v>26</v>
      </c>
      <c r="N8990" s="1" t="s">
        <v>26</v>
      </c>
      <c r="O8990">
        <v>1</v>
      </c>
      <c r="P8990" s="1" t="s">
        <v>27</v>
      </c>
      <c r="Q8990" s="1" t="s">
        <v>27</v>
      </c>
      <c r="R8990">
        <v>0</v>
      </c>
    </row>
    <row r="8991" spans="1:18" x14ac:dyDescent="0.3">
      <c r="A8991" s="1" t="s">
        <v>9483</v>
      </c>
      <c r="B8991" s="1" t="s">
        <v>8445</v>
      </c>
      <c r="C8991">
        <v>2024</v>
      </c>
      <c r="D8991" s="2">
        <v>36845</v>
      </c>
      <c r="E8991" s="1" t="s">
        <v>676</v>
      </c>
      <c r="F8991">
        <v>1</v>
      </c>
      <c r="G8991">
        <v>1</v>
      </c>
      <c r="H8991">
        <v>0</v>
      </c>
      <c r="I8991" s="1" t="s">
        <v>21</v>
      </c>
      <c r="J8991" s="1"/>
      <c r="K8991">
        <v>1</v>
      </c>
      <c r="L8991" s="1" t="s">
        <v>677</v>
      </c>
      <c r="M8991" s="1" t="s">
        <v>26</v>
      </c>
      <c r="N8991" s="1" t="s">
        <v>26</v>
      </c>
      <c r="O8991">
        <v>1</v>
      </c>
      <c r="P8991" s="1" t="s">
        <v>119</v>
      </c>
      <c r="Q8991" s="1" t="s">
        <v>119</v>
      </c>
      <c r="R8991">
        <v>0</v>
      </c>
    </row>
    <row r="8992" spans="1:18" x14ac:dyDescent="0.3">
      <c r="A8992" s="1" t="s">
        <v>9484</v>
      </c>
      <c r="B8992" s="1" t="s">
        <v>8445</v>
      </c>
      <c r="C8992">
        <v>2024</v>
      </c>
      <c r="D8992" s="2">
        <v>36845</v>
      </c>
      <c r="E8992" s="1" t="s">
        <v>20</v>
      </c>
      <c r="F8992">
        <v>1</v>
      </c>
      <c r="G8992">
        <v>0</v>
      </c>
      <c r="H8992">
        <v>0</v>
      </c>
      <c r="I8992" s="1" t="s">
        <v>21</v>
      </c>
      <c r="J8992" s="1"/>
      <c r="K8992">
        <v>0</v>
      </c>
      <c r="L8992" s="1" t="s">
        <v>22</v>
      </c>
      <c r="M8992" s="1" t="s">
        <v>33</v>
      </c>
      <c r="N8992" s="1" t="s">
        <v>33</v>
      </c>
      <c r="O8992">
        <v>1</v>
      </c>
      <c r="P8992" s="1" t="s">
        <v>119</v>
      </c>
      <c r="Q8992" s="1" t="s">
        <v>119</v>
      </c>
      <c r="R8992">
        <v>0</v>
      </c>
    </row>
    <row r="8993" spans="1:18" x14ac:dyDescent="0.3">
      <c r="A8993" s="1" t="s">
        <v>9485</v>
      </c>
      <c r="B8993" s="1" t="s">
        <v>8445</v>
      </c>
      <c r="C8993">
        <v>2024</v>
      </c>
      <c r="D8993" s="2">
        <v>36845</v>
      </c>
      <c r="E8993" s="1" t="s">
        <v>20</v>
      </c>
      <c r="F8993">
        <v>1</v>
      </c>
      <c r="G8993">
        <v>0</v>
      </c>
      <c r="H8993">
        <v>0</v>
      </c>
      <c r="I8993" s="1" t="s">
        <v>21</v>
      </c>
      <c r="J8993" s="1"/>
      <c r="K8993">
        <v>0</v>
      </c>
      <c r="L8993" s="1" t="s">
        <v>22</v>
      </c>
      <c r="M8993" s="1" t="s">
        <v>23</v>
      </c>
      <c r="N8993" s="1" t="s">
        <v>23</v>
      </c>
      <c r="O8993">
        <v>1</v>
      </c>
      <c r="P8993" s="1" t="s">
        <v>27</v>
      </c>
      <c r="Q8993" s="1" t="s">
        <v>27</v>
      </c>
      <c r="R8993">
        <v>0</v>
      </c>
    </row>
    <row r="8994" spans="1:18" x14ac:dyDescent="0.3">
      <c r="A8994" s="1" t="s">
        <v>9486</v>
      </c>
      <c r="B8994" s="1" t="s">
        <v>8445</v>
      </c>
      <c r="C8994">
        <v>2024</v>
      </c>
      <c r="D8994" s="2">
        <v>36845</v>
      </c>
      <c r="E8994" s="1" t="s">
        <v>20</v>
      </c>
      <c r="F8994">
        <v>1</v>
      </c>
      <c r="G8994">
        <v>0</v>
      </c>
      <c r="H8994">
        <v>0</v>
      </c>
      <c r="I8994" s="1" t="s">
        <v>21</v>
      </c>
      <c r="J8994" s="1"/>
      <c r="K8994">
        <v>0</v>
      </c>
      <c r="L8994" s="1" t="s">
        <v>22</v>
      </c>
      <c r="M8994" s="1" t="s">
        <v>26</v>
      </c>
      <c r="N8994" s="1" t="s">
        <v>26</v>
      </c>
      <c r="O8994">
        <v>1</v>
      </c>
      <c r="P8994" s="1" t="s">
        <v>2432</v>
      </c>
      <c r="Q8994" s="1" t="s">
        <v>2432</v>
      </c>
      <c r="R8994">
        <v>0</v>
      </c>
    </row>
    <row r="8995" spans="1:18" x14ac:dyDescent="0.3">
      <c r="A8995" s="1" t="s">
        <v>9487</v>
      </c>
      <c r="B8995" s="1" t="s">
        <v>8445</v>
      </c>
      <c r="C8995">
        <v>2024</v>
      </c>
      <c r="D8995" s="2">
        <v>36845</v>
      </c>
      <c r="E8995" s="1" t="s">
        <v>20</v>
      </c>
      <c r="F8995">
        <v>1</v>
      </c>
      <c r="G8995">
        <v>0</v>
      </c>
      <c r="H8995">
        <v>0</v>
      </c>
      <c r="I8995" s="1" t="s">
        <v>21</v>
      </c>
      <c r="J8995" s="1"/>
      <c r="K8995">
        <v>0</v>
      </c>
      <c r="L8995" s="1" t="s">
        <v>22</v>
      </c>
      <c r="M8995" s="1" t="s">
        <v>47</v>
      </c>
      <c r="N8995" s="1" t="s">
        <v>47</v>
      </c>
      <c r="O8995">
        <v>1</v>
      </c>
      <c r="P8995" s="1" t="s">
        <v>211</v>
      </c>
      <c r="Q8995" s="1" t="s">
        <v>211</v>
      </c>
      <c r="R8995">
        <v>0</v>
      </c>
    </row>
    <row r="8996" spans="1:18" x14ac:dyDescent="0.3">
      <c r="A8996" s="1" t="s">
        <v>9488</v>
      </c>
      <c r="B8996" s="1" t="s">
        <v>8445</v>
      </c>
      <c r="C8996">
        <v>2024</v>
      </c>
      <c r="D8996" s="2">
        <v>36845</v>
      </c>
      <c r="E8996" s="1" t="s">
        <v>20</v>
      </c>
      <c r="F8996">
        <v>1</v>
      </c>
      <c r="G8996">
        <v>0</v>
      </c>
      <c r="H8996">
        <v>0</v>
      </c>
      <c r="I8996" s="1" t="s">
        <v>21</v>
      </c>
      <c r="J8996" s="1"/>
      <c r="K8996">
        <v>0</v>
      </c>
      <c r="L8996" s="1" t="s">
        <v>22</v>
      </c>
      <c r="M8996" s="1" t="s">
        <v>33</v>
      </c>
      <c r="N8996" s="1" t="s">
        <v>33</v>
      </c>
      <c r="O8996">
        <v>1</v>
      </c>
      <c r="P8996" s="1" t="s">
        <v>27</v>
      </c>
      <c r="Q8996" s="1" t="s">
        <v>27</v>
      </c>
      <c r="R8996">
        <v>0</v>
      </c>
    </row>
    <row r="8997" spans="1:18" x14ac:dyDescent="0.3">
      <c r="A8997" s="1" t="s">
        <v>9489</v>
      </c>
      <c r="B8997" s="1" t="s">
        <v>8445</v>
      </c>
      <c r="C8997">
        <v>2024</v>
      </c>
      <c r="D8997" s="2">
        <v>36845</v>
      </c>
      <c r="E8997" s="1" t="s">
        <v>37</v>
      </c>
      <c r="F8997">
        <v>1</v>
      </c>
      <c r="G8997">
        <v>1</v>
      </c>
      <c r="H8997">
        <v>1</v>
      </c>
      <c r="I8997" s="1" t="s">
        <v>91</v>
      </c>
      <c r="J8997" s="1" t="s">
        <v>92</v>
      </c>
      <c r="K8997">
        <v>0</v>
      </c>
      <c r="L8997" s="1" t="s">
        <v>22</v>
      </c>
      <c r="M8997" s="1" t="s">
        <v>23</v>
      </c>
      <c r="N8997" s="1" t="s">
        <v>23</v>
      </c>
      <c r="O8997">
        <v>1</v>
      </c>
      <c r="P8997" s="1" t="s">
        <v>74</v>
      </c>
      <c r="Q8997" s="1" t="s">
        <v>74</v>
      </c>
      <c r="R8997">
        <v>1</v>
      </c>
    </row>
    <row r="8998" spans="1:18" x14ac:dyDescent="0.3">
      <c r="A8998" s="1" t="s">
        <v>9490</v>
      </c>
      <c r="B8998" s="1" t="s">
        <v>8445</v>
      </c>
      <c r="C8998">
        <v>2024</v>
      </c>
      <c r="D8998" s="2">
        <v>36845</v>
      </c>
      <c r="E8998" s="1" t="s">
        <v>20</v>
      </c>
      <c r="F8998">
        <v>1</v>
      </c>
      <c r="G8998">
        <v>0</v>
      </c>
      <c r="H8998">
        <v>0</v>
      </c>
      <c r="I8998" s="1" t="s">
        <v>21</v>
      </c>
      <c r="J8998" s="1"/>
      <c r="K8998">
        <v>0</v>
      </c>
      <c r="L8998" s="1" t="s">
        <v>22</v>
      </c>
      <c r="M8998" s="1" t="s">
        <v>23</v>
      </c>
      <c r="N8998" s="1" t="s">
        <v>23</v>
      </c>
      <c r="O8998">
        <v>1</v>
      </c>
      <c r="P8998" s="1" t="s">
        <v>74</v>
      </c>
      <c r="Q8998" s="1" t="s">
        <v>74</v>
      </c>
      <c r="R8998">
        <v>0</v>
      </c>
    </row>
    <row r="8999" spans="1:18" x14ac:dyDescent="0.3">
      <c r="A8999" s="1" t="s">
        <v>9491</v>
      </c>
      <c r="B8999" s="1" t="s">
        <v>8445</v>
      </c>
      <c r="C8999">
        <v>2024</v>
      </c>
      <c r="D8999" s="2">
        <v>36845</v>
      </c>
      <c r="E8999" s="1" t="s">
        <v>37</v>
      </c>
      <c r="F8999">
        <v>1</v>
      </c>
      <c r="G8999">
        <v>1</v>
      </c>
      <c r="H8999">
        <v>1</v>
      </c>
      <c r="I8999" s="1" t="s">
        <v>38</v>
      </c>
      <c r="J8999" s="1" t="s">
        <v>42</v>
      </c>
      <c r="K8999">
        <v>0</v>
      </c>
      <c r="L8999" s="1" t="s">
        <v>22</v>
      </c>
      <c r="M8999" s="1" t="s">
        <v>26</v>
      </c>
      <c r="N8999" s="1" t="s">
        <v>26</v>
      </c>
      <c r="O8999">
        <v>1</v>
      </c>
      <c r="P8999" s="1" t="s">
        <v>40</v>
      </c>
      <c r="Q8999" s="1" t="s">
        <v>40</v>
      </c>
      <c r="R8999">
        <v>0</v>
      </c>
    </row>
    <row r="9000" spans="1:18" x14ac:dyDescent="0.3">
      <c r="A9000" s="1" t="s">
        <v>9492</v>
      </c>
      <c r="B9000" s="1" t="s">
        <v>8445</v>
      </c>
      <c r="C9000">
        <v>2024</v>
      </c>
      <c r="D9000" s="2">
        <v>36845</v>
      </c>
      <c r="E9000" s="1" t="s">
        <v>20</v>
      </c>
      <c r="F9000">
        <v>1</v>
      </c>
      <c r="G9000">
        <v>0</v>
      </c>
      <c r="H9000">
        <v>0</v>
      </c>
      <c r="I9000" s="1" t="s">
        <v>21</v>
      </c>
      <c r="J9000" s="1"/>
      <c r="K9000">
        <v>0</v>
      </c>
      <c r="L9000" s="1" t="s">
        <v>22</v>
      </c>
      <c r="M9000" s="1" t="s">
        <v>26</v>
      </c>
      <c r="N9000" s="1" t="s">
        <v>26</v>
      </c>
      <c r="O9000">
        <v>1</v>
      </c>
      <c r="P9000" s="1" t="s">
        <v>534</v>
      </c>
      <c r="Q9000" s="1" t="s">
        <v>534</v>
      </c>
      <c r="R9000">
        <v>0</v>
      </c>
    </row>
    <row r="9001" spans="1:18" x14ac:dyDescent="0.3">
      <c r="A9001" s="1" t="s">
        <v>9493</v>
      </c>
      <c r="B9001" s="1" t="s">
        <v>8445</v>
      </c>
      <c r="C9001">
        <v>2024</v>
      </c>
      <c r="D9001" s="2">
        <v>36845</v>
      </c>
      <c r="E9001" s="1" t="s">
        <v>20</v>
      </c>
      <c r="F9001">
        <v>1</v>
      </c>
      <c r="G9001">
        <v>0</v>
      </c>
      <c r="H9001">
        <v>0</v>
      </c>
      <c r="I9001" s="1" t="s">
        <v>21</v>
      </c>
      <c r="J9001" s="1"/>
      <c r="K9001">
        <v>0</v>
      </c>
      <c r="L9001" s="1" t="s">
        <v>22</v>
      </c>
      <c r="M9001" s="1" t="s">
        <v>26</v>
      </c>
      <c r="N9001" s="1" t="s">
        <v>26</v>
      </c>
      <c r="O9001">
        <v>1</v>
      </c>
      <c r="P9001" s="1" t="s">
        <v>27</v>
      </c>
      <c r="Q9001" s="1" t="s">
        <v>27</v>
      </c>
      <c r="R9001">
        <v>0</v>
      </c>
    </row>
    <row r="9002" spans="1:18" x14ac:dyDescent="0.3">
      <c r="A9002" s="1" t="s">
        <v>9494</v>
      </c>
      <c r="B9002" s="1" t="s">
        <v>8445</v>
      </c>
      <c r="C9002">
        <v>2024</v>
      </c>
      <c r="D9002" s="2">
        <v>36845</v>
      </c>
      <c r="E9002" s="1" t="s">
        <v>20</v>
      </c>
      <c r="F9002">
        <v>1</v>
      </c>
      <c r="G9002">
        <v>0</v>
      </c>
      <c r="H9002">
        <v>0</v>
      </c>
      <c r="I9002" s="1" t="s">
        <v>21</v>
      </c>
      <c r="J9002" s="1"/>
      <c r="K9002">
        <v>0</v>
      </c>
      <c r="L9002" s="1" t="s">
        <v>22</v>
      </c>
      <c r="M9002" s="1" t="s">
        <v>23</v>
      </c>
      <c r="N9002" s="1" t="s">
        <v>23</v>
      </c>
      <c r="O9002">
        <v>1</v>
      </c>
      <c r="P9002" s="1" t="s">
        <v>2432</v>
      </c>
      <c r="Q9002" s="1" t="s">
        <v>2432</v>
      </c>
      <c r="R9002">
        <v>0</v>
      </c>
    </row>
    <row r="9003" spans="1:18" x14ac:dyDescent="0.3">
      <c r="A9003" s="1" t="s">
        <v>9495</v>
      </c>
      <c r="B9003" s="1" t="s">
        <v>8445</v>
      </c>
      <c r="C9003">
        <v>2024</v>
      </c>
      <c r="D9003" s="2">
        <v>36845</v>
      </c>
      <c r="E9003" s="1" t="s">
        <v>20</v>
      </c>
      <c r="F9003">
        <v>1</v>
      </c>
      <c r="G9003">
        <v>0</v>
      </c>
      <c r="H9003">
        <v>0</v>
      </c>
      <c r="I9003" s="1" t="s">
        <v>21</v>
      </c>
      <c r="J9003" s="1"/>
      <c r="K9003">
        <v>0</v>
      </c>
      <c r="L9003" s="1" t="s">
        <v>22</v>
      </c>
      <c r="M9003" s="1" t="s">
        <v>35</v>
      </c>
      <c r="N9003" s="1" t="s">
        <v>35</v>
      </c>
      <c r="O9003">
        <v>1</v>
      </c>
      <c r="P9003" s="1" t="s">
        <v>27</v>
      </c>
      <c r="Q9003" s="1" t="s">
        <v>27</v>
      </c>
      <c r="R9003">
        <v>0</v>
      </c>
    </row>
    <row r="9004" spans="1:18" x14ac:dyDescent="0.3">
      <c r="A9004" s="1" t="s">
        <v>9496</v>
      </c>
      <c r="B9004" s="1" t="s">
        <v>8445</v>
      </c>
      <c r="C9004">
        <v>2024</v>
      </c>
      <c r="D9004" s="2">
        <v>36845</v>
      </c>
      <c r="E9004" s="1" t="s">
        <v>20</v>
      </c>
      <c r="F9004">
        <v>1</v>
      </c>
      <c r="G9004">
        <v>0</v>
      </c>
      <c r="H9004">
        <v>0</v>
      </c>
      <c r="I9004" s="1" t="s">
        <v>21</v>
      </c>
      <c r="J9004" s="1"/>
      <c r="K9004">
        <v>0</v>
      </c>
      <c r="L9004" s="1" t="s">
        <v>22</v>
      </c>
      <c r="M9004" s="1" t="s">
        <v>26</v>
      </c>
      <c r="N9004" s="1" t="s">
        <v>26</v>
      </c>
      <c r="O9004">
        <v>1</v>
      </c>
      <c r="P9004" s="1" t="s">
        <v>227</v>
      </c>
      <c r="Q9004" s="1" t="s">
        <v>227</v>
      </c>
      <c r="R9004">
        <v>0</v>
      </c>
    </row>
    <row r="9005" spans="1:18" x14ac:dyDescent="0.3">
      <c r="A9005" s="1" t="s">
        <v>9497</v>
      </c>
      <c r="B9005" s="1" t="s">
        <v>8445</v>
      </c>
      <c r="C9005">
        <v>2024</v>
      </c>
      <c r="D9005" s="2">
        <v>36845</v>
      </c>
      <c r="E9005" s="1" t="s">
        <v>20</v>
      </c>
      <c r="F9005">
        <v>1</v>
      </c>
      <c r="G9005">
        <v>0</v>
      </c>
      <c r="H9005">
        <v>0</v>
      </c>
      <c r="I9005" s="1" t="s">
        <v>21</v>
      </c>
      <c r="J9005" s="1"/>
      <c r="K9005">
        <v>0</v>
      </c>
      <c r="L9005" s="1" t="s">
        <v>22</v>
      </c>
      <c r="M9005" s="1" t="s">
        <v>26</v>
      </c>
      <c r="N9005" s="1" t="s">
        <v>26</v>
      </c>
      <c r="O9005">
        <v>1</v>
      </c>
      <c r="P9005" s="1" t="s">
        <v>27</v>
      </c>
      <c r="Q9005" s="1" t="s">
        <v>27</v>
      </c>
      <c r="R9005">
        <v>0</v>
      </c>
    </row>
    <row r="9006" spans="1:18" x14ac:dyDescent="0.3">
      <c r="A9006" s="1" t="s">
        <v>9498</v>
      </c>
      <c r="B9006" s="1" t="s">
        <v>8445</v>
      </c>
      <c r="C9006">
        <v>2024</v>
      </c>
      <c r="D9006" s="2">
        <v>36845</v>
      </c>
      <c r="E9006" s="1" t="s">
        <v>20</v>
      </c>
      <c r="F9006">
        <v>1</v>
      </c>
      <c r="G9006">
        <v>0</v>
      </c>
      <c r="H9006">
        <v>0</v>
      </c>
      <c r="I9006" s="1" t="s">
        <v>21</v>
      </c>
      <c r="J9006" s="1"/>
      <c r="K9006">
        <v>0</v>
      </c>
      <c r="L9006" s="1" t="s">
        <v>22</v>
      </c>
      <c r="M9006" s="1" t="s">
        <v>26</v>
      </c>
      <c r="N9006" s="1" t="s">
        <v>26</v>
      </c>
      <c r="O9006">
        <v>1</v>
      </c>
      <c r="P9006" s="1" t="s">
        <v>80</v>
      </c>
      <c r="Q9006" s="1" t="s">
        <v>80</v>
      </c>
      <c r="R9006">
        <v>0</v>
      </c>
    </row>
    <row r="9007" spans="1:18" x14ac:dyDescent="0.3">
      <c r="A9007" s="1" t="s">
        <v>9499</v>
      </c>
      <c r="B9007" s="1" t="s">
        <v>8445</v>
      </c>
      <c r="C9007">
        <v>2024</v>
      </c>
      <c r="D9007" s="2">
        <v>36845</v>
      </c>
      <c r="E9007" s="1" t="s">
        <v>20</v>
      </c>
      <c r="F9007">
        <v>1</v>
      </c>
      <c r="G9007">
        <v>0</v>
      </c>
      <c r="H9007">
        <v>0</v>
      </c>
      <c r="I9007" s="1" t="s">
        <v>21</v>
      </c>
      <c r="J9007" s="1"/>
      <c r="K9007">
        <v>0</v>
      </c>
      <c r="L9007" s="1" t="s">
        <v>22</v>
      </c>
      <c r="M9007" s="1" t="s">
        <v>3576</v>
      </c>
      <c r="N9007" s="1"/>
      <c r="O9007">
        <v>1</v>
      </c>
      <c r="P9007" s="1" t="s">
        <v>2432</v>
      </c>
      <c r="Q9007" s="1" t="s">
        <v>2432</v>
      </c>
      <c r="R9007">
        <v>0</v>
      </c>
    </row>
    <row r="9008" spans="1:18" x14ac:dyDescent="0.3">
      <c r="A9008" s="1" t="s">
        <v>9500</v>
      </c>
      <c r="B9008" s="1" t="s">
        <v>8445</v>
      </c>
      <c r="C9008">
        <v>2024</v>
      </c>
      <c r="D9008" s="2">
        <v>36845</v>
      </c>
      <c r="E9008" s="1" t="s">
        <v>37</v>
      </c>
      <c r="F9008">
        <v>1</v>
      </c>
      <c r="G9008">
        <v>1</v>
      </c>
      <c r="H9008">
        <v>1</v>
      </c>
      <c r="I9008" s="1" t="s">
        <v>38</v>
      </c>
      <c r="J9008" s="1" t="s">
        <v>42</v>
      </c>
      <c r="K9008">
        <v>0</v>
      </c>
      <c r="L9008" s="1" t="s">
        <v>22</v>
      </c>
      <c r="M9008" s="1" t="s">
        <v>23</v>
      </c>
      <c r="N9008" s="1" t="s">
        <v>23</v>
      </c>
      <c r="O9008">
        <v>1</v>
      </c>
      <c r="P9008" s="1" t="s">
        <v>74</v>
      </c>
      <c r="Q9008" s="1" t="s">
        <v>74</v>
      </c>
      <c r="R9008">
        <v>0</v>
      </c>
    </row>
    <row r="9009" spans="1:18" x14ac:dyDescent="0.3">
      <c r="A9009" s="1" t="s">
        <v>9501</v>
      </c>
      <c r="B9009" s="1" t="s">
        <v>8445</v>
      </c>
      <c r="C9009">
        <v>2024</v>
      </c>
      <c r="D9009" s="2">
        <v>36845</v>
      </c>
      <c r="E9009" s="1" t="s">
        <v>37</v>
      </c>
      <c r="F9009">
        <v>1</v>
      </c>
      <c r="G9009">
        <v>1</v>
      </c>
      <c r="H9009">
        <v>1</v>
      </c>
      <c r="I9009" s="1" t="s">
        <v>91</v>
      </c>
      <c r="J9009" s="1" t="s">
        <v>92</v>
      </c>
      <c r="K9009">
        <v>0</v>
      </c>
      <c r="L9009" s="1" t="s">
        <v>22</v>
      </c>
      <c r="M9009" s="1" t="s">
        <v>33</v>
      </c>
      <c r="N9009" s="1" t="s">
        <v>33</v>
      </c>
      <c r="O9009">
        <v>1</v>
      </c>
      <c r="P9009" s="1" t="s">
        <v>227</v>
      </c>
      <c r="Q9009" s="1" t="s">
        <v>227</v>
      </c>
      <c r="R9009">
        <v>1</v>
      </c>
    </row>
    <row r="9010" spans="1:18" x14ac:dyDescent="0.3">
      <c r="A9010" s="1" t="s">
        <v>9502</v>
      </c>
      <c r="B9010" s="1" t="s">
        <v>8445</v>
      </c>
      <c r="C9010">
        <v>2024</v>
      </c>
      <c r="D9010" s="2">
        <v>36845</v>
      </c>
      <c r="E9010" s="1" t="s">
        <v>20</v>
      </c>
      <c r="F9010">
        <v>1</v>
      </c>
      <c r="G9010">
        <v>0</v>
      </c>
      <c r="H9010">
        <v>0</v>
      </c>
      <c r="I9010" s="1" t="s">
        <v>21</v>
      </c>
      <c r="J9010" s="1"/>
      <c r="K9010">
        <v>0</v>
      </c>
      <c r="L9010" s="1" t="s">
        <v>22</v>
      </c>
      <c r="M9010" s="1" t="s">
        <v>35</v>
      </c>
      <c r="N9010" s="1" t="s">
        <v>35</v>
      </c>
      <c r="O9010">
        <v>1</v>
      </c>
      <c r="P9010" s="1" t="s">
        <v>534</v>
      </c>
      <c r="Q9010" s="1" t="s">
        <v>534</v>
      </c>
      <c r="R9010">
        <v>0</v>
      </c>
    </row>
    <row r="9011" spans="1:18" x14ac:dyDescent="0.3">
      <c r="A9011" s="1" t="s">
        <v>9503</v>
      </c>
      <c r="B9011" s="1" t="s">
        <v>8445</v>
      </c>
      <c r="C9011">
        <v>2024</v>
      </c>
      <c r="D9011" s="2">
        <v>36845</v>
      </c>
      <c r="E9011" s="1" t="s">
        <v>20</v>
      </c>
      <c r="F9011">
        <v>1</v>
      </c>
      <c r="G9011">
        <v>0</v>
      </c>
      <c r="H9011">
        <v>0</v>
      </c>
      <c r="I9011" s="1" t="s">
        <v>21</v>
      </c>
      <c r="J9011" s="1"/>
      <c r="K9011">
        <v>0</v>
      </c>
      <c r="L9011" s="1" t="s">
        <v>22</v>
      </c>
      <c r="M9011" s="1" t="s">
        <v>23</v>
      </c>
      <c r="N9011" s="1" t="s">
        <v>23</v>
      </c>
      <c r="O9011">
        <v>1</v>
      </c>
      <c r="P9011" s="1" t="s">
        <v>40</v>
      </c>
      <c r="Q9011" s="1" t="s">
        <v>40</v>
      </c>
      <c r="R9011">
        <v>0</v>
      </c>
    </row>
    <row r="9012" spans="1:18" x14ac:dyDescent="0.3">
      <c r="A9012" s="1" t="s">
        <v>9504</v>
      </c>
      <c r="B9012" s="1" t="s">
        <v>8445</v>
      </c>
      <c r="C9012">
        <v>2024</v>
      </c>
      <c r="D9012" s="2">
        <v>36845</v>
      </c>
      <c r="E9012" s="1" t="s">
        <v>20</v>
      </c>
      <c r="F9012">
        <v>1</v>
      </c>
      <c r="G9012">
        <v>0</v>
      </c>
      <c r="H9012">
        <v>0</v>
      </c>
      <c r="I9012" s="1" t="s">
        <v>21</v>
      </c>
      <c r="J9012" s="1"/>
      <c r="K9012">
        <v>0</v>
      </c>
      <c r="L9012" s="1" t="s">
        <v>22</v>
      </c>
      <c r="M9012" s="1" t="s">
        <v>26</v>
      </c>
      <c r="N9012" s="1" t="s">
        <v>26</v>
      </c>
      <c r="O9012">
        <v>1</v>
      </c>
      <c r="P9012" s="1" t="s">
        <v>227</v>
      </c>
      <c r="Q9012" s="1" t="s">
        <v>227</v>
      </c>
      <c r="R9012">
        <v>0</v>
      </c>
    </row>
    <row r="9013" spans="1:18" x14ac:dyDescent="0.3">
      <c r="A9013" s="1" t="s">
        <v>9505</v>
      </c>
      <c r="B9013" s="1" t="s">
        <v>8445</v>
      </c>
      <c r="C9013">
        <v>2024</v>
      </c>
      <c r="D9013" s="2">
        <v>36845</v>
      </c>
      <c r="E9013" s="1" t="s">
        <v>20</v>
      </c>
      <c r="F9013">
        <v>1</v>
      </c>
      <c r="G9013">
        <v>0</v>
      </c>
      <c r="H9013">
        <v>0</v>
      </c>
      <c r="I9013" s="1" t="s">
        <v>21</v>
      </c>
      <c r="J9013" s="1"/>
      <c r="K9013">
        <v>0</v>
      </c>
      <c r="L9013" s="1" t="s">
        <v>22</v>
      </c>
      <c r="M9013" s="1" t="s">
        <v>26</v>
      </c>
      <c r="N9013" s="1" t="s">
        <v>26</v>
      </c>
      <c r="O9013">
        <v>1</v>
      </c>
      <c r="P9013" s="1" t="s">
        <v>40</v>
      </c>
      <c r="Q9013" s="1" t="s">
        <v>40</v>
      </c>
      <c r="R9013">
        <v>0</v>
      </c>
    </row>
    <row r="9014" spans="1:18" x14ac:dyDescent="0.3">
      <c r="A9014" s="1" t="s">
        <v>9506</v>
      </c>
      <c r="B9014" s="1" t="s">
        <v>8445</v>
      </c>
      <c r="C9014">
        <v>2024</v>
      </c>
      <c r="D9014" s="2">
        <v>36845</v>
      </c>
      <c r="E9014" s="1" t="s">
        <v>20</v>
      </c>
      <c r="F9014">
        <v>1</v>
      </c>
      <c r="G9014">
        <v>0</v>
      </c>
      <c r="H9014">
        <v>0</v>
      </c>
      <c r="I9014" s="1" t="s">
        <v>21</v>
      </c>
      <c r="J9014" s="1"/>
      <c r="K9014">
        <v>0</v>
      </c>
      <c r="L9014" s="1" t="s">
        <v>22</v>
      </c>
      <c r="M9014" s="1" t="s">
        <v>26</v>
      </c>
      <c r="N9014" s="1" t="s">
        <v>26</v>
      </c>
      <c r="O9014">
        <v>1</v>
      </c>
      <c r="P9014" s="1" t="s">
        <v>27</v>
      </c>
      <c r="Q9014" s="1" t="s">
        <v>27</v>
      </c>
      <c r="R9014">
        <v>0</v>
      </c>
    </row>
    <row r="9015" spans="1:18" x14ac:dyDescent="0.3">
      <c r="A9015" s="1" t="s">
        <v>9507</v>
      </c>
      <c r="B9015" s="1" t="s">
        <v>8445</v>
      </c>
      <c r="C9015">
        <v>2024</v>
      </c>
      <c r="D9015" s="2">
        <v>36845</v>
      </c>
      <c r="E9015" s="1" t="s">
        <v>20</v>
      </c>
      <c r="F9015">
        <v>1</v>
      </c>
      <c r="G9015">
        <v>0</v>
      </c>
      <c r="H9015">
        <v>0</v>
      </c>
      <c r="I9015" s="1" t="s">
        <v>21</v>
      </c>
      <c r="J9015" s="1"/>
      <c r="K9015">
        <v>0</v>
      </c>
      <c r="L9015" s="1" t="s">
        <v>22</v>
      </c>
      <c r="M9015" s="1" t="s">
        <v>33</v>
      </c>
      <c r="N9015" s="1" t="s">
        <v>33</v>
      </c>
      <c r="O9015">
        <v>1</v>
      </c>
      <c r="P9015" s="1" t="s">
        <v>45</v>
      </c>
      <c r="Q9015" s="1" t="s">
        <v>45</v>
      </c>
      <c r="R9015">
        <v>0</v>
      </c>
    </row>
    <row r="9016" spans="1:18" x14ac:dyDescent="0.3">
      <c r="A9016" s="1" t="s">
        <v>9508</v>
      </c>
      <c r="B9016" s="1" t="s">
        <v>8445</v>
      </c>
      <c r="C9016">
        <v>2024</v>
      </c>
      <c r="D9016" s="2">
        <v>36845</v>
      </c>
      <c r="E9016" s="1" t="s">
        <v>20</v>
      </c>
      <c r="F9016">
        <v>1</v>
      </c>
      <c r="G9016">
        <v>0</v>
      </c>
      <c r="H9016">
        <v>0</v>
      </c>
      <c r="I9016" s="1" t="s">
        <v>21</v>
      </c>
      <c r="J9016" s="1"/>
      <c r="K9016">
        <v>0</v>
      </c>
      <c r="L9016" s="1" t="s">
        <v>22</v>
      </c>
      <c r="M9016" s="1" t="s">
        <v>23</v>
      </c>
      <c r="N9016" s="1" t="s">
        <v>23</v>
      </c>
      <c r="O9016">
        <v>1</v>
      </c>
      <c r="P9016" s="1" t="s">
        <v>114</v>
      </c>
      <c r="Q9016" s="1" t="s">
        <v>114</v>
      </c>
      <c r="R9016">
        <v>0</v>
      </c>
    </row>
    <row r="9017" spans="1:18" x14ac:dyDescent="0.3">
      <c r="A9017" s="1" t="s">
        <v>9509</v>
      </c>
      <c r="B9017" s="1" t="s">
        <v>8445</v>
      </c>
      <c r="C9017">
        <v>2024</v>
      </c>
      <c r="D9017" s="2">
        <v>36845</v>
      </c>
      <c r="E9017" s="1" t="s">
        <v>37</v>
      </c>
      <c r="F9017">
        <v>1</v>
      </c>
      <c r="G9017">
        <v>1</v>
      </c>
      <c r="H9017">
        <v>1</v>
      </c>
      <c r="I9017" s="1" t="s">
        <v>38</v>
      </c>
      <c r="J9017" s="1" t="s">
        <v>39</v>
      </c>
      <c r="K9017">
        <v>0</v>
      </c>
      <c r="L9017" s="1" t="s">
        <v>22</v>
      </c>
      <c r="M9017" s="1" t="s">
        <v>26</v>
      </c>
      <c r="N9017" s="1" t="s">
        <v>26</v>
      </c>
      <c r="O9017">
        <v>1</v>
      </c>
      <c r="P9017" s="1" t="s">
        <v>27</v>
      </c>
      <c r="Q9017" s="1" t="s">
        <v>27</v>
      </c>
      <c r="R9017">
        <v>0</v>
      </c>
    </row>
    <row r="9018" spans="1:18" x14ac:dyDescent="0.3">
      <c r="A9018" s="1" t="s">
        <v>9510</v>
      </c>
      <c r="B9018" s="1" t="s">
        <v>8445</v>
      </c>
      <c r="C9018">
        <v>2024</v>
      </c>
      <c r="D9018" s="2">
        <v>36845</v>
      </c>
      <c r="E9018" s="1" t="s">
        <v>20</v>
      </c>
      <c r="F9018">
        <v>1</v>
      </c>
      <c r="G9018">
        <v>0</v>
      </c>
      <c r="H9018">
        <v>0</v>
      </c>
      <c r="I9018" s="1" t="s">
        <v>21</v>
      </c>
      <c r="J9018" s="1"/>
      <c r="K9018">
        <v>0</v>
      </c>
      <c r="L9018" s="1" t="s">
        <v>22</v>
      </c>
      <c r="M9018" s="1" t="s">
        <v>33</v>
      </c>
      <c r="N9018" s="1" t="s">
        <v>33</v>
      </c>
      <c r="O9018">
        <v>1</v>
      </c>
      <c r="P9018" s="1" t="s">
        <v>40</v>
      </c>
      <c r="Q9018" s="1" t="s">
        <v>40</v>
      </c>
      <c r="R9018">
        <v>0</v>
      </c>
    </row>
    <row r="9019" spans="1:18" x14ac:dyDescent="0.3">
      <c r="A9019" s="1" t="s">
        <v>9511</v>
      </c>
      <c r="B9019" s="1" t="s">
        <v>8445</v>
      </c>
      <c r="C9019">
        <v>2024</v>
      </c>
      <c r="D9019" s="2">
        <v>36845</v>
      </c>
      <c r="E9019" s="1" t="s">
        <v>20</v>
      </c>
      <c r="F9019">
        <v>1</v>
      </c>
      <c r="G9019">
        <v>0</v>
      </c>
      <c r="H9019">
        <v>0</v>
      </c>
      <c r="I9019" s="1" t="s">
        <v>21</v>
      </c>
      <c r="J9019" s="1"/>
      <c r="K9019">
        <v>0</v>
      </c>
      <c r="L9019" s="1" t="s">
        <v>22</v>
      </c>
      <c r="M9019" s="1" t="s">
        <v>33</v>
      </c>
      <c r="N9019" s="1" t="s">
        <v>33</v>
      </c>
      <c r="O9019">
        <v>1</v>
      </c>
      <c r="P9019" s="1" t="s">
        <v>27</v>
      </c>
      <c r="Q9019" s="1" t="s">
        <v>27</v>
      </c>
      <c r="R9019">
        <v>0</v>
      </c>
    </row>
    <row r="9020" spans="1:18" x14ac:dyDescent="0.3">
      <c r="A9020" s="1" t="s">
        <v>9512</v>
      </c>
      <c r="B9020" s="1" t="s">
        <v>8445</v>
      </c>
      <c r="C9020">
        <v>2024</v>
      </c>
      <c r="D9020" s="2">
        <v>36845</v>
      </c>
      <c r="E9020" s="1" t="s">
        <v>20</v>
      </c>
      <c r="F9020">
        <v>1</v>
      </c>
      <c r="G9020">
        <v>0</v>
      </c>
      <c r="H9020">
        <v>0</v>
      </c>
      <c r="I9020" s="1" t="s">
        <v>21</v>
      </c>
      <c r="J9020" s="1"/>
      <c r="K9020">
        <v>0</v>
      </c>
      <c r="L9020" s="1" t="s">
        <v>22</v>
      </c>
      <c r="M9020" s="1" t="s">
        <v>26</v>
      </c>
      <c r="N9020" s="1" t="s">
        <v>26</v>
      </c>
      <c r="O9020">
        <v>1</v>
      </c>
      <c r="P9020" s="1" t="s">
        <v>27</v>
      </c>
      <c r="Q9020" s="1" t="s">
        <v>27</v>
      </c>
      <c r="R9020">
        <v>0</v>
      </c>
    </row>
    <row r="9021" spans="1:18" x14ac:dyDescent="0.3">
      <c r="A9021" s="1" t="s">
        <v>9513</v>
      </c>
      <c r="B9021" s="1" t="s">
        <v>8445</v>
      </c>
      <c r="C9021">
        <v>2024</v>
      </c>
      <c r="D9021" s="2">
        <v>36845</v>
      </c>
      <c r="E9021" s="1" t="s">
        <v>20</v>
      </c>
      <c r="F9021">
        <v>1</v>
      </c>
      <c r="G9021">
        <v>0</v>
      </c>
      <c r="H9021">
        <v>0</v>
      </c>
      <c r="I9021" s="1" t="s">
        <v>21</v>
      </c>
      <c r="J9021" s="1"/>
      <c r="K9021">
        <v>0</v>
      </c>
      <c r="L9021" s="1" t="s">
        <v>22</v>
      </c>
      <c r="M9021" s="1" t="s">
        <v>23</v>
      </c>
      <c r="N9021" s="1" t="s">
        <v>23</v>
      </c>
      <c r="O9021">
        <v>1</v>
      </c>
      <c r="P9021" s="1" t="s">
        <v>27</v>
      </c>
      <c r="Q9021" s="1" t="s">
        <v>27</v>
      </c>
      <c r="R9021">
        <v>0</v>
      </c>
    </row>
    <row r="9022" spans="1:18" x14ac:dyDescent="0.3">
      <c r="A9022" s="1" t="s">
        <v>9514</v>
      </c>
      <c r="B9022" s="1" t="s">
        <v>8445</v>
      </c>
      <c r="C9022">
        <v>2024</v>
      </c>
      <c r="D9022" s="2">
        <v>36845</v>
      </c>
      <c r="E9022" s="1" t="s">
        <v>20</v>
      </c>
      <c r="F9022">
        <v>1</v>
      </c>
      <c r="G9022">
        <v>0</v>
      </c>
      <c r="H9022">
        <v>0</v>
      </c>
      <c r="I9022" s="1" t="s">
        <v>21</v>
      </c>
      <c r="J9022" s="1"/>
      <c r="K9022">
        <v>0</v>
      </c>
      <c r="L9022" s="1" t="s">
        <v>22</v>
      </c>
      <c r="M9022" s="1" t="s">
        <v>26</v>
      </c>
      <c r="N9022" s="1" t="s">
        <v>26</v>
      </c>
      <c r="O9022">
        <v>1</v>
      </c>
      <c r="P9022" s="1" t="s">
        <v>27</v>
      </c>
      <c r="Q9022" s="1" t="s">
        <v>27</v>
      </c>
      <c r="R9022">
        <v>0</v>
      </c>
    </row>
    <row r="9023" spans="1:18" x14ac:dyDescent="0.3">
      <c r="A9023" s="1" t="s">
        <v>9515</v>
      </c>
      <c r="B9023" s="1" t="s">
        <v>8445</v>
      </c>
      <c r="C9023">
        <v>2024</v>
      </c>
      <c r="D9023" s="2">
        <v>36845</v>
      </c>
      <c r="E9023" s="1" t="s">
        <v>20</v>
      </c>
      <c r="F9023">
        <v>1</v>
      </c>
      <c r="G9023">
        <v>0</v>
      </c>
      <c r="H9023">
        <v>0</v>
      </c>
      <c r="I9023" s="1" t="s">
        <v>21</v>
      </c>
      <c r="J9023" s="1"/>
      <c r="K9023">
        <v>0</v>
      </c>
      <c r="L9023" s="1" t="s">
        <v>22</v>
      </c>
      <c r="M9023" s="1" t="s">
        <v>26</v>
      </c>
      <c r="N9023" s="1" t="s">
        <v>26</v>
      </c>
      <c r="O9023">
        <v>1</v>
      </c>
      <c r="P9023" s="1" t="s">
        <v>40</v>
      </c>
      <c r="Q9023" s="1" t="s">
        <v>40</v>
      </c>
      <c r="R9023">
        <v>0</v>
      </c>
    </row>
    <row r="9024" spans="1:18" x14ac:dyDescent="0.3">
      <c r="A9024" s="1" t="s">
        <v>9516</v>
      </c>
      <c r="B9024" s="1" t="s">
        <v>9517</v>
      </c>
      <c r="C9024">
        <v>2024</v>
      </c>
      <c r="D9024" s="2">
        <v>36875</v>
      </c>
      <c r="E9024" s="1" t="s">
        <v>20</v>
      </c>
      <c r="F9024">
        <v>1</v>
      </c>
      <c r="G9024">
        <v>0</v>
      </c>
      <c r="H9024">
        <v>0</v>
      </c>
      <c r="I9024" s="1" t="s">
        <v>21</v>
      </c>
      <c r="J9024" s="1"/>
      <c r="K9024">
        <v>0</v>
      </c>
      <c r="L9024" s="1" t="s">
        <v>22</v>
      </c>
      <c r="M9024" s="1" t="s">
        <v>23</v>
      </c>
      <c r="N9024" s="1" t="s">
        <v>23</v>
      </c>
      <c r="O9024">
        <v>1</v>
      </c>
      <c r="P9024" s="1" t="s">
        <v>78</v>
      </c>
      <c r="Q9024" s="1" t="s">
        <v>78</v>
      </c>
      <c r="R9024">
        <v>0</v>
      </c>
    </row>
    <row r="9025" spans="1:18" x14ac:dyDescent="0.3">
      <c r="A9025" s="1" t="s">
        <v>9518</v>
      </c>
      <c r="B9025" s="1" t="s">
        <v>9517</v>
      </c>
      <c r="C9025">
        <v>2024</v>
      </c>
      <c r="D9025" s="2">
        <v>36875</v>
      </c>
      <c r="E9025" s="1" t="s">
        <v>37</v>
      </c>
      <c r="F9025">
        <v>1</v>
      </c>
      <c r="G9025">
        <v>1</v>
      </c>
      <c r="H9025">
        <v>1</v>
      </c>
      <c r="I9025" s="1" t="s">
        <v>91</v>
      </c>
      <c r="J9025" s="1" t="s">
        <v>92</v>
      </c>
      <c r="K9025">
        <v>0</v>
      </c>
      <c r="L9025" s="1" t="s">
        <v>22</v>
      </c>
      <c r="M9025" s="1" t="s">
        <v>33</v>
      </c>
      <c r="N9025" s="1" t="s">
        <v>33</v>
      </c>
      <c r="O9025">
        <v>1</v>
      </c>
      <c r="P9025" s="1" t="s">
        <v>2432</v>
      </c>
      <c r="Q9025" s="1" t="s">
        <v>2432</v>
      </c>
      <c r="R9025">
        <v>1</v>
      </c>
    </row>
    <row r="9026" spans="1:18" x14ac:dyDescent="0.3">
      <c r="A9026" s="1" t="s">
        <v>9519</v>
      </c>
      <c r="B9026" s="1" t="s">
        <v>9517</v>
      </c>
      <c r="C9026">
        <v>2024</v>
      </c>
      <c r="D9026" s="2">
        <v>36875</v>
      </c>
      <c r="E9026" s="1" t="s">
        <v>20</v>
      </c>
      <c r="F9026">
        <v>1</v>
      </c>
      <c r="G9026">
        <v>0</v>
      </c>
      <c r="H9026">
        <v>0</v>
      </c>
      <c r="I9026" s="1" t="s">
        <v>21</v>
      </c>
      <c r="J9026" s="1"/>
      <c r="K9026">
        <v>0</v>
      </c>
      <c r="L9026" s="1" t="s">
        <v>22</v>
      </c>
      <c r="M9026" s="1" t="s">
        <v>26</v>
      </c>
      <c r="N9026" s="1" t="s">
        <v>26</v>
      </c>
      <c r="O9026">
        <v>1</v>
      </c>
      <c r="P9026" s="1" t="s">
        <v>534</v>
      </c>
      <c r="Q9026" s="1" t="s">
        <v>534</v>
      </c>
      <c r="R9026">
        <v>0</v>
      </c>
    </row>
    <row r="9027" spans="1:18" x14ac:dyDescent="0.3">
      <c r="A9027" s="1" t="s">
        <v>9520</v>
      </c>
      <c r="B9027" s="1" t="s">
        <v>9517</v>
      </c>
      <c r="C9027">
        <v>2024</v>
      </c>
      <c r="D9027" s="2">
        <v>36875</v>
      </c>
      <c r="E9027" s="1" t="s">
        <v>20</v>
      </c>
      <c r="F9027">
        <v>1</v>
      </c>
      <c r="G9027">
        <v>0</v>
      </c>
      <c r="H9027">
        <v>0</v>
      </c>
      <c r="I9027" s="1" t="s">
        <v>21</v>
      </c>
      <c r="J9027" s="1"/>
      <c r="K9027">
        <v>0</v>
      </c>
      <c r="L9027" s="1" t="s">
        <v>22</v>
      </c>
      <c r="M9027" s="1" t="s">
        <v>26</v>
      </c>
      <c r="N9027" s="1" t="s">
        <v>26</v>
      </c>
      <c r="O9027">
        <v>1</v>
      </c>
      <c r="P9027" s="1" t="s">
        <v>3350</v>
      </c>
      <c r="Q9027" s="1" t="s">
        <v>3350</v>
      </c>
      <c r="R9027">
        <v>0</v>
      </c>
    </row>
    <row r="9028" spans="1:18" x14ac:dyDescent="0.3">
      <c r="A9028" s="1" t="s">
        <v>9521</v>
      </c>
      <c r="B9028" s="1" t="s">
        <v>9517</v>
      </c>
      <c r="C9028">
        <v>2024</v>
      </c>
      <c r="D9028" s="2">
        <v>36875</v>
      </c>
      <c r="E9028" s="1" t="s">
        <v>20</v>
      </c>
      <c r="F9028">
        <v>1</v>
      </c>
      <c r="G9028">
        <v>0</v>
      </c>
      <c r="H9028">
        <v>0</v>
      </c>
      <c r="I9028" s="1" t="s">
        <v>21</v>
      </c>
      <c r="J9028" s="1"/>
      <c r="K9028">
        <v>0</v>
      </c>
      <c r="L9028" s="1" t="s">
        <v>22</v>
      </c>
      <c r="M9028" s="1" t="s">
        <v>26</v>
      </c>
      <c r="N9028" s="1" t="s">
        <v>26</v>
      </c>
      <c r="O9028">
        <v>1</v>
      </c>
      <c r="P9028" s="1" t="s">
        <v>74</v>
      </c>
      <c r="Q9028" s="1" t="s">
        <v>74</v>
      </c>
      <c r="R9028">
        <v>0</v>
      </c>
    </row>
    <row r="9029" spans="1:18" x14ac:dyDescent="0.3">
      <c r="A9029" s="1" t="s">
        <v>9522</v>
      </c>
      <c r="B9029" s="1" t="s">
        <v>9517</v>
      </c>
      <c r="C9029">
        <v>2024</v>
      </c>
      <c r="D9029" s="2">
        <v>36875</v>
      </c>
      <c r="E9029" s="1" t="s">
        <v>20</v>
      </c>
      <c r="F9029">
        <v>1</v>
      </c>
      <c r="G9029">
        <v>0</v>
      </c>
      <c r="H9029">
        <v>0</v>
      </c>
      <c r="I9029" s="1" t="s">
        <v>21</v>
      </c>
      <c r="J9029" s="1"/>
      <c r="K9029">
        <v>0</v>
      </c>
      <c r="L9029" s="1" t="s">
        <v>22</v>
      </c>
      <c r="M9029" s="1" t="s">
        <v>23</v>
      </c>
      <c r="N9029" s="1" t="s">
        <v>23</v>
      </c>
      <c r="O9029">
        <v>1</v>
      </c>
      <c r="P9029" s="1" t="s">
        <v>2432</v>
      </c>
      <c r="Q9029" s="1" t="s">
        <v>2432</v>
      </c>
      <c r="R9029">
        <v>0</v>
      </c>
    </row>
    <row r="9030" spans="1:18" x14ac:dyDescent="0.3">
      <c r="A9030" s="1" t="s">
        <v>9523</v>
      </c>
      <c r="B9030" s="1" t="s">
        <v>9517</v>
      </c>
      <c r="C9030">
        <v>2024</v>
      </c>
      <c r="D9030" s="2">
        <v>36875</v>
      </c>
      <c r="E9030" s="1" t="s">
        <v>37</v>
      </c>
      <c r="F9030">
        <v>1</v>
      </c>
      <c r="G9030">
        <v>1</v>
      </c>
      <c r="H9030">
        <v>1</v>
      </c>
      <c r="I9030" s="1" t="s">
        <v>91</v>
      </c>
      <c r="J9030" s="1" t="s">
        <v>92</v>
      </c>
      <c r="K9030">
        <v>0</v>
      </c>
      <c r="L9030" s="1" t="s">
        <v>22</v>
      </c>
      <c r="M9030" s="1" t="s">
        <v>33</v>
      </c>
      <c r="N9030" s="1" t="s">
        <v>33</v>
      </c>
      <c r="O9030">
        <v>1</v>
      </c>
      <c r="P9030" s="1" t="s">
        <v>74</v>
      </c>
      <c r="Q9030" s="1" t="s">
        <v>74</v>
      </c>
      <c r="R9030">
        <v>1</v>
      </c>
    </row>
    <row r="9031" spans="1:18" x14ac:dyDescent="0.3">
      <c r="A9031" s="1" t="s">
        <v>9524</v>
      </c>
      <c r="B9031" s="1" t="s">
        <v>9517</v>
      </c>
      <c r="C9031">
        <v>2024</v>
      </c>
      <c r="D9031" s="2">
        <v>36875</v>
      </c>
      <c r="E9031" s="1" t="s">
        <v>20</v>
      </c>
      <c r="F9031">
        <v>1</v>
      </c>
      <c r="G9031">
        <v>0</v>
      </c>
      <c r="H9031">
        <v>0</v>
      </c>
      <c r="I9031" s="1" t="s">
        <v>21</v>
      </c>
      <c r="J9031" s="1"/>
      <c r="K9031">
        <v>0</v>
      </c>
      <c r="L9031" s="1" t="s">
        <v>22</v>
      </c>
      <c r="M9031" s="1" t="s">
        <v>26</v>
      </c>
      <c r="N9031" s="1" t="s">
        <v>26</v>
      </c>
      <c r="O9031">
        <v>1</v>
      </c>
      <c r="P9031" s="1" t="s">
        <v>82</v>
      </c>
      <c r="Q9031" s="1" t="s">
        <v>82</v>
      </c>
      <c r="R9031">
        <v>0</v>
      </c>
    </row>
    <row r="9032" spans="1:18" x14ac:dyDescent="0.3">
      <c r="A9032" s="1" t="s">
        <v>9525</v>
      </c>
      <c r="B9032" s="1" t="s">
        <v>9517</v>
      </c>
      <c r="C9032">
        <v>2024</v>
      </c>
      <c r="D9032" s="2">
        <v>36875</v>
      </c>
      <c r="E9032" s="1" t="s">
        <v>20</v>
      </c>
      <c r="F9032">
        <v>1</v>
      </c>
      <c r="G9032">
        <v>0</v>
      </c>
      <c r="H9032">
        <v>0</v>
      </c>
      <c r="I9032" s="1" t="s">
        <v>21</v>
      </c>
      <c r="J9032" s="1"/>
      <c r="K9032">
        <v>0</v>
      </c>
      <c r="L9032" s="1" t="s">
        <v>22</v>
      </c>
      <c r="M9032" s="1" t="s">
        <v>33</v>
      </c>
      <c r="N9032" s="1" t="s">
        <v>33</v>
      </c>
      <c r="O9032">
        <v>1</v>
      </c>
      <c r="P9032" s="1" t="s">
        <v>27</v>
      </c>
      <c r="Q9032" s="1" t="s">
        <v>27</v>
      </c>
      <c r="R9032">
        <v>0</v>
      </c>
    </row>
    <row r="9033" spans="1:18" x14ac:dyDescent="0.3">
      <c r="A9033" s="1" t="s">
        <v>9526</v>
      </c>
      <c r="B9033" s="1" t="s">
        <v>9517</v>
      </c>
      <c r="C9033">
        <v>2024</v>
      </c>
      <c r="D9033" s="2">
        <v>36875</v>
      </c>
      <c r="E9033" s="1" t="s">
        <v>20</v>
      </c>
      <c r="F9033">
        <v>1</v>
      </c>
      <c r="G9033">
        <v>0</v>
      </c>
      <c r="H9033">
        <v>0</v>
      </c>
      <c r="I9033" s="1" t="s">
        <v>21</v>
      </c>
      <c r="J9033" s="1"/>
      <c r="K9033">
        <v>0</v>
      </c>
      <c r="L9033" s="1" t="s">
        <v>22</v>
      </c>
      <c r="M9033" s="1" t="s">
        <v>35</v>
      </c>
      <c r="N9033" s="1" t="s">
        <v>35</v>
      </c>
      <c r="O9033">
        <v>1</v>
      </c>
      <c r="P9033" s="1" t="s">
        <v>27</v>
      </c>
      <c r="Q9033" s="1" t="s">
        <v>27</v>
      </c>
      <c r="R9033">
        <v>0</v>
      </c>
    </row>
    <row r="9034" spans="1:18" x14ac:dyDescent="0.3">
      <c r="A9034" s="1" t="s">
        <v>9527</v>
      </c>
      <c r="B9034" s="1" t="s">
        <v>9517</v>
      </c>
      <c r="C9034">
        <v>2024</v>
      </c>
      <c r="D9034" s="2">
        <v>36875</v>
      </c>
      <c r="E9034" s="1" t="s">
        <v>20</v>
      </c>
      <c r="F9034">
        <v>1</v>
      </c>
      <c r="G9034">
        <v>0</v>
      </c>
      <c r="H9034">
        <v>0</v>
      </c>
      <c r="I9034" s="1" t="s">
        <v>21</v>
      </c>
      <c r="J9034" s="1"/>
      <c r="K9034">
        <v>0</v>
      </c>
      <c r="L9034" s="1" t="s">
        <v>22</v>
      </c>
      <c r="M9034" s="1" t="s">
        <v>47</v>
      </c>
      <c r="N9034" s="1" t="s">
        <v>47</v>
      </c>
      <c r="O9034">
        <v>1</v>
      </c>
      <c r="P9034" s="1" t="s">
        <v>27</v>
      </c>
      <c r="Q9034" s="1" t="s">
        <v>27</v>
      </c>
      <c r="R9034">
        <v>0</v>
      </c>
    </row>
    <row r="9035" spans="1:18" x14ac:dyDescent="0.3">
      <c r="A9035" s="1" t="s">
        <v>9528</v>
      </c>
      <c r="B9035" s="1" t="s">
        <v>9517</v>
      </c>
      <c r="C9035">
        <v>2024</v>
      </c>
      <c r="D9035" s="2">
        <v>36875</v>
      </c>
      <c r="E9035" s="1" t="s">
        <v>20</v>
      </c>
      <c r="F9035">
        <v>1</v>
      </c>
      <c r="G9035">
        <v>0</v>
      </c>
      <c r="H9035">
        <v>0</v>
      </c>
      <c r="I9035" s="1" t="s">
        <v>21</v>
      </c>
      <c r="J9035" s="1"/>
      <c r="K9035">
        <v>0</v>
      </c>
      <c r="L9035" s="1" t="s">
        <v>22</v>
      </c>
      <c r="M9035" s="1" t="s">
        <v>33</v>
      </c>
      <c r="N9035" s="1" t="s">
        <v>33</v>
      </c>
      <c r="O9035">
        <v>1</v>
      </c>
      <c r="P9035" s="1" t="s">
        <v>227</v>
      </c>
      <c r="Q9035" s="1" t="s">
        <v>227</v>
      </c>
      <c r="R9035">
        <v>0</v>
      </c>
    </row>
    <row r="9036" spans="1:18" x14ac:dyDescent="0.3">
      <c r="A9036" s="1" t="s">
        <v>9529</v>
      </c>
      <c r="B9036" s="1" t="s">
        <v>9517</v>
      </c>
      <c r="C9036">
        <v>2024</v>
      </c>
      <c r="D9036" s="2">
        <v>36875</v>
      </c>
      <c r="E9036" s="1" t="s">
        <v>37</v>
      </c>
      <c r="F9036">
        <v>1</v>
      </c>
      <c r="G9036">
        <v>1</v>
      </c>
      <c r="H9036">
        <v>1</v>
      </c>
      <c r="I9036" s="1" t="s">
        <v>91</v>
      </c>
      <c r="J9036" s="1" t="s">
        <v>92</v>
      </c>
      <c r="K9036">
        <v>0</v>
      </c>
      <c r="L9036" s="1" t="s">
        <v>22</v>
      </c>
      <c r="M9036" s="1" t="s">
        <v>23</v>
      </c>
      <c r="N9036" s="1" t="s">
        <v>23</v>
      </c>
      <c r="O9036">
        <v>1</v>
      </c>
      <c r="P9036" s="1" t="s">
        <v>27</v>
      </c>
      <c r="Q9036" s="1" t="s">
        <v>27</v>
      </c>
      <c r="R9036">
        <v>1</v>
      </c>
    </row>
    <row r="9037" spans="1:18" x14ac:dyDescent="0.3">
      <c r="A9037" s="1" t="s">
        <v>9530</v>
      </c>
      <c r="B9037" s="1" t="s">
        <v>9517</v>
      </c>
      <c r="C9037">
        <v>2024</v>
      </c>
      <c r="D9037" s="2">
        <v>36875</v>
      </c>
      <c r="E9037" s="1" t="s">
        <v>37</v>
      </c>
      <c r="F9037">
        <v>1</v>
      </c>
      <c r="G9037">
        <v>1</v>
      </c>
      <c r="H9037">
        <v>1</v>
      </c>
      <c r="I9037" s="1" t="s">
        <v>91</v>
      </c>
      <c r="J9037" s="1" t="s">
        <v>165</v>
      </c>
      <c r="K9037">
        <v>0</v>
      </c>
      <c r="L9037" s="1" t="s">
        <v>22</v>
      </c>
      <c r="M9037" s="1" t="s">
        <v>26</v>
      </c>
      <c r="N9037" s="1" t="s">
        <v>26</v>
      </c>
      <c r="O9037">
        <v>1</v>
      </c>
      <c r="P9037" s="1" t="s">
        <v>40</v>
      </c>
      <c r="Q9037" s="1" t="s">
        <v>40</v>
      </c>
      <c r="R9037">
        <v>0</v>
      </c>
    </row>
    <row r="9038" spans="1:18" x14ac:dyDescent="0.3">
      <c r="A9038" s="1" t="s">
        <v>9531</v>
      </c>
      <c r="B9038" s="1" t="s">
        <v>9517</v>
      </c>
      <c r="C9038">
        <v>2024</v>
      </c>
      <c r="D9038" s="2">
        <v>36875</v>
      </c>
      <c r="E9038" s="1" t="s">
        <v>20</v>
      </c>
      <c r="F9038">
        <v>1</v>
      </c>
      <c r="G9038">
        <v>0</v>
      </c>
      <c r="H9038">
        <v>0</v>
      </c>
      <c r="I9038" s="1" t="s">
        <v>21</v>
      </c>
      <c r="J9038" s="1"/>
      <c r="K9038">
        <v>0</v>
      </c>
      <c r="L9038" s="1" t="s">
        <v>22</v>
      </c>
      <c r="M9038" s="1" t="s">
        <v>26</v>
      </c>
      <c r="N9038" s="1" t="s">
        <v>26</v>
      </c>
      <c r="O9038">
        <v>1</v>
      </c>
      <c r="P9038" s="1" t="s">
        <v>134</v>
      </c>
      <c r="Q9038" s="1" t="s">
        <v>134</v>
      </c>
      <c r="R9038">
        <v>0</v>
      </c>
    </row>
    <row r="9039" spans="1:18" x14ac:dyDescent="0.3">
      <c r="A9039" s="1" t="s">
        <v>9532</v>
      </c>
      <c r="B9039" s="1" t="s">
        <v>9517</v>
      </c>
      <c r="C9039">
        <v>2024</v>
      </c>
      <c r="D9039" s="2">
        <v>36875</v>
      </c>
      <c r="E9039" s="1" t="s">
        <v>20</v>
      </c>
      <c r="F9039">
        <v>1</v>
      </c>
      <c r="G9039">
        <v>0</v>
      </c>
      <c r="H9039">
        <v>0</v>
      </c>
      <c r="I9039" s="1" t="s">
        <v>21</v>
      </c>
      <c r="J9039" s="1"/>
      <c r="K9039">
        <v>0</v>
      </c>
      <c r="L9039" s="1" t="s">
        <v>22</v>
      </c>
      <c r="M9039" s="1" t="s">
        <v>26</v>
      </c>
      <c r="N9039" s="1" t="s">
        <v>26</v>
      </c>
      <c r="O9039">
        <v>1</v>
      </c>
      <c r="P9039" s="1" t="s">
        <v>27</v>
      </c>
      <c r="Q9039" s="1" t="s">
        <v>27</v>
      </c>
      <c r="R9039">
        <v>0</v>
      </c>
    </row>
    <row r="9040" spans="1:18" x14ac:dyDescent="0.3">
      <c r="A9040" s="1" t="s">
        <v>9533</v>
      </c>
      <c r="B9040" s="1" t="s">
        <v>9517</v>
      </c>
      <c r="C9040">
        <v>2024</v>
      </c>
      <c r="D9040" s="2">
        <v>36875</v>
      </c>
      <c r="E9040" s="1" t="s">
        <v>20</v>
      </c>
      <c r="F9040">
        <v>1</v>
      </c>
      <c r="G9040">
        <v>0</v>
      </c>
      <c r="H9040">
        <v>0</v>
      </c>
      <c r="I9040" s="1" t="s">
        <v>21</v>
      </c>
      <c r="J9040" s="1"/>
      <c r="K9040">
        <v>0</v>
      </c>
      <c r="L9040" s="1" t="s">
        <v>22</v>
      </c>
      <c r="M9040" s="1" t="s">
        <v>26</v>
      </c>
      <c r="N9040" s="1" t="s">
        <v>26</v>
      </c>
      <c r="O9040">
        <v>1</v>
      </c>
      <c r="P9040" s="1" t="s">
        <v>27</v>
      </c>
      <c r="Q9040" s="1" t="s">
        <v>27</v>
      </c>
      <c r="R9040">
        <v>0</v>
      </c>
    </row>
    <row r="9041" spans="1:18" x14ac:dyDescent="0.3">
      <c r="A9041" s="1" t="s">
        <v>9534</v>
      </c>
      <c r="B9041" s="1" t="s">
        <v>9517</v>
      </c>
      <c r="C9041">
        <v>2024</v>
      </c>
      <c r="D9041" s="2">
        <v>36875</v>
      </c>
      <c r="E9041" s="1" t="s">
        <v>20</v>
      </c>
      <c r="F9041">
        <v>1</v>
      </c>
      <c r="G9041">
        <v>0</v>
      </c>
      <c r="H9041">
        <v>0</v>
      </c>
      <c r="I9041" s="1" t="s">
        <v>21</v>
      </c>
      <c r="J9041" s="1"/>
      <c r="K9041">
        <v>0</v>
      </c>
      <c r="L9041" s="1" t="s">
        <v>22</v>
      </c>
      <c r="M9041" s="1" t="s">
        <v>23</v>
      </c>
      <c r="N9041" s="1" t="s">
        <v>23</v>
      </c>
      <c r="O9041">
        <v>1</v>
      </c>
      <c r="P9041" s="1" t="s">
        <v>78</v>
      </c>
      <c r="Q9041" s="1" t="s">
        <v>78</v>
      </c>
      <c r="R9041">
        <v>0</v>
      </c>
    </row>
    <row r="9042" spans="1:18" x14ac:dyDescent="0.3">
      <c r="A9042" s="1" t="s">
        <v>9535</v>
      </c>
      <c r="B9042" s="1" t="s">
        <v>9517</v>
      </c>
      <c r="C9042">
        <v>2024</v>
      </c>
      <c r="D9042" s="2">
        <v>36875</v>
      </c>
      <c r="E9042" s="1" t="s">
        <v>20</v>
      </c>
      <c r="F9042">
        <v>1</v>
      </c>
      <c r="G9042">
        <v>0</v>
      </c>
      <c r="H9042">
        <v>0</v>
      </c>
      <c r="I9042" s="1" t="s">
        <v>21</v>
      </c>
      <c r="J9042" s="1"/>
      <c r="K9042">
        <v>0</v>
      </c>
      <c r="L9042" s="1" t="s">
        <v>22</v>
      </c>
      <c r="M9042" s="1" t="s">
        <v>47</v>
      </c>
      <c r="N9042" s="1" t="s">
        <v>47</v>
      </c>
      <c r="O9042">
        <v>1</v>
      </c>
      <c r="P9042" s="1" t="s">
        <v>2432</v>
      </c>
      <c r="Q9042" s="1" t="s">
        <v>2432</v>
      </c>
      <c r="R9042">
        <v>0</v>
      </c>
    </row>
    <row r="9043" spans="1:18" x14ac:dyDescent="0.3">
      <c r="A9043" s="1" t="s">
        <v>9536</v>
      </c>
      <c r="B9043" s="1" t="s">
        <v>9517</v>
      </c>
      <c r="C9043">
        <v>2024</v>
      </c>
      <c r="D9043" s="2">
        <v>36875</v>
      </c>
      <c r="E9043" s="1" t="s">
        <v>20</v>
      </c>
      <c r="F9043">
        <v>1</v>
      </c>
      <c r="G9043">
        <v>0</v>
      </c>
      <c r="H9043">
        <v>0</v>
      </c>
      <c r="I9043" s="1" t="s">
        <v>21</v>
      </c>
      <c r="J9043" s="1"/>
      <c r="K9043">
        <v>0</v>
      </c>
      <c r="L9043" s="1" t="s">
        <v>22</v>
      </c>
      <c r="M9043" s="1" t="s">
        <v>26</v>
      </c>
      <c r="N9043" s="1" t="s">
        <v>26</v>
      </c>
      <c r="O9043">
        <v>1</v>
      </c>
      <c r="P9043" s="1" t="s">
        <v>40</v>
      </c>
      <c r="Q9043" s="1" t="s">
        <v>40</v>
      </c>
      <c r="R9043">
        <v>0</v>
      </c>
    </row>
    <row r="9044" spans="1:18" x14ac:dyDescent="0.3">
      <c r="A9044" s="1" t="s">
        <v>9537</v>
      </c>
      <c r="B9044" s="1" t="s">
        <v>9517</v>
      </c>
      <c r="C9044">
        <v>2024</v>
      </c>
      <c r="D9044" s="2">
        <v>36875</v>
      </c>
      <c r="E9044" s="1" t="s">
        <v>20</v>
      </c>
      <c r="F9044">
        <v>1</v>
      </c>
      <c r="G9044">
        <v>0</v>
      </c>
      <c r="H9044">
        <v>0</v>
      </c>
      <c r="I9044" s="1" t="s">
        <v>21</v>
      </c>
      <c r="J9044" s="1"/>
      <c r="K9044">
        <v>0</v>
      </c>
      <c r="L9044" s="1" t="s">
        <v>22</v>
      </c>
      <c r="M9044" s="1" t="s">
        <v>26</v>
      </c>
      <c r="N9044" s="1" t="s">
        <v>26</v>
      </c>
      <c r="O9044">
        <v>1</v>
      </c>
      <c r="P9044" s="1" t="s">
        <v>27</v>
      </c>
      <c r="Q9044" s="1" t="s">
        <v>27</v>
      </c>
      <c r="R9044">
        <v>0</v>
      </c>
    </row>
    <row r="9045" spans="1:18" x14ac:dyDescent="0.3">
      <c r="A9045" s="1" t="s">
        <v>9538</v>
      </c>
      <c r="B9045" s="1" t="s">
        <v>9517</v>
      </c>
      <c r="C9045">
        <v>2024</v>
      </c>
      <c r="D9045" s="2">
        <v>36875</v>
      </c>
      <c r="E9045" s="1" t="s">
        <v>20</v>
      </c>
      <c r="F9045">
        <v>1</v>
      </c>
      <c r="G9045">
        <v>0</v>
      </c>
      <c r="H9045">
        <v>0</v>
      </c>
      <c r="I9045" s="1" t="s">
        <v>21</v>
      </c>
      <c r="J9045" s="1"/>
      <c r="K9045">
        <v>0</v>
      </c>
      <c r="L9045" s="1" t="s">
        <v>22</v>
      </c>
      <c r="M9045" s="1" t="s">
        <v>26</v>
      </c>
      <c r="N9045" s="1" t="s">
        <v>26</v>
      </c>
      <c r="O9045">
        <v>1</v>
      </c>
      <c r="P9045" s="1" t="s">
        <v>27</v>
      </c>
      <c r="Q9045" s="1" t="s">
        <v>27</v>
      </c>
      <c r="R9045">
        <v>0</v>
      </c>
    </row>
    <row r="9046" spans="1:18" x14ac:dyDescent="0.3">
      <c r="A9046" s="1" t="s">
        <v>9539</v>
      </c>
      <c r="B9046" s="1" t="s">
        <v>9517</v>
      </c>
      <c r="C9046">
        <v>2024</v>
      </c>
      <c r="D9046" s="2">
        <v>36875</v>
      </c>
      <c r="E9046" s="1" t="s">
        <v>20</v>
      </c>
      <c r="F9046">
        <v>1</v>
      </c>
      <c r="G9046">
        <v>0</v>
      </c>
      <c r="H9046">
        <v>0</v>
      </c>
      <c r="I9046" s="1" t="s">
        <v>21</v>
      </c>
      <c r="J9046" s="1"/>
      <c r="K9046">
        <v>0</v>
      </c>
      <c r="L9046" s="1" t="s">
        <v>22</v>
      </c>
      <c r="M9046" s="1" t="s">
        <v>26</v>
      </c>
      <c r="N9046" s="1" t="s">
        <v>26</v>
      </c>
      <c r="O9046">
        <v>1</v>
      </c>
      <c r="P9046" s="1" t="s">
        <v>78</v>
      </c>
      <c r="Q9046" s="1" t="s">
        <v>78</v>
      </c>
      <c r="R9046">
        <v>0</v>
      </c>
    </row>
    <row r="9047" spans="1:18" x14ac:dyDescent="0.3">
      <c r="A9047" s="1" t="s">
        <v>9540</v>
      </c>
      <c r="B9047" s="1" t="s">
        <v>9517</v>
      </c>
      <c r="C9047">
        <v>2024</v>
      </c>
      <c r="D9047" s="2">
        <v>36875</v>
      </c>
      <c r="E9047" s="1" t="s">
        <v>20</v>
      </c>
      <c r="F9047">
        <v>1</v>
      </c>
      <c r="G9047">
        <v>0</v>
      </c>
      <c r="H9047">
        <v>0</v>
      </c>
      <c r="I9047" s="1" t="s">
        <v>21</v>
      </c>
      <c r="J9047" s="1"/>
      <c r="K9047">
        <v>0</v>
      </c>
      <c r="L9047" s="1" t="s">
        <v>22</v>
      </c>
      <c r="M9047" s="1" t="s">
        <v>33</v>
      </c>
      <c r="N9047" s="1" t="s">
        <v>33</v>
      </c>
      <c r="O9047">
        <v>1</v>
      </c>
      <c r="P9047" s="1" t="s">
        <v>27</v>
      </c>
      <c r="Q9047" s="1" t="s">
        <v>27</v>
      </c>
      <c r="R9047">
        <v>0</v>
      </c>
    </row>
    <row r="9048" spans="1:18" x14ac:dyDescent="0.3">
      <c r="A9048" s="1" t="s">
        <v>9541</v>
      </c>
      <c r="B9048" s="1" t="s">
        <v>9517</v>
      </c>
      <c r="C9048">
        <v>2024</v>
      </c>
      <c r="D9048" s="2">
        <v>36875</v>
      </c>
      <c r="E9048" s="1" t="s">
        <v>20</v>
      </c>
      <c r="F9048">
        <v>1</v>
      </c>
      <c r="G9048">
        <v>0</v>
      </c>
      <c r="H9048">
        <v>0</v>
      </c>
      <c r="I9048" s="1" t="s">
        <v>21</v>
      </c>
      <c r="J9048" s="1"/>
      <c r="K9048">
        <v>0</v>
      </c>
      <c r="L9048" s="1" t="s">
        <v>22</v>
      </c>
      <c r="M9048" s="1" t="s">
        <v>23</v>
      </c>
      <c r="N9048" s="1" t="s">
        <v>23</v>
      </c>
      <c r="O9048">
        <v>1</v>
      </c>
      <c r="P9048" s="1" t="s">
        <v>227</v>
      </c>
      <c r="Q9048" s="1" t="s">
        <v>227</v>
      </c>
      <c r="R9048">
        <v>0</v>
      </c>
    </row>
    <row r="9049" spans="1:18" x14ac:dyDescent="0.3">
      <c r="A9049" s="1" t="s">
        <v>9542</v>
      </c>
      <c r="B9049" s="1" t="s">
        <v>9517</v>
      </c>
      <c r="C9049">
        <v>2024</v>
      </c>
      <c r="D9049" s="2">
        <v>36875</v>
      </c>
      <c r="E9049" s="1" t="s">
        <v>20</v>
      </c>
      <c r="F9049">
        <v>1</v>
      </c>
      <c r="G9049">
        <v>0</v>
      </c>
      <c r="H9049">
        <v>0</v>
      </c>
      <c r="I9049" s="1" t="s">
        <v>21</v>
      </c>
      <c r="J9049" s="1"/>
      <c r="K9049">
        <v>0</v>
      </c>
      <c r="L9049" s="1" t="s">
        <v>22</v>
      </c>
      <c r="M9049" s="1" t="s">
        <v>26</v>
      </c>
      <c r="N9049" s="1" t="s">
        <v>26</v>
      </c>
      <c r="O9049">
        <v>1</v>
      </c>
      <c r="P9049" s="1" t="s">
        <v>2432</v>
      </c>
      <c r="Q9049" s="1" t="s">
        <v>2432</v>
      </c>
      <c r="R9049">
        <v>0</v>
      </c>
    </row>
    <row r="9050" spans="1:18" x14ac:dyDescent="0.3">
      <c r="A9050" s="1" t="s">
        <v>9543</v>
      </c>
      <c r="B9050" s="1" t="s">
        <v>9517</v>
      </c>
      <c r="C9050">
        <v>2024</v>
      </c>
      <c r="D9050" s="2">
        <v>36875</v>
      </c>
      <c r="E9050" s="1" t="s">
        <v>20</v>
      </c>
      <c r="F9050">
        <v>1</v>
      </c>
      <c r="G9050">
        <v>0</v>
      </c>
      <c r="H9050">
        <v>0</v>
      </c>
      <c r="I9050" s="1" t="s">
        <v>21</v>
      </c>
      <c r="J9050" s="1"/>
      <c r="K9050">
        <v>0</v>
      </c>
      <c r="L9050" s="1" t="s">
        <v>22</v>
      </c>
      <c r="M9050" s="1" t="s">
        <v>33</v>
      </c>
      <c r="N9050" s="1" t="s">
        <v>33</v>
      </c>
      <c r="O9050">
        <v>1</v>
      </c>
      <c r="P9050" s="1" t="s">
        <v>27</v>
      </c>
      <c r="Q9050" s="1" t="s">
        <v>27</v>
      </c>
      <c r="R9050">
        <v>0</v>
      </c>
    </row>
    <row r="9051" spans="1:18" x14ac:dyDescent="0.3">
      <c r="A9051" s="1" t="s">
        <v>9544</v>
      </c>
      <c r="B9051" s="1" t="s">
        <v>9517</v>
      </c>
      <c r="C9051">
        <v>2024</v>
      </c>
      <c r="D9051" s="2">
        <v>36875</v>
      </c>
      <c r="E9051" s="1" t="s">
        <v>20</v>
      </c>
      <c r="F9051">
        <v>1</v>
      </c>
      <c r="G9051">
        <v>0</v>
      </c>
      <c r="H9051">
        <v>0</v>
      </c>
      <c r="I9051" s="1" t="s">
        <v>21</v>
      </c>
      <c r="J9051" s="1"/>
      <c r="K9051">
        <v>0</v>
      </c>
      <c r="L9051" s="1" t="s">
        <v>22</v>
      </c>
      <c r="M9051" s="1" t="s">
        <v>33</v>
      </c>
      <c r="N9051" s="1" t="s">
        <v>33</v>
      </c>
      <c r="O9051">
        <v>1</v>
      </c>
      <c r="P9051" s="1" t="s">
        <v>27</v>
      </c>
      <c r="Q9051" s="1" t="s">
        <v>27</v>
      </c>
      <c r="R9051">
        <v>0</v>
      </c>
    </row>
    <row r="9052" spans="1:18" x14ac:dyDescent="0.3">
      <c r="A9052" s="1" t="s">
        <v>9545</v>
      </c>
      <c r="B9052" s="1" t="s">
        <v>9517</v>
      </c>
      <c r="C9052">
        <v>2024</v>
      </c>
      <c r="D9052" s="2">
        <v>36875</v>
      </c>
      <c r="E9052" s="1" t="s">
        <v>20</v>
      </c>
      <c r="F9052">
        <v>1</v>
      </c>
      <c r="G9052">
        <v>0</v>
      </c>
      <c r="H9052">
        <v>0</v>
      </c>
      <c r="I9052" s="1" t="s">
        <v>21</v>
      </c>
      <c r="J9052" s="1"/>
      <c r="K9052">
        <v>0</v>
      </c>
      <c r="L9052" s="1" t="s">
        <v>22</v>
      </c>
      <c r="M9052" s="1" t="s">
        <v>26</v>
      </c>
      <c r="N9052" s="1" t="s">
        <v>26</v>
      </c>
      <c r="O9052">
        <v>1</v>
      </c>
      <c r="P9052" s="1" t="s">
        <v>27</v>
      </c>
      <c r="Q9052" s="1" t="s">
        <v>27</v>
      </c>
      <c r="R9052">
        <v>0</v>
      </c>
    </row>
    <row r="9053" spans="1:18" x14ac:dyDescent="0.3">
      <c r="A9053" s="1" t="s">
        <v>9546</v>
      </c>
      <c r="B9053" s="1" t="s">
        <v>9517</v>
      </c>
      <c r="C9053">
        <v>2024</v>
      </c>
      <c r="D9053" s="2">
        <v>36875</v>
      </c>
      <c r="E9053" s="1" t="s">
        <v>20</v>
      </c>
      <c r="F9053">
        <v>1</v>
      </c>
      <c r="G9053">
        <v>0</v>
      </c>
      <c r="H9053">
        <v>0</v>
      </c>
      <c r="I9053" s="1" t="s">
        <v>21</v>
      </c>
      <c r="J9053" s="1"/>
      <c r="K9053">
        <v>0</v>
      </c>
      <c r="L9053" s="1" t="s">
        <v>22</v>
      </c>
      <c r="M9053" s="1" t="s">
        <v>26</v>
      </c>
      <c r="N9053" s="1" t="s">
        <v>26</v>
      </c>
      <c r="O9053">
        <v>1</v>
      </c>
      <c r="P9053" s="1" t="s">
        <v>227</v>
      </c>
      <c r="Q9053" s="1" t="s">
        <v>227</v>
      </c>
      <c r="R9053">
        <v>0</v>
      </c>
    </row>
    <row r="9054" spans="1:18" x14ac:dyDescent="0.3">
      <c r="A9054" s="1" t="s">
        <v>9547</v>
      </c>
      <c r="B9054" s="1" t="s">
        <v>9517</v>
      </c>
      <c r="C9054">
        <v>2024</v>
      </c>
      <c r="D9054" s="2">
        <v>36875</v>
      </c>
      <c r="E9054" s="1" t="s">
        <v>20</v>
      </c>
      <c r="F9054">
        <v>1</v>
      </c>
      <c r="G9054">
        <v>0</v>
      </c>
      <c r="H9054">
        <v>0</v>
      </c>
      <c r="I9054" s="1" t="s">
        <v>21</v>
      </c>
      <c r="J9054" s="1"/>
      <c r="K9054">
        <v>0</v>
      </c>
      <c r="L9054" s="1" t="s">
        <v>22</v>
      </c>
      <c r="M9054" s="1" t="s">
        <v>33</v>
      </c>
      <c r="N9054" s="1" t="s">
        <v>33</v>
      </c>
      <c r="O9054">
        <v>4</v>
      </c>
      <c r="P9054" s="1" t="s">
        <v>9548</v>
      </c>
      <c r="Q9054" s="1"/>
      <c r="R9054">
        <v>0</v>
      </c>
    </row>
    <row r="9055" spans="1:18" x14ac:dyDescent="0.3">
      <c r="A9055" s="1" t="s">
        <v>9549</v>
      </c>
      <c r="B9055" s="1" t="s">
        <v>9517</v>
      </c>
      <c r="C9055">
        <v>2024</v>
      </c>
      <c r="D9055" s="2">
        <v>36875</v>
      </c>
      <c r="E9055" s="1" t="s">
        <v>37</v>
      </c>
      <c r="F9055">
        <v>1</v>
      </c>
      <c r="G9055">
        <v>1</v>
      </c>
      <c r="H9055">
        <v>1</v>
      </c>
      <c r="I9055" s="1" t="s">
        <v>91</v>
      </c>
      <c r="J9055" s="1" t="s">
        <v>92</v>
      </c>
      <c r="K9055">
        <v>0</v>
      </c>
      <c r="L9055" s="1" t="s">
        <v>22</v>
      </c>
      <c r="M9055" s="1" t="s">
        <v>33</v>
      </c>
      <c r="N9055" s="1" t="s">
        <v>33</v>
      </c>
      <c r="O9055">
        <v>1</v>
      </c>
      <c r="P9055" s="1" t="s">
        <v>227</v>
      </c>
      <c r="Q9055" s="1" t="s">
        <v>227</v>
      </c>
      <c r="R9055">
        <v>1</v>
      </c>
    </row>
    <row r="9056" spans="1:18" x14ac:dyDescent="0.3">
      <c r="A9056" s="1" t="s">
        <v>9550</v>
      </c>
      <c r="B9056" s="1" t="s">
        <v>9517</v>
      </c>
      <c r="C9056">
        <v>2024</v>
      </c>
      <c r="D9056" s="2">
        <v>36875</v>
      </c>
      <c r="E9056" s="1" t="s">
        <v>20</v>
      </c>
      <c r="F9056">
        <v>1</v>
      </c>
      <c r="G9056">
        <v>0</v>
      </c>
      <c r="H9056">
        <v>0</v>
      </c>
      <c r="I9056" s="1" t="s">
        <v>21</v>
      </c>
      <c r="J9056" s="1"/>
      <c r="K9056">
        <v>0</v>
      </c>
      <c r="L9056" s="1" t="s">
        <v>22</v>
      </c>
      <c r="M9056" s="1" t="s">
        <v>33</v>
      </c>
      <c r="N9056" s="1" t="s">
        <v>33</v>
      </c>
      <c r="O9056">
        <v>1</v>
      </c>
      <c r="P9056" s="1" t="s">
        <v>227</v>
      </c>
      <c r="Q9056" s="1" t="s">
        <v>227</v>
      </c>
      <c r="R9056">
        <v>0</v>
      </c>
    </row>
    <row r="9057" spans="1:18" x14ac:dyDescent="0.3">
      <c r="A9057" s="1" t="s">
        <v>9551</v>
      </c>
      <c r="B9057" s="1" t="s">
        <v>9517</v>
      </c>
      <c r="C9057">
        <v>2024</v>
      </c>
      <c r="D9057" s="2">
        <v>36875</v>
      </c>
      <c r="E9057" s="1" t="s">
        <v>37</v>
      </c>
      <c r="F9057">
        <v>1</v>
      </c>
      <c r="G9057">
        <v>1</v>
      </c>
      <c r="H9057">
        <v>1</v>
      </c>
      <c r="I9057" s="1" t="s">
        <v>91</v>
      </c>
      <c r="J9057" s="1" t="s">
        <v>92</v>
      </c>
      <c r="K9057">
        <v>0</v>
      </c>
      <c r="L9057" s="1" t="s">
        <v>22</v>
      </c>
      <c r="M9057" s="1" t="s">
        <v>33</v>
      </c>
      <c r="N9057" s="1" t="s">
        <v>33</v>
      </c>
      <c r="O9057">
        <v>1</v>
      </c>
      <c r="P9057" s="1" t="s">
        <v>27</v>
      </c>
      <c r="Q9057" s="1" t="s">
        <v>27</v>
      </c>
      <c r="R9057">
        <v>1</v>
      </c>
    </row>
    <row r="9058" spans="1:18" x14ac:dyDescent="0.3">
      <c r="A9058" s="1" t="s">
        <v>9552</v>
      </c>
      <c r="B9058" s="1" t="s">
        <v>9517</v>
      </c>
      <c r="C9058">
        <v>2024</v>
      </c>
      <c r="D9058" s="2">
        <v>36875</v>
      </c>
      <c r="E9058" s="1" t="s">
        <v>20</v>
      </c>
      <c r="F9058">
        <v>1</v>
      </c>
      <c r="G9058">
        <v>0</v>
      </c>
      <c r="H9058">
        <v>0</v>
      </c>
      <c r="I9058" s="1" t="s">
        <v>21</v>
      </c>
      <c r="J9058" s="1"/>
      <c r="K9058">
        <v>0</v>
      </c>
      <c r="L9058" s="1" t="s">
        <v>22</v>
      </c>
      <c r="M9058" s="1" t="s">
        <v>23</v>
      </c>
      <c r="N9058" s="1" t="s">
        <v>23</v>
      </c>
      <c r="O9058">
        <v>1</v>
      </c>
      <c r="P9058" s="1" t="s">
        <v>2432</v>
      </c>
      <c r="Q9058" s="1" t="s">
        <v>2432</v>
      </c>
      <c r="R9058">
        <v>0</v>
      </c>
    </row>
    <row r="9059" spans="1:18" x14ac:dyDescent="0.3">
      <c r="A9059" s="1" t="s">
        <v>9553</v>
      </c>
      <c r="B9059" s="1" t="s">
        <v>9517</v>
      </c>
      <c r="C9059">
        <v>2024</v>
      </c>
      <c r="D9059" s="2">
        <v>36875</v>
      </c>
      <c r="E9059" s="1" t="s">
        <v>20</v>
      </c>
      <c r="F9059">
        <v>1</v>
      </c>
      <c r="G9059">
        <v>0</v>
      </c>
      <c r="H9059">
        <v>0</v>
      </c>
      <c r="I9059" s="1" t="s">
        <v>21</v>
      </c>
      <c r="J9059" s="1"/>
      <c r="K9059">
        <v>0</v>
      </c>
      <c r="L9059" s="1" t="s">
        <v>22</v>
      </c>
      <c r="M9059" s="1" t="s">
        <v>23</v>
      </c>
      <c r="N9059" s="1" t="s">
        <v>23</v>
      </c>
      <c r="O9059">
        <v>1</v>
      </c>
      <c r="P9059" s="1" t="s">
        <v>2432</v>
      </c>
      <c r="Q9059" s="1" t="s">
        <v>2432</v>
      </c>
      <c r="R9059">
        <v>0</v>
      </c>
    </row>
    <row r="9060" spans="1:18" x14ac:dyDescent="0.3">
      <c r="A9060" s="1" t="s">
        <v>9554</v>
      </c>
      <c r="B9060" s="1" t="s">
        <v>9517</v>
      </c>
      <c r="C9060">
        <v>2024</v>
      </c>
      <c r="D9060" s="2">
        <v>36875</v>
      </c>
      <c r="E9060" s="1" t="s">
        <v>20</v>
      </c>
      <c r="F9060">
        <v>1</v>
      </c>
      <c r="G9060">
        <v>0</v>
      </c>
      <c r="H9060">
        <v>0</v>
      </c>
      <c r="I9060" s="1" t="s">
        <v>21</v>
      </c>
      <c r="J9060" s="1"/>
      <c r="K9060">
        <v>0</v>
      </c>
      <c r="L9060" s="1" t="s">
        <v>22</v>
      </c>
      <c r="M9060" s="1" t="s">
        <v>26</v>
      </c>
      <c r="N9060" s="1" t="s">
        <v>26</v>
      </c>
      <c r="O9060">
        <v>1</v>
      </c>
      <c r="P9060" s="1" t="s">
        <v>27</v>
      </c>
      <c r="Q9060" s="1" t="s">
        <v>27</v>
      </c>
      <c r="R9060">
        <v>0</v>
      </c>
    </row>
    <row r="9061" spans="1:18" x14ac:dyDescent="0.3">
      <c r="A9061" s="1" t="s">
        <v>9555</v>
      </c>
      <c r="B9061" s="1" t="s">
        <v>9517</v>
      </c>
      <c r="C9061">
        <v>2024</v>
      </c>
      <c r="D9061" s="2">
        <v>36875</v>
      </c>
      <c r="E9061" s="1" t="s">
        <v>20</v>
      </c>
      <c r="F9061">
        <v>1</v>
      </c>
      <c r="G9061">
        <v>0</v>
      </c>
      <c r="H9061">
        <v>0</v>
      </c>
      <c r="I9061" s="1" t="s">
        <v>21</v>
      </c>
      <c r="J9061" s="1"/>
      <c r="K9061">
        <v>0</v>
      </c>
      <c r="L9061" s="1" t="s">
        <v>22</v>
      </c>
      <c r="M9061" s="1" t="s">
        <v>26</v>
      </c>
      <c r="N9061" s="1" t="s">
        <v>26</v>
      </c>
      <c r="O9061">
        <v>1</v>
      </c>
      <c r="P9061" s="1" t="s">
        <v>27</v>
      </c>
      <c r="Q9061" s="1" t="s">
        <v>27</v>
      </c>
      <c r="R9061">
        <v>0</v>
      </c>
    </row>
    <row r="9062" spans="1:18" x14ac:dyDescent="0.3">
      <c r="A9062" s="1" t="s">
        <v>9556</v>
      </c>
      <c r="B9062" s="1" t="s">
        <v>9517</v>
      </c>
      <c r="C9062">
        <v>2024</v>
      </c>
      <c r="D9062" s="2">
        <v>36875</v>
      </c>
      <c r="E9062" s="1" t="s">
        <v>37</v>
      </c>
      <c r="F9062">
        <v>1</v>
      </c>
      <c r="G9062">
        <v>1</v>
      </c>
      <c r="H9062">
        <v>1</v>
      </c>
      <c r="I9062" s="1" t="s">
        <v>91</v>
      </c>
      <c r="J9062" s="1" t="s">
        <v>165</v>
      </c>
      <c r="K9062">
        <v>0</v>
      </c>
      <c r="L9062" s="1" t="s">
        <v>22</v>
      </c>
      <c r="M9062" s="1" t="s">
        <v>26</v>
      </c>
      <c r="N9062" s="1" t="s">
        <v>26</v>
      </c>
      <c r="O9062">
        <v>1</v>
      </c>
      <c r="P9062" s="1" t="s">
        <v>40</v>
      </c>
      <c r="Q9062" s="1" t="s">
        <v>40</v>
      </c>
      <c r="R9062">
        <v>0</v>
      </c>
    </row>
    <row r="9063" spans="1:18" x14ac:dyDescent="0.3">
      <c r="A9063" s="1" t="s">
        <v>9557</v>
      </c>
      <c r="B9063" s="1" t="s">
        <v>9517</v>
      </c>
      <c r="C9063">
        <v>2024</v>
      </c>
      <c r="D9063" s="2">
        <v>36875</v>
      </c>
      <c r="E9063" s="1" t="s">
        <v>20</v>
      </c>
      <c r="F9063">
        <v>1</v>
      </c>
      <c r="G9063">
        <v>0</v>
      </c>
      <c r="H9063">
        <v>0</v>
      </c>
      <c r="I9063" s="1" t="s">
        <v>21</v>
      </c>
      <c r="J9063" s="1"/>
      <c r="K9063">
        <v>0</v>
      </c>
      <c r="L9063" s="1" t="s">
        <v>22</v>
      </c>
      <c r="M9063" s="1" t="s">
        <v>26</v>
      </c>
      <c r="N9063" s="1" t="s">
        <v>26</v>
      </c>
      <c r="O9063">
        <v>1</v>
      </c>
      <c r="P9063" s="1" t="s">
        <v>27</v>
      </c>
      <c r="Q9063" s="1" t="s">
        <v>27</v>
      </c>
      <c r="R9063">
        <v>0</v>
      </c>
    </row>
    <row r="9064" spans="1:18" x14ac:dyDescent="0.3">
      <c r="A9064" s="1" t="s">
        <v>9558</v>
      </c>
      <c r="B9064" s="1" t="s">
        <v>9517</v>
      </c>
      <c r="C9064">
        <v>2024</v>
      </c>
      <c r="D9064" s="2">
        <v>36875</v>
      </c>
      <c r="E9064" s="1" t="s">
        <v>20</v>
      </c>
      <c r="F9064">
        <v>1</v>
      </c>
      <c r="G9064">
        <v>0</v>
      </c>
      <c r="H9064">
        <v>0</v>
      </c>
      <c r="I9064" s="1" t="s">
        <v>21</v>
      </c>
      <c r="J9064" s="1"/>
      <c r="K9064">
        <v>0</v>
      </c>
      <c r="L9064" s="1" t="s">
        <v>22</v>
      </c>
      <c r="M9064" s="1" t="s">
        <v>47</v>
      </c>
      <c r="N9064" s="1" t="s">
        <v>47</v>
      </c>
      <c r="O9064">
        <v>1</v>
      </c>
      <c r="P9064" s="1" t="s">
        <v>27</v>
      </c>
      <c r="Q9064" s="1" t="s">
        <v>27</v>
      </c>
      <c r="R9064">
        <v>0</v>
      </c>
    </row>
    <row r="9065" spans="1:18" x14ac:dyDescent="0.3">
      <c r="A9065" s="1" t="s">
        <v>9559</v>
      </c>
      <c r="B9065" s="1" t="s">
        <v>9517</v>
      </c>
      <c r="C9065">
        <v>2024</v>
      </c>
      <c r="D9065" s="2">
        <v>36875</v>
      </c>
      <c r="E9065" s="1" t="s">
        <v>20</v>
      </c>
      <c r="F9065">
        <v>1</v>
      </c>
      <c r="G9065">
        <v>0</v>
      </c>
      <c r="H9065">
        <v>0</v>
      </c>
      <c r="I9065" s="1" t="s">
        <v>21</v>
      </c>
      <c r="J9065" s="1"/>
      <c r="K9065">
        <v>0</v>
      </c>
      <c r="L9065" s="1" t="s">
        <v>22</v>
      </c>
      <c r="M9065" s="1" t="s">
        <v>26</v>
      </c>
      <c r="N9065" s="1" t="s">
        <v>26</v>
      </c>
      <c r="O9065">
        <v>1</v>
      </c>
      <c r="P9065" s="1" t="s">
        <v>40</v>
      </c>
      <c r="Q9065" s="1" t="s">
        <v>40</v>
      </c>
      <c r="R9065">
        <v>0</v>
      </c>
    </row>
    <row r="9066" spans="1:18" x14ac:dyDescent="0.3">
      <c r="A9066" s="1" t="s">
        <v>9560</v>
      </c>
      <c r="B9066" s="1" t="s">
        <v>9517</v>
      </c>
      <c r="C9066">
        <v>2024</v>
      </c>
      <c r="D9066" s="2">
        <v>36875</v>
      </c>
      <c r="E9066" s="1" t="s">
        <v>20</v>
      </c>
      <c r="F9066">
        <v>1</v>
      </c>
      <c r="G9066">
        <v>0</v>
      </c>
      <c r="H9066">
        <v>0</v>
      </c>
      <c r="I9066" s="1" t="s">
        <v>21</v>
      </c>
      <c r="J9066" s="1"/>
      <c r="K9066">
        <v>0</v>
      </c>
      <c r="L9066" s="1" t="s">
        <v>22</v>
      </c>
      <c r="M9066" s="1" t="s">
        <v>26</v>
      </c>
      <c r="N9066" s="1" t="s">
        <v>26</v>
      </c>
      <c r="O9066">
        <v>1</v>
      </c>
      <c r="P9066" s="1" t="s">
        <v>40</v>
      </c>
      <c r="Q9066" s="1" t="s">
        <v>40</v>
      </c>
      <c r="R9066">
        <v>0</v>
      </c>
    </row>
    <row r="9067" spans="1:18" x14ac:dyDescent="0.3">
      <c r="A9067" s="1" t="s">
        <v>9561</v>
      </c>
      <c r="B9067" s="1" t="s">
        <v>9517</v>
      </c>
      <c r="C9067">
        <v>2024</v>
      </c>
      <c r="D9067" s="2">
        <v>36875</v>
      </c>
      <c r="E9067" s="1" t="s">
        <v>20</v>
      </c>
      <c r="F9067">
        <v>1</v>
      </c>
      <c r="G9067">
        <v>0</v>
      </c>
      <c r="H9067">
        <v>0</v>
      </c>
      <c r="I9067" s="1" t="s">
        <v>21</v>
      </c>
      <c r="J9067" s="1"/>
      <c r="K9067">
        <v>0</v>
      </c>
      <c r="L9067" s="1" t="s">
        <v>22</v>
      </c>
      <c r="M9067" s="1" t="s">
        <v>26</v>
      </c>
      <c r="N9067" s="1" t="s">
        <v>26</v>
      </c>
      <c r="O9067">
        <v>1</v>
      </c>
      <c r="P9067" s="1" t="s">
        <v>534</v>
      </c>
      <c r="Q9067" s="1" t="s">
        <v>534</v>
      </c>
      <c r="R9067">
        <v>0</v>
      </c>
    </row>
    <row r="9068" spans="1:18" x14ac:dyDescent="0.3">
      <c r="A9068" s="1" t="s">
        <v>9562</v>
      </c>
      <c r="B9068" s="1" t="s">
        <v>9517</v>
      </c>
      <c r="C9068">
        <v>2024</v>
      </c>
      <c r="D9068" s="2">
        <v>36875</v>
      </c>
      <c r="E9068" s="1" t="s">
        <v>20</v>
      </c>
      <c r="F9068">
        <v>1</v>
      </c>
      <c r="G9068">
        <v>0</v>
      </c>
      <c r="H9068">
        <v>0</v>
      </c>
      <c r="I9068" s="1" t="s">
        <v>21</v>
      </c>
      <c r="J9068" s="1"/>
      <c r="K9068">
        <v>0</v>
      </c>
      <c r="L9068" s="1" t="s">
        <v>22</v>
      </c>
      <c r="M9068" s="1" t="s">
        <v>26</v>
      </c>
      <c r="N9068" s="1" t="s">
        <v>26</v>
      </c>
      <c r="O9068">
        <v>1</v>
      </c>
      <c r="P9068" s="1" t="s">
        <v>45</v>
      </c>
      <c r="Q9068" s="1" t="s">
        <v>45</v>
      </c>
      <c r="R9068">
        <v>0</v>
      </c>
    </row>
    <row r="9069" spans="1:18" x14ac:dyDescent="0.3">
      <c r="A9069" s="1" t="s">
        <v>9563</v>
      </c>
      <c r="B9069" s="1" t="s">
        <v>9517</v>
      </c>
      <c r="C9069">
        <v>2024</v>
      </c>
      <c r="D9069" s="2">
        <v>36875</v>
      </c>
      <c r="E9069" s="1" t="s">
        <v>20</v>
      </c>
      <c r="F9069">
        <v>1</v>
      </c>
      <c r="G9069">
        <v>0</v>
      </c>
      <c r="H9069">
        <v>0</v>
      </c>
      <c r="I9069" s="1" t="s">
        <v>21</v>
      </c>
      <c r="J9069" s="1"/>
      <c r="K9069">
        <v>0</v>
      </c>
      <c r="L9069" s="1" t="s">
        <v>22</v>
      </c>
      <c r="M9069" s="1" t="s">
        <v>33</v>
      </c>
      <c r="N9069" s="1" t="s">
        <v>33</v>
      </c>
      <c r="O9069">
        <v>1</v>
      </c>
      <c r="P9069" s="1" t="s">
        <v>40</v>
      </c>
      <c r="Q9069" s="1" t="s">
        <v>40</v>
      </c>
      <c r="R9069">
        <v>0</v>
      </c>
    </row>
    <row r="9070" spans="1:18" x14ac:dyDescent="0.3">
      <c r="A9070" s="1" t="s">
        <v>9564</v>
      </c>
      <c r="B9070" s="1" t="s">
        <v>9517</v>
      </c>
      <c r="C9070">
        <v>2024</v>
      </c>
      <c r="D9070" s="2">
        <v>36875</v>
      </c>
      <c r="E9070" s="1" t="s">
        <v>20</v>
      </c>
      <c r="F9070">
        <v>1</v>
      </c>
      <c r="G9070">
        <v>0</v>
      </c>
      <c r="H9070">
        <v>0</v>
      </c>
      <c r="I9070" s="1" t="s">
        <v>21</v>
      </c>
      <c r="J9070" s="1"/>
      <c r="K9070">
        <v>0</v>
      </c>
      <c r="L9070" s="1" t="s">
        <v>22</v>
      </c>
      <c r="M9070" s="1" t="s">
        <v>26</v>
      </c>
      <c r="N9070" s="1" t="s">
        <v>26</v>
      </c>
      <c r="O9070">
        <v>3</v>
      </c>
      <c r="P9070" s="1" t="s">
        <v>4508</v>
      </c>
      <c r="Q9070" s="1"/>
      <c r="R9070">
        <v>0</v>
      </c>
    </row>
    <row r="9071" spans="1:18" x14ac:dyDescent="0.3">
      <c r="A9071" s="1" t="s">
        <v>9565</v>
      </c>
      <c r="B9071" s="1" t="s">
        <v>9517</v>
      </c>
      <c r="C9071">
        <v>2024</v>
      </c>
      <c r="D9071" s="2">
        <v>36875</v>
      </c>
      <c r="E9071" s="1" t="s">
        <v>37</v>
      </c>
      <c r="F9071">
        <v>1</v>
      </c>
      <c r="G9071">
        <v>1</v>
      </c>
      <c r="H9071">
        <v>1</v>
      </c>
      <c r="I9071" s="1" t="s">
        <v>38</v>
      </c>
      <c r="J9071" s="1" t="s">
        <v>2299</v>
      </c>
      <c r="K9071">
        <v>0</v>
      </c>
      <c r="L9071" s="1" t="s">
        <v>22</v>
      </c>
      <c r="M9071" s="1" t="s">
        <v>230</v>
      </c>
      <c r="N9071" s="1" t="s">
        <v>230</v>
      </c>
      <c r="O9071">
        <v>1</v>
      </c>
      <c r="P9071" s="1" t="s">
        <v>74</v>
      </c>
      <c r="Q9071" s="1" t="s">
        <v>74</v>
      </c>
      <c r="R9071">
        <v>1</v>
      </c>
    </row>
    <row r="9072" spans="1:18" x14ac:dyDescent="0.3">
      <c r="A9072" s="1" t="s">
        <v>9566</v>
      </c>
      <c r="B9072" s="1" t="s">
        <v>9517</v>
      </c>
      <c r="C9072">
        <v>2024</v>
      </c>
      <c r="D9072" s="2">
        <v>36875</v>
      </c>
      <c r="E9072" s="1" t="s">
        <v>20</v>
      </c>
      <c r="F9072">
        <v>1</v>
      </c>
      <c r="G9072">
        <v>0</v>
      </c>
      <c r="H9072">
        <v>0</v>
      </c>
      <c r="I9072" s="1" t="s">
        <v>21</v>
      </c>
      <c r="J9072" s="1"/>
      <c r="K9072">
        <v>0</v>
      </c>
      <c r="L9072" s="1" t="s">
        <v>22</v>
      </c>
      <c r="M9072" s="1" t="s">
        <v>33</v>
      </c>
      <c r="N9072" s="1" t="s">
        <v>33</v>
      </c>
      <c r="O9072">
        <v>1</v>
      </c>
      <c r="P9072" s="1" t="s">
        <v>27</v>
      </c>
      <c r="Q9072" s="1" t="s">
        <v>27</v>
      </c>
      <c r="R9072">
        <v>0</v>
      </c>
    </row>
    <row r="9073" spans="1:18" x14ac:dyDescent="0.3">
      <c r="A9073" s="1" t="s">
        <v>9567</v>
      </c>
      <c r="B9073" s="1" t="s">
        <v>9517</v>
      </c>
      <c r="C9073">
        <v>2024</v>
      </c>
      <c r="D9073" s="2">
        <v>36875</v>
      </c>
      <c r="E9073" s="1" t="s">
        <v>20</v>
      </c>
      <c r="F9073">
        <v>1</v>
      </c>
      <c r="G9073">
        <v>0</v>
      </c>
      <c r="H9073">
        <v>0</v>
      </c>
      <c r="I9073" s="1" t="s">
        <v>21</v>
      </c>
      <c r="J9073" s="1"/>
      <c r="K9073">
        <v>0</v>
      </c>
      <c r="L9073" s="1" t="s">
        <v>22</v>
      </c>
      <c r="M9073" s="1" t="s">
        <v>23</v>
      </c>
      <c r="N9073" s="1" t="s">
        <v>23</v>
      </c>
      <c r="O9073">
        <v>1</v>
      </c>
      <c r="P9073" s="1" t="s">
        <v>27</v>
      </c>
      <c r="Q9073" s="1" t="s">
        <v>27</v>
      </c>
      <c r="R9073">
        <v>0</v>
      </c>
    </row>
    <row r="9074" spans="1:18" x14ac:dyDescent="0.3">
      <c r="A9074" s="1" t="s">
        <v>9568</v>
      </c>
      <c r="B9074" s="1" t="s">
        <v>9517</v>
      </c>
      <c r="C9074">
        <v>2024</v>
      </c>
      <c r="D9074" s="2">
        <v>36875</v>
      </c>
      <c r="E9074" s="1" t="s">
        <v>20</v>
      </c>
      <c r="F9074">
        <v>1</v>
      </c>
      <c r="G9074">
        <v>0</v>
      </c>
      <c r="H9074">
        <v>0</v>
      </c>
      <c r="I9074" s="1" t="s">
        <v>21</v>
      </c>
      <c r="J9074" s="1"/>
      <c r="K9074">
        <v>0</v>
      </c>
      <c r="L9074" s="1" t="s">
        <v>22</v>
      </c>
      <c r="M9074" s="1" t="s">
        <v>23</v>
      </c>
      <c r="N9074" s="1" t="s">
        <v>23</v>
      </c>
      <c r="O9074">
        <v>1</v>
      </c>
      <c r="P9074" s="1" t="s">
        <v>27</v>
      </c>
      <c r="Q9074" s="1" t="s">
        <v>27</v>
      </c>
      <c r="R9074">
        <v>0</v>
      </c>
    </row>
    <row r="9075" spans="1:18" x14ac:dyDescent="0.3">
      <c r="A9075" s="1" t="s">
        <v>9569</v>
      </c>
      <c r="B9075" s="1" t="s">
        <v>9517</v>
      </c>
      <c r="C9075">
        <v>2024</v>
      </c>
      <c r="D9075" s="2">
        <v>36875</v>
      </c>
      <c r="E9075" s="1" t="s">
        <v>20</v>
      </c>
      <c r="F9075">
        <v>1</v>
      </c>
      <c r="G9075">
        <v>0</v>
      </c>
      <c r="H9075">
        <v>0</v>
      </c>
      <c r="I9075" s="1" t="s">
        <v>21</v>
      </c>
      <c r="J9075" s="1"/>
      <c r="K9075">
        <v>0</v>
      </c>
      <c r="L9075" s="1" t="s">
        <v>22</v>
      </c>
      <c r="M9075" s="1" t="s">
        <v>26</v>
      </c>
      <c r="N9075" s="1" t="s">
        <v>26</v>
      </c>
      <c r="O9075">
        <v>1</v>
      </c>
      <c r="P9075" s="1" t="s">
        <v>40</v>
      </c>
      <c r="Q9075" s="1" t="s">
        <v>40</v>
      </c>
      <c r="R9075">
        <v>0</v>
      </c>
    </row>
    <row r="9076" spans="1:18" x14ac:dyDescent="0.3">
      <c r="A9076" s="1" t="s">
        <v>9570</v>
      </c>
      <c r="B9076" s="1" t="s">
        <v>9517</v>
      </c>
      <c r="C9076">
        <v>2024</v>
      </c>
      <c r="D9076" s="2">
        <v>36875</v>
      </c>
      <c r="E9076" s="1" t="s">
        <v>20</v>
      </c>
      <c r="F9076">
        <v>1</v>
      </c>
      <c r="G9076">
        <v>0</v>
      </c>
      <c r="H9076">
        <v>0</v>
      </c>
      <c r="I9076" s="1" t="s">
        <v>21</v>
      </c>
      <c r="J9076" s="1"/>
      <c r="K9076">
        <v>0</v>
      </c>
      <c r="L9076" s="1" t="s">
        <v>22</v>
      </c>
      <c r="M9076" s="1" t="s">
        <v>26</v>
      </c>
      <c r="N9076" s="1" t="s">
        <v>26</v>
      </c>
      <c r="O9076">
        <v>1</v>
      </c>
      <c r="P9076" s="1" t="s">
        <v>27</v>
      </c>
      <c r="Q9076" s="1" t="s">
        <v>27</v>
      </c>
      <c r="R9076">
        <v>0</v>
      </c>
    </row>
    <row r="9077" spans="1:18" x14ac:dyDescent="0.3">
      <c r="A9077" s="1" t="s">
        <v>9571</v>
      </c>
      <c r="B9077" s="1" t="s">
        <v>9517</v>
      </c>
      <c r="C9077">
        <v>2024</v>
      </c>
      <c r="D9077" s="2">
        <v>36875</v>
      </c>
      <c r="E9077" s="1" t="s">
        <v>37</v>
      </c>
      <c r="F9077">
        <v>1</v>
      </c>
      <c r="G9077">
        <v>1</v>
      </c>
      <c r="H9077">
        <v>1</v>
      </c>
      <c r="I9077" s="1" t="s">
        <v>38</v>
      </c>
      <c r="J9077" s="1" t="s">
        <v>42</v>
      </c>
      <c r="K9077">
        <v>0</v>
      </c>
      <c r="L9077" s="1" t="s">
        <v>22</v>
      </c>
      <c r="M9077" s="1" t="s">
        <v>26</v>
      </c>
      <c r="N9077" s="1" t="s">
        <v>26</v>
      </c>
      <c r="O9077">
        <v>1</v>
      </c>
      <c r="P9077" s="1" t="s">
        <v>27</v>
      </c>
      <c r="Q9077" s="1" t="s">
        <v>27</v>
      </c>
      <c r="R9077">
        <v>0</v>
      </c>
    </row>
    <row r="9078" spans="1:18" x14ac:dyDescent="0.3">
      <c r="A9078" s="1" t="s">
        <v>9572</v>
      </c>
      <c r="B9078" s="1" t="s">
        <v>9517</v>
      </c>
      <c r="C9078">
        <v>2024</v>
      </c>
      <c r="D9078" s="2">
        <v>36875</v>
      </c>
      <c r="E9078" s="1" t="s">
        <v>20</v>
      </c>
      <c r="F9078">
        <v>1</v>
      </c>
      <c r="G9078">
        <v>0</v>
      </c>
      <c r="H9078">
        <v>0</v>
      </c>
      <c r="I9078" s="1" t="s">
        <v>21</v>
      </c>
      <c r="J9078" s="1"/>
      <c r="K9078">
        <v>0</v>
      </c>
      <c r="L9078" s="1" t="s">
        <v>22</v>
      </c>
      <c r="M9078" s="1" t="s">
        <v>33</v>
      </c>
      <c r="N9078" s="1" t="s">
        <v>33</v>
      </c>
      <c r="O9078">
        <v>1</v>
      </c>
      <c r="P9078" s="1" t="s">
        <v>27</v>
      </c>
      <c r="Q9078" s="1" t="s">
        <v>27</v>
      </c>
      <c r="R9078">
        <v>0</v>
      </c>
    </row>
    <row r="9079" spans="1:18" x14ac:dyDescent="0.3">
      <c r="A9079" s="1" t="s">
        <v>9573</v>
      </c>
      <c r="B9079" s="1" t="s">
        <v>9517</v>
      </c>
      <c r="C9079">
        <v>2024</v>
      </c>
      <c r="D9079" s="2">
        <v>36875</v>
      </c>
      <c r="E9079" s="1" t="s">
        <v>20</v>
      </c>
      <c r="F9079">
        <v>1</v>
      </c>
      <c r="G9079">
        <v>0</v>
      </c>
      <c r="H9079">
        <v>0</v>
      </c>
      <c r="I9079" s="1" t="s">
        <v>21</v>
      </c>
      <c r="J9079" s="1"/>
      <c r="K9079">
        <v>0</v>
      </c>
      <c r="L9079" s="1" t="s">
        <v>22</v>
      </c>
      <c r="M9079" s="1" t="s">
        <v>33</v>
      </c>
      <c r="N9079" s="1" t="s">
        <v>33</v>
      </c>
      <c r="O9079">
        <v>1</v>
      </c>
      <c r="P9079" s="1" t="s">
        <v>27</v>
      </c>
      <c r="Q9079" s="1" t="s">
        <v>27</v>
      </c>
      <c r="R9079">
        <v>0</v>
      </c>
    </row>
    <row r="9080" spans="1:18" x14ac:dyDescent="0.3">
      <c r="A9080" s="1" t="s">
        <v>9574</v>
      </c>
      <c r="B9080" s="1" t="s">
        <v>9517</v>
      </c>
      <c r="C9080">
        <v>2024</v>
      </c>
      <c r="D9080" s="2">
        <v>36875</v>
      </c>
      <c r="E9080" s="1" t="s">
        <v>20</v>
      </c>
      <c r="F9080">
        <v>1</v>
      </c>
      <c r="G9080">
        <v>0</v>
      </c>
      <c r="H9080">
        <v>0</v>
      </c>
      <c r="I9080" s="1" t="s">
        <v>21</v>
      </c>
      <c r="J9080" s="1"/>
      <c r="K9080">
        <v>0</v>
      </c>
      <c r="L9080" s="1" t="s">
        <v>22</v>
      </c>
      <c r="M9080" s="1" t="s">
        <v>23</v>
      </c>
      <c r="N9080" s="1" t="s">
        <v>23</v>
      </c>
      <c r="O9080">
        <v>1</v>
      </c>
      <c r="P9080" s="1" t="s">
        <v>27</v>
      </c>
      <c r="Q9080" s="1" t="s">
        <v>27</v>
      </c>
      <c r="R9080">
        <v>0</v>
      </c>
    </row>
    <row r="9081" spans="1:18" x14ac:dyDescent="0.3">
      <c r="A9081" s="1" t="s">
        <v>9575</v>
      </c>
      <c r="B9081" s="1" t="s">
        <v>9517</v>
      </c>
      <c r="C9081">
        <v>2024</v>
      </c>
      <c r="D9081" s="2">
        <v>36875</v>
      </c>
      <c r="E9081" s="1" t="s">
        <v>20</v>
      </c>
      <c r="F9081">
        <v>1</v>
      </c>
      <c r="G9081">
        <v>0</v>
      </c>
      <c r="H9081">
        <v>0</v>
      </c>
      <c r="I9081" s="1" t="s">
        <v>21</v>
      </c>
      <c r="J9081" s="1"/>
      <c r="K9081">
        <v>0</v>
      </c>
      <c r="L9081" s="1" t="s">
        <v>22</v>
      </c>
      <c r="M9081" s="1" t="s">
        <v>26</v>
      </c>
      <c r="N9081" s="1" t="s">
        <v>26</v>
      </c>
      <c r="O9081">
        <v>1</v>
      </c>
      <c r="P9081" s="1" t="s">
        <v>40</v>
      </c>
      <c r="Q9081" s="1" t="s">
        <v>40</v>
      </c>
      <c r="R9081">
        <v>0</v>
      </c>
    </row>
    <row r="9082" spans="1:18" x14ac:dyDescent="0.3">
      <c r="A9082" s="1" t="s">
        <v>9576</v>
      </c>
      <c r="B9082" s="1" t="s">
        <v>9517</v>
      </c>
      <c r="C9082">
        <v>2024</v>
      </c>
      <c r="D9082" s="2">
        <v>36875</v>
      </c>
      <c r="E9082" s="1" t="s">
        <v>20</v>
      </c>
      <c r="F9082">
        <v>1</v>
      </c>
      <c r="G9082">
        <v>0</v>
      </c>
      <c r="H9082">
        <v>0</v>
      </c>
      <c r="I9082" s="1" t="s">
        <v>21</v>
      </c>
      <c r="J9082" s="1"/>
      <c r="K9082">
        <v>0</v>
      </c>
      <c r="L9082" s="1" t="s">
        <v>22</v>
      </c>
      <c r="M9082" s="1" t="s">
        <v>23</v>
      </c>
      <c r="N9082" s="1" t="s">
        <v>23</v>
      </c>
      <c r="O9082">
        <v>1</v>
      </c>
      <c r="P9082" s="1" t="s">
        <v>53</v>
      </c>
      <c r="Q9082" s="1" t="s">
        <v>53</v>
      </c>
      <c r="R9082">
        <v>0</v>
      </c>
    </row>
    <row r="9083" spans="1:18" x14ac:dyDescent="0.3">
      <c r="A9083" s="1" t="s">
        <v>9577</v>
      </c>
      <c r="B9083" s="1" t="s">
        <v>9517</v>
      </c>
      <c r="C9083">
        <v>2024</v>
      </c>
      <c r="D9083" s="2">
        <v>36875</v>
      </c>
      <c r="E9083" s="1" t="s">
        <v>20</v>
      </c>
      <c r="F9083">
        <v>1</v>
      </c>
      <c r="G9083">
        <v>0</v>
      </c>
      <c r="H9083">
        <v>0</v>
      </c>
      <c r="I9083" s="1" t="s">
        <v>21</v>
      </c>
      <c r="J9083" s="1"/>
      <c r="K9083">
        <v>0</v>
      </c>
      <c r="L9083" s="1" t="s">
        <v>22</v>
      </c>
      <c r="M9083" s="1" t="s">
        <v>33</v>
      </c>
      <c r="N9083" s="1" t="s">
        <v>33</v>
      </c>
      <c r="O9083">
        <v>1</v>
      </c>
      <c r="P9083" s="1" t="s">
        <v>27</v>
      </c>
      <c r="Q9083" s="1" t="s">
        <v>27</v>
      </c>
      <c r="R9083">
        <v>0</v>
      </c>
    </row>
    <row r="9084" spans="1:18" x14ac:dyDescent="0.3">
      <c r="A9084" s="1" t="s">
        <v>9578</v>
      </c>
      <c r="B9084" s="1" t="s">
        <v>9517</v>
      </c>
      <c r="C9084">
        <v>2024</v>
      </c>
      <c r="D9084" s="2">
        <v>36875</v>
      </c>
      <c r="E9084" s="1" t="s">
        <v>20</v>
      </c>
      <c r="F9084">
        <v>1</v>
      </c>
      <c r="G9084">
        <v>0</v>
      </c>
      <c r="H9084">
        <v>0</v>
      </c>
      <c r="I9084" s="1" t="s">
        <v>21</v>
      </c>
      <c r="J9084" s="1"/>
      <c r="K9084">
        <v>0</v>
      </c>
      <c r="L9084" s="1" t="s">
        <v>22</v>
      </c>
      <c r="M9084" s="1" t="s">
        <v>23</v>
      </c>
      <c r="N9084" s="1" t="s">
        <v>23</v>
      </c>
      <c r="O9084">
        <v>1</v>
      </c>
      <c r="P9084" s="1" t="s">
        <v>40</v>
      </c>
      <c r="Q9084" s="1" t="s">
        <v>40</v>
      </c>
      <c r="R9084">
        <v>0</v>
      </c>
    </row>
    <row r="9085" spans="1:18" x14ac:dyDescent="0.3">
      <c r="A9085" s="1" t="s">
        <v>9579</v>
      </c>
      <c r="B9085" s="1" t="s">
        <v>9517</v>
      </c>
      <c r="C9085">
        <v>2024</v>
      </c>
      <c r="D9085" s="2">
        <v>36875</v>
      </c>
      <c r="E9085" s="1" t="s">
        <v>20</v>
      </c>
      <c r="F9085">
        <v>1</v>
      </c>
      <c r="G9085">
        <v>0</v>
      </c>
      <c r="H9085">
        <v>0</v>
      </c>
      <c r="I9085" s="1" t="s">
        <v>21</v>
      </c>
      <c r="J9085" s="1"/>
      <c r="K9085">
        <v>0</v>
      </c>
      <c r="L9085" s="1" t="s">
        <v>22</v>
      </c>
      <c r="M9085" s="1" t="s">
        <v>33</v>
      </c>
      <c r="N9085" s="1" t="s">
        <v>33</v>
      </c>
      <c r="O9085">
        <v>1</v>
      </c>
      <c r="P9085" s="1" t="s">
        <v>2432</v>
      </c>
      <c r="Q9085" s="1" t="s">
        <v>2432</v>
      </c>
      <c r="R9085">
        <v>0</v>
      </c>
    </row>
    <row r="9086" spans="1:18" x14ac:dyDescent="0.3">
      <c r="A9086" s="1" t="s">
        <v>9580</v>
      </c>
      <c r="B9086" s="1" t="s">
        <v>9517</v>
      </c>
      <c r="C9086">
        <v>2024</v>
      </c>
      <c r="D9086" s="2">
        <v>36875</v>
      </c>
      <c r="E9086" s="1" t="s">
        <v>20</v>
      </c>
      <c r="F9086">
        <v>1</v>
      </c>
      <c r="G9086">
        <v>0</v>
      </c>
      <c r="H9086">
        <v>0</v>
      </c>
      <c r="I9086" s="1" t="s">
        <v>21</v>
      </c>
      <c r="J9086" s="1"/>
      <c r="K9086">
        <v>0</v>
      </c>
      <c r="L9086" s="1" t="s">
        <v>22</v>
      </c>
      <c r="M9086" s="1" t="s">
        <v>47</v>
      </c>
      <c r="N9086" s="1" t="s">
        <v>47</v>
      </c>
      <c r="O9086">
        <v>1</v>
      </c>
      <c r="P9086" s="1" t="s">
        <v>134</v>
      </c>
      <c r="Q9086" s="1" t="s">
        <v>134</v>
      </c>
      <c r="R9086">
        <v>0</v>
      </c>
    </row>
    <row r="9087" spans="1:18" x14ac:dyDescent="0.3">
      <c r="A9087" s="1" t="s">
        <v>9581</v>
      </c>
      <c r="B9087" s="1" t="s">
        <v>9517</v>
      </c>
      <c r="C9087">
        <v>2024</v>
      </c>
      <c r="D9087" s="2">
        <v>36875</v>
      </c>
      <c r="E9087" s="1" t="s">
        <v>20</v>
      </c>
      <c r="F9087">
        <v>1</v>
      </c>
      <c r="G9087">
        <v>0</v>
      </c>
      <c r="H9087">
        <v>0</v>
      </c>
      <c r="I9087" s="1" t="s">
        <v>21</v>
      </c>
      <c r="J9087" s="1"/>
      <c r="K9087">
        <v>0</v>
      </c>
      <c r="L9087" s="1" t="s">
        <v>22</v>
      </c>
      <c r="M9087" s="1" t="s">
        <v>33</v>
      </c>
      <c r="N9087" s="1" t="s">
        <v>33</v>
      </c>
      <c r="O9087">
        <v>1</v>
      </c>
      <c r="P9087" s="1" t="s">
        <v>2432</v>
      </c>
      <c r="Q9087" s="1" t="s">
        <v>2432</v>
      </c>
      <c r="R9087">
        <v>0</v>
      </c>
    </row>
    <row r="9088" spans="1:18" x14ac:dyDescent="0.3">
      <c r="A9088" s="1" t="s">
        <v>9582</v>
      </c>
      <c r="B9088" s="1" t="s">
        <v>9517</v>
      </c>
      <c r="C9088">
        <v>2024</v>
      </c>
      <c r="D9088" s="2">
        <v>36875</v>
      </c>
      <c r="E9088" s="1" t="s">
        <v>20</v>
      </c>
      <c r="F9088">
        <v>1</v>
      </c>
      <c r="G9088">
        <v>0</v>
      </c>
      <c r="H9088">
        <v>0</v>
      </c>
      <c r="I9088" s="1" t="s">
        <v>21</v>
      </c>
      <c r="J9088" s="1"/>
      <c r="K9088">
        <v>0</v>
      </c>
      <c r="L9088" s="1" t="s">
        <v>22</v>
      </c>
      <c r="M9088" s="1" t="s">
        <v>33</v>
      </c>
      <c r="N9088" s="1" t="s">
        <v>33</v>
      </c>
      <c r="O9088">
        <v>1</v>
      </c>
      <c r="P9088" s="1" t="s">
        <v>27</v>
      </c>
      <c r="Q9088" s="1" t="s">
        <v>27</v>
      </c>
      <c r="R9088">
        <v>0</v>
      </c>
    </row>
    <row r="9089" spans="1:18" x14ac:dyDescent="0.3">
      <c r="A9089" s="1" t="s">
        <v>9583</v>
      </c>
      <c r="B9089" s="1" t="s">
        <v>9517</v>
      </c>
      <c r="C9089">
        <v>2024</v>
      </c>
      <c r="D9089" s="2">
        <v>36875</v>
      </c>
      <c r="E9089" s="1" t="s">
        <v>20</v>
      </c>
      <c r="F9089">
        <v>1</v>
      </c>
      <c r="G9089">
        <v>0</v>
      </c>
      <c r="H9089">
        <v>0</v>
      </c>
      <c r="I9089" s="1" t="s">
        <v>21</v>
      </c>
      <c r="J9089" s="1"/>
      <c r="K9089">
        <v>0</v>
      </c>
      <c r="L9089" s="1" t="s">
        <v>22</v>
      </c>
      <c r="M9089" s="1" t="s">
        <v>47</v>
      </c>
      <c r="N9089" s="1" t="s">
        <v>47</v>
      </c>
      <c r="O9089">
        <v>1</v>
      </c>
      <c r="P9089" s="1" t="s">
        <v>227</v>
      </c>
      <c r="Q9089" s="1" t="s">
        <v>227</v>
      </c>
      <c r="R9089">
        <v>0</v>
      </c>
    </row>
    <row r="9090" spans="1:18" x14ac:dyDescent="0.3">
      <c r="A9090" s="1" t="s">
        <v>9584</v>
      </c>
      <c r="B9090" s="1" t="s">
        <v>9517</v>
      </c>
      <c r="C9090">
        <v>2024</v>
      </c>
      <c r="D9090" s="2">
        <v>36875</v>
      </c>
      <c r="E9090" s="1" t="s">
        <v>20</v>
      </c>
      <c r="F9090">
        <v>1</v>
      </c>
      <c r="G9090">
        <v>0</v>
      </c>
      <c r="H9090">
        <v>0</v>
      </c>
      <c r="I9090" s="1" t="s">
        <v>21</v>
      </c>
      <c r="J9090" s="1"/>
      <c r="K9090">
        <v>0</v>
      </c>
      <c r="L9090" s="1" t="s">
        <v>22</v>
      </c>
      <c r="M9090" s="1" t="s">
        <v>26</v>
      </c>
      <c r="N9090" s="1" t="s">
        <v>26</v>
      </c>
      <c r="O9090">
        <v>1</v>
      </c>
      <c r="P9090" s="1" t="s">
        <v>27</v>
      </c>
      <c r="Q9090" s="1" t="s">
        <v>27</v>
      </c>
      <c r="R9090">
        <v>0</v>
      </c>
    </row>
    <row r="9091" spans="1:18" x14ac:dyDescent="0.3">
      <c r="A9091" s="1" t="s">
        <v>9585</v>
      </c>
      <c r="B9091" s="1" t="s">
        <v>9517</v>
      </c>
      <c r="C9091">
        <v>2024</v>
      </c>
      <c r="D9091" s="2">
        <v>36875</v>
      </c>
      <c r="E9091" s="1" t="s">
        <v>20</v>
      </c>
      <c r="F9091">
        <v>1</v>
      </c>
      <c r="G9091">
        <v>0</v>
      </c>
      <c r="H9091">
        <v>0</v>
      </c>
      <c r="I9091" s="1" t="s">
        <v>21</v>
      </c>
      <c r="J9091" s="1"/>
      <c r="K9091">
        <v>0</v>
      </c>
      <c r="L9091" s="1" t="s">
        <v>22</v>
      </c>
      <c r="M9091" s="1" t="s">
        <v>26</v>
      </c>
      <c r="N9091" s="1" t="s">
        <v>26</v>
      </c>
      <c r="O9091">
        <v>1</v>
      </c>
      <c r="P9091" s="1" t="s">
        <v>27</v>
      </c>
      <c r="Q9091" s="1" t="s">
        <v>27</v>
      </c>
      <c r="R9091">
        <v>0</v>
      </c>
    </row>
    <row r="9092" spans="1:18" x14ac:dyDescent="0.3">
      <c r="A9092" s="1" t="s">
        <v>9586</v>
      </c>
      <c r="B9092" s="1" t="s">
        <v>9517</v>
      </c>
      <c r="C9092">
        <v>2024</v>
      </c>
      <c r="D9092" s="2">
        <v>36875</v>
      </c>
      <c r="E9092" s="1" t="s">
        <v>20</v>
      </c>
      <c r="F9092">
        <v>1</v>
      </c>
      <c r="G9092">
        <v>0</v>
      </c>
      <c r="H9092">
        <v>0</v>
      </c>
      <c r="I9092" s="1" t="s">
        <v>21</v>
      </c>
      <c r="J9092" s="1"/>
      <c r="K9092">
        <v>0</v>
      </c>
      <c r="L9092" s="1" t="s">
        <v>22</v>
      </c>
      <c r="M9092" s="1" t="s">
        <v>26</v>
      </c>
      <c r="N9092" s="1" t="s">
        <v>26</v>
      </c>
      <c r="O9092">
        <v>1</v>
      </c>
      <c r="P9092" s="1" t="s">
        <v>40</v>
      </c>
      <c r="Q9092" s="1" t="s">
        <v>40</v>
      </c>
      <c r="R9092">
        <v>0</v>
      </c>
    </row>
    <row r="9093" spans="1:18" x14ac:dyDescent="0.3">
      <c r="A9093" s="1" t="s">
        <v>9587</v>
      </c>
      <c r="B9093" s="1" t="s">
        <v>9517</v>
      </c>
      <c r="C9093">
        <v>2024</v>
      </c>
      <c r="D9093" s="2">
        <v>36875</v>
      </c>
      <c r="E9093" s="1" t="s">
        <v>20</v>
      </c>
      <c r="F9093">
        <v>1</v>
      </c>
      <c r="G9093">
        <v>0</v>
      </c>
      <c r="H9093">
        <v>0</v>
      </c>
      <c r="I9093" s="1" t="s">
        <v>21</v>
      </c>
      <c r="J9093" s="1"/>
      <c r="K9093">
        <v>0</v>
      </c>
      <c r="L9093" s="1" t="s">
        <v>22</v>
      </c>
      <c r="M9093" s="1" t="s">
        <v>26</v>
      </c>
      <c r="N9093" s="1" t="s">
        <v>26</v>
      </c>
      <c r="O9093">
        <v>1</v>
      </c>
      <c r="P9093" s="1" t="s">
        <v>40</v>
      </c>
      <c r="Q9093" s="1" t="s">
        <v>40</v>
      </c>
      <c r="R9093">
        <v>0</v>
      </c>
    </row>
    <row r="9094" spans="1:18" x14ac:dyDescent="0.3">
      <c r="A9094" s="1" t="s">
        <v>9588</v>
      </c>
      <c r="B9094" s="1" t="s">
        <v>9517</v>
      </c>
      <c r="C9094">
        <v>2024</v>
      </c>
      <c r="D9094" s="2">
        <v>36875</v>
      </c>
      <c r="E9094" s="1" t="s">
        <v>37</v>
      </c>
      <c r="F9094">
        <v>1</v>
      </c>
      <c r="G9094">
        <v>1</v>
      </c>
      <c r="H9094">
        <v>1</v>
      </c>
      <c r="I9094" s="1" t="s">
        <v>38</v>
      </c>
      <c r="J9094" s="1" t="s">
        <v>62</v>
      </c>
      <c r="K9094">
        <v>0</v>
      </c>
      <c r="L9094" s="1" t="s">
        <v>22</v>
      </c>
      <c r="M9094" s="1" t="s">
        <v>26</v>
      </c>
      <c r="N9094" s="1" t="s">
        <v>26</v>
      </c>
      <c r="O9094">
        <v>1</v>
      </c>
      <c r="P9094" s="1" t="s">
        <v>27</v>
      </c>
      <c r="Q9094" s="1" t="s">
        <v>27</v>
      </c>
      <c r="R9094">
        <v>0</v>
      </c>
    </row>
    <row r="9095" spans="1:18" x14ac:dyDescent="0.3">
      <c r="A9095" s="1" t="s">
        <v>9589</v>
      </c>
      <c r="B9095" s="1" t="s">
        <v>9517</v>
      </c>
      <c r="C9095">
        <v>2024</v>
      </c>
      <c r="D9095" s="2">
        <v>36875</v>
      </c>
      <c r="E9095" s="1" t="s">
        <v>20</v>
      </c>
      <c r="F9095">
        <v>1</v>
      </c>
      <c r="G9095">
        <v>0</v>
      </c>
      <c r="H9095">
        <v>0</v>
      </c>
      <c r="I9095" s="1" t="s">
        <v>21</v>
      </c>
      <c r="J9095" s="1"/>
      <c r="K9095">
        <v>0</v>
      </c>
      <c r="L9095" s="1" t="s">
        <v>22</v>
      </c>
      <c r="M9095" s="1" t="s">
        <v>26</v>
      </c>
      <c r="N9095" s="1" t="s">
        <v>26</v>
      </c>
      <c r="O9095">
        <v>1</v>
      </c>
      <c r="P9095" s="1" t="s">
        <v>27</v>
      </c>
      <c r="Q9095" s="1" t="s">
        <v>27</v>
      </c>
      <c r="R9095">
        <v>0</v>
      </c>
    </row>
    <row r="9096" spans="1:18" x14ac:dyDescent="0.3">
      <c r="A9096" s="1" t="s">
        <v>9590</v>
      </c>
      <c r="B9096" s="1" t="s">
        <v>9517</v>
      </c>
      <c r="C9096">
        <v>2024</v>
      </c>
      <c r="D9096" s="2">
        <v>36875</v>
      </c>
      <c r="E9096" s="1" t="s">
        <v>37</v>
      </c>
      <c r="F9096">
        <v>1</v>
      </c>
      <c r="G9096">
        <v>1</v>
      </c>
      <c r="H9096">
        <v>1</v>
      </c>
      <c r="I9096" s="1" t="s">
        <v>38</v>
      </c>
      <c r="J9096" s="1" t="s">
        <v>39</v>
      </c>
      <c r="K9096">
        <v>0</v>
      </c>
      <c r="L9096" s="1" t="s">
        <v>22</v>
      </c>
      <c r="M9096" s="1" t="s">
        <v>26</v>
      </c>
      <c r="N9096" s="1" t="s">
        <v>26</v>
      </c>
      <c r="O9096">
        <v>1</v>
      </c>
      <c r="P9096" s="1" t="s">
        <v>27</v>
      </c>
      <c r="Q9096" s="1" t="s">
        <v>27</v>
      </c>
      <c r="R9096">
        <v>0</v>
      </c>
    </row>
    <row r="9097" spans="1:18" x14ac:dyDescent="0.3">
      <c r="A9097" s="1" t="s">
        <v>9591</v>
      </c>
      <c r="B9097" s="1" t="s">
        <v>9517</v>
      </c>
      <c r="C9097">
        <v>2024</v>
      </c>
      <c r="D9097" s="2">
        <v>36875</v>
      </c>
      <c r="E9097" s="1" t="s">
        <v>20</v>
      </c>
      <c r="F9097">
        <v>1</v>
      </c>
      <c r="G9097">
        <v>0</v>
      </c>
      <c r="H9097">
        <v>0</v>
      </c>
      <c r="I9097" s="1" t="s">
        <v>21</v>
      </c>
      <c r="J9097" s="1"/>
      <c r="K9097">
        <v>0</v>
      </c>
      <c r="L9097" s="1" t="s">
        <v>22</v>
      </c>
      <c r="M9097" s="1" t="s">
        <v>26</v>
      </c>
      <c r="N9097" s="1" t="s">
        <v>26</v>
      </c>
      <c r="O9097">
        <v>1</v>
      </c>
      <c r="P9097" s="1" t="s">
        <v>40</v>
      </c>
      <c r="Q9097" s="1" t="s">
        <v>40</v>
      </c>
      <c r="R9097">
        <v>0</v>
      </c>
    </row>
    <row r="9098" spans="1:18" x14ac:dyDescent="0.3">
      <c r="A9098" s="1" t="s">
        <v>9592</v>
      </c>
      <c r="B9098" s="1" t="s">
        <v>9517</v>
      </c>
      <c r="C9098">
        <v>2024</v>
      </c>
      <c r="D9098" s="2">
        <v>36875</v>
      </c>
      <c r="E9098" s="1" t="s">
        <v>20</v>
      </c>
      <c r="F9098">
        <v>1</v>
      </c>
      <c r="G9098">
        <v>0</v>
      </c>
      <c r="H9098">
        <v>0</v>
      </c>
      <c r="I9098" s="1" t="s">
        <v>21</v>
      </c>
      <c r="J9098" s="1"/>
      <c r="K9098">
        <v>0</v>
      </c>
      <c r="L9098" s="1" t="s">
        <v>22</v>
      </c>
      <c r="M9098" s="1" t="s">
        <v>26</v>
      </c>
      <c r="N9098" s="1" t="s">
        <v>26</v>
      </c>
      <c r="O9098">
        <v>1</v>
      </c>
      <c r="P9098" s="1" t="s">
        <v>119</v>
      </c>
      <c r="Q9098" s="1" t="s">
        <v>119</v>
      </c>
      <c r="R9098">
        <v>0</v>
      </c>
    </row>
    <row r="9099" spans="1:18" x14ac:dyDescent="0.3">
      <c r="A9099" s="1" t="s">
        <v>9593</v>
      </c>
      <c r="B9099" s="1" t="s">
        <v>9517</v>
      </c>
      <c r="C9099">
        <v>2024</v>
      </c>
      <c r="D9099" s="2">
        <v>36875</v>
      </c>
      <c r="E9099" s="1" t="s">
        <v>20</v>
      </c>
      <c r="F9099">
        <v>1</v>
      </c>
      <c r="G9099">
        <v>0</v>
      </c>
      <c r="H9099">
        <v>0</v>
      </c>
      <c r="I9099" s="1" t="s">
        <v>21</v>
      </c>
      <c r="J9099" s="1"/>
      <c r="K9099">
        <v>0</v>
      </c>
      <c r="L9099" s="1" t="s">
        <v>22</v>
      </c>
      <c r="M9099" s="1" t="s">
        <v>23</v>
      </c>
      <c r="N9099" s="1" t="s">
        <v>23</v>
      </c>
      <c r="O9099">
        <v>1</v>
      </c>
      <c r="P9099" s="1" t="s">
        <v>40</v>
      </c>
      <c r="Q9099" s="1" t="s">
        <v>40</v>
      </c>
      <c r="R9099">
        <v>0</v>
      </c>
    </row>
    <row r="9100" spans="1:18" x14ac:dyDescent="0.3">
      <c r="A9100" s="1" t="s">
        <v>9594</v>
      </c>
      <c r="B9100" s="1" t="s">
        <v>9517</v>
      </c>
      <c r="C9100">
        <v>2024</v>
      </c>
      <c r="D9100" s="2">
        <v>36875</v>
      </c>
      <c r="E9100" s="1" t="s">
        <v>20</v>
      </c>
      <c r="F9100">
        <v>1</v>
      </c>
      <c r="G9100">
        <v>0</v>
      </c>
      <c r="H9100">
        <v>0</v>
      </c>
      <c r="I9100" s="1" t="s">
        <v>21</v>
      </c>
      <c r="J9100" s="1"/>
      <c r="K9100">
        <v>0</v>
      </c>
      <c r="L9100" s="1" t="s">
        <v>22</v>
      </c>
      <c r="M9100" s="1" t="s">
        <v>23</v>
      </c>
      <c r="N9100" s="1" t="s">
        <v>23</v>
      </c>
      <c r="O9100">
        <v>1</v>
      </c>
      <c r="P9100" s="1" t="s">
        <v>2432</v>
      </c>
      <c r="Q9100" s="1" t="s">
        <v>2432</v>
      </c>
      <c r="R9100">
        <v>0</v>
      </c>
    </row>
    <row r="9101" spans="1:18" x14ac:dyDescent="0.3">
      <c r="A9101" s="1" t="s">
        <v>9595</v>
      </c>
      <c r="B9101" s="1" t="s">
        <v>9517</v>
      </c>
      <c r="C9101">
        <v>2024</v>
      </c>
      <c r="D9101" s="2">
        <v>36875</v>
      </c>
      <c r="E9101" s="1" t="s">
        <v>20</v>
      </c>
      <c r="F9101">
        <v>1</v>
      </c>
      <c r="G9101">
        <v>0</v>
      </c>
      <c r="H9101">
        <v>0</v>
      </c>
      <c r="I9101" s="1" t="s">
        <v>21</v>
      </c>
      <c r="J9101" s="1"/>
      <c r="K9101">
        <v>0</v>
      </c>
      <c r="L9101" s="1" t="s">
        <v>22</v>
      </c>
      <c r="M9101" s="1" t="s">
        <v>33</v>
      </c>
      <c r="N9101" s="1" t="s">
        <v>33</v>
      </c>
      <c r="O9101">
        <v>1</v>
      </c>
      <c r="P9101" s="1" t="s">
        <v>121</v>
      </c>
      <c r="Q9101" s="1" t="s">
        <v>121</v>
      </c>
      <c r="R9101">
        <v>0</v>
      </c>
    </row>
    <row r="9102" spans="1:18" x14ac:dyDescent="0.3">
      <c r="A9102" s="1" t="s">
        <v>9596</v>
      </c>
      <c r="B9102" s="1" t="s">
        <v>9517</v>
      </c>
      <c r="C9102">
        <v>2024</v>
      </c>
      <c r="D9102" s="2">
        <v>36875</v>
      </c>
      <c r="E9102" s="1" t="s">
        <v>20</v>
      </c>
      <c r="F9102">
        <v>1</v>
      </c>
      <c r="G9102">
        <v>0</v>
      </c>
      <c r="H9102">
        <v>0</v>
      </c>
      <c r="I9102" s="1" t="s">
        <v>21</v>
      </c>
      <c r="J9102" s="1"/>
      <c r="K9102">
        <v>0</v>
      </c>
      <c r="L9102" s="1" t="s">
        <v>22</v>
      </c>
      <c r="M9102" s="1" t="s">
        <v>23</v>
      </c>
      <c r="N9102" s="1" t="s">
        <v>23</v>
      </c>
      <c r="O9102">
        <v>1</v>
      </c>
      <c r="P9102" s="1" t="s">
        <v>74</v>
      </c>
      <c r="Q9102" s="1" t="s">
        <v>74</v>
      </c>
      <c r="R9102">
        <v>0</v>
      </c>
    </row>
    <row r="9103" spans="1:18" x14ac:dyDescent="0.3">
      <c r="A9103" s="1" t="s">
        <v>9597</v>
      </c>
      <c r="B9103" s="1" t="s">
        <v>9517</v>
      </c>
      <c r="C9103">
        <v>2024</v>
      </c>
      <c r="D9103" s="2">
        <v>36875</v>
      </c>
      <c r="E9103" s="1" t="s">
        <v>20</v>
      </c>
      <c r="F9103">
        <v>1</v>
      </c>
      <c r="G9103">
        <v>0</v>
      </c>
      <c r="H9103">
        <v>0</v>
      </c>
      <c r="I9103" s="1" t="s">
        <v>21</v>
      </c>
      <c r="J9103" s="1"/>
      <c r="K9103">
        <v>0</v>
      </c>
      <c r="L9103" s="1" t="s">
        <v>22</v>
      </c>
      <c r="M9103" s="1" t="s">
        <v>26</v>
      </c>
      <c r="N9103" s="1" t="s">
        <v>26</v>
      </c>
      <c r="O9103">
        <v>2</v>
      </c>
      <c r="P9103" s="1" t="s">
        <v>251</v>
      </c>
      <c r="Q9103" s="1"/>
      <c r="R9103">
        <v>0</v>
      </c>
    </row>
    <row r="9104" spans="1:18" x14ac:dyDescent="0.3">
      <c r="A9104" s="1" t="s">
        <v>9598</v>
      </c>
      <c r="B9104" s="1" t="s">
        <v>9517</v>
      </c>
      <c r="C9104">
        <v>2024</v>
      </c>
      <c r="D9104" s="2">
        <v>36875</v>
      </c>
      <c r="E9104" s="1" t="s">
        <v>20</v>
      </c>
      <c r="F9104">
        <v>1</v>
      </c>
      <c r="G9104">
        <v>0</v>
      </c>
      <c r="H9104">
        <v>0</v>
      </c>
      <c r="I9104" s="1" t="s">
        <v>21</v>
      </c>
      <c r="J9104" s="1"/>
      <c r="K9104">
        <v>0</v>
      </c>
      <c r="L9104" s="1" t="s">
        <v>22</v>
      </c>
      <c r="M9104" s="1" t="s">
        <v>26</v>
      </c>
      <c r="N9104" s="1" t="s">
        <v>26</v>
      </c>
      <c r="O9104">
        <v>1</v>
      </c>
      <c r="P9104" s="1" t="s">
        <v>27</v>
      </c>
      <c r="Q9104" s="1" t="s">
        <v>27</v>
      </c>
      <c r="R9104">
        <v>0</v>
      </c>
    </row>
    <row r="9105" spans="1:18" x14ac:dyDescent="0.3">
      <c r="A9105" s="1" t="s">
        <v>9599</v>
      </c>
      <c r="B9105" s="1" t="s">
        <v>9517</v>
      </c>
      <c r="C9105">
        <v>2024</v>
      </c>
      <c r="D9105" s="2">
        <v>36875</v>
      </c>
      <c r="E9105" s="1" t="s">
        <v>20</v>
      </c>
      <c r="F9105">
        <v>1</v>
      </c>
      <c r="G9105">
        <v>0</v>
      </c>
      <c r="H9105">
        <v>0</v>
      </c>
      <c r="I9105" s="1" t="s">
        <v>21</v>
      </c>
      <c r="J9105" s="1"/>
      <c r="K9105">
        <v>0</v>
      </c>
      <c r="L9105" s="1" t="s">
        <v>22</v>
      </c>
      <c r="M9105" s="1" t="s">
        <v>23</v>
      </c>
      <c r="N9105" s="1" t="s">
        <v>23</v>
      </c>
      <c r="O9105">
        <v>1</v>
      </c>
      <c r="P9105" s="1" t="s">
        <v>74</v>
      </c>
      <c r="Q9105" s="1" t="s">
        <v>74</v>
      </c>
      <c r="R9105">
        <v>0</v>
      </c>
    </row>
    <row r="9106" spans="1:18" x14ac:dyDescent="0.3">
      <c r="A9106" s="1" t="s">
        <v>9600</v>
      </c>
      <c r="B9106" s="1" t="s">
        <v>9517</v>
      </c>
      <c r="C9106">
        <v>2024</v>
      </c>
      <c r="D9106" s="2">
        <v>36875</v>
      </c>
      <c r="E9106" s="1" t="s">
        <v>20</v>
      </c>
      <c r="F9106">
        <v>1</v>
      </c>
      <c r="G9106">
        <v>0</v>
      </c>
      <c r="H9106">
        <v>0</v>
      </c>
      <c r="I9106" s="1" t="s">
        <v>21</v>
      </c>
      <c r="J9106" s="1"/>
      <c r="K9106">
        <v>0</v>
      </c>
      <c r="L9106" s="1" t="s">
        <v>22</v>
      </c>
      <c r="M9106" s="1" t="s">
        <v>23</v>
      </c>
      <c r="N9106" s="1" t="s">
        <v>23</v>
      </c>
      <c r="O9106">
        <v>1</v>
      </c>
      <c r="P9106" s="1" t="s">
        <v>40</v>
      </c>
      <c r="Q9106" s="1" t="s">
        <v>40</v>
      </c>
      <c r="R9106">
        <v>0</v>
      </c>
    </row>
    <row r="9107" spans="1:18" x14ac:dyDescent="0.3">
      <c r="A9107" s="1" t="s">
        <v>9601</v>
      </c>
      <c r="B9107" s="1" t="s">
        <v>9517</v>
      </c>
      <c r="C9107">
        <v>2024</v>
      </c>
      <c r="D9107" s="2">
        <v>36875</v>
      </c>
      <c r="E9107" s="1" t="s">
        <v>20</v>
      </c>
      <c r="F9107">
        <v>1</v>
      </c>
      <c r="G9107">
        <v>0</v>
      </c>
      <c r="H9107">
        <v>0</v>
      </c>
      <c r="I9107" s="1" t="s">
        <v>21</v>
      </c>
      <c r="J9107" s="1"/>
      <c r="K9107">
        <v>0</v>
      </c>
      <c r="L9107" s="1" t="s">
        <v>22</v>
      </c>
      <c r="M9107" s="1" t="s">
        <v>26</v>
      </c>
      <c r="N9107" s="1" t="s">
        <v>26</v>
      </c>
      <c r="O9107">
        <v>1</v>
      </c>
      <c r="P9107" s="1" t="s">
        <v>227</v>
      </c>
      <c r="Q9107" s="1" t="s">
        <v>227</v>
      </c>
      <c r="R9107">
        <v>0</v>
      </c>
    </row>
    <row r="9108" spans="1:18" x14ac:dyDescent="0.3">
      <c r="A9108" s="1" t="s">
        <v>9602</v>
      </c>
      <c r="B9108" s="1" t="s">
        <v>9517</v>
      </c>
      <c r="C9108">
        <v>2024</v>
      </c>
      <c r="D9108" s="2">
        <v>36875</v>
      </c>
      <c r="E9108" s="1" t="s">
        <v>20</v>
      </c>
      <c r="F9108">
        <v>1</v>
      </c>
      <c r="G9108">
        <v>0</v>
      </c>
      <c r="H9108">
        <v>0</v>
      </c>
      <c r="I9108" s="1" t="s">
        <v>21</v>
      </c>
      <c r="J9108" s="1"/>
      <c r="K9108">
        <v>0</v>
      </c>
      <c r="L9108" s="1" t="s">
        <v>22</v>
      </c>
      <c r="M9108" s="1" t="s">
        <v>23</v>
      </c>
      <c r="N9108" s="1" t="s">
        <v>23</v>
      </c>
      <c r="O9108">
        <v>1</v>
      </c>
      <c r="P9108" s="1" t="s">
        <v>27</v>
      </c>
      <c r="Q9108" s="1" t="s">
        <v>27</v>
      </c>
      <c r="R9108">
        <v>0</v>
      </c>
    </row>
    <row r="9109" spans="1:18" x14ac:dyDescent="0.3">
      <c r="A9109" s="1" t="s">
        <v>9603</v>
      </c>
      <c r="B9109" s="1" t="s">
        <v>9517</v>
      </c>
      <c r="C9109">
        <v>2024</v>
      </c>
      <c r="D9109" s="2">
        <v>36875</v>
      </c>
      <c r="E9109" s="1" t="s">
        <v>20</v>
      </c>
      <c r="F9109">
        <v>1</v>
      </c>
      <c r="G9109">
        <v>0</v>
      </c>
      <c r="H9109">
        <v>0</v>
      </c>
      <c r="I9109" s="1" t="s">
        <v>21</v>
      </c>
      <c r="J9109" s="1"/>
      <c r="K9109">
        <v>0</v>
      </c>
      <c r="L9109" s="1" t="s">
        <v>22</v>
      </c>
      <c r="M9109" s="1" t="s">
        <v>47</v>
      </c>
      <c r="N9109" s="1" t="s">
        <v>47</v>
      </c>
      <c r="O9109">
        <v>1</v>
      </c>
      <c r="P9109" s="1" t="s">
        <v>40</v>
      </c>
      <c r="Q9109" s="1" t="s">
        <v>40</v>
      </c>
      <c r="R9109">
        <v>0</v>
      </c>
    </row>
    <row r="9110" spans="1:18" x14ac:dyDescent="0.3">
      <c r="A9110" s="1" t="s">
        <v>9604</v>
      </c>
      <c r="B9110" s="1" t="s">
        <v>9517</v>
      </c>
      <c r="C9110">
        <v>2024</v>
      </c>
      <c r="D9110" s="2">
        <v>36875</v>
      </c>
      <c r="E9110" s="1" t="s">
        <v>20</v>
      </c>
      <c r="F9110">
        <v>1</v>
      </c>
      <c r="G9110">
        <v>0</v>
      </c>
      <c r="H9110">
        <v>0</v>
      </c>
      <c r="I9110" s="1" t="s">
        <v>21</v>
      </c>
      <c r="J9110" s="1"/>
      <c r="K9110">
        <v>0</v>
      </c>
      <c r="L9110" s="1" t="s">
        <v>22</v>
      </c>
      <c r="M9110" s="1" t="s">
        <v>33</v>
      </c>
      <c r="N9110" s="1" t="s">
        <v>33</v>
      </c>
      <c r="O9110">
        <v>1</v>
      </c>
      <c r="P9110" s="1" t="s">
        <v>878</v>
      </c>
      <c r="Q9110" s="1" t="s">
        <v>878</v>
      </c>
      <c r="R9110">
        <v>0</v>
      </c>
    </row>
    <row r="9111" spans="1:18" x14ac:dyDescent="0.3">
      <c r="A9111" s="1" t="s">
        <v>9605</v>
      </c>
      <c r="B9111" s="1" t="s">
        <v>9517</v>
      </c>
      <c r="C9111">
        <v>2024</v>
      </c>
      <c r="D9111" s="2">
        <v>36875</v>
      </c>
      <c r="E9111" s="1" t="s">
        <v>20</v>
      </c>
      <c r="F9111">
        <v>1</v>
      </c>
      <c r="G9111">
        <v>0</v>
      </c>
      <c r="H9111">
        <v>0</v>
      </c>
      <c r="I9111" s="1" t="s">
        <v>21</v>
      </c>
      <c r="J9111" s="1"/>
      <c r="K9111">
        <v>0</v>
      </c>
      <c r="L9111" s="1" t="s">
        <v>22</v>
      </c>
      <c r="M9111" s="1" t="s">
        <v>26</v>
      </c>
      <c r="N9111" s="1" t="s">
        <v>26</v>
      </c>
      <c r="O9111">
        <v>1</v>
      </c>
      <c r="P9111" s="1" t="s">
        <v>27</v>
      </c>
      <c r="Q9111" s="1" t="s">
        <v>27</v>
      </c>
      <c r="R9111">
        <v>0</v>
      </c>
    </row>
    <row r="9112" spans="1:18" x14ac:dyDescent="0.3">
      <c r="A9112" s="1" t="s">
        <v>9606</v>
      </c>
      <c r="B9112" s="1" t="s">
        <v>9517</v>
      </c>
      <c r="C9112">
        <v>2024</v>
      </c>
      <c r="D9112" s="2">
        <v>36875</v>
      </c>
      <c r="E9112" s="1" t="s">
        <v>20</v>
      </c>
      <c r="F9112">
        <v>1</v>
      </c>
      <c r="G9112">
        <v>0</v>
      </c>
      <c r="H9112">
        <v>0</v>
      </c>
      <c r="I9112" s="1" t="s">
        <v>21</v>
      </c>
      <c r="J9112" s="1"/>
      <c r="K9112">
        <v>0</v>
      </c>
      <c r="L9112" s="1" t="s">
        <v>22</v>
      </c>
      <c r="M9112" s="1" t="s">
        <v>26</v>
      </c>
      <c r="N9112" s="1" t="s">
        <v>26</v>
      </c>
      <c r="O9112">
        <v>1</v>
      </c>
      <c r="P9112" s="1" t="s">
        <v>40</v>
      </c>
      <c r="Q9112" s="1" t="s">
        <v>40</v>
      </c>
      <c r="R9112">
        <v>0</v>
      </c>
    </row>
    <row r="9113" spans="1:18" x14ac:dyDescent="0.3">
      <c r="A9113" s="1" t="s">
        <v>9607</v>
      </c>
      <c r="B9113" s="1" t="s">
        <v>9517</v>
      </c>
      <c r="C9113">
        <v>2024</v>
      </c>
      <c r="D9113" s="2">
        <v>36875</v>
      </c>
      <c r="E9113" s="1" t="s">
        <v>676</v>
      </c>
      <c r="F9113">
        <v>1</v>
      </c>
      <c r="G9113">
        <v>1</v>
      </c>
      <c r="H9113">
        <v>0</v>
      </c>
      <c r="I9113" s="1" t="s">
        <v>21</v>
      </c>
      <c r="J9113" s="1"/>
      <c r="K9113">
        <v>1</v>
      </c>
      <c r="L9113" s="1" t="s">
        <v>677</v>
      </c>
      <c r="M9113" s="1" t="s">
        <v>26</v>
      </c>
      <c r="N9113" s="1" t="s">
        <v>26</v>
      </c>
      <c r="O9113">
        <v>2</v>
      </c>
      <c r="P9113" s="1" t="s">
        <v>9608</v>
      </c>
      <c r="Q9113" s="1"/>
      <c r="R9113">
        <v>0</v>
      </c>
    </row>
    <row r="9114" spans="1:18" x14ac:dyDescent="0.3">
      <c r="A9114" s="1" t="s">
        <v>9609</v>
      </c>
      <c r="B9114" s="1" t="s">
        <v>9517</v>
      </c>
      <c r="C9114">
        <v>2024</v>
      </c>
      <c r="D9114" s="2">
        <v>36875</v>
      </c>
      <c r="E9114" s="1" t="s">
        <v>20</v>
      </c>
      <c r="F9114">
        <v>1</v>
      </c>
      <c r="G9114">
        <v>0</v>
      </c>
      <c r="H9114">
        <v>0</v>
      </c>
      <c r="I9114" s="1" t="s">
        <v>21</v>
      </c>
      <c r="J9114" s="1"/>
      <c r="K9114">
        <v>0</v>
      </c>
      <c r="L9114" s="1" t="s">
        <v>22</v>
      </c>
      <c r="M9114" s="1" t="s">
        <v>23</v>
      </c>
      <c r="N9114" s="1" t="s">
        <v>23</v>
      </c>
      <c r="O9114">
        <v>3</v>
      </c>
      <c r="P9114" s="1" t="s">
        <v>9610</v>
      </c>
      <c r="Q9114" s="1"/>
      <c r="R9114">
        <v>0</v>
      </c>
    </row>
    <row r="9115" spans="1:18" x14ac:dyDescent="0.3">
      <c r="A9115" s="1" t="s">
        <v>9611</v>
      </c>
      <c r="B9115" s="1" t="s">
        <v>9517</v>
      </c>
      <c r="C9115">
        <v>2024</v>
      </c>
      <c r="D9115" s="2">
        <v>36875</v>
      </c>
      <c r="E9115" s="1" t="s">
        <v>37</v>
      </c>
      <c r="F9115">
        <v>1</v>
      </c>
      <c r="G9115">
        <v>1</v>
      </c>
      <c r="H9115">
        <v>1</v>
      </c>
      <c r="I9115" s="1" t="s">
        <v>38</v>
      </c>
      <c r="J9115" s="1" t="s">
        <v>62</v>
      </c>
      <c r="K9115">
        <v>0</v>
      </c>
      <c r="L9115" s="1" t="s">
        <v>22</v>
      </c>
      <c r="M9115" s="1" t="s">
        <v>33</v>
      </c>
      <c r="N9115" s="1" t="s">
        <v>33</v>
      </c>
      <c r="O9115">
        <v>1</v>
      </c>
      <c r="P9115" s="1" t="s">
        <v>134</v>
      </c>
      <c r="Q9115" s="1" t="s">
        <v>134</v>
      </c>
      <c r="R9115">
        <v>0</v>
      </c>
    </row>
    <row r="9116" spans="1:18" x14ac:dyDescent="0.3">
      <c r="A9116" s="1" t="s">
        <v>9612</v>
      </c>
      <c r="B9116" s="1" t="s">
        <v>9517</v>
      </c>
      <c r="C9116">
        <v>2024</v>
      </c>
      <c r="D9116" s="2">
        <v>36875</v>
      </c>
      <c r="E9116" s="1" t="s">
        <v>20</v>
      </c>
      <c r="F9116">
        <v>1</v>
      </c>
      <c r="G9116">
        <v>0</v>
      </c>
      <c r="H9116">
        <v>0</v>
      </c>
      <c r="I9116" s="1" t="s">
        <v>21</v>
      </c>
      <c r="J9116" s="1"/>
      <c r="K9116">
        <v>0</v>
      </c>
      <c r="L9116" s="1" t="s">
        <v>22</v>
      </c>
      <c r="M9116" s="1" t="s">
        <v>23</v>
      </c>
      <c r="N9116" s="1" t="s">
        <v>23</v>
      </c>
      <c r="O9116">
        <v>1</v>
      </c>
      <c r="P9116" s="1" t="s">
        <v>134</v>
      </c>
      <c r="Q9116" s="1" t="s">
        <v>134</v>
      </c>
      <c r="R9116">
        <v>0</v>
      </c>
    </row>
    <row r="9117" spans="1:18" x14ac:dyDescent="0.3">
      <c r="A9117" s="1" t="s">
        <v>9613</v>
      </c>
      <c r="B9117" s="1" t="s">
        <v>9517</v>
      </c>
      <c r="C9117">
        <v>2024</v>
      </c>
      <c r="D9117" s="2">
        <v>36875</v>
      </c>
      <c r="E9117" s="1" t="s">
        <v>20</v>
      </c>
      <c r="F9117">
        <v>1</v>
      </c>
      <c r="G9117">
        <v>0</v>
      </c>
      <c r="H9117">
        <v>0</v>
      </c>
      <c r="I9117" s="1" t="s">
        <v>21</v>
      </c>
      <c r="J9117" s="1"/>
      <c r="K9117">
        <v>0</v>
      </c>
      <c r="L9117" s="1" t="s">
        <v>22</v>
      </c>
      <c r="M9117" s="1" t="s">
        <v>26</v>
      </c>
      <c r="N9117" s="1" t="s">
        <v>26</v>
      </c>
      <c r="O9117">
        <v>1</v>
      </c>
      <c r="P9117" s="1" t="s">
        <v>27</v>
      </c>
      <c r="Q9117" s="1" t="s">
        <v>27</v>
      </c>
      <c r="R9117">
        <v>0</v>
      </c>
    </row>
    <row r="9118" spans="1:18" x14ac:dyDescent="0.3">
      <c r="A9118" s="1" t="s">
        <v>9614</v>
      </c>
      <c r="B9118" s="1" t="s">
        <v>9517</v>
      </c>
      <c r="C9118">
        <v>2024</v>
      </c>
      <c r="D9118" s="2">
        <v>36875</v>
      </c>
      <c r="E9118" s="1" t="s">
        <v>37</v>
      </c>
      <c r="F9118">
        <v>1</v>
      </c>
      <c r="G9118">
        <v>1</v>
      </c>
      <c r="H9118">
        <v>1</v>
      </c>
      <c r="I9118" s="1" t="s">
        <v>38</v>
      </c>
      <c r="J9118" s="1" t="s">
        <v>42</v>
      </c>
      <c r="K9118">
        <v>0</v>
      </c>
      <c r="L9118" s="1" t="s">
        <v>22</v>
      </c>
      <c r="M9118" s="1" t="s">
        <v>26</v>
      </c>
      <c r="N9118" s="1" t="s">
        <v>26</v>
      </c>
      <c r="O9118">
        <v>1</v>
      </c>
      <c r="P9118" s="1" t="s">
        <v>722</v>
      </c>
      <c r="Q9118" s="1" t="s">
        <v>722</v>
      </c>
      <c r="R9118">
        <v>0</v>
      </c>
    </row>
    <row r="9119" spans="1:18" x14ac:dyDescent="0.3">
      <c r="A9119" s="1" t="s">
        <v>9615</v>
      </c>
      <c r="B9119" s="1" t="s">
        <v>9517</v>
      </c>
      <c r="C9119">
        <v>2024</v>
      </c>
      <c r="D9119" s="2">
        <v>36875</v>
      </c>
      <c r="E9119" s="1" t="s">
        <v>20</v>
      </c>
      <c r="F9119">
        <v>1</v>
      </c>
      <c r="G9119">
        <v>0</v>
      </c>
      <c r="H9119">
        <v>0</v>
      </c>
      <c r="I9119" s="1" t="s">
        <v>21</v>
      </c>
      <c r="J9119" s="1"/>
      <c r="K9119">
        <v>0</v>
      </c>
      <c r="L9119" s="1" t="s">
        <v>22</v>
      </c>
      <c r="M9119" s="1" t="s">
        <v>33</v>
      </c>
      <c r="N9119" s="1" t="s">
        <v>33</v>
      </c>
      <c r="O9119">
        <v>1</v>
      </c>
      <c r="P9119" s="1" t="s">
        <v>2432</v>
      </c>
      <c r="Q9119" s="1" t="s">
        <v>2432</v>
      </c>
      <c r="R9119">
        <v>0</v>
      </c>
    </row>
    <row r="9120" spans="1:18" x14ac:dyDescent="0.3">
      <c r="A9120" s="1" t="s">
        <v>9616</v>
      </c>
      <c r="B9120" s="1" t="s">
        <v>9517</v>
      </c>
      <c r="C9120">
        <v>2024</v>
      </c>
      <c r="D9120" s="2">
        <v>36875</v>
      </c>
      <c r="E9120" s="1" t="s">
        <v>20</v>
      </c>
      <c r="F9120">
        <v>1</v>
      </c>
      <c r="G9120">
        <v>0</v>
      </c>
      <c r="H9120">
        <v>0</v>
      </c>
      <c r="I9120" s="1" t="s">
        <v>21</v>
      </c>
      <c r="J9120" s="1"/>
      <c r="K9120">
        <v>0</v>
      </c>
      <c r="L9120" s="1" t="s">
        <v>22</v>
      </c>
      <c r="M9120" s="1" t="s">
        <v>26</v>
      </c>
      <c r="N9120" s="1" t="s">
        <v>26</v>
      </c>
      <c r="O9120">
        <v>1</v>
      </c>
      <c r="P9120" s="1" t="s">
        <v>40</v>
      </c>
      <c r="Q9120" s="1" t="s">
        <v>40</v>
      </c>
      <c r="R9120">
        <v>0</v>
      </c>
    </row>
    <row r="9121" spans="1:18" x14ac:dyDescent="0.3">
      <c r="A9121" s="1" t="s">
        <v>9617</v>
      </c>
      <c r="B9121" s="1" t="s">
        <v>9517</v>
      </c>
      <c r="C9121">
        <v>2024</v>
      </c>
      <c r="D9121" s="2">
        <v>36875</v>
      </c>
      <c r="E9121" s="1" t="s">
        <v>20</v>
      </c>
      <c r="F9121">
        <v>1</v>
      </c>
      <c r="G9121">
        <v>0</v>
      </c>
      <c r="H9121">
        <v>0</v>
      </c>
      <c r="I9121" s="1" t="s">
        <v>21</v>
      </c>
      <c r="J9121" s="1"/>
      <c r="K9121">
        <v>0</v>
      </c>
      <c r="L9121" s="1" t="s">
        <v>22</v>
      </c>
      <c r="M9121" s="1" t="s">
        <v>26</v>
      </c>
      <c r="N9121" s="1" t="s">
        <v>26</v>
      </c>
      <c r="O9121">
        <v>1</v>
      </c>
      <c r="P9121" s="1" t="s">
        <v>119</v>
      </c>
      <c r="Q9121" s="1" t="s">
        <v>119</v>
      </c>
      <c r="R9121">
        <v>0</v>
      </c>
    </row>
    <row r="9122" spans="1:18" x14ac:dyDescent="0.3">
      <c r="A9122" s="1" t="s">
        <v>9618</v>
      </c>
      <c r="B9122" s="1" t="s">
        <v>9517</v>
      </c>
      <c r="C9122">
        <v>2024</v>
      </c>
      <c r="D9122" s="2">
        <v>36875</v>
      </c>
      <c r="E9122" s="1" t="s">
        <v>20</v>
      </c>
      <c r="F9122">
        <v>1</v>
      </c>
      <c r="G9122">
        <v>0</v>
      </c>
      <c r="H9122">
        <v>0</v>
      </c>
      <c r="I9122" s="1" t="s">
        <v>21</v>
      </c>
      <c r="J9122" s="1"/>
      <c r="K9122">
        <v>0</v>
      </c>
      <c r="L9122" s="1" t="s">
        <v>22</v>
      </c>
      <c r="M9122" s="1" t="s">
        <v>23</v>
      </c>
      <c r="N9122" s="1" t="s">
        <v>23</v>
      </c>
      <c r="O9122">
        <v>1</v>
      </c>
      <c r="P9122" s="1" t="s">
        <v>558</v>
      </c>
      <c r="Q9122" s="1" t="s">
        <v>558</v>
      </c>
      <c r="R9122">
        <v>0</v>
      </c>
    </row>
    <row r="9123" spans="1:18" x14ac:dyDescent="0.3">
      <c r="A9123" s="1" t="s">
        <v>9619</v>
      </c>
      <c r="B9123" s="1" t="s">
        <v>9517</v>
      </c>
      <c r="C9123">
        <v>2024</v>
      </c>
      <c r="D9123" s="2">
        <v>36875</v>
      </c>
      <c r="E9123" s="1" t="s">
        <v>20</v>
      </c>
      <c r="F9123">
        <v>1</v>
      </c>
      <c r="G9123">
        <v>0</v>
      </c>
      <c r="H9123">
        <v>0</v>
      </c>
      <c r="I9123" s="1" t="s">
        <v>21</v>
      </c>
      <c r="J9123" s="1"/>
      <c r="K9123">
        <v>0</v>
      </c>
      <c r="L9123" s="1" t="s">
        <v>22</v>
      </c>
      <c r="M9123" s="1" t="s">
        <v>33</v>
      </c>
      <c r="N9123" s="1" t="s">
        <v>33</v>
      </c>
      <c r="O9123">
        <v>1</v>
      </c>
      <c r="P9123" s="1" t="s">
        <v>27</v>
      </c>
      <c r="Q9123" s="1" t="s">
        <v>27</v>
      </c>
      <c r="R9123">
        <v>0</v>
      </c>
    </row>
    <row r="9124" spans="1:18" x14ac:dyDescent="0.3">
      <c r="A9124" s="1" t="s">
        <v>9620</v>
      </c>
      <c r="B9124" s="1" t="s">
        <v>9517</v>
      </c>
      <c r="C9124">
        <v>2024</v>
      </c>
      <c r="D9124" s="2">
        <v>36875</v>
      </c>
      <c r="E9124" s="1" t="s">
        <v>20</v>
      </c>
      <c r="F9124">
        <v>1</v>
      </c>
      <c r="G9124">
        <v>0</v>
      </c>
      <c r="H9124">
        <v>0</v>
      </c>
      <c r="I9124" s="1" t="s">
        <v>21</v>
      </c>
      <c r="J9124" s="1"/>
      <c r="K9124">
        <v>0</v>
      </c>
      <c r="L9124" s="1" t="s">
        <v>22</v>
      </c>
      <c r="M9124" s="1" t="s">
        <v>33</v>
      </c>
      <c r="N9124" s="1" t="s">
        <v>33</v>
      </c>
      <c r="O9124">
        <v>1</v>
      </c>
      <c r="P9124" s="1" t="s">
        <v>78</v>
      </c>
      <c r="Q9124" s="1" t="s">
        <v>78</v>
      </c>
      <c r="R9124">
        <v>0</v>
      </c>
    </row>
    <row r="9125" spans="1:18" x14ac:dyDescent="0.3">
      <c r="A9125" s="1" t="s">
        <v>9621</v>
      </c>
      <c r="B9125" s="1" t="s">
        <v>9517</v>
      </c>
      <c r="C9125">
        <v>2024</v>
      </c>
      <c r="D9125" s="2">
        <v>36875</v>
      </c>
      <c r="E9125" s="1" t="s">
        <v>20</v>
      </c>
      <c r="F9125">
        <v>1</v>
      </c>
      <c r="G9125">
        <v>0</v>
      </c>
      <c r="H9125">
        <v>0</v>
      </c>
      <c r="I9125" s="1" t="s">
        <v>21</v>
      </c>
      <c r="J9125" s="1"/>
      <c r="K9125">
        <v>0</v>
      </c>
      <c r="L9125" s="1" t="s">
        <v>22</v>
      </c>
      <c r="M9125" s="1" t="s">
        <v>26</v>
      </c>
      <c r="N9125" s="1" t="s">
        <v>26</v>
      </c>
      <c r="O9125">
        <v>1</v>
      </c>
      <c r="P9125" s="1" t="s">
        <v>27</v>
      </c>
      <c r="Q9125" s="1" t="s">
        <v>27</v>
      </c>
      <c r="R9125">
        <v>0</v>
      </c>
    </row>
    <row r="9126" spans="1:18" x14ac:dyDescent="0.3">
      <c r="A9126" s="1" t="s">
        <v>9622</v>
      </c>
      <c r="B9126" s="1" t="s">
        <v>9517</v>
      </c>
      <c r="C9126">
        <v>2024</v>
      </c>
      <c r="D9126" s="2">
        <v>36875</v>
      </c>
      <c r="E9126" s="1" t="s">
        <v>20</v>
      </c>
      <c r="F9126">
        <v>1</v>
      </c>
      <c r="G9126">
        <v>0</v>
      </c>
      <c r="H9126">
        <v>0</v>
      </c>
      <c r="I9126" s="1" t="s">
        <v>21</v>
      </c>
      <c r="J9126" s="1"/>
      <c r="K9126">
        <v>0</v>
      </c>
      <c r="L9126" s="1" t="s">
        <v>22</v>
      </c>
      <c r="M9126" s="1" t="s">
        <v>23</v>
      </c>
      <c r="N9126" s="1" t="s">
        <v>23</v>
      </c>
      <c r="O9126">
        <v>1</v>
      </c>
      <c r="P9126" s="1" t="s">
        <v>27</v>
      </c>
      <c r="Q9126" s="1" t="s">
        <v>27</v>
      </c>
      <c r="R9126">
        <v>0</v>
      </c>
    </row>
    <row r="9127" spans="1:18" x14ac:dyDescent="0.3">
      <c r="A9127" s="1" t="s">
        <v>9623</v>
      </c>
      <c r="B9127" s="1" t="s">
        <v>9517</v>
      </c>
      <c r="C9127">
        <v>2024</v>
      </c>
      <c r="D9127" s="2">
        <v>36875</v>
      </c>
      <c r="E9127" s="1" t="s">
        <v>37</v>
      </c>
      <c r="F9127">
        <v>1</v>
      </c>
      <c r="G9127">
        <v>1</v>
      </c>
      <c r="H9127">
        <v>1</v>
      </c>
      <c r="I9127" s="1" t="s">
        <v>38</v>
      </c>
      <c r="J9127" s="1" t="s">
        <v>39</v>
      </c>
      <c r="K9127">
        <v>0</v>
      </c>
      <c r="L9127" s="1" t="s">
        <v>22</v>
      </c>
      <c r="M9127" s="1" t="s">
        <v>26</v>
      </c>
      <c r="N9127" s="1" t="s">
        <v>26</v>
      </c>
      <c r="O9127">
        <v>1</v>
      </c>
      <c r="P9127" s="1" t="s">
        <v>27</v>
      </c>
      <c r="Q9127" s="1" t="s">
        <v>27</v>
      </c>
      <c r="R9127">
        <v>0</v>
      </c>
    </row>
    <row r="9128" spans="1:18" x14ac:dyDescent="0.3">
      <c r="A9128" s="1" t="s">
        <v>9624</v>
      </c>
      <c r="B9128" s="1" t="s">
        <v>9517</v>
      </c>
      <c r="C9128">
        <v>2024</v>
      </c>
      <c r="D9128" s="2">
        <v>36875</v>
      </c>
      <c r="E9128" s="1" t="s">
        <v>20</v>
      </c>
      <c r="F9128">
        <v>1</v>
      </c>
      <c r="G9128">
        <v>0</v>
      </c>
      <c r="H9128">
        <v>0</v>
      </c>
      <c r="I9128" s="1" t="s">
        <v>21</v>
      </c>
      <c r="J9128" s="1"/>
      <c r="K9128">
        <v>0</v>
      </c>
      <c r="L9128" s="1" t="s">
        <v>22</v>
      </c>
      <c r="M9128" s="1" t="s">
        <v>26</v>
      </c>
      <c r="N9128" s="1" t="s">
        <v>26</v>
      </c>
      <c r="O9128">
        <v>1</v>
      </c>
      <c r="P9128" s="1" t="s">
        <v>2432</v>
      </c>
      <c r="Q9128" s="1" t="s">
        <v>2432</v>
      </c>
      <c r="R9128">
        <v>0</v>
      </c>
    </row>
    <row r="9129" spans="1:18" x14ac:dyDescent="0.3">
      <c r="A9129" s="1" t="s">
        <v>9625</v>
      </c>
      <c r="B9129" s="1" t="s">
        <v>9517</v>
      </c>
      <c r="C9129">
        <v>2024</v>
      </c>
      <c r="D9129" s="2">
        <v>36875</v>
      </c>
      <c r="E9129" s="1" t="s">
        <v>20</v>
      </c>
      <c r="F9129">
        <v>1</v>
      </c>
      <c r="G9129">
        <v>0</v>
      </c>
      <c r="H9129">
        <v>0</v>
      </c>
      <c r="I9129" s="1" t="s">
        <v>21</v>
      </c>
      <c r="J9129" s="1"/>
      <c r="K9129">
        <v>0</v>
      </c>
      <c r="L9129" s="1" t="s">
        <v>22</v>
      </c>
      <c r="M9129" s="1" t="s">
        <v>47</v>
      </c>
      <c r="N9129" s="1" t="s">
        <v>47</v>
      </c>
      <c r="O9129">
        <v>1</v>
      </c>
      <c r="P9129" s="1" t="s">
        <v>27</v>
      </c>
      <c r="Q9129" s="1" t="s">
        <v>27</v>
      </c>
      <c r="R9129">
        <v>0</v>
      </c>
    </row>
    <row r="9130" spans="1:18" x14ac:dyDescent="0.3">
      <c r="A9130" s="1" t="s">
        <v>9626</v>
      </c>
      <c r="B9130" s="1" t="s">
        <v>9517</v>
      </c>
      <c r="C9130">
        <v>2024</v>
      </c>
      <c r="D9130" s="2">
        <v>36875</v>
      </c>
      <c r="E9130" s="1" t="s">
        <v>20</v>
      </c>
      <c r="F9130">
        <v>1</v>
      </c>
      <c r="G9130">
        <v>0</v>
      </c>
      <c r="H9130">
        <v>0</v>
      </c>
      <c r="I9130" s="1" t="s">
        <v>21</v>
      </c>
      <c r="J9130" s="1"/>
      <c r="K9130">
        <v>0</v>
      </c>
      <c r="L9130" s="1" t="s">
        <v>22</v>
      </c>
      <c r="M9130" s="1" t="s">
        <v>26</v>
      </c>
      <c r="N9130" s="1" t="s">
        <v>26</v>
      </c>
      <c r="O9130">
        <v>1</v>
      </c>
      <c r="P9130" s="1" t="s">
        <v>2432</v>
      </c>
      <c r="Q9130" s="1" t="s">
        <v>2432</v>
      </c>
      <c r="R9130">
        <v>0</v>
      </c>
    </row>
    <row r="9131" spans="1:18" x14ac:dyDescent="0.3">
      <c r="A9131" s="1" t="s">
        <v>9627</v>
      </c>
      <c r="B9131" s="1" t="s">
        <v>9517</v>
      </c>
      <c r="C9131">
        <v>2024</v>
      </c>
      <c r="D9131" s="2">
        <v>36875</v>
      </c>
      <c r="E9131" s="1" t="s">
        <v>20</v>
      </c>
      <c r="F9131">
        <v>1</v>
      </c>
      <c r="G9131">
        <v>0</v>
      </c>
      <c r="H9131">
        <v>0</v>
      </c>
      <c r="I9131" s="1" t="s">
        <v>21</v>
      </c>
      <c r="J9131" s="1"/>
      <c r="K9131">
        <v>0</v>
      </c>
      <c r="L9131" s="1" t="s">
        <v>22</v>
      </c>
      <c r="M9131" s="1" t="s">
        <v>26</v>
      </c>
      <c r="N9131" s="1" t="s">
        <v>26</v>
      </c>
      <c r="O9131">
        <v>1</v>
      </c>
      <c r="P9131" s="1" t="s">
        <v>988</v>
      </c>
      <c r="Q9131" s="1" t="s">
        <v>988</v>
      </c>
      <c r="R9131">
        <v>0</v>
      </c>
    </row>
    <row r="9132" spans="1:18" x14ac:dyDescent="0.3">
      <c r="A9132" s="1" t="s">
        <v>9628</v>
      </c>
      <c r="B9132" s="1" t="s">
        <v>9517</v>
      </c>
      <c r="C9132">
        <v>2024</v>
      </c>
      <c r="D9132" s="2">
        <v>36875</v>
      </c>
      <c r="E9132" s="1" t="s">
        <v>37</v>
      </c>
      <c r="F9132">
        <v>1</v>
      </c>
      <c r="G9132">
        <v>1</v>
      </c>
      <c r="H9132">
        <v>1</v>
      </c>
      <c r="I9132" s="1" t="s">
        <v>91</v>
      </c>
      <c r="J9132" s="1" t="s">
        <v>92</v>
      </c>
      <c r="K9132">
        <v>0</v>
      </c>
      <c r="L9132" s="1" t="s">
        <v>22</v>
      </c>
      <c r="M9132" s="1" t="s">
        <v>47</v>
      </c>
      <c r="N9132" s="1" t="s">
        <v>47</v>
      </c>
      <c r="O9132">
        <v>1</v>
      </c>
      <c r="P9132" s="1" t="s">
        <v>82</v>
      </c>
      <c r="Q9132" s="1" t="s">
        <v>82</v>
      </c>
      <c r="R9132">
        <v>1</v>
      </c>
    </row>
    <row r="9133" spans="1:18" x14ac:dyDescent="0.3">
      <c r="A9133" s="1" t="s">
        <v>9629</v>
      </c>
      <c r="B9133" s="1" t="s">
        <v>9517</v>
      </c>
      <c r="C9133">
        <v>2024</v>
      </c>
      <c r="D9133" s="2">
        <v>36875</v>
      </c>
      <c r="E9133" s="1" t="s">
        <v>20</v>
      </c>
      <c r="F9133">
        <v>1</v>
      </c>
      <c r="G9133">
        <v>0</v>
      </c>
      <c r="H9133">
        <v>0</v>
      </c>
      <c r="I9133" s="1" t="s">
        <v>21</v>
      </c>
      <c r="J9133" s="1"/>
      <c r="K9133">
        <v>0</v>
      </c>
      <c r="L9133" s="1" t="s">
        <v>22</v>
      </c>
      <c r="M9133" s="1" t="s">
        <v>23</v>
      </c>
      <c r="N9133" s="1" t="s">
        <v>23</v>
      </c>
      <c r="O9133">
        <v>1</v>
      </c>
      <c r="P9133" s="1" t="s">
        <v>1275</v>
      </c>
      <c r="Q9133" s="1"/>
      <c r="R9133">
        <v>0</v>
      </c>
    </row>
    <row r="9134" spans="1:18" x14ac:dyDescent="0.3">
      <c r="A9134" s="1" t="s">
        <v>9630</v>
      </c>
      <c r="B9134" s="1" t="s">
        <v>9517</v>
      </c>
      <c r="C9134">
        <v>2024</v>
      </c>
      <c r="D9134" s="2">
        <v>36875</v>
      </c>
      <c r="E9134" s="1" t="s">
        <v>20</v>
      </c>
      <c r="F9134">
        <v>1</v>
      </c>
      <c r="G9134">
        <v>0</v>
      </c>
      <c r="H9134">
        <v>0</v>
      </c>
      <c r="I9134" s="1" t="s">
        <v>21</v>
      </c>
      <c r="J9134" s="1"/>
      <c r="K9134">
        <v>0</v>
      </c>
      <c r="L9134" s="1" t="s">
        <v>22</v>
      </c>
      <c r="M9134" s="1" t="s">
        <v>26</v>
      </c>
      <c r="N9134" s="1" t="s">
        <v>26</v>
      </c>
      <c r="O9134">
        <v>1</v>
      </c>
      <c r="P9134" s="1" t="s">
        <v>227</v>
      </c>
      <c r="Q9134" s="1" t="s">
        <v>227</v>
      </c>
      <c r="R9134">
        <v>0</v>
      </c>
    </row>
    <row r="9135" spans="1:18" x14ac:dyDescent="0.3">
      <c r="A9135" s="1" t="s">
        <v>9631</v>
      </c>
      <c r="B9135" s="1" t="s">
        <v>9517</v>
      </c>
      <c r="C9135">
        <v>2024</v>
      </c>
      <c r="D9135" s="2">
        <v>36875</v>
      </c>
      <c r="E9135" s="1" t="s">
        <v>20</v>
      </c>
      <c r="F9135">
        <v>1</v>
      </c>
      <c r="G9135">
        <v>0</v>
      </c>
      <c r="H9135">
        <v>0</v>
      </c>
      <c r="I9135" s="1" t="s">
        <v>21</v>
      </c>
      <c r="J9135" s="1"/>
      <c r="K9135">
        <v>0</v>
      </c>
      <c r="L9135" s="1" t="s">
        <v>22</v>
      </c>
      <c r="M9135" s="1" t="s">
        <v>26</v>
      </c>
      <c r="N9135" s="1" t="s">
        <v>26</v>
      </c>
      <c r="O9135">
        <v>1</v>
      </c>
      <c r="P9135" s="1" t="s">
        <v>31</v>
      </c>
      <c r="Q9135" s="1" t="s">
        <v>31</v>
      </c>
      <c r="R9135">
        <v>0</v>
      </c>
    </row>
    <row r="9136" spans="1:18" x14ac:dyDescent="0.3">
      <c r="A9136" s="1" t="s">
        <v>9632</v>
      </c>
      <c r="B9136" s="1" t="s">
        <v>9517</v>
      </c>
      <c r="C9136">
        <v>2024</v>
      </c>
      <c r="D9136" s="2">
        <v>36875</v>
      </c>
      <c r="E9136" s="1" t="s">
        <v>20</v>
      </c>
      <c r="F9136">
        <v>1</v>
      </c>
      <c r="G9136">
        <v>0</v>
      </c>
      <c r="H9136">
        <v>0</v>
      </c>
      <c r="I9136" s="1" t="s">
        <v>21</v>
      </c>
      <c r="J9136" s="1"/>
      <c r="K9136">
        <v>0</v>
      </c>
      <c r="L9136" s="1" t="s">
        <v>22</v>
      </c>
      <c r="M9136" s="1" t="s">
        <v>26</v>
      </c>
      <c r="N9136" s="1" t="s">
        <v>26</v>
      </c>
      <c r="O9136">
        <v>1</v>
      </c>
      <c r="P9136" s="1" t="s">
        <v>40</v>
      </c>
      <c r="Q9136" s="1" t="s">
        <v>40</v>
      </c>
      <c r="R9136">
        <v>0</v>
      </c>
    </row>
    <row r="9137" spans="1:18" x14ac:dyDescent="0.3">
      <c r="A9137" s="1" t="s">
        <v>9633</v>
      </c>
      <c r="B9137" s="1" t="s">
        <v>9517</v>
      </c>
      <c r="C9137">
        <v>2024</v>
      </c>
      <c r="D9137" s="2">
        <v>36875</v>
      </c>
      <c r="E9137" s="1" t="s">
        <v>20</v>
      </c>
      <c r="F9137">
        <v>1</v>
      </c>
      <c r="G9137">
        <v>0</v>
      </c>
      <c r="H9137">
        <v>0</v>
      </c>
      <c r="I9137" s="1" t="s">
        <v>21</v>
      </c>
      <c r="J9137" s="1"/>
      <c r="K9137">
        <v>0</v>
      </c>
      <c r="L9137" s="1" t="s">
        <v>22</v>
      </c>
      <c r="M9137" s="1" t="s">
        <v>35</v>
      </c>
      <c r="N9137" s="1" t="s">
        <v>35</v>
      </c>
      <c r="O9137">
        <v>1</v>
      </c>
      <c r="P9137" s="1" t="s">
        <v>40</v>
      </c>
      <c r="Q9137" s="1" t="s">
        <v>40</v>
      </c>
      <c r="R9137">
        <v>0</v>
      </c>
    </row>
    <row r="9138" spans="1:18" x14ac:dyDescent="0.3">
      <c r="A9138" s="1" t="s">
        <v>9634</v>
      </c>
      <c r="B9138" s="1" t="s">
        <v>9517</v>
      </c>
      <c r="C9138">
        <v>2024</v>
      </c>
      <c r="D9138" s="2">
        <v>36875</v>
      </c>
      <c r="E9138" s="1" t="s">
        <v>37</v>
      </c>
      <c r="F9138">
        <v>1</v>
      </c>
      <c r="G9138">
        <v>1</v>
      </c>
      <c r="H9138">
        <v>1</v>
      </c>
      <c r="I9138" s="1" t="s">
        <v>38</v>
      </c>
      <c r="J9138" s="1" t="s">
        <v>39</v>
      </c>
      <c r="K9138">
        <v>0</v>
      </c>
      <c r="L9138" s="1" t="s">
        <v>22</v>
      </c>
      <c r="M9138" s="1" t="s">
        <v>23</v>
      </c>
      <c r="N9138" s="1" t="s">
        <v>23</v>
      </c>
      <c r="O9138">
        <v>1</v>
      </c>
      <c r="P9138" s="1" t="s">
        <v>27</v>
      </c>
      <c r="Q9138" s="1" t="s">
        <v>27</v>
      </c>
      <c r="R9138">
        <v>0</v>
      </c>
    </row>
    <row r="9139" spans="1:18" x14ac:dyDescent="0.3">
      <c r="A9139" s="1" t="s">
        <v>9635</v>
      </c>
      <c r="B9139" s="1" t="s">
        <v>9517</v>
      </c>
      <c r="C9139">
        <v>2024</v>
      </c>
      <c r="D9139" s="2">
        <v>36875</v>
      </c>
      <c r="E9139" s="1" t="s">
        <v>20</v>
      </c>
      <c r="F9139">
        <v>1</v>
      </c>
      <c r="G9139">
        <v>0</v>
      </c>
      <c r="H9139">
        <v>0</v>
      </c>
      <c r="I9139" s="1" t="s">
        <v>21</v>
      </c>
      <c r="J9139" s="1"/>
      <c r="K9139">
        <v>0</v>
      </c>
      <c r="L9139" s="1" t="s">
        <v>22</v>
      </c>
      <c r="M9139" s="1" t="s">
        <v>23</v>
      </c>
      <c r="N9139" s="1" t="s">
        <v>23</v>
      </c>
      <c r="O9139">
        <v>1</v>
      </c>
      <c r="P9139" s="1" t="s">
        <v>27</v>
      </c>
      <c r="Q9139" s="1" t="s">
        <v>27</v>
      </c>
      <c r="R9139">
        <v>0</v>
      </c>
    </row>
    <row r="9140" spans="1:18" x14ac:dyDescent="0.3">
      <c r="A9140" s="1" t="s">
        <v>9636</v>
      </c>
      <c r="B9140" s="1" t="s">
        <v>9517</v>
      </c>
      <c r="C9140">
        <v>2024</v>
      </c>
      <c r="D9140" s="2">
        <v>36875</v>
      </c>
      <c r="E9140" s="1" t="s">
        <v>37</v>
      </c>
      <c r="F9140">
        <v>1</v>
      </c>
      <c r="G9140">
        <v>1</v>
      </c>
      <c r="H9140">
        <v>1</v>
      </c>
      <c r="I9140" s="1" t="s">
        <v>91</v>
      </c>
      <c r="J9140" s="1" t="s">
        <v>92</v>
      </c>
      <c r="K9140">
        <v>0</v>
      </c>
      <c r="L9140" s="1" t="s">
        <v>22</v>
      </c>
      <c r="M9140" s="1" t="s">
        <v>33</v>
      </c>
      <c r="N9140" s="1" t="s">
        <v>33</v>
      </c>
      <c r="O9140">
        <v>1</v>
      </c>
      <c r="P9140" s="1" t="s">
        <v>27</v>
      </c>
      <c r="Q9140" s="1" t="s">
        <v>27</v>
      </c>
      <c r="R9140">
        <v>1</v>
      </c>
    </row>
    <row r="9141" spans="1:18" x14ac:dyDescent="0.3">
      <c r="A9141" s="1" t="s">
        <v>9637</v>
      </c>
      <c r="B9141" s="1" t="s">
        <v>9517</v>
      </c>
      <c r="C9141">
        <v>2024</v>
      </c>
      <c r="D9141" s="2">
        <v>36875</v>
      </c>
      <c r="E9141" s="1" t="s">
        <v>20</v>
      </c>
      <c r="F9141">
        <v>1</v>
      </c>
      <c r="G9141">
        <v>0</v>
      </c>
      <c r="H9141">
        <v>0</v>
      </c>
      <c r="I9141" s="1" t="s">
        <v>21</v>
      </c>
      <c r="J9141" s="1"/>
      <c r="K9141">
        <v>0</v>
      </c>
      <c r="L9141" s="1" t="s">
        <v>22</v>
      </c>
      <c r="M9141" s="1" t="s">
        <v>33</v>
      </c>
      <c r="N9141" s="1" t="s">
        <v>33</v>
      </c>
      <c r="O9141">
        <v>1</v>
      </c>
      <c r="P9141" s="1" t="s">
        <v>27</v>
      </c>
      <c r="Q9141" s="1" t="s">
        <v>27</v>
      </c>
      <c r="R9141">
        <v>0</v>
      </c>
    </row>
    <row r="9142" spans="1:18" x14ac:dyDescent="0.3">
      <c r="A9142" s="1" t="s">
        <v>9638</v>
      </c>
      <c r="B9142" s="1" t="s">
        <v>9517</v>
      </c>
      <c r="C9142">
        <v>2024</v>
      </c>
      <c r="D9142" s="2">
        <v>36875</v>
      </c>
      <c r="E9142" s="1" t="s">
        <v>20</v>
      </c>
      <c r="F9142">
        <v>1</v>
      </c>
      <c r="G9142">
        <v>0</v>
      </c>
      <c r="H9142">
        <v>0</v>
      </c>
      <c r="I9142" s="1" t="s">
        <v>21</v>
      </c>
      <c r="J9142" s="1"/>
      <c r="K9142">
        <v>0</v>
      </c>
      <c r="L9142" s="1" t="s">
        <v>22</v>
      </c>
      <c r="M9142" s="1" t="s">
        <v>47</v>
      </c>
      <c r="N9142" s="1" t="s">
        <v>47</v>
      </c>
      <c r="O9142">
        <v>1</v>
      </c>
      <c r="P9142" s="1" t="s">
        <v>27</v>
      </c>
      <c r="Q9142" s="1" t="s">
        <v>27</v>
      </c>
      <c r="R9142">
        <v>0</v>
      </c>
    </row>
    <row r="9143" spans="1:18" x14ac:dyDescent="0.3">
      <c r="A9143" s="1" t="s">
        <v>9639</v>
      </c>
      <c r="B9143" s="1" t="s">
        <v>9517</v>
      </c>
      <c r="C9143">
        <v>2024</v>
      </c>
      <c r="D9143" s="2">
        <v>36875</v>
      </c>
      <c r="E9143" s="1" t="s">
        <v>37</v>
      </c>
      <c r="F9143">
        <v>1</v>
      </c>
      <c r="G9143">
        <v>1</v>
      </c>
      <c r="H9143">
        <v>1</v>
      </c>
      <c r="I9143" s="1" t="s">
        <v>91</v>
      </c>
      <c r="J9143" s="1" t="s">
        <v>92</v>
      </c>
      <c r="K9143">
        <v>0</v>
      </c>
      <c r="L9143" s="1" t="s">
        <v>22</v>
      </c>
      <c r="M9143" s="1" t="s">
        <v>23</v>
      </c>
      <c r="N9143" s="1" t="s">
        <v>23</v>
      </c>
      <c r="O9143">
        <v>1</v>
      </c>
      <c r="P9143" s="1" t="s">
        <v>27</v>
      </c>
      <c r="Q9143" s="1" t="s">
        <v>27</v>
      </c>
      <c r="R9143">
        <v>1</v>
      </c>
    </row>
    <row r="9144" spans="1:18" x14ac:dyDescent="0.3">
      <c r="A9144" s="1" t="s">
        <v>9640</v>
      </c>
      <c r="B9144" s="1" t="s">
        <v>9517</v>
      </c>
      <c r="C9144">
        <v>2024</v>
      </c>
      <c r="D9144" s="2">
        <v>36875</v>
      </c>
      <c r="E9144" s="1" t="s">
        <v>20</v>
      </c>
      <c r="F9144">
        <v>1</v>
      </c>
      <c r="G9144">
        <v>0</v>
      </c>
      <c r="H9144">
        <v>0</v>
      </c>
      <c r="I9144" s="1" t="s">
        <v>21</v>
      </c>
      <c r="J9144" s="1"/>
      <c r="K9144">
        <v>0</v>
      </c>
      <c r="L9144" s="1" t="s">
        <v>22</v>
      </c>
      <c r="M9144" s="1" t="s">
        <v>26</v>
      </c>
      <c r="N9144" s="1" t="s">
        <v>26</v>
      </c>
      <c r="O9144">
        <v>1</v>
      </c>
      <c r="P9144" s="1" t="s">
        <v>27</v>
      </c>
      <c r="Q9144" s="1" t="s">
        <v>27</v>
      </c>
      <c r="R9144">
        <v>0</v>
      </c>
    </row>
    <row r="9145" spans="1:18" x14ac:dyDescent="0.3">
      <c r="A9145" s="1" t="s">
        <v>9641</v>
      </c>
      <c r="B9145" s="1" t="s">
        <v>9517</v>
      </c>
      <c r="C9145">
        <v>2024</v>
      </c>
      <c r="D9145" s="2">
        <v>36875</v>
      </c>
      <c r="E9145" s="1" t="s">
        <v>37</v>
      </c>
      <c r="F9145">
        <v>1</v>
      </c>
      <c r="G9145">
        <v>1</v>
      </c>
      <c r="H9145">
        <v>1</v>
      </c>
      <c r="I9145" s="1" t="s">
        <v>38</v>
      </c>
      <c r="J9145" s="1" t="s">
        <v>42</v>
      </c>
      <c r="K9145">
        <v>0</v>
      </c>
      <c r="L9145" s="1" t="s">
        <v>22</v>
      </c>
      <c r="M9145" s="1" t="s">
        <v>26</v>
      </c>
      <c r="N9145" s="1" t="s">
        <v>26</v>
      </c>
      <c r="O9145">
        <v>1</v>
      </c>
      <c r="P9145" s="1" t="s">
        <v>27</v>
      </c>
      <c r="Q9145" s="1" t="s">
        <v>27</v>
      </c>
      <c r="R9145">
        <v>0</v>
      </c>
    </row>
    <row r="9146" spans="1:18" x14ac:dyDescent="0.3">
      <c r="A9146" s="1" t="s">
        <v>9642</v>
      </c>
      <c r="B9146" s="1" t="s">
        <v>9517</v>
      </c>
      <c r="C9146">
        <v>2024</v>
      </c>
      <c r="D9146" s="2">
        <v>36875</v>
      </c>
      <c r="E9146" s="1" t="s">
        <v>20</v>
      </c>
      <c r="F9146">
        <v>1</v>
      </c>
      <c r="G9146">
        <v>0</v>
      </c>
      <c r="H9146">
        <v>0</v>
      </c>
      <c r="I9146" s="1" t="s">
        <v>21</v>
      </c>
      <c r="J9146" s="1"/>
      <c r="K9146">
        <v>0</v>
      </c>
      <c r="L9146" s="1" t="s">
        <v>22</v>
      </c>
      <c r="M9146" s="1" t="s">
        <v>33</v>
      </c>
      <c r="N9146" s="1" t="s">
        <v>33</v>
      </c>
      <c r="O9146">
        <v>1</v>
      </c>
      <c r="P9146" s="1" t="s">
        <v>27</v>
      </c>
      <c r="Q9146" s="1" t="s">
        <v>27</v>
      </c>
      <c r="R9146">
        <v>0</v>
      </c>
    </row>
    <row r="9147" spans="1:18" x14ac:dyDescent="0.3">
      <c r="A9147" s="1" t="s">
        <v>9643</v>
      </c>
      <c r="B9147" s="1" t="s">
        <v>9517</v>
      </c>
      <c r="C9147">
        <v>2024</v>
      </c>
      <c r="D9147" s="2">
        <v>36875</v>
      </c>
      <c r="E9147" s="1" t="s">
        <v>20</v>
      </c>
      <c r="F9147">
        <v>1</v>
      </c>
      <c r="G9147">
        <v>0</v>
      </c>
      <c r="H9147">
        <v>0</v>
      </c>
      <c r="I9147" s="1" t="s">
        <v>21</v>
      </c>
      <c r="J9147" s="1"/>
      <c r="K9147">
        <v>0</v>
      </c>
      <c r="L9147" s="1" t="s">
        <v>22</v>
      </c>
      <c r="M9147" s="1" t="s">
        <v>3576</v>
      </c>
      <c r="N9147" s="1"/>
      <c r="O9147">
        <v>1</v>
      </c>
      <c r="P9147" s="1" t="s">
        <v>2432</v>
      </c>
      <c r="Q9147" s="1" t="s">
        <v>2432</v>
      </c>
      <c r="R9147">
        <v>0</v>
      </c>
    </row>
    <row r="9148" spans="1:18" x14ac:dyDescent="0.3">
      <c r="A9148" s="1" t="s">
        <v>9644</v>
      </c>
      <c r="B9148" s="1" t="s">
        <v>9517</v>
      </c>
      <c r="C9148">
        <v>2024</v>
      </c>
      <c r="D9148" s="2">
        <v>36875</v>
      </c>
      <c r="E9148" s="1" t="s">
        <v>20</v>
      </c>
      <c r="F9148">
        <v>1</v>
      </c>
      <c r="G9148">
        <v>0</v>
      </c>
      <c r="H9148">
        <v>0</v>
      </c>
      <c r="I9148" s="1" t="s">
        <v>21</v>
      </c>
      <c r="J9148" s="1"/>
      <c r="K9148">
        <v>0</v>
      </c>
      <c r="L9148" s="1" t="s">
        <v>22</v>
      </c>
      <c r="M9148" s="1" t="s">
        <v>26</v>
      </c>
      <c r="N9148" s="1" t="s">
        <v>26</v>
      </c>
      <c r="O9148">
        <v>1</v>
      </c>
      <c r="P9148" s="1" t="s">
        <v>40</v>
      </c>
      <c r="Q9148" s="1" t="s">
        <v>40</v>
      </c>
      <c r="R9148">
        <v>0</v>
      </c>
    </row>
    <row r="9149" spans="1:18" x14ac:dyDescent="0.3">
      <c r="A9149" s="1" t="s">
        <v>9645</v>
      </c>
      <c r="B9149" s="1" t="s">
        <v>9517</v>
      </c>
      <c r="C9149">
        <v>2024</v>
      </c>
      <c r="D9149" s="2">
        <v>36875</v>
      </c>
      <c r="E9149" s="1" t="s">
        <v>20</v>
      </c>
      <c r="F9149">
        <v>1</v>
      </c>
      <c r="G9149">
        <v>0</v>
      </c>
      <c r="H9149">
        <v>0</v>
      </c>
      <c r="I9149" s="1" t="s">
        <v>21</v>
      </c>
      <c r="J9149" s="1"/>
      <c r="K9149">
        <v>0</v>
      </c>
      <c r="L9149" s="1" t="s">
        <v>22</v>
      </c>
      <c r="M9149" s="1" t="s">
        <v>23</v>
      </c>
      <c r="N9149" s="1" t="s">
        <v>23</v>
      </c>
      <c r="O9149">
        <v>1</v>
      </c>
      <c r="P9149" s="1" t="s">
        <v>78</v>
      </c>
      <c r="Q9149" s="1" t="s">
        <v>78</v>
      </c>
      <c r="R9149">
        <v>0</v>
      </c>
    </row>
    <row r="9150" spans="1:18" x14ac:dyDescent="0.3">
      <c r="A9150" s="1" t="s">
        <v>9646</v>
      </c>
      <c r="B9150" s="1" t="s">
        <v>9517</v>
      </c>
      <c r="C9150">
        <v>2024</v>
      </c>
      <c r="D9150" s="2">
        <v>36875</v>
      </c>
      <c r="E9150" s="1" t="s">
        <v>20</v>
      </c>
      <c r="F9150">
        <v>1</v>
      </c>
      <c r="G9150">
        <v>0</v>
      </c>
      <c r="H9150">
        <v>0</v>
      </c>
      <c r="I9150" s="1" t="s">
        <v>21</v>
      </c>
      <c r="J9150" s="1"/>
      <c r="K9150">
        <v>0</v>
      </c>
      <c r="L9150" s="1" t="s">
        <v>22</v>
      </c>
      <c r="M9150" s="1" t="s">
        <v>33</v>
      </c>
      <c r="N9150" s="1" t="s">
        <v>33</v>
      </c>
      <c r="O9150">
        <v>1</v>
      </c>
      <c r="P9150" s="1" t="s">
        <v>40</v>
      </c>
      <c r="Q9150" s="1" t="s">
        <v>40</v>
      </c>
      <c r="R9150">
        <v>0</v>
      </c>
    </row>
    <row r="9151" spans="1:18" x14ac:dyDescent="0.3">
      <c r="A9151" s="1" t="s">
        <v>9647</v>
      </c>
      <c r="B9151" s="1" t="s">
        <v>9517</v>
      </c>
      <c r="C9151">
        <v>2024</v>
      </c>
      <c r="D9151" s="2">
        <v>36875</v>
      </c>
      <c r="E9151" s="1" t="s">
        <v>20</v>
      </c>
      <c r="F9151">
        <v>1</v>
      </c>
      <c r="G9151">
        <v>0</v>
      </c>
      <c r="H9151">
        <v>0</v>
      </c>
      <c r="I9151" s="1" t="s">
        <v>21</v>
      </c>
      <c r="J9151" s="1"/>
      <c r="K9151">
        <v>0</v>
      </c>
      <c r="L9151" s="1" t="s">
        <v>22</v>
      </c>
      <c r="M9151" s="1" t="s">
        <v>33</v>
      </c>
      <c r="N9151" s="1" t="s">
        <v>33</v>
      </c>
      <c r="O9151">
        <v>2</v>
      </c>
      <c r="P9151" s="1" t="s">
        <v>543</v>
      </c>
      <c r="Q9151" s="1"/>
      <c r="R9151">
        <v>0</v>
      </c>
    </row>
    <row r="9152" spans="1:18" x14ac:dyDescent="0.3">
      <c r="A9152" s="1" t="s">
        <v>9648</v>
      </c>
      <c r="B9152" s="1" t="s">
        <v>9517</v>
      </c>
      <c r="C9152">
        <v>2024</v>
      </c>
      <c r="D9152" s="2">
        <v>36875</v>
      </c>
      <c r="E9152" s="1" t="s">
        <v>20</v>
      </c>
      <c r="F9152">
        <v>1</v>
      </c>
      <c r="G9152">
        <v>0</v>
      </c>
      <c r="H9152">
        <v>0</v>
      </c>
      <c r="I9152" s="1" t="s">
        <v>21</v>
      </c>
      <c r="J9152" s="1"/>
      <c r="K9152">
        <v>0</v>
      </c>
      <c r="L9152" s="1" t="s">
        <v>22</v>
      </c>
      <c r="M9152" s="1" t="s">
        <v>26</v>
      </c>
      <c r="N9152" s="1" t="s">
        <v>26</v>
      </c>
      <c r="O9152">
        <v>1</v>
      </c>
      <c r="P9152" s="1" t="s">
        <v>27</v>
      </c>
      <c r="Q9152" s="1" t="s">
        <v>27</v>
      </c>
      <c r="R9152">
        <v>0</v>
      </c>
    </row>
    <row r="9153" spans="1:18" x14ac:dyDescent="0.3">
      <c r="A9153" s="1" t="s">
        <v>9649</v>
      </c>
      <c r="B9153" s="1" t="s">
        <v>9517</v>
      </c>
      <c r="C9153">
        <v>2024</v>
      </c>
      <c r="D9153" s="2">
        <v>36875</v>
      </c>
      <c r="E9153" s="1" t="s">
        <v>37</v>
      </c>
      <c r="F9153">
        <v>1</v>
      </c>
      <c r="G9153">
        <v>1</v>
      </c>
      <c r="H9153">
        <v>1</v>
      </c>
      <c r="I9153" s="1" t="s">
        <v>38</v>
      </c>
      <c r="J9153" s="1" t="s">
        <v>42</v>
      </c>
      <c r="K9153">
        <v>0</v>
      </c>
      <c r="L9153" s="1" t="s">
        <v>22</v>
      </c>
      <c r="M9153" s="1" t="s">
        <v>47</v>
      </c>
      <c r="N9153" s="1" t="s">
        <v>47</v>
      </c>
      <c r="O9153">
        <v>1</v>
      </c>
      <c r="P9153" s="1" t="s">
        <v>534</v>
      </c>
      <c r="Q9153" s="1" t="s">
        <v>534</v>
      </c>
      <c r="R9153">
        <v>0</v>
      </c>
    </row>
    <row r="9154" spans="1:18" x14ac:dyDescent="0.3">
      <c r="A9154" s="1" t="s">
        <v>9650</v>
      </c>
      <c r="B9154" s="1" t="s">
        <v>9517</v>
      </c>
      <c r="C9154">
        <v>2024</v>
      </c>
      <c r="D9154" s="2">
        <v>36875</v>
      </c>
      <c r="E9154" s="1" t="s">
        <v>20</v>
      </c>
      <c r="F9154">
        <v>1</v>
      </c>
      <c r="G9154">
        <v>0</v>
      </c>
      <c r="H9154">
        <v>0</v>
      </c>
      <c r="I9154" s="1" t="s">
        <v>21</v>
      </c>
      <c r="J9154" s="1"/>
      <c r="K9154">
        <v>0</v>
      </c>
      <c r="L9154" s="1" t="s">
        <v>22</v>
      </c>
      <c r="M9154" s="1" t="s">
        <v>26</v>
      </c>
      <c r="N9154" s="1" t="s">
        <v>26</v>
      </c>
      <c r="O9154">
        <v>1</v>
      </c>
      <c r="P9154" s="1" t="s">
        <v>40</v>
      </c>
      <c r="Q9154" s="1" t="s">
        <v>40</v>
      </c>
      <c r="R9154">
        <v>0</v>
      </c>
    </row>
    <row r="9155" spans="1:18" x14ac:dyDescent="0.3">
      <c r="A9155" s="1" t="s">
        <v>9651</v>
      </c>
      <c r="B9155" s="1" t="s">
        <v>9517</v>
      </c>
      <c r="C9155">
        <v>2024</v>
      </c>
      <c r="D9155" s="2">
        <v>36875</v>
      </c>
      <c r="E9155" s="1" t="s">
        <v>37</v>
      </c>
      <c r="F9155">
        <v>1</v>
      </c>
      <c r="G9155">
        <v>1</v>
      </c>
      <c r="H9155">
        <v>1</v>
      </c>
      <c r="I9155" s="1" t="s">
        <v>91</v>
      </c>
      <c r="J9155" s="1" t="s">
        <v>92</v>
      </c>
      <c r="K9155">
        <v>0</v>
      </c>
      <c r="L9155" s="1" t="s">
        <v>22</v>
      </c>
      <c r="M9155" s="1" t="s">
        <v>33</v>
      </c>
      <c r="N9155" s="1" t="s">
        <v>33</v>
      </c>
      <c r="O9155">
        <v>1</v>
      </c>
      <c r="P9155" s="1" t="s">
        <v>27</v>
      </c>
      <c r="Q9155" s="1" t="s">
        <v>27</v>
      </c>
      <c r="R9155">
        <v>1</v>
      </c>
    </row>
    <row r="9156" spans="1:18" x14ac:dyDescent="0.3">
      <c r="A9156" s="1" t="s">
        <v>9652</v>
      </c>
      <c r="B9156" s="1" t="s">
        <v>9517</v>
      </c>
      <c r="C9156">
        <v>2024</v>
      </c>
      <c r="D9156" s="2">
        <v>36875</v>
      </c>
      <c r="E9156" s="1" t="s">
        <v>20</v>
      </c>
      <c r="F9156">
        <v>1</v>
      </c>
      <c r="G9156">
        <v>0</v>
      </c>
      <c r="H9156">
        <v>0</v>
      </c>
      <c r="I9156" s="1" t="s">
        <v>21</v>
      </c>
      <c r="J9156" s="1"/>
      <c r="K9156">
        <v>0</v>
      </c>
      <c r="L9156" s="1" t="s">
        <v>22</v>
      </c>
      <c r="M9156" s="1" t="s">
        <v>26</v>
      </c>
      <c r="N9156" s="1" t="s">
        <v>26</v>
      </c>
      <c r="O9156">
        <v>1</v>
      </c>
      <c r="P9156" s="1" t="s">
        <v>534</v>
      </c>
      <c r="Q9156" s="1" t="s">
        <v>534</v>
      </c>
      <c r="R9156">
        <v>0</v>
      </c>
    </row>
    <row r="9157" spans="1:18" x14ac:dyDescent="0.3">
      <c r="A9157" s="1" t="s">
        <v>9653</v>
      </c>
      <c r="B9157" s="1" t="s">
        <v>9517</v>
      </c>
      <c r="C9157">
        <v>2024</v>
      </c>
      <c r="D9157" s="2">
        <v>36875</v>
      </c>
      <c r="E9157" s="1" t="s">
        <v>20</v>
      </c>
      <c r="F9157">
        <v>1</v>
      </c>
      <c r="G9157">
        <v>0</v>
      </c>
      <c r="H9157">
        <v>0</v>
      </c>
      <c r="I9157" s="1" t="s">
        <v>21</v>
      </c>
      <c r="J9157" s="1"/>
      <c r="K9157">
        <v>0</v>
      </c>
      <c r="L9157" s="1" t="s">
        <v>22</v>
      </c>
      <c r="M9157" s="1" t="s">
        <v>26</v>
      </c>
      <c r="N9157" s="1" t="s">
        <v>26</v>
      </c>
      <c r="O9157">
        <v>1</v>
      </c>
      <c r="P9157" s="1" t="s">
        <v>119</v>
      </c>
      <c r="Q9157" s="1" t="s">
        <v>119</v>
      </c>
      <c r="R9157">
        <v>0</v>
      </c>
    </row>
    <row r="9158" spans="1:18" x14ac:dyDescent="0.3">
      <c r="A9158" s="1" t="s">
        <v>9654</v>
      </c>
      <c r="B9158" s="1" t="s">
        <v>9517</v>
      </c>
      <c r="C9158">
        <v>2024</v>
      </c>
      <c r="D9158" s="2">
        <v>36875</v>
      </c>
      <c r="E9158" s="1" t="s">
        <v>20</v>
      </c>
      <c r="F9158">
        <v>1</v>
      </c>
      <c r="G9158">
        <v>0</v>
      </c>
      <c r="H9158">
        <v>0</v>
      </c>
      <c r="I9158" s="1" t="s">
        <v>21</v>
      </c>
      <c r="J9158" s="1"/>
      <c r="K9158">
        <v>0</v>
      </c>
      <c r="L9158" s="1" t="s">
        <v>22</v>
      </c>
      <c r="M9158" s="1" t="s">
        <v>26</v>
      </c>
      <c r="N9158" s="1" t="s">
        <v>26</v>
      </c>
      <c r="O9158">
        <v>1</v>
      </c>
      <c r="P9158" s="1" t="s">
        <v>40</v>
      </c>
      <c r="Q9158" s="1" t="s">
        <v>40</v>
      </c>
      <c r="R9158">
        <v>0</v>
      </c>
    </row>
    <row r="9159" spans="1:18" x14ac:dyDescent="0.3">
      <c r="A9159" s="1" t="s">
        <v>9655</v>
      </c>
      <c r="B9159" s="1" t="s">
        <v>9517</v>
      </c>
      <c r="C9159">
        <v>2024</v>
      </c>
      <c r="D9159" s="2">
        <v>36875</v>
      </c>
      <c r="E9159" s="1" t="s">
        <v>20</v>
      </c>
      <c r="F9159">
        <v>1</v>
      </c>
      <c r="G9159">
        <v>0</v>
      </c>
      <c r="H9159">
        <v>0</v>
      </c>
      <c r="I9159" s="1" t="s">
        <v>21</v>
      </c>
      <c r="J9159" s="1"/>
      <c r="K9159">
        <v>0</v>
      </c>
      <c r="L9159" s="1" t="s">
        <v>22</v>
      </c>
      <c r="M9159" s="1" t="s">
        <v>23</v>
      </c>
      <c r="N9159" s="1" t="s">
        <v>23</v>
      </c>
      <c r="O9159">
        <v>1</v>
      </c>
      <c r="P9159" s="1" t="s">
        <v>27</v>
      </c>
      <c r="Q9159" s="1" t="s">
        <v>27</v>
      </c>
      <c r="R9159">
        <v>0</v>
      </c>
    </row>
    <row r="9160" spans="1:18" x14ac:dyDescent="0.3">
      <c r="A9160" s="1" t="s">
        <v>9656</v>
      </c>
      <c r="B9160" s="1" t="s">
        <v>9517</v>
      </c>
      <c r="C9160">
        <v>2024</v>
      </c>
      <c r="D9160" s="2">
        <v>36875</v>
      </c>
      <c r="E9160" s="1" t="s">
        <v>20</v>
      </c>
      <c r="F9160">
        <v>1</v>
      </c>
      <c r="G9160">
        <v>0</v>
      </c>
      <c r="H9160">
        <v>0</v>
      </c>
      <c r="I9160" s="1" t="s">
        <v>21</v>
      </c>
      <c r="J9160" s="1"/>
      <c r="K9160">
        <v>0</v>
      </c>
      <c r="L9160" s="1" t="s">
        <v>22</v>
      </c>
      <c r="M9160" s="1" t="s">
        <v>26</v>
      </c>
      <c r="N9160" s="1" t="s">
        <v>26</v>
      </c>
      <c r="O9160">
        <v>1</v>
      </c>
      <c r="P9160" s="1" t="s">
        <v>40</v>
      </c>
      <c r="Q9160" s="1" t="s">
        <v>40</v>
      </c>
      <c r="R9160">
        <v>0</v>
      </c>
    </row>
    <row r="9161" spans="1:18" x14ac:dyDescent="0.3">
      <c r="A9161" s="1" t="s">
        <v>9657</v>
      </c>
      <c r="B9161" s="1" t="s">
        <v>9517</v>
      </c>
      <c r="C9161">
        <v>2024</v>
      </c>
      <c r="D9161" s="2">
        <v>36875</v>
      </c>
      <c r="E9161" s="1" t="s">
        <v>20</v>
      </c>
      <c r="F9161">
        <v>1</v>
      </c>
      <c r="G9161">
        <v>0</v>
      </c>
      <c r="H9161">
        <v>0</v>
      </c>
      <c r="I9161" s="1" t="s">
        <v>21</v>
      </c>
      <c r="J9161" s="1"/>
      <c r="K9161">
        <v>0</v>
      </c>
      <c r="L9161" s="1" t="s">
        <v>22</v>
      </c>
      <c r="M9161" s="1" t="s">
        <v>33</v>
      </c>
      <c r="N9161" s="1" t="s">
        <v>33</v>
      </c>
      <c r="O9161">
        <v>1</v>
      </c>
      <c r="P9161" s="1" t="s">
        <v>2432</v>
      </c>
      <c r="Q9161" s="1" t="s">
        <v>2432</v>
      </c>
      <c r="R9161">
        <v>0</v>
      </c>
    </row>
    <row r="9162" spans="1:18" x14ac:dyDescent="0.3">
      <c r="A9162" s="1" t="s">
        <v>9658</v>
      </c>
      <c r="B9162" s="1" t="s">
        <v>9517</v>
      </c>
      <c r="C9162">
        <v>2024</v>
      </c>
      <c r="D9162" s="2">
        <v>36875</v>
      </c>
      <c r="E9162" s="1" t="s">
        <v>20</v>
      </c>
      <c r="F9162">
        <v>1</v>
      </c>
      <c r="G9162">
        <v>0</v>
      </c>
      <c r="H9162">
        <v>0</v>
      </c>
      <c r="I9162" s="1" t="s">
        <v>21</v>
      </c>
      <c r="J9162" s="1"/>
      <c r="K9162">
        <v>0</v>
      </c>
      <c r="L9162" s="1" t="s">
        <v>22</v>
      </c>
      <c r="M9162" s="1" t="s">
        <v>26</v>
      </c>
      <c r="N9162" s="1" t="s">
        <v>26</v>
      </c>
      <c r="O9162">
        <v>1</v>
      </c>
      <c r="P9162" s="1" t="s">
        <v>40</v>
      </c>
      <c r="Q9162" s="1" t="s">
        <v>40</v>
      </c>
      <c r="R9162">
        <v>0</v>
      </c>
    </row>
    <row r="9163" spans="1:18" x14ac:dyDescent="0.3">
      <c r="A9163" s="1" t="s">
        <v>9659</v>
      </c>
      <c r="B9163" s="1" t="s">
        <v>9517</v>
      </c>
      <c r="C9163">
        <v>2024</v>
      </c>
      <c r="D9163" s="2">
        <v>36875</v>
      </c>
      <c r="E9163" s="1" t="s">
        <v>20</v>
      </c>
      <c r="F9163">
        <v>1</v>
      </c>
      <c r="G9163">
        <v>0</v>
      </c>
      <c r="H9163">
        <v>0</v>
      </c>
      <c r="I9163" s="1" t="s">
        <v>21</v>
      </c>
      <c r="J9163" s="1"/>
      <c r="K9163">
        <v>0</v>
      </c>
      <c r="L9163" s="1" t="s">
        <v>22</v>
      </c>
      <c r="M9163" s="1" t="s">
        <v>26</v>
      </c>
      <c r="N9163" s="1" t="s">
        <v>26</v>
      </c>
      <c r="O9163">
        <v>1</v>
      </c>
      <c r="P9163" s="1" t="s">
        <v>40</v>
      </c>
      <c r="Q9163" s="1" t="s">
        <v>40</v>
      </c>
      <c r="R9163">
        <v>0</v>
      </c>
    </row>
    <row r="9164" spans="1:18" x14ac:dyDescent="0.3">
      <c r="A9164" s="1" t="s">
        <v>9660</v>
      </c>
      <c r="B9164" s="1" t="s">
        <v>9517</v>
      </c>
      <c r="C9164">
        <v>2024</v>
      </c>
      <c r="D9164" s="2">
        <v>36875</v>
      </c>
      <c r="E9164" s="1" t="s">
        <v>20</v>
      </c>
      <c r="F9164">
        <v>1</v>
      </c>
      <c r="G9164">
        <v>0</v>
      </c>
      <c r="H9164">
        <v>0</v>
      </c>
      <c r="I9164" s="1" t="s">
        <v>21</v>
      </c>
      <c r="J9164" s="1"/>
      <c r="K9164">
        <v>0</v>
      </c>
      <c r="L9164" s="1" t="s">
        <v>22</v>
      </c>
      <c r="M9164" s="1" t="s">
        <v>33</v>
      </c>
      <c r="N9164" s="1" t="s">
        <v>33</v>
      </c>
      <c r="O9164">
        <v>1</v>
      </c>
      <c r="P9164" s="1" t="s">
        <v>119</v>
      </c>
      <c r="Q9164" s="1" t="s">
        <v>119</v>
      </c>
      <c r="R9164">
        <v>0</v>
      </c>
    </row>
    <row r="9165" spans="1:18" x14ac:dyDescent="0.3">
      <c r="A9165" s="1" t="s">
        <v>9661</v>
      </c>
      <c r="B9165" s="1" t="s">
        <v>9517</v>
      </c>
      <c r="C9165">
        <v>2024</v>
      </c>
      <c r="D9165" s="2">
        <v>36875</v>
      </c>
      <c r="E9165" s="1" t="s">
        <v>20</v>
      </c>
      <c r="F9165">
        <v>1</v>
      </c>
      <c r="G9165">
        <v>0</v>
      </c>
      <c r="H9165">
        <v>0</v>
      </c>
      <c r="I9165" s="1" t="s">
        <v>21</v>
      </c>
      <c r="J9165" s="1"/>
      <c r="K9165">
        <v>0</v>
      </c>
      <c r="L9165" s="1" t="s">
        <v>22</v>
      </c>
      <c r="M9165" s="1" t="s">
        <v>26</v>
      </c>
      <c r="N9165" s="1" t="s">
        <v>26</v>
      </c>
      <c r="O9165">
        <v>1</v>
      </c>
      <c r="P9165" s="1" t="s">
        <v>27</v>
      </c>
      <c r="Q9165" s="1" t="s">
        <v>27</v>
      </c>
      <c r="R9165">
        <v>0</v>
      </c>
    </row>
    <row r="9166" spans="1:18" x14ac:dyDescent="0.3">
      <c r="A9166" s="1" t="s">
        <v>9662</v>
      </c>
      <c r="B9166" s="1" t="s">
        <v>9517</v>
      </c>
      <c r="C9166">
        <v>2024</v>
      </c>
      <c r="D9166" s="2">
        <v>36875</v>
      </c>
      <c r="E9166" s="1" t="s">
        <v>20</v>
      </c>
      <c r="F9166">
        <v>1</v>
      </c>
      <c r="G9166">
        <v>0</v>
      </c>
      <c r="H9166">
        <v>0</v>
      </c>
      <c r="I9166" s="1" t="s">
        <v>21</v>
      </c>
      <c r="J9166" s="1"/>
      <c r="K9166">
        <v>0</v>
      </c>
      <c r="L9166" s="1" t="s">
        <v>22</v>
      </c>
      <c r="M9166" s="1" t="s">
        <v>26</v>
      </c>
      <c r="N9166" s="1" t="s">
        <v>26</v>
      </c>
      <c r="O9166">
        <v>1</v>
      </c>
      <c r="P9166" s="1" t="s">
        <v>27</v>
      </c>
      <c r="Q9166" s="1" t="s">
        <v>27</v>
      </c>
      <c r="R9166">
        <v>0</v>
      </c>
    </row>
    <row r="9167" spans="1:18" x14ac:dyDescent="0.3">
      <c r="A9167" s="1" t="s">
        <v>9663</v>
      </c>
      <c r="B9167" s="1" t="s">
        <v>9517</v>
      </c>
      <c r="C9167">
        <v>2024</v>
      </c>
      <c r="D9167" s="2">
        <v>36875</v>
      </c>
      <c r="E9167" s="1" t="s">
        <v>20</v>
      </c>
      <c r="F9167">
        <v>1</v>
      </c>
      <c r="G9167">
        <v>0</v>
      </c>
      <c r="H9167">
        <v>0</v>
      </c>
      <c r="I9167" s="1" t="s">
        <v>21</v>
      </c>
      <c r="J9167" s="1"/>
      <c r="K9167">
        <v>0</v>
      </c>
      <c r="L9167" s="1" t="s">
        <v>22</v>
      </c>
      <c r="M9167" s="1" t="s">
        <v>26</v>
      </c>
      <c r="N9167" s="1" t="s">
        <v>26</v>
      </c>
      <c r="O9167">
        <v>1</v>
      </c>
      <c r="P9167" s="1" t="s">
        <v>27</v>
      </c>
      <c r="Q9167" s="1" t="s">
        <v>27</v>
      </c>
      <c r="R9167">
        <v>0</v>
      </c>
    </row>
    <row r="9168" spans="1:18" x14ac:dyDescent="0.3">
      <c r="A9168" s="1" t="s">
        <v>9664</v>
      </c>
      <c r="B9168" s="1" t="s">
        <v>9517</v>
      </c>
      <c r="C9168">
        <v>2024</v>
      </c>
      <c r="D9168" s="2">
        <v>36875</v>
      </c>
      <c r="E9168" s="1" t="s">
        <v>20</v>
      </c>
      <c r="F9168">
        <v>1</v>
      </c>
      <c r="G9168">
        <v>0</v>
      </c>
      <c r="H9168">
        <v>0</v>
      </c>
      <c r="I9168" s="1" t="s">
        <v>21</v>
      </c>
      <c r="J9168" s="1"/>
      <c r="K9168">
        <v>0</v>
      </c>
      <c r="L9168" s="1" t="s">
        <v>22</v>
      </c>
      <c r="M9168" s="1" t="s">
        <v>26</v>
      </c>
      <c r="N9168" s="1" t="s">
        <v>26</v>
      </c>
      <c r="O9168">
        <v>1</v>
      </c>
      <c r="P9168" s="1" t="s">
        <v>40</v>
      </c>
      <c r="Q9168" s="1" t="s">
        <v>40</v>
      </c>
      <c r="R9168">
        <v>0</v>
      </c>
    </row>
    <row r="9169" spans="1:18" x14ac:dyDescent="0.3">
      <c r="A9169" s="1" t="s">
        <v>9665</v>
      </c>
      <c r="B9169" s="1" t="s">
        <v>9517</v>
      </c>
      <c r="C9169">
        <v>2024</v>
      </c>
      <c r="D9169" s="2">
        <v>36875</v>
      </c>
      <c r="E9169" s="1" t="s">
        <v>20</v>
      </c>
      <c r="F9169">
        <v>1</v>
      </c>
      <c r="G9169">
        <v>0</v>
      </c>
      <c r="H9169">
        <v>0</v>
      </c>
      <c r="I9169" s="1" t="s">
        <v>21</v>
      </c>
      <c r="J9169" s="1"/>
      <c r="K9169">
        <v>0</v>
      </c>
      <c r="L9169" s="1" t="s">
        <v>22</v>
      </c>
      <c r="M9169" s="1" t="s">
        <v>35</v>
      </c>
      <c r="N9169" s="1" t="s">
        <v>35</v>
      </c>
      <c r="O9169">
        <v>1</v>
      </c>
      <c r="P9169" s="1" t="s">
        <v>134</v>
      </c>
      <c r="Q9169" s="1" t="s">
        <v>134</v>
      </c>
      <c r="R9169">
        <v>0</v>
      </c>
    </row>
    <row r="9170" spans="1:18" x14ac:dyDescent="0.3">
      <c r="A9170" s="1" t="s">
        <v>9666</v>
      </c>
      <c r="B9170" s="1" t="s">
        <v>9517</v>
      </c>
      <c r="C9170">
        <v>2024</v>
      </c>
      <c r="D9170" s="2">
        <v>36875</v>
      </c>
      <c r="E9170" s="1" t="s">
        <v>20</v>
      </c>
      <c r="F9170">
        <v>1</v>
      </c>
      <c r="G9170">
        <v>0</v>
      </c>
      <c r="H9170">
        <v>0</v>
      </c>
      <c r="I9170" s="1" t="s">
        <v>21</v>
      </c>
      <c r="J9170" s="1"/>
      <c r="K9170">
        <v>0</v>
      </c>
      <c r="L9170" s="1" t="s">
        <v>22</v>
      </c>
      <c r="M9170" s="1" t="s">
        <v>26</v>
      </c>
      <c r="N9170" s="1" t="s">
        <v>26</v>
      </c>
      <c r="O9170">
        <v>3</v>
      </c>
      <c r="P9170" s="1" t="s">
        <v>3918</v>
      </c>
      <c r="Q9170" s="1"/>
      <c r="R9170">
        <v>0</v>
      </c>
    </row>
    <row r="9171" spans="1:18" x14ac:dyDescent="0.3">
      <c r="A9171" s="1" t="s">
        <v>9667</v>
      </c>
      <c r="B9171" s="1" t="s">
        <v>9517</v>
      </c>
      <c r="C9171">
        <v>2024</v>
      </c>
      <c r="D9171" s="2">
        <v>36875</v>
      </c>
      <c r="E9171" s="1" t="s">
        <v>20</v>
      </c>
      <c r="F9171">
        <v>1</v>
      </c>
      <c r="G9171">
        <v>0</v>
      </c>
      <c r="H9171">
        <v>0</v>
      </c>
      <c r="I9171" s="1" t="s">
        <v>21</v>
      </c>
      <c r="J9171" s="1"/>
      <c r="K9171">
        <v>0</v>
      </c>
      <c r="L9171" s="1" t="s">
        <v>22</v>
      </c>
      <c r="M9171" s="1" t="s">
        <v>35</v>
      </c>
      <c r="N9171" s="1" t="s">
        <v>35</v>
      </c>
      <c r="O9171">
        <v>1</v>
      </c>
      <c r="P9171" s="1" t="s">
        <v>2432</v>
      </c>
      <c r="Q9171" s="1" t="s">
        <v>2432</v>
      </c>
      <c r="R9171">
        <v>0</v>
      </c>
    </row>
    <row r="9172" spans="1:18" x14ac:dyDescent="0.3">
      <c r="A9172" s="1" t="s">
        <v>9668</v>
      </c>
      <c r="B9172" s="1" t="s">
        <v>9517</v>
      </c>
      <c r="C9172">
        <v>2024</v>
      </c>
      <c r="D9172" s="2">
        <v>36875</v>
      </c>
      <c r="E9172" s="1" t="s">
        <v>20</v>
      </c>
      <c r="F9172">
        <v>1</v>
      </c>
      <c r="G9172">
        <v>0</v>
      </c>
      <c r="H9172">
        <v>0</v>
      </c>
      <c r="I9172" s="1" t="s">
        <v>21</v>
      </c>
      <c r="J9172" s="1"/>
      <c r="K9172">
        <v>0</v>
      </c>
      <c r="L9172" s="1" t="s">
        <v>22</v>
      </c>
      <c r="M9172" s="1" t="s">
        <v>26</v>
      </c>
      <c r="N9172" s="1" t="s">
        <v>26</v>
      </c>
      <c r="O9172">
        <v>1</v>
      </c>
      <c r="P9172" s="1" t="s">
        <v>82</v>
      </c>
      <c r="Q9172" s="1" t="s">
        <v>82</v>
      </c>
      <c r="R9172">
        <v>0</v>
      </c>
    </row>
    <row r="9173" spans="1:18" x14ac:dyDescent="0.3">
      <c r="A9173" s="1" t="s">
        <v>9669</v>
      </c>
      <c r="B9173" s="1" t="s">
        <v>9517</v>
      </c>
      <c r="C9173">
        <v>2024</v>
      </c>
      <c r="D9173" s="2">
        <v>36875</v>
      </c>
      <c r="E9173" s="1" t="s">
        <v>20</v>
      </c>
      <c r="F9173">
        <v>1</v>
      </c>
      <c r="G9173">
        <v>0</v>
      </c>
      <c r="H9173">
        <v>0</v>
      </c>
      <c r="I9173" s="1" t="s">
        <v>21</v>
      </c>
      <c r="J9173" s="1"/>
      <c r="K9173">
        <v>0</v>
      </c>
      <c r="L9173" s="1" t="s">
        <v>22</v>
      </c>
      <c r="M9173" s="1" t="s">
        <v>23</v>
      </c>
      <c r="N9173" s="1" t="s">
        <v>23</v>
      </c>
      <c r="O9173">
        <v>1</v>
      </c>
      <c r="P9173" s="1" t="s">
        <v>27</v>
      </c>
      <c r="Q9173" s="1" t="s">
        <v>27</v>
      </c>
      <c r="R9173">
        <v>0</v>
      </c>
    </row>
    <row r="9174" spans="1:18" x14ac:dyDescent="0.3">
      <c r="A9174" s="1" t="s">
        <v>9670</v>
      </c>
      <c r="B9174" s="1" t="s">
        <v>9517</v>
      </c>
      <c r="C9174">
        <v>2024</v>
      </c>
      <c r="D9174" s="2">
        <v>36875</v>
      </c>
      <c r="E9174" s="1" t="s">
        <v>20</v>
      </c>
      <c r="F9174">
        <v>1</v>
      </c>
      <c r="G9174">
        <v>0</v>
      </c>
      <c r="H9174">
        <v>0</v>
      </c>
      <c r="I9174" s="1" t="s">
        <v>21</v>
      </c>
      <c r="J9174" s="1"/>
      <c r="K9174">
        <v>0</v>
      </c>
      <c r="L9174" s="1" t="s">
        <v>22</v>
      </c>
      <c r="M9174" s="1" t="s">
        <v>26</v>
      </c>
      <c r="N9174" s="1" t="s">
        <v>26</v>
      </c>
      <c r="O9174">
        <v>2</v>
      </c>
      <c r="P9174" s="1" t="s">
        <v>8425</v>
      </c>
      <c r="Q9174" s="1"/>
      <c r="R9174">
        <v>0</v>
      </c>
    </row>
    <row r="9175" spans="1:18" x14ac:dyDescent="0.3">
      <c r="A9175" s="1" t="s">
        <v>9671</v>
      </c>
      <c r="B9175" s="1" t="s">
        <v>9517</v>
      </c>
      <c r="C9175">
        <v>2024</v>
      </c>
      <c r="D9175" s="2">
        <v>36875</v>
      </c>
      <c r="E9175" s="1" t="s">
        <v>20</v>
      </c>
      <c r="F9175">
        <v>1</v>
      </c>
      <c r="G9175">
        <v>0</v>
      </c>
      <c r="H9175">
        <v>0</v>
      </c>
      <c r="I9175" s="1" t="s">
        <v>21</v>
      </c>
      <c r="J9175" s="1"/>
      <c r="K9175">
        <v>0</v>
      </c>
      <c r="L9175" s="1" t="s">
        <v>22</v>
      </c>
      <c r="M9175" s="1" t="s">
        <v>26</v>
      </c>
      <c r="N9175" s="1" t="s">
        <v>26</v>
      </c>
      <c r="O9175">
        <v>1</v>
      </c>
      <c r="P9175" s="1" t="s">
        <v>27</v>
      </c>
      <c r="Q9175" s="1" t="s">
        <v>27</v>
      </c>
      <c r="R9175">
        <v>0</v>
      </c>
    </row>
    <row r="9176" spans="1:18" x14ac:dyDescent="0.3">
      <c r="A9176" s="1" t="s">
        <v>9672</v>
      </c>
      <c r="B9176" s="1" t="s">
        <v>9517</v>
      </c>
      <c r="C9176">
        <v>2024</v>
      </c>
      <c r="D9176" s="2">
        <v>36875</v>
      </c>
      <c r="E9176" s="1" t="s">
        <v>20</v>
      </c>
      <c r="F9176">
        <v>1</v>
      </c>
      <c r="G9176">
        <v>0</v>
      </c>
      <c r="H9176">
        <v>0</v>
      </c>
      <c r="I9176" s="1" t="s">
        <v>21</v>
      </c>
      <c r="J9176" s="1"/>
      <c r="K9176">
        <v>0</v>
      </c>
      <c r="L9176" s="1" t="s">
        <v>22</v>
      </c>
      <c r="M9176" s="1" t="s">
        <v>26</v>
      </c>
      <c r="N9176" s="1" t="s">
        <v>26</v>
      </c>
      <c r="O9176">
        <v>1</v>
      </c>
      <c r="P9176" s="1" t="s">
        <v>78</v>
      </c>
      <c r="Q9176" s="1" t="s">
        <v>78</v>
      </c>
      <c r="R9176">
        <v>0</v>
      </c>
    </row>
    <row r="9177" spans="1:18" x14ac:dyDescent="0.3">
      <c r="A9177" s="1" t="s">
        <v>9673</v>
      </c>
      <c r="B9177" s="1" t="s">
        <v>9517</v>
      </c>
      <c r="C9177">
        <v>2024</v>
      </c>
      <c r="D9177" s="2">
        <v>36875</v>
      </c>
      <c r="E9177" s="1" t="s">
        <v>20</v>
      </c>
      <c r="F9177">
        <v>1</v>
      </c>
      <c r="G9177">
        <v>0</v>
      </c>
      <c r="H9177">
        <v>0</v>
      </c>
      <c r="I9177" s="1" t="s">
        <v>21</v>
      </c>
      <c r="J9177" s="1"/>
      <c r="K9177">
        <v>0</v>
      </c>
      <c r="L9177" s="1" t="s">
        <v>22</v>
      </c>
      <c r="M9177" s="1" t="s">
        <v>33</v>
      </c>
      <c r="N9177" s="1" t="s">
        <v>33</v>
      </c>
      <c r="O9177">
        <v>1</v>
      </c>
      <c r="P9177" s="1" t="s">
        <v>27</v>
      </c>
      <c r="Q9177" s="1" t="s">
        <v>27</v>
      </c>
      <c r="R9177">
        <v>0</v>
      </c>
    </row>
    <row r="9178" spans="1:18" x14ac:dyDescent="0.3">
      <c r="A9178" s="1" t="s">
        <v>9674</v>
      </c>
      <c r="B9178" s="1" t="s">
        <v>9517</v>
      </c>
      <c r="C9178">
        <v>2024</v>
      </c>
      <c r="D9178" s="2">
        <v>36875</v>
      </c>
      <c r="E9178" s="1" t="s">
        <v>20</v>
      </c>
      <c r="F9178">
        <v>1</v>
      </c>
      <c r="G9178">
        <v>0</v>
      </c>
      <c r="H9178">
        <v>0</v>
      </c>
      <c r="I9178" s="1" t="s">
        <v>21</v>
      </c>
      <c r="J9178" s="1"/>
      <c r="K9178">
        <v>0</v>
      </c>
      <c r="L9178" s="1" t="s">
        <v>22</v>
      </c>
      <c r="M9178" s="1" t="s">
        <v>33</v>
      </c>
      <c r="N9178" s="1" t="s">
        <v>33</v>
      </c>
      <c r="O9178">
        <v>1</v>
      </c>
      <c r="P9178" s="1" t="s">
        <v>114</v>
      </c>
      <c r="Q9178" s="1" t="s">
        <v>114</v>
      </c>
      <c r="R9178">
        <v>0</v>
      </c>
    </row>
    <row r="9179" spans="1:18" x14ac:dyDescent="0.3">
      <c r="A9179" s="1" t="s">
        <v>9675</v>
      </c>
      <c r="B9179" s="1" t="s">
        <v>9517</v>
      </c>
      <c r="C9179">
        <v>2024</v>
      </c>
      <c r="D9179" s="2">
        <v>36875</v>
      </c>
      <c r="E9179" s="1" t="s">
        <v>20</v>
      </c>
      <c r="F9179">
        <v>1</v>
      </c>
      <c r="G9179">
        <v>0</v>
      </c>
      <c r="H9179">
        <v>0</v>
      </c>
      <c r="I9179" s="1" t="s">
        <v>21</v>
      </c>
      <c r="J9179" s="1"/>
      <c r="K9179">
        <v>0</v>
      </c>
      <c r="L9179" s="1" t="s">
        <v>22</v>
      </c>
      <c r="M9179" s="1" t="s">
        <v>47</v>
      </c>
      <c r="N9179" s="1" t="s">
        <v>47</v>
      </c>
      <c r="O9179">
        <v>1</v>
      </c>
      <c r="P9179" s="1" t="s">
        <v>27</v>
      </c>
      <c r="Q9179" s="1" t="s">
        <v>27</v>
      </c>
      <c r="R9179">
        <v>0</v>
      </c>
    </row>
    <row r="9180" spans="1:18" x14ac:dyDescent="0.3">
      <c r="A9180" s="1" t="s">
        <v>9676</v>
      </c>
      <c r="B9180" s="1" t="s">
        <v>9517</v>
      </c>
      <c r="C9180">
        <v>2024</v>
      </c>
      <c r="D9180" s="2">
        <v>36875</v>
      </c>
      <c r="E9180" s="1" t="s">
        <v>20</v>
      </c>
      <c r="F9180">
        <v>1</v>
      </c>
      <c r="G9180">
        <v>0</v>
      </c>
      <c r="H9180">
        <v>0</v>
      </c>
      <c r="I9180" s="1" t="s">
        <v>21</v>
      </c>
      <c r="J9180" s="1"/>
      <c r="K9180">
        <v>0</v>
      </c>
      <c r="L9180" s="1" t="s">
        <v>22</v>
      </c>
      <c r="M9180" s="1" t="s">
        <v>23</v>
      </c>
      <c r="N9180" s="1" t="s">
        <v>23</v>
      </c>
      <c r="O9180">
        <v>1</v>
      </c>
      <c r="P9180" s="1" t="s">
        <v>27</v>
      </c>
      <c r="Q9180" s="1" t="s">
        <v>27</v>
      </c>
      <c r="R9180">
        <v>0</v>
      </c>
    </row>
    <row r="9181" spans="1:18" x14ac:dyDescent="0.3">
      <c r="A9181" s="1" t="s">
        <v>9677</v>
      </c>
      <c r="B9181" s="1" t="s">
        <v>9517</v>
      </c>
      <c r="C9181">
        <v>2024</v>
      </c>
      <c r="D9181" s="2">
        <v>36875</v>
      </c>
      <c r="E9181" s="1" t="s">
        <v>20</v>
      </c>
      <c r="F9181">
        <v>1</v>
      </c>
      <c r="G9181">
        <v>0</v>
      </c>
      <c r="H9181">
        <v>0</v>
      </c>
      <c r="I9181" s="1" t="s">
        <v>21</v>
      </c>
      <c r="J9181" s="1"/>
      <c r="K9181">
        <v>0</v>
      </c>
      <c r="L9181" s="1" t="s">
        <v>22</v>
      </c>
      <c r="M9181" s="1" t="s">
        <v>33</v>
      </c>
      <c r="N9181" s="1" t="s">
        <v>33</v>
      </c>
      <c r="O9181">
        <v>1</v>
      </c>
      <c r="P9181" s="1" t="s">
        <v>45</v>
      </c>
      <c r="Q9181" s="1" t="s">
        <v>45</v>
      </c>
      <c r="R9181">
        <v>0</v>
      </c>
    </row>
    <row r="9182" spans="1:18" x14ac:dyDescent="0.3">
      <c r="A9182" s="1" t="s">
        <v>9678</v>
      </c>
      <c r="B9182" s="1" t="s">
        <v>9517</v>
      </c>
      <c r="C9182">
        <v>2024</v>
      </c>
      <c r="D9182" s="2">
        <v>36875</v>
      </c>
      <c r="E9182" s="1" t="s">
        <v>20</v>
      </c>
      <c r="F9182">
        <v>1</v>
      </c>
      <c r="G9182">
        <v>0</v>
      </c>
      <c r="H9182">
        <v>0</v>
      </c>
      <c r="I9182" s="1" t="s">
        <v>21</v>
      </c>
      <c r="J9182" s="1"/>
      <c r="K9182">
        <v>0</v>
      </c>
      <c r="L9182" s="1" t="s">
        <v>22</v>
      </c>
      <c r="M9182" s="1" t="s">
        <v>26</v>
      </c>
      <c r="N9182" s="1" t="s">
        <v>26</v>
      </c>
      <c r="O9182">
        <v>1</v>
      </c>
      <c r="P9182" s="1" t="s">
        <v>40</v>
      </c>
      <c r="Q9182" s="1" t="s">
        <v>40</v>
      </c>
      <c r="R9182">
        <v>0</v>
      </c>
    </row>
    <row r="9183" spans="1:18" x14ac:dyDescent="0.3">
      <c r="A9183" s="1" t="s">
        <v>9679</v>
      </c>
      <c r="B9183" s="1" t="s">
        <v>9517</v>
      </c>
      <c r="C9183">
        <v>2024</v>
      </c>
      <c r="D9183" s="2">
        <v>36875</v>
      </c>
      <c r="E9183" s="1" t="s">
        <v>20</v>
      </c>
      <c r="F9183">
        <v>1</v>
      </c>
      <c r="G9183">
        <v>0</v>
      </c>
      <c r="H9183">
        <v>0</v>
      </c>
      <c r="I9183" s="1" t="s">
        <v>21</v>
      </c>
      <c r="J9183" s="1"/>
      <c r="K9183">
        <v>0</v>
      </c>
      <c r="L9183" s="1" t="s">
        <v>22</v>
      </c>
      <c r="M9183" s="1" t="s">
        <v>26</v>
      </c>
      <c r="N9183" s="1" t="s">
        <v>26</v>
      </c>
      <c r="O9183">
        <v>1</v>
      </c>
      <c r="P9183" s="1" t="s">
        <v>534</v>
      </c>
      <c r="Q9183" s="1" t="s">
        <v>534</v>
      </c>
      <c r="R9183">
        <v>0</v>
      </c>
    </row>
    <row r="9184" spans="1:18" x14ac:dyDescent="0.3">
      <c r="A9184" s="1" t="s">
        <v>9680</v>
      </c>
      <c r="B9184" s="1" t="s">
        <v>9517</v>
      </c>
      <c r="C9184">
        <v>2024</v>
      </c>
      <c r="D9184" s="2">
        <v>36875</v>
      </c>
      <c r="E9184" s="1" t="s">
        <v>37</v>
      </c>
      <c r="F9184">
        <v>1</v>
      </c>
      <c r="G9184">
        <v>1</v>
      </c>
      <c r="H9184">
        <v>1</v>
      </c>
      <c r="I9184" s="1" t="s">
        <v>38</v>
      </c>
      <c r="J9184" s="1" t="s">
        <v>42</v>
      </c>
      <c r="K9184">
        <v>0</v>
      </c>
      <c r="L9184" s="1" t="s">
        <v>22</v>
      </c>
      <c r="M9184" s="1" t="s">
        <v>35</v>
      </c>
      <c r="N9184" s="1" t="s">
        <v>35</v>
      </c>
      <c r="O9184">
        <v>1</v>
      </c>
      <c r="P9184" s="1" t="s">
        <v>27</v>
      </c>
      <c r="Q9184" s="1" t="s">
        <v>27</v>
      </c>
      <c r="R9184">
        <v>0</v>
      </c>
    </row>
    <row r="9185" spans="1:18" x14ac:dyDescent="0.3">
      <c r="A9185" s="1" t="s">
        <v>9681</v>
      </c>
      <c r="B9185" s="1" t="s">
        <v>9517</v>
      </c>
      <c r="C9185">
        <v>2024</v>
      </c>
      <c r="D9185" s="2">
        <v>36875</v>
      </c>
      <c r="E9185" s="1" t="s">
        <v>20</v>
      </c>
      <c r="F9185">
        <v>1</v>
      </c>
      <c r="G9185">
        <v>0</v>
      </c>
      <c r="H9185">
        <v>0</v>
      </c>
      <c r="I9185" s="1" t="s">
        <v>21</v>
      </c>
      <c r="J9185" s="1"/>
      <c r="K9185">
        <v>0</v>
      </c>
      <c r="L9185" s="1" t="s">
        <v>22</v>
      </c>
      <c r="M9185" s="1" t="s">
        <v>26</v>
      </c>
      <c r="N9185" s="1" t="s">
        <v>26</v>
      </c>
      <c r="O9185">
        <v>1</v>
      </c>
      <c r="P9185" s="1" t="s">
        <v>40</v>
      </c>
      <c r="Q9185" s="1" t="s">
        <v>40</v>
      </c>
      <c r="R9185">
        <v>0</v>
      </c>
    </row>
    <row r="9186" spans="1:18" x14ac:dyDescent="0.3">
      <c r="A9186" s="1" t="s">
        <v>9682</v>
      </c>
      <c r="B9186" s="1" t="s">
        <v>9517</v>
      </c>
      <c r="C9186">
        <v>2024</v>
      </c>
      <c r="D9186" s="2">
        <v>36875</v>
      </c>
      <c r="E9186" s="1" t="s">
        <v>20</v>
      </c>
      <c r="F9186">
        <v>1</v>
      </c>
      <c r="G9186">
        <v>0</v>
      </c>
      <c r="H9186">
        <v>0</v>
      </c>
      <c r="I9186" s="1" t="s">
        <v>21</v>
      </c>
      <c r="J9186" s="1"/>
      <c r="K9186">
        <v>0</v>
      </c>
      <c r="L9186" s="1" t="s">
        <v>22</v>
      </c>
      <c r="M9186" s="1" t="s">
        <v>33</v>
      </c>
      <c r="N9186" s="1" t="s">
        <v>33</v>
      </c>
      <c r="O9186">
        <v>1</v>
      </c>
      <c r="P9186" s="1" t="s">
        <v>27</v>
      </c>
      <c r="Q9186" s="1" t="s">
        <v>27</v>
      </c>
      <c r="R9186">
        <v>0</v>
      </c>
    </row>
    <row r="9187" spans="1:18" x14ac:dyDescent="0.3">
      <c r="A9187" s="1" t="s">
        <v>9683</v>
      </c>
      <c r="B9187" s="1" t="s">
        <v>9517</v>
      </c>
      <c r="C9187">
        <v>2024</v>
      </c>
      <c r="D9187" s="2">
        <v>36875</v>
      </c>
      <c r="E9187" s="1" t="s">
        <v>20</v>
      </c>
      <c r="F9187">
        <v>1</v>
      </c>
      <c r="G9187">
        <v>0</v>
      </c>
      <c r="H9187">
        <v>0</v>
      </c>
      <c r="I9187" s="1" t="s">
        <v>21</v>
      </c>
      <c r="J9187" s="1"/>
      <c r="K9187">
        <v>0</v>
      </c>
      <c r="L9187" s="1" t="s">
        <v>22</v>
      </c>
      <c r="M9187" s="1" t="s">
        <v>47</v>
      </c>
      <c r="N9187" s="1" t="s">
        <v>47</v>
      </c>
      <c r="O9187">
        <v>1</v>
      </c>
      <c r="P9187" s="1" t="s">
        <v>27</v>
      </c>
      <c r="Q9187" s="1" t="s">
        <v>27</v>
      </c>
      <c r="R9187">
        <v>0</v>
      </c>
    </row>
    <row r="9188" spans="1:18" x14ac:dyDescent="0.3">
      <c r="A9188" s="1" t="s">
        <v>9684</v>
      </c>
      <c r="B9188" s="1" t="s">
        <v>9517</v>
      </c>
      <c r="C9188">
        <v>2024</v>
      </c>
      <c r="D9188" s="2">
        <v>36875</v>
      </c>
      <c r="E9188" s="1" t="s">
        <v>20</v>
      </c>
      <c r="F9188">
        <v>1</v>
      </c>
      <c r="G9188">
        <v>0</v>
      </c>
      <c r="H9188">
        <v>0</v>
      </c>
      <c r="I9188" s="1" t="s">
        <v>21</v>
      </c>
      <c r="J9188" s="1"/>
      <c r="K9188">
        <v>0</v>
      </c>
      <c r="L9188" s="1" t="s">
        <v>22</v>
      </c>
      <c r="M9188" s="1" t="s">
        <v>26</v>
      </c>
      <c r="N9188" s="1" t="s">
        <v>26</v>
      </c>
      <c r="O9188">
        <v>1</v>
      </c>
      <c r="P9188" s="1" t="s">
        <v>534</v>
      </c>
      <c r="Q9188" s="1" t="s">
        <v>534</v>
      </c>
      <c r="R9188">
        <v>0</v>
      </c>
    </row>
    <row r="9189" spans="1:18" x14ac:dyDescent="0.3">
      <c r="A9189" s="1" t="s">
        <v>9685</v>
      </c>
      <c r="B9189" s="1" t="s">
        <v>9517</v>
      </c>
      <c r="C9189">
        <v>2024</v>
      </c>
      <c r="D9189" s="2">
        <v>36875</v>
      </c>
      <c r="E9189" s="1" t="s">
        <v>20</v>
      </c>
      <c r="F9189">
        <v>1</v>
      </c>
      <c r="G9189">
        <v>0</v>
      </c>
      <c r="H9189">
        <v>0</v>
      </c>
      <c r="I9189" s="1" t="s">
        <v>21</v>
      </c>
      <c r="J9189" s="1"/>
      <c r="K9189">
        <v>0</v>
      </c>
      <c r="L9189" s="1" t="s">
        <v>22</v>
      </c>
      <c r="M9189" s="1" t="s">
        <v>26</v>
      </c>
      <c r="N9189" s="1" t="s">
        <v>26</v>
      </c>
      <c r="O9189">
        <v>1</v>
      </c>
      <c r="P9189" s="1" t="s">
        <v>534</v>
      </c>
      <c r="Q9189" s="1" t="s">
        <v>534</v>
      </c>
      <c r="R9189">
        <v>0</v>
      </c>
    </row>
    <row r="9190" spans="1:18" x14ac:dyDescent="0.3">
      <c r="A9190" s="1" t="s">
        <v>9686</v>
      </c>
      <c r="B9190" s="1" t="s">
        <v>9517</v>
      </c>
      <c r="C9190">
        <v>2024</v>
      </c>
      <c r="D9190" s="2">
        <v>36875</v>
      </c>
      <c r="E9190" s="1" t="s">
        <v>20</v>
      </c>
      <c r="F9190">
        <v>1</v>
      </c>
      <c r="G9190">
        <v>0</v>
      </c>
      <c r="H9190">
        <v>0</v>
      </c>
      <c r="I9190" s="1" t="s">
        <v>21</v>
      </c>
      <c r="J9190" s="1"/>
      <c r="K9190">
        <v>0</v>
      </c>
      <c r="L9190" s="1" t="s">
        <v>22</v>
      </c>
      <c r="M9190" s="1" t="s">
        <v>23</v>
      </c>
      <c r="N9190" s="1" t="s">
        <v>23</v>
      </c>
      <c r="O9190">
        <v>1</v>
      </c>
      <c r="P9190" s="1" t="s">
        <v>74</v>
      </c>
      <c r="Q9190" s="1" t="s">
        <v>74</v>
      </c>
      <c r="R9190">
        <v>0</v>
      </c>
    </row>
    <row r="9191" spans="1:18" x14ac:dyDescent="0.3">
      <c r="A9191" s="1" t="s">
        <v>9687</v>
      </c>
      <c r="B9191" s="1" t="s">
        <v>9517</v>
      </c>
      <c r="C9191">
        <v>2024</v>
      </c>
      <c r="D9191" s="2">
        <v>36875</v>
      </c>
      <c r="E9191" s="1" t="s">
        <v>20</v>
      </c>
      <c r="F9191">
        <v>1</v>
      </c>
      <c r="G9191">
        <v>0</v>
      </c>
      <c r="H9191">
        <v>0</v>
      </c>
      <c r="I9191" s="1" t="s">
        <v>21</v>
      </c>
      <c r="J9191" s="1"/>
      <c r="K9191">
        <v>0</v>
      </c>
      <c r="L9191" s="1" t="s">
        <v>22</v>
      </c>
      <c r="M9191" s="1" t="s">
        <v>26</v>
      </c>
      <c r="N9191" s="1" t="s">
        <v>26</v>
      </c>
      <c r="O9191">
        <v>1</v>
      </c>
      <c r="P9191" s="1" t="s">
        <v>878</v>
      </c>
      <c r="Q9191" s="1" t="s">
        <v>878</v>
      </c>
      <c r="R9191">
        <v>0</v>
      </c>
    </row>
    <row r="9192" spans="1:18" x14ac:dyDescent="0.3">
      <c r="A9192" s="1" t="s">
        <v>9688</v>
      </c>
      <c r="B9192" s="1" t="s">
        <v>9517</v>
      </c>
      <c r="C9192">
        <v>2024</v>
      </c>
      <c r="D9192" s="2">
        <v>36875</v>
      </c>
      <c r="E9192" s="1" t="s">
        <v>20</v>
      </c>
      <c r="F9192">
        <v>1</v>
      </c>
      <c r="G9192">
        <v>0</v>
      </c>
      <c r="H9192">
        <v>0</v>
      </c>
      <c r="I9192" s="1" t="s">
        <v>21</v>
      </c>
      <c r="J9192" s="1"/>
      <c r="K9192">
        <v>0</v>
      </c>
      <c r="L9192" s="1" t="s">
        <v>22</v>
      </c>
      <c r="M9192" s="1" t="s">
        <v>26</v>
      </c>
      <c r="N9192" s="1" t="s">
        <v>26</v>
      </c>
      <c r="O9192">
        <v>1</v>
      </c>
      <c r="P9192" s="1" t="s">
        <v>27</v>
      </c>
      <c r="Q9192" s="1" t="s">
        <v>27</v>
      </c>
      <c r="R9192">
        <v>0</v>
      </c>
    </row>
    <row r="9193" spans="1:18" x14ac:dyDescent="0.3">
      <c r="A9193" s="1" t="s">
        <v>9689</v>
      </c>
      <c r="B9193" s="1" t="s">
        <v>9517</v>
      </c>
      <c r="C9193">
        <v>2024</v>
      </c>
      <c r="D9193" s="2">
        <v>36875</v>
      </c>
      <c r="E9193" s="1" t="s">
        <v>20</v>
      </c>
      <c r="F9193">
        <v>1</v>
      </c>
      <c r="G9193">
        <v>0</v>
      </c>
      <c r="H9193">
        <v>0</v>
      </c>
      <c r="I9193" s="1" t="s">
        <v>21</v>
      </c>
      <c r="J9193" s="1"/>
      <c r="K9193">
        <v>0</v>
      </c>
      <c r="L9193" s="1" t="s">
        <v>22</v>
      </c>
      <c r="M9193" s="1" t="s">
        <v>47</v>
      </c>
      <c r="N9193" s="1" t="s">
        <v>47</v>
      </c>
      <c r="O9193">
        <v>1</v>
      </c>
      <c r="P9193" s="1" t="s">
        <v>27</v>
      </c>
      <c r="Q9193" s="1" t="s">
        <v>27</v>
      </c>
      <c r="R9193">
        <v>0</v>
      </c>
    </row>
    <row r="9194" spans="1:18" x14ac:dyDescent="0.3">
      <c r="A9194" s="1" t="s">
        <v>9690</v>
      </c>
      <c r="B9194" s="1" t="s">
        <v>9517</v>
      </c>
      <c r="C9194">
        <v>2024</v>
      </c>
      <c r="D9194" s="2">
        <v>36875</v>
      </c>
      <c r="E9194" s="1" t="s">
        <v>20</v>
      </c>
      <c r="F9194">
        <v>1</v>
      </c>
      <c r="G9194">
        <v>0</v>
      </c>
      <c r="H9194">
        <v>0</v>
      </c>
      <c r="I9194" s="1" t="s">
        <v>21</v>
      </c>
      <c r="J9194" s="1"/>
      <c r="K9194">
        <v>0</v>
      </c>
      <c r="L9194" s="1" t="s">
        <v>22</v>
      </c>
      <c r="M9194" s="1" t="s">
        <v>26</v>
      </c>
      <c r="N9194" s="1" t="s">
        <v>26</v>
      </c>
      <c r="O9194">
        <v>1</v>
      </c>
      <c r="P9194" s="1" t="s">
        <v>40</v>
      </c>
      <c r="Q9194" s="1" t="s">
        <v>40</v>
      </c>
      <c r="R9194">
        <v>0</v>
      </c>
    </row>
    <row r="9195" spans="1:18" x14ac:dyDescent="0.3">
      <c r="A9195" s="1" t="s">
        <v>9691</v>
      </c>
      <c r="B9195" s="1" t="s">
        <v>9517</v>
      </c>
      <c r="C9195">
        <v>2024</v>
      </c>
      <c r="D9195" s="2">
        <v>36875</v>
      </c>
      <c r="E9195" s="1" t="s">
        <v>20</v>
      </c>
      <c r="F9195">
        <v>1</v>
      </c>
      <c r="G9195">
        <v>0</v>
      </c>
      <c r="H9195">
        <v>0</v>
      </c>
      <c r="I9195" s="1" t="s">
        <v>21</v>
      </c>
      <c r="J9195" s="1"/>
      <c r="K9195">
        <v>0</v>
      </c>
      <c r="L9195" s="1" t="s">
        <v>22</v>
      </c>
      <c r="M9195" s="1" t="s">
        <v>26</v>
      </c>
      <c r="N9195" s="1" t="s">
        <v>26</v>
      </c>
      <c r="O9195">
        <v>1</v>
      </c>
      <c r="P9195" s="1" t="s">
        <v>27</v>
      </c>
      <c r="Q9195" s="1" t="s">
        <v>27</v>
      </c>
      <c r="R9195">
        <v>0</v>
      </c>
    </row>
    <row r="9196" spans="1:18" x14ac:dyDescent="0.3">
      <c r="A9196" s="1" t="s">
        <v>9692</v>
      </c>
      <c r="B9196" s="1" t="s">
        <v>9517</v>
      </c>
      <c r="C9196">
        <v>2024</v>
      </c>
      <c r="D9196" s="2">
        <v>36875</v>
      </c>
      <c r="E9196" s="1" t="s">
        <v>20</v>
      </c>
      <c r="F9196">
        <v>1</v>
      </c>
      <c r="G9196">
        <v>0</v>
      </c>
      <c r="H9196">
        <v>0</v>
      </c>
      <c r="I9196" s="1" t="s">
        <v>21</v>
      </c>
      <c r="J9196" s="1"/>
      <c r="K9196">
        <v>0</v>
      </c>
      <c r="L9196" s="1" t="s">
        <v>22</v>
      </c>
      <c r="M9196" s="1" t="s">
        <v>26</v>
      </c>
      <c r="N9196" s="1" t="s">
        <v>26</v>
      </c>
      <c r="O9196">
        <v>1</v>
      </c>
      <c r="P9196" s="1" t="s">
        <v>40</v>
      </c>
      <c r="Q9196" s="1" t="s">
        <v>40</v>
      </c>
      <c r="R9196">
        <v>0</v>
      </c>
    </row>
    <row r="9197" spans="1:18" x14ac:dyDescent="0.3">
      <c r="A9197" s="1" t="s">
        <v>9693</v>
      </c>
      <c r="B9197" s="1" t="s">
        <v>9517</v>
      </c>
      <c r="C9197">
        <v>2024</v>
      </c>
      <c r="D9197" s="2">
        <v>36875</v>
      </c>
      <c r="E9197" s="1" t="s">
        <v>20</v>
      </c>
      <c r="F9197">
        <v>1</v>
      </c>
      <c r="G9197">
        <v>0</v>
      </c>
      <c r="H9197">
        <v>0</v>
      </c>
      <c r="I9197" s="1" t="s">
        <v>21</v>
      </c>
      <c r="J9197" s="1"/>
      <c r="K9197">
        <v>0</v>
      </c>
      <c r="L9197" s="1" t="s">
        <v>22</v>
      </c>
      <c r="M9197" s="1" t="s">
        <v>33</v>
      </c>
      <c r="N9197" s="1" t="s">
        <v>33</v>
      </c>
      <c r="O9197">
        <v>1</v>
      </c>
      <c r="P9197" s="1" t="s">
        <v>27</v>
      </c>
      <c r="Q9197" s="1" t="s">
        <v>27</v>
      </c>
      <c r="R9197">
        <v>0</v>
      </c>
    </row>
    <row r="9198" spans="1:18" x14ac:dyDescent="0.3">
      <c r="A9198" s="1" t="s">
        <v>9694</v>
      </c>
      <c r="B9198" s="1" t="s">
        <v>9517</v>
      </c>
      <c r="C9198">
        <v>2024</v>
      </c>
      <c r="D9198" s="2">
        <v>36875</v>
      </c>
      <c r="E9198" s="1" t="s">
        <v>20</v>
      </c>
      <c r="F9198">
        <v>1</v>
      </c>
      <c r="G9198">
        <v>0</v>
      </c>
      <c r="H9198">
        <v>0</v>
      </c>
      <c r="I9198" s="1" t="s">
        <v>21</v>
      </c>
      <c r="J9198" s="1"/>
      <c r="K9198">
        <v>0</v>
      </c>
      <c r="L9198" s="1" t="s">
        <v>22</v>
      </c>
      <c r="M9198" s="1" t="s">
        <v>26</v>
      </c>
      <c r="N9198" s="1" t="s">
        <v>26</v>
      </c>
      <c r="O9198">
        <v>1</v>
      </c>
      <c r="P9198" s="1" t="s">
        <v>27</v>
      </c>
      <c r="Q9198" s="1" t="s">
        <v>27</v>
      </c>
      <c r="R9198">
        <v>0</v>
      </c>
    </row>
    <row r="9199" spans="1:18" x14ac:dyDescent="0.3">
      <c r="A9199" s="1" t="s">
        <v>9695</v>
      </c>
      <c r="B9199" s="1" t="s">
        <v>9517</v>
      </c>
      <c r="C9199">
        <v>2024</v>
      </c>
      <c r="D9199" s="2">
        <v>36875</v>
      </c>
      <c r="E9199" s="1" t="s">
        <v>20</v>
      </c>
      <c r="F9199">
        <v>1</v>
      </c>
      <c r="G9199">
        <v>0</v>
      </c>
      <c r="H9199">
        <v>0</v>
      </c>
      <c r="I9199" s="1" t="s">
        <v>21</v>
      </c>
      <c r="J9199" s="1"/>
      <c r="K9199">
        <v>0</v>
      </c>
      <c r="L9199" s="1" t="s">
        <v>22</v>
      </c>
      <c r="M9199" s="1" t="s">
        <v>23</v>
      </c>
      <c r="N9199" s="1" t="s">
        <v>23</v>
      </c>
      <c r="O9199">
        <v>1</v>
      </c>
      <c r="P9199" s="1" t="s">
        <v>27</v>
      </c>
      <c r="Q9199" s="1" t="s">
        <v>27</v>
      </c>
      <c r="R9199">
        <v>0</v>
      </c>
    </row>
    <row r="9200" spans="1:18" x14ac:dyDescent="0.3">
      <c r="A9200" s="1" t="s">
        <v>9696</v>
      </c>
      <c r="B9200" s="1" t="s">
        <v>9517</v>
      </c>
      <c r="C9200">
        <v>2024</v>
      </c>
      <c r="D9200" s="2">
        <v>36875</v>
      </c>
      <c r="E9200" s="1" t="s">
        <v>20</v>
      </c>
      <c r="F9200">
        <v>1</v>
      </c>
      <c r="G9200">
        <v>0</v>
      </c>
      <c r="H9200">
        <v>0</v>
      </c>
      <c r="I9200" s="1" t="s">
        <v>21</v>
      </c>
      <c r="J9200" s="1"/>
      <c r="K9200">
        <v>0</v>
      </c>
      <c r="L9200" s="1" t="s">
        <v>22</v>
      </c>
      <c r="M9200" s="1" t="s">
        <v>26</v>
      </c>
      <c r="N9200" s="1" t="s">
        <v>26</v>
      </c>
      <c r="O9200">
        <v>1</v>
      </c>
      <c r="P9200" s="1" t="s">
        <v>121</v>
      </c>
      <c r="Q9200" s="1" t="s">
        <v>121</v>
      </c>
      <c r="R9200">
        <v>0</v>
      </c>
    </row>
    <row r="9201" spans="1:18" x14ac:dyDescent="0.3">
      <c r="A9201" s="1" t="s">
        <v>9697</v>
      </c>
      <c r="B9201" s="1" t="s">
        <v>9517</v>
      </c>
      <c r="C9201">
        <v>2024</v>
      </c>
      <c r="D9201" s="2">
        <v>36875</v>
      </c>
      <c r="E9201" s="1" t="s">
        <v>20</v>
      </c>
      <c r="F9201">
        <v>1</v>
      </c>
      <c r="G9201">
        <v>0</v>
      </c>
      <c r="H9201">
        <v>0</v>
      </c>
      <c r="I9201" s="1" t="s">
        <v>21</v>
      </c>
      <c r="J9201" s="1"/>
      <c r="K9201">
        <v>0</v>
      </c>
      <c r="L9201" s="1" t="s">
        <v>22</v>
      </c>
      <c r="M9201" s="1" t="s">
        <v>23</v>
      </c>
      <c r="N9201" s="1" t="s">
        <v>23</v>
      </c>
      <c r="O9201">
        <v>1</v>
      </c>
      <c r="P9201" s="1" t="s">
        <v>2432</v>
      </c>
      <c r="Q9201" s="1" t="s">
        <v>2432</v>
      </c>
      <c r="R9201">
        <v>0</v>
      </c>
    </row>
    <row r="9202" spans="1:18" x14ac:dyDescent="0.3">
      <c r="A9202" s="1" t="s">
        <v>9698</v>
      </c>
      <c r="B9202" s="1" t="s">
        <v>9517</v>
      </c>
      <c r="C9202">
        <v>2024</v>
      </c>
      <c r="D9202" s="2">
        <v>36875</v>
      </c>
      <c r="E9202" s="1" t="s">
        <v>20</v>
      </c>
      <c r="F9202">
        <v>1</v>
      </c>
      <c r="G9202">
        <v>0</v>
      </c>
      <c r="H9202">
        <v>0</v>
      </c>
      <c r="I9202" s="1" t="s">
        <v>21</v>
      </c>
      <c r="J9202" s="1"/>
      <c r="K9202">
        <v>0</v>
      </c>
      <c r="L9202" s="1" t="s">
        <v>22</v>
      </c>
      <c r="M9202" s="1" t="s">
        <v>33</v>
      </c>
      <c r="N9202" s="1" t="s">
        <v>33</v>
      </c>
      <c r="O9202">
        <v>1</v>
      </c>
      <c r="P9202" s="1" t="s">
        <v>27</v>
      </c>
      <c r="Q9202" s="1" t="s">
        <v>27</v>
      </c>
      <c r="R9202">
        <v>0</v>
      </c>
    </row>
    <row r="9203" spans="1:18" x14ac:dyDescent="0.3">
      <c r="A9203" s="1" t="s">
        <v>9699</v>
      </c>
      <c r="B9203" s="1" t="s">
        <v>9517</v>
      </c>
      <c r="C9203">
        <v>2024</v>
      </c>
      <c r="D9203" s="2">
        <v>36875</v>
      </c>
      <c r="E9203" s="1" t="s">
        <v>20</v>
      </c>
      <c r="F9203">
        <v>1</v>
      </c>
      <c r="G9203">
        <v>0</v>
      </c>
      <c r="H9203">
        <v>0</v>
      </c>
      <c r="I9203" s="1" t="s">
        <v>21</v>
      </c>
      <c r="J9203" s="1"/>
      <c r="K9203">
        <v>0</v>
      </c>
      <c r="L9203" s="1" t="s">
        <v>22</v>
      </c>
      <c r="M9203" s="1" t="s">
        <v>26</v>
      </c>
      <c r="N9203" s="1" t="s">
        <v>26</v>
      </c>
      <c r="O9203">
        <v>1</v>
      </c>
      <c r="P9203" s="1" t="s">
        <v>40</v>
      </c>
      <c r="Q9203" s="1" t="s">
        <v>40</v>
      </c>
      <c r="R9203">
        <v>0</v>
      </c>
    </row>
    <row r="9204" spans="1:18" x14ac:dyDescent="0.3">
      <c r="A9204" s="1" t="s">
        <v>9700</v>
      </c>
      <c r="B9204" s="1" t="s">
        <v>9517</v>
      </c>
      <c r="C9204">
        <v>2024</v>
      </c>
      <c r="D9204" s="2">
        <v>36875</v>
      </c>
      <c r="E9204" s="1" t="s">
        <v>20</v>
      </c>
      <c r="F9204">
        <v>1</v>
      </c>
      <c r="G9204">
        <v>0</v>
      </c>
      <c r="H9204">
        <v>0</v>
      </c>
      <c r="I9204" s="1" t="s">
        <v>21</v>
      </c>
      <c r="J9204" s="1"/>
      <c r="K9204">
        <v>0</v>
      </c>
      <c r="L9204" s="1" t="s">
        <v>22</v>
      </c>
      <c r="M9204" s="1" t="s">
        <v>23</v>
      </c>
      <c r="N9204" s="1" t="s">
        <v>23</v>
      </c>
      <c r="O9204">
        <v>1</v>
      </c>
      <c r="P9204" s="1" t="s">
        <v>80</v>
      </c>
      <c r="Q9204" s="1" t="s">
        <v>80</v>
      </c>
      <c r="R9204">
        <v>0</v>
      </c>
    </row>
    <row r="9205" spans="1:18" x14ac:dyDescent="0.3">
      <c r="A9205" s="1" t="s">
        <v>9701</v>
      </c>
      <c r="B9205" s="1" t="s">
        <v>9517</v>
      </c>
      <c r="C9205">
        <v>2024</v>
      </c>
      <c r="D9205" s="2">
        <v>36875</v>
      </c>
      <c r="E9205" s="1" t="s">
        <v>20</v>
      </c>
      <c r="F9205">
        <v>1</v>
      </c>
      <c r="G9205">
        <v>0</v>
      </c>
      <c r="H9205">
        <v>0</v>
      </c>
      <c r="I9205" s="1" t="s">
        <v>21</v>
      </c>
      <c r="J9205" s="1"/>
      <c r="K9205">
        <v>0</v>
      </c>
      <c r="L9205" s="1" t="s">
        <v>22</v>
      </c>
      <c r="M9205" s="1" t="s">
        <v>33</v>
      </c>
      <c r="N9205" s="1" t="s">
        <v>33</v>
      </c>
      <c r="O9205">
        <v>1</v>
      </c>
      <c r="P9205" s="1" t="s">
        <v>27</v>
      </c>
      <c r="Q9205" s="1" t="s">
        <v>27</v>
      </c>
      <c r="R9205">
        <v>0</v>
      </c>
    </row>
    <row r="9206" spans="1:18" x14ac:dyDescent="0.3">
      <c r="A9206" s="1" t="s">
        <v>9702</v>
      </c>
      <c r="B9206" s="1" t="s">
        <v>9517</v>
      </c>
      <c r="C9206">
        <v>2024</v>
      </c>
      <c r="D9206" s="2">
        <v>36875</v>
      </c>
      <c r="E9206" s="1" t="s">
        <v>20</v>
      </c>
      <c r="F9206">
        <v>1</v>
      </c>
      <c r="G9206">
        <v>0</v>
      </c>
      <c r="H9206">
        <v>0</v>
      </c>
      <c r="I9206" s="1" t="s">
        <v>21</v>
      </c>
      <c r="J9206" s="1"/>
      <c r="K9206">
        <v>0</v>
      </c>
      <c r="L9206" s="1" t="s">
        <v>22</v>
      </c>
      <c r="M9206" s="1" t="s">
        <v>26</v>
      </c>
      <c r="N9206" s="1" t="s">
        <v>26</v>
      </c>
      <c r="O9206">
        <v>1</v>
      </c>
      <c r="P9206" s="1" t="s">
        <v>2432</v>
      </c>
      <c r="Q9206" s="1" t="s">
        <v>2432</v>
      </c>
      <c r="R9206">
        <v>0</v>
      </c>
    </row>
    <row r="9207" spans="1:18" x14ac:dyDescent="0.3">
      <c r="A9207" s="1" t="s">
        <v>9703</v>
      </c>
      <c r="B9207" s="1" t="s">
        <v>9517</v>
      </c>
      <c r="C9207">
        <v>2024</v>
      </c>
      <c r="D9207" s="2">
        <v>36875</v>
      </c>
      <c r="E9207" s="1" t="s">
        <v>20</v>
      </c>
      <c r="F9207">
        <v>1</v>
      </c>
      <c r="G9207">
        <v>0</v>
      </c>
      <c r="H9207">
        <v>0</v>
      </c>
      <c r="I9207" s="1" t="s">
        <v>21</v>
      </c>
      <c r="J9207" s="1"/>
      <c r="K9207">
        <v>0</v>
      </c>
      <c r="L9207" s="1" t="s">
        <v>22</v>
      </c>
      <c r="M9207" s="1" t="s">
        <v>26</v>
      </c>
      <c r="N9207" s="1" t="s">
        <v>26</v>
      </c>
      <c r="O9207">
        <v>1</v>
      </c>
      <c r="P9207" s="1" t="s">
        <v>227</v>
      </c>
      <c r="Q9207" s="1" t="s">
        <v>227</v>
      </c>
      <c r="R9207">
        <v>0</v>
      </c>
    </row>
    <row r="9208" spans="1:18" x14ac:dyDescent="0.3">
      <c r="A9208" s="1" t="s">
        <v>9704</v>
      </c>
      <c r="B9208" s="1" t="s">
        <v>9517</v>
      </c>
      <c r="C9208">
        <v>2024</v>
      </c>
      <c r="D9208" s="2">
        <v>36875</v>
      </c>
      <c r="E9208" s="1" t="s">
        <v>20</v>
      </c>
      <c r="F9208">
        <v>1</v>
      </c>
      <c r="G9208">
        <v>0</v>
      </c>
      <c r="H9208">
        <v>0</v>
      </c>
      <c r="I9208" s="1" t="s">
        <v>21</v>
      </c>
      <c r="J9208" s="1"/>
      <c r="K9208">
        <v>0</v>
      </c>
      <c r="L9208" s="1" t="s">
        <v>22</v>
      </c>
      <c r="M9208" s="1" t="s">
        <v>47</v>
      </c>
      <c r="N9208" s="1" t="s">
        <v>47</v>
      </c>
      <c r="O9208">
        <v>1</v>
      </c>
      <c r="P9208" s="1" t="s">
        <v>134</v>
      </c>
      <c r="Q9208" s="1" t="s">
        <v>134</v>
      </c>
      <c r="R9208">
        <v>0</v>
      </c>
    </row>
    <row r="9209" spans="1:18" x14ac:dyDescent="0.3">
      <c r="A9209" s="1" t="s">
        <v>9705</v>
      </c>
      <c r="B9209" s="1" t="s">
        <v>9517</v>
      </c>
      <c r="C9209">
        <v>2024</v>
      </c>
      <c r="D9209" s="2">
        <v>36875</v>
      </c>
      <c r="E9209" s="1" t="s">
        <v>20</v>
      </c>
      <c r="F9209">
        <v>1</v>
      </c>
      <c r="G9209">
        <v>0</v>
      </c>
      <c r="H9209">
        <v>0</v>
      </c>
      <c r="I9209" s="1" t="s">
        <v>21</v>
      </c>
      <c r="J9209" s="1"/>
      <c r="K9209">
        <v>0</v>
      </c>
      <c r="L9209" s="1" t="s">
        <v>22</v>
      </c>
      <c r="M9209" s="1" t="s">
        <v>26</v>
      </c>
      <c r="N9209" s="1" t="s">
        <v>26</v>
      </c>
      <c r="O9209">
        <v>1</v>
      </c>
      <c r="P9209" s="1" t="s">
        <v>27</v>
      </c>
      <c r="Q9209" s="1" t="s">
        <v>27</v>
      </c>
      <c r="R9209">
        <v>0</v>
      </c>
    </row>
    <row r="9210" spans="1:18" x14ac:dyDescent="0.3">
      <c r="A9210" s="1" t="s">
        <v>9706</v>
      </c>
      <c r="B9210" s="1" t="s">
        <v>9517</v>
      </c>
      <c r="C9210">
        <v>2024</v>
      </c>
      <c r="D9210" s="2">
        <v>36875</v>
      </c>
      <c r="E9210" s="1" t="s">
        <v>37</v>
      </c>
      <c r="F9210">
        <v>1</v>
      </c>
      <c r="G9210">
        <v>1</v>
      </c>
      <c r="H9210">
        <v>1</v>
      </c>
      <c r="I9210" s="1" t="s">
        <v>91</v>
      </c>
      <c r="J9210" s="1" t="s">
        <v>92</v>
      </c>
      <c r="K9210">
        <v>0</v>
      </c>
      <c r="L9210" s="1" t="s">
        <v>22</v>
      </c>
      <c r="M9210" s="1" t="s">
        <v>230</v>
      </c>
      <c r="N9210" s="1" t="s">
        <v>230</v>
      </c>
      <c r="O9210">
        <v>1</v>
      </c>
      <c r="P9210" s="1" t="s">
        <v>114</v>
      </c>
      <c r="Q9210" s="1" t="s">
        <v>114</v>
      </c>
      <c r="R9210">
        <v>1</v>
      </c>
    </row>
    <row r="9211" spans="1:18" x14ac:dyDescent="0.3">
      <c r="A9211" s="1" t="s">
        <v>9707</v>
      </c>
      <c r="B9211" s="1" t="s">
        <v>9517</v>
      </c>
      <c r="C9211">
        <v>2024</v>
      </c>
      <c r="D9211" s="2">
        <v>36875</v>
      </c>
      <c r="E9211" s="1" t="s">
        <v>20</v>
      </c>
      <c r="F9211">
        <v>1</v>
      </c>
      <c r="G9211">
        <v>0</v>
      </c>
      <c r="H9211">
        <v>0</v>
      </c>
      <c r="I9211" s="1" t="s">
        <v>21</v>
      </c>
      <c r="J9211" s="1"/>
      <c r="K9211">
        <v>0</v>
      </c>
      <c r="L9211" s="1" t="s">
        <v>22</v>
      </c>
      <c r="M9211" s="1" t="s">
        <v>33</v>
      </c>
      <c r="N9211" s="1" t="s">
        <v>33</v>
      </c>
      <c r="O9211">
        <v>1</v>
      </c>
      <c r="P9211" s="1" t="s">
        <v>40</v>
      </c>
      <c r="Q9211" s="1" t="s">
        <v>40</v>
      </c>
      <c r="R9211">
        <v>0</v>
      </c>
    </row>
    <row r="9212" spans="1:18" x14ac:dyDescent="0.3">
      <c r="A9212" s="1" t="s">
        <v>9708</v>
      </c>
      <c r="B9212" s="1" t="s">
        <v>9517</v>
      </c>
      <c r="C9212">
        <v>2024</v>
      </c>
      <c r="D9212" s="2">
        <v>36875</v>
      </c>
      <c r="E9212" s="1" t="s">
        <v>20</v>
      </c>
      <c r="F9212">
        <v>1</v>
      </c>
      <c r="G9212">
        <v>0</v>
      </c>
      <c r="H9212">
        <v>0</v>
      </c>
      <c r="I9212" s="1" t="s">
        <v>21</v>
      </c>
      <c r="J9212" s="1"/>
      <c r="K9212">
        <v>0</v>
      </c>
      <c r="L9212" s="1" t="s">
        <v>22</v>
      </c>
      <c r="M9212" s="1" t="s">
        <v>23</v>
      </c>
      <c r="N9212" s="1" t="s">
        <v>23</v>
      </c>
      <c r="O9212">
        <v>1</v>
      </c>
      <c r="P9212" s="1" t="s">
        <v>121</v>
      </c>
      <c r="Q9212" s="1" t="s">
        <v>121</v>
      </c>
      <c r="R9212">
        <v>0</v>
      </c>
    </row>
    <row r="9213" spans="1:18" x14ac:dyDescent="0.3">
      <c r="A9213" s="1" t="s">
        <v>9709</v>
      </c>
      <c r="B9213" s="1" t="s">
        <v>9517</v>
      </c>
      <c r="C9213">
        <v>2024</v>
      </c>
      <c r="D9213" s="2">
        <v>36875</v>
      </c>
      <c r="E9213" s="1" t="s">
        <v>20</v>
      </c>
      <c r="F9213">
        <v>1</v>
      </c>
      <c r="G9213">
        <v>0</v>
      </c>
      <c r="H9213">
        <v>0</v>
      </c>
      <c r="I9213" s="1" t="s">
        <v>21</v>
      </c>
      <c r="J9213" s="1"/>
      <c r="K9213">
        <v>0</v>
      </c>
      <c r="L9213" s="1" t="s">
        <v>22</v>
      </c>
      <c r="M9213" s="1" t="s">
        <v>47</v>
      </c>
      <c r="N9213" s="1" t="s">
        <v>47</v>
      </c>
      <c r="O9213">
        <v>1</v>
      </c>
      <c r="P9213" s="1" t="s">
        <v>2432</v>
      </c>
      <c r="Q9213" s="1" t="s">
        <v>2432</v>
      </c>
      <c r="R9213">
        <v>0</v>
      </c>
    </row>
    <row r="9214" spans="1:18" x14ac:dyDescent="0.3">
      <c r="A9214" s="1" t="s">
        <v>9710</v>
      </c>
      <c r="B9214" s="1" t="s">
        <v>9517</v>
      </c>
      <c r="C9214">
        <v>2024</v>
      </c>
      <c r="D9214" s="2">
        <v>36875</v>
      </c>
      <c r="E9214" s="1" t="s">
        <v>20</v>
      </c>
      <c r="F9214">
        <v>1</v>
      </c>
      <c r="G9214">
        <v>0</v>
      </c>
      <c r="H9214">
        <v>0</v>
      </c>
      <c r="I9214" s="1" t="s">
        <v>21</v>
      </c>
      <c r="J9214" s="1"/>
      <c r="K9214">
        <v>0</v>
      </c>
      <c r="L9214" s="1" t="s">
        <v>22</v>
      </c>
      <c r="M9214" s="1" t="s">
        <v>23</v>
      </c>
      <c r="N9214" s="1" t="s">
        <v>23</v>
      </c>
      <c r="O9214">
        <v>1</v>
      </c>
      <c r="P9214" s="1" t="s">
        <v>2432</v>
      </c>
      <c r="Q9214" s="1" t="s">
        <v>2432</v>
      </c>
      <c r="R9214">
        <v>0</v>
      </c>
    </row>
    <row r="9215" spans="1:18" x14ac:dyDescent="0.3">
      <c r="A9215" s="1" t="s">
        <v>9711</v>
      </c>
      <c r="B9215" s="1" t="s">
        <v>9517</v>
      </c>
      <c r="C9215">
        <v>2024</v>
      </c>
      <c r="D9215" s="2">
        <v>36875</v>
      </c>
      <c r="E9215" s="1" t="s">
        <v>20</v>
      </c>
      <c r="F9215">
        <v>1</v>
      </c>
      <c r="G9215">
        <v>0</v>
      </c>
      <c r="H9215">
        <v>0</v>
      </c>
      <c r="I9215" s="1" t="s">
        <v>21</v>
      </c>
      <c r="J9215" s="1"/>
      <c r="K9215">
        <v>0</v>
      </c>
      <c r="L9215" s="1" t="s">
        <v>22</v>
      </c>
      <c r="M9215" s="1" t="s">
        <v>26</v>
      </c>
      <c r="N9215" s="1" t="s">
        <v>26</v>
      </c>
      <c r="O9215">
        <v>2</v>
      </c>
      <c r="P9215" s="1" t="s">
        <v>4693</v>
      </c>
      <c r="Q9215" s="1"/>
      <c r="R9215">
        <v>0</v>
      </c>
    </row>
    <row r="9216" spans="1:18" x14ac:dyDescent="0.3">
      <c r="A9216" s="1" t="s">
        <v>9712</v>
      </c>
      <c r="B9216" s="1" t="s">
        <v>9517</v>
      </c>
      <c r="C9216">
        <v>2024</v>
      </c>
      <c r="D9216" s="2">
        <v>36875</v>
      </c>
      <c r="E9216" s="1" t="s">
        <v>20</v>
      </c>
      <c r="F9216">
        <v>1</v>
      </c>
      <c r="G9216">
        <v>0</v>
      </c>
      <c r="H9216">
        <v>0</v>
      </c>
      <c r="I9216" s="1" t="s">
        <v>21</v>
      </c>
      <c r="J9216" s="1"/>
      <c r="K9216">
        <v>0</v>
      </c>
      <c r="L9216" s="1" t="s">
        <v>22</v>
      </c>
      <c r="M9216" s="1" t="s">
        <v>26</v>
      </c>
      <c r="N9216" s="1" t="s">
        <v>26</v>
      </c>
      <c r="O9216">
        <v>1</v>
      </c>
      <c r="P9216" s="1" t="s">
        <v>121</v>
      </c>
      <c r="Q9216" s="1" t="s">
        <v>121</v>
      </c>
      <c r="R9216">
        <v>0</v>
      </c>
    </row>
    <row r="9217" spans="1:18" x14ac:dyDescent="0.3">
      <c r="A9217" s="1" t="s">
        <v>9713</v>
      </c>
      <c r="B9217" s="1" t="s">
        <v>9517</v>
      </c>
      <c r="C9217">
        <v>2024</v>
      </c>
      <c r="D9217" s="2">
        <v>36875</v>
      </c>
      <c r="E9217" s="1" t="s">
        <v>20</v>
      </c>
      <c r="F9217">
        <v>1</v>
      </c>
      <c r="G9217">
        <v>0</v>
      </c>
      <c r="H9217">
        <v>0</v>
      </c>
      <c r="I9217" s="1" t="s">
        <v>21</v>
      </c>
      <c r="J9217" s="1"/>
      <c r="K9217">
        <v>0</v>
      </c>
      <c r="L9217" s="1" t="s">
        <v>22</v>
      </c>
      <c r="M9217" s="1" t="s">
        <v>23</v>
      </c>
      <c r="N9217" s="1" t="s">
        <v>23</v>
      </c>
      <c r="O9217">
        <v>1</v>
      </c>
      <c r="P9217" s="1" t="s">
        <v>27</v>
      </c>
      <c r="Q9217" s="1" t="s">
        <v>27</v>
      </c>
      <c r="R9217">
        <v>0</v>
      </c>
    </row>
    <row r="9218" spans="1:18" x14ac:dyDescent="0.3">
      <c r="A9218" s="1" t="s">
        <v>9714</v>
      </c>
      <c r="B9218" s="1" t="s">
        <v>9517</v>
      </c>
      <c r="C9218">
        <v>2024</v>
      </c>
      <c r="D9218" s="2">
        <v>36875</v>
      </c>
      <c r="E9218" s="1" t="s">
        <v>20</v>
      </c>
      <c r="F9218">
        <v>1</v>
      </c>
      <c r="G9218">
        <v>0</v>
      </c>
      <c r="H9218">
        <v>0</v>
      </c>
      <c r="I9218" s="1" t="s">
        <v>21</v>
      </c>
      <c r="J9218" s="1"/>
      <c r="K9218">
        <v>0</v>
      </c>
      <c r="L9218" s="1" t="s">
        <v>22</v>
      </c>
      <c r="M9218" s="1" t="s">
        <v>26</v>
      </c>
      <c r="N9218" s="1" t="s">
        <v>26</v>
      </c>
      <c r="O9218">
        <v>1</v>
      </c>
      <c r="P9218" s="1" t="s">
        <v>40</v>
      </c>
      <c r="Q9218" s="1" t="s">
        <v>40</v>
      </c>
      <c r="R9218">
        <v>0</v>
      </c>
    </row>
    <row r="9219" spans="1:18" x14ac:dyDescent="0.3">
      <c r="A9219" s="1" t="s">
        <v>9715</v>
      </c>
      <c r="B9219" s="1" t="s">
        <v>9517</v>
      </c>
      <c r="C9219">
        <v>2024</v>
      </c>
      <c r="D9219" s="2">
        <v>36875</v>
      </c>
      <c r="E9219" s="1" t="s">
        <v>20</v>
      </c>
      <c r="F9219">
        <v>1</v>
      </c>
      <c r="G9219">
        <v>0</v>
      </c>
      <c r="H9219">
        <v>0</v>
      </c>
      <c r="I9219" s="1" t="s">
        <v>21</v>
      </c>
      <c r="J9219" s="1"/>
      <c r="K9219">
        <v>0</v>
      </c>
      <c r="L9219" s="1" t="s">
        <v>22</v>
      </c>
      <c r="M9219" s="1" t="s">
        <v>23</v>
      </c>
      <c r="N9219" s="1" t="s">
        <v>23</v>
      </c>
      <c r="O9219">
        <v>2</v>
      </c>
      <c r="P9219" s="1" t="s">
        <v>3796</v>
      </c>
      <c r="Q9219" s="1"/>
      <c r="R9219">
        <v>0</v>
      </c>
    </row>
    <row r="9220" spans="1:18" x14ac:dyDescent="0.3">
      <c r="A9220" s="1" t="s">
        <v>9716</v>
      </c>
      <c r="B9220" s="1" t="s">
        <v>9517</v>
      </c>
      <c r="C9220">
        <v>2024</v>
      </c>
      <c r="D9220" s="2">
        <v>36875</v>
      </c>
      <c r="E9220" s="1" t="s">
        <v>37</v>
      </c>
      <c r="F9220">
        <v>1</v>
      </c>
      <c r="G9220">
        <v>1</v>
      </c>
      <c r="H9220">
        <v>1</v>
      </c>
      <c r="I9220" s="1" t="s">
        <v>91</v>
      </c>
      <c r="J9220" s="1" t="s">
        <v>165</v>
      </c>
      <c r="K9220">
        <v>0</v>
      </c>
      <c r="L9220" s="1" t="s">
        <v>22</v>
      </c>
      <c r="M9220" s="1" t="s">
        <v>26</v>
      </c>
      <c r="N9220" s="1" t="s">
        <v>26</v>
      </c>
      <c r="O9220">
        <v>1</v>
      </c>
      <c r="P9220" s="1" t="s">
        <v>119</v>
      </c>
      <c r="Q9220" s="1" t="s">
        <v>119</v>
      </c>
      <c r="R9220">
        <v>0</v>
      </c>
    </row>
    <row r="9221" spans="1:18" x14ac:dyDescent="0.3">
      <c r="A9221" s="1" t="s">
        <v>9717</v>
      </c>
      <c r="B9221" s="1" t="s">
        <v>9517</v>
      </c>
      <c r="C9221">
        <v>2024</v>
      </c>
      <c r="D9221" s="2">
        <v>36875</v>
      </c>
      <c r="E9221" s="1" t="s">
        <v>37</v>
      </c>
      <c r="F9221">
        <v>1</v>
      </c>
      <c r="G9221">
        <v>1</v>
      </c>
      <c r="H9221">
        <v>1</v>
      </c>
      <c r="I9221" s="1" t="s">
        <v>38</v>
      </c>
      <c r="J9221" s="1" t="s">
        <v>62</v>
      </c>
      <c r="K9221">
        <v>0</v>
      </c>
      <c r="L9221" s="1" t="s">
        <v>22</v>
      </c>
      <c r="M9221" s="1" t="s">
        <v>33</v>
      </c>
      <c r="N9221" s="1" t="s">
        <v>33</v>
      </c>
      <c r="O9221">
        <v>1</v>
      </c>
      <c r="P9221" s="1" t="s">
        <v>27</v>
      </c>
      <c r="Q9221" s="1" t="s">
        <v>27</v>
      </c>
      <c r="R9221">
        <v>1</v>
      </c>
    </row>
    <row r="9222" spans="1:18" x14ac:dyDescent="0.3">
      <c r="A9222" s="1" t="s">
        <v>9718</v>
      </c>
      <c r="B9222" s="1" t="s">
        <v>9517</v>
      </c>
      <c r="C9222">
        <v>2024</v>
      </c>
      <c r="D9222" s="2">
        <v>36875</v>
      </c>
      <c r="E9222" s="1" t="s">
        <v>20</v>
      </c>
      <c r="F9222">
        <v>1</v>
      </c>
      <c r="G9222">
        <v>0</v>
      </c>
      <c r="H9222">
        <v>0</v>
      </c>
      <c r="I9222" s="1" t="s">
        <v>21</v>
      </c>
      <c r="J9222" s="1"/>
      <c r="K9222">
        <v>0</v>
      </c>
      <c r="L9222" s="1" t="s">
        <v>22</v>
      </c>
      <c r="M9222" s="1" t="s">
        <v>33</v>
      </c>
      <c r="N9222" s="1" t="s">
        <v>33</v>
      </c>
      <c r="O9222">
        <v>1</v>
      </c>
      <c r="P9222" s="1" t="s">
        <v>27</v>
      </c>
      <c r="Q9222" s="1" t="s">
        <v>27</v>
      </c>
      <c r="R9222">
        <v>0</v>
      </c>
    </row>
    <row r="9223" spans="1:18" x14ac:dyDescent="0.3">
      <c r="A9223" s="1" t="s">
        <v>9719</v>
      </c>
      <c r="B9223" s="1" t="s">
        <v>9517</v>
      </c>
      <c r="C9223">
        <v>2024</v>
      </c>
      <c r="D9223" s="2">
        <v>36875</v>
      </c>
      <c r="E9223" s="1" t="s">
        <v>20</v>
      </c>
      <c r="F9223">
        <v>1</v>
      </c>
      <c r="G9223">
        <v>0</v>
      </c>
      <c r="H9223">
        <v>0</v>
      </c>
      <c r="I9223" s="1" t="s">
        <v>21</v>
      </c>
      <c r="J9223" s="1"/>
      <c r="K9223">
        <v>0</v>
      </c>
      <c r="L9223" s="1" t="s">
        <v>22</v>
      </c>
      <c r="M9223" s="1" t="s">
        <v>23</v>
      </c>
      <c r="N9223" s="1" t="s">
        <v>23</v>
      </c>
      <c r="O9223">
        <v>1</v>
      </c>
      <c r="P9223" s="1" t="s">
        <v>2432</v>
      </c>
      <c r="Q9223" s="1" t="s">
        <v>2432</v>
      </c>
      <c r="R9223">
        <v>0</v>
      </c>
    </row>
    <row r="9224" spans="1:18" x14ac:dyDescent="0.3">
      <c r="A9224" s="1" t="s">
        <v>9720</v>
      </c>
      <c r="B9224" s="1" t="s">
        <v>9517</v>
      </c>
      <c r="C9224">
        <v>2024</v>
      </c>
      <c r="D9224" s="2">
        <v>36875</v>
      </c>
      <c r="E9224" s="1" t="s">
        <v>20</v>
      </c>
      <c r="F9224">
        <v>1</v>
      </c>
      <c r="G9224">
        <v>0</v>
      </c>
      <c r="H9224">
        <v>0</v>
      </c>
      <c r="I9224" s="1" t="s">
        <v>21</v>
      </c>
      <c r="J9224" s="1"/>
      <c r="K9224">
        <v>0</v>
      </c>
      <c r="L9224" s="1" t="s">
        <v>22</v>
      </c>
      <c r="M9224" s="1" t="s">
        <v>26</v>
      </c>
      <c r="N9224" s="1" t="s">
        <v>26</v>
      </c>
      <c r="O9224">
        <v>1</v>
      </c>
      <c r="P9224" s="1" t="s">
        <v>40</v>
      </c>
      <c r="Q9224" s="1" t="s">
        <v>40</v>
      </c>
      <c r="R9224">
        <v>0</v>
      </c>
    </row>
    <row r="9225" spans="1:18" x14ac:dyDescent="0.3">
      <c r="A9225" s="1" t="s">
        <v>9721</v>
      </c>
      <c r="B9225" s="1" t="s">
        <v>9517</v>
      </c>
      <c r="C9225">
        <v>2024</v>
      </c>
      <c r="D9225" s="2">
        <v>36875</v>
      </c>
      <c r="E9225" s="1" t="s">
        <v>20</v>
      </c>
      <c r="F9225">
        <v>1</v>
      </c>
      <c r="G9225">
        <v>0</v>
      </c>
      <c r="H9225">
        <v>0</v>
      </c>
      <c r="I9225" s="1" t="s">
        <v>21</v>
      </c>
      <c r="J9225" s="1"/>
      <c r="K9225">
        <v>0</v>
      </c>
      <c r="L9225" s="1" t="s">
        <v>22</v>
      </c>
      <c r="M9225" s="1" t="s">
        <v>26</v>
      </c>
      <c r="N9225" s="1" t="s">
        <v>26</v>
      </c>
      <c r="O9225">
        <v>1</v>
      </c>
      <c r="P9225" s="1" t="s">
        <v>27</v>
      </c>
      <c r="Q9225" s="1" t="s">
        <v>27</v>
      </c>
      <c r="R9225">
        <v>0</v>
      </c>
    </row>
    <row r="9226" spans="1:18" x14ac:dyDescent="0.3">
      <c r="A9226" s="1" t="s">
        <v>9722</v>
      </c>
      <c r="B9226" s="1" t="s">
        <v>9517</v>
      </c>
      <c r="C9226">
        <v>2024</v>
      </c>
      <c r="D9226" s="2">
        <v>36875</v>
      </c>
      <c r="E9226" s="1" t="s">
        <v>37</v>
      </c>
      <c r="F9226">
        <v>1</v>
      </c>
      <c r="G9226">
        <v>1</v>
      </c>
      <c r="H9226">
        <v>1</v>
      </c>
      <c r="I9226" s="1" t="s">
        <v>38</v>
      </c>
      <c r="J9226" s="1" t="s">
        <v>39</v>
      </c>
      <c r="K9226">
        <v>0</v>
      </c>
      <c r="L9226" s="1" t="s">
        <v>22</v>
      </c>
      <c r="M9226" s="1" t="s">
        <v>26</v>
      </c>
      <c r="N9226" s="1" t="s">
        <v>26</v>
      </c>
      <c r="O9226">
        <v>1</v>
      </c>
      <c r="P9226" s="1" t="s">
        <v>27</v>
      </c>
      <c r="Q9226" s="1" t="s">
        <v>27</v>
      </c>
      <c r="R9226">
        <v>0</v>
      </c>
    </row>
    <row r="9227" spans="1:18" x14ac:dyDescent="0.3">
      <c r="A9227" s="1" t="s">
        <v>9723</v>
      </c>
      <c r="B9227" s="1" t="s">
        <v>9517</v>
      </c>
      <c r="C9227">
        <v>2024</v>
      </c>
      <c r="D9227" s="2">
        <v>36875</v>
      </c>
      <c r="E9227" s="1" t="s">
        <v>20</v>
      </c>
      <c r="F9227">
        <v>1</v>
      </c>
      <c r="G9227">
        <v>0</v>
      </c>
      <c r="H9227">
        <v>0</v>
      </c>
      <c r="I9227" s="1" t="s">
        <v>21</v>
      </c>
      <c r="J9227" s="1"/>
      <c r="K9227">
        <v>0</v>
      </c>
      <c r="L9227" s="1" t="s">
        <v>22</v>
      </c>
      <c r="M9227" s="1" t="s">
        <v>26</v>
      </c>
      <c r="N9227" s="1" t="s">
        <v>26</v>
      </c>
      <c r="O9227">
        <v>1</v>
      </c>
      <c r="P9227" s="1" t="s">
        <v>27</v>
      </c>
      <c r="Q9227" s="1" t="s">
        <v>27</v>
      </c>
      <c r="R9227">
        <v>0</v>
      </c>
    </row>
    <row r="9228" spans="1:18" x14ac:dyDescent="0.3">
      <c r="A9228" s="1" t="s">
        <v>9724</v>
      </c>
      <c r="B9228" s="1" t="s">
        <v>9517</v>
      </c>
      <c r="C9228">
        <v>2024</v>
      </c>
      <c r="D9228" s="2">
        <v>36875</v>
      </c>
      <c r="E9228" s="1" t="s">
        <v>20</v>
      </c>
      <c r="F9228">
        <v>1</v>
      </c>
      <c r="G9228">
        <v>0</v>
      </c>
      <c r="H9228">
        <v>0</v>
      </c>
      <c r="I9228" s="1" t="s">
        <v>21</v>
      </c>
      <c r="J9228" s="1"/>
      <c r="K9228">
        <v>0</v>
      </c>
      <c r="L9228" s="1" t="s">
        <v>22</v>
      </c>
      <c r="M9228" s="1" t="s">
        <v>26</v>
      </c>
      <c r="N9228" s="1" t="s">
        <v>26</v>
      </c>
      <c r="O9228">
        <v>1</v>
      </c>
      <c r="P9228" s="1" t="s">
        <v>40</v>
      </c>
      <c r="Q9228" s="1" t="s">
        <v>40</v>
      </c>
      <c r="R9228">
        <v>0</v>
      </c>
    </row>
    <row r="9229" spans="1:18" x14ac:dyDescent="0.3">
      <c r="A9229" s="1" t="s">
        <v>9725</v>
      </c>
      <c r="B9229" s="1" t="s">
        <v>9517</v>
      </c>
      <c r="C9229">
        <v>2024</v>
      </c>
      <c r="D9229" s="2">
        <v>36875</v>
      </c>
      <c r="E9229" s="1" t="s">
        <v>20</v>
      </c>
      <c r="F9229">
        <v>1</v>
      </c>
      <c r="G9229">
        <v>0</v>
      </c>
      <c r="H9229">
        <v>0</v>
      </c>
      <c r="I9229" s="1" t="s">
        <v>21</v>
      </c>
      <c r="J9229" s="1"/>
      <c r="K9229">
        <v>0</v>
      </c>
      <c r="L9229" s="1" t="s">
        <v>22</v>
      </c>
      <c r="M9229" s="1" t="s">
        <v>35</v>
      </c>
      <c r="N9229" s="1" t="s">
        <v>35</v>
      </c>
      <c r="O9229">
        <v>1</v>
      </c>
      <c r="P9229" s="1" t="s">
        <v>40</v>
      </c>
      <c r="Q9229" s="1" t="s">
        <v>40</v>
      </c>
      <c r="R9229">
        <v>0</v>
      </c>
    </row>
    <row r="9230" spans="1:18" x14ac:dyDescent="0.3">
      <c r="A9230" s="1" t="s">
        <v>9726</v>
      </c>
      <c r="B9230" s="1" t="s">
        <v>9517</v>
      </c>
      <c r="C9230">
        <v>2024</v>
      </c>
      <c r="D9230" s="2">
        <v>36875</v>
      </c>
      <c r="E9230" s="1" t="s">
        <v>20</v>
      </c>
      <c r="F9230">
        <v>1</v>
      </c>
      <c r="G9230">
        <v>0</v>
      </c>
      <c r="H9230">
        <v>0</v>
      </c>
      <c r="I9230" s="1" t="s">
        <v>21</v>
      </c>
      <c r="J9230" s="1"/>
      <c r="K9230">
        <v>0</v>
      </c>
      <c r="L9230" s="1" t="s">
        <v>22</v>
      </c>
      <c r="M9230" s="1" t="s">
        <v>26</v>
      </c>
      <c r="N9230" s="1" t="s">
        <v>26</v>
      </c>
      <c r="O9230">
        <v>1</v>
      </c>
      <c r="P9230" s="1" t="s">
        <v>27</v>
      </c>
      <c r="Q9230" s="1" t="s">
        <v>27</v>
      </c>
      <c r="R9230">
        <v>0</v>
      </c>
    </row>
    <row r="9231" spans="1:18" x14ac:dyDescent="0.3">
      <c r="A9231" s="1" t="s">
        <v>9727</v>
      </c>
      <c r="B9231" s="1" t="s">
        <v>9517</v>
      </c>
      <c r="C9231">
        <v>2024</v>
      </c>
      <c r="D9231" s="2">
        <v>36875</v>
      </c>
      <c r="E9231" s="1" t="s">
        <v>20</v>
      </c>
      <c r="F9231">
        <v>1</v>
      </c>
      <c r="G9231">
        <v>0</v>
      </c>
      <c r="H9231">
        <v>0</v>
      </c>
      <c r="I9231" s="1" t="s">
        <v>21</v>
      </c>
      <c r="J9231" s="1"/>
      <c r="K9231">
        <v>0</v>
      </c>
      <c r="L9231" s="1" t="s">
        <v>22</v>
      </c>
      <c r="M9231" s="1" t="s">
        <v>33</v>
      </c>
      <c r="N9231" s="1" t="s">
        <v>33</v>
      </c>
      <c r="O9231">
        <v>1</v>
      </c>
      <c r="P9231" s="1" t="s">
        <v>27</v>
      </c>
      <c r="Q9231" s="1" t="s">
        <v>27</v>
      </c>
      <c r="R9231">
        <v>0</v>
      </c>
    </row>
    <row r="9232" spans="1:18" x14ac:dyDescent="0.3">
      <c r="A9232" s="1" t="s">
        <v>9728</v>
      </c>
      <c r="B9232" s="1" t="s">
        <v>9517</v>
      </c>
      <c r="C9232">
        <v>2024</v>
      </c>
      <c r="D9232" s="2">
        <v>36875</v>
      </c>
      <c r="E9232" s="1" t="s">
        <v>20</v>
      </c>
      <c r="F9232">
        <v>1</v>
      </c>
      <c r="G9232">
        <v>0</v>
      </c>
      <c r="H9232">
        <v>0</v>
      </c>
      <c r="I9232" s="1" t="s">
        <v>21</v>
      </c>
      <c r="J9232" s="1"/>
      <c r="K9232">
        <v>0</v>
      </c>
      <c r="L9232" s="1" t="s">
        <v>22</v>
      </c>
      <c r="M9232" s="1" t="s">
        <v>26</v>
      </c>
      <c r="N9232" s="1" t="s">
        <v>26</v>
      </c>
      <c r="O9232">
        <v>1</v>
      </c>
      <c r="P9232" s="1" t="s">
        <v>40</v>
      </c>
      <c r="Q9232" s="1" t="s">
        <v>40</v>
      </c>
      <c r="R9232">
        <v>0</v>
      </c>
    </row>
    <row r="9233" spans="1:18" x14ac:dyDescent="0.3">
      <c r="A9233" s="1" t="s">
        <v>9729</v>
      </c>
      <c r="B9233" s="1" t="s">
        <v>9517</v>
      </c>
      <c r="C9233">
        <v>2024</v>
      </c>
      <c r="D9233" s="2">
        <v>36875</v>
      </c>
      <c r="E9233" s="1" t="s">
        <v>20</v>
      </c>
      <c r="F9233">
        <v>1</v>
      </c>
      <c r="G9233">
        <v>0</v>
      </c>
      <c r="H9233">
        <v>0</v>
      </c>
      <c r="I9233" s="1" t="s">
        <v>21</v>
      </c>
      <c r="J9233" s="1"/>
      <c r="K9233">
        <v>0</v>
      </c>
      <c r="L9233" s="1" t="s">
        <v>22</v>
      </c>
      <c r="M9233" s="1" t="s">
        <v>47</v>
      </c>
      <c r="N9233" s="1" t="s">
        <v>47</v>
      </c>
      <c r="O9233">
        <v>2</v>
      </c>
      <c r="P9233" s="1" t="s">
        <v>2377</v>
      </c>
      <c r="Q9233" s="1"/>
      <c r="R9233">
        <v>0</v>
      </c>
    </row>
    <row r="9234" spans="1:18" x14ac:dyDescent="0.3">
      <c r="A9234" s="1" t="s">
        <v>9730</v>
      </c>
      <c r="B9234" s="1" t="s">
        <v>9517</v>
      </c>
      <c r="C9234">
        <v>2024</v>
      </c>
      <c r="D9234" s="2">
        <v>36875</v>
      </c>
      <c r="E9234" s="1" t="s">
        <v>20</v>
      </c>
      <c r="F9234">
        <v>1</v>
      </c>
      <c r="G9234">
        <v>0</v>
      </c>
      <c r="H9234">
        <v>0</v>
      </c>
      <c r="I9234" s="1" t="s">
        <v>21</v>
      </c>
      <c r="J9234" s="1"/>
      <c r="K9234">
        <v>0</v>
      </c>
      <c r="L9234" s="1" t="s">
        <v>22</v>
      </c>
      <c r="M9234" s="1" t="s">
        <v>33</v>
      </c>
      <c r="N9234" s="1" t="s">
        <v>33</v>
      </c>
      <c r="O9234">
        <v>2</v>
      </c>
      <c r="P9234" s="1" t="s">
        <v>4408</v>
      </c>
      <c r="Q9234" s="1"/>
      <c r="R9234">
        <v>0</v>
      </c>
    </row>
    <row r="9235" spans="1:18" x14ac:dyDescent="0.3">
      <c r="A9235" s="1" t="s">
        <v>9731</v>
      </c>
      <c r="B9235" s="1" t="s">
        <v>9517</v>
      </c>
      <c r="C9235">
        <v>2024</v>
      </c>
      <c r="D9235" s="2">
        <v>36875</v>
      </c>
      <c r="E9235" s="1" t="s">
        <v>20</v>
      </c>
      <c r="F9235">
        <v>1</v>
      </c>
      <c r="G9235">
        <v>0</v>
      </c>
      <c r="H9235">
        <v>0</v>
      </c>
      <c r="I9235" s="1" t="s">
        <v>21</v>
      </c>
      <c r="J9235" s="1"/>
      <c r="K9235">
        <v>0</v>
      </c>
      <c r="L9235" s="1" t="s">
        <v>22</v>
      </c>
      <c r="M9235" s="1" t="s">
        <v>26</v>
      </c>
      <c r="N9235" s="1" t="s">
        <v>26</v>
      </c>
      <c r="O9235">
        <v>1</v>
      </c>
      <c r="P9235" s="1" t="s">
        <v>40</v>
      </c>
      <c r="Q9235" s="1" t="s">
        <v>40</v>
      </c>
      <c r="R9235">
        <v>0</v>
      </c>
    </row>
    <row r="9236" spans="1:18" x14ac:dyDescent="0.3">
      <c r="A9236" s="1" t="s">
        <v>9732</v>
      </c>
      <c r="B9236" s="1" t="s">
        <v>9517</v>
      </c>
      <c r="C9236">
        <v>2024</v>
      </c>
      <c r="D9236" s="2">
        <v>36875</v>
      </c>
      <c r="E9236" s="1" t="s">
        <v>20</v>
      </c>
      <c r="F9236">
        <v>1</v>
      </c>
      <c r="G9236">
        <v>0</v>
      </c>
      <c r="H9236">
        <v>0</v>
      </c>
      <c r="I9236" s="1" t="s">
        <v>21</v>
      </c>
      <c r="J9236" s="1"/>
      <c r="K9236">
        <v>0</v>
      </c>
      <c r="L9236" s="1" t="s">
        <v>22</v>
      </c>
      <c r="M9236" s="1" t="s">
        <v>23</v>
      </c>
      <c r="N9236" s="1" t="s">
        <v>23</v>
      </c>
      <c r="O9236">
        <v>1</v>
      </c>
      <c r="P9236" s="1" t="s">
        <v>27</v>
      </c>
      <c r="Q9236" s="1" t="s">
        <v>27</v>
      </c>
      <c r="R9236">
        <v>0</v>
      </c>
    </row>
    <row r="9237" spans="1:18" x14ac:dyDescent="0.3">
      <c r="A9237" s="1" t="s">
        <v>9733</v>
      </c>
      <c r="B9237" s="1" t="s">
        <v>9517</v>
      </c>
      <c r="C9237">
        <v>2024</v>
      </c>
      <c r="D9237" s="2">
        <v>36875</v>
      </c>
      <c r="E9237" s="1" t="s">
        <v>37</v>
      </c>
      <c r="F9237">
        <v>1</v>
      </c>
      <c r="G9237">
        <v>1</v>
      </c>
      <c r="H9237">
        <v>1</v>
      </c>
      <c r="I9237" s="1" t="s">
        <v>91</v>
      </c>
      <c r="J9237" s="1" t="s">
        <v>165</v>
      </c>
      <c r="K9237">
        <v>0</v>
      </c>
      <c r="L9237" s="1" t="s">
        <v>22</v>
      </c>
      <c r="M9237" s="1" t="s">
        <v>23</v>
      </c>
      <c r="N9237" s="1" t="s">
        <v>23</v>
      </c>
      <c r="O9237">
        <v>1</v>
      </c>
      <c r="P9237" s="1" t="s">
        <v>988</v>
      </c>
      <c r="Q9237" s="1" t="s">
        <v>988</v>
      </c>
      <c r="R9237">
        <v>0</v>
      </c>
    </row>
    <row r="9238" spans="1:18" x14ac:dyDescent="0.3">
      <c r="A9238" s="1" t="s">
        <v>9734</v>
      </c>
      <c r="B9238" s="1" t="s">
        <v>9517</v>
      </c>
      <c r="C9238">
        <v>2024</v>
      </c>
      <c r="D9238" s="2">
        <v>36875</v>
      </c>
      <c r="E9238" s="1" t="s">
        <v>20</v>
      </c>
      <c r="F9238">
        <v>1</v>
      </c>
      <c r="G9238">
        <v>0</v>
      </c>
      <c r="H9238">
        <v>0</v>
      </c>
      <c r="I9238" s="1" t="s">
        <v>21</v>
      </c>
      <c r="J9238" s="1"/>
      <c r="K9238">
        <v>0</v>
      </c>
      <c r="L9238" s="1" t="s">
        <v>22</v>
      </c>
      <c r="M9238" s="1" t="s">
        <v>26</v>
      </c>
      <c r="N9238" s="1" t="s">
        <v>26</v>
      </c>
      <c r="O9238">
        <v>1</v>
      </c>
      <c r="P9238" s="1" t="s">
        <v>119</v>
      </c>
      <c r="Q9238" s="1" t="s">
        <v>119</v>
      </c>
      <c r="R9238">
        <v>0</v>
      </c>
    </row>
    <row r="9239" spans="1:18" x14ac:dyDescent="0.3">
      <c r="A9239" s="1" t="s">
        <v>9735</v>
      </c>
      <c r="B9239" s="1" t="s">
        <v>9517</v>
      </c>
      <c r="C9239">
        <v>2024</v>
      </c>
      <c r="D9239" s="2">
        <v>36875</v>
      </c>
      <c r="E9239" s="1" t="s">
        <v>20</v>
      </c>
      <c r="F9239">
        <v>1</v>
      </c>
      <c r="G9239">
        <v>0</v>
      </c>
      <c r="H9239">
        <v>0</v>
      </c>
      <c r="I9239" s="1" t="s">
        <v>21</v>
      </c>
      <c r="J9239" s="1"/>
      <c r="K9239">
        <v>0</v>
      </c>
      <c r="L9239" s="1" t="s">
        <v>22</v>
      </c>
      <c r="M9239" s="1" t="s">
        <v>26</v>
      </c>
      <c r="N9239" s="1" t="s">
        <v>26</v>
      </c>
      <c r="O9239">
        <v>1</v>
      </c>
      <c r="P9239" s="1" t="s">
        <v>27</v>
      </c>
      <c r="Q9239" s="1" t="s">
        <v>27</v>
      </c>
      <c r="R9239">
        <v>0</v>
      </c>
    </row>
    <row r="9240" spans="1:18" x14ac:dyDescent="0.3">
      <c r="A9240" s="1" t="s">
        <v>9736</v>
      </c>
      <c r="B9240" s="1" t="s">
        <v>9517</v>
      </c>
      <c r="C9240">
        <v>2024</v>
      </c>
      <c r="D9240" s="2">
        <v>36875</v>
      </c>
      <c r="E9240" s="1" t="s">
        <v>20</v>
      </c>
      <c r="F9240">
        <v>1</v>
      </c>
      <c r="G9240">
        <v>0</v>
      </c>
      <c r="H9240">
        <v>0</v>
      </c>
      <c r="I9240" s="1" t="s">
        <v>21</v>
      </c>
      <c r="J9240" s="1"/>
      <c r="K9240">
        <v>0</v>
      </c>
      <c r="L9240" s="1" t="s">
        <v>22</v>
      </c>
      <c r="M9240" s="1" t="s">
        <v>23</v>
      </c>
      <c r="N9240" s="1" t="s">
        <v>23</v>
      </c>
      <c r="O9240">
        <v>1</v>
      </c>
      <c r="P9240" s="1" t="s">
        <v>27</v>
      </c>
      <c r="Q9240" s="1" t="s">
        <v>27</v>
      </c>
      <c r="R9240">
        <v>0</v>
      </c>
    </row>
    <row r="9241" spans="1:18" x14ac:dyDescent="0.3">
      <c r="A9241" s="1" t="s">
        <v>9737</v>
      </c>
      <c r="B9241" s="1" t="s">
        <v>9517</v>
      </c>
      <c r="C9241">
        <v>2024</v>
      </c>
      <c r="D9241" s="2">
        <v>36875</v>
      </c>
      <c r="E9241" s="1" t="s">
        <v>37</v>
      </c>
      <c r="F9241">
        <v>1</v>
      </c>
      <c r="G9241">
        <v>1</v>
      </c>
      <c r="H9241">
        <v>1</v>
      </c>
      <c r="I9241" s="1" t="s">
        <v>38</v>
      </c>
      <c r="J9241" s="1" t="s">
        <v>39</v>
      </c>
      <c r="K9241">
        <v>0</v>
      </c>
      <c r="L9241" s="1" t="s">
        <v>22</v>
      </c>
      <c r="M9241" s="1" t="s">
        <v>26</v>
      </c>
      <c r="N9241" s="1" t="s">
        <v>26</v>
      </c>
      <c r="O9241">
        <v>1</v>
      </c>
      <c r="P9241" s="1" t="s">
        <v>227</v>
      </c>
      <c r="Q9241" s="1" t="s">
        <v>227</v>
      </c>
      <c r="R9241">
        <v>0</v>
      </c>
    </row>
    <row r="9242" spans="1:18" x14ac:dyDescent="0.3">
      <c r="A9242" s="1" t="s">
        <v>9738</v>
      </c>
      <c r="B9242" s="1" t="s">
        <v>9517</v>
      </c>
      <c r="C9242">
        <v>2024</v>
      </c>
      <c r="D9242" s="2">
        <v>36875</v>
      </c>
      <c r="E9242" s="1" t="s">
        <v>20</v>
      </c>
      <c r="F9242">
        <v>1</v>
      </c>
      <c r="G9242">
        <v>0</v>
      </c>
      <c r="H9242">
        <v>0</v>
      </c>
      <c r="I9242" s="1" t="s">
        <v>21</v>
      </c>
      <c r="J9242" s="1"/>
      <c r="K9242">
        <v>0</v>
      </c>
      <c r="L9242" s="1" t="s">
        <v>22</v>
      </c>
      <c r="M9242" s="1" t="s">
        <v>33</v>
      </c>
      <c r="N9242" s="1" t="s">
        <v>33</v>
      </c>
      <c r="O9242">
        <v>1</v>
      </c>
      <c r="P9242" s="1" t="s">
        <v>74</v>
      </c>
      <c r="Q9242" s="1" t="s">
        <v>74</v>
      </c>
      <c r="R9242">
        <v>0</v>
      </c>
    </row>
    <row r="9243" spans="1:18" x14ac:dyDescent="0.3">
      <c r="A9243" s="1" t="s">
        <v>9739</v>
      </c>
      <c r="B9243" s="1" t="s">
        <v>9517</v>
      </c>
      <c r="C9243">
        <v>2024</v>
      </c>
      <c r="D9243" s="2">
        <v>36875</v>
      </c>
      <c r="E9243" s="1" t="s">
        <v>20</v>
      </c>
      <c r="F9243">
        <v>1</v>
      </c>
      <c r="G9243">
        <v>0</v>
      </c>
      <c r="H9243">
        <v>0</v>
      </c>
      <c r="I9243" s="1" t="s">
        <v>21</v>
      </c>
      <c r="J9243" s="1"/>
      <c r="K9243">
        <v>0</v>
      </c>
      <c r="L9243" s="1" t="s">
        <v>22</v>
      </c>
      <c r="M9243" s="1" t="s">
        <v>33</v>
      </c>
      <c r="N9243" s="1" t="s">
        <v>33</v>
      </c>
      <c r="O9243">
        <v>1</v>
      </c>
      <c r="P9243" s="1" t="s">
        <v>78</v>
      </c>
      <c r="Q9243" s="1" t="s">
        <v>78</v>
      </c>
      <c r="R9243">
        <v>0</v>
      </c>
    </row>
    <row r="9244" spans="1:18" x14ac:dyDescent="0.3">
      <c r="A9244" s="1" t="s">
        <v>9740</v>
      </c>
      <c r="B9244" s="1" t="s">
        <v>9517</v>
      </c>
      <c r="C9244">
        <v>2024</v>
      </c>
      <c r="D9244" s="2">
        <v>36875</v>
      </c>
      <c r="E9244" s="1" t="s">
        <v>20</v>
      </c>
      <c r="F9244">
        <v>1</v>
      </c>
      <c r="G9244">
        <v>0</v>
      </c>
      <c r="H9244">
        <v>0</v>
      </c>
      <c r="I9244" s="1" t="s">
        <v>21</v>
      </c>
      <c r="J9244" s="1"/>
      <c r="K9244">
        <v>0</v>
      </c>
      <c r="L9244" s="1" t="s">
        <v>22</v>
      </c>
      <c r="M9244" s="1" t="s">
        <v>23</v>
      </c>
      <c r="N9244" s="1" t="s">
        <v>23</v>
      </c>
      <c r="O9244">
        <v>1</v>
      </c>
      <c r="P9244" s="1" t="s">
        <v>40</v>
      </c>
      <c r="Q9244" s="1" t="s">
        <v>40</v>
      </c>
      <c r="R9244">
        <v>0</v>
      </c>
    </row>
    <row r="9245" spans="1:18" x14ac:dyDescent="0.3">
      <c r="A9245" s="1" t="s">
        <v>9741</v>
      </c>
      <c r="B9245" s="1" t="s">
        <v>9517</v>
      </c>
      <c r="C9245">
        <v>2024</v>
      </c>
      <c r="D9245" s="2">
        <v>36875</v>
      </c>
      <c r="E9245" s="1" t="s">
        <v>20</v>
      </c>
      <c r="F9245">
        <v>1</v>
      </c>
      <c r="G9245">
        <v>0</v>
      </c>
      <c r="H9245">
        <v>0</v>
      </c>
      <c r="I9245" s="1" t="s">
        <v>21</v>
      </c>
      <c r="J9245" s="1"/>
      <c r="K9245">
        <v>0</v>
      </c>
      <c r="L9245" s="1" t="s">
        <v>22</v>
      </c>
      <c r="M9245" s="1" t="s">
        <v>23</v>
      </c>
      <c r="N9245" s="1" t="s">
        <v>23</v>
      </c>
      <c r="O9245">
        <v>1</v>
      </c>
      <c r="P9245" s="1" t="s">
        <v>27</v>
      </c>
      <c r="Q9245" s="1" t="s">
        <v>27</v>
      </c>
      <c r="R9245">
        <v>0</v>
      </c>
    </row>
    <row r="9246" spans="1:18" x14ac:dyDescent="0.3">
      <c r="A9246" s="1" t="s">
        <v>9742</v>
      </c>
      <c r="B9246" s="1" t="s">
        <v>9517</v>
      </c>
      <c r="C9246">
        <v>2024</v>
      </c>
      <c r="D9246" s="2">
        <v>36875</v>
      </c>
      <c r="E9246" s="1" t="s">
        <v>20</v>
      </c>
      <c r="F9246">
        <v>1</v>
      </c>
      <c r="G9246">
        <v>0</v>
      </c>
      <c r="H9246">
        <v>0</v>
      </c>
      <c r="I9246" s="1" t="s">
        <v>21</v>
      </c>
      <c r="J9246" s="1"/>
      <c r="K9246">
        <v>0</v>
      </c>
      <c r="L9246" s="1" t="s">
        <v>22</v>
      </c>
      <c r="M9246" s="1" t="s">
        <v>23</v>
      </c>
      <c r="N9246" s="1" t="s">
        <v>23</v>
      </c>
      <c r="O9246">
        <v>1</v>
      </c>
      <c r="P9246" s="1" t="s">
        <v>74</v>
      </c>
      <c r="Q9246" s="1" t="s">
        <v>74</v>
      </c>
      <c r="R9246">
        <v>0</v>
      </c>
    </row>
    <row r="9247" spans="1:18" x14ac:dyDescent="0.3">
      <c r="A9247" s="1" t="s">
        <v>9743</v>
      </c>
      <c r="B9247" s="1" t="s">
        <v>9517</v>
      </c>
      <c r="C9247">
        <v>2024</v>
      </c>
      <c r="D9247" s="2">
        <v>36875</v>
      </c>
      <c r="E9247" s="1" t="s">
        <v>20</v>
      </c>
      <c r="F9247">
        <v>1</v>
      </c>
      <c r="G9247">
        <v>0</v>
      </c>
      <c r="H9247">
        <v>0</v>
      </c>
      <c r="I9247" s="1" t="s">
        <v>21</v>
      </c>
      <c r="J9247" s="1"/>
      <c r="K9247">
        <v>0</v>
      </c>
      <c r="L9247" s="1" t="s">
        <v>22</v>
      </c>
      <c r="M9247" s="1" t="s">
        <v>33</v>
      </c>
      <c r="N9247" s="1" t="s">
        <v>33</v>
      </c>
      <c r="O9247">
        <v>1</v>
      </c>
      <c r="P9247" s="1" t="s">
        <v>27</v>
      </c>
      <c r="Q9247" s="1" t="s">
        <v>27</v>
      </c>
      <c r="R9247">
        <v>0</v>
      </c>
    </row>
    <row r="9248" spans="1:18" x14ac:dyDescent="0.3">
      <c r="A9248" s="1" t="s">
        <v>9744</v>
      </c>
      <c r="B9248" s="1" t="s">
        <v>9517</v>
      </c>
      <c r="C9248">
        <v>2024</v>
      </c>
      <c r="D9248" s="2">
        <v>36875</v>
      </c>
      <c r="E9248" s="1" t="s">
        <v>37</v>
      </c>
      <c r="F9248">
        <v>1</v>
      </c>
      <c r="G9248">
        <v>1</v>
      </c>
      <c r="H9248">
        <v>1</v>
      </c>
      <c r="I9248" s="1" t="s">
        <v>91</v>
      </c>
      <c r="J9248" s="1" t="s">
        <v>92</v>
      </c>
      <c r="K9248">
        <v>0</v>
      </c>
      <c r="L9248" s="1" t="s">
        <v>22</v>
      </c>
      <c r="M9248" s="1" t="s">
        <v>35</v>
      </c>
      <c r="N9248" s="1" t="s">
        <v>35</v>
      </c>
      <c r="O9248">
        <v>1</v>
      </c>
      <c r="P9248" s="1" t="s">
        <v>27</v>
      </c>
      <c r="Q9248" s="1" t="s">
        <v>27</v>
      </c>
      <c r="R9248">
        <v>1</v>
      </c>
    </row>
    <row r="9249" spans="1:18" x14ac:dyDescent="0.3">
      <c r="A9249" s="1" t="s">
        <v>9745</v>
      </c>
      <c r="B9249" s="1" t="s">
        <v>9517</v>
      </c>
      <c r="C9249">
        <v>2024</v>
      </c>
      <c r="D9249" s="2">
        <v>36875</v>
      </c>
      <c r="E9249" s="1" t="s">
        <v>20</v>
      </c>
      <c r="F9249">
        <v>1</v>
      </c>
      <c r="G9249">
        <v>0</v>
      </c>
      <c r="H9249">
        <v>0</v>
      </c>
      <c r="I9249" s="1" t="s">
        <v>21</v>
      </c>
      <c r="J9249" s="1"/>
      <c r="K9249">
        <v>0</v>
      </c>
      <c r="L9249" s="1" t="s">
        <v>22</v>
      </c>
      <c r="M9249" s="1" t="s">
        <v>26</v>
      </c>
      <c r="N9249" s="1" t="s">
        <v>26</v>
      </c>
      <c r="O9249">
        <v>1</v>
      </c>
      <c r="P9249" s="1" t="s">
        <v>40</v>
      </c>
      <c r="Q9249" s="1" t="s">
        <v>40</v>
      </c>
      <c r="R9249">
        <v>0</v>
      </c>
    </row>
    <row r="9250" spans="1:18" x14ac:dyDescent="0.3">
      <c r="A9250" s="1" t="s">
        <v>9746</v>
      </c>
      <c r="B9250" s="1" t="s">
        <v>9517</v>
      </c>
      <c r="C9250">
        <v>2024</v>
      </c>
      <c r="D9250" s="2">
        <v>36875</v>
      </c>
      <c r="E9250" s="1" t="s">
        <v>20</v>
      </c>
      <c r="F9250">
        <v>1</v>
      </c>
      <c r="G9250">
        <v>0</v>
      </c>
      <c r="H9250">
        <v>0</v>
      </c>
      <c r="I9250" s="1" t="s">
        <v>21</v>
      </c>
      <c r="J9250" s="1"/>
      <c r="K9250">
        <v>0</v>
      </c>
      <c r="L9250" s="1" t="s">
        <v>22</v>
      </c>
      <c r="M9250" s="1" t="s">
        <v>33</v>
      </c>
      <c r="N9250" s="1" t="s">
        <v>33</v>
      </c>
      <c r="O9250">
        <v>1</v>
      </c>
      <c r="P9250" s="1" t="s">
        <v>27</v>
      </c>
      <c r="Q9250" s="1" t="s">
        <v>27</v>
      </c>
      <c r="R9250">
        <v>0</v>
      </c>
    </row>
    <row r="9251" spans="1:18" x14ac:dyDescent="0.3">
      <c r="A9251" s="1" t="s">
        <v>9747</v>
      </c>
      <c r="B9251" s="1" t="s">
        <v>9517</v>
      </c>
      <c r="C9251">
        <v>2024</v>
      </c>
      <c r="D9251" s="2">
        <v>36875</v>
      </c>
      <c r="E9251" s="1" t="s">
        <v>20</v>
      </c>
      <c r="F9251">
        <v>1</v>
      </c>
      <c r="G9251">
        <v>0</v>
      </c>
      <c r="H9251">
        <v>0</v>
      </c>
      <c r="I9251" s="1" t="s">
        <v>21</v>
      </c>
      <c r="J9251" s="1"/>
      <c r="K9251">
        <v>0</v>
      </c>
      <c r="L9251" s="1" t="s">
        <v>22</v>
      </c>
      <c r="M9251" s="1" t="s">
        <v>26</v>
      </c>
      <c r="N9251" s="1" t="s">
        <v>26</v>
      </c>
      <c r="O9251">
        <v>1</v>
      </c>
      <c r="P9251" s="1" t="s">
        <v>534</v>
      </c>
      <c r="Q9251" s="1" t="s">
        <v>534</v>
      </c>
      <c r="R9251">
        <v>0</v>
      </c>
    </row>
    <row r="9252" spans="1:18" x14ac:dyDescent="0.3">
      <c r="A9252" s="1" t="s">
        <v>9748</v>
      </c>
      <c r="B9252" s="1" t="s">
        <v>9517</v>
      </c>
      <c r="C9252">
        <v>2024</v>
      </c>
      <c r="D9252" s="2">
        <v>36875</v>
      </c>
      <c r="E9252" s="1" t="s">
        <v>20</v>
      </c>
      <c r="F9252">
        <v>1</v>
      </c>
      <c r="G9252">
        <v>0</v>
      </c>
      <c r="H9252">
        <v>0</v>
      </c>
      <c r="I9252" s="1" t="s">
        <v>21</v>
      </c>
      <c r="J9252" s="1"/>
      <c r="K9252">
        <v>0</v>
      </c>
      <c r="L9252" s="1" t="s">
        <v>22</v>
      </c>
      <c r="M9252" s="1" t="s">
        <v>23</v>
      </c>
      <c r="N9252" s="1" t="s">
        <v>23</v>
      </c>
      <c r="O9252">
        <v>1</v>
      </c>
      <c r="P9252" s="1" t="s">
        <v>27</v>
      </c>
      <c r="Q9252" s="1" t="s">
        <v>27</v>
      </c>
      <c r="R9252">
        <v>0</v>
      </c>
    </row>
    <row r="9253" spans="1:18" x14ac:dyDescent="0.3">
      <c r="A9253" s="1" t="s">
        <v>9749</v>
      </c>
      <c r="B9253" s="1" t="s">
        <v>9517</v>
      </c>
      <c r="C9253">
        <v>2024</v>
      </c>
      <c r="D9253" s="2">
        <v>36875</v>
      </c>
      <c r="E9253" s="1" t="s">
        <v>20</v>
      </c>
      <c r="F9253">
        <v>1</v>
      </c>
      <c r="G9253">
        <v>0</v>
      </c>
      <c r="H9253">
        <v>0</v>
      </c>
      <c r="I9253" s="1" t="s">
        <v>21</v>
      </c>
      <c r="J9253" s="1"/>
      <c r="K9253">
        <v>0</v>
      </c>
      <c r="L9253" s="1" t="s">
        <v>22</v>
      </c>
      <c r="M9253" s="1" t="s">
        <v>26</v>
      </c>
      <c r="N9253" s="1" t="s">
        <v>26</v>
      </c>
      <c r="O9253">
        <v>1</v>
      </c>
      <c r="P9253" s="1" t="s">
        <v>119</v>
      </c>
      <c r="Q9253" s="1" t="s">
        <v>119</v>
      </c>
      <c r="R9253">
        <v>0</v>
      </c>
    </row>
    <row r="9254" spans="1:18" x14ac:dyDescent="0.3">
      <c r="A9254" s="1" t="s">
        <v>9750</v>
      </c>
      <c r="B9254" s="1" t="s">
        <v>9517</v>
      </c>
      <c r="C9254">
        <v>2024</v>
      </c>
      <c r="D9254" s="2">
        <v>36875</v>
      </c>
      <c r="E9254" s="1" t="s">
        <v>20</v>
      </c>
      <c r="F9254">
        <v>1</v>
      </c>
      <c r="G9254">
        <v>0</v>
      </c>
      <c r="H9254">
        <v>0</v>
      </c>
      <c r="I9254" s="1" t="s">
        <v>21</v>
      </c>
      <c r="J9254" s="1"/>
      <c r="K9254">
        <v>0</v>
      </c>
      <c r="L9254" s="1" t="s">
        <v>22</v>
      </c>
      <c r="M9254" s="1" t="s">
        <v>26</v>
      </c>
      <c r="N9254" s="1" t="s">
        <v>26</v>
      </c>
      <c r="O9254">
        <v>2</v>
      </c>
      <c r="P9254" s="1" t="s">
        <v>437</v>
      </c>
      <c r="Q9254" s="1"/>
      <c r="R9254">
        <v>0</v>
      </c>
    </row>
    <row r="9255" spans="1:18" x14ac:dyDescent="0.3">
      <c r="A9255" s="1" t="s">
        <v>9751</v>
      </c>
      <c r="B9255" s="1" t="s">
        <v>9517</v>
      </c>
      <c r="C9255">
        <v>2024</v>
      </c>
      <c r="D9255" s="2">
        <v>36875</v>
      </c>
      <c r="E9255" s="1" t="s">
        <v>20</v>
      </c>
      <c r="F9255">
        <v>1</v>
      </c>
      <c r="G9255">
        <v>0</v>
      </c>
      <c r="H9255">
        <v>0</v>
      </c>
      <c r="I9255" s="1" t="s">
        <v>21</v>
      </c>
      <c r="J9255" s="1"/>
      <c r="K9255">
        <v>0</v>
      </c>
      <c r="L9255" s="1" t="s">
        <v>22</v>
      </c>
      <c r="M9255" s="1" t="s">
        <v>33</v>
      </c>
      <c r="N9255" s="1" t="s">
        <v>33</v>
      </c>
      <c r="O9255">
        <v>2</v>
      </c>
      <c r="P9255" s="1" t="s">
        <v>9752</v>
      </c>
      <c r="Q9255" s="1"/>
      <c r="R9255">
        <v>0</v>
      </c>
    </row>
    <row r="9256" spans="1:18" x14ac:dyDescent="0.3">
      <c r="A9256" s="1" t="s">
        <v>9753</v>
      </c>
      <c r="B9256" s="1" t="s">
        <v>9517</v>
      </c>
      <c r="C9256">
        <v>2024</v>
      </c>
      <c r="D9256" s="2">
        <v>36875</v>
      </c>
      <c r="E9256" s="1" t="s">
        <v>20</v>
      </c>
      <c r="F9256">
        <v>1</v>
      </c>
      <c r="G9256">
        <v>0</v>
      </c>
      <c r="H9256">
        <v>0</v>
      </c>
      <c r="I9256" s="1" t="s">
        <v>21</v>
      </c>
      <c r="J9256" s="1"/>
      <c r="K9256">
        <v>0</v>
      </c>
      <c r="L9256" s="1" t="s">
        <v>22</v>
      </c>
      <c r="M9256" s="1" t="s">
        <v>26</v>
      </c>
      <c r="N9256" s="1" t="s">
        <v>26</v>
      </c>
      <c r="O9256">
        <v>1</v>
      </c>
      <c r="P9256" s="1" t="s">
        <v>40</v>
      </c>
      <c r="Q9256" s="1" t="s">
        <v>40</v>
      </c>
      <c r="R9256">
        <v>0</v>
      </c>
    </row>
    <row r="9257" spans="1:18" x14ac:dyDescent="0.3">
      <c r="A9257" s="1" t="s">
        <v>9754</v>
      </c>
      <c r="B9257" s="1" t="s">
        <v>9517</v>
      </c>
      <c r="C9257">
        <v>2024</v>
      </c>
      <c r="D9257" s="2">
        <v>36875</v>
      </c>
      <c r="E9257" s="1" t="s">
        <v>37</v>
      </c>
      <c r="F9257">
        <v>1</v>
      </c>
      <c r="G9257">
        <v>1</v>
      </c>
      <c r="H9257">
        <v>1</v>
      </c>
      <c r="I9257" s="1" t="s">
        <v>38</v>
      </c>
      <c r="J9257" s="1" t="s">
        <v>39</v>
      </c>
      <c r="K9257">
        <v>0</v>
      </c>
      <c r="L9257" s="1" t="s">
        <v>22</v>
      </c>
      <c r="M9257" s="1" t="s">
        <v>26</v>
      </c>
      <c r="N9257" s="1" t="s">
        <v>26</v>
      </c>
      <c r="O9257">
        <v>1</v>
      </c>
      <c r="P9257" s="1" t="s">
        <v>119</v>
      </c>
      <c r="Q9257" s="1" t="s">
        <v>119</v>
      </c>
      <c r="R9257">
        <v>0</v>
      </c>
    </row>
    <row r="9258" spans="1:18" x14ac:dyDescent="0.3">
      <c r="A9258" s="1" t="s">
        <v>9755</v>
      </c>
      <c r="B9258" s="1" t="s">
        <v>9517</v>
      </c>
      <c r="C9258">
        <v>2024</v>
      </c>
      <c r="D9258" s="2">
        <v>36875</v>
      </c>
      <c r="E9258" s="1" t="s">
        <v>20</v>
      </c>
      <c r="F9258">
        <v>1</v>
      </c>
      <c r="G9258">
        <v>0</v>
      </c>
      <c r="H9258">
        <v>0</v>
      </c>
      <c r="I9258" s="1" t="s">
        <v>21</v>
      </c>
      <c r="J9258" s="1"/>
      <c r="K9258">
        <v>0</v>
      </c>
      <c r="L9258" s="1" t="s">
        <v>22</v>
      </c>
      <c r="M9258" s="1" t="s">
        <v>33</v>
      </c>
      <c r="N9258" s="1" t="s">
        <v>33</v>
      </c>
      <c r="O9258">
        <v>1</v>
      </c>
      <c r="P9258" s="1" t="s">
        <v>27</v>
      </c>
      <c r="Q9258" s="1" t="s">
        <v>27</v>
      </c>
      <c r="R9258">
        <v>0</v>
      </c>
    </row>
    <row r="9259" spans="1:18" x14ac:dyDescent="0.3">
      <c r="A9259" s="1" t="s">
        <v>9756</v>
      </c>
      <c r="B9259" s="1" t="s">
        <v>9517</v>
      </c>
      <c r="C9259">
        <v>2024</v>
      </c>
      <c r="D9259" s="2">
        <v>36875</v>
      </c>
      <c r="E9259" s="1" t="s">
        <v>20</v>
      </c>
      <c r="F9259">
        <v>1</v>
      </c>
      <c r="G9259">
        <v>0</v>
      </c>
      <c r="H9259">
        <v>0</v>
      </c>
      <c r="I9259" s="1" t="s">
        <v>21</v>
      </c>
      <c r="J9259" s="1"/>
      <c r="K9259">
        <v>0</v>
      </c>
      <c r="L9259" s="1" t="s">
        <v>22</v>
      </c>
      <c r="M9259" s="1" t="s">
        <v>23</v>
      </c>
      <c r="N9259" s="1" t="s">
        <v>23</v>
      </c>
      <c r="O9259">
        <v>1</v>
      </c>
      <c r="P9259" s="1" t="s">
        <v>27</v>
      </c>
      <c r="Q9259" s="1" t="s">
        <v>27</v>
      </c>
      <c r="R9259">
        <v>0</v>
      </c>
    </row>
    <row r="9260" spans="1:18" x14ac:dyDescent="0.3">
      <c r="A9260" s="1" t="s">
        <v>9757</v>
      </c>
      <c r="B9260" s="1" t="s">
        <v>9517</v>
      </c>
      <c r="C9260">
        <v>2024</v>
      </c>
      <c r="D9260" s="2">
        <v>36875</v>
      </c>
      <c r="E9260" s="1" t="s">
        <v>37</v>
      </c>
      <c r="F9260">
        <v>1</v>
      </c>
      <c r="G9260">
        <v>1</v>
      </c>
      <c r="H9260">
        <v>1</v>
      </c>
      <c r="I9260" s="1" t="s">
        <v>38</v>
      </c>
      <c r="J9260" s="1" t="s">
        <v>42</v>
      </c>
      <c r="K9260">
        <v>0</v>
      </c>
      <c r="L9260" s="1" t="s">
        <v>22</v>
      </c>
      <c r="M9260" s="1" t="s">
        <v>26</v>
      </c>
      <c r="N9260" s="1" t="s">
        <v>26</v>
      </c>
      <c r="O9260">
        <v>1</v>
      </c>
      <c r="P9260" s="1" t="s">
        <v>27</v>
      </c>
      <c r="Q9260" s="1" t="s">
        <v>27</v>
      </c>
      <c r="R9260">
        <v>0</v>
      </c>
    </row>
    <row r="9261" spans="1:18" x14ac:dyDescent="0.3">
      <c r="A9261" s="1" t="s">
        <v>9758</v>
      </c>
      <c r="B9261" s="1" t="s">
        <v>9517</v>
      </c>
      <c r="C9261">
        <v>2024</v>
      </c>
      <c r="D9261" s="2">
        <v>36875</v>
      </c>
      <c r="E9261" s="1" t="s">
        <v>20</v>
      </c>
      <c r="F9261">
        <v>1</v>
      </c>
      <c r="G9261">
        <v>0</v>
      </c>
      <c r="H9261">
        <v>0</v>
      </c>
      <c r="I9261" s="1" t="s">
        <v>21</v>
      </c>
      <c r="J9261" s="1"/>
      <c r="K9261">
        <v>0</v>
      </c>
      <c r="L9261" s="1" t="s">
        <v>22</v>
      </c>
      <c r="M9261" s="1" t="s">
        <v>23</v>
      </c>
      <c r="N9261" s="1" t="s">
        <v>23</v>
      </c>
      <c r="O9261">
        <v>1</v>
      </c>
      <c r="P9261" s="1" t="s">
        <v>27</v>
      </c>
      <c r="Q9261" s="1" t="s">
        <v>27</v>
      </c>
      <c r="R9261">
        <v>0</v>
      </c>
    </row>
    <row r="9262" spans="1:18" x14ac:dyDescent="0.3">
      <c r="A9262" s="1" t="s">
        <v>9759</v>
      </c>
      <c r="B9262" s="1" t="s">
        <v>9517</v>
      </c>
      <c r="C9262">
        <v>2024</v>
      </c>
      <c r="D9262" s="2">
        <v>36875</v>
      </c>
      <c r="E9262" s="1" t="s">
        <v>20</v>
      </c>
      <c r="F9262">
        <v>1</v>
      </c>
      <c r="G9262">
        <v>0</v>
      </c>
      <c r="H9262">
        <v>0</v>
      </c>
      <c r="I9262" s="1" t="s">
        <v>21</v>
      </c>
      <c r="J9262" s="1"/>
      <c r="K9262">
        <v>0</v>
      </c>
      <c r="L9262" s="1" t="s">
        <v>22</v>
      </c>
      <c r="M9262" s="1" t="s">
        <v>26</v>
      </c>
      <c r="N9262" s="1" t="s">
        <v>26</v>
      </c>
      <c r="O9262">
        <v>1</v>
      </c>
      <c r="P9262" s="1" t="s">
        <v>27</v>
      </c>
      <c r="Q9262" s="1" t="s">
        <v>27</v>
      </c>
      <c r="R9262">
        <v>0</v>
      </c>
    </row>
    <row r="9263" spans="1:18" x14ac:dyDescent="0.3">
      <c r="A9263" s="1" t="s">
        <v>9760</v>
      </c>
      <c r="B9263" s="1" t="s">
        <v>9517</v>
      </c>
      <c r="C9263">
        <v>2024</v>
      </c>
      <c r="D9263" s="2">
        <v>36875</v>
      </c>
      <c r="E9263" s="1" t="s">
        <v>20</v>
      </c>
      <c r="F9263">
        <v>1</v>
      </c>
      <c r="G9263">
        <v>0</v>
      </c>
      <c r="H9263">
        <v>0</v>
      </c>
      <c r="I9263" s="1" t="s">
        <v>21</v>
      </c>
      <c r="J9263" s="1"/>
      <c r="K9263">
        <v>0</v>
      </c>
      <c r="L9263" s="1" t="s">
        <v>22</v>
      </c>
      <c r="M9263" s="1" t="s">
        <v>23</v>
      </c>
      <c r="N9263" s="1" t="s">
        <v>23</v>
      </c>
      <c r="O9263">
        <v>1</v>
      </c>
      <c r="P9263" s="1" t="s">
        <v>27</v>
      </c>
      <c r="Q9263" s="1" t="s">
        <v>27</v>
      </c>
      <c r="R9263">
        <v>0</v>
      </c>
    </row>
    <row r="9264" spans="1:18" x14ac:dyDescent="0.3">
      <c r="A9264" s="1" t="s">
        <v>9761</v>
      </c>
      <c r="B9264" s="1" t="s">
        <v>9517</v>
      </c>
      <c r="C9264">
        <v>2024</v>
      </c>
      <c r="D9264" s="2">
        <v>36875</v>
      </c>
      <c r="E9264" s="1" t="s">
        <v>20</v>
      </c>
      <c r="F9264">
        <v>1</v>
      </c>
      <c r="G9264">
        <v>0</v>
      </c>
      <c r="H9264">
        <v>0</v>
      </c>
      <c r="I9264" s="1" t="s">
        <v>21</v>
      </c>
      <c r="J9264" s="1"/>
      <c r="K9264">
        <v>0</v>
      </c>
      <c r="L9264" s="1" t="s">
        <v>22</v>
      </c>
      <c r="M9264" s="1" t="s">
        <v>47</v>
      </c>
      <c r="N9264" s="1" t="s">
        <v>47</v>
      </c>
      <c r="O9264">
        <v>1</v>
      </c>
      <c r="P9264" s="1" t="s">
        <v>534</v>
      </c>
      <c r="Q9264" s="1" t="s">
        <v>534</v>
      </c>
      <c r="R9264">
        <v>0</v>
      </c>
    </row>
    <row r="9265" spans="1:18" x14ac:dyDescent="0.3">
      <c r="A9265" s="1" t="s">
        <v>9762</v>
      </c>
      <c r="B9265" s="1" t="s">
        <v>9517</v>
      </c>
      <c r="C9265">
        <v>2024</v>
      </c>
      <c r="D9265" s="2">
        <v>36875</v>
      </c>
      <c r="E9265" s="1" t="s">
        <v>20</v>
      </c>
      <c r="F9265">
        <v>1</v>
      </c>
      <c r="G9265">
        <v>0</v>
      </c>
      <c r="H9265">
        <v>0</v>
      </c>
      <c r="I9265" s="1" t="s">
        <v>21</v>
      </c>
      <c r="J9265" s="1"/>
      <c r="K9265">
        <v>0</v>
      </c>
      <c r="L9265" s="1" t="s">
        <v>22</v>
      </c>
      <c r="M9265" s="1" t="s">
        <v>26</v>
      </c>
      <c r="N9265" s="1" t="s">
        <v>26</v>
      </c>
      <c r="O9265">
        <v>1</v>
      </c>
      <c r="P9265" s="1" t="s">
        <v>558</v>
      </c>
      <c r="Q9265" s="1" t="s">
        <v>558</v>
      </c>
      <c r="R9265">
        <v>0</v>
      </c>
    </row>
    <row r="9266" spans="1:18" x14ac:dyDescent="0.3">
      <c r="A9266" s="1" t="s">
        <v>9763</v>
      </c>
      <c r="B9266" s="1" t="s">
        <v>9517</v>
      </c>
      <c r="C9266">
        <v>2024</v>
      </c>
      <c r="D9266" s="2">
        <v>36875</v>
      </c>
      <c r="E9266" s="1" t="s">
        <v>20</v>
      </c>
      <c r="F9266">
        <v>1</v>
      </c>
      <c r="G9266">
        <v>0</v>
      </c>
      <c r="H9266">
        <v>0</v>
      </c>
      <c r="I9266" s="1" t="s">
        <v>21</v>
      </c>
      <c r="J9266" s="1"/>
      <c r="K9266">
        <v>0</v>
      </c>
      <c r="L9266" s="1" t="s">
        <v>22</v>
      </c>
      <c r="M9266" s="1" t="s">
        <v>33</v>
      </c>
      <c r="N9266" s="1" t="s">
        <v>33</v>
      </c>
      <c r="O9266">
        <v>1</v>
      </c>
      <c r="P9266" s="1" t="s">
        <v>27</v>
      </c>
      <c r="Q9266" s="1" t="s">
        <v>27</v>
      </c>
      <c r="R9266">
        <v>0</v>
      </c>
    </row>
    <row r="9267" spans="1:18" x14ac:dyDescent="0.3">
      <c r="A9267" s="1" t="s">
        <v>9764</v>
      </c>
      <c r="B9267" s="1" t="s">
        <v>9517</v>
      </c>
      <c r="C9267">
        <v>2024</v>
      </c>
      <c r="D9267" s="2">
        <v>36875</v>
      </c>
      <c r="E9267" s="1" t="s">
        <v>37</v>
      </c>
      <c r="F9267">
        <v>1</v>
      </c>
      <c r="G9267">
        <v>1</v>
      </c>
      <c r="H9267">
        <v>1</v>
      </c>
      <c r="I9267" s="1" t="s">
        <v>91</v>
      </c>
      <c r="J9267" s="1" t="s">
        <v>92</v>
      </c>
      <c r="K9267">
        <v>0</v>
      </c>
      <c r="L9267" s="1" t="s">
        <v>22</v>
      </c>
      <c r="M9267" s="1" t="s">
        <v>230</v>
      </c>
      <c r="N9267" s="1" t="s">
        <v>230</v>
      </c>
      <c r="O9267">
        <v>1</v>
      </c>
      <c r="P9267" s="1" t="s">
        <v>227</v>
      </c>
      <c r="Q9267" s="1" t="s">
        <v>227</v>
      </c>
      <c r="R9267">
        <v>1</v>
      </c>
    </row>
    <row r="9268" spans="1:18" x14ac:dyDescent="0.3">
      <c r="A9268" s="1" t="s">
        <v>9765</v>
      </c>
      <c r="B9268" s="1" t="s">
        <v>9517</v>
      </c>
      <c r="C9268">
        <v>2024</v>
      </c>
      <c r="D9268" s="2">
        <v>36875</v>
      </c>
      <c r="E9268" s="1" t="s">
        <v>20</v>
      </c>
      <c r="F9268">
        <v>1</v>
      </c>
      <c r="G9268">
        <v>0</v>
      </c>
      <c r="H9268">
        <v>0</v>
      </c>
      <c r="I9268" s="1" t="s">
        <v>21</v>
      </c>
      <c r="J9268" s="1"/>
      <c r="K9268">
        <v>0</v>
      </c>
      <c r="L9268" s="1" t="s">
        <v>22</v>
      </c>
      <c r="M9268" s="1" t="s">
        <v>23</v>
      </c>
      <c r="N9268" s="1" t="s">
        <v>23</v>
      </c>
      <c r="O9268">
        <v>1</v>
      </c>
      <c r="P9268" s="1" t="s">
        <v>988</v>
      </c>
      <c r="Q9268" s="1" t="s">
        <v>988</v>
      </c>
      <c r="R9268">
        <v>0</v>
      </c>
    </row>
    <row r="9269" spans="1:18" x14ac:dyDescent="0.3">
      <c r="A9269" s="1" t="s">
        <v>9766</v>
      </c>
      <c r="B9269" s="1" t="s">
        <v>9517</v>
      </c>
      <c r="C9269">
        <v>2024</v>
      </c>
      <c r="D9269" s="2">
        <v>36875</v>
      </c>
      <c r="E9269" s="1" t="s">
        <v>20</v>
      </c>
      <c r="F9269">
        <v>1</v>
      </c>
      <c r="G9269">
        <v>0</v>
      </c>
      <c r="H9269">
        <v>0</v>
      </c>
      <c r="I9269" s="1" t="s">
        <v>21</v>
      </c>
      <c r="J9269" s="1"/>
      <c r="K9269">
        <v>0</v>
      </c>
      <c r="L9269" s="1" t="s">
        <v>22</v>
      </c>
      <c r="M9269" s="1" t="s">
        <v>23</v>
      </c>
      <c r="N9269" s="1" t="s">
        <v>23</v>
      </c>
      <c r="O9269">
        <v>1</v>
      </c>
      <c r="P9269" s="1" t="s">
        <v>27</v>
      </c>
      <c r="Q9269" s="1" t="s">
        <v>27</v>
      </c>
      <c r="R9269">
        <v>0</v>
      </c>
    </row>
    <row r="9270" spans="1:18" x14ac:dyDescent="0.3">
      <c r="A9270" s="1" t="s">
        <v>9767</v>
      </c>
      <c r="B9270" s="1" t="s">
        <v>9517</v>
      </c>
      <c r="C9270">
        <v>2024</v>
      </c>
      <c r="D9270" s="2">
        <v>36875</v>
      </c>
      <c r="E9270" s="1" t="s">
        <v>20</v>
      </c>
      <c r="F9270">
        <v>1</v>
      </c>
      <c r="G9270">
        <v>0</v>
      </c>
      <c r="H9270">
        <v>0</v>
      </c>
      <c r="I9270" s="1" t="s">
        <v>21</v>
      </c>
      <c r="J9270" s="1"/>
      <c r="K9270">
        <v>0</v>
      </c>
      <c r="L9270" s="1" t="s">
        <v>22</v>
      </c>
      <c r="M9270" s="1" t="s">
        <v>26</v>
      </c>
      <c r="N9270" s="1" t="s">
        <v>26</v>
      </c>
      <c r="O9270">
        <v>1</v>
      </c>
      <c r="P9270" s="1" t="s">
        <v>3350</v>
      </c>
      <c r="Q9270" s="1" t="s">
        <v>3350</v>
      </c>
      <c r="R9270">
        <v>0</v>
      </c>
    </row>
    <row r="9271" spans="1:18" x14ac:dyDescent="0.3">
      <c r="A9271" s="1" t="s">
        <v>9768</v>
      </c>
      <c r="B9271" s="1" t="s">
        <v>9517</v>
      </c>
      <c r="C9271">
        <v>2024</v>
      </c>
      <c r="D9271" s="2">
        <v>36875</v>
      </c>
      <c r="E9271" s="1" t="s">
        <v>20</v>
      </c>
      <c r="F9271">
        <v>1</v>
      </c>
      <c r="G9271">
        <v>0</v>
      </c>
      <c r="H9271">
        <v>0</v>
      </c>
      <c r="I9271" s="1" t="s">
        <v>21</v>
      </c>
      <c r="J9271" s="1"/>
      <c r="K9271">
        <v>0</v>
      </c>
      <c r="L9271" s="1" t="s">
        <v>22</v>
      </c>
      <c r="M9271" s="1" t="s">
        <v>33</v>
      </c>
      <c r="N9271" s="1" t="s">
        <v>33</v>
      </c>
      <c r="O9271">
        <v>1</v>
      </c>
      <c r="P9271" s="1" t="s">
        <v>40</v>
      </c>
      <c r="Q9271" s="1" t="s">
        <v>40</v>
      </c>
      <c r="R9271">
        <v>0</v>
      </c>
    </row>
    <row r="9272" spans="1:18" x14ac:dyDescent="0.3">
      <c r="A9272" s="1" t="s">
        <v>9769</v>
      </c>
      <c r="B9272" s="1" t="s">
        <v>9517</v>
      </c>
      <c r="C9272">
        <v>2024</v>
      </c>
      <c r="D9272" s="2">
        <v>36875</v>
      </c>
      <c r="E9272" s="1" t="s">
        <v>20</v>
      </c>
      <c r="F9272">
        <v>1</v>
      </c>
      <c r="G9272">
        <v>0</v>
      </c>
      <c r="H9272">
        <v>0</v>
      </c>
      <c r="I9272" s="1" t="s">
        <v>21</v>
      </c>
      <c r="J9272" s="1"/>
      <c r="K9272">
        <v>0</v>
      </c>
      <c r="L9272" s="1" t="s">
        <v>22</v>
      </c>
      <c r="M9272" s="1" t="s">
        <v>26</v>
      </c>
      <c r="N9272" s="1" t="s">
        <v>26</v>
      </c>
      <c r="O9272">
        <v>1</v>
      </c>
      <c r="P9272" s="1" t="s">
        <v>227</v>
      </c>
      <c r="Q9272" s="1" t="s">
        <v>227</v>
      </c>
      <c r="R9272">
        <v>0</v>
      </c>
    </row>
    <row r="9273" spans="1:18" x14ac:dyDescent="0.3">
      <c r="A9273" s="1" t="s">
        <v>9770</v>
      </c>
      <c r="B9273" s="1" t="s">
        <v>9517</v>
      </c>
      <c r="C9273">
        <v>2024</v>
      </c>
      <c r="D9273" s="2">
        <v>36875</v>
      </c>
      <c r="E9273" s="1" t="s">
        <v>20</v>
      </c>
      <c r="F9273">
        <v>1</v>
      </c>
      <c r="G9273">
        <v>0</v>
      </c>
      <c r="H9273">
        <v>0</v>
      </c>
      <c r="I9273" s="1" t="s">
        <v>21</v>
      </c>
      <c r="J9273" s="1"/>
      <c r="K9273">
        <v>0</v>
      </c>
      <c r="L9273" s="1" t="s">
        <v>22</v>
      </c>
      <c r="M9273" s="1" t="s">
        <v>26</v>
      </c>
      <c r="N9273" s="1" t="s">
        <v>26</v>
      </c>
      <c r="O9273">
        <v>1</v>
      </c>
      <c r="P9273" s="1" t="s">
        <v>27</v>
      </c>
      <c r="Q9273" s="1" t="s">
        <v>27</v>
      </c>
      <c r="R9273">
        <v>0</v>
      </c>
    </row>
    <row r="9274" spans="1:18" x14ac:dyDescent="0.3">
      <c r="A9274" s="1" t="s">
        <v>9771</v>
      </c>
      <c r="B9274" s="1" t="s">
        <v>9517</v>
      </c>
      <c r="C9274">
        <v>2024</v>
      </c>
      <c r="D9274" s="2">
        <v>36875</v>
      </c>
      <c r="E9274" s="1" t="s">
        <v>20</v>
      </c>
      <c r="F9274">
        <v>1</v>
      </c>
      <c r="G9274">
        <v>0</v>
      </c>
      <c r="H9274">
        <v>0</v>
      </c>
      <c r="I9274" s="1" t="s">
        <v>21</v>
      </c>
      <c r="J9274" s="1"/>
      <c r="K9274">
        <v>0</v>
      </c>
      <c r="L9274" s="1" t="s">
        <v>22</v>
      </c>
      <c r="M9274" s="1" t="s">
        <v>23</v>
      </c>
      <c r="N9274" s="1" t="s">
        <v>23</v>
      </c>
      <c r="O9274">
        <v>1</v>
      </c>
      <c r="P9274" s="1" t="s">
        <v>27</v>
      </c>
      <c r="Q9274" s="1" t="s">
        <v>27</v>
      </c>
      <c r="R9274">
        <v>0</v>
      </c>
    </row>
    <row r="9275" spans="1:18" x14ac:dyDescent="0.3">
      <c r="A9275" s="1" t="s">
        <v>9772</v>
      </c>
      <c r="B9275" s="1" t="s">
        <v>9517</v>
      </c>
      <c r="C9275">
        <v>2024</v>
      </c>
      <c r="D9275" s="2">
        <v>36875</v>
      </c>
      <c r="E9275" s="1" t="s">
        <v>37</v>
      </c>
      <c r="F9275">
        <v>1</v>
      </c>
      <c r="G9275">
        <v>1</v>
      </c>
      <c r="H9275">
        <v>1</v>
      </c>
      <c r="I9275" s="1" t="s">
        <v>38</v>
      </c>
      <c r="J9275" s="1" t="s">
        <v>42</v>
      </c>
      <c r="K9275">
        <v>0</v>
      </c>
      <c r="L9275" s="1" t="s">
        <v>22</v>
      </c>
      <c r="M9275" s="1" t="s">
        <v>26</v>
      </c>
      <c r="N9275" s="1" t="s">
        <v>26</v>
      </c>
      <c r="O9275">
        <v>1</v>
      </c>
      <c r="P9275" s="1" t="s">
        <v>534</v>
      </c>
      <c r="Q9275" s="1" t="s">
        <v>534</v>
      </c>
      <c r="R9275">
        <v>0</v>
      </c>
    </row>
    <row r="9276" spans="1:18" x14ac:dyDescent="0.3">
      <c r="A9276" s="1" t="s">
        <v>9773</v>
      </c>
      <c r="B9276" s="1" t="s">
        <v>9517</v>
      </c>
      <c r="C9276">
        <v>2024</v>
      </c>
      <c r="D9276" s="2">
        <v>36875</v>
      </c>
      <c r="E9276" s="1" t="s">
        <v>20</v>
      </c>
      <c r="F9276">
        <v>1</v>
      </c>
      <c r="G9276">
        <v>0</v>
      </c>
      <c r="H9276">
        <v>0</v>
      </c>
      <c r="I9276" s="1" t="s">
        <v>21</v>
      </c>
      <c r="J9276" s="1"/>
      <c r="K9276">
        <v>0</v>
      </c>
      <c r="L9276" s="1" t="s">
        <v>22</v>
      </c>
      <c r="M9276" s="1" t="s">
        <v>26</v>
      </c>
      <c r="N9276" s="1" t="s">
        <v>26</v>
      </c>
      <c r="O9276">
        <v>1</v>
      </c>
      <c r="P9276" s="1" t="s">
        <v>29</v>
      </c>
      <c r="Q9276" s="1" t="s">
        <v>29</v>
      </c>
      <c r="R9276">
        <v>0</v>
      </c>
    </row>
    <row r="9277" spans="1:18" x14ac:dyDescent="0.3">
      <c r="A9277" s="1" t="s">
        <v>9774</v>
      </c>
      <c r="B9277" s="1" t="s">
        <v>9517</v>
      </c>
      <c r="C9277">
        <v>2024</v>
      </c>
      <c r="D9277" s="2">
        <v>36875</v>
      </c>
      <c r="E9277" s="1" t="s">
        <v>20</v>
      </c>
      <c r="F9277">
        <v>1</v>
      </c>
      <c r="G9277">
        <v>0</v>
      </c>
      <c r="H9277">
        <v>0</v>
      </c>
      <c r="I9277" s="1" t="s">
        <v>21</v>
      </c>
      <c r="J9277" s="1"/>
      <c r="K9277">
        <v>0</v>
      </c>
      <c r="L9277" s="1" t="s">
        <v>22</v>
      </c>
      <c r="M9277" s="1" t="s">
        <v>26</v>
      </c>
      <c r="N9277" s="1" t="s">
        <v>26</v>
      </c>
      <c r="O9277">
        <v>1</v>
      </c>
      <c r="P9277" s="1" t="s">
        <v>40</v>
      </c>
      <c r="Q9277" s="1" t="s">
        <v>40</v>
      </c>
      <c r="R9277">
        <v>0</v>
      </c>
    </row>
    <row r="9278" spans="1:18" x14ac:dyDescent="0.3">
      <c r="A9278" s="1" t="s">
        <v>9775</v>
      </c>
      <c r="B9278" s="1" t="s">
        <v>9517</v>
      </c>
      <c r="C9278">
        <v>2024</v>
      </c>
      <c r="D9278" s="2">
        <v>36875</v>
      </c>
      <c r="E9278" s="1" t="s">
        <v>20</v>
      </c>
      <c r="F9278">
        <v>1</v>
      </c>
      <c r="G9278">
        <v>0</v>
      </c>
      <c r="H9278">
        <v>0</v>
      </c>
      <c r="I9278" s="1" t="s">
        <v>21</v>
      </c>
      <c r="J9278" s="1"/>
      <c r="K9278">
        <v>0</v>
      </c>
      <c r="L9278" s="1" t="s">
        <v>22</v>
      </c>
      <c r="M9278" s="1" t="s">
        <v>33</v>
      </c>
      <c r="N9278" s="1" t="s">
        <v>33</v>
      </c>
      <c r="O9278">
        <v>7</v>
      </c>
      <c r="P9278" s="1" t="s">
        <v>9776</v>
      </c>
      <c r="Q9278" s="1"/>
      <c r="R9278">
        <v>0</v>
      </c>
    </row>
    <row r="9279" spans="1:18" x14ac:dyDescent="0.3">
      <c r="A9279" s="1" t="s">
        <v>9777</v>
      </c>
      <c r="B9279" s="1" t="s">
        <v>9517</v>
      </c>
      <c r="C9279">
        <v>2024</v>
      </c>
      <c r="D9279" s="2">
        <v>36875</v>
      </c>
      <c r="E9279" s="1" t="s">
        <v>37</v>
      </c>
      <c r="F9279">
        <v>1</v>
      </c>
      <c r="G9279">
        <v>1</v>
      </c>
      <c r="H9279">
        <v>1</v>
      </c>
      <c r="I9279" s="1" t="s">
        <v>38</v>
      </c>
      <c r="J9279" s="1" t="s">
        <v>62</v>
      </c>
      <c r="K9279">
        <v>0</v>
      </c>
      <c r="L9279" s="1" t="s">
        <v>22</v>
      </c>
      <c r="M9279" s="1" t="s">
        <v>33</v>
      </c>
      <c r="N9279" s="1" t="s">
        <v>33</v>
      </c>
      <c r="O9279">
        <v>1</v>
      </c>
      <c r="P9279" s="1" t="s">
        <v>27</v>
      </c>
      <c r="Q9279" s="1" t="s">
        <v>27</v>
      </c>
      <c r="R9279">
        <v>0</v>
      </c>
    </row>
    <row r="9280" spans="1:18" x14ac:dyDescent="0.3">
      <c r="A9280" s="1" t="s">
        <v>9778</v>
      </c>
      <c r="B9280" s="1" t="s">
        <v>9517</v>
      </c>
      <c r="C9280">
        <v>2024</v>
      </c>
      <c r="D9280" s="2">
        <v>36875</v>
      </c>
      <c r="E9280" s="1" t="s">
        <v>20</v>
      </c>
      <c r="F9280">
        <v>1</v>
      </c>
      <c r="G9280">
        <v>0</v>
      </c>
      <c r="H9280">
        <v>0</v>
      </c>
      <c r="I9280" s="1" t="s">
        <v>21</v>
      </c>
      <c r="J9280" s="1"/>
      <c r="K9280">
        <v>0</v>
      </c>
      <c r="L9280" s="1" t="s">
        <v>22</v>
      </c>
      <c r="M9280" s="1" t="s">
        <v>47</v>
      </c>
      <c r="N9280" s="1" t="s">
        <v>47</v>
      </c>
      <c r="O9280">
        <v>1</v>
      </c>
      <c r="P9280" s="1" t="s">
        <v>27</v>
      </c>
      <c r="Q9280" s="1" t="s">
        <v>27</v>
      </c>
      <c r="R9280">
        <v>0</v>
      </c>
    </row>
    <row r="9281" spans="1:18" x14ac:dyDescent="0.3">
      <c r="A9281" s="1" t="s">
        <v>9779</v>
      </c>
      <c r="B9281" s="1" t="s">
        <v>9517</v>
      </c>
      <c r="C9281">
        <v>2024</v>
      </c>
      <c r="D9281" s="2">
        <v>36875</v>
      </c>
      <c r="E9281" s="1" t="s">
        <v>20</v>
      </c>
      <c r="F9281">
        <v>1</v>
      </c>
      <c r="G9281">
        <v>0</v>
      </c>
      <c r="H9281">
        <v>0</v>
      </c>
      <c r="I9281" s="1" t="s">
        <v>21</v>
      </c>
      <c r="J9281" s="1"/>
      <c r="K9281">
        <v>0</v>
      </c>
      <c r="L9281" s="1" t="s">
        <v>22</v>
      </c>
      <c r="M9281" s="1" t="s">
        <v>23</v>
      </c>
      <c r="N9281" s="1" t="s">
        <v>23</v>
      </c>
      <c r="O9281">
        <v>1</v>
      </c>
      <c r="P9281" s="1" t="s">
        <v>27</v>
      </c>
      <c r="Q9281" s="1" t="s">
        <v>27</v>
      </c>
      <c r="R9281">
        <v>0</v>
      </c>
    </row>
    <row r="9282" spans="1:18" x14ac:dyDescent="0.3">
      <c r="A9282" s="1" t="s">
        <v>9780</v>
      </c>
      <c r="B9282" s="1" t="s">
        <v>9517</v>
      </c>
      <c r="C9282">
        <v>2024</v>
      </c>
      <c r="D9282" s="2">
        <v>36875</v>
      </c>
      <c r="E9282" s="1" t="s">
        <v>20</v>
      </c>
      <c r="F9282">
        <v>1</v>
      </c>
      <c r="G9282">
        <v>0</v>
      </c>
      <c r="H9282">
        <v>0</v>
      </c>
      <c r="I9282" s="1" t="s">
        <v>21</v>
      </c>
      <c r="J9282" s="1"/>
      <c r="K9282">
        <v>0</v>
      </c>
      <c r="L9282" s="1" t="s">
        <v>22</v>
      </c>
      <c r="M9282" s="1" t="s">
        <v>26</v>
      </c>
      <c r="N9282" s="1" t="s">
        <v>26</v>
      </c>
      <c r="O9282">
        <v>1</v>
      </c>
      <c r="P9282" s="1" t="s">
        <v>534</v>
      </c>
      <c r="Q9282" s="1" t="s">
        <v>534</v>
      </c>
      <c r="R9282">
        <v>0</v>
      </c>
    </row>
    <row r="9283" spans="1:18" x14ac:dyDescent="0.3">
      <c r="A9283" s="1" t="s">
        <v>9781</v>
      </c>
      <c r="B9283" s="1" t="s">
        <v>9517</v>
      </c>
      <c r="C9283">
        <v>2024</v>
      </c>
      <c r="D9283" s="2">
        <v>36875</v>
      </c>
      <c r="E9283" s="1" t="s">
        <v>20</v>
      </c>
      <c r="F9283">
        <v>1</v>
      </c>
      <c r="G9283">
        <v>0</v>
      </c>
      <c r="H9283">
        <v>0</v>
      </c>
      <c r="I9283" s="1" t="s">
        <v>21</v>
      </c>
      <c r="J9283" s="1"/>
      <c r="K9283">
        <v>0</v>
      </c>
      <c r="L9283" s="1" t="s">
        <v>22</v>
      </c>
      <c r="M9283" s="1" t="s">
        <v>26</v>
      </c>
      <c r="N9283" s="1" t="s">
        <v>26</v>
      </c>
      <c r="O9283">
        <v>2</v>
      </c>
      <c r="P9283" s="1" t="s">
        <v>911</v>
      </c>
      <c r="Q9283" s="1"/>
      <c r="R9283">
        <v>0</v>
      </c>
    </row>
    <row r="9284" spans="1:18" x14ac:dyDescent="0.3">
      <c r="A9284" s="1" t="s">
        <v>9782</v>
      </c>
      <c r="B9284" s="1" t="s">
        <v>9517</v>
      </c>
      <c r="C9284">
        <v>2024</v>
      </c>
      <c r="D9284" s="2">
        <v>36875</v>
      </c>
      <c r="E9284" s="1" t="s">
        <v>20</v>
      </c>
      <c r="F9284">
        <v>1</v>
      </c>
      <c r="G9284">
        <v>0</v>
      </c>
      <c r="H9284">
        <v>0</v>
      </c>
      <c r="I9284" s="1" t="s">
        <v>21</v>
      </c>
      <c r="J9284" s="1"/>
      <c r="K9284">
        <v>0</v>
      </c>
      <c r="L9284" s="1" t="s">
        <v>22</v>
      </c>
      <c r="M9284" s="1" t="s">
        <v>23</v>
      </c>
      <c r="N9284" s="1" t="s">
        <v>23</v>
      </c>
      <c r="O9284">
        <v>1</v>
      </c>
      <c r="P9284" s="1" t="s">
        <v>227</v>
      </c>
      <c r="Q9284" s="1" t="s">
        <v>227</v>
      </c>
      <c r="R9284">
        <v>0</v>
      </c>
    </row>
    <row r="9285" spans="1:18" x14ac:dyDescent="0.3">
      <c r="A9285" s="1" t="s">
        <v>9783</v>
      </c>
      <c r="B9285" s="1" t="s">
        <v>9517</v>
      </c>
      <c r="C9285">
        <v>2024</v>
      </c>
      <c r="D9285" s="2">
        <v>36875</v>
      </c>
      <c r="E9285" s="1" t="s">
        <v>20</v>
      </c>
      <c r="F9285">
        <v>1</v>
      </c>
      <c r="G9285">
        <v>0</v>
      </c>
      <c r="H9285">
        <v>0</v>
      </c>
      <c r="I9285" s="1" t="s">
        <v>21</v>
      </c>
      <c r="J9285" s="1"/>
      <c r="K9285">
        <v>0</v>
      </c>
      <c r="L9285" s="1" t="s">
        <v>22</v>
      </c>
      <c r="M9285" s="1" t="s">
        <v>26</v>
      </c>
      <c r="N9285" s="1" t="s">
        <v>26</v>
      </c>
      <c r="O9285">
        <v>1</v>
      </c>
      <c r="P9285" s="1" t="s">
        <v>40</v>
      </c>
      <c r="Q9285" s="1" t="s">
        <v>40</v>
      </c>
      <c r="R9285">
        <v>0</v>
      </c>
    </row>
    <row r="9286" spans="1:18" x14ac:dyDescent="0.3">
      <c r="A9286" s="1" t="s">
        <v>9784</v>
      </c>
      <c r="B9286" s="1" t="s">
        <v>9517</v>
      </c>
      <c r="C9286">
        <v>2024</v>
      </c>
      <c r="D9286" s="2">
        <v>36875</v>
      </c>
      <c r="E9286" s="1" t="s">
        <v>20</v>
      </c>
      <c r="F9286">
        <v>1</v>
      </c>
      <c r="G9286">
        <v>0</v>
      </c>
      <c r="H9286">
        <v>0</v>
      </c>
      <c r="I9286" s="1" t="s">
        <v>21</v>
      </c>
      <c r="J9286" s="1"/>
      <c r="K9286">
        <v>0</v>
      </c>
      <c r="L9286" s="1" t="s">
        <v>22</v>
      </c>
      <c r="M9286" s="1" t="s">
        <v>26</v>
      </c>
      <c r="N9286" s="1" t="s">
        <v>26</v>
      </c>
      <c r="O9286">
        <v>1</v>
      </c>
      <c r="P9286" s="1" t="s">
        <v>82</v>
      </c>
      <c r="Q9286" s="1" t="s">
        <v>82</v>
      </c>
      <c r="R9286">
        <v>0</v>
      </c>
    </row>
    <row r="9287" spans="1:18" x14ac:dyDescent="0.3">
      <c r="A9287" s="1" t="s">
        <v>9785</v>
      </c>
      <c r="B9287" s="1" t="s">
        <v>9517</v>
      </c>
      <c r="C9287">
        <v>2024</v>
      </c>
      <c r="D9287" s="2">
        <v>36875</v>
      </c>
      <c r="E9287" s="1" t="s">
        <v>20</v>
      </c>
      <c r="F9287">
        <v>1</v>
      </c>
      <c r="G9287">
        <v>0</v>
      </c>
      <c r="H9287">
        <v>0</v>
      </c>
      <c r="I9287" s="1" t="s">
        <v>21</v>
      </c>
      <c r="J9287" s="1"/>
      <c r="K9287">
        <v>0</v>
      </c>
      <c r="L9287" s="1" t="s">
        <v>22</v>
      </c>
      <c r="M9287" s="1" t="s">
        <v>23</v>
      </c>
      <c r="N9287" s="1" t="s">
        <v>23</v>
      </c>
      <c r="O9287">
        <v>1</v>
      </c>
      <c r="P9287" s="1" t="s">
        <v>27</v>
      </c>
      <c r="Q9287" s="1" t="s">
        <v>27</v>
      </c>
      <c r="R9287">
        <v>0</v>
      </c>
    </row>
    <row r="9288" spans="1:18" x14ac:dyDescent="0.3">
      <c r="A9288" s="1" t="s">
        <v>9786</v>
      </c>
      <c r="B9288" s="1" t="s">
        <v>9517</v>
      </c>
      <c r="C9288">
        <v>2024</v>
      </c>
      <c r="D9288" s="2">
        <v>36875</v>
      </c>
      <c r="E9288" s="1" t="s">
        <v>20</v>
      </c>
      <c r="F9288">
        <v>1</v>
      </c>
      <c r="G9288">
        <v>0</v>
      </c>
      <c r="H9288">
        <v>0</v>
      </c>
      <c r="I9288" s="1" t="s">
        <v>21</v>
      </c>
      <c r="J9288" s="1"/>
      <c r="K9288">
        <v>0</v>
      </c>
      <c r="L9288" s="1" t="s">
        <v>22</v>
      </c>
      <c r="M9288" s="1" t="s">
        <v>47</v>
      </c>
      <c r="N9288" s="1" t="s">
        <v>47</v>
      </c>
      <c r="O9288">
        <v>1</v>
      </c>
      <c r="P9288" s="1" t="s">
        <v>40</v>
      </c>
      <c r="Q9288" s="1" t="s">
        <v>40</v>
      </c>
      <c r="R9288">
        <v>0</v>
      </c>
    </row>
    <row r="9289" spans="1:18" x14ac:dyDescent="0.3">
      <c r="A9289" s="1" t="s">
        <v>9787</v>
      </c>
      <c r="B9289" s="1" t="s">
        <v>9517</v>
      </c>
      <c r="C9289">
        <v>2024</v>
      </c>
      <c r="D9289" s="2">
        <v>36875</v>
      </c>
      <c r="E9289" s="1" t="s">
        <v>20</v>
      </c>
      <c r="F9289">
        <v>1</v>
      </c>
      <c r="G9289">
        <v>0</v>
      </c>
      <c r="H9289">
        <v>0</v>
      </c>
      <c r="I9289" s="1" t="s">
        <v>21</v>
      </c>
      <c r="J9289" s="1"/>
      <c r="K9289">
        <v>0</v>
      </c>
      <c r="L9289" s="1" t="s">
        <v>22</v>
      </c>
      <c r="M9289" s="1" t="s">
        <v>26</v>
      </c>
      <c r="N9289" s="1" t="s">
        <v>26</v>
      </c>
      <c r="O9289">
        <v>1</v>
      </c>
      <c r="P9289" s="1" t="s">
        <v>983</v>
      </c>
      <c r="Q9289" s="1" t="s">
        <v>983</v>
      </c>
      <c r="R9289">
        <v>0</v>
      </c>
    </row>
    <row r="9290" spans="1:18" x14ac:dyDescent="0.3">
      <c r="A9290" s="1" t="s">
        <v>9788</v>
      </c>
      <c r="B9290" s="1" t="s">
        <v>9517</v>
      </c>
      <c r="C9290">
        <v>2024</v>
      </c>
      <c r="D9290" s="2">
        <v>36875</v>
      </c>
      <c r="E9290" s="1" t="s">
        <v>20</v>
      </c>
      <c r="F9290">
        <v>1</v>
      </c>
      <c r="G9290">
        <v>0</v>
      </c>
      <c r="H9290">
        <v>0</v>
      </c>
      <c r="I9290" s="1" t="s">
        <v>21</v>
      </c>
      <c r="J9290" s="1"/>
      <c r="K9290">
        <v>0</v>
      </c>
      <c r="L9290" s="1" t="s">
        <v>22</v>
      </c>
      <c r="M9290" s="1" t="s">
        <v>26</v>
      </c>
      <c r="N9290" s="1" t="s">
        <v>26</v>
      </c>
      <c r="O9290">
        <v>1</v>
      </c>
      <c r="P9290" s="1" t="s">
        <v>40</v>
      </c>
      <c r="Q9290" s="1" t="s">
        <v>40</v>
      </c>
      <c r="R9290">
        <v>0</v>
      </c>
    </row>
    <row r="9291" spans="1:18" x14ac:dyDescent="0.3">
      <c r="A9291" s="1" t="s">
        <v>9789</v>
      </c>
      <c r="B9291" s="1" t="s">
        <v>9517</v>
      </c>
      <c r="C9291">
        <v>2024</v>
      </c>
      <c r="D9291" s="2">
        <v>36875</v>
      </c>
      <c r="E9291" s="1" t="s">
        <v>20</v>
      </c>
      <c r="F9291">
        <v>1</v>
      </c>
      <c r="G9291">
        <v>0</v>
      </c>
      <c r="H9291">
        <v>0</v>
      </c>
      <c r="I9291" s="1" t="s">
        <v>21</v>
      </c>
      <c r="J9291" s="1"/>
      <c r="K9291">
        <v>0</v>
      </c>
      <c r="L9291" s="1" t="s">
        <v>22</v>
      </c>
      <c r="M9291" s="1" t="s">
        <v>23</v>
      </c>
      <c r="N9291" s="1" t="s">
        <v>23</v>
      </c>
      <c r="O9291">
        <v>1</v>
      </c>
      <c r="P9291" s="1" t="s">
        <v>2432</v>
      </c>
      <c r="Q9291" s="1" t="s">
        <v>2432</v>
      </c>
      <c r="R9291">
        <v>0</v>
      </c>
    </row>
    <row r="9292" spans="1:18" x14ac:dyDescent="0.3">
      <c r="A9292" s="1" t="s">
        <v>9790</v>
      </c>
      <c r="B9292" s="1" t="s">
        <v>9517</v>
      </c>
      <c r="C9292">
        <v>2024</v>
      </c>
      <c r="D9292" s="2">
        <v>36875</v>
      </c>
      <c r="E9292" s="1" t="s">
        <v>20</v>
      </c>
      <c r="F9292">
        <v>1</v>
      </c>
      <c r="G9292">
        <v>0</v>
      </c>
      <c r="H9292">
        <v>0</v>
      </c>
      <c r="I9292" s="1" t="s">
        <v>21</v>
      </c>
      <c r="J9292" s="1"/>
      <c r="K9292">
        <v>0</v>
      </c>
      <c r="L9292" s="1" t="s">
        <v>22</v>
      </c>
      <c r="M9292" s="1" t="s">
        <v>23</v>
      </c>
      <c r="N9292" s="1" t="s">
        <v>23</v>
      </c>
      <c r="O9292">
        <v>1</v>
      </c>
      <c r="P9292" s="1" t="s">
        <v>27</v>
      </c>
      <c r="Q9292" s="1" t="s">
        <v>27</v>
      </c>
      <c r="R9292">
        <v>0</v>
      </c>
    </row>
    <row r="9293" spans="1:18" x14ac:dyDescent="0.3">
      <c r="A9293" s="1" t="s">
        <v>9791</v>
      </c>
      <c r="B9293" s="1" t="s">
        <v>9517</v>
      </c>
      <c r="C9293">
        <v>2024</v>
      </c>
      <c r="D9293" s="2">
        <v>36875</v>
      </c>
      <c r="E9293" s="1" t="s">
        <v>20</v>
      </c>
      <c r="F9293">
        <v>1</v>
      </c>
      <c r="G9293">
        <v>0</v>
      </c>
      <c r="H9293">
        <v>0</v>
      </c>
      <c r="I9293" s="1" t="s">
        <v>21</v>
      </c>
      <c r="J9293" s="1"/>
      <c r="K9293">
        <v>0</v>
      </c>
      <c r="L9293" s="1" t="s">
        <v>22</v>
      </c>
      <c r="M9293" s="1" t="s">
        <v>26</v>
      </c>
      <c r="N9293" s="1" t="s">
        <v>26</v>
      </c>
      <c r="O9293">
        <v>1</v>
      </c>
      <c r="P9293" s="1" t="s">
        <v>134</v>
      </c>
      <c r="Q9293" s="1" t="s">
        <v>134</v>
      </c>
      <c r="R9293">
        <v>0</v>
      </c>
    </row>
    <row r="9294" spans="1:18" x14ac:dyDescent="0.3">
      <c r="A9294" s="1" t="s">
        <v>9792</v>
      </c>
      <c r="B9294" s="1" t="s">
        <v>9517</v>
      </c>
      <c r="C9294">
        <v>2024</v>
      </c>
      <c r="D9294" s="2">
        <v>36875</v>
      </c>
      <c r="E9294" s="1" t="s">
        <v>20</v>
      </c>
      <c r="F9294">
        <v>1</v>
      </c>
      <c r="G9294">
        <v>0</v>
      </c>
      <c r="H9294">
        <v>0</v>
      </c>
      <c r="I9294" s="1" t="s">
        <v>21</v>
      </c>
      <c r="J9294" s="1"/>
      <c r="K9294">
        <v>0</v>
      </c>
      <c r="L9294" s="1" t="s">
        <v>22</v>
      </c>
      <c r="M9294" s="1" t="s">
        <v>23</v>
      </c>
      <c r="N9294" s="1" t="s">
        <v>23</v>
      </c>
      <c r="O9294">
        <v>1</v>
      </c>
      <c r="P9294" s="1" t="s">
        <v>119</v>
      </c>
      <c r="Q9294" s="1" t="s">
        <v>119</v>
      </c>
      <c r="R9294">
        <v>0</v>
      </c>
    </row>
    <row r="9295" spans="1:18" x14ac:dyDescent="0.3">
      <c r="A9295" s="1" t="s">
        <v>9793</v>
      </c>
      <c r="B9295" s="1" t="s">
        <v>9517</v>
      </c>
      <c r="C9295">
        <v>2024</v>
      </c>
      <c r="D9295" s="2">
        <v>36875</v>
      </c>
      <c r="E9295" s="1" t="s">
        <v>37</v>
      </c>
      <c r="F9295">
        <v>1</v>
      </c>
      <c r="G9295">
        <v>1</v>
      </c>
      <c r="H9295">
        <v>1</v>
      </c>
      <c r="I9295" s="1" t="s">
        <v>38</v>
      </c>
      <c r="J9295" s="1" t="s">
        <v>42</v>
      </c>
      <c r="K9295">
        <v>0</v>
      </c>
      <c r="L9295" s="1" t="s">
        <v>22</v>
      </c>
      <c r="M9295" s="1" t="s">
        <v>26</v>
      </c>
      <c r="N9295" s="1" t="s">
        <v>26</v>
      </c>
      <c r="O9295">
        <v>1</v>
      </c>
      <c r="P9295" s="1" t="s">
        <v>27</v>
      </c>
      <c r="Q9295" s="1" t="s">
        <v>27</v>
      </c>
      <c r="R9295">
        <v>0</v>
      </c>
    </row>
    <row r="9296" spans="1:18" x14ac:dyDescent="0.3">
      <c r="A9296" s="1" t="s">
        <v>9794</v>
      </c>
      <c r="B9296" s="1" t="s">
        <v>9517</v>
      </c>
      <c r="C9296">
        <v>2024</v>
      </c>
      <c r="D9296" s="2">
        <v>36875</v>
      </c>
      <c r="E9296" s="1" t="s">
        <v>20</v>
      </c>
      <c r="F9296">
        <v>1</v>
      </c>
      <c r="G9296">
        <v>0</v>
      </c>
      <c r="H9296">
        <v>0</v>
      </c>
      <c r="I9296" s="1" t="s">
        <v>21</v>
      </c>
      <c r="J9296" s="1"/>
      <c r="K9296">
        <v>0</v>
      </c>
      <c r="L9296" s="1" t="s">
        <v>22</v>
      </c>
      <c r="M9296" s="1" t="s">
        <v>26</v>
      </c>
      <c r="N9296" s="1" t="s">
        <v>26</v>
      </c>
      <c r="O9296">
        <v>1</v>
      </c>
      <c r="P9296" s="1" t="s">
        <v>27</v>
      </c>
      <c r="Q9296" s="1" t="s">
        <v>27</v>
      </c>
      <c r="R9296">
        <v>0</v>
      </c>
    </row>
    <row r="9297" spans="1:18" x14ac:dyDescent="0.3">
      <c r="A9297" s="1" t="s">
        <v>9795</v>
      </c>
      <c r="B9297" s="1" t="s">
        <v>9517</v>
      </c>
      <c r="C9297">
        <v>2024</v>
      </c>
      <c r="D9297" s="2">
        <v>36875</v>
      </c>
      <c r="E9297" s="1" t="s">
        <v>20</v>
      </c>
      <c r="F9297">
        <v>1</v>
      </c>
      <c r="G9297">
        <v>0</v>
      </c>
      <c r="H9297">
        <v>0</v>
      </c>
      <c r="I9297" s="1" t="s">
        <v>21</v>
      </c>
      <c r="J9297" s="1"/>
      <c r="K9297">
        <v>0</v>
      </c>
      <c r="L9297" s="1" t="s">
        <v>22</v>
      </c>
      <c r="M9297" s="1" t="s">
        <v>26</v>
      </c>
      <c r="N9297" s="1" t="s">
        <v>26</v>
      </c>
      <c r="O9297">
        <v>1</v>
      </c>
      <c r="P9297" s="1" t="s">
        <v>40</v>
      </c>
      <c r="Q9297" s="1" t="s">
        <v>40</v>
      </c>
      <c r="R9297">
        <v>0</v>
      </c>
    </row>
    <row r="9298" spans="1:18" x14ac:dyDescent="0.3">
      <c r="A9298" s="1" t="s">
        <v>9796</v>
      </c>
      <c r="B9298" s="1" t="s">
        <v>9517</v>
      </c>
      <c r="C9298">
        <v>2024</v>
      </c>
      <c r="D9298" s="2">
        <v>36875</v>
      </c>
      <c r="E9298" s="1" t="s">
        <v>20</v>
      </c>
      <c r="F9298">
        <v>1</v>
      </c>
      <c r="G9298">
        <v>0</v>
      </c>
      <c r="H9298">
        <v>0</v>
      </c>
      <c r="I9298" s="1" t="s">
        <v>21</v>
      </c>
      <c r="J9298" s="1"/>
      <c r="K9298">
        <v>0</v>
      </c>
      <c r="L9298" s="1" t="s">
        <v>22</v>
      </c>
      <c r="M9298" s="1" t="s">
        <v>84</v>
      </c>
      <c r="N9298" s="1" t="s">
        <v>84</v>
      </c>
      <c r="O9298">
        <v>1</v>
      </c>
      <c r="P9298" s="1" t="s">
        <v>40</v>
      </c>
      <c r="Q9298" s="1" t="s">
        <v>40</v>
      </c>
      <c r="R9298">
        <v>0</v>
      </c>
    </row>
    <row r="9299" spans="1:18" x14ac:dyDescent="0.3">
      <c r="A9299" s="1" t="s">
        <v>9797</v>
      </c>
      <c r="B9299" s="1" t="s">
        <v>9517</v>
      </c>
      <c r="C9299">
        <v>2024</v>
      </c>
      <c r="D9299" s="2">
        <v>36875</v>
      </c>
      <c r="E9299" s="1" t="s">
        <v>20</v>
      </c>
      <c r="F9299">
        <v>1</v>
      </c>
      <c r="G9299">
        <v>0</v>
      </c>
      <c r="H9299">
        <v>0</v>
      </c>
      <c r="I9299" s="1" t="s">
        <v>21</v>
      </c>
      <c r="J9299" s="1"/>
      <c r="K9299">
        <v>0</v>
      </c>
      <c r="L9299" s="1" t="s">
        <v>22</v>
      </c>
      <c r="M9299" s="1" t="s">
        <v>26</v>
      </c>
      <c r="N9299" s="1" t="s">
        <v>26</v>
      </c>
      <c r="O9299">
        <v>1</v>
      </c>
      <c r="P9299" s="1" t="s">
        <v>40</v>
      </c>
      <c r="Q9299" s="1" t="s">
        <v>40</v>
      </c>
      <c r="R9299">
        <v>0</v>
      </c>
    </row>
    <row r="9300" spans="1:18" x14ac:dyDescent="0.3">
      <c r="A9300" s="1" t="s">
        <v>9798</v>
      </c>
      <c r="B9300" s="1" t="s">
        <v>9517</v>
      </c>
      <c r="C9300">
        <v>2024</v>
      </c>
      <c r="D9300" s="2">
        <v>36875</v>
      </c>
      <c r="E9300" s="1" t="s">
        <v>20</v>
      </c>
      <c r="F9300">
        <v>1</v>
      </c>
      <c r="G9300">
        <v>0</v>
      </c>
      <c r="H9300">
        <v>0</v>
      </c>
      <c r="I9300" s="1" t="s">
        <v>21</v>
      </c>
      <c r="J9300" s="1"/>
      <c r="K9300">
        <v>0</v>
      </c>
      <c r="L9300" s="1" t="s">
        <v>22</v>
      </c>
      <c r="M9300" s="1" t="s">
        <v>26</v>
      </c>
      <c r="N9300" s="1" t="s">
        <v>26</v>
      </c>
      <c r="O9300">
        <v>1</v>
      </c>
      <c r="P9300" s="1" t="s">
        <v>40</v>
      </c>
      <c r="Q9300" s="1" t="s">
        <v>40</v>
      </c>
      <c r="R9300">
        <v>0</v>
      </c>
    </row>
    <row r="9301" spans="1:18" x14ac:dyDescent="0.3">
      <c r="A9301" s="1" t="s">
        <v>9799</v>
      </c>
      <c r="B9301" s="1" t="s">
        <v>9517</v>
      </c>
      <c r="C9301">
        <v>2024</v>
      </c>
      <c r="D9301" s="2">
        <v>36875</v>
      </c>
      <c r="E9301" s="1" t="s">
        <v>20</v>
      </c>
      <c r="F9301">
        <v>1</v>
      </c>
      <c r="G9301">
        <v>0</v>
      </c>
      <c r="H9301">
        <v>0</v>
      </c>
      <c r="I9301" s="1" t="s">
        <v>21</v>
      </c>
      <c r="J9301" s="1"/>
      <c r="K9301">
        <v>0</v>
      </c>
      <c r="L9301" s="1" t="s">
        <v>22</v>
      </c>
      <c r="M9301" s="1" t="s">
        <v>33</v>
      </c>
      <c r="N9301" s="1" t="s">
        <v>33</v>
      </c>
      <c r="O9301">
        <v>2</v>
      </c>
      <c r="P9301" s="1" t="s">
        <v>2269</v>
      </c>
      <c r="Q9301" s="1"/>
      <c r="R9301">
        <v>0</v>
      </c>
    </row>
    <row r="9302" spans="1:18" x14ac:dyDescent="0.3">
      <c r="A9302" s="1" t="s">
        <v>9800</v>
      </c>
      <c r="B9302" s="1" t="s">
        <v>9517</v>
      </c>
      <c r="C9302">
        <v>2024</v>
      </c>
      <c r="D9302" s="2">
        <v>36875</v>
      </c>
      <c r="E9302" s="1" t="s">
        <v>20</v>
      </c>
      <c r="F9302">
        <v>1</v>
      </c>
      <c r="G9302">
        <v>0</v>
      </c>
      <c r="H9302">
        <v>0</v>
      </c>
      <c r="I9302" s="1" t="s">
        <v>21</v>
      </c>
      <c r="J9302" s="1"/>
      <c r="K9302">
        <v>0</v>
      </c>
      <c r="L9302" s="1" t="s">
        <v>22</v>
      </c>
      <c r="M9302" s="1" t="s">
        <v>26</v>
      </c>
      <c r="N9302" s="1" t="s">
        <v>26</v>
      </c>
      <c r="O9302">
        <v>1</v>
      </c>
      <c r="P9302" s="1" t="s">
        <v>27</v>
      </c>
      <c r="Q9302" s="1" t="s">
        <v>27</v>
      </c>
      <c r="R9302">
        <v>0</v>
      </c>
    </row>
    <row r="9303" spans="1:18" x14ac:dyDescent="0.3">
      <c r="A9303" s="1" t="s">
        <v>9801</v>
      </c>
      <c r="B9303" s="1" t="s">
        <v>9517</v>
      </c>
      <c r="C9303">
        <v>2024</v>
      </c>
      <c r="D9303" s="2">
        <v>36875</v>
      </c>
      <c r="E9303" s="1" t="s">
        <v>20</v>
      </c>
      <c r="F9303">
        <v>1</v>
      </c>
      <c r="G9303">
        <v>0</v>
      </c>
      <c r="H9303">
        <v>0</v>
      </c>
      <c r="I9303" s="1" t="s">
        <v>21</v>
      </c>
      <c r="J9303" s="1"/>
      <c r="K9303">
        <v>0</v>
      </c>
      <c r="L9303" s="1" t="s">
        <v>22</v>
      </c>
      <c r="M9303" s="1" t="s">
        <v>33</v>
      </c>
      <c r="N9303" s="1" t="s">
        <v>33</v>
      </c>
      <c r="O9303">
        <v>1</v>
      </c>
      <c r="P9303" s="1" t="s">
        <v>29</v>
      </c>
      <c r="Q9303" s="1" t="s">
        <v>29</v>
      </c>
      <c r="R9303">
        <v>0</v>
      </c>
    </row>
    <row r="9304" spans="1:18" x14ac:dyDescent="0.3">
      <c r="A9304" s="1" t="s">
        <v>9802</v>
      </c>
      <c r="B9304" s="1" t="s">
        <v>9517</v>
      </c>
      <c r="C9304">
        <v>2024</v>
      </c>
      <c r="D9304" s="2">
        <v>36875</v>
      </c>
      <c r="E9304" s="1" t="s">
        <v>37</v>
      </c>
      <c r="F9304">
        <v>1</v>
      </c>
      <c r="G9304">
        <v>1</v>
      </c>
      <c r="H9304">
        <v>1</v>
      </c>
      <c r="I9304" s="1" t="s">
        <v>38</v>
      </c>
      <c r="J9304" s="1" t="s">
        <v>42</v>
      </c>
      <c r="K9304">
        <v>0</v>
      </c>
      <c r="L9304" s="1" t="s">
        <v>22</v>
      </c>
      <c r="M9304" s="1" t="s">
        <v>26</v>
      </c>
      <c r="N9304" s="1" t="s">
        <v>26</v>
      </c>
      <c r="O9304">
        <v>1</v>
      </c>
      <c r="P9304" s="1" t="s">
        <v>227</v>
      </c>
      <c r="Q9304" s="1" t="s">
        <v>227</v>
      </c>
      <c r="R9304">
        <v>0</v>
      </c>
    </row>
    <row r="9305" spans="1:18" x14ac:dyDescent="0.3">
      <c r="A9305" s="1" t="s">
        <v>9803</v>
      </c>
      <c r="B9305" s="1" t="s">
        <v>9517</v>
      </c>
      <c r="C9305">
        <v>2024</v>
      </c>
      <c r="D9305" s="2">
        <v>36875</v>
      </c>
      <c r="E9305" s="1" t="s">
        <v>20</v>
      </c>
      <c r="F9305">
        <v>1</v>
      </c>
      <c r="G9305">
        <v>0</v>
      </c>
      <c r="H9305">
        <v>0</v>
      </c>
      <c r="I9305" s="1" t="s">
        <v>21</v>
      </c>
      <c r="J9305" s="1"/>
      <c r="K9305">
        <v>0</v>
      </c>
      <c r="L9305" s="1" t="s">
        <v>22</v>
      </c>
      <c r="M9305" s="1" t="s">
        <v>26</v>
      </c>
      <c r="N9305" s="1" t="s">
        <v>26</v>
      </c>
      <c r="O9305">
        <v>1</v>
      </c>
      <c r="P9305" s="1" t="s">
        <v>27</v>
      </c>
      <c r="Q9305" s="1" t="s">
        <v>27</v>
      </c>
      <c r="R9305">
        <v>0</v>
      </c>
    </row>
    <row r="9306" spans="1:18" x14ac:dyDescent="0.3">
      <c r="A9306" s="1" t="s">
        <v>9804</v>
      </c>
      <c r="B9306" s="1" t="s">
        <v>9517</v>
      </c>
      <c r="C9306">
        <v>2024</v>
      </c>
      <c r="D9306" s="2">
        <v>36875</v>
      </c>
      <c r="E9306" s="1" t="s">
        <v>20</v>
      </c>
      <c r="F9306">
        <v>1</v>
      </c>
      <c r="G9306">
        <v>0</v>
      </c>
      <c r="H9306">
        <v>0</v>
      </c>
      <c r="I9306" s="1" t="s">
        <v>21</v>
      </c>
      <c r="J9306" s="1"/>
      <c r="K9306">
        <v>0</v>
      </c>
      <c r="L9306" s="1" t="s">
        <v>22</v>
      </c>
      <c r="M9306" s="1" t="s">
        <v>26</v>
      </c>
      <c r="N9306" s="1" t="s">
        <v>26</v>
      </c>
      <c r="O9306">
        <v>1</v>
      </c>
      <c r="P9306" s="1" t="s">
        <v>40</v>
      </c>
      <c r="Q9306" s="1" t="s">
        <v>40</v>
      </c>
      <c r="R9306">
        <v>0</v>
      </c>
    </row>
    <row r="9307" spans="1:18" x14ac:dyDescent="0.3">
      <c r="A9307" s="1" t="s">
        <v>9805</v>
      </c>
      <c r="B9307" s="1" t="s">
        <v>9517</v>
      </c>
      <c r="C9307">
        <v>2024</v>
      </c>
      <c r="D9307" s="2">
        <v>36875</v>
      </c>
      <c r="E9307" s="1" t="s">
        <v>20</v>
      </c>
      <c r="F9307">
        <v>1</v>
      </c>
      <c r="G9307">
        <v>0</v>
      </c>
      <c r="H9307">
        <v>0</v>
      </c>
      <c r="I9307" s="1" t="s">
        <v>21</v>
      </c>
      <c r="J9307" s="1"/>
      <c r="K9307">
        <v>0</v>
      </c>
      <c r="L9307" s="1" t="s">
        <v>22</v>
      </c>
      <c r="M9307" s="1" t="s">
        <v>26</v>
      </c>
      <c r="N9307" s="1" t="s">
        <v>26</v>
      </c>
      <c r="O9307">
        <v>1</v>
      </c>
      <c r="P9307" s="1" t="s">
        <v>53</v>
      </c>
      <c r="Q9307" s="1" t="s">
        <v>53</v>
      </c>
      <c r="R9307">
        <v>0</v>
      </c>
    </row>
    <row r="9308" spans="1:18" x14ac:dyDescent="0.3">
      <c r="A9308" s="1" t="s">
        <v>9806</v>
      </c>
      <c r="B9308" s="1" t="s">
        <v>9517</v>
      </c>
      <c r="C9308">
        <v>2024</v>
      </c>
      <c r="D9308" s="2">
        <v>36875</v>
      </c>
      <c r="E9308" s="1" t="s">
        <v>20</v>
      </c>
      <c r="F9308">
        <v>1</v>
      </c>
      <c r="G9308">
        <v>0</v>
      </c>
      <c r="H9308">
        <v>0</v>
      </c>
      <c r="I9308" s="1" t="s">
        <v>21</v>
      </c>
      <c r="J9308" s="1"/>
      <c r="K9308">
        <v>0</v>
      </c>
      <c r="L9308" s="1" t="s">
        <v>22</v>
      </c>
      <c r="M9308" s="1" t="s">
        <v>26</v>
      </c>
      <c r="N9308" s="1" t="s">
        <v>26</v>
      </c>
      <c r="O9308">
        <v>1</v>
      </c>
      <c r="P9308" s="1" t="s">
        <v>227</v>
      </c>
      <c r="Q9308" s="1" t="s">
        <v>227</v>
      </c>
      <c r="R9308">
        <v>0</v>
      </c>
    </row>
    <row r="9309" spans="1:18" x14ac:dyDescent="0.3">
      <c r="A9309" s="1" t="s">
        <v>9807</v>
      </c>
      <c r="B9309" s="1" t="s">
        <v>9517</v>
      </c>
      <c r="C9309">
        <v>2024</v>
      </c>
      <c r="D9309" s="2">
        <v>36875</v>
      </c>
      <c r="E9309" s="1" t="s">
        <v>20</v>
      </c>
      <c r="F9309">
        <v>1</v>
      </c>
      <c r="G9309">
        <v>0</v>
      </c>
      <c r="H9309">
        <v>0</v>
      </c>
      <c r="I9309" s="1" t="s">
        <v>21</v>
      </c>
      <c r="J9309" s="1"/>
      <c r="K9309">
        <v>0</v>
      </c>
      <c r="L9309" s="1" t="s">
        <v>22</v>
      </c>
      <c r="M9309" s="1" t="s">
        <v>33</v>
      </c>
      <c r="N9309" s="1" t="s">
        <v>33</v>
      </c>
      <c r="O9309">
        <v>1</v>
      </c>
      <c r="P9309" s="1" t="s">
        <v>74</v>
      </c>
      <c r="Q9309" s="1" t="s">
        <v>74</v>
      </c>
      <c r="R9309">
        <v>0</v>
      </c>
    </row>
    <row r="9310" spans="1:18" x14ac:dyDescent="0.3">
      <c r="A9310" s="1" t="s">
        <v>9808</v>
      </c>
      <c r="B9310" s="1" t="s">
        <v>9517</v>
      </c>
      <c r="C9310">
        <v>2024</v>
      </c>
      <c r="D9310" s="2">
        <v>36875</v>
      </c>
      <c r="E9310" s="1" t="s">
        <v>20</v>
      </c>
      <c r="F9310">
        <v>1</v>
      </c>
      <c r="G9310">
        <v>0</v>
      </c>
      <c r="H9310">
        <v>0</v>
      </c>
      <c r="I9310" s="1" t="s">
        <v>21</v>
      </c>
      <c r="J9310" s="1"/>
      <c r="K9310">
        <v>0</v>
      </c>
      <c r="L9310" s="1" t="s">
        <v>22</v>
      </c>
      <c r="M9310" s="1" t="s">
        <v>26</v>
      </c>
      <c r="N9310" s="1" t="s">
        <v>26</v>
      </c>
      <c r="O9310">
        <v>1</v>
      </c>
      <c r="P9310" s="1" t="s">
        <v>227</v>
      </c>
      <c r="Q9310" s="1" t="s">
        <v>227</v>
      </c>
      <c r="R9310">
        <v>0</v>
      </c>
    </row>
    <row r="9311" spans="1:18" x14ac:dyDescent="0.3">
      <c r="A9311" s="1" t="s">
        <v>9809</v>
      </c>
      <c r="B9311" s="1" t="s">
        <v>9517</v>
      </c>
      <c r="C9311">
        <v>2024</v>
      </c>
      <c r="D9311" s="2">
        <v>36875</v>
      </c>
      <c r="E9311" s="1" t="s">
        <v>20</v>
      </c>
      <c r="F9311">
        <v>1</v>
      </c>
      <c r="G9311">
        <v>0</v>
      </c>
      <c r="H9311">
        <v>0</v>
      </c>
      <c r="I9311" s="1" t="s">
        <v>21</v>
      </c>
      <c r="J9311" s="1"/>
      <c r="K9311">
        <v>0</v>
      </c>
      <c r="L9311" s="1" t="s">
        <v>22</v>
      </c>
      <c r="M9311" s="1" t="s">
        <v>26</v>
      </c>
      <c r="N9311" s="1" t="s">
        <v>26</v>
      </c>
      <c r="O9311">
        <v>1</v>
      </c>
      <c r="P9311" s="1" t="s">
        <v>74</v>
      </c>
      <c r="Q9311" s="1" t="s">
        <v>74</v>
      </c>
      <c r="R9311">
        <v>0</v>
      </c>
    </row>
    <row r="9312" spans="1:18" x14ac:dyDescent="0.3">
      <c r="A9312" s="1" t="s">
        <v>9810</v>
      </c>
      <c r="B9312" s="1" t="s">
        <v>9517</v>
      </c>
      <c r="C9312">
        <v>2024</v>
      </c>
      <c r="D9312" s="2">
        <v>36875</v>
      </c>
      <c r="E9312" s="1" t="s">
        <v>20</v>
      </c>
      <c r="F9312">
        <v>1</v>
      </c>
      <c r="G9312">
        <v>0</v>
      </c>
      <c r="H9312">
        <v>0</v>
      </c>
      <c r="I9312" s="1" t="s">
        <v>21</v>
      </c>
      <c r="J9312" s="1"/>
      <c r="K9312">
        <v>0</v>
      </c>
      <c r="L9312" s="1" t="s">
        <v>22</v>
      </c>
      <c r="M9312" s="1" t="s">
        <v>23</v>
      </c>
      <c r="N9312" s="1" t="s">
        <v>23</v>
      </c>
      <c r="O9312">
        <v>1</v>
      </c>
      <c r="P9312" s="1" t="s">
        <v>27</v>
      </c>
      <c r="Q9312" s="1" t="s">
        <v>27</v>
      </c>
      <c r="R9312">
        <v>0</v>
      </c>
    </row>
    <row r="9313" spans="1:18" x14ac:dyDescent="0.3">
      <c r="A9313" s="1" t="s">
        <v>9811</v>
      </c>
      <c r="B9313" s="1" t="s">
        <v>9517</v>
      </c>
      <c r="C9313">
        <v>2024</v>
      </c>
      <c r="D9313" s="2">
        <v>36875</v>
      </c>
      <c r="E9313" s="1" t="s">
        <v>20</v>
      </c>
      <c r="F9313">
        <v>1</v>
      </c>
      <c r="G9313">
        <v>0</v>
      </c>
      <c r="H9313">
        <v>0</v>
      </c>
      <c r="I9313" s="1" t="s">
        <v>21</v>
      </c>
      <c r="J9313" s="1"/>
      <c r="K9313">
        <v>0</v>
      </c>
      <c r="L9313" s="1" t="s">
        <v>22</v>
      </c>
      <c r="M9313" s="1" t="s">
        <v>26</v>
      </c>
      <c r="N9313" s="1" t="s">
        <v>26</v>
      </c>
      <c r="O9313">
        <v>1</v>
      </c>
      <c r="P9313" s="1" t="s">
        <v>74</v>
      </c>
      <c r="Q9313" s="1" t="s">
        <v>74</v>
      </c>
      <c r="R9313">
        <v>0</v>
      </c>
    </row>
    <row r="9314" spans="1:18" x14ac:dyDescent="0.3">
      <c r="A9314" s="1" t="s">
        <v>9812</v>
      </c>
      <c r="B9314" s="1" t="s">
        <v>9517</v>
      </c>
      <c r="C9314">
        <v>2024</v>
      </c>
      <c r="D9314" s="2">
        <v>36875</v>
      </c>
      <c r="E9314" s="1" t="s">
        <v>20</v>
      </c>
      <c r="F9314">
        <v>1</v>
      </c>
      <c r="G9314">
        <v>0</v>
      </c>
      <c r="H9314">
        <v>0</v>
      </c>
      <c r="I9314" s="1" t="s">
        <v>21</v>
      </c>
      <c r="J9314" s="1"/>
      <c r="K9314">
        <v>0</v>
      </c>
      <c r="L9314" s="1" t="s">
        <v>22</v>
      </c>
      <c r="M9314" s="1" t="s">
        <v>26</v>
      </c>
      <c r="N9314" s="1" t="s">
        <v>26</v>
      </c>
      <c r="O9314">
        <v>1</v>
      </c>
      <c r="P9314" s="1" t="s">
        <v>40</v>
      </c>
      <c r="Q9314" s="1" t="s">
        <v>40</v>
      </c>
      <c r="R9314">
        <v>0</v>
      </c>
    </row>
    <row r="9315" spans="1:18" x14ac:dyDescent="0.3">
      <c r="A9315" s="1" t="s">
        <v>9813</v>
      </c>
      <c r="B9315" s="1" t="s">
        <v>9517</v>
      </c>
      <c r="C9315">
        <v>2024</v>
      </c>
      <c r="D9315" s="2">
        <v>36875</v>
      </c>
      <c r="E9315" s="1" t="s">
        <v>20</v>
      </c>
      <c r="F9315">
        <v>1</v>
      </c>
      <c r="G9315">
        <v>0</v>
      </c>
      <c r="H9315">
        <v>0</v>
      </c>
      <c r="I9315" s="1" t="s">
        <v>21</v>
      </c>
      <c r="J9315" s="1"/>
      <c r="K9315">
        <v>0</v>
      </c>
      <c r="L9315" s="1" t="s">
        <v>22</v>
      </c>
      <c r="M9315" s="1" t="s">
        <v>26</v>
      </c>
      <c r="N9315" s="1" t="s">
        <v>26</v>
      </c>
      <c r="O9315">
        <v>1</v>
      </c>
      <c r="P9315" s="1" t="s">
        <v>534</v>
      </c>
      <c r="Q9315" s="1" t="s">
        <v>534</v>
      </c>
      <c r="R9315">
        <v>0</v>
      </c>
    </row>
    <row r="9316" spans="1:18" x14ac:dyDescent="0.3">
      <c r="A9316" s="1" t="s">
        <v>9814</v>
      </c>
      <c r="B9316" s="1" t="s">
        <v>9517</v>
      </c>
      <c r="C9316">
        <v>2024</v>
      </c>
      <c r="D9316" s="2">
        <v>36875</v>
      </c>
      <c r="E9316" s="1" t="s">
        <v>20</v>
      </c>
      <c r="F9316">
        <v>1</v>
      </c>
      <c r="G9316">
        <v>0</v>
      </c>
      <c r="H9316">
        <v>0</v>
      </c>
      <c r="I9316" s="1" t="s">
        <v>21</v>
      </c>
      <c r="J9316" s="1"/>
      <c r="K9316">
        <v>0</v>
      </c>
      <c r="L9316" s="1" t="s">
        <v>22</v>
      </c>
      <c r="M9316" s="1" t="s">
        <v>26</v>
      </c>
      <c r="N9316" s="1" t="s">
        <v>26</v>
      </c>
      <c r="O9316">
        <v>1</v>
      </c>
      <c r="P9316" s="1" t="s">
        <v>2432</v>
      </c>
      <c r="Q9316" s="1" t="s">
        <v>2432</v>
      </c>
      <c r="R9316">
        <v>0</v>
      </c>
    </row>
    <row r="9317" spans="1:18" x14ac:dyDescent="0.3">
      <c r="A9317" s="1" t="s">
        <v>9815</v>
      </c>
      <c r="B9317" s="1" t="s">
        <v>9517</v>
      </c>
      <c r="C9317">
        <v>2024</v>
      </c>
      <c r="D9317" s="2">
        <v>36875</v>
      </c>
      <c r="E9317" s="1" t="s">
        <v>20</v>
      </c>
      <c r="F9317">
        <v>1</v>
      </c>
      <c r="G9317">
        <v>0</v>
      </c>
      <c r="H9317">
        <v>0</v>
      </c>
      <c r="I9317" s="1" t="s">
        <v>21</v>
      </c>
      <c r="J9317" s="1"/>
      <c r="K9317">
        <v>0</v>
      </c>
      <c r="L9317" s="1" t="s">
        <v>22</v>
      </c>
      <c r="M9317" s="1" t="s">
        <v>26</v>
      </c>
      <c r="N9317" s="1" t="s">
        <v>26</v>
      </c>
      <c r="O9317">
        <v>1</v>
      </c>
      <c r="P9317" s="1" t="s">
        <v>27</v>
      </c>
      <c r="Q9317" s="1" t="s">
        <v>27</v>
      </c>
      <c r="R9317">
        <v>0</v>
      </c>
    </row>
    <row r="9318" spans="1:18" x14ac:dyDescent="0.3">
      <c r="A9318" s="1" t="s">
        <v>9816</v>
      </c>
      <c r="B9318" s="1" t="s">
        <v>9517</v>
      </c>
      <c r="C9318">
        <v>2024</v>
      </c>
      <c r="D9318" s="2">
        <v>36875</v>
      </c>
      <c r="E9318" s="1" t="s">
        <v>20</v>
      </c>
      <c r="F9318">
        <v>1</v>
      </c>
      <c r="G9318">
        <v>0</v>
      </c>
      <c r="H9318">
        <v>0</v>
      </c>
      <c r="I9318" s="1" t="s">
        <v>21</v>
      </c>
      <c r="J9318" s="1"/>
      <c r="K9318">
        <v>0</v>
      </c>
      <c r="L9318" s="1" t="s">
        <v>22</v>
      </c>
      <c r="M9318" s="1" t="s">
        <v>26</v>
      </c>
      <c r="N9318" s="1" t="s">
        <v>26</v>
      </c>
      <c r="O9318">
        <v>1</v>
      </c>
      <c r="P9318" s="1" t="s">
        <v>40</v>
      </c>
      <c r="Q9318" s="1" t="s">
        <v>40</v>
      </c>
      <c r="R9318">
        <v>0</v>
      </c>
    </row>
    <row r="9319" spans="1:18" x14ac:dyDescent="0.3">
      <c r="A9319" s="1" t="s">
        <v>9817</v>
      </c>
      <c r="B9319" s="1" t="s">
        <v>9517</v>
      </c>
      <c r="C9319">
        <v>2024</v>
      </c>
      <c r="D9319" s="2">
        <v>36875</v>
      </c>
      <c r="E9319" s="1" t="s">
        <v>20</v>
      </c>
      <c r="F9319">
        <v>1</v>
      </c>
      <c r="G9319">
        <v>0</v>
      </c>
      <c r="H9319">
        <v>0</v>
      </c>
      <c r="I9319" s="1" t="s">
        <v>21</v>
      </c>
      <c r="J9319" s="1"/>
      <c r="K9319">
        <v>0</v>
      </c>
      <c r="L9319" s="1" t="s">
        <v>22</v>
      </c>
      <c r="M9319" s="1" t="s">
        <v>35</v>
      </c>
      <c r="N9319" s="1" t="s">
        <v>35</v>
      </c>
      <c r="O9319">
        <v>1</v>
      </c>
      <c r="P9319" s="1" t="s">
        <v>82</v>
      </c>
      <c r="Q9319" s="1" t="s">
        <v>82</v>
      </c>
      <c r="R9319">
        <v>0</v>
      </c>
    </row>
    <row r="9320" spans="1:18" x14ac:dyDescent="0.3">
      <c r="A9320" s="1" t="s">
        <v>9818</v>
      </c>
      <c r="B9320" s="1" t="s">
        <v>9517</v>
      </c>
      <c r="C9320">
        <v>2024</v>
      </c>
      <c r="D9320" s="2">
        <v>36875</v>
      </c>
      <c r="E9320" s="1" t="s">
        <v>20</v>
      </c>
      <c r="F9320">
        <v>1</v>
      </c>
      <c r="G9320">
        <v>0</v>
      </c>
      <c r="H9320">
        <v>0</v>
      </c>
      <c r="I9320" s="1" t="s">
        <v>21</v>
      </c>
      <c r="J9320" s="1"/>
      <c r="K9320">
        <v>0</v>
      </c>
      <c r="L9320" s="1" t="s">
        <v>22</v>
      </c>
      <c r="M9320" s="1" t="s">
        <v>23</v>
      </c>
      <c r="N9320" s="1" t="s">
        <v>23</v>
      </c>
      <c r="O9320">
        <v>1</v>
      </c>
      <c r="P9320" s="1" t="s">
        <v>27</v>
      </c>
      <c r="Q9320" s="1" t="s">
        <v>27</v>
      </c>
      <c r="R9320">
        <v>0</v>
      </c>
    </row>
    <row r="9321" spans="1:18" x14ac:dyDescent="0.3">
      <c r="A9321" s="1" t="s">
        <v>9819</v>
      </c>
      <c r="B9321" s="1" t="s">
        <v>9517</v>
      </c>
      <c r="C9321">
        <v>2024</v>
      </c>
      <c r="D9321" s="2">
        <v>36875</v>
      </c>
      <c r="E9321" s="1" t="s">
        <v>20</v>
      </c>
      <c r="F9321">
        <v>1</v>
      </c>
      <c r="G9321">
        <v>0</v>
      </c>
      <c r="H9321">
        <v>0</v>
      </c>
      <c r="I9321" s="1" t="s">
        <v>21</v>
      </c>
      <c r="J9321" s="1"/>
      <c r="K9321">
        <v>0</v>
      </c>
      <c r="L9321" s="1" t="s">
        <v>22</v>
      </c>
      <c r="M9321" s="1" t="s">
        <v>33</v>
      </c>
      <c r="N9321" s="1" t="s">
        <v>33</v>
      </c>
      <c r="O9321">
        <v>1</v>
      </c>
      <c r="P9321" s="1" t="s">
        <v>27</v>
      </c>
      <c r="Q9321" s="1" t="s">
        <v>27</v>
      </c>
      <c r="R9321">
        <v>0</v>
      </c>
    </row>
    <row r="9322" spans="1:18" x14ac:dyDescent="0.3">
      <c r="A9322" s="1" t="s">
        <v>9820</v>
      </c>
      <c r="B9322" s="1" t="s">
        <v>9517</v>
      </c>
      <c r="C9322">
        <v>2024</v>
      </c>
      <c r="D9322" s="2">
        <v>36875</v>
      </c>
      <c r="E9322" s="1" t="s">
        <v>20</v>
      </c>
      <c r="F9322">
        <v>1</v>
      </c>
      <c r="G9322">
        <v>0</v>
      </c>
      <c r="H9322">
        <v>0</v>
      </c>
      <c r="I9322" s="1" t="s">
        <v>21</v>
      </c>
      <c r="J9322" s="1"/>
      <c r="K9322">
        <v>0</v>
      </c>
      <c r="L9322" s="1" t="s">
        <v>22</v>
      </c>
      <c r="M9322" s="1" t="s">
        <v>23</v>
      </c>
      <c r="N9322" s="1" t="s">
        <v>23</v>
      </c>
      <c r="O9322">
        <v>1</v>
      </c>
      <c r="P9322" s="1" t="s">
        <v>74</v>
      </c>
      <c r="Q9322" s="1" t="s">
        <v>74</v>
      </c>
      <c r="R9322">
        <v>0</v>
      </c>
    </row>
    <row r="9323" spans="1:18" x14ac:dyDescent="0.3">
      <c r="A9323" s="1" t="s">
        <v>9821</v>
      </c>
      <c r="B9323" s="1" t="s">
        <v>9517</v>
      </c>
      <c r="C9323">
        <v>2024</v>
      </c>
      <c r="D9323" s="2">
        <v>36875</v>
      </c>
      <c r="E9323" s="1" t="s">
        <v>20</v>
      </c>
      <c r="F9323">
        <v>1</v>
      </c>
      <c r="G9323">
        <v>0</v>
      </c>
      <c r="H9323">
        <v>0</v>
      </c>
      <c r="I9323" s="1" t="s">
        <v>21</v>
      </c>
      <c r="J9323" s="1"/>
      <c r="K9323">
        <v>0</v>
      </c>
      <c r="L9323" s="1" t="s">
        <v>22</v>
      </c>
      <c r="M9323" s="1" t="s">
        <v>26</v>
      </c>
      <c r="N9323" s="1" t="s">
        <v>26</v>
      </c>
      <c r="O9323">
        <v>1</v>
      </c>
      <c r="P9323" s="1" t="s">
        <v>27</v>
      </c>
      <c r="Q9323" s="1" t="s">
        <v>27</v>
      </c>
      <c r="R9323">
        <v>0</v>
      </c>
    </row>
    <row r="9324" spans="1:18" x14ac:dyDescent="0.3">
      <c r="A9324" s="1" t="s">
        <v>9822</v>
      </c>
      <c r="B9324" s="1" t="s">
        <v>9517</v>
      </c>
      <c r="C9324">
        <v>2024</v>
      </c>
      <c r="D9324" s="2">
        <v>36875</v>
      </c>
      <c r="E9324" s="1" t="s">
        <v>20</v>
      </c>
      <c r="F9324">
        <v>1</v>
      </c>
      <c r="G9324">
        <v>0</v>
      </c>
      <c r="H9324">
        <v>0</v>
      </c>
      <c r="I9324" s="1" t="s">
        <v>21</v>
      </c>
      <c r="J9324" s="1"/>
      <c r="K9324">
        <v>0</v>
      </c>
      <c r="L9324" s="1" t="s">
        <v>22</v>
      </c>
      <c r="M9324" s="1" t="s">
        <v>23</v>
      </c>
      <c r="N9324" s="1" t="s">
        <v>23</v>
      </c>
      <c r="O9324">
        <v>1</v>
      </c>
      <c r="P9324" s="1" t="s">
        <v>27</v>
      </c>
      <c r="Q9324" s="1" t="s">
        <v>27</v>
      </c>
      <c r="R9324">
        <v>0</v>
      </c>
    </row>
    <row r="9325" spans="1:18" x14ac:dyDescent="0.3">
      <c r="A9325" s="1" t="s">
        <v>9823</v>
      </c>
      <c r="B9325" s="1" t="s">
        <v>9517</v>
      </c>
      <c r="C9325">
        <v>2024</v>
      </c>
      <c r="D9325" s="2">
        <v>36875</v>
      </c>
      <c r="E9325" s="1" t="s">
        <v>20</v>
      </c>
      <c r="F9325">
        <v>1</v>
      </c>
      <c r="G9325">
        <v>0</v>
      </c>
      <c r="H9325">
        <v>0</v>
      </c>
      <c r="I9325" s="1" t="s">
        <v>21</v>
      </c>
      <c r="J9325" s="1"/>
      <c r="K9325">
        <v>0</v>
      </c>
      <c r="L9325" s="1" t="s">
        <v>22</v>
      </c>
      <c r="M9325" s="1" t="s">
        <v>26</v>
      </c>
      <c r="N9325" s="1" t="s">
        <v>26</v>
      </c>
      <c r="O9325">
        <v>1</v>
      </c>
      <c r="P9325" s="1" t="s">
        <v>227</v>
      </c>
      <c r="Q9325" s="1" t="s">
        <v>227</v>
      </c>
      <c r="R9325">
        <v>0</v>
      </c>
    </row>
    <row r="9326" spans="1:18" x14ac:dyDescent="0.3">
      <c r="A9326" s="1" t="s">
        <v>9824</v>
      </c>
      <c r="B9326" s="1" t="s">
        <v>9517</v>
      </c>
      <c r="C9326">
        <v>2024</v>
      </c>
      <c r="D9326" s="2">
        <v>36875</v>
      </c>
      <c r="E9326" s="1" t="s">
        <v>20</v>
      </c>
      <c r="F9326">
        <v>1</v>
      </c>
      <c r="G9326">
        <v>0</v>
      </c>
      <c r="H9326">
        <v>0</v>
      </c>
      <c r="I9326" s="1" t="s">
        <v>21</v>
      </c>
      <c r="J9326" s="1"/>
      <c r="K9326">
        <v>0</v>
      </c>
      <c r="L9326" s="1" t="s">
        <v>22</v>
      </c>
      <c r="M9326" s="1" t="s">
        <v>23</v>
      </c>
      <c r="N9326" s="1" t="s">
        <v>23</v>
      </c>
      <c r="O9326">
        <v>1</v>
      </c>
      <c r="P9326" s="1" t="s">
        <v>2432</v>
      </c>
      <c r="Q9326" s="1" t="s">
        <v>2432</v>
      </c>
      <c r="R9326">
        <v>0</v>
      </c>
    </row>
    <row r="9327" spans="1:18" x14ac:dyDescent="0.3">
      <c r="A9327" s="1" t="s">
        <v>9825</v>
      </c>
      <c r="B9327" s="1" t="s">
        <v>9517</v>
      </c>
      <c r="C9327">
        <v>2024</v>
      </c>
      <c r="D9327" s="2">
        <v>36875</v>
      </c>
      <c r="E9327" s="1" t="s">
        <v>37</v>
      </c>
      <c r="F9327">
        <v>1</v>
      </c>
      <c r="G9327">
        <v>1</v>
      </c>
      <c r="H9327">
        <v>1</v>
      </c>
      <c r="I9327" s="1" t="s">
        <v>38</v>
      </c>
      <c r="J9327" s="1" t="s">
        <v>42</v>
      </c>
      <c r="K9327">
        <v>0</v>
      </c>
      <c r="L9327" s="1" t="s">
        <v>22</v>
      </c>
      <c r="M9327" s="1" t="s">
        <v>23</v>
      </c>
      <c r="N9327" s="1" t="s">
        <v>23</v>
      </c>
      <c r="O9327">
        <v>1</v>
      </c>
      <c r="P9327" s="1" t="s">
        <v>27</v>
      </c>
      <c r="Q9327" s="1" t="s">
        <v>27</v>
      </c>
      <c r="R9327">
        <v>0</v>
      </c>
    </row>
    <row r="9328" spans="1:18" x14ac:dyDescent="0.3">
      <c r="A9328" s="1" t="s">
        <v>9826</v>
      </c>
      <c r="B9328" s="1" t="s">
        <v>9517</v>
      </c>
      <c r="C9328">
        <v>2024</v>
      </c>
      <c r="D9328" s="2">
        <v>36875</v>
      </c>
      <c r="E9328" s="1" t="s">
        <v>20</v>
      </c>
      <c r="F9328">
        <v>1</v>
      </c>
      <c r="G9328">
        <v>0</v>
      </c>
      <c r="H9328">
        <v>0</v>
      </c>
      <c r="I9328" s="1" t="s">
        <v>21</v>
      </c>
      <c r="J9328" s="1"/>
      <c r="K9328">
        <v>0</v>
      </c>
      <c r="L9328" s="1" t="s">
        <v>22</v>
      </c>
      <c r="M9328" s="1" t="s">
        <v>23</v>
      </c>
      <c r="N9328" s="1" t="s">
        <v>23</v>
      </c>
      <c r="O9328">
        <v>1</v>
      </c>
      <c r="P9328" s="1" t="s">
        <v>27</v>
      </c>
      <c r="Q9328" s="1" t="s">
        <v>27</v>
      </c>
      <c r="R9328">
        <v>0</v>
      </c>
    </row>
    <row r="9329" spans="1:18" x14ac:dyDescent="0.3">
      <c r="A9329" s="1" t="s">
        <v>9827</v>
      </c>
      <c r="B9329" s="1" t="s">
        <v>9517</v>
      </c>
      <c r="C9329">
        <v>2024</v>
      </c>
      <c r="D9329" s="2">
        <v>36875</v>
      </c>
      <c r="E9329" s="1" t="s">
        <v>20</v>
      </c>
      <c r="F9329">
        <v>1</v>
      </c>
      <c r="G9329">
        <v>0</v>
      </c>
      <c r="H9329">
        <v>0</v>
      </c>
      <c r="I9329" s="1" t="s">
        <v>21</v>
      </c>
      <c r="J9329" s="1"/>
      <c r="K9329">
        <v>0</v>
      </c>
      <c r="L9329" s="1" t="s">
        <v>22</v>
      </c>
      <c r="M9329" s="1" t="s">
        <v>33</v>
      </c>
      <c r="N9329" s="1" t="s">
        <v>33</v>
      </c>
      <c r="O9329">
        <v>1</v>
      </c>
      <c r="P9329" s="1" t="s">
        <v>27</v>
      </c>
      <c r="Q9329" s="1" t="s">
        <v>27</v>
      </c>
      <c r="R9329">
        <v>0</v>
      </c>
    </row>
    <row r="9330" spans="1:18" x14ac:dyDescent="0.3">
      <c r="A9330" s="1" t="s">
        <v>9828</v>
      </c>
      <c r="B9330" s="1" t="s">
        <v>9517</v>
      </c>
      <c r="C9330">
        <v>2024</v>
      </c>
      <c r="D9330" s="2">
        <v>36875</v>
      </c>
      <c r="E9330" s="1" t="s">
        <v>20</v>
      </c>
      <c r="F9330">
        <v>1</v>
      </c>
      <c r="G9330">
        <v>0</v>
      </c>
      <c r="H9330">
        <v>0</v>
      </c>
      <c r="I9330" s="1" t="s">
        <v>21</v>
      </c>
      <c r="J9330" s="1"/>
      <c r="K9330">
        <v>0</v>
      </c>
      <c r="L9330" s="1" t="s">
        <v>22</v>
      </c>
      <c r="M9330" s="1" t="s">
        <v>23</v>
      </c>
      <c r="N9330" s="1" t="s">
        <v>23</v>
      </c>
      <c r="O9330">
        <v>2</v>
      </c>
      <c r="P9330" s="1" t="s">
        <v>5156</v>
      </c>
      <c r="Q9330" s="1"/>
      <c r="R9330">
        <v>0</v>
      </c>
    </row>
    <row r="9331" spans="1:18" x14ac:dyDescent="0.3">
      <c r="A9331" s="1" t="s">
        <v>9829</v>
      </c>
      <c r="B9331" s="1" t="s">
        <v>9517</v>
      </c>
      <c r="C9331">
        <v>2024</v>
      </c>
      <c r="D9331" s="2">
        <v>36875</v>
      </c>
      <c r="E9331" s="1" t="s">
        <v>20</v>
      </c>
      <c r="F9331">
        <v>1</v>
      </c>
      <c r="G9331">
        <v>0</v>
      </c>
      <c r="H9331">
        <v>0</v>
      </c>
      <c r="I9331" s="1" t="s">
        <v>21</v>
      </c>
      <c r="J9331" s="1"/>
      <c r="K9331">
        <v>0</v>
      </c>
      <c r="L9331" s="1" t="s">
        <v>22</v>
      </c>
      <c r="M9331" s="1" t="s">
        <v>26</v>
      </c>
      <c r="N9331" s="1" t="s">
        <v>26</v>
      </c>
      <c r="O9331">
        <v>1</v>
      </c>
      <c r="P9331" s="1" t="s">
        <v>80</v>
      </c>
      <c r="Q9331" s="1" t="s">
        <v>80</v>
      </c>
      <c r="R9331">
        <v>0</v>
      </c>
    </row>
    <row r="9332" spans="1:18" x14ac:dyDescent="0.3">
      <c r="A9332" s="1" t="s">
        <v>9830</v>
      </c>
      <c r="B9332" s="1" t="s">
        <v>9517</v>
      </c>
      <c r="C9332">
        <v>2024</v>
      </c>
      <c r="D9332" s="2">
        <v>36875</v>
      </c>
      <c r="E9332" s="1" t="s">
        <v>20</v>
      </c>
      <c r="F9332">
        <v>1</v>
      </c>
      <c r="G9332">
        <v>0</v>
      </c>
      <c r="H9332">
        <v>0</v>
      </c>
      <c r="I9332" s="1" t="s">
        <v>21</v>
      </c>
      <c r="J9332" s="1"/>
      <c r="K9332">
        <v>0</v>
      </c>
      <c r="L9332" s="1" t="s">
        <v>22</v>
      </c>
      <c r="M9332" s="1" t="s">
        <v>35</v>
      </c>
      <c r="N9332" s="1" t="s">
        <v>35</v>
      </c>
      <c r="O9332">
        <v>1</v>
      </c>
      <c r="P9332" s="1" t="s">
        <v>2432</v>
      </c>
      <c r="Q9332" s="1" t="s">
        <v>2432</v>
      </c>
      <c r="R9332">
        <v>0</v>
      </c>
    </row>
    <row r="9333" spans="1:18" x14ac:dyDescent="0.3">
      <c r="A9333" s="1" t="s">
        <v>9831</v>
      </c>
      <c r="B9333" s="1" t="s">
        <v>9517</v>
      </c>
      <c r="C9333">
        <v>2024</v>
      </c>
      <c r="D9333" s="2">
        <v>36875</v>
      </c>
      <c r="E9333" s="1" t="s">
        <v>20</v>
      </c>
      <c r="F9333">
        <v>1</v>
      </c>
      <c r="G9333">
        <v>0</v>
      </c>
      <c r="H9333">
        <v>0</v>
      </c>
      <c r="I9333" s="1" t="s">
        <v>21</v>
      </c>
      <c r="J9333" s="1"/>
      <c r="K9333">
        <v>0</v>
      </c>
      <c r="L9333" s="1" t="s">
        <v>22</v>
      </c>
      <c r="M9333" s="1" t="s">
        <v>26</v>
      </c>
      <c r="N9333" s="1" t="s">
        <v>26</v>
      </c>
      <c r="O9333">
        <v>1</v>
      </c>
      <c r="P9333" s="1" t="s">
        <v>983</v>
      </c>
      <c r="Q9333" s="1" t="s">
        <v>983</v>
      </c>
      <c r="R9333">
        <v>0</v>
      </c>
    </row>
    <row r="9334" spans="1:18" x14ac:dyDescent="0.3">
      <c r="A9334" s="1" t="s">
        <v>9832</v>
      </c>
      <c r="B9334" s="1" t="s">
        <v>9517</v>
      </c>
      <c r="C9334">
        <v>2024</v>
      </c>
      <c r="D9334" s="2">
        <v>36875</v>
      </c>
      <c r="E9334" s="1" t="s">
        <v>20</v>
      </c>
      <c r="F9334">
        <v>1</v>
      </c>
      <c r="G9334">
        <v>0</v>
      </c>
      <c r="H9334">
        <v>0</v>
      </c>
      <c r="I9334" s="1" t="s">
        <v>21</v>
      </c>
      <c r="J9334" s="1"/>
      <c r="K9334">
        <v>0</v>
      </c>
      <c r="L9334" s="1" t="s">
        <v>22</v>
      </c>
      <c r="M9334" s="1" t="s">
        <v>26</v>
      </c>
      <c r="N9334" s="1" t="s">
        <v>26</v>
      </c>
      <c r="O9334">
        <v>1</v>
      </c>
      <c r="P9334" s="1" t="s">
        <v>121</v>
      </c>
      <c r="Q9334" s="1" t="s">
        <v>121</v>
      </c>
      <c r="R9334">
        <v>0</v>
      </c>
    </row>
    <row r="9335" spans="1:18" x14ac:dyDescent="0.3">
      <c r="A9335" s="1" t="s">
        <v>9833</v>
      </c>
      <c r="B9335" s="1" t="s">
        <v>9517</v>
      </c>
      <c r="C9335">
        <v>2024</v>
      </c>
      <c r="D9335" s="2">
        <v>36875</v>
      </c>
      <c r="E9335" s="1" t="s">
        <v>37</v>
      </c>
      <c r="F9335">
        <v>1</v>
      </c>
      <c r="G9335">
        <v>1</v>
      </c>
      <c r="H9335">
        <v>1</v>
      </c>
      <c r="I9335" s="1" t="s">
        <v>38</v>
      </c>
      <c r="J9335" s="1" t="s">
        <v>39</v>
      </c>
      <c r="K9335">
        <v>0</v>
      </c>
      <c r="L9335" s="1" t="s">
        <v>22</v>
      </c>
      <c r="M9335" s="1" t="s">
        <v>26</v>
      </c>
      <c r="N9335" s="1" t="s">
        <v>26</v>
      </c>
      <c r="O9335">
        <v>1</v>
      </c>
      <c r="P9335" s="1" t="s">
        <v>227</v>
      </c>
      <c r="Q9335" s="1" t="s">
        <v>227</v>
      </c>
      <c r="R9335">
        <v>0</v>
      </c>
    </row>
    <row r="9336" spans="1:18" x14ac:dyDescent="0.3">
      <c r="A9336" s="1" t="s">
        <v>9834</v>
      </c>
      <c r="B9336" s="1" t="s">
        <v>9517</v>
      </c>
      <c r="C9336">
        <v>2024</v>
      </c>
      <c r="D9336" s="2">
        <v>36875</v>
      </c>
      <c r="E9336" s="1" t="s">
        <v>20</v>
      </c>
      <c r="F9336">
        <v>1</v>
      </c>
      <c r="G9336">
        <v>0</v>
      </c>
      <c r="H9336">
        <v>0</v>
      </c>
      <c r="I9336" s="1" t="s">
        <v>21</v>
      </c>
      <c r="J9336" s="1"/>
      <c r="K9336">
        <v>0</v>
      </c>
      <c r="L9336" s="1" t="s">
        <v>22</v>
      </c>
      <c r="M9336" s="1" t="s">
        <v>33</v>
      </c>
      <c r="N9336" s="1" t="s">
        <v>33</v>
      </c>
      <c r="O9336">
        <v>1</v>
      </c>
      <c r="P9336" s="1" t="s">
        <v>82</v>
      </c>
      <c r="Q9336" s="1" t="s">
        <v>82</v>
      </c>
      <c r="R9336">
        <v>0</v>
      </c>
    </row>
    <row r="9337" spans="1:18" x14ac:dyDescent="0.3">
      <c r="A9337" s="1" t="s">
        <v>9835</v>
      </c>
      <c r="B9337" s="1" t="s">
        <v>9517</v>
      </c>
      <c r="C9337">
        <v>2024</v>
      </c>
      <c r="D9337" s="2">
        <v>36875</v>
      </c>
      <c r="E9337" s="1" t="s">
        <v>37</v>
      </c>
      <c r="F9337">
        <v>1</v>
      </c>
      <c r="G9337">
        <v>1</v>
      </c>
      <c r="H9337">
        <v>1</v>
      </c>
      <c r="I9337" s="1" t="s">
        <v>38</v>
      </c>
      <c r="J9337" s="1" t="s">
        <v>39</v>
      </c>
      <c r="K9337">
        <v>0</v>
      </c>
      <c r="L9337" s="1" t="s">
        <v>22</v>
      </c>
      <c r="M9337" s="1" t="s">
        <v>23</v>
      </c>
      <c r="N9337" s="1" t="s">
        <v>23</v>
      </c>
      <c r="O9337">
        <v>1</v>
      </c>
      <c r="P9337" s="1" t="s">
        <v>134</v>
      </c>
      <c r="Q9337" s="1" t="s">
        <v>134</v>
      </c>
      <c r="R9337">
        <v>0</v>
      </c>
    </row>
    <row r="9338" spans="1:18" x14ac:dyDescent="0.3">
      <c r="A9338" s="1" t="s">
        <v>9836</v>
      </c>
      <c r="B9338" s="1" t="s">
        <v>9517</v>
      </c>
      <c r="C9338">
        <v>2024</v>
      </c>
      <c r="D9338" s="2">
        <v>36875</v>
      </c>
      <c r="E9338" s="1" t="s">
        <v>20</v>
      </c>
      <c r="F9338">
        <v>1</v>
      </c>
      <c r="G9338">
        <v>0</v>
      </c>
      <c r="H9338">
        <v>0</v>
      </c>
      <c r="I9338" s="1" t="s">
        <v>21</v>
      </c>
      <c r="J9338" s="1"/>
      <c r="K9338">
        <v>0</v>
      </c>
      <c r="L9338" s="1" t="s">
        <v>22</v>
      </c>
      <c r="M9338" s="1" t="s">
        <v>26</v>
      </c>
      <c r="N9338" s="1" t="s">
        <v>26</v>
      </c>
      <c r="O9338">
        <v>1</v>
      </c>
      <c r="P9338" s="1" t="s">
        <v>78</v>
      </c>
      <c r="Q9338" s="1" t="s">
        <v>78</v>
      </c>
      <c r="R9338">
        <v>0</v>
      </c>
    </row>
    <row r="9339" spans="1:18" x14ac:dyDescent="0.3">
      <c r="A9339" s="1" t="s">
        <v>9837</v>
      </c>
      <c r="B9339" s="1" t="s">
        <v>9517</v>
      </c>
      <c r="C9339">
        <v>2024</v>
      </c>
      <c r="D9339" s="2">
        <v>36875</v>
      </c>
      <c r="E9339" s="1" t="s">
        <v>20</v>
      </c>
      <c r="F9339">
        <v>1</v>
      </c>
      <c r="G9339">
        <v>0</v>
      </c>
      <c r="H9339">
        <v>0</v>
      </c>
      <c r="I9339" s="1" t="s">
        <v>21</v>
      </c>
      <c r="J9339" s="1"/>
      <c r="K9339">
        <v>0</v>
      </c>
      <c r="L9339" s="1" t="s">
        <v>22</v>
      </c>
      <c r="M9339" s="1" t="s">
        <v>47</v>
      </c>
      <c r="N9339" s="1" t="s">
        <v>47</v>
      </c>
      <c r="O9339">
        <v>1</v>
      </c>
      <c r="P9339" s="1" t="s">
        <v>27</v>
      </c>
      <c r="Q9339" s="1" t="s">
        <v>27</v>
      </c>
      <c r="R9339">
        <v>0</v>
      </c>
    </row>
    <row r="9340" spans="1:18" x14ac:dyDescent="0.3">
      <c r="A9340" s="1" t="s">
        <v>9838</v>
      </c>
      <c r="B9340" s="1" t="s">
        <v>9517</v>
      </c>
      <c r="C9340">
        <v>2024</v>
      </c>
      <c r="D9340" s="2">
        <v>36875</v>
      </c>
      <c r="E9340" s="1" t="s">
        <v>20</v>
      </c>
      <c r="F9340">
        <v>1</v>
      </c>
      <c r="G9340">
        <v>0</v>
      </c>
      <c r="H9340">
        <v>0</v>
      </c>
      <c r="I9340" s="1" t="s">
        <v>21</v>
      </c>
      <c r="J9340" s="1"/>
      <c r="K9340">
        <v>0</v>
      </c>
      <c r="L9340" s="1" t="s">
        <v>22</v>
      </c>
      <c r="M9340" s="1" t="s">
        <v>26</v>
      </c>
      <c r="N9340" s="1" t="s">
        <v>26</v>
      </c>
      <c r="O9340">
        <v>1</v>
      </c>
      <c r="P9340" s="1" t="s">
        <v>80</v>
      </c>
      <c r="Q9340" s="1" t="s">
        <v>80</v>
      </c>
      <c r="R9340">
        <v>0</v>
      </c>
    </row>
    <row r="9341" spans="1:18" x14ac:dyDescent="0.3">
      <c r="A9341" s="1" t="s">
        <v>9839</v>
      </c>
      <c r="B9341" s="1" t="s">
        <v>9517</v>
      </c>
      <c r="C9341">
        <v>2024</v>
      </c>
      <c r="D9341" s="2">
        <v>36875</v>
      </c>
      <c r="E9341" s="1" t="s">
        <v>20</v>
      </c>
      <c r="F9341">
        <v>1</v>
      </c>
      <c r="G9341">
        <v>0</v>
      </c>
      <c r="H9341">
        <v>0</v>
      </c>
      <c r="I9341" s="1" t="s">
        <v>21</v>
      </c>
      <c r="J9341" s="1"/>
      <c r="K9341">
        <v>0</v>
      </c>
      <c r="L9341" s="1" t="s">
        <v>22</v>
      </c>
      <c r="M9341" s="1" t="s">
        <v>26</v>
      </c>
      <c r="N9341" s="1" t="s">
        <v>26</v>
      </c>
      <c r="O9341">
        <v>1</v>
      </c>
      <c r="P9341" s="1" t="s">
        <v>45</v>
      </c>
      <c r="Q9341" s="1" t="s">
        <v>45</v>
      </c>
      <c r="R9341">
        <v>0</v>
      </c>
    </row>
    <row r="9342" spans="1:18" x14ac:dyDescent="0.3">
      <c r="A9342" s="1" t="s">
        <v>9840</v>
      </c>
      <c r="B9342" s="1" t="s">
        <v>9517</v>
      </c>
      <c r="C9342">
        <v>2024</v>
      </c>
      <c r="D9342" s="2">
        <v>36875</v>
      </c>
      <c r="E9342" s="1" t="s">
        <v>20</v>
      </c>
      <c r="F9342">
        <v>1</v>
      </c>
      <c r="G9342">
        <v>0</v>
      </c>
      <c r="H9342">
        <v>0</v>
      </c>
      <c r="I9342" s="1" t="s">
        <v>21</v>
      </c>
      <c r="J9342" s="1"/>
      <c r="K9342">
        <v>0</v>
      </c>
      <c r="L9342" s="1" t="s">
        <v>22</v>
      </c>
      <c r="M9342" s="1" t="s">
        <v>26</v>
      </c>
      <c r="N9342" s="1" t="s">
        <v>26</v>
      </c>
      <c r="O9342">
        <v>1</v>
      </c>
      <c r="P9342" s="1" t="s">
        <v>40</v>
      </c>
      <c r="Q9342" s="1" t="s">
        <v>40</v>
      </c>
      <c r="R9342">
        <v>0</v>
      </c>
    </row>
    <row r="9343" spans="1:18" x14ac:dyDescent="0.3">
      <c r="A9343" s="1" t="s">
        <v>9841</v>
      </c>
      <c r="B9343" s="1" t="s">
        <v>9517</v>
      </c>
      <c r="C9343">
        <v>2024</v>
      </c>
      <c r="D9343" s="2">
        <v>36875</v>
      </c>
      <c r="E9343" s="1" t="s">
        <v>20</v>
      </c>
      <c r="F9343">
        <v>1</v>
      </c>
      <c r="G9343">
        <v>0</v>
      </c>
      <c r="H9343">
        <v>0</v>
      </c>
      <c r="I9343" s="1" t="s">
        <v>21</v>
      </c>
      <c r="J9343" s="1"/>
      <c r="K9343">
        <v>0</v>
      </c>
      <c r="L9343" s="1" t="s">
        <v>22</v>
      </c>
      <c r="M9343" s="1" t="s">
        <v>23</v>
      </c>
      <c r="N9343" s="1" t="s">
        <v>23</v>
      </c>
      <c r="O9343">
        <v>1</v>
      </c>
      <c r="P9343" s="1" t="s">
        <v>27</v>
      </c>
      <c r="Q9343" s="1" t="s">
        <v>27</v>
      </c>
      <c r="R9343">
        <v>0</v>
      </c>
    </row>
    <row r="9344" spans="1:18" x14ac:dyDescent="0.3">
      <c r="A9344" s="1" t="s">
        <v>9842</v>
      </c>
      <c r="B9344" s="1" t="s">
        <v>9517</v>
      </c>
      <c r="C9344">
        <v>2024</v>
      </c>
      <c r="D9344" s="2">
        <v>36875</v>
      </c>
      <c r="E9344" s="1" t="s">
        <v>20</v>
      </c>
      <c r="F9344">
        <v>1</v>
      </c>
      <c r="G9344">
        <v>0</v>
      </c>
      <c r="H9344">
        <v>0</v>
      </c>
      <c r="I9344" s="1" t="s">
        <v>21</v>
      </c>
      <c r="J9344" s="1"/>
      <c r="K9344">
        <v>0</v>
      </c>
      <c r="L9344" s="1" t="s">
        <v>22</v>
      </c>
      <c r="M9344" s="1" t="s">
        <v>26</v>
      </c>
      <c r="N9344" s="1" t="s">
        <v>26</v>
      </c>
      <c r="O9344">
        <v>1</v>
      </c>
      <c r="P9344" s="1" t="s">
        <v>27</v>
      </c>
      <c r="Q9344" s="1" t="s">
        <v>27</v>
      </c>
      <c r="R9344">
        <v>0</v>
      </c>
    </row>
    <row r="9345" spans="1:18" x14ac:dyDescent="0.3">
      <c r="A9345" s="1" t="s">
        <v>9843</v>
      </c>
      <c r="B9345" s="1" t="s">
        <v>9517</v>
      </c>
      <c r="C9345">
        <v>2024</v>
      </c>
      <c r="D9345" s="2">
        <v>36875</v>
      </c>
      <c r="E9345" s="1" t="s">
        <v>20</v>
      </c>
      <c r="F9345">
        <v>1</v>
      </c>
      <c r="G9345">
        <v>0</v>
      </c>
      <c r="H9345">
        <v>0</v>
      </c>
      <c r="I9345" s="1" t="s">
        <v>21</v>
      </c>
      <c r="J9345" s="1"/>
      <c r="K9345">
        <v>0</v>
      </c>
      <c r="L9345" s="1" t="s">
        <v>22</v>
      </c>
      <c r="M9345" s="1" t="s">
        <v>33</v>
      </c>
      <c r="N9345" s="1" t="s">
        <v>33</v>
      </c>
      <c r="O9345">
        <v>1</v>
      </c>
      <c r="P9345" s="1" t="s">
        <v>2432</v>
      </c>
      <c r="Q9345" s="1" t="s">
        <v>2432</v>
      </c>
      <c r="R9345">
        <v>0</v>
      </c>
    </row>
    <row r="9346" spans="1:18" x14ac:dyDescent="0.3">
      <c r="A9346" s="1" t="s">
        <v>9844</v>
      </c>
      <c r="B9346" s="1" t="s">
        <v>9517</v>
      </c>
      <c r="C9346">
        <v>2024</v>
      </c>
      <c r="D9346" s="2">
        <v>36875</v>
      </c>
      <c r="E9346" s="1" t="s">
        <v>20</v>
      </c>
      <c r="F9346">
        <v>1</v>
      </c>
      <c r="G9346">
        <v>0</v>
      </c>
      <c r="H9346">
        <v>0</v>
      </c>
      <c r="I9346" s="1" t="s">
        <v>21</v>
      </c>
      <c r="J9346" s="1"/>
      <c r="K9346">
        <v>0</v>
      </c>
      <c r="L9346" s="1" t="s">
        <v>22</v>
      </c>
      <c r="M9346" s="1" t="s">
        <v>33</v>
      </c>
      <c r="N9346" s="1" t="s">
        <v>33</v>
      </c>
      <c r="O9346">
        <v>1</v>
      </c>
      <c r="P9346" s="1" t="s">
        <v>45</v>
      </c>
      <c r="Q9346" s="1" t="s">
        <v>45</v>
      </c>
      <c r="R9346">
        <v>0</v>
      </c>
    </row>
    <row r="9347" spans="1:18" x14ac:dyDescent="0.3">
      <c r="A9347" s="1" t="s">
        <v>9845</v>
      </c>
      <c r="B9347" s="1" t="s">
        <v>9517</v>
      </c>
      <c r="C9347">
        <v>2024</v>
      </c>
      <c r="D9347" s="2">
        <v>36875</v>
      </c>
      <c r="E9347" s="1" t="s">
        <v>20</v>
      </c>
      <c r="F9347">
        <v>1</v>
      </c>
      <c r="G9347">
        <v>0</v>
      </c>
      <c r="H9347">
        <v>0</v>
      </c>
      <c r="I9347" s="1" t="s">
        <v>21</v>
      </c>
      <c r="J9347" s="1"/>
      <c r="K9347">
        <v>0</v>
      </c>
      <c r="L9347" s="1" t="s">
        <v>22</v>
      </c>
      <c r="M9347" s="1" t="s">
        <v>23</v>
      </c>
      <c r="N9347" s="1" t="s">
        <v>23</v>
      </c>
      <c r="O9347">
        <v>1</v>
      </c>
      <c r="P9347" s="1" t="s">
        <v>2432</v>
      </c>
      <c r="Q9347" s="1" t="s">
        <v>2432</v>
      </c>
      <c r="R9347">
        <v>0</v>
      </c>
    </row>
    <row r="9348" spans="1:18" x14ac:dyDescent="0.3">
      <c r="A9348" s="1" t="s">
        <v>9846</v>
      </c>
      <c r="B9348" s="1" t="s">
        <v>9517</v>
      </c>
      <c r="C9348">
        <v>2024</v>
      </c>
      <c r="D9348" s="2">
        <v>36875</v>
      </c>
      <c r="E9348" s="1" t="s">
        <v>20</v>
      </c>
      <c r="F9348">
        <v>1</v>
      </c>
      <c r="G9348">
        <v>0</v>
      </c>
      <c r="H9348">
        <v>0</v>
      </c>
      <c r="I9348" s="1" t="s">
        <v>21</v>
      </c>
      <c r="J9348" s="1"/>
      <c r="K9348">
        <v>0</v>
      </c>
      <c r="L9348" s="1" t="s">
        <v>22</v>
      </c>
      <c r="M9348" s="1" t="s">
        <v>26</v>
      </c>
      <c r="N9348" s="1" t="s">
        <v>26</v>
      </c>
      <c r="O9348">
        <v>1</v>
      </c>
      <c r="P9348" s="1" t="s">
        <v>27</v>
      </c>
      <c r="Q9348" s="1" t="s">
        <v>27</v>
      </c>
      <c r="R9348">
        <v>0</v>
      </c>
    </row>
    <row r="9349" spans="1:18" x14ac:dyDescent="0.3">
      <c r="A9349" s="1" t="s">
        <v>9847</v>
      </c>
      <c r="B9349" s="1" t="s">
        <v>9517</v>
      </c>
      <c r="C9349">
        <v>2024</v>
      </c>
      <c r="D9349" s="2">
        <v>36875</v>
      </c>
      <c r="E9349" s="1" t="s">
        <v>20</v>
      </c>
      <c r="F9349">
        <v>1</v>
      </c>
      <c r="G9349">
        <v>0</v>
      </c>
      <c r="H9349">
        <v>0</v>
      </c>
      <c r="I9349" s="1" t="s">
        <v>21</v>
      </c>
      <c r="J9349" s="1"/>
      <c r="K9349">
        <v>0</v>
      </c>
      <c r="L9349" s="1" t="s">
        <v>22</v>
      </c>
      <c r="M9349" s="1" t="s">
        <v>26</v>
      </c>
      <c r="N9349" s="1" t="s">
        <v>26</v>
      </c>
      <c r="O9349">
        <v>1</v>
      </c>
      <c r="P9349" s="1" t="s">
        <v>119</v>
      </c>
      <c r="Q9349" s="1" t="s">
        <v>119</v>
      </c>
      <c r="R9349">
        <v>0</v>
      </c>
    </row>
    <row r="9350" spans="1:18" x14ac:dyDescent="0.3">
      <c r="A9350" s="1" t="s">
        <v>9848</v>
      </c>
      <c r="B9350" s="1" t="s">
        <v>9517</v>
      </c>
      <c r="C9350">
        <v>2024</v>
      </c>
      <c r="D9350" s="2">
        <v>36875</v>
      </c>
      <c r="E9350" s="1" t="s">
        <v>20</v>
      </c>
      <c r="F9350">
        <v>1</v>
      </c>
      <c r="G9350">
        <v>0</v>
      </c>
      <c r="H9350">
        <v>0</v>
      </c>
      <c r="I9350" s="1" t="s">
        <v>21</v>
      </c>
      <c r="J9350" s="1"/>
      <c r="K9350">
        <v>0</v>
      </c>
      <c r="L9350" s="1" t="s">
        <v>22</v>
      </c>
      <c r="M9350" s="1" t="s">
        <v>26</v>
      </c>
      <c r="N9350" s="1" t="s">
        <v>26</v>
      </c>
      <c r="O9350">
        <v>1</v>
      </c>
      <c r="P9350" s="1" t="s">
        <v>27</v>
      </c>
      <c r="Q9350" s="1" t="s">
        <v>27</v>
      </c>
      <c r="R9350">
        <v>0</v>
      </c>
    </row>
    <row r="9351" spans="1:18" x14ac:dyDescent="0.3">
      <c r="A9351" s="1" t="s">
        <v>9849</v>
      </c>
      <c r="B9351" s="1" t="s">
        <v>9517</v>
      </c>
      <c r="C9351">
        <v>2024</v>
      </c>
      <c r="D9351" s="2">
        <v>36875</v>
      </c>
      <c r="E9351" s="1" t="s">
        <v>20</v>
      </c>
      <c r="F9351">
        <v>1</v>
      </c>
      <c r="G9351">
        <v>0</v>
      </c>
      <c r="H9351">
        <v>0</v>
      </c>
      <c r="I9351" s="1" t="s">
        <v>21</v>
      </c>
      <c r="J9351" s="1"/>
      <c r="K9351">
        <v>0</v>
      </c>
      <c r="L9351" s="1" t="s">
        <v>22</v>
      </c>
      <c r="M9351" s="1" t="s">
        <v>26</v>
      </c>
      <c r="N9351" s="1" t="s">
        <v>26</v>
      </c>
      <c r="O9351">
        <v>1</v>
      </c>
      <c r="P9351" s="1" t="s">
        <v>40</v>
      </c>
      <c r="Q9351" s="1" t="s">
        <v>40</v>
      </c>
      <c r="R9351">
        <v>0</v>
      </c>
    </row>
    <row r="9352" spans="1:18" x14ac:dyDescent="0.3">
      <c r="A9352" s="1" t="s">
        <v>9850</v>
      </c>
      <c r="B9352" s="1" t="s">
        <v>9517</v>
      </c>
      <c r="C9352">
        <v>2024</v>
      </c>
      <c r="D9352" s="2">
        <v>36875</v>
      </c>
      <c r="E9352" s="1" t="s">
        <v>20</v>
      </c>
      <c r="F9352">
        <v>1</v>
      </c>
      <c r="G9352">
        <v>0</v>
      </c>
      <c r="H9352">
        <v>0</v>
      </c>
      <c r="I9352" s="1" t="s">
        <v>21</v>
      </c>
      <c r="J9352" s="1"/>
      <c r="K9352">
        <v>0</v>
      </c>
      <c r="L9352" s="1" t="s">
        <v>22</v>
      </c>
      <c r="M9352" s="1" t="s">
        <v>33</v>
      </c>
      <c r="N9352" s="1" t="s">
        <v>33</v>
      </c>
      <c r="O9352">
        <v>1</v>
      </c>
      <c r="P9352" s="1" t="s">
        <v>27</v>
      </c>
      <c r="Q9352" s="1" t="s">
        <v>27</v>
      </c>
      <c r="R9352">
        <v>0</v>
      </c>
    </row>
    <row r="9353" spans="1:18" x14ac:dyDescent="0.3">
      <c r="A9353" s="1" t="s">
        <v>9851</v>
      </c>
      <c r="B9353" s="1" t="s">
        <v>9517</v>
      </c>
      <c r="C9353">
        <v>2024</v>
      </c>
      <c r="D9353" s="2">
        <v>36875</v>
      </c>
      <c r="E9353" s="1" t="s">
        <v>20</v>
      </c>
      <c r="F9353">
        <v>1</v>
      </c>
      <c r="G9353">
        <v>0</v>
      </c>
      <c r="H9353">
        <v>0</v>
      </c>
      <c r="I9353" s="1" t="s">
        <v>21</v>
      </c>
      <c r="J9353" s="1"/>
      <c r="K9353">
        <v>0</v>
      </c>
      <c r="L9353" s="1" t="s">
        <v>22</v>
      </c>
      <c r="M9353" s="1" t="s">
        <v>23</v>
      </c>
      <c r="N9353" s="1" t="s">
        <v>23</v>
      </c>
      <c r="O9353">
        <v>1</v>
      </c>
      <c r="P9353" s="1" t="s">
        <v>3350</v>
      </c>
      <c r="Q9353" s="1" t="s">
        <v>3350</v>
      </c>
      <c r="R9353">
        <v>0</v>
      </c>
    </row>
    <row r="9354" spans="1:18" x14ac:dyDescent="0.3">
      <c r="A9354" s="1" t="s">
        <v>9852</v>
      </c>
      <c r="B9354" s="1" t="s">
        <v>9517</v>
      </c>
      <c r="C9354">
        <v>2024</v>
      </c>
      <c r="D9354" s="2">
        <v>36875</v>
      </c>
      <c r="E9354" s="1" t="s">
        <v>37</v>
      </c>
      <c r="F9354">
        <v>1</v>
      </c>
      <c r="G9354">
        <v>1</v>
      </c>
      <c r="H9354">
        <v>1</v>
      </c>
      <c r="I9354" s="1" t="s">
        <v>38</v>
      </c>
      <c r="J9354" s="1" t="s">
        <v>62</v>
      </c>
      <c r="K9354">
        <v>0</v>
      </c>
      <c r="L9354" s="1" t="s">
        <v>22</v>
      </c>
      <c r="M9354" s="1" t="s">
        <v>26</v>
      </c>
      <c r="N9354" s="1" t="s">
        <v>26</v>
      </c>
      <c r="O9354">
        <v>1</v>
      </c>
      <c r="P9354" s="1" t="s">
        <v>3350</v>
      </c>
      <c r="Q9354" s="1" t="s">
        <v>3350</v>
      </c>
      <c r="R9354">
        <v>0</v>
      </c>
    </row>
    <row r="9355" spans="1:18" x14ac:dyDescent="0.3">
      <c r="A9355" s="1" t="s">
        <v>9853</v>
      </c>
      <c r="B9355" s="1" t="s">
        <v>9517</v>
      </c>
      <c r="C9355">
        <v>2024</v>
      </c>
      <c r="D9355" s="2">
        <v>36875</v>
      </c>
      <c r="E9355" s="1" t="s">
        <v>20</v>
      </c>
      <c r="F9355">
        <v>1</v>
      </c>
      <c r="G9355">
        <v>0</v>
      </c>
      <c r="H9355">
        <v>0</v>
      </c>
      <c r="I9355" s="1" t="s">
        <v>21</v>
      </c>
      <c r="J9355" s="1"/>
      <c r="K9355">
        <v>0</v>
      </c>
      <c r="L9355" s="1" t="s">
        <v>22</v>
      </c>
      <c r="M9355" s="1" t="s">
        <v>26</v>
      </c>
      <c r="N9355" s="1" t="s">
        <v>26</v>
      </c>
      <c r="O9355">
        <v>1</v>
      </c>
      <c r="P9355" s="1" t="s">
        <v>3350</v>
      </c>
      <c r="Q9355" s="1" t="s">
        <v>3350</v>
      </c>
      <c r="R9355">
        <v>0</v>
      </c>
    </row>
    <row r="9356" spans="1:18" x14ac:dyDescent="0.3">
      <c r="A9356" s="1" t="s">
        <v>9854</v>
      </c>
      <c r="B9356" s="1" t="s">
        <v>9517</v>
      </c>
      <c r="C9356">
        <v>2024</v>
      </c>
      <c r="D9356" s="2">
        <v>36875</v>
      </c>
      <c r="E9356" s="1" t="s">
        <v>20</v>
      </c>
      <c r="F9356">
        <v>1</v>
      </c>
      <c r="G9356">
        <v>0</v>
      </c>
      <c r="H9356">
        <v>0</v>
      </c>
      <c r="I9356" s="1" t="s">
        <v>21</v>
      </c>
      <c r="J9356" s="1"/>
      <c r="K9356">
        <v>0</v>
      </c>
      <c r="L9356" s="1" t="s">
        <v>22</v>
      </c>
      <c r="M9356" s="1" t="s">
        <v>26</v>
      </c>
      <c r="N9356" s="1" t="s">
        <v>26</v>
      </c>
      <c r="O9356">
        <v>1</v>
      </c>
      <c r="P9356" s="1" t="s">
        <v>2432</v>
      </c>
      <c r="Q9356" s="1" t="s">
        <v>2432</v>
      </c>
      <c r="R9356">
        <v>0</v>
      </c>
    </row>
    <row r="9357" spans="1:18" x14ac:dyDescent="0.3">
      <c r="A9357" s="1" t="s">
        <v>9855</v>
      </c>
      <c r="B9357" s="1" t="s">
        <v>9517</v>
      </c>
      <c r="C9357">
        <v>2024</v>
      </c>
      <c r="D9357" s="2">
        <v>36875</v>
      </c>
      <c r="E9357" s="1" t="s">
        <v>20</v>
      </c>
      <c r="F9357">
        <v>1</v>
      </c>
      <c r="G9357">
        <v>0</v>
      </c>
      <c r="H9357">
        <v>0</v>
      </c>
      <c r="I9357" s="1" t="s">
        <v>21</v>
      </c>
      <c r="J9357" s="1"/>
      <c r="K9357">
        <v>0</v>
      </c>
      <c r="L9357" s="1" t="s">
        <v>22</v>
      </c>
      <c r="M9357" s="1" t="s">
        <v>26</v>
      </c>
      <c r="N9357" s="1" t="s">
        <v>26</v>
      </c>
      <c r="O9357">
        <v>1</v>
      </c>
      <c r="P9357" s="1" t="s">
        <v>82</v>
      </c>
      <c r="Q9357" s="1" t="s">
        <v>82</v>
      </c>
      <c r="R9357">
        <v>0</v>
      </c>
    </row>
    <row r="9358" spans="1:18" x14ac:dyDescent="0.3">
      <c r="A9358" s="1" t="s">
        <v>9856</v>
      </c>
      <c r="B9358" s="1" t="s">
        <v>9517</v>
      </c>
      <c r="C9358">
        <v>2024</v>
      </c>
      <c r="D9358" s="2">
        <v>36875</v>
      </c>
      <c r="E9358" s="1" t="s">
        <v>20</v>
      </c>
      <c r="F9358">
        <v>1</v>
      </c>
      <c r="G9358">
        <v>0</v>
      </c>
      <c r="H9358">
        <v>0</v>
      </c>
      <c r="I9358" s="1" t="s">
        <v>21</v>
      </c>
      <c r="J9358" s="1"/>
      <c r="K9358">
        <v>0</v>
      </c>
      <c r="L9358" s="1" t="s">
        <v>22</v>
      </c>
      <c r="M9358" s="1" t="s">
        <v>26</v>
      </c>
      <c r="N9358" s="1" t="s">
        <v>26</v>
      </c>
      <c r="O9358">
        <v>1</v>
      </c>
      <c r="P9358" s="1" t="s">
        <v>227</v>
      </c>
      <c r="Q9358" s="1" t="s">
        <v>227</v>
      </c>
      <c r="R9358">
        <v>0</v>
      </c>
    </row>
    <row r="9359" spans="1:18" x14ac:dyDescent="0.3">
      <c r="A9359" s="1" t="s">
        <v>9857</v>
      </c>
      <c r="B9359" s="1" t="s">
        <v>9517</v>
      </c>
      <c r="C9359">
        <v>2024</v>
      </c>
      <c r="D9359" s="2">
        <v>36875</v>
      </c>
      <c r="E9359" s="1" t="s">
        <v>20</v>
      </c>
      <c r="F9359">
        <v>1</v>
      </c>
      <c r="G9359">
        <v>0</v>
      </c>
      <c r="H9359">
        <v>0</v>
      </c>
      <c r="I9359" s="1" t="s">
        <v>21</v>
      </c>
      <c r="J9359" s="1"/>
      <c r="K9359">
        <v>0</v>
      </c>
      <c r="L9359" s="1" t="s">
        <v>22</v>
      </c>
      <c r="M9359" s="1" t="s">
        <v>26</v>
      </c>
      <c r="N9359" s="1" t="s">
        <v>26</v>
      </c>
      <c r="O9359">
        <v>1</v>
      </c>
      <c r="P9359" s="1" t="s">
        <v>227</v>
      </c>
      <c r="Q9359" s="1" t="s">
        <v>227</v>
      </c>
      <c r="R9359">
        <v>0</v>
      </c>
    </row>
    <row r="9360" spans="1:18" x14ac:dyDescent="0.3">
      <c r="A9360" s="1" t="s">
        <v>9858</v>
      </c>
      <c r="B9360" s="1" t="s">
        <v>9517</v>
      </c>
      <c r="C9360">
        <v>2024</v>
      </c>
      <c r="D9360" s="2">
        <v>36875</v>
      </c>
      <c r="E9360" s="1" t="s">
        <v>20</v>
      </c>
      <c r="F9360">
        <v>1</v>
      </c>
      <c r="G9360">
        <v>0</v>
      </c>
      <c r="H9360">
        <v>0</v>
      </c>
      <c r="I9360" s="1" t="s">
        <v>21</v>
      </c>
      <c r="J9360" s="1"/>
      <c r="K9360">
        <v>0</v>
      </c>
      <c r="L9360" s="1" t="s">
        <v>22</v>
      </c>
      <c r="M9360" s="1" t="s">
        <v>26</v>
      </c>
      <c r="N9360" s="1" t="s">
        <v>26</v>
      </c>
      <c r="O9360">
        <v>1</v>
      </c>
      <c r="P9360" s="1" t="s">
        <v>40</v>
      </c>
      <c r="Q9360" s="1" t="s">
        <v>40</v>
      </c>
      <c r="R9360">
        <v>0</v>
      </c>
    </row>
    <row r="9361" spans="1:18" x14ac:dyDescent="0.3">
      <c r="A9361" s="1" t="s">
        <v>9859</v>
      </c>
      <c r="B9361" s="1" t="s">
        <v>9517</v>
      </c>
      <c r="C9361">
        <v>2024</v>
      </c>
      <c r="D9361" s="2">
        <v>36875</v>
      </c>
      <c r="E9361" s="1" t="s">
        <v>37</v>
      </c>
      <c r="F9361">
        <v>1</v>
      </c>
      <c r="G9361">
        <v>1</v>
      </c>
      <c r="H9361">
        <v>1</v>
      </c>
      <c r="I9361" s="1" t="s">
        <v>38</v>
      </c>
      <c r="J9361" s="1" t="s">
        <v>39</v>
      </c>
      <c r="K9361">
        <v>0</v>
      </c>
      <c r="L9361" s="1" t="s">
        <v>22</v>
      </c>
      <c r="M9361" s="1" t="s">
        <v>26</v>
      </c>
      <c r="N9361" s="1" t="s">
        <v>26</v>
      </c>
      <c r="O9361">
        <v>1</v>
      </c>
      <c r="P9361" s="1" t="s">
        <v>2432</v>
      </c>
      <c r="Q9361" s="1" t="s">
        <v>2432</v>
      </c>
      <c r="R9361">
        <v>0</v>
      </c>
    </row>
    <row r="9362" spans="1:18" x14ac:dyDescent="0.3">
      <c r="A9362" s="1" t="s">
        <v>9860</v>
      </c>
      <c r="B9362" s="1" t="s">
        <v>9517</v>
      </c>
      <c r="C9362">
        <v>2024</v>
      </c>
      <c r="D9362" s="2">
        <v>36875</v>
      </c>
      <c r="E9362" s="1" t="s">
        <v>20</v>
      </c>
      <c r="F9362">
        <v>1</v>
      </c>
      <c r="G9362">
        <v>0</v>
      </c>
      <c r="H9362">
        <v>0</v>
      </c>
      <c r="I9362" s="1" t="s">
        <v>21</v>
      </c>
      <c r="J9362" s="1"/>
      <c r="K9362">
        <v>0</v>
      </c>
      <c r="L9362" s="1" t="s">
        <v>22</v>
      </c>
      <c r="M9362" s="1" t="s">
        <v>26</v>
      </c>
      <c r="N9362" s="1" t="s">
        <v>26</v>
      </c>
      <c r="O9362">
        <v>1</v>
      </c>
      <c r="P9362" s="1" t="s">
        <v>40</v>
      </c>
      <c r="Q9362" s="1" t="s">
        <v>40</v>
      </c>
      <c r="R9362">
        <v>0</v>
      </c>
    </row>
    <row r="9363" spans="1:18" x14ac:dyDescent="0.3">
      <c r="A9363" s="1" t="s">
        <v>9861</v>
      </c>
      <c r="B9363" s="1" t="s">
        <v>9517</v>
      </c>
      <c r="C9363">
        <v>2024</v>
      </c>
      <c r="D9363" s="2">
        <v>36875</v>
      </c>
      <c r="E9363" s="1" t="s">
        <v>20</v>
      </c>
      <c r="F9363">
        <v>1</v>
      </c>
      <c r="G9363">
        <v>0</v>
      </c>
      <c r="H9363">
        <v>0</v>
      </c>
      <c r="I9363" s="1" t="s">
        <v>21</v>
      </c>
      <c r="J9363" s="1"/>
      <c r="K9363">
        <v>0</v>
      </c>
      <c r="L9363" s="1" t="s">
        <v>22</v>
      </c>
      <c r="M9363" s="1" t="s">
        <v>33</v>
      </c>
      <c r="N9363" s="1" t="s">
        <v>33</v>
      </c>
      <c r="O9363">
        <v>1</v>
      </c>
      <c r="P9363" s="1" t="s">
        <v>29</v>
      </c>
      <c r="Q9363" s="1" t="s">
        <v>29</v>
      </c>
      <c r="R9363">
        <v>0</v>
      </c>
    </row>
    <row r="9364" spans="1:18" x14ac:dyDescent="0.3">
      <c r="A9364" s="1" t="s">
        <v>9862</v>
      </c>
      <c r="B9364" s="1" t="s">
        <v>9517</v>
      </c>
      <c r="C9364">
        <v>2024</v>
      </c>
      <c r="D9364" s="2">
        <v>36875</v>
      </c>
      <c r="E9364" s="1" t="s">
        <v>20</v>
      </c>
      <c r="F9364">
        <v>1</v>
      </c>
      <c r="G9364">
        <v>0</v>
      </c>
      <c r="H9364">
        <v>0</v>
      </c>
      <c r="I9364" s="1" t="s">
        <v>21</v>
      </c>
      <c r="J9364" s="1"/>
      <c r="K9364">
        <v>0</v>
      </c>
      <c r="L9364" s="1" t="s">
        <v>22</v>
      </c>
      <c r="M9364" s="1" t="s">
        <v>26</v>
      </c>
      <c r="N9364" s="1" t="s">
        <v>26</v>
      </c>
      <c r="O9364">
        <v>1</v>
      </c>
      <c r="P9364" s="1" t="s">
        <v>27</v>
      </c>
      <c r="Q9364" s="1" t="s">
        <v>27</v>
      </c>
      <c r="R9364">
        <v>0</v>
      </c>
    </row>
    <row r="9365" spans="1:18" x14ac:dyDescent="0.3">
      <c r="A9365" s="1" t="s">
        <v>9863</v>
      </c>
      <c r="B9365" s="1" t="s">
        <v>9517</v>
      </c>
      <c r="C9365">
        <v>2024</v>
      </c>
      <c r="D9365" s="2">
        <v>36875</v>
      </c>
      <c r="E9365" s="1" t="s">
        <v>20</v>
      </c>
      <c r="F9365">
        <v>1</v>
      </c>
      <c r="G9365">
        <v>0</v>
      </c>
      <c r="H9365">
        <v>0</v>
      </c>
      <c r="I9365" s="1" t="s">
        <v>21</v>
      </c>
      <c r="J9365" s="1"/>
      <c r="K9365">
        <v>0</v>
      </c>
      <c r="L9365" s="1" t="s">
        <v>22</v>
      </c>
      <c r="M9365" s="1" t="s">
        <v>26</v>
      </c>
      <c r="N9365" s="1" t="s">
        <v>26</v>
      </c>
      <c r="O9365">
        <v>1</v>
      </c>
      <c r="P9365" s="1" t="s">
        <v>2432</v>
      </c>
      <c r="Q9365" s="1" t="s">
        <v>2432</v>
      </c>
      <c r="R9365">
        <v>0</v>
      </c>
    </row>
    <row r="9366" spans="1:18" x14ac:dyDescent="0.3">
      <c r="A9366" s="1" t="s">
        <v>9864</v>
      </c>
      <c r="B9366" s="1" t="s">
        <v>9517</v>
      </c>
      <c r="C9366">
        <v>2024</v>
      </c>
      <c r="D9366" s="2">
        <v>36875</v>
      </c>
      <c r="E9366" s="1" t="s">
        <v>20</v>
      </c>
      <c r="F9366">
        <v>1</v>
      </c>
      <c r="G9366">
        <v>0</v>
      </c>
      <c r="H9366">
        <v>0</v>
      </c>
      <c r="I9366" s="1" t="s">
        <v>21</v>
      </c>
      <c r="J9366" s="1"/>
      <c r="K9366">
        <v>0</v>
      </c>
      <c r="L9366" s="1" t="s">
        <v>22</v>
      </c>
      <c r="M9366" s="1" t="s">
        <v>26</v>
      </c>
      <c r="N9366" s="1" t="s">
        <v>26</v>
      </c>
      <c r="O9366">
        <v>1</v>
      </c>
      <c r="P9366" s="1" t="s">
        <v>80</v>
      </c>
      <c r="Q9366" s="1" t="s">
        <v>80</v>
      </c>
      <c r="R9366">
        <v>0</v>
      </c>
    </row>
    <row r="9367" spans="1:18" x14ac:dyDescent="0.3">
      <c r="A9367" s="1" t="s">
        <v>9865</v>
      </c>
      <c r="B9367" s="1" t="s">
        <v>9517</v>
      </c>
      <c r="C9367">
        <v>2024</v>
      </c>
      <c r="D9367" s="2">
        <v>36875</v>
      </c>
      <c r="E9367" s="1" t="s">
        <v>20</v>
      </c>
      <c r="F9367">
        <v>1</v>
      </c>
      <c r="G9367">
        <v>0</v>
      </c>
      <c r="H9367">
        <v>0</v>
      </c>
      <c r="I9367" s="1" t="s">
        <v>21</v>
      </c>
      <c r="J9367" s="1"/>
      <c r="K9367">
        <v>0</v>
      </c>
      <c r="L9367" s="1" t="s">
        <v>22</v>
      </c>
      <c r="M9367" s="1" t="s">
        <v>23</v>
      </c>
      <c r="N9367" s="1" t="s">
        <v>23</v>
      </c>
      <c r="O9367">
        <v>1</v>
      </c>
      <c r="P9367" s="1" t="s">
        <v>227</v>
      </c>
      <c r="Q9367" s="1" t="s">
        <v>227</v>
      </c>
      <c r="R9367">
        <v>0</v>
      </c>
    </row>
    <row r="9368" spans="1:18" x14ac:dyDescent="0.3">
      <c r="A9368" s="1" t="s">
        <v>9866</v>
      </c>
      <c r="B9368" s="1" t="s">
        <v>9517</v>
      </c>
      <c r="C9368">
        <v>2024</v>
      </c>
      <c r="D9368" s="2">
        <v>36875</v>
      </c>
      <c r="E9368" s="1" t="s">
        <v>20</v>
      </c>
      <c r="F9368">
        <v>1</v>
      </c>
      <c r="G9368">
        <v>0</v>
      </c>
      <c r="H9368">
        <v>0</v>
      </c>
      <c r="I9368" s="1" t="s">
        <v>21</v>
      </c>
      <c r="J9368" s="1"/>
      <c r="K9368">
        <v>0</v>
      </c>
      <c r="L9368" s="1" t="s">
        <v>22</v>
      </c>
      <c r="M9368" s="1" t="s">
        <v>23</v>
      </c>
      <c r="N9368" s="1" t="s">
        <v>23</v>
      </c>
      <c r="O9368">
        <v>1</v>
      </c>
      <c r="P9368" s="1" t="s">
        <v>2432</v>
      </c>
      <c r="Q9368" s="1" t="s">
        <v>2432</v>
      </c>
      <c r="R9368">
        <v>0</v>
      </c>
    </row>
    <row r="9369" spans="1:18" x14ac:dyDescent="0.3">
      <c r="A9369" s="1" t="s">
        <v>9867</v>
      </c>
      <c r="B9369" s="1" t="s">
        <v>9517</v>
      </c>
      <c r="C9369">
        <v>2024</v>
      </c>
      <c r="D9369" s="2">
        <v>36875</v>
      </c>
      <c r="E9369" s="1" t="s">
        <v>37</v>
      </c>
      <c r="F9369">
        <v>1</v>
      </c>
      <c r="G9369">
        <v>1</v>
      </c>
      <c r="H9369">
        <v>1</v>
      </c>
      <c r="I9369" s="1" t="s">
        <v>38</v>
      </c>
      <c r="J9369" s="1" t="s">
        <v>42</v>
      </c>
      <c r="K9369">
        <v>0</v>
      </c>
      <c r="L9369" s="1" t="s">
        <v>22</v>
      </c>
      <c r="M9369" s="1" t="s">
        <v>23</v>
      </c>
      <c r="N9369" s="1" t="s">
        <v>23</v>
      </c>
      <c r="O9369">
        <v>1</v>
      </c>
      <c r="P9369" s="1" t="s">
        <v>27</v>
      </c>
      <c r="Q9369" s="1" t="s">
        <v>27</v>
      </c>
      <c r="R9369">
        <v>0</v>
      </c>
    </row>
    <row r="9370" spans="1:18" x14ac:dyDescent="0.3">
      <c r="A9370" s="1" t="s">
        <v>9868</v>
      </c>
      <c r="B9370" s="1" t="s">
        <v>9517</v>
      </c>
      <c r="C9370">
        <v>2024</v>
      </c>
      <c r="D9370" s="2">
        <v>36875</v>
      </c>
      <c r="E9370" s="1" t="s">
        <v>1137</v>
      </c>
      <c r="F9370">
        <v>1</v>
      </c>
      <c r="G9370">
        <v>0</v>
      </c>
      <c r="H9370">
        <v>0</v>
      </c>
      <c r="I9370" s="1" t="s">
        <v>21</v>
      </c>
      <c r="J9370" s="1"/>
      <c r="K9370">
        <v>1</v>
      </c>
      <c r="L9370" s="1" t="s">
        <v>1138</v>
      </c>
      <c r="M9370" s="1" t="s">
        <v>23</v>
      </c>
      <c r="N9370" s="1" t="s">
        <v>23</v>
      </c>
      <c r="O9370">
        <v>1</v>
      </c>
      <c r="P9370" s="1" t="s">
        <v>27</v>
      </c>
      <c r="Q9370" s="1" t="s">
        <v>27</v>
      </c>
      <c r="R9370">
        <v>0</v>
      </c>
    </row>
    <row r="9371" spans="1:18" x14ac:dyDescent="0.3">
      <c r="A9371" s="1" t="s">
        <v>9869</v>
      </c>
      <c r="B9371" s="1" t="s">
        <v>9517</v>
      </c>
      <c r="C9371">
        <v>2024</v>
      </c>
      <c r="D9371" s="2">
        <v>36875</v>
      </c>
      <c r="E9371" s="1" t="s">
        <v>20</v>
      </c>
      <c r="F9371">
        <v>1</v>
      </c>
      <c r="G9371">
        <v>0</v>
      </c>
      <c r="H9371">
        <v>0</v>
      </c>
      <c r="I9371" s="1" t="s">
        <v>21</v>
      </c>
      <c r="J9371" s="1"/>
      <c r="K9371">
        <v>0</v>
      </c>
      <c r="L9371" s="1" t="s">
        <v>22</v>
      </c>
      <c r="M9371" s="1" t="s">
        <v>33</v>
      </c>
      <c r="N9371" s="1" t="s">
        <v>33</v>
      </c>
      <c r="O9371">
        <v>1</v>
      </c>
      <c r="P9371" s="1" t="s">
        <v>27</v>
      </c>
      <c r="Q9371" s="1" t="s">
        <v>27</v>
      </c>
      <c r="R9371">
        <v>0</v>
      </c>
    </row>
    <row r="9372" spans="1:18" x14ac:dyDescent="0.3">
      <c r="A9372" s="1" t="s">
        <v>9870</v>
      </c>
      <c r="B9372" s="1" t="s">
        <v>9517</v>
      </c>
      <c r="C9372">
        <v>2024</v>
      </c>
      <c r="D9372" s="2">
        <v>36875</v>
      </c>
      <c r="E9372" s="1" t="s">
        <v>20</v>
      </c>
      <c r="F9372">
        <v>1</v>
      </c>
      <c r="G9372">
        <v>0</v>
      </c>
      <c r="H9372">
        <v>0</v>
      </c>
      <c r="I9372" s="1" t="s">
        <v>21</v>
      </c>
      <c r="J9372" s="1"/>
      <c r="K9372">
        <v>0</v>
      </c>
      <c r="L9372" s="1" t="s">
        <v>22</v>
      </c>
      <c r="M9372" s="1" t="s">
        <v>26</v>
      </c>
      <c r="N9372" s="1" t="s">
        <v>26</v>
      </c>
      <c r="O9372">
        <v>1</v>
      </c>
      <c r="P9372" s="1" t="s">
        <v>40</v>
      </c>
      <c r="Q9372" s="1" t="s">
        <v>40</v>
      </c>
      <c r="R9372">
        <v>0</v>
      </c>
    </row>
    <row r="9373" spans="1:18" x14ac:dyDescent="0.3">
      <c r="A9373" s="1" t="s">
        <v>9871</v>
      </c>
      <c r="B9373" s="1" t="s">
        <v>9517</v>
      </c>
      <c r="C9373">
        <v>2024</v>
      </c>
      <c r="D9373" s="2">
        <v>36875</v>
      </c>
      <c r="E9373" s="1" t="s">
        <v>20</v>
      </c>
      <c r="F9373">
        <v>1</v>
      </c>
      <c r="G9373">
        <v>0</v>
      </c>
      <c r="H9373">
        <v>0</v>
      </c>
      <c r="I9373" s="1" t="s">
        <v>21</v>
      </c>
      <c r="J9373" s="1"/>
      <c r="K9373">
        <v>0</v>
      </c>
      <c r="L9373" s="1" t="s">
        <v>22</v>
      </c>
      <c r="M9373" s="1" t="s">
        <v>26</v>
      </c>
      <c r="N9373" s="1" t="s">
        <v>26</v>
      </c>
      <c r="O9373">
        <v>1</v>
      </c>
      <c r="P9373" s="1" t="s">
        <v>40</v>
      </c>
      <c r="Q9373" s="1" t="s">
        <v>40</v>
      </c>
      <c r="R9373">
        <v>0</v>
      </c>
    </row>
    <row r="9374" spans="1:18" x14ac:dyDescent="0.3">
      <c r="A9374" s="1" t="s">
        <v>9872</v>
      </c>
      <c r="B9374" s="1" t="s">
        <v>9517</v>
      </c>
      <c r="C9374">
        <v>2024</v>
      </c>
      <c r="D9374" s="2">
        <v>36875</v>
      </c>
      <c r="E9374" s="1" t="s">
        <v>20</v>
      </c>
      <c r="F9374">
        <v>1</v>
      </c>
      <c r="G9374">
        <v>0</v>
      </c>
      <c r="H9374">
        <v>0</v>
      </c>
      <c r="I9374" s="1" t="s">
        <v>21</v>
      </c>
      <c r="J9374" s="1"/>
      <c r="K9374">
        <v>0</v>
      </c>
      <c r="L9374" s="1" t="s">
        <v>22</v>
      </c>
      <c r="M9374" s="1" t="s">
        <v>26</v>
      </c>
      <c r="N9374" s="1" t="s">
        <v>26</v>
      </c>
      <c r="O9374">
        <v>1</v>
      </c>
      <c r="P9374" s="1" t="s">
        <v>983</v>
      </c>
      <c r="Q9374" s="1" t="s">
        <v>983</v>
      </c>
      <c r="R9374">
        <v>0</v>
      </c>
    </row>
    <row r="9375" spans="1:18" x14ac:dyDescent="0.3">
      <c r="A9375" s="1" t="s">
        <v>9873</v>
      </c>
      <c r="B9375" s="1" t="s">
        <v>9517</v>
      </c>
      <c r="C9375">
        <v>2024</v>
      </c>
      <c r="D9375" s="2">
        <v>36875</v>
      </c>
      <c r="E9375" s="1" t="s">
        <v>20</v>
      </c>
      <c r="F9375">
        <v>1</v>
      </c>
      <c r="G9375">
        <v>0</v>
      </c>
      <c r="H9375">
        <v>0</v>
      </c>
      <c r="I9375" s="1" t="s">
        <v>21</v>
      </c>
      <c r="J9375" s="1"/>
      <c r="K9375">
        <v>0</v>
      </c>
      <c r="L9375" s="1" t="s">
        <v>22</v>
      </c>
      <c r="M9375" s="1" t="s">
        <v>26</v>
      </c>
      <c r="N9375" s="1" t="s">
        <v>26</v>
      </c>
      <c r="O9375">
        <v>1</v>
      </c>
      <c r="P9375" s="1" t="s">
        <v>27</v>
      </c>
      <c r="Q9375" s="1" t="s">
        <v>27</v>
      </c>
      <c r="R9375">
        <v>0</v>
      </c>
    </row>
    <row r="9376" spans="1:18" x14ac:dyDescent="0.3">
      <c r="A9376" s="1" t="s">
        <v>9874</v>
      </c>
      <c r="B9376" s="1" t="s">
        <v>9517</v>
      </c>
      <c r="C9376">
        <v>2024</v>
      </c>
      <c r="D9376" s="2">
        <v>36875</v>
      </c>
      <c r="E9376" s="1" t="s">
        <v>20</v>
      </c>
      <c r="F9376">
        <v>1</v>
      </c>
      <c r="G9376">
        <v>0</v>
      </c>
      <c r="H9376">
        <v>0</v>
      </c>
      <c r="I9376" s="1" t="s">
        <v>21</v>
      </c>
      <c r="J9376" s="1"/>
      <c r="K9376">
        <v>0</v>
      </c>
      <c r="L9376" s="1" t="s">
        <v>22</v>
      </c>
      <c r="M9376" s="1" t="s">
        <v>26</v>
      </c>
      <c r="N9376" s="1" t="s">
        <v>26</v>
      </c>
      <c r="O9376">
        <v>1</v>
      </c>
      <c r="P9376" s="1" t="s">
        <v>40</v>
      </c>
      <c r="Q9376" s="1" t="s">
        <v>40</v>
      </c>
      <c r="R9376">
        <v>0</v>
      </c>
    </row>
    <row r="9377" spans="1:18" x14ac:dyDescent="0.3">
      <c r="A9377" s="1" t="s">
        <v>9875</v>
      </c>
      <c r="B9377" s="1" t="s">
        <v>9517</v>
      </c>
      <c r="C9377">
        <v>2024</v>
      </c>
      <c r="D9377" s="2">
        <v>36875</v>
      </c>
      <c r="E9377" s="1" t="s">
        <v>20</v>
      </c>
      <c r="F9377">
        <v>1</v>
      </c>
      <c r="G9377">
        <v>0</v>
      </c>
      <c r="H9377">
        <v>0</v>
      </c>
      <c r="I9377" s="1" t="s">
        <v>21</v>
      </c>
      <c r="J9377" s="1"/>
      <c r="K9377">
        <v>0</v>
      </c>
      <c r="L9377" s="1" t="s">
        <v>22</v>
      </c>
      <c r="M9377" s="1" t="s">
        <v>23</v>
      </c>
      <c r="N9377" s="1" t="s">
        <v>23</v>
      </c>
      <c r="O9377">
        <v>1</v>
      </c>
      <c r="P9377" s="1" t="s">
        <v>2432</v>
      </c>
      <c r="Q9377" s="1" t="s">
        <v>2432</v>
      </c>
      <c r="R9377">
        <v>0</v>
      </c>
    </row>
    <row r="9378" spans="1:18" x14ac:dyDescent="0.3">
      <c r="A9378" s="1" t="s">
        <v>9876</v>
      </c>
      <c r="B9378" s="1" t="s">
        <v>9517</v>
      </c>
      <c r="C9378">
        <v>2024</v>
      </c>
      <c r="D9378" s="2">
        <v>36875</v>
      </c>
      <c r="E9378" s="1" t="s">
        <v>20</v>
      </c>
      <c r="F9378">
        <v>1</v>
      </c>
      <c r="G9378">
        <v>0</v>
      </c>
      <c r="H9378">
        <v>0</v>
      </c>
      <c r="I9378" s="1" t="s">
        <v>21</v>
      </c>
      <c r="J9378" s="1"/>
      <c r="K9378">
        <v>0</v>
      </c>
      <c r="L9378" s="1" t="s">
        <v>22</v>
      </c>
      <c r="M9378" s="1" t="s">
        <v>26</v>
      </c>
      <c r="N9378" s="1" t="s">
        <v>26</v>
      </c>
      <c r="O9378">
        <v>1</v>
      </c>
      <c r="P9378" s="1" t="s">
        <v>27</v>
      </c>
      <c r="Q9378" s="1" t="s">
        <v>27</v>
      </c>
      <c r="R9378">
        <v>0</v>
      </c>
    </row>
    <row r="9379" spans="1:18" x14ac:dyDescent="0.3">
      <c r="A9379" s="1" t="s">
        <v>9877</v>
      </c>
      <c r="B9379" s="1" t="s">
        <v>9517</v>
      </c>
      <c r="C9379">
        <v>2024</v>
      </c>
      <c r="D9379" s="2">
        <v>36875</v>
      </c>
      <c r="E9379" s="1" t="s">
        <v>37</v>
      </c>
      <c r="F9379">
        <v>1</v>
      </c>
      <c r="G9379">
        <v>1</v>
      </c>
      <c r="H9379">
        <v>1</v>
      </c>
      <c r="I9379" s="1" t="s">
        <v>38</v>
      </c>
      <c r="J9379" s="1" t="s">
        <v>39</v>
      </c>
      <c r="K9379">
        <v>0</v>
      </c>
      <c r="L9379" s="1" t="s">
        <v>22</v>
      </c>
      <c r="M9379" s="1" t="s">
        <v>23</v>
      </c>
      <c r="N9379" s="1" t="s">
        <v>23</v>
      </c>
      <c r="O9379">
        <v>1</v>
      </c>
      <c r="P9379" s="1" t="s">
        <v>534</v>
      </c>
      <c r="Q9379" s="1" t="s">
        <v>534</v>
      </c>
      <c r="R9379">
        <v>0</v>
      </c>
    </row>
    <row r="9380" spans="1:18" x14ac:dyDescent="0.3">
      <c r="A9380" s="1" t="s">
        <v>9878</v>
      </c>
      <c r="B9380" s="1" t="s">
        <v>9517</v>
      </c>
      <c r="C9380">
        <v>2024</v>
      </c>
      <c r="D9380" s="2">
        <v>36875</v>
      </c>
      <c r="E9380" s="1" t="s">
        <v>20</v>
      </c>
      <c r="F9380">
        <v>1</v>
      </c>
      <c r="G9380">
        <v>0</v>
      </c>
      <c r="H9380">
        <v>0</v>
      </c>
      <c r="I9380" s="1" t="s">
        <v>21</v>
      </c>
      <c r="J9380" s="1"/>
      <c r="K9380">
        <v>0</v>
      </c>
      <c r="L9380" s="1" t="s">
        <v>22</v>
      </c>
      <c r="M9380" s="1" t="s">
        <v>33</v>
      </c>
      <c r="N9380" s="1" t="s">
        <v>33</v>
      </c>
      <c r="O9380">
        <v>1</v>
      </c>
      <c r="P9380" s="1" t="s">
        <v>27</v>
      </c>
      <c r="Q9380" s="1" t="s">
        <v>27</v>
      </c>
      <c r="R9380">
        <v>0</v>
      </c>
    </row>
    <row r="9381" spans="1:18" x14ac:dyDescent="0.3">
      <c r="A9381" s="1" t="s">
        <v>9879</v>
      </c>
      <c r="B9381" s="1" t="s">
        <v>9517</v>
      </c>
      <c r="C9381">
        <v>2024</v>
      </c>
      <c r="D9381" s="2">
        <v>36875</v>
      </c>
      <c r="E9381" s="1" t="s">
        <v>37</v>
      </c>
      <c r="F9381">
        <v>1</v>
      </c>
      <c r="G9381">
        <v>1</v>
      </c>
      <c r="H9381">
        <v>1</v>
      </c>
      <c r="I9381" s="1" t="s">
        <v>38</v>
      </c>
      <c r="J9381" s="1" t="s">
        <v>62</v>
      </c>
      <c r="K9381">
        <v>0</v>
      </c>
      <c r="L9381" s="1" t="s">
        <v>22</v>
      </c>
      <c r="M9381" s="1" t="s">
        <v>33</v>
      </c>
      <c r="N9381" s="1" t="s">
        <v>33</v>
      </c>
      <c r="O9381">
        <v>1</v>
      </c>
      <c r="P9381" s="1" t="s">
        <v>227</v>
      </c>
      <c r="Q9381" s="1" t="s">
        <v>227</v>
      </c>
      <c r="R9381">
        <v>1</v>
      </c>
    </row>
    <row r="9382" spans="1:18" x14ac:dyDescent="0.3">
      <c r="A9382" s="1" t="s">
        <v>9880</v>
      </c>
      <c r="B9382" s="1" t="s">
        <v>9517</v>
      </c>
      <c r="C9382">
        <v>2024</v>
      </c>
      <c r="D9382" s="2">
        <v>36875</v>
      </c>
      <c r="E9382" s="1" t="s">
        <v>20</v>
      </c>
      <c r="F9382">
        <v>1</v>
      </c>
      <c r="G9382">
        <v>0</v>
      </c>
      <c r="H9382">
        <v>0</v>
      </c>
      <c r="I9382" s="1" t="s">
        <v>21</v>
      </c>
      <c r="J9382" s="1"/>
      <c r="K9382">
        <v>0</v>
      </c>
      <c r="L9382" s="1" t="s">
        <v>22</v>
      </c>
      <c r="M9382" s="1" t="s">
        <v>26</v>
      </c>
      <c r="N9382" s="1" t="s">
        <v>26</v>
      </c>
      <c r="O9382">
        <v>1</v>
      </c>
      <c r="P9382" s="1" t="s">
        <v>40</v>
      </c>
      <c r="Q9382" s="1" t="s">
        <v>40</v>
      </c>
      <c r="R9382">
        <v>0</v>
      </c>
    </row>
    <row r="9383" spans="1:18" x14ac:dyDescent="0.3">
      <c r="A9383" s="1" t="s">
        <v>9881</v>
      </c>
      <c r="B9383" s="1" t="s">
        <v>9517</v>
      </c>
      <c r="C9383">
        <v>2024</v>
      </c>
      <c r="D9383" s="2">
        <v>36875</v>
      </c>
      <c r="E9383" s="1" t="s">
        <v>20</v>
      </c>
      <c r="F9383">
        <v>1</v>
      </c>
      <c r="G9383">
        <v>0</v>
      </c>
      <c r="H9383">
        <v>0</v>
      </c>
      <c r="I9383" s="1" t="s">
        <v>21</v>
      </c>
      <c r="J9383" s="1"/>
      <c r="K9383">
        <v>0</v>
      </c>
      <c r="L9383" s="1" t="s">
        <v>22</v>
      </c>
      <c r="M9383" s="1" t="s">
        <v>26</v>
      </c>
      <c r="N9383" s="1" t="s">
        <v>26</v>
      </c>
      <c r="O9383">
        <v>1</v>
      </c>
      <c r="P9383" s="1" t="s">
        <v>27</v>
      </c>
      <c r="Q9383" s="1" t="s">
        <v>27</v>
      </c>
      <c r="R9383">
        <v>0</v>
      </c>
    </row>
    <row r="9384" spans="1:18" x14ac:dyDescent="0.3">
      <c r="A9384" s="1" t="s">
        <v>9882</v>
      </c>
      <c r="B9384" s="1" t="s">
        <v>9517</v>
      </c>
      <c r="C9384">
        <v>2024</v>
      </c>
      <c r="D9384" s="2">
        <v>36875</v>
      </c>
      <c r="E9384" s="1" t="s">
        <v>20</v>
      </c>
      <c r="F9384">
        <v>1</v>
      </c>
      <c r="G9384">
        <v>0</v>
      </c>
      <c r="H9384">
        <v>0</v>
      </c>
      <c r="I9384" s="1" t="s">
        <v>21</v>
      </c>
      <c r="J9384" s="1"/>
      <c r="K9384">
        <v>0</v>
      </c>
      <c r="L9384" s="1" t="s">
        <v>22</v>
      </c>
      <c r="M9384" s="1" t="s">
        <v>35</v>
      </c>
      <c r="N9384" s="1" t="s">
        <v>35</v>
      </c>
      <c r="O9384">
        <v>1</v>
      </c>
      <c r="P9384" s="1" t="s">
        <v>722</v>
      </c>
      <c r="Q9384" s="1" t="s">
        <v>722</v>
      </c>
      <c r="R9384">
        <v>0</v>
      </c>
    </row>
    <row r="9385" spans="1:18" x14ac:dyDescent="0.3">
      <c r="A9385" s="1" t="s">
        <v>9883</v>
      </c>
      <c r="B9385" s="1" t="s">
        <v>9517</v>
      </c>
      <c r="C9385">
        <v>2024</v>
      </c>
      <c r="D9385" s="2">
        <v>36875</v>
      </c>
      <c r="E9385" s="1" t="s">
        <v>20</v>
      </c>
      <c r="F9385">
        <v>1</v>
      </c>
      <c r="G9385">
        <v>0</v>
      </c>
      <c r="H9385">
        <v>0</v>
      </c>
      <c r="I9385" s="1" t="s">
        <v>21</v>
      </c>
      <c r="J9385" s="1"/>
      <c r="K9385">
        <v>0</v>
      </c>
      <c r="L9385" s="1" t="s">
        <v>22</v>
      </c>
      <c r="M9385" s="1" t="s">
        <v>26</v>
      </c>
      <c r="N9385" s="1" t="s">
        <v>26</v>
      </c>
      <c r="O9385">
        <v>1</v>
      </c>
      <c r="P9385" s="1" t="s">
        <v>27</v>
      </c>
      <c r="Q9385" s="1" t="s">
        <v>27</v>
      </c>
      <c r="R9385">
        <v>0</v>
      </c>
    </row>
    <row r="9386" spans="1:18" x14ac:dyDescent="0.3">
      <c r="A9386" s="1" t="s">
        <v>9884</v>
      </c>
      <c r="B9386" s="1" t="s">
        <v>9517</v>
      </c>
      <c r="C9386">
        <v>2024</v>
      </c>
      <c r="D9386" s="2">
        <v>36875</v>
      </c>
      <c r="E9386" s="1" t="s">
        <v>20</v>
      </c>
      <c r="F9386">
        <v>1</v>
      </c>
      <c r="G9386">
        <v>0</v>
      </c>
      <c r="H9386">
        <v>0</v>
      </c>
      <c r="I9386" s="1" t="s">
        <v>21</v>
      </c>
      <c r="J9386" s="1"/>
      <c r="K9386">
        <v>0</v>
      </c>
      <c r="L9386" s="1" t="s">
        <v>22</v>
      </c>
      <c r="M9386" s="1" t="s">
        <v>26</v>
      </c>
      <c r="N9386" s="1" t="s">
        <v>26</v>
      </c>
      <c r="O9386">
        <v>1</v>
      </c>
      <c r="P9386" s="1" t="s">
        <v>40</v>
      </c>
      <c r="Q9386" s="1" t="s">
        <v>40</v>
      </c>
      <c r="R9386">
        <v>0</v>
      </c>
    </row>
    <row r="9387" spans="1:18" x14ac:dyDescent="0.3">
      <c r="A9387" s="1" t="s">
        <v>9885</v>
      </c>
      <c r="B9387" s="1" t="s">
        <v>9517</v>
      </c>
      <c r="C9387">
        <v>2024</v>
      </c>
      <c r="D9387" s="2">
        <v>36875</v>
      </c>
      <c r="E9387" s="1" t="s">
        <v>20</v>
      </c>
      <c r="F9387">
        <v>1</v>
      </c>
      <c r="G9387">
        <v>0</v>
      </c>
      <c r="H9387">
        <v>0</v>
      </c>
      <c r="I9387" s="1" t="s">
        <v>21</v>
      </c>
      <c r="J9387" s="1"/>
      <c r="K9387">
        <v>0</v>
      </c>
      <c r="L9387" s="1" t="s">
        <v>22</v>
      </c>
      <c r="M9387" s="1" t="s">
        <v>26</v>
      </c>
      <c r="N9387" s="1" t="s">
        <v>26</v>
      </c>
      <c r="O9387">
        <v>1</v>
      </c>
      <c r="P9387" s="1" t="s">
        <v>40</v>
      </c>
      <c r="Q9387" s="1" t="s">
        <v>40</v>
      </c>
      <c r="R9387">
        <v>0</v>
      </c>
    </row>
    <row r="9388" spans="1:18" x14ac:dyDescent="0.3">
      <c r="A9388" s="1" t="s">
        <v>9886</v>
      </c>
      <c r="B9388" s="1" t="s">
        <v>9517</v>
      </c>
      <c r="C9388">
        <v>2024</v>
      </c>
      <c r="D9388" s="2">
        <v>36875</v>
      </c>
      <c r="E9388" s="1" t="s">
        <v>20</v>
      </c>
      <c r="F9388">
        <v>1</v>
      </c>
      <c r="G9388">
        <v>0</v>
      </c>
      <c r="H9388">
        <v>0</v>
      </c>
      <c r="I9388" s="1" t="s">
        <v>21</v>
      </c>
      <c r="J9388" s="1"/>
      <c r="K9388">
        <v>0</v>
      </c>
      <c r="L9388" s="1" t="s">
        <v>22</v>
      </c>
      <c r="M9388" s="1" t="s">
        <v>26</v>
      </c>
      <c r="N9388" s="1" t="s">
        <v>26</v>
      </c>
      <c r="O9388">
        <v>1</v>
      </c>
      <c r="P9388" s="1" t="s">
        <v>227</v>
      </c>
      <c r="Q9388" s="1" t="s">
        <v>227</v>
      </c>
      <c r="R9388">
        <v>0</v>
      </c>
    </row>
    <row r="9389" spans="1:18" x14ac:dyDescent="0.3">
      <c r="A9389" s="1" t="s">
        <v>9887</v>
      </c>
      <c r="B9389" s="1" t="s">
        <v>9517</v>
      </c>
      <c r="C9389">
        <v>2024</v>
      </c>
      <c r="D9389" s="2">
        <v>36875</v>
      </c>
      <c r="E9389" s="1" t="s">
        <v>20</v>
      </c>
      <c r="F9389">
        <v>1</v>
      </c>
      <c r="G9389">
        <v>0</v>
      </c>
      <c r="H9389">
        <v>0</v>
      </c>
      <c r="I9389" s="1" t="s">
        <v>21</v>
      </c>
      <c r="J9389" s="1"/>
      <c r="K9389">
        <v>0</v>
      </c>
      <c r="L9389" s="1" t="s">
        <v>22</v>
      </c>
      <c r="M9389" s="1" t="s">
        <v>33</v>
      </c>
      <c r="N9389" s="1" t="s">
        <v>33</v>
      </c>
      <c r="O9389">
        <v>1</v>
      </c>
      <c r="P9389" s="1" t="s">
        <v>27</v>
      </c>
      <c r="Q9389" s="1" t="s">
        <v>27</v>
      </c>
      <c r="R9389">
        <v>0</v>
      </c>
    </row>
    <row r="9390" spans="1:18" x14ac:dyDescent="0.3">
      <c r="A9390" s="1" t="s">
        <v>9888</v>
      </c>
      <c r="B9390" s="1" t="s">
        <v>9517</v>
      </c>
      <c r="C9390">
        <v>2024</v>
      </c>
      <c r="D9390" s="2">
        <v>36875</v>
      </c>
      <c r="E9390" s="1" t="s">
        <v>37</v>
      </c>
      <c r="F9390">
        <v>1</v>
      </c>
      <c r="G9390">
        <v>1</v>
      </c>
      <c r="H9390">
        <v>1</v>
      </c>
      <c r="I9390" s="1" t="s">
        <v>91</v>
      </c>
      <c r="J9390" s="1" t="s">
        <v>92</v>
      </c>
      <c r="K9390">
        <v>0</v>
      </c>
      <c r="L9390" s="1" t="s">
        <v>22</v>
      </c>
      <c r="M9390" s="1" t="s">
        <v>33</v>
      </c>
      <c r="N9390" s="1" t="s">
        <v>33</v>
      </c>
      <c r="O9390">
        <v>2</v>
      </c>
      <c r="P9390" s="1" t="s">
        <v>2377</v>
      </c>
      <c r="Q9390" s="1"/>
      <c r="R9390">
        <v>1</v>
      </c>
    </row>
    <row r="9391" spans="1:18" x14ac:dyDescent="0.3">
      <c r="A9391" s="1" t="s">
        <v>9889</v>
      </c>
      <c r="B9391" s="1" t="s">
        <v>9517</v>
      </c>
      <c r="C9391">
        <v>2024</v>
      </c>
      <c r="D9391" s="2">
        <v>36875</v>
      </c>
      <c r="E9391" s="1" t="s">
        <v>37</v>
      </c>
      <c r="F9391">
        <v>1</v>
      </c>
      <c r="G9391">
        <v>1</v>
      </c>
      <c r="H9391">
        <v>1</v>
      </c>
      <c r="I9391" s="1" t="s">
        <v>38</v>
      </c>
      <c r="J9391" s="1" t="s">
        <v>39</v>
      </c>
      <c r="K9391">
        <v>0</v>
      </c>
      <c r="L9391" s="1" t="s">
        <v>22</v>
      </c>
      <c r="M9391" s="1" t="s">
        <v>26</v>
      </c>
      <c r="N9391" s="1" t="s">
        <v>26</v>
      </c>
      <c r="O9391">
        <v>1</v>
      </c>
      <c r="P9391" s="1" t="s">
        <v>227</v>
      </c>
      <c r="Q9391" s="1" t="s">
        <v>227</v>
      </c>
      <c r="R9391">
        <v>0</v>
      </c>
    </row>
    <row r="9392" spans="1:18" x14ac:dyDescent="0.3">
      <c r="A9392" s="1" t="s">
        <v>9890</v>
      </c>
      <c r="B9392" s="1" t="s">
        <v>9517</v>
      </c>
      <c r="C9392">
        <v>2024</v>
      </c>
      <c r="D9392" s="2">
        <v>36875</v>
      </c>
      <c r="E9392" s="1" t="s">
        <v>20</v>
      </c>
      <c r="F9392">
        <v>1</v>
      </c>
      <c r="G9392">
        <v>0</v>
      </c>
      <c r="H9392">
        <v>0</v>
      </c>
      <c r="I9392" s="1" t="s">
        <v>21</v>
      </c>
      <c r="J9392" s="1"/>
      <c r="K9392">
        <v>0</v>
      </c>
      <c r="L9392" s="1" t="s">
        <v>22</v>
      </c>
      <c r="M9392" s="1" t="s">
        <v>23</v>
      </c>
      <c r="N9392" s="1" t="s">
        <v>23</v>
      </c>
      <c r="O9392">
        <v>1</v>
      </c>
      <c r="P9392" s="1" t="s">
        <v>27</v>
      </c>
      <c r="Q9392" s="1" t="s">
        <v>27</v>
      </c>
      <c r="R9392">
        <v>0</v>
      </c>
    </row>
    <row r="9393" spans="1:18" x14ac:dyDescent="0.3">
      <c r="A9393" s="1" t="s">
        <v>9891</v>
      </c>
      <c r="B9393" s="1" t="s">
        <v>9517</v>
      </c>
      <c r="C9393">
        <v>2024</v>
      </c>
      <c r="D9393" s="2">
        <v>36875</v>
      </c>
      <c r="E9393" s="1" t="s">
        <v>20</v>
      </c>
      <c r="F9393">
        <v>1</v>
      </c>
      <c r="G9393">
        <v>0</v>
      </c>
      <c r="H9393">
        <v>0</v>
      </c>
      <c r="I9393" s="1" t="s">
        <v>21</v>
      </c>
      <c r="J9393" s="1"/>
      <c r="K9393">
        <v>0</v>
      </c>
      <c r="L9393" s="1" t="s">
        <v>22</v>
      </c>
      <c r="M9393" s="1" t="s">
        <v>26</v>
      </c>
      <c r="N9393" s="1" t="s">
        <v>26</v>
      </c>
      <c r="O9393">
        <v>1</v>
      </c>
      <c r="P9393" s="1" t="s">
        <v>45</v>
      </c>
      <c r="Q9393" s="1" t="s">
        <v>45</v>
      </c>
      <c r="R9393">
        <v>0</v>
      </c>
    </row>
    <row r="9394" spans="1:18" x14ac:dyDescent="0.3">
      <c r="A9394" s="1" t="s">
        <v>9892</v>
      </c>
      <c r="B9394" s="1" t="s">
        <v>9517</v>
      </c>
      <c r="C9394">
        <v>2024</v>
      </c>
      <c r="D9394" s="2">
        <v>36875</v>
      </c>
      <c r="E9394" s="1" t="s">
        <v>20</v>
      </c>
      <c r="F9394">
        <v>1</v>
      </c>
      <c r="G9394">
        <v>0</v>
      </c>
      <c r="H9394">
        <v>0</v>
      </c>
      <c r="I9394" s="1" t="s">
        <v>21</v>
      </c>
      <c r="J9394" s="1"/>
      <c r="K9394">
        <v>0</v>
      </c>
      <c r="L9394" s="1" t="s">
        <v>22</v>
      </c>
      <c r="M9394" s="1" t="s">
        <v>26</v>
      </c>
      <c r="N9394" s="1" t="s">
        <v>26</v>
      </c>
      <c r="O9394">
        <v>1</v>
      </c>
      <c r="P9394" s="1" t="s">
        <v>40</v>
      </c>
      <c r="Q9394" s="1" t="s">
        <v>40</v>
      </c>
      <c r="R9394">
        <v>0</v>
      </c>
    </row>
    <row r="9395" spans="1:18" x14ac:dyDescent="0.3">
      <c r="A9395" s="1" t="s">
        <v>9893</v>
      </c>
      <c r="B9395" s="1" t="s">
        <v>9517</v>
      </c>
      <c r="C9395">
        <v>2024</v>
      </c>
      <c r="D9395" s="2">
        <v>36875</v>
      </c>
      <c r="E9395" s="1" t="s">
        <v>20</v>
      </c>
      <c r="F9395">
        <v>1</v>
      </c>
      <c r="G9395">
        <v>0</v>
      </c>
      <c r="H9395">
        <v>0</v>
      </c>
      <c r="I9395" s="1" t="s">
        <v>21</v>
      </c>
      <c r="J9395" s="1"/>
      <c r="K9395">
        <v>0</v>
      </c>
      <c r="L9395" s="1" t="s">
        <v>22</v>
      </c>
      <c r="M9395" s="1" t="s">
        <v>26</v>
      </c>
      <c r="N9395" s="1" t="s">
        <v>26</v>
      </c>
      <c r="O9395">
        <v>1</v>
      </c>
      <c r="P9395" s="1" t="s">
        <v>40</v>
      </c>
      <c r="Q9395" s="1" t="s">
        <v>40</v>
      </c>
      <c r="R9395">
        <v>0</v>
      </c>
    </row>
    <row r="9396" spans="1:18" x14ac:dyDescent="0.3">
      <c r="A9396" s="1" t="s">
        <v>9894</v>
      </c>
      <c r="B9396" s="1" t="s">
        <v>9517</v>
      </c>
      <c r="C9396">
        <v>2024</v>
      </c>
      <c r="D9396" s="2">
        <v>36875</v>
      </c>
      <c r="E9396" s="1" t="s">
        <v>20</v>
      </c>
      <c r="F9396">
        <v>1</v>
      </c>
      <c r="G9396">
        <v>0</v>
      </c>
      <c r="H9396">
        <v>0</v>
      </c>
      <c r="I9396" s="1" t="s">
        <v>21</v>
      </c>
      <c r="J9396" s="1"/>
      <c r="K9396">
        <v>0</v>
      </c>
      <c r="L9396" s="1" t="s">
        <v>22</v>
      </c>
      <c r="M9396" s="1" t="s">
        <v>26</v>
      </c>
      <c r="N9396" s="1" t="s">
        <v>26</v>
      </c>
      <c r="O9396">
        <v>1</v>
      </c>
      <c r="P9396" s="1" t="s">
        <v>45</v>
      </c>
      <c r="Q9396" s="1" t="s">
        <v>45</v>
      </c>
      <c r="R9396">
        <v>0</v>
      </c>
    </row>
    <row r="9397" spans="1:18" x14ac:dyDescent="0.3">
      <c r="A9397" s="1" t="s">
        <v>9895</v>
      </c>
      <c r="B9397" s="1" t="s">
        <v>9517</v>
      </c>
      <c r="C9397">
        <v>2024</v>
      </c>
      <c r="D9397" s="2">
        <v>36875</v>
      </c>
      <c r="E9397" s="1" t="s">
        <v>20</v>
      </c>
      <c r="F9397">
        <v>1</v>
      </c>
      <c r="G9397">
        <v>0</v>
      </c>
      <c r="H9397">
        <v>0</v>
      </c>
      <c r="I9397" s="1" t="s">
        <v>21</v>
      </c>
      <c r="J9397" s="1"/>
      <c r="K9397">
        <v>0</v>
      </c>
      <c r="L9397" s="1" t="s">
        <v>22</v>
      </c>
      <c r="M9397" s="1" t="s">
        <v>47</v>
      </c>
      <c r="N9397" s="1" t="s">
        <v>47</v>
      </c>
      <c r="O9397">
        <v>1</v>
      </c>
      <c r="P9397" s="1" t="s">
        <v>40</v>
      </c>
      <c r="Q9397" s="1" t="s">
        <v>40</v>
      </c>
      <c r="R9397">
        <v>0</v>
      </c>
    </row>
    <row r="9398" spans="1:18" x14ac:dyDescent="0.3">
      <c r="A9398" s="1" t="s">
        <v>9896</v>
      </c>
      <c r="B9398" s="1" t="s">
        <v>9517</v>
      </c>
      <c r="C9398">
        <v>2024</v>
      </c>
      <c r="D9398" s="2">
        <v>36875</v>
      </c>
      <c r="E9398" s="1" t="s">
        <v>20</v>
      </c>
      <c r="F9398">
        <v>1</v>
      </c>
      <c r="G9398">
        <v>0</v>
      </c>
      <c r="H9398">
        <v>0</v>
      </c>
      <c r="I9398" s="1" t="s">
        <v>21</v>
      </c>
      <c r="J9398" s="1"/>
      <c r="K9398">
        <v>0</v>
      </c>
      <c r="L9398" s="1" t="s">
        <v>22</v>
      </c>
      <c r="M9398" s="1" t="s">
        <v>23</v>
      </c>
      <c r="N9398" s="1" t="s">
        <v>23</v>
      </c>
      <c r="O9398">
        <v>1</v>
      </c>
      <c r="P9398" s="1" t="s">
        <v>27</v>
      </c>
      <c r="Q9398" s="1" t="s">
        <v>27</v>
      </c>
      <c r="R9398">
        <v>0</v>
      </c>
    </row>
    <row r="9399" spans="1:18" x14ac:dyDescent="0.3">
      <c r="A9399" s="1" t="s">
        <v>9897</v>
      </c>
      <c r="B9399" s="1" t="s">
        <v>9517</v>
      </c>
      <c r="C9399">
        <v>2024</v>
      </c>
      <c r="D9399" s="2">
        <v>36875</v>
      </c>
      <c r="E9399" s="1" t="s">
        <v>20</v>
      </c>
      <c r="F9399">
        <v>1</v>
      </c>
      <c r="G9399">
        <v>0</v>
      </c>
      <c r="H9399">
        <v>0</v>
      </c>
      <c r="I9399" s="1" t="s">
        <v>21</v>
      </c>
      <c r="J9399" s="1"/>
      <c r="K9399">
        <v>0</v>
      </c>
      <c r="L9399" s="1" t="s">
        <v>22</v>
      </c>
      <c r="M9399" s="1" t="s">
        <v>26</v>
      </c>
      <c r="N9399" s="1" t="s">
        <v>26</v>
      </c>
      <c r="O9399">
        <v>2</v>
      </c>
      <c r="P9399" s="1" t="s">
        <v>7823</v>
      </c>
      <c r="Q9399" s="1"/>
      <c r="R9399">
        <v>0</v>
      </c>
    </row>
    <row r="9400" spans="1:18" x14ac:dyDescent="0.3">
      <c r="A9400" s="1" t="s">
        <v>9898</v>
      </c>
      <c r="B9400" s="1" t="s">
        <v>9517</v>
      </c>
      <c r="C9400">
        <v>2024</v>
      </c>
      <c r="D9400" s="2">
        <v>36875</v>
      </c>
      <c r="E9400" s="1" t="s">
        <v>20</v>
      </c>
      <c r="F9400">
        <v>1</v>
      </c>
      <c r="G9400">
        <v>0</v>
      </c>
      <c r="H9400">
        <v>0</v>
      </c>
      <c r="I9400" s="1" t="s">
        <v>21</v>
      </c>
      <c r="J9400" s="1"/>
      <c r="K9400">
        <v>0</v>
      </c>
      <c r="L9400" s="1" t="s">
        <v>22</v>
      </c>
      <c r="M9400" s="1" t="s">
        <v>47</v>
      </c>
      <c r="N9400" s="1" t="s">
        <v>47</v>
      </c>
      <c r="O9400">
        <v>1</v>
      </c>
      <c r="P9400" s="1" t="s">
        <v>27</v>
      </c>
      <c r="Q9400" s="1" t="s">
        <v>27</v>
      </c>
      <c r="R9400">
        <v>0</v>
      </c>
    </row>
    <row r="9401" spans="1:18" x14ac:dyDescent="0.3">
      <c r="A9401" s="1" t="s">
        <v>9899</v>
      </c>
      <c r="B9401" s="1" t="s">
        <v>9517</v>
      </c>
      <c r="C9401">
        <v>2024</v>
      </c>
      <c r="D9401" s="2">
        <v>36875</v>
      </c>
      <c r="E9401" s="1" t="s">
        <v>20</v>
      </c>
      <c r="F9401">
        <v>1</v>
      </c>
      <c r="G9401">
        <v>0</v>
      </c>
      <c r="H9401">
        <v>0</v>
      </c>
      <c r="I9401" s="1" t="s">
        <v>21</v>
      </c>
      <c r="J9401" s="1"/>
      <c r="K9401">
        <v>0</v>
      </c>
      <c r="L9401" s="1" t="s">
        <v>22</v>
      </c>
      <c r="M9401" s="1" t="s">
        <v>26</v>
      </c>
      <c r="N9401" s="1" t="s">
        <v>26</v>
      </c>
      <c r="O9401">
        <v>1</v>
      </c>
      <c r="P9401" s="1" t="s">
        <v>74</v>
      </c>
      <c r="Q9401" s="1" t="s">
        <v>74</v>
      </c>
      <c r="R9401">
        <v>0</v>
      </c>
    </row>
    <row r="9402" spans="1:18" x14ac:dyDescent="0.3">
      <c r="A9402" s="1" t="s">
        <v>9900</v>
      </c>
      <c r="B9402" s="1" t="s">
        <v>9517</v>
      </c>
      <c r="C9402">
        <v>2024</v>
      </c>
      <c r="D9402" s="2">
        <v>36875</v>
      </c>
      <c r="E9402" s="1" t="s">
        <v>20</v>
      </c>
      <c r="F9402">
        <v>1</v>
      </c>
      <c r="G9402">
        <v>0</v>
      </c>
      <c r="H9402">
        <v>0</v>
      </c>
      <c r="I9402" s="1" t="s">
        <v>21</v>
      </c>
      <c r="J9402" s="1"/>
      <c r="K9402">
        <v>0</v>
      </c>
      <c r="L9402" s="1" t="s">
        <v>22</v>
      </c>
      <c r="M9402" s="1" t="s">
        <v>33</v>
      </c>
      <c r="N9402" s="1" t="s">
        <v>33</v>
      </c>
      <c r="O9402">
        <v>1</v>
      </c>
      <c r="P9402" s="1" t="s">
        <v>27</v>
      </c>
      <c r="Q9402" s="1" t="s">
        <v>27</v>
      </c>
      <c r="R9402">
        <v>0</v>
      </c>
    </row>
    <row r="9403" spans="1:18" x14ac:dyDescent="0.3">
      <c r="A9403" s="1" t="s">
        <v>9901</v>
      </c>
      <c r="B9403" s="1" t="s">
        <v>9517</v>
      </c>
      <c r="C9403">
        <v>2024</v>
      </c>
      <c r="D9403" s="2">
        <v>36875</v>
      </c>
      <c r="E9403" s="1" t="s">
        <v>20</v>
      </c>
      <c r="F9403">
        <v>1</v>
      </c>
      <c r="G9403">
        <v>0</v>
      </c>
      <c r="H9403">
        <v>0</v>
      </c>
      <c r="I9403" s="1" t="s">
        <v>21</v>
      </c>
      <c r="J9403" s="1"/>
      <c r="K9403">
        <v>0</v>
      </c>
      <c r="L9403" s="1" t="s">
        <v>22</v>
      </c>
      <c r="M9403" s="1" t="s">
        <v>35</v>
      </c>
      <c r="N9403" s="1" t="s">
        <v>35</v>
      </c>
      <c r="O9403">
        <v>5</v>
      </c>
      <c r="P9403" s="1" t="s">
        <v>9902</v>
      </c>
      <c r="Q9403" s="1"/>
      <c r="R9403">
        <v>0</v>
      </c>
    </row>
    <row r="9404" spans="1:18" x14ac:dyDescent="0.3">
      <c r="A9404" s="1" t="s">
        <v>9903</v>
      </c>
      <c r="B9404" s="1" t="s">
        <v>9517</v>
      </c>
      <c r="C9404">
        <v>2024</v>
      </c>
      <c r="D9404" s="2">
        <v>36875</v>
      </c>
      <c r="E9404" s="1" t="s">
        <v>20</v>
      </c>
      <c r="F9404">
        <v>1</v>
      </c>
      <c r="G9404">
        <v>0</v>
      </c>
      <c r="H9404">
        <v>0</v>
      </c>
      <c r="I9404" s="1" t="s">
        <v>21</v>
      </c>
      <c r="J9404" s="1"/>
      <c r="K9404">
        <v>0</v>
      </c>
      <c r="L9404" s="1" t="s">
        <v>22</v>
      </c>
      <c r="M9404" s="1" t="s">
        <v>23</v>
      </c>
      <c r="N9404" s="1" t="s">
        <v>23</v>
      </c>
      <c r="O9404">
        <v>2</v>
      </c>
      <c r="P9404" s="1" t="s">
        <v>911</v>
      </c>
      <c r="Q9404" s="1"/>
      <c r="R9404">
        <v>0</v>
      </c>
    </row>
    <row r="9405" spans="1:18" x14ac:dyDescent="0.3">
      <c r="A9405" s="1" t="s">
        <v>9904</v>
      </c>
      <c r="B9405" s="1" t="s">
        <v>9517</v>
      </c>
      <c r="C9405">
        <v>2024</v>
      </c>
      <c r="D9405" s="2">
        <v>36875</v>
      </c>
      <c r="E9405" s="1" t="s">
        <v>37</v>
      </c>
      <c r="F9405">
        <v>1</v>
      </c>
      <c r="G9405">
        <v>1</v>
      </c>
      <c r="H9405">
        <v>1</v>
      </c>
      <c r="I9405" s="1" t="s">
        <v>38</v>
      </c>
      <c r="J9405" s="1" t="s">
        <v>39</v>
      </c>
      <c r="K9405">
        <v>0</v>
      </c>
      <c r="L9405" s="1" t="s">
        <v>22</v>
      </c>
      <c r="M9405" s="1" t="s">
        <v>26</v>
      </c>
      <c r="N9405" s="1" t="s">
        <v>26</v>
      </c>
      <c r="O9405">
        <v>1</v>
      </c>
      <c r="P9405" s="1" t="s">
        <v>40</v>
      </c>
      <c r="Q9405" s="1" t="s">
        <v>40</v>
      </c>
      <c r="R9405">
        <v>0</v>
      </c>
    </row>
    <row r="9406" spans="1:18" x14ac:dyDescent="0.3">
      <c r="A9406" s="1" t="s">
        <v>9905</v>
      </c>
      <c r="B9406" s="1" t="s">
        <v>9517</v>
      </c>
      <c r="C9406">
        <v>2024</v>
      </c>
      <c r="D9406" s="2">
        <v>36875</v>
      </c>
      <c r="E9406" s="1" t="s">
        <v>20</v>
      </c>
      <c r="F9406">
        <v>1</v>
      </c>
      <c r="G9406">
        <v>0</v>
      </c>
      <c r="H9406">
        <v>0</v>
      </c>
      <c r="I9406" s="1" t="s">
        <v>21</v>
      </c>
      <c r="J9406" s="1"/>
      <c r="K9406">
        <v>0</v>
      </c>
      <c r="L9406" s="1" t="s">
        <v>22</v>
      </c>
      <c r="M9406" s="1" t="s">
        <v>23</v>
      </c>
      <c r="N9406" s="1" t="s">
        <v>23</v>
      </c>
      <c r="O9406">
        <v>1</v>
      </c>
      <c r="P9406" s="1" t="s">
        <v>27</v>
      </c>
      <c r="Q9406" s="1" t="s">
        <v>27</v>
      </c>
      <c r="R9406">
        <v>0</v>
      </c>
    </row>
    <row r="9407" spans="1:18" x14ac:dyDescent="0.3">
      <c r="A9407" s="1" t="s">
        <v>9906</v>
      </c>
      <c r="B9407" s="1" t="s">
        <v>9517</v>
      </c>
      <c r="C9407">
        <v>2024</v>
      </c>
      <c r="D9407" s="2">
        <v>36875</v>
      </c>
      <c r="E9407" s="1" t="s">
        <v>20</v>
      </c>
      <c r="F9407">
        <v>1</v>
      </c>
      <c r="G9407">
        <v>0</v>
      </c>
      <c r="H9407">
        <v>0</v>
      </c>
      <c r="I9407" s="1" t="s">
        <v>21</v>
      </c>
      <c r="J9407" s="1"/>
      <c r="K9407">
        <v>0</v>
      </c>
      <c r="L9407" s="1" t="s">
        <v>22</v>
      </c>
      <c r="M9407" s="1" t="s">
        <v>3576</v>
      </c>
      <c r="N9407" s="1"/>
      <c r="O9407">
        <v>1</v>
      </c>
      <c r="P9407" s="1" t="s">
        <v>24</v>
      </c>
      <c r="Q9407" s="1" t="s">
        <v>24</v>
      </c>
      <c r="R9407">
        <v>0</v>
      </c>
    </row>
    <row r="9408" spans="1:18" x14ac:dyDescent="0.3">
      <c r="A9408" s="1" t="s">
        <v>9907</v>
      </c>
      <c r="B9408" s="1" t="s">
        <v>9517</v>
      </c>
      <c r="C9408">
        <v>2024</v>
      </c>
      <c r="D9408" s="2">
        <v>36875</v>
      </c>
      <c r="E9408" s="1" t="s">
        <v>20</v>
      </c>
      <c r="F9408">
        <v>1</v>
      </c>
      <c r="G9408">
        <v>0</v>
      </c>
      <c r="H9408">
        <v>0</v>
      </c>
      <c r="I9408" s="1" t="s">
        <v>21</v>
      </c>
      <c r="J9408" s="1"/>
      <c r="K9408">
        <v>0</v>
      </c>
      <c r="L9408" s="1" t="s">
        <v>22</v>
      </c>
      <c r="M9408" s="1" t="s">
        <v>33</v>
      </c>
      <c r="N9408" s="1" t="s">
        <v>33</v>
      </c>
      <c r="O9408">
        <v>1</v>
      </c>
      <c r="P9408" s="1" t="s">
        <v>27</v>
      </c>
      <c r="Q9408" s="1" t="s">
        <v>27</v>
      </c>
      <c r="R9408">
        <v>0</v>
      </c>
    </row>
    <row r="9409" spans="1:18" x14ac:dyDescent="0.3">
      <c r="A9409" s="1" t="s">
        <v>9908</v>
      </c>
      <c r="B9409" s="1" t="s">
        <v>9517</v>
      </c>
      <c r="C9409">
        <v>2024</v>
      </c>
      <c r="D9409" s="2">
        <v>36875</v>
      </c>
      <c r="E9409" s="1" t="s">
        <v>20</v>
      </c>
      <c r="F9409">
        <v>1</v>
      </c>
      <c r="G9409">
        <v>0</v>
      </c>
      <c r="H9409">
        <v>0</v>
      </c>
      <c r="I9409" s="1" t="s">
        <v>21</v>
      </c>
      <c r="J9409" s="1"/>
      <c r="K9409">
        <v>0</v>
      </c>
      <c r="L9409" s="1" t="s">
        <v>22</v>
      </c>
      <c r="M9409" s="1" t="s">
        <v>23</v>
      </c>
      <c r="N9409" s="1" t="s">
        <v>23</v>
      </c>
      <c r="O9409">
        <v>1</v>
      </c>
      <c r="P9409" s="1" t="s">
        <v>27</v>
      </c>
      <c r="Q9409" s="1" t="s">
        <v>27</v>
      </c>
      <c r="R9409">
        <v>0</v>
      </c>
    </row>
    <row r="9410" spans="1:18" x14ac:dyDescent="0.3">
      <c r="A9410" s="1" t="s">
        <v>9909</v>
      </c>
      <c r="B9410" s="1" t="s">
        <v>9517</v>
      </c>
      <c r="C9410">
        <v>2024</v>
      </c>
      <c r="D9410" s="2">
        <v>36875</v>
      </c>
      <c r="E9410" s="1" t="s">
        <v>20</v>
      </c>
      <c r="F9410">
        <v>1</v>
      </c>
      <c r="G9410">
        <v>0</v>
      </c>
      <c r="H9410">
        <v>0</v>
      </c>
      <c r="I9410" s="1" t="s">
        <v>21</v>
      </c>
      <c r="J9410" s="1"/>
      <c r="K9410">
        <v>0</v>
      </c>
      <c r="L9410" s="1" t="s">
        <v>22</v>
      </c>
      <c r="M9410" s="1" t="s">
        <v>23</v>
      </c>
      <c r="N9410" s="1" t="s">
        <v>23</v>
      </c>
      <c r="O9410">
        <v>1</v>
      </c>
      <c r="P9410" s="1" t="s">
        <v>2432</v>
      </c>
      <c r="Q9410" s="1" t="s">
        <v>2432</v>
      </c>
      <c r="R9410">
        <v>0</v>
      </c>
    </row>
    <row r="9411" spans="1:18" x14ac:dyDescent="0.3">
      <c r="A9411" s="1" t="s">
        <v>9910</v>
      </c>
      <c r="B9411" s="1" t="s">
        <v>9517</v>
      </c>
      <c r="C9411">
        <v>2024</v>
      </c>
      <c r="D9411" s="2">
        <v>36875</v>
      </c>
      <c r="E9411" s="1" t="s">
        <v>20</v>
      </c>
      <c r="F9411">
        <v>1</v>
      </c>
      <c r="G9411">
        <v>0</v>
      </c>
      <c r="H9411">
        <v>0</v>
      </c>
      <c r="I9411" s="1" t="s">
        <v>21</v>
      </c>
      <c r="J9411" s="1"/>
      <c r="K9411">
        <v>0</v>
      </c>
      <c r="L9411" s="1" t="s">
        <v>22</v>
      </c>
      <c r="M9411" s="1" t="s">
        <v>84</v>
      </c>
      <c r="N9411" s="1" t="s">
        <v>84</v>
      </c>
      <c r="O9411">
        <v>1</v>
      </c>
      <c r="P9411" s="1" t="s">
        <v>40</v>
      </c>
      <c r="Q9411" s="1" t="s">
        <v>40</v>
      </c>
      <c r="R9411">
        <v>0</v>
      </c>
    </row>
    <row r="9412" spans="1:18" x14ac:dyDescent="0.3">
      <c r="A9412" s="1" t="s">
        <v>9911</v>
      </c>
      <c r="B9412" s="1" t="s">
        <v>9517</v>
      </c>
      <c r="C9412">
        <v>2024</v>
      </c>
      <c r="D9412" s="2">
        <v>36875</v>
      </c>
      <c r="E9412" s="1" t="s">
        <v>37</v>
      </c>
      <c r="F9412">
        <v>1</v>
      </c>
      <c r="G9412">
        <v>1</v>
      </c>
      <c r="H9412">
        <v>1</v>
      </c>
      <c r="I9412" s="1" t="s">
        <v>91</v>
      </c>
      <c r="J9412" s="1" t="s">
        <v>92</v>
      </c>
      <c r="K9412">
        <v>0</v>
      </c>
      <c r="L9412" s="1" t="s">
        <v>22</v>
      </c>
      <c r="M9412" s="1" t="s">
        <v>47</v>
      </c>
      <c r="N9412" s="1" t="s">
        <v>47</v>
      </c>
      <c r="O9412">
        <v>1</v>
      </c>
      <c r="P9412" s="1" t="s">
        <v>45</v>
      </c>
      <c r="Q9412" s="1" t="s">
        <v>45</v>
      </c>
      <c r="R9412">
        <v>1</v>
      </c>
    </row>
    <row r="9413" spans="1:18" x14ac:dyDescent="0.3">
      <c r="A9413" s="1" t="s">
        <v>9912</v>
      </c>
      <c r="B9413" s="1" t="s">
        <v>9517</v>
      </c>
      <c r="C9413">
        <v>2024</v>
      </c>
      <c r="D9413" s="2">
        <v>36875</v>
      </c>
      <c r="E9413" s="1" t="s">
        <v>20</v>
      </c>
      <c r="F9413">
        <v>1</v>
      </c>
      <c r="G9413">
        <v>0</v>
      </c>
      <c r="H9413">
        <v>0</v>
      </c>
      <c r="I9413" s="1" t="s">
        <v>21</v>
      </c>
      <c r="J9413" s="1"/>
      <c r="K9413">
        <v>0</v>
      </c>
      <c r="L9413" s="1" t="s">
        <v>22</v>
      </c>
      <c r="M9413" s="1" t="s">
        <v>26</v>
      </c>
      <c r="N9413" s="1" t="s">
        <v>26</v>
      </c>
      <c r="O9413">
        <v>1</v>
      </c>
      <c r="P9413" s="1" t="s">
        <v>227</v>
      </c>
      <c r="Q9413" s="1" t="s">
        <v>227</v>
      </c>
      <c r="R9413">
        <v>0</v>
      </c>
    </row>
    <row r="9414" spans="1:18" x14ac:dyDescent="0.3">
      <c r="A9414" s="1" t="s">
        <v>9913</v>
      </c>
      <c r="B9414" s="1" t="s">
        <v>9517</v>
      </c>
      <c r="C9414">
        <v>2024</v>
      </c>
      <c r="D9414" s="2">
        <v>36875</v>
      </c>
      <c r="E9414" s="1" t="s">
        <v>37</v>
      </c>
      <c r="F9414">
        <v>1</v>
      </c>
      <c r="G9414">
        <v>1</v>
      </c>
      <c r="H9414">
        <v>1</v>
      </c>
      <c r="I9414" s="1" t="s">
        <v>38</v>
      </c>
      <c r="J9414" s="1" t="s">
        <v>39</v>
      </c>
      <c r="K9414">
        <v>0</v>
      </c>
      <c r="L9414" s="1" t="s">
        <v>22</v>
      </c>
      <c r="M9414" s="1" t="s">
        <v>26</v>
      </c>
      <c r="N9414" s="1" t="s">
        <v>26</v>
      </c>
      <c r="O9414">
        <v>1</v>
      </c>
      <c r="P9414" s="1" t="s">
        <v>27</v>
      </c>
      <c r="Q9414" s="1" t="s">
        <v>27</v>
      </c>
      <c r="R9414">
        <v>0</v>
      </c>
    </row>
    <row r="9415" spans="1:18" x14ac:dyDescent="0.3">
      <c r="A9415" s="1" t="s">
        <v>9914</v>
      </c>
      <c r="B9415" s="1" t="s">
        <v>9517</v>
      </c>
      <c r="C9415">
        <v>2024</v>
      </c>
      <c r="D9415" s="2">
        <v>36875</v>
      </c>
      <c r="E9415" s="1" t="s">
        <v>20</v>
      </c>
      <c r="F9415">
        <v>1</v>
      </c>
      <c r="G9415">
        <v>0</v>
      </c>
      <c r="H9415">
        <v>0</v>
      </c>
      <c r="I9415" s="1" t="s">
        <v>21</v>
      </c>
      <c r="J9415" s="1"/>
      <c r="K9415">
        <v>0</v>
      </c>
      <c r="L9415" s="1" t="s">
        <v>22</v>
      </c>
      <c r="M9415" s="1" t="s">
        <v>23</v>
      </c>
      <c r="N9415" s="1" t="s">
        <v>23</v>
      </c>
      <c r="O9415">
        <v>1</v>
      </c>
      <c r="P9415" s="1" t="s">
        <v>27</v>
      </c>
      <c r="Q9415" s="1" t="s">
        <v>27</v>
      </c>
      <c r="R9415">
        <v>0</v>
      </c>
    </row>
    <row r="9416" spans="1:18" x14ac:dyDescent="0.3">
      <c r="A9416" s="1" t="s">
        <v>9915</v>
      </c>
      <c r="B9416" s="1" t="s">
        <v>9517</v>
      </c>
      <c r="C9416">
        <v>2024</v>
      </c>
      <c r="D9416" s="2">
        <v>36875</v>
      </c>
      <c r="E9416" s="1" t="s">
        <v>20</v>
      </c>
      <c r="F9416">
        <v>1</v>
      </c>
      <c r="G9416">
        <v>0</v>
      </c>
      <c r="H9416">
        <v>0</v>
      </c>
      <c r="I9416" s="1" t="s">
        <v>21</v>
      </c>
      <c r="J9416" s="1"/>
      <c r="K9416">
        <v>0</v>
      </c>
      <c r="L9416" s="1" t="s">
        <v>22</v>
      </c>
      <c r="M9416" s="1" t="s">
        <v>35</v>
      </c>
      <c r="N9416" s="1" t="s">
        <v>35</v>
      </c>
      <c r="O9416">
        <v>1</v>
      </c>
      <c r="P9416" s="1" t="s">
        <v>27</v>
      </c>
      <c r="Q9416" s="1" t="s">
        <v>27</v>
      </c>
      <c r="R9416">
        <v>0</v>
      </c>
    </row>
    <row r="9417" spans="1:18" x14ac:dyDescent="0.3">
      <c r="A9417" s="1" t="s">
        <v>9916</v>
      </c>
      <c r="B9417" s="1" t="s">
        <v>9517</v>
      </c>
      <c r="C9417">
        <v>2024</v>
      </c>
      <c r="D9417" s="2">
        <v>36875</v>
      </c>
      <c r="E9417" s="1" t="s">
        <v>20</v>
      </c>
      <c r="F9417">
        <v>1</v>
      </c>
      <c r="G9417">
        <v>0</v>
      </c>
      <c r="H9417">
        <v>0</v>
      </c>
      <c r="I9417" s="1" t="s">
        <v>21</v>
      </c>
      <c r="J9417" s="1"/>
      <c r="K9417">
        <v>0</v>
      </c>
      <c r="L9417" s="1" t="s">
        <v>22</v>
      </c>
      <c r="M9417" s="1" t="s">
        <v>33</v>
      </c>
      <c r="N9417" s="1" t="s">
        <v>33</v>
      </c>
      <c r="O9417">
        <v>1</v>
      </c>
      <c r="P9417" s="1" t="s">
        <v>74</v>
      </c>
      <c r="Q9417" s="1" t="s">
        <v>74</v>
      </c>
      <c r="R9417">
        <v>0</v>
      </c>
    </row>
    <row r="9418" spans="1:18" x14ac:dyDescent="0.3">
      <c r="A9418" s="1" t="s">
        <v>9917</v>
      </c>
      <c r="B9418" s="1" t="s">
        <v>9517</v>
      </c>
      <c r="C9418">
        <v>2024</v>
      </c>
      <c r="D9418" s="2">
        <v>36875</v>
      </c>
      <c r="E9418" s="1" t="s">
        <v>20</v>
      </c>
      <c r="F9418">
        <v>1</v>
      </c>
      <c r="G9418">
        <v>0</v>
      </c>
      <c r="H9418">
        <v>0</v>
      </c>
      <c r="I9418" s="1" t="s">
        <v>21</v>
      </c>
      <c r="J9418" s="1"/>
      <c r="K9418">
        <v>0</v>
      </c>
      <c r="L9418" s="1" t="s">
        <v>22</v>
      </c>
      <c r="M9418" s="1" t="s">
        <v>26</v>
      </c>
      <c r="N9418" s="1" t="s">
        <v>26</v>
      </c>
      <c r="O9418">
        <v>1</v>
      </c>
      <c r="P9418" s="1" t="s">
        <v>227</v>
      </c>
      <c r="Q9418" s="1" t="s">
        <v>227</v>
      </c>
      <c r="R9418">
        <v>0</v>
      </c>
    </row>
    <row r="9419" spans="1:18" x14ac:dyDescent="0.3">
      <c r="A9419" s="1" t="s">
        <v>9918</v>
      </c>
      <c r="B9419" s="1" t="s">
        <v>9517</v>
      </c>
      <c r="C9419">
        <v>2024</v>
      </c>
      <c r="D9419" s="2">
        <v>36875</v>
      </c>
      <c r="E9419" s="1" t="s">
        <v>20</v>
      </c>
      <c r="F9419">
        <v>1</v>
      </c>
      <c r="G9419">
        <v>0</v>
      </c>
      <c r="H9419">
        <v>0</v>
      </c>
      <c r="I9419" s="1" t="s">
        <v>21</v>
      </c>
      <c r="J9419" s="1"/>
      <c r="K9419">
        <v>0</v>
      </c>
      <c r="L9419" s="1" t="s">
        <v>22</v>
      </c>
      <c r="M9419" s="1" t="s">
        <v>26</v>
      </c>
      <c r="N9419" s="1" t="s">
        <v>26</v>
      </c>
      <c r="O9419">
        <v>1</v>
      </c>
      <c r="P9419" s="1" t="s">
        <v>2432</v>
      </c>
      <c r="Q9419" s="1" t="s">
        <v>2432</v>
      </c>
      <c r="R9419">
        <v>0</v>
      </c>
    </row>
    <row r="9420" spans="1:18" x14ac:dyDescent="0.3">
      <c r="A9420" s="1" t="s">
        <v>9919</v>
      </c>
      <c r="B9420" s="1" t="s">
        <v>9517</v>
      </c>
      <c r="C9420">
        <v>2024</v>
      </c>
      <c r="D9420" s="2">
        <v>36875</v>
      </c>
      <c r="E9420" s="1" t="s">
        <v>20</v>
      </c>
      <c r="F9420">
        <v>1</v>
      </c>
      <c r="G9420">
        <v>0</v>
      </c>
      <c r="H9420">
        <v>0</v>
      </c>
      <c r="I9420" s="1" t="s">
        <v>21</v>
      </c>
      <c r="J9420" s="1"/>
      <c r="K9420">
        <v>0</v>
      </c>
      <c r="L9420" s="1" t="s">
        <v>22</v>
      </c>
      <c r="M9420" s="1" t="s">
        <v>33</v>
      </c>
      <c r="N9420" s="1" t="s">
        <v>33</v>
      </c>
      <c r="O9420">
        <v>1</v>
      </c>
      <c r="P9420" s="1" t="s">
        <v>78</v>
      </c>
      <c r="Q9420" s="1" t="s">
        <v>78</v>
      </c>
      <c r="R9420">
        <v>0</v>
      </c>
    </row>
    <row r="9421" spans="1:18" x14ac:dyDescent="0.3">
      <c r="A9421" s="1" t="s">
        <v>9920</v>
      </c>
      <c r="B9421" s="1" t="s">
        <v>9517</v>
      </c>
      <c r="C9421">
        <v>2024</v>
      </c>
      <c r="D9421" s="2">
        <v>36875</v>
      </c>
      <c r="E9421" s="1" t="s">
        <v>20</v>
      </c>
      <c r="F9421">
        <v>1</v>
      </c>
      <c r="G9421">
        <v>0</v>
      </c>
      <c r="H9421">
        <v>0</v>
      </c>
      <c r="I9421" s="1" t="s">
        <v>21</v>
      </c>
      <c r="J9421" s="1"/>
      <c r="K9421">
        <v>0</v>
      </c>
      <c r="L9421" s="1" t="s">
        <v>22</v>
      </c>
      <c r="M9421" s="1" t="s">
        <v>35</v>
      </c>
      <c r="N9421" s="1" t="s">
        <v>35</v>
      </c>
      <c r="O9421">
        <v>1</v>
      </c>
      <c r="P9421" s="1" t="s">
        <v>27</v>
      </c>
      <c r="Q9421" s="1" t="s">
        <v>27</v>
      </c>
      <c r="R9421">
        <v>0</v>
      </c>
    </row>
    <row r="9422" spans="1:18" x14ac:dyDescent="0.3">
      <c r="A9422" s="1" t="s">
        <v>9921</v>
      </c>
      <c r="B9422" s="1" t="s">
        <v>9517</v>
      </c>
      <c r="C9422">
        <v>2024</v>
      </c>
      <c r="D9422" s="2">
        <v>36875</v>
      </c>
      <c r="E9422" s="1" t="s">
        <v>20</v>
      </c>
      <c r="F9422">
        <v>1</v>
      </c>
      <c r="G9422">
        <v>0</v>
      </c>
      <c r="H9422">
        <v>0</v>
      </c>
      <c r="I9422" s="1" t="s">
        <v>21</v>
      </c>
      <c r="J9422" s="1"/>
      <c r="K9422">
        <v>0</v>
      </c>
      <c r="L9422" s="1" t="s">
        <v>22</v>
      </c>
      <c r="M9422" s="1" t="s">
        <v>33</v>
      </c>
      <c r="N9422" s="1" t="s">
        <v>33</v>
      </c>
      <c r="O9422">
        <v>2</v>
      </c>
      <c r="P9422" s="1" t="s">
        <v>3692</v>
      </c>
      <c r="Q9422" s="1"/>
      <c r="R9422">
        <v>0</v>
      </c>
    </row>
    <row r="9423" spans="1:18" x14ac:dyDescent="0.3">
      <c r="A9423" s="1" t="s">
        <v>9922</v>
      </c>
      <c r="B9423" s="1" t="s">
        <v>9517</v>
      </c>
      <c r="C9423">
        <v>2024</v>
      </c>
      <c r="D9423" s="2">
        <v>36875</v>
      </c>
      <c r="E9423" s="1" t="s">
        <v>37</v>
      </c>
      <c r="F9423">
        <v>1</v>
      </c>
      <c r="G9423">
        <v>1</v>
      </c>
      <c r="H9423">
        <v>1</v>
      </c>
      <c r="I9423" s="1" t="s">
        <v>91</v>
      </c>
      <c r="J9423" s="1" t="s">
        <v>92</v>
      </c>
      <c r="K9423">
        <v>0</v>
      </c>
      <c r="L9423" s="1" t="s">
        <v>22</v>
      </c>
      <c r="M9423" s="1" t="s">
        <v>23</v>
      </c>
      <c r="N9423" s="1" t="s">
        <v>23</v>
      </c>
      <c r="O9423">
        <v>1</v>
      </c>
      <c r="P9423" s="1" t="s">
        <v>2432</v>
      </c>
      <c r="Q9423" s="1" t="s">
        <v>2432</v>
      </c>
      <c r="R9423">
        <v>1</v>
      </c>
    </row>
    <row r="9424" spans="1:18" x14ac:dyDescent="0.3">
      <c r="A9424" s="1" t="s">
        <v>9923</v>
      </c>
      <c r="B9424" s="1" t="s">
        <v>9517</v>
      </c>
      <c r="C9424">
        <v>2024</v>
      </c>
      <c r="D9424" s="2">
        <v>36875</v>
      </c>
      <c r="E9424" s="1" t="s">
        <v>37</v>
      </c>
      <c r="F9424">
        <v>1</v>
      </c>
      <c r="G9424">
        <v>1</v>
      </c>
      <c r="H9424">
        <v>1</v>
      </c>
      <c r="I9424" s="1" t="s">
        <v>38</v>
      </c>
      <c r="J9424" s="1" t="s">
        <v>39</v>
      </c>
      <c r="K9424">
        <v>0</v>
      </c>
      <c r="L9424" s="1" t="s">
        <v>22</v>
      </c>
      <c r="M9424" s="1" t="s">
        <v>26</v>
      </c>
      <c r="N9424" s="1" t="s">
        <v>26</v>
      </c>
      <c r="O9424">
        <v>1</v>
      </c>
      <c r="P9424" s="1" t="s">
        <v>2432</v>
      </c>
      <c r="Q9424" s="1" t="s">
        <v>2432</v>
      </c>
      <c r="R9424">
        <v>0</v>
      </c>
    </row>
    <row r="9425" spans="1:18" x14ac:dyDescent="0.3">
      <c r="A9425" s="1" t="s">
        <v>9924</v>
      </c>
      <c r="B9425" s="1" t="s">
        <v>9517</v>
      </c>
      <c r="C9425">
        <v>2024</v>
      </c>
      <c r="D9425" s="2">
        <v>36875</v>
      </c>
      <c r="E9425" s="1" t="s">
        <v>20</v>
      </c>
      <c r="F9425">
        <v>1</v>
      </c>
      <c r="G9425">
        <v>0</v>
      </c>
      <c r="H9425">
        <v>0</v>
      </c>
      <c r="I9425" s="1" t="s">
        <v>21</v>
      </c>
      <c r="J9425" s="1"/>
      <c r="K9425">
        <v>0</v>
      </c>
      <c r="L9425" s="1" t="s">
        <v>22</v>
      </c>
      <c r="M9425" s="1" t="s">
        <v>33</v>
      </c>
      <c r="N9425" s="1" t="s">
        <v>33</v>
      </c>
      <c r="O9425">
        <v>1</v>
      </c>
      <c r="P9425" s="1" t="s">
        <v>2432</v>
      </c>
      <c r="Q9425" s="1" t="s">
        <v>2432</v>
      </c>
      <c r="R9425">
        <v>0</v>
      </c>
    </row>
    <row r="9426" spans="1:18" x14ac:dyDescent="0.3">
      <c r="A9426" s="1" t="s">
        <v>9925</v>
      </c>
      <c r="B9426" s="1" t="s">
        <v>9517</v>
      </c>
      <c r="C9426">
        <v>2024</v>
      </c>
      <c r="D9426" s="2">
        <v>36875</v>
      </c>
      <c r="E9426" s="1" t="s">
        <v>20</v>
      </c>
      <c r="F9426">
        <v>1</v>
      </c>
      <c r="G9426">
        <v>0</v>
      </c>
      <c r="H9426">
        <v>0</v>
      </c>
      <c r="I9426" s="1" t="s">
        <v>21</v>
      </c>
      <c r="J9426" s="1"/>
      <c r="K9426">
        <v>0</v>
      </c>
      <c r="L9426" s="1" t="s">
        <v>22</v>
      </c>
      <c r="M9426" s="1" t="s">
        <v>33</v>
      </c>
      <c r="N9426" s="1" t="s">
        <v>33</v>
      </c>
      <c r="O9426">
        <v>1</v>
      </c>
      <c r="P9426" s="1" t="s">
        <v>2432</v>
      </c>
      <c r="Q9426" s="1" t="s">
        <v>2432</v>
      </c>
      <c r="R9426">
        <v>0</v>
      </c>
    </row>
    <row r="9427" spans="1:18" x14ac:dyDescent="0.3">
      <c r="A9427" s="1" t="s">
        <v>9926</v>
      </c>
      <c r="B9427" s="1" t="s">
        <v>9517</v>
      </c>
      <c r="C9427">
        <v>2024</v>
      </c>
      <c r="D9427" s="2">
        <v>36875</v>
      </c>
      <c r="E9427" s="1" t="s">
        <v>20</v>
      </c>
      <c r="F9427">
        <v>1</v>
      </c>
      <c r="G9427">
        <v>0</v>
      </c>
      <c r="H9427">
        <v>0</v>
      </c>
      <c r="I9427" s="1" t="s">
        <v>21</v>
      </c>
      <c r="J9427" s="1"/>
      <c r="K9427">
        <v>0</v>
      </c>
      <c r="L9427" s="1" t="s">
        <v>22</v>
      </c>
      <c r="M9427" s="1" t="s">
        <v>33</v>
      </c>
      <c r="N9427" s="1" t="s">
        <v>33</v>
      </c>
      <c r="O9427">
        <v>1</v>
      </c>
      <c r="P9427" s="1" t="s">
        <v>2432</v>
      </c>
      <c r="Q9427" s="1" t="s">
        <v>2432</v>
      </c>
      <c r="R9427">
        <v>0</v>
      </c>
    </row>
    <row r="9428" spans="1:18" x14ac:dyDescent="0.3">
      <c r="A9428" s="1" t="s">
        <v>9927</v>
      </c>
      <c r="B9428" s="1" t="s">
        <v>9517</v>
      </c>
      <c r="C9428">
        <v>2024</v>
      </c>
      <c r="D9428" s="2">
        <v>36875</v>
      </c>
      <c r="E9428" s="1" t="s">
        <v>37</v>
      </c>
      <c r="F9428">
        <v>1</v>
      </c>
      <c r="G9428">
        <v>1</v>
      </c>
      <c r="H9428">
        <v>1</v>
      </c>
      <c r="I9428" s="1" t="s">
        <v>91</v>
      </c>
      <c r="J9428" s="1" t="s">
        <v>92</v>
      </c>
      <c r="K9428">
        <v>0</v>
      </c>
      <c r="L9428" s="1" t="s">
        <v>22</v>
      </c>
      <c r="M9428" s="1" t="s">
        <v>33</v>
      </c>
      <c r="N9428" s="1" t="s">
        <v>33</v>
      </c>
      <c r="O9428">
        <v>1</v>
      </c>
      <c r="P9428" s="1" t="s">
        <v>40</v>
      </c>
      <c r="Q9428" s="1" t="s">
        <v>40</v>
      </c>
      <c r="R9428">
        <v>1</v>
      </c>
    </row>
    <row r="9429" spans="1:18" x14ac:dyDescent="0.3">
      <c r="A9429" s="1" t="s">
        <v>9928</v>
      </c>
      <c r="B9429" s="1" t="s">
        <v>9517</v>
      </c>
      <c r="C9429">
        <v>2024</v>
      </c>
      <c r="D9429" s="2">
        <v>36875</v>
      </c>
      <c r="E9429" s="1" t="s">
        <v>20</v>
      </c>
      <c r="F9429">
        <v>1</v>
      </c>
      <c r="G9429">
        <v>0</v>
      </c>
      <c r="H9429">
        <v>0</v>
      </c>
      <c r="I9429" s="1" t="s">
        <v>21</v>
      </c>
      <c r="J9429" s="1"/>
      <c r="K9429">
        <v>0</v>
      </c>
      <c r="L9429" s="1" t="s">
        <v>22</v>
      </c>
      <c r="M9429" s="1" t="s">
        <v>26</v>
      </c>
      <c r="N9429" s="1" t="s">
        <v>26</v>
      </c>
      <c r="O9429">
        <v>1</v>
      </c>
      <c r="P9429" s="1" t="s">
        <v>82</v>
      </c>
      <c r="Q9429" s="1" t="s">
        <v>82</v>
      </c>
      <c r="R9429">
        <v>0</v>
      </c>
    </row>
    <row r="9430" spans="1:18" x14ac:dyDescent="0.3">
      <c r="A9430" s="1" t="s">
        <v>9929</v>
      </c>
      <c r="B9430" s="1" t="s">
        <v>9517</v>
      </c>
      <c r="C9430">
        <v>2024</v>
      </c>
      <c r="D9430" s="2">
        <v>36875</v>
      </c>
      <c r="E9430" s="1" t="s">
        <v>20</v>
      </c>
      <c r="F9430">
        <v>1</v>
      </c>
      <c r="G9430">
        <v>0</v>
      </c>
      <c r="H9430">
        <v>0</v>
      </c>
      <c r="I9430" s="1" t="s">
        <v>21</v>
      </c>
      <c r="J9430" s="1"/>
      <c r="K9430">
        <v>0</v>
      </c>
      <c r="L9430" s="1" t="s">
        <v>22</v>
      </c>
      <c r="M9430" s="1" t="s">
        <v>26</v>
      </c>
      <c r="N9430" s="1" t="s">
        <v>26</v>
      </c>
      <c r="O9430">
        <v>1</v>
      </c>
      <c r="P9430" s="1" t="s">
        <v>40</v>
      </c>
      <c r="Q9430" s="1" t="s">
        <v>40</v>
      </c>
      <c r="R9430">
        <v>0</v>
      </c>
    </row>
    <row r="9431" spans="1:18" x14ac:dyDescent="0.3">
      <c r="A9431" s="1" t="s">
        <v>9930</v>
      </c>
      <c r="B9431" s="1" t="s">
        <v>9517</v>
      </c>
      <c r="C9431">
        <v>2024</v>
      </c>
      <c r="D9431" s="2">
        <v>36875</v>
      </c>
      <c r="E9431" s="1" t="s">
        <v>20</v>
      </c>
      <c r="F9431">
        <v>1</v>
      </c>
      <c r="G9431">
        <v>0</v>
      </c>
      <c r="H9431">
        <v>0</v>
      </c>
      <c r="I9431" s="1" t="s">
        <v>21</v>
      </c>
      <c r="J9431" s="1"/>
      <c r="K9431">
        <v>0</v>
      </c>
      <c r="L9431" s="1" t="s">
        <v>22</v>
      </c>
      <c r="M9431" s="1" t="s">
        <v>26</v>
      </c>
      <c r="N9431" s="1" t="s">
        <v>26</v>
      </c>
      <c r="O9431">
        <v>1</v>
      </c>
      <c r="P9431" s="1" t="s">
        <v>82</v>
      </c>
      <c r="Q9431" s="1" t="s">
        <v>82</v>
      </c>
      <c r="R9431">
        <v>0</v>
      </c>
    </row>
    <row r="9432" spans="1:18" x14ac:dyDescent="0.3">
      <c r="A9432" s="1" t="s">
        <v>9931</v>
      </c>
      <c r="B9432" s="1" t="s">
        <v>9517</v>
      </c>
      <c r="C9432">
        <v>2024</v>
      </c>
      <c r="D9432" s="2">
        <v>36875</v>
      </c>
      <c r="E9432" s="1" t="s">
        <v>676</v>
      </c>
      <c r="F9432">
        <v>1</v>
      </c>
      <c r="G9432">
        <v>1</v>
      </c>
      <c r="H9432">
        <v>0</v>
      </c>
      <c r="I9432" s="1" t="s">
        <v>21</v>
      </c>
      <c r="J9432" s="1"/>
      <c r="K9432">
        <v>1</v>
      </c>
      <c r="L9432" s="1" t="s">
        <v>677</v>
      </c>
      <c r="M9432" s="1" t="s">
        <v>23</v>
      </c>
      <c r="N9432" s="1" t="s">
        <v>23</v>
      </c>
      <c r="O9432">
        <v>3</v>
      </c>
      <c r="P9432" s="1" t="s">
        <v>9932</v>
      </c>
      <c r="Q9432" s="1"/>
      <c r="R9432">
        <v>0</v>
      </c>
    </row>
    <row r="9433" spans="1:18" x14ac:dyDescent="0.3">
      <c r="A9433" s="1" t="s">
        <v>9933</v>
      </c>
      <c r="B9433" s="1" t="s">
        <v>9517</v>
      </c>
      <c r="C9433">
        <v>2024</v>
      </c>
      <c r="D9433" s="2">
        <v>36875</v>
      </c>
      <c r="E9433" s="1" t="s">
        <v>20</v>
      </c>
      <c r="F9433">
        <v>1</v>
      </c>
      <c r="G9433">
        <v>0</v>
      </c>
      <c r="H9433">
        <v>0</v>
      </c>
      <c r="I9433" s="1" t="s">
        <v>21</v>
      </c>
      <c r="J9433" s="1"/>
      <c r="K9433">
        <v>0</v>
      </c>
      <c r="L9433" s="1" t="s">
        <v>22</v>
      </c>
      <c r="M9433" s="1" t="s">
        <v>47</v>
      </c>
      <c r="N9433" s="1" t="s">
        <v>47</v>
      </c>
      <c r="O9433">
        <v>3</v>
      </c>
      <c r="P9433" s="1" t="s">
        <v>643</v>
      </c>
      <c r="Q9433" s="1"/>
      <c r="R9433">
        <v>0</v>
      </c>
    </row>
    <row r="9434" spans="1:18" x14ac:dyDescent="0.3">
      <c r="A9434" s="1" t="s">
        <v>9934</v>
      </c>
      <c r="B9434" s="1" t="s">
        <v>9517</v>
      </c>
      <c r="C9434">
        <v>2024</v>
      </c>
      <c r="D9434" s="2">
        <v>36875</v>
      </c>
      <c r="E9434" s="1" t="s">
        <v>37</v>
      </c>
      <c r="F9434">
        <v>1</v>
      </c>
      <c r="G9434">
        <v>1</v>
      </c>
      <c r="H9434">
        <v>1</v>
      </c>
      <c r="I9434" s="1" t="s">
        <v>38</v>
      </c>
      <c r="J9434" s="1" t="s">
        <v>42</v>
      </c>
      <c r="K9434">
        <v>0</v>
      </c>
      <c r="L9434" s="1" t="s">
        <v>22</v>
      </c>
      <c r="M9434" s="1" t="s">
        <v>26</v>
      </c>
      <c r="N9434" s="1" t="s">
        <v>26</v>
      </c>
      <c r="O9434">
        <v>1</v>
      </c>
      <c r="P9434" s="1" t="s">
        <v>40</v>
      </c>
      <c r="Q9434" s="1" t="s">
        <v>40</v>
      </c>
      <c r="R9434">
        <v>0</v>
      </c>
    </row>
    <row r="9435" spans="1:18" x14ac:dyDescent="0.3">
      <c r="A9435" s="1" t="s">
        <v>9935</v>
      </c>
      <c r="B9435" s="1" t="s">
        <v>9517</v>
      </c>
      <c r="C9435">
        <v>2024</v>
      </c>
      <c r="D9435" s="2">
        <v>36875</v>
      </c>
      <c r="E9435" s="1" t="s">
        <v>20</v>
      </c>
      <c r="F9435">
        <v>1</v>
      </c>
      <c r="G9435">
        <v>0</v>
      </c>
      <c r="H9435">
        <v>0</v>
      </c>
      <c r="I9435" s="1" t="s">
        <v>21</v>
      </c>
      <c r="J9435" s="1"/>
      <c r="K9435">
        <v>0</v>
      </c>
      <c r="L9435" s="1" t="s">
        <v>22</v>
      </c>
      <c r="M9435" s="1" t="s">
        <v>26</v>
      </c>
      <c r="N9435" s="1" t="s">
        <v>26</v>
      </c>
      <c r="O9435">
        <v>1</v>
      </c>
      <c r="P9435" s="1" t="s">
        <v>40</v>
      </c>
      <c r="Q9435" s="1" t="s">
        <v>40</v>
      </c>
      <c r="R9435">
        <v>0</v>
      </c>
    </row>
    <row r="9436" spans="1:18" x14ac:dyDescent="0.3">
      <c r="A9436" s="1" t="s">
        <v>9936</v>
      </c>
      <c r="B9436" s="1" t="s">
        <v>9517</v>
      </c>
      <c r="C9436">
        <v>2024</v>
      </c>
      <c r="D9436" s="2">
        <v>36875</v>
      </c>
      <c r="E9436" s="1" t="s">
        <v>20</v>
      </c>
      <c r="F9436">
        <v>1</v>
      </c>
      <c r="G9436">
        <v>0</v>
      </c>
      <c r="H9436">
        <v>0</v>
      </c>
      <c r="I9436" s="1" t="s">
        <v>21</v>
      </c>
      <c r="J9436" s="1"/>
      <c r="K9436">
        <v>0</v>
      </c>
      <c r="L9436" s="1" t="s">
        <v>22</v>
      </c>
      <c r="M9436" s="1" t="s">
        <v>26</v>
      </c>
      <c r="N9436" s="1" t="s">
        <v>26</v>
      </c>
      <c r="O9436">
        <v>1</v>
      </c>
      <c r="P9436" s="1" t="s">
        <v>40</v>
      </c>
      <c r="Q9436" s="1" t="s">
        <v>40</v>
      </c>
      <c r="R9436">
        <v>0</v>
      </c>
    </row>
    <row r="9437" spans="1:18" x14ac:dyDescent="0.3">
      <c r="A9437" s="1" t="s">
        <v>9937</v>
      </c>
      <c r="B9437" s="1" t="s">
        <v>9517</v>
      </c>
      <c r="C9437">
        <v>2024</v>
      </c>
      <c r="D9437" s="2">
        <v>36875</v>
      </c>
      <c r="E9437" s="1" t="s">
        <v>20</v>
      </c>
      <c r="F9437">
        <v>1</v>
      </c>
      <c r="G9437">
        <v>0</v>
      </c>
      <c r="H9437">
        <v>0</v>
      </c>
      <c r="I9437" s="1" t="s">
        <v>21</v>
      </c>
      <c r="J9437" s="1"/>
      <c r="K9437">
        <v>0</v>
      </c>
      <c r="L9437" s="1" t="s">
        <v>22</v>
      </c>
      <c r="M9437" s="1" t="s">
        <v>26</v>
      </c>
      <c r="N9437" s="1" t="s">
        <v>26</v>
      </c>
      <c r="O9437">
        <v>1</v>
      </c>
      <c r="P9437" s="1" t="s">
        <v>40</v>
      </c>
      <c r="Q9437" s="1" t="s">
        <v>40</v>
      </c>
      <c r="R9437">
        <v>0</v>
      </c>
    </row>
    <row r="9438" spans="1:18" x14ac:dyDescent="0.3">
      <c r="A9438" s="1" t="s">
        <v>9938</v>
      </c>
      <c r="B9438" s="1" t="s">
        <v>9517</v>
      </c>
      <c r="C9438">
        <v>2024</v>
      </c>
      <c r="D9438" s="2">
        <v>36875</v>
      </c>
      <c r="E9438" s="1" t="s">
        <v>20</v>
      </c>
      <c r="F9438">
        <v>1</v>
      </c>
      <c r="G9438">
        <v>0</v>
      </c>
      <c r="H9438">
        <v>0</v>
      </c>
      <c r="I9438" s="1" t="s">
        <v>21</v>
      </c>
      <c r="J9438" s="1"/>
      <c r="K9438">
        <v>0</v>
      </c>
      <c r="L9438" s="1" t="s">
        <v>22</v>
      </c>
      <c r="M9438" s="1" t="s">
        <v>26</v>
      </c>
      <c r="N9438" s="1" t="s">
        <v>26</v>
      </c>
      <c r="O9438">
        <v>1</v>
      </c>
      <c r="P9438" s="1" t="s">
        <v>78</v>
      </c>
      <c r="Q9438" s="1" t="s">
        <v>78</v>
      </c>
      <c r="R9438">
        <v>0</v>
      </c>
    </row>
    <row r="9439" spans="1:18" x14ac:dyDescent="0.3">
      <c r="A9439" s="1" t="s">
        <v>9939</v>
      </c>
      <c r="B9439" s="1" t="s">
        <v>9517</v>
      </c>
      <c r="C9439">
        <v>2024</v>
      </c>
      <c r="D9439" s="2">
        <v>36875</v>
      </c>
      <c r="E9439" s="1" t="s">
        <v>20</v>
      </c>
      <c r="F9439">
        <v>1</v>
      </c>
      <c r="G9439">
        <v>0</v>
      </c>
      <c r="H9439">
        <v>0</v>
      </c>
      <c r="I9439" s="1" t="s">
        <v>21</v>
      </c>
      <c r="J9439" s="1"/>
      <c r="K9439">
        <v>0</v>
      </c>
      <c r="L9439" s="1" t="s">
        <v>22</v>
      </c>
      <c r="M9439" s="1" t="s">
        <v>26</v>
      </c>
      <c r="N9439" s="1" t="s">
        <v>26</v>
      </c>
      <c r="O9439">
        <v>1</v>
      </c>
      <c r="P9439" s="1" t="s">
        <v>27</v>
      </c>
      <c r="Q9439" s="1" t="s">
        <v>27</v>
      </c>
      <c r="R9439">
        <v>0</v>
      </c>
    </row>
    <row r="9440" spans="1:18" x14ac:dyDescent="0.3">
      <c r="A9440" s="1" t="s">
        <v>9940</v>
      </c>
      <c r="B9440" s="1" t="s">
        <v>9517</v>
      </c>
      <c r="C9440">
        <v>2024</v>
      </c>
      <c r="D9440" s="2">
        <v>36875</v>
      </c>
      <c r="E9440" s="1" t="s">
        <v>20</v>
      </c>
      <c r="F9440">
        <v>1</v>
      </c>
      <c r="G9440">
        <v>0</v>
      </c>
      <c r="H9440">
        <v>0</v>
      </c>
      <c r="I9440" s="1" t="s">
        <v>21</v>
      </c>
      <c r="J9440" s="1"/>
      <c r="K9440">
        <v>0</v>
      </c>
      <c r="L9440" s="1" t="s">
        <v>22</v>
      </c>
      <c r="M9440" s="1" t="s">
        <v>33</v>
      </c>
      <c r="N9440" s="1" t="s">
        <v>33</v>
      </c>
      <c r="O9440">
        <v>2</v>
      </c>
      <c r="P9440" s="1" t="s">
        <v>6083</v>
      </c>
      <c r="Q9440" s="1"/>
      <c r="R9440">
        <v>0</v>
      </c>
    </row>
    <row r="9441" spans="1:18" x14ac:dyDescent="0.3">
      <c r="A9441" s="1" t="s">
        <v>9941</v>
      </c>
      <c r="B9441" s="1" t="s">
        <v>9517</v>
      </c>
      <c r="C9441">
        <v>2024</v>
      </c>
      <c r="D9441" s="2">
        <v>36875</v>
      </c>
      <c r="E9441" s="1" t="s">
        <v>20</v>
      </c>
      <c r="F9441">
        <v>1</v>
      </c>
      <c r="G9441">
        <v>0</v>
      </c>
      <c r="H9441">
        <v>0</v>
      </c>
      <c r="I9441" s="1" t="s">
        <v>21</v>
      </c>
      <c r="J9441" s="1"/>
      <c r="K9441">
        <v>0</v>
      </c>
      <c r="L9441" s="1" t="s">
        <v>22</v>
      </c>
      <c r="M9441" s="1" t="s">
        <v>26</v>
      </c>
      <c r="N9441" s="1" t="s">
        <v>26</v>
      </c>
      <c r="O9441">
        <v>1</v>
      </c>
      <c r="P9441" s="1" t="s">
        <v>119</v>
      </c>
      <c r="Q9441" s="1" t="s">
        <v>119</v>
      </c>
      <c r="R9441">
        <v>0</v>
      </c>
    </row>
    <row r="9442" spans="1:18" x14ac:dyDescent="0.3">
      <c r="A9442" s="1" t="s">
        <v>9942</v>
      </c>
      <c r="B9442" s="1" t="s">
        <v>9517</v>
      </c>
      <c r="C9442">
        <v>2024</v>
      </c>
      <c r="D9442" s="2">
        <v>36875</v>
      </c>
      <c r="E9442" s="1" t="s">
        <v>20</v>
      </c>
      <c r="F9442">
        <v>1</v>
      </c>
      <c r="G9442">
        <v>0</v>
      </c>
      <c r="H9442">
        <v>0</v>
      </c>
      <c r="I9442" s="1" t="s">
        <v>21</v>
      </c>
      <c r="J9442" s="1"/>
      <c r="K9442">
        <v>0</v>
      </c>
      <c r="L9442" s="1" t="s">
        <v>22</v>
      </c>
      <c r="M9442" s="1" t="s">
        <v>23</v>
      </c>
      <c r="N9442" s="1" t="s">
        <v>23</v>
      </c>
      <c r="O9442">
        <v>2</v>
      </c>
      <c r="P9442" s="1" t="s">
        <v>7207</v>
      </c>
      <c r="Q9442" s="1"/>
      <c r="R9442">
        <v>0</v>
      </c>
    </row>
    <row r="9443" spans="1:18" x14ac:dyDescent="0.3">
      <c r="A9443" s="1" t="s">
        <v>9943</v>
      </c>
      <c r="B9443" s="1" t="s">
        <v>9517</v>
      </c>
      <c r="C9443">
        <v>2024</v>
      </c>
      <c r="D9443" s="2">
        <v>36875</v>
      </c>
      <c r="E9443" s="1" t="s">
        <v>20</v>
      </c>
      <c r="F9443">
        <v>1</v>
      </c>
      <c r="G9443">
        <v>0</v>
      </c>
      <c r="H9443">
        <v>0</v>
      </c>
      <c r="I9443" s="1" t="s">
        <v>21</v>
      </c>
      <c r="J9443" s="1"/>
      <c r="K9443">
        <v>0</v>
      </c>
      <c r="L9443" s="1" t="s">
        <v>22</v>
      </c>
      <c r="M9443" s="1" t="s">
        <v>33</v>
      </c>
      <c r="N9443" s="1" t="s">
        <v>33</v>
      </c>
      <c r="O9443">
        <v>1</v>
      </c>
      <c r="P9443" s="1" t="s">
        <v>82</v>
      </c>
      <c r="Q9443" s="1" t="s">
        <v>82</v>
      </c>
      <c r="R9443">
        <v>0</v>
      </c>
    </row>
    <row r="9444" spans="1:18" x14ac:dyDescent="0.3">
      <c r="A9444" s="1" t="s">
        <v>9944</v>
      </c>
      <c r="B9444" s="1" t="s">
        <v>9517</v>
      </c>
      <c r="C9444">
        <v>2024</v>
      </c>
      <c r="D9444" s="2">
        <v>36875</v>
      </c>
      <c r="E9444" s="1" t="s">
        <v>20</v>
      </c>
      <c r="F9444">
        <v>1</v>
      </c>
      <c r="G9444">
        <v>0</v>
      </c>
      <c r="H9444">
        <v>0</v>
      </c>
      <c r="I9444" s="1" t="s">
        <v>21</v>
      </c>
      <c r="J9444" s="1"/>
      <c r="K9444">
        <v>0</v>
      </c>
      <c r="L9444" s="1" t="s">
        <v>22</v>
      </c>
      <c r="M9444" s="1" t="s">
        <v>33</v>
      </c>
      <c r="N9444" s="1" t="s">
        <v>33</v>
      </c>
      <c r="O9444">
        <v>1</v>
      </c>
      <c r="P9444" s="1" t="s">
        <v>114</v>
      </c>
      <c r="Q9444" s="1" t="s">
        <v>114</v>
      </c>
      <c r="R9444">
        <v>0</v>
      </c>
    </row>
    <row r="9445" spans="1:18" x14ac:dyDescent="0.3">
      <c r="A9445" s="1" t="s">
        <v>9945</v>
      </c>
      <c r="B9445" s="1" t="s">
        <v>9517</v>
      </c>
      <c r="C9445">
        <v>2024</v>
      </c>
      <c r="D9445" s="2">
        <v>36875</v>
      </c>
      <c r="E9445" s="1" t="s">
        <v>20</v>
      </c>
      <c r="F9445">
        <v>1</v>
      </c>
      <c r="G9445">
        <v>0</v>
      </c>
      <c r="H9445">
        <v>0</v>
      </c>
      <c r="I9445" s="1" t="s">
        <v>21</v>
      </c>
      <c r="J9445" s="1"/>
      <c r="K9445">
        <v>0</v>
      </c>
      <c r="L9445" s="1" t="s">
        <v>22</v>
      </c>
      <c r="M9445" s="1" t="s">
        <v>26</v>
      </c>
      <c r="N9445" s="1" t="s">
        <v>26</v>
      </c>
      <c r="O9445">
        <v>1</v>
      </c>
      <c r="P9445" s="1" t="s">
        <v>27</v>
      </c>
      <c r="Q9445" s="1" t="s">
        <v>27</v>
      </c>
      <c r="R9445">
        <v>0</v>
      </c>
    </row>
    <row r="9446" spans="1:18" x14ac:dyDescent="0.3">
      <c r="A9446" s="1" t="s">
        <v>9946</v>
      </c>
      <c r="B9446" s="1" t="s">
        <v>9517</v>
      </c>
      <c r="C9446">
        <v>2024</v>
      </c>
      <c r="D9446" s="2">
        <v>36875</v>
      </c>
      <c r="E9446" s="1" t="s">
        <v>20</v>
      </c>
      <c r="F9446">
        <v>1</v>
      </c>
      <c r="G9446">
        <v>0</v>
      </c>
      <c r="H9446">
        <v>0</v>
      </c>
      <c r="I9446" s="1" t="s">
        <v>21</v>
      </c>
      <c r="J9446" s="1"/>
      <c r="K9446">
        <v>0</v>
      </c>
      <c r="L9446" s="1" t="s">
        <v>22</v>
      </c>
      <c r="M9446" s="1" t="s">
        <v>23</v>
      </c>
      <c r="N9446" s="1" t="s">
        <v>23</v>
      </c>
      <c r="O9446">
        <v>1</v>
      </c>
      <c r="P9446" s="1" t="s">
        <v>2432</v>
      </c>
      <c r="Q9446" s="1" t="s">
        <v>2432</v>
      </c>
      <c r="R9446">
        <v>0</v>
      </c>
    </row>
    <row r="9447" spans="1:18" x14ac:dyDescent="0.3">
      <c r="A9447" s="1" t="s">
        <v>9947</v>
      </c>
      <c r="B9447" s="1" t="s">
        <v>9517</v>
      </c>
      <c r="C9447">
        <v>2024</v>
      </c>
      <c r="D9447" s="2">
        <v>36875</v>
      </c>
      <c r="E9447" s="1" t="s">
        <v>20</v>
      </c>
      <c r="F9447">
        <v>1</v>
      </c>
      <c r="G9447">
        <v>0</v>
      </c>
      <c r="H9447">
        <v>0</v>
      </c>
      <c r="I9447" s="1" t="s">
        <v>21</v>
      </c>
      <c r="J9447" s="1"/>
      <c r="K9447">
        <v>0</v>
      </c>
      <c r="L9447" s="1" t="s">
        <v>22</v>
      </c>
      <c r="M9447" s="1" t="s">
        <v>33</v>
      </c>
      <c r="N9447" s="1" t="s">
        <v>33</v>
      </c>
      <c r="O9447">
        <v>1</v>
      </c>
      <c r="P9447" s="1" t="s">
        <v>40</v>
      </c>
      <c r="Q9447" s="1" t="s">
        <v>40</v>
      </c>
      <c r="R9447">
        <v>0</v>
      </c>
    </row>
    <row r="9448" spans="1:18" x14ac:dyDescent="0.3">
      <c r="A9448" s="1" t="s">
        <v>9948</v>
      </c>
      <c r="B9448" s="1" t="s">
        <v>9517</v>
      </c>
      <c r="C9448">
        <v>2024</v>
      </c>
      <c r="D9448" s="2">
        <v>36875</v>
      </c>
      <c r="E9448" s="1" t="s">
        <v>20</v>
      </c>
      <c r="F9448">
        <v>1</v>
      </c>
      <c r="G9448">
        <v>0</v>
      </c>
      <c r="H9448">
        <v>0</v>
      </c>
      <c r="I9448" s="1" t="s">
        <v>21</v>
      </c>
      <c r="J9448" s="1"/>
      <c r="K9448">
        <v>0</v>
      </c>
      <c r="L9448" s="1" t="s">
        <v>22</v>
      </c>
      <c r="M9448" s="1" t="s">
        <v>23</v>
      </c>
      <c r="N9448" s="1" t="s">
        <v>23</v>
      </c>
      <c r="O9448">
        <v>1</v>
      </c>
      <c r="P9448" s="1" t="s">
        <v>2432</v>
      </c>
      <c r="Q9448" s="1" t="s">
        <v>2432</v>
      </c>
      <c r="R9448">
        <v>0</v>
      </c>
    </row>
    <row r="9449" spans="1:18" x14ac:dyDescent="0.3">
      <c r="A9449" s="1" t="s">
        <v>9949</v>
      </c>
      <c r="B9449" s="1" t="s">
        <v>9517</v>
      </c>
      <c r="C9449">
        <v>2024</v>
      </c>
      <c r="D9449" s="2">
        <v>36875</v>
      </c>
      <c r="E9449" s="1" t="s">
        <v>20</v>
      </c>
      <c r="F9449">
        <v>1</v>
      </c>
      <c r="G9449">
        <v>0</v>
      </c>
      <c r="H9449">
        <v>0</v>
      </c>
      <c r="I9449" s="1" t="s">
        <v>21</v>
      </c>
      <c r="J9449" s="1"/>
      <c r="K9449">
        <v>0</v>
      </c>
      <c r="L9449" s="1" t="s">
        <v>22</v>
      </c>
      <c r="M9449" s="1" t="s">
        <v>26</v>
      </c>
      <c r="N9449" s="1" t="s">
        <v>26</v>
      </c>
      <c r="O9449">
        <v>1</v>
      </c>
      <c r="P9449" s="1" t="s">
        <v>40</v>
      </c>
      <c r="Q9449" s="1" t="s">
        <v>40</v>
      </c>
      <c r="R9449">
        <v>0</v>
      </c>
    </row>
    <row r="9450" spans="1:18" x14ac:dyDescent="0.3">
      <c r="A9450" s="1" t="s">
        <v>9950</v>
      </c>
      <c r="B9450" s="1" t="s">
        <v>9517</v>
      </c>
      <c r="C9450">
        <v>2024</v>
      </c>
      <c r="D9450" s="2">
        <v>36875</v>
      </c>
      <c r="E9450" s="1" t="s">
        <v>20</v>
      </c>
      <c r="F9450">
        <v>1</v>
      </c>
      <c r="G9450">
        <v>0</v>
      </c>
      <c r="H9450">
        <v>0</v>
      </c>
      <c r="I9450" s="1" t="s">
        <v>21</v>
      </c>
      <c r="J9450" s="1"/>
      <c r="K9450">
        <v>0</v>
      </c>
      <c r="L9450" s="1" t="s">
        <v>22</v>
      </c>
      <c r="M9450" s="1" t="s">
        <v>33</v>
      </c>
      <c r="N9450" s="1" t="s">
        <v>33</v>
      </c>
      <c r="O9450">
        <v>1</v>
      </c>
      <c r="P9450" s="1" t="s">
        <v>134</v>
      </c>
      <c r="Q9450" s="1" t="s">
        <v>134</v>
      </c>
      <c r="R9450">
        <v>0</v>
      </c>
    </row>
    <row r="9451" spans="1:18" x14ac:dyDescent="0.3">
      <c r="A9451" s="1" t="s">
        <v>9951</v>
      </c>
      <c r="B9451" s="1" t="s">
        <v>9517</v>
      </c>
      <c r="C9451">
        <v>2024</v>
      </c>
      <c r="D9451" s="2">
        <v>36875</v>
      </c>
      <c r="E9451" s="1" t="s">
        <v>20</v>
      </c>
      <c r="F9451">
        <v>1</v>
      </c>
      <c r="G9451">
        <v>0</v>
      </c>
      <c r="H9451">
        <v>0</v>
      </c>
      <c r="I9451" s="1" t="s">
        <v>21</v>
      </c>
      <c r="J9451" s="1"/>
      <c r="K9451">
        <v>0</v>
      </c>
      <c r="L9451" s="1" t="s">
        <v>22</v>
      </c>
      <c r="M9451" s="1" t="s">
        <v>26</v>
      </c>
      <c r="N9451" s="1" t="s">
        <v>26</v>
      </c>
      <c r="O9451">
        <v>1</v>
      </c>
      <c r="P9451" s="1" t="s">
        <v>227</v>
      </c>
      <c r="Q9451" s="1" t="s">
        <v>227</v>
      </c>
      <c r="R9451">
        <v>0</v>
      </c>
    </row>
    <row r="9452" spans="1:18" x14ac:dyDescent="0.3">
      <c r="A9452" s="1" t="s">
        <v>9952</v>
      </c>
      <c r="B9452" s="1" t="s">
        <v>9517</v>
      </c>
      <c r="C9452">
        <v>2024</v>
      </c>
      <c r="D9452" s="2">
        <v>36875</v>
      </c>
      <c r="E9452" s="1" t="s">
        <v>20</v>
      </c>
      <c r="F9452">
        <v>1</v>
      </c>
      <c r="G9452">
        <v>0</v>
      </c>
      <c r="H9452">
        <v>0</v>
      </c>
      <c r="I9452" s="1" t="s">
        <v>21</v>
      </c>
      <c r="J9452" s="1"/>
      <c r="K9452">
        <v>0</v>
      </c>
      <c r="L9452" s="1" t="s">
        <v>22</v>
      </c>
      <c r="M9452" s="1" t="s">
        <v>23</v>
      </c>
      <c r="N9452" s="1" t="s">
        <v>23</v>
      </c>
      <c r="O9452">
        <v>1</v>
      </c>
      <c r="P9452" s="1" t="s">
        <v>2432</v>
      </c>
      <c r="Q9452" s="1" t="s">
        <v>2432</v>
      </c>
      <c r="R9452">
        <v>0</v>
      </c>
    </row>
    <row r="9453" spans="1:18" x14ac:dyDescent="0.3">
      <c r="A9453" s="1" t="s">
        <v>9953</v>
      </c>
      <c r="B9453" s="1" t="s">
        <v>9517</v>
      </c>
      <c r="C9453">
        <v>2024</v>
      </c>
      <c r="D9453" s="2">
        <v>36875</v>
      </c>
      <c r="E9453" s="1" t="s">
        <v>20</v>
      </c>
      <c r="F9453">
        <v>1</v>
      </c>
      <c r="G9453">
        <v>0</v>
      </c>
      <c r="H9453">
        <v>0</v>
      </c>
      <c r="I9453" s="1" t="s">
        <v>21</v>
      </c>
      <c r="J9453" s="1"/>
      <c r="K9453">
        <v>0</v>
      </c>
      <c r="L9453" s="1" t="s">
        <v>22</v>
      </c>
      <c r="M9453" s="1" t="s">
        <v>26</v>
      </c>
      <c r="N9453" s="1" t="s">
        <v>26</v>
      </c>
      <c r="O9453">
        <v>1</v>
      </c>
      <c r="P9453" s="1" t="s">
        <v>119</v>
      </c>
      <c r="Q9453" s="1" t="s">
        <v>119</v>
      </c>
      <c r="R9453">
        <v>0</v>
      </c>
    </row>
    <row r="9454" spans="1:18" x14ac:dyDescent="0.3">
      <c r="A9454" s="1" t="s">
        <v>9954</v>
      </c>
      <c r="B9454" s="1" t="s">
        <v>9517</v>
      </c>
      <c r="C9454">
        <v>2024</v>
      </c>
      <c r="D9454" s="2">
        <v>36875</v>
      </c>
      <c r="E9454" s="1" t="s">
        <v>20</v>
      </c>
      <c r="F9454">
        <v>1</v>
      </c>
      <c r="G9454">
        <v>0</v>
      </c>
      <c r="H9454">
        <v>0</v>
      </c>
      <c r="I9454" s="1" t="s">
        <v>21</v>
      </c>
      <c r="J9454" s="1"/>
      <c r="K9454">
        <v>0</v>
      </c>
      <c r="L9454" s="1" t="s">
        <v>22</v>
      </c>
      <c r="M9454" s="1" t="s">
        <v>26</v>
      </c>
      <c r="N9454" s="1" t="s">
        <v>26</v>
      </c>
      <c r="O9454">
        <v>1</v>
      </c>
      <c r="P9454" s="1" t="s">
        <v>82</v>
      </c>
      <c r="Q9454" s="1" t="s">
        <v>82</v>
      </c>
      <c r="R9454">
        <v>0</v>
      </c>
    </row>
    <row r="9455" spans="1:18" x14ac:dyDescent="0.3">
      <c r="A9455" s="1" t="s">
        <v>9955</v>
      </c>
      <c r="B9455" s="1" t="s">
        <v>9517</v>
      </c>
      <c r="C9455">
        <v>2024</v>
      </c>
      <c r="D9455" s="2">
        <v>36875</v>
      </c>
      <c r="E9455" s="1" t="s">
        <v>20</v>
      </c>
      <c r="F9455">
        <v>1</v>
      </c>
      <c r="G9455">
        <v>0</v>
      </c>
      <c r="H9455">
        <v>0</v>
      </c>
      <c r="I9455" s="1" t="s">
        <v>21</v>
      </c>
      <c r="J9455" s="1"/>
      <c r="K9455">
        <v>0</v>
      </c>
      <c r="L9455" s="1" t="s">
        <v>22</v>
      </c>
      <c r="M9455" s="1" t="s">
        <v>33</v>
      </c>
      <c r="N9455" s="1" t="s">
        <v>33</v>
      </c>
      <c r="O9455">
        <v>1</v>
      </c>
      <c r="P9455" s="1" t="s">
        <v>40</v>
      </c>
      <c r="Q9455" s="1" t="s">
        <v>40</v>
      </c>
      <c r="R9455">
        <v>0</v>
      </c>
    </row>
    <row r="9456" spans="1:18" x14ac:dyDescent="0.3">
      <c r="A9456" s="1" t="s">
        <v>9956</v>
      </c>
      <c r="B9456" s="1" t="s">
        <v>9517</v>
      </c>
      <c r="C9456">
        <v>2024</v>
      </c>
      <c r="D9456" s="2">
        <v>36875</v>
      </c>
      <c r="E9456" s="1" t="s">
        <v>20</v>
      </c>
      <c r="F9456">
        <v>1</v>
      </c>
      <c r="G9456">
        <v>0</v>
      </c>
      <c r="H9456">
        <v>0</v>
      </c>
      <c r="I9456" s="1" t="s">
        <v>21</v>
      </c>
      <c r="J9456" s="1"/>
      <c r="K9456">
        <v>0</v>
      </c>
      <c r="L9456" s="1" t="s">
        <v>22</v>
      </c>
      <c r="M9456" s="1" t="s">
        <v>33</v>
      </c>
      <c r="N9456" s="1" t="s">
        <v>33</v>
      </c>
      <c r="O9456">
        <v>1</v>
      </c>
      <c r="P9456" s="1" t="s">
        <v>74</v>
      </c>
      <c r="Q9456" s="1" t="s">
        <v>74</v>
      </c>
      <c r="R9456">
        <v>0</v>
      </c>
    </row>
    <row r="9457" spans="1:18" x14ac:dyDescent="0.3">
      <c r="A9457" s="1" t="s">
        <v>9957</v>
      </c>
      <c r="B9457" s="1" t="s">
        <v>9517</v>
      </c>
      <c r="C9457">
        <v>2024</v>
      </c>
      <c r="D9457" s="2">
        <v>36875</v>
      </c>
      <c r="E9457" s="1" t="s">
        <v>20</v>
      </c>
      <c r="F9457">
        <v>1</v>
      </c>
      <c r="G9457">
        <v>0</v>
      </c>
      <c r="H9457">
        <v>0</v>
      </c>
      <c r="I9457" s="1" t="s">
        <v>21</v>
      </c>
      <c r="J9457" s="1"/>
      <c r="K9457">
        <v>0</v>
      </c>
      <c r="L9457" s="1" t="s">
        <v>22</v>
      </c>
      <c r="M9457" s="1" t="s">
        <v>23</v>
      </c>
      <c r="N9457" s="1" t="s">
        <v>23</v>
      </c>
      <c r="O9457">
        <v>1</v>
      </c>
      <c r="P9457" s="1" t="s">
        <v>121</v>
      </c>
      <c r="Q9457" s="1" t="s">
        <v>121</v>
      </c>
      <c r="R9457">
        <v>0</v>
      </c>
    </row>
    <row r="9458" spans="1:18" x14ac:dyDescent="0.3">
      <c r="A9458" s="1" t="s">
        <v>9958</v>
      </c>
      <c r="B9458" s="1" t="s">
        <v>9517</v>
      </c>
      <c r="C9458">
        <v>2024</v>
      </c>
      <c r="D9458" s="2">
        <v>36875</v>
      </c>
      <c r="E9458" s="1" t="s">
        <v>20</v>
      </c>
      <c r="F9458">
        <v>1</v>
      </c>
      <c r="G9458">
        <v>0</v>
      </c>
      <c r="H9458">
        <v>0</v>
      </c>
      <c r="I9458" s="1" t="s">
        <v>21</v>
      </c>
      <c r="J9458" s="1"/>
      <c r="K9458">
        <v>0</v>
      </c>
      <c r="L9458" s="1" t="s">
        <v>22</v>
      </c>
      <c r="M9458" s="1" t="s">
        <v>26</v>
      </c>
      <c r="N9458" s="1" t="s">
        <v>26</v>
      </c>
      <c r="O9458">
        <v>1</v>
      </c>
      <c r="P9458" s="1" t="s">
        <v>134</v>
      </c>
      <c r="Q9458" s="1" t="s">
        <v>134</v>
      </c>
      <c r="R9458">
        <v>0</v>
      </c>
    </row>
    <row r="9459" spans="1:18" x14ac:dyDescent="0.3">
      <c r="A9459" s="1" t="s">
        <v>9959</v>
      </c>
      <c r="B9459" s="1" t="s">
        <v>9517</v>
      </c>
      <c r="C9459">
        <v>2024</v>
      </c>
      <c r="D9459" s="2">
        <v>36875</v>
      </c>
      <c r="E9459" s="1" t="s">
        <v>20</v>
      </c>
      <c r="F9459">
        <v>1</v>
      </c>
      <c r="G9459">
        <v>0</v>
      </c>
      <c r="H9459">
        <v>0</v>
      </c>
      <c r="I9459" s="1" t="s">
        <v>21</v>
      </c>
      <c r="J9459" s="1"/>
      <c r="K9459">
        <v>0</v>
      </c>
      <c r="L9459" s="1" t="s">
        <v>22</v>
      </c>
      <c r="M9459" s="1" t="s">
        <v>26</v>
      </c>
      <c r="N9459" s="1" t="s">
        <v>26</v>
      </c>
      <c r="O9459">
        <v>1</v>
      </c>
      <c r="P9459" s="1" t="s">
        <v>227</v>
      </c>
      <c r="Q9459" s="1" t="s">
        <v>227</v>
      </c>
      <c r="R9459">
        <v>0</v>
      </c>
    </row>
    <row r="9460" spans="1:18" x14ac:dyDescent="0.3">
      <c r="A9460" s="1" t="s">
        <v>9960</v>
      </c>
      <c r="B9460" s="1" t="s">
        <v>9517</v>
      </c>
      <c r="C9460">
        <v>2024</v>
      </c>
      <c r="D9460" s="2">
        <v>36875</v>
      </c>
      <c r="E9460" s="1" t="s">
        <v>20</v>
      </c>
      <c r="F9460">
        <v>1</v>
      </c>
      <c r="G9460">
        <v>0</v>
      </c>
      <c r="H9460">
        <v>0</v>
      </c>
      <c r="I9460" s="1" t="s">
        <v>21</v>
      </c>
      <c r="J9460" s="1"/>
      <c r="K9460">
        <v>0</v>
      </c>
      <c r="L9460" s="1" t="s">
        <v>22</v>
      </c>
      <c r="M9460" s="1" t="s">
        <v>23</v>
      </c>
      <c r="N9460" s="1" t="s">
        <v>23</v>
      </c>
      <c r="O9460">
        <v>1</v>
      </c>
      <c r="P9460" s="1" t="s">
        <v>3682</v>
      </c>
      <c r="Q9460" s="1"/>
      <c r="R9460">
        <v>0</v>
      </c>
    </row>
    <row r="9461" spans="1:18" x14ac:dyDescent="0.3">
      <c r="A9461" s="1" t="s">
        <v>9961</v>
      </c>
      <c r="B9461" s="1" t="s">
        <v>9517</v>
      </c>
      <c r="C9461">
        <v>2024</v>
      </c>
      <c r="D9461" s="2">
        <v>36875</v>
      </c>
      <c r="E9461" s="1" t="s">
        <v>20</v>
      </c>
      <c r="F9461">
        <v>1</v>
      </c>
      <c r="G9461">
        <v>0</v>
      </c>
      <c r="H9461">
        <v>0</v>
      </c>
      <c r="I9461" s="1" t="s">
        <v>21</v>
      </c>
      <c r="J9461" s="1"/>
      <c r="K9461">
        <v>0</v>
      </c>
      <c r="L9461" s="1" t="s">
        <v>22</v>
      </c>
      <c r="M9461" s="1" t="s">
        <v>26</v>
      </c>
      <c r="N9461" s="1" t="s">
        <v>26</v>
      </c>
      <c r="O9461">
        <v>1</v>
      </c>
      <c r="P9461" s="1" t="s">
        <v>27</v>
      </c>
      <c r="Q9461" s="1" t="s">
        <v>27</v>
      </c>
      <c r="R9461">
        <v>0</v>
      </c>
    </row>
    <row r="9462" spans="1:18" x14ac:dyDescent="0.3">
      <c r="A9462" s="1" t="s">
        <v>9962</v>
      </c>
      <c r="B9462" s="1" t="s">
        <v>9517</v>
      </c>
      <c r="C9462">
        <v>2024</v>
      </c>
      <c r="D9462" s="2">
        <v>36875</v>
      </c>
      <c r="E9462" s="1" t="s">
        <v>20</v>
      </c>
      <c r="F9462">
        <v>1</v>
      </c>
      <c r="G9462">
        <v>0</v>
      </c>
      <c r="H9462">
        <v>0</v>
      </c>
      <c r="I9462" s="1" t="s">
        <v>21</v>
      </c>
      <c r="J9462" s="1"/>
      <c r="K9462">
        <v>0</v>
      </c>
      <c r="L9462" s="1" t="s">
        <v>22</v>
      </c>
      <c r="M9462" s="1" t="s">
        <v>26</v>
      </c>
      <c r="N9462" s="1" t="s">
        <v>26</v>
      </c>
      <c r="O9462">
        <v>1</v>
      </c>
      <c r="P9462" s="1" t="s">
        <v>40</v>
      </c>
      <c r="Q9462" s="1" t="s">
        <v>40</v>
      </c>
      <c r="R9462">
        <v>0</v>
      </c>
    </row>
    <row r="9463" spans="1:18" x14ac:dyDescent="0.3">
      <c r="A9463" s="1" t="s">
        <v>9963</v>
      </c>
      <c r="B9463" s="1" t="s">
        <v>9517</v>
      </c>
      <c r="C9463">
        <v>2024</v>
      </c>
      <c r="D9463" s="2">
        <v>36875</v>
      </c>
      <c r="E9463" s="1" t="s">
        <v>37</v>
      </c>
      <c r="F9463">
        <v>1</v>
      </c>
      <c r="G9463">
        <v>1</v>
      </c>
      <c r="H9463">
        <v>1</v>
      </c>
      <c r="I9463" s="1" t="s">
        <v>91</v>
      </c>
      <c r="J9463" s="1" t="s">
        <v>711</v>
      </c>
      <c r="K9463">
        <v>0</v>
      </c>
      <c r="L9463" s="1" t="s">
        <v>22</v>
      </c>
      <c r="M9463" s="1" t="s">
        <v>26</v>
      </c>
      <c r="N9463" s="1" t="s">
        <v>26</v>
      </c>
      <c r="O9463">
        <v>1</v>
      </c>
      <c r="P9463" s="1" t="s">
        <v>121</v>
      </c>
      <c r="Q9463" s="1" t="s">
        <v>121</v>
      </c>
      <c r="R9463">
        <v>0</v>
      </c>
    </row>
    <row r="9464" spans="1:18" x14ac:dyDescent="0.3">
      <c r="A9464" s="1" t="s">
        <v>9964</v>
      </c>
      <c r="B9464" s="1" t="s">
        <v>9517</v>
      </c>
      <c r="C9464">
        <v>2024</v>
      </c>
      <c r="D9464" s="2">
        <v>36875</v>
      </c>
      <c r="E9464" s="1" t="s">
        <v>20</v>
      </c>
      <c r="F9464">
        <v>1</v>
      </c>
      <c r="G9464">
        <v>0</v>
      </c>
      <c r="H9464">
        <v>0</v>
      </c>
      <c r="I9464" s="1" t="s">
        <v>21</v>
      </c>
      <c r="J9464" s="1"/>
      <c r="K9464">
        <v>0</v>
      </c>
      <c r="L9464" s="1" t="s">
        <v>22</v>
      </c>
      <c r="M9464" s="1" t="s">
        <v>33</v>
      </c>
      <c r="N9464" s="1" t="s">
        <v>33</v>
      </c>
      <c r="O9464">
        <v>1</v>
      </c>
      <c r="P9464" s="1" t="s">
        <v>27</v>
      </c>
      <c r="Q9464" s="1" t="s">
        <v>27</v>
      </c>
      <c r="R9464">
        <v>0</v>
      </c>
    </row>
    <row r="9465" spans="1:18" x14ac:dyDescent="0.3">
      <c r="A9465" s="1" t="s">
        <v>9965</v>
      </c>
      <c r="B9465" s="1" t="s">
        <v>9517</v>
      </c>
      <c r="C9465">
        <v>2024</v>
      </c>
      <c r="D9465" s="2">
        <v>36875</v>
      </c>
      <c r="E9465" s="1" t="s">
        <v>20</v>
      </c>
      <c r="F9465">
        <v>1</v>
      </c>
      <c r="G9465">
        <v>0</v>
      </c>
      <c r="H9465">
        <v>0</v>
      </c>
      <c r="I9465" s="1" t="s">
        <v>21</v>
      </c>
      <c r="J9465" s="1"/>
      <c r="K9465">
        <v>0</v>
      </c>
      <c r="L9465" s="1" t="s">
        <v>22</v>
      </c>
      <c r="M9465" s="1" t="s">
        <v>26</v>
      </c>
      <c r="N9465" s="1" t="s">
        <v>26</v>
      </c>
      <c r="O9465">
        <v>1</v>
      </c>
      <c r="P9465" s="1" t="s">
        <v>2432</v>
      </c>
      <c r="Q9465" s="1" t="s">
        <v>2432</v>
      </c>
      <c r="R9465">
        <v>0</v>
      </c>
    </row>
    <row r="9466" spans="1:18" x14ac:dyDescent="0.3">
      <c r="A9466" s="1" t="s">
        <v>9966</v>
      </c>
      <c r="B9466" s="1" t="s">
        <v>9517</v>
      </c>
      <c r="C9466">
        <v>2024</v>
      </c>
      <c r="D9466" s="2">
        <v>36875</v>
      </c>
      <c r="E9466" s="1" t="s">
        <v>20</v>
      </c>
      <c r="F9466">
        <v>1</v>
      </c>
      <c r="G9466">
        <v>0</v>
      </c>
      <c r="H9466">
        <v>0</v>
      </c>
      <c r="I9466" s="1" t="s">
        <v>21</v>
      </c>
      <c r="J9466" s="1"/>
      <c r="K9466">
        <v>0</v>
      </c>
      <c r="L9466" s="1" t="s">
        <v>22</v>
      </c>
      <c r="M9466" s="1" t="s">
        <v>47</v>
      </c>
      <c r="N9466" s="1" t="s">
        <v>47</v>
      </c>
      <c r="O9466">
        <v>1</v>
      </c>
      <c r="P9466" s="1" t="s">
        <v>27</v>
      </c>
      <c r="Q9466" s="1" t="s">
        <v>27</v>
      </c>
      <c r="R9466">
        <v>0</v>
      </c>
    </row>
    <row r="9467" spans="1:18" x14ac:dyDescent="0.3">
      <c r="A9467" s="1" t="s">
        <v>9967</v>
      </c>
      <c r="B9467" s="1" t="s">
        <v>9517</v>
      </c>
      <c r="C9467">
        <v>2024</v>
      </c>
      <c r="D9467" s="2">
        <v>36875</v>
      </c>
      <c r="E9467" s="1" t="s">
        <v>20</v>
      </c>
      <c r="F9467">
        <v>1</v>
      </c>
      <c r="G9467">
        <v>0</v>
      </c>
      <c r="H9467">
        <v>0</v>
      </c>
      <c r="I9467" s="1" t="s">
        <v>21</v>
      </c>
      <c r="J9467" s="1"/>
      <c r="K9467">
        <v>0</v>
      </c>
      <c r="L9467" s="1" t="s">
        <v>22</v>
      </c>
      <c r="M9467" s="1" t="s">
        <v>26</v>
      </c>
      <c r="N9467" s="1" t="s">
        <v>26</v>
      </c>
      <c r="O9467">
        <v>1</v>
      </c>
      <c r="P9467" s="1" t="s">
        <v>40</v>
      </c>
      <c r="Q9467" s="1" t="s">
        <v>40</v>
      </c>
      <c r="R9467">
        <v>0</v>
      </c>
    </row>
    <row r="9468" spans="1:18" x14ac:dyDescent="0.3">
      <c r="A9468" s="1" t="s">
        <v>9968</v>
      </c>
      <c r="B9468" s="1" t="s">
        <v>9517</v>
      </c>
      <c r="C9468">
        <v>2024</v>
      </c>
      <c r="D9468" s="2">
        <v>36875</v>
      </c>
      <c r="E9468" s="1" t="s">
        <v>20</v>
      </c>
      <c r="F9468">
        <v>1</v>
      </c>
      <c r="G9468">
        <v>0</v>
      </c>
      <c r="H9468">
        <v>0</v>
      </c>
      <c r="I9468" s="1" t="s">
        <v>21</v>
      </c>
      <c r="J9468" s="1"/>
      <c r="K9468">
        <v>0</v>
      </c>
      <c r="L9468" s="1" t="s">
        <v>22</v>
      </c>
      <c r="M9468" s="1" t="s">
        <v>33</v>
      </c>
      <c r="N9468" s="1" t="s">
        <v>33</v>
      </c>
      <c r="O9468">
        <v>2</v>
      </c>
      <c r="P9468" s="1" t="s">
        <v>9969</v>
      </c>
      <c r="Q9468" s="1"/>
      <c r="R9468">
        <v>0</v>
      </c>
    </row>
    <row r="9469" spans="1:18" x14ac:dyDescent="0.3">
      <c r="A9469" s="1" t="s">
        <v>9970</v>
      </c>
      <c r="B9469" s="1" t="s">
        <v>9517</v>
      </c>
      <c r="C9469">
        <v>2024</v>
      </c>
      <c r="D9469" s="2">
        <v>36875</v>
      </c>
      <c r="E9469" s="1" t="s">
        <v>20</v>
      </c>
      <c r="F9469">
        <v>1</v>
      </c>
      <c r="G9469">
        <v>0</v>
      </c>
      <c r="H9469">
        <v>0</v>
      </c>
      <c r="I9469" s="1" t="s">
        <v>21</v>
      </c>
      <c r="J9469" s="1"/>
      <c r="K9469">
        <v>0</v>
      </c>
      <c r="L9469" s="1" t="s">
        <v>22</v>
      </c>
      <c r="M9469" s="1" t="s">
        <v>23</v>
      </c>
      <c r="N9469" s="1" t="s">
        <v>23</v>
      </c>
      <c r="O9469">
        <v>1</v>
      </c>
      <c r="P9469" s="1" t="s">
        <v>119</v>
      </c>
      <c r="Q9469" s="1" t="s">
        <v>119</v>
      </c>
      <c r="R9469">
        <v>0</v>
      </c>
    </row>
    <row r="9470" spans="1:18" x14ac:dyDescent="0.3">
      <c r="A9470" s="1" t="s">
        <v>9971</v>
      </c>
      <c r="B9470" s="1" t="s">
        <v>9517</v>
      </c>
      <c r="C9470">
        <v>2024</v>
      </c>
      <c r="D9470" s="2">
        <v>36875</v>
      </c>
      <c r="E9470" s="1" t="s">
        <v>20</v>
      </c>
      <c r="F9470">
        <v>1</v>
      </c>
      <c r="G9470">
        <v>0</v>
      </c>
      <c r="H9470">
        <v>0</v>
      </c>
      <c r="I9470" s="1" t="s">
        <v>21</v>
      </c>
      <c r="J9470" s="1"/>
      <c r="K9470">
        <v>0</v>
      </c>
      <c r="L9470" s="1" t="s">
        <v>22</v>
      </c>
      <c r="M9470" s="1" t="s">
        <v>26</v>
      </c>
      <c r="N9470" s="1" t="s">
        <v>26</v>
      </c>
      <c r="O9470">
        <v>1</v>
      </c>
      <c r="P9470" s="1" t="s">
        <v>2432</v>
      </c>
      <c r="Q9470" s="1" t="s">
        <v>2432</v>
      </c>
      <c r="R9470">
        <v>0</v>
      </c>
    </row>
    <row r="9471" spans="1:18" x14ac:dyDescent="0.3">
      <c r="A9471" s="1" t="s">
        <v>9972</v>
      </c>
      <c r="B9471" s="1" t="s">
        <v>9517</v>
      </c>
      <c r="C9471">
        <v>2024</v>
      </c>
      <c r="D9471" s="2">
        <v>36875</v>
      </c>
      <c r="E9471" s="1" t="s">
        <v>20</v>
      </c>
      <c r="F9471">
        <v>1</v>
      </c>
      <c r="G9471">
        <v>0</v>
      </c>
      <c r="H9471">
        <v>0</v>
      </c>
      <c r="I9471" s="1" t="s">
        <v>21</v>
      </c>
      <c r="J9471" s="1"/>
      <c r="K9471">
        <v>0</v>
      </c>
      <c r="L9471" s="1" t="s">
        <v>22</v>
      </c>
      <c r="M9471" s="1" t="s">
        <v>23</v>
      </c>
      <c r="N9471" s="1" t="s">
        <v>23</v>
      </c>
      <c r="O9471">
        <v>1</v>
      </c>
      <c r="P9471" s="1" t="s">
        <v>27</v>
      </c>
      <c r="Q9471" s="1" t="s">
        <v>27</v>
      </c>
      <c r="R9471">
        <v>0</v>
      </c>
    </row>
    <row r="9472" spans="1:18" x14ac:dyDescent="0.3">
      <c r="A9472" s="1" t="s">
        <v>9973</v>
      </c>
      <c r="B9472" s="1" t="s">
        <v>9517</v>
      </c>
      <c r="C9472">
        <v>2024</v>
      </c>
      <c r="D9472" s="2">
        <v>36875</v>
      </c>
      <c r="E9472" s="1" t="s">
        <v>20</v>
      </c>
      <c r="F9472">
        <v>1</v>
      </c>
      <c r="G9472">
        <v>0</v>
      </c>
      <c r="H9472">
        <v>0</v>
      </c>
      <c r="I9472" s="1" t="s">
        <v>21</v>
      </c>
      <c r="J9472" s="1"/>
      <c r="K9472">
        <v>0</v>
      </c>
      <c r="L9472" s="1" t="s">
        <v>22</v>
      </c>
      <c r="M9472" s="1" t="s">
        <v>26</v>
      </c>
      <c r="N9472" s="1" t="s">
        <v>26</v>
      </c>
      <c r="O9472">
        <v>1</v>
      </c>
      <c r="P9472" s="1" t="s">
        <v>45</v>
      </c>
      <c r="Q9472" s="1" t="s">
        <v>45</v>
      </c>
      <c r="R9472">
        <v>0</v>
      </c>
    </row>
    <row r="9473" spans="1:18" x14ac:dyDescent="0.3">
      <c r="A9473" s="1" t="s">
        <v>9974</v>
      </c>
      <c r="B9473" s="1" t="s">
        <v>9517</v>
      </c>
      <c r="C9473">
        <v>2024</v>
      </c>
      <c r="D9473" s="2">
        <v>36875</v>
      </c>
      <c r="E9473" s="1" t="s">
        <v>20</v>
      </c>
      <c r="F9473">
        <v>1</v>
      </c>
      <c r="G9473">
        <v>0</v>
      </c>
      <c r="H9473">
        <v>0</v>
      </c>
      <c r="I9473" s="1" t="s">
        <v>21</v>
      </c>
      <c r="J9473" s="1"/>
      <c r="K9473">
        <v>0</v>
      </c>
      <c r="L9473" s="1" t="s">
        <v>22</v>
      </c>
      <c r="M9473" s="1" t="s">
        <v>26</v>
      </c>
      <c r="N9473" s="1" t="s">
        <v>26</v>
      </c>
      <c r="O9473">
        <v>1</v>
      </c>
      <c r="P9473" s="1" t="s">
        <v>2432</v>
      </c>
      <c r="Q9473" s="1" t="s">
        <v>2432</v>
      </c>
      <c r="R9473">
        <v>0</v>
      </c>
    </row>
    <row r="9474" spans="1:18" x14ac:dyDescent="0.3">
      <c r="A9474" s="1" t="s">
        <v>9975</v>
      </c>
      <c r="B9474" s="1" t="s">
        <v>9517</v>
      </c>
      <c r="C9474">
        <v>2024</v>
      </c>
      <c r="D9474" s="2">
        <v>36875</v>
      </c>
      <c r="E9474" s="1" t="s">
        <v>20</v>
      </c>
      <c r="F9474">
        <v>1</v>
      </c>
      <c r="G9474">
        <v>0</v>
      </c>
      <c r="H9474">
        <v>0</v>
      </c>
      <c r="I9474" s="1" t="s">
        <v>21</v>
      </c>
      <c r="J9474" s="1"/>
      <c r="K9474">
        <v>0</v>
      </c>
      <c r="L9474" s="1" t="s">
        <v>22</v>
      </c>
      <c r="M9474" s="1" t="s">
        <v>26</v>
      </c>
      <c r="N9474" s="1" t="s">
        <v>26</v>
      </c>
      <c r="O9474">
        <v>1</v>
      </c>
      <c r="P9474" s="1" t="s">
        <v>27</v>
      </c>
      <c r="Q9474" s="1" t="s">
        <v>27</v>
      </c>
      <c r="R9474">
        <v>0</v>
      </c>
    </row>
    <row r="9475" spans="1:18" x14ac:dyDescent="0.3">
      <c r="A9475" s="1" t="s">
        <v>9976</v>
      </c>
      <c r="B9475" s="1" t="s">
        <v>9517</v>
      </c>
      <c r="C9475">
        <v>2024</v>
      </c>
      <c r="D9475" s="2">
        <v>36875</v>
      </c>
      <c r="E9475" s="1" t="s">
        <v>20</v>
      </c>
      <c r="F9475">
        <v>1</v>
      </c>
      <c r="G9475">
        <v>0</v>
      </c>
      <c r="H9475">
        <v>0</v>
      </c>
      <c r="I9475" s="1" t="s">
        <v>21</v>
      </c>
      <c r="J9475" s="1"/>
      <c r="K9475">
        <v>0</v>
      </c>
      <c r="L9475" s="1" t="s">
        <v>22</v>
      </c>
      <c r="M9475" s="1" t="s">
        <v>33</v>
      </c>
      <c r="N9475" s="1" t="s">
        <v>33</v>
      </c>
      <c r="O9475">
        <v>1</v>
      </c>
      <c r="P9475" s="1" t="s">
        <v>27</v>
      </c>
      <c r="Q9475" s="1" t="s">
        <v>27</v>
      </c>
      <c r="R9475">
        <v>0</v>
      </c>
    </row>
    <row r="9476" spans="1:18" x14ac:dyDescent="0.3">
      <c r="A9476" s="1" t="s">
        <v>9977</v>
      </c>
      <c r="B9476" s="1" t="s">
        <v>9517</v>
      </c>
      <c r="C9476">
        <v>2024</v>
      </c>
      <c r="D9476" s="2">
        <v>36875</v>
      </c>
      <c r="E9476" s="1" t="s">
        <v>20</v>
      </c>
      <c r="F9476">
        <v>1</v>
      </c>
      <c r="G9476">
        <v>0</v>
      </c>
      <c r="H9476">
        <v>0</v>
      </c>
      <c r="I9476" s="1" t="s">
        <v>21</v>
      </c>
      <c r="J9476" s="1"/>
      <c r="K9476">
        <v>0</v>
      </c>
      <c r="L9476" s="1" t="s">
        <v>22</v>
      </c>
      <c r="M9476" s="1" t="s">
        <v>26</v>
      </c>
      <c r="N9476" s="1" t="s">
        <v>26</v>
      </c>
      <c r="O9476">
        <v>1</v>
      </c>
      <c r="P9476" s="1" t="s">
        <v>27</v>
      </c>
      <c r="Q9476" s="1" t="s">
        <v>27</v>
      </c>
      <c r="R9476">
        <v>0</v>
      </c>
    </row>
    <row r="9477" spans="1:18" x14ac:dyDescent="0.3">
      <c r="A9477" s="1" t="s">
        <v>9978</v>
      </c>
      <c r="B9477" s="1" t="s">
        <v>9517</v>
      </c>
      <c r="C9477">
        <v>2024</v>
      </c>
      <c r="D9477" s="2">
        <v>36875</v>
      </c>
      <c r="E9477" s="1" t="s">
        <v>20</v>
      </c>
      <c r="F9477">
        <v>1</v>
      </c>
      <c r="G9477">
        <v>0</v>
      </c>
      <c r="H9477">
        <v>0</v>
      </c>
      <c r="I9477" s="1" t="s">
        <v>21</v>
      </c>
      <c r="J9477" s="1"/>
      <c r="K9477">
        <v>0</v>
      </c>
      <c r="L9477" s="1" t="s">
        <v>22</v>
      </c>
      <c r="M9477" s="1" t="s">
        <v>35</v>
      </c>
      <c r="N9477" s="1" t="s">
        <v>35</v>
      </c>
      <c r="O9477">
        <v>1</v>
      </c>
      <c r="P9477" s="1" t="s">
        <v>27</v>
      </c>
      <c r="Q9477" s="1" t="s">
        <v>27</v>
      </c>
      <c r="R9477">
        <v>0</v>
      </c>
    </row>
    <row r="9478" spans="1:18" x14ac:dyDescent="0.3">
      <c r="A9478" s="1" t="s">
        <v>9979</v>
      </c>
      <c r="B9478" s="1" t="s">
        <v>9517</v>
      </c>
      <c r="C9478">
        <v>2024</v>
      </c>
      <c r="D9478" s="2">
        <v>36875</v>
      </c>
      <c r="E9478" s="1" t="s">
        <v>20</v>
      </c>
      <c r="F9478">
        <v>1</v>
      </c>
      <c r="G9478">
        <v>0</v>
      </c>
      <c r="H9478">
        <v>0</v>
      </c>
      <c r="I9478" s="1" t="s">
        <v>21</v>
      </c>
      <c r="J9478" s="1"/>
      <c r="K9478">
        <v>0</v>
      </c>
      <c r="L9478" s="1" t="s">
        <v>22</v>
      </c>
      <c r="M9478" s="1" t="s">
        <v>26</v>
      </c>
      <c r="N9478" s="1" t="s">
        <v>26</v>
      </c>
      <c r="O9478">
        <v>1</v>
      </c>
      <c r="P9478" s="1" t="s">
        <v>40</v>
      </c>
      <c r="Q9478" s="1" t="s">
        <v>40</v>
      </c>
      <c r="R9478">
        <v>0</v>
      </c>
    </row>
    <row r="9479" spans="1:18" x14ac:dyDescent="0.3">
      <c r="A9479" s="1" t="s">
        <v>9980</v>
      </c>
      <c r="B9479" s="1" t="s">
        <v>9517</v>
      </c>
      <c r="C9479">
        <v>2024</v>
      </c>
      <c r="D9479" s="2">
        <v>36875</v>
      </c>
      <c r="E9479" s="1" t="s">
        <v>20</v>
      </c>
      <c r="F9479">
        <v>1</v>
      </c>
      <c r="G9479">
        <v>0</v>
      </c>
      <c r="H9479">
        <v>0</v>
      </c>
      <c r="I9479" s="1" t="s">
        <v>21</v>
      </c>
      <c r="J9479" s="1"/>
      <c r="K9479">
        <v>0</v>
      </c>
      <c r="L9479" s="1" t="s">
        <v>22</v>
      </c>
      <c r="M9479" s="1" t="s">
        <v>26</v>
      </c>
      <c r="N9479" s="1" t="s">
        <v>26</v>
      </c>
      <c r="O9479">
        <v>1</v>
      </c>
      <c r="P9479" s="1" t="s">
        <v>40</v>
      </c>
      <c r="Q9479" s="1" t="s">
        <v>40</v>
      </c>
      <c r="R9479">
        <v>0</v>
      </c>
    </row>
    <row r="9480" spans="1:18" x14ac:dyDescent="0.3">
      <c r="A9480" s="1" t="s">
        <v>9981</v>
      </c>
      <c r="B9480" s="1" t="s">
        <v>9517</v>
      </c>
      <c r="C9480">
        <v>2024</v>
      </c>
      <c r="D9480" s="2">
        <v>36875</v>
      </c>
      <c r="E9480" s="1" t="s">
        <v>20</v>
      </c>
      <c r="F9480">
        <v>1</v>
      </c>
      <c r="G9480">
        <v>0</v>
      </c>
      <c r="H9480">
        <v>0</v>
      </c>
      <c r="I9480" s="1" t="s">
        <v>21</v>
      </c>
      <c r="J9480" s="1"/>
      <c r="K9480">
        <v>0</v>
      </c>
      <c r="L9480" s="1" t="s">
        <v>22</v>
      </c>
      <c r="M9480" s="1" t="s">
        <v>23</v>
      </c>
      <c r="N9480" s="1" t="s">
        <v>23</v>
      </c>
      <c r="O9480">
        <v>1</v>
      </c>
      <c r="P9480" s="1" t="s">
        <v>27</v>
      </c>
      <c r="Q9480" s="1" t="s">
        <v>27</v>
      </c>
      <c r="R9480">
        <v>0</v>
      </c>
    </row>
    <row r="9481" spans="1:18" x14ac:dyDescent="0.3">
      <c r="A9481" s="1" t="s">
        <v>9982</v>
      </c>
      <c r="B9481" s="1" t="s">
        <v>9517</v>
      </c>
      <c r="C9481">
        <v>2024</v>
      </c>
      <c r="D9481" s="2">
        <v>36875</v>
      </c>
      <c r="E9481" s="1" t="s">
        <v>20</v>
      </c>
      <c r="F9481">
        <v>1</v>
      </c>
      <c r="G9481">
        <v>0</v>
      </c>
      <c r="H9481">
        <v>0</v>
      </c>
      <c r="I9481" s="1" t="s">
        <v>21</v>
      </c>
      <c r="J9481" s="1"/>
      <c r="K9481">
        <v>0</v>
      </c>
      <c r="L9481" s="1" t="s">
        <v>22</v>
      </c>
      <c r="M9481" s="1" t="s">
        <v>26</v>
      </c>
      <c r="N9481" s="1" t="s">
        <v>26</v>
      </c>
      <c r="O9481">
        <v>1</v>
      </c>
      <c r="P9481" s="1" t="s">
        <v>40</v>
      </c>
      <c r="Q9481" s="1" t="s">
        <v>40</v>
      </c>
      <c r="R9481">
        <v>0</v>
      </c>
    </row>
    <row r="9482" spans="1:18" x14ac:dyDescent="0.3">
      <c r="A9482" s="1" t="s">
        <v>9983</v>
      </c>
      <c r="B9482" s="1" t="s">
        <v>9517</v>
      </c>
      <c r="C9482">
        <v>2024</v>
      </c>
      <c r="D9482" s="2">
        <v>36875</v>
      </c>
      <c r="E9482" s="1" t="s">
        <v>20</v>
      </c>
      <c r="F9482">
        <v>1</v>
      </c>
      <c r="G9482">
        <v>0</v>
      </c>
      <c r="H9482">
        <v>0</v>
      </c>
      <c r="I9482" s="1" t="s">
        <v>21</v>
      </c>
      <c r="J9482" s="1"/>
      <c r="K9482">
        <v>0</v>
      </c>
      <c r="L9482" s="1" t="s">
        <v>22</v>
      </c>
      <c r="M9482" s="1" t="s">
        <v>33</v>
      </c>
      <c r="N9482" s="1" t="s">
        <v>33</v>
      </c>
      <c r="O9482">
        <v>1</v>
      </c>
      <c r="P9482" s="1" t="s">
        <v>27</v>
      </c>
      <c r="Q9482" s="1" t="s">
        <v>27</v>
      </c>
      <c r="R9482">
        <v>0</v>
      </c>
    </row>
    <row r="9483" spans="1:18" x14ac:dyDescent="0.3">
      <c r="A9483" s="1" t="s">
        <v>9984</v>
      </c>
      <c r="B9483" s="1" t="s">
        <v>9517</v>
      </c>
      <c r="C9483">
        <v>2024</v>
      </c>
      <c r="D9483" s="2">
        <v>36875</v>
      </c>
      <c r="E9483" s="1" t="s">
        <v>37</v>
      </c>
      <c r="F9483">
        <v>1</v>
      </c>
      <c r="G9483">
        <v>1</v>
      </c>
      <c r="H9483">
        <v>1</v>
      </c>
      <c r="I9483" s="1" t="s">
        <v>38</v>
      </c>
      <c r="J9483" s="1" t="s">
        <v>62</v>
      </c>
      <c r="K9483">
        <v>0</v>
      </c>
      <c r="L9483" s="1" t="s">
        <v>22</v>
      </c>
      <c r="M9483" s="1" t="s">
        <v>26</v>
      </c>
      <c r="N9483" s="1" t="s">
        <v>26</v>
      </c>
      <c r="O9483">
        <v>1</v>
      </c>
      <c r="P9483" s="1" t="s">
        <v>40</v>
      </c>
      <c r="Q9483" s="1" t="s">
        <v>40</v>
      </c>
      <c r="R9483">
        <v>0</v>
      </c>
    </row>
    <row r="9484" spans="1:18" x14ac:dyDescent="0.3">
      <c r="A9484" s="1" t="s">
        <v>9985</v>
      </c>
      <c r="B9484" s="1" t="s">
        <v>9517</v>
      </c>
      <c r="C9484">
        <v>2024</v>
      </c>
      <c r="D9484" s="2">
        <v>36875</v>
      </c>
      <c r="E9484" s="1" t="s">
        <v>37</v>
      </c>
      <c r="F9484">
        <v>1</v>
      </c>
      <c r="G9484">
        <v>1</v>
      </c>
      <c r="H9484">
        <v>1</v>
      </c>
      <c r="I9484" s="1" t="s">
        <v>91</v>
      </c>
      <c r="J9484" s="1" t="s">
        <v>165</v>
      </c>
      <c r="K9484">
        <v>0</v>
      </c>
      <c r="L9484" s="1" t="s">
        <v>22</v>
      </c>
      <c r="M9484" s="1" t="s">
        <v>26</v>
      </c>
      <c r="N9484" s="1" t="s">
        <v>26</v>
      </c>
      <c r="O9484">
        <v>1</v>
      </c>
      <c r="P9484" s="1" t="s">
        <v>40</v>
      </c>
      <c r="Q9484" s="1" t="s">
        <v>40</v>
      </c>
      <c r="R9484">
        <v>0</v>
      </c>
    </row>
    <row r="9485" spans="1:18" x14ac:dyDescent="0.3">
      <c r="A9485" s="1" t="s">
        <v>9986</v>
      </c>
      <c r="B9485" s="1" t="s">
        <v>9517</v>
      </c>
      <c r="C9485">
        <v>2024</v>
      </c>
      <c r="D9485" s="2">
        <v>36875</v>
      </c>
      <c r="E9485" s="1" t="s">
        <v>20</v>
      </c>
      <c r="F9485">
        <v>1</v>
      </c>
      <c r="G9485">
        <v>0</v>
      </c>
      <c r="H9485">
        <v>0</v>
      </c>
      <c r="I9485" s="1" t="s">
        <v>21</v>
      </c>
      <c r="J9485" s="1"/>
      <c r="K9485">
        <v>0</v>
      </c>
      <c r="L9485" s="1" t="s">
        <v>22</v>
      </c>
      <c r="M9485" s="1" t="s">
        <v>26</v>
      </c>
      <c r="N9485" s="1" t="s">
        <v>26</v>
      </c>
      <c r="O9485">
        <v>1</v>
      </c>
      <c r="P9485" s="1" t="s">
        <v>82</v>
      </c>
      <c r="Q9485" s="1" t="s">
        <v>82</v>
      </c>
      <c r="R9485">
        <v>0</v>
      </c>
    </row>
    <row r="9486" spans="1:18" x14ac:dyDescent="0.3">
      <c r="A9486" s="1" t="s">
        <v>9987</v>
      </c>
      <c r="B9486" s="1" t="s">
        <v>9517</v>
      </c>
      <c r="C9486">
        <v>2024</v>
      </c>
      <c r="D9486" s="2">
        <v>36875</v>
      </c>
      <c r="E9486" s="1" t="s">
        <v>37</v>
      </c>
      <c r="F9486">
        <v>1</v>
      </c>
      <c r="G9486">
        <v>1</v>
      </c>
      <c r="H9486">
        <v>1</v>
      </c>
      <c r="I9486" s="1" t="s">
        <v>91</v>
      </c>
      <c r="J9486" s="1" t="s">
        <v>92</v>
      </c>
      <c r="K9486">
        <v>0</v>
      </c>
      <c r="L9486" s="1" t="s">
        <v>22</v>
      </c>
      <c r="M9486" s="1" t="s">
        <v>33</v>
      </c>
      <c r="N9486" s="1" t="s">
        <v>33</v>
      </c>
      <c r="O9486">
        <v>1</v>
      </c>
      <c r="P9486" s="1" t="s">
        <v>40</v>
      </c>
      <c r="Q9486" s="1" t="s">
        <v>40</v>
      </c>
      <c r="R9486">
        <v>1</v>
      </c>
    </row>
    <row r="9487" spans="1:18" x14ac:dyDescent="0.3">
      <c r="A9487" s="1" t="s">
        <v>9988</v>
      </c>
      <c r="B9487" s="1" t="s">
        <v>9517</v>
      </c>
      <c r="C9487">
        <v>2024</v>
      </c>
      <c r="D9487" s="2">
        <v>36875</v>
      </c>
      <c r="E9487" s="1" t="s">
        <v>20</v>
      </c>
      <c r="F9487">
        <v>1</v>
      </c>
      <c r="G9487">
        <v>0</v>
      </c>
      <c r="H9487">
        <v>0</v>
      </c>
      <c r="I9487" s="1" t="s">
        <v>21</v>
      </c>
      <c r="J9487" s="1"/>
      <c r="K9487">
        <v>0</v>
      </c>
      <c r="L9487" s="1" t="s">
        <v>22</v>
      </c>
      <c r="M9487" s="1" t="s">
        <v>26</v>
      </c>
      <c r="N9487" s="1" t="s">
        <v>26</v>
      </c>
      <c r="O9487">
        <v>1</v>
      </c>
      <c r="P9487" s="1" t="s">
        <v>534</v>
      </c>
      <c r="Q9487" s="1" t="s">
        <v>534</v>
      </c>
      <c r="R9487">
        <v>0</v>
      </c>
    </row>
    <row r="9488" spans="1:18" x14ac:dyDescent="0.3">
      <c r="A9488" s="1" t="s">
        <v>9989</v>
      </c>
      <c r="B9488" s="1" t="s">
        <v>9517</v>
      </c>
      <c r="C9488">
        <v>2024</v>
      </c>
      <c r="D9488" s="2">
        <v>36875</v>
      </c>
      <c r="E9488" s="1" t="s">
        <v>20</v>
      </c>
      <c r="F9488">
        <v>1</v>
      </c>
      <c r="G9488">
        <v>0</v>
      </c>
      <c r="H9488">
        <v>0</v>
      </c>
      <c r="I9488" s="1" t="s">
        <v>21</v>
      </c>
      <c r="J9488" s="1"/>
      <c r="K9488">
        <v>0</v>
      </c>
      <c r="L9488" s="1" t="s">
        <v>22</v>
      </c>
      <c r="M9488" s="1" t="s">
        <v>26</v>
      </c>
      <c r="N9488" s="1" t="s">
        <v>26</v>
      </c>
      <c r="O9488">
        <v>1</v>
      </c>
      <c r="P9488" s="1" t="s">
        <v>40</v>
      </c>
      <c r="Q9488" s="1" t="s">
        <v>40</v>
      </c>
      <c r="R9488">
        <v>0</v>
      </c>
    </row>
    <row r="9489" spans="1:18" x14ac:dyDescent="0.3">
      <c r="A9489" s="1" t="s">
        <v>9990</v>
      </c>
      <c r="B9489" s="1" t="s">
        <v>9517</v>
      </c>
      <c r="C9489">
        <v>2024</v>
      </c>
      <c r="D9489" s="2">
        <v>36875</v>
      </c>
      <c r="E9489" s="1" t="s">
        <v>20</v>
      </c>
      <c r="F9489">
        <v>1</v>
      </c>
      <c r="G9489">
        <v>0</v>
      </c>
      <c r="H9489">
        <v>0</v>
      </c>
      <c r="I9489" s="1" t="s">
        <v>21</v>
      </c>
      <c r="J9489" s="1"/>
      <c r="K9489">
        <v>0</v>
      </c>
      <c r="L9489" s="1" t="s">
        <v>22</v>
      </c>
      <c r="M9489" s="1" t="s">
        <v>33</v>
      </c>
      <c r="N9489" s="1" t="s">
        <v>33</v>
      </c>
      <c r="O9489">
        <v>1</v>
      </c>
      <c r="P9489" s="1" t="s">
        <v>40</v>
      </c>
      <c r="Q9489" s="1" t="s">
        <v>40</v>
      </c>
      <c r="R9489">
        <v>0</v>
      </c>
    </row>
    <row r="9490" spans="1:18" x14ac:dyDescent="0.3">
      <c r="A9490" s="1" t="s">
        <v>9991</v>
      </c>
      <c r="B9490" s="1" t="s">
        <v>9517</v>
      </c>
      <c r="C9490">
        <v>2024</v>
      </c>
      <c r="D9490" s="2">
        <v>36875</v>
      </c>
      <c r="E9490" s="1" t="s">
        <v>20</v>
      </c>
      <c r="F9490">
        <v>1</v>
      </c>
      <c r="G9490">
        <v>0</v>
      </c>
      <c r="H9490">
        <v>0</v>
      </c>
      <c r="I9490" s="1" t="s">
        <v>21</v>
      </c>
      <c r="J9490" s="1"/>
      <c r="K9490">
        <v>0</v>
      </c>
      <c r="L9490" s="1" t="s">
        <v>22</v>
      </c>
      <c r="M9490" s="1" t="s">
        <v>33</v>
      </c>
      <c r="N9490" s="1" t="s">
        <v>33</v>
      </c>
      <c r="O9490">
        <v>1</v>
      </c>
      <c r="P9490" s="1" t="s">
        <v>27</v>
      </c>
      <c r="Q9490" s="1" t="s">
        <v>27</v>
      </c>
      <c r="R9490">
        <v>0</v>
      </c>
    </row>
    <row r="9491" spans="1:18" x14ac:dyDescent="0.3">
      <c r="A9491" s="1" t="s">
        <v>9992</v>
      </c>
      <c r="B9491" s="1" t="s">
        <v>9517</v>
      </c>
      <c r="C9491">
        <v>2024</v>
      </c>
      <c r="D9491" s="2">
        <v>36875</v>
      </c>
      <c r="E9491" s="1" t="s">
        <v>20</v>
      </c>
      <c r="F9491">
        <v>1</v>
      </c>
      <c r="G9491">
        <v>0</v>
      </c>
      <c r="H9491">
        <v>0</v>
      </c>
      <c r="I9491" s="1" t="s">
        <v>21</v>
      </c>
      <c r="J9491" s="1"/>
      <c r="K9491">
        <v>0</v>
      </c>
      <c r="L9491" s="1" t="s">
        <v>22</v>
      </c>
      <c r="M9491" s="1" t="s">
        <v>33</v>
      </c>
      <c r="N9491" s="1" t="s">
        <v>33</v>
      </c>
      <c r="O9491">
        <v>1</v>
      </c>
      <c r="P9491" s="1" t="s">
        <v>40</v>
      </c>
      <c r="Q9491" s="1" t="s">
        <v>40</v>
      </c>
      <c r="R9491">
        <v>0</v>
      </c>
    </row>
    <row r="9492" spans="1:18" x14ac:dyDescent="0.3">
      <c r="A9492" s="1" t="s">
        <v>9993</v>
      </c>
      <c r="B9492" s="1" t="s">
        <v>9517</v>
      </c>
      <c r="C9492">
        <v>2024</v>
      </c>
      <c r="D9492" s="2">
        <v>36875</v>
      </c>
      <c r="E9492" s="1" t="s">
        <v>20</v>
      </c>
      <c r="F9492">
        <v>1</v>
      </c>
      <c r="G9492">
        <v>0</v>
      </c>
      <c r="H9492">
        <v>0</v>
      </c>
      <c r="I9492" s="1" t="s">
        <v>21</v>
      </c>
      <c r="J9492" s="1"/>
      <c r="K9492">
        <v>0</v>
      </c>
      <c r="L9492" s="1" t="s">
        <v>22</v>
      </c>
      <c r="M9492" s="1" t="s">
        <v>23</v>
      </c>
      <c r="N9492" s="1" t="s">
        <v>23</v>
      </c>
      <c r="O9492">
        <v>1</v>
      </c>
      <c r="P9492" s="1" t="s">
        <v>27</v>
      </c>
      <c r="Q9492" s="1" t="s">
        <v>27</v>
      </c>
      <c r="R9492">
        <v>0</v>
      </c>
    </row>
    <row r="9493" spans="1:18" x14ac:dyDescent="0.3">
      <c r="A9493" s="1" t="s">
        <v>9994</v>
      </c>
      <c r="B9493" s="1" t="s">
        <v>9517</v>
      </c>
      <c r="C9493">
        <v>2024</v>
      </c>
      <c r="D9493" s="2">
        <v>36875</v>
      </c>
      <c r="E9493" s="1" t="s">
        <v>20</v>
      </c>
      <c r="F9493">
        <v>1</v>
      </c>
      <c r="G9493">
        <v>0</v>
      </c>
      <c r="H9493">
        <v>0</v>
      </c>
      <c r="I9493" s="1" t="s">
        <v>21</v>
      </c>
      <c r="J9493" s="1"/>
      <c r="K9493">
        <v>0</v>
      </c>
      <c r="L9493" s="1" t="s">
        <v>22</v>
      </c>
      <c r="M9493" s="1" t="s">
        <v>26</v>
      </c>
      <c r="N9493" s="1" t="s">
        <v>26</v>
      </c>
      <c r="O9493">
        <v>1</v>
      </c>
      <c r="P9493" s="1" t="s">
        <v>2432</v>
      </c>
      <c r="Q9493" s="1" t="s">
        <v>2432</v>
      </c>
      <c r="R9493">
        <v>0</v>
      </c>
    </row>
    <row r="9494" spans="1:18" x14ac:dyDescent="0.3">
      <c r="A9494" s="1" t="s">
        <v>9995</v>
      </c>
      <c r="B9494" s="1" t="s">
        <v>9517</v>
      </c>
      <c r="C9494">
        <v>2024</v>
      </c>
      <c r="D9494" s="2">
        <v>36875</v>
      </c>
      <c r="E9494" s="1" t="s">
        <v>20</v>
      </c>
      <c r="F9494">
        <v>1</v>
      </c>
      <c r="G9494">
        <v>0</v>
      </c>
      <c r="H9494">
        <v>0</v>
      </c>
      <c r="I9494" s="1" t="s">
        <v>21</v>
      </c>
      <c r="J9494" s="1"/>
      <c r="K9494">
        <v>0</v>
      </c>
      <c r="L9494" s="1" t="s">
        <v>22</v>
      </c>
      <c r="M9494" s="1" t="s">
        <v>26</v>
      </c>
      <c r="N9494" s="1" t="s">
        <v>26</v>
      </c>
      <c r="O9494">
        <v>1</v>
      </c>
      <c r="P9494" s="1" t="s">
        <v>40</v>
      </c>
      <c r="Q9494" s="1" t="s">
        <v>40</v>
      </c>
      <c r="R9494">
        <v>0</v>
      </c>
    </row>
    <row r="9495" spans="1:18" x14ac:dyDescent="0.3">
      <c r="A9495" s="1" t="s">
        <v>9996</v>
      </c>
      <c r="B9495" s="1" t="s">
        <v>9517</v>
      </c>
      <c r="C9495">
        <v>2024</v>
      </c>
      <c r="D9495" s="2">
        <v>36875</v>
      </c>
      <c r="E9495" s="1" t="s">
        <v>20</v>
      </c>
      <c r="F9495">
        <v>1</v>
      </c>
      <c r="G9495">
        <v>0</v>
      </c>
      <c r="H9495">
        <v>0</v>
      </c>
      <c r="I9495" s="1" t="s">
        <v>21</v>
      </c>
      <c r="J9495" s="1"/>
      <c r="K9495">
        <v>0</v>
      </c>
      <c r="L9495" s="1" t="s">
        <v>22</v>
      </c>
      <c r="M9495" s="1" t="s">
        <v>26</v>
      </c>
      <c r="N9495" s="1" t="s">
        <v>26</v>
      </c>
      <c r="O9495">
        <v>1</v>
      </c>
      <c r="P9495" s="1" t="s">
        <v>40</v>
      </c>
      <c r="Q9495" s="1" t="s">
        <v>40</v>
      </c>
      <c r="R9495">
        <v>0</v>
      </c>
    </row>
    <row r="9496" spans="1:18" x14ac:dyDescent="0.3">
      <c r="A9496" s="1" t="s">
        <v>9997</v>
      </c>
      <c r="B9496" s="1" t="s">
        <v>9517</v>
      </c>
      <c r="C9496">
        <v>2024</v>
      </c>
      <c r="D9496" s="2">
        <v>36875</v>
      </c>
      <c r="E9496" s="1" t="s">
        <v>20</v>
      </c>
      <c r="F9496">
        <v>1</v>
      </c>
      <c r="G9496">
        <v>0</v>
      </c>
      <c r="H9496">
        <v>0</v>
      </c>
      <c r="I9496" s="1" t="s">
        <v>21</v>
      </c>
      <c r="J9496" s="1"/>
      <c r="K9496">
        <v>0</v>
      </c>
      <c r="L9496" s="1" t="s">
        <v>22</v>
      </c>
      <c r="M9496" s="1" t="s">
        <v>26</v>
      </c>
      <c r="N9496" s="1" t="s">
        <v>26</v>
      </c>
      <c r="O9496">
        <v>1</v>
      </c>
      <c r="P9496" s="1" t="s">
        <v>40</v>
      </c>
      <c r="Q9496" s="1" t="s">
        <v>40</v>
      </c>
      <c r="R9496">
        <v>0</v>
      </c>
    </row>
    <row r="9497" spans="1:18" x14ac:dyDescent="0.3">
      <c r="A9497" s="1" t="s">
        <v>9998</v>
      </c>
      <c r="B9497" s="1" t="s">
        <v>9517</v>
      </c>
      <c r="C9497">
        <v>2024</v>
      </c>
      <c r="D9497" s="2">
        <v>36875</v>
      </c>
      <c r="E9497" s="1" t="s">
        <v>37</v>
      </c>
      <c r="F9497">
        <v>1</v>
      </c>
      <c r="G9497">
        <v>1</v>
      </c>
      <c r="H9497">
        <v>1</v>
      </c>
      <c r="I9497" s="1" t="s">
        <v>38</v>
      </c>
      <c r="J9497" s="1" t="s">
        <v>62</v>
      </c>
      <c r="K9497">
        <v>0</v>
      </c>
      <c r="L9497" s="1" t="s">
        <v>22</v>
      </c>
      <c r="M9497" s="1" t="s">
        <v>26</v>
      </c>
      <c r="N9497" s="1" t="s">
        <v>26</v>
      </c>
      <c r="O9497">
        <v>1</v>
      </c>
      <c r="P9497" s="1" t="s">
        <v>27</v>
      </c>
      <c r="Q9497" s="1" t="s">
        <v>27</v>
      </c>
      <c r="R9497">
        <v>0</v>
      </c>
    </row>
    <row r="9498" spans="1:18" x14ac:dyDescent="0.3">
      <c r="A9498" s="1" t="s">
        <v>9999</v>
      </c>
      <c r="B9498" s="1" t="s">
        <v>9517</v>
      </c>
      <c r="C9498">
        <v>2024</v>
      </c>
      <c r="D9498" s="2">
        <v>36875</v>
      </c>
      <c r="E9498" s="1" t="s">
        <v>20</v>
      </c>
      <c r="F9498">
        <v>1</v>
      </c>
      <c r="G9498">
        <v>0</v>
      </c>
      <c r="H9498">
        <v>0</v>
      </c>
      <c r="I9498" s="1" t="s">
        <v>21</v>
      </c>
      <c r="J9498" s="1"/>
      <c r="K9498">
        <v>0</v>
      </c>
      <c r="L9498" s="1" t="s">
        <v>22</v>
      </c>
      <c r="M9498" s="1" t="s">
        <v>35</v>
      </c>
      <c r="N9498" s="1" t="s">
        <v>35</v>
      </c>
      <c r="O9498">
        <v>1</v>
      </c>
      <c r="P9498" s="1" t="s">
        <v>27</v>
      </c>
      <c r="Q9498" s="1" t="s">
        <v>27</v>
      </c>
      <c r="R9498">
        <v>0</v>
      </c>
    </row>
    <row r="9499" spans="1:18" x14ac:dyDescent="0.3">
      <c r="A9499" s="1" t="s">
        <v>10000</v>
      </c>
      <c r="B9499" s="1" t="s">
        <v>9517</v>
      </c>
      <c r="C9499">
        <v>2024</v>
      </c>
      <c r="D9499" s="2">
        <v>36875</v>
      </c>
      <c r="E9499" s="1" t="s">
        <v>20</v>
      </c>
      <c r="F9499">
        <v>1</v>
      </c>
      <c r="G9499">
        <v>0</v>
      </c>
      <c r="H9499">
        <v>0</v>
      </c>
      <c r="I9499" s="1" t="s">
        <v>21</v>
      </c>
      <c r="J9499" s="1"/>
      <c r="K9499">
        <v>0</v>
      </c>
      <c r="L9499" s="1" t="s">
        <v>22</v>
      </c>
      <c r="M9499" s="1" t="s">
        <v>26</v>
      </c>
      <c r="N9499" s="1" t="s">
        <v>26</v>
      </c>
      <c r="O9499">
        <v>1</v>
      </c>
      <c r="P9499" s="1" t="s">
        <v>2432</v>
      </c>
      <c r="Q9499" s="1" t="s">
        <v>2432</v>
      </c>
      <c r="R9499">
        <v>0</v>
      </c>
    </row>
    <row r="9500" spans="1:18" x14ac:dyDescent="0.3">
      <c r="A9500" s="1" t="s">
        <v>10001</v>
      </c>
      <c r="B9500" s="1" t="s">
        <v>9517</v>
      </c>
      <c r="C9500">
        <v>2024</v>
      </c>
      <c r="D9500" s="2">
        <v>36875</v>
      </c>
      <c r="E9500" s="1" t="s">
        <v>20</v>
      </c>
      <c r="F9500">
        <v>1</v>
      </c>
      <c r="G9500">
        <v>0</v>
      </c>
      <c r="H9500">
        <v>0</v>
      </c>
      <c r="I9500" s="1" t="s">
        <v>21</v>
      </c>
      <c r="J9500" s="1"/>
      <c r="K9500">
        <v>0</v>
      </c>
      <c r="L9500" s="1" t="s">
        <v>22</v>
      </c>
      <c r="M9500" s="1" t="s">
        <v>33</v>
      </c>
      <c r="N9500" s="1" t="s">
        <v>33</v>
      </c>
      <c r="O9500">
        <v>1</v>
      </c>
      <c r="P9500" s="1" t="s">
        <v>45</v>
      </c>
      <c r="Q9500" s="1" t="s">
        <v>45</v>
      </c>
      <c r="R9500">
        <v>0</v>
      </c>
    </row>
    <row r="9501" spans="1:18" x14ac:dyDescent="0.3">
      <c r="A9501" s="1" t="s">
        <v>10002</v>
      </c>
      <c r="B9501" s="1" t="s">
        <v>9517</v>
      </c>
      <c r="C9501">
        <v>2024</v>
      </c>
      <c r="D9501" s="2">
        <v>36875</v>
      </c>
      <c r="E9501" s="1" t="s">
        <v>20</v>
      </c>
      <c r="F9501">
        <v>1</v>
      </c>
      <c r="G9501">
        <v>0</v>
      </c>
      <c r="H9501">
        <v>0</v>
      </c>
      <c r="I9501" s="1" t="s">
        <v>21</v>
      </c>
      <c r="J9501" s="1"/>
      <c r="K9501">
        <v>0</v>
      </c>
      <c r="L9501" s="1" t="s">
        <v>22</v>
      </c>
      <c r="M9501" s="1" t="s">
        <v>47</v>
      </c>
      <c r="N9501" s="1" t="s">
        <v>47</v>
      </c>
      <c r="O9501">
        <v>2</v>
      </c>
      <c r="P9501" s="1" t="s">
        <v>4929</v>
      </c>
      <c r="Q9501" s="1"/>
      <c r="R9501">
        <v>0</v>
      </c>
    </row>
    <row r="9502" spans="1:18" x14ac:dyDescent="0.3">
      <c r="A9502" s="1" t="s">
        <v>10003</v>
      </c>
      <c r="B9502" s="1" t="s">
        <v>9517</v>
      </c>
      <c r="C9502">
        <v>2024</v>
      </c>
      <c r="D9502" s="2">
        <v>36875</v>
      </c>
      <c r="E9502" s="1" t="s">
        <v>20</v>
      </c>
      <c r="F9502">
        <v>1</v>
      </c>
      <c r="G9502">
        <v>0</v>
      </c>
      <c r="H9502">
        <v>0</v>
      </c>
      <c r="I9502" s="1" t="s">
        <v>21</v>
      </c>
      <c r="J9502" s="1"/>
      <c r="K9502">
        <v>0</v>
      </c>
      <c r="L9502" s="1" t="s">
        <v>22</v>
      </c>
      <c r="M9502" s="1" t="s">
        <v>26</v>
      </c>
      <c r="N9502" s="1" t="s">
        <v>26</v>
      </c>
      <c r="O9502">
        <v>1</v>
      </c>
      <c r="P9502" s="1" t="s">
        <v>40</v>
      </c>
      <c r="Q9502" s="1" t="s">
        <v>40</v>
      </c>
      <c r="R9502">
        <v>0</v>
      </c>
    </row>
    <row r="9503" spans="1:18" x14ac:dyDescent="0.3">
      <c r="A9503" s="1" t="s">
        <v>10004</v>
      </c>
      <c r="B9503" s="1" t="s">
        <v>9517</v>
      </c>
      <c r="C9503">
        <v>2024</v>
      </c>
      <c r="D9503" s="2">
        <v>36875</v>
      </c>
      <c r="E9503" s="1" t="s">
        <v>20</v>
      </c>
      <c r="F9503">
        <v>1</v>
      </c>
      <c r="G9503">
        <v>0</v>
      </c>
      <c r="H9503">
        <v>0</v>
      </c>
      <c r="I9503" s="1" t="s">
        <v>21</v>
      </c>
      <c r="J9503" s="1"/>
      <c r="K9503">
        <v>0</v>
      </c>
      <c r="L9503" s="1" t="s">
        <v>22</v>
      </c>
      <c r="M9503" s="1" t="s">
        <v>26</v>
      </c>
      <c r="N9503" s="1" t="s">
        <v>26</v>
      </c>
      <c r="O9503">
        <v>1</v>
      </c>
      <c r="P9503" s="1" t="s">
        <v>227</v>
      </c>
      <c r="Q9503" s="1" t="s">
        <v>227</v>
      </c>
      <c r="R9503">
        <v>0</v>
      </c>
    </row>
    <row r="9504" spans="1:18" x14ac:dyDescent="0.3">
      <c r="A9504" s="1" t="s">
        <v>10005</v>
      </c>
      <c r="B9504" s="1" t="s">
        <v>9517</v>
      </c>
      <c r="C9504">
        <v>2024</v>
      </c>
      <c r="D9504" s="2">
        <v>36875</v>
      </c>
      <c r="E9504" s="1" t="s">
        <v>37</v>
      </c>
      <c r="F9504">
        <v>1</v>
      </c>
      <c r="G9504">
        <v>1</v>
      </c>
      <c r="H9504">
        <v>1</v>
      </c>
      <c r="I9504" s="1" t="s">
        <v>38</v>
      </c>
      <c r="J9504" s="1" t="s">
        <v>39</v>
      </c>
      <c r="K9504">
        <v>0</v>
      </c>
      <c r="L9504" s="1" t="s">
        <v>22</v>
      </c>
      <c r="M9504" s="1" t="s">
        <v>26</v>
      </c>
      <c r="N9504" s="1" t="s">
        <v>26</v>
      </c>
      <c r="O9504">
        <v>1</v>
      </c>
      <c r="P9504" s="1" t="s">
        <v>2432</v>
      </c>
      <c r="Q9504" s="1" t="s">
        <v>2432</v>
      </c>
      <c r="R9504">
        <v>0</v>
      </c>
    </row>
    <row r="9505" spans="1:18" x14ac:dyDescent="0.3">
      <c r="A9505" s="1" t="s">
        <v>10006</v>
      </c>
      <c r="B9505" s="1" t="s">
        <v>9517</v>
      </c>
      <c r="C9505">
        <v>2024</v>
      </c>
      <c r="D9505" s="2">
        <v>36875</v>
      </c>
      <c r="E9505" s="1" t="s">
        <v>20</v>
      </c>
      <c r="F9505">
        <v>1</v>
      </c>
      <c r="G9505">
        <v>0</v>
      </c>
      <c r="H9505">
        <v>0</v>
      </c>
      <c r="I9505" s="1" t="s">
        <v>21</v>
      </c>
      <c r="J9505" s="1"/>
      <c r="K9505">
        <v>0</v>
      </c>
      <c r="L9505" s="1" t="s">
        <v>22</v>
      </c>
      <c r="M9505" s="1" t="s">
        <v>26</v>
      </c>
      <c r="N9505" s="1" t="s">
        <v>26</v>
      </c>
      <c r="O9505">
        <v>1</v>
      </c>
      <c r="P9505" s="1" t="s">
        <v>40</v>
      </c>
      <c r="Q9505" s="1" t="s">
        <v>40</v>
      </c>
      <c r="R9505">
        <v>0</v>
      </c>
    </row>
    <row r="9506" spans="1:18" x14ac:dyDescent="0.3">
      <c r="A9506" s="1" t="s">
        <v>10007</v>
      </c>
      <c r="B9506" s="1" t="s">
        <v>9517</v>
      </c>
      <c r="C9506">
        <v>2024</v>
      </c>
      <c r="D9506" s="2">
        <v>36875</v>
      </c>
      <c r="E9506" s="1" t="s">
        <v>20</v>
      </c>
      <c r="F9506">
        <v>1</v>
      </c>
      <c r="G9506">
        <v>0</v>
      </c>
      <c r="H9506">
        <v>0</v>
      </c>
      <c r="I9506" s="1" t="s">
        <v>21</v>
      </c>
      <c r="J9506" s="1"/>
      <c r="K9506">
        <v>0</v>
      </c>
      <c r="L9506" s="1" t="s">
        <v>22</v>
      </c>
      <c r="M9506" s="1" t="s">
        <v>26</v>
      </c>
      <c r="N9506" s="1" t="s">
        <v>26</v>
      </c>
      <c r="O9506">
        <v>1</v>
      </c>
      <c r="P9506" s="1" t="s">
        <v>82</v>
      </c>
      <c r="Q9506" s="1" t="s">
        <v>82</v>
      </c>
      <c r="R9506">
        <v>0</v>
      </c>
    </row>
    <row r="9507" spans="1:18" x14ac:dyDescent="0.3">
      <c r="A9507" s="1" t="s">
        <v>10008</v>
      </c>
      <c r="B9507" s="1" t="s">
        <v>9517</v>
      </c>
      <c r="C9507">
        <v>2024</v>
      </c>
      <c r="D9507" s="2">
        <v>36875</v>
      </c>
      <c r="E9507" s="1" t="s">
        <v>20</v>
      </c>
      <c r="F9507">
        <v>1</v>
      </c>
      <c r="G9507">
        <v>0</v>
      </c>
      <c r="H9507">
        <v>0</v>
      </c>
      <c r="I9507" s="1" t="s">
        <v>21</v>
      </c>
      <c r="J9507" s="1"/>
      <c r="K9507">
        <v>0</v>
      </c>
      <c r="L9507" s="1" t="s">
        <v>22</v>
      </c>
      <c r="M9507" s="1" t="s">
        <v>33</v>
      </c>
      <c r="N9507" s="1" t="s">
        <v>33</v>
      </c>
      <c r="O9507">
        <v>1</v>
      </c>
      <c r="P9507" s="1" t="s">
        <v>27</v>
      </c>
      <c r="Q9507" s="1" t="s">
        <v>27</v>
      </c>
      <c r="R9507">
        <v>0</v>
      </c>
    </row>
    <row r="9508" spans="1:18" x14ac:dyDescent="0.3">
      <c r="A9508" s="1" t="s">
        <v>10009</v>
      </c>
      <c r="B9508" s="1" t="s">
        <v>9517</v>
      </c>
      <c r="C9508">
        <v>2024</v>
      </c>
      <c r="D9508" s="2">
        <v>36875</v>
      </c>
      <c r="E9508" s="1" t="s">
        <v>37</v>
      </c>
      <c r="F9508">
        <v>1</v>
      </c>
      <c r="G9508">
        <v>1</v>
      </c>
      <c r="H9508">
        <v>1</v>
      </c>
      <c r="I9508" s="1" t="s">
        <v>38</v>
      </c>
      <c r="J9508" s="1" t="s">
        <v>709</v>
      </c>
      <c r="K9508">
        <v>0</v>
      </c>
      <c r="L9508" s="1" t="s">
        <v>22</v>
      </c>
      <c r="M9508" s="1" t="s">
        <v>26</v>
      </c>
      <c r="N9508" s="1" t="s">
        <v>26</v>
      </c>
      <c r="O9508">
        <v>1</v>
      </c>
      <c r="P9508" s="1" t="s">
        <v>24</v>
      </c>
      <c r="Q9508" s="1" t="s">
        <v>24</v>
      </c>
      <c r="R9508">
        <v>0</v>
      </c>
    </row>
    <row r="9509" spans="1:18" x14ac:dyDescent="0.3">
      <c r="A9509" s="1" t="s">
        <v>10010</v>
      </c>
      <c r="B9509" s="1" t="s">
        <v>9517</v>
      </c>
      <c r="C9509">
        <v>2024</v>
      </c>
      <c r="D9509" s="2">
        <v>36875</v>
      </c>
      <c r="E9509" s="1" t="s">
        <v>20</v>
      </c>
      <c r="F9509">
        <v>1</v>
      </c>
      <c r="G9509">
        <v>0</v>
      </c>
      <c r="H9509">
        <v>0</v>
      </c>
      <c r="I9509" s="1" t="s">
        <v>21</v>
      </c>
      <c r="J9509" s="1"/>
      <c r="K9509">
        <v>0</v>
      </c>
      <c r="L9509" s="1" t="s">
        <v>22</v>
      </c>
      <c r="M9509" s="1" t="s">
        <v>23</v>
      </c>
      <c r="N9509" s="1" t="s">
        <v>23</v>
      </c>
      <c r="O9509">
        <v>1</v>
      </c>
      <c r="P9509" s="1" t="s">
        <v>27</v>
      </c>
      <c r="Q9509" s="1" t="s">
        <v>27</v>
      </c>
      <c r="R9509">
        <v>0</v>
      </c>
    </row>
    <row r="9510" spans="1:18" x14ac:dyDescent="0.3">
      <c r="A9510" s="1" t="s">
        <v>10011</v>
      </c>
      <c r="B9510" s="1" t="s">
        <v>9517</v>
      </c>
      <c r="C9510">
        <v>2024</v>
      </c>
      <c r="D9510" s="2">
        <v>36875</v>
      </c>
      <c r="E9510" s="1" t="s">
        <v>37</v>
      </c>
      <c r="F9510">
        <v>1</v>
      </c>
      <c r="G9510">
        <v>1</v>
      </c>
      <c r="H9510">
        <v>1</v>
      </c>
      <c r="I9510" s="1" t="s">
        <v>38</v>
      </c>
      <c r="J9510" s="1" t="s">
        <v>616</v>
      </c>
      <c r="K9510">
        <v>0</v>
      </c>
      <c r="L9510" s="1" t="s">
        <v>22</v>
      </c>
      <c r="M9510" s="1" t="s">
        <v>23</v>
      </c>
      <c r="N9510" s="1" t="s">
        <v>23</v>
      </c>
      <c r="O9510">
        <v>1</v>
      </c>
      <c r="P9510" s="1" t="s">
        <v>2432</v>
      </c>
      <c r="Q9510" s="1" t="s">
        <v>2432</v>
      </c>
      <c r="R9510">
        <v>1</v>
      </c>
    </row>
    <row r="9511" spans="1:18" x14ac:dyDescent="0.3">
      <c r="A9511" s="1" t="s">
        <v>10012</v>
      </c>
      <c r="B9511" s="1" t="s">
        <v>9517</v>
      </c>
      <c r="C9511">
        <v>2024</v>
      </c>
      <c r="D9511" s="2">
        <v>36875</v>
      </c>
      <c r="E9511" s="1" t="s">
        <v>20</v>
      </c>
      <c r="F9511">
        <v>1</v>
      </c>
      <c r="G9511">
        <v>0</v>
      </c>
      <c r="H9511">
        <v>0</v>
      </c>
      <c r="I9511" s="1" t="s">
        <v>21</v>
      </c>
      <c r="J9511" s="1"/>
      <c r="K9511">
        <v>0</v>
      </c>
      <c r="L9511" s="1" t="s">
        <v>22</v>
      </c>
      <c r="M9511" s="1" t="s">
        <v>23</v>
      </c>
      <c r="N9511" s="1" t="s">
        <v>23</v>
      </c>
      <c r="O9511">
        <v>1</v>
      </c>
      <c r="P9511" s="1" t="s">
        <v>2432</v>
      </c>
      <c r="Q9511" s="1" t="s">
        <v>2432</v>
      </c>
      <c r="R9511">
        <v>0</v>
      </c>
    </row>
    <row r="9512" spans="1:18" x14ac:dyDescent="0.3">
      <c r="A9512" s="1" t="s">
        <v>10013</v>
      </c>
      <c r="B9512" s="1" t="s">
        <v>9517</v>
      </c>
      <c r="C9512">
        <v>2024</v>
      </c>
      <c r="D9512" s="2">
        <v>36875</v>
      </c>
      <c r="E9512" s="1" t="s">
        <v>20</v>
      </c>
      <c r="F9512">
        <v>1</v>
      </c>
      <c r="G9512">
        <v>0</v>
      </c>
      <c r="H9512">
        <v>0</v>
      </c>
      <c r="I9512" s="1" t="s">
        <v>21</v>
      </c>
      <c r="J9512" s="1"/>
      <c r="K9512">
        <v>0</v>
      </c>
      <c r="L9512" s="1" t="s">
        <v>22</v>
      </c>
      <c r="M9512" s="1" t="s">
        <v>26</v>
      </c>
      <c r="N9512" s="1" t="s">
        <v>26</v>
      </c>
      <c r="O9512">
        <v>1</v>
      </c>
      <c r="P9512" s="1" t="s">
        <v>45</v>
      </c>
      <c r="Q9512" s="1" t="s">
        <v>45</v>
      </c>
      <c r="R9512">
        <v>0</v>
      </c>
    </row>
    <row r="9513" spans="1:18" x14ac:dyDescent="0.3">
      <c r="A9513" s="1" t="s">
        <v>10014</v>
      </c>
      <c r="B9513" s="1" t="s">
        <v>9517</v>
      </c>
      <c r="C9513">
        <v>2024</v>
      </c>
      <c r="D9513" s="2">
        <v>36875</v>
      </c>
      <c r="E9513" s="1" t="s">
        <v>20</v>
      </c>
      <c r="F9513">
        <v>1</v>
      </c>
      <c r="G9513">
        <v>0</v>
      </c>
      <c r="H9513">
        <v>0</v>
      </c>
      <c r="I9513" s="1" t="s">
        <v>21</v>
      </c>
      <c r="J9513" s="1"/>
      <c r="K9513">
        <v>0</v>
      </c>
      <c r="L9513" s="1" t="s">
        <v>22</v>
      </c>
      <c r="M9513" s="1" t="s">
        <v>23</v>
      </c>
      <c r="N9513" s="1" t="s">
        <v>23</v>
      </c>
      <c r="O9513">
        <v>1</v>
      </c>
      <c r="P9513" s="1" t="s">
        <v>27</v>
      </c>
      <c r="Q9513" s="1" t="s">
        <v>27</v>
      </c>
      <c r="R9513">
        <v>0</v>
      </c>
    </row>
    <row r="9514" spans="1:18" x14ac:dyDescent="0.3">
      <c r="A9514" s="1" t="s">
        <v>10015</v>
      </c>
      <c r="B9514" s="1" t="s">
        <v>9517</v>
      </c>
      <c r="C9514">
        <v>2024</v>
      </c>
      <c r="D9514" s="2">
        <v>36875</v>
      </c>
      <c r="E9514" s="1" t="s">
        <v>20</v>
      </c>
      <c r="F9514">
        <v>1</v>
      </c>
      <c r="G9514">
        <v>0</v>
      </c>
      <c r="H9514">
        <v>0</v>
      </c>
      <c r="I9514" s="1" t="s">
        <v>21</v>
      </c>
      <c r="J9514" s="1"/>
      <c r="K9514">
        <v>0</v>
      </c>
      <c r="L9514" s="1" t="s">
        <v>22</v>
      </c>
      <c r="M9514" s="1" t="s">
        <v>23</v>
      </c>
      <c r="N9514" s="1" t="s">
        <v>23</v>
      </c>
      <c r="O9514">
        <v>1</v>
      </c>
      <c r="P9514" s="1" t="s">
        <v>2432</v>
      </c>
      <c r="Q9514" s="1" t="s">
        <v>2432</v>
      </c>
      <c r="R9514">
        <v>0</v>
      </c>
    </row>
    <row r="9515" spans="1:18" x14ac:dyDescent="0.3">
      <c r="A9515" s="1" t="s">
        <v>10016</v>
      </c>
      <c r="B9515" s="1" t="s">
        <v>9517</v>
      </c>
      <c r="C9515">
        <v>2024</v>
      </c>
      <c r="D9515" s="2">
        <v>36875</v>
      </c>
      <c r="E9515" s="1" t="s">
        <v>37</v>
      </c>
      <c r="F9515">
        <v>1</v>
      </c>
      <c r="G9515">
        <v>1</v>
      </c>
      <c r="H9515">
        <v>1</v>
      </c>
      <c r="I9515" s="1" t="s">
        <v>91</v>
      </c>
      <c r="J9515" s="1" t="s">
        <v>92</v>
      </c>
      <c r="K9515">
        <v>0</v>
      </c>
      <c r="L9515" s="1" t="s">
        <v>22</v>
      </c>
      <c r="M9515" s="1" t="s">
        <v>33</v>
      </c>
      <c r="N9515" s="1" t="s">
        <v>33</v>
      </c>
      <c r="O9515">
        <v>1</v>
      </c>
      <c r="P9515" s="1" t="s">
        <v>45</v>
      </c>
      <c r="Q9515" s="1" t="s">
        <v>45</v>
      </c>
      <c r="R9515">
        <v>1</v>
      </c>
    </row>
    <row r="9516" spans="1:18" x14ac:dyDescent="0.3">
      <c r="A9516" s="1" t="s">
        <v>10017</v>
      </c>
      <c r="B9516" s="1" t="s">
        <v>9517</v>
      </c>
      <c r="C9516">
        <v>2024</v>
      </c>
      <c r="D9516" s="2">
        <v>36875</v>
      </c>
      <c r="E9516" s="1" t="s">
        <v>20</v>
      </c>
      <c r="F9516">
        <v>1</v>
      </c>
      <c r="G9516">
        <v>0</v>
      </c>
      <c r="H9516">
        <v>0</v>
      </c>
      <c r="I9516" s="1" t="s">
        <v>21</v>
      </c>
      <c r="J9516" s="1"/>
      <c r="K9516">
        <v>0</v>
      </c>
      <c r="L9516" s="1" t="s">
        <v>22</v>
      </c>
      <c r="M9516" s="1" t="s">
        <v>26</v>
      </c>
      <c r="N9516" s="1" t="s">
        <v>26</v>
      </c>
      <c r="O9516">
        <v>1</v>
      </c>
      <c r="P9516" s="1" t="s">
        <v>121</v>
      </c>
      <c r="Q9516" s="1" t="s">
        <v>121</v>
      </c>
      <c r="R9516">
        <v>0</v>
      </c>
    </row>
    <row r="9517" spans="1:18" x14ac:dyDescent="0.3">
      <c r="A9517" s="1" t="s">
        <v>10018</v>
      </c>
      <c r="B9517" s="1" t="s">
        <v>9517</v>
      </c>
      <c r="C9517">
        <v>2024</v>
      </c>
      <c r="D9517" s="2">
        <v>36875</v>
      </c>
      <c r="E9517" s="1" t="s">
        <v>20</v>
      </c>
      <c r="F9517">
        <v>1</v>
      </c>
      <c r="G9517">
        <v>0</v>
      </c>
      <c r="H9517">
        <v>0</v>
      </c>
      <c r="I9517" s="1" t="s">
        <v>21</v>
      </c>
      <c r="J9517" s="1"/>
      <c r="K9517">
        <v>0</v>
      </c>
      <c r="L9517" s="1" t="s">
        <v>22</v>
      </c>
      <c r="M9517" s="1" t="s">
        <v>26</v>
      </c>
      <c r="N9517" s="1" t="s">
        <v>26</v>
      </c>
      <c r="O9517">
        <v>1</v>
      </c>
      <c r="P9517" s="1" t="s">
        <v>74</v>
      </c>
      <c r="Q9517" s="1" t="s">
        <v>74</v>
      </c>
      <c r="R9517">
        <v>0</v>
      </c>
    </row>
    <row r="9518" spans="1:18" x14ac:dyDescent="0.3">
      <c r="A9518" s="1" t="s">
        <v>10019</v>
      </c>
      <c r="B9518" s="1" t="s">
        <v>9517</v>
      </c>
      <c r="C9518">
        <v>2024</v>
      </c>
      <c r="D9518" s="2">
        <v>36875</v>
      </c>
      <c r="E9518" s="1" t="s">
        <v>20</v>
      </c>
      <c r="F9518">
        <v>1</v>
      </c>
      <c r="G9518">
        <v>0</v>
      </c>
      <c r="H9518">
        <v>0</v>
      </c>
      <c r="I9518" s="1" t="s">
        <v>21</v>
      </c>
      <c r="J9518" s="1"/>
      <c r="K9518">
        <v>0</v>
      </c>
      <c r="L9518" s="1" t="s">
        <v>22</v>
      </c>
      <c r="M9518" s="1" t="s">
        <v>26</v>
      </c>
      <c r="N9518" s="1" t="s">
        <v>26</v>
      </c>
      <c r="O9518">
        <v>1</v>
      </c>
      <c r="P9518" s="1" t="s">
        <v>227</v>
      </c>
      <c r="Q9518" s="1" t="s">
        <v>227</v>
      </c>
      <c r="R9518">
        <v>0</v>
      </c>
    </row>
    <row r="9519" spans="1:18" x14ac:dyDescent="0.3">
      <c r="A9519" s="1" t="s">
        <v>10020</v>
      </c>
      <c r="B9519" s="1" t="s">
        <v>9517</v>
      </c>
      <c r="C9519">
        <v>2024</v>
      </c>
      <c r="D9519" s="2">
        <v>36875</v>
      </c>
      <c r="E9519" s="1" t="s">
        <v>20</v>
      </c>
      <c r="F9519">
        <v>1</v>
      </c>
      <c r="G9519">
        <v>0</v>
      </c>
      <c r="H9519">
        <v>0</v>
      </c>
      <c r="I9519" s="1" t="s">
        <v>21</v>
      </c>
      <c r="J9519" s="1"/>
      <c r="K9519">
        <v>0</v>
      </c>
      <c r="L9519" s="1" t="s">
        <v>22</v>
      </c>
      <c r="M9519" s="1" t="s">
        <v>26</v>
      </c>
      <c r="N9519" s="1" t="s">
        <v>26</v>
      </c>
      <c r="O9519">
        <v>1</v>
      </c>
      <c r="P9519" s="1" t="s">
        <v>40</v>
      </c>
      <c r="Q9519" s="1" t="s">
        <v>40</v>
      </c>
      <c r="R9519">
        <v>0</v>
      </c>
    </row>
    <row r="9520" spans="1:18" x14ac:dyDescent="0.3">
      <c r="A9520" s="1" t="s">
        <v>10021</v>
      </c>
      <c r="B9520" s="1" t="s">
        <v>9517</v>
      </c>
      <c r="C9520">
        <v>2024</v>
      </c>
      <c r="D9520" s="2">
        <v>36875</v>
      </c>
      <c r="E9520" s="1" t="s">
        <v>20</v>
      </c>
      <c r="F9520">
        <v>1</v>
      </c>
      <c r="G9520">
        <v>0</v>
      </c>
      <c r="H9520">
        <v>0</v>
      </c>
      <c r="I9520" s="1" t="s">
        <v>21</v>
      </c>
      <c r="J9520" s="1"/>
      <c r="K9520">
        <v>0</v>
      </c>
      <c r="L9520" s="1" t="s">
        <v>22</v>
      </c>
      <c r="M9520" s="1" t="s">
        <v>26</v>
      </c>
      <c r="N9520" s="1" t="s">
        <v>26</v>
      </c>
      <c r="O9520">
        <v>1</v>
      </c>
      <c r="P9520" s="1" t="s">
        <v>40</v>
      </c>
      <c r="Q9520" s="1" t="s">
        <v>40</v>
      </c>
      <c r="R9520">
        <v>0</v>
      </c>
    </row>
    <row r="9521" spans="1:18" x14ac:dyDescent="0.3">
      <c r="A9521" s="1" t="s">
        <v>10022</v>
      </c>
      <c r="B9521" s="1" t="s">
        <v>9517</v>
      </c>
      <c r="C9521">
        <v>2024</v>
      </c>
      <c r="D9521" s="2">
        <v>36875</v>
      </c>
      <c r="E9521" s="1" t="s">
        <v>20</v>
      </c>
      <c r="F9521">
        <v>1</v>
      </c>
      <c r="G9521">
        <v>0</v>
      </c>
      <c r="H9521">
        <v>0</v>
      </c>
      <c r="I9521" s="1" t="s">
        <v>21</v>
      </c>
      <c r="J9521" s="1"/>
      <c r="K9521">
        <v>0</v>
      </c>
      <c r="L9521" s="1" t="s">
        <v>22</v>
      </c>
      <c r="M9521" s="1" t="s">
        <v>26</v>
      </c>
      <c r="N9521" s="1" t="s">
        <v>26</v>
      </c>
      <c r="O9521">
        <v>1</v>
      </c>
      <c r="P9521" s="1" t="s">
        <v>27</v>
      </c>
      <c r="Q9521" s="1" t="s">
        <v>27</v>
      </c>
      <c r="R9521">
        <v>0</v>
      </c>
    </row>
    <row r="9522" spans="1:18" x14ac:dyDescent="0.3">
      <c r="A9522" s="1" t="s">
        <v>10023</v>
      </c>
      <c r="B9522" s="1" t="s">
        <v>9517</v>
      </c>
      <c r="C9522">
        <v>2024</v>
      </c>
      <c r="D9522" s="2">
        <v>36875</v>
      </c>
      <c r="E9522" s="1" t="s">
        <v>37</v>
      </c>
      <c r="F9522">
        <v>1</v>
      </c>
      <c r="G9522">
        <v>1</v>
      </c>
      <c r="H9522">
        <v>1</v>
      </c>
      <c r="I9522" s="1" t="s">
        <v>91</v>
      </c>
      <c r="J9522" s="1" t="s">
        <v>711</v>
      </c>
      <c r="K9522">
        <v>0</v>
      </c>
      <c r="L9522" s="1" t="s">
        <v>22</v>
      </c>
      <c r="M9522" s="1" t="s">
        <v>33</v>
      </c>
      <c r="N9522" s="1" t="s">
        <v>33</v>
      </c>
      <c r="O9522">
        <v>1</v>
      </c>
      <c r="P9522" s="1" t="s">
        <v>78</v>
      </c>
      <c r="Q9522" s="1" t="s">
        <v>78</v>
      </c>
      <c r="R9522">
        <v>0</v>
      </c>
    </row>
    <row r="9523" spans="1:18" x14ac:dyDescent="0.3">
      <c r="A9523" s="1" t="s">
        <v>10024</v>
      </c>
      <c r="B9523" s="1" t="s">
        <v>9517</v>
      </c>
      <c r="C9523">
        <v>2024</v>
      </c>
      <c r="D9523" s="2">
        <v>36875</v>
      </c>
      <c r="E9523" s="1" t="s">
        <v>20</v>
      </c>
      <c r="F9523">
        <v>1</v>
      </c>
      <c r="G9523">
        <v>0</v>
      </c>
      <c r="H9523">
        <v>0</v>
      </c>
      <c r="I9523" s="1" t="s">
        <v>21</v>
      </c>
      <c r="J9523" s="1"/>
      <c r="K9523">
        <v>0</v>
      </c>
      <c r="L9523" s="1" t="s">
        <v>22</v>
      </c>
      <c r="M9523" s="1" t="s">
        <v>23</v>
      </c>
      <c r="N9523" s="1" t="s">
        <v>23</v>
      </c>
      <c r="O9523">
        <v>1</v>
      </c>
      <c r="P9523" s="1" t="s">
        <v>3682</v>
      </c>
      <c r="Q9523" s="1"/>
      <c r="R9523">
        <v>0</v>
      </c>
    </row>
    <row r="9524" spans="1:18" x14ac:dyDescent="0.3">
      <c r="A9524" s="1" t="s">
        <v>10025</v>
      </c>
      <c r="B9524" s="1" t="s">
        <v>9517</v>
      </c>
      <c r="C9524">
        <v>2024</v>
      </c>
      <c r="D9524" s="2">
        <v>36875</v>
      </c>
      <c r="E9524" s="1" t="s">
        <v>20</v>
      </c>
      <c r="F9524">
        <v>1</v>
      </c>
      <c r="G9524">
        <v>0</v>
      </c>
      <c r="H9524">
        <v>0</v>
      </c>
      <c r="I9524" s="1" t="s">
        <v>21</v>
      </c>
      <c r="J9524" s="1"/>
      <c r="K9524">
        <v>0</v>
      </c>
      <c r="L9524" s="1" t="s">
        <v>22</v>
      </c>
      <c r="M9524" s="1" t="s">
        <v>33</v>
      </c>
      <c r="N9524" s="1" t="s">
        <v>33</v>
      </c>
      <c r="O9524">
        <v>1</v>
      </c>
      <c r="P9524" s="1" t="s">
        <v>27</v>
      </c>
      <c r="Q9524" s="1" t="s">
        <v>27</v>
      </c>
      <c r="R9524">
        <v>0</v>
      </c>
    </row>
    <row r="9525" spans="1:18" x14ac:dyDescent="0.3">
      <c r="A9525" s="1" t="s">
        <v>10026</v>
      </c>
      <c r="B9525" s="1" t="s">
        <v>9517</v>
      </c>
      <c r="C9525">
        <v>2024</v>
      </c>
      <c r="D9525" s="2">
        <v>36875</v>
      </c>
      <c r="E9525" s="1" t="s">
        <v>20</v>
      </c>
      <c r="F9525">
        <v>1</v>
      </c>
      <c r="G9525">
        <v>0</v>
      </c>
      <c r="H9525">
        <v>0</v>
      </c>
      <c r="I9525" s="1" t="s">
        <v>21</v>
      </c>
      <c r="J9525" s="1"/>
      <c r="K9525">
        <v>0</v>
      </c>
      <c r="L9525" s="1" t="s">
        <v>22</v>
      </c>
      <c r="M9525" s="1" t="s">
        <v>26</v>
      </c>
      <c r="N9525" s="1" t="s">
        <v>26</v>
      </c>
      <c r="O9525">
        <v>2</v>
      </c>
      <c r="P9525" s="1" t="s">
        <v>10027</v>
      </c>
      <c r="Q9525" s="1"/>
      <c r="R9525">
        <v>0</v>
      </c>
    </row>
    <row r="9526" spans="1:18" x14ac:dyDescent="0.3">
      <c r="A9526" s="1" t="s">
        <v>10028</v>
      </c>
      <c r="B9526" s="1" t="s">
        <v>9517</v>
      </c>
      <c r="C9526">
        <v>2024</v>
      </c>
      <c r="D9526" s="2">
        <v>36875</v>
      </c>
      <c r="E9526" s="1" t="s">
        <v>20</v>
      </c>
      <c r="F9526">
        <v>1</v>
      </c>
      <c r="G9526">
        <v>0</v>
      </c>
      <c r="H9526">
        <v>0</v>
      </c>
      <c r="I9526" s="1" t="s">
        <v>21</v>
      </c>
      <c r="J9526" s="1"/>
      <c r="K9526">
        <v>0</v>
      </c>
      <c r="L9526" s="1" t="s">
        <v>22</v>
      </c>
      <c r="M9526" s="1" t="s">
        <v>33</v>
      </c>
      <c r="N9526" s="1" t="s">
        <v>33</v>
      </c>
      <c r="O9526">
        <v>1</v>
      </c>
      <c r="P9526" s="1" t="s">
        <v>45</v>
      </c>
      <c r="Q9526" s="1" t="s">
        <v>45</v>
      </c>
      <c r="R9526">
        <v>0</v>
      </c>
    </row>
    <row r="9527" spans="1:18" x14ac:dyDescent="0.3">
      <c r="A9527" s="1" t="s">
        <v>10029</v>
      </c>
      <c r="B9527" s="1" t="s">
        <v>9517</v>
      </c>
      <c r="C9527">
        <v>2024</v>
      </c>
      <c r="D9527" s="2">
        <v>36875</v>
      </c>
      <c r="E9527" s="1" t="s">
        <v>20</v>
      </c>
      <c r="F9527">
        <v>1</v>
      </c>
      <c r="G9527">
        <v>0</v>
      </c>
      <c r="H9527">
        <v>0</v>
      </c>
      <c r="I9527" s="1" t="s">
        <v>21</v>
      </c>
      <c r="J9527" s="1"/>
      <c r="K9527">
        <v>0</v>
      </c>
      <c r="L9527" s="1" t="s">
        <v>22</v>
      </c>
      <c r="M9527" s="1" t="s">
        <v>26</v>
      </c>
      <c r="N9527" s="1" t="s">
        <v>26</v>
      </c>
      <c r="O9527">
        <v>1</v>
      </c>
      <c r="P9527" s="1" t="s">
        <v>45</v>
      </c>
      <c r="Q9527" s="1" t="s">
        <v>45</v>
      </c>
      <c r="R9527">
        <v>0</v>
      </c>
    </row>
    <row r="9528" spans="1:18" x14ac:dyDescent="0.3">
      <c r="A9528" s="1" t="s">
        <v>10030</v>
      </c>
      <c r="B9528" s="1" t="s">
        <v>9517</v>
      </c>
      <c r="C9528">
        <v>2024</v>
      </c>
      <c r="D9528" s="2">
        <v>36875</v>
      </c>
      <c r="E9528" s="1" t="s">
        <v>20</v>
      </c>
      <c r="F9528">
        <v>1</v>
      </c>
      <c r="G9528">
        <v>0</v>
      </c>
      <c r="H9528">
        <v>0</v>
      </c>
      <c r="I9528" s="1" t="s">
        <v>21</v>
      </c>
      <c r="J9528" s="1"/>
      <c r="K9528">
        <v>0</v>
      </c>
      <c r="L9528" s="1" t="s">
        <v>22</v>
      </c>
      <c r="M9528" s="1" t="s">
        <v>47</v>
      </c>
      <c r="N9528" s="1" t="s">
        <v>47</v>
      </c>
      <c r="O9528">
        <v>1</v>
      </c>
      <c r="P9528" s="1" t="s">
        <v>27</v>
      </c>
      <c r="Q9528" s="1" t="s">
        <v>27</v>
      </c>
      <c r="R9528">
        <v>0</v>
      </c>
    </row>
    <row r="9529" spans="1:18" x14ac:dyDescent="0.3">
      <c r="A9529" s="1" t="s">
        <v>10031</v>
      </c>
      <c r="B9529" s="1" t="s">
        <v>9517</v>
      </c>
      <c r="C9529">
        <v>2024</v>
      </c>
      <c r="D9529" s="2">
        <v>36875</v>
      </c>
      <c r="E9529" s="1" t="s">
        <v>20</v>
      </c>
      <c r="F9529">
        <v>1</v>
      </c>
      <c r="G9529">
        <v>0</v>
      </c>
      <c r="H9529">
        <v>0</v>
      </c>
      <c r="I9529" s="1" t="s">
        <v>21</v>
      </c>
      <c r="J9529" s="1"/>
      <c r="K9529">
        <v>0</v>
      </c>
      <c r="L9529" s="1" t="s">
        <v>22</v>
      </c>
      <c r="M9529" s="1" t="s">
        <v>33</v>
      </c>
      <c r="N9529" s="1" t="s">
        <v>33</v>
      </c>
      <c r="O9529">
        <v>1</v>
      </c>
      <c r="P9529" s="1" t="s">
        <v>74</v>
      </c>
      <c r="Q9529" s="1" t="s">
        <v>74</v>
      </c>
      <c r="R9529">
        <v>0</v>
      </c>
    </row>
    <row r="9530" spans="1:18" x14ac:dyDescent="0.3">
      <c r="A9530" s="1" t="s">
        <v>10032</v>
      </c>
      <c r="B9530" s="1" t="s">
        <v>9517</v>
      </c>
      <c r="C9530">
        <v>2024</v>
      </c>
      <c r="D9530" s="2">
        <v>36875</v>
      </c>
      <c r="E9530" s="1" t="s">
        <v>20</v>
      </c>
      <c r="F9530">
        <v>1</v>
      </c>
      <c r="G9530">
        <v>0</v>
      </c>
      <c r="H9530">
        <v>0</v>
      </c>
      <c r="I9530" s="1" t="s">
        <v>21</v>
      </c>
      <c r="J9530" s="1"/>
      <c r="K9530">
        <v>0</v>
      </c>
      <c r="L9530" s="1" t="s">
        <v>22</v>
      </c>
      <c r="M9530" s="1" t="s">
        <v>23</v>
      </c>
      <c r="N9530" s="1" t="s">
        <v>23</v>
      </c>
      <c r="O9530">
        <v>1</v>
      </c>
      <c r="P9530" s="1" t="s">
        <v>878</v>
      </c>
      <c r="Q9530" s="1" t="s">
        <v>878</v>
      </c>
      <c r="R9530">
        <v>0</v>
      </c>
    </row>
    <row r="9531" spans="1:18" x14ac:dyDescent="0.3">
      <c r="A9531" s="1" t="s">
        <v>10033</v>
      </c>
      <c r="B9531" s="1" t="s">
        <v>9517</v>
      </c>
      <c r="C9531">
        <v>2024</v>
      </c>
      <c r="D9531" s="2">
        <v>36875</v>
      </c>
      <c r="E9531" s="1" t="s">
        <v>20</v>
      </c>
      <c r="F9531">
        <v>1</v>
      </c>
      <c r="G9531">
        <v>0</v>
      </c>
      <c r="H9531">
        <v>0</v>
      </c>
      <c r="I9531" s="1" t="s">
        <v>21</v>
      </c>
      <c r="J9531" s="1"/>
      <c r="K9531">
        <v>0</v>
      </c>
      <c r="L9531" s="1" t="s">
        <v>22</v>
      </c>
      <c r="M9531" s="1" t="s">
        <v>26</v>
      </c>
      <c r="N9531" s="1" t="s">
        <v>26</v>
      </c>
      <c r="O9531">
        <v>1</v>
      </c>
      <c r="P9531" s="1" t="s">
        <v>82</v>
      </c>
      <c r="Q9531" s="1" t="s">
        <v>82</v>
      </c>
      <c r="R9531">
        <v>0</v>
      </c>
    </row>
    <row r="9532" spans="1:18" x14ac:dyDescent="0.3">
      <c r="A9532" s="1" t="s">
        <v>10034</v>
      </c>
      <c r="B9532" s="1" t="s">
        <v>9517</v>
      </c>
      <c r="C9532">
        <v>2024</v>
      </c>
      <c r="D9532" s="2">
        <v>36875</v>
      </c>
      <c r="E9532" s="1" t="s">
        <v>20</v>
      </c>
      <c r="F9532">
        <v>1</v>
      </c>
      <c r="G9532">
        <v>0</v>
      </c>
      <c r="H9532">
        <v>0</v>
      </c>
      <c r="I9532" s="1" t="s">
        <v>21</v>
      </c>
      <c r="J9532" s="1"/>
      <c r="K9532">
        <v>0</v>
      </c>
      <c r="L9532" s="1" t="s">
        <v>22</v>
      </c>
      <c r="M9532" s="1" t="s">
        <v>26</v>
      </c>
      <c r="N9532" s="1" t="s">
        <v>26</v>
      </c>
      <c r="O9532">
        <v>1</v>
      </c>
      <c r="P9532" s="1" t="s">
        <v>2432</v>
      </c>
      <c r="Q9532" s="1" t="s">
        <v>2432</v>
      </c>
      <c r="R9532">
        <v>0</v>
      </c>
    </row>
    <row r="9533" spans="1:18" x14ac:dyDescent="0.3">
      <c r="A9533" s="1" t="s">
        <v>10035</v>
      </c>
      <c r="B9533" s="1" t="s">
        <v>9517</v>
      </c>
      <c r="C9533">
        <v>2024</v>
      </c>
      <c r="D9533" s="2">
        <v>36875</v>
      </c>
      <c r="E9533" s="1" t="s">
        <v>20</v>
      </c>
      <c r="F9533">
        <v>1</v>
      </c>
      <c r="G9533">
        <v>0</v>
      </c>
      <c r="H9533">
        <v>0</v>
      </c>
      <c r="I9533" s="1" t="s">
        <v>21</v>
      </c>
      <c r="J9533" s="1"/>
      <c r="K9533">
        <v>0</v>
      </c>
      <c r="L9533" s="1" t="s">
        <v>22</v>
      </c>
      <c r="M9533" s="1" t="s">
        <v>33</v>
      </c>
      <c r="N9533" s="1" t="s">
        <v>33</v>
      </c>
      <c r="O9533">
        <v>1</v>
      </c>
      <c r="P9533" s="1" t="s">
        <v>78</v>
      </c>
      <c r="Q9533" s="1" t="s">
        <v>78</v>
      </c>
      <c r="R9533">
        <v>0</v>
      </c>
    </row>
    <row r="9534" spans="1:18" x14ac:dyDescent="0.3">
      <c r="A9534" s="1" t="s">
        <v>10036</v>
      </c>
      <c r="B9534" s="1" t="s">
        <v>9517</v>
      </c>
      <c r="C9534">
        <v>2024</v>
      </c>
      <c r="D9534" s="2">
        <v>36875</v>
      </c>
      <c r="E9534" s="1" t="s">
        <v>20</v>
      </c>
      <c r="F9534">
        <v>1</v>
      </c>
      <c r="G9534">
        <v>0</v>
      </c>
      <c r="H9534">
        <v>0</v>
      </c>
      <c r="I9534" s="1" t="s">
        <v>21</v>
      </c>
      <c r="J9534" s="1"/>
      <c r="K9534">
        <v>0</v>
      </c>
      <c r="L9534" s="1" t="s">
        <v>22</v>
      </c>
      <c r="M9534" s="1" t="s">
        <v>33</v>
      </c>
      <c r="N9534" s="1" t="s">
        <v>33</v>
      </c>
      <c r="O9534">
        <v>1</v>
      </c>
      <c r="P9534" s="1" t="s">
        <v>27</v>
      </c>
      <c r="Q9534" s="1" t="s">
        <v>27</v>
      </c>
      <c r="R9534">
        <v>0</v>
      </c>
    </row>
    <row r="9535" spans="1:18" x14ac:dyDescent="0.3">
      <c r="A9535" s="1" t="s">
        <v>10037</v>
      </c>
      <c r="B9535" s="1" t="s">
        <v>9517</v>
      </c>
      <c r="C9535">
        <v>2024</v>
      </c>
      <c r="D9535" s="2">
        <v>36875</v>
      </c>
      <c r="E9535" s="1" t="s">
        <v>20</v>
      </c>
      <c r="F9535">
        <v>1</v>
      </c>
      <c r="G9535">
        <v>0</v>
      </c>
      <c r="H9535">
        <v>0</v>
      </c>
      <c r="I9535" s="1" t="s">
        <v>21</v>
      </c>
      <c r="J9535" s="1"/>
      <c r="K9535">
        <v>0</v>
      </c>
      <c r="L9535" s="1" t="s">
        <v>22</v>
      </c>
      <c r="M9535" s="1" t="s">
        <v>26</v>
      </c>
      <c r="N9535" s="1" t="s">
        <v>26</v>
      </c>
      <c r="O9535">
        <v>1</v>
      </c>
      <c r="P9535" s="1" t="s">
        <v>82</v>
      </c>
      <c r="Q9535" s="1" t="s">
        <v>82</v>
      </c>
      <c r="R9535">
        <v>0</v>
      </c>
    </row>
    <row r="9536" spans="1:18" x14ac:dyDescent="0.3">
      <c r="A9536" s="1" t="s">
        <v>10038</v>
      </c>
      <c r="B9536" s="1" t="s">
        <v>9517</v>
      </c>
      <c r="C9536">
        <v>2024</v>
      </c>
      <c r="D9536" s="2">
        <v>36875</v>
      </c>
      <c r="E9536" s="1" t="s">
        <v>20</v>
      </c>
      <c r="F9536">
        <v>1</v>
      </c>
      <c r="G9536">
        <v>0</v>
      </c>
      <c r="H9536">
        <v>0</v>
      </c>
      <c r="I9536" s="1" t="s">
        <v>21</v>
      </c>
      <c r="J9536" s="1"/>
      <c r="K9536">
        <v>0</v>
      </c>
      <c r="L9536" s="1" t="s">
        <v>22</v>
      </c>
      <c r="M9536" s="1" t="s">
        <v>47</v>
      </c>
      <c r="N9536" s="1" t="s">
        <v>47</v>
      </c>
      <c r="O9536">
        <v>1</v>
      </c>
      <c r="P9536" s="1" t="s">
        <v>27</v>
      </c>
      <c r="Q9536" s="1" t="s">
        <v>27</v>
      </c>
      <c r="R9536">
        <v>0</v>
      </c>
    </row>
    <row r="9537" spans="1:18" x14ac:dyDescent="0.3">
      <c r="A9537" s="1" t="s">
        <v>10039</v>
      </c>
      <c r="B9537" s="1" t="s">
        <v>9517</v>
      </c>
      <c r="C9537">
        <v>2024</v>
      </c>
      <c r="D9537" s="2">
        <v>36875</v>
      </c>
      <c r="E9537" s="1" t="s">
        <v>20</v>
      </c>
      <c r="F9537">
        <v>1</v>
      </c>
      <c r="G9537">
        <v>0</v>
      </c>
      <c r="H9537">
        <v>0</v>
      </c>
      <c r="I9537" s="1" t="s">
        <v>21</v>
      </c>
      <c r="J9537" s="1"/>
      <c r="K9537">
        <v>0</v>
      </c>
      <c r="L9537" s="1" t="s">
        <v>22</v>
      </c>
      <c r="M9537" s="1" t="s">
        <v>26</v>
      </c>
      <c r="N9537" s="1" t="s">
        <v>26</v>
      </c>
      <c r="O9537">
        <v>1</v>
      </c>
      <c r="P9537" s="1" t="s">
        <v>227</v>
      </c>
      <c r="Q9537" s="1" t="s">
        <v>227</v>
      </c>
      <c r="R9537">
        <v>0</v>
      </c>
    </row>
    <row r="9538" spans="1:18" x14ac:dyDescent="0.3">
      <c r="A9538" s="1" t="s">
        <v>10040</v>
      </c>
      <c r="B9538" s="1" t="s">
        <v>9517</v>
      </c>
      <c r="C9538">
        <v>2024</v>
      </c>
      <c r="D9538" s="2">
        <v>36875</v>
      </c>
      <c r="E9538" s="1" t="s">
        <v>20</v>
      </c>
      <c r="F9538">
        <v>1</v>
      </c>
      <c r="G9538">
        <v>0</v>
      </c>
      <c r="H9538">
        <v>0</v>
      </c>
      <c r="I9538" s="1" t="s">
        <v>21</v>
      </c>
      <c r="J9538" s="1"/>
      <c r="K9538">
        <v>0</v>
      </c>
      <c r="L9538" s="1" t="s">
        <v>22</v>
      </c>
      <c r="M9538" s="1" t="s">
        <v>33</v>
      </c>
      <c r="N9538" s="1" t="s">
        <v>33</v>
      </c>
      <c r="O9538">
        <v>1</v>
      </c>
      <c r="P9538" s="1" t="s">
        <v>10041</v>
      </c>
      <c r="Q9538" s="1"/>
      <c r="R9538">
        <v>0</v>
      </c>
    </row>
    <row r="9539" spans="1:18" x14ac:dyDescent="0.3">
      <c r="A9539" s="1" t="s">
        <v>10042</v>
      </c>
      <c r="B9539" s="1" t="s">
        <v>9517</v>
      </c>
      <c r="C9539">
        <v>2024</v>
      </c>
      <c r="D9539" s="2">
        <v>36875</v>
      </c>
      <c r="E9539" s="1" t="s">
        <v>20</v>
      </c>
      <c r="F9539">
        <v>1</v>
      </c>
      <c r="G9539">
        <v>0</v>
      </c>
      <c r="H9539">
        <v>0</v>
      </c>
      <c r="I9539" s="1" t="s">
        <v>21</v>
      </c>
      <c r="J9539" s="1"/>
      <c r="K9539">
        <v>0</v>
      </c>
      <c r="L9539" s="1" t="s">
        <v>22</v>
      </c>
      <c r="M9539" s="1" t="s">
        <v>26</v>
      </c>
      <c r="N9539" s="1" t="s">
        <v>26</v>
      </c>
      <c r="O9539">
        <v>2</v>
      </c>
      <c r="P9539" s="1" t="s">
        <v>2377</v>
      </c>
      <c r="Q9539" s="1"/>
      <c r="R9539">
        <v>0</v>
      </c>
    </row>
    <row r="9540" spans="1:18" x14ac:dyDescent="0.3">
      <c r="A9540" s="1" t="s">
        <v>10043</v>
      </c>
      <c r="B9540" s="1" t="s">
        <v>9517</v>
      </c>
      <c r="C9540">
        <v>2024</v>
      </c>
      <c r="D9540" s="2">
        <v>36875</v>
      </c>
      <c r="E9540" s="1" t="s">
        <v>20</v>
      </c>
      <c r="F9540">
        <v>1</v>
      </c>
      <c r="G9540">
        <v>0</v>
      </c>
      <c r="H9540">
        <v>0</v>
      </c>
      <c r="I9540" s="1" t="s">
        <v>21</v>
      </c>
      <c r="J9540" s="1"/>
      <c r="K9540">
        <v>0</v>
      </c>
      <c r="L9540" s="1" t="s">
        <v>22</v>
      </c>
      <c r="M9540" s="1" t="s">
        <v>35</v>
      </c>
      <c r="N9540" s="1" t="s">
        <v>35</v>
      </c>
      <c r="O9540">
        <v>1</v>
      </c>
      <c r="P9540" s="1" t="s">
        <v>27</v>
      </c>
      <c r="Q9540" s="1" t="s">
        <v>27</v>
      </c>
      <c r="R9540">
        <v>0</v>
      </c>
    </row>
    <row r="9541" spans="1:18" x14ac:dyDescent="0.3">
      <c r="A9541" s="1" t="s">
        <v>10044</v>
      </c>
      <c r="B9541" s="1" t="s">
        <v>9517</v>
      </c>
      <c r="C9541">
        <v>2024</v>
      </c>
      <c r="D9541" s="2">
        <v>36875</v>
      </c>
      <c r="E9541" s="1" t="s">
        <v>20</v>
      </c>
      <c r="F9541">
        <v>1</v>
      </c>
      <c r="G9541">
        <v>0</v>
      </c>
      <c r="H9541">
        <v>0</v>
      </c>
      <c r="I9541" s="1" t="s">
        <v>21</v>
      </c>
      <c r="J9541" s="1"/>
      <c r="K9541">
        <v>0</v>
      </c>
      <c r="L9541" s="1" t="s">
        <v>22</v>
      </c>
      <c r="M9541" s="1" t="s">
        <v>26</v>
      </c>
      <c r="N9541" s="1" t="s">
        <v>26</v>
      </c>
      <c r="O9541">
        <v>1</v>
      </c>
      <c r="P9541" s="1" t="s">
        <v>27</v>
      </c>
      <c r="Q9541" s="1" t="s">
        <v>27</v>
      </c>
      <c r="R9541">
        <v>0</v>
      </c>
    </row>
    <row r="9542" spans="1:18" x14ac:dyDescent="0.3">
      <c r="A9542" s="1" t="s">
        <v>10045</v>
      </c>
      <c r="B9542" s="1" t="s">
        <v>9517</v>
      </c>
      <c r="C9542">
        <v>2024</v>
      </c>
      <c r="D9542" s="2">
        <v>36875</v>
      </c>
      <c r="E9542" s="1" t="s">
        <v>20</v>
      </c>
      <c r="F9542">
        <v>1</v>
      </c>
      <c r="G9542">
        <v>0</v>
      </c>
      <c r="H9542">
        <v>0</v>
      </c>
      <c r="I9542" s="1" t="s">
        <v>21</v>
      </c>
      <c r="J9542" s="1"/>
      <c r="K9542">
        <v>0</v>
      </c>
      <c r="L9542" s="1" t="s">
        <v>22</v>
      </c>
      <c r="M9542" s="1" t="s">
        <v>33</v>
      </c>
      <c r="N9542" s="1" t="s">
        <v>33</v>
      </c>
      <c r="O9542">
        <v>1</v>
      </c>
      <c r="P9542" s="1" t="s">
        <v>27</v>
      </c>
      <c r="Q9542" s="1" t="s">
        <v>27</v>
      </c>
      <c r="R9542">
        <v>0</v>
      </c>
    </row>
    <row r="9543" spans="1:18" x14ac:dyDescent="0.3">
      <c r="A9543" s="1" t="s">
        <v>10046</v>
      </c>
      <c r="B9543" s="1" t="s">
        <v>9517</v>
      </c>
      <c r="C9543">
        <v>2024</v>
      </c>
      <c r="D9543" s="2">
        <v>36875</v>
      </c>
      <c r="E9543" s="1" t="s">
        <v>20</v>
      </c>
      <c r="F9543">
        <v>1</v>
      </c>
      <c r="G9543">
        <v>0</v>
      </c>
      <c r="H9543">
        <v>0</v>
      </c>
      <c r="I9543" s="1" t="s">
        <v>21</v>
      </c>
      <c r="J9543" s="1"/>
      <c r="K9543">
        <v>0</v>
      </c>
      <c r="L9543" s="1" t="s">
        <v>22</v>
      </c>
      <c r="M9543" s="1" t="s">
        <v>26</v>
      </c>
      <c r="N9543" s="1" t="s">
        <v>26</v>
      </c>
      <c r="O9543">
        <v>1</v>
      </c>
      <c r="P9543" s="1" t="s">
        <v>227</v>
      </c>
      <c r="Q9543" s="1" t="s">
        <v>227</v>
      </c>
      <c r="R9543">
        <v>0</v>
      </c>
    </row>
    <row r="9544" spans="1:18" x14ac:dyDescent="0.3">
      <c r="A9544" s="1" t="s">
        <v>10047</v>
      </c>
      <c r="B9544" s="1" t="s">
        <v>9517</v>
      </c>
      <c r="C9544">
        <v>2024</v>
      </c>
      <c r="D9544" s="2">
        <v>36875</v>
      </c>
      <c r="E9544" s="1" t="s">
        <v>20</v>
      </c>
      <c r="F9544">
        <v>1</v>
      </c>
      <c r="G9544">
        <v>0</v>
      </c>
      <c r="H9544">
        <v>0</v>
      </c>
      <c r="I9544" s="1" t="s">
        <v>21</v>
      </c>
      <c r="J9544" s="1"/>
      <c r="K9544">
        <v>0</v>
      </c>
      <c r="L9544" s="1" t="s">
        <v>22</v>
      </c>
      <c r="M9544" s="1" t="s">
        <v>26</v>
      </c>
      <c r="N9544" s="1" t="s">
        <v>26</v>
      </c>
      <c r="O9544">
        <v>1</v>
      </c>
      <c r="P9544" s="1" t="s">
        <v>40</v>
      </c>
      <c r="Q9544" s="1" t="s">
        <v>40</v>
      </c>
      <c r="R9544">
        <v>0</v>
      </c>
    </row>
    <row r="9545" spans="1:18" x14ac:dyDescent="0.3">
      <c r="A9545" s="1" t="s">
        <v>10048</v>
      </c>
      <c r="B9545" s="1" t="s">
        <v>9517</v>
      </c>
      <c r="C9545">
        <v>2024</v>
      </c>
      <c r="D9545" s="2">
        <v>36875</v>
      </c>
      <c r="E9545" s="1" t="s">
        <v>20</v>
      </c>
      <c r="F9545">
        <v>1</v>
      </c>
      <c r="G9545">
        <v>0</v>
      </c>
      <c r="H9545">
        <v>0</v>
      </c>
      <c r="I9545" s="1" t="s">
        <v>21</v>
      </c>
      <c r="J9545" s="1"/>
      <c r="K9545">
        <v>0</v>
      </c>
      <c r="L9545" s="1" t="s">
        <v>22</v>
      </c>
      <c r="M9545" s="1" t="s">
        <v>26</v>
      </c>
      <c r="N9545" s="1" t="s">
        <v>26</v>
      </c>
      <c r="O9545">
        <v>1</v>
      </c>
      <c r="P9545" s="1" t="s">
        <v>40</v>
      </c>
      <c r="Q9545" s="1" t="s">
        <v>40</v>
      </c>
      <c r="R9545">
        <v>0</v>
      </c>
    </row>
    <row r="9546" spans="1:18" x14ac:dyDescent="0.3">
      <c r="A9546" s="1" t="s">
        <v>10049</v>
      </c>
      <c r="B9546" s="1" t="s">
        <v>9517</v>
      </c>
      <c r="C9546">
        <v>2024</v>
      </c>
      <c r="D9546" s="2">
        <v>36875</v>
      </c>
      <c r="E9546" s="1" t="s">
        <v>20</v>
      </c>
      <c r="F9546">
        <v>1</v>
      </c>
      <c r="G9546">
        <v>0</v>
      </c>
      <c r="H9546">
        <v>0</v>
      </c>
      <c r="I9546" s="1" t="s">
        <v>21</v>
      </c>
      <c r="J9546" s="1"/>
      <c r="K9546">
        <v>0</v>
      </c>
      <c r="L9546" s="1" t="s">
        <v>22</v>
      </c>
      <c r="M9546" s="1" t="s">
        <v>23</v>
      </c>
      <c r="N9546" s="1" t="s">
        <v>23</v>
      </c>
      <c r="O9546">
        <v>1</v>
      </c>
      <c r="P9546" s="1" t="s">
        <v>27</v>
      </c>
      <c r="Q9546" s="1" t="s">
        <v>27</v>
      </c>
      <c r="R9546">
        <v>0</v>
      </c>
    </row>
    <row r="9547" spans="1:18" x14ac:dyDescent="0.3">
      <c r="A9547" s="1" t="s">
        <v>10050</v>
      </c>
      <c r="B9547" s="1" t="s">
        <v>9517</v>
      </c>
      <c r="C9547">
        <v>2024</v>
      </c>
      <c r="D9547" s="2">
        <v>36875</v>
      </c>
      <c r="E9547" s="1" t="s">
        <v>20</v>
      </c>
      <c r="F9547">
        <v>1</v>
      </c>
      <c r="G9547">
        <v>0</v>
      </c>
      <c r="H9547">
        <v>0</v>
      </c>
      <c r="I9547" s="1" t="s">
        <v>21</v>
      </c>
      <c r="J9547" s="1"/>
      <c r="K9547">
        <v>0</v>
      </c>
      <c r="L9547" s="1" t="s">
        <v>22</v>
      </c>
      <c r="M9547" s="1" t="s">
        <v>33</v>
      </c>
      <c r="N9547" s="1" t="s">
        <v>33</v>
      </c>
      <c r="O9547">
        <v>1</v>
      </c>
      <c r="P9547" s="1" t="s">
        <v>27</v>
      </c>
      <c r="Q9547" s="1" t="s">
        <v>27</v>
      </c>
      <c r="R9547">
        <v>0</v>
      </c>
    </row>
    <row r="9548" spans="1:18" x14ac:dyDescent="0.3">
      <c r="A9548" s="1" t="s">
        <v>10051</v>
      </c>
      <c r="B9548" s="1" t="s">
        <v>9517</v>
      </c>
      <c r="C9548">
        <v>2024</v>
      </c>
      <c r="D9548" s="2">
        <v>36875</v>
      </c>
      <c r="E9548" s="1" t="s">
        <v>20</v>
      </c>
      <c r="F9548">
        <v>1</v>
      </c>
      <c r="G9548">
        <v>0</v>
      </c>
      <c r="H9548">
        <v>0</v>
      </c>
      <c r="I9548" s="1" t="s">
        <v>21</v>
      </c>
      <c r="J9548" s="1"/>
      <c r="K9548">
        <v>0</v>
      </c>
      <c r="L9548" s="1" t="s">
        <v>22</v>
      </c>
      <c r="M9548" s="1" t="s">
        <v>26</v>
      </c>
      <c r="N9548" s="1" t="s">
        <v>26</v>
      </c>
      <c r="O9548">
        <v>1</v>
      </c>
      <c r="P9548" s="1" t="s">
        <v>534</v>
      </c>
      <c r="Q9548" s="1" t="s">
        <v>534</v>
      </c>
      <c r="R9548">
        <v>0</v>
      </c>
    </row>
    <row r="9549" spans="1:18" x14ac:dyDescent="0.3">
      <c r="A9549" s="1" t="s">
        <v>10052</v>
      </c>
      <c r="B9549" s="1" t="s">
        <v>9517</v>
      </c>
      <c r="C9549">
        <v>2024</v>
      </c>
      <c r="D9549" s="2">
        <v>36875</v>
      </c>
      <c r="E9549" s="1" t="s">
        <v>20</v>
      </c>
      <c r="F9549">
        <v>1</v>
      </c>
      <c r="G9549">
        <v>0</v>
      </c>
      <c r="H9549">
        <v>0</v>
      </c>
      <c r="I9549" s="1" t="s">
        <v>21</v>
      </c>
      <c r="J9549" s="1"/>
      <c r="K9549">
        <v>0</v>
      </c>
      <c r="L9549" s="1" t="s">
        <v>22</v>
      </c>
      <c r="M9549" s="1" t="s">
        <v>26</v>
      </c>
      <c r="N9549" s="1" t="s">
        <v>26</v>
      </c>
      <c r="O9549">
        <v>1</v>
      </c>
      <c r="P9549" s="1" t="s">
        <v>119</v>
      </c>
      <c r="Q9549" s="1" t="s">
        <v>119</v>
      </c>
      <c r="R9549">
        <v>0</v>
      </c>
    </row>
    <row r="9550" spans="1:18" x14ac:dyDescent="0.3">
      <c r="A9550" s="1" t="s">
        <v>10053</v>
      </c>
      <c r="B9550" s="1" t="s">
        <v>9517</v>
      </c>
      <c r="C9550">
        <v>2024</v>
      </c>
      <c r="D9550" s="2">
        <v>36875</v>
      </c>
      <c r="E9550" s="1" t="s">
        <v>20</v>
      </c>
      <c r="F9550">
        <v>1</v>
      </c>
      <c r="G9550">
        <v>0</v>
      </c>
      <c r="H9550">
        <v>0</v>
      </c>
      <c r="I9550" s="1" t="s">
        <v>21</v>
      </c>
      <c r="J9550" s="1"/>
      <c r="K9550">
        <v>0</v>
      </c>
      <c r="L9550" s="1" t="s">
        <v>22</v>
      </c>
      <c r="M9550" s="1" t="s">
        <v>26</v>
      </c>
      <c r="N9550" s="1" t="s">
        <v>26</v>
      </c>
      <c r="O9550">
        <v>1</v>
      </c>
      <c r="P9550" s="1" t="s">
        <v>40</v>
      </c>
      <c r="Q9550" s="1" t="s">
        <v>40</v>
      </c>
      <c r="R9550">
        <v>0</v>
      </c>
    </row>
    <row r="9551" spans="1:18" x14ac:dyDescent="0.3">
      <c r="A9551" s="1" t="s">
        <v>10054</v>
      </c>
      <c r="B9551" s="1" t="s">
        <v>9517</v>
      </c>
      <c r="C9551">
        <v>2024</v>
      </c>
      <c r="D9551" s="2">
        <v>36875</v>
      </c>
      <c r="E9551" s="1" t="s">
        <v>20</v>
      </c>
      <c r="F9551">
        <v>1</v>
      </c>
      <c r="G9551">
        <v>0</v>
      </c>
      <c r="H9551">
        <v>0</v>
      </c>
      <c r="I9551" s="1" t="s">
        <v>21</v>
      </c>
      <c r="J9551" s="1"/>
      <c r="K9551">
        <v>0</v>
      </c>
      <c r="L9551" s="1" t="s">
        <v>22</v>
      </c>
      <c r="M9551" s="1" t="s">
        <v>33</v>
      </c>
      <c r="N9551" s="1" t="s">
        <v>33</v>
      </c>
      <c r="O9551">
        <v>1</v>
      </c>
      <c r="P9551" s="1" t="s">
        <v>40</v>
      </c>
      <c r="Q9551" s="1" t="s">
        <v>40</v>
      </c>
      <c r="R9551">
        <v>0</v>
      </c>
    </row>
    <row r="9552" spans="1:18" x14ac:dyDescent="0.3">
      <c r="A9552" s="1" t="s">
        <v>10055</v>
      </c>
      <c r="B9552" s="1" t="s">
        <v>9517</v>
      </c>
      <c r="C9552">
        <v>2024</v>
      </c>
      <c r="D9552" s="2">
        <v>36875</v>
      </c>
      <c r="E9552" s="1" t="s">
        <v>37</v>
      </c>
      <c r="F9552">
        <v>1</v>
      </c>
      <c r="G9552">
        <v>1</v>
      </c>
      <c r="H9552">
        <v>1</v>
      </c>
      <c r="I9552" s="1" t="s">
        <v>38</v>
      </c>
      <c r="J9552" s="1" t="s">
        <v>39</v>
      </c>
      <c r="K9552">
        <v>0</v>
      </c>
      <c r="L9552" s="1" t="s">
        <v>22</v>
      </c>
      <c r="M9552" s="1" t="s">
        <v>26</v>
      </c>
      <c r="N9552" s="1" t="s">
        <v>26</v>
      </c>
      <c r="O9552">
        <v>1</v>
      </c>
      <c r="P9552" s="1" t="s">
        <v>40</v>
      </c>
      <c r="Q9552" s="1" t="s">
        <v>40</v>
      </c>
      <c r="R9552">
        <v>0</v>
      </c>
    </row>
    <row r="9553" spans="1:18" x14ac:dyDescent="0.3">
      <c r="A9553" s="1" t="s">
        <v>10056</v>
      </c>
      <c r="B9553" s="1" t="s">
        <v>9517</v>
      </c>
      <c r="C9553">
        <v>2024</v>
      </c>
      <c r="D9553" s="2">
        <v>36875</v>
      </c>
      <c r="E9553" s="1" t="s">
        <v>20</v>
      </c>
      <c r="F9553">
        <v>1</v>
      </c>
      <c r="G9553">
        <v>0</v>
      </c>
      <c r="H9553">
        <v>0</v>
      </c>
      <c r="I9553" s="1" t="s">
        <v>21</v>
      </c>
      <c r="J9553" s="1"/>
      <c r="K9553">
        <v>0</v>
      </c>
      <c r="L9553" s="1" t="s">
        <v>22</v>
      </c>
      <c r="M9553" s="1" t="s">
        <v>23</v>
      </c>
      <c r="N9553" s="1" t="s">
        <v>23</v>
      </c>
      <c r="O9553">
        <v>2</v>
      </c>
      <c r="P9553" s="1" t="s">
        <v>10057</v>
      </c>
      <c r="Q9553" s="1"/>
      <c r="R9553">
        <v>0</v>
      </c>
    </row>
    <row r="9554" spans="1:18" x14ac:dyDescent="0.3">
      <c r="A9554" s="1" t="s">
        <v>10058</v>
      </c>
      <c r="B9554" s="1" t="s">
        <v>9517</v>
      </c>
      <c r="C9554">
        <v>2024</v>
      </c>
      <c r="D9554" s="2">
        <v>36875</v>
      </c>
      <c r="E9554" s="1" t="s">
        <v>20</v>
      </c>
      <c r="F9554">
        <v>1</v>
      </c>
      <c r="G9554">
        <v>0</v>
      </c>
      <c r="H9554">
        <v>0</v>
      </c>
      <c r="I9554" s="1" t="s">
        <v>21</v>
      </c>
      <c r="J9554" s="1"/>
      <c r="K9554">
        <v>0</v>
      </c>
      <c r="L9554" s="1" t="s">
        <v>22</v>
      </c>
      <c r="M9554" s="1" t="s">
        <v>47</v>
      </c>
      <c r="N9554" s="1" t="s">
        <v>47</v>
      </c>
      <c r="O9554">
        <v>1</v>
      </c>
      <c r="P9554" s="1" t="s">
        <v>2432</v>
      </c>
      <c r="Q9554" s="1" t="s">
        <v>2432</v>
      </c>
      <c r="R9554">
        <v>0</v>
      </c>
    </row>
    <row r="9555" spans="1:18" x14ac:dyDescent="0.3">
      <c r="A9555" s="1" t="s">
        <v>10059</v>
      </c>
      <c r="B9555" s="1" t="s">
        <v>9517</v>
      </c>
      <c r="C9555">
        <v>2024</v>
      </c>
      <c r="D9555" s="2">
        <v>36875</v>
      </c>
      <c r="E9555" s="1" t="s">
        <v>20</v>
      </c>
      <c r="F9555">
        <v>1</v>
      </c>
      <c r="G9555">
        <v>0</v>
      </c>
      <c r="H9555">
        <v>0</v>
      </c>
      <c r="I9555" s="1" t="s">
        <v>21</v>
      </c>
      <c r="J9555" s="1"/>
      <c r="K9555">
        <v>0</v>
      </c>
      <c r="L9555" s="1" t="s">
        <v>22</v>
      </c>
      <c r="M9555" s="1" t="s">
        <v>26</v>
      </c>
      <c r="N9555" s="1" t="s">
        <v>26</v>
      </c>
      <c r="O9555">
        <v>1</v>
      </c>
      <c r="P9555" s="1" t="s">
        <v>2432</v>
      </c>
      <c r="Q9555" s="1" t="s">
        <v>2432</v>
      </c>
      <c r="R9555">
        <v>0</v>
      </c>
    </row>
    <row r="9556" spans="1:18" x14ac:dyDescent="0.3">
      <c r="A9556" s="1" t="s">
        <v>10060</v>
      </c>
      <c r="B9556" s="1" t="s">
        <v>9517</v>
      </c>
      <c r="C9556">
        <v>2024</v>
      </c>
      <c r="D9556" s="2">
        <v>36875</v>
      </c>
      <c r="E9556" s="1" t="s">
        <v>20</v>
      </c>
      <c r="F9556">
        <v>1</v>
      </c>
      <c r="G9556">
        <v>0</v>
      </c>
      <c r="H9556">
        <v>0</v>
      </c>
      <c r="I9556" s="1" t="s">
        <v>21</v>
      </c>
      <c r="J9556" s="1"/>
      <c r="K9556">
        <v>0</v>
      </c>
      <c r="L9556" s="1" t="s">
        <v>22</v>
      </c>
      <c r="M9556" s="1" t="s">
        <v>33</v>
      </c>
      <c r="N9556" s="1" t="s">
        <v>33</v>
      </c>
      <c r="O9556">
        <v>1</v>
      </c>
      <c r="P9556" s="1" t="s">
        <v>27</v>
      </c>
      <c r="Q9556" s="1" t="s">
        <v>27</v>
      </c>
      <c r="R9556">
        <v>0</v>
      </c>
    </row>
    <row r="9557" spans="1:18" x14ac:dyDescent="0.3">
      <c r="A9557" s="1" t="s">
        <v>10061</v>
      </c>
      <c r="B9557" s="1" t="s">
        <v>9517</v>
      </c>
      <c r="C9557">
        <v>2024</v>
      </c>
      <c r="D9557" s="2">
        <v>36875</v>
      </c>
      <c r="E9557" s="1" t="s">
        <v>20</v>
      </c>
      <c r="F9557">
        <v>1</v>
      </c>
      <c r="G9557">
        <v>0</v>
      </c>
      <c r="H9557">
        <v>0</v>
      </c>
      <c r="I9557" s="1" t="s">
        <v>21</v>
      </c>
      <c r="J9557" s="1"/>
      <c r="K9557">
        <v>0</v>
      </c>
      <c r="L9557" s="1" t="s">
        <v>22</v>
      </c>
      <c r="M9557" s="1" t="s">
        <v>33</v>
      </c>
      <c r="N9557" s="1" t="s">
        <v>33</v>
      </c>
      <c r="O9557">
        <v>3</v>
      </c>
      <c r="P9557" s="1" t="s">
        <v>10062</v>
      </c>
      <c r="Q9557" s="1"/>
      <c r="R9557">
        <v>0</v>
      </c>
    </row>
    <row r="9558" spans="1:18" x14ac:dyDescent="0.3">
      <c r="A9558" s="1" t="s">
        <v>10063</v>
      </c>
      <c r="B9558" s="1" t="s">
        <v>9517</v>
      </c>
      <c r="C9558">
        <v>2024</v>
      </c>
      <c r="D9558" s="2">
        <v>36875</v>
      </c>
      <c r="E9558" s="1" t="s">
        <v>20</v>
      </c>
      <c r="F9558">
        <v>1</v>
      </c>
      <c r="G9558">
        <v>0</v>
      </c>
      <c r="H9558">
        <v>0</v>
      </c>
      <c r="I9558" s="1" t="s">
        <v>21</v>
      </c>
      <c r="J9558" s="1"/>
      <c r="K9558">
        <v>0</v>
      </c>
      <c r="L9558" s="1" t="s">
        <v>22</v>
      </c>
      <c r="M9558" s="1" t="s">
        <v>26</v>
      </c>
      <c r="N9558" s="1" t="s">
        <v>26</v>
      </c>
      <c r="O9558">
        <v>1</v>
      </c>
      <c r="P9558" s="1" t="s">
        <v>40</v>
      </c>
      <c r="Q9558" s="1" t="s">
        <v>40</v>
      </c>
      <c r="R9558">
        <v>0</v>
      </c>
    </row>
    <row r="9559" spans="1:18" x14ac:dyDescent="0.3">
      <c r="A9559" s="1" t="s">
        <v>10064</v>
      </c>
      <c r="B9559" s="1" t="s">
        <v>9517</v>
      </c>
      <c r="C9559">
        <v>2024</v>
      </c>
      <c r="D9559" s="2">
        <v>36875</v>
      </c>
      <c r="E9559" s="1" t="s">
        <v>20</v>
      </c>
      <c r="F9559">
        <v>1</v>
      </c>
      <c r="G9559">
        <v>0</v>
      </c>
      <c r="H9559">
        <v>0</v>
      </c>
      <c r="I9559" s="1" t="s">
        <v>21</v>
      </c>
      <c r="J9559" s="1"/>
      <c r="K9559">
        <v>0</v>
      </c>
      <c r="L9559" s="1" t="s">
        <v>22</v>
      </c>
      <c r="M9559" s="1" t="s">
        <v>33</v>
      </c>
      <c r="N9559" s="1" t="s">
        <v>33</v>
      </c>
      <c r="O9559">
        <v>1</v>
      </c>
      <c r="P9559" s="1" t="s">
        <v>27</v>
      </c>
      <c r="Q9559" s="1" t="s">
        <v>27</v>
      </c>
      <c r="R9559">
        <v>0</v>
      </c>
    </row>
    <row r="9560" spans="1:18" x14ac:dyDescent="0.3">
      <c r="A9560" s="1" t="s">
        <v>10065</v>
      </c>
      <c r="B9560" s="1" t="s">
        <v>9517</v>
      </c>
      <c r="C9560">
        <v>2024</v>
      </c>
      <c r="D9560" s="2">
        <v>36875</v>
      </c>
      <c r="E9560" s="1" t="s">
        <v>20</v>
      </c>
      <c r="F9560">
        <v>1</v>
      </c>
      <c r="G9560">
        <v>0</v>
      </c>
      <c r="H9560">
        <v>0</v>
      </c>
      <c r="I9560" s="1" t="s">
        <v>21</v>
      </c>
      <c r="J9560" s="1"/>
      <c r="K9560">
        <v>0</v>
      </c>
      <c r="L9560" s="1" t="s">
        <v>22</v>
      </c>
      <c r="M9560" s="1" t="s">
        <v>33</v>
      </c>
      <c r="N9560" s="1" t="s">
        <v>33</v>
      </c>
      <c r="O9560">
        <v>1</v>
      </c>
      <c r="P9560" s="1" t="s">
        <v>78</v>
      </c>
      <c r="Q9560" s="1" t="s">
        <v>78</v>
      </c>
      <c r="R9560">
        <v>0</v>
      </c>
    </row>
    <row r="9561" spans="1:18" x14ac:dyDescent="0.3">
      <c r="A9561" s="1" t="s">
        <v>10066</v>
      </c>
      <c r="B9561" s="1" t="s">
        <v>9517</v>
      </c>
      <c r="C9561">
        <v>2024</v>
      </c>
      <c r="D9561" s="2">
        <v>36875</v>
      </c>
      <c r="E9561" s="1" t="s">
        <v>20</v>
      </c>
      <c r="F9561">
        <v>1</v>
      </c>
      <c r="G9561">
        <v>0</v>
      </c>
      <c r="H9561">
        <v>0</v>
      </c>
      <c r="I9561" s="1" t="s">
        <v>21</v>
      </c>
      <c r="J9561" s="1"/>
      <c r="K9561">
        <v>0</v>
      </c>
      <c r="L9561" s="1" t="s">
        <v>22</v>
      </c>
      <c r="M9561" s="1" t="s">
        <v>26</v>
      </c>
      <c r="N9561" s="1" t="s">
        <v>26</v>
      </c>
      <c r="O9561">
        <v>1</v>
      </c>
      <c r="P9561" s="1" t="s">
        <v>27</v>
      </c>
      <c r="Q9561" s="1" t="s">
        <v>27</v>
      </c>
      <c r="R9561">
        <v>0</v>
      </c>
    </row>
    <row r="9562" spans="1:18" x14ac:dyDescent="0.3">
      <c r="A9562" s="1" t="s">
        <v>10067</v>
      </c>
      <c r="B9562" s="1" t="s">
        <v>9517</v>
      </c>
      <c r="C9562">
        <v>2024</v>
      </c>
      <c r="D9562" s="2">
        <v>36875</v>
      </c>
      <c r="E9562" s="1" t="s">
        <v>37</v>
      </c>
      <c r="F9562">
        <v>1</v>
      </c>
      <c r="G9562">
        <v>1</v>
      </c>
      <c r="H9562">
        <v>1</v>
      </c>
      <c r="I9562" s="1" t="s">
        <v>91</v>
      </c>
      <c r="J9562" s="1" t="s">
        <v>92</v>
      </c>
      <c r="K9562">
        <v>0</v>
      </c>
      <c r="L9562" s="1" t="s">
        <v>22</v>
      </c>
      <c r="M9562" s="1" t="s">
        <v>84</v>
      </c>
      <c r="N9562" s="1" t="s">
        <v>84</v>
      </c>
      <c r="O9562">
        <v>1</v>
      </c>
      <c r="P9562" s="1" t="s">
        <v>27</v>
      </c>
      <c r="Q9562" s="1" t="s">
        <v>27</v>
      </c>
      <c r="R9562">
        <v>1</v>
      </c>
    </row>
    <row r="9563" spans="1:18" x14ac:dyDescent="0.3">
      <c r="A9563" s="1" t="s">
        <v>10068</v>
      </c>
      <c r="B9563" s="1" t="s">
        <v>9517</v>
      </c>
      <c r="C9563">
        <v>2024</v>
      </c>
      <c r="D9563" s="2">
        <v>36875</v>
      </c>
      <c r="E9563" s="1" t="s">
        <v>20</v>
      </c>
      <c r="F9563">
        <v>1</v>
      </c>
      <c r="G9563">
        <v>0</v>
      </c>
      <c r="H9563">
        <v>0</v>
      </c>
      <c r="I9563" s="1" t="s">
        <v>21</v>
      </c>
      <c r="J9563" s="1"/>
      <c r="K9563">
        <v>0</v>
      </c>
      <c r="L9563" s="1" t="s">
        <v>22</v>
      </c>
      <c r="M9563" s="1" t="s">
        <v>26</v>
      </c>
      <c r="N9563" s="1" t="s">
        <v>26</v>
      </c>
      <c r="O9563">
        <v>1</v>
      </c>
      <c r="P9563" s="1" t="s">
        <v>40</v>
      </c>
      <c r="Q9563" s="1" t="s">
        <v>40</v>
      </c>
      <c r="R9563">
        <v>0</v>
      </c>
    </row>
    <row r="9564" spans="1:18" x14ac:dyDescent="0.3">
      <c r="A9564" s="1" t="s">
        <v>10069</v>
      </c>
      <c r="B9564" s="1" t="s">
        <v>9517</v>
      </c>
      <c r="C9564">
        <v>2024</v>
      </c>
      <c r="D9564" s="2">
        <v>36875</v>
      </c>
      <c r="E9564" s="1" t="s">
        <v>20</v>
      </c>
      <c r="F9564">
        <v>1</v>
      </c>
      <c r="G9564">
        <v>0</v>
      </c>
      <c r="H9564">
        <v>0</v>
      </c>
      <c r="I9564" s="1" t="s">
        <v>21</v>
      </c>
      <c r="J9564" s="1"/>
      <c r="K9564">
        <v>0</v>
      </c>
      <c r="L9564" s="1" t="s">
        <v>22</v>
      </c>
      <c r="M9564" s="1" t="s">
        <v>26</v>
      </c>
      <c r="N9564" s="1" t="s">
        <v>26</v>
      </c>
      <c r="O9564">
        <v>2</v>
      </c>
      <c r="P9564" s="1" t="s">
        <v>2377</v>
      </c>
      <c r="Q9564" s="1"/>
      <c r="R9564">
        <v>0</v>
      </c>
    </row>
    <row r="9565" spans="1:18" x14ac:dyDescent="0.3">
      <c r="A9565" s="1" t="s">
        <v>10070</v>
      </c>
      <c r="B9565" s="1" t="s">
        <v>9517</v>
      </c>
      <c r="C9565">
        <v>2024</v>
      </c>
      <c r="D9565" s="2">
        <v>36875</v>
      </c>
      <c r="E9565" s="1" t="s">
        <v>20</v>
      </c>
      <c r="F9565">
        <v>1</v>
      </c>
      <c r="G9565">
        <v>0</v>
      </c>
      <c r="H9565">
        <v>0</v>
      </c>
      <c r="I9565" s="1" t="s">
        <v>21</v>
      </c>
      <c r="J9565" s="1"/>
      <c r="K9565">
        <v>0</v>
      </c>
      <c r="L9565" s="1" t="s">
        <v>22</v>
      </c>
      <c r="M9565" s="1" t="s">
        <v>26</v>
      </c>
      <c r="N9565" s="1" t="s">
        <v>26</v>
      </c>
      <c r="O9565">
        <v>1</v>
      </c>
      <c r="P9565" s="1" t="s">
        <v>40</v>
      </c>
      <c r="Q9565" s="1" t="s">
        <v>40</v>
      </c>
      <c r="R9565">
        <v>0</v>
      </c>
    </row>
    <row r="9566" spans="1:18" x14ac:dyDescent="0.3">
      <c r="A9566" s="1" t="s">
        <v>10071</v>
      </c>
      <c r="B9566" s="1" t="s">
        <v>9517</v>
      </c>
      <c r="C9566">
        <v>2024</v>
      </c>
      <c r="D9566" s="2">
        <v>36875</v>
      </c>
      <c r="E9566" s="1" t="s">
        <v>20</v>
      </c>
      <c r="F9566">
        <v>1</v>
      </c>
      <c r="G9566">
        <v>0</v>
      </c>
      <c r="H9566">
        <v>0</v>
      </c>
      <c r="I9566" s="1" t="s">
        <v>21</v>
      </c>
      <c r="J9566" s="1"/>
      <c r="K9566">
        <v>0</v>
      </c>
      <c r="L9566" s="1" t="s">
        <v>22</v>
      </c>
      <c r="M9566" s="1" t="s">
        <v>26</v>
      </c>
      <c r="N9566" s="1" t="s">
        <v>26</v>
      </c>
      <c r="O9566">
        <v>1</v>
      </c>
      <c r="P9566" s="1" t="s">
        <v>40</v>
      </c>
      <c r="Q9566" s="1" t="s">
        <v>40</v>
      </c>
      <c r="R9566">
        <v>0</v>
      </c>
    </row>
    <row r="9567" spans="1:18" x14ac:dyDescent="0.3">
      <c r="A9567" s="1" t="s">
        <v>10072</v>
      </c>
      <c r="B9567" s="1" t="s">
        <v>9517</v>
      </c>
      <c r="C9567">
        <v>2024</v>
      </c>
      <c r="D9567" s="2">
        <v>36875</v>
      </c>
      <c r="E9567" s="1" t="s">
        <v>37</v>
      </c>
      <c r="F9567">
        <v>1</v>
      </c>
      <c r="G9567">
        <v>1</v>
      </c>
      <c r="H9567">
        <v>1</v>
      </c>
      <c r="I9567" s="1" t="s">
        <v>38</v>
      </c>
      <c r="J9567" s="1" t="s">
        <v>709</v>
      </c>
      <c r="K9567">
        <v>0</v>
      </c>
      <c r="L9567" s="1" t="s">
        <v>22</v>
      </c>
      <c r="M9567" s="1" t="s">
        <v>26</v>
      </c>
      <c r="N9567" s="1" t="s">
        <v>26</v>
      </c>
      <c r="O9567">
        <v>1</v>
      </c>
      <c r="P9567" s="1" t="s">
        <v>74</v>
      </c>
      <c r="Q9567" s="1" t="s">
        <v>74</v>
      </c>
      <c r="R9567">
        <v>0</v>
      </c>
    </row>
    <row r="9568" spans="1:18" x14ac:dyDescent="0.3">
      <c r="A9568" s="1" t="s">
        <v>10073</v>
      </c>
      <c r="B9568" s="1" t="s">
        <v>9517</v>
      </c>
      <c r="C9568">
        <v>2024</v>
      </c>
      <c r="D9568" s="2">
        <v>36875</v>
      </c>
      <c r="E9568" s="1" t="s">
        <v>20</v>
      </c>
      <c r="F9568">
        <v>1</v>
      </c>
      <c r="G9568">
        <v>0</v>
      </c>
      <c r="H9568">
        <v>0</v>
      </c>
      <c r="I9568" s="1" t="s">
        <v>21</v>
      </c>
      <c r="J9568" s="1"/>
      <c r="K9568">
        <v>0</v>
      </c>
      <c r="L9568" s="1" t="s">
        <v>22</v>
      </c>
      <c r="M9568" s="1" t="s">
        <v>26</v>
      </c>
      <c r="N9568" s="1" t="s">
        <v>26</v>
      </c>
      <c r="O9568">
        <v>1</v>
      </c>
      <c r="P9568" s="1" t="s">
        <v>82</v>
      </c>
      <c r="Q9568" s="1" t="s">
        <v>82</v>
      </c>
      <c r="R9568">
        <v>0</v>
      </c>
    </row>
    <row r="9569" spans="1:18" x14ac:dyDescent="0.3">
      <c r="A9569" s="1" t="s">
        <v>10074</v>
      </c>
      <c r="B9569" s="1" t="s">
        <v>9517</v>
      </c>
      <c r="C9569">
        <v>2024</v>
      </c>
      <c r="D9569" s="2">
        <v>36875</v>
      </c>
      <c r="E9569" s="1" t="s">
        <v>37</v>
      </c>
      <c r="F9569">
        <v>1</v>
      </c>
      <c r="G9569">
        <v>1</v>
      </c>
      <c r="H9569">
        <v>1</v>
      </c>
      <c r="I9569" s="1" t="s">
        <v>38</v>
      </c>
      <c r="J9569" s="1" t="s">
        <v>62</v>
      </c>
      <c r="K9569">
        <v>0</v>
      </c>
      <c r="L9569" s="1" t="s">
        <v>22</v>
      </c>
      <c r="M9569" s="1" t="s">
        <v>26</v>
      </c>
      <c r="N9569" s="1" t="s">
        <v>26</v>
      </c>
      <c r="O9569">
        <v>1</v>
      </c>
      <c r="P9569" s="1" t="s">
        <v>40</v>
      </c>
      <c r="Q9569" s="1" t="s">
        <v>40</v>
      </c>
      <c r="R9569">
        <v>0</v>
      </c>
    </row>
    <row r="9570" spans="1:18" x14ac:dyDescent="0.3">
      <c r="A9570" s="1" t="s">
        <v>10075</v>
      </c>
      <c r="B9570" s="1" t="s">
        <v>9517</v>
      </c>
      <c r="C9570">
        <v>2024</v>
      </c>
      <c r="D9570" s="2">
        <v>36875</v>
      </c>
      <c r="E9570" s="1" t="s">
        <v>20</v>
      </c>
      <c r="F9570">
        <v>1</v>
      </c>
      <c r="G9570">
        <v>0</v>
      </c>
      <c r="H9570">
        <v>0</v>
      </c>
      <c r="I9570" s="1" t="s">
        <v>21</v>
      </c>
      <c r="J9570" s="1"/>
      <c r="K9570">
        <v>0</v>
      </c>
      <c r="L9570" s="1" t="s">
        <v>22</v>
      </c>
      <c r="M9570" s="1" t="s">
        <v>33</v>
      </c>
      <c r="N9570" s="1" t="s">
        <v>33</v>
      </c>
      <c r="O9570">
        <v>1</v>
      </c>
      <c r="P9570" s="1" t="s">
        <v>121</v>
      </c>
      <c r="Q9570" s="1" t="s">
        <v>121</v>
      </c>
      <c r="R9570">
        <v>0</v>
      </c>
    </row>
    <row r="9571" spans="1:18" x14ac:dyDescent="0.3">
      <c r="A9571" s="1" t="s">
        <v>10076</v>
      </c>
      <c r="B9571" s="1" t="s">
        <v>9517</v>
      </c>
      <c r="C9571">
        <v>2024</v>
      </c>
      <c r="D9571" s="2">
        <v>36875</v>
      </c>
      <c r="E9571" s="1" t="s">
        <v>20</v>
      </c>
      <c r="F9571">
        <v>1</v>
      </c>
      <c r="G9571">
        <v>0</v>
      </c>
      <c r="H9571">
        <v>0</v>
      </c>
      <c r="I9571" s="1" t="s">
        <v>21</v>
      </c>
      <c r="J9571" s="1"/>
      <c r="K9571">
        <v>0</v>
      </c>
      <c r="L9571" s="1" t="s">
        <v>22</v>
      </c>
      <c r="M9571" s="1" t="s">
        <v>26</v>
      </c>
      <c r="N9571" s="1" t="s">
        <v>26</v>
      </c>
      <c r="O9571">
        <v>1</v>
      </c>
      <c r="P9571" s="1" t="s">
        <v>40</v>
      </c>
      <c r="Q9571" s="1" t="s">
        <v>40</v>
      </c>
      <c r="R9571">
        <v>0</v>
      </c>
    </row>
    <row r="9572" spans="1:18" x14ac:dyDescent="0.3">
      <c r="A9572" s="1" t="s">
        <v>10077</v>
      </c>
      <c r="B9572" s="1" t="s">
        <v>9517</v>
      </c>
      <c r="C9572">
        <v>2024</v>
      </c>
      <c r="D9572" s="2">
        <v>36875</v>
      </c>
      <c r="E9572" s="1" t="s">
        <v>37</v>
      </c>
      <c r="F9572">
        <v>1</v>
      </c>
      <c r="G9572">
        <v>1</v>
      </c>
      <c r="H9572">
        <v>1</v>
      </c>
      <c r="I9572" s="1" t="s">
        <v>38</v>
      </c>
      <c r="J9572" s="1" t="s">
        <v>39</v>
      </c>
      <c r="K9572">
        <v>0</v>
      </c>
      <c r="L9572" s="1" t="s">
        <v>22</v>
      </c>
      <c r="M9572" s="1" t="s">
        <v>26</v>
      </c>
      <c r="N9572" s="1" t="s">
        <v>26</v>
      </c>
      <c r="O9572">
        <v>1</v>
      </c>
      <c r="P9572" s="1" t="s">
        <v>82</v>
      </c>
      <c r="Q9572" s="1" t="s">
        <v>82</v>
      </c>
      <c r="R9572">
        <v>0</v>
      </c>
    </row>
    <row r="9573" spans="1:18" x14ac:dyDescent="0.3">
      <c r="A9573" s="1" t="s">
        <v>10078</v>
      </c>
      <c r="B9573" s="1" t="s">
        <v>9517</v>
      </c>
      <c r="C9573">
        <v>2024</v>
      </c>
      <c r="D9573" s="2">
        <v>36875</v>
      </c>
      <c r="E9573" s="1" t="s">
        <v>37</v>
      </c>
      <c r="F9573">
        <v>1</v>
      </c>
      <c r="G9573">
        <v>1</v>
      </c>
      <c r="H9573">
        <v>1</v>
      </c>
      <c r="I9573" s="1" t="s">
        <v>38</v>
      </c>
      <c r="J9573" s="1" t="s">
        <v>62</v>
      </c>
      <c r="K9573">
        <v>0</v>
      </c>
      <c r="L9573" s="1" t="s">
        <v>22</v>
      </c>
      <c r="M9573" s="1" t="s">
        <v>26</v>
      </c>
      <c r="N9573" s="1" t="s">
        <v>26</v>
      </c>
      <c r="O9573">
        <v>2</v>
      </c>
      <c r="P9573" s="1" t="s">
        <v>2377</v>
      </c>
      <c r="Q9573" s="1"/>
      <c r="R9573">
        <v>0</v>
      </c>
    </row>
    <row r="9574" spans="1:18" x14ac:dyDescent="0.3">
      <c r="A9574" s="1" t="s">
        <v>10079</v>
      </c>
      <c r="B9574" s="1" t="s">
        <v>9517</v>
      </c>
      <c r="C9574">
        <v>2024</v>
      </c>
      <c r="D9574" s="2">
        <v>36875</v>
      </c>
      <c r="E9574" s="1" t="s">
        <v>20</v>
      </c>
      <c r="F9574">
        <v>1</v>
      </c>
      <c r="G9574">
        <v>0</v>
      </c>
      <c r="H9574">
        <v>0</v>
      </c>
      <c r="I9574" s="1" t="s">
        <v>21</v>
      </c>
      <c r="J9574" s="1"/>
      <c r="K9574">
        <v>0</v>
      </c>
      <c r="L9574" s="1" t="s">
        <v>22</v>
      </c>
      <c r="M9574" s="1" t="s">
        <v>26</v>
      </c>
      <c r="N9574" s="1" t="s">
        <v>26</v>
      </c>
      <c r="O9574">
        <v>2</v>
      </c>
      <c r="P9574" s="1" t="s">
        <v>2377</v>
      </c>
      <c r="Q9574" s="1"/>
      <c r="R9574">
        <v>0</v>
      </c>
    </row>
    <row r="9575" spans="1:18" x14ac:dyDescent="0.3">
      <c r="A9575" s="1" t="s">
        <v>10080</v>
      </c>
      <c r="B9575" s="1" t="s">
        <v>9517</v>
      </c>
      <c r="C9575">
        <v>2024</v>
      </c>
      <c r="D9575" s="2">
        <v>36875</v>
      </c>
      <c r="E9575" s="1" t="s">
        <v>20</v>
      </c>
      <c r="F9575">
        <v>1</v>
      </c>
      <c r="G9575">
        <v>0</v>
      </c>
      <c r="H9575">
        <v>0</v>
      </c>
      <c r="I9575" s="1" t="s">
        <v>21</v>
      </c>
      <c r="J9575" s="1"/>
      <c r="K9575">
        <v>0</v>
      </c>
      <c r="L9575" s="1" t="s">
        <v>22</v>
      </c>
      <c r="M9575" s="1" t="s">
        <v>26</v>
      </c>
      <c r="N9575" s="1" t="s">
        <v>26</v>
      </c>
      <c r="O9575">
        <v>1</v>
      </c>
      <c r="P9575" s="1" t="s">
        <v>119</v>
      </c>
      <c r="Q9575" s="1" t="s">
        <v>119</v>
      </c>
      <c r="R9575">
        <v>0</v>
      </c>
    </row>
    <row r="9576" spans="1:18" x14ac:dyDescent="0.3">
      <c r="A9576" s="1" t="s">
        <v>10081</v>
      </c>
      <c r="B9576" s="1" t="s">
        <v>9517</v>
      </c>
      <c r="C9576">
        <v>2024</v>
      </c>
      <c r="D9576" s="2">
        <v>36875</v>
      </c>
      <c r="E9576" s="1" t="s">
        <v>20</v>
      </c>
      <c r="F9576">
        <v>1</v>
      </c>
      <c r="G9576">
        <v>0</v>
      </c>
      <c r="H9576">
        <v>0</v>
      </c>
      <c r="I9576" s="1" t="s">
        <v>21</v>
      </c>
      <c r="J9576" s="1"/>
      <c r="K9576">
        <v>0</v>
      </c>
      <c r="L9576" s="1" t="s">
        <v>22</v>
      </c>
      <c r="M9576" s="1" t="s">
        <v>23</v>
      </c>
      <c r="N9576" s="1" t="s">
        <v>23</v>
      </c>
      <c r="O9576">
        <v>1</v>
      </c>
      <c r="P9576" s="1" t="s">
        <v>227</v>
      </c>
      <c r="Q9576" s="1" t="s">
        <v>227</v>
      </c>
      <c r="R9576">
        <v>0</v>
      </c>
    </row>
    <row r="9577" spans="1:18" x14ac:dyDescent="0.3">
      <c r="A9577" s="1" t="s">
        <v>10082</v>
      </c>
      <c r="B9577" s="1" t="s">
        <v>9517</v>
      </c>
      <c r="C9577">
        <v>2024</v>
      </c>
      <c r="D9577" s="2">
        <v>36875</v>
      </c>
      <c r="E9577" s="1" t="s">
        <v>20</v>
      </c>
      <c r="F9577">
        <v>1</v>
      </c>
      <c r="G9577">
        <v>0</v>
      </c>
      <c r="H9577">
        <v>0</v>
      </c>
      <c r="I9577" s="1" t="s">
        <v>21</v>
      </c>
      <c r="J9577" s="1"/>
      <c r="K9577">
        <v>0</v>
      </c>
      <c r="L9577" s="1" t="s">
        <v>22</v>
      </c>
      <c r="M9577" s="1" t="s">
        <v>26</v>
      </c>
      <c r="N9577" s="1" t="s">
        <v>26</v>
      </c>
      <c r="O9577">
        <v>2</v>
      </c>
      <c r="P9577" s="1" t="s">
        <v>4929</v>
      </c>
      <c r="Q9577" s="1"/>
      <c r="R9577">
        <v>0</v>
      </c>
    </row>
    <row r="9578" spans="1:18" x14ac:dyDescent="0.3">
      <c r="A9578" s="1" t="s">
        <v>10083</v>
      </c>
      <c r="B9578" s="1" t="s">
        <v>9517</v>
      </c>
      <c r="C9578">
        <v>2024</v>
      </c>
      <c r="D9578" s="2">
        <v>36875</v>
      </c>
      <c r="E9578" s="1" t="s">
        <v>20</v>
      </c>
      <c r="F9578">
        <v>1</v>
      </c>
      <c r="G9578">
        <v>0</v>
      </c>
      <c r="H9578">
        <v>0</v>
      </c>
      <c r="I9578" s="1" t="s">
        <v>21</v>
      </c>
      <c r="J9578" s="1"/>
      <c r="K9578">
        <v>0</v>
      </c>
      <c r="L9578" s="1" t="s">
        <v>22</v>
      </c>
      <c r="M9578" s="1" t="s">
        <v>26</v>
      </c>
      <c r="N9578" s="1" t="s">
        <v>26</v>
      </c>
      <c r="O9578">
        <v>1</v>
      </c>
      <c r="P9578" s="1" t="s">
        <v>40</v>
      </c>
      <c r="Q9578" s="1" t="s">
        <v>40</v>
      </c>
      <c r="R9578">
        <v>0</v>
      </c>
    </row>
    <row r="9579" spans="1:18" x14ac:dyDescent="0.3">
      <c r="A9579" s="1" t="s">
        <v>10084</v>
      </c>
      <c r="B9579" s="1" t="s">
        <v>9517</v>
      </c>
      <c r="C9579">
        <v>2024</v>
      </c>
      <c r="D9579" s="2">
        <v>36875</v>
      </c>
      <c r="E9579" s="1" t="s">
        <v>20</v>
      </c>
      <c r="F9579">
        <v>1</v>
      </c>
      <c r="G9579">
        <v>0</v>
      </c>
      <c r="H9579">
        <v>0</v>
      </c>
      <c r="I9579" s="1" t="s">
        <v>21</v>
      </c>
      <c r="J9579" s="1"/>
      <c r="K9579">
        <v>0</v>
      </c>
      <c r="L9579" s="1" t="s">
        <v>22</v>
      </c>
      <c r="M9579" s="1" t="s">
        <v>26</v>
      </c>
      <c r="N9579" s="1" t="s">
        <v>26</v>
      </c>
      <c r="O9579">
        <v>1</v>
      </c>
      <c r="P9579" s="1" t="s">
        <v>40</v>
      </c>
      <c r="Q9579" s="1" t="s">
        <v>40</v>
      </c>
      <c r="R9579">
        <v>0</v>
      </c>
    </row>
    <row r="9580" spans="1:18" x14ac:dyDescent="0.3">
      <c r="A9580" s="1" t="s">
        <v>10085</v>
      </c>
      <c r="B9580" s="1" t="s">
        <v>9517</v>
      </c>
      <c r="C9580">
        <v>2024</v>
      </c>
      <c r="D9580" s="2">
        <v>36875</v>
      </c>
      <c r="E9580" s="1" t="s">
        <v>37</v>
      </c>
      <c r="F9580">
        <v>1</v>
      </c>
      <c r="G9580">
        <v>1</v>
      </c>
      <c r="H9580">
        <v>1</v>
      </c>
      <c r="I9580" s="1" t="s">
        <v>91</v>
      </c>
      <c r="J9580" s="1" t="s">
        <v>165</v>
      </c>
      <c r="K9580">
        <v>0</v>
      </c>
      <c r="L9580" s="1" t="s">
        <v>22</v>
      </c>
      <c r="M9580" s="1" t="s">
        <v>26</v>
      </c>
      <c r="N9580" s="1" t="s">
        <v>26</v>
      </c>
      <c r="O9580">
        <v>3</v>
      </c>
      <c r="P9580" s="1" t="s">
        <v>1981</v>
      </c>
      <c r="Q9580" s="1"/>
      <c r="R9580">
        <v>0</v>
      </c>
    </row>
    <row r="9581" spans="1:18" x14ac:dyDescent="0.3">
      <c r="A9581" s="1" t="s">
        <v>10086</v>
      </c>
      <c r="B9581" s="1" t="s">
        <v>9517</v>
      </c>
      <c r="C9581">
        <v>2024</v>
      </c>
      <c r="D9581" s="2">
        <v>36875</v>
      </c>
      <c r="E9581" s="1" t="s">
        <v>20</v>
      </c>
      <c r="F9581">
        <v>1</v>
      </c>
      <c r="G9581">
        <v>0</v>
      </c>
      <c r="H9581">
        <v>0</v>
      </c>
      <c r="I9581" s="1" t="s">
        <v>21</v>
      </c>
      <c r="J9581" s="1"/>
      <c r="K9581">
        <v>0</v>
      </c>
      <c r="L9581" s="1" t="s">
        <v>22</v>
      </c>
      <c r="M9581" s="1" t="s">
        <v>26</v>
      </c>
      <c r="N9581" s="1" t="s">
        <v>26</v>
      </c>
      <c r="O9581">
        <v>1</v>
      </c>
      <c r="P9581" s="1" t="s">
        <v>40</v>
      </c>
      <c r="Q9581" s="1" t="s">
        <v>40</v>
      </c>
      <c r="R9581">
        <v>0</v>
      </c>
    </row>
    <row r="9582" spans="1:18" x14ac:dyDescent="0.3">
      <c r="A9582" s="1" t="s">
        <v>10087</v>
      </c>
      <c r="B9582" s="1" t="s">
        <v>9517</v>
      </c>
      <c r="C9582">
        <v>2024</v>
      </c>
      <c r="D9582" s="2">
        <v>36875</v>
      </c>
      <c r="E9582" s="1" t="s">
        <v>20</v>
      </c>
      <c r="F9582">
        <v>1</v>
      </c>
      <c r="G9582">
        <v>0</v>
      </c>
      <c r="H9582">
        <v>0</v>
      </c>
      <c r="I9582" s="1" t="s">
        <v>21</v>
      </c>
      <c r="J9582" s="1"/>
      <c r="K9582">
        <v>0</v>
      </c>
      <c r="L9582" s="1" t="s">
        <v>22</v>
      </c>
      <c r="M9582" s="1" t="s">
        <v>26</v>
      </c>
      <c r="N9582" s="1" t="s">
        <v>26</v>
      </c>
      <c r="O9582">
        <v>2</v>
      </c>
      <c r="P9582" s="1" t="s">
        <v>3028</v>
      </c>
      <c r="Q9582" s="1"/>
      <c r="R9582">
        <v>0</v>
      </c>
    </row>
    <row r="9583" spans="1:18" x14ac:dyDescent="0.3">
      <c r="A9583" s="1" t="s">
        <v>10088</v>
      </c>
      <c r="B9583" s="1" t="s">
        <v>9517</v>
      </c>
      <c r="C9583">
        <v>2024</v>
      </c>
      <c r="D9583" s="2">
        <v>36875</v>
      </c>
      <c r="E9583" s="1" t="s">
        <v>20</v>
      </c>
      <c r="F9583">
        <v>1</v>
      </c>
      <c r="G9583">
        <v>0</v>
      </c>
      <c r="H9583">
        <v>0</v>
      </c>
      <c r="I9583" s="1" t="s">
        <v>21</v>
      </c>
      <c r="J9583" s="1"/>
      <c r="K9583">
        <v>0</v>
      </c>
      <c r="L9583" s="1" t="s">
        <v>22</v>
      </c>
      <c r="M9583" s="1" t="s">
        <v>26</v>
      </c>
      <c r="N9583" s="1" t="s">
        <v>26</v>
      </c>
      <c r="O9583">
        <v>1</v>
      </c>
      <c r="P9583" s="1" t="s">
        <v>27</v>
      </c>
      <c r="Q9583" s="1" t="s">
        <v>27</v>
      </c>
      <c r="R9583">
        <v>0</v>
      </c>
    </row>
    <row r="9584" spans="1:18" x14ac:dyDescent="0.3">
      <c r="A9584" s="1" t="s">
        <v>10089</v>
      </c>
      <c r="B9584" s="1" t="s">
        <v>9517</v>
      </c>
      <c r="C9584">
        <v>2024</v>
      </c>
      <c r="D9584" s="2">
        <v>36875</v>
      </c>
      <c r="E9584" s="1" t="s">
        <v>37</v>
      </c>
      <c r="F9584">
        <v>1</v>
      </c>
      <c r="G9584">
        <v>1</v>
      </c>
      <c r="H9584">
        <v>1</v>
      </c>
      <c r="I9584" s="1" t="s">
        <v>38</v>
      </c>
      <c r="J9584" s="1" t="s">
        <v>42</v>
      </c>
      <c r="K9584">
        <v>0</v>
      </c>
      <c r="L9584" s="1" t="s">
        <v>22</v>
      </c>
      <c r="M9584" s="1" t="s">
        <v>26</v>
      </c>
      <c r="N9584" s="1" t="s">
        <v>26</v>
      </c>
      <c r="O9584">
        <v>1</v>
      </c>
      <c r="P9584" s="1" t="s">
        <v>40</v>
      </c>
      <c r="Q9584" s="1" t="s">
        <v>40</v>
      </c>
      <c r="R9584">
        <v>0</v>
      </c>
    </row>
    <row r="9585" spans="1:18" x14ac:dyDescent="0.3">
      <c r="A9585" s="1" t="s">
        <v>10090</v>
      </c>
      <c r="B9585" s="1" t="s">
        <v>9517</v>
      </c>
      <c r="C9585">
        <v>2024</v>
      </c>
      <c r="D9585" s="2">
        <v>36875</v>
      </c>
      <c r="E9585" s="1" t="s">
        <v>20</v>
      </c>
      <c r="F9585">
        <v>1</v>
      </c>
      <c r="G9585">
        <v>0</v>
      </c>
      <c r="H9585">
        <v>0</v>
      </c>
      <c r="I9585" s="1" t="s">
        <v>21</v>
      </c>
      <c r="J9585" s="1"/>
      <c r="K9585">
        <v>0</v>
      </c>
      <c r="L9585" s="1" t="s">
        <v>22</v>
      </c>
      <c r="M9585" s="1" t="s">
        <v>26</v>
      </c>
      <c r="N9585" s="1" t="s">
        <v>26</v>
      </c>
      <c r="O9585">
        <v>1</v>
      </c>
      <c r="P9585" s="1" t="s">
        <v>40</v>
      </c>
      <c r="Q9585" s="1" t="s">
        <v>40</v>
      </c>
      <c r="R9585">
        <v>0</v>
      </c>
    </row>
    <row r="9586" spans="1:18" x14ac:dyDescent="0.3">
      <c r="A9586" s="1" t="s">
        <v>10091</v>
      </c>
      <c r="B9586" s="1" t="s">
        <v>9517</v>
      </c>
      <c r="C9586">
        <v>2024</v>
      </c>
      <c r="D9586" s="2">
        <v>36875</v>
      </c>
      <c r="E9586" s="1" t="s">
        <v>676</v>
      </c>
      <c r="F9586">
        <v>1</v>
      </c>
      <c r="G9586">
        <v>1</v>
      </c>
      <c r="H9586">
        <v>0</v>
      </c>
      <c r="I9586" s="1" t="s">
        <v>21</v>
      </c>
      <c r="J9586" s="1"/>
      <c r="K9586">
        <v>1</v>
      </c>
      <c r="L9586" s="1" t="s">
        <v>677</v>
      </c>
      <c r="M9586" s="1" t="s">
        <v>35</v>
      </c>
      <c r="N9586" s="1" t="s">
        <v>35</v>
      </c>
      <c r="O9586">
        <v>1</v>
      </c>
      <c r="P9586" s="1" t="s">
        <v>534</v>
      </c>
      <c r="Q9586" s="1" t="s">
        <v>534</v>
      </c>
      <c r="R9586">
        <v>0</v>
      </c>
    </row>
    <row r="9587" spans="1:18" x14ac:dyDescent="0.3">
      <c r="A9587" s="1" t="s">
        <v>10092</v>
      </c>
      <c r="B9587" s="1" t="s">
        <v>9517</v>
      </c>
      <c r="C9587">
        <v>2024</v>
      </c>
      <c r="D9587" s="2">
        <v>36875</v>
      </c>
      <c r="E9587" s="1" t="s">
        <v>20</v>
      </c>
      <c r="F9587">
        <v>1</v>
      </c>
      <c r="G9587">
        <v>0</v>
      </c>
      <c r="H9587">
        <v>0</v>
      </c>
      <c r="I9587" s="1" t="s">
        <v>21</v>
      </c>
      <c r="J9587" s="1"/>
      <c r="K9587">
        <v>0</v>
      </c>
      <c r="L9587" s="1" t="s">
        <v>22</v>
      </c>
      <c r="M9587" s="1" t="s">
        <v>23</v>
      </c>
      <c r="N9587" s="1" t="s">
        <v>23</v>
      </c>
      <c r="O9587">
        <v>1</v>
      </c>
      <c r="P9587" s="1" t="s">
        <v>45</v>
      </c>
      <c r="Q9587" s="1" t="s">
        <v>45</v>
      </c>
      <c r="R9587">
        <v>0</v>
      </c>
    </row>
    <row r="9588" spans="1:18" x14ac:dyDescent="0.3">
      <c r="A9588" s="1" t="s">
        <v>10093</v>
      </c>
      <c r="B9588" s="1" t="s">
        <v>9517</v>
      </c>
      <c r="C9588">
        <v>2024</v>
      </c>
      <c r="D9588" s="2">
        <v>36875</v>
      </c>
      <c r="E9588" s="1" t="s">
        <v>20</v>
      </c>
      <c r="F9588">
        <v>1</v>
      </c>
      <c r="G9588">
        <v>0</v>
      </c>
      <c r="H9588">
        <v>0</v>
      </c>
      <c r="I9588" s="1" t="s">
        <v>21</v>
      </c>
      <c r="J9588" s="1"/>
      <c r="K9588">
        <v>0</v>
      </c>
      <c r="L9588" s="1" t="s">
        <v>22</v>
      </c>
      <c r="M9588" s="1" t="s">
        <v>23</v>
      </c>
      <c r="N9588" s="1" t="s">
        <v>23</v>
      </c>
      <c r="O9588">
        <v>2</v>
      </c>
      <c r="P9588" s="1" t="s">
        <v>3661</v>
      </c>
      <c r="Q9588" s="1"/>
      <c r="R9588">
        <v>0</v>
      </c>
    </row>
    <row r="9589" spans="1:18" x14ac:dyDescent="0.3">
      <c r="A9589" s="1" t="s">
        <v>10094</v>
      </c>
      <c r="B9589" s="1" t="s">
        <v>9517</v>
      </c>
      <c r="C9589">
        <v>2024</v>
      </c>
      <c r="D9589" s="2">
        <v>36875</v>
      </c>
      <c r="E9589" s="1" t="s">
        <v>20</v>
      </c>
      <c r="F9589">
        <v>1</v>
      </c>
      <c r="G9589">
        <v>0</v>
      </c>
      <c r="H9589">
        <v>0</v>
      </c>
      <c r="I9589" s="1" t="s">
        <v>21</v>
      </c>
      <c r="J9589" s="1"/>
      <c r="K9589">
        <v>0</v>
      </c>
      <c r="L9589" s="1" t="s">
        <v>22</v>
      </c>
      <c r="M9589" s="1" t="s">
        <v>26</v>
      </c>
      <c r="N9589" s="1" t="s">
        <v>26</v>
      </c>
      <c r="O9589">
        <v>1</v>
      </c>
      <c r="P9589" s="1" t="s">
        <v>40</v>
      </c>
      <c r="Q9589" s="1" t="s">
        <v>40</v>
      </c>
      <c r="R9589">
        <v>0</v>
      </c>
    </row>
    <row r="9590" spans="1:18" x14ac:dyDescent="0.3">
      <c r="A9590" s="1" t="s">
        <v>10095</v>
      </c>
      <c r="B9590" s="1" t="s">
        <v>9517</v>
      </c>
      <c r="C9590">
        <v>2024</v>
      </c>
      <c r="D9590" s="2">
        <v>36875</v>
      </c>
      <c r="E9590" s="1" t="s">
        <v>37</v>
      </c>
      <c r="F9590">
        <v>1</v>
      </c>
      <c r="G9590">
        <v>1</v>
      </c>
      <c r="H9590">
        <v>1</v>
      </c>
      <c r="I9590" s="1" t="s">
        <v>38</v>
      </c>
      <c r="J9590" s="1" t="s">
        <v>39</v>
      </c>
      <c r="K9590">
        <v>0</v>
      </c>
      <c r="L9590" s="1" t="s">
        <v>22</v>
      </c>
      <c r="M9590" s="1" t="s">
        <v>26</v>
      </c>
      <c r="N9590" s="1" t="s">
        <v>26</v>
      </c>
      <c r="O9590">
        <v>1</v>
      </c>
      <c r="P9590" s="1" t="s">
        <v>27</v>
      </c>
      <c r="Q9590" s="1" t="s">
        <v>27</v>
      </c>
      <c r="R9590">
        <v>0</v>
      </c>
    </row>
    <row r="9591" spans="1:18" x14ac:dyDescent="0.3">
      <c r="A9591" s="1" t="s">
        <v>10096</v>
      </c>
      <c r="B9591" s="1" t="s">
        <v>9517</v>
      </c>
      <c r="C9591">
        <v>2024</v>
      </c>
      <c r="D9591" s="2">
        <v>36875</v>
      </c>
      <c r="E9591" s="1" t="s">
        <v>20</v>
      </c>
      <c r="F9591">
        <v>1</v>
      </c>
      <c r="G9591">
        <v>0</v>
      </c>
      <c r="H9591">
        <v>0</v>
      </c>
      <c r="I9591" s="1" t="s">
        <v>21</v>
      </c>
      <c r="J9591" s="1"/>
      <c r="K9591">
        <v>0</v>
      </c>
      <c r="L9591" s="1" t="s">
        <v>22</v>
      </c>
      <c r="M9591" s="1" t="s">
        <v>26</v>
      </c>
      <c r="N9591" s="1" t="s">
        <v>26</v>
      </c>
      <c r="O9591">
        <v>1</v>
      </c>
      <c r="P9591" s="1" t="s">
        <v>27</v>
      </c>
      <c r="Q9591" s="1" t="s">
        <v>27</v>
      </c>
      <c r="R9591">
        <v>0</v>
      </c>
    </row>
    <row r="9592" spans="1:18" x14ac:dyDescent="0.3">
      <c r="A9592" s="1" t="s">
        <v>10097</v>
      </c>
      <c r="B9592" s="1" t="s">
        <v>9517</v>
      </c>
      <c r="C9592">
        <v>2024</v>
      </c>
      <c r="D9592" s="2">
        <v>36875</v>
      </c>
      <c r="E9592" s="1" t="s">
        <v>20</v>
      </c>
      <c r="F9592">
        <v>1</v>
      </c>
      <c r="G9592">
        <v>0</v>
      </c>
      <c r="H9592">
        <v>0</v>
      </c>
      <c r="I9592" s="1" t="s">
        <v>21</v>
      </c>
      <c r="J9592" s="1"/>
      <c r="K9592">
        <v>0</v>
      </c>
      <c r="L9592" s="1" t="s">
        <v>22</v>
      </c>
      <c r="M9592" s="1" t="s">
        <v>33</v>
      </c>
      <c r="N9592" s="1" t="s">
        <v>33</v>
      </c>
      <c r="O9592">
        <v>1</v>
      </c>
      <c r="P9592" s="1" t="s">
        <v>40</v>
      </c>
      <c r="Q9592" s="1" t="s">
        <v>40</v>
      </c>
      <c r="R9592">
        <v>0</v>
      </c>
    </row>
    <row r="9593" spans="1:18" x14ac:dyDescent="0.3">
      <c r="A9593" s="1" t="s">
        <v>10098</v>
      </c>
      <c r="B9593" s="1" t="s">
        <v>9517</v>
      </c>
      <c r="C9593">
        <v>2024</v>
      </c>
      <c r="D9593" s="2">
        <v>36875</v>
      </c>
      <c r="E9593" s="1" t="s">
        <v>37</v>
      </c>
      <c r="F9593">
        <v>1</v>
      </c>
      <c r="G9593">
        <v>1</v>
      </c>
      <c r="H9593">
        <v>1</v>
      </c>
      <c r="I9593" s="1" t="s">
        <v>38</v>
      </c>
      <c r="J9593" s="1" t="s">
        <v>39</v>
      </c>
      <c r="K9593">
        <v>0</v>
      </c>
      <c r="L9593" s="1" t="s">
        <v>22</v>
      </c>
      <c r="M9593" s="1" t="s">
        <v>26</v>
      </c>
      <c r="N9593" s="1" t="s">
        <v>26</v>
      </c>
      <c r="O9593">
        <v>1</v>
      </c>
      <c r="P9593" s="1" t="s">
        <v>134</v>
      </c>
      <c r="Q9593" s="1" t="s">
        <v>134</v>
      </c>
      <c r="R9593">
        <v>0</v>
      </c>
    </row>
    <row r="9594" spans="1:18" x14ac:dyDescent="0.3">
      <c r="A9594" s="1" t="s">
        <v>10099</v>
      </c>
      <c r="B9594" s="1" t="s">
        <v>9517</v>
      </c>
      <c r="C9594">
        <v>2024</v>
      </c>
      <c r="D9594" s="2">
        <v>36875</v>
      </c>
      <c r="E9594" s="1" t="s">
        <v>20</v>
      </c>
      <c r="F9594">
        <v>1</v>
      </c>
      <c r="G9594">
        <v>0</v>
      </c>
      <c r="H9594">
        <v>0</v>
      </c>
      <c r="I9594" s="1" t="s">
        <v>21</v>
      </c>
      <c r="J9594" s="1"/>
      <c r="K9594">
        <v>0</v>
      </c>
      <c r="L9594" s="1" t="s">
        <v>22</v>
      </c>
      <c r="M9594" s="1" t="s">
        <v>26</v>
      </c>
      <c r="N9594" s="1" t="s">
        <v>26</v>
      </c>
      <c r="O9594">
        <v>1</v>
      </c>
      <c r="P9594" s="1" t="s">
        <v>27</v>
      </c>
      <c r="Q9594" s="1" t="s">
        <v>27</v>
      </c>
      <c r="R9594">
        <v>0</v>
      </c>
    </row>
    <row r="9595" spans="1:18" x14ac:dyDescent="0.3">
      <c r="A9595" s="1" t="s">
        <v>10100</v>
      </c>
      <c r="B9595" s="1" t="s">
        <v>9517</v>
      </c>
      <c r="C9595">
        <v>2024</v>
      </c>
      <c r="D9595" s="2">
        <v>36875</v>
      </c>
      <c r="E9595" s="1" t="s">
        <v>20</v>
      </c>
      <c r="F9595">
        <v>1</v>
      </c>
      <c r="G9595">
        <v>0</v>
      </c>
      <c r="H9595">
        <v>0</v>
      </c>
      <c r="I9595" s="1" t="s">
        <v>21</v>
      </c>
      <c r="J9595" s="1"/>
      <c r="K9595">
        <v>0</v>
      </c>
      <c r="L9595" s="1" t="s">
        <v>22</v>
      </c>
      <c r="M9595" s="1" t="s">
        <v>23</v>
      </c>
      <c r="N9595" s="1" t="s">
        <v>23</v>
      </c>
      <c r="O9595">
        <v>1</v>
      </c>
      <c r="P9595" s="1" t="s">
        <v>27</v>
      </c>
      <c r="Q9595" s="1" t="s">
        <v>27</v>
      </c>
      <c r="R9595">
        <v>0</v>
      </c>
    </row>
    <row r="9596" spans="1:18" x14ac:dyDescent="0.3">
      <c r="A9596" s="1" t="s">
        <v>10101</v>
      </c>
      <c r="B9596" s="1" t="s">
        <v>9517</v>
      </c>
      <c r="C9596">
        <v>2024</v>
      </c>
      <c r="D9596" s="2">
        <v>36875</v>
      </c>
      <c r="E9596" s="1" t="s">
        <v>20</v>
      </c>
      <c r="F9596">
        <v>1</v>
      </c>
      <c r="G9596">
        <v>0</v>
      </c>
      <c r="H9596">
        <v>0</v>
      </c>
      <c r="I9596" s="1" t="s">
        <v>21</v>
      </c>
      <c r="J9596" s="1"/>
      <c r="K9596">
        <v>0</v>
      </c>
      <c r="L9596" s="1" t="s">
        <v>22</v>
      </c>
      <c r="M9596" s="1" t="s">
        <v>26</v>
      </c>
      <c r="N9596" s="1" t="s">
        <v>26</v>
      </c>
      <c r="O9596">
        <v>1</v>
      </c>
      <c r="P9596" s="1" t="s">
        <v>40</v>
      </c>
      <c r="Q9596" s="1" t="s">
        <v>40</v>
      </c>
      <c r="R9596">
        <v>0</v>
      </c>
    </row>
    <row r="9597" spans="1:18" x14ac:dyDescent="0.3">
      <c r="A9597" s="1" t="s">
        <v>10102</v>
      </c>
      <c r="B9597" s="1" t="s">
        <v>9517</v>
      </c>
      <c r="C9597">
        <v>2024</v>
      </c>
      <c r="D9597" s="2">
        <v>36875</v>
      </c>
      <c r="E9597" s="1" t="s">
        <v>20</v>
      </c>
      <c r="F9597">
        <v>1</v>
      </c>
      <c r="G9597">
        <v>0</v>
      </c>
      <c r="H9597">
        <v>0</v>
      </c>
      <c r="I9597" s="1" t="s">
        <v>21</v>
      </c>
      <c r="J9597" s="1"/>
      <c r="K9597">
        <v>0</v>
      </c>
      <c r="L9597" s="1" t="s">
        <v>22</v>
      </c>
      <c r="M9597" s="1" t="s">
        <v>26</v>
      </c>
      <c r="N9597" s="1" t="s">
        <v>26</v>
      </c>
      <c r="O9597">
        <v>1</v>
      </c>
      <c r="P9597" s="1" t="s">
        <v>534</v>
      </c>
      <c r="Q9597" s="1" t="s">
        <v>534</v>
      </c>
      <c r="R9597">
        <v>0</v>
      </c>
    </row>
    <row r="9598" spans="1:18" x14ac:dyDescent="0.3">
      <c r="A9598" s="1" t="s">
        <v>10103</v>
      </c>
      <c r="B9598" s="1" t="s">
        <v>9517</v>
      </c>
      <c r="C9598">
        <v>2024</v>
      </c>
      <c r="D9598" s="2">
        <v>36875</v>
      </c>
      <c r="E9598" s="1" t="s">
        <v>20</v>
      </c>
      <c r="F9598">
        <v>1</v>
      </c>
      <c r="G9598">
        <v>0</v>
      </c>
      <c r="H9598">
        <v>0</v>
      </c>
      <c r="I9598" s="1" t="s">
        <v>21</v>
      </c>
      <c r="J9598" s="1"/>
      <c r="K9598">
        <v>0</v>
      </c>
      <c r="L9598" s="1" t="s">
        <v>22</v>
      </c>
      <c r="M9598" s="1" t="s">
        <v>26</v>
      </c>
      <c r="N9598" s="1" t="s">
        <v>26</v>
      </c>
      <c r="O9598">
        <v>1</v>
      </c>
      <c r="P9598" s="1" t="s">
        <v>40</v>
      </c>
      <c r="Q9598" s="1" t="s">
        <v>40</v>
      </c>
      <c r="R9598">
        <v>0</v>
      </c>
    </row>
    <row r="9599" spans="1:18" x14ac:dyDescent="0.3">
      <c r="A9599" s="1" t="s">
        <v>10104</v>
      </c>
      <c r="B9599" s="1" t="s">
        <v>9517</v>
      </c>
      <c r="C9599">
        <v>2024</v>
      </c>
      <c r="D9599" s="2">
        <v>36875</v>
      </c>
      <c r="E9599" s="1" t="s">
        <v>37</v>
      </c>
      <c r="F9599">
        <v>1</v>
      </c>
      <c r="G9599">
        <v>1</v>
      </c>
      <c r="H9599">
        <v>1</v>
      </c>
      <c r="I9599" s="1" t="s">
        <v>38</v>
      </c>
      <c r="J9599" s="1" t="s">
        <v>39</v>
      </c>
      <c r="K9599">
        <v>0</v>
      </c>
      <c r="L9599" s="1" t="s">
        <v>22</v>
      </c>
      <c r="M9599" s="1" t="s">
        <v>26</v>
      </c>
      <c r="N9599" s="1" t="s">
        <v>26</v>
      </c>
      <c r="O9599">
        <v>1</v>
      </c>
      <c r="P9599" s="1" t="s">
        <v>119</v>
      </c>
      <c r="Q9599" s="1" t="s">
        <v>119</v>
      </c>
      <c r="R9599">
        <v>0</v>
      </c>
    </row>
    <row r="9600" spans="1:18" x14ac:dyDescent="0.3">
      <c r="A9600" s="1" t="s">
        <v>10105</v>
      </c>
      <c r="B9600" s="1" t="s">
        <v>9517</v>
      </c>
      <c r="C9600">
        <v>2024</v>
      </c>
      <c r="D9600" s="2">
        <v>36875</v>
      </c>
      <c r="E9600" s="1" t="s">
        <v>20</v>
      </c>
      <c r="F9600">
        <v>1</v>
      </c>
      <c r="G9600">
        <v>0</v>
      </c>
      <c r="H9600">
        <v>0</v>
      </c>
      <c r="I9600" s="1" t="s">
        <v>21</v>
      </c>
      <c r="J9600" s="1"/>
      <c r="K9600">
        <v>0</v>
      </c>
      <c r="L9600" s="1" t="s">
        <v>22</v>
      </c>
      <c r="M9600" s="1" t="s">
        <v>26</v>
      </c>
      <c r="N9600" s="1" t="s">
        <v>26</v>
      </c>
      <c r="O9600">
        <v>1</v>
      </c>
      <c r="P9600" s="1" t="s">
        <v>27</v>
      </c>
      <c r="Q9600" s="1" t="s">
        <v>27</v>
      </c>
      <c r="R9600">
        <v>0</v>
      </c>
    </row>
    <row r="9601" spans="1:18" x14ac:dyDescent="0.3">
      <c r="A9601" s="1" t="s">
        <v>10106</v>
      </c>
      <c r="B9601" s="1" t="s">
        <v>9517</v>
      </c>
      <c r="C9601">
        <v>2024</v>
      </c>
      <c r="D9601" s="2">
        <v>36875</v>
      </c>
      <c r="E9601" s="1" t="s">
        <v>20</v>
      </c>
      <c r="F9601">
        <v>1</v>
      </c>
      <c r="G9601">
        <v>0</v>
      </c>
      <c r="H9601">
        <v>0</v>
      </c>
      <c r="I9601" s="1" t="s">
        <v>21</v>
      </c>
      <c r="J9601" s="1"/>
      <c r="K9601">
        <v>0</v>
      </c>
      <c r="L9601" s="1" t="s">
        <v>22</v>
      </c>
      <c r="M9601" s="1" t="s">
        <v>26</v>
      </c>
      <c r="N9601" s="1" t="s">
        <v>26</v>
      </c>
      <c r="O9601">
        <v>1</v>
      </c>
      <c r="P9601" s="1" t="s">
        <v>40</v>
      </c>
      <c r="Q9601" s="1" t="s">
        <v>40</v>
      </c>
      <c r="R9601">
        <v>0</v>
      </c>
    </row>
    <row r="9602" spans="1:18" x14ac:dyDescent="0.3">
      <c r="A9602" s="1" t="s">
        <v>10107</v>
      </c>
      <c r="B9602" s="1" t="s">
        <v>9517</v>
      </c>
      <c r="C9602">
        <v>2024</v>
      </c>
      <c r="D9602" s="2">
        <v>36875</v>
      </c>
      <c r="E9602" s="1" t="s">
        <v>20</v>
      </c>
      <c r="F9602">
        <v>1</v>
      </c>
      <c r="G9602">
        <v>0</v>
      </c>
      <c r="H9602">
        <v>0</v>
      </c>
      <c r="I9602" s="1" t="s">
        <v>21</v>
      </c>
      <c r="J9602" s="1"/>
      <c r="K9602">
        <v>0</v>
      </c>
      <c r="L9602" s="1" t="s">
        <v>22</v>
      </c>
      <c r="M9602" s="1" t="s">
        <v>26</v>
      </c>
      <c r="N9602" s="1" t="s">
        <v>26</v>
      </c>
      <c r="O9602">
        <v>1</v>
      </c>
      <c r="P9602" s="1" t="s">
        <v>227</v>
      </c>
      <c r="Q9602" s="1" t="s">
        <v>227</v>
      </c>
      <c r="R9602">
        <v>0</v>
      </c>
    </row>
    <row r="9603" spans="1:18" x14ac:dyDescent="0.3">
      <c r="A9603" s="1" t="s">
        <v>10108</v>
      </c>
      <c r="B9603" s="1" t="s">
        <v>9517</v>
      </c>
      <c r="C9603">
        <v>2024</v>
      </c>
      <c r="D9603" s="2">
        <v>36875</v>
      </c>
      <c r="E9603" s="1" t="s">
        <v>20</v>
      </c>
      <c r="F9603">
        <v>1</v>
      </c>
      <c r="G9603">
        <v>0</v>
      </c>
      <c r="H9603">
        <v>0</v>
      </c>
      <c r="I9603" s="1" t="s">
        <v>21</v>
      </c>
      <c r="J9603" s="1"/>
      <c r="K9603">
        <v>0</v>
      </c>
      <c r="L9603" s="1" t="s">
        <v>22</v>
      </c>
      <c r="M9603" s="1" t="s">
        <v>23</v>
      </c>
      <c r="N9603" s="1" t="s">
        <v>23</v>
      </c>
      <c r="O9603">
        <v>1</v>
      </c>
      <c r="P9603" s="1" t="s">
        <v>2432</v>
      </c>
      <c r="Q9603" s="1" t="s">
        <v>2432</v>
      </c>
      <c r="R9603">
        <v>0</v>
      </c>
    </row>
    <row r="9604" spans="1:18" x14ac:dyDescent="0.3">
      <c r="A9604" s="1" t="s">
        <v>10109</v>
      </c>
      <c r="B9604" s="1" t="s">
        <v>9517</v>
      </c>
      <c r="C9604">
        <v>2024</v>
      </c>
      <c r="D9604" s="2">
        <v>36875</v>
      </c>
      <c r="E9604" s="1" t="s">
        <v>37</v>
      </c>
      <c r="F9604">
        <v>1</v>
      </c>
      <c r="G9604">
        <v>1</v>
      </c>
      <c r="H9604">
        <v>1</v>
      </c>
      <c r="I9604" s="1" t="s">
        <v>38</v>
      </c>
      <c r="J9604" s="1" t="s">
        <v>39</v>
      </c>
      <c r="K9604">
        <v>0</v>
      </c>
      <c r="L9604" s="1" t="s">
        <v>22</v>
      </c>
      <c r="M9604" s="1" t="s">
        <v>26</v>
      </c>
      <c r="N9604" s="1" t="s">
        <v>26</v>
      </c>
      <c r="O9604">
        <v>1</v>
      </c>
      <c r="P9604" s="1" t="s">
        <v>40</v>
      </c>
      <c r="Q9604" s="1" t="s">
        <v>40</v>
      </c>
      <c r="R9604">
        <v>0</v>
      </c>
    </row>
    <row r="9605" spans="1:18" x14ac:dyDescent="0.3">
      <c r="A9605" s="1" t="s">
        <v>10110</v>
      </c>
      <c r="B9605" s="1" t="s">
        <v>9517</v>
      </c>
      <c r="C9605">
        <v>2024</v>
      </c>
      <c r="D9605" s="2">
        <v>36875</v>
      </c>
      <c r="E9605" s="1" t="s">
        <v>20</v>
      </c>
      <c r="F9605">
        <v>1</v>
      </c>
      <c r="G9605">
        <v>0</v>
      </c>
      <c r="H9605">
        <v>0</v>
      </c>
      <c r="I9605" s="1" t="s">
        <v>21</v>
      </c>
      <c r="J9605" s="1"/>
      <c r="K9605">
        <v>0</v>
      </c>
      <c r="L9605" s="1" t="s">
        <v>22</v>
      </c>
      <c r="M9605" s="1" t="s">
        <v>35</v>
      </c>
      <c r="N9605" s="1" t="s">
        <v>35</v>
      </c>
      <c r="O9605">
        <v>1</v>
      </c>
      <c r="P9605" s="1" t="s">
        <v>211</v>
      </c>
      <c r="Q9605" s="1" t="s">
        <v>211</v>
      </c>
      <c r="R9605">
        <v>0</v>
      </c>
    </row>
    <row r="9606" spans="1:18" x14ac:dyDescent="0.3">
      <c r="A9606" s="1" t="s">
        <v>10111</v>
      </c>
      <c r="B9606" s="1" t="s">
        <v>9517</v>
      </c>
      <c r="C9606">
        <v>2024</v>
      </c>
      <c r="D9606" s="2">
        <v>36875</v>
      </c>
      <c r="E9606" s="1" t="s">
        <v>37</v>
      </c>
      <c r="F9606">
        <v>1</v>
      </c>
      <c r="G9606">
        <v>1</v>
      </c>
      <c r="H9606">
        <v>1</v>
      </c>
      <c r="I9606" s="1" t="s">
        <v>91</v>
      </c>
      <c r="J9606" s="1" t="s">
        <v>165</v>
      </c>
      <c r="K9606">
        <v>0</v>
      </c>
      <c r="L9606" s="1" t="s">
        <v>22</v>
      </c>
      <c r="M9606" s="1" t="s">
        <v>26</v>
      </c>
      <c r="N9606" s="1" t="s">
        <v>26</v>
      </c>
      <c r="O9606">
        <v>1</v>
      </c>
      <c r="P9606" s="1" t="s">
        <v>40</v>
      </c>
      <c r="Q9606" s="1" t="s">
        <v>40</v>
      </c>
      <c r="R9606">
        <v>0</v>
      </c>
    </row>
    <row r="9607" spans="1:18" x14ac:dyDescent="0.3">
      <c r="A9607" s="1" t="s">
        <v>10112</v>
      </c>
      <c r="B9607" s="1" t="s">
        <v>9517</v>
      </c>
      <c r="C9607">
        <v>2024</v>
      </c>
      <c r="D9607" s="2">
        <v>36875</v>
      </c>
      <c r="E9607" s="1" t="s">
        <v>20</v>
      </c>
      <c r="F9607">
        <v>1</v>
      </c>
      <c r="G9607">
        <v>0</v>
      </c>
      <c r="H9607">
        <v>0</v>
      </c>
      <c r="I9607" s="1" t="s">
        <v>21</v>
      </c>
      <c r="J9607" s="1"/>
      <c r="K9607">
        <v>0</v>
      </c>
      <c r="L9607" s="1" t="s">
        <v>22</v>
      </c>
      <c r="M9607" s="1" t="s">
        <v>26</v>
      </c>
      <c r="N9607" s="1" t="s">
        <v>26</v>
      </c>
      <c r="O9607">
        <v>1</v>
      </c>
      <c r="P9607" s="1" t="s">
        <v>40</v>
      </c>
      <c r="Q9607" s="1" t="s">
        <v>40</v>
      </c>
      <c r="R9607">
        <v>0</v>
      </c>
    </row>
    <row r="9608" spans="1:18" x14ac:dyDescent="0.3">
      <c r="A9608" s="1" t="s">
        <v>10113</v>
      </c>
      <c r="B9608" s="1" t="s">
        <v>9517</v>
      </c>
      <c r="C9608">
        <v>2024</v>
      </c>
      <c r="D9608" s="2">
        <v>36875</v>
      </c>
      <c r="E9608" s="1" t="s">
        <v>20</v>
      </c>
      <c r="F9608">
        <v>1</v>
      </c>
      <c r="G9608">
        <v>0</v>
      </c>
      <c r="H9608">
        <v>0</v>
      </c>
      <c r="I9608" s="1" t="s">
        <v>21</v>
      </c>
      <c r="J9608" s="1"/>
      <c r="K9608">
        <v>0</v>
      </c>
      <c r="L9608" s="1" t="s">
        <v>22</v>
      </c>
      <c r="M9608" s="1" t="s">
        <v>33</v>
      </c>
      <c r="N9608" s="1" t="s">
        <v>33</v>
      </c>
      <c r="O9608">
        <v>1</v>
      </c>
      <c r="P9608" s="1" t="s">
        <v>1275</v>
      </c>
      <c r="Q9608" s="1"/>
      <c r="R9608">
        <v>0</v>
      </c>
    </row>
    <row r="9609" spans="1:18" x14ac:dyDescent="0.3">
      <c r="A9609" s="1" t="s">
        <v>10114</v>
      </c>
      <c r="B9609" s="1" t="s">
        <v>9517</v>
      </c>
      <c r="C9609">
        <v>2024</v>
      </c>
      <c r="D9609" s="2">
        <v>36875</v>
      </c>
      <c r="E9609" s="1" t="s">
        <v>20</v>
      </c>
      <c r="F9609">
        <v>1</v>
      </c>
      <c r="G9609">
        <v>0</v>
      </c>
      <c r="H9609">
        <v>0</v>
      </c>
      <c r="I9609" s="1" t="s">
        <v>21</v>
      </c>
      <c r="J9609" s="1"/>
      <c r="K9609">
        <v>0</v>
      </c>
      <c r="L9609" s="1" t="s">
        <v>22</v>
      </c>
      <c r="M9609" s="1" t="s">
        <v>26</v>
      </c>
      <c r="N9609" s="1" t="s">
        <v>26</v>
      </c>
      <c r="O9609">
        <v>1</v>
      </c>
      <c r="P9609" s="1" t="s">
        <v>40</v>
      </c>
      <c r="Q9609" s="1" t="s">
        <v>40</v>
      </c>
      <c r="R9609">
        <v>0</v>
      </c>
    </row>
    <row r="9610" spans="1:18" x14ac:dyDescent="0.3">
      <c r="A9610" s="1" t="s">
        <v>10115</v>
      </c>
      <c r="B9610" s="1" t="s">
        <v>9517</v>
      </c>
      <c r="C9610">
        <v>2024</v>
      </c>
      <c r="D9610" s="2">
        <v>36875</v>
      </c>
      <c r="E9610" s="1" t="s">
        <v>20</v>
      </c>
      <c r="F9610">
        <v>1</v>
      </c>
      <c r="G9610">
        <v>0</v>
      </c>
      <c r="H9610">
        <v>0</v>
      </c>
      <c r="I9610" s="1" t="s">
        <v>21</v>
      </c>
      <c r="J9610" s="1"/>
      <c r="K9610">
        <v>0</v>
      </c>
      <c r="L9610" s="1" t="s">
        <v>22</v>
      </c>
      <c r="M9610" s="1" t="s">
        <v>33</v>
      </c>
      <c r="N9610" s="1" t="s">
        <v>33</v>
      </c>
      <c r="O9610">
        <v>1</v>
      </c>
      <c r="P9610" s="1" t="s">
        <v>2432</v>
      </c>
      <c r="Q9610" s="1" t="s">
        <v>2432</v>
      </c>
      <c r="R9610">
        <v>0</v>
      </c>
    </row>
    <row r="9611" spans="1:18" x14ac:dyDescent="0.3">
      <c r="A9611" s="1" t="s">
        <v>10116</v>
      </c>
      <c r="B9611" s="1" t="s">
        <v>9517</v>
      </c>
      <c r="C9611">
        <v>2024</v>
      </c>
      <c r="D9611" s="2">
        <v>36875</v>
      </c>
      <c r="E9611" s="1" t="s">
        <v>20</v>
      </c>
      <c r="F9611">
        <v>1</v>
      </c>
      <c r="G9611">
        <v>0</v>
      </c>
      <c r="H9611">
        <v>0</v>
      </c>
      <c r="I9611" s="1" t="s">
        <v>21</v>
      </c>
      <c r="J9611" s="1"/>
      <c r="K9611">
        <v>0</v>
      </c>
      <c r="L9611" s="1" t="s">
        <v>22</v>
      </c>
      <c r="M9611" s="1" t="s">
        <v>26</v>
      </c>
      <c r="N9611" s="1" t="s">
        <v>26</v>
      </c>
      <c r="O9611">
        <v>1</v>
      </c>
      <c r="P9611" s="1" t="s">
        <v>119</v>
      </c>
      <c r="Q9611" s="1" t="s">
        <v>119</v>
      </c>
      <c r="R9611">
        <v>0</v>
      </c>
    </row>
    <row r="9612" spans="1:18" x14ac:dyDescent="0.3">
      <c r="A9612" s="1" t="s">
        <v>10117</v>
      </c>
      <c r="B9612" s="1" t="s">
        <v>9517</v>
      </c>
      <c r="C9612">
        <v>2024</v>
      </c>
      <c r="D9612" s="2">
        <v>36875</v>
      </c>
      <c r="E9612" s="1" t="s">
        <v>20</v>
      </c>
      <c r="F9612">
        <v>1</v>
      </c>
      <c r="G9612">
        <v>0</v>
      </c>
      <c r="H9612">
        <v>0</v>
      </c>
      <c r="I9612" s="1" t="s">
        <v>21</v>
      </c>
      <c r="J9612" s="1"/>
      <c r="K9612">
        <v>0</v>
      </c>
      <c r="L9612" s="1" t="s">
        <v>22</v>
      </c>
      <c r="M9612" s="1" t="s">
        <v>26</v>
      </c>
      <c r="N9612" s="1" t="s">
        <v>26</v>
      </c>
      <c r="O9612">
        <v>1</v>
      </c>
      <c r="P9612" s="1" t="s">
        <v>2432</v>
      </c>
      <c r="Q9612" s="1" t="s">
        <v>2432</v>
      </c>
      <c r="R9612">
        <v>0</v>
      </c>
    </row>
    <row r="9613" spans="1:18" x14ac:dyDescent="0.3">
      <c r="A9613" s="1" t="s">
        <v>10118</v>
      </c>
      <c r="B9613" s="1" t="s">
        <v>9517</v>
      </c>
      <c r="C9613">
        <v>2024</v>
      </c>
      <c r="D9613" s="2">
        <v>36875</v>
      </c>
      <c r="E9613" s="1" t="s">
        <v>37</v>
      </c>
      <c r="F9613">
        <v>1</v>
      </c>
      <c r="G9613">
        <v>1</v>
      </c>
      <c r="H9613">
        <v>1</v>
      </c>
      <c r="I9613" s="1" t="s">
        <v>91</v>
      </c>
      <c r="J9613" s="1" t="s">
        <v>92</v>
      </c>
      <c r="K9613">
        <v>0</v>
      </c>
      <c r="L9613" s="1" t="s">
        <v>22</v>
      </c>
      <c r="M9613" s="1" t="s">
        <v>84</v>
      </c>
      <c r="N9613" s="1" t="s">
        <v>84</v>
      </c>
      <c r="O9613">
        <v>1</v>
      </c>
      <c r="P9613" s="1" t="s">
        <v>27</v>
      </c>
      <c r="Q9613" s="1" t="s">
        <v>27</v>
      </c>
      <c r="R9613">
        <v>1</v>
      </c>
    </row>
    <row r="9614" spans="1:18" x14ac:dyDescent="0.3">
      <c r="A9614" s="1" t="s">
        <v>10119</v>
      </c>
      <c r="B9614" s="1" t="s">
        <v>9517</v>
      </c>
      <c r="C9614">
        <v>2024</v>
      </c>
      <c r="D9614" s="2">
        <v>36875</v>
      </c>
      <c r="E9614" s="1" t="s">
        <v>20</v>
      </c>
      <c r="F9614">
        <v>1</v>
      </c>
      <c r="G9614">
        <v>0</v>
      </c>
      <c r="H9614">
        <v>0</v>
      </c>
      <c r="I9614" s="1" t="s">
        <v>21</v>
      </c>
      <c r="J9614" s="1"/>
      <c r="K9614">
        <v>0</v>
      </c>
      <c r="L9614" s="1" t="s">
        <v>22</v>
      </c>
      <c r="M9614" s="1" t="s">
        <v>23</v>
      </c>
      <c r="N9614" s="1" t="s">
        <v>23</v>
      </c>
      <c r="O9614">
        <v>2</v>
      </c>
      <c r="P9614" s="1" t="s">
        <v>952</v>
      </c>
      <c r="Q9614" s="1"/>
      <c r="R9614">
        <v>0</v>
      </c>
    </row>
    <row r="9615" spans="1:18" x14ac:dyDescent="0.3">
      <c r="A9615" s="1" t="s">
        <v>10120</v>
      </c>
      <c r="B9615" s="1" t="s">
        <v>9517</v>
      </c>
      <c r="C9615">
        <v>2024</v>
      </c>
      <c r="D9615" s="2">
        <v>36875</v>
      </c>
      <c r="E9615" s="1" t="s">
        <v>20</v>
      </c>
      <c r="F9615">
        <v>1</v>
      </c>
      <c r="G9615">
        <v>0</v>
      </c>
      <c r="H9615">
        <v>0</v>
      </c>
      <c r="I9615" s="1" t="s">
        <v>21</v>
      </c>
      <c r="J9615" s="1"/>
      <c r="K9615">
        <v>0</v>
      </c>
      <c r="L9615" s="1" t="s">
        <v>22</v>
      </c>
      <c r="M9615" s="1" t="s">
        <v>23</v>
      </c>
      <c r="N9615" s="1" t="s">
        <v>23</v>
      </c>
      <c r="O9615">
        <v>1</v>
      </c>
      <c r="P9615" s="1" t="s">
        <v>40</v>
      </c>
      <c r="Q9615" s="1" t="s">
        <v>40</v>
      </c>
      <c r="R9615">
        <v>0</v>
      </c>
    </row>
    <row r="9616" spans="1:18" x14ac:dyDescent="0.3">
      <c r="A9616" s="1" t="s">
        <v>10121</v>
      </c>
      <c r="B9616" s="1" t="s">
        <v>9517</v>
      </c>
      <c r="C9616">
        <v>2024</v>
      </c>
      <c r="D9616" s="2">
        <v>36875</v>
      </c>
      <c r="E9616" s="1" t="s">
        <v>37</v>
      </c>
      <c r="F9616">
        <v>1</v>
      </c>
      <c r="G9616">
        <v>1</v>
      </c>
      <c r="H9616">
        <v>1</v>
      </c>
      <c r="I9616" s="1" t="s">
        <v>91</v>
      </c>
      <c r="J9616" s="1" t="s">
        <v>92</v>
      </c>
      <c r="K9616">
        <v>0</v>
      </c>
      <c r="L9616" s="1" t="s">
        <v>22</v>
      </c>
      <c r="M9616" s="1" t="s">
        <v>84</v>
      </c>
      <c r="N9616" s="1" t="s">
        <v>84</v>
      </c>
      <c r="O9616">
        <v>1</v>
      </c>
      <c r="P9616" s="1" t="s">
        <v>27</v>
      </c>
      <c r="Q9616" s="1" t="s">
        <v>27</v>
      </c>
      <c r="R9616">
        <v>1</v>
      </c>
    </row>
    <row r="9617" spans="1:18" x14ac:dyDescent="0.3">
      <c r="A9617" s="1" t="s">
        <v>10122</v>
      </c>
      <c r="B9617" s="1" t="s">
        <v>9517</v>
      </c>
      <c r="C9617">
        <v>2024</v>
      </c>
      <c r="D9617" s="2">
        <v>36875</v>
      </c>
      <c r="E9617" s="1" t="s">
        <v>20</v>
      </c>
      <c r="F9617">
        <v>1</v>
      </c>
      <c r="G9617">
        <v>0</v>
      </c>
      <c r="H9617">
        <v>0</v>
      </c>
      <c r="I9617" s="1" t="s">
        <v>21</v>
      </c>
      <c r="J9617" s="1"/>
      <c r="K9617">
        <v>0</v>
      </c>
      <c r="L9617" s="1" t="s">
        <v>22</v>
      </c>
      <c r="M9617" s="1" t="s">
        <v>33</v>
      </c>
      <c r="N9617" s="1" t="s">
        <v>33</v>
      </c>
      <c r="O9617">
        <v>1</v>
      </c>
      <c r="P9617" s="1" t="s">
        <v>40</v>
      </c>
      <c r="Q9617" s="1" t="s">
        <v>40</v>
      </c>
      <c r="R9617">
        <v>0</v>
      </c>
    </row>
    <row r="9618" spans="1:18" x14ac:dyDescent="0.3">
      <c r="A9618" s="1" t="s">
        <v>10123</v>
      </c>
      <c r="B9618" s="1" t="s">
        <v>9517</v>
      </c>
      <c r="C9618">
        <v>2024</v>
      </c>
      <c r="D9618" s="2">
        <v>36875</v>
      </c>
      <c r="E9618" s="1" t="s">
        <v>20</v>
      </c>
      <c r="F9618">
        <v>1</v>
      </c>
      <c r="G9618">
        <v>0</v>
      </c>
      <c r="H9618">
        <v>0</v>
      </c>
      <c r="I9618" s="1" t="s">
        <v>21</v>
      </c>
      <c r="J9618" s="1"/>
      <c r="K9618">
        <v>0</v>
      </c>
      <c r="L9618" s="1" t="s">
        <v>22</v>
      </c>
      <c r="M9618" s="1" t="s">
        <v>33</v>
      </c>
      <c r="N9618" s="1" t="s">
        <v>33</v>
      </c>
      <c r="O9618">
        <v>1</v>
      </c>
      <c r="P9618" s="1" t="s">
        <v>40</v>
      </c>
      <c r="Q9618" s="1" t="s">
        <v>40</v>
      </c>
      <c r="R9618">
        <v>0</v>
      </c>
    </row>
    <row r="9619" spans="1:18" x14ac:dyDescent="0.3">
      <c r="A9619" s="1" t="s">
        <v>10124</v>
      </c>
      <c r="B9619" s="1" t="s">
        <v>9517</v>
      </c>
      <c r="C9619">
        <v>2024</v>
      </c>
      <c r="D9619" s="2">
        <v>36875</v>
      </c>
      <c r="E9619" s="1" t="s">
        <v>20</v>
      </c>
      <c r="F9619">
        <v>1</v>
      </c>
      <c r="G9619">
        <v>0</v>
      </c>
      <c r="H9619">
        <v>0</v>
      </c>
      <c r="I9619" s="1" t="s">
        <v>21</v>
      </c>
      <c r="J9619" s="1"/>
      <c r="K9619">
        <v>0</v>
      </c>
      <c r="L9619" s="1" t="s">
        <v>22</v>
      </c>
      <c r="M9619" s="1" t="s">
        <v>23</v>
      </c>
      <c r="N9619" s="1" t="s">
        <v>23</v>
      </c>
      <c r="O9619">
        <v>1</v>
      </c>
      <c r="P9619" s="1" t="s">
        <v>2432</v>
      </c>
      <c r="Q9619" s="1" t="s">
        <v>2432</v>
      </c>
      <c r="R9619">
        <v>0</v>
      </c>
    </row>
    <row r="9620" spans="1:18" x14ac:dyDescent="0.3">
      <c r="A9620" s="1" t="s">
        <v>10125</v>
      </c>
      <c r="B9620" s="1" t="s">
        <v>9517</v>
      </c>
      <c r="C9620">
        <v>2024</v>
      </c>
      <c r="D9620" s="2">
        <v>36875</v>
      </c>
      <c r="E9620" s="1" t="s">
        <v>20</v>
      </c>
      <c r="F9620">
        <v>1</v>
      </c>
      <c r="G9620">
        <v>0</v>
      </c>
      <c r="H9620">
        <v>0</v>
      </c>
      <c r="I9620" s="1" t="s">
        <v>21</v>
      </c>
      <c r="J9620" s="1"/>
      <c r="K9620">
        <v>0</v>
      </c>
      <c r="L9620" s="1" t="s">
        <v>22</v>
      </c>
      <c r="M9620" s="1" t="s">
        <v>26</v>
      </c>
      <c r="N9620" s="1" t="s">
        <v>26</v>
      </c>
      <c r="O9620">
        <v>1</v>
      </c>
      <c r="P9620" s="1" t="s">
        <v>45</v>
      </c>
      <c r="Q9620" s="1" t="s">
        <v>45</v>
      </c>
      <c r="R9620">
        <v>0</v>
      </c>
    </row>
    <row r="9621" spans="1:18" x14ac:dyDescent="0.3">
      <c r="A9621" s="1" t="s">
        <v>10126</v>
      </c>
      <c r="B9621" s="1" t="s">
        <v>9517</v>
      </c>
      <c r="C9621">
        <v>2024</v>
      </c>
      <c r="D9621" s="2">
        <v>36875</v>
      </c>
      <c r="E9621" s="1" t="s">
        <v>20</v>
      </c>
      <c r="F9621">
        <v>1</v>
      </c>
      <c r="G9621">
        <v>0</v>
      </c>
      <c r="H9621">
        <v>0</v>
      </c>
      <c r="I9621" s="1" t="s">
        <v>21</v>
      </c>
      <c r="J9621" s="1"/>
      <c r="K9621">
        <v>0</v>
      </c>
      <c r="L9621" s="1" t="s">
        <v>22</v>
      </c>
      <c r="M9621" s="1" t="s">
        <v>26</v>
      </c>
      <c r="N9621" s="1" t="s">
        <v>26</v>
      </c>
      <c r="O9621">
        <v>1</v>
      </c>
      <c r="P9621" s="1" t="s">
        <v>27</v>
      </c>
      <c r="Q9621" s="1" t="s">
        <v>27</v>
      </c>
      <c r="R9621">
        <v>0</v>
      </c>
    </row>
    <row r="9622" spans="1:18" x14ac:dyDescent="0.3">
      <c r="A9622" s="1" t="s">
        <v>10127</v>
      </c>
      <c r="B9622" s="1" t="s">
        <v>9517</v>
      </c>
      <c r="C9622">
        <v>2024</v>
      </c>
      <c r="D9622" s="2">
        <v>36875</v>
      </c>
      <c r="E9622" s="1" t="s">
        <v>20</v>
      </c>
      <c r="F9622">
        <v>1</v>
      </c>
      <c r="G9622">
        <v>0</v>
      </c>
      <c r="H9622">
        <v>0</v>
      </c>
      <c r="I9622" s="1" t="s">
        <v>21</v>
      </c>
      <c r="J9622" s="1"/>
      <c r="K9622">
        <v>0</v>
      </c>
      <c r="L9622" s="1" t="s">
        <v>22</v>
      </c>
      <c r="M9622" s="1" t="s">
        <v>23</v>
      </c>
      <c r="N9622" s="1" t="s">
        <v>23</v>
      </c>
      <c r="O9622">
        <v>1</v>
      </c>
      <c r="P9622" s="1" t="s">
        <v>29</v>
      </c>
      <c r="Q9622" s="1" t="s">
        <v>29</v>
      </c>
      <c r="R9622">
        <v>0</v>
      </c>
    </row>
    <row r="9623" spans="1:18" x14ac:dyDescent="0.3">
      <c r="A9623" s="1" t="s">
        <v>10128</v>
      </c>
      <c r="B9623" s="1" t="s">
        <v>9517</v>
      </c>
      <c r="C9623">
        <v>2024</v>
      </c>
      <c r="D9623" s="2">
        <v>36875</v>
      </c>
      <c r="E9623" s="1" t="s">
        <v>20</v>
      </c>
      <c r="F9623">
        <v>1</v>
      </c>
      <c r="G9623">
        <v>0</v>
      </c>
      <c r="H9623">
        <v>0</v>
      </c>
      <c r="I9623" s="1" t="s">
        <v>21</v>
      </c>
      <c r="J9623" s="1"/>
      <c r="K9623">
        <v>0</v>
      </c>
      <c r="L9623" s="1" t="s">
        <v>22</v>
      </c>
      <c r="M9623" s="1" t="s">
        <v>23</v>
      </c>
      <c r="N9623" s="1" t="s">
        <v>23</v>
      </c>
      <c r="O9623">
        <v>1</v>
      </c>
      <c r="P9623" s="1" t="s">
        <v>2432</v>
      </c>
      <c r="Q9623" s="1" t="s">
        <v>2432</v>
      </c>
      <c r="R9623">
        <v>0</v>
      </c>
    </row>
    <row r="9624" spans="1:18" x14ac:dyDescent="0.3">
      <c r="A9624" s="1" t="s">
        <v>10129</v>
      </c>
      <c r="B9624" s="1" t="s">
        <v>9517</v>
      </c>
      <c r="C9624">
        <v>2024</v>
      </c>
      <c r="D9624" s="2">
        <v>36875</v>
      </c>
      <c r="E9624" s="1" t="s">
        <v>20</v>
      </c>
      <c r="F9624">
        <v>1</v>
      </c>
      <c r="G9624">
        <v>0</v>
      </c>
      <c r="H9624">
        <v>0</v>
      </c>
      <c r="I9624" s="1" t="s">
        <v>21</v>
      </c>
      <c r="J9624" s="1"/>
      <c r="K9624">
        <v>0</v>
      </c>
      <c r="L9624" s="1" t="s">
        <v>22</v>
      </c>
      <c r="M9624" s="1" t="s">
        <v>26</v>
      </c>
      <c r="N9624" s="1" t="s">
        <v>26</v>
      </c>
      <c r="O9624">
        <v>1</v>
      </c>
      <c r="P9624" s="1" t="s">
        <v>27</v>
      </c>
      <c r="Q9624" s="1" t="s">
        <v>27</v>
      </c>
      <c r="R9624">
        <v>0</v>
      </c>
    </row>
    <row r="9625" spans="1:18" x14ac:dyDescent="0.3">
      <c r="A9625" s="1" t="s">
        <v>10130</v>
      </c>
      <c r="B9625" s="1" t="s">
        <v>9517</v>
      </c>
      <c r="C9625">
        <v>2024</v>
      </c>
      <c r="D9625" s="2">
        <v>36875</v>
      </c>
      <c r="E9625" s="1" t="s">
        <v>20</v>
      </c>
      <c r="F9625">
        <v>1</v>
      </c>
      <c r="G9625">
        <v>0</v>
      </c>
      <c r="H9625">
        <v>0</v>
      </c>
      <c r="I9625" s="1" t="s">
        <v>21</v>
      </c>
      <c r="J9625" s="1"/>
      <c r="K9625">
        <v>0</v>
      </c>
      <c r="L9625" s="1" t="s">
        <v>22</v>
      </c>
      <c r="M9625" s="1" t="s">
        <v>26</v>
      </c>
      <c r="N9625" s="1" t="s">
        <v>26</v>
      </c>
      <c r="O9625">
        <v>1</v>
      </c>
      <c r="P9625" s="1" t="s">
        <v>40</v>
      </c>
      <c r="Q9625" s="1" t="s">
        <v>40</v>
      </c>
      <c r="R9625">
        <v>0</v>
      </c>
    </row>
    <row r="9626" spans="1:18" x14ac:dyDescent="0.3">
      <c r="A9626" s="1" t="s">
        <v>10131</v>
      </c>
      <c r="B9626" s="1" t="s">
        <v>9517</v>
      </c>
      <c r="C9626">
        <v>2024</v>
      </c>
      <c r="D9626" s="2">
        <v>36875</v>
      </c>
      <c r="E9626" s="1" t="s">
        <v>20</v>
      </c>
      <c r="F9626">
        <v>1</v>
      </c>
      <c r="G9626">
        <v>0</v>
      </c>
      <c r="H9626">
        <v>0</v>
      </c>
      <c r="I9626" s="1" t="s">
        <v>21</v>
      </c>
      <c r="J9626" s="1"/>
      <c r="K9626">
        <v>0</v>
      </c>
      <c r="L9626" s="1" t="s">
        <v>22</v>
      </c>
      <c r="M9626" s="1" t="s">
        <v>23</v>
      </c>
      <c r="N9626" s="1" t="s">
        <v>23</v>
      </c>
      <c r="O9626">
        <v>2</v>
      </c>
      <c r="P9626" s="1" t="s">
        <v>9969</v>
      </c>
      <c r="Q9626" s="1"/>
      <c r="R9626">
        <v>0</v>
      </c>
    </row>
    <row r="9627" spans="1:18" x14ac:dyDescent="0.3">
      <c r="A9627" s="1" t="s">
        <v>10132</v>
      </c>
      <c r="B9627" s="1" t="s">
        <v>9517</v>
      </c>
      <c r="C9627">
        <v>2024</v>
      </c>
      <c r="D9627" s="2">
        <v>36875</v>
      </c>
      <c r="E9627" s="1" t="s">
        <v>20</v>
      </c>
      <c r="F9627">
        <v>1</v>
      </c>
      <c r="G9627">
        <v>0</v>
      </c>
      <c r="H9627">
        <v>0</v>
      </c>
      <c r="I9627" s="1" t="s">
        <v>21</v>
      </c>
      <c r="J9627" s="1"/>
      <c r="K9627">
        <v>0</v>
      </c>
      <c r="L9627" s="1" t="s">
        <v>22</v>
      </c>
      <c r="M9627" s="1" t="s">
        <v>33</v>
      </c>
      <c r="N9627" s="1" t="s">
        <v>33</v>
      </c>
      <c r="O9627">
        <v>1</v>
      </c>
      <c r="P9627" s="1" t="s">
        <v>121</v>
      </c>
      <c r="Q9627" s="1" t="s">
        <v>121</v>
      </c>
      <c r="R9627">
        <v>0</v>
      </c>
    </row>
    <row r="9628" spans="1:18" x14ac:dyDescent="0.3">
      <c r="A9628" s="1" t="s">
        <v>10133</v>
      </c>
      <c r="B9628" s="1" t="s">
        <v>9517</v>
      </c>
      <c r="C9628">
        <v>2024</v>
      </c>
      <c r="D9628" s="2">
        <v>36875</v>
      </c>
      <c r="E9628" s="1" t="s">
        <v>20</v>
      </c>
      <c r="F9628">
        <v>1</v>
      </c>
      <c r="G9628">
        <v>0</v>
      </c>
      <c r="H9628">
        <v>0</v>
      </c>
      <c r="I9628" s="1" t="s">
        <v>21</v>
      </c>
      <c r="J9628" s="1"/>
      <c r="K9628">
        <v>0</v>
      </c>
      <c r="L9628" s="1" t="s">
        <v>22</v>
      </c>
      <c r="M9628" s="1" t="s">
        <v>23</v>
      </c>
      <c r="N9628" s="1" t="s">
        <v>23</v>
      </c>
      <c r="O9628">
        <v>3</v>
      </c>
      <c r="P9628" s="1" t="s">
        <v>10134</v>
      </c>
      <c r="Q9628" s="1"/>
      <c r="R9628">
        <v>0</v>
      </c>
    </row>
    <row r="9629" spans="1:18" x14ac:dyDescent="0.3">
      <c r="A9629" s="1" t="s">
        <v>10135</v>
      </c>
      <c r="B9629" s="1" t="s">
        <v>9517</v>
      </c>
      <c r="C9629">
        <v>2024</v>
      </c>
      <c r="D9629" s="2">
        <v>36875</v>
      </c>
      <c r="E9629" s="1" t="s">
        <v>20</v>
      </c>
      <c r="F9629">
        <v>1</v>
      </c>
      <c r="G9629">
        <v>0</v>
      </c>
      <c r="H9629">
        <v>0</v>
      </c>
      <c r="I9629" s="1" t="s">
        <v>21</v>
      </c>
      <c r="J9629" s="1"/>
      <c r="K9629">
        <v>0</v>
      </c>
      <c r="L9629" s="1" t="s">
        <v>22</v>
      </c>
      <c r="M9629" s="1" t="s">
        <v>26</v>
      </c>
      <c r="N9629" s="1" t="s">
        <v>26</v>
      </c>
      <c r="O9629">
        <v>1</v>
      </c>
      <c r="P9629" s="1" t="s">
        <v>878</v>
      </c>
      <c r="Q9629" s="1" t="s">
        <v>878</v>
      </c>
      <c r="R9629">
        <v>0</v>
      </c>
    </row>
    <row r="9630" spans="1:18" x14ac:dyDescent="0.3">
      <c r="A9630" s="1" t="s">
        <v>10136</v>
      </c>
      <c r="B9630" s="1" t="s">
        <v>9517</v>
      </c>
      <c r="C9630">
        <v>2024</v>
      </c>
      <c r="D9630" s="2">
        <v>36875</v>
      </c>
      <c r="E9630" s="1" t="s">
        <v>20</v>
      </c>
      <c r="F9630">
        <v>1</v>
      </c>
      <c r="G9630">
        <v>0</v>
      </c>
      <c r="H9630">
        <v>0</v>
      </c>
      <c r="I9630" s="1" t="s">
        <v>21</v>
      </c>
      <c r="J9630" s="1"/>
      <c r="K9630">
        <v>0</v>
      </c>
      <c r="L9630" s="1" t="s">
        <v>22</v>
      </c>
      <c r="M9630" s="1" t="s">
        <v>23</v>
      </c>
      <c r="N9630" s="1" t="s">
        <v>23</v>
      </c>
      <c r="O9630">
        <v>1</v>
      </c>
      <c r="P9630" s="1" t="s">
        <v>27</v>
      </c>
      <c r="Q9630" s="1" t="s">
        <v>27</v>
      </c>
      <c r="R9630">
        <v>0</v>
      </c>
    </row>
    <row r="9631" spans="1:18" x14ac:dyDescent="0.3">
      <c r="A9631" s="1" t="s">
        <v>10137</v>
      </c>
      <c r="B9631" s="1" t="s">
        <v>9517</v>
      </c>
      <c r="C9631">
        <v>2024</v>
      </c>
      <c r="D9631" s="2">
        <v>36875</v>
      </c>
      <c r="E9631" s="1" t="s">
        <v>20</v>
      </c>
      <c r="F9631">
        <v>1</v>
      </c>
      <c r="G9631">
        <v>0</v>
      </c>
      <c r="H9631">
        <v>0</v>
      </c>
      <c r="I9631" s="1" t="s">
        <v>21</v>
      </c>
      <c r="J9631" s="1"/>
      <c r="K9631">
        <v>0</v>
      </c>
      <c r="L9631" s="1" t="s">
        <v>22</v>
      </c>
      <c r="M9631" s="1" t="s">
        <v>26</v>
      </c>
      <c r="N9631" s="1" t="s">
        <v>26</v>
      </c>
      <c r="O9631">
        <v>1</v>
      </c>
      <c r="P9631" s="1" t="s">
        <v>2432</v>
      </c>
      <c r="Q9631" s="1" t="s">
        <v>2432</v>
      </c>
      <c r="R9631">
        <v>0</v>
      </c>
    </row>
    <row r="9632" spans="1:18" x14ac:dyDescent="0.3">
      <c r="A9632" s="1" t="s">
        <v>10138</v>
      </c>
      <c r="B9632" s="1" t="s">
        <v>9517</v>
      </c>
      <c r="C9632">
        <v>2024</v>
      </c>
      <c r="D9632" s="2">
        <v>36875</v>
      </c>
      <c r="E9632" s="1" t="s">
        <v>20</v>
      </c>
      <c r="F9632">
        <v>1</v>
      </c>
      <c r="G9632">
        <v>0</v>
      </c>
      <c r="H9632">
        <v>0</v>
      </c>
      <c r="I9632" s="1" t="s">
        <v>21</v>
      </c>
      <c r="J9632" s="1"/>
      <c r="K9632">
        <v>0</v>
      </c>
      <c r="L9632" s="1" t="s">
        <v>22</v>
      </c>
      <c r="M9632" s="1" t="s">
        <v>33</v>
      </c>
      <c r="N9632" s="1" t="s">
        <v>33</v>
      </c>
      <c r="O9632">
        <v>1</v>
      </c>
      <c r="P9632" s="1" t="s">
        <v>40</v>
      </c>
      <c r="Q9632" s="1" t="s">
        <v>40</v>
      </c>
      <c r="R9632">
        <v>0</v>
      </c>
    </row>
    <row r="9633" spans="1:18" x14ac:dyDescent="0.3">
      <c r="A9633" s="1" t="s">
        <v>10139</v>
      </c>
      <c r="B9633" s="1" t="s">
        <v>9517</v>
      </c>
      <c r="C9633">
        <v>2024</v>
      </c>
      <c r="D9633" s="2">
        <v>36875</v>
      </c>
      <c r="E9633" s="1" t="s">
        <v>20</v>
      </c>
      <c r="F9633">
        <v>1</v>
      </c>
      <c r="G9633">
        <v>0</v>
      </c>
      <c r="H9633">
        <v>0</v>
      </c>
      <c r="I9633" s="1" t="s">
        <v>21</v>
      </c>
      <c r="J9633" s="1"/>
      <c r="K9633">
        <v>0</v>
      </c>
      <c r="L9633" s="1" t="s">
        <v>22</v>
      </c>
      <c r="M9633" s="1" t="s">
        <v>47</v>
      </c>
      <c r="N9633" s="1" t="s">
        <v>47</v>
      </c>
      <c r="O9633">
        <v>1</v>
      </c>
      <c r="P9633" s="1" t="s">
        <v>2432</v>
      </c>
      <c r="Q9633" s="1" t="s">
        <v>2432</v>
      </c>
      <c r="R9633">
        <v>0</v>
      </c>
    </row>
    <row r="9634" spans="1:18" x14ac:dyDescent="0.3">
      <c r="A9634" s="1" t="s">
        <v>10140</v>
      </c>
      <c r="B9634" s="1" t="s">
        <v>9517</v>
      </c>
      <c r="C9634">
        <v>2024</v>
      </c>
      <c r="D9634" s="2">
        <v>36875</v>
      </c>
      <c r="E9634" s="1" t="s">
        <v>20</v>
      </c>
      <c r="F9634">
        <v>1</v>
      </c>
      <c r="G9634">
        <v>0</v>
      </c>
      <c r="H9634">
        <v>0</v>
      </c>
      <c r="I9634" s="1" t="s">
        <v>21</v>
      </c>
      <c r="J9634" s="1"/>
      <c r="K9634">
        <v>0</v>
      </c>
      <c r="L9634" s="1" t="s">
        <v>22</v>
      </c>
      <c r="M9634" s="1" t="s">
        <v>26</v>
      </c>
      <c r="N9634" s="1" t="s">
        <v>26</v>
      </c>
      <c r="O9634">
        <v>1</v>
      </c>
      <c r="P9634" s="1" t="s">
        <v>40</v>
      </c>
      <c r="Q9634" s="1" t="s">
        <v>40</v>
      </c>
      <c r="R9634">
        <v>0</v>
      </c>
    </row>
    <row r="9635" spans="1:18" x14ac:dyDescent="0.3">
      <c r="A9635" s="1" t="s">
        <v>10141</v>
      </c>
      <c r="B9635" s="1" t="s">
        <v>9517</v>
      </c>
      <c r="C9635">
        <v>2024</v>
      </c>
      <c r="D9635" s="2">
        <v>36875</v>
      </c>
      <c r="E9635" s="1" t="s">
        <v>20</v>
      </c>
      <c r="F9635">
        <v>1</v>
      </c>
      <c r="G9635">
        <v>0</v>
      </c>
      <c r="H9635">
        <v>0</v>
      </c>
      <c r="I9635" s="1" t="s">
        <v>21</v>
      </c>
      <c r="J9635" s="1"/>
      <c r="K9635">
        <v>0</v>
      </c>
      <c r="L9635" s="1" t="s">
        <v>22</v>
      </c>
      <c r="M9635" s="1" t="s">
        <v>23</v>
      </c>
      <c r="N9635" s="1" t="s">
        <v>23</v>
      </c>
      <c r="O9635">
        <v>1</v>
      </c>
      <c r="P9635" s="1" t="s">
        <v>27</v>
      </c>
      <c r="Q9635" s="1" t="s">
        <v>27</v>
      </c>
      <c r="R9635">
        <v>0</v>
      </c>
    </row>
    <row r="9636" spans="1:18" x14ac:dyDescent="0.3">
      <c r="A9636" s="1" t="s">
        <v>10142</v>
      </c>
      <c r="B9636" s="1" t="s">
        <v>9517</v>
      </c>
      <c r="C9636">
        <v>2024</v>
      </c>
      <c r="D9636" s="2">
        <v>36875</v>
      </c>
      <c r="E9636" s="1" t="s">
        <v>20</v>
      </c>
      <c r="F9636">
        <v>1</v>
      </c>
      <c r="G9636">
        <v>0</v>
      </c>
      <c r="H9636">
        <v>0</v>
      </c>
      <c r="I9636" s="1" t="s">
        <v>21</v>
      </c>
      <c r="J9636" s="1"/>
      <c r="K9636">
        <v>0</v>
      </c>
      <c r="L9636" s="1" t="s">
        <v>22</v>
      </c>
      <c r="M9636" s="1" t="s">
        <v>26</v>
      </c>
      <c r="N9636" s="1" t="s">
        <v>26</v>
      </c>
      <c r="O9636">
        <v>1</v>
      </c>
      <c r="P9636" s="1" t="s">
        <v>40</v>
      </c>
      <c r="Q9636" s="1" t="s">
        <v>40</v>
      </c>
      <c r="R9636">
        <v>0</v>
      </c>
    </row>
    <row r="9637" spans="1:18" x14ac:dyDescent="0.3">
      <c r="A9637" s="1" t="s">
        <v>10143</v>
      </c>
      <c r="B9637" s="1" t="s">
        <v>9517</v>
      </c>
      <c r="C9637">
        <v>2024</v>
      </c>
      <c r="D9637" s="2">
        <v>36875</v>
      </c>
      <c r="E9637" s="1" t="s">
        <v>20</v>
      </c>
      <c r="F9637">
        <v>1</v>
      </c>
      <c r="G9637">
        <v>0</v>
      </c>
      <c r="H9637">
        <v>0</v>
      </c>
      <c r="I9637" s="1" t="s">
        <v>21</v>
      </c>
      <c r="J9637" s="1"/>
      <c r="K9637">
        <v>0</v>
      </c>
      <c r="L9637" s="1" t="s">
        <v>22</v>
      </c>
      <c r="M9637" s="1" t="s">
        <v>33</v>
      </c>
      <c r="N9637" s="1" t="s">
        <v>33</v>
      </c>
      <c r="O9637">
        <v>1</v>
      </c>
      <c r="P9637" s="1" t="s">
        <v>40</v>
      </c>
      <c r="Q9637" s="1" t="s">
        <v>40</v>
      </c>
      <c r="R9637">
        <v>0</v>
      </c>
    </row>
    <row r="9638" spans="1:18" x14ac:dyDescent="0.3">
      <c r="A9638" s="1" t="s">
        <v>10144</v>
      </c>
      <c r="B9638" s="1" t="s">
        <v>9517</v>
      </c>
      <c r="C9638">
        <v>2024</v>
      </c>
      <c r="D9638" s="2">
        <v>36875</v>
      </c>
      <c r="E9638" s="1" t="s">
        <v>20</v>
      </c>
      <c r="F9638">
        <v>1</v>
      </c>
      <c r="G9638">
        <v>0</v>
      </c>
      <c r="H9638">
        <v>0</v>
      </c>
      <c r="I9638" s="1" t="s">
        <v>21</v>
      </c>
      <c r="J9638" s="1"/>
      <c r="K9638">
        <v>0</v>
      </c>
      <c r="L9638" s="1" t="s">
        <v>22</v>
      </c>
      <c r="M9638" s="1" t="s">
        <v>26</v>
      </c>
      <c r="N9638" s="1" t="s">
        <v>26</v>
      </c>
      <c r="O9638">
        <v>1</v>
      </c>
      <c r="P9638" s="1" t="s">
        <v>134</v>
      </c>
      <c r="Q9638" s="1" t="s">
        <v>134</v>
      </c>
      <c r="R9638">
        <v>0</v>
      </c>
    </row>
    <row r="9639" spans="1:18" x14ac:dyDescent="0.3">
      <c r="A9639" s="1" t="s">
        <v>10145</v>
      </c>
      <c r="B9639" s="1" t="s">
        <v>9517</v>
      </c>
      <c r="C9639">
        <v>2024</v>
      </c>
      <c r="D9639" s="2">
        <v>36875</v>
      </c>
      <c r="E9639" s="1" t="s">
        <v>20</v>
      </c>
      <c r="F9639">
        <v>1</v>
      </c>
      <c r="G9639">
        <v>0</v>
      </c>
      <c r="H9639">
        <v>0</v>
      </c>
      <c r="I9639" s="1" t="s">
        <v>21</v>
      </c>
      <c r="J9639" s="1"/>
      <c r="K9639">
        <v>0</v>
      </c>
      <c r="L9639" s="1" t="s">
        <v>22</v>
      </c>
      <c r="M9639" s="1" t="s">
        <v>26</v>
      </c>
      <c r="N9639" s="1" t="s">
        <v>26</v>
      </c>
      <c r="O9639">
        <v>1</v>
      </c>
      <c r="P9639" s="1" t="s">
        <v>2432</v>
      </c>
      <c r="Q9639" s="1" t="s">
        <v>2432</v>
      </c>
      <c r="R9639">
        <v>0</v>
      </c>
    </row>
    <row r="9640" spans="1:18" x14ac:dyDescent="0.3">
      <c r="A9640" s="1" t="s">
        <v>10146</v>
      </c>
      <c r="B9640" s="1" t="s">
        <v>9517</v>
      </c>
      <c r="C9640">
        <v>2024</v>
      </c>
      <c r="D9640" s="2">
        <v>36875</v>
      </c>
      <c r="E9640" s="1" t="s">
        <v>20</v>
      </c>
      <c r="F9640">
        <v>1</v>
      </c>
      <c r="G9640">
        <v>0</v>
      </c>
      <c r="H9640">
        <v>0</v>
      </c>
      <c r="I9640" s="1" t="s">
        <v>21</v>
      </c>
      <c r="J9640" s="1"/>
      <c r="K9640">
        <v>0</v>
      </c>
      <c r="L9640" s="1" t="s">
        <v>22</v>
      </c>
      <c r="M9640" s="1" t="s">
        <v>26</v>
      </c>
      <c r="N9640" s="1" t="s">
        <v>26</v>
      </c>
      <c r="O9640">
        <v>1</v>
      </c>
      <c r="P9640" s="1" t="s">
        <v>40</v>
      </c>
      <c r="Q9640" s="1" t="s">
        <v>40</v>
      </c>
      <c r="R9640">
        <v>0</v>
      </c>
    </row>
    <row r="9641" spans="1:18" x14ac:dyDescent="0.3">
      <c r="A9641" s="1" t="s">
        <v>10147</v>
      </c>
      <c r="B9641" s="1" t="s">
        <v>9517</v>
      </c>
      <c r="C9641">
        <v>2024</v>
      </c>
      <c r="D9641" s="2">
        <v>36875</v>
      </c>
      <c r="E9641" s="1" t="s">
        <v>20</v>
      </c>
      <c r="F9641">
        <v>1</v>
      </c>
      <c r="G9641">
        <v>0</v>
      </c>
      <c r="H9641">
        <v>0</v>
      </c>
      <c r="I9641" s="1" t="s">
        <v>21</v>
      </c>
      <c r="J9641" s="1"/>
      <c r="K9641">
        <v>0</v>
      </c>
      <c r="L9641" s="1" t="s">
        <v>22</v>
      </c>
      <c r="M9641" s="1" t="s">
        <v>23</v>
      </c>
      <c r="N9641" s="1" t="s">
        <v>23</v>
      </c>
      <c r="O9641">
        <v>1</v>
      </c>
      <c r="P9641" s="1" t="s">
        <v>27</v>
      </c>
      <c r="Q9641" s="1" t="s">
        <v>27</v>
      </c>
      <c r="R9641">
        <v>0</v>
      </c>
    </row>
    <row r="9642" spans="1:18" x14ac:dyDescent="0.3">
      <c r="A9642" s="1" t="s">
        <v>10148</v>
      </c>
      <c r="B9642" s="1" t="s">
        <v>9517</v>
      </c>
      <c r="C9642">
        <v>2024</v>
      </c>
      <c r="D9642" s="2">
        <v>36875</v>
      </c>
      <c r="E9642" s="1" t="s">
        <v>37</v>
      </c>
      <c r="F9642">
        <v>1</v>
      </c>
      <c r="G9642">
        <v>1</v>
      </c>
      <c r="H9642">
        <v>1</v>
      </c>
      <c r="I9642" s="1" t="s">
        <v>38</v>
      </c>
      <c r="J9642" s="1" t="s">
        <v>42</v>
      </c>
      <c r="K9642">
        <v>0</v>
      </c>
      <c r="L9642" s="1" t="s">
        <v>22</v>
      </c>
      <c r="M9642" s="1" t="s">
        <v>26</v>
      </c>
      <c r="N9642" s="1" t="s">
        <v>26</v>
      </c>
      <c r="O9642">
        <v>1</v>
      </c>
      <c r="P9642" s="1" t="s">
        <v>40</v>
      </c>
      <c r="Q9642" s="1" t="s">
        <v>40</v>
      </c>
      <c r="R9642">
        <v>0</v>
      </c>
    </row>
    <row r="9643" spans="1:18" x14ac:dyDescent="0.3">
      <c r="A9643" s="1" t="s">
        <v>10149</v>
      </c>
      <c r="B9643" s="1" t="s">
        <v>9517</v>
      </c>
      <c r="C9643">
        <v>2024</v>
      </c>
      <c r="D9643" s="2">
        <v>36875</v>
      </c>
      <c r="E9643" s="1" t="s">
        <v>20</v>
      </c>
      <c r="F9643">
        <v>1</v>
      </c>
      <c r="G9643">
        <v>0</v>
      </c>
      <c r="H9643">
        <v>0</v>
      </c>
      <c r="I9643" s="1" t="s">
        <v>21</v>
      </c>
      <c r="J9643" s="1"/>
      <c r="K9643">
        <v>0</v>
      </c>
      <c r="L9643" s="1" t="s">
        <v>22</v>
      </c>
      <c r="M9643" s="1" t="s">
        <v>26</v>
      </c>
      <c r="N9643" s="1" t="s">
        <v>26</v>
      </c>
      <c r="O9643">
        <v>1</v>
      </c>
      <c r="P9643" s="1" t="s">
        <v>27</v>
      </c>
      <c r="Q9643" s="1" t="s">
        <v>27</v>
      </c>
      <c r="R9643">
        <v>0</v>
      </c>
    </row>
    <row r="9644" spans="1:18" x14ac:dyDescent="0.3">
      <c r="A9644" s="1" t="s">
        <v>10150</v>
      </c>
      <c r="B9644" s="1" t="s">
        <v>9517</v>
      </c>
      <c r="C9644">
        <v>2024</v>
      </c>
      <c r="D9644" s="2">
        <v>36875</v>
      </c>
      <c r="E9644" s="1" t="s">
        <v>20</v>
      </c>
      <c r="F9644">
        <v>1</v>
      </c>
      <c r="G9644">
        <v>0</v>
      </c>
      <c r="H9644">
        <v>0</v>
      </c>
      <c r="I9644" s="1" t="s">
        <v>21</v>
      </c>
      <c r="J9644" s="1"/>
      <c r="K9644">
        <v>0</v>
      </c>
      <c r="L9644" s="1" t="s">
        <v>22</v>
      </c>
      <c r="M9644" s="1" t="s">
        <v>26</v>
      </c>
      <c r="N9644" s="1" t="s">
        <v>26</v>
      </c>
      <c r="O9644">
        <v>1</v>
      </c>
      <c r="P9644" s="1" t="s">
        <v>40</v>
      </c>
      <c r="Q9644" s="1" t="s">
        <v>40</v>
      </c>
      <c r="R9644">
        <v>0</v>
      </c>
    </row>
    <row r="9645" spans="1:18" x14ac:dyDescent="0.3">
      <c r="A9645" s="1" t="s">
        <v>10151</v>
      </c>
      <c r="B9645" s="1" t="s">
        <v>9517</v>
      </c>
      <c r="C9645">
        <v>2024</v>
      </c>
      <c r="D9645" s="2">
        <v>36875</v>
      </c>
      <c r="E9645" s="1" t="s">
        <v>20</v>
      </c>
      <c r="F9645">
        <v>1</v>
      </c>
      <c r="G9645">
        <v>0</v>
      </c>
      <c r="H9645">
        <v>0</v>
      </c>
      <c r="I9645" s="1" t="s">
        <v>21</v>
      </c>
      <c r="J9645" s="1"/>
      <c r="K9645">
        <v>0</v>
      </c>
      <c r="L9645" s="1" t="s">
        <v>22</v>
      </c>
      <c r="M9645" s="1" t="s">
        <v>47</v>
      </c>
      <c r="N9645" s="1" t="s">
        <v>47</v>
      </c>
      <c r="O9645">
        <v>1</v>
      </c>
      <c r="P9645" s="1" t="s">
        <v>227</v>
      </c>
      <c r="Q9645" s="1" t="s">
        <v>227</v>
      </c>
      <c r="R9645">
        <v>0</v>
      </c>
    </row>
    <row r="9646" spans="1:18" x14ac:dyDescent="0.3">
      <c r="A9646" s="1" t="s">
        <v>10152</v>
      </c>
      <c r="B9646" s="1" t="s">
        <v>9517</v>
      </c>
      <c r="C9646">
        <v>2024</v>
      </c>
      <c r="D9646" s="2">
        <v>36875</v>
      </c>
      <c r="E9646" s="1" t="s">
        <v>20</v>
      </c>
      <c r="F9646">
        <v>1</v>
      </c>
      <c r="G9646">
        <v>0</v>
      </c>
      <c r="H9646">
        <v>0</v>
      </c>
      <c r="I9646" s="1" t="s">
        <v>21</v>
      </c>
      <c r="J9646" s="1"/>
      <c r="K9646">
        <v>0</v>
      </c>
      <c r="L9646" s="1" t="s">
        <v>22</v>
      </c>
      <c r="M9646" s="1" t="s">
        <v>26</v>
      </c>
      <c r="N9646" s="1" t="s">
        <v>26</v>
      </c>
      <c r="O9646">
        <v>1</v>
      </c>
      <c r="P9646" s="1" t="s">
        <v>2432</v>
      </c>
      <c r="Q9646" s="1" t="s">
        <v>2432</v>
      </c>
      <c r="R9646">
        <v>0</v>
      </c>
    </row>
    <row r="9647" spans="1:18" x14ac:dyDescent="0.3">
      <c r="A9647" s="1" t="s">
        <v>10153</v>
      </c>
      <c r="B9647" s="1" t="s">
        <v>9517</v>
      </c>
      <c r="C9647">
        <v>2024</v>
      </c>
      <c r="D9647" s="2">
        <v>36875</v>
      </c>
      <c r="E9647" s="1" t="s">
        <v>20</v>
      </c>
      <c r="F9647">
        <v>1</v>
      </c>
      <c r="G9647">
        <v>0</v>
      </c>
      <c r="H9647">
        <v>0</v>
      </c>
      <c r="I9647" s="1" t="s">
        <v>21</v>
      </c>
      <c r="J9647" s="1"/>
      <c r="K9647">
        <v>0</v>
      </c>
      <c r="L9647" s="1" t="s">
        <v>22</v>
      </c>
      <c r="M9647" s="1" t="s">
        <v>33</v>
      </c>
      <c r="N9647" s="1" t="s">
        <v>33</v>
      </c>
      <c r="O9647">
        <v>1</v>
      </c>
      <c r="P9647" s="1" t="s">
        <v>2432</v>
      </c>
      <c r="Q9647" s="1" t="s">
        <v>2432</v>
      </c>
      <c r="R9647">
        <v>0</v>
      </c>
    </row>
    <row r="9648" spans="1:18" x14ac:dyDescent="0.3">
      <c r="A9648" s="1" t="s">
        <v>10154</v>
      </c>
      <c r="B9648" s="1" t="s">
        <v>9517</v>
      </c>
      <c r="C9648">
        <v>2024</v>
      </c>
      <c r="D9648" s="2">
        <v>36875</v>
      </c>
      <c r="E9648" s="1" t="s">
        <v>37</v>
      </c>
      <c r="F9648">
        <v>1</v>
      </c>
      <c r="G9648">
        <v>1</v>
      </c>
      <c r="H9648">
        <v>1</v>
      </c>
      <c r="I9648" s="1" t="s">
        <v>38</v>
      </c>
      <c r="J9648" s="1" t="s">
        <v>39</v>
      </c>
      <c r="K9648">
        <v>0</v>
      </c>
      <c r="L9648" s="1" t="s">
        <v>22</v>
      </c>
      <c r="M9648" s="1" t="s">
        <v>26</v>
      </c>
      <c r="N9648" s="1" t="s">
        <v>26</v>
      </c>
      <c r="O9648">
        <v>1</v>
      </c>
      <c r="P9648" s="1" t="s">
        <v>2432</v>
      </c>
      <c r="Q9648" s="1" t="s">
        <v>2432</v>
      </c>
      <c r="R9648">
        <v>0</v>
      </c>
    </row>
    <row r="9649" spans="1:18" x14ac:dyDescent="0.3">
      <c r="A9649" s="1" t="s">
        <v>10155</v>
      </c>
      <c r="B9649" s="1" t="s">
        <v>9517</v>
      </c>
      <c r="C9649">
        <v>2024</v>
      </c>
      <c r="D9649" s="2">
        <v>36875</v>
      </c>
      <c r="E9649" s="1" t="s">
        <v>37</v>
      </c>
      <c r="F9649">
        <v>1</v>
      </c>
      <c r="G9649">
        <v>1</v>
      </c>
      <c r="H9649">
        <v>1</v>
      </c>
      <c r="I9649" s="1" t="s">
        <v>38</v>
      </c>
      <c r="J9649" s="1" t="s">
        <v>62</v>
      </c>
      <c r="K9649">
        <v>0</v>
      </c>
      <c r="L9649" s="1" t="s">
        <v>22</v>
      </c>
      <c r="M9649" s="1" t="s">
        <v>26</v>
      </c>
      <c r="N9649" s="1" t="s">
        <v>26</v>
      </c>
      <c r="O9649">
        <v>1</v>
      </c>
      <c r="P9649" s="1" t="s">
        <v>82</v>
      </c>
      <c r="Q9649" s="1" t="s">
        <v>82</v>
      </c>
      <c r="R9649">
        <v>0</v>
      </c>
    </row>
    <row r="9650" spans="1:18" x14ac:dyDescent="0.3">
      <c r="A9650" s="1" t="s">
        <v>10156</v>
      </c>
      <c r="B9650" s="1" t="s">
        <v>9517</v>
      </c>
      <c r="C9650">
        <v>2024</v>
      </c>
      <c r="D9650" s="2">
        <v>36875</v>
      </c>
      <c r="E9650" s="1" t="s">
        <v>20</v>
      </c>
      <c r="F9650">
        <v>1</v>
      </c>
      <c r="G9650">
        <v>0</v>
      </c>
      <c r="H9650">
        <v>0</v>
      </c>
      <c r="I9650" s="1" t="s">
        <v>21</v>
      </c>
      <c r="J9650" s="1"/>
      <c r="K9650">
        <v>0</v>
      </c>
      <c r="L9650" s="1" t="s">
        <v>22</v>
      </c>
      <c r="M9650" s="1" t="s">
        <v>23</v>
      </c>
      <c r="N9650" s="1" t="s">
        <v>23</v>
      </c>
      <c r="O9650">
        <v>1</v>
      </c>
      <c r="P9650" s="1" t="s">
        <v>3350</v>
      </c>
      <c r="Q9650" s="1" t="s">
        <v>3350</v>
      </c>
      <c r="R9650">
        <v>0</v>
      </c>
    </row>
    <row r="9651" spans="1:18" x14ac:dyDescent="0.3">
      <c r="A9651" s="1" t="s">
        <v>10157</v>
      </c>
      <c r="B9651" s="1" t="s">
        <v>9517</v>
      </c>
      <c r="C9651">
        <v>2024</v>
      </c>
      <c r="D9651" s="2">
        <v>36875</v>
      </c>
      <c r="E9651" s="1" t="s">
        <v>20</v>
      </c>
      <c r="F9651">
        <v>1</v>
      </c>
      <c r="G9651">
        <v>0</v>
      </c>
      <c r="H9651">
        <v>0</v>
      </c>
      <c r="I9651" s="1" t="s">
        <v>21</v>
      </c>
      <c r="J9651" s="1"/>
      <c r="K9651">
        <v>0</v>
      </c>
      <c r="L9651" s="1" t="s">
        <v>22</v>
      </c>
      <c r="M9651" s="1" t="s">
        <v>26</v>
      </c>
      <c r="N9651" s="1" t="s">
        <v>26</v>
      </c>
      <c r="O9651">
        <v>3</v>
      </c>
      <c r="P9651" s="1" t="s">
        <v>10158</v>
      </c>
      <c r="Q9651" s="1"/>
      <c r="R9651">
        <v>0</v>
      </c>
    </row>
    <row r="9652" spans="1:18" x14ac:dyDescent="0.3">
      <c r="A9652" s="1" t="s">
        <v>10159</v>
      </c>
      <c r="B9652" s="1" t="s">
        <v>9517</v>
      </c>
      <c r="C9652">
        <v>2024</v>
      </c>
      <c r="D9652" s="2">
        <v>36875</v>
      </c>
      <c r="E9652" s="1" t="s">
        <v>37</v>
      </c>
      <c r="F9652">
        <v>1</v>
      </c>
      <c r="G9652">
        <v>1</v>
      </c>
      <c r="H9652">
        <v>1</v>
      </c>
      <c r="I9652" s="1" t="s">
        <v>38</v>
      </c>
      <c r="J9652" s="1" t="s">
        <v>39</v>
      </c>
      <c r="K9652">
        <v>0</v>
      </c>
      <c r="L9652" s="1" t="s">
        <v>22</v>
      </c>
      <c r="M9652" s="1" t="s">
        <v>26</v>
      </c>
      <c r="N9652" s="1" t="s">
        <v>26</v>
      </c>
      <c r="O9652">
        <v>1</v>
      </c>
      <c r="P9652" s="1" t="s">
        <v>119</v>
      </c>
      <c r="Q9652" s="1" t="s">
        <v>119</v>
      </c>
      <c r="R9652">
        <v>0</v>
      </c>
    </row>
    <row r="9653" spans="1:18" x14ac:dyDescent="0.3">
      <c r="A9653" s="1" t="s">
        <v>10160</v>
      </c>
      <c r="B9653" s="1" t="s">
        <v>9517</v>
      </c>
      <c r="C9653">
        <v>2024</v>
      </c>
      <c r="D9653" s="2">
        <v>36875</v>
      </c>
      <c r="E9653" s="1" t="s">
        <v>20</v>
      </c>
      <c r="F9653">
        <v>1</v>
      </c>
      <c r="G9653">
        <v>0</v>
      </c>
      <c r="H9653">
        <v>0</v>
      </c>
      <c r="I9653" s="1" t="s">
        <v>21</v>
      </c>
      <c r="J9653" s="1"/>
      <c r="K9653">
        <v>0</v>
      </c>
      <c r="L9653" s="1" t="s">
        <v>22</v>
      </c>
      <c r="M9653" s="1" t="s">
        <v>47</v>
      </c>
      <c r="N9653" s="1" t="s">
        <v>47</v>
      </c>
      <c r="O9653">
        <v>1</v>
      </c>
      <c r="P9653" s="1" t="s">
        <v>27</v>
      </c>
      <c r="Q9653" s="1" t="s">
        <v>27</v>
      </c>
      <c r="R9653">
        <v>0</v>
      </c>
    </row>
    <row r="9654" spans="1:18" x14ac:dyDescent="0.3">
      <c r="A9654" s="1" t="s">
        <v>10161</v>
      </c>
      <c r="B9654" s="1" t="s">
        <v>9517</v>
      </c>
      <c r="C9654">
        <v>2024</v>
      </c>
      <c r="D9654" s="2">
        <v>36875</v>
      </c>
      <c r="E9654" s="1" t="s">
        <v>20</v>
      </c>
      <c r="F9654">
        <v>1</v>
      </c>
      <c r="G9654">
        <v>0</v>
      </c>
      <c r="H9654">
        <v>0</v>
      </c>
      <c r="I9654" s="1" t="s">
        <v>21</v>
      </c>
      <c r="J9654" s="1"/>
      <c r="K9654">
        <v>0</v>
      </c>
      <c r="L9654" s="1" t="s">
        <v>22</v>
      </c>
      <c r="M9654" s="1" t="s">
        <v>26</v>
      </c>
      <c r="N9654" s="1" t="s">
        <v>26</v>
      </c>
      <c r="O9654">
        <v>1</v>
      </c>
      <c r="P9654" s="1" t="s">
        <v>40</v>
      </c>
      <c r="Q9654" s="1" t="s">
        <v>40</v>
      </c>
      <c r="R9654">
        <v>0</v>
      </c>
    </row>
    <row r="9655" spans="1:18" x14ac:dyDescent="0.3">
      <c r="A9655" s="1" t="s">
        <v>10162</v>
      </c>
      <c r="B9655" s="1" t="s">
        <v>9517</v>
      </c>
      <c r="C9655">
        <v>2024</v>
      </c>
      <c r="D9655" s="2">
        <v>36875</v>
      </c>
      <c r="E9655" s="1" t="s">
        <v>20</v>
      </c>
      <c r="F9655">
        <v>1</v>
      </c>
      <c r="G9655">
        <v>0</v>
      </c>
      <c r="H9655">
        <v>0</v>
      </c>
      <c r="I9655" s="1" t="s">
        <v>21</v>
      </c>
      <c r="J9655" s="1"/>
      <c r="K9655">
        <v>0</v>
      </c>
      <c r="L9655" s="1" t="s">
        <v>22</v>
      </c>
      <c r="M9655" s="1" t="s">
        <v>23</v>
      </c>
      <c r="N9655" s="1" t="s">
        <v>23</v>
      </c>
      <c r="O9655">
        <v>1</v>
      </c>
      <c r="P9655" s="1" t="s">
        <v>2432</v>
      </c>
      <c r="Q9655" s="1" t="s">
        <v>2432</v>
      </c>
      <c r="R9655">
        <v>0</v>
      </c>
    </row>
    <row r="9656" spans="1:18" x14ac:dyDescent="0.3">
      <c r="A9656" s="1" t="s">
        <v>10163</v>
      </c>
      <c r="B9656" s="1" t="s">
        <v>9517</v>
      </c>
      <c r="C9656">
        <v>2024</v>
      </c>
      <c r="D9656" s="2">
        <v>36875</v>
      </c>
      <c r="E9656" s="1" t="s">
        <v>20</v>
      </c>
      <c r="F9656">
        <v>1</v>
      </c>
      <c r="G9656">
        <v>0</v>
      </c>
      <c r="H9656">
        <v>0</v>
      </c>
      <c r="I9656" s="1" t="s">
        <v>21</v>
      </c>
      <c r="J9656" s="1"/>
      <c r="K9656">
        <v>0</v>
      </c>
      <c r="L9656" s="1" t="s">
        <v>22</v>
      </c>
      <c r="M9656" s="1" t="s">
        <v>26</v>
      </c>
      <c r="N9656" s="1" t="s">
        <v>26</v>
      </c>
      <c r="O9656">
        <v>1</v>
      </c>
      <c r="P9656" s="1" t="s">
        <v>40</v>
      </c>
      <c r="Q9656" s="1" t="s">
        <v>40</v>
      </c>
      <c r="R9656">
        <v>0</v>
      </c>
    </row>
    <row r="9657" spans="1:18" x14ac:dyDescent="0.3">
      <c r="A9657" s="1" t="s">
        <v>10164</v>
      </c>
      <c r="B9657" s="1" t="s">
        <v>9517</v>
      </c>
      <c r="C9657">
        <v>2024</v>
      </c>
      <c r="D9657" s="2">
        <v>36875</v>
      </c>
      <c r="E9657" s="1" t="s">
        <v>20</v>
      </c>
      <c r="F9657">
        <v>1</v>
      </c>
      <c r="G9657">
        <v>0</v>
      </c>
      <c r="H9657">
        <v>0</v>
      </c>
      <c r="I9657" s="1" t="s">
        <v>21</v>
      </c>
      <c r="J9657" s="1"/>
      <c r="K9657">
        <v>0</v>
      </c>
      <c r="L9657" s="1" t="s">
        <v>22</v>
      </c>
      <c r="M9657" s="1" t="s">
        <v>23</v>
      </c>
      <c r="N9657" s="1" t="s">
        <v>23</v>
      </c>
      <c r="O9657">
        <v>1</v>
      </c>
      <c r="P9657" s="1" t="s">
        <v>27</v>
      </c>
      <c r="Q9657" s="1" t="s">
        <v>27</v>
      </c>
      <c r="R9657">
        <v>0</v>
      </c>
    </row>
    <row r="9658" spans="1:18" x14ac:dyDescent="0.3">
      <c r="A9658" s="1" t="s">
        <v>10165</v>
      </c>
      <c r="B9658" s="1" t="s">
        <v>9517</v>
      </c>
      <c r="C9658">
        <v>2024</v>
      </c>
      <c r="D9658" s="2">
        <v>36875</v>
      </c>
      <c r="E9658" s="1" t="s">
        <v>37</v>
      </c>
      <c r="F9658">
        <v>1</v>
      </c>
      <c r="G9658">
        <v>1</v>
      </c>
      <c r="H9658">
        <v>1</v>
      </c>
      <c r="I9658" s="1" t="s">
        <v>91</v>
      </c>
      <c r="J9658" s="1" t="s">
        <v>165</v>
      </c>
      <c r="K9658">
        <v>0</v>
      </c>
      <c r="L9658" s="1" t="s">
        <v>22</v>
      </c>
      <c r="M9658" s="1" t="s">
        <v>26</v>
      </c>
      <c r="N9658" s="1" t="s">
        <v>26</v>
      </c>
      <c r="O9658">
        <v>2</v>
      </c>
      <c r="P9658" s="1" t="s">
        <v>2377</v>
      </c>
      <c r="Q9658" s="1"/>
      <c r="R9658">
        <v>0</v>
      </c>
    </row>
    <row r="9659" spans="1:18" x14ac:dyDescent="0.3">
      <c r="A9659" s="1" t="s">
        <v>10166</v>
      </c>
      <c r="B9659" s="1" t="s">
        <v>9517</v>
      </c>
      <c r="C9659">
        <v>2024</v>
      </c>
      <c r="D9659" s="2">
        <v>36875</v>
      </c>
      <c r="E9659" s="1" t="s">
        <v>20</v>
      </c>
      <c r="F9659">
        <v>1</v>
      </c>
      <c r="G9659">
        <v>0</v>
      </c>
      <c r="H9659">
        <v>0</v>
      </c>
      <c r="I9659" s="1" t="s">
        <v>21</v>
      </c>
      <c r="J9659" s="1"/>
      <c r="K9659">
        <v>0</v>
      </c>
      <c r="L9659" s="1" t="s">
        <v>22</v>
      </c>
      <c r="M9659" s="1" t="s">
        <v>26</v>
      </c>
      <c r="N9659" s="1" t="s">
        <v>26</v>
      </c>
      <c r="O9659">
        <v>1</v>
      </c>
      <c r="P9659" s="1" t="s">
        <v>53</v>
      </c>
      <c r="Q9659" s="1" t="s">
        <v>53</v>
      </c>
      <c r="R9659">
        <v>0</v>
      </c>
    </row>
    <row r="9660" spans="1:18" x14ac:dyDescent="0.3">
      <c r="A9660" s="1" t="s">
        <v>10167</v>
      </c>
      <c r="B9660" s="1" t="s">
        <v>9517</v>
      </c>
      <c r="C9660">
        <v>2024</v>
      </c>
      <c r="D9660" s="2">
        <v>36875</v>
      </c>
      <c r="E9660" s="1" t="s">
        <v>37</v>
      </c>
      <c r="F9660">
        <v>1</v>
      </c>
      <c r="G9660">
        <v>1</v>
      </c>
      <c r="H9660">
        <v>1</v>
      </c>
      <c r="I9660" s="1" t="s">
        <v>38</v>
      </c>
      <c r="J9660" s="1" t="s">
        <v>42</v>
      </c>
      <c r="K9660">
        <v>0</v>
      </c>
      <c r="L9660" s="1" t="s">
        <v>22</v>
      </c>
      <c r="M9660" s="1" t="s">
        <v>26</v>
      </c>
      <c r="N9660" s="1" t="s">
        <v>26</v>
      </c>
      <c r="O9660">
        <v>1</v>
      </c>
      <c r="P9660" s="1" t="s">
        <v>40</v>
      </c>
      <c r="Q9660" s="1" t="s">
        <v>40</v>
      </c>
      <c r="R9660">
        <v>0</v>
      </c>
    </row>
    <row r="9661" spans="1:18" x14ac:dyDescent="0.3">
      <c r="A9661" s="1" t="s">
        <v>10168</v>
      </c>
      <c r="B9661" s="1" t="s">
        <v>9517</v>
      </c>
      <c r="C9661">
        <v>2024</v>
      </c>
      <c r="D9661" s="2">
        <v>36875</v>
      </c>
      <c r="E9661" s="1" t="s">
        <v>20</v>
      </c>
      <c r="F9661">
        <v>1</v>
      </c>
      <c r="G9661">
        <v>0</v>
      </c>
      <c r="H9661">
        <v>0</v>
      </c>
      <c r="I9661" s="1" t="s">
        <v>21</v>
      </c>
      <c r="J9661" s="1"/>
      <c r="K9661">
        <v>0</v>
      </c>
      <c r="L9661" s="1" t="s">
        <v>22</v>
      </c>
      <c r="M9661" s="1" t="s">
        <v>26</v>
      </c>
      <c r="N9661" s="1" t="s">
        <v>26</v>
      </c>
      <c r="O9661">
        <v>1</v>
      </c>
      <c r="P9661" s="1" t="s">
        <v>27</v>
      </c>
      <c r="Q9661" s="1" t="s">
        <v>27</v>
      </c>
      <c r="R9661">
        <v>0</v>
      </c>
    </row>
    <row r="9662" spans="1:18" x14ac:dyDescent="0.3">
      <c r="A9662" s="1" t="s">
        <v>10169</v>
      </c>
      <c r="B9662" s="1" t="s">
        <v>9517</v>
      </c>
      <c r="C9662">
        <v>2024</v>
      </c>
      <c r="D9662" s="2">
        <v>36875</v>
      </c>
      <c r="E9662" s="1" t="s">
        <v>37</v>
      </c>
      <c r="F9662">
        <v>1</v>
      </c>
      <c r="G9662">
        <v>1</v>
      </c>
      <c r="H9662">
        <v>1</v>
      </c>
      <c r="I9662" s="1" t="s">
        <v>38</v>
      </c>
      <c r="J9662" s="1" t="s">
        <v>42</v>
      </c>
      <c r="K9662">
        <v>0</v>
      </c>
      <c r="L9662" s="1" t="s">
        <v>22</v>
      </c>
      <c r="M9662" s="1" t="s">
        <v>26</v>
      </c>
      <c r="N9662" s="1" t="s">
        <v>26</v>
      </c>
      <c r="O9662">
        <v>2</v>
      </c>
      <c r="P9662" s="1" t="s">
        <v>403</v>
      </c>
      <c r="Q9662" s="1"/>
      <c r="R9662">
        <v>0</v>
      </c>
    </row>
    <row r="9663" spans="1:18" x14ac:dyDescent="0.3">
      <c r="A9663" s="1" t="s">
        <v>10170</v>
      </c>
      <c r="B9663" s="1" t="s">
        <v>9517</v>
      </c>
      <c r="C9663">
        <v>2024</v>
      </c>
      <c r="D9663" s="2">
        <v>36875</v>
      </c>
      <c r="E9663" s="1" t="s">
        <v>37</v>
      </c>
      <c r="F9663">
        <v>1</v>
      </c>
      <c r="G9663">
        <v>1</v>
      </c>
      <c r="H9663">
        <v>1</v>
      </c>
      <c r="I9663" s="1" t="s">
        <v>38</v>
      </c>
      <c r="J9663" s="1" t="s">
        <v>71</v>
      </c>
      <c r="K9663">
        <v>0</v>
      </c>
      <c r="L9663" s="1" t="s">
        <v>22</v>
      </c>
      <c r="M9663" s="1" t="s">
        <v>33</v>
      </c>
      <c r="N9663" s="1" t="s">
        <v>33</v>
      </c>
      <c r="O9663">
        <v>2</v>
      </c>
      <c r="P9663" s="1" t="s">
        <v>403</v>
      </c>
      <c r="Q9663" s="1"/>
      <c r="R9663">
        <v>0</v>
      </c>
    </row>
    <row r="9664" spans="1:18" x14ac:dyDescent="0.3">
      <c r="A9664" s="1" t="s">
        <v>10171</v>
      </c>
      <c r="B9664" s="1" t="s">
        <v>9517</v>
      </c>
      <c r="C9664">
        <v>2024</v>
      </c>
      <c r="D9664" s="2">
        <v>36875</v>
      </c>
      <c r="E9664" s="1" t="s">
        <v>20</v>
      </c>
      <c r="F9664">
        <v>1</v>
      </c>
      <c r="G9664">
        <v>0</v>
      </c>
      <c r="H9664">
        <v>0</v>
      </c>
      <c r="I9664" s="1" t="s">
        <v>21</v>
      </c>
      <c r="J9664" s="1"/>
      <c r="K9664">
        <v>0</v>
      </c>
      <c r="L9664" s="1" t="s">
        <v>22</v>
      </c>
      <c r="M9664" s="1" t="s">
        <v>33</v>
      </c>
      <c r="N9664" s="1" t="s">
        <v>33</v>
      </c>
      <c r="O9664">
        <v>2</v>
      </c>
      <c r="P9664" s="1" t="s">
        <v>403</v>
      </c>
      <c r="Q9664" s="1"/>
      <c r="R9664">
        <v>0</v>
      </c>
    </row>
    <row r="9665" spans="1:18" x14ac:dyDescent="0.3">
      <c r="A9665" s="1" t="s">
        <v>10172</v>
      </c>
      <c r="B9665" s="1" t="s">
        <v>9517</v>
      </c>
      <c r="C9665">
        <v>2024</v>
      </c>
      <c r="D9665" s="2">
        <v>36875</v>
      </c>
      <c r="E9665" s="1" t="s">
        <v>20</v>
      </c>
      <c r="F9665">
        <v>1</v>
      </c>
      <c r="G9665">
        <v>0</v>
      </c>
      <c r="H9665">
        <v>0</v>
      </c>
      <c r="I9665" s="1" t="s">
        <v>21</v>
      </c>
      <c r="J9665" s="1"/>
      <c r="K9665">
        <v>0</v>
      </c>
      <c r="L9665" s="1" t="s">
        <v>22</v>
      </c>
      <c r="M9665" s="1" t="s">
        <v>26</v>
      </c>
      <c r="N9665" s="1" t="s">
        <v>26</v>
      </c>
      <c r="O9665">
        <v>1</v>
      </c>
      <c r="P9665" s="1" t="s">
        <v>534</v>
      </c>
      <c r="Q9665" s="1" t="s">
        <v>534</v>
      </c>
      <c r="R9665">
        <v>0</v>
      </c>
    </row>
    <row r="9666" spans="1:18" x14ac:dyDescent="0.3">
      <c r="A9666" s="1" t="s">
        <v>10173</v>
      </c>
      <c r="B9666" s="1" t="s">
        <v>9517</v>
      </c>
      <c r="C9666">
        <v>2024</v>
      </c>
      <c r="D9666" s="2">
        <v>36875</v>
      </c>
      <c r="E9666" s="1" t="s">
        <v>20</v>
      </c>
      <c r="F9666">
        <v>1</v>
      </c>
      <c r="G9666">
        <v>0</v>
      </c>
      <c r="H9666">
        <v>0</v>
      </c>
      <c r="I9666" s="1" t="s">
        <v>21</v>
      </c>
      <c r="J9666" s="1"/>
      <c r="K9666">
        <v>0</v>
      </c>
      <c r="L9666" s="1" t="s">
        <v>22</v>
      </c>
      <c r="M9666" s="1" t="s">
        <v>230</v>
      </c>
      <c r="N9666" s="1" t="s">
        <v>230</v>
      </c>
      <c r="O9666">
        <v>1</v>
      </c>
      <c r="P9666" s="1" t="s">
        <v>2432</v>
      </c>
      <c r="Q9666" s="1" t="s">
        <v>2432</v>
      </c>
      <c r="R9666">
        <v>0</v>
      </c>
    </row>
    <row r="9667" spans="1:18" x14ac:dyDescent="0.3">
      <c r="A9667" s="1" t="s">
        <v>10174</v>
      </c>
      <c r="B9667" s="1" t="s">
        <v>9517</v>
      </c>
      <c r="C9667">
        <v>2024</v>
      </c>
      <c r="D9667" s="2">
        <v>36875</v>
      </c>
      <c r="E9667" s="1" t="s">
        <v>20</v>
      </c>
      <c r="F9667">
        <v>1</v>
      </c>
      <c r="G9667">
        <v>0</v>
      </c>
      <c r="H9667">
        <v>0</v>
      </c>
      <c r="I9667" s="1" t="s">
        <v>21</v>
      </c>
      <c r="J9667" s="1"/>
      <c r="K9667">
        <v>0</v>
      </c>
      <c r="L9667" s="1" t="s">
        <v>22</v>
      </c>
      <c r="M9667" s="1" t="s">
        <v>26</v>
      </c>
      <c r="N9667" s="1" t="s">
        <v>26</v>
      </c>
      <c r="O9667">
        <v>1</v>
      </c>
      <c r="P9667" s="1" t="s">
        <v>31</v>
      </c>
      <c r="Q9667" s="1" t="s">
        <v>31</v>
      </c>
      <c r="R9667">
        <v>0</v>
      </c>
    </row>
    <row r="9668" spans="1:18" x14ac:dyDescent="0.3">
      <c r="A9668" s="1" t="s">
        <v>10175</v>
      </c>
      <c r="B9668" s="1" t="s">
        <v>9517</v>
      </c>
      <c r="C9668">
        <v>2024</v>
      </c>
      <c r="D9668" s="2">
        <v>36875</v>
      </c>
      <c r="E9668" s="1" t="s">
        <v>20</v>
      </c>
      <c r="F9668">
        <v>1</v>
      </c>
      <c r="G9668">
        <v>0</v>
      </c>
      <c r="H9668">
        <v>0</v>
      </c>
      <c r="I9668" s="1" t="s">
        <v>21</v>
      </c>
      <c r="J9668" s="1"/>
      <c r="K9668">
        <v>0</v>
      </c>
      <c r="L9668" s="1" t="s">
        <v>22</v>
      </c>
      <c r="M9668" s="1" t="s">
        <v>33</v>
      </c>
      <c r="N9668" s="1" t="s">
        <v>33</v>
      </c>
      <c r="O9668">
        <v>1</v>
      </c>
      <c r="P9668" s="1" t="s">
        <v>2432</v>
      </c>
      <c r="Q9668" s="1" t="s">
        <v>2432</v>
      </c>
      <c r="R9668">
        <v>0</v>
      </c>
    </row>
    <row r="9669" spans="1:18" x14ac:dyDescent="0.3">
      <c r="A9669" s="1" t="s">
        <v>10176</v>
      </c>
      <c r="B9669" s="1" t="s">
        <v>9517</v>
      </c>
      <c r="C9669">
        <v>2024</v>
      </c>
      <c r="D9669" s="2">
        <v>36875</v>
      </c>
      <c r="E9669" s="1" t="s">
        <v>20</v>
      </c>
      <c r="F9669">
        <v>1</v>
      </c>
      <c r="G9669">
        <v>0</v>
      </c>
      <c r="H9669">
        <v>0</v>
      </c>
      <c r="I9669" s="1" t="s">
        <v>21</v>
      </c>
      <c r="J9669" s="1"/>
      <c r="K9669">
        <v>0</v>
      </c>
      <c r="L9669" s="1" t="s">
        <v>22</v>
      </c>
      <c r="M9669" s="1" t="s">
        <v>33</v>
      </c>
      <c r="N9669" s="1" t="s">
        <v>33</v>
      </c>
      <c r="O9669">
        <v>1</v>
      </c>
      <c r="P9669" s="1" t="s">
        <v>27</v>
      </c>
      <c r="Q9669" s="1" t="s">
        <v>27</v>
      </c>
      <c r="R9669">
        <v>0</v>
      </c>
    </row>
    <row r="9670" spans="1:18" x14ac:dyDescent="0.3">
      <c r="A9670" s="1" t="s">
        <v>10177</v>
      </c>
      <c r="B9670" s="1" t="s">
        <v>9517</v>
      </c>
      <c r="C9670">
        <v>2024</v>
      </c>
      <c r="D9670" s="2">
        <v>36875</v>
      </c>
      <c r="E9670" s="1" t="s">
        <v>20</v>
      </c>
      <c r="F9670">
        <v>1</v>
      </c>
      <c r="G9670">
        <v>0</v>
      </c>
      <c r="H9670">
        <v>0</v>
      </c>
      <c r="I9670" s="1" t="s">
        <v>21</v>
      </c>
      <c r="J9670" s="1"/>
      <c r="K9670">
        <v>0</v>
      </c>
      <c r="L9670" s="1" t="s">
        <v>22</v>
      </c>
      <c r="M9670" s="1" t="s">
        <v>26</v>
      </c>
      <c r="N9670" s="1" t="s">
        <v>26</v>
      </c>
      <c r="O9670">
        <v>1</v>
      </c>
      <c r="P9670" s="1" t="s">
        <v>27</v>
      </c>
      <c r="Q9670" s="1" t="s">
        <v>27</v>
      </c>
      <c r="R9670">
        <v>0</v>
      </c>
    </row>
    <row r="9671" spans="1:18" x14ac:dyDescent="0.3">
      <c r="A9671" s="1" t="s">
        <v>10178</v>
      </c>
      <c r="B9671" s="1" t="s">
        <v>9517</v>
      </c>
      <c r="C9671">
        <v>2024</v>
      </c>
      <c r="D9671" s="2">
        <v>36875</v>
      </c>
      <c r="E9671" s="1" t="s">
        <v>20</v>
      </c>
      <c r="F9671">
        <v>1</v>
      </c>
      <c r="G9671">
        <v>0</v>
      </c>
      <c r="H9671">
        <v>0</v>
      </c>
      <c r="I9671" s="1" t="s">
        <v>21</v>
      </c>
      <c r="J9671" s="1"/>
      <c r="K9671">
        <v>0</v>
      </c>
      <c r="L9671" s="1" t="s">
        <v>22</v>
      </c>
      <c r="M9671" s="1" t="s">
        <v>26</v>
      </c>
      <c r="N9671" s="1" t="s">
        <v>26</v>
      </c>
      <c r="O9671">
        <v>1</v>
      </c>
      <c r="P9671" s="1" t="s">
        <v>2432</v>
      </c>
      <c r="Q9671" s="1" t="s">
        <v>2432</v>
      </c>
      <c r="R9671">
        <v>0</v>
      </c>
    </row>
    <row r="9672" spans="1:18" x14ac:dyDescent="0.3">
      <c r="A9672" s="1" t="s">
        <v>10179</v>
      </c>
      <c r="B9672" s="1" t="s">
        <v>9517</v>
      </c>
      <c r="C9672">
        <v>2024</v>
      </c>
      <c r="D9672" s="2">
        <v>36875</v>
      </c>
      <c r="E9672" s="1" t="s">
        <v>20</v>
      </c>
      <c r="F9672">
        <v>1</v>
      </c>
      <c r="G9672">
        <v>0</v>
      </c>
      <c r="H9672">
        <v>0</v>
      </c>
      <c r="I9672" s="1" t="s">
        <v>21</v>
      </c>
      <c r="J9672" s="1"/>
      <c r="K9672">
        <v>0</v>
      </c>
      <c r="L9672" s="1" t="s">
        <v>22</v>
      </c>
      <c r="M9672" s="1" t="s">
        <v>26</v>
      </c>
      <c r="N9672" s="1" t="s">
        <v>26</v>
      </c>
      <c r="O9672">
        <v>1</v>
      </c>
      <c r="P9672" s="1" t="s">
        <v>121</v>
      </c>
      <c r="Q9672" s="1" t="s">
        <v>121</v>
      </c>
      <c r="R9672">
        <v>0</v>
      </c>
    </row>
    <row r="9673" spans="1:18" x14ac:dyDescent="0.3">
      <c r="A9673" s="1" t="s">
        <v>10180</v>
      </c>
      <c r="B9673" s="1" t="s">
        <v>9517</v>
      </c>
      <c r="C9673">
        <v>2024</v>
      </c>
      <c r="D9673" s="2">
        <v>36875</v>
      </c>
      <c r="E9673" s="1" t="s">
        <v>20</v>
      </c>
      <c r="F9673">
        <v>1</v>
      </c>
      <c r="G9673">
        <v>0</v>
      </c>
      <c r="H9673">
        <v>0</v>
      </c>
      <c r="I9673" s="1" t="s">
        <v>21</v>
      </c>
      <c r="J9673" s="1"/>
      <c r="K9673">
        <v>0</v>
      </c>
      <c r="L9673" s="1" t="s">
        <v>22</v>
      </c>
      <c r="M9673" s="1" t="s">
        <v>23</v>
      </c>
      <c r="N9673" s="1" t="s">
        <v>23</v>
      </c>
      <c r="O9673">
        <v>1</v>
      </c>
      <c r="P9673" s="1" t="s">
        <v>534</v>
      </c>
      <c r="Q9673" s="1" t="s">
        <v>534</v>
      </c>
      <c r="R9673">
        <v>0</v>
      </c>
    </row>
    <row r="9674" spans="1:18" x14ac:dyDescent="0.3">
      <c r="A9674" s="1" t="s">
        <v>10181</v>
      </c>
      <c r="B9674" s="1" t="s">
        <v>9517</v>
      </c>
      <c r="C9674">
        <v>2024</v>
      </c>
      <c r="D9674" s="2">
        <v>36875</v>
      </c>
      <c r="E9674" s="1" t="s">
        <v>20</v>
      </c>
      <c r="F9674">
        <v>1</v>
      </c>
      <c r="G9674">
        <v>0</v>
      </c>
      <c r="H9674">
        <v>0</v>
      </c>
      <c r="I9674" s="1" t="s">
        <v>21</v>
      </c>
      <c r="J9674" s="1"/>
      <c r="K9674">
        <v>0</v>
      </c>
      <c r="L9674" s="1" t="s">
        <v>22</v>
      </c>
      <c r="M9674" s="1" t="s">
        <v>26</v>
      </c>
      <c r="N9674" s="1" t="s">
        <v>26</v>
      </c>
      <c r="O9674">
        <v>1</v>
      </c>
      <c r="P9674" s="1" t="s">
        <v>27</v>
      </c>
      <c r="Q9674" s="1" t="s">
        <v>27</v>
      </c>
      <c r="R9674">
        <v>0</v>
      </c>
    </row>
    <row r="9675" spans="1:18" x14ac:dyDescent="0.3">
      <c r="A9675" s="1" t="s">
        <v>10182</v>
      </c>
      <c r="B9675" s="1" t="s">
        <v>9517</v>
      </c>
      <c r="C9675">
        <v>2024</v>
      </c>
      <c r="D9675" s="2">
        <v>36875</v>
      </c>
      <c r="E9675" s="1" t="s">
        <v>20</v>
      </c>
      <c r="F9675">
        <v>1</v>
      </c>
      <c r="G9675">
        <v>0</v>
      </c>
      <c r="H9675">
        <v>0</v>
      </c>
      <c r="I9675" s="1" t="s">
        <v>21</v>
      </c>
      <c r="J9675" s="1"/>
      <c r="K9675">
        <v>0</v>
      </c>
      <c r="L9675" s="1" t="s">
        <v>22</v>
      </c>
      <c r="M9675" s="1" t="s">
        <v>33</v>
      </c>
      <c r="N9675" s="1" t="s">
        <v>33</v>
      </c>
      <c r="O9675">
        <v>2</v>
      </c>
      <c r="P9675" s="1" t="s">
        <v>9219</v>
      </c>
      <c r="Q9675" s="1"/>
      <c r="R9675">
        <v>0</v>
      </c>
    </row>
    <row r="9676" spans="1:18" x14ac:dyDescent="0.3">
      <c r="A9676" s="1" t="s">
        <v>10183</v>
      </c>
      <c r="B9676" s="1" t="s">
        <v>9517</v>
      </c>
      <c r="C9676">
        <v>2024</v>
      </c>
      <c r="D9676" s="2">
        <v>36875</v>
      </c>
      <c r="E9676" s="1" t="s">
        <v>20</v>
      </c>
      <c r="F9676">
        <v>1</v>
      </c>
      <c r="G9676">
        <v>0</v>
      </c>
      <c r="H9676">
        <v>0</v>
      </c>
      <c r="I9676" s="1" t="s">
        <v>21</v>
      </c>
      <c r="J9676" s="1"/>
      <c r="K9676">
        <v>0</v>
      </c>
      <c r="L9676" s="1" t="s">
        <v>22</v>
      </c>
      <c r="M9676" s="1" t="s">
        <v>26</v>
      </c>
      <c r="N9676" s="1" t="s">
        <v>26</v>
      </c>
      <c r="O9676">
        <v>1</v>
      </c>
      <c r="P9676" s="1" t="s">
        <v>2432</v>
      </c>
      <c r="Q9676" s="1" t="s">
        <v>2432</v>
      </c>
      <c r="R9676">
        <v>0</v>
      </c>
    </row>
    <row r="9677" spans="1:18" x14ac:dyDescent="0.3">
      <c r="A9677" s="1" t="s">
        <v>10184</v>
      </c>
      <c r="B9677" s="1" t="s">
        <v>9517</v>
      </c>
      <c r="C9677">
        <v>2024</v>
      </c>
      <c r="D9677" s="2">
        <v>36875</v>
      </c>
      <c r="E9677" s="1" t="s">
        <v>20</v>
      </c>
      <c r="F9677">
        <v>1</v>
      </c>
      <c r="G9677">
        <v>0</v>
      </c>
      <c r="H9677">
        <v>0</v>
      </c>
      <c r="I9677" s="1" t="s">
        <v>21</v>
      </c>
      <c r="J9677" s="1"/>
      <c r="K9677">
        <v>0</v>
      </c>
      <c r="L9677" s="1" t="s">
        <v>22</v>
      </c>
      <c r="M9677" s="1" t="s">
        <v>33</v>
      </c>
      <c r="N9677" s="1" t="s">
        <v>33</v>
      </c>
      <c r="O9677">
        <v>1</v>
      </c>
      <c r="P9677" s="1" t="s">
        <v>534</v>
      </c>
      <c r="Q9677" s="1" t="s">
        <v>534</v>
      </c>
      <c r="R9677">
        <v>0</v>
      </c>
    </row>
    <row r="9678" spans="1:18" x14ac:dyDescent="0.3">
      <c r="A9678" s="1" t="s">
        <v>10185</v>
      </c>
      <c r="B9678" s="1" t="s">
        <v>9517</v>
      </c>
      <c r="C9678">
        <v>2024</v>
      </c>
      <c r="D9678" s="2">
        <v>36875</v>
      </c>
      <c r="E9678" s="1" t="s">
        <v>20</v>
      </c>
      <c r="F9678">
        <v>1</v>
      </c>
      <c r="G9678">
        <v>0</v>
      </c>
      <c r="H9678">
        <v>0</v>
      </c>
      <c r="I9678" s="1" t="s">
        <v>21</v>
      </c>
      <c r="J9678" s="1"/>
      <c r="K9678">
        <v>0</v>
      </c>
      <c r="L9678" s="1" t="s">
        <v>22</v>
      </c>
      <c r="M9678" s="1" t="s">
        <v>26</v>
      </c>
      <c r="N9678" s="1" t="s">
        <v>26</v>
      </c>
      <c r="O9678">
        <v>1</v>
      </c>
      <c r="P9678" s="1" t="s">
        <v>983</v>
      </c>
      <c r="Q9678" s="1" t="s">
        <v>983</v>
      </c>
      <c r="R9678">
        <v>0</v>
      </c>
    </row>
    <row r="9679" spans="1:18" x14ac:dyDescent="0.3">
      <c r="A9679" s="1" t="s">
        <v>10186</v>
      </c>
      <c r="B9679" s="1" t="s">
        <v>9517</v>
      </c>
      <c r="C9679">
        <v>2024</v>
      </c>
      <c r="D9679" s="2">
        <v>36875</v>
      </c>
      <c r="E9679" s="1" t="s">
        <v>20</v>
      </c>
      <c r="F9679">
        <v>1</v>
      </c>
      <c r="G9679">
        <v>0</v>
      </c>
      <c r="H9679">
        <v>0</v>
      </c>
      <c r="I9679" s="1" t="s">
        <v>21</v>
      </c>
      <c r="J9679" s="1"/>
      <c r="K9679">
        <v>0</v>
      </c>
      <c r="L9679" s="1" t="s">
        <v>22</v>
      </c>
      <c r="M9679" s="1" t="s">
        <v>47</v>
      </c>
      <c r="N9679" s="1" t="s">
        <v>47</v>
      </c>
      <c r="O9679">
        <v>1</v>
      </c>
      <c r="P9679" s="1" t="s">
        <v>2432</v>
      </c>
      <c r="Q9679" s="1" t="s">
        <v>2432</v>
      </c>
      <c r="R9679">
        <v>0</v>
      </c>
    </row>
    <row r="9680" spans="1:18" x14ac:dyDescent="0.3">
      <c r="A9680" s="1" t="s">
        <v>10187</v>
      </c>
      <c r="B9680" s="1" t="s">
        <v>9517</v>
      </c>
      <c r="C9680">
        <v>2024</v>
      </c>
      <c r="D9680" s="2">
        <v>36875</v>
      </c>
      <c r="E9680" s="1" t="s">
        <v>20</v>
      </c>
      <c r="F9680">
        <v>1</v>
      </c>
      <c r="G9680">
        <v>0</v>
      </c>
      <c r="H9680">
        <v>0</v>
      </c>
      <c r="I9680" s="1" t="s">
        <v>21</v>
      </c>
      <c r="J9680" s="1"/>
      <c r="K9680">
        <v>0</v>
      </c>
      <c r="L9680" s="1" t="s">
        <v>22</v>
      </c>
      <c r="M9680" s="1" t="s">
        <v>23</v>
      </c>
      <c r="N9680" s="1" t="s">
        <v>23</v>
      </c>
      <c r="O9680">
        <v>1</v>
      </c>
      <c r="P9680" s="1" t="s">
        <v>40</v>
      </c>
      <c r="Q9680" s="1" t="s">
        <v>40</v>
      </c>
      <c r="R9680">
        <v>0</v>
      </c>
    </row>
    <row r="9681" spans="1:18" x14ac:dyDescent="0.3">
      <c r="A9681" s="1" t="s">
        <v>10188</v>
      </c>
      <c r="B9681" s="1" t="s">
        <v>9517</v>
      </c>
      <c r="C9681">
        <v>2024</v>
      </c>
      <c r="D9681" s="2">
        <v>36875</v>
      </c>
      <c r="E9681" s="1" t="s">
        <v>20</v>
      </c>
      <c r="F9681">
        <v>1</v>
      </c>
      <c r="G9681">
        <v>0</v>
      </c>
      <c r="H9681">
        <v>0</v>
      </c>
      <c r="I9681" s="1" t="s">
        <v>21</v>
      </c>
      <c r="J9681" s="1"/>
      <c r="K9681">
        <v>0</v>
      </c>
      <c r="L9681" s="1" t="s">
        <v>22</v>
      </c>
      <c r="M9681" s="1" t="s">
        <v>33</v>
      </c>
      <c r="N9681" s="1" t="s">
        <v>33</v>
      </c>
      <c r="O9681">
        <v>1</v>
      </c>
      <c r="P9681" s="1" t="s">
        <v>27</v>
      </c>
      <c r="Q9681" s="1" t="s">
        <v>27</v>
      </c>
      <c r="R9681">
        <v>0</v>
      </c>
    </row>
    <row r="9682" spans="1:18" x14ac:dyDescent="0.3">
      <c r="A9682" s="1" t="s">
        <v>10189</v>
      </c>
      <c r="B9682" s="1" t="s">
        <v>9517</v>
      </c>
      <c r="C9682">
        <v>2024</v>
      </c>
      <c r="D9682" s="2">
        <v>36875</v>
      </c>
      <c r="E9682" s="1" t="s">
        <v>20</v>
      </c>
      <c r="F9682">
        <v>1</v>
      </c>
      <c r="G9682">
        <v>0</v>
      </c>
      <c r="H9682">
        <v>0</v>
      </c>
      <c r="I9682" s="1" t="s">
        <v>21</v>
      </c>
      <c r="J9682" s="1"/>
      <c r="K9682">
        <v>0</v>
      </c>
      <c r="L9682" s="1" t="s">
        <v>22</v>
      </c>
      <c r="M9682" s="1" t="s">
        <v>26</v>
      </c>
      <c r="N9682" s="1" t="s">
        <v>26</v>
      </c>
      <c r="O9682">
        <v>1</v>
      </c>
      <c r="P9682" s="1" t="s">
        <v>227</v>
      </c>
      <c r="Q9682" s="1" t="s">
        <v>227</v>
      </c>
      <c r="R9682">
        <v>0</v>
      </c>
    </row>
    <row r="9683" spans="1:18" x14ac:dyDescent="0.3">
      <c r="A9683" s="1" t="s">
        <v>10190</v>
      </c>
      <c r="B9683" s="1" t="s">
        <v>9517</v>
      </c>
      <c r="C9683">
        <v>2024</v>
      </c>
      <c r="D9683" s="2">
        <v>36875</v>
      </c>
      <c r="E9683" s="1" t="s">
        <v>20</v>
      </c>
      <c r="F9683">
        <v>1</v>
      </c>
      <c r="G9683">
        <v>0</v>
      </c>
      <c r="H9683">
        <v>0</v>
      </c>
      <c r="I9683" s="1" t="s">
        <v>21</v>
      </c>
      <c r="J9683" s="1"/>
      <c r="K9683">
        <v>0</v>
      </c>
      <c r="L9683" s="1" t="s">
        <v>22</v>
      </c>
      <c r="M9683" s="1" t="s">
        <v>35</v>
      </c>
      <c r="N9683" s="1" t="s">
        <v>35</v>
      </c>
      <c r="O9683">
        <v>1</v>
      </c>
      <c r="P9683" s="1" t="s">
        <v>27</v>
      </c>
      <c r="Q9683" s="1" t="s">
        <v>27</v>
      </c>
      <c r="R9683">
        <v>0</v>
      </c>
    </row>
    <row r="9684" spans="1:18" x14ac:dyDescent="0.3">
      <c r="A9684" s="1" t="s">
        <v>10191</v>
      </c>
      <c r="B9684" s="1" t="s">
        <v>9517</v>
      </c>
      <c r="C9684">
        <v>2024</v>
      </c>
      <c r="D9684" s="2">
        <v>36875</v>
      </c>
      <c r="E9684" s="1" t="s">
        <v>20</v>
      </c>
      <c r="F9684">
        <v>1</v>
      </c>
      <c r="G9684">
        <v>0</v>
      </c>
      <c r="H9684">
        <v>0</v>
      </c>
      <c r="I9684" s="1" t="s">
        <v>21</v>
      </c>
      <c r="J9684" s="1"/>
      <c r="K9684">
        <v>0</v>
      </c>
      <c r="L9684" s="1" t="s">
        <v>22</v>
      </c>
      <c r="M9684" s="1" t="s">
        <v>26</v>
      </c>
      <c r="N9684" s="1" t="s">
        <v>26</v>
      </c>
      <c r="O9684">
        <v>1</v>
      </c>
      <c r="P9684" s="1" t="s">
        <v>45</v>
      </c>
      <c r="Q9684" s="1" t="s">
        <v>45</v>
      </c>
      <c r="R9684">
        <v>0</v>
      </c>
    </row>
    <row r="9685" spans="1:18" x14ac:dyDescent="0.3">
      <c r="A9685" s="1" t="s">
        <v>10192</v>
      </c>
      <c r="B9685" s="1" t="s">
        <v>9517</v>
      </c>
      <c r="C9685">
        <v>2024</v>
      </c>
      <c r="D9685" s="2">
        <v>36875</v>
      </c>
      <c r="E9685" s="1" t="s">
        <v>20</v>
      </c>
      <c r="F9685">
        <v>1</v>
      </c>
      <c r="G9685">
        <v>0</v>
      </c>
      <c r="H9685">
        <v>0</v>
      </c>
      <c r="I9685" s="1" t="s">
        <v>21</v>
      </c>
      <c r="J9685" s="1"/>
      <c r="K9685">
        <v>0</v>
      </c>
      <c r="L9685" s="1" t="s">
        <v>22</v>
      </c>
      <c r="M9685" s="1" t="s">
        <v>26</v>
      </c>
      <c r="N9685" s="1" t="s">
        <v>26</v>
      </c>
      <c r="O9685">
        <v>1</v>
      </c>
      <c r="P9685" s="1" t="s">
        <v>2432</v>
      </c>
      <c r="Q9685" s="1" t="s">
        <v>2432</v>
      </c>
      <c r="R9685">
        <v>0</v>
      </c>
    </row>
    <row r="9686" spans="1:18" x14ac:dyDescent="0.3">
      <c r="A9686" s="1" t="s">
        <v>10193</v>
      </c>
      <c r="B9686" s="1" t="s">
        <v>9517</v>
      </c>
      <c r="C9686">
        <v>2024</v>
      </c>
      <c r="D9686" s="2">
        <v>36875</v>
      </c>
      <c r="E9686" s="1" t="s">
        <v>20</v>
      </c>
      <c r="F9686">
        <v>1</v>
      </c>
      <c r="G9686">
        <v>0</v>
      </c>
      <c r="H9686">
        <v>0</v>
      </c>
      <c r="I9686" s="1" t="s">
        <v>21</v>
      </c>
      <c r="J9686" s="1"/>
      <c r="K9686">
        <v>0</v>
      </c>
      <c r="L9686" s="1" t="s">
        <v>22</v>
      </c>
      <c r="M9686" s="1" t="s">
        <v>26</v>
      </c>
      <c r="N9686" s="1" t="s">
        <v>26</v>
      </c>
      <c r="O9686">
        <v>1</v>
      </c>
      <c r="P9686" s="1" t="s">
        <v>27</v>
      </c>
      <c r="Q9686" s="1" t="s">
        <v>27</v>
      </c>
      <c r="R9686">
        <v>0</v>
      </c>
    </row>
    <row r="9687" spans="1:18" x14ac:dyDescent="0.3">
      <c r="A9687" s="1" t="s">
        <v>10194</v>
      </c>
      <c r="B9687" s="1" t="s">
        <v>9517</v>
      </c>
      <c r="C9687">
        <v>2024</v>
      </c>
      <c r="D9687" s="2">
        <v>36875</v>
      </c>
      <c r="E9687" s="1" t="s">
        <v>20</v>
      </c>
      <c r="F9687">
        <v>1</v>
      </c>
      <c r="G9687">
        <v>0</v>
      </c>
      <c r="H9687">
        <v>0</v>
      </c>
      <c r="I9687" s="1" t="s">
        <v>21</v>
      </c>
      <c r="J9687" s="1"/>
      <c r="K9687">
        <v>0</v>
      </c>
      <c r="L9687" s="1" t="s">
        <v>22</v>
      </c>
      <c r="M9687" s="1" t="s">
        <v>35</v>
      </c>
      <c r="N9687" s="1" t="s">
        <v>35</v>
      </c>
      <c r="O9687">
        <v>1</v>
      </c>
      <c r="P9687" s="1" t="s">
        <v>27</v>
      </c>
      <c r="Q9687" s="1" t="s">
        <v>27</v>
      </c>
      <c r="R9687">
        <v>0</v>
      </c>
    </row>
    <row r="9688" spans="1:18" x14ac:dyDescent="0.3">
      <c r="A9688" s="1" t="s">
        <v>10195</v>
      </c>
      <c r="B9688" s="1" t="s">
        <v>9517</v>
      </c>
      <c r="C9688">
        <v>2024</v>
      </c>
      <c r="D9688" s="2">
        <v>36875</v>
      </c>
      <c r="E9688" s="1" t="s">
        <v>37</v>
      </c>
      <c r="F9688">
        <v>1</v>
      </c>
      <c r="G9688">
        <v>1</v>
      </c>
      <c r="H9688">
        <v>1</v>
      </c>
      <c r="I9688" s="1" t="s">
        <v>38</v>
      </c>
      <c r="J9688" s="1" t="s">
        <v>71</v>
      </c>
      <c r="K9688">
        <v>0</v>
      </c>
      <c r="L9688" s="1" t="s">
        <v>22</v>
      </c>
      <c r="M9688" s="1" t="s">
        <v>84</v>
      </c>
      <c r="N9688" s="1" t="s">
        <v>84</v>
      </c>
      <c r="O9688">
        <v>1</v>
      </c>
      <c r="P9688" s="1" t="s">
        <v>27</v>
      </c>
      <c r="Q9688" s="1" t="s">
        <v>27</v>
      </c>
      <c r="R9688">
        <v>1</v>
      </c>
    </row>
    <row r="9689" spans="1:18" x14ac:dyDescent="0.3">
      <c r="A9689" s="1" t="s">
        <v>10196</v>
      </c>
      <c r="B9689" s="1" t="s">
        <v>9517</v>
      </c>
      <c r="C9689">
        <v>2024</v>
      </c>
      <c r="D9689" s="2">
        <v>36875</v>
      </c>
      <c r="E9689" s="1" t="s">
        <v>20</v>
      </c>
      <c r="F9689">
        <v>1</v>
      </c>
      <c r="G9689">
        <v>0</v>
      </c>
      <c r="H9689">
        <v>0</v>
      </c>
      <c r="I9689" s="1" t="s">
        <v>21</v>
      </c>
      <c r="J9689" s="1"/>
      <c r="K9689">
        <v>0</v>
      </c>
      <c r="L9689" s="1" t="s">
        <v>22</v>
      </c>
      <c r="M9689" s="1" t="s">
        <v>84</v>
      </c>
      <c r="N9689" s="1" t="s">
        <v>84</v>
      </c>
      <c r="O9689">
        <v>1</v>
      </c>
      <c r="P9689" s="1" t="s">
        <v>27</v>
      </c>
      <c r="Q9689" s="1" t="s">
        <v>27</v>
      </c>
      <c r="R9689">
        <v>0</v>
      </c>
    </row>
    <row r="9690" spans="1:18" x14ac:dyDescent="0.3">
      <c r="A9690" s="1" t="s">
        <v>10197</v>
      </c>
      <c r="B9690" s="1" t="s">
        <v>9517</v>
      </c>
      <c r="C9690">
        <v>2024</v>
      </c>
      <c r="D9690" s="2">
        <v>36875</v>
      </c>
      <c r="E9690" s="1" t="s">
        <v>20</v>
      </c>
      <c r="F9690">
        <v>1</v>
      </c>
      <c r="G9690">
        <v>0</v>
      </c>
      <c r="H9690">
        <v>0</v>
      </c>
      <c r="I9690" s="1" t="s">
        <v>21</v>
      </c>
      <c r="J9690" s="1"/>
      <c r="K9690">
        <v>0</v>
      </c>
      <c r="L9690" s="1" t="s">
        <v>22</v>
      </c>
      <c r="M9690" s="1" t="s">
        <v>23</v>
      </c>
      <c r="N9690" s="1" t="s">
        <v>23</v>
      </c>
      <c r="O9690">
        <v>1</v>
      </c>
      <c r="P9690" s="1" t="s">
        <v>82</v>
      </c>
      <c r="Q9690" s="1" t="s">
        <v>82</v>
      </c>
      <c r="R9690">
        <v>0</v>
      </c>
    </row>
    <row r="9691" spans="1:18" x14ac:dyDescent="0.3">
      <c r="A9691" s="1" t="s">
        <v>10198</v>
      </c>
      <c r="B9691" s="1" t="s">
        <v>9517</v>
      </c>
      <c r="C9691">
        <v>2024</v>
      </c>
      <c r="D9691" s="2">
        <v>36875</v>
      </c>
      <c r="E9691" s="1" t="s">
        <v>20</v>
      </c>
      <c r="F9691">
        <v>1</v>
      </c>
      <c r="G9691">
        <v>0</v>
      </c>
      <c r="H9691">
        <v>0</v>
      </c>
      <c r="I9691" s="1" t="s">
        <v>21</v>
      </c>
      <c r="J9691" s="1"/>
      <c r="K9691">
        <v>0</v>
      </c>
      <c r="L9691" s="1" t="s">
        <v>22</v>
      </c>
      <c r="M9691" s="1" t="s">
        <v>26</v>
      </c>
      <c r="N9691" s="1" t="s">
        <v>26</v>
      </c>
      <c r="O9691">
        <v>1</v>
      </c>
      <c r="P9691" s="1" t="s">
        <v>2432</v>
      </c>
      <c r="Q9691" s="1" t="s">
        <v>2432</v>
      </c>
      <c r="R9691">
        <v>0</v>
      </c>
    </row>
    <row r="9692" spans="1:18" x14ac:dyDescent="0.3">
      <c r="A9692" s="1" t="s">
        <v>10199</v>
      </c>
      <c r="B9692" s="1" t="s">
        <v>9517</v>
      </c>
      <c r="C9692">
        <v>2024</v>
      </c>
      <c r="D9692" s="2">
        <v>36875</v>
      </c>
      <c r="E9692" s="1" t="s">
        <v>20</v>
      </c>
      <c r="F9692">
        <v>1</v>
      </c>
      <c r="G9692">
        <v>0</v>
      </c>
      <c r="H9692">
        <v>0</v>
      </c>
      <c r="I9692" s="1" t="s">
        <v>21</v>
      </c>
      <c r="J9692" s="1"/>
      <c r="K9692">
        <v>0</v>
      </c>
      <c r="L9692" s="1" t="s">
        <v>22</v>
      </c>
      <c r="M9692" s="1" t="s">
        <v>47</v>
      </c>
      <c r="N9692" s="1" t="s">
        <v>47</v>
      </c>
      <c r="O9692">
        <v>1</v>
      </c>
      <c r="P9692" s="1" t="s">
        <v>82</v>
      </c>
      <c r="Q9692" s="1" t="s">
        <v>82</v>
      </c>
      <c r="R9692">
        <v>0</v>
      </c>
    </row>
    <row r="9693" spans="1:18" x14ac:dyDescent="0.3">
      <c r="A9693" s="1" t="s">
        <v>10200</v>
      </c>
      <c r="B9693" s="1" t="s">
        <v>9517</v>
      </c>
      <c r="C9693">
        <v>2024</v>
      </c>
      <c r="D9693" s="2">
        <v>36875</v>
      </c>
      <c r="E9693" s="1" t="s">
        <v>20</v>
      </c>
      <c r="F9693">
        <v>1</v>
      </c>
      <c r="G9693">
        <v>0</v>
      </c>
      <c r="H9693">
        <v>0</v>
      </c>
      <c r="I9693" s="1" t="s">
        <v>21</v>
      </c>
      <c r="J9693" s="1"/>
      <c r="K9693">
        <v>0</v>
      </c>
      <c r="L9693" s="1" t="s">
        <v>22</v>
      </c>
      <c r="M9693" s="1" t="s">
        <v>33</v>
      </c>
      <c r="N9693" s="1" t="s">
        <v>33</v>
      </c>
      <c r="O9693">
        <v>1</v>
      </c>
      <c r="P9693" s="1" t="s">
        <v>534</v>
      </c>
      <c r="Q9693" s="1" t="s">
        <v>534</v>
      </c>
      <c r="R9693">
        <v>0</v>
      </c>
    </row>
    <row r="9694" spans="1:18" x14ac:dyDescent="0.3">
      <c r="A9694" s="1" t="s">
        <v>10201</v>
      </c>
      <c r="B9694" s="1" t="s">
        <v>9517</v>
      </c>
      <c r="C9694">
        <v>2024</v>
      </c>
      <c r="D9694" s="2">
        <v>36875</v>
      </c>
      <c r="E9694" s="1" t="s">
        <v>37</v>
      </c>
      <c r="F9694">
        <v>1</v>
      </c>
      <c r="G9694">
        <v>1</v>
      </c>
      <c r="H9694">
        <v>1</v>
      </c>
      <c r="I9694" s="1" t="s">
        <v>91</v>
      </c>
      <c r="J9694" s="1" t="s">
        <v>92</v>
      </c>
      <c r="K9694">
        <v>0</v>
      </c>
      <c r="L9694" s="1" t="s">
        <v>22</v>
      </c>
      <c r="M9694" s="1" t="s">
        <v>33</v>
      </c>
      <c r="N9694" s="1" t="s">
        <v>33</v>
      </c>
      <c r="O9694">
        <v>1</v>
      </c>
      <c r="P9694" s="1" t="s">
        <v>2432</v>
      </c>
      <c r="Q9694" s="1" t="s">
        <v>2432</v>
      </c>
      <c r="R9694">
        <v>1</v>
      </c>
    </row>
    <row r="9695" spans="1:18" x14ac:dyDescent="0.3">
      <c r="A9695" s="1" t="s">
        <v>10202</v>
      </c>
      <c r="B9695" s="1" t="s">
        <v>9517</v>
      </c>
      <c r="C9695">
        <v>2024</v>
      </c>
      <c r="D9695" s="2">
        <v>36875</v>
      </c>
      <c r="E9695" s="1" t="s">
        <v>20</v>
      </c>
      <c r="F9695">
        <v>1</v>
      </c>
      <c r="G9695">
        <v>0</v>
      </c>
      <c r="H9695">
        <v>0</v>
      </c>
      <c r="I9695" s="1" t="s">
        <v>21</v>
      </c>
      <c r="J9695" s="1"/>
      <c r="K9695">
        <v>0</v>
      </c>
      <c r="L9695" s="1" t="s">
        <v>22</v>
      </c>
      <c r="M9695" s="1" t="s">
        <v>33</v>
      </c>
      <c r="N9695" s="1" t="s">
        <v>33</v>
      </c>
      <c r="O9695">
        <v>1</v>
      </c>
      <c r="P9695" s="1" t="s">
        <v>27</v>
      </c>
      <c r="Q9695" s="1" t="s">
        <v>27</v>
      </c>
      <c r="R9695">
        <v>0</v>
      </c>
    </row>
    <row r="9696" spans="1:18" x14ac:dyDescent="0.3">
      <c r="A9696" s="1" t="s">
        <v>10203</v>
      </c>
      <c r="B9696" s="1" t="s">
        <v>9517</v>
      </c>
      <c r="C9696">
        <v>2024</v>
      </c>
      <c r="D9696" s="2">
        <v>36875</v>
      </c>
      <c r="E9696" s="1" t="s">
        <v>20</v>
      </c>
      <c r="F9696">
        <v>1</v>
      </c>
      <c r="G9696">
        <v>0</v>
      </c>
      <c r="H9696">
        <v>0</v>
      </c>
      <c r="I9696" s="1" t="s">
        <v>21</v>
      </c>
      <c r="J9696" s="1"/>
      <c r="K9696">
        <v>0</v>
      </c>
      <c r="L9696" s="1" t="s">
        <v>22</v>
      </c>
      <c r="M9696" s="1" t="s">
        <v>23</v>
      </c>
      <c r="N9696" s="1" t="s">
        <v>23</v>
      </c>
      <c r="O9696">
        <v>1</v>
      </c>
      <c r="P9696" s="1" t="s">
        <v>27</v>
      </c>
      <c r="Q9696" s="1" t="s">
        <v>27</v>
      </c>
      <c r="R9696">
        <v>0</v>
      </c>
    </row>
    <row r="9697" spans="1:18" x14ac:dyDescent="0.3">
      <c r="A9697" s="1" t="s">
        <v>10204</v>
      </c>
      <c r="B9697" s="1" t="s">
        <v>9517</v>
      </c>
      <c r="C9697">
        <v>2024</v>
      </c>
      <c r="D9697" s="2">
        <v>36875</v>
      </c>
      <c r="E9697" s="1" t="s">
        <v>20</v>
      </c>
      <c r="F9697">
        <v>1</v>
      </c>
      <c r="G9697">
        <v>0</v>
      </c>
      <c r="H9697">
        <v>0</v>
      </c>
      <c r="I9697" s="1" t="s">
        <v>21</v>
      </c>
      <c r="J9697" s="1"/>
      <c r="K9697">
        <v>0</v>
      </c>
      <c r="L9697" s="1" t="s">
        <v>22</v>
      </c>
      <c r="M9697" s="1" t="s">
        <v>26</v>
      </c>
      <c r="N9697" s="1" t="s">
        <v>26</v>
      </c>
      <c r="O9697">
        <v>1</v>
      </c>
      <c r="P9697" s="1" t="s">
        <v>134</v>
      </c>
      <c r="Q9697" s="1" t="s">
        <v>134</v>
      </c>
      <c r="R9697">
        <v>0</v>
      </c>
    </row>
    <row r="9698" spans="1:18" x14ac:dyDescent="0.3">
      <c r="A9698" s="1" t="s">
        <v>10205</v>
      </c>
      <c r="B9698" s="1" t="s">
        <v>9517</v>
      </c>
      <c r="C9698">
        <v>2024</v>
      </c>
      <c r="D9698" s="2">
        <v>36875</v>
      </c>
      <c r="E9698" s="1" t="s">
        <v>20</v>
      </c>
      <c r="F9698">
        <v>1</v>
      </c>
      <c r="G9698">
        <v>0</v>
      </c>
      <c r="H9698">
        <v>0</v>
      </c>
      <c r="I9698" s="1" t="s">
        <v>21</v>
      </c>
      <c r="J9698" s="1"/>
      <c r="K9698">
        <v>0</v>
      </c>
      <c r="L9698" s="1" t="s">
        <v>22</v>
      </c>
      <c r="M9698" s="1" t="s">
        <v>33</v>
      </c>
      <c r="N9698" s="1" t="s">
        <v>33</v>
      </c>
      <c r="O9698">
        <v>1</v>
      </c>
      <c r="P9698" s="1" t="s">
        <v>27</v>
      </c>
      <c r="Q9698" s="1" t="s">
        <v>27</v>
      </c>
      <c r="R9698">
        <v>0</v>
      </c>
    </row>
    <row r="9699" spans="1:18" x14ac:dyDescent="0.3">
      <c r="A9699" s="1" t="s">
        <v>10206</v>
      </c>
      <c r="B9699" s="1" t="s">
        <v>9517</v>
      </c>
      <c r="C9699">
        <v>2024</v>
      </c>
      <c r="D9699" s="2">
        <v>36875</v>
      </c>
      <c r="E9699" s="1" t="s">
        <v>20</v>
      </c>
      <c r="F9699">
        <v>1</v>
      </c>
      <c r="G9699">
        <v>0</v>
      </c>
      <c r="H9699">
        <v>0</v>
      </c>
      <c r="I9699" s="1" t="s">
        <v>21</v>
      </c>
      <c r="J9699" s="1"/>
      <c r="K9699">
        <v>0</v>
      </c>
      <c r="L9699" s="1" t="s">
        <v>22</v>
      </c>
      <c r="M9699" s="1" t="s">
        <v>33</v>
      </c>
      <c r="N9699" s="1" t="s">
        <v>33</v>
      </c>
      <c r="O9699">
        <v>1</v>
      </c>
      <c r="P9699" s="1" t="s">
        <v>2432</v>
      </c>
      <c r="Q9699" s="1" t="s">
        <v>2432</v>
      </c>
      <c r="R9699">
        <v>0</v>
      </c>
    </row>
    <row r="9700" spans="1:18" x14ac:dyDescent="0.3">
      <c r="A9700" s="1" t="s">
        <v>10207</v>
      </c>
      <c r="B9700" s="1" t="s">
        <v>9517</v>
      </c>
      <c r="C9700">
        <v>2024</v>
      </c>
      <c r="D9700" s="2">
        <v>36875</v>
      </c>
      <c r="E9700" s="1" t="s">
        <v>20</v>
      </c>
      <c r="F9700">
        <v>1</v>
      </c>
      <c r="G9700">
        <v>0</v>
      </c>
      <c r="H9700">
        <v>0</v>
      </c>
      <c r="I9700" s="1" t="s">
        <v>21</v>
      </c>
      <c r="J9700" s="1"/>
      <c r="K9700">
        <v>0</v>
      </c>
      <c r="L9700" s="1" t="s">
        <v>22</v>
      </c>
      <c r="M9700" s="1" t="s">
        <v>26</v>
      </c>
      <c r="N9700" s="1" t="s">
        <v>26</v>
      </c>
      <c r="O9700">
        <v>1</v>
      </c>
      <c r="P9700" s="1" t="s">
        <v>27</v>
      </c>
      <c r="Q9700" s="1" t="s">
        <v>27</v>
      </c>
      <c r="R9700">
        <v>0</v>
      </c>
    </row>
    <row r="9701" spans="1:18" x14ac:dyDescent="0.3">
      <c r="A9701" s="1" t="s">
        <v>10208</v>
      </c>
      <c r="B9701" s="1" t="s">
        <v>9517</v>
      </c>
      <c r="C9701">
        <v>2024</v>
      </c>
      <c r="D9701" s="2">
        <v>36875</v>
      </c>
      <c r="E9701" s="1" t="s">
        <v>20</v>
      </c>
      <c r="F9701">
        <v>1</v>
      </c>
      <c r="G9701">
        <v>0</v>
      </c>
      <c r="H9701">
        <v>0</v>
      </c>
      <c r="I9701" s="1" t="s">
        <v>21</v>
      </c>
      <c r="J9701" s="1"/>
      <c r="K9701">
        <v>0</v>
      </c>
      <c r="L9701" s="1" t="s">
        <v>22</v>
      </c>
      <c r="M9701" s="1" t="s">
        <v>26</v>
      </c>
      <c r="N9701" s="1" t="s">
        <v>26</v>
      </c>
      <c r="O9701">
        <v>1</v>
      </c>
      <c r="P9701" s="1" t="s">
        <v>40</v>
      </c>
      <c r="Q9701" s="1" t="s">
        <v>40</v>
      </c>
      <c r="R9701">
        <v>0</v>
      </c>
    </row>
    <row r="9702" spans="1:18" x14ac:dyDescent="0.3">
      <c r="A9702" s="1" t="s">
        <v>10209</v>
      </c>
      <c r="B9702" s="1" t="s">
        <v>9517</v>
      </c>
      <c r="C9702">
        <v>2024</v>
      </c>
      <c r="D9702" s="2">
        <v>36875</v>
      </c>
      <c r="E9702" s="1" t="s">
        <v>20</v>
      </c>
      <c r="F9702">
        <v>1</v>
      </c>
      <c r="G9702">
        <v>0</v>
      </c>
      <c r="H9702">
        <v>0</v>
      </c>
      <c r="I9702" s="1" t="s">
        <v>21</v>
      </c>
      <c r="J9702" s="1"/>
      <c r="K9702">
        <v>0</v>
      </c>
      <c r="L9702" s="1" t="s">
        <v>22</v>
      </c>
      <c r="M9702" s="1" t="s">
        <v>23</v>
      </c>
      <c r="N9702" s="1" t="s">
        <v>23</v>
      </c>
      <c r="O9702">
        <v>1</v>
      </c>
      <c r="P9702" s="1" t="s">
        <v>2432</v>
      </c>
      <c r="Q9702" s="1" t="s">
        <v>2432</v>
      </c>
      <c r="R9702">
        <v>0</v>
      </c>
    </row>
    <row r="9703" spans="1:18" x14ac:dyDescent="0.3">
      <c r="A9703" s="1" t="s">
        <v>10210</v>
      </c>
      <c r="B9703" s="1" t="s">
        <v>9517</v>
      </c>
      <c r="C9703">
        <v>2024</v>
      </c>
      <c r="D9703" s="2">
        <v>36875</v>
      </c>
      <c r="E9703" s="1" t="s">
        <v>20</v>
      </c>
      <c r="F9703">
        <v>1</v>
      </c>
      <c r="G9703">
        <v>0</v>
      </c>
      <c r="H9703">
        <v>0</v>
      </c>
      <c r="I9703" s="1" t="s">
        <v>21</v>
      </c>
      <c r="J9703" s="1"/>
      <c r="K9703">
        <v>0</v>
      </c>
      <c r="L9703" s="1" t="s">
        <v>22</v>
      </c>
      <c r="M9703" s="1" t="s">
        <v>23</v>
      </c>
      <c r="N9703" s="1" t="s">
        <v>23</v>
      </c>
      <c r="O9703">
        <v>1</v>
      </c>
      <c r="P9703" s="1" t="s">
        <v>53</v>
      </c>
      <c r="Q9703" s="1" t="s">
        <v>53</v>
      </c>
      <c r="R9703">
        <v>0</v>
      </c>
    </row>
    <row r="9704" spans="1:18" x14ac:dyDescent="0.3">
      <c r="A9704" s="1" t="s">
        <v>10211</v>
      </c>
      <c r="B9704" s="1" t="s">
        <v>9517</v>
      </c>
      <c r="C9704">
        <v>2024</v>
      </c>
      <c r="D9704" s="2">
        <v>36875</v>
      </c>
      <c r="E9704" s="1" t="s">
        <v>20</v>
      </c>
      <c r="F9704">
        <v>1</v>
      </c>
      <c r="G9704">
        <v>0</v>
      </c>
      <c r="H9704">
        <v>0</v>
      </c>
      <c r="I9704" s="1" t="s">
        <v>21</v>
      </c>
      <c r="J9704" s="1"/>
      <c r="K9704">
        <v>0</v>
      </c>
      <c r="L9704" s="1" t="s">
        <v>22</v>
      </c>
      <c r="M9704" s="1" t="s">
        <v>26</v>
      </c>
      <c r="N9704" s="1" t="s">
        <v>26</v>
      </c>
      <c r="O9704">
        <v>1</v>
      </c>
      <c r="P9704" s="1" t="s">
        <v>2432</v>
      </c>
      <c r="Q9704" s="1" t="s">
        <v>2432</v>
      </c>
      <c r="R9704">
        <v>0</v>
      </c>
    </row>
    <row r="9705" spans="1:18" x14ac:dyDescent="0.3">
      <c r="A9705" s="1" t="s">
        <v>10212</v>
      </c>
      <c r="B9705" s="1" t="s">
        <v>9517</v>
      </c>
      <c r="C9705">
        <v>2024</v>
      </c>
      <c r="D9705" s="2">
        <v>36875</v>
      </c>
      <c r="E9705" s="1" t="s">
        <v>20</v>
      </c>
      <c r="F9705">
        <v>1</v>
      </c>
      <c r="G9705">
        <v>0</v>
      </c>
      <c r="H9705">
        <v>0</v>
      </c>
      <c r="I9705" s="1" t="s">
        <v>21</v>
      </c>
      <c r="J9705" s="1"/>
      <c r="K9705">
        <v>0</v>
      </c>
      <c r="L9705" s="1" t="s">
        <v>22</v>
      </c>
      <c r="M9705" s="1" t="s">
        <v>33</v>
      </c>
      <c r="N9705" s="1" t="s">
        <v>33</v>
      </c>
      <c r="O9705">
        <v>5</v>
      </c>
      <c r="P9705" s="1" t="s">
        <v>10213</v>
      </c>
      <c r="Q9705" s="1"/>
      <c r="R9705">
        <v>0</v>
      </c>
    </row>
    <row r="9706" spans="1:18" x14ac:dyDescent="0.3">
      <c r="A9706" s="1" t="s">
        <v>10214</v>
      </c>
      <c r="B9706" s="1" t="s">
        <v>9517</v>
      </c>
      <c r="C9706">
        <v>2024</v>
      </c>
      <c r="D9706" s="2">
        <v>36875</v>
      </c>
      <c r="E9706" s="1" t="s">
        <v>37</v>
      </c>
      <c r="F9706">
        <v>1</v>
      </c>
      <c r="G9706">
        <v>1</v>
      </c>
      <c r="H9706">
        <v>1</v>
      </c>
      <c r="I9706" s="1" t="s">
        <v>38</v>
      </c>
      <c r="J9706" s="1" t="s">
        <v>136</v>
      </c>
      <c r="K9706">
        <v>0</v>
      </c>
      <c r="L9706" s="1" t="s">
        <v>22</v>
      </c>
      <c r="M9706" s="1" t="s">
        <v>33</v>
      </c>
      <c r="N9706" s="1" t="s">
        <v>33</v>
      </c>
      <c r="O9706">
        <v>1</v>
      </c>
      <c r="P9706" s="1" t="s">
        <v>40</v>
      </c>
      <c r="Q9706" s="1" t="s">
        <v>40</v>
      </c>
      <c r="R9706">
        <v>1</v>
      </c>
    </row>
    <row r="9707" spans="1:18" x14ac:dyDescent="0.3">
      <c r="A9707" s="1" t="s">
        <v>10215</v>
      </c>
      <c r="B9707" s="1" t="s">
        <v>9517</v>
      </c>
      <c r="C9707">
        <v>2024</v>
      </c>
      <c r="D9707" s="2">
        <v>36875</v>
      </c>
      <c r="E9707" s="1" t="s">
        <v>20</v>
      </c>
      <c r="F9707">
        <v>1</v>
      </c>
      <c r="G9707">
        <v>0</v>
      </c>
      <c r="H9707">
        <v>0</v>
      </c>
      <c r="I9707" s="1" t="s">
        <v>21</v>
      </c>
      <c r="J9707" s="1"/>
      <c r="K9707">
        <v>0</v>
      </c>
      <c r="L9707" s="1" t="s">
        <v>22</v>
      </c>
      <c r="M9707" s="1" t="s">
        <v>26</v>
      </c>
      <c r="N9707" s="1" t="s">
        <v>26</v>
      </c>
      <c r="O9707">
        <v>1</v>
      </c>
      <c r="P9707" s="1" t="s">
        <v>40</v>
      </c>
      <c r="Q9707" s="1" t="s">
        <v>40</v>
      </c>
      <c r="R9707">
        <v>0</v>
      </c>
    </row>
    <row r="9708" spans="1:18" x14ac:dyDescent="0.3">
      <c r="A9708" s="1" t="s">
        <v>10216</v>
      </c>
      <c r="B9708" s="1" t="s">
        <v>9517</v>
      </c>
      <c r="C9708">
        <v>2024</v>
      </c>
      <c r="D9708" s="2">
        <v>36875</v>
      </c>
      <c r="E9708" s="1" t="s">
        <v>20</v>
      </c>
      <c r="F9708">
        <v>1</v>
      </c>
      <c r="G9708">
        <v>0</v>
      </c>
      <c r="H9708">
        <v>0</v>
      </c>
      <c r="I9708" s="1" t="s">
        <v>21</v>
      </c>
      <c r="J9708" s="1"/>
      <c r="K9708">
        <v>0</v>
      </c>
      <c r="L9708" s="1" t="s">
        <v>22</v>
      </c>
      <c r="M9708" s="1" t="s">
        <v>33</v>
      </c>
      <c r="N9708" s="1" t="s">
        <v>33</v>
      </c>
      <c r="O9708">
        <v>1</v>
      </c>
      <c r="P9708" s="1" t="s">
        <v>27</v>
      </c>
      <c r="Q9708" s="1" t="s">
        <v>27</v>
      </c>
      <c r="R9708">
        <v>0</v>
      </c>
    </row>
    <row r="9709" spans="1:18" x14ac:dyDescent="0.3">
      <c r="A9709" s="1" t="s">
        <v>10217</v>
      </c>
      <c r="B9709" s="1" t="s">
        <v>9517</v>
      </c>
      <c r="C9709">
        <v>2024</v>
      </c>
      <c r="D9709" s="2">
        <v>36875</v>
      </c>
      <c r="E9709" s="1" t="s">
        <v>20</v>
      </c>
      <c r="F9709">
        <v>1</v>
      </c>
      <c r="G9709">
        <v>0</v>
      </c>
      <c r="H9709">
        <v>0</v>
      </c>
      <c r="I9709" s="1" t="s">
        <v>21</v>
      </c>
      <c r="J9709" s="1"/>
      <c r="K9709">
        <v>0</v>
      </c>
      <c r="L9709" s="1" t="s">
        <v>22</v>
      </c>
      <c r="M9709" s="1" t="s">
        <v>26</v>
      </c>
      <c r="N9709" s="1" t="s">
        <v>26</v>
      </c>
      <c r="O9709">
        <v>1</v>
      </c>
      <c r="P9709" s="1" t="s">
        <v>722</v>
      </c>
      <c r="Q9709" s="1" t="s">
        <v>722</v>
      </c>
      <c r="R9709">
        <v>0</v>
      </c>
    </row>
    <row r="9710" spans="1:18" x14ac:dyDescent="0.3">
      <c r="A9710" s="1" t="s">
        <v>10218</v>
      </c>
      <c r="B9710" s="1" t="s">
        <v>9517</v>
      </c>
      <c r="C9710">
        <v>2024</v>
      </c>
      <c r="D9710" s="2">
        <v>36875</v>
      </c>
      <c r="E9710" s="1" t="s">
        <v>37</v>
      </c>
      <c r="F9710">
        <v>1</v>
      </c>
      <c r="G9710">
        <v>1</v>
      </c>
      <c r="H9710">
        <v>1</v>
      </c>
      <c r="I9710" s="1" t="s">
        <v>38</v>
      </c>
      <c r="J9710" s="1" t="s">
        <v>136</v>
      </c>
      <c r="K9710">
        <v>0</v>
      </c>
      <c r="L9710" s="1" t="s">
        <v>22</v>
      </c>
      <c r="M9710" s="1" t="s">
        <v>47</v>
      </c>
      <c r="N9710" s="1" t="s">
        <v>47</v>
      </c>
      <c r="O9710">
        <v>1</v>
      </c>
      <c r="P9710" s="1" t="s">
        <v>27</v>
      </c>
      <c r="Q9710" s="1" t="s">
        <v>27</v>
      </c>
      <c r="R9710">
        <v>1</v>
      </c>
    </row>
    <row r="9711" spans="1:18" x14ac:dyDescent="0.3">
      <c r="A9711" s="1" t="s">
        <v>10219</v>
      </c>
      <c r="B9711" s="1" t="s">
        <v>9517</v>
      </c>
      <c r="C9711">
        <v>2024</v>
      </c>
      <c r="D9711" s="2">
        <v>36875</v>
      </c>
      <c r="E9711" s="1" t="s">
        <v>20</v>
      </c>
      <c r="F9711">
        <v>1</v>
      </c>
      <c r="G9711">
        <v>0</v>
      </c>
      <c r="H9711">
        <v>0</v>
      </c>
      <c r="I9711" s="1" t="s">
        <v>21</v>
      </c>
      <c r="J9711" s="1"/>
      <c r="K9711">
        <v>0</v>
      </c>
      <c r="L9711" s="1" t="s">
        <v>22</v>
      </c>
      <c r="M9711" s="1" t="s">
        <v>23</v>
      </c>
      <c r="N9711" s="1" t="s">
        <v>23</v>
      </c>
      <c r="O9711">
        <v>1</v>
      </c>
      <c r="P9711" s="1" t="s">
        <v>2432</v>
      </c>
      <c r="Q9711" s="1" t="s">
        <v>2432</v>
      </c>
      <c r="R9711">
        <v>0</v>
      </c>
    </row>
    <row r="9712" spans="1:18" x14ac:dyDescent="0.3">
      <c r="A9712" s="1" t="s">
        <v>10220</v>
      </c>
      <c r="B9712" s="1" t="s">
        <v>9517</v>
      </c>
      <c r="C9712">
        <v>2024</v>
      </c>
      <c r="D9712" s="2">
        <v>36875</v>
      </c>
      <c r="E9712" s="1" t="s">
        <v>37</v>
      </c>
      <c r="F9712">
        <v>1</v>
      </c>
      <c r="G9712">
        <v>1</v>
      </c>
      <c r="H9712">
        <v>1</v>
      </c>
      <c r="I9712" s="1" t="s">
        <v>38</v>
      </c>
      <c r="J9712" s="1" t="s">
        <v>136</v>
      </c>
      <c r="K9712">
        <v>0</v>
      </c>
      <c r="L9712" s="1" t="s">
        <v>22</v>
      </c>
      <c r="M9712" s="1" t="s">
        <v>47</v>
      </c>
      <c r="N9712" s="1" t="s">
        <v>47</v>
      </c>
      <c r="O9712">
        <v>1</v>
      </c>
      <c r="P9712" s="1" t="s">
        <v>27</v>
      </c>
      <c r="Q9712" s="1" t="s">
        <v>27</v>
      </c>
      <c r="R9712">
        <v>1</v>
      </c>
    </row>
    <row r="9713" spans="1:18" x14ac:dyDescent="0.3">
      <c r="A9713" s="1" t="s">
        <v>10221</v>
      </c>
      <c r="B9713" s="1" t="s">
        <v>9517</v>
      </c>
      <c r="C9713">
        <v>2024</v>
      </c>
      <c r="D9713" s="2">
        <v>36875</v>
      </c>
      <c r="E9713" s="1" t="s">
        <v>20</v>
      </c>
      <c r="F9713">
        <v>1</v>
      </c>
      <c r="G9713">
        <v>0</v>
      </c>
      <c r="H9713">
        <v>0</v>
      </c>
      <c r="I9713" s="1" t="s">
        <v>21</v>
      </c>
      <c r="J9713" s="1"/>
      <c r="K9713">
        <v>0</v>
      </c>
      <c r="L9713" s="1" t="s">
        <v>22</v>
      </c>
      <c r="M9713" s="1" t="s">
        <v>26</v>
      </c>
      <c r="N9713" s="1" t="s">
        <v>26</v>
      </c>
      <c r="O9713">
        <v>1</v>
      </c>
      <c r="P9713" s="1" t="s">
        <v>27</v>
      </c>
      <c r="Q9713" s="1" t="s">
        <v>27</v>
      </c>
      <c r="R9713">
        <v>0</v>
      </c>
    </row>
    <row r="9714" spans="1:18" x14ac:dyDescent="0.3">
      <c r="A9714" s="1" t="s">
        <v>10222</v>
      </c>
      <c r="B9714" s="1" t="s">
        <v>9517</v>
      </c>
      <c r="C9714">
        <v>2024</v>
      </c>
      <c r="D9714" s="2">
        <v>36875</v>
      </c>
      <c r="E9714" s="1" t="s">
        <v>20</v>
      </c>
      <c r="F9714">
        <v>1</v>
      </c>
      <c r="G9714">
        <v>0</v>
      </c>
      <c r="H9714">
        <v>0</v>
      </c>
      <c r="I9714" s="1" t="s">
        <v>21</v>
      </c>
      <c r="J9714" s="1"/>
      <c r="K9714">
        <v>0</v>
      </c>
      <c r="L9714" s="1" t="s">
        <v>22</v>
      </c>
      <c r="M9714" s="1" t="s">
        <v>26</v>
      </c>
      <c r="N9714" s="1" t="s">
        <v>26</v>
      </c>
      <c r="O9714">
        <v>2</v>
      </c>
      <c r="P9714" s="1" t="s">
        <v>10057</v>
      </c>
      <c r="Q9714" s="1"/>
      <c r="R9714">
        <v>0</v>
      </c>
    </row>
    <row r="9715" spans="1:18" x14ac:dyDescent="0.3">
      <c r="A9715" s="1" t="s">
        <v>10223</v>
      </c>
      <c r="B9715" s="1" t="s">
        <v>9517</v>
      </c>
      <c r="C9715">
        <v>2024</v>
      </c>
      <c r="D9715" s="2">
        <v>36875</v>
      </c>
      <c r="E9715" s="1" t="s">
        <v>20</v>
      </c>
      <c r="F9715">
        <v>1</v>
      </c>
      <c r="G9715">
        <v>0</v>
      </c>
      <c r="H9715">
        <v>0</v>
      </c>
      <c r="I9715" s="1" t="s">
        <v>21</v>
      </c>
      <c r="J9715" s="1"/>
      <c r="K9715">
        <v>0</v>
      </c>
      <c r="L9715" s="1" t="s">
        <v>22</v>
      </c>
      <c r="M9715" s="1" t="s">
        <v>33</v>
      </c>
      <c r="N9715" s="1" t="s">
        <v>33</v>
      </c>
      <c r="O9715">
        <v>1</v>
      </c>
      <c r="P9715" s="1" t="s">
        <v>121</v>
      </c>
      <c r="Q9715" s="1" t="s">
        <v>121</v>
      </c>
      <c r="R9715">
        <v>0</v>
      </c>
    </row>
    <row r="9716" spans="1:18" x14ac:dyDescent="0.3">
      <c r="A9716" s="1" t="s">
        <v>10224</v>
      </c>
      <c r="B9716" s="1" t="s">
        <v>9517</v>
      </c>
      <c r="C9716">
        <v>2024</v>
      </c>
      <c r="D9716" s="2">
        <v>36875</v>
      </c>
      <c r="E9716" s="1" t="s">
        <v>20</v>
      </c>
      <c r="F9716">
        <v>1</v>
      </c>
      <c r="G9716">
        <v>0</v>
      </c>
      <c r="H9716">
        <v>0</v>
      </c>
      <c r="I9716" s="1" t="s">
        <v>21</v>
      </c>
      <c r="J9716" s="1"/>
      <c r="K9716">
        <v>0</v>
      </c>
      <c r="L9716" s="1" t="s">
        <v>22</v>
      </c>
      <c r="M9716" s="1" t="s">
        <v>26</v>
      </c>
      <c r="N9716" s="1" t="s">
        <v>26</v>
      </c>
      <c r="O9716">
        <v>1</v>
      </c>
      <c r="P9716" s="1" t="s">
        <v>134</v>
      </c>
      <c r="Q9716" s="1" t="s">
        <v>134</v>
      </c>
      <c r="R9716">
        <v>0</v>
      </c>
    </row>
    <row r="9717" spans="1:18" x14ac:dyDescent="0.3">
      <c r="A9717" s="1" t="s">
        <v>10225</v>
      </c>
      <c r="B9717" s="1" t="s">
        <v>9517</v>
      </c>
      <c r="C9717">
        <v>2024</v>
      </c>
      <c r="D9717" s="2">
        <v>36875</v>
      </c>
      <c r="E9717" s="1" t="s">
        <v>37</v>
      </c>
      <c r="F9717">
        <v>1</v>
      </c>
      <c r="G9717">
        <v>1</v>
      </c>
      <c r="H9717">
        <v>1</v>
      </c>
      <c r="I9717" s="1" t="s">
        <v>91</v>
      </c>
      <c r="J9717" s="1" t="s">
        <v>165</v>
      </c>
      <c r="K9717">
        <v>0</v>
      </c>
      <c r="L9717" s="1" t="s">
        <v>22</v>
      </c>
      <c r="M9717" s="1" t="s">
        <v>26</v>
      </c>
      <c r="N9717" s="1" t="s">
        <v>26</v>
      </c>
      <c r="O9717">
        <v>1</v>
      </c>
      <c r="P9717" s="1" t="s">
        <v>74</v>
      </c>
      <c r="Q9717" s="1" t="s">
        <v>74</v>
      </c>
      <c r="R9717">
        <v>0</v>
      </c>
    </row>
    <row r="9718" spans="1:18" x14ac:dyDescent="0.3">
      <c r="A9718" s="1" t="s">
        <v>10226</v>
      </c>
      <c r="B9718" s="1" t="s">
        <v>9517</v>
      </c>
      <c r="C9718">
        <v>2024</v>
      </c>
      <c r="D9718" s="2">
        <v>36875</v>
      </c>
      <c r="E9718" s="1" t="s">
        <v>20</v>
      </c>
      <c r="F9718">
        <v>1</v>
      </c>
      <c r="G9718">
        <v>0</v>
      </c>
      <c r="H9718">
        <v>0</v>
      </c>
      <c r="I9718" s="1" t="s">
        <v>21</v>
      </c>
      <c r="J9718" s="1"/>
      <c r="K9718">
        <v>0</v>
      </c>
      <c r="L9718" s="1" t="s">
        <v>22</v>
      </c>
      <c r="M9718" s="1" t="s">
        <v>26</v>
      </c>
      <c r="N9718" s="1" t="s">
        <v>26</v>
      </c>
      <c r="O9718">
        <v>1</v>
      </c>
      <c r="P9718" s="1" t="s">
        <v>27</v>
      </c>
      <c r="Q9718" s="1" t="s">
        <v>27</v>
      </c>
      <c r="R9718">
        <v>0</v>
      </c>
    </row>
    <row r="9719" spans="1:18" x14ac:dyDescent="0.3">
      <c r="A9719" s="1" t="s">
        <v>10227</v>
      </c>
      <c r="B9719" s="1" t="s">
        <v>9517</v>
      </c>
      <c r="C9719">
        <v>2024</v>
      </c>
      <c r="D9719" s="2">
        <v>36875</v>
      </c>
      <c r="E9719" s="1" t="s">
        <v>20</v>
      </c>
      <c r="F9719">
        <v>1</v>
      </c>
      <c r="G9719">
        <v>0</v>
      </c>
      <c r="H9719">
        <v>0</v>
      </c>
      <c r="I9719" s="1" t="s">
        <v>21</v>
      </c>
      <c r="J9719" s="1"/>
      <c r="K9719">
        <v>0</v>
      </c>
      <c r="L9719" s="1" t="s">
        <v>22</v>
      </c>
      <c r="M9719" s="1" t="s">
        <v>23</v>
      </c>
      <c r="N9719" s="1" t="s">
        <v>23</v>
      </c>
      <c r="O9719">
        <v>1</v>
      </c>
      <c r="P9719" s="1" t="s">
        <v>27</v>
      </c>
      <c r="Q9719" s="1" t="s">
        <v>27</v>
      </c>
      <c r="R9719">
        <v>0</v>
      </c>
    </row>
    <row r="9720" spans="1:18" x14ac:dyDescent="0.3">
      <c r="A9720" s="1" t="s">
        <v>10228</v>
      </c>
      <c r="B9720" s="1" t="s">
        <v>9517</v>
      </c>
      <c r="C9720">
        <v>2024</v>
      </c>
      <c r="D9720" s="2">
        <v>36875</v>
      </c>
      <c r="E9720" s="1" t="s">
        <v>20</v>
      </c>
      <c r="F9720">
        <v>1</v>
      </c>
      <c r="G9720">
        <v>0</v>
      </c>
      <c r="H9720">
        <v>0</v>
      </c>
      <c r="I9720" s="1" t="s">
        <v>21</v>
      </c>
      <c r="J9720" s="1"/>
      <c r="K9720">
        <v>0</v>
      </c>
      <c r="L9720" s="1" t="s">
        <v>22</v>
      </c>
      <c r="M9720" s="1" t="s">
        <v>23</v>
      </c>
      <c r="N9720" s="1" t="s">
        <v>23</v>
      </c>
      <c r="O9720">
        <v>1</v>
      </c>
      <c r="P9720" s="1" t="s">
        <v>114</v>
      </c>
      <c r="Q9720" s="1" t="s">
        <v>114</v>
      </c>
      <c r="R9720">
        <v>0</v>
      </c>
    </row>
    <row r="9721" spans="1:18" x14ac:dyDescent="0.3">
      <c r="A9721" s="1" t="s">
        <v>10229</v>
      </c>
      <c r="B9721" s="1" t="s">
        <v>9517</v>
      </c>
      <c r="C9721">
        <v>2024</v>
      </c>
      <c r="D9721" s="2">
        <v>36875</v>
      </c>
      <c r="E9721" s="1" t="s">
        <v>20</v>
      </c>
      <c r="F9721">
        <v>1</v>
      </c>
      <c r="G9721">
        <v>0</v>
      </c>
      <c r="H9721">
        <v>0</v>
      </c>
      <c r="I9721" s="1" t="s">
        <v>21</v>
      </c>
      <c r="J9721" s="1"/>
      <c r="K9721">
        <v>0</v>
      </c>
      <c r="L9721" s="1" t="s">
        <v>22</v>
      </c>
      <c r="M9721" s="1" t="s">
        <v>23</v>
      </c>
      <c r="N9721" s="1" t="s">
        <v>23</v>
      </c>
      <c r="O9721">
        <v>1</v>
      </c>
      <c r="P9721" s="1" t="s">
        <v>27</v>
      </c>
      <c r="Q9721" s="1" t="s">
        <v>27</v>
      </c>
      <c r="R9721">
        <v>0</v>
      </c>
    </row>
    <row r="9722" spans="1:18" x14ac:dyDescent="0.3">
      <c r="A9722" s="1" t="s">
        <v>10230</v>
      </c>
      <c r="B9722" s="1" t="s">
        <v>9517</v>
      </c>
      <c r="C9722">
        <v>2024</v>
      </c>
      <c r="D9722" s="2">
        <v>36875</v>
      </c>
      <c r="E9722" s="1" t="s">
        <v>20</v>
      </c>
      <c r="F9722">
        <v>1</v>
      </c>
      <c r="G9722">
        <v>0</v>
      </c>
      <c r="H9722">
        <v>0</v>
      </c>
      <c r="I9722" s="1" t="s">
        <v>21</v>
      </c>
      <c r="J9722" s="1"/>
      <c r="K9722">
        <v>0</v>
      </c>
      <c r="L9722" s="1" t="s">
        <v>22</v>
      </c>
      <c r="M9722" s="1" t="s">
        <v>35</v>
      </c>
      <c r="N9722" s="1" t="s">
        <v>35</v>
      </c>
      <c r="O9722">
        <v>1</v>
      </c>
      <c r="P9722" s="1" t="s">
        <v>82</v>
      </c>
      <c r="Q9722" s="1" t="s">
        <v>82</v>
      </c>
      <c r="R9722">
        <v>0</v>
      </c>
    </row>
    <row r="9723" spans="1:18" x14ac:dyDescent="0.3">
      <c r="A9723" s="1" t="s">
        <v>10231</v>
      </c>
      <c r="B9723" s="1" t="s">
        <v>9517</v>
      </c>
      <c r="C9723">
        <v>2024</v>
      </c>
      <c r="D9723" s="2">
        <v>36875</v>
      </c>
      <c r="E9723" s="1" t="s">
        <v>20</v>
      </c>
      <c r="F9723">
        <v>1</v>
      </c>
      <c r="G9723">
        <v>0</v>
      </c>
      <c r="H9723">
        <v>0</v>
      </c>
      <c r="I9723" s="1" t="s">
        <v>21</v>
      </c>
      <c r="J9723" s="1"/>
      <c r="K9723">
        <v>0</v>
      </c>
      <c r="L9723" s="1" t="s">
        <v>22</v>
      </c>
      <c r="M9723" s="1" t="s">
        <v>23</v>
      </c>
      <c r="N9723" s="1" t="s">
        <v>23</v>
      </c>
      <c r="O9723">
        <v>1</v>
      </c>
      <c r="P9723" s="1" t="s">
        <v>45</v>
      </c>
      <c r="Q9723" s="1" t="s">
        <v>45</v>
      </c>
      <c r="R9723">
        <v>0</v>
      </c>
    </row>
    <row r="9724" spans="1:18" x14ac:dyDescent="0.3">
      <c r="A9724" s="1" t="s">
        <v>10232</v>
      </c>
      <c r="B9724" s="1" t="s">
        <v>9517</v>
      </c>
      <c r="C9724">
        <v>2024</v>
      </c>
      <c r="D9724" s="2">
        <v>36875</v>
      </c>
      <c r="E9724" s="1" t="s">
        <v>20</v>
      </c>
      <c r="F9724">
        <v>1</v>
      </c>
      <c r="G9724">
        <v>0</v>
      </c>
      <c r="H9724">
        <v>0</v>
      </c>
      <c r="I9724" s="1" t="s">
        <v>21</v>
      </c>
      <c r="J9724" s="1"/>
      <c r="K9724">
        <v>0</v>
      </c>
      <c r="L9724" s="1" t="s">
        <v>22</v>
      </c>
      <c r="M9724" s="1" t="s">
        <v>23</v>
      </c>
      <c r="N9724" s="1" t="s">
        <v>23</v>
      </c>
      <c r="O9724">
        <v>1</v>
      </c>
      <c r="P9724" s="1" t="s">
        <v>27</v>
      </c>
      <c r="Q9724" s="1" t="s">
        <v>27</v>
      </c>
      <c r="R9724">
        <v>0</v>
      </c>
    </row>
    <row r="9725" spans="1:18" x14ac:dyDescent="0.3">
      <c r="A9725" s="1" t="s">
        <v>10233</v>
      </c>
      <c r="B9725" s="1" t="s">
        <v>9517</v>
      </c>
      <c r="C9725">
        <v>2024</v>
      </c>
      <c r="D9725" s="2">
        <v>36875</v>
      </c>
      <c r="E9725" s="1" t="s">
        <v>20</v>
      </c>
      <c r="F9725">
        <v>1</v>
      </c>
      <c r="G9725">
        <v>0</v>
      </c>
      <c r="H9725">
        <v>0</v>
      </c>
      <c r="I9725" s="1" t="s">
        <v>21</v>
      </c>
      <c r="J9725" s="1"/>
      <c r="K9725">
        <v>0</v>
      </c>
      <c r="L9725" s="1" t="s">
        <v>22</v>
      </c>
      <c r="M9725" s="1" t="s">
        <v>26</v>
      </c>
      <c r="N9725" s="1" t="s">
        <v>26</v>
      </c>
      <c r="O9725">
        <v>1</v>
      </c>
      <c r="P9725" s="1" t="s">
        <v>40</v>
      </c>
      <c r="Q9725" s="1" t="s">
        <v>40</v>
      </c>
      <c r="R9725">
        <v>0</v>
      </c>
    </row>
    <row r="9726" spans="1:18" x14ac:dyDescent="0.3">
      <c r="A9726" s="1" t="s">
        <v>10234</v>
      </c>
      <c r="B9726" s="1" t="s">
        <v>9517</v>
      </c>
      <c r="C9726">
        <v>2024</v>
      </c>
      <c r="D9726" s="2">
        <v>36875</v>
      </c>
      <c r="E9726" s="1" t="s">
        <v>20</v>
      </c>
      <c r="F9726">
        <v>1</v>
      </c>
      <c r="G9726">
        <v>0</v>
      </c>
      <c r="H9726">
        <v>0</v>
      </c>
      <c r="I9726" s="1" t="s">
        <v>21</v>
      </c>
      <c r="J9726" s="1"/>
      <c r="K9726">
        <v>0</v>
      </c>
      <c r="L9726" s="1" t="s">
        <v>22</v>
      </c>
      <c r="M9726" s="1" t="s">
        <v>33</v>
      </c>
      <c r="N9726" s="1" t="s">
        <v>33</v>
      </c>
      <c r="O9726">
        <v>1</v>
      </c>
      <c r="P9726" s="1" t="s">
        <v>27</v>
      </c>
      <c r="Q9726" s="1" t="s">
        <v>27</v>
      </c>
      <c r="R9726">
        <v>0</v>
      </c>
    </row>
    <row r="9727" spans="1:18" x14ac:dyDescent="0.3">
      <c r="A9727" s="1" t="s">
        <v>10235</v>
      </c>
      <c r="B9727" s="1" t="s">
        <v>9517</v>
      </c>
      <c r="C9727">
        <v>2024</v>
      </c>
      <c r="D9727" s="2">
        <v>36875</v>
      </c>
      <c r="E9727" s="1" t="s">
        <v>20</v>
      </c>
      <c r="F9727">
        <v>1</v>
      </c>
      <c r="G9727">
        <v>0</v>
      </c>
      <c r="H9727">
        <v>0</v>
      </c>
      <c r="I9727" s="1" t="s">
        <v>21</v>
      </c>
      <c r="J9727" s="1"/>
      <c r="K9727">
        <v>0</v>
      </c>
      <c r="L9727" s="1" t="s">
        <v>22</v>
      </c>
      <c r="M9727" s="1" t="s">
        <v>3576</v>
      </c>
      <c r="N9727" s="1"/>
      <c r="O9727">
        <v>1</v>
      </c>
      <c r="P9727" s="1" t="s">
        <v>27</v>
      </c>
      <c r="Q9727" s="1" t="s">
        <v>27</v>
      </c>
      <c r="R9727">
        <v>0</v>
      </c>
    </row>
    <row r="9728" spans="1:18" x14ac:dyDescent="0.3">
      <c r="A9728" s="1" t="s">
        <v>10236</v>
      </c>
      <c r="B9728" s="1" t="s">
        <v>9517</v>
      </c>
      <c r="C9728">
        <v>2024</v>
      </c>
      <c r="D9728" s="2">
        <v>36875</v>
      </c>
      <c r="E9728" s="1" t="s">
        <v>20</v>
      </c>
      <c r="F9728">
        <v>1</v>
      </c>
      <c r="G9728">
        <v>0</v>
      </c>
      <c r="H9728">
        <v>0</v>
      </c>
      <c r="I9728" s="1" t="s">
        <v>21</v>
      </c>
      <c r="J9728" s="1"/>
      <c r="K9728">
        <v>0</v>
      </c>
      <c r="L9728" s="1" t="s">
        <v>22</v>
      </c>
      <c r="M9728" s="1" t="s">
        <v>26</v>
      </c>
      <c r="N9728" s="1" t="s">
        <v>26</v>
      </c>
      <c r="O9728">
        <v>1</v>
      </c>
      <c r="P9728" s="1" t="s">
        <v>27</v>
      </c>
      <c r="Q9728" s="1" t="s">
        <v>27</v>
      </c>
      <c r="R9728">
        <v>0</v>
      </c>
    </row>
    <row r="9729" spans="1:18" x14ac:dyDescent="0.3">
      <c r="A9729" s="1" t="s">
        <v>10237</v>
      </c>
      <c r="B9729" s="1" t="s">
        <v>9517</v>
      </c>
      <c r="C9729">
        <v>2024</v>
      </c>
      <c r="D9729" s="2">
        <v>36875</v>
      </c>
      <c r="E9729" s="1" t="s">
        <v>20</v>
      </c>
      <c r="F9729">
        <v>1</v>
      </c>
      <c r="G9729">
        <v>0</v>
      </c>
      <c r="H9729">
        <v>0</v>
      </c>
      <c r="I9729" s="1" t="s">
        <v>21</v>
      </c>
      <c r="J9729" s="1"/>
      <c r="K9729">
        <v>0</v>
      </c>
      <c r="L9729" s="1" t="s">
        <v>22</v>
      </c>
      <c r="M9729" s="1" t="s">
        <v>26</v>
      </c>
      <c r="N9729" s="1" t="s">
        <v>26</v>
      </c>
      <c r="O9729">
        <v>1</v>
      </c>
      <c r="P9729" s="1" t="s">
        <v>27</v>
      </c>
      <c r="Q9729" s="1" t="s">
        <v>27</v>
      </c>
      <c r="R9729">
        <v>0</v>
      </c>
    </row>
    <row r="9730" spans="1:18" x14ac:dyDescent="0.3">
      <c r="A9730" s="1" t="s">
        <v>10238</v>
      </c>
      <c r="B9730" s="1" t="s">
        <v>9517</v>
      </c>
      <c r="C9730">
        <v>2024</v>
      </c>
      <c r="D9730" s="2">
        <v>36875</v>
      </c>
      <c r="E9730" s="1" t="s">
        <v>20</v>
      </c>
      <c r="F9730">
        <v>1</v>
      </c>
      <c r="G9730">
        <v>0</v>
      </c>
      <c r="H9730">
        <v>0</v>
      </c>
      <c r="I9730" s="1" t="s">
        <v>21</v>
      </c>
      <c r="J9730" s="1"/>
      <c r="K9730">
        <v>0</v>
      </c>
      <c r="L9730" s="1" t="s">
        <v>22</v>
      </c>
      <c r="M9730" s="1" t="s">
        <v>35</v>
      </c>
      <c r="N9730" s="1" t="s">
        <v>35</v>
      </c>
      <c r="O9730">
        <v>1</v>
      </c>
      <c r="P9730" s="1" t="s">
        <v>2432</v>
      </c>
      <c r="Q9730" s="1" t="s">
        <v>2432</v>
      </c>
      <c r="R9730">
        <v>0</v>
      </c>
    </row>
    <row r="9731" spans="1:18" x14ac:dyDescent="0.3">
      <c r="A9731" s="1" t="s">
        <v>10239</v>
      </c>
      <c r="B9731" s="1" t="s">
        <v>9517</v>
      </c>
      <c r="C9731">
        <v>2024</v>
      </c>
      <c r="D9731" s="2">
        <v>36875</v>
      </c>
      <c r="E9731" s="1" t="s">
        <v>20</v>
      </c>
      <c r="F9731">
        <v>1</v>
      </c>
      <c r="G9731">
        <v>0</v>
      </c>
      <c r="H9731">
        <v>0</v>
      </c>
      <c r="I9731" s="1" t="s">
        <v>21</v>
      </c>
      <c r="J9731" s="1"/>
      <c r="K9731">
        <v>0</v>
      </c>
      <c r="L9731" s="1" t="s">
        <v>22</v>
      </c>
      <c r="M9731" s="1" t="s">
        <v>23</v>
      </c>
      <c r="N9731" s="1" t="s">
        <v>23</v>
      </c>
      <c r="O9731">
        <v>1</v>
      </c>
      <c r="P9731" s="1" t="s">
        <v>53</v>
      </c>
      <c r="Q9731" s="1" t="s">
        <v>53</v>
      </c>
      <c r="R9731">
        <v>0</v>
      </c>
    </row>
    <row r="9732" spans="1:18" x14ac:dyDescent="0.3">
      <c r="A9732" s="1" t="s">
        <v>10240</v>
      </c>
      <c r="B9732" s="1" t="s">
        <v>9517</v>
      </c>
      <c r="C9732">
        <v>2024</v>
      </c>
      <c r="D9732" s="2">
        <v>36875</v>
      </c>
      <c r="E9732" s="1" t="s">
        <v>20</v>
      </c>
      <c r="F9732">
        <v>1</v>
      </c>
      <c r="G9732">
        <v>0</v>
      </c>
      <c r="H9732">
        <v>0</v>
      </c>
      <c r="I9732" s="1" t="s">
        <v>21</v>
      </c>
      <c r="J9732" s="1"/>
      <c r="K9732">
        <v>0</v>
      </c>
      <c r="L9732" s="1" t="s">
        <v>22</v>
      </c>
      <c r="M9732" s="1" t="s">
        <v>33</v>
      </c>
      <c r="N9732" s="1" t="s">
        <v>33</v>
      </c>
      <c r="O9732">
        <v>1</v>
      </c>
      <c r="P9732" s="1" t="s">
        <v>74</v>
      </c>
      <c r="Q9732" s="1" t="s">
        <v>74</v>
      </c>
      <c r="R9732">
        <v>0</v>
      </c>
    </row>
    <row r="9733" spans="1:18" x14ac:dyDescent="0.3">
      <c r="A9733" s="1" t="s">
        <v>10241</v>
      </c>
      <c r="B9733" s="1" t="s">
        <v>9517</v>
      </c>
      <c r="C9733">
        <v>2024</v>
      </c>
      <c r="D9733" s="2">
        <v>36875</v>
      </c>
      <c r="E9733" s="1" t="s">
        <v>20</v>
      </c>
      <c r="F9733">
        <v>1</v>
      </c>
      <c r="G9733">
        <v>0</v>
      </c>
      <c r="H9733">
        <v>0</v>
      </c>
      <c r="I9733" s="1" t="s">
        <v>21</v>
      </c>
      <c r="J9733" s="1"/>
      <c r="K9733">
        <v>0</v>
      </c>
      <c r="L9733" s="1" t="s">
        <v>22</v>
      </c>
      <c r="M9733" s="1" t="s">
        <v>26</v>
      </c>
      <c r="N9733" s="1" t="s">
        <v>26</v>
      </c>
      <c r="O9733">
        <v>1</v>
      </c>
      <c r="P9733" s="1" t="s">
        <v>2432</v>
      </c>
      <c r="Q9733" s="1" t="s">
        <v>2432</v>
      </c>
      <c r="R9733">
        <v>0</v>
      </c>
    </row>
    <row r="9734" spans="1:18" x14ac:dyDescent="0.3">
      <c r="A9734" s="1" t="s">
        <v>10242</v>
      </c>
      <c r="B9734" s="1" t="s">
        <v>9517</v>
      </c>
      <c r="C9734">
        <v>2024</v>
      </c>
      <c r="D9734" s="2">
        <v>36875</v>
      </c>
      <c r="E9734" s="1" t="s">
        <v>20</v>
      </c>
      <c r="F9734">
        <v>1</v>
      </c>
      <c r="G9734">
        <v>0</v>
      </c>
      <c r="H9734">
        <v>0</v>
      </c>
      <c r="I9734" s="1" t="s">
        <v>21</v>
      </c>
      <c r="J9734" s="1"/>
      <c r="K9734">
        <v>0</v>
      </c>
      <c r="L9734" s="1" t="s">
        <v>22</v>
      </c>
      <c r="M9734" s="1" t="s">
        <v>26</v>
      </c>
      <c r="N9734" s="1" t="s">
        <v>26</v>
      </c>
      <c r="O9734">
        <v>1</v>
      </c>
      <c r="P9734" s="1" t="s">
        <v>27</v>
      </c>
      <c r="Q9734" s="1" t="s">
        <v>27</v>
      </c>
      <c r="R9734">
        <v>0</v>
      </c>
    </row>
    <row r="9735" spans="1:18" x14ac:dyDescent="0.3">
      <c r="A9735" s="1" t="s">
        <v>10243</v>
      </c>
      <c r="B9735" s="1" t="s">
        <v>9517</v>
      </c>
      <c r="C9735">
        <v>2024</v>
      </c>
      <c r="D9735" s="2">
        <v>36875</v>
      </c>
      <c r="E9735" s="1" t="s">
        <v>20</v>
      </c>
      <c r="F9735">
        <v>1</v>
      </c>
      <c r="G9735">
        <v>0</v>
      </c>
      <c r="H9735">
        <v>0</v>
      </c>
      <c r="I9735" s="1" t="s">
        <v>21</v>
      </c>
      <c r="J9735" s="1"/>
      <c r="K9735">
        <v>0</v>
      </c>
      <c r="L9735" s="1" t="s">
        <v>22</v>
      </c>
      <c r="M9735" s="1" t="s">
        <v>26</v>
      </c>
      <c r="N9735" s="1" t="s">
        <v>26</v>
      </c>
      <c r="O9735">
        <v>1</v>
      </c>
      <c r="P9735" s="1" t="s">
        <v>2432</v>
      </c>
      <c r="Q9735" s="1" t="s">
        <v>2432</v>
      </c>
      <c r="R9735">
        <v>0</v>
      </c>
    </row>
    <row r="9736" spans="1:18" x14ac:dyDescent="0.3">
      <c r="A9736" s="1" t="s">
        <v>10244</v>
      </c>
      <c r="B9736" s="1" t="s">
        <v>9517</v>
      </c>
      <c r="C9736">
        <v>2024</v>
      </c>
      <c r="D9736" s="2">
        <v>36875</v>
      </c>
      <c r="E9736" s="1" t="s">
        <v>20</v>
      </c>
      <c r="F9736">
        <v>1</v>
      </c>
      <c r="G9736">
        <v>0</v>
      </c>
      <c r="H9736">
        <v>0</v>
      </c>
      <c r="I9736" s="1" t="s">
        <v>21</v>
      </c>
      <c r="J9736" s="1"/>
      <c r="K9736">
        <v>0</v>
      </c>
      <c r="L9736" s="1" t="s">
        <v>22</v>
      </c>
      <c r="M9736" s="1" t="s">
        <v>26</v>
      </c>
      <c r="N9736" s="1" t="s">
        <v>26</v>
      </c>
      <c r="O9736">
        <v>1</v>
      </c>
      <c r="P9736" s="1" t="s">
        <v>227</v>
      </c>
      <c r="Q9736" s="1" t="s">
        <v>227</v>
      </c>
      <c r="R9736">
        <v>0</v>
      </c>
    </row>
    <row r="9737" spans="1:18" x14ac:dyDescent="0.3">
      <c r="A9737" s="1" t="s">
        <v>10245</v>
      </c>
      <c r="B9737" s="1" t="s">
        <v>9517</v>
      </c>
      <c r="C9737">
        <v>2024</v>
      </c>
      <c r="D9737" s="2">
        <v>36875</v>
      </c>
      <c r="E9737" s="1" t="s">
        <v>37</v>
      </c>
      <c r="F9737">
        <v>1</v>
      </c>
      <c r="G9737">
        <v>1</v>
      </c>
      <c r="H9737">
        <v>1</v>
      </c>
      <c r="I9737" s="1" t="s">
        <v>91</v>
      </c>
      <c r="J9737" s="1" t="s">
        <v>92</v>
      </c>
      <c r="K9737">
        <v>0</v>
      </c>
      <c r="L9737" s="1" t="s">
        <v>22</v>
      </c>
      <c r="M9737" s="1" t="s">
        <v>33</v>
      </c>
      <c r="N9737" s="1" t="s">
        <v>33</v>
      </c>
      <c r="O9737">
        <v>1</v>
      </c>
      <c r="P9737" s="1" t="s">
        <v>27</v>
      </c>
      <c r="Q9737" s="1" t="s">
        <v>27</v>
      </c>
      <c r="R9737">
        <v>1</v>
      </c>
    </row>
    <row r="9738" spans="1:18" x14ac:dyDescent="0.3">
      <c r="A9738" s="1" t="s">
        <v>10246</v>
      </c>
      <c r="B9738" s="1" t="s">
        <v>9517</v>
      </c>
      <c r="C9738">
        <v>2024</v>
      </c>
      <c r="D9738" s="2">
        <v>36875</v>
      </c>
      <c r="E9738" s="1" t="s">
        <v>37</v>
      </c>
      <c r="F9738">
        <v>1</v>
      </c>
      <c r="G9738">
        <v>1</v>
      </c>
      <c r="H9738">
        <v>1</v>
      </c>
      <c r="I9738" s="1" t="s">
        <v>38</v>
      </c>
      <c r="J9738" s="1" t="s">
        <v>42</v>
      </c>
      <c r="K9738">
        <v>0</v>
      </c>
      <c r="L9738" s="1" t="s">
        <v>22</v>
      </c>
      <c r="M9738" s="1" t="s">
        <v>26</v>
      </c>
      <c r="N9738" s="1" t="s">
        <v>26</v>
      </c>
      <c r="O9738">
        <v>1</v>
      </c>
      <c r="P9738" s="1" t="s">
        <v>227</v>
      </c>
      <c r="Q9738" s="1" t="s">
        <v>227</v>
      </c>
      <c r="R9738">
        <v>0</v>
      </c>
    </row>
    <row r="9739" spans="1:18" x14ac:dyDescent="0.3">
      <c r="A9739" s="1" t="s">
        <v>10247</v>
      </c>
      <c r="B9739" s="1" t="s">
        <v>9517</v>
      </c>
      <c r="C9739">
        <v>2024</v>
      </c>
      <c r="D9739" s="2">
        <v>36875</v>
      </c>
      <c r="E9739" s="1" t="s">
        <v>20</v>
      </c>
      <c r="F9739">
        <v>1</v>
      </c>
      <c r="G9739">
        <v>0</v>
      </c>
      <c r="H9739">
        <v>0</v>
      </c>
      <c r="I9739" s="1" t="s">
        <v>21</v>
      </c>
      <c r="J9739" s="1"/>
      <c r="K9739">
        <v>0</v>
      </c>
      <c r="L9739" s="1" t="s">
        <v>22</v>
      </c>
      <c r="M9739" s="1" t="s">
        <v>23</v>
      </c>
      <c r="N9739" s="1" t="s">
        <v>23</v>
      </c>
      <c r="O9739">
        <v>1</v>
      </c>
      <c r="P9739" s="1" t="s">
        <v>27</v>
      </c>
      <c r="Q9739" s="1" t="s">
        <v>27</v>
      </c>
      <c r="R9739">
        <v>0</v>
      </c>
    </row>
    <row r="9740" spans="1:18" x14ac:dyDescent="0.3">
      <c r="A9740" s="1" t="s">
        <v>10248</v>
      </c>
      <c r="B9740" s="1" t="s">
        <v>9517</v>
      </c>
      <c r="C9740">
        <v>2024</v>
      </c>
      <c r="D9740" s="2">
        <v>36875</v>
      </c>
      <c r="E9740" s="1" t="s">
        <v>20</v>
      </c>
      <c r="F9740">
        <v>1</v>
      </c>
      <c r="G9740">
        <v>0</v>
      </c>
      <c r="H9740">
        <v>0</v>
      </c>
      <c r="I9740" s="1" t="s">
        <v>21</v>
      </c>
      <c r="J9740" s="1"/>
      <c r="K9740">
        <v>0</v>
      </c>
      <c r="L9740" s="1" t="s">
        <v>22</v>
      </c>
      <c r="M9740" s="1" t="s">
        <v>26</v>
      </c>
      <c r="N9740" s="1" t="s">
        <v>26</v>
      </c>
      <c r="O9740">
        <v>1</v>
      </c>
      <c r="P9740" s="1" t="s">
        <v>27</v>
      </c>
      <c r="Q9740" s="1" t="s">
        <v>27</v>
      </c>
      <c r="R9740">
        <v>0</v>
      </c>
    </row>
    <row r="9741" spans="1:18" x14ac:dyDescent="0.3">
      <c r="A9741" s="1" t="s">
        <v>10249</v>
      </c>
      <c r="B9741" s="1" t="s">
        <v>9517</v>
      </c>
      <c r="C9741">
        <v>2024</v>
      </c>
      <c r="D9741" s="2">
        <v>36875</v>
      </c>
      <c r="E9741" s="1" t="s">
        <v>20</v>
      </c>
      <c r="F9741">
        <v>1</v>
      </c>
      <c r="G9741">
        <v>0</v>
      </c>
      <c r="H9741">
        <v>0</v>
      </c>
      <c r="I9741" s="1" t="s">
        <v>21</v>
      </c>
      <c r="J9741" s="1"/>
      <c r="K9741">
        <v>0</v>
      </c>
      <c r="L9741" s="1" t="s">
        <v>22</v>
      </c>
      <c r="M9741" s="1" t="s">
        <v>23</v>
      </c>
      <c r="N9741" s="1" t="s">
        <v>23</v>
      </c>
      <c r="O9741">
        <v>1</v>
      </c>
      <c r="P9741" s="1" t="s">
        <v>78</v>
      </c>
      <c r="Q9741" s="1" t="s">
        <v>78</v>
      </c>
      <c r="R9741">
        <v>0</v>
      </c>
    </row>
    <row r="9742" spans="1:18" x14ac:dyDescent="0.3">
      <c r="A9742" s="1" t="s">
        <v>10250</v>
      </c>
      <c r="B9742" s="1" t="s">
        <v>9517</v>
      </c>
      <c r="C9742">
        <v>2024</v>
      </c>
      <c r="D9742" s="2">
        <v>36875</v>
      </c>
      <c r="E9742" s="1" t="s">
        <v>20</v>
      </c>
      <c r="F9742">
        <v>1</v>
      </c>
      <c r="G9742">
        <v>0</v>
      </c>
      <c r="H9742">
        <v>0</v>
      </c>
      <c r="I9742" s="1" t="s">
        <v>21</v>
      </c>
      <c r="J9742" s="1"/>
      <c r="K9742">
        <v>0</v>
      </c>
      <c r="L9742" s="1" t="s">
        <v>22</v>
      </c>
      <c r="M9742" s="1" t="s">
        <v>23</v>
      </c>
      <c r="N9742" s="1" t="s">
        <v>23</v>
      </c>
      <c r="O9742">
        <v>1</v>
      </c>
      <c r="P9742" s="1" t="s">
        <v>2432</v>
      </c>
      <c r="Q9742" s="1" t="s">
        <v>2432</v>
      </c>
      <c r="R9742">
        <v>0</v>
      </c>
    </row>
    <row r="9743" spans="1:18" x14ac:dyDescent="0.3">
      <c r="A9743" s="1" t="s">
        <v>10251</v>
      </c>
      <c r="B9743" s="1" t="s">
        <v>9517</v>
      </c>
      <c r="C9743">
        <v>2024</v>
      </c>
      <c r="D9743" s="2">
        <v>36875</v>
      </c>
      <c r="E9743" s="1" t="s">
        <v>20</v>
      </c>
      <c r="F9743">
        <v>1</v>
      </c>
      <c r="G9743">
        <v>0</v>
      </c>
      <c r="H9743">
        <v>0</v>
      </c>
      <c r="I9743" s="1" t="s">
        <v>21</v>
      </c>
      <c r="J9743" s="1"/>
      <c r="K9743">
        <v>0</v>
      </c>
      <c r="L9743" s="1" t="s">
        <v>22</v>
      </c>
      <c r="M9743" s="1" t="s">
        <v>26</v>
      </c>
      <c r="N9743" s="1" t="s">
        <v>26</v>
      </c>
      <c r="O9743">
        <v>1</v>
      </c>
      <c r="P9743" s="1" t="s">
        <v>78</v>
      </c>
      <c r="Q9743" s="1" t="s">
        <v>78</v>
      </c>
      <c r="R9743">
        <v>0</v>
      </c>
    </row>
    <row r="9744" spans="1:18" x14ac:dyDescent="0.3">
      <c r="A9744" s="1" t="s">
        <v>10252</v>
      </c>
      <c r="B9744" s="1" t="s">
        <v>9517</v>
      </c>
      <c r="C9744">
        <v>2024</v>
      </c>
      <c r="D9744" s="2">
        <v>36875</v>
      </c>
      <c r="E9744" s="1" t="s">
        <v>20</v>
      </c>
      <c r="F9744">
        <v>1</v>
      </c>
      <c r="G9744">
        <v>0</v>
      </c>
      <c r="H9744">
        <v>0</v>
      </c>
      <c r="I9744" s="1" t="s">
        <v>21</v>
      </c>
      <c r="J9744" s="1"/>
      <c r="K9744">
        <v>0</v>
      </c>
      <c r="L9744" s="1" t="s">
        <v>22</v>
      </c>
      <c r="M9744" s="1" t="s">
        <v>26</v>
      </c>
      <c r="N9744" s="1" t="s">
        <v>26</v>
      </c>
      <c r="O9744">
        <v>1</v>
      </c>
      <c r="P9744" s="1" t="s">
        <v>27</v>
      </c>
      <c r="Q9744" s="1" t="s">
        <v>27</v>
      </c>
      <c r="R9744">
        <v>0</v>
      </c>
    </row>
    <row r="9745" spans="1:18" x14ac:dyDescent="0.3">
      <c r="A9745" s="1" t="s">
        <v>10253</v>
      </c>
      <c r="B9745" s="1" t="s">
        <v>9517</v>
      </c>
      <c r="C9745">
        <v>2024</v>
      </c>
      <c r="D9745" s="2">
        <v>36875</v>
      </c>
      <c r="E9745" s="1" t="s">
        <v>37</v>
      </c>
      <c r="F9745">
        <v>1</v>
      </c>
      <c r="G9745">
        <v>1</v>
      </c>
      <c r="H9745">
        <v>1</v>
      </c>
      <c r="I9745" s="1" t="s">
        <v>38</v>
      </c>
      <c r="J9745" s="1" t="s">
        <v>2299</v>
      </c>
      <c r="K9745">
        <v>0</v>
      </c>
      <c r="L9745" s="1" t="s">
        <v>22</v>
      </c>
      <c r="M9745" s="1" t="s">
        <v>33</v>
      </c>
      <c r="N9745" s="1" t="s">
        <v>33</v>
      </c>
      <c r="O9745">
        <v>1</v>
      </c>
      <c r="P9745" s="1" t="s">
        <v>2432</v>
      </c>
      <c r="Q9745" s="1" t="s">
        <v>2432</v>
      </c>
      <c r="R9745">
        <v>1</v>
      </c>
    </row>
    <row r="9746" spans="1:18" x14ac:dyDescent="0.3">
      <c r="A9746" s="1" t="s">
        <v>10254</v>
      </c>
      <c r="B9746" s="1" t="s">
        <v>9517</v>
      </c>
      <c r="C9746">
        <v>2024</v>
      </c>
      <c r="D9746" s="2">
        <v>36875</v>
      </c>
      <c r="E9746" s="1" t="s">
        <v>20</v>
      </c>
      <c r="F9746">
        <v>1</v>
      </c>
      <c r="G9746">
        <v>0</v>
      </c>
      <c r="H9746">
        <v>0</v>
      </c>
      <c r="I9746" s="1" t="s">
        <v>21</v>
      </c>
      <c r="J9746" s="1"/>
      <c r="K9746">
        <v>0</v>
      </c>
      <c r="L9746" s="1" t="s">
        <v>22</v>
      </c>
      <c r="M9746" s="1" t="s">
        <v>26</v>
      </c>
      <c r="N9746" s="1" t="s">
        <v>26</v>
      </c>
      <c r="O9746">
        <v>1</v>
      </c>
      <c r="P9746" s="1" t="s">
        <v>2432</v>
      </c>
      <c r="Q9746" s="1" t="s">
        <v>2432</v>
      </c>
      <c r="R9746">
        <v>0</v>
      </c>
    </row>
    <row r="9747" spans="1:18" x14ac:dyDescent="0.3">
      <c r="A9747" s="1" t="s">
        <v>10255</v>
      </c>
      <c r="B9747" s="1" t="s">
        <v>9517</v>
      </c>
      <c r="C9747">
        <v>2024</v>
      </c>
      <c r="D9747" s="2">
        <v>36875</v>
      </c>
      <c r="E9747" s="1" t="s">
        <v>20</v>
      </c>
      <c r="F9747">
        <v>1</v>
      </c>
      <c r="G9747">
        <v>0</v>
      </c>
      <c r="H9747">
        <v>0</v>
      </c>
      <c r="I9747" s="1" t="s">
        <v>21</v>
      </c>
      <c r="J9747" s="1"/>
      <c r="K9747">
        <v>0</v>
      </c>
      <c r="L9747" s="1" t="s">
        <v>22</v>
      </c>
      <c r="M9747" s="1" t="s">
        <v>23</v>
      </c>
      <c r="N9747" s="1" t="s">
        <v>23</v>
      </c>
      <c r="O9747">
        <v>1</v>
      </c>
      <c r="P9747" s="1" t="s">
        <v>119</v>
      </c>
      <c r="Q9747" s="1" t="s">
        <v>119</v>
      </c>
      <c r="R9747">
        <v>0</v>
      </c>
    </row>
    <row r="9748" spans="1:18" x14ac:dyDescent="0.3">
      <c r="A9748" s="1" t="s">
        <v>10256</v>
      </c>
      <c r="B9748" s="1" t="s">
        <v>9517</v>
      </c>
      <c r="C9748">
        <v>2024</v>
      </c>
      <c r="D9748" s="2">
        <v>36875</v>
      </c>
      <c r="E9748" s="1" t="s">
        <v>20</v>
      </c>
      <c r="F9748">
        <v>1</v>
      </c>
      <c r="G9748">
        <v>0</v>
      </c>
      <c r="H9748">
        <v>0</v>
      </c>
      <c r="I9748" s="1" t="s">
        <v>21</v>
      </c>
      <c r="J9748" s="1"/>
      <c r="K9748">
        <v>0</v>
      </c>
      <c r="L9748" s="1" t="s">
        <v>22</v>
      </c>
      <c r="M9748" s="1" t="s">
        <v>26</v>
      </c>
      <c r="N9748" s="1" t="s">
        <v>26</v>
      </c>
      <c r="O9748">
        <v>1</v>
      </c>
      <c r="P9748" s="1" t="s">
        <v>45</v>
      </c>
      <c r="Q9748" s="1" t="s">
        <v>45</v>
      </c>
      <c r="R9748">
        <v>0</v>
      </c>
    </row>
    <row r="9749" spans="1:18" x14ac:dyDescent="0.3">
      <c r="A9749" s="1" t="s">
        <v>10257</v>
      </c>
      <c r="B9749" s="1" t="s">
        <v>9517</v>
      </c>
      <c r="C9749">
        <v>2024</v>
      </c>
      <c r="D9749" s="2">
        <v>36875</v>
      </c>
      <c r="E9749" s="1" t="s">
        <v>20</v>
      </c>
      <c r="F9749">
        <v>1</v>
      </c>
      <c r="G9749">
        <v>0</v>
      </c>
      <c r="H9749">
        <v>0</v>
      </c>
      <c r="I9749" s="1" t="s">
        <v>21</v>
      </c>
      <c r="J9749" s="1"/>
      <c r="K9749">
        <v>0</v>
      </c>
      <c r="L9749" s="1" t="s">
        <v>22</v>
      </c>
      <c r="M9749" s="1" t="s">
        <v>26</v>
      </c>
      <c r="N9749" s="1" t="s">
        <v>26</v>
      </c>
      <c r="O9749">
        <v>1</v>
      </c>
      <c r="P9749" s="1" t="s">
        <v>27</v>
      </c>
      <c r="Q9749" s="1" t="s">
        <v>27</v>
      </c>
      <c r="R9749">
        <v>0</v>
      </c>
    </row>
    <row r="9750" spans="1:18" x14ac:dyDescent="0.3">
      <c r="A9750" s="1" t="s">
        <v>10258</v>
      </c>
      <c r="B9750" s="1" t="s">
        <v>9517</v>
      </c>
      <c r="C9750">
        <v>2024</v>
      </c>
      <c r="D9750" s="2">
        <v>36875</v>
      </c>
      <c r="E9750" s="1" t="s">
        <v>20</v>
      </c>
      <c r="F9750">
        <v>1</v>
      </c>
      <c r="G9750">
        <v>0</v>
      </c>
      <c r="H9750">
        <v>0</v>
      </c>
      <c r="I9750" s="1" t="s">
        <v>21</v>
      </c>
      <c r="J9750" s="1"/>
      <c r="K9750">
        <v>0</v>
      </c>
      <c r="L9750" s="1" t="s">
        <v>22</v>
      </c>
      <c r="M9750" s="1" t="s">
        <v>26</v>
      </c>
      <c r="N9750" s="1" t="s">
        <v>26</v>
      </c>
      <c r="O9750">
        <v>1</v>
      </c>
      <c r="P9750" s="1" t="s">
        <v>40</v>
      </c>
      <c r="Q9750" s="1" t="s">
        <v>40</v>
      </c>
      <c r="R9750">
        <v>0</v>
      </c>
    </row>
    <row r="9751" spans="1:18" x14ac:dyDescent="0.3">
      <c r="A9751" s="1" t="s">
        <v>10259</v>
      </c>
      <c r="B9751" s="1" t="s">
        <v>9517</v>
      </c>
      <c r="C9751">
        <v>2024</v>
      </c>
      <c r="D9751" s="2">
        <v>36875</v>
      </c>
      <c r="E9751" s="1" t="s">
        <v>20</v>
      </c>
      <c r="F9751">
        <v>1</v>
      </c>
      <c r="G9751">
        <v>0</v>
      </c>
      <c r="H9751">
        <v>0</v>
      </c>
      <c r="I9751" s="1" t="s">
        <v>21</v>
      </c>
      <c r="J9751" s="1"/>
      <c r="K9751">
        <v>0</v>
      </c>
      <c r="L9751" s="1" t="s">
        <v>22</v>
      </c>
      <c r="M9751" s="1" t="s">
        <v>23</v>
      </c>
      <c r="N9751" s="1" t="s">
        <v>23</v>
      </c>
      <c r="O9751">
        <v>1</v>
      </c>
      <c r="P9751" s="1" t="s">
        <v>40</v>
      </c>
      <c r="Q9751" s="1" t="s">
        <v>40</v>
      </c>
      <c r="R9751">
        <v>0</v>
      </c>
    </row>
    <row r="9752" spans="1:18" x14ac:dyDescent="0.3">
      <c r="A9752" s="1" t="s">
        <v>10260</v>
      </c>
      <c r="B9752" s="1" t="s">
        <v>9517</v>
      </c>
      <c r="C9752">
        <v>2024</v>
      </c>
      <c r="D9752" s="2">
        <v>36875</v>
      </c>
      <c r="E9752" s="1" t="s">
        <v>20</v>
      </c>
      <c r="F9752">
        <v>1</v>
      </c>
      <c r="G9752">
        <v>0</v>
      </c>
      <c r="H9752">
        <v>0</v>
      </c>
      <c r="I9752" s="1" t="s">
        <v>21</v>
      </c>
      <c r="J9752" s="1"/>
      <c r="K9752">
        <v>0</v>
      </c>
      <c r="L9752" s="1" t="s">
        <v>22</v>
      </c>
      <c r="M9752" s="1" t="s">
        <v>47</v>
      </c>
      <c r="N9752" s="1" t="s">
        <v>47</v>
      </c>
      <c r="O9752">
        <v>1</v>
      </c>
      <c r="P9752" s="1" t="s">
        <v>534</v>
      </c>
      <c r="Q9752" s="1" t="s">
        <v>534</v>
      </c>
      <c r="R9752">
        <v>0</v>
      </c>
    </row>
    <row r="9753" spans="1:18" x14ac:dyDescent="0.3">
      <c r="A9753" s="1" t="s">
        <v>10261</v>
      </c>
      <c r="B9753" s="1" t="s">
        <v>9517</v>
      </c>
      <c r="C9753">
        <v>2024</v>
      </c>
      <c r="D9753" s="2">
        <v>36875</v>
      </c>
      <c r="E9753" s="1" t="s">
        <v>20</v>
      </c>
      <c r="F9753">
        <v>1</v>
      </c>
      <c r="G9753">
        <v>0</v>
      </c>
      <c r="H9753">
        <v>0</v>
      </c>
      <c r="I9753" s="1" t="s">
        <v>21</v>
      </c>
      <c r="J9753" s="1"/>
      <c r="K9753">
        <v>0</v>
      </c>
      <c r="L9753" s="1" t="s">
        <v>22</v>
      </c>
      <c r="M9753" s="1" t="s">
        <v>23</v>
      </c>
      <c r="N9753" s="1" t="s">
        <v>23</v>
      </c>
      <c r="O9753">
        <v>1</v>
      </c>
      <c r="P9753" s="1" t="s">
        <v>78</v>
      </c>
      <c r="Q9753" s="1" t="s">
        <v>78</v>
      </c>
      <c r="R9753">
        <v>0</v>
      </c>
    </row>
    <row r="9754" spans="1:18" x14ac:dyDescent="0.3">
      <c r="A9754" s="1" t="s">
        <v>10262</v>
      </c>
      <c r="B9754" s="1" t="s">
        <v>9517</v>
      </c>
      <c r="C9754">
        <v>2024</v>
      </c>
      <c r="D9754" s="2">
        <v>36875</v>
      </c>
      <c r="E9754" s="1" t="s">
        <v>20</v>
      </c>
      <c r="F9754">
        <v>1</v>
      </c>
      <c r="G9754">
        <v>0</v>
      </c>
      <c r="H9754">
        <v>0</v>
      </c>
      <c r="I9754" s="1" t="s">
        <v>21</v>
      </c>
      <c r="J9754" s="1"/>
      <c r="K9754">
        <v>0</v>
      </c>
      <c r="L9754" s="1" t="s">
        <v>22</v>
      </c>
      <c r="M9754" s="1" t="s">
        <v>26</v>
      </c>
      <c r="N9754" s="1" t="s">
        <v>26</v>
      </c>
      <c r="O9754">
        <v>1</v>
      </c>
      <c r="P9754" s="1" t="s">
        <v>74</v>
      </c>
      <c r="Q9754" s="1" t="s">
        <v>74</v>
      </c>
      <c r="R9754">
        <v>0</v>
      </c>
    </row>
    <row r="9755" spans="1:18" x14ac:dyDescent="0.3">
      <c r="A9755" s="1" t="s">
        <v>10263</v>
      </c>
      <c r="B9755" s="1" t="s">
        <v>9517</v>
      </c>
      <c r="C9755">
        <v>2024</v>
      </c>
      <c r="D9755" s="2">
        <v>36875</v>
      </c>
      <c r="E9755" s="1" t="s">
        <v>20</v>
      </c>
      <c r="F9755">
        <v>1</v>
      </c>
      <c r="G9755">
        <v>0</v>
      </c>
      <c r="H9755">
        <v>0</v>
      </c>
      <c r="I9755" s="1" t="s">
        <v>21</v>
      </c>
      <c r="J9755" s="1"/>
      <c r="K9755">
        <v>0</v>
      </c>
      <c r="L9755" s="1" t="s">
        <v>22</v>
      </c>
      <c r="M9755" s="1" t="s">
        <v>26</v>
      </c>
      <c r="N9755" s="1" t="s">
        <v>26</v>
      </c>
      <c r="O9755">
        <v>1</v>
      </c>
      <c r="P9755" s="1" t="s">
        <v>227</v>
      </c>
      <c r="Q9755" s="1" t="s">
        <v>227</v>
      </c>
      <c r="R9755">
        <v>0</v>
      </c>
    </row>
    <row r="9756" spans="1:18" x14ac:dyDescent="0.3">
      <c r="A9756" s="1" t="s">
        <v>10264</v>
      </c>
      <c r="B9756" s="1" t="s">
        <v>9517</v>
      </c>
      <c r="C9756">
        <v>2024</v>
      </c>
      <c r="D9756" s="2">
        <v>36875</v>
      </c>
      <c r="E9756" s="1" t="s">
        <v>20</v>
      </c>
      <c r="F9756">
        <v>1</v>
      </c>
      <c r="G9756">
        <v>0</v>
      </c>
      <c r="H9756">
        <v>0</v>
      </c>
      <c r="I9756" s="1" t="s">
        <v>21</v>
      </c>
      <c r="J9756" s="1"/>
      <c r="K9756">
        <v>0</v>
      </c>
      <c r="L9756" s="1" t="s">
        <v>22</v>
      </c>
      <c r="M9756" s="1" t="s">
        <v>3576</v>
      </c>
      <c r="N9756" s="1"/>
      <c r="O9756">
        <v>1</v>
      </c>
      <c r="P9756" s="1" t="s">
        <v>3151</v>
      </c>
      <c r="Q9756" s="1" t="s">
        <v>3151</v>
      </c>
      <c r="R9756">
        <v>0</v>
      </c>
    </row>
    <row r="9757" spans="1:18" x14ac:dyDescent="0.3">
      <c r="A9757" s="1" t="s">
        <v>10265</v>
      </c>
      <c r="B9757" s="1" t="s">
        <v>9517</v>
      </c>
      <c r="C9757">
        <v>2024</v>
      </c>
      <c r="D9757" s="2">
        <v>36875</v>
      </c>
      <c r="E9757" s="1" t="s">
        <v>20</v>
      </c>
      <c r="F9757">
        <v>1</v>
      </c>
      <c r="G9757">
        <v>0</v>
      </c>
      <c r="H9757">
        <v>0</v>
      </c>
      <c r="I9757" s="1" t="s">
        <v>21</v>
      </c>
      <c r="J9757" s="1"/>
      <c r="K9757">
        <v>0</v>
      </c>
      <c r="L9757" s="1" t="s">
        <v>22</v>
      </c>
      <c r="M9757" s="1" t="s">
        <v>26</v>
      </c>
      <c r="N9757" s="1" t="s">
        <v>26</v>
      </c>
      <c r="O9757">
        <v>1</v>
      </c>
      <c r="P9757" s="1" t="s">
        <v>27</v>
      </c>
      <c r="Q9757" s="1" t="s">
        <v>27</v>
      </c>
      <c r="R9757">
        <v>0</v>
      </c>
    </row>
    <row r="9758" spans="1:18" x14ac:dyDescent="0.3">
      <c r="A9758" s="1" t="s">
        <v>10266</v>
      </c>
      <c r="B9758" s="1" t="s">
        <v>9517</v>
      </c>
      <c r="C9758">
        <v>2024</v>
      </c>
      <c r="D9758" s="2">
        <v>36875</v>
      </c>
      <c r="E9758" s="1" t="s">
        <v>20</v>
      </c>
      <c r="F9758">
        <v>1</v>
      </c>
      <c r="G9758">
        <v>0</v>
      </c>
      <c r="H9758">
        <v>0</v>
      </c>
      <c r="I9758" s="1" t="s">
        <v>21</v>
      </c>
      <c r="J9758" s="1"/>
      <c r="K9758">
        <v>0</v>
      </c>
      <c r="L9758" s="1" t="s">
        <v>22</v>
      </c>
      <c r="M9758" s="1" t="s">
        <v>26</v>
      </c>
      <c r="N9758" s="1" t="s">
        <v>26</v>
      </c>
      <c r="O9758">
        <v>1</v>
      </c>
      <c r="P9758" s="1" t="s">
        <v>988</v>
      </c>
      <c r="Q9758" s="1" t="s">
        <v>988</v>
      </c>
      <c r="R9758">
        <v>0</v>
      </c>
    </row>
    <row r="9759" spans="1:18" x14ac:dyDescent="0.3">
      <c r="A9759" s="1" t="s">
        <v>10267</v>
      </c>
      <c r="B9759" s="1" t="s">
        <v>9517</v>
      </c>
      <c r="C9759">
        <v>2024</v>
      </c>
      <c r="D9759" s="2">
        <v>36875</v>
      </c>
      <c r="E9759" s="1" t="s">
        <v>20</v>
      </c>
      <c r="F9759">
        <v>1</v>
      </c>
      <c r="G9759">
        <v>0</v>
      </c>
      <c r="H9759">
        <v>0</v>
      </c>
      <c r="I9759" s="1" t="s">
        <v>21</v>
      </c>
      <c r="J9759" s="1"/>
      <c r="K9759">
        <v>0</v>
      </c>
      <c r="L9759" s="1" t="s">
        <v>22</v>
      </c>
      <c r="M9759" s="1" t="s">
        <v>33</v>
      </c>
      <c r="N9759" s="1" t="s">
        <v>33</v>
      </c>
      <c r="O9759">
        <v>1</v>
      </c>
      <c r="P9759" s="1" t="s">
        <v>27</v>
      </c>
      <c r="Q9759" s="1" t="s">
        <v>27</v>
      </c>
      <c r="R9759">
        <v>0</v>
      </c>
    </row>
    <row r="9760" spans="1:18" x14ac:dyDescent="0.3">
      <c r="A9760" s="1" t="s">
        <v>10268</v>
      </c>
      <c r="B9760" s="1" t="s">
        <v>9517</v>
      </c>
      <c r="C9760">
        <v>2024</v>
      </c>
      <c r="D9760" s="2">
        <v>36875</v>
      </c>
      <c r="E9760" s="1" t="s">
        <v>20</v>
      </c>
      <c r="F9760">
        <v>1</v>
      </c>
      <c r="G9760">
        <v>0</v>
      </c>
      <c r="H9760">
        <v>0</v>
      </c>
      <c r="I9760" s="1" t="s">
        <v>21</v>
      </c>
      <c r="J9760" s="1"/>
      <c r="K9760">
        <v>0</v>
      </c>
      <c r="L9760" s="1" t="s">
        <v>22</v>
      </c>
      <c r="M9760" s="1" t="s">
        <v>26</v>
      </c>
      <c r="N9760" s="1" t="s">
        <v>26</v>
      </c>
      <c r="O9760">
        <v>1</v>
      </c>
      <c r="P9760" s="1" t="s">
        <v>40</v>
      </c>
      <c r="Q9760" s="1" t="s">
        <v>40</v>
      </c>
      <c r="R9760">
        <v>0</v>
      </c>
    </row>
    <row r="9761" spans="1:18" x14ac:dyDescent="0.3">
      <c r="A9761" s="1" t="s">
        <v>10269</v>
      </c>
      <c r="B9761" s="1" t="s">
        <v>9517</v>
      </c>
      <c r="C9761">
        <v>2024</v>
      </c>
      <c r="D9761" s="2">
        <v>36875</v>
      </c>
      <c r="E9761" s="1" t="s">
        <v>20</v>
      </c>
      <c r="F9761">
        <v>1</v>
      </c>
      <c r="G9761">
        <v>0</v>
      </c>
      <c r="H9761">
        <v>0</v>
      </c>
      <c r="I9761" s="1" t="s">
        <v>21</v>
      </c>
      <c r="J9761" s="1"/>
      <c r="K9761">
        <v>0</v>
      </c>
      <c r="L9761" s="1" t="s">
        <v>22</v>
      </c>
      <c r="M9761" s="1" t="s">
        <v>33</v>
      </c>
      <c r="N9761" s="1" t="s">
        <v>33</v>
      </c>
      <c r="O9761">
        <v>1</v>
      </c>
      <c r="P9761" s="1" t="s">
        <v>74</v>
      </c>
      <c r="Q9761" s="1" t="s">
        <v>74</v>
      </c>
      <c r="R9761">
        <v>0</v>
      </c>
    </row>
    <row r="9762" spans="1:18" x14ac:dyDescent="0.3">
      <c r="A9762" s="1" t="s">
        <v>10270</v>
      </c>
      <c r="B9762" s="1" t="s">
        <v>9517</v>
      </c>
      <c r="C9762">
        <v>2024</v>
      </c>
      <c r="D9762" s="2">
        <v>36875</v>
      </c>
      <c r="E9762" s="1" t="s">
        <v>20</v>
      </c>
      <c r="F9762">
        <v>1</v>
      </c>
      <c r="G9762">
        <v>0</v>
      </c>
      <c r="H9762">
        <v>0</v>
      </c>
      <c r="I9762" s="1" t="s">
        <v>21</v>
      </c>
      <c r="J9762" s="1"/>
      <c r="K9762">
        <v>0</v>
      </c>
      <c r="L9762" s="1" t="s">
        <v>22</v>
      </c>
      <c r="M9762" s="1" t="s">
        <v>26</v>
      </c>
      <c r="N9762" s="1" t="s">
        <v>26</v>
      </c>
      <c r="O9762">
        <v>1</v>
      </c>
      <c r="P9762" s="1" t="s">
        <v>27</v>
      </c>
      <c r="Q9762" s="1" t="s">
        <v>27</v>
      </c>
      <c r="R9762">
        <v>0</v>
      </c>
    </row>
    <row r="9763" spans="1:18" x14ac:dyDescent="0.3">
      <c r="A9763" s="1" t="s">
        <v>10271</v>
      </c>
      <c r="B9763" s="1" t="s">
        <v>9517</v>
      </c>
      <c r="C9763">
        <v>2024</v>
      </c>
      <c r="D9763" s="2">
        <v>36875</v>
      </c>
      <c r="E9763" s="1" t="s">
        <v>20</v>
      </c>
      <c r="F9763">
        <v>1</v>
      </c>
      <c r="G9763">
        <v>0</v>
      </c>
      <c r="H9763">
        <v>0</v>
      </c>
      <c r="I9763" s="1" t="s">
        <v>21</v>
      </c>
      <c r="J9763" s="1"/>
      <c r="K9763">
        <v>0</v>
      </c>
      <c r="L9763" s="1" t="s">
        <v>22</v>
      </c>
      <c r="M9763" s="1" t="s">
        <v>26</v>
      </c>
      <c r="N9763" s="1" t="s">
        <v>26</v>
      </c>
      <c r="O9763">
        <v>1</v>
      </c>
      <c r="P9763" s="1" t="s">
        <v>40</v>
      </c>
      <c r="Q9763" s="1" t="s">
        <v>40</v>
      </c>
      <c r="R9763">
        <v>0</v>
      </c>
    </row>
    <row r="9764" spans="1:18" x14ac:dyDescent="0.3">
      <c r="A9764" s="1" t="s">
        <v>10272</v>
      </c>
      <c r="B9764" s="1" t="s">
        <v>9517</v>
      </c>
      <c r="C9764">
        <v>2024</v>
      </c>
      <c r="D9764" s="2">
        <v>36875</v>
      </c>
      <c r="E9764" s="1" t="s">
        <v>20</v>
      </c>
      <c r="F9764">
        <v>1</v>
      </c>
      <c r="G9764">
        <v>0</v>
      </c>
      <c r="H9764">
        <v>0</v>
      </c>
      <c r="I9764" s="1" t="s">
        <v>21</v>
      </c>
      <c r="J9764" s="1"/>
      <c r="K9764">
        <v>0</v>
      </c>
      <c r="L9764" s="1" t="s">
        <v>22</v>
      </c>
      <c r="M9764" s="1" t="s">
        <v>26</v>
      </c>
      <c r="N9764" s="1" t="s">
        <v>26</v>
      </c>
      <c r="O9764">
        <v>1</v>
      </c>
      <c r="P9764" s="1" t="s">
        <v>2432</v>
      </c>
      <c r="Q9764" s="1" t="s">
        <v>2432</v>
      </c>
      <c r="R9764">
        <v>0</v>
      </c>
    </row>
    <row r="9765" spans="1:18" x14ac:dyDescent="0.3">
      <c r="A9765" s="1" t="s">
        <v>10273</v>
      </c>
      <c r="B9765" s="1" t="s">
        <v>9517</v>
      </c>
      <c r="C9765">
        <v>2024</v>
      </c>
      <c r="D9765" s="2">
        <v>36875</v>
      </c>
      <c r="E9765" s="1" t="s">
        <v>20</v>
      </c>
      <c r="F9765">
        <v>1</v>
      </c>
      <c r="G9765">
        <v>0</v>
      </c>
      <c r="H9765">
        <v>0</v>
      </c>
      <c r="I9765" s="1" t="s">
        <v>21</v>
      </c>
      <c r="J9765" s="1"/>
      <c r="K9765">
        <v>0</v>
      </c>
      <c r="L9765" s="1" t="s">
        <v>22</v>
      </c>
      <c r="M9765" s="1" t="s">
        <v>26</v>
      </c>
      <c r="N9765" s="1" t="s">
        <v>26</v>
      </c>
      <c r="O9765">
        <v>1</v>
      </c>
      <c r="P9765" s="1" t="s">
        <v>3350</v>
      </c>
      <c r="Q9765" s="1" t="s">
        <v>3350</v>
      </c>
      <c r="R9765">
        <v>0</v>
      </c>
    </row>
    <row r="9766" spans="1:18" x14ac:dyDescent="0.3">
      <c r="A9766" s="1" t="s">
        <v>10274</v>
      </c>
      <c r="B9766" s="1" t="s">
        <v>9517</v>
      </c>
      <c r="C9766">
        <v>2024</v>
      </c>
      <c r="D9766" s="2">
        <v>36875</v>
      </c>
      <c r="E9766" s="1" t="s">
        <v>20</v>
      </c>
      <c r="F9766">
        <v>1</v>
      </c>
      <c r="G9766">
        <v>0</v>
      </c>
      <c r="H9766">
        <v>0</v>
      </c>
      <c r="I9766" s="1" t="s">
        <v>21</v>
      </c>
      <c r="J9766" s="1"/>
      <c r="K9766">
        <v>0</v>
      </c>
      <c r="L9766" s="1" t="s">
        <v>22</v>
      </c>
      <c r="M9766" s="1" t="s">
        <v>26</v>
      </c>
      <c r="N9766" s="1" t="s">
        <v>26</v>
      </c>
      <c r="O9766">
        <v>1</v>
      </c>
      <c r="P9766" s="1" t="s">
        <v>2432</v>
      </c>
      <c r="Q9766" s="1" t="s">
        <v>2432</v>
      </c>
      <c r="R9766">
        <v>0</v>
      </c>
    </row>
    <row r="9767" spans="1:18" x14ac:dyDescent="0.3">
      <c r="A9767" s="1" t="s">
        <v>10275</v>
      </c>
      <c r="B9767" s="1" t="s">
        <v>9517</v>
      </c>
      <c r="C9767">
        <v>2024</v>
      </c>
      <c r="D9767" s="2">
        <v>36875</v>
      </c>
      <c r="E9767" s="1" t="s">
        <v>20</v>
      </c>
      <c r="F9767">
        <v>1</v>
      </c>
      <c r="G9767">
        <v>0</v>
      </c>
      <c r="H9767">
        <v>0</v>
      </c>
      <c r="I9767" s="1" t="s">
        <v>21</v>
      </c>
      <c r="J9767" s="1"/>
      <c r="K9767">
        <v>0</v>
      </c>
      <c r="L9767" s="1" t="s">
        <v>22</v>
      </c>
      <c r="M9767" s="1" t="s">
        <v>26</v>
      </c>
      <c r="N9767" s="1" t="s">
        <v>26</v>
      </c>
      <c r="O9767">
        <v>1</v>
      </c>
      <c r="P9767" s="1" t="s">
        <v>40</v>
      </c>
      <c r="Q9767" s="1" t="s">
        <v>40</v>
      </c>
      <c r="R9767">
        <v>0</v>
      </c>
    </row>
    <row r="9768" spans="1:18" x14ac:dyDescent="0.3">
      <c r="A9768" s="1" t="s">
        <v>10276</v>
      </c>
      <c r="B9768" s="1" t="s">
        <v>9517</v>
      </c>
      <c r="C9768">
        <v>2024</v>
      </c>
      <c r="D9768" s="2">
        <v>36875</v>
      </c>
      <c r="E9768" s="1" t="s">
        <v>20</v>
      </c>
      <c r="F9768">
        <v>1</v>
      </c>
      <c r="G9768">
        <v>0</v>
      </c>
      <c r="H9768">
        <v>0</v>
      </c>
      <c r="I9768" s="1" t="s">
        <v>21</v>
      </c>
      <c r="J9768" s="1"/>
      <c r="K9768">
        <v>0</v>
      </c>
      <c r="L9768" s="1" t="s">
        <v>22</v>
      </c>
      <c r="M9768" s="1" t="s">
        <v>47</v>
      </c>
      <c r="N9768" s="1" t="s">
        <v>47</v>
      </c>
      <c r="O9768">
        <v>1</v>
      </c>
      <c r="P9768" s="1" t="s">
        <v>27</v>
      </c>
      <c r="Q9768" s="1" t="s">
        <v>27</v>
      </c>
      <c r="R9768">
        <v>0</v>
      </c>
    </row>
    <row r="9769" spans="1:18" x14ac:dyDescent="0.3">
      <c r="A9769" s="1" t="s">
        <v>10277</v>
      </c>
      <c r="B9769" s="1" t="s">
        <v>9517</v>
      </c>
      <c r="C9769">
        <v>2024</v>
      </c>
      <c r="D9769" s="2">
        <v>36875</v>
      </c>
      <c r="E9769" s="1" t="s">
        <v>20</v>
      </c>
      <c r="F9769">
        <v>1</v>
      </c>
      <c r="G9769">
        <v>0</v>
      </c>
      <c r="H9769">
        <v>0</v>
      </c>
      <c r="I9769" s="1" t="s">
        <v>21</v>
      </c>
      <c r="J9769" s="1"/>
      <c r="K9769">
        <v>0</v>
      </c>
      <c r="L9769" s="1" t="s">
        <v>22</v>
      </c>
      <c r="M9769" s="1" t="s">
        <v>26</v>
      </c>
      <c r="N9769" s="1" t="s">
        <v>26</v>
      </c>
      <c r="O9769">
        <v>1</v>
      </c>
      <c r="P9769" s="1" t="s">
        <v>40</v>
      </c>
      <c r="Q9769" s="1" t="s">
        <v>40</v>
      </c>
      <c r="R9769">
        <v>0</v>
      </c>
    </row>
    <row r="9770" spans="1:18" x14ac:dyDescent="0.3">
      <c r="A9770" s="1" t="s">
        <v>10278</v>
      </c>
      <c r="B9770" s="1" t="s">
        <v>9517</v>
      </c>
      <c r="C9770">
        <v>2024</v>
      </c>
      <c r="D9770" s="2">
        <v>36875</v>
      </c>
      <c r="E9770" s="1" t="s">
        <v>20</v>
      </c>
      <c r="F9770">
        <v>1</v>
      </c>
      <c r="G9770">
        <v>0</v>
      </c>
      <c r="H9770">
        <v>0</v>
      </c>
      <c r="I9770" s="1" t="s">
        <v>21</v>
      </c>
      <c r="J9770" s="1"/>
      <c r="K9770">
        <v>0</v>
      </c>
      <c r="L9770" s="1" t="s">
        <v>22</v>
      </c>
      <c r="M9770" s="1" t="s">
        <v>26</v>
      </c>
      <c r="N9770" s="1" t="s">
        <v>26</v>
      </c>
      <c r="O9770">
        <v>1</v>
      </c>
      <c r="P9770" s="1" t="s">
        <v>27</v>
      </c>
      <c r="Q9770" s="1" t="s">
        <v>27</v>
      </c>
      <c r="R9770">
        <v>0</v>
      </c>
    </row>
    <row r="9771" spans="1:18" x14ac:dyDescent="0.3">
      <c r="A9771" s="1" t="s">
        <v>10279</v>
      </c>
      <c r="B9771" s="1" t="s">
        <v>9517</v>
      </c>
      <c r="C9771">
        <v>2024</v>
      </c>
      <c r="D9771" s="2">
        <v>36875</v>
      </c>
      <c r="E9771" s="1" t="s">
        <v>37</v>
      </c>
      <c r="F9771">
        <v>1</v>
      </c>
      <c r="G9771">
        <v>1</v>
      </c>
      <c r="H9771">
        <v>1</v>
      </c>
      <c r="I9771" s="1" t="s">
        <v>91</v>
      </c>
      <c r="J9771" s="1" t="s">
        <v>92</v>
      </c>
      <c r="K9771">
        <v>0</v>
      </c>
      <c r="L9771" s="1" t="s">
        <v>22</v>
      </c>
      <c r="M9771" s="1" t="s">
        <v>33</v>
      </c>
      <c r="N9771" s="1" t="s">
        <v>33</v>
      </c>
      <c r="O9771">
        <v>1</v>
      </c>
      <c r="P9771" s="1" t="s">
        <v>2432</v>
      </c>
      <c r="Q9771" s="1" t="s">
        <v>2432</v>
      </c>
      <c r="R9771">
        <v>0</v>
      </c>
    </row>
    <row r="9772" spans="1:18" x14ac:dyDescent="0.3">
      <c r="A9772" s="1" t="s">
        <v>10280</v>
      </c>
      <c r="B9772" s="1" t="s">
        <v>9517</v>
      </c>
      <c r="C9772">
        <v>2024</v>
      </c>
      <c r="D9772" s="2">
        <v>36875</v>
      </c>
      <c r="E9772" s="1" t="s">
        <v>20</v>
      </c>
      <c r="F9772">
        <v>1</v>
      </c>
      <c r="G9772">
        <v>0</v>
      </c>
      <c r="H9772">
        <v>0</v>
      </c>
      <c r="I9772" s="1" t="s">
        <v>21</v>
      </c>
      <c r="J9772" s="1"/>
      <c r="K9772">
        <v>0</v>
      </c>
      <c r="L9772" s="1" t="s">
        <v>22</v>
      </c>
      <c r="M9772" s="1" t="s">
        <v>23</v>
      </c>
      <c r="N9772" s="1" t="s">
        <v>23</v>
      </c>
      <c r="O9772">
        <v>3</v>
      </c>
      <c r="P9772" s="1" t="s">
        <v>10281</v>
      </c>
      <c r="Q9772" s="1"/>
      <c r="R9772">
        <v>0</v>
      </c>
    </row>
    <row r="9773" spans="1:18" x14ac:dyDescent="0.3">
      <c r="A9773" s="1" t="s">
        <v>10282</v>
      </c>
      <c r="B9773" s="1" t="s">
        <v>9517</v>
      </c>
      <c r="C9773">
        <v>2024</v>
      </c>
      <c r="D9773" s="2">
        <v>36875</v>
      </c>
      <c r="E9773" s="1" t="s">
        <v>37</v>
      </c>
      <c r="F9773">
        <v>1</v>
      </c>
      <c r="G9773">
        <v>1</v>
      </c>
      <c r="H9773">
        <v>1</v>
      </c>
      <c r="I9773" s="1" t="s">
        <v>91</v>
      </c>
      <c r="J9773" s="1" t="s">
        <v>711</v>
      </c>
      <c r="K9773">
        <v>0</v>
      </c>
      <c r="L9773" s="1" t="s">
        <v>22</v>
      </c>
      <c r="M9773" s="1" t="s">
        <v>26</v>
      </c>
      <c r="N9773" s="1" t="s">
        <v>26</v>
      </c>
      <c r="O9773">
        <v>1</v>
      </c>
      <c r="P9773" s="1" t="s">
        <v>134</v>
      </c>
      <c r="Q9773" s="1" t="s">
        <v>134</v>
      </c>
      <c r="R9773">
        <v>0</v>
      </c>
    </row>
    <row r="9774" spans="1:18" x14ac:dyDescent="0.3">
      <c r="A9774" s="1" t="s">
        <v>10283</v>
      </c>
      <c r="B9774" s="1" t="s">
        <v>9517</v>
      </c>
      <c r="C9774">
        <v>2024</v>
      </c>
      <c r="D9774" s="2">
        <v>36875</v>
      </c>
      <c r="E9774" s="1" t="s">
        <v>20</v>
      </c>
      <c r="F9774">
        <v>1</v>
      </c>
      <c r="G9774">
        <v>0</v>
      </c>
      <c r="H9774">
        <v>0</v>
      </c>
      <c r="I9774" s="1" t="s">
        <v>21</v>
      </c>
      <c r="J9774" s="1"/>
      <c r="K9774">
        <v>0</v>
      </c>
      <c r="L9774" s="1" t="s">
        <v>22</v>
      </c>
      <c r="M9774" s="1" t="s">
        <v>33</v>
      </c>
      <c r="N9774" s="1" t="s">
        <v>33</v>
      </c>
      <c r="O9774">
        <v>1</v>
      </c>
      <c r="P9774" s="1" t="s">
        <v>134</v>
      </c>
      <c r="Q9774" s="1" t="s">
        <v>134</v>
      </c>
      <c r="R9774">
        <v>0</v>
      </c>
    </row>
    <row r="9775" spans="1:18" x14ac:dyDescent="0.3">
      <c r="A9775" s="1" t="s">
        <v>10284</v>
      </c>
      <c r="B9775" s="1" t="s">
        <v>9517</v>
      </c>
      <c r="C9775">
        <v>2024</v>
      </c>
      <c r="D9775" s="2">
        <v>36875</v>
      </c>
      <c r="E9775" s="1" t="s">
        <v>20</v>
      </c>
      <c r="F9775">
        <v>1</v>
      </c>
      <c r="G9775">
        <v>0</v>
      </c>
      <c r="H9775">
        <v>0</v>
      </c>
      <c r="I9775" s="1" t="s">
        <v>21</v>
      </c>
      <c r="J9775" s="1"/>
      <c r="K9775">
        <v>0</v>
      </c>
      <c r="L9775" s="1" t="s">
        <v>22</v>
      </c>
      <c r="M9775" s="1" t="s">
        <v>23</v>
      </c>
      <c r="N9775" s="1" t="s">
        <v>23</v>
      </c>
      <c r="O9775">
        <v>3</v>
      </c>
      <c r="P9775" s="1" t="s">
        <v>9932</v>
      </c>
      <c r="Q9775" s="1"/>
      <c r="R9775">
        <v>0</v>
      </c>
    </row>
    <row r="9776" spans="1:18" x14ac:dyDescent="0.3">
      <c r="A9776" s="1" t="s">
        <v>10285</v>
      </c>
      <c r="B9776" s="1" t="s">
        <v>9517</v>
      </c>
      <c r="C9776">
        <v>2024</v>
      </c>
      <c r="D9776" s="2">
        <v>36875</v>
      </c>
      <c r="E9776" s="1" t="s">
        <v>20</v>
      </c>
      <c r="F9776">
        <v>1</v>
      </c>
      <c r="G9776">
        <v>0</v>
      </c>
      <c r="H9776">
        <v>0</v>
      </c>
      <c r="I9776" s="1" t="s">
        <v>21</v>
      </c>
      <c r="J9776" s="1"/>
      <c r="K9776">
        <v>0</v>
      </c>
      <c r="L9776" s="1" t="s">
        <v>22</v>
      </c>
      <c r="M9776" s="1" t="s">
        <v>26</v>
      </c>
      <c r="N9776" s="1" t="s">
        <v>26</v>
      </c>
      <c r="O9776">
        <v>1</v>
      </c>
      <c r="P9776" s="1" t="s">
        <v>2432</v>
      </c>
      <c r="Q9776" s="1" t="s">
        <v>2432</v>
      </c>
      <c r="R9776">
        <v>0</v>
      </c>
    </row>
    <row r="9777" spans="1:18" x14ac:dyDescent="0.3">
      <c r="A9777" s="1" t="s">
        <v>10286</v>
      </c>
      <c r="B9777" s="1" t="s">
        <v>9517</v>
      </c>
      <c r="C9777">
        <v>2024</v>
      </c>
      <c r="D9777" s="2">
        <v>36875</v>
      </c>
      <c r="E9777" s="1" t="s">
        <v>20</v>
      </c>
      <c r="F9777">
        <v>1</v>
      </c>
      <c r="G9777">
        <v>0</v>
      </c>
      <c r="H9777">
        <v>0</v>
      </c>
      <c r="I9777" s="1" t="s">
        <v>21</v>
      </c>
      <c r="J9777" s="1"/>
      <c r="K9777">
        <v>0</v>
      </c>
      <c r="L9777" s="1" t="s">
        <v>22</v>
      </c>
      <c r="M9777" s="1" t="s">
        <v>47</v>
      </c>
      <c r="N9777" s="1" t="s">
        <v>47</v>
      </c>
      <c r="O9777">
        <v>1</v>
      </c>
      <c r="P9777" s="1" t="s">
        <v>2432</v>
      </c>
      <c r="Q9777" s="1" t="s">
        <v>2432</v>
      </c>
      <c r="R9777">
        <v>0</v>
      </c>
    </row>
    <row r="9778" spans="1:18" x14ac:dyDescent="0.3">
      <c r="A9778" s="1" t="s">
        <v>10287</v>
      </c>
      <c r="B9778" s="1" t="s">
        <v>9517</v>
      </c>
      <c r="C9778">
        <v>2024</v>
      </c>
      <c r="D9778" s="2">
        <v>36875</v>
      </c>
      <c r="E9778" s="1" t="s">
        <v>20</v>
      </c>
      <c r="F9778">
        <v>1</v>
      </c>
      <c r="G9778">
        <v>0</v>
      </c>
      <c r="H9778">
        <v>0</v>
      </c>
      <c r="I9778" s="1" t="s">
        <v>21</v>
      </c>
      <c r="J9778" s="1"/>
      <c r="K9778">
        <v>0</v>
      </c>
      <c r="L9778" s="1" t="s">
        <v>22</v>
      </c>
      <c r="M9778" s="1" t="s">
        <v>26</v>
      </c>
      <c r="N9778" s="1" t="s">
        <v>26</v>
      </c>
      <c r="O9778">
        <v>1</v>
      </c>
      <c r="P9778" s="1" t="s">
        <v>40</v>
      </c>
      <c r="Q9778" s="1" t="s">
        <v>40</v>
      </c>
      <c r="R9778">
        <v>0</v>
      </c>
    </row>
    <row r="9779" spans="1:18" x14ac:dyDescent="0.3">
      <c r="A9779" s="1" t="s">
        <v>10288</v>
      </c>
      <c r="B9779" s="1" t="s">
        <v>9517</v>
      </c>
      <c r="C9779">
        <v>2024</v>
      </c>
      <c r="D9779" s="2">
        <v>36875</v>
      </c>
      <c r="E9779" s="1" t="s">
        <v>20</v>
      </c>
      <c r="F9779">
        <v>1</v>
      </c>
      <c r="G9779">
        <v>0</v>
      </c>
      <c r="H9779">
        <v>0</v>
      </c>
      <c r="I9779" s="1" t="s">
        <v>21</v>
      </c>
      <c r="J9779" s="1"/>
      <c r="K9779">
        <v>0</v>
      </c>
      <c r="L9779" s="1" t="s">
        <v>22</v>
      </c>
      <c r="M9779" s="1" t="s">
        <v>33</v>
      </c>
      <c r="N9779" s="1" t="s">
        <v>33</v>
      </c>
      <c r="O9779">
        <v>1</v>
      </c>
      <c r="P9779" s="1" t="s">
        <v>227</v>
      </c>
      <c r="Q9779" s="1" t="s">
        <v>227</v>
      </c>
      <c r="R9779">
        <v>0</v>
      </c>
    </row>
    <row r="9780" spans="1:18" x14ac:dyDescent="0.3">
      <c r="A9780" s="1" t="s">
        <v>10289</v>
      </c>
      <c r="B9780" s="1" t="s">
        <v>9517</v>
      </c>
      <c r="C9780">
        <v>2024</v>
      </c>
      <c r="D9780" s="2">
        <v>36875</v>
      </c>
      <c r="E9780" s="1" t="s">
        <v>20</v>
      </c>
      <c r="F9780">
        <v>1</v>
      </c>
      <c r="G9780">
        <v>0</v>
      </c>
      <c r="H9780">
        <v>0</v>
      </c>
      <c r="I9780" s="1" t="s">
        <v>21</v>
      </c>
      <c r="J9780" s="1"/>
      <c r="K9780">
        <v>0</v>
      </c>
      <c r="L9780" s="1" t="s">
        <v>22</v>
      </c>
      <c r="M9780" s="1" t="s">
        <v>26</v>
      </c>
      <c r="N9780" s="1" t="s">
        <v>26</v>
      </c>
      <c r="O9780">
        <v>1</v>
      </c>
      <c r="P9780" s="1" t="s">
        <v>40</v>
      </c>
      <c r="Q9780" s="1" t="s">
        <v>40</v>
      </c>
      <c r="R9780">
        <v>0</v>
      </c>
    </row>
    <row r="9781" spans="1:18" x14ac:dyDescent="0.3">
      <c r="A9781" s="1" t="s">
        <v>10290</v>
      </c>
      <c r="B9781" s="1" t="s">
        <v>9517</v>
      </c>
      <c r="C9781">
        <v>2024</v>
      </c>
      <c r="D9781" s="2">
        <v>36875</v>
      </c>
      <c r="E9781" s="1" t="s">
        <v>20</v>
      </c>
      <c r="F9781">
        <v>1</v>
      </c>
      <c r="G9781">
        <v>0</v>
      </c>
      <c r="H9781">
        <v>0</v>
      </c>
      <c r="I9781" s="1" t="s">
        <v>21</v>
      </c>
      <c r="J9781" s="1"/>
      <c r="K9781">
        <v>0</v>
      </c>
      <c r="L9781" s="1" t="s">
        <v>22</v>
      </c>
      <c r="M9781" s="1" t="s">
        <v>33</v>
      </c>
      <c r="N9781" s="1" t="s">
        <v>33</v>
      </c>
      <c r="O9781">
        <v>1</v>
      </c>
      <c r="P9781" s="1" t="s">
        <v>27</v>
      </c>
      <c r="Q9781" s="1" t="s">
        <v>27</v>
      </c>
      <c r="R9781">
        <v>0</v>
      </c>
    </row>
    <row r="9782" spans="1:18" x14ac:dyDescent="0.3">
      <c r="A9782" s="1" t="s">
        <v>10291</v>
      </c>
      <c r="B9782" s="1" t="s">
        <v>9517</v>
      </c>
      <c r="C9782">
        <v>2024</v>
      </c>
      <c r="D9782" s="2">
        <v>36875</v>
      </c>
      <c r="E9782" s="1" t="s">
        <v>20</v>
      </c>
      <c r="F9782">
        <v>1</v>
      </c>
      <c r="G9782">
        <v>0</v>
      </c>
      <c r="H9782">
        <v>0</v>
      </c>
      <c r="I9782" s="1" t="s">
        <v>21</v>
      </c>
      <c r="J9782" s="1"/>
      <c r="K9782">
        <v>0</v>
      </c>
      <c r="L9782" s="1" t="s">
        <v>22</v>
      </c>
      <c r="M9782" s="1" t="s">
        <v>33</v>
      </c>
      <c r="N9782" s="1" t="s">
        <v>33</v>
      </c>
      <c r="O9782">
        <v>1</v>
      </c>
      <c r="P9782" s="1" t="s">
        <v>27</v>
      </c>
      <c r="Q9782" s="1" t="s">
        <v>27</v>
      </c>
      <c r="R9782">
        <v>0</v>
      </c>
    </row>
    <row r="9783" spans="1:18" x14ac:dyDescent="0.3">
      <c r="A9783" s="1" t="s">
        <v>10292</v>
      </c>
      <c r="B9783" s="1" t="s">
        <v>9517</v>
      </c>
      <c r="C9783">
        <v>2024</v>
      </c>
      <c r="D9783" s="2">
        <v>36875</v>
      </c>
      <c r="E9783" s="1" t="s">
        <v>20</v>
      </c>
      <c r="F9783">
        <v>1</v>
      </c>
      <c r="G9783">
        <v>0</v>
      </c>
      <c r="H9783">
        <v>0</v>
      </c>
      <c r="I9783" s="1" t="s">
        <v>21</v>
      </c>
      <c r="J9783" s="1"/>
      <c r="K9783">
        <v>0</v>
      </c>
      <c r="L9783" s="1" t="s">
        <v>22</v>
      </c>
      <c r="M9783" s="1" t="s">
        <v>26</v>
      </c>
      <c r="N9783" s="1" t="s">
        <v>26</v>
      </c>
      <c r="O9783">
        <v>1</v>
      </c>
      <c r="P9783" s="1" t="s">
        <v>40</v>
      </c>
      <c r="Q9783" s="1" t="s">
        <v>40</v>
      </c>
      <c r="R9783">
        <v>0</v>
      </c>
    </row>
    <row r="9784" spans="1:18" x14ac:dyDescent="0.3">
      <c r="A9784" s="1" t="s">
        <v>10293</v>
      </c>
      <c r="B9784" s="1" t="s">
        <v>9517</v>
      </c>
      <c r="C9784">
        <v>2024</v>
      </c>
      <c r="D9784" s="2">
        <v>36875</v>
      </c>
      <c r="E9784" s="1" t="s">
        <v>20</v>
      </c>
      <c r="F9784">
        <v>1</v>
      </c>
      <c r="G9784">
        <v>0</v>
      </c>
      <c r="H9784">
        <v>0</v>
      </c>
      <c r="I9784" s="1" t="s">
        <v>21</v>
      </c>
      <c r="J9784" s="1"/>
      <c r="K9784">
        <v>0</v>
      </c>
      <c r="L9784" s="1" t="s">
        <v>22</v>
      </c>
      <c r="M9784" s="1" t="s">
        <v>26</v>
      </c>
      <c r="N9784" s="1" t="s">
        <v>26</v>
      </c>
      <c r="O9784">
        <v>2</v>
      </c>
      <c r="P9784" s="1" t="s">
        <v>543</v>
      </c>
      <c r="Q9784" s="1"/>
      <c r="R9784">
        <v>0</v>
      </c>
    </row>
    <row r="9785" spans="1:18" x14ac:dyDescent="0.3">
      <c r="A9785" s="1" t="s">
        <v>10294</v>
      </c>
      <c r="B9785" s="1" t="s">
        <v>9517</v>
      </c>
      <c r="C9785">
        <v>2024</v>
      </c>
      <c r="D9785" s="2">
        <v>36875</v>
      </c>
      <c r="E9785" s="1" t="s">
        <v>20</v>
      </c>
      <c r="F9785">
        <v>1</v>
      </c>
      <c r="G9785">
        <v>0</v>
      </c>
      <c r="H9785">
        <v>0</v>
      </c>
      <c r="I9785" s="1" t="s">
        <v>21</v>
      </c>
      <c r="J9785" s="1"/>
      <c r="K9785">
        <v>0</v>
      </c>
      <c r="L9785" s="1" t="s">
        <v>22</v>
      </c>
      <c r="M9785" s="1" t="s">
        <v>26</v>
      </c>
      <c r="N9785" s="1" t="s">
        <v>26</v>
      </c>
      <c r="O9785">
        <v>1</v>
      </c>
      <c r="P9785" s="1" t="s">
        <v>80</v>
      </c>
      <c r="Q9785" s="1" t="s">
        <v>80</v>
      </c>
      <c r="R9785">
        <v>0</v>
      </c>
    </row>
    <row r="9786" spans="1:18" x14ac:dyDescent="0.3">
      <c r="A9786" s="1" t="s">
        <v>10295</v>
      </c>
      <c r="B9786" s="1" t="s">
        <v>9517</v>
      </c>
      <c r="C9786">
        <v>2024</v>
      </c>
      <c r="D9786" s="2">
        <v>36875</v>
      </c>
      <c r="E9786" s="1" t="s">
        <v>37</v>
      </c>
      <c r="F9786">
        <v>1</v>
      </c>
      <c r="G9786">
        <v>1</v>
      </c>
      <c r="H9786">
        <v>1</v>
      </c>
      <c r="I9786" s="1" t="s">
        <v>91</v>
      </c>
      <c r="J9786" s="1" t="s">
        <v>92</v>
      </c>
      <c r="K9786">
        <v>0</v>
      </c>
      <c r="L9786" s="1" t="s">
        <v>22</v>
      </c>
      <c r="M9786" s="1" t="s">
        <v>84</v>
      </c>
      <c r="N9786" s="1" t="s">
        <v>84</v>
      </c>
      <c r="O9786">
        <v>1</v>
      </c>
      <c r="P9786" s="1" t="s">
        <v>27</v>
      </c>
      <c r="Q9786" s="1" t="s">
        <v>27</v>
      </c>
      <c r="R9786">
        <v>0</v>
      </c>
    </row>
    <row r="9787" spans="1:18" x14ac:dyDescent="0.3">
      <c r="A9787" s="1" t="s">
        <v>10296</v>
      </c>
      <c r="B9787" s="1" t="s">
        <v>9517</v>
      </c>
      <c r="C9787">
        <v>2024</v>
      </c>
      <c r="D9787" s="2">
        <v>36875</v>
      </c>
      <c r="E9787" s="1" t="s">
        <v>20</v>
      </c>
      <c r="F9787">
        <v>1</v>
      </c>
      <c r="G9787">
        <v>0</v>
      </c>
      <c r="H9787">
        <v>0</v>
      </c>
      <c r="I9787" s="1" t="s">
        <v>21</v>
      </c>
      <c r="J9787" s="1"/>
      <c r="K9787">
        <v>0</v>
      </c>
      <c r="L9787" s="1" t="s">
        <v>22</v>
      </c>
      <c r="M9787" s="1" t="s">
        <v>26</v>
      </c>
      <c r="N9787" s="1" t="s">
        <v>26</v>
      </c>
      <c r="O9787">
        <v>1</v>
      </c>
      <c r="P9787" s="1" t="s">
        <v>40</v>
      </c>
      <c r="Q9787" s="1" t="s">
        <v>40</v>
      </c>
      <c r="R9787">
        <v>0</v>
      </c>
    </row>
    <row r="9788" spans="1:18" x14ac:dyDescent="0.3">
      <c r="A9788" s="1" t="s">
        <v>10297</v>
      </c>
      <c r="B9788" s="1" t="s">
        <v>9517</v>
      </c>
      <c r="C9788">
        <v>2024</v>
      </c>
      <c r="D9788" s="2">
        <v>36875</v>
      </c>
      <c r="E9788" s="1" t="s">
        <v>20</v>
      </c>
      <c r="F9788">
        <v>1</v>
      </c>
      <c r="G9788">
        <v>0</v>
      </c>
      <c r="H9788">
        <v>0</v>
      </c>
      <c r="I9788" s="1" t="s">
        <v>21</v>
      </c>
      <c r="J9788" s="1"/>
      <c r="K9788">
        <v>0</v>
      </c>
      <c r="L9788" s="1" t="s">
        <v>22</v>
      </c>
      <c r="M9788" s="1" t="s">
        <v>35</v>
      </c>
      <c r="N9788" s="1" t="s">
        <v>35</v>
      </c>
      <c r="O9788">
        <v>1</v>
      </c>
      <c r="P9788" s="1" t="s">
        <v>2432</v>
      </c>
      <c r="Q9788" s="1" t="s">
        <v>2432</v>
      </c>
      <c r="R9788">
        <v>0</v>
      </c>
    </row>
    <row r="9789" spans="1:18" x14ac:dyDescent="0.3">
      <c r="A9789" s="1" t="s">
        <v>10298</v>
      </c>
      <c r="B9789" s="1" t="s">
        <v>9517</v>
      </c>
      <c r="C9789">
        <v>2024</v>
      </c>
      <c r="D9789" s="2">
        <v>36875</v>
      </c>
      <c r="E9789" s="1" t="s">
        <v>20</v>
      </c>
      <c r="F9789">
        <v>1</v>
      </c>
      <c r="G9789">
        <v>0</v>
      </c>
      <c r="H9789">
        <v>0</v>
      </c>
      <c r="I9789" s="1" t="s">
        <v>21</v>
      </c>
      <c r="J9789" s="1"/>
      <c r="K9789">
        <v>0</v>
      </c>
      <c r="L9789" s="1" t="s">
        <v>22</v>
      </c>
      <c r="M9789" s="1" t="s">
        <v>23</v>
      </c>
      <c r="N9789" s="1" t="s">
        <v>23</v>
      </c>
      <c r="O9789">
        <v>1</v>
      </c>
      <c r="P9789" s="1" t="s">
        <v>534</v>
      </c>
      <c r="Q9789" s="1" t="s">
        <v>534</v>
      </c>
      <c r="R9789">
        <v>0</v>
      </c>
    </row>
    <row r="9790" spans="1:18" x14ac:dyDescent="0.3">
      <c r="A9790" s="1" t="s">
        <v>10299</v>
      </c>
      <c r="B9790" s="1" t="s">
        <v>9517</v>
      </c>
      <c r="C9790">
        <v>2024</v>
      </c>
      <c r="D9790" s="2">
        <v>36875</v>
      </c>
      <c r="E9790" s="1" t="s">
        <v>20</v>
      </c>
      <c r="F9790">
        <v>1</v>
      </c>
      <c r="G9790">
        <v>0</v>
      </c>
      <c r="H9790">
        <v>0</v>
      </c>
      <c r="I9790" s="1" t="s">
        <v>21</v>
      </c>
      <c r="J9790" s="1"/>
      <c r="K9790">
        <v>0</v>
      </c>
      <c r="L9790" s="1" t="s">
        <v>22</v>
      </c>
      <c r="M9790" s="1" t="s">
        <v>23</v>
      </c>
      <c r="N9790" s="1" t="s">
        <v>23</v>
      </c>
      <c r="O9790">
        <v>1</v>
      </c>
      <c r="P9790" s="1" t="s">
        <v>27</v>
      </c>
      <c r="Q9790" s="1" t="s">
        <v>27</v>
      </c>
      <c r="R9790">
        <v>0</v>
      </c>
    </row>
    <row r="9791" spans="1:18" x14ac:dyDescent="0.3">
      <c r="A9791" s="1" t="s">
        <v>10300</v>
      </c>
      <c r="B9791" s="1" t="s">
        <v>9517</v>
      </c>
      <c r="C9791">
        <v>2024</v>
      </c>
      <c r="D9791" s="2">
        <v>36875</v>
      </c>
      <c r="E9791" s="1" t="s">
        <v>20</v>
      </c>
      <c r="F9791">
        <v>1</v>
      </c>
      <c r="G9791">
        <v>0</v>
      </c>
      <c r="H9791">
        <v>0</v>
      </c>
      <c r="I9791" s="1" t="s">
        <v>21</v>
      </c>
      <c r="J9791" s="1"/>
      <c r="K9791">
        <v>0</v>
      </c>
      <c r="L9791" s="1" t="s">
        <v>22</v>
      </c>
      <c r="M9791" s="1" t="s">
        <v>23</v>
      </c>
      <c r="N9791" s="1" t="s">
        <v>23</v>
      </c>
      <c r="O9791">
        <v>1</v>
      </c>
      <c r="P9791" s="1" t="s">
        <v>74</v>
      </c>
      <c r="Q9791" s="1" t="s">
        <v>74</v>
      </c>
      <c r="R9791">
        <v>0</v>
      </c>
    </row>
    <row r="9792" spans="1:18" x14ac:dyDescent="0.3">
      <c r="A9792" s="1" t="s">
        <v>10301</v>
      </c>
      <c r="B9792" s="1" t="s">
        <v>9517</v>
      </c>
      <c r="C9792">
        <v>2024</v>
      </c>
      <c r="D9792" s="2">
        <v>36875</v>
      </c>
      <c r="E9792" s="1" t="s">
        <v>20</v>
      </c>
      <c r="F9792">
        <v>1</v>
      </c>
      <c r="G9792">
        <v>0</v>
      </c>
      <c r="H9792">
        <v>0</v>
      </c>
      <c r="I9792" s="1" t="s">
        <v>21</v>
      </c>
      <c r="J9792" s="1"/>
      <c r="K9792">
        <v>0</v>
      </c>
      <c r="L9792" s="1" t="s">
        <v>22</v>
      </c>
      <c r="M9792" s="1" t="s">
        <v>35</v>
      </c>
      <c r="N9792" s="1" t="s">
        <v>35</v>
      </c>
      <c r="O9792">
        <v>1</v>
      </c>
      <c r="P9792" s="1" t="s">
        <v>878</v>
      </c>
      <c r="Q9792" s="1" t="s">
        <v>878</v>
      </c>
      <c r="R9792">
        <v>0</v>
      </c>
    </row>
    <row r="9793" spans="1:18" x14ac:dyDescent="0.3">
      <c r="A9793" s="1" t="s">
        <v>10302</v>
      </c>
      <c r="B9793" s="1" t="s">
        <v>9517</v>
      </c>
      <c r="C9793">
        <v>2024</v>
      </c>
      <c r="D9793" s="2">
        <v>36875</v>
      </c>
      <c r="E9793" s="1" t="s">
        <v>37</v>
      </c>
      <c r="F9793">
        <v>1</v>
      </c>
      <c r="G9793">
        <v>1</v>
      </c>
      <c r="H9793">
        <v>1</v>
      </c>
      <c r="I9793" s="1" t="s">
        <v>91</v>
      </c>
      <c r="J9793" s="1" t="s">
        <v>92</v>
      </c>
      <c r="K9793">
        <v>0</v>
      </c>
      <c r="L9793" s="1" t="s">
        <v>22</v>
      </c>
      <c r="M9793" s="1" t="s">
        <v>84</v>
      </c>
      <c r="N9793" s="1" t="s">
        <v>84</v>
      </c>
      <c r="O9793">
        <v>1</v>
      </c>
      <c r="P9793" s="1" t="s">
        <v>27</v>
      </c>
      <c r="Q9793" s="1" t="s">
        <v>27</v>
      </c>
      <c r="R9793">
        <v>1</v>
      </c>
    </row>
    <row r="9794" spans="1:18" x14ac:dyDescent="0.3">
      <c r="A9794" s="1" t="s">
        <v>10303</v>
      </c>
      <c r="B9794" s="1" t="s">
        <v>9517</v>
      </c>
      <c r="C9794">
        <v>2024</v>
      </c>
      <c r="D9794" s="2">
        <v>36875</v>
      </c>
      <c r="E9794" s="1" t="s">
        <v>37</v>
      </c>
      <c r="F9794">
        <v>1</v>
      </c>
      <c r="G9794">
        <v>1</v>
      </c>
      <c r="H9794">
        <v>1</v>
      </c>
      <c r="I9794" s="1" t="s">
        <v>91</v>
      </c>
      <c r="J9794" s="1" t="s">
        <v>92</v>
      </c>
      <c r="K9794">
        <v>0</v>
      </c>
      <c r="L9794" s="1" t="s">
        <v>22</v>
      </c>
      <c r="M9794" s="1" t="s">
        <v>33</v>
      </c>
      <c r="N9794" s="1" t="s">
        <v>33</v>
      </c>
      <c r="O9794">
        <v>1</v>
      </c>
      <c r="P9794" s="1" t="s">
        <v>27</v>
      </c>
      <c r="Q9794" s="1" t="s">
        <v>27</v>
      </c>
      <c r="R9794">
        <v>1</v>
      </c>
    </row>
    <row r="9795" spans="1:18" x14ac:dyDescent="0.3">
      <c r="A9795" s="1" t="s">
        <v>10304</v>
      </c>
      <c r="B9795" s="1" t="s">
        <v>9517</v>
      </c>
      <c r="C9795">
        <v>2024</v>
      </c>
      <c r="D9795" s="2">
        <v>36875</v>
      </c>
      <c r="E9795" s="1" t="s">
        <v>20</v>
      </c>
      <c r="F9795">
        <v>1</v>
      </c>
      <c r="G9795">
        <v>0</v>
      </c>
      <c r="H9795">
        <v>0</v>
      </c>
      <c r="I9795" s="1" t="s">
        <v>21</v>
      </c>
      <c r="J9795" s="1"/>
      <c r="K9795">
        <v>0</v>
      </c>
      <c r="L9795" s="1" t="s">
        <v>22</v>
      </c>
      <c r="M9795" s="1" t="s">
        <v>26</v>
      </c>
      <c r="N9795" s="1" t="s">
        <v>26</v>
      </c>
      <c r="O9795">
        <v>1</v>
      </c>
      <c r="P9795" s="1" t="s">
        <v>40</v>
      </c>
      <c r="Q9795" s="1" t="s">
        <v>40</v>
      </c>
      <c r="R9795">
        <v>0</v>
      </c>
    </row>
    <row r="9796" spans="1:18" x14ac:dyDescent="0.3">
      <c r="A9796" s="1" t="s">
        <v>10305</v>
      </c>
      <c r="B9796" s="1" t="s">
        <v>9517</v>
      </c>
      <c r="C9796">
        <v>2024</v>
      </c>
      <c r="D9796" s="2">
        <v>36875</v>
      </c>
      <c r="E9796" s="1" t="s">
        <v>20</v>
      </c>
      <c r="F9796">
        <v>1</v>
      </c>
      <c r="G9796">
        <v>0</v>
      </c>
      <c r="H9796">
        <v>0</v>
      </c>
      <c r="I9796" s="1" t="s">
        <v>21</v>
      </c>
      <c r="J9796" s="1"/>
      <c r="K9796">
        <v>0</v>
      </c>
      <c r="L9796" s="1" t="s">
        <v>22</v>
      </c>
      <c r="M9796" s="1" t="s">
        <v>26</v>
      </c>
      <c r="N9796" s="1" t="s">
        <v>26</v>
      </c>
      <c r="O9796">
        <v>1</v>
      </c>
      <c r="P9796" s="1" t="s">
        <v>2432</v>
      </c>
      <c r="Q9796" s="1" t="s">
        <v>2432</v>
      </c>
      <c r="R9796">
        <v>0</v>
      </c>
    </row>
    <row r="9797" spans="1:18" x14ac:dyDescent="0.3">
      <c r="A9797" s="1" t="s">
        <v>10306</v>
      </c>
      <c r="B9797" s="1" t="s">
        <v>9517</v>
      </c>
      <c r="C9797">
        <v>2024</v>
      </c>
      <c r="D9797" s="2">
        <v>36875</v>
      </c>
      <c r="E9797" s="1" t="s">
        <v>37</v>
      </c>
      <c r="F9797">
        <v>1</v>
      </c>
      <c r="G9797">
        <v>1</v>
      </c>
      <c r="H9797">
        <v>1</v>
      </c>
      <c r="I9797" s="1" t="s">
        <v>38</v>
      </c>
      <c r="J9797" s="1" t="s">
        <v>71</v>
      </c>
      <c r="K9797">
        <v>0</v>
      </c>
      <c r="L9797" s="1" t="s">
        <v>22</v>
      </c>
      <c r="M9797" s="1" t="s">
        <v>23</v>
      </c>
      <c r="N9797" s="1" t="s">
        <v>23</v>
      </c>
      <c r="O9797">
        <v>1</v>
      </c>
      <c r="P9797" s="1" t="s">
        <v>227</v>
      </c>
      <c r="Q9797" s="1" t="s">
        <v>227</v>
      </c>
      <c r="R9797">
        <v>1</v>
      </c>
    </row>
    <row r="9798" spans="1:18" x14ac:dyDescent="0.3">
      <c r="A9798" s="1" t="s">
        <v>10307</v>
      </c>
      <c r="B9798" s="1" t="s">
        <v>9517</v>
      </c>
      <c r="C9798">
        <v>2024</v>
      </c>
      <c r="D9798" s="2">
        <v>36875</v>
      </c>
      <c r="E9798" s="1" t="s">
        <v>20</v>
      </c>
      <c r="F9798">
        <v>1</v>
      </c>
      <c r="G9798">
        <v>0</v>
      </c>
      <c r="H9798">
        <v>0</v>
      </c>
      <c r="I9798" s="1" t="s">
        <v>21</v>
      </c>
      <c r="J9798" s="1"/>
      <c r="K9798">
        <v>0</v>
      </c>
      <c r="L9798" s="1" t="s">
        <v>22</v>
      </c>
      <c r="M9798" s="1" t="s">
        <v>84</v>
      </c>
      <c r="N9798" s="1" t="s">
        <v>84</v>
      </c>
      <c r="O9798">
        <v>1</v>
      </c>
      <c r="P9798" s="1" t="s">
        <v>878</v>
      </c>
      <c r="Q9798" s="1" t="s">
        <v>878</v>
      </c>
      <c r="R9798">
        <v>0</v>
      </c>
    </row>
    <row r="9799" spans="1:18" x14ac:dyDescent="0.3">
      <c r="A9799" s="1" t="s">
        <v>10308</v>
      </c>
      <c r="B9799" s="1" t="s">
        <v>9517</v>
      </c>
      <c r="C9799">
        <v>2024</v>
      </c>
      <c r="D9799" s="2">
        <v>36875</v>
      </c>
      <c r="E9799" s="1" t="s">
        <v>20</v>
      </c>
      <c r="F9799">
        <v>1</v>
      </c>
      <c r="G9799">
        <v>0</v>
      </c>
      <c r="H9799">
        <v>0</v>
      </c>
      <c r="I9799" s="1" t="s">
        <v>21</v>
      </c>
      <c r="J9799" s="1"/>
      <c r="K9799">
        <v>0</v>
      </c>
      <c r="L9799" s="1" t="s">
        <v>22</v>
      </c>
      <c r="M9799" s="1" t="s">
        <v>23</v>
      </c>
      <c r="N9799" s="1" t="s">
        <v>23</v>
      </c>
      <c r="O9799">
        <v>1</v>
      </c>
      <c r="P9799" s="1" t="s">
        <v>227</v>
      </c>
      <c r="Q9799" s="1" t="s">
        <v>227</v>
      </c>
      <c r="R9799">
        <v>0</v>
      </c>
    </row>
    <row r="9800" spans="1:18" x14ac:dyDescent="0.3">
      <c r="A9800" s="1" t="s">
        <v>10309</v>
      </c>
      <c r="B9800" s="1" t="s">
        <v>9517</v>
      </c>
      <c r="C9800">
        <v>2024</v>
      </c>
      <c r="D9800" s="2">
        <v>36875</v>
      </c>
      <c r="E9800" s="1" t="s">
        <v>20</v>
      </c>
      <c r="F9800">
        <v>1</v>
      </c>
      <c r="G9800">
        <v>0</v>
      </c>
      <c r="H9800">
        <v>0</v>
      </c>
      <c r="I9800" s="1" t="s">
        <v>21</v>
      </c>
      <c r="J9800" s="1"/>
      <c r="K9800">
        <v>0</v>
      </c>
      <c r="L9800" s="1" t="s">
        <v>22</v>
      </c>
      <c r="M9800" s="1" t="s">
        <v>23</v>
      </c>
      <c r="N9800" s="1" t="s">
        <v>23</v>
      </c>
      <c r="O9800">
        <v>1</v>
      </c>
      <c r="P9800" s="1" t="s">
        <v>27</v>
      </c>
      <c r="Q9800" s="1" t="s">
        <v>27</v>
      </c>
      <c r="R9800">
        <v>0</v>
      </c>
    </row>
    <row r="9801" spans="1:18" x14ac:dyDescent="0.3">
      <c r="A9801" s="1" t="s">
        <v>10310</v>
      </c>
      <c r="B9801" s="1" t="s">
        <v>9517</v>
      </c>
      <c r="C9801">
        <v>2024</v>
      </c>
      <c r="D9801" s="2">
        <v>36875</v>
      </c>
      <c r="E9801" s="1" t="s">
        <v>20</v>
      </c>
      <c r="F9801">
        <v>1</v>
      </c>
      <c r="G9801">
        <v>0</v>
      </c>
      <c r="H9801">
        <v>0</v>
      </c>
      <c r="I9801" s="1" t="s">
        <v>21</v>
      </c>
      <c r="J9801" s="1"/>
      <c r="K9801">
        <v>0</v>
      </c>
      <c r="L9801" s="1" t="s">
        <v>22</v>
      </c>
      <c r="M9801" s="1" t="s">
        <v>84</v>
      </c>
      <c r="N9801" s="1" t="s">
        <v>84</v>
      </c>
      <c r="O9801">
        <v>1</v>
      </c>
      <c r="P9801" s="1" t="s">
        <v>27</v>
      </c>
      <c r="Q9801" s="1" t="s">
        <v>27</v>
      </c>
      <c r="R9801">
        <v>0</v>
      </c>
    </row>
    <row r="9802" spans="1:18" x14ac:dyDescent="0.3">
      <c r="A9802" s="1" t="s">
        <v>10311</v>
      </c>
      <c r="B9802" s="1" t="s">
        <v>9517</v>
      </c>
      <c r="C9802">
        <v>2024</v>
      </c>
      <c r="D9802" s="2">
        <v>36875</v>
      </c>
      <c r="E9802" s="1" t="s">
        <v>20</v>
      </c>
      <c r="F9802">
        <v>1</v>
      </c>
      <c r="G9802">
        <v>0</v>
      </c>
      <c r="H9802">
        <v>0</v>
      </c>
      <c r="I9802" s="1" t="s">
        <v>21</v>
      </c>
      <c r="J9802" s="1"/>
      <c r="K9802">
        <v>0</v>
      </c>
      <c r="L9802" s="1" t="s">
        <v>22</v>
      </c>
      <c r="M9802" s="1" t="s">
        <v>84</v>
      </c>
      <c r="N9802" s="1" t="s">
        <v>84</v>
      </c>
      <c r="O9802">
        <v>1</v>
      </c>
      <c r="P9802" s="1" t="s">
        <v>27</v>
      </c>
      <c r="Q9802" s="1" t="s">
        <v>27</v>
      </c>
      <c r="R9802">
        <v>0</v>
      </c>
    </row>
    <row r="9803" spans="1:18" x14ac:dyDescent="0.3">
      <c r="A9803" s="1" t="s">
        <v>10312</v>
      </c>
      <c r="B9803" s="1" t="s">
        <v>9517</v>
      </c>
      <c r="C9803">
        <v>2024</v>
      </c>
      <c r="D9803" s="2">
        <v>36875</v>
      </c>
      <c r="E9803" s="1" t="s">
        <v>20</v>
      </c>
      <c r="F9803">
        <v>1</v>
      </c>
      <c r="G9803">
        <v>0</v>
      </c>
      <c r="H9803">
        <v>0</v>
      </c>
      <c r="I9803" s="1" t="s">
        <v>21</v>
      </c>
      <c r="J9803" s="1"/>
      <c r="K9803">
        <v>0</v>
      </c>
      <c r="L9803" s="1" t="s">
        <v>22</v>
      </c>
      <c r="M9803" s="1" t="s">
        <v>26</v>
      </c>
      <c r="N9803" s="1" t="s">
        <v>26</v>
      </c>
      <c r="O9803">
        <v>1</v>
      </c>
      <c r="P9803" s="1" t="s">
        <v>534</v>
      </c>
      <c r="Q9803" s="1" t="s">
        <v>534</v>
      </c>
      <c r="R9803">
        <v>0</v>
      </c>
    </row>
    <row r="9804" spans="1:18" x14ac:dyDescent="0.3">
      <c r="A9804" s="1" t="s">
        <v>10313</v>
      </c>
      <c r="B9804" s="1" t="s">
        <v>9517</v>
      </c>
      <c r="C9804">
        <v>2024</v>
      </c>
      <c r="D9804" s="2">
        <v>36875</v>
      </c>
      <c r="E9804" s="1" t="s">
        <v>20</v>
      </c>
      <c r="F9804">
        <v>1</v>
      </c>
      <c r="G9804">
        <v>0</v>
      </c>
      <c r="H9804">
        <v>0</v>
      </c>
      <c r="I9804" s="1" t="s">
        <v>21</v>
      </c>
      <c r="J9804" s="1"/>
      <c r="K9804">
        <v>0</v>
      </c>
      <c r="L9804" s="1" t="s">
        <v>22</v>
      </c>
      <c r="M9804" s="1" t="s">
        <v>26</v>
      </c>
      <c r="N9804" s="1" t="s">
        <v>26</v>
      </c>
      <c r="O9804">
        <v>1</v>
      </c>
      <c r="P9804" s="1" t="s">
        <v>40</v>
      </c>
      <c r="Q9804" s="1" t="s">
        <v>40</v>
      </c>
      <c r="R9804">
        <v>0</v>
      </c>
    </row>
    <row r="9805" spans="1:18" x14ac:dyDescent="0.3">
      <c r="A9805" s="1" t="s">
        <v>10314</v>
      </c>
      <c r="B9805" s="1" t="s">
        <v>9517</v>
      </c>
      <c r="C9805">
        <v>2024</v>
      </c>
      <c r="D9805" s="2">
        <v>36875</v>
      </c>
      <c r="E9805" s="1" t="s">
        <v>20</v>
      </c>
      <c r="F9805">
        <v>1</v>
      </c>
      <c r="G9805">
        <v>0</v>
      </c>
      <c r="H9805">
        <v>0</v>
      </c>
      <c r="I9805" s="1" t="s">
        <v>21</v>
      </c>
      <c r="J9805" s="1"/>
      <c r="K9805">
        <v>0</v>
      </c>
      <c r="L9805" s="1" t="s">
        <v>22</v>
      </c>
      <c r="M9805" s="1" t="s">
        <v>26</v>
      </c>
      <c r="N9805" s="1" t="s">
        <v>26</v>
      </c>
      <c r="O9805">
        <v>1</v>
      </c>
      <c r="P9805" s="1" t="s">
        <v>227</v>
      </c>
      <c r="Q9805" s="1" t="s">
        <v>227</v>
      </c>
      <c r="R9805">
        <v>0</v>
      </c>
    </row>
    <row r="9806" spans="1:18" x14ac:dyDescent="0.3">
      <c r="A9806" s="1" t="s">
        <v>10315</v>
      </c>
      <c r="B9806" s="1" t="s">
        <v>9517</v>
      </c>
      <c r="C9806">
        <v>2024</v>
      </c>
      <c r="D9806" s="2">
        <v>36875</v>
      </c>
      <c r="E9806" s="1" t="s">
        <v>676</v>
      </c>
      <c r="F9806">
        <v>1</v>
      </c>
      <c r="G9806">
        <v>1</v>
      </c>
      <c r="H9806">
        <v>0</v>
      </c>
      <c r="I9806" s="1" t="s">
        <v>21</v>
      </c>
      <c r="J9806" s="1"/>
      <c r="K9806">
        <v>1</v>
      </c>
      <c r="L9806" s="1" t="s">
        <v>677</v>
      </c>
      <c r="M9806" s="1" t="s">
        <v>26</v>
      </c>
      <c r="N9806" s="1" t="s">
        <v>26</v>
      </c>
      <c r="O9806">
        <v>1</v>
      </c>
      <c r="P9806" s="1" t="s">
        <v>53</v>
      </c>
      <c r="Q9806" s="1" t="s">
        <v>53</v>
      </c>
      <c r="R9806">
        <v>0</v>
      </c>
    </row>
    <row r="9807" spans="1:18" x14ac:dyDescent="0.3">
      <c r="A9807" s="1" t="s">
        <v>10316</v>
      </c>
      <c r="B9807" s="1" t="s">
        <v>9517</v>
      </c>
      <c r="C9807">
        <v>2024</v>
      </c>
      <c r="D9807" s="2">
        <v>36875</v>
      </c>
      <c r="E9807" s="1" t="s">
        <v>20</v>
      </c>
      <c r="F9807">
        <v>1</v>
      </c>
      <c r="G9807">
        <v>0</v>
      </c>
      <c r="H9807">
        <v>0</v>
      </c>
      <c r="I9807" s="1" t="s">
        <v>21</v>
      </c>
      <c r="J9807" s="1"/>
      <c r="K9807">
        <v>0</v>
      </c>
      <c r="L9807" s="1" t="s">
        <v>22</v>
      </c>
      <c r="M9807" s="1" t="s">
        <v>26</v>
      </c>
      <c r="N9807" s="1" t="s">
        <v>26</v>
      </c>
      <c r="O9807">
        <v>1</v>
      </c>
      <c r="P9807" s="1" t="s">
        <v>40</v>
      </c>
      <c r="Q9807" s="1" t="s">
        <v>40</v>
      </c>
      <c r="R9807">
        <v>0</v>
      </c>
    </row>
    <row r="9808" spans="1:18" x14ac:dyDescent="0.3">
      <c r="A9808" s="1" t="s">
        <v>10317</v>
      </c>
      <c r="B9808" s="1" t="s">
        <v>9517</v>
      </c>
      <c r="C9808">
        <v>2024</v>
      </c>
      <c r="D9808" s="2">
        <v>36875</v>
      </c>
      <c r="E9808" s="1" t="s">
        <v>20</v>
      </c>
      <c r="F9808">
        <v>1</v>
      </c>
      <c r="G9808">
        <v>0</v>
      </c>
      <c r="H9808">
        <v>0</v>
      </c>
      <c r="I9808" s="1" t="s">
        <v>21</v>
      </c>
      <c r="J9808" s="1"/>
      <c r="K9808">
        <v>0</v>
      </c>
      <c r="L9808" s="1" t="s">
        <v>22</v>
      </c>
      <c r="M9808" s="1" t="s">
        <v>23</v>
      </c>
      <c r="N9808" s="1" t="s">
        <v>23</v>
      </c>
      <c r="O9808">
        <v>1</v>
      </c>
      <c r="P9808" s="1" t="s">
        <v>983</v>
      </c>
      <c r="Q9808" s="1" t="s">
        <v>983</v>
      </c>
      <c r="R9808">
        <v>0</v>
      </c>
    </row>
    <row r="9809" spans="1:18" x14ac:dyDescent="0.3">
      <c r="A9809" s="1" t="s">
        <v>10318</v>
      </c>
      <c r="B9809" s="1" t="s">
        <v>9517</v>
      </c>
      <c r="C9809">
        <v>2024</v>
      </c>
      <c r="D9809" s="2">
        <v>36875</v>
      </c>
      <c r="E9809" s="1" t="s">
        <v>20</v>
      </c>
      <c r="F9809">
        <v>1</v>
      </c>
      <c r="G9809">
        <v>0</v>
      </c>
      <c r="H9809">
        <v>0</v>
      </c>
      <c r="I9809" s="1" t="s">
        <v>21</v>
      </c>
      <c r="J9809" s="1"/>
      <c r="K9809">
        <v>0</v>
      </c>
      <c r="L9809" s="1" t="s">
        <v>22</v>
      </c>
      <c r="M9809" s="1" t="s">
        <v>47</v>
      </c>
      <c r="N9809" s="1" t="s">
        <v>47</v>
      </c>
      <c r="O9809">
        <v>2</v>
      </c>
      <c r="P9809" s="1" t="s">
        <v>8588</v>
      </c>
      <c r="Q9809" s="1"/>
      <c r="R9809">
        <v>0</v>
      </c>
    </row>
    <row r="9810" spans="1:18" x14ac:dyDescent="0.3">
      <c r="A9810" s="1" t="s">
        <v>10319</v>
      </c>
      <c r="B9810" s="1" t="s">
        <v>9517</v>
      </c>
      <c r="C9810">
        <v>2024</v>
      </c>
      <c r="D9810" s="2">
        <v>36875</v>
      </c>
      <c r="E9810" s="1" t="s">
        <v>20</v>
      </c>
      <c r="F9810">
        <v>1</v>
      </c>
      <c r="G9810">
        <v>0</v>
      </c>
      <c r="H9810">
        <v>0</v>
      </c>
      <c r="I9810" s="1" t="s">
        <v>21</v>
      </c>
      <c r="J9810" s="1"/>
      <c r="K9810">
        <v>0</v>
      </c>
      <c r="L9810" s="1" t="s">
        <v>22</v>
      </c>
      <c r="M9810" s="1" t="s">
        <v>23</v>
      </c>
      <c r="N9810" s="1" t="s">
        <v>23</v>
      </c>
      <c r="O9810">
        <v>1</v>
      </c>
      <c r="P9810" s="1" t="s">
        <v>2432</v>
      </c>
      <c r="Q9810" s="1" t="s">
        <v>2432</v>
      </c>
      <c r="R9810">
        <v>0</v>
      </c>
    </row>
    <row r="9811" spans="1:18" x14ac:dyDescent="0.3">
      <c r="A9811" s="1" t="s">
        <v>10320</v>
      </c>
      <c r="B9811" s="1" t="s">
        <v>9517</v>
      </c>
      <c r="C9811">
        <v>2024</v>
      </c>
      <c r="D9811" s="2">
        <v>36875</v>
      </c>
      <c r="E9811" s="1" t="s">
        <v>20</v>
      </c>
      <c r="F9811">
        <v>1</v>
      </c>
      <c r="G9811">
        <v>0</v>
      </c>
      <c r="H9811">
        <v>0</v>
      </c>
      <c r="I9811" s="1" t="s">
        <v>21</v>
      </c>
      <c r="J9811" s="1"/>
      <c r="K9811">
        <v>0</v>
      </c>
      <c r="L9811" s="1" t="s">
        <v>22</v>
      </c>
      <c r="M9811" s="1" t="s">
        <v>26</v>
      </c>
      <c r="N9811" s="1" t="s">
        <v>26</v>
      </c>
      <c r="O9811">
        <v>1</v>
      </c>
      <c r="P9811" s="1" t="s">
        <v>40</v>
      </c>
      <c r="Q9811" s="1" t="s">
        <v>40</v>
      </c>
      <c r="R9811">
        <v>0</v>
      </c>
    </row>
    <row r="9812" spans="1:18" x14ac:dyDescent="0.3">
      <c r="A9812" s="1" t="s">
        <v>10321</v>
      </c>
      <c r="B9812" s="1" t="s">
        <v>9517</v>
      </c>
      <c r="C9812">
        <v>2024</v>
      </c>
      <c r="D9812" s="2">
        <v>36875</v>
      </c>
      <c r="E9812" s="1" t="s">
        <v>37</v>
      </c>
      <c r="F9812">
        <v>1</v>
      </c>
      <c r="G9812">
        <v>1</v>
      </c>
      <c r="H9812">
        <v>1</v>
      </c>
      <c r="I9812" s="1" t="s">
        <v>38</v>
      </c>
      <c r="J9812" s="1" t="s">
        <v>62</v>
      </c>
      <c r="K9812">
        <v>0</v>
      </c>
      <c r="L9812" s="1" t="s">
        <v>22</v>
      </c>
      <c r="M9812" s="1" t="s">
        <v>33</v>
      </c>
      <c r="N9812" s="1" t="s">
        <v>33</v>
      </c>
      <c r="O9812">
        <v>2</v>
      </c>
      <c r="P9812" s="1" t="s">
        <v>403</v>
      </c>
      <c r="Q9812" s="1"/>
      <c r="R9812">
        <v>1</v>
      </c>
    </row>
    <row r="9813" spans="1:18" x14ac:dyDescent="0.3">
      <c r="A9813" s="1" t="s">
        <v>10322</v>
      </c>
      <c r="B9813" s="1" t="s">
        <v>9517</v>
      </c>
      <c r="C9813">
        <v>2024</v>
      </c>
      <c r="D9813" s="2">
        <v>36875</v>
      </c>
      <c r="E9813" s="1" t="s">
        <v>20</v>
      </c>
      <c r="F9813">
        <v>1</v>
      </c>
      <c r="G9813">
        <v>0</v>
      </c>
      <c r="H9813">
        <v>0</v>
      </c>
      <c r="I9813" s="1" t="s">
        <v>21</v>
      </c>
      <c r="J9813" s="1"/>
      <c r="K9813">
        <v>0</v>
      </c>
      <c r="L9813" s="1" t="s">
        <v>22</v>
      </c>
      <c r="M9813" s="1" t="s">
        <v>33</v>
      </c>
      <c r="N9813" s="1" t="s">
        <v>33</v>
      </c>
      <c r="O9813">
        <v>2</v>
      </c>
      <c r="P9813" s="1" t="s">
        <v>403</v>
      </c>
      <c r="Q9813" s="1"/>
      <c r="R9813">
        <v>0</v>
      </c>
    </row>
    <row r="9814" spans="1:18" x14ac:dyDescent="0.3">
      <c r="A9814" s="1" t="s">
        <v>10323</v>
      </c>
      <c r="B9814" s="1" t="s">
        <v>9517</v>
      </c>
      <c r="C9814">
        <v>2024</v>
      </c>
      <c r="D9814" s="2">
        <v>36875</v>
      </c>
      <c r="E9814" s="1" t="s">
        <v>37</v>
      </c>
      <c r="F9814">
        <v>1</v>
      </c>
      <c r="G9814">
        <v>1</v>
      </c>
      <c r="H9814">
        <v>1</v>
      </c>
      <c r="I9814" s="1" t="s">
        <v>38</v>
      </c>
      <c r="J9814" s="1" t="s">
        <v>62</v>
      </c>
      <c r="K9814">
        <v>0</v>
      </c>
      <c r="L9814" s="1" t="s">
        <v>22</v>
      </c>
      <c r="M9814" s="1" t="s">
        <v>26</v>
      </c>
      <c r="N9814" s="1" t="s">
        <v>26</v>
      </c>
      <c r="O9814">
        <v>1</v>
      </c>
      <c r="P9814" s="1" t="s">
        <v>27</v>
      </c>
      <c r="Q9814" s="1" t="s">
        <v>27</v>
      </c>
      <c r="R9814">
        <v>0</v>
      </c>
    </row>
    <row r="9815" spans="1:18" x14ac:dyDescent="0.3">
      <c r="A9815" s="1" t="s">
        <v>10324</v>
      </c>
      <c r="B9815" s="1" t="s">
        <v>9517</v>
      </c>
      <c r="C9815">
        <v>2024</v>
      </c>
      <c r="D9815" s="2">
        <v>36875</v>
      </c>
      <c r="E9815" s="1" t="s">
        <v>20</v>
      </c>
      <c r="F9815">
        <v>1</v>
      </c>
      <c r="G9815">
        <v>0</v>
      </c>
      <c r="H9815">
        <v>0</v>
      </c>
      <c r="I9815" s="1" t="s">
        <v>21</v>
      </c>
      <c r="J9815" s="1"/>
      <c r="K9815">
        <v>0</v>
      </c>
      <c r="L9815" s="1" t="s">
        <v>22</v>
      </c>
      <c r="M9815" s="1" t="s">
        <v>26</v>
      </c>
      <c r="N9815" s="1" t="s">
        <v>26</v>
      </c>
      <c r="O9815">
        <v>1</v>
      </c>
      <c r="P9815" s="1" t="s">
        <v>40</v>
      </c>
      <c r="Q9815" s="1" t="s">
        <v>40</v>
      </c>
      <c r="R9815">
        <v>0</v>
      </c>
    </row>
    <row r="9816" spans="1:18" x14ac:dyDescent="0.3">
      <c r="A9816" s="1" t="s">
        <v>10325</v>
      </c>
      <c r="B9816" s="1" t="s">
        <v>9517</v>
      </c>
      <c r="C9816">
        <v>2024</v>
      </c>
      <c r="D9816" s="2">
        <v>36875</v>
      </c>
      <c r="E9816" s="1" t="s">
        <v>20</v>
      </c>
      <c r="F9816">
        <v>1</v>
      </c>
      <c r="G9816">
        <v>0</v>
      </c>
      <c r="H9816">
        <v>0</v>
      </c>
      <c r="I9816" s="1" t="s">
        <v>21</v>
      </c>
      <c r="J9816" s="1"/>
      <c r="K9816">
        <v>0</v>
      </c>
      <c r="L9816" s="1" t="s">
        <v>22</v>
      </c>
      <c r="M9816" s="1" t="s">
        <v>26</v>
      </c>
      <c r="N9816" s="1" t="s">
        <v>26</v>
      </c>
      <c r="O9816">
        <v>1</v>
      </c>
      <c r="P9816" s="1" t="s">
        <v>40</v>
      </c>
      <c r="Q9816" s="1" t="s">
        <v>40</v>
      </c>
      <c r="R9816">
        <v>0</v>
      </c>
    </row>
    <row r="9817" spans="1:18" x14ac:dyDescent="0.3">
      <c r="A9817" s="1" t="s">
        <v>10326</v>
      </c>
      <c r="B9817" s="1" t="s">
        <v>9517</v>
      </c>
      <c r="C9817">
        <v>2024</v>
      </c>
      <c r="D9817" s="2">
        <v>36875</v>
      </c>
      <c r="E9817" s="1" t="s">
        <v>20</v>
      </c>
      <c r="F9817">
        <v>1</v>
      </c>
      <c r="G9817">
        <v>0</v>
      </c>
      <c r="H9817">
        <v>0</v>
      </c>
      <c r="I9817" s="1" t="s">
        <v>21</v>
      </c>
      <c r="J9817" s="1"/>
      <c r="K9817">
        <v>0</v>
      </c>
      <c r="L9817" s="1" t="s">
        <v>22</v>
      </c>
      <c r="M9817" s="1" t="s">
        <v>23</v>
      </c>
      <c r="N9817" s="1" t="s">
        <v>23</v>
      </c>
      <c r="O9817">
        <v>1</v>
      </c>
      <c r="P9817" s="1" t="s">
        <v>27</v>
      </c>
      <c r="Q9817" s="1" t="s">
        <v>27</v>
      </c>
      <c r="R9817">
        <v>0</v>
      </c>
    </row>
    <row r="9818" spans="1:18" x14ac:dyDescent="0.3">
      <c r="A9818" s="1" t="s">
        <v>10327</v>
      </c>
      <c r="B9818" s="1" t="s">
        <v>9517</v>
      </c>
      <c r="C9818">
        <v>2024</v>
      </c>
      <c r="D9818" s="2">
        <v>36875</v>
      </c>
      <c r="E9818" s="1" t="s">
        <v>20</v>
      </c>
      <c r="F9818">
        <v>1</v>
      </c>
      <c r="G9818">
        <v>0</v>
      </c>
      <c r="H9818">
        <v>0</v>
      </c>
      <c r="I9818" s="1" t="s">
        <v>21</v>
      </c>
      <c r="J9818" s="1"/>
      <c r="K9818">
        <v>0</v>
      </c>
      <c r="L9818" s="1" t="s">
        <v>22</v>
      </c>
      <c r="M9818" s="1" t="s">
        <v>26</v>
      </c>
      <c r="N9818" s="1" t="s">
        <v>26</v>
      </c>
      <c r="O9818">
        <v>1</v>
      </c>
      <c r="P9818" s="1" t="s">
        <v>27</v>
      </c>
      <c r="Q9818" s="1" t="s">
        <v>27</v>
      </c>
      <c r="R9818">
        <v>0</v>
      </c>
    </row>
    <row r="9819" spans="1:18" x14ac:dyDescent="0.3">
      <c r="A9819" s="1" t="s">
        <v>10328</v>
      </c>
      <c r="B9819" s="1" t="s">
        <v>9517</v>
      </c>
      <c r="C9819">
        <v>2024</v>
      </c>
      <c r="D9819" s="2">
        <v>36875</v>
      </c>
      <c r="E9819" s="1" t="s">
        <v>20</v>
      </c>
      <c r="F9819">
        <v>1</v>
      </c>
      <c r="G9819">
        <v>0</v>
      </c>
      <c r="H9819">
        <v>0</v>
      </c>
      <c r="I9819" s="1" t="s">
        <v>21</v>
      </c>
      <c r="J9819" s="1"/>
      <c r="K9819">
        <v>0</v>
      </c>
      <c r="L9819" s="1" t="s">
        <v>22</v>
      </c>
      <c r="M9819" s="1" t="s">
        <v>26</v>
      </c>
      <c r="N9819" s="1" t="s">
        <v>26</v>
      </c>
      <c r="O9819">
        <v>1</v>
      </c>
      <c r="P9819" s="1" t="s">
        <v>134</v>
      </c>
      <c r="Q9819" s="1" t="s">
        <v>134</v>
      </c>
      <c r="R9819">
        <v>0</v>
      </c>
    </row>
    <row r="9820" spans="1:18" x14ac:dyDescent="0.3">
      <c r="A9820" s="1" t="s">
        <v>10329</v>
      </c>
      <c r="B9820" s="1" t="s">
        <v>9517</v>
      </c>
      <c r="C9820">
        <v>2024</v>
      </c>
      <c r="D9820" s="2">
        <v>36875</v>
      </c>
      <c r="E9820" s="1" t="s">
        <v>20</v>
      </c>
      <c r="F9820">
        <v>1</v>
      </c>
      <c r="G9820">
        <v>0</v>
      </c>
      <c r="H9820">
        <v>0</v>
      </c>
      <c r="I9820" s="1" t="s">
        <v>21</v>
      </c>
      <c r="J9820" s="1"/>
      <c r="K9820">
        <v>0</v>
      </c>
      <c r="L9820" s="1" t="s">
        <v>22</v>
      </c>
      <c r="M9820" s="1" t="s">
        <v>26</v>
      </c>
      <c r="N9820" s="1" t="s">
        <v>26</v>
      </c>
      <c r="O9820">
        <v>1</v>
      </c>
      <c r="P9820" s="1" t="s">
        <v>2432</v>
      </c>
      <c r="Q9820" s="1" t="s">
        <v>2432</v>
      </c>
      <c r="R9820">
        <v>0</v>
      </c>
    </row>
    <row r="9821" spans="1:18" x14ac:dyDescent="0.3">
      <c r="A9821" s="1" t="s">
        <v>10330</v>
      </c>
      <c r="B9821" s="1" t="s">
        <v>9517</v>
      </c>
      <c r="C9821">
        <v>2024</v>
      </c>
      <c r="D9821" s="2">
        <v>36875</v>
      </c>
      <c r="E9821" s="1" t="s">
        <v>20</v>
      </c>
      <c r="F9821">
        <v>1</v>
      </c>
      <c r="G9821">
        <v>0</v>
      </c>
      <c r="H9821">
        <v>0</v>
      </c>
      <c r="I9821" s="1" t="s">
        <v>21</v>
      </c>
      <c r="J9821" s="1"/>
      <c r="K9821">
        <v>0</v>
      </c>
      <c r="L9821" s="1" t="s">
        <v>22</v>
      </c>
      <c r="M9821" s="1" t="s">
        <v>47</v>
      </c>
      <c r="N9821" s="1" t="s">
        <v>47</v>
      </c>
      <c r="O9821">
        <v>1</v>
      </c>
      <c r="P9821" s="1" t="s">
        <v>2432</v>
      </c>
      <c r="Q9821" s="1" t="s">
        <v>2432</v>
      </c>
      <c r="R9821">
        <v>0</v>
      </c>
    </row>
    <row r="9822" spans="1:18" x14ac:dyDescent="0.3">
      <c r="A9822" s="1" t="s">
        <v>10331</v>
      </c>
      <c r="B9822" s="1" t="s">
        <v>9517</v>
      </c>
      <c r="C9822">
        <v>2024</v>
      </c>
      <c r="D9822" s="2">
        <v>36875</v>
      </c>
      <c r="E9822" s="1" t="s">
        <v>37</v>
      </c>
      <c r="F9822">
        <v>1</v>
      </c>
      <c r="G9822">
        <v>1</v>
      </c>
      <c r="H9822">
        <v>1</v>
      </c>
      <c r="I9822" s="1" t="s">
        <v>38</v>
      </c>
      <c r="J9822" s="1" t="s">
        <v>42</v>
      </c>
      <c r="K9822">
        <v>0</v>
      </c>
      <c r="L9822" s="1" t="s">
        <v>22</v>
      </c>
      <c r="M9822" s="1" t="s">
        <v>26</v>
      </c>
      <c r="N9822" s="1" t="s">
        <v>26</v>
      </c>
      <c r="O9822">
        <v>1</v>
      </c>
      <c r="P9822" s="1" t="s">
        <v>40</v>
      </c>
      <c r="Q9822" s="1" t="s">
        <v>40</v>
      </c>
      <c r="R9822">
        <v>0</v>
      </c>
    </row>
    <row r="9823" spans="1:18" x14ac:dyDescent="0.3">
      <c r="A9823" s="1" t="s">
        <v>10332</v>
      </c>
      <c r="B9823" s="1" t="s">
        <v>9517</v>
      </c>
      <c r="C9823">
        <v>2024</v>
      </c>
      <c r="D9823" s="2">
        <v>36875</v>
      </c>
      <c r="E9823" s="1" t="s">
        <v>20</v>
      </c>
      <c r="F9823">
        <v>1</v>
      </c>
      <c r="G9823">
        <v>0</v>
      </c>
      <c r="H9823">
        <v>0</v>
      </c>
      <c r="I9823" s="1" t="s">
        <v>21</v>
      </c>
      <c r="J9823" s="1"/>
      <c r="K9823">
        <v>0</v>
      </c>
      <c r="L9823" s="1" t="s">
        <v>22</v>
      </c>
      <c r="M9823" s="1" t="s">
        <v>26</v>
      </c>
      <c r="N9823" s="1" t="s">
        <v>26</v>
      </c>
      <c r="O9823">
        <v>1</v>
      </c>
      <c r="P9823" s="1" t="s">
        <v>27</v>
      </c>
      <c r="Q9823" s="1" t="s">
        <v>27</v>
      </c>
      <c r="R9823">
        <v>0</v>
      </c>
    </row>
    <row r="9824" spans="1:18" x14ac:dyDescent="0.3">
      <c r="A9824" s="1" t="s">
        <v>10333</v>
      </c>
      <c r="B9824" s="1" t="s">
        <v>9517</v>
      </c>
      <c r="C9824">
        <v>2024</v>
      </c>
      <c r="D9824" s="2">
        <v>36875</v>
      </c>
      <c r="E9824" s="1" t="s">
        <v>20</v>
      </c>
      <c r="F9824">
        <v>1</v>
      </c>
      <c r="G9824">
        <v>0</v>
      </c>
      <c r="H9824">
        <v>0</v>
      </c>
      <c r="I9824" s="1" t="s">
        <v>21</v>
      </c>
      <c r="J9824" s="1"/>
      <c r="K9824">
        <v>0</v>
      </c>
      <c r="L9824" s="1" t="s">
        <v>22</v>
      </c>
      <c r="M9824" s="1" t="s">
        <v>23</v>
      </c>
      <c r="N9824" s="1" t="s">
        <v>23</v>
      </c>
      <c r="O9824">
        <v>1</v>
      </c>
      <c r="P9824" s="1" t="s">
        <v>27</v>
      </c>
      <c r="Q9824" s="1" t="s">
        <v>27</v>
      </c>
      <c r="R9824">
        <v>0</v>
      </c>
    </row>
    <row r="9825" spans="1:18" x14ac:dyDescent="0.3">
      <c r="A9825" s="1" t="s">
        <v>10334</v>
      </c>
      <c r="B9825" s="1" t="s">
        <v>9517</v>
      </c>
      <c r="C9825">
        <v>2024</v>
      </c>
      <c r="D9825" s="2">
        <v>36875</v>
      </c>
      <c r="E9825" s="1" t="s">
        <v>37</v>
      </c>
      <c r="F9825">
        <v>1</v>
      </c>
      <c r="G9825">
        <v>1</v>
      </c>
      <c r="H9825">
        <v>1</v>
      </c>
      <c r="I9825" s="1" t="s">
        <v>91</v>
      </c>
      <c r="J9825" s="1" t="s">
        <v>2117</v>
      </c>
      <c r="K9825">
        <v>0</v>
      </c>
      <c r="L9825" s="1" t="s">
        <v>22</v>
      </c>
      <c r="M9825" s="1" t="s">
        <v>33</v>
      </c>
      <c r="N9825" s="1" t="s">
        <v>33</v>
      </c>
      <c r="O9825">
        <v>1</v>
      </c>
      <c r="P9825" s="1" t="s">
        <v>988</v>
      </c>
      <c r="Q9825" s="1" t="s">
        <v>988</v>
      </c>
      <c r="R9825">
        <v>0</v>
      </c>
    </row>
    <row r="9826" spans="1:18" x14ac:dyDescent="0.3">
      <c r="A9826" s="1" t="s">
        <v>10335</v>
      </c>
      <c r="B9826" s="1" t="s">
        <v>9517</v>
      </c>
      <c r="C9826">
        <v>2024</v>
      </c>
      <c r="D9826" s="2">
        <v>36875</v>
      </c>
      <c r="E9826" s="1" t="s">
        <v>20</v>
      </c>
      <c r="F9826">
        <v>1</v>
      </c>
      <c r="G9826">
        <v>0</v>
      </c>
      <c r="H9826">
        <v>0</v>
      </c>
      <c r="I9826" s="1" t="s">
        <v>21</v>
      </c>
      <c r="J9826" s="1"/>
      <c r="K9826">
        <v>0</v>
      </c>
      <c r="L9826" s="1" t="s">
        <v>22</v>
      </c>
      <c r="M9826" s="1" t="s">
        <v>26</v>
      </c>
      <c r="N9826" s="1" t="s">
        <v>26</v>
      </c>
      <c r="O9826">
        <v>1</v>
      </c>
      <c r="P9826" s="1" t="s">
        <v>119</v>
      </c>
      <c r="Q9826" s="1" t="s">
        <v>119</v>
      </c>
      <c r="R9826">
        <v>0</v>
      </c>
    </row>
    <row r="9827" spans="1:18" x14ac:dyDescent="0.3">
      <c r="A9827" s="1" t="s">
        <v>10336</v>
      </c>
      <c r="B9827" s="1" t="s">
        <v>9517</v>
      </c>
      <c r="C9827">
        <v>2024</v>
      </c>
      <c r="D9827" s="2">
        <v>36875</v>
      </c>
      <c r="E9827" s="1" t="s">
        <v>20</v>
      </c>
      <c r="F9827">
        <v>1</v>
      </c>
      <c r="G9827">
        <v>0</v>
      </c>
      <c r="H9827">
        <v>0</v>
      </c>
      <c r="I9827" s="1" t="s">
        <v>21</v>
      </c>
      <c r="J9827" s="1"/>
      <c r="K9827">
        <v>0</v>
      </c>
      <c r="L9827" s="1" t="s">
        <v>22</v>
      </c>
      <c r="M9827" s="1" t="s">
        <v>33</v>
      </c>
      <c r="N9827" s="1" t="s">
        <v>33</v>
      </c>
      <c r="O9827">
        <v>1</v>
      </c>
      <c r="P9827" s="1" t="s">
        <v>534</v>
      </c>
      <c r="Q9827" s="1" t="s">
        <v>534</v>
      </c>
      <c r="R9827">
        <v>0</v>
      </c>
    </row>
    <row r="9828" spans="1:18" x14ac:dyDescent="0.3">
      <c r="A9828" s="1" t="s">
        <v>10337</v>
      </c>
      <c r="B9828" s="1" t="s">
        <v>9517</v>
      </c>
      <c r="C9828">
        <v>2024</v>
      </c>
      <c r="D9828" s="2">
        <v>36875</v>
      </c>
      <c r="E9828" s="1" t="s">
        <v>20</v>
      </c>
      <c r="F9828">
        <v>1</v>
      </c>
      <c r="G9828">
        <v>0</v>
      </c>
      <c r="H9828">
        <v>0</v>
      </c>
      <c r="I9828" s="1" t="s">
        <v>21</v>
      </c>
      <c r="J9828" s="1"/>
      <c r="K9828">
        <v>0</v>
      </c>
      <c r="L9828" s="1" t="s">
        <v>22</v>
      </c>
      <c r="M9828" s="1" t="s">
        <v>26</v>
      </c>
      <c r="N9828" s="1" t="s">
        <v>26</v>
      </c>
      <c r="O9828">
        <v>1</v>
      </c>
      <c r="P9828" s="1" t="s">
        <v>40</v>
      </c>
      <c r="Q9828" s="1" t="s">
        <v>40</v>
      </c>
      <c r="R9828">
        <v>0</v>
      </c>
    </row>
    <row r="9829" spans="1:18" x14ac:dyDescent="0.3">
      <c r="A9829" s="1" t="s">
        <v>10338</v>
      </c>
      <c r="B9829" s="1" t="s">
        <v>9517</v>
      </c>
      <c r="C9829">
        <v>2024</v>
      </c>
      <c r="D9829" s="2">
        <v>36875</v>
      </c>
      <c r="E9829" s="1" t="s">
        <v>20</v>
      </c>
      <c r="F9829">
        <v>1</v>
      </c>
      <c r="G9829">
        <v>0</v>
      </c>
      <c r="H9829">
        <v>0</v>
      </c>
      <c r="I9829" s="1" t="s">
        <v>21</v>
      </c>
      <c r="J9829" s="1"/>
      <c r="K9829">
        <v>0</v>
      </c>
      <c r="L9829" s="1" t="s">
        <v>22</v>
      </c>
      <c r="M9829" s="1" t="s">
        <v>26</v>
      </c>
      <c r="N9829" s="1" t="s">
        <v>26</v>
      </c>
      <c r="O9829">
        <v>1</v>
      </c>
      <c r="P9829" s="1" t="s">
        <v>2432</v>
      </c>
      <c r="Q9829" s="1" t="s">
        <v>2432</v>
      </c>
      <c r="R9829">
        <v>0</v>
      </c>
    </row>
    <row r="9830" spans="1:18" x14ac:dyDescent="0.3">
      <c r="A9830" s="1" t="s">
        <v>10339</v>
      </c>
      <c r="B9830" s="1" t="s">
        <v>9517</v>
      </c>
      <c r="C9830">
        <v>2024</v>
      </c>
      <c r="D9830" s="2">
        <v>36875</v>
      </c>
      <c r="E9830" s="1" t="s">
        <v>20</v>
      </c>
      <c r="F9830">
        <v>1</v>
      </c>
      <c r="G9830">
        <v>0</v>
      </c>
      <c r="H9830">
        <v>0</v>
      </c>
      <c r="I9830" s="1" t="s">
        <v>21</v>
      </c>
      <c r="J9830" s="1"/>
      <c r="K9830">
        <v>0</v>
      </c>
      <c r="L9830" s="1" t="s">
        <v>22</v>
      </c>
      <c r="M9830" s="1" t="s">
        <v>23</v>
      </c>
      <c r="N9830" s="1" t="s">
        <v>23</v>
      </c>
      <c r="O9830">
        <v>1</v>
      </c>
      <c r="P9830" s="1" t="s">
        <v>2432</v>
      </c>
      <c r="Q9830" s="1" t="s">
        <v>2432</v>
      </c>
      <c r="R9830">
        <v>0</v>
      </c>
    </row>
    <row r="9831" spans="1:18" x14ac:dyDescent="0.3">
      <c r="A9831" s="1" t="s">
        <v>10340</v>
      </c>
      <c r="B9831" s="1" t="s">
        <v>9517</v>
      </c>
      <c r="C9831">
        <v>2024</v>
      </c>
      <c r="D9831" s="2">
        <v>36875</v>
      </c>
      <c r="E9831" s="1" t="s">
        <v>20</v>
      </c>
      <c r="F9831">
        <v>1</v>
      </c>
      <c r="G9831">
        <v>0</v>
      </c>
      <c r="H9831">
        <v>0</v>
      </c>
      <c r="I9831" s="1" t="s">
        <v>21</v>
      </c>
      <c r="J9831" s="1"/>
      <c r="K9831">
        <v>0</v>
      </c>
      <c r="L9831" s="1" t="s">
        <v>22</v>
      </c>
      <c r="M9831" s="1" t="s">
        <v>23</v>
      </c>
      <c r="N9831" s="1" t="s">
        <v>23</v>
      </c>
      <c r="O9831">
        <v>1</v>
      </c>
      <c r="P9831" s="1" t="s">
        <v>40</v>
      </c>
      <c r="Q9831" s="1" t="s">
        <v>40</v>
      </c>
      <c r="R9831">
        <v>0</v>
      </c>
    </row>
    <row r="9832" spans="1:18" x14ac:dyDescent="0.3">
      <c r="A9832" s="1" t="s">
        <v>10341</v>
      </c>
      <c r="B9832" s="1" t="s">
        <v>9517</v>
      </c>
      <c r="C9832">
        <v>2024</v>
      </c>
      <c r="D9832" s="2">
        <v>36875</v>
      </c>
      <c r="E9832" s="1" t="s">
        <v>20</v>
      </c>
      <c r="F9832">
        <v>1</v>
      </c>
      <c r="G9832">
        <v>0</v>
      </c>
      <c r="H9832">
        <v>0</v>
      </c>
      <c r="I9832" s="1" t="s">
        <v>21</v>
      </c>
      <c r="J9832" s="1"/>
      <c r="K9832">
        <v>0</v>
      </c>
      <c r="L9832" s="1" t="s">
        <v>22</v>
      </c>
      <c r="M9832" s="1" t="s">
        <v>33</v>
      </c>
      <c r="N9832" s="1" t="s">
        <v>33</v>
      </c>
      <c r="O9832">
        <v>1</v>
      </c>
      <c r="P9832" s="1" t="s">
        <v>40</v>
      </c>
      <c r="Q9832" s="1" t="s">
        <v>40</v>
      </c>
      <c r="R9832">
        <v>0</v>
      </c>
    </row>
    <row r="9833" spans="1:18" x14ac:dyDescent="0.3">
      <c r="A9833" s="1" t="s">
        <v>10342</v>
      </c>
      <c r="B9833" s="1" t="s">
        <v>9517</v>
      </c>
      <c r="C9833">
        <v>2024</v>
      </c>
      <c r="D9833" s="2">
        <v>36875</v>
      </c>
      <c r="E9833" s="1" t="s">
        <v>20</v>
      </c>
      <c r="F9833">
        <v>1</v>
      </c>
      <c r="G9833">
        <v>0</v>
      </c>
      <c r="H9833">
        <v>0</v>
      </c>
      <c r="I9833" s="1" t="s">
        <v>21</v>
      </c>
      <c r="J9833" s="1"/>
      <c r="K9833">
        <v>0</v>
      </c>
      <c r="L9833" s="1" t="s">
        <v>22</v>
      </c>
      <c r="M9833" s="1" t="s">
        <v>47</v>
      </c>
      <c r="N9833" s="1" t="s">
        <v>47</v>
      </c>
      <c r="O9833">
        <v>1</v>
      </c>
      <c r="P9833" s="1" t="s">
        <v>27</v>
      </c>
      <c r="Q9833" s="1" t="s">
        <v>27</v>
      </c>
      <c r="R9833">
        <v>0</v>
      </c>
    </row>
    <row r="9834" spans="1:18" x14ac:dyDescent="0.3">
      <c r="A9834" s="1" t="s">
        <v>10343</v>
      </c>
      <c r="B9834" s="1" t="s">
        <v>9517</v>
      </c>
      <c r="C9834">
        <v>2024</v>
      </c>
      <c r="D9834" s="2">
        <v>36875</v>
      </c>
      <c r="E9834" s="1" t="s">
        <v>20</v>
      </c>
      <c r="F9834">
        <v>1</v>
      </c>
      <c r="G9834">
        <v>0</v>
      </c>
      <c r="H9834">
        <v>0</v>
      </c>
      <c r="I9834" s="1" t="s">
        <v>21</v>
      </c>
      <c r="J9834" s="1"/>
      <c r="K9834">
        <v>0</v>
      </c>
      <c r="L9834" s="1" t="s">
        <v>22</v>
      </c>
      <c r="M9834" s="1" t="s">
        <v>35</v>
      </c>
      <c r="N9834" s="1" t="s">
        <v>35</v>
      </c>
      <c r="O9834">
        <v>1</v>
      </c>
      <c r="P9834" s="1" t="s">
        <v>27</v>
      </c>
      <c r="Q9834" s="1" t="s">
        <v>27</v>
      </c>
      <c r="R9834">
        <v>0</v>
      </c>
    </row>
    <row r="9835" spans="1:18" x14ac:dyDescent="0.3">
      <c r="A9835" s="1" t="s">
        <v>10344</v>
      </c>
      <c r="B9835" s="1" t="s">
        <v>9517</v>
      </c>
      <c r="C9835">
        <v>2024</v>
      </c>
      <c r="D9835" s="2">
        <v>36875</v>
      </c>
      <c r="E9835" s="1" t="s">
        <v>37</v>
      </c>
      <c r="F9835">
        <v>1</v>
      </c>
      <c r="G9835">
        <v>1</v>
      </c>
      <c r="H9835">
        <v>1</v>
      </c>
      <c r="I9835" s="1" t="s">
        <v>38</v>
      </c>
      <c r="J9835" s="1" t="s">
        <v>62</v>
      </c>
      <c r="K9835">
        <v>0</v>
      </c>
      <c r="L9835" s="1" t="s">
        <v>22</v>
      </c>
      <c r="M9835" s="1" t="s">
        <v>26</v>
      </c>
      <c r="N9835" s="1" t="s">
        <v>26</v>
      </c>
      <c r="O9835">
        <v>1</v>
      </c>
      <c r="P9835" s="1" t="s">
        <v>983</v>
      </c>
      <c r="Q9835" s="1" t="s">
        <v>983</v>
      </c>
      <c r="R9835">
        <v>0</v>
      </c>
    </row>
    <row r="9836" spans="1:18" x14ac:dyDescent="0.3">
      <c r="A9836" s="1" t="s">
        <v>10345</v>
      </c>
      <c r="B9836" s="1" t="s">
        <v>9517</v>
      </c>
      <c r="C9836">
        <v>2024</v>
      </c>
      <c r="D9836" s="2">
        <v>36875</v>
      </c>
      <c r="E9836" s="1" t="s">
        <v>20</v>
      </c>
      <c r="F9836">
        <v>1</v>
      </c>
      <c r="G9836">
        <v>0</v>
      </c>
      <c r="H9836">
        <v>0</v>
      </c>
      <c r="I9836" s="1" t="s">
        <v>21</v>
      </c>
      <c r="J9836" s="1"/>
      <c r="K9836">
        <v>0</v>
      </c>
      <c r="L9836" s="1" t="s">
        <v>22</v>
      </c>
      <c r="M9836" s="1" t="s">
        <v>26</v>
      </c>
      <c r="N9836" s="1" t="s">
        <v>26</v>
      </c>
      <c r="O9836">
        <v>1</v>
      </c>
      <c r="P9836" s="1" t="s">
        <v>40</v>
      </c>
      <c r="Q9836" s="1" t="s">
        <v>40</v>
      </c>
      <c r="R9836">
        <v>0</v>
      </c>
    </row>
    <row r="9837" spans="1:18" x14ac:dyDescent="0.3">
      <c r="A9837" s="1" t="s">
        <v>10346</v>
      </c>
      <c r="B9837" s="1" t="s">
        <v>9517</v>
      </c>
      <c r="C9837">
        <v>2024</v>
      </c>
      <c r="D9837" s="2">
        <v>36875</v>
      </c>
      <c r="E9837" s="1" t="s">
        <v>20</v>
      </c>
      <c r="F9837">
        <v>1</v>
      </c>
      <c r="G9837">
        <v>0</v>
      </c>
      <c r="H9837">
        <v>0</v>
      </c>
      <c r="I9837" s="1" t="s">
        <v>21</v>
      </c>
      <c r="J9837" s="1"/>
      <c r="K9837">
        <v>0</v>
      </c>
      <c r="L9837" s="1" t="s">
        <v>22</v>
      </c>
      <c r="M9837" s="1" t="s">
        <v>26</v>
      </c>
      <c r="N9837" s="1" t="s">
        <v>26</v>
      </c>
      <c r="O9837">
        <v>1</v>
      </c>
      <c r="P9837" s="1" t="s">
        <v>27</v>
      </c>
      <c r="Q9837" s="1" t="s">
        <v>27</v>
      </c>
      <c r="R9837">
        <v>0</v>
      </c>
    </row>
    <row r="9838" spans="1:18" x14ac:dyDescent="0.3">
      <c r="A9838" s="1" t="s">
        <v>10347</v>
      </c>
      <c r="B9838" s="1" t="s">
        <v>9517</v>
      </c>
      <c r="C9838">
        <v>2024</v>
      </c>
      <c r="D9838" s="2">
        <v>36875</v>
      </c>
      <c r="E9838" s="1" t="s">
        <v>20</v>
      </c>
      <c r="F9838">
        <v>1</v>
      </c>
      <c r="G9838">
        <v>0</v>
      </c>
      <c r="H9838">
        <v>0</v>
      </c>
      <c r="I9838" s="1" t="s">
        <v>21</v>
      </c>
      <c r="J9838" s="1"/>
      <c r="K9838">
        <v>0</v>
      </c>
      <c r="L9838" s="1" t="s">
        <v>22</v>
      </c>
      <c r="M9838" s="1" t="s">
        <v>33</v>
      </c>
      <c r="N9838" s="1" t="s">
        <v>33</v>
      </c>
      <c r="O9838">
        <v>1</v>
      </c>
      <c r="P9838" s="1" t="s">
        <v>40</v>
      </c>
      <c r="Q9838" s="1" t="s">
        <v>40</v>
      </c>
      <c r="R9838">
        <v>0</v>
      </c>
    </row>
    <row r="9839" spans="1:18" x14ac:dyDescent="0.3">
      <c r="A9839" s="1" t="s">
        <v>10348</v>
      </c>
      <c r="B9839" s="1" t="s">
        <v>9517</v>
      </c>
      <c r="C9839">
        <v>2024</v>
      </c>
      <c r="D9839" s="2">
        <v>36875</v>
      </c>
      <c r="E9839" s="1" t="s">
        <v>20</v>
      </c>
      <c r="F9839">
        <v>1</v>
      </c>
      <c r="G9839">
        <v>0</v>
      </c>
      <c r="H9839">
        <v>0</v>
      </c>
      <c r="I9839" s="1" t="s">
        <v>21</v>
      </c>
      <c r="J9839" s="1"/>
      <c r="K9839">
        <v>0</v>
      </c>
      <c r="L9839" s="1" t="s">
        <v>22</v>
      </c>
      <c r="M9839" s="1" t="s">
        <v>84</v>
      </c>
      <c r="N9839" s="1" t="s">
        <v>84</v>
      </c>
      <c r="O9839">
        <v>1</v>
      </c>
      <c r="P9839" s="1" t="s">
        <v>27</v>
      </c>
      <c r="Q9839" s="1" t="s">
        <v>27</v>
      </c>
      <c r="R9839">
        <v>0</v>
      </c>
    </row>
    <row r="9840" spans="1:18" x14ac:dyDescent="0.3">
      <c r="A9840" s="1" t="s">
        <v>10349</v>
      </c>
      <c r="B9840" s="1" t="s">
        <v>9517</v>
      </c>
      <c r="C9840">
        <v>2024</v>
      </c>
      <c r="D9840" s="2">
        <v>36875</v>
      </c>
      <c r="E9840" s="1" t="s">
        <v>20</v>
      </c>
      <c r="F9840">
        <v>1</v>
      </c>
      <c r="G9840">
        <v>0</v>
      </c>
      <c r="H9840">
        <v>0</v>
      </c>
      <c r="I9840" s="1" t="s">
        <v>21</v>
      </c>
      <c r="J9840" s="1"/>
      <c r="K9840">
        <v>0</v>
      </c>
      <c r="L9840" s="1" t="s">
        <v>22</v>
      </c>
      <c r="M9840" s="1" t="s">
        <v>26</v>
      </c>
      <c r="N9840" s="1" t="s">
        <v>26</v>
      </c>
      <c r="O9840">
        <v>1</v>
      </c>
      <c r="P9840" s="1" t="s">
        <v>40</v>
      </c>
      <c r="Q9840" s="1" t="s">
        <v>40</v>
      </c>
      <c r="R9840">
        <v>0</v>
      </c>
    </row>
    <row r="9841" spans="1:18" x14ac:dyDescent="0.3">
      <c r="A9841" s="1" t="s">
        <v>10350</v>
      </c>
      <c r="B9841" s="1" t="s">
        <v>9517</v>
      </c>
      <c r="C9841">
        <v>2024</v>
      </c>
      <c r="D9841" s="2">
        <v>36875</v>
      </c>
      <c r="E9841" s="1" t="s">
        <v>20</v>
      </c>
      <c r="F9841">
        <v>1</v>
      </c>
      <c r="G9841">
        <v>0</v>
      </c>
      <c r="H9841">
        <v>0</v>
      </c>
      <c r="I9841" s="1" t="s">
        <v>21</v>
      </c>
      <c r="J9841" s="1"/>
      <c r="K9841">
        <v>0</v>
      </c>
      <c r="L9841" s="1" t="s">
        <v>22</v>
      </c>
      <c r="M9841" s="1" t="s">
        <v>26</v>
      </c>
      <c r="N9841" s="1" t="s">
        <v>26</v>
      </c>
      <c r="O9841">
        <v>1</v>
      </c>
      <c r="P9841" s="1" t="s">
        <v>82</v>
      </c>
      <c r="Q9841" s="1" t="s">
        <v>82</v>
      </c>
      <c r="R9841">
        <v>0</v>
      </c>
    </row>
    <row r="9842" spans="1:18" x14ac:dyDescent="0.3">
      <c r="A9842" s="1" t="s">
        <v>10351</v>
      </c>
      <c r="B9842" s="1" t="s">
        <v>9517</v>
      </c>
      <c r="C9842">
        <v>2024</v>
      </c>
      <c r="D9842" s="2">
        <v>36875</v>
      </c>
      <c r="E9842" s="1" t="s">
        <v>20</v>
      </c>
      <c r="F9842">
        <v>1</v>
      </c>
      <c r="G9842">
        <v>0</v>
      </c>
      <c r="H9842">
        <v>0</v>
      </c>
      <c r="I9842" s="1" t="s">
        <v>21</v>
      </c>
      <c r="J9842" s="1"/>
      <c r="K9842">
        <v>0</v>
      </c>
      <c r="L9842" s="1" t="s">
        <v>22</v>
      </c>
      <c r="M9842" s="1" t="s">
        <v>33</v>
      </c>
      <c r="N9842" s="1" t="s">
        <v>33</v>
      </c>
      <c r="O9842">
        <v>1</v>
      </c>
      <c r="P9842" s="1" t="s">
        <v>27</v>
      </c>
      <c r="Q9842" s="1" t="s">
        <v>27</v>
      </c>
      <c r="R9842">
        <v>0</v>
      </c>
    </row>
    <row r="9843" spans="1:18" x14ac:dyDescent="0.3">
      <c r="A9843" s="1" t="s">
        <v>10352</v>
      </c>
      <c r="B9843" s="1" t="s">
        <v>9517</v>
      </c>
      <c r="C9843">
        <v>2024</v>
      </c>
      <c r="D9843" s="2">
        <v>36875</v>
      </c>
      <c r="E9843" s="1" t="s">
        <v>37</v>
      </c>
      <c r="F9843">
        <v>1</v>
      </c>
      <c r="G9843">
        <v>1</v>
      </c>
      <c r="H9843">
        <v>1</v>
      </c>
      <c r="I9843" s="1" t="s">
        <v>91</v>
      </c>
      <c r="J9843" s="1" t="s">
        <v>92</v>
      </c>
      <c r="K9843">
        <v>0</v>
      </c>
      <c r="L9843" s="1" t="s">
        <v>22</v>
      </c>
      <c r="M9843" s="1" t="s">
        <v>23</v>
      </c>
      <c r="N9843" s="1" t="s">
        <v>23</v>
      </c>
      <c r="O9843">
        <v>1</v>
      </c>
      <c r="P9843" s="1" t="s">
        <v>2432</v>
      </c>
      <c r="Q9843" s="1" t="s">
        <v>2432</v>
      </c>
      <c r="R9843">
        <v>1</v>
      </c>
    </row>
    <row r="9844" spans="1:18" x14ac:dyDescent="0.3">
      <c r="A9844" s="1" t="s">
        <v>10353</v>
      </c>
      <c r="B9844" s="1" t="s">
        <v>9517</v>
      </c>
      <c r="C9844">
        <v>2024</v>
      </c>
      <c r="D9844" s="2">
        <v>36875</v>
      </c>
      <c r="E9844" s="1" t="s">
        <v>20</v>
      </c>
      <c r="F9844">
        <v>1</v>
      </c>
      <c r="G9844">
        <v>0</v>
      </c>
      <c r="H9844">
        <v>0</v>
      </c>
      <c r="I9844" s="1" t="s">
        <v>21</v>
      </c>
      <c r="J9844" s="1"/>
      <c r="K9844">
        <v>0</v>
      </c>
      <c r="L9844" s="1" t="s">
        <v>22</v>
      </c>
      <c r="M9844" s="1" t="s">
        <v>33</v>
      </c>
      <c r="N9844" s="1" t="s">
        <v>33</v>
      </c>
      <c r="O9844">
        <v>1</v>
      </c>
      <c r="P9844" s="1" t="s">
        <v>2432</v>
      </c>
      <c r="Q9844" s="1" t="s">
        <v>2432</v>
      </c>
      <c r="R9844">
        <v>0</v>
      </c>
    </row>
    <row r="9845" spans="1:18" x14ac:dyDescent="0.3">
      <c r="A9845" s="1" t="s">
        <v>10354</v>
      </c>
      <c r="B9845" s="1" t="s">
        <v>9517</v>
      </c>
      <c r="C9845">
        <v>2024</v>
      </c>
      <c r="D9845" s="2">
        <v>36875</v>
      </c>
      <c r="E9845" s="1" t="s">
        <v>20</v>
      </c>
      <c r="F9845">
        <v>1</v>
      </c>
      <c r="G9845">
        <v>0</v>
      </c>
      <c r="H9845">
        <v>0</v>
      </c>
      <c r="I9845" s="1" t="s">
        <v>21</v>
      </c>
      <c r="J9845" s="1"/>
      <c r="K9845">
        <v>0</v>
      </c>
      <c r="L9845" s="1" t="s">
        <v>22</v>
      </c>
      <c r="M9845" s="1" t="s">
        <v>26</v>
      </c>
      <c r="N9845" s="1" t="s">
        <v>26</v>
      </c>
      <c r="O9845">
        <v>1</v>
      </c>
      <c r="P9845" s="1" t="s">
        <v>2432</v>
      </c>
      <c r="Q9845" s="1" t="s">
        <v>2432</v>
      </c>
      <c r="R9845">
        <v>0</v>
      </c>
    </row>
    <row r="9846" spans="1:18" x14ac:dyDescent="0.3">
      <c r="A9846" s="1" t="s">
        <v>10355</v>
      </c>
      <c r="B9846" s="1" t="s">
        <v>9517</v>
      </c>
      <c r="C9846">
        <v>2024</v>
      </c>
      <c r="D9846" s="2">
        <v>36875</v>
      </c>
      <c r="E9846" s="1" t="s">
        <v>20</v>
      </c>
      <c r="F9846">
        <v>1</v>
      </c>
      <c r="G9846">
        <v>0</v>
      </c>
      <c r="H9846">
        <v>0</v>
      </c>
      <c r="I9846" s="1" t="s">
        <v>21</v>
      </c>
      <c r="J9846" s="1"/>
      <c r="K9846">
        <v>0</v>
      </c>
      <c r="L9846" s="1" t="s">
        <v>22</v>
      </c>
      <c r="M9846" s="1" t="s">
        <v>23</v>
      </c>
      <c r="N9846" s="1" t="s">
        <v>23</v>
      </c>
      <c r="O9846">
        <v>1</v>
      </c>
      <c r="P9846" s="1" t="s">
        <v>40</v>
      </c>
      <c r="Q9846" s="1" t="s">
        <v>40</v>
      </c>
      <c r="R9846">
        <v>0</v>
      </c>
    </row>
    <row r="9847" spans="1:18" x14ac:dyDescent="0.3">
      <c r="A9847" s="1" t="s">
        <v>10356</v>
      </c>
      <c r="B9847" s="1" t="s">
        <v>9517</v>
      </c>
      <c r="C9847">
        <v>2024</v>
      </c>
      <c r="D9847" s="2">
        <v>36875</v>
      </c>
      <c r="E9847" s="1" t="s">
        <v>20</v>
      </c>
      <c r="F9847">
        <v>1</v>
      </c>
      <c r="G9847">
        <v>0</v>
      </c>
      <c r="H9847">
        <v>0</v>
      </c>
      <c r="I9847" s="1" t="s">
        <v>21</v>
      </c>
      <c r="J9847" s="1"/>
      <c r="K9847">
        <v>0</v>
      </c>
      <c r="L9847" s="1" t="s">
        <v>22</v>
      </c>
      <c r="M9847" s="1" t="s">
        <v>33</v>
      </c>
      <c r="N9847" s="1" t="s">
        <v>33</v>
      </c>
      <c r="O9847">
        <v>1</v>
      </c>
      <c r="P9847" s="1" t="s">
        <v>27</v>
      </c>
      <c r="Q9847" s="1" t="s">
        <v>27</v>
      </c>
      <c r="R9847">
        <v>0</v>
      </c>
    </row>
    <row r="9848" spans="1:18" x14ac:dyDescent="0.3">
      <c r="A9848" s="1" t="s">
        <v>10357</v>
      </c>
      <c r="B9848" s="1" t="s">
        <v>9517</v>
      </c>
      <c r="C9848">
        <v>2024</v>
      </c>
      <c r="D9848" s="2">
        <v>36875</v>
      </c>
      <c r="E9848" s="1" t="s">
        <v>20</v>
      </c>
      <c r="F9848">
        <v>1</v>
      </c>
      <c r="G9848">
        <v>0</v>
      </c>
      <c r="H9848">
        <v>0</v>
      </c>
      <c r="I9848" s="1" t="s">
        <v>21</v>
      </c>
      <c r="J9848" s="1"/>
      <c r="K9848">
        <v>0</v>
      </c>
      <c r="L9848" s="1" t="s">
        <v>22</v>
      </c>
      <c r="M9848" s="1" t="s">
        <v>26</v>
      </c>
      <c r="N9848" s="1" t="s">
        <v>26</v>
      </c>
      <c r="O9848">
        <v>1</v>
      </c>
      <c r="P9848" s="1" t="s">
        <v>2432</v>
      </c>
      <c r="Q9848" s="1" t="s">
        <v>2432</v>
      </c>
      <c r="R9848">
        <v>0</v>
      </c>
    </row>
    <row r="9849" spans="1:18" x14ac:dyDescent="0.3">
      <c r="A9849" s="1" t="s">
        <v>10358</v>
      </c>
      <c r="B9849" s="1" t="s">
        <v>9517</v>
      </c>
      <c r="C9849">
        <v>2024</v>
      </c>
      <c r="D9849" s="2">
        <v>36875</v>
      </c>
      <c r="E9849" s="1" t="s">
        <v>20</v>
      </c>
      <c r="F9849">
        <v>1</v>
      </c>
      <c r="G9849">
        <v>0</v>
      </c>
      <c r="H9849">
        <v>0</v>
      </c>
      <c r="I9849" s="1" t="s">
        <v>21</v>
      </c>
      <c r="J9849" s="1"/>
      <c r="K9849">
        <v>0</v>
      </c>
      <c r="L9849" s="1" t="s">
        <v>22</v>
      </c>
      <c r="M9849" s="1" t="s">
        <v>23</v>
      </c>
      <c r="N9849" s="1" t="s">
        <v>23</v>
      </c>
      <c r="O9849">
        <v>1</v>
      </c>
      <c r="P9849" s="1" t="s">
        <v>82</v>
      </c>
      <c r="Q9849" s="1" t="s">
        <v>82</v>
      </c>
      <c r="R9849">
        <v>0</v>
      </c>
    </row>
    <row r="9850" spans="1:18" x14ac:dyDescent="0.3">
      <c r="A9850" s="1" t="s">
        <v>10359</v>
      </c>
      <c r="B9850" s="1" t="s">
        <v>9517</v>
      </c>
      <c r="C9850">
        <v>2024</v>
      </c>
      <c r="D9850" s="2">
        <v>36875</v>
      </c>
      <c r="E9850" s="1" t="s">
        <v>20</v>
      </c>
      <c r="F9850">
        <v>1</v>
      </c>
      <c r="G9850">
        <v>0</v>
      </c>
      <c r="H9850">
        <v>0</v>
      </c>
      <c r="I9850" s="1" t="s">
        <v>21</v>
      </c>
      <c r="J9850" s="1"/>
      <c r="K9850">
        <v>0</v>
      </c>
      <c r="L9850" s="1" t="s">
        <v>22</v>
      </c>
      <c r="M9850" s="1" t="s">
        <v>26</v>
      </c>
      <c r="N9850" s="1" t="s">
        <v>26</v>
      </c>
      <c r="O9850">
        <v>1</v>
      </c>
      <c r="P9850" s="1" t="s">
        <v>24</v>
      </c>
      <c r="Q9850" s="1" t="s">
        <v>24</v>
      </c>
      <c r="R9850">
        <v>0</v>
      </c>
    </row>
    <row r="9851" spans="1:18" x14ac:dyDescent="0.3">
      <c r="A9851" s="1" t="s">
        <v>10360</v>
      </c>
      <c r="B9851" s="1" t="s">
        <v>9517</v>
      </c>
      <c r="C9851">
        <v>2024</v>
      </c>
      <c r="D9851" s="2">
        <v>36875</v>
      </c>
      <c r="E9851" s="1" t="s">
        <v>20</v>
      </c>
      <c r="F9851">
        <v>1</v>
      </c>
      <c r="G9851">
        <v>0</v>
      </c>
      <c r="H9851">
        <v>0</v>
      </c>
      <c r="I9851" s="1" t="s">
        <v>21</v>
      </c>
      <c r="J9851" s="1"/>
      <c r="K9851">
        <v>0</v>
      </c>
      <c r="L9851" s="1" t="s">
        <v>22</v>
      </c>
      <c r="M9851" s="1" t="s">
        <v>23</v>
      </c>
      <c r="N9851" s="1" t="s">
        <v>23</v>
      </c>
      <c r="O9851">
        <v>1</v>
      </c>
      <c r="P9851" s="1" t="s">
        <v>27</v>
      </c>
      <c r="Q9851" s="1" t="s">
        <v>27</v>
      </c>
      <c r="R9851">
        <v>0</v>
      </c>
    </row>
    <row r="9852" spans="1:18" x14ac:dyDescent="0.3">
      <c r="A9852" s="1" t="s">
        <v>10361</v>
      </c>
      <c r="B9852" s="1" t="s">
        <v>9517</v>
      </c>
      <c r="C9852">
        <v>2024</v>
      </c>
      <c r="D9852" s="2">
        <v>36875</v>
      </c>
      <c r="E9852" s="1" t="s">
        <v>20</v>
      </c>
      <c r="F9852">
        <v>1</v>
      </c>
      <c r="G9852">
        <v>0</v>
      </c>
      <c r="H9852">
        <v>0</v>
      </c>
      <c r="I9852" s="1" t="s">
        <v>21</v>
      </c>
      <c r="J9852" s="1"/>
      <c r="K9852">
        <v>0</v>
      </c>
      <c r="L9852" s="1" t="s">
        <v>22</v>
      </c>
      <c r="M9852" s="1" t="s">
        <v>23</v>
      </c>
      <c r="N9852" s="1" t="s">
        <v>23</v>
      </c>
      <c r="O9852">
        <v>1</v>
      </c>
      <c r="P9852" s="1" t="s">
        <v>983</v>
      </c>
      <c r="Q9852" s="1" t="s">
        <v>983</v>
      </c>
      <c r="R9852">
        <v>0</v>
      </c>
    </row>
    <row r="9853" spans="1:18" x14ac:dyDescent="0.3">
      <c r="A9853" s="1" t="s">
        <v>10362</v>
      </c>
      <c r="B9853" s="1" t="s">
        <v>9517</v>
      </c>
      <c r="C9853">
        <v>2024</v>
      </c>
      <c r="D9853" s="2">
        <v>36875</v>
      </c>
      <c r="E9853" s="1" t="s">
        <v>20</v>
      </c>
      <c r="F9853">
        <v>1</v>
      </c>
      <c r="G9853">
        <v>0</v>
      </c>
      <c r="H9853">
        <v>0</v>
      </c>
      <c r="I9853" s="1" t="s">
        <v>21</v>
      </c>
      <c r="J9853" s="1"/>
      <c r="K9853">
        <v>0</v>
      </c>
      <c r="L9853" s="1" t="s">
        <v>22</v>
      </c>
      <c r="M9853" s="1" t="s">
        <v>23</v>
      </c>
      <c r="N9853" s="1" t="s">
        <v>23</v>
      </c>
      <c r="O9853">
        <v>1</v>
      </c>
      <c r="P9853" s="1" t="s">
        <v>983</v>
      </c>
      <c r="Q9853" s="1" t="s">
        <v>983</v>
      </c>
      <c r="R9853">
        <v>0</v>
      </c>
    </row>
    <row r="9854" spans="1:18" x14ac:dyDescent="0.3">
      <c r="A9854" s="1" t="s">
        <v>10363</v>
      </c>
      <c r="B9854" s="1" t="s">
        <v>9517</v>
      </c>
      <c r="C9854">
        <v>2024</v>
      </c>
      <c r="D9854" s="2">
        <v>36875</v>
      </c>
      <c r="E9854" s="1" t="s">
        <v>37</v>
      </c>
      <c r="F9854">
        <v>1</v>
      </c>
      <c r="G9854">
        <v>1</v>
      </c>
      <c r="H9854">
        <v>1</v>
      </c>
      <c r="I9854" s="1" t="s">
        <v>91</v>
      </c>
      <c r="J9854" s="1" t="s">
        <v>92</v>
      </c>
      <c r="K9854">
        <v>0</v>
      </c>
      <c r="L9854" s="1" t="s">
        <v>22</v>
      </c>
      <c r="M9854" s="1" t="s">
        <v>33</v>
      </c>
      <c r="N9854" s="1" t="s">
        <v>33</v>
      </c>
      <c r="O9854">
        <v>1</v>
      </c>
      <c r="P9854" s="1" t="s">
        <v>534</v>
      </c>
      <c r="Q9854" s="1" t="s">
        <v>534</v>
      </c>
      <c r="R9854">
        <v>1</v>
      </c>
    </row>
    <row r="9855" spans="1:18" x14ac:dyDescent="0.3">
      <c r="A9855" s="1" t="s">
        <v>10364</v>
      </c>
      <c r="B9855" s="1" t="s">
        <v>9517</v>
      </c>
      <c r="C9855">
        <v>2024</v>
      </c>
      <c r="D9855" s="2">
        <v>36875</v>
      </c>
      <c r="E9855" s="1" t="s">
        <v>20</v>
      </c>
      <c r="F9855">
        <v>1</v>
      </c>
      <c r="G9855">
        <v>0</v>
      </c>
      <c r="H9855">
        <v>0</v>
      </c>
      <c r="I9855" s="1" t="s">
        <v>21</v>
      </c>
      <c r="J9855" s="1"/>
      <c r="K9855">
        <v>0</v>
      </c>
      <c r="L9855" s="1" t="s">
        <v>22</v>
      </c>
      <c r="M9855" s="1" t="s">
        <v>33</v>
      </c>
      <c r="N9855" s="1" t="s">
        <v>33</v>
      </c>
      <c r="O9855">
        <v>1</v>
      </c>
      <c r="P9855" s="1" t="s">
        <v>27</v>
      </c>
      <c r="Q9855" s="1" t="s">
        <v>27</v>
      </c>
      <c r="R9855">
        <v>0</v>
      </c>
    </row>
    <row r="9856" spans="1:18" x14ac:dyDescent="0.3">
      <c r="A9856" s="1" t="s">
        <v>10365</v>
      </c>
      <c r="B9856" s="1" t="s">
        <v>9517</v>
      </c>
      <c r="C9856">
        <v>2024</v>
      </c>
      <c r="D9856" s="2">
        <v>36875</v>
      </c>
      <c r="E9856" s="1" t="s">
        <v>20</v>
      </c>
      <c r="F9856">
        <v>1</v>
      </c>
      <c r="G9856">
        <v>0</v>
      </c>
      <c r="H9856">
        <v>0</v>
      </c>
      <c r="I9856" s="1" t="s">
        <v>21</v>
      </c>
      <c r="J9856" s="1"/>
      <c r="K9856">
        <v>0</v>
      </c>
      <c r="L9856" s="1" t="s">
        <v>22</v>
      </c>
      <c r="M9856" s="1" t="s">
        <v>26</v>
      </c>
      <c r="N9856" s="1" t="s">
        <v>26</v>
      </c>
      <c r="O9856">
        <v>1</v>
      </c>
      <c r="P9856" s="1" t="s">
        <v>27</v>
      </c>
      <c r="Q9856" s="1" t="s">
        <v>27</v>
      </c>
      <c r="R9856">
        <v>0</v>
      </c>
    </row>
    <row r="9857" spans="1:18" x14ac:dyDescent="0.3">
      <c r="A9857" s="1" t="s">
        <v>10366</v>
      </c>
      <c r="B9857" s="1" t="s">
        <v>9517</v>
      </c>
      <c r="C9857">
        <v>2024</v>
      </c>
      <c r="D9857" s="2">
        <v>36875</v>
      </c>
      <c r="E9857" s="1" t="s">
        <v>20</v>
      </c>
      <c r="F9857">
        <v>1</v>
      </c>
      <c r="G9857">
        <v>0</v>
      </c>
      <c r="H9857">
        <v>0</v>
      </c>
      <c r="I9857" s="1" t="s">
        <v>21</v>
      </c>
      <c r="J9857" s="1"/>
      <c r="K9857">
        <v>0</v>
      </c>
      <c r="L9857" s="1" t="s">
        <v>22</v>
      </c>
      <c r="M9857" s="1" t="s">
        <v>23</v>
      </c>
      <c r="N9857" s="1" t="s">
        <v>23</v>
      </c>
      <c r="O9857">
        <v>2</v>
      </c>
      <c r="P9857" s="1" t="s">
        <v>10367</v>
      </c>
      <c r="Q9857" s="1"/>
      <c r="R9857">
        <v>0</v>
      </c>
    </row>
    <row r="9858" spans="1:18" x14ac:dyDescent="0.3">
      <c r="A9858" s="1" t="s">
        <v>10368</v>
      </c>
      <c r="B9858" s="1" t="s">
        <v>9517</v>
      </c>
      <c r="C9858">
        <v>2024</v>
      </c>
      <c r="D9858" s="2">
        <v>36875</v>
      </c>
      <c r="E9858" s="1" t="s">
        <v>20</v>
      </c>
      <c r="F9858">
        <v>1</v>
      </c>
      <c r="G9858">
        <v>0</v>
      </c>
      <c r="H9858">
        <v>0</v>
      </c>
      <c r="I9858" s="1" t="s">
        <v>21</v>
      </c>
      <c r="J9858" s="1"/>
      <c r="K9858">
        <v>0</v>
      </c>
      <c r="L9858" s="1" t="s">
        <v>22</v>
      </c>
      <c r="M9858" s="1" t="s">
        <v>23</v>
      </c>
      <c r="N9858" s="1" t="s">
        <v>23</v>
      </c>
      <c r="O9858">
        <v>1</v>
      </c>
      <c r="P9858" s="1" t="s">
        <v>78</v>
      </c>
      <c r="Q9858" s="1" t="s">
        <v>78</v>
      </c>
      <c r="R9858">
        <v>0</v>
      </c>
    </row>
    <row r="9859" spans="1:18" x14ac:dyDescent="0.3">
      <c r="A9859" s="1" t="s">
        <v>10369</v>
      </c>
      <c r="B9859" s="1" t="s">
        <v>9517</v>
      </c>
      <c r="C9859">
        <v>2024</v>
      </c>
      <c r="D9859" s="2">
        <v>36875</v>
      </c>
      <c r="E9859" s="1" t="s">
        <v>20</v>
      </c>
      <c r="F9859">
        <v>1</v>
      </c>
      <c r="G9859">
        <v>0</v>
      </c>
      <c r="H9859">
        <v>0</v>
      </c>
      <c r="I9859" s="1" t="s">
        <v>21</v>
      </c>
      <c r="J9859" s="1"/>
      <c r="K9859">
        <v>0</v>
      </c>
      <c r="L9859" s="1" t="s">
        <v>22</v>
      </c>
      <c r="M9859" s="1" t="s">
        <v>23</v>
      </c>
      <c r="N9859" s="1" t="s">
        <v>23</v>
      </c>
      <c r="O9859">
        <v>3</v>
      </c>
      <c r="P9859" s="1" t="s">
        <v>10370</v>
      </c>
      <c r="Q9859" s="1"/>
      <c r="R9859">
        <v>0</v>
      </c>
    </row>
    <row r="9860" spans="1:18" x14ac:dyDescent="0.3">
      <c r="A9860" s="1" t="s">
        <v>10371</v>
      </c>
      <c r="B9860" s="1" t="s">
        <v>9517</v>
      </c>
      <c r="C9860">
        <v>2024</v>
      </c>
      <c r="D9860" s="2">
        <v>36875</v>
      </c>
      <c r="E9860" s="1" t="s">
        <v>20</v>
      </c>
      <c r="F9860">
        <v>1</v>
      </c>
      <c r="G9860">
        <v>0</v>
      </c>
      <c r="H9860">
        <v>0</v>
      </c>
      <c r="I9860" s="1" t="s">
        <v>21</v>
      </c>
      <c r="J9860" s="1"/>
      <c r="K9860">
        <v>0</v>
      </c>
      <c r="L9860" s="1" t="s">
        <v>22</v>
      </c>
      <c r="M9860" s="1" t="s">
        <v>23</v>
      </c>
      <c r="N9860" s="1" t="s">
        <v>23</v>
      </c>
      <c r="O9860">
        <v>1</v>
      </c>
      <c r="P9860" s="1" t="s">
        <v>45</v>
      </c>
      <c r="Q9860" s="1" t="s">
        <v>45</v>
      </c>
      <c r="R9860">
        <v>0</v>
      </c>
    </row>
    <row r="9861" spans="1:18" x14ac:dyDescent="0.3">
      <c r="A9861" s="1" t="s">
        <v>10372</v>
      </c>
      <c r="B9861" s="1" t="s">
        <v>9517</v>
      </c>
      <c r="C9861">
        <v>2024</v>
      </c>
      <c r="D9861" s="2">
        <v>36875</v>
      </c>
      <c r="E9861" s="1" t="s">
        <v>20</v>
      </c>
      <c r="F9861">
        <v>1</v>
      </c>
      <c r="G9861">
        <v>0</v>
      </c>
      <c r="H9861">
        <v>0</v>
      </c>
      <c r="I9861" s="1" t="s">
        <v>21</v>
      </c>
      <c r="J9861" s="1"/>
      <c r="K9861">
        <v>0</v>
      </c>
      <c r="L9861" s="1" t="s">
        <v>22</v>
      </c>
      <c r="M9861" s="1" t="s">
        <v>47</v>
      </c>
      <c r="N9861" s="1" t="s">
        <v>47</v>
      </c>
      <c r="O9861">
        <v>1</v>
      </c>
      <c r="P9861" s="1" t="s">
        <v>27</v>
      </c>
      <c r="Q9861" s="1" t="s">
        <v>27</v>
      </c>
      <c r="R9861">
        <v>0</v>
      </c>
    </row>
    <row r="9862" spans="1:18" x14ac:dyDescent="0.3">
      <c r="A9862" s="1" t="s">
        <v>10373</v>
      </c>
      <c r="B9862" s="1" t="s">
        <v>9517</v>
      </c>
      <c r="C9862">
        <v>2024</v>
      </c>
      <c r="D9862" s="2">
        <v>36875</v>
      </c>
      <c r="E9862" s="1" t="s">
        <v>20</v>
      </c>
      <c r="F9862">
        <v>1</v>
      </c>
      <c r="G9862">
        <v>0</v>
      </c>
      <c r="H9862">
        <v>0</v>
      </c>
      <c r="I9862" s="1" t="s">
        <v>21</v>
      </c>
      <c r="J9862" s="1"/>
      <c r="K9862">
        <v>0</v>
      </c>
      <c r="L9862" s="1" t="s">
        <v>22</v>
      </c>
      <c r="M9862" s="1" t="s">
        <v>23</v>
      </c>
      <c r="N9862" s="1" t="s">
        <v>23</v>
      </c>
      <c r="O9862">
        <v>2</v>
      </c>
      <c r="P9862" s="1" t="s">
        <v>10374</v>
      </c>
      <c r="Q9862" s="1"/>
      <c r="R9862">
        <v>0</v>
      </c>
    </row>
    <row r="9863" spans="1:18" x14ac:dyDescent="0.3">
      <c r="A9863" s="1" t="s">
        <v>10375</v>
      </c>
      <c r="B9863" s="1" t="s">
        <v>9517</v>
      </c>
      <c r="C9863">
        <v>2024</v>
      </c>
      <c r="D9863" s="2">
        <v>36875</v>
      </c>
      <c r="E9863" s="1" t="s">
        <v>20</v>
      </c>
      <c r="F9863">
        <v>1</v>
      </c>
      <c r="G9863">
        <v>0</v>
      </c>
      <c r="H9863">
        <v>0</v>
      </c>
      <c r="I9863" s="1" t="s">
        <v>21</v>
      </c>
      <c r="J9863" s="1"/>
      <c r="K9863">
        <v>0</v>
      </c>
      <c r="L9863" s="1" t="s">
        <v>22</v>
      </c>
      <c r="M9863" s="1" t="s">
        <v>23</v>
      </c>
      <c r="N9863" s="1" t="s">
        <v>23</v>
      </c>
      <c r="O9863">
        <v>1</v>
      </c>
      <c r="P9863" s="1" t="s">
        <v>27</v>
      </c>
      <c r="Q9863" s="1" t="s">
        <v>27</v>
      </c>
      <c r="R9863">
        <v>0</v>
      </c>
    </row>
    <row r="9864" spans="1:18" x14ac:dyDescent="0.3">
      <c r="A9864" s="1" t="s">
        <v>10376</v>
      </c>
      <c r="B9864" s="1" t="s">
        <v>9517</v>
      </c>
      <c r="C9864">
        <v>2024</v>
      </c>
      <c r="D9864" s="2">
        <v>36875</v>
      </c>
      <c r="E9864" s="1" t="s">
        <v>37</v>
      </c>
      <c r="F9864">
        <v>1</v>
      </c>
      <c r="G9864">
        <v>1</v>
      </c>
      <c r="H9864">
        <v>1</v>
      </c>
      <c r="I9864" s="1" t="s">
        <v>38</v>
      </c>
      <c r="J9864" s="1" t="s">
        <v>42</v>
      </c>
      <c r="K9864">
        <v>0</v>
      </c>
      <c r="L9864" s="1" t="s">
        <v>22</v>
      </c>
      <c r="M9864" s="1" t="s">
        <v>26</v>
      </c>
      <c r="N9864" s="1" t="s">
        <v>26</v>
      </c>
      <c r="O9864">
        <v>1</v>
      </c>
      <c r="P9864" s="1" t="s">
        <v>227</v>
      </c>
      <c r="Q9864" s="1" t="s">
        <v>227</v>
      </c>
      <c r="R9864">
        <v>0</v>
      </c>
    </row>
    <row r="9865" spans="1:18" x14ac:dyDescent="0.3">
      <c r="A9865" s="1" t="s">
        <v>10377</v>
      </c>
      <c r="B9865" s="1" t="s">
        <v>9517</v>
      </c>
      <c r="C9865">
        <v>2024</v>
      </c>
      <c r="D9865" s="2">
        <v>36875</v>
      </c>
      <c r="E9865" s="1" t="s">
        <v>20</v>
      </c>
      <c r="F9865">
        <v>1</v>
      </c>
      <c r="G9865">
        <v>0</v>
      </c>
      <c r="H9865">
        <v>0</v>
      </c>
      <c r="I9865" s="1" t="s">
        <v>21</v>
      </c>
      <c r="J9865" s="1"/>
      <c r="K9865">
        <v>0</v>
      </c>
      <c r="L9865" s="1" t="s">
        <v>22</v>
      </c>
      <c r="M9865" s="1" t="s">
        <v>47</v>
      </c>
      <c r="N9865" s="1" t="s">
        <v>47</v>
      </c>
      <c r="O9865">
        <v>1</v>
      </c>
      <c r="P9865" s="1" t="s">
        <v>2432</v>
      </c>
      <c r="Q9865" s="1" t="s">
        <v>2432</v>
      </c>
      <c r="R9865">
        <v>0</v>
      </c>
    </row>
    <row r="9866" spans="1:18" x14ac:dyDescent="0.3">
      <c r="A9866" s="1" t="s">
        <v>10378</v>
      </c>
      <c r="B9866" s="1" t="s">
        <v>9517</v>
      </c>
      <c r="C9866">
        <v>2024</v>
      </c>
      <c r="D9866" s="2">
        <v>36875</v>
      </c>
      <c r="E9866" s="1" t="s">
        <v>37</v>
      </c>
      <c r="F9866">
        <v>1</v>
      </c>
      <c r="G9866">
        <v>1</v>
      </c>
      <c r="H9866">
        <v>1</v>
      </c>
      <c r="I9866" s="1" t="s">
        <v>38</v>
      </c>
      <c r="J9866" s="1" t="s">
        <v>39</v>
      </c>
      <c r="K9866">
        <v>0</v>
      </c>
      <c r="L9866" s="1" t="s">
        <v>22</v>
      </c>
      <c r="M9866" s="1" t="s">
        <v>33</v>
      </c>
      <c r="N9866" s="1" t="s">
        <v>33</v>
      </c>
      <c r="O9866">
        <v>1</v>
      </c>
      <c r="P9866" s="1" t="s">
        <v>983</v>
      </c>
      <c r="Q9866" s="1" t="s">
        <v>983</v>
      </c>
      <c r="R9866">
        <v>0</v>
      </c>
    </row>
    <row r="9867" spans="1:18" x14ac:dyDescent="0.3">
      <c r="A9867" s="1" t="s">
        <v>10379</v>
      </c>
      <c r="B9867" s="1" t="s">
        <v>9517</v>
      </c>
      <c r="C9867">
        <v>2024</v>
      </c>
      <c r="D9867" s="2">
        <v>36875</v>
      </c>
      <c r="E9867" s="1" t="s">
        <v>20</v>
      </c>
      <c r="F9867">
        <v>1</v>
      </c>
      <c r="G9867">
        <v>0</v>
      </c>
      <c r="H9867">
        <v>0</v>
      </c>
      <c r="I9867" s="1" t="s">
        <v>21</v>
      </c>
      <c r="J9867" s="1"/>
      <c r="K9867">
        <v>0</v>
      </c>
      <c r="L9867" s="1" t="s">
        <v>22</v>
      </c>
      <c r="M9867" s="1" t="s">
        <v>23</v>
      </c>
      <c r="N9867" s="1" t="s">
        <v>23</v>
      </c>
      <c r="O9867">
        <v>1</v>
      </c>
      <c r="P9867" s="1" t="s">
        <v>2432</v>
      </c>
      <c r="Q9867" s="1" t="s">
        <v>2432</v>
      </c>
      <c r="R9867">
        <v>0</v>
      </c>
    </row>
    <row r="9868" spans="1:18" x14ac:dyDescent="0.3">
      <c r="A9868" s="1" t="s">
        <v>10380</v>
      </c>
      <c r="B9868" s="1" t="s">
        <v>9517</v>
      </c>
      <c r="C9868">
        <v>2024</v>
      </c>
      <c r="D9868" s="2">
        <v>36875</v>
      </c>
      <c r="E9868" s="1" t="s">
        <v>20</v>
      </c>
      <c r="F9868">
        <v>1</v>
      </c>
      <c r="G9868">
        <v>0</v>
      </c>
      <c r="H9868">
        <v>0</v>
      </c>
      <c r="I9868" s="1" t="s">
        <v>21</v>
      </c>
      <c r="J9868" s="1"/>
      <c r="K9868">
        <v>0</v>
      </c>
      <c r="L9868" s="1" t="s">
        <v>22</v>
      </c>
      <c r="M9868" s="1" t="s">
        <v>47</v>
      </c>
      <c r="N9868" s="1" t="s">
        <v>47</v>
      </c>
      <c r="O9868">
        <v>1</v>
      </c>
      <c r="P9868" s="1" t="s">
        <v>27</v>
      </c>
      <c r="Q9868" s="1" t="s">
        <v>27</v>
      </c>
      <c r="R9868">
        <v>0</v>
      </c>
    </row>
    <row r="9869" spans="1:18" x14ac:dyDescent="0.3">
      <c r="A9869" s="1" t="s">
        <v>10381</v>
      </c>
      <c r="B9869" s="1" t="s">
        <v>9517</v>
      </c>
      <c r="C9869">
        <v>2024</v>
      </c>
      <c r="D9869" s="2">
        <v>36875</v>
      </c>
      <c r="E9869" s="1" t="s">
        <v>20</v>
      </c>
      <c r="F9869">
        <v>1</v>
      </c>
      <c r="G9869">
        <v>0</v>
      </c>
      <c r="H9869">
        <v>0</v>
      </c>
      <c r="I9869" s="1" t="s">
        <v>21</v>
      </c>
      <c r="J9869" s="1"/>
      <c r="K9869">
        <v>0</v>
      </c>
      <c r="L9869" s="1" t="s">
        <v>22</v>
      </c>
      <c r="M9869" s="1" t="s">
        <v>26</v>
      </c>
      <c r="N9869" s="1" t="s">
        <v>26</v>
      </c>
      <c r="O9869">
        <v>1</v>
      </c>
      <c r="P9869" s="1" t="s">
        <v>119</v>
      </c>
      <c r="Q9869" s="1" t="s">
        <v>119</v>
      </c>
      <c r="R9869">
        <v>0</v>
      </c>
    </row>
    <row r="9870" spans="1:18" x14ac:dyDescent="0.3">
      <c r="A9870" s="1" t="s">
        <v>10382</v>
      </c>
      <c r="B9870" s="1" t="s">
        <v>9517</v>
      </c>
      <c r="C9870">
        <v>2024</v>
      </c>
      <c r="D9870" s="2">
        <v>36875</v>
      </c>
      <c r="E9870" s="1" t="s">
        <v>20</v>
      </c>
      <c r="F9870">
        <v>1</v>
      </c>
      <c r="G9870">
        <v>0</v>
      </c>
      <c r="H9870">
        <v>0</v>
      </c>
      <c r="I9870" s="1" t="s">
        <v>21</v>
      </c>
      <c r="J9870" s="1"/>
      <c r="K9870">
        <v>0</v>
      </c>
      <c r="L9870" s="1" t="s">
        <v>22</v>
      </c>
      <c r="M9870" s="1" t="s">
        <v>23</v>
      </c>
      <c r="N9870" s="1" t="s">
        <v>23</v>
      </c>
      <c r="O9870">
        <v>1</v>
      </c>
      <c r="P9870" s="1" t="s">
        <v>74</v>
      </c>
      <c r="Q9870" s="1" t="s">
        <v>74</v>
      </c>
      <c r="R9870">
        <v>0</v>
      </c>
    </row>
    <row r="9871" spans="1:18" x14ac:dyDescent="0.3">
      <c r="A9871" s="1" t="s">
        <v>10383</v>
      </c>
      <c r="B9871" s="1" t="s">
        <v>9517</v>
      </c>
      <c r="C9871">
        <v>2024</v>
      </c>
      <c r="D9871" s="2">
        <v>36875</v>
      </c>
      <c r="E9871" s="1" t="s">
        <v>20</v>
      </c>
      <c r="F9871">
        <v>1</v>
      </c>
      <c r="G9871">
        <v>0</v>
      </c>
      <c r="H9871">
        <v>0</v>
      </c>
      <c r="I9871" s="1" t="s">
        <v>21</v>
      </c>
      <c r="J9871" s="1"/>
      <c r="K9871">
        <v>0</v>
      </c>
      <c r="L9871" s="1" t="s">
        <v>22</v>
      </c>
      <c r="M9871" s="1" t="s">
        <v>26</v>
      </c>
      <c r="N9871" s="1" t="s">
        <v>26</v>
      </c>
      <c r="O9871">
        <v>1</v>
      </c>
      <c r="P9871" s="1" t="s">
        <v>27</v>
      </c>
      <c r="Q9871" s="1" t="s">
        <v>27</v>
      </c>
      <c r="R9871">
        <v>0</v>
      </c>
    </row>
    <row r="9872" spans="1:18" x14ac:dyDescent="0.3">
      <c r="A9872" s="1" t="s">
        <v>10384</v>
      </c>
      <c r="B9872" s="1" t="s">
        <v>9517</v>
      </c>
      <c r="C9872">
        <v>2024</v>
      </c>
      <c r="D9872" s="2">
        <v>36875</v>
      </c>
      <c r="E9872" s="1" t="s">
        <v>20</v>
      </c>
      <c r="F9872">
        <v>1</v>
      </c>
      <c r="G9872">
        <v>0</v>
      </c>
      <c r="H9872">
        <v>0</v>
      </c>
      <c r="I9872" s="1" t="s">
        <v>21</v>
      </c>
      <c r="J9872" s="1"/>
      <c r="K9872">
        <v>0</v>
      </c>
      <c r="L9872" s="1" t="s">
        <v>22</v>
      </c>
      <c r="M9872" s="1" t="s">
        <v>23</v>
      </c>
      <c r="N9872" s="1" t="s">
        <v>23</v>
      </c>
      <c r="O9872">
        <v>1</v>
      </c>
      <c r="P9872" s="1" t="s">
        <v>27</v>
      </c>
      <c r="Q9872" s="1" t="s">
        <v>27</v>
      </c>
      <c r="R9872">
        <v>0</v>
      </c>
    </row>
    <row r="9873" spans="1:18" x14ac:dyDescent="0.3">
      <c r="A9873" s="1" t="s">
        <v>10385</v>
      </c>
      <c r="B9873" s="1" t="s">
        <v>9517</v>
      </c>
      <c r="C9873">
        <v>2024</v>
      </c>
      <c r="D9873" s="2">
        <v>36875</v>
      </c>
      <c r="E9873" s="1" t="s">
        <v>20</v>
      </c>
      <c r="F9873">
        <v>1</v>
      </c>
      <c r="G9873">
        <v>0</v>
      </c>
      <c r="H9873">
        <v>0</v>
      </c>
      <c r="I9873" s="1" t="s">
        <v>21</v>
      </c>
      <c r="J9873" s="1"/>
      <c r="K9873">
        <v>0</v>
      </c>
      <c r="L9873" s="1" t="s">
        <v>22</v>
      </c>
      <c r="M9873" s="1" t="s">
        <v>23</v>
      </c>
      <c r="N9873" s="1" t="s">
        <v>23</v>
      </c>
      <c r="O9873">
        <v>1</v>
      </c>
      <c r="P9873" s="1" t="s">
        <v>2432</v>
      </c>
      <c r="Q9873" s="1" t="s">
        <v>2432</v>
      </c>
      <c r="R9873">
        <v>0</v>
      </c>
    </row>
    <row r="9874" spans="1:18" x14ac:dyDescent="0.3">
      <c r="A9874" s="1" t="s">
        <v>10386</v>
      </c>
      <c r="B9874" s="1" t="s">
        <v>9517</v>
      </c>
      <c r="C9874">
        <v>2024</v>
      </c>
      <c r="D9874" s="2">
        <v>36875</v>
      </c>
      <c r="E9874" s="1" t="s">
        <v>20</v>
      </c>
      <c r="F9874">
        <v>1</v>
      </c>
      <c r="G9874">
        <v>0</v>
      </c>
      <c r="H9874">
        <v>0</v>
      </c>
      <c r="I9874" s="1" t="s">
        <v>21</v>
      </c>
      <c r="J9874" s="1"/>
      <c r="K9874">
        <v>0</v>
      </c>
      <c r="L9874" s="1" t="s">
        <v>22</v>
      </c>
      <c r="M9874" s="1" t="s">
        <v>26</v>
      </c>
      <c r="N9874" s="1" t="s">
        <v>26</v>
      </c>
      <c r="O9874">
        <v>1</v>
      </c>
      <c r="P9874" s="1" t="s">
        <v>27</v>
      </c>
      <c r="Q9874" s="1" t="s">
        <v>27</v>
      </c>
      <c r="R9874">
        <v>0</v>
      </c>
    </row>
    <row r="9875" spans="1:18" x14ac:dyDescent="0.3">
      <c r="A9875" s="1" t="s">
        <v>10387</v>
      </c>
      <c r="B9875" s="1" t="s">
        <v>9517</v>
      </c>
      <c r="C9875">
        <v>2024</v>
      </c>
      <c r="D9875" s="2">
        <v>36875</v>
      </c>
      <c r="E9875" s="1" t="s">
        <v>20</v>
      </c>
      <c r="F9875">
        <v>1</v>
      </c>
      <c r="G9875">
        <v>0</v>
      </c>
      <c r="H9875">
        <v>0</v>
      </c>
      <c r="I9875" s="1" t="s">
        <v>21</v>
      </c>
      <c r="J9875" s="1"/>
      <c r="K9875">
        <v>0</v>
      </c>
      <c r="L9875" s="1" t="s">
        <v>22</v>
      </c>
      <c r="M9875" s="1" t="s">
        <v>23</v>
      </c>
      <c r="N9875" s="1" t="s">
        <v>23</v>
      </c>
      <c r="O9875">
        <v>1</v>
      </c>
      <c r="P9875" s="1" t="s">
        <v>2432</v>
      </c>
      <c r="Q9875" s="1" t="s">
        <v>2432</v>
      </c>
      <c r="R9875">
        <v>0</v>
      </c>
    </row>
    <row r="9876" spans="1:18" x14ac:dyDescent="0.3">
      <c r="A9876" s="1" t="s">
        <v>10388</v>
      </c>
      <c r="B9876" s="1" t="s">
        <v>9517</v>
      </c>
      <c r="C9876">
        <v>2024</v>
      </c>
      <c r="D9876" s="2">
        <v>36875</v>
      </c>
      <c r="E9876" s="1" t="s">
        <v>20</v>
      </c>
      <c r="F9876">
        <v>1</v>
      </c>
      <c r="G9876">
        <v>0</v>
      </c>
      <c r="H9876">
        <v>0</v>
      </c>
      <c r="I9876" s="1" t="s">
        <v>21</v>
      </c>
      <c r="J9876" s="1"/>
      <c r="K9876">
        <v>0</v>
      </c>
      <c r="L9876" s="1" t="s">
        <v>22</v>
      </c>
      <c r="M9876" s="1" t="s">
        <v>26</v>
      </c>
      <c r="N9876" s="1" t="s">
        <v>26</v>
      </c>
      <c r="O9876">
        <v>1</v>
      </c>
      <c r="P9876" s="1" t="s">
        <v>27</v>
      </c>
      <c r="Q9876" s="1" t="s">
        <v>27</v>
      </c>
      <c r="R9876">
        <v>0</v>
      </c>
    </row>
    <row r="9877" spans="1:18" x14ac:dyDescent="0.3">
      <c r="A9877" s="1" t="s">
        <v>10389</v>
      </c>
      <c r="B9877" s="1" t="s">
        <v>9517</v>
      </c>
      <c r="C9877">
        <v>2024</v>
      </c>
      <c r="D9877" s="2">
        <v>36875</v>
      </c>
      <c r="E9877" s="1" t="s">
        <v>20</v>
      </c>
      <c r="F9877">
        <v>1</v>
      </c>
      <c r="G9877">
        <v>0</v>
      </c>
      <c r="H9877">
        <v>0</v>
      </c>
      <c r="I9877" s="1" t="s">
        <v>21</v>
      </c>
      <c r="J9877" s="1"/>
      <c r="K9877">
        <v>0</v>
      </c>
      <c r="L9877" s="1" t="s">
        <v>22</v>
      </c>
      <c r="M9877" s="1" t="s">
        <v>26</v>
      </c>
      <c r="N9877" s="1" t="s">
        <v>26</v>
      </c>
      <c r="O9877">
        <v>1</v>
      </c>
      <c r="P9877" s="1" t="s">
        <v>2432</v>
      </c>
      <c r="Q9877" s="1" t="s">
        <v>2432</v>
      </c>
      <c r="R9877">
        <v>0</v>
      </c>
    </row>
    <row r="9878" spans="1:18" x14ac:dyDescent="0.3">
      <c r="A9878" s="1" t="s">
        <v>10390</v>
      </c>
      <c r="B9878" s="1" t="s">
        <v>9517</v>
      </c>
      <c r="C9878">
        <v>2024</v>
      </c>
      <c r="D9878" s="2">
        <v>36875</v>
      </c>
      <c r="E9878" s="1" t="s">
        <v>20</v>
      </c>
      <c r="F9878">
        <v>1</v>
      </c>
      <c r="G9878">
        <v>0</v>
      </c>
      <c r="H9878">
        <v>0</v>
      </c>
      <c r="I9878" s="1" t="s">
        <v>21</v>
      </c>
      <c r="J9878" s="1"/>
      <c r="K9878">
        <v>0</v>
      </c>
      <c r="L9878" s="1" t="s">
        <v>22</v>
      </c>
      <c r="M9878" s="1" t="s">
        <v>23</v>
      </c>
      <c r="N9878" s="1" t="s">
        <v>23</v>
      </c>
      <c r="O9878">
        <v>1</v>
      </c>
      <c r="P9878" s="1" t="s">
        <v>27</v>
      </c>
      <c r="Q9878" s="1" t="s">
        <v>27</v>
      </c>
      <c r="R9878">
        <v>0</v>
      </c>
    </row>
    <row r="9879" spans="1:18" x14ac:dyDescent="0.3">
      <c r="A9879" s="1" t="s">
        <v>10391</v>
      </c>
      <c r="B9879" s="1" t="s">
        <v>9517</v>
      </c>
      <c r="C9879">
        <v>2024</v>
      </c>
      <c r="D9879" s="2">
        <v>36875</v>
      </c>
      <c r="E9879" s="1" t="s">
        <v>37</v>
      </c>
      <c r="F9879">
        <v>1</v>
      </c>
      <c r="G9879">
        <v>1</v>
      </c>
      <c r="H9879">
        <v>1</v>
      </c>
      <c r="I9879" s="1" t="s">
        <v>38</v>
      </c>
      <c r="J9879" s="1" t="s">
        <v>39</v>
      </c>
      <c r="K9879">
        <v>0</v>
      </c>
      <c r="L9879" s="1" t="s">
        <v>22</v>
      </c>
      <c r="M9879" s="1" t="s">
        <v>26</v>
      </c>
      <c r="N9879" s="1" t="s">
        <v>26</v>
      </c>
      <c r="O9879">
        <v>1</v>
      </c>
      <c r="P9879" s="1" t="s">
        <v>78</v>
      </c>
      <c r="Q9879" s="1" t="s">
        <v>78</v>
      </c>
      <c r="R9879">
        <v>0</v>
      </c>
    </row>
    <row r="9880" spans="1:18" x14ac:dyDescent="0.3">
      <c r="A9880" s="1" t="s">
        <v>10392</v>
      </c>
      <c r="B9880" s="1" t="s">
        <v>9517</v>
      </c>
      <c r="C9880">
        <v>2024</v>
      </c>
      <c r="D9880" s="2">
        <v>36875</v>
      </c>
      <c r="E9880" s="1" t="s">
        <v>20</v>
      </c>
      <c r="F9880">
        <v>1</v>
      </c>
      <c r="G9880">
        <v>0</v>
      </c>
      <c r="H9880">
        <v>0</v>
      </c>
      <c r="I9880" s="1" t="s">
        <v>21</v>
      </c>
      <c r="J9880" s="1"/>
      <c r="K9880">
        <v>0</v>
      </c>
      <c r="L9880" s="1" t="s">
        <v>22</v>
      </c>
      <c r="M9880" s="1" t="s">
        <v>33</v>
      </c>
      <c r="N9880" s="1" t="s">
        <v>33</v>
      </c>
      <c r="O9880">
        <v>1</v>
      </c>
      <c r="P9880" s="1" t="s">
        <v>2432</v>
      </c>
      <c r="Q9880" s="1" t="s">
        <v>2432</v>
      </c>
      <c r="R9880">
        <v>0</v>
      </c>
    </row>
    <row r="9881" spans="1:18" x14ac:dyDescent="0.3">
      <c r="A9881" s="1" t="s">
        <v>10393</v>
      </c>
      <c r="B9881" s="1" t="s">
        <v>9517</v>
      </c>
      <c r="C9881">
        <v>2024</v>
      </c>
      <c r="D9881" s="2">
        <v>36875</v>
      </c>
      <c r="E9881" s="1" t="s">
        <v>20</v>
      </c>
      <c r="F9881">
        <v>1</v>
      </c>
      <c r="G9881">
        <v>0</v>
      </c>
      <c r="H9881">
        <v>0</v>
      </c>
      <c r="I9881" s="1" t="s">
        <v>21</v>
      </c>
      <c r="J9881" s="1"/>
      <c r="K9881">
        <v>0</v>
      </c>
      <c r="L9881" s="1" t="s">
        <v>22</v>
      </c>
      <c r="M9881" s="1" t="s">
        <v>26</v>
      </c>
      <c r="N9881" s="1" t="s">
        <v>26</v>
      </c>
      <c r="O9881">
        <v>1</v>
      </c>
      <c r="P9881" s="1" t="s">
        <v>40</v>
      </c>
      <c r="Q9881" s="1" t="s">
        <v>40</v>
      </c>
      <c r="R9881">
        <v>0</v>
      </c>
    </row>
    <row r="9882" spans="1:18" x14ac:dyDescent="0.3">
      <c r="A9882" s="1" t="s">
        <v>10394</v>
      </c>
      <c r="B9882" s="1" t="s">
        <v>9517</v>
      </c>
      <c r="C9882">
        <v>2024</v>
      </c>
      <c r="D9882" s="2">
        <v>36875</v>
      </c>
      <c r="E9882" s="1" t="s">
        <v>20</v>
      </c>
      <c r="F9882">
        <v>1</v>
      </c>
      <c r="G9882">
        <v>0</v>
      </c>
      <c r="H9882">
        <v>0</v>
      </c>
      <c r="I9882" s="1" t="s">
        <v>21</v>
      </c>
      <c r="J9882" s="1"/>
      <c r="K9882">
        <v>0</v>
      </c>
      <c r="L9882" s="1" t="s">
        <v>22</v>
      </c>
      <c r="M9882" s="1" t="s">
        <v>26</v>
      </c>
      <c r="N9882" s="1" t="s">
        <v>26</v>
      </c>
      <c r="O9882">
        <v>1</v>
      </c>
      <c r="P9882" s="1" t="s">
        <v>27</v>
      </c>
      <c r="Q9882" s="1" t="s">
        <v>27</v>
      </c>
      <c r="R9882">
        <v>0</v>
      </c>
    </row>
    <row r="9883" spans="1:18" x14ac:dyDescent="0.3">
      <c r="A9883" s="1" t="s">
        <v>10395</v>
      </c>
      <c r="B9883" s="1" t="s">
        <v>9517</v>
      </c>
      <c r="C9883">
        <v>2024</v>
      </c>
      <c r="D9883" s="2">
        <v>36875</v>
      </c>
      <c r="E9883" s="1" t="s">
        <v>20</v>
      </c>
      <c r="F9883">
        <v>1</v>
      </c>
      <c r="G9883">
        <v>0</v>
      </c>
      <c r="H9883">
        <v>0</v>
      </c>
      <c r="I9883" s="1" t="s">
        <v>21</v>
      </c>
      <c r="J9883" s="1"/>
      <c r="K9883">
        <v>0</v>
      </c>
      <c r="L9883" s="1" t="s">
        <v>22</v>
      </c>
      <c r="M9883" s="1" t="s">
        <v>26</v>
      </c>
      <c r="N9883" s="1" t="s">
        <v>26</v>
      </c>
      <c r="O9883">
        <v>1</v>
      </c>
      <c r="P9883" s="1" t="s">
        <v>858</v>
      </c>
      <c r="Q9883" s="1" t="s">
        <v>858</v>
      </c>
      <c r="R9883">
        <v>0</v>
      </c>
    </row>
    <row r="9884" spans="1:18" x14ac:dyDescent="0.3">
      <c r="A9884" s="1" t="s">
        <v>10396</v>
      </c>
      <c r="B9884" s="1" t="s">
        <v>9517</v>
      </c>
      <c r="C9884">
        <v>2024</v>
      </c>
      <c r="D9884" s="2">
        <v>36875</v>
      </c>
      <c r="E9884" s="1" t="s">
        <v>20</v>
      </c>
      <c r="F9884">
        <v>1</v>
      </c>
      <c r="G9884">
        <v>0</v>
      </c>
      <c r="H9884">
        <v>0</v>
      </c>
      <c r="I9884" s="1" t="s">
        <v>21</v>
      </c>
      <c r="J9884" s="1"/>
      <c r="K9884">
        <v>0</v>
      </c>
      <c r="L9884" s="1" t="s">
        <v>22</v>
      </c>
      <c r="M9884" s="1" t="s">
        <v>26</v>
      </c>
      <c r="N9884" s="1" t="s">
        <v>26</v>
      </c>
      <c r="O9884">
        <v>1</v>
      </c>
      <c r="P9884" s="1" t="s">
        <v>2432</v>
      </c>
      <c r="Q9884" s="1" t="s">
        <v>2432</v>
      </c>
      <c r="R9884">
        <v>0</v>
      </c>
    </row>
    <row r="9885" spans="1:18" x14ac:dyDescent="0.3">
      <c r="A9885" s="1" t="s">
        <v>10397</v>
      </c>
      <c r="B9885" s="1" t="s">
        <v>9517</v>
      </c>
      <c r="C9885">
        <v>2024</v>
      </c>
      <c r="D9885" s="2">
        <v>36875</v>
      </c>
      <c r="E9885" s="1" t="s">
        <v>37</v>
      </c>
      <c r="F9885">
        <v>1</v>
      </c>
      <c r="G9885">
        <v>1</v>
      </c>
      <c r="H9885">
        <v>1</v>
      </c>
      <c r="I9885" s="1" t="s">
        <v>38</v>
      </c>
      <c r="J9885" s="1" t="s">
        <v>42</v>
      </c>
      <c r="K9885">
        <v>0</v>
      </c>
      <c r="L9885" s="1" t="s">
        <v>22</v>
      </c>
      <c r="M9885" s="1" t="s">
        <v>33</v>
      </c>
      <c r="N9885" s="1" t="s">
        <v>33</v>
      </c>
      <c r="O9885">
        <v>1</v>
      </c>
      <c r="P9885" s="1" t="s">
        <v>27</v>
      </c>
      <c r="Q9885" s="1" t="s">
        <v>27</v>
      </c>
      <c r="R9885">
        <v>1</v>
      </c>
    </row>
    <row r="9886" spans="1:18" x14ac:dyDescent="0.3">
      <c r="A9886" s="1" t="s">
        <v>10398</v>
      </c>
      <c r="B9886" s="1" t="s">
        <v>9517</v>
      </c>
      <c r="C9886">
        <v>2024</v>
      </c>
      <c r="D9886" s="2">
        <v>36875</v>
      </c>
      <c r="E9886" s="1" t="s">
        <v>20</v>
      </c>
      <c r="F9886">
        <v>1</v>
      </c>
      <c r="G9886">
        <v>0</v>
      </c>
      <c r="H9886">
        <v>0</v>
      </c>
      <c r="I9886" s="1" t="s">
        <v>21</v>
      </c>
      <c r="J9886" s="1"/>
      <c r="K9886">
        <v>0</v>
      </c>
      <c r="L9886" s="1" t="s">
        <v>22</v>
      </c>
      <c r="M9886" s="1" t="s">
        <v>26</v>
      </c>
      <c r="N9886" s="1" t="s">
        <v>26</v>
      </c>
      <c r="O9886">
        <v>1</v>
      </c>
      <c r="P9886" s="1" t="s">
        <v>27</v>
      </c>
      <c r="Q9886" s="1" t="s">
        <v>27</v>
      </c>
      <c r="R9886">
        <v>0</v>
      </c>
    </row>
    <row r="9887" spans="1:18" x14ac:dyDescent="0.3">
      <c r="A9887" s="1" t="s">
        <v>10399</v>
      </c>
      <c r="B9887" s="1" t="s">
        <v>9517</v>
      </c>
      <c r="C9887">
        <v>2024</v>
      </c>
      <c r="D9887" s="2">
        <v>36875</v>
      </c>
      <c r="E9887" s="1" t="s">
        <v>20</v>
      </c>
      <c r="F9887">
        <v>1</v>
      </c>
      <c r="G9887">
        <v>0</v>
      </c>
      <c r="H9887">
        <v>0</v>
      </c>
      <c r="I9887" s="1" t="s">
        <v>21</v>
      </c>
      <c r="J9887" s="1"/>
      <c r="K9887">
        <v>0</v>
      </c>
      <c r="L9887" s="1" t="s">
        <v>22</v>
      </c>
      <c r="M9887" s="1" t="s">
        <v>47</v>
      </c>
      <c r="N9887" s="1" t="s">
        <v>47</v>
      </c>
      <c r="O9887">
        <v>1</v>
      </c>
      <c r="P9887" s="1" t="s">
        <v>1809</v>
      </c>
      <c r="Q9887" s="1"/>
      <c r="R9887">
        <v>0</v>
      </c>
    </row>
    <row r="9888" spans="1:18" x14ac:dyDescent="0.3">
      <c r="A9888" s="1" t="s">
        <v>10400</v>
      </c>
      <c r="B9888" s="1" t="s">
        <v>9517</v>
      </c>
      <c r="C9888">
        <v>2024</v>
      </c>
      <c r="D9888" s="2">
        <v>36875</v>
      </c>
      <c r="E9888" s="1" t="s">
        <v>20</v>
      </c>
      <c r="F9888">
        <v>1</v>
      </c>
      <c r="G9888">
        <v>0</v>
      </c>
      <c r="H9888">
        <v>0</v>
      </c>
      <c r="I9888" s="1" t="s">
        <v>21</v>
      </c>
      <c r="J9888" s="1"/>
      <c r="K9888">
        <v>0</v>
      </c>
      <c r="L9888" s="1" t="s">
        <v>22</v>
      </c>
      <c r="M9888" s="1" t="s">
        <v>26</v>
      </c>
      <c r="N9888" s="1" t="s">
        <v>26</v>
      </c>
      <c r="O9888">
        <v>1</v>
      </c>
      <c r="P9888" s="1" t="s">
        <v>40</v>
      </c>
      <c r="Q9888" s="1" t="s">
        <v>40</v>
      </c>
      <c r="R9888">
        <v>0</v>
      </c>
    </row>
    <row r="9889" spans="1:18" x14ac:dyDescent="0.3">
      <c r="A9889" s="1" t="s">
        <v>10401</v>
      </c>
      <c r="B9889" s="1" t="s">
        <v>9517</v>
      </c>
      <c r="C9889">
        <v>2024</v>
      </c>
      <c r="D9889" s="2">
        <v>36875</v>
      </c>
      <c r="E9889" s="1" t="s">
        <v>20</v>
      </c>
      <c r="F9889">
        <v>1</v>
      </c>
      <c r="G9889">
        <v>0</v>
      </c>
      <c r="H9889">
        <v>0</v>
      </c>
      <c r="I9889" s="1" t="s">
        <v>21</v>
      </c>
      <c r="J9889" s="1"/>
      <c r="K9889">
        <v>0</v>
      </c>
      <c r="L9889" s="1" t="s">
        <v>22</v>
      </c>
      <c r="M9889" s="1" t="s">
        <v>33</v>
      </c>
      <c r="N9889" s="1" t="s">
        <v>33</v>
      </c>
      <c r="O9889">
        <v>1</v>
      </c>
      <c r="P9889" s="1" t="s">
        <v>27</v>
      </c>
      <c r="Q9889" s="1" t="s">
        <v>27</v>
      </c>
      <c r="R9889">
        <v>0</v>
      </c>
    </row>
    <row r="9890" spans="1:18" x14ac:dyDescent="0.3">
      <c r="A9890" s="1" t="s">
        <v>10402</v>
      </c>
      <c r="B9890" s="1" t="s">
        <v>9517</v>
      </c>
      <c r="C9890">
        <v>2024</v>
      </c>
      <c r="D9890" s="2">
        <v>36875</v>
      </c>
      <c r="E9890" s="1" t="s">
        <v>20</v>
      </c>
      <c r="F9890">
        <v>1</v>
      </c>
      <c r="G9890">
        <v>0</v>
      </c>
      <c r="H9890">
        <v>0</v>
      </c>
      <c r="I9890" s="1" t="s">
        <v>21</v>
      </c>
      <c r="J9890" s="1"/>
      <c r="K9890">
        <v>0</v>
      </c>
      <c r="L9890" s="1" t="s">
        <v>22</v>
      </c>
      <c r="M9890" s="1" t="s">
        <v>23</v>
      </c>
      <c r="N9890" s="1" t="s">
        <v>23</v>
      </c>
      <c r="O9890">
        <v>1</v>
      </c>
      <c r="P9890" s="1" t="s">
        <v>27</v>
      </c>
      <c r="Q9890" s="1" t="s">
        <v>27</v>
      </c>
      <c r="R9890">
        <v>0</v>
      </c>
    </row>
    <row r="9891" spans="1:18" x14ac:dyDescent="0.3">
      <c r="A9891" s="1" t="s">
        <v>10403</v>
      </c>
      <c r="B9891" s="1" t="s">
        <v>9517</v>
      </c>
      <c r="C9891">
        <v>2024</v>
      </c>
      <c r="D9891" s="2">
        <v>36875</v>
      </c>
      <c r="E9891" s="1" t="s">
        <v>37</v>
      </c>
      <c r="F9891">
        <v>1</v>
      </c>
      <c r="G9891">
        <v>1</v>
      </c>
      <c r="H9891">
        <v>1</v>
      </c>
      <c r="I9891" s="1" t="s">
        <v>38</v>
      </c>
      <c r="J9891" s="1" t="s">
        <v>39</v>
      </c>
      <c r="K9891">
        <v>0</v>
      </c>
      <c r="L9891" s="1" t="s">
        <v>22</v>
      </c>
      <c r="M9891" s="1" t="s">
        <v>26</v>
      </c>
      <c r="N9891" s="1" t="s">
        <v>26</v>
      </c>
      <c r="O9891">
        <v>1</v>
      </c>
      <c r="P9891" s="1" t="s">
        <v>29</v>
      </c>
      <c r="Q9891" s="1" t="s">
        <v>29</v>
      </c>
      <c r="R9891">
        <v>0</v>
      </c>
    </row>
    <row r="9892" spans="1:18" x14ac:dyDescent="0.3">
      <c r="A9892" s="1" t="s">
        <v>10404</v>
      </c>
      <c r="B9892" s="1" t="s">
        <v>9517</v>
      </c>
      <c r="C9892">
        <v>2024</v>
      </c>
      <c r="D9892" s="2">
        <v>36875</v>
      </c>
      <c r="E9892" s="1" t="s">
        <v>37</v>
      </c>
      <c r="F9892">
        <v>1</v>
      </c>
      <c r="G9892">
        <v>1</v>
      </c>
      <c r="H9892">
        <v>1</v>
      </c>
      <c r="I9892" s="1" t="s">
        <v>38</v>
      </c>
      <c r="J9892" s="1" t="s">
        <v>42</v>
      </c>
      <c r="K9892">
        <v>0</v>
      </c>
      <c r="L9892" s="1" t="s">
        <v>22</v>
      </c>
      <c r="M9892" s="1" t="s">
        <v>26</v>
      </c>
      <c r="N9892" s="1" t="s">
        <v>26</v>
      </c>
      <c r="O9892">
        <v>1</v>
      </c>
      <c r="P9892" s="1" t="s">
        <v>27</v>
      </c>
      <c r="Q9892" s="1" t="s">
        <v>27</v>
      </c>
      <c r="R9892">
        <v>0</v>
      </c>
    </row>
    <row r="9893" spans="1:18" x14ac:dyDescent="0.3">
      <c r="A9893" s="1" t="s">
        <v>10405</v>
      </c>
      <c r="B9893" s="1" t="s">
        <v>9517</v>
      </c>
      <c r="C9893">
        <v>2024</v>
      </c>
      <c r="D9893" s="2">
        <v>36875</v>
      </c>
      <c r="E9893" s="1" t="s">
        <v>20</v>
      </c>
      <c r="F9893">
        <v>1</v>
      </c>
      <c r="G9893">
        <v>0</v>
      </c>
      <c r="H9893">
        <v>0</v>
      </c>
      <c r="I9893" s="1" t="s">
        <v>21</v>
      </c>
      <c r="J9893" s="1"/>
      <c r="K9893">
        <v>0</v>
      </c>
      <c r="L9893" s="1" t="s">
        <v>22</v>
      </c>
      <c r="M9893" s="1" t="s">
        <v>112</v>
      </c>
      <c r="N9893" s="1" t="s">
        <v>112</v>
      </c>
      <c r="O9893">
        <v>1</v>
      </c>
      <c r="P9893" s="1" t="s">
        <v>40</v>
      </c>
      <c r="Q9893" s="1" t="s">
        <v>40</v>
      </c>
      <c r="R9893">
        <v>0</v>
      </c>
    </row>
    <row r="9894" spans="1:18" x14ac:dyDescent="0.3">
      <c r="A9894" s="1" t="s">
        <v>10406</v>
      </c>
      <c r="B9894" s="1" t="s">
        <v>9517</v>
      </c>
      <c r="C9894">
        <v>2024</v>
      </c>
      <c r="D9894" s="2">
        <v>36875</v>
      </c>
      <c r="E9894" s="1" t="s">
        <v>20</v>
      </c>
      <c r="F9894">
        <v>1</v>
      </c>
      <c r="G9894">
        <v>0</v>
      </c>
      <c r="H9894">
        <v>0</v>
      </c>
      <c r="I9894" s="1" t="s">
        <v>21</v>
      </c>
      <c r="J9894" s="1"/>
      <c r="K9894">
        <v>0</v>
      </c>
      <c r="L9894" s="1" t="s">
        <v>22</v>
      </c>
      <c r="M9894" s="1" t="s">
        <v>35</v>
      </c>
      <c r="N9894" s="1" t="s">
        <v>35</v>
      </c>
      <c r="O9894">
        <v>1</v>
      </c>
      <c r="P9894" s="1" t="s">
        <v>121</v>
      </c>
      <c r="Q9894" s="1" t="s">
        <v>121</v>
      </c>
      <c r="R9894">
        <v>0</v>
      </c>
    </row>
    <row r="9895" spans="1:18" x14ac:dyDescent="0.3">
      <c r="A9895" s="1" t="s">
        <v>10407</v>
      </c>
      <c r="B9895" s="1" t="s">
        <v>9517</v>
      </c>
      <c r="C9895">
        <v>2024</v>
      </c>
      <c r="D9895" s="2">
        <v>36875</v>
      </c>
      <c r="E9895" s="1" t="s">
        <v>20</v>
      </c>
      <c r="F9895">
        <v>1</v>
      </c>
      <c r="G9895">
        <v>0</v>
      </c>
      <c r="H9895">
        <v>0</v>
      </c>
      <c r="I9895" s="1" t="s">
        <v>21</v>
      </c>
      <c r="J9895" s="1"/>
      <c r="K9895">
        <v>0</v>
      </c>
      <c r="L9895" s="1" t="s">
        <v>22</v>
      </c>
      <c r="M9895" s="1" t="s">
        <v>26</v>
      </c>
      <c r="N9895" s="1" t="s">
        <v>26</v>
      </c>
      <c r="O9895">
        <v>1</v>
      </c>
      <c r="P9895" s="1" t="s">
        <v>27</v>
      </c>
      <c r="Q9895" s="1" t="s">
        <v>27</v>
      </c>
      <c r="R9895">
        <v>0</v>
      </c>
    </row>
    <row r="9896" spans="1:18" x14ac:dyDescent="0.3">
      <c r="A9896" s="1" t="s">
        <v>10408</v>
      </c>
      <c r="B9896" s="1" t="s">
        <v>9517</v>
      </c>
      <c r="C9896">
        <v>2024</v>
      </c>
      <c r="D9896" s="2">
        <v>36875</v>
      </c>
      <c r="E9896" s="1" t="s">
        <v>37</v>
      </c>
      <c r="F9896">
        <v>1</v>
      </c>
      <c r="G9896">
        <v>1</v>
      </c>
      <c r="H9896">
        <v>1</v>
      </c>
      <c r="I9896" s="1" t="s">
        <v>38</v>
      </c>
      <c r="J9896" s="1" t="s">
        <v>42</v>
      </c>
      <c r="K9896">
        <v>0</v>
      </c>
      <c r="L9896" s="1" t="s">
        <v>22</v>
      </c>
      <c r="M9896" s="1" t="s">
        <v>33</v>
      </c>
      <c r="N9896" s="1" t="s">
        <v>33</v>
      </c>
      <c r="O9896">
        <v>1</v>
      </c>
      <c r="P9896" s="1" t="s">
        <v>227</v>
      </c>
      <c r="Q9896" s="1" t="s">
        <v>227</v>
      </c>
      <c r="R9896">
        <v>1</v>
      </c>
    </row>
    <row r="9897" spans="1:18" x14ac:dyDescent="0.3">
      <c r="A9897" s="1" t="s">
        <v>10409</v>
      </c>
      <c r="B9897" s="1" t="s">
        <v>9517</v>
      </c>
      <c r="C9897">
        <v>2024</v>
      </c>
      <c r="D9897" s="2">
        <v>36875</v>
      </c>
      <c r="E9897" s="1" t="s">
        <v>20</v>
      </c>
      <c r="F9897">
        <v>1</v>
      </c>
      <c r="G9897">
        <v>0</v>
      </c>
      <c r="H9897">
        <v>0</v>
      </c>
      <c r="I9897" s="1" t="s">
        <v>21</v>
      </c>
      <c r="J9897" s="1"/>
      <c r="K9897">
        <v>0</v>
      </c>
      <c r="L9897" s="1" t="s">
        <v>22</v>
      </c>
      <c r="M9897" s="1" t="s">
        <v>35</v>
      </c>
      <c r="N9897" s="1" t="s">
        <v>35</v>
      </c>
      <c r="O9897">
        <v>1</v>
      </c>
      <c r="P9897" s="1" t="s">
        <v>227</v>
      </c>
      <c r="Q9897" s="1" t="s">
        <v>227</v>
      </c>
      <c r="R9897">
        <v>0</v>
      </c>
    </row>
    <row r="9898" spans="1:18" x14ac:dyDescent="0.3">
      <c r="A9898" s="1" t="s">
        <v>10410</v>
      </c>
      <c r="B9898" s="1" t="s">
        <v>9517</v>
      </c>
      <c r="C9898">
        <v>2024</v>
      </c>
      <c r="D9898" s="2">
        <v>36875</v>
      </c>
      <c r="E9898" s="1" t="s">
        <v>20</v>
      </c>
      <c r="F9898">
        <v>1</v>
      </c>
      <c r="G9898">
        <v>0</v>
      </c>
      <c r="H9898">
        <v>0</v>
      </c>
      <c r="I9898" s="1" t="s">
        <v>21</v>
      </c>
      <c r="J9898" s="1"/>
      <c r="K9898">
        <v>0</v>
      </c>
      <c r="L9898" s="1" t="s">
        <v>22</v>
      </c>
      <c r="M9898" s="1" t="s">
        <v>23</v>
      </c>
      <c r="N9898" s="1" t="s">
        <v>23</v>
      </c>
      <c r="O9898">
        <v>1</v>
      </c>
      <c r="P9898" s="1" t="s">
        <v>2432</v>
      </c>
      <c r="Q9898" s="1" t="s">
        <v>2432</v>
      </c>
      <c r="R9898">
        <v>0</v>
      </c>
    </row>
    <row r="9899" spans="1:18" x14ac:dyDescent="0.3">
      <c r="A9899" s="1" t="s">
        <v>10411</v>
      </c>
      <c r="B9899" s="1" t="s">
        <v>9517</v>
      </c>
      <c r="C9899">
        <v>2024</v>
      </c>
      <c r="D9899" s="2">
        <v>36875</v>
      </c>
      <c r="E9899" s="1" t="s">
        <v>20</v>
      </c>
      <c r="F9899">
        <v>1</v>
      </c>
      <c r="G9899">
        <v>0</v>
      </c>
      <c r="H9899">
        <v>0</v>
      </c>
      <c r="I9899" s="1" t="s">
        <v>21</v>
      </c>
      <c r="J9899" s="1"/>
      <c r="K9899">
        <v>0</v>
      </c>
      <c r="L9899" s="1" t="s">
        <v>22</v>
      </c>
      <c r="M9899" s="1" t="s">
        <v>26</v>
      </c>
      <c r="N9899" s="1" t="s">
        <v>26</v>
      </c>
      <c r="O9899">
        <v>1</v>
      </c>
      <c r="P9899" s="1" t="s">
        <v>53</v>
      </c>
      <c r="Q9899" s="1" t="s">
        <v>53</v>
      </c>
      <c r="R9899">
        <v>0</v>
      </c>
    </row>
    <row r="9900" spans="1:18" x14ac:dyDescent="0.3">
      <c r="A9900" s="1" t="s">
        <v>10412</v>
      </c>
      <c r="B9900" s="1" t="s">
        <v>9517</v>
      </c>
      <c r="C9900">
        <v>2024</v>
      </c>
      <c r="D9900" s="2">
        <v>36875</v>
      </c>
      <c r="E9900" s="1" t="s">
        <v>20</v>
      </c>
      <c r="F9900">
        <v>1</v>
      </c>
      <c r="G9900">
        <v>0</v>
      </c>
      <c r="H9900">
        <v>0</v>
      </c>
      <c r="I9900" s="1" t="s">
        <v>21</v>
      </c>
      <c r="J9900" s="1"/>
      <c r="K9900">
        <v>0</v>
      </c>
      <c r="L9900" s="1" t="s">
        <v>22</v>
      </c>
      <c r="M9900" s="1" t="s">
        <v>26</v>
      </c>
      <c r="N9900" s="1" t="s">
        <v>26</v>
      </c>
      <c r="O9900">
        <v>1</v>
      </c>
      <c r="P9900" s="1" t="s">
        <v>40</v>
      </c>
      <c r="Q9900" s="1" t="s">
        <v>40</v>
      </c>
      <c r="R9900">
        <v>0</v>
      </c>
    </row>
    <row r="9901" spans="1:18" x14ac:dyDescent="0.3">
      <c r="A9901" s="1" t="s">
        <v>10413</v>
      </c>
      <c r="B9901" s="1" t="s">
        <v>9517</v>
      </c>
      <c r="C9901">
        <v>2024</v>
      </c>
      <c r="D9901" s="2">
        <v>36875</v>
      </c>
      <c r="E9901" s="1" t="s">
        <v>20</v>
      </c>
      <c r="F9901">
        <v>1</v>
      </c>
      <c r="G9901">
        <v>0</v>
      </c>
      <c r="H9901">
        <v>0</v>
      </c>
      <c r="I9901" s="1" t="s">
        <v>21</v>
      </c>
      <c r="J9901" s="1"/>
      <c r="K9901">
        <v>0</v>
      </c>
      <c r="L9901" s="1" t="s">
        <v>22</v>
      </c>
      <c r="M9901" s="1" t="s">
        <v>47</v>
      </c>
      <c r="N9901" s="1" t="s">
        <v>47</v>
      </c>
      <c r="O9901">
        <v>1</v>
      </c>
      <c r="P9901" s="1" t="s">
        <v>74</v>
      </c>
      <c r="Q9901" s="1" t="s">
        <v>74</v>
      </c>
      <c r="R9901">
        <v>0</v>
      </c>
    </row>
    <row r="9902" spans="1:18" x14ac:dyDescent="0.3">
      <c r="A9902" s="1" t="s">
        <v>10414</v>
      </c>
      <c r="B9902" s="1" t="s">
        <v>9517</v>
      </c>
      <c r="C9902">
        <v>2024</v>
      </c>
      <c r="D9902" s="2">
        <v>36875</v>
      </c>
      <c r="E9902" s="1" t="s">
        <v>37</v>
      </c>
      <c r="F9902">
        <v>1</v>
      </c>
      <c r="G9902">
        <v>1</v>
      </c>
      <c r="H9902">
        <v>1</v>
      </c>
      <c r="I9902" s="1" t="s">
        <v>38</v>
      </c>
      <c r="J9902" s="1" t="s">
        <v>42</v>
      </c>
      <c r="K9902">
        <v>0</v>
      </c>
      <c r="L9902" s="1" t="s">
        <v>22</v>
      </c>
      <c r="M9902" s="1" t="s">
        <v>33</v>
      </c>
      <c r="N9902" s="1" t="s">
        <v>33</v>
      </c>
      <c r="O9902">
        <v>1</v>
      </c>
      <c r="P9902" s="1" t="s">
        <v>2432</v>
      </c>
      <c r="Q9902" s="1" t="s">
        <v>2432</v>
      </c>
      <c r="R9902">
        <v>1</v>
      </c>
    </row>
    <row r="9903" spans="1:18" x14ac:dyDescent="0.3">
      <c r="A9903" s="1" t="s">
        <v>10415</v>
      </c>
      <c r="B9903" s="1" t="s">
        <v>9517</v>
      </c>
      <c r="C9903">
        <v>2024</v>
      </c>
      <c r="D9903" s="2">
        <v>36875</v>
      </c>
      <c r="E9903" s="1" t="s">
        <v>20</v>
      </c>
      <c r="F9903">
        <v>1</v>
      </c>
      <c r="G9903">
        <v>0</v>
      </c>
      <c r="H9903">
        <v>0</v>
      </c>
      <c r="I9903" s="1" t="s">
        <v>21</v>
      </c>
      <c r="J9903" s="1"/>
      <c r="K9903">
        <v>0</v>
      </c>
      <c r="L9903" s="1" t="s">
        <v>22</v>
      </c>
      <c r="M9903" s="1" t="s">
        <v>23</v>
      </c>
      <c r="N9903" s="1" t="s">
        <v>23</v>
      </c>
      <c r="O9903">
        <v>1</v>
      </c>
      <c r="P9903" s="1" t="s">
        <v>27</v>
      </c>
      <c r="Q9903" s="1" t="s">
        <v>27</v>
      </c>
      <c r="R9903">
        <v>0</v>
      </c>
    </row>
    <row r="9904" spans="1:18" x14ac:dyDescent="0.3">
      <c r="A9904" s="1" t="s">
        <v>10416</v>
      </c>
      <c r="B9904" s="1" t="s">
        <v>9517</v>
      </c>
      <c r="C9904">
        <v>2024</v>
      </c>
      <c r="D9904" s="2">
        <v>36875</v>
      </c>
      <c r="E9904" s="1" t="s">
        <v>37</v>
      </c>
      <c r="F9904">
        <v>1</v>
      </c>
      <c r="G9904">
        <v>1</v>
      </c>
      <c r="H9904">
        <v>1</v>
      </c>
      <c r="I9904" s="1" t="s">
        <v>91</v>
      </c>
      <c r="J9904" s="1" t="s">
        <v>92</v>
      </c>
      <c r="K9904">
        <v>0</v>
      </c>
      <c r="L9904" s="1" t="s">
        <v>22</v>
      </c>
      <c r="M9904" s="1" t="s">
        <v>33</v>
      </c>
      <c r="N9904" s="1" t="s">
        <v>33</v>
      </c>
      <c r="O9904">
        <v>1</v>
      </c>
      <c r="P9904" s="1" t="s">
        <v>27</v>
      </c>
      <c r="Q9904" s="1" t="s">
        <v>27</v>
      </c>
      <c r="R9904">
        <v>1</v>
      </c>
    </row>
    <row r="9905" spans="1:18" x14ac:dyDescent="0.3">
      <c r="A9905" s="1" t="s">
        <v>10417</v>
      </c>
      <c r="B9905" s="1" t="s">
        <v>9517</v>
      </c>
      <c r="C9905">
        <v>2024</v>
      </c>
      <c r="D9905" s="2">
        <v>36875</v>
      </c>
      <c r="E9905" s="1" t="s">
        <v>20</v>
      </c>
      <c r="F9905">
        <v>1</v>
      </c>
      <c r="G9905">
        <v>0</v>
      </c>
      <c r="H9905">
        <v>0</v>
      </c>
      <c r="I9905" s="1" t="s">
        <v>21</v>
      </c>
      <c r="J9905" s="1"/>
      <c r="K9905">
        <v>0</v>
      </c>
      <c r="L9905" s="1" t="s">
        <v>22</v>
      </c>
      <c r="M9905" s="1" t="s">
        <v>26</v>
      </c>
      <c r="N9905" s="1" t="s">
        <v>26</v>
      </c>
      <c r="O9905">
        <v>1</v>
      </c>
      <c r="P9905" s="1" t="s">
        <v>27</v>
      </c>
      <c r="Q9905" s="1" t="s">
        <v>27</v>
      </c>
      <c r="R9905">
        <v>0</v>
      </c>
    </row>
    <row r="9906" spans="1:18" x14ac:dyDescent="0.3">
      <c r="A9906" s="1" t="s">
        <v>10418</v>
      </c>
      <c r="B9906" s="1" t="s">
        <v>9517</v>
      </c>
      <c r="C9906">
        <v>2024</v>
      </c>
      <c r="D9906" s="2">
        <v>36875</v>
      </c>
      <c r="E9906" s="1" t="s">
        <v>20</v>
      </c>
      <c r="F9906">
        <v>1</v>
      </c>
      <c r="G9906">
        <v>0</v>
      </c>
      <c r="H9906">
        <v>0</v>
      </c>
      <c r="I9906" s="1" t="s">
        <v>21</v>
      </c>
      <c r="J9906" s="1"/>
      <c r="K9906">
        <v>0</v>
      </c>
      <c r="L9906" s="1" t="s">
        <v>22</v>
      </c>
      <c r="M9906" s="1" t="s">
        <v>26</v>
      </c>
      <c r="N9906" s="1" t="s">
        <v>26</v>
      </c>
      <c r="O9906">
        <v>1</v>
      </c>
      <c r="P9906" s="1" t="s">
        <v>40</v>
      </c>
      <c r="Q9906" s="1" t="s">
        <v>40</v>
      </c>
      <c r="R9906">
        <v>0</v>
      </c>
    </row>
    <row r="9907" spans="1:18" x14ac:dyDescent="0.3">
      <c r="A9907" s="1" t="s">
        <v>10419</v>
      </c>
      <c r="B9907" s="1" t="s">
        <v>9517</v>
      </c>
      <c r="C9907">
        <v>2024</v>
      </c>
      <c r="D9907" s="2">
        <v>36875</v>
      </c>
      <c r="E9907" s="1" t="s">
        <v>20</v>
      </c>
      <c r="F9907">
        <v>1</v>
      </c>
      <c r="G9907">
        <v>0</v>
      </c>
      <c r="H9907">
        <v>0</v>
      </c>
      <c r="I9907" s="1" t="s">
        <v>21</v>
      </c>
      <c r="J9907" s="1"/>
      <c r="K9907">
        <v>0</v>
      </c>
      <c r="L9907" s="1" t="s">
        <v>22</v>
      </c>
      <c r="M9907" s="1" t="s">
        <v>33</v>
      </c>
      <c r="N9907" s="1" t="s">
        <v>33</v>
      </c>
      <c r="O9907">
        <v>1</v>
      </c>
      <c r="P9907" s="1" t="s">
        <v>40</v>
      </c>
      <c r="Q9907" s="1" t="s">
        <v>40</v>
      </c>
      <c r="R9907">
        <v>0</v>
      </c>
    </row>
    <row r="9908" spans="1:18" x14ac:dyDescent="0.3">
      <c r="A9908" s="1" t="s">
        <v>10420</v>
      </c>
      <c r="B9908" s="1" t="s">
        <v>9517</v>
      </c>
      <c r="C9908">
        <v>2024</v>
      </c>
      <c r="D9908" s="2">
        <v>36875</v>
      </c>
      <c r="E9908" s="1" t="s">
        <v>20</v>
      </c>
      <c r="F9908">
        <v>1</v>
      </c>
      <c r="G9908">
        <v>0</v>
      </c>
      <c r="H9908">
        <v>0</v>
      </c>
      <c r="I9908" s="1" t="s">
        <v>21</v>
      </c>
      <c r="J9908" s="1"/>
      <c r="K9908">
        <v>0</v>
      </c>
      <c r="L9908" s="1" t="s">
        <v>22</v>
      </c>
      <c r="M9908" s="1" t="s">
        <v>33</v>
      </c>
      <c r="N9908" s="1" t="s">
        <v>33</v>
      </c>
      <c r="O9908">
        <v>1</v>
      </c>
      <c r="P9908" s="1" t="s">
        <v>40</v>
      </c>
      <c r="Q9908" s="1" t="s">
        <v>40</v>
      </c>
      <c r="R9908">
        <v>0</v>
      </c>
    </row>
    <row r="9909" spans="1:18" x14ac:dyDescent="0.3">
      <c r="A9909" s="1" t="s">
        <v>10421</v>
      </c>
      <c r="B9909" s="1" t="s">
        <v>9517</v>
      </c>
      <c r="C9909">
        <v>2024</v>
      </c>
      <c r="D9909" s="2">
        <v>36875</v>
      </c>
      <c r="E9909" s="1" t="s">
        <v>20</v>
      </c>
      <c r="F9909">
        <v>1</v>
      </c>
      <c r="G9909">
        <v>0</v>
      </c>
      <c r="H9909">
        <v>0</v>
      </c>
      <c r="I9909" s="1" t="s">
        <v>21</v>
      </c>
      <c r="J9909" s="1"/>
      <c r="K9909">
        <v>0</v>
      </c>
      <c r="L9909" s="1" t="s">
        <v>22</v>
      </c>
      <c r="M9909" s="1" t="s">
        <v>23</v>
      </c>
      <c r="N9909" s="1" t="s">
        <v>23</v>
      </c>
      <c r="O9909">
        <v>1</v>
      </c>
      <c r="P9909" s="1" t="s">
        <v>2432</v>
      </c>
      <c r="Q9909" s="1" t="s">
        <v>2432</v>
      </c>
      <c r="R9909">
        <v>0</v>
      </c>
    </row>
    <row r="9910" spans="1:18" x14ac:dyDescent="0.3">
      <c r="A9910" s="1" t="s">
        <v>10422</v>
      </c>
      <c r="B9910" s="1" t="s">
        <v>9517</v>
      </c>
      <c r="C9910">
        <v>2024</v>
      </c>
      <c r="D9910" s="2">
        <v>36875</v>
      </c>
      <c r="E9910" s="1" t="s">
        <v>20</v>
      </c>
      <c r="F9910">
        <v>1</v>
      </c>
      <c r="G9910">
        <v>0</v>
      </c>
      <c r="H9910">
        <v>0</v>
      </c>
      <c r="I9910" s="1" t="s">
        <v>21</v>
      </c>
      <c r="J9910" s="1"/>
      <c r="K9910">
        <v>0</v>
      </c>
      <c r="L9910" s="1" t="s">
        <v>22</v>
      </c>
      <c r="M9910" s="1" t="s">
        <v>23</v>
      </c>
      <c r="N9910" s="1" t="s">
        <v>23</v>
      </c>
      <c r="O9910">
        <v>1</v>
      </c>
      <c r="P9910" s="1" t="s">
        <v>2432</v>
      </c>
      <c r="Q9910" s="1" t="s">
        <v>2432</v>
      </c>
      <c r="R9910">
        <v>0</v>
      </c>
    </row>
    <row r="9911" spans="1:18" x14ac:dyDescent="0.3">
      <c r="A9911" s="1" t="s">
        <v>10423</v>
      </c>
      <c r="B9911" s="1" t="s">
        <v>9517</v>
      </c>
      <c r="C9911">
        <v>2024</v>
      </c>
      <c r="D9911" s="2">
        <v>36875</v>
      </c>
      <c r="E9911" s="1" t="s">
        <v>20</v>
      </c>
      <c r="F9911">
        <v>1</v>
      </c>
      <c r="G9911">
        <v>0</v>
      </c>
      <c r="H9911">
        <v>0</v>
      </c>
      <c r="I9911" s="1" t="s">
        <v>21</v>
      </c>
      <c r="J9911" s="1"/>
      <c r="K9911">
        <v>0</v>
      </c>
      <c r="L9911" s="1" t="s">
        <v>22</v>
      </c>
      <c r="M9911" s="1" t="s">
        <v>26</v>
      </c>
      <c r="N9911" s="1" t="s">
        <v>26</v>
      </c>
      <c r="O9911">
        <v>1</v>
      </c>
      <c r="P9911" s="1" t="s">
        <v>121</v>
      </c>
      <c r="Q9911" s="1" t="s">
        <v>121</v>
      </c>
      <c r="R9911">
        <v>0</v>
      </c>
    </row>
    <row r="9912" spans="1:18" x14ac:dyDescent="0.3">
      <c r="A9912" s="1" t="s">
        <v>10424</v>
      </c>
      <c r="B9912" s="1" t="s">
        <v>9517</v>
      </c>
      <c r="C9912">
        <v>2024</v>
      </c>
      <c r="D9912" s="2">
        <v>36875</v>
      </c>
      <c r="E9912" s="1" t="s">
        <v>20</v>
      </c>
      <c r="F9912">
        <v>1</v>
      </c>
      <c r="G9912">
        <v>0</v>
      </c>
      <c r="H9912">
        <v>0</v>
      </c>
      <c r="I9912" s="1" t="s">
        <v>21</v>
      </c>
      <c r="J9912" s="1"/>
      <c r="K9912">
        <v>0</v>
      </c>
      <c r="L9912" s="1" t="s">
        <v>22</v>
      </c>
      <c r="M9912" s="1" t="s">
        <v>23</v>
      </c>
      <c r="N9912" s="1" t="s">
        <v>23</v>
      </c>
      <c r="O9912">
        <v>1</v>
      </c>
      <c r="P9912" s="1" t="s">
        <v>74</v>
      </c>
      <c r="Q9912" s="1" t="s">
        <v>74</v>
      </c>
      <c r="R9912">
        <v>0</v>
      </c>
    </row>
    <row r="9913" spans="1:18" x14ac:dyDescent="0.3">
      <c r="A9913" s="1" t="s">
        <v>10425</v>
      </c>
      <c r="B9913" s="1" t="s">
        <v>9517</v>
      </c>
      <c r="C9913">
        <v>2024</v>
      </c>
      <c r="D9913" s="2">
        <v>36875</v>
      </c>
      <c r="E9913" s="1" t="s">
        <v>37</v>
      </c>
      <c r="F9913">
        <v>1</v>
      </c>
      <c r="G9913">
        <v>1</v>
      </c>
      <c r="H9913">
        <v>1</v>
      </c>
      <c r="I9913" s="1" t="s">
        <v>38</v>
      </c>
      <c r="J9913" s="1" t="s">
        <v>42</v>
      </c>
      <c r="K9913">
        <v>0</v>
      </c>
      <c r="L9913" s="1" t="s">
        <v>22</v>
      </c>
      <c r="M9913" s="1" t="s">
        <v>33</v>
      </c>
      <c r="N9913" s="1" t="s">
        <v>33</v>
      </c>
      <c r="O9913">
        <v>2</v>
      </c>
      <c r="P9913" s="1" t="s">
        <v>691</v>
      </c>
      <c r="Q9913" s="1"/>
      <c r="R9913">
        <v>0</v>
      </c>
    </row>
    <row r="9914" spans="1:18" x14ac:dyDescent="0.3">
      <c r="A9914" s="1" t="s">
        <v>10426</v>
      </c>
      <c r="B9914" s="1" t="s">
        <v>9517</v>
      </c>
      <c r="C9914">
        <v>2024</v>
      </c>
      <c r="D9914" s="2">
        <v>36875</v>
      </c>
      <c r="E9914" s="1" t="s">
        <v>20</v>
      </c>
      <c r="F9914">
        <v>1</v>
      </c>
      <c r="G9914">
        <v>0</v>
      </c>
      <c r="H9914">
        <v>0</v>
      </c>
      <c r="I9914" s="1" t="s">
        <v>21</v>
      </c>
      <c r="J9914" s="1"/>
      <c r="K9914">
        <v>0</v>
      </c>
      <c r="L9914" s="1" t="s">
        <v>22</v>
      </c>
      <c r="M9914" s="1" t="s">
        <v>26</v>
      </c>
      <c r="N9914" s="1" t="s">
        <v>26</v>
      </c>
      <c r="O9914">
        <v>1</v>
      </c>
      <c r="P9914" s="1" t="s">
        <v>2432</v>
      </c>
      <c r="Q9914" s="1" t="s">
        <v>2432</v>
      </c>
      <c r="R9914">
        <v>0</v>
      </c>
    </row>
    <row r="9915" spans="1:18" x14ac:dyDescent="0.3">
      <c r="A9915" s="1" t="s">
        <v>10427</v>
      </c>
      <c r="B9915" s="1" t="s">
        <v>9517</v>
      </c>
      <c r="C9915">
        <v>2024</v>
      </c>
      <c r="D9915" s="2">
        <v>36875</v>
      </c>
      <c r="E9915" s="1" t="s">
        <v>20</v>
      </c>
      <c r="F9915">
        <v>1</v>
      </c>
      <c r="G9915">
        <v>0</v>
      </c>
      <c r="H9915">
        <v>0</v>
      </c>
      <c r="I9915" s="1" t="s">
        <v>21</v>
      </c>
      <c r="J9915" s="1"/>
      <c r="K9915">
        <v>0</v>
      </c>
      <c r="L9915" s="1" t="s">
        <v>22</v>
      </c>
      <c r="M9915" s="1" t="s">
        <v>47</v>
      </c>
      <c r="N9915" s="1" t="s">
        <v>47</v>
      </c>
      <c r="O9915">
        <v>2</v>
      </c>
      <c r="P9915" s="1" t="s">
        <v>10428</v>
      </c>
      <c r="Q9915" s="1"/>
      <c r="R9915">
        <v>0</v>
      </c>
    </row>
    <row r="9916" spans="1:18" x14ac:dyDescent="0.3">
      <c r="A9916" s="1" t="s">
        <v>10429</v>
      </c>
      <c r="B9916" s="1" t="s">
        <v>9517</v>
      </c>
      <c r="C9916">
        <v>2024</v>
      </c>
      <c r="D9916" s="2">
        <v>36875</v>
      </c>
      <c r="E9916" s="1" t="s">
        <v>20</v>
      </c>
      <c r="F9916">
        <v>1</v>
      </c>
      <c r="G9916">
        <v>0</v>
      </c>
      <c r="H9916">
        <v>0</v>
      </c>
      <c r="I9916" s="1" t="s">
        <v>21</v>
      </c>
      <c r="J9916" s="1"/>
      <c r="K9916">
        <v>0</v>
      </c>
      <c r="L9916" s="1" t="s">
        <v>22</v>
      </c>
      <c r="M9916" s="1" t="s">
        <v>35</v>
      </c>
      <c r="N9916" s="1" t="s">
        <v>35</v>
      </c>
      <c r="O9916">
        <v>1</v>
      </c>
      <c r="P9916" s="1" t="s">
        <v>27</v>
      </c>
      <c r="Q9916" s="1" t="s">
        <v>27</v>
      </c>
      <c r="R9916">
        <v>0</v>
      </c>
    </row>
    <row r="9917" spans="1:18" x14ac:dyDescent="0.3">
      <c r="A9917" s="1" t="s">
        <v>10430</v>
      </c>
      <c r="B9917" s="1" t="s">
        <v>9517</v>
      </c>
      <c r="C9917">
        <v>2024</v>
      </c>
      <c r="D9917" s="2">
        <v>36875</v>
      </c>
      <c r="E9917" s="1" t="s">
        <v>20</v>
      </c>
      <c r="F9917">
        <v>1</v>
      </c>
      <c r="G9917">
        <v>0</v>
      </c>
      <c r="H9917">
        <v>0</v>
      </c>
      <c r="I9917" s="1" t="s">
        <v>21</v>
      </c>
      <c r="J9917" s="1"/>
      <c r="K9917">
        <v>0</v>
      </c>
      <c r="L9917" s="1" t="s">
        <v>22</v>
      </c>
      <c r="M9917" s="1" t="s">
        <v>26</v>
      </c>
      <c r="N9917" s="1" t="s">
        <v>26</v>
      </c>
      <c r="O9917">
        <v>1</v>
      </c>
      <c r="P9917" s="1" t="s">
        <v>40</v>
      </c>
      <c r="Q9917" s="1" t="s">
        <v>40</v>
      </c>
      <c r="R9917">
        <v>0</v>
      </c>
    </row>
    <row r="9918" spans="1:18" x14ac:dyDescent="0.3">
      <c r="A9918" s="1" t="s">
        <v>10431</v>
      </c>
      <c r="B9918" s="1" t="s">
        <v>9517</v>
      </c>
      <c r="C9918">
        <v>2024</v>
      </c>
      <c r="D9918" s="2">
        <v>36875</v>
      </c>
      <c r="E9918" s="1" t="s">
        <v>20</v>
      </c>
      <c r="F9918">
        <v>1</v>
      </c>
      <c r="G9918">
        <v>0</v>
      </c>
      <c r="H9918">
        <v>0</v>
      </c>
      <c r="I9918" s="1" t="s">
        <v>21</v>
      </c>
      <c r="J9918" s="1"/>
      <c r="K9918">
        <v>0</v>
      </c>
      <c r="L9918" s="1" t="s">
        <v>22</v>
      </c>
      <c r="M9918" s="1" t="s">
        <v>26</v>
      </c>
      <c r="N9918" s="1" t="s">
        <v>26</v>
      </c>
      <c r="O9918">
        <v>1</v>
      </c>
      <c r="P9918" s="1" t="s">
        <v>27</v>
      </c>
      <c r="Q9918" s="1" t="s">
        <v>27</v>
      </c>
      <c r="R9918">
        <v>0</v>
      </c>
    </row>
    <row r="9919" spans="1:18" x14ac:dyDescent="0.3">
      <c r="A9919" s="1" t="s">
        <v>10432</v>
      </c>
      <c r="B9919" s="1" t="s">
        <v>9517</v>
      </c>
      <c r="C9919">
        <v>2024</v>
      </c>
      <c r="D9919" s="2">
        <v>36875</v>
      </c>
      <c r="E9919" s="1" t="s">
        <v>20</v>
      </c>
      <c r="F9919">
        <v>1</v>
      </c>
      <c r="G9919">
        <v>0</v>
      </c>
      <c r="H9919">
        <v>0</v>
      </c>
      <c r="I9919" s="1" t="s">
        <v>21</v>
      </c>
      <c r="J9919" s="1"/>
      <c r="K9919">
        <v>0</v>
      </c>
      <c r="L9919" s="1" t="s">
        <v>22</v>
      </c>
      <c r="M9919" s="1" t="s">
        <v>26</v>
      </c>
      <c r="N9919" s="1" t="s">
        <v>26</v>
      </c>
      <c r="O9919">
        <v>1</v>
      </c>
      <c r="P9919" s="1" t="s">
        <v>2432</v>
      </c>
      <c r="Q9919" s="1" t="s">
        <v>2432</v>
      </c>
      <c r="R9919">
        <v>0</v>
      </c>
    </row>
    <row r="9920" spans="1:18" x14ac:dyDescent="0.3">
      <c r="A9920" s="1" t="s">
        <v>10433</v>
      </c>
      <c r="B9920" s="1" t="s">
        <v>9517</v>
      </c>
      <c r="C9920">
        <v>2024</v>
      </c>
      <c r="D9920" s="2">
        <v>36875</v>
      </c>
      <c r="E9920" s="1" t="s">
        <v>20</v>
      </c>
      <c r="F9920">
        <v>1</v>
      </c>
      <c r="G9920">
        <v>0</v>
      </c>
      <c r="H9920">
        <v>0</v>
      </c>
      <c r="I9920" s="1" t="s">
        <v>21</v>
      </c>
      <c r="J9920" s="1"/>
      <c r="K9920">
        <v>0</v>
      </c>
      <c r="L9920" s="1" t="s">
        <v>22</v>
      </c>
      <c r="M9920" s="1" t="s">
        <v>26</v>
      </c>
      <c r="N9920" s="1" t="s">
        <v>26</v>
      </c>
      <c r="O9920">
        <v>3</v>
      </c>
      <c r="P9920" s="1" t="s">
        <v>10434</v>
      </c>
      <c r="Q9920" s="1"/>
      <c r="R9920">
        <v>0</v>
      </c>
    </row>
    <row r="9921" spans="1:18" x14ac:dyDescent="0.3">
      <c r="A9921" s="1" t="s">
        <v>10435</v>
      </c>
      <c r="B9921" s="1" t="s">
        <v>9517</v>
      </c>
      <c r="C9921">
        <v>2024</v>
      </c>
      <c r="D9921" s="2">
        <v>36875</v>
      </c>
      <c r="E9921" s="1" t="s">
        <v>20</v>
      </c>
      <c r="F9921">
        <v>1</v>
      </c>
      <c r="G9921">
        <v>0</v>
      </c>
      <c r="H9921">
        <v>0</v>
      </c>
      <c r="I9921" s="1" t="s">
        <v>21</v>
      </c>
      <c r="J9921" s="1"/>
      <c r="K9921">
        <v>0</v>
      </c>
      <c r="L9921" s="1" t="s">
        <v>22</v>
      </c>
      <c r="M9921" s="1" t="s">
        <v>26</v>
      </c>
      <c r="N9921" s="1" t="s">
        <v>26</v>
      </c>
      <c r="O9921">
        <v>1</v>
      </c>
      <c r="P9921" s="1" t="s">
        <v>27</v>
      </c>
      <c r="Q9921" s="1" t="s">
        <v>27</v>
      </c>
      <c r="R9921">
        <v>0</v>
      </c>
    </row>
    <row r="9922" spans="1:18" x14ac:dyDescent="0.3">
      <c r="A9922" s="1" t="s">
        <v>10436</v>
      </c>
      <c r="B9922" s="1" t="s">
        <v>9517</v>
      </c>
      <c r="C9922">
        <v>2024</v>
      </c>
      <c r="D9922" s="2">
        <v>36875</v>
      </c>
      <c r="E9922" s="1" t="s">
        <v>20</v>
      </c>
      <c r="F9922">
        <v>1</v>
      </c>
      <c r="G9922">
        <v>0</v>
      </c>
      <c r="H9922">
        <v>0</v>
      </c>
      <c r="I9922" s="1" t="s">
        <v>21</v>
      </c>
      <c r="J9922" s="1"/>
      <c r="K9922">
        <v>0</v>
      </c>
      <c r="L9922" s="1" t="s">
        <v>22</v>
      </c>
      <c r="M9922" s="1" t="s">
        <v>26</v>
      </c>
      <c r="N9922" s="1" t="s">
        <v>26</v>
      </c>
      <c r="O9922">
        <v>1</v>
      </c>
      <c r="P9922" s="1" t="s">
        <v>74</v>
      </c>
      <c r="Q9922" s="1" t="s">
        <v>74</v>
      </c>
      <c r="R9922">
        <v>0</v>
      </c>
    </row>
    <row r="9923" spans="1:18" x14ac:dyDescent="0.3">
      <c r="A9923" s="1" t="s">
        <v>10437</v>
      </c>
      <c r="B9923" s="1" t="s">
        <v>9517</v>
      </c>
      <c r="C9923">
        <v>2024</v>
      </c>
      <c r="D9923" s="2">
        <v>36875</v>
      </c>
      <c r="E9923" s="1" t="s">
        <v>37</v>
      </c>
      <c r="F9923">
        <v>1</v>
      </c>
      <c r="G9923">
        <v>1</v>
      </c>
      <c r="H9923">
        <v>1</v>
      </c>
      <c r="I9923" s="1" t="s">
        <v>38</v>
      </c>
      <c r="J9923" s="1" t="s">
        <v>42</v>
      </c>
      <c r="K9923">
        <v>0</v>
      </c>
      <c r="L9923" s="1" t="s">
        <v>22</v>
      </c>
      <c r="M9923" s="1" t="s">
        <v>33</v>
      </c>
      <c r="N9923" s="1" t="s">
        <v>33</v>
      </c>
      <c r="O9923">
        <v>1</v>
      </c>
      <c r="P9923" s="1" t="s">
        <v>2432</v>
      </c>
      <c r="Q9923" s="1" t="s">
        <v>2432</v>
      </c>
      <c r="R9923">
        <v>1</v>
      </c>
    </row>
    <row r="9924" spans="1:18" x14ac:dyDescent="0.3">
      <c r="A9924" s="1" t="s">
        <v>10438</v>
      </c>
      <c r="B9924" s="1" t="s">
        <v>9517</v>
      </c>
      <c r="C9924">
        <v>2024</v>
      </c>
      <c r="D9924" s="2">
        <v>36875</v>
      </c>
      <c r="E9924" s="1" t="s">
        <v>20</v>
      </c>
      <c r="F9924">
        <v>1</v>
      </c>
      <c r="G9924">
        <v>0</v>
      </c>
      <c r="H9924">
        <v>0</v>
      </c>
      <c r="I9924" s="1" t="s">
        <v>21</v>
      </c>
      <c r="J9924" s="1"/>
      <c r="K9924">
        <v>0</v>
      </c>
      <c r="L9924" s="1" t="s">
        <v>22</v>
      </c>
      <c r="M9924" s="1" t="s">
        <v>23</v>
      </c>
      <c r="N9924" s="1" t="s">
        <v>23</v>
      </c>
      <c r="O9924">
        <v>1</v>
      </c>
      <c r="P9924" s="1" t="s">
        <v>2432</v>
      </c>
      <c r="Q9924" s="1" t="s">
        <v>2432</v>
      </c>
      <c r="R9924">
        <v>0</v>
      </c>
    </row>
    <row r="9925" spans="1:18" x14ac:dyDescent="0.3">
      <c r="A9925" s="1" t="s">
        <v>10439</v>
      </c>
      <c r="B9925" s="1" t="s">
        <v>9517</v>
      </c>
      <c r="C9925">
        <v>2024</v>
      </c>
      <c r="D9925" s="2">
        <v>36875</v>
      </c>
      <c r="E9925" s="1" t="s">
        <v>20</v>
      </c>
      <c r="F9925">
        <v>1</v>
      </c>
      <c r="G9925">
        <v>0</v>
      </c>
      <c r="H9925">
        <v>0</v>
      </c>
      <c r="I9925" s="1" t="s">
        <v>21</v>
      </c>
      <c r="J9925" s="1"/>
      <c r="K9925">
        <v>0</v>
      </c>
      <c r="L9925" s="1" t="s">
        <v>22</v>
      </c>
      <c r="M9925" s="1" t="s">
        <v>26</v>
      </c>
      <c r="N9925" s="1" t="s">
        <v>26</v>
      </c>
      <c r="O9925">
        <v>1</v>
      </c>
      <c r="P9925" s="1" t="s">
        <v>27</v>
      </c>
      <c r="Q9925" s="1" t="s">
        <v>27</v>
      </c>
      <c r="R9925">
        <v>0</v>
      </c>
    </row>
    <row r="9926" spans="1:18" x14ac:dyDescent="0.3">
      <c r="A9926" s="1" t="s">
        <v>10440</v>
      </c>
      <c r="B9926" s="1" t="s">
        <v>9517</v>
      </c>
      <c r="C9926">
        <v>2024</v>
      </c>
      <c r="D9926" s="2">
        <v>36875</v>
      </c>
      <c r="E9926" s="1" t="s">
        <v>37</v>
      </c>
      <c r="F9926">
        <v>1</v>
      </c>
      <c r="G9926">
        <v>1</v>
      </c>
      <c r="H9926">
        <v>1</v>
      </c>
      <c r="I9926" s="1" t="s">
        <v>38</v>
      </c>
      <c r="J9926" s="1" t="s">
        <v>39</v>
      </c>
      <c r="K9926">
        <v>0</v>
      </c>
      <c r="L9926" s="1" t="s">
        <v>22</v>
      </c>
      <c r="M9926" s="1" t="s">
        <v>26</v>
      </c>
      <c r="N9926" s="1" t="s">
        <v>26</v>
      </c>
      <c r="O9926">
        <v>1</v>
      </c>
      <c r="P9926" s="1" t="s">
        <v>53</v>
      </c>
      <c r="Q9926" s="1" t="s">
        <v>53</v>
      </c>
      <c r="R9926">
        <v>0</v>
      </c>
    </row>
    <row r="9927" spans="1:18" x14ac:dyDescent="0.3">
      <c r="A9927" s="1" t="s">
        <v>10441</v>
      </c>
      <c r="B9927" s="1" t="s">
        <v>9517</v>
      </c>
      <c r="C9927">
        <v>2024</v>
      </c>
      <c r="D9927" s="2">
        <v>36875</v>
      </c>
      <c r="E9927" s="1" t="s">
        <v>37</v>
      </c>
      <c r="F9927">
        <v>1</v>
      </c>
      <c r="G9927">
        <v>1</v>
      </c>
      <c r="H9927">
        <v>1</v>
      </c>
      <c r="I9927" s="1" t="s">
        <v>38</v>
      </c>
      <c r="J9927" s="1" t="s">
        <v>39</v>
      </c>
      <c r="K9927">
        <v>0</v>
      </c>
      <c r="L9927" s="1" t="s">
        <v>22</v>
      </c>
      <c r="M9927" s="1" t="s">
        <v>26</v>
      </c>
      <c r="N9927" s="1" t="s">
        <v>26</v>
      </c>
      <c r="O9927">
        <v>1</v>
      </c>
      <c r="P9927" s="1" t="s">
        <v>53</v>
      </c>
      <c r="Q9927" s="1" t="s">
        <v>53</v>
      </c>
      <c r="R9927">
        <v>0</v>
      </c>
    </row>
    <row r="9928" spans="1:18" x14ac:dyDescent="0.3">
      <c r="A9928" s="1" t="s">
        <v>10442</v>
      </c>
      <c r="B9928" s="1" t="s">
        <v>9517</v>
      </c>
      <c r="C9928">
        <v>2024</v>
      </c>
      <c r="D9928" s="2">
        <v>36875</v>
      </c>
      <c r="E9928" s="1" t="s">
        <v>20</v>
      </c>
      <c r="F9928">
        <v>1</v>
      </c>
      <c r="G9928">
        <v>0</v>
      </c>
      <c r="H9928">
        <v>0</v>
      </c>
      <c r="I9928" s="1" t="s">
        <v>21</v>
      </c>
      <c r="J9928" s="1"/>
      <c r="K9928">
        <v>0</v>
      </c>
      <c r="L9928" s="1" t="s">
        <v>22</v>
      </c>
      <c r="M9928" s="1" t="s">
        <v>26</v>
      </c>
      <c r="N9928" s="1" t="s">
        <v>26</v>
      </c>
      <c r="O9928">
        <v>1</v>
      </c>
      <c r="P9928" s="1" t="s">
        <v>227</v>
      </c>
      <c r="Q9928" s="1" t="s">
        <v>227</v>
      </c>
      <c r="R9928">
        <v>0</v>
      </c>
    </row>
    <row r="9929" spans="1:18" x14ac:dyDescent="0.3">
      <c r="A9929" s="1" t="s">
        <v>10443</v>
      </c>
      <c r="B9929" s="1" t="s">
        <v>9517</v>
      </c>
      <c r="C9929">
        <v>2024</v>
      </c>
      <c r="D9929" s="2">
        <v>36875</v>
      </c>
      <c r="E9929" s="1" t="s">
        <v>20</v>
      </c>
      <c r="F9929">
        <v>1</v>
      </c>
      <c r="G9929">
        <v>0</v>
      </c>
      <c r="H9929">
        <v>0</v>
      </c>
      <c r="I9929" s="1" t="s">
        <v>21</v>
      </c>
      <c r="J9929" s="1"/>
      <c r="K9929">
        <v>0</v>
      </c>
      <c r="L9929" s="1" t="s">
        <v>22</v>
      </c>
      <c r="M9929" s="1" t="s">
        <v>33</v>
      </c>
      <c r="N9929" s="1" t="s">
        <v>33</v>
      </c>
      <c r="O9929">
        <v>1</v>
      </c>
      <c r="P9929" s="1" t="s">
        <v>2432</v>
      </c>
      <c r="Q9929" s="1" t="s">
        <v>2432</v>
      </c>
      <c r="R9929">
        <v>0</v>
      </c>
    </row>
    <row r="9930" spans="1:18" x14ac:dyDescent="0.3">
      <c r="A9930" s="1" t="s">
        <v>10444</v>
      </c>
      <c r="B9930" s="1" t="s">
        <v>9517</v>
      </c>
      <c r="C9930">
        <v>2024</v>
      </c>
      <c r="D9930" s="2">
        <v>36875</v>
      </c>
      <c r="E9930" s="1" t="s">
        <v>20</v>
      </c>
      <c r="F9930">
        <v>1</v>
      </c>
      <c r="G9930">
        <v>0</v>
      </c>
      <c r="H9930">
        <v>0</v>
      </c>
      <c r="I9930" s="1" t="s">
        <v>21</v>
      </c>
      <c r="J9930" s="1"/>
      <c r="K9930">
        <v>0</v>
      </c>
      <c r="L9930" s="1" t="s">
        <v>22</v>
      </c>
      <c r="M9930" s="1" t="s">
        <v>23</v>
      </c>
      <c r="N9930" s="1" t="s">
        <v>23</v>
      </c>
      <c r="O9930">
        <v>1</v>
      </c>
      <c r="P9930" s="1" t="s">
        <v>74</v>
      </c>
      <c r="Q9930" s="1" t="s">
        <v>74</v>
      </c>
      <c r="R9930">
        <v>0</v>
      </c>
    </row>
    <row r="9931" spans="1:18" x14ac:dyDescent="0.3">
      <c r="A9931" s="1" t="s">
        <v>10445</v>
      </c>
      <c r="B9931" s="1" t="s">
        <v>9517</v>
      </c>
      <c r="C9931">
        <v>2024</v>
      </c>
      <c r="D9931" s="2">
        <v>36875</v>
      </c>
      <c r="E9931" s="1" t="s">
        <v>20</v>
      </c>
      <c r="F9931">
        <v>1</v>
      </c>
      <c r="G9931">
        <v>0</v>
      </c>
      <c r="H9931">
        <v>0</v>
      </c>
      <c r="I9931" s="1" t="s">
        <v>21</v>
      </c>
      <c r="J9931" s="1"/>
      <c r="K9931">
        <v>0</v>
      </c>
      <c r="L9931" s="1" t="s">
        <v>22</v>
      </c>
      <c r="M9931" s="1" t="s">
        <v>47</v>
      </c>
      <c r="N9931" s="1" t="s">
        <v>47</v>
      </c>
      <c r="O9931">
        <v>1</v>
      </c>
      <c r="P9931" s="1" t="s">
        <v>27</v>
      </c>
      <c r="Q9931" s="1" t="s">
        <v>27</v>
      </c>
      <c r="R9931">
        <v>0</v>
      </c>
    </row>
    <row r="9932" spans="1:18" x14ac:dyDescent="0.3">
      <c r="A9932" s="1" t="s">
        <v>10446</v>
      </c>
      <c r="B9932" s="1" t="s">
        <v>9517</v>
      </c>
      <c r="C9932">
        <v>2024</v>
      </c>
      <c r="D9932" s="2">
        <v>36875</v>
      </c>
      <c r="E9932" s="1" t="s">
        <v>20</v>
      </c>
      <c r="F9932">
        <v>1</v>
      </c>
      <c r="G9932">
        <v>0</v>
      </c>
      <c r="H9932">
        <v>0</v>
      </c>
      <c r="I9932" s="1" t="s">
        <v>21</v>
      </c>
      <c r="J9932" s="1"/>
      <c r="K9932">
        <v>0</v>
      </c>
      <c r="L9932" s="1" t="s">
        <v>22</v>
      </c>
      <c r="M9932" s="1" t="s">
        <v>33</v>
      </c>
      <c r="N9932" s="1" t="s">
        <v>33</v>
      </c>
      <c r="O9932">
        <v>1</v>
      </c>
      <c r="P9932" s="1" t="s">
        <v>27</v>
      </c>
      <c r="Q9932" s="1" t="s">
        <v>27</v>
      </c>
      <c r="R9932">
        <v>0</v>
      </c>
    </row>
    <row r="9933" spans="1:18" x14ac:dyDescent="0.3">
      <c r="A9933" s="1" t="s">
        <v>10447</v>
      </c>
      <c r="B9933" s="1" t="s">
        <v>9517</v>
      </c>
      <c r="C9933">
        <v>2024</v>
      </c>
      <c r="D9933" s="2">
        <v>36875</v>
      </c>
      <c r="E9933" s="1" t="s">
        <v>20</v>
      </c>
      <c r="F9933">
        <v>1</v>
      </c>
      <c r="G9933">
        <v>0</v>
      </c>
      <c r="H9933">
        <v>0</v>
      </c>
      <c r="I9933" s="1" t="s">
        <v>21</v>
      </c>
      <c r="J9933" s="1"/>
      <c r="K9933">
        <v>0</v>
      </c>
      <c r="L9933" s="1" t="s">
        <v>22</v>
      </c>
      <c r="M9933" s="1" t="s">
        <v>23</v>
      </c>
      <c r="N9933" s="1" t="s">
        <v>23</v>
      </c>
      <c r="O9933">
        <v>1</v>
      </c>
      <c r="P9933" s="1" t="s">
        <v>27</v>
      </c>
      <c r="Q9933" s="1" t="s">
        <v>27</v>
      </c>
      <c r="R9933">
        <v>0</v>
      </c>
    </row>
    <row r="9934" spans="1:18" x14ac:dyDescent="0.3">
      <c r="A9934" s="1" t="s">
        <v>10448</v>
      </c>
      <c r="B9934" s="1" t="s">
        <v>9517</v>
      </c>
      <c r="C9934">
        <v>2024</v>
      </c>
      <c r="D9934" s="2">
        <v>36875</v>
      </c>
      <c r="E9934" s="1" t="s">
        <v>676</v>
      </c>
      <c r="F9934">
        <v>1</v>
      </c>
      <c r="G9934">
        <v>1</v>
      </c>
      <c r="H9934">
        <v>0</v>
      </c>
      <c r="I9934" s="1" t="s">
        <v>21</v>
      </c>
      <c r="J9934" s="1"/>
      <c r="K9934">
        <v>1</v>
      </c>
      <c r="L9934" s="1" t="s">
        <v>677</v>
      </c>
      <c r="M9934" s="1" t="s">
        <v>23</v>
      </c>
      <c r="N9934" s="1" t="s">
        <v>23</v>
      </c>
      <c r="O9934">
        <v>2</v>
      </c>
      <c r="P9934" s="1" t="s">
        <v>10449</v>
      </c>
      <c r="Q9934" s="1"/>
      <c r="R9934">
        <v>0</v>
      </c>
    </row>
    <row r="9935" spans="1:18" x14ac:dyDescent="0.3">
      <c r="A9935" s="1" t="s">
        <v>10450</v>
      </c>
      <c r="B9935" s="1" t="s">
        <v>9517</v>
      </c>
      <c r="C9935">
        <v>2024</v>
      </c>
      <c r="D9935" s="2">
        <v>36875</v>
      </c>
      <c r="E9935" s="1" t="s">
        <v>20</v>
      </c>
      <c r="F9935">
        <v>1</v>
      </c>
      <c r="G9935">
        <v>0</v>
      </c>
      <c r="H9935">
        <v>0</v>
      </c>
      <c r="I9935" s="1" t="s">
        <v>21</v>
      </c>
      <c r="J9935" s="1"/>
      <c r="K9935">
        <v>0</v>
      </c>
      <c r="L9935" s="1" t="s">
        <v>22</v>
      </c>
      <c r="M9935" s="1" t="s">
        <v>33</v>
      </c>
      <c r="N9935" s="1" t="s">
        <v>33</v>
      </c>
      <c r="O9935">
        <v>1</v>
      </c>
      <c r="P9935" s="1" t="s">
        <v>40</v>
      </c>
      <c r="Q9935" s="1" t="s">
        <v>40</v>
      </c>
      <c r="R9935">
        <v>0</v>
      </c>
    </row>
    <row r="9936" spans="1:18" x14ac:dyDescent="0.3">
      <c r="A9936" s="1" t="s">
        <v>10451</v>
      </c>
      <c r="B9936" s="1" t="s">
        <v>9517</v>
      </c>
      <c r="C9936">
        <v>2024</v>
      </c>
      <c r="D9936" s="2">
        <v>36875</v>
      </c>
      <c r="E9936" s="1" t="s">
        <v>20</v>
      </c>
      <c r="F9936">
        <v>1</v>
      </c>
      <c r="G9936">
        <v>0</v>
      </c>
      <c r="H9936">
        <v>0</v>
      </c>
      <c r="I9936" s="1" t="s">
        <v>21</v>
      </c>
      <c r="J9936" s="1"/>
      <c r="K9936">
        <v>0</v>
      </c>
      <c r="L9936" s="1" t="s">
        <v>22</v>
      </c>
      <c r="M9936" s="1" t="s">
        <v>26</v>
      </c>
      <c r="N9936" s="1" t="s">
        <v>26</v>
      </c>
      <c r="O9936">
        <v>1</v>
      </c>
      <c r="P9936" s="1" t="s">
        <v>40</v>
      </c>
      <c r="Q9936" s="1" t="s">
        <v>40</v>
      </c>
      <c r="R9936">
        <v>0</v>
      </c>
    </row>
    <row r="9937" spans="1:18" x14ac:dyDescent="0.3">
      <c r="A9937" s="1" t="s">
        <v>10452</v>
      </c>
      <c r="B9937" s="1" t="s">
        <v>9517</v>
      </c>
      <c r="C9937">
        <v>2024</v>
      </c>
      <c r="D9937" s="2">
        <v>36875</v>
      </c>
      <c r="E9937" s="1" t="s">
        <v>20</v>
      </c>
      <c r="F9937">
        <v>1</v>
      </c>
      <c r="G9937">
        <v>0</v>
      </c>
      <c r="H9937">
        <v>0</v>
      </c>
      <c r="I9937" s="1" t="s">
        <v>21</v>
      </c>
      <c r="J9937" s="1"/>
      <c r="K9937">
        <v>0</v>
      </c>
      <c r="L9937" s="1" t="s">
        <v>22</v>
      </c>
      <c r="M9937" s="1" t="s">
        <v>26</v>
      </c>
      <c r="N9937" s="1" t="s">
        <v>26</v>
      </c>
      <c r="O9937">
        <v>1</v>
      </c>
      <c r="P9937" s="1" t="s">
        <v>27</v>
      </c>
      <c r="Q9937" s="1" t="s">
        <v>27</v>
      </c>
      <c r="R9937">
        <v>0</v>
      </c>
    </row>
    <row r="9938" spans="1:18" x14ac:dyDescent="0.3">
      <c r="A9938" s="1" t="s">
        <v>10453</v>
      </c>
      <c r="B9938" s="1" t="s">
        <v>9517</v>
      </c>
      <c r="C9938">
        <v>2024</v>
      </c>
      <c r="D9938" s="2">
        <v>36875</v>
      </c>
      <c r="E9938" s="1" t="s">
        <v>20</v>
      </c>
      <c r="F9938">
        <v>1</v>
      </c>
      <c r="G9938">
        <v>0</v>
      </c>
      <c r="H9938">
        <v>0</v>
      </c>
      <c r="I9938" s="1" t="s">
        <v>21</v>
      </c>
      <c r="J9938" s="1"/>
      <c r="K9938">
        <v>0</v>
      </c>
      <c r="L9938" s="1" t="s">
        <v>22</v>
      </c>
      <c r="M9938" s="1" t="s">
        <v>26</v>
      </c>
      <c r="N9938" s="1" t="s">
        <v>26</v>
      </c>
      <c r="O9938">
        <v>1</v>
      </c>
      <c r="P9938" s="1" t="s">
        <v>2432</v>
      </c>
      <c r="Q9938" s="1" t="s">
        <v>2432</v>
      </c>
      <c r="R9938">
        <v>0</v>
      </c>
    </row>
    <row r="9939" spans="1:18" x14ac:dyDescent="0.3">
      <c r="A9939" s="1" t="s">
        <v>10454</v>
      </c>
      <c r="B9939" s="1" t="s">
        <v>9517</v>
      </c>
      <c r="C9939">
        <v>2024</v>
      </c>
      <c r="D9939" s="2">
        <v>36875</v>
      </c>
      <c r="E9939" s="1" t="s">
        <v>37</v>
      </c>
      <c r="F9939">
        <v>1</v>
      </c>
      <c r="G9939">
        <v>1</v>
      </c>
      <c r="H9939">
        <v>1</v>
      </c>
      <c r="I9939" s="1" t="s">
        <v>38</v>
      </c>
      <c r="J9939" s="1" t="s">
        <v>62</v>
      </c>
      <c r="K9939">
        <v>0</v>
      </c>
      <c r="L9939" s="1" t="s">
        <v>22</v>
      </c>
      <c r="M9939" s="1" t="s">
        <v>26</v>
      </c>
      <c r="N9939" s="1" t="s">
        <v>26</v>
      </c>
      <c r="O9939">
        <v>1</v>
      </c>
      <c r="P9939" s="1" t="s">
        <v>2432</v>
      </c>
      <c r="Q9939" s="1" t="s">
        <v>2432</v>
      </c>
      <c r="R9939">
        <v>0</v>
      </c>
    </row>
    <row r="9940" spans="1:18" x14ac:dyDescent="0.3">
      <c r="A9940" s="1" t="s">
        <v>10455</v>
      </c>
      <c r="B9940" s="1" t="s">
        <v>9517</v>
      </c>
      <c r="C9940">
        <v>2024</v>
      </c>
      <c r="D9940" s="2">
        <v>36875</v>
      </c>
      <c r="E9940" s="1" t="s">
        <v>20</v>
      </c>
      <c r="F9940">
        <v>1</v>
      </c>
      <c r="G9940">
        <v>0</v>
      </c>
      <c r="H9940">
        <v>0</v>
      </c>
      <c r="I9940" s="1" t="s">
        <v>21</v>
      </c>
      <c r="J9940" s="1"/>
      <c r="K9940">
        <v>0</v>
      </c>
      <c r="L9940" s="1" t="s">
        <v>22</v>
      </c>
      <c r="M9940" s="1" t="s">
        <v>23</v>
      </c>
      <c r="N9940" s="1" t="s">
        <v>23</v>
      </c>
      <c r="O9940">
        <v>5</v>
      </c>
      <c r="P9940" s="1" t="s">
        <v>10456</v>
      </c>
      <c r="Q9940" s="1"/>
      <c r="R9940">
        <v>0</v>
      </c>
    </row>
    <row r="9941" spans="1:18" x14ac:dyDescent="0.3">
      <c r="A9941" s="1" t="s">
        <v>10457</v>
      </c>
      <c r="B9941" s="1" t="s">
        <v>9517</v>
      </c>
      <c r="C9941">
        <v>2024</v>
      </c>
      <c r="D9941" s="2">
        <v>36875</v>
      </c>
      <c r="E9941" s="1" t="s">
        <v>37</v>
      </c>
      <c r="F9941">
        <v>1</v>
      </c>
      <c r="G9941">
        <v>1</v>
      </c>
      <c r="H9941">
        <v>1</v>
      </c>
      <c r="I9941" s="1" t="s">
        <v>38</v>
      </c>
      <c r="J9941" s="1" t="s">
        <v>42</v>
      </c>
      <c r="K9941">
        <v>0</v>
      </c>
      <c r="L9941" s="1" t="s">
        <v>22</v>
      </c>
      <c r="M9941" s="1" t="s">
        <v>33</v>
      </c>
      <c r="N9941" s="1" t="s">
        <v>33</v>
      </c>
      <c r="O9941">
        <v>1</v>
      </c>
      <c r="P9941" s="1" t="s">
        <v>2432</v>
      </c>
      <c r="Q9941" s="1" t="s">
        <v>2432</v>
      </c>
      <c r="R9941">
        <v>1</v>
      </c>
    </row>
    <row r="9942" spans="1:18" x14ac:dyDescent="0.3">
      <c r="A9942" s="1" t="s">
        <v>10458</v>
      </c>
      <c r="B9942" s="1" t="s">
        <v>9517</v>
      </c>
      <c r="C9942">
        <v>2024</v>
      </c>
      <c r="D9942" s="2">
        <v>36875</v>
      </c>
      <c r="E9942" s="1" t="s">
        <v>20</v>
      </c>
      <c r="F9942">
        <v>1</v>
      </c>
      <c r="G9942">
        <v>0</v>
      </c>
      <c r="H9942">
        <v>0</v>
      </c>
      <c r="I9942" s="1" t="s">
        <v>21</v>
      </c>
      <c r="J9942" s="1"/>
      <c r="K9942">
        <v>0</v>
      </c>
      <c r="L9942" s="1" t="s">
        <v>22</v>
      </c>
      <c r="M9942" s="1" t="s">
        <v>23</v>
      </c>
      <c r="N9942" s="1" t="s">
        <v>23</v>
      </c>
      <c r="O9942">
        <v>1</v>
      </c>
      <c r="P9942" s="1" t="s">
        <v>40</v>
      </c>
      <c r="Q9942" s="1" t="s">
        <v>40</v>
      </c>
      <c r="R9942">
        <v>0</v>
      </c>
    </row>
    <row r="9943" spans="1:18" x14ac:dyDescent="0.3">
      <c r="A9943" s="1" t="s">
        <v>10459</v>
      </c>
      <c r="B9943" s="1" t="s">
        <v>9517</v>
      </c>
      <c r="C9943">
        <v>2024</v>
      </c>
      <c r="D9943" s="2">
        <v>36875</v>
      </c>
      <c r="E9943" s="1" t="s">
        <v>37</v>
      </c>
      <c r="F9943">
        <v>1</v>
      </c>
      <c r="G9943">
        <v>1</v>
      </c>
      <c r="H9943">
        <v>1</v>
      </c>
      <c r="I9943" s="1" t="s">
        <v>38</v>
      </c>
      <c r="J9943" s="1" t="s">
        <v>62</v>
      </c>
      <c r="K9943">
        <v>0</v>
      </c>
      <c r="L9943" s="1" t="s">
        <v>22</v>
      </c>
      <c r="M9943" s="1" t="s">
        <v>26</v>
      </c>
      <c r="N9943" s="1" t="s">
        <v>26</v>
      </c>
      <c r="O9943">
        <v>1</v>
      </c>
      <c r="P9943" s="1" t="s">
        <v>27</v>
      </c>
      <c r="Q9943" s="1" t="s">
        <v>27</v>
      </c>
      <c r="R9943">
        <v>0</v>
      </c>
    </row>
    <row r="9944" spans="1:18" x14ac:dyDescent="0.3">
      <c r="A9944" s="1" t="s">
        <v>10460</v>
      </c>
      <c r="B9944" s="1" t="s">
        <v>9517</v>
      </c>
      <c r="C9944">
        <v>2024</v>
      </c>
      <c r="D9944" s="2">
        <v>36875</v>
      </c>
      <c r="E9944" s="1" t="s">
        <v>20</v>
      </c>
      <c r="F9944">
        <v>1</v>
      </c>
      <c r="G9944">
        <v>0</v>
      </c>
      <c r="H9944">
        <v>0</v>
      </c>
      <c r="I9944" s="1" t="s">
        <v>21</v>
      </c>
      <c r="J9944" s="1"/>
      <c r="K9944">
        <v>0</v>
      </c>
      <c r="L9944" s="1" t="s">
        <v>22</v>
      </c>
      <c r="M9944" s="1" t="s">
        <v>23</v>
      </c>
      <c r="N9944" s="1" t="s">
        <v>23</v>
      </c>
      <c r="O9944">
        <v>1</v>
      </c>
      <c r="P9944" s="1" t="s">
        <v>2432</v>
      </c>
      <c r="Q9944" s="1" t="s">
        <v>2432</v>
      </c>
      <c r="R9944">
        <v>0</v>
      </c>
    </row>
    <row r="9945" spans="1:18" x14ac:dyDescent="0.3">
      <c r="A9945" s="1" t="s">
        <v>10461</v>
      </c>
      <c r="B9945" s="1" t="s">
        <v>9517</v>
      </c>
      <c r="C9945">
        <v>2024</v>
      </c>
      <c r="D9945" s="2">
        <v>36875</v>
      </c>
      <c r="E9945" s="1" t="s">
        <v>20</v>
      </c>
      <c r="F9945">
        <v>1</v>
      </c>
      <c r="G9945">
        <v>0</v>
      </c>
      <c r="H9945">
        <v>0</v>
      </c>
      <c r="I9945" s="1" t="s">
        <v>21</v>
      </c>
      <c r="J9945" s="1"/>
      <c r="K9945">
        <v>0</v>
      </c>
      <c r="L9945" s="1" t="s">
        <v>22</v>
      </c>
      <c r="M9945" s="1" t="s">
        <v>33</v>
      </c>
      <c r="N9945" s="1" t="s">
        <v>33</v>
      </c>
      <c r="O9945">
        <v>1</v>
      </c>
      <c r="P9945" s="1" t="s">
        <v>74</v>
      </c>
      <c r="Q9945" s="1" t="s">
        <v>74</v>
      </c>
      <c r="R9945">
        <v>0</v>
      </c>
    </row>
    <row r="9946" spans="1:18" x14ac:dyDescent="0.3">
      <c r="A9946" s="1" t="s">
        <v>10462</v>
      </c>
      <c r="B9946" s="1" t="s">
        <v>9517</v>
      </c>
      <c r="C9946">
        <v>2024</v>
      </c>
      <c r="D9946" s="2">
        <v>36875</v>
      </c>
      <c r="E9946" s="1" t="s">
        <v>20</v>
      </c>
      <c r="F9946">
        <v>1</v>
      </c>
      <c r="G9946">
        <v>0</v>
      </c>
      <c r="H9946">
        <v>0</v>
      </c>
      <c r="I9946" s="1" t="s">
        <v>21</v>
      </c>
      <c r="J9946" s="1"/>
      <c r="K9946">
        <v>0</v>
      </c>
      <c r="L9946" s="1" t="s">
        <v>22</v>
      </c>
      <c r="M9946" s="1" t="s">
        <v>26</v>
      </c>
      <c r="N9946" s="1" t="s">
        <v>26</v>
      </c>
      <c r="O9946">
        <v>1</v>
      </c>
      <c r="P9946" s="1" t="s">
        <v>40</v>
      </c>
      <c r="Q9946" s="1" t="s">
        <v>40</v>
      </c>
      <c r="R9946">
        <v>0</v>
      </c>
    </row>
    <row r="9947" spans="1:18" x14ac:dyDescent="0.3">
      <c r="A9947" s="1" t="s">
        <v>10463</v>
      </c>
      <c r="B9947" s="1" t="s">
        <v>9517</v>
      </c>
      <c r="C9947">
        <v>2024</v>
      </c>
      <c r="D9947" s="2">
        <v>36875</v>
      </c>
      <c r="E9947" s="1" t="s">
        <v>20</v>
      </c>
      <c r="F9947">
        <v>1</v>
      </c>
      <c r="G9947">
        <v>0</v>
      </c>
      <c r="H9947">
        <v>0</v>
      </c>
      <c r="I9947" s="1" t="s">
        <v>21</v>
      </c>
      <c r="J9947" s="1"/>
      <c r="K9947">
        <v>0</v>
      </c>
      <c r="L9947" s="1" t="s">
        <v>22</v>
      </c>
      <c r="M9947" s="1" t="s">
        <v>47</v>
      </c>
      <c r="N9947" s="1" t="s">
        <v>47</v>
      </c>
      <c r="O9947">
        <v>1</v>
      </c>
      <c r="P9947" s="1" t="s">
        <v>2432</v>
      </c>
      <c r="Q9947" s="1" t="s">
        <v>2432</v>
      </c>
      <c r="R9947">
        <v>0</v>
      </c>
    </row>
    <row r="9948" spans="1:18" x14ac:dyDescent="0.3">
      <c r="A9948" s="1" t="s">
        <v>10464</v>
      </c>
      <c r="B9948" s="1" t="s">
        <v>9517</v>
      </c>
      <c r="C9948">
        <v>2024</v>
      </c>
      <c r="D9948" s="2">
        <v>36875</v>
      </c>
      <c r="E9948" s="1" t="s">
        <v>20</v>
      </c>
      <c r="F9948">
        <v>1</v>
      </c>
      <c r="G9948">
        <v>0</v>
      </c>
      <c r="H9948">
        <v>0</v>
      </c>
      <c r="I9948" s="1" t="s">
        <v>21</v>
      </c>
      <c r="J9948" s="1"/>
      <c r="K9948">
        <v>0</v>
      </c>
      <c r="L9948" s="1" t="s">
        <v>22</v>
      </c>
      <c r="M9948" s="1" t="s">
        <v>26</v>
      </c>
      <c r="N9948" s="1" t="s">
        <v>26</v>
      </c>
      <c r="O9948">
        <v>1</v>
      </c>
      <c r="P9948" s="1" t="s">
        <v>2432</v>
      </c>
      <c r="Q9948" s="1" t="s">
        <v>2432</v>
      </c>
      <c r="R9948">
        <v>0</v>
      </c>
    </row>
    <row r="9949" spans="1:18" x14ac:dyDescent="0.3">
      <c r="A9949" s="1" t="s">
        <v>10465</v>
      </c>
      <c r="B9949" s="1" t="s">
        <v>9517</v>
      </c>
      <c r="C9949">
        <v>2024</v>
      </c>
      <c r="D9949" s="2">
        <v>36875</v>
      </c>
      <c r="E9949" s="1" t="s">
        <v>20</v>
      </c>
      <c r="F9949">
        <v>1</v>
      </c>
      <c r="G9949">
        <v>0</v>
      </c>
      <c r="H9949">
        <v>0</v>
      </c>
      <c r="I9949" s="1" t="s">
        <v>21</v>
      </c>
      <c r="J9949" s="1"/>
      <c r="K9949">
        <v>0</v>
      </c>
      <c r="L9949" s="1" t="s">
        <v>22</v>
      </c>
      <c r="M9949" s="1" t="s">
        <v>23</v>
      </c>
      <c r="N9949" s="1" t="s">
        <v>23</v>
      </c>
      <c r="O9949">
        <v>1</v>
      </c>
      <c r="P9949" s="1" t="s">
        <v>82</v>
      </c>
      <c r="Q9949" s="1" t="s">
        <v>82</v>
      </c>
      <c r="R9949">
        <v>0</v>
      </c>
    </row>
    <row r="9950" spans="1:18" x14ac:dyDescent="0.3">
      <c r="A9950" s="1" t="s">
        <v>10466</v>
      </c>
      <c r="B9950" s="1" t="s">
        <v>9517</v>
      </c>
      <c r="C9950">
        <v>2024</v>
      </c>
      <c r="D9950" s="2">
        <v>36875</v>
      </c>
      <c r="E9950" s="1" t="s">
        <v>20</v>
      </c>
      <c r="F9950">
        <v>1</v>
      </c>
      <c r="G9950">
        <v>0</v>
      </c>
      <c r="H9950">
        <v>0</v>
      </c>
      <c r="I9950" s="1" t="s">
        <v>21</v>
      </c>
      <c r="J9950" s="1"/>
      <c r="K9950">
        <v>0</v>
      </c>
      <c r="L9950" s="1" t="s">
        <v>22</v>
      </c>
      <c r="M9950" s="1" t="s">
        <v>35</v>
      </c>
      <c r="N9950" s="1" t="s">
        <v>35</v>
      </c>
      <c r="O9950">
        <v>1</v>
      </c>
      <c r="P9950" s="1" t="s">
        <v>27</v>
      </c>
      <c r="Q9950" s="1" t="s">
        <v>27</v>
      </c>
      <c r="R9950">
        <v>0</v>
      </c>
    </row>
    <row r="9951" spans="1:18" x14ac:dyDescent="0.3">
      <c r="A9951" s="1" t="s">
        <v>10467</v>
      </c>
      <c r="B9951" s="1" t="s">
        <v>9517</v>
      </c>
      <c r="C9951">
        <v>2024</v>
      </c>
      <c r="D9951" s="2">
        <v>36875</v>
      </c>
      <c r="E9951" s="1" t="s">
        <v>20</v>
      </c>
      <c r="F9951">
        <v>1</v>
      </c>
      <c r="G9951">
        <v>0</v>
      </c>
      <c r="H9951">
        <v>0</v>
      </c>
      <c r="I9951" s="1" t="s">
        <v>21</v>
      </c>
      <c r="J9951" s="1"/>
      <c r="K9951">
        <v>0</v>
      </c>
      <c r="L9951" s="1" t="s">
        <v>22</v>
      </c>
      <c r="M9951" s="1" t="s">
        <v>47</v>
      </c>
      <c r="N9951" s="1" t="s">
        <v>47</v>
      </c>
      <c r="O9951">
        <v>1</v>
      </c>
      <c r="P9951" s="1" t="s">
        <v>27</v>
      </c>
      <c r="Q9951" s="1" t="s">
        <v>27</v>
      </c>
      <c r="R9951">
        <v>0</v>
      </c>
    </row>
    <row r="9952" spans="1:18" x14ac:dyDescent="0.3">
      <c r="A9952" s="1" t="s">
        <v>10468</v>
      </c>
      <c r="B9952" s="1" t="s">
        <v>9517</v>
      </c>
      <c r="C9952">
        <v>2024</v>
      </c>
      <c r="D9952" s="2">
        <v>36875</v>
      </c>
      <c r="E9952" s="1" t="s">
        <v>20</v>
      </c>
      <c r="F9952">
        <v>1</v>
      </c>
      <c r="G9952">
        <v>0</v>
      </c>
      <c r="H9952">
        <v>0</v>
      </c>
      <c r="I9952" s="1" t="s">
        <v>21</v>
      </c>
      <c r="J9952" s="1"/>
      <c r="K9952">
        <v>0</v>
      </c>
      <c r="L9952" s="1" t="s">
        <v>22</v>
      </c>
      <c r="M9952" s="1" t="s">
        <v>23</v>
      </c>
      <c r="N9952" s="1" t="s">
        <v>23</v>
      </c>
      <c r="O9952">
        <v>1</v>
      </c>
      <c r="P9952" s="1" t="s">
        <v>878</v>
      </c>
      <c r="Q9952" s="1" t="s">
        <v>878</v>
      </c>
      <c r="R9952">
        <v>0</v>
      </c>
    </row>
    <row r="9953" spans="1:18" x14ac:dyDescent="0.3">
      <c r="A9953" s="1" t="s">
        <v>10469</v>
      </c>
      <c r="B9953" s="1" t="s">
        <v>9517</v>
      </c>
      <c r="C9953">
        <v>2024</v>
      </c>
      <c r="D9953" s="2">
        <v>36875</v>
      </c>
      <c r="E9953" s="1" t="s">
        <v>20</v>
      </c>
      <c r="F9953">
        <v>1</v>
      </c>
      <c r="G9953">
        <v>0</v>
      </c>
      <c r="H9953">
        <v>0</v>
      </c>
      <c r="I9953" s="1" t="s">
        <v>21</v>
      </c>
      <c r="J9953" s="1"/>
      <c r="K9953">
        <v>0</v>
      </c>
      <c r="L9953" s="1" t="s">
        <v>22</v>
      </c>
      <c r="M9953" s="1" t="s">
        <v>26</v>
      </c>
      <c r="N9953" s="1" t="s">
        <v>26</v>
      </c>
      <c r="O9953">
        <v>1</v>
      </c>
      <c r="P9953" s="1" t="s">
        <v>82</v>
      </c>
      <c r="Q9953" s="1" t="s">
        <v>82</v>
      </c>
      <c r="R9953">
        <v>0</v>
      </c>
    </row>
    <row r="9954" spans="1:18" x14ac:dyDescent="0.3">
      <c r="A9954" s="1" t="s">
        <v>10470</v>
      </c>
      <c r="B9954" s="1" t="s">
        <v>9517</v>
      </c>
      <c r="C9954">
        <v>2024</v>
      </c>
      <c r="D9954" s="2">
        <v>36875</v>
      </c>
      <c r="E9954" s="1" t="s">
        <v>20</v>
      </c>
      <c r="F9954">
        <v>1</v>
      </c>
      <c r="G9954">
        <v>0</v>
      </c>
      <c r="H9954">
        <v>0</v>
      </c>
      <c r="I9954" s="1" t="s">
        <v>21</v>
      </c>
      <c r="J9954" s="1"/>
      <c r="K9954">
        <v>0</v>
      </c>
      <c r="L9954" s="1" t="s">
        <v>22</v>
      </c>
      <c r="M9954" s="1" t="s">
        <v>26</v>
      </c>
      <c r="N9954" s="1" t="s">
        <v>26</v>
      </c>
      <c r="O9954">
        <v>1</v>
      </c>
      <c r="P9954" s="1" t="s">
        <v>27</v>
      </c>
      <c r="Q9954" s="1" t="s">
        <v>27</v>
      </c>
      <c r="R9954">
        <v>0</v>
      </c>
    </row>
    <row r="9955" spans="1:18" x14ac:dyDescent="0.3">
      <c r="A9955" s="1" t="s">
        <v>10471</v>
      </c>
      <c r="B9955" s="1" t="s">
        <v>9517</v>
      </c>
      <c r="C9955">
        <v>2024</v>
      </c>
      <c r="D9955" s="2">
        <v>36875</v>
      </c>
      <c r="E9955" s="1" t="s">
        <v>37</v>
      </c>
      <c r="F9955">
        <v>1</v>
      </c>
      <c r="G9955">
        <v>1</v>
      </c>
      <c r="H9955">
        <v>1</v>
      </c>
      <c r="I9955" s="1" t="s">
        <v>38</v>
      </c>
      <c r="J9955" s="1" t="s">
        <v>39</v>
      </c>
      <c r="K9955">
        <v>0</v>
      </c>
      <c r="L9955" s="1" t="s">
        <v>22</v>
      </c>
      <c r="M9955" s="1" t="s">
        <v>26</v>
      </c>
      <c r="N9955" s="1" t="s">
        <v>26</v>
      </c>
      <c r="O9955">
        <v>1</v>
      </c>
      <c r="P9955" s="1" t="s">
        <v>45</v>
      </c>
      <c r="Q9955" s="1" t="s">
        <v>45</v>
      </c>
      <c r="R9955">
        <v>0</v>
      </c>
    </row>
    <row r="9956" spans="1:18" x14ac:dyDescent="0.3">
      <c r="A9956" s="1" t="s">
        <v>10472</v>
      </c>
      <c r="B9956" s="1" t="s">
        <v>9517</v>
      </c>
      <c r="C9956">
        <v>2024</v>
      </c>
      <c r="D9956" s="2">
        <v>36875</v>
      </c>
      <c r="E9956" s="1" t="s">
        <v>20</v>
      </c>
      <c r="F9956">
        <v>1</v>
      </c>
      <c r="G9956">
        <v>0</v>
      </c>
      <c r="H9956">
        <v>0</v>
      </c>
      <c r="I9956" s="1" t="s">
        <v>21</v>
      </c>
      <c r="J9956" s="1"/>
      <c r="K9956">
        <v>0</v>
      </c>
      <c r="L9956" s="1" t="s">
        <v>22</v>
      </c>
      <c r="M9956" s="1" t="s">
        <v>23</v>
      </c>
      <c r="N9956" s="1" t="s">
        <v>23</v>
      </c>
      <c r="O9956">
        <v>1</v>
      </c>
      <c r="P9956" s="1" t="s">
        <v>27</v>
      </c>
      <c r="Q9956" s="1" t="s">
        <v>27</v>
      </c>
      <c r="R9956">
        <v>0</v>
      </c>
    </row>
    <row r="9957" spans="1:18" x14ac:dyDescent="0.3">
      <c r="A9957" s="1" t="s">
        <v>10473</v>
      </c>
      <c r="B9957" s="1" t="s">
        <v>9517</v>
      </c>
      <c r="C9957">
        <v>2024</v>
      </c>
      <c r="D9957" s="2">
        <v>36875</v>
      </c>
      <c r="E9957" s="1" t="s">
        <v>20</v>
      </c>
      <c r="F9957">
        <v>1</v>
      </c>
      <c r="G9957">
        <v>0</v>
      </c>
      <c r="H9957">
        <v>0</v>
      </c>
      <c r="I9957" s="1" t="s">
        <v>21</v>
      </c>
      <c r="J9957" s="1"/>
      <c r="K9957">
        <v>0</v>
      </c>
      <c r="L9957" s="1" t="s">
        <v>22</v>
      </c>
      <c r="M9957" s="1" t="s">
        <v>33</v>
      </c>
      <c r="N9957" s="1" t="s">
        <v>33</v>
      </c>
      <c r="O9957">
        <v>1</v>
      </c>
      <c r="P9957" s="1" t="s">
        <v>2432</v>
      </c>
      <c r="Q9957" s="1" t="s">
        <v>2432</v>
      </c>
      <c r="R9957">
        <v>0</v>
      </c>
    </row>
    <row r="9958" spans="1:18" x14ac:dyDescent="0.3">
      <c r="A9958" s="1" t="s">
        <v>10474</v>
      </c>
      <c r="B9958" s="1" t="s">
        <v>9517</v>
      </c>
      <c r="C9958">
        <v>2024</v>
      </c>
      <c r="D9958" s="2">
        <v>36875</v>
      </c>
      <c r="E9958" s="1" t="s">
        <v>20</v>
      </c>
      <c r="F9958">
        <v>1</v>
      </c>
      <c r="G9958">
        <v>0</v>
      </c>
      <c r="H9958">
        <v>0</v>
      </c>
      <c r="I9958" s="1" t="s">
        <v>21</v>
      </c>
      <c r="J9958" s="1"/>
      <c r="K9958">
        <v>0</v>
      </c>
      <c r="L9958" s="1" t="s">
        <v>22</v>
      </c>
      <c r="M9958" s="1" t="s">
        <v>33</v>
      </c>
      <c r="N9958" s="1" t="s">
        <v>33</v>
      </c>
      <c r="O9958">
        <v>1</v>
      </c>
      <c r="P9958" s="1" t="s">
        <v>40</v>
      </c>
      <c r="Q9958" s="1" t="s">
        <v>40</v>
      </c>
      <c r="R9958">
        <v>0</v>
      </c>
    </row>
    <row r="9959" spans="1:18" x14ac:dyDescent="0.3">
      <c r="A9959" s="1" t="s">
        <v>10475</v>
      </c>
      <c r="B9959" s="1" t="s">
        <v>9517</v>
      </c>
      <c r="C9959">
        <v>2024</v>
      </c>
      <c r="D9959" s="2">
        <v>36875</v>
      </c>
      <c r="E9959" s="1" t="s">
        <v>20</v>
      </c>
      <c r="F9959">
        <v>1</v>
      </c>
      <c r="G9959">
        <v>0</v>
      </c>
      <c r="H9959">
        <v>0</v>
      </c>
      <c r="I9959" s="1" t="s">
        <v>21</v>
      </c>
      <c r="J9959" s="1"/>
      <c r="K9959">
        <v>0</v>
      </c>
      <c r="L9959" s="1" t="s">
        <v>22</v>
      </c>
      <c r="M9959" s="1" t="s">
        <v>33</v>
      </c>
      <c r="N9959" s="1" t="s">
        <v>33</v>
      </c>
      <c r="O9959">
        <v>1</v>
      </c>
      <c r="P9959" s="1" t="s">
        <v>74</v>
      </c>
      <c r="Q9959" s="1" t="s">
        <v>74</v>
      </c>
      <c r="R9959">
        <v>0</v>
      </c>
    </row>
    <row r="9960" spans="1:18" x14ac:dyDescent="0.3">
      <c r="A9960" s="1" t="s">
        <v>10476</v>
      </c>
      <c r="B9960" s="1" t="s">
        <v>9517</v>
      </c>
      <c r="C9960">
        <v>2024</v>
      </c>
      <c r="D9960" s="2">
        <v>36875</v>
      </c>
      <c r="E9960" s="1" t="s">
        <v>20</v>
      </c>
      <c r="F9960">
        <v>1</v>
      </c>
      <c r="G9960">
        <v>0</v>
      </c>
      <c r="H9960">
        <v>0</v>
      </c>
      <c r="I9960" s="1" t="s">
        <v>21</v>
      </c>
      <c r="J9960" s="1"/>
      <c r="K9960">
        <v>0</v>
      </c>
      <c r="L9960" s="1" t="s">
        <v>22</v>
      </c>
      <c r="M9960" s="1" t="s">
        <v>23</v>
      </c>
      <c r="N9960" s="1" t="s">
        <v>23</v>
      </c>
      <c r="O9960">
        <v>1</v>
      </c>
      <c r="P9960" s="1" t="s">
        <v>27</v>
      </c>
      <c r="Q9960" s="1" t="s">
        <v>27</v>
      </c>
      <c r="R9960">
        <v>0</v>
      </c>
    </row>
    <row r="9961" spans="1:18" x14ac:dyDescent="0.3">
      <c r="A9961" s="1" t="s">
        <v>10477</v>
      </c>
      <c r="B9961" s="1" t="s">
        <v>9517</v>
      </c>
      <c r="C9961">
        <v>2024</v>
      </c>
      <c r="D9961" s="2">
        <v>36875</v>
      </c>
      <c r="E9961" s="1" t="s">
        <v>20</v>
      </c>
      <c r="F9961">
        <v>1</v>
      </c>
      <c r="G9961">
        <v>0</v>
      </c>
      <c r="H9961">
        <v>0</v>
      </c>
      <c r="I9961" s="1" t="s">
        <v>21</v>
      </c>
      <c r="J9961" s="1"/>
      <c r="K9961">
        <v>0</v>
      </c>
      <c r="L9961" s="1" t="s">
        <v>22</v>
      </c>
      <c r="M9961" s="1" t="s">
        <v>26</v>
      </c>
      <c r="N9961" s="1" t="s">
        <v>26</v>
      </c>
      <c r="O9961">
        <v>1</v>
      </c>
      <c r="P9961" s="1" t="s">
        <v>27</v>
      </c>
      <c r="Q9961" s="1" t="s">
        <v>27</v>
      </c>
      <c r="R9961">
        <v>0</v>
      </c>
    </row>
    <row r="9962" spans="1:18" x14ac:dyDescent="0.3">
      <c r="A9962" s="1" t="s">
        <v>10478</v>
      </c>
      <c r="B9962" s="1" t="s">
        <v>9517</v>
      </c>
      <c r="C9962">
        <v>2024</v>
      </c>
      <c r="D9962" s="2">
        <v>36875</v>
      </c>
      <c r="E9962" s="1" t="s">
        <v>20</v>
      </c>
      <c r="F9962">
        <v>1</v>
      </c>
      <c r="G9962">
        <v>0</v>
      </c>
      <c r="H9962">
        <v>0</v>
      </c>
      <c r="I9962" s="1" t="s">
        <v>21</v>
      </c>
      <c r="J9962" s="1"/>
      <c r="K9962">
        <v>0</v>
      </c>
      <c r="L9962" s="1" t="s">
        <v>22</v>
      </c>
      <c r="M9962" s="1" t="s">
        <v>47</v>
      </c>
      <c r="N9962" s="1" t="s">
        <v>47</v>
      </c>
      <c r="O9962">
        <v>1</v>
      </c>
      <c r="P9962" s="1" t="s">
        <v>27</v>
      </c>
      <c r="Q9962" s="1" t="s">
        <v>27</v>
      </c>
      <c r="R9962">
        <v>0</v>
      </c>
    </row>
    <row r="9963" spans="1:18" x14ac:dyDescent="0.3">
      <c r="A9963" s="1" t="s">
        <v>10479</v>
      </c>
      <c r="B9963" s="1" t="s">
        <v>9517</v>
      </c>
      <c r="C9963">
        <v>2024</v>
      </c>
      <c r="D9963" s="2">
        <v>36875</v>
      </c>
      <c r="E9963" s="1" t="s">
        <v>20</v>
      </c>
      <c r="F9963">
        <v>1</v>
      </c>
      <c r="G9963">
        <v>0</v>
      </c>
      <c r="H9963">
        <v>0</v>
      </c>
      <c r="I9963" s="1" t="s">
        <v>21</v>
      </c>
      <c r="J9963" s="1"/>
      <c r="K9963">
        <v>0</v>
      </c>
      <c r="L9963" s="1" t="s">
        <v>22</v>
      </c>
      <c r="M9963" s="1" t="s">
        <v>26</v>
      </c>
      <c r="N9963" s="1" t="s">
        <v>26</v>
      </c>
      <c r="O9963">
        <v>1</v>
      </c>
      <c r="P9963" s="1" t="s">
        <v>40</v>
      </c>
      <c r="Q9963" s="1" t="s">
        <v>40</v>
      </c>
      <c r="R9963">
        <v>0</v>
      </c>
    </row>
    <row r="9964" spans="1:18" x14ac:dyDescent="0.3">
      <c r="A9964" s="1" t="s">
        <v>10480</v>
      </c>
      <c r="B9964" s="1" t="s">
        <v>9517</v>
      </c>
      <c r="C9964">
        <v>2024</v>
      </c>
      <c r="D9964" s="2">
        <v>36875</v>
      </c>
      <c r="E9964" s="1" t="s">
        <v>20</v>
      </c>
      <c r="F9964">
        <v>1</v>
      </c>
      <c r="G9964">
        <v>0</v>
      </c>
      <c r="H9964">
        <v>0</v>
      </c>
      <c r="I9964" s="1" t="s">
        <v>21</v>
      </c>
      <c r="J9964" s="1"/>
      <c r="K9964">
        <v>0</v>
      </c>
      <c r="L9964" s="1" t="s">
        <v>22</v>
      </c>
      <c r="M9964" s="1" t="s">
        <v>26</v>
      </c>
      <c r="N9964" s="1" t="s">
        <v>26</v>
      </c>
      <c r="O9964">
        <v>1</v>
      </c>
      <c r="P9964" s="1" t="s">
        <v>134</v>
      </c>
      <c r="Q9964" s="1" t="s">
        <v>134</v>
      </c>
      <c r="R9964">
        <v>0</v>
      </c>
    </row>
    <row r="9965" spans="1:18" x14ac:dyDescent="0.3">
      <c r="A9965" s="1" t="s">
        <v>10481</v>
      </c>
      <c r="B9965" s="1" t="s">
        <v>9517</v>
      </c>
      <c r="C9965">
        <v>2024</v>
      </c>
      <c r="D9965" s="2">
        <v>36875</v>
      </c>
      <c r="E9965" s="1" t="s">
        <v>37</v>
      </c>
      <c r="F9965">
        <v>1</v>
      </c>
      <c r="G9965">
        <v>1</v>
      </c>
      <c r="H9965">
        <v>1</v>
      </c>
      <c r="I9965" s="1" t="s">
        <v>38</v>
      </c>
      <c r="J9965" s="1" t="s">
        <v>62</v>
      </c>
      <c r="K9965">
        <v>0</v>
      </c>
      <c r="L9965" s="1" t="s">
        <v>22</v>
      </c>
      <c r="M9965" s="1" t="s">
        <v>33</v>
      </c>
      <c r="N9965" s="1" t="s">
        <v>33</v>
      </c>
      <c r="O9965">
        <v>1</v>
      </c>
      <c r="P9965" s="1" t="s">
        <v>134</v>
      </c>
      <c r="Q9965" s="1" t="s">
        <v>134</v>
      </c>
      <c r="R9965">
        <v>1</v>
      </c>
    </row>
    <row r="9966" spans="1:18" x14ac:dyDescent="0.3">
      <c r="A9966" s="1" t="s">
        <v>10482</v>
      </c>
      <c r="B9966" s="1" t="s">
        <v>9517</v>
      </c>
      <c r="C9966">
        <v>2024</v>
      </c>
      <c r="D9966" s="2">
        <v>36875</v>
      </c>
      <c r="E9966" s="1" t="s">
        <v>20</v>
      </c>
      <c r="F9966">
        <v>1</v>
      </c>
      <c r="G9966">
        <v>0</v>
      </c>
      <c r="H9966">
        <v>0</v>
      </c>
      <c r="I9966" s="1" t="s">
        <v>21</v>
      </c>
      <c r="J9966" s="1"/>
      <c r="K9966">
        <v>0</v>
      </c>
      <c r="L9966" s="1" t="s">
        <v>22</v>
      </c>
      <c r="M9966" s="1" t="s">
        <v>33</v>
      </c>
      <c r="N9966" s="1" t="s">
        <v>33</v>
      </c>
      <c r="O9966">
        <v>1</v>
      </c>
      <c r="P9966" s="1" t="s">
        <v>134</v>
      </c>
      <c r="Q9966" s="1" t="s">
        <v>134</v>
      </c>
      <c r="R9966">
        <v>0</v>
      </c>
    </row>
    <row r="9967" spans="1:18" x14ac:dyDescent="0.3">
      <c r="A9967" s="1" t="s">
        <v>10483</v>
      </c>
      <c r="B9967" s="1" t="s">
        <v>9517</v>
      </c>
      <c r="C9967">
        <v>2024</v>
      </c>
      <c r="D9967" s="2">
        <v>36875</v>
      </c>
      <c r="E9967" s="1" t="s">
        <v>20</v>
      </c>
      <c r="F9967">
        <v>1</v>
      </c>
      <c r="G9967">
        <v>0</v>
      </c>
      <c r="H9967">
        <v>0</v>
      </c>
      <c r="I9967" s="1" t="s">
        <v>21</v>
      </c>
      <c r="J9967" s="1"/>
      <c r="K9967">
        <v>0</v>
      </c>
      <c r="L9967" s="1" t="s">
        <v>22</v>
      </c>
      <c r="M9967" s="1" t="s">
        <v>33</v>
      </c>
      <c r="N9967" s="1" t="s">
        <v>33</v>
      </c>
      <c r="O9967">
        <v>1</v>
      </c>
      <c r="P9967" s="1" t="s">
        <v>2432</v>
      </c>
      <c r="Q9967" s="1" t="s">
        <v>2432</v>
      </c>
      <c r="R9967">
        <v>0</v>
      </c>
    </row>
    <row r="9968" spans="1:18" x14ac:dyDescent="0.3">
      <c r="A9968" s="1" t="s">
        <v>10484</v>
      </c>
      <c r="B9968" s="1" t="s">
        <v>9517</v>
      </c>
      <c r="C9968">
        <v>2024</v>
      </c>
      <c r="D9968" s="2">
        <v>36875</v>
      </c>
      <c r="E9968" s="1" t="s">
        <v>20</v>
      </c>
      <c r="F9968">
        <v>1</v>
      </c>
      <c r="G9968">
        <v>0</v>
      </c>
      <c r="H9968">
        <v>0</v>
      </c>
      <c r="I9968" s="1" t="s">
        <v>21</v>
      </c>
      <c r="J9968" s="1"/>
      <c r="K9968">
        <v>0</v>
      </c>
      <c r="L9968" s="1" t="s">
        <v>22</v>
      </c>
      <c r="M9968" s="1" t="s">
        <v>23</v>
      </c>
      <c r="N9968" s="1" t="s">
        <v>23</v>
      </c>
      <c r="O9968">
        <v>1</v>
      </c>
      <c r="P9968" s="1" t="s">
        <v>27</v>
      </c>
      <c r="Q9968" s="1" t="s">
        <v>27</v>
      </c>
      <c r="R9968">
        <v>0</v>
      </c>
    </row>
    <row r="9969" spans="1:18" x14ac:dyDescent="0.3">
      <c r="A9969" s="1" t="s">
        <v>10485</v>
      </c>
      <c r="B9969" s="1" t="s">
        <v>9517</v>
      </c>
      <c r="C9969">
        <v>2024</v>
      </c>
      <c r="D9969" s="2">
        <v>36875</v>
      </c>
      <c r="E9969" s="1" t="s">
        <v>20</v>
      </c>
      <c r="F9969">
        <v>1</v>
      </c>
      <c r="G9969">
        <v>0</v>
      </c>
      <c r="H9969">
        <v>0</v>
      </c>
      <c r="I9969" s="1" t="s">
        <v>21</v>
      </c>
      <c r="J9969" s="1"/>
      <c r="K9969">
        <v>0</v>
      </c>
      <c r="L9969" s="1" t="s">
        <v>22</v>
      </c>
      <c r="M9969" s="1" t="s">
        <v>23</v>
      </c>
      <c r="N9969" s="1" t="s">
        <v>23</v>
      </c>
      <c r="O9969">
        <v>1</v>
      </c>
      <c r="P9969" s="1" t="s">
        <v>114</v>
      </c>
      <c r="Q9969" s="1" t="s">
        <v>114</v>
      </c>
      <c r="R9969">
        <v>0</v>
      </c>
    </row>
    <row r="9970" spans="1:18" x14ac:dyDescent="0.3">
      <c r="A9970" s="1" t="s">
        <v>10486</v>
      </c>
      <c r="B9970" s="1" t="s">
        <v>9517</v>
      </c>
      <c r="C9970">
        <v>2024</v>
      </c>
      <c r="D9970" s="2">
        <v>36875</v>
      </c>
      <c r="E9970" s="1" t="s">
        <v>20</v>
      </c>
      <c r="F9970">
        <v>1</v>
      </c>
      <c r="G9970">
        <v>0</v>
      </c>
      <c r="H9970">
        <v>0</v>
      </c>
      <c r="I9970" s="1" t="s">
        <v>21</v>
      </c>
      <c r="J9970" s="1"/>
      <c r="K9970">
        <v>0</v>
      </c>
      <c r="L9970" s="1" t="s">
        <v>22</v>
      </c>
      <c r="M9970" s="1" t="s">
        <v>26</v>
      </c>
      <c r="N9970" s="1" t="s">
        <v>26</v>
      </c>
      <c r="O9970">
        <v>1</v>
      </c>
      <c r="P9970" s="1" t="s">
        <v>2432</v>
      </c>
      <c r="Q9970" s="1" t="s">
        <v>2432</v>
      </c>
      <c r="R9970">
        <v>0</v>
      </c>
    </row>
    <row r="9971" spans="1:18" x14ac:dyDescent="0.3">
      <c r="A9971" s="1" t="s">
        <v>10487</v>
      </c>
      <c r="B9971" s="1" t="s">
        <v>9517</v>
      </c>
      <c r="C9971">
        <v>2024</v>
      </c>
      <c r="D9971" s="2">
        <v>36875</v>
      </c>
      <c r="E9971" s="1" t="s">
        <v>20</v>
      </c>
      <c r="F9971">
        <v>1</v>
      </c>
      <c r="G9971">
        <v>0</v>
      </c>
      <c r="H9971">
        <v>0</v>
      </c>
      <c r="I9971" s="1" t="s">
        <v>21</v>
      </c>
      <c r="J9971" s="1"/>
      <c r="K9971">
        <v>0</v>
      </c>
      <c r="L9971" s="1" t="s">
        <v>22</v>
      </c>
      <c r="M9971" s="1" t="s">
        <v>47</v>
      </c>
      <c r="N9971" s="1" t="s">
        <v>47</v>
      </c>
      <c r="O9971">
        <v>1</v>
      </c>
      <c r="P9971" s="1" t="s">
        <v>27</v>
      </c>
      <c r="Q9971" s="1" t="s">
        <v>27</v>
      </c>
      <c r="R9971">
        <v>0</v>
      </c>
    </row>
    <row r="9972" spans="1:18" x14ac:dyDescent="0.3">
      <c r="A9972" s="1" t="s">
        <v>10488</v>
      </c>
      <c r="B9972" s="1" t="s">
        <v>9517</v>
      </c>
      <c r="C9972">
        <v>2024</v>
      </c>
      <c r="D9972" s="2">
        <v>36875</v>
      </c>
      <c r="E9972" s="1" t="s">
        <v>20</v>
      </c>
      <c r="F9972">
        <v>1</v>
      </c>
      <c r="G9972">
        <v>0</v>
      </c>
      <c r="H9972">
        <v>0</v>
      </c>
      <c r="I9972" s="1" t="s">
        <v>21</v>
      </c>
      <c r="J9972" s="1"/>
      <c r="K9972">
        <v>0</v>
      </c>
      <c r="L9972" s="1" t="s">
        <v>22</v>
      </c>
      <c r="M9972" s="1" t="s">
        <v>47</v>
      </c>
      <c r="N9972" s="1" t="s">
        <v>47</v>
      </c>
      <c r="O9972">
        <v>1</v>
      </c>
      <c r="P9972" s="1" t="s">
        <v>82</v>
      </c>
      <c r="Q9972" s="1" t="s">
        <v>82</v>
      </c>
      <c r="R9972">
        <v>0</v>
      </c>
    </row>
    <row r="9973" spans="1:18" x14ac:dyDescent="0.3">
      <c r="A9973" s="1" t="s">
        <v>10489</v>
      </c>
      <c r="B9973" s="1" t="s">
        <v>9517</v>
      </c>
      <c r="C9973">
        <v>2024</v>
      </c>
      <c r="D9973" s="2">
        <v>36875</v>
      </c>
      <c r="E9973" s="1" t="s">
        <v>20</v>
      </c>
      <c r="F9973">
        <v>1</v>
      </c>
      <c r="G9973">
        <v>0</v>
      </c>
      <c r="H9973">
        <v>0</v>
      </c>
      <c r="I9973" s="1" t="s">
        <v>21</v>
      </c>
      <c r="J9973" s="1"/>
      <c r="K9973">
        <v>0</v>
      </c>
      <c r="L9973" s="1" t="s">
        <v>22</v>
      </c>
      <c r="M9973" s="1" t="s">
        <v>26</v>
      </c>
      <c r="N9973" s="1" t="s">
        <v>26</v>
      </c>
      <c r="O9973">
        <v>1</v>
      </c>
      <c r="P9973" s="1" t="s">
        <v>534</v>
      </c>
      <c r="Q9973" s="1" t="s">
        <v>534</v>
      </c>
      <c r="R9973">
        <v>0</v>
      </c>
    </row>
    <row r="9974" spans="1:18" x14ac:dyDescent="0.3">
      <c r="A9974" s="1" t="s">
        <v>10490</v>
      </c>
      <c r="B9974" s="1" t="s">
        <v>9517</v>
      </c>
      <c r="C9974">
        <v>2024</v>
      </c>
      <c r="D9974" s="2">
        <v>36875</v>
      </c>
      <c r="E9974" s="1" t="s">
        <v>20</v>
      </c>
      <c r="F9974">
        <v>1</v>
      </c>
      <c r="G9974">
        <v>0</v>
      </c>
      <c r="H9974">
        <v>0</v>
      </c>
      <c r="I9974" s="1" t="s">
        <v>21</v>
      </c>
      <c r="J9974" s="1"/>
      <c r="K9974">
        <v>0</v>
      </c>
      <c r="L9974" s="1" t="s">
        <v>22</v>
      </c>
      <c r="M9974" s="1" t="s">
        <v>26</v>
      </c>
      <c r="N9974" s="1" t="s">
        <v>26</v>
      </c>
      <c r="O9974">
        <v>1</v>
      </c>
      <c r="P9974" s="1" t="s">
        <v>27</v>
      </c>
      <c r="Q9974" s="1" t="s">
        <v>27</v>
      </c>
      <c r="R9974">
        <v>0</v>
      </c>
    </row>
    <row r="9975" spans="1:18" x14ac:dyDescent="0.3">
      <c r="A9975" s="1" t="s">
        <v>10491</v>
      </c>
      <c r="B9975" s="1" t="s">
        <v>9517</v>
      </c>
      <c r="C9975">
        <v>2024</v>
      </c>
      <c r="D9975" s="2">
        <v>36875</v>
      </c>
      <c r="E9975" s="1" t="s">
        <v>20</v>
      </c>
      <c r="F9975">
        <v>1</v>
      </c>
      <c r="G9975">
        <v>0</v>
      </c>
      <c r="H9975">
        <v>0</v>
      </c>
      <c r="I9975" s="1" t="s">
        <v>21</v>
      </c>
      <c r="J9975" s="1"/>
      <c r="K9975">
        <v>0</v>
      </c>
      <c r="L9975" s="1" t="s">
        <v>22</v>
      </c>
      <c r="M9975" s="1" t="s">
        <v>23</v>
      </c>
      <c r="N9975" s="1" t="s">
        <v>23</v>
      </c>
      <c r="O9975">
        <v>1</v>
      </c>
      <c r="P9975" s="1" t="s">
        <v>3151</v>
      </c>
      <c r="Q9975" s="1" t="s">
        <v>3151</v>
      </c>
      <c r="R9975">
        <v>0</v>
      </c>
    </row>
    <row r="9976" spans="1:18" x14ac:dyDescent="0.3">
      <c r="A9976" s="1" t="s">
        <v>10492</v>
      </c>
      <c r="B9976" s="1" t="s">
        <v>9517</v>
      </c>
      <c r="C9976">
        <v>2024</v>
      </c>
      <c r="D9976" s="2">
        <v>36875</v>
      </c>
      <c r="E9976" s="1" t="s">
        <v>20</v>
      </c>
      <c r="F9976">
        <v>1</v>
      </c>
      <c r="G9976">
        <v>0</v>
      </c>
      <c r="H9976">
        <v>0</v>
      </c>
      <c r="I9976" s="1" t="s">
        <v>21</v>
      </c>
      <c r="J9976" s="1"/>
      <c r="K9976">
        <v>0</v>
      </c>
      <c r="L9976" s="1" t="s">
        <v>22</v>
      </c>
      <c r="M9976" s="1" t="s">
        <v>47</v>
      </c>
      <c r="N9976" s="1" t="s">
        <v>47</v>
      </c>
      <c r="O9976">
        <v>1</v>
      </c>
      <c r="P9976" s="1" t="s">
        <v>114</v>
      </c>
      <c r="Q9976" s="1" t="s">
        <v>114</v>
      </c>
      <c r="R9976">
        <v>0</v>
      </c>
    </row>
    <row r="9977" spans="1:18" x14ac:dyDescent="0.3">
      <c r="A9977" s="1" t="s">
        <v>10493</v>
      </c>
      <c r="B9977" s="1" t="s">
        <v>9517</v>
      </c>
      <c r="C9977">
        <v>2024</v>
      </c>
      <c r="D9977" s="2">
        <v>36875</v>
      </c>
      <c r="E9977" s="1" t="s">
        <v>20</v>
      </c>
      <c r="F9977">
        <v>1</v>
      </c>
      <c r="G9977">
        <v>0</v>
      </c>
      <c r="H9977">
        <v>0</v>
      </c>
      <c r="I9977" s="1" t="s">
        <v>21</v>
      </c>
      <c r="J9977" s="1"/>
      <c r="K9977">
        <v>0</v>
      </c>
      <c r="L9977" s="1" t="s">
        <v>22</v>
      </c>
      <c r="M9977" s="1" t="s">
        <v>47</v>
      </c>
      <c r="N9977" s="1" t="s">
        <v>47</v>
      </c>
      <c r="O9977">
        <v>1</v>
      </c>
      <c r="P9977" s="1" t="s">
        <v>31</v>
      </c>
      <c r="Q9977" s="1" t="s">
        <v>31</v>
      </c>
      <c r="R9977">
        <v>0</v>
      </c>
    </row>
    <row r="9978" spans="1:18" x14ac:dyDescent="0.3">
      <c r="A9978" s="1" t="s">
        <v>10494</v>
      </c>
      <c r="B9978" s="1" t="s">
        <v>9517</v>
      </c>
      <c r="C9978">
        <v>2024</v>
      </c>
      <c r="D9978" s="2">
        <v>36875</v>
      </c>
      <c r="E9978" s="1" t="s">
        <v>20</v>
      </c>
      <c r="F9978">
        <v>1</v>
      </c>
      <c r="G9978">
        <v>0</v>
      </c>
      <c r="H9978">
        <v>0</v>
      </c>
      <c r="I9978" s="1" t="s">
        <v>21</v>
      </c>
      <c r="J9978" s="1"/>
      <c r="K9978">
        <v>0</v>
      </c>
      <c r="L9978" s="1" t="s">
        <v>22</v>
      </c>
      <c r="M9978" s="1" t="s">
        <v>26</v>
      </c>
      <c r="N9978" s="1" t="s">
        <v>26</v>
      </c>
      <c r="O9978">
        <v>1</v>
      </c>
      <c r="P9978" s="1" t="s">
        <v>27</v>
      </c>
      <c r="Q9978" s="1" t="s">
        <v>27</v>
      </c>
      <c r="R9978">
        <v>0</v>
      </c>
    </row>
    <row r="9979" spans="1:18" x14ac:dyDescent="0.3">
      <c r="A9979" s="1" t="s">
        <v>10495</v>
      </c>
      <c r="B9979" s="1" t="s">
        <v>9517</v>
      </c>
      <c r="C9979">
        <v>2024</v>
      </c>
      <c r="D9979" s="2">
        <v>36875</v>
      </c>
      <c r="E9979" s="1" t="s">
        <v>20</v>
      </c>
      <c r="F9979">
        <v>1</v>
      </c>
      <c r="G9979">
        <v>0</v>
      </c>
      <c r="H9979">
        <v>0</v>
      </c>
      <c r="I9979" s="1" t="s">
        <v>21</v>
      </c>
      <c r="J9979" s="1"/>
      <c r="K9979">
        <v>0</v>
      </c>
      <c r="L9979" s="1" t="s">
        <v>22</v>
      </c>
      <c r="M9979" s="1" t="s">
        <v>26</v>
      </c>
      <c r="N9979" s="1" t="s">
        <v>26</v>
      </c>
      <c r="O9979">
        <v>1</v>
      </c>
      <c r="P9979" s="1" t="s">
        <v>27</v>
      </c>
      <c r="Q9979" s="1" t="s">
        <v>27</v>
      </c>
      <c r="R9979">
        <v>0</v>
      </c>
    </row>
    <row r="9980" spans="1:18" x14ac:dyDescent="0.3">
      <c r="A9980" s="1" t="s">
        <v>10496</v>
      </c>
      <c r="B9980" s="1" t="s">
        <v>9517</v>
      </c>
      <c r="C9980">
        <v>2024</v>
      </c>
      <c r="D9980" s="2">
        <v>36875</v>
      </c>
      <c r="E9980" s="1" t="s">
        <v>20</v>
      </c>
      <c r="F9980">
        <v>1</v>
      </c>
      <c r="G9980">
        <v>0</v>
      </c>
      <c r="H9980">
        <v>0</v>
      </c>
      <c r="I9980" s="1" t="s">
        <v>21</v>
      </c>
      <c r="J9980" s="1"/>
      <c r="K9980">
        <v>0</v>
      </c>
      <c r="L9980" s="1" t="s">
        <v>22</v>
      </c>
      <c r="M9980" s="1" t="s">
        <v>33</v>
      </c>
      <c r="N9980" s="1" t="s">
        <v>33</v>
      </c>
      <c r="O9980">
        <v>1</v>
      </c>
      <c r="P9980" s="1" t="s">
        <v>988</v>
      </c>
      <c r="Q9980" s="1" t="s">
        <v>988</v>
      </c>
      <c r="R9980">
        <v>0</v>
      </c>
    </row>
    <row r="9981" spans="1:18" x14ac:dyDescent="0.3">
      <c r="A9981" s="1" t="s">
        <v>10497</v>
      </c>
      <c r="B9981" s="1" t="s">
        <v>9517</v>
      </c>
      <c r="C9981">
        <v>2024</v>
      </c>
      <c r="D9981" s="2">
        <v>36875</v>
      </c>
      <c r="E9981" s="1" t="s">
        <v>20</v>
      </c>
      <c r="F9981">
        <v>1</v>
      </c>
      <c r="G9981">
        <v>0</v>
      </c>
      <c r="H9981">
        <v>0</v>
      </c>
      <c r="I9981" s="1" t="s">
        <v>21</v>
      </c>
      <c r="J9981" s="1"/>
      <c r="K9981">
        <v>0</v>
      </c>
      <c r="L9981" s="1" t="s">
        <v>22</v>
      </c>
      <c r="M9981" s="1" t="s">
        <v>26</v>
      </c>
      <c r="N9981" s="1" t="s">
        <v>26</v>
      </c>
      <c r="O9981">
        <v>1</v>
      </c>
      <c r="P9981" s="1" t="s">
        <v>40</v>
      </c>
      <c r="Q9981" s="1" t="s">
        <v>40</v>
      </c>
      <c r="R9981">
        <v>0</v>
      </c>
    </row>
    <row r="9982" spans="1:18" x14ac:dyDescent="0.3">
      <c r="A9982" s="1" t="s">
        <v>10498</v>
      </c>
      <c r="B9982" s="1" t="s">
        <v>9517</v>
      </c>
      <c r="C9982">
        <v>2024</v>
      </c>
      <c r="D9982" s="2">
        <v>36875</v>
      </c>
      <c r="E9982" s="1" t="s">
        <v>20</v>
      </c>
      <c r="F9982">
        <v>1</v>
      </c>
      <c r="G9982">
        <v>0</v>
      </c>
      <c r="H9982">
        <v>0</v>
      </c>
      <c r="I9982" s="1" t="s">
        <v>21</v>
      </c>
      <c r="J9982" s="1"/>
      <c r="K9982">
        <v>0</v>
      </c>
      <c r="L9982" s="1" t="s">
        <v>22</v>
      </c>
      <c r="M9982" s="1" t="s">
        <v>26</v>
      </c>
      <c r="N9982" s="1" t="s">
        <v>26</v>
      </c>
      <c r="O9982">
        <v>3</v>
      </c>
      <c r="P9982" s="1" t="s">
        <v>10499</v>
      </c>
      <c r="Q9982" s="1"/>
      <c r="R9982">
        <v>0</v>
      </c>
    </row>
    <row r="9983" spans="1:18" x14ac:dyDescent="0.3">
      <c r="A9983" s="1" t="s">
        <v>10500</v>
      </c>
      <c r="B9983" s="1" t="s">
        <v>9517</v>
      </c>
      <c r="C9983">
        <v>2024</v>
      </c>
      <c r="D9983" s="2">
        <v>36875</v>
      </c>
      <c r="E9983" s="1" t="s">
        <v>20</v>
      </c>
      <c r="F9983">
        <v>1</v>
      </c>
      <c r="G9983">
        <v>0</v>
      </c>
      <c r="H9983">
        <v>0</v>
      </c>
      <c r="I9983" s="1" t="s">
        <v>21</v>
      </c>
      <c r="J9983" s="1"/>
      <c r="K9983">
        <v>0</v>
      </c>
      <c r="L9983" s="1" t="s">
        <v>22</v>
      </c>
      <c r="M9983" s="1" t="s">
        <v>23</v>
      </c>
      <c r="N9983" s="1" t="s">
        <v>23</v>
      </c>
      <c r="O9983">
        <v>3</v>
      </c>
      <c r="P9983" s="1" t="s">
        <v>10501</v>
      </c>
      <c r="Q9983" s="1"/>
      <c r="R9983">
        <v>0</v>
      </c>
    </row>
    <row r="9984" spans="1:18" x14ac:dyDescent="0.3">
      <c r="A9984" s="1" t="s">
        <v>10502</v>
      </c>
      <c r="B9984" s="1" t="s">
        <v>9517</v>
      </c>
      <c r="C9984">
        <v>2024</v>
      </c>
      <c r="D9984" s="2">
        <v>36875</v>
      </c>
      <c r="E9984" s="1" t="s">
        <v>20</v>
      </c>
      <c r="F9984">
        <v>1</v>
      </c>
      <c r="G9984">
        <v>0</v>
      </c>
      <c r="H9984">
        <v>0</v>
      </c>
      <c r="I9984" s="1" t="s">
        <v>21</v>
      </c>
      <c r="J9984" s="1"/>
      <c r="K9984">
        <v>0</v>
      </c>
      <c r="L9984" s="1" t="s">
        <v>22</v>
      </c>
      <c r="M9984" s="1" t="s">
        <v>26</v>
      </c>
      <c r="N9984" s="1" t="s">
        <v>26</v>
      </c>
      <c r="O9984">
        <v>1</v>
      </c>
      <c r="P9984" s="1" t="s">
        <v>27</v>
      </c>
      <c r="Q9984" s="1" t="s">
        <v>27</v>
      </c>
      <c r="R9984">
        <v>0</v>
      </c>
    </row>
    <row r="9985" spans="1:18" x14ac:dyDescent="0.3">
      <c r="A9985" s="1" t="s">
        <v>10503</v>
      </c>
      <c r="B9985" s="1" t="s">
        <v>9517</v>
      </c>
      <c r="C9985">
        <v>2024</v>
      </c>
      <c r="D9985" s="2">
        <v>36875</v>
      </c>
      <c r="E9985" s="1" t="s">
        <v>20</v>
      </c>
      <c r="F9985">
        <v>1</v>
      </c>
      <c r="G9985">
        <v>0</v>
      </c>
      <c r="H9985">
        <v>0</v>
      </c>
      <c r="I9985" s="1" t="s">
        <v>21</v>
      </c>
      <c r="J9985" s="1"/>
      <c r="K9985">
        <v>0</v>
      </c>
      <c r="L9985" s="1" t="s">
        <v>22</v>
      </c>
      <c r="M9985" s="1" t="s">
        <v>33</v>
      </c>
      <c r="N9985" s="1" t="s">
        <v>33</v>
      </c>
      <c r="O9985">
        <v>1</v>
      </c>
      <c r="P9985" s="1" t="s">
        <v>27</v>
      </c>
      <c r="Q9985" s="1" t="s">
        <v>27</v>
      </c>
      <c r="R9985">
        <v>0</v>
      </c>
    </row>
    <row r="9986" spans="1:18" x14ac:dyDescent="0.3">
      <c r="A9986" s="1" t="s">
        <v>10504</v>
      </c>
      <c r="B9986" s="1" t="s">
        <v>9517</v>
      </c>
      <c r="C9986">
        <v>2024</v>
      </c>
      <c r="D9986" s="2">
        <v>36875</v>
      </c>
      <c r="E9986" s="1" t="s">
        <v>20</v>
      </c>
      <c r="F9986">
        <v>1</v>
      </c>
      <c r="G9986">
        <v>0</v>
      </c>
      <c r="H9986">
        <v>0</v>
      </c>
      <c r="I9986" s="1" t="s">
        <v>21</v>
      </c>
      <c r="J9986" s="1"/>
      <c r="K9986">
        <v>0</v>
      </c>
      <c r="L9986" s="1" t="s">
        <v>22</v>
      </c>
      <c r="M9986" s="1" t="s">
        <v>23</v>
      </c>
      <c r="N9986" s="1" t="s">
        <v>23</v>
      </c>
      <c r="O9986">
        <v>1</v>
      </c>
      <c r="P9986" s="1" t="s">
        <v>45</v>
      </c>
      <c r="Q9986" s="1" t="s">
        <v>45</v>
      </c>
      <c r="R9986">
        <v>0</v>
      </c>
    </row>
    <row r="9987" spans="1:18" x14ac:dyDescent="0.3">
      <c r="A9987" s="1" t="s">
        <v>10505</v>
      </c>
      <c r="B9987" s="1" t="s">
        <v>9517</v>
      </c>
      <c r="C9987">
        <v>2024</v>
      </c>
      <c r="D9987" s="2">
        <v>36875</v>
      </c>
      <c r="E9987" s="1" t="s">
        <v>20</v>
      </c>
      <c r="F9987">
        <v>1</v>
      </c>
      <c r="G9987">
        <v>0</v>
      </c>
      <c r="H9987">
        <v>0</v>
      </c>
      <c r="I9987" s="1" t="s">
        <v>21</v>
      </c>
      <c r="J9987" s="1"/>
      <c r="K9987">
        <v>0</v>
      </c>
      <c r="L9987" s="1" t="s">
        <v>22</v>
      </c>
      <c r="M9987" s="1" t="s">
        <v>23</v>
      </c>
      <c r="N9987" s="1" t="s">
        <v>23</v>
      </c>
      <c r="O9987">
        <v>1</v>
      </c>
      <c r="P9987" s="1" t="s">
        <v>227</v>
      </c>
      <c r="Q9987" s="1" t="s">
        <v>227</v>
      </c>
      <c r="R9987">
        <v>0</v>
      </c>
    </row>
    <row r="9988" spans="1:18" x14ac:dyDescent="0.3">
      <c r="A9988" s="1" t="s">
        <v>10506</v>
      </c>
      <c r="B9988" s="1" t="s">
        <v>9517</v>
      </c>
      <c r="C9988">
        <v>2024</v>
      </c>
      <c r="D9988" s="2">
        <v>36875</v>
      </c>
      <c r="E9988" s="1" t="s">
        <v>37</v>
      </c>
      <c r="F9988">
        <v>1</v>
      </c>
      <c r="G9988">
        <v>1</v>
      </c>
      <c r="H9988">
        <v>1</v>
      </c>
      <c r="I9988" s="1" t="s">
        <v>38</v>
      </c>
      <c r="J9988" s="1" t="s">
        <v>62</v>
      </c>
      <c r="K9988">
        <v>0</v>
      </c>
      <c r="L9988" s="1" t="s">
        <v>22</v>
      </c>
      <c r="M9988" s="1" t="s">
        <v>26</v>
      </c>
      <c r="N9988" s="1" t="s">
        <v>26</v>
      </c>
      <c r="O9988">
        <v>3</v>
      </c>
      <c r="P9988" s="1" t="s">
        <v>10507</v>
      </c>
      <c r="Q9988" s="1"/>
      <c r="R9988">
        <v>0</v>
      </c>
    </row>
    <row r="9989" spans="1:18" x14ac:dyDescent="0.3">
      <c r="A9989" s="1" t="s">
        <v>10508</v>
      </c>
      <c r="B9989" s="1" t="s">
        <v>9517</v>
      </c>
      <c r="C9989">
        <v>2024</v>
      </c>
      <c r="D9989" s="2">
        <v>36875</v>
      </c>
      <c r="E9989" s="1" t="s">
        <v>20</v>
      </c>
      <c r="F9989">
        <v>1</v>
      </c>
      <c r="G9989">
        <v>0</v>
      </c>
      <c r="H9989">
        <v>0</v>
      </c>
      <c r="I9989" s="1" t="s">
        <v>21</v>
      </c>
      <c r="J9989" s="1"/>
      <c r="K9989">
        <v>0</v>
      </c>
      <c r="L9989" s="1" t="s">
        <v>22</v>
      </c>
      <c r="M9989" s="1" t="s">
        <v>26</v>
      </c>
      <c r="N9989" s="1" t="s">
        <v>26</v>
      </c>
      <c r="O9989">
        <v>1</v>
      </c>
      <c r="P9989" s="1" t="s">
        <v>878</v>
      </c>
      <c r="Q9989" s="1" t="s">
        <v>878</v>
      </c>
      <c r="R9989">
        <v>0</v>
      </c>
    </row>
    <row r="9990" spans="1:18" x14ac:dyDescent="0.3">
      <c r="A9990" s="1" t="s">
        <v>10509</v>
      </c>
      <c r="B9990" s="1" t="s">
        <v>9517</v>
      </c>
      <c r="C9990">
        <v>2024</v>
      </c>
      <c r="D9990" s="2">
        <v>36875</v>
      </c>
      <c r="E9990" s="1" t="s">
        <v>37</v>
      </c>
      <c r="F9990">
        <v>1</v>
      </c>
      <c r="G9990">
        <v>1</v>
      </c>
      <c r="H9990">
        <v>1</v>
      </c>
      <c r="I9990" s="1" t="s">
        <v>38</v>
      </c>
      <c r="J9990" s="1" t="s">
        <v>39</v>
      </c>
      <c r="K9990">
        <v>0</v>
      </c>
      <c r="L9990" s="1" t="s">
        <v>22</v>
      </c>
      <c r="M9990" s="1" t="s">
        <v>26</v>
      </c>
      <c r="N9990" s="1" t="s">
        <v>26</v>
      </c>
      <c r="O9990">
        <v>1</v>
      </c>
      <c r="P9990" s="1" t="s">
        <v>27</v>
      </c>
      <c r="Q9990" s="1" t="s">
        <v>27</v>
      </c>
      <c r="R9990">
        <v>0</v>
      </c>
    </row>
    <row r="9991" spans="1:18" x14ac:dyDescent="0.3">
      <c r="A9991" s="1" t="s">
        <v>10510</v>
      </c>
      <c r="B9991" s="1" t="s">
        <v>9517</v>
      </c>
      <c r="C9991">
        <v>2024</v>
      </c>
      <c r="D9991" s="2">
        <v>36875</v>
      </c>
      <c r="E9991" s="1" t="s">
        <v>20</v>
      </c>
      <c r="F9991">
        <v>1</v>
      </c>
      <c r="G9991">
        <v>0</v>
      </c>
      <c r="H9991">
        <v>0</v>
      </c>
      <c r="I9991" s="1" t="s">
        <v>21</v>
      </c>
      <c r="J9991" s="1"/>
      <c r="K9991">
        <v>0</v>
      </c>
      <c r="L9991" s="1" t="s">
        <v>22</v>
      </c>
      <c r="M9991" s="1" t="s">
        <v>26</v>
      </c>
      <c r="N9991" s="1" t="s">
        <v>26</v>
      </c>
      <c r="O9991">
        <v>1</v>
      </c>
      <c r="P9991" s="1" t="s">
        <v>27</v>
      </c>
      <c r="Q9991" s="1" t="s">
        <v>27</v>
      </c>
      <c r="R9991">
        <v>0</v>
      </c>
    </row>
    <row r="9992" spans="1:18" x14ac:dyDescent="0.3">
      <c r="A9992" s="1" t="s">
        <v>10511</v>
      </c>
      <c r="B9992" s="1" t="s">
        <v>9517</v>
      </c>
      <c r="C9992">
        <v>2024</v>
      </c>
      <c r="D9992" s="2">
        <v>36875</v>
      </c>
      <c r="E9992" s="1" t="s">
        <v>20</v>
      </c>
      <c r="F9992">
        <v>1</v>
      </c>
      <c r="G9992">
        <v>0</v>
      </c>
      <c r="H9992">
        <v>0</v>
      </c>
      <c r="I9992" s="1" t="s">
        <v>21</v>
      </c>
      <c r="J9992" s="1"/>
      <c r="K9992">
        <v>0</v>
      </c>
      <c r="L9992" s="1" t="s">
        <v>22</v>
      </c>
      <c r="M9992" s="1" t="s">
        <v>26</v>
      </c>
      <c r="N9992" s="1" t="s">
        <v>26</v>
      </c>
      <c r="O9992">
        <v>1</v>
      </c>
      <c r="P9992" s="1" t="s">
        <v>2432</v>
      </c>
      <c r="Q9992" s="1" t="s">
        <v>2432</v>
      </c>
      <c r="R9992">
        <v>0</v>
      </c>
    </row>
    <row r="9993" spans="1:18" x14ac:dyDescent="0.3">
      <c r="A9993" s="1" t="s">
        <v>10512</v>
      </c>
      <c r="B9993" s="1" t="s">
        <v>9517</v>
      </c>
      <c r="C9993">
        <v>2024</v>
      </c>
      <c r="D9993" s="2">
        <v>36875</v>
      </c>
      <c r="E9993" s="1" t="s">
        <v>20</v>
      </c>
      <c r="F9993">
        <v>1</v>
      </c>
      <c r="G9993">
        <v>0</v>
      </c>
      <c r="H9993">
        <v>0</v>
      </c>
      <c r="I9993" s="1" t="s">
        <v>21</v>
      </c>
      <c r="J9993" s="1"/>
      <c r="K9993">
        <v>0</v>
      </c>
      <c r="L9993" s="1" t="s">
        <v>22</v>
      </c>
      <c r="M9993" s="1" t="s">
        <v>26</v>
      </c>
      <c r="N9993" s="1" t="s">
        <v>26</v>
      </c>
      <c r="O9993">
        <v>1</v>
      </c>
      <c r="P9993" s="1" t="s">
        <v>45</v>
      </c>
      <c r="Q9993" s="1" t="s">
        <v>45</v>
      </c>
      <c r="R9993">
        <v>0</v>
      </c>
    </row>
    <row r="9994" spans="1:18" x14ac:dyDescent="0.3">
      <c r="A9994" s="1" t="s">
        <v>10513</v>
      </c>
      <c r="B9994" s="1" t="s">
        <v>9517</v>
      </c>
      <c r="C9994">
        <v>2024</v>
      </c>
      <c r="D9994" s="2">
        <v>36875</v>
      </c>
      <c r="E9994" s="1" t="s">
        <v>20</v>
      </c>
      <c r="F9994">
        <v>1</v>
      </c>
      <c r="G9994">
        <v>0</v>
      </c>
      <c r="H9994">
        <v>0</v>
      </c>
      <c r="I9994" s="1" t="s">
        <v>21</v>
      </c>
      <c r="J9994" s="1"/>
      <c r="K9994">
        <v>0</v>
      </c>
      <c r="L9994" s="1" t="s">
        <v>22</v>
      </c>
      <c r="M9994" s="1" t="s">
        <v>26</v>
      </c>
      <c r="N9994" s="1" t="s">
        <v>26</v>
      </c>
      <c r="O9994">
        <v>1</v>
      </c>
      <c r="P9994" s="1" t="s">
        <v>82</v>
      </c>
      <c r="Q9994" s="1" t="s">
        <v>82</v>
      </c>
      <c r="R9994">
        <v>0</v>
      </c>
    </row>
    <row r="9995" spans="1:18" x14ac:dyDescent="0.3">
      <c r="A9995" s="1" t="s">
        <v>10514</v>
      </c>
      <c r="B9995" s="1" t="s">
        <v>9517</v>
      </c>
      <c r="C9995">
        <v>2024</v>
      </c>
      <c r="D9995" s="2">
        <v>36875</v>
      </c>
      <c r="E9995" s="1" t="s">
        <v>20</v>
      </c>
      <c r="F9995">
        <v>1</v>
      </c>
      <c r="G9995">
        <v>0</v>
      </c>
      <c r="H9995">
        <v>0</v>
      </c>
      <c r="I9995" s="1" t="s">
        <v>21</v>
      </c>
      <c r="J9995" s="1"/>
      <c r="K9995">
        <v>0</v>
      </c>
      <c r="L9995" s="1" t="s">
        <v>22</v>
      </c>
      <c r="M9995" s="1" t="s">
        <v>23</v>
      </c>
      <c r="N9995" s="1" t="s">
        <v>23</v>
      </c>
      <c r="O9995">
        <v>1</v>
      </c>
      <c r="P9995" s="1" t="s">
        <v>78</v>
      </c>
      <c r="Q9995" s="1" t="s">
        <v>78</v>
      </c>
      <c r="R9995">
        <v>0</v>
      </c>
    </row>
    <row r="9996" spans="1:18" x14ac:dyDescent="0.3">
      <c r="A9996" s="1" t="s">
        <v>10515</v>
      </c>
      <c r="B9996" s="1" t="s">
        <v>9517</v>
      </c>
      <c r="C9996">
        <v>2024</v>
      </c>
      <c r="D9996" s="2">
        <v>36875</v>
      </c>
      <c r="E9996" s="1" t="s">
        <v>20</v>
      </c>
      <c r="F9996">
        <v>1</v>
      </c>
      <c r="G9996">
        <v>0</v>
      </c>
      <c r="H9996">
        <v>0</v>
      </c>
      <c r="I9996" s="1" t="s">
        <v>21</v>
      </c>
      <c r="J9996" s="1"/>
      <c r="K9996">
        <v>0</v>
      </c>
      <c r="L9996" s="1" t="s">
        <v>22</v>
      </c>
      <c r="M9996" s="1" t="s">
        <v>26</v>
      </c>
      <c r="N9996" s="1" t="s">
        <v>26</v>
      </c>
      <c r="O9996">
        <v>1</v>
      </c>
      <c r="P9996" s="1" t="s">
        <v>40</v>
      </c>
      <c r="Q9996" s="1" t="s">
        <v>40</v>
      </c>
      <c r="R9996">
        <v>0</v>
      </c>
    </row>
    <row r="9997" spans="1:18" x14ac:dyDescent="0.3">
      <c r="A9997" s="1" t="s">
        <v>10516</v>
      </c>
      <c r="B9997" s="1" t="s">
        <v>9517</v>
      </c>
      <c r="C9997">
        <v>2024</v>
      </c>
      <c r="D9997" s="2">
        <v>36875</v>
      </c>
      <c r="E9997" s="1" t="s">
        <v>20</v>
      </c>
      <c r="F9997">
        <v>1</v>
      </c>
      <c r="G9997">
        <v>0</v>
      </c>
      <c r="H9997">
        <v>0</v>
      </c>
      <c r="I9997" s="1" t="s">
        <v>21</v>
      </c>
      <c r="J9997" s="1"/>
      <c r="K9997">
        <v>0</v>
      </c>
      <c r="L9997" s="1" t="s">
        <v>22</v>
      </c>
      <c r="M9997" s="1" t="s">
        <v>33</v>
      </c>
      <c r="N9997" s="1" t="s">
        <v>33</v>
      </c>
      <c r="O9997">
        <v>1</v>
      </c>
      <c r="P9997" s="1" t="s">
        <v>27</v>
      </c>
      <c r="Q9997" s="1" t="s">
        <v>27</v>
      </c>
      <c r="R9997">
        <v>0</v>
      </c>
    </row>
    <row r="9998" spans="1:18" x14ac:dyDescent="0.3">
      <c r="A9998" s="1" t="s">
        <v>10517</v>
      </c>
      <c r="B9998" s="1" t="s">
        <v>9517</v>
      </c>
      <c r="C9998">
        <v>2024</v>
      </c>
      <c r="D9998" s="2">
        <v>36875</v>
      </c>
      <c r="E9998" s="1" t="s">
        <v>37</v>
      </c>
      <c r="F9998">
        <v>1</v>
      </c>
      <c r="G9998">
        <v>1</v>
      </c>
      <c r="H9998">
        <v>1</v>
      </c>
      <c r="I9998" s="1" t="s">
        <v>91</v>
      </c>
      <c r="J9998" s="1" t="s">
        <v>92</v>
      </c>
      <c r="K9998">
        <v>0</v>
      </c>
      <c r="L9998" s="1" t="s">
        <v>22</v>
      </c>
      <c r="M9998" s="1" t="s">
        <v>33</v>
      </c>
      <c r="N9998" s="1" t="s">
        <v>33</v>
      </c>
      <c r="O9998">
        <v>1</v>
      </c>
      <c r="P9998" s="1" t="s">
        <v>2432</v>
      </c>
      <c r="Q9998" s="1" t="s">
        <v>2432</v>
      </c>
      <c r="R9998">
        <v>1</v>
      </c>
    </row>
    <row r="9999" spans="1:18" x14ac:dyDescent="0.3">
      <c r="A9999" s="1" t="s">
        <v>10518</v>
      </c>
      <c r="B9999" s="1" t="s">
        <v>9517</v>
      </c>
      <c r="C9999">
        <v>2024</v>
      </c>
      <c r="D9999" s="2">
        <v>36875</v>
      </c>
      <c r="E9999" s="1" t="s">
        <v>37</v>
      </c>
      <c r="F9999">
        <v>1</v>
      </c>
      <c r="G9999">
        <v>1</v>
      </c>
      <c r="H9999">
        <v>1</v>
      </c>
      <c r="I9999" s="1" t="s">
        <v>38</v>
      </c>
      <c r="J9999" s="1" t="s">
        <v>42</v>
      </c>
      <c r="K9999">
        <v>0</v>
      </c>
      <c r="L9999" s="1" t="s">
        <v>22</v>
      </c>
      <c r="M9999" s="1" t="s">
        <v>26</v>
      </c>
      <c r="N9999" s="1" t="s">
        <v>26</v>
      </c>
      <c r="O9999">
        <v>1</v>
      </c>
      <c r="P9999" s="1" t="s">
        <v>2432</v>
      </c>
      <c r="Q9999" s="1" t="s">
        <v>2432</v>
      </c>
      <c r="R9999">
        <v>0</v>
      </c>
    </row>
    <row r="10000" spans="1:18" x14ac:dyDescent="0.3">
      <c r="A10000" s="1" t="s">
        <v>10519</v>
      </c>
      <c r="B10000" s="1" t="s">
        <v>9517</v>
      </c>
      <c r="C10000">
        <v>2024</v>
      </c>
      <c r="D10000" s="2">
        <v>36875</v>
      </c>
      <c r="E10000" s="1" t="s">
        <v>20</v>
      </c>
      <c r="F10000">
        <v>1</v>
      </c>
      <c r="G10000">
        <v>0</v>
      </c>
      <c r="H10000">
        <v>0</v>
      </c>
      <c r="I10000" s="1" t="s">
        <v>21</v>
      </c>
      <c r="J10000" s="1"/>
      <c r="K10000">
        <v>0</v>
      </c>
      <c r="L10000" s="1" t="s">
        <v>22</v>
      </c>
      <c r="M10000" s="1" t="s">
        <v>26</v>
      </c>
      <c r="N10000" s="1" t="s">
        <v>26</v>
      </c>
      <c r="O10000">
        <v>1</v>
      </c>
      <c r="P10000" s="1" t="s">
        <v>2432</v>
      </c>
      <c r="Q10000" s="1" t="s">
        <v>2432</v>
      </c>
      <c r="R10000">
        <v>0</v>
      </c>
    </row>
    <row r="10001" spans="1:18" x14ac:dyDescent="0.3">
      <c r="A10001" s="1" t="s">
        <v>10520</v>
      </c>
      <c r="B10001" s="1" t="s">
        <v>9517</v>
      </c>
      <c r="C10001">
        <v>2024</v>
      </c>
      <c r="D10001" s="2">
        <v>36875</v>
      </c>
      <c r="E10001" s="1" t="s">
        <v>20</v>
      </c>
      <c r="F10001">
        <v>1</v>
      </c>
      <c r="G10001">
        <v>0</v>
      </c>
      <c r="H10001">
        <v>0</v>
      </c>
      <c r="I10001" s="1" t="s">
        <v>21</v>
      </c>
      <c r="J10001" s="1"/>
      <c r="K10001">
        <v>0</v>
      </c>
      <c r="L10001" s="1" t="s">
        <v>22</v>
      </c>
      <c r="M10001" s="1" t="s">
        <v>23</v>
      </c>
      <c r="N10001" s="1" t="s">
        <v>23</v>
      </c>
      <c r="O10001">
        <v>1</v>
      </c>
      <c r="P10001" s="1" t="s">
        <v>2432</v>
      </c>
      <c r="Q10001" s="1" t="s">
        <v>2432</v>
      </c>
      <c r="R10001">
        <v>0</v>
      </c>
    </row>
    <row r="10002" spans="1:18" x14ac:dyDescent="0.3">
      <c r="A10002" s="1" t="s">
        <v>10521</v>
      </c>
      <c r="B10002" s="1" t="s">
        <v>9517</v>
      </c>
      <c r="C10002">
        <v>2024</v>
      </c>
      <c r="D10002" s="2">
        <v>36875</v>
      </c>
      <c r="E10002" s="1" t="s">
        <v>20</v>
      </c>
      <c r="F10002">
        <v>1</v>
      </c>
      <c r="G10002">
        <v>0</v>
      </c>
      <c r="H10002">
        <v>0</v>
      </c>
      <c r="I10002" s="1" t="s">
        <v>21</v>
      </c>
      <c r="J10002" s="1"/>
      <c r="K10002">
        <v>0</v>
      </c>
      <c r="L10002" s="1" t="s">
        <v>22</v>
      </c>
      <c r="M10002" s="1" t="s">
        <v>23</v>
      </c>
      <c r="N10002" s="1" t="s">
        <v>23</v>
      </c>
      <c r="O10002">
        <v>1</v>
      </c>
      <c r="P10002" s="1" t="s">
        <v>2432</v>
      </c>
      <c r="Q10002" s="1" t="s">
        <v>2432</v>
      </c>
      <c r="R10002">
        <v>0</v>
      </c>
    </row>
    <row r="10003" spans="1:18" x14ac:dyDescent="0.3">
      <c r="A10003" s="1" t="s">
        <v>10522</v>
      </c>
      <c r="B10003" s="1" t="s">
        <v>9517</v>
      </c>
      <c r="C10003">
        <v>2024</v>
      </c>
      <c r="D10003" s="2">
        <v>36875</v>
      </c>
      <c r="E10003" s="1" t="s">
        <v>20</v>
      </c>
      <c r="F10003">
        <v>1</v>
      </c>
      <c r="G10003">
        <v>0</v>
      </c>
      <c r="H10003">
        <v>0</v>
      </c>
      <c r="I10003" s="1" t="s">
        <v>21</v>
      </c>
      <c r="J10003" s="1"/>
      <c r="K10003">
        <v>0</v>
      </c>
      <c r="L10003" s="1" t="s">
        <v>22</v>
      </c>
      <c r="M10003" s="1" t="s">
        <v>33</v>
      </c>
      <c r="N10003" s="1" t="s">
        <v>33</v>
      </c>
      <c r="O10003">
        <v>1</v>
      </c>
      <c r="P10003" s="1" t="s">
        <v>27</v>
      </c>
      <c r="Q10003" s="1" t="s">
        <v>27</v>
      </c>
      <c r="R10003">
        <v>0</v>
      </c>
    </row>
    <row r="10004" spans="1:18" x14ac:dyDescent="0.3">
      <c r="A10004" s="1" t="s">
        <v>10523</v>
      </c>
      <c r="B10004" s="1" t="s">
        <v>9517</v>
      </c>
      <c r="C10004">
        <v>2024</v>
      </c>
      <c r="D10004" s="2">
        <v>36875</v>
      </c>
      <c r="E10004" s="1" t="s">
        <v>20</v>
      </c>
      <c r="F10004">
        <v>1</v>
      </c>
      <c r="G10004">
        <v>0</v>
      </c>
      <c r="H10004">
        <v>0</v>
      </c>
      <c r="I10004" s="1" t="s">
        <v>21</v>
      </c>
      <c r="J10004" s="1"/>
      <c r="K10004">
        <v>0</v>
      </c>
      <c r="L10004" s="1" t="s">
        <v>22</v>
      </c>
      <c r="M10004" s="1" t="s">
        <v>23</v>
      </c>
      <c r="N10004" s="1" t="s">
        <v>23</v>
      </c>
      <c r="O10004">
        <v>1</v>
      </c>
      <c r="P10004" s="1" t="s">
        <v>2432</v>
      </c>
      <c r="Q10004" s="1" t="s">
        <v>2432</v>
      </c>
      <c r="R10004">
        <v>0</v>
      </c>
    </row>
    <row r="10005" spans="1:18" x14ac:dyDescent="0.3">
      <c r="A10005" s="1" t="s">
        <v>10524</v>
      </c>
      <c r="B10005" s="1" t="s">
        <v>9517</v>
      </c>
      <c r="C10005">
        <v>2024</v>
      </c>
      <c r="D10005" s="2">
        <v>36875</v>
      </c>
      <c r="E10005" s="1" t="s">
        <v>20</v>
      </c>
      <c r="F10005">
        <v>1</v>
      </c>
      <c r="G10005">
        <v>0</v>
      </c>
      <c r="H10005">
        <v>0</v>
      </c>
      <c r="I10005" s="1" t="s">
        <v>21</v>
      </c>
      <c r="J10005" s="1"/>
      <c r="K10005">
        <v>0</v>
      </c>
      <c r="L10005" s="1" t="s">
        <v>22</v>
      </c>
      <c r="M10005" s="1" t="s">
        <v>23</v>
      </c>
      <c r="N10005" s="1" t="s">
        <v>23</v>
      </c>
      <c r="O10005">
        <v>3</v>
      </c>
      <c r="P10005" s="1" t="s">
        <v>10525</v>
      </c>
      <c r="Q10005" s="1"/>
      <c r="R10005">
        <v>0</v>
      </c>
    </row>
    <row r="10006" spans="1:18" x14ac:dyDescent="0.3">
      <c r="A10006" s="1" t="s">
        <v>10526</v>
      </c>
      <c r="B10006" s="1" t="s">
        <v>9517</v>
      </c>
      <c r="C10006">
        <v>2024</v>
      </c>
      <c r="D10006" s="2">
        <v>36875</v>
      </c>
      <c r="E10006" s="1" t="s">
        <v>20</v>
      </c>
      <c r="F10006">
        <v>1</v>
      </c>
      <c r="G10006">
        <v>0</v>
      </c>
      <c r="H10006">
        <v>0</v>
      </c>
      <c r="I10006" s="1" t="s">
        <v>21</v>
      </c>
      <c r="J10006" s="1"/>
      <c r="K10006">
        <v>0</v>
      </c>
      <c r="L10006" s="1" t="s">
        <v>22</v>
      </c>
      <c r="M10006" s="1" t="s">
        <v>23</v>
      </c>
      <c r="N10006" s="1" t="s">
        <v>23</v>
      </c>
      <c r="O10006">
        <v>1</v>
      </c>
      <c r="P10006" s="1" t="s">
        <v>27</v>
      </c>
      <c r="Q10006" s="1" t="s">
        <v>27</v>
      </c>
      <c r="R10006">
        <v>0</v>
      </c>
    </row>
    <row r="10007" spans="1:18" x14ac:dyDescent="0.3">
      <c r="A10007" s="1" t="s">
        <v>10527</v>
      </c>
      <c r="B10007" s="1" t="s">
        <v>9517</v>
      </c>
      <c r="C10007">
        <v>2024</v>
      </c>
      <c r="D10007" s="2">
        <v>36875</v>
      </c>
      <c r="E10007" s="1" t="s">
        <v>20</v>
      </c>
      <c r="F10007">
        <v>1</v>
      </c>
      <c r="G10007">
        <v>0</v>
      </c>
      <c r="H10007">
        <v>0</v>
      </c>
      <c r="I10007" s="1" t="s">
        <v>21</v>
      </c>
      <c r="J10007" s="1"/>
      <c r="K10007">
        <v>0</v>
      </c>
      <c r="L10007" s="1" t="s">
        <v>22</v>
      </c>
      <c r="M10007" s="1" t="s">
        <v>23</v>
      </c>
      <c r="N10007" s="1" t="s">
        <v>23</v>
      </c>
      <c r="O10007">
        <v>3</v>
      </c>
      <c r="P10007" s="1" t="s">
        <v>10528</v>
      </c>
      <c r="Q10007" s="1"/>
      <c r="R10007">
        <v>0</v>
      </c>
    </row>
    <row r="10008" spans="1:18" x14ac:dyDescent="0.3">
      <c r="A10008" s="1" t="s">
        <v>10529</v>
      </c>
      <c r="B10008" s="1" t="s">
        <v>9517</v>
      </c>
      <c r="C10008">
        <v>2024</v>
      </c>
      <c r="D10008" s="2">
        <v>36875</v>
      </c>
      <c r="E10008" s="1" t="s">
        <v>20</v>
      </c>
      <c r="F10008">
        <v>1</v>
      </c>
      <c r="G10008">
        <v>0</v>
      </c>
      <c r="H10008">
        <v>0</v>
      </c>
      <c r="I10008" s="1" t="s">
        <v>21</v>
      </c>
      <c r="J10008" s="1"/>
      <c r="K10008">
        <v>0</v>
      </c>
      <c r="L10008" s="1" t="s">
        <v>22</v>
      </c>
      <c r="M10008" s="1" t="s">
        <v>26</v>
      </c>
      <c r="N10008" s="1" t="s">
        <v>26</v>
      </c>
      <c r="O10008">
        <v>1</v>
      </c>
      <c r="P10008" s="1" t="s">
        <v>27</v>
      </c>
      <c r="Q10008" s="1" t="s">
        <v>27</v>
      </c>
      <c r="R10008">
        <v>0</v>
      </c>
    </row>
    <row r="10009" spans="1:18" x14ac:dyDescent="0.3">
      <c r="A10009" s="1" t="s">
        <v>10530</v>
      </c>
      <c r="B10009" s="1" t="s">
        <v>9517</v>
      </c>
      <c r="C10009">
        <v>2024</v>
      </c>
      <c r="D10009" s="2">
        <v>36875</v>
      </c>
      <c r="E10009" s="1" t="s">
        <v>20</v>
      </c>
      <c r="F10009">
        <v>1</v>
      </c>
      <c r="G10009">
        <v>0</v>
      </c>
      <c r="H10009">
        <v>0</v>
      </c>
      <c r="I10009" s="1" t="s">
        <v>21</v>
      </c>
      <c r="J10009" s="1"/>
      <c r="K10009">
        <v>0</v>
      </c>
      <c r="L10009" s="1" t="s">
        <v>22</v>
      </c>
      <c r="M10009" s="1" t="s">
        <v>26</v>
      </c>
      <c r="N10009" s="1" t="s">
        <v>26</v>
      </c>
      <c r="O10009">
        <v>1</v>
      </c>
      <c r="P10009" s="1" t="s">
        <v>27</v>
      </c>
      <c r="Q10009" s="1" t="s">
        <v>27</v>
      </c>
      <c r="R10009">
        <v>0</v>
      </c>
    </row>
    <row r="10010" spans="1:18" x14ac:dyDescent="0.3">
      <c r="A10010" s="1" t="s">
        <v>10531</v>
      </c>
      <c r="B10010" s="1" t="s">
        <v>9517</v>
      </c>
      <c r="C10010">
        <v>2024</v>
      </c>
      <c r="D10010" s="2">
        <v>36875</v>
      </c>
      <c r="E10010" s="1" t="s">
        <v>20</v>
      </c>
      <c r="F10010">
        <v>1</v>
      </c>
      <c r="G10010">
        <v>0</v>
      </c>
      <c r="H10010">
        <v>0</v>
      </c>
      <c r="I10010" s="1" t="s">
        <v>21</v>
      </c>
      <c r="J10010" s="1"/>
      <c r="K10010">
        <v>0</v>
      </c>
      <c r="L10010" s="1" t="s">
        <v>22</v>
      </c>
      <c r="M10010" s="1" t="s">
        <v>26</v>
      </c>
      <c r="N10010" s="1" t="s">
        <v>26</v>
      </c>
      <c r="O10010">
        <v>1</v>
      </c>
      <c r="P10010" s="1" t="s">
        <v>82</v>
      </c>
      <c r="Q10010" s="1" t="s">
        <v>82</v>
      </c>
      <c r="R10010">
        <v>0</v>
      </c>
    </row>
    <row r="10011" spans="1:18" x14ac:dyDescent="0.3">
      <c r="A10011" s="1" t="s">
        <v>10532</v>
      </c>
      <c r="B10011" s="1" t="s">
        <v>9517</v>
      </c>
      <c r="C10011">
        <v>2024</v>
      </c>
      <c r="D10011" s="2">
        <v>36875</v>
      </c>
      <c r="E10011" s="1" t="s">
        <v>37</v>
      </c>
      <c r="F10011">
        <v>1</v>
      </c>
      <c r="G10011">
        <v>1</v>
      </c>
      <c r="H10011">
        <v>1</v>
      </c>
      <c r="I10011" s="1" t="s">
        <v>38</v>
      </c>
      <c r="J10011" s="1" t="s">
        <v>42</v>
      </c>
      <c r="K10011">
        <v>0</v>
      </c>
      <c r="L10011" s="1" t="s">
        <v>22</v>
      </c>
      <c r="M10011" s="1" t="s">
        <v>23</v>
      </c>
      <c r="N10011" s="1" t="s">
        <v>23</v>
      </c>
      <c r="O10011">
        <v>1</v>
      </c>
      <c r="P10011" s="1" t="s">
        <v>121</v>
      </c>
      <c r="Q10011" s="1" t="s">
        <v>121</v>
      </c>
      <c r="R10011">
        <v>0</v>
      </c>
    </row>
    <row r="10012" spans="1:18" x14ac:dyDescent="0.3">
      <c r="A10012" s="1" t="s">
        <v>10533</v>
      </c>
      <c r="B10012" s="1" t="s">
        <v>9517</v>
      </c>
      <c r="C10012">
        <v>2024</v>
      </c>
      <c r="D10012" s="2">
        <v>36875</v>
      </c>
      <c r="E10012" s="1" t="s">
        <v>20</v>
      </c>
      <c r="F10012">
        <v>1</v>
      </c>
      <c r="G10012">
        <v>0</v>
      </c>
      <c r="H10012">
        <v>0</v>
      </c>
      <c r="I10012" s="1" t="s">
        <v>21</v>
      </c>
      <c r="J10012" s="1"/>
      <c r="K10012">
        <v>0</v>
      </c>
      <c r="L10012" s="1" t="s">
        <v>22</v>
      </c>
      <c r="M10012" s="1" t="s">
        <v>23</v>
      </c>
      <c r="N10012" s="1" t="s">
        <v>23</v>
      </c>
      <c r="O10012">
        <v>2</v>
      </c>
      <c r="P10012" s="1" t="s">
        <v>3550</v>
      </c>
      <c r="Q10012" s="1"/>
      <c r="R10012">
        <v>0</v>
      </c>
    </row>
    <row r="10013" spans="1:18" x14ac:dyDescent="0.3">
      <c r="A10013" s="1" t="s">
        <v>10534</v>
      </c>
      <c r="B10013" s="1" t="s">
        <v>9517</v>
      </c>
      <c r="C10013">
        <v>2024</v>
      </c>
      <c r="D10013" s="2">
        <v>36875</v>
      </c>
      <c r="E10013" s="1" t="s">
        <v>20</v>
      </c>
      <c r="F10013">
        <v>1</v>
      </c>
      <c r="G10013">
        <v>0</v>
      </c>
      <c r="H10013">
        <v>0</v>
      </c>
      <c r="I10013" s="1" t="s">
        <v>21</v>
      </c>
      <c r="J10013" s="1"/>
      <c r="K10013">
        <v>0</v>
      </c>
      <c r="L10013" s="1" t="s">
        <v>22</v>
      </c>
      <c r="M10013" s="1" t="s">
        <v>47</v>
      </c>
      <c r="N10013" s="1" t="s">
        <v>47</v>
      </c>
      <c r="O10013">
        <v>1</v>
      </c>
      <c r="P10013" s="1" t="s">
        <v>2432</v>
      </c>
      <c r="Q10013" s="1" t="s">
        <v>2432</v>
      </c>
      <c r="R10013">
        <v>0</v>
      </c>
    </row>
    <row r="10014" spans="1:18" x14ac:dyDescent="0.3">
      <c r="A10014" s="1" t="s">
        <v>10535</v>
      </c>
      <c r="B10014" s="1" t="s">
        <v>9517</v>
      </c>
      <c r="C10014">
        <v>2024</v>
      </c>
      <c r="D10014" s="2">
        <v>36875</v>
      </c>
      <c r="E10014" s="1" t="s">
        <v>20</v>
      </c>
      <c r="F10014">
        <v>1</v>
      </c>
      <c r="G10014">
        <v>0</v>
      </c>
      <c r="H10014">
        <v>0</v>
      </c>
      <c r="I10014" s="1" t="s">
        <v>21</v>
      </c>
      <c r="J10014" s="1"/>
      <c r="K10014">
        <v>0</v>
      </c>
      <c r="L10014" s="1" t="s">
        <v>22</v>
      </c>
      <c r="M10014" s="1" t="s">
        <v>26</v>
      </c>
      <c r="N10014" s="1" t="s">
        <v>26</v>
      </c>
      <c r="O10014">
        <v>1</v>
      </c>
      <c r="P10014" s="1" t="s">
        <v>80</v>
      </c>
      <c r="Q10014" s="1" t="s">
        <v>80</v>
      </c>
      <c r="R10014">
        <v>0</v>
      </c>
    </row>
    <row r="10015" spans="1:18" x14ac:dyDescent="0.3">
      <c r="A10015" s="1" t="s">
        <v>10536</v>
      </c>
      <c r="B10015" s="1" t="s">
        <v>9517</v>
      </c>
      <c r="C10015">
        <v>2024</v>
      </c>
      <c r="D10015" s="2">
        <v>36875</v>
      </c>
      <c r="E10015" s="1" t="s">
        <v>37</v>
      </c>
      <c r="F10015">
        <v>1</v>
      </c>
      <c r="G10015">
        <v>1</v>
      </c>
      <c r="H10015">
        <v>1</v>
      </c>
      <c r="I10015" s="1" t="s">
        <v>38</v>
      </c>
      <c r="J10015" s="1" t="s">
        <v>62</v>
      </c>
      <c r="K10015">
        <v>0</v>
      </c>
      <c r="L10015" s="1" t="s">
        <v>22</v>
      </c>
      <c r="M10015" s="1" t="s">
        <v>23</v>
      </c>
      <c r="N10015" s="1" t="s">
        <v>23</v>
      </c>
      <c r="O10015">
        <v>2</v>
      </c>
      <c r="P10015" s="1" t="s">
        <v>7823</v>
      </c>
      <c r="Q10015" s="1"/>
      <c r="R10015">
        <v>1</v>
      </c>
    </row>
    <row r="10016" spans="1:18" x14ac:dyDescent="0.3">
      <c r="A10016" s="1" t="s">
        <v>10537</v>
      </c>
      <c r="B10016" s="1" t="s">
        <v>9517</v>
      </c>
      <c r="C10016">
        <v>2024</v>
      </c>
      <c r="D10016" s="2">
        <v>36875</v>
      </c>
      <c r="E10016" s="1" t="s">
        <v>20</v>
      </c>
      <c r="F10016">
        <v>1</v>
      </c>
      <c r="G10016">
        <v>0</v>
      </c>
      <c r="H10016">
        <v>0</v>
      </c>
      <c r="I10016" s="1" t="s">
        <v>21</v>
      </c>
      <c r="J10016" s="1"/>
      <c r="K10016">
        <v>0</v>
      </c>
      <c r="L10016" s="1" t="s">
        <v>22</v>
      </c>
      <c r="M10016" s="1" t="s">
        <v>23</v>
      </c>
      <c r="N10016" s="1" t="s">
        <v>23</v>
      </c>
      <c r="O10016">
        <v>2</v>
      </c>
      <c r="P10016" s="1" t="s">
        <v>7823</v>
      </c>
      <c r="Q10016" s="1"/>
      <c r="R10016">
        <v>0</v>
      </c>
    </row>
    <row r="10017" spans="1:18" x14ac:dyDescent="0.3">
      <c r="A10017" s="1" t="s">
        <v>10538</v>
      </c>
      <c r="B10017" s="1" t="s">
        <v>9517</v>
      </c>
      <c r="C10017">
        <v>2024</v>
      </c>
      <c r="D10017" s="2">
        <v>36875</v>
      </c>
      <c r="E10017" s="1" t="s">
        <v>20</v>
      </c>
      <c r="F10017">
        <v>1</v>
      </c>
      <c r="G10017">
        <v>0</v>
      </c>
      <c r="H10017">
        <v>0</v>
      </c>
      <c r="I10017" s="1" t="s">
        <v>21</v>
      </c>
      <c r="J10017" s="1"/>
      <c r="K10017">
        <v>0</v>
      </c>
      <c r="L10017" s="1" t="s">
        <v>22</v>
      </c>
      <c r="M10017" s="1" t="s">
        <v>47</v>
      </c>
      <c r="N10017" s="1" t="s">
        <v>47</v>
      </c>
      <c r="O10017">
        <v>1</v>
      </c>
      <c r="P10017" s="1" t="s">
        <v>2432</v>
      </c>
      <c r="Q10017" s="1" t="s">
        <v>2432</v>
      </c>
      <c r="R10017">
        <v>0</v>
      </c>
    </row>
    <row r="10018" spans="1:18" x14ac:dyDescent="0.3">
      <c r="A10018" s="1" t="s">
        <v>10539</v>
      </c>
      <c r="B10018" s="1" t="s">
        <v>9517</v>
      </c>
      <c r="C10018">
        <v>2024</v>
      </c>
      <c r="D10018" s="2">
        <v>36875</v>
      </c>
      <c r="E10018" s="1" t="s">
        <v>20</v>
      </c>
      <c r="F10018">
        <v>1</v>
      </c>
      <c r="G10018">
        <v>0</v>
      </c>
      <c r="H10018">
        <v>0</v>
      </c>
      <c r="I10018" s="1" t="s">
        <v>21</v>
      </c>
      <c r="J10018" s="1"/>
      <c r="K10018">
        <v>0</v>
      </c>
      <c r="L10018" s="1" t="s">
        <v>22</v>
      </c>
      <c r="M10018" s="1" t="s">
        <v>47</v>
      </c>
      <c r="N10018" s="1" t="s">
        <v>47</v>
      </c>
      <c r="O10018">
        <v>1</v>
      </c>
      <c r="P10018" s="1" t="s">
        <v>40</v>
      </c>
      <c r="Q10018" s="1" t="s">
        <v>40</v>
      </c>
      <c r="R10018">
        <v>0</v>
      </c>
    </row>
    <row r="10019" spans="1:18" x14ac:dyDescent="0.3">
      <c r="A10019" s="1" t="s">
        <v>10540</v>
      </c>
      <c r="B10019" s="1" t="s">
        <v>9517</v>
      </c>
      <c r="C10019">
        <v>2024</v>
      </c>
      <c r="D10019" s="2">
        <v>36875</v>
      </c>
      <c r="E10019" s="1" t="s">
        <v>20</v>
      </c>
      <c r="F10019">
        <v>1</v>
      </c>
      <c r="G10019">
        <v>0</v>
      </c>
      <c r="H10019">
        <v>0</v>
      </c>
      <c r="I10019" s="1" t="s">
        <v>21</v>
      </c>
      <c r="J10019" s="1"/>
      <c r="K10019">
        <v>0</v>
      </c>
      <c r="L10019" s="1" t="s">
        <v>22</v>
      </c>
      <c r="M10019" s="1" t="s">
        <v>23</v>
      </c>
      <c r="N10019" s="1" t="s">
        <v>23</v>
      </c>
      <c r="O10019">
        <v>1</v>
      </c>
      <c r="P10019" s="1" t="s">
        <v>27</v>
      </c>
      <c r="Q10019" s="1" t="s">
        <v>27</v>
      </c>
      <c r="R10019">
        <v>0</v>
      </c>
    </row>
    <row r="10020" spans="1:18" x14ac:dyDescent="0.3">
      <c r="A10020" s="1" t="s">
        <v>10541</v>
      </c>
      <c r="B10020" s="1" t="s">
        <v>9517</v>
      </c>
      <c r="C10020">
        <v>2024</v>
      </c>
      <c r="D10020" s="2">
        <v>36875</v>
      </c>
      <c r="E10020" s="1" t="s">
        <v>20</v>
      </c>
      <c r="F10020">
        <v>1</v>
      </c>
      <c r="G10020">
        <v>0</v>
      </c>
      <c r="H10020">
        <v>0</v>
      </c>
      <c r="I10020" s="1" t="s">
        <v>21</v>
      </c>
      <c r="J10020" s="1"/>
      <c r="K10020">
        <v>0</v>
      </c>
      <c r="L10020" s="1" t="s">
        <v>22</v>
      </c>
      <c r="M10020" s="1" t="s">
        <v>47</v>
      </c>
      <c r="N10020" s="1" t="s">
        <v>47</v>
      </c>
      <c r="O10020">
        <v>1</v>
      </c>
      <c r="P10020" s="1" t="s">
        <v>27</v>
      </c>
      <c r="Q10020" s="1" t="s">
        <v>27</v>
      </c>
      <c r="R10020">
        <v>0</v>
      </c>
    </row>
    <row r="10021" spans="1:18" x14ac:dyDescent="0.3">
      <c r="A10021" s="1" t="s">
        <v>10542</v>
      </c>
      <c r="B10021" s="1" t="s">
        <v>9517</v>
      </c>
      <c r="C10021">
        <v>2024</v>
      </c>
      <c r="D10021" s="2">
        <v>36875</v>
      </c>
      <c r="E10021" s="1" t="s">
        <v>20</v>
      </c>
      <c r="F10021">
        <v>1</v>
      </c>
      <c r="G10021">
        <v>0</v>
      </c>
      <c r="H10021">
        <v>0</v>
      </c>
      <c r="I10021" s="1" t="s">
        <v>21</v>
      </c>
      <c r="J10021" s="1"/>
      <c r="K10021">
        <v>0</v>
      </c>
      <c r="L10021" s="1" t="s">
        <v>22</v>
      </c>
      <c r="M10021" s="1" t="s">
        <v>23</v>
      </c>
      <c r="N10021" s="1" t="s">
        <v>23</v>
      </c>
      <c r="O10021">
        <v>2</v>
      </c>
      <c r="P10021" s="1" t="s">
        <v>10543</v>
      </c>
      <c r="Q10021" s="1"/>
      <c r="R10021">
        <v>0</v>
      </c>
    </row>
    <row r="10022" spans="1:18" x14ac:dyDescent="0.3">
      <c r="A10022" s="1" t="s">
        <v>10544</v>
      </c>
      <c r="B10022" s="1" t="s">
        <v>9517</v>
      </c>
      <c r="C10022">
        <v>2024</v>
      </c>
      <c r="D10022" s="2">
        <v>36875</v>
      </c>
      <c r="E10022" s="1" t="s">
        <v>20</v>
      </c>
      <c r="F10022">
        <v>1</v>
      </c>
      <c r="G10022">
        <v>0</v>
      </c>
      <c r="H10022">
        <v>0</v>
      </c>
      <c r="I10022" s="1" t="s">
        <v>21</v>
      </c>
      <c r="J10022" s="1"/>
      <c r="K10022">
        <v>0</v>
      </c>
      <c r="L10022" s="1" t="s">
        <v>22</v>
      </c>
      <c r="M10022" s="1" t="s">
        <v>26</v>
      </c>
      <c r="N10022" s="1" t="s">
        <v>26</v>
      </c>
      <c r="O10022">
        <v>1</v>
      </c>
      <c r="P10022" s="1" t="s">
        <v>27</v>
      </c>
      <c r="Q10022" s="1" t="s">
        <v>27</v>
      </c>
      <c r="R10022">
        <v>0</v>
      </c>
    </row>
    <row r="10023" spans="1:18" x14ac:dyDescent="0.3">
      <c r="A10023" s="1" t="s">
        <v>10545</v>
      </c>
      <c r="B10023" s="1" t="s">
        <v>9517</v>
      </c>
      <c r="C10023">
        <v>2024</v>
      </c>
      <c r="D10023" s="2">
        <v>36875</v>
      </c>
      <c r="E10023" s="1" t="s">
        <v>20</v>
      </c>
      <c r="F10023">
        <v>1</v>
      </c>
      <c r="G10023">
        <v>0</v>
      </c>
      <c r="H10023">
        <v>0</v>
      </c>
      <c r="I10023" s="1" t="s">
        <v>21</v>
      </c>
      <c r="J10023" s="1"/>
      <c r="K10023">
        <v>0</v>
      </c>
      <c r="L10023" s="1" t="s">
        <v>22</v>
      </c>
      <c r="M10023" s="1" t="s">
        <v>26</v>
      </c>
      <c r="N10023" s="1" t="s">
        <v>26</v>
      </c>
      <c r="O10023">
        <v>1</v>
      </c>
      <c r="P10023" s="1" t="s">
        <v>27</v>
      </c>
      <c r="Q10023" s="1" t="s">
        <v>27</v>
      </c>
      <c r="R10023">
        <v>0</v>
      </c>
    </row>
    <row r="10024" spans="1:18" x14ac:dyDescent="0.3">
      <c r="A10024" s="1" t="s">
        <v>10546</v>
      </c>
      <c r="B10024" s="1" t="s">
        <v>9517</v>
      </c>
      <c r="C10024">
        <v>2024</v>
      </c>
      <c r="D10024" s="2">
        <v>36875</v>
      </c>
      <c r="E10024" s="1" t="s">
        <v>20</v>
      </c>
      <c r="F10024">
        <v>1</v>
      </c>
      <c r="G10024">
        <v>0</v>
      </c>
      <c r="H10024">
        <v>0</v>
      </c>
      <c r="I10024" s="1" t="s">
        <v>21</v>
      </c>
      <c r="J10024" s="1"/>
      <c r="K10024">
        <v>0</v>
      </c>
      <c r="L10024" s="1" t="s">
        <v>22</v>
      </c>
      <c r="M10024" s="1" t="s">
        <v>47</v>
      </c>
      <c r="N10024" s="1" t="s">
        <v>47</v>
      </c>
      <c r="O10024">
        <v>1</v>
      </c>
      <c r="P10024" s="1" t="s">
        <v>45</v>
      </c>
      <c r="Q10024" s="1" t="s">
        <v>45</v>
      </c>
      <c r="R10024">
        <v>0</v>
      </c>
    </row>
    <row r="10025" spans="1:18" x14ac:dyDescent="0.3">
      <c r="A10025" s="1" t="s">
        <v>10547</v>
      </c>
      <c r="B10025" s="1" t="s">
        <v>9517</v>
      </c>
      <c r="C10025">
        <v>2024</v>
      </c>
      <c r="D10025" s="2">
        <v>36875</v>
      </c>
      <c r="E10025" s="1" t="s">
        <v>20</v>
      </c>
      <c r="F10025">
        <v>1</v>
      </c>
      <c r="G10025">
        <v>0</v>
      </c>
      <c r="H10025">
        <v>0</v>
      </c>
      <c r="I10025" s="1" t="s">
        <v>21</v>
      </c>
      <c r="J10025" s="1"/>
      <c r="K10025">
        <v>0</v>
      </c>
      <c r="L10025" s="1" t="s">
        <v>22</v>
      </c>
      <c r="M10025" s="1" t="s">
        <v>23</v>
      </c>
      <c r="N10025" s="1" t="s">
        <v>23</v>
      </c>
      <c r="O10025">
        <v>1</v>
      </c>
      <c r="P10025" s="1" t="s">
        <v>29</v>
      </c>
      <c r="Q10025" s="1" t="s">
        <v>29</v>
      </c>
      <c r="R10025">
        <v>0</v>
      </c>
    </row>
    <row r="10026" spans="1:18" x14ac:dyDescent="0.3">
      <c r="A10026" s="1" t="s">
        <v>10548</v>
      </c>
      <c r="B10026" s="1" t="s">
        <v>9517</v>
      </c>
      <c r="C10026">
        <v>2024</v>
      </c>
      <c r="D10026" s="2">
        <v>36875</v>
      </c>
      <c r="E10026" s="1" t="s">
        <v>20</v>
      </c>
      <c r="F10026">
        <v>1</v>
      </c>
      <c r="G10026">
        <v>0</v>
      </c>
      <c r="H10026">
        <v>0</v>
      </c>
      <c r="I10026" s="1" t="s">
        <v>21</v>
      </c>
      <c r="J10026" s="1"/>
      <c r="K10026">
        <v>0</v>
      </c>
      <c r="L10026" s="1" t="s">
        <v>22</v>
      </c>
      <c r="M10026" s="1" t="s">
        <v>23</v>
      </c>
      <c r="N10026" s="1" t="s">
        <v>23</v>
      </c>
      <c r="O10026">
        <v>1</v>
      </c>
      <c r="P10026" s="1" t="s">
        <v>40</v>
      </c>
      <c r="Q10026" s="1" t="s">
        <v>40</v>
      </c>
      <c r="R10026">
        <v>0</v>
      </c>
    </row>
    <row r="10027" spans="1:18" x14ac:dyDescent="0.3">
      <c r="A10027" s="1" t="s">
        <v>10549</v>
      </c>
      <c r="B10027" s="1" t="s">
        <v>9517</v>
      </c>
      <c r="C10027">
        <v>2024</v>
      </c>
      <c r="D10027" s="2">
        <v>36875</v>
      </c>
      <c r="E10027" s="1" t="s">
        <v>20</v>
      </c>
      <c r="F10027">
        <v>1</v>
      </c>
      <c r="G10027">
        <v>0</v>
      </c>
      <c r="H10027">
        <v>0</v>
      </c>
      <c r="I10027" s="1" t="s">
        <v>21</v>
      </c>
      <c r="J10027" s="1"/>
      <c r="K10027">
        <v>0</v>
      </c>
      <c r="L10027" s="1" t="s">
        <v>22</v>
      </c>
      <c r="M10027" s="1" t="s">
        <v>23</v>
      </c>
      <c r="N10027" s="1" t="s">
        <v>23</v>
      </c>
      <c r="O10027">
        <v>1</v>
      </c>
      <c r="P10027" s="1" t="s">
        <v>2432</v>
      </c>
      <c r="Q10027" s="1" t="s">
        <v>2432</v>
      </c>
      <c r="R10027">
        <v>0</v>
      </c>
    </row>
    <row r="10028" spans="1:18" x14ac:dyDescent="0.3">
      <c r="A10028" s="1" t="s">
        <v>10550</v>
      </c>
      <c r="B10028" s="1" t="s">
        <v>9517</v>
      </c>
      <c r="C10028">
        <v>2024</v>
      </c>
      <c r="D10028" s="2">
        <v>36875</v>
      </c>
      <c r="E10028" s="1" t="s">
        <v>20</v>
      </c>
      <c r="F10028">
        <v>1</v>
      </c>
      <c r="G10028">
        <v>0</v>
      </c>
      <c r="H10028">
        <v>0</v>
      </c>
      <c r="I10028" s="1" t="s">
        <v>21</v>
      </c>
      <c r="J10028" s="1"/>
      <c r="K10028">
        <v>0</v>
      </c>
      <c r="L10028" s="1" t="s">
        <v>22</v>
      </c>
      <c r="M10028" s="1" t="s">
        <v>23</v>
      </c>
      <c r="N10028" s="1" t="s">
        <v>23</v>
      </c>
      <c r="O10028">
        <v>1</v>
      </c>
      <c r="P10028" s="1" t="s">
        <v>45</v>
      </c>
      <c r="Q10028" s="1" t="s">
        <v>45</v>
      </c>
      <c r="R10028">
        <v>0</v>
      </c>
    </row>
    <row r="10029" spans="1:18" x14ac:dyDescent="0.3">
      <c r="A10029" s="1" t="s">
        <v>10551</v>
      </c>
      <c r="B10029" s="1" t="s">
        <v>9517</v>
      </c>
      <c r="C10029">
        <v>2024</v>
      </c>
      <c r="D10029" s="2">
        <v>36875</v>
      </c>
      <c r="E10029" s="1" t="s">
        <v>20</v>
      </c>
      <c r="F10029">
        <v>1</v>
      </c>
      <c r="G10029">
        <v>0</v>
      </c>
      <c r="H10029">
        <v>0</v>
      </c>
      <c r="I10029" s="1" t="s">
        <v>21</v>
      </c>
      <c r="J10029" s="1"/>
      <c r="K10029">
        <v>0</v>
      </c>
      <c r="L10029" s="1" t="s">
        <v>22</v>
      </c>
      <c r="M10029" s="1" t="s">
        <v>23</v>
      </c>
      <c r="N10029" s="1" t="s">
        <v>23</v>
      </c>
      <c r="O10029">
        <v>2</v>
      </c>
      <c r="P10029" s="1" t="s">
        <v>2377</v>
      </c>
      <c r="Q10029" s="1"/>
      <c r="R10029">
        <v>0</v>
      </c>
    </row>
    <row r="10030" spans="1:18" x14ac:dyDescent="0.3">
      <c r="A10030" s="1" t="s">
        <v>10552</v>
      </c>
      <c r="B10030" s="1" t="s">
        <v>9517</v>
      </c>
      <c r="C10030">
        <v>2024</v>
      </c>
      <c r="D10030" s="2">
        <v>36875</v>
      </c>
      <c r="E10030" s="1" t="s">
        <v>20</v>
      </c>
      <c r="F10030">
        <v>1</v>
      </c>
      <c r="G10030">
        <v>0</v>
      </c>
      <c r="H10030">
        <v>0</v>
      </c>
      <c r="I10030" s="1" t="s">
        <v>21</v>
      </c>
      <c r="J10030" s="1"/>
      <c r="K10030">
        <v>0</v>
      </c>
      <c r="L10030" s="1" t="s">
        <v>22</v>
      </c>
      <c r="M10030" s="1" t="s">
        <v>35</v>
      </c>
      <c r="N10030" s="1" t="s">
        <v>35</v>
      </c>
      <c r="O10030">
        <v>1</v>
      </c>
      <c r="P10030" s="1" t="s">
        <v>27</v>
      </c>
      <c r="Q10030" s="1" t="s">
        <v>27</v>
      </c>
      <c r="R10030">
        <v>0</v>
      </c>
    </row>
    <row r="10031" spans="1:18" x14ac:dyDescent="0.3">
      <c r="A10031" s="1" t="s">
        <v>10553</v>
      </c>
      <c r="B10031" s="1" t="s">
        <v>9517</v>
      </c>
      <c r="C10031">
        <v>2024</v>
      </c>
      <c r="D10031" s="2">
        <v>36875</v>
      </c>
      <c r="E10031" s="1" t="s">
        <v>20</v>
      </c>
      <c r="F10031">
        <v>1</v>
      </c>
      <c r="G10031">
        <v>0</v>
      </c>
      <c r="H10031">
        <v>0</v>
      </c>
      <c r="I10031" s="1" t="s">
        <v>21</v>
      </c>
      <c r="J10031" s="1"/>
      <c r="K10031">
        <v>0</v>
      </c>
      <c r="L10031" s="1" t="s">
        <v>22</v>
      </c>
      <c r="M10031" s="1" t="s">
        <v>26</v>
      </c>
      <c r="N10031" s="1" t="s">
        <v>26</v>
      </c>
      <c r="O10031">
        <v>1</v>
      </c>
      <c r="P10031" s="1" t="s">
        <v>82</v>
      </c>
      <c r="Q10031" s="1" t="s">
        <v>82</v>
      </c>
      <c r="R10031">
        <v>0</v>
      </c>
    </row>
    <row r="10032" spans="1:18" x14ac:dyDescent="0.3">
      <c r="A10032" s="1" t="s">
        <v>10554</v>
      </c>
      <c r="B10032" s="1" t="s">
        <v>9517</v>
      </c>
      <c r="C10032">
        <v>2024</v>
      </c>
      <c r="D10032" s="2">
        <v>36875</v>
      </c>
      <c r="E10032" s="1" t="s">
        <v>37</v>
      </c>
      <c r="F10032">
        <v>1</v>
      </c>
      <c r="G10032">
        <v>1</v>
      </c>
      <c r="H10032">
        <v>1</v>
      </c>
      <c r="I10032" s="1" t="s">
        <v>91</v>
      </c>
      <c r="J10032" s="1" t="s">
        <v>92</v>
      </c>
      <c r="K10032">
        <v>0</v>
      </c>
      <c r="L10032" s="1" t="s">
        <v>22</v>
      </c>
      <c r="M10032" s="1" t="s">
        <v>33</v>
      </c>
      <c r="N10032" s="1" t="s">
        <v>33</v>
      </c>
      <c r="O10032">
        <v>1</v>
      </c>
      <c r="P10032" s="1" t="s">
        <v>2432</v>
      </c>
      <c r="Q10032" s="1" t="s">
        <v>2432</v>
      </c>
      <c r="R10032">
        <v>1</v>
      </c>
    </row>
    <row r="10033" spans="1:18" x14ac:dyDescent="0.3">
      <c r="A10033" s="1" t="s">
        <v>10555</v>
      </c>
      <c r="B10033" s="1" t="s">
        <v>9517</v>
      </c>
      <c r="C10033">
        <v>2024</v>
      </c>
      <c r="D10033" s="2">
        <v>36875</v>
      </c>
      <c r="E10033" s="1" t="s">
        <v>20</v>
      </c>
      <c r="F10033">
        <v>1</v>
      </c>
      <c r="G10033">
        <v>0</v>
      </c>
      <c r="H10033">
        <v>0</v>
      </c>
      <c r="I10033" s="1" t="s">
        <v>21</v>
      </c>
      <c r="J10033" s="1"/>
      <c r="K10033">
        <v>0</v>
      </c>
      <c r="L10033" s="1" t="s">
        <v>22</v>
      </c>
      <c r="M10033" s="1" t="s">
        <v>23</v>
      </c>
      <c r="N10033" s="1" t="s">
        <v>23</v>
      </c>
      <c r="O10033">
        <v>2</v>
      </c>
      <c r="P10033" s="1" t="s">
        <v>3028</v>
      </c>
      <c r="Q10033" s="1"/>
      <c r="R10033">
        <v>0</v>
      </c>
    </row>
    <row r="10034" spans="1:18" x14ac:dyDescent="0.3">
      <c r="A10034" s="1" t="s">
        <v>10556</v>
      </c>
      <c r="B10034" s="1" t="s">
        <v>9517</v>
      </c>
      <c r="C10034">
        <v>2024</v>
      </c>
      <c r="D10034" s="2">
        <v>36875</v>
      </c>
      <c r="E10034" s="1" t="s">
        <v>37</v>
      </c>
      <c r="F10034">
        <v>1</v>
      </c>
      <c r="G10034">
        <v>1</v>
      </c>
      <c r="H10034">
        <v>1</v>
      </c>
      <c r="I10034" s="1" t="s">
        <v>38</v>
      </c>
      <c r="J10034" s="1" t="s">
        <v>2299</v>
      </c>
      <c r="K10034">
        <v>0</v>
      </c>
      <c r="L10034" s="1" t="s">
        <v>22</v>
      </c>
      <c r="M10034" s="1" t="s">
        <v>33</v>
      </c>
      <c r="N10034" s="1" t="s">
        <v>33</v>
      </c>
      <c r="O10034">
        <v>1</v>
      </c>
      <c r="P10034" s="1" t="s">
        <v>27</v>
      </c>
      <c r="Q10034" s="1" t="s">
        <v>27</v>
      </c>
      <c r="R10034">
        <v>1</v>
      </c>
    </row>
    <row r="10035" spans="1:18" x14ac:dyDescent="0.3">
      <c r="A10035" s="1" t="s">
        <v>10557</v>
      </c>
      <c r="B10035" s="1" t="s">
        <v>9517</v>
      </c>
      <c r="C10035">
        <v>2024</v>
      </c>
      <c r="D10035" s="2">
        <v>36875</v>
      </c>
      <c r="E10035" s="1" t="s">
        <v>20</v>
      </c>
      <c r="F10035">
        <v>1</v>
      </c>
      <c r="G10035">
        <v>0</v>
      </c>
      <c r="H10035">
        <v>0</v>
      </c>
      <c r="I10035" s="1" t="s">
        <v>21</v>
      </c>
      <c r="J10035" s="1"/>
      <c r="K10035">
        <v>0</v>
      </c>
      <c r="L10035" s="1" t="s">
        <v>22</v>
      </c>
      <c r="M10035" s="1" t="s">
        <v>23</v>
      </c>
      <c r="N10035" s="1" t="s">
        <v>23</v>
      </c>
      <c r="O10035">
        <v>1</v>
      </c>
      <c r="P10035" s="1" t="s">
        <v>27</v>
      </c>
      <c r="Q10035" s="1" t="s">
        <v>27</v>
      </c>
      <c r="R10035">
        <v>0</v>
      </c>
    </row>
    <row r="10036" spans="1:18" x14ac:dyDescent="0.3">
      <c r="A10036" s="1" t="s">
        <v>10558</v>
      </c>
      <c r="B10036" s="1" t="s">
        <v>9517</v>
      </c>
      <c r="C10036">
        <v>2024</v>
      </c>
      <c r="D10036" s="2">
        <v>36875</v>
      </c>
      <c r="E10036" s="1" t="s">
        <v>20</v>
      </c>
      <c r="F10036">
        <v>1</v>
      </c>
      <c r="G10036">
        <v>0</v>
      </c>
      <c r="H10036">
        <v>0</v>
      </c>
      <c r="I10036" s="1" t="s">
        <v>21</v>
      </c>
      <c r="J10036" s="1"/>
      <c r="K10036">
        <v>0</v>
      </c>
      <c r="L10036" s="1" t="s">
        <v>22</v>
      </c>
      <c r="M10036" s="1" t="s">
        <v>26</v>
      </c>
      <c r="N10036" s="1" t="s">
        <v>26</v>
      </c>
      <c r="O10036">
        <v>1</v>
      </c>
      <c r="P10036" s="1" t="s">
        <v>74</v>
      </c>
      <c r="Q10036" s="1" t="s">
        <v>74</v>
      </c>
      <c r="R10036">
        <v>0</v>
      </c>
    </row>
    <row r="10037" spans="1:18" x14ac:dyDescent="0.3">
      <c r="A10037" s="1" t="s">
        <v>10559</v>
      </c>
      <c r="B10037" s="1" t="s">
        <v>9517</v>
      </c>
      <c r="C10037">
        <v>2024</v>
      </c>
      <c r="D10037" s="2">
        <v>36875</v>
      </c>
      <c r="E10037" s="1" t="s">
        <v>20</v>
      </c>
      <c r="F10037">
        <v>1</v>
      </c>
      <c r="G10037">
        <v>0</v>
      </c>
      <c r="H10037">
        <v>0</v>
      </c>
      <c r="I10037" s="1" t="s">
        <v>21</v>
      </c>
      <c r="J10037" s="1"/>
      <c r="K10037">
        <v>0</v>
      </c>
      <c r="L10037" s="1" t="s">
        <v>22</v>
      </c>
      <c r="M10037" s="1" t="s">
        <v>33</v>
      </c>
      <c r="N10037" s="1" t="s">
        <v>33</v>
      </c>
      <c r="O10037">
        <v>1</v>
      </c>
      <c r="P10037" s="1" t="s">
        <v>74</v>
      </c>
      <c r="Q10037" s="1" t="s">
        <v>74</v>
      </c>
      <c r="R10037">
        <v>0</v>
      </c>
    </row>
    <row r="10038" spans="1:18" x14ac:dyDescent="0.3">
      <c r="A10038" s="1" t="s">
        <v>10560</v>
      </c>
      <c r="B10038" s="1" t="s">
        <v>9517</v>
      </c>
      <c r="C10038">
        <v>2024</v>
      </c>
      <c r="D10038" s="2">
        <v>36875</v>
      </c>
      <c r="E10038" s="1" t="s">
        <v>37</v>
      </c>
      <c r="F10038">
        <v>1</v>
      </c>
      <c r="G10038">
        <v>1</v>
      </c>
      <c r="H10038">
        <v>1</v>
      </c>
      <c r="I10038" s="1" t="s">
        <v>38</v>
      </c>
      <c r="J10038" s="1" t="s">
        <v>39</v>
      </c>
      <c r="K10038">
        <v>0</v>
      </c>
      <c r="L10038" s="1" t="s">
        <v>22</v>
      </c>
      <c r="M10038" s="1" t="s">
        <v>26</v>
      </c>
      <c r="N10038" s="1" t="s">
        <v>26</v>
      </c>
      <c r="O10038">
        <v>1</v>
      </c>
      <c r="P10038" s="1" t="s">
        <v>134</v>
      </c>
      <c r="Q10038" s="1" t="s">
        <v>134</v>
      </c>
      <c r="R10038">
        <v>0</v>
      </c>
    </row>
    <row r="10039" spans="1:18" x14ac:dyDescent="0.3">
      <c r="A10039" s="1" t="s">
        <v>10561</v>
      </c>
      <c r="B10039" s="1" t="s">
        <v>9517</v>
      </c>
      <c r="C10039">
        <v>2024</v>
      </c>
      <c r="D10039" s="2">
        <v>36875</v>
      </c>
      <c r="E10039" s="1" t="s">
        <v>37</v>
      </c>
      <c r="F10039">
        <v>1</v>
      </c>
      <c r="G10039">
        <v>1</v>
      </c>
      <c r="H10039">
        <v>1</v>
      </c>
      <c r="I10039" s="1" t="s">
        <v>91</v>
      </c>
      <c r="J10039" s="1" t="s">
        <v>732</v>
      </c>
      <c r="K10039">
        <v>0</v>
      </c>
      <c r="L10039" s="1" t="s">
        <v>22</v>
      </c>
      <c r="M10039" s="1" t="s">
        <v>26</v>
      </c>
      <c r="N10039" s="1" t="s">
        <v>26</v>
      </c>
      <c r="O10039">
        <v>1</v>
      </c>
      <c r="P10039" s="1" t="s">
        <v>119</v>
      </c>
      <c r="Q10039" s="1" t="s">
        <v>119</v>
      </c>
      <c r="R10039">
        <v>0</v>
      </c>
    </row>
    <row r="10040" spans="1:18" x14ac:dyDescent="0.3">
      <c r="A10040" s="1" t="s">
        <v>10562</v>
      </c>
      <c r="B10040" s="1" t="s">
        <v>9517</v>
      </c>
      <c r="C10040">
        <v>2024</v>
      </c>
      <c r="D10040" s="2">
        <v>36875</v>
      </c>
      <c r="E10040" s="1" t="s">
        <v>20</v>
      </c>
      <c r="F10040">
        <v>1</v>
      </c>
      <c r="G10040">
        <v>0</v>
      </c>
      <c r="H10040">
        <v>0</v>
      </c>
      <c r="I10040" s="1" t="s">
        <v>21</v>
      </c>
      <c r="J10040" s="1"/>
      <c r="K10040">
        <v>0</v>
      </c>
      <c r="L10040" s="1" t="s">
        <v>22</v>
      </c>
      <c r="M10040" s="1" t="s">
        <v>26</v>
      </c>
      <c r="N10040" s="1" t="s">
        <v>26</v>
      </c>
      <c r="O10040">
        <v>1</v>
      </c>
      <c r="P10040" s="1" t="s">
        <v>2432</v>
      </c>
      <c r="Q10040" s="1" t="s">
        <v>2432</v>
      </c>
      <c r="R10040">
        <v>0</v>
      </c>
    </row>
    <row r="10041" spans="1:18" x14ac:dyDescent="0.3">
      <c r="A10041" s="1" t="s">
        <v>10563</v>
      </c>
      <c r="B10041" s="1" t="s">
        <v>9517</v>
      </c>
      <c r="C10041">
        <v>2024</v>
      </c>
      <c r="D10041" s="2">
        <v>36875</v>
      </c>
      <c r="E10041" s="1" t="s">
        <v>20</v>
      </c>
      <c r="F10041">
        <v>1</v>
      </c>
      <c r="G10041">
        <v>0</v>
      </c>
      <c r="H10041">
        <v>0</v>
      </c>
      <c r="I10041" s="1" t="s">
        <v>21</v>
      </c>
      <c r="J10041" s="1"/>
      <c r="K10041">
        <v>0</v>
      </c>
      <c r="L10041" s="1" t="s">
        <v>22</v>
      </c>
      <c r="M10041" s="1" t="s">
        <v>23</v>
      </c>
      <c r="N10041" s="1" t="s">
        <v>23</v>
      </c>
      <c r="O10041">
        <v>1</v>
      </c>
      <c r="P10041" s="1" t="s">
        <v>2432</v>
      </c>
      <c r="Q10041" s="1" t="s">
        <v>2432</v>
      </c>
      <c r="R10041">
        <v>0</v>
      </c>
    </row>
    <row r="10042" spans="1:18" x14ac:dyDescent="0.3">
      <c r="A10042" s="1" t="s">
        <v>10564</v>
      </c>
      <c r="B10042" s="1" t="s">
        <v>9517</v>
      </c>
      <c r="C10042">
        <v>2024</v>
      </c>
      <c r="D10042" s="2">
        <v>36875</v>
      </c>
      <c r="E10042" s="1" t="s">
        <v>20</v>
      </c>
      <c r="F10042">
        <v>1</v>
      </c>
      <c r="G10042">
        <v>0</v>
      </c>
      <c r="H10042">
        <v>0</v>
      </c>
      <c r="I10042" s="1" t="s">
        <v>21</v>
      </c>
      <c r="J10042" s="1"/>
      <c r="K10042">
        <v>0</v>
      </c>
      <c r="L10042" s="1" t="s">
        <v>22</v>
      </c>
      <c r="M10042" s="1" t="s">
        <v>33</v>
      </c>
      <c r="N10042" s="1" t="s">
        <v>33</v>
      </c>
      <c r="O10042">
        <v>1</v>
      </c>
      <c r="P10042" s="1" t="s">
        <v>27</v>
      </c>
      <c r="Q10042" s="1" t="s">
        <v>27</v>
      </c>
      <c r="R10042">
        <v>0</v>
      </c>
    </row>
    <row r="10043" spans="1:18" x14ac:dyDescent="0.3">
      <c r="A10043" s="1" t="s">
        <v>10565</v>
      </c>
      <c r="B10043" s="1" t="s">
        <v>9517</v>
      </c>
      <c r="C10043">
        <v>2024</v>
      </c>
      <c r="D10043" s="2">
        <v>36875</v>
      </c>
      <c r="E10043" s="1" t="s">
        <v>20</v>
      </c>
      <c r="F10043">
        <v>1</v>
      </c>
      <c r="G10043">
        <v>0</v>
      </c>
      <c r="H10043">
        <v>0</v>
      </c>
      <c r="I10043" s="1" t="s">
        <v>21</v>
      </c>
      <c r="J10043" s="1"/>
      <c r="K10043">
        <v>0</v>
      </c>
      <c r="L10043" s="1" t="s">
        <v>22</v>
      </c>
      <c r="M10043" s="1" t="s">
        <v>26</v>
      </c>
      <c r="N10043" s="1" t="s">
        <v>26</v>
      </c>
      <c r="O10043">
        <v>1</v>
      </c>
      <c r="P10043" s="1" t="s">
        <v>121</v>
      </c>
      <c r="Q10043" s="1" t="s">
        <v>121</v>
      </c>
      <c r="R10043">
        <v>0</v>
      </c>
    </row>
    <row r="10044" spans="1:18" x14ac:dyDescent="0.3">
      <c r="A10044" s="1" t="s">
        <v>10566</v>
      </c>
      <c r="B10044" s="1" t="s">
        <v>9517</v>
      </c>
      <c r="C10044">
        <v>2024</v>
      </c>
      <c r="D10044" s="2">
        <v>36875</v>
      </c>
      <c r="E10044" s="1" t="s">
        <v>20</v>
      </c>
      <c r="F10044">
        <v>1</v>
      </c>
      <c r="G10044">
        <v>0</v>
      </c>
      <c r="H10044">
        <v>0</v>
      </c>
      <c r="I10044" s="1" t="s">
        <v>21</v>
      </c>
      <c r="J10044" s="1"/>
      <c r="K10044">
        <v>0</v>
      </c>
      <c r="L10044" s="1" t="s">
        <v>22</v>
      </c>
      <c r="M10044" s="1" t="s">
        <v>23</v>
      </c>
      <c r="N10044" s="1" t="s">
        <v>23</v>
      </c>
      <c r="O10044">
        <v>1</v>
      </c>
      <c r="P10044" s="1" t="s">
        <v>40</v>
      </c>
      <c r="Q10044" s="1" t="s">
        <v>40</v>
      </c>
      <c r="R10044">
        <v>0</v>
      </c>
    </row>
    <row r="10045" spans="1:18" x14ac:dyDescent="0.3">
      <c r="A10045" s="1" t="s">
        <v>10567</v>
      </c>
      <c r="B10045" s="1" t="s">
        <v>9517</v>
      </c>
      <c r="C10045">
        <v>2024</v>
      </c>
      <c r="D10045" s="2">
        <v>36875</v>
      </c>
      <c r="E10045" s="1" t="s">
        <v>20</v>
      </c>
      <c r="F10045">
        <v>1</v>
      </c>
      <c r="G10045">
        <v>0</v>
      </c>
      <c r="H10045">
        <v>0</v>
      </c>
      <c r="I10045" s="1" t="s">
        <v>21</v>
      </c>
      <c r="J10045" s="1"/>
      <c r="K10045">
        <v>0</v>
      </c>
      <c r="L10045" s="1" t="s">
        <v>22</v>
      </c>
      <c r="M10045" s="1" t="s">
        <v>26</v>
      </c>
      <c r="N10045" s="1" t="s">
        <v>26</v>
      </c>
      <c r="O10045">
        <v>1</v>
      </c>
      <c r="P10045" s="1" t="s">
        <v>2432</v>
      </c>
      <c r="Q10045" s="1" t="s">
        <v>2432</v>
      </c>
      <c r="R10045">
        <v>0</v>
      </c>
    </row>
    <row r="10046" spans="1:18" x14ac:dyDescent="0.3">
      <c r="A10046" s="1" t="s">
        <v>10568</v>
      </c>
      <c r="B10046" s="1" t="s">
        <v>9517</v>
      </c>
      <c r="C10046">
        <v>2024</v>
      </c>
      <c r="D10046" s="2">
        <v>36875</v>
      </c>
      <c r="E10046" s="1" t="s">
        <v>20</v>
      </c>
      <c r="F10046">
        <v>1</v>
      </c>
      <c r="G10046">
        <v>0</v>
      </c>
      <c r="H10046">
        <v>0</v>
      </c>
      <c r="I10046" s="1" t="s">
        <v>21</v>
      </c>
      <c r="J10046" s="1"/>
      <c r="K10046">
        <v>0</v>
      </c>
      <c r="L10046" s="1" t="s">
        <v>22</v>
      </c>
      <c r="M10046" s="1" t="s">
        <v>26</v>
      </c>
      <c r="N10046" s="1" t="s">
        <v>26</v>
      </c>
      <c r="O10046">
        <v>1</v>
      </c>
      <c r="P10046" s="1" t="s">
        <v>2432</v>
      </c>
      <c r="Q10046" s="1" t="s">
        <v>2432</v>
      </c>
      <c r="R10046">
        <v>0</v>
      </c>
    </row>
    <row r="10047" spans="1:18" x14ac:dyDescent="0.3">
      <c r="A10047" s="1" t="s">
        <v>10569</v>
      </c>
      <c r="B10047" s="1" t="s">
        <v>9517</v>
      </c>
      <c r="C10047">
        <v>2024</v>
      </c>
      <c r="D10047" s="2">
        <v>36875</v>
      </c>
      <c r="E10047" s="1" t="s">
        <v>20</v>
      </c>
      <c r="F10047">
        <v>1</v>
      </c>
      <c r="G10047">
        <v>0</v>
      </c>
      <c r="H10047">
        <v>0</v>
      </c>
      <c r="I10047" s="1" t="s">
        <v>21</v>
      </c>
      <c r="J10047" s="1"/>
      <c r="K10047">
        <v>0</v>
      </c>
      <c r="L10047" s="1" t="s">
        <v>22</v>
      </c>
      <c r="M10047" s="1" t="s">
        <v>47</v>
      </c>
      <c r="N10047" s="1" t="s">
        <v>47</v>
      </c>
      <c r="O10047">
        <v>2</v>
      </c>
      <c r="P10047" s="1" t="s">
        <v>3156</v>
      </c>
      <c r="Q10047" s="1"/>
      <c r="R10047">
        <v>0</v>
      </c>
    </row>
    <row r="10048" spans="1:18" x14ac:dyDescent="0.3">
      <c r="A10048" s="1" t="s">
        <v>10570</v>
      </c>
      <c r="B10048" s="1" t="s">
        <v>9517</v>
      </c>
      <c r="C10048">
        <v>2024</v>
      </c>
      <c r="D10048" s="2">
        <v>36875</v>
      </c>
      <c r="E10048" s="1" t="s">
        <v>20</v>
      </c>
      <c r="F10048">
        <v>1</v>
      </c>
      <c r="G10048">
        <v>0</v>
      </c>
      <c r="H10048">
        <v>0</v>
      </c>
      <c r="I10048" s="1" t="s">
        <v>21</v>
      </c>
      <c r="J10048" s="1"/>
      <c r="K10048">
        <v>0</v>
      </c>
      <c r="L10048" s="1" t="s">
        <v>22</v>
      </c>
      <c r="M10048" s="1" t="s">
        <v>26</v>
      </c>
      <c r="N10048" s="1" t="s">
        <v>26</v>
      </c>
      <c r="O10048">
        <v>1</v>
      </c>
      <c r="P10048" s="1" t="s">
        <v>74</v>
      </c>
      <c r="Q10048" s="1" t="s">
        <v>74</v>
      </c>
      <c r="R10048">
        <v>0</v>
      </c>
    </row>
    <row r="10049" spans="1:18" x14ac:dyDescent="0.3">
      <c r="A10049" s="1" t="s">
        <v>10571</v>
      </c>
      <c r="B10049" s="1" t="s">
        <v>9517</v>
      </c>
      <c r="C10049">
        <v>2024</v>
      </c>
      <c r="D10049" s="2">
        <v>36875</v>
      </c>
      <c r="E10049" s="1" t="s">
        <v>20</v>
      </c>
      <c r="F10049">
        <v>1</v>
      </c>
      <c r="G10049">
        <v>0</v>
      </c>
      <c r="H10049">
        <v>0</v>
      </c>
      <c r="I10049" s="1" t="s">
        <v>21</v>
      </c>
      <c r="J10049" s="1"/>
      <c r="K10049">
        <v>0</v>
      </c>
      <c r="L10049" s="1" t="s">
        <v>22</v>
      </c>
      <c r="M10049" s="1" t="s">
        <v>26</v>
      </c>
      <c r="N10049" s="1" t="s">
        <v>26</v>
      </c>
      <c r="O10049">
        <v>1</v>
      </c>
      <c r="P10049" s="1" t="s">
        <v>2432</v>
      </c>
      <c r="Q10049" s="1" t="s">
        <v>2432</v>
      </c>
      <c r="R10049">
        <v>0</v>
      </c>
    </row>
    <row r="10050" spans="1:18" x14ac:dyDescent="0.3">
      <c r="A10050" s="1" t="s">
        <v>10572</v>
      </c>
      <c r="B10050" s="1" t="s">
        <v>9517</v>
      </c>
      <c r="C10050">
        <v>2024</v>
      </c>
      <c r="D10050" s="2">
        <v>36875</v>
      </c>
      <c r="E10050" s="1" t="s">
        <v>20</v>
      </c>
      <c r="F10050">
        <v>1</v>
      </c>
      <c r="G10050">
        <v>0</v>
      </c>
      <c r="H10050">
        <v>0</v>
      </c>
      <c r="I10050" s="1" t="s">
        <v>21</v>
      </c>
      <c r="J10050" s="1"/>
      <c r="K10050">
        <v>0</v>
      </c>
      <c r="L10050" s="1" t="s">
        <v>22</v>
      </c>
      <c r="M10050" s="1" t="s">
        <v>23</v>
      </c>
      <c r="N10050" s="1" t="s">
        <v>23</v>
      </c>
      <c r="O10050">
        <v>1</v>
      </c>
      <c r="P10050" s="1" t="s">
        <v>27</v>
      </c>
      <c r="Q10050" s="1" t="s">
        <v>27</v>
      </c>
      <c r="R10050">
        <v>0</v>
      </c>
    </row>
    <row r="10051" spans="1:18" x14ac:dyDescent="0.3">
      <c r="A10051" s="1" t="s">
        <v>10573</v>
      </c>
      <c r="B10051" s="1" t="s">
        <v>9517</v>
      </c>
      <c r="C10051">
        <v>2024</v>
      </c>
      <c r="D10051" s="2">
        <v>36875</v>
      </c>
      <c r="E10051" s="1" t="s">
        <v>20</v>
      </c>
      <c r="F10051">
        <v>1</v>
      </c>
      <c r="G10051">
        <v>0</v>
      </c>
      <c r="H10051">
        <v>0</v>
      </c>
      <c r="I10051" s="1" t="s">
        <v>21</v>
      </c>
      <c r="J10051" s="1"/>
      <c r="K10051">
        <v>0</v>
      </c>
      <c r="L10051" s="1" t="s">
        <v>22</v>
      </c>
      <c r="M10051" s="1" t="s">
        <v>23</v>
      </c>
      <c r="N10051" s="1" t="s">
        <v>23</v>
      </c>
      <c r="O10051">
        <v>1</v>
      </c>
      <c r="P10051" s="1" t="s">
        <v>2432</v>
      </c>
      <c r="Q10051" s="1" t="s">
        <v>2432</v>
      </c>
      <c r="R10051">
        <v>0</v>
      </c>
    </row>
    <row r="10052" spans="1:18" x14ac:dyDescent="0.3">
      <c r="A10052" s="1" t="s">
        <v>10574</v>
      </c>
      <c r="B10052" s="1" t="s">
        <v>9517</v>
      </c>
      <c r="C10052">
        <v>2024</v>
      </c>
      <c r="D10052" s="2">
        <v>36875</v>
      </c>
      <c r="E10052" s="1" t="s">
        <v>20</v>
      </c>
      <c r="F10052">
        <v>1</v>
      </c>
      <c r="G10052">
        <v>0</v>
      </c>
      <c r="H10052">
        <v>0</v>
      </c>
      <c r="I10052" s="1" t="s">
        <v>21</v>
      </c>
      <c r="J10052" s="1"/>
      <c r="K10052">
        <v>0</v>
      </c>
      <c r="L10052" s="1" t="s">
        <v>22</v>
      </c>
      <c r="M10052" s="1" t="s">
        <v>35</v>
      </c>
      <c r="N10052" s="1" t="s">
        <v>35</v>
      </c>
      <c r="O10052">
        <v>1</v>
      </c>
      <c r="P10052" s="1" t="s">
        <v>27</v>
      </c>
      <c r="Q10052" s="1" t="s">
        <v>27</v>
      </c>
      <c r="R10052">
        <v>0</v>
      </c>
    </row>
    <row r="10053" spans="1:18" x14ac:dyDescent="0.3">
      <c r="A10053" s="1" t="s">
        <v>10575</v>
      </c>
      <c r="B10053" s="1" t="s">
        <v>9517</v>
      </c>
      <c r="C10053">
        <v>2024</v>
      </c>
      <c r="D10053" s="2">
        <v>36875</v>
      </c>
      <c r="E10053" s="1" t="s">
        <v>20</v>
      </c>
      <c r="F10053">
        <v>1</v>
      </c>
      <c r="G10053">
        <v>0</v>
      </c>
      <c r="H10053">
        <v>0</v>
      </c>
      <c r="I10053" s="1" t="s">
        <v>21</v>
      </c>
      <c r="J10053" s="1"/>
      <c r="K10053">
        <v>0</v>
      </c>
      <c r="L10053" s="1" t="s">
        <v>22</v>
      </c>
      <c r="M10053" s="1" t="s">
        <v>47</v>
      </c>
      <c r="N10053" s="1" t="s">
        <v>47</v>
      </c>
      <c r="O10053">
        <v>1</v>
      </c>
      <c r="P10053" s="1" t="s">
        <v>27</v>
      </c>
      <c r="Q10053" s="1" t="s">
        <v>27</v>
      </c>
      <c r="R10053">
        <v>0</v>
      </c>
    </row>
    <row r="10054" spans="1:18" x14ac:dyDescent="0.3">
      <c r="A10054" s="1" t="s">
        <v>10576</v>
      </c>
      <c r="B10054" s="1" t="s">
        <v>9517</v>
      </c>
      <c r="C10054">
        <v>2024</v>
      </c>
      <c r="D10054" s="2">
        <v>36875</v>
      </c>
      <c r="E10054" s="1" t="s">
        <v>20</v>
      </c>
      <c r="F10054">
        <v>1</v>
      </c>
      <c r="G10054">
        <v>0</v>
      </c>
      <c r="H10054">
        <v>0</v>
      </c>
      <c r="I10054" s="1" t="s">
        <v>21</v>
      </c>
      <c r="J10054" s="1"/>
      <c r="K10054">
        <v>0</v>
      </c>
      <c r="L10054" s="1" t="s">
        <v>22</v>
      </c>
      <c r="M10054" s="1" t="s">
        <v>23</v>
      </c>
      <c r="N10054" s="1" t="s">
        <v>23</v>
      </c>
      <c r="O10054">
        <v>1</v>
      </c>
      <c r="P10054" s="1" t="s">
        <v>121</v>
      </c>
      <c r="Q10054" s="1" t="s">
        <v>121</v>
      </c>
      <c r="R10054">
        <v>0</v>
      </c>
    </row>
    <row r="10055" spans="1:18" x14ac:dyDescent="0.3">
      <c r="A10055" s="1" t="s">
        <v>10577</v>
      </c>
      <c r="B10055" s="1" t="s">
        <v>9517</v>
      </c>
      <c r="C10055">
        <v>2024</v>
      </c>
      <c r="D10055" s="2">
        <v>36875</v>
      </c>
      <c r="E10055" s="1" t="s">
        <v>20</v>
      </c>
      <c r="F10055">
        <v>1</v>
      </c>
      <c r="G10055">
        <v>0</v>
      </c>
      <c r="H10055">
        <v>0</v>
      </c>
      <c r="I10055" s="1" t="s">
        <v>21</v>
      </c>
      <c r="J10055" s="1"/>
      <c r="K10055">
        <v>0</v>
      </c>
      <c r="L10055" s="1" t="s">
        <v>22</v>
      </c>
      <c r="M10055" s="1" t="s">
        <v>26</v>
      </c>
      <c r="N10055" s="1" t="s">
        <v>26</v>
      </c>
      <c r="O10055">
        <v>1</v>
      </c>
      <c r="P10055" s="1" t="s">
        <v>27</v>
      </c>
      <c r="Q10055" s="1" t="s">
        <v>27</v>
      </c>
      <c r="R10055">
        <v>0</v>
      </c>
    </row>
    <row r="10056" spans="1:18" x14ac:dyDescent="0.3">
      <c r="A10056" s="1" t="s">
        <v>10578</v>
      </c>
      <c r="B10056" s="1" t="s">
        <v>9517</v>
      </c>
      <c r="C10056">
        <v>2024</v>
      </c>
      <c r="D10056" s="2">
        <v>36875</v>
      </c>
      <c r="E10056" s="1" t="s">
        <v>20</v>
      </c>
      <c r="F10056">
        <v>1</v>
      </c>
      <c r="G10056">
        <v>0</v>
      </c>
      <c r="H10056">
        <v>0</v>
      </c>
      <c r="I10056" s="1" t="s">
        <v>21</v>
      </c>
      <c r="J10056" s="1"/>
      <c r="K10056">
        <v>0</v>
      </c>
      <c r="L10056" s="1" t="s">
        <v>22</v>
      </c>
      <c r="M10056" s="1" t="s">
        <v>26</v>
      </c>
      <c r="N10056" s="1" t="s">
        <v>26</v>
      </c>
      <c r="O10056">
        <v>1</v>
      </c>
      <c r="P10056" s="1" t="s">
        <v>2432</v>
      </c>
      <c r="Q10056" s="1" t="s">
        <v>2432</v>
      </c>
      <c r="R10056">
        <v>0</v>
      </c>
    </row>
    <row r="10057" spans="1:18" x14ac:dyDescent="0.3">
      <c r="A10057" s="1" t="s">
        <v>10579</v>
      </c>
      <c r="B10057" s="1" t="s">
        <v>9517</v>
      </c>
      <c r="C10057">
        <v>2024</v>
      </c>
      <c r="D10057" s="2">
        <v>36875</v>
      </c>
      <c r="E10057" s="1" t="s">
        <v>37</v>
      </c>
      <c r="F10057">
        <v>1</v>
      </c>
      <c r="G10057">
        <v>1</v>
      </c>
      <c r="H10057">
        <v>1</v>
      </c>
      <c r="I10057" s="1" t="s">
        <v>38</v>
      </c>
      <c r="J10057" s="1" t="s">
        <v>39</v>
      </c>
      <c r="K10057">
        <v>0</v>
      </c>
      <c r="L10057" s="1" t="s">
        <v>22</v>
      </c>
      <c r="M10057" s="1" t="s">
        <v>26</v>
      </c>
      <c r="N10057" s="1" t="s">
        <v>26</v>
      </c>
      <c r="O10057">
        <v>1</v>
      </c>
      <c r="P10057" s="1" t="s">
        <v>40</v>
      </c>
      <c r="Q10057" s="1" t="s">
        <v>40</v>
      </c>
      <c r="R10057">
        <v>0</v>
      </c>
    </row>
    <row r="10058" spans="1:18" x14ac:dyDescent="0.3">
      <c r="A10058" s="1" t="s">
        <v>10580</v>
      </c>
      <c r="B10058" s="1" t="s">
        <v>9517</v>
      </c>
      <c r="C10058">
        <v>2024</v>
      </c>
      <c r="D10058" s="2">
        <v>36875</v>
      </c>
      <c r="E10058" s="1" t="s">
        <v>37</v>
      </c>
      <c r="F10058">
        <v>1</v>
      </c>
      <c r="G10058">
        <v>1</v>
      </c>
      <c r="H10058">
        <v>1</v>
      </c>
      <c r="I10058" s="1" t="s">
        <v>38</v>
      </c>
      <c r="J10058" s="1" t="s">
        <v>39</v>
      </c>
      <c r="K10058">
        <v>0</v>
      </c>
      <c r="L10058" s="1" t="s">
        <v>22</v>
      </c>
      <c r="M10058" s="1" t="s">
        <v>33</v>
      </c>
      <c r="N10058" s="1" t="s">
        <v>33</v>
      </c>
      <c r="O10058">
        <v>1</v>
      </c>
      <c r="P10058" s="1" t="s">
        <v>40</v>
      </c>
      <c r="Q10058" s="1" t="s">
        <v>40</v>
      </c>
      <c r="R10058">
        <v>0</v>
      </c>
    </row>
    <row r="10059" spans="1:18" x14ac:dyDescent="0.3">
      <c r="A10059" s="1" t="s">
        <v>10581</v>
      </c>
      <c r="B10059" s="1" t="s">
        <v>9517</v>
      </c>
      <c r="C10059">
        <v>2024</v>
      </c>
      <c r="D10059" s="2">
        <v>36875</v>
      </c>
      <c r="E10059" s="1" t="s">
        <v>20</v>
      </c>
      <c r="F10059">
        <v>1</v>
      </c>
      <c r="G10059">
        <v>0</v>
      </c>
      <c r="H10059">
        <v>0</v>
      </c>
      <c r="I10059" s="1" t="s">
        <v>21</v>
      </c>
      <c r="J10059" s="1"/>
      <c r="K10059">
        <v>0</v>
      </c>
      <c r="L10059" s="1" t="s">
        <v>22</v>
      </c>
      <c r="M10059" s="1" t="s">
        <v>26</v>
      </c>
      <c r="N10059" s="1" t="s">
        <v>26</v>
      </c>
      <c r="O10059">
        <v>1</v>
      </c>
      <c r="P10059" s="1" t="s">
        <v>534</v>
      </c>
      <c r="Q10059" s="1" t="s">
        <v>534</v>
      </c>
      <c r="R10059">
        <v>0</v>
      </c>
    </row>
    <row r="10060" spans="1:18" x14ac:dyDescent="0.3">
      <c r="A10060" s="1" t="s">
        <v>10582</v>
      </c>
      <c r="B10060" s="1" t="s">
        <v>9517</v>
      </c>
      <c r="C10060">
        <v>2024</v>
      </c>
      <c r="D10060" s="2">
        <v>36875</v>
      </c>
      <c r="E10060" s="1" t="s">
        <v>37</v>
      </c>
      <c r="F10060">
        <v>1</v>
      </c>
      <c r="G10060">
        <v>1</v>
      </c>
      <c r="H10060">
        <v>1</v>
      </c>
      <c r="I10060" s="1" t="s">
        <v>91</v>
      </c>
      <c r="J10060" s="1" t="s">
        <v>92</v>
      </c>
      <c r="K10060">
        <v>0</v>
      </c>
      <c r="L10060" s="1" t="s">
        <v>22</v>
      </c>
      <c r="M10060" s="1" t="s">
        <v>23</v>
      </c>
      <c r="N10060" s="1" t="s">
        <v>23</v>
      </c>
      <c r="O10060">
        <v>1</v>
      </c>
      <c r="P10060" s="1" t="s">
        <v>121</v>
      </c>
      <c r="Q10060" s="1" t="s">
        <v>121</v>
      </c>
      <c r="R10060">
        <v>1</v>
      </c>
    </row>
    <row r="10061" spans="1:18" x14ac:dyDescent="0.3">
      <c r="A10061" s="1" t="s">
        <v>10583</v>
      </c>
      <c r="B10061" s="1" t="s">
        <v>9517</v>
      </c>
      <c r="C10061">
        <v>2024</v>
      </c>
      <c r="D10061" s="2">
        <v>36875</v>
      </c>
      <c r="E10061" s="1" t="s">
        <v>20</v>
      </c>
      <c r="F10061">
        <v>1</v>
      </c>
      <c r="G10061">
        <v>0</v>
      </c>
      <c r="H10061">
        <v>0</v>
      </c>
      <c r="I10061" s="1" t="s">
        <v>21</v>
      </c>
      <c r="J10061" s="1"/>
      <c r="K10061">
        <v>0</v>
      </c>
      <c r="L10061" s="1" t="s">
        <v>22</v>
      </c>
      <c r="M10061" s="1" t="s">
        <v>26</v>
      </c>
      <c r="N10061" s="1" t="s">
        <v>26</v>
      </c>
      <c r="O10061">
        <v>1</v>
      </c>
      <c r="P10061" s="1" t="s">
        <v>27</v>
      </c>
      <c r="Q10061" s="1" t="s">
        <v>27</v>
      </c>
      <c r="R10061">
        <v>0</v>
      </c>
    </row>
    <row r="10062" spans="1:18" x14ac:dyDescent="0.3">
      <c r="A10062" s="1" t="s">
        <v>10584</v>
      </c>
      <c r="B10062" s="1" t="s">
        <v>9517</v>
      </c>
      <c r="C10062">
        <v>2024</v>
      </c>
      <c r="D10062" s="2">
        <v>36875</v>
      </c>
      <c r="E10062" s="1" t="s">
        <v>20</v>
      </c>
      <c r="F10062">
        <v>1</v>
      </c>
      <c r="G10062">
        <v>0</v>
      </c>
      <c r="H10062">
        <v>0</v>
      </c>
      <c r="I10062" s="1" t="s">
        <v>21</v>
      </c>
      <c r="J10062" s="1"/>
      <c r="K10062">
        <v>0</v>
      </c>
      <c r="L10062" s="1" t="s">
        <v>22</v>
      </c>
      <c r="M10062" s="1" t="s">
        <v>47</v>
      </c>
      <c r="N10062" s="1" t="s">
        <v>47</v>
      </c>
      <c r="O10062">
        <v>1</v>
      </c>
      <c r="P10062" s="1" t="s">
        <v>2432</v>
      </c>
      <c r="Q10062" s="1" t="s">
        <v>2432</v>
      </c>
      <c r="R10062">
        <v>0</v>
      </c>
    </row>
    <row r="10063" spans="1:18" x14ac:dyDescent="0.3">
      <c r="A10063" s="1" t="s">
        <v>10585</v>
      </c>
      <c r="B10063" s="1" t="s">
        <v>9517</v>
      </c>
      <c r="C10063">
        <v>2024</v>
      </c>
      <c r="D10063" s="2">
        <v>36875</v>
      </c>
      <c r="E10063" s="1" t="s">
        <v>20</v>
      </c>
      <c r="F10063">
        <v>1</v>
      </c>
      <c r="G10063">
        <v>0</v>
      </c>
      <c r="H10063">
        <v>0</v>
      </c>
      <c r="I10063" s="1" t="s">
        <v>21</v>
      </c>
      <c r="J10063" s="1"/>
      <c r="K10063">
        <v>0</v>
      </c>
      <c r="L10063" s="1" t="s">
        <v>22</v>
      </c>
      <c r="M10063" s="1" t="s">
        <v>26</v>
      </c>
      <c r="N10063" s="1" t="s">
        <v>26</v>
      </c>
      <c r="O10063">
        <v>1</v>
      </c>
      <c r="P10063" s="1" t="s">
        <v>2432</v>
      </c>
      <c r="Q10063" s="1" t="s">
        <v>2432</v>
      </c>
      <c r="R10063">
        <v>0</v>
      </c>
    </row>
    <row r="10064" spans="1:18" x14ac:dyDescent="0.3">
      <c r="A10064" s="1" t="s">
        <v>10586</v>
      </c>
      <c r="B10064" s="1" t="s">
        <v>9517</v>
      </c>
      <c r="C10064">
        <v>2024</v>
      </c>
      <c r="D10064" s="2">
        <v>36875</v>
      </c>
      <c r="E10064" s="1" t="s">
        <v>20</v>
      </c>
      <c r="F10064">
        <v>1</v>
      </c>
      <c r="G10064">
        <v>0</v>
      </c>
      <c r="H10064">
        <v>0</v>
      </c>
      <c r="I10064" s="1" t="s">
        <v>21</v>
      </c>
      <c r="J10064" s="1"/>
      <c r="K10064">
        <v>0</v>
      </c>
      <c r="L10064" s="1" t="s">
        <v>22</v>
      </c>
      <c r="M10064" s="1" t="s">
        <v>26</v>
      </c>
      <c r="N10064" s="1" t="s">
        <v>26</v>
      </c>
      <c r="O10064">
        <v>1</v>
      </c>
      <c r="P10064" s="1" t="s">
        <v>31</v>
      </c>
      <c r="Q10064" s="1" t="s">
        <v>31</v>
      </c>
      <c r="R10064">
        <v>0</v>
      </c>
    </row>
    <row r="10065" spans="1:18" x14ac:dyDescent="0.3">
      <c r="A10065" s="1" t="s">
        <v>10587</v>
      </c>
      <c r="B10065" s="1" t="s">
        <v>9517</v>
      </c>
      <c r="C10065">
        <v>2024</v>
      </c>
      <c r="D10065" s="2">
        <v>36875</v>
      </c>
      <c r="E10065" s="1" t="s">
        <v>37</v>
      </c>
      <c r="F10065">
        <v>1</v>
      </c>
      <c r="G10065">
        <v>1</v>
      </c>
      <c r="H10065">
        <v>1</v>
      </c>
      <c r="I10065" s="1" t="s">
        <v>38</v>
      </c>
      <c r="J10065" s="1" t="s">
        <v>62</v>
      </c>
      <c r="K10065">
        <v>0</v>
      </c>
      <c r="L10065" s="1" t="s">
        <v>22</v>
      </c>
      <c r="M10065" s="1" t="s">
        <v>26</v>
      </c>
      <c r="N10065" s="1" t="s">
        <v>26</v>
      </c>
      <c r="O10065">
        <v>1</v>
      </c>
      <c r="P10065" s="1" t="s">
        <v>82</v>
      </c>
      <c r="Q10065" s="1" t="s">
        <v>82</v>
      </c>
      <c r="R10065">
        <v>0</v>
      </c>
    </row>
    <row r="10066" spans="1:18" x14ac:dyDescent="0.3">
      <c r="A10066" s="1" t="s">
        <v>10588</v>
      </c>
      <c r="B10066" s="1" t="s">
        <v>9517</v>
      </c>
      <c r="C10066">
        <v>2024</v>
      </c>
      <c r="D10066" s="2">
        <v>36875</v>
      </c>
      <c r="E10066" s="1" t="s">
        <v>20</v>
      </c>
      <c r="F10066">
        <v>1</v>
      </c>
      <c r="G10066">
        <v>0</v>
      </c>
      <c r="H10066">
        <v>0</v>
      </c>
      <c r="I10066" s="1" t="s">
        <v>21</v>
      </c>
      <c r="J10066" s="1"/>
      <c r="K10066">
        <v>0</v>
      </c>
      <c r="L10066" s="1" t="s">
        <v>22</v>
      </c>
      <c r="M10066" s="1" t="s">
        <v>26</v>
      </c>
      <c r="N10066" s="1" t="s">
        <v>26</v>
      </c>
      <c r="O10066">
        <v>1</v>
      </c>
      <c r="P10066" s="1" t="s">
        <v>82</v>
      </c>
      <c r="Q10066" s="1" t="s">
        <v>82</v>
      </c>
      <c r="R10066">
        <v>0</v>
      </c>
    </row>
    <row r="10067" spans="1:18" x14ac:dyDescent="0.3">
      <c r="A10067" s="1" t="s">
        <v>10589</v>
      </c>
      <c r="B10067" s="1" t="s">
        <v>9517</v>
      </c>
      <c r="C10067">
        <v>2024</v>
      </c>
      <c r="D10067" s="2">
        <v>36875</v>
      </c>
      <c r="E10067" s="1" t="s">
        <v>20</v>
      </c>
      <c r="F10067">
        <v>1</v>
      </c>
      <c r="G10067">
        <v>0</v>
      </c>
      <c r="H10067">
        <v>0</v>
      </c>
      <c r="I10067" s="1" t="s">
        <v>21</v>
      </c>
      <c r="J10067" s="1"/>
      <c r="K10067">
        <v>0</v>
      </c>
      <c r="L10067" s="1" t="s">
        <v>22</v>
      </c>
      <c r="M10067" s="1" t="s">
        <v>23</v>
      </c>
      <c r="N10067" s="1" t="s">
        <v>23</v>
      </c>
      <c r="O10067">
        <v>1</v>
      </c>
      <c r="P10067" s="1" t="s">
        <v>2432</v>
      </c>
      <c r="Q10067" s="1" t="s">
        <v>2432</v>
      </c>
      <c r="R10067">
        <v>0</v>
      </c>
    </row>
    <row r="10068" spans="1:18" x14ac:dyDescent="0.3">
      <c r="A10068" s="1" t="s">
        <v>10590</v>
      </c>
      <c r="B10068" s="1" t="s">
        <v>9517</v>
      </c>
      <c r="C10068">
        <v>2024</v>
      </c>
      <c r="D10068" s="2">
        <v>36875</v>
      </c>
      <c r="E10068" s="1" t="s">
        <v>20</v>
      </c>
      <c r="F10068">
        <v>1</v>
      </c>
      <c r="G10068">
        <v>0</v>
      </c>
      <c r="H10068">
        <v>0</v>
      </c>
      <c r="I10068" s="1" t="s">
        <v>21</v>
      </c>
      <c r="J10068" s="1"/>
      <c r="K10068">
        <v>0</v>
      </c>
      <c r="L10068" s="1" t="s">
        <v>22</v>
      </c>
      <c r="M10068" s="1" t="s">
        <v>23</v>
      </c>
      <c r="N10068" s="1" t="s">
        <v>23</v>
      </c>
      <c r="O10068">
        <v>1</v>
      </c>
      <c r="P10068" s="1" t="s">
        <v>27</v>
      </c>
      <c r="Q10068" s="1" t="s">
        <v>27</v>
      </c>
      <c r="R10068">
        <v>0</v>
      </c>
    </row>
    <row r="10069" spans="1:18" x14ac:dyDescent="0.3">
      <c r="A10069" s="1" t="s">
        <v>10591</v>
      </c>
      <c r="B10069" s="1" t="s">
        <v>9517</v>
      </c>
      <c r="C10069">
        <v>2024</v>
      </c>
      <c r="D10069" s="2">
        <v>36875</v>
      </c>
      <c r="E10069" s="1" t="s">
        <v>20</v>
      </c>
      <c r="F10069">
        <v>1</v>
      </c>
      <c r="G10069">
        <v>0</v>
      </c>
      <c r="H10069">
        <v>0</v>
      </c>
      <c r="I10069" s="1" t="s">
        <v>21</v>
      </c>
      <c r="J10069" s="1"/>
      <c r="K10069">
        <v>0</v>
      </c>
      <c r="L10069" s="1" t="s">
        <v>22</v>
      </c>
      <c r="M10069" s="1" t="s">
        <v>33</v>
      </c>
      <c r="N10069" s="1" t="s">
        <v>33</v>
      </c>
      <c r="O10069">
        <v>1</v>
      </c>
      <c r="P10069" s="1" t="s">
        <v>78</v>
      </c>
      <c r="Q10069" s="1" t="s">
        <v>78</v>
      </c>
      <c r="R10069">
        <v>0</v>
      </c>
    </row>
    <row r="10070" spans="1:18" x14ac:dyDescent="0.3">
      <c r="A10070" s="1" t="s">
        <v>10592</v>
      </c>
      <c r="B10070" s="1" t="s">
        <v>9517</v>
      </c>
      <c r="C10070">
        <v>2024</v>
      </c>
      <c r="D10070" s="2">
        <v>36875</v>
      </c>
      <c r="E10070" s="1" t="s">
        <v>20</v>
      </c>
      <c r="F10070">
        <v>1</v>
      </c>
      <c r="G10070">
        <v>0</v>
      </c>
      <c r="H10070">
        <v>0</v>
      </c>
      <c r="I10070" s="1" t="s">
        <v>21</v>
      </c>
      <c r="J10070" s="1"/>
      <c r="K10070">
        <v>0</v>
      </c>
      <c r="L10070" s="1" t="s">
        <v>22</v>
      </c>
      <c r="M10070" s="1" t="s">
        <v>33</v>
      </c>
      <c r="N10070" s="1" t="s">
        <v>33</v>
      </c>
      <c r="O10070">
        <v>1</v>
      </c>
      <c r="P10070" s="1" t="s">
        <v>27</v>
      </c>
      <c r="Q10070" s="1" t="s">
        <v>27</v>
      </c>
      <c r="R10070">
        <v>0</v>
      </c>
    </row>
    <row r="10071" spans="1:18" x14ac:dyDescent="0.3">
      <c r="A10071" s="1" t="s">
        <v>10593</v>
      </c>
      <c r="B10071" s="1" t="s">
        <v>9517</v>
      </c>
      <c r="C10071">
        <v>2024</v>
      </c>
      <c r="D10071" s="2">
        <v>36875</v>
      </c>
      <c r="E10071" s="1" t="s">
        <v>20</v>
      </c>
      <c r="F10071">
        <v>1</v>
      </c>
      <c r="G10071">
        <v>0</v>
      </c>
      <c r="H10071">
        <v>0</v>
      </c>
      <c r="I10071" s="1" t="s">
        <v>21</v>
      </c>
      <c r="J10071" s="1"/>
      <c r="K10071">
        <v>0</v>
      </c>
      <c r="L10071" s="1" t="s">
        <v>22</v>
      </c>
      <c r="M10071" s="1" t="s">
        <v>23</v>
      </c>
      <c r="N10071" s="1" t="s">
        <v>23</v>
      </c>
      <c r="O10071">
        <v>1</v>
      </c>
      <c r="P10071" s="1" t="s">
        <v>2432</v>
      </c>
      <c r="Q10071" s="1" t="s">
        <v>2432</v>
      </c>
      <c r="R10071">
        <v>0</v>
      </c>
    </row>
    <row r="10072" spans="1:18" x14ac:dyDescent="0.3">
      <c r="A10072" s="1" t="s">
        <v>10594</v>
      </c>
      <c r="B10072" s="1" t="s">
        <v>9517</v>
      </c>
      <c r="C10072">
        <v>2024</v>
      </c>
      <c r="D10072" s="2">
        <v>36875</v>
      </c>
      <c r="E10072" s="1" t="s">
        <v>20</v>
      </c>
      <c r="F10072">
        <v>1</v>
      </c>
      <c r="G10072">
        <v>0</v>
      </c>
      <c r="H10072">
        <v>0</v>
      </c>
      <c r="I10072" s="1" t="s">
        <v>21</v>
      </c>
      <c r="J10072" s="1"/>
      <c r="K10072">
        <v>0</v>
      </c>
      <c r="L10072" s="1" t="s">
        <v>22</v>
      </c>
      <c r="M10072" s="1" t="s">
        <v>23</v>
      </c>
      <c r="N10072" s="1" t="s">
        <v>23</v>
      </c>
      <c r="O10072">
        <v>1</v>
      </c>
      <c r="P10072" s="1" t="s">
        <v>2432</v>
      </c>
      <c r="Q10072" s="1" t="s">
        <v>2432</v>
      </c>
      <c r="R10072">
        <v>0</v>
      </c>
    </row>
    <row r="10073" spans="1:18" x14ac:dyDescent="0.3">
      <c r="A10073" s="1" t="s">
        <v>10595</v>
      </c>
      <c r="B10073" s="1" t="s">
        <v>9517</v>
      </c>
      <c r="C10073">
        <v>2024</v>
      </c>
      <c r="D10073" s="2">
        <v>36875</v>
      </c>
      <c r="E10073" s="1" t="s">
        <v>20</v>
      </c>
      <c r="F10073">
        <v>1</v>
      </c>
      <c r="G10073">
        <v>0</v>
      </c>
      <c r="H10073">
        <v>0</v>
      </c>
      <c r="I10073" s="1" t="s">
        <v>21</v>
      </c>
      <c r="J10073" s="1"/>
      <c r="K10073">
        <v>0</v>
      </c>
      <c r="L10073" s="1" t="s">
        <v>22</v>
      </c>
      <c r="M10073" s="1" t="s">
        <v>26</v>
      </c>
      <c r="N10073" s="1" t="s">
        <v>26</v>
      </c>
      <c r="O10073">
        <v>1</v>
      </c>
      <c r="P10073" s="1" t="s">
        <v>27</v>
      </c>
      <c r="Q10073" s="1" t="s">
        <v>27</v>
      </c>
      <c r="R10073">
        <v>0</v>
      </c>
    </row>
    <row r="10074" spans="1:18" x14ac:dyDescent="0.3">
      <c r="A10074" s="1" t="s">
        <v>10596</v>
      </c>
      <c r="B10074" s="1" t="s">
        <v>9517</v>
      </c>
      <c r="C10074">
        <v>2024</v>
      </c>
      <c r="D10074" s="2">
        <v>36875</v>
      </c>
      <c r="E10074" s="1" t="s">
        <v>20</v>
      </c>
      <c r="F10074">
        <v>1</v>
      </c>
      <c r="G10074">
        <v>0</v>
      </c>
      <c r="H10074">
        <v>0</v>
      </c>
      <c r="I10074" s="1" t="s">
        <v>21</v>
      </c>
      <c r="J10074" s="1"/>
      <c r="K10074">
        <v>0</v>
      </c>
      <c r="L10074" s="1" t="s">
        <v>22</v>
      </c>
      <c r="M10074" s="1" t="s">
        <v>23</v>
      </c>
      <c r="N10074" s="1" t="s">
        <v>23</v>
      </c>
      <c r="O10074">
        <v>1</v>
      </c>
      <c r="P10074" s="1" t="s">
        <v>27</v>
      </c>
      <c r="Q10074" s="1" t="s">
        <v>27</v>
      </c>
      <c r="R10074">
        <v>0</v>
      </c>
    </row>
    <row r="10075" spans="1:18" x14ac:dyDescent="0.3">
      <c r="A10075" s="1" t="s">
        <v>10597</v>
      </c>
      <c r="B10075" s="1" t="s">
        <v>9517</v>
      </c>
      <c r="C10075">
        <v>2024</v>
      </c>
      <c r="D10075" s="2">
        <v>36875</v>
      </c>
      <c r="E10075" s="1" t="s">
        <v>20</v>
      </c>
      <c r="F10075">
        <v>1</v>
      </c>
      <c r="G10075">
        <v>0</v>
      </c>
      <c r="H10075">
        <v>0</v>
      </c>
      <c r="I10075" s="1" t="s">
        <v>21</v>
      </c>
      <c r="J10075" s="1"/>
      <c r="K10075">
        <v>0</v>
      </c>
      <c r="L10075" s="1" t="s">
        <v>22</v>
      </c>
      <c r="M10075" s="1" t="s">
        <v>33</v>
      </c>
      <c r="N10075" s="1" t="s">
        <v>33</v>
      </c>
      <c r="O10075">
        <v>1</v>
      </c>
      <c r="P10075" s="1" t="s">
        <v>27</v>
      </c>
      <c r="Q10075" s="1" t="s">
        <v>27</v>
      </c>
      <c r="R10075">
        <v>0</v>
      </c>
    </row>
    <row r="10076" spans="1:18" x14ac:dyDescent="0.3">
      <c r="A10076" s="1" t="s">
        <v>10598</v>
      </c>
      <c r="B10076" s="1" t="s">
        <v>9517</v>
      </c>
      <c r="C10076">
        <v>2024</v>
      </c>
      <c r="D10076" s="2">
        <v>36875</v>
      </c>
      <c r="E10076" s="1" t="s">
        <v>20</v>
      </c>
      <c r="F10076">
        <v>1</v>
      </c>
      <c r="G10076">
        <v>0</v>
      </c>
      <c r="H10076">
        <v>0</v>
      </c>
      <c r="I10076" s="1" t="s">
        <v>21</v>
      </c>
      <c r="J10076" s="1"/>
      <c r="K10076">
        <v>0</v>
      </c>
      <c r="L10076" s="1" t="s">
        <v>22</v>
      </c>
      <c r="M10076" s="1" t="s">
        <v>26</v>
      </c>
      <c r="N10076" s="1" t="s">
        <v>26</v>
      </c>
      <c r="O10076">
        <v>1</v>
      </c>
      <c r="P10076" s="1" t="s">
        <v>2432</v>
      </c>
      <c r="Q10076" s="1" t="s">
        <v>2432</v>
      </c>
      <c r="R10076">
        <v>0</v>
      </c>
    </row>
    <row r="10077" spans="1:18" x14ac:dyDescent="0.3">
      <c r="A10077" s="1" t="s">
        <v>10599</v>
      </c>
      <c r="B10077" s="1" t="s">
        <v>9517</v>
      </c>
      <c r="C10077">
        <v>2024</v>
      </c>
      <c r="D10077" s="2">
        <v>36875</v>
      </c>
      <c r="E10077" s="1" t="s">
        <v>20</v>
      </c>
      <c r="F10077">
        <v>1</v>
      </c>
      <c r="G10077">
        <v>0</v>
      </c>
      <c r="H10077">
        <v>0</v>
      </c>
      <c r="I10077" s="1" t="s">
        <v>21</v>
      </c>
      <c r="J10077" s="1"/>
      <c r="K10077">
        <v>0</v>
      </c>
      <c r="L10077" s="1" t="s">
        <v>22</v>
      </c>
      <c r="M10077" s="1" t="s">
        <v>26</v>
      </c>
      <c r="N10077" s="1" t="s">
        <v>26</v>
      </c>
      <c r="O10077">
        <v>1</v>
      </c>
      <c r="P10077" s="1" t="s">
        <v>2432</v>
      </c>
      <c r="Q10077" s="1" t="s">
        <v>2432</v>
      </c>
      <c r="R10077">
        <v>0</v>
      </c>
    </row>
    <row r="10078" spans="1:18" x14ac:dyDescent="0.3">
      <c r="A10078" s="1" t="s">
        <v>10600</v>
      </c>
      <c r="B10078" s="1" t="s">
        <v>9517</v>
      </c>
      <c r="C10078">
        <v>2024</v>
      </c>
      <c r="D10078" s="2">
        <v>36875</v>
      </c>
      <c r="E10078" s="1" t="s">
        <v>20</v>
      </c>
      <c r="F10078">
        <v>1</v>
      </c>
      <c r="G10078">
        <v>0</v>
      </c>
      <c r="H10078">
        <v>0</v>
      </c>
      <c r="I10078" s="1" t="s">
        <v>21</v>
      </c>
      <c r="J10078" s="1"/>
      <c r="K10078">
        <v>0</v>
      </c>
      <c r="L10078" s="1" t="s">
        <v>22</v>
      </c>
      <c r="M10078" s="1" t="s">
        <v>26</v>
      </c>
      <c r="N10078" s="1" t="s">
        <v>26</v>
      </c>
      <c r="O10078">
        <v>2</v>
      </c>
      <c r="P10078" s="1" t="s">
        <v>7823</v>
      </c>
      <c r="Q10078" s="1"/>
      <c r="R10078">
        <v>0</v>
      </c>
    </row>
    <row r="10079" spans="1:18" x14ac:dyDescent="0.3">
      <c r="A10079" s="1" t="s">
        <v>10601</v>
      </c>
      <c r="B10079" s="1" t="s">
        <v>9517</v>
      </c>
      <c r="C10079">
        <v>2024</v>
      </c>
      <c r="D10079" s="2">
        <v>36875</v>
      </c>
      <c r="E10079" s="1" t="s">
        <v>20</v>
      </c>
      <c r="F10079">
        <v>1</v>
      </c>
      <c r="G10079">
        <v>0</v>
      </c>
      <c r="H10079">
        <v>0</v>
      </c>
      <c r="I10079" s="1" t="s">
        <v>21</v>
      </c>
      <c r="J10079" s="1"/>
      <c r="K10079">
        <v>0</v>
      </c>
      <c r="L10079" s="1" t="s">
        <v>22</v>
      </c>
      <c r="M10079" s="1" t="s">
        <v>26</v>
      </c>
      <c r="N10079" s="1" t="s">
        <v>26</v>
      </c>
      <c r="O10079">
        <v>1</v>
      </c>
      <c r="P10079" s="1" t="s">
        <v>78</v>
      </c>
      <c r="Q10079" s="1" t="s">
        <v>78</v>
      </c>
      <c r="R10079">
        <v>0</v>
      </c>
    </row>
    <row r="10080" spans="1:18" x14ac:dyDescent="0.3">
      <c r="A10080" s="1" t="s">
        <v>10602</v>
      </c>
      <c r="B10080" s="1" t="s">
        <v>9517</v>
      </c>
      <c r="C10080">
        <v>2024</v>
      </c>
      <c r="D10080" s="2">
        <v>36875</v>
      </c>
      <c r="E10080" s="1" t="s">
        <v>20</v>
      </c>
      <c r="F10080">
        <v>1</v>
      </c>
      <c r="G10080">
        <v>0</v>
      </c>
      <c r="H10080">
        <v>0</v>
      </c>
      <c r="I10080" s="1" t="s">
        <v>21</v>
      </c>
      <c r="J10080" s="1"/>
      <c r="K10080">
        <v>0</v>
      </c>
      <c r="L10080" s="1" t="s">
        <v>22</v>
      </c>
      <c r="M10080" s="1" t="s">
        <v>26</v>
      </c>
      <c r="N10080" s="1" t="s">
        <v>26</v>
      </c>
      <c r="O10080">
        <v>2</v>
      </c>
      <c r="P10080" s="1" t="s">
        <v>3028</v>
      </c>
      <c r="Q10080" s="1"/>
      <c r="R10080">
        <v>0</v>
      </c>
    </row>
    <row r="10081" spans="1:18" x14ac:dyDescent="0.3">
      <c r="A10081" s="1" t="s">
        <v>10603</v>
      </c>
      <c r="B10081" s="1" t="s">
        <v>9517</v>
      </c>
      <c r="C10081">
        <v>2024</v>
      </c>
      <c r="D10081" s="2">
        <v>36875</v>
      </c>
      <c r="E10081" s="1" t="s">
        <v>37</v>
      </c>
      <c r="F10081">
        <v>1</v>
      </c>
      <c r="G10081">
        <v>1</v>
      </c>
      <c r="H10081">
        <v>1</v>
      </c>
      <c r="I10081" s="1" t="s">
        <v>38</v>
      </c>
      <c r="J10081" s="1" t="s">
        <v>42</v>
      </c>
      <c r="K10081">
        <v>0</v>
      </c>
      <c r="L10081" s="1" t="s">
        <v>22</v>
      </c>
      <c r="M10081" s="1" t="s">
        <v>26</v>
      </c>
      <c r="N10081" s="1" t="s">
        <v>26</v>
      </c>
      <c r="O10081">
        <v>1</v>
      </c>
      <c r="P10081" s="1" t="s">
        <v>27</v>
      </c>
      <c r="Q10081" s="1" t="s">
        <v>27</v>
      </c>
      <c r="R10081">
        <v>0</v>
      </c>
    </row>
    <row r="10082" spans="1:18" x14ac:dyDescent="0.3">
      <c r="A10082" s="1" t="s">
        <v>10604</v>
      </c>
      <c r="B10082" s="1" t="s">
        <v>9517</v>
      </c>
      <c r="C10082">
        <v>2024</v>
      </c>
      <c r="D10082" s="2">
        <v>36875</v>
      </c>
      <c r="E10082" s="1" t="s">
        <v>20</v>
      </c>
      <c r="F10082">
        <v>1</v>
      </c>
      <c r="G10082">
        <v>0</v>
      </c>
      <c r="H10082">
        <v>0</v>
      </c>
      <c r="I10082" s="1" t="s">
        <v>21</v>
      </c>
      <c r="J10082" s="1"/>
      <c r="K10082">
        <v>0</v>
      </c>
      <c r="L10082" s="1" t="s">
        <v>22</v>
      </c>
      <c r="M10082" s="1" t="s">
        <v>35</v>
      </c>
      <c r="N10082" s="1" t="s">
        <v>35</v>
      </c>
      <c r="O10082">
        <v>1</v>
      </c>
      <c r="P10082" s="1" t="s">
        <v>27</v>
      </c>
      <c r="Q10082" s="1" t="s">
        <v>27</v>
      </c>
      <c r="R10082">
        <v>0</v>
      </c>
    </row>
    <row r="10083" spans="1:18" x14ac:dyDescent="0.3">
      <c r="A10083" s="1" t="s">
        <v>10605</v>
      </c>
      <c r="B10083" s="1" t="s">
        <v>9517</v>
      </c>
      <c r="C10083">
        <v>2024</v>
      </c>
      <c r="D10083" s="2">
        <v>36875</v>
      </c>
      <c r="E10083" s="1" t="s">
        <v>20</v>
      </c>
      <c r="F10083">
        <v>1</v>
      </c>
      <c r="G10083">
        <v>0</v>
      </c>
      <c r="H10083">
        <v>0</v>
      </c>
      <c r="I10083" s="1" t="s">
        <v>21</v>
      </c>
      <c r="J10083" s="1"/>
      <c r="K10083">
        <v>0</v>
      </c>
      <c r="L10083" s="1" t="s">
        <v>22</v>
      </c>
      <c r="M10083" s="1" t="s">
        <v>33</v>
      </c>
      <c r="N10083" s="1" t="s">
        <v>33</v>
      </c>
      <c r="O10083">
        <v>1</v>
      </c>
      <c r="P10083" s="1" t="s">
        <v>78</v>
      </c>
      <c r="Q10083" s="1" t="s">
        <v>78</v>
      </c>
      <c r="R10083">
        <v>0</v>
      </c>
    </row>
    <row r="10084" spans="1:18" x14ac:dyDescent="0.3">
      <c r="A10084" s="1" t="s">
        <v>10606</v>
      </c>
      <c r="B10084" s="1" t="s">
        <v>9517</v>
      </c>
      <c r="C10084">
        <v>2024</v>
      </c>
      <c r="D10084" s="2">
        <v>36875</v>
      </c>
      <c r="E10084" s="1" t="s">
        <v>20</v>
      </c>
      <c r="F10084">
        <v>1</v>
      </c>
      <c r="G10084">
        <v>0</v>
      </c>
      <c r="H10084">
        <v>0</v>
      </c>
      <c r="I10084" s="1" t="s">
        <v>21</v>
      </c>
      <c r="J10084" s="1"/>
      <c r="K10084">
        <v>0</v>
      </c>
      <c r="L10084" s="1" t="s">
        <v>22</v>
      </c>
      <c r="M10084" s="1" t="s">
        <v>35</v>
      </c>
      <c r="N10084" s="1" t="s">
        <v>35</v>
      </c>
      <c r="O10084">
        <v>1</v>
      </c>
      <c r="P10084" s="1" t="s">
        <v>2432</v>
      </c>
      <c r="Q10084" s="1" t="s">
        <v>2432</v>
      </c>
      <c r="R10084">
        <v>0</v>
      </c>
    </row>
    <row r="10085" spans="1:18" x14ac:dyDescent="0.3">
      <c r="A10085" s="1" t="s">
        <v>10607</v>
      </c>
      <c r="B10085" s="1" t="s">
        <v>9517</v>
      </c>
      <c r="C10085">
        <v>2024</v>
      </c>
      <c r="D10085" s="2">
        <v>36875</v>
      </c>
      <c r="E10085" s="1" t="s">
        <v>20</v>
      </c>
      <c r="F10085">
        <v>1</v>
      </c>
      <c r="G10085">
        <v>0</v>
      </c>
      <c r="H10085">
        <v>0</v>
      </c>
      <c r="I10085" s="1" t="s">
        <v>21</v>
      </c>
      <c r="J10085" s="1"/>
      <c r="K10085">
        <v>0</v>
      </c>
      <c r="L10085" s="1" t="s">
        <v>22</v>
      </c>
      <c r="M10085" s="1" t="s">
        <v>23</v>
      </c>
      <c r="N10085" s="1" t="s">
        <v>23</v>
      </c>
      <c r="O10085">
        <v>1</v>
      </c>
      <c r="P10085" s="1" t="s">
        <v>27</v>
      </c>
      <c r="Q10085" s="1" t="s">
        <v>27</v>
      </c>
      <c r="R10085">
        <v>0</v>
      </c>
    </row>
    <row r="10086" spans="1:18" x14ac:dyDescent="0.3">
      <c r="A10086" s="1" t="s">
        <v>10608</v>
      </c>
      <c r="B10086" s="1" t="s">
        <v>9517</v>
      </c>
      <c r="C10086">
        <v>2024</v>
      </c>
      <c r="D10086" s="2">
        <v>36875</v>
      </c>
      <c r="E10086" s="1" t="s">
        <v>20</v>
      </c>
      <c r="F10086">
        <v>1</v>
      </c>
      <c r="G10086">
        <v>0</v>
      </c>
      <c r="H10086">
        <v>0</v>
      </c>
      <c r="I10086" s="1" t="s">
        <v>21</v>
      </c>
      <c r="J10086" s="1"/>
      <c r="K10086">
        <v>0</v>
      </c>
      <c r="L10086" s="1" t="s">
        <v>22</v>
      </c>
      <c r="M10086" s="1" t="s">
        <v>26</v>
      </c>
      <c r="N10086" s="1" t="s">
        <v>26</v>
      </c>
      <c r="O10086">
        <v>1</v>
      </c>
      <c r="P10086" s="1" t="s">
        <v>983</v>
      </c>
      <c r="Q10086" s="1" t="s">
        <v>983</v>
      </c>
      <c r="R10086">
        <v>0</v>
      </c>
    </row>
    <row r="10087" spans="1:18" x14ac:dyDescent="0.3">
      <c r="A10087" s="1" t="s">
        <v>10609</v>
      </c>
      <c r="B10087" s="1" t="s">
        <v>9517</v>
      </c>
      <c r="C10087">
        <v>2024</v>
      </c>
      <c r="D10087" s="2">
        <v>36875</v>
      </c>
      <c r="E10087" s="1" t="s">
        <v>20</v>
      </c>
      <c r="F10087">
        <v>1</v>
      </c>
      <c r="G10087">
        <v>0</v>
      </c>
      <c r="H10087">
        <v>0</v>
      </c>
      <c r="I10087" s="1" t="s">
        <v>21</v>
      </c>
      <c r="J10087" s="1"/>
      <c r="K10087">
        <v>0</v>
      </c>
      <c r="L10087" s="1" t="s">
        <v>22</v>
      </c>
      <c r="M10087" s="1" t="s">
        <v>47</v>
      </c>
      <c r="N10087" s="1" t="s">
        <v>47</v>
      </c>
      <c r="O10087">
        <v>3</v>
      </c>
      <c r="P10087" s="1" t="s">
        <v>10610</v>
      </c>
      <c r="Q10087" s="1"/>
      <c r="R10087">
        <v>0</v>
      </c>
    </row>
    <row r="10088" spans="1:18" x14ac:dyDescent="0.3">
      <c r="A10088" s="1" t="s">
        <v>10611</v>
      </c>
      <c r="B10088" s="1" t="s">
        <v>9517</v>
      </c>
      <c r="C10088">
        <v>2024</v>
      </c>
      <c r="D10088" s="2">
        <v>36875</v>
      </c>
      <c r="E10088" s="1" t="s">
        <v>20</v>
      </c>
      <c r="F10088">
        <v>1</v>
      </c>
      <c r="G10088">
        <v>0</v>
      </c>
      <c r="H10088">
        <v>0</v>
      </c>
      <c r="I10088" s="1" t="s">
        <v>21</v>
      </c>
      <c r="J10088" s="1"/>
      <c r="K10088">
        <v>0</v>
      </c>
      <c r="L10088" s="1" t="s">
        <v>22</v>
      </c>
      <c r="M10088" s="1" t="s">
        <v>26</v>
      </c>
      <c r="N10088" s="1" t="s">
        <v>26</v>
      </c>
      <c r="O10088">
        <v>1</v>
      </c>
      <c r="P10088" s="1" t="s">
        <v>78</v>
      </c>
      <c r="Q10088" s="1" t="s">
        <v>78</v>
      </c>
      <c r="R10088">
        <v>0</v>
      </c>
    </row>
    <row r="10089" spans="1:18" x14ac:dyDescent="0.3">
      <c r="A10089" s="1" t="s">
        <v>10612</v>
      </c>
      <c r="B10089" s="1" t="s">
        <v>9517</v>
      </c>
      <c r="C10089">
        <v>2024</v>
      </c>
      <c r="D10089" s="2">
        <v>36875</v>
      </c>
      <c r="E10089" s="1" t="s">
        <v>20</v>
      </c>
      <c r="F10089">
        <v>1</v>
      </c>
      <c r="G10089">
        <v>0</v>
      </c>
      <c r="H10089">
        <v>0</v>
      </c>
      <c r="I10089" s="1" t="s">
        <v>21</v>
      </c>
      <c r="J10089" s="1"/>
      <c r="K10089">
        <v>0</v>
      </c>
      <c r="L10089" s="1" t="s">
        <v>22</v>
      </c>
      <c r="M10089" s="1" t="s">
        <v>26</v>
      </c>
      <c r="N10089" s="1" t="s">
        <v>26</v>
      </c>
      <c r="O10089">
        <v>1</v>
      </c>
      <c r="P10089" s="1" t="s">
        <v>2432</v>
      </c>
      <c r="Q10089" s="1" t="s">
        <v>2432</v>
      </c>
      <c r="R10089">
        <v>0</v>
      </c>
    </row>
    <row r="10090" spans="1:18" x14ac:dyDescent="0.3">
      <c r="A10090" s="1" t="s">
        <v>10613</v>
      </c>
      <c r="B10090" s="1" t="s">
        <v>9517</v>
      </c>
      <c r="C10090">
        <v>2024</v>
      </c>
      <c r="D10090" s="2">
        <v>36875</v>
      </c>
      <c r="E10090" s="1" t="s">
        <v>20</v>
      </c>
      <c r="F10090">
        <v>1</v>
      </c>
      <c r="G10090">
        <v>0</v>
      </c>
      <c r="H10090">
        <v>0</v>
      </c>
      <c r="I10090" s="1" t="s">
        <v>21</v>
      </c>
      <c r="J10090" s="1"/>
      <c r="K10090">
        <v>0</v>
      </c>
      <c r="L10090" s="1" t="s">
        <v>22</v>
      </c>
      <c r="M10090" s="1" t="s">
        <v>26</v>
      </c>
      <c r="N10090" s="1" t="s">
        <v>26</v>
      </c>
      <c r="O10090">
        <v>1</v>
      </c>
      <c r="P10090" s="1" t="s">
        <v>2432</v>
      </c>
      <c r="Q10090" s="1" t="s">
        <v>2432</v>
      </c>
      <c r="R10090">
        <v>0</v>
      </c>
    </row>
    <row r="10091" spans="1:18" x14ac:dyDescent="0.3">
      <c r="A10091" s="1" t="s">
        <v>10614</v>
      </c>
      <c r="B10091" s="1" t="s">
        <v>9517</v>
      </c>
      <c r="C10091">
        <v>2024</v>
      </c>
      <c r="D10091" s="2">
        <v>36875</v>
      </c>
      <c r="E10091" s="1" t="s">
        <v>20</v>
      </c>
      <c r="F10091">
        <v>1</v>
      </c>
      <c r="G10091">
        <v>0</v>
      </c>
      <c r="H10091">
        <v>0</v>
      </c>
      <c r="I10091" s="1" t="s">
        <v>21</v>
      </c>
      <c r="J10091" s="1"/>
      <c r="K10091">
        <v>0</v>
      </c>
      <c r="L10091" s="1" t="s">
        <v>22</v>
      </c>
      <c r="M10091" s="1" t="s">
        <v>26</v>
      </c>
      <c r="N10091" s="1" t="s">
        <v>26</v>
      </c>
      <c r="O10091">
        <v>1</v>
      </c>
      <c r="P10091" s="1" t="s">
        <v>2432</v>
      </c>
      <c r="Q10091" s="1" t="s">
        <v>2432</v>
      </c>
      <c r="R10091">
        <v>0</v>
      </c>
    </row>
    <row r="10092" spans="1:18" x14ac:dyDescent="0.3">
      <c r="A10092" s="1" t="s">
        <v>10615</v>
      </c>
      <c r="B10092" s="1" t="s">
        <v>9517</v>
      </c>
      <c r="C10092">
        <v>2024</v>
      </c>
      <c r="D10092" s="2">
        <v>36875</v>
      </c>
      <c r="E10092" s="1" t="s">
        <v>37</v>
      </c>
      <c r="F10092">
        <v>1</v>
      </c>
      <c r="G10092">
        <v>1</v>
      </c>
      <c r="H10092">
        <v>1</v>
      </c>
      <c r="I10092" s="1" t="s">
        <v>38</v>
      </c>
      <c r="J10092" s="1" t="s">
        <v>39</v>
      </c>
      <c r="K10092">
        <v>0</v>
      </c>
      <c r="L10092" s="1" t="s">
        <v>22</v>
      </c>
      <c r="M10092" s="1" t="s">
        <v>26</v>
      </c>
      <c r="N10092" s="1" t="s">
        <v>26</v>
      </c>
      <c r="O10092">
        <v>1</v>
      </c>
      <c r="P10092" s="1" t="s">
        <v>227</v>
      </c>
      <c r="Q10092" s="1" t="s">
        <v>227</v>
      </c>
      <c r="R10092">
        <v>0</v>
      </c>
    </row>
    <row r="10093" spans="1:18" x14ac:dyDescent="0.3">
      <c r="A10093" s="1" t="s">
        <v>10616</v>
      </c>
      <c r="B10093" s="1" t="s">
        <v>9517</v>
      </c>
      <c r="C10093">
        <v>2024</v>
      </c>
      <c r="D10093" s="2">
        <v>36875</v>
      </c>
      <c r="E10093" s="1" t="s">
        <v>37</v>
      </c>
      <c r="F10093">
        <v>1</v>
      </c>
      <c r="G10093">
        <v>1</v>
      </c>
      <c r="H10093">
        <v>1</v>
      </c>
      <c r="I10093" s="1" t="s">
        <v>38</v>
      </c>
      <c r="J10093" s="1" t="s">
        <v>42</v>
      </c>
      <c r="K10093">
        <v>0</v>
      </c>
      <c r="L10093" s="1" t="s">
        <v>22</v>
      </c>
      <c r="M10093" s="1" t="s">
        <v>23</v>
      </c>
      <c r="N10093" s="1" t="s">
        <v>23</v>
      </c>
      <c r="O10093">
        <v>1</v>
      </c>
      <c r="P10093" s="1" t="s">
        <v>27</v>
      </c>
      <c r="Q10093" s="1" t="s">
        <v>27</v>
      </c>
      <c r="R10093">
        <v>0</v>
      </c>
    </row>
    <row r="10094" spans="1:18" x14ac:dyDescent="0.3">
      <c r="A10094" s="1" t="s">
        <v>10617</v>
      </c>
      <c r="B10094" s="1" t="s">
        <v>9517</v>
      </c>
      <c r="C10094">
        <v>2024</v>
      </c>
      <c r="D10094" s="2">
        <v>36875</v>
      </c>
      <c r="E10094" s="1" t="s">
        <v>20</v>
      </c>
      <c r="F10094">
        <v>1</v>
      </c>
      <c r="G10094">
        <v>0</v>
      </c>
      <c r="H10094">
        <v>0</v>
      </c>
      <c r="I10094" s="1" t="s">
        <v>21</v>
      </c>
      <c r="J10094" s="1"/>
      <c r="K10094">
        <v>0</v>
      </c>
      <c r="L10094" s="1" t="s">
        <v>22</v>
      </c>
      <c r="M10094" s="1" t="s">
        <v>26</v>
      </c>
      <c r="N10094" s="1" t="s">
        <v>26</v>
      </c>
      <c r="O10094">
        <v>1</v>
      </c>
      <c r="P10094" s="1" t="s">
        <v>40</v>
      </c>
      <c r="Q10094" s="1" t="s">
        <v>40</v>
      </c>
      <c r="R10094">
        <v>0</v>
      </c>
    </row>
    <row r="10095" spans="1:18" x14ac:dyDescent="0.3">
      <c r="A10095" s="1" t="s">
        <v>10618</v>
      </c>
      <c r="B10095" s="1" t="s">
        <v>9517</v>
      </c>
      <c r="C10095">
        <v>2024</v>
      </c>
      <c r="D10095" s="2">
        <v>36875</v>
      </c>
      <c r="E10095" s="1" t="s">
        <v>20</v>
      </c>
      <c r="F10095">
        <v>1</v>
      </c>
      <c r="G10095">
        <v>0</v>
      </c>
      <c r="H10095">
        <v>0</v>
      </c>
      <c r="I10095" s="1" t="s">
        <v>21</v>
      </c>
      <c r="J10095" s="1"/>
      <c r="K10095">
        <v>0</v>
      </c>
      <c r="L10095" s="1" t="s">
        <v>22</v>
      </c>
      <c r="M10095" s="1" t="s">
        <v>33</v>
      </c>
      <c r="N10095" s="1" t="s">
        <v>33</v>
      </c>
      <c r="O10095">
        <v>1</v>
      </c>
      <c r="P10095" s="1" t="s">
        <v>2432</v>
      </c>
      <c r="Q10095" s="1" t="s">
        <v>2432</v>
      </c>
      <c r="R10095">
        <v>0</v>
      </c>
    </row>
    <row r="10096" spans="1:18" x14ac:dyDescent="0.3">
      <c r="A10096" s="1" t="s">
        <v>10619</v>
      </c>
      <c r="B10096" s="1" t="s">
        <v>9517</v>
      </c>
      <c r="C10096">
        <v>2024</v>
      </c>
      <c r="D10096" s="2">
        <v>36875</v>
      </c>
      <c r="E10096" s="1" t="s">
        <v>20</v>
      </c>
      <c r="F10096">
        <v>1</v>
      </c>
      <c r="G10096">
        <v>0</v>
      </c>
      <c r="H10096">
        <v>0</v>
      </c>
      <c r="I10096" s="1" t="s">
        <v>21</v>
      </c>
      <c r="J10096" s="1"/>
      <c r="K10096">
        <v>0</v>
      </c>
      <c r="L10096" s="1" t="s">
        <v>22</v>
      </c>
      <c r="M10096" s="1" t="s">
        <v>47</v>
      </c>
      <c r="N10096" s="1" t="s">
        <v>47</v>
      </c>
      <c r="O10096">
        <v>1</v>
      </c>
      <c r="P10096" s="1" t="s">
        <v>27</v>
      </c>
      <c r="Q10096" s="1" t="s">
        <v>27</v>
      </c>
      <c r="R10096">
        <v>0</v>
      </c>
    </row>
    <row r="10097" spans="1:18" x14ac:dyDescent="0.3">
      <c r="A10097" s="1" t="s">
        <v>10620</v>
      </c>
      <c r="B10097" s="1" t="s">
        <v>9517</v>
      </c>
      <c r="C10097">
        <v>2024</v>
      </c>
      <c r="D10097" s="2">
        <v>36875</v>
      </c>
      <c r="E10097" s="1" t="s">
        <v>20</v>
      </c>
      <c r="F10097">
        <v>1</v>
      </c>
      <c r="G10097">
        <v>0</v>
      </c>
      <c r="H10097">
        <v>0</v>
      </c>
      <c r="I10097" s="1" t="s">
        <v>21</v>
      </c>
      <c r="J10097" s="1"/>
      <c r="K10097">
        <v>0</v>
      </c>
      <c r="L10097" s="1" t="s">
        <v>22</v>
      </c>
      <c r="M10097" s="1" t="s">
        <v>23</v>
      </c>
      <c r="N10097" s="1" t="s">
        <v>23</v>
      </c>
      <c r="O10097">
        <v>1</v>
      </c>
      <c r="P10097" s="1" t="s">
        <v>78</v>
      </c>
      <c r="Q10097" s="1" t="s">
        <v>78</v>
      </c>
      <c r="R10097">
        <v>0</v>
      </c>
    </row>
    <row r="10098" spans="1:18" x14ac:dyDescent="0.3">
      <c r="A10098" s="1" t="s">
        <v>10621</v>
      </c>
      <c r="B10098" s="1" t="s">
        <v>9517</v>
      </c>
      <c r="C10098">
        <v>2024</v>
      </c>
      <c r="D10098" s="2">
        <v>36875</v>
      </c>
      <c r="E10098" s="1" t="s">
        <v>20</v>
      </c>
      <c r="F10098">
        <v>1</v>
      </c>
      <c r="G10098">
        <v>0</v>
      </c>
      <c r="H10098">
        <v>0</v>
      </c>
      <c r="I10098" s="1" t="s">
        <v>21</v>
      </c>
      <c r="J10098" s="1"/>
      <c r="K10098">
        <v>0</v>
      </c>
      <c r="L10098" s="1" t="s">
        <v>22</v>
      </c>
      <c r="M10098" s="1" t="s">
        <v>47</v>
      </c>
      <c r="N10098" s="1" t="s">
        <v>47</v>
      </c>
      <c r="O10098">
        <v>1</v>
      </c>
      <c r="P10098" s="1" t="s">
        <v>27</v>
      </c>
      <c r="Q10098" s="1" t="s">
        <v>27</v>
      </c>
      <c r="R10098">
        <v>0</v>
      </c>
    </row>
    <row r="10099" spans="1:18" x14ac:dyDescent="0.3">
      <c r="A10099" s="1" t="s">
        <v>10622</v>
      </c>
      <c r="B10099" s="1" t="s">
        <v>9517</v>
      </c>
      <c r="C10099">
        <v>2024</v>
      </c>
      <c r="D10099" s="2">
        <v>36875</v>
      </c>
      <c r="E10099" s="1" t="s">
        <v>20</v>
      </c>
      <c r="F10099">
        <v>1</v>
      </c>
      <c r="G10099">
        <v>0</v>
      </c>
      <c r="H10099">
        <v>0</v>
      </c>
      <c r="I10099" s="1" t="s">
        <v>21</v>
      </c>
      <c r="J10099" s="1"/>
      <c r="K10099">
        <v>0</v>
      </c>
      <c r="L10099" s="1" t="s">
        <v>22</v>
      </c>
      <c r="M10099" s="1" t="s">
        <v>23</v>
      </c>
      <c r="N10099" s="1" t="s">
        <v>23</v>
      </c>
      <c r="O10099">
        <v>1</v>
      </c>
      <c r="P10099" s="1" t="s">
        <v>27</v>
      </c>
      <c r="Q10099" s="1" t="s">
        <v>27</v>
      </c>
      <c r="R10099">
        <v>0</v>
      </c>
    </row>
    <row r="10100" spans="1:18" x14ac:dyDescent="0.3">
      <c r="A10100" s="1" t="s">
        <v>10623</v>
      </c>
      <c r="B10100" s="1" t="s">
        <v>9517</v>
      </c>
      <c r="C10100">
        <v>2024</v>
      </c>
      <c r="D10100" s="2">
        <v>36875</v>
      </c>
      <c r="E10100" s="1" t="s">
        <v>37</v>
      </c>
      <c r="F10100">
        <v>1</v>
      </c>
      <c r="G10100">
        <v>1</v>
      </c>
      <c r="H10100">
        <v>1</v>
      </c>
      <c r="I10100" s="1" t="s">
        <v>38</v>
      </c>
      <c r="J10100" s="1" t="s">
        <v>42</v>
      </c>
      <c r="K10100">
        <v>0</v>
      </c>
      <c r="L10100" s="1" t="s">
        <v>22</v>
      </c>
      <c r="M10100" s="1" t="s">
        <v>26</v>
      </c>
      <c r="N10100" s="1" t="s">
        <v>26</v>
      </c>
      <c r="O10100">
        <v>1</v>
      </c>
      <c r="P10100" s="1" t="s">
        <v>27</v>
      </c>
      <c r="Q10100" s="1" t="s">
        <v>27</v>
      </c>
      <c r="R10100">
        <v>0</v>
      </c>
    </row>
    <row r="10101" spans="1:18" x14ac:dyDescent="0.3">
      <c r="A10101" s="1" t="s">
        <v>10624</v>
      </c>
      <c r="B10101" s="1" t="s">
        <v>9517</v>
      </c>
      <c r="C10101">
        <v>2024</v>
      </c>
      <c r="D10101" s="2">
        <v>36875</v>
      </c>
      <c r="E10101" s="1" t="s">
        <v>20</v>
      </c>
      <c r="F10101">
        <v>1</v>
      </c>
      <c r="G10101">
        <v>0</v>
      </c>
      <c r="H10101">
        <v>0</v>
      </c>
      <c r="I10101" s="1" t="s">
        <v>21</v>
      </c>
      <c r="J10101" s="1"/>
      <c r="K10101">
        <v>0</v>
      </c>
      <c r="L10101" s="1" t="s">
        <v>22</v>
      </c>
      <c r="M10101" s="1" t="s">
        <v>47</v>
      </c>
      <c r="N10101" s="1" t="s">
        <v>47</v>
      </c>
      <c r="O10101">
        <v>1</v>
      </c>
      <c r="P10101" s="1" t="s">
        <v>27</v>
      </c>
      <c r="Q10101" s="1" t="s">
        <v>27</v>
      </c>
      <c r="R10101">
        <v>0</v>
      </c>
    </row>
    <row r="10102" spans="1:18" x14ac:dyDescent="0.3">
      <c r="A10102" s="1" t="s">
        <v>10625</v>
      </c>
      <c r="B10102" s="1" t="s">
        <v>9517</v>
      </c>
      <c r="C10102">
        <v>2024</v>
      </c>
      <c r="D10102" s="2">
        <v>36875</v>
      </c>
      <c r="E10102" s="1" t="s">
        <v>20</v>
      </c>
      <c r="F10102">
        <v>1</v>
      </c>
      <c r="G10102">
        <v>0</v>
      </c>
      <c r="H10102">
        <v>0</v>
      </c>
      <c r="I10102" s="1" t="s">
        <v>21</v>
      </c>
      <c r="J10102" s="1"/>
      <c r="K10102">
        <v>0</v>
      </c>
      <c r="L10102" s="1" t="s">
        <v>22</v>
      </c>
      <c r="M10102" s="1" t="s">
        <v>26</v>
      </c>
      <c r="N10102" s="1" t="s">
        <v>26</v>
      </c>
      <c r="O10102">
        <v>1</v>
      </c>
      <c r="P10102" s="1" t="s">
        <v>134</v>
      </c>
      <c r="Q10102" s="1" t="s">
        <v>134</v>
      </c>
      <c r="R10102">
        <v>0</v>
      </c>
    </row>
    <row r="10103" spans="1:18" x14ac:dyDescent="0.3">
      <c r="A10103" s="1" t="s">
        <v>10626</v>
      </c>
      <c r="B10103" s="1" t="s">
        <v>9517</v>
      </c>
      <c r="C10103">
        <v>2024</v>
      </c>
      <c r="D10103" s="2">
        <v>36875</v>
      </c>
      <c r="E10103" s="1" t="s">
        <v>20</v>
      </c>
      <c r="F10103">
        <v>1</v>
      </c>
      <c r="G10103">
        <v>0</v>
      </c>
      <c r="H10103">
        <v>0</v>
      </c>
      <c r="I10103" s="1" t="s">
        <v>21</v>
      </c>
      <c r="J10103" s="1"/>
      <c r="K10103">
        <v>0</v>
      </c>
      <c r="L10103" s="1" t="s">
        <v>22</v>
      </c>
      <c r="M10103" s="1" t="s">
        <v>26</v>
      </c>
      <c r="N10103" s="1" t="s">
        <v>26</v>
      </c>
      <c r="O10103">
        <v>1</v>
      </c>
      <c r="P10103" s="1" t="s">
        <v>40</v>
      </c>
      <c r="Q10103" s="1" t="s">
        <v>40</v>
      </c>
      <c r="R10103">
        <v>0</v>
      </c>
    </row>
    <row r="10104" spans="1:18" x14ac:dyDescent="0.3">
      <c r="A10104" s="1" t="s">
        <v>10627</v>
      </c>
      <c r="B10104" s="1" t="s">
        <v>9517</v>
      </c>
      <c r="C10104">
        <v>2024</v>
      </c>
      <c r="D10104" s="2">
        <v>36875</v>
      </c>
      <c r="E10104" s="1" t="s">
        <v>20</v>
      </c>
      <c r="F10104">
        <v>1</v>
      </c>
      <c r="G10104">
        <v>0</v>
      </c>
      <c r="H10104">
        <v>0</v>
      </c>
      <c r="I10104" s="1" t="s">
        <v>21</v>
      </c>
      <c r="J10104" s="1"/>
      <c r="K10104">
        <v>0</v>
      </c>
      <c r="L10104" s="1" t="s">
        <v>22</v>
      </c>
      <c r="M10104" s="1" t="s">
        <v>26</v>
      </c>
      <c r="N10104" s="1" t="s">
        <v>26</v>
      </c>
      <c r="O10104">
        <v>1</v>
      </c>
      <c r="P10104" s="1" t="s">
        <v>27</v>
      </c>
      <c r="Q10104" s="1" t="s">
        <v>27</v>
      </c>
      <c r="R10104">
        <v>0</v>
      </c>
    </row>
    <row r="10105" spans="1:18" x14ac:dyDescent="0.3">
      <c r="A10105" s="1" t="s">
        <v>10628</v>
      </c>
      <c r="B10105" s="1" t="s">
        <v>9517</v>
      </c>
      <c r="C10105">
        <v>2024</v>
      </c>
      <c r="D10105" s="2">
        <v>36875</v>
      </c>
      <c r="E10105" s="1" t="s">
        <v>20</v>
      </c>
      <c r="F10105">
        <v>1</v>
      </c>
      <c r="G10105">
        <v>0</v>
      </c>
      <c r="H10105">
        <v>0</v>
      </c>
      <c r="I10105" s="1" t="s">
        <v>21</v>
      </c>
      <c r="J10105" s="1"/>
      <c r="K10105">
        <v>0</v>
      </c>
      <c r="L10105" s="1" t="s">
        <v>22</v>
      </c>
      <c r="M10105" s="1" t="s">
        <v>33</v>
      </c>
      <c r="N10105" s="1" t="s">
        <v>33</v>
      </c>
      <c r="O10105">
        <v>1</v>
      </c>
      <c r="P10105" s="1" t="s">
        <v>27</v>
      </c>
      <c r="Q10105" s="1" t="s">
        <v>27</v>
      </c>
      <c r="R10105">
        <v>0</v>
      </c>
    </row>
    <row r="10106" spans="1:18" x14ac:dyDescent="0.3">
      <c r="A10106" s="1" t="s">
        <v>10629</v>
      </c>
      <c r="B10106" s="1" t="s">
        <v>9517</v>
      </c>
      <c r="C10106">
        <v>2024</v>
      </c>
      <c r="D10106" s="2">
        <v>36875</v>
      </c>
      <c r="E10106" s="1" t="s">
        <v>37</v>
      </c>
      <c r="F10106">
        <v>1</v>
      </c>
      <c r="G10106">
        <v>1</v>
      </c>
      <c r="H10106">
        <v>1</v>
      </c>
      <c r="I10106" s="1" t="s">
        <v>91</v>
      </c>
      <c r="J10106" s="1" t="s">
        <v>92</v>
      </c>
      <c r="K10106">
        <v>0</v>
      </c>
      <c r="L10106" s="1" t="s">
        <v>22</v>
      </c>
      <c r="M10106" s="1" t="s">
        <v>33</v>
      </c>
      <c r="N10106" s="1" t="s">
        <v>33</v>
      </c>
      <c r="O10106">
        <v>1</v>
      </c>
      <c r="P10106" s="1" t="s">
        <v>2432</v>
      </c>
      <c r="Q10106" s="1" t="s">
        <v>2432</v>
      </c>
      <c r="R10106">
        <v>0</v>
      </c>
    </row>
    <row r="10107" spans="1:18" x14ac:dyDescent="0.3">
      <c r="A10107" s="1" t="s">
        <v>10630</v>
      </c>
      <c r="B10107" s="1" t="s">
        <v>9517</v>
      </c>
      <c r="C10107">
        <v>2024</v>
      </c>
      <c r="D10107" s="2">
        <v>36875</v>
      </c>
      <c r="E10107" s="1" t="s">
        <v>20</v>
      </c>
      <c r="F10107">
        <v>1</v>
      </c>
      <c r="G10107">
        <v>0</v>
      </c>
      <c r="H10107">
        <v>0</v>
      </c>
      <c r="I10107" s="1" t="s">
        <v>21</v>
      </c>
      <c r="J10107" s="1"/>
      <c r="K10107">
        <v>0</v>
      </c>
      <c r="L10107" s="1" t="s">
        <v>22</v>
      </c>
      <c r="M10107" s="1" t="s">
        <v>26</v>
      </c>
      <c r="N10107" s="1" t="s">
        <v>26</v>
      </c>
      <c r="O10107">
        <v>1</v>
      </c>
      <c r="P10107" s="1" t="s">
        <v>27</v>
      </c>
      <c r="Q10107" s="1" t="s">
        <v>27</v>
      </c>
      <c r="R10107">
        <v>0</v>
      </c>
    </row>
    <row r="10108" spans="1:18" x14ac:dyDescent="0.3">
      <c r="A10108" s="1" t="s">
        <v>10631</v>
      </c>
      <c r="B10108" s="1" t="s">
        <v>9517</v>
      </c>
      <c r="C10108">
        <v>2024</v>
      </c>
      <c r="D10108" s="2">
        <v>36875</v>
      </c>
      <c r="E10108" s="1" t="s">
        <v>20</v>
      </c>
      <c r="F10108">
        <v>1</v>
      </c>
      <c r="G10108">
        <v>0</v>
      </c>
      <c r="H10108">
        <v>0</v>
      </c>
      <c r="I10108" s="1" t="s">
        <v>21</v>
      </c>
      <c r="J10108" s="1"/>
      <c r="K10108">
        <v>0</v>
      </c>
      <c r="L10108" s="1" t="s">
        <v>22</v>
      </c>
      <c r="M10108" s="1" t="s">
        <v>26</v>
      </c>
      <c r="N10108" s="1" t="s">
        <v>26</v>
      </c>
      <c r="O10108">
        <v>1</v>
      </c>
      <c r="P10108" s="1" t="s">
        <v>74</v>
      </c>
      <c r="Q10108" s="1" t="s">
        <v>74</v>
      </c>
      <c r="R10108">
        <v>0</v>
      </c>
    </row>
    <row r="10109" spans="1:18" x14ac:dyDescent="0.3">
      <c r="A10109" s="1" t="s">
        <v>10632</v>
      </c>
      <c r="B10109" s="1" t="s">
        <v>9517</v>
      </c>
      <c r="C10109">
        <v>2024</v>
      </c>
      <c r="D10109" s="2">
        <v>36875</v>
      </c>
      <c r="E10109" s="1" t="s">
        <v>676</v>
      </c>
      <c r="F10109">
        <v>1</v>
      </c>
      <c r="G10109">
        <v>1</v>
      </c>
      <c r="H10109">
        <v>0</v>
      </c>
      <c r="I10109" s="1" t="s">
        <v>21</v>
      </c>
      <c r="J10109" s="1"/>
      <c r="K10109">
        <v>1</v>
      </c>
      <c r="L10109" s="1" t="s">
        <v>677</v>
      </c>
      <c r="M10109" s="1" t="s">
        <v>33</v>
      </c>
      <c r="N10109" s="1" t="s">
        <v>33</v>
      </c>
      <c r="O10109">
        <v>3</v>
      </c>
      <c r="P10109" s="1" t="s">
        <v>10633</v>
      </c>
      <c r="Q10109" s="1"/>
      <c r="R10109">
        <v>0</v>
      </c>
    </row>
    <row r="10110" spans="1:18" x14ac:dyDescent="0.3">
      <c r="A10110" s="1" t="s">
        <v>10634</v>
      </c>
      <c r="B10110" s="1" t="s">
        <v>9517</v>
      </c>
      <c r="C10110">
        <v>2024</v>
      </c>
      <c r="D10110" s="2">
        <v>36875</v>
      </c>
      <c r="E10110" s="1" t="s">
        <v>20</v>
      </c>
      <c r="F10110">
        <v>1</v>
      </c>
      <c r="G10110">
        <v>0</v>
      </c>
      <c r="H10110">
        <v>0</v>
      </c>
      <c r="I10110" s="1" t="s">
        <v>21</v>
      </c>
      <c r="J10110" s="1"/>
      <c r="K10110">
        <v>0</v>
      </c>
      <c r="L10110" s="1" t="s">
        <v>22</v>
      </c>
      <c r="M10110" s="1" t="s">
        <v>47</v>
      </c>
      <c r="N10110" s="1" t="s">
        <v>47</v>
      </c>
      <c r="O10110">
        <v>1</v>
      </c>
      <c r="P10110" s="1" t="s">
        <v>2432</v>
      </c>
      <c r="Q10110" s="1" t="s">
        <v>2432</v>
      </c>
      <c r="R10110">
        <v>0</v>
      </c>
    </row>
    <row r="10111" spans="1:18" x14ac:dyDescent="0.3">
      <c r="A10111" s="1" t="s">
        <v>10635</v>
      </c>
      <c r="B10111" s="1" t="s">
        <v>9517</v>
      </c>
      <c r="C10111">
        <v>2024</v>
      </c>
      <c r="D10111" s="2">
        <v>36875</v>
      </c>
      <c r="E10111" s="1" t="s">
        <v>20</v>
      </c>
      <c r="F10111">
        <v>1</v>
      </c>
      <c r="G10111">
        <v>0</v>
      </c>
      <c r="H10111">
        <v>0</v>
      </c>
      <c r="I10111" s="1" t="s">
        <v>21</v>
      </c>
      <c r="J10111" s="1"/>
      <c r="K10111">
        <v>0</v>
      </c>
      <c r="L10111" s="1" t="s">
        <v>22</v>
      </c>
      <c r="M10111" s="1" t="s">
        <v>47</v>
      </c>
      <c r="N10111" s="1" t="s">
        <v>47</v>
      </c>
      <c r="O10111">
        <v>1</v>
      </c>
      <c r="P10111" s="1" t="s">
        <v>40</v>
      </c>
      <c r="Q10111" s="1" t="s">
        <v>40</v>
      </c>
      <c r="R10111">
        <v>0</v>
      </c>
    </row>
    <row r="10112" spans="1:18" x14ac:dyDescent="0.3">
      <c r="A10112" s="1" t="s">
        <v>10636</v>
      </c>
      <c r="B10112" s="1" t="s">
        <v>9517</v>
      </c>
      <c r="C10112">
        <v>2024</v>
      </c>
      <c r="D10112" s="2">
        <v>36875</v>
      </c>
      <c r="E10112" s="1" t="s">
        <v>20</v>
      </c>
      <c r="F10112">
        <v>1</v>
      </c>
      <c r="G10112">
        <v>0</v>
      </c>
      <c r="H10112">
        <v>0</v>
      </c>
      <c r="I10112" s="1" t="s">
        <v>21</v>
      </c>
      <c r="J10112" s="1"/>
      <c r="K10112">
        <v>0</v>
      </c>
      <c r="L10112" s="1" t="s">
        <v>22</v>
      </c>
      <c r="M10112" s="1" t="s">
        <v>47</v>
      </c>
      <c r="N10112" s="1" t="s">
        <v>47</v>
      </c>
      <c r="O10112">
        <v>1</v>
      </c>
      <c r="P10112" s="1" t="s">
        <v>121</v>
      </c>
      <c r="Q10112" s="1" t="s">
        <v>121</v>
      </c>
      <c r="R10112">
        <v>0</v>
      </c>
    </row>
    <row r="10113" spans="1:18" x14ac:dyDescent="0.3">
      <c r="A10113" s="1" t="s">
        <v>10637</v>
      </c>
      <c r="B10113" s="1" t="s">
        <v>9517</v>
      </c>
      <c r="C10113">
        <v>2024</v>
      </c>
      <c r="D10113" s="2">
        <v>36875</v>
      </c>
      <c r="E10113" s="1" t="s">
        <v>20</v>
      </c>
      <c r="F10113">
        <v>1</v>
      </c>
      <c r="G10113">
        <v>0</v>
      </c>
      <c r="H10113">
        <v>0</v>
      </c>
      <c r="I10113" s="1" t="s">
        <v>21</v>
      </c>
      <c r="J10113" s="1"/>
      <c r="K10113">
        <v>0</v>
      </c>
      <c r="L10113" s="1" t="s">
        <v>22</v>
      </c>
      <c r="M10113" s="1" t="s">
        <v>47</v>
      </c>
      <c r="N10113" s="1" t="s">
        <v>47</v>
      </c>
      <c r="O10113">
        <v>1</v>
      </c>
      <c r="P10113" s="1" t="s">
        <v>27</v>
      </c>
      <c r="Q10113" s="1" t="s">
        <v>27</v>
      </c>
      <c r="R10113">
        <v>0</v>
      </c>
    </row>
    <row r="10114" spans="1:18" x14ac:dyDescent="0.3">
      <c r="A10114" s="1" t="s">
        <v>10638</v>
      </c>
      <c r="B10114" s="1" t="s">
        <v>9517</v>
      </c>
      <c r="C10114">
        <v>2024</v>
      </c>
      <c r="D10114" s="2">
        <v>36875</v>
      </c>
      <c r="E10114" s="1" t="s">
        <v>20</v>
      </c>
      <c r="F10114">
        <v>1</v>
      </c>
      <c r="G10114">
        <v>0</v>
      </c>
      <c r="H10114">
        <v>0</v>
      </c>
      <c r="I10114" s="1" t="s">
        <v>21</v>
      </c>
      <c r="J10114" s="1"/>
      <c r="K10114">
        <v>0</v>
      </c>
      <c r="L10114" s="1" t="s">
        <v>22</v>
      </c>
      <c r="M10114" s="1" t="s">
        <v>26</v>
      </c>
      <c r="N10114" s="1" t="s">
        <v>26</v>
      </c>
      <c r="O10114">
        <v>1</v>
      </c>
      <c r="P10114" s="1" t="s">
        <v>558</v>
      </c>
      <c r="Q10114" s="1" t="s">
        <v>558</v>
      </c>
      <c r="R10114">
        <v>0</v>
      </c>
    </row>
    <row r="10115" spans="1:18" x14ac:dyDescent="0.3">
      <c r="A10115" s="1" t="s">
        <v>10639</v>
      </c>
      <c r="B10115" s="1" t="s">
        <v>9517</v>
      </c>
      <c r="C10115">
        <v>2024</v>
      </c>
      <c r="D10115" s="2">
        <v>36875</v>
      </c>
      <c r="E10115" s="1" t="s">
        <v>37</v>
      </c>
      <c r="F10115">
        <v>1</v>
      </c>
      <c r="G10115">
        <v>1</v>
      </c>
      <c r="H10115">
        <v>1</v>
      </c>
      <c r="I10115" s="1" t="s">
        <v>38</v>
      </c>
      <c r="J10115" s="1" t="s">
        <v>39</v>
      </c>
      <c r="K10115">
        <v>0</v>
      </c>
      <c r="L10115" s="1" t="s">
        <v>22</v>
      </c>
      <c r="M10115" s="1" t="s">
        <v>26</v>
      </c>
      <c r="N10115" s="1" t="s">
        <v>26</v>
      </c>
      <c r="O10115">
        <v>1</v>
      </c>
      <c r="P10115" s="1" t="s">
        <v>2432</v>
      </c>
      <c r="Q10115" s="1" t="s">
        <v>2432</v>
      </c>
      <c r="R10115">
        <v>0</v>
      </c>
    </row>
    <row r="10116" spans="1:18" x14ac:dyDescent="0.3">
      <c r="A10116" s="1" t="s">
        <v>10640</v>
      </c>
      <c r="B10116" s="1" t="s">
        <v>9517</v>
      </c>
      <c r="C10116">
        <v>2024</v>
      </c>
      <c r="D10116" s="2">
        <v>36875</v>
      </c>
      <c r="E10116" s="1" t="s">
        <v>20</v>
      </c>
      <c r="F10116">
        <v>1</v>
      </c>
      <c r="G10116">
        <v>0</v>
      </c>
      <c r="H10116">
        <v>0</v>
      </c>
      <c r="I10116" s="1" t="s">
        <v>21</v>
      </c>
      <c r="J10116" s="1"/>
      <c r="K10116">
        <v>0</v>
      </c>
      <c r="L10116" s="1" t="s">
        <v>22</v>
      </c>
      <c r="M10116" s="1" t="s">
        <v>26</v>
      </c>
      <c r="N10116" s="1" t="s">
        <v>26</v>
      </c>
      <c r="O10116">
        <v>2</v>
      </c>
      <c r="P10116" s="1" t="s">
        <v>403</v>
      </c>
      <c r="Q10116" s="1"/>
      <c r="R10116">
        <v>0</v>
      </c>
    </row>
    <row r="10117" spans="1:18" x14ac:dyDescent="0.3">
      <c r="A10117" s="1" t="s">
        <v>10641</v>
      </c>
      <c r="B10117" s="1" t="s">
        <v>9517</v>
      </c>
      <c r="C10117">
        <v>2024</v>
      </c>
      <c r="D10117" s="2">
        <v>36875</v>
      </c>
      <c r="E10117" s="1" t="s">
        <v>37</v>
      </c>
      <c r="F10117">
        <v>1</v>
      </c>
      <c r="G10117">
        <v>1</v>
      </c>
      <c r="H10117">
        <v>1</v>
      </c>
      <c r="I10117" s="1" t="s">
        <v>38</v>
      </c>
      <c r="J10117" s="1" t="s">
        <v>42</v>
      </c>
      <c r="K10117">
        <v>0</v>
      </c>
      <c r="L10117" s="1" t="s">
        <v>22</v>
      </c>
      <c r="M10117" s="1" t="s">
        <v>26</v>
      </c>
      <c r="N10117" s="1" t="s">
        <v>26</v>
      </c>
      <c r="O10117">
        <v>1</v>
      </c>
      <c r="P10117" s="1" t="s">
        <v>227</v>
      </c>
      <c r="Q10117" s="1" t="s">
        <v>227</v>
      </c>
      <c r="R10117">
        <v>0</v>
      </c>
    </row>
    <row r="10118" spans="1:18" x14ac:dyDescent="0.3">
      <c r="A10118" s="1" t="s">
        <v>10642</v>
      </c>
      <c r="B10118" s="1" t="s">
        <v>9517</v>
      </c>
      <c r="C10118">
        <v>2024</v>
      </c>
      <c r="D10118" s="2">
        <v>36875</v>
      </c>
      <c r="E10118" s="1" t="s">
        <v>20</v>
      </c>
      <c r="F10118">
        <v>1</v>
      </c>
      <c r="G10118">
        <v>0</v>
      </c>
      <c r="H10118">
        <v>0</v>
      </c>
      <c r="I10118" s="1" t="s">
        <v>21</v>
      </c>
      <c r="J10118" s="1"/>
      <c r="K10118">
        <v>0</v>
      </c>
      <c r="L10118" s="1" t="s">
        <v>22</v>
      </c>
      <c r="M10118" s="1" t="s">
        <v>26</v>
      </c>
      <c r="N10118" s="1" t="s">
        <v>26</v>
      </c>
      <c r="O10118">
        <v>1</v>
      </c>
      <c r="P10118" s="1" t="s">
        <v>40</v>
      </c>
      <c r="Q10118" s="1" t="s">
        <v>40</v>
      </c>
      <c r="R10118">
        <v>0</v>
      </c>
    </row>
    <row r="10119" spans="1:18" x14ac:dyDescent="0.3">
      <c r="A10119" s="1" t="s">
        <v>10643</v>
      </c>
      <c r="B10119" s="1" t="s">
        <v>9517</v>
      </c>
      <c r="C10119">
        <v>2024</v>
      </c>
      <c r="D10119" s="2">
        <v>36875</v>
      </c>
      <c r="E10119" s="1" t="s">
        <v>20</v>
      </c>
      <c r="F10119">
        <v>1</v>
      </c>
      <c r="G10119">
        <v>0</v>
      </c>
      <c r="H10119">
        <v>0</v>
      </c>
      <c r="I10119" s="1" t="s">
        <v>21</v>
      </c>
      <c r="J10119" s="1"/>
      <c r="K10119">
        <v>0</v>
      </c>
      <c r="L10119" s="1" t="s">
        <v>22</v>
      </c>
      <c r="M10119" s="1" t="s">
        <v>35</v>
      </c>
      <c r="N10119" s="1" t="s">
        <v>35</v>
      </c>
      <c r="O10119">
        <v>1</v>
      </c>
      <c r="P10119" s="1" t="s">
        <v>2432</v>
      </c>
      <c r="Q10119" s="1" t="s">
        <v>2432</v>
      </c>
      <c r="R10119">
        <v>0</v>
      </c>
    </row>
    <row r="10120" spans="1:18" x14ac:dyDescent="0.3">
      <c r="A10120" s="1" t="s">
        <v>10644</v>
      </c>
      <c r="B10120" s="1" t="s">
        <v>9517</v>
      </c>
      <c r="C10120">
        <v>2024</v>
      </c>
      <c r="D10120" s="2">
        <v>36875</v>
      </c>
      <c r="E10120" s="1" t="s">
        <v>20</v>
      </c>
      <c r="F10120">
        <v>1</v>
      </c>
      <c r="G10120">
        <v>0</v>
      </c>
      <c r="H10120">
        <v>0</v>
      </c>
      <c r="I10120" s="1" t="s">
        <v>21</v>
      </c>
      <c r="J10120" s="1"/>
      <c r="K10120">
        <v>0</v>
      </c>
      <c r="L10120" s="1" t="s">
        <v>22</v>
      </c>
      <c r="M10120" s="1" t="s">
        <v>26</v>
      </c>
      <c r="N10120" s="1" t="s">
        <v>26</v>
      </c>
      <c r="O10120">
        <v>1</v>
      </c>
      <c r="P10120" s="1" t="s">
        <v>40</v>
      </c>
      <c r="Q10120" s="1" t="s">
        <v>40</v>
      </c>
      <c r="R10120">
        <v>0</v>
      </c>
    </row>
    <row r="10121" spans="1:18" x14ac:dyDescent="0.3">
      <c r="A10121" s="1" t="s">
        <v>10645</v>
      </c>
      <c r="B10121" s="1" t="s">
        <v>9517</v>
      </c>
      <c r="C10121">
        <v>2024</v>
      </c>
      <c r="D10121" s="2">
        <v>36875</v>
      </c>
      <c r="E10121" s="1" t="s">
        <v>20</v>
      </c>
      <c r="F10121">
        <v>1</v>
      </c>
      <c r="G10121">
        <v>0</v>
      </c>
      <c r="H10121">
        <v>0</v>
      </c>
      <c r="I10121" s="1" t="s">
        <v>21</v>
      </c>
      <c r="J10121" s="1"/>
      <c r="K10121">
        <v>0</v>
      </c>
      <c r="L10121" s="1" t="s">
        <v>22</v>
      </c>
      <c r="M10121" s="1" t="s">
        <v>26</v>
      </c>
      <c r="N10121" s="1" t="s">
        <v>26</v>
      </c>
      <c r="O10121">
        <v>1</v>
      </c>
      <c r="P10121" s="1" t="s">
        <v>2432</v>
      </c>
      <c r="Q10121" s="1" t="s">
        <v>2432</v>
      </c>
      <c r="R10121">
        <v>0</v>
      </c>
    </row>
    <row r="10122" spans="1:18" x14ac:dyDescent="0.3">
      <c r="A10122" s="1" t="s">
        <v>10646</v>
      </c>
      <c r="B10122" s="1" t="s">
        <v>9517</v>
      </c>
      <c r="C10122">
        <v>2024</v>
      </c>
      <c r="D10122" s="2">
        <v>36875</v>
      </c>
      <c r="E10122" s="1" t="s">
        <v>20</v>
      </c>
      <c r="F10122">
        <v>1</v>
      </c>
      <c r="G10122">
        <v>0</v>
      </c>
      <c r="H10122">
        <v>0</v>
      </c>
      <c r="I10122" s="1" t="s">
        <v>21</v>
      </c>
      <c r="J10122" s="1"/>
      <c r="K10122">
        <v>0</v>
      </c>
      <c r="L10122" s="1" t="s">
        <v>22</v>
      </c>
      <c r="M10122" s="1" t="s">
        <v>47</v>
      </c>
      <c r="N10122" s="1" t="s">
        <v>47</v>
      </c>
      <c r="O10122">
        <v>2</v>
      </c>
      <c r="P10122" s="1" t="s">
        <v>4337</v>
      </c>
      <c r="Q10122" s="1"/>
      <c r="R10122">
        <v>0</v>
      </c>
    </row>
    <row r="10123" spans="1:18" x14ac:dyDescent="0.3">
      <c r="A10123" s="1" t="s">
        <v>10647</v>
      </c>
      <c r="B10123" s="1" t="s">
        <v>9517</v>
      </c>
      <c r="C10123">
        <v>2024</v>
      </c>
      <c r="D10123" s="2">
        <v>36875</v>
      </c>
      <c r="E10123" s="1" t="s">
        <v>20</v>
      </c>
      <c r="F10123">
        <v>1</v>
      </c>
      <c r="G10123">
        <v>0</v>
      </c>
      <c r="H10123">
        <v>0</v>
      </c>
      <c r="I10123" s="1" t="s">
        <v>21</v>
      </c>
      <c r="J10123" s="1"/>
      <c r="K10123">
        <v>0</v>
      </c>
      <c r="L10123" s="1" t="s">
        <v>22</v>
      </c>
      <c r="M10123" s="1" t="s">
        <v>26</v>
      </c>
      <c r="N10123" s="1" t="s">
        <v>26</v>
      </c>
      <c r="O10123">
        <v>1</v>
      </c>
      <c r="P10123" s="1" t="s">
        <v>27</v>
      </c>
      <c r="Q10123" s="1" t="s">
        <v>27</v>
      </c>
      <c r="R10123">
        <v>0</v>
      </c>
    </row>
    <row r="10124" spans="1:18" x14ac:dyDescent="0.3">
      <c r="A10124" s="1" t="s">
        <v>10648</v>
      </c>
      <c r="B10124" s="1" t="s">
        <v>9517</v>
      </c>
      <c r="C10124">
        <v>2024</v>
      </c>
      <c r="D10124" s="2">
        <v>36875</v>
      </c>
      <c r="E10124" s="1" t="s">
        <v>20</v>
      </c>
      <c r="F10124">
        <v>1</v>
      </c>
      <c r="G10124">
        <v>0</v>
      </c>
      <c r="H10124">
        <v>0</v>
      </c>
      <c r="I10124" s="1" t="s">
        <v>21</v>
      </c>
      <c r="J10124" s="1"/>
      <c r="K10124">
        <v>0</v>
      </c>
      <c r="L10124" s="1" t="s">
        <v>22</v>
      </c>
      <c r="M10124" s="1" t="s">
        <v>26</v>
      </c>
      <c r="N10124" s="1" t="s">
        <v>26</v>
      </c>
      <c r="O10124">
        <v>1</v>
      </c>
      <c r="P10124" s="1" t="s">
        <v>27</v>
      </c>
      <c r="Q10124" s="1" t="s">
        <v>27</v>
      </c>
      <c r="R10124">
        <v>0</v>
      </c>
    </row>
    <row r="10125" spans="1:18" x14ac:dyDescent="0.3">
      <c r="A10125" s="1" t="s">
        <v>10649</v>
      </c>
      <c r="B10125" s="1" t="s">
        <v>9517</v>
      </c>
      <c r="C10125">
        <v>2024</v>
      </c>
      <c r="D10125" s="2">
        <v>36875</v>
      </c>
      <c r="E10125" s="1" t="s">
        <v>20</v>
      </c>
      <c r="F10125">
        <v>1</v>
      </c>
      <c r="G10125">
        <v>0</v>
      </c>
      <c r="H10125">
        <v>0</v>
      </c>
      <c r="I10125" s="1" t="s">
        <v>21</v>
      </c>
      <c r="J10125" s="1"/>
      <c r="K10125">
        <v>0</v>
      </c>
      <c r="L10125" s="1" t="s">
        <v>22</v>
      </c>
      <c r="M10125" s="1" t="s">
        <v>26</v>
      </c>
      <c r="N10125" s="1" t="s">
        <v>26</v>
      </c>
      <c r="O10125">
        <v>1</v>
      </c>
      <c r="P10125" s="1" t="s">
        <v>27</v>
      </c>
      <c r="Q10125" s="1" t="s">
        <v>27</v>
      </c>
      <c r="R10125">
        <v>0</v>
      </c>
    </row>
    <row r="10126" spans="1:18" x14ac:dyDescent="0.3">
      <c r="A10126" s="1" t="s">
        <v>10650</v>
      </c>
      <c r="B10126" s="1" t="s">
        <v>9517</v>
      </c>
      <c r="C10126">
        <v>2024</v>
      </c>
      <c r="D10126" s="2">
        <v>36875</v>
      </c>
      <c r="E10126" s="1" t="s">
        <v>20</v>
      </c>
      <c r="F10126">
        <v>1</v>
      </c>
      <c r="G10126">
        <v>0</v>
      </c>
      <c r="H10126">
        <v>0</v>
      </c>
      <c r="I10126" s="1" t="s">
        <v>21</v>
      </c>
      <c r="J10126" s="1"/>
      <c r="K10126">
        <v>0</v>
      </c>
      <c r="L10126" s="1" t="s">
        <v>22</v>
      </c>
      <c r="M10126" s="1" t="s">
        <v>33</v>
      </c>
      <c r="N10126" s="1" t="s">
        <v>33</v>
      </c>
      <c r="O10126">
        <v>1</v>
      </c>
      <c r="P10126" s="1" t="s">
        <v>78</v>
      </c>
      <c r="Q10126" s="1" t="s">
        <v>78</v>
      </c>
      <c r="R10126">
        <v>0</v>
      </c>
    </row>
    <row r="10127" spans="1:18" x14ac:dyDescent="0.3">
      <c r="A10127" s="1" t="s">
        <v>10651</v>
      </c>
      <c r="B10127" s="1" t="s">
        <v>9517</v>
      </c>
      <c r="C10127">
        <v>2024</v>
      </c>
      <c r="D10127" s="2">
        <v>36875</v>
      </c>
      <c r="E10127" s="1" t="s">
        <v>37</v>
      </c>
      <c r="F10127">
        <v>1</v>
      </c>
      <c r="G10127">
        <v>1</v>
      </c>
      <c r="H10127">
        <v>1</v>
      </c>
      <c r="I10127" s="1" t="s">
        <v>38</v>
      </c>
      <c r="J10127" s="1" t="s">
        <v>39</v>
      </c>
      <c r="K10127">
        <v>0</v>
      </c>
      <c r="L10127" s="1" t="s">
        <v>22</v>
      </c>
      <c r="M10127" s="1" t="s">
        <v>23</v>
      </c>
      <c r="N10127" s="1" t="s">
        <v>23</v>
      </c>
      <c r="O10127">
        <v>1</v>
      </c>
      <c r="P10127" s="1" t="s">
        <v>121</v>
      </c>
      <c r="Q10127" s="1" t="s">
        <v>121</v>
      </c>
      <c r="R10127">
        <v>0</v>
      </c>
    </row>
    <row r="10128" spans="1:18" x14ac:dyDescent="0.3">
      <c r="A10128" s="1" t="s">
        <v>10652</v>
      </c>
      <c r="B10128" s="1" t="s">
        <v>9517</v>
      </c>
      <c r="C10128">
        <v>2024</v>
      </c>
      <c r="D10128" s="2">
        <v>36875</v>
      </c>
      <c r="E10128" s="1" t="s">
        <v>37</v>
      </c>
      <c r="F10128">
        <v>1</v>
      </c>
      <c r="G10128">
        <v>1</v>
      </c>
      <c r="H10128">
        <v>1</v>
      </c>
      <c r="I10128" s="1" t="s">
        <v>38</v>
      </c>
      <c r="J10128" s="1" t="s">
        <v>42</v>
      </c>
      <c r="K10128">
        <v>0</v>
      </c>
      <c r="L10128" s="1" t="s">
        <v>22</v>
      </c>
      <c r="M10128" s="1" t="s">
        <v>23</v>
      </c>
      <c r="N10128" s="1" t="s">
        <v>23</v>
      </c>
      <c r="O10128">
        <v>1</v>
      </c>
      <c r="P10128" s="1" t="s">
        <v>211</v>
      </c>
      <c r="Q10128" s="1" t="s">
        <v>211</v>
      </c>
      <c r="R10128">
        <v>0</v>
      </c>
    </row>
    <row r="10129" spans="1:18" x14ac:dyDescent="0.3">
      <c r="A10129" s="1" t="s">
        <v>10653</v>
      </c>
      <c r="B10129" s="1" t="s">
        <v>9517</v>
      </c>
      <c r="C10129">
        <v>2024</v>
      </c>
      <c r="D10129" s="2">
        <v>36875</v>
      </c>
      <c r="E10129" s="1" t="s">
        <v>20</v>
      </c>
      <c r="F10129">
        <v>1</v>
      </c>
      <c r="G10129">
        <v>0</v>
      </c>
      <c r="H10129">
        <v>0</v>
      </c>
      <c r="I10129" s="1" t="s">
        <v>21</v>
      </c>
      <c r="J10129" s="1"/>
      <c r="K10129">
        <v>0</v>
      </c>
      <c r="L10129" s="1" t="s">
        <v>22</v>
      </c>
      <c r="M10129" s="1" t="s">
        <v>26</v>
      </c>
      <c r="N10129" s="1" t="s">
        <v>26</v>
      </c>
      <c r="O10129">
        <v>1</v>
      </c>
      <c r="P10129" s="1" t="s">
        <v>40</v>
      </c>
      <c r="Q10129" s="1" t="s">
        <v>40</v>
      </c>
      <c r="R10129">
        <v>0</v>
      </c>
    </row>
    <row r="10130" spans="1:18" x14ac:dyDescent="0.3">
      <c r="A10130" s="1" t="s">
        <v>10654</v>
      </c>
      <c r="B10130" s="1" t="s">
        <v>9517</v>
      </c>
      <c r="C10130">
        <v>2024</v>
      </c>
      <c r="D10130" s="2">
        <v>36875</v>
      </c>
      <c r="E10130" s="1" t="s">
        <v>20</v>
      </c>
      <c r="F10130">
        <v>1</v>
      </c>
      <c r="G10130">
        <v>0</v>
      </c>
      <c r="H10130">
        <v>0</v>
      </c>
      <c r="I10130" s="1" t="s">
        <v>21</v>
      </c>
      <c r="J10130" s="1"/>
      <c r="K10130">
        <v>0</v>
      </c>
      <c r="L10130" s="1" t="s">
        <v>22</v>
      </c>
      <c r="M10130" s="1" t="s">
        <v>33</v>
      </c>
      <c r="N10130" s="1" t="s">
        <v>33</v>
      </c>
      <c r="O10130">
        <v>1</v>
      </c>
      <c r="P10130" s="1" t="s">
        <v>27</v>
      </c>
      <c r="Q10130" s="1" t="s">
        <v>27</v>
      </c>
      <c r="R10130">
        <v>0</v>
      </c>
    </row>
    <row r="10131" spans="1:18" x14ac:dyDescent="0.3">
      <c r="A10131" s="1" t="s">
        <v>10655</v>
      </c>
      <c r="B10131" s="1" t="s">
        <v>9517</v>
      </c>
      <c r="C10131">
        <v>2024</v>
      </c>
      <c r="D10131" s="2">
        <v>36875</v>
      </c>
      <c r="E10131" s="1" t="s">
        <v>20</v>
      </c>
      <c r="F10131">
        <v>1</v>
      </c>
      <c r="G10131">
        <v>0</v>
      </c>
      <c r="H10131">
        <v>0</v>
      </c>
      <c r="I10131" s="1" t="s">
        <v>21</v>
      </c>
      <c r="J10131" s="1"/>
      <c r="K10131">
        <v>0</v>
      </c>
      <c r="L10131" s="1" t="s">
        <v>22</v>
      </c>
      <c r="M10131" s="1" t="s">
        <v>26</v>
      </c>
      <c r="N10131" s="1" t="s">
        <v>26</v>
      </c>
      <c r="O10131">
        <v>1</v>
      </c>
      <c r="P10131" s="1" t="s">
        <v>2432</v>
      </c>
      <c r="Q10131" s="1" t="s">
        <v>2432</v>
      </c>
      <c r="R10131">
        <v>0</v>
      </c>
    </row>
    <row r="10132" spans="1:18" x14ac:dyDescent="0.3">
      <c r="A10132" s="1" t="s">
        <v>10656</v>
      </c>
      <c r="B10132" s="1" t="s">
        <v>9517</v>
      </c>
      <c r="C10132">
        <v>2024</v>
      </c>
      <c r="D10132" s="2">
        <v>36875</v>
      </c>
      <c r="E10132" s="1" t="s">
        <v>20</v>
      </c>
      <c r="F10132">
        <v>1</v>
      </c>
      <c r="G10132">
        <v>0</v>
      </c>
      <c r="H10132">
        <v>0</v>
      </c>
      <c r="I10132" s="1" t="s">
        <v>21</v>
      </c>
      <c r="J10132" s="1"/>
      <c r="K10132">
        <v>0</v>
      </c>
      <c r="L10132" s="1" t="s">
        <v>22</v>
      </c>
      <c r="M10132" s="1" t="s">
        <v>26</v>
      </c>
      <c r="N10132" s="1" t="s">
        <v>26</v>
      </c>
      <c r="O10132">
        <v>1</v>
      </c>
      <c r="P10132" s="1" t="s">
        <v>40</v>
      </c>
      <c r="Q10132" s="1" t="s">
        <v>40</v>
      </c>
      <c r="R10132">
        <v>0</v>
      </c>
    </row>
    <row r="10133" spans="1:18" x14ac:dyDescent="0.3">
      <c r="A10133" s="1" t="s">
        <v>10657</v>
      </c>
      <c r="B10133" s="1" t="s">
        <v>9517</v>
      </c>
      <c r="C10133">
        <v>2024</v>
      </c>
      <c r="D10133" s="2">
        <v>36875</v>
      </c>
      <c r="E10133" s="1" t="s">
        <v>20</v>
      </c>
      <c r="F10133">
        <v>1</v>
      </c>
      <c r="G10133">
        <v>0</v>
      </c>
      <c r="H10133">
        <v>0</v>
      </c>
      <c r="I10133" s="1" t="s">
        <v>21</v>
      </c>
      <c r="J10133" s="1"/>
      <c r="K10133">
        <v>0</v>
      </c>
      <c r="L10133" s="1" t="s">
        <v>22</v>
      </c>
      <c r="M10133" s="1" t="s">
        <v>26</v>
      </c>
      <c r="N10133" s="1" t="s">
        <v>26</v>
      </c>
      <c r="O10133">
        <v>1</v>
      </c>
      <c r="P10133" s="1" t="s">
        <v>27</v>
      </c>
      <c r="Q10133" s="1" t="s">
        <v>27</v>
      </c>
      <c r="R10133">
        <v>0</v>
      </c>
    </row>
    <row r="10134" spans="1:18" x14ac:dyDescent="0.3">
      <c r="A10134" s="1" t="s">
        <v>10658</v>
      </c>
      <c r="B10134" s="1" t="s">
        <v>9517</v>
      </c>
      <c r="C10134">
        <v>2024</v>
      </c>
      <c r="D10134" s="2">
        <v>36875</v>
      </c>
      <c r="E10134" s="1" t="s">
        <v>20</v>
      </c>
      <c r="F10134">
        <v>1</v>
      </c>
      <c r="G10134">
        <v>0</v>
      </c>
      <c r="H10134">
        <v>0</v>
      </c>
      <c r="I10134" s="1" t="s">
        <v>21</v>
      </c>
      <c r="J10134" s="1"/>
      <c r="K10134">
        <v>0</v>
      </c>
      <c r="L10134" s="1" t="s">
        <v>22</v>
      </c>
      <c r="M10134" s="1" t="s">
        <v>26</v>
      </c>
      <c r="N10134" s="1" t="s">
        <v>26</v>
      </c>
      <c r="O10134">
        <v>1</v>
      </c>
      <c r="P10134" s="1" t="s">
        <v>40</v>
      </c>
      <c r="Q10134" s="1" t="s">
        <v>40</v>
      </c>
      <c r="R10134">
        <v>0</v>
      </c>
    </row>
    <row r="10135" spans="1:18" x14ac:dyDescent="0.3">
      <c r="A10135" s="1" t="s">
        <v>10659</v>
      </c>
      <c r="B10135" s="1" t="s">
        <v>9517</v>
      </c>
      <c r="C10135">
        <v>2024</v>
      </c>
      <c r="D10135" s="2">
        <v>36875</v>
      </c>
      <c r="E10135" s="1" t="s">
        <v>37</v>
      </c>
      <c r="F10135">
        <v>1</v>
      </c>
      <c r="G10135">
        <v>1</v>
      </c>
      <c r="H10135">
        <v>1</v>
      </c>
      <c r="I10135" s="1" t="s">
        <v>38</v>
      </c>
      <c r="J10135" s="1" t="s">
        <v>42</v>
      </c>
      <c r="K10135">
        <v>0</v>
      </c>
      <c r="L10135" s="1" t="s">
        <v>22</v>
      </c>
      <c r="M10135" s="1" t="s">
        <v>26</v>
      </c>
      <c r="N10135" s="1" t="s">
        <v>26</v>
      </c>
      <c r="O10135">
        <v>1</v>
      </c>
      <c r="P10135" s="1" t="s">
        <v>82</v>
      </c>
      <c r="Q10135" s="1" t="s">
        <v>82</v>
      </c>
      <c r="R10135">
        <v>0</v>
      </c>
    </row>
    <row r="10136" spans="1:18" x14ac:dyDescent="0.3">
      <c r="A10136" s="1" t="s">
        <v>10660</v>
      </c>
      <c r="B10136" s="1" t="s">
        <v>9517</v>
      </c>
      <c r="C10136">
        <v>2024</v>
      </c>
      <c r="D10136" s="2">
        <v>36875</v>
      </c>
      <c r="E10136" s="1" t="s">
        <v>37</v>
      </c>
      <c r="F10136">
        <v>1</v>
      </c>
      <c r="G10136">
        <v>1</v>
      </c>
      <c r="H10136">
        <v>1</v>
      </c>
      <c r="I10136" s="1" t="s">
        <v>38</v>
      </c>
      <c r="J10136" s="1" t="s">
        <v>42</v>
      </c>
      <c r="K10136">
        <v>0</v>
      </c>
      <c r="L10136" s="1" t="s">
        <v>22</v>
      </c>
      <c r="M10136" s="1" t="s">
        <v>33</v>
      </c>
      <c r="N10136" s="1" t="s">
        <v>33</v>
      </c>
      <c r="O10136">
        <v>2</v>
      </c>
      <c r="P10136" s="1" t="s">
        <v>3196</v>
      </c>
      <c r="Q10136" s="1"/>
      <c r="R10136">
        <v>1</v>
      </c>
    </row>
    <row r="10137" spans="1:18" x14ac:dyDescent="0.3">
      <c r="A10137" s="1" t="s">
        <v>10661</v>
      </c>
      <c r="B10137" s="1" t="s">
        <v>9517</v>
      </c>
      <c r="C10137">
        <v>2024</v>
      </c>
      <c r="D10137" s="2">
        <v>36875</v>
      </c>
      <c r="E10137" s="1" t="s">
        <v>20</v>
      </c>
      <c r="F10137">
        <v>1</v>
      </c>
      <c r="G10137">
        <v>0</v>
      </c>
      <c r="H10137">
        <v>0</v>
      </c>
      <c r="I10137" s="1" t="s">
        <v>21</v>
      </c>
      <c r="J10137" s="1"/>
      <c r="K10137">
        <v>0</v>
      </c>
      <c r="L10137" s="1" t="s">
        <v>22</v>
      </c>
      <c r="M10137" s="1" t="s">
        <v>47</v>
      </c>
      <c r="N10137" s="1" t="s">
        <v>47</v>
      </c>
      <c r="O10137">
        <v>2</v>
      </c>
      <c r="P10137" s="1" t="s">
        <v>3196</v>
      </c>
      <c r="Q10137" s="1"/>
      <c r="R10137">
        <v>0</v>
      </c>
    </row>
    <row r="10138" spans="1:18" x14ac:dyDescent="0.3">
      <c r="A10138" s="1" t="s">
        <v>10662</v>
      </c>
      <c r="B10138" s="1" t="s">
        <v>9517</v>
      </c>
      <c r="C10138">
        <v>2024</v>
      </c>
      <c r="D10138" s="2">
        <v>36875</v>
      </c>
      <c r="E10138" s="1" t="s">
        <v>20</v>
      </c>
      <c r="F10138">
        <v>1</v>
      </c>
      <c r="G10138">
        <v>0</v>
      </c>
      <c r="H10138">
        <v>0</v>
      </c>
      <c r="I10138" s="1" t="s">
        <v>21</v>
      </c>
      <c r="J10138" s="1"/>
      <c r="K10138">
        <v>0</v>
      </c>
      <c r="L10138" s="1" t="s">
        <v>22</v>
      </c>
      <c r="M10138" s="1" t="s">
        <v>35</v>
      </c>
      <c r="N10138" s="1" t="s">
        <v>35</v>
      </c>
      <c r="O10138">
        <v>1</v>
      </c>
      <c r="P10138" s="1" t="s">
        <v>2432</v>
      </c>
      <c r="Q10138" s="1" t="s">
        <v>2432</v>
      </c>
      <c r="R10138">
        <v>0</v>
      </c>
    </row>
    <row r="10139" spans="1:18" x14ac:dyDescent="0.3">
      <c r="A10139" s="1" t="s">
        <v>10663</v>
      </c>
      <c r="B10139" s="1" t="s">
        <v>9517</v>
      </c>
      <c r="C10139">
        <v>2024</v>
      </c>
      <c r="D10139" s="2">
        <v>36875</v>
      </c>
      <c r="E10139" s="1" t="s">
        <v>20</v>
      </c>
      <c r="F10139">
        <v>1</v>
      </c>
      <c r="G10139">
        <v>0</v>
      </c>
      <c r="H10139">
        <v>0</v>
      </c>
      <c r="I10139" s="1" t="s">
        <v>21</v>
      </c>
      <c r="J10139" s="1"/>
      <c r="K10139">
        <v>0</v>
      </c>
      <c r="L10139" s="1" t="s">
        <v>22</v>
      </c>
      <c r="M10139" s="1" t="s">
        <v>26</v>
      </c>
      <c r="N10139" s="1" t="s">
        <v>26</v>
      </c>
      <c r="O10139">
        <v>1</v>
      </c>
      <c r="P10139" s="1" t="s">
        <v>27</v>
      </c>
      <c r="Q10139" s="1" t="s">
        <v>27</v>
      </c>
      <c r="R10139">
        <v>0</v>
      </c>
    </row>
    <row r="10140" spans="1:18" x14ac:dyDescent="0.3">
      <c r="A10140" s="1" t="s">
        <v>10664</v>
      </c>
      <c r="B10140" s="1" t="s">
        <v>9517</v>
      </c>
      <c r="C10140">
        <v>2024</v>
      </c>
      <c r="D10140" s="2">
        <v>36875</v>
      </c>
      <c r="E10140" s="1" t="s">
        <v>20</v>
      </c>
      <c r="F10140">
        <v>1</v>
      </c>
      <c r="G10140">
        <v>0</v>
      </c>
      <c r="H10140">
        <v>0</v>
      </c>
      <c r="I10140" s="1" t="s">
        <v>21</v>
      </c>
      <c r="J10140" s="1"/>
      <c r="K10140">
        <v>0</v>
      </c>
      <c r="L10140" s="1" t="s">
        <v>22</v>
      </c>
      <c r="M10140" s="1" t="s">
        <v>26</v>
      </c>
      <c r="N10140" s="1" t="s">
        <v>26</v>
      </c>
      <c r="O10140">
        <v>1</v>
      </c>
      <c r="P10140" s="1" t="s">
        <v>82</v>
      </c>
      <c r="Q10140" s="1" t="s">
        <v>82</v>
      </c>
      <c r="R10140">
        <v>0</v>
      </c>
    </row>
    <row r="10141" spans="1:18" x14ac:dyDescent="0.3">
      <c r="A10141" s="1" t="s">
        <v>10665</v>
      </c>
      <c r="B10141" s="1" t="s">
        <v>9517</v>
      </c>
      <c r="C10141">
        <v>2024</v>
      </c>
      <c r="D10141" s="2">
        <v>36875</v>
      </c>
      <c r="E10141" s="1" t="s">
        <v>20</v>
      </c>
      <c r="F10141">
        <v>1</v>
      </c>
      <c r="G10141">
        <v>0</v>
      </c>
      <c r="H10141">
        <v>0</v>
      </c>
      <c r="I10141" s="1" t="s">
        <v>21</v>
      </c>
      <c r="J10141" s="1"/>
      <c r="K10141">
        <v>0</v>
      </c>
      <c r="L10141" s="1" t="s">
        <v>22</v>
      </c>
      <c r="M10141" s="1" t="s">
        <v>47</v>
      </c>
      <c r="N10141" s="1" t="s">
        <v>47</v>
      </c>
      <c r="O10141">
        <v>1</v>
      </c>
      <c r="P10141" s="1" t="s">
        <v>27</v>
      </c>
      <c r="Q10141" s="1" t="s">
        <v>27</v>
      </c>
      <c r="R10141">
        <v>0</v>
      </c>
    </row>
    <row r="10142" spans="1:18" x14ac:dyDescent="0.3">
      <c r="A10142" s="1" t="s">
        <v>10666</v>
      </c>
      <c r="B10142" s="1" t="s">
        <v>9517</v>
      </c>
      <c r="C10142">
        <v>2024</v>
      </c>
      <c r="D10142" s="2">
        <v>36875</v>
      </c>
      <c r="E10142" s="1" t="s">
        <v>20</v>
      </c>
      <c r="F10142">
        <v>1</v>
      </c>
      <c r="G10142">
        <v>0</v>
      </c>
      <c r="H10142">
        <v>0</v>
      </c>
      <c r="I10142" s="1" t="s">
        <v>21</v>
      </c>
      <c r="J10142" s="1"/>
      <c r="K10142">
        <v>0</v>
      </c>
      <c r="L10142" s="1" t="s">
        <v>22</v>
      </c>
      <c r="M10142" s="1" t="s">
        <v>23</v>
      </c>
      <c r="N10142" s="1" t="s">
        <v>23</v>
      </c>
      <c r="O10142">
        <v>1</v>
      </c>
      <c r="P10142" s="1" t="s">
        <v>2432</v>
      </c>
      <c r="Q10142" s="1" t="s">
        <v>2432</v>
      </c>
      <c r="R10142">
        <v>0</v>
      </c>
    </row>
    <row r="10143" spans="1:18" x14ac:dyDescent="0.3">
      <c r="A10143" s="1" t="s">
        <v>10667</v>
      </c>
      <c r="B10143" s="1" t="s">
        <v>9517</v>
      </c>
      <c r="C10143">
        <v>2024</v>
      </c>
      <c r="D10143" s="2">
        <v>36875</v>
      </c>
      <c r="E10143" s="1" t="s">
        <v>20</v>
      </c>
      <c r="F10143">
        <v>1</v>
      </c>
      <c r="G10143">
        <v>0</v>
      </c>
      <c r="H10143">
        <v>0</v>
      </c>
      <c r="I10143" s="1" t="s">
        <v>21</v>
      </c>
      <c r="J10143" s="1"/>
      <c r="K10143">
        <v>0</v>
      </c>
      <c r="L10143" s="1" t="s">
        <v>22</v>
      </c>
      <c r="M10143" s="1" t="s">
        <v>26</v>
      </c>
      <c r="N10143" s="1" t="s">
        <v>26</v>
      </c>
      <c r="O10143">
        <v>1</v>
      </c>
      <c r="P10143" s="1" t="s">
        <v>2432</v>
      </c>
      <c r="Q10143" s="1" t="s">
        <v>2432</v>
      </c>
      <c r="R10143">
        <v>0</v>
      </c>
    </row>
    <row r="10144" spans="1:18" x14ac:dyDescent="0.3">
      <c r="A10144" s="1" t="s">
        <v>10668</v>
      </c>
      <c r="B10144" s="1" t="s">
        <v>9517</v>
      </c>
      <c r="C10144">
        <v>2024</v>
      </c>
      <c r="D10144" s="2">
        <v>36875</v>
      </c>
      <c r="E10144" s="1" t="s">
        <v>20</v>
      </c>
      <c r="F10144">
        <v>1</v>
      </c>
      <c r="G10144">
        <v>0</v>
      </c>
      <c r="H10144">
        <v>0</v>
      </c>
      <c r="I10144" s="1" t="s">
        <v>21</v>
      </c>
      <c r="J10144" s="1"/>
      <c r="K10144">
        <v>0</v>
      </c>
      <c r="L10144" s="1" t="s">
        <v>22</v>
      </c>
      <c r="M10144" s="1" t="s">
        <v>23</v>
      </c>
      <c r="N10144" s="1" t="s">
        <v>23</v>
      </c>
      <c r="O10144">
        <v>1</v>
      </c>
      <c r="P10144" s="1" t="s">
        <v>27</v>
      </c>
      <c r="Q10144" s="1" t="s">
        <v>27</v>
      </c>
      <c r="R10144">
        <v>0</v>
      </c>
    </row>
    <row r="10145" spans="1:18" x14ac:dyDescent="0.3">
      <c r="A10145" s="1" t="s">
        <v>10669</v>
      </c>
      <c r="B10145" s="1" t="s">
        <v>9517</v>
      </c>
      <c r="C10145">
        <v>2024</v>
      </c>
      <c r="D10145" s="2">
        <v>36875</v>
      </c>
      <c r="E10145" s="1" t="s">
        <v>37</v>
      </c>
      <c r="F10145">
        <v>1</v>
      </c>
      <c r="G10145">
        <v>1</v>
      </c>
      <c r="H10145">
        <v>1</v>
      </c>
      <c r="I10145" s="1" t="s">
        <v>91</v>
      </c>
      <c r="J10145" s="1" t="s">
        <v>165</v>
      </c>
      <c r="K10145">
        <v>0</v>
      </c>
      <c r="L10145" s="1" t="s">
        <v>22</v>
      </c>
      <c r="M10145" s="1" t="s">
        <v>26</v>
      </c>
      <c r="N10145" s="1" t="s">
        <v>26</v>
      </c>
      <c r="O10145">
        <v>1</v>
      </c>
      <c r="P10145" s="1" t="s">
        <v>27</v>
      </c>
      <c r="Q10145" s="1" t="s">
        <v>27</v>
      </c>
      <c r="R10145">
        <v>0</v>
      </c>
    </row>
    <row r="10146" spans="1:18" x14ac:dyDescent="0.3">
      <c r="A10146" s="1" t="s">
        <v>10670</v>
      </c>
      <c r="B10146" s="1" t="s">
        <v>9517</v>
      </c>
      <c r="C10146">
        <v>2024</v>
      </c>
      <c r="D10146" s="2">
        <v>36875</v>
      </c>
      <c r="E10146" s="1" t="s">
        <v>20</v>
      </c>
      <c r="F10146">
        <v>1</v>
      </c>
      <c r="G10146">
        <v>0</v>
      </c>
      <c r="H10146">
        <v>0</v>
      </c>
      <c r="I10146" s="1" t="s">
        <v>21</v>
      </c>
      <c r="J10146" s="1"/>
      <c r="K10146">
        <v>0</v>
      </c>
      <c r="L10146" s="1" t="s">
        <v>22</v>
      </c>
      <c r="M10146" s="1" t="s">
        <v>26</v>
      </c>
      <c r="N10146" s="1" t="s">
        <v>26</v>
      </c>
      <c r="O10146">
        <v>1</v>
      </c>
      <c r="P10146" s="1" t="s">
        <v>27</v>
      </c>
      <c r="Q10146" s="1" t="s">
        <v>27</v>
      </c>
      <c r="R10146">
        <v>0</v>
      </c>
    </row>
    <row r="10147" spans="1:18" x14ac:dyDescent="0.3">
      <c r="A10147" s="1" t="s">
        <v>10671</v>
      </c>
      <c r="B10147" s="1" t="s">
        <v>9517</v>
      </c>
      <c r="C10147">
        <v>2024</v>
      </c>
      <c r="D10147" s="2">
        <v>36875</v>
      </c>
      <c r="E10147" s="1" t="s">
        <v>20</v>
      </c>
      <c r="F10147">
        <v>1</v>
      </c>
      <c r="G10147">
        <v>0</v>
      </c>
      <c r="H10147">
        <v>0</v>
      </c>
      <c r="I10147" s="1" t="s">
        <v>21</v>
      </c>
      <c r="J10147" s="1"/>
      <c r="K10147">
        <v>0</v>
      </c>
      <c r="L10147" s="1" t="s">
        <v>22</v>
      </c>
      <c r="M10147" s="1" t="s">
        <v>26</v>
      </c>
      <c r="N10147" s="1" t="s">
        <v>26</v>
      </c>
      <c r="O10147">
        <v>1</v>
      </c>
      <c r="P10147" s="1" t="s">
        <v>74</v>
      </c>
      <c r="Q10147" s="1" t="s">
        <v>74</v>
      </c>
      <c r="R10147">
        <v>0</v>
      </c>
    </row>
    <row r="10148" spans="1:18" x14ac:dyDescent="0.3">
      <c r="A10148" s="1" t="s">
        <v>10672</v>
      </c>
      <c r="B10148" s="1" t="s">
        <v>9517</v>
      </c>
      <c r="C10148">
        <v>2024</v>
      </c>
      <c r="D10148" s="2">
        <v>36875</v>
      </c>
      <c r="E10148" s="1" t="s">
        <v>37</v>
      </c>
      <c r="F10148">
        <v>1</v>
      </c>
      <c r="G10148">
        <v>1</v>
      </c>
      <c r="H10148">
        <v>1</v>
      </c>
      <c r="I10148" s="1" t="s">
        <v>91</v>
      </c>
      <c r="J10148" s="1" t="s">
        <v>711</v>
      </c>
      <c r="K10148">
        <v>0</v>
      </c>
      <c r="L10148" s="1" t="s">
        <v>22</v>
      </c>
      <c r="M10148" s="1" t="s">
        <v>23</v>
      </c>
      <c r="N10148" s="1" t="s">
        <v>23</v>
      </c>
      <c r="O10148">
        <v>1</v>
      </c>
      <c r="P10148" s="1" t="s">
        <v>53</v>
      </c>
      <c r="Q10148" s="1" t="s">
        <v>53</v>
      </c>
      <c r="R10148">
        <v>0</v>
      </c>
    </row>
    <row r="10149" spans="1:18" x14ac:dyDescent="0.3">
      <c r="A10149" s="1" t="s">
        <v>10673</v>
      </c>
      <c r="B10149" s="1" t="s">
        <v>9517</v>
      </c>
      <c r="C10149">
        <v>2024</v>
      </c>
      <c r="D10149" s="2">
        <v>36875</v>
      </c>
      <c r="E10149" s="1" t="s">
        <v>20</v>
      </c>
      <c r="F10149">
        <v>1</v>
      </c>
      <c r="G10149">
        <v>0</v>
      </c>
      <c r="H10149">
        <v>0</v>
      </c>
      <c r="I10149" s="1" t="s">
        <v>21</v>
      </c>
      <c r="J10149" s="1"/>
      <c r="K10149">
        <v>0</v>
      </c>
      <c r="L10149" s="1" t="s">
        <v>22</v>
      </c>
      <c r="M10149" s="1" t="s">
        <v>26</v>
      </c>
      <c r="N10149" s="1" t="s">
        <v>26</v>
      </c>
      <c r="O10149">
        <v>1</v>
      </c>
      <c r="P10149" s="1" t="s">
        <v>2432</v>
      </c>
      <c r="Q10149" s="1" t="s">
        <v>2432</v>
      </c>
      <c r="R10149">
        <v>0</v>
      </c>
    </row>
    <row r="10150" spans="1:18" x14ac:dyDescent="0.3">
      <c r="A10150" s="1" t="s">
        <v>10674</v>
      </c>
      <c r="B10150" s="1" t="s">
        <v>9517</v>
      </c>
      <c r="C10150">
        <v>2024</v>
      </c>
      <c r="D10150" s="2">
        <v>36875</v>
      </c>
      <c r="E10150" s="1" t="s">
        <v>37</v>
      </c>
      <c r="F10150">
        <v>1</v>
      </c>
      <c r="G10150">
        <v>1</v>
      </c>
      <c r="H10150">
        <v>1</v>
      </c>
      <c r="I10150" s="1" t="s">
        <v>91</v>
      </c>
      <c r="J10150" s="1" t="s">
        <v>711</v>
      </c>
      <c r="K10150">
        <v>0</v>
      </c>
      <c r="L10150" s="1" t="s">
        <v>22</v>
      </c>
      <c r="M10150" s="1" t="s">
        <v>33</v>
      </c>
      <c r="N10150" s="1" t="s">
        <v>33</v>
      </c>
      <c r="O10150">
        <v>1</v>
      </c>
      <c r="P10150" s="1" t="s">
        <v>983</v>
      </c>
      <c r="Q10150" s="1" t="s">
        <v>983</v>
      </c>
      <c r="R10150">
        <v>0</v>
      </c>
    </row>
    <row r="10151" spans="1:18" x14ac:dyDescent="0.3">
      <c r="A10151" s="1" t="s">
        <v>10675</v>
      </c>
      <c r="B10151" s="1" t="s">
        <v>9517</v>
      </c>
      <c r="C10151">
        <v>2024</v>
      </c>
      <c r="D10151" s="2">
        <v>36875</v>
      </c>
      <c r="E10151" s="1" t="s">
        <v>20</v>
      </c>
      <c r="F10151">
        <v>1</v>
      </c>
      <c r="G10151">
        <v>0</v>
      </c>
      <c r="H10151">
        <v>0</v>
      </c>
      <c r="I10151" s="1" t="s">
        <v>21</v>
      </c>
      <c r="J10151" s="1"/>
      <c r="K10151">
        <v>0</v>
      </c>
      <c r="L10151" s="1" t="s">
        <v>22</v>
      </c>
      <c r="M10151" s="1" t="s">
        <v>26</v>
      </c>
      <c r="N10151" s="1" t="s">
        <v>26</v>
      </c>
      <c r="O10151">
        <v>1</v>
      </c>
      <c r="P10151" s="1" t="s">
        <v>2432</v>
      </c>
      <c r="Q10151" s="1" t="s">
        <v>2432</v>
      </c>
      <c r="R10151">
        <v>0</v>
      </c>
    </row>
    <row r="10152" spans="1:18" x14ac:dyDescent="0.3">
      <c r="A10152" s="1" t="s">
        <v>10676</v>
      </c>
      <c r="B10152" s="1" t="s">
        <v>9517</v>
      </c>
      <c r="C10152">
        <v>2024</v>
      </c>
      <c r="D10152" s="2">
        <v>36875</v>
      </c>
      <c r="E10152" s="1" t="s">
        <v>20</v>
      </c>
      <c r="F10152">
        <v>1</v>
      </c>
      <c r="G10152">
        <v>0</v>
      </c>
      <c r="H10152">
        <v>0</v>
      </c>
      <c r="I10152" s="1" t="s">
        <v>21</v>
      </c>
      <c r="J10152" s="1"/>
      <c r="K10152">
        <v>0</v>
      </c>
      <c r="L10152" s="1" t="s">
        <v>22</v>
      </c>
      <c r="M10152" s="1" t="s">
        <v>26</v>
      </c>
      <c r="N10152" s="1" t="s">
        <v>26</v>
      </c>
      <c r="O10152">
        <v>1</v>
      </c>
      <c r="P10152" s="1" t="s">
        <v>40</v>
      </c>
      <c r="Q10152" s="1" t="s">
        <v>40</v>
      </c>
      <c r="R10152">
        <v>0</v>
      </c>
    </row>
    <row r="10153" spans="1:18" x14ac:dyDescent="0.3">
      <c r="A10153" s="1" t="s">
        <v>10677</v>
      </c>
      <c r="B10153" s="1" t="s">
        <v>9517</v>
      </c>
      <c r="C10153">
        <v>2024</v>
      </c>
      <c r="D10153" s="2">
        <v>36875</v>
      </c>
      <c r="E10153" s="1" t="s">
        <v>20</v>
      </c>
      <c r="F10153">
        <v>1</v>
      </c>
      <c r="G10153">
        <v>0</v>
      </c>
      <c r="H10153">
        <v>0</v>
      </c>
      <c r="I10153" s="1" t="s">
        <v>21</v>
      </c>
      <c r="J10153" s="1"/>
      <c r="K10153">
        <v>0</v>
      </c>
      <c r="L10153" s="1" t="s">
        <v>22</v>
      </c>
      <c r="M10153" s="1" t="s">
        <v>26</v>
      </c>
      <c r="N10153" s="1" t="s">
        <v>26</v>
      </c>
      <c r="O10153">
        <v>1</v>
      </c>
      <c r="P10153" s="1" t="s">
        <v>27</v>
      </c>
      <c r="Q10153" s="1" t="s">
        <v>27</v>
      </c>
      <c r="R10153">
        <v>0</v>
      </c>
    </row>
    <row r="10154" spans="1:18" x14ac:dyDescent="0.3">
      <c r="A10154" s="1" t="s">
        <v>10678</v>
      </c>
      <c r="B10154" s="1" t="s">
        <v>9517</v>
      </c>
      <c r="C10154">
        <v>2024</v>
      </c>
      <c r="D10154" s="2">
        <v>36875</v>
      </c>
      <c r="E10154" s="1" t="s">
        <v>20</v>
      </c>
      <c r="F10154">
        <v>1</v>
      </c>
      <c r="G10154">
        <v>0</v>
      </c>
      <c r="H10154">
        <v>0</v>
      </c>
      <c r="I10154" s="1" t="s">
        <v>21</v>
      </c>
      <c r="J10154" s="1"/>
      <c r="K10154">
        <v>0</v>
      </c>
      <c r="L10154" s="1" t="s">
        <v>22</v>
      </c>
      <c r="M10154" s="1" t="s">
        <v>26</v>
      </c>
      <c r="N10154" s="1" t="s">
        <v>26</v>
      </c>
      <c r="O10154">
        <v>1</v>
      </c>
      <c r="P10154" s="1" t="s">
        <v>2432</v>
      </c>
      <c r="Q10154" s="1" t="s">
        <v>2432</v>
      </c>
      <c r="R10154">
        <v>0</v>
      </c>
    </row>
    <row r="10155" spans="1:18" x14ac:dyDescent="0.3">
      <c r="A10155" s="1" t="s">
        <v>10679</v>
      </c>
      <c r="B10155" s="1" t="s">
        <v>9517</v>
      </c>
      <c r="C10155">
        <v>2024</v>
      </c>
      <c r="D10155" s="2">
        <v>36875</v>
      </c>
      <c r="E10155" s="1" t="s">
        <v>20</v>
      </c>
      <c r="F10155">
        <v>1</v>
      </c>
      <c r="G10155">
        <v>0</v>
      </c>
      <c r="H10155">
        <v>0</v>
      </c>
      <c r="I10155" s="1" t="s">
        <v>21</v>
      </c>
      <c r="J10155" s="1"/>
      <c r="K10155">
        <v>0</v>
      </c>
      <c r="L10155" s="1" t="s">
        <v>22</v>
      </c>
      <c r="M10155" s="1" t="s">
        <v>26</v>
      </c>
      <c r="N10155" s="1" t="s">
        <v>26</v>
      </c>
      <c r="O10155">
        <v>1</v>
      </c>
      <c r="P10155" s="1" t="s">
        <v>2432</v>
      </c>
      <c r="Q10155" s="1" t="s">
        <v>2432</v>
      </c>
      <c r="R10155">
        <v>0</v>
      </c>
    </row>
    <row r="10156" spans="1:18" x14ac:dyDescent="0.3">
      <c r="A10156" s="1" t="s">
        <v>10680</v>
      </c>
      <c r="B10156" s="1" t="s">
        <v>9517</v>
      </c>
      <c r="C10156">
        <v>2024</v>
      </c>
      <c r="D10156" s="2">
        <v>36875</v>
      </c>
      <c r="E10156" s="1" t="s">
        <v>20</v>
      </c>
      <c r="F10156">
        <v>1</v>
      </c>
      <c r="G10156">
        <v>0</v>
      </c>
      <c r="H10156">
        <v>0</v>
      </c>
      <c r="I10156" s="1" t="s">
        <v>21</v>
      </c>
      <c r="J10156" s="1"/>
      <c r="K10156">
        <v>0</v>
      </c>
      <c r="L10156" s="1" t="s">
        <v>22</v>
      </c>
      <c r="M10156" s="1" t="s">
        <v>26</v>
      </c>
      <c r="N10156" s="1" t="s">
        <v>26</v>
      </c>
      <c r="O10156">
        <v>1</v>
      </c>
      <c r="P10156" s="1" t="s">
        <v>134</v>
      </c>
      <c r="Q10156" s="1" t="s">
        <v>134</v>
      </c>
      <c r="R10156">
        <v>0</v>
      </c>
    </row>
    <row r="10157" spans="1:18" x14ac:dyDescent="0.3">
      <c r="A10157" s="1" t="s">
        <v>10681</v>
      </c>
      <c r="B10157" s="1" t="s">
        <v>9517</v>
      </c>
      <c r="C10157">
        <v>2024</v>
      </c>
      <c r="D10157" s="2">
        <v>36875</v>
      </c>
      <c r="E10157" s="1" t="s">
        <v>20</v>
      </c>
      <c r="F10157">
        <v>1</v>
      </c>
      <c r="G10157">
        <v>0</v>
      </c>
      <c r="H10157">
        <v>0</v>
      </c>
      <c r="I10157" s="1" t="s">
        <v>21</v>
      </c>
      <c r="J10157" s="1"/>
      <c r="K10157">
        <v>0</v>
      </c>
      <c r="L10157" s="1" t="s">
        <v>22</v>
      </c>
      <c r="M10157" s="1" t="s">
        <v>23</v>
      </c>
      <c r="N10157" s="1" t="s">
        <v>23</v>
      </c>
      <c r="O10157">
        <v>1</v>
      </c>
      <c r="P10157" s="1" t="s">
        <v>27</v>
      </c>
      <c r="Q10157" s="1" t="s">
        <v>27</v>
      </c>
      <c r="R10157">
        <v>0</v>
      </c>
    </row>
    <row r="10158" spans="1:18" x14ac:dyDescent="0.3">
      <c r="A10158" s="1" t="s">
        <v>10682</v>
      </c>
      <c r="B10158" s="1" t="s">
        <v>9517</v>
      </c>
      <c r="C10158">
        <v>2024</v>
      </c>
      <c r="D10158" s="2">
        <v>36875</v>
      </c>
      <c r="E10158" s="1" t="s">
        <v>20</v>
      </c>
      <c r="F10158">
        <v>1</v>
      </c>
      <c r="G10158">
        <v>0</v>
      </c>
      <c r="H10158">
        <v>0</v>
      </c>
      <c r="I10158" s="1" t="s">
        <v>21</v>
      </c>
      <c r="J10158" s="1"/>
      <c r="K10158">
        <v>0</v>
      </c>
      <c r="L10158" s="1" t="s">
        <v>22</v>
      </c>
      <c r="M10158" s="1" t="s">
        <v>26</v>
      </c>
      <c r="N10158" s="1" t="s">
        <v>26</v>
      </c>
      <c r="O10158">
        <v>1</v>
      </c>
      <c r="P10158" s="1" t="s">
        <v>40</v>
      </c>
      <c r="Q10158" s="1" t="s">
        <v>40</v>
      </c>
      <c r="R10158">
        <v>0</v>
      </c>
    </row>
    <row r="10159" spans="1:18" x14ac:dyDescent="0.3">
      <c r="A10159" s="1" t="s">
        <v>10683</v>
      </c>
      <c r="B10159" s="1" t="s">
        <v>9517</v>
      </c>
      <c r="C10159">
        <v>2024</v>
      </c>
      <c r="D10159" s="2">
        <v>36875</v>
      </c>
      <c r="E10159" s="1" t="s">
        <v>37</v>
      </c>
      <c r="F10159">
        <v>1</v>
      </c>
      <c r="G10159">
        <v>1</v>
      </c>
      <c r="H10159">
        <v>1</v>
      </c>
      <c r="I10159" s="1" t="s">
        <v>38</v>
      </c>
      <c r="J10159" s="1" t="s">
        <v>62</v>
      </c>
      <c r="K10159">
        <v>0</v>
      </c>
      <c r="L10159" s="1" t="s">
        <v>22</v>
      </c>
      <c r="M10159" s="1" t="s">
        <v>26</v>
      </c>
      <c r="N10159" s="1" t="s">
        <v>26</v>
      </c>
      <c r="O10159">
        <v>1</v>
      </c>
      <c r="P10159" s="1" t="s">
        <v>27</v>
      </c>
      <c r="Q10159" s="1" t="s">
        <v>27</v>
      </c>
      <c r="R10159">
        <v>0</v>
      </c>
    </row>
    <row r="10160" spans="1:18" x14ac:dyDescent="0.3">
      <c r="A10160" s="1" t="s">
        <v>10684</v>
      </c>
      <c r="B10160" s="1" t="s">
        <v>9517</v>
      </c>
      <c r="C10160">
        <v>2024</v>
      </c>
      <c r="D10160" s="2">
        <v>36875</v>
      </c>
      <c r="E10160" s="1" t="s">
        <v>20</v>
      </c>
      <c r="F10160">
        <v>1</v>
      </c>
      <c r="G10160">
        <v>0</v>
      </c>
      <c r="H10160">
        <v>0</v>
      </c>
      <c r="I10160" s="1" t="s">
        <v>21</v>
      </c>
      <c r="J10160" s="1"/>
      <c r="K10160">
        <v>0</v>
      </c>
      <c r="L10160" s="1" t="s">
        <v>22</v>
      </c>
      <c r="M10160" s="1" t="s">
        <v>26</v>
      </c>
      <c r="N10160" s="1" t="s">
        <v>26</v>
      </c>
      <c r="O10160">
        <v>1</v>
      </c>
      <c r="P10160" s="1" t="s">
        <v>40</v>
      </c>
      <c r="Q10160" s="1" t="s">
        <v>40</v>
      </c>
      <c r="R10160">
        <v>0</v>
      </c>
    </row>
    <row r="10161" spans="1:18" x14ac:dyDescent="0.3">
      <c r="A10161" s="1" t="s">
        <v>10685</v>
      </c>
      <c r="B10161" s="1" t="s">
        <v>9517</v>
      </c>
      <c r="C10161">
        <v>2024</v>
      </c>
      <c r="D10161" s="2">
        <v>36875</v>
      </c>
      <c r="E10161" s="1" t="s">
        <v>20</v>
      </c>
      <c r="F10161">
        <v>1</v>
      </c>
      <c r="G10161">
        <v>0</v>
      </c>
      <c r="H10161">
        <v>0</v>
      </c>
      <c r="I10161" s="1" t="s">
        <v>21</v>
      </c>
      <c r="J10161" s="1"/>
      <c r="K10161">
        <v>0</v>
      </c>
      <c r="L10161" s="1" t="s">
        <v>22</v>
      </c>
      <c r="M10161" s="1" t="s">
        <v>33</v>
      </c>
      <c r="N10161" s="1" t="s">
        <v>33</v>
      </c>
      <c r="O10161">
        <v>1</v>
      </c>
      <c r="P10161" s="1" t="s">
        <v>2432</v>
      </c>
      <c r="Q10161" s="1" t="s">
        <v>2432</v>
      </c>
      <c r="R10161">
        <v>0</v>
      </c>
    </row>
    <row r="10162" spans="1:18" x14ac:dyDescent="0.3">
      <c r="A10162" s="1" t="s">
        <v>10686</v>
      </c>
      <c r="B10162" s="1" t="s">
        <v>9517</v>
      </c>
      <c r="C10162">
        <v>2024</v>
      </c>
      <c r="D10162" s="2">
        <v>36875</v>
      </c>
      <c r="E10162" s="1" t="s">
        <v>20</v>
      </c>
      <c r="F10162">
        <v>1</v>
      </c>
      <c r="G10162">
        <v>0</v>
      </c>
      <c r="H10162">
        <v>0</v>
      </c>
      <c r="I10162" s="1" t="s">
        <v>21</v>
      </c>
      <c r="J10162" s="1"/>
      <c r="K10162">
        <v>0</v>
      </c>
      <c r="L10162" s="1" t="s">
        <v>22</v>
      </c>
      <c r="M10162" s="1" t="s">
        <v>23</v>
      </c>
      <c r="N10162" s="1" t="s">
        <v>23</v>
      </c>
      <c r="O10162">
        <v>1</v>
      </c>
      <c r="P10162" s="1" t="s">
        <v>2432</v>
      </c>
      <c r="Q10162" s="1" t="s">
        <v>2432</v>
      </c>
      <c r="R10162">
        <v>0</v>
      </c>
    </row>
    <row r="10163" spans="1:18" x14ac:dyDescent="0.3">
      <c r="A10163" s="1" t="s">
        <v>10687</v>
      </c>
      <c r="B10163" s="1" t="s">
        <v>9517</v>
      </c>
      <c r="C10163">
        <v>2024</v>
      </c>
      <c r="D10163" s="2">
        <v>36875</v>
      </c>
      <c r="E10163" s="1" t="s">
        <v>20</v>
      </c>
      <c r="F10163">
        <v>1</v>
      </c>
      <c r="G10163">
        <v>0</v>
      </c>
      <c r="H10163">
        <v>0</v>
      </c>
      <c r="I10163" s="1" t="s">
        <v>21</v>
      </c>
      <c r="J10163" s="1"/>
      <c r="K10163">
        <v>0</v>
      </c>
      <c r="L10163" s="1" t="s">
        <v>22</v>
      </c>
      <c r="M10163" s="1" t="s">
        <v>26</v>
      </c>
      <c r="N10163" s="1" t="s">
        <v>26</v>
      </c>
      <c r="O10163">
        <v>2</v>
      </c>
      <c r="P10163" s="1" t="s">
        <v>2377</v>
      </c>
      <c r="Q10163" s="1"/>
      <c r="R10163">
        <v>0</v>
      </c>
    </row>
    <row r="10164" spans="1:18" x14ac:dyDescent="0.3">
      <c r="A10164" s="1" t="s">
        <v>10688</v>
      </c>
      <c r="B10164" s="1" t="s">
        <v>9517</v>
      </c>
      <c r="C10164">
        <v>2024</v>
      </c>
      <c r="D10164" s="2">
        <v>36875</v>
      </c>
      <c r="E10164" s="1" t="s">
        <v>20</v>
      </c>
      <c r="F10164">
        <v>1</v>
      </c>
      <c r="G10164">
        <v>0</v>
      </c>
      <c r="H10164">
        <v>0</v>
      </c>
      <c r="I10164" s="1" t="s">
        <v>21</v>
      </c>
      <c r="J10164" s="1"/>
      <c r="K10164">
        <v>0</v>
      </c>
      <c r="L10164" s="1" t="s">
        <v>22</v>
      </c>
      <c r="M10164" s="1" t="s">
        <v>26</v>
      </c>
      <c r="N10164" s="1" t="s">
        <v>26</v>
      </c>
      <c r="O10164">
        <v>1</v>
      </c>
      <c r="P10164" s="1" t="s">
        <v>534</v>
      </c>
      <c r="Q10164" s="1" t="s">
        <v>534</v>
      </c>
      <c r="R10164">
        <v>0</v>
      </c>
    </row>
    <row r="10165" spans="1:18" x14ac:dyDescent="0.3">
      <c r="A10165" s="1" t="s">
        <v>10689</v>
      </c>
      <c r="B10165" s="1" t="s">
        <v>9517</v>
      </c>
      <c r="C10165">
        <v>2024</v>
      </c>
      <c r="D10165" s="2">
        <v>36875</v>
      </c>
      <c r="E10165" s="1" t="s">
        <v>20</v>
      </c>
      <c r="F10165">
        <v>1</v>
      </c>
      <c r="G10165">
        <v>0</v>
      </c>
      <c r="H10165">
        <v>0</v>
      </c>
      <c r="I10165" s="1" t="s">
        <v>21</v>
      </c>
      <c r="J10165" s="1"/>
      <c r="K10165">
        <v>0</v>
      </c>
      <c r="L10165" s="1" t="s">
        <v>22</v>
      </c>
      <c r="M10165" s="1" t="s">
        <v>26</v>
      </c>
      <c r="N10165" s="1" t="s">
        <v>26</v>
      </c>
      <c r="O10165">
        <v>1</v>
      </c>
      <c r="P10165" s="1" t="s">
        <v>40</v>
      </c>
      <c r="Q10165" s="1" t="s">
        <v>40</v>
      </c>
      <c r="R10165">
        <v>0</v>
      </c>
    </row>
    <row r="10166" spans="1:18" x14ac:dyDescent="0.3">
      <c r="A10166" s="1" t="s">
        <v>10690</v>
      </c>
      <c r="B10166" s="1" t="s">
        <v>9517</v>
      </c>
      <c r="C10166">
        <v>2024</v>
      </c>
      <c r="D10166" s="2">
        <v>36875</v>
      </c>
      <c r="E10166" s="1" t="s">
        <v>37</v>
      </c>
      <c r="F10166">
        <v>1</v>
      </c>
      <c r="G10166">
        <v>1</v>
      </c>
      <c r="H10166">
        <v>1</v>
      </c>
      <c r="I10166" s="1" t="s">
        <v>38</v>
      </c>
      <c r="J10166" s="1" t="s">
        <v>616</v>
      </c>
      <c r="K10166">
        <v>0</v>
      </c>
      <c r="L10166" s="1" t="s">
        <v>22</v>
      </c>
      <c r="M10166" s="1" t="s">
        <v>35</v>
      </c>
      <c r="N10166" s="1" t="s">
        <v>35</v>
      </c>
      <c r="O10166">
        <v>1</v>
      </c>
      <c r="P10166" s="1" t="s">
        <v>27</v>
      </c>
      <c r="Q10166" s="1" t="s">
        <v>27</v>
      </c>
      <c r="R10166">
        <v>1</v>
      </c>
    </row>
    <row r="10167" spans="1:18" x14ac:dyDescent="0.3">
      <c r="A10167" s="1" t="s">
        <v>10691</v>
      </c>
      <c r="B10167" s="1" t="s">
        <v>9517</v>
      </c>
      <c r="C10167">
        <v>2024</v>
      </c>
      <c r="D10167" s="2">
        <v>36875</v>
      </c>
      <c r="E10167" s="1" t="s">
        <v>20</v>
      </c>
      <c r="F10167">
        <v>1</v>
      </c>
      <c r="G10167">
        <v>0</v>
      </c>
      <c r="H10167">
        <v>0</v>
      </c>
      <c r="I10167" s="1" t="s">
        <v>21</v>
      </c>
      <c r="J10167" s="1"/>
      <c r="K10167">
        <v>0</v>
      </c>
      <c r="L10167" s="1" t="s">
        <v>22</v>
      </c>
      <c r="M10167" s="1" t="s">
        <v>26</v>
      </c>
      <c r="N10167" s="1" t="s">
        <v>26</v>
      </c>
      <c r="O10167">
        <v>1</v>
      </c>
      <c r="P10167" s="1" t="s">
        <v>2432</v>
      </c>
      <c r="Q10167" s="1" t="s">
        <v>2432</v>
      </c>
      <c r="R10167">
        <v>0</v>
      </c>
    </row>
    <row r="10168" spans="1:18" x14ac:dyDescent="0.3">
      <c r="A10168" s="1" t="s">
        <v>10692</v>
      </c>
      <c r="B10168" s="1" t="s">
        <v>9517</v>
      </c>
      <c r="C10168">
        <v>2024</v>
      </c>
      <c r="D10168" s="2">
        <v>36875</v>
      </c>
      <c r="E10168" s="1" t="s">
        <v>20</v>
      </c>
      <c r="F10168">
        <v>1</v>
      </c>
      <c r="G10168">
        <v>0</v>
      </c>
      <c r="H10168">
        <v>0</v>
      </c>
      <c r="I10168" s="1" t="s">
        <v>21</v>
      </c>
      <c r="J10168" s="1"/>
      <c r="K10168">
        <v>0</v>
      </c>
      <c r="L10168" s="1" t="s">
        <v>22</v>
      </c>
      <c r="M10168" s="1" t="s">
        <v>33</v>
      </c>
      <c r="N10168" s="1" t="s">
        <v>33</v>
      </c>
      <c r="O10168">
        <v>1</v>
      </c>
      <c r="P10168" s="1" t="s">
        <v>27</v>
      </c>
      <c r="Q10168" s="1" t="s">
        <v>27</v>
      </c>
      <c r="R10168">
        <v>0</v>
      </c>
    </row>
    <row r="10169" spans="1:18" x14ac:dyDescent="0.3">
      <c r="A10169" s="1" t="s">
        <v>10693</v>
      </c>
      <c r="B10169" s="1" t="s">
        <v>9517</v>
      </c>
      <c r="C10169">
        <v>2024</v>
      </c>
      <c r="D10169" s="2">
        <v>36875</v>
      </c>
      <c r="E10169" s="1" t="s">
        <v>20</v>
      </c>
      <c r="F10169">
        <v>1</v>
      </c>
      <c r="G10169">
        <v>0</v>
      </c>
      <c r="H10169">
        <v>0</v>
      </c>
      <c r="I10169" s="1" t="s">
        <v>21</v>
      </c>
      <c r="J10169" s="1"/>
      <c r="K10169">
        <v>0</v>
      </c>
      <c r="L10169" s="1" t="s">
        <v>22</v>
      </c>
      <c r="M10169" s="1" t="s">
        <v>26</v>
      </c>
      <c r="N10169" s="1" t="s">
        <v>26</v>
      </c>
      <c r="O10169">
        <v>1</v>
      </c>
      <c r="P10169" s="1" t="s">
        <v>3350</v>
      </c>
      <c r="Q10169" s="1" t="s">
        <v>3350</v>
      </c>
      <c r="R10169">
        <v>0</v>
      </c>
    </row>
    <row r="10170" spans="1:18" x14ac:dyDescent="0.3">
      <c r="A10170" s="1" t="s">
        <v>10694</v>
      </c>
      <c r="B10170" s="1" t="s">
        <v>9517</v>
      </c>
      <c r="C10170">
        <v>2024</v>
      </c>
      <c r="D10170" s="2">
        <v>36875</v>
      </c>
      <c r="E10170" s="1" t="s">
        <v>20</v>
      </c>
      <c r="F10170">
        <v>1</v>
      </c>
      <c r="G10170">
        <v>0</v>
      </c>
      <c r="H10170">
        <v>0</v>
      </c>
      <c r="I10170" s="1" t="s">
        <v>21</v>
      </c>
      <c r="J10170" s="1"/>
      <c r="K10170">
        <v>0</v>
      </c>
      <c r="L10170" s="1" t="s">
        <v>22</v>
      </c>
      <c r="M10170" s="1" t="s">
        <v>23</v>
      </c>
      <c r="N10170" s="1" t="s">
        <v>23</v>
      </c>
      <c r="O10170">
        <v>1</v>
      </c>
      <c r="P10170" s="1" t="s">
        <v>2432</v>
      </c>
      <c r="Q10170" s="1" t="s">
        <v>2432</v>
      </c>
      <c r="R10170">
        <v>0</v>
      </c>
    </row>
    <row r="10171" spans="1:18" x14ac:dyDescent="0.3">
      <c r="A10171" s="1" t="s">
        <v>10695</v>
      </c>
      <c r="B10171" s="1" t="s">
        <v>9517</v>
      </c>
      <c r="C10171">
        <v>2024</v>
      </c>
      <c r="D10171" s="2">
        <v>36875</v>
      </c>
      <c r="E10171" s="1" t="s">
        <v>20</v>
      </c>
      <c r="F10171">
        <v>1</v>
      </c>
      <c r="G10171">
        <v>0</v>
      </c>
      <c r="H10171">
        <v>0</v>
      </c>
      <c r="I10171" s="1" t="s">
        <v>21</v>
      </c>
      <c r="J10171" s="1"/>
      <c r="K10171">
        <v>0</v>
      </c>
      <c r="L10171" s="1" t="s">
        <v>22</v>
      </c>
      <c r="M10171" s="1" t="s">
        <v>33</v>
      </c>
      <c r="N10171" s="1" t="s">
        <v>33</v>
      </c>
      <c r="O10171">
        <v>4</v>
      </c>
      <c r="P10171" s="1" t="s">
        <v>10696</v>
      </c>
      <c r="Q10171" s="1"/>
      <c r="R10171">
        <v>0</v>
      </c>
    </row>
    <row r="10172" spans="1:18" x14ac:dyDescent="0.3">
      <c r="A10172" s="1" t="s">
        <v>10697</v>
      </c>
      <c r="B10172" s="1" t="s">
        <v>9517</v>
      </c>
      <c r="C10172">
        <v>2024</v>
      </c>
      <c r="D10172" s="2">
        <v>36875</v>
      </c>
      <c r="E10172" s="1" t="s">
        <v>20</v>
      </c>
      <c r="F10172">
        <v>1</v>
      </c>
      <c r="G10172">
        <v>0</v>
      </c>
      <c r="H10172">
        <v>0</v>
      </c>
      <c r="I10172" s="1" t="s">
        <v>21</v>
      </c>
      <c r="J10172" s="1"/>
      <c r="K10172">
        <v>0</v>
      </c>
      <c r="L10172" s="1" t="s">
        <v>22</v>
      </c>
      <c r="M10172" s="1" t="s">
        <v>26</v>
      </c>
      <c r="N10172" s="1" t="s">
        <v>26</v>
      </c>
      <c r="O10172">
        <v>1</v>
      </c>
      <c r="P10172" s="1" t="s">
        <v>74</v>
      </c>
      <c r="Q10172" s="1" t="s">
        <v>74</v>
      </c>
      <c r="R10172">
        <v>0</v>
      </c>
    </row>
    <row r="10173" spans="1:18" x14ac:dyDescent="0.3">
      <c r="A10173" s="1" t="s">
        <v>10698</v>
      </c>
      <c r="B10173" s="1" t="s">
        <v>9517</v>
      </c>
      <c r="C10173">
        <v>2024</v>
      </c>
      <c r="D10173" s="2">
        <v>36875</v>
      </c>
      <c r="E10173" s="1" t="s">
        <v>20</v>
      </c>
      <c r="F10173">
        <v>1</v>
      </c>
      <c r="G10173">
        <v>0</v>
      </c>
      <c r="H10173">
        <v>0</v>
      </c>
      <c r="I10173" s="1" t="s">
        <v>21</v>
      </c>
      <c r="J10173" s="1"/>
      <c r="K10173">
        <v>0</v>
      </c>
      <c r="L10173" s="1" t="s">
        <v>22</v>
      </c>
      <c r="M10173" s="1" t="s">
        <v>84</v>
      </c>
      <c r="N10173" s="1" t="s">
        <v>84</v>
      </c>
      <c r="O10173">
        <v>1</v>
      </c>
      <c r="P10173" s="1" t="s">
        <v>27</v>
      </c>
      <c r="Q10173" s="1" t="s">
        <v>27</v>
      </c>
      <c r="R10173">
        <v>0</v>
      </c>
    </row>
    <row r="10174" spans="1:18" x14ac:dyDescent="0.3">
      <c r="A10174" s="1" t="s">
        <v>10699</v>
      </c>
      <c r="B10174" s="1" t="s">
        <v>9517</v>
      </c>
      <c r="C10174">
        <v>2024</v>
      </c>
      <c r="D10174" s="2">
        <v>36875</v>
      </c>
      <c r="E10174" s="1" t="s">
        <v>20</v>
      </c>
      <c r="F10174">
        <v>1</v>
      </c>
      <c r="G10174">
        <v>0</v>
      </c>
      <c r="H10174">
        <v>0</v>
      </c>
      <c r="I10174" s="1" t="s">
        <v>21</v>
      </c>
      <c r="J10174" s="1"/>
      <c r="K10174">
        <v>0</v>
      </c>
      <c r="L10174" s="1" t="s">
        <v>22</v>
      </c>
      <c r="M10174" s="1" t="s">
        <v>26</v>
      </c>
      <c r="N10174" s="1" t="s">
        <v>26</v>
      </c>
      <c r="O10174">
        <v>1</v>
      </c>
      <c r="P10174" s="1" t="s">
        <v>27</v>
      </c>
      <c r="Q10174" s="1" t="s">
        <v>27</v>
      </c>
      <c r="R10174">
        <v>0</v>
      </c>
    </row>
    <row r="10175" spans="1:18" x14ac:dyDescent="0.3">
      <c r="A10175" s="1" t="s">
        <v>10700</v>
      </c>
      <c r="B10175" s="1" t="s">
        <v>9517</v>
      </c>
      <c r="C10175">
        <v>2024</v>
      </c>
      <c r="D10175" s="2">
        <v>36875</v>
      </c>
      <c r="E10175" s="1" t="s">
        <v>37</v>
      </c>
      <c r="F10175">
        <v>1</v>
      </c>
      <c r="G10175">
        <v>1</v>
      </c>
      <c r="H10175">
        <v>1</v>
      </c>
      <c r="I10175" s="1" t="s">
        <v>38</v>
      </c>
      <c r="J10175" s="1" t="s">
        <v>42</v>
      </c>
      <c r="K10175">
        <v>0</v>
      </c>
      <c r="L10175" s="1" t="s">
        <v>22</v>
      </c>
      <c r="M10175" s="1" t="s">
        <v>26</v>
      </c>
      <c r="N10175" s="1" t="s">
        <v>26</v>
      </c>
      <c r="O10175">
        <v>1</v>
      </c>
      <c r="P10175" s="1" t="s">
        <v>27</v>
      </c>
      <c r="Q10175" s="1" t="s">
        <v>27</v>
      </c>
      <c r="R10175">
        <v>0</v>
      </c>
    </row>
    <row r="10176" spans="1:18" x14ac:dyDescent="0.3">
      <c r="A10176" s="1" t="s">
        <v>10701</v>
      </c>
      <c r="B10176" s="1" t="s">
        <v>9517</v>
      </c>
      <c r="C10176">
        <v>2024</v>
      </c>
      <c r="D10176" s="2">
        <v>36875</v>
      </c>
      <c r="E10176" s="1" t="s">
        <v>20</v>
      </c>
      <c r="F10176">
        <v>1</v>
      </c>
      <c r="G10176">
        <v>0</v>
      </c>
      <c r="H10176">
        <v>0</v>
      </c>
      <c r="I10176" s="1" t="s">
        <v>21</v>
      </c>
      <c r="J10176" s="1"/>
      <c r="K10176">
        <v>0</v>
      </c>
      <c r="L10176" s="1" t="s">
        <v>22</v>
      </c>
      <c r="M10176" s="1" t="s">
        <v>26</v>
      </c>
      <c r="N10176" s="1" t="s">
        <v>26</v>
      </c>
      <c r="O10176">
        <v>1</v>
      </c>
      <c r="P10176" s="1" t="s">
        <v>74</v>
      </c>
      <c r="Q10176" s="1" t="s">
        <v>74</v>
      </c>
      <c r="R10176">
        <v>0</v>
      </c>
    </row>
    <row r="10177" spans="1:18" x14ac:dyDescent="0.3">
      <c r="A10177" s="1" t="s">
        <v>10702</v>
      </c>
      <c r="B10177" s="1" t="s">
        <v>9517</v>
      </c>
      <c r="C10177">
        <v>2024</v>
      </c>
      <c r="D10177" s="2">
        <v>36875</v>
      </c>
      <c r="E10177" s="1" t="s">
        <v>20</v>
      </c>
      <c r="F10177">
        <v>1</v>
      </c>
      <c r="G10177">
        <v>0</v>
      </c>
      <c r="H10177">
        <v>0</v>
      </c>
      <c r="I10177" s="1" t="s">
        <v>21</v>
      </c>
      <c r="J10177" s="1"/>
      <c r="K10177">
        <v>0</v>
      </c>
      <c r="L10177" s="1" t="s">
        <v>22</v>
      </c>
      <c r="M10177" s="1" t="s">
        <v>47</v>
      </c>
      <c r="N10177" s="1" t="s">
        <v>47</v>
      </c>
      <c r="O10177">
        <v>1</v>
      </c>
      <c r="P10177" s="1" t="s">
        <v>27</v>
      </c>
      <c r="Q10177" s="1" t="s">
        <v>27</v>
      </c>
      <c r="R10177">
        <v>0</v>
      </c>
    </row>
    <row r="10178" spans="1:18" x14ac:dyDescent="0.3">
      <c r="A10178" s="1" t="s">
        <v>10703</v>
      </c>
      <c r="B10178" s="1" t="s">
        <v>9517</v>
      </c>
      <c r="C10178">
        <v>2024</v>
      </c>
      <c r="D10178" s="2">
        <v>36875</v>
      </c>
      <c r="E10178" s="1" t="s">
        <v>20</v>
      </c>
      <c r="F10178">
        <v>1</v>
      </c>
      <c r="G10178">
        <v>0</v>
      </c>
      <c r="H10178">
        <v>0</v>
      </c>
      <c r="I10178" s="1" t="s">
        <v>21</v>
      </c>
      <c r="J10178" s="1"/>
      <c r="K10178">
        <v>0</v>
      </c>
      <c r="L10178" s="1" t="s">
        <v>22</v>
      </c>
      <c r="M10178" s="1" t="s">
        <v>47</v>
      </c>
      <c r="N10178" s="1" t="s">
        <v>47</v>
      </c>
      <c r="O10178">
        <v>5</v>
      </c>
      <c r="P10178" s="1" t="s">
        <v>10704</v>
      </c>
      <c r="Q10178" s="1"/>
      <c r="R10178">
        <v>0</v>
      </c>
    </row>
    <row r="10179" spans="1:18" x14ac:dyDescent="0.3">
      <c r="A10179" s="1" t="s">
        <v>10705</v>
      </c>
      <c r="B10179" s="1" t="s">
        <v>9517</v>
      </c>
      <c r="C10179">
        <v>2024</v>
      </c>
      <c r="D10179" s="2">
        <v>36875</v>
      </c>
      <c r="E10179" s="1" t="s">
        <v>37</v>
      </c>
      <c r="F10179">
        <v>1</v>
      </c>
      <c r="G10179">
        <v>1</v>
      </c>
      <c r="H10179">
        <v>1</v>
      </c>
      <c r="I10179" s="1" t="s">
        <v>38</v>
      </c>
      <c r="J10179" s="1" t="s">
        <v>39</v>
      </c>
      <c r="K10179">
        <v>0</v>
      </c>
      <c r="L10179" s="1" t="s">
        <v>22</v>
      </c>
      <c r="M10179" s="1" t="s">
        <v>26</v>
      </c>
      <c r="N10179" s="1" t="s">
        <v>26</v>
      </c>
      <c r="O10179">
        <v>1</v>
      </c>
      <c r="P10179" s="1" t="s">
        <v>227</v>
      </c>
      <c r="Q10179" s="1" t="s">
        <v>227</v>
      </c>
      <c r="R10179">
        <v>0</v>
      </c>
    </row>
    <row r="10180" spans="1:18" x14ac:dyDescent="0.3">
      <c r="A10180" s="1" t="s">
        <v>10706</v>
      </c>
      <c r="B10180" s="1" t="s">
        <v>9517</v>
      </c>
      <c r="C10180">
        <v>2024</v>
      </c>
      <c r="D10180" s="2">
        <v>36875</v>
      </c>
      <c r="E10180" s="1" t="s">
        <v>20</v>
      </c>
      <c r="F10180">
        <v>1</v>
      </c>
      <c r="G10180">
        <v>0</v>
      </c>
      <c r="H10180">
        <v>0</v>
      </c>
      <c r="I10180" s="1" t="s">
        <v>21</v>
      </c>
      <c r="J10180" s="1"/>
      <c r="K10180">
        <v>0</v>
      </c>
      <c r="L10180" s="1" t="s">
        <v>22</v>
      </c>
      <c r="M10180" s="1" t="s">
        <v>26</v>
      </c>
      <c r="N10180" s="1" t="s">
        <v>26</v>
      </c>
      <c r="O10180">
        <v>1</v>
      </c>
      <c r="P10180" s="1" t="s">
        <v>27</v>
      </c>
      <c r="Q10180" s="1" t="s">
        <v>27</v>
      </c>
      <c r="R10180">
        <v>0</v>
      </c>
    </row>
    <row r="10181" spans="1:18" x14ac:dyDescent="0.3">
      <c r="A10181" s="1" t="s">
        <v>10707</v>
      </c>
      <c r="B10181" s="1" t="s">
        <v>9517</v>
      </c>
      <c r="C10181">
        <v>2024</v>
      </c>
      <c r="D10181" s="2">
        <v>36875</v>
      </c>
      <c r="E10181" s="1" t="s">
        <v>20</v>
      </c>
      <c r="F10181">
        <v>1</v>
      </c>
      <c r="G10181">
        <v>0</v>
      </c>
      <c r="H10181">
        <v>0</v>
      </c>
      <c r="I10181" s="1" t="s">
        <v>21</v>
      </c>
      <c r="J10181" s="1"/>
      <c r="K10181">
        <v>0</v>
      </c>
      <c r="L10181" s="1" t="s">
        <v>22</v>
      </c>
      <c r="M10181" s="1" t="s">
        <v>26</v>
      </c>
      <c r="N10181" s="1" t="s">
        <v>26</v>
      </c>
      <c r="O10181">
        <v>1</v>
      </c>
      <c r="P10181" s="1" t="s">
        <v>27</v>
      </c>
      <c r="Q10181" s="1" t="s">
        <v>27</v>
      </c>
      <c r="R10181">
        <v>0</v>
      </c>
    </row>
    <row r="10182" spans="1:18" x14ac:dyDescent="0.3">
      <c r="A10182" s="1" t="s">
        <v>10708</v>
      </c>
      <c r="B10182" s="1" t="s">
        <v>9517</v>
      </c>
      <c r="C10182">
        <v>2024</v>
      </c>
      <c r="D10182" s="2">
        <v>36875</v>
      </c>
      <c r="E10182" s="1" t="s">
        <v>20</v>
      </c>
      <c r="F10182">
        <v>1</v>
      </c>
      <c r="G10182">
        <v>0</v>
      </c>
      <c r="H10182">
        <v>0</v>
      </c>
      <c r="I10182" s="1" t="s">
        <v>21</v>
      </c>
      <c r="J10182" s="1"/>
      <c r="K10182">
        <v>0</v>
      </c>
      <c r="L10182" s="1" t="s">
        <v>22</v>
      </c>
      <c r="M10182" s="1" t="s">
        <v>23</v>
      </c>
      <c r="N10182" s="1" t="s">
        <v>23</v>
      </c>
      <c r="O10182">
        <v>1</v>
      </c>
      <c r="P10182" s="1" t="s">
        <v>27</v>
      </c>
      <c r="Q10182" s="1" t="s">
        <v>27</v>
      </c>
      <c r="R10182">
        <v>0</v>
      </c>
    </row>
    <row r="10183" spans="1:18" x14ac:dyDescent="0.3">
      <c r="A10183" s="1" t="s">
        <v>10709</v>
      </c>
      <c r="B10183" s="1" t="s">
        <v>9517</v>
      </c>
      <c r="C10183">
        <v>2024</v>
      </c>
      <c r="D10183" s="2">
        <v>36875</v>
      </c>
      <c r="E10183" s="1" t="s">
        <v>20</v>
      </c>
      <c r="F10183">
        <v>1</v>
      </c>
      <c r="G10183">
        <v>0</v>
      </c>
      <c r="H10183">
        <v>0</v>
      </c>
      <c r="I10183" s="1" t="s">
        <v>21</v>
      </c>
      <c r="J10183" s="1"/>
      <c r="K10183">
        <v>0</v>
      </c>
      <c r="L10183" s="1" t="s">
        <v>22</v>
      </c>
      <c r="M10183" s="1" t="s">
        <v>26</v>
      </c>
      <c r="N10183" s="1" t="s">
        <v>26</v>
      </c>
      <c r="O10183">
        <v>1</v>
      </c>
      <c r="P10183" s="1" t="s">
        <v>40</v>
      </c>
      <c r="Q10183" s="1" t="s">
        <v>40</v>
      </c>
      <c r="R10183">
        <v>0</v>
      </c>
    </row>
    <row r="10184" spans="1:18" x14ac:dyDescent="0.3">
      <c r="A10184" s="1" t="s">
        <v>10710</v>
      </c>
      <c r="B10184" s="1" t="s">
        <v>9517</v>
      </c>
      <c r="C10184">
        <v>2024</v>
      </c>
      <c r="D10184" s="2">
        <v>36875</v>
      </c>
      <c r="E10184" s="1" t="s">
        <v>20</v>
      </c>
      <c r="F10184">
        <v>1</v>
      </c>
      <c r="G10184">
        <v>0</v>
      </c>
      <c r="H10184">
        <v>0</v>
      </c>
      <c r="I10184" s="1" t="s">
        <v>21</v>
      </c>
      <c r="J10184" s="1"/>
      <c r="K10184">
        <v>0</v>
      </c>
      <c r="L10184" s="1" t="s">
        <v>22</v>
      </c>
      <c r="M10184" s="1" t="s">
        <v>23</v>
      </c>
      <c r="N10184" s="1" t="s">
        <v>23</v>
      </c>
      <c r="O10184">
        <v>1</v>
      </c>
      <c r="P10184" s="1" t="s">
        <v>27</v>
      </c>
      <c r="Q10184" s="1" t="s">
        <v>27</v>
      </c>
      <c r="R10184">
        <v>0</v>
      </c>
    </row>
    <row r="10185" spans="1:18" x14ac:dyDescent="0.3">
      <c r="A10185" s="1" t="s">
        <v>10711</v>
      </c>
      <c r="B10185" s="1" t="s">
        <v>9517</v>
      </c>
      <c r="C10185">
        <v>2024</v>
      </c>
      <c r="D10185" s="2">
        <v>36875</v>
      </c>
      <c r="E10185" s="1" t="s">
        <v>20</v>
      </c>
      <c r="F10185">
        <v>1</v>
      </c>
      <c r="G10185">
        <v>0</v>
      </c>
      <c r="H10185">
        <v>0</v>
      </c>
      <c r="I10185" s="1" t="s">
        <v>21</v>
      </c>
      <c r="J10185" s="1"/>
      <c r="K10185">
        <v>0</v>
      </c>
      <c r="L10185" s="1" t="s">
        <v>22</v>
      </c>
      <c r="M10185" s="1" t="s">
        <v>26</v>
      </c>
      <c r="N10185" s="1" t="s">
        <v>26</v>
      </c>
      <c r="O10185">
        <v>1</v>
      </c>
      <c r="P10185" s="1" t="s">
        <v>45</v>
      </c>
      <c r="Q10185" s="1" t="s">
        <v>45</v>
      </c>
      <c r="R10185">
        <v>0</v>
      </c>
    </row>
    <row r="10186" spans="1:18" x14ac:dyDescent="0.3">
      <c r="A10186" s="1" t="s">
        <v>10712</v>
      </c>
      <c r="B10186" s="1" t="s">
        <v>9517</v>
      </c>
      <c r="C10186">
        <v>2024</v>
      </c>
      <c r="D10186" s="2">
        <v>36875</v>
      </c>
      <c r="E10186" s="1" t="s">
        <v>20</v>
      </c>
      <c r="F10186">
        <v>1</v>
      </c>
      <c r="G10186">
        <v>0</v>
      </c>
      <c r="H10186">
        <v>0</v>
      </c>
      <c r="I10186" s="1" t="s">
        <v>21</v>
      </c>
      <c r="J10186" s="1"/>
      <c r="K10186">
        <v>0</v>
      </c>
      <c r="L10186" s="1" t="s">
        <v>22</v>
      </c>
      <c r="M10186" s="1" t="s">
        <v>23</v>
      </c>
      <c r="N10186" s="1" t="s">
        <v>23</v>
      </c>
      <c r="O10186">
        <v>1</v>
      </c>
      <c r="P10186" s="1" t="s">
        <v>40</v>
      </c>
      <c r="Q10186" s="1" t="s">
        <v>40</v>
      </c>
      <c r="R10186">
        <v>0</v>
      </c>
    </row>
    <row r="10187" spans="1:18" x14ac:dyDescent="0.3">
      <c r="A10187" s="1" t="s">
        <v>10713</v>
      </c>
      <c r="B10187" s="1" t="s">
        <v>9517</v>
      </c>
      <c r="C10187">
        <v>2024</v>
      </c>
      <c r="D10187" s="2">
        <v>36875</v>
      </c>
      <c r="E10187" s="1" t="s">
        <v>20</v>
      </c>
      <c r="F10187">
        <v>1</v>
      </c>
      <c r="G10187">
        <v>0</v>
      </c>
      <c r="H10187">
        <v>0</v>
      </c>
      <c r="I10187" s="1" t="s">
        <v>21</v>
      </c>
      <c r="J10187" s="1"/>
      <c r="K10187">
        <v>0</v>
      </c>
      <c r="L10187" s="1" t="s">
        <v>22</v>
      </c>
      <c r="M10187" s="1" t="s">
        <v>26</v>
      </c>
      <c r="N10187" s="1" t="s">
        <v>26</v>
      </c>
      <c r="O10187">
        <v>1</v>
      </c>
      <c r="P10187" s="1" t="s">
        <v>2432</v>
      </c>
      <c r="Q10187" s="1" t="s">
        <v>2432</v>
      </c>
      <c r="R10187">
        <v>0</v>
      </c>
    </row>
    <row r="10188" spans="1:18" x14ac:dyDescent="0.3">
      <c r="A10188" s="1" t="s">
        <v>10714</v>
      </c>
      <c r="B10188" s="1" t="s">
        <v>9517</v>
      </c>
      <c r="C10188">
        <v>2024</v>
      </c>
      <c r="D10188" s="2">
        <v>36875</v>
      </c>
      <c r="E10188" s="1" t="s">
        <v>20</v>
      </c>
      <c r="F10188">
        <v>1</v>
      </c>
      <c r="G10188">
        <v>0</v>
      </c>
      <c r="H10188">
        <v>0</v>
      </c>
      <c r="I10188" s="1" t="s">
        <v>21</v>
      </c>
      <c r="J10188" s="1"/>
      <c r="K10188">
        <v>0</v>
      </c>
      <c r="L10188" s="1" t="s">
        <v>22</v>
      </c>
      <c r="M10188" s="1" t="s">
        <v>33</v>
      </c>
      <c r="N10188" s="1" t="s">
        <v>33</v>
      </c>
      <c r="O10188">
        <v>1</v>
      </c>
      <c r="P10188" s="1" t="s">
        <v>40</v>
      </c>
      <c r="Q10188" s="1" t="s">
        <v>40</v>
      </c>
      <c r="R10188">
        <v>0</v>
      </c>
    </row>
    <row r="10189" spans="1:18" x14ac:dyDescent="0.3">
      <c r="A10189" s="1" t="s">
        <v>10715</v>
      </c>
      <c r="B10189" s="1" t="s">
        <v>9517</v>
      </c>
      <c r="C10189">
        <v>2024</v>
      </c>
      <c r="D10189" s="2">
        <v>36875</v>
      </c>
      <c r="E10189" s="1" t="s">
        <v>37</v>
      </c>
      <c r="F10189">
        <v>1</v>
      </c>
      <c r="G10189">
        <v>1</v>
      </c>
      <c r="H10189">
        <v>1</v>
      </c>
      <c r="I10189" s="1" t="s">
        <v>38</v>
      </c>
      <c r="J10189" s="1" t="s">
        <v>62</v>
      </c>
      <c r="K10189">
        <v>0</v>
      </c>
      <c r="L10189" s="1" t="s">
        <v>22</v>
      </c>
      <c r="M10189" s="1" t="s">
        <v>26</v>
      </c>
      <c r="N10189" s="1" t="s">
        <v>26</v>
      </c>
      <c r="O10189">
        <v>1</v>
      </c>
      <c r="P10189" s="1" t="s">
        <v>40</v>
      </c>
      <c r="Q10189" s="1" t="s">
        <v>40</v>
      </c>
      <c r="R10189">
        <v>0</v>
      </c>
    </row>
    <row r="10190" spans="1:18" x14ac:dyDescent="0.3">
      <c r="A10190" s="1" t="s">
        <v>10716</v>
      </c>
      <c r="B10190" s="1" t="s">
        <v>9517</v>
      </c>
      <c r="C10190">
        <v>2024</v>
      </c>
      <c r="D10190" s="2">
        <v>36875</v>
      </c>
      <c r="E10190" s="1" t="s">
        <v>20</v>
      </c>
      <c r="F10190">
        <v>1</v>
      </c>
      <c r="G10190">
        <v>0</v>
      </c>
      <c r="H10190">
        <v>0</v>
      </c>
      <c r="I10190" s="1" t="s">
        <v>21</v>
      </c>
      <c r="J10190" s="1"/>
      <c r="K10190">
        <v>0</v>
      </c>
      <c r="L10190" s="1" t="s">
        <v>22</v>
      </c>
      <c r="M10190" s="1" t="s">
        <v>23</v>
      </c>
      <c r="N10190" s="1" t="s">
        <v>23</v>
      </c>
      <c r="O10190">
        <v>1</v>
      </c>
      <c r="P10190" s="1" t="s">
        <v>2432</v>
      </c>
      <c r="Q10190" s="1" t="s">
        <v>2432</v>
      </c>
      <c r="R10190">
        <v>0</v>
      </c>
    </row>
    <row r="10191" spans="1:18" x14ac:dyDescent="0.3">
      <c r="A10191" s="1" t="s">
        <v>10717</v>
      </c>
      <c r="B10191" s="1" t="s">
        <v>9517</v>
      </c>
      <c r="C10191">
        <v>2024</v>
      </c>
      <c r="D10191" s="2">
        <v>36875</v>
      </c>
      <c r="E10191" s="1" t="s">
        <v>20</v>
      </c>
      <c r="F10191">
        <v>1</v>
      </c>
      <c r="G10191">
        <v>0</v>
      </c>
      <c r="H10191">
        <v>0</v>
      </c>
      <c r="I10191" s="1" t="s">
        <v>21</v>
      </c>
      <c r="J10191" s="1"/>
      <c r="K10191">
        <v>0</v>
      </c>
      <c r="L10191" s="1" t="s">
        <v>22</v>
      </c>
      <c r="M10191" s="1" t="s">
        <v>26</v>
      </c>
      <c r="N10191" s="1" t="s">
        <v>26</v>
      </c>
      <c r="O10191">
        <v>1</v>
      </c>
      <c r="P10191" s="1" t="s">
        <v>40</v>
      </c>
      <c r="Q10191" s="1" t="s">
        <v>40</v>
      </c>
      <c r="R10191">
        <v>0</v>
      </c>
    </row>
    <row r="10192" spans="1:18" x14ac:dyDescent="0.3">
      <c r="A10192" s="1" t="s">
        <v>10718</v>
      </c>
      <c r="B10192" s="1" t="s">
        <v>9517</v>
      </c>
      <c r="C10192">
        <v>2024</v>
      </c>
      <c r="D10192" s="2">
        <v>36875</v>
      </c>
      <c r="E10192" s="1" t="s">
        <v>20</v>
      </c>
      <c r="F10192">
        <v>1</v>
      </c>
      <c r="G10192">
        <v>0</v>
      </c>
      <c r="H10192">
        <v>0</v>
      </c>
      <c r="I10192" s="1" t="s">
        <v>21</v>
      </c>
      <c r="J10192" s="1"/>
      <c r="K10192">
        <v>0</v>
      </c>
      <c r="L10192" s="1" t="s">
        <v>22</v>
      </c>
      <c r="M10192" s="1" t="s">
        <v>26</v>
      </c>
      <c r="N10192" s="1" t="s">
        <v>26</v>
      </c>
      <c r="O10192">
        <v>1</v>
      </c>
      <c r="P10192" s="1" t="s">
        <v>27</v>
      </c>
      <c r="Q10192" s="1" t="s">
        <v>27</v>
      </c>
      <c r="R10192">
        <v>0</v>
      </c>
    </row>
    <row r="10193" spans="1:18" x14ac:dyDescent="0.3">
      <c r="A10193" s="1" t="s">
        <v>10719</v>
      </c>
      <c r="B10193" s="1" t="s">
        <v>9517</v>
      </c>
      <c r="C10193">
        <v>2024</v>
      </c>
      <c r="D10193" s="2">
        <v>36875</v>
      </c>
      <c r="E10193" s="1" t="s">
        <v>20</v>
      </c>
      <c r="F10193">
        <v>1</v>
      </c>
      <c r="G10193">
        <v>0</v>
      </c>
      <c r="H10193">
        <v>0</v>
      </c>
      <c r="I10193" s="1" t="s">
        <v>21</v>
      </c>
      <c r="J10193" s="1"/>
      <c r="K10193">
        <v>0</v>
      </c>
      <c r="L10193" s="1" t="s">
        <v>22</v>
      </c>
      <c r="M10193" s="1" t="s">
        <v>47</v>
      </c>
      <c r="N10193" s="1" t="s">
        <v>47</v>
      </c>
      <c r="O10193">
        <v>1</v>
      </c>
      <c r="P10193" s="1" t="s">
        <v>2432</v>
      </c>
      <c r="Q10193" s="1" t="s">
        <v>2432</v>
      </c>
      <c r="R10193">
        <v>0</v>
      </c>
    </row>
    <row r="10194" spans="1:18" x14ac:dyDescent="0.3">
      <c r="A10194" s="1" t="s">
        <v>10720</v>
      </c>
      <c r="B10194" s="1" t="s">
        <v>9517</v>
      </c>
      <c r="C10194">
        <v>2024</v>
      </c>
      <c r="D10194" s="2">
        <v>36875</v>
      </c>
      <c r="E10194" s="1" t="s">
        <v>20</v>
      </c>
      <c r="F10194">
        <v>1</v>
      </c>
      <c r="G10194">
        <v>0</v>
      </c>
      <c r="H10194">
        <v>0</v>
      </c>
      <c r="I10194" s="1" t="s">
        <v>21</v>
      </c>
      <c r="J10194" s="1"/>
      <c r="K10194">
        <v>0</v>
      </c>
      <c r="L10194" s="1" t="s">
        <v>22</v>
      </c>
      <c r="M10194" s="1" t="s">
        <v>26</v>
      </c>
      <c r="N10194" s="1" t="s">
        <v>26</v>
      </c>
      <c r="O10194">
        <v>1</v>
      </c>
      <c r="P10194" s="1" t="s">
        <v>534</v>
      </c>
      <c r="Q10194" s="1" t="s">
        <v>534</v>
      </c>
      <c r="R10194">
        <v>0</v>
      </c>
    </row>
    <row r="10195" spans="1:18" x14ac:dyDescent="0.3">
      <c r="A10195" s="1" t="s">
        <v>10721</v>
      </c>
      <c r="B10195" s="1" t="s">
        <v>9517</v>
      </c>
      <c r="C10195">
        <v>2024</v>
      </c>
      <c r="D10195" s="2">
        <v>36875</v>
      </c>
      <c r="E10195" s="1" t="s">
        <v>20</v>
      </c>
      <c r="F10195">
        <v>1</v>
      </c>
      <c r="G10195">
        <v>0</v>
      </c>
      <c r="H10195">
        <v>0</v>
      </c>
      <c r="I10195" s="1" t="s">
        <v>21</v>
      </c>
      <c r="J10195" s="1"/>
      <c r="K10195">
        <v>0</v>
      </c>
      <c r="L10195" s="1" t="s">
        <v>22</v>
      </c>
      <c r="M10195" s="1" t="s">
        <v>26</v>
      </c>
      <c r="N10195" s="1" t="s">
        <v>26</v>
      </c>
      <c r="O10195">
        <v>1</v>
      </c>
      <c r="P10195" s="1" t="s">
        <v>227</v>
      </c>
      <c r="Q10195" s="1" t="s">
        <v>227</v>
      </c>
      <c r="R10195">
        <v>0</v>
      </c>
    </row>
    <row r="10196" spans="1:18" x14ac:dyDescent="0.3">
      <c r="A10196" s="1" t="s">
        <v>10722</v>
      </c>
      <c r="B10196" s="1" t="s">
        <v>9517</v>
      </c>
      <c r="C10196">
        <v>2024</v>
      </c>
      <c r="D10196" s="2">
        <v>36875</v>
      </c>
      <c r="E10196" s="1" t="s">
        <v>20</v>
      </c>
      <c r="F10196">
        <v>1</v>
      </c>
      <c r="G10196">
        <v>0</v>
      </c>
      <c r="H10196">
        <v>0</v>
      </c>
      <c r="I10196" s="1" t="s">
        <v>21</v>
      </c>
      <c r="J10196" s="1"/>
      <c r="K10196">
        <v>0</v>
      </c>
      <c r="L10196" s="1" t="s">
        <v>22</v>
      </c>
      <c r="M10196" s="1" t="s">
        <v>47</v>
      </c>
      <c r="N10196" s="1" t="s">
        <v>47</v>
      </c>
      <c r="O10196">
        <v>1</v>
      </c>
      <c r="P10196" s="1" t="s">
        <v>27</v>
      </c>
      <c r="Q10196" s="1" t="s">
        <v>27</v>
      </c>
      <c r="R10196">
        <v>0</v>
      </c>
    </row>
    <row r="10197" spans="1:18" x14ac:dyDescent="0.3">
      <c r="A10197" s="1" t="s">
        <v>10723</v>
      </c>
      <c r="B10197" s="1" t="s">
        <v>9517</v>
      </c>
      <c r="C10197">
        <v>2024</v>
      </c>
      <c r="D10197" s="2">
        <v>36875</v>
      </c>
      <c r="E10197" s="1" t="s">
        <v>37</v>
      </c>
      <c r="F10197">
        <v>1</v>
      </c>
      <c r="G10197">
        <v>1</v>
      </c>
      <c r="H10197">
        <v>1</v>
      </c>
      <c r="I10197" s="1" t="s">
        <v>91</v>
      </c>
      <c r="J10197" s="1" t="s">
        <v>92</v>
      </c>
      <c r="K10197">
        <v>0</v>
      </c>
      <c r="L10197" s="1" t="s">
        <v>22</v>
      </c>
      <c r="M10197" s="1" t="s">
        <v>23</v>
      </c>
      <c r="N10197" s="1" t="s">
        <v>23</v>
      </c>
      <c r="O10197">
        <v>1</v>
      </c>
      <c r="P10197" s="1" t="s">
        <v>27</v>
      </c>
      <c r="Q10197" s="1" t="s">
        <v>27</v>
      </c>
      <c r="R10197">
        <v>1</v>
      </c>
    </row>
    <row r="10198" spans="1:18" x14ac:dyDescent="0.3">
      <c r="A10198" s="1" t="s">
        <v>10724</v>
      </c>
      <c r="B10198" s="1" t="s">
        <v>9517</v>
      </c>
      <c r="C10198">
        <v>2024</v>
      </c>
      <c r="D10198" s="2">
        <v>36875</v>
      </c>
      <c r="E10198" s="1" t="s">
        <v>20</v>
      </c>
      <c r="F10198">
        <v>1</v>
      </c>
      <c r="G10198">
        <v>0</v>
      </c>
      <c r="H10198">
        <v>0</v>
      </c>
      <c r="I10198" s="1" t="s">
        <v>21</v>
      </c>
      <c r="J10198" s="1"/>
      <c r="K10198">
        <v>0</v>
      </c>
      <c r="L10198" s="1" t="s">
        <v>22</v>
      </c>
      <c r="M10198" s="1" t="s">
        <v>33</v>
      </c>
      <c r="N10198" s="1" t="s">
        <v>33</v>
      </c>
      <c r="O10198">
        <v>1</v>
      </c>
      <c r="P10198" s="1" t="s">
        <v>983</v>
      </c>
      <c r="Q10198" s="1" t="s">
        <v>983</v>
      </c>
      <c r="R10198">
        <v>0</v>
      </c>
    </row>
    <row r="10199" spans="1:18" x14ac:dyDescent="0.3">
      <c r="A10199" s="1" t="s">
        <v>10725</v>
      </c>
      <c r="B10199" s="1" t="s">
        <v>9517</v>
      </c>
      <c r="C10199">
        <v>2024</v>
      </c>
      <c r="D10199" s="2">
        <v>36875</v>
      </c>
      <c r="E10199" s="1" t="s">
        <v>20</v>
      </c>
      <c r="F10199">
        <v>1</v>
      </c>
      <c r="G10199">
        <v>0</v>
      </c>
      <c r="H10199">
        <v>0</v>
      </c>
      <c r="I10199" s="1" t="s">
        <v>21</v>
      </c>
      <c r="J10199" s="1"/>
      <c r="K10199">
        <v>0</v>
      </c>
      <c r="L10199" s="1" t="s">
        <v>22</v>
      </c>
      <c r="M10199" s="1" t="s">
        <v>26</v>
      </c>
      <c r="N10199" s="1" t="s">
        <v>26</v>
      </c>
      <c r="O10199">
        <v>3</v>
      </c>
      <c r="P10199" s="1" t="s">
        <v>10726</v>
      </c>
      <c r="Q10199" s="1"/>
      <c r="R10199">
        <v>0</v>
      </c>
    </row>
    <row r="10200" spans="1:18" x14ac:dyDescent="0.3">
      <c r="A10200" s="1" t="s">
        <v>10727</v>
      </c>
      <c r="B10200" s="1" t="s">
        <v>9517</v>
      </c>
      <c r="C10200">
        <v>2024</v>
      </c>
      <c r="D10200" s="2">
        <v>36875</v>
      </c>
      <c r="E10200" s="1" t="s">
        <v>20</v>
      </c>
      <c r="F10200">
        <v>1</v>
      </c>
      <c r="G10200">
        <v>0</v>
      </c>
      <c r="H10200">
        <v>0</v>
      </c>
      <c r="I10200" s="1" t="s">
        <v>21</v>
      </c>
      <c r="J10200" s="1"/>
      <c r="K10200">
        <v>0</v>
      </c>
      <c r="L10200" s="1" t="s">
        <v>22</v>
      </c>
      <c r="M10200" s="1" t="s">
        <v>26</v>
      </c>
      <c r="N10200" s="1" t="s">
        <v>26</v>
      </c>
      <c r="O10200">
        <v>1</v>
      </c>
      <c r="P10200" s="1" t="s">
        <v>40</v>
      </c>
      <c r="Q10200" s="1" t="s">
        <v>40</v>
      </c>
      <c r="R10200">
        <v>0</v>
      </c>
    </row>
    <row r="10201" spans="1:18" x14ac:dyDescent="0.3">
      <c r="A10201" s="1" t="s">
        <v>10728</v>
      </c>
      <c r="B10201" s="1" t="s">
        <v>9517</v>
      </c>
      <c r="C10201">
        <v>2024</v>
      </c>
      <c r="D10201" s="2">
        <v>36875</v>
      </c>
      <c r="E10201" s="1" t="s">
        <v>20</v>
      </c>
      <c r="F10201">
        <v>1</v>
      </c>
      <c r="G10201">
        <v>0</v>
      </c>
      <c r="H10201">
        <v>0</v>
      </c>
      <c r="I10201" s="1" t="s">
        <v>21</v>
      </c>
      <c r="J10201" s="1"/>
      <c r="K10201">
        <v>0</v>
      </c>
      <c r="L10201" s="1" t="s">
        <v>22</v>
      </c>
      <c r="M10201" s="1" t="s">
        <v>47</v>
      </c>
      <c r="N10201" s="1" t="s">
        <v>47</v>
      </c>
      <c r="O10201">
        <v>1</v>
      </c>
      <c r="P10201" s="1" t="s">
        <v>227</v>
      </c>
      <c r="Q10201" s="1" t="s">
        <v>227</v>
      </c>
      <c r="R10201">
        <v>0</v>
      </c>
    </row>
    <row r="10202" spans="1:18" x14ac:dyDescent="0.3">
      <c r="A10202" s="1" t="s">
        <v>10729</v>
      </c>
      <c r="B10202" s="1" t="s">
        <v>9517</v>
      </c>
      <c r="C10202">
        <v>2024</v>
      </c>
      <c r="D10202" s="2">
        <v>36875</v>
      </c>
      <c r="E10202" s="1" t="s">
        <v>20</v>
      </c>
      <c r="F10202">
        <v>1</v>
      </c>
      <c r="G10202">
        <v>0</v>
      </c>
      <c r="H10202">
        <v>0</v>
      </c>
      <c r="I10202" s="1" t="s">
        <v>21</v>
      </c>
      <c r="J10202" s="1"/>
      <c r="K10202">
        <v>0</v>
      </c>
      <c r="L10202" s="1" t="s">
        <v>22</v>
      </c>
      <c r="M10202" s="1" t="s">
        <v>33</v>
      </c>
      <c r="N10202" s="1" t="s">
        <v>33</v>
      </c>
      <c r="O10202">
        <v>1</v>
      </c>
      <c r="P10202" s="1" t="s">
        <v>78</v>
      </c>
      <c r="Q10202" s="1" t="s">
        <v>78</v>
      </c>
      <c r="R10202">
        <v>0</v>
      </c>
    </row>
    <row r="10203" spans="1:18" x14ac:dyDescent="0.3">
      <c r="A10203" s="1" t="s">
        <v>10730</v>
      </c>
      <c r="B10203" s="1" t="s">
        <v>9517</v>
      </c>
      <c r="C10203">
        <v>2024</v>
      </c>
      <c r="D10203" s="2">
        <v>36875</v>
      </c>
      <c r="E10203" s="1" t="s">
        <v>20</v>
      </c>
      <c r="F10203">
        <v>1</v>
      </c>
      <c r="G10203">
        <v>0</v>
      </c>
      <c r="H10203">
        <v>0</v>
      </c>
      <c r="I10203" s="1" t="s">
        <v>21</v>
      </c>
      <c r="J10203" s="1"/>
      <c r="K10203">
        <v>0</v>
      </c>
      <c r="L10203" s="1" t="s">
        <v>22</v>
      </c>
      <c r="M10203" s="1" t="s">
        <v>26</v>
      </c>
      <c r="N10203" s="1" t="s">
        <v>26</v>
      </c>
      <c r="O10203">
        <v>1</v>
      </c>
      <c r="P10203" s="1" t="s">
        <v>27</v>
      </c>
      <c r="Q10203" s="1" t="s">
        <v>27</v>
      </c>
      <c r="R10203">
        <v>0</v>
      </c>
    </row>
    <row r="10204" spans="1:18" x14ac:dyDescent="0.3">
      <c r="A10204" s="1" t="s">
        <v>10731</v>
      </c>
      <c r="B10204" s="1" t="s">
        <v>9517</v>
      </c>
      <c r="C10204">
        <v>2024</v>
      </c>
      <c r="D10204" s="2">
        <v>36875</v>
      </c>
      <c r="E10204" s="1" t="s">
        <v>20</v>
      </c>
      <c r="F10204">
        <v>1</v>
      </c>
      <c r="G10204">
        <v>0</v>
      </c>
      <c r="H10204">
        <v>0</v>
      </c>
      <c r="I10204" s="1" t="s">
        <v>21</v>
      </c>
      <c r="J10204" s="1"/>
      <c r="K10204">
        <v>0</v>
      </c>
      <c r="L10204" s="1" t="s">
        <v>22</v>
      </c>
      <c r="M10204" s="1" t="s">
        <v>33</v>
      </c>
      <c r="N10204" s="1" t="s">
        <v>33</v>
      </c>
      <c r="O10204">
        <v>1</v>
      </c>
      <c r="P10204" s="1" t="s">
        <v>27</v>
      </c>
      <c r="Q10204" s="1" t="s">
        <v>27</v>
      </c>
      <c r="R10204">
        <v>0</v>
      </c>
    </row>
    <row r="10205" spans="1:18" x14ac:dyDescent="0.3">
      <c r="A10205" s="1" t="s">
        <v>10732</v>
      </c>
      <c r="B10205" s="1" t="s">
        <v>9517</v>
      </c>
      <c r="C10205">
        <v>2024</v>
      </c>
      <c r="D10205" s="2">
        <v>36875</v>
      </c>
      <c r="E10205" s="1" t="s">
        <v>20</v>
      </c>
      <c r="F10205">
        <v>1</v>
      </c>
      <c r="G10205">
        <v>0</v>
      </c>
      <c r="H10205">
        <v>0</v>
      </c>
      <c r="I10205" s="1" t="s">
        <v>21</v>
      </c>
      <c r="J10205" s="1"/>
      <c r="K10205">
        <v>0</v>
      </c>
      <c r="L10205" s="1" t="s">
        <v>22</v>
      </c>
      <c r="M10205" s="1" t="s">
        <v>26</v>
      </c>
      <c r="N10205" s="1" t="s">
        <v>26</v>
      </c>
      <c r="O10205">
        <v>1</v>
      </c>
      <c r="P10205" s="1" t="s">
        <v>82</v>
      </c>
      <c r="Q10205" s="1" t="s">
        <v>82</v>
      </c>
      <c r="R10205">
        <v>0</v>
      </c>
    </row>
    <row r="10206" spans="1:18" x14ac:dyDescent="0.3">
      <c r="A10206" s="1" t="s">
        <v>10733</v>
      </c>
      <c r="B10206" s="1" t="s">
        <v>9517</v>
      </c>
      <c r="C10206">
        <v>2024</v>
      </c>
      <c r="D10206" s="2">
        <v>36875</v>
      </c>
      <c r="E10206" s="1" t="s">
        <v>20</v>
      </c>
      <c r="F10206">
        <v>1</v>
      </c>
      <c r="G10206">
        <v>0</v>
      </c>
      <c r="H10206">
        <v>0</v>
      </c>
      <c r="I10206" s="1" t="s">
        <v>21</v>
      </c>
      <c r="J10206" s="1"/>
      <c r="K10206">
        <v>0</v>
      </c>
      <c r="L10206" s="1" t="s">
        <v>22</v>
      </c>
      <c r="M10206" s="1" t="s">
        <v>26</v>
      </c>
      <c r="N10206" s="1" t="s">
        <v>26</v>
      </c>
      <c r="O10206">
        <v>1</v>
      </c>
      <c r="P10206" s="1" t="s">
        <v>40</v>
      </c>
      <c r="Q10206" s="1" t="s">
        <v>40</v>
      </c>
      <c r="R10206">
        <v>0</v>
      </c>
    </row>
    <row r="10207" spans="1:18" x14ac:dyDescent="0.3">
      <c r="A10207" s="1" t="s">
        <v>10734</v>
      </c>
      <c r="B10207" s="1" t="s">
        <v>9517</v>
      </c>
      <c r="C10207">
        <v>2024</v>
      </c>
      <c r="D10207" s="2">
        <v>36875</v>
      </c>
      <c r="E10207" s="1" t="s">
        <v>20</v>
      </c>
      <c r="F10207">
        <v>1</v>
      </c>
      <c r="G10207">
        <v>0</v>
      </c>
      <c r="H10207">
        <v>0</v>
      </c>
      <c r="I10207" s="1" t="s">
        <v>21</v>
      </c>
      <c r="J10207" s="1"/>
      <c r="K10207">
        <v>0</v>
      </c>
      <c r="L10207" s="1" t="s">
        <v>22</v>
      </c>
      <c r="M10207" s="1" t="s">
        <v>26</v>
      </c>
      <c r="N10207" s="1" t="s">
        <v>26</v>
      </c>
      <c r="O10207">
        <v>1</v>
      </c>
      <c r="P10207" s="1" t="s">
        <v>40</v>
      </c>
      <c r="Q10207" s="1" t="s">
        <v>40</v>
      </c>
      <c r="R10207">
        <v>0</v>
      </c>
    </row>
    <row r="10208" spans="1:18" x14ac:dyDescent="0.3">
      <c r="A10208" s="1" t="s">
        <v>10735</v>
      </c>
      <c r="B10208" s="1" t="s">
        <v>9517</v>
      </c>
      <c r="C10208">
        <v>2024</v>
      </c>
      <c r="D10208" s="2">
        <v>36875</v>
      </c>
      <c r="E10208" s="1" t="s">
        <v>20</v>
      </c>
      <c r="F10208">
        <v>1</v>
      </c>
      <c r="G10208">
        <v>0</v>
      </c>
      <c r="H10208">
        <v>0</v>
      </c>
      <c r="I10208" s="1" t="s">
        <v>21</v>
      </c>
      <c r="J10208" s="1"/>
      <c r="K10208">
        <v>0</v>
      </c>
      <c r="L10208" s="1" t="s">
        <v>22</v>
      </c>
      <c r="M10208" s="1" t="s">
        <v>23</v>
      </c>
      <c r="N10208" s="1" t="s">
        <v>23</v>
      </c>
      <c r="O10208">
        <v>1</v>
      </c>
      <c r="P10208" s="1" t="s">
        <v>27</v>
      </c>
      <c r="Q10208" s="1" t="s">
        <v>27</v>
      </c>
      <c r="R10208">
        <v>0</v>
      </c>
    </row>
    <row r="10209" spans="1:18" x14ac:dyDescent="0.3">
      <c r="A10209" s="1" t="s">
        <v>10736</v>
      </c>
      <c r="B10209" s="1" t="s">
        <v>9517</v>
      </c>
      <c r="C10209">
        <v>2024</v>
      </c>
      <c r="D10209" s="2">
        <v>36875</v>
      </c>
      <c r="E10209" s="1" t="s">
        <v>37</v>
      </c>
      <c r="F10209">
        <v>1</v>
      </c>
      <c r="G10209">
        <v>1</v>
      </c>
      <c r="H10209">
        <v>1</v>
      </c>
      <c r="I10209" s="1" t="s">
        <v>38</v>
      </c>
      <c r="J10209" s="1" t="s">
        <v>42</v>
      </c>
      <c r="K10209">
        <v>0</v>
      </c>
      <c r="L10209" s="1" t="s">
        <v>22</v>
      </c>
      <c r="M10209" s="1" t="s">
        <v>23</v>
      </c>
      <c r="N10209" s="1" t="s">
        <v>23</v>
      </c>
      <c r="O10209">
        <v>1</v>
      </c>
      <c r="P10209" s="1" t="s">
        <v>2432</v>
      </c>
      <c r="Q10209" s="1" t="s">
        <v>2432</v>
      </c>
      <c r="R10209">
        <v>0</v>
      </c>
    </row>
    <row r="10210" spans="1:18" x14ac:dyDescent="0.3">
      <c r="A10210" s="1" t="s">
        <v>10737</v>
      </c>
      <c r="B10210" s="1" t="s">
        <v>9517</v>
      </c>
      <c r="C10210">
        <v>2024</v>
      </c>
      <c r="D10210" s="2">
        <v>36875</v>
      </c>
      <c r="E10210" s="1" t="s">
        <v>20</v>
      </c>
      <c r="F10210">
        <v>1</v>
      </c>
      <c r="G10210">
        <v>0</v>
      </c>
      <c r="H10210">
        <v>0</v>
      </c>
      <c r="I10210" s="1" t="s">
        <v>21</v>
      </c>
      <c r="J10210" s="1"/>
      <c r="K10210">
        <v>0</v>
      </c>
      <c r="L10210" s="1" t="s">
        <v>22</v>
      </c>
      <c r="M10210" s="1" t="s">
        <v>23</v>
      </c>
      <c r="N10210" s="1" t="s">
        <v>23</v>
      </c>
      <c r="O10210">
        <v>1</v>
      </c>
      <c r="P10210" s="1" t="s">
        <v>2432</v>
      </c>
      <c r="Q10210" s="1" t="s">
        <v>2432</v>
      </c>
      <c r="R10210">
        <v>0</v>
      </c>
    </row>
    <row r="10211" spans="1:18" x14ac:dyDescent="0.3">
      <c r="A10211" s="1" t="s">
        <v>10738</v>
      </c>
      <c r="B10211" s="1" t="s">
        <v>9517</v>
      </c>
      <c r="C10211">
        <v>2024</v>
      </c>
      <c r="D10211" s="2">
        <v>36875</v>
      </c>
      <c r="E10211" s="1" t="s">
        <v>20</v>
      </c>
      <c r="F10211">
        <v>1</v>
      </c>
      <c r="G10211">
        <v>0</v>
      </c>
      <c r="H10211">
        <v>0</v>
      </c>
      <c r="I10211" s="1" t="s">
        <v>21</v>
      </c>
      <c r="J10211" s="1"/>
      <c r="K10211">
        <v>0</v>
      </c>
      <c r="L10211" s="1" t="s">
        <v>22</v>
      </c>
      <c r="M10211" s="1" t="s">
        <v>47</v>
      </c>
      <c r="N10211" s="1" t="s">
        <v>47</v>
      </c>
      <c r="O10211">
        <v>1</v>
      </c>
      <c r="P10211" s="1" t="s">
        <v>31</v>
      </c>
      <c r="Q10211" s="1" t="s">
        <v>31</v>
      </c>
      <c r="R10211">
        <v>0</v>
      </c>
    </row>
    <row r="10212" spans="1:18" x14ac:dyDescent="0.3">
      <c r="A10212" s="1" t="s">
        <v>10739</v>
      </c>
      <c r="B10212" s="1" t="s">
        <v>9517</v>
      </c>
      <c r="C10212">
        <v>2024</v>
      </c>
      <c r="D10212" s="2">
        <v>36875</v>
      </c>
      <c r="E10212" s="1" t="s">
        <v>20</v>
      </c>
      <c r="F10212">
        <v>1</v>
      </c>
      <c r="G10212">
        <v>0</v>
      </c>
      <c r="H10212">
        <v>0</v>
      </c>
      <c r="I10212" s="1" t="s">
        <v>21</v>
      </c>
      <c r="J10212" s="1"/>
      <c r="K10212">
        <v>0</v>
      </c>
      <c r="L10212" s="1" t="s">
        <v>22</v>
      </c>
      <c r="M10212" s="1" t="s">
        <v>33</v>
      </c>
      <c r="N10212" s="1" t="s">
        <v>33</v>
      </c>
      <c r="O10212">
        <v>1</v>
      </c>
      <c r="P10212" s="1" t="s">
        <v>78</v>
      </c>
      <c r="Q10212" s="1" t="s">
        <v>78</v>
      </c>
      <c r="R10212">
        <v>0</v>
      </c>
    </row>
    <row r="10213" spans="1:18" x14ac:dyDescent="0.3">
      <c r="A10213" s="1" t="s">
        <v>10740</v>
      </c>
      <c r="B10213" s="1" t="s">
        <v>9517</v>
      </c>
      <c r="C10213">
        <v>2024</v>
      </c>
      <c r="D10213" s="2">
        <v>36875</v>
      </c>
      <c r="E10213" s="1" t="s">
        <v>20</v>
      </c>
      <c r="F10213">
        <v>1</v>
      </c>
      <c r="G10213">
        <v>0</v>
      </c>
      <c r="H10213">
        <v>0</v>
      </c>
      <c r="I10213" s="1" t="s">
        <v>21</v>
      </c>
      <c r="J10213" s="1"/>
      <c r="K10213">
        <v>0</v>
      </c>
      <c r="L10213" s="1" t="s">
        <v>22</v>
      </c>
      <c r="M10213" s="1" t="s">
        <v>26</v>
      </c>
      <c r="N10213" s="1" t="s">
        <v>26</v>
      </c>
      <c r="O10213">
        <v>1</v>
      </c>
      <c r="P10213" s="1" t="s">
        <v>27</v>
      </c>
      <c r="Q10213" s="1" t="s">
        <v>27</v>
      </c>
      <c r="R10213">
        <v>0</v>
      </c>
    </row>
    <row r="10214" spans="1:18" x14ac:dyDescent="0.3">
      <c r="A10214" s="1" t="s">
        <v>10741</v>
      </c>
      <c r="B10214" s="1" t="s">
        <v>9517</v>
      </c>
      <c r="C10214">
        <v>2024</v>
      </c>
      <c r="D10214" s="2">
        <v>36875</v>
      </c>
      <c r="E10214" s="1" t="s">
        <v>20</v>
      </c>
      <c r="F10214">
        <v>1</v>
      </c>
      <c r="G10214">
        <v>0</v>
      </c>
      <c r="H10214">
        <v>0</v>
      </c>
      <c r="I10214" s="1" t="s">
        <v>21</v>
      </c>
      <c r="J10214" s="1"/>
      <c r="K10214">
        <v>0</v>
      </c>
      <c r="L10214" s="1" t="s">
        <v>22</v>
      </c>
      <c r="M10214" s="1" t="s">
        <v>26</v>
      </c>
      <c r="N10214" s="1" t="s">
        <v>26</v>
      </c>
      <c r="O10214">
        <v>1</v>
      </c>
      <c r="P10214" s="1" t="s">
        <v>40</v>
      </c>
      <c r="Q10214" s="1" t="s">
        <v>40</v>
      </c>
      <c r="R10214">
        <v>0</v>
      </c>
    </row>
    <row r="10215" spans="1:18" x14ac:dyDescent="0.3">
      <c r="A10215" s="1" t="s">
        <v>10742</v>
      </c>
      <c r="B10215" s="1" t="s">
        <v>9517</v>
      </c>
      <c r="C10215">
        <v>2024</v>
      </c>
      <c r="D10215" s="2">
        <v>36875</v>
      </c>
      <c r="E10215" s="1" t="s">
        <v>37</v>
      </c>
      <c r="F10215">
        <v>1</v>
      </c>
      <c r="G10215">
        <v>1</v>
      </c>
      <c r="H10215">
        <v>1</v>
      </c>
      <c r="I10215" s="1" t="s">
        <v>38</v>
      </c>
      <c r="J10215" s="1" t="s">
        <v>42</v>
      </c>
      <c r="K10215">
        <v>0</v>
      </c>
      <c r="L10215" s="1" t="s">
        <v>22</v>
      </c>
      <c r="M10215" s="1" t="s">
        <v>23</v>
      </c>
      <c r="N10215" s="1" t="s">
        <v>23</v>
      </c>
      <c r="O10215">
        <v>1</v>
      </c>
      <c r="P10215" s="1" t="s">
        <v>722</v>
      </c>
      <c r="Q10215" s="1" t="s">
        <v>722</v>
      </c>
      <c r="R10215">
        <v>0</v>
      </c>
    </row>
    <row r="10216" spans="1:18" x14ac:dyDescent="0.3">
      <c r="A10216" s="1" t="s">
        <v>10743</v>
      </c>
      <c r="B10216" s="1" t="s">
        <v>9517</v>
      </c>
      <c r="C10216">
        <v>2024</v>
      </c>
      <c r="D10216" s="2">
        <v>36875</v>
      </c>
      <c r="E10216" s="1" t="s">
        <v>20</v>
      </c>
      <c r="F10216">
        <v>1</v>
      </c>
      <c r="G10216">
        <v>0</v>
      </c>
      <c r="H10216">
        <v>0</v>
      </c>
      <c r="I10216" s="1" t="s">
        <v>21</v>
      </c>
      <c r="J10216" s="1"/>
      <c r="K10216">
        <v>0</v>
      </c>
      <c r="L10216" s="1" t="s">
        <v>22</v>
      </c>
      <c r="M10216" s="1" t="s">
        <v>23</v>
      </c>
      <c r="N10216" s="1" t="s">
        <v>23</v>
      </c>
      <c r="O10216">
        <v>1</v>
      </c>
      <c r="P10216" s="1" t="s">
        <v>722</v>
      </c>
      <c r="Q10216" s="1" t="s">
        <v>722</v>
      </c>
      <c r="R10216">
        <v>0</v>
      </c>
    </row>
    <row r="10217" spans="1:18" x14ac:dyDescent="0.3">
      <c r="A10217" s="1" t="s">
        <v>10744</v>
      </c>
      <c r="B10217" s="1" t="s">
        <v>9517</v>
      </c>
      <c r="C10217">
        <v>2024</v>
      </c>
      <c r="D10217" s="2">
        <v>36875</v>
      </c>
      <c r="E10217" s="1" t="s">
        <v>20</v>
      </c>
      <c r="F10217">
        <v>1</v>
      </c>
      <c r="G10217">
        <v>0</v>
      </c>
      <c r="H10217">
        <v>0</v>
      </c>
      <c r="I10217" s="1" t="s">
        <v>21</v>
      </c>
      <c r="J10217" s="1"/>
      <c r="K10217">
        <v>0</v>
      </c>
      <c r="L10217" s="1" t="s">
        <v>22</v>
      </c>
      <c r="M10217" s="1" t="s">
        <v>23</v>
      </c>
      <c r="N10217" s="1" t="s">
        <v>23</v>
      </c>
      <c r="O10217">
        <v>1</v>
      </c>
      <c r="P10217" s="1" t="s">
        <v>27</v>
      </c>
      <c r="Q10217" s="1" t="s">
        <v>27</v>
      </c>
      <c r="R10217">
        <v>0</v>
      </c>
    </row>
    <row r="10218" spans="1:18" x14ac:dyDescent="0.3">
      <c r="A10218" s="1" t="s">
        <v>10745</v>
      </c>
      <c r="B10218" s="1" t="s">
        <v>9517</v>
      </c>
      <c r="C10218">
        <v>2024</v>
      </c>
      <c r="D10218" s="2">
        <v>36875</v>
      </c>
      <c r="E10218" s="1" t="s">
        <v>37</v>
      </c>
      <c r="F10218">
        <v>1</v>
      </c>
      <c r="G10218">
        <v>1</v>
      </c>
      <c r="H10218">
        <v>1</v>
      </c>
      <c r="I10218" s="1" t="s">
        <v>38</v>
      </c>
      <c r="J10218" s="1" t="s">
        <v>42</v>
      </c>
      <c r="K10218">
        <v>0</v>
      </c>
      <c r="L10218" s="1" t="s">
        <v>22</v>
      </c>
      <c r="M10218" s="1" t="s">
        <v>26</v>
      </c>
      <c r="N10218" s="1" t="s">
        <v>26</v>
      </c>
      <c r="O10218">
        <v>1</v>
      </c>
      <c r="P10218" s="1" t="s">
        <v>134</v>
      </c>
      <c r="Q10218" s="1" t="s">
        <v>134</v>
      </c>
      <c r="R10218">
        <v>0</v>
      </c>
    </row>
    <row r="10219" spans="1:18" x14ac:dyDescent="0.3">
      <c r="A10219" s="1" t="s">
        <v>10746</v>
      </c>
      <c r="B10219" s="1" t="s">
        <v>9517</v>
      </c>
      <c r="C10219">
        <v>2024</v>
      </c>
      <c r="D10219" s="2">
        <v>36875</v>
      </c>
      <c r="E10219" s="1" t="s">
        <v>20</v>
      </c>
      <c r="F10219">
        <v>1</v>
      </c>
      <c r="G10219">
        <v>0</v>
      </c>
      <c r="H10219">
        <v>0</v>
      </c>
      <c r="I10219" s="1" t="s">
        <v>21</v>
      </c>
      <c r="J10219" s="1"/>
      <c r="K10219">
        <v>0</v>
      </c>
      <c r="L10219" s="1" t="s">
        <v>22</v>
      </c>
      <c r="M10219" s="1" t="s">
        <v>33</v>
      </c>
      <c r="N10219" s="1" t="s">
        <v>33</v>
      </c>
      <c r="O10219">
        <v>1</v>
      </c>
      <c r="P10219" s="1" t="s">
        <v>27</v>
      </c>
      <c r="Q10219" s="1" t="s">
        <v>27</v>
      </c>
      <c r="R10219">
        <v>0</v>
      </c>
    </row>
    <row r="10220" spans="1:18" x14ac:dyDescent="0.3">
      <c r="A10220" s="1" t="s">
        <v>10747</v>
      </c>
      <c r="B10220" s="1" t="s">
        <v>9517</v>
      </c>
      <c r="C10220">
        <v>2024</v>
      </c>
      <c r="D10220" s="2">
        <v>36875</v>
      </c>
      <c r="E10220" s="1" t="s">
        <v>20</v>
      </c>
      <c r="F10220">
        <v>1</v>
      </c>
      <c r="G10220">
        <v>0</v>
      </c>
      <c r="H10220">
        <v>0</v>
      </c>
      <c r="I10220" s="1" t="s">
        <v>21</v>
      </c>
      <c r="J10220" s="1"/>
      <c r="K10220">
        <v>0</v>
      </c>
      <c r="L10220" s="1" t="s">
        <v>22</v>
      </c>
      <c r="M10220" s="1" t="s">
        <v>23</v>
      </c>
      <c r="N10220" s="1" t="s">
        <v>23</v>
      </c>
      <c r="O10220">
        <v>2</v>
      </c>
      <c r="P10220" s="1" t="s">
        <v>9284</v>
      </c>
      <c r="Q10220" s="1"/>
      <c r="R10220">
        <v>0</v>
      </c>
    </row>
    <row r="10221" spans="1:18" x14ac:dyDescent="0.3">
      <c r="A10221" s="1" t="s">
        <v>10748</v>
      </c>
      <c r="B10221" s="1" t="s">
        <v>9517</v>
      </c>
      <c r="C10221">
        <v>2024</v>
      </c>
      <c r="D10221" s="2">
        <v>36875</v>
      </c>
      <c r="E10221" s="1" t="s">
        <v>20</v>
      </c>
      <c r="F10221">
        <v>1</v>
      </c>
      <c r="G10221">
        <v>0</v>
      </c>
      <c r="H10221">
        <v>0</v>
      </c>
      <c r="I10221" s="1" t="s">
        <v>21</v>
      </c>
      <c r="J10221" s="1"/>
      <c r="K10221">
        <v>0</v>
      </c>
      <c r="L10221" s="1" t="s">
        <v>22</v>
      </c>
      <c r="M10221" s="1" t="s">
        <v>23</v>
      </c>
      <c r="N10221" s="1" t="s">
        <v>23</v>
      </c>
      <c r="O10221">
        <v>1</v>
      </c>
      <c r="P10221" s="1" t="s">
        <v>227</v>
      </c>
      <c r="Q10221" s="1" t="s">
        <v>227</v>
      </c>
      <c r="R10221">
        <v>0</v>
      </c>
    </row>
    <row r="10222" spans="1:18" x14ac:dyDescent="0.3">
      <c r="A10222" s="1" t="s">
        <v>10749</v>
      </c>
      <c r="B10222" s="1" t="s">
        <v>9517</v>
      </c>
      <c r="C10222">
        <v>2024</v>
      </c>
      <c r="D10222" s="2">
        <v>36875</v>
      </c>
      <c r="E10222" s="1" t="s">
        <v>20</v>
      </c>
      <c r="F10222">
        <v>1</v>
      </c>
      <c r="G10222">
        <v>0</v>
      </c>
      <c r="H10222">
        <v>0</v>
      </c>
      <c r="I10222" s="1" t="s">
        <v>21</v>
      </c>
      <c r="J10222" s="1"/>
      <c r="K10222">
        <v>0</v>
      </c>
      <c r="L10222" s="1" t="s">
        <v>22</v>
      </c>
      <c r="M10222" s="1" t="s">
        <v>26</v>
      </c>
      <c r="N10222" s="1" t="s">
        <v>26</v>
      </c>
      <c r="O10222">
        <v>1</v>
      </c>
      <c r="P10222" s="1" t="s">
        <v>2432</v>
      </c>
      <c r="Q10222" s="1" t="s">
        <v>2432</v>
      </c>
      <c r="R10222">
        <v>0</v>
      </c>
    </row>
    <row r="10223" spans="1:18" x14ac:dyDescent="0.3">
      <c r="A10223" s="1" t="s">
        <v>10750</v>
      </c>
      <c r="B10223" s="1" t="s">
        <v>9517</v>
      </c>
      <c r="C10223">
        <v>2024</v>
      </c>
      <c r="D10223" s="2">
        <v>36875</v>
      </c>
      <c r="E10223" s="1" t="s">
        <v>20</v>
      </c>
      <c r="F10223">
        <v>1</v>
      </c>
      <c r="G10223">
        <v>0</v>
      </c>
      <c r="H10223">
        <v>0</v>
      </c>
      <c r="I10223" s="1" t="s">
        <v>21</v>
      </c>
      <c r="J10223" s="1"/>
      <c r="K10223">
        <v>0</v>
      </c>
      <c r="L10223" s="1" t="s">
        <v>22</v>
      </c>
      <c r="M10223" s="1" t="s">
        <v>47</v>
      </c>
      <c r="N10223" s="1" t="s">
        <v>47</v>
      </c>
      <c r="O10223">
        <v>1</v>
      </c>
      <c r="P10223" s="1" t="s">
        <v>27</v>
      </c>
      <c r="Q10223" s="1" t="s">
        <v>27</v>
      </c>
      <c r="R10223">
        <v>0</v>
      </c>
    </row>
    <row r="10224" spans="1:18" x14ac:dyDescent="0.3">
      <c r="A10224" s="1" t="s">
        <v>10751</v>
      </c>
      <c r="B10224" s="1" t="s">
        <v>9517</v>
      </c>
      <c r="C10224">
        <v>2024</v>
      </c>
      <c r="D10224" s="2">
        <v>36875</v>
      </c>
      <c r="E10224" s="1" t="s">
        <v>20</v>
      </c>
      <c r="F10224">
        <v>1</v>
      </c>
      <c r="G10224">
        <v>0</v>
      </c>
      <c r="H10224">
        <v>0</v>
      </c>
      <c r="I10224" s="1" t="s">
        <v>21</v>
      </c>
      <c r="J10224" s="1"/>
      <c r="K10224">
        <v>0</v>
      </c>
      <c r="L10224" s="1" t="s">
        <v>22</v>
      </c>
      <c r="M10224" s="1" t="s">
        <v>26</v>
      </c>
      <c r="N10224" s="1" t="s">
        <v>26</v>
      </c>
      <c r="O10224">
        <v>1</v>
      </c>
      <c r="P10224" s="1" t="s">
        <v>534</v>
      </c>
      <c r="Q10224" s="1" t="s">
        <v>534</v>
      </c>
      <c r="R10224">
        <v>0</v>
      </c>
    </row>
    <row r="10225" spans="1:18" x14ac:dyDescent="0.3">
      <c r="A10225" s="1" t="s">
        <v>10752</v>
      </c>
      <c r="B10225" s="1" t="s">
        <v>9517</v>
      </c>
      <c r="C10225">
        <v>2024</v>
      </c>
      <c r="D10225" s="2">
        <v>36875</v>
      </c>
      <c r="E10225" s="1" t="s">
        <v>20</v>
      </c>
      <c r="F10225">
        <v>1</v>
      </c>
      <c r="G10225">
        <v>0</v>
      </c>
      <c r="H10225">
        <v>0</v>
      </c>
      <c r="I10225" s="1" t="s">
        <v>21</v>
      </c>
      <c r="J10225" s="1"/>
      <c r="K10225">
        <v>0</v>
      </c>
      <c r="L10225" s="1" t="s">
        <v>22</v>
      </c>
      <c r="M10225" s="1" t="s">
        <v>47</v>
      </c>
      <c r="N10225" s="1" t="s">
        <v>47</v>
      </c>
      <c r="O10225">
        <v>1</v>
      </c>
      <c r="P10225" s="1" t="s">
        <v>40</v>
      </c>
      <c r="Q10225" s="1" t="s">
        <v>40</v>
      </c>
      <c r="R10225">
        <v>0</v>
      </c>
    </row>
    <row r="10226" spans="1:18" x14ac:dyDescent="0.3">
      <c r="A10226" s="1" t="s">
        <v>10753</v>
      </c>
      <c r="B10226" s="1" t="s">
        <v>9517</v>
      </c>
      <c r="C10226">
        <v>2024</v>
      </c>
      <c r="D10226" s="2">
        <v>36875</v>
      </c>
      <c r="E10226" s="1" t="s">
        <v>37</v>
      </c>
      <c r="F10226">
        <v>1</v>
      </c>
      <c r="G10226">
        <v>1</v>
      </c>
      <c r="H10226">
        <v>1</v>
      </c>
      <c r="I10226" s="1" t="s">
        <v>38</v>
      </c>
      <c r="J10226" s="1" t="s">
        <v>42</v>
      </c>
      <c r="K10226">
        <v>0</v>
      </c>
      <c r="L10226" s="1" t="s">
        <v>22</v>
      </c>
      <c r="M10226" s="1" t="s">
        <v>26</v>
      </c>
      <c r="N10226" s="1" t="s">
        <v>26</v>
      </c>
      <c r="O10226">
        <v>1</v>
      </c>
      <c r="P10226" s="1" t="s">
        <v>534</v>
      </c>
      <c r="Q10226" s="1" t="s">
        <v>534</v>
      </c>
      <c r="R10226">
        <v>0</v>
      </c>
    </row>
    <row r="10227" spans="1:18" x14ac:dyDescent="0.3">
      <c r="A10227" s="1" t="s">
        <v>10754</v>
      </c>
      <c r="B10227" s="1" t="s">
        <v>9517</v>
      </c>
      <c r="C10227">
        <v>2024</v>
      </c>
      <c r="D10227" s="2">
        <v>36875</v>
      </c>
      <c r="E10227" s="1" t="s">
        <v>37</v>
      </c>
      <c r="F10227">
        <v>1</v>
      </c>
      <c r="G10227">
        <v>1</v>
      </c>
      <c r="H10227">
        <v>1</v>
      </c>
      <c r="I10227" s="1" t="s">
        <v>38</v>
      </c>
      <c r="J10227" s="1" t="s">
        <v>42</v>
      </c>
      <c r="K10227">
        <v>0</v>
      </c>
      <c r="L10227" s="1" t="s">
        <v>22</v>
      </c>
      <c r="M10227" s="1" t="s">
        <v>26</v>
      </c>
      <c r="N10227" s="1" t="s">
        <v>26</v>
      </c>
      <c r="O10227">
        <v>1</v>
      </c>
      <c r="P10227" s="1" t="s">
        <v>45</v>
      </c>
      <c r="Q10227" s="1" t="s">
        <v>45</v>
      </c>
      <c r="R10227">
        <v>0</v>
      </c>
    </row>
    <row r="10228" spans="1:18" x14ac:dyDescent="0.3">
      <c r="A10228" s="1" t="s">
        <v>10755</v>
      </c>
      <c r="B10228" s="1" t="s">
        <v>9517</v>
      </c>
      <c r="C10228">
        <v>2024</v>
      </c>
      <c r="D10228" s="2">
        <v>36875</v>
      </c>
      <c r="E10228" s="1" t="s">
        <v>20</v>
      </c>
      <c r="F10228">
        <v>1</v>
      </c>
      <c r="G10228">
        <v>0</v>
      </c>
      <c r="H10228">
        <v>0</v>
      </c>
      <c r="I10228" s="1" t="s">
        <v>21</v>
      </c>
      <c r="J10228" s="1"/>
      <c r="K10228">
        <v>0</v>
      </c>
      <c r="L10228" s="1" t="s">
        <v>22</v>
      </c>
      <c r="M10228" s="1" t="s">
        <v>33</v>
      </c>
      <c r="N10228" s="1" t="s">
        <v>33</v>
      </c>
      <c r="O10228">
        <v>1</v>
      </c>
      <c r="P10228" s="1" t="s">
        <v>2432</v>
      </c>
      <c r="Q10228" s="1" t="s">
        <v>2432</v>
      </c>
      <c r="R10228">
        <v>0</v>
      </c>
    </row>
    <row r="10229" spans="1:18" x14ac:dyDescent="0.3">
      <c r="A10229" s="1" t="s">
        <v>10756</v>
      </c>
      <c r="B10229" s="1" t="s">
        <v>9517</v>
      </c>
      <c r="C10229">
        <v>2024</v>
      </c>
      <c r="D10229" s="2">
        <v>36875</v>
      </c>
      <c r="E10229" s="1" t="s">
        <v>20</v>
      </c>
      <c r="F10229">
        <v>1</v>
      </c>
      <c r="G10229">
        <v>0</v>
      </c>
      <c r="H10229">
        <v>0</v>
      </c>
      <c r="I10229" s="1" t="s">
        <v>21</v>
      </c>
      <c r="J10229" s="1"/>
      <c r="K10229">
        <v>0</v>
      </c>
      <c r="L10229" s="1" t="s">
        <v>22</v>
      </c>
      <c r="M10229" s="1" t="s">
        <v>26</v>
      </c>
      <c r="N10229" s="1" t="s">
        <v>26</v>
      </c>
      <c r="O10229">
        <v>1</v>
      </c>
      <c r="P10229" s="1" t="s">
        <v>2432</v>
      </c>
      <c r="Q10229" s="1" t="s">
        <v>2432</v>
      </c>
      <c r="R10229">
        <v>0</v>
      </c>
    </row>
    <row r="10230" spans="1:18" x14ac:dyDescent="0.3">
      <c r="A10230" s="1" t="s">
        <v>10757</v>
      </c>
      <c r="B10230" s="1" t="s">
        <v>9517</v>
      </c>
      <c r="C10230">
        <v>2024</v>
      </c>
      <c r="D10230" s="2">
        <v>36875</v>
      </c>
      <c r="E10230" s="1" t="s">
        <v>20</v>
      </c>
      <c r="F10230">
        <v>1</v>
      </c>
      <c r="G10230">
        <v>0</v>
      </c>
      <c r="H10230">
        <v>0</v>
      </c>
      <c r="I10230" s="1" t="s">
        <v>21</v>
      </c>
      <c r="J10230" s="1"/>
      <c r="K10230">
        <v>0</v>
      </c>
      <c r="L10230" s="1" t="s">
        <v>22</v>
      </c>
      <c r="M10230" s="1" t="s">
        <v>26</v>
      </c>
      <c r="N10230" s="1" t="s">
        <v>26</v>
      </c>
      <c r="O10230">
        <v>1</v>
      </c>
      <c r="P10230" s="1" t="s">
        <v>2432</v>
      </c>
      <c r="Q10230" s="1" t="s">
        <v>2432</v>
      </c>
      <c r="R10230">
        <v>0</v>
      </c>
    </row>
    <row r="10231" spans="1:18" x14ac:dyDescent="0.3">
      <c r="A10231" s="1" t="s">
        <v>10758</v>
      </c>
      <c r="B10231" s="1" t="s">
        <v>9517</v>
      </c>
      <c r="C10231">
        <v>2024</v>
      </c>
      <c r="D10231" s="2">
        <v>36875</v>
      </c>
      <c r="E10231" s="1" t="s">
        <v>20</v>
      </c>
      <c r="F10231">
        <v>1</v>
      </c>
      <c r="G10231">
        <v>0</v>
      </c>
      <c r="H10231">
        <v>0</v>
      </c>
      <c r="I10231" s="1" t="s">
        <v>21</v>
      </c>
      <c r="J10231" s="1"/>
      <c r="K10231">
        <v>0</v>
      </c>
      <c r="L10231" s="1" t="s">
        <v>22</v>
      </c>
      <c r="M10231" s="1" t="s">
        <v>23</v>
      </c>
      <c r="N10231" s="1" t="s">
        <v>23</v>
      </c>
      <c r="O10231">
        <v>1</v>
      </c>
      <c r="P10231" s="1" t="s">
        <v>27</v>
      </c>
      <c r="Q10231" s="1" t="s">
        <v>27</v>
      </c>
      <c r="R10231">
        <v>0</v>
      </c>
    </row>
    <row r="10232" spans="1:18" x14ac:dyDescent="0.3">
      <c r="A10232" s="1" t="s">
        <v>10759</v>
      </c>
      <c r="B10232" s="1" t="s">
        <v>9517</v>
      </c>
      <c r="C10232">
        <v>2024</v>
      </c>
      <c r="D10232" s="2">
        <v>36875</v>
      </c>
      <c r="E10232" s="1" t="s">
        <v>20</v>
      </c>
      <c r="F10232">
        <v>1</v>
      </c>
      <c r="G10232">
        <v>0</v>
      </c>
      <c r="H10232">
        <v>0</v>
      </c>
      <c r="I10232" s="1" t="s">
        <v>21</v>
      </c>
      <c r="J10232" s="1"/>
      <c r="K10232">
        <v>0</v>
      </c>
      <c r="L10232" s="1" t="s">
        <v>22</v>
      </c>
      <c r="M10232" s="1" t="s">
        <v>26</v>
      </c>
      <c r="N10232" s="1" t="s">
        <v>26</v>
      </c>
      <c r="O10232">
        <v>2</v>
      </c>
      <c r="P10232" s="1" t="s">
        <v>10760</v>
      </c>
      <c r="Q10232" s="1"/>
      <c r="R10232">
        <v>0</v>
      </c>
    </row>
    <row r="10233" spans="1:18" x14ac:dyDescent="0.3">
      <c r="A10233" s="1" t="s">
        <v>10761</v>
      </c>
      <c r="B10233" s="1" t="s">
        <v>9517</v>
      </c>
      <c r="C10233">
        <v>2024</v>
      </c>
      <c r="D10233" s="2">
        <v>36875</v>
      </c>
      <c r="E10233" s="1" t="s">
        <v>37</v>
      </c>
      <c r="F10233">
        <v>1</v>
      </c>
      <c r="G10233">
        <v>1</v>
      </c>
      <c r="H10233">
        <v>1</v>
      </c>
      <c r="I10233" s="1" t="s">
        <v>38</v>
      </c>
      <c r="J10233" s="1" t="s">
        <v>39</v>
      </c>
      <c r="K10233">
        <v>0</v>
      </c>
      <c r="L10233" s="1" t="s">
        <v>22</v>
      </c>
      <c r="M10233" s="1" t="s">
        <v>26</v>
      </c>
      <c r="N10233" s="1" t="s">
        <v>26</v>
      </c>
      <c r="O10233">
        <v>1</v>
      </c>
      <c r="P10233" s="1" t="s">
        <v>27</v>
      </c>
      <c r="Q10233" s="1" t="s">
        <v>27</v>
      </c>
      <c r="R10233">
        <v>0</v>
      </c>
    </row>
    <row r="10234" spans="1:18" x14ac:dyDescent="0.3">
      <c r="A10234" s="1" t="s">
        <v>10762</v>
      </c>
      <c r="B10234" s="1" t="s">
        <v>9517</v>
      </c>
      <c r="C10234">
        <v>2024</v>
      </c>
      <c r="D10234" s="2">
        <v>36875</v>
      </c>
      <c r="E10234" s="1" t="s">
        <v>20</v>
      </c>
      <c r="F10234">
        <v>1</v>
      </c>
      <c r="G10234">
        <v>0</v>
      </c>
      <c r="H10234">
        <v>0</v>
      </c>
      <c r="I10234" s="1" t="s">
        <v>21</v>
      </c>
      <c r="J10234" s="1"/>
      <c r="K10234">
        <v>0</v>
      </c>
      <c r="L10234" s="1" t="s">
        <v>22</v>
      </c>
      <c r="M10234" s="1" t="s">
        <v>33</v>
      </c>
      <c r="N10234" s="1" t="s">
        <v>33</v>
      </c>
      <c r="O10234">
        <v>1</v>
      </c>
      <c r="P10234" s="1" t="s">
        <v>2432</v>
      </c>
      <c r="Q10234" s="1" t="s">
        <v>2432</v>
      </c>
      <c r="R10234">
        <v>0</v>
      </c>
    </row>
    <row r="10235" spans="1:18" x14ac:dyDescent="0.3">
      <c r="A10235" s="1" t="s">
        <v>10763</v>
      </c>
      <c r="B10235" s="1" t="s">
        <v>9517</v>
      </c>
      <c r="C10235">
        <v>2024</v>
      </c>
      <c r="D10235" s="2">
        <v>36875</v>
      </c>
      <c r="E10235" s="1" t="s">
        <v>37</v>
      </c>
      <c r="F10235">
        <v>1</v>
      </c>
      <c r="G10235">
        <v>1</v>
      </c>
      <c r="H10235">
        <v>1</v>
      </c>
      <c r="I10235" s="1" t="s">
        <v>38</v>
      </c>
      <c r="J10235" s="1" t="s">
        <v>616</v>
      </c>
      <c r="K10235">
        <v>0</v>
      </c>
      <c r="L10235" s="1" t="s">
        <v>22</v>
      </c>
      <c r="M10235" s="1" t="s">
        <v>47</v>
      </c>
      <c r="N10235" s="1" t="s">
        <v>47</v>
      </c>
      <c r="O10235">
        <v>1</v>
      </c>
      <c r="P10235" s="1" t="s">
        <v>988</v>
      </c>
      <c r="Q10235" s="1" t="s">
        <v>988</v>
      </c>
      <c r="R10235">
        <v>1</v>
      </c>
    </row>
    <row r="10236" spans="1:18" x14ac:dyDescent="0.3">
      <c r="A10236" s="1" t="s">
        <v>10764</v>
      </c>
      <c r="B10236" s="1" t="s">
        <v>9517</v>
      </c>
      <c r="C10236">
        <v>2024</v>
      </c>
      <c r="D10236" s="2">
        <v>36875</v>
      </c>
      <c r="E10236" s="1" t="s">
        <v>20</v>
      </c>
      <c r="F10236">
        <v>1</v>
      </c>
      <c r="G10236">
        <v>0</v>
      </c>
      <c r="H10236">
        <v>0</v>
      </c>
      <c r="I10236" s="1" t="s">
        <v>21</v>
      </c>
      <c r="J10236" s="1"/>
      <c r="K10236">
        <v>0</v>
      </c>
      <c r="L10236" s="1" t="s">
        <v>22</v>
      </c>
      <c r="M10236" s="1" t="s">
        <v>26</v>
      </c>
      <c r="N10236" s="1" t="s">
        <v>26</v>
      </c>
      <c r="O10236">
        <v>1</v>
      </c>
      <c r="P10236" s="1" t="s">
        <v>27</v>
      </c>
      <c r="Q10236" s="1" t="s">
        <v>27</v>
      </c>
      <c r="R10236">
        <v>0</v>
      </c>
    </row>
    <row r="10237" spans="1:18" x14ac:dyDescent="0.3">
      <c r="A10237" s="1" t="s">
        <v>10765</v>
      </c>
      <c r="B10237" s="1" t="s">
        <v>9517</v>
      </c>
      <c r="C10237">
        <v>2024</v>
      </c>
      <c r="D10237" s="2">
        <v>36875</v>
      </c>
      <c r="E10237" s="1" t="s">
        <v>20</v>
      </c>
      <c r="F10237">
        <v>1</v>
      </c>
      <c r="G10237">
        <v>0</v>
      </c>
      <c r="H10237">
        <v>0</v>
      </c>
      <c r="I10237" s="1" t="s">
        <v>21</v>
      </c>
      <c r="J10237" s="1"/>
      <c r="K10237">
        <v>0</v>
      </c>
      <c r="L10237" s="1" t="s">
        <v>22</v>
      </c>
      <c r="M10237" s="1" t="s">
        <v>84</v>
      </c>
      <c r="N10237" s="1" t="s">
        <v>84</v>
      </c>
      <c r="O10237">
        <v>1</v>
      </c>
      <c r="P10237" s="1" t="s">
        <v>558</v>
      </c>
      <c r="Q10237" s="1" t="s">
        <v>558</v>
      </c>
      <c r="R10237">
        <v>0</v>
      </c>
    </row>
    <row r="10238" spans="1:18" x14ac:dyDescent="0.3">
      <c r="A10238" s="1" t="s">
        <v>10766</v>
      </c>
      <c r="B10238" s="1" t="s">
        <v>10767</v>
      </c>
      <c r="C10238">
        <v>2025</v>
      </c>
      <c r="D10238" s="2">
        <v>36540</v>
      </c>
      <c r="E10238" s="1" t="s">
        <v>20</v>
      </c>
      <c r="F10238">
        <v>1</v>
      </c>
      <c r="G10238">
        <v>0</v>
      </c>
      <c r="H10238">
        <v>0</v>
      </c>
      <c r="I10238" s="1" t="s">
        <v>21</v>
      </c>
      <c r="J10238" s="1"/>
      <c r="K10238">
        <v>0</v>
      </c>
      <c r="L10238" s="1" t="s">
        <v>22</v>
      </c>
      <c r="M10238" s="1" t="s">
        <v>33</v>
      </c>
      <c r="N10238" s="1" t="s">
        <v>33</v>
      </c>
      <c r="O10238">
        <v>1</v>
      </c>
      <c r="P10238" s="1" t="s">
        <v>2432</v>
      </c>
      <c r="Q10238" s="1" t="s">
        <v>2432</v>
      </c>
      <c r="R10238">
        <v>0</v>
      </c>
    </row>
    <row r="10239" spans="1:18" x14ac:dyDescent="0.3">
      <c r="A10239" s="1" t="s">
        <v>10768</v>
      </c>
      <c r="B10239" s="1" t="s">
        <v>10767</v>
      </c>
      <c r="C10239">
        <v>2025</v>
      </c>
      <c r="D10239" s="2">
        <v>36540</v>
      </c>
      <c r="E10239" s="1" t="s">
        <v>20</v>
      </c>
      <c r="F10239">
        <v>1</v>
      </c>
      <c r="G10239">
        <v>0</v>
      </c>
      <c r="H10239">
        <v>0</v>
      </c>
      <c r="I10239" s="1" t="s">
        <v>21</v>
      </c>
      <c r="J10239" s="1"/>
      <c r="K10239">
        <v>0</v>
      </c>
      <c r="L10239" s="1" t="s">
        <v>22</v>
      </c>
      <c r="M10239" s="1" t="s">
        <v>23</v>
      </c>
      <c r="N10239" s="1" t="s">
        <v>23</v>
      </c>
      <c r="O10239">
        <v>1</v>
      </c>
      <c r="P10239" s="1" t="s">
        <v>2432</v>
      </c>
      <c r="Q10239" s="1" t="s">
        <v>2432</v>
      </c>
      <c r="R10239">
        <v>0</v>
      </c>
    </row>
    <row r="10240" spans="1:18" x14ac:dyDescent="0.3">
      <c r="A10240" s="1" t="s">
        <v>10769</v>
      </c>
      <c r="B10240" s="1" t="s">
        <v>10767</v>
      </c>
      <c r="C10240">
        <v>2025</v>
      </c>
      <c r="D10240" s="2">
        <v>36540</v>
      </c>
      <c r="E10240" s="1" t="s">
        <v>20</v>
      </c>
      <c r="F10240">
        <v>1</v>
      </c>
      <c r="G10240">
        <v>0</v>
      </c>
      <c r="H10240">
        <v>0</v>
      </c>
      <c r="I10240" s="1" t="s">
        <v>21</v>
      </c>
      <c r="J10240" s="1"/>
      <c r="K10240">
        <v>0</v>
      </c>
      <c r="L10240" s="1" t="s">
        <v>22</v>
      </c>
      <c r="M10240" s="1" t="s">
        <v>33</v>
      </c>
      <c r="N10240" s="1" t="s">
        <v>33</v>
      </c>
      <c r="O10240">
        <v>1</v>
      </c>
      <c r="P10240" s="1" t="s">
        <v>40</v>
      </c>
      <c r="Q10240" s="1" t="s">
        <v>40</v>
      </c>
      <c r="R10240">
        <v>0</v>
      </c>
    </row>
    <row r="10241" spans="1:18" x14ac:dyDescent="0.3">
      <c r="A10241" s="1" t="s">
        <v>10770</v>
      </c>
      <c r="B10241" s="1" t="s">
        <v>10767</v>
      </c>
      <c r="C10241">
        <v>2025</v>
      </c>
      <c r="D10241" s="2">
        <v>36540</v>
      </c>
      <c r="E10241" s="1" t="s">
        <v>20</v>
      </c>
      <c r="F10241">
        <v>1</v>
      </c>
      <c r="G10241">
        <v>0</v>
      </c>
      <c r="H10241">
        <v>0</v>
      </c>
      <c r="I10241" s="1" t="s">
        <v>21</v>
      </c>
      <c r="J10241" s="1"/>
      <c r="K10241">
        <v>0</v>
      </c>
      <c r="L10241" s="1" t="s">
        <v>22</v>
      </c>
      <c r="M10241" s="1" t="s">
        <v>47</v>
      </c>
      <c r="N10241" s="1" t="s">
        <v>47</v>
      </c>
      <c r="O10241">
        <v>1</v>
      </c>
      <c r="P10241" s="1" t="s">
        <v>2432</v>
      </c>
      <c r="Q10241" s="1" t="s">
        <v>2432</v>
      </c>
      <c r="R10241">
        <v>0</v>
      </c>
    </row>
    <row r="10242" spans="1:18" x14ac:dyDescent="0.3">
      <c r="A10242" s="1" t="s">
        <v>10771</v>
      </c>
      <c r="B10242" s="1" t="s">
        <v>10767</v>
      </c>
      <c r="C10242">
        <v>2025</v>
      </c>
      <c r="D10242" s="2">
        <v>36540</v>
      </c>
      <c r="E10242" s="1" t="s">
        <v>20</v>
      </c>
      <c r="F10242">
        <v>1</v>
      </c>
      <c r="G10242">
        <v>0</v>
      </c>
      <c r="H10242">
        <v>0</v>
      </c>
      <c r="I10242" s="1" t="s">
        <v>21</v>
      </c>
      <c r="J10242" s="1"/>
      <c r="K10242">
        <v>0</v>
      </c>
      <c r="L10242" s="1" t="s">
        <v>22</v>
      </c>
      <c r="M10242" s="1" t="s">
        <v>33</v>
      </c>
      <c r="N10242" s="1" t="s">
        <v>33</v>
      </c>
      <c r="O10242">
        <v>1</v>
      </c>
      <c r="P10242" s="1" t="s">
        <v>27</v>
      </c>
      <c r="Q10242" s="1" t="s">
        <v>27</v>
      </c>
      <c r="R10242">
        <v>0</v>
      </c>
    </row>
    <row r="10243" spans="1:18" x14ac:dyDescent="0.3">
      <c r="A10243" s="1" t="s">
        <v>10772</v>
      </c>
      <c r="B10243" s="1" t="s">
        <v>10767</v>
      </c>
      <c r="C10243">
        <v>2025</v>
      </c>
      <c r="D10243" s="2">
        <v>36540</v>
      </c>
      <c r="E10243" s="1" t="s">
        <v>37</v>
      </c>
      <c r="F10243">
        <v>1</v>
      </c>
      <c r="G10243">
        <v>1</v>
      </c>
      <c r="H10243">
        <v>1</v>
      </c>
      <c r="I10243" s="1" t="s">
        <v>38</v>
      </c>
      <c r="J10243" s="1" t="s">
        <v>39</v>
      </c>
      <c r="K10243">
        <v>0</v>
      </c>
      <c r="L10243" s="1" t="s">
        <v>22</v>
      </c>
      <c r="M10243" s="1" t="s">
        <v>26</v>
      </c>
      <c r="N10243" s="1" t="s">
        <v>26</v>
      </c>
      <c r="O10243">
        <v>1</v>
      </c>
      <c r="P10243" s="1" t="s">
        <v>2432</v>
      </c>
      <c r="Q10243" s="1" t="s">
        <v>2432</v>
      </c>
      <c r="R10243">
        <v>0</v>
      </c>
    </row>
    <row r="10244" spans="1:18" x14ac:dyDescent="0.3">
      <c r="A10244" s="1" t="s">
        <v>10773</v>
      </c>
      <c r="B10244" s="1" t="s">
        <v>10767</v>
      </c>
      <c r="C10244">
        <v>2025</v>
      </c>
      <c r="D10244" s="2">
        <v>36540</v>
      </c>
      <c r="E10244" s="1" t="s">
        <v>20</v>
      </c>
      <c r="F10244">
        <v>1</v>
      </c>
      <c r="G10244">
        <v>0</v>
      </c>
      <c r="H10244">
        <v>0</v>
      </c>
      <c r="I10244" s="1" t="s">
        <v>21</v>
      </c>
      <c r="J10244" s="1"/>
      <c r="K10244">
        <v>0</v>
      </c>
      <c r="L10244" s="1" t="s">
        <v>22</v>
      </c>
      <c r="M10244" s="1" t="s">
        <v>47</v>
      </c>
      <c r="N10244" s="1" t="s">
        <v>47</v>
      </c>
      <c r="O10244">
        <v>1</v>
      </c>
      <c r="P10244" s="1" t="s">
        <v>27</v>
      </c>
      <c r="Q10244" s="1" t="s">
        <v>27</v>
      </c>
      <c r="R10244">
        <v>0</v>
      </c>
    </row>
    <row r="10245" spans="1:18" x14ac:dyDescent="0.3">
      <c r="A10245" s="1" t="s">
        <v>10774</v>
      </c>
      <c r="B10245" s="1" t="s">
        <v>10767</v>
      </c>
      <c r="C10245">
        <v>2025</v>
      </c>
      <c r="D10245" s="2">
        <v>36540</v>
      </c>
      <c r="E10245" s="1" t="s">
        <v>37</v>
      </c>
      <c r="F10245">
        <v>1</v>
      </c>
      <c r="G10245">
        <v>1</v>
      </c>
      <c r="H10245">
        <v>1</v>
      </c>
      <c r="I10245" s="1" t="s">
        <v>91</v>
      </c>
      <c r="J10245" s="1" t="s">
        <v>92</v>
      </c>
      <c r="K10245">
        <v>0</v>
      </c>
      <c r="L10245" s="1" t="s">
        <v>22</v>
      </c>
      <c r="M10245" s="1" t="s">
        <v>47</v>
      </c>
      <c r="N10245" s="1" t="s">
        <v>47</v>
      </c>
      <c r="O10245">
        <v>1</v>
      </c>
      <c r="P10245" s="1" t="s">
        <v>27</v>
      </c>
      <c r="Q10245" s="1" t="s">
        <v>27</v>
      </c>
      <c r="R10245">
        <v>1</v>
      </c>
    </row>
    <row r="10246" spans="1:18" x14ac:dyDescent="0.3">
      <c r="A10246" s="1" t="s">
        <v>10775</v>
      </c>
      <c r="B10246" s="1" t="s">
        <v>10767</v>
      </c>
      <c r="C10246">
        <v>2025</v>
      </c>
      <c r="D10246" s="2">
        <v>36540</v>
      </c>
      <c r="E10246" s="1" t="s">
        <v>20</v>
      </c>
      <c r="F10246">
        <v>1</v>
      </c>
      <c r="G10246">
        <v>0</v>
      </c>
      <c r="H10246">
        <v>0</v>
      </c>
      <c r="I10246" s="1" t="s">
        <v>21</v>
      </c>
      <c r="J10246" s="1"/>
      <c r="K10246">
        <v>0</v>
      </c>
      <c r="L10246" s="1" t="s">
        <v>22</v>
      </c>
      <c r="M10246" s="1" t="s">
        <v>26</v>
      </c>
      <c r="N10246" s="1" t="s">
        <v>26</v>
      </c>
      <c r="O10246">
        <v>1</v>
      </c>
      <c r="P10246" s="1" t="s">
        <v>45</v>
      </c>
      <c r="Q10246" s="1" t="s">
        <v>45</v>
      </c>
      <c r="R10246">
        <v>0</v>
      </c>
    </row>
    <row r="10247" spans="1:18" x14ac:dyDescent="0.3">
      <c r="A10247" s="1" t="s">
        <v>10776</v>
      </c>
      <c r="B10247" s="1" t="s">
        <v>10767</v>
      </c>
      <c r="C10247">
        <v>2025</v>
      </c>
      <c r="D10247" s="2">
        <v>36540</v>
      </c>
      <c r="E10247" s="1" t="s">
        <v>676</v>
      </c>
      <c r="F10247">
        <v>1</v>
      </c>
      <c r="G10247">
        <v>1</v>
      </c>
      <c r="H10247">
        <v>0</v>
      </c>
      <c r="I10247" s="1" t="s">
        <v>21</v>
      </c>
      <c r="J10247" s="1"/>
      <c r="K10247">
        <v>1</v>
      </c>
      <c r="L10247" s="1" t="s">
        <v>677</v>
      </c>
      <c r="M10247" s="1" t="s">
        <v>26</v>
      </c>
      <c r="N10247" s="1" t="s">
        <v>26</v>
      </c>
      <c r="O10247">
        <v>1</v>
      </c>
      <c r="P10247" s="1" t="s">
        <v>878</v>
      </c>
      <c r="Q10247" s="1" t="s">
        <v>878</v>
      </c>
      <c r="R10247">
        <v>0</v>
      </c>
    </row>
    <row r="10248" spans="1:18" x14ac:dyDescent="0.3">
      <c r="A10248" s="1" t="s">
        <v>10777</v>
      </c>
      <c r="B10248" s="1" t="s">
        <v>10767</v>
      </c>
      <c r="C10248">
        <v>2025</v>
      </c>
      <c r="D10248" s="2">
        <v>36540</v>
      </c>
      <c r="E10248" s="1" t="s">
        <v>20</v>
      </c>
      <c r="F10248">
        <v>1</v>
      </c>
      <c r="G10248">
        <v>0</v>
      </c>
      <c r="H10248">
        <v>0</v>
      </c>
      <c r="I10248" s="1" t="s">
        <v>21</v>
      </c>
      <c r="J10248" s="1"/>
      <c r="K10248">
        <v>0</v>
      </c>
      <c r="L10248" s="1" t="s">
        <v>22</v>
      </c>
      <c r="M10248" s="1" t="s">
        <v>26</v>
      </c>
      <c r="N10248" s="1" t="s">
        <v>26</v>
      </c>
      <c r="O10248">
        <v>1</v>
      </c>
      <c r="P10248" s="1" t="s">
        <v>227</v>
      </c>
      <c r="Q10248" s="1" t="s">
        <v>227</v>
      </c>
      <c r="R10248">
        <v>0</v>
      </c>
    </row>
    <row r="10249" spans="1:18" x14ac:dyDescent="0.3">
      <c r="A10249" s="1" t="s">
        <v>10778</v>
      </c>
      <c r="B10249" s="1" t="s">
        <v>10767</v>
      </c>
      <c r="C10249">
        <v>2025</v>
      </c>
      <c r="D10249" s="2">
        <v>36540</v>
      </c>
      <c r="E10249" s="1" t="s">
        <v>20</v>
      </c>
      <c r="F10249">
        <v>1</v>
      </c>
      <c r="G10249">
        <v>0</v>
      </c>
      <c r="H10249">
        <v>0</v>
      </c>
      <c r="I10249" s="1" t="s">
        <v>21</v>
      </c>
      <c r="J10249" s="1"/>
      <c r="K10249">
        <v>0</v>
      </c>
      <c r="L10249" s="1" t="s">
        <v>22</v>
      </c>
      <c r="M10249" s="1" t="s">
        <v>26</v>
      </c>
      <c r="N10249" s="1" t="s">
        <v>26</v>
      </c>
      <c r="O10249">
        <v>1</v>
      </c>
      <c r="P10249" s="1" t="s">
        <v>40</v>
      </c>
      <c r="Q10249" s="1" t="s">
        <v>40</v>
      </c>
      <c r="R10249">
        <v>0</v>
      </c>
    </row>
    <row r="10250" spans="1:18" x14ac:dyDescent="0.3">
      <c r="A10250" s="1" t="s">
        <v>10779</v>
      </c>
      <c r="B10250" s="1" t="s">
        <v>10767</v>
      </c>
      <c r="C10250">
        <v>2025</v>
      </c>
      <c r="D10250" s="2">
        <v>36540</v>
      </c>
      <c r="E10250" s="1" t="s">
        <v>20</v>
      </c>
      <c r="F10250">
        <v>1</v>
      </c>
      <c r="G10250">
        <v>0</v>
      </c>
      <c r="H10250">
        <v>0</v>
      </c>
      <c r="I10250" s="1" t="s">
        <v>21</v>
      </c>
      <c r="J10250" s="1"/>
      <c r="K10250">
        <v>0</v>
      </c>
      <c r="L10250" s="1" t="s">
        <v>22</v>
      </c>
      <c r="M10250" s="1" t="s">
        <v>23</v>
      </c>
      <c r="N10250" s="1" t="s">
        <v>23</v>
      </c>
      <c r="O10250">
        <v>1</v>
      </c>
      <c r="P10250" s="1" t="s">
        <v>53</v>
      </c>
      <c r="Q10250" s="1" t="s">
        <v>53</v>
      </c>
      <c r="R10250">
        <v>0</v>
      </c>
    </row>
    <row r="10251" spans="1:18" x14ac:dyDescent="0.3">
      <c r="A10251" s="1" t="s">
        <v>10780</v>
      </c>
      <c r="B10251" s="1" t="s">
        <v>10767</v>
      </c>
      <c r="C10251">
        <v>2025</v>
      </c>
      <c r="D10251" s="2">
        <v>36540</v>
      </c>
      <c r="E10251" s="1" t="s">
        <v>20</v>
      </c>
      <c r="F10251">
        <v>1</v>
      </c>
      <c r="G10251">
        <v>0</v>
      </c>
      <c r="H10251">
        <v>0</v>
      </c>
      <c r="I10251" s="1" t="s">
        <v>21</v>
      </c>
      <c r="J10251" s="1"/>
      <c r="K10251">
        <v>0</v>
      </c>
      <c r="L10251" s="1" t="s">
        <v>22</v>
      </c>
      <c r="M10251" s="1" t="s">
        <v>26</v>
      </c>
      <c r="N10251" s="1" t="s">
        <v>26</v>
      </c>
      <c r="O10251">
        <v>1</v>
      </c>
      <c r="P10251" s="1" t="s">
        <v>27</v>
      </c>
      <c r="Q10251" s="1" t="s">
        <v>27</v>
      </c>
      <c r="R10251">
        <v>0</v>
      </c>
    </row>
    <row r="10252" spans="1:18" x14ac:dyDescent="0.3">
      <c r="A10252" s="1" t="s">
        <v>10781</v>
      </c>
      <c r="B10252" s="1" t="s">
        <v>10767</v>
      </c>
      <c r="C10252">
        <v>2025</v>
      </c>
      <c r="D10252" s="2">
        <v>36540</v>
      </c>
      <c r="E10252" s="1" t="s">
        <v>20</v>
      </c>
      <c r="F10252">
        <v>1</v>
      </c>
      <c r="G10252">
        <v>0</v>
      </c>
      <c r="H10252">
        <v>0</v>
      </c>
      <c r="I10252" s="1" t="s">
        <v>21</v>
      </c>
      <c r="J10252" s="1"/>
      <c r="K10252">
        <v>0</v>
      </c>
      <c r="L10252" s="1" t="s">
        <v>22</v>
      </c>
      <c r="M10252" s="1" t="s">
        <v>23</v>
      </c>
      <c r="N10252" s="1" t="s">
        <v>23</v>
      </c>
      <c r="O10252">
        <v>1</v>
      </c>
      <c r="P10252" s="1" t="s">
        <v>45</v>
      </c>
      <c r="Q10252" s="1" t="s">
        <v>45</v>
      </c>
      <c r="R10252">
        <v>0</v>
      </c>
    </row>
    <row r="10253" spans="1:18" x14ac:dyDescent="0.3">
      <c r="A10253" s="1" t="s">
        <v>10782</v>
      </c>
      <c r="B10253" s="1" t="s">
        <v>10767</v>
      </c>
      <c r="C10253">
        <v>2025</v>
      </c>
      <c r="D10253" s="2">
        <v>36540</v>
      </c>
      <c r="E10253" s="1" t="s">
        <v>20</v>
      </c>
      <c r="F10253">
        <v>1</v>
      </c>
      <c r="G10253">
        <v>0</v>
      </c>
      <c r="H10253">
        <v>0</v>
      </c>
      <c r="I10253" s="1" t="s">
        <v>21</v>
      </c>
      <c r="J10253" s="1"/>
      <c r="K10253">
        <v>0</v>
      </c>
      <c r="L10253" s="1" t="s">
        <v>22</v>
      </c>
      <c r="M10253" s="1" t="s">
        <v>23</v>
      </c>
      <c r="N10253" s="1" t="s">
        <v>23</v>
      </c>
      <c r="O10253">
        <v>1</v>
      </c>
      <c r="P10253" s="1" t="s">
        <v>858</v>
      </c>
      <c r="Q10253" s="1" t="s">
        <v>858</v>
      </c>
      <c r="R10253">
        <v>0</v>
      </c>
    </row>
    <row r="10254" spans="1:18" x14ac:dyDescent="0.3">
      <c r="A10254" s="1" t="s">
        <v>10783</v>
      </c>
      <c r="B10254" s="1" t="s">
        <v>10767</v>
      </c>
      <c r="C10254">
        <v>2025</v>
      </c>
      <c r="D10254" s="2">
        <v>36540</v>
      </c>
      <c r="E10254" s="1" t="s">
        <v>20</v>
      </c>
      <c r="F10254">
        <v>1</v>
      </c>
      <c r="G10254">
        <v>0</v>
      </c>
      <c r="H10254">
        <v>0</v>
      </c>
      <c r="I10254" s="1" t="s">
        <v>21</v>
      </c>
      <c r="J10254" s="1"/>
      <c r="K10254">
        <v>0</v>
      </c>
      <c r="L10254" s="1" t="s">
        <v>22</v>
      </c>
      <c r="M10254" s="1" t="s">
        <v>47</v>
      </c>
      <c r="N10254" s="1" t="s">
        <v>47</v>
      </c>
      <c r="O10254">
        <v>1</v>
      </c>
      <c r="P10254" s="1" t="s">
        <v>2432</v>
      </c>
      <c r="Q10254" s="1" t="s">
        <v>2432</v>
      </c>
      <c r="R10254">
        <v>0</v>
      </c>
    </row>
    <row r="10255" spans="1:18" x14ac:dyDescent="0.3">
      <c r="A10255" s="1" t="s">
        <v>10784</v>
      </c>
      <c r="B10255" s="1" t="s">
        <v>10767</v>
      </c>
      <c r="C10255">
        <v>2025</v>
      </c>
      <c r="D10255" s="2">
        <v>36540</v>
      </c>
      <c r="E10255" s="1" t="s">
        <v>37</v>
      </c>
      <c r="F10255">
        <v>1</v>
      </c>
      <c r="G10255">
        <v>1</v>
      </c>
      <c r="H10255">
        <v>1</v>
      </c>
      <c r="I10255" s="1" t="s">
        <v>38</v>
      </c>
      <c r="J10255" s="1" t="s">
        <v>39</v>
      </c>
      <c r="K10255">
        <v>0</v>
      </c>
      <c r="L10255" s="1" t="s">
        <v>22</v>
      </c>
      <c r="M10255" s="1" t="s">
        <v>26</v>
      </c>
      <c r="N10255" s="1" t="s">
        <v>26</v>
      </c>
      <c r="O10255">
        <v>1</v>
      </c>
      <c r="P10255" s="1" t="s">
        <v>31</v>
      </c>
      <c r="Q10255" s="1" t="s">
        <v>31</v>
      </c>
      <c r="R10255">
        <v>0</v>
      </c>
    </row>
    <row r="10256" spans="1:18" x14ac:dyDescent="0.3">
      <c r="A10256" s="1" t="s">
        <v>10785</v>
      </c>
      <c r="B10256" s="1" t="s">
        <v>10767</v>
      </c>
      <c r="C10256">
        <v>2025</v>
      </c>
      <c r="D10256" s="2">
        <v>36540</v>
      </c>
      <c r="E10256" s="1" t="s">
        <v>20</v>
      </c>
      <c r="F10256">
        <v>1</v>
      </c>
      <c r="G10256">
        <v>0</v>
      </c>
      <c r="H10256">
        <v>0</v>
      </c>
      <c r="I10256" s="1" t="s">
        <v>21</v>
      </c>
      <c r="J10256" s="1"/>
      <c r="K10256">
        <v>0</v>
      </c>
      <c r="L10256" s="1" t="s">
        <v>22</v>
      </c>
      <c r="M10256" s="1" t="s">
        <v>47</v>
      </c>
      <c r="N10256" s="1" t="s">
        <v>47</v>
      </c>
      <c r="O10256">
        <v>1</v>
      </c>
      <c r="P10256" s="1" t="s">
        <v>27</v>
      </c>
      <c r="Q10256" s="1" t="s">
        <v>27</v>
      </c>
      <c r="R10256">
        <v>0</v>
      </c>
    </row>
    <row r="10257" spans="1:18" x14ac:dyDescent="0.3">
      <c r="A10257" s="1" t="s">
        <v>10786</v>
      </c>
      <c r="B10257" s="1" t="s">
        <v>10767</v>
      </c>
      <c r="C10257">
        <v>2025</v>
      </c>
      <c r="D10257" s="2">
        <v>36540</v>
      </c>
      <c r="E10257" s="1" t="s">
        <v>20</v>
      </c>
      <c r="F10257">
        <v>1</v>
      </c>
      <c r="G10257">
        <v>0</v>
      </c>
      <c r="H10257">
        <v>0</v>
      </c>
      <c r="I10257" s="1" t="s">
        <v>21</v>
      </c>
      <c r="J10257" s="1"/>
      <c r="K10257">
        <v>0</v>
      </c>
      <c r="L10257" s="1" t="s">
        <v>22</v>
      </c>
      <c r="M10257" s="1" t="s">
        <v>26</v>
      </c>
      <c r="N10257" s="1" t="s">
        <v>26</v>
      </c>
      <c r="O10257">
        <v>1</v>
      </c>
      <c r="P10257" s="1" t="s">
        <v>2432</v>
      </c>
      <c r="Q10257" s="1" t="s">
        <v>2432</v>
      </c>
      <c r="R10257">
        <v>0</v>
      </c>
    </row>
    <row r="10258" spans="1:18" x14ac:dyDescent="0.3">
      <c r="A10258" s="1" t="s">
        <v>10787</v>
      </c>
      <c r="B10258" s="1" t="s">
        <v>10767</v>
      </c>
      <c r="C10258">
        <v>2025</v>
      </c>
      <c r="D10258" s="2">
        <v>36540</v>
      </c>
      <c r="E10258" s="1" t="s">
        <v>20</v>
      </c>
      <c r="F10258">
        <v>1</v>
      </c>
      <c r="G10258">
        <v>0</v>
      </c>
      <c r="H10258">
        <v>0</v>
      </c>
      <c r="I10258" s="1" t="s">
        <v>21</v>
      </c>
      <c r="J10258" s="1"/>
      <c r="K10258">
        <v>0</v>
      </c>
      <c r="L10258" s="1" t="s">
        <v>22</v>
      </c>
      <c r="M10258" s="1" t="s">
        <v>26</v>
      </c>
      <c r="N10258" s="1" t="s">
        <v>26</v>
      </c>
      <c r="O10258">
        <v>1</v>
      </c>
      <c r="P10258" s="1" t="s">
        <v>878</v>
      </c>
      <c r="Q10258" s="1" t="s">
        <v>878</v>
      </c>
      <c r="R10258">
        <v>0</v>
      </c>
    </row>
    <row r="10259" spans="1:18" x14ac:dyDescent="0.3">
      <c r="A10259" s="1" t="s">
        <v>10788</v>
      </c>
      <c r="B10259" s="1" t="s">
        <v>10767</v>
      </c>
      <c r="C10259">
        <v>2025</v>
      </c>
      <c r="D10259" s="2">
        <v>36540</v>
      </c>
      <c r="E10259" s="1" t="s">
        <v>20</v>
      </c>
      <c r="F10259">
        <v>1</v>
      </c>
      <c r="G10259">
        <v>0</v>
      </c>
      <c r="H10259">
        <v>0</v>
      </c>
      <c r="I10259" s="1" t="s">
        <v>21</v>
      </c>
      <c r="J10259" s="1"/>
      <c r="K10259">
        <v>0</v>
      </c>
      <c r="L10259" s="1" t="s">
        <v>22</v>
      </c>
      <c r="M10259" s="1" t="s">
        <v>47</v>
      </c>
      <c r="N10259" s="1" t="s">
        <v>47</v>
      </c>
      <c r="O10259">
        <v>1</v>
      </c>
      <c r="P10259" s="1" t="s">
        <v>27</v>
      </c>
      <c r="Q10259" s="1" t="s">
        <v>27</v>
      </c>
      <c r="R10259">
        <v>0</v>
      </c>
    </row>
    <row r="10260" spans="1:18" x14ac:dyDescent="0.3">
      <c r="A10260" s="1" t="s">
        <v>10789</v>
      </c>
      <c r="B10260" s="1" t="s">
        <v>10767</v>
      </c>
      <c r="C10260">
        <v>2025</v>
      </c>
      <c r="D10260" s="2">
        <v>36540</v>
      </c>
      <c r="E10260" s="1" t="s">
        <v>20</v>
      </c>
      <c r="F10260">
        <v>1</v>
      </c>
      <c r="G10260">
        <v>0</v>
      </c>
      <c r="H10260">
        <v>0</v>
      </c>
      <c r="I10260" s="1" t="s">
        <v>21</v>
      </c>
      <c r="J10260" s="1"/>
      <c r="K10260">
        <v>0</v>
      </c>
      <c r="L10260" s="1" t="s">
        <v>22</v>
      </c>
      <c r="M10260" s="1" t="s">
        <v>23</v>
      </c>
      <c r="N10260" s="1" t="s">
        <v>23</v>
      </c>
      <c r="O10260">
        <v>1</v>
      </c>
      <c r="P10260" s="1" t="s">
        <v>27</v>
      </c>
      <c r="Q10260" s="1" t="s">
        <v>27</v>
      </c>
      <c r="R10260">
        <v>0</v>
      </c>
    </row>
    <row r="10261" spans="1:18" x14ac:dyDescent="0.3">
      <c r="A10261" s="1" t="s">
        <v>10790</v>
      </c>
      <c r="B10261" s="1" t="s">
        <v>10767</v>
      </c>
      <c r="C10261">
        <v>2025</v>
      </c>
      <c r="D10261" s="2">
        <v>36540</v>
      </c>
      <c r="E10261" s="1" t="s">
        <v>20</v>
      </c>
      <c r="F10261">
        <v>1</v>
      </c>
      <c r="G10261">
        <v>0</v>
      </c>
      <c r="H10261">
        <v>0</v>
      </c>
      <c r="I10261" s="1" t="s">
        <v>21</v>
      </c>
      <c r="J10261" s="1"/>
      <c r="K10261">
        <v>0</v>
      </c>
      <c r="L10261" s="1" t="s">
        <v>22</v>
      </c>
      <c r="M10261" s="1" t="s">
        <v>33</v>
      </c>
      <c r="N10261" s="1" t="s">
        <v>33</v>
      </c>
      <c r="O10261">
        <v>1</v>
      </c>
      <c r="P10261" s="1" t="s">
        <v>27</v>
      </c>
      <c r="Q10261" s="1" t="s">
        <v>27</v>
      </c>
      <c r="R10261">
        <v>0</v>
      </c>
    </row>
    <row r="10262" spans="1:18" x14ac:dyDescent="0.3">
      <c r="A10262" s="1" t="s">
        <v>10791</v>
      </c>
      <c r="B10262" s="1" t="s">
        <v>10767</v>
      </c>
      <c r="C10262">
        <v>2025</v>
      </c>
      <c r="D10262" s="2">
        <v>36540</v>
      </c>
      <c r="E10262" s="1" t="s">
        <v>20</v>
      </c>
      <c r="F10262">
        <v>1</v>
      </c>
      <c r="G10262">
        <v>0</v>
      </c>
      <c r="H10262">
        <v>0</v>
      </c>
      <c r="I10262" s="1" t="s">
        <v>21</v>
      </c>
      <c r="J10262" s="1"/>
      <c r="K10262">
        <v>0</v>
      </c>
      <c r="L10262" s="1" t="s">
        <v>22</v>
      </c>
      <c r="M10262" s="1" t="s">
        <v>35</v>
      </c>
      <c r="N10262" s="1" t="s">
        <v>35</v>
      </c>
      <c r="O10262">
        <v>1</v>
      </c>
      <c r="P10262" s="1" t="s">
        <v>2432</v>
      </c>
      <c r="Q10262" s="1" t="s">
        <v>2432</v>
      </c>
      <c r="R10262">
        <v>0</v>
      </c>
    </row>
    <row r="10263" spans="1:18" x14ac:dyDescent="0.3">
      <c r="A10263" s="1" t="s">
        <v>10792</v>
      </c>
      <c r="B10263" s="1" t="s">
        <v>10767</v>
      </c>
      <c r="C10263">
        <v>2025</v>
      </c>
      <c r="D10263" s="2">
        <v>36540</v>
      </c>
      <c r="E10263" s="1" t="s">
        <v>20</v>
      </c>
      <c r="F10263">
        <v>1</v>
      </c>
      <c r="G10263">
        <v>0</v>
      </c>
      <c r="H10263">
        <v>0</v>
      </c>
      <c r="I10263" s="1" t="s">
        <v>21</v>
      </c>
      <c r="J10263" s="1"/>
      <c r="K10263">
        <v>0</v>
      </c>
      <c r="L10263" s="1" t="s">
        <v>22</v>
      </c>
      <c r="M10263" s="1" t="s">
        <v>33</v>
      </c>
      <c r="N10263" s="1" t="s">
        <v>33</v>
      </c>
      <c r="O10263">
        <v>1</v>
      </c>
      <c r="P10263" s="1" t="s">
        <v>27</v>
      </c>
      <c r="Q10263" s="1" t="s">
        <v>27</v>
      </c>
      <c r="R10263">
        <v>0</v>
      </c>
    </row>
    <row r="10264" spans="1:18" x14ac:dyDescent="0.3">
      <c r="A10264" s="1" t="s">
        <v>10793</v>
      </c>
      <c r="B10264" s="1" t="s">
        <v>10767</v>
      </c>
      <c r="C10264">
        <v>2025</v>
      </c>
      <c r="D10264" s="2">
        <v>36540</v>
      </c>
      <c r="E10264" s="1" t="s">
        <v>20</v>
      </c>
      <c r="F10264">
        <v>1</v>
      </c>
      <c r="G10264">
        <v>0</v>
      </c>
      <c r="H10264">
        <v>0</v>
      </c>
      <c r="I10264" s="1" t="s">
        <v>21</v>
      </c>
      <c r="J10264" s="1"/>
      <c r="K10264">
        <v>0</v>
      </c>
      <c r="L10264" s="1" t="s">
        <v>22</v>
      </c>
      <c r="M10264" s="1" t="s">
        <v>26</v>
      </c>
      <c r="N10264" s="1" t="s">
        <v>26</v>
      </c>
      <c r="O10264">
        <v>1</v>
      </c>
      <c r="P10264" s="1" t="s">
        <v>40</v>
      </c>
      <c r="Q10264" s="1" t="s">
        <v>40</v>
      </c>
      <c r="R10264">
        <v>0</v>
      </c>
    </row>
    <row r="10265" spans="1:18" x14ac:dyDescent="0.3">
      <c r="A10265" s="1" t="s">
        <v>10794</v>
      </c>
      <c r="B10265" s="1" t="s">
        <v>10767</v>
      </c>
      <c r="C10265">
        <v>2025</v>
      </c>
      <c r="D10265" s="2">
        <v>36540</v>
      </c>
      <c r="E10265" s="1" t="s">
        <v>20</v>
      </c>
      <c r="F10265">
        <v>1</v>
      </c>
      <c r="G10265">
        <v>0</v>
      </c>
      <c r="H10265">
        <v>0</v>
      </c>
      <c r="I10265" s="1" t="s">
        <v>21</v>
      </c>
      <c r="J10265" s="1"/>
      <c r="K10265">
        <v>0</v>
      </c>
      <c r="L10265" s="1" t="s">
        <v>22</v>
      </c>
      <c r="M10265" s="1" t="s">
        <v>26</v>
      </c>
      <c r="N10265" s="1" t="s">
        <v>26</v>
      </c>
      <c r="O10265">
        <v>1</v>
      </c>
      <c r="P10265" s="1" t="s">
        <v>40</v>
      </c>
      <c r="Q10265" s="1" t="s">
        <v>40</v>
      </c>
      <c r="R10265">
        <v>0</v>
      </c>
    </row>
    <row r="10266" spans="1:18" x14ac:dyDescent="0.3">
      <c r="A10266" s="1" t="s">
        <v>10795</v>
      </c>
      <c r="B10266" s="1" t="s">
        <v>10767</v>
      </c>
      <c r="C10266">
        <v>2025</v>
      </c>
      <c r="D10266" s="2">
        <v>36540</v>
      </c>
      <c r="E10266" s="1" t="s">
        <v>20</v>
      </c>
      <c r="F10266">
        <v>1</v>
      </c>
      <c r="G10266">
        <v>0</v>
      </c>
      <c r="H10266">
        <v>0</v>
      </c>
      <c r="I10266" s="1" t="s">
        <v>21</v>
      </c>
      <c r="J10266" s="1"/>
      <c r="K10266">
        <v>0</v>
      </c>
      <c r="L10266" s="1" t="s">
        <v>22</v>
      </c>
      <c r="M10266" s="1" t="s">
        <v>26</v>
      </c>
      <c r="N10266" s="1" t="s">
        <v>26</v>
      </c>
      <c r="O10266">
        <v>1</v>
      </c>
      <c r="P10266" s="1" t="s">
        <v>134</v>
      </c>
      <c r="Q10266" s="1" t="s">
        <v>134</v>
      </c>
      <c r="R10266">
        <v>0</v>
      </c>
    </row>
    <row r="10267" spans="1:18" x14ac:dyDescent="0.3">
      <c r="A10267" s="1" t="s">
        <v>10796</v>
      </c>
      <c r="B10267" s="1" t="s">
        <v>10767</v>
      </c>
      <c r="C10267">
        <v>2025</v>
      </c>
      <c r="D10267" s="2">
        <v>36540</v>
      </c>
      <c r="E10267" s="1" t="s">
        <v>20</v>
      </c>
      <c r="F10267">
        <v>1</v>
      </c>
      <c r="G10267">
        <v>0</v>
      </c>
      <c r="H10267">
        <v>0</v>
      </c>
      <c r="I10267" s="1" t="s">
        <v>21</v>
      </c>
      <c r="J10267" s="1"/>
      <c r="K10267">
        <v>0</v>
      </c>
      <c r="L10267" s="1" t="s">
        <v>22</v>
      </c>
      <c r="M10267" s="1" t="s">
        <v>33</v>
      </c>
      <c r="N10267" s="1" t="s">
        <v>33</v>
      </c>
      <c r="O10267">
        <v>1</v>
      </c>
      <c r="P10267" s="1" t="s">
        <v>722</v>
      </c>
      <c r="Q10267" s="1" t="s">
        <v>722</v>
      </c>
      <c r="R10267">
        <v>0</v>
      </c>
    </row>
    <row r="10268" spans="1:18" x14ac:dyDescent="0.3">
      <c r="A10268" s="1" t="s">
        <v>10797</v>
      </c>
      <c r="B10268" s="1" t="s">
        <v>10767</v>
      </c>
      <c r="C10268">
        <v>2025</v>
      </c>
      <c r="D10268" s="2">
        <v>36540</v>
      </c>
      <c r="E10268" s="1" t="s">
        <v>20</v>
      </c>
      <c r="F10268">
        <v>1</v>
      </c>
      <c r="G10268">
        <v>0</v>
      </c>
      <c r="H10268">
        <v>0</v>
      </c>
      <c r="I10268" s="1" t="s">
        <v>21</v>
      </c>
      <c r="J10268" s="1"/>
      <c r="K10268">
        <v>0</v>
      </c>
      <c r="L10268" s="1" t="s">
        <v>22</v>
      </c>
      <c r="M10268" s="1" t="s">
        <v>47</v>
      </c>
      <c r="N10268" s="1" t="s">
        <v>47</v>
      </c>
      <c r="O10268">
        <v>2</v>
      </c>
      <c r="P10268" s="1" t="s">
        <v>7590</v>
      </c>
      <c r="Q10268" s="1"/>
      <c r="R10268">
        <v>0</v>
      </c>
    </row>
    <row r="10269" spans="1:18" x14ac:dyDescent="0.3">
      <c r="A10269" s="1" t="s">
        <v>10798</v>
      </c>
      <c r="B10269" s="1" t="s">
        <v>10767</v>
      </c>
      <c r="C10269">
        <v>2025</v>
      </c>
      <c r="D10269" s="2">
        <v>36540</v>
      </c>
      <c r="E10269" s="1" t="s">
        <v>20</v>
      </c>
      <c r="F10269">
        <v>1</v>
      </c>
      <c r="G10269">
        <v>0</v>
      </c>
      <c r="H10269">
        <v>0</v>
      </c>
      <c r="I10269" s="1" t="s">
        <v>21</v>
      </c>
      <c r="J10269" s="1"/>
      <c r="K10269">
        <v>0</v>
      </c>
      <c r="L10269" s="1" t="s">
        <v>22</v>
      </c>
      <c r="M10269" s="1" t="s">
        <v>26</v>
      </c>
      <c r="N10269" s="1" t="s">
        <v>26</v>
      </c>
      <c r="O10269">
        <v>1</v>
      </c>
      <c r="P10269" s="1" t="s">
        <v>82</v>
      </c>
      <c r="Q10269" s="1" t="s">
        <v>82</v>
      </c>
      <c r="R10269">
        <v>0</v>
      </c>
    </row>
    <row r="10270" spans="1:18" x14ac:dyDescent="0.3">
      <c r="A10270" s="1" t="s">
        <v>10799</v>
      </c>
      <c r="B10270" s="1" t="s">
        <v>10767</v>
      </c>
      <c r="C10270">
        <v>2025</v>
      </c>
      <c r="D10270" s="2">
        <v>36540</v>
      </c>
      <c r="E10270" s="1" t="s">
        <v>20</v>
      </c>
      <c r="F10270">
        <v>1</v>
      </c>
      <c r="G10270">
        <v>0</v>
      </c>
      <c r="H10270">
        <v>0</v>
      </c>
      <c r="I10270" s="1" t="s">
        <v>21</v>
      </c>
      <c r="J10270" s="1"/>
      <c r="K10270">
        <v>0</v>
      </c>
      <c r="L10270" s="1" t="s">
        <v>22</v>
      </c>
      <c r="M10270" s="1" t="s">
        <v>26</v>
      </c>
      <c r="N10270" s="1" t="s">
        <v>26</v>
      </c>
      <c r="O10270">
        <v>1</v>
      </c>
      <c r="P10270" s="1" t="s">
        <v>2432</v>
      </c>
      <c r="Q10270" s="1" t="s">
        <v>2432</v>
      </c>
      <c r="R10270">
        <v>0</v>
      </c>
    </row>
    <row r="10271" spans="1:18" x14ac:dyDescent="0.3">
      <c r="A10271" s="1" t="s">
        <v>10800</v>
      </c>
      <c r="B10271" s="1" t="s">
        <v>10767</v>
      </c>
      <c r="C10271">
        <v>2025</v>
      </c>
      <c r="D10271" s="2">
        <v>36540</v>
      </c>
      <c r="E10271" s="1" t="s">
        <v>20</v>
      </c>
      <c r="F10271">
        <v>1</v>
      </c>
      <c r="G10271">
        <v>0</v>
      </c>
      <c r="H10271">
        <v>0</v>
      </c>
      <c r="I10271" s="1" t="s">
        <v>21</v>
      </c>
      <c r="J10271" s="1"/>
      <c r="K10271">
        <v>0</v>
      </c>
      <c r="L10271" s="1" t="s">
        <v>22</v>
      </c>
      <c r="M10271" s="1" t="s">
        <v>47</v>
      </c>
      <c r="N10271" s="1" t="s">
        <v>47</v>
      </c>
      <c r="O10271">
        <v>1</v>
      </c>
      <c r="P10271" s="1" t="s">
        <v>82</v>
      </c>
      <c r="Q10271" s="1" t="s">
        <v>82</v>
      </c>
      <c r="R10271">
        <v>0</v>
      </c>
    </row>
    <row r="10272" spans="1:18" x14ac:dyDescent="0.3">
      <c r="A10272" s="1" t="s">
        <v>10801</v>
      </c>
      <c r="B10272" s="1" t="s">
        <v>10767</v>
      </c>
      <c r="C10272">
        <v>2025</v>
      </c>
      <c r="D10272" s="2">
        <v>36540</v>
      </c>
      <c r="E10272" s="1" t="s">
        <v>20</v>
      </c>
      <c r="F10272">
        <v>1</v>
      </c>
      <c r="G10272">
        <v>0</v>
      </c>
      <c r="H10272">
        <v>0</v>
      </c>
      <c r="I10272" s="1" t="s">
        <v>21</v>
      </c>
      <c r="J10272" s="1"/>
      <c r="K10272">
        <v>0</v>
      </c>
      <c r="L10272" s="1" t="s">
        <v>22</v>
      </c>
      <c r="M10272" s="1" t="s">
        <v>26</v>
      </c>
      <c r="N10272" s="1" t="s">
        <v>26</v>
      </c>
      <c r="O10272">
        <v>1</v>
      </c>
      <c r="P10272" s="1" t="s">
        <v>31</v>
      </c>
      <c r="Q10272" s="1" t="s">
        <v>31</v>
      </c>
      <c r="R10272">
        <v>0</v>
      </c>
    </row>
    <row r="10273" spans="1:18" x14ac:dyDescent="0.3">
      <c r="A10273" s="1" t="s">
        <v>10802</v>
      </c>
      <c r="B10273" s="1" t="s">
        <v>10767</v>
      </c>
      <c r="C10273">
        <v>2025</v>
      </c>
      <c r="D10273" s="2">
        <v>36540</v>
      </c>
      <c r="E10273" s="1" t="s">
        <v>20</v>
      </c>
      <c r="F10273">
        <v>1</v>
      </c>
      <c r="G10273">
        <v>0</v>
      </c>
      <c r="H10273">
        <v>0</v>
      </c>
      <c r="I10273" s="1" t="s">
        <v>21</v>
      </c>
      <c r="J10273" s="1"/>
      <c r="K10273">
        <v>0</v>
      </c>
      <c r="L10273" s="1" t="s">
        <v>22</v>
      </c>
      <c r="M10273" s="1" t="s">
        <v>26</v>
      </c>
      <c r="N10273" s="1" t="s">
        <v>26</v>
      </c>
      <c r="O10273">
        <v>1</v>
      </c>
      <c r="P10273" s="1" t="s">
        <v>27</v>
      </c>
      <c r="Q10273" s="1" t="s">
        <v>27</v>
      </c>
      <c r="R10273">
        <v>0</v>
      </c>
    </row>
    <row r="10274" spans="1:18" x14ac:dyDescent="0.3">
      <c r="A10274" s="1" t="s">
        <v>10803</v>
      </c>
      <c r="B10274" s="1" t="s">
        <v>10767</v>
      </c>
      <c r="C10274">
        <v>2025</v>
      </c>
      <c r="D10274" s="2">
        <v>36540</v>
      </c>
      <c r="E10274" s="1" t="s">
        <v>20</v>
      </c>
      <c r="F10274">
        <v>1</v>
      </c>
      <c r="G10274">
        <v>0</v>
      </c>
      <c r="H10274">
        <v>0</v>
      </c>
      <c r="I10274" s="1" t="s">
        <v>21</v>
      </c>
      <c r="J10274" s="1"/>
      <c r="K10274">
        <v>0</v>
      </c>
      <c r="L10274" s="1" t="s">
        <v>22</v>
      </c>
      <c r="M10274" s="1" t="s">
        <v>26</v>
      </c>
      <c r="N10274" s="1" t="s">
        <v>26</v>
      </c>
      <c r="O10274">
        <v>1</v>
      </c>
      <c r="P10274" s="1" t="s">
        <v>3151</v>
      </c>
      <c r="Q10274" s="1" t="s">
        <v>3151</v>
      </c>
      <c r="R10274">
        <v>0</v>
      </c>
    </row>
    <row r="10275" spans="1:18" x14ac:dyDescent="0.3">
      <c r="A10275" s="1" t="s">
        <v>10804</v>
      </c>
      <c r="B10275" s="1" t="s">
        <v>10767</v>
      </c>
      <c r="C10275">
        <v>2025</v>
      </c>
      <c r="D10275" s="2">
        <v>36540</v>
      </c>
      <c r="E10275" s="1" t="s">
        <v>20</v>
      </c>
      <c r="F10275">
        <v>1</v>
      </c>
      <c r="G10275">
        <v>0</v>
      </c>
      <c r="H10275">
        <v>0</v>
      </c>
      <c r="I10275" s="1" t="s">
        <v>21</v>
      </c>
      <c r="J10275" s="1"/>
      <c r="K10275">
        <v>0</v>
      </c>
      <c r="L10275" s="1" t="s">
        <v>22</v>
      </c>
      <c r="M10275" s="1" t="s">
        <v>47</v>
      </c>
      <c r="N10275" s="1" t="s">
        <v>47</v>
      </c>
      <c r="O10275">
        <v>1</v>
      </c>
      <c r="P10275" s="1" t="s">
        <v>27</v>
      </c>
      <c r="Q10275" s="1" t="s">
        <v>27</v>
      </c>
      <c r="R10275">
        <v>0</v>
      </c>
    </row>
    <row r="10276" spans="1:18" x14ac:dyDescent="0.3">
      <c r="A10276" s="1" t="s">
        <v>10805</v>
      </c>
      <c r="B10276" s="1" t="s">
        <v>10767</v>
      </c>
      <c r="C10276">
        <v>2025</v>
      </c>
      <c r="D10276" s="2">
        <v>36540</v>
      </c>
      <c r="E10276" s="1" t="s">
        <v>20</v>
      </c>
      <c r="F10276">
        <v>1</v>
      </c>
      <c r="G10276">
        <v>0</v>
      </c>
      <c r="H10276">
        <v>0</v>
      </c>
      <c r="I10276" s="1" t="s">
        <v>21</v>
      </c>
      <c r="J10276" s="1"/>
      <c r="K10276">
        <v>0</v>
      </c>
      <c r="L10276" s="1" t="s">
        <v>22</v>
      </c>
      <c r="M10276" s="1" t="s">
        <v>26</v>
      </c>
      <c r="N10276" s="1" t="s">
        <v>26</v>
      </c>
      <c r="O10276">
        <v>1</v>
      </c>
      <c r="P10276" s="1" t="s">
        <v>2432</v>
      </c>
      <c r="Q10276" s="1" t="s">
        <v>2432</v>
      </c>
      <c r="R10276">
        <v>0</v>
      </c>
    </row>
    <row r="10277" spans="1:18" x14ac:dyDescent="0.3">
      <c r="A10277" s="1" t="s">
        <v>10806</v>
      </c>
      <c r="B10277" s="1" t="s">
        <v>10767</v>
      </c>
      <c r="C10277">
        <v>2025</v>
      </c>
      <c r="D10277" s="2">
        <v>36540</v>
      </c>
      <c r="E10277" s="1" t="s">
        <v>20</v>
      </c>
      <c r="F10277">
        <v>1</v>
      </c>
      <c r="G10277">
        <v>0</v>
      </c>
      <c r="H10277">
        <v>0</v>
      </c>
      <c r="I10277" s="1" t="s">
        <v>21</v>
      </c>
      <c r="J10277" s="1"/>
      <c r="K10277">
        <v>0</v>
      </c>
      <c r="L10277" s="1" t="s">
        <v>22</v>
      </c>
      <c r="M10277" s="1" t="s">
        <v>26</v>
      </c>
      <c r="N10277" s="1" t="s">
        <v>26</v>
      </c>
      <c r="O10277">
        <v>1</v>
      </c>
      <c r="P10277" s="1" t="s">
        <v>45</v>
      </c>
      <c r="Q10277" s="1" t="s">
        <v>45</v>
      </c>
      <c r="R10277">
        <v>0</v>
      </c>
    </row>
    <row r="10278" spans="1:18" x14ac:dyDescent="0.3">
      <c r="A10278" s="1" t="s">
        <v>10807</v>
      </c>
      <c r="B10278" s="1" t="s">
        <v>10767</v>
      </c>
      <c r="C10278">
        <v>2025</v>
      </c>
      <c r="D10278" s="2">
        <v>36540</v>
      </c>
      <c r="E10278" s="1" t="s">
        <v>20</v>
      </c>
      <c r="F10278">
        <v>1</v>
      </c>
      <c r="G10278">
        <v>0</v>
      </c>
      <c r="H10278">
        <v>0</v>
      </c>
      <c r="I10278" s="1" t="s">
        <v>21</v>
      </c>
      <c r="J10278" s="1"/>
      <c r="K10278">
        <v>0</v>
      </c>
      <c r="L10278" s="1" t="s">
        <v>22</v>
      </c>
      <c r="M10278" s="1" t="s">
        <v>47</v>
      </c>
      <c r="N10278" s="1" t="s">
        <v>47</v>
      </c>
      <c r="O10278">
        <v>1</v>
      </c>
      <c r="P10278" s="1" t="s">
        <v>119</v>
      </c>
      <c r="Q10278" s="1" t="s">
        <v>119</v>
      </c>
      <c r="R10278">
        <v>0</v>
      </c>
    </row>
    <row r="10279" spans="1:18" x14ac:dyDescent="0.3">
      <c r="A10279" s="1" t="s">
        <v>10808</v>
      </c>
      <c r="B10279" s="1" t="s">
        <v>10767</v>
      </c>
      <c r="C10279">
        <v>2025</v>
      </c>
      <c r="D10279" s="2">
        <v>36540</v>
      </c>
      <c r="E10279" s="1" t="s">
        <v>20</v>
      </c>
      <c r="F10279">
        <v>1</v>
      </c>
      <c r="G10279">
        <v>0</v>
      </c>
      <c r="H10279">
        <v>0</v>
      </c>
      <c r="I10279" s="1" t="s">
        <v>21</v>
      </c>
      <c r="J10279" s="1"/>
      <c r="K10279">
        <v>0</v>
      </c>
      <c r="L10279" s="1" t="s">
        <v>22</v>
      </c>
      <c r="M10279" s="1" t="s">
        <v>23</v>
      </c>
      <c r="N10279" s="1" t="s">
        <v>23</v>
      </c>
      <c r="O10279">
        <v>1</v>
      </c>
      <c r="P10279" s="1" t="s">
        <v>534</v>
      </c>
      <c r="Q10279" s="1" t="s">
        <v>534</v>
      </c>
      <c r="R10279">
        <v>0</v>
      </c>
    </row>
    <row r="10280" spans="1:18" x14ac:dyDescent="0.3">
      <c r="A10280" s="1" t="s">
        <v>10809</v>
      </c>
      <c r="B10280" s="1" t="s">
        <v>10767</v>
      </c>
      <c r="C10280">
        <v>2025</v>
      </c>
      <c r="D10280" s="2">
        <v>36540</v>
      </c>
      <c r="E10280" s="1" t="s">
        <v>20</v>
      </c>
      <c r="F10280">
        <v>1</v>
      </c>
      <c r="G10280">
        <v>0</v>
      </c>
      <c r="H10280">
        <v>0</v>
      </c>
      <c r="I10280" s="1" t="s">
        <v>21</v>
      </c>
      <c r="J10280" s="1"/>
      <c r="K10280">
        <v>0</v>
      </c>
      <c r="L10280" s="1" t="s">
        <v>22</v>
      </c>
      <c r="M10280" s="1" t="s">
        <v>26</v>
      </c>
      <c r="N10280" s="1" t="s">
        <v>26</v>
      </c>
      <c r="O10280">
        <v>1</v>
      </c>
      <c r="P10280" s="1" t="s">
        <v>27</v>
      </c>
      <c r="Q10280" s="1" t="s">
        <v>27</v>
      </c>
      <c r="R10280">
        <v>0</v>
      </c>
    </row>
    <row r="10281" spans="1:18" x14ac:dyDescent="0.3">
      <c r="A10281" s="1" t="s">
        <v>10810</v>
      </c>
      <c r="B10281" s="1" t="s">
        <v>10767</v>
      </c>
      <c r="C10281">
        <v>2025</v>
      </c>
      <c r="D10281" s="2">
        <v>36540</v>
      </c>
      <c r="E10281" s="1" t="s">
        <v>20</v>
      </c>
      <c r="F10281">
        <v>1</v>
      </c>
      <c r="G10281">
        <v>0</v>
      </c>
      <c r="H10281">
        <v>0</v>
      </c>
      <c r="I10281" s="1" t="s">
        <v>21</v>
      </c>
      <c r="J10281" s="1"/>
      <c r="K10281">
        <v>0</v>
      </c>
      <c r="L10281" s="1" t="s">
        <v>22</v>
      </c>
      <c r="M10281" s="1" t="s">
        <v>23</v>
      </c>
      <c r="N10281" s="1" t="s">
        <v>23</v>
      </c>
      <c r="O10281">
        <v>1</v>
      </c>
      <c r="P10281" s="1" t="s">
        <v>27</v>
      </c>
      <c r="Q10281" s="1" t="s">
        <v>27</v>
      </c>
      <c r="R10281">
        <v>0</v>
      </c>
    </row>
    <row r="10282" spans="1:18" x14ac:dyDescent="0.3">
      <c r="A10282" s="1" t="s">
        <v>10811</v>
      </c>
      <c r="B10282" s="1" t="s">
        <v>10767</v>
      </c>
      <c r="C10282">
        <v>2025</v>
      </c>
      <c r="D10282" s="2">
        <v>36540</v>
      </c>
      <c r="E10282" s="1" t="s">
        <v>20</v>
      </c>
      <c r="F10282">
        <v>1</v>
      </c>
      <c r="G10282">
        <v>0</v>
      </c>
      <c r="H10282">
        <v>0</v>
      </c>
      <c r="I10282" s="1" t="s">
        <v>21</v>
      </c>
      <c r="J10282" s="1"/>
      <c r="K10282">
        <v>0</v>
      </c>
      <c r="L10282" s="1" t="s">
        <v>22</v>
      </c>
      <c r="M10282" s="1" t="s">
        <v>26</v>
      </c>
      <c r="N10282" s="1" t="s">
        <v>26</v>
      </c>
      <c r="O10282">
        <v>1</v>
      </c>
      <c r="P10282" s="1" t="s">
        <v>534</v>
      </c>
      <c r="Q10282" s="1" t="s">
        <v>534</v>
      </c>
      <c r="R10282">
        <v>0</v>
      </c>
    </row>
    <row r="10283" spans="1:18" x14ac:dyDescent="0.3">
      <c r="A10283" s="1" t="s">
        <v>10812</v>
      </c>
      <c r="B10283" s="1" t="s">
        <v>10767</v>
      </c>
      <c r="C10283">
        <v>2025</v>
      </c>
      <c r="D10283" s="2">
        <v>36540</v>
      </c>
      <c r="E10283" s="1" t="s">
        <v>20</v>
      </c>
      <c r="F10283">
        <v>1</v>
      </c>
      <c r="G10283">
        <v>0</v>
      </c>
      <c r="H10283">
        <v>0</v>
      </c>
      <c r="I10283" s="1" t="s">
        <v>21</v>
      </c>
      <c r="J10283" s="1"/>
      <c r="K10283">
        <v>0</v>
      </c>
      <c r="L10283" s="1" t="s">
        <v>22</v>
      </c>
      <c r="M10283" s="1" t="s">
        <v>26</v>
      </c>
      <c r="N10283" s="1" t="s">
        <v>26</v>
      </c>
      <c r="O10283">
        <v>1</v>
      </c>
      <c r="P10283" s="1" t="s">
        <v>27</v>
      </c>
      <c r="Q10283" s="1" t="s">
        <v>27</v>
      </c>
      <c r="R10283">
        <v>0</v>
      </c>
    </row>
    <row r="10284" spans="1:18" x14ac:dyDescent="0.3">
      <c r="A10284" s="1" t="s">
        <v>10813</v>
      </c>
      <c r="B10284" s="1" t="s">
        <v>10767</v>
      </c>
      <c r="C10284">
        <v>2025</v>
      </c>
      <c r="D10284" s="2">
        <v>36540</v>
      </c>
      <c r="E10284" s="1" t="s">
        <v>20</v>
      </c>
      <c r="F10284">
        <v>1</v>
      </c>
      <c r="G10284">
        <v>0</v>
      </c>
      <c r="H10284">
        <v>0</v>
      </c>
      <c r="I10284" s="1" t="s">
        <v>21</v>
      </c>
      <c r="J10284" s="1"/>
      <c r="K10284">
        <v>0</v>
      </c>
      <c r="L10284" s="1" t="s">
        <v>22</v>
      </c>
      <c r="M10284" s="1" t="s">
        <v>26</v>
      </c>
      <c r="N10284" s="1" t="s">
        <v>26</v>
      </c>
      <c r="O10284">
        <v>1</v>
      </c>
      <c r="P10284" s="1" t="s">
        <v>27</v>
      </c>
      <c r="Q10284" s="1" t="s">
        <v>27</v>
      </c>
      <c r="R10284">
        <v>0</v>
      </c>
    </row>
    <row r="10285" spans="1:18" x14ac:dyDescent="0.3">
      <c r="A10285" s="1" t="s">
        <v>10814</v>
      </c>
      <c r="B10285" s="1" t="s">
        <v>10767</v>
      </c>
      <c r="C10285">
        <v>2025</v>
      </c>
      <c r="D10285" s="2">
        <v>36540</v>
      </c>
      <c r="E10285" s="1" t="s">
        <v>20</v>
      </c>
      <c r="F10285">
        <v>1</v>
      </c>
      <c r="G10285">
        <v>0</v>
      </c>
      <c r="H10285">
        <v>0</v>
      </c>
      <c r="I10285" s="1" t="s">
        <v>21</v>
      </c>
      <c r="J10285" s="1"/>
      <c r="K10285">
        <v>0</v>
      </c>
      <c r="L10285" s="1" t="s">
        <v>22</v>
      </c>
      <c r="M10285" s="1" t="s">
        <v>26</v>
      </c>
      <c r="N10285" s="1" t="s">
        <v>26</v>
      </c>
      <c r="O10285">
        <v>1</v>
      </c>
      <c r="P10285" s="1" t="s">
        <v>27</v>
      </c>
      <c r="Q10285" s="1" t="s">
        <v>27</v>
      </c>
      <c r="R10285">
        <v>0</v>
      </c>
    </row>
    <row r="10286" spans="1:18" x14ac:dyDescent="0.3">
      <c r="A10286" s="1" t="s">
        <v>10815</v>
      </c>
      <c r="B10286" s="1" t="s">
        <v>10767</v>
      </c>
      <c r="C10286">
        <v>2025</v>
      </c>
      <c r="D10286" s="2">
        <v>36540</v>
      </c>
      <c r="E10286" s="1" t="s">
        <v>20</v>
      </c>
      <c r="F10286">
        <v>1</v>
      </c>
      <c r="G10286">
        <v>0</v>
      </c>
      <c r="H10286">
        <v>0</v>
      </c>
      <c r="I10286" s="1" t="s">
        <v>21</v>
      </c>
      <c r="J10286" s="1"/>
      <c r="K10286">
        <v>0</v>
      </c>
      <c r="L10286" s="1" t="s">
        <v>22</v>
      </c>
      <c r="M10286" s="1" t="s">
        <v>35</v>
      </c>
      <c r="N10286" s="1" t="s">
        <v>35</v>
      </c>
      <c r="O10286">
        <v>1</v>
      </c>
      <c r="P10286" s="1" t="s">
        <v>40</v>
      </c>
      <c r="Q10286" s="1" t="s">
        <v>40</v>
      </c>
      <c r="R10286">
        <v>0</v>
      </c>
    </row>
    <row r="10287" spans="1:18" x14ac:dyDescent="0.3">
      <c r="A10287" s="1" t="s">
        <v>10816</v>
      </c>
      <c r="B10287" s="1" t="s">
        <v>10767</v>
      </c>
      <c r="C10287">
        <v>2025</v>
      </c>
      <c r="D10287" s="2">
        <v>36540</v>
      </c>
      <c r="E10287" s="1" t="s">
        <v>20</v>
      </c>
      <c r="F10287">
        <v>1</v>
      </c>
      <c r="G10287">
        <v>0</v>
      </c>
      <c r="H10287">
        <v>0</v>
      </c>
      <c r="I10287" s="1" t="s">
        <v>21</v>
      </c>
      <c r="J10287" s="1"/>
      <c r="K10287">
        <v>0</v>
      </c>
      <c r="L10287" s="1" t="s">
        <v>22</v>
      </c>
      <c r="M10287" s="1" t="s">
        <v>26</v>
      </c>
      <c r="N10287" s="1" t="s">
        <v>26</v>
      </c>
      <c r="O10287">
        <v>1</v>
      </c>
      <c r="P10287" s="1" t="s">
        <v>40</v>
      </c>
      <c r="Q10287" s="1" t="s">
        <v>40</v>
      </c>
      <c r="R10287">
        <v>0</v>
      </c>
    </row>
    <row r="10288" spans="1:18" x14ac:dyDescent="0.3">
      <c r="A10288" s="1" t="s">
        <v>10817</v>
      </c>
      <c r="B10288" s="1" t="s">
        <v>10767</v>
      </c>
      <c r="C10288">
        <v>2025</v>
      </c>
      <c r="D10288" s="2">
        <v>36540</v>
      </c>
      <c r="E10288" s="1" t="s">
        <v>20</v>
      </c>
      <c r="F10288">
        <v>1</v>
      </c>
      <c r="G10288">
        <v>0</v>
      </c>
      <c r="H10288">
        <v>0</v>
      </c>
      <c r="I10288" s="1" t="s">
        <v>21</v>
      </c>
      <c r="J10288" s="1"/>
      <c r="K10288">
        <v>0</v>
      </c>
      <c r="L10288" s="1" t="s">
        <v>22</v>
      </c>
      <c r="M10288" s="1" t="s">
        <v>26</v>
      </c>
      <c r="N10288" s="1" t="s">
        <v>26</v>
      </c>
      <c r="O10288">
        <v>1</v>
      </c>
      <c r="P10288" s="1" t="s">
        <v>45</v>
      </c>
      <c r="Q10288" s="1" t="s">
        <v>45</v>
      </c>
      <c r="R10288">
        <v>0</v>
      </c>
    </row>
    <row r="10289" spans="1:18" x14ac:dyDescent="0.3">
      <c r="A10289" s="1" t="s">
        <v>10818</v>
      </c>
      <c r="B10289" s="1" t="s">
        <v>10767</v>
      </c>
      <c r="C10289">
        <v>2025</v>
      </c>
      <c r="D10289" s="2">
        <v>36540</v>
      </c>
      <c r="E10289" s="1" t="s">
        <v>20</v>
      </c>
      <c r="F10289">
        <v>1</v>
      </c>
      <c r="G10289">
        <v>0</v>
      </c>
      <c r="H10289">
        <v>0</v>
      </c>
      <c r="I10289" s="1" t="s">
        <v>21</v>
      </c>
      <c r="J10289" s="1"/>
      <c r="K10289">
        <v>0</v>
      </c>
      <c r="L10289" s="1" t="s">
        <v>22</v>
      </c>
      <c r="M10289" s="1" t="s">
        <v>26</v>
      </c>
      <c r="N10289" s="1" t="s">
        <v>26</v>
      </c>
      <c r="O10289">
        <v>1</v>
      </c>
      <c r="P10289" s="1" t="s">
        <v>78</v>
      </c>
      <c r="Q10289" s="1" t="s">
        <v>78</v>
      </c>
      <c r="R10289">
        <v>0</v>
      </c>
    </row>
    <row r="10290" spans="1:18" x14ac:dyDescent="0.3">
      <c r="A10290" s="1" t="s">
        <v>10819</v>
      </c>
      <c r="B10290" s="1" t="s">
        <v>10767</v>
      </c>
      <c r="C10290">
        <v>2025</v>
      </c>
      <c r="D10290" s="2">
        <v>36540</v>
      </c>
      <c r="E10290" s="1" t="s">
        <v>20</v>
      </c>
      <c r="F10290">
        <v>1</v>
      </c>
      <c r="G10290">
        <v>0</v>
      </c>
      <c r="H10290">
        <v>0</v>
      </c>
      <c r="I10290" s="1" t="s">
        <v>21</v>
      </c>
      <c r="J10290" s="1"/>
      <c r="K10290">
        <v>0</v>
      </c>
      <c r="L10290" s="1" t="s">
        <v>22</v>
      </c>
      <c r="M10290" s="1" t="s">
        <v>26</v>
      </c>
      <c r="N10290" s="1" t="s">
        <v>26</v>
      </c>
      <c r="O10290">
        <v>1</v>
      </c>
      <c r="P10290" s="1" t="s">
        <v>40</v>
      </c>
      <c r="Q10290" s="1" t="s">
        <v>40</v>
      </c>
      <c r="R10290">
        <v>0</v>
      </c>
    </row>
    <row r="10291" spans="1:18" x14ac:dyDescent="0.3">
      <c r="A10291" s="1" t="s">
        <v>10820</v>
      </c>
      <c r="B10291" s="1" t="s">
        <v>10767</v>
      </c>
      <c r="C10291">
        <v>2025</v>
      </c>
      <c r="D10291" s="2">
        <v>36540</v>
      </c>
      <c r="E10291" s="1" t="s">
        <v>20</v>
      </c>
      <c r="F10291">
        <v>1</v>
      </c>
      <c r="G10291">
        <v>0</v>
      </c>
      <c r="H10291">
        <v>0</v>
      </c>
      <c r="I10291" s="1" t="s">
        <v>21</v>
      </c>
      <c r="J10291" s="1"/>
      <c r="K10291">
        <v>0</v>
      </c>
      <c r="L10291" s="1" t="s">
        <v>22</v>
      </c>
      <c r="M10291" s="1" t="s">
        <v>26</v>
      </c>
      <c r="N10291" s="1" t="s">
        <v>26</v>
      </c>
      <c r="O10291">
        <v>1</v>
      </c>
      <c r="P10291" s="1" t="s">
        <v>2432</v>
      </c>
      <c r="Q10291" s="1" t="s">
        <v>2432</v>
      </c>
      <c r="R10291">
        <v>0</v>
      </c>
    </row>
    <row r="10292" spans="1:18" x14ac:dyDescent="0.3">
      <c r="A10292" s="1" t="s">
        <v>10821</v>
      </c>
      <c r="B10292" s="1" t="s">
        <v>10767</v>
      </c>
      <c r="C10292">
        <v>2025</v>
      </c>
      <c r="D10292" s="2">
        <v>36540</v>
      </c>
      <c r="E10292" s="1" t="s">
        <v>20</v>
      </c>
      <c r="F10292">
        <v>1</v>
      </c>
      <c r="G10292">
        <v>0</v>
      </c>
      <c r="H10292">
        <v>0</v>
      </c>
      <c r="I10292" s="1" t="s">
        <v>21</v>
      </c>
      <c r="J10292" s="1"/>
      <c r="K10292">
        <v>0</v>
      </c>
      <c r="L10292" s="1" t="s">
        <v>22</v>
      </c>
      <c r="M10292" s="1" t="s">
        <v>26</v>
      </c>
      <c r="N10292" s="1" t="s">
        <v>26</v>
      </c>
      <c r="O10292">
        <v>1</v>
      </c>
      <c r="P10292" s="1" t="s">
        <v>27</v>
      </c>
      <c r="Q10292" s="1" t="s">
        <v>27</v>
      </c>
      <c r="R10292">
        <v>0</v>
      </c>
    </row>
    <row r="10293" spans="1:18" x14ac:dyDescent="0.3">
      <c r="A10293" s="1" t="s">
        <v>10822</v>
      </c>
      <c r="B10293" s="1" t="s">
        <v>10767</v>
      </c>
      <c r="C10293">
        <v>2025</v>
      </c>
      <c r="D10293" s="2">
        <v>36540</v>
      </c>
      <c r="E10293" s="1" t="s">
        <v>20</v>
      </c>
      <c r="F10293">
        <v>1</v>
      </c>
      <c r="G10293">
        <v>0</v>
      </c>
      <c r="H10293">
        <v>0</v>
      </c>
      <c r="I10293" s="1" t="s">
        <v>21</v>
      </c>
      <c r="J10293" s="1"/>
      <c r="K10293">
        <v>0</v>
      </c>
      <c r="L10293" s="1" t="s">
        <v>22</v>
      </c>
      <c r="M10293" s="1" t="s">
        <v>23</v>
      </c>
      <c r="N10293" s="1" t="s">
        <v>23</v>
      </c>
      <c r="O10293">
        <v>1</v>
      </c>
      <c r="P10293" s="1" t="s">
        <v>27</v>
      </c>
      <c r="Q10293" s="1" t="s">
        <v>27</v>
      </c>
      <c r="R10293">
        <v>0</v>
      </c>
    </row>
    <row r="10294" spans="1:18" x14ac:dyDescent="0.3">
      <c r="A10294" s="1" t="s">
        <v>10823</v>
      </c>
      <c r="B10294" s="1" t="s">
        <v>10767</v>
      </c>
      <c r="C10294">
        <v>2025</v>
      </c>
      <c r="D10294" s="2">
        <v>36540</v>
      </c>
      <c r="E10294" s="1" t="s">
        <v>37</v>
      </c>
      <c r="F10294">
        <v>1</v>
      </c>
      <c r="G10294">
        <v>1</v>
      </c>
      <c r="H10294">
        <v>1</v>
      </c>
      <c r="I10294" s="1" t="s">
        <v>38</v>
      </c>
      <c r="J10294" s="1" t="s">
        <v>39</v>
      </c>
      <c r="K10294">
        <v>0</v>
      </c>
      <c r="L10294" s="1" t="s">
        <v>22</v>
      </c>
      <c r="M10294" s="1" t="s">
        <v>26</v>
      </c>
      <c r="N10294" s="1" t="s">
        <v>26</v>
      </c>
      <c r="O10294">
        <v>1</v>
      </c>
      <c r="P10294" s="1" t="s">
        <v>2432</v>
      </c>
      <c r="Q10294" s="1" t="s">
        <v>2432</v>
      </c>
      <c r="R10294">
        <v>0</v>
      </c>
    </row>
    <row r="10295" spans="1:18" x14ac:dyDescent="0.3">
      <c r="A10295" s="1" t="s">
        <v>10824</v>
      </c>
      <c r="B10295" s="1" t="s">
        <v>10767</v>
      </c>
      <c r="C10295">
        <v>2025</v>
      </c>
      <c r="D10295" s="2">
        <v>36540</v>
      </c>
      <c r="E10295" s="1" t="s">
        <v>20</v>
      </c>
      <c r="F10295">
        <v>1</v>
      </c>
      <c r="G10295">
        <v>0</v>
      </c>
      <c r="H10295">
        <v>0</v>
      </c>
      <c r="I10295" s="1" t="s">
        <v>21</v>
      </c>
      <c r="J10295" s="1"/>
      <c r="K10295">
        <v>0</v>
      </c>
      <c r="L10295" s="1" t="s">
        <v>22</v>
      </c>
      <c r="M10295" s="1" t="s">
        <v>47</v>
      </c>
      <c r="N10295" s="1" t="s">
        <v>47</v>
      </c>
      <c r="O10295">
        <v>2</v>
      </c>
      <c r="P10295" s="1" t="s">
        <v>403</v>
      </c>
      <c r="Q10295" s="1"/>
      <c r="R10295">
        <v>0</v>
      </c>
    </row>
    <row r="10296" spans="1:18" x14ac:dyDescent="0.3">
      <c r="A10296" s="1" t="s">
        <v>10825</v>
      </c>
      <c r="B10296" s="1" t="s">
        <v>10767</v>
      </c>
      <c r="C10296">
        <v>2025</v>
      </c>
      <c r="D10296" s="2">
        <v>36540</v>
      </c>
      <c r="E10296" s="1" t="s">
        <v>20</v>
      </c>
      <c r="F10296">
        <v>1</v>
      </c>
      <c r="G10296">
        <v>0</v>
      </c>
      <c r="H10296">
        <v>0</v>
      </c>
      <c r="I10296" s="1" t="s">
        <v>21</v>
      </c>
      <c r="J10296" s="1"/>
      <c r="K10296">
        <v>0</v>
      </c>
      <c r="L10296" s="1" t="s">
        <v>22</v>
      </c>
      <c r="M10296" s="1" t="s">
        <v>26</v>
      </c>
      <c r="N10296" s="1" t="s">
        <v>26</v>
      </c>
      <c r="O10296">
        <v>1</v>
      </c>
      <c r="P10296" s="1" t="s">
        <v>2432</v>
      </c>
      <c r="Q10296" s="1" t="s">
        <v>2432</v>
      </c>
      <c r="R10296">
        <v>0</v>
      </c>
    </row>
    <row r="10297" spans="1:18" x14ac:dyDescent="0.3">
      <c r="A10297" s="1" t="s">
        <v>10826</v>
      </c>
      <c r="B10297" s="1" t="s">
        <v>10767</v>
      </c>
      <c r="C10297">
        <v>2025</v>
      </c>
      <c r="D10297" s="2">
        <v>36540</v>
      </c>
      <c r="E10297" s="1" t="s">
        <v>20</v>
      </c>
      <c r="F10297">
        <v>1</v>
      </c>
      <c r="G10297">
        <v>0</v>
      </c>
      <c r="H10297">
        <v>0</v>
      </c>
      <c r="I10297" s="1" t="s">
        <v>21</v>
      </c>
      <c r="J10297" s="1"/>
      <c r="K10297">
        <v>0</v>
      </c>
      <c r="L10297" s="1" t="s">
        <v>22</v>
      </c>
      <c r="M10297" s="1" t="s">
        <v>47</v>
      </c>
      <c r="N10297" s="1" t="s">
        <v>47</v>
      </c>
      <c r="O10297">
        <v>1</v>
      </c>
      <c r="P10297" s="1" t="s">
        <v>558</v>
      </c>
      <c r="Q10297" s="1" t="s">
        <v>558</v>
      </c>
      <c r="R10297">
        <v>0</v>
      </c>
    </row>
    <row r="10298" spans="1:18" x14ac:dyDescent="0.3">
      <c r="A10298" s="1" t="s">
        <v>10827</v>
      </c>
      <c r="B10298" s="1" t="s">
        <v>10767</v>
      </c>
      <c r="C10298">
        <v>2025</v>
      </c>
      <c r="D10298" s="2">
        <v>36540</v>
      </c>
      <c r="E10298" s="1" t="s">
        <v>20</v>
      </c>
      <c r="F10298">
        <v>1</v>
      </c>
      <c r="G10298">
        <v>0</v>
      </c>
      <c r="H10298">
        <v>0</v>
      </c>
      <c r="I10298" s="1" t="s">
        <v>21</v>
      </c>
      <c r="J10298" s="1"/>
      <c r="K10298">
        <v>0</v>
      </c>
      <c r="L10298" s="1" t="s">
        <v>22</v>
      </c>
      <c r="M10298" s="1" t="s">
        <v>26</v>
      </c>
      <c r="N10298" s="1" t="s">
        <v>26</v>
      </c>
      <c r="O10298">
        <v>1</v>
      </c>
      <c r="P10298" s="1" t="s">
        <v>27</v>
      </c>
      <c r="Q10298" s="1" t="s">
        <v>27</v>
      </c>
      <c r="R10298">
        <v>0</v>
      </c>
    </row>
    <row r="10299" spans="1:18" x14ac:dyDescent="0.3">
      <c r="A10299" s="1" t="s">
        <v>10828</v>
      </c>
      <c r="B10299" s="1" t="s">
        <v>10767</v>
      </c>
      <c r="C10299">
        <v>2025</v>
      </c>
      <c r="D10299" s="2">
        <v>36540</v>
      </c>
      <c r="E10299" s="1" t="s">
        <v>20</v>
      </c>
      <c r="F10299">
        <v>1</v>
      </c>
      <c r="G10299">
        <v>0</v>
      </c>
      <c r="H10299">
        <v>0</v>
      </c>
      <c r="I10299" s="1" t="s">
        <v>21</v>
      </c>
      <c r="J10299" s="1"/>
      <c r="K10299">
        <v>0</v>
      </c>
      <c r="L10299" s="1" t="s">
        <v>22</v>
      </c>
      <c r="M10299" s="1" t="s">
        <v>23</v>
      </c>
      <c r="N10299" s="1" t="s">
        <v>23</v>
      </c>
      <c r="O10299">
        <v>1</v>
      </c>
      <c r="P10299" s="1" t="s">
        <v>27</v>
      </c>
      <c r="Q10299" s="1" t="s">
        <v>27</v>
      </c>
      <c r="R10299">
        <v>0</v>
      </c>
    </row>
    <row r="10300" spans="1:18" x14ac:dyDescent="0.3">
      <c r="A10300" s="1" t="s">
        <v>10829</v>
      </c>
      <c r="B10300" s="1" t="s">
        <v>10767</v>
      </c>
      <c r="C10300">
        <v>2025</v>
      </c>
      <c r="D10300" s="2">
        <v>36540</v>
      </c>
      <c r="E10300" s="1" t="s">
        <v>20</v>
      </c>
      <c r="F10300">
        <v>1</v>
      </c>
      <c r="G10300">
        <v>0</v>
      </c>
      <c r="H10300">
        <v>0</v>
      </c>
      <c r="I10300" s="1" t="s">
        <v>21</v>
      </c>
      <c r="J10300" s="1"/>
      <c r="K10300">
        <v>0</v>
      </c>
      <c r="L10300" s="1" t="s">
        <v>22</v>
      </c>
      <c r="M10300" s="1" t="s">
        <v>26</v>
      </c>
      <c r="N10300" s="1" t="s">
        <v>26</v>
      </c>
      <c r="O10300">
        <v>1</v>
      </c>
      <c r="P10300" s="1" t="s">
        <v>27</v>
      </c>
      <c r="Q10300" s="1" t="s">
        <v>27</v>
      </c>
      <c r="R10300">
        <v>0</v>
      </c>
    </row>
    <row r="10301" spans="1:18" x14ac:dyDescent="0.3">
      <c r="A10301" s="1" t="s">
        <v>10830</v>
      </c>
      <c r="B10301" s="1" t="s">
        <v>10767</v>
      </c>
      <c r="C10301">
        <v>2025</v>
      </c>
      <c r="D10301" s="2">
        <v>36540</v>
      </c>
      <c r="E10301" s="1" t="s">
        <v>20</v>
      </c>
      <c r="F10301">
        <v>1</v>
      </c>
      <c r="G10301">
        <v>0</v>
      </c>
      <c r="H10301">
        <v>0</v>
      </c>
      <c r="I10301" s="1" t="s">
        <v>21</v>
      </c>
      <c r="J10301" s="1"/>
      <c r="K10301">
        <v>0</v>
      </c>
      <c r="L10301" s="1" t="s">
        <v>22</v>
      </c>
      <c r="M10301" s="1" t="s">
        <v>26</v>
      </c>
      <c r="N10301" s="1" t="s">
        <v>26</v>
      </c>
      <c r="O10301">
        <v>2</v>
      </c>
      <c r="P10301" s="1" t="s">
        <v>241</v>
      </c>
      <c r="Q10301" s="1"/>
      <c r="R10301">
        <v>0</v>
      </c>
    </row>
    <row r="10302" spans="1:18" x14ac:dyDescent="0.3">
      <c r="A10302" s="1" t="s">
        <v>10831</v>
      </c>
      <c r="B10302" s="1" t="s">
        <v>10767</v>
      </c>
      <c r="C10302">
        <v>2025</v>
      </c>
      <c r="D10302" s="2">
        <v>36540</v>
      </c>
      <c r="E10302" s="1" t="s">
        <v>20</v>
      </c>
      <c r="F10302">
        <v>1</v>
      </c>
      <c r="G10302">
        <v>0</v>
      </c>
      <c r="H10302">
        <v>0</v>
      </c>
      <c r="I10302" s="1" t="s">
        <v>21</v>
      </c>
      <c r="J10302" s="1"/>
      <c r="K10302">
        <v>0</v>
      </c>
      <c r="L10302" s="1" t="s">
        <v>22</v>
      </c>
      <c r="M10302" s="1" t="s">
        <v>26</v>
      </c>
      <c r="N10302" s="1" t="s">
        <v>26</v>
      </c>
      <c r="O10302">
        <v>1</v>
      </c>
      <c r="P10302" s="1" t="s">
        <v>40</v>
      </c>
      <c r="Q10302" s="1" t="s">
        <v>40</v>
      </c>
      <c r="R10302">
        <v>0</v>
      </c>
    </row>
    <row r="10303" spans="1:18" x14ac:dyDescent="0.3">
      <c r="A10303" s="1" t="s">
        <v>10832</v>
      </c>
      <c r="B10303" s="1" t="s">
        <v>10767</v>
      </c>
      <c r="C10303">
        <v>2025</v>
      </c>
      <c r="D10303" s="2">
        <v>36540</v>
      </c>
      <c r="E10303" s="1" t="s">
        <v>20</v>
      </c>
      <c r="F10303">
        <v>1</v>
      </c>
      <c r="G10303">
        <v>0</v>
      </c>
      <c r="H10303">
        <v>0</v>
      </c>
      <c r="I10303" s="1" t="s">
        <v>21</v>
      </c>
      <c r="J10303" s="1"/>
      <c r="K10303">
        <v>0</v>
      </c>
      <c r="L10303" s="1" t="s">
        <v>22</v>
      </c>
      <c r="M10303" s="1" t="s">
        <v>26</v>
      </c>
      <c r="N10303" s="1" t="s">
        <v>26</v>
      </c>
      <c r="O10303">
        <v>1</v>
      </c>
      <c r="P10303" s="1" t="s">
        <v>27</v>
      </c>
      <c r="Q10303" s="1" t="s">
        <v>27</v>
      </c>
      <c r="R10303">
        <v>0</v>
      </c>
    </row>
    <row r="10304" spans="1:18" x14ac:dyDescent="0.3">
      <c r="A10304" s="1" t="s">
        <v>10833</v>
      </c>
      <c r="B10304" s="1" t="s">
        <v>10767</v>
      </c>
      <c r="C10304">
        <v>2025</v>
      </c>
      <c r="D10304" s="2">
        <v>36540</v>
      </c>
      <c r="E10304" s="1" t="s">
        <v>20</v>
      </c>
      <c r="F10304">
        <v>1</v>
      </c>
      <c r="G10304">
        <v>0</v>
      </c>
      <c r="H10304">
        <v>0</v>
      </c>
      <c r="I10304" s="1" t="s">
        <v>21</v>
      </c>
      <c r="J10304" s="1"/>
      <c r="K10304">
        <v>0</v>
      </c>
      <c r="L10304" s="1" t="s">
        <v>22</v>
      </c>
      <c r="M10304" s="1" t="s">
        <v>23</v>
      </c>
      <c r="N10304" s="1" t="s">
        <v>23</v>
      </c>
      <c r="O10304">
        <v>1</v>
      </c>
      <c r="P10304" s="1" t="s">
        <v>2432</v>
      </c>
      <c r="Q10304" s="1" t="s">
        <v>2432</v>
      </c>
      <c r="R10304">
        <v>0</v>
      </c>
    </row>
    <row r="10305" spans="1:18" x14ac:dyDescent="0.3">
      <c r="A10305" s="1" t="s">
        <v>10834</v>
      </c>
      <c r="B10305" s="1" t="s">
        <v>10767</v>
      </c>
      <c r="C10305">
        <v>2025</v>
      </c>
      <c r="D10305" s="2">
        <v>36540</v>
      </c>
      <c r="E10305" s="1" t="s">
        <v>37</v>
      </c>
      <c r="F10305">
        <v>1</v>
      </c>
      <c r="G10305">
        <v>1</v>
      </c>
      <c r="H10305">
        <v>1</v>
      </c>
      <c r="I10305" s="1" t="s">
        <v>38</v>
      </c>
      <c r="J10305" s="1" t="s">
        <v>42</v>
      </c>
      <c r="K10305">
        <v>0</v>
      </c>
      <c r="L10305" s="1" t="s">
        <v>22</v>
      </c>
      <c r="M10305" s="1" t="s">
        <v>26</v>
      </c>
      <c r="N10305" s="1" t="s">
        <v>26</v>
      </c>
      <c r="O10305">
        <v>1</v>
      </c>
      <c r="P10305" s="1" t="s">
        <v>27</v>
      </c>
      <c r="Q10305" s="1" t="s">
        <v>27</v>
      </c>
      <c r="R10305">
        <v>0</v>
      </c>
    </row>
    <row r="10306" spans="1:18" x14ac:dyDescent="0.3">
      <c r="A10306" s="1" t="s">
        <v>10835</v>
      </c>
      <c r="B10306" s="1" t="s">
        <v>10767</v>
      </c>
      <c r="C10306">
        <v>2025</v>
      </c>
      <c r="D10306" s="2">
        <v>36540</v>
      </c>
      <c r="E10306" s="1" t="s">
        <v>37</v>
      </c>
      <c r="F10306">
        <v>1</v>
      </c>
      <c r="G10306">
        <v>1</v>
      </c>
      <c r="H10306">
        <v>1</v>
      </c>
      <c r="I10306" s="1" t="s">
        <v>91</v>
      </c>
      <c r="J10306" s="1" t="s">
        <v>165</v>
      </c>
      <c r="K10306">
        <v>0</v>
      </c>
      <c r="L10306" s="1" t="s">
        <v>22</v>
      </c>
      <c r="M10306" s="1" t="s">
        <v>26</v>
      </c>
      <c r="N10306" s="1" t="s">
        <v>26</v>
      </c>
      <c r="O10306">
        <v>7</v>
      </c>
      <c r="P10306" s="1" t="s">
        <v>10836</v>
      </c>
      <c r="Q10306" s="1"/>
      <c r="R10306">
        <v>0</v>
      </c>
    </row>
    <row r="10307" spans="1:18" x14ac:dyDescent="0.3">
      <c r="A10307" s="1" t="s">
        <v>10837</v>
      </c>
      <c r="B10307" s="1" t="s">
        <v>10767</v>
      </c>
      <c r="C10307">
        <v>2025</v>
      </c>
      <c r="D10307" s="2">
        <v>36540</v>
      </c>
      <c r="E10307" s="1" t="s">
        <v>20</v>
      </c>
      <c r="F10307">
        <v>1</v>
      </c>
      <c r="G10307">
        <v>0</v>
      </c>
      <c r="H10307">
        <v>0</v>
      </c>
      <c r="I10307" s="1" t="s">
        <v>21</v>
      </c>
      <c r="J10307" s="1"/>
      <c r="K10307">
        <v>0</v>
      </c>
      <c r="L10307" s="1" t="s">
        <v>22</v>
      </c>
      <c r="M10307" s="1" t="s">
        <v>26</v>
      </c>
      <c r="N10307" s="1" t="s">
        <v>26</v>
      </c>
      <c r="O10307">
        <v>1</v>
      </c>
      <c r="P10307" s="1" t="s">
        <v>27</v>
      </c>
      <c r="Q10307" s="1" t="s">
        <v>27</v>
      </c>
      <c r="R10307">
        <v>0</v>
      </c>
    </row>
    <row r="10308" spans="1:18" x14ac:dyDescent="0.3">
      <c r="A10308" s="1" t="s">
        <v>10838</v>
      </c>
      <c r="B10308" s="1" t="s">
        <v>10767</v>
      </c>
      <c r="C10308">
        <v>2025</v>
      </c>
      <c r="D10308" s="2">
        <v>36540</v>
      </c>
      <c r="E10308" s="1" t="s">
        <v>37</v>
      </c>
      <c r="F10308">
        <v>1</v>
      </c>
      <c r="G10308">
        <v>1</v>
      </c>
      <c r="H10308">
        <v>1</v>
      </c>
      <c r="I10308" s="1" t="s">
        <v>38</v>
      </c>
      <c r="J10308" s="1" t="s">
        <v>39</v>
      </c>
      <c r="K10308">
        <v>0</v>
      </c>
      <c r="L10308" s="1" t="s">
        <v>22</v>
      </c>
      <c r="M10308" s="1" t="s">
        <v>26</v>
      </c>
      <c r="N10308" s="1" t="s">
        <v>26</v>
      </c>
      <c r="O10308">
        <v>1</v>
      </c>
      <c r="P10308" s="1" t="s">
        <v>227</v>
      </c>
      <c r="Q10308" s="1" t="s">
        <v>227</v>
      </c>
      <c r="R10308">
        <v>0</v>
      </c>
    </row>
    <row r="10309" spans="1:18" x14ac:dyDescent="0.3">
      <c r="A10309" s="1" t="s">
        <v>10839</v>
      </c>
      <c r="B10309" s="1" t="s">
        <v>10767</v>
      </c>
      <c r="C10309">
        <v>2025</v>
      </c>
      <c r="D10309" s="2">
        <v>36540</v>
      </c>
      <c r="E10309" s="1" t="s">
        <v>20</v>
      </c>
      <c r="F10309">
        <v>1</v>
      </c>
      <c r="G10309">
        <v>0</v>
      </c>
      <c r="H10309">
        <v>0</v>
      </c>
      <c r="I10309" s="1" t="s">
        <v>21</v>
      </c>
      <c r="J10309" s="1"/>
      <c r="K10309">
        <v>0</v>
      </c>
      <c r="L10309" s="1" t="s">
        <v>22</v>
      </c>
      <c r="M10309" s="1" t="s">
        <v>26</v>
      </c>
      <c r="N10309" s="1" t="s">
        <v>26</v>
      </c>
      <c r="O10309">
        <v>1</v>
      </c>
      <c r="P10309" s="1" t="s">
        <v>78</v>
      </c>
      <c r="Q10309" s="1" t="s">
        <v>78</v>
      </c>
      <c r="R10309">
        <v>0</v>
      </c>
    </row>
    <row r="10310" spans="1:18" x14ac:dyDescent="0.3">
      <c r="A10310" s="1" t="s">
        <v>10840</v>
      </c>
      <c r="B10310" s="1" t="s">
        <v>10767</v>
      </c>
      <c r="C10310">
        <v>2025</v>
      </c>
      <c r="D10310" s="2">
        <v>36540</v>
      </c>
      <c r="E10310" s="1" t="s">
        <v>20</v>
      </c>
      <c r="F10310">
        <v>1</v>
      </c>
      <c r="G10310">
        <v>0</v>
      </c>
      <c r="H10310">
        <v>0</v>
      </c>
      <c r="I10310" s="1" t="s">
        <v>21</v>
      </c>
      <c r="J10310" s="1"/>
      <c r="K10310">
        <v>0</v>
      </c>
      <c r="L10310" s="1" t="s">
        <v>22</v>
      </c>
      <c r="M10310" s="1" t="s">
        <v>26</v>
      </c>
      <c r="N10310" s="1" t="s">
        <v>26</v>
      </c>
      <c r="O10310">
        <v>1</v>
      </c>
      <c r="P10310" s="1" t="s">
        <v>74</v>
      </c>
      <c r="Q10310" s="1" t="s">
        <v>74</v>
      </c>
      <c r="R10310">
        <v>0</v>
      </c>
    </row>
    <row r="10311" spans="1:18" x14ac:dyDescent="0.3">
      <c r="A10311" s="1" t="s">
        <v>10841</v>
      </c>
      <c r="B10311" s="1" t="s">
        <v>10767</v>
      </c>
      <c r="C10311">
        <v>2025</v>
      </c>
      <c r="D10311" s="2">
        <v>36540</v>
      </c>
      <c r="E10311" s="1" t="s">
        <v>37</v>
      </c>
      <c r="F10311">
        <v>1</v>
      </c>
      <c r="G10311">
        <v>1</v>
      </c>
      <c r="H10311">
        <v>1</v>
      </c>
      <c r="I10311" s="1" t="s">
        <v>91</v>
      </c>
      <c r="J10311" s="1" t="s">
        <v>92</v>
      </c>
      <c r="K10311">
        <v>0</v>
      </c>
      <c r="L10311" s="1" t="s">
        <v>22</v>
      </c>
      <c r="M10311" s="1" t="s">
        <v>23</v>
      </c>
      <c r="N10311" s="1" t="s">
        <v>23</v>
      </c>
      <c r="O10311">
        <v>1</v>
      </c>
      <c r="P10311" s="1" t="s">
        <v>227</v>
      </c>
      <c r="Q10311" s="1" t="s">
        <v>227</v>
      </c>
      <c r="R10311">
        <v>1</v>
      </c>
    </row>
    <row r="10312" spans="1:18" x14ac:dyDescent="0.3">
      <c r="A10312" s="1" t="s">
        <v>10842</v>
      </c>
      <c r="B10312" s="1" t="s">
        <v>10767</v>
      </c>
      <c r="C10312">
        <v>2025</v>
      </c>
      <c r="D10312" s="2">
        <v>36540</v>
      </c>
      <c r="E10312" s="1" t="s">
        <v>37</v>
      </c>
      <c r="F10312">
        <v>1</v>
      </c>
      <c r="G10312">
        <v>1</v>
      </c>
      <c r="H10312">
        <v>1</v>
      </c>
      <c r="I10312" s="1" t="s">
        <v>91</v>
      </c>
      <c r="J10312" s="1" t="s">
        <v>711</v>
      </c>
      <c r="K10312">
        <v>0</v>
      </c>
      <c r="L10312" s="1" t="s">
        <v>22</v>
      </c>
      <c r="M10312" s="1" t="s">
        <v>23</v>
      </c>
      <c r="N10312" s="1" t="s">
        <v>23</v>
      </c>
      <c r="O10312">
        <v>1</v>
      </c>
      <c r="P10312" s="1" t="s">
        <v>74</v>
      </c>
      <c r="Q10312" s="1" t="s">
        <v>74</v>
      </c>
      <c r="R10312">
        <v>0</v>
      </c>
    </row>
    <row r="10313" spans="1:18" x14ac:dyDescent="0.3">
      <c r="A10313" s="1" t="s">
        <v>10843</v>
      </c>
      <c r="B10313" s="1" t="s">
        <v>10767</v>
      </c>
      <c r="C10313">
        <v>2025</v>
      </c>
      <c r="D10313" s="2">
        <v>36540</v>
      </c>
      <c r="E10313" s="1" t="s">
        <v>20</v>
      </c>
      <c r="F10313">
        <v>1</v>
      </c>
      <c r="G10313">
        <v>0</v>
      </c>
      <c r="H10313">
        <v>0</v>
      </c>
      <c r="I10313" s="1" t="s">
        <v>21</v>
      </c>
      <c r="J10313" s="1"/>
      <c r="K10313">
        <v>0</v>
      </c>
      <c r="L10313" s="1" t="s">
        <v>22</v>
      </c>
      <c r="M10313" s="1" t="s">
        <v>33</v>
      </c>
      <c r="N10313" s="1" t="s">
        <v>33</v>
      </c>
      <c r="O10313">
        <v>1</v>
      </c>
      <c r="P10313" s="1" t="s">
        <v>1809</v>
      </c>
      <c r="Q10313" s="1"/>
      <c r="R10313">
        <v>0</v>
      </c>
    </row>
    <row r="10314" spans="1:18" x14ac:dyDescent="0.3">
      <c r="A10314" s="1" t="s">
        <v>10844</v>
      </c>
      <c r="B10314" s="1" t="s">
        <v>10767</v>
      </c>
      <c r="C10314">
        <v>2025</v>
      </c>
      <c r="D10314" s="2">
        <v>36540</v>
      </c>
      <c r="E10314" s="1" t="s">
        <v>37</v>
      </c>
      <c r="F10314">
        <v>1</v>
      </c>
      <c r="G10314">
        <v>1</v>
      </c>
      <c r="H10314">
        <v>1</v>
      </c>
      <c r="I10314" s="1" t="s">
        <v>91</v>
      </c>
      <c r="J10314" s="1" t="s">
        <v>165</v>
      </c>
      <c r="K10314">
        <v>0</v>
      </c>
      <c r="L10314" s="1" t="s">
        <v>22</v>
      </c>
      <c r="M10314" s="1" t="s">
        <v>26</v>
      </c>
      <c r="N10314" s="1" t="s">
        <v>26</v>
      </c>
      <c r="O10314">
        <v>1</v>
      </c>
      <c r="P10314" s="1" t="s">
        <v>134</v>
      </c>
      <c r="Q10314" s="1" t="s">
        <v>134</v>
      </c>
      <c r="R10314">
        <v>0</v>
      </c>
    </row>
    <row r="10315" spans="1:18" x14ac:dyDescent="0.3">
      <c r="A10315" s="1" t="s">
        <v>10845</v>
      </c>
      <c r="B10315" s="1" t="s">
        <v>10767</v>
      </c>
      <c r="C10315">
        <v>2025</v>
      </c>
      <c r="D10315" s="2">
        <v>36540</v>
      </c>
      <c r="E10315" s="1" t="s">
        <v>20</v>
      </c>
      <c r="F10315">
        <v>1</v>
      </c>
      <c r="G10315">
        <v>0</v>
      </c>
      <c r="H10315">
        <v>0</v>
      </c>
      <c r="I10315" s="1" t="s">
        <v>21</v>
      </c>
      <c r="J10315" s="1"/>
      <c r="K10315">
        <v>0</v>
      </c>
      <c r="L10315" s="1" t="s">
        <v>22</v>
      </c>
      <c r="M10315" s="1" t="s">
        <v>26</v>
      </c>
      <c r="N10315" s="1" t="s">
        <v>26</v>
      </c>
      <c r="O10315">
        <v>1</v>
      </c>
      <c r="P10315" s="1" t="s">
        <v>134</v>
      </c>
      <c r="Q10315" s="1" t="s">
        <v>134</v>
      </c>
      <c r="R10315">
        <v>0</v>
      </c>
    </row>
    <row r="10316" spans="1:18" x14ac:dyDescent="0.3">
      <c r="A10316" s="1" t="s">
        <v>10846</v>
      </c>
      <c r="B10316" s="1" t="s">
        <v>10767</v>
      </c>
      <c r="C10316">
        <v>2025</v>
      </c>
      <c r="D10316" s="2">
        <v>36540</v>
      </c>
      <c r="E10316" s="1" t="s">
        <v>676</v>
      </c>
      <c r="F10316">
        <v>1</v>
      </c>
      <c r="G10316">
        <v>1</v>
      </c>
      <c r="H10316">
        <v>0</v>
      </c>
      <c r="I10316" s="1" t="s">
        <v>21</v>
      </c>
      <c r="J10316" s="1"/>
      <c r="K10316">
        <v>1</v>
      </c>
      <c r="L10316" s="1" t="s">
        <v>677</v>
      </c>
      <c r="M10316" s="1" t="s">
        <v>33</v>
      </c>
      <c r="N10316" s="1" t="s">
        <v>33</v>
      </c>
      <c r="O10316">
        <v>2</v>
      </c>
      <c r="P10316" s="1" t="s">
        <v>8425</v>
      </c>
      <c r="Q10316" s="1"/>
      <c r="R10316">
        <v>0</v>
      </c>
    </row>
    <row r="10317" spans="1:18" x14ac:dyDescent="0.3">
      <c r="A10317" s="1" t="s">
        <v>10847</v>
      </c>
      <c r="B10317" s="1" t="s">
        <v>10767</v>
      </c>
      <c r="C10317">
        <v>2025</v>
      </c>
      <c r="D10317" s="2">
        <v>36540</v>
      </c>
      <c r="E10317" s="1" t="s">
        <v>20</v>
      </c>
      <c r="F10317">
        <v>1</v>
      </c>
      <c r="G10317">
        <v>0</v>
      </c>
      <c r="H10317">
        <v>0</v>
      </c>
      <c r="I10317" s="1" t="s">
        <v>21</v>
      </c>
      <c r="J10317" s="1"/>
      <c r="K10317">
        <v>0</v>
      </c>
      <c r="L10317" s="1" t="s">
        <v>22</v>
      </c>
      <c r="M10317" s="1" t="s">
        <v>33</v>
      </c>
      <c r="N10317" s="1" t="s">
        <v>33</v>
      </c>
      <c r="O10317">
        <v>1</v>
      </c>
      <c r="P10317" s="1" t="s">
        <v>2432</v>
      </c>
      <c r="Q10317" s="1" t="s">
        <v>2432</v>
      </c>
      <c r="R10317">
        <v>0</v>
      </c>
    </row>
    <row r="10318" spans="1:18" x14ac:dyDescent="0.3">
      <c r="A10318" s="1" t="s">
        <v>10848</v>
      </c>
      <c r="B10318" s="1" t="s">
        <v>10767</v>
      </c>
      <c r="C10318">
        <v>2025</v>
      </c>
      <c r="D10318" s="2">
        <v>36540</v>
      </c>
      <c r="E10318" s="1" t="s">
        <v>20</v>
      </c>
      <c r="F10318">
        <v>1</v>
      </c>
      <c r="G10318">
        <v>0</v>
      </c>
      <c r="H10318">
        <v>0</v>
      </c>
      <c r="I10318" s="1" t="s">
        <v>21</v>
      </c>
      <c r="J10318" s="1"/>
      <c r="K10318">
        <v>0</v>
      </c>
      <c r="L10318" s="1" t="s">
        <v>22</v>
      </c>
      <c r="M10318" s="1" t="s">
        <v>23</v>
      </c>
      <c r="N10318" s="1" t="s">
        <v>23</v>
      </c>
      <c r="O10318">
        <v>1</v>
      </c>
      <c r="P10318" s="1" t="s">
        <v>82</v>
      </c>
      <c r="Q10318" s="1" t="s">
        <v>82</v>
      </c>
      <c r="R10318">
        <v>0</v>
      </c>
    </row>
    <row r="10319" spans="1:18" x14ac:dyDescent="0.3">
      <c r="A10319" s="1" t="s">
        <v>10849</v>
      </c>
      <c r="B10319" s="1" t="s">
        <v>10767</v>
      </c>
      <c r="C10319">
        <v>2025</v>
      </c>
      <c r="D10319" s="2">
        <v>36540</v>
      </c>
      <c r="E10319" s="1" t="s">
        <v>37</v>
      </c>
      <c r="F10319">
        <v>1</v>
      </c>
      <c r="G10319">
        <v>1</v>
      </c>
      <c r="H10319">
        <v>1</v>
      </c>
      <c r="I10319" s="1" t="s">
        <v>38</v>
      </c>
      <c r="J10319" s="1" t="s">
        <v>136</v>
      </c>
      <c r="K10319">
        <v>0</v>
      </c>
      <c r="L10319" s="1" t="s">
        <v>22</v>
      </c>
      <c r="M10319" s="1" t="s">
        <v>33</v>
      </c>
      <c r="N10319" s="1" t="s">
        <v>33</v>
      </c>
      <c r="O10319">
        <v>1</v>
      </c>
      <c r="P10319" s="1" t="s">
        <v>40</v>
      </c>
      <c r="Q10319" s="1" t="s">
        <v>40</v>
      </c>
      <c r="R10319">
        <v>1</v>
      </c>
    </row>
    <row r="10320" spans="1:18" x14ac:dyDescent="0.3">
      <c r="A10320" s="1" t="s">
        <v>10850</v>
      </c>
      <c r="B10320" s="1" t="s">
        <v>10767</v>
      </c>
      <c r="C10320">
        <v>2025</v>
      </c>
      <c r="D10320" s="2">
        <v>36540</v>
      </c>
      <c r="E10320" s="1" t="s">
        <v>20</v>
      </c>
      <c r="F10320">
        <v>1</v>
      </c>
      <c r="G10320">
        <v>0</v>
      </c>
      <c r="H10320">
        <v>0</v>
      </c>
      <c r="I10320" s="1" t="s">
        <v>21</v>
      </c>
      <c r="J10320" s="1"/>
      <c r="K10320">
        <v>0</v>
      </c>
      <c r="L10320" s="1" t="s">
        <v>22</v>
      </c>
      <c r="M10320" s="1" t="s">
        <v>23</v>
      </c>
      <c r="N10320" s="1" t="s">
        <v>23</v>
      </c>
      <c r="O10320">
        <v>1</v>
      </c>
      <c r="P10320" s="1" t="s">
        <v>27</v>
      </c>
      <c r="Q10320" s="1" t="s">
        <v>27</v>
      </c>
      <c r="R10320">
        <v>0</v>
      </c>
    </row>
    <row r="10321" spans="1:18" x14ac:dyDescent="0.3">
      <c r="A10321" s="1" t="s">
        <v>10851</v>
      </c>
      <c r="B10321" s="1" t="s">
        <v>10767</v>
      </c>
      <c r="C10321">
        <v>2025</v>
      </c>
      <c r="D10321" s="2">
        <v>36540</v>
      </c>
      <c r="E10321" s="1" t="s">
        <v>37</v>
      </c>
      <c r="F10321">
        <v>1</v>
      </c>
      <c r="G10321">
        <v>1</v>
      </c>
      <c r="H10321">
        <v>1</v>
      </c>
      <c r="I10321" s="1" t="s">
        <v>91</v>
      </c>
      <c r="J10321" s="1" t="s">
        <v>92</v>
      </c>
      <c r="K10321">
        <v>0</v>
      </c>
      <c r="L10321" s="1" t="s">
        <v>22</v>
      </c>
      <c r="M10321" s="1" t="s">
        <v>33</v>
      </c>
      <c r="N10321" s="1" t="s">
        <v>33</v>
      </c>
      <c r="O10321">
        <v>2</v>
      </c>
      <c r="P10321" s="1" t="s">
        <v>5509</v>
      </c>
      <c r="Q10321" s="1"/>
      <c r="R10321">
        <v>1</v>
      </c>
    </row>
    <row r="10322" spans="1:18" x14ac:dyDescent="0.3">
      <c r="A10322" s="1" t="s">
        <v>10852</v>
      </c>
      <c r="B10322" s="1" t="s">
        <v>10767</v>
      </c>
      <c r="C10322">
        <v>2025</v>
      </c>
      <c r="D10322" s="2">
        <v>36540</v>
      </c>
      <c r="E10322" s="1" t="s">
        <v>37</v>
      </c>
      <c r="F10322">
        <v>1</v>
      </c>
      <c r="G10322">
        <v>1</v>
      </c>
      <c r="H10322">
        <v>1</v>
      </c>
      <c r="I10322" s="1" t="s">
        <v>38</v>
      </c>
      <c r="J10322" s="1" t="s">
        <v>42</v>
      </c>
      <c r="K10322">
        <v>0</v>
      </c>
      <c r="L10322" s="1" t="s">
        <v>22</v>
      </c>
      <c r="M10322" s="1" t="s">
        <v>26</v>
      </c>
      <c r="N10322" s="1" t="s">
        <v>26</v>
      </c>
      <c r="O10322">
        <v>3</v>
      </c>
      <c r="P10322" s="1" t="s">
        <v>10853</v>
      </c>
      <c r="Q10322" s="1"/>
      <c r="R10322">
        <v>0</v>
      </c>
    </row>
    <row r="10323" spans="1:18" x14ac:dyDescent="0.3">
      <c r="A10323" s="1" t="s">
        <v>10854</v>
      </c>
      <c r="B10323" s="1" t="s">
        <v>10767</v>
      </c>
      <c r="C10323">
        <v>2025</v>
      </c>
      <c r="D10323" s="2">
        <v>36540</v>
      </c>
      <c r="E10323" s="1" t="s">
        <v>20</v>
      </c>
      <c r="F10323">
        <v>1</v>
      </c>
      <c r="G10323">
        <v>0</v>
      </c>
      <c r="H10323">
        <v>0</v>
      </c>
      <c r="I10323" s="1" t="s">
        <v>21</v>
      </c>
      <c r="J10323" s="1"/>
      <c r="K10323">
        <v>0</v>
      </c>
      <c r="L10323" s="1" t="s">
        <v>22</v>
      </c>
      <c r="M10323" s="1" t="s">
        <v>26</v>
      </c>
      <c r="N10323" s="1" t="s">
        <v>26</v>
      </c>
      <c r="O10323">
        <v>1</v>
      </c>
      <c r="P10323" s="1" t="s">
        <v>27</v>
      </c>
      <c r="Q10323" s="1" t="s">
        <v>27</v>
      </c>
      <c r="R10323">
        <v>0</v>
      </c>
    </row>
    <row r="10324" spans="1:18" x14ac:dyDescent="0.3">
      <c r="A10324" s="1" t="s">
        <v>10855</v>
      </c>
      <c r="B10324" s="1" t="s">
        <v>10767</v>
      </c>
      <c r="C10324">
        <v>2025</v>
      </c>
      <c r="D10324" s="2">
        <v>36540</v>
      </c>
      <c r="E10324" s="1" t="s">
        <v>20</v>
      </c>
      <c r="F10324">
        <v>1</v>
      </c>
      <c r="G10324">
        <v>0</v>
      </c>
      <c r="H10324">
        <v>0</v>
      </c>
      <c r="I10324" s="1" t="s">
        <v>21</v>
      </c>
      <c r="J10324" s="1"/>
      <c r="K10324">
        <v>0</v>
      </c>
      <c r="L10324" s="1" t="s">
        <v>22</v>
      </c>
      <c r="M10324" s="1" t="s">
        <v>26</v>
      </c>
      <c r="N10324" s="1" t="s">
        <v>26</v>
      </c>
      <c r="O10324">
        <v>1</v>
      </c>
      <c r="P10324" s="1" t="s">
        <v>45</v>
      </c>
      <c r="Q10324" s="1" t="s">
        <v>45</v>
      </c>
      <c r="R10324">
        <v>0</v>
      </c>
    </row>
    <row r="10325" spans="1:18" x14ac:dyDescent="0.3">
      <c r="A10325" s="1" t="s">
        <v>10856</v>
      </c>
      <c r="B10325" s="1" t="s">
        <v>10767</v>
      </c>
      <c r="C10325">
        <v>2025</v>
      </c>
      <c r="D10325" s="2">
        <v>36540</v>
      </c>
      <c r="E10325" s="1" t="s">
        <v>20</v>
      </c>
      <c r="F10325">
        <v>1</v>
      </c>
      <c r="G10325">
        <v>0</v>
      </c>
      <c r="H10325">
        <v>0</v>
      </c>
      <c r="I10325" s="1" t="s">
        <v>21</v>
      </c>
      <c r="J10325" s="1"/>
      <c r="K10325">
        <v>0</v>
      </c>
      <c r="L10325" s="1" t="s">
        <v>22</v>
      </c>
      <c r="M10325" s="1" t="s">
        <v>26</v>
      </c>
      <c r="N10325" s="1" t="s">
        <v>26</v>
      </c>
      <c r="O10325">
        <v>1</v>
      </c>
      <c r="P10325" s="1" t="s">
        <v>40</v>
      </c>
      <c r="Q10325" s="1" t="s">
        <v>40</v>
      </c>
      <c r="R10325">
        <v>0</v>
      </c>
    </row>
    <row r="10326" spans="1:18" x14ac:dyDescent="0.3">
      <c r="A10326" s="1" t="s">
        <v>10857</v>
      </c>
      <c r="B10326" s="1" t="s">
        <v>10767</v>
      </c>
      <c r="C10326">
        <v>2025</v>
      </c>
      <c r="D10326" s="2">
        <v>36540</v>
      </c>
      <c r="E10326" s="1" t="s">
        <v>20</v>
      </c>
      <c r="F10326">
        <v>1</v>
      </c>
      <c r="G10326">
        <v>0</v>
      </c>
      <c r="H10326">
        <v>0</v>
      </c>
      <c r="I10326" s="1" t="s">
        <v>21</v>
      </c>
      <c r="J10326" s="1"/>
      <c r="K10326">
        <v>0</v>
      </c>
      <c r="L10326" s="1" t="s">
        <v>22</v>
      </c>
      <c r="M10326" s="1" t="s">
        <v>26</v>
      </c>
      <c r="N10326" s="1" t="s">
        <v>26</v>
      </c>
      <c r="O10326">
        <v>1</v>
      </c>
      <c r="P10326" s="1" t="s">
        <v>27</v>
      </c>
      <c r="Q10326" s="1" t="s">
        <v>27</v>
      </c>
      <c r="R10326">
        <v>0</v>
      </c>
    </row>
    <row r="10327" spans="1:18" x14ac:dyDescent="0.3">
      <c r="A10327" s="1" t="s">
        <v>10858</v>
      </c>
      <c r="B10327" s="1" t="s">
        <v>10767</v>
      </c>
      <c r="C10327">
        <v>2025</v>
      </c>
      <c r="D10327" s="2">
        <v>36540</v>
      </c>
      <c r="E10327" s="1" t="s">
        <v>20</v>
      </c>
      <c r="F10327">
        <v>1</v>
      </c>
      <c r="G10327">
        <v>0</v>
      </c>
      <c r="H10327">
        <v>0</v>
      </c>
      <c r="I10327" s="1" t="s">
        <v>21</v>
      </c>
      <c r="J10327" s="1"/>
      <c r="K10327">
        <v>0</v>
      </c>
      <c r="L10327" s="1" t="s">
        <v>22</v>
      </c>
      <c r="M10327" s="1" t="s">
        <v>23</v>
      </c>
      <c r="N10327" s="1" t="s">
        <v>23</v>
      </c>
      <c r="O10327">
        <v>1</v>
      </c>
      <c r="P10327" s="1" t="s">
        <v>27</v>
      </c>
      <c r="Q10327" s="1" t="s">
        <v>27</v>
      </c>
      <c r="R10327">
        <v>0</v>
      </c>
    </row>
    <row r="10328" spans="1:18" x14ac:dyDescent="0.3">
      <c r="A10328" s="1" t="s">
        <v>10859</v>
      </c>
      <c r="B10328" s="1" t="s">
        <v>10767</v>
      </c>
      <c r="C10328">
        <v>2025</v>
      </c>
      <c r="D10328" s="2">
        <v>36540</v>
      </c>
      <c r="E10328" s="1" t="s">
        <v>20</v>
      </c>
      <c r="F10328">
        <v>1</v>
      </c>
      <c r="G10328">
        <v>0</v>
      </c>
      <c r="H10328">
        <v>0</v>
      </c>
      <c r="I10328" s="1" t="s">
        <v>21</v>
      </c>
      <c r="J10328" s="1"/>
      <c r="K10328">
        <v>0</v>
      </c>
      <c r="L10328" s="1" t="s">
        <v>22</v>
      </c>
      <c r="M10328" s="1" t="s">
        <v>35</v>
      </c>
      <c r="N10328" s="1" t="s">
        <v>35</v>
      </c>
      <c r="O10328">
        <v>3</v>
      </c>
      <c r="P10328" s="1" t="s">
        <v>10860</v>
      </c>
      <c r="Q10328" s="1"/>
      <c r="R10328">
        <v>0</v>
      </c>
    </row>
    <row r="10329" spans="1:18" x14ac:dyDescent="0.3">
      <c r="A10329" s="1" t="s">
        <v>10861</v>
      </c>
      <c r="B10329" s="1" t="s">
        <v>10767</v>
      </c>
      <c r="C10329">
        <v>2025</v>
      </c>
      <c r="D10329" s="2">
        <v>36540</v>
      </c>
      <c r="E10329" s="1" t="s">
        <v>20</v>
      </c>
      <c r="F10329">
        <v>1</v>
      </c>
      <c r="G10329">
        <v>0</v>
      </c>
      <c r="H10329">
        <v>0</v>
      </c>
      <c r="I10329" s="1" t="s">
        <v>21</v>
      </c>
      <c r="J10329" s="1"/>
      <c r="K10329">
        <v>0</v>
      </c>
      <c r="L10329" s="1" t="s">
        <v>22</v>
      </c>
      <c r="M10329" s="1" t="s">
        <v>23</v>
      </c>
      <c r="N10329" s="1" t="s">
        <v>23</v>
      </c>
      <c r="O10329">
        <v>1</v>
      </c>
      <c r="P10329" s="1" t="s">
        <v>27</v>
      </c>
      <c r="Q10329" s="1" t="s">
        <v>27</v>
      </c>
      <c r="R10329">
        <v>0</v>
      </c>
    </row>
    <row r="10330" spans="1:18" x14ac:dyDescent="0.3">
      <c r="A10330" s="1" t="s">
        <v>10862</v>
      </c>
      <c r="B10330" s="1" t="s">
        <v>10767</v>
      </c>
      <c r="C10330">
        <v>2025</v>
      </c>
      <c r="D10330" s="2">
        <v>36540</v>
      </c>
      <c r="E10330" s="1" t="s">
        <v>20</v>
      </c>
      <c r="F10330">
        <v>1</v>
      </c>
      <c r="G10330">
        <v>0</v>
      </c>
      <c r="H10330">
        <v>0</v>
      </c>
      <c r="I10330" s="1" t="s">
        <v>21</v>
      </c>
      <c r="J10330" s="1"/>
      <c r="K10330">
        <v>0</v>
      </c>
      <c r="L10330" s="1" t="s">
        <v>22</v>
      </c>
      <c r="M10330" s="1" t="s">
        <v>47</v>
      </c>
      <c r="N10330" s="1" t="s">
        <v>47</v>
      </c>
      <c r="O10330">
        <v>1</v>
      </c>
      <c r="P10330" s="1" t="s">
        <v>40</v>
      </c>
      <c r="Q10330" s="1" t="s">
        <v>40</v>
      </c>
      <c r="R10330">
        <v>0</v>
      </c>
    </row>
    <row r="10331" spans="1:18" x14ac:dyDescent="0.3">
      <c r="A10331" s="1" t="s">
        <v>10863</v>
      </c>
      <c r="B10331" s="1" t="s">
        <v>10767</v>
      </c>
      <c r="C10331">
        <v>2025</v>
      </c>
      <c r="D10331" s="2">
        <v>36540</v>
      </c>
      <c r="E10331" s="1" t="s">
        <v>20</v>
      </c>
      <c r="F10331">
        <v>1</v>
      </c>
      <c r="G10331">
        <v>0</v>
      </c>
      <c r="H10331">
        <v>0</v>
      </c>
      <c r="I10331" s="1" t="s">
        <v>21</v>
      </c>
      <c r="J10331" s="1"/>
      <c r="K10331">
        <v>0</v>
      </c>
      <c r="L10331" s="1" t="s">
        <v>22</v>
      </c>
      <c r="M10331" s="1" t="s">
        <v>26</v>
      </c>
      <c r="N10331" s="1" t="s">
        <v>26</v>
      </c>
      <c r="O10331">
        <v>1</v>
      </c>
      <c r="P10331" s="1" t="s">
        <v>27</v>
      </c>
      <c r="Q10331" s="1" t="s">
        <v>27</v>
      </c>
      <c r="R10331">
        <v>0</v>
      </c>
    </row>
    <row r="10332" spans="1:18" x14ac:dyDescent="0.3">
      <c r="A10332" s="1" t="s">
        <v>10864</v>
      </c>
      <c r="B10332" s="1" t="s">
        <v>10767</v>
      </c>
      <c r="C10332">
        <v>2025</v>
      </c>
      <c r="D10332" s="2">
        <v>36540</v>
      </c>
      <c r="E10332" s="1" t="s">
        <v>20</v>
      </c>
      <c r="F10332">
        <v>1</v>
      </c>
      <c r="G10332">
        <v>0</v>
      </c>
      <c r="H10332">
        <v>0</v>
      </c>
      <c r="I10332" s="1" t="s">
        <v>21</v>
      </c>
      <c r="J10332" s="1"/>
      <c r="K10332">
        <v>0</v>
      </c>
      <c r="L10332" s="1" t="s">
        <v>22</v>
      </c>
      <c r="M10332" s="1" t="s">
        <v>26</v>
      </c>
      <c r="N10332" s="1" t="s">
        <v>26</v>
      </c>
      <c r="O10332">
        <v>1</v>
      </c>
      <c r="P10332" s="1" t="s">
        <v>27</v>
      </c>
      <c r="Q10332" s="1" t="s">
        <v>27</v>
      </c>
      <c r="R10332">
        <v>0</v>
      </c>
    </row>
    <row r="10333" spans="1:18" x14ac:dyDescent="0.3">
      <c r="A10333" s="1" t="s">
        <v>10865</v>
      </c>
      <c r="B10333" s="1" t="s">
        <v>10767</v>
      </c>
      <c r="C10333">
        <v>2025</v>
      </c>
      <c r="D10333" s="2">
        <v>36540</v>
      </c>
      <c r="E10333" s="1" t="s">
        <v>20</v>
      </c>
      <c r="F10333">
        <v>1</v>
      </c>
      <c r="G10333">
        <v>0</v>
      </c>
      <c r="H10333">
        <v>0</v>
      </c>
      <c r="I10333" s="1" t="s">
        <v>21</v>
      </c>
      <c r="J10333" s="1"/>
      <c r="K10333">
        <v>0</v>
      </c>
      <c r="L10333" s="1" t="s">
        <v>22</v>
      </c>
      <c r="M10333" s="1" t="s">
        <v>35</v>
      </c>
      <c r="N10333" s="1" t="s">
        <v>35</v>
      </c>
      <c r="O10333">
        <v>1</v>
      </c>
      <c r="P10333" s="1" t="s">
        <v>74</v>
      </c>
      <c r="Q10333" s="1" t="s">
        <v>74</v>
      </c>
      <c r="R10333">
        <v>0</v>
      </c>
    </row>
    <row r="10334" spans="1:18" x14ac:dyDescent="0.3">
      <c r="A10334" s="1" t="s">
        <v>10866</v>
      </c>
      <c r="B10334" s="1" t="s">
        <v>10767</v>
      </c>
      <c r="C10334">
        <v>2025</v>
      </c>
      <c r="D10334" s="2">
        <v>36540</v>
      </c>
      <c r="E10334" s="1" t="s">
        <v>20</v>
      </c>
      <c r="F10334">
        <v>1</v>
      </c>
      <c r="G10334">
        <v>0</v>
      </c>
      <c r="H10334">
        <v>0</v>
      </c>
      <c r="I10334" s="1" t="s">
        <v>21</v>
      </c>
      <c r="J10334" s="1"/>
      <c r="K10334">
        <v>0</v>
      </c>
      <c r="L10334" s="1" t="s">
        <v>22</v>
      </c>
      <c r="M10334" s="1" t="s">
        <v>33</v>
      </c>
      <c r="N10334" s="1" t="s">
        <v>33</v>
      </c>
      <c r="O10334">
        <v>1</v>
      </c>
      <c r="P10334" s="1" t="s">
        <v>40</v>
      </c>
      <c r="Q10334" s="1" t="s">
        <v>40</v>
      </c>
      <c r="R10334">
        <v>0</v>
      </c>
    </row>
    <row r="10335" spans="1:18" x14ac:dyDescent="0.3">
      <c r="A10335" s="1" t="s">
        <v>10867</v>
      </c>
      <c r="B10335" s="1" t="s">
        <v>10767</v>
      </c>
      <c r="C10335">
        <v>2025</v>
      </c>
      <c r="D10335" s="2">
        <v>36540</v>
      </c>
      <c r="E10335" s="1" t="s">
        <v>37</v>
      </c>
      <c r="F10335">
        <v>1</v>
      </c>
      <c r="G10335">
        <v>1</v>
      </c>
      <c r="H10335">
        <v>1</v>
      </c>
      <c r="I10335" s="1" t="s">
        <v>91</v>
      </c>
      <c r="J10335" s="1" t="s">
        <v>711</v>
      </c>
      <c r="K10335">
        <v>0</v>
      </c>
      <c r="L10335" s="1" t="s">
        <v>22</v>
      </c>
      <c r="M10335" s="1" t="s">
        <v>33</v>
      </c>
      <c r="N10335" s="1" t="s">
        <v>33</v>
      </c>
      <c r="O10335">
        <v>1</v>
      </c>
      <c r="P10335" s="1" t="s">
        <v>2432</v>
      </c>
      <c r="Q10335" s="1" t="s">
        <v>2432</v>
      </c>
      <c r="R10335">
        <v>0</v>
      </c>
    </row>
    <row r="10336" spans="1:18" x14ac:dyDescent="0.3">
      <c r="A10336" s="1" t="s">
        <v>10868</v>
      </c>
      <c r="B10336" s="1" t="s">
        <v>10767</v>
      </c>
      <c r="C10336">
        <v>2025</v>
      </c>
      <c r="D10336" s="2">
        <v>36540</v>
      </c>
      <c r="E10336" s="1" t="s">
        <v>37</v>
      </c>
      <c r="F10336">
        <v>1</v>
      </c>
      <c r="G10336">
        <v>1</v>
      </c>
      <c r="H10336">
        <v>1</v>
      </c>
      <c r="I10336" s="1" t="s">
        <v>38</v>
      </c>
      <c r="J10336" s="1" t="s">
        <v>39</v>
      </c>
      <c r="K10336">
        <v>0</v>
      </c>
      <c r="L10336" s="1" t="s">
        <v>22</v>
      </c>
      <c r="M10336" s="1" t="s">
        <v>23</v>
      </c>
      <c r="N10336" s="1" t="s">
        <v>23</v>
      </c>
      <c r="O10336">
        <v>1</v>
      </c>
      <c r="P10336" s="1" t="s">
        <v>1809</v>
      </c>
      <c r="Q10336" s="1"/>
      <c r="R10336">
        <v>0</v>
      </c>
    </row>
    <row r="10337" spans="1:18" x14ac:dyDescent="0.3">
      <c r="A10337" s="1" t="s">
        <v>10869</v>
      </c>
      <c r="B10337" s="1" t="s">
        <v>10767</v>
      </c>
      <c r="C10337">
        <v>2025</v>
      </c>
      <c r="D10337" s="2">
        <v>36540</v>
      </c>
      <c r="E10337" s="1" t="s">
        <v>20</v>
      </c>
      <c r="F10337">
        <v>1</v>
      </c>
      <c r="G10337">
        <v>0</v>
      </c>
      <c r="H10337">
        <v>0</v>
      </c>
      <c r="I10337" s="1" t="s">
        <v>21</v>
      </c>
      <c r="J10337" s="1"/>
      <c r="K10337">
        <v>0</v>
      </c>
      <c r="L10337" s="1" t="s">
        <v>22</v>
      </c>
      <c r="M10337" s="1" t="s">
        <v>26</v>
      </c>
      <c r="N10337" s="1" t="s">
        <v>26</v>
      </c>
      <c r="O10337">
        <v>2</v>
      </c>
      <c r="P10337" s="1" t="s">
        <v>6463</v>
      </c>
      <c r="Q10337" s="1"/>
      <c r="R10337">
        <v>0</v>
      </c>
    </row>
    <row r="10338" spans="1:18" x14ac:dyDescent="0.3">
      <c r="A10338" s="1" t="s">
        <v>10870</v>
      </c>
      <c r="B10338" s="1" t="s">
        <v>10767</v>
      </c>
      <c r="C10338">
        <v>2025</v>
      </c>
      <c r="D10338" s="2">
        <v>36540</v>
      </c>
      <c r="E10338" s="1" t="s">
        <v>37</v>
      </c>
      <c r="F10338">
        <v>1</v>
      </c>
      <c r="G10338">
        <v>1</v>
      </c>
      <c r="H10338">
        <v>1</v>
      </c>
      <c r="I10338" s="1" t="s">
        <v>38</v>
      </c>
      <c r="J10338" s="1" t="s">
        <v>42</v>
      </c>
      <c r="K10338">
        <v>0</v>
      </c>
      <c r="L10338" s="1" t="s">
        <v>22</v>
      </c>
      <c r="M10338" s="1" t="s">
        <v>33</v>
      </c>
      <c r="N10338" s="1" t="s">
        <v>33</v>
      </c>
      <c r="O10338">
        <v>1</v>
      </c>
      <c r="P10338" s="1" t="s">
        <v>27</v>
      </c>
      <c r="Q10338" s="1" t="s">
        <v>27</v>
      </c>
      <c r="R10338">
        <v>0</v>
      </c>
    </row>
    <row r="10339" spans="1:18" x14ac:dyDescent="0.3">
      <c r="A10339" s="1" t="s">
        <v>10871</v>
      </c>
      <c r="B10339" s="1" t="s">
        <v>10767</v>
      </c>
      <c r="C10339">
        <v>2025</v>
      </c>
      <c r="D10339" s="2">
        <v>36540</v>
      </c>
      <c r="E10339" s="1" t="s">
        <v>20</v>
      </c>
      <c r="F10339">
        <v>1</v>
      </c>
      <c r="G10339">
        <v>0</v>
      </c>
      <c r="H10339">
        <v>0</v>
      </c>
      <c r="I10339" s="1" t="s">
        <v>21</v>
      </c>
      <c r="J10339" s="1"/>
      <c r="K10339">
        <v>0</v>
      </c>
      <c r="L10339" s="1" t="s">
        <v>22</v>
      </c>
      <c r="M10339" s="1" t="s">
        <v>33</v>
      </c>
      <c r="N10339" s="1" t="s">
        <v>33</v>
      </c>
      <c r="O10339">
        <v>1</v>
      </c>
      <c r="P10339" s="1" t="s">
        <v>45</v>
      </c>
      <c r="Q10339" s="1" t="s">
        <v>45</v>
      </c>
      <c r="R10339">
        <v>0</v>
      </c>
    </row>
    <row r="10340" spans="1:18" x14ac:dyDescent="0.3">
      <c r="A10340" s="1" t="s">
        <v>10872</v>
      </c>
      <c r="B10340" s="1" t="s">
        <v>10767</v>
      </c>
      <c r="C10340">
        <v>2025</v>
      </c>
      <c r="D10340" s="2">
        <v>36540</v>
      </c>
      <c r="E10340" s="1" t="s">
        <v>20</v>
      </c>
      <c r="F10340">
        <v>1</v>
      </c>
      <c r="G10340">
        <v>0</v>
      </c>
      <c r="H10340">
        <v>0</v>
      </c>
      <c r="I10340" s="1" t="s">
        <v>21</v>
      </c>
      <c r="J10340" s="1"/>
      <c r="K10340">
        <v>0</v>
      </c>
      <c r="L10340" s="1" t="s">
        <v>22</v>
      </c>
      <c r="M10340" s="1" t="s">
        <v>26</v>
      </c>
      <c r="N10340" s="1" t="s">
        <v>26</v>
      </c>
      <c r="O10340">
        <v>1</v>
      </c>
      <c r="P10340" s="1" t="s">
        <v>82</v>
      </c>
      <c r="Q10340" s="1" t="s">
        <v>82</v>
      </c>
      <c r="R10340">
        <v>0</v>
      </c>
    </row>
    <row r="10341" spans="1:18" x14ac:dyDescent="0.3">
      <c r="A10341" s="1" t="s">
        <v>10873</v>
      </c>
      <c r="B10341" s="1" t="s">
        <v>10767</v>
      </c>
      <c r="C10341">
        <v>2025</v>
      </c>
      <c r="D10341" s="2">
        <v>36540</v>
      </c>
      <c r="E10341" s="1" t="s">
        <v>20</v>
      </c>
      <c r="F10341">
        <v>1</v>
      </c>
      <c r="G10341">
        <v>0</v>
      </c>
      <c r="H10341">
        <v>0</v>
      </c>
      <c r="I10341" s="1" t="s">
        <v>21</v>
      </c>
      <c r="J10341" s="1"/>
      <c r="K10341">
        <v>0</v>
      </c>
      <c r="L10341" s="1" t="s">
        <v>22</v>
      </c>
      <c r="M10341" s="1" t="s">
        <v>26</v>
      </c>
      <c r="N10341" s="1" t="s">
        <v>26</v>
      </c>
      <c r="O10341">
        <v>1</v>
      </c>
      <c r="P10341" s="1" t="s">
        <v>27</v>
      </c>
      <c r="Q10341" s="1" t="s">
        <v>27</v>
      </c>
      <c r="R10341">
        <v>0</v>
      </c>
    </row>
    <row r="10342" spans="1:18" x14ac:dyDescent="0.3">
      <c r="A10342" s="1" t="s">
        <v>10874</v>
      </c>
      <c r="B10342" s="1" t="s">
        <v>10767</v>
      </c>
      <c r="C10342">
        <v>2025</v>
      </c>
      <c r="D10342" s="2">
        <v>36540</v>
      </c>
      <c r="E10342" s="1" t="s">
        <v>37</v>
      </c>
      <c r="F10342">
        <v>1</v>
      </c>
      <c r="G10342">
        <v>1</v>
      </c>
      <c r="H10342">
        <v>1</v>
      </c>
      <c r="I10342" s="1" t="s">
        <v>38</v>
      </c>
      <c r="J10342" s="1" t="s">
        <v>42</v>
      </c>
      <c r="K10342">
        <v>0</v>
      </c>
      <c r="L10342" s="1" t="s">
        <v>22</v>
      </c>
      <c r="M10342" s="1" t="s">
        <v>26</v>
      </c>
      <c r="N10342" s="1" t="s">
        <v>26</v>
      </c>
      <c r="O10342">
        <v>1</v>
      </c>
      <c r="P10342" s="1" t="s">
        <v>2432</v>
      </c>
      <c r="Q10342" s="1" t="s">
        <v>2432</v>
      </c>
      <c r="R10342">
        <v>0</v>
      </c>
    </row>
    <row r="10343" spans="1:18" x14ac:dyDescent="0.3">
      <c r="A10343" s="1" t="s">
        <v>10875</v>
      </c>
      <c r="B10343" s="1" t="s">
        <v>10767</v>
      </c>
      <c r="C10343">
        <v>2025</v>
      </c>
      <c r="D10343" s="2">
        <v>36540</v>
      </c>
      <c r="E10343" s="1" t="s">
        <v>37</v>
      </c>
      <c r="F10343">
        <v>1</v>
      </c>
      <c r="G10343">
        <v>1</v>
      </c>
      <c r="H10343">
        <v>1</v>
      </c>
      <c r="I10343" s="1" t="s">
        <v>38</v>
      </c>
      <c r="J10343" s="1" t="s">
        <v>62</v>
      </c>
      <c r="K10343">
        <v>0</v>
      </c>
      <c r="L10343" s="1" t="s">
        <v>22</v>
      </c>
      <c r="M10343" s="1" t="s">
        <v>26</v>
      </c>
      <c r="N10343" s="1" t="s">
        <v>26</v>
      </c>
      <c r="O10343">
        <v>1</v>
      </c>
      <c r="P10343" s="1" t="s">
        <v>40</v>
      </c>
      <c r="Q10343" s="1" t="s">
        <v>40</v>
      </c>
      <c r="R10343">
        <v>0</v>
      </c>
    </row>
    <row r="10344" spans="1:18" x14ac:dyDescent="0.3">
      <c r="A10344" s="1" t="s">
        <v>10876</v>
      </c>
      <c r="B10344" s="1" t="s">
        <v>10767</v>
      </c>
      <c r="C10344">
        <v>2025</v>
      </c>
      <c r="D10344" s="2">
        <v>36540</v>
      </c>
      <c r="E10344" s="1" t="s">
        <v>20</v>
      </c>
      <c r="F10344">
        <v>1</v>
      </c>
      <c r="G10344">
        <v>0</v>
      </c>
      <c r="H10344">
        <v>0</v>
      </c>
      <c r="I10344" s="1" t="s">
        <v>21</v>
      </c>
      <c r="J10344" s="1"/>
      <c r="K10344">
        <v>0</v>
      </c>
      <c r="L10344" s="1" t="s">
        <v>22</v>
      </c>
      <c r="M10344" s="1" t="s">
        <v>26</v>
      </c>
      <c r="N10344" s="1" t="s">
        <v>26</v>
      </c>
      <c r="O10344">
        <v>1</v>
      </c>
      <c r="P10344" s="1" t="s">
        <v>2432</v>
      </c>
      <c r="Q10344" s="1" t="s">
        <v>2432</v>
      </c>
      <c r="R10344">
        <v>0</v>
      </c>
    </row>
    <row r="10345" spans="1:18" x14ac:dyDescent="0.3">
      <c r="A10345" s="1" t="s">
        <v>10877</v>
      </c>
      <c r="B10345" s="1" t="s">
        <v>10767</v>
      </c>
      <c r="C10345">
        <v>2025</v>
      </c>
      <c r="D10345" s="2">
        <v>36540</v>
      </c>
      <c r="E10345" s="1" t="s">
        <v>20</v>
      </c>
      <c r="F10345">
        <v>1</v>
      </c>
      <c r="G10345">
        <v>0</v>
      </c>
      <c r="H10345">
        <v>0</v>
      </c>
      <c r="I10345" s="1" t="s">
        <v>21</v>
      </c>
      <c r="J10345" s="1"/>
      <c r="K10345">
        <v>0</v>
      </c>
      <c r="L10345" s="1" t="s">
        <v>22</v>
      </c>
      <c r="M10345" s="1" t="s">
        <v>26</v>
      </c>
      <c r="N10345" s="1" t="s">
        <v>26</v>
      </c>
      <c r="O10345">
        <v>1</v>
      </c>
      <c r="P10345" s="1" t="s">
        <v>227</v>
      </c>
      <c r="Q10345" s="1" t="s">
        <v>227</v>
      </c>
      <c r="R10345">
        <v>0</v>
      </c>
    </row>
    <row r="10346" spans="1:18" x14ac:dyDescent="0.3">
      <c r="A10346" s="1" t="s">
        <v>10878</v>
      </c>
      <c r="B10346" s="1" t="s">
        <v>10767</v>
      </c>
      <c r="C10346">
        <v>2025</v>
      </c>
      <c r="D10346" s="2">
        <v>36540</v>
      </c>
      <c r="E10346" s="1" t="s">
        <v>37</v>
      </c>
      <c r="F10346">
        <v>1</v>
      </c>
      <c r="G10346">
        <v>1</v>
      </c>
      <c r="H10346">
        <v>1</v>
      </c>
      <c r="I10346" s="1" t="s">
        <v>38</v>
      </c>
      <c r="J10346" s="1" t="s">
        <v>42</v>
      </c>
      <c r="K10346">
        <v>0</v>
      </c>
      <c r="L10346" s="1" t="s">
        <v>22</v>
      </c>
      <c r="M10346" s="1" t="s">
        <v>26</v>
      </c>
      <c r="N10346" s="1" t="s">
        <v>26</v>
      </c>
      <c r="O10346">
        <v>1</v>
      </c>
      <c r="P10346" s="1" t="s">
        <v>2432</v>
      </c>
      <c r="Q10346" s="1" t="s">
        <v>2432</v>
      </c>
      <c r="R10346">
        <v>0</v>
      </c>
    </row>
    <row r="10347" spans="1:18" x14ac:dyDescent="0.3">
      <c r="A10347" s="1" t="s">
        <v>10879</v>
      </c>
      <c r="B10347" s="1" t="s">
        <v>10767</v>
      </c>
      <c r="C10347">
        <v>2025</v>
      </c>
      <c r="D10347" s="2">
        <v>36540</v>
      </c>
      <c r="E10347" s="1" t="s">
        <v>20</v>
      </c>
      <c r="F10347">
        <v>1</v>
      </c>
      <c r="G10347">
        <v>0</v>
      </c>
      <c r="H10347">
        <v>0</v>
      </c>
      <c r="I10347" s="1" t="s">
        <v>21</v>
      </c>
      <c r="J10347" s="1"/>
      <c r="K10347">
        <v>0</v>
      </c>
      <c r="L10347" s="1" t="s">
        <v>22</v>
      </c>
      <c r="M10347" s="1" t="s">
        <v>33</v>
      </c>
      <c r="N10347" s="1" t="s">
        <v>33</v>
      </c>
      <c r="O10347">
        <v>1</v>
      </c>
      <c r="P10347" s="1" t="s">
        <v>74</v>
      </c>
      <c r="Q10347" s="1" t="s">
        <v>74</v>
      </c>
      <c r="R10347">
        <v>0</v>
      </c>
    </row>
    <row r="10348" spans="1:18" x14ac:dyDescent="0.3">
      <c r="A10348" s="1" t="s">
        <v>10880</v>
      </c>
      <c r="B10348" s="1" t="s">
        <v>10767</v>
      </c>
      <c r="C10348">
        <v>2025</v>
      </c>
      <c r="D10348" s="2">
        <v>36540</v>
      </c>
      <c r="E10348" s="1" t="s">
        <v>20</v>
      </c>
      <c r="F10348">
        <v>1</v>
      </c>
      <c r="G10348">
        <v>0</v>
      </c>
      <c r="H10348">
        <v>0</v>
      </c>
      <c r="I10348" s="1" t="s">
        <v>21</v>
      </c>
      <c r="J10348" s="1"/>
      <c r="K10348">
        <v>0</v>
      </c>
      <c r="L10348" s="1" t="s">
        <v>22</v>
      </c>
      <c r="M10348" s="1" t="s">
        <v>23</v>
      </c>
      <c r="N10348" s="1" t="s">
        <v>23</v>
      </c>
      <c r="O10348">
        <v>2</v>
      </c>
      <c r="P10348" s="1" t="s">
        <v>911</v>
      </c>
      <c r="Q10348" s="1"/>
      <c r="R10348">
        <v>0</v>
      </c>
    </row>
    <row r="10349" spans="1:18" x14ac:dyDescent="0.3">
      <c r="A10349" s="1" t="s">
        <v>10881</v>
      </c>
      <c r="B10349" s="1" t="s">
        <v>10767</v>
      </c>
      <c r="C10349">
        <v>2025</v>
      </c>
      <c r="D10349" s="2">
        <v>36540</v>
      </c>
      <c r="E10349" s="1" t="s">
        <v>20</v>
      </c>
      <c r="F10349">
        <v>1</v>
      </c>
      <c r="G10349">
        <v>0</v>
      </c>
      <c r="H10349">
        <v>0</v>
      </c>
      <c r="I10349" s="1" t="s">
        <v>21</v>
      </c>
      <c r="J10349" s="1"/>
      <c r="K10349">
        <v>0</v>
      </c>
      <c r="L10349" s="1" t="s">
        <v>22</v>
      </c>
      <c r="M10349" s="1" t="s">
        <v>26</v>
      </c>
      <c r="N10349" s="1" t="s">
        <v>26</v>
      </c>
      <c r="O10349">
        <v>1</v>
      </c>
      <c r="P10349" s="1" t="s">
        <v>2432</v>
      </c>
      <c r="Q10349" s="1" t="s">
        <v>2432</v>
      </c>
      <c r="R10349">
        <v>0</v>
      </c>
    </row>
    <row r="10350" spans="1:18" x14ac:dyDescent="0.3">
      <c r="A10350" s="1" t="s">
        <v>10882</v>
      </c>
      <c r="B10350" s="1" t="s">
        <v>10767</v>
      </c>
      <c r="C10350">
        <v>2025</v>
      </c>
      <c r="D10350" s="2">
        <v>36540</v>
      </c>
      <c r="E10350" s="1" t="s">
        <v>20</v>
      </c>
      <c r="F10350">
        <v>1</v>
      </c>
      <c r="G10350">
        <v>0</v>
      </c>
      <c r="H10350">
        <v>0</v>
      </c>
      <c r="I10350" s="1" t="s">
        <v>21</v>
      </c>
      <c r="J10350" s="1"/>
      <c r="K10350">
        <v>0</v>
      </c>
      <c r="L10350" s="1" t="s">
        <v>22</v>
      </c>
      <c r="M10350" s="1" t="s">
        <v>23</v>
      </c>
      <c r="N10350" s="1" t="s">
        <v>23</v>
      </c>
      <c r="O10350">
        <v>1</v>
      </c>
      <c r="P10350" s="1" t="s">
        <v>2432</v>
      </c>
      <c r="Q10350" s="1" t="s">
        <v>2432</v>
      </c>
      <c r="R10350">
        <v>0</v>
      </c>
    </row>
    <row r="10351" spans="1:18" x14ac:dyDescent="0.3">
      <c r="A10351" s="1" t="s">
        <v>10883</v>
      </c>
      <c r="B10351" s="1" t="s">
        <v>10767</v>
      </c>
      <c r="C10351">
        <v>2025</v>
      </c>
      <c r="D10351" s="2">
        <v>36540</v>
      </c>
      <c r="E10351" s="1" t="s">
        <v>20</v>
      </c>
      <c r="F10351">
        <v>1</v>
      </c>
      <c r="G10351">
        <v>0</v>
      </c>
      <c r="H10351">
        <v>0</v>
      </c>
      <c r="I10351" s="1" t="s">
        <v>21</v>
      </c>
      <c r="J10351" s="1"/>
      <c r="K10351">
        <v>0</v>
      </c>
      <c r="L10351" s="1" t="s">
        <v>22</v>
      </c>
      <c r="M10351" s="1" t="s">
        <v>26</v>
      </c>
      <c r="N10351" s="1" t="s">
        <v>26</v>
      </c>
      <c r="O10351">
        <v>1</v>
      </c>
      <c r="P10351" s="1" t="s">
        <v>45</v>
      </c>
      <c r="Q10351" s="1" t="s">
        <v>45</v>
      </c>
      <c r="R10351">
        <v>0</v>
      </c>
    </row>
    <row r="10352" spans="1:18" x14ac:dyDescent="0.3">
      <c r="A10352" s="1" t="s">
        <v>10884</v>
      </c>
      <c r="B10352" s="1" t="s">
        <v>10767</v>
      </c>
      <c r="C10352">
        <v>2025</v>
      </c>
      <c r="D10352" s="2">
        <v>36540</v>
      </c>
      <c r="E10352" s="1" t="s">
        <v>37</v>
      </c>
      <c r="F10352">
        <v>1</v>
      </c>
      <c r="G10352">
        <v>1</v>
      </c>
      <c r="H10352">
        <v>1</v>
      </c>
      <c r="I10352" s="1" t="s">
        <v>91</v>
      </c>
      <c r="J10352" s="1" t="s">
        <v>92</v>
      </c>
      <c r="K10352">
        <v>0</v>
      </c>
      <c r="L10352" s="1" t="s">
        <v>22</v>
      </c>
      <c r="M10352" s="1" t="s">
        <v>23</v>
      </c>
      <c r="N10352" s="1" t="s">
        <v>23</v>
      </c>
      <c r="O10352">
        <v>1</v>
      </c>
      <c r="P10352" s="1" t="s">
        <v>40</v>
      </c>
      <c r="Q10352" s="1" t="s">
        <v>40</v>
      </c>
      <c r="R10352">
        <v>1</v>
      </c>
    </row>
    <row r="10353" spans="1:18" x14ac:dyDescent="0.3">
      <c r="A10353" s="1" t="s">
        <v>10885</v>
      </c>
      <c r="B10353" s="1" t="s">
        <v>10767</v>
      </c>
      <c r="C10353">
        <v>2025</v>
      </c>
      <c r="D10353" s="2">
        <v>36540</v>
      </c>
      <c r="E10353" s="1" t="s">
        <v>20</v>
      </c>
      <c r="F10353">
        <v>1</v>
      </c>
      <c r="G10353">
        <v>0</v>
      </c>
      <c r="H10353">
        <v>0</v>
      </c>
      <c r="I10353" s="1" t="s">
        <v>21</v>
      </c>
      <c r="J10353" s="1"/>
      <c r="K10353">
        <v>0</v>
      </c>
      <c r="L10353" s="1" t="s">
        <v>22</v>
      </c>
      <c r="M10353" s="1" t="s">
        <v>26</v>
      </c>
      <c r="N10353" s="1" t="s">
        <v>26</v>
      </c>
      <c r="O10353">
        <v>1</v>
      </c>
      <c r="P10353" s="1" t="s">
        <v>227</v>
      </c>
      <c r="Q10353" s="1" t="s">
        <v>227</v>
      </c>
      <c r="R10353">
        <v>0</v>
      </c>
    </row>
    <row r="10354" spans="1:18" x14ac:dyDescent="0.3">
      <c r="A10354" s="1" t="s">
        <v>10886</v>
      </c>
      <c r="B10354" s="1" t="s">
        <v>10767</v>
      </c>
      <c r="C10354">
        <v>2025</v>
      </c>
      <c r="D10354" s="2">
        <v>36540</v>
      </c>
      <c r="E10354" s="1" t="s">
        <v>20</v>
      </c>
      <c r="F10354">
        <v>1</v>
      </c>
      <c r="G10354">
        <v>0</v>
      </c>
      <c r="H10354">
        <v>0</v>
      </c>
      <c r="I10354" s="1" t="s">
        <v>21</v>
      </c>
      <c r="J10354" s="1"/>
      <c r="K10354">
        <v>0</v>
      </c>
      <c r="L10354" s="1" t="s">
        <v>22</v>
      </c>
      <c r="M10354" s="1" t="s">
        <v>26</v>
      </c>
      <c r="N10354" s="1" t="s">
        <v>26</v>
      </c>
      <c r="O10354">
        <v>1</v>
      </c>
      <c r="P10354" s="1" t="s">
        <v>27</v>
      </c>
      <c r="Q10354" s="1" t="s">
        <v>27</v>
      </c>
      <c r="R10354">
        <v>0</v>
      </c>
    </row>
    <row r="10355" spans="1:18" x14ac:dyDescent="0.3">
      <c r="A10355" s="1" t="s">
        <v>10887</v>
      </c>
      <c r="B10355" s="1" t="s">
        <v>10767</v>
      </c>
      <c r="C10355">
        <v>2025</v>
      </c>
      <c r="D10355" s="2">
        <v>36540</v>
      </c>
      <c r="E10355" s="1" t="s">
        <v>20</v>
      </c>
      <c r="F10355">
        <v>1</v>
      </c>
      <c r="G10355">
        <v>0</v>
      </c>
      <c r="H10355">
        <v>0</v>
      </c>
      <c r="I10355" s="1" t="s">
        <v>21</v>
      </c>
      <c r="J10355" s="1"/>
      <c r="K10355">
        <v>0</v>
      </c>
      <c r="L10355" s="1" t="s">
        <v>22</v>
      </c>
      <c r="M10355" s="1" t="s">
        <v>26</v>
      </c>
      <c r="N10355" s="1" t="s">
        <v>26</v>
      </c>
      <c r="O10355">
        <v>1</v>
      </c>
      <c r="P10355" s="1" t="s">
        <v>27</v>
      </c>
      <c r="Q10355" s="1" t="s">
        <v>27</v>
      </c>
      <c r="R10355">
        <v>0</v>
      </c>
    </row>
    <row r="10356" spans="1:18" x14ac:dyDescent="0.3">
      <c r="A10356" s="1" t="s">
        <v>10888</v>
      </c>
      <c r="B10356" s="1" t="s">
        <v>10767</v>
      </c>
      <c r="C10356">
        <v>2025</v>
      </c>
      <c r="D10356" s="2">
        <v>36540</v>
      </c>
      <c r="E10356" s="1" t="s">
        <v>20</v>
      </c>
      <c r="F10356">
        <v>1</v>
      </c>
      <c r="G10356">
        <v>0</v>
      </c>
      <c r="H10356">
        <v>0</v>
      </c>
      <c r="I10356" s="1" t="s">
        <v>21</v>
      </c>
      <c r="J10356" s="1"/>
      <c r="K10356">
        <v>0</v>
      </c>
      <c r="L10356" s="1" t="s">
        <v>22</v>
      </c>
      <c r="M10356" s="1" t="s">
        <v>26</v>
      </c>
      <c r="N10356" s="1" t="s">
        <v>26</v>
      </c>
      <c r="O10356">
        <v>1</v>
      </c>
      <c r="P10356" s="1" t="s">
        <v>40</v>
      </c>
      <c r="Q10356" s="1" t="s">
        <v>40</v>
      </c>
      <c r="R10356">
        <v>0</v>
      </c>
    </row>
    <row r="10357" spans="1:18" x14ac:dyDescent="0.3">
      <c r="A10357" s="1" t="s">
        <v>10889</v>
      </c>
      <c r="B10357" s="1" t="s">
        <v>10767</v>
      </c>
      <c r="C10357">
        <v>2025</v>
      </c>
      <c r="D10357" s="2">
        <v>36540</v>
      </c>
      <c r="E10357" s="1" t="s">
        <v>20</v>
      </c>
      <c r="F10357">
        <v>1</v>
      </c>
      <c r="G10357">
        <v>0</v>
      </c>
      <c r="H10357">
        <v>0</v>
      </c>
      <c r="I10357" s="1" t="s">
        <v>21</v>
      </c>
      <c r="J10357" s="1"/>
      <c r="K10357">
        <v>0</v>
      </c>
      <c r="L10357" s="1" t="s">
        <v>22</v>
      </c>
      <c r="M10357" s="1" t="s">
        <v>23</v>
      </c>
      <c r="N10357" s="1" t="s">
        <v>23</v>
      </c>
      <c r="O10357">
        <v>1</v>
      </c>
      <c r="P10357" s="1" t="s">
        <v>27</v>
      </c>
      <c r="Q10357" s="1" t="s">
        <v>27</v>
      </c>
      <c r="R10357">
        <v>0</v>
      </c>
    </row>
    <row r="10358" spans="1:18" x14ac:dyDescent="0.3">
      <c r="A10358" s="1" t="s">
        <v>10890</v>
      </c>
      <c r="B10358" s="1" t="s">
        <v>10767</v>
      </c>
      <c r="C10358">
        <v>2025</v>
      </c>
      <c r="D10358" s="2">
        <v>36540</v>
      </c>
      <c r="E10358" s="1" t="s">
        <v>20</v>
      </c>
      <c r="F10358">
        <v>1</v>
      </c>
      <c r="G10358">
        <v>0</v>
      </c>
      <c r="H10358">
        <v>0</v>
      </c>
      <c r="I10358" s="1" t="s">
        <v>21</v>
      </c>
      <c r="J10358" s="1"/>
      <c r="K10358">
        <v>0</v>
      </c>
      <c r="L10358" s="1" t="s">
        <v>22</v>
      </c>
      <c r="M10358" s="1" t="s">
        <v>26</v>
      </c>
      <c r="N10358" s="1" t="s">
        <v>26</v>
      </c>
      <c r="O10358">
        <v>1</v>
      </c>
      <c r="P10358" s="1" t="s">
        <v>2432</v>
      </c>
      <c r="Q10358" s="1" t="s">
        <v>2432</v>
      </c>
      <c r="R10358">
        <v>0</v>
      </c>
    </row>
    <row r="10359" spans="1:18" x14ac:dyDescent="0.3">
      <c r="A10359" s="1" t="s">
        <v>10891</v>
      </c>
      <c r="B10359" s="1" t="s">
        <v>10767</v>
      </c>
      <c r="C10359">
        <v>2025</v>
      </c>
      <c r="D10359" s="2">
        <v>36540</v>
      </c>
      <c r="E10359" s="1" t="s">
        <v>20</v>
      </c>
      <c r="F10359">
        <v>1</v>
      </c>
      <c r="G10359">
        <v>0</v>
      </c>
      <c r="H10359">
        <v>0</v>
      </c>
      <c r="I10359" s="1" t="s">
        <v>21</v>
      </c>
      <c r="J10359" s="1"/>
      <c r="K10359">
        <v>0</v>
      </c>
      <c r="L10359" s="1" t="s">
        <v>22</v>
      </c>
      <c r="M10359" s="1" t="s">
        <v>33</v>
      </c>
      <c r="N10359" s="1" t="s">
        <v>33</v>
      </c>
      <c r="O10359">
        <v>1</v>
      </c>
      <c r="P10359" s="1" t="s">
        <v>27</v>
      </c>
      <c r="Q10359" s="1" t="s">
        <v>27</v>
      </c>
      <c r="R10359">
        <v>0</v>
      </c>
    </row>
    <row r="10360" spans="1:18" x14ac:dyDescent="0.3">
      <c r="A10360" s="1" t="s">
        <v>10892</v>
      </c>
      <c r="B10360" s="1" t="s">
        <v>10767</v>
      </c>
      <c r="C10360">
        <v>2025</v>
      </c>
      <c r="D10360" s="2">
        <v>36540</v>
      </c>
      <c r="E10360" s="1" t="s">
        <v>37</v>
      </c>
      <c r="F10360">
        <v>1</v>
      </c>
      <c r="G10360">
        <v>1</v>
      </c>
      <c r="H10360">
        <v>1</v>
      </c>
      <c r="I10360" s="1" t="s">
        <v>38</v>
      </c>
      <c r="J10360" s="1" t="s">
        <v>39</v>
      </c>
      <c r="K10360">
        <v>0</v>
      </c>
      <c r="L10360" s="1" t="s">
        <v>22</v>
      </c>
      <c r="M10360" s="1" t="s">
        <v>26</v>
      </c>
      <c r="N10360" s="1" t="s">
        <v>26</v>
      </c>
      <c r="O10360">
        <v>1</v>
      </c>
      <c r="P10360" s="1" t="s">
        <v>2432</v>
      </c>
      <c r="Q10360" s="1" t="s">
        <v>2432</v>
      </c>
      <c r="R10360">
        <v>0</v>
      </c>
    </row>
    <row r="10361" spans="1:18" x14ac:dyDescent="0.3">
      <c r="A10361" s="1" t="s">
        <v>10893</v>
      </c>
      <c r="B10361" s="1" t="s">
        <v>10767</v>
      </c>
      <c r="C10361">
        <v>2025</v>
      </c>
      <c r="D10361" s="2">
        <v>36540</v>
      </c>
      <c r="E10361" s="1" t="s">
        <v>20</v>
      </c>
      <c r="F10361">
        <v>1</v>
      </c>
      <c r="G10361">
        <v>0</v>
      </c>
      <c r="H10361">
        <v>0</v>
      </c>
      <c r="I10361" s="1" t="s">
        <v>21</v>
      </c>
      <c r="J10361" s="1"/>
      <c r="K10361">
        <v>0</v>
      </c>
      <c r="L10361" s="1" t="s">
        <v>22</v>
      </c>
      <c r="M10361" s="1" t="s">
        <v>26</v>
      </c>
      <c r="N10361" s="1" t="s">
        <v>26</v>
      </c>
      <c r="O10361">
        <v>1</v>
      </c>
      <c r="P10361" s="1" t="s">
        <v>2432</v>
      </c>
      <c r="Q10361" s="1" t="s">
        <v>2432</v>
      </c>
      <c r="R10361">
        <v>0</v>
      </c>
    </row>
    <row r="10362" spans="1:18" x14ac:dyDescent="0.3">
      <c r="A10362" s="1" t="s">
        <v>10894</v>
      </c>
      <c r="B10362" s="1" t="s">
        <v>10767</v>
      </c>
      <c r="C10362">
        <v>2025</v>
      </c>
      <c r="D10362" s="2">
        <v>36540</v>
      </c>
      <c r="E10362" s="1" t="s">
        <v>20</v>
      </c>
      <c r="F10362">
        <v>1</v>
      </c>
      <c r="G10362">
        <v>0</v>
      </c>
      <c r="H10362">
        <v>0</v>
      </c>
      <c r="I10362" s="1" t="s">
        <v>21</v>
      </c>
      <c r="J10362" s="1"/>
      <c r="K10362">
        <v>0</v>
      </c>
      <c r="L10362" s="1" t="s">
        <v>22</v>
      </c>
      <c r="M10362" s="1" t="s">
        <v>26</v>
      </c>
      <c r="N10362" s="1" t="s">
        <v>26</v>
      </c>
      <c r="O10362">
        <v>1</v>
      </c>
      <c r="P10362" s="1" t="s">
        <v>227</v>
      </c>
      <c r="Q10362" s="1" t="s">
        <v>227</v>
      </c>
      <c r="R10362">
        <v>0</v>
      </c>
    </row>
    <row r="10363" spans="1:18" x14ac:dyDescent="0.3">
      <c r="A10363" s="1" t="s">
        <v>10895</v>
      </c>
      <c r="B10363" s="1" t="s">
        <v>10767</v>
      </c>
      <c r="C10363">
        <v>2025</v>
      </c>
      <c r="D10363" s="2">
        <v>36540</v>
      </c>
      <c r="E10363" s="1" t="s">
        <v>20</v>
      </c>
      <c r="F10363">
        <v>1</v>
      </c>
      <c r="G10363">
        <v>0</v>
      </c>
      <c r="H10363">
        <v>0</v>
      </c>
      <c r="I10363" s="1" t="s">
        <v>21</v>
      </c>
      <c r="J10363" s="1"/>
      <c r="K10363">
        <v>0</v>
      </c>
      <c r="L10363" s="1" t="s">
        <v>22</v>
      </c>
      <c r="M10363" s="1" t="s">
        <v>26</v>
      </c>
      <c r="N10363" s="1" t="s">
        <v>26</v>
      </c>
      <c r="O10363">
        <v>1</v>
      </c>
      <c r="P10363" s="1" t="s">
        <v>40</v>
      </c>
      <c r="Q10363" s="1" t="s">
        <v>40</v>
      </c>
      <c r="R10363">
        <v>0</v>
      </c>
    </row>
    <row r="10364" spans="1:18" x14ac:dyDescent="0.3">
      <c r="A10364" s="1" t="s">
        <v>10896</v>
      </c>
      <c r="B10364" s="1" t="s">
        <v>10767</v>
      </c>
      <c r="C10364">
        <v>2025</v>
      </c>
      <c r="D10364" s="2">
        <v>36540</v>
      </c>
      <c r="E10364" s="1" t="s">
        <v>20</v>
      </c>
      <c r="F10364">
        <v>1</v>
      </c>
      <c r="G10364">
        <v>0</v>
      </c>
      <c r="H10364">
        <v>0</v>
      </c>
      <c r="I10364" s="1" t="s">
        <v>21</v>
      </c>
      <c r="J10364" s="1"/>
      <c r="K10364">
        <v>0</v>
      </c>
      <c r="L10364" s="1" t="s">
        <v>22</v>
      </c>
      <c r="M10364" s="1" t="s">
        <v>33</v>
      </c>
      <c r="N10364" s="1" t="s">
        <v>33</v>
      </c>
      <c r="O10364">
        <v>1</v>
      </c>
      <c r="P10364" s="1" t="s">
        <v>2432</v>
      </c>
      <c r="Q10364" s="1" t="s">
        <v>2432</v>
      </c>
      <c r="R10364">
        <v>0</v>
      </c>
    </row>
    <row r="10365" spans="1:18" x14ac:dyDescent="0.3">
      <c r="A10365" s="1" t="s">
        <v>10897</v>
      </c>
      <c r="B10365" s="1" t="s">
        <v>10767</v>
      </c>
      <c r="C10365">
        <v>2025</v>
      </c>
      <c r="D10365" s="2">
        <v>36540</v>
      </c>
      <c r="E10365" s="1" t="s">
        <v>20</v>
      </c>
      <c r="F10365">
        <v>1</v>
      </c>
      <c r="G10365">
        <v>0</v>
      </c>
      <c r="H10365">
        <v>0</v>
      </c>
      <c r="I10365" s="1" t="s">
        <v>21</v>
      </c>
      <c r="J10365" s="1"/>
      <c r="K10365">
        <v>0</v>
      </c>
      <c r="L10365" s="1" t="s">
        <v>22</v>
      </c>
      <c r="M10365" s="1" t="s">
        <v>23</v>
      </c>
      <c r="N10365" s="1" t="s">
        <v>23</v>
      </c>
      <c r="O10365">
        <v>1</v>
      </c>
      <c r="P10365" s="1" t="s">
        <v>2432</v>
      </c>
      <c r="Q10365" s="1" t="s">
        <v>2432</v>
      </c>
      <c r="R10365">
        <v>0</v>
      </c>
    </row>
    <row r="10366" spans="1:18" x14ac:dyDescent="0.3">
      <c r="A10366" s="1" t="s">
        <v>10898</v>
      </c>
      <c r="B10366" s="1" t="s">
        <v>10767</v>
      </c>
      <c r="C10366">
        <v>2025</v>
      </c>
      <c r="D10366" s="2">
        <v>36540</v>
      </c>
      <c r="E10366" s="1" t="s">
        <v>20</v>
      </c>
      <c r="F10366">
        <v>1</v>
      </c>
      <c r="G10366">
        <v>0</v>
      </c>
      <c r="H10366">
        <v>0</v>
      </c>
      <c r="I10366" s="1" t="s">
        <v>21</v>
      </c>
      <c r="J10366" s="1"/>
      <c r="K10366">
        <v>0</v>
      </c>
      <c r="L10366" s="1" t="s">
        <v>22</v>
      </c>
      <c r="M10366" s="1" t="s">
        <v>26</v>
      </c>
      <c r="N10366" s="1" t="s">
        <v>26</v>
      </c>
      <c r="O10366">
        <v>1</v>
      </c>
      <c r="P10366" s="1" t="s">
        <v>27</v>
      </c>
      <c r="Q10366" s="1" t="s">
        <v>27</v>
      </c>
      <c r="R10366">
        <v>0</v>
      </c>
    </row>
    <row r="10367" spans="1:18" x14ac:dyDescent="0.3">
      <c r="A10367" s="1" t="s">
        <v>10899</v>
      </c>
      <c r="B10367" s="1" t="s">
        <v>10767</v>
      </c>
      <c r="C10367">
        <v>2025</v>
      </c>
      <c r="D10367" s="2">
        <v>36540</v>
      </c>
      <c r="E10367" s="1" t="s">
        <v>20</v>
      </c>
      <c r="F10367">
        <v>1</v>
      </c>
      <c r="G10367">
        <v>0</v>
      </c>
      <c r="H10367">
        <v>0</v>
      </c>
      <c r="I10367" s="1" t="s">
        <v>21</v>
      </c>
      <c r="J10367" s="1"/>
      <c r="K10367">
        <v>0</v>
      </c>
      <c r="L10367" s="1" t="s">
        <v>22</v>
      </c>
      <c r="M10367" s="1" t="s">
        <v>33</v>
      </c>
      <c r="N10367" s="1" t="s">
        <v>33</v>
      </c>
      <c r="O10367">
        <v>1</v>
      </c>
      <c r="P10367" s="1" t="s">
        <v>27</v>
      </c>
      <c r="Q10367" s="1" t="s">
        <v>27</v>
      </c>
      <c r="R10367">
        <v>0</v>
      </c>
    </row>
    <row r="10368" spans="1:18" x14ac:dyDescent="0.3">
      <c r="A10368" s="1" t="s">
        <v>10900</v>
      </c>
      <c r="B10368" s="1" t="s">
        <v>10767</v>
      </c>
      <c r="C10368">
        <v>2025</v>
      </c>
      <c r="D10368" s="2">
        <v>36540</v>
      </c>
      <c r="E10368" s="1" t="s">
        <v>20</v>
      </c>
      <c r="F10368">
        <v>1</v>
      </c>
      <c r="G10368">
        <v>0</v>
      </c>
      <c r="H10368">
        <v>0</v>
      </c>
      <c r="I10368" s="1" t="s">
        <v>21</v>
      </c>
      <c r="J10368" s="1"/>
      <c r="K10368">
        <v>0</v>
      </c>
      <c r="L10368" s="1" t="s">
        <v>22</v>
      </c>
      <c r="M10368" s="1" t="s">
        <v>26</v>
      </c>
      <c r="N10368" s="1" t="s">
        <v>26</v>
      </c>
      <c r="O10368">
        <v>1</v>
      </c>
      <c r="P10368" s="1" t="s">
        <v>2432</v>
      </c>
      <c r="Q10368" s="1" t="s">
        <v>2432</v>
      </c>
      <c r="R10368">
        <v>0</v>
      </c>
    </row>
    <row r="10369" spans="1:18" x14ac:dyDescent="0.3">
      <c r="A10369" s="1" t="s">
        <v>10901</v>
      </c>
      <c r="B10369" s="1" t="s">
        <v>10767</v>
      </c>
      <c r="C10369">
        <v>2025</v>
      </c>
      <c r="D10369" s="2">
        <v>36540</v>
      </c>
      <c r="E10369" s="1" t="s">
        <v>37</v>
      </c>
      <c r="F10369">
        <v>1</v>
      </c>
      <c r="G10369">
        <v>1</v>
      </c>
      <c r="H10369">
        <v>1</v>
      </c>
      <c r="I10369" s="1" t="s">
        <v>91</v>
      </c>
      <c r="J10369" s="1" t="s">
        <v>165</v>
      </c>
      <c r="K10369">
        <v>0</v>
      </c>
      <c r="L10369" s="1" t="s">
        <v>22</v>
      </c>
      <c r="M10369" s="1" t="s">
        <v>26</v>
      </c>
      <c r="N10369" s="1" t="s">
        <v>26</v>
      </c>
      <c r="O10369">
        <v>1</v>
      </c>
      <c r="P10369" s="1" t="s">
        <v>3151</v>
      </c>
      <c r="Q10369" s="1" t="s">
        <v>3151</v>
      </c>
      <c r="R10369">
        <v>0</v>
      </c>
    </row>
    <row r="10370" spans="1:18" x14ac:dyDescent="0.3">
      <c r="A10370" s="1" t="s">
        <v>10902</v>
      </c>
      <c r="B10370" s="1" t="s">
        <v>10767</v>
      </c>
      <c r="C10370">
        <v>2025</v>
      </c>
      <c r="D10370" s="2">
        <v>36540</v>
      </c>
      <c r="E10370" s="1" t="s">
        <v>20</v>
      </c>
      <c r="F10370">
        <v>1</v>
      </c>
      <c r="G10370">
        <v>0</v>
      </c>
      <c r="H10370">
        <v>0</v>
      </c>
      <c r="I10370" s="1" t="s">
        <v>21</v>
      </c>
      <c r="J10370" s="1"/>
      <c r="K10370">
        <v>0</v>
      </c>
      <c r="L10370" s="1" t="s">
        <v>22</v>
      </c>
      <c r="M10370" s="1" t="s">
        <v>26</v>
      </c>
      <c r="N10370" s="1" t="s">
        <v>26</v>
      </c>
      <c r="O10370">
        <v>1</v>
      </c>
      <c r="P10370" s="1" t="s">
        <v>40</v>
      </c>
      <c r="Q10370" s="1" t="s">
        <v>40</v>
      </c>
      <c r="R10370">
        <v>0</v>
      </c>
    </row>
    <row r="10371" spans="1:18" x14ac:dyDescent="0.3">
      <c r="A10371" s="1" t="s">
        <v>10903</v>
      </c>
      <c r="B10371" s="1" t="s">
        <v>10767</v>
      </c>
      <c r="C10371">
        <v>2025</v>
      </c>
      <c r="D10371" s="2">
        <v>36540</v>
      </c>
      <c r="E10371" s="1" t="s">
        <v>20</v>
      </c>
      <c r="F10371">
        <v>1</v>
      </c>
      <c r="G10371">
        <v>0</v>
      </c>
      <c r="H10371">
        <v>0</v>
      </c>
      <c r="I10371" s="1" t="s">
        <v>21</v>
      </c>
      <c r="J10371" s="1"/>
      <c r="K10371">
        <v>0</v>
      </c>
      <c r="L10371" s="1" t="s">
        <v>22</v>
      </c>
      <c r="M10371" s="1" t="s">
        <v>23</v>
      </c>
      <c r="N10371" s="1" t="s">
        <v>23</v>
      </c>
      <c r="O10371">
        <v>1</v>
      </c>
      <c r="P10371" s="1" t="s">
        <v>2432</v>
      </c>
      <c r="Q10371" s="1" t="s">
        <v>2432</v>
      </c>
      <c r="R10371">
        <v>0</v>
      </c>
    </row>
    <row r="10372" spans="1:18" x14ac:dyDescent="0.3">
      <c r="A10372" s="1" t="s">
        <v>10904</v>
      </c>
      <c r="B10372" s="1" t="s">
        <v>10767</v>
      </c>
      <c r="C10372">
        <v>2025</v>
      </c>
      <c r="D10372" s="2">
        <v>36540</v>
      </c>
      <c r="E10372" s="1" t="s">
        <v>37</v>
      </c>
      <c r="F10372">
        <v>1</v>
      </c>
      <c r="G10372">
        <v>1</v>
      </c>
      <c r="H10372">
        <v>1</v>
      </c>
      <c r="I10372" s="1" t="s">
        <v>38</v>
      </c>
      <c r="J10372" s="1" t="s">
        <v>39</v>
      </c>
      <c r="K10372">
        <v>0</v>
      </c>
      <c r="L10372" s="1" t="s">
        <v>22</v>
      </c>
      <c r="M10372" s="1" t="s">
        <v>33</v>
      </c>
      <c r="N10372" s="1" t="s">
        <v>33</v>
      </c>
      <c r="O10372">
        <v>1</v>
      </c>
      <c r="P10372" s="1" t="s">
        <v>2432</v>
      </c>
      <c r="Q10372" s="1" t="s">
        <v>2432</v>
      </c>
      <c r="R10372">
        <v>0</v>
      </c>
    </row>
    <row r="10373" spans="1:18" x14ac:dyDescent="0.3">
      <c r="A10373" s="1" t="s">
        <v>10905</v>
      </c>
      <c r="B10373" s="1" t="s">
        <v>10767</v>
      </c>
      <c r="C10373">
        <v>2025</v>
      </c>
      <c r="D10373" s="2">
        <v>36540</v>
      </c>
      <c r="E10373" s="1" t="s">
        <v>20</v>
      </c>
      <c r="F10373">
        <v>1</v>
      </c>
      <c r="G10373">
        <v>0</v>
      </c>
      <c r="H10373">
        <v>0</v>
      </c>
      <c r="I10373" s="1" t="s">
        <v>21</v>
      </c>
      <c r="J10373" s="1"/>
      <c r="K10373">
        <v>0</v>
      </c>
      <c r="L10373" s="1" t="s">
        <v>22</v>
      </c>
      <c r="M10373" s="1" t="s">
        <v>26</v>
      </c>
      <c r="N10373" s="1" t="s">
        <v>26</v>
      </c>
      <c r="O10373">
        <v>1</v>
      </c>
      <c r="P10373" s="1" t="s">
        <v>82</v>
      </c>
      <c r="Q10373" s="1" t="s">
        <v>82</v>
      </c>
      <c r="R10373">
        <v>0</v>
      </c>
    </row>
    <row r="10374" spans="1:18" x14ac:dyDescent="0.3">
      <c r="A10374" s="1" t="s">
        <v>10906</v>
      </c>
      <c r="B10374" s="1" t="s">
        <v>10767</v>
      </c>
      <c r="C10374">
        <v>2025</v>
      </c>
      <c r="D10374" s="2">
        <v>36540</v>
      </c>
      <c r="E10374" s="1" t="s">
        <v>37</v>
      </c>
      <c r="F10374">
        <v>1</v>
      </c>
      <c r="G10374">
        <v>1</v>
      </c>
      <c r="H10374">
        <v>1</v>
      </c>
      <c r="I10374" s="1" t="s">
        <v>91</v>
      </c>
      <c r="J10374" s="1" t="s">
        <v>711</v>
      </c>
      <c r="K10374">
        <v>0</v>
      </c>
      <c r="L10374" s="1" t="s">
        <v>22</v>
      </c>
      <c r="M10374" s="1" t="s">
        <v>47</v>
      </c>
      <c r="N10374" s="1" t="s">
        <v>47</v>
      </c>
      <c r="O10374">
        <v>1</v>
      </c>
      <c r="P10374" s="1" t="s">
        <v>211</v>
      </c>
      <c r="Q10374" s="1" t="s">
        <v>211</v>
      </c>
      <c r="R10374">
        <v>0</v>
      </c>
    </row>
    <row r="10375" spans="1:18" x14ac:dyDescent="0.3">
      <c r="A10375" s="1" t="s">
        <v>10907</v>
      </c>
      <c r="B10375" s="1" t="s">
        <v>10767</v>
      </c>
      <c r="C10375">
        <v>2025</v>
      </c>
      <c r="D10375" s="2">
        <v>36540</v>
      </c>
      <c r="E10375" s="1" t="s">
        <v>20</v>
      </c>
      <c r="F10375">
        <v>1</v>
      </c>
      <c r="G10375">
        <v>0</v>
      </c>
      <c r="H10375">
        <v>0</v>
      </c>
      <c r="I10375" s="1" t="s">
        <v>21</v>
      </c>
      <c r="J10375" s="1"/>
      <c r="K10375">
        <v>0</v>
      </c>
      <c r="L10375" s="1" t="s">
        <v>22</v>
      </c>
      <c r="M10375" s="1" t="s">
        <v>23</v>
      </c>
      <c r="N10375" s="1" t="s">
        <v>23</v>
      </c>
      <c r="O10375">
        <v>1</v>
      </c>
      <c r="P10375" s="1" t="s">
        <v>27</v>
      </c>
      <c r="Q10375" s="1" t="s">
        <v>27</v>
      </c>
      <c r="R10375">
        <v>0</v>
      </c>
    </row>
    <row r="10376" spans="1:18" x14ac:dyDescent="0.3">
      <c r="A10376" s="1" t="s">
        <v>10908</v>
      </c>
      <c r="B10376" s="1" t="s">
        <v>10767</v>
      </c>
      <c r="C10376">
        <v>2025</v>
      </c>
      <c r="D10376" s="2">
        <v>36540</v>
      </c>
      <c r="E10376" s="1" t="s">
        <v>37</v>
      </c>
      <c r="F10376">
        <v>1</v>
      </c>
      <c r="G10376">
        <v>1</v>
      </c>
      <c r="H10376">
        <v>1</v>
      </c>
      <c r="I10376" s="1" t="s">
        <v>91</v>
      </c>
      <c r="J10376" s="1" t="s">
        <v>92</v>
      </c>
      <c r="K10376">
        <v>0</v>
      </c>
      <c r="L10376" s="1" t="s">
        <v>22</v>
      </c>
      <c r="M10376" s="1" t="s">
        <v>47</v>
      </c>
      <c r="N10376" s="1" t="s">
        <v>47</v>
      </c>
      <c r="O10376">
        <v>1</v>
      </c>
      <c r="P10376" s="1" t="s">
        <v>27</v>
      </c>
      <c r="Q10376" s="1" t="s">
        <v>27</v>
      </c>
      <c r="R10376">
        <v>1</v>
      </c>
    </row>
    <row r="10377" spans="1:18" x14ac:dyDescent="0.3">
      <c r="A10377" s="1" t="s">
        <v>10909</v>
      </c>
      <c r="B10377" s="1" t="s">
        <v>10767</v>
      </c>
      <c r="C10377">
        <v>2025</v>
      </c>
      <c r="D10377" s="2">
        <v>36540</v>
      </c>
      <c r="E10377" s="1" t="s">
        <v>20</v>
      </c>
      <c r="F10377">
        <v>1</v>
      </c>
      <c r="G10377">
        <v>0</v>
      </c>
      <c r="H10377">
        <v>0</v>
      </c>
      <c r="I10377" s="1" t="s">
        <v>21</v>
      </c>
      <c r="J10377" s="1"/>
      <c r="K10377">
        <v>0</v>
      </c>
      <c r="L10377" s="1" t="s">
        <v>22</v>
      </c>
      <c r="M10377" s="1" t="s">
        <v>26</v>
      </c>
      <c r="N10377" s="1" t="s">
        <v>26</v>
      </c>
      <c r="O10377">
        <v>1</v>
      </c>
      <c r="P10377" s="1" t="s">
        <v>27</v>
      </c>
      <c r="Q10377" s="1" t="s">
        <v>27</v>
      </c>
      <c r="R10377">
        <v>0</v>
      </c>
    </row>
    <row r="10378" spans="1:18" x14ac:dyDescent="0.3">
      <c r="A10378" s="1" t="s">
        <v>10910</v>
      </c>
      <c r="B10378" s="1" t="s">
        <v>10767</v>
      </c>
      <c r="C10378">
        <v>2025</v>
      </c>
      <c r="D10378" s="2">
        <v>36540</v>
      </c>
      <c r="E10378" s="1" t="s">
        <v>20</v>
      </c>
      <c r="F10378">
        <v>1</v>
      </c>
      <c r="G10378">
        <v>0</v>
      </c>
      <c r="H10378">
        <v>0</v>
      </c>
      <c r="I10378" s="1" t="s">
        <v>21</v>
      </c>
      <c r="J10378" s="1"/>
      <c r="K10378">
        <v>0</v>
      </c>
      <c r="L10378" s="1" t="s">
        <v>22</v>
      </c>
      <c r="M10378" s="1" t="s">
        <v>23</v>
      </c>
      <c r="N10378" s="1" t="s">
        <v>23</v>
      </c>
      <c r="O10378">
        <v>3</v>
      </c>
      <c r="P10378" s="1" t="s">
        <v>10911</v>
      </c>
      <c r="Q10378" s="1"/>
      <c r="R10378">
        <v>0</v>
      </c>
    </row>
    <row r="10379" spans="1:18" x14ac:dyDescent="0.3">
      <c r="A10379" s="1" t="s">
        <v>10912</v>
      </c>
      <c r="B10379" s="1" t="s">
        <v>10767</v>
      </c>
      <c r="C10379">
        <v>2025</v>
      </c>
      <c r="D10379" s="2">
        <v>36540</v>
      </c>
      <c r="E10379" s="1" t="s">
        <v>20</v>
      </c>
      <c r="F10379">
        <v>1</v>
      </c>
      <c r="G10379">
        <v>0</v>
      </c>
      <c r="H10379">
        <v>0</v>
      </c>
      <c r="I10379" s="1" t="s">
        <v>21</v>
      </c>
      <c r="J10379" s="1"/>
      <c r="K10379">
        <v>0</v>
      </c>
      <c r="L10379" s="1" t="s">
        <v>22</v>
      </c>
      <c r="M10379" s="1" t="s">
        <v>26</v>
      </c>
      <c r="N10379" s="1" t="s">
        <v>26</v>
      </c>
      <c r="O10379">
        <v>1</v>
      </c>
      <c r="P10379" s="1" t="s">
        <v>31</v>
      </c>
      <c r="Q10379" s="1" t="s">
        <v>31</v>
      </c>
      <c r="R10379">
        <v>0</v>
      </c>
    </row>
    <row r="10380" spans="1:18" x14ac:dyDescent="0.3">
      <c r="A10380" s="1" t="s">
        <v>10913</v>
      </c>
      <c r="B10380" s="1" t="s">
        <v>10767</v>
      </c>
      <c r="C10380">
        <v>2025</v>
      </c>
      <c r="D10380" s="2">
        <v>36540</v>
      </c>
      <c r="E10380" s="1" t="s">
        <v>20</v>
      </c>
      <c r="F10380">
        <v>1</v>
      </c>
      <c r="G10380">
        <v>0</v>
      </c>
      <c r="H10380">
        <v>0</v>
      </c>
      <c r="I10380" s="1" t="s">
        <v>21</v>
      </c>
      <c r="J10380" s="1"/>
      <c r="K10380">
        <v>0</v>
      </c>
      <c r="L10380" s="1" t="s">
        <v>22</v>
      </c>
      <c r="M10380" s="1" t="s">
        <v>47</v>
      </c>
      <c r="N10380" s="1" t="s">
        <v>47</v>
      </c>
      <c r="O10380">
        <v>1</v>
      </c>
      <c r="P10380" s="1" t="s">
        <v>27</v>
      </c>
      <c r="Q10380" s="1" t="s">
        <v>27</v>
      </c>
      <c r="R10380">
        <v>0</v>
      </c>
    </row>
    <row r="10381" spans="1:18" x14ac:dyDescent="0.3">
      <c r="A10381" s="1" t="s">
        <v>10914</v>
      </c>
      <c r="B10381" s="1" t="s">
        <v>10767</v>
      </c>
      <c r="C10381">
        <v>2025</v>
      </c>
      <c r="D10381" s="2">
        <v>36540</v>
      </c>
      <c r="E10381" s="1" t="s">
        <v>37</v>
      </c>
      <c r="F10381">
        <v>1</v>
      </c>
      <c r="G10381">
        <v>1</v>
      </c>
      <c r="H10381">
        <v>1</v>
      </c>
      <c r="I10381" s="1" t="s">
        <v>91</v>
      </c>
      <c r="J10381" s="1" t="s">
        <v>92</v>
      </c>
      <c r="K10381">
        <v>0</v>
      </c>
      <c r="L10381" s="1" t="s">
        <v>22</v>
      </c>
      <c r="M10381" s="1" t="s">
        <v>33</v>
      </c>
      <c r="N10381" s="1" t="s">
        <v>33</v>
      </c>
      <c r="O10381">
        <v>1</v>
      </c>
      <c r="P10381" s="1" t="s">
        <v>27</v>
      </c>
      <c r="Q10381" s="1" t="s">
        <v>27</v>
      </c>
      <c r="R10381">
        <v>0</v>
      </c>
    </row>
    <row r="10382" spans="1:18" x14ac:dyDescent="0.3">
      <c r="A10382" s="1" t="s">
        <v>10915</v>
      </c>
      <c r="B10382" s="1" t="s">
        <v>10767</v>
      </c>
      <c r="C10382">
        <v>2025</v>
      </c>
      <c r="D10382" s="2">
        <v>36540</v>
      </c>
      <c r="E10382" s="1" t="s">
        <v>20</v>
      </c>
      <c r="F10382">
        <v>1</v>
      </c>
      <c r="G10382">
        <v>0</v>
      </c>
      <c r="H10382">
        <v>0</v>
      </c>
      <c r="I10382" s="1" t="s">
        <v>21</v>
      </c>
      <c r="J10382" s="1"/>
      <c r="K10382">
        <v>0</v>
      </c>
      <c r="L10382" s="1" t="s">
        <v>22</v>
      </c>
      <c r="M10382" s="1" t="s">
        <v>26</v>
      </c>
      <c r="N10382" s="1" t="s">
        <v>26</v>
      </c>
      <c r="O10382">
        <v>1</v>
      </c>
      <c r="P10382" s="1" t="s">
        <v>27</v>
      </c>
      <c r="Q10382" s="1" t="s">
        <v>27</v>
      </c>
      <c r="R10382">
        <v>0</v>
      </c>
    </row>
    <row r="10383" spans="1:18" x14ac:dyDescent="0.3">
      <c r="A10383" s="1" t="s">
        <v>10916</v>
      </c>
      <c r="B10383" s="1" t="s">
        <v>10767</v>
      </c>
      <c r="C10383">
        <v>2025</v>
      </c>
      <c r="D10383" s="2">
        <v>36540</v>
      </c>
      <c r="E10383" s="1" t="s">
        <v>20</v>
      </c>
      <c r="F10383">
        <v>1</v>
      </c>
      <c r="G10383">
        <v>0</v>
      </c>
      <c r="H10383">
        <v>0</v>
      </c>
      <c r="I10383" s="1" t="s">
        <v>21</v>
      </c>
      <c r="J10383" s="1"/>
      <c r="K10383">
        <v>0</v>
      </c>
      <c r="L10383" s="1" t="s">
        <v>22</v>
      </c>
      <c r="M10383" s="1" t="s">
        <v>26</v>
      </c>
      <c r="N10383" s="1" t="s">
        <v>26</v>
      </c>
      <c r="O10383">
        <v>1</v>
      </c>
      <c r="P10383" s="1" t="s">
        <v>40</v>
      </c>
      <c r="Q10383" s="1" t="s">
        <v>40</v>
      </c>
      <c r="R10383">
        <v>0</v>
      </c>
    </row>
    <row r="10384" spans="1:18" x14ac:dyDescent="0.3">
      <c r="A10384" s="1" t="s">
        <v>10917</v>
      </c>
      <c r="B10384" s="1" t="s">
        <v>10767</v>
      </c>
      <c r="C10384">
        <v>2025</v>
      </c>
      <c r="D10384" s="2">
        <v>36540</v>
      </c>
      <c r="E10384" s="1" t="s">
        <v>20</v>
      </c>
      <c r="F10384">
        <v>1</v>
      </c>
      <c r="G10384">
        <v>0</v>
      </c>
      <c r="H10384">
        <v>0</v>
      </c>
      <c r="I10384" s="1" t="s">
        <v>21</v>
      </c>
      <c r="J10384" s="1"/>
      <c r="K10384">
        <v>0</v>
      </c>
      <c r="L10384" s="1" t="s">
        <v>22</v>
      </c>
      <c r="M10384" s="1" t="s">
        <v>33</v>
      </c>
      <c r="N10384" s="1" t="s">
        <v>33</v>
      </c>
      <c r="O10384">
        <v>1</v>
      </c>
      <c r="P10384" s="1" t="s">
        <v>2432</v>
      </c>
      <c r="Q10384" s="1" t="s">
        <v>2432</v>
      </c>
      <c r="R10384">
        <v>0</v>
      </c>
    </row>
    <row r="10385" spans="1:18" x14ac:dyDescent="0.3">
      <c r="A10385" s="1" t="s">
        <v>10918</v>
      </c>
      <c r="B10385" s="1" t="s">
        <v>10767</v>
      </c>
      <c r="C10385">
        <v>2025</v>
      </c>
      <c r="D10385" s="2">
        <v>36540</v>
      </c>
      <c r="E10385" s="1" t="s">
        <v>37</v>
      </c>
      <c r="F10385">
        <v>1</v>
      </c>
      <c r="G10385">
        <v>1</v>
      </c>
      <c r="H10385">
        <v>1</v>
      </c>
      <c r="I10385" s="1" t="s">
        <v>91</v>
      </c>
      <c r="J10385" s="1" t="s">
        <v>165</v>
      </c>
      <c r="K10385">
        <v>0</v>
      </c>
      <c r="L10385" s="1" t="s">
        <v>22</v>
      </c>
      <c r="M10385" s="1" t="s">
        <v>26</v>
      </c>
      <c r="N10385" s="1" t="s">
        <v>26</v>
      </c>
      <c r="O10385">
        <v>1</v>
      </c>
      <c r="P10385" s="1" t="s">
        <v>27</v>
      </c>
      <c r="Q10385" s="1" t="s">
        <v>27</v>
      </c>
      <c r="R10385">
        <v>0</v>
      </c>
    </row>
    <row r="10386" spans="1:18" x14ac:dyDescent="0.3">
      <c r="A10386" s="1" t="s">
        <v>10919</v>
      </c>
      <c r="B10386" s="1" t="s">
        <v>10767</v>
      </c>
      <c r="C10386">
        <v>2025</v>
      </c>
      <c r="D10386" s="2">
        <v>36540</v>
      </c>
      <c r="E10386" s="1" t="s">
        <v>20</v>
      </c>
      <c r="F10386">
        <v>1</v>
      </c>
      <c r="G10386">
        <v>0</v>
      </c>
      <c r="H10386">
        <v>0</v>
      </c>
      <c r="I10386" s="1" t="s">
        <v>21</v>
      </c>
      <c r="J10386" s="1"/>
      <c r="K10386">
        <v>0</v>
      </c>
      <c r="L10386" s="1" t="s">
        <v>22</v>
      </c>
      <c r="M10386" s="1" t="s">
        <v>33</v>
      </c>
      <c r="N10386" s="1" t="s">
        <v>33</v>
      </c>
      <c r="O10386">
        <v>1</v>
      </c>
      <c r="P10386" s="1" t="s">
        <v>2432</v>
      </c>
      <c r="Q10386" s="1" t="s">
        <v>2432</v>
      </c>
      <c r="R10386">
        <v>0</v>
      </c>
    </row>
    <row r="10387" spans="1:18" x14ac:dyDescent="0.3">
      <c r="A10387" s="1" t="s">
        <v>10920</v>
      </c>
      <c r="B10387" s="1" t="s">
        <v>10767</v>
      </c>
      <c r="C10387">
        <v>2025</v>
      </c>
      <c r="D10387" s="2">
        <v>36540</v>
      </c>
      <c r="E10387" s="1" t="s">
        <v>20</v>
      </c>
      <c r="F10387">
        <v>1</v>
      </c>
      <c r="G10387">
        <v>0</v>
      </c>
      <c r="H10387">
        <v>0</v>
      </c>
      <c r="I10387" s="1" t="s">
        <v>21</v>
      </c>
      <c r="J10387" s="1"/>
      <c r="K10387">
        <v>0</v>
      </c>
      <c r="L10387" s="1" t="s">
        <v>22</v>
      </c>
      <c r="M10387" s="1" t="s">
        <v>26</v>
      </c>
      <c r="N10387" s="1" t="s">
        <v>26</v>
      </c>
      <c r="O10387">
        <v>1</v>
      </c>
      <c r="P10387" s="1" t="s">
        <v>27</v>
      </c>
      <c r="Q10387" s="1" t="s">
        <v>27</v>
      </c>
      <c r="R10387">
        <v>0</v>
      </c>
    </row>
    <row r="10388" spans="1:18" x14ac:dyDescent="0.3">
      <c r="A10388" s="1" t="s">
        <v>10921</v>
      </c>
      <c r="B10388" s="1" t="s">
        <v>10767</v>
      </c>
      <c r="C10388">
        <v>2025</v>
      </c>
      <c r="D10388" s="2">
        <v>36540</v>
      </c>
      <c r="E10388" s="1" t="s">
        <v>20</v>
      </c>
      <c r="F10388">
        <v>1</v>
      </c>
      <c r="G10388">
        <v>0</v>
      </c>
      <c r="H10388">
        <v>0</v>
      </c>
      <c r="I10388" s="1" t="s">
        <v>21</v>
      </c>
      <c r="J10388" s="1"/>
      <c r="K10388">
        <v>0</v>
      </c>
      <c r="L10388" s="1" t="s">
        <v>22</v>
      </c>
      <c r="M10388" s="1" t="s">
        <v>47</v>
      </c>
      <c r="N10388" s="1" t="s">
        <v>47</v>
      </c>
      <c r="O10388">
        <v>1</v>
      </c>
      <c r="P10388" s="1" t="s">
        <v>27</v>
      </c>
      <c r="Q10388" s="1" t="s">
        <v>27</v>
      </c>
      <c r="R10388">
        <v>0</v>
      </c>
    </row>
    <row r="10389" spans="1:18" x14ac:dyDescent="0.3">
      <c r="A10389" s="1" t="s">
        <v>10922</v>
      </c>
      <c r="B10389" s="1" t="s">
        <v>10767</v>
      </c>
      <c r="C10389">
        <v>2025</v>
      </c>
      <c r="D10389" s="2">
        <v>36540</v>
      </c>
      <c r="E10389" s="1" t="s">
        <v>20</v>
      </c>
      <c r="F10389">
        <v>1</v>
      </c>
      <c r="G10389">
        <v>0</v>
      </c>
      <c r="H10389">
        <v>0</v>
      </c>
      <c r="I10389" s="1" t="s">
        <v>21</v>
      </c>
      <c r="J10389" s="1"/>
      <c r="K10389">
        <v>0</v>
      </c>
      <c r="L10389" s="1" t="s">
        <v>22</v>
      </c>
      <c r="M10389" s="1" t="s">
        <v>26</v>
      </c>
      <c r="N10389" s="1" t="s">
        <v>26</v>
      </c>
      <c r="O10389">
        <v>1</v>
      </c>
      <c r="P10389" s="1" t="s">
        <v>27</v>
      </c>
      <c r="Q10389" s="1" t="s">
        <v>27</v>
      </c>
      <c r="R10389">
        <v>0</v>
      </c>
    </row>
    <row r="10390" spans="1:18" x14ac:dyDescent="0.3">
      <c r="A10390" s="1" t="s">
        <v>10923</v>
      </c>
      <c r="B10390" s="1" t="s">
        <v>10767</v>
      </c>
      <c r="C10390">
        <v>2025</v>
      </c>
      <c r="D10390" s="2">
        <v>36540</v>
      </c>
      <c r="E10390" s="1" t="s">
        <v>20</v>
      </c>
      <c r="F10390">
        <v>1</v>
      </c>
      <c r="G10390">
        <v>0</v>
      </c>
      <c r="H10390">
        <v>0</v>
      </c>
      <c r="I10390" s="1" t="s">
        <v>21</v>
      </c>
      <c r="J10390" s="1"/>
      <c r="K10390">
        <v>0</v>
      </c>
      <c r="L10390" s="1" t="s">
        <v>22</v>
      </c>
      <c r="M10390" s="1" t="s">
        <v>23</v>
      </c>
      <c r="N10390" s="1" t="s">
        <v>23</v>
      </c>
      <c r="O10390">
        <v>2</v>
      </c>
      <c r="P10390" s="1" t="s">
        <v>2269</v>
      </c>
      <c r="Q10390" s="1"/>
      <c r="R10390">
        <v>0</v>
      </c>
    </row>
    <row r="10391" spans="1:18" x14ac:dyDescent="0.3">
      <c r="A10391" s="1" t="s">
        <v>10924</v>
      </c>
      <c r="B10391" s="1" t="s">
        <v>10767</v>
      </c>
      <c r="C10391">
        <v>2025</v>
      </c>
      <c r="D10391" s="2">
        <v>36540</v>
      </c>
      <c r="E10391" s="1" t="s">
        <v>20</v>
      </c>
      <c r="F10391">
        <v>1</v>
      </c>
      <c r="G10391">
        <v>0</v>
      </c>
      <c r="H10391">
        <v>0</v>
      </c>
      <c r="I10391" s="1" t="s">
        <v>21</v>
      </c>
      <c r="J10391" s="1"/>
      <c r="K10391">
        <v>0</v>
      </c>
      <c r="L10391" s="1" t="s">
        <v>22</v>
      </c>
      <c r="M10391" s="1" t="s">
        <v>47</v>
      </c>
      <c r="N10391" s="1" t="s">
        <v>47</v>
      </c>
      <c r="O10391">
        <v>1</v>
      </c>
      <c r="P10391" s="1" t="s">
        <v>40</v>
      </c>
      <c r="Q10391" s="1" t="s">
        <v>40</v>
      </c>
      <c r="R10391">
        <v>0</v>
      </c>
    </row>
    <row r="10392" spans="1:18" x14ac:dyDescent="0.3">
      <c r="A10392" s="1" t="s">
        <v>10925</v>
      </c>
      <c r="B10392" s="1" t="s">
        <v>10767</v>
      </c>
      <c r="C10392">
        <v>2025</v>
      </c>
      <c r="D10392" s="2">
        <v>36540</v>
      </c>
      <c r="E10392" s="1" t="s">
        <v>20</v>
      </c>
      <c r="F10392">
        <v>1</v>
      </c>
      <c r="G10392">
        <v>0</v>
      </c>
      <c r="H10392">
        <v>0</v>
      </c>
      <c r="I10392" s="1" t="s">
        <v>21</v>
      </c>
      <c r="J10392" s="1"/>
      <c r="K10392">
        <v>0</v>
      </c>
      <c r="L10392" s="1" t="s">
        <v>22</v>
      </c>
      <c r="M10392" s="1" t="s">
        <v>26</v>
      </c>
      <c r="N10392" s="1" t="s">
        <v>26</v>
      </c>
      <c r="O10392">
        <v>1</v>
      </c>
      <c r="P10392" s="1" t="s">
        <v>82</v>
      </c>
      <c r="Q10392" s="1" t="s">
        <v>82</v>
      </c>
      <c r="R10392">
        <v>0</v>
      </c>
    </row>
    <row r="10393" spans="1:18" x14ac:dyDescent="0.3">
      <c r="A10393" s="1" t="s">
        <v>10926</v>
      </c>
      <c r="B10393" s="1" t="s">
        <v>10767</v>
      </c>
      <c r="C10393">
        <v>2025</v>
      </c>
      <c r="D10393" s="2">
        <v>36540</v>
      </c>
      <c r="E10393" s="1" t="s">
        <v>20</v>
      </c>
      <c r="F10393">
        <v>1</v>
      </c>
      <c r="G10393">
        <v>0</v>
      </c>
      <c r="H10393">
        <v>0</v>
      </c>
      <c r="I10393" s="1" t="s">
        <v>21</v>
      </c>
      <c r="J10393" s="1"/>
      <c r="K10393">
        <v>0</v>
      </c>
      <c r="L10393" s="1" t="s">
        <v>22</v>
      </c>
      <c r="M10393" s="1" t="s">
        <v>26</v>
      </c>
      <c r="N10393" s="1" t="s">
        <v>26</v>
      </c>
      <c r="O10393">
        <v>3</v>
      </c>
      <c r="P10393" s="1" t="s">
        <v>2199</v>
      </c>
      <c r="Q10393" s="1"/>
      <c r="R10393">
        <v>0</v>
      </c>
    </row>
    <row r="10394" spans="1:18" x14ac:dyDescent="0.3">
      <c r="A10394" s="1" t="s">
        <v>10927</v>
      </c>
      <c r="B10394" s="1" t="s">
        <v>10767</v>
      </c>
      <c r="C10394">
        <v>2025</v>
      </c>
      <c r="D10394" s="2">
        <v>36540</v>
      </c>
      <c r="E10394" s="1" t="s">
        <v>20</v>
      </c>
      <c r="F10394">
        <v>1</v>
      </c>
      <c r="G10394">
        <v>0</v>
      </c>
      <c r="H10394">
        <v>0</v>
      </c>
      <c r="I10394" s="1" t="s">
        <v>21</v>
      </c>
      <c r="J10394" s="1"/>
      <c r="K10394">
        <v>0</v>
      </c>
      <c r="L10394" s="1" t="s">
        <v>22</v>
      </c>
      <c r="M10394" s="1" t="s">
        <v>26</v>
      </c>
      <c r="N10394" s="1" t="s">
        <v>26</v>
      </c>
      <c r="O10394">
        <v>1</v>
      </c>
      <c r="P10394" s="1" t="s">
        <v>2432</v>
      </c>
      <c r="Q10394" s="1" t="s">
        <v>2432</v>
      </c>
      <c r="R10394">
        <v>0</v>
      </c>
    </row>
    <row r="10395" spans="1:18" x14ac:dyDescent="0.3">
      <c r="A10395" s="1" t="s">
        <v>10928</v>
      </c>
      <c r="B10395" s="1" t="s">
        <v>10767</v>
      </c>
      <c r="C10395">
        <v>2025</v>
      </c>
      <c r="D10395" s="2">
        <v>36540</v>
      </c>
      <c r="E10395" s="1" t="s">
        <v>20</v>
      </c>
      <c r="F10395">
        <v>1</v>
      </c>
      <c r="G10395">
        <v>0</v>
      </c>
      <c r="H10395">
        <v>0</v>
      </c>
      <c r="I10395" s="1" t="s">
        <v>21</v>
      </c>
      <c r="J10395" s="1"/>
      <c r="K10395">
        <v>0</v>
      </c>
      <c r="L10395" s="1" t="s">
        <v>22</v>
      </c>
      <c r="M10395" s="1" t="s">
        <v>26</v>
      </c>
      <c r="N10395" s="1" t="s">
        <v>26</v>
      </c>
      <c r="O10395">
        <v>1</v>
      </c>
      <c r="P10395" s="1" t="s">
        <v>40</v>
      </c>
      <c r="Q10395" s="1" t="s">
        <v>40</v>
      </c>
      <c r="R10395">
        <v>0</v>
      </c>
    </row>
    <row r="10396" spans="1:18" x14ac:dyDescent="0.3">
      <c r="A10396" s="1" t="s">
        <v>10929</v>
      </c>
      <c r="B10396" s="1" t="s">
        <v>10767</v>
      </c>
      <c r="C10396">
        <v>2025</v>
      </c>
      <c r="D10396" s="2">
        <v>36540</v>
      </c>
      <c r="E10396" s="1" t="s">
        <v>20</v>
      </c>
      <c r="F10396">
        <v>1</v>
      </c>
      <c r="G10396">
        <v>0</v>
      </c>
      <c r="H10396">
        <v>0</v>
      </c>
      <c r="I10396" s="1" t="s">
        <v>21</v>
      </c>
      <c r="J10396" s="1"/>
      <c r="K10396">
        <v>0</v>
      </c>
      <c r="L10396" s="1" t="s">
        <v>22</v>
      </c>
      <c r="M10396" s="1" t="s">
        <v>23</v>
      </c>
      <c r="N10396" s="1" t="s">
        <v>23</v>
      </c>
      <c r="O10396">
        <v>1</v>
      </c>
      <c r="P10396" s="1" t="s">
        <v>53</v>
      </c>
      <c r="Q10396" s="1" t="s">
        <v>53</v>
      </c>
      <c r="R10396">
        <v>0</v>
      </c>
    </row>
    <row r="10397" spans="1:18" x14ac:dyDescent="0.3">
      <c r="A10397" s="1" t="s">
        <v>10930</v>
      </c>
      <c r="B10397" s="1" t="s">
        <v>10767</v>
      </c>
      <c r="C10397">
        <v>2025</v>
      </c>
      <c r="D10397" s="2">
        <v>36540</v>
      </c>
      <c r="E10397" s="1" t="s">
        <v>37</v>
      </c>
      <c r="F10397">
        <v>1</v>
      </c>
      <c r="G10397">
        <v>1</v>
      </c>
      <c r="H10397">
        <v>1</v>
      </c>
      <c r="I10397" s="1" t="s">
        <v>38</v>
      </c>
      <c r="J10397" s="1" t="s">
        <v>42</v>
      </c>
      <c r="K10397">
        <v>0</v>
      </c>
      <c r="L10397" s="1" t="s">
        <v>22</v>
      </c>
      <c r="M10397" s="1" t="s">
        <v>33</v>
      </c>
      <c r="N10397" s="1" t="s">
        <v>33</v>
      </c>
      <c r="O10397">
        <v>1</v>
      </c>
      <c r="P10397" s="1" t="s">
        <v>27</v>
      </c>
      <c r="Q10397" s="1" t="s">
        <v>27</v>
      </c>
      <c r="R10397">
        <v>0</v>
      </c>
    </row>
    <row r="10398" spans="1:18" x14ac:dyDescent="0.3">
      <c r="A10398" s="1" t="s">
        <v>10931</v>
      </c>
      <c r="B10398" s="1" t="s">
        <v>10767</v>
      </c>
      <c r="C10398">
        <v>2025</v>
      </c>
      <c r="D10398" s="2">
        <v>36540</v>
      </c>
      <c r="E10398" s="1" t="s">
        <v>20</v>
      </c>
      <c r="F10398">
        <v>1</v>
      </c>
      <c r="G10398">
        <v>0</v>
      </c>
      <c r="H10398">
        <v>0</v>
      </c>
      <c r="I10398" s="1" t="s">
        <v>21</v>
      </c>
      <c r="J10398" s="1"/>
      <c r="K10398">
        <v>0</v>
      </c>
      <c r="L10398" s="1" t="s">
        <v>22</v>
      </c>
      <c r="M10398" s="1" t="s">
        <v>26</v>
      </c>
      <c r="N10398" s="1" t="s">
        <v>26</v>
      </c>
      <c r="O10398">
        <v>1</v>
      </c>
      <c r="P10398" s="1" t="s">
        <v>27</v>
      </c>
      <c r="Q10398" s="1" t="s">
        <v>27</v>
      </c>
      <c r="R10398">
        <v>0</v>
      </c>
    </row>
    <row r="10399" spans="1:18" x14ac:dyDescent="0.3">
      <c r="A10399" s="1" t="s">
        <v>10932</v>
      </c>
      <c r="B10399" s="1" t="s">
        <v>10767</v>
      </c>
      <c r="C10399">
        <v>2025</v>
      </c>
      <c r="D10399" s="2">
        <v>36540</v>
      </c>
      <c r="E10399" s="1" t="s">
        <v>20</v>
      </c>
      <c r="F10399">
        <v>1</v>
      </c>
      <c r="G10399">
        <v>0</v>
      </c>
      <c r="H10399">
        <v>0</v>
      </c>
      <c r="I10399" s="1" t="s">
        <v>21</v>
      </c>
      <c r="J10399" s="1"/>
      <c r="K10399">
        <v>0</v>
      </c>
      <c r="L10399" s="1" t="s">
        <v>22</v>
      </c>
      <c r="M10399" s="1" t="s">
        <v>26</v>
      </c>
      <c r="N10399" s="1" t="s">
        <v>26</v>
      </c>
      <c r="O10399">
        <v>1</v>
      </c>
      <c r="P10399" s="1" t="s">
        <v>2432</v>
      </c>
      <c r="Q10399" s="1" t="s">
        <v>2432</v>
      </c>
      <c r="R10399">
        <v>0</v>
      </c>
    </row>
    <row r="10400" spans="1:18" x14ac:dyDescent="0.3">
      <c r="A10400" s="1" t="s">
        <v>10933</v>
      </c>
      <c r="B10400" s="1" t="s">
        <v>10767</v>
      </c>
      <c r="C10400">
        <v>2025</v>
      </c>
      <c r="D10400" s="2">
        <v>36540</v>
      </c>
      <c r="E10400" s="1" t="s">
        <v>20</v>
      </c>
      <c r="F10400">
        <v>1</v>
      </c>
      <c r="G10400">
        <v>0</v>
      </c>
      <c r="H10400">
        <v>0</v>
      </c>
      <c r="I10400" s="1" t="s">
        <v>21</v>
      </c>
      <c r="J10400" s="1"/>
      <c r="K10400">
        <v>0</v>
      </c>
      <c r="L10400" s="1" t="s">
        <v>22</v>
      </c>
      <c r="M10400" s="1" t="s">
        <v>26</v>
      </c>
      <c r="N10400" s="1" t="s">
        <v>26</v>
      </c>
      <c r="O10400">
        <v>1</v>
      </c>
      <c r="P10400" s="1" t="s">
        <v>31</v>
      </c>
      <c r="Q10400" s="1" t="s">
        <v>31</v>
      </c>
      <c r="R10400">
        <v>0</v>
      </c>
    </row>
    <row r="10401" spans="1:18" x14ac:dyDescent="0.3">
      <c r="A10401" s="1" t="s">
        <v>10934</v>
      </c>
      <c r="B10401" s="1" t="s">
        <v>10767</v>
      </c>
      <c r="C10401">
        <v>2025</v>
      </c>
      <c r="D10401" s="2">
        <v>36540</v>
      </c>
      <c r="E10401" s="1" t="s">
        <v>20</v>
      </c>
      <c r="F10401">
        <v>1</v>
      </c>
      <c r="G10401">
        <v>0</v>
      </c>
      <c r="H10401">
        <v>0</v>
      </c>
      <c r="I10401" s="1" t="s">
        <v>21</v>
      </c>
      <c r="J10401" s="1"/>
      <c r="K10401">
        <v>0</v>
      </c>
      <c r="L10401" s="1" t="s">
        <v>22</v>
      </c>
      <c r="M10401" s="1" t="s">
        <v>26</v>
      </c>
      <c r="N10401" s="1" t="s">
        <v>26</v>
      </c>
      <c r="O10401">
        <v>1</v>
      </c>
      <c r="P10401" s="1" t="s">
        <v>27</v>
      </c>
      <c r="Q10401" s="1" t="s">
        <v>27</v>
      </c>
      <c r="R10401">
        <v>0</v>
      </c>
    </row>
    <row r="10402" spans="1:18" x14ac:dyDescent="0.3">
      <c r="A10402" s="1" t="s">
        <v>10935</v>
      </c>
      <c r="B10402" s="1" t="s">
        <v>10767</v>
      </c>
      <c r="C10402">
        <v>2025</v>
      </c>
      <c r="D10402" s="2">
        <v>36540</v>
      </c>
      <c r="E10402" s="1" t="s">
        <v>20</v>
      </c>
      <c r="F10402">
        <v>1</v>
      </c>
      <c r="G10402">
        <v>0</v>
      </c>
      <c r="H10402">
        <v>0</v>
      </c>
      <c r="I10402" s="1" t="s">
        <v>21</v>
      </c>
      <c r="J10402" s="1"/>
      <c r="K10402">
        <v>0</v>
      </c>
      <c r="L10402" s="1" t="s">
        <v>22</v>
      </c>
      <c r="M10402" s="1" t="s">
        <v>33</v>
      </c>
      <c r="N10402" s="1" t="s">
        <v>33</v>
      </c>
      <c r="O10402">
        <v>1</v>
      </c>
      <c r="P10402" s="1" t="s">
        <v>27</v>
      </c>
      <c r="Q10402" s="1" t="s">
        <v>27</v>
      </c>
      <c r="R10402">
        <v>0</v>
      </c>
    </row>
    <row r="10403" spans="1:18" x14ac:dyDescent="0.3">
      <c r="A10403" s="1" t="s">
        <v>10936</v>
      </c>
      <c r="B10403" s="1" t="s">
        <v>10767</v>
      </c>
      <c r="C10403">
        <v>2025</v>
      </c>
      <c r="D10403" s="2">
        <v>36540</v>
      </c>
      <c r="E10403" s="1" t="s">
        <v>20</v>
      </c>
      <c r="F10403">
        <v>1</v>
      </c>
      <c r="G10403">
        <v>0</v>
      </c>
      <c r="H10403">
        <v>0</v>
      </c>
      <c r="I10403" s="1" t="s">
        <v>21</v>
      </c>
      <c r="J10403" s="1"/>
      <c r="K10403">
        <v>0</v>
      </c>
      <c r="L10403" s="1" t="s">
        <v>22</v>
      </c>
      <c r="M10403" s="1" t="s">
        <v>23</v>
      </c>
      <c r="N10403" s="1" t="s">
        <v>23</v>
      </c>
      <c r="O10403">
        <v>1</v>
      </c>
      <c r="P10403" s="1" t="s">
        <v>2432</v>
      </c>
      <c r="Q10403" s="1" t="s">
        <v>2432</v>
      </c>
      <c r="R10403">
        <v>0</v>
      </c>
    </row>
    <row r="10404" spans="1:18" x14ac:dyDescent="0.3">
      <c r="A10404" s="1" t="s">
        <v>10937</v>
      </c>
      <c r="B10404" s="1" t="s">
        <v>10767</v>
      </c>
      <c r="C10404">
        <v>2025</v>
      </c>
      <c r="D10404" s="2">
        <v>36540</v>
      </c>
      <c r="E10404" s="1" t="s">
        <v>20</v>
      </c>
      <c r="F10404">
        <v>1</v>
      </c>
      <c r="G10404">
        <v>0</v>
      </c>
      <c r="H10404">
        <v>0</v>
      </c>
      <c r="I10404" s="1" t="s">
        <v>21</v>
      </c>
      <c r="J10404" s="1"/>
      <c r="K10404">
        <v>0</v>
      </c>
      <c r="L10404" s="1" t="s">
        <v>22</v>
      </c>
      <c r="M10404" s="1" t="s">
        <v>26</v>
      </c>
      <c r="N10404" s="1" t="s">
        <v>26</v>
      </c>
      <c r="O10404">
        <v>1</v>
      </c>
      <c r="P10404" s="1" t="s">
        <v>40</v>
      </c>
      <c r="Q10404" s="1" t="s">
        <v>40</v>
      </c>
      <c r="R10404">
        <v>0</v>
      </c>
    </row>
    <row r="10405" spans="1:18" x14ac:dyDescent="0.3">
      <c r="A10405" s="1" t="s">
        <v>10938</v>
      </c>
      <c r="B10405" s="1" t="s">
        <v>10767</v>
      </c>
      <c r="C10405">
        <v>2025</v>
      </c>
      <c r="D10405" s="2">
        <v>36540</v>
      </c>
      <c r="E10405" s="1" t="s">
        <v>20</v>
      </c>
      <c r="F10405">
        <v>1</v>
      </c>
      <c r="G10405">
        <v>0</v>
      </c>
      <c r="H10405">
        <v>0</v>
      </c>
      <c r="I10405" s="1" t="s">
        <v>21</v>
      </c>
      <c r="J10405" s="1"/>
      <c r="K10405">
        <v>0</v>
      </c>
      <c r="L10405" s="1" t="s">
        <v>22</v>
      </c>
      <c r="M10405" s="1" t="s">
        <v>23</v>
      </c>
      <c r="N10405" s="1" t="s">
        <v>23</v>
      </c>
      <c r="O10405">
        <v>1</v>
      </c>
      <c r="P10405" s="1" t="s">
        <v>27</v>
      </c>
      <c r="Q10405" s="1" t="s">
        <v>27</v>
      </c>
      <c r="R10405">
        <v>0</v>
      </c>
    </row>
    <row r="10406" spans="1:18" x14ac:dyDescent="0.3">
      <c r="A10406" s="1" t="s">
        <v>10939</v>
      </c>
      <c r="B10406" s="1" t="s">
        <v>10767</v>
      </c>
      <c r="C10406">
        <v>2025</v>
      </c>
      <c r="D10406" s="2">
        <v>36540</v>
      </c>
      <c r="E10406" s="1" t="s">
        <v>20</v>
      </c>
      <c r="F10406">
        <v>1</v>
      </c>
      <c r="G10406">
        <v>0</v>
      </c>
      <c r="H10406">
        <v>0</v>
      </c>
      <c r="I10406" s="1" t="s">
        <v>21</v>
      </c>
      <c r="J10406" s="1"/>
      <c r="K10406">
        <v>0</v>
      </c>
      <c r="L10406" s="1" t="s">
        <v>22</v>
      </c>
      <c r="M10406" s="1" t="s">
        <v>26</v>
      </c>
      <c r="N10406" s="1" t="s">
        <v>26</v>
      </c>
      <c r="O10406">
        <v>1</v>
      </c>
      <c r="P10406" s="1" t="s">
        <v>40</v>
      </c>
      <c r="Q10406" s="1" t="s">
        <v>40</v>
      </c>
      <c r="R10406">
        <v>0</v>
      </c>
    </row>
    <row r="10407" spans="1:18" x14ac:dyDescent="0.3">
      <c r="A10407" s="1" t="s">
        <v>10940</v>
      </c>
      <c r="B10407" s="1" t="s">
        <v>10767</v>
      </c>
      <c r="C10407">
        <v>2025</v>
      </c>
      <c r="D10407" s="2">
        <v>36540</v>
      </c>
      <c r="E10407" s="1" t="s">
        <v>20</v>
      </c>
      <c r="F10407">
        <v>1</v>
      </c>
      <c r="G10407">
        <v>0</v>
      </c>
      <c r="H10407">
        <v>0</v>
      </c>
      <c r="I10407" s="1" t="s">
        <v>21</v>
      </c>
      <c r="J10407" s="1"/>
      <c r="K10407">
        <v>0</v>
      </c>
      <c r="L10407" s="1" t="s">
        <v>22</v>
      </c>
      <c r="M10407" s="1" t="s">
        <v>23</v>
      </c>
      <c r="N10407" s="1" t="s">
        <v>23</v>
      </c>
      <c r="O10407">
        <v>1</v>
      </c>
      <c r="P10407" s="1" t="s">
        <v>27</v>
      </c>
      <c r="Q10407" s="1" t="s">
        <v>27</v>
      </c>
      <c r="R10407">
        <v>0</v>
      </c>
    </row>
    <row r="10408" spans="1:18" x14ac:dyDescent="0.3">
      <c r="A10408" s="1" t="s">
        <v>10941</v>
      </c>
      <c r="B10408" s="1" t="s">
        <v>10767</v>
      </c>
      <c r="C10408">
        <v>2025</v>
      </c>
      <c r="D10408" s="2">
        <v>36540</v>
      </c>
      <c r="E10408" s="1" t="s">
        <v>37</v>
      </c>
      <c r="F10408">
        <v>1</v>
      </c>
      <c r="G10408">
        <v>1</v>
      </c>
      <c r="H10408">
        <v>1</v>
      </c>
      <c r="I10408" s="1" t="s">
        <v>38</v>
      </c>
      <c r="J10408" s="1" t="s">
        <v>42</v>
      </c>
      <c r="K10408">
        <v>0</v>
      </c>
      <c r="L10408" s="1" t="s">
        <v>22</v>
      </c>
      <c r="M10408" s="1" t="s">
        <v>23</v>
      </c>
      <c r="N10408" s="1" t="s">
        <v>23</v>
      </c>
      <c r="O10408">
        <v>2</v>
      </c>
      <c r="P10408" s="1" t="s">
        <v>3329</v>
      </c>
      <c r="Q10408" s="1"/>
      <c r="R10408">
        <v>0</v>
      </c>
    </row>
    <row r="10409" spans="1:18" x14ac:dyDescent="0.3">
      <c r="A10409" s="1" t="s">
        <v>10942</v>
      </c>
      <c r="B10409" s="1" t="s">
        <v>10767</v>
      </c>
      <c r="C10409">
        <v>2025</v>
      </c>
      <c r="D10409" s="2">
        <v>36540</v>
      </c>
      <c r="E10409" s="1" t="s">
        <v>20</v>
      </c>
      <c r="F10409">
        <v>1</v>
      </c>
      <c r="G10409">
        <v>0</v>
      </c>
      <c r="H10409">
        <v>0</v>
      </c>
      <c r="I10409" s="1" t="s">
        <v>21</v>
      </c>
      <c r="J10409" s="1"/>
      <c r="K10409">
        <v>0</v>
      </c>
      <c r="L10409" s="1" t="s">
        <v>22</v>
      </c>
      <c r="M10409" s="1" t="s">
        <v>26</v>
      </c>
      <c r="N10409" s="1" t="s">
        <v>26</v>
      </c>
      <c r="O10409">
        <v>1</v>
      </c>
      <c r="P10409" s="1" t="s">
        <v>2432</v>
      </c>
      <c r="Q10409" s="1" t="s">
        <v>2432</v>
      </c>
      <c r="R10409">
        <v>0</v>
      </c>
    </row>
    <row r="10410" spans="1:18" x14ac:dyDescent="0.3">
      <c r="A10410" s="1" t="s">
        <v>10943</v>
      </c>
      <c r="B10410" s="1" t="s">
        <v>10767</v>
      </c>
      <c r="C10410">
        <v>2025</v>
      </c>
      <c r="D10410" s="2">
        <v>36540</v>
      </c>
      <c r="E10410" s="1" t="s">
        <v>20</v>
      </c>
      <c r="F10410">
        <v>1</v>
      </c>
      <c r="G10410">
        <v>0</v>
      </c>
      <c r="H10410">
        <v>0</v>
      </c>
      <c r="I10410" s="1" t="s">
        <v>21</v>
      </c>
      <c r="J10410" s="1"/>
      <c r="K10410">
        <v>0</v>
      </c>
      <c r="L10410" s="1" t="s">
        <v>22</v>
      </c>
      <c r="M10410" s="1" t="s">
        <v>47</v>
      </c>
      <c r="N10410" s="1" t="s">
        <v>47</v>
      </c>
      <c r="O10410">
        <v>1</v>
      </c>
      <c r="P10410" s="1" t="s">
        <v>27</v>
      </c>
      <c r="Q10410" s="1" t="s">
        <v>27</v>
      </c>
      <c r="R10410">
        <v>0</v>
      </c>
    </row>
    <row r="10411" spans="1:18" x14ac:dyDescent="0.3">
      <c r="A10411" s="1" t="s">
        <v>10944</v>
      </c>
      <c r="B10411" s="1" t="s">
        <v>10767</v>
      </c>
      <c r="C10411">
        <v>2025</v>
      </c>
      <c r="D10411" s="2">
        <v>36540</v>
      </c>
      <c r="E10411" s="1" t="s">
        <v>20</v>
      </c>
      <c r="F10411">
        <v>1</v>
      </c>
      <c r="G10411">
        <v>0</v>
      </c>
      <c r="H10411">
        <v>0</v>
      </c>
      <c r="I10411" s="1" t="s">
        <v>21</v>
      </c>
      <c r="J10411" s="1"/>
      <c r="K10411">
        <v>0</v>
      </c>
      <c r="L10411" s="1" t="s">
        <v>22</v>
      </c>
      <c r="M10411" s="1" t="s">
        <v>26</v>
      </c>
      <c r="N10411" s="1" t="s">
        <v>26</v>
      </c>
      <c r="O10411">
        <v>1</v>
      </c>
      <c r="P10411" s="1" t="s">
        <v>82</v>
      </c>
      <c r="Q10411" s="1" t="s">
        <v>82</v>
      </c>
      <c r="R10411">
        <v>0</v>
      </c>
    </row>
    <row r="10412" spans="1:18" x14ac:dyDescent="0.3">
      <c r="A10412" s="1" t="s">
        <v>10945</v>
      </c>
      <c r="B10412" s="1" t="s">
        <v>10767</v>
      </c>
      <c r="C10412">
        <v>2025</v>
      </c>
      <c r="D10412" s="2">
        <v>36540</v>
      </c>
      <c r="E10412" s="1" t="s">
        <v>20</v>
      </c>
      <c r="F10412">
        <v>1</v>
      </c>
      <c r="G10412">
        <v>0</v>
      </c>
      <c r="H10412">
        <v>0</v>
      </c>
      <c r="I10412" s="1" t="s">
        <v>21</v>
      </c>
      <c r="J10412" s="1"/>
      <c r="K10412">
        <v>0</v>
      </c>
      <c r="L10412" s="1" t="s">
        <v>22</v>
      </c>
      <c r="M10412" s="1" t="s">
        <v>23</v>
      </c>
      <c r="N10412" s="1" t="s">
        <v>23</v>
      </c>
      <c r="O10412">
        <v>1</v>
      </c>
      <c r="P10412" s="1" t="s">
        <v>534</v>
      </c>
      <c r="Q10412" s="1" t="s">
        <v>534</v>
      </c>
      <c r="R10412">
        <v>0</v>
      </c>
    </row>
    <row r="10413" spans="1:18" x14ac:dyDescent="0.3">
      <c r="A10413" s="1" t="s">
        <v>10946</v>
      </c>
      <c r="B10413" s="1" t="s">
        <v>10767</v>
      </c>
      <c r="C10413">
        <v>2025</v>
      </c>
      <c r="D10413" s="2">
        <v>36540</v>
      </c>
      <c r="E10413" s="1" t="s">
        <v>20</v>
      </c>
      <c r="F10413">
        <v>1</v>
      </c>
      <c r="G10413">
        <v>0</v>
      </c>
      <c r="H10413">
        <v>0</v>
      </c>
      <c r="I10413" s="1" t="s">
        <v>21</v>
      </c>
      <c r="J10413" s="1"/>
      <c r="K10413">
        <v>0</v>
      </c>
      <c r="L10413" s="1" t="s">
        <v>22</v>
      </c>
      <c r="M10413" s="1" t="s">
        <v>33</v>
      </c>
      <c r="N10413" s="1" t="s">
        <v>33</v>
      </c>
      <c r="O10413">
        <v>1</v>
      </c>
      <c r="P10413" s="1" t="s">
        <v>82</v>
      </c>
      <c r="Q10413" s="1" t="s">
        <v>82</v>
      </c>
      <c r="R10413">
        <v>0</v>
      </c>
    </row>
    <row r="10414" spans="1:18" x14ac:dyDescent="0.3">
      <c r="A10414" s="1" t="s">
        <v>10947</v>
      </c>
      <c r="B10414" s="1" t="s">
        <v>10767</v>
      </c>
      <c r="C10414">
        <v>2025</v>
      </c>
      <c r="D10414" s="2">
        <v>36540</v>
      </c>
      <c r="E10414" s="1" t="s">
        <v>20</v>
      </c>
      <c r="F10414">
        <v>1</v>
      </c>
      <c r="G10414">
        <v>0</v>
      </c>
      <c r="H10414">
        <v>0</v>
      </c>
      <c r="I10414" s="1" t="s">
        <v>21</v>
      </c>
      <c r="J10414" s="1"/>
      <c r="K10414">
        <v>0</v>
      </c>
      <c r="L10414" s="1" t="s">
        <v>22</v>
      </c>
      <c r="M10414" s="1" t="s">
        <v>47</v>
      </c>
      <c r="N10414" s="1" t="s">
        <v>47</v>
      </c>
      <c r="O10414">
        <v>1</v>
      </c>
      <c r="P10414" s="1" t="s">
        <v>40</v>
      </c>
      <c r="Q10414" s="1" t="s">
        <v>40</v>
      </c>
      <c r="R10414">
        <v>0</v>
      </c>
    </row>
    <row r="10415" spans="1:18" x14ac:dyDescent="0.3">
      <c r="A10415" s="1" t="s">
        <v>10948</v>
      </c>
      <c r="B10415" s="1" t="s">
        <v>10767</v>
      </c>
      <c r="C10415">
        <v>2025</v>
      </c>
      <c r="D10415" s="2">
        <v>36540</v>
      </c>
      <c r="E10415" s="1" t="s">
        <v>37</v>
      </c>
      <c r="F10415">
        <v>1</v>
      </c>
      <c r="G10415">
        <v>1</v>
      </c>
      <c r="H10415">
        <v>1</v>
      </c>
      <c r="I10415" s="1" t="s">
        <v>38</v>
      </c>
      <c r="J10415" s="1" t="s">
        <v>42</v>
      </c>
      <c r="K10415">
        <v>0</v>
      </c>
      <c r="L10415" s="1" t="s">
        <v>22</v>
      </c>
      <c r="M10415" s="1" t="s">
        <v>33</v>
      </c>
      <c r="N10415" s="1" t="s">
        <v>33</v>
      </c>
      <c r="O10415">
        <v>1</v>
      </c>
      <c r="P10415" s="1" t="s">
        <v>27</v>
      </c>
      <c r="Q10415" s="1" t="s">
        <v>27</v>
      </c>
      <c r="R10415">
        <v>1</v>
      </c>
    </row>
    <row r="10416" spans="1:18" x14ac:dyDescent="0.3">
      <c r="A10416" s="1" t="s">
        <v>10949</v>
      </c>
      <c r="B10416" s="1" t="s">
        <v>10767</v>
      </c>
      <c r="C10416">
        <v>2025</v>
      </c>
      <c r="D10416" s="2">
        <v>36540</v>
      </c>
      <c r="E10416" s="1" t="s">
        <v>37</v>
      </c>
      <c r="F10416">
        <v>1</v>
      </c>
      <c r="G10416">
        <v>1</v>
      </c>
      <c r="H10416">
        <v>1</v>
      </c>
      <c r="I10416" s="1" t="s">
        <v>91</v>
      </c>
      <c r="J10416" s="1" t="s">
        <v>92</v>
      </c>
      <c r="K10416">
        <v>0</v>
      </c>
      <c r="L10416" s="1" t="s">
        <v>22</v>
      </c>
      <c r="M10416" s="1" t="s">
        <v>33</v>
      </c>
      <c r="N10416" s="1" t="s">
        <v>33</v>
      </c>
      <c r="O10416">
        <v>1</v>
      </c>
      <c r="P10416" s="1" t="s">
        <v>27</v>
      </c>
      <c r="Q10416" s="1" t="s">
        <v>27</v>
      </c>
      <c r="R10416">
        <v>1</v>
      </c>
    </row>
    <row r="10417" spans="1:18" x14ac:dyDescent="0.3">
      <c r="A10417" s="1" t="s">
        <v>10950</v>
      </c>
      <c r="B10417" s="1" t="s">
        <v>10767</v>
      </c>
      <c r="C10417">
        <v>2025</v>
      </c>
      <c r="D10417" s="2">
        <v>36540</v>
      </c>
      <c r="E10417" s="1" t="s">
        <v>20</v>
      </c>
      <c r="F10417">
        <v>1</v>
      </c>
      <c r="G10417">
        <v>0</v>
      </c>
      <c r="H10417">
        <v>0</v>
      </c>
      <c r="I10417" s="1" t="s">
        <v>21</v>
      </c>
      <c r="J10417" s="1"/>
      <c r="K10417">
        <v>0</v>
      </c>
      <c r="L10417" s="1" t="s">
        <v>22</v>
      </c>
      <c r="M10417" s="1" t="s">
        <v>26</v>
      </c>
      <c r="N10417" s="1" t="s">
        <v>26</v>
      </c>
      <c r="O10417">
        <v>1</v>
      </c>
      <c r="P10417" s="1" t="s">
        <v>2432</v>
      </c>
      <c r="Q10417" s="1" t="s">
        <v>2432</v>
      </c>
      <c r="R10417">
        <v>0</v>
      </c>
    </row>
    <row r="10418" spans="1:18" x14ac:dyDescent="0.3">
      <c r="A10418" s="1" t="s">
        <v>10951</v>
      </c>
      <c r="B10418" s="1" t="s">
        <v>10767</v>
      </c>
      <c r="C10418">
        <v>2025</v>
      </c>
      <c r="D10418" s="2">
        <v>36540</v>
      </c>
      <c r="E10418" s="1" t="s">
        <v>37</v>
      </c>
      <c r="F10418">
        <v>1</v>
      </c>
      <c r="G10418">
        <v>1</v>
      </c>
      <c r="H10418">
        <v>1</v>
      </c>
      <c r="I10418" s="1" t="s">
        <v>38</v>
      </c>
      <c r="J10418" s="1" t="s">
        <v>2299</v>
      </c>
      <c r="K10418">
        <v>0</v>
      </c>
      <c r="L10418" s="1" t="s">
        <v>22</v>
      </c>
      <c r="M10418" s="1" t="s">
        <v>33</v>
      </c>
      <c r="N10418" s="1" t="s">
        <v>33</v>
      </c>
      <c r="O10418">
        <v>1</v>
      </c>
      <c r="P10418" s="1" t="s">
        <v>27</v>
      </c>
      <c r="Q10418" s="1" t="s">
        <v>27</v>
      </c>
      <c r="R10418">
        <v>1</v>
      </c>
    </row>
    <row r="10419" spans="1:18" x14ac:dyDescent="0.3">
      <c r="A10419" s="1" t="s">
        <v>10952</v>
      </c>
      <c r="B10419" s="1" t="s">
        <v>10767</v>
      </c>
      <c r="C10419">
        <v>2025</v>
      </c>
      <c r="D10419" s="2">
        <v>36540</v>
      </c>
      <c r="E10419" s="1" t="s">
        <v>37</v>
      </c>
      <c r="F10419">
        <v>1</v>
      </c>
      <c r="G10419">
        <v>1</v>
      </c>
      <c r="H10419">
        <v>1</v>
      </c>
      <c r="I10419" s="1" t="s">
        <v>91</v>
      </c>
      <c r="J10419" s="1" t="s">
        <v>732</v>
      </c>
      <c r="K10419">
        <v>0</v>
      </c>
      <c r="L10419" s="1" t="s">
        <v>22</v>
      </c>
      <c r="M10419" s="1" t="s">
        <v>23</v>
      </c>
      <c r="N10419" s="1" t="s">
        <v>23</v>
      </c>
      <c r="O10419">
        <v>1</v>
      </c>
      <c r="P10419" s="1" t="s">
        <v>211</v>
      </c>
      <c r="Q10419" s="1" t="s">
        <v>211</v>
      </c>
      <c r="R10419">
        <v>0</v>
      </c>
    </row>
    <row r="10420" spans="1:18" x14ac:dyDescent="0.3">
      <c r="A10420" s="1" t="s">
        <v>10953</v>
      </c>
      <c r="B10420" s="1" t="s">
        <v>10767</v>
      </c>
      <c r="C10420">
        <v>2025</v>
      </c>
      <c r="D10420" s="2">
        <v>36540</v>
      </c>
      <c r="E10420" s="1" t="s">
        <v>20</v>
      </c>
      <c r="F10420">
        <v>1</v>
      </c>
      <c r="G10420">
        <v>0</v>
      </c>
      <c r="H10420">
        <v>0</v>
      </c>
      <c r="I10420" s="1" t="s">
        <v>21</v>
      </c>
      <c r="J10420" s="1"/>
      <c r="K10420">
        <v>0</v>
      </c>
      <c r="L10420" s="1" t="s">
        <v>22</v>
      </c>
      <c r="M10420" s="1" t="s">
        <v>26</v>
      </c>
      <c r="N10420" s="1" t="s">
        <v>26</v>
      </c>
      <c r="O10420">
        <v>1</v>
      </c>
      <c r="P10420" s="1" t="s">
        <v>878</v>
      </c>
      <c r="Q10420" s="1" t="s">
        <v>878</v>
      </c>
      <c r="R10420">
        <v>0</v>
      </c>
    </row>
    <row r="10421" spans="1:18" x14ac:dyDescent="0.3">
      <c r="A10421" s="1" t="s">
        <v>10954</v>
      </c>
      <c r="B10421" s="1" t="s">
        <v>10767</v>
      </c>
      <c r="C10421">
        <v>2025</v>
      </c>
      <c r="D10421" s="2">
        <v>36540</v>
      </c>
      <c r="E10421" s="1" t="s">
        <v>20</v>
      </c>
      <c r="F10421">
        <v>1</v>
      </c>
      <c r="G10421">
        <v>0</v>
      </c>
      <c r="H10421">
        <v>0</v>
      </c>
      <c r="I10421" s="1" t="s">
        <v>21</v>
      </c>
      <c r="J10421" s="1"/>
      <c r="K10421">
        <v>0</v>
      </c>
      <c r="L10421" s="1" t="s">
        <v>22</v>
      </c>
      <c r="M10421" s="1" t="s">
        <v>26</v>
      </c>
      <c r="N10421" s="1" t="s">
        <v>26</v>
      </c>
      <c r="O10421">
        <v>1</v>
      </c>
      <c r="P10421" s="1" t="s">
        <v>27</v>
      </c>
      <c r="Q10421" s="1" t="s">
        <v>27</v>
      </c>
      <c r="R10421">
        <v>0</v>
      </c>
    </row>
    <row r="10422" spans="1:18" x14ac:dyDescent="0.3">
      <c r="A10422" s="1" t="s">
        <v>10955</v>
      </c>
      <c r="B10422" s="1" t="s">
        <v>10767</v>
      </c>
      <c r="C10422">
        <v>2025</v>
      </c>
      <c r="D10422" s="2">
        <v>36540</v>
      </c>
      <c r="E10422" s="1" t="s">
        <v>20</v>
      </c>
      <c r="F10422">
        <v>1</v>
      </c>
      <c r="G10422">
        <v>0</v>
      </c>
      <c r="H10422">
        <v>0</v>
      </c>
      <c r="I10422" s="1" t="s">
        <v>21</v>
      </c>
      <c r="J10422" s="1"/>
      <c r="K10422">
        <v>0</v>
      </c>
      <c r="L10422" s="1" t="s">
        <v>22</v>
      </c>
      <c r="M10422" s="1" t="s">
        <v>26</v>
      </c>
      <c r="N10422" s="1" t="s">
        <v>26</v>
      </c>
      <c r="O10422">
        <v>1</v>
      </c>
      <c r="P10422" s="1" t="s">
        <v>31</v>
      </c>
      <c r="Q10422" s="1" t="s">
        <v>31</v>
      </c>
      <c r="R10422">
        <v>0</v>
      </c>
    </row>
    <row r="10423" spans="1:18" x14ac:dyDescent="0.3">
      <c r="A10423" s="1" t="s">
        <v>10956</v>
      </c>
      <c r="B10423" s="1" t="s">
        <v>10767</v>
      </c>
      <c r="C10423">
        <v>2025</v>
      </c>
      <c r="D10423" s="2">
        <v>36540</v>
      </c>
      <c r="E10423" s="1" t="s">
        <v>20</v>
      </c>
      <c r="F10423">
        <v>1</v>
      </c>
      <c r="G10423">
        <v>0</v>
      </c>
      <c r="H10423">
        <v>0</v>
      </c>
      <c r="I10423" s="1" t="s">
        <v>21</v>
      </c>
      <c r="J10423" s="1"/>
      <c r="K10423">
        <v>0</v>
      </c>
      <c r="L10423" s="1" t="s">
        <v>22</v>
      </c>
      <c r="M10423" s="1" t="s">
        <v>23</v>
      </c>
      <c r="N10423" s="1" t="s">
        <v>23</v>
      </c>
      <c r="O10423">
        <v>2</v>
      </c>
      <c r="P10423" s="1" t="s">
        <v>455</v>
      </c>
      <c r="Q10423" s="1"/>
      <c r="R10423">
        <v>0</v>
      </c>
    </row>
    <row r="10424" spans="1:18" x14ac:dyDescent="0.3">
      <c r="A10424" s="1" t="s">
        <v>10957</v>
      </c>
      <c r="B10424" s="1" t="s">
        <v>10767</v>
      </c>
      <c r="C10424">
        <v>2025</v>
      </c>
      <c r="D10424" s="2">
        <v>36540</v>
      </c>
      <c r="E10424" s="1" t="s">
        <v>20</v>
      </c>
      <c r="F10424">
        <v>1</v>
      </c>
      <c r="G10424">
        <v>0</v>
      </c>
      <c r="H10424">
        <v>0</v>
      </c>
      <c r="I10424" s="1" t="s">
        <v>21</v>
      </c>
      <c r="J10424" s="1"/>
      <c r="K10424">
        <v>0</v>
      </c>
      <c r="L10424" s="1" t="s">
        <v>22</v>
      </c>
      <c r="M10424" s="1" t="s">
        <v>26</v>
      </c>
      <c r="N10424" s="1" t="s">
        <v>26</v>
      </c>
      <c r="O10424">
        <v>1</v>
      </c>
      <c r="P10424" s="1" t="s">
        <v>227</v>
      </c>
      <c r="Q10424" s="1" t="s">
        <v>227</v>
      </c>
      <c r="R10424">
        <v>0</v>
      </c>
    </row>
    <row r="10425" spans="1:18" x14ac:dyDescent="0.3">
      <c r="A10425" s="1" t="s">
        <v>10958</v>
      </c>
      <c r="B10425" s="1" t="s">
        <v>10767</v>
      </c>
      <c r="C10425">
        <v>2025</v>
      </c>
      <c r="D10425" s="2">
        <v>36540</v>
      </c>
      <c r="E10425" s="1" t="s">
        <v>20</v>
      </c>
      <c r="F10425">
        <v>1</v>
      </c>
      <c r="G10425">
        <v>0</v>
      </c>
      <c r="H10425">
        <v>0</v>
      </c>
      <c r="I10425" s="1" t="s">
        <v>21</v>
      </c>
      <c r="J10425" s="1"/>
      <c r="K10425">
        <v>0</v>
      </c>
      <c r="L10425" s="1" t="s">
        <v>22</v>
      </c>
      <c r="M10425" s="1" t="s">
        <v>33</v>
      </c>
      <c r="N10425" s="1" t="s">
        <v>33</v>
      </c>
      <c r="O10425">
        <v>1</v>
      </c>
      <c r="P10425" s="1" t="s">
        <v>27</v>
      </c>
      <c r="Q10425" s="1" t="s">
        <v>27</v>
      </c>
      <c r="R10425">
        <v>0</v>
      </c>
    </row>
    <row r="10426" spans="1:18" x14ac:dyDescent="0.3">
      <c r="A10426" s="1" t="s">
        <v>10959</v>
      </c>
      <c r="B10426" s="1" t="s">
        <v>10767</v>
      </c>
      <c r="C10426">
        <v>2025</v>
      </c>
      <c r="D10426" s="2">
        <v>36540</v>
      </c>
      <c r="E10426" s="1" t="s">
        <v>20</v>
      </c>
      <c r="F10426">
        <v>1</v>
      </c>
      <c r="G10426">
        <v>0</v>
      </c>
      <c r="H10426">
        <v>0</v>
      </c>
      <c r="I10426" s="1" t="s">
        <v>21</v>
      </c>
      <c r="J10426" s="1"/>
      <c r="K10426">
        <v>0</v>
      </c>
      <c r="L10426" s="1" t="s">
        <v>22</v>
      </c>
      <c r="M10426" s="1" t="s">
        <v>33</v>
      </c>
      <c r="N10426" s="1" t="s">
        <v>33</v>
      </c>
      <c r="O10426">
        <v>2</v>
      </c>
      <c r="P10426" s="1" t="s">
        <v>503</v>
      </c>
      <c r="Q10426" s="1"/>
      <c r="R10426">
        <v>0</v>
      </c>
    </row>
    <row r="10427" spans="1:18" x14ac:dyDescent="0.3">
      <c r="A10427" s="1" t="s">
        <v>10960</v>
      </c>
      <c r="B10427" s="1" t="s">
        <v>10767</v>
      </c>
      <c r="C10427">
        <v>2025</v>
      </c>
      <c r="D10427" s="2">
        <v>36540</v>
      </c>
      <c r="E10427" s="1" t="s">
        <v>20</v>
      </c>
      <c r="F10427">
        <v>1</v>
      </c>
      <c r="G10427">
        <v>0</v>
      </c>
      <c r="H10427">
        <v>0</v>
      </c>
      <c r="I10427" s="1" t="s">
        <v>21</v>
      </c>
      <c r="J10427" s="1"/>
      <c r="K10427">
        <v>0</v>
      </c>
      <c r="L10427" s="1" t="s">
        <v>22</v>
      </c>
      <c r="M10427" s="1" t="s">
        <v>26</v>
      </c>
      <c r="N10427" s="1" t="s">
        <v>26</v>
      </c>
      <c r="O10427">
        <v>1</v>
      </c>
      <c r="P10427" s="1" t="s">
        <v>27</v>
      </c>
      <c r="Q10427" s="1" t="s">
        <v>27</v>
      </c>
      <c r="R10427">
        <v>0</v>
      </c>
    </row>
    <row r="10428" spans="1:18" x14ac:dyDescent="0.3">
      <c r="A10428" s="1" t="s">
        <v>10961</v>
      </c>
      <c r="B10428" s="1" t="s">
        <v>10767</v>
      </c>
      <c r="C10428">
        <v>2025</v>
      </c>
      <c r="D10428" s="2">
        <v>36540</v>
      </c>
      <c r="E10428" s="1" t="s">
        <v>20</v>
      </c>
      <c r="F10428">
        <v>1</v>
      </c>
      <c r="G10428">
        <v>0</v>
      </c>
      <c r="H10428">
        <v>0</v>
      </c>
      <c r="I10428" s="1" t="s">
        <v>21</v>
      </c>
      <c r="J10428" s="1"/>
      <c r="K10428">
        <v>0</v>
      </c>
      <c r="L10428" s="1" t="s">
        <v>22</v>
      </c>
      <c r="M10428" s="1" t="s">
        <v>26</v>
      </c>
      <c r="N10428" s="1" t="s">
        <v>26</v>
      </c>
      <c r="O10428">
        <v>1</v>
      </c>
      <c r="P10428" s="1" t="s">
        <v>27</v>
      </c>
      <c r="Q10428" s="1" t="s">
        <v>27</v>
      </c>
      <c r="R10428">
        <v>0</v>
      </c>
    </row>
    <row r="10429" spans="1:18" x14ac:dyDescent="0.3">
      <c r="A10429" s="1" t="s">
        <v>10962</v>
      </c>
      <c r="B10429" s="1" t="s">
        <v>10767</v>
      </c>
      <c r="C10429">
        <v>2025</v>
      </c>
      <c r="D10429" s="2">
        <v>36540</v>
      </c>
      <c r="E10429" s="1" t="s">
        <v>20</v>
      </c>
      <c r="F10429">
        <v>1</v>
      </c>
      <c r="G10429">
        <v>0</v>
      </c>
      <c r="H10429">
        <v>0</v>
      </c>
      <c r="I10429" s="1" t="s">
        <v>21</v>
      </c>
      <c r="J10429" s="1"/>
      <c r="K10429">
        <v>0</v>
      </c>
      <c r="L10429" s="1" t="s">
        <v>22</v>
      </c>
      <c r="M10429" s="1" t="s">
        <v>23</v>
      </c>
      <c r="N10429" s="1" t="s">
        <v>23</v>
      </c>
      <c r="O10429">
        <v>1</v>
      </c>
      <c r="P10429" s="1" t="s">
        <v>74</v>
      </c>
      <c r="Q10429" s="1" t="s">
        <v>74</v>
      </c>
      <c r="R10429">
        <v>0</v>
      </c>
    </row>
    <row r="10430" spans="1:18" x14ac:dyDescent="0.3">
      <c r="A10430" s="1" t="s">
        <v>10963</v>
      </c>
      <c r="B10430" s="1" t="s">
        <v>10767</v>
      </c>
      <c r="C10430">
        <v>2025</v>
      </c>
      <c r="D10430" s="2">
        <v>36540</v>
      </c>
      <c r="E10430" s="1" t="s">
        <v>20</v>
      </c>
      <c r="F10430">
        <v>1</v>
      </c>
      <c r="G10430">
        <v>0</v>
      </c>
      <c r="H10430">
        <v>0</v>
      </c>
      <c r="I10430" s="1" t="s">
        <v>21</v>
      </c>
      <c r="J10430" s="1"/>
      <c r="K10430">
        <v>0</v>
      </c>
      <c r="L10430" s="1" t="s">
        <v>22</v>
      </c>
      <c r="M10430" s="1" t="s">
        <v>26</v>
      </c>
      <c r="N10430" s="1" t="s">
        <v>26</v>
      </c>
      <c r="O10430">
        <v>1</v>
      </c>
      <c r="P10430" s="1" t="s">
        <v>227</v>
      </c>
      <c r="Q10430" s="1" t="s">
        <v>227</v>
      </c>
      <c r="R10430">
        <v>0</v>
      </c>
    </row>
    <row r="10431" spans="1:18" x14ac:dyDescent="0.3">
      <c r="A10431" s="1" t="s">
        <v>10964</v>
      </c>
      <c r="B10431" s="1" t="s">
        <v>10767</v>
      </c>
      <c r="C10431">
        <v>2025</v>
      </c>
      <c r="D10431" s="2">
        <v>36540</v>
      </c>
      <c r="E10431" s="1" t="s">
        <v>20</v>
      </c>
      <c r="F10431">
        <v>1</v>
      </c>
      <c r="G10431">
        <v>0</v>
      </c>
      <c r="H10431">
        <v>0</v>
      </c>
      <c r="I10431" s="1" t="s">
        <v>21</v>
      </c>
      <c r="J10431" s="1"/>
      <c r="K10431">
        <v>0</v>
      </c>
      <c r="L10431" s="1" t="s">
        <v>22</v>
      </c>
      <c r="M10431" s="1" t="s">
        <v>23</v>
      </c>
      <c r="N10431" s="1" t="s">
        <v>23</v>
      </c>
      <c r="O10431">
        <v>1</v>
      </c>
      <c r="P10431" s="1" t="s">
        <v>2432</v>
      </c>
      <c r="Q10431" s="1" t="s">
        <v>2432</v>
      </c>
      <c r="R10431">
        <v>0</v>
      </c>
    </row>
    <row r="10432" spans="1:18" x14ac:dyDescent="0.3">
      <c r="A10432" s="1" t="s">
        <v>10965</v>
      </c>
      <c r="B10432" s="1" t="s">
        <v>10767</v>
      </c>
      <c r="C10432">
        <v>2025</v>
      </c>
      <c r="D10432" s="2">
        <v>36540</v>
      </c>
      <c r="E10432" s="1" t="s">
        <v>20</v>
      </c>
      <c r="F10432">
        <v>1</v>
      </c>
      <c r="G10432">
        <v>0</v>
      </c>
      <c r="H10432">
        <v>0</v>
      </c>
      <c r="I10432" s="1" t="s">
        <v>21</v>
      </c>
      <c r="J10432" s="1"/>
      <c r="K10432">
        <v>0</v>
      </c>
      <c r="L10432" s="1" t="s">
        <v>22</v>
      </c>
      <c r="M10432" s="1" t="s">
        <v>84</v>
      </c>
      <c r="N10432" s="1" t="s">
        <v>84</v>
      </c>
      <c r="O10432">
        <v>1</v>
      </c>
      <c r="P10432" s="1" t="s">
        <v>45</v>
      </c>
      <c r="Q10432" s="1" t="s">
        <v>45</v>
      </c>
      <c r="R10432">
        <v>0</v>
      </c>
    </row>
    <row r="10433" spans="1:18" x14ac:dyDescent="0.3">
      <c r="A10433" s="1" t="s">
        <v>10966</v>
      </c>
      <c r="B10433" s="1" t="s">
        <v>10767</v>
      </c>
      <c r="C10433">
        <v>2025</v>
      </c>
      <c r="D10433" s="2">
        <v>36540</v>
      </c>
      <c r="E10433" s="1" t="s">
        <v>20</v>
      </c>
      <c r="F10433">
        <v>1</v>
      </c>
      <c r="G10433">
        <v>0</v>
      </c>
      <c r="H10433">
        <v>0</v>
      </c>
      <c r="I10433" s="1" t="s">
        <v>21</v>
      </c>
      <c r="J10433" s="1"/>
      <c r="K10433">
        <v>0</v>
      </c>
      <c r="L10433" s="1" t="s">
        <v>22</v>
      </c>
      <c r="M10433" s="1" t="s">
        <v>26</v>
      </c>
      <c r="N10433" s="1" t="s">
        <v>26</v>
      </c>
      <c r="O10433">
        <v>1</v>
      </c>
      <c r="P10433" s="1" t="s">
        <v>2432</v>
      </c>
      <c r="Q10433" s="1" t="s">
        <v>2432</v>
      </c>
      <c r="R10433">
        <v>0</v>
      </c>
    </row>
    <row r="10434" spans="1:18" x14ac:dyDescent="0.3">
      <c r="A10434" s="1" t="s">
        <v>10967</v>
      </c>
      <c r="B10434" s="1" t="s">
        <v>10767</v>
      </c>
      <c r="C10434">
        <v>2025</v>
      </c>
      <c r="D10434" s="2">
        <v>36540</v>
      </c>
      <c r="E10434" s="1" t="s">
        <v>20</v>
      </c>
      <c r="F10434">
        <v>1</v>
      </c>
      <c r="G10434">
        <v>0</v>
      </c>
      <c r="H10434">
        <v>0</v>
      </c>
      <c r="I10434" s="1" t="s">
        <v>21</v>
      </c>
      <c r="J10434" s="1"/>
      <c r="K10434">
        <v>0</v>
      </c>
      <c r="L10434" s="1" t="s">
        <v>22</v>
      </c>
      <c r="M10434" s="1" t="s">
        <v>33</v>
      </c>
      <c r="N10434" s="1" t="s">
        <v>33</v>
      </c>
      <c r="O10434">
        <v>1</v>
      </c>
      <c r="P10434" s="1" t="s">
        <v>27</v>
      </c>
      <c r="Q10434" s="1" t="s">
        <v>27</v>
      </c>
      <c r="R10434">
        <v>0</v>
      </c>
    </row>
    <row r="10435" spans="1:18" x14ac:dyDescent="0.3">
      <c r="A10435" s="1" t="s">
        <v>10968</v>
      </c>
      <c r="B10435" s="1" t="s">
        <v>10767</v>
      </c>
      <c r="C10435">
        <v>2025</v>
      </c>
      <c r="D10435" s="2">
        <v>36540</v>
      </c>
      <c r="E10435" s="1" t="s">
        <v>20</v>
      </c>
      <c r="F10435">
        <v>1</v>
      </c>
      <c r="G10435">
        <v>0</v>
      </c>
      <c r="H10435">
        <v>0</v>
      </c>
      <c r="I10435" s="1" t="s">
        <v>21</v>
      </c>
      <c r="J10435" s="1"/>
      <c r="K10435">
        <v>0</v>
      </c>
      <c r="L10435" s="1" t="s">
        <v>22</v>
      </c>
      <c r="M10435" s="1" t="s">
        <v>47</v>
      </c>
      <c r="N10435" s="1" t="s">
        <v>47</v>
      </c>
      <c r="O10435">
        <v>1</v>
      </c>
      <c r="P10435" s="1" t="s">
        <v>121</v>
      </c>
      <c r="Q10435" s="1" t="s">
        <v>121</v>
      </c>
      <c r="R10435">
        <v>0</v>
      </c>
    </row>
    <row r="10436" spans="1:18" x14ac:dyDescent="0.3">
      <c r="A10436" s="1" t="s">
        <v>10969</v>
      </c>
      <c r="B10436" s="1" t="s">
        <v>10767</v>
      </c>
      <c r="C10436">
        <v>2025</v>
      </c>
      <c r="D10436" s="2">
        <v>36540</v>
      </c>
      <c r="E10436" s="1" t="s">
        <v>20</v>
      </c>
      <c r="F10436">
        <v>1</v>
      </c>
      <c r="G10436">
        <v>0</v>
      </c>
      <c r="H10436">
        <v>0</v>
      </c>
      <c r="I10436" s="1" t="s">
        <v>21</v>
      </c>
      <c r="J10436" s="1"/>
      <c r="K10436">
        <v>0</v>
      </c>
      <c r="L10436" s="1" t="s">
        <v>22</v>
      </c>
      <c r="M10436" s="1" t="s">
        <v>33</v>
      </c>
      <c r="N10436" s="1" t="s">
        <v>33</v>
      </c>
      <c r="O10436">
        <v>1</v>
      </c>
      <c r="P10436" s="1" t="s">
        <v>40</v>
      </c>
      <c r="Q10436" s="1" t="s">
        <v>40</v>
      </c>
      <c r="R10436">
        <v>0</v>
      </c>
    </row>
    <row r="10437" spans="1:18" x14ac:dyDescent="0.3">
      <c r="A10437" s="1" t="s">
        <v>10970</v>
      </c>
      <c r="B10437" s="1" t="s">
        <v>10767</v>
      </c>
      <c r="C10437">
        <v>2025</v>
      </c>
      <c r="D10437" s="2">
        <v>36540</v>
      </c>
      <c r="E10437" s="1" t="s">
        <v>20</v>
      </c>
      <c r="F10437">
        <v>1</v>
      </c>
      <c r="G10437">
        <v>0</v>
      </c>
      <c r="H10437">
        <v>0</v>
      </c>
      <c r="I10437" s="1" t="s">
        <v>21</v>
      </c>
      <c r="J10437" s="1"/>
      <c r="K10437">
        <v>0</v>
      </c>
      <c r="L10437" s="1" t="s">
        <v>22</v>
      </c>
      <c r="M10437" s="1" t="s">
        <v>26</v>
      </c>
      <c r="N10437" s="1" t="s">
        <v>26</v>
      </c>
      <c r="O10437">
        <v>1</v>
      </c>
      <c r="P10437" s="1" t="s">
        <v>27</v>
      </c>
      <c r="Q10437" s="1" t="s">
        <v>27</v>
      </c>
      <c r="R10437">
        <v>0</v>
      </c>
    </row>
    <row r="10438" spans="1:18" x14ac:dyDescent="0.3">
      <c r="A10438" s="1" t="s">
        <v>10971</v>
      </c>
      <c r="B10438" s="1" t="s">
        <v>10767</v>
      </c>
      <c r="C10438">
        <v>2025</v>
      </c>
      <c r="D10438" s="2">
        <v>36540</v>
      </c>
      <c r="E10438" s="1" t="s">
        <v>20</v>
      </c>
      <c r="F10438">
        <v>1</v>
      </c>
      <c r="G10438">
        <v>0</v>
      </c>
      <c r="H10438">
        <v>0</v>
      </c>
      <c r="I10438" s="1" t="s">
        <v>21</v>
      </c>
      <c r="J10438" s="1"/>
      <c r="K10438">
        <v>0</v>
      </c>
      <c r="L10438" s="1" t="s">
        <v>22</v>
      </c>
      <c r="M10438" s="1" t="s">
        <v>47</v>
      </c>
      <c r="N10438" s="1" t="s">
        <v>47</v>
      </c>
      <c r="O10438">
        <v>1</v>
      </c>
      <c r="P10438" s="1" t="s">
        <v>2432</v>
      </c>
      <c r="Q10438" s="1" t="s">
        <v>2432</v>
      </c>
      <c r="R10438">
        <v>0</v>
      </c>
    </row>
    <row r="10439" spans="1:18" x14ac:dyDescent="0.3">
      <c r="A10439" s="1" t="s">
        <v>10972</v>
      </c>
      <c r="B10439" s="1" t="s">
        <v>10767</v>
      </c>
      <c r="C10439">
        <v>2025</v>
      </c>
      <c r="D10439" s="2">
        <v>36540</v>
      </c>
      <c r="E10439" s="1" t="s">
        <v>20</v>
      </c>
      <c r="F10439">
        <v>1</v>
      </c>
      <c r="G10439">
        <v>0</v>
      </c>
      <c r="H10439">
        <v>0</v>
      </c>
      <c r="I10439" s="1" t="s">
        <v>21</v>
      </c>
      <c r="J10439" s="1"/>
      <c r="K10439">
        <v>0</v>
      </c>
      <c r="L10439" s="1" t="s">
        <v>22</v>
      </c>
      <c r="M10439" s="1" t="s">
        <v>33</v>
      </c>
      <c r="N10439" s="1" t="s">
        <v>33</v>
      </c>
      <c r="O10439">
        <v>1</v>
      </c>
      <c r="P10439" s="1" t="s">
        <v>40</v>
      </c>
      <c r="Q10439" s="1" t="s">
        <v>40</v>
      </c>
      <c r="R10439">
        <v>0</v>
      </c>
    </row>
    <row r="10440" spans="1:18" x14ac:dyDescent="0.3">
      <c r="A10440" s="1" t="s">
        <v>10973</v>
      </c>
      <c r="B10440" s="1" t="s">
        <v>10767</v>
      </c>
      <c r="C10440">
        <v>2025</v>
      </c>
      <c r="D10440" s="2">
        <v>36540</v>
      </c>
      <c r="E10440" s="1" t="s">
        <v>20</v>
      </c>
      <c r="F10440">
        <v>1</v>
      </c>
      <c r="G10440">
        <v>0</v>
      </c>
      <c r="H10440">
        <v>0</v>
      </c>
      <c r="I10440" s="1" t="s">
        <v>21</v>
      </c>
      <c r="J10440" s="1"/>
      <c r="K10440">
        <v>0</v>
      </c>
      <c r="L10440" s="1" t="s">
        <v>22</v>
      </c>
      <c r="M10440" s="1" t="s">
        <v>23</v>
      </c>
      <c r="N10440" s="1" t="s">
        <v>23</v>
      </c>
      <c r="O10440">
        <v>1</v>
      </c>
      <c r="P10440" s="1" t="s">
        <v>2432</v>
      </c>
      <c r="Q10440" s="1" t="s">
        <v>2432</v>
      </c>
      <c r="R10440">
        <v>0</v>
      </c>
    </row>
    <row r="10441" spans="1:18" x14ac:dyDescent="0.3">
      <c r="A10441" s="1" t="s">
        <v>10974</v>
      </c>
      <c r="B10441" s="1" t="s">
        <v>10767</v>
      </c>
      <c r="C10441">
        <v>2025</v>
      </c>
      <c r="D10441" s="2">
        <v>36540</v>
      </c>
      <c r="E10441" s="1" t="s">
        <v>20</v>
      </c>
      <c r="F10441">
        <v>1</v>
      </c>
      <c r="G10441">
        <v>0</v>
      </c>
      <c r="H10441">
        <v>0</v>
      </c>
      <c r="I10441" s="1" t="s">
        <v>21</v>
      </c>
      <c r="J10441" s="1"/>
      <c r="K10441">
        <v>0</v>
      </c>
      <c r="L10441" s="1" t="s">
        <v>22</v>
      </c>
      <c r="M10441" s="1" t="s">
        <v>26</v>
      </c>
      <c r="N10441" s="1" t="s">
        <v>26</v>
      </c>
      <c r="O10441">
        <v>1</v>
      </c>
      <c r="P10441" s="1" t="s">
        <v>27</v>
      </c>
      <c r="Q10441" s="1" t="s">
        <v>27</v>
      </c>
      <c r="R10441">
        <v>0</v>
      </c>
    </row>
    <row r="10442" spans="1:18" x14ac:dyDescent="0.3">
      <c r="A10442" s="1" t="s">
        <v>10975</v>
      </c>
      <c r="B10442" s="1" t="s">
        <v>10767</v>
      </c>
      <c r="C10442">
        <v>2025</v>
      </c>
      <c r="D10442" s="2">
        <v>36540</v>
      </c>
      <c r="E10442" s="1" t="s">
        <v>20</v>
      </c>
      <c r="F10442">
        <v>1</v>
      </c>
      <c r="G10442">
        <v>0</v>
      </c>
      <c r="H10442">
        <v>0</v>
      </c>
      <c r="I10442" s="1" t="s">
        <v>21</v>
      </c>
      <c r="J10442" s="1"/>
      <c r="K10442">
        <v>0</v>
      </c>
      <c r="L10442" s="1" t="s">
        <v>22</v>
      </c>
      <c r="M10442" s="1" t="s">
        <v>23</v>
      </c>
      <c r="N10442" s="1" t="s">
        <v>23</v>
      </c>
      <c r="O10442">
        <v>2</v>
      </c>
      <c r="P10442" s="1" t="s">
        <v>503</v>
      </c>
      <c r="Q10442" s="1"/>
      <c r="R10442">
        <v>0</v>
      </c>
    </row>
    <row r="10443" spans="1:18" x14ac:dyDescent="0.3">
      <c r="A10443" s="1" t="s">
        <v>10976</v>
      </c>
      <c r="B10443" s="1" t="s">
        <v>10767</v>
      </c>
      <c r="C10443">
        <v>2025</v>
      </c>
      <c r="D10443" s="2">
        <v>36540</v>
      </c>
      <c r="E10443" s="1" t="s">
        <v>20</v>
      </c>
      <c r="F10443">
        <v>1</v>
      </c>
      <c r="G10443">
        <v>0</v>
      </c>
      <c r="H10443">
        <v>0</v>
      </c>
      <c r="I10443" s="1" t="s">
        <v>21</v>
      </c>
      <c r="J10443" s="1"/>
      <c r="K10443">
        <v>0</v>
      </c>
      <c r="L10443" s="1" t="s">
        <v>22</v>
      </c>
      <c r="M10443" s="1" t="s">
        <v>33</v>
      </c>
      <c r="N10443" s="1" t="s">
        <v>33</v>
      </c>
      <c r="O10443">
        <v>1</v>
      </c>
      <c r="P10443" s="1" t="s">
        <v>2432</v>
      </c>
      <c r="Q10443" s="1" t="s">
        <v>2432</v>
      </c>
      <c r="R10443">
        <v>0</v>
      </c>
    </row>
    <row r="10444" spans="1:18" x14ac:dyDescent="0.3">
      <c r="A10444" s="1" t="s">
        <v>10977</v>
      </c>
      <c r="B10444" s="1" t="s">
        <v>10767</v>
      </c>
      <c r="C10444">
        <v>2025</v>
      </c>
      <c r="D10444" s="2">
        <v>36540</v>
      </c>
      <c r="E10444" s="1" t="s">
        <v>20</v>
      </c>
      <c r="F10444">
        <v>1</v>
      </c>
      <c r="G10444">
        <v>0</v>
      </c>
      <c r="H10444">
        <v>0</v>
      </c>
      <c r="I10444" s="1" t="s">
        <v>21</v>
      </c>
      <c r="J10444" s="1"/>
      <c r="K10444">
        <v>0</v>
      </c>
      <c r="L10444" s="1" t="s">
        <v>22</v>
      </c>
      <c r="M10444" s="1" t="s">
        <v>23</v>
      </c>
      <c r="N10444" s="1" t="s">
        <v>23</v>
      </c>
      <c r="O10444">
        <v>1</v>
      </c>
      <c r="P10444" s="1" t="s">
        <v>121</v>
      </c>
      <c r="Q10444" s="1" t="s">
        <v>121</v>
      </c>
      <c r="R10444">
        <v>0</v>
      </c>
    </row>
    <row r="10445" spans="1:18" x14ac:dyDescent="0.3">
      <c r="A10445" s="1" t="s">
        <v>10978</v>
      </c>
      <c r="B10445" s="1" t="s">
        <v>10767</v>
      </c>
      <c r="C10445">
        <v>2025</v>
      </c>
      <c r="D10445" s="2">
        <v>36540</v>
      </c>
      <c r="E10445" s="1" t="s">
        <v>20</v>
      </c>
      <c r="F10445">
        <v>1</v>
      </c>
      <c r="G10445">
        <v>0</v>
      </c>
      <c r="H10445">
        <v>0</v>
      </c>
      <c r="I10445" s="1" t="s">
        <v>21</v>
      </c>
      <c r="J10445" s="1"/>
      <c r="K10445">
        <v>0</v>
      </c>
      <c r="L10445" s="1" t="s">
        <v>22</v>
      </c>
      <c r="M10445" s="1" t="s">
        <v>33</v>
      </c>
      <c r="N10445" s="1" t="s">
        <v>33</v>
      </c>
      <c r="O10445">
        <v>1</v>
      </c>
      <c r="P10445" s="1" t="s">
        <v>27</v>
      </c>
      <c r="Q10445" s="1" t="s">
        <v>27</v>
      </c>
      <c r="R10445">
        <v>0</v>
      </c>
    </row>
    <row r="10446" spans="1:18" x14ac:dyDescent="0.3">
      <c r="A10446" s="1" t="s">
        <v>10979</v>
      </c>
      <c r="B10446" s="1" t="s">
        <v>10767</v>
      </c>
      <c r="C10446">
        <v>2025</v>
      </c>
      <c r="D10446" s="2">
        <v>36540</v>
      </c>
      <c r="E10446" s="1" t="s">
        <v>37</v>
      </c>
      <c r="F10446">
        <v>1</v>
      </c>
      <c r="G10446">
        <v>1</v>
      </c>
      <c r="H10446">
        <v>1</v>
      </c>
      <c r="I10446" s="1" t="s">
        <v>38</v>
      </c>
      <c r="J10446" s="1" t="s">
        <v>39</v>
      </c>
      <c r="K10446">
        <v>0</v>
      </c>
      <c r="L10446" s="1" t="s">
        <v>22</v>
      </c>
      <c r="M10446" s="1" t="s">
        <v>26</v>
      </c>
      <c r="N10446" s="1" t="s">
        <v>26</v>
      </c>
      <c r="O10446">
        <v>1</v>
      </c>
      <c r="P10446" s="1" t="s">
        <v>45</v>
      </c>
      <c r="Q10446" s="1" t="s">
        <v>45</v>
      </c>
      <c r="R10446">
        <v>0</v>
      </c>
    </row>
    <row r="10447" spans="1:18" x14ac:dyDescent="0.3">
      <c r="A10447" s="1" t="s">
        <v>10980</v>
      </c>
      <c r="B10447" s="1" t="s">
        <v>10767</v>
      </c>
      <c r="C10447">
        <v>2025</v>
      </c>
      <c r="D10447" s="2">
        <v>36540</v>
      </c>
      <c r="E10447" s="1" t="s">
        <v>20</v>
      </c>
      <c r="F10447">
        <v>1</v>
      </c>
      <c r="G10447">
        <v>0</v>
      </c>
      <c r="H10447">
        <v>0</v>
      </c>
      <c r="I10447" s="1" t="s">
        <v>21</v>
      </c>
      <c r="J10447" s="1"/>
      <c r="K10447">
        <v>0</v>
      </c>
      <c r="L10447" s="1" t="s">
        <v>22</v>
      </c>
      <c r="M10447" s="1" t="s">
        <v>26</v>
      </c>
      <c r="N10447" s="1" t="s">
        <v>26</v>
      </c>
      <c r="O10447">
        <v>1</v>
      </c>
      <c r="P10447" s="1" t="s">
        <v>40</v>
      </c>
      <c r="Q10447" s="1" t="s">
        <v>40</v>
      </c>
      <c r="R10447">
        <v>0</v>
      </c>
    </row>
    <row r="10448" spans="1:18" x14ac:dyDescent="0.3">
      <c r="A10448" s="1" t="s">
        <v>10981</v>
      </c>
      <c r="B10448" s="1" t="s">
        <v>10767</v>
      </c>
      <c r="C10448">
        <v>2025</v>
      </c>
      <c r="D10448" s="2">
        <v>36540</v>
      </c>
      <c r="E10448" s="1" t="s">
        <v>37</v>
      </c>
      <c r="F10448">
        <v>1</v>
      </c>
      <c r="G10448">
        <v>1</v>
      </c>
      <c r="H10448">
        <v>1</v>
      </c>
      <c r="I10448" s="1" t="s">
        <v>91</v>
      </c>
      <c r="J10448" s="1" t="s">
        <v>92</v>
      </c>
      <c r="K10448">
        <v>0</v>
      </c>
      <c r="L10448" s="1" t="s">
        <v>22</v>
      </c>
      <c r="M10448" s="1" t="s">
        <v>33</v>
      </c>
      <c r="N10448" s="1" t="s">
        <v>33</v>
      </c>
      <c r="O10448">
        <v>1</v>
      </c>
      <c r="P10448" s="1" t="s">
        <v>27</v>
      </c>
      <c r="Q10448" s="1" t="s">
        <v>27</v>
      </c>
      <c r="R10448">
        <v>1</v>
      </c>
    </row>
    <row r="10449" spans="1:18" x14ac:dyDescent="0.3">
      <c r="A10449" s="1" t="s">
        <v>10982</v>
      </c>
      <c r="B10449" s="1" t="s">
        <v>10767</v>
      </c>
      <c r="C10449">
        <v>2025</v>
      </c>
      <c r="D10449" s="2">
        <v>36540</v>
      </c>
      <c r="E10449" s="1" t="s">
        <v>20</v>
      </c>
      <c r="F10449">
        <v>1</v>
      </c>
      <c r="G10449">
        <v>0</v>
      </c>
      <c r="H10449">
        <v>0</v>
      </c>
      <c r="I10449" s="1" t="s">
        <v>21</v>
      </c>
      <c r="J10449" s="1"/>
      <c r="K10449">
        <v>0</v>
      </c>
      <c r="L10449" s="1" t="s">
        <v>22</v>
      </c>
      <c r="M10449" s="1" t="s">
        <v>47</v>
      </c>
      <c r="N10449" s="1" t="s">
        <v>47</v>
      </c>
      <c r="O10449">
        <v>1</v>
      </c>
      <c r="P10449" s="1" t="s">
        <v>40</v>
      </c>
      <c r="Q10449" s="1" t="s">
        <v>40</v>
      </c>
      <c r="R10449">
        <v>0</v>
      </c>
    </row>
    <row r="10450" spans="1:18" x14ac:dyDescent="0.3">
      <c r="A10450" s="1" t="s">
        <v>10983</v>
      </c>
      <c r="B10450" s="1" t="s">
        <v>10767</v>
      </c>
      <c r="C10450">
        <v>2025</v>
      </c>
      <c r="D10450" s="2">
        <v>36540</v>
      </c>
      <c r="E10450" s="1" t="s">
        <v>20</v>
      </c>
      <c r="F10450">
        <v>1</v>
      </c>
      <c r="G10450">
        <v>0</v>
      </c>
      <c r="H10450">
        <v>0</v>
      </c>
      <c r="I10450" s="1" t="s">
        <v>21</v>
      </c>
      <c r="J10450" s="1"/>
      <c r="K10450">
        <v>0</v>
      </c>
      <c r="L10450" s="1" t="s">
        <v>22</v>
      </c>
      <c r="M10450" s="1" t="s">
        <v>26</v>
      </c>
      <c r="N10450" s="1" t="s">
        <v>26</v>
      </c>
      <c r="O10450">
        <v>1</v>
      </c>
      <c r="P10450" s="1" t="s">
        <v>2432</v>
      </c>
      <c r="Q10450" s="1" t="s">
        <v>2432</v>
      </c>
      <c r="R10450">
        <v>0</v>
      </c>
    </row>
    <row r="10451" spans="1:18" x14ac:dyDescent="0.3">
      <c r="A10451" s="1" t="s">
        <v>10984</v>
      </c>
      <c r="B10451" s="1" t="s">
        <v>10767</v>
      </c>
      <c r="C10451">
        <v>2025</v>
      </c>
      <c r="D10451" s="2">
        <v>36540</v>
      </c>
      <c r="E10451" s="1" t="s">
        <v>20</v>
      </c>
      <c r="F10451">
        <v>1</v>
      </c>
      <c r="G10451">
        <v>0</v>
      </c>
      <c r="H10451">
        <v>0</v>
      </c>
      <c r="I10451" s="1" t="s">
        <v>21</v>
      </c>
      <c r="J10451" s="1"/>
      <c r="K10451">
        <v>0</v>
      </c>
      <c r="L10451" s="1" t="s">
        <v>22</v>
      </c>
      <c r="M10451" s="1" t="s">
        <v>26</v>
      </c>
      <c r="N10451" s="1" t="s">
        <v>26</v>
      </c>
      <c r="O10451">
        <v>1</v>
      </c>
      <c r="P10451" s="1" t="s">
        <v>40</v>
      </c>
      <c r="Q10451" s="1" t="s">
        <v>40</v>
      </c>
      <c r="R10451">
        <v>0</v>
      </c>
    </row>
    <row r="10452" spans="1:18" x14ac:dyDescent="0.3">
      <c r="A10452" s="1" t="s">
        <v>10985</v>
      </c>
      <c r="B10452" s="1" t="s">
        <v>10767</v>
      </c>
      <c r="C10452">
        <v>2025</v>
      </c>
      <c r="D10452" s="2">
        <v>36540</v>
      </c>
      <c r="E10452" s="1" t="s">
        <v>20</v>
      </c>
      <c r="F10452">
        <v>1</v>
      </c>
      <c r="G10452">
        <v>0</v>
      </c>
      <c r="H10452">
        <v>0</v>
      </c>
      <c r="I10452" s="1" t="s">
        <v>21</v>
      </c>
      <c r="J10452" s="1"/>
      <c r="K10452">
        <v>0</v>
      </c>
      <c r="L10452" s="1" t="s">
        <v>22</v>
      </c>
      <c r="M10452" s="1" t="s">
        <v>26</v>
      </c>
      <c r="N10452" s="1" t="s">
        <v>26</v>
      </c>
      <c r="O10452">
        <v>1</v>
      </c>
      <c r="P10452" s="1" t="s">
        <v>40</v>
      </c>
      <c r="Q10452" s="1" t="s">
        <v>40</v>
      </c>
      <c r="R10452">
        <v>0</v>
      </c>
    </row>
    <row r="10453" spans="1:18" x14ac:dyDescent="0.3">
      <c r="A10453" s="1" t="s">
        <v>10986</v>
      </c>
      <c r="B10453" s="1" t="s">
        <v>10767</v>
      </c>
      <c r="C10453">
        <v>2025</v>
      </c>
      <c r="D10453" s="2">
        <v>36540</v>
      </c>
      <c r="E10453" s="1" t="s">
        <v>20</v>
      </c>
      <c r="F10453">
        <v>1</v>
      </c>
      <c r="G10453">
        <v>0</v>
      </c>
      <c r="H10453">
        <v>0</v>
      </c>
      <c r="I10453" s="1" t="s">
        <v>21</v>
      </c>
      <c r="J10453" s="1"/>
      <c r="K10453">
        <v>0</v>
      </c>
      <c r="L10453" s="1" t="s">
        <v>22</v>
      </c>
      <c r="M10453" s="1" t="s">
        <v>23</v>
      </c>
      <c r="N10453" s="1" t="s">
        <v>23</v>
      </c>
      <c r="O10453">
        <v>1</v>
      </c>
      <c r="P10453" s="1" t="s">
        <v>2432</v>
      </c>
      <c r="Q10453" s="1" t="s">
        <v>2432</v>
      </c>
      <c r="R10453">
        <v>0</v>
      </c>
    </row>
    <row r="10454" spans="1:18" x14ac:dyDescent="0.3">
      <c r="A10454" s="1" t="s">
        <v>10987</v>
      </c>
      <c r="B10454" s="1" t="s">
        <v>10767</v>
      </c>
      <c r="C10454">
        <v>2025</v>
      </c>
      <c r="D10454" s="2">
        <v>36540</v>
      </c>
      <c r="E10454" s="1" t="s">
        <v>37</v>
      </c>
      <c r="F10454">
        <v>1</v>
      </c>
      <c r="G10454">
        <v>1</v>
      </c>
      <c r="H10454">
        <v>1</v>
      </c>
      <c r="I10454" s="1" t="s">
        <v>38</v>
      </c>
      <c r="J10454" s="1" t="s">
        <v>42</v>
      </c>
      <c r="K10454">
        <v>0</v>
      </c>
      <c r="L10454" s="1" t="s">
        <v>22</v>
      </c>
      <c r="M10454" s="1" t="s">
        <v>26</v>
      </c>
      <c r="N10454" s="1" t="s">
        <v>26</v>
      </c>
      <c r="O10454">
        <v>1</v>
      </c>
      <c r="P10454" s="1" t="s">
        <v>2432</v>
      </c>
      <c r="Q10454" s="1" t="s">
        <v>2432</v>
      </c>
      <c r="R10454">
        <v>0</v>
      </c>
    </row>
    <row r="10455" spans="1:18" x14ac:dyDescent="0.3">
      <c r="A10455" s="1" t="s">
        <v>10988</v>
      </c>
      <c r="B10455" s="1" t="s">
        <v>10767</v>
      </c>
      <c r="C10455">
        <v>2025</v>
      </c>
      <c r="D10455" s="2">
        <v>36540</v>
      </c>
      <c r="E10455" s="1" t="s">
        <v>20</v>
      </c>
      <c r="F10455">
        <v>1</v>
      </c>
      <c r="G10455">
        <v>0</v>
      </c>
      <c r="H10455">
        <v>0</v>
      </c>
      <c r="I10455" s="1" t="s">
        <v>21</v>
      </c>
      <c r="J10455" s="1"/>
      <c r="K10455">
        <v>0</v>
      </c>
      <c r="L10455" s="1" t="s">
        <v>22</v>
      </c>
      <c r="M10455" s="1" t="s">
        <v>26</v>
      </c>
      <c r="N10455" s="1" t="s">
        <v>26</v>
      </c>
      <c r="O10455">
        <v>1</v>
      </c>
      <c r="P10455" s="1" t="s">
        <v>40</v>
      </c>
      <c r="Q10455" s="1" t="s">
        <v>40</v>
      </c>
      <c r="R10455">
        <v>0</v>
      </c>
    </row>
    <row r="10456" spans="1:18" x14ac:dyDescent="0.3">
      <c r="A10456" s="1" t="s">
        <v>10989</v>
      </c>
      <c r="B10456" s="1" t="s">
        <v>10767</v>
      </c>
      <c r="C10456">
        <v>2025</v>
      </c>
      <c r="D10456" s="2">
        <v>36540</v>
      </c>
      <c r="E10456" s="1" t="s">
        <v>20</v>
      </c>
      <c r="F10456">
        <v>1</v>
      </c>
      <c r="G10456">
        <v>0</v>
      </c>
      <c r="H10456">
        <v>0</v>
      </c>
      <c r="I10456" s="1" t="s">
        <v>21</v>
      </c>
      <c r="J10456" s="1"/>
      <c r="K10456">
        <v>0</v>
      </c>
      <c r="L10456" s="1" t="s">
        <v>22</v>
      </c>
      <c r="M10456" s="1" t="s">
        <v>23</v>
      </c>
      <c r="N10456" s="1" t="s">
        <v>23</v>
      </c>
      <c r="O10456">
        <v>1</v>
      </c>
      <c r="P10456" s="1" t="s">
        <v>27</v>
      </c>
      <c r="Q10456" s="1" t="s">
        <v>27</v>
      </c>
      <c r="R10456">
        <v>0</v>
      </c>
    </row>
    <row r="10457" spans="1:18" x14ac:dyDescent="0.3">
      <c r="A10457" s="1" t="s">
        <v>10990</v>
      </c>
      <c r="B10457" s="1" t="s">
        <v>10767</v>
      </c>
      <c r="C10457">
        <v>2025</v>
      </c>
      <c r="D10457" s="2">
        <v>36540</v>
      </c>
      <c r="E10457" s="1" t="s">
        <v>20</v>
      </c>
      <c r="F10457">
        <v>1</v>
      </c>
      <c r="G10457">
        <v>0</v>
      </c>
      <c r="H10457">
        <v>0</v>
      </c>
      <c r="I10457" s="1" t="s">
        <v>21</v>
      </c>
      <c r="J10457" s="1"/>
      <c r="K10457">
        <v>0</v>
      </c>
      <c r="L10457" s="1" t="s">
        <v>22</v>
      </c>
      <c r="M10457" s="1" t="s">
        <v>26</v>
      </c>
      <c r="N10457" s="1" t="s">
        <v>26</v>
      </c>
      <c r="O10457">
        <v>1</v>
      </c>
      <c r="P10457" s="1" t="s">
        <v>2432</v>
      </c>
      <c r="Q10457" s="1" t="s">
        <v>2432</v>
      </c>
      <c r="R10457">
        <v>0</v>
      </c>
    </row>
    <row r="10458" spans="1:18" x14ac:dyDescent="0.3">
      <c r="A10458" s="1" t="s">
        <v>10991</v>
      </c>
      <c r="B10458" s="1" t="s">
        <v>10767</v>
      </c>
      <c r="C10458">
        <v>2025</v>
      </c>
      <c r="D10458" s="2">
        <v>36540</v>
      </c>
      <c r="E10458" s="1" t="s">
        <v>20</v>
      </c>
      <c r="F10458">
        <v>1</v>
      </c>
      <c r="G10458">
        <v>0</v>
      </c>
      <c r="H10458">
        <v>0</v>
      </c>
      <c r="I10458" s="1" t="s">
        <v>21</v>
      </c>
      <c r="J10458" s="1"/>
      <c r="K10458">
        <v>0</v>
      </c>
      <c r="L10458" s="1" t="s">
        <v>22</v>
      </c>
      <c r="M10458" s="1" t="s">
        <v>26</v>
      </c>
      <c r="N10458" s="1" t="s">
        <v>26</v>
      </c>
      <c r="O10458">
        <v>1</v>
      </c>
      <c r="P10458" s="1" t="s">
        <v>114</v>
      </c>
      <c r="Q10458" s="1" t="s">
        <v>114</v>
      </c>
      <c r="R10458">
        <v>0</v>
      </c>
    </row>
    <row r="10459" spans="1:18" x14ac:dyDescent="0.3">
      <c r="A10459" s="1" t="s">
        <v>10992</v>
      </c>
      <c r="B10459" s="1" t="s">
        <v>10767</v>
      </c>
      <c r="C10459">
        <v>2025</v>
      </c>
      <c r="D10459" s="2">
        <v>36540</v>
      </c>
      <c r="E10459" s="1" t="s">
        <v>20</v>
      </c>
      <c r="F10459">
        <v>1</v>
      </c>
      <c r="G10459">
        <v>0</v>
      </c>
      <c r="H10459">
        <v>0</v>
      </c>
      <c r="I10459" s="1" t="s">
        <v>21</v>
      </c>
      <c r="J10459" s="1"/>
      <c r="K10459">
        <v>0</v>
      </c>
      <c r="L10459" s="1" t="s">
        <v>22</v>
      </c>
      <c r="M10459" s="1" t="s">
        <v>47</v>
      </c>
      <c r="N10459" s="1" t="s">
        <v>47</v>
      </c>
      <c r="O10459">
        <v>1</v>
      </c>
      <c r="P10459" s="1" t="s">
        <v>2432</v>
      </c>
      <c r="Q10459" s="1" t="s">
        <v>2432</v>
      </c>
      <c r="R10459">
        <v>0</v>
      </c>
    </row>
    <row r="10460" spans="1:18" x14ac:dyDescent="0.3">
      <c r="A10460" s="1" t="s">
        <v>10993</v>
      </c>
      <c r="B10460" s="1" t="s">
        <v>10767</v>
      </c>
      <c r="C10460">
        <v>2025</v>
      </c>
      <c r="D10460" s="2">
        <v>36540</v>
      </c>
      <c r="E10460" s="1" t="s">
        <v>20</v>
      </c>
      <c r="F10460">
        <v>1</v>
      </c>
      <c r="G10460">
        <v>0</v>
      </c>
      <c r="H10460">
        <v>0</v>
      </c>
      <c r="I10460" s="1" t="s">
        <v>21</v>
      </c>
      <c r="J10460" s="1"/>
      <c r="K10460">
        <v>0</v>
      </c>
      <c r="L10460" s="1" t="s">
        <v>22</v>
      </c>
      <c r="M10460" s="1" t="s">
        <v>23</v>
      </c>
      <c r="N10460" s="1" t="s">
        <v>23</v>
      </c>
      <c r="O10460">
        <v>1</v>
      </c>
      <c r="P10460" s="1" t="s">
        <v>27</v>
      </c>
      <c r="Q10460" s="1" t="s">
        <v>27</v>
      </c>
      <c r="R10460">
        <v>0</v>
      </c>
    </row>
    <row r="10461" spans="1:18" x14ac:dyDescent="0.3">
      <c r="A10461" s="1" t="s">
        <v>10994</v>
      </c>
      <c r="B10461" s="1" t="s">
        <v>10767</v>
      </c>
      <c r="C10461">
        <v>2025</v>
      </c>
      <c r="D10461" s="2">
        <v>36540</v>
      </c>
      <c r="E10461" s="1" t="s">
        <v>20</v>
      </c>
      <c r="F10461">
        <v>1</v>
      </c>
      <c r="G10461">
        <v>0</v>
      </c>
      <c r="H10461">
        <v>0</v>
      </c>
      <c r="I10461" s="1" t="s">
        <v>21</v>
      </c>
      <c r="J10461" s="1"/>
      <c r="K10461">
        <v>0</v>
      </c>
      <c r="L10461" s="1" t="s">
        <v>22</v>
      </c>
      <c r="M10461" s="1" t="s">
        <v>26</v>
      </c>
      <c r="N10461" s="1" t="s">
        <v>26</v>
      </c>
      <c r="O10461">
        <v>1</v>
      </c>
      <c r="P10461" s="1" t="s">
        <v>27</v>
      </c>
      <c r="Q10461" s="1" t="s">
        <v>27</v>
      </c>
      <c r="R10461">
        <v>0</v>
      </c>
    </row>
    <row r="10462" spans="1:18" x14ac:dyDescent="0.3">
      <c r="A10462" s="1" t="s">
        <v>10995</v>
      </c>
      <c r="B10462" s="1" t="s">
        <v>10767</v>
      </c>
      <c r="C10462">
        <v>2025</v>
      </c>
      <c r="D10462" s="2">
        <v>36540</v>
      </c>
      <c r="E10462" s="1" t="s">
        <v>20</v>
      </c>
      <c r="F10462">
        <v>1</v>
      </c>
      <c r="G10462">
        <v>0</v>
      </c>
      <c r="H10462">
        <v>0</v>
      </c>
      <c r="I10462" s="1" t="s">
        <v>21</v>
      </c>
      <c r="J10462" s="1"/>
      <c r="K10462">
        <v>0</v>
      </c>
      <c r="L10462" s="1" t="s">
        <v>22</v>
      </c>
      <c r="M10462" s="1" t="s">
        <v>26</v>
      </c>
      <c r="N10462" s="1" t="s">
        <v>26</v>
      </c>
      <c r="O10462">
        <v>1</v>
      </c>
      <c r="P10462" s="1" t="s">
        <v>134</v>
      </c>
      <c r="Q10462" s="1" t="s">
        <v>134</v>
      </c>
      <c r="R10462">
        <v>0</v>
      </c>
    </row>
    <row r="10463" spans="1:18" x14ac:dyDescent="0.3">
      <c r="A10463" s="1" t="s">
        <v>10996</v>
      </c>
      <c r="B10463" s="1" t="s">
        <v>10767</v>
      </c>
      <c r="C10463">
        <v>2025</v>
      </c>
      <c r="D10463" s="2">
        <v>36540</v>
      </c>
      <c r="E10463" s="1" t="s">
        <v>20</v>
      </c>
      <c r="F10463">
        <v>1</v>
      </c>
      <c r="G10463">
        <v>0</v>
      </c>
      <c r="H10463">
        <v>0</v>
      </c>
      <c r="I10463" s="1" t="s">
        <v>21</v>
      </c>
      <c r="J10463" s="1"/>
      <c r="K10463">
        <v>0</v>
      </c>
      <c r="L10463" s="1" t="s">
        <v>22</v>
      </c>
      <c r="M10463" s="1" t="s">
        <v>26</v>
      </c>
      <c r="N10463" s="1" t="s">
        <v>26</v>
      </c>
      <c r="O10463">
        <v>1</v>
      </c>
      <c r="P10463" s="1" t="s">
        <v>53</v>
      </c>
      <c r="Q10463" s="1" t="s">
        <v>53</v>
      </c>
      <c r="R10463">
        <v>0</v>
      </c>
    </row>
    <row r="10464" spans="1:18" x14ac:dyDescent="0.3">
      <c r="A10464" s="1" t="s">
        <v>10997</v>
      </c>
      <c r="B10464" s="1" t="s">
        <v>10767</v>
      </c>
      <c r="C10464">
        <v>2025</v>
      </c>
      <c r="D10464" s="2">
        <v>36540</v>
      </c>
      <c r="E10464" s="1" t="s">
        <v>20</v>
      </c>
      <c r="F10464">
        <v>1</v>
      </c>
      <c r="G10464">
        <v>0</v>
      </c>
      <c r="H10464">
        <v>0</v>
      </c>
      <c r="I10464" s="1" t="s">
        <v>21</v>
      </c>
      <c r="J10464" s="1"/>
      <c r="K10464">
        <v>0</v>
      </c>
      <c r="L10464" s="1" t="s">
        <v>22</v>
      </c>
      <c r="M10464" s="1" t="s">
        <v>26</v>
      </c>
      <c r="N10464" s="1" t="s">
        <v>26</v>
      </c>
      <c r="O10464">
        <v>1</v>
      </c>
      <c r="P10464" s="1" t="s">
        <v>27</v>
      </c>
      <c r="Q10464" s="1" t="s">
        <v>27</v>
      </c>
      <c r="R10464">
        <v>0</v>
      </c>
    </row>
    <row r="10465" spans="1:18" x14ac:dyDescent="0.3">
      <c r="A10465" s="1" t="s">
        <v>10998</v>
      </c>
      <c r="B10465" s="1" t="s">
        <v>10767</v>
      </c>
      <c r="C10465">
        <v>2025</v>
      </c>
      <c r="D10465" s="2">
        <v>36540</v>
      </c>
      <c r="E10465" s="1" t="s">
        <v>37</v>
      </c>
      <c r="F10465">
        <v>1</v>
      </c>
      <c r="G10465">
        <v>1</v>
      </c>
      <c r="H10465">
        <v>1</v>
      </c>
      <c r="I10465" s="1" t="s">
        <v>38</v>
      </c>
      <c r="J10465" s="1" t="s">
        <v>42</v>
      </c>
      <c r="K10465">
        <v>0</v>
      </c>
      <c r="L10465" s="1" t="s">
        <v>22</v>
      </c>
      <c r="M10465" s="1" t="s">
        <v>26</v>
      </c>
      <c r="N10465" s="1" t="s">
        <v>26</v>
      </c>
      <c r="O10465">
        <v>1</v>
      </c>
      <c r="P10465" s="1" t="s">
        <v>27</v>
      </c>
      <c r="Q10465" s="1" t="s">
        <v>27</v>
      </c>
      <c r="R10465">
        <v>0</v>
      </c>
    </row>
    <row r="10466" spans="1:18" x14ac:dyDescent="0.3">
      <c r="A10466" s="1" t="s">
        <v>10999</v>
      </c>
      <c r="B10466" s="1" t="s">
        <v>10767</v>
      </c>
      <c r="C10466">
        <v>2025</v>
      </c>
      <c r="D10466" s="2">
        <v>36540</v>
      </c>
      <c r="E10466" s="1" t="s">
        <v>20</v>
      </c>
      <c r="F10466">
        <v>1</v>
      </c>
      <c r="G10466">
        <v>0</v>
      </c>
      <c r="H10466">
        <v>0</v>
      </c>
      <c r="I10466" s="1" t="s">
        <v>21</v>
      </c>
      <c r="J10466" s="1"/>
      <c r="K10466">
        <v>0</v>
      </c>
      <c r="L10466" s="1" t="s">
        <v>22</v>
      </c>
      <c r="M10466" s="1" t="s">
        <v>26</v>
      </c>
      <c r="N10466" s="1" t="s">
        <v>26</v>
      </c>
      <c r="O10466">
        <v>1</v>
      </c>
      <c r="P10466" s="1" t="s">
        <v>40</v>
      </c>
      <c r="Q10466" s="1" t="s">
        <v>40</v>
      </c>
      <c r="R10466">
        <v>0</v>
      </c>
    </row>
    <row r="10467" spans="1:18" x14ac:dyDescent="0.3">
      <c r="A10467" s="1" t="s">
        <v>11000</v>
      </c>
      <c r="B10467" s="1" t="s">
        <v>10767</v>
      </c>
      <c r="C10467">
        <v>2025</v>
      </c>
      <c r="D10467" s="2">
        <v>36540</v>
      </c>
      <c r="E10467" s="1" t="s">
        <v>20</v>
      </c>
      <c r="F10467">
        <v>1</v>
      </c>
      <c r="G10467">
        <v>0</v>
      </c>
      <c r="H10467">
        <v>0</v>
      </c>
      <c r="I10467" s="1" t="s">
        <v>21</v>
      </c>
      <c r="J10467" s="1"/>
      <c r="K10467">
        <v>0</v>
      </c>
      <c r="L10467" s="1" t="s">
        <v>22</v>
      </c>
      <c r="M10467" s="1" t="s">
        <v>35</v>
      </c>
      <c r="N10467" s="1" t="s">
        <v>35</v>
      </c>
      <c r="O10467">
        <v>1</v>
      </c>
      <c r="P10467" s="1" t="s">
        <v>2432</v>
      </c>
      <c r="Q10467" s="1" t="s">
        <v>2432</v>
      </c>
      <c r="R10467">
        <v>0</v>
      </c>
    </row>
    <row r="10468" spans="1:18" x14ac:dyDescent="0.3">
      <c r="A10468" s="1" t="s">
        <v>11001</v>
      </c>
      <c r="B10468" s="1" t="s">
        <v>10767</v>
      </c>
      <c r="C10468">
        <v>2025</v>
      </c>
      <c r="D10468" s="2">
        <v>36540</v>
      </c>
      <c r="E10468" s="1" t="s">
        <v>37</v>
      </c>
      <c r="F10468">
        <v>1</v>
      </c>
      <c r="G10468">
        <v>1</v>
      </c>
      <c r="H10468">
        <v>1</v>
      </c>
      <c r="I10468" s="1" t="s">
        <v>38</v>
      </c>
      <c r="J10468" s="1" t="s">
        <v>62</v>
      </c>
      <c r="K10468">
        <v>0</v>
      </c>
      <c r="L10468" s="1" t="s">
        <v>22</v>
      </c>
      <c r="M10468" s="1" t="s">
        <v>33</v>
      </c>
      <c r="N10468" s="1" t="s">
        <v>33</v>
      </c>
      <c r="O10468">
        <v>1</v>
      </c>
      <c r="P10468" s="1" t="s">
        <v>27</v>
      </c>
      <c r="Q10468" s="1" t="s">
        <v>27</v>
      </c>
      <c r="R10468">
        <v>1</v>
      </c>
    </row>
    <row r="10469" spans="1:18" x14ac:dyDescent="0.3">
      <c r="A10469" s="1" t="s">
        <v>11002</v>
      </c>
      <c r="B10469" s="1" t="s">
        <v>10767</v>
      </c>
      <c r="C10469">
        <v>2025</v>
      </c>
      <c r="D10469" s="2">
        <v>36540</v>
      </c>
      <c r="E10469" s="1" t="s">
        <v>20</v>
      </c>
      <c r="F10469">
        <v>1</v>
      </c>
      <c r="G10469">
        <v>0</v>
      </c>
      <c r="H10469">
        <v>0</v>
      </c>
      <c r="I10469" s="1" t="s">
        <v>21</v>
      </c>
      <c r="J10469" s="1"/>
      <c r="K10469">
        <v>0</v>
      </c>
      <c r="L10469" s="1" t="s">
        <v>22</v>
      </c>
      <c r="M10469" s="1" t="s">
        <v>35</v>
      </c>
      <c r="N10469" s="1" t="s">
        <v>35</v>
      </c>
      <c r="O10469">
        <v>2</v>
      </c>
      <c r="P10469" s="1" t="s">
        <v>5509</v>
      </c>
      <c r="Q10469" s="1"/>
      <c r="R10469">
        <v>0</v>
      </c>
    </row>
    <row r="10470" spans="1:18" x14ac:dyDescent="0.3">
      <c r="A10470" s="1" t="s">
        <v>11003</v>
      </c>
      <c r="B10470" s="1" t="s">
        <v>10767</v>
      </c>
      <c r="C10470">
        <v>2025</v>
      </c>
      <c r="D10470" s="2">
        <v>36540</v>
      </c>
      <c r="E10470" s="1" t="s">
        <v>37</v>
      </c>
      <c r="F10470">
        <v>1</v>
      </c>
      <c r="G10470">
        <v>1</v>
      </c>
      <c r="H10470">
        <v>1</v>
      </c>
      <c r="I10470" s="1" t="s">
        <v>38</v>
      </c>
      <c r="J10470" s="1" t="s">
        <v>42</v>
      </c>
      <c r="K10470">
        <v>0</v>
      </c>
      <c r="L10470" s="1" t="s">
        <v>22</v>
      </c>
      <c r="M10470" s="1" t="s">
        <v>35</v>
      </c>
      <c r="N10470" s="1" t="s">
        <v>35</v>
      </c>
      <c r="O10470">
        <v>1</v>
      </c>
      <c r="P10470" s="1" t="s">
        <v>3350</v>
      </c>
      <c r="Q10470" s="1" t="s">
        <v>3350</v>
      </c>
      <c r="R10470">
        <v>0</v>
      </c>
    </row>
    <row r="10471" spans="1:18" x14ac:dyDescent="0.3">
      <c r="A10471" s="1" t="s">
        <v>11004</v>
      </c>
      <c r="B10471" s="1" t="s">
        <v>10767</v>
      </c>
      <c r="C10471">
        <v>2025</v>
      </c>
      <c r="D10471" s="2">
        <v>36540</v>
      </c>
      <c r="E10471" s="1" t="s">
        <v>20</v>
      </c>
      <c r="F10471">
        <v>1</v>
      </c>
      <c r="G10471">
        <v>0</v>
      </c>
      <c r="H10471">
        <v>0</v>
      </c>
      <c r="I10471" s="1" t="s">
        <v>21</v>
      </c>
      <c r="J10471" s="1"/>
      <c r="K10471">
        <v>0</v>
      </c>
      <c r="L10471" s="1" t="s">
        <v>22</v>
      </c>
      <c r="M10471" s="1" t="s">
        <v>33</v>
      </c>
      <c r="N10471" s="1" t="s">
        <v>33</v>
      </c>
      <c r="O10471">
        <v>1</v>
      </c>
      <c r="P10471" s="1" t="s">
        <v>119</v>
      </c>
      <c r="Q10471" s="1" t="s">
        <v>119</v>
      </c>
      <c r="R10471">
        <v>0</v>
      </c>
    </row>
    <row r="10472" spans="1:18" x14ac:dyDescent="0.3">
      <c r="A10472" s="1" t="s">
        <v>11005</v>
      </c>
      <c r="B10472" s="1" t="s">
        <v>10767</v>
      </c>
      <c r="C10472">
        <v>2025</v>
      </c>
      <c r="D10472" s="2">
        <v>36540</v>
      </c>
      <c r="E10472" s="1" t="s">
        <v>20</v>
      </c>
      <c r="F10472">
        <v>1</v>
      </c>
      <c r="G10472">
        <v>0</v>
      </c>
      <c r="H10472">
        <v>0</v>
      </c>
      <c r="I10472" s="1" t="s">
        <v>21</v>
      </c>
      <c r="J10472" s="1"/>
      <c r="K10472">
        <v>0</v>
      </c>
      <c r="L10472" s="1" t="s">
        <v>22</v>
      </c>
      <c r="M10472" s="1" t="s">
        <v>35</v>
      </c>
      <c r="N10472" s="1" t="s">
        <v>35</v>
      </c>
      <c r="O10472">
        <v>1</v>
      </c>
      <c r="P10472" s="1" t="s">
        <v>3350</v>
      </c>
      <c r="Q10472" s="1" t="s">
        <v>3350</v>
      </c>
      <c r="R10472">
        <v>0</v>
      </c>
    </row>
    <row r="10473" spans="1:18" x14ac:dyDescent="0.3">
      <c r="A10473" s="1" t="s">
        <v>11006</v>
      </c>
      <c r="B10473" s="1" t="s">
        <v>10767</v>
      </c>
      <c r="C10473">
        <v>2025</v>
      </c>
      <c r="D10473" s="2">
        <v>36540</v>
      </c>
      <c r="E10473" s="1" t="s">
        <v>20</v>
      </c>
      <c r="F10473">
        <v>1</v>
      </c>
      <c r="G10473">
        <v>0</v>
      </c>
      <c r="H10473">
        <v>0</v>
      </c>
      <c r="I10473" s="1" t="s">
        <v>21</v>
      </c>
      <c r="J10473" s="1"/>
      <c r="K10473">
        <v>0</v>
      </c>
      <c r="L10473" s="1" t="s">
        <v>22</v>
      </c>
      <c r="M10473" s="1" t="s">
        <v>26</v>
      </c>
      <c r="N10473" s="1" t="s">
        <v>26</v>
      </c>
      <c r="O10473">
        <v>1</v>
      </c>
      <c r="P10473" s="1" t="s">
        <v>31</v>
      </c>
      <c r="Q10473" s="1" t="s">
        <v>31</v>
      </c>
      <c r="R10473">
        <v>0</v>
      </c>
    </row>
    <row r="10474" spans="1:18" x14ac:dyDescent="0.3">
      <c r="A10474" s="1" t="s">
        <v>11007</v>
      </c>
      <c r="B10474" s="1" t="s">
        <v>10767</v>
      </c>
      <c r="C10474">
        <v>2025</v>
      </c>
      <c r="D10474" s="2">
        <v>36540</v>
      </c>
      <c r="E10474" s="1" t="s">
        <v>20</v>
      </c>
      <c r="F10474">
        <v>1</v>
      </c>
      <c r="G10474">
        <v>0</v>
      </c>
      <c r="H10474">
        <v>0</v>
      </c>
      <c r="I10474" s="1" t="s">
        <v>21</v>
      </c>
      <c r="J10474" s="1"/>
      <c r="K10474">
        <v>0</v>
      </c>
      <c r="L10474" s="1" t="s">
        <v>22</v>
      </c>
      <c r="M10474" s="1" t="s">
        <v>26</v>
      </c>
      <c r="N10474" s="1" t="s">
        <v>26</v>
      </c>
      <c r="O10474">
        <v>1</v>
      </c>
      <c r="P10474" s="1" t="s">
        <v>2432</v>
      </c>
      <c r="Q10474" s="1" t="s">
        <v>2432</v>
      </c>
      <c r="R10474">
        <v>0</v>
      </c>
    </row>
    <row r="10475" spans="1:18" x14ac:dyDescent="0.3">
      <c r="A10475" s="1" t="s">
        <v>11008</v>
      </c>
      <c r="B10475" s="1" t="s">
        <v>10767</v>
      </c>
      <c r="C10475">
        <v>2025</v>
      </c>
      <c r="D10475" s="2">
        <v>36540</v>
      </c>
      <c r="E10475" s="1" t="s">
        <v>20</v>
      </c>
      <c r="F10475">
        <v>1</v>
      </c>
      <c r="G10475">
        <v>0</v>
      </c>
      <c r="H10475">
        <v>0</v>
      </c>
      <c r="I10475" s="1" t="s">
        <v>21</v>
      </c>
      <c r="J10475" s="1"/>
      <c r="K10475">
        <v>0</v>
      </c>
      <c r="L10475" s="1" t="s">
        <v>22</v>
      </c>
      <c r="M10475" s="1" t="s">
        <v>23</v>
      </c>
      <c r="N10475" s="1" t="s">
        <v>23</v>
      </c>
      <c r="O10475">
        <v>1</v>
      </c>
      <c r="P10475" s="1" t="s">
        <v>114</v>
      </c>
      <c r="Q10475" s="1" t="s">
        <v>114</v>
      </c>
      <c r="R10475">
        <v>0</v>
      </c>
    </row>
    <row r="10476" spans="1:18" x14ac:dyDescent="0.3">
      <c r="A10476" s="1" t="s">
        <v>11009</v>
      </c>
      <c r="B10476" s="1" t="s">
        <v>10767</v>
      </c>
      <c r="C10476">
        <v>2025</v>
      </c>
      <c r="D10476" s="2">
        <v>36540</v>
      </c>
      <c r="E10476" s="1" t="s">
        <v>20</v>
      </c>
      <c r="F10476">
        <v>1</v>
      </c>
      <c r="G10476">
        <v>0</v>
      </c>
      <c r="H10476">
        <v>0</v>
      </c>
      <c r="I10476" s="1" t="s">
        <v>21</v>
      </c>
      <c r="J10476" s="1"/>
      <c r="K10476">
        <v>0</v>
      </c>
      <c r="L10476" s="1" t="s">
        <v>22</v>
      </c>
      <c r="M10476" s="1" t="s">
        <v>26</v>
      </c>
      <c r="N10476" s="1" t="s">
        <v>26</v>
      </c>
      <c r="O10476">
        <v>5</v>
      </c>
      <c r="P10476" s="1" t="s">
        <v>11010</v>
      </c>
      <c r="Q10476" s="1"/>
      <c r="R10476">
        <v>0</v>
      </c>
    </row>
    <row r="10477" spans="1:18" x14ac:dyDescent="0.3">
      <c r="A10477" s="1" t="s">
        <v>11011</v>
      </c>
      <c r="B10477" s="1" t="s">
        <v>10767</v>
      </c>
      <c r="C10477">
        <v>2025</v>
      </c>
      <c r="D10477" s="2">
        <v>36540</v>
      </c>
      <c r="E10477" s="1" t="s">
        <v>20</v>
      </c>
      <c r="F10477">
        <v>1</v>
      </c>
      <c r="G10477">
        <v>0</v>
      </c>
      <c r="H10477">
        <v>0</v>
      </c>
      <c r="I10477" s="1" t="s">
        <v>21</v>
      </c>
      <c r="J10477" s="1"/>
      <c r="K10477">
        <v>0</v>
      </c>
      <c r="L10477" s="1" t="s">
        <v>22</v>
      </c>
      <c r="M10477" s="1" t="s">
        <v>26</v>
      </c>
      <c r="N10477" s="1" t="s">
        <v>26</v>
      </c>
      <c r="O10477">
        <v>1</v>
      </c>
      <c r="P10477" s="1" t="s">
        <v>134</v>
      </c>
      <c r="Q10477" s="1" t="s">
        <v>134</v>
      </c>
      <c r="R10477">
        <v>0</v>
      </c>
    </row>
    <row r="10478" spans="1:18" x14ac:dyDescent="0.3">
      <c r="A10478" s="1" t="s">
        <v>11012</v>
      </c>
      <c r="B10478" s="1" t="s">
        <v>10767</v>
      </c>
      <c r="C10478">
        <v>2025</v>
      </c>
      <c r="D10478" s="2">
        <v>36540</v>
      </c>
      <c r="E10478" s="1" t="s">
        <v>20</v>
      </c>
      <c r="F10478">
        <v>1</v>
      </c>
      <c r="G10478">
        <v>0</v>
      </c>
      <c r="H10478">
        <v>0</v>
      </c>
      <c r="I10478" s="1" t="s">
        <v>21</v>
      </c>
      <c r="J10478" s="1"/>
      <c r="K10478">
        <v>0</v>
      </c>
      <c r="L10478" s="1" t="s">
        <v>22</v>
      </c>
      <c r="M10478" s="1" t="s">
        <v>33</v>
      </c>
      <c r="N10478" s="1" t="s">
        <v>33</v>
      </c>
      <c r="O10478">
        <v>1</v>
      </c>
      <c r="P10478" s="1" t="s">
        <v>40</v>
      </c>
      <c r="Q10478" s="1" t="s">
        <v>40</v>
      </c>
      <c r="R10478">
        <v>0</v>
      </c>
    </row>
    <row r="10479" spans="1:18" x14ac:dyDescent="0.3">
      <c r="A10479" s="1" t="s">
        <v>11013</v>
      </c>
      <c r="B10479" s="1" t="s">
        <v>10767</v>
      </c>
      <c r="C10479">
        <v>2025</v>
      </c>
      <c r="D10479" s="2">
        <v>36540</v>
      </c>
      <c r="E10479" s="1" t="s">
        <v>20</v>
      </c>
      <c r="F10479">
        <v>1</v>
      </c>
      <c r="G10479">
        <v>0</v>
      </c>
      <c r="H10479">
        <v>0</v>
      </c>
      <c r="I10479" s="1" t="s">
        <v>21</v>
      </c>
      <c r="J10479" s="1"/>
      <c r="K10479">
        <v>0</v>
      </c>
      <c r="L10479" s="1" t="s">
        <v>22</v>
      </c>
      <c r="M10479" s="1" t="s">
        <v>47</v>
      </c>
      <c r="N10479" s="1" t="s">
        <v>47</v>
      </c>
      <c r="O10479">
        <v>1</v>
      </c>
      <c r="P10479" s="1" t="s">
        <v>27</v>
      </c>
      <c r="Q10479" s="1" t="s">
        <v>27</v>
      </c>
      <c r="R10479">
        <v>0</v>
      </c>
    </row>
    <row r="10480" spans="1:18" x14ac:dyDescent="0.3">
      <c r="A10480" s="1" t="s">
        <v>11014</v>
      </c>
      <c r="B10480" s="1" t="s">
        <v>10767</v>
      </c>
      <c r="C10480">
        <v>2025</v>
      </c>
      <c r="D10480" s="2">
        <v>36540</v>
      </c>
      <c r="E10480" s="1" t="s">
        <v>20</v>
      </c>
      <c r="F10480">
        <v>1</v>
      </c>
      <c r="G10480">
        <v>0</v>
      </c>
      <c r="H10480">
        <v>0</v>
      </c>
      <c r="I10480" s="1" t="s">
        <v>21</v>
      </c>
      <c r="J10480" s="1"/>
      <c r="K10480">
        <v>0</v>
      </c>
      <c r="L10480" s="1" t="s">
        <v>22</v>
      </c>
      <c r="M10480" s="1" t="s">
        <v>26</v>
      </c>
      <c r="N10480" s="1" t="s">
        <v>26</v>
      </c>
      <c r="O10480">
        <v>1</v>
      </c>
      <c r="P10480" s="1" t="s">
        <v>40</v>
      </c>
      <c r="Q10480" s="1" t="s">
        <v>40</v>
      </c>
      <c r="R10480">
        <v>0</v>
      </c>
    </row>
    <row r="10481" spans="1:18" x14ac:dyDescent="0.3">
      <c r="A10481" s="1" t="s">
        <v>11015</v>
      </c>
      <c r="B10481" s="1" t="s">
        <v>10767</v>
      </c>
      <c r="C10481">
        <v>2025</v>
      </c>
      <c r="D10481" s="2">
        <v>36540</v>
      </c>
      <c r="E10481" s="1" t="s">
        <v>20</v>
      </c>
      <c r="F10481">
        <v>1</v>
      </c>
      <c r="G10481">
        <v>0</v>
      </c>
      <c r="H10481">
        <v>0</v>
      </c>
      <c r="I10481" s="1" t="s">
        <v>21</v>
      </c>
      <c r="J10481" s="1"/>
      <c r="K10481">
        <v>0</v>
      </c>
      <c r="L10481" s="1" t="s">
        <v>22</v>
      </c>
      <c r="M10481" s="1" t="s">
        <v>26</v>
      </c>
      <c r="N10481" s="1" t="s">
        <v>26</v>
      </c>
      <c r="O10481">
        <v>1</v>
      </c>
      <c r="P10481" s="1" t="s">
        <v>27</v>
      </c>
      <c r="Q10481" s="1" t="s">
        <v>27</v>
      </c>
      <c r="R10481">
        <v>0</v>
      </c>
    </row>
    <row r="10482" spans="1:18" x14ac:dyDescent="0.3">
      <c r="A10482" s="1" t="s">
        <v>11016</v>
      </c>
      <c r="B10482" s="1" t="s">
        <v>10767</v>
      </c>
      <c r="C10482">
        <v>2025</v>
      </c>
      <c r="D10482" s="2">
        <v>36540</v>
      </c>
      <c r="E10482" s="1" t="s">
        <v>20</v>
      </c>
      <c r="F10482">
        <v>1</v>
      </c>
      <c r="G10482">
        <v>0</v>
      </c>
      <c r="H10482">
        <v>0</v>
      </c>
      <c r="I10482" s="1" t="s">
        <v>21</v>
      </c>
      <c r="J10482" s="1"/>
      <c r="K10482">
        <v>0</v>
      </c>
      <c r="L10482" s="1" t="s">
        <v>22</v>
      </c>
      <c r="M10482" s="1" t="s">
        <v>23</v>
      </c>
      <c r="N10482" s="1" t="s">
        <v>23</v>
      </c>
      <c r="O10482">
        <v>1</v>
      </c>
      <c r="P10482" s="1" t="s">
        <v>2432</v>
      </c>
      <c r="Q10482" s="1" t="s">
        <v>2432</v>
      </c>
      <c r="R10482">
        <v>0</v>
      </c>
    </row>
    <row r="10483" spans="1:18" x14ac:dyDescent="0.3">
      <c r="A10483" s="1" t="s">
        <v>11017</v>
      </c>
      <c r="B10483" s="1" t="s">
        <v>10767</v>
      </c>
      <c r="C10483">
        <v>2025</v>
      </c>
      <c r="D10483" s="2">
        <v>36540</v>
      </c>
      <c r="E10483" s="1" t="s">
        <v>20</v>
      </c>
      <c r="F10483">
        <v>1</v>
      </c>
      <c r="G10483">
        <v>0</v>
      </c>
      <c r="H10483">
        <v>0</v>
      </c>
      <c r="I10483" s="1" t="s">
        <v>21</v>
      </c>
      <c r="J10483" s="1"/>
      <c r="K10483">
        <v>0</v>
      </c>
      <c r="L10483" s="1" t="s">
        <v>22</v>
      </c>
      <c r="M10483" s="1" t="s">
        <v>26</v>
      </c>
      <c r="N10483" s="1" t="s">
        <v>26</v>
      </c>
      <c r="O10483">
        <v>1</v>
      </c>
      <c r="P10483" s="1" t="s">
        <v>2432</v>
      </c>
      <c r="Q10483" s="1" t="s">
        <v>2432</v>
      </c>
      <c r="R10483">
        <v>0</v>
      </c>
    </row>
    <row r="10484" spans="1:18" x14ac:dyDescent="0.3">
      <c r="A10484" s="1" t="s">
        <v>11018</v>
      </c>
      <c r="B10484" s="1" t="s">
        <v>10767</v>
      </c>
      <c r="C10484">
        <v>2025</v>
      </c>
      <c r="D10484" s="2">
        <v>36540</v>
      </c>
      <c r="E10484" s="1" t="s">
        <v>20</v>
      </c>
      <c r="F10484">
        <v>1</v>
      </c>
      <c r="G10484">
        <v>0</v>
      </c>
      <c r="H10484">
        <v>0</v>
      </c>
      <c r="I10484" s="1" t="s">
        <v>21</v>
      </c>
      <c r="J10484" s="1"/>
      <c r="K10484">
        <v>0</v>
      </c>
      <c r="L10484" s="1" t="s">
        <v>22</v>
      </c>
      <c r="M10484" s="1" t="s">
        <v>26</v>
      </c>
      <c r="N10484" s="1" t="s">
        <v>26</v>
      </c>
      <c r="O10484">
        <v>1</v>
      </c>
      <c r="P10484" s="1" t="s">
        <v>45</v>
      </c>
      <c r="Q10484" s="1" t="s">
        <v>45</v>
      </c>
      <c r="R10484">
        <v>0</v>
      </c>
    </row>
    <row r="10485" spans="1:18" x14ac:dyDescent="0.3">
      <c r="A10485" s="1" t="s">
        <v>11019</v>
      </c>
      <c r="B10485" s="1" t="s">
        <v>10767</v>
      </c>
      <c r="C10485">
        <v>2025</v>
      </c>
      <c r="D10485" s="2">
        <v>36540</v>
      </c>
      <c r="E10485" s="1" t="s">
        <v>20</v>
      </c>
      <c r="F10485">
        <v>1</v>
      </c>
      <c r="G10485">
        <v>0</v>
      </c>
      <c r="H10485">
        <v>0</v>
      </c>
      <c r="I10485" s="1" t="s">
        <v>21</v>
      </c>
      <c r="J10485" s="1"/>
      <c r="K10485">
        <v>0</v>
      </c>
      <c r="L10485" s="1" t="s">
        <v>22</v>
      </c>
      <c r="M10485" s="1" t="s">
        <v>26</v>
      </c>
      <c r="N10485" s="1" t="s">
        <v>26</v>
      </c>
      <c r="O10485">
        <v>1</v>
      </c>
      <c r="P10485" s="1" t="s">
        <v>2432</v>
      </c>
      <c r="Q10485" s="1" t="s">
        <v>2432</v>
      </c>
      <c r="R10485">
        <v>0</v>
      </c>
    </row>
    <row r="10486" spans="1:18" x14ac:dyDescent="0.3">
      <c r="A10486" s="1" t="s">
        <v>11020</v>
      </c>
      <c r="B10486" s="1" t="s">
        <v>10767</v>
      </c>
      <c r="C10486">
        <v>2025</v>
      </c>
      <c r="D10486" s="2">
        <v>36540</v>
      </c>
      <c r="E10486" s="1" t="s">
        <v>20</v>
      </c>
      <c r="F10486">
        <v>1</v>
      </c>
      <c r="G10486">
        <v>0</v>
      </c>
      <c r="H10486">
        <v>0</v>
      </c>
      <c r="I10486" s="1" t="s">
        <v>21</v>
      </c>
      <c r="J10486" s="1"/>
      <c r="K10486">
        <v>0</v>
      </c>
      <c r="L10486" s="1" t="s">
        <v>22</v>
      </c>
      <c r="M10486" s="1" t="s">
        <v>26</v>
      </c>
      <c r="N10486" s="1" t="s">
        <v>26</v>
      </c>
      <c r="O10486">
        <v>1</v>
      </c>
      <c r="P10486" s="1" t="s">
        <v>2432</v>
      </c>
      <c r="Q10486" s="1" t="s">
        <v>2432</v>
      </c>
      <c r="R10486">
        <v>0</v>
      </c>
    </row>
    <row r="10487" spans="1:18" x14ac:dyDescent="0.3">
      <c r="A10487" s="1" t="s">
        <v>11021</v>
      </c>
      <c r="B10487" s="1" t="s">
        <v>10767</v>
      </c>
      <c r="C10487">
        <v>2025</v>
      </c>
      <c r="D10487" s="2">
        <v>36540</v>
      </c>
      <c r="E10487" s="1" t="s">
        <v>20</v>
      </c>
      <c r="F10487">
        <v>1</v>
      </c>
      <c r="G10487">
        <v>0</v>
      </c>
      <c r="H10487">
        <v>0</v>
      </c>
      <c r="I10487" s="1" t="s">
        <v>21</v>
      </c>
      <c r="J10487" s="1"/>
      <c r="K10487">
        <v>0</v>
      </c>
      <c r="L10487" s="1" t="s">
        <v>22</v>
      </c>
      <c r="M10487" s="1" t="s">
        <v>23</v>
      </c>
      <c r="N10487" s="1" t="s">
        <v>23</v>
      </c>
      <c r="O10487">
        <v>1</v>
      </c>
      <c r="P10487" s="1" t="s">
        <v>27</v>
      </c>
      <c r="Q10487" s="1" t="s">
        <v>27</v>
      </c>
      <c r="R10487">
        <v>0</v>
      </c>
    </row>
    <row r="10488" spans="1:18" x14ac:dyDescent="0.3">
      <c r="A10488" s="1" t="s">
        <v>11022</v>
      </c>
      <c r="B10488" s="1" t="s">
        <v>10767</v>
      </c>
      <c r="C10488">
        <v>2025</v>
      </c>
      <c r="D10488" s="2">
        <v>36540</v>
      </c>
      <c r="E10488" s="1" t="s">
        <v>20</v>
      </c>
      <c r="F10488">
        <v>1</v>
      </c>
      <c r="G10488">
        <v>0</v>
      </c>
      <c r="H10488">
        <v>0</v>
      </c>
      <c r="I10488" s="1" t="s">
        <v>21</v>
      </c>
      <c r="J10488" s="1"/>
      <c r="K10488">
        <v>0</v>
      </c>
      <c r="L10488" s="1" t="s">
        <v>22</v>
      </c>
      <c r="M10488" s="1" t="s">
        <v>26</v>
      </c>
      <c r="N10488" s="1" t="s">
        <v>26</v>
      </c>
      <c r="O10488">
        <v>1</v>
      </c>
      <c r="P10488" s="1" t="s">
        <v>27</v>
      </c>
      <c r="Q10488" s="1" t="s">
        <v>27</v>
      </c>
      <c r="R10488">
        <v>0</v>
      </c>
    </row>
    <row r="10489" spans="1:18" x14ac:dyDescent="0.3">
      <c r="A10489" s="1" t="s">
        <v>11023</v>
      </c>
      <c r="B10489" s="1" t="s">
        <v>10767</v>
      </c>
      <c r="C10489">
        <v>2025</v>
      </c>
      <c r="D10489" s="2">
        <v>36540</v>
      </c>
      <c r="E10489" s="1" t="s">
        <v>20</v>
      </c>
      <c r="F10489">
        <v>1</v>
      </c>
      <c r="G10489">
        <v>0</v>
      </c>
      <c r="H10489">
        <v>0</v>
      </c>
      <c r="I10489" s="1" t="s">
        <v>21</v>
      </c>
      <c r="J10489" s="1"/>
      <c r="K10489">
        <v>0</v>
      </c>
      <c r="L10489" s="1" t="s">
        <v>22</v>
      </c>
      <c r="M10489" s="1" t="s">
        <v>26</v>
      </c>
      <c r="N10489" s="1" t="s">
        <v>26</v>
      </c>
      <c r="O10489">
        <v>1</v>
      </c>
      <c r="P10489" s="1" t="s">
        <v>27</v>
      </c>
      <c r="Q10489" s="1" t="s">
        <v>27</v>
      </c>
      <c r="R10489">
        <v>0</v>
      </c>
    </row>
    <row r="10490" spans="1:18" x14ac:dyDescent="0.3">
      <c r="A10490" s="1" t="s">
        <v>11024</v>
      </c>
      <c r="B10490" s="1" t="s">
        <v>10767</v>
      </c>
      <c r="C10490">
        <v>2025</v>
      </c>
      <c r="D10490" s="2">
        <v>36540</v>
      </c>
      <c r="E10490" s="1" t="s">
        <v>20</v>
      </c>
      <c r="F10490">
        <v>1</v>
      </c>
      <c r="G10490">
        <v>0</v>
      </c>
      <c r="H10490">
        <v>0</v>
      </c>
      <c r="I10490" s="1" t="s">
        <v>21</v>
      </c>
      <c r="J10490" s="1"/>
      <c r="K10490">
        <v>0</v>
      </c>
      <c r="L10490" s="1" t="s">
        <v>22</v>
      </c>
      <c r="M10490" s="1" t="s">
        <v>33</v>
      </c>
      <c r="N10490" s="1" t="s">
        <v>33</v>
      </c>
      <c r="O10490">
        <v>2</v>
      </c>
      <c r="P10490" s="1" t="s">
        <v>2269</v>
      </c>
      <c r="Q10490" s="1"/>
      <c r="R10490">
        <v>0</v>
      </c>
    </row>
    <row r="10491" spans="1:18" x14ac:dyDescent="0.3">
      <c r="A10491" s="1" t="s">
        <v>11025</v>
      </c>
      <c r="B10491" s="1" t="s">
        <v>10767</v>
      </c>
      <c r="C10491">
        <v>2025</v>
      </c>
      <c r="D10491" s="2">
        <v>36540</v>
      </c>
      <c r="E10491" s="1" t="s">
        <v>20</v>
      </c>
      <c r="F10491">
        <v>1</v>
      </c>
      <c r="G10491">
        <v>0</v>
      </c>
      <c r="H10491">
        <v>0</v>
      </c>
      <c r="I10491" s="1" t="s">
        <v>21</v>
      </c>
      <c r="J10491" s="1"/>
      <c r="K10491">
        <v>0</v>
      </c>
      <c r="L10491" s="1" t="s">
        <v>22</v>
      </c>
      <c r="M10491" s="1" t="s">
        <v>33</v>
      </c>
      <c r="N10491" s="1" t="s">
        <v>33</v>
      </c>
      <c r="O10491">
        <v>3</v>
      </c>
      <c r="P10491" s="1" t="s">
        <v>11026</v>
      </c>
      <c r="Q10491" s="1"/>
      <c r="R10491">
        <v>0</v>
      </c>
    </row>
    <row r="10492" spans="1:18" x14ac:dyDescent="0.3">
      <c r="A10492" s="1" t="s">
        <v>11027</v>
      </c>
      <c r="B10492" s="1" t="s">
        <v>10767</v>
      </c>
      <c r="C10492">
        <v>2025</v>
      </c>
      <c r="D10492" s="2">
        <v>36540</v>
      </c>
      <c r="E10492" s="1" t="s">
        <v>37</v>
      </c>
      <c r="F10492">
        <v>1</v>
      </c>
      <c r="G10492">
        <v>1</v>
      </c>
      <c r="H10492">
        <v>1</v>
      </c>
      <c r="I10492" s="1" t="s">
        <v>91</v>
      </c>
      <c r="J10492" s="1" t="s">
        <v>92</v>
      </c>
      <c r="K10492">
        <v>0</v>
      </c>
      <c r="L10492" s="1" t="s">
        <v>22</v>
      </c>
      <c r="M10492" s="1" t="s">
        <v>33</v>
      </c>
      <c r="N10492" s="1" t="s">
        <v>33</v>
      </c>
      <c r="O10492">
        <v>1</v>
      </c>
      <c r="P10492" s="1" t="s">
        <v>27</v>
      </c>
      <c r="Q10492" s="1" t="s">
        <v>27</v>
      </c>
      <c r="R10492">
        <v>1</v>
      </c>
    </row>
    <row r="10493" spans="1:18" x14ac:dyDescent="0.3">
      <c r="A10493" s="1" t="s">
        <v>11028</v>
      </c>
      <c r="B10493" s="1" t="s">
        <v>10767</v>
      </c>
      <c r="C10493">
        <v>2025</v>
      </c>
      <c r="D10493" s="2">
        <v>36540</v>
      </c>
      <c r="E10493" s="1" t="s">
        <v>20</v>
      </c>
      <c r="F10493">
        <v>1</v>
      </c>
      <c r="G10493">
        <v>0</v>
      </c>
      <c r="H10493">
        <v>0</v>
      </c>
      <c r="I10493" s="1" t="s">
        <v>21</v>
      </c>
      <c r="J10493" s="1"/>
      <c r="K10493">
        <v>0</v>
      </c>
      <c r="L10493" s="1" t="s">
        <v>22</v>
      </c>
      <c r="M10493" s="1" t="s">
        <v>26</v>
      </c>
      <c r="N10493" s="1" t="s">
        <v>26</v>
      </c>
      <c r="O10493">
        <v>1</v>
      </c>
      <c r="P10493" s="1" t="s">
        <v>2432</v>
      </c>
      <c r="Q10493" s="1" t="s">
        <v>2432</v>
      </c>
      <c r="R10493">
        <v>0</v>
      </c>
    </row>
    <row r="10494" spans="1:18" x14ac:dyDescent="0.3">
      <c r="A10494" s="1" t="s">
        <v>11029</v>
      </c>
      <c r="B10494" s="1" t="s">
        <v>10767</v>
      </c>
      <c r="C10494">
        <v>2025</v>
      </c>
      <c r="D10494" s="2">
        <v>36540</v>
      </c>
      <c r="E10494" s="1" t="s">
        <v>20</v>
      </c>
      <c r="F10494">
        <v>1</v>
      </c>
      <c r="G10494">
        <v>0</v>
      </c>
      <c r="H10494">
        <v>0</v>
      </c>
      <c r="I10494" s="1" t="s">
        <v>21</v>
      </c>
      <c r="J10494" s="1"/>
      <c r="K10494">
        <v>0</v>
      </c>
      <c r="L10494" s="1" t="s">
        <v>22</v>
      </c>
      <c r="M10494" s="1" t="s">
        <v>23</v>
      </c>
      <c r="N10494" s="1" t="s">
        <v>23</v>
      </c>
      <c r="O10494">
        <v>5</v>
      </c>
      <c r="P10494" s="1" t="s">
        <v>11030</v>
      </c>
      <c r="Q10494" s="1"/>
      <c r="R10494">
        <v>0</v>
      </c>
    </row>
    <row r="10495" spans="1:18" x14ac:dyDescent="0.3">
      <c r="A10495" s="1" t="s">
        <v>11031</v>
      </c>
      <c r="B10495" s="1" t="s">
        <v>10767</v>
      </c>
      <c r="C10495">
        <v>2025</v>
      </c>
      <c r="D10495" s="2">
        <v>36540</v>
      </c>
      <c r="E10495" s="1" t="s">
        <v>20</v>
      </c>
      <c r="F10495">
        <v>1</v>
      </c>
      <c r="G10495">
        <v>0</v>
      </c>
      <c r="H10495">
        <v>0</v>
      </c>
      <c r="I10495" s="1" t="s">
        <v>21</v>
      </c>
      <c r="J10495" s="1"/>
      <c r="K10495">
        <v>0</v>
      </c>
      <c r="L10495" s="1" t="s">
        <v>22</v>
      </c>
      <c r="M10495" s="1" t="s">
        <v>26</v>
      </c>
      <c r="N10495" s="1" t="s">
        <v>26</v>
      </c>
      <c r="O10495">
        <v>1</v>
      </c>
      <c r="P10495" s="1" t="s">
        <v>227</v>
      </c>
      <c r="Q10495" s="1" t="s">
        <v>227</v>
      </c>
      <c r="R10495">
        <v>0</v>
      </c>
    </row>
    <row r="10496" spans="1:18" x14ac:dyDescent="0.3">
      <c r="A10496" s="1" t="s">
        <v>11032</v>
      </c>
      <c r="B10496" s="1" t="s">
        <v>10767</v>
      </c>
      <c r="C10496">
        <v>2025</v>
      </c>
      <c r="D10496" s="2">
        <v>36540</v>
      </c>
      <c r="E10496" s="1" t="s">
        <v>20</v>
      </c>
      <c r="F10496">
        <v>1</v>
      </c>
      <c r="G10496">
        <v>0</v>
      </c>
      <c r="H10496">
        <v>0</v>
      </c>
      <c r="I10496" s="1" t="s">
        <v>21</v>
      </c>
      <c r="J10496" s="1"/>
      <c r="K10496">
        <v>0</v>
      </c>
      <c r="L10496" s="1" t="s">
        <v>22</v>
      </c>
      <c r="M10496" s="1" t="s">
        <v>33</v>
      </c>
      <c r="N10496" s="1" t="s">
        <v>33</v>
      </c>
      <c r="O10496">
        <v>1</v>
      </c>
      <c r="P10496" s="1" t="s">
        <v>27</v>
      </c>
      <c r="Q10496" s="1" t="s">
        <v>27</v>
      </c>
      <c r="R10496">
        <v>0</v>
      </c>
    </row>
    <row r="10497" spans="1:18" x14ac:dyDescent="0.3">
      <c r="A10497" s="1" t="s">
        <v>11033</v>
      </c>
      <c r="B10497" s="1" t="s">
        <v>10767</v>
      </c>
      <c r="C10497">
        <v>2025</v>
      </c>
      <c r="D10497" s="2">
        <v>36540</v>
      </c>
      <c r="E10497" s="1" t="s">
        <v>37</v>
      </c>
      <c r="F10497">
        <v>1</v>
      </c>
      <c r="G10497">
        <v>1</v>
      </c>
      <c r="H10497">
        <v>1</v>
      </c>
      <c r="I10497" s="1" t="s">
        <v>38</v>
      </c>
      <c r="J10497" s="1" t="s">
        <v>39</v>
      </c>
      <c r="K10497">
        <v>0</v>
      </c>
      <c r="L10497" s="1" t="s">
        <v>22</v>
      </c>
      <c r="M10497" s="1" t="s">
        <v>26</v>
      </c>
      <c r="N10497" s="1" t="s">
        <v>26</v>
      </c>
      <c r="O10497">
        <v>1</v>
      </c>
      <c r="P10497" s="1" t="s">
        <v>27</v>
      </c>
      <c r="Q10497" s="1" t="s">
        <v>27</v>
      </c>
      <c r="R10497">
        <v>0</v>
      </c>
    </row>
    <row r="10498" spans="1:18" x14ac:dyDescent="0.3">
      <c r="A10498" s="1" t="s">
        <v>11034</v>
      </c>
      <c r="B10498" s="1" t="s">
        <v>10767</v>
      </c>
      <c r="C10498">
        <v>2025</v>
      </c>
      <c r="D10498" s="2">
        <v>36540</v>
      </c>
      <c r="E10498" s="1" t="s">
        <v>20</v>
      </c>
      <c r="F10498">
        <v>1</v>
      </c>
      <c r="G10498">
        <v>0</v>
      </c>
      <c r="H10498">
        <v>0</v>
      </c>
      <c r="I10498" s="1" t="s">
        <v>21</v>
      </c>
      <c r="J10498" s="1"/>
      <c r="K10498">
        <v>0</v>
      </c>
      <c r="L10498" s="1" t="s">
        <v>22</v>
      </c>
      <c r="M10498" s="1" t="s">
        <v>23</v>
      </c>
      <c r="N10498" s="1" t="s">
        <v>23</v>
      </c>
      <c r="O10498">
        <v>1</v>
      </c>
      <c r="P10498" s="1" t="s">
        <v>45</v>
      </c>
      <c r="Q10498" s="1" t="s">
        <v>45</v>
      </c>
      <c r="R10498">
        <v>0</v>
      </c>
    </row>
    <row r="10499" spans="1:18" x14ac:dyDescent="0.3">
      <c r="A10499" s="1" t="s">
        <v>11035</v>
      </c>
      <c r="B10499" s="1" t="s">
        <v>10767</v>
      </c>
      <c r="C10499">
        <v>2025</v>
      </c>
      <c r="D10499" s="2">
        <v>36540</v>
      </c>
      <c r="E10499" s="1" t="s">
        <v>20</v>
      </c>
      <c r="F10499">
        <v>1</v>
      </c>
      <c r="G10499">
        <v>0</v>
      </c>
      <c r="H10499">
        <v>0</v>
      </c>
      <c r="I10499" s="1" t="s">
        <v>21</v>
      </c>
      <c r="J10499" s="1"/>
      <c r="K10499">
        <v>0</v>
      </c>
      <c r="L10499" s="1" t="s">
        <v>22</v>
      </c>
      <c r="M10499" s="1" t="s">
        <v>23</v>
      </c>
      <c r="N10499" s="1" t="s">
        <v>23</v>
      </c>
      <c r="O10499">
        <v>1</v>
      </c>
      <c r="P10499" s="1" t="s">
        <v>80</v>
      </c>
      <c r="Q10499" s="1" t="s">
        <v>80</v>
      </c>
      <c r="R10499">
        <v>0</v>
      </c>
    </row>
    <row r="10500" spans="1:18" x14ac:dyDescent="0.3">
      <c r="A10500" s="1" t="s">
        <v>11036</v>
      </c>
      <c r="B10500" s="1" t="s">
        <v>10767</v>
      </c>
      <c r="C10500">
        <v>2025</v>
      </c>
      <c r="D10500" s="2">
        <v>36540</v>
      </c>
      <c r="E10500" s="1" t="s">
        <v>37</v>
      </c>
      <c r="F10500">
        <v>1</v>
      </c>
      <c r="G10500">
        <v>1</v>
      </c>
      <c r="H10500">
        <v>1</v>
      </c>
      <c r="I10500" s="1" t="s">
        <v>91</v>
      </c>
      <c r="J10500" s="1" t="s">
        <v>92</v>
      </c>
      <c r="K10500">
        <v>0</v>
      </c>
      <c r="L10500" s="1" t="s">
        <v>22</v>
      </c>
      <c r="M10500" s="1" t="s">
        <v>47</v>
      </c>
      <c r="N10500" s="1" t="s">
        <v>47</v>
      </c>
      <c r="O10500">
        <v>1</v>
      </c>
      <c r="P10500" s="1" t="s">
        <v>1275</v>
      </c>
      <c r="Q10500" s="1"/>
      <c r="R10500">
        <v>1</v>
      </c>
    </row>
    <row r="10501" spans="1:18" x14ac:dyDescent="0.3">
      <c r="A10501" s="1" t="s">
        <v>11037</v>
      </c>
      <c r="B10501" s="1" t="s">
        <v>10767</v>
      </c>
      <c r="C10501">
        <v>2025</v>
      </c>
      <c r="D10501" s="2">
        <v>36540</v>
      </c>
      <c r="E10501" s="1" t="s">
        <v>20</v>
      </c>
      <c r="F10501">
        <v>1</v>
      </c>
      <c r="G10501">
        <v>0</v>
      </c>
      <c r="H10501">
        <v>0</v>
      </c>
      <c r="I10501" s="1" t="s">
        <v>21</v>
      </c>
      <c r="J10501" s="1"/>
      <c r="K10501">
        <v>0</v>
      </c>
      <c r="L10501" s="1" t="s">
        <v>22</v>
      </c>
      <c r="M10501" s="1" t="s">
        <v>26</v>
      </c>
      <c r="N10501" s="1" t="s">
        <v>26</v>
      </c>
      <c r="O10501">
        <v>1</v>
      </c>
      <c r="P10501" s="1" t="s">
        <v>2432</v>
      </c>
      <c r="Q10501" s="1" t="s">
        <v>2432</v>
      </c>
      <c r="R10501">
        <v>0</v>
      </c>
    </row>
    <row r="10502" spans="1:18" x14ac:dyDescent="0.3">
      <c r="A10502" s="1" t="s">
        <v>11038</v>
      </c>
      <c r="B10502" s="1" t="s">
        <v>10767</v>
      </c>
      <c r="C10502">
        <v>2025</v>
      </c>
      <c r="D10502" s="2">
        <v>36540</v>
      </c>
      <c r="E10502" s="1" t="s">
        <v>20</v>
      </c>
      <c r="F10502">
        <v>1</v>
      </c>
      <c r="G10502">
        <v>0</v>
      </c>
      <c r="H10502">
        <v>0</v>
      </c>
      <c r="I10502" s="1" t="s">
        <v>21</v>
      </c>
      <c r="J10502" s="1"/>
      <c r="K10502">
        <v>0</v>
      </c>
      <c r="L10502" s="1" t="s">
        <v>22</v>
      </c>
      <c r="M10502" s="1" t="s">
        <v>23</v>
      </c>
      <c r="N10502" s="1" t="s">
        <v>23</v>
      </c>
      <c r="O10502">
        <v>1</v>
      </c>
      <c r="P10502" s="1" t="s">
        <v>27</v>
      </c>
      <c r="Q10502" s="1" t="s">
        <v>27</v>
      </c>
      <c r="R10502">
        <v>0</v>
      </c>
    </row>
    <row r="10503" spans="1:18" x14ac:dyDescent="0.3">
      <c r="A10503" s="1" t="s">
        <v>11039</v>
      </c>
      <c r="B10503" s="1" t="s">
        <v>10767</v>
      </c>
      <c r="C10503">
        <v>2025</v>
      </c>
      <c r="D10503" s="2">
        <v>36540</v>
      </c>
      <c r="E10503" s="1" t="s">
        <v>20</v>
      </c>
      <c r="F10503">
        <v>1</v>
      </c>
      <c r="G10503">
        <v>0</v>
      </c>
      <c r="H10503">
        <v>0</v>
      </c>
      <c r="I10503" s="1" t="s">
        <v>21</v>
      </c>
      <c r="J10503" s="1"/>
      <c r="K10503">
        <v>0</v>
      </c>
      <c r="L10503" s="1" t="s">
        <v>22</v>
      </c>
      <c r="M10503" s="1" t="s">
        <v>23</v>
      </c>
      <c r="N10503" s="1" t="s">
        <v>23</v>
      </c>
      <c r="O10503">
        <v>1</v>
      </c>
      <c r="P10503" s="1" t="s">
        <v>2432</v>
      </c>
      <c r="Q10503" s="1" t="s">
        <v>2432</v>
      </c>
      <c r="R10503">
        <v>0</v>
      </c>
    </row>
    <row r="10504" spans="1:18" x14ac:dyDescent="0.3">
      <c r="A10504" s="1" t="s">
        <v>11040</v>
      </c>
      <c r="B10504" s="1" t="s">
        <v>10767</v>
      </c>
      <c r="C10504">
        <v>2025</v>
      </c>
      <c r="D10504" s="2">
        <v>36540</v>
      </c>
      <c r="E10504" s="1" t="s">
        <v>37</v>
      </c>
      <c r="F10504">
        <v>1</v>
      </c>
      <c r="G10504">
        <v>1</v>
      </c>
      <c r="H10504">
        <v>1</v>
      </c>
      <c r="I10504" s="1" t="s">
        <v>38</v>
      </c>
      <c r="J10504" s="1" t="s">
        <v>42</v>
      </c>
      <c r="K10504">
        <v>0</v>
      </c>
      <c r="L10504" s="1" t="s">
        <v>22</v>
      </c>
      <c r="M10504" s="1" t="s">
        <v>26</v>
      </c>
      <c r="N10504" s="1" t="s">
        <v>26</v>
      </c>
      <c r="O10504">
        <v>1</v>
      </c>
      <c r="P10504" s="1" t="s">
        <v>558</v>
      </c>
      <c r="Q10504" s="1" t="s">
        <v>558</v>
      </c>
      <c r="R10504">
        <v>0</v>
      </c>
    </row>
    <row r="10505" spans="1:18" x14ac:dyDescent="0.3">
      <c r="A10505" s="1" t="s">
        <v>11041</v>
      </c>
      <c r="B10505" s="1" t="s">
        <v>10767</v>
      </c>
      <c r="C10505">
        <v>2025</v>
      </c>
      <c r="D10505" s="2">
        <v>36540</v>
      </c>
      <c r="E10505" s="1" t="s">
        <v>20</v>
      </c>
      <c r="F10505">
        <v>1</v>
      </c>
      <c r="G10505">
        <v>0</v>
      </c>
      <c r="H10505">
        <v>0</v>
      </c>
      <c r="I10505" s="1" t="s">
        <v>21</v>
      </c>
      <c r="J10505" s="1"/>
      <c r="K10505">
        <v>0</v>
      </c>
      <c r="L10505" s="1" t="s">
        <v>22</v>
      </c>
      <c r="M10505" s="1" t="s">
        <v>26</v>
      </c>
      <c r="N10505" s="1" t="s">
        <v>26</v>
      </c>
      <c r="O10505">
        <v>1</v>
      </c>
      <c r="P10505" s="1" t="s">
        <v>40</v>
      </c>
      <c r="Q10505" s="1" t="s">
        <v>40</v>
      </c>
      <c r="R10505">
        <v>0</v>
      </c>
    </row>
    <row r="10506" spans="1:18" x14ac:dyDescent="0.3">
      <c r="A10506" s="1" t="s">
        <v>11042</v>
      </c>
      <c r="B10506" s="1" t="s">
        <v>10767</v>
      </c>
      <c r="C10506">
        <v>2025</v>
      </c>
      <c r="D10506" s="2">
        <v>36540</v>
      </c>
      <c r="E10506" s="1" t="s">
        <v>37</v>
      </c>
      <c r="F10506">
        <v>1</v>
      </c>
      <c r="G10506">
        <v>1</v>
      </c>
      <c r="H10506">
        <v>1</v>
      </c>
      <c r="I10506" s="1" t="s">
        <v>38</v>
      </c>
      <c r="J10506" s="1" t="s">
        <v>42</v>
      </c>
      <c r="K10506">
        <v>0</v>
      </c>
      <c r="L10506" s="1" t="s">
        <v>22</v>
      </c>
      <c r="M10506" s="1" t="s">
        <v>26</v>
      </c>
      <c r="N10506" s="1" t="s">
        <v>26</v>
      </c>
      <c r="O10506">
        <v>1</v>
      </c>
      <c r="P10506" s="1" t="s">
        <v>78</v>
      </c>
      <c r="Q10506" s="1" t="s">
        <v>78</v>
      </c>
      <c r="R10506">
        <v>0</v>
      </c>
    </row>
    <row r="10507" spans="1:18" x14ac:dyDescent="0.3">
      <c r="A10507" s="1" t="s">
        <v>11043</v>
      </c>
      <c r="B10507" s="1" t="s">
        <v>10767</v>
      </c>
      <c r="C10507">
        <v>2025</v>
      </c>
      <c r="D10507" s="2">
        <v>36540</v>
      </c>
      <c r="E10507" s="1" t="s">
        <v>20</v>
      </c>
      <c r="F10507">
        <v>1</v>
      </c>
      <c r="G10507">
        <v>0</v>
      </c>
      <c r="H10507">
        <v>0</v>
      </c>
      <c r="I10507" s="1" t="s">
        <v>21</v>
      </c>
      <c r="J10507" s="1"/>
      <c r="K10507">
        <v>0</v>
      </c>
      <c r="L10507" s="1" t="s">
        <v>22</v>
      </c>
      <c r="M10507" s="1" t="s">
        <v>23</v>
      </c>
      <c r="N10507" s="1" t="s">
        <v>23</v>
      </c>
      <c r="O10507">
        <v>1</v>
      </c>
      <c r="P10507" s="1" t="s">
        <v>27</v>
      </c>
      <c r="Q10507" s="1" t="s">
        <v>27</v>
      </c>
      <c r="R10507">
        <v>0</v>
      </c>
    </row>
    <row r="10508" spans="1:18" x14ac:dyDescent="0.3">
      <c r="A10508" s="1" t="s">
        <v>11044</v>
      </c>
      <c r="B10508" s="1" t="s">
        <v>10767</v>
      </c>
      <c r="C10508">
        <v>2025</v>
      </c>
      <c r="D10508" s="2">
        <v>36540</v>
      </c>
      <c r="E10508" s="1" t="s">
        <v>20</v>
      </c>
      <c r="F10508">
        <v>1</v>
      </c>
      <c r="G10508">
        <v>0</v>
      </c>
      <c r="H10508">
        <v>0</v>
      </c>
      <c r="I10508" s="1" t="s">
        <v>21</v>
      </c>
      <c r="J10508" s="1"/>
      <c r="K10508">
        <v>0</v>
      </c>
      <c r="L10508" s="1" t="s">
        <v>22</v>
      </c>
      <c r="M10508" s="1" t="s">
        <v>23</v>
      </c>
      <c r="N10508" s="1" t="s">
        <v>23</v>
      </c>
      <c r="O10508">
        <v>1</v>
      </c>
      <c r="P10508" s="1" t="s">
        <v>45</v>
      </c>
      <c r="Q10508" s="1" t="s">
        <v>45</v>
      </c>
      <c r="R10508">
        <v>0</v>
      </c>
    </row>
    <row r="10509" spans="1:18" x14ac:dyDescent="0.3">
      <c r="A10509" s="1" t="s">
        <v>11045</v>
      </c>
      <c r="B10509" s="1" t="s">
        <v>10767</v>
      </c>
      <c r="C10509">
        <v>2025</v>
      </c>
      <c r="D10509" s="2">
        <v>36540</v>
      </c>
      <c r="E10509" s="1" t="s">
        <v>20</v>
      </c>
      <c r="F10509">
        <v>1</v>
      </c>
      <c r="G10509">
        <v>0</v>
      </c>
      <c r="H10509">
        <v>0</v>
      </c>
      <c r="I10509" s="1" t="s">
        <v>21</v>
      </c>
      <c r="J10509" s="1"/>
      <c r="K10509">
        <v>0</v>
      </c>
      <c r="L10509" s="1" t="s">
        <v>22</v>
      </c>
      <c r="M10509" s="1" t="s">
        <v>47</v>
      </c>
      <c r="N10509" s="1" t="s">
        <v>47</v>
      </c>
      <c r="O10509">
        <v>1</v>
      </c>
      <c r="P10509" s="1" t="s">
        <v>27</v>
      </c>
      <c r="Q10509" s="1" t="s">
        <v>27</v>
      </c>
      <c r="R10509">
        <v>0</v>
      </c>
    </row>
    <row r="10510" spans="1:18" x14ac:dyDescent="0.3">
      <c r="A10510" s="1" t="s">
        <v>11046</v>
      </c>
      <c r="B10510" s="1" t="s">
        <v>10767</v>
      </c>
      <c r="C10510">
        <v>2025</v>
      </c>
      <c r="D10510" s="2">
        <v>36540</v>
      </c>
      <c r="E10510" s="1" t="s">
        <v>20</v>
      </c>
      <c r="F10510">
        <v>1</v>
      </c>
      <c r="G10510">
        <v>0</v>
      </c>
      <c r="H10510">
        <v>0</v>
      </c>
      <c r="I10510" s="1" t="s">
        <v>21</v>
      </c>
      <c r="J10510" s="1"/>
      <c r="K10510">
        <v>0</v>
      </c>
      <c r="L10510" s="1" t="s">
        <v>22</v>
      </c>
      <c r="M10510" s="1" t="s">
        <v>47</v>
      </c>
      <c r="N10510" s="1" t="s">
        <v>47</v>
      </c>
      <c r="O10510">
        <v>1</v>
      </c>
      <c r="P10510" s="1" t="s">
        <v>40</v>
      </c>
      <c r="Q10510" s="1" t="s">
        <v>40</v>
      </c>
      <c r="R10510">
        <v>0</v>
      </c>
    </row>
    <row r="10511" spans="1:18" x14ac:dyDescent="0.3">
      <c r="A10511" s="1" t="s">
        <v>11047</v>
      </c>
      <c r="B10511" s="1" t="s">
        <v>10767</v>
      </c>
      <c r="C10511">
        <v>2025</v>
      </c>
      <c r="D10511" s="2">
        <v>36540</v>
      </c>
      <c r="E10511" s="1" t="s">
        <v>20</v>
      </c>
      <c r="F10511">
        <v>1</v>
      </c>
      <c r="G10511">
        <v>0</v>
      </c>
      <c r="H10511">
        <v>0</v>
      </c>
      <c r="I10511" s="1" t="s">
        <v>21</v>
      </c>
      <c r="J10511" s="1"/>
      <c r="K10511">
        <v>0</v>
      </c>
      <c r="L10511" s="1" t="s">
        <v>22</v>
      </c>
      <c r="M10511" s="1" t="s">
        <v>33</v>
      </c>
      <c r="N10511" s="1" t="s">
        <v>33</v>
      </c>
      <c r="O10511">
        <v>1</v>
      </c>
      <c r="P10511" s="1" t="s">
        <v>27</v>
      </c>
      <c r="Q10511" s="1" t="s">
        <v>27</v>
      </c>
      <c r="R10511">
        <v>0</v>
      </c>
    </row>
    <row r="10512" spans="1:18" x14ac:dyDescent="0.3">
      <c r="A10512" s="1" t="s">
        <v>11048</v>
      </c>
      <c r="B10512" s="1" t="s">
        <v>10767</v>
      </c>
      <c r="C10512">
        <v>2025</v>
      </c>
      <c r="D10512" s="2">
        <v>36540</v>
      </c>
      <c r="E10512" s="1" t="s">
        <v>20</v>
      </c>
      <c r="F10512">
        <v>1</v>
      </c>
      <c r="G10512">
        <v>0</v>
      </c>
      <c r="H10512">
        <v>0</v>
      </c>
      <c r="I10512" s="1" t="s">
        <v>21</v>
      </c>
      <c r="J10512" s="1"/>
      <c r="K10512">
        <v>0</v>
      </c>
      <c r="L10512" s="1" t="s">
        <v>22</v>
      </c>
      <c r="M10512" s="1" t="s">
        <v>26</v>
      </c>
      <c r="N10512" s="1" t="s">
        <v>26</v>
      </c>
      <c r="O10512">
        <v>1</v>
      </c>
      <c r="P10512" s="1" t="s">
        <v>27</v>
      </c>
      <c r="Q10512" s="1" t="s">
        <v>27</v>
      </c>
      <c r="R10512">
        <v>0</v>
      </c>
    </row>
    <row r="10513" spans="1:18" x14ac:dyDescent="0.3">
      <c r="A10513" s="1" t="s">
        <v>11049</v>
      </c>
      <c r="B10513" s="1" t="s">
        <v>10767</v>
      </c>
      <c r="C10513">
        <v>2025</v>
      </c>
      <c r="D10513" s="2">
        <v>36540</v>
      </c>
      <c r="E10513" s="1" t="s">
        <v>20</v>
      </c>
      <c r="F10513">
        <v>1</v>
      </c>
      <c r="G10513">
        <v>0</v>
      </c>
      <c r="H10513">
        <v>0</v>
      </c>
      <c r="I10513" s="1" t="s">
        <v>21</v>
      </c>
      <c r="J10513" s="1"/>
      <c r="K10513">
        <v>0</v>
      </c>
      <c r="L10513" s="1" t="s">
        <v>22</v>
      </c>
      <c r="M10513" s="1" t="s">
        <v>26</v>
      </c>
      <c r="N10513" s="1" t="s">
        <v>26</v>
      </c>
      <c r="O10513">
        <v>1</v>
      </c>
      <c r="P10513" s="1" t="s">
        <v>40</v>
      </c>
      <c r="Q10513" s="1" t="s">
        <v>40</v>
      </c>
      <c r="R10513">
        <v>0</v>
      </c>
    </row>
    <row r="10514" spans="1:18" x14ac:dyDescent="0.3">
      <c r="A10514" s="1" t="s">
        <v>11050</v>
      </c>
      <c r="B10514" s="1" t="s">
        <v>10767</v>
      </c>
      <c r="C10514">
        <v>2025</v>
      </c>
      <c r="D10514" s="2">
        <v>36540</v>
      </c>
      <c r="E10514" s="1" t="s">
        <v>20</v>
      </c>
      <c r="F10514">
        <v>1</v>
      </c>
      <c r="G10514">
        <v>0</v>
      </c>
      <c r="H10514">
        <v>0</v>
      </c>
      <c r="I10514" s="1" t="s">
        <v>21</v>
      </c>
      <c r="J10514" s="1"/>
      <c r="K10514">
        <v>0</v>
      </c>
      <c r="L10514" s="1" t="s">
        <v>22</v>
      </c>
      <c r="M10514" s="1" t="s">
        <v>33</v>
      </c>
      <c r="N10514" s="1" t="s">
        <v>33</v>
      </c>
      <c r="O10514">
        <v>1</v>
      </c>
      <c r="P10514" s="1" t="s">
        <v>27</v>
      </c>
      <c r="Q10514" s="1" t="s">
        <v>27</v>
      </c>
      <c r="R10514">
        <v>0</v>
      </c>
    </row>
    <row r="10515" spans="1:18" x14ac:dyDescent="0.3">
      <c r="A10515" s="1" t="s">
        <v>11051</v>
      </c>
      <c r="B10515" s="1" t="s">
        <v>10767</v>
      </c>
      <c r="C10515">
        <v>2025</v>
      </c>
      <c r="D10515" s="2">
        <v>36540</v>
      </c>
      <c r="E10515" s="1" t="s">
        <v>20</v>
      </c>
      <c r="F10515">
        <v>1</v>
      </c>
      <c r="G10515">
        <v>0</v>
      </c>
      <c r="H10515">
        <v>0</v>
      </c>
      <c r="I10515" s="1" t="s">
        <v>21</v>
      </c>
      <c r="J10515" s="1"/>
      <c r="K10515">
        <v>0</v>
      </c>
      <c r="L10515" s="1" t="s">
        <v>22</v>
      </c>
      <c r="M10515" s="1" t="s">
        <v>47</v>
      </c>
      <c r="N10515" s="1" t="s">
        <v>47</v>
      </c>
      <c r="O10515">
        <v>1</v>
      </c>
      <c r="P10515" s="1" t="s">
        <v>2432</v>
      </c>
      <c r="Q10515" s="1" t="s">
        <v>2432</v>
      </c>
      <c r="R10515">
        <v>0</v>
      </c>
    </row>
    <row r="10516" spans="1:18" x14ac:dyDescent="0.3">
      <c r="A10516" s="1" t="s">
        <v>11052</v>
      </c>
      <c r="B10516" s="1" t="s">
        <v>10767</v>
      </c>
      <c r="C10516">
        <v>2025</v>
      </c>
      <c r="D10516" s="2">
        <v>36540</v>
      </c>
      <c r="E10516" s="1" t="s">
        <v>20</v>
      </c>
      <c r="F10516">
        <v>1</v>
      </c>
      <c r="G10516">
        <v>0</v>
      </c>
      <c r="H10516">
        <v>0</v>
      </c>
      <c r="I10516" s="1" t="s">
        <v>21</v>
      </c>
      <c r="J10516" s="1"/>
      <c r="K10516">
        <v>0</v>
      </c>
      <c r="L10516" s="1" t="s">
        <v>22</v>
      </c>
      <c r="M10516" s="1" t="s">
        <v>26</v>
      </c>
      <c r="N10516" s="1" t="s">
        <v>26</v>
      </c>
      <c r="O10516">
        <v>1</v>
      </c>
      <c r="P10516" s="1" t="s">
        <v>45</v>
      </c>
      <c r="Q10516" s="1" t="s">
        <v>45</v>
      </c>
      <c r="R10516">
        <v>0</v>
      </c>
    </row>
    <row r="10517" spans="1:18" x14ac:dyDescent="0.3">
      <c r="A10517" s="1" t="s">
        <v>11053</v>
      </c>
      <c r="B10517" s="1" t="s">
        <v>10767</v>
      </c>
      <c r="C10517">
        <v>2025</v>
      </c>
      <c r="D10517" s="2">
        <v>36540</v>
      </c>
      <c r="E10517" s="1" t="s">
        <v>20</v>
      </c>
      <c r="F10517">
        <v>1</v>
      </c>
      <c r="G10517">
        <v>0</v>
      </c>
      <c r="H10517">
        <v>0</v>
      </c>
      <c r="I10517" s="1" t="s">
        <v>21</v>
      </c>
      <c r="J10517" s="1"/>
      <c r="K10517">
        <v>0</v>
      </c>
      <c r="L10517" s="1" t="s">
        <v>22</v>
      </c>
      <c r="M10517" s="1" t="s">
        <v>26</v>
      </c>
      <c r="N10517" s="1" t="s">
        <v>26</v>
      </c>
      <c r="O10517">
        <v>1</v>
      </c>
      <c r="P10517" s="1" t="s">
        <v>988</v>
      </c>
      <c r="Q10517" s="1" t="s">
        <v>988</v>
      </c>
      <c r="R10517">
        <v>0</v>
      </c>
    </row>
    <row r="10518" spans="1:18" x14ac:dyDescent="0.3">
      <c r="A10518" s="1" t="s">
        <v>11054</v>
      </c>
      <c r="B10518" s="1" t="s">
        <v>10767</v>
      </c>
      <c r="C10518">
        <v>2025</v>
      </c>
      <c r="D10518" s="2">
        <v>36540</v>
      </c>
      <c r="E10518" s="1" t="s">
        <v>20</v>
      </c>
      <c r="F10518">
        <v>1</v>
      </c>
      <c r="G10518">
        <v>0</v>
      </c>
      <c r="H10518">
        <v>0</v>
      </c>
      <c r="I10518" s="1" t="s">
        <v>21</v>
      </c>
      <c r="J10518" s="1"/>
      <c r="K10518">
        <v>0</v>
      </c>
      <c r="L10518" s="1" t="s">
        <v>22</v>
      </c>
      <c r="M10518" s="1" t="s">
        <v>35</v>
      </c>
      <c r="N10518" s="1" t="s">
        <v>35</v>
      </c>
      <c r="O10518">
        <v>1</v>
      </c>
      <c r="P10518" s="1" t="s">
        <v>27</v>
      </c>
      <c r="Q10518" s="1" t="s">
        <v>27</v>
      </c>
      <c r="R10518">
        <v>0</v>
      </c>
    </row>
    <row r="10519" spans="1:18" x14ac:dyDescent="0.3">
      <c r="A10519" s="1" t="s">
        <v>11055</v>
      </c>
      <c r="B10519" s="1" t="s">
        <v>10767</v>
      </c>
      <c r="C10519">
        <v>2025</v>
      </c>
      <c r="D10519" s="2">
        <v>36540</v>
      </c>
      <c r="E10519" s="1" t="s">
        <v>20</v>
      </c>
      <c r="F10519">
        <v>1</v>
      </c>
      <c r="G10519">
        <v>0</v>
      </c>
      <c r="H10519">
        <v>0</v>
      </c>
      <c r="I10519" s="1" t="s">
        <v>21</v>
      </c>
      <c r="J10519" s="1"/>
      <c r="K10519">
        <v>0</v>
      </c>
      <c r="L10519" s="1" t="s">
        <v>22</v>
      </c>
      <c r="M10519" s="1" t="s">
        <v>33</v>
      </c>
      <c r="N10519" s="1" t="s">
        <v>33</v>
      </c>
      <c r="O10519">
        <v>1</v>
      </c>
      <c r="P10519" s="1" t="s">
        <v>27</v>
      </c>
      <c r="Q10519" s="1" t="s">
        <v>27</v>
      </c>
      <c r="R10519">
        <v>0</v>
      </c>
    </row>
    <row r="10520" spans="1:18" x14ac:dyDescent="0.3">
      <c r="A10520" s="1" t="s">
        <v>11056</v>
      </c>
      <c r="B10520" s="1" t="s">
        <v>10767</v>
      </c>
      <c r="C10520">
        <v>2025</v>
      </c>
      <c r="D10520" s="2">
        <v>36540</v>
      </c>
      <c r="E10520" s="1" t="s">
        <v>20</v>
      </c>
      <c r="F10520">
        <v>1</v>
      </c>
      <c r="G10520">
        <v>0</v>
      </c>
      <c r="H10520">
        <v>0</v>
      </c>
      <c r="I10520" s="1" t="s">
        <v>21</v>
      </c>
      <c r="J10520" s="1"/>
      <c r="K10520">
        <v>0</v>
      </c>
      <c r="L10520" s="1" t="s">
        <v>22</v>
      </c>
      <c r="M10520" s="1" t="s">
        <v>26</v>
      </c>
      <c r="N10520" s="1" t="s">
        <v>26</v>
      </c>
      <c r="O10520">
        <v>1</v>
      </c>
      <c r="P10520" s="1" t="s">
        <v>27</v>
      </c>
      <c r="Q10520" s="1" t="s">
        <v>27</v>
      </c>
      <c r="R10520">
        <v>0</v>
      </c>
    </row>
    <row r="10521" spans="1:18" x14ac:dyDescent="0.3">
      <c r="A10521" s="1" t="s">
        <v>11057</v>
      </c>
      <c r="B10521" s="1" t="s">
        <v>10767</v>
      </c>
      <c r="C10521">
        <v>2025</v>
      </c>
      <c r="D10521" s="2">
        <v>36540</v>
      </c>
      <c r="E10521" s="1" t="s">
        <v>20</v>
      </c>
      <c r="F10521">
        <v>1</v>
      </c>
      <c r="G10521">
        <v>0</v>
      </c>
      <c r="H10521">
        <v>0</v>
      </c>
      <c r="I10521" s="1" t="s">
        <v>21</v>
      </c>
      <c r="J10521" s="1"/>
      <c r="K10521">
        <v>0</v>
      </c>
      <c r="L10521" s="1" t="s">
        <v>22</v>
      </c>
      <c r="M10521" s="1" t="s">
        <v>35</v>
      </c>
      <c r="N10521" s="1" t="s">
        <v>35</v>
      </c>
      <c r="O10521">
        <v>1</v>
      </c>
      <c r="P10521" s="1" t="s">
        <v>40</v>
      </c>
      <c r="Q10521" s="1" t="s">
        <v>40</v>
      </c>
      <c r="R10521">
        <v>0</v>
      </c>
    </row>
    <row r="10522" spans="1:18" x14ac:dyDescent="0.3">
      <c r="A10522" s="1" t="s">
        <v>11058</v>
      </c>
      <c r="B10522" s="1" t="s">
        <v>10767</v>
      </c>
      <c r="C10522">
        <v>2025</v>
      </c>
      <c r="D10522" s="2">
        <v>36540</v>
      </c>
      <c r="E10522" s="1" t="s">
        <v>20</v>
      </c>
      <c r="F10522">
        <v>1</v>
      </c>
      <c r="G10522">
        <v>0</v>
      </c>
      <c r="H10522">
        <v>0</v>
      </c>
      <c r="I10522" s="1" t="s">
        <v>21</v>
      </c>
      <c r="J10522" s="1"/>
      <c r="K10522">
        <v>0</v>
      </c>
      <c r="L10522" s="1" t="s">
        <v>22</v>
      </c>
      <c r="M10522" s="1" t="s">
        <v>26</v>
      </c>
      <c r="N10522" s="1" t="s">
        <v>26</v>
      </c>
      <c r="O10522">
        <v>2</v>
      </c>
      <c r="P10522" s="1" t="s">
        <v>600</v>
      </c>
      <c r="Q10522" s="1"/>
      <c r="R10522">
        <v>0</v>
      </c>
    </row>
    <row r="10523" spans="1:18" x14ac:dyDescent="0.3">
      <c r="A10523" s="1" t="s">
        <v>11059</v>
      </c>
      <c r="B10523" s="1" t="s">
        <v>10767</v>
      </c>
      <c r="C10523">
        <v>2025</v>
      </c>
      <c r="D10523" s="2">
        <v>36540</v>
      </c>
      <c r="E10523" s="1" t="s">
        <v>20</v>
      </c>
      <c r="F10523">
        <v>1</v>
      </c>
      <c r="G10523">
        <v>0</v>
      </c>
      <c r="H10523">
        <v>0</v>
      </c>
      <c r="I10523" s="1" t="s">
        <v>21</v>
      </c>
      <c r="J10523" s="1"/>
      <c r="K10523">
        <v>0</v>
      </c>
      <c r="L10523" s="1" t="s">
        <v>22</v>
      </c>
      <c r="M10523" s="1" t="s">
        <v>33</v>
      </c>
      <c r="N10523" s="1" t="s">
        <v>33</v>
      </c>
      <c r="O10523">
        <v>1</v>
      </c>
      <c r="P10523" s="1" t="s">
        <v>2432</v>
      </c>
      <c r="Q10523" s="1" t="s">
        <v>2432</v>
      </c>
      <c r="R10523">
        <v>0</v>
      </c>
    </row>
    <row r="10524" spans="1:18" x14ac:dyDescent="0.3">
      <c r="A10524" s="1" t="s">
        <v>11060</v>
      </c>
      <c r="B10524" s="1" t="s">
        <v>10767</v>
      </c>
      <c r="C10524">
        <v>2025</v>
      </c>
      <c r="D10524" s="2">
        <v>36540</v>
      </c>
      <c r="E10524" s="1" t="s">
        <v>20</v>
      </c>
      <c r="F10524">
        <v>1</v>
      </c>
      <c r="G10524">
        <v>0</v>
      </c>
      <c r="H10524">
        <v>0</v>
      </c>
      <c r="I10524" s="1" t="s">
        <v>21</v>
      </c>
      <c r="J10524" s="1"/>
      <c r="K10524">
        <v>0</v>
      </c>
      <c r="L10524" s="1" t="s">
        <v>22</v>
      </c>
      <c r="M10524" s="1" t="s">
        <v>47</v>
      </c>
      <c r="N10524" s="1" t="s">
        <v>47</v>
      </c>
      <c r="O10524">
        <v>1</v>
      </c>
      <c r="P10524" s="1" t="s">
        <v>27</v>
      </c>
      <c r="Q10524" s="1" t="s">
        <v>27</v>
      </c>
      <c r="R10524">
        <v>0</v>
      </c>
    </row>
    <row r="10525" spans="1:18" x14ac:dyDescent="0.3">
      <c r="A10525" s="1" t="s">
        <v>11061</v>
      </c>
      <c r="B10525" s="1" t="s">
        <v>10767</v>
      </c>
      <c r="C10525">
        <v>2025</v>
      </c>
      <c r="D10525" s="2">
        <v>36540</v>
      </c>
      <c r="E10525" s="1" t="s">
        <v>20</v>
      </c>
      <c r="F10525">
        <v>1</v>
      </c>
      <c r="G10525">
        <v>0</v>
      </c>
      <c r="H10525">
        <v>0</v>
      </c>
      <c r="I10525" s="1" t="s">
        <v>21</v>
      </c>
      <c r="J10525" s="1"/>
      <c r="K10525">
        <v>0</v>
      </c>
      <c r="L10525" s="1" t="s">
        <v>22</v>
      </c>
      <c r="M10525" s="1" t="s">
        <v>26</v>
      </c>
      <c r="N10525" s="1" t="s">
        <v>26</v>
      </c>
      <c r="O10525">
        <v>1</v>
      </c>
      <c r="P10525" s="1" t="s">
        <v>78</v>
      </c>
      <c r="Q10525" s="1" t="s">
        <v>78</v>
      </c>
      <c r="R10525">
        <v>0</v>
      </c>
    </row>
    <row r="10526" spans="1:18" x14ac:dyDescent="0.3">
      <c r="A10526" s="1" t="s">
        <v>11062</v>
      </c>
      <c r="B10526" s="1" t="s">
        <v>10767</v>
      </c>
      <c r="C10526">
        <v>2025</v>
      </c>
      <c r="D10526" s="2">
        <v>36540</v>
      </c>
      <c r="E10526" s="1" t="s">
        <v>20</v>
      </c>
      <c r="F10526">
        <v>1</v>
      </c>
      <c r="G10526">
        <v>0</v>
      </c>
      <c r="H10526">
        <v>0</v>
      </c>
      <c r="I10526" s="1" t="s">
        <v>21</v>
      </c>
      <c r="J10526" s="1"/>
      <c r="K10526">
        <v>0</v>
      </c>
      <c r="L10526" s="1" t="s">
        <v>22</v>
      </c>
      <c r="M10526" s="1" t="s">
        <v>26</v>
      </c>
      <c r="N10526" s="1" t="s">
        <v>26</v>
      </c>
      <c r="O10526">
        <v>1</v>
      </c>
      <c r="P10526" s="1" t="s">
        <v>27</v>
      </c>
      <c r="Q10526" s="1" t="s">
        <v>27</v>
      </c>
      <c r="R10526">
        <v>0</v>
      </c>
    </row>
    <row r="10527" spans="1:18" x14ac:dyDescent="0.3">
      <c r="A10527" s="1" t="s">
        <v>11063</v>
      </c>
      <c r="B10527" s="1" t="s">
        <v>10767</v>
      </c>
      <c r="C10527">
        <v>2025</v>
      </c>
      <c r="D10527" s="2">
        <v>36540</v>
      </c>
      <c r="E10527" s="1" t="s">
        <v>20</v>
      </c>
      <c r="F10527">
        <v>1</v>
      </c>
      <c r="G10527">
        <v>0</v>
      </c>
      <c r="H10527">
        <v>0</v>
      </c>
      <c r="I10527" s="1" t="s">
        <v>21</v>
      </c>
      <c r="J10527" s="1"/>
      <c r="K10527">
        <v>0</v>
      </c>
      <c r="L10527" s="1" t="s">
        <v>22</v>
      </c>
      <c r="M10527" s="1" t="s">
        <v>33</v>
      </c>
      <c r="N10527" s="1" t="s">
        <v>33</v>
      </c>
      <c r="O10527">
        <v>1</v>
      </c>
      <c r="P10527" s="1" t="s">
        <v>27</v>
      </c>
      <c r="Q10527" s="1" t="s">
        <v>27</v>
      </c>
      <c r="R10527">
        <v>0</v>
      </c>
    </row>
    <row r="10528" spans="1:18" x14ac:dyDescent="0.3">
      <c r="A10528" s="1" t="s">
        <v>11064</v>
      </c>
      <c r="B10528" s="1" t="s">
        <v>10767</v>
      </c>
      <c r="C10528">
        <v>2025</v>
      </c>
      <c r="D10528" s="2">
        <v>36540</v>
      </c>
      <c r="E10528" s="1" t="s">
        <v>20</v>
      </c>
      <c r="F10528">
        <v>1</v>
      </c>
      <c r="G10528">
        <v>0</v>
      </c>
      <c r="H10528">
        <v>0</v>
      </c>
      <c r="I10528" s="1" t="s">
        <v>21</v>
      </c>
      <c r="J10528" s="1"/>
      <c r="K10528">
        <v>0</v>
      </c>
      <c r="L10528" s="1" t="s">
        <v>22</v>
      </c>
      <c r="M10528" s="1" t="s">
        <v>26</v>
      </c>
      <c r="N10528" s="1" t="s">
        <v>26</v>
      </c>
      <c r="O10528">
        <v>1</v>
      </c>
      <c r="P10528" s="1" t="s">
        <v>27</v>
      </c>
      <c r="Q10528" s="1" t="s">
        <v>27</v>
      </c>
      <c r="R10528">
        <v>0</v>
      </c>
    </row>
    <row r="10529" spans="1:18" x14ac:dyDescent="0.3">
      <c r="A10529" s="1" t="s">
        <v>11065</v>
      </c>
      <c r="B10529" s="1" t="s">
        <v>10767</v>
      </c>
      <c r="C10529">
        <v>2025</v>
      </c>
      <c r="D10529" s="2">
        <v>36540</v>
      </c>
      <c r="E10529" s="1" t="s">
        <v>20</v>
      </c>
      <c r="F10529">
        <v>1</v>
      </c>
      <c r="G10529">
        <v>0</v>
      </c>
      <c r="H10529">
        <v>0</v>
      </c>
      <c r="I10529" s="1" t="s">
        <v>21</v>
      </c>
      <c r="J10529" s="1"/>
      <c r="K10529">
        <v>0</v>
      </c>
      <c r="L10529" s="1" t="s">
        <v>22</v>
      </c>
      <c r="M10529" s="1" t="s">
        <v>26</v>
      </c>
      <c r="N10529" s="1" t="s">
        <v>26</v>
      </c>
      <c r="O10529">
        <v>1</v>
      </c>
      <c r="P10529" s="1" t="s">
        <v>40</v>
      </c>
      <c r="Q10529" s="1" t="s">
        <v>40</v>
      </c>
      <c r="R10529">
        <v>0</v>
      </c>
    </row>
    <row r="10530" spans="1:18" x14ac:dyDescent="0.3">
      <c r="A10530" s="1" t="s">
        <v>11066</v>
      </c>
      <c r="B10530" s="1" t="s">
        <v>10767</v>
      </c>
      <c r="C10530">
        <v>2025</v>
      </c>
      <c r="D10530" s="2">
        <v>36540</v>
      </c>
      <c r="E10530" s="1" t="s">
        <v>20</v>
      </c>
      <c r="F10530">
        <v>1</v>
      </c>
      <c r="G10530">
        <v>0</v>
      </c>
      <c r="H10530">
        <v>0</v>
      </c>
      <c r="I10530" s="1" t="s">
        <v>21</v>
      </c>
      <c r="J10530" s="1"/>
      <c r="K10530">
        <v>0</v>
      </c>
      <c r="L10530" s="1" t="s">
        <v>22</v>
      </c>
      <c r="M10530" s="1" t="s">
        <v>26</v>
      </c>
      <c r="N10530" s="1" t="s">
        <v>26</v>
      </c>
      <c r="O10530">
        <v>1</v>
      </c>
      <c r="P10530" s="1" t="s">
        <v>227</v>
      </c>
      <c r="Q10530" s="1" t="s">
        <v>227</v>
      </c>
      <c r="R10530">
        <v>0</v>
      </c>
    </row>
    <row r="10531" spans="1:18" x14ac:dyDescent="0.3">
      <c r="A10531" s="1" t="s">
        <v>11067</v>
      </c>
      <c r="B10531" s="1" t="s">
        <v>10767</v>
      </c>
      <c r="C10531">
        <v>2025</v>
      </c>
      <c r="D10531" s="2">
        <v>36540</v>
      </c>
      <c r="E10531" s="1" t="s">
        <v>20</v>
      </c>
      <c r="F10531">
        <v>1</v>
      </c>
      <c r="G10531">
        <v>0</v>
      </c>
      <c r="H10531">
        <v>0</v>
      </c>
      <c r="I10531" s="1" t="s">
        <v>21</v>
      </c>
      <c r="J10531" s="1"/>
      <c r="K10531">
        <v>0</v>
      </c>
      <c r="L10531" s="1" t="s">
        <v>22</v>
      </c>
      <c r="M10531" s="1" t="s">
        <v>26</v>
      </c>
      <c r="N10531" s="1" t="s">
        <v>26</v>
      </c>
      <c r="O10531">
        <v>1</v>
      </c>
      <c r="P10531" s="1" t="s">
        <v>45</v>
      </c>
      <c r="Q10531" s="1" t="s">
        <v>45</v>
      </c>
      <c r="R10531">
        <v>0</v>
      </c>
    </row>
    <row r="10532" spans="1:18" x14ac:dyDescent="0.3">
      <c r="A10532" s="1" t="s">
        <v>11068</v>
      </c>
      <c r="B10532" s="1" t="s">
        <v>10767</v>
      </c>
      <c r="C10532">
        <v>2025</v>
      </c>
      <c r="D10532" s="2">
        <v>36540</v>
      </c>
      <c r="E10532" s="1" t="s">
        <v>20</v>
      </c>
      <c r="F10532">
        <v>1</v>
      </c>
      <c r="G10532">
        <v>0</v>
      </c>
      <c r="H10532">
        <v>0</v>
      </c>
      <c r="I10532" s="1" t="s">
        <v>21</v>
      </c>
      <c r="J10532" s="1"/>
      <c r="K10532">
        <v>0</v>
      </c>
      <c r="L10532" s="1" t="s">
        <v>22</v>
      </c>
      <c r="M10532" s="1" t="s">
        <v>33</v>
      </c>
      <c r="N10532" s="1" t="s">
        <v>33</v>
      </c>
      <c r="O10532">
        <v>1</v>
      </c>
      <c r="P10532" s="1" t="s">
        <v>2432</v>
      </c>
      <c r="Q10532" s="1" t="s">
        <v>2432</v>
      </c>
      <c r="R10532">
        <v>0</v>
      </c>
    </row>
    <row r="10533" spans="1:18" x14ac:dyDescent="0.3">
      <c r="A10533" s="1" t="s">
        <v>11069</v>
      </c>
      <c r="B10533" s="1" t="s">
        <v>10767</v>
      </c>
      <c r="C10533">
        <v>2025</v>
      </c>
      <c r="D10533" s="2">
        <v>36540</v>
      </c>
      <c r="E10533" s="1" t="s">
        <v>37</v>
      </c>
      <c r="F10533">
        <v>1</v>
      </c>
      <c r="G10533">
        <v>1</v>
      </c>
      <c r="H10533">
        <v>1</v>
      </c>
      <c r="I10533" s="1" t="s">
        <v>38</v>
      </c>
      <c r="J10533" s="1" t="s">
        <v>39</v>
      </c>
      <c r="K10533">
        <v>0</v>
      </c>
      <c r="L10533" s="1" t="s">
        <v>22</v>
      </c>
      <c r="M10533" s="1" t="s">
        <v>26</v>
      </c>
      <c r="N10533" s="1" t="s">
        <v>26</v>
      </c>
      <c r="O10533">
        <v>1</v>
      </c>
      <c r="P10533" s="1" t="s">
        <v>27</v>
      </c>
      <c r="Q10533" s="1" t="s">
        <v>27</v>
      </c>
      <c r="R10533">
        <v>0</v>
      </c>
    </row>
    <row r="10534" spans="1:18" x14ac:dyDescent="0.3">
      <c r="A10534" s="1" t="s">
        <v>11070</v>
      </c>
      <c r="B10534" s="1" t="s">
        <v>10767</v>
      </c>
      <c r="C10534">
        <v>2025</v>
      </c>
      <c r="D10534" s="2">
        <v>36540</v>
      </c>
      <c r="E10534" s="1" t="s">
        <v>20</v>
      </c>
      <c r="F10534">
        <v>1</v>
      </c>
      <c r="G10534">
        <v>0</v>
      </c>
      <c r="H10534">
        <v>0</v>
      </c>
      <c r="I10534" s="1" t="s">
        <v>21</v>
      </c>
      <c r="J10534" s="1"/>
      <c r="K10534">
        <v>0</v>
      </c>
      <c r="L10534" s="1" t="s">
        <v>22</v>
      </c>
      <c r="M10534" s="1" t="s">
        <v>23</v>
      </c>
      <c r="N10534" s="1" t="s">
        <v>23</v>
      </c>
      <c r="O10534">
        <v>1</v>
      </c>
      <c r="P10534" s="1" t="s">
        <v>27</v>
      </c>
      <c r="Q10534" s="1" t="s">
        <v>27</v>
      </c>
      <c r="R10534">
        <v>0</v>
      </c>
    </row>
    <row r="10535" spans="1:18" x14ac:dyDescent="0.3">
      <c r="A10535" s="1" t="s">
        <v>11071</v>
      </c>
      <c r="B10535" s="1" t="s">
        <v>10767</v>
      </c>
      <c r="C10535">
        <v>2025</v>
      </c>
      <c r="D10535" s="2">
        <v>36540</v>
      </c>
      <c r="E10535" s="1" t="s">
        <v>20</v>
      </c>
      <c r="F10535">
        <v>1</v>
      </c>
      <c r="G10535">
        <v>0</v>
      </c>
      <c r="H10535">
        <v>0</v>
      </c>
      <c r="I10535" s="1" t="s">
        <v>21</v>
      </c>
      <c r="J10535" s="1"/>
      <c r="K10535">
        <v>0</v>
      </c>
      <c r="L10535" s="1" t="s">
        <v>22</v>
      </c>
      <c r="M10535" s="1" t="s">
        <v>26</v>
      </c>
      <c r="N10535" s="1" t="s">
        <v>26</v>
      </c>
      <c r="O10535">
        <v>1</v>
      </c>
      <c r="P10535" s="1" t="s">
        <v>27</v>
      </c>
      <c r="Q10535" s="1" t="s">
        <v>27</v>
      </c>
      <c r="R10535">
        <v>0</v>
      </c>
    </row>
    <row r="10536" spans="1:18" x14ac:dyDescent="0.3">
      <c r="A10536" s="1" t="s">
        <v>11072</v>
      </c>
      <c r="B10536" s="1" t="s">
        <v>10767</v>
      </c>
      <c r="C10536">
        <v>2025</v>
      </c>
      <c r="D10536" s="2">
        <v>36540</v>
      </c>
      <c r="E10536" s="1" t="s">
        <v>20</v>
      </c>
      <c r="F10536">
        <v>1</v>
      </c>
      <c r="G10536">
        <v>0</v>
      </c>
      <c r="H10536">
        <v>0</v>
      </c>
      <c r="I10536" s="1" t="s">
        <v>21</v>
      </c>
      <c r="J10536" s="1"/>
      <c r="K10536">
        <v>0</v>
      </c>
      <c r="L10536" s="1" t="s">
        <v>22</v>
      </c>
      <c r="M10536" s="1" t="s">
        <v>33</v>
      </c>
      <c r="N10536" s="1" t="s">
        <v>33</v>
      </c>
      <c r="O10536">
        <v>1</v>
      </c>
      <c r="P10536" s="1" t="s">
        <v>227</v>
      </c>
      <c r="Q10536" s="1" t="s">
        <v>227</v>
      </c>
      <c r="R10536">
        <v>0</v>
      </c>
    </row>
    <row r="10537" spans="1:18" x14ac:dyDescent="0.3">
      <c r="A10537" s="1" t="s">
        <v>11073</v>
      </c>
      <c r="B10537" s="1" t="s">
        <v>10767</v>
      </c>
      <c r="C10537">
        <v>2025</v>
      </c>
      <c r="D10537" s="2">
        <v>36540</v>
      </c>
      <c r="E10537" s="1" t="s">
        <v>20</v>
      </c>
      <c r="F10537">
        <v>1</v>
      </c>
      <c r="G10537">
        <v>0</v>
      </c>
      <c r="H10537">
        <v>0</v>
      </c>
      <c r="I10537" s="1" t="s">
        <v>21</v>
      </c>
      <c r="J10537" s="1"/>
      <c r="K10537">
        <v>0</v>
      </c>
      <c r="L10537" s="1" t="s">
        <v>22</v>
      </c>
      <c r="M10537" s="1" t="s">
        <v>23</v>
      </c>
      <c r="N10537" s="1" t="s">
        <v>23</v>
      </c>
      <c r="O10537">
        <v>1</v>
      </c>
      <c r="P10537" s="1" t="s">
        <v>27</v>
      </c>
      <c r="Q10537" s="1" t="s">
        <v>27</v>
      </c>
      <c r="R10537">
        <v>0</v>
      </c>
    </row>
    <row r="10538" spans="1:18" x14ac:dyDescent="0.3">
      <c r="A10538" s="1" t="s">
        <v>11074</v>
      </c>
      <c r="B10538" s="1" t="s">
        <v>10767</v>
      </c>
      <c r="C10538">
        <v>2025</v>
      </c>
      <c r="D10538" s="2">
        <v>36540</v>
      </c>
      <c r="E10538" s="1" t="s">
        <v>37</v>
      </c>
      <c r="F10538">
        <v>1</v>
      </c>
      <c r="G10538">
        <v>1</v>
      </c>
      <c r="H10538">
        <v>1</v>
      </c>
      <c r="I10538" s="1" t="s">
        <v>91</v>
      </c>
      <c r="J10538" s="1" t="s">
        <v>92</v>
      </c>
      <c r="K10538">
        <v>0</v>
      </c>
      <c r="L10538" s="1" t="s">
        <v>22</v>
      </c>
      <c r="M10538" s="1" t="s">
        <v>47</v>
      </c>
      <c r="N10538" s="1" t="s">
        <v>47</v>
      </c>
      <c r="O10538">
        <v>1</v>
      </c>
      <c r="P10538" s="1" t="s">
        <v>2432</v>
      </c>
      <c r="Q10538" s="1" t="s">
        <v>2432</v>
      </c>
      <c r="R10538">
        <v>1</v>
      </c>
    </row>
    <row r="10539" spans="1:18" x14ac:dyDescent="0.3">
      <c r="A10539" s="1" t="s">
        <v>11075</v>
      </c>
      <c r="B10539" s="1" t="s">
        <v>10767</v>
      </c>
      <c r="C10539">
        <v>2025</v>
      </c>
      <c r="D10539" s="2">
        <v>36540</v>
      </c>
      <c r="E10539" s="1" t="s">
        <v>20</v>
      </c>
      <c r="F10539">
        <v>1</v>
      </c>
      <c r="G10539">
        <v>0</v>
      </c>
      <c r="H10539">
        <v>0</v>
      </c>
      <c r="I10539" s="1" t="s">
        <v>21</v>
      </c>
      <c r="J10539" s="1"/>
      <c r="K10539">
        <v>0</v>
      </c>
      <c r="L10539" s="1" t="s">
        <v>22</v>
      </c>
      <c r="M10539" s="1" t="s">
        <v>26</v>
      </c>
      <c r="N10539" s="1" t="s">
        <v>26</v>
      </c>
      <c r="O10539">
        <v>1</v>
      </c>
      <c r="P10539" s="1" t="s">
        <v>3350</v>
      </c>
      <c r="Q10539" s="1" t="s">
        <v>3350</v>
      </c>
      <c r="R10539">
        <v>0</v>
      </c>
    </row>
    <row r="10540" spans="1:18" x14ac:dyDescent="0.3">
      <c r="A10540" s="1" t="s">
        <v>11076</v>
      </c>
      <c r="B10540" s="1" t="s">
        <v>10767</v>
      </c>
      <c r="C10540">
        <v>2025</v>
      </c>
      <c r="D10540" s="2">
        <v>36540</v>
      </c>
      <c r="E10540" s="1" t="s">
        <v>20</v>
      </c>
      <c r="F10540">
        <v>1</v>
      </c>
      <c r="G10540">
        <v>0</v>
      </c>
      <c r="H10540">
        <v>0</v>
      </c>
      <c r="I10540" s="1" t="s">
        <v>21</v>
      </c>
      <c r="J10540" s="1"/>
      <c r="K10540">
        <v>0</v>
      </c>
      <c r="L10540" s="1" t="s">
        <v>22</v>
      </c>
      <c r="M10540" s="1" t="s">
        <v>33</v>
      </c>
      <c r="N10540" s="1" t="s">
        <v>33</v>
      </c>
      <c r="O10540">
        <v>1</v>
      </c>
      <c r="P10540" s="1" t="s">
        <v>27</v>
      </c>
      <c r="Q10540" s="1" t="s">
        <v>27</v>
      </c>
      <c r="R10540">
        <v>0</v>
      </c>
    </row>
    <row r="10541" spans="1:18" x14ac:dyDescent="0.3">
      <c r="A10541" s="1" t="s">
        <v>11077</v>
      </c>
      <c r="B10541" s="1" t="s">
        <v>10767</v>
      </c>
      <c r="C10541">
        <v>2025</v>
      </c>
      <c r="D10541" s="2">
        <v>36540</v>
      </c>
      <c r="E10541" s="1" t="s">
        <v>20</v>
      </c>
      <c r="F10541">
        <v>1</v>
      </c>
      <c r="G10541">
        <v>0</v>
      </c>
      <c r="H10541">
        <v>0</v>
      </c>
      <c r="I10541" s="1" t="s">
        <v>21</v>
      </c>
      <c r="J10541" s="1"/>
      <c r="K10541">
        <v>0</v>
      </c>
      <c r="L10541" s="1" t="s">
        <v>22</v>
      </c>
      <c r="M10541" s="1" t="s">
        <v>26</v>
      </c>
      <c r="N10541" s="1" t="s">
        <v>26</v>
      </c>
      <c r="O10541">
        <v>1</v>
      </c>
      <c r="P10541" s="1" t="s">
        <v>2432</v>
      </c>
      <c r="Q10541" s="1" t="s">
        <v>2432</v>
      </c>
      <c r="R10541">
        <v>0</v>
      </c>
    </row>
    <row r="10542" spans="1:18" x14ac:dyDescent="0.3">
      <c r="A10542" s="1" t="s">
        <v>11078</v>
      </c>
      <c r="B10542" s="1" t="s">
        <v>10767</v>
      </c>
      <c r="C10542">
        <v>2025</v>
      </c>
      <c r="D10542" s="2">
        <v>36540</v>
      </c>
      <c r="E10542" s="1" t="s">
        <v>37</v>
      </c>
      <c r="F10542">
        <v>1</v>
      </c>
      <c r="G10542">
        <v>1</v>
      </c>
      <c r="H10542">
        <v>1</v>
      </c>
      <c r="I10542" s="1" t="s">
        <v>38</v>
      </c>
      <c r="J10542" s="1" t="s">
        <v>71</v>
      </c>
      <c r="K10542">
        <v>0</v>
      </c>
      <c r="L10542" s="1" t="s">
        <v>22</v>
      </c>
      <c r="M10542" s="1" t="s">
        <v>33</v>
      </c>
      <c r="N10542" s="1" t="s">
        <v>33</v>
      </c>
      <c r="O10542">
        <v>1</v>
      </c>
      <c r="P10542" s="1" t="s">
        <v>82</v>
      </c>
      <c r="Q10542" s="1" t="s">
        <v>82</v>
      </c>
      <c r="R10542">
        <v>1</v>
      </c>
    </row>
    <row r="10543" spans="1:18" x14ac:dyDescent="0.3">
      <c r="A10543" s="1" t="s">
        <v>11079</v>
      </c>
      <c r="B10543" s="1" t="s">
        <v>10767</v>
      </c>
      <c r="C10543">
        <v>2025</v>
      </c>
      <c r="D10543" s="2">
        <v>36540</v>
      </c>
      <c r="E10543" s="1" t="s">
        <v>20</v>
      </c>
      <c r="F10543">
        <v>1</v>
      </c>
      <c r="G10543">
        <v>0</v>
      </c>
      <c r="H10543">
        <v>0</v>
      </c>
      <c r="I10543" s="1" t="s">
        <v>21</v>
      </c>
      <c r="J10543" s="1"/>
      <c r="K10543">
        <v>0</v>
      </c>
      <c r="L10543" s="1" t="s">
        <v>22</v>
      </c>
      <c r="M10543" s="1" t="s">
        <v>84</v>
      </c>
      <c r="N10543" s="1" t="s">
        <v>84</v>
      </c>
      <c r="O10543">
        <v>1</v>
      </c>
      <c r="P10543" s="1" t="s">
        <v>121</v>
      </c>
      <c r="Q10543" s="1" t="s">
        <v>121</v>
      </c>
      <c r="R10543">
        <v>0</v>
      </c>
    </row>
    <row r="10544" spans="1:18" x14ac:dyDescent="0.3">
      <c r="A10544" s="1" t="s">
        <v>11080</v>
      </c>
      <c r="B10544" s="1" t="s">
        <v>10767</v>
      </c>
      <c r="C10544">
        <v>2025</v>
      </c>
      <c r="D10544" s="2">
        <v>36540</v>
      </c>
      <c r="E10544" s="1" t="s">
        <v>20</v>
      </c>
      <c r="F10544">
        <v>1</v>
      </c>
      <c r="G10544">
        <v>0</v>
      </c>
      <c r="H10544">
        <v>0</v>
      </c>
      <c r="I10544" s="1" t="s">
        <v>21</v>
      </c>
      <c r="J10544" s="1"/>
      <c r="K10544">
        <v>0</v>
      </c>
      <c r="L10544" s="1" t="s">
        <v>22</v>
      </c>
      <c r="M10544" s="1" t="s">
        <v>26</v>
      </c>
      <c r="N10544" s="1" t="s">
        <v>26</v>
      </c>
      <c r="O10544">
        <v>1</v>
      </c>
      <c r="P10544" s="1" t="s">
        <v>45</v>
      </c>
      <c r="Q10544" s="1" t="s">
        <v>45</v>
      </c>
      <c r="R10544">
        <v>0</v>
      </c>
    </row>
    <row r="10545" spans="1:18" x14ac:dyDescent="0.3">
      <c r="A10545" s="1" t="s">
        <v>11081</v>
      </c>
      <c r="B10545" s="1" t="s">
        <v>10767</v>
      </c>
      <c r="C10545">
        <v>2025</v>
      </c>
      <c r="D10545" s="2">
        <v>36540</v>
      </c>
      <c r="E10545" s="1" t="s">
        <v>20</v>
      </c>
      <c r="F10545">
        <v>1</v>
      </c>
      <c r="G10545">
        <v>0</v>
      </c>
      <c r="H10545">
        <v>0</v>
      </c>
      <c r="I10545" s="1" t="s">
        <v>21</v>
      </c>
      <c r="J10545" s="1"/>
      <c r="K10545">
        <v>0</v>
      </c>
      <c r="L10545" s="1" t="s">
        <v>22</v>
      </c>
      <c r="M10545" s="1" t="s">
        <v>26</v>
      </c>
      <c r="N10545" s="1" t="s">
        <v>26</v>
      </c>
      <c r="O10545">
        <v>1</v>
      </c>
      <c r="P10545" s="1" t="s">
        <v>27</v>
      </c>
      <c r="Q10545" s="1" t="s">
        <v>27</v>
      </c>
      <c r="R10545">
        <v>0</v>
      </c>
    </row>
    <row r="10546" spans="1:18" x14ac:dyDescent="0.3">
      <c r="A10546" s="1" t="s">
        <v>11082</v>
      </c>
      <c r="B10546" s="1" t="s">
        <v>10767</v>
      </c>
      <c r="C10546">
        <v>2025</v>
      </c>
      <c r="D10546" s="2">
        <v>36540</v>
      </c>
      <c r="E10546" s="1" t="s">
        <v>20</v>
      </c>
      <c r="F10546">
        <v>1</v>
      </c>
      <c r="G10546">
        <v>0</v>
      </c>
      <c r="H10546">
        <v>0</v>
      </c>
      <c r="I10546" s="1" t="s">
        <v>21</v>
      </c>
      <c r="J10546" s="1"/>
      <c r="K10546">
        <v>0</v>
      </c>
      <c r="L10546" s="1" t="s">
        <v>22</v>
      </c>
      <c r="M10546" s="1" t="s">
        <v>33</v>
      </c>
      <c r="N10546" s="1" t="s">
        <v>33</v>
      </c>
      <c r="O10546">
        <v>1</v>
      </c>
      <c r="P10546" s="1" t="s">
        <v>211</v>
      </c>
      <c r="Q10546" s="1" t="s">
        <v>211</v>
      </c>
      <c r="R10546">
        <v>0</v>
      </c>
    </row>
    <row r="10547" spans="1:18" x14ac:dyDescent="0.3">
      <c r="A10547" s="1" t="s">
        <v>11083</v>
      </c>
      <c r="B10547" s="1" t="s">
        <v>10767</v>
      </c>
      <c r="C10547">
        <v>2025</v>
      </c>
      <c r="D10547" s="2">
        <v>36540</v>
      </c>
      <c r="E10547" s="1" t="s">
        <v>20</v>
      </c>
      <c r="F10547">
        <v>1</v>
      </c>
      <c r="G10547">
        <v>0</v>
      </c>
      <c r="H10547">
        <v>0</v>
      </c>
      <c r="I10547" s="1" t="s">
        <v>21</v>
      </c>
      <c r="J10547" s="1"/>
      <c r="K10547">
        <v>0</v>
      </c>
      <c r="L10547" s="1" t="s">
        <v>22</v>
      </c>
      <c r="M10547" s="1" t="s">
        <v>26</v>
      </c>
      <c r="N10547" s="1" t="s">
        <v>26</v>
      </c>
      <c r="O10547">
        <v>1</v>
      </c>
      <c r="P10547" s="1" t="s">
        <v>27</v>
      </c>
      <c r="Q10547" s="1" t="s">
        <v>27</v>
      </c>
      <c r="R10547">
        <v>0</v>
      </c>
    </row>
    <row r="10548" spans="1:18" x14ac:dyDescent="0.3">
      <c r="A10548" s="1" t="s">
        <v>11084</v>
      </c>
      <c r="B10548" s="1" t="s">
        <v>10767</v>
      </c>
      <c r="C10548">
        <v>2025</v>
      </c>
      <c r="D10548" s="2">
        <v>36540</v>
      </c>
      <c r="E10548" s="1" t="s">
        <v>37</v>
      </c>
      <c r="F10548">
        <v>1</v>
      </c>
      <c r="G10548">
        <v>1</v>
      </c>
      <c r="H10548">
        <v>1</v>
      </c>
      <c r="I10548" s="1" t="s">
        <v>38</v>
      </c>
      <c r="J10548" s="1" t="s">
        <v>39</v>
      </c>
      <c r="K10548">
        <v>0</v>
      </c>
      <c r="L10548" s="1" t="s">
        <v>22</v>
      </c>
      <c r="M10548" s="1" t="s">
        <v>26</v>
      </c>
      <c r="N10548" s="1" t="s">
        <v>26</v>
      </c>
      <c r="O10548">
        <v>1</v>
      </c>
      <c r="P10548" s="1" t="s">
        <v>27</v>
      </c>
      <c r="Q10548" s="1" t="s">
        <v>27</v>
      </c>
      <c r="R10548">
        <v>0</v>
      </c>
    </row>
    <row r="10549" spans="1:18" x14ac:dyDescent="0.3">
      <c r="A10549" s="1" t="s">
        <v>11085</v>
      </c>
      <c r="B10549" s="1" t="s">
        <v>10767</v>
      </c>
      <c r="C10549">
        <v>2025</v>
      </c>
      <c r="D10549" s="2">
        <v>36540</v>
      </c>
      <c r="E10549" s="1" t="s">
        <v>20</v>
      </c>
      <c r="F10549">
        <v>1</v>
      </c>
      <c r="G10549">
        <v>0</v>
      </c>
      <c r="H10549">
        <v>0</v>
      </c>
      <c r="I10549" s="1" t="s">
        <v>21</v>
      </c>
      <c r="J10549" s="1"/>
      <c r="K10549">
        <v>0</v>
      </c>
      <c r="L10549" s="1" t="s">
        <v>22</v>
      </c>
      <c r="M10549" s="1" t="s">
        <v>26</v>
      </c>
      <c r="N10549" s="1" t="s">
        <v>26</v>
      </c>
      <c r="O10549">
        <v>2</v>
      </c>
      <c r="P10549" s="1" t="s">
        <v>11086</v>
      </c>
      <c r="Q10549" s="1"/>
      <c r="R10549">
        <v>0</v>
      </c>
    </row>
    <row r="10550" spans="1:18" x14ac:dyDescent="0.3">
      <c r="A10550" s="1" t="s">
        <v>11087</v>
      </c>
      <c r="B10550" s="1" t="s">
        <v>10767</v>
      </c>
      <c r="C10550">
        <v>2025</v>
      </c>
      <c r="D10550" s="2">
        <v>36540</v>
      </c>
      <c r="E10550" s="1" t="s">
        <v>20</v>
      </c>
      <c r="F10550">
        <v>1</v>
      </c>
      <c r="G10550">
        <v>0</v>
      </c>
      <c r="H10550">
        <v>0</v>
      </c>
      <c r="I10550" s="1" t="s">
        <v>21</v>
      </c>
      <c r="J10550" s="1"/>
      <c r="K10550">
        <v>0</v>
      </c>
      <c r="L10550" s="1" t="s">
        <v>22</v>
      </c>
      <c r="M10550" s="1" t="s">
        <v>84</v>
      </c>
      <c r="N10550" s="1" t="s">
        <v>84</v>
      </c>
      <c r="O10550">
        <v>1</v>
      </c>
      <c r="P10550" s="1" t="s">
        <v>2432</v>
      </c>
      <c r="Q10550" s="1" t="s">
        <v>2432</v>
      </c>
      <c r="R10550">
        <v>0</v>
      </c>
    </row>
    <row r="10551" spans="1:18" x14ac:dyDescent="0.3">
      <c r="A10551" s="1" t="s">
        <v>11088</v>
      </c>
      <c r="B10551" s="1" t="s">
        <v>10767</v>
      </c>
      <c r="C10551">
        <v>2025</v>
      </c>
      <c r="D10551" s="2">
        <v>36540</v>
      </c>
      <c r="E10551" s="1" t="s">
        <v>37</v>
      </c>
      <c r="F10551">
        <v>1</v>
      </c>
      <c r="G10551">
        <v>1</v>
      </c>
      <c r="H10551">
        <v>1</v>
      </c>
      <c r="I10551" s="1" t="s">
        <v>38</v>
      </c>
      <c r="J10551" s="1" t="s">
        <v>39</v>
      </c>
      <c r="K10551">
        <v>0</v>
      </c>
      <c r="L10551" s="1" t="s">
        <v>22</v>
      </c>
      <c r="M10551" s="1" t="s">
        <v>26</v>
      </c>
      <c r="N10551" s="1" t="s">
        <v>26</v>
      </c>
      <c r="O10551">
        <v>1</v>
      </c>
      <c r="P10551" s="1" t="s">
        <v>31</v>
      </c>
      <c r="Q10551" s="1" t="s">
        <v>31</v>
      </c>
      <c r="R10551">
        <v>0</v>
      </c>
    </row>
    <row r="10552" spans="1:18" x14ac:dyDescent="0.3">
      <c r="A10552" s="1" t="s">
        <v>11089</v>
      </c>
      <c r="B10552" s="1" t="s">
        <v>10767</v>
      </c>
      <c r="C10552">
        <v>2025</v>
      </c>
      <c r="D10552" s="2">
        <v>36540</v>
      </c>
      <c r="E10552" s="1" t="s">
        <v>20</v>
      </c>
      <c r="F10552">
        <v>1</v>
      </c>
      <c r="G10552">
        <v>0</v>
      </c>
      <c r="H10552">
        <v>0</v>
      </c>
      <c r="I10552" s="1" t="s">
        <v>21</v>
      </c>
      <c r="J10552" s="1"/>
      <c r="K10552">
        <v>0</v>
      </c>
      <c r="L10552" s="1" t="s">
        <v>22</v>
      </c>
      <c r="M10552" s="1" t="s">
        <v>23</v>
      </c>
      <c r="N10552" s="1" t="s">
        <v>23</v>
      </c>
      <c r="O10552">
        <v>1</v>
      </c>
      <c r="P10552" s="1" t="s">
        <v>82</v>
      </c>
      <c r="Q10552" s="1" t="s">
        <v>82</v>
      </c>
      <c r="R10552">
        <v>0</v>
      </c>
    </row>
    <row r="10553" spans="1:18" x14ac:dyDescent="0.3">
      <c r="A10553" s="1" t="s">
        <v>11090</v>
      </c>
      <c r="B10553" s="1" t="s">
        <v>10767</v>
      </c>
      <c r="C10553">
        <v>2025</v>
      </c>
      <c r="D10553" s="2">
        <v>36540</v>
      </c>
      <c r="E10553" s="1" t="s">
        <v>20</v>
      </c>
      <c r="F10553">
        <v>1</v>
      </c>
      <c r="G10553">
        <v>0</v>
      </c>
      <c r="H10553">
        <v>0</v>
      </c>
      <c r="I10553" s="1" t="s">
        <v>21</v>
      </c>
      <c r="J10553" s="1"/>
      <c r="K10553">
        <v>0</v>
      </c>
      <c r="L10553" s="1" t="s">
        <v>22</v>
      </c>
      <c r="M10553" s="1" t="s">
        <v>26</v>
      </c>
      <c r="N10553" s="1" t="s">
        <v>26</v>
      </c>
      <c r="O10553">
        <v>1</v>
      </c>
      <c r="P10553" s="1" t="s">
        <v>45</v>
      </c>
      <c r="Q10553" s="1" t="s">
        <v>45</v>
      </c>
      <c r="R10553">
        <v>0</v>
      </c>
    </row>
    <row r="10554" spans="1:18" x14ac:dyDescent="0.3">
      <c r="A10554" s="1" t="s">
        <v>11091</v>
      </c>
      <c r="B10554" s="1" t="s">
        <v>10767</v>
      </c>
      <c r="C10554">
        <v>2025</v>
      </c>
      <c r="D10554" s="2">
        <v>36540</v>
      </c>
      <c r="E10554" s="1" t="s">
        <v>20</v>
      </c>
      <c r="F10554">
        <v>1</v>
      </c>
      <c r="G10554">
        <v>0</v>
      </c>
      <c r="H10554">
        <v>0</v>
      </c>
      <c r="I10554" s="1" t="s">
        <v>21</v>
      </c>
      <c r="J10554" s="1"/>
      <c r="K10554">
        <v>0</v>
      </c>
      <c r="L10554" s="1" t="s">
        <v>22</v>
      </c>
      <c r="M10554" s="1" t="s">
        <v>26</v>
      </c>
      <c r="N10554" s="1" t="s">
        <v>26</v>
      </c>
      <c r="O10554">
        <v>1</v>
      </c>
      <c r="P10554" s="1" t="s">
        <v>82</v>
      </c>
      <c r="Q10554" s="1" t="s">
        <v>82</v>
      </c>
      <c r="R10554">
        <v>0</v>
      </c>
    </row>
    <row r="10555" spans="1:18" x14ac:dyDescent="0.3">
      <c r="A10555" s="1" t="s">
        <v>11092</v>
      </c>
      <c r="B10555" s="1" t="s">
        <v>10767</v>
      </c>
      <c r="C10555">
        <v>2025</v>
      </c>
      <c r="D10555" s="2">
        <v>36540</v>
      </c>
      <c r="E10555" s="1" t="s">
        <v>20</v>
      </c>
      <c r="F10555">
        <v>1</v>
      </c>
      <c r="G10555">
        <v>0</v>
      </c>
      <c r="H10555">
        <v>0</v>
      </c>
      <c r="I10555" s="1" t="s">
        <v>21</v>
      </c>
      <c r="J10555" s="1"/>
      <c r="K10555">
        <v>0</v>
      </c>
      <c r="L10555" s="1" t="s">
        <v>22</v>
      </c>
      <c r="M10555" s="1" t="s">
        <v>26</v>
      </c>
      <c r="N10555" s="1" t="s">
        <v>26</v>
      </c>
      <c r="O10555">
        <v>1</v>
      </c>
      <c r="P10555" s="1" t="s">
        <v>74</v>
      </c>
      <c r="Q10555" s="1" t="s">
        <v>74</v>
      </c>
      <c r="R10555">
        <v>0</v>
      </c>
    </row>
    <row r="10556" spans="1:18" x14ac:dyDescent="0.3">
      <c r="A10556" s="1" t="s">
        <v>11093</v>
      </c>
      <c r="B10556" s="1" t="s">
        <v>10767</v>
      </c>
      <c r="C10556">
        <v>2025</v>
      </c>
      <c r="D10556" s="2">
        <v>36540</v>
      </c>
      <c r="E10556" s="1" t="s">
        <v>20</v>
      </c>
      <c r="F10556">
        <v>1</v>
      </c>
      <c r="G10556">
        <v>0</v>
      </c>
      <c r="H10556">
        <v>0</v>
      </c>
      <c r="I10556" s="1" t="s">
        <v>21</v>
      </c>
      <c r="J10556" s="1"/>
      <c r="K10556">
        <v>0</v>
      </c>
      <c r="L10556" s="1" t="s">
        <v>22</v>
      </c>
      <c r="M10556" s="1" t="s">
        <v>33</v>
      </c>
      <c r="N10556" s="1" t="s">
        <v>33</v>
      </c>
      <c r="O10556">
        <v>1</v>
      </c>
      <c r="P10556" s="1" t="s">
        <v>227</v>
      </c>
      <c r="Q10556" s="1" t="s">
        <v>227</v>
      </c>
      <c r="R10556">
        <v>0</v>
      </c>
    </row>
    <row r="10557" spans="1:18" x14ac:dyDescent="0.3">
      <c r="A10557" s="1" t="s">
        <v>11094</v>
      </c>
      <c r="B10557" s="1" t="s">
        <v>10767</v>
      </c>
      <c r="C10557">
        <v>2025</v>
      </c>
      <c r="D10557" s="2">
        <v>36540</v>
      </c>
      <c r="E10557" s="1" t="s">
        <v>20</v>
      </c>
      <c r="F10557">
        <v>1</v>
      </c>
      <c r="G10557">
        <v>0</v>
      </c>
      <c r="H10557">
        <v>0</v>
      </c>
      <c r="I10557" s="1" t="s">
        <v>21</v>
      </c>
      <c r="J10557" s="1"/>
      <c r="K10557">
        <v>0</v>
      </c>
      <c r="L10557" s="1" t="s">
        <v>22</v>
      </c>
      <c r="M10557" s="1" t="s">
        <v>84</v>
      </c>
      <c r="N10557" s="1" t="s">
        <v>84</v>
      </c>
      <c r="O10557">
        <v>1</v>
      </c>
      <c r="P10557" s="1" t="s">
        <v>27</v>
      </c>
      <c r="Q10557" s="1" t="s">
        <v>27</v>
      </c>
      <c r="R10557">
        <v>0</v>
      </c>
    </row>
    <row r="10558" spans="1:18" x14ac:dyDescent="0.3">
      <c r="A10558" s="1" t="s">
        <v>11095</v>
      </c>
      <c r="B10558" s="1" t="s">
        <v>10767</v>
      </c>
      <c r="C10558">
        <v>2025</v>
      </c>
      <c r="D10558" s="2">
        <v>36540</v>
      </c>
      <c r="E10558" s="1" t="s">
        <v>20</v>
      </c>
      <c r="F10558">
        <v>1</v>
      </c>
      <c r="G10558">
        <v>0</v>
      </c>
      <c r="H10558">
        <v>0</v>
      </c>
      <c r="I10558" s="1" t="s">
        <v>21</v>
      </c>
      <c r="J10558" s="1"/>
      <c r="K10558">
        <v>0</v>
      </c>
      <c r="L10558" s="1" t="s">
        <v>22</v>
      </c>
      <c r="M10558" s="1" t="s">
        <v>33</v>
      </c>
      <c r="N10558" s="1" t="s">
        <v>33</v>
      </c>
      <c r="O10558">
        <v>1</v>
      </c>
      <c r="P10558" s="1" t="s">
        <v>31</v>
      </c>
      <c r="Q10558" s="1" t="s">
        <v>31</v>
      </c>
      <c r="R10558">
        <v>0</v>
      </c>
    </row>
    <row r="10559" spans="1:18" x14ac:dyDescent="0.3">
      <c r="A10559" s="1" t="s">
        <v>11096</v>
      </c>
      <c r="B10559" s="1" t="s">
        <v>10767</v>
      </c>
      <c r="C10559">
        <v>2025</v>
      </c>
      <c r="D10559" s="2">
        <v>36540</v>
      </c>
      <c r="E10559" s="1" t="s">
        <v>37</v>
      </c>
      <c r="F10559">
        <v>1</v>
      </c>
      <c r="G10559">
        <v>1</v>
      </c>
      <c r="H10559">
        <v>1</v>
      </c>
      <c r="I10559" s="1" t="s">
        <v>38</v>
      </c>
      <c r="J10559" s="1" t="s">
        <v>39</v>
      </c>
      <c r="K10559">
        <v>0</v>
      </c>
      <c r="L10559" s="1" t="s">
        <v>22</v>
      </c>
      <c r="M10559" s="1" t="s">
        <v>35</v>
      </c>
      <c r="N10559" s="1" t="s">
        <v>35</v>
      </c>
      <c r="O10559">
        <v>1</v>
      </c>
      <c r="P10559" s="1" t="s">
        <v>211</v>
      </c>
      <c r="Q10559" s="1" t="s">
        <v>211</v>
      </c>
      <c r="R10559">
        <v>0</v>
      </c>
    </row>
    <row r="10560" spans="1:18" x14ac:dyDescent="0.3">
      <c r="A10560" s="1" t="s">
        <v>11097</v>
      </c>
      <c r="B10560" s="1" t="s">
        <v>10767</v>
      </c>
      <c r="C10560">
        <v>2025</v>
      </c>
      <c r="D10560" s="2">
        <v>36540</v>
      </c>
      <c r="E10560" s="1" t="s">
        <v>20</v>
      </c>
      <c r="F10560">
        <v>1</v>
      </c>
      <c r="G10560">
        <v>0</v>
      </c>
      <c r="H10560">
        <v>0</v>
      </c>
      <c r="I10560" s="1" t="s">
        <v>21</v>
      </c>
      <c r="J10560" s="1"/>
      <c r="K10560">
        <v>0</v>
      </c>
      <c r="L10560" s="1" t="s">
        <v>22</v>
      </c>
      <c r="M10560" s="1" t="s">
        <v>33</v>
      </c>
      <c r="N10560" s="1" t="s">
        <v>33</v>
      </c>
      <c r="O10560">
        <v>1</v>
      </c>
      <c r="P10560" s="1" t="s">
        <v>82</v>
      </c>
      <c r="Q10560" s="1" t="s">
        <v>82</v>
      </c>
      <c r="R10560">
        <v>0</v>
      </c>
    </row>
    <row r="10561" spans="1:18" x14ac:dyDescent="0.3">
      <c r="A10561" s="1" t="s">
        <v>11098</v>
      </c>
      <c r="B10561" s="1" t="s">
        <v>10767</v>
      </c>
      <c r="C10561">
        <v>2025</v>
      </c>
      <c r="D10561" s="2">
        <v>36540</v>
      </c>
      <c r="E10561" s="1" t="s">
        <v>37</v>
      </c>
      <c r="F10561">
        <v>1</v>
      </c>
      <c r="G10561">
        <v>1</v>
      </c>
      <c r="H10561">
        <v>1</v>
      </c>
      <c r="I10561" s="1" t="s">
        <v>91</v>
      </c>
      <c r="J10561" s="1" t="s">
        <v>92</v>
      </c>
      <c r="K10561">
        <v>0</v>
      </c>
      <c r="L10561" s="1" t="s">
        <v>22</v>
      </c>
      <c r="M10561" s="1" t="s">
        <v>23</v>
      </c>
      <c r="N10561" s="1" t="s">
        <v>23</v>
      </c>
      <c r="O10561">
        <v>3</v>
      </c>
      <c r="P10561" s="1" t="s">
        <v>11099</v>
      </c>
      <c r="Q10561" s="1"/>
      <c r="R10561">
        <v>1</v>
      </c>
    </row>
    <row r="10562" spans="1:18" x14ac:dyDescent="0.3">
      <c r="A10562" s="1" t="s">
        <v>11100</v>
      </c>
      <c r="B10562" s="1" t="s">
        <v>10767</v>
      </c>
      <c r="C10562">
        <v>2025</v>
      </c>
      <c r="D10562" s="2">
        <v>36540</v>
      </c>
      <c r="E10562" s="1" t="s">
        <v>20</v>
      </c>
      <c r="F10562">
        <v>1</v>
      </c>
      <c r="G10562">
        <v>0</v>
      </c>
      <c r="H10562">
        <v>0</v>
      </c>
      <c r="I10562" s="1" t="s">
        <v>21</v>
      </c>
      <c r="J10562" s="1"/>
      <c r="K10562">
        <v>0</v>
      </c>
      <c r="L10562" s="1" t="s">
        <v>22</v>
      </c>
      <c r="M10562" s="1" t="s">
        <v>26</v>
      </c>
      <c r="N10562" s="1" t="s">
        <v>26</v>
      </c>
      <c r="O10562">
        <v>1</v>
      </c>
      <c r="P10562" s="1" t="s">
        <v>27</v>
      </c>
      <c r="Q10562" s="1" t="s">
        <v>27</v>
      </c>
      <c r="R10562">
        <v>0</v>
      </c>
    </row>
    <row r="10563" spans="1:18" x14ac:dyDescent="0.3">
      <c r="A10563" s="1" t="s">
        <v>11101</v>
      </c>
      <c r="B10563" s="1" t="s">
        <v>10767</v>
      </c>
      <c r="C10563">
        <v>2025</v>
      </c>
      <c r="D10563" s="2">
        <v>36540</v>
      </c>
      <c r="E10563" s="1" t="s">
        <v>20</v>
      </c>
      <c r="F10563">
        <v>1</v>
      </c>
      <c r="G10563">
        <v>0</v>
      </c>
      <c r="H10563">
        <v>0</v>
      </c>
      <c r="I10563" s="1" t="s">
        <v>21</v>
      </c>
      <c r="J10563" s="1"/>
      <c r="K10563">
        <v>0</v>
      </c>
      <c r="L10563" s="1" t="s">
        <v>22</v>
      </c>
      <c r="M10563" s="1" t="s">
        <v>26</v>
      </c>
      <c r="N10563" s="1" t="s">
        <v>26</v>
      </c>
      <c r="O10563">
        <v>1</v>
      </c>
      <c r="P10563" s="1" t="s">
        <v>40</v>
      </c>
      <c r="Q10563" s="1" t="s">
        <v>40</v>
      </c>
      <c r="R10563">
        <v>0</v>
      </c>
    </row>
    <row r="10564" spans="1:18" x14ac:dyDescent="0.3">
      <c r="A10564" s="1" t="s">
        <v>11102</v>
      </c>
      <c r="B10564" s="1" t="s">
        <v>10767</v>
      </c>
      <c r="C10564">
        <v>2025</v>
      </c>
      <c r="D10564" s="2">
        <v>36540</v>
      </c>
      <c r="E10564" s="1" t="s">
        <v>20</v>
      </c>
      <c r="F10564">
        <v>1</v>
      </c>
      <c r="G10564">
        <v>0</v>
      </c>
      <c r="H10564">
        <v>0</v>
      </c>
      <c r="I10564" s="1" t="s">
        <v>21</v>
      </c>
      <c r="J10564" s="1"/>
      <c r="K10564">
        <v>0</v>
      </c>
      <c r="L10564" s="1" t="s">
        <v>22</v>
      </c>
      <c r="M10564" s="1" t="s">
        <v>26</v>
      </c>
      <c r="N10564" s="1" t="s">
        <v>26</v>
      </c>
      <c r="O10564">
        <v>1</v>
      </c>
      <c r="P10564" s="1" t="s">
        <v>558</v>
      </c>
      <c r="Q10564" s="1" t="s">
        <v>558</v>
      </c>
      <c r="R10564">
        <v>0</v>
      </c>
    </row>
    <row r="10565" spans="1:18" x14ac:dyDescent="0.3">
      <c r="A10565" s="1" t="s">
        <v>11103</v>
      </c>
      <c r="B10565" s="1" t="s">
        <v>10767</v>
      </c>
      <c r="C10565">
        <v>2025</v>
      </c>
      <c r="D10565" s="2">
        <v>36540</v>
      </c>
      <c r="E10565" s="1" t="s">
        <v>20</v>
      </c>
      <c r="F10565">
        <v>1</v>
      </c>
      <c r="G10565">
        <v>0</v>
      </c>
      <c r="H10565">
        <v>0</v>
      </c>
      <c r="I10565" s="1" t="s">
        <v>21</v>
      </c>
      <c r="J10565" s="1"/>
      <c r="K10565">
        <v>0</v>
      </c>
      <c r="L10565" s="1" t="s">
        <v>22</v>
      </c>
      <c r="M10565" s="1" t="s">
        <v>26</v>
      </c>
      <c r="N10565" s="1" t="s">
        <v>26</v>
      </c>
      <c r="O10565">
        <v>1</v>
      </c>
      <c r="P10565" s="1" t="s">
        <v>27</v>
      </c>
      <c r="Q10565" s="1" t="s">
        <v>27</v>
      </c>
      <c r="R10565">
        <v>0</v>
      </c>
    </row>
    <row r="10566" spans="1:18" x14ac:dyDescent="0.3">
      <c r="A10566" s="1" t="s">
        <v>11104</v>
      </c>
      <c r="B10566" s="1" t="s">
        <v>10767</v>
      </c>
      <c r="C10566">
        <v>2025</v>
      </c>
      <c r="D10566" s="2">
        <v>36540</v>
      </c>
      <c r="E10566" s="1" t="s">
        <v>20</v>
      </c>
      <c r="F10566">
        <v>1</v>
      </c>
      <c r="G10566">
        <v>0</v>
      </c>
      <c r="H10566">
        <v>0</v>
      </c>
      <c r="I10566" s="1" t="s">
        <v>21</v>
      </c>
      <c r="J10566" s="1"/>
      <c r="K10566">
        <v>0</v>
      </c>
      <c r="L10566" s="1" t="s">
        <v>22</v>
      </c>
      <c r="M10566" s="1" t="s">
        <v>26</v>
      </c>
      <c r="N10566" s="1" t="s">
        <v>26</v>
      </c>
      <c r="O10566">
        <v>1</v>
      </c>
      <c r="P10566" s="1" t="s">
        <v>45</v>
      </c>
      <c r="Q10566" s="1" t="s">
        <v>45</v>
      </c>
      <c r="R10566">
        <v>0</v>
      </c>
    </row>
    <row r="10567" spans="1:18" x14ac:dyDescent="0.3">
      <c r="A10567" s="1" t="s">
        <v>11105</v>
      </c>
      <c r="B10567" s="1" t="s">
        <v>10767</v>
      </c>
      <c r="C10567">
        <v>2025</v>
      </c>
      <c r="D10567" s="2">
        <v>36540</v>
      </c>
      <c r="E10567" s="1" t="s">
        <v>20</v>
      </c>
      <c r="F10567">
        <v>1</v>
      </c>
      <c r="G10567">
        <v>0</v>
      </c>
      <c r="H10567">
        <v>0</v>
      </c>
      <c r="I10567" s="1" t="s">
        <v>21</v>
      </c>
      <c r="J10567" s="1"/>
      <c r="K10567">
        <v>0</v>
      </c>
      <c r="L10567" s="1" t="s">
        <v>22</v>
      </c>
      <c r="M10567" s="1" t="s">
        <v>26</v>
      </c>
      <c r="N10567" s="1" t="s">
        <v>26</v>
      </c>
      <c r="O10567">
        <v>1</v>
      </c>
      <c r="P10567" s="1" t="s">
        <v>2432</v>
      </c>
      <c r="Q10567" s="1" t="s">
        <v>2432</v>
      </c>
      <c r="R10567">
        <v>0</v>
      </c>
    </row>
    <row r="10568" spans="1:18" x14ac:dyDescent="0.3">
      <c r="A10568" s="1" t="s">
        <v>11106</v>
      </c>
      <c r="B10568" s="1" t="s">
        <v>10767</v>
      </c>
      <c r="C10568">
        <v>2025</v>
      </c>
      <c r="D10568" s="2">
        <v>36540</v>
      </c>
      <c r="E10568" s="1" t="s">
        <v>20</v>
      </c>
      <c r="F10568">
        <v>1</v>
      </c>
      <c r="G10568">
        <v>0</v>
      </c>
      <c r="H10568">
        <v>0</v>
      </c>
      <c r="I10568" s="1" t="s">
        <v>21</v>
      </c>
      <c r="J10568" s="1"/>
      <c r="K10568">
        <v>0</v>
      </c>
      <c r="L10568" s="1" t="s">
        <v>22</v>
      </c>
      <c r="M10568" s="1" t="s">
        <v>23</v>
      </c>
      <c r="N10568" s="1" t="s">
        <v>23</v>
      </c>
      <c r="O10568">
        <v>2</v>
      </c>
      <c r="P10568" s="1" t="s">
        <v>11107</v>
      </c>
      <c r="Q10568" s="1"/>
      <c r="R10568">
        <v>0</v>
      </c>
    </row>
    <row r="10569" spans="1:18" x14ac:dyDescent="0.3">
      <c r="A10569" s="1" t="s">
        <v>11108</v>
      </c>
      <c r="B10569" s="1" t="s">
        <v>10767</v>
      </c>
      <c r="C10569">
        <v>2025</v>
      </c>
      <c r="D10569" s="2">
        <v>36540</v>
      </c>
      <c r="E10569" s="1" t="s">
        <v>37</v>
      </c>
      <c r="F10569">
        <v>1</v>
      </c>
      <c r="G10569">
        <v>1</v>
      </c>
      <c r="H10569">
        <v>1</v>
      </c>
      <c r="I10569" s="1" t="s">
        <v>91</v>
      </c>
      <c r="J10569" s="1" t="s">
        <v>92</v>
      </c>
      <c r="K10569">
        <v>0</v>
      </c>
      <c r="L10569" s="1" t="s">
        <v>22</v>
      </c>
      <c r="M10569" s="1" t="s">
        <v>84</v>
      </c>
      <c r="N10569" s="1" t="s">
        <v>84</v>
      </c>
      <c r="O10569">
        <v>1</v>
      </c>
      <c r="P10569" s="1" t="s">
        <v>119</v>
      </c>
      <c r="Q10569" s="1" t="s">
        <v>119</v>
      </c>
      <c r="R10569">
        <v>1</v>
      </c>
    </row>
    <row r="10570" spans="1:18" x14ac:dyDescent="0.3">
      <c r="A10570" s="1" t="s">
        <v>11109</v>
      </c>
      <c r="B10570" s="1" t="s">
        <v>10767</v>
      </c>
      <c r="C10570">
        <v>2025</v>
      </c>
      <c r="D10570" s="2">
        <v>36540</v>
      </c>
      <c r="E10570" s="1" t="s">
        <v>20</v>
      </c>
      <c r="F10570">
        <v>1</v>
      </c>
      <c r="G10570">
        <v>0</v>
      </c>
      <c r="H10570">
        <v>0</v>
      </c>
      <c r="I10570" s="1" t="s">
        <v>21</v>
      </c>
      <c r="J10570" s="1"/>
      <c r="K10570">
        <v>0</v>
      </c>
      <c r="L10570" s="1" t="s">
        <v>22</v>
      </c>
      <c r="M10570" s="1" t="s">
        <v>33</v>
      </c>
      <c r="N10570" s="1" t="s">
        <v>33</v>
      </c>
      <c r="O10570">
        <v>1</v>
      </c>
      <c r="P10570" s="1" t="s">
        <v>2432</v>
      </c>
      <c r="Q10570" s="1" t="s">
        <v>2432</v>
      </c>
      <c r="R10570">
        <v>0</v>
      </c>
    </row>
    <row r="10571" spans="1:18" x14ac:dyDescent="0.3">
      <c r="A10571" s="1" t="s">
        <v>11110</v>
      </c>
      <c r="B10571" s="1" t="s">
        <v>10767</v>
      </c>
      <c r="C10571">
        <v>2025</v>
      </c>
      <c r="D10571" s="2">
        <v>36540</v>
      </c>
      <c r="E10571" s="1" t="s">
        <v>20</v>
      </c>
      <c r="F10571">
        <v>1</v>
      </c>
      <c r="G10571">
        <v>0</v>
      </c>
      <c r="H10571">
        <v>0</v>
      </c>
      <c r="I10571" s="1" t="s">
        <v>21</v>
      </c>
      <c r="J10571" s="1"/>
      <c r="K10571">
        <v>0</v>
      </c>
      <c r="L10571" s="1" t="s">
        <v>22</v>
      </c>
      <c r="M10571" s="1" t="s">
        <v>23</v>
      </c>
      <c r="N10571" s="1" t="s">
        <v>23</v>
      </c>
      <c r="O10571">
        <v>3</v>
      </c>
      <c r="P10571" s="1" t="s">
        <v>11099</v>
      </c>
      <c r="Q10571" s="1"/>
      <c r="R10571">
        <v>0</v>
      </c>
    </row>
    <row r="10572" spans="1:18" x14ac:dyDescent="0.3">
      <c r="A10572" s="1" t="s">
        <v>11111</v>
      </c>
      <c r="B10572" s="1" t="s">
        <v>10767</v>
      </c>
      <c r="C10572">
        <v>2025</v>
      </c>
      <c r="D10572" s="2">
        <v>36540</v>
      </c>
      <c r="E10572" s="1" t="s">
        <v>20</v>
      </c>
      <c r="F10572">
        <v>1</v>
      </c>
      <c r="G10572">
        <v>0</v>
      </c>
      <c r="H10572">
        <v>0</v>
      </c>
      <c r="I10572" s="1" t="s">
        <v>21</v>
      </c>
      <c r="J10572" s="1"/>
      <c r="K10572">
        <v>0</v>
      </c>
      <c r="L10572" s="1" t="s">
        <v>22</v>
      </c>
      <c r="M10572" s="1" t="s">
        <v>26</v>
      </c>
      <c r="N10572" s="1" t="s">
        <v>26</v>
      </c>
      <c r="O10572">
        <v>1</v>
      </c>
      <c r="P10572" s="1" t="s">
        <v>2432</v>
      </c>
      <c r="Q10572" s="1" t="s">
        <v>2432</v>
      </c>
      <c r="R10572">
        <v>0</v>
      </c>
    </row>
    <row r="10573" spans="1:18" x14ac:dyDescent="0.3">
      <c r="A10573" s="1" t="s">
        <v>11112</v>
      </c>
      <c r="B10573" s="1" t="s">
        <v>10767</v>
      </c>
      <c r="C10573">
        <v>2025</v>
      </c>
      <c r="D10573" s="2">
        <v>36540</v>
      </c>
      <c r="E10573" s="1" t="s">
        <v>20</v>
      </c>
      <c r="F10573">
        <v>1</v>
      </c>
      <c r="G10573">
        <v>0</v>
      </c>
      <c r="H10573">
        <v>0</v>
      </c>
      <c r="I10573" s="1" t="s">
        <v>21</v>
      </c>
      <c r="J10573" s="1"/>
      <c r="K10573">
        <v>0</v>
      </c>
      <c r="L10573" s="1" t="s">
        <v>22</v>
      </c>
      <c r="M10573" s="1" t="s">
        <v>26</v>
      </c>
      <c r="N10573" s="1" t="s">
        <v>26</v>
      </c>
      <c r="O10573">
        <v>1</v>
      </c>
      <c r="P10573" s="1" t="s">
        <v>40</v>
      </c>
      <c r="Q10573" s="1" t="s">
        <v>40</v>
      </c>
      <c r="R10573">
        <v>0</v>
      </c>
    </row>
    <row r="10574" spans="1:18" x14ac:dyDescent="0.3">
      <c r="A10574" s="1" t="s">
        <v>11113</v>
      </c>
      <c r="B10574" s="1" t="s">
        <v>10767</v>
      </c>
      <c r="C10574">
        <v>2025</v>
      </c>
      <c r="D10574" s="2">
        <v>36540</v>
      </c>
      <c r="E10574" s="1" t="s">
        <v>20</v>
      </c>
      <c r="F10574">
        <v>1</v>
      </c>
      <c r="G10574">
        <v>0</v>
      </c>
      <c r="H10574">
        <v>0</v>
      </c>
      <c r="I10574" s="1" t="s">
        <v>21</v>
      </c>
      <c r="J10574" s="1"/>
      <c r="K10574">
        <v>0</v>
      </c>
      <c r="L10574" s="1" t="s">
        <v>22</v>
      </c>
      <c r="M10574" s="1" t="s">
        <v>26</v>
      </c>
      <c r="N10574" s="1" t="s">
        <v>26</v>
      </c>
      <c r="O10574">
        <v>1</v>
      </c>
      <c r="P10574" s="1" t="s">
        <v>27</v>
      </c>
      <c r="Q10574" s="1" t="s">
        <v>27</v>
      </c>
      <c r="R10574">
        <v>0</v>
      </c>
    </row>
    <row r="10575" spans="1:18" x14ac:dyDescent="0.3">
      <c r="A10575" s="1" t="s">
        <v>11114</v>
      </c>
      <c r="B10575" s="1" t="s">
        <v>10767</v>
      </c>
      <c r="C10575">
        <v>2025</v>
      </c>
      <c r="D10575" s="2">
        <v>36540</v>
      </c>
      <c r="E10575" s="1" t="s">
        <v>20</v>
      </c>
      <c r="F10575">
        <v>1</v>
      </c>
      <c r="G10575">
        <v>0</v>
      </c>
      <c r="H10575">
        <v>0</v>
      </c>
      <c r="I10575" s="1" t="s">
        <v>21</v>
      </c>
      <c r="J10575" s="1"/>
      <c r="K10575">
        <v>0</v>
      </c>
      <c r="L10575" s="1" t="s">
        <v>22</v>
      </c>
      <c r="M10575" s="1" t="s">
        <v>23</v>
      </c>
      <c r="N10575" s="1" t="s">
        <v>23</v>
      </c>
      <c r="O10575">
        <v>1</v>
      </c>
      <c r="P10575" s="1" t="s">
        <v>27</v>
      </c>
      <c r="Q10575" s="1" t="s">
        <v>27</v>
      </c>
      <c r="R10575">
        <v>0</v>
      </c>
    </row>
    <row r="10576" spans="1:18" x14ac:dyDescent="0.3">
      <c r="A10576" s="1" t="s">
        <v>11115</v>
      </c>
      <c r="B10576" s="1" t="s">
        <v>10767</v>
      </c>
      <c r="C10576">
        <v>2025</v>
      </c>
      <c r="D10576" s="2">
        <v>36540</v>
      </c>
      <c r="E10576" s="1" t="s">
        <v>37</v>
      </c>
      <c r="F10576">
        <v>1</v>
      </c>
      <c r="G10576">
        <v>1</v>
      </c>
      <c r="H10576">
        <v>1</v>
      </c>
      <c r="I10576" s="1" t="s">
        <v>38</v>
      </c>
      <c r="J10576" s="1" t="s">
        <v>62</v>
      </c>
      <c r="K10576">
        <v>0</v>
      </c>
      <c r="L10576" s="1" t="s">
        <v>22</v>
      </c>
      <c r="M10576" s="1" t="s">
        <v>26</v>
      </c>
      <c r="N10576" s="1" t="s">
        <v>26</v>
      </c>
      <c r="O10576">
        <v>1</v>
      </c>
      <c r="P10576" s="1" t="s">
        <v>40</v>
      </c>
      <c r="Q10576" s="1" t="s">
        <v>40</v>
      </c>
      <c r="R10576">
        <v>0</v>
      </c>
    </row>
    <row r="10577" spans="1:18" x14ac:dyDescent="0.3">
      <c r="A10577" s="1" t="s">
        <v>11116</v>
      </c>
      <c r="B10577" s="1" t="s">
        <v>10767</v>
      </c>
      <c r="C10577">
        <v>2025</v>
      </c>
      <c r="D10577" s="2">
        <v>36540</v>
      </c>
      <c r="E10577" s="1" t="s">
        <v>20</v>
      </c>
      <c r="F10577">
        <v>1</v>
      </c>
      <c r="G10577">
        <v>0</v>
      </c>
      <c r="H10577">
        <v>0</v>
      </c>
      <c r="I10577" s="1" t="s">
        <v>21</v>
      </c>
      <c r="J10577" s="1"/>
      <c r="K10577">
        <v>0</v>
      </c>
      <c r="L10577" s="1" t="s">
        <v>22</v>
      </c>
      <c r="M10577" s="1" t="s">
        <v>26</v>
      </c>
      <c r="N10577" s="1" t="s">
        <v>26</v>
      </c>
      <c r="O10577">
        <v>1</v>
      </c>
      <c r="P10577" s="1" t="s">
        <v>40</v>
      </c>
      <c r="Q10577" s="1" t="s">
        <v>40</v>
      </c>
      <c r="R10577">
        <v>0</v>
      </c>
    </row>
    <row r="10578" spans="1:18" x14ac:dyDescent="0.3">
      <c r="A10578" s="1" t="s">
        <v>11117</v>
      </c>
      <c r="B10578" s="1" t="s">
        <v>10767</v>
      </c>
      <c r="C10578">
        <v>2025</v>
      </c>
      <c r="D10578" s="2">
        <v>36540</v>
      </c>
      <c r="E10578" s="1" t="s">
        <v>20</v>
      </c>
      <c r="F10578">
        <v>1</v>
      </c>
      <c r="G10578">
        <v>0</v>
      </c>
      <c r="H10578">
        <v>0</v>
      </c>
      <c r="I10578" s="1" t="s">
        <v>21</v>
      </c>
      <c r="J10578" s="1"/>
      <c r="K10578">
        <v>0</v>
      </c>
      <c r="L10578" s="1" t="s">
        <v>22</v>
      </c>
      <c r="M10578" s="1" t="s">
        <v>23</v>
      </c>
      <c r="N10578" s="1" t="s">
        <v>23</v>
      </c>
      <c r="O10578">
        <v>4</v>
      </c>
      <c r="P10578" s="1" t="s">
        <v>11118</v>
      </c>
      <c r="Q10578" s="1"/>
      <c r="R10578">
        <v>0</v>
      </c>
    </row>
    <row r="10579" spans="1:18" x14ac:dyDescent="0.3">
      <c r="A10579" s="1" t="s">
        <v>11119</v>
      </c>
      <c r="B10579" s="1" t="s">
        <v>10767</v>
      </c>
      <c r="C10579">
        <v>2025</v>
      </c>
      <c r="D10579" s="2">
        <v>36540</v>
      </c>
      <c r="E10579" s="1" t="s">
        <v>20</v>
      </c>
      <c r="F10579">
        <v>1</v>
      </c>
      <c r="G10579">
        <v>0</v>
      </c>
      <c r="H10579">
        <v>0</v>
      </c>
      <c r="I10579" s="1" t="s">
        <v>21</v>
      </c>
      <c r="J10579" s="1"/>
      <c r="K10579">
        <v>0</v>
      </c>
      <c r="L10579" s="1" t="s">
        <v>22</v>
      </c>
      <c r="M10579" s="1" t="s">
        <v>26</v>
      </c>
      <c r="N10579" s="1" t="s">
        <v>26</v>
      </c>
      <c r="O10579">
        <v>1</v>
      </c>
      <c r="P10579" s="1" t="s">
        <v>27</v>
      </c>
      <c r="Q10579" s="1" t="s">
        <v>27</v>
      </c>
      <c r="R10579">
        <v>0</v>
      </c>
    </row>
    <row r="10580" spans="1:18" x14ac:dyDescent="0.3">
      <c r="A10580" s="1" t="s">
        <v>11120</v>
      </c>
      <c r="B10580" s="1" t="s">
        <v>10767</v>
      </c>
      <c r="C10580">
        <v>2025</v>
      </c>
      <c r="D10580" s="2">
        <v>36540</v>
      </c>
      <c r="E10580" s="1" t="s">
        <v>37</v>
      </c>
      <c r="F10580">
        <v>1</v>
      </c>
      <c r="G10580">
        <v>1</v>
      </c>
      <c r="H10580">
        <v>1</v>
      </c>
      <c r="I10580" s="1" t="s">
        <v>38</v>
      </c>
      <c r="J10580" s="1" t="s">
        <v>39</v>
      </c>
      <c r="K10580">
        <v>0</v>
      </c>
      <c r="L10580" s="1" t="s">
        <v>22</v>
      </c>
      <c r="M10580" s="1" t="s">
        <v>35</v>
      </c>
      <c r="N10580" s="1" t="s">
        <v>35</v>
      </c>
      <c r="O10580">
        <v>1</v>
      </c>
      <c r="P10580" s="1" t="s">
        <v>31</v>
      </c>
      <c r="Q10580" s="1" t="s">
        <v>31</v>
      </c>
      <c r="R10580">
        <v>0</v>
      </c>
    </row>
    <row r="10581" spans="1:18" x14ac:dyDescent="0.3">
      <c r="A10581" s="1" t="s">
        <v>11121</v>
      </c>
      <c r="B10581" s="1" t="s">
        <v>10767</v>
      </c>
      <c r="C10581">
        <v>2025</v>
      </c>
      <c r="D10581" s="2">
        <v>36540</v>
      </c>
      <c r="E10581" s="1" t="s">
        <v>676</v>
      </c>
      <c r="F10581">
        <v>1</v>
      </c>
      <c r="G10581">
        <v>1</v>
      </c>
      <c r="H10581">
        <v>0</v>
      </c>
      <c r="I10581" s="1" t="s">
        <v>21</v>
      </c>
      <c r="J10581" s="1"/>
      <c r="K10581">
        <v>1</v>
      </c>
      <c r="L10581" s="1" t="s">
        <v>677</v>
      </c>
      <c r="M10581" s="1" t="s">
        <v>26</v>
      </c>
      <c r="N10581" s="1" t="s">
        <v>26</v>
      </c>
      <c r="O10581">
        <v>1</v>
      </c>
      <c r="P10581" s="1" t="s">
        <v>78</v>
      </c>
      <c r="Q10581" s="1" t="s">
        <v>78</v>
      </c>
      <c r="R10581">
        <v>0</v>
      </c>
    </row>
    <row r="10582" spans="1:18" x14ac:dyDescent="0.3">
      <c r="A10582" s="1" t="s">
        <v>11122</v>
      </c>
      <c r="B10582" s="1" t="s">
        <v>10767</v>
      </c>
      <c r="C10582">
        <v>2025</v>
      </c>
      <c r="D10582" s="2">
        <v>36540</v>
      </c>
      <c r="E10582" s="1" t="s">
        <v>20</v>
      </c>
      <c r="F10582">
        <v>1</v>
      </c>
      <c r="G10582">
        <v>0</v>
      </c>
      <c r="H10582">
        <v>0</v>
      </c>
      <c r="I10582" s="1" t="s">
        <v>21</v>
      </c>
      <c r="J10582" s="1"/>
      <c r="K10582">
        <v>0</v>
      </c>
      <c r="L10582" s="1" t="s">
        <v>22</v>
      </c>
      <c r="M10582" s="1" t="s">
        <v>23</v>
      </c>
      <c r="N10582" s="1" t="s">
        <v>23</v>
      </c>
      <c r="O10582">
        <v>2</v>
      </c>
      <c r="P10582" s="1" t="s">
        <v>4693</v>
      </c>
      <c r="Q10582" s="1"/>
      <c r="R10582">
        <v>0</v>
      </c>
    </row>
    <row r="10583" spans="1:18" x14ac:dyDescent="0.3">
      <c r="A10583" s="1" t="s">
        <v>11123</v>
      </c>
      <c r="B10583" s="1" t="s">
        <v>10767</v>
      </c>
      <c r="C10583">
        <v>2025</v>
      </c>
      <c r="D10583" s="2">
        <v>36540</v>
      </c>
      <c r="E10583" s="1" t="s">
        <v>20</v>
      </c>
      <c r="F10583">
        <v>1</v>
      </c>
      <c r="G10583">
        <v>0</v>
      </c>
      <c r="H10583">
        <v>0</v>
      </c>
      <c r="I10583" s="1" t="s">
        <v>21</v>
      </c>
      <c r="J10583" s="1"/>
      <c r="K10583">
        <v>0</v>
      </c>
      <c r="L10583" s="1" t="s">
        <v>22</v>
      </c>
      <c r="M10583" s="1" t="s">
        <v>35</v>
      </c>
      <c r="N10583" s="1" t="s">
        <v>35</v>
      </c>
      <c r="O10583">
        <v>1</v>
      </c>
      <c r="P10583" s="1" t="s">
        <v>988</v>
      </c>
      <c r="Q10583" s="1" t="s">
        <v>988</v>
      </c>
      <c r="R10583">
        <v>0</v>
      </c>
    </row>
    <row r="10584" spans="1:18" x14ac:dyDescent="0.3">
      <c r="A10584" s="1" t="s">
        <v>11124</v>
      </c>
      <c r="B10584" s="1" t="s">
        <v>10767</v>
      </c>
      <c r="C10584">
        <v>2025</v>
      </c>
      <c r="D10584" s="2">
        <v>36540</v>
      </c>
      <c r="E10584" s="1" t="s">
        <v>20</v>
      </c>
      <c r="F10584">
        <v>1</v>
      </c>
      <c r="G10584">
        <v>0</v>
      </c>
      <c r="H10584">
        <v>0</v>
      </c>
      <c r="I10584" s="1" t="s">
        <v>21</v>
      </c>
      <c r="J10584" s="1"/>
      <c r="K10584">
        <v>0</v>
      </c>
      <c r="L10584" s="1" t="s">
        <v>22</v>
      </c>
      <c r="M10584" s="1" t="s">
        <v>35</v>
      </c>
      <c r="N10584" s="1" t="s">
        <v>35</v>
      </c>
      <c r="O10584">
        <v>1</v>
      </c>
      <c r="P10584" s="1" t="s">
        <v>2432</v>
      </c>
      <c r="Q10584" s="1" t="s">
        <v>2432</v>
      </c>
      <c r="R10584">
        <v>0</v>
      </c>
    </row>
    <row r="10585" spans="1:18" x14ac:dyDescent="0.3">
      <c r="A10585" s="1" t="s">
        <v>11125</v>
      </c>
      <c r="B10585" s="1" t="s">
        <v>10767</v>
      </c>
      <c r="C10585">
        <v>2025</v>
      </c>
      <c r="D10585" s="2">
        <v>36540</v>
      </c>
      <c r="E10585" s="1" t="s">
        <v>20</v>
      </c>
      <c r="F10585">
        <v>1</v>
      </c>
      <c r="G10585">
        <v>0</v>
      </c>
      <c r="H10585">
        <v>0</v>
      </c>
      <c r="I10585" s="1" t="s">
        <v>21</v>
      </c>
      <c r="J10585" s="1"/>
      <c r="K10585">
        <v>0</v>
      </c>
      <c r="L10585" s="1" t="s">
        <v>22</v>
      </c>
      <c r="M10585" s="1" t="s">
        <v>26</v>
      </c>
      <c r="N10585" s="1" t="s">
        <v>26</v>
      </c>
      <c r="O10585">
        <v>1</v>
      </c>
      <c r="P10585" s="1" t="s">
        <v>27</v>
      </c>
      <c r="Q10585" s="1" t="s">
        <v>27</v>
      </c>
      <c r="R10585">
        <v>0</v>
      </c>
    </row>
    <row r="10586" spans="1:18" x14ac:dyDescent="0.3">
      <c r="A10586" s="1" t="s">
        <v>11126</v>
      </c>
      <c r="B10586" s="1" t="s">
        <v>10767</v>
      </c>
      <c r="C10586">
        <v>2025</v>
      </c>
      <c r="D10586" s="2">
        <v>36540</v>
      </c>
      <c r="E10586" s="1" t="s">
        <v>20</v>
      </c>
      <c r="F10586">
        <v>1</v>
      </c>
      <c r="G10586">
        <v>0</v>
      </c>
      <c r="H10586">
        <v>0</v>
      </c>
      <c r="I10586" s="1" t="s">
        <v>21</v>
      </c>
      <c r="J10586" s="1"/>
      <c r="K10586">
        <v>0</v>
      </c>
      <c r="L10586" s="1" t="s">
        <v>22</v>
      </c>
      <c r="M10586" s="1" t="s">
        <v>23</v>
      </c>
      <c r="N10586" s="1" t="s">
        <v>23</v>
      </c>
      <c r="O10586">
        <v>1</v>
      </c>
      <c r="P10586" s="1" t="s">
        <v>27</v>
      </c>
      <c r="Q10586" s="1" t="s">
        <v>27</v>
      </c>
      <c r="R10586">
        <v>0</v>
      </c>
    </row>
    <row r="10587" spans="1:18" x14ac:dyDescent="0.3">
      <c r="A10587" s="1" t="s">
        <v>11127</v>
      </c>
      <c r="B10587" s="1" t="s">
        <v>10767</v>
      </c>
      <c r="C10587">
        <v>2025</v>
      </c>
      <c r="D10587" s="2">
        <v>36540</v>
      </c>
      <c r="E10587" s="1" t="s">
        <v>676</v>
      </c>
      <c r="F10587">
        <v>1</v>
      </c>
      <c r="G10587">
        <v>1</v>
      </c>
      <c r="H10587">
        <v>0</v>
      </c>
      <c r="I10587" s="1" t="s">
        <v>21</v>
      </c>
      <c r="J10587" s="1"/>
      <c r="K10587">
        <v>1</v>
      </c>
      <c r="L10587" s="1" t="s">
        <v>677</v>
      </c>
      <c r="M10587" s="1" t="s">
        <v>26</v>
      </c>
      <c r="N10587" s="1" t="s">
        <v>26</v>
      </c>
      <c r="O10587">
        <v>5</v>
      </c>
      <c r="P10587" s="1" t="s">
        <v>11128</v>
      </c>
      <c r="Q10587" s="1"/>
      <c r="R10587">
        <v>0</v>
      </c>
    </row>
    <row r="10588" spans="1:18" x14ac:dyDescent="0.3">
      <c r="A10588" s="1" t="s">
        <v>11129</v>
      </c>
      <c r="B10588" s="1" t="s">
        <v>10767</v>
      </c>
      <c r="C10588">
        <v>2025</v>
      </c>
      <c r="D10588" s="2">
        <v>36540</v>
      </c>
      <c r="E10588" s="1" t="s">
        <v>20</v>
      </c>
      <c r="F10588">
        <v>1</v>
      </c>
      <c r="G10588">
        <v>0</v>
      </c>
      <c r="H10588">
        <v>0</v>
      </c>
      <c r="I10588" s="1" t="s">
        <v>21</v>
      </c>
      <c r="J10588" s="1"/>
      <c r="K10588">
        <v>0</v>
      </c>
      <c r="L10588" s="1" t="s">
        <v>22</v>
      </c>
      <c r="M10588" s="1" t="s">
        <v>26</v>
      </c>
      <c r="N10588" s="1" t="s">
        <v>26</v>
      </c>
      <c r="O10588">
        <v>1</v>
      </c>
      <c r="P10588" s="1" t="s">
        <v>534</v>
      </c>
      <c r="Q10588" s="1" t="s">
        <v>534</v>
      </c>
      <c r="R10588">
        <v>0</v>
      </c>
    </row>
    <row r="10589" spans="1:18" x14ac:dyDescent="0.3">
      <c r="A10589" s="1" t="s">
        <v>11130</v>
      </c>
      <c r="B10589" s="1" t="s">
        <v>10767</v>
      </c>
      <c r="C10589">
        <v>2025</v>
      </c>
      <c r="D10589" s="2">
        <v>36540</v>
      </c>
      <c r="E10589" s="1" t="s">
        <v>20</v>
      </c>
      <c r="F10589">
        <v>1</v>
      </c>
      <c r="G10589">
        <v>0</v>
      </c>
      <c r="H10589">
        <v>0</v>
      </c>
      <c r="I10589" s="1" t="s">
        <v>21</v>
      </c>
      <c r="J10589" s="1"/>
      <c r="K10589">
        <v>0</v>
      </c>
      <c r="L10589" s="1" t="s">
        <v>22</v>
      </c>
      <c r="M10589" s="1" t="s">
        <v>33</v>
      </c>
      <c r="N10589" s="1" t="s">
        <v>33</v>
      </c>
      <c r="O10589">
        <v>1</v>
      </c>
      <c r="P10589" s="1" t="s">
        <v>2432</v>
      </c>
      <c r="Q10589" s="1" t="s">
        <v>2432</v>
      </c>
      <c r="R10589">
        <v>0</v>
      </c>
    </row>
    <row r="10590" spans="1:18" x14ac:dyDescent="0.3">
      <c r="A10590" s="1" t="s">
        <v>11131</v>
      </c>
      <c r="B10590" s="1" t="s">
        <v>10767</v>
      </c>
      <c r="C10590">
        <v>2025</v>
      </c>
      <c r="D10590" s="2">
        <v>36540</v>
      </c>
      <c r="E10590" s="1" t="s">
        <v>20</v>
      </c>
      <c r="F10590">
        <v>1</v>
      </c>
      <c r="G10590">
        <v>0</v>
      </c>
      <c r="H10590">
        <v>0</v>
      </c>
      <c r="I10590" s="1" t="s">
        <v>21</v>
      </c>
      <c r="J10590" s="1"/>
      <c r="K10590">
        <v>0</v>
      </c>
      <c r="L10590" s="1" t="s">
        <v>22</v>
      </c>
      <c r="M10590" s="1" t="s">
        <v>26</v>
      </c>
      <c r="N10590" s="1" t="s">
        <v>26</v>
      </c>
      <c r="O10590">
        <v>1</v>
      </c>
      <c r="P10590" s="1" t="s">
        <v>2432</v>
      </c>
      <c r="Q10590" s="1" t="s">
        <v>2432</v>
      </c>
      <c r="R10590">
        <v>0</v>
      </c>
    </row>
    <row r="10591" spans="1:18" x14ac:dyDescent="0.3">
      <c r="A10591" s="1" t="s">
        <v>11132</v>
      </c>
      <c r="B10591" s="1" t="s">
        <v>10767</v>
      </c>
      <c r="C10591">
        <v>2025</v>
      </c>
      <c r="D10591" s="2">
        <v>36540</v>
      </c>
      <c r="E10591" s="1" t="s">
        <v>20</v>
      </c>
      <c r="F10591">
        <v>1</v>
      </c>
      <c r="G10591">
        <v>0</v>
      </c>
      <c r="H10591">
        <v>0</v>
      </c>
      <c r="I10591" s="1" t="s">
        <v>21</v>
      </c>
      <c r="J10591" s="1"/>
      <c r="K10591">
        <v>0</v>
      </c>
      <c r="L10591" s="1" t="s">
        <v>22</v>
      </c>
      <c r="M10591" s="1" t="s">
        <v>26</v>
      </c>
      <c r="N10591" s="1" t="s">
        <v>26</v>
      </c>
      <c r="O10591">
        <v>1</v>
      </c>
      <c r="P10591" s="1" t="s">
        <v>40</v>
      </c>
      <c r="Q10591" s="1" t="s">
        <v>40</v>
      </c>
      <c r="R10591">
        <v>0</v>
      </c>
    </row>
    <row r="10592" spans="1:18" x14ac:dyDescent="0.3">
      <c r="A10592" s="1" t="s">
        <v>11133</v>
      </c>
      <c r="B10592" s="1" t="s">
        <v>10767</v>
      </c>
      <c r="C10592">
        <v>2025</v>
      </c>
      <c r="D10592" s="2">
        <v>36540</v>
      </c>
      <c r="E10592" s="1" t="s">
        <v>20</v>
      </c>
      <c r="F10592">
        <v>1</v>
      </c>
      <c r="G10592">
        <v>0</v>
      </c>
      <c r="H10592">
        <v>0</v>
      </c>
      <c r="I10592" s="1" t="s">
        <v>21</v>
      </c>
      <c r="J10592" s="1"/>
      <c r="K10592">
        <v>0</v>
      </c>
      <c r="L10592" s="1" t="s">
        <v>22</v>
      </c>
      <c r="M10592" s="1" t="s">
        <v>26</v>
      </c>
      <c r="N10592" s="1" t="s">
        <v>26</v>
      </c>
      <c r="O10592">
        <v>1</v>
      </c>
      <c r="P10592" s="1" t="s">
        <v>27</v>
      </c>
      <c r="Q10592" s="1" t="s">
        <v>27</v>
      </c>
      <c r="R10592">
        <v>0</v>
      </c>
    </row>
    <row r="10593" spans="1:18" x14ac:dyDescent="0.3">
      <c r="A10593" s="1" t="s">
        <v>11134</v>
      </c>
      <c r="B10593" s="1" t="s">
        <v>10767</v>
      </c>
      <c r="C10593">
        <v>2025</v>
      </c>
      <c r="D10593" s="2">
        <v>36540</v>
      </c>
      <c r="E10593" s="1" t="s">
        <v>20</v>
      </c>
      <c r="F10593">
        <v>1</v>
      </c>
      <c r="G10593">
        <v>0</v>
      </c>
      <c r="H10593">
        <v>0</v>
      </c>
      <c r="I10593" s="1" t="s">
        <v>21</v>
      </c>
      <c r="J10593" s="1"/>
      <c r="K10593">
        <v>0</v>
      </c>
      <c r="L10593" s="1" t="s">
        <v>22</v>
      </c>
      <c r="M10593" s="1" t="s">
        <v>26</v>
      </c>
      <c r="N10593" s="1" t="s">
        <v>26</v>
      </c>
      <c r="O10593">
        <v>1</v>
      </c>
      <c r="P10593" s="1" t="s">
        <v>27</v>
      </c>
      <c r="Q10593" s="1" t="s">
        <v>27</v>
      </c>
      <c r="R10593">
        <v>0</v>
      </c>
    </row>
    <row r="10594" spans="1:18" x14ac:dyDescent="0.3">
      <c r="A10594" s="1" t="s">
        <v>11135</v>
      </c>
      <c r="B10594" s="1" t="s">
        <v>10767</v>
      </c>
      <c r="C10594">
        <v>2025</v>
      </c>
      <c r="D10594" s="2">
        <v>36540</v>
      </c>
      <c r="E10594" s="1" t="s">
        <v>20</v>
      </c>
      <c r="F10594">
        <v>1</v>
      </c>
      <c r="G10594">
        <v>0</v>
      </c>
      <c r="H10594">
        <v>0</v>
      </c>
      <c r="I10594" s="1" t="s">
        <v>21</v>
      </c>
      <c r="J10594" s="1"/>
      <c r="K10594">
        <v>0</v>
      </c>
      <c r="L10594" s="1" t="s">
        <v>22</v>
      </c>
      <c r="M10594" s="1" t="s">
        <v>23</v>
      </c>
      <c r="N10594" s="1" t="s">
        <v>23</v>
      </c>
      <c r="O10594">
        <v>2</v>
      </c>
      <c r="P10594" s="1" t="s">
        <v>403</v>
      </c>
      <c r="Q10594" s="1"/>
      <c r="R10594">
        <v>0</v>
      </c>
    </row>
    <row r="10595" spans="1:18" x14ac:dyDescent="0.3">
      <c r="A10595" s="1" t="s">
        <v>11136</v>
      </c>
      <c r="B10595" s="1" t="s">
        <v>10767</v>
      </c>
      <c r="C10595">
        <v>2025</v>
      </c>
      <c r="D10595" s="2">
        <v>36540</v>
      </c>
      <c r="E10595" s="1" t="s">
        <v>37</v>
      </c>
      <c r="F10595">
        <v>1</v>
      </c>
      <c r="G10595">
        <v>1</v>
      </c>
      <c r="H10595">
        <v>1</v>
      </c>
      <c r="I10595" s="1" t="s">
        <v>91</v>
      </c>
      <c r="J10595" s="1" t="s">
        <v>92</v>
      </c>
      <c r="K10595">
        <v>0</v>
      </c>
      <c r="L10595" s="1" t="s">
        <v>22</v>
      </c>
      <c r="M10595" s="1" t="s">
        <v>47</v>
      </c>
      <c r="N10595" s="1" t="s">
        <v>47</v>
      </c>
      <c r="O10595">
        <v>1</v>
      </c>
      <c r="P10595" s="1" t="s">
        <v>1275</v>
      </c>
      <c r="Q10595" s="1"/>
      <c r="R10595">
        <v>1</v>
      </c>
    </row>
    <row r="10596" spans="1:18" x14ac:dyDescent="0.3">
      <c r="A10596" s="1" t="s">
        <v>11137</v>
      </c>
      <c r="B10596" s="1" t="s">
        <v>10767</v>
      </c>
      <c r="C10596">
        <v>2025</v>
      </c>
      <c r="D10596" s="2">
        <v>36540</v>
      </c>
      <c r="E10596" s="1" t="s">
        <v>20</v>
      </c>
      <c r="F10596">
        <v>1</v>
      </c>
      <c r="G10596">
        <v>0</v>
      </c>
      <c r="H10596">
        <v>0</v>
      </c>
      <c r="I10596" s="1" t="s">
        <v>21</v>
      </c>
      <c r="J10596" s="1"/>
      <c r="K10596">
        <v>0</v>
      </c>
      <c r="L10596" s="1" t="s">
        <v>22</v>
      </c>
      <c r="M10596" s="1" t="s">
        <v>23</v>
      </c>
      <c r="N10596" s="1" t="s">
        <v>23</v>
      </c>
      <c r="O10596">
        <v>1</v>
      </c>
      <c r="P10596" s="1" t="s">
        <v>27</v>
      </c>
      <c r="Q10596" s="1" t="s">
        <v>27</v>
      </c>
      <c r="R10596">
        <v>0</v>
      </c>
    </row>
    <row r="10597" spans="1:18" x14ac:dyDescent="0.3">
      <c r="A10597" s="1" t="s">
        <v>11138</v>
      </c>
      <c r="B10597" s="1" t="s">
        <v>10767</v>
      </c>
      <c r="C10597">
        <v>2025</v>
      </c>
      <c r="D10597" s="2">
        <v>36540</v>
      </c>
      <c r="E10597" s="1" t="s">
        <v>20</v>
      </c>
      <c r="F10597">
        <v>1</v>
      </c>
      <c r="G10597">
        <v>0</v>
      </c>
      <c r="H10597">
        <v>0</v>
      </c>
      <c r="I10597" s="1" t="s">
        <v>21</v>
      </c>
      <c r="J10597" s="1"/>
      <c r="K10597">
        <v>0</v>
      </c>
      <c r="L10597" s="1" t="s">
        <v>22</v>
      </c>
      <c r="M10597" s="1" t="s">
        <v>23</v>
      </c>
      <c r="N10597" s="1" t="s">
        <v>23</v>
      </c>
      <c r="O10597">
        <v>1</v>
      </c>
      <c r="P10597" s="1" t="s">
        <v>27</v>
      </c>
      <c r="Q10597" s="1" t="s">
        <v>27</v>
      </c>
      <c r="R10597">
        <v>0</v>
      </c>
    </row>
    <row r="10598" spans="1:18" x14ac:dyDescent="0.3">
      <c r="A10598" s="1" t="s">
        <v>11139</v>
      </c>
      <c r="B10598" s="1" t="s">
        <v>10767</v>
      </c>
      <c r="C10598">
        <v>2025</v>
      </c>
      <c r="D10598" s="2">
        <v>36540</v>
      </c>
      <c r="E10598" s="1" t="s">
        <v>20</v>
      </c>
      <c r="F10598">
        <v>1</v>
      </c>
      <c r="G10598">
        <v>0</v>
      </c>
      <c r="H10598">
        <v>0</v>
      </c>
      <c r="I10598" s="1" t="s">
        <v>21</v>
      </c>
      <c r="J10598" s="1"/>
      <c r="K10598">
        <v>0</v>
      </c>
      <c r="L10598" s="1" t="s">
        <v>22</v>
      </c>
      <c r="M10598" s="1" t="s">
        <v>47</v>
      </c>
      <c r="N10598" s="1" t="s">
        <v>47</v>
      </c>
      <c r="O10598">
        <v>1</v>
      </c>
      <c r="P10598" s="1" t="s">
        <v>3151</v>
      </c>
      <c r="Q10598" s="1" t="s">
        <v>3151</v>
      </c>
      <c r="R10598">
        <v>0</v>
      </c>
    </row>
    <row r="10599" spans="1:18" x14ac:dyDescent="0.3">
      <c r="A10599" s="1" t="s">
        <v>11140</v>
      </c>
      <c r="B10599" s="1" t="s">
        <v>10767</v>
      </c>
      <c r="C10599">
        <v>2025</v>
      </c>
      <c r="D10599" s="2">
        <v>36540</v>
      </c>
      <c r="E10599" s="1" t="s">
        <v>37</v>
      </c>
      <c r="F10599">
        <v>1</v>
      </c>
      <c r="G10599">
        <v>1</v>
      </c>
      <c r="H10599">
        <v>1</v>
      </c>
      <c r="I10599" s="1" t="s">
        <v>38</v>
      </c>
      <c r="J10599" s="1" t="s">
        <v>42</v>
      </c>
      <c r="K10599">
        <v>0</v>
      </c>
      <c r="L10599" s="1" t="s">
        <v>22</v>
      </c>
      <c r="M10599" s="1" t="s">
        <v>26</v>
      </c>
      <c r="N10599" s="1" t="s">
        <v>26</v>
      </c>
      <c r="O10599">
        <v>1</v>
      </c>
      <c r="P10599" s="1" t="s">
        <v>40</v>
      </c>
      <c r="Q10599" s="1" t="s">
        <v>40</v>
      </c>
      <c r="R10599">
        <v>0</v>
      </c>
    </row>
    <row r="10600" spans="1:18" x14ac:dyDescent="0.3">
      <c r="A10600" s="1" t="s">
        <v>11141</v>
      </c>
      <c r="B10600" s="1" t="s">
        <v>10767</v>
      </c>
      <c r="C10600">
        <v>2025</v>
      </c>
      <c r="D10600" s="2">
        <v>36540</v>
      </c>
      <c r="E10600" s="1" t="s">
        <v>20</v>
      </c>
      <c r="F10600">
        <v>1</v>
      </c>
      <c r="G10600">
        <v>0</v>
      </c>
      <c r="H10600">
        <v>0</v>
      </c>
      <c r="I10600" s="1" t="s">
        <v>21</v>
      </c>
      <c r="J10600" s="1"/>
      <c r="K10600">
        <v>0</v>
      </c>
      <c r="L10600" s="1" t="s">
        <v>22</v>
      </c>
      <c r="M10600" s="1" t="s">
        <v>23</v>
      </c>
      <c r="N10600" s="1" t="s">
        <v>23</v>
      </c>
      <c r="O10600">
        <v>1</v>
      </c>
      <c r="P10600" s="1" t="s">
        <v>134</v>
      </c>
      <c r="Q10600" s="1" t="s">
        <v>134</v>
      </c>
      <c r="R10600">
        <v>0</v>
      </c>
    </row>
    <row r="10601" spans="1:18" x14ac:dyDescent="0.3">
      <c r="A10601" s="1" t="s">
        <v>11142</v>
      </c>
      <c r="B10601" s="1" t="s">
        <v>10767</v>
      </c>
      <c r="C10601">
        <v>2025</v>
      </c>
      <c r="D10601" s="2">
        <v>36540</v>
      </c>
      <c r="E10601" s="1" t="s">
        <v>20</v>
      </c>
      <c r="F10601">
        <v>1</v>
      </c>
      <c r="G10601">
        <v>0</v>
      </c>
      <c r="H10601">
        <v>0</v>
      </c>
      <c r="I10601" s="1" t="s">
        <v>21</v>
      </c>
      <c r="J10601" s="1"/>
      <c r="K10601">
        <v>0</v>
      </c>
      <c r="L10601" s="1" t="s">
        <v>22</v>
      </c>
      <c r="M10601" s="1" t="s">
        <v>33</v>
      </c>
      <c r="N10601" s="1" t="s">
        <v>33</v>
      </c>
      <c r="O10601">
        <v>1</v>
      </c>
      <c r="P10601" s="1" t="s">
        <v>27</v>
      </c>
      <c r="Q10601" s="1" t="s">
        <v>27</v>
      </c>
      <c r="R10601">
        <v>0</v>
      </c>
    </row>
    <row r="10602" spans="1:18" x14ac:dyDescent="0.3">
      <c r="A10602" s="1" t="s">
        <v>11143</v>
      </c>
      <c r="B10602" s="1" t="s">
        <v>10767</v>
      </c>
      <c r="C10602">
        <v>2025</v>
      </c>
      <c r="D10602" s="2">
        <v>36540</v>
      </c>
      <c r="E10602" s="1" t="s">
        <v>20</v>
      </c>
      <c r="F10602">
        <v>1</v>
      </c>
      <c r="G10602">
        <v>0</v>
      </c>
      <c r="H10602">
        <v>0</v>
      </c>
      <c r="I10602" s="1" t="s">
        <v>21</v>
      </c>
      <c r="J10602" s="1"/>
      <c r="K10602">
        <v>0</v>
      </c>
      <c r="L10602" s="1" t="s">
        <v>22</v>
      </c>
      <c r="M10602" s="1" t="s">
        <v>26</v>
      </c>
      <c r="N10602" s="1" t="s">
        <v>26</v>
      </c>
      <c r="O10602">
        <v>2</v>
      </c>
      <c r="P10602" s="1" t="s">
        <v>612</v>
      </c>
      <c r="Q10602" s="1"/>
      <c r="R10602">
        <v>0</v>
      </c>
    </row>
    <row r="10603" spans="1:18" x14ac:dyDescent="0.3">
      <c r="A10603" s="1" t="s">
        <v>11144</v>
      </c>
      <c r="B10603" s="1" t="s">
        <v>10767</v>
      </c>
      <c r="C10603">
        <v>2025</v>
      </c>
      <c r="D10603" s="2">
        <v>36540</v>
      </c>
      <c r="E10603" s="1" t="s">
        <v>20</v>
      </c>
      <c r="F10603">
        <v>1</v>
      </c>
      <c r="G10603">
        <v>0</v>
      </c>
      <c r="H10603">
        <v>0</v>
      </c>
      <c r="I10603" s="1" t="s">
        <v>21</v>
      </c>
      <c r="J10603" s="1"/>
      <c r="K10603">
        <v>0</v>
      </c>
      <c r="L10603" s="1" t="s">
        <v>22</v>
      </c>
      <c r="M10603" s="1" t="s">
        <v>26</v>
      </c>
      <c r="N10603" s="1" t="s">
        <v>26</v>
      </c>
      <c r="O10603">
        <v>1</v>
      </c>
      <c r="P10603" s="1" t="s">
        <v>134</v>
      </c>
      <c r="Q10603" s="1" t="s">
        <v>134</v>
      </c>
      <c r="R10603">
        <v>0</v>
      </c>
    </row>
    <row r="10604" spans="1:18" x14ac:dyDescent="0.3">
      <c r="A10604" s="1" t="s">
        <v>11145</v>
      </c>
      <c r="B10604" s="1" t="s">
        <v>10767</v>
      </c>
      <c r="C10604">
        <v>2025</v>
      </c>
      <c r="D10604" s="2">
        <v>36540</v>
      </c>
      <c r="E10604" s="1" t="s">
        <v>20</v>
      </c>
      <c r="F10604">
        <v>1</v>
      </c>
      <c r="G10604">
        <v>0</v>
      </c>
      <c r="H10604">
        <v>0</v>
      </c>
      <c r="I10604" s="1" t="s">
        <v>21</v>
      </c>
      <c r="J10604" s="1"/>
      <c r="K10604">
        <v>0</v>
      </c>
      <c r="L10604" s="1" t="s">
        <v>22</v>
      </c>
      <c r="M10604" s="1" t="s">
        <v>23</v>
      </c>
      <c r="N10604" s="1" t="s">
        <v>23</v>
      </c>
      <c r="O10604">
        <v>1</v>
      </c>
      <c r="P10604" s="1" t="s">
        <v>40</v>
      </c>
      <c r="Q10604" s="1" t="s">
        <v>40</v>
      </c>
      <c r="R10604">
        <v>0</v>
      </c>
    </row>
    <row r="10605" spans="1:18" x14ac:dyDescent="0.3">
      <c r="A10605" s="1" t="s">
        <v>11146</v>
      </c>
      <c r="B10605" s="1" t="s">
        <v>10767</v>
      </c>
      <c r="C10605">
        <v>2025</v>
      </c>
      <c r="D10605" s="2">
        <v>36540</v>
      </c>
      <c r="E10605" s="1" t="s">
        <v>20</v>
      </c>
      <c r="F10605">
        <v>1</v>
      </c>
      <c r="G10605">
        <v>0</v>
      </c>
      <c r="H10605">
        <v>0</v>
      </c>
      <c r="I10605" s="1" t="s">
        <v>21</v>
      </c>
      <c r="J10605" s="1"/>
      <c r="K10605">
        <v>0</v>
      </c>
      <c r="L10605" s="1" t="s">
        <v>22</v>
      </c>
      <c r="M10605" s="1" t="s">
        <v>26</v>
      </c>
      <c r="N10605" s="1" t="s">
        <v>26</v>
      </c>
      <c r="O10605">
        <v>1</v>
      </c>
      <c r="P10605" s="1" t="s">
        <v>27</v>
      </c>
      <c r="Q10605" s="1" t="s">
        <v>27</v>
      </c>
      <c r="R10605">
        <v>0</v>
      </c>
    </row>
    <row r="10606" spans="1:18" x14ac:dyDescent="0.3">
      <c r="A10606" s="1" t="s">
        <v>11147</v>
      </c>
      <c r="B10606" s="1" t="s">
        <v>10767</v>
      </c>
      <c r="C10606">
        <v>2025</v>
      </c>
      <c r="D10606" s="2">
        <v>36540</v>
      </c>
      <c r="E10606" s="1" t="s">
        <v>20</v>
      </c>
      <c r="F10606">
        <v>1</v>
      </c>
      <c r="G10606">
        <v>0</v>
      </c>
      <c r="H10606">
        <v>0</v>
      </c>
      <c r="I10606" s="1" t="s">
        <v>21</v>
      </c>
      <c r="J10606" s="1"/>
      <c r="K10606">
        <v>0</v>
      </c>
      <c r="L10606" s="1" t="s">
        <v>22</v>
      </c>
      <c r="M10606" s="1" t="s">
        <v>26</v>
      </c>
      <c r="N10606" s="1" t="s">
        <v>26</v>
      </c>
      <c r="O10606">
        <v>1</v>
      </c>
      <c r="P10606" s="1" t="s">
        <v>227</v>
      </c>
      <c r="Q10606" s="1" t="s">
        <v>227</v>
      </c>
      <c r="R10606">
        <v>0</v>
      </c>
    </row>
    <row r="10607" spans="1:18" x14ac:dyDescent="0.3">
      <c r="A10607" s="1" t="s">
        <v>11148</v>
      </c>
      <c r="B10607" s="1" t="s">
        <v>10767</v>
      </c>
      <c r="C10607">
        <v>2025</v>
      </c>
      <c r="D10607" s="2">
        <v>36540</v>
      </c>
      <c r="E10607" s="1" t="s">
        <v>37</v>
      </c>
      <c r="F10607">
        <v>1</v>
      </c>
      <c r="G10607">
        <v>1</v>
      </c>
      <c r="H10607">
        <v>1</v>
      </c>
      <c r="I10607" s="1" t="s">
        <v>38</v>
      </c>
      <c r="J10607" s="1" t="s">
        <v>39</v>
      </c>
      <c r="K10607">
        <v>0</v>
      </c>
      <c r="L10607" s="1" t="s">
        <v>22</v>
      </c>
      <c r="M10607" s="1" t="s">
        <v>26</v>
      </c>
      <c r="N10607" s="1" t="s">
        <v>26</v>
      </c>
      <c r="O10607">
        <v>1</v>
      </c>
      <c r="P10607" s="1" t="s">
        <v>27</v>
      </c>
      <c r="Q10607" s="1" t="s">
        <v>27</v>
      </c>
      <c r="R10607">
        <v>0</v>
      </c>
    </row>
    <row r="10608" spans="1:18" x14ac:dyDescent="0.3">
      <c r="A10608" s="1" t="s">
        <v>11149</v>
      </c>
      <c r="B10608" s="1" t="s">
        <v>10767</v>
      </c>
      <c r="C10608">
        <v>2025</v>
      </c>
      <c r="D10608" s="2">
        <v>36540</v>
      </c>
      <c r="E10608" s="1" t="s">
        <v>20</v>
      </c>
      <c r="F10608">
        <v>1</v>
      </c>
      <c r="G10608">
        <v>0</v>
      </c>
      <c r="H10608">
        <v>0</v>
      </c>
      <c r="I10608" s="1" t="s">
        <v>21</v>
      </c>
      <c r="J10608" s="1"/>
      <c r="K10608">
        <v>0</v>
      </c>
      <c r="L10608" s="1" t="s">
        <v>22</v>
      </c>
      <c r="M10608" s="1" t="s">
        <v>26</v>
      </c>
      <c r="N10608" s="1" t="s">
        <v>26</v>
      </c>
      <c r="O10608">
        <v>1</v>
      </c>
      <c r="P10608" s="1" t="s">
        <v>45</v>
      </c>
      <c r="Q10608" s="1" t="s">
        <v>45</v>
      </c>
      <c r="R10608">
        <v>0</v>
      </c>
    </row>
    <row r="10609" spans="1:18" x14ac:dyDescent="0.3">
      <c r="A10609" s="1" t="s">
        <v>11150</v>
      </c>
      <c r="B10609" s="1" t="s">
        <v>10767</v>
      </c>
      <c r="C10609">
        <v>2025</v>
      </c>
      <c r="D10609" s="2">
        <v>36540</v>
      </c>
      <c r="E10609" s="1" t="s">
        <v>676</v>
      </c>
      <c r="F10609">
        <v>1</v>
      </c>
      <c r="G10609">
        <v>1</v>
      </c>
      <c r="H10609">
        <v>0</v>
      </c>
      <c r="I10609" s="1" t="s">
        <v>21</v>
      </c>
      <c r="J10609" s="1"/>
      <c r="K10609">
        <v>1</v>
      </c>
      <c r="L10609" s="1" t="s">
        <v>677</v>
      </c>
      <c r="M10609" s="1" t="s">
        <v>47</v>
      </c>
      <c r="N10609" s="1" t="s">
        <v>47</v>
      </c>
      <c r="O10609">
        <v>1</v>
      </c>
      <c r="P10609" s="1" t="s">
        <v>121</v>
      </c>
      <c r="Q10609" s="1" t="s">
        <v>121</v>
      </c>
      <c r="R10609">
        <v>0</v>
      </c>
    </row>
    <row r="10610" spans="1:18" x14ac:dyDescent="0.3">
      <c r="A10610" s="1" t="s">
        <v>11151</v>
      </c>
      <c r="B10610" s="1" t="s">
        <v>10767</v>
      </c>
      <c r="C10610">
        <v>2025</v>
      </c>
      <c r="D10610" s="2">
        <v>36540</v>
      </c>
      <c r="E10610" s="1" t="s">
        <v>20</v>
      </c>
      <c r="F10610">
        <v>1</v>
      </c>
      <c r="G10610">
        <v>0</v>
      </c>
      <c r="H10610">
        <v>0</v>
      </c>
      <c r="I10610" s="1" t="s">
        <v>21</v>
      </c>
      <c r="J10610" s="1"/>
      <c r="K10610">
        <v>0</v>
      </c>
      <c r="L10610" s="1" t="s">
        <v>22</v>
      </c>
      <c r="M10610" s="1" t="s">
        <v>26</v>
      </c>
      <c r="N10610" s="1" t="s">
        <v>26</v>
      </c>
      <c r="O10610">
        <v>1</v>
      </c>
      <c r="P10610" s="1" t="s">
        <v>40</v>
      </c>
      <c r="Q10610" s="1" t="s">
        <v>40</v>
      </c>
      <c r="R10610">
        <v>0</v>
      </c>
    </row>
    <row r="10611" spans="1:18" x14ac:dyDescent="0.3">
      <c r="A10611" s="1" t="s">
        <v>11152</v>
      </c>
      <c r="B10611" s="1" t="s">
        <v>10767</v>
      </c>
      <c r="C10611">
        <v>2025</v>
      </c>
      <c r="D10611" s="2">
        <v>36540</v>
      </c>
      <c r="E10611" s="1" t="s">
        <v>20</v>
      </c>
      <c r="F10611">
        <v>1</v>
      </c>
      <c r="G10611">
        <v>0</v>
      </c>
      <c r="H10611">
        <v>0</v>
      </c>
      <c r="I10611" s="1" t="s">
        <v>21</v>
      </c>
      <c r="J10611" s="1"/>
      <c r="K10611">
        <v>0</v>
      </c>
      <c r="L10611" s="1" t="s">
        <v>22</v>
      </c>
      <c r="M10611" s="1" t="s">
        <v>35</v>
      </c>
      <c r="N10611" s="1" t="s">
        <v>35</v>
      </c>
      <c r="O10611">
        <v>1</v>
      </c>
      <c r="P10611" s="1" t="s">
        <v>27</v>
      </c>
      <c r="Q10611" s="1" t="s">
        <v>27</v>
      </c>
      <c r="R10611">
        <v>0</v>
      </c>
    </row>
    <row r="10612" spans="1:18" x14ac:dyDescent="0.3">
      <c r="A10612" s="1" t="s">
        <v>11153</v>
      </c>
      <c r="B10612" s="1" t="s">
        <v>10767</v>
      </c>
      <c r="C10612">
        <v>2025</v>
      </c>
      <c r="D10612" s="2">
        <v>36540</v>
      </c>
      <c r="E10612" s="1" t="s">
        <v>20</v>
      </c>
      <c r="F10612">
        <v>1</v>
      </c>
      <c r="G10612">
        <v>0</v>
      </c>
      <c r="H10612">
        <v>0</v>
      </c>
      <c r="I10612" s="1" t="s">
        <v>21</v>
      </c>
      <c r="J10612" s="1"/>
      <c r="K10612">
        <v>0</v>
      </c>
      <c r="L10612" s="1" t="s">
        <v>22</v>
      </c>
      <c r="M10612" s="1" t="s">
        <v>47</v>
      </c>
      <c r="N10612" s="1" t="s">
        <v>47</v>
      </c>
      <c r="O10612">
        <v>1</v>
      </c>
      <c r="P10612" s="1" t="s">
        <v>40</v>
      </c>
      <c r="Q10612" s="1" t="s">
        <v>40</v>
      </c>
      <c r="R10612">
        <v>0</v>
      </c>
    </row>
    <row r="10613" spans="1:18" x14ac:dyDescent="0.3">
      <c r="A10613" s="1" t="s">
        <v>11154</v>
      </c>
      <c r="B10613" s="1" t="s">
        <v>10767</v>
      </c>
      <c r="C10613">
        <v>2025</v>
      </c>
      <c r="D10613" s="2">
        <v>36540</v>
      </c>
      <c r="E10613" s="1" t="s">
        <v>20</v>
      </c>
      <c r="F10613">
        <v>1</v>
      </c>
      <c r="G10613">
        <v>0</v>
      </c>
      <c r="H10613">
        <v>0</v>
      </c>
      <c r="I10613" s="1" t="s">
        <v>21</v>
      </c>
      <c r="J10613" s="1"/>
      <c r="K10613">
        <v>0</v>
      </c>
      <c r="L10613" s="1" t="s">
        <v>22</v>
      </c>
      <c r="M10613" s="1" t="s">
        <v>26</v>
      </c>
      <c r="N10613" s="1" t="s">
        <v>26</v>
      </c>
      <c r="O10613">
        <v>1</v>
      </c>
      <c r="P10613" s="1" t="s">
        <v>27</v>
      </c>
      <c r="Q10613" s="1" t="s">
        <v>27</v>
      </c>
      <c r="R10613">
        <v>0</v>
      </c>
    </row>
    <row r="10614" spans="1:18" x14ac:dyDescent="0.3">
      <c r="A10614" s="1" t="s">
        <v>11155</v>
      </c>
      <c r="B10614" s="1" t="s">
        <v>10767</v>
      </c>
      <c r="C10614">
        <v>2025</v>
      </c>
      <c r="D10614" s="2">
        <v>36540</v>
      </c>
      <c r="E10614" s="1" t="s">
        <v>20</v>
      </c>
      <c r="F10614">
        <v>1</v>
      </c>
      <c r="G10614">
        <v>0</v>
      </c>
      <c r="H10614">
        <v>0</v>
      </c>
      <c r="I10614" s="1" t="s">
        <v>21</v>
      </c>
      <c r="J10614" s="1"/>
      <c r="K10614">
        <v>0</v>
      </c>
      <c r="L10614" s="1" t="s">
        <v>22</v>
      </c>
      <c r="M10614" s="1" t="s">
        <v>47</v>
      </c>
      <c r="N10614" s="1" t="s">
        <v>47</v>
      </c>
      <c r="O10614">
        <v>1</v>
      </c>
      <c r="P10614" s="1" t="s">
        <v>27</v>
      </c>
      <c r="Q10614" s="1" t="s">
        <v>27</v>
      </c>
      <c r="R10614">
        <v>0</v>
      </c>
    </row>
    <row r="10615" spans="1:18" x14ac:dyDescent="0.3">
      <c r="A10615" s="1" t="s">
        <v>11156</v>
      </c>
      <c r="B10615" s="1" t="s">
        <v>10767</v>
      </c>
      <c r="C10615">
        <v>2025</v>
      </c>
      <c r="D10615" s="2">
        <v>36540</v>
      </c>
      <c r="E10615" s="1" t="s">
        <v>20</v>
      </c>
      <c r="F10615">
        <v>1</v>
      </c>
      <c r="G10615">
        <v>0</v>
      </c>
      <c r="H10615">
        <v>0</v>
      </c>
      <c r="I10615" s="1" t="s">
        <v>21</v>
      </c>
      <c r="J10615" s="1"/>
      <c r="K10615">
        <v>0</v>
      </c>
      <c r="L10615" s="1" t="s">
        <v>22</v>
      </c>
      <c r="M10615" s="1" t="s">
        <v>47</v>
      </c>
      <c r="N10615" s="1" t="s">
        <v>47</v>
      </c>
      <c r="O10615">
        <v>1</v>
      </c>
      <c r="P10615" s="1" t="s">
        <v>2432</v>
      </c>
      <c r="Q10615" s="1" t="s">
        <v>2432</v>
      </c>
      <c r="R10615">
        <v>0</v>
      </c>
    </row>
    <row r="10616" spans="1:18" x14ac:dyDescent="0.3">
      <c r="A10616" s="1" t="s">
        <v>11157</v>
      </c>
      <c r="B10616" s="1" t="s">
        <v>10767</v>
      </c>
      <c r="C10616">
        <v>2025</v>
      </c>
      <c r="D10616" s="2">
        <v>36540</v>
      </c>
      <c r="E10616" s="1" t="s">
        <v>20</v>
      </c>
      <c r="F10616">
        <v>1</v>
      </c>
      <c r="G10616">
        <v>0</v>
      </c>
      <c r="H10616">
        <v>0</v>
      </c>
      <c r="I10616" s="1" t="s">
        <v>21</v>
      </c>
      <c r="J10616" s="1"/>
      <c r="K10616">
        <v>0</v>
      </c>
      <c r="L10616" s="1" t="s">
        <v>22</v>
      </c>
      <c r="M10616" s="1" t="s">
        <v>26</v>
      </c>
      <c r="N10616" s="1" t="s">
        <v>26</v>
      </c>
      <c r="O10616">
        <v>1</v>
      </c>
      <c r="P10616" s="1" t="s">
        <v>2432</v>
      </c>
      <c r="Q10616" s="1" t="s">
        <v>2432</v>
      </c>
      <c r="R10616">
        <v>0</v>
      </c>
    </row>
    <row r="10617" spans="1:18" x14ac:dyDescent="0.3">
      <c r="A10617" s="1" t="s">
        <v>11158</v>
      </c>
      <c r="B10617" s="1" t="s">
        <v>10767</v>
      </c>
      <c r="C10617">
        <v>2025</v>
      </c>
      <c r="D10617" s="2">
        <v>36540</v>
      </c>
      <c r="E10617" s="1" t="s">
        <v>20</v>
      </c>
      <c r="F10617">
        <v>1</v>
      </c>
      <c r="G10617">
        <v>0</v>
      </c>
      <c r="H10617">
        <v>0</v>
      </c>
      <c r="I10617" s="1" t="s">
        <v>21</v>
      </c>
      <c r="J10617" s="1"/>
      <c r="K10617">
        <v>0</v>
      </c>
      <c r="L10617" s="1" t="s">
        <v>22</v>
      </c>
      <c r="M10617" s="1" t="s">
        <v>26</v>
      </c>
      <c r="N10617" s="1" t="s">
        <v>26</v>
      </c>
      <c r="O10617">
        <v>1</v>
      </c>
      <c r="P10617" s="1" t="s">
        <v>27</v>
      </c>
      <c r="Q10617" s="1" t="s">
        <v>27</v>
      </c>
      <c r="R10617">
        <v>0</v>
      </c>
    </row>
    <row r="10618" spans="1:18" x14ac:dyDescent="0.3">
      <c r="A10618" s="1" t="s">
        <v>11159</v>
      </c>
      <c r="B10618" s="1" t="s">
        <v>10767</v>
      </c>
      <c r="C10618">
        <v>2025</v>
      </c>
      <c r="D10618" s="2">
        <v>36540</v>
      </c>
      <c r="E10618" s="1" t="s">
        <v>20</v>
      </c>
      <c r="F10618">
        <v>1</v>
      </c>
      <c r="G10618">
        <v>0</v>
      </c>
      <c r="H10618">
        <v>0</v>
      </c>
      <c r="I10618" s="1" t="s">
        <v>21</v>
      </c>
      <c r="J10618" s="1"/>
      <c r="K10618">
        <v>0</v>
      </c>
      <c r="L10618" s="1" t="s">
        <v>22</v>
      </c>
      <c r="M10618" s="1" t="s">
        <v>23</v>
      </c>
      <c r="N10618" s="1" t="s">
        <v>23</v>
      </c>
      <c r="O10618">
        <v>1</v>
      </c>
      <c r="P10618" s="1" t="s">
        <v>27</v>
      </c>
      <c r="Q10618" s="1" t="s">
        <v>27</v>
      </c>
      <c r="R10618">
        <v>0</v>
      </c>
    </row>
    <row r="10619" spans="1:18" x14ac:dyDescent="0.3">
      <c r="A10619" s="1" t="s">
        <v>11160</v>
      </c>
      <c r="B10619" s="1" t="s">
        <v>10767</v>
      </c>
      <c r="C10619">
        <v>2025</v>
      </c>
      <c r="D10619" s="2">
        <v>36540</v>
      </c>
      <c r="E10619" s="1" t="s">
        <v>20</v>
      </c>
      <c r="F10619">
        <v>1</v>
      </c>
      <c r="G10619">
        <v>0</v>
      </c>
      <c r="H10619">
        <v>0</v>
      </c>
      <c r="I10619" s="1" t="s">
        <v>21</v>
      </c>
      <c r="J10619" s="1"/>
      <c r="K10619">
        <v>0</v>
      </c>
      <c r="L10619" s="1" t="s">
        <v>22</v>
      </c>
      <c r="M10619" s="1" t="s">
        <v>47</v>
      </c>
      <c r="N10619" s="1" t="s">
        <v>47</v>
      </c>
      <c r="O10619">
        <v>1</v>
      </c>
      <c r="P10619" s="1" t="s">
        <v>40</v>
      </c>
      <c r="Q10619" s="1" t="s">
        <v>40</v>
      </c>
      <c r="R10619">
        <v>0</v>
      </c>
    </row>
    <row r="10620" spans="1:18" x14ac:dyDescent="0.3">
      <c r="A10620" s="1" t="s">
        <v>11161</v>
      </c>
      <c r="B10620" s="1" t="s">
        <v>10767</v>
      </c>
      <c r="C10620">
        <v>2025</v>
      </c>
      <c r="D10620" s="2">
        <v>36540</v>
      </c>
      <c r="E10620" s="1" t="s">
        <v>20</v>
      </c>
      <c r="F10620">
        <v>1</v>
      </c>
      <c r="G10620">
        <v>0</v>
      </c>
      <c r="H10620">
        <v>0</v>
      </c>
      <c r="I10620" s="1" t="s">
        <v>21</v>
      </c>
      <c r="J10620" s="1"/>
      <c r="K10620">
        <v>0</v>
      </c>
      <c r="L10620" s="1" t="s">
        <v>22</v>
      </c>
      <c r="M10620" s="1" t="s">
        <v>26</v>
      </c>
      <c r="N10620" s="1" t="s">
        <v>26</v>
      </c>
      <c r="O10620">
        <v>1</v>
      </c>
      <c r="P10620" s="1" t="s">
        <v>2432</v>
      </c>
      <c r="Q10620" s="1" t="s">
        <v>2432</v>
      </c>
      <c r="R10620">
        <v>0</v>
      </c>
    </row>
    <row r="10621" spans="1:18" x14ac:dyDescent="0.3">
      <c r="A10621" s="1" t="s">
        <v>11162</v>
      </c>
      <c r="B10621" s="1" t="s">
        <v>10767</v>
      </c>
      <c r="C10621">
        <v>2025</v>
      </c>
      <c r="D10621" s="2">
        <v>36540</v>
      </c>
      <c r="E10621" s="1" t="s">
        <v>20</v>
      </c>
      <c r="F10621">
        <v>1</v>
      </c>
      <c r="G10621">
        <v>0</v>
      </c>
      <c r="H10621">
        <v>0</v>
      </c>
      <c r="I10621" s="1" t="s">
        <v>21</v>
      </c>
      <c r="J10621" s="1"/>
      <c r="K10621">
        <v>0</v>
      </c>
      <c r="L10621" s="1" t="s">
        <v>22</v>
      </c>
      <c r="M10621" s="1" t="s">
        <v>47</v>
      </c>
      <c r="N10621" s="1" t="s">
        <v>47</v>
      </c>
      <c r="O10621">
        <v>1</v>
      </c>
      <c r="P10621" s="1" t="s">
        <v>45</v>
      </c>
      <c r="Q10621" s="1" t="s">
        <v>45</v>
      </c>
      <c r="R10621">
        <v>0</v>
      </c>
    </row>
    <row r="10622" spans="1:18" x14ac:dyDescent="0.3">
      <c r="A10622" s="1" t="s">
        <v>11163</v>
      </c>
      <c r="B10622" s="1" t="s">
        <v>10767</v>
      </c>
      <c r="C10622">
        <v>2025</v>
      </c>
      <c r="D10622" s="2">
        <v>36540</v>
      </c>
      <c r="E10622" s="1" t="s">
        <v>20</v>
      </c>
      <c r="F10622">
        <v>1</v>
      </c>
      <c r="G10622">
        <v>0</v>
      </c>
      <c r="H10622">
        <v>0</v>
      </c>
      <c r="I10622" s="1" t="s">
        <v>21</v>
      </c>
      <c r="J10622" s="1"/>
      <c r="K10622">
        <v>0</v>
      </c>
      <c r="L10622" s="1" t="s">
        <v>22</v>
      </c>
      <c r="M10622" s="1" t="s">
        <v>33</v>
      </c>
      <c r="N10622" s="1" t="s">
        <v>33</v>
      </c>
      <c r="O10622">
        <v>1</v>
      </c>
      <c r="P10622" s="1" t="s">
        <v>27</v>
      </c>
      <c r="Q10622" s="1" t="s">
        <v>27</v>
      </c>
      <c r="R10622">
        <v>0</v>
      </c>
    </row>
    <row r="10623" spans="1:18" x14ac:dyDescent="0.3">
      <c r="A10623" s="1" t="s">
        <v>11164</v>
      </c>
      <c r="B10623" s="1" t="s">
        <v>10767</v>
      </c>
      <c r="C10623">
        <v>2025</v>
      </c>
      <c r="D10623" s="2">
        <v>36540</v>
      </c>
      <c r="E10623" s="1" t="s">
        <v>20</v>
      </c>
      <c r="F10623">
        <v>1</v>
      </c>
      <c r="G10623">
        <v>0</v>
      </c>
      <c r="H10623">
        <v>0</v>
      </c>
      <c r="I10623" s="1" t="s">
        <v>21</v>
      </c>
      <c r="J10623" s="1"/>
      <c r="K10623">
        <v>0</v>
      </c>
      <c r="L10623" s="1" t="s">
        <v>22</v>
      </c>
      <c r="M10623" s="1" t="s">
        <v>26</v>
      </c>
      <c r="N10623" s="1" t="s">
        <v>26</v>
      </c>
      <c r="O10623">
        <v>1</v>
      </c>
      <c r="P10623" s="1" t="s">
        <v>82</v>
      </c>
      <c r="Q10623" s="1" t="s">
        <v>82</v>
      </c>
      <c r="R10623">
        <v>0</v>
      </c>
    </row>
    <row r="10624" spans="1:18" x14ac:dyDescent="0.3">
      <c r="A10624" s="1" t="s">
        <v>11165</v>
      </c>
      <c r="B10624" s="1" t="s">
        <v>10767</v>
      </c>
      <c r="C10624">
        <v>2025</v>
      </c>
      <c r="D10624" s="2">
        <v>36540</v>
      </c>
      <c r="E10624" s="1" t="s">
        <v>20</v>
      </c>
      <c r="F10624">
        <v>1</v>
      </c>
      <c r="G10624">
        <v>0</v>
      </c>
      <c r="H10624">
        <v>0</v>
      </c>
      <c r="I10624" s="1" t="s">
        <v>21</v>
      </c>
      <c r="J10624" s="1"/>
      <c r="K10624">
        <v>0</v>
      </c>
      <c r="L10624" s="1" t="s">
        <v>22</v>
      </c>
      <c r="M10624" s="1" t="s">
        <v>26</v>
      </c>
      <c r="N10624" s="1" t="s">
        <v>26</v>
      </c>
      <c r="O10624">
        <v>1</v>
      </c>
      <c r="P10624" s="1" t="s">
        <v>27</v>
      </c>
      <c r="Q10624" s="1" t="s">
        <v>27</v>
      </c>
      <c r="R10624">
        <v>0</v>
      </c>
    </row>
    <row r="10625" spans="1:18" x14ac:dyDescent="0.3">
      <c r="A10625" s="1" t="s">
        <v>11166</v>
      </c>
      <c r="B10625" s="1" t="s">
        <v>10767</v>
      </c>
      <c r="C10625">
        <v>2025</v>
      </c>
      <c r="D10625" s="2">
        <v>36540</v>
      </c>
      <c r="E10625" s="1" t="s">
        <v>20</v>
      </c>
      <c r="F10625">
        <v>1</v>
      </c>
      <c r="G10625">
        <v>0</v>
      </c>
      <c r="H10625">
        <v>0</v>
      </c>
      <c r="I10625" s="1" t="s">
        <v>21</v>
      </c>
      <c r="J10625" s="1"/>
      <c r="K10625">
        <v>0</v>
      </c>
      <c r="L10625" s="1" t="s">
        <v>22</v>
      </c>
      <c r="M10625" s="1" t="s">
        <v>23</v>
      </c>
      <c r="N10625" s="1" t="s">
        <v>23</v>
      </c>
      <c r="O10625">
        <v>1</v>
      </c>
      <c r="P10625" s="1" t="s">
        <v>558</v>
      </c>
      <c r="Q10625" s="1" t="s">
        <v>558</v>
      </c>
      <c r="R10625">
        <v>0</v>
      </c>
    </row>
    <row r="10626" spans="1:18" x14ac:dyDescent="0.3">
      <c r="A10626" s="1" t="s">
        <v>11167</v>
      </c>
      <c r="B10626" s="1" t="s">
        <v>10767</v>
      </c>
      <c r="C10626">
        <v>2025</v>
      </c>
      <c r="D10626" s="2">
        <v>36540</v>
      </c>
      <c r="E10626" s="1" t="s">
        <v>20</v>
      </c>
      <c r="F10626">
        <v>1</v>
      </c>
      <c r="G10626">
        <v>0</v>
      </c>
      <c r="H10626">
        <v>0</v>
      </c>
      <c r="I10626" s="1" t="s">
        <v>21</v>
      </c>
      <c r="J10626" s="1"/>
      <c r="K10626">
        <v>0</v>
      </c>
      <c r="L10626" s="1" t="s">
        <v>22</v>
      </c>
      <c r="M10626" s="1" t="s">
        <v>23</v>
      </c>
      <c r="N10626" s="1" t="s">
        <v>23</v>
      </c>
      <c r="O10626">
        <v>1</v>
      </c>
      <c r="P10626" s="1" t="s">
        <v>27</v>
      </c>
      <c r="Q10626" s="1" t="s">
        <v>27</v>
      </c>
      <c r="R10626">
        <v>0</v>
      </c>
    </row>
    <row r="10627" spans="1:18" x14ac:dyDescent="0.3">
      <c r="A10627" s="1" t="s">
        <v>11168</v>
      </c>
      <c r="B10627" s="1" t="s">
        <v>10767</v>
      </c>
      <c r="C10627">
        <v>2025</v>
      </c>
      <c r="D10627" s="2">
        <v>36540</v>
      </c>
      <c r="E10627" s="1" t="s">
        <v>20</v>
      </c>
      <c r="F10627">
        <v>1</v>
      </c>
      <c r="G10627">
        <v>0</v>
      </c>
      <c r="H10627">
        <v>0</v>
      </c>
      <c r="I10627" s="1" t="s">
        <v>21</v>
      </c>
      <c r="J10627" s="1"/>
      <c r="K10627">
        <v>0</v>
      </c>
      <c r="L10627" s="1" t="s">
        <v>22</v>
      </c>
      <c r="M10627" s="1" t="s">
        <v>26</v>
      </c>
      <c r="N10627" s="1" t="s">
        <v>26</v>
      </c>
      <c r="O10627">
        <v>1</v>
      </c>
      <c r="P10627" s="1" t="s">
        <v>134</v>
      </c>
      <c r="Q10627" s="1" t="s">
        <v>134</v>
      </c>
      <c r="R10627">
        <v>0</v>
      </c>
    </row>
    <row r="10628" spans="1:18" x14ac:dyDescent="0.3">
      <c r="A10628" s="1" t="s">
        <v>11169</v>
      </c>
      <c r="B10628" s="1" t="s">
        <v>10767</v>
      </c>
      <c r="C10628">
        <v>2025</v>
      </c>
      <c r="D10628" s="2">
        <v>36540</v>
      </c>
      <c r="E10628" s="1" t="s">
        <v>20</v>
      </c>
      <c r="F10628">
        <v>1</v>
      </c>
      <c r="G10628">
        <v>0</v>
      </c>
      <c r="H10628">
        <v>0</v>
      </c>
      <c r="I10628" s="1" t="s">
        <v>21</v>
      </c>
      <c r="J10628" s="1"/>
      <c r="K10628">
        <v>0</v>
      </c>
      <c r="L10628" s="1" t="s">
        <v>22</v>
      </c>
      <c r="M10628" s="1" t="s">
        <v>23</v>
      </c>
      <c r="N10628" s="1" t="s">
        <v>23</v>
      </c>
      <c r="O10628">
        <v>1</v>
      </c>
      <c r="P10628" s="1" t="s">
        <v>27</v>
      </c>
      <c r="Q10628" s="1" t="s">
        <v>27</v>
      </c>
      <c r="R10628">
        <v>0</v>
      </c>
    </row>
    <row r="10629" spans="1:18" x14ac:dyDescent="0.3">
      <c r="A10629" s="1" t="s">
        <v>11170</v>
      </c>
      <c r="B10629" s="1" t="s">
        <v>10767</v>
      </c>
      <c r="C10629">
        <v>2025</v>
      </c>
      <c r="D10629" s="2">
        <v>36540</v>
      </c>
      <c r="E10629" s="1" t="s">
        <v>20</v>
      </c>
      <c r="F10629">
        <v>1</v>
      </c>
      <c r="G10629">
        <v>0</v>
      </c>
      <c r="H10629">
        <v>0</v>
      </c>
      <c r="I10629" s="1" t="s">
        <v>21</v>
      </c>
      <c r="J10629" s="1"/>
      <c r="K10629">
        <v>0</v>
      </c>
      <c r="L10629" s="1" t="s">
        <v>22</v>
      </c>
      <c r="M10629" s="1" t="s">
        <v>26</v>
      </c>
      <c r="N10629" s="1" t="s">
        <v>26</v>
      </c>
      <c r="O10629">
        <v>1</v>
      </c>
      <c r="P10629" s="1" t="s">
        <v>2432</v>
      </c>
      <c r="Q10629" s="1" t="s">
        <v>2432</v>
      </c>
      <c r="R10629">
        <v>0</v>
      </c>
    </row>
    <row r="10630" spans="1:18" x14ac:dyDescent="0.3">
      <c r="A10630" s="1" t="s">
        <v>11171</v>
      </c>
      <c r="B10630" s="1" t="s">
        <v>10767</v>
      </c>
      <c r="C10630">
        <v>2025</v>
      </c>
      <c r="D10630" s="2">
        <v>36540</v>
      </c>
      <c r="E10630" s="1" t="s">
        <v>20</v>
      </c>
      <c r="F10630">
        <v>1</v>
      </c>
      <c r="G10630">
        <v>0</v>
      </c>
      <c r="H10630">
        <v>0</v>
      </c>
      <c r="I10630" s="1" t="s">
        <v>21</v>
      </c>
      <c r="J10630" s="1"/>
      <c r="K10630">
        <v>0</v>
      </c>
      <c r="L10630" s="1" t="s">
        <v>22</v>
      </c>
      <c r="M10630" s="1" t="s">
        <v>33</v>
      </c>
      <c r="N10630" s="1" t="s">
        <v>33</v>
      </c>
      <c r="O10630">
        <v>1</v>
      </c>
      <c r="P10630" s="1" t="s">
        <v>78</v>
      </c>
      <c r="Q10630" s="1" t="s">
        <v>78</v>
      </c>
      <c r="R10630">
        <v>0</v>
      </c>
    </row>
    <row r="10631" spans="1:18" x14ac:dyDescent="0.3">
      <c r="A10631" s="1" t="s">
        <v>11172</v>
      </c>
      <c r="B10631" s="1" t="s">
        <v>10767</v>
      </c>
      <c r="C10631">
        <v>2025</v>
      </c>
      <c r="D10631" s="2">
        <v>36540</v>
      </c>
      <c r="E10631" s="1" t="s">
        <v>20</v>
      </c>
      <c r="F10631">
        <v>1</v>
      </c>
      <c r="G10631">
        <v>0</v>
      </c>
      <c r="H10631">
        <v>0</v>
      </c>
      <c r="I10631" s="1" t="s">
        <v>21</v>
      </c>
      <c r="J10631" s="1"/>
      <c r="K10631">
        <v>0</v>
      </c>
      <c r="L10631" s="1" t="s">
        <v>22</v>
      </c>
      <c r="M10631" s="1" t="s">
        <v>26</v>
      </c>
      <c r="N10631" s="1" t="s">
        <v>26</v>
      </c>
      <c r="O10631">
        <v>1</v>
      </c>
      <c r="P10631" s="1" t="s">
        <v>40</v>
      </c>
      <c r="Q10631" s="1" t="s">
        <v>40</v>
      </c>
      <c r="R10631">
        <v>0</v>
      </c>
    </row>
    <row r="10632" spans="1:18" x14ac:dyDescent="0.3">
      <c r="A10632" s="1" t="s">
        <v>11173</v>
      </c>
      <c r="B10632" s="1" t="s">
        <v>10767</v>
      </c>
      <c r="C10632">
        <v>2025</v>
      </c>
      <c r="D10632" s="2">
        <v>36540</v>
      </c>
      <c r="E10632" s="1" t="s">
        <v>20</v>
      </c>
      <c r="F10632">
        <v>1</v>
      </c>
      <c r="G10632">
        <v>0</v>
      </c>
      <c r="H10632">
        <v>0</v>
      </c>
      <c r="I10632" s="1" t="s">
        <v>21</v>
      </c>
      <c r="J10632" s="1"/>
      <c r="K10632">
        <v>0</v>
      </c>
      <c r="L10632" s="1" t="s">
        <v>22</v>
      </c>
      <c r="M10632" s="1" t="s">
        <v>26</v>
      </c>
      <c r="N10632" s="1" t="s">
        <v>26</v>
      </c>
      <c r="O10632">
        <v>1</v>
      </c>
      <c r="P10632" s="1" t="s">
        <v>40</v>
      </c>
      <c r="Q10632" s="1" t="s">
        <v>40</v>
      </c>
      <c r="R10632">
        <v>0</v>
      </c>
    </row>
    <row r="10633" spans="1:18" x14ac:dyDescent="0.3">
      <c r="A10633" s="1" t="s">
        <v>11174</v>
      </c>
      <c r="B10633" s="1" t="s">
        <v>10767</v>
      </c>
      <c r="C10633">
        <v>2025</v>
      </c>
      <c r="D10633" s="2">
        <v>36540</v>
      </c>
      <c r="E10633" s="1" t="s">
        <v>20</v>
      </c>
      <c r="F10633">
        <v>1</v>
      </c>
      <c r="G10633">
        <v>0</v>
      </c>
      <c r="H10633">
        <v>0</v>
      </c>
      <c r="I10633" s="1" t="s">
        <v>21</v>
      </c>
      <c r="J10633" s="1"/>
      <c r="K10633">
        <v>0</v>
      </c>
      <c r="L10633" s="1" t="s">
        <v>22</v>
      </c>
      <c r="M10633" s="1" t="s">
        <v>33</v>
      </c>
      <c r="N10633" s="1" t="s">
        <v>33</v>
      </c>
      <c r="O10633">
        <v>1</v>
      </c>
      <c r="P10633" s="1" t="s">
        <v>27</v>
      </c>
      <c r="Q10633" s="1" t="s">
        <v>27</v>
      </c>
      <c r="R10633">
        <v>0</v>
      </c>
    </row>
    <row r="10634" spans="1:18" x14ac:dyDescent="0.3">
      <c r="A10634" s="1" t="s">
        <v>11175</v>
      </c>
      <c r="B10634" s="1" t="s">
        <v>10767</v>
      </c>
      <c r="C10634">
        <v>2025</v>
      </c>
      <c r="D10634" s="2">
        <v>36540</v>
      </c>
      <c r="E10634" s="1" t="s">
        <v>20</v>
      </c>
      <c r="F10634">
        <v>1</v>
      </c>
      <c r="G10634">
        <v>0</v>
      </c>
      <c r="H10634">
        <v>0</v>
      </c>
      <c r="I10634" s="1" t="s">
        <v>21</v>
      </c>
      <c r="J10634" s="1"/>
      <c r="K10634">
        <v>0</v>
      </c>
      <c r="L10634" s="1" t="s">
        <v>22</v>
      </c>
      <c r="M10634" s="1" t="s">
        <v>33</v>
      </c>
      <c r="N10634" s="1" t="s">
        <v>33</v>
      </c>
      <c r="O10634">
        <v>1</v>
      </c>
      <c r="P10634" s="1" t="s">
        <v>227</v>
      </c>
      <c r="Q10634" s="1" t="s">
        <v>227</v>
      </c>
      <c r="R10634">
        <v>0</v>
      </c>
    </row>
    <row r="10635" spans="1:18" x14ac:dyDescent="0.3">
      <c r="A10635" s="1" t="s">
        <v>11176</v>
      </c>
      <c r="B10635" s="1" t="s">
        <v>10767</v>
      </c>
      <c r="C10635">
        <v>2025</v>
      </c>
      <c r="D10635" s="2">
        <v>36540</v>
      </c>
      <c r="E10635" s="1" t="s">
        <v>20</v>
      </c>
      <c r="F10635">
        <v>1</v>
      </c>
      <c r="G10635">
        <v>0</v>
      </c>
      <c r="H10635">
        <v>0</v>
      </c>
      <c r="I10635" s="1" t="s">
        <v>21</v>
      </c>
      <c r="J10635" s="1"/>
      <c r="K10635">
        <v>0</v>
      </c>
      <c r="L10635" s="1" t="s">
        <v>22</v>
      </c>
      <c r="M10635" s="1" t="s">
        <v>33</v>
      </c>
      <c r="N10635" s="1" t="s">
        <v>33</v>
      </c>
      <c r="O10635">
        <v>2</v>
      </c>
      <c r="P10635" s="1" t="s">
        <v>503</v>
      </c>
      <c r="Q10635" s="1"/>
      <c r="R10635">
        <v>0</v>
      </c>
    </row>
    <row r="10636" spans="1:18" x14ac:dyDescent="0.3">
      <c r="A10636" s="1" t="s">
        <v>11177</v>
      </c>
      <c r="B10636" s="1" t="s">
        <v>10767</v>
      </c>
      <c r="C10636">
        <v>2025</v>
      </c>
      <c r="D10636" s="2">
        <v>36540</v>
      </c>
      <c r="E10636" s="1" t="s">
        <v>37</v>
      </c>
      <c r="F10636">
        <v>1</v>
      </c>
      <c r="G10636">
        <v>1</v>
      </c>
      <c r="H10636">
        <v>1</v>
      </c>
      <c r="I10636" s="1" t="s">
        <v>91</v>
      </c>
      <c r="J10636" s="1" t="s">
        <v>165</v>
      </c>
      <c r="K10636">
        <v>0</v>
      </c>
      <c r="L10636" s="1" t="s">
        <v>22</v>
      </c>
      <c r="M10636" s="1" t="s">
        <v>84</v>
      </c>
      <c r="N10636" s="1" t="s">
        <v>84</v>
      </c>
      <c r="O10636">
        <v>1</v>
      </c>
      <c r="P10636" s="1" t="s">
        <v>78</v>
      </c>
      <c r="Q10636" s="1" t="s">
        <v>78</v>
      </c>
      <c r="R10636">
        <v>0</v>
      </c>
    </row>
    <row r="10637" spans="1:18" x14ac:dyDescent="0.3">
      <c r="A10637" s="1" t="s">
        <v>11178</v>
      </c>
      <c r="B10637" s="1" t="s">
        <v>10767</v>
      </c>
      <c r="C10637">
        <v>2025</v>
      </c>
      <c r="D10637" s="2">
        <v>36540</v>
      </c>
      <c r="E10637" s="1" t="s">
        <v>20</v>
      </c>
      <c r="F10637">
        <v>1</v>
      </c>
      <c r="G10637">
        <v>0</v>
      </c>
      <c r="H10637">
        <v>0</v>
      </c>
      <c r="I10637" s="1" t="s">
        <v>21</v>
      </c>
      <c r="J10637" s="1"/>
      <c r="K10637">
        <v>0</v>
      </c>
      <c r="L10637" s="1" t="s">
        <v>22</v>
      </c>
      <c r="M10637" s="1" t="s">
        <v>33</v>
      </c>
      <c r="N10637" s="1" t="s">
        <v>33</v>
      </c>
      <c r="O10637">
        <v>1</v>
      </c>
      <c r="P10637" s="1" t="s">
        <v>2432</v>
      </c>
      <c r="Q10637" s="1" t="s">
        <v>2432</v>
      </c>
      <c r="R10637">
        <v>0</v>
      </c>
    </row>
    <row r="10638" spans="1:18" x14ac:dyDescent="0.3">
      <c r="A10638" s="1" t="s">
        <v>11179</v>
      </c>
      <c r="B10638" s="1" t="s">
        <v>10767</v>
      </c>
      <c r="C10638">
        <v>2025</v>
      </c>
      <c r="D10638" s="2">
        <v>36540</v>
      </c>
      <c r="E10638" s="1" t="s">
        <v>20</v>
      </c>
      <c r="F10638">
        <v>1</v>
      </c>
      <c r="G10638">
        <v>0</v>
      </c>
      <c r="H10638">
        <v>0</v>
      </c>
      <c r="I10638" s="1" t="s">
        <v>21</v>
      </c>
      <c r="J10638" s="1"/>
      <c r="K10638">
        <v>0</v>
      </c>
      <c r="L10638" s="1" t="s">
        <v>22</v>
      </c>
      <c r="M10638" s="1" t="s">
        <v>33</v>
      </c>
      <c r="N10638" s="1" t="s">
        <v>33</v>
      </c>
      <c r="O10638">
        <v>1</v>
      </c>
      <c r="P10638" s="1" t="s">
        <v>1809</v>
      </c>
      <c r="Q10638" s="1"/>
      <c r="R10638">
        <v>0</v>
      </c>
    </row>
    <row r="10639" spans="1:18" x14ac:dyDescent="0.3">
      <c r="A10639" s="1" t="s">
        <v>11180</v>
      </c>
      <c r="B10639" s="1" t="s">
        <v>10767</v>
      </c>
      <c r="C10639">
        <v>2025</v>
      </c>
      <c r="D10639" s="2">
        <v>36540</v>
      </c>
      <c r="E10639" s="1" t="s">
        <v>20</v>
      </c>
      <c r="F10639">
        <v>1</v>
      </c>
      <c r="G10639">
        <v>0</v>
      </c>
      <c r="H10639">
        <v>0</v>
      </c>
      <c r="I10639" s="1" t="s">
        <v>21</v>
      </c>
      <c r="J10639" s="1"/>
      <c r="K10639">
        <v>0</v>
      </c>
      <c r="L10639" s="1" t="s">
        <v>22</v>
      </c>
      <c r="M10639" s="1" t="s">
        <v>26</v>
      </c>
      <c r="N10639" s="1" t="s">
        <v>26</v>
      </c>
      <c r="O10639">
        <v>3</v>
      </c>
      <c r="P10639" s="1" t="s">
        <v>2880</v>
      </c>
      <c r="Q10639" s="1"/>
      <c r="R10639">
        <v>0</v>
      </c>
    </row>
    <row r="10640" spans="1:18" x14ac:dyDescent="0.3">
      <c r="A10640" s="1" t="s">
        <v>11181</v>
      </c>
      <c r="B10640" s="1" t="s">
        <v>10767</v>
      </c>
      <c r="C10640">
        <v>2025</v>
      </c>
      <c r="D10640" s="2">
        <v>36540</v>
      </c>
      <c r="E10640" s="1" t="s">
        <v>20</v>
      </c>
      <c r="F10640">
        <v>1</v>
      </c>
      <c r="G10640">
        <v>0</v>
      </c>
      <c r="H10640">
        <v>0</v>
      </c>
      <c r="I10640" s="1" t="s">
        <v>21</v>
      </c>
      <c r="J10640" s="1"/>
      <c r="K10640">
        <v>0</v>
      </c>
      <c r="L10640" s="1" t="s">
        <v>22</v>
      </c>
      <c r="M10640" s="1" t="s">
        <v>26</v>
      </c>
      <c r="N10640" s="1" t="s">
        <v>26</v>
      </c>
      <c r="O10640">
        <v>1</v>
      </c>
      <c r="P10640" s="1" t="s">
        <v>27</v>
      </c>
      <c r="Q10640" s="1" t="s">
        <v>27</v>
      </c>
      <c r="R10640">
        <v>0</v>
      </c>
    </row>
    <row r="10641" spans="1:18" x14ac:dyDescent="0.3">
      <c r="A10641" s="1" t="s">
        <v>11182</v>
      </c>
      <c r="B10641" s="1" t="s">
        <v>10767</v>
      </c>
      <c r="C10641">
        <v>2025</v>
      </c>
      <c r="D10641" s="2">
        <v>36540</v>
      </c>
      <c r="E10641" s="1" t="s">
        <v>20</v>
      </c>
      <c r="F10641">
        <v>1</v>
      </c>
      <c r="G10641">
        <v>0</v>
      </c>
      <c r="H10641">
        <v>0</v>
      </c>
      <c r="I10641" s="1" t="s">
        <v>21</v>
      </c>
      <c r="J10641" s="1"/>
      <c r="K10641">
        <v>0</v>
      </c>
      <c r="L10641" s="1" t="s">
        <v>22</v>
      </c>
      <c r="M10641" s="1" t="s">
        <v>33</v>
      </c>
      <c r="N10641" s="1" t="s">
        <v>33</v>
      </c>
      <c r="O10641">
        <v>1</v>
      </c>
      <c r="P10641" s="1" t="s">
        <v>27</v>
      </c>
      <c r="Q10641" s="1" t="s">
        <v>27</v>
      </c>
      <c r="R10641">
        <v>0</v>
      </c>
    </row>
    <row r="10642" spans="1:18" x14ac:dyDescent="0.3">
      <c r="A10642" s="1" t="s">
        <v>11183</v>
      </c>
      <c r="B10642" s="1" t="s">
        <v>10767</v>
      </c>
      <c r="C10642">
        <v>2025</v>
      </c>
      <c r="D10642" s="2">
        <v>36540</v>
      </c>
      <c r="E10642" s="1" t="s">
        <v>20</v>
      </c>
      <c r="F10642">
        <v>1</v>
      </c>
      <c r="G10642">
        <v>0</v>
      </c>
      <c r="H10642">
        <v>0</v>
      </c>
      <c r="I10642" s="1" t="s">
        <v>21</v>
      </c>
      <c r="J10642" s="1"/>
      <c r="K10642">
        <v>0</v>
      </c>
      <c r="L10642" s="1" t="s">
        <v>22</v>
      </c>
      <c r="M10642" s="1" t="s">
        <v>23</v>
      </c>
      <c r="N10642" s="1" t="s">
        <v>23</v>
      </c>
      <c r="O10642">
        <v>1</v>
      </c>
      <c r="P10642" s="1" t="s">
        <v>27</v>
      </c>
      <c r="Q10642" s="1" t="s">
        <v>27</v>
      </c>
      <c r="R10642">
        <v>0</v>
      </c>
    </row>
    <row r="10643" spans="1:18" x14ac:dyDescent="0.3">
      <c r="A10643" s="1" t="s">
        <v>11184</v>
      </c>
      <c r="B10643" s="1" t="s">
        <v>10767</v>
      </c>
      <c r="C10643">
        <v>2025</v>
      </c>
      <c r="D10643" s="2">
        <v>36540</v>
      </c>
      <c r="E10643" s="1" t="s">
        <v>37</v>
      </c>
      <c r="F10643">
        <v>1</v>
      </c>
      <c r="G10643">
        <v>1</v>
      </c>
      <c r="H10643">
        <v>1</v>
      </c>
      <c r="I10643" s="1" t="s">
        <v>38</v>
      </c>
      <c r="J10643" s="1" t="s">
        <v>42</v>
      </c>
      <c r="K10643">
        <v>0</v>
      </c>
      <c r="L10643" s="1" t="s">
        <v>22</v>
      </c>
      <c r="M10643" s="1" t="s">
        <v>26</v>
      </c>
      <c r="N10643" s="1" t="s">
        <v>26</v>
      </c>
      <c r="O10643">
        <v>1</v>
      </c>
      <c r="P10643" s="1" t="s">
        <v>983</v>
      </c>
      <c r="Q10643" s="1" t="s">
        <v>983</v>
      </c>
      <c r="R10643">
        <v>0</v>
      </c>
    </row>
    <row r="10644" spans="1:18" x14ac:dyDescent="0.3">
      <c r="A10644" s="1" t="s">
        <v>11185</v>
      </c>
      <c r="B10644" s="1" t="s">
        <v>10767</v>
      </c>
      <c r="C10644">
        <v>2025</v>
      </c>
      <c r="D10644" s="2">
        <v>36540</v>
      </c>
      <c r="E10644" s="1" t="s">
        <v>37</v>
      </c>
      <c r="F10644">
        <v>1</v>
      </c>
      <c r="G10644">
        <v>1</v>
      </c>
      <c r="H10644">
        <v>1</v>
      </c>
      <c r="I10644" s="1" t="s">
        <v>38</v>
      </c>
      <c r="J10644" s="1" t="s">
        <v>42</v>
      </c>
      <c r="K10644">
        <v>0</v>
      </c>
      <c r="L10644" s="1" t="s">
        <v>22</v>
      </c>
      <c r="M10644" s="1" t="s">
        <v>26</v>
      </c>
      <c r="N10644" s="1" t="s">
        <v>26</v>
      </c>
      <c r="O10644">
        <v>1</v>
      </c>
      <c r="P10644" s="1" t="s">
        <v>983</v>
      </c>
      <c r="Q10644" s="1" t="s">
        <v>983</v>
      </c>
      <c r="R10644">
        <v>0</v>
      </c>
    </row>
    <row r="10645" spans="1:18" x14ac:dyDescent="0.3">
      <c r="A10645" s="1" t="s">
        <v>11186</v>
      </c>
      <c r="B10645" s="1" t="s">
        <v>10767</v>
      </c>
      <c r="C10645">
        <v>2025</v>
      </c>
      <c r="D10645" s="2">
        <v>36540</v>
      </c>
      <c r="E10645" s="1" t="s">
        <v>20</v>
      </c>
      <c r="F10645">
        <v>1</v>
      </c>
      <c r="G10645">
        <v>0</v>
      </c>
      <c r="H10645">
        <v>0</v>
      </c>
      <c r="I10645" s="1" t="s">
        <v>21</v>
      </c>
      <c r="J10645" s="1"/>
      <c r="K10645">
        <v>0</v>
      </c>
      <c r="L10645" s="1" t="s">
        <v>22</v>
      </c>
      <c r="M10645" s="1" t="s">
        <v>23</v>
      </c>
      <c r="N10645" s="1" t="s">
        <v>23</v>
      </c>
      <c r="O10645">
        <v>2</v>
      </c>
      <c r="P10645" s="1" t="s">
        <v>403</v>
      </c>
      <c r="Q10645" s="1"/>
      <c r="R10645">
        <v>0</v>
      </c>
    </row>
    <row r="10646" spans="1:18" x14ac:dyDescent="0.3">
      <c r="A10646" s="1" t="s">
        <v>11187</v>
      </c>
      <c r="B10646" s="1" t="s">
        <v>10767</v>
      </c>
      <c r="C10646">
        <v>2025</v>
      </c>
      <c r="D10646" s="2">
        <v>36540</v>
      </c>
      <c r="E10646" s="1" t="s">
        <v>20</v>
      </c>
      <c r="F10646">
        <v>1</v>
      </c>
      <c r="G10646">
        <v>0</v>
      </c>
      <c r="H10646">
        <v>0</v>
      </c>
      <c r="I10646" s="1" t="s">
        <v>21</v>
      </c>
      <c r="J10646" s="1"/>
      <c r="K10646">
        <v>0</v>
      </c>
      <c r="L10646" s="1" t="s">
        <v>22</v>
      </c>
      <c r="M10646" s="1" t="s">
        <v>33</v>
      </c>
      <c r="N10646" s="1" t="s">
        <v>33</v>
      </c>
      <c r="O10646">
        <v>1</v>
      </c>
      <c r="P10646" s="1" t="s">
        <v>534</v>
      </c>
      <c r="Q10646" s="1" t="s">
        <v>534</v>
      </c>
      <c r="R10646">
        <v>0</v>
      </c>
    </row>
    <row r="10647" spans="1:18" x14ac:dyDescent="0.3">
      <c r="A10647" s="1" t="s">
        <v>11188</v>
      </c>
      <c r="B10647" s="1" t="s">
        <v>10767</v>
      </c>
      <c r="C10647">
        <v>2025</v>
      </c>
      <c r="D10647" s="2">
        <v>36540</v>
      </c>
      <c r="E10647" s="1" t="s">
        <v>20</v>
      </c>
      <c r="F10647">
        <v>1</v>
      </c>
      <c r="G10647">
        <v>0</v>
      </c>
      <c r="H10647">
        <v>0</v>
      </c>
      <c r="I10647" s="1" t="s">
        <v>21</v>
      </c>
      <c r="J10647" s="1"/>
      <c r="K10647">
        <v>0</v>
      </c>
      <c r="L10647" s="1" t="s">
        <v>22</v>
      </c>
      <c r="M10647" s="1" t="s">
        <v>26</v>
      </c>
      <c r="N10647" s="1" t="s">
        <v>26</v>
      </c>
      <c r="O10647">
        <v>1</v>
      </c>
      <c r="P10647" s="1" t="s">
        <v>40</v>
      </c>
      <c r="Q10647" s="1" t="s">
        <v>40</v>
      </c>
      <c r="R10647">
        <v>0</v>
      </c>
    </row>
    <row r="10648" spans="1:18" x14ac:dyDescent="0.3">
      <c r="A10648" s="1" t="s">
        <v>11189</v>
      </c>
      <c r="B10648" s="1" t="s">
        <v>10767</v>
      </c>
      <c r="C10648">
        <v>2025</v>
      </c>
      <c r="D10648" s="2">
        <v>36540</v>
      </c>
      <c r="E10648" s="1" t="s">
        <v>20</v>
      </c>
      <c r="F10648">
        <v>1</v>
      </c>
      <c r="G10648">
        <v>0</v>
      </c>
      <c r="H10648">
        <v>0</v>
      </c>
      <c r="I10648" s="1" t="s">
        <v>21</v>
      </c>
      <c r="J10648" s="1"/>
      <c r="K10648">
        <v>0</v>
      </c>
      <c r="L10648" s="1" t="s">
        <v>22</v>
      </c>
      <c r="M10648" s="1" t="s">
        <v>26</v>
      </c>
      <c r="N10648" s="1" t="s">
        <v>26</v>
      </c>
      <c r="O10648">
        <v>1</v>
      </c>
      <c r="P10648" s="1" t="s">
        <v>2432</v>
      </c>
      <c r="Q10648" s="1" t="s">
        <v>2432</v>
      </c>
      <c r="R10648">
        <v>0</v>
      </c>
    </row>
    <row r="10649" spans="1:18" x14ac:dyDescent="0.3">
      <c r="A10649" s="1" t="s">
        <v>11190</v>
      </c>
      <c r="B10649" s="1" t="s">
        <v>10767</v>
      </c>
      <c r="C10649">
        <v>2025</v>
      </c>
      <c r="D10649" s="2">
        <v>36540</v>
      </c>
      <c r="E10649" s="1" t="s">
        <v>20</v>
      </c>
      <c r="F10649">
        <v>1</v>
      </c>
      <c r="G10649">
        <v>0</v>
      </c>
      <c r="H10649">
        <v>0</v>
      </c>
      <c r="I10649" s="1" t="s">
        <v>21</v>
      </c>
      <c r="J10649" s="1"/>
      <c r="K10649">
        <v>0</v>
      </c>
      <c r="L10649" s="1" t="s">
        <v>22</v>
      </c>
      <c r="M10649" s="1" t="s">
        <v>26</v>
      </c>
      <c r="N10649" s="1" t="s">
        <v>26</v>
      </c>
      <c r="O10649">
        <v>2</v>
      </c>
      <c r="P10649" s="1" t="s">
        <v>251</v>
      </c>
      <c r="Q10649" s="1"/>
      <c r="R10649">
        <v>0</v>
      </c>
    </row>
    <row r="10650" spans="1:18" x14ac:dyDescent="0.3">
      <c r="A10650" s="1" t="s">
        <v>11191</v>
      </c>
      <c r="B10650" s="1" t="s">
        <v>10767</v>
      </c>
      <c r="C10650">
        <v>2025</v>
      </c>
      <c r="D10650" s="2">
        <v>36540</v>
      </c>
      <c r="E10650" s="1" t="s">
        <v>20</v>
      </c>
      <c r="F10650">
        <v>1</v>
      </c>
      <c r="G10650">
        <v>0</v>
      </c>
      <c r="H10650">
        <v>0</v>
      </c>
      <c r="I10650" s="1" t="s">
        <v>21</v>
      </c>
      <c r="J10650" s="1"/>
      <c r="K10650">
        <v>0</v>
      </c>
      <c r="L10650" s="1" t="s">
        <v>22</v>
      </c>
      <c r="M10650" s="1" t="s">
        <v>26</v>
      </c>
      <c r="N10650" s="1" t="s">
        <v>26</v>
      </c>
      <c r="O10650">
        <v>2</v>
      </c>
      <c r="P10650" s="1" t="s">
        <v>11192</v>
      </c>
      <c r="Q10650" s="1"/>
      <c r="R10650">
        <v>0</v>
      </c>
    </row>
    <row r="10651" spans="1:18" x14ac:dyDescent="0.3">
      <c r="A10651" s="1" t="s">
        <v>11193</v>
      </c>
      <c r="B10651" s="1" t="s">
        <v>10767</v>
      </c>
      <c r="C10651">
        <v>2025</v>
      </c>
      <c r="D10651" s="2">
        <v>36540</v>
      </c>
      <c r="E10651" s="1" t="s">
        <v>20</v>
      </c>
      <c r="F10651">
        <v>1</v>
      </c>
      <c r="G10651">
        <v>0</v>
      </c>
      <c r="H10651">
        <v>0</v>
      </c>
      <c r="I10651" s="1" t="s">
        <v>21</v>
      </c>
      <c r="J10651" s="1"/>
      <c r="K10651">
        <v>0</v>
      </c>
      <c r="L10651" s="1" t="s">
        <v>22</v>
      </c>
      <c r="M10651" s="1" t="s">
        <v>26</v>
      </c>
      <c r="N10651" s="1" t="s">
        <v>26</v>
      </c>
      <c r="O10651">
        <v>1</v>
      </c>
      <c r="P10651" s="1" t="s">
        <v>45</v>
      </c>
      <c r="Q10651" s="1" t="s">
        <v>45</v>
      </c>
      <c r="R10651">
        <v>0</v>
      </c>
    </row>
    <row r="10652" spans="1:18" x14ac:dyDescent="0.3">
      <c r="A10652" s="1" t="s">
        <v>11194</v>
      </c>
      <c r="B10652" s="1" t="s">
        <v>10767</v>
      </c>
      <c r="C10652">
        <v>2025</v>
      </c>
      <c r="D10652" s="2">
        <v>36540</v>
      </c>
      <c r="E10652" s="1" t="s">
        <v>37</v>
      </c>
      <c r="F10652">
        <v>1</v>
      </c>
      <c r="G10652">
        <v>1</v>
      </c>
      <c r="H10652">
        <v>1</v>
      </c>
      <c r="I10652" s="1" t="s">
        <v>38</v>
      </c>
      <c r="J10652" s="1" t="s">
        <v>42</v>
      </c>
      <c r="K10652">
        <v>0</v>
      </c>
      <c r="L10652" s="1" t="s">
        <v>22</v>
      </c>
      <c r="M10652" s="1" t="s">
        <v>35</v>
      </c>
      <c r="N10652" s="1" t="s">
        <v>35</v>
      </c>
      <c r="O10652">
        <v>2</v>
      </c>
      <c r="P10652" s="1" t="s">
        <v>11195</v>
      </c>
      <c r="Q10652" s="1"/>
      <c r="R10652">
        <v>1</v>
      </c>
    </row>
    <row r="10653" spans="1:18" x14ac:dyDescent="0.3">
      <c r="A10653" s="1" t="s">
        <v>11196</v>
      </c>
      <c r="B10653" s="1" t="s">
        <v>10767</v>
      </c>
      <c r="C10653">
        <v>2025</v>
      </c>
      <c r="D10653" s="2">
        <v>36540</v>
      </c>
      <c r="E10653" s="1" t="s">
        <v>20</v>
      </c>
      <c r="F10653">
        <v>1</v>
      </c>
      <c r="G10653">
        <v>0</v>
      </c>
      <c r="H10653">
        <v>0</v>
      </c>
      <c r="I10653" s="1" t="s">
        <v>21</v>
      </c>
      <c r="J10653" s="1"/>
      <c r="K10653">
        <v>0</v>
      </c>
      <c r="L10653" s="1" t="s">
        <v>22</v>
      </c>
      <c r="M10653" s="1" t="s">
        <v>35</v>
      </c>
      <c r="N10653" s="1" t="s">
        <v>35</v>
      </c>
      <c r="O10653">
        <v>3</v>
      </c>
      <c r="P10653" s="1" t="s">
        <v>11197</v>
      </c>
      <c r="Q10653" s="1"/>
      <c r="R10653">
        <v>0</v>
      </c>
    </row>
    <row r="10654" spans="1:18" x14ac:dyDescent="0.3">
      <c r="A10654" s="1" t="s">
        <v>11198</v>
      </c>
      <c r="B10654" s="1" t="s">
        <v>10767</v>
      </c>
      <c r="C10654">
        <v>2025</v>
      </c>
      <c r="D10654" s="2">
        <v>36540</v>
      </c>
      <c r="E10654" s="1" t="s">
        <v>20</v>
      </c>
      <c r="F10654">
        <v>1</v>
      </c>
      <c r="G10654">
        <v>0</v>
      </c>
      <c r="H10654">
        <v>0</v>
      </c>
      <c r="I10654" s="1" t="s">
        <v>21</v>
      </c>
      <c r="J10654" s="1"/>
      <c r="K10654">
        <v>0</v>
      </c>
      <c r="L10654" s="1" t="s">
        <v>22</v>
      </c>
      <c r="M10654" s="1" t="s">
        <v>23</v>
      </c>
      <c r="N10654" s="1" t="s">
        <v>23</v>
      </c>
      <c r="O10654">
        <v>1</v>
      </c>
      <c r="P10654" s="1" t="s">
        <v>27</v>
      </c>
      <c r="Q10654" s="1" t="s">
        <v>27</v>
      </c>
      <c r="R10654">
        <v>0</v>
      </c>
    </row>
    <row r="10655" spans="1:18" x14ac:dyDescent="0.3">
      <c r="A10655" s="1" t="s">
        <v>11199</v>
      </c>
      <c r="B10655" s="1" t="s">
        <v>10767</v>
      </c>
      <c r="C10655">
        <v>2025</v>
      </c>
      <c r="D10655" s="2">
        <v>36540</v>
      </c>
      <c r="E10655" s="1" t="s">
        <v>20</v>
      </c>
      <c r="F10655">
        <v>1</v>
      </c>
      <c r="G10655">
        <v>0</v>
      </c>
      <c r="H10655">
        <v>0</v>
      </c>
      <c r="I10655" s="1" t="s">
        <v>21</v>
      </c>
      <c r="J10655" s="1"/>
      <c r="K10655">
        <v>0</v>
      </c>
      <c r="L10655" s="1" t="s">
        <v>22</v>
      </c>
      <c r="M10655" s="1" t="s">
        <v>26</v>
      </c>
      <c r="N10655" s="1" t="s">
        <v>26</v>
      </c>
      <c r="O10655">
        <v>1</v>
      </c>
      <c r="P10655" s="1" t="s">
        <v>534</v>
      </c>
      <c r="Q10655" s="1" t="s">
        <v>534</v>
      </c>
      <c r="R10655">
        <v>0</v>
      </c>
    </row>
    <row r="10656" spans="1:18" x14ac:dyDescent="0.3">
      <c r="A10656" s="1" t="s">
        <v>11200</v>
      </c>
      <c r="B10656" s="1" t="s">
        <v>10767</v>
      </c>
      <c r="C10656">
        <v>2025</v>
      </c>
      <c r="D10656" s="2">
        <v>36540</v>
      </c>
      <c r="E10656" s="1" t="s">
        <v>20</v>
      </c>
      <c r="F10656">
        <v>1</v>
      </c>
      <c r="G10656">
        <v>0</v>
      </c>
      <c r="H10656">
        <v>0</v>
      </c>
      <c r="I10656" s="1" t="s">
        <v>21</v>
      </c>
      <c r="J10656" s="1"/>
      <c r="K10656">
        <v>0</v>
      </c>
      <c r="L10656" s="1" t="s">
        <v>22</v>
      </c>
      <c r="M10656" s="1" t="s">
        <v>26</v>
      </c>
      <c r="N10656" s="1" t="s">
        <v>26</v>
      </c>
      <c r="O10656">
        <v>1</v>
      </c>
      <c r="P10656" s="1" t="s">
        <v>2432</v>
      </c>
      <c r="Q10656" s="1" t="s">
        <v>2432</v>
      </c>
      <c r="R10656">
        <v>0</v>
      </c>
    </row>
    <row r="10657" spans="1:18" x14ac:dyDescent="0.3">
      <c r="A10657" s="1" t="s">
        <v>11201</v>
      </c>
      <c r="B10657" s="1" t="s">
        <v>10767</v>
      </c>
      <c r="C10657">
        <v>2025</v>
      </c>
      <c r="D10657" s="2">
        <v>36540</v>
      </c>
      <c r="E10657" s="1" t="s">
        <v>20</v>
      </c>
      <c r="F10657">
        <v>1</v>
      </c>
      <c r="G10657">
        <v>0</v>
      </c>
      <c r="H10657">
        <v>0</v>
      </c>
      <c r="I10657" s="1" t="s">
        <v>21</v>
      </c>
      <c r="J10657" s="1"/>
      <c r="K10657">
        <v>0</v>
      </c>
      <c r="L10657" s="1" t="s">
        <v>22</v>
      </c>
      <c r="M10657" s="1" t="s">
        <v>26</v>
      </c>
      <c r="N10657" s="1" t="s">
        <v>26</v>
      </c>
      <c r="O10657">
        <v>3</v>
      </c>
      <c r="P10657" s="1" t="s">
        <v>11202</v>
      </c>
      <c r="Q10657" s="1"/>
      <c r="R10657">
        <v>0</v>
      </c>
    </row>
    <row r="10658" spans="1:18" x14ac:dyDescent="0.3">
      <c r="A10658" s="1" t="s">
        <v>11203</v>
      </c>
      <c r="B10658" s="1" t="s">
        <v>10767</v>
      </c>
      <c r="C10658">
        <v>2025</v>
      </c>
      <c r="D10658" s="2">
        <v>36540</v>
      </c>
      <c r="E10658" s="1" t="s">
        <v>20</v>
      </c>
      <c r="F10658">
        <v>1</v>
      </c>
      <c r="G10658">
        <v>0</v>
      </c>
      <c r="H10658">
        <v>0</v>
      </c>
      <c r="I10658" s="1" t="s">
        <v>21</v>
      </c>
      <c r="J10658" s="1"/>
      <c r="K10658">
        <v>0</v>
      </c>
      <c r="L10658" s="1" t="s">
        <v>22</v>
      </c>
      <c r="M10658" s="1" t="s">
        <v>26</v>
      </c>
      <c r="N10658" s="1" t="s">
        <v>26</v>
      </c>
      <c r="O10658">
        <v>1</v>
      </c>
      <c r="P10658" s="1" t="s">
        <v>27</v>
      </c>
      <c r="Q10658" s="1" t="s">
        <v>27</v>
      </c>
      <c r="R10658">
        <v>0</v>
      </c>
    </row>
    <row r="10659" spans="1:18" x14ac:dyDescent="0.3">
      <c r="A10659" s="1" t="s">
        <v>11204</v>
      </c>
      <c r="B10659" s="1" t="s">
        <v>10767</v>
      </c>
      <c r="C10659">
        <v>2025</v>
      </c>
      <c r="D10659" s="2">
        <v>36540</v>
      </c>
      <c r="E10659" s="1" t="s">
        <v>20</v>
      </c>
      <c r="F10659">
        <v>1</v>
      </c>
      <c r="G10659">
        <v>0</v>
      </c>
      <c r="H10659">
        <v>0</v>
      </c>
      <c r="I10659" s="1" t="s">
        <v>21</v>
      </c>
      <c r="J10659" s="1"/>
      <c r="K10659">
        <v>0</v>
      </c>
      <c r="L10659" s="1" t="s">
        <v>22</v>
      </c>
      <c r="M10659" s="1" t="s">
        <v>26</v>
      </c>
      <c r="N10659" s="1" t="s">
        <v>26</v>
      </c>
      <c r="O10659">
        <v>1</v>
      </c>
      <c r="P10659" s="1" t="s">
        <v>78</v>
      </c>
      <c r="Q10659" s="1" t="s">
        <v>78</v>
      </c>
      <c r="R10659">
        <v>0</v>
      </c>
    </row>
    <row r="10660" spans="1:18" x14ac:dyDescent="0.3">
      <c r="A10660" s="1" t="s">
        <v>11205</v>
      </c>
      <c r="B10660" s="1" t="s">
        <v>10767</v>
      </c>
      <c r="C10660">
        <v>2025</v>
      </c>
      <c r="D10660" s="2">
        <v>36540</v>
      </c>
      <c r="E10660" s="1" t="s">
        <v>37</v>
      </c>
      <c r="F10660">
        <v>1</v>
      </c>
      <c r="G10660">
        <v>1</v>
      </c>
      <c r="H10660">
        <v>1</v>
      </c>
      <c r="I10660" s="1" t="s">
        <v>38</v>
      </c>
      <c r="J10660" s="1" t="s">
        <v>39</v>
      </c>
      <c r="K10660">
        <v>0</v>
      </c>
      <c r="L10660" s="1" t="s">
        <v>22</v>
      </c>
      <c r="M10660" s="1" t="s">
        <v>26</v>
      </c>
      <c r="N10660" s="1" t="s">
        <v>26</v>
      </c>
      <c r="O10660">
        <v>1</v>
      </c>
      <c r="P10660" s="1" t="s">
        <v>27</v>
      </c>
      <c r="Q10660" s="1" t="s">
        <v>27</v>
      </c>
      <c r="R10660">
        <v>0</v>
      </c>
    </row>
    <row r="10661" spans="1:18" x14ac:dyDescent="0.3">
      <c r="A10661" s="1" t="s">
        <v>11206</v>
      </c>
      <c r="B10661" s="1" t="s">
        <v>10767</v>
      </c>
      <c r="C10661">
        <v>2025</v>
      </c>
      <c r="D10661" s="2">
        <v>36540</v>
      </c>
      <c r="E10661" s="1" t="s">
        <v>20</v>
      </c>
      <c r="F10661">
        <v>1</v>
      </c>
      <c r="G10661">
        <v>0</v>
      </c>
      <c r="H10661">
        <v>0</v>
      </c>
      <c r="I10661" s="1" t="s">
        <v>21</v>
      </c>
      <c r="J10661" s="1"/>
      <c r="K10661">
        <v>0</v>
      </c>
      <c r="L10661" s="1" t="s">
        <v>22</v>
      </c>
      <c r="M10661" s="1" t="s">
        <v>26</v>
      </c>
      <c r="N10661" s="1" t="s">
        <v>26</v>
      </c>
      <c r="O10661">
        <v>1</v>
      </c>
      <c r="P10661" s="1" t="s">
        <v>2432</v>
      </c>
      <c r="Q10661" s="1" t="s">
        <v>2432</v>
      </c>
      <c r="R10661">
        <v>0</v>
      </c>
    </row>
    <row r="10662" spans="1:18" x14ac:dyDescent="0.3">
      <c r="A10662" s="1" t="s">
        <v>11207</v>
      </c>
      <c r="B10662" s="1" t="s">
        <v>10767</v>
      </c>
      <c r="C10662">
        <v>2025</v>
      </c>
      <c r="D10662" s="2">
        <v>36540</v>
      </c>
      <c r="E10662" s="1" t="s">
        <v>20</v>
      </c>
      <c r="F10662">
        <v>1</v>
      </c>
      <c r="G10662">
        <v>0</v>
      </c>
      <c r="H10662">
        <v>0</v>
      </c>
      <c r="I10662" s="1" t="s">
        <v>21</v>
      </c>
      <c r="J10662" s="1"/>
      <c r="K10662">
        <v>0</v>
      </c>
      <c r="L10662" s="1" t="s">
        <v>22</v>
      </c>
      <c r="M10662" s="1" t="s">
        <v>26</v>
      </c>
      <c r="N10662" s="1" t="s">
        <v>26</v>
      </c>
      <c r="O10662">
        <v>1</v>
      </c>
      <c r="P10662" s="1" t="s">
        <v>2432</v>
      </c>
      <c r="Q10662" s="1" t="s">
        <v>2432</v>
      </c>
      <c r="R10662">
        <v>0</v>
      </c>
    </row>
    <row r="10663" spans="1:18" x14ac:dyDescent="0.3">
      <c r="A10663" s="1" t="s">
        <v>11208</v>
      </c>
      <c r="B10663" s="1" t="s">
        <v>10767</v>
      </c>
      <c r="C10663">
        <v>2025</v>
      </c>
      <c r="D10663" s="2">
        <v>36540</v>
      </c>
      <c r="E10663" s="1" t="s">
        <v>20</v>
      </c>
      <c r="F10663">
        <v>1</v>
      </c>
      <c r="G10663">
        <v>0</v>
      </c>
      <c r="H10663">
        <v>0</v>
      </c>
      <c r="I10663" s="1" t="s">
        <v>21</v>
      </c>
      <c r="J10663" s="1"/>
      <c r="K10663">
        <v>0</v>
      </c>
      <c r="L10663" s="1" t="s">
        <v>22</v>
      </c>
      <c r="M10663" s="1" t="s">
        <v>26</v>
      </c>
      <c r="N10663" s="1" t="s">
        <v>26</v>
      </c>
      <c r="O10663">
        <v>1</v>
      </c>
      <c r="P10663" s="1" t="s">
        <v>45</v>
      </c>
      <c r="Q10663" s="1" t="s">
        <v>45</v>
      </c>
      <c r="R10663">
        <v>0</v>
      </c>
    </row>
    <row r="10664" spans="1:18" x14ac:dyDescent="0.3">
      <c r="A10664" s="1" t="s">
        <v>11209</v>
      </c>
      <c r="B10664" s="1" t="s">
        <v>10767</v>
      </c>
      <c r="C10664">
        <v>2025</v>
      </c>
      <c r="D10664" s="2">
        <v>36540</v>
      </c>
      <c r="E10664" s="1" t="s">
        <v>20</v>
      </c>
      <c r="F10664">
        <v>1</v>
      </c>
      <c r="G10664">
        <v>0</v>
      </c>
      <c r="H10664">
        <v>0</v>
      </c>
      <c r="I10664" s="1" t="s">
        <v>21</v>
      </c>
      <c r="J10664" s="1"/>
      <c r="K10664">
        <v>0</v>
      </c>
      <c r="L10664" s="1" t="s">
        <v>22</v>
      </c>
      <c r="M10664" s="1" t="s">
        <v>33</v>
      </c>
      <c r="N10664" s="1" t="s">
        <v>33</v>
      </c>
      <c r="O10664">
        <v>1</v>
      </c>
      <c r="P10664" s="1" t="s">
        <v>27</v>
      </c>
      <c r="Q10664" s="1" t="s">
        <v>27</v>
      </c>
      <c r="R10664">
        <v>0</v>
      </c>
    </row>
    <row r="10665" spans="1:18" x14ac:dyDescent="0.3">
      <c r="A10665" s="1" t="s">
        <v>11210</v>
      </c>
      <c r="B10665" s="1" t="s">
        <v>10767</v>
      </c>
      <c r="C10665">
        <v>2025</v>
      </c>
      <c r="D10665" s="2">
        <v>36540</v>
      </c>
      <c r="E10665" s="1" t="s">
        <v>20</v>
      </c>
      <c r="F10665">
        <v>1</v>
      </c>
      <c r="G10665">
        <v>0</v>
      </c>
      <c r="H10665">
        <v>0</v>
      </c>
      <c r="I10665" s="1" t="s">
        <v>21</v>
      </c>
      <c r="J10665" s="1"/>
      <c r="K10665">
        <v>0</v>
      </c>
      <c r="L10665" s="1" t="s">
        <v>22</v>
      </c>
      <c r="M10665" s="1" t="s">
        <v>26</v>
      </c>
      <c r="N10665" s="1" t="s">
        <v>26</v>
      </c>
      <c r="O10665">
        <v>1</v>
      </c>
      <c r="P10665" s="1" t="s">
        <v>988</v>
      </c>
      <c r="Q10665" s="1" t="s">
        <v>988</v>
      </c>
      <c r="R10665">
        <v>0</v>
      </c>
    </row>
    <row r="10666" spans="1:18" x14ac:dyDescent="0.3">
      <c r="A10666" s="1" t="s">
        <v>11211</v>
      </c>
      <c r="B10666" s="1" t="s">
        <v>10767</v>
      </c>
      <c r="C10666">
        <v>2025</v>
      </c>
      <c r="D10666" s="2">
        <v>36540</v>
      </c>
      <c r="E10666" s="1" t="s">
        <v>20</v>
      </c>
      <c r="F10666">
        <v>1</v>
      </c>
      <c r="G10666">
        <v>0</v>
      </c>
      <c r="H10666">
        <v>0</v>
      </c>
      <c r="I10666" s="1" t="s">
        <v>21</v>
      </c>
      <c r="J10666" s="1"/>
      <c r="K10666">
        <v>0</v>
      </c>
      <c r="L10666" s="1" t="s">
        <v>22</v>
      </c>
      <c r="M10666" s="1" t="s">
        <v>26</v>
      </c>
      <c r="N10666" s="1" t="s">
        <v>26</v>
      </c>
      <c r="O10666">
        <v>1</v>
      </c>
      <c r="P10666" s="1" t="s">
        <v>27</v>
      </c>
      <c r="Q10666" s="1" t="s">
        <v>27</v>
      </c>
      <c r="R10666">
        <v>0</v>
      </c>
    </row>
    <row r="10667" spans="1:18" x14ac:dyDescent="0.3">
      <c r="A10667" s="1" t="s">
        <v>11212</v>
      </c>
      <c r="B10667" s="1" t="s">
        <v>10767</v>
      </c>
      <c r="C10667">
        <v>2025</v>
      </c>
      <c r="D10667" s="2">
        <v>36540</v>
      </c>
      <c r="E10667" s="1" t="s">
        <v>20</v>
      </c>
      <c r="F10667">
        <v>1</v>
      </c>
      <c r="G10667">
        <v>0</v>
      </c>
      <c r="H10667">
        <v>0</v>
      </c>
      <c r="I10667" s="1" t="s">
        <v>21</v>
      </c>
      <c r="J10667" s="1"/>
      <c r="K10667">
        <v>0</v>
      </c>
      <c r="L10667" s="1" t="s">
        <v>22</v>
      </c>
      <c r="M10667" s="1" t="s">
        <v>26</v>
      </c>
      <c r="N10667" s="1" t="s">
        <v>26</v>
      </c>
      <c r="O10667">
        <v>1</v>
      </c>
      <c r="P10667" s="1" t="s">
        <v>3151</v>
      </c>
      <c r="Q10667" s="1" t="s">
        <v>3151</v>
      </c>
      <c r="R10667">
        <v>0</v>
      </c>
    </row>
    <row r="10668" spans="1:18" x14ac:dyDescent="0.3">
      <c r="A10668" s="1" t="s">
        <v>11213</v>
      </c>
      <c r="B10668" s="1" t="s">
        <v>10767</v>
      </c>
      <c r="C10668">
        <v>2025</v>
      </c>
      <c r="D10668" s="2">
        <v>36540</v>
      </c>
      <c r="E10668" s="1" t="s">
        <v>20</v>
      </c>
      <c r="F10668">
        <v>1</v>
      </c>
      <c r="G10668">
        <v>0</v>
      </c>
      <c r="H10668">
        <v>0</v>
      </c>
      <c r="I10668" s="1" t="s">
        <v>21</v>
      </c>
      <c r="J10668" s="1"/>
      <c r="K10668">
        <v>0</v>
      </c>
      <c r="L10668" s="1" t="s">
        <v>22</v>
      </c>
      <c r="M10668" s="1" t="s">
        <v>23</v>
      </c>
      <c r="N10668" s="1" t="s">
        <v>23</v>
      </c>
      <c r="O10668">
        <v>2</v>
      </c>
      <c r="P10668" s="1" t="s">
        <v>905</v>
      </c>
      <c r="Q10668" s="1"/>
      <c r="R10668">
        <v>0</v>
      </c>
    </row>
    <row r="10669" spans="1:18" x14ac:dyDescent="0.3">
      <c r="A10669" s="1" t="s">
        <v>11214</v>
      </c>
      <c r="B10669" s="1" t="s">
        <v>10767</v>
      </c>
      <c r="C10669">
        <v>2025</v>
      </c>
      <c r="D10669" s="2">
        <v>36540</v>
      </c>
      <c r="E10669" s="1" t="s">
        <v>20</v>
      </c>
      <c r="F10669">
        <v>1</v>
      </c>
      <c r="G10669">
        <v>0</v>
      </c>
      <c r="H10669">
        <v>0</v>
      </c>
      <c r="I10669" s="1" t="s">
        <v>21</v>
      </c>
      <c r="J10669" s="1"/>
      <c r="K10669">
        <v>0</v>
      </c>
      <c r="L10669" s="1" t="s">
        <v>22</v>
      </c>
      <c r="M10669" s="1" t="s">
        <v>26</v>
      </c>
      <c r="N10669" s="1" t="s">
        <v>26</v>
      </c>
      <c r="O10669">
        <v>1</v>
      </c>
      <c r="P10669" s="1" t="s">
        <v>31</v>
      </c>
      <c r="Q10669" s="1" t="s">
        <v>31</v>
      </c>
      <c r="R10669">
        <v>0</v>
      </c>
    </row>
    <row r="10670" spans="1:18" x14ac:dyDescent="0.3">
      <c r="A10670" s="1" t="s">
        <v>11215</v>
      </c>
      <c r="B10670" s="1" t="s">
        <v>10767</v>
      </c>
      <c r="C10670">
        <v>2025</v>
      </c>
      <c r="D10670" s="2">
        <v>36540</v>
      </c>
      <c r="E10670" s="1" t="s">
        <v>20</v>
      </c>
      <c r="F10670">
        <v>1</v>
      </c>
      <c r="G10670">
        <v>0</v>
      </c>
      <c r="H10670">
        <v>0</v>
      </c>
      <c r="I10670" s="1" t="s">
        <v>21</v>
      </c>
      <c r="J10670" s="1"/>
      <c r="K10670">
        <v>0</v>
      </c>
      <c r="L10670" s="1" t="s">
        <v>22</v>
      </c>
      <c r="M10670" s="1" t="s">
        <v>33</v>
      </c>
      <c r="N10670" s="1" t="s">
        <v>33</v>
      </c>
      <c r="O10670">
        <v>1</v>
      </c>
      <c r="P10670" s="1" t="s">
        <v>121</v>
      </c>
      <c r="Q10670" s="1" t="s">
        <v>121</v>
      </c>
      <c r="R10670">
        <v>0</v>
      </c>
    </row>
    <row r="10671" spans="1:18" x14ac:dyDescent="0.3">
      <c r="A10671" s="1" t="s">
        <v>11216</v>
      </c>
      <c r="B10671" s="1" t="s">
        <v>10767</v>
      </c>
      <c r="C10671">
        <v>2025</v>
      </c>
      <c r="D10671" s="2">
        <v>36540</v>
      </c>
      <c r="E10671" s="1" t="s">
        <v>20</v>
      </c>
      <c r="F10671">
        <v>1</v>
      </c>
      <c r="G10671">
        <v>0</v>
      </c>
      <c r="H10671">
        <v>0</v>
      </c>
      <c r="I10671" s="1" t="s">
        <v>21</v>
      </c>
      <c r="J10671" s="1"/>
      <c r="K10671">
        <v>0</v>
      </c>
      <c r="L10671" s="1" t="s">
        <v>22</v>
      </c>
      <c r="M10671" s="1" t="s">
        <v>33</v>
      </c>
      <c r="N10671" s="1" t="s">
        <v>33</v>
      </c>
      <c r="O10671">
        <v>1</v>
      </c>
      <c r="P10671" s="1" t="s">
        <v>78</v>
      </c>
      <c r="Q10671" s="1" t="s">
        <v>78</v>
      </c>
      <c r="R10671">
        <v>0</v>
      </c>
    </row>
    <row r="10672" spans="1:18" x14ac:dyDescent="0.3">
      <c r="A10672" s="1" t="s">
        <v>11217</v>
      </c>
      <c r="B10672" s="1" t="s">
        <v>10767</v>
      </c>
      <c r="C10672">
        <v>2025</v>
      </c>
      <c r="D10672" s="2">
        <v>36540</v>
      </c>
      <c r="E10672" s="1" t="s">
        <v>20</v>
      </c>
      <c r="F10672">
        <v>1</v>
      </c>
      <c r="G10672">
        <v>0</v>
      </c>
      <c r="H10672">
        <v>0</v>
      </c>
      <c r="I10672" s="1" t="s">
        <v>21</v>
      </c>
      <c r="J10672" s="1"/>
      <c r="K10672">
        <v>0</v>
      </c>
      <c r="L10672" s="1" t="s">
        <v>22</v>
      </c>
      <c r="M10672" s="1" t="s">
        <v>47</v>
      </c>
      <c r="N10672" s="1" t="s">
        <v>47</v>
      </c>
      <c r="O10672">
        <v>1</v>
      </c>
      <c r="P10672" s="1" t="s">
        <v>27</v>
      </c>
      <c r="Q10672" s="1" t="s">
        <v>27</v>
      </c>
      <c r="R10672">
        <v>0</v>
      </c>
    </row>
    <row r="10673" spans="1:18" x14ac:dyDescent="0.3">
      <c r="A10673" s="1" t="s">
        <v>11218</v>
      </c>
      <c r="B10673" s="1" t="s">
        <v>10767</v>
      </c>
      <c r="C10673">
        <v>2025</v>
      </c>
      <c r="D10673" s="2">
        <v>36540</v>
      </c>
      <c r="E10673" s="1" t="s">
        <v>20</v>
      </c>
      <c r="F10673">
        <v>1</v>
      </c>
      <c r="G10673">
        <v>0</v>
      </c>
      <c r="H10673">
        <v>0</v>
      </c>
      <c r="I10673" s="1" t="s">
        <v>21</v>
      </c>
      <c r="J10673" s="1"/>
      <c r="K10673">
        <v>0</v>
      </c>
      <c r="L10673" s="1" t="s">
        <v>22</v>
      </c>
      <c r="M10673" s="1" t="s">
        <v>26</v>
      </c>
      <c r="N10673" s="1" t="s">
        <v>26</v>
      </c>
      <c r="O10673">
        <v>1</v>
      </c>
      <c r="P10673" s="1" t="s">
        <v>40</v>
      </c>
      <c r="Q10673" s="1" t="s">
        <v>40</v>
      </c>
      <c r="R10673">
        <v>0</v>
      </c>
    </row>
    <row r="10674" spans="1:18" x14ac:dyDescent="0.3">
      <c r="A10674" s="1" t="s">
        <v>11219</v>
      </c>
      <c r="B10674" s="1" t="s">
        <v>10767</v>
      </c>
      <c r="C10674">
        <v>2025</v>
      </c>
      <c r="D10674" s="2">
        <v>36540</v>
      </c>
      <c r="E10674" s="1" t="s">
        <v>20</v>
      </c>
      <c r="F10674">
        <v>1</v>
      </c>
      <c r="G10674">
        <v>0</v>
      </c>
      <c r="H10674">
        <v>0</v>
      </c>
      <c r="I10674" s="1" t="s">
        <v>21</v>
      </c>
      <c r="J10674" s="1"/>
      <c r="K10674">
        <v>0</v>
      </c>
      <c r="L10674" s="1" t="s">
        <v>22</v>
      </c>
      <c r="M10674" s="1" t="s">
        <v>33</v>
      </c>
      <c r="N10674" s="1" t="s">
        <v>33</v>
      </c>
      <c r="O10674">
        <v>1</v>
      </c>
      <c r="P10674" s="1" t="s">
        <v>27</v>
      </c>
      <c r="Q10674" s="1" t="s">
        <v>27</v>
      </c>
      <c r="R10674">
        <v>0</v>
      </c>
    </row>
    <row r="10675" spans="1:18" x14ac:dyDescent="0.3">
      <c r="A10675" s="1" t="s">
        <v>11220</v>
      </c>
      <c r="B10675" s="1" t="s">
        <v>10767</v>
      </c>
      <c r="C10675">
        <v>2025</v>
      </c>
      <c r="D10675" s="2">
        <v>36540</v>
      </c>
      <c r="E10675" s="1" t="s">
        <v>20</v>
      </c>
      <c r="F10675">
        <v>1</v>
      </c>
      <c r="G10675">
        <v>0</v>
      </c>
      <c r="H10675">
        <v>0</v>
      </c>
      <c r="I10675" s="1" t="s">
        <v>21</v>
      </c>
      <c r="J10675" s="1"/>
      <c r="K10675">
        <v>0</v>
      </c>
      <c r="L10675" s="1" t="s">
        <v>22</v>
      </c>
      <c r="M10675" s="1" t="s">
        <v>23</v>
      </c>
      <c r="N10675" s="1" t="s">
        <v>23</v>
      </c>
      <c r="O10675">
        <v>2</v>
      </c>
      <c r="P10675" s="1" t="s">
        <v>10760</v>
      </c>
      <c r="Q10675" s="1"/>
      <c r="R10675">
        <v>0</v>
      </c>
    </row>
    <row r="10676" spans="1:18" x14ac:dyDescent="0.3">
      <c r="A10676" s="1" t="s">
        <v>11221</v>
      </c>
      <c r="B10676" s="1" t="s">
        <v>10767</v>
      </c>
      <c r="C10676">
        <v>2025</v>
      </c>
      <c r="D10676" s="2">
        <v>36540</v>
      </c>
      <c r="E10676" s="1" t="s">
        <v>20</v>
      </c>
      <c r="F10676">
        <v>1</v>
      </c>
      <c r="G10676">
        <v>0</v>
      </c>
      <c r="H10676">
        <v>0</v>
      </c>
      <c r="I10676" s="1" t="s">
        <v>21</v>
      </c>
      <c r="J10676" s="1"/>
      <c r="K10676">
        <v>0</v>
      </c>
      <c r="L10676" s="1" t="s">
        <v>22</v>
      </c>
      <c r="M10676" s="1" t="s">
        <v>26</v>
      </c>
      <c r="N10676" s="1" t="s">
        <v>26</v>
      </c>
      <c r="O10676">
        <v>1</v>
      </c>
      <c r="P10676" s="1" t="s">
        <v>2432</v>
      </c>
      <c r="Q10676" s="1" t="s">
        <v>2432</v>
      </c>
      <c r="R10676">
        <v>0</v>
      </c>
    </row>
    <row r="10677" spans="1:18" x14ac:dyDescent="0.3">
      <c r="A10677" s="1" t="s">
        <v>11222</v>
      </c>
      <c r="B10677" s="1" t="s">
        <v>10767</v>
      </c>
      <c r="C10677">
        <v>2025</v>
      </c>
      <c r="D10677" s="2">
        <v>36540</v>
      </c>
      <c r="E10677" s="1" t="s">
        <v>20</v>
      </c>
      <c r="F10677">
        <v>1</v>
      </c>
      <c r="G10677">
        <v>0</v>
      </c>
      <c r="H10677">
        <v>0</v>
      </c>
      <c r="I10677" s="1" t="s">
        <v>21</v>
      </c>
      <c r="J10677" s="1"/>
      <c r="K10677">
        <v>0</v>
      </c>
      <c r="L10677" s="1" t="s">
        <v>22</v>
      </c>
      <c r="M10677" s="1" t="s">
        <v>33</v>
      </c>
      <c r="N10677" s="1" t="s">
        <v>33</v>
      </c>
      <c r="O10677">
        <v>1</v>
      </c>
      <c r="P10677" s="1" t="s">
        <v>27</v>
      </c>
      <c r="Q10677" s="1" t="s">
        <v>27</v>
      </c>
      <c r="R10677">
        <v>0</v>
      </c>
    </row>
    <row r="10678" spans="1:18" x14ac:dyDescent="0.3">
      <c r="A10678" s="1" t="s">
        <v>11223</v>
      </c>
      <c r="B10678" s="1" t="s">
        <v>10767</v>
      </c>
      <c r="C10678">
        <v>2025</v>
      </c>
      <c r="D10678" s="2">
        <v>36540</v>
      </c>
      <c r="E10678" s="1" t="s">
        <v>20</v>
      </c>
      <c r="F10678">
        <v>1</v>
      </c>
      <c r="G10678">
        <v>0</v>
      </c>
      <c r="H10678">
        <v>0</v>
      </c>
      <c r="I10678" s="1" t="s">
        <v>21</v>
      </c>
      <c r="J10678" s="1"/>
      <c r="K10678">
        <v>0</v>
      </c>
      <c r="L10678" s="1" t="s">
        <v>22</v>
      </c>
      <c r="M10678" s="1" t="s">
        <v>26</v>
      </c>
      <c r="N10678" s="1" t="s">
        <v>26</v>
      </c>
      <c r="O10678">
        <v>1</v>
      </c>
      <c r="P10678" s="1" t="s">
        <v>2432</v>
      </c>
      <c r="Q10678" s="1" t="s">
        <v>2432</v>
      </c>
      <c r="R10678">
        <v>0</v>
      </c>
    </row>
    <row r="10679" spans="1:18" x14ac:dyDescent="0.3">
      <c r="A10679" s="1" t="s">
        <v>11224</v>
      </c>
      <c r="B10679" s="1" t="s">
        <v>10767</v>
      </c>
      <c r="C10679">
        <v>2025</v>
      </c>
      <c r="D10679" s="2">
        <v>36540</v>
      </c>
      <c r="E10679" s="1" t="s">
        <v>20</v>
      </c>
      <c r="F10679">
        <v>1</v>
      </c>
      <c r="G10679">
        <v>0</v>
      </c>
      <c r="H10679">
        <v>0</v>
      </c>
      <c r="I10679" s="1" t="s">
        <v>21</v>
      </c>
      <c r="J10679" s="1"/>
      <c r="K10679">
        <v>0</v>
      </c>
      <c r="L10679" s="1" t="s">
        <v>22</v>
      </c>
      <c r="M10679" s="1" t="s">
        <v>26</v>
      </c>
      <c r="N10679" s="1" t="s">
        <v>26</v>
      </c>
      <c r="O10679">
        <v>1</v>
      </c>
      <c r="P10679" s="1" t="s">
        <v>2432</v>
      </c>
      <c r="Q10679" s="1" t="s">
        <v>2432</v>
      </c>
      <c r="R10679">
        <v>0</v>
      </c>
    </row>
    <row r="10680" spans="1:18" x14ac:dyDescent="0.3">
      <c r="A10680" s="1" t="s">
        <v>11225</v>
      </c>
      <c r="B10680" s="1" t="s">
        <v>10767</v>
      </c>
      <c r="C10680">
        <v>2025</v>
      </c>
      <c r="D10680" s="2">
        <v>36540</v>
      </c>
      <c r="E10680" s="1" t="s">
        <v>20</v>
      </c>
      <c r="F10680">
        <v>1</v>
      </c>
      <c r="G10680">
        <v>0</v>
      </c>
      <c r="H10680">
        <v>0</v>
      </c>
      <c r="I10680" s="1" t="s">
        <v>21</v>
      </c>
      <c r="J10680" s="1"/>
      <c r="K10680">
        <v>0</v>
      </c>
      <c r="L10680" s="1" t="s">
        <v>22</v>
      </c>
      <c r="M10680" s="1" t="s">
        <v>35</v>
      </c>
      <c r="N10680" s="1" t="s">
        <v>35</v>
      </c>
      <c r="O10680">
        <v>2</v>
      </c>
      <c r="P10680" s="1" t="s">
        <v>455</v>
      </c>
      <c r="Q10680" s="1"/>
      <c r="R10680">
        <v>0</v>
      </c>
    </row>
    <row r="10681" spans="1:18" x14ac:dyDescent="0.3">
      <c r="A10681" s="1" t="s">
        <v>11226</v>
      </c>
      <c r="B10681" s="1" t="s">
        <v>10767</v>
      </c>
      <c r="C10681">
        <v>2025</v>
      </c>
      <c r="D10681" s="2">
        <v>36540</v>
      </c>
      <c r="E10681" s="1" t="s">
        <v>20</v>
      </c>
      <c r="F10681">
        <v>1</v>
      </c>
      <c r="G10681">
        <v>0</v>
      </c>
      <c r="H10681">
        <v>0</v>
      </c>
      <c r="I10681" s="1" t="s">
        <v>21</v>
      </c>
      <c r="J10681" s="1"/>
      <c r="K10681">
        <v>0</v>
      </c>
      <c r="L10681" s="1" t="s">
        <v>22</v>
      </c>
      <c r="M10681" s="1" t="s">
        <v>23</v>
      </c>
      <c r="N10681" s="1" t="s">
        <v>23</v>
      </c>
      <c r="O10681">
        <v>3</v>
      </c>
      <c r="P10681" s="1" t="s">
        <v>11227</v>
      </c>
      <c r="Q10681" s="1"/>
      <c r="R10681">
        <v>0</v>
      </c>
    </row>
    <row r="10682" spans="1:18" x14ac:dyDescent="0.3">
      <c r="A10682" s="1" t="s">
        <v>11228</v>
      </c>
      <c r="B10682" s="1" t="s">
        <v>10767</v>
      </c>
      <c r="C10682">
        <v>2025</v>
      </c>
      <c r="D10682" s="2">
        <v>36540</v>
      </c>
      <c r="E10682" s="1" t="s">
        <v>20</v>
      </c>
      <c r="F10682">
        <v>1</v>
      </c>
      <c r="G10682">
        <v>0</v>
      </c>
      <c r="H10682">
        <v>0</v>
      </c>
      <c r="I10682" s="1" t="s">
        <v>21</v>
      </c>
      <c r="J10682" s="1"/>
      <c r="K10682">
        <v>0</v>
      </c>
      <c r="L10682" s="1" t="s">
        <v>22</v>
      </c>
      <c r="M10682" s="1" t="s">
        <v>47</v>
      </c>
      <c r="N10682" s="1" t="s">
        <v>47</v>
      </c>
      <c r="O10682">
        <v>1</v>
      </c>
      <c r="P10682" s="1" t="s">
        <v>27</v>
      </c>
      <c r="Q10682" s="1" t="s">
        <v>27</v>
      </c>
      <c r="R10682">
        <v>0</v>
      </c>
    </row>
    <row r="10683" spans="1:18" x14ac:dyDescent="0.3">
      <c r="A10683" s="1" t="s">
        <v>11229</v>
      </c>
      <c r="B10683" s="1" t="s">
        <v>10767</v>
      </c>
      <c r="C10683">
        <v>2025</v>
      </c>
      <c r="D10683" s="2">
        <v>36540</v>
      </c>
      <c r="E10683" s="1" t="s">
        <v>37</v>
      </c>
      <c r="F10683">
        <v>1</v>
      </c>
      <c r="G10683">
        <v>1</v>
      </c>
      <c r="H10683">
        <v>1</v>
      </c>
      <c r="I10683" s="1" t="s">
        <v>38</v>
      </c>
      <c r="J10683" s="1" t="s">
        <v>2299</v>
      </c>
      <c r="K10683">
        <v>0</v>
      </c>
      <c r="L10683" s="1" t="s">
        <v>22</v>
      </c>
      <c r="M10683" s="1" t="s">
        <v>84</v>
      </c>
      <c r="N10683" s="1" t="s">
        <v>84</v>
      </c>
      <c r="O10683">
        <v>3</v>
      </c>
      <c r="P10683" s="1" t="s">
        <v>5020</v>
      </c>
      <c r="Q10683" s="1"/>
      <c r="R10683">
        <v>1</v>
      </c>
    </row>
    <row r="10684" spans="1:18" x14ac:dyDescent="0.3">
      <c r="A10684" s="1" t="s">
        <v>11230</v>
      </c>
      <c r="B10684" s="1" t="s">
        <v>10767</v>
      </c>
      <c r="C10684">
        <v>2025</v>
      </c>
      <c r="D10684" s="2">
        <v>36540</v>
      </c>
      <c r="E10684" s="1" t="s">
        <v>20</v>
      </c>
      <c r="F10684">
        <v>1</v>
      </c>
      <c r="G10684">
        <v>0</v>
      </c>
      <c r="H10684">
        <v>0</v>
      </c>
      <c r="I10684" s="1" t="s">
        <v>21</v>
      </c>
      <c r="J10684" s="1"/>
      <c r="K10684">
        <v>0</v>
      </c>
      <c r="L10684" s="1" t="s">
        <v>22</v>
      </c>
      <c r="M10684" s="1" t="s">
        <v>23</v>
      </c>
      <c r="N10684" s="1" t="s">
        <v>23</v>
      </c>
      <c r="O10684">
        <v>1</v>
      </c>
      <c r="P10684" s="1" t="s">
        <v>78</v>
      </c>
      <c r="Q10684" s="1" t="s">
        <v>78</v>
      </c>
      <c r="R10684">
        <v>0</v>
      </c>
    </row>
    <row r="10685" spans="1:18" x14ac:dyDescent="0.3">
      <c r="A10685" s="1" t="s">
        <v>11231</v>
      </c>
      <c r="B10685" s="1" t="s">
        <v>10767</v>
      </c>
      <c r="C10685">
        <v>2025</v>
      </c>
      <c r="D10685" s="2">
        <v>36540</v>
      </c>
      <c r="E10685" s="1" t="s">
        <v>20</v>
      </c>
      <c r="F10685">
        <v>1</v>
      </c>
      <c r="G10685">
        <v>0</v>
      </c>
      <c r="H10685">
        <v>0</v>
      </c>
      <c r="I10685" s="1" t="s">
        <v>21</v>
      </c>
      <c r="J10685" s="1"/>
      <c r="K10685">
        <v>0</v>
      </c>
      <c r="L10685" s="1" t="s">
        <v>22</v>
      </c>
      <c r="M10685" s="1" t="s">
        <v>47</v>
      </c>
      <c r="N10685" s="1" t="s">
        <v>47</v>
      </c>
      <c r="O10685">
        <v>3</v>
      </c>
      <c r="P10685" s="1" t="s">
        <v>5020</v>
      </c>
      <c r="Q10685" s="1"/>
      <c r="R10685">
        <v>0</v>
      </c>
    </row>
    <row r="10686" spans="1:18" x14ac:dyDescent="0.3">
      <c r="A10686" s="1" t="s">
        <v>11232</v>
      </c>
      <c r="B10686" s="1" t="s">
        <v>10767</v>
      </c>
      <c r="C10686">
        <v>2025</v>
      </c>
      <c r="D10686" s="2">
        <v>36540</v>
      </c>
      <c r="E10686" s="1" t="s">
        <v>20</v>
      </c>
      <c r="F10686">
        <v>1</v>
      </c>
      <c r="G10686">
        <v>0</v>
      </c>
      <c r="H10686">
        <v>0</v>
      </c>
      <c r="I10686" s="1" t="s">
        <v>21</v>
      </c>
      <c r="J10686" s="1"/>
      <c r="K10686">
        <v>0</v>
      </c>
      <c r="L10686" s="1" t="s">
        <v>22</v>
      </c>
      <c r="M10686" s="1" t="s">
        <v>47</v>
      </c>
      <c r="N10686" s="1" t="s">
        <v>47</v>
      </c>
      <c r="O10686">
        <v>1</v>
      </c>
      <c r="P10686" s="1" t="s">
        <v>27</v>
      </c>
      <c r="Q10686" s="1" t="s">
        <v>27</v>
      </c>
      <c r="R10686">
        <v>0</v>
      </c>
    </row>
    <row r="10687" spans="1:18" x14ac:dyDescent="0.3">
      <c r="A10687" s="1" t="s">
        <v>11233</v>
      </c>
      <c r="B10687" s="1" t="s">
        <v>10767</v>
      </c>
      <c r="C10687">
        <v>2025</v>
      </c>
      <c r="D10687" s="2">
        <v>36540</v>
      </c>
      <c r="E10687" s="1" t="s">
        <v>20</v>
      </c>
      <c r="F10687">
        <v>1</v>
      </c>
      <c r="G10687">
        <v>0</v>
      </c>
      <c r="H10687">
        <v>0</v>
      </c>
      <c r="I10687" s="1" t="s">
        <v>21</v>
      </c>
      <c r="J10687" s="1"/>
      <c r="K10687">
        <v>0</v>
      </c>
      <c r="L10687" s="1" t="s">
        <v>22</v>
      </c>
      <c r="M10687" s="1" t="s">
        <v>23</v>
      </c>
      <c r="N10687" s="1" t="s">
        <v>23</v>
      </c>
      <c r="O10687">
        <v>1</v>
      </c>
      <c r="P10687" s="1" t="s">
        <v>27</v>
      </c>
      <c r="Q10687" s="1" t="s">
        <v>27</v>
      </c>
      <c r="R10687">
        <v>0</v>
      </c>
    </row>
    <row r="10688" spans="1:18" x14ac:dyDescent="0.3">
      <c r="A10688" s="1" t="s">
        <v>11234</v>
      </c>
      <c r="B10688" s="1" t="s">
        <v>10767</v>
      </c>
      <c r="C10688">
        <v>2025</v>
      </c>
      <c r="D10688" s="2">
        <v>36540</v>
      </c>
      <c r="E10688" s="1" t="s">
        <v>20</v>
      </c>
      <c r="F10688">
        <v>1</v>
      </c>
      <c r="G10688">
        <v>0</v>
      </c>
      <c r="H10688">
        <v>0</v>
      </c>
      <c r="I10688" s="1" t="s">
        <v>21</v>
      </c>
      <c r="J10688" s="1"/>
      <c r="K10688">
        <v>0</v>
      </c>
      <c r="L10688" s="1" t="s">
        <v>22</v>
      </c>
      <c r="M10688" s="1" t="s">
        <v>26</v>
      </c>
      <c r="N10688" s="1" t="s">
        <v>26</v>
      </c>
      <c r="O10688">
        <v>1</v>
      </c>
      <c r="P10688" s="1" t="s">
        <v>27</v>
      </c>
      <c r="Q10688" s="1" t="s">
        <v>27</v>
      </c>
      <c r="R10688">
        <v>0</v>
      </c>
    </row>
    <row r="10689" spans="1:18" x14ac:dyDescent="0.3">
      <c r="A10689" s="1" t="s">
        <v>11235</v>
      </c>
      <c r="B10689" s="1" t="s">
        <v>10767</v>
      </c>
      <c r="C10689">
        <v>2025</v>
      </c>
      <c r="D10689" s="2">
        <v>36540</v>
      </c>
      <c r="E10689" s="1" t="s">
        <v>20</v>
      </c>
      <c r="F10689">
        <v>1</v>
      </c>
      <c r="G10689">
        <v>0</v>
      </c>
      <c r="H10689">
        <v>0</v>
      </c>
      <c r="I10689" s="1" t="s">
        <v>21</v>
      </c>
      <c r="J10689" s="1"/>
      <c r="K10689">
        <v>0</v>
      </c>
      <c r="L10689" s="1" t="s">
        <v>22</v>
      </c>
      <c r="M10689" s="1" t="s">
        <v>26</v>
      </c>
      <c r="N10689" s="1" t="s">
        <v>26</v>
      </c>
      <c r="O10689">
        <v>1</v>
      </c>
      <c r="P10689" s="1" t="s">
        <v>2432</v>
      </c>
      <c r="Q10689" s="1" t="s">
        <v>2432</v>
      </c>
      <c r="R10689">
        <v>0</v>
      </c>
    </row>
    <row r="10690" spans="1:18" x14ac:dyDescent="0.3">
      <c r="A10690" s="1" t="s">
        <v>11236</v>
      </c>
      <c r="B10690" s="1" t="s">
        <v>10767</v>
      </c>
      <c r="C10690">
        <v>2025</v>
      </c>
      <c r="D10690" s="2">
        <v>36540</v>
      </c>
      <c r="E10690" s="1" t="s">
        <v>20</v>
      </c>
      <c r="F10690">
        <v>1</v>
      </c>
      <c r="G10690">
        <v>0</v>
      </c>
      <c r="H10690">
        <v>0</v>
      </c>
      <c r="I10690" s="1" t="s">
        <v>21</v>
      </c>
      <c r="J10690" s="1"/>
      <c r="K10690">
        <v>0</v>
      </c>
      <c r="L10690" s="1" t="s">
        <v>22</v>
      </c>
      <c r="M10690" s="1" t="s">
        <v>23</v>
      </c>
      <c r="N10690" s="1" t="s">
        <v>23</v>
      </c>
      <c r="O10690">
        <v>1</v>
      </c>
      <c r="P10690" s="1" t="s">
        <v>2432</v>
      </c>
      <c r="Q10690" s="1" t="s">
        <v>2432</v>
      </c>
      <c r="R10690">
        <v>0</v>
      </c>
    </row>
    <row r="10691" spans="1:18" x14ac:dyDescent="0.3">
      <c r="A10691" s="1" t="s">
        <v>11237</v>
      </c>
      <c r="B10691" s="1" t="s">
        <v>10767</v>
      </c>
      <c r="C10691">
        <v>2025</v>
      </c>
      <c r="D10691" s="2">
        <v>36540</v>
      </c>
      <c r="E10691" s="1" t="s">
        <v>20</v>
      </c>
      <c r="F10691">
        <v>1</v>
      </c>
      <c r="G10691">
        <v>0</v>
      </c>
      <c r="H10691">
        <v>0</v>
      </c>
      <c r="I10691" s="1" t="s">
        <v>21</v>
      </c>
      <c r="J10691" s="1"/>
      <c r="K10691">
        <v>0</v>
      </c>
      <c r="L10691" s="1" t="s">
        <v>22</v>
      </c>
      <c r="M10691" s="1" t="s">
        <v>26</v>
      </c>
      <c r="N10691" s="1" t="s">
        <v>26</v>
      </c>
      <c r="O10691">
        <v>1</v>
      </c>
      <c r="P10691" s="1" t="s">
        <v>53</v>
      </c>
      <c r="Q10691" s="1" t="s">
        <v>53</v>
      </c>
      <c r="R10691">
        <v>0</v>
      </c>
    </row>
    <row r="10692" spans="1:18" x14ac:dyDescent="0.3">
      <c r="A10692" s="1" t="s">
        <v>11238</v>
      </c>
      <c r="B10692" s="1" t="s">
        <v>10767</v>
      </c>
      <c r="C10692">
        <v>2025</v>
      </c>
      <c r="D10692" s="2">
        <v>36540</v>
      </c>
      <c r="E10692" s="1" t="s">
        <v>20</v>
      </c>
      <c r="F10692">
        <v>1</v>
      </c>
      <c r="G10692">
        <v>0</v>
      </c>
      <c r="H10692">
        <v>0</v>
      </c>
      <c r="I10692" s="1" t="s">
        <v>21</v>
      </c>
      <c r="J10692" s="1"/>
      <c r="K10692">
        <v>0</v>
      </c>
      <c r="L10692" s="1" t="s">
        <v>22</v>
      </c>
      <c r="M10692" s="1" t="s">
        <v>35</v>
      </c>
      <c r="N10692" s="1" t="s">
        <v>35</v>
      </c>
      <c r="O10692">
        <v>1</v>
      </c>
      <c r="P10692" s="1" t="s">
        <v>40</v>
      </c>
      <c r="Q10692" s="1" t="s">
        <v>40</v>
      </c>
      <c r="R10692">
        <v>0</v>
      </c>
    </row>
    <row r="10693" spans="1:18" x14ac:dyDescent="0.3">
      <c r="A10693" s="1" t="s">
        <v>11239</v>
      </c>
      <c r="B10693" s="1" t="s">
        <v>10767</v>
      </c>
      <c r="C10693">
        <v>2025</v>
      </c>
      <c r="D10693" s="2">
        <v>36540</v>
      </c>
      <c r="E10693" s="1" t="s">
        <v>20</v>
      </c>
      <c r="F10693">
        <v>1</v>
      </c>
      <c r="G10693">
        <v>0</v>
      </c>
      <c r="H10693">
        <v>0</v>
      </c>
      <c r="I10693" s="1" t="s">
        <v>21</v>
      </c>
      <c r="J10693" s="1"/>
      <c r="K10693">
        <v>0</v>
      </c>
      <c r="L10693" s="1" t="s">
        <v>22</v>
      </c>
      <c r="M10693" s="1" t="s">
        <v>26</v>
      </c>
      <c r="N10693" s="1" t="s">
        <v>26</v>
      </c>
      <c r="O10693">
        <v>1</v>
      </c>
      <c r="P10693" s="1" t="s">
        <v>40</v>
      </c>
      <c r="Q10693" s="1" t="s">
        <v>40</v>
      </c>
      <c r="R10693">
        <v>0</v>
      </c>
    </row>
    <row r="10694" spans="1:18" x14ac:dyDescent="0.3">
      <c r="A10694" s="1" t="s">
        <v>11240</v>
      </c>
      <c r="B10694" s="1" t="s">
        <v>10767</v>
      </c>
      <c r="C10694">
        <v>2025</v>
      </c>
      <c r="D10694" s="2">
        <v>36540</v>
      </c>
      <c r="E10694" s="1" t="s">
        <v>20</v>
      </c>
      <c r="F10694">
        <v>1</v>
      </c>
      <c r="G10694">
        <v>0</v>
      </c>
      <c r="H10694">
        <v>0</v>
      </c>
      <c r="I10694" s="1" t="s">
        <v>21</v>
      </c>
      <c r="J10694" s="1"/>
      <c r="K10694">
        <v>0</v>
      </c>
      <c r="L10694" s="1" t="s">
        <v>22</v>
      </c>
      <c r="M10694" s="1" t="s">
        <v>33</v>
      </c>
      <c r="N10694" s="1" t="s">
        <v>33</v>
      </c>
      <c r="O10694">
        <v>1</v>
      </c>
      <c r="P10694" s="1" t="s">
        <v>27</v>
      </c>
      <c r="Q10694" s="1" t="s">
        <v>27</v>
      </c>
      <c r="R10694">
        <v>0</v>
      </c>
    </row>
    <row r="10695" spans="1:18" x14ac:dyDescent="0.3">
      <c r="A10695" s="1" t="s">
        <v>11241</v>
      </c>
      <c r="B10695" s="1" t="s">
        <v>10767</v>
      </c>
      <c r="C10695">
        <v>2025</v>
      </c>
      <c r="D10695" s="2">
        <v>36540</v>
      </c>
      <c r="E10695" s="1" t="s">
        <v>20</v>
      </c>
      <c r="F10695">
        <v>1</v>
      </c>
      <c r="G10695">
        <v>0</v>
      </c>
      <c r="H10695">
        <v>0</v>
      </c>
      <c r="I10695" s="1" t="s">
        <v>21</v>
      </c>
      <c r="J10695" s="1"/>
      <c r="K10695">
        <v>0</v>
      </c>
      <c r="L10695" s="1" t="s">
        <v>22</v>
      </c>
      <c r="M10695" s="1" t="s">
        <v>26</v>
      </c>
      <c r="N10695" s="1" t="s">
        <v>26</v>
      </c>
      <c r="O10695">
        <v>1</v>
      </c>
      <c r="P10695" s="1" t="s">
        <v>2432</v>
      </c>
      <c r="Q10695" s="1" t="s">
        <v>2432</v>
      </c>
      <c r="R10695">
        <v>0</v>
      </c>
    </row>
    <row r="10696" spans="1:18" x14ac:dyDescent="0.3">
      <c r="A10696" s="1" t="s">
        <v>11242</v>
      </c>
      <c r="B10696" s="1" t="s">
        <v>10767</v>
      </c>
      <c r="C10696">
        <v>2025</v>
      </c>
      <c r="D10696" s="2">
        <v>36540</v>
      </c>
      <c r="E10696" s="1" t="s">
        <v>20</v>
      </c>
      <c r="F10696">
        <v>1</v>
      </c>
      <c r="G10696">
        <v>0</v>
      </c>
      <c r="H10696">
        <v>0</v>
      </c>
      <c r="I10696" s="1" t="s">
        <v>21</v>
      </c>
      <c r="J10696" s="1"/>
      <c r="K10696">
        <v>0</v>
      </c>
      <c r="L10696" s="1" t="s">
        <v>22</v>
      </c>
      <c r="M10696" s="1" t="s">
        <v>26</v>
      </c>
      <c r="N10696" s="1" t="s">
        <v>26</v>
      </c>
      <c r="O10696">
        <v>1</v>
      </c>
      <c r="P10696" s="1" t="s">
        <v>2432</v>
      </c>
      <c r="Q10696" s="1" t="s">
        <v>2432</v>
      </c>
      <c r="R10696">
        <v>0</v>
      </c>
    </row>
    <row r="10697" spans="1:18" x14ac:dyDescent="0.3">
      <c r="A10697" s="1" t="s">
        <v>11243</v>
      </c>
      <c r="B10697" s="1" t="s">
        <v>10767</v>
      </c>
      <c r="C10697">
        <v>2025</v>
      </c>
      <c r="D10697" s="2">
        <v>36540</v>
      </c>
      <c r="E10697" s="1" t="s">
        <v>20</v>
      </c>
      <c r="F10697">
        <v>1</v>
      </c>
      <c r="G10697">
        <v>0</v>
      </c>
      <c r="H10697">
        <v>0</v>
      </c>
      <c r="I10697" s="1" t="s">
        <v>21</v>
      </c>
      <c r="J10697" s="1"/>
      <c r="K10697">
        <v>0</v>
      </c>
      <c r="L10697" s="1" t="s">
        <v>22</v>
      </c>
      <c r="M10697" s="1" t="s">
        <v>26</v>
      </c>
      <c r="N10697" s="1" t="s">
        <v>26</v>
      </c>
      <c r="O10697">
        <v>1</v>
      </c>
      <c r="P10697" s="1" t="s">
        <v>40</v>
      </c>
      <c r="Q10697" s="1" t="s">
        <v>40</v>
      </c>
      <c r="R10697">
        <v>0</v>
      </c>
    </row>
    <row r="10698" spans="1:18" x14ac:dyDescent="0.3">
      <c r="A10698" s="1" t="s">
        <v>11244</v>
      </c>
      <c r="B10698" s="1" t="s">
        <v>10767</v>
      </c>
      <c r="C10698">
        <v>2025</v>
      </c>
      <c r="D10698" s="2">
        <v>36540</v>
      </c>
      <c r="E10698" s="1" t="s">
        <v>20</v>
      </c>
      <c r="F10698">
        <v>1</v>
      </c>
      <c r="G10698">
        <v>0</v>
      </c>
      <c r="H10698">
        <v>0</v>
      </c>
      <c r="I10698" s="1" t="s">
        <v>21</v>
      </c>
      <c r="J10698" s="1"/>
      <c r="K10698">
        <v>0</v>
      </c>
      <c r="L10698" s="1" t="s">
        <v>22</v>
      </c>
      <c r="M10698" s="1" t="s">
        <v>33</v>
      </c>
      <c r="N10698" s="1" t="s">
        <v>33</v>
      </c>
      <c r="O10698">
        <v>1</v>
      </c>
      <c r="P10698" s="1" t="s">
        <v>27</v>
      </c>
      <c r="Q10698" s="1" t="s">
        <v>27</v>
      </c>
      <c r="R10698">
        <v>0</v>
      </c>
    </row>
    <row r="10699" spans="1:18" x14ac:dyDescent="0.3">
      <c r="A10699" s="1" t="s">
        <v>11245</v>
      </c>
      <c r="B10699" s="1" t="s">
        <v>10767</v>
      </c>
      <c r="C10699">
        <v>2025</v>
      </c>
      <c r="D10699" s="2">
        <v>36540</v>
      </c>
      <c r="E10699" s="1" t="s">
        <v>20</v>
      </c>
      <c r="F10699">
        <v>1</v>
      </c>
      <c r="G10699">
        <v>0</v>
      </c>
      <c r="H10699">
        <v>0</v>
      </c>
      <c r="I10699" s="1" t="s">
        <v>21</v>
      </c>
      <c r="J10699" s="1"/>
      <c r="K10699">
        <v>0</v>
      </c>
      <c r="L10699" s="1" t="s">
        <v>22</v>
      </c>
      <c r="M10699" s="1" t="s">
        <v>26</v>
      </c>
      <c r="N10699" s="1" t="s">
        <v>26</v>
      </c>
      <c r="O10699">
        <v>1</v>
      </c>
      <c r="P10699" s="1" t="s">
        <v>82</v>
      </c>
      <c r="Q10699" s="1" t="s">
        <v>82</v>
      </c>
      <c r="R10699">
        <v>0</v>
      </c>
    </row>
    <row r="10700" spans="1:18" x14ac:dyDescent="0.3">
      <c r="A10700" s="1" t="s">
        <v>11246</v>
      </c>
      <c r="B10700" s="1" t="s">
        <v>10767</v>
      </c>
      <c r="C10700">
        <v>2025</v>
      </c>
      <c r="D10700" s="2">
        <v>36540</v>
      </c>
      <c r="E10700" s="1" t="s">
        <v>20</v>
      </c>
      <c r="F10700">
        <v>1</v>
      </c>
      <c r="G10700">
        <v>0</v>
      </c>
      <c r="H10700">
        <v>0</v>
      </c>
      <c r="I10700" s="1" t="s">
        <v>21</v>
      </c>
      <c r="J10700" s="1"/>
      <c r="K10700">
        <v>0</v>
      </c>
      <c r="L10700" s="1" t="s">
        <v>22</v>
      </c>
      <c r="M10700" s="1" t="s">
        <v>33</v>
      </c>
      <c r="N10700" s="1" t="s">
        <v>33</v>
      </c>
      <c r="O10700">
        <v>1</v>
      </c>
      <c r="P10700" s="1" t="s">
        <v>3350</v>
      </c>
      <c r="Q10700" s="1" t="s">
        <v>3350</v>
      </c>
      <c r="R10700">
        <v>0</v>
      </c>
    </row>
    <row r="10701" spans="1:18" x14ac:dyDescent="0.3">
      <c r="A10701" s="1" t="s">
        <v>11247</v>
      </c>
      <c r="B10701" s="1" t="s">
        <v>10767</v>
      </c>
      <c r="C10701">
        <v>2025</v>
      </c>
      <c r="D10701" s="2">
        <v>36540</v>
      </c>
      <c r="E10701" s="1" t="s">
        <v>20</v>
      </c>
      <c r="F10701">
        <v>1</v>
      </c>
      <c r="G10701">
        <v>0</v>
      </c>
      <c r="H10701">
        <v>0</v>
      </c>
      <c r="I10701" s="1" t="s">
        <v>21</v>
      </c>
      <c r="J10701" s="1"/>
      <c r="K10701">
        <v>0</v>
      </c>
      <c r="L10701" s="1" t="s">
        <v>22</v>
      </c>
      <c r="M10701" s="1" t="s">
        <v>23</v>
      </c>
      <c r="N10701" s="1" t="s">
        <v>23</v>
      </c>
      <c r="O10701">
        <v>1</v>
      </c>
      <c r="P10701" s="1" t="s">
        <v>53</v>
      </c>
      <c r="Q10701" s="1" t="s">
        <v>53</v>
      </c>
      <c r="R10701">
        <v>0</v>
      </c>
    </row>
    <row r="10702" spans="1:18" x14ac:dyDescent="0.3">
      <c r="A10702" s="1" t="s">
        <v>11248</v>
      </c>
      <c r="B10702" s="1" t="s">
        <v>10767</v>
      </c>
      <c r="C10702">
        <v>2025</v>
      </c>
      <c r="D10702" s="2">
        <v>36540</v>
      </c>
      <c r="E10702" s="1" t="s">
        <v>20</v>
      </c>
      <c r="F10702">
        <v>1</v>
      </c>
      <c r="G10702">
        <v>0</v>
      </c>
      <c r="H10702">
        <v>0</v>
      </c>
      <c r="I10702" s="1" t="s">
        <v>21</v>
      </c>
      <c r="J10702" s="1"/>
      <c r="K10702">
        <v>0</v>
      </c>
      <c r="L10702" s="1" t="s">
        <v>22</v>
      </c>
      <c r="M10702" s="1" t="s">
        <v>26</v>
      </c>
      <c r="N10702" s="1" t="s">
        <v>26</v>
      </c>
      <c r="O10702">
        <v>1</v>
      </c>
      <c r="P10702" s="1" t="s">
        <v>2432</v>
      </c>
      <c r="Q10702" s="1" t="s">
        <v>2432</v>
      </c>
      <c r="R10702">
        <v>0</v>
      </c>
    </row>
    <row r="10703" spans="1:18" x14ac:dyDescent="0.3">
      <c r="A10703" s="1" t="s">
        <v>11249</v>
      </c>
      <c r="B10703" s="1" t="s">
        <v>10767</v>
      </c>
      <c r="C10703">
        <v>2025</v>
      </c>
      <c r="D10703" s="2">
        <v>36540</v>
      </c>
      <c r="E10703" s="1" t="s">
        <v>20</v>
      </c>
      <c r="F10703">
        <v>1</v>
      </c>
      <c r="G10703">
        <v>0</v>
      </c>
      <c r="H10703">
        <v>0</v>
      </c>
      <c r="I10703" s="1" t="s">
        <v>21</v>
      </c>
      <c r="J10703" s="1"/>
      <c r="K10703">
        <v>0</v>
      </c>
      <c r="L10703" s="1" t="s">
        <v>22</v>
      </c>
      <c r="M10703" s="1" t="s">
        <v>26</v>
      </c>
      <c r="N10703" s="1" t="s">
        <v>26</v>
      </c>
      <c r="O10703">
        <v>1</v>
      </c>
      <c r="P10703" s="1" t="s">
        <v>27</v>
      </c>
      <c r="Q10703" s="1" t="s">
        <v>27</v>
      </c>
      <c r="R10703">
        <v>0</v>
      </c>
    </row>
    <row r="10704" spans="1:18" x14ac:dyDescent="0.3">
      <c r="A10704" s="1" t="s">
        <v>11250</v>
      </c>
      <c r="B10704" s="1" t="s">
        <v>10767</v>
      </c>
      <c r="C10704">
        <v>2025</v>
      </c>
      <c r="D10704" s="2">
        <v>36540</v>
      </c>
      <c r="E10704" s="1" t="s">
        <v>20</v>
      </c>
      <c r="F10704">
        <v>1</v>
      </c>
      <c r="G10704">
        <v>0</v>
      </c>
      <c r="H10704">
        <v>0</v>
      </c>
      <c r="I10704" s="1" t="s">
        <v>21</v>
      </c>
      <c r="J10704" s="1"/>
      <c r="K10704">
        <v>0</v>
      </c>
      <c r="L10704" s="1" t="s">
        <v>22</v>
      </c>
      <c r="M10704" s="1" t="s">
        <v>26</v>
      </c>
      <c r="N10704" s="1" t="s">
        <v>26</v>
      </c>
      <c r="O10704">
        <v>1</v>
      </c>
      <c r="P10704" s="1" t="s">
        <v>2432</v>
      </c>
      <c r="Q10704" s="1" t="s">
        <v>2432</v>
      </c>
      <c r="R10704">
        <v>0</v>
      </c>
    </row>
    <row r="10705" spans="1:18" x14ac:dyDescent="0.3">
      <c r="A10705" s="1" t="s">
        <v>11251</v>
      </c>
      <c r="B10705" s="1" t="s">
        <v>10767</v>
      </c>
      <c r="C10705">
        <v>2025</v>
      </c>
      <c r="D10705" s="2">
        <v>36540</v>
      </c>
      <c r="E10705" s="1" t="s">
        <v>20</v>
      </c>
      <c r="F10705">
        <v>1</v>
      </c>
      <c r="G10705">
        <v>0</v>
      </c>
      <c r="H10705">
        <v>0</v>
      </c>
      <c r="I10705" s="1" t="s">
        <v>21</v>
      </c>
      <c r="J10705" s="1"/>
      <c r="K10705">
        <v>0</v>
      </c>
      <c r="L10705" s="1" t="s">
        <v>22</v>
      </c>
      <c r="M10705" s="1" t="s">
        <v>26</v>
      </c>
      <c r="N10705" s="1" t="s">
        <v>26</v>
      </c>
      <c r="O10705">
        <v>1</v>
      </c>
      <c r="P10705" s="1" t="s">
        <v>27</v>
      </c>
      <c r="Q10705" s="1" t="s">
        <v>27</v>
      </c>
      <c r="R10705">
        <v>0</v>
      </c>
    </row>
    <row r="10706" spans="1:18" x14ac:dyDescent="0.3">
      <c r="A10706" s="1" t="s">
        <v>11252</v>
      </c>
      <c r="B10706" s="1" t="s">
        <v>10767</v>
      </c>
      <c r="C10706">
        <v>2025</v>
      </c>
      <c r="D10706" s="2">
        <v>36540</v>
      </c>
      <c r="E10706" s="1" t="s">
        <v>20</v>
      </c>
      <c r="F10706">
        <v>1</v>
      </c>
      <c r="G10706">
        <v>0</v>
      </c>
      <c r="H10706">
        <v>0</v>
      </c>
      <c r="I10706" s="1" t="s">
        <v>21</v>
      </c>
      <c r="J10706" s="1"/>
      <c r="K10706">
        <v>0</v>
      </c>
      <c r="L10706" s="1" t="s">
        <v>22</v>
      </c>
      <c r="M10706" s="1" t="s">
        <v>35</v>
      </c>
      <c r="N10706" s="1" t="s">
        <v>35</v>
      </c>
      <c r="O10706">
        <v>1</v>
      </c>
      <c r="P10706" s="1" t="s">
        <v>2432</v>
      </c>
      <c r="Q10706" s="1" t="s">
        <v>2432</v>
      </c>
      <c r="R10706">
        <v>0</v>
      </c>
    </row>
    <row r="10707" spans="1:18" x14ac:dyDescent="0.3">
      <c r="A10707" s="1" t="s">
        <v>11253</v>
      </c>
      <c r="B10707" s="1" t="s">
        <v>10767</v>
      </c>
      <c r="C10707">
        <v>2025</v>
      </c>
      <c r="D10707" s="2">
        <v>36540</v>
      </c>
      <c r="E10707" s="1" t="s">
        <v>20</v>
      </c>
      <c r="F10707">
        <v>1</v>
      </c>
      <c r="G10707">
        <v>0</v>
      </c>
      <c r="H10707">
        <v>0</v>
      </c>
      <c r="I10707" s="1" t="s">
        <v>21</v>
      </c>
      <c r="J10707" s="1"/>
      <c r="K10707">
        <v>0</v>
      </c>
      <c r="L10707" s="1" t="s">
        <v>22</v>
      </c>
      <c r="M10707" s="1" t="s">
        <v>3576</v>
      </c>
      <c r="N10707" s="1"/>
      <c r="O10707">
        <v>1</v>
      </c>
      <c r="P10707" s="1" t="s">
        <v>2432</v>
      </c>
      <c r="Q10707" s="1" t="s">
        <v>2432</v>
      </c>
      <c r="R10707">
        <v>0</v>
      </c>
    </row>
    <row r="10708" spans="1:18" x14ac:dyDescent="0.3">
      <c r="A10708" s="1" t="s">
        <v>11254</v>
      </c>
      <c r="B10708" s="1" t="s">
        <v>10767</v>
      </c>
      <c r="C10708">
        <v>2025</v>
      </c>
      <c r="D10708" s="2">
        <v>36540</v>
      </c>
      <c r="E10708" s="1" t="s">
        <v>20</v>
      </c>
      <c r="F10708">
        <v>1</v>
      </c>
      <c r="G10708">
        <v>0</v>
      </c>
      <c r="H10708">
        <v>0</v>
      </c>
      <c r="I10708" s="1" t="s">
        <v>21</v>
      </c>
      <c r="J10708" s="1"/>
      <c r="K10708">
        <v>0</v>
      </c>
      <c r="L10708" s="1" t="s">
        <v>22</v>
      </c>
      <c r="M10708" s="1" t="s">
        <v>26</v>
      </c>
      <c r="N10708" s="1" t="s">
        <v>26</v>
      </c>
      <c r="O10708">
        <v>1</v>
      </c>
      <c r="P10708" s="1" t="s">
        <v>40</v>
      </c>
      <c r="Q10708" s="1" t="s">
        <v>40</v>
      </c>
      <c r="R10708">
        <v>0</v>
      </c>
    </row>
    <row r="10709" spans="1:18" x14ac:dyDescent="0.3">
      <c r="A10709" s="1" t="s">
        <v>11255</v>
      </c>
      <c r="B10709" s="1" t="s">
        <v>10767</v>
      </c>
      <c r="C10709">
        <v>2025</v>
      </c>
      <c r="D10709" s="2">
        <v>36540</v>
      </c>
      <c r="E10709" s="1" t="s">
        <v>20</v>
      </c>
      <c r="F10709">
        <v>1</v>
      </c>
      <c r="G10709">
        <v>0</v>
      </c>
      <c r="H10709">
        <v>0</v>
      </c>
      <c r="I10709" s="1" t="s">
        <v>21</v>
      </c>
      <c r="J10709" s="1"/>
      <c r="K10709">
        <v>0</v>
      </c>
      <c r="L10709" s="1" t="s">
        <v>22</v>
      </c>
      <c r="M10709" s="1" t="s">
        <v>26</v>
      </c>
      <c r="N10709" s="1" t="s">
        <v>26</v>
      </c>
      <c r="O10709">
        <v>1</v>
      </c>
      <c r="P10709" s="1" t="s">
        <v>31</v>
      </c>
      <c r="Q10709" s="1" t="s">
        <v>31</v>
      </c>
      <c r="R10709">
        <v>0</v>
      </c>
    </row>
    <row r="10710" spans="1:18" x14ac:dyDescent="0.3">
      <c r="A10710" s="1" t="s">
        <v>11256</v>
      </c>
      <c r="B10710" s="1" t="s">
        <v>10767</v>
      </c>
      <c r="C10710">
        <v>2025</v>
      </c>
      <c r="D10710" s="2">
        <v>36540</v>
      </c>
      <c r="E10710" s="1" t="s">
        <v>20</v>
      </c>
      <c r="F10710">
        <v>1</v>
      </c>
      <c r="G10710">
        <v>0</v>
      </c>
      <c r="H10710">
        <v>0</v>
      </c>
      <c r="I10710" s="1" t="s">
        <v>21</v>
      </c>
      <c r="J10710" s="1"/>
      <c r="K10710">
        <v>0</v>
      </c>
      <c r="L10710" s="1" t="s">
        <v>22</v>
      </c>
      <c r="M10710" s="1" t="s">
        <v>23</v>
      </c>
      <c r="N10710" s="1" t="s">
        <v>23</v>
      </c>
      <c r="O10710">
        <v>1</v>
      </c>
      <c r="P10710" s="1" t="s">
        <v>74</v>
      </c>
      <c r="Q10710" s="1" t="s">
        <v>74</v>
      </c>
      <c r="R10710">
        <v>0</v>
      </c>
    </row>
    <row r="10711" spans="1:18" x14ac:dyDescent="0.3">
      <c r="A10711" s="1" t="s">
        <v>11257</v>
      </c>
      <c r="B10711" s="1" t="s">
        <v>10767</v>
      </c>
      <c r="C10711">
        <v>2025</v>
      </c>
      <c r="D10711" s="2">
        <v>36540</v>
      </c>
      <c r="E10711" s="1" t="s">
        <v>20</v>
      </c>
      <c r="F10711">
        <v>1</v>
      </c>
      <c r="G10711">
        <v>0</v>
      </c>
      <c r="H10711">
        <v>0</v>
      </c>
      <c r="I10711" s="1" t="s">
        <v>21</v>
      </c>
      <c r="J10711" s="1"/>
      <c r="K10711">
        <v>0</v>
      </c>
      <c r="L10711" s="1" t="s">
        <v>22</v>
      </c>
      <c r="M10711" s="1" t="s">
        <v>26</v>
      </c>
      <c r="N10711" s="1" t="s">
        <v>26</v>
      </c>
      <c r="O10711">
        <v>1</v>
      </c>
      <c r="P10711" s="1" t="s">
        <v>82</v>
      </c>
      <c r="Q10711" s="1" t="s">
        <v>82</v>
      </c>
      <c r="R10711">
        <v>0</v>
      </c>
    </row>
    <row r="10712" spans="1:18" x14ac:dyDescent="0.3">
      <c r="A10712" s="1" t="s">
        <v>11258</v>
      </c>
      <c r="B10712" s="1" t="s">
        <v>10767</v>
      </c>
      <c r="C10712">
        <v>2025</v>
      </c>
      <c r="D10712" s="2">
        <v>36540</v>
      </c>
      <c r="E10712" s="1" t="s">
        <v>20</v>
      </c>
      <c r="F10712">
        <v>1</v>
      </c>
      <c r="G10712">
        <v>0</v>
      </c>
      <c r="H10712">
        <v>0</v>
      </c>
      <c r="I10712" s="1" t="s">
        <v>21</v>
      </c>
      <c r="J10712" s="1"/>
      <c r="K10712">
        <v>0</v>
      </c>
      <c r="L10712" s="1" t="s">
        <v>22</v>
      </c>
      <c r="M10712" s="1" t="s">
        <v>26</v>
      </c>
      <c r="N10712" s="1" t="s">
        <v>26</v>
      </c>
      <c r="O10712">
        <v>1</v>
      </c>
      <c r="P10712" s="1" t="s">
        <v>27</v>
      </c>
      <c r="Q10712" s="1" t="s">
        <v>27</v>
      </c>
      <c r="R10712">
        <v>0</v>
      </c>
    </row>
    <row r="10713" spans="1:18" x14ac:dyDescent="0.3">
      <c r="A10713" s="1" t="s">
        <v>11259</v>
      </c>
      <c r="B10713" s="1" t="s">
        <v>10767</v>
      </c>
      <c r="C10713">
        <v>2025</v>
      </c>
      <c r="D10713" s="2">
        <v>36540</v>
      </c>
      <c r="E10713" s="1" t="s">
        <v>20</v>
      </c>
      <c r="F10713">
        <v>1</v>
      </c>
      <c r="G10713">
        <v>0</v>
      </c>
      <c r="H10713">
        <v>0</v>
      </c>
      <c r="I10713" s="1" t="s">
        <v>21</v>
      </c>
      <c r="J10713" s="1"/>
      <c r="K10713">
        <v>0</v>
      </c>
      <c r="L10713" s="1" t="s">
        <v>22</v>
      </c>
      <c r="M10713" s="1" t="s">
        <v>26</v>
      </c>
      <c r="N10713" s="1" t="s">
        <v>26</v>
      </c>
      <c r="O10713">
        <v>1</v>
      </c>
      <c r="P10713" s="1" t="s">
        <v>119</v>
      </c>
      <c r="Q10713" s="1" t="s">
        <v>119</v>
      </c>
      <c r="R10713">
        <v>0</v>
      </c>
    </row>
    <row r="10714" spans="1:18" x14ac:dyDescent="0.3">
      <c r="A10714" s="1" t="s">
        <v>11260</v>
      </c>
      <c r="B10714" s="1" t="s">
        <v>10767</v>
      </c>
      <c r="C10714">
        <v>2025</v>
      </c>
      <c r="D10714" s="2">
        <v>36540</v>
      </c>
      <c r="E10714" s="1" t="s">
        <v>20</v>
      </c>
      <c r="F10714">
        <v>1</v>
      </c>
      <c r="G10714">
        <v>0</v>
      </c>
      <c r="H10714">
        <v>0</v>
      </c>
      <c r="I10714" s="1" t="s">
        <v>21</v>
      </c>
      <c r="J10714" s="1"/>
      <c r="K10714">
        <v>0</v>
      </c>
      <c r="L10714" s="1" t="s">
        <v>22</v>
      </c>
      <c r="M10714" s="1" t="s">
        <v>84</v>
      </c>
      <c r="N10714" s="1" t="s">
        <v>84</v>
      </c>
      <c r="O10714">
        <v>1</v>
      </c>
      <c r="P10714" s="1" t="s">
        <v>82</v>
      </c>
      <c r="Q10714" s="1" t="s">
        <v>82</v>
      </c>
      <c r="R10714">
        <v>0</v>
      </c>
    </row>
    <row r="10715" spans="1:18" x14ac:dyDescent="0.3">
      <c r="A10715" s="1" t="s">
        <v>11261</v>
      </c>
      <c r="B10715" s="1" t="s">
        <v>10767</v>
      </c>
      <c r="C10715">
        <v>2025</v>
      </c>
      <c r="D10715" s="2">
        <v>36540</v>
      </c>
      <c r="E10715" s="1" t="s">
        <v>20</v>
      </c>
      <c r="F10715">
        <v>1</v>
      </c>
      <c r="G10715">
        <v>0</v>
      </c>
      <c r="H10715">
        <v>0</v>
      </c>
      <c r="I10715" s="1" t="s">
        <v>21</v>
      </c>
      <c r="J10715" s="1"/>
      <c r="K10715">
        <v>0</v>
      </c>
      <c r="L10715" s="1" t="s">
        <v>22</v>
      </c>
      <c r="M10715" s="1" t="s">
        <v>26</v>
      </c>
      <c r="N10715" s="1" t="s">
        <v>26</v>
      </c>
      <c r="O10715">
        <v>1</v>
      </c>
      <c r="P10715" s="1" t="s">
        <v>40</v>
      </c>
      <c r="Q10715" s="1" t="s">
        <v>40</v>
      </c>
      <c r="R10715">
        <v>0</v>
      </c>
    </row>
    <row r="10716" spans="1:18" x14ac:dyDescent="0.3">
      <c r="A10716" s="1" t="s">
        <v>11262</v>
      </c>
      <c r="B10716" s="1" t="s">
        <v>10767</v>
      </c>
      <c r="C10716">
        <v>2025</v>
      </c>
      <c r="D10716" s="2">
        <v>36540</v>
      </c>
      <c r="E10716" s="1" t="s">
        <v>20</v>
      </c>
      <c r="F10716">
        <v>1</v>
      </c>
      <c r="G10716">
        <v>0</v>
      </c>
      <c r="H10716">
        <v>0</v>
      </c>
      <c r="I10716" s="1" t="s">
        <v>21</v>
      </c>
      <c r="J10716" s="1"/>
      <c r="K10716">
        <v>0</v>
      </c>
      <c r="L10716" s="1" t="s">
        <v>22</v>
      </c>
      <c r="M10716" s="1" t="s">
        <v>23</v>
      </c>
      <c r="N10716" s="1" t="s">
        <v>23</v>
      </c>
      <c r="O10716">
        <v>1</v>
      </c>
      <c r="P10716" s="1" t="s">
        <v>121</v>
      </c>
      <c r="Q10716" s="1" t="s">
        <v>121</v>
      </c>
      <c r="R10716">
        <v>0</v>
      </c>
    </row>
    <row r="10717" spans="1:18" x14ac:dyDescent="0.3">
      <c r="A10717" s="1" t="s">
        <v>11263</v>
      </c>
      <c r="B10717" s="1" t="s">
        <v>10767</v>
      </c>
      <c r="C10717">
        <v>2025</v>
      </c>
      <c r="D10717" s="2">
        <v>36540</v>
      </c>
      <c r="E10717" s="1" t="s">
        <v>37</v>
      </c>
      <c r="F10717">
        <v>1</v>
      </c>
      <c r="G10717">
        <v>1</v>
      </c>
      <c r="H10717">
        <v>1</v>
      </c>
      <c r="I10717" s="1" t="s">
        <v>38</v>
      </c>
      <c r="J10717" s="1" t="s">
        <v>42</v>
      </c>
      <c r="K10717">
        <v>0</v>
      </c>
      <c r="L10717" s="1" t="s">
        <v>22</v>
      </c>
      <c r="M10717" s="1" t="s">
        <v>33</v>
      </c>
      <c r="N10717" s="1" t="s">
        <v>33</v>
      </c>
      <c r="O10717">
        <v>1</v>
      </c>
      <c r="P10717" s="1" t="s">
        <v>78</v>
      </c>
      <c r="Q10717" s="1" t="s">
        <v>78</v>
      </c>
      <c r="R10717">
        <v>0</v>
      </c>
    </row>
    <row r="10718" spans="1:18" x14ac:dyDescent="0.3">
      <c r="A10718" s="1" t="s">
        <v>11264</v>
      </c>
      <c r="B10718" s="1" t="s">
        <v>10767</v>
      </c>
      <c r="C10718">
        <v>2025</v>
      </c>
      <c r="D10718" s="2">
        <v>36540</v>
      </c>
      <c r="E10718" s="1" t="s">
        <v>37</v>
      </c>
      <c r="F10718">
        <v>1</v>
      </c>
      <c r="G10718">
        <v>1</v>
      </c>
      <c r="H10718">
        <v>1</v>
      </c>
      <c r="I10718" s="1" t="s">
        <v>38</v>
      </c>
      <c r="J10718" s="1" t="s">
        <v>39</v>
      </c>
      <c r="K10718">
        <v>0</v>
      </c>
      <c r="L10718" s="1" t="s">
        <v>22</v>
      </c>
      <c r="M10718" s="1" t="s">
        <v>26</v>
      </c>
      <c r="N10718" s="1" t="s">
        <v>26</v>
      </c>
      <c r="O10718">
        <v>1</v>
      </c>
      <c r="P10718" s="1" t="s">
        <v>534</v>
      </c>
      <c r="Q10718" s="1" t="s">
        <v>534</v>
      </c>
      <c r="R10718">
        <v>0</v>
      </c>
    </row>
    <row r="10719" spans="1:18" x14ac:dyDescent="0.3">
      <c r="A10719" s="1" t="s">
        <v>11265</v>
      </c>
      <c r="B10719" s="1" t="s">
        <v>10767</v>
      </c>
      <c r="C10719">
        <v>2025</v>
      </c>
      <c r="D10719" s="2">
        <v>36540</v>
      </c>
      <c r="E10719" s="1" t="s">
        <v>20</v>
      </c>
      <c r="F10719">
        <v>1</v>
      </c>
      <c r="G10719">
        <v>0</v>
      </c>
      <c r="H10719">
        <v>0</v>
      </c>
      <c r="I10719" s="1" t="s">
        <v>21</v>
      </c>
      <c r="J10719" s="1"/>
      <c r="K10719">
        <v>0</v>
      </c>
      <c r="L10719" s="1" t="s">
        <v>22</v>
      </c>
      <c r="M10719" s="1" t="s">
        <v>26</v>
      </c>
      <c r="N10719" s="1" t="s">
        <v>26</v>
      </c>
      <c r="O10719">
        <v>1</v>
      </c>
      <c r="P10719" s="1" t="s">
        <v>27</v>
      </c>
      <c r="Q10719" s="1" t="s">
        <v>27</v>
      </c>
      <c r="R10719">
        <v>0</v>
      </c>
    </row>
    <row r="10720" spans="1:18" x14ac:dyDescent="0.3">
      <c r="A10720" s="1" t="s">
        <v>11266</v>
      </c>
      <c r="B10720" s="1" t="s">
        <v>10767</v>
      </c>
      <c r="C10720">
        <v>2025</v>
      </c>
      <c r="D10720" s="2">
        <v>36540</v>
      </c>
      <c r="E10720" s="1" t="s">
        <v>20</v>
      </c>
      <c r="F10720">
        <v>1</v>
      </c>
      <c r="G10720">
        <v>0</v>
      </c>
      <c r="H10720">
        <v>0</v>
      </c>
      <c r="I10720" s="1" t="s">
        <v>21</v>
      </c>
      <c r="J10720" s="1"/>
      <c r="K10720">
        <v>0</v>
      </c>
      <c r="L10720" s="1" t="s">
        <v>22</v>
      </c>
      <c r="M10720" s="1" t="s">
        <v>26</v>
      </c>
      <c r="N10720" s="1" t="s">
        <v>26</v>
      </c>
      <c r="O10720">
        <v>1</v>
      </c>
      <c r="P10720" s="1" t="s">
        <v>27</v>
      </c>
      <c r="Q10720" s="1" t="s">
        <v>27</v>
      </c>
      <c r="R10720">
        <v>0</v>
      </c>
    </row>
    <row r="10721" spans="1:18" x14ac:dyDescent="0.3">
      <c r="A10721" s="1" t="s">
        <v>11267</v>
      </c>
      <c r="B10721" s="1" t="s">
        <v>10767</v>
      </c>
      <c r="C10721">
        <v>2025</v>
      </c>
      <c r="D10721" s="2">
        <v>36540</v>
      </c>
      <c r="E10721" s="1" t="s">
        <v>20</v>
      </c>
      <c r="F10721">
        <v>1</v>
      </c>
      <c r="G10721">
        <v>0</v>
      </c>
      <c r="H10721">
        <v>0</v>
      </c>
      <c r="I10721" s="1" t="s">
        <v>21</v>
      </c>
      <c r="J10721" s="1"/>
      <c r="K10721">
        <v>0</v>
      </c>
      <c r="L10721" s="1" t="s">
        <v>22</v>
      </c>
      <c r="M10721" s="1" t="s">
        <v>23</v>
      </c>
      <c r="N10721" s="1" t="s">
        <v>23</v>
      </c>
      <c r="O10721">
        <v>1</v>
      </c>
      <c r="P10721" s="1" t="s">
        <v>2432</v>
      </c>
      <c r="Q10721" s="1" t="s">
        <v>2432</v>
      </c>
      <c r="R10721">
        <v>0</v>
      </c>
    </row>
    <row r="10722" spans="1:18" x14ac:dyDescent="0.3">
      <c r="A10722" s="1" t="s">
        <v>11268</v>
      </c>
      <c r="B10722" s="1" t="s">
        <v>10767</v>
      </c>
      <c r="C10722">
        <v>2025</v>
      </c>
      <c r="D10722" s="2">
        <v>36540</v>
      </c>
      <c r="E10722" s="1" t="s">
        <v>20</v>
      </c>
      <c r="F10722">
        <v>1</v>
      </c>
      <c r="G10722">
        <v>0</v>
      </c>
      <c r="H10722">
        <v>0</v>
      </c>
      <c r="I10722" s="1" t="s">
        <v>21</v>
      </c>
      <c r="J10722" s="1"/>
      <c r="K10722">
        <v>0</v>
      </c>
      <c r="L10722" s="1" t="s">
        <v>22</v>
      </c>
      <c r="M10722" s="1" t="s">
        <v>26</v>
      </c>
      <c r="N10722" s="1" t="s">
        <v>26</v>
      </c>
      <c r="O10722">
        <v>1</v>
      </c>
      <c r="P10722" s="1" t="s">
        <v>27</v>
      </c>
      <c r="Q10722" s="1" t="s">
        <v>27</v>
      </c>
      <c r="R10722">
        <v>0</v>
      </c>
    </row>
    <row r="10723" spans="1:18" x14ac:dyDescent="0.3">
      <c r="A10723" s="1" t="s">
        <v>11269</v>
      </c>
      <c r="B10723" s="1" t="s">
        <v>10767</v>
      </c>
      <c r="C10723">
        <v>2025</v>
      </c>
      <c r="D10723" s="2">
        <v>36540</v>
      </c>
      <c r="E10723" s="1" t="s">
        <v>20</v>
      </c>
      <c r="F10723">
        <v>1</v>
      </c>
      <c r="G10723">
        <v>0</v>
      </c>
      <c r="H10723">
        <v>0</v>
      </c>
      <c r="I10723" s="1" t="s">
        <v>21</v>
      </c>
      <c r="J10723" s="1"/>
      <c r="K10723">
        <v>0</v>
      </c>
      <c r="L10723" s="1" t="s">
        <v>22</v>
      </c>
      <c r="M10723" s="1" t="s">
        <v>26</v>
      </c>
      <c r="N10723" s="1" t="s">
        <v>26</v>
      </c>
      <c r="O10723">
        <v>1</v>
      </c>
      <c r="P10723" s="1" t="s">
        <v>27</v>
      </c>
      <c r="Q10723" s="1" t="s">
        <v>27</v>
      </c>
      <c r="R10723">
        <v>0</v>
      </c>
    </row>
    <row r="10724" spans="1:18" x14ac:dyDescent="0.3">
      <c r="A10724" s="1" t="s">
        <v>11270</v>
      </c>
      <c r="B10724" s="1" t="s">
        <v>10767</v>
      </c>
      <c r="C10724">
        <v>2025</v>
      </c>
      <c r="D10724" s="2">
        <v>36540</v>
      </c>
      <c r="E10724" s="1" t="s">
        <v>20</v>
      </c>
      <c r="F10724">
        <v>1</v>
      </c>
      <c r="G10724">
        <v>0</v>
      </c>
      <c r="H10724">
        <v>0</v>
      </c>
      <c r="I10724" s="1" t="s">
        <v>21</v>
      </c>
      <c r="J10724" s="1"/>
      <c r="K10724">
        <v>0</v>
      </c>
      <c r="L10724" s="1" t="s">
        <v>22</v>
      </c>
      <c r="M10724" s="1" t="s">
        <v>26</v>
      </c>
      <c r="N10724" s="1" t="s">
        <v>26</v>
      </c>
      <c r="O10724">
        <v>1</v>
      </c>
      <c r="P10724" s="1" t="s">
        <v>227</v>
      </c>
      <c r="Q10724" s="1" t="s">
        <v>227</v>
      </c>
      <c r="R10724">
        <v>0</v>
      </c>
    </row>
    <row r="10725" spans="1:18" x14ac:dyDescent="0.3">
      <c r="A10725" s="1" t="s">
        <v>11271</v>
      </c>
      <c r="B10725" s="1" t="s">
        <v>10767</v>
      </c>
      <c r="C10725">
        <v>2025</v>
      </c>
      <c r="D10725" s="2">
        <v>36540</v>
      </c>
      <c r="E10725" s="1" t="s">
        <v>20</v>
      </c>
      <c r="F10725">
        <v>1</v>
      </c>
      <c r="G10725">
        <v>0</v>
      </c>
      <c r="H10725">
        <v>0</v>
      </c>
      <c r="I10725" s="1" t="s">
        <v>21</v>
      </c>
      <c r="J10725" s="1"/>
      <c r="K10725">
        <v>0</v>
      </c>
      <c r="L10725" s="1" t="s">
        <v>22</v>
      </c>
      <c r="M10725" s="1" t="s">
        <v>26</v>
      </c>
      <c r="N10725" s="1" t="s">
        <v>26</v>
      </c>
      <c r="O10725">
        <v>1</v>
      </c>
      <c r="P10725" s="1" t="s">
        <v>227</v>
      </c>
      <c r="Q10725" s="1" t="s">
        <v>227</v>
      </c>
      <c r="R10725">
        <v>0</v>
      </c>
    </row>
    <row r="10726" spans="1:18" x14ac:dyDescent="0.3">
      <c r="A10726" s="1" t="s">
        <v>11272</v>
      </c>
      <c r="B10726" s="1" t="s">
        <v>10767</v>
      </c>
      <c r="C10726">
        <v>2025</v>
      </c>
      <c r="D10726" s="2">
        <v>36540</v>
      </c>
      <c r="E10726" s="1" t="s">
        <v>20</v>
      </c>
      <c r="F10726">
        <v>1</v>
      </c>
      <c r="G10726">
        <v>0</v>
      </c>
      <c r="H10726">
        <v>0</v>
      </c>
      <c r="I10726" s="1" t="s">
        <v>21</v>
      </c>
      <c r="J10726" s="1"/>
      <c r="K10726">
        <v>0</v>
      </c>
      <c r="L10726" s="1" t="s">
        <v>22</v>
      </c>
      <c r="M10726" s="1" t="s">
        <v>26</v>
      </c>
      <c r="N10726" s="1" t="s">
        <v>26</v>
      </c>
      <c r="O10726">
        <v>1</v>
      </c>
      <c r="P10726" s="1" t="s">
        <v>27</v>
      </c>
      <c r="Q10726" s="1" t="s">
        <v>27</v>
      </c>
      <c r="R10726">
        <v>0</v>
      </c>
    </row>
    <row r="10727" spans="1:18" x14ac:dyDescent="0.3">
      <c r="A10727" s="1" t="s">
        <v>11273</v>
      </c>
      <c r="B10727" s="1" t="s">
        <v>10767</v>
      </c>
      <c r="C10727">
        <v>2025</v>
      </c>
      <c r="D10727" s="2">
        <v>36540</v>
      </c>
      <c r="E10727" s="1" t="s">
        <v>20</v>
      </c>
      <c r="F10727">
        <v>1</v>
      </c>
      <c r="G10727">
        <v>0</v>
      </c>
      <c r="H10727">
        <v>0</v>
      </c>
      <c r="I10727" s="1" t="s">
        <v>21</v>
      </c>
      <c r="J10727" s="1"/>
      <c r="K10727">
        <v>0</v>
      </c>
      <c r="L10727" s="1" t="s">
        <v>22</v>
      </c>
      <c r="M10727" s="1" t="s">
        <v>23</v>
      </c>
      <c r="N10727" s="1" t="s">
        <v>23</v>
      </c>
      <c r="O10727">
        <v>1</v>
      </c>
      <c r="P10727" s="1" t="s">
        <v>2432</v>
      </c>
      <c r="Q10727" s="1" t="s">
        <v>2432</v>
      </c>
      <c r="R10727">
        <v>0</v>
      </c>
    </row>
    <row r="10728" spans="1:18" x14ac:dyDescent="0.3">
      <c r="A10728" s="1" t="s">
        <v>11274</v>
      </c>
      <c r="B10728" s="1" t="s">
        <v>10767</v>
      </c>
      <c r="C10728">
        <v>2025</v>
      </c>
      <c r="D10728" s="2">
        <v>36540</v>
      </c>
      <c r="E10728" s="1" t="s">
        <v>37</v>
      </c>
      <c r="F10728">
        <v>1</v>
      </c>
      <c r="G10728">
        <v>1</v>
      </c>
      <c r="H10728">
        <v>1</v>
      </c>
      <c r="I10728" s="1" t="s">
        <v>38</v>
      </c>
      <c r="J10728" s="1" t="s">
        <v>136</v>
      </c>
      <c r="K10728">
        <v>0</v>
      </c>
      <c r="L10728" s="1" t="s">
        <v>22</v>
      </c>
      <c r="M10728" s="1" t="s">
        <v>47</v>
      </c>
      <c r="N10728" s="1" t="s">
        <v>47</v>
      </c>
      <c r="O10728">
        <v>1</v>
      </c>
      <c r="P10728" s="1" t="s">
        <v>27</v>
      </c>
      <c r="Q10728" s="1" t="s">
        <v>27</v>
      </c>
      <c r="R10728">
        <v>1</v>
      </c>
    </row>
    <row r="10729" spans="1:18" x14ac:dyDescent="0.3">
      <c r="A10729" s="1" t="s">
        <v>11275</v>
      </c>
      <c r="B10729" s="1" t="s">
        <v>10767</v>
      </c>
      <c r="C10729">
        <v>2025</v>
      </c>
      <c r="D10729" s="2">
        <v>36540</v>
      </c>
      <c r="E10729" s="1" t="s">
        <v>20</v>
      </c>
      <c r="F10729">
        <v>1</v>
      </c>
      <c r="G10729">
        <v>0</v>
      </c>
      <c r="H10729">
        <v>0</v>
      </c>
      <c r="I10729" s="1" t="s">
        <v>21</v>
      </c>
      <c r="J10729" s="1"/>
      <c r="K10729">
        <v>0</v>
      </c>
      <c r="L10729" s="1" t="s">
        <v>22</v>
      </c>
      <c r="M10729" s="1" t="s">
        <v>33</v>
      </c>
      <c r="N10729" s="1" t="s">
        <v>33</v>
      </c>
      <c r="O10729">
        <v>1</v>
      </c>
      <c r="P10729" s="1" t="s">
        <v>27</v>
      </c>
      <c r="Q10729" s="1" t="s">
        <v>27</v>
      </c>
      <c r="R10729">
        <v>0</v>
      </c>
    </row>
    <row r="10730" spans="1:18" x14ac:dyDescent="0.3">
      <c r="A10730" s="1" t="s">
        <v>11276</v>
      </c>
      <c r="B10730" s="1" t="s">
        <v>10767</v>
      </c>
      <c r="C10730">
        <v>2025</v>
      </c>
      <c r="D10730" s="2">
        <v>36540</v>
      </c>
      <c r="E10730" s="1" t="s">
        <v>20</v>
      </c>
      <c r="F10730">
        <v>1</v>
      </c>
      <c r="G10730">
        <v>0</v>
      </c>
      <c r="H10730">
        <v>0</v>
      </c>
      <c r="I10730" s="1" t="s">
        <v>21</v>
      </c>
      <c r="J10730" s="1"/>
      <c r="K10730">
        <v>0</v>
      </c>
      <c r="L10730" s="1" t="s">
        <v>22</v>
      </c>
      <c r="M10730" s="1" t="s">
        <v>23</v>
      </c>
      <c r="N10730" s="1" t="s">
        <v>23</v>
      </c>
      <c r="O10730">
        <v>2</v>
      </c>
      <c r="P10730" s="1" t="s">
        <v>6305</v>
      </c>
      <c r="Q10730" s="1"/>
      <c r="R10730">
        <v>0</v>
      </c>
    </row>
    <row r="10731" spans="1:18" x14ac:dyDescent="0.3">
      <c r="A10731" s="1" t="s">
        <v>11277</v>
      </c>
      <c r="B10731" s="1" t="s">
        <v>10767</v>
      </c>
      <c r="C10731">
        <v>2025</v>
      </c>
      <c r="D10731" s="2">
        <v>36540</v>
      </c>
      <c r="E10731" s="1" t="s">
        <v>20</v>
      </c>
      <c r="F10731">
        <v>1</v>
      </c>
      <c r="G10731">
        <v>0</v>
      </c>
      <c r="H10731">
        <v>0</v>
      </c>
      <c r="I10731" s="1" t="s">
        <v>21</v>
      </c>
      <c r="J10731" s="1"/>
      <c r="K10731">
        <v>0</v>
      </c>
      <c r="L10731" s="1" t="s">
        <v>22</v>
      </c>
      <c r="M10731" s="1" t="s">
        <v>26</v>
      </c>
      <c r="N10731" s="1" t="s">
        <v>26</v>
      </c>
      <c r="O10731">
        <v>1</v>
      </c>
      <c r="P10731" s="1" t="s">
        <v>988</v>
      </c>
      <c r="Q10731" s="1" t="s">
        <v>988</v>
      </c>
      <c r="R10731">
        <v>0</v>
      </c>
    </row>
    <row r="10732" spans="1:18" x14ac:dyDescent="0.3">
      <c r="A10732" s="1" t="s">
        <v>11278</v>
      </c>
      <c r="B10732" s="1" t="s">
        <v>10767</v>
      </c>
      <c r="C10732">
        <v>2025</v>
      </c>
      <c r="D10732" s="2">
        <v>36540</v>
      </c>
      <c r="E10732" s="1" t="s">
        <v>20</v>
      </c>
      <c r="F10732">
        <v>1</v>
      </c>
      <c r="G10732">
        <v>0</v>
      </c>
      <c r="H10732">
        <v>0</v>
      </c>
      <c r="I10732" s="1" t="s">
        <v>21</v>
      </c>
      <c r="J10732" s="1"/>
      <c r="K10732">
        <v>0</v>
      </c>
      <c r="L10732" s="1" t="s">
        <v>22</v>
      </c>
      <c r="M10732" s="1" t="s">
        <v>23</v>
      </c>
      <c r="N10732" s="1" t="s">
        <v>23</v>
      </c>
      <c r="O10732">
        <v>1</v>
      </c>
      <c r="P10732" s="1" t="s">
        <v>45</v>
      </c>
      <c r="Q10732" s="1" t="s">
        <v>45</v>
      </c>
      <c r="R10732">
        <v>0</v>
      </c>
    </row>
    <row r="10733" spans="1:18" x14ac:dyDescent="0.3">
      <c r="A10733" s="1" t="s">
        <v>11279</v>
      </c>
      <c r="B10733" s="1" t="s">
        <v>10767</v>
      </c>
      <c r="C10733">
        <v>2025</v>
      </c>
      <c r="D10733" s="2">
        <v>36540</v>
      </c>
      <c r="E10733" s="1" t="s">
        <v>20</v>
      </c>
      <c r="F10733">
        <v>1</v>
      </c>
      <c r="G10733">
        <v>0</v>
      </c>
      <c r="H10733">
        <v>0</v>
      </c>
      <c r="I10733" s="1" t="s">
        <v>21</v>
      </c>
      <c r="J10733" s="1"/>
      <c r="K10733">
        <v>0</v>
      </c>
      <c r="L10733" s="1" t="s">
        <v>22</v>
      </c>
      <c r="M10733" s="1" t="s">
        <v>26</v>
      </c>
      <c r="N10733" s="1" t="s">
        <v>26</v>
      </c>
      <c r="O10733">
        <v>1</v>
      </c>
      <c r="P10733" s="1" t="s">
        <v>27</v>
      </c>
      <c r="Q10733" s="1" t="s">
        <v>27</v>
      </c>
      <c r="R10733">
        <v>0</v>
      </c>
    </row>
    <row r="10734" spans="1:18" x14ac:dyDescent="0.3">
      <c r="A10734" s="1" t="s">
        <v>11280</v>
      </c>
      <c r="B10734" s="1" t="s">
        <v>10767</v>
      </c>
      <c r="C10734">
        <v>2025</v>
      </c>
      <c r="D10734" s="2">
        <v>36540</v>
      </c>
      <c r="E10734" s="1" t="s">
        <v>20</v>
      </c>
      <c r="F10734">
        <v>1</v>
      </c>
      <c r="G10734">
        <v>0</v>
      </c>
      <c r="H10734">
        <v>0</v>
      </c>
      <c r="I10734" s="1" t="s">
        <v>21</v>
      </c>
      <c r="J10734" s="1"/>
      <c r="K10734">
        <v>0</v>
      </c>
      <c r="L10734" s="1" t="s">
        <v>22</v>
      </c>
      <c r="M10734" s="1" t="s">
        <v>33</v>
      </c>
      <c r="N10734" s="1" t="s">
        <v>33</v>
      </c>
      <c r="O10734">
        <v>3</v>
      </c>
      <c r="P10734" s="1" t="s">
        <v>11281</v>
      </c>
      <c r="Q10734" s="1"/>
      <c r="R10734">
        <v>0</v>
      </c>
    </row>
    <row r="10735" spans="1:18" x14ac:dyDescent="0.3">
      <c r="A10735" s="1" t="s">
        <v>11282</v>
      </c>
      <c r="B10735" s="1" t="s">
        <v>10767</v>
      </c>
      <c r="C10735">
        <v>2025</v>
      </c>
      <c r="D10735" s="2">
        <v>36540</v>
      </c>
      <c r="E10735" s="1" t="s">
        <v>20</v>
      </c>
      <c r="F10735">
        <v>1</v>
      </c>
      <c r="G10735">
        <v>0</v>
      </c>
      <c r="H10735">
        <v>0</v>
      </c>
      <c r="I10735" s="1" t="s">
        <v>21</v>
      </c>
      <c r="J10735" s="1"/>
      <c r="K10735">
        <v>0</v>
      </c>
      <c r="L10735" s="1" t="s">
        <v>22</v>
      </c>
      <c r="M10735" s="1" t="s">
        <v>26</v>
      </c>
      <c r="N10735" s="1" t="s">
        <v>26</v>
      </c>
      <c r="O10735">
        <v>1</v>
      </c>
      <c r="P10735" s="1" t="s">
        <v>27</v>
      </c>
      <c r="Q10735" s="1" t="s">
        <v>27</v>
      </c>
      <c r="R10735">
        <v>0</v>
      </c>
    </row>
    <row r="10736" spans="1:18" x14ac:dyDescent="0.3">
      <c r="A10736" s="1" t="s">
        <v>11283</v>
      </c>
      <c r="B10736" s="1" t="s">
        <v>10767</v>
      </c>
      <c r="C10736">
        <v>2025</v>
      </c>
      <c r="D10736" s="2">
        <v>36540</v>
      </c>
      <c r="E10736" s="1" t="s">
        <v>20</v>
      </c>
      <c r="F10736">
        <v>1</v>
      </c>
      <c r="G10736">
        <v>0</v>
      </c>
      <c r="H10736">
        <v>0</v>
      </c>
      <c r="I10736" s="1" t="s">
        <v>21</v>
      </c>
      <c r="J10736" s="1"/>
      <c r="K10736">
        <v>0</v>
      </c>
      <c r="L10736" s="1" t="s">
        <v>22</v>
      </c>
      <c r="M10736" s="1" t="s">
        <v>33</v>
      </c>
      <c r="N10736" s="1" t="s">
        <v>33</v>
      </c>
      <c r="O10736">
        <v>1</v>
      </c>
      <c r="P10736" s="1" t="s">
        <v>2432</v>
      </c>
      <c r="Q10736" s="1" t="s">
        <v>2432</v>
      </c>
      <c r="R10736">
        <v>0</v>
      </c>
    </row>
    <row r="10737" spans="1:18" x14ac:dyDescent="0.3">
      <c r="A10737" s="1" t="s">
        <v>11284</v>
      </c>
      <c r="B10737" s="1" t="s">
        <v>10767</v>
      </c>
      <c r="C10737">
        <v>2025</v>
      </c>
      <c r="D10737" s="2">
        <v>36540</v>
      </c>
      <c r="E10737" s="1" t="s">
        <v>20</v>
      </c>
      <c r="F10737">
        <v>1</v>
      </c>
      <c r="G10737">
        <v>0</v>
      </c>
      <c r="H10737">
        <v>0</v>
      </c>
      <c r="I10737" s="1" t="s">
        <v>21</v>
      </c>
      <c r="J10737" s="1"/>
      <c r="K10737">
        <v>0</v>
      </c>
      <c r="L10737" s="1" t="s">
        <v>22</v>
      </c>
      <c r="M10737" s="1" t="s">
        <v>26</v>
      </c>
      <c r="N10737" s="1" t="s">
        <v>26</v>
      </c>
      <c r="O10737">
        <v>1</v>
      </c>
      <c r="P10737" s="1" t="s">
        <v>45</v>
      </c>
      <c r="Q10737" s="1" t="s">
        <v>45</v>
      </c>
      <c r="R10737">
        <v>0</v>
      </c>
    </row>
    <row r="10738" spans="1:18" x14ac:dyDescent="0.3">
      <c r="A10738" s="1" t="s">
        <v>11285</v>
      </c>
      <c r="B10738" s="1" t="s">
        <v>10767</v>
      </c>
      <c r="C10738">
        <v>2025</v>
      </c>
      <c r="D10738" s="2">
        <v>36540</v>
      </c>
      <c r="E10738" s="1" t="s">
        <v>20</v>
      </c>
      <c r="F10738">
        <v>1</v>
      </c>
      <c r="G10738">
        <v>0</v>
      </c>
      <c r="H10738">
        <v>0</v>
      </c>
      <c r="I10738" s="1" t="s">
        <v>21</v>
      </c>
      <c r="J10738" s="1"/>
      <c r="K10738">
        <v>0</v>
      </c>
      <c r="L10738" s="1" t="s">
        <v>22</v>
      </c>
      <c r="M10738" s="1" t="s">
        <v>26</v>
      </c>
      <c r="N10738" s="1" t="s">
        <v>26</v>
      </c>
      <c r="O10738">
        <v>1</v>
      </c>
      <c r="P10738" s="1" t="s">
        <v>119</v>
      </c>
      <c r="Q10738" s="1" t="s">
        <v>119</v>
      </c>
      <c r="R10738">
        <v>0</v>
      </c>
    </row>
    <row r="10739" spans="1:18" x14ac:dyDescent="0.3">
      <c r="A10739" s="1" t="s">
        <v>11286</v>
      </c>
      <c r="B10739" s="1" t="s">
        <v>10767</v>
      </c>
      <c r="C10739">
        <v>2025</v>
      </c>
      <c r="D10739" s="2">
        <v>36540</v>
      </c>
      <c r="E10739" s="1" t="s">
        <v>20</v>
      </c>
      <c r="F10739">
        <v>1</v>
      </c>
      <c r="G10739">
        <v>0</v>
      </c>
      <c r="H10739">
        <v>0</v>
      </c>
      <c r="I10739" s="1" t="s">
        <v>21</v>
      </c>
      <c r="J10739" s="1"/>
      <c r="K10739">
        <v>0</v>
      </c>
      <c r="L10739" s="1" t="s">
        <v>22</v>
      </c>
      <c r="M10739" s="1" t="s">
        <v>26</v>
      </c>
      <c r="N10739" s="1" t="s">
        <v>26</v>
      </c>
      <c r="O10739">
        <v>1</v>
      </c>
      <c r="P10739" s="1" t="s">
        <v>2432</v>
      </c>
      <c r="Q10739" s="1" t="s">
        <v>2432</v>
      </c>
      <c r="R10739">
        <v>0</v>
      </c>
    </row>
    <row r="10740" spans="1:18" x14ac:dyDescent="0.3">
      <c r="A10740" s="1" t="s">
        <v>11287</v>
      </c>
      <c r="B10740" s="1" t="s">
        <v>10767</v>
      </c>
      <c r="C10740">
        <v>2025</v>
      </c>
      <c r="D10740" s="2">
        <v>36540</v>
      </c>
      <c r="E10740" s="1" t="s">
        <v>20</v>
      </c>
      <c r="F10740">
        <v>1</v>
      </c>
      <c r="G10740">
        <v>0</v>
      </c>
      <c r="H10740">
        <v>0</v>
      </c>
      <c r="I10740" s="1" t="s">
        <v>21</v>
      </c>
      <c r="J10740" s="1"/>
      <c r="K10740">
        <v>0</v>
      </c>
      <c r="L10740" s="1" t="s">
        <v>22</v>
      </c>
      <c r="M10740" s="1" t="s">
        <v>26</v>
      </c>
      <c r="N10740" s="1" t="s">
        <v>26</v>
      </c>
      <c r="O10740">
        <v>1</v>
      </c>
      <c r="P10740" s="1" t="s">
        <v>27</v>
      </c>
      <c r="Q10740" s="1" t="s">
        <v>27</v>
      </c>
      <c r="R10740">
        <v>0</v>
      </c>
    </row>
    <row r="10741" spans="1:18" x14ac:dyDescent="0.3">
      <c r="A10741" s="1" t="s">
        <v>11288</v>
      </c>
      <c r="B10741" s="1" t="s">
        <v>10767</v>
      </c>
      <c r="C10741">
        <v>2025</v>
      </c>
      <c r="D10741" s="2">
        <v>36540</v>
      </c>
      <c r="E10741" s="1" t="s">
        <v>20</v>
      </c>
      <c r="F10741">
        <v>1</v>
      </c>
      <c r="G10741">
        <v>0</v>
      </c>
      <c r="H10741">
        <v>0</v>
      </c>
      <c r="I10741" s="1" t="s">
        <v>21</v>
      </c>
      <c r="J10741" s="1"/>
      <c r="K10741">
        <v>0</v>
      </c>
      <c r="L10741" s="1" t="s">
        <v>22</v>
      </c>
      <c r="M10741" s="1" t="s">
        <v>33</v>
      </c>
      <c r="N10741" s="1" t="s">
        <v>33</v>
      </c>
      <c r="O10741">
        <v>1</v>
      </c>
      <c r="P10741" s="1" t="s">
        <v>121</v>
      </c>
      <c r="Q10741" s="1" t="s">
        <v>121</v>
      </c>
      <c r="R10741">
        <v>0</v>
      </c>
    </row>
    <row r="10742" spans="1:18" x14ac:dyDescent="0.3">
      <c r="A10742" s="1" t="s">
        <v>11289</v>
      </c>
      <c r="B10742" s="1" t="s">
        <v>10767</v>
      </c>
      <c r="C10742">
        <v>2025</v>
      </c>
      <c r="D10742" s="2">
        <v>36540</v>
      </c>
      <c r="E10742" s="1" t="s">
        <v>20</v>
      </c>
      <c r="F10742">
        <v>1</v>
      </c>
      <c r="G10742">
        <v>0</v>
      </c>
      <c r="H10742">
        <v>0</v>
      </c>
      <c r="I10742" s="1" t="s">
        <v>21</v>
      </c>
      <c r="J10742" s="1"/>
      <c r="K10742">
        <v>0</v>
      </c>
      <c r="L10742" s="1" t="s">
        <v>22</v>
      </c>
      <c r="M10742" s="1" t="s">
        <v>33</v>
      </c>
      <c r="N10742" s="1" t="s">
        <v>33</v>
      </c>
      <c r="O10742">
        <v>1</v>
      </c>
      <c r="P10742" s="1" t="s">
        <v>134</v>
      </c>
      <c r="Q10742" s="1" t="s">
        <v>134</v>
      </c>
      <c r="R10742">
        <v>0</v>
      </c>
    </row>
    <row r="10743" spans="1:18" x14ac:dyDescent="0.3">
      <c r="A10743" s="1" t="s">
        <v>11290</v>
      </c>
      <c r="B10743" s="1" t="s">
        <v>10767</v>
      </c>
      <c r="C10743">
        <v>2025</v>
      </c>
      <c r="D10743" s="2">
        <v>36540</v>
      </c>
      <c r="E10743" s="1" t="s">
        <v>20</v>
      </c>
      <c r="F10743">
        <v>1</v>
      </c>
      <c r="G10743">
        <v>0</v>
      </c>
      <c r="H10743">
        <v>0</v>
      </c>
      <c r="I10743" s="1" t="s">
        <v>21</v>
      </c>
      <c r="J10743" s="1"/>
      <c r="K10743">
        <v>0</v>
      </c>
      <c r="L10743" s="1" t="s">
        <v>22</v>
      </c>
      <c r="M10743" s="1" t="s">
        <v>26</v>
      </c>
      <c r="N10743" s="1" t="s">
        <v>26</v>
      </c>
      <c r="O10743">
        <v>1</v>
      </c>
      <c r="P10743" s="1" t="s">
        <v>27</v>
      </c>
      <c r="Q10743" s="1" t="s">
        <v>27</v>
      </c>
      <c r="R10743">
        <v>0</v>
      </c>
    </row>
    <row r="10744" spans="1:18" x14ac:dyDescent="0.3">
      <c r="A10744" s="1" t="s">
        <v>11291</v>
      </c>
      <c r="B10744" s="1" t="s">
        <v>10767</v>
      </c>
      <c r="C10744">
        <v>2025</v>
      </c>
      <c r="D10744" s="2">
        <v>36540</v>
      </c>
      <c r="E10744" s="1" t="s">
        <v>20</v>
      </c>
      <c r="F10744">
        <v>1</v>
      </c>
      <c r="G10744">
        <v>0</v>
      </c>
      <c r="H10744">
        <v>0</v>
      </c>
      <c r="I10744" s="1" t="s">
        <v>21</v>
      </c>
      <c r="J10744" s="1"/>
      <c r="K10744">
        <v>0</v>
      </c>
      <c r="L10744" s="1" t="s">
        <v>22</v>
      </c>
      <c r="M10744" s="1" t="s">
        <v>26</v>
      </c>
      <c r="N10744" s="1" t="s">
        <v>26</v>
      </c>
      <c r="O10744">
        <v>1</v>
      </c>
      <c r="P10744" s="1" t="s">
        <v>2432</v>
      </c>
      <c r="Q10744" s="1" t="s">
        <v>2432</v>
      </c>
      <c r="R10744">
        <v>0</v>
      </c>
    </row>
    <row r="10745" spans="1:18" x14ac:dyDescent="0.3">
      <c r="A10745" s="1" t="s">
        <v>11292</v>
      </c>
      <c r="B10745" s="1" t="s">
        <v>10767</v>
      </c>
      <c r="C10745">
        <v>2025</v>
      </c>
      <c r="D10745" s="2">
        <v>36540</v>
      </c>
      <c r="E10745" s="1" t="s">
        <v>20</v>
      </c>
      <c r="F10745">
        <v>1</v>
      </c>
      <c r="G10745">
        <v>0</v>
      </c>
      <c r="H10745">
        <v>0</v>
      </c>
      <c r="I10745" s="1" t="s">
        <v>21</v>
      </c>
      <c r="J10745" s="1"/>
      <c r="K10745">
        <v>0</v>
      </c>
      <c r="L10745" s="1" t="s">
        <v>22</v>
      </c>
      <c r="M10745" s="1" t="s">
        <v>26</v>
      </c>
      <c r="N10745" s="1" t="s">
        <v>26</v>
      </c>
      <c r="O10745">
        <v>1</v>
      </c>
      <c r="P10745" s="1" t="s">
        <v>40</v>
      </c>
      <c r="Q10745" s="1" t="s">
        <v>40</v>
      </c>
      <c r="R10745">
        <v>0</v>
      </c>
    </row>
    <row r="10746" spans="1:18" x14ac:dyDescent="0.3">
      <c r="A10746" s="1" t="s">
        <v>11293</v>
      </c>
      <c r="B10746" s="1" t="s">
        <v>10767</v>
      </c>
      <c r="C10746">
        <v>2025</v>
      </c>
      <c r="D10746" s="2">
        <v>36540</v>
      </c>
      <c r="E10746" s="1" t="s">
        <v>20</v>
      </c>
      <c r="F10746">
        <v>1</v>
      </c>
      <c r="G10746">
        <v>0</v>
      </c>
      <c r="H10746">
        <v>0</v>
      </c>
      <c r="I10746" s="1" t="s">
        <v>21</v>
      </c>
      <c r="J10746" s="1"/>
      <c r="K10746">
        <v>0</v>
      </c>
      <c r="L10746" s="1" t="s">
        <v>22</v>
      </c>
      <c r="M10746" s="1" t="s">
        <v>23</v>
      </c>
      <c r="N10746" s="1" t="s">
        <v>23</v>
      </c>
      <c r="O10746">
        <v>1</v>
      </c>
      <c r="P10746" s="1" t="s">
        <v>27</v>
      </c>
      <c r="Q10746" s="1" t="s">
        <v>27</v>
      </c>
      <c r="R10746">
        <v>0</v>
      </c>
    </row>
    <row r="10747" spans="1:18" x14ac:dyDescent="0.3">
      <c r="A10747" s="1" t="s">
        <v>11294</v>
      </c>
      <c r="B10747" s="1" t="s">
        <v>10767</v>
      </c>
      <c r="C10747">
        <v>2025</v>
      </c>
      <c r="D10747" s="2">
        <v>36540</v>
      </c>
      <c r="E10747" s="1" t="s">
        <v>20</v>
      </c>
      <c r="F10747">
        <v>1</v>
      </c>
      <c r="G10747">
        <v>0</v>
      </c>
      <c r="H10747">
        <v>0</v>
      </c>
      <c r="I10747" s="1" t="s">
        <v>21</v>
      </c>
      <c r="J10747" s="1"/>
      <c r="K10747">
        <v>0</v>
      </c>
      <c r="L10747" s="1" t="s">
        <v>22</v>
      </c>
      <c r="M10747" s="1" t="s">
        <v>26</v>
      </c>
      <c r="N10747" s="1" t="s">
        <v>26</v>
      </c>
      <c r="O10747">
        <v>1</v>
      </c>
      <c r="P10747" s="1" t="s">
        <v>40</v>
      </c>
      <c r="Q10747" s="1" t="s">
        <v>40</v>
      </c>
      <c r="R10747">
        <v>0</v>
      </c>
    </row>
    <row r="10748" spans="1:18" x14ac:dyDescent="0.3">
      <c r="A10748" s="1" t="s">
        <v>11295</v>
      </c>
      <c r="B10748" s="1" t="s">
        <v>10767</v>
      </c>
      <c r="C10748">
        <v>2025</v>
      </c>
      <c r="D10748" s="2">
        <v>36540</v>
      </c>
      <c r="E10748" s="1" t="s">
        <v>20</v>
      </c>
      <c r="F10748">
        <v>1</v>
      </c>
      <c r="G10748">
        <v>0</v>
      </c>
      <c r="H10748">
        <v>0</v>
      </c>
      <c r="I10748" s="1" t="s">
        <v>21</v>
      </c>
      <c r="J10748" s="1"/>
      <c r="K10748">
        <v>0</v>
      </c>
      <c r="L10748" s="1" t="s">
        <v>22</v>
      </c>
      <c r="M10748" s="1" t="s">
        <v>23</v>
      </c>
      <c r="N10748" s="1" t="s">
        <v>23</v>
      </c>
      <c r="O10748">
        <v>1</v>
      </c>
      <c r="P10748" s="1" t="s">
        <v>114</v>
      </c>
      <c r="Q10748" s="1" t="s">
        <v>114</v>
      </c>
      <c r="R10748">
        <v>0</v>
      </c>
    </row>
    <row r="10749" spans="1:18" x14ac:dyDescent="0.3">
      <c r="A10749" s="1" t="s">
        <v>11296</v>
      </c>
      <c r="B10749" s="1" t="s">
        <v>10767</v>
      </c>
      <c r="C10749">
        <v>2025</v>
      </c>
      <c r="D10749" s="2">
        <v>36540</v>
      </c>
      <c r="E10749" s="1" t="s">
        <v>20</v>
      </c>
      <c r="F10749">
        <v>1</v>
      </c>
      <c r="G10749">
        <v>0</v>
      </c>
      <c r="H10749">
        <v>0</v>
      </c>
      <c r="I10749" s="1" t="s">
        <v>21</v>
      </c>
      <c r="J10749" s="1"/>
      <c r="K10749">
        <v>0</v>
      </c>
      <c r="L10749" s="1" t="s">
        <v>22</v>
      </c>
      <c r="M10749" s="1" t="s">
        <v>26</v>
      </c>
      <c r="N10749" s="1" t="s">
        <v>26</v>
      </c>
      <c r="O10749">
        <v>1</v>
      </c>
      <c r="P10749" s="1" t="s">
        <v>27</v>
      </c>
      <c r="Q10749" s="1" t="s">
        <v>27</v>
      </c>
      <c r="R10749">
        <v>0</v>
      </c>
    </row>
    <row r="10750" spans="1:18" x14ac:dyDescent="0.3">
      <c r="A10750" s="1" t="s">
        <v>11297</v>
      </c>
      <c r="B10750" s="1" t="s">
        <v>10767</v>
      </c>
      <c r="C10750">
        <v>2025</v>
      </c>
      <c r="D10750" s="2">
        <v>36540</v>
      </c>
      <c r="E10750" s="1" t="s">
        <v>20</v>
      </c>
      <c r="F10750">
        <v>1</v>
      </c>
      <c r="G10750">
        <v>0</v>
      </c>
      <c r="H10750">
        <v>0</v>
      </c>
      <c r="I10750" s="1" t="s">
        <v>21</v>
      </c>
      <c r="J10750" s="1"/>
      <c r="K10750">
        <v>0</v>
      </c>
      <c r="L10750" s="1" t="s">
        <v>22</v>
      </c>
      <c r="M10750" s="1" t="s">
        <v>26</v>
      </c>
      <c r="N10750" s="1" t="s">
        <v>26</v>
      </c>
      <c r="O10750">
        <v>1</v>
      </c>
      <c r="P10750" s="1" t="s">
        <v>2432</v>
      </c>
      <c r="Q10750" s="1" t="s">
        <v>2432</v>
      </c>
      <c r="R10750">
        <v>0</v>
      </c>
    </row>
    <row r="10751" spans="1:18" x14ac:dyDescent="0.3">
      <c r="A10751" s="1" t="s">
        <v>11298</v>
      </c>
      <c r="B10751" s="1" t="s">
        <v>10767</v>
      </c>
      <c r="C10751">
        <v>2025</v>
      </c>
      <c r="D10751" s="2">
        <v>36540</v>
      </c>
      <c r="E10751" s="1" t="s">
        <v>20</v>
      </c>
      <c r="F10751">
        <v>1</v>
      </c>
      <c r="G10751">
        <v>0</v>
      </c>
      <c r="H10751">
        <v>0</v>
      </c>
      <c r="I10751" s="1" t="s">
        <v>21</v>
      </c>
      <c r="J10751" s="1"/>
      <c r="K10751">
        <v>0</v>
      </c>
      <c r="L10751" s="1" t="s">
        <v>22</v>
      </c>
      <c r="M10751" s="1" t="s">
        <v>23</v>
      </c>
      <c r="N10751" s="1" t="s">
        <v>23</v>
      </c>
      <c r="O10751">
        <v>1</v>
      </c>
      <c r="P10751" s="1" t="s">
        <v>27</v>
      </c>
      <c r="Q10751" s="1" t="s">
        <v>27</v>
      </c>
      <c r="R10751">
        <v>0</v>
      </c>
    </row>
    <row r="10752" spans="1:18" x14ac:dyDescent="0.3">
      <c r="A10752" s="1" t="s">
        <v>11299</v>
      </c>
      <c r="B10752" s="1" t="s">
        <v>10767</v>
      </c>
      <c r="C10752">
        <v>2025</v>
      </c>
      <c r="D10752" s="2">
        <v>36540</v>
      </c>
      <c r="E10752" s="1" t="s">
        <v>20</v>
      </c>
      <c r="F10752">
        <v>1</v>
      </c>
      <c r="G10752">
        <v>0</v>
      </c>
      <c r="H10752">
        <v>0</v>
      </c>
      <c r="I10752" s="1" t="s">
        <v>21</v>
      </c>
      <c r="J10752" s="1"/>
      <c r="K10752">
        <v>0</v>
      </c>
      <c r="L10752" s="1" t="s">
        <v>22</v>
      </c>
      <c r="M10752" s="1" t="s">
        <v>26</v>
      </c>
      <c r="N10752" s="1" t="s">
        <v>26</v>
      </c>
      <c r="O10752">
        <v>1</v>
      </c>
      <c r="P10752" s="1" t="s">
        <v>27</v>
      </c>
      <c r="Q10752" s="1" t="s">
        <v>27</v>
      </c>
      <c r="R10752">
        <v>0</v>
      </c>
    </row>
    <row r="10753" spans="1:18" x14ac:dyDescent="0.3">
      <c r="A10753" s="1" t="s">
        <v>11300</v>
      </c>
      <c r="B10753" s="1" t="s">
        <v>10767</v>
      </c>
      <c r="C10753">
        <v>2025</v>
      </c>
      <c r="D10753" s="2">
        <v>36540</v>
      </c>
      <c r="E10753" s="1" t="s">
        <v>20</v>
      </c>
      <c r="F10753">
        <v>1</v>
      </c>
      <c r="G10753">
        <v>0</v>
      </c>
      <c r="H10753">
        <v>0</v>
      </c>
      <c r="I10753" s="1" t="s">
        <v>21</v>
      </c>
      <c r="J10753" s="1"/>
      <c r="K10753">
        <v>0</v>
      </c>
      <c r="L10753" s="1" t="s">
        <v>22</v>
      </c>
      <c r="M10753" s="1" t="s">
        <v>23</v>
      </c>
      <c r="N10753" s="1" t="s">
        <v>23</v>
      </c>
      <c r="O10753">
        <v>1</v>
      </c>
      <c r="P10753" s="1" t="s">
        <v>534</v>
      </c>
      <c r="Q10753" s="1" t="s">
        <v>534</v>
      </c>
      <c r="R10753">
        <v>0</v>
      </c>
    </row>
    <row r="10754" spans="1:18" x14ac:dyDescent="0.3">
      <c r="A10754" s="1" t="s">
        <v>11301</v>
      </c>
      <c r="B10754" s="1" t="s">
        <v>10767</v>
      </c>
      <c r="C10754">
        <v>2025</v>
      </c>
      <c r="D10754" s="2">
        <v>36540</v>
      </c>
      <c r="E10754" s="1" t="s">
        <v>20</v>
      </c>
      <c r="F10754">
        <v>1</v>
      </c>
      <c r="G10754">
        <v>0</v>
      </c>
      <c r="H10754">
        <v>0</v>
      </c>
      <c r="I10754" s="1" t="s">
        <v>21</v>
      </c>
      <c r="J10754" s="1"/>
      <c r="K10754">
        <v>0</v>
      </c>
      <c r="L10754" s="1" t="s">
        <v>22</v>
      </c>
      <c r="M10754" s="1" t="s">
        <v>26</v>
      </c>
      <c r="N10754" s="1" t="s">
        <v>26</v>
      </c>
      <c r="O10754">
        <v>1</v>
      </c>
      <c r="P10754" s="1" t="s">
        <v>27</v>
      </c>
      <c r="Q10754" s="1" t="s">
        <v>27</v>
      </c>
      <c r="R10754">
        <v>0</v>
      </c>
    </row>
    <row r="10755" spans="1:18" x14ac:dyDescent="0.3">
      <c r="A10755" s="1" t="s">
        <v>11302</v>
      </c>
      <c r="B10755" s="1" t="s">
        <v>10767</v>
      </c>
      <c r="C10755">
        <v>2025</v>
      </c>
      <c r="D10755" s="2">
        <v>36540</v>
      </c>
      <c r="E10755" s="1" t="s">
        <v>20</v>
      </c>
      <c r="F10755">
        <v>1</v>
      </c>
      <c r="G10755">
        <v>0</v>
      </c>
      <c r="H10755">
        <v>0</v>
      </c>
      <c r="I10755" s="1" t="s">
        <v>21</v>
      </c>
      <c r="J10755" s="1"/>
      <c r="K10755">
        <v>0</v>
      </c>
      <c r="L10755" s="1" t="s">
        <v>22</v>
      </c>
      <c r="M10755" s="1" t="s">
        <v>26</v>
      </c>
      <c r="N10755" s="1" t="s">
        <v>26</v>
      </c>
      <c r="O10755">
        <v>1</v>
      </c>
      <c r="P10755" s="1" t="s">
        <v>211</v>
      </c>
      <c r="Q10755" s="1" t="s">
        <v>211</v>
      </c>
      <c r="R10755">
        <v>0</v>
      </c>
    </row>
    <row r="10756" spans="1:18" x14ac:dyDescent="0.3">
      <c r="A10756" s="1" t="s">
        <v>11303</v>
      </c>
      <c r="B10756" s="1" t="s">
        <v>10767</v>
      </c>
      <c r="C10756">
        <v>2025</v>
      </c>
      <c r="D10756" s="2">
        <v>36540</v>
      </c>
      <c r="E10756" s="1" t="s">
        <v>20</v>
      </c>
      <c r="F10756">
        <v>1</v>
      </c>
      <c r="G10756">
        <v>0</v>
      </c>
      <c r="H10756">
        <v>0</v>
      </c>
      <c r="I10756" s="1" t="s">
        <v>21</v>
      </c>
      <c r="J10756" s="1"/>
      <c r="K10756">
        <v>0</v>
      </c>
      <c r="L10756" s="1" t="s">
        <v>22</v>
      </c>
      <c r="M10756" s="1" t="s">
        <v>26</v>
      </c>
      <c r="N10756" s="1" t="s">
        <v>26</v>
      </c>
      <c r="O10756">
        <v>1</v>
      </c>
      <c r="P10756" s="1" t="s">
        <v>82</v>
      </c>
      <c r="Q10756" s="1" t="s">
        <v>82</v>
      </c>
      <c r="R10756">
        <v>0</v>
      </c>
    </row>
    <row r="10757" spans="1:18" x14ac:dyDescent="0.3">
      <c r="A10757" s="1" t="s">
        <v>11304</v>
      </c>
      <c r="B10757" s="1" t="s">
        <v>10767</v>
      </c>
      <c r="C10757">
        <v>2025</v>
      </c>
      <c r="D10757" s="2">
        <v>36540</v>
      </c>
      <c r="E10757" s="1" t="s">
        <v>20</v>
      </c>
      <c r="F10757">
        <v>1</v>
      </c>
      <c r="G10757">
        <v>0</v>
      </c>
      <c r="H10757">
        <v>0</v>
      </c>
      <c r="I10757" s="1" t="s">
        <v>21</v>
      </c>
      <c r="J10757" s="1"/>
      <c r="K10757">
        <v>0</v>
      </c>
      <c r="L10757" s="1" t="s">
        <v>22</v>
      </c>
      <c r="M10757" s="1" t="s">
        <v>33</v>
      </c>
      <c r="N10757" s="1" t="s">
        <v>33</v>
      </c>
      <c r="O10757">
        <v>1</v>
      </c>
      <c r="P10757" s="1" t="s">
        <v>78</v>
      </c>
      <c r="Q10757" s="1" t="s">
        <v>78</v>
      </c>
      <c r="R10757">
        <v>0</v>
      </c>
    </row>
    <row r="10758" spans="1:18" x14ac:dyDescent="0.3">
      <c r="A10758" s="1" t="s">
        <v>11305</v>
      </c>
      <c r="B10758" s="1" t="s">
        <v>10767</v>
      </c>
      <c r="C10758">
        <v>2025</v>
      </c>
      <c r="D10758" s="2">
        <v>36540</v>
      </c>
      <c r="E10758" s="1" t="s">
        <v>20</v>
      </c>
      <c r="F10758">
        <v>1</v>
      </c>
      <c r="G10758">
        <v>0</v>
      </c>
      <c r="H10758">
        <v>0</v>
      </c>
      <c r="I10758" s="1" t="s">
        <v>21</v>
      </c>
      <c r="J10758" s="1"/>
      <c r="K10758">
        <v>0</v>
      </c>
      <c r="L10758" s="1" t="s">
        <v>22</v>
      </c>
      <c r="M10758" s="1" t="s">
        <v>26</v>
      </c>
      <c r="N10758" s="1" t="s">
        <v>26</v>
      </c>
      <c r="O10758">
        <v>1</v>
      </c>
      <c r="P10758" s="1" t="s">
        <v>27</v>
      </c>
      <c r="Q10758" s="1" t="s">
        <v>27</v>
      </c>
      <c r="R10758">
        <v>0</v>
      </c>
    </row>
    <row r="10759" spans="1:18" x14ac:dyDescent="0.3">
      <c r="A10759" s="1" t="s">
        <v>11306</v>
      </c>
      <c r="B10759" s="1" t="s">
        <v>10767</v>
      </c>
      <c r="C10759">
        <v>2025</v>
      </c>
      <c r="D10759" s="2">
        <v>36540</v>
      </c>
      <c r="E10759" s="1" t="s">
        <v>20</v>
      </c>
      <c r="F10759">
        <v>1</v>
      </c>
      <c r="G10759">
        <v>0</v>
      </c>
      <c r="H10759">
        <v>0</v>
      </c>
      <c r="I10759" s="1" t="s">
        <v>21</v>
      </c>
      <c r="J10759" s="1"/>
      <c r="K10759">
        <v>0</v>
      </c>
      <c r="L10759" s="1" t="s">
        <v>22</v>
      </c>
      <c r="M10759" s="1" t="s">
        <v>26</v>
      </c>
      <c r="N10759" s="1" t="s">
        <v>26</v>
      </c>
      <c r="O10759">
        <v>1</v>
      </c>
      <c r="P10759" s="1" t="s">
        <v>227</v>
      </c>
      <c r="Q10759" s="1" t="s">
        <v>227</v>
      </c>
      <c r="R10759">
        <v>0</v>
      </c>
    </row>
    <row r="10760" spans="1:18" x14ac:dyDescent="0.3">
      <c r="A10760" s="1" t="s">
        <v>11307</v>
      </c>
      <c r="B10760" s="1" t="s">
        <v>10767</v>
      </c>
      <c r="C10760">
        <v>2025</v>
      </c>
      <c r="D10760" s="2">
        <v>36540</v>
      </c>
      <c r="E10760" s="1" t="s">
        <v>20</v>
      </c>
      <c r="F10760">
        <v>1</v>
      </c>
      <c r="G10760">
        <v>0</v>
      </c>
      <c r="H10760">
        <v>0</v>
      </c>
      <c r="I10760" s="1" t="s">
        <v>21</v>
      </c>
      <c r="J10760" s="1"/>
      <c r="K10760">
        <v>0</v>
      </c>
      <c r="L10760" s="1" t="s">
        <v>22</v>
      </c>
      <c r="M10760" s="1" t="s">
        <v>23</v>
      </c>
      <c r="N10760" s="1" t="s">
        <v>23</v>
      </c>
      <c r="O10760">
        <v>1</v>
      </c>
      <c r="P10760" s="1" t="s">
        <v>2432</v>
      </c>
      <c r="Q10760" s="1" t="s">
        <v>2432</v>
      </c>
      <c r="R10760">
        <v>0</v>
      </c>
    </row>
    <row r="10761" spans="1:18" x14ac:dyDescent="0.3">
      <c r="A10761" s="1" t="s">
        <v>11308</v>
      </c>
      <c r="B10761" s="1" t="s">
        <v>10767</v>
      </c>
      <c r="C10761">
        <v>2025</v>
      </c>
      <c r="D10761" s="2">
        <v>36540</v>
      </c>
      <c r="E10761" s="1" t="s">
        <v>20</v>
      </c>
      <c r="F10761">
        <v>1</v>
      </c>
      <c r="G10761">
        <v>0</v>
      </c>
      <c r="H10761">
        <v>0</v>
      </c>
      <c r="I10761" s="1" t="s">
        <v>21</v>
      </c>
      <c r="J10761" s="1"/>
      <c r="K10761">
        <v>0</v>
      </c>
      <c r="L10761" s="1" t="s">
        <v>22</v>
      </c>
      <c r="M10761" s="1" t="s">
        <v>26</v>
      </c>
      <c r="N10761" s="1" t="s">
        <v>26</v>
      </c>
      <c r="O10761">
        <v>1</v>
      </c>
      <c r="P10761" s="1" t="s">
        <v>119</v>
      </c>
      <c r="Q10761" s="1" t="s">
        <v>119</v>
      </c>
      <c r="R10761">
        <v>0</v>
      </c>
    </row>
    <row r="10762" spans="1:18" x14ac:dyDescent="0.3">
      <c r="A10762" s="1" t="s">
        <v>11309</v>
      </c>
      <c r="B10762" s="1" t="s">
        <v>10767</v>
      </c>
      <c r="C10762">
        <v>2025</v>
      </c>
      <c r="D10762" s="2">
        <v>36540</v>
      </c>
      <c r="E10762" s="1" t="s">
        <v>20</v>
      </c>
      <c r="F10762">
        <v>1</v>
      </c>
      <c r="G10762">
        <v>0</v>
      </c>
      <c r="H10762">
        <v>0</v>
      </c>
      <c r="I10762" s="1" t="s">
        <v>21</v>
      </c>
      <c r="J10762" s="1"/>
      <c r="K10762">
        <v>0</v>
      </c>
      <c r="L10762" s="1" t="s">
        <v>22</v>
      </c>
      <c r="M10762" s="1" t="s">
        <v>23</v>
      </c>
      <c r="N10762" s="1" t="s">
        <v>23</v>
      </c>
      <c r="O10762">
        <v>1</v>
      </c>
      <c r="P10762" s="1" t="s">
        <v>2432</v>
      </c>
      <c r="Q10762" s="1" t="s">
        <v>2432</v>
      </c>
      <c r="R10762">
        <v>0</v>
      </c>
    </row>
    <row r="10763" spans="1:18" x14ac:dyDescent="0.3">
      <c r="A10763" s="1" t="s">
        <v>11310</v>
      </c>
      <c r="B10763" s="1" t="s">
        <v>10767</v>
      </c>
      <c r="C10763">
        <v>2025</v>
      </c>
      <c r="D10763" s="2">
        <v>36540</v>
      </c>
      <c r="E10763" s="1" t="s">
        <v>20</v>
      </c>
      <c r="F10763">
        <v>1</v>
      </c>
      <c r="G10763">
        <v>0</v>
      </c>
      <c r="H10763">
        <v>0</v>
      </c>
      <c r="I10763" s="1" t="s">
        <v>21</v>
      </c>
      <c r="J10763" s="1"/>
      <c r="K10763">
        <v>0</v>
      </c>
      <c r="L10763" s="1" t="s">
        <v>22</v>
      </c>
      <c r="M10763" s="1" t="s">
        <v>23</v>
      </c>
      <c r="N10763" s="1" t="s">
        <v>23</v>
      </c>
      <c r="O10763">
        <v>1</v>
      </c>
      <c r="P10763" s="1" t="s">
        <v>27</v>
      </c>
      <c r="Q10763" s="1" t="s">
        <v>27</v>
      </c>
      <c r="R10763">
        <v>0</v>
      </c>
    </row>
    <row r="10764" spans="1:18" x14ac:dyDescent="0.3">
      <c r="A10764" s="1" t="s">
        <v>11311</v>
      </c>
      <c r="B10764" s="1" t="s">
        <v>10767</v>
      </c>
      <c r="C10764">
        <v>2025</v>
      </c>
      <c r="D10764" s="2">
        <v>36540</v>
      </c>
      <c r="E10764" s="1" t="s">
        <v>20</v>
      </c>
      <c r="F10764">
        <v>1</v>
      </c>
      <c r="G10764">
        <v>0</v>
      </c>
      <c r="H10764">
        <v>0</v>
      </c>
      <c r="I10764" s="1" t="s">
        <v>21</v>
      </c>
      <c r="J10764" s="1"/>
      <c r="K10764">
        <v>0</v>
      </c>
      <c r="L10764" s="1" t="s">
        <v>22</v>
      </c>
      <c r="M10764" s="1" t="s">
        <v>26</v>
      </c>
      <c r="N10764" s="1" t="s">
        <v>26</v>
      </c>
      <c r="O10764">
        <v>1</v>
      </c>
      <c r="P10764" s="1" t="s">
        <v>40</v>
      </c>
      <c r="Q10764" s="1" t="s">
        <v>40</v>
      </c>
      <c r="R10764">
        <v>0</v>
      </c>
    </row>
    <row r="10765" spans="1:18" x14ac:dyDescent="0.3">
      <c r="A10765" s="1" t="s">
        <v>11312</v>
      </c>
      <c r="B10765" s="1" t="s">
        <v>10767</v>
      </c>
      <c r="C10765">
        <v>2025</v>
      </c>
      <c r="D10765" s="2">
        <v>36540</v>
      </c>
      <c r="E10765" s="1" t="s">
        <v>20</v>
      </c>
      <c r="F10765">
        <v>1</v>
      </c>
      <c r="G10765">
        <v>0</v>
      </c>
      <c r="H10765">
        <v>0</v>
      </c>
      <c r="I10765" s="1" t="s">
        <v>21</v>
      </c>
      <c r="J10765" s="1"/>
      <c r="K10765">
        <v>0</v>
      </c>
      <c r="L10765" s="1" t="s">
        <v>22</v>
      </c>
      <c r="M10765" s="1" t="s">
        <v>33</v>
      </c>
      <c r="N10765" s="1" t="s">
        <v>33</v>
      </c>
      <c r="O10765">
        <v>1</v>
      </c>
      <c r="P10765" s="1" t="s">
        <v>27</v>
      </c>
      <c r="Q10765" s="1" t="s">
        <v>27</v>
      </c>
      <c r="R10765">
        <v>0</v>
      </c>
    </row>
    <row r="10766" spans="1:18" x14ac:dyDescent="0.3">
      <c r="A10766" s="1" t="s">
        <v>11313</v>
      </c>
      <c r="B10766" s="1" t="s">
        <v>10767</v>
      </c>
      <c r="C10766">
        <v>2025</v>
      </c>
      <c r="D10766" s="2">
        <v>36540</v>
      </c>
      <c r="E10766" s="1" t="s">
        <v>20</v>
      </c>
      <c r="F10766">
        <v>1</v>
      </c>
      <c r="G10766">
        <v>0</v>
      </c>
      <c r="H10766">
        <v>0</v>
      </c>
      <c r="I10766" s="1" t="s">
        <v>21</v>
      </c>
      <c r="J10766" s="1"/>
      <c r="K10766">
        <v>0</v>
      </c>
      <c r="L10766" s="1" t="s">
        <v>22</v>
      </c>
      <c r="M10766" s="1" t="s">
        <v>47</v>
      </c>
      <c r="N10766" s="1" t="s">
        <v>47</v>
      </c>
      <c r="O10766">
        <v>3</v>
      </c>
      <c r="P10766" s="1" t="s">
        <v>11314</v>
      </c>
      <c r="Q10766" s="1"/>
      <c r="R10766">
        <v>0</v>
      </c>
    </row>
    <row r="10767" spans="1:18" x14ac:dyDescent="0.3">
      <c r="A10767" s="1" t="s">
        <v>11315</v>
      </c>
      <c r="B10767" s="1" t="s">
        <v>10767</v>
      </c>
      <c r="C10767">
        <v>2025</v>
      </c>
      <c r="D10767" s="2">
        <v>36540</v>
      </c>
      <c r="E10767" s="1" t="s">
        <v>37</v>
      </c>
      <c r="F10767">
        <v>1</v>
      </c>
      <c r="G10767">
        <v>1</v>
      </c>
      <c r="H10767">
        <v>1</v>
      </c>
      <c r="I10767" s="1" t="s">
        <v>38</v>
      </c>
      <c r="J10767" s="1" t="s">
        <v>39</v>
      </c>
      <c r="K10767">
        <v>0</v>
      </c>
      <c r="L10767" s="1" t="s">
        <v>22</v>
      </c>
      <c r="M10767" s="1" t="s">
        <v>26</v>
      </c>
      <c r="N10767" s="1" t="s">
        <v>26</v>
      </c>
      <c r="O10767">
        <v>1</v>
      </c>
      <c r="P10767" s="1" t="s">
        <v>31</v>
      </c>
      <c r="Q10767" s="1" t="s">
        <v>31</v>
      </c>
      <c r="R10767">
        <v>0</v>
      </c>
    </row>
    <row r="10768" spans="1:18" x14ac:dyDescent="0.3">
      <c r="A10768" s="1" t="s">
        <v>11316</v>
      </c>
      <c r="B10768" s="1" t="s">
        <v>10767</v>
      </c>
      <c r="C10768">
        <v>2025</v>
      </c>
      <c r="D10768" s="2">
        <v>36540</v>
      </c>
      <c r="E10768" s="1" t="s">
        <v>20</v>
      </c>
      <c r="F10768">
        <v>1</v>
      </c>
      <c r="G10768">
        <v>0</v>
      </c>
      <c r="H10768">
        <v>0</v>
      </c>
      <c r="I10768" s="1" t="s">
        <v>21</v>
      </c>
      <c r="J10768" s="1"/>
      <c r="K10768">
        <v>0</v>
      </c>
      <c r="L10768" s="1" t="s">
        <v>22</v>
      </c>
      <c r="M10768" s="1" t="s">
        <v>23</v>
      </c>
      <c r="N10768" s="1" t="s">
        <v>23</v>
      </c>
      <c r="O10768">
        <v>1</v>
      </c>
      <c r="P10768" s="1" t="s">
        <v>2432</v>
      </c>
      <c r="Q10768" s="1" t="s">
        <v>2432</v>
      </c>
      <c r="R10768">
        <v>0</v>
      </c>
    </row>
    <row r="10769" spans="1:18" x14ac:dyDescent="0.3">
      <c r="A10769" s="1" t="s">
        <v>11317</v>
      </c>
      <c r="B10769" s="1" t="s">
        <v>10767</v>
      </c>
      <c r="C10769">
        <v>2025</v>
      </c>
      <c r="D10769" s="2">
        <v>36540</v>
      </c>
      <c r="E10769" s="1" t="s">
        <v>20</v>
      </c>
      <c r="F10769">
        <v>1</v>
      </c>
      <c r="G10769">
        <v>0</v>
      </c>
      <c r="H10769">
        <v>0</v>
      </c>
      <c r="I10769" s="1" t="s">
        <v>21</v>
      </c>
      <c r="J10769" s="1"/>
      <c r="K10769">
        <v>0</v>
      </c>
      <c r="L10769" s="1" t="s">
        <v>22</v>
      </c>
      <c r="M10769" s="1" t="s">
        <v>23</v>
      </c>
      <c r="N10769" s="1" t="s">
        <v>23</v>
      </c>
      <c r="O10769">
        <v>1</v>
      </c>
      <c r="P10769" s="1" t="s">
        <v>2432</v>
      </c>
      <c r="Q10769" s="1" t="s">
        <v>2432</v>
      </c>
      <c r="R10769">
        <v>0</v>
      </c>
    </row>
    <row r="10770" spans="1:18" x14ac:dyDescent="0.3">
      <c r="A10770" s="1" t="s">
        <v>11318</v>
      </c>
      <c r="B10770" s="1" t="s">
        <v>10767</v>
      </c>
      <c r="C10770">
        <v>2025</v>
      </c>
      <c r="D10770" s="2">
        <v>36540</v>
      </c>
      <c r="E10770" s="1" t="s">
        <v>20</v>
      </c>
      <c r="F10770">
        <v>1</v>
      </c>
      <c r="G10770">
        <v>0</v>
      </c>
      <c r="H10770">
        <v>0</v>
      </c>
      <c r="I10770" s="1" t="s">
        <v>21</v>
      </c>
      <c r="J10770" s="1"/>
      <c r="K10770">
        <v>0</v>
      </c>
      <c r="L10770" s="1" t="s">
        <v>22</v>
      </c>
      <c r="M10770" s="1" t="s">
        <v>26</v>
      </c>
      <c r="N10770" s="1" t="s">
        <v>26</v>
      </c>
      <c r="O10770">
        <v>1</v>
      </c>
      <c r="P10770" s="1" t="s">
        <v>78</v>
      </c>
      <c r="Q10770" s="1" t="s">
        <v>78</v>
      </c>
      <c r="R10770">
        <v>0</v>
      </c>
    </row>
    <row r="10771" spans="1:18" x14ac:dyDescent="0.3">
      <c r="A10771" s="1" t="s">
        <v>11319</v>
      </c>
      <c r="B10771" s="1" t="s">
        <v>10767</v>
      </c>
      <c r="C10771">
        <v>2025</v>
      </c>
      <c r="D10771" s="2">
        <v>36540</v>
      </c>
      <c r="E10771" s="1" t="s">
        <v>20</v>
      </c>
      <c r="F10771">
        <v>1</v>
      </c>
      <c r="G10771">
        <v>0</v>
      </c>
      <c r="H10771">
        <v>0</v>
      </c>
      <c r="I10771" s="1" t="s">
        <v>21</v>
      </c>
      <c r="J10771" s="1"/>
      <c r="K10771">
        <v>0</v>
      </c>
      <c r="L10771" s="1" t="s">
        <v>22</v>
      </c>
      <c r="M10771" s="1" t="s">
        <v>84</v>
      </c>
      <c r="N10771" s="1" t="s">
        <v>84</v>
      </c>
      <c r="O10771">
        <v>1</v>
      </c>
      <c r="P10771" s="1" t="s">
        <v>27</v>
      </c>
      <c r="Q10771" s="1" t="s">
        <v>27</v>
      </c>
      <c r="R10771">
        <v>0</v>
      </c>
    </row>
    <row r="10772" spans="1:18" x14ac:dyDescent="0.3">
      <c r="A10772" s="1" t="s">
        <v>11320</v>
      </c>
      <c r="B10772" s="1" t="s">
        <v>10767</v>
      </c>
      <c r="C10772">
        <v>2025</v>
      </c>
      <c r="D10772" s="2">
        <v>36540</v>
      </c>
      <c r="E10772" s="1" t="s">
        <v>20</v>
      </c>
      <c r="F10772">
        <v>1</v>
      </c>
      <c r="G10772">
        <v>0</v>
      </c>
      <c r="H10772">
        <v>0</v>
      </c>
      <c r="I10772" s="1" t="s">
        <v>21</v>
      </c>
      <c r="J10772" s="1"/>
      <c r="K10772">
        <v>0</v>
      </c>
      <c r="L10772" s="1" t="s">
        <v>22</v>
      </c>
      <c r="M10772" s="1" t="s">
        <v>23</v>
      </c>
      <c r="N10772" s="1" t="s">
        <v>23</v>
      </c>
      <c r="O10772">
        <v>2</v>
      </c>
      <c r="P10772" s="1" t="s">
        <v>4408</v>
      </c>
      <c r="Q10772" s="1"/>
      <c r="R10772">
        <v>0</v>
      </c>
    </row>
    <row r="10773" spans="1:18" x14ac:dyDescent="0.3">
      <c r="A10773" s="1" t="s">
        <v>11321</v>
      </c>
      <c r="B10773" s="1" t="s">
        <v>10767</v>
      </c>
      <c r="C10773">
        <v>2025</v>
      </c>
      <c r="D10773" s="2">
        <v>36540</v>
      </c>
      <c r="E10773" s="1" t="s">
        <v>20</v>
      </c>
      <c r="F10773">
        <v>1</v>
      </c>
      <c r="G10773">
        <v>0</v>
      </c>
      <c r="H10773">
        <v>0</v>
      </c>
      <c r="I10773" s="1" t="s">
        <v>21</v>
      </c>
      <c r="J10773" s="1"/>
      <c r="K10773">
        <v>0</v>
      </c>
      <c r="L10773" s="1" t="s">
        <v>22</v>
      </c>
      <c r="M10773" s="1" t="s">
        <v>26</v>
      </c>
      <c r="N10773" s="1" t="s">
        <v>26</v>
      </c>
      <c r="O10773">
        <v>1</v>
      </c>
      <c r="P10773" s="1" t="s">
        <v>27</v>
      </c>
      <c r="Q10773" s="1" t="s">
        <v>27</v>
      </c>
      <c r="R10773">
        <v>0</v>
      </c>
    </row>
    <row r="10774" spans="1:18" x14ac:dyDescent="0.3">
      <c r="A10774" s="1" t="s">
        <v>11322</v>
      </c>
      <c r="B10774" s="1" t="s">
        <v>10767</v>
      </c>
      <c r="C10774">
        <v>2025</v>
      </c>
      <c r="D10774" s="2">
        <v>36540</v>
      </c>
      <c r="E10774" s="1" t="s">
        <v>20</v>
      </c>
      <c r="F10774">
        <v>1</v>
      </c>
      <c r="G10774">
        <v>0</v>
      </c>
      <c r="H10774">
        <v>0</v>
      </c>
      <c r="I10774" s="1" t="s">
        <v>21</v>
      </c>
      <c r="J10774" s="1"/>
      <c r="K10774">
        <v>0</v>
      </c>
      <c r="L10774" s="1" t="s">
        <v>22</v>
      </c>
      <c r="M10774" s="1" t="s">
        <v>26</v>
      </c>
      <c r="N10774" s="1" t="s">
        <v>26</v>
      </c>
      <c r="O10774">
        <v>1</v>
      </c>
      <c r="P10774" s="1" t="s">
        <v>82</v>
      </c>
      <c r="Q10774" s="1" t="s">
        <v>82</v>
      </c>
      <c r="R10774">
        <v>0</v>
      </c>
    </row>
    <row r="10775" spans="1:18" x14ac:dyDescent="0.3">
      <c r="A10775" s="1" t="s">
        <v>11323</v>
      </c>
      <c r="B10775" s="1" t="s">
        <v>10767</v>
      </c>
      <c r="C10775">
        <v>2025</v>
      </c>
      <c r="D10775" s="2">
        <v>36540</v>
      </c>
      <c r="E10775" s="1" t="s">
        <v>20</v>
      </c>
      <c r="F10775">
        <v>1</v>
      </c>
      <c r="G10775">
        <v>0</v>
      </c>
      <c r="H10775">
        <v>0</v>
      </c>
      <c r="I10775" s="1" t="s">
        <v>21</v>
      </c>
      <c r="J10775" s="1"/>
      <c r="K10775">
        <v>0</v>
      </c>
      <c r="L10775" s="1" t="s">
        <v>22</v>
      </c>
      <c r="M10775" s="1" t="s">
        <v>26</v>
      </c>
      <c r="N10775" s="1" t="s">
        <v>26</v>
      </c>
      <c r="O10775">
        <v>1</v>
      </c>
      <c r="P10775" s="1" t="s">
        <v>2432</v>
      </c>
      <c r="Q10775" s="1" t="s">
        <v>2432</v>
      </c>
      <c r="R10775">
        <v>0</v>
      </c>
    </row>
    <row r="10776" spans="1:18" x14ac:dyDescent="0.3">
      <c r="A10776" s="1" t="s">
        <v>11324</v>
      </c>
      <c r="B10776" s="1" t="s">
        <v>10767</v>
      </c>
      <c r="C10776">
        <v>2025</v>
      </c>
      <c r="D10776" s="2">
        <v>36540</v>
      </c>
      <c r="E10776" s="1" t="s">
        <v>20</v>
      </c>
      <c r="F10776">
        <v>1</v>
      </c>
      <c r="G10776">
        <v>0</v>
      </c>
      <c r="H10776">
        <v>0</v>
      </c>
      <c r="I10776" s="1" t="s">
        <v>21</v>
      </c>
      <c r="J10776" s="1"/>
      <c r="K10776">
        <v>0</v>
      </c>
      <c r="L10776" s="1" t="s">
        <v>22</v>
      </c>
      <c r="M10776" s="1" t="s">
        <v>26</v>
      </c>
      <c r="N10776" s="1" t="s">
        <v>26</v>
      </c>
      <c r="O10776">
        <v>1</v>
      </c>
      <c r="P10776" s="1" t="s">
        <v>27</v>
      </c>
      <c r="Q10776" s="1" t="s">
        <v>27</v>
      </c>
      <c r="R10776">
        <v>0</v>
      </c>
    </row>
    <row r="10777" spans="1:18" x14ac:dyDescent="0.3">
      <c r="A10777" s="1" t="s">
        <v>11325</v>
      </c>
      <c r="B10777" s="1" t="s">
        <v>10767</v>
      </c>
      <c r="C10777">
        <v>2025</v>
      </c>
      <c r="D10777" s="2">
        <v>36540</v>
      </c>
      <c r="E10777" s="1" t="s">
        <v>20</v>
      </c>
      <c r="F10777">
        <v>1</v>
      </c>
      <c r="G10777">
        <v>0</v>
      </c>
      <c r="H10777">
        <v>0</v>
      </c>
      <c r="I10777" s="1" t="s">
        <v>21</v>
      </c>
      <c r="J10777" s="1"/>
      <c r="K10777">
        <v>0</v>
      </c>
      <c r="L10777" s="1" t="s">
        <v>22</v>
      </c>
      <c r="M10777" s="1" t="s">
        <v>26</v>
      </c>
      <c r="N10777" s="1" t="s">
        <v>26</v>
      </c>
      <c r="O10777">
        <v>1</v>
      </c>
      <c r="P10777" s="1" t="s">
        <v>40</v>
      </c>
      <c r="Q10777" s="1" t="s">
        <v>40</v>
      </c>
      <c r="R10777">
        <v>0</v>
      </c>
    </row>
    <row r="10778" spans="1:18" x14ac:dyDescent="0.3">
      <c r="A10778" s="1" t="s">
        <v>11326</v>
      </c>
      <c r="B10778" s="1" t="s">
        <v>10767</v>
      </c>
      <c r="C10778">
        <v>2025</v>
      </c>
      <c r="D10778" s="2">
        <v>36540</v>
      </c>
      <c r="E10778" s="1" t="s">
        <v>37</v>
      </c>
      <c r="F10778">
        <v>1</v>
      </c>
      <c r="G10778">
        <v>1</v>
      </c>
      <c r="H10778">
        <v>1</v>
      </c>
      <c r="I10778" s="1" t="s">
        <v>38</v>
      </c>
      <c r="J10778" s="1" t="s">
        <v>62</v>
      </c>
      <c r="K10778">
        <v>0</v>
      </c>
      <c r="L10778" s="1" t="s">
        <v>22</v>
      </c>
      <c r="M10778" s="1" t="s">
        <v>26</v>
      </c>
      <c r="N10778" s="1" t="s">
        <v>26</v>
      </c>
      <c r="O10778">
        <v>1</v>
      </c>
      <c r="P10778" s="1" t="s">
        <v>27</v>
      </c>
      <c r="Q10778" s="1" t="s">
        <v>27</v>
      </c>
      <c r="R10778">
        <v>0</v>
      </c>
    </row>
    <row r="10779" spans="1:18" x14ac:dyDescent="0.3">
      <c r="A10779" s="1" t="s">
        <v>11327</v>
      </c>
      <c r="B10779" s="1" t="s">
        <v>10767</v>
      </c>
      <c r="C10779">
        <v>2025</v>
      </c>
      <c r="D10779" s="2">
        <v>36540</v>
      </c>
      <c r="E10779" s="1" t="s">
        <v>20</v>
      </c>
      <c r="F10779">
        <v>1</v>
      </c>
      <c r="G10779">
        <v>0</v>
      </c>
      <c r="H10779">
        <v>0</v>
      </c>
      <c r="I10779" s="1" t="s">
        <v>21</v>
      </c>
      <c r="J10779" s="1"/>
      <c r="K10779">
        <v>0</v>
      </c>
      <c r="L10779" s="1" t="s">
        <v>22</v>
      </c>
      <c r="M10779" s="1" t="s">
        <v>26</v>
      </c>
      <c r="N10779" s="1" t="s">
        <v>26</v>
      </c>
      <c r="O10779">
        <v>5</v>
      </c>
      <c r="P10779" s="1" t="s">
        <v>11328</v>
      </c>
      <c r="Q10779" s="1"/>
      <c r="R10779">
        <v>0</v>
      </c>
    </row>
    <row r="10780" spans="1:18" x14ac:dyDescent="0.3">
      <c r="A10780" s="1" t="s">
        <v>11329</v>
      </c>
      <c r="B10780" s="1" t="s">
        <v>10767</v>
      </c>
      <c r="C10780">
        <v>2025</v>
      </c>
      <c r="D10780" s="2">
        <v>36540</v>
      </c>
      <c r="E10780" s="1" t="s">
        <v>20</v>
      </c>
      <c r="F10780">
        <v>1</v>
      </c>
      <c r="G10780">
        <v>0</v>
      </c>
      <c r="H10780">
        <v>0</v>
      </c>
      <c r="I10780" s="1" t="s">
        <v>21</v>
      </c>
      <c r="J10780" s="1"/>
      <c r="K10780">
        <v>0</v>
      </c>
      <c r="L10780" s="1" t="s">
        <v>22</v>
      </c>
      <c r="M10780" s="1" t="s">
        <v>47</v>
      </c>
      <c r="N10780" s="1" t="s">
        <v>47</v>
      </c>
      <c r="O10780">
        <v>1</v>
      </c>
      <c r="P10780" s="1" t="s">
        <v>121</v>
      </c>
      <c r="Q10780" s="1" t="s">
        <v>121</v>
      </c>
      <c r="R10780">
        <v>0</v>
      </c>
    </row>
    <row r="10781" spans="1:18" x14ac:dyDescent="0.3">
      <c r="A10781" s="1" t="s">
        <v>11330</v>
      </c>
      <c r="B10781" s="1" t="s">
        <v>10767</v>
      </c>
      <c r="C10781">
        <v>2025</v>
      </c>
      <c r="D10781" s="2">
        <v>36540</v>
      </c>
      <c r="E10781" s="1" t="s">
        <v>20</v>
      </c>
      <c r="F10781">
        <v>1</v>
      </c>
      <c r="G10781">
        <v>0</v>
      </c>
      <c r="H10781">
        <v>0</v>
      </c>
      <c r="I10781" s="1" t="s">
        <v>21</v>
      </c>
      <c r="J10781" s="1"/>
      <c r="K10781">
        <v>0</v>
      </c>
      <c r="L10781" s="1" t="s">
        <v>22</v>
      </c>
      <c r="M10781" s="1" t="s">
        <v>26</v>
      </c>
      <c r="N10781" s="1" t="s">
        <v>26</v>
      </c>
      <c r="O10781">
        <v>1</v>
      </c>
      <c r="P10781" s="1" t="s">
        <v>40</v>
      </c>
      <c r="Q10781" s="1" t="s">
        <v>40</v>
      </c>
      <c r="R10781">
        <v>0</v>
      </c>
    </row>
    <row r="10782" spans="1:18" x14ac:dyDescent="0.3">
      <c r="A10782" s="1" t="s">
        <v>11331</v>
      </c>
      <c r="B10782" s="1" t="s">
        <v>10767</v>
      </c>
      <c r="C10782">
        <v>2025</v>
      </c>
      <c r="D10782" s="2">
        <v>36540</v>
      </c>
      <c r="E10782" s="1" t="s">
        <v>37</v>
      </c>
      <c r="F10782">
        <v>1</v>
      </c>
      <c r="G10782">
        <v>1</v>
      </c>
      <c r="H10782">
        <v>1</v>
      </c>
      <c r="I10782" s="1" t="s">
        <v>38</v>
      </c>
      <c r="J10782" s="1" t="s">
        <v>62</v>
      </c>
      <c r="K10782">
        <v>0</v>
      </c>
      <c r="L10782" s="1" t="s">
        <v>22</v>
      </c>
      <c r="M10782" s="1" t="s">
        <v>26</v>
      </c>
      <c r="N10782" s="1" t="s">
        <v>26</v>
      </c>
      <c r="O10782">
        <v>1</v>
      </c>
      <c r="P10782" s="1" t="s">
        <v>27</v>
      </c>
      <c r="Q10782" s="1" t="s">
        <v>27</v>
      </c>
      <c r="R10782">
        <v>0</v>
      </c>
    </row>
    <row r="10783" spans="1:18" x14ac:dyDescent="0.3">
      <c r="A10783" s="1" t="s">
        <v>11332</v>
      </c>
      <c r="B10783" s="1" t="s">
        <v>10767</v>
      </c>
      <c r="C10783">
        <v>2025</v>
      </c>
      <c r="D10783" s="2">
        <v>36540</v>
      </c>
      <c r="E10783" s="1" t="s">
        <v>37</v>
      </c>
      <c r="F10783">
        <v>1</v>
      </c>
      <c r="G10783">
        <v>1</v>
      </c>
      <c r="H10783">
        <v>1</v>
      </c>
      <c r="I10783" s="1" t="s">
        <v>91</v>
      </c>
      <c r="J10783" s="1" t="s">
        <v>92</v>
      </c>
      <c r="K10783">
        <v>0</v>
      </c>
      <c r="L10783" s="1" t="s">
        <v>22</v>
      </c>
      <c r="M10783" s="1" t="s">
        <v>47</v>
      </c>
      <c r="N10783" s="1" t="s">
        <v>47</v>
      </c>
      <c r="O10783">
        <v>1</v>
      </c>
      <c r="P10783" s="1" t="s">
        <v>78</v>
      </c>
      <c r="Q10783" s="1" t="s">
        <v>78</v>
      </c>
      <c r="R10783">
        <v>1</v>
      </c>
    </row>
    <row r="10784" spans="1:18" x14ac:dyDescent="0.3">
      <c r="A10784" s="1" t="s">
        <v>11333</v>
      </c>
      <c r="B10784" s="1" t="s">
        <v>10767</v>
      </c>
      <c r="C10784">
        <v>2025</v>
      </c>
      <c r="D10784" s="2">
        <v>36540</v>
      </c>
      <c r="E10784" s="1" t="s">
        <v>37</v>
      </c>
      <c r="F10784">
        <v>1</v>
      </c>
      <c r="G10784">
        <v>1</v>
      </c>
      <c r="H10784">
        <v>1</v>
      </c>
      <c r="I10784" s="1" t="s">
        <v>38</v>
      </c>
      <c r="J10784" s="1" t="s">
        <v>42</v>
      </c>
      <c r="K10784">
        <v>0</v>
      </c>
      <c r="L10784" s="1" t="s">
        <v>22</v>
      </c>
      <c r="M10784" s="1" t="s">
        <v>26</v>
      </c>
      <c r="N10784" s="1" t="s">
        <v>26</v>
      </c>
      <c r="O10784">
        <v>1</v>
      </c>
      <c r="P10784" s="1" t="s">
        <v>227</v>
      </c>
      <c r="Q10784" s="1" t="s">
        <v>227</v>
      </c>
      <c r="R10784">
        <v>0</v>
      </c>
    </row>
    <row r="10785" spans="1:18" x14ac:dyDescent="0.3">
      <c r="A10785" s="1" t="s">
        <v>11334</v>
      </c>
      <c r="B10785" s="1" t="s">
        <v>10767</v>
      </c>
      <c r="C10785">
        <v>2025</v>
      </c>
      <c r="D10785" s="2">
        <v>36540</v>
      </c>
      <c r="E10785" s="1" t="s">
        <v>20</v>
      </c>
      <c r="F10785">
        <v>1</v>
      </c>
      <c r="G10785">
        <v>0</v>
      </c>
      <c r="H10785">
        <v>0</v>
      </c>
      <c r="I10785" s="1" t="s">
        <v>21</v>
      </c>
      <c r="J10785" s="1"/>
      <c r="K10785">
        <v>0</v>
      </c>
      <c r="L10785" s="1" t="s">
        <v>22</v>
      </c>
      <c r="M10785" s="1" t="s">
        <v>26</v>
      </c>
      <c r="N10785" s="1" t="s">
        <v>26</v>
      </c>
      <c r="O10785">
        <v>1</v>
      </c>
      <c r="P10785" s="1" t="s">
        <v>227</v>
      </c>
      <c r="Q10785" s="1" t="s">
        <v>227</v>
      </c>
      <c r="R10785">
        <v>0</v>
      </c>
    </row>
    <row r="10786" spans="1:18" x14ac:dyDescent="0.3">
      <c r="A10786" s="1" t="s">
        <v>11335</v>
      </c>
      <c r="B10786" s="1" t="s">
        <v>10767</v>
      </c>
      <c r="C10786">
        <v>2025</v>
      </c>
      <c r="D10786" s="2">
        <v>36540</v>
      </c>
      <c r="E10786" s="1" t="s">
        <v>20</v>
      </c>
      <c r="F10786">
        <v>1</v>
      </c>
      <c r="G10786">
        <v>0</v>
      </c>
      <c r="H10786">
        <v>0</v>
      </c>
      <c r="I10786" s="1" t="s">
        <v>21</v>
      </c>
      <c r="J10786" s="1"/>
      <c r="K10786">
        <v>0</v>
      </c>
      <c r="L10786" s="1" t="s">
        <v>22</v>
      </c>
      <c r="M10786" s="1" t="s">
        <v>33</v>
      </c>
      <c r="N10786" s="1" t="s">
        <v>33</v>
      </c>
      <c r="O10786">
        <v>1</v>
      </c>
      <c r="P10786" s="1" t="s">
        <v>78</v>
      </c>
      <c r="Q10786" s="1" t="s">
        <v>78</v>
      </c>
      <c r="R10786">
        <v>0</v>
      </c>
    </row>
    <row r="10787" spans="1:18" x14ac:dyDescent="0.3">
      <c r="A10787" s="1" t="s">
        <v>11336</v>
      </c>
      <c r="B10787" s="1" t="s">
        <v>10767</v>
      </c>
      <c r="C10787">
        <v>2025</v>
      </c>
      <c r="D10787" s="2">
        <v>36540</v>
      </c>
      <c r="E10787" s="1" t="s">
        <v>20</v>
      </c>
      <c r="F10787">
        <v>1</v>
      </c>
      <c r="G10787">
        <v>0</v>
      </c>
      <c r="H10787">
        <v>0</v>
      </c>
      <c r="I10787" s="1" t="s">
        <v>21</v>
      </c>
      <c r="J10787" s="1"/>
      <c r="K10787">
        <v>0</v>
      </c>
      <c r="L10787" s="1" t="s">
        <v>22</v>
      </c>
      <c r="M10787" s="1" t="s">
        <v>26</v>
      </c>
      <c r="N10787" s="1" t="s">
        <v>26</v>
      </c>
      <c r="O10787">
        <v>1</v>
      </c>
      <c r="P10787" s="1" t="s">
        <v>227</v>
      </c>
      <c r="Q10787" s="1" t="s">
        <v>227</v>
      </c>
      <c r="R10787">
        <v>0</v>
      </c>
    </row>
    <row r="10788" spans="1:18" x14ac:dyDescent="0.3">
      <c r="A10788" s="1" t="s">
        <v>11337</v>
      </c>
      <c r="B10788" s="1" t="s">
        <v>10767</v>
      </c>
      <c r="C10788">
        <v>2025</v>
      </c>
      <c r="D10788" s="2">
        <v>36540</v>
      </c>
      <c r="E10788" s="1" t="s">
        <v>20</v>
      </c>
      <c r="F10788">
        <v>1</v>
      </c>
      <c r="G10788">
        <v>0</v>
      </c>
      <c r="H10788">
        <v>0</v>
      </c>
      <c r="I10788" s="1" t="s">
        <v>21</v>
      </c>
      <c r="J10788" s="1"/>
      <c r="K10788">
        <v>0</v>
      </c>
      <c r="L10788" s="1" t="s">
        <v>22</v>
      </c>
      <c r="M10788" s="1" t="s">
        <v>26</v>
      </c>
      <c r="N10788" s="1" t="s">
        <v>26</v>
      </c>
      <c r="O10788">
        <v>1</v>
      </c>
      <c r="P10788" s="1" t="s">
        <v>134</v>
      </c>
      <c r="Q10788" s="1" t="s">
        <v>134</v>
      </c>
      <c r="R10788">
        <v>0</v>
      </c>
    </row>
    <row r="10789" spans="1:18" x14ac:dyDescent="0.3">
      <c r="A10789" s="1" t="s">
        <v>11338</v>
      </c>
      <c r="B10789" s="1" t="s">
        <v>10767</v>
      </c>
      <c r="C10789">
        <v>2025</v>
      </c>
      <c r="D10789" s="2">
        <v>36540</v>
      </c>
      <c r="E10789" s="1" t="s">
        <v>20</v>
      </c>
      <c r="F10789">
        <v>1</v>
      </c>
      <c r="G10789">
        <v>0</v>
      </c>
      <c r="H10789">
        <v>0</v>
      </c>
      <c r="I10789" s="1" t="s">
        <v>21</v>
      </c>
      <c r="J10789" s="1"/>
      <c r="K10789">
        <v>0</v>
      </c>
      <c r="L10789" s="1" t="s">
        <v>22</v>
      </c>
      <c r="M10789" s="1" t="s">
        <v>26</v>
      </c>
      <c r="N10789" s="1" t="s">
        <v>26</v>
      </c>
      <c r="O10789">
        <v>1</v>
      </c>
      <c r="P10789" s="1" t="s">
        <v>2432</v>
      </c>
      <c r="Q10789" s="1" t="s">
        <v>2432</v>
      </c>
      <c r="R10789">
        <v>0</v>
      </c>
    </row>
    <row r="10790" spans="1:18" x14ac:dyDescent="0.3">
      <c r="A10790" s="1" t="s">
        <v>11339</v>
      </c>
      <c r="B10790" s="1" t="s">
        <v>10767</v>
      </c>
      <c r="C10790">
        <v>2025</v>
      </c>
      <c r="D10790" s="2">
        <v>36540</v>
      </c>
      <c r="E10790" s="1" t="s">
        <v>20</v>
      </c>
      <c r="F10790">
        <v>1</v>
      </c>
      <c r="G10790">
        <v>0</v>
      </c>
      <c r="H10790">
        <v>0</v>
      </c>
      <c r="I10790" s="1" t="s">
        <v>21</v>
      </c>
      <c r="J10790" s="1"/>
      <c r="K10790">
        <v>0</v>
      </c>
      <c r="L10790" s="1" t="s">
        <v>22</v>
      </c>
      <c r="M10790" s="1" t="s">
        <v>23</v>
      </c>
      <c r="N10790" s="1" t="s">
        <v>23</v>
      </c>
      <c r="O10790">
        <v>1</v>
      </c>
      <c r="P10790" s="1" t="s">
        <v>3350</v>
      </c>
      <c r="Q10790" s="1" t="s">
        <v>3350</v>
      </c>
      <c r="R10790">
        <v>0</v>
      </c>
    </row>
    <row r="10791" spans="1:18" x14ac:dyDescent="0.3">
      <c r="A10791" s="1" t="s">
        <v>11340</v>
      </c>
      <c r="B10791" s="1" t="s">
        <v>10767</v>
      </c>
      <c r="C10791">
        <v>2025</v>
      </c>
      <c r="D10791" s="2">
        <v>36540</v>
      </c>
      <c r="E10791" s="1" t="s">
        <v>20</v>
      </c>
      <c r="F10791">
        <v>1</v>
      </c>
      <c r="G10791">
        <v>0</v>
      </c>
      <c r="H10791">
        <v>0</v>
      </c>
      <c r="I10791" s="1" t="s">
        <v>21</v>
      </c>
      <c r="J10791" s="1"/>
      <c r="K10791">
        <v>0</v>
      </c>
      <c r="L10791" s="1" t="s">
        <v>22</v>
      </c>
      <c r="M10791" s="1" t="s">
        <v>47</v>
      </c>
      <c r="N10791" s="1" t="s">
        <v>47</v>
      </c>
      <c r="O10791">
        <v>1</v>
      </c>
      <c r="P10791" s="1" t="s">
        <v>27</v>
      </c>
      <c r="Q10791" s="1" t="s">
        <v>27</v>
      </c>
      <c r="R10791">
        <v>0</v>
      </c>
    </row>
    <row r="10792" spans="1:18" x14ac:dyDescent="0.3">
      <c r="A10792" s="1" t="s">
        <v>11341</v>
      </c>
      <c r="B10792" s="1" t="s">
        <v>10767</v>
      </c>
      <c r="C10792">
        <v>2025</v>
      </c>
      <c r="D10792" s="2">
        <v>36540</v>
      </c>
      <c r="E10792" s="1" t="s">
        <v>20</v>
      </c>
      <c r="F10792">
        <v>1</v>
      </c>
      <c r="G10792">
        <v>0</v>
      </c>
      <c r="H10792">
        <v>0</v>
      </c>
      <c r="I10792" s="1" t="s">
        <v>21</v>
      </c>
      <c r="J10792" s="1"/>
      <c r="K10792">
        <v>0</v>
      </c>
      <c r="L10792" s="1" t="s">
        <v>22</v>
      </c>
      <c r="M10792" s="1" t="s">
        <v>33</v>
      </c>
      <c r="N10792" s="1" t="s">
        <v>33</v>
      </c>
      <c r="O10792">
        <v>2</v>
      </c>
      <c r="P10792" s="1" t="s">
        <v>3596</v>
      </c>
      <c r="Q10792" s="1"/>
      <c r="R10792">
        <v>0</v>
      </c>
    </row>
    <row r="10793" spans="1:18" x14ac:dyDescent="0.3">
      <c r="A10793" s="1" t="s">
        <v>11342</v>
      </c>
      <c r="B10793" s="1" t="s">
        <v>10767</v>
      </c>
      <c r="C10793">
        <v>2025</v>
      </c>
      <c r="D10793" s="2">
        <v>36540</v>
      </c>
      <c r="E10793" s="1" t="s">
        <v>20</v>
      </c>
      <c r="F10793">
        <v>1</v>
      </c>
      <c r="G10793">
        <v>0</v>
      </c>
      <c r="H10793">
        <v>0</v>
      </c>
      <c r="I10793" s="1" t="s">
        <v>21</v>
      </c>
      <c r="J10793" s="1"/>
      <c r="K10793">
        <v>0</v>
      </c>
      <c r="L10793" s="1" t="s">
        <v>22</v>
      </c>
      <c r="M10793" s="1" t="s">
        <v>23</v>
      </c>
      <c r="N10793" s="1" t="s">
        <v>23</v>
      </c>
      <c r="O10793">
        <v>1</v>
      </c>
      <c r="P10793" s="1" t="s">
        <v>27</v>
      </c>
      <c r="Q10793" s="1" t="s">
        <v>27</v>
      </c>
      <c r="R10793">
        <v>0</v>
      </c>
    </row>
    <row r="10794" spans="1:18" x14ac:dyDescent="0.3">
      <c r="A10794" s="1" t="s">
        <v>11343</v>
      </c>
      <c r="B10794" s="1" t="s">
        <v>10767</v>
      </c>
      <c r="C10794">
        <v>2025</v>
      </c>
      <c r="D10794" s="2">
        <v>36540</v>
      </c>
      <c r="E10794" s="1" t="s">
        <v>20</v>
      </c>
      <c r="F10794">
        <v>1</v>
      </c>
      <c r="G10794">
        <v>0</v>
      </c>
      <c r="H10794">
        <v>0</v>
      </c>
      <c r="I10794" s="1" t="s">
        <v>21</v>
      </c>
      <c r="J10794" s="1"/>
      <c r="K10794">
        <v>0</v>
      </c>
      <c r="L10794" s="1" t="s">
        <v>22</v>
      </c>
      <c r="M10794" s="1" t="s">
        <v>23</v>
      </c>
      <c r="N10794" s="1" t="s">
        <v>23</v>
      </c>
      <c r="O10794">
        <v>1</v>
      </c>
      <c r="P10794" s="1" t="s">
        <v>27</v>
      </c>
      <c r="Q10794" s="1" t="s">
        <v>27</v>
      </c>
      <c r="R10794">
        <v>0</v>
      </c>
    </row>
    <row r="10795" spans="1:18" x14ac:dyDescent="0.3">
      <c r="A10795" s="1" t="s">
        <v>11344</v>
      </c>
      <c r="B10795" s="1" t="s">
        <v>10767</v>
      </c>
      <c r="C10795">
        <v>2025</v>
      </c>
      <c r="D10795" s="2">
        <v>36540</v>
      </c>
      <c r="E10795" s="1" t="s">
        <v>20</v>
      </c>
      <c r="F10795">
        <v>1</v>
      </c>
      <c r="G10795">
        <v>0</v>
      </c>
      <c r="H10795">
        <v>0</v>
      </c>
      <c r="I10795" s="1" t="s">
        <v>21</v>
      </c>
      <c r="J10795" s="1"/>
      <c r="K10795">
        <v>0</v>
      </c>
      <c r="L10795" s="1" t="s">
        <v>22</v>
      </c>
      <c r="M10795" s="1" t="s">
        <v>26</v>
      </c>
      <c r="N10795" s="1" t="s">
        <v>26</v>
      </c>
      <c r="O10795">
        <v>1</v>
      </c>
      <c r="P10795" s="1" t="s">
        <v>558</v>
      </c>
      <c r="Q10795" s="1" t="s">
        <v>558</v>
      </c>
      <c r="R10795">
        <v>0</v>
      </c>
    </row>
    <row r="10796" spans="1:18" x14ac:dyDescent="0.3">
      <c r="A10796" s="1" t="s">
        <v>11345</v>
      </c>
      <c r="B10796" s="1" t="s">
        <v>10767</v>
      </c>
      <c r="C10796">
        <v>2025</v>
      </c>
      <c r="D10796" s="2">
        <v>36540</v>
      </c>
      <c r="E10796" s="1" t="s">
        <v>37</v>
      </c>
      <c r="F10796">
        <v>1</v>
      </c>
      <c r="G10796">
        <v>1</v>
      </c>
      <c r="H10796">
        <v>1</v>
      </c>
      <c r="I10796" s="1" t="s">
        <v>38</v>
      </c>
      <c r="J10796" s="1" t="s">
        <v>42</v>
      </c>
      <c r="K10796">
        <v>0</v>
      </c>
      <c r="L10796" s="1" t="s">
        <v>22</v>
      </c>
      <c r="M10796" s="1" t="s">
        <v>26</v>
      </c>
      <c r="N10796" s="1" t="s">
        <v>26</v>
      </c>
      <c r="O10796">
        <v>1</v>
      </c>
      <c r="P10796" s="1" t="s">
        <v>27</v>
      </c>
      <c r="Q10796" s="1" t="s">
        <v>27</v>
      </c>
      <c r="R10796">
        <v>0</v>
      </c>
    </row>
    <row r="10797" spans="1:18" x14ac:dyDescent="0.3">
      <c r="A10797" s="1" t="s">
        <v>11346</v>
      </c>
      <c r="B10797" s="1" t="s">
        <v>10767</v>
      </c>
      <c r="C10797">
        <v>2025</v>
      </c>
      <c r="D10797" s="2">
        <v>36540</v>
      </c>
      <c r="E10797" s="1" t="s">
        <v>20</v>
      </c>
      <c r="F10797">
        <v>1</v>
      </c>
      <c r="G10797">
        <v>0</v>
      </c>
      <c r="H10797">
        <v>0</v>
      </c>
      <c r="I10797" s="1" t="s">
        <v>21</v>
      </c>
      <c r="J10797" s="1"/>
      <c r="K10797">
        <v>0</v>
      </c>
      <c r="L10797" s="1" t="s">
        <v>22</v>
      </c>
      <c r="M10797" s="1" t="s">
        <v>23</v>
      </c>
      <c r="N10797" s="1" t="s">
        <v>23</v>
      </c>
      <c r="O10797">
        <v>1</v>
      </c>
      <c r="P10797" s="1" t="s">
        <v>114</v>
      </c>
      <c r="Q10797" s="1" t="s">
        <v>114</v>
      </c>
      <c r="R10797">
        <v>0</v>
      </c>
    </row>
    <row r="10798" spans="1:18" x14ac:dyDescent="0.3">
      <c r="A10798" s="1" t="s">
        <v>11347</v>
      </c>
      <c r="B10798" s="1" t="s">
        <v>10767</v>
      </c>
      <c r="C10798">
        <v>2025</v>
      </c>
      <c r="D10798" s="2">
        <v>36540</v>
      </c>
      <c r="E10798" s="1" t="s">
        <v>20</v>
      </c>
      <c r="F10798">
        <v>1</v>
      </c>
      <c r="G10798">
        <v>0</v>
      </c>
      <c r="H10798">
        <v>0</v>
      </c>
      <c r="I10798" s="1" t="s">
        <v>21</v>
      </c>
      <c r="J10798" s="1"/>
      <c r="K10798">
        <v>0</v>
      </c>
      <c r="L10798" s="1" t="s">
        <v>22</v>
      </c>
      <c r="M10798" s="1" t="s">
        <v>26</v>
      </c>
      <c r="N10798" s="1" t="s">
        <v>26</v>
      </c>
      <c r="O10798">
        <v>1</v>
      </c>
      <c r="P10798" s="1" t="s">
        <v>80</v>
      </c>
      <c r="Q10798" s="1" t="s">
        <v>80</v>
      </c>
      <c r="R10798">
        <v>0</v>
      </c>
    </row>
    <row r="10799" spans="1:18" x14ac:dyDescent="0.3">
      <c r="A10799" s="1" t="s">
        <v>11348</v>
      </c>
      <c r="B10799" s="1" t="s">
        <v>10767</v>
      </c>
      <c r="C10799">
        <v>2025</v>
      </c>
      <c r="D10799" s="2">
        <v>36540</v>
      </c>
      <c r="E10799" s="1" t="s">
        <v>20</v>
      </c>
      <c r="F10799">
        <v>1</v>
      </c>
      <c r="G10799">
        <v>0</v>
      </c>
      <c r="H10799">
        <v>0</v>
      </c>
      <c r="I10799" s="1" t="s">
        <v>21</v>
      </c>
      <c r="J10799" s="1"/>
      <c r="K10799">
        <v>0</v>
      </c>
      <c r="L10799" s="1" t="s">
        <v>22</v>
      </c>
      <c r="M10799" s="1" t="s">
        <v>26</v>
      </c>
      <c r="N10799" s="1" t="s">
        <v>26</v>
      </c>
      <c r="O10799">
        <v>1</v>
      </c>
      <c r="P10799" s="1" t="s">
        <v>27</v>
      </c>
      <c r="Q10799" s="1" t="s">
        <v>27</v>
      </c>
      <c r="R10799">
        <v>0</v>
      </c>
    </row>
    <row r="10800" spans="1:18" x14ac:dyDescent="0.3">
      <c r="A10800" s="1" t="s">
        <v>11349</v>
      </c>
      <c r="B10800" s="1" t="s">
        <v>10767</v>
      </c>
      <c r="C10800">
        <v>2025</v>
      </c>
      <c r="D10800" s="2">
        <v>36540</v>
      </c>
      <c r="E10800" s="1" t="s">
        <v>20</v>
      </c>
      <c r="F10800">
        <v>1</v>
      </c>
      <c r="G10800">
        <v>0</v>
      </c>
      <c r="H10800">
        <v>0</v>
      </c>
      <c r="I10800" s="1" t="s">
        <v>21</v>
      </c>
      <c r="J10800" s="1"/>
      <c r="K10800">
        <v>0</v>
      </c>
      <c r="L10800" s="1" t="s">
        <v>22</v>
      </c>
      <c r="M10800" s="1" t="s">
        <v>23</v>
      </c>
      <c r="N10800" s="1" t="s">
        <v>23</v>
      </c>
      <c r="O10800">
        <v>1</v>
      </c>
      <c r="P10800" s="1" t="s">
        <v>27</v>
      </c>
      <c r="Q10800" s="1" t="s">
        <v>27</v>
      </c>
      <c r="R10800">
        <v>0</v>
      </c>
    </row>
    <row r="10801" spans="1:18" x14ac:dyDescent="0.3">
      <c r="A10801" s="1" t="s">
        <v>11350</v>
      </c>
      <c r="B10801" s="1" t="s">
        <v>10767</v>
      </c>
      <c r="C10801">
        <v>2025</v>
      </c>
      <c r="D10801" s="2">
        <v>36540</v>
      </c>
      <c r="E10801" s="1" t="s">
        <v>20</v>
      </c>
      <c r="F10801">
        <v>1</v>
      </c>
      <c r="G10801">
        <v>0</v>
      </c>
      <c r="H10801">
        <v>0</v>
      </c>
      <c r="I10801" s="1" t="s">
        <v>21</v>
      </c>
      <c r="J10801" s="1"/>
      <c r="K10801">
        <v>0</v>
      </c>
      <c r="L10801" s="1" t="s">
        <v>22</v>
      </c>
      <c r="M10801" s="1" t="s">
        <v>26</v>
      </c>
      <c r="N10801" s="1" t="s">
        <v>26</v>
      </c>
      <c r="O10801">
        <v>1</v>
      </c>
      <c r="P10801" s="1" t="s">
        <v>40</v>
      </c>
      <c r="Q10801" s="1" t="s">
        <v>40</v>
      </c>
      <c r="R10801">
        <v>0</v>
      </c>
    </row>
    <row r="10802" spans="1:18" x14ac:dyDescent="0.3">
      <c r="A10802" s="1" t="s">
        <v>11351</v>
      </c>
      <c r="B10802" s="1" t="s">
        <v>10767</v>
      </c>
      <c r="C10802">
        <v>2025</v>
      </c>
      <c r="D10802" s="2">
        <v>36540</v>
      </c>
      <c r="E10802" s="1" t="s">
        <v>37</v>
      </c>
      <c r="F10802">
        <v>1</v>
      </c>
      <c r="G10802">
        <v>1</v>
      </c>
      <c r="H10802">
        <v>1</v>
      </c>
      <c r="I10802" s="1" t="s">
        <v>38</v>
      </c>
      <c r="J10802" s="1" t="s">
        <v>42</v>
      </c>
      <c r="K10802">
        <v>0</v>
      </c>
      <c r="L10802" s="1" t="s">
        <v>22</v>
      </c>
      <c r="M10802" s="1" t="s">
        <v>26</v>
      </c>
      <c r="N10802" s="1" t="s">
        <v>26</v>
      </c>
      <c r="O10802">
        <v>1</v>
      </c>
      <c r="P10802" s="1" t="s">
        <v>2432</v>
      </c>
      <c r="Q10802" s="1" t="s">
        <v>2432</v>
      </c>
      <c r="R10802">
        <v>0</v>
      </c>
    </row>
    <row r="10803" spans="1:18" x14ac:dyDescent="0.3">
      <c r="A10803" s="1" t="s">
        <v>11352</v>
      </c>
      <c r="B10803" s="1" t="s">
        <v>10767</v>
      </c>
      <c r="C10803">
        <v>2025</v>
      </c>
      <c r="D10803" s="2">
        <v>36540</v>
      </c>
      <c r="E10803" s="1" t="s">
        <v>20</v>
      </c>
      <c r="F10803">
        <v>1</v>
      </c>
      <c r="G10803">
        <v>0</v>
      </c>
      <c r="H10803">
        <v>0</v>
      </c>
      <c r="I10803" s="1" t="s">
        <v>21</v>
      </c>
      <c r="J10803" s="1"/>
      <c r="K10803">
        <v>0</v>
      </c>
      <c r="L10803" s="1" t="s">
        <v>22</v>
      </c>
      <c r="M10803" s="1" t="s">
        <v>23</v>
      </c>
      <c r="N10803" s="1" t="s">
        <v>23</v>
      </c>
      <c r="O10803">
        <v>1</v>
      </c>
      <c r="P10803" s="1" t="s">
        <v>121</v>
      </c>
      <c r="Q10803" s="1" t="s">
        <v>121</v>
      </c>
      <c r="R10803">
        <v>0</v>
      </c>
    </row>
    <row r="10804" spans="1:18" x14ac:dyDescent="0.3">
      <c r="A10804" s="1" t="s">
        <v>11353</v>
      </c>
      <c r="B10804" s="1" t="s">
        <v>10767</v>
      </c>
      <c r="C10804">
        <v>2025</v>
      </c>
      <c r="D10804" s="2">
        <v>36540</v>
      </c>
      <c r="E10804" s="1" t="s">
        <v>20</v>
      </c>
      <c r="F10804">
        <v>1</v>
      </c>
      <c r="G10804">
        <v>0</v>
      </c>
      <c r="H10804">
        <v>0</v>
      </c>
      <c r="I10804" s="1" t="s">
        <v>21</v>
      </c>
      <c r="J10804" s="1"/>
      <c r="K10804">
        <v>0</v>
      </c>
      <c r="L10804" s="1" t="s">
        <v>22</v>
      </c>
      <c r="M10804" s="1" t="s">
        <v>23</v>
      </c>
      <c r="N10804" s="1" t="s">
        <v>23</v>
      </c>
      <c r="O10804">
        <v>1</v>
      </c>
      <c r="P10804" s="1" t="s">
        <v>27</v>
      </c>
      <c r="Q10804" s="1" t="s">
        <v>27</v>
      </c>
      <c r="R10804">
        <v>0</v>
      </c>
    </row>
    <row r="10805" spans="1:18" x14ac:dyDescent="0.3">
      <c r="A10805" s="1" t="s">
        <v>11354</v>
      </c>
      <c r="B10805" s="1" t="s">
        <v>10767</v>
      </c>
      <c r="C10805">
        <v>2025</v>
      </c>
      <c r="D10805" s="2">
        <v>36540</v>
      </c>
      <c r="E10805" s="1" t="s">
        <v>20</v>
      </c>
      <c r="F10805">
        <v>1</v>
      </c>
      <c r="G10805">
        <v>0</v>
      </c>
      <c r="H10805">
        <v>0</v>
      </c>
      <c r="I10805" s="1" t="s">
        <v>21</v>
      </c>
      <c r="J10805" s="1"/>
      <c r="K10805">
        <v>0</v>
      </c>
      <c r="L10805" s="1" t="s">
        <v>22</v>
      </c>
      <c r="M10805" s="1" t="s">
        <v>23</v>
      </c>
      <c r="N10805" s="1" t="s">
        <v>23</v>
      </c>
      <c r="O10805">
        <v>1</v>
      </c>
      <c r="P10805" s="1" t="s">
        <v>27</v>
      </c>
      <c r="Q10805" s="1" t="s">
        <v>27</v>
      </c>
      <c r="R10805">
        <v>0</v>
      </c>
    </row>
    <row r="10806" spans="1:18" x14ac:dyDescent="0.3">
      <c r="A10806" s="1" t="s">
        <v>11355</v>
      </c>
      <c r="B10806" s="1" t="s">
        <v>10767</v>
      </c>
      <c r="C10806">
        <v>2025</v>
      </c>
      <c r="D10806" s="2">
        <v>36540</v>
      </c>
      <c r="E10806" s="1" t="s">
        <v>20</v>
      </c>
      <c r="F10806">
        <v>1</v>
      </c>
      <c r="G10806">
        <v>0</v>
      </c>
      <c r="H10806">
        <v>0</v>
      </c>
      <c r="I10806" s="1" t="s">
        <v>21</v>
      </c>
      <c r="J10806" s="1"/>
      <c r="K10806">
        <v>0</v>
      </c>
      <c r="L10806" s="1" t="s">
        <v>22</v>
      </c>
      <c r="M10806" s="1" t="s">
        <v>33</v>
      </c>
      <c r="N10806" s="1" t="s">
        <v>33</v>
      </c>
      <c r="O10806">
        <v>2</v>
      </c>
      <c r="P10806" s="1" t="s">
        <v>5864</v>
      </c>
      <c r="Q10806" s="1"/>
      <c r="R10806">
        <v>0</v>
      </c>
    </row>
    <row r="10807" spans="1:18" x14ac:dyDescent="0.3">
      <c r="A10807" s="1" t="s">
        <v>11356</v>
      </c>
      <c r="B10807" s="1" t="s">
        <v>10767</v>
      </c>
      <c r="C10807">
        <v>2025</v>
      </c>
      <c r="D10807" s="2">
        <v>36540</v>
      </c>
      <c r="E10807" s="1" t="s">
        <v>37</v>
      </c>
      <c r="F10807">
        <v>1</v>
      </c>
      <c r="G10807">
        <v>1</v>
      </c>
      <c r="H10807">
        <v>1</v>
      </c>
      <c r="I10807" s="1" t="s">
        <v>91</v>
      </c>
      <c r="J10807" s="1" t="s">
        <v>92</v>
      </c>
      <c r="K10807">
        <v>0</v>
      </c>
      <c r="L10807" s="1" t="s">
        <v>22</v>
      </c>
      <c r="M10807" s="1" t="s">
        <v>33</v>
      </c>
      <c r="N10807" s="1" t="s">
        <v>33</v>
      </c>
      <c r="O10807">
        <v>1</v>
      </c>
      <c r="P10807" s="1" t="s">
        <v>27</v>
      </c>
      <c r="Q10807" s="1" t="s">
        <v>27</v>
      </c>
      <c r="R10807">
        <v>0</v>
      </c>
    </row>
    <row r="10808" spans="1:18" x14ac:dyDescent="0.3">
      <c r="A10808" s="1" t="s">
        <v>11357</v>
      </c>
      <c r="B10808" s="1" t="s">
        <v>10767</v>
      </c>
      <c r="C10808">
        <v>2025</v>
      </c>
      <c r="D10808" s="2">
        <v>36540</v>
      </c>
      <c r="E10808" s="1" t="s">
        <v>20</v>
      </c>
      <c r="F10808">
        <v>1</v>
      </c>
      <c r="G10808">
        <v>0</v>
      </c>
      <c r="H10808">
        <v>0</v>
      </c>
      <c r="I10808" s="1" t="s">
        <v>21</v>
      </c>
      <c r="J10808" s="1"/>
      <c r="K10808">
        <v>0</v>
      </c>
      <c r="L10808" s="1" t="s">
        <v>22</v>
      </c>
      <c r="M10808" s="1" t="s">
        <v>33</v>
      </c>
      <c r="N10808" s="1" t="s">
        <v>33</v>
      </c>
      <c r="O10808">
        <v>2</v>
      </c>
      <c r="P10808" s="1" t="s">
        <v>11358</v>
      </c>
      <c r="Q10808" s="1"/>
      <c r="R10808">
        <v>0</v>
      </c>
    </row>
    <row r="10809" spans="1:18" x14ac:dyDescent="0.3">
      <c r="A10809" s="1" t="s">
        <v>11359</v>
      </c>
      <c r="B10809" s="1" t="s">
        <v>10767</v>
      </c>
      <c r="C10809">
        <v>2025</v>
      </c>
      <c r="D10809" s="2">
        <v>36540</v>
      </c>
      <c r="E10809" s="1" t="s">
        <v>20</v>
      </c>
      <c r="F10809">
        <v>1</v>
      </c>
      <c r="G10809">
        <v>0</v>
      </c>
      <c r="H10809">
        <v>0</v>
      </c>
      <c r="I10809" s="1" t="s">
        <v>21</v>
      </c>
      <c r="J10809" s="1"/>
      <c r="K10809">
        <v>0</v>
      </c>
      <c r="L10809" s="1" t="s">
        <v>22</v>
      </c>
      <c r="M10809" s="1" t="s">
        <v>35</v>
      </c>
      <c r="N10809" s="1" t="s">
        <v>35</v>
      </c>
      <c r="O10809">
        <v>1</v>
      </c>
      <c r="P10809" s="1" t="s">
        <v>558</v>
      </c>
      <c r="Q10809" s="1" t="s">
        <v>558</v>
      </c>
      <c r="R10809">
        <v>0</v>
      </c>
    </row>
    <row r="10810" spans="1:18" x14ac:dyDescent="0.3">
      <c r="A10810" s="1" t="s">
        <v>11360</v>
      </c>
      <c r="B10810" s="1" t="s">
        <v>10767</v>
      </c>
      <c r="C10810">
        <v>2025</v>
      </c>
      <c r="D10810" s="2">
        <v>36540</v>
      </c>
      <c r="E10810" s="1" t="s">
        <v>20</v>
      </c>
      <c r="F10810">
        <v>1</v>
      </c>
      <c r="G10810">
        <v>0</v>
      </c>
      <c r="H10810">
        <v>0</v>
      </c>
      <c r="I10810" s="1" t="s">
        <v>21</v>
      </c>
      <c r="J10810" s="1"/>
      <c r="K10810">
        <v>0</v>
      </c>
      <c r="L10810" s="1" t="s">
        <v>22</v>
      </c>
      <c r="M10810" s="1" t="s">
        <v>26</v>
      </c>
      <c r="N10810" s="1" t="s">
        <v>26</v>
      </c>
      <c r="O10810">
        <v>1</v>
      </c>
      <c r="P10810" s="1" t="s">
        <v>2432</v>
      </c>
      <c r="Q10810" s="1" t="s">
        <v>2432</v>
      </c>
      <c r="R10810">
        <v>0</v>
      </c>
    </row>
    <row r="10811" spans="1:18" x14ac:dyDescent="0.3">
      <c r="A10811" s="1" t="s">
        <v>11361</v>
      </c>
      <c r="B10811" s="1" t="s">
        <v>10767</v>
      </c>
      <c r="C10811">
        <v>2025</v>
      </c>
      <c r="D10811" s="2">
        <v>36540</v>
      </c>
      <c r="E10811" s="1" t="s">
        <v>20</v>
      </c>
      <c r="F10811">
        <v>1</v>
      </c>
      <c r="G10811">
        <v>0</v>
      </c>
      <c r="H10811">
        <v>0</v>
      </c>
      <c r="I10811" s="1" t="s">
        <v>21</v>
      </c>
      <c r="J10811" s="1"/>
      <c r="K10811">
        <v>0</v>
      </c>
      <c r="L10811" s="1" t="s">
        <v>22</v>
      </c>
      <c r="M10811" s="1" t="s">
        <v>23</v>
      </c>
      <c r="N10811" s="1" t="s">
        <v>23</v>
      </c>
      <c r="O10811">
        <v>1</v>
      </c>
      <c r="P10811" s="1" t="s">
        <v>27</v>
      </c>
      <c r="Q10811" s="1" t="s">
        <v>27</v>
      </c>
      <c r="R10811">
        <v>0</v>
      </c>
    </row>
    <row r="10812" spans="1:18" x14ac:dyDescent="0.3">
      <c r="A10812" s="1" t="s">
        <v>11362</v>
      </c>
      <c r="B10812" s="1" t="s">
        <v>10767</v>
      </c>
      <c r="C10812">
        <v>2025</v>
      </c>
      <c r="D10812" s="2">
        <v>36540</v>
      </c>
      <c r="E10812" s="1" t="s">
        <v>20</v>
      </c>
      <c r="F10812">
        <v>1</v>
      </c>
      <c r="G10812">
        <v>0</v>
      </c>
      <c r="H10812">
        <v>0</v>
      </c>
      <c r="I10812" s="1" t="s">
        <v>21</v>
      </c>
      <c r="J10812" s="1"/>
      <c r="K10812">
        <v>0</v>
      </c>
      <c r="L10812" s="1" t="s">
        <v>22</v>
      </c>
      <c r="M10812" s="1" t="s">
        <v>33</v>
      </c>
      <c r="N10812" s="1" t="s">
        <v>33</v>
      </c>
      <c r="O10812">
        <v>1</v>
      </c>
      <c r="P10812" s="1" t="s">
        <v>45</v>
      </c>
      <c r="Q10812" s="1" t="s">
        <v>45</v>
      </c>
      <c r="R10812">
        <v>0</v>
      </c>
    </row>
    <row r="10813" spans="1:18" x14ac:dyDescent="0.3">
      <c r="A10813" s="1" t="s">
        <v>11363</v>
      </c>
      <c r="B10813" s="1" t="s">
        <v>10767</v>
      </c>
      <c r="C10813">
        <v>2025</v>
      </c>
      <c r="D10813" s="2">
        <v>36540</v>
      </c>
      <c r="E10813" s="1" t="s">
        <v>20</v>
      </c>
      <c r="F10813">
        <v>1</v>
      </c>
      <c r="G10813">
        <v>0</v>
      </c>
      <c r="H10813">
        <v>0</v>
      </c>
      <c r="I10813" s="1" t="s">
        <v>21</v>
      </c>
      <c r="J10813" s="1"/>
      <c r="K10813">
        <v>0</v>
      </c>
      <c r="L10813" s="1" t="s">
        <v>22</v>
      </c>
      <c r="M10813" s="1" t="s">
        <v>26</v>
      </c>
      <c r="N10813" s="1" t="s">
        <v>26</v>
      </c>
      <c r="O10813">
        <v>1</v>
      </c>
      <c r="P10813" s="1" t="s">
        <v>27</v>
      </c>
      <c r="Q10813" s="1" t="s">
        <v>27</v>
      </c>
      <c r="R10813">
        <v>0</v>
      </c>
    </row>
    <row r="10814" spans="1:18" x14ac:dyDescent="0.3">
      <c r="A10814" s="1" t="s">
        <v>11364</v>
      </c>
      <c r="B10814" s="1" t="s">
        <v>10767</v>
      </c>
      <c r="C10814">
        <v>2025</v>
      </c>
      <c r="D10814" s="2">
        <v>36540</v>
      </c>
      <c r="E10814" s="1" t="s">
        <v>20</v>
      </c>
      <c r="F10814">
        <v>1</v>
      </c>
      <c r="G10814">
        <v>0</v>
      </c>
      <c r="H10814">
        <v>0</v>
      </c>
      <c r="I10814" s="1" t="s">
        <v>21</v>
      </c>
      <c r="J10814" s="1"/>
      <c r="K10814">
        <v>0</v>
      </c>
      <c r="L10814" s="1" t="s">
        <v>22</v>
      </c>
      <c r="M10814" s="1" t="s">
        <v>26</v>
      </c>
      <c r="N10814" s="1" t="s">
        <v>26</v>
      </c>
      <c r="O10814">
        <v>1</v>
      </c>
      <c r="P10814" s="1" t="s">
        <v>227</v>
      </c>
      <c r="Q10814" s="1" t="s">
        <v>227</v>
      </c>
      <c r="R10814">
        <v>0</v>
      </c>
    </row>
    <row r="10815" spans="1:18" x14ac:dyDescent="0.3">
      <c r="A10815" s="1" t="s">
        <v>11365</v>
      </c>
      <c r="B10815" s="1" t="s">
        <v>10767</v>
      </c>
      <c r="C10815">
        <v>2025</v>
      </c>
      <c r="D10815" s="2">
        <v>36540</v>
      </c>
      <c r="E10815" s="1" t="s">
        <v>20</v>
      </c>
      <c r="F10815">
        <v>1</v>
      </c>
      <c r="G10815">
        <v>0</v>
      </c>
      <c r="H10815">
        <v>0</v>
      </c>
      <c r="I10815" s="1" t="s">
        <v>21</v>
      </c>
      <c r="J10815" s="1"/>
      <c r="K10815">
        <v>0</v>
      </c>
      <c r="L10815" s="1" t="s">
        <v>22</v>
      </c>
      <c r="M10815" s="1" t="s">
        <v>23</v>
      </c>
      <c r="N10815" s="1" t="s">
        <v>23</v>
      </c>
      <c r="O10815">
        <v>1</v>
      </c>
      <c r="P10815" s="1" t="s">
        <v>27</v>
      </c>
      <c r="Q10815" s="1" t="s">
        <v>27</v>
      </c>
      <c r="R10815">
        <v>0</v>
      </c>
    </row>
    <row r="10816" spans="1:18" x14ac:dyDescent="0.3">
      <c r="A10816" s="1" t="s">
        <v>11366</v>
      </c>
      <c r="B10816" s="1" t="s">
        <v>10767</v>
      </c>
      <c r="C10816">
        <v>2025</v>
      </c>
      <c r="D10816" s="2">
        <v>36540</v>
      </c>
      <c r="E10816" s="1" t="s">
        <v>20</v>
      </c>
      <c r="F10816">
        <v>1</v>
      </c>
      <c r="G10816">
        <v>0</v>
      </c>
      <c r="H10816">
        <v>0</v>
      </c>
      <c r="I10816" s="1" t="s">
        <v>21</v>
      </c>
      <c r="J10816" s="1"/>
      <c r="K10816">
        <v>0</v>
      </c>
      <c r="L10816" s="1" t="s">
        <v>22</v>
      </c>
      <c r="M10816" s="1" t="s">
        <v>26</v>
      </c>
      <c r="N10816" s="1" t="s">
        <v>26</v>
      </c>
      <c r="O10816">
        <v>1</v>
      </c>
      <c r="P10816" s="1" t="s">
        <v>27</v>
      </c>
      <c r="Q10816" s="1" t="s">
        <v>27</v>
      </c>
      <c r="R10816">
        <v>0</v>
      </c>
    </row>
    <row r="10817" spans="1:18" x14ac:dyDescent="0.3">
      <c r="A10817" s="1" t="s">
        <v>11367</v>
      </c>
      <c r="B10817" s="1" t="s">
        <v>10767</v>
      </c>
      <c r="C10817">
        <v>2025</v>
      </c>
      <c r="D10817" s="2">
        <v>36540</v>
      </c>
      <c r="E10817" s="1" t="s">
        <v>20</v>
      </c>
      <c r="F10817">
        <v>1</v>
      </c>
      <c r="G10817">
        <v>0</v>
      </c>
      <c r="H10817">
        <v>0</v>
      </c>
      <c r="I10817" s="1" t="s">
        <v>21</v>
      </c>
      <c r="J10817" s="1"/>
      <c r="K10817">
        <v>0</v>
      </c>
      <c r="L10817" s="1" t="s">
        <v>22</v>
      </c>
      <c r="M10817" s="1" t="s">
        <v>33</v>
      </c>
      <c r="N10817" s="1" t="s">
        <v>33</v>
      </c>
      <c r="O10817">
        <v>2</v>
      </c>
      <c r="P10817" s="1" t="s">
        <v>503</v>
      </c>
      <c r="Q10817" s="1"/>
      <c r="R10817">
        <v>0</v>
      </c>
    </row>
    <row r="10818" spans="1:18" x14ac:dyDescent="0.3">
      <c r="A10818" s="1" t="s">
        <v>11368</v>
      </c>
      <c r="B10818" s="1" t="s">
        <v>10767</v>
      </c>
      <c r="C10818">
        <v>2025</v>
      </c>
      <c r="D10818" s="2">
        <v>36540</v>
      </c>
      <c r="E10818" s="1" t="s">
        <v>20</v>
      </c>
      <c r="F10818">
        <v>1</v>
      </c>
      <c r="G10818">
        <v>0</v>
      </c>
      <c r="H10818">
        <v>0</v>
      </c>
      <c r="I10818" s="1" t="s">
        <v>21</v>
      </c>
      <c r="J10818" s="1"/>
      <c r="K10818">
        <v>0</v>
      </c>
      <c r="L10818" s="1" t="s">
        <v>22</v>
      </c>
      <c r="M10818" s="1" t="s">
        <v>26</v>
      </c>
      <c r="N10818" s="1" t="s">
        <v>26</v>
      </c>
      <c r="O10818">
        <v>1</v>
      </c>
      <c r="P10818" s="1" t="s">
        <v>227</v>
      </c>
      <c r="Q10818" s="1" t="s">
        <v>227</v>
      </c>
      <c r="R10818">
        <v>0</v>
      </c>
    </row>
    <row r="10819" spans="1:18" x14ac:dyDescent="0.3">
      <c r="A10819" s="1" t="s">
        <v>11369</v>
      </c>
      <c r="B10819" s="1" t="s">
        <v>10767</v>
      </c>
      <c r="C10819">
        <v>2025</v>
      </c>
      <c r="D10819" s="2">
        <v>36540</v>
      </c>
      <c r="E10819" s="1" t="s">
        <v>20</v>
      </c>
      <c r="F10819">
        <v>1</v>
      </c>
      <c r="G10819">
        <v>0</v>
      </c>
      <c r="H10819">
        <v>0</v>
      </c>
      <c r="I10819" s="1" t="s">
        <v>21</v>
      </c>
      <c r="J10819" s="1"/>
      <c r="K10819">
        <v>0</v>
      </c>
      <c r="L10819" s="1" t="s">
        <v>22</v>
      </c>
      <c r="M10819" s="1" t="s">
        <v>47</v>
      </c>
      <c r="N10819" s="1" t="s">
        <v>47</v>
      </c>
      <c r="O10819">
        <v>1</v>
      </c>
      <c r="P10819" s="1" t="s">
        <v>27</v>
      </c>
      <c r="Q10819" s="1" t="s">
        <v>27</v>
      </c>
      <c r="R10819">
        <v>0</v>
      </c>
    </row>
    <row r="10820" spans="1:18" x14ac:dyDescent="0.3">
      <c r="A10820" s="1" t="s">
        <v>11370</v>
      </c>
      <c r="B10820" s="1" t="s">
        <v>10767</v>
      </c>
      <c r="C10820">
        <v>2025</v>
      </c>
      <c r="D10820" s="2">
        <v>36540</v>
      </c>
      <c r="E10820" s="1" t="s">
        <v>20</v>
      </c>
      <c r="F10820">
        <v>1</v>
      </c>
      <c r="G10820">
        <v>0</v>
      </c>
      <c r="H10820">
        <v>0</v>
      </c>
      <c r="I10820" s="1" t="s">
        <v>21</v>
      </c>
      <c r="J10820" s="1"/>
      <c r="K10820">
        <v>0</v>
      </c>
      <c r="L10820" s="1" t="s">
        <v>22</v>
      </c>
      <c r="M10820" s="1" t="s">
        <v>47</v>
      </c>
      <c r="N10820" s="1" t="s">
        <v>47</v>
      </c>
      <c r="O10820">
        <v>1</v>
      </c>
      <c r="P10820" s="1" t="s">
        <v>27</v>
      </c>
      <c r="Q10820" s="1" t="s">
        <v>27</v>
      </c>
      <c r="R10820">
        <v>0</v>
      </c>
    </row>
    <row r="10821" spans="1:18" x14ac:dyDescent="0.3">
      <c r="A10821" s="1" t="s">
        <v>11371</v>
      </c>
      <c r="B10821" s="1" t="s">
        <v>10767</v>
      </c>
      <c r="C10821">
        <v>2025</v>
      </c>
      <c r="D10821" s="2">
        <v>36540</v>
      </c>
      <c r="E10821" s="1" t="s">
        <v>20</v>
      </c>
      <c r="F10821">
        <v>1</v>
      </c>
      <c r="G10821">
        <v>0</v>
      </c>
      <c r="H10821">
        <v>0</v>
      </c>
      <c r="I10821" s="1" t="s">
        <v>21</v>
      </c>
      <c r="J10821" s="1"/>
      <c r="K10821">
        <v>0</v>
      </c>
      <c r="L10821" s="1" t="s">
        <v>22</v>
      </c>
      <c r="M10821" s="1" t="s">
        <v>26</v>
      </c>
      <c r="N10821" s="1" t="s">
        <v>26</v>
      </c>
      <c r="O10821">
        <v>1</v>
      </c>
      <c r="P10821" s="1" t="s">
        <v>29</v>
      </c>
      <c r="Q10821" s="1" t="s">
        <v>29</v>
      </c>
      <c r="R10821">
        <v>0</v>
      </c>
    </row>
    <row r="10822" spans="1:18" x14ac:dyDescent="0.3">
      <c r="A10822" s="1" t="s">
        <v>11372</v>
      </c>
      <c r="B10822" s="1" t="s">
        <v>10767</v>
      </c>
      <c r="C10822">
        <v>2025</v>
      </c>
      <c r="D10822" s="2">
        <v>36540</v>
      </c>
      <c r="E10822" s="1" t="s">
        <v>20</v>
      </c>
      <c r="F10822">
        <v>1</v>
      </c>
      <c r="G10822">
        <v>0</v>
      </c>
      <c r="H10822">
        <v>0</v>
      </c>
      <c r="I10822" s="1" t="s">
        <v>21</v>
      </c>
      <c r="J10822" s="1"/>
      <c r="K10822">
        <v>0</v>
      </c>
      <c r="L10822" s="1" t="s">
        <v>22</v>
      </c>
      <c r="M10822" s="1" t="s">
        <v>33</v>
      </c>
      <c r="N10822" s="1" t="s">
        <v>33</v>
      </c>
      <c r="O10822">
        <v>1</v>
      </c>
      <c r="P10822" s="1" t="s">
        <v>27</v>
      </c>
      <c r="Q10822" s="1" t="s">
        <v>27</v>
      </c>
      <c r="R10822">
        <v>0</v>
      </c>
    </row>
    <row r="10823" spans="1:18" x14ac:dyDescent="0.3">
      <c r="A10823" s="1" t="s">
        <v>11373</v>
      </c>
      <c r="B10823" s="1" t="s">
        <v>10767</v>
      </c>
      <c r="C10823">
        <v>2025</v>
      </c>
      <c r="D10823" s="2">
        <v>36540</v>
      </c>
      <c r="E10823" s="1" t="s">
        <v>20</v>
      </c>
      <c r="F10823">
        <v>1</v>
      </c>
      <c r="G10823">
        <v>0</v>
      </c>
      <c r="H10823">
        <v>0</v>
      </c>
      <c r="I10823" s="1" t="s">
        <v>21</v>
      </c>
      <c r="J10823" s="1"/>
      <c r="K10823">
        <v>0</v>
      </c>
      <c r="L10823" s="1" t="s">
        <v>22</v>
      </c>
      <c r="M10823" s="1" t="s">
        <v>47</v>
      </c>
      <c r="N10823" s="1" t="s">
        <v>47</v>
      </c>
      <c r="O10823">
        <v>1</v>
      </c>
      <c r="P10823" s="1" t="s">
        <v>27</v>
      </c>
      <c r="Q10823" s="1" t="s">
        <v>27</v>
      </c>
      <c r="R10823">
        <v>0</v>
      </c>
    </row>
    <row r="10824" spans="1:18" x14ac:dyDescent="0.3">
      <c r="A10824" s="1" t="s">
        <v>11374</v>
      </c>
      <c r="B10824" s="1" t="s">
        <v>10767</v>
      </c>
      <c r="C10824">
        <v>2025</v>
      </c>
      <c r="D10824" s="2">
        <v>36540</v>
      </c>
      <c r="E10824" s="1" t="s">
        <v>20</v>
      </c>
      <c r="F10824">
        <v>1</v>
      </c>
      <c r="G10824">
        <v>0</v>
      </c>
      <c r="H10824">
        <v>0</v>
      </c>
      <c r="I10824" s="1" t="s">
        <v>21</v>
      </c>
      <c r="J10824" s="1"/>
      <c r="K10824">
        <v>0</v>
      </c>
      <c r="L10824" s="1" t="s">
        <v>22</v>
      </c>
      <c r="M10824" s="1" t="s">
        <v>23</v>
      </c>
      <c r="N10824" s="1" t="s">
        <v>23</v>
      </c>
      <c r="O10824">
        <v>1</v>
      </c>
      <c r="P10824" s="1" t="s">
        <v>27</v>
      </c>
      <c r="Q10824" s="1" t="s">
        <v>27</v>
      </c>
      <c r="R10824">
        <v>0</v>
      </c>
    </row>
    <row r="10825" spans="1:18" x14ac:dyDescent="0.3">
      <c r="A10825" s="1" t="s">
        <v>11375</v>
      </c>
      <c r="B10825" s="1" t="s">
        <v>10767</v>
      </c>
      <c r="C10825">
        <v>2025</v>
      </c>
      <c r="D10825" s="2">
        <v>36540</v>
      </c>
      <c r="E10825" s="1" t="s">
        <v>20</v>
      </c>
      <c r="F10825">
        <v>1</v>
      </c>
      <c r="G10825">
        <v>0</v>
      </c>
      <c r="H10825">
        <v>0</v>
      </c>
      <c r="I10825" s="1" t="s">
        <v>21</v>
      </c>
      <c r="J10825" s="1"/>
      <c r="K10825">
        <v>0</v>
      </c>
      <c r="L10825" s="1" t="s">
        <v>22</v>
      </c>
      <c r="M10825" s="1" t="s">
        <v>33</v>
      </c>
      <c r="N10825" s="1" t="s">
        <v>33</v>
      </c>
      <c r="O10825">
        <v>1</v>
      </c>
      <c r="P10825" s="1" t="s">
        <v>31</v>
      </c>
      <c r="Q10825" s="1" t="s">
        <v>31</v>
      </c>
      <c r="R10825">
        <v>0</v>
      </c>
    </row>
    <row r="10826" spans="1:18" x14ac:dyDescent="0.3">
      <c r="A10826" s="1" t="s">
        <v>11376</v>
      </c>
      <c r="B10826" s="1" t="s">
        <v>10767</v>
      </c>
      <c r="C10826">
        <v>2025</v>
      </c>
      <c r="D10826" s="2">
        <v>36540</v>
      </c>
      <c r="E10826" s="1" t="s">
        <v>20</v>
      </c>
      <c r="F10826">
        <v>1</v>
      </c>
      <c r="G10826">
        <v>0</v>
      </c>
      <c r="H10826">
        <v>0</v>
      </c>
      <c r="I10826" s="1" t="s">
        <v>21</v>
      </c>
      <c r="J10826" s="1"/>
      <c r="K10826">
        <v>0</v>
      </c>
      <c r="L10826" s="1" t="s">
        <v>22</v>
      </c>
      <c r="M10826" s="1" t="s">
        <v>26</v>
      </c>
      <c r="N10826" s="1" t="s">
        <v>26</v>
      </c>
      <c r="O10826">
        <v>1</v>
      </c>
      <c r="P10826" s="1" t="s">
        <v>2432</v>
      </c>
      <c r="Q10826" s="1" t="s">
        <v>2432</v>
      </c>
      <c r="R10826">
        <v>0</v>
      </c>
    </row>
    <row r="10827" spans="1:18" x14ac:dyDescent="0.3">
      <c r="A10827" s="1" t="s">
        <v>11377</v>
      </c>
      <c r="B10827" s="1" t="s">
        <v>10767</v>
      </c>
      <c r="C10827">
        <v>2025</v>
      </c>
      <c r="D10827" s="2">
        <v>36540</v>
      </c>
      <c r="E10827" s="1" t="s">
        <v>20</v>
      </c>
      <c r="F10827">
        <v>1</v>
      </c>
      <c r="G10827">
        <v>0</v>
      </c>
      <c r="H10827">
        <v>0</v>
      </c>
      <c r="I10827" s="1" t="s">
        <v>21</v>
      </c>
      <c r="J10827" s="1"/>
      <c r="K10827">
        <v>0</v>
      </c>
      <c r="L10827" s="1" t="s">
        <v>22</v>
      </c>
      <c r="M10827" s="1" t="s">
        <v>26</v>
      </c>
      <c r="N10827" s="1" t="s">
        <v>26</v>
      </c>
      <c r="O10827">
        <v>1</v>
      </c>
      <c r="P10827" s="1" t="s">
        <v>27</v>
      </c>
      <c r="Q10827" s="1" t="s">
        <v>27</v>
      </c>
      <c r="R10827">
        <v>0</v>
      </c>
    </row>
    <row r="10828" spans="1:18" x14ac:dyDescent="0.3">
      <c r="A10828" s="1" t="s">
        <v>11378</v>
      </c>
      <c r="B10828" s="1" t="s">
        <v>10767</v>
      </c>
      <c r="C10828">
        <v>2025</v>
      </c>
      <c r="D10828" s="2">
        <v>36540</v>
      </c>
      <c r="E10828" s="1" t="s">
        <v>37</v>
      </c>
      <c r="F10828">
        <v>1</v>
      </c>
      <c r="G10828">
        <v>1</v>
      </c>
      <c r="H10828">
        <v>1</v>
      </c>
      <c r="I10828" s="1" t="s">
        <v>38</v>
      </c>
      <c r="J10828" s="1" t="s">
        <v>42</v>
      </c>
      <c r="K10828">
        <v>0</v>
      </c>
      <c r="L10828" s="1" t="s">
        <v>22</v>
      </c>
      <c r="M10828" s="1" t="s">
        <v>26</v>
      </c>
      <c r="N10828" s="1" t="s">
        <v>26</v>
      </c>
      <c r="O10828">
        <v>1</v>
      </c>
      <c r="P10828" s="1" t="s">
        <v>227</v>
      </c>
      <c r="Q10828" s="1" t="s">
        <v>227</v>
      </c>
      <c r="R10828">
        <v>0</v>
      </c>
    </row>
    <row r="10829" spans="1:18" x14ac:dyDescent="0.3">
      <c r="A10829" s="1" t="s">
        <v>11379</v>
      </c>
      <c r="B10829" s="1" t="s">
        <v>10767</v>
      </c>
      <c r="C10829">
        <v>2025</v>
      </c>
      <c r="D10829" s="2">
        <v>36540</v>
      </c>
      <c r="E10829" s="1" t="s">
        <v>20</v>
      </c>
      <c r="F10829">
        <v>1</v>
      </c>
      <c r="G10829">
        <v>0</v>
      </c>
      <c r="H10829">
        <v>0</v>
      </c>
      <c r="I10829" s="1" t="s">
        <v>21</v>
      </c>
      <c r="J10829" s="1"/>
      <c r="K10829">
        <v>0</v>
      </c>
      <c r="L10829" s="1" t="s">
        <v>22</v>
      </c>
      <c r="M10829" s="1" t="s">
        <v>47</v>
      </c>
      <c r="N10829" s="1" t="s">
        <v>47</v>
      </c>
      <c r="O10829">
        <v>1</v>
      </c>
      <c r="P10829" s="1" t="s">
        <v>27</v>
      </c>
      <c r="Q10829" s="1" t="s">
        <v>27</v>
      </c>
      <c r="R10829">
        <v>0</v>
      </c>
    </row>
    <row r="10830" spans="1:18" x14ac:dyDescent="0.3">
      <c r="A10830" s="1" t="s">
        <v>11380</v>
      </c>
      <c r="B10830" s="1" t="s">
        <v>10767</v>
      </c>
      <c r="C10830">
        <v>2025</v>
      </c>
      <c r="D10830" s="2">
        <v>36540</v>
      </c>
      <c r="E10830" s="1" t="s">
        <v>20</v>
      </c>
      <c r="F10830">
        <v>1</v>
      </c>
      <c r="G10830">
        <v>0</v>
      </c>
      <c r="H10830">
        <v>0</v>
      </c>
      <c r="I10830" s="1" t="s">
        <v>21</v>
      </c>
      <c r="J10830" s="1"/>
      <c r="K10830">
        <v>0</v>
      </c>
      <c r="L10830" s="1" t="s">
        <v>22</v>
      </c>
      <c r="M10830" s="1" t="s">
        <v>84</v>
      </c>
      <c r="N10830" s="1" t="s">
        <v>84</v>
      </c>
      <c r="O10830">
        <v>2</v>
      </c>
      <c r="P10830" s="1" t="s">
        <v>403</v>
      </c>
      <c r="Q10830" s="1"/>
      <c r="R10830">
        <v>0</v>
      </c>
    </row>
    <row r="10831" spans="1:18" x14ac:dyDescent="0.3">
      <c r="A10831" s="1" t="s">
        <v>11381</v>
      </c>
      <c r="B10831" s="1" t="s">
        <v>10767</v>
      </c>
      <c r="C10831">
        <v>2025</v>
      </c>
      <c r="D10831" s="2">
        <v>36540</v>
      </c>
      <c r="E10831" s="1" t="s">
        <v>20</v>
      </c>
      <c r="F10831">
        <v>1</v>
      </c>
      <c r="G10831">
        <v>0</v>
      </c>
      <c r="H10831">
        <v>0</v>
      </c>
      <c r="I10831" s="1" t="s">
        <v>21</v>
      </c>
      <c r="J10831" s="1"/>
      <c r="K10831">
        <v>0</v>
      </c>
      <c r="L10831" s="1" t="s">
        <v>22</v>
      </c>
      <c r="M10831" s="1" t="s">
        <v>23</v>
      </c>
      <c r="N10831" s="1" t="s">
        <v>23</v>
      </c>
      <c r="O10831">
        <v>4</v>
      </c>
      <c r="P10831" s="1" t="s">
        <v>11382</v>
      </c>
      <c r="Q10831" s="1"/>
      <c r="R10831">
        <v>0</v>
      </c>
    </row>
    <row r="10832" spans="1:18" x14ac:dyDescent="0.3">
      <c r="A10832" s="1" t="s">
        <v>11383</v>
      </c>
      <c r="B10832" s="1" t="s">
        <v>10767</v>
      </c>
      <c r="C10832">
        <v>2025</v>
      </c>
      <c r="D10832" s="2">
        <v>36540</v>
      </c>
      <c r="E10832" s="1" t="s">
        <v>37</v>
      </c>
      <c r="F10832">
        <v>1</v>
      </c>
      <c r="G10832">
        <v>1</v>
      </c>
      <c r="H10832">
        <v>1</v>
      </c>
      <c r="I10832" s="1" t="s">
        <v>38</v>
      </c>
      <c r="J10832" s="1" t="s">
        <v>42</v>
      </c>
      <c r="K10832">
        <v>0</v>
      </c>
      <c r="L10832" s="1" t="s">
        <v>22</v>
      </c>
      <c r="M10832" s="1" t="s">
        <v>26</v>
      </c>
      <c r="N10832" s="1" t="s">
        <v>26</v>
      </c>
      <c r="O10832">
        <v>1</v>
      </c>
      <c r="P10832" s="1" t="s">
        <v>121</v>
      </c>
      <c r="Q10832" s="1" t="s">
        <v>121</v>
      </c>
      <c r="R10832">
        <v>0</v>
      </c>
    </row>
    <row r="10833" spans="1:18" x14ac:dyDescent="0.3">
      <c r="A10833" s="1" t="s">
        <v>11384</v>
      </c>
      <c r="B10833" s="1" t="s">
        <v>10767</v>
      </c>
      <c r="C10833">
        <v>2025</v>
      </c>
      <c r="D10833" s="2">
        <v>36540</v>
      </c>
      <c r="E10833" s="1" t="s">
        <v>20</v>
      </c>
      <c r="F10833">
        <v>1</v>
      </c>
      <c r="G10833">
        <v>0</v>
      </c>
      <c r="H10833">
        <v>0</v>
      </c>
      <c r="I10833" s="1" t="s">
        <v>21</v>
      </c>
      <c r="J10833" s="1"/>
      <c r="K10833">
        <v>0</v>
      </c>
      <c r="L10833" s="1" t="s">
        <v>22</v>
      </c>
      <c r="M10833" s="1" t="s">
        <v>26</v>
      </c>
      <c r="N10833" s="1" t="s">
        <v>26</v>
      </c>
      <c r="O10833">
        <v>1</v>
      </c>
      <c r="P10833" s="1" t="s">
        <v>121</v>
      </c>
      <c r="Q10833" s="1" t="s">
        <v>121</v>
      </c>
      <c r="R10833">
        <v>0</v>
      </c>
    </row>
    <row r="10834" spans="1:18" x14ac:dyDescent="0.3">
      <c r="A10834" s="1" t="s">
        <v>11385</v>
      </c>
      <c r="B10834" s="1" t="s">
        <v>10767</v>
      </c>
      <c r="C10834">
        <v>2025</v>
      </c>
      <c r="D10834" s="2">
        <v>36540</v>
      </c>
      <c r="E10834" s="1" t="s">
        <v>20</v>
      </c>
      <c r="F10834">
        <v>1</v>
      </c>
      <c r="G10834">
        <v>0</v>
      </c>
      <c r="H10834">
        <v>0</v>
      </c>
      <c r="I10834" s="1" t="s">
        <v>21</v>
      </c>
      <c r="J10834" s="1"/>
      <c r="K10834">
        <v>0</v>
      </c>
      <c r="L10834" s="1" t="s">
        <v>22</v>
      </c>
      <c r="M10834" s="1" t="s">
        <v>33</v>
      </c>
      <c r="N10834" s="1" t="s">
        <v>33</v>
      </c>
      <c r="O10834">
        <v>1</v>
      </c>
      <c r="P10834" s="1" t="s">
        <v>27</v>
      </c>
      <c r="Q10834" s="1" t="s">
        <v>27</v>
      </c>
      <c r="R10834">
        <v>0</v>
      </c>
    </row>
    <row r="10835" spans="1:18" x14ac:dyDescent="0.3">
      <c r="A10835" s="1" t="s">
        <v>11386</v>
      </c>
      <c r="B10835" s="1" t="s">
        <v>10767</v>
      </c>
      <c r="C10835">
        <v>2025</v>
      </c>
      <c r="D10835" s="2">
        <v>36540</v>
      </c>
      <c r="E10835" s="1" t="s">
        <v>20</v>
      </c>
      <c r="F10835">
        <v>1</v>
      </c>
      <c r="G10835">
        <v>0</v>
      </c>
      <c r="H10835">
        <v>0</v>
      </c>
      <c r="I10835" s="1" t="s">
        <v>21</v>
      </c>
      <c r="J10835" s="1"/>
      <c r="K10835">
        <v>0</v>
      </c>
      <c r="L10835" s="1" t="s">
        <v>22</v>
      </c>
      <c r="M10835" s="1" t="s">
        <v>26</v>
      </c>
      <c r="N10835" s="1" t="s">
        <v>26</v>
      </c>
      <c r="O10835">
        <v>1</v>
      </c>
      <c r="P10835" s="1" t="s">
        <v>40</v>
      </c>
      <c r="Q10835" s="1" t="s">
        <v>40</v>
      </c>
      <c r="R10835">
        <v>0</v>
      </c>
    </row>
    <row r="10836" spans="1:18" x14ac:dyDescent="0.3">
      <c r="A10836" s="1" t="s">
        <v>11387</v>
      </c>
      <c r="B10836" s="1" t="s">
        <v>10767</v>
      </c>
      <c r="C10836">
        <v>2025</v>
      </c>
      <c r="D10836" s="2">
        <v>36540</v>
      </c>
      <c r="E10836" s="1" t="s">
        <v>20</v>
      </c>
      <c r="F10836">
        <v>1</v>
      </c>
      <c r="G10836">
        <v>0</v>
      </c>
      <c r="H10836">
        <v>0</v>
      </c>
      <c r="I10836" s="1" t="s">
        <v>21</v>
      </c>
      <c r="J10836" s="1"/>
      <c r="K10836">
        <v>0</v>
      </c>
      <c r="L10836" s="1" t="s">
        <v>22</v>
      </c>
      <c r="M10836" s="1" t="s">
        <v>26</v>
      </c>
      <c r="N10836" s="1" t="s">
        <v>26</v>
      </c>
      <c r="O10836">
        <v>1</v>
      </c>
      <c r="P10836" s="1" t="s">
        <v>27</v>
      </c>
      <c r="Q10836" s="1" t="s">
        <v>27</v>
      </c>
      <c r="R10836">
        <v>0</v>
      </c>
    </row>
    <row r="10837" spans="1:18" x14ac:dyDescent="0.3">
      <c r="A10837" s="1" t="s">
        <v>11388</v>
      </c>
      <c r="B10837" s="1" t="s">
        <v>10767</v>
      </c>
      <c r="C10837">
        <v>2025</v>
      </c>
      <c r="D10837" s="2">
        <v>36540</v>
      </c>
      <c r="E10837" s="1" t="s">
        <v>20</v>
      </c>
      <c r="F10837">
        <v>1</v>
      </c>
      <c r="G10837">
        <v>0</v>
      </c>
      <c r="H10837">
        <v>0</v>
      </c>
      <c r="I10837" s="1" t="s">
        <v>21</v>
      </c>
      <c r="J10837" s="1"/>
      <c r="K10837">
        <v>0</v>
      </c>
      <c r="L10837" s="1" t="s">
        <v>22</v>
      </c>
      <c r="M10837" s="1" t="s">
        <v>26</v>
      </c>
      <c r="N10837" s="1" t="s">
        <v>26</v>
      </c>
      <c r="O10837">
        <v>1</v>
      </c>
      <c r="P10837" s="1" t="s">
        <v>27</v>
      </c>
      <c r="Q10837" s="1" t="s">
        <v>27</v>
      </c>
      <c r="R10837">
        <v>0</v>
      </c>
    </row>
    <row r="10838" spans="1:18" x14ac:dyDescent="0.3">
      <c r="A10838" s="1" t="s">
        <v>11389</v>
      </c>
      <c r="B10838" s="1" t="s">
        <v>10767</v>
      </c>
      <c r="C10838">
        <v>2025</v>
      </c>
      <c r="D10838" s="2">
        <v>36540</v>
      </c>
      <c r="E10838" s="1" t="s">
        <v>20</v>
      </c>
      <c r="F10838">
        <v>1</v>
      </c>
      <c r="G10838">
        <v>0</v>
      </c>
      <c r="H10838">
        <v>0</v>
      </c>
      <c r="I10838" s="1" t="s">
        <v>21</v>
      </c>
      <c r="J10838" s="1"/>
      <c r="K10838">
        <v>0</v>
      </c>
      <c r="L10838" s="1" t="s">
        <v>22</v>
      </c>
      <c r="M10838" s="1" t="s">
        <v>26</v>
      </c>
      <c r="N10838" s="1" t="s">
        <v>26</v>
      </c>
      <c r="O10838">
        <v>1</v>
      </c>
      <c r="P10838" s="1" t="s">
        <v>40</v>
      </c>
      <c r="Q10838" s="1" t="s">
        <v>40</v>
      </c>
      <c r="R10838">
        <v>0</v>
      </c>
    </row>
    <row r="10839" spans="1:18" x14ac:dyDescent="0.3">
      <c r="A10839" s="1" t="s">
        <v>11390</v>
      </c>
      <c r="B10839" s="1" t="s">
        <v>10767</v>
      </c>
      <c r="C10839">
        <v>2025</v>
      </c>
      <c r="D10839" s="2">
        <v>36540</v>
      </c>
      <c r="E10839" s="1" t="s">
        <v>20</v>
      </c>
      <c r="F10839">
        <v>1</v>
      </c>
      <c r="G10839">
        <v>0</v>
      </c>
      <c r="H10839">
        <v>0</v>
      </c>
      <c r="I10839" s="1" t="s">
        <v>21</v>
      </c>
      <c r="J10839" s="1"/>
      <c r="K10839">
        <v>0</v>
      </c>
      <c r="L10839" s="1" t="s">
        <v>22</v>
      </c>
      <c r="M10839" s="1" t="s">
        <v>35</v>
      </c>
      <c r="N10839" s="1" t="s">
        <v>35</v>
      </c>
      <c r="O10839">
        <v>2</v>
      </c>
      <c r="P10839" s="1" t="s">
        <v>11107</v>
      </c>
      <c r="Q10839" s="1"/>
      <c r="R10839">
        <v>0</v>
      </c>
    </row>
    <row r="10840" spans="1:18" x14ac:dyDescent="0.3">
      <c r="A10840" s="1" t="s">
        <v>11391</v>
      </c>
      <c r="B10840" s="1" t="s">
        <v>10767</v>
      </c>
      <c r="C10840">
        <v>2025</v>
      </c>
      <c r="D10840" s="2">
        <v>36540</v>
      </c>
      <c r="E10840" s="1" t="s">
        <v>20</v>
      </c>
      <c r="F10840">
        <v>1</v>
      </c>
      <c r="G10840">
        <v>0</v>
      </c>
      <c r="H10840">
        <v>0</v>
      </c>
      <c r="I10840" s="1" t="s">
        <v>21</v>
      </c>
      <c r="J10840" s="1"/>
      <c r="K10840">
        <v>0</v>
      </c>
      <c r="L10840" s="1" t="s">
        <v>22</v>
      </c>
      <c r="M10840" s="1" t="s">
        <v>47</v>
      </c>
      <c r="N10840" s="1" t="s">
        <v>47</v>
      </c>
      <c r="O10840">
        <v>1</v>
      </c>
      <c r="P10840" s="1" t="s">
        <v>121</v>
      </c>
      <c r="Q10840" s="1" t="s">
        <v>121</v>
      </c>
      <c r="R10840">
        <v>0</v>
      </c>
    </row>
    <row r="10841" spans="1:18" x14ac:dyDescent="0.3">
      <c r="A10841" s="1" t="s">
        <v>11392</v>
      </c>
      <c r="B10841" s="1" t="s">
        <v>10767</v>
      </c>
      <c r="C10841">
        <v>2025</v>
      </c>
      <c r="D10841" s="2">
        <v>36540</v>
      </c>
      <c r="E10841" s="1" t="s">
        <v>20</v>
      </c>
      <c r="F10841">
        <v>1</v>
      </c>
      <c r="G10841">
        <v>0</v>
      </c>
      <c r="H10841">
        <v>0</v>
      </c>
      <c r="I10841" s="1" t="s">
        <v>21</v>
      </c>
      <c r="J10841" s="1"/>
      <c r="K10841">
        <v>0</v>
      </c>
      <c r="L10841" s="1" t="s">
        <v>22</v>
      </c>
      <c r="M10841" s="1" t="s">
        <v>23</v>
      </c>
      <c r="N10841" s="1" t="s">
        <v>23</v>
      </c>
      <c r="O10841">
        <v>1</v>
      </c>
      <c r="P10841" s="1" t="s">
        <v>114</v>
      </c>
      <c r="Q10841" s="1" t="s">
        <v>114</v>
      </c>
      <c r="R10841">
        <v>0</v>
      </c>
    </row>
    <row r="10842" spans="1:18" x14ac:dyDescent="0.3">
      <c r="A10842" s="1" t="s">
        <v>11393</v>
      </c>
      <c r="B10842" s="1" t="s">
        <v>10767</v>
      </c>
      <c r="C10842">
        <v>2025</v>
      </c>
      <c r="D10842" s="2">
        <v>36540</v>
      </c>
      <c r="E10842" s="1" t="s">
        <v>37</v>
      </c>
      <c r="F10842">
        <v>1</v>
      </c>
      <c r="G10842">
        <v>1</v>
      </c>
      <c r="H10842">
        <v>1</v>
      </c>
      <c r="I10842" s="1" t="s">
        <v>91</v>
      </c>
      <c r="J10842" s="1" t="s">
        <v>165</v>
      </c>
      <c r="K10842">
        <v>0</v>
      </c>
      <c r="L10842" s="1" t="s">
        <v>22</v>
      </c>
      <c r="M10842" s="1" t="s">
        <v>26</v>
      </c>
      <c r="N10842" s="1" t="s">
        <v>26</v>
      </c>
      <c r="O10842">
        <v>1</v>
      </c>
      <c r="P10842" s="1" t="s">
        <v>40</v>
      </c>
      <c r="Q10842" s="1" t="s">
        <v>40</v>
      </c>
      <c r="R10842">
        <v>0</v>
      </c>
    </row>
    <row r="10843" spans="1:18" x14ac:dyDescent="0.3">
      <c r="A10843" s="1" t="s">
        <v>11394</v>
      </c>
      <c r="B10843" s="1" t="s">
        <v>10767</v>
      </c>
      <c r="C10843">
        <v>2025</v>
      </c>
      <c r="D10843" s="2">
        <v>36540</v>
      </c>
      <c r="E10843" s="1" t="s">
        <v>20</v>
      </c>
      <c r="F10843">
        <v>1</v>
      </c>
      <c r="G10843">
        <v>0</v>
      </c>
      <c r="H10843">
        <v>0</v>
      </c>
      <c r="I10843" s="1" t="s">
        <v>21</v>
      </c>
      <c r="J10843" s="1"/>
      <c r="K10843">
        <v>0</v>
      </c>
      <c r="L10843" s="1" t="s">
        <v>22</v>
      </c>
      <c r="M10843" s="1" t="s">
        <v>33</v>
      </c>
      <c r="N10843" s="1" t="s">
        <v>33</v>
      </c>
      <c r="O10843">
        <v>1</v>
      </c>
      <c r="P10843" s="1" t="s">
        <v>78</v>
      </c>
      <c r="Q10843" s="1" t="s">
        <v>78</v>
      </c>
      <c r="R10843">
        <v>0</v>
      </c>
    </row>
    <row r="10844" spans="1:18" x14ac:dyDescent="0.3">
      <c r="A10844" s="1" t="s">
        <v>11395</v>
      </c>
      <c r="B10844" s="1" t="s">
        <v>10767</v>
      </c>
      <c r="C10844">
        <v>2025</v>
      </c>
      <c r="D10844" s="2">
        <v>36540</v>
      </c>
      <c r="E10844" s="1" t="s">
        <v>37</v>
      </c>
      <c r="F10844">
        <v>1</v>
      </c>
      <c r="G10844">
        <v>1</v>
      </c>
      <c r="H10844">
        <v>1</v>
      </c>
      <c r="I10844" s="1" t="s">
        <v>91</v>
      </c>
      <c r="J10844" s="1" t="s">
        <v>711</v>
      </c>
      <c r="K10844">
        <v>0</v>
      </c>
      <c r="L10844" s="1" t="s">
        <v>22</v>
      </c>
      <c r="M10844" s="1" t="s">
        <v>33</v>
      </c>
      <c r="N10844" s="1" t="s">
        <v>33</v>
      </c>
      <c r="O10844">
        <v>1</v>
      </c>
      <c r="P10844" s="1" t="s">
        <v>31</v>
      </c>
      <c r="Q10844" s="1" t="s">
        <v>31</v>
      </c>
      <c r="R10844">
        <v>0</v>
      </c>
    </row>
    <row r="10845" spans="1:18" x14ac:dyDescent="0.3">
      <c r="A10845" s="1" t="s">
        <v>11396</v>
      </c>
      <c r="B10845" s="1" t="s">
        <v>10767</v>
      </c>
      <c r="C10845">
        <v>2025</v>
      </c>
      <c r="D10845" s="2">
        <v>36540</v>
      </c>
      <c r="E10845" s="1" t="s">
        <v>20</v>
      </c>
      <c r="F10845">
        <v>1</v>
      </c>
      <c r="G10845">
        <v>0</v>
      </c>
      <c r="H10845">
        <v>0</v>
      </c>
      <c r="I10845" s="1" t="s">
        <v>21</v>
      </c>
      <c r="J10845" s="1"/>
      <c r="K10845">
        <v>0</v>
      </c>
      <c r="L10845" s="1" t="s">
        <v>22</v>
      </c>
      <c r="M10845" s="1" t="s">
        <v>26</v>
      </c>
      <c r="N10845" s="1" t="s">
        <v>26</v>
      </c>
      <c r="O10845">
        <v>1</v>
      </c>
      <c r="P10845" s="1" t="s">
        <v>2432</v>
      </c>
      <c r="Q10845" s="1" t="s">
        <v>2432</v>
      </c>
      <c r="R10845">
        <v>0</v>
      </c>
    </row>
    <row r="10846" spans="1:18" x14ac:dyDescent="0.3">
      <c r="A10846" s="1" t="s">
        <v>11397</v>
      </c>
      <c r="B10846" s="1" t="s">
        <v>10767</v>
      </c>
      <c r="C10846">
        <v>2025</v>
      </c>
      <c r="D10846" s="2">
        <v>36540</v>
      </c>
      <c r="E10846" s="1" t="s">
        <v>20</v>
      </c>
      <c r="F10846">
        <v>1</v>
      </c>
      <c r="G10846">
        <v>0</v>
      </c>
      <c r="H10846">
        <v>0</v>
      </c>
      <c r="I10846" s="1" t="s">
        <v>21</v>
      </c>
      <c r="J10846" s="1"/>
      <c r="K10846">
        <v>0</v>
      </c>
      <c r="L10846" s="1" t="s">
        <v>22</v>
      </c>
      <c r="M10846" s="1" t="s">
        <v>33</v>
      </c>
      <c r="N10846" s="1" t="s">
        <v>33</v>
      </c>
      <c r="O10846">
        <v>1</v>
      </c>
      <c r="P10846" s="1" t="s">
        <v>878</v>
      </c>
      <c r="Q10846" s="1" t="s">
        <v>878</v>
      </c>
      <c r="R10846">
        <v>0</v>
      </c>
    </row>
    <row r="10847" spans="1:18" x14ac:dyDescent="0.3">
      <c r="A10847" s="1" t="s">
        <v>11398</v>
      </c>
      <c r="B10847" s="1" t="s">
        <v>10767</v>
      </c>
      <c r="C10847">
        <v>2025</v>
      </c>
      <c r="D10847" s="2">
        <v>36540</v>
      </c>
      <c r="E10847" s="1" t="s">
        <v>20</v>
      </c>
      <c r="F10847">
        <v>1</v>
      </c>
      <c r="G10847">
        <v>0</v>
      </c>
      <c r="H10847">
        <v>0</v>
      </c>
      <c r="I10847" s="1" t="s">
        <v>21</v>
      </c>
      <c r="J10847" s="1"/>
      <c r="K10847">
        <v>0</v>
      </c>
      <c r="L10847" s="1" t="s">
        <v>22</v>
      </c>
      <c r="M10847" s="1" t="s">
        <v>33</v>
      </c>
      <c r="N10847" s="1" t="s">
        <v>33</v>
      </c>
      <c r="O10847">
        <v>2</v>
      </c>
      <c r="P10847" s="1" t="s">
        <v>11399</v>
      </c>
      <c r="Q10847" s="1"/>
      <c r="R10847">
        <v>0</v>
      </c>
    </row>
    <row r="10848" spans="1:18" x14ac:dyDescent="0.3">
      <c r="A10848" s="1" t="s">
        <v>11400</v>
      </c>
      <c r="B10848" s="1" t="s">
        <v>10767</v>
      </c>
      <c r="C10848">
        <v>2025</v>
      </c>
      <c r="D10848" s="2">
        <v>36540</v>
      </c>
      <c r="E10848" s="1" t="s">
        <v>20</v>
      </c>
      <c r="F10848">
        <v>1</v>
      </c>
      <c r="G10848">
        <v>0</v>
      </c>
      <c r="H10848">
        <v>0</v>
      </c>
      <c r="I10848" s="1" t="s">
        <v>21</v>
      </c>
      <c r="J10848" s="1"/>
      <c r="K10848">
        <v>0</v>
      </c>
      <c r="L10848" s="1" t="s">
        <v>22</v>
      </c>
      <c r="M10848" s="1" t="s">
        <v>47</v>
      </c>
      <c r="N10848" s="1" t="s">
        <v>47</v>
      </c>
      <c r="O10848">
        <v>1</v>
      </c>
      <c r="P10848" s="1" t="s">
        <v>27</v>
      </c>
      <c r="Q10848" s="1" t="s">
        <v>27</v>
      </c>
      <c r="R10848">
        <v>0</v>
      </c>
    </row>
    <row r="10849" spans="1:18" x14ac:dyDescent="0.3">
      <c r="A10849" s="1" t="s">
        <v>11401</v>
      </c>
      <c r="B10849" s="1" t="s">
        <v>10767</v>
      </c>
      <c r="C10849">
        <v>2025</v>
      </c>
      <c r="D10849" s="2">
        <v>36540</v>
      </c>
      <c r="E10849" s="1" t="s">
        <v>37</v>
      </c>
      <c r="F10849">
        <v>1</v>
      </c>
      <c r="G10849">
        <v>1</v>
      </c>
      <c r="H10849">
        <v>1</v>
      </c>
      <c r="I10849" s="1" t="s">
        <v>91</v>
      </c>
      <c r="J10849" s="1" t="s">
        <v>92</v>
      </c>
      <c r="K10849">
        <v>0</v>
      </c>
      <c r="L10849" s="1" t="s">
        <v>22</v>
      </c>
      <c r="M10849" s="1" t="s">
        <v>33</v>
      </c>
      <c r="N10849" s="1" t="s">
        <v>33</v>
      </c>
      <c r="O10849">
        <v>3</v>
      </c>
      <c r="P10849" s="1" t="s">
        <v>11402</v>
      </c>
      <c r="Q10849" s="1"/>
      <c r="R10849">
        <v>1</v>
      </c>
    </row>
    <row r="10850" spans="1:18" x14ac:dyDescent="0.3">
      <c r="A10850" s="1" t="s">
        <v>11403</v>
      </c>
      <c r="B10850" s="1" t="s">
        <v>10767</v>
      </c>
      <c r="C10850">
        <v>2025</v>
      </c>
      <c r="D10850" s="2">
        <v>36540</v>
      </c>
      <c r="E10850" s="1" t="s">
        <v>20</v>
      </c>
      <c r="F10850">
        <v>1</v>
      </c>
      <c r="G10850">
        <v>0</v>
      </c>
      <c r="H10850">
        <v>0</v>
      </c>
      <c r="I10850" s="1" t="s">
        <v>21</v>
      </c>
      <c r="J10850" s="1"/>
      <c r="K10850">
        <v>0</v>
      </c>
      <c r="L10850" s="1" t="s">
        <v>22</v>
      </c>
      <c r="M10850" s="1" t="s">
        <v>33</v>
      </c>
      <c r="N10850" s="1" t="s">
        <v>33</v>
      </c>
      <c r="O10850">
        <v>1</v>
      </c>
      <c r="P10850" s="1" t="s">
        <v>878</v>
      </c>
      <c r="Q10850" s="1" t="s">
        <v>878</v>
      </c>
      <c r="R10850">
        <v>0</v>
      </c>
    </row>
    <row r="10851" spans="1:18" x14ac:dyDescent="0.3">
      <c r="A10851" s="1" t="s">
        <v>11404</v>
      </c>
      <c r="B10851" s="1" t="s">
        <v>10767</v>
      </c>
      <c r="C10851">
        <v>2025</v>
      </c>
      <c r="D10851" s="2">
        <v>36540</v>
      </c>
      <c r="E10851" s="1" t="s">
        <v>20</v>
      </c>
      <c r="F10851">
        <v>1</v>
      </c>
      <c r="G10851">
        <v>0</v>
      </c>
      <c r="H10851">
        <v>0</v>
      </c>
      <c r="I10851" s="1" t="s">
        <v>21</v>
      </c>
      <c r="J10851" s="1"/>
      <c r="K10851">
        <v>0</v>
      </c>
      <c r="L10851" s="1" t="s">
        <v>22</v>
      </c>
      <c r="M10851" s="1" t="s">
        <v>26</v>
      </c>
      <c r="N10851" s="1" t="s">
        <v>26</v>
      </c>
      <c r="O10851">
        <v>1</v>
      </c>
      <c r="P10851" s="1" t="s">
        <v>45</v>
      </c>
      <c r="Q10851" s="1" t="s">
        <v>45</v>
      </c>
      <c r="R10851">
        <v>0</v>
      </c>
    </row>
    <row r="10852" spans="1:18" x14ac:dyDescent="0.3">
      <c r="A10852" s="1" t="s">
        <v>11405</v>
      </c>
      <c r="B10852" s="1" t="s">
        <v>10767</v>
      </c>
      <c r="C10852">
        <v>2025</v>
      </c>
      <c r="D10852" s="2">
        <v>36540</v>
      </c>
      <c r="E10852" s="1" t="s">
        <v>20</v>
      </c>
      <c r="F10852">
        <v>1</v>
      </c>
      <c r="G10852">
        <v>0</v>
      </c>
      <c r="H10852">
        <v>0</v>
      </c>
      <c r="I10852" s="1" t="s">
        <v>21</v>
      </c>
      <c r="J10852" s="1"/>
      <c r="K10852">
        <v>0</v>
      </c>
      <c r="L10852" s="1" t="s">
        <v>22</v>
      </c>
      <c r="M10852" s="1" t="s">
        <v>23</v>
      </c>
      <c r="N10852" s="1" t="s">
        <v>23</v>
      </c>
      <c r="O10852">
        <v>1</v>
      </c>
      <c r="P10852" s="1" t="s">
        <v>27</v>
      </c>
      <c r="Q10852" s="1" t="s">
        <v>27</v>
      </c>
      <c r="R10852">
        <v>0</v>
      </c>
    </row>
    <row r="10853" spans="1:18" x14ac:dyDescent="0.3">
      <c r="A10853" s="1" t="s">
        <v>11406</v>
      </c>
      <c r="B10853" s="1" t="s">
        <v>10767</v>
      </c>
      <c r="C10853">
        <v>2025</v>
      </c>
      <c r="D10853" s="2">
        <v>36540</v>
      </c>
      <c r="E10853" s="1" t="s">
        <v>20</v>
      </c>
      <c r="F10853">
        <v>1</v>
      </c>
      <c r="G10853">
        <v>0</v>
      </c>
      <c r="H10853">
        <v>0</v>
      </c>
      <c r="I10853" s="1" t="s">
        <v>21</v>
      </c>
      <c r="J10853" s="1"/>
      <c r="K10853">
        <v>0</v>
      </c>
      <c r="L10853" s="1" t="s">
        <v>22</v>
      </c>
      <c r="M10853" s="1" t="s">
        <v>26</v>
      </c>
      <c r="N10853" s="1" t="s">
        <v>26</v>
      </c>
      <c r="O10853">
        <v>1</v>
      </c>
      <c r="P10853" s="1" t="s">
        <v>988</v>
      </c>
      <c r="Q10853" s="1" t="s">
        <v>988</v>
      </c>
      <c r="R10853">
        <v>0</v>
      </c>
    </row>
    <row r="10854" spans="1:18" x14ac:dyDescent="0.3">
      <c r="A10854" s="1" t="s">
        <v>11407</v>
      </c>
      <c r="B10854" s="1" t="s">
        <v>10767</v>
      </c>
      <c r="C10854">
        <v>2025</v>
      </c>
      <c r="D10854" s="2">
        <v>36540</v>
      </c>
      <c r="E10854" s="1" t="s">
        <v>20</v>
      </c>
      <c r="F10854">
        <v>1</v>
      </c>
      <c r="G10854">
        <v>0</v>
      </c>
      <c r="H10854">
        <v>0</v>
      </c>
      <c r="I10854" s="1" t="s">
        <v>21</v>
      </c>
      <c r="J10854" s="1"/>
      <c r="K10854">
        <v>0</v>
      </c>
      <c r="L10854" s="1" t="s">
        <v>22</v>
      </c>
      <c r="M10854" s="1" t="s">
        <v>84</v>
      </c>
      <c r="N10854" s="1" t="s">
        <v>84</v>
      </c>
      <c r="O10854">
        <v>1</v>
      </c>
      <c r="P10854" s="1" t="s">
        <v>74</v>
      </c>
      <c r="Q10854" s="1" t="s">
        <v>74</v>
      </c>
      <c r="R10854">
        <v>0</v>
      </c>
    </row>
    <row r="10855" spans="1:18" x14ac:dyDescent="0.3">
      <c r="A10855" s="1" t="s">
        <v>11408</v>
      </c>
      <c r="B10855" s="1" t="s">
        <v>10767</v>
      </c>
      <c r="C10855">
        <v>2025</v>
      </c>
      <c r="D10855" s="2">
        <v>36540</v>
      </c>
      <c r="E10855" s="1" t="s">
        <v>20</v>
      </c>
      <c r="F10855">
        <v>1</v>
      </c>
      <c r="G10855">
        <v>0</v>
      </c>
      <c r="H10855">
        <v>0</v>
      </c>
      <c r="I10855" s="1" t="s">
        <v>21</v>
      </c>
      <c r="J10855" s="1"/>
      <c r="K10855">
        <v>0</v>
      </c>
      <c r="L10855" s="1" t="s">
        <v>22</v>
      </c>
      <c r="M10855" s="1" t="s">
        <v>26</v>
      </c>
      <c r="N10855" s="1" t="s">
        <v>26</v>
      </c>
      <c r="O10855">
        <v>1</v>
      </c>
      <c r="P10855" s="1" t="s">
        <v>2432</v>
      </c>
      <c r="Q10855" s="1" t="s">
        <v>2432</v>
      </c>
      <c r="R10855">
        <v>0</v>
      </c>
    </row>
    <row r="10856" spans="1:18" x14ac:dyDescent="0.3">
      <c r="A10856" s="1" t="s">
        <v>11409</v>
      </c>
      <c r="B10856" s="1" t="s">
        <v>10767</v>
      </c>
      <c r="C10856">
        <v>2025</v>
      </c>
      <c r="D10856" s="2">
        <v>36540</v>
      </c>
      <c r="E10856" s="1" t="s">
        <v>20</v>
      </c>
      <c r="F10856">
        <v>1</v>
      </c>
      <c r="G10856">
        <v>0</v>
      </c>
      <c r="H10856">
        <v>0</v>
      </c>
      <c r="I10856" s="1" t="s">
        <v>21</v>
      </c>
      <c r="J10856" s="1"/>
      <c r="K10856">
        <v>0</v>
      </c>
      <c r="L10856" s="1" t="s">
        <v>22</v>
      </c>
      <c r="M10856" s="1" t="s">
        <v>26</v>
      </c>
      <c r="N10856" s="1" t="s">
        <v>26</v>
      </c>
      <c r="O10856">
        <v>1</v>
      </c>
      <c r="P10856" s="1" t="s">
        <v>534</v>
      </c>
      <c r="Q10856" s="1" t="s">
        <v>534</v>
      </c>
      <c r="R10856">
        <v>0</v>
      </c>
    </row>
    <row r="10857" spans="1:18" x14ac:dyDescent="0.3">
      <c r="A10857" s="1" t="s">
        <v>11410</v>
      </c>
      <c r="B10857" s="1" t="s">
        <v>10767</v>
      </c>
      <c r="C10857">
        <v>2025</v>
      </c>
      <c r="D10857" s="2">
        <v>36540</v>
      </c>
      <c r="E10857" s="1" t="s">
        <v>20</v>
      </c>
      <c r="F10857">
        <v>1</v>
      </c>
      <c r="G10857">
        <v>0</v>
      </c>
      <c r="H10857">
        <v>0</v>
      </c>
      <c r="I10857" s="1" t="s">
        <v>21</v>
      </c>
      <c r="J10857" s="1"/>
      <c r="K10857">
        <v>0</v>
      </c>
      <c r="L10857" s="1" t="s">
        <v>22</v>
      </c>
      <c r="M10857" s="1" t="s">
        <v>33</v>
      </c>
      <c r="N10857" s="1" t="s">
        <v>33</v>
      </c>
      <c r="O10857">
        <v>1</v>
      </c>
      <c r="P10857" s="1" t="s">
        <v>27</v>
      </c>
      <c r="Q10857" s="1" t="s">
        <v>27</v>
      </c>
      <c r="R10857">
        <v>0</v>
      </c>
    </row>
    <row r="10858" spans="1:18" x14ac:dyDescent="0.3">
      <c r="A10858" s="1" t="s">
        <v>11411</v>
      </c>
      <c r="B10858" s="1" t="s">
        <v>10767</v>
      </c>
      <c r="C10858">
        <v>2025</v>
      </c>
      <c r="D10858" s="2">
        <v>36540</v>
      </c>
      <c r="E10858" s="1" t="s">
        <v>20</v>
      </c>
      <c r="F10858">
        <v>1</v>
      </c>
      <c r="G10858">
        <v>0</v>
      </c>
      <c r="H10858">
        <v>0</v>
      </c>
      <c r="I10858" s="1" t="s">
        <v>21</v>
      </c>
      <c r="J10858" s="1"/>
      <c r="K10858">
        <v>0</v>
      </c>
      <c r="L10858" s="1" t="s">
        <v>22</v>
      </c>
      <c r="M10858" s="1" t="s">
        <v>26</v>
      </c>
      <c r="N10858" s="1" t="s">
        <v>26</v>
      </c>
      <c r="O10858">
        <v>1</v>
      </c>
      <c r="P10858" s="1" t="s">
        <v>40</v>
      </c>
      <c r="Q10858" s="1" t="s">
        <v>40</v>
      </c>
      <c r="R10858">
        <v>0</v>
      </c>
    </row>
    <row r="10859" spans="1:18" x14ac:dyDescent="0.3">
      <c r="A10859" s="1" t="s">
        <v>11412</v>
      </c>
      <c r="B10859" s="1" t="s">
        <v>10767</v>
      </c>
      <c r="C10859">
        <v>2025</v>
      </c>
      <c r="D10859" s="2">
        <v>36540</v>
      </c>
      <c r="E10859" s="1" t="s">
        <v>37</v>
      </c>
      <c r="F10859">
        <v>1</v>
      </c>
      <c r="G10859">
        <v>1</v>
      </c>
      <c r="H10859">
        <v>1</v>
      </c>
      <c r="I10859" s="1" t="s">
        <v>38</v>
      </c>
      <c r="J10859" s="1" t="s">
        <v>62</v>
      </c>
      <c r="K10859">
        <v>0</v>
      </c>
      <c r="L10859" s="1" t="s">
        <v>22</v>
      </c>
      <c r="M10859" s="1" t="s">
        <v>47</v>
      </c>
      <c r="N10859" s="1" t="s">
        <v>47</v>
      </c>
      <c r="O10859">
        <v>1</v>
      </c>
      <c r="P10859" s="1" t="s">
        <v>31</v>
      </c>
      <c r="Q10859" s="1" t="s">
        <v>31</v>
      </c>
      <c r="R10859">
        <v>0</v>
      </c>
    </row>
    <row r="10860" spans="1:18" x14ac:dyDescent="0.3">
      <c r="A10860" s="1" t="s">
        <v>11413</v>
      </c>
      <c r="B10860" s="1" t="s">
        <v>10767</v>
      </c>
      <c r="C10860">
        <v>2025</v>
      </c>
      <c r="D10860" s="2">
        <v>36540</v>
      </c>
      <c r="E10860" s="1" t="s">
        <v>20</v>
      </c>
      <c r="F10860">
        <v>1</v>
      </c>
      <c r="G10860">
        <v>0</v>
      </c>
      <c r="H10860">
        <v>0</v>
      </c>
      <c r="I10860" s="1" t="s">
        <v>21</v>
      </c>
      <c r="J10860" s="1"/>
      <c r="K10860">
        <v>0</v>
      </c>
      <c r="L10860" s="1" t="s">
        <v>22</v>
      </c>
      <c r="M10860" s="1" t="s">
        <v>26</v>
      </c>
      <c r="N10860" s="1" t="s">
        <v>26</v>
      </c>
      <c r="O10860">
        <v>1</v>
      </c>
      <c r="P10860" s="1" t="s">
        <v>31</v>
      </c>
      <c r="Q10860" s="1" t="s">
        <v>31</v>
      </c>
      <c r="R10860">
        <v>0</v>
      </c>
    </row>
    <row r="10861" spans="1:18" x14ac:dyDescent="0.3">
      <c r="A10861" s="1" t="s">
        <v>11414</v>
      </c>
      <c r="B10861" s="1" t="s">
        <v>10767</v>
      </c>
      <c r="C10861">
        <v>2025</v>
      </c>
      <c r="D10861" s="2">
        <v>36540</v>
      </c>
      <c r="E10861" s="1" t="s">
        <v>37</v>
      </c>
      <c r="F10861">
        <v>1</v>
      </c>
      <c r="G10861">
        <v>1</v>
      </c>
      <c r="H10861">
        <v>1</v>
      </c>
      <c r="I10861" s="1" t="s">
        <v>38</v>
      </c>
      <c r="J10861" s="1" t="s">
        <v>39</v>
      </c>
      <c r="K10861">
        <v>0</v>
      </c>
      <c r="L10861" s="1" t="s">
        <v>22</v>
      </c>
      <c r="M10861" s="1" t="s">
        <v>26</v>
      </c>
      <c r="N10861" s="1" t="s">
        <v>26</v>
      </c>
      <c r="O10861">
        <v>1</v>
      </c>
      <c r="P10861" s="1" t="s">
        <v>40</v>
      </c>
      <c r="Q10861" s="1" t="s">
        <v>40</v>
      </c>
      <c r="R10861">
        <v>0</v>
      </c>
    </row>
    <row r="10862" spans="1:18" x14ac:dyDescent="0.3">
      <c r="A10862" s="1" t="s">
        <v>11415</v>
      </c>
      <c r="B10862" s="1" t="s">
        <v>10767</v>
      </c>
      <c r="C10862">
        <v>2025</v>
      </c>
      <c r="D10862" s="2">
        <v>36540</v>
      </c>
      <c r="E10862" s="1" t="s">
        <v>20</v>
      </c>
      <c r="F10862">
        <v>1</v>
      </c>
      <c r="G10862">
        <v>0</v>
      </c>
      <c r="H10862">
        <v>0</v>
      </c>
      <c r="I10862" s="1" t="s">
        <v>21</v>
      </c>
      <c r="J10862" s="1"/>
      <c r="K10862">
        <v>0</v>
      </c>
      <c r="L10862" s="1" t="s">
        <v>22</v>
      </c>
      <c r="M10862" s="1" t="s">
        <v>33</v>
      </c>
      <c r="N10862" s="1" t="s">
        <v>33</v>
      </c>
      <c r="O10862">
        <v>2</v>
      </c>
      <c r="P10862" s="1" t="s">
        <v>11416</v>
      </c>
      <c r="Q10862" s="1"/>
      <c r="R10862">
        <v>0</v>
      </c>
    </row>
    <row r="10863" spans="1:18" x14ac:dyDescent="0.3">
      <c r="A10863" s="1" t="s">
        <v>11417</v>
      </c>
      <c r="B10863" s="1" t="s">
        <v>10767</v>
      </c>
      <c r="C10863">
        <v>2025</v>
      </c>
      <c r="D10863" s="2">
        <v>36540</v>
      </c>
      <c r="E10863" s="1" t="s">
        <v>20</v>
      </c>
      <c r="F10863">
        <v>1</v>
      </c>
      <c r="G10863">
        <v>0</v>
      </c>
      <c r="H10863">
        <v>0</v>
      </c>
      <c r="I10863" s="1" t="s">
        <v>21</v>
      </c>
      <c r="J10863" s="1"/>
      <c r="K10863">
        <v>0</v>
      </c>
      <c r="L10863" s="1" t="s">
        <v>22</v>
      </c>
      <c r="M10863" s="1" t="s">
        <v>26</v>
      </c>
      <c r="N10863" s="1" t="s">
        <v>26</v>
      </c>
      <c r="O10863">
        <v>1</v>
      </c>
      <c r="P10863" s="1" t="s">
        <v>40</v>
      </c>
      <c r="Q10863" s="1" t="s">
        <v>40</v>
      </c>
      <c r="R10863">
        <v>0</v>
      </c>
    </row>
    <row r="10864" spans="1:18" x14ac:dyDescent="0.3">
      <c r="A10864" s="1" t="s">
        <v>11418</v>
      </c>
      <c r="B10864" s="1" t="s">
        <v>10767</v>
      </c>
      <c r="C10864">
        <v>2025</v>
      </c>
      <c r="D10864" s="2">
        <v>36540</v>
      </c>
      <c r="E10864" s="1" t="s">
        <v>20</v>
      </c>
      <c r="F10864">
        <v>1</v>
      </c>
      <c r="G10864">
        <v>0</v>
      </c>
      <c r="H10864">
        <v>0</v>
      </c>
      <c r="I10864" s="1" t="s">
        <v>21</v>
      </c>
      <c r="J10864" s="1"/>
      <c r="K10864">
        <v>0</v>
      </c>
      <c r="L10864" s="1" t="s">
        <v>22</v>
      </c>
      <c r="M10864" s="1" t="s">
        <v>26</v>
      </c>
      <c r="N10864" s="1" t="s">
        <v>26</v>
      </c>
      <c r="O10864">
        <v>1</v>
      </c>
      <c r="P10864" s="1" t="s">
        <v>134</v>
      </c>
      <c r="Q10864" s="1" t="s">
        <v>134</v>
      </c>
      <c r="R10864">
        <v>0</v>
      </c>
    </row>
    <row r="10865" spans="1:18" x14ac:dyDescent="0.3">
      <c r="A10865" s="1" t="s">
        <v>11419</v>
      </c>
      <c r="B10865" s="1" t="s">
        <v>10767</v>
      </c>
      <c r="C10865">
        <v>2025</v>
      </c>
      <c r="D10865" s="2">
        <v>36540</v>
      </c>
      <c r="E10865" s="1" t="s">
        <v>20</v>
      </c>
      <c r="F10865">
        <v>1</v>
      </c>
      <c r="G10865">
        <v>0</v>
      </c>
      <c r="H10865">
        <v>0</v>
      </c>
      <c r="I10865" s="1" t="s">
        <v>21</v>
      </c>
      <c r="J10865" s="1"/>
      <c r="K10865">
        <v>0</v>
      </c>
      <c r="L10865" s="1" t="s">
        <v>22</v>
      </c>
      <c r="M10865" s="1" t="s">
        <v>33</v>
      </c>
      <c r="N10865" s="1" t="s">
        <v>33</v>
      </c>
      <c r="O10865">
        <v>1</v>
      </c>
      <c r="P10865" s="1" t="s">
        <v>2432</v>
      </c>
      <c r="Q10865" s="1" t="s">
        <v>2432</v>
      </c>
      <c r="R10865">
        <v>0</v>
      </c>
    </row>
    <row r="10866" spans="1:18" x14ac:dyDescent="0.3">
      <c r="A10866" s="1" t="s">
        <v>11420</v>
      </c>
      <c r="B10866" s="1" t="s">
        <v>10767</v>
      </c>
      <c r="C10866">
        <v>2025</v>
      </c>
      <c r="D10866" s="2">
        <v>36540</v>
      </c>
      <c r="E10866" s="1" t="s">
        <v>20</v>
      </c>
      <c r="F10866">
        <v>1</v>
      </c>
      <c r="G10866">
        <v>0</v>
      </c>
      <c r="H10866">
        <v>0</v>
      </c>
      <c r="I10866" s="1" t="s">
        <v>21</v>
      </c>
      <c r="J10866" s="1"/>
      <c r="K10866">
        <v>0</v>
      </c>
      <c r="L10866" s="1" t="s">
        <v>22</v>
      </c>
      <c r="M10866" s="1" t="s">
        <v>84</v>
      </c>
      <c r="N10866" s="1" t="s">
        <v>84</v>
      </c>
      <c r="O10866">
        <v>1</v>
      </c>
      <c r="P10866" s="1" t="s">
        <v>27</v>
      </c>
      <c r="Q10866" s="1" t="s">
        <v>27</v>
      </c>
      <c r="R10866">
        <v>0</v>
      </c>
    </row>
    <row r="10867" spans="1:18" x14ac:dyDescent="0.3">
      <c r="A10867" s="1" t="s">
        <v>11421</v>
      </c>
      <c r="B10867" s="1" t="s">
        <v>10767</v>
      </c>
      <c r="C10867">
        <v>2025</v>
      </c>
      <c r="D10867" s="2">
        <v>36540</v>
      </c>
      <c r="E10867" s="1" t="s">
        <v>20</v>
      </c>
      <c r="F10867">
        <v>1</v>
      </c>
      <c r="G10867">
        <v>0</v>
      </c>
      <c r="H10867">
        <v>0</v>
      </c>
      <c r="I10867" s="1" t="s">
        <v>21</v>
      </c>
      <c r="J10867" s="1"/>
      <c r="K10867">
        <v>0</v>
      </c>
      <c r="L10867" s="1" t="s">
        <v>22</v>
      </c>
      <c r="M10867" s="1" t="s">
        <v>33</v>
      </c>
      <c r="N10867" s="1" t="s">
        <v>33</v>
      </c>
      <c r="O10867">
        <v>1</v>
      </c>
      <c r="P10867" s="1" t="s">
        <v>74</v>
      </c>
      <c r="Q10867" s="1" t="s">
        <v>74</v>
      </c>
      <c r="R10867">
        <v>0</v>
      </c>
    </row>
    <row r="10868" spans="1:18" x14ac:dyDescent="0.3">
      <c r="A10868" s="1" t="s">
        <v>11422</v>
      </c>
      <c r="B10868" s="1" t="s">
        <v>10767</v>
      </c>
      <c r="C10868">
        <v>2025</v>
      </c>
      <c r="D10868" s="2">
        <v>36540</v>
      </c>
      <c r="E10868" s="1" t="s">
        <v>20</v>
      </c>
      <c r="F10868">
        <v>1</v>
      </c>
      <c r="G10868">
        <v>0</v>
      </c>
      <c r="H10868">
        <v>0</v>
      </c>
      <c r="I10868" s="1" t="s">
        <v>21</v>
      </c>
      <c r="J10868" s="1"/>
      <c r="K10868">
        <v>0</v>
      </c>
      <c r="L10868" s="1" t="s">
        <v>22</v>
      </c>
      <c r="M10868" s="1" t="s">
        <v>26</v>
      </c>
      <c r="N10868" s="1" t="s">
        <v>26</v>
      </c>
      <c r="O10868">
        <v>1</v>
      </c>
      <c r="P10868" s="1" t="s">
        <v>2432</v>
      </c>
      <c r="Q10868" s="1" t="s">
        <v>2432</v>
      </c>
      <c r="R10868">
        <v>0</v>
      </c>
    </row>
    <row r="10869" spans="1:18" x14ac:dyDescent="0.3">
      <c r="A10869" s="1" t="s">
        <v>11423</v>
      </c>
      <c r="B10869" s="1" t="s">
        <v>10767</v>
      </c>
      <c r="C10869">
        <v>2025</v>
      </c>
      <c r="D10869" s="2">
        <v>36540</v>
      </c>
      <c r="E10869" s="1" t="s">
        <v>20</v>
      </c>
      <c r="F10869">
        <v>1</v>
      </c>
      <c r="G10869">
        <v>0</v>
      </c>
      <c r="H10869">
        <v>0</v>
      </c>
      <c r="I10869" s="1" t="s">
        <v>21</v>
      </c>
      <c r="J10869" s="1"/>
      <c r="K10869">
        <v>0</v>
      </c>
      <c r="L10869" s="1" t="s">
        <v>22</v>
      </c>
      <c r="M10869" s="1" t="s">
        <v>23</v>
      </c>
      <c r="N10869" s="1" t="s">
        <v>23</v>
      </c>
      <c r="O10869">
        <v>1</v>
      </c>
      <c r="P10869" s="1" t="s">
        <v>27</v>
      </c>
      <c r="Q10869" s="1" t="s">
        <v>27</v>
      </c>
      <c r="R10869">
        <v>0</v>
      </c>
    </row>
    <row r="10870" spans="1:18" x14ac:dyDescent="0.3">
      <c r="A10870" s="1" t="s">
        <v>11424</v>
      </c>
      <c r="B10870" s="1" t="s">
        <v>10767</v>
      </c>
      <c r="C10870">
        <v>2025</v>
      </c>
      <c r="D10870" s="2">
        <v>36540</v>
      </c>
      <c r="E10870" s="1" t="s">
        <v>20</v>
      </c>
      <c r="F10870">
        <v>1</v>
      </c>
      <c r="G10870">
        <v>0</v>
      </c>
      <c r="H10870">
        <v>0</v>
      </c>
      <c r="I10870" s="1" t="s">
        <v>21</v>
      </c>
      <c r="J10870" s="1"/>
      <c r="K10870">
        <v>0</v>
      </c>
      <c r="L10870" s="1" t="s">
        <v>22</v>
      </c>
      <c r="M10870" s="1" t="s">
        <v>26</v>
      </c>
      <c r="N10870" s="1" t="s">
        <v>26</v>
      </c>
      <c r="O10870">
        <v>1</v>
      </c>
      <c r="P10870" s="1" t="s">
        <v>40</v>
      </c>
      <c r="Q10870" s="1" t="s">
        <v>40</v>
      </c>
      <c r="R10870">
        <v>0</v>
      </c>
    </row>
    <row r="10871" spans="1:18" x14ac:dyDescent="0.3">
      <c r="A10871" s="1" t="s">
        <v>11425</v>
      </c>
      <c r="B10871" s="1" t="s">
        <v>10767</v>
      </c>
      <c r="C10871">
        <v>2025</v>
      </c>
      <c r="D10871" s="2">
        <v>36540</v>
      </c>
      <c r="E10871" s="1" t="s">
        <v>20</v>
      </c>
      <c r="F10871">
        <v>1</v>
      </c>
      <c r="G10871">
        <v>0</v>
      </c>
      <c r="H10871">
        <v>0</v>
      </c>
      <c r="I10871" s="1" t="s">
        <v>21</v>
      </c>
      <c r="J10871" s="1"/>
      <c r="K10871">
        <v>0</v>
      </c>
      <c r="L10871" s="1" t="s">
        <v>22</v>
      </c>
      <c r="M10871" s="1" t="s">
        <v>26</v>
      </c>
      <c r="N10871" s="1" t="s">
        <v>26</v>
      </c>
      <c r="O10871">
        <v>1</v>
      </c>
      <c r="P10871" s="1" t="s">
        <v>2432</v>
      </c>
      <c r="Q10871" s="1" t="s">
        <v>2432</v>
      </c>
      <c r="R10871">
        <v>0</v>
      </c>
    </row>
    <row r="10872" spans="1:18" x14ac:dyDescent="0.3">
      <c r="A10872" s="1" t="s">
        <v>11426</v>
      </c>
      <c r="B10872" s="1" t="s">
        <v>10767</v>
      </c>
      <c r="C10872">
        <v>2025</v>
      </c>
      <c r="D10872" s="2">
        <v>36540</v>
      </c>
      <c r="E10872" s="1" t="s">
        <v>20</v>
      </c>
      <c r="F10872">
        <v>1</v>
      </c>
      <c r="G10872">
        <v>0</v>
      </c>
      <c r="H10872">
        <v>0</v>
      </c>
      <c r="I10872" s="1" t="s">
        <v>21</v>
      </c>
      <c r="J10872" s="1"/>
      <c r="K10872">
        <v>0</v>
      </c>
      <c r="L10872" s="1" t="s">
        <v>22</v>
      </c>
      <c r="M10872" s="1" t="s">
        <v>26</v>
      </c>
      <c r="N10872" s="1" t="s">
        <v>26</v>
      </c>
      <c r="O10872">
        <v>1</v>
      </c>
      <c r="P10872" s="1" t="s">
        <v>227</v>
      </c>
      <c r="Q10872" s="1" t="s">
        <v>227</v>
      </c>
      <c r="R10872">
        <v>0</v>
      </c>
    </row>
    <row r="10873" spans="1:18" x14ac:dyDescent="0.3">
      <c r="A10873" s="1" t="s">
        <v>11427</v>
      </c>
      <c r="B10873" s="1" t="s">
        <v>10767</v>
      </c>
      <c r="C10873">
        <v>2025</v>
      </c>
      <c r="D10873" s="2">
        <v>36540</v>
      </c>
      <c r="E10873" s="1" t="s">
        <v>20</v>
      </c>
      <c r="F10873">
        <v>1</v>
      </c>
      <c r="G10873">
        <v>0</v>
      </c>
      <c r="H10873">
        <v>0</v>
      </c>
      <c r="I10873" s="1" t="s">
        <v>21</v>
      </c>
      <c r="J10873" s="1"/>
      <c r="K10873">
        <v>0</v>
      </c>
      <c r="L10873" s="1" t="s">
        <v>22</v>
      </c>
      <c r="M10873" s="1" t="s">
        <v>26</v>
      </c>
      <c r="N10873" s="1" t="s">
        <v>26</v>
      </c>
      <c r="O10873">
        <v>3</v>
      </c>
      <c r="P10873" s="1" t="s">
        <v>11428</v>
      </c>
      <c r="Q10873" s="1"/>
      <c r="R10873">
        <v>0</v>
      </c>
    </row>
    <row r="10874" spans="1:18" x14ac:dyDescent="0.3">
      <c r="A10874" s="1" t="s">
        <v>11429</v>
      </c>
      <c r="B10874" s="1" t="s">
        <v>10767</v>
      </c>
      <c r="C10874">
        <v>2025</v>
      </c>
      <c r="D10874" s="2">
        <v>36540</v>
      </c>
      <c r="E10874" s="1" t="s">
        <v>20</v>
      </c>
      <c r="F10874">
        <v>1</v>
      </c>
      <c r="G10874">
        <v>0</v>
      </c>
      <c r="H10874">
        <v>0</v>
      </c>
      <c r="I10874" s="1" t="s">
        <v>21</v>
      </c>
      <c r="J10874" s="1"/>
      <c r="K10874">
        <v>0</v>
      </c>
      <c r="L10874" s="1" t="s">
        <v>22</v>
      </c>
      <c r="M10874" s="1" t="s">
        <v>26</v>
      </c>
      <c r="N10874" s="1" t="s">
        <v>26</v>
      </c>
      <c r="O10874">
        <v>1</v>
      </c>
      <c r="P10874" s="1" t="s">
        <v>78</v>
      </c>
      <c r="Q10874" s="1" t="s">
        <v>78</v>
      </c>
      <c r="R10874">
        <v>0</v>
      </c>
    </row>
    <row r="10875" spans="1:18" x14ac:dyDescent="0.3">
      <c r="A10875" s="1" t="s">
        <v>11430</v>
      </c>
      <c r="B10875" s="1" t="s">
        <v>10767</v>
      </c>
      <c r="C10875">
        <v>2025</v>
      </c>
      <c r="D10875" s="2">
        <v>36540</v>
      </c>
      <c r="E10875" s="1" t="s">
        <v>20</v>
      </c>
      <c r="F10875">
        <v>1</v>
      </c>
      <c r="G10875">
        <v>0</v>
      </c>
      <c r="H10875">
        <v>0</v>
      </c>
      <c r="I10875" s="1" t="s">
        <v>21</v>
      </c>
      <c r="J10875" s="1"/>
      <c r="K10875">
        <v>0</v>
      </c>
      <c r="L10875" s="1" t="s">
        <v>22</v>
      </c>
      <c r="M10875" s="1" t="s">
        <v>23</v>
      </c>
      <c r="N10875" s="1" t="s">
        <v>23</v>
      </c>
      <c r="O10875">
        <v>1</v>
      </c>
      <c r="P10875" s="1" t="s">
        <v>74</v>
      </c>
      <c r="Q10875" s="1" t="s">
        <v>74</v>
      </c>
      <c r="R10875">
        <v>0</v>
      </c>
    </row>
    <row r="10876" spans="1:18" x14ac:dyDescent="0.3">
      <c r="A10876" s="1" t="s">
        <v>11431</v>
      </c>
      <c r="B10876" s="1" t="s">
        <v>10767</v>
      </c>
      <c r="C10876">
        <v>2025</v>
      </c>
      <c r="D10876" s="2">
        <v>36540</v>
      </c>
      <c r="E10876" s="1" t="s">
        <v>20</v>
      </c>
      <c r="F10876">
        <v>1</v>
      </c>
      <c r="G10876">
        <v>0</v>
      </c>
      <c r="H10876">
        <v>0</v>
      </c>
      <c r="I10876" s="1" t="s">
        <v>21</v>
      </c>
      <c r="J10876" s="1"/>
      <c r="K10876">
        <v>0</v>
      </c>
      <c r="L10876" s="1" t="s">
        <v>22</v>
      </c>
      <c r="M10876" s="1" t="s">
        <v>33</v>
      </c>
      <c r="N10876" s="1" t="s">
        <v>33</v>
      </c>
      <c r="O10876">
        <v>1</v>
      </c>
      <c r="P10876" s="1" t="s">
        <v>27</v>
      </c>
      <c r="Q10876" s="1" t="s">
        <v>27</v>
      </c>
      <c r="R10876">
        <v>0</v>
      </c>
    </row>
    <row r="10877" spans="1:18" x14ac:dyDescent="0.3">
      <c r="A10877" s="1" t="s">
        <v>11432</v>
      </c>
      <c r="B10877" s="1" t="s">
        <v>10767</v>
      </c>
      <c r="C10877">
        <v>2025</v>
      </c>
      <c r="D10877" s="2">
        <v>36540</v>
      </c>
      <c r="E10877" s="1" t="s">
        <v>20</v>
      </c>
      <c r="F10877">
        <v>1</v>
      </c>
      <c r="G10877">
        <v>0</v>
      </c>
      <c r="H10877">
        <v>0</v>
      </c>
      <c r="I10877" s="1" t="s">
        <v>21</v>
      </c>
      <c r="J10877" s="1"/>
      <c r="K10877">
        <v>0</v>
      </c>
      <c r="L10877" s="1" t="s">
        <v>22</v>
      </c>
      <c r="M10877" s="1" t="s">
        <v>26</v>
      </c>
      <c r="N10877" s="1" t="s">
        <v>26</v>
      </c>
      <c r="O10877">
        <v>1</v>
      </c>
      <c r="P10877" s="1" t="s">
        <v>2432</v>
      </c>
      <c r="Q10877" s="1" t="s">
        <v>2432</v>
      </c>
      <c r="R10877">
        <v>0</v>
      </c>
    </row>
    <row r="10878" spans="1:18" x14ac:dyDescent="0.3">
      <c r="A10878" s="1" t="s">
        <v>11433</v>
      </c>
      <c r="B10878" s="1" t="s">
        <v>10767</v>
      </c>
      <c r="C10878">
        <v>2025</v>
      </c>
      <c r="D10878" s="2">
        <v>36540</v>
      </c>
      <c r="E10878" s="1" t="s">
        <v>20</v>
      </c>
      <c r="F10878">
        <v>1</v>
      </c>
      <c r="G10878">
        <v>0</v>
      </c>
      <c r="H10878">
        <v>0</v>
      </c>
      <c r="I10878" s="1" t="s">
        <v>21</v>
      </c>
      <c r="J10878" s="1"/>
      <c r="K10878">
        <v>0</v>
      </c>
      <c r="L10878" s="1" t="s">
        <v>22</v>
      </c>
      <c r="M10878" s="1" t="s">
        <v>23</v>
      </c>
      <c r="N10878" s="1" t="s">
        <v>23</v>
      </c>
      <c r="O10878">
        <v>1</v>
      </c>
      <c r="P10878" s="1" t="s">
        <v>227</v>
      </c>
      <c r="Q10878" s="1" t="s">
        <v>227</v>
      </c>
      <c r="R10878">
        <v>0</v>
      </c>
    </row>
    <row r="10879" spans="1:18" x14ac:dyDescent="0.3">
      <c r="A10879" s="1" t="s">
        <v>11434</v>
      </c>
      <c r="B10879" s="1" t="s">
        <v>10767</v>
      </c>
      <c r="C10879">
        <v>2025</v>
      </c>
      <c r="D10879" s="2">
        <v>36540</v>
      </c>
      <c r="E10879" s="1" t="s">
        <v>20</v>
      </c>
      <c r="F10879">
        <v>1</v>
      </c>
      <c r="G10879">
        <v>0</v>
      </c>
      <c r="H10879">
        <v>0</v>
      </c>
      <c r="I10879" s="1" t="s">
        <v>21</v>
      </c>
      <c r="J10879" s="1"/>
      <c r="K10879">
        <v>0</v>
      </c>
      <c r="L10879" s="1" t="s">
        <v>22</v>
      </c>
      <c r="M10879" s="1" t="s">
        <v>26</v>
      </c>
      <c r="N10879" s="1" t="s">
        <v>26</v>
      </c>
      <c r="O10879">
        <v>1</v>
      </c>
      <c r="P10879" s="1" t="s">
        <v>78</v>
      </c>
      <c r="Q10879" s="1" t="s">
        <v>78</v>
      </c>
      <c r="R10879">
        <v>0</v>
      </c>
    </row>
    <row r="10880" spans="1:18" x14ac:dyDescent="0.3">
      <c r="A10880" s="1" t="s">
        <v>11435</v>
      </c>
      <c r="B10880" s="1" t="s">
        <v>10767</v>
      </c>
      <c r="C10880">
        <v>2025</v>
      </c>
      <c r="D10880" s="2">
        <v>36540</v>
      </c>
      <c r="E10880" s="1" t="s">
        <v>20</v>
      </c>
      <c r="F10880">
        <v>1</v>
      </c>
      <c r="G10880">
        <v>0</v>
      </c>
      <c r="H10880">
        <v>0</v>
      </c>
      <c r="I10880" s="1" t="s">
        <v>21</v>
      </c>
      <c r="J10880" s="1"/>
      <c r="K10880">
        <v>0</v>
      </c>
      <c r="L10880" s="1" t="s">
        <v>22</v>
      </c>
      <c r="M10880" s="1" t="s">
        <v>23</v>
      </c>
      <c r="N10880" s="1" t="s">
        <v>23</v>
      </c>
      <c r="O10880">
        <v>3</v>
      </c>
      <c r="P10880" s="1" t="s">
        <v>11436</v>
      </c>
      <c r="Q10880" s="1"/>
      <c r="R10880">
        <v>0</v>
      </c>
    </row>
    <row r="10881" spans="1:18" x14ac:dyDescent="0.3">
      <c r="A10881" s="1" t="s">
        <v>11437</v>
      </c>
      <c r="B10881" s="1" t="s">
        <v>10767</v>
      </c>
      <c r="C10881">
        <v>2025</v>
      </c>
      <c r="D10881" s="2">
        <v>36540</v>
      </c>
      <c r="E10881" s="1" t="s">
        <v>20</v>
      </c>
      <c r="F10881">
        <v>1</v>
      </c>
      <c r="G10881">
        <v>0</v>
      </c>
      <c r="H10881">
        <v>0</v>
      </c>
      <c r="I10881" s="1" t="s">
        <v>21</v>
      </c>
      <c r="J10881" s="1"/>
      <c r="K10881">
        <v>0</v>
      </c>
      <c r="L10881" s="1" t="s">
        <v>22</v>
      </c>
      <c r="M10881" s="1" t="s">
        <v>26</v>
      </c>
      <c r="N10881" s="1" t="s">
        <v>26</v>
      </c>
      <c r="O10881">
        <v>1</v>
      </c>
      <c r="P10881" s="1" t="s">
        <v>878</v>
      </c>
      <c r="Q10881" s="1" t="s">
        <v>878</v>
      </c>
      <c r="R10881">
        <v>0</v>
      </c>
    </row>
    <row r="10882" spans="1:18" x14ac:dyDescent="0.3">
      <c r="A10882" s="1" t="s">
        <v>11438</v>
      </c>
      <c r="B10882" s="1" t="s">
        <v>10767</v>
      </c>
      <c r="C10882">
        <v>2025</v>
      </c>
      <c r="D10882" s="2">
        <v>36540</v>
      </c>
      <c r="E10882" s="1" t="s">
        <v>20</v>
      </c>
      <c r="F10882">
        <v>1</v>
      </c>
      <c r="G10882">
        <v>0</v>
      </c>
      <c r="H10882">
        <v>0</v>
      </c>
      <c r="I10882" s="1" t="s">
        <v>21</v>
      </c>
      <c r="J10882" s="1"/>
      <c r="K10882">
        <v>0</v>
      </c>
      <c r="L10882" s="1" t="s">
        <v>22</v>
      </c>
      <c r="M10882" s="1" t="s">
        <v>26</v>
      </c>
      <c r="N10882" s="1" t="s">
        <v>26</v>
      </c>
      <c r="O10882">
        <v>1</v>
      </c>
      <c r="P10882" s="1" t="s">
        <v>27</v>
      </c>
      <c r="Q10882" s="1" t="s">
        <v>27</v>
      </c>
      <c r="R10882">
        <v>0</v>
      </c>
    </row>
    <row r="10883" spans="1:18" x14ac:dyDescent="0.3">
      <c r="A10883" s="1" t="s">
        <v>11439</v>
      </c>
      <c r="B10883" s="1" t="s">
        <v>10767</v>
      </c>
      <c r="C10883">
        <v>2025</v>
      </c>
      <c r="D10883" s="2">
        <v>36540</v>
      </c>
      <c r="E10883" s="1" t="s">
        <v>20</v>
      </c>
      <c r="F10883">
        <v>1</v>
      </c>
      <c r="G10883">
        <v>0</v>
      </c>
      <c r="H10883">
        <v>0</v>
      </c>
      <c r="I10883" s="1" t="s">
        <v>21</v>
      </c>
      <c r="J10883" s="1"/>
      <c r="K10883">
        <v>0</v>
      </c>
      <c r="L10883" s="1" t="s">
        <v>22</v>
      </c>
      <c r="M10883" s="1" t="s">
        <v>26</v>
      </c>
      <c r="N10883" s="1" t="s">
        <v>26</v>
      </c>
      <c r="O10883">
        <v>2</v>
      </c>
      <c r="P10883" s="1" t="s">
        <v>2377</v>
      </c>
      <c r="Q10883" s="1"/>
      <c r="R10883">
        <v>0</v>
      </c>
    </row>
    <row r="10884" spans="1:18" x14ac:dyDescent="0.3">
      <c r="A10884" s="1" t="s">
        <v>11440</v>
      </c>
      <c r="B10884" s="1" t="s">
        <v>10767</v>
      </c>
      <c r="C10884">
        <v>2025</v>
      </c>
      <c r="D10884" s="2">
        <v>36540</v>
      </c>
      <c r="E10884" s="1" t="s">
        <v>20</v>
      </c>
      <c r="F10884">
        <v>1</v>
      </c>
      <c r="G10884">
        <v>0</v>
      </c>
      <c r="H10884">
        <v>0</v>
      </c>
      <c r="I10884" s="1" t="s">
        <v>21</v>
      </c>
      <c r="J10884" s="1"/>
      <c r="K10884">
        <v>0</v>
      </c>
      <c r="L10884" s="1" t="s">
        <v>22</v>
      </c>
      <c r="M10884" s="1" t="s">
        <v>33</v>
      </c>
      <c r="N10884" s="1" t="s">
        <v>33</v>
      </c>
      <c r="O10884">
        <v>2</v>
      </c>
      <c r="P10884" s="1" t="s">
        <v>2377</v>
      </c>
      <c r="Q10884" s="1"/>
      <c r="R10884">
        <v>0</v>
      </c>
    </row>
    <row r="10885" spans="1:18" x14ac:dyDescent="0.3">
      <c r="A10885" s="1" t="s">
        <v>11441</v>
      </c>
      <c r="B10885" s="1" t="s">
        <v>10767</v>
      </c>
      <c r="C10885">
        <v>2025</v>
      </c>
      <c r="D10885" s="2">
        <v>36540</v>
      </c>
      <c r="E10885" s="1" t="s">
        <v>20</v>
      </c>
      <c r="F10885">
        <v>1</v>
      </c>
      <c r="G10885">
        <v>0</v>
      </c>
      <c r="H10885">
        <v>0</v>
      </c>
      <c r="I10885" s="1" t="s">
        <v>21</v>
      </c>
      <c r="J10885" s="1"/>
      <c r="K10885">
        <v>0</v>
      </c>
      <c r="L10885" s="1" t="s">
        <v>22</v>
      </c>
      <c r="M10885" s="1" t="s">
        <v>26</v>
      </c>
      <c r="N10885" s="1" t="s">
        <v>26</v>
      </c>
      <c r="O10885">
        <v>1</v>
      </c>
      <c r="P10885" s="1" t="s">
        <v>27</v>
      </c>
      <c r="Q10885" s="1" t="s">
        <v>27</v>
      </c>
      <c r="R10885">
        <v>0</v>
      </c>
    </row>
    <row r="10886" spans="1:18" x14ac:dyDescent="0.3">
      <c r="A10886" s="1" t="s">
        <v>11442</v>
      </c>
      <c r="B10886" s="1" t="s">
        <v>10767</v>
      </c>
      <c r="C10886">
        <v>2025</v>
      </c>
      <c r="D10886" s="2">
        <v>36540</v>
      </c>
      <c r="E10886" s="1" t="s">
        <v>20</v>
      </c>
      <c r="F10886">
        <v>1</v>
      </c>
      <c r="G10886">
        <v>0</v>
      </c>
      <c r="H10886">
        <v>0</v>
      </c>
      <c r="I10886" s="1" t="s">
        <v>21</v>
      </c>
      <c r="J10886" s="1"/>
      <c r="K10886">
        <v>0</v>
      </c>
      <c r="L10886" s="1" t="s">
        <v>22</v>
      </c>
      <c r="M10886" s="1" t="s">
        <v>26</v>
      </c>
      <c r="N10886" s="1" t="s">
        <v>26</v>
      </c>
      <c r="O10886">
        <v>1</v>
      </c>
      <c r="P10886" s="1" t="s">
        <v>29</v>
      </c>
      <c r="Q10886" s="1" t="s">
        <v>29</v>
      </c>
      <c r="R10886">
        <v>0</v>
      </c>
    </row>
    <row r="10887" spans="1:18" x14ac:dyDescent="0.3">
      <c r="A10887" s="1" t="s">
        <v>11443</v>
      </c>
      <c r="B10887" s="1" t="s">
        <v>10767</v>
      </c>
      <c r="C10887">
        <v>2025</v>
      </c>
      <c r="D10887" s="2">
        <v>36540</v>
      </c>
      <c r="E10887" s="1" t="s">
        <v>37</v>
      </c>
      <c r="F10887">
        <v>1</v>
      </c>
      <c r="G10887">
        <v>1</v>
      </c>
      <c r="H10887">
        <v>1</v>
      </c>
      <c r="I10887" s="1" t="s">
        <v>38</v>
      </c>
      <c r="J10887" s="1" t="s">
        <v>71</v>
      </c>
      <c r="K10887">
        <v>0</v>
      </c>
      <c r="L10887" s="1" t="s">
        <v>22</v>
      </c>
      <c r="M10887" s="1" t="s">
        <v>23</v>
      </c>
      <c r="N10887" s="1" t="s">
        <v>23</v>
      </c>
      <c r="O10887">
        <v>1</v>
      </c>
      <c r="P10887" s="1" t="s">
        <v>27</v>
      </c>
      <c r="Q10887" s="1" t="s">
        <v>27</v>
      </c>
      <c r="R10887">
        <v>1</v>
      </c>
    </row>
    <row r="10888" spans="1:18" x14ac:dyDescent="0.3">
      <c r="A10888" s="1" t="s">
        <v>11444</v>
      </c>
      <c r="B10888" s="1" t="s">
        <v>10767</v>
      </c>
      <c r="C10888">
        <v>2025</v>
      </c>
      <c r="D10888" s="2">
        <v>36540</v>
      </c>
      <c r="E10888" s="1" t="s">
        <v>20</v>
      </c>
      <c r="F10888">
        <v>1</v>
      </c>
      <c r="G10888">
        <v>0</v>
      </c>
      <c r="H10888">
        <v>0</v>
      </c>
      <c r="I10888" s="1" t="s">
        <v>21</v>
      </c>
      <c r="J10888" s="1"/>
      <c r="K10888">
        <v>0</v>
      </c>
      <c r="L10888" s="1" t="s">
        <v>22</v>
      </c>
      <c r="M10888" s="1" t="s">
        <v>23</v>
      </c>
      <c r="N10888" s="1" t="s">
        <v>23</v>
      </c>
      <c r="O10888">
        <v>2</v>
      </c>
      <c r="P10888" s="1" t="s">
        <v>543</v>
      </c>
      <c r="Q10888" s="1"/>
      <c r="R10888">
        <v>0</v>
      </c>
    </row>
    <row r="10889" spans="1:18" x14ac:dyDescent="0.3">
      <c r="A10889" s="1" t="s">
        <v>11445</v>
      </c>
      <c r="B10889" s="1" t="s">
        <v>10767</v>
      </c>
      <c r="C10889">
        <v>2025</v>
      </c>
      <c r="D10889" s="2">
        <v>36540</v>
      </c>
      <c r="E10889" s="1" t="s">
        <v>20</v>
      </c>
      <c r="F10889">
        <v>1</v>
      </c>
      <c r="G10889">
        <v>0</v>
      </c>
      <c r="H10889">
        <v>0</v>
      </c>
      <c r="I10889" s="1" t="s">
        <v>21</v>
      </c>
      <c r="J10889" s="1"/>
      <c r="K10889">
        <v>0</v>
      </c>
      <c r="L10889" s="1" t="s">
        <v>22</v>
      </c>
      <c r="M10889" s="1" t="s">
        <v>26</v>
      </c>
      <c r="N10889" s="1" t="s">
        <v>26</v>
      </c>
      <c r="O10889">
        <v>1</v>
      </c>
      <c r="P10889" s="1" t="s">
        <v>227</v>
      </c>
      <c r="Q10889" s="1" t="s">
        <v>227</v>
      </c>
      <c r="R10889">
        <v>0</v>
      </c>
    </row>
    <row r="10890" spans="1:18" x14ac:dyDescent="0.3">
      <c r="A10890" s="1" t="s">
        <v>11446</v>
      </c>
      <c r="B10890" s="1" t="s">
        <v>10767</v>
      </c>
      <c r="C10890">
        <v>2025</v>
      </c>
      <c r="D10890" s="2">
        <v>36540</v>
      </c>
      <c r="E10890" s="1" t="s">
        <v>20</v>
      </c>
      <c r="F10890">
        <v>1</v>
      </c>
      <c r="G10890">
        <v>0</v>
      </c>
      <c r="H10890">
        <v>0</v>
      </c>
      <c r="I10890" s="1" t="s">
        <v>21</v>
      </c>
      <c r="J10890" s="1"/>
      <c r="K10890">
        <v>0</v>
      </c>
      <c r="L10890" s="1" t="s">
        <v>22</v>
      </c>
      <c r="M10890" s="1" t="s">
        <v>26</v>
      </c>
      <c r="N10890" s="1" t="s">
        <v>26</v>
      </c>
      <c r="O10890">
        <v>1</v>
      </c>
      <c r="P10890" s="1" t="s">
        <v>134</v>
      </c>
      <c r="Q10890" s="1" t="s">
        <v>134</v>
      </c>
      <c r="R10890">
        <v>0</v>
      </c>
    </row>
    <row r="10891" spans="1:18" x14ac:dyDescent="0.3">
      <c r="A10891" s="1" t="s">
        <v>11447</v>
      </c>
      <c r="B10891" s="1" t="s">
        <v>10767</v>
      </c>
      <c r="C10891">
        <v>2025</v>
      </c>
      <c r="D10891" s="2">
        <v>36540</v>
      </c>
      <c r="E10891" s="1" t="s">
        <v>20</v>
      </c>
      <c r="F10891">
        <v>1</v>
      </c>
      <c r="G10891">
        <v>0</v>
      </c>
      <c r="H10891">
        <v>0</v>
      </c>
      <c r="I10891" s="1" t="s">
        <v>21</v>
      </c>
      <c r="J10891" s="1"/>
      <c r="K10891">
        <v>0</v>
      </c>
      <c r="L10891" s="1" t="s">
        <v>22</v>
      </c>
      <c r="M10891" s="1" t="s">
        <v>33</v>
      </c>
      <c r="N10891" s="1" t="s">
        <v>33</v>
      </c>
      <c r="O10891">
        <v>1</v>
      </c>
      <c r="P10891" s="1" t="s">
        <v>2432</v>
      </c>
      <c r="Q10891" s="1" t="s">
        <v>2432</v>
      </c>
      <c r="R10891">
        <v>0</v>
      </c>
    </row>
    <row r="10892" spans="1:18" x14ac:dyDescent="0.3">
      <c r="A10892" s="1" t="s">
        <v>11448</v>
      </c>
      <c r="B10892" s="1" t="s">
        <v>10767</v>
      </c>
      <c r="C10892">
        <v>2025</v>
      </c>
      <c r="D10892" s="2">
        <v>36540</v>
      </c>
      <c r="E10892" s="1" t="s">
        <v>37</v>
      </c>
      <c r="F10892">
        <v>1</v>
      </c>
      <c r="G10892">
        <v>1</v>
      </c>
      <c r="H10892">
        <v>1</v>
      </c>
      <c r="I10892" s="1" t="s">
        <v>38</v>
      </c>
      <c r="J10892" s="1" t="s">
        <v>39</v>
      </c>
      <c r="K10892">
        <v>0</v>
      </c>
      <c r="L10892" s="1" t="s">
        <v>22</v>
      </c>
      <c r="M10892" s="1" t="s">
        <v>26</v>
      </c>
      <c r="N10892" s="1" t="s">
        <v>26</v>
      </c>
      <c r="O10892">
        <v>1</v>
      </c>
      <c r="P10892" s="1" t="s">
        <v>534</v>
      </c>
      <c r="Q10892" s="1" t="s">
        <v>534</v>
      </c>
      <c r="R10892">
        <v>0</v>
      </c>
    </row>
    <row r="10893" spans="1:18" x14ac:dyDescent="0.3">
      <c r="A10893" s="1" t="s">
        <v>11449</v>
      </c>
      <c r="B10893" s="1" t="s">
        <v>10767</v>
      </c>
      <c r="C10893">
        <v>2025</v>
      </c>
      <c r="D10893" s="2">
        <v>36540</v>
      </c>
      <c r="E10893" s="1" t="s">
        <v>20</v>
      </c>
      <c r="F10893">
        <v>1</v>
      </c>
      <c r="G10893">
        <v>0</v>
      </c>
      <c r="H10893">
        <v>0</v>
      </c>
      <c r="I10893" s="1" t="s">
        <v>21</v>
      </c>
      <c r="J10893" s="1"/>
      <c r="K10893">
        <v>0</v>
      </c>
      <c r="L10893" s="1" t="s">
        <v>22</v>
      </c>
      <c r="M10893" s="1" t="s">
        <v>84</v>
      </c>
      <c r="N10893" s="1" t="s">
        <v>84</v>
      </c>
      <c r="O10893">
        <v>1</v>
      </c>
      <c r="P10893" s="1" t="s">
        <v>2432</v>
      </c>
      <c r="Q10893" s="1" t="s">
        <v>2432</v>
      </c>
      <c r="R10893">
        <v>0</v>
      </c>
    </row>
    <row r="10894" spans="1:18" x14ac:dyDescent="0.3">
      <c r="A10894" s="1" t="s">
        <v>11450</v>
      </c>
      <c r="B10894" s="1" t="s">
        <v>10767</v>
      </c>
      <c r="C10894">
        <v>2025</v>
      </c>
      <c r="D10894" s="2">
        <v>36540</v>
      </c>
      <c r="E10894" s="1" t="s">
        <v>20</v>
      </c>
      <c r="F10894">
        <v>1</v>
      </c>
      <c r="G10894">
        <v>0</v>
      </c>
      <c r="H10894">
        <v>0</v>
      </c>
      <c r="I10894" s="1" t="s">
        <v>21</v>
      </c>
      <c r="J10894" s="1"/>
      <c r="K10894">
        <v>0</v>
      </c>
      <c r="L10894" s="1" t="s">
        <v>22</v>
      </c>
      <c r="M10894" s="1" t="s">
        <v>47</v>
      </c>
      <c r="N10894" s="1" t="s">
        <v>47</v>
      </c>
      <c r="O10894">
        <v>1</v>
      </c>
      <c r="P10894" s="1" t="s">
        <v>121</v>
      </c>
      <c r="Q10894" s="1" t="s">
        <v>121</v>
      </c>
      <c r="R10894">
        <v>0</v>
      </c>
    </row>
    <row r="10895" spans="1:18" x14ac:dyDescent="0.3">
      <c r="A10895" s="1" t="s">
        <v>11451</v>
      </c>
      <c r="B10895" s="1" t="s">
        <v>10767</v>
      </c>
      <c r="C10895">
        <v>2025</v>
      </c>
      <c r="D10895" s="2">
        <v>36540</v>
      </c>
      <c r="E10895" s="1" t="s">
        <v>20</v>
      </c>
      <c r="F10895">
        <v>1</v>
      </c>
      <c r="G10895">
        <v>0</v>
      </c>
      <c r="H10895">
        <v>0</v>
      </c>
      <c r="I10895" s="1" t="s">
        <v>21</v>
      </c>
      <c r="J10895" s="1"/>
      <c r="K10895">
        <v>0</v>
      </c>
      <c r="L10895" s="1" t="s">
        <v>22</v>
      </c>
      <c r="M10895" s="1" t="s">
        <v>33</v>
      </c>
      <c r="N10895" s="1" t="s">
        <v>33</v>
      </c>
      <c r="O10895">
        <v>4</v>
      </c>
      <c r="P10895" s="1" t="s">
        <v>11452</v>
      </c>
      <c r="Q10895" s="1"/>
      <c r="R10895">
        <v>0</v>
      </c>
    </row>
    <row r="10896" spans="1:18" x14ac:dyDescent="0.3">
      <c r="A10896" s="1" t="s">
        <v>11453</v>
      </c>
      <c r="B10896" s="1" t="s">
        <v>10767</v>
      </c>
      <c r="C10896">
        <v>2025</v>
      </c>
      <c r="D10896" s="2">
        <v>36540</v>
      </c>
      <c r="E10896" s="1" t="s">
        <v>20</v>
      </c>
      <c r="F10896">
        <v>1</v>
      </c>
      <c r="G10896">
        <v>0</v>
      </c>
      <c r="H10896">
        <v>0</v>
      </c>
      <c r="I10896" s="1" t="s">
        <v>21</v>
      </c>
      <c r="J10896" s="1"/>
      <c r="K10896">
        <v>0</v>
      </c>
      <c r="L10896" s="1" t="s">
        <v>22</v>
      </c>
      <c r="M10896" s="1" t="s">
        <v>26</v>
      </c>
      <c r="N10896" s="1" t="s">
        <v>26</v>
      </c>
      <c r="O10896">
        <v>1</v>
      </c>
      <c r="P10896" s="1" t="s">
        <v>134</v>
      </c>
      <c r="Q10896" s="1" t="s">
        <v>134</v>
      </c>
      <c r="R10896">
        <v>0</v>
      </c>
    </row>
    <row r="10897" spans="1:18" x14ac:dyDescent="0.3">
      <c r="A10897" s="1" t="s">
        <v>11454</v>
      </c>
      <c r="B10897" s="1" t="s">
        <v>10767</v>
      </c>
      <c r="C10897">
        <v>2025</v>
      </c>
      <c r="D10897" s="2">
        <v>36540</v>
      </c>
      <c r="E10897" s="1" t="s">
        <v>20</v>
      </c>
      <c r="F10897">
        <v>1</v>
      </c>
      <c r="G10897">
        <v>0</v>
      </c>
      <c r="H10897">
        <v>0</v>
      </c>
      <c r="I10897" s="1" t="s">
        <v>21</v>
      </c>
      <c r="J10897" s="1"/>
      <c r="K10897">
        <v>0</v>
      </c>
      <c r="L10897" s="1" t="s">
        <v>22</v>
      </c>
      <c r="M10897" s="1" t="s">
        <v>23</v>
      </c>
      <c r="N10897" s="1" t="s">
        <v>23</v>
      </c>
      <c r="O10897">
        <v>2</v>
      </c>
      <c r="P10897" s="1" t="s">
        <v>4408</v>
      </c>
      <c r="Q10897" s="1"/>
      <c r="R10897">
        <v>0</v>
      </c>
    </row>
    <row r="10898" spans="1:18" x14ac:dyDescent="0.3">
      <c r="A10898" s="1" t="s">
        <v>11455</v>
      </c>
      <c r="B10898" s="1" t="s">
        <v>10767</v>
      </c>
      <c r="C10898">
        <v>2025</v>
      </c>
      <c r="D10898" s="2">
        <v>36540</v>
      </c>
      <c r="E10898" s="1" t="s">
        <v>20</v>
      </c>
      <c r="F10898">
        <v>1</v>
      </c>
      <c r="G10898">
        <v>0</v>
      </c>
      <c r="H10898">
        <v>0</v>
      </c>
      <c r="I10898" s="1" t="s">
        <v>21</v>
      </c>
      <c r="J10898" s="1"/>
      <c r="K10898">
        <v>0</v>
      </c>
      <c r="L10898" s="1" t="s">
        <v>22</v>
      </c>
      <c r="M10898" s="1" t="s">
        <v>26</v>
      </c>
      <c r="N10898" s="1" t="s">
        <v>26</v>
      </c>
      <c r="O10898">
        <v>1</v>
      </c>
      <c r="P10898" s="1" t="s">
        <v>27</v>
      </c>
      <c r="Q10898" s="1" t="s">
        <v>27</v>
      </c>
      <c r="R10898">
        <v>0</v>
      </c>
    </row>
    <row r="10899" spans="1:18" x14ac:dyDescent="0.3">
      <c r="A10899" s="1" t="s">
        <v>11456</v>
      </c>
      <c r="B10899" s="1" t="s">
        <v>10767</v>
      </c>
      <c r="C10899">
        <v>2025</v>
      </c>
      <c r="D10899" s="2">
        <v>36540</v>
      </c>
      <c r="E10899" s="1" t="s">
        <v>20</v>
      </c>
      <c r="F10899">
        <v>1</v>
      </c>
      <c r="G10899">
        <v>0</v>
      </c>
      <c r="H10899">
        <v>0</v>
      </c>
      <c r="I10899" s="1" t="s">
        <v>21</v>
      </c>
      <c r="J10899" s="1"/>
      <c r="K10899">
        <v>0</v>
      </c>
      <c r="L10899" s="1" t="s">
        <v>22</v>
      </c>
      <c r="M10899" s="1" t="s">
        <v>26</v>
      </c>
      <c r="N10899" s="1" t="s">
        <v>26</v>
      </c>
      <c r="O10899">
        <v>1</v>
      </c>
      <c r="P10899" s="1" t="s">
        <v>27</v>
      </c>
      <c r="Q10899" s="1" t="s">
        <v>27</v>
      </c>
      <c r="R10899">
        <v>0</v>
      </c>
    </row>
    <row r="10900" spans="1:18" x14ac:dyDescent="0.3">
      <c r="A10900" s="1" t="s">
        <v>11457</v>
      </c>
      <c r="B10900" s="1" t="s">
        <v>10767</v>
      </c>
      <c r="C10900">
        <v>2025</v>
      </c>
      <c r="D10900" s="2">
        <v>36540</v>
      </c>
      <c r="E10900" s="1" t="s">
        <v>37</v>
      </c>
      <c r="F10900">
        <v>1</v>
      </c>
      <c r="G10900">
        <v>1</v>
      </c>
      <c r="H10900">
        <v>1</v>
      </c>
      <c r="I10900" s="1" t="s">
        <v>91</v>
      </c>
      <c r="J10900" s="1" t="s">
        <v>92</v>
      </c>
      <c r="K10900">
        <v>0</v>
      </c>
      <c r="L10900" s="1" t="s">
        <v>22</v>
      </c>
      <c r="M10900" s="1" t="s">
        <v>33</v>
      </c>
      <c r="N10900" s="1" t="s">
        <v>33</v>
      </c>
      <c r="O10900">
        <v>1</v>
      </c>
      <c r="P10900" s="1" t="s">
        <v>227</v>
      </c>
      <c r="Q10900" s="1" t="s">
        <v>227</v>
      </c>
      <c r="R10900">
        <v>1</v>
      </c>
    </row>
    <row r="10901" spans="1:18" x14ac:dyDescent="0.3">
      <c r="A10901" s="1" t="s">
        <v>11458</v>
      </c>
      <c r="B10901" s="1" t="s">
        <v>10767</v>
      </c>
      <c r="C10901">
        <v>2025</v>
      </c>
      <c r="D10901" s="2">
        <v>36540</v>
      </c>
      <c r="E10901" s="1" t="s">
        <v>20</v>
      </c>
      <c r="F10901">
        <v>1</v>
      </c>
      <c r="G10901">
        <v>0</v>
      </c>
      <c r="H10901">
        <v>0</v>
      </c>
      <c r="I10901" s="1" t="s">
        <v>21</v>
      </c>
      <c r="J10901" s="1"/>
      <c r="K10901">
        <v>0</v>
      </c>
      <c r="L10901" s="1" t="s">
        <v>22</v>
      </c>
      <c r="M10901" s="1" t="s">
        <v>23</v>
      </c>
      <c r="N10901" s="1" t="s">
        <v>23</v>
      </c>
      <c r="O10901">
        <v>1</v>
      </c>
      <c r="P10901" s="1" t="s">
        <v>74</v>
      </c>
      <c r="Q10901" s="1" t="s">
        <v>74</v>
      </c>
      <c r="R10901">
        <v>0</v>
      </c>
    </row>
    <row r="10902" spans="1:18" x14ac:dyDescent="0.3">
      <c r="A10902" s="1" t="s">
        <v>11459</v>
      </c>
      <c r="B10902" s="1" t="s">
        <v>10767</v>
      </c>
      <c r="C10902">
        <v>2025</v>
      </c>
      <c r="D10902" s="2">
        <v>36540</v>
      </c>
      <c r="E10902" s="1" t="s">
        <v>20</v>
      </c>
      <c r="F10902">
        <v>1</v>
      </c>
      <c r="G10902">
        <v>0</v>
      </c>
      <c r="H10902">
        <v>0</v>
      </c>
      <c r="I10902" s="1" t="s">
        <v>21</v>
      </c>
      <c r="J10902" s="1"/>
      <c r="K10902">
        <v>0</v>
      </c>
      <c r="L10902" s="1" t="s">
        <v>22</v>
      </c>
      <c r="M10902" s="1" t="s">
        <v>84</v>
      </c>
      <c r="N10902" s="1" t="s">
        <v>84</v>
      </c>
      <c r="O10902">
        <v>1</v>
      </c>
      <c r="P10902" s="1" t="s">
        <v>40</v>
      </c>
      <c r="Q10902" s="1" t="s">
        <v>40</v>
      </c>
      <c r="R10902">
        <v>0</v>
      </c>
    </row>
    <row r="10903" spans="1:18" x14ac:dyDescent="0.3">
      <c r="A10903" s="1" t="s">
        <v>11460</v>
      </c>
      <c r="B10903" s="1" t="s">
        <v>10767</v>
      </c>
      <c r="C10903">
        <v>2025</v>
      </c>
      <c r="D10903" s="2">
        <v>36540</v>
      </c>
      <c r="E10903" s="1" t="s">
        <v>20</v>
      </c>
      <c r="F10903">
        <v>1</v>
      </c>
      <c r="G10903">
        <v>0</v>
      </c>
      <c r="H10903">
        <v>0</v>
      </c>
      <c r="I10903" s="1" t="s">
        <v>21</v>
      </c>
      <c r="J10903" s="1"/>
      <c r="K10903">
        <v>0</v>
      </c>
      <c r="L10903" s="1" t="s">
        <v>22</v>
      </c>
      <c r="M10903" s="1" t="s">
        <v>26</v>
      </c>
      <c r="N10903" s="1" t="s">
        <v>26</v>
      </c>
      <c r="O10903">
        <v>1</v>
      </c>
      <c r="P10903" s="1" t="s">
        <v>31</v>
      </c>
      <c r="Q10903" s="1" t="s">
        <v>31</v>
      </c>
      <c r="R10903">
        <v>0</v>
      </c>
    </row>
    <row r="10904" spans="1:18" x14ac:dyDescent="0.3">
      <c r="A10904" s="1" t="s">
        <v>11461</v>
      </c>
      <c r="B10904" s="1" t="s">
        <v>10767</v>
      </c>
      <c r="C10904">
        <v>2025</v>
      </c>
      <c r="D10904" s="2">
        <v>36540</v>
      </c>
      <c r="E10904" s="1" t="s">
        <v>20</v>
      </c>
      <c r="F10904">
        <v>1</v>
      </c>
      <c r="G10904">
        <v>0</v>
      </c>
      <c r="H10904">
        <v>0</v>
      </c>
      <c r="I10904" s="1" t="s">
        <v>21</v>
      </c>
      <c r="J10904" s="1"/>
      <c r="K10904">
        <v>0</v>
      </c>
      <c r="L10904" s="1" t="s">
        <v>22</v>
      </c>
      <c r="M10904" s="1" t="s">
        <v>23</v>
      </c>
      <c r="N10904" s="1" t="s">
        <v>23</v>
      </c>
      <c r="O10904">
        <v>1</v>
      </c>
      <c r="P10904" s="1" t="s">
        <v>121</v>
      </c>
      <c r="Q10904" s="1" t="s">
        <v>121</v>
      </c>
      <c r="R10904">
        <v>0</v>
      </c>
    </row>
    <row r="10905" spans="1:18" x14ac:dyDescent="0.3">
      <c r="A10905" s="1" t="s">
        <v>11462</v>
      </c>
      <c r="B10905" s="1" t="s">
        <v>10767</v>
      </c>
      <c r="C10905">
        <v>2025</v>
      </c>
      <c r="D10905" s="2">
        <v>36540</v>
      </c>
      <c r="E10905" s="1" t="s">
        <v>20</v>
      </c>
      <c r="F10905">
        <v>1</v>
      </c>
      <c r="G10905">
        <v>0</v>
      </c>
      <c r="H10905">
        <v>0</v>
      </c>
      <c r="I10905" s="1" t="s">
        <v>21</v>
      </c>
      <c r="J10905" s="1"/>
      <c r="K10905">
        <v>0</v>
      </c>
      <c r="L10905" s="1" t="s">
        <v>22</v>
      </c>
      <c r="M10905" s="1" t="s">
        <v>33</v>
      </c>
      <c r="N10905" s="1" t="s">
        <v>33</v>
      </c>
      <c r="O10905">
        <v>1</v>
      </c>
      <c r="P10905" s="1" t="s">
        <v>27</v>
      </c>
      <c r="Q10905" s="1" t="s">
        <v>27</v>
      </c>
      <c r="R10905">
        <v>0</v>
      </c>
    </row>
    <row r="10906" spans="1:18" x14ac:dyDescent="0.3">
      <c r="A10906" s="1" t="s">
        <v>11463</v>
      </c>
      <c r="B10906" s="1" t="s">
        <v>10767</v>
      </c>
      <c r="C10906">
        <v>2025</v>
      </c>
      <c r="D10906" s="2">
        <v>36540</v>
      </c>
      <c r="E10906" s="1" t="s">
        <v>20</v>
      </c>
      <c r="F10906">
        <v>1</v>
      </c>
      <c r="G10906">
        <v>0</v>
      </c>
      <c r="H10906">
        <v>0</v>
      </c>
      <c r="I10906" s="1" t="s">
        <v>21</v>
      </c>
      <c r="J10906" s="1"/>
      <c r="K10906">
        <v>0</v>
      </c>
      <c r="L10906" s="1" t="s">
        <v>22</v>
      </c>
      <c r="M10906" s="1" t="s">
        <v>33</v>
      </c>
      <c r="N10906" s="1" t="s">
        <v>33</v>
      </c>
      <c r="O10906">
        <v>1</v>
      </c>
      <c r="P10906" s="1" t="s">
        <v>27</v>
      </c>
      <c r="Q10906" s="1" t="s">
        <v>27</v>
      </c>
      <c r="R10906">
        <v>0</v>
      </c>
    </row>
    <row r="10907" spans="1:18" x14ac:dyDescent="0.3">
      <c r="A10907" s="1" t="s">
        <v>11464</v>
      </c>
      <c r="B10907" s="1" t="s">
        <v>10767</v>
      </c>
      <c r="C10907">
        <v>2025</v>
      </c>
      <c r="D10907" s="2">
        <v>36540</v>
      </c>
      <c r="E10907" s="1" t="s">
        <v>20</v>
      </c>
      <c r="F10907">
        <v>1</v>
      </c>
      <c r="G10907">
        <v>0</v>
      </c>
      <c r="H10907">
        <v>0</v>
      </c>
      <c r="I10907" s="1" t="s">
        <v>21</v>
      </c>
      <c r="J10907" s="1"/>
      <c r="K10907">
        <v>0</v>
      </c>
      <c r="L10907" s="1" t="s">
        <v>22</v>
      </c>
      <c r="M10907" s="1" t="s">
        <v>23</v>
      </c>
      <c r="N10907" s="1" t="s">
        <v>23</v>
      </c>
      <c r="O10907">
        <v>1</v>
      </c>
      <c r="P10907" s="1" t="s">
        <v>27</v>
      </c>
      <c r="Q10907" s="1" t="s">
        <v>27</v>
      </c>
      <c r="R10907">
        <v>0</v>
      </c>
    </row>
    <row r="10908" spans="1:18" x14ac:dyDescent="0.3">
      <c r="A10908" s="1" t="s">
        <v>11465</v>
      </c>
      <c r="B10908" s="1" t="s">
        <v>10767</v>
      </c>
      <c r="C10908">
        <v>2025</v>
      </c>
      <c r="D10908" s="2">
        <v>36540</v>
      </c>
      <c r="E10908" s="1" t="s">
        <v>20</v>
      </c>
      <c r="F10908">
        <v>1</v>
      </c>
      <c r="G10908">
        <v>0</v>
      </c>
      <c r="H10908">
        <v>0</v>
      </c>
      <c r="I10908" s="1" t="s">
        <v>21</v>
      </c>
      <c r="J10908" s="1"/>
      <c r="K10908">
        <v>0</v>
      </c>
      <c r="L10908" s="1" t="s">
        <v>22</v>
      </c>
      <c r="M10908" s="1" t="s">
        <v>26</v>
      </c>
      <c r="N10908" s="1" t="s">
        <v>26</v>
      </c>
      <c r="O10908">
        <v>1</v>
      </c>
      <c r="P10908" s="1" t="s">
        <v>27</v>
      </c>
      <c r="Q10908" s="1" t="s">
        <v>27</v>
      </c>
      <c r="R10908">
        <v>0</v>
      </c>
    </row>
    <row r="10909" spans="1:18" x14ac:dyDescent="0.3">
      <c r="A10909" s="1" t="s">
        <v>11466</v>
      </c>
      <c r="B10909" s="1" t="s">
        <v>10767</v>
      </c>
      <c r="C10909">
        <v>2025</v>
      </c>
      <c r="D10909" s="2">
        <v>36540</v>
      </c>
      <c r="E10909" s="1" t="s">
        <v>20</v>
      </c>
      <c r="F10909">
        <v>1</v>
      </c>
      <c r="G10909">
        <v>0</v>
      </c>
      <c r="H10909">
        <v>0</v>
      </c>
      <c r="I10909" s="1" t="s">
        <v>21</v>
      </c>
      <c r="J10909" s="1"/>
      <c r="K10909">
        <v>0</v>
      </c>
      <c r="L10909" s="1" t="s">
        <v>22</v>
      </c>
      <c r="M10909" s="1" t="s">
        <v>26</v>
      </c>
      <c r="N10909" s="1" t="s">
        <v>26</v>
      </c>
      <c r="O10909">
        <v>1</v>
      </c>
      <c r="P10909" s="1" t="s">
        <v>40</v>
      </c>
      <c r="Q10909" s="1" t="s">
        <v>40</v>
      </c>
      <c r="R10909">
        <v>0</v>
      </c>
    </row>
    <row r="10910" spans="1:18" x14ac:dyDescent="0.3">
      <c r="A10910" s="1" t="s">
        <v>11467</v>
      </c>
      <c r="B10910" s="1" t="s">
        <v>10767</v>
      </c>
      <c r="C10910">
        <v>2025</v>
      </c>
      <c r="D10910" s="2">
        <v>36540</v>
      </c>
      <c r="E10910" s="1" t="s">
        <v>20</v>
      </c>
      <c r="F10910">
        <v>1</v>
      </c>
      <c r="G10910">
        <v>0</v>
      </c>
      <c r="H10910">
        <v>0</v>
      </c>
      <c r="I10910" s="1" t="s">
        <v>21</v>
      </c>
      <c r="J10910" s="1"/>
      <c r="K10910">
        <v>0</v>
      </c>
      <c r="L10910" s="1" t="s">
        <v>22</v>
      </c>
      <c r="M10910" s="1" t="s">
        <v>33</v>
      </c>
      <c r="N10910" s="1" t="s">
        <v>33</v>
      </c>
      <c r="O10910">
        <v>1</v>
      </c>
      <c r="P10910" s="1" t="s">
        <v>27</v>
      </c>
      <c r="Q10910" s="1" t="s">
        <v>27</v>
      </c>
      <c r="R10910">
        <v>0</v>
      </c>
    </row>
    <row r="10911" spans="1:18" x14ac:dyDescent="0.3">
      <c r="A10911" s="1" t="s">
        <v>11468</v>
      </c>
      <c r="B10911" s="1" t="s">
        <v>10767</v>
      </c>
      <c r="C10911">
        <v>2025</v>
      </c>
      <c r="D10911" s="2">
        <v>36540</v>
      </c>
      <c r="E10911" s="1" t="s">
        <v>20</v>
      </c>
      <c r="F10911">
        <v>1</v>
      </c>
      <c r="G10911">
        <v>0</v>
      </c>
      <c r="H10911">
        <v>0</v>
      </c>
      <c r="I10911" s="1" t="s">
        <v>21</v>
      </c>
      <c r="J10911" s="1"/>
      <c r="K10911">
        <v>0</v>
      </c>
      <c r="L10911" s="1" t="s">
        <v>22</v>
      </c>
      <c r="M10911" s="1" t="s">
        <v>23</v>
      </c>
      <c r="N10911" s="1" t="s">
        <v>23</v>
      </c>
      <c r="O10911">
        <v>1</v>
      </c>
      <c r="P10911" s="1" t="s">
        <v>27</v>
      </c>
      <c r="Q10911" s="1" t="s">
        <v>27</v>
      </c>
      <c r="R10911">
        <v>0</v>
      </c>
    </row>
    <row r="10912" spans="1:18" x14ac:dyDescent="0.3">
      <c r="A10912" s="1" t="s">
        <v>11469</v>
      </c>
      <c r="B10912" s="1" t="s">
        <v>10767</v>
      </c>
      <c r="C10912">
        <v>2025</v>
      </c>
      <c r="D10912" s="2">
        <v>36540</v>
      </c>
      <c r="E10912" s="1" t="s">
        <v>20</v>
      </c>
      <c r="F10912">
        <v>1</v>
      </c>
      <c r="G10912">
        <v>0</v>
      </c>
      <c r="H10912">
        <v>0</v>
      </c>
      <c r="I10912" s="1" t="s">
        <v>21</v>
      </c>
      <c r="J10912" s="1"/>
      <c r="K10912">
        <v>0</v>
      </c>
      <c r="L10912" s="1" t="s">
        <v>22</v>
      </c>
      <c r="M10912" s="1" t="s">
        <v>26</v>
      </c>
      <c r="N10912" s="1" t="s">
        <v>26</v>
      </c>
      <c r="O10912">
        <v>1</v>
      </c>
      <c r="P10912" s="1" t="s">
        <v>27</v>
      </c>
      <c r="Q10912" s="1" t="s">
        <v>27</v>
      </c>
      <c r="R10912">
        <v>0</v>
      </c>
    </row>
    <row r="10913" spans="1:18" x14ac:dyDescent="0.3">
      <c r="A10913" s="1" t="s">
        <v>11470</v>
      </c>
      <c r="B10913" s="1" t="s">
        <v>10767</v>
      </c>
      <c r="C10913">
        <v>2025</v>
      </c>
      <c r="D10913" s="2">
        <v>36540</v>
      </c>
      <c r="E10913" s="1" t="s">
        <v>20</v>
      </c>
      <c r="F10913">
        <v>1</v>
      </c>
      <c r="G10913">
        <v>0</v>
      </c>
      <c r="H10913">
        <v>0</v>
      </c>
      <c r="I10913" s="1" t="s">
        <v>21</v>
      </c>
      <c r="J10913" s="1"/>
      <c r="K10913">
        <v>0</v>
      </c>
      <c r="L10913" s="1" t="s">
        <v>22</v>
      </c>
      <c r="M10913" s="1" t="s">
        <v>26</v>
      </c>
      <c r="N10913" s="1" t="s">
        <v>26</v>
      </c>
      <c r="O10913">
        <v>1</v>
      </c>
      <c r="P10913" s="1" t="s">
        <v>2432</v>
      </c>
      <c r="Q10913" s="1" t="s">
        <v>2432</v>
      </c>
      <c r="R10913">
        <v>0</v>
      </c>
    </row>
    <row r="10914" spans="1:18" x14ac:dyDescent="0.3">
      <c r="A10914" s="1" t="s">
        <v>11471</v>
      </c>
      <c r="B10914" s="1" t="s">
        <v>10767</v>
      </c>
      <c r="C10914">
        <v>2025</v>
      </c>
      <c r="D10914" s="2">
        <v>36540</v>
      </c>
      <c r="E10914" s="1" t="s">
        <v>20</v>
      </c>
      <c r="F10914">
        <v>1</v>
      </c>
      <c r="G10914">
        <v>0</v>
      </c>
      <c r="H10914">
        <v>0</v>
      </c>
      <c r="I10914" s="1" t="s">
        <v>21</v>
      </c>
      <c r="J10914" s="1"/>
      <c r="K10914">
        <v>0</v>
      </c>
      <c r="L10914" s="1" t="s">
        <v>22</v>
      </c>
      <c r="M10914" s="1" t="s">
        <v>26</v>
      </c>
      <c r="N10914" s="1" t="s">
        <v>26</v>
      </c>
      <c r="O10914">
        <v>1</v>
      </c>
      <c r="P10914" s="1" t="s">
        <v>40</v>
      </c>
      <c r="Q10914" s="1" t="s">
        <v>40</v>
      </c>
      <c r="R10914">
        <v>0</v>
      </c>
    </row>
    <row r="10915" spans="1:18" x14ac:dyDescent="0.3">
      <c r="A10915" s="1" t="s">
        <v>11472</v>
      </c>
      <c r="B10915" s="1" t="s">
        <v>10767</v>
      </c>
      <c r="C10915">
        <v>2025</v>
      </c>
      <c r="D10915" s="2">
        <v>36540</v>
      </c>
      <c r="E10915" s="1" t="s">
        <v>20</v>
      </c>
      <c r="F10915">
        <v>1</v>
      </c>
      <c r="G10915">
        <v>0</v>
      </c>
      <c r="H10915">
        <v>0</v>
      </c>
      <c r="I10915" s="1" t="s">
        <v>21</v>
      </c>
      <c r="J10915" s="1"/>
      <c r="K10915">
        <v>0</v>
      </c>
      <c r="L10915" s="1" t="s">
        <v>22</v>
      </c>
      <c r="M10915" s="1" t="s">
        <v>35</v>
      </c>
      <c r="N10915" s="1" t="s">
        <v>35</v>
      </c>
      <c r="O10915">
        <v>1</v>
      </c>
      <c r="P10915" s="1" t="s">
        <v>40</v>
      </c>
      <c r="Q10915" s="1" t="s">
        <v>40</v>
      </c>
      <c r="R10915">
        <v>0</v>
      </c>
    </row>
    <row r="10916" spans="1:18" x14ac:dyDescent="0.3">
      <c r="A10916" s="1" t="s">
        <v>11473</v>
      </c>
      <c r="B10916" s="1" t="s">
        <v>10767</v>
      </c>
      <c r="C10916">
        <v>2025</v>
      </c>
      <c r="D10916" s="2">
        <v>36540</v>
      </c>
      <c r="E10916" s="1" t="s">
        <v>20</v>
      </c>
      <c r="F10916">
        <v>1</v>
      </c>
      <c r="G10916">
        <v>0</v>
      </c>
      <c r="H10916">
        <v>0</v>
      </c>
      <c r="I10916" s="1" t="s">
        <v>21</v>
      </c>
      <c r="J10916" s="1"/>
      <c r="K10916">
        <v>0</v>
      </c>
      <c r="L10916" s="1" t="s">
        <v>22</v>
      </c>
      <c r="M10916" s="1" t="s">
        <v>33</v>
      </c>
      <c r="N10916" s="1" t="s">
        <v>33</v>
      </c>
      <c r="O10916">
        <v>1</v>
      </c>
      <c r="P10916" s="1" t="s">
        <v>27</v>
      </c>
      <c r="Q10916" s="1" t="s">
        <v>27</v>
      </c>
      <c r="R10916">
        <v>0</v>
      </c>
    </row>
    <row r="10917" spans="1:18" x14ac:dyDescent="0.3">
      <c r="A10917" s="1" t="s">
        <v>11474</v>
      </c>
      <c r="B10917" s="1" t="s">
        <v>10767</v>
      </c>
      <c r="C10917">
        <v>2025</v>
      </c>
      <c r="D10917" s="2">
        <v>36540</v>
      </c>
      <c r="E10917" s="1" t="s">
        <v>37</v>
      </c>
      <c r="F10917">
        <v>1</v>
      </c>
      <c r="G10917">
        <v>1</v>
      </c>
      <c r="H10917">
        <v>1</v>
      </c>
      <c r="I10917" s="1" t="s">
        <v>91</v>
      </c>
      <c r="J10917" s="1" t="s">
        <v>165</v>
      </c>
      <c r="K10917">
        <v>0</v>
      </c>
      <c r="L10917" s="1" t="s">
        <v>22</v>
      </c>
      <c r="M10917" s="1" t="s">
        <v>26</v>
      </c>
      <c r="N10917" s="1" t="s">
        <v>26</v>
      </c>
      <c r="O10917">
        <v>1</v>
      </c>
      <c r="P10917" s="1" t="s">
        <v>27</v>
      </c>
      <c r="Q10917" s="1" t="s">
        <v>27</v>
      </c>
      <c r="R10917">
        <v>0</v>
      </c>
    </row>
    <row r="10918" spans="1:18" x14ac:dyDescent="0.3">
      <c r="A10918" s="1" t="s">
        <v>11475</v>
      </c>
      <c r="B10918" s="1" t="s">
        <v>10767</v>
      </c>
      <c r="C10918">
        <v>2025</v>
      </c>
      <c r="D10918" s="2">
        <v>36540</v>
      </c>
      <c r="E10918" s="1" t="s">
        <v>20</v>
      </c>
      <c r="F10918">
        <v>1</v>
      </c>
      <c r="G10918">
        <v>0</v>
      </c>
      <c r="H10918">
        <v>0</v>
      </c>
      <c r="I10918" s="1" t="s">
        <v>21</v>
      </c>
      <c r="J10918" s="1"/>
      <c r="K10918">
        <v>0</v>
      </c>
      <c r="L10918" s="1" t="s">
        <v>22</v>
      </c>
      <c r="M10918" s="1" t="s">
        <v>33</v>
      </c>
      <c r="N10918" s="1" t="s">
        <v>33</v>
      </c>
      <c r="O10918">
        <v>1</v>
      </c>
      <c r="P10918" s="1" t="s">
        <v>27</v>
      </c>
      <c r="Q10918" s="1" t="s">
        <v>27</v>
      </c>
      <c r="R10918">
        <v>0</v>
      </c>
    </row>
    <row r="10919" spans="1:18" x14ac:dyDescent="0.3">
      <c r="A10919" s="1" t="s">
        <v>11476</v>
      </c>
      <c r="B10919" s="1" t="s">
        <v>10767</v>
      </c>
      <c r="C10919">
        <v>2025</v>
      </c>
      <c r="D10919" s="2">
        <v>36540</v>
      </c>
      <c r="E10919" s="1" t="s">
        <v>37</v>
      </c>
      <c r="F10919">
        <v>1</v>
      </c>
      <c r="G10919">
        <v>1</v>
      </c>
      <c r="H10919">
        <v>1</v>
      </c>
      <c r="I10919" s="1" t="s">
        <v>91</v>
      </c>
      <c r="J10919" s="1" t="s">
        <v>92</v>
      </c>
      <c r="K10919">
        <v>0</v>
      </c>
      <c r="L10919" s="1" t="s">
        <v>22</v>
      </c>
      <c r="M10919" s="1" t="s">
        <v>230</v>
      </c>
      <c r="N10919" s="1" t="s">
        <v>230</v>
      </c>
      <c r="O10919">
        <v>1</v>
      </c>
      <c r="P10919" s="1" t="s">
        <v>31</v>
      </c>
      <c r="Q10919" s="1" t="s">
        <v>31</v>
      </c>
      <c r="R10919">
        <v>1</v>
      </c>
    </row>
    <row r="10920" spans="1:18" x14ac:dyDescent="0.3">
      <c r="A10920" s="1" t="s">
        <v>11477</v>
      </c>
      <c r="B10920" s="1" t="s">
        <v>10767</v>
      </c>
      <c r="C10920">
        <v>2025</v>
      </c>
      <c r="D10920" s="2">
        <v>36540</v>
      </c>
      <c r="E10920" s="1" t="s">
        <v>20</v>
      </c>
      <c r="F10920">
        <v>1</v>
      </c>
      <c r="G10920">
        <v>0</v>
      </c>
      <c r="H10920">
        <v>0</v>
      </c>
      <c r="I10920" s="1" t="s">
        <v>21</v>
      </c>
      <c r="J10920" s="1"/>
      <c r="K10920">
        <v>0</v>
      </c>
      <c r="L10920" s="1" t="s">
        <v>22</v>
      </c>
      <c r="M10920" s="1" t="s">
        <v>26</v>
      </c>
      <c r="N10920" s="1" t="s">
        <v>26</v>
      </c>
      <c r="O10920">
        <v>1</v>
      </c>
      <c r="P10920" s="1" t="s">
        <v>27</v>
      </c>
      <c r="Q10920" s="1" t="s">
        <v>27</v>
      </c>
      <c r="R10920">
        <v>0</v>
      </c>
    </row>
    <row r="10921" spans="1:18" x14ac:dyDescent="0.3">
      <c r="A10921" s="1" t="s">
        <v>11478</v>
      </c>
      <c r="B10921" s="1" t="s">
        <v>10767</v>
      </c>
      <c r="C10921">
        <v>2025</v>
      </c>
      <c r="D10921" s="2">
        <v>36540</v>
      </c>
      <c r="E10921" s="1" t="s">
        <v>20</v>
      </c>
      <c r="F10921">
        <v>1</v>
      </c>
      <c r="G10921">
        <v>0</v>
      </c>
      <c r="H10921">
        <v>0</v>
      </c>
      <c r="I10921" s="1" t="s">
        <v>21</v>
      </c>
      <c r="J10921" s="1"/>
      <c r="K10921">
        <v>0</v>
      </c>
      <c r="L10921" s="1" t="s">
        <v>22</v>
      </c>
      <c r="M10921" s="1" t="s">
        <v>33</v>
      </c>
      <c r="N10921" s="1" t="s">
        <v>33</v>
      </c>
      <c r="O10921">
        <v>1</v>
      </c>
      <c r="P10921" s="1" t="s">
        <v>227</v>
      </c>
      <c r="Q10921" s="1" t="s">
        <v>227</v>
      </c>
      <c r="R10921">
        <v>0</v>
      </c>
    </row>
    <row r="10922" spans="1:18" x14ac:dyDescent="0.3">
      <c r="A10922" s="1" t="s">
        <v>11479</v>
      </c>
      <c r="B10922" s="1" t="s">
        <v>10767</v>
      </c>
      <c r="C10922">
        <v>2025</v>
      </c>
      <c r="D10922" s="2">
        <v>36540</v>
      </c>
      <c r="E10922" s="1" t="s">
        <v>20</v>
      </c>
      <c r="F10922">
        <v>1</v>
      </c>
      <c r="G10922">
        <v>0</v>
      </c>
      <c r="H10922">
        <v>0</v>
      </c>
      <c r="I10922" s="1" t="s">
        <v>21</v>
      </c>
      <c r="J10922" s="1"/>
      <c r="K10922">
        <v>0</v>
      </c>
      <c r="L10922" s="1" t="s">
        <v>22</v>
      </c>
      <c r="M10922" s="1" t="s">
        <v>47</v>
      </c>
      <c r="N10922" s="1" t="s">
        <v>47</v>
      </c>
      <c r="O10922">
        <v>1</v>
      </c>
      <c r="P10922" s="1" t="s">
        <v>558</v>
      </c>
      <c r="Q10922" s="1" t="s">
        <v>558</v>
      </c>
      <c r="R10922">
        <v>0</v>
      </c>
    </row>
    <row r="10923" spans="1:18" x14ac:dyDescent="0.3">
      <c r="A10923" s="1" t="s">
        <v>11480</v>
      </c>
      <c r="B10923" s="1" t="s">
        <v>10767</v>
      </c>
      <c r="C10923">
        <v>2025</v>
      </c>
      <c r="D10923" s="2">
        <v>36540</v>
      </c>
      <c r="E10923" s="1" t="s">
        <v>20</v>
      </c>
      <c r="F10923">
        <v>1</v>
      </c>
      <c r="G10923">
        <v>0</v>
      </c>
      <c r="H10923">
        <v>0</v>
      </c>
      <c r="I10923" s="1" t="s">
        <v>21</v>
      </c>
      <c r="J10923" s="1"/>
      <c r="K10923">
        <v>0</v>
      </c>
      <c r="L10923" s="1" t="s">
        <v>22</v>
      </c>
      <c r="M10923" s="1" t="s">
        <v>47</v>
      </c>
      <c r="N10923" s="1" t="s">
        <v>47</v>
      </c>
      <c r="O10923">
        <v>3</v>
      </c>
      <c r="P10923" s="1" t="s">
        <v>11481</v>
      </c>
      <c r="Q10923" s="1"/>
      <c r="R10923">
        <v>0</v>
      </c>
    </row>
    <row r="10924" spans="1:18" x14ac:dyDescent="0.3">
      <c r="A10924" s="1" t="s">
        <v>11482</v>
      </c>
      <c r="B10924" s="1" t="s">
        <v>10767</v>
      </c>
      <c r="C10924">
        <v>2025</v>
      </c>
      <c r="D10924" s="2">
        <v>36540</v>
      </c>
      <c r="E10924" s="1" t="s">
        <v>37</v>
      </c>
      <c r="F10924">
        <v>1</v>
      </c>
      <c r="G10924">
        <v>1</v>
      </c>
      <c r="H10924">
        <v>1</v>
      </c>
      <c r="I10924" s="1" t="s">
        <v>91</v>
      </c>
      <c r="J10924" s="1" t="s">
        <v>92</v>
      </c>
      <c r="K10924">
        <v>0</v>
      </c>
      <c r="L10924" s="1" t="s">
        <v>22</v>
      </c>
      <c r="M10924" s="1" t="s">
        <v>33</v>
      </c>
      <c r="N10924" s="1" t="s">
        <v>33</v>
      </c>
      <c r="O10924">
        <v>1</v>
      </c>
      <c r="P10924" s="1" t="s">
        <v>2432</v>
      </c>
      <c r="Q10924" s="1" t="s">
        <v>2432</v>
      </c>
      <c r="R10924">
        <v>1</v>
      </c>
    </row>
    <row r="10925" spans="1:18" x14ac:dyDescent="0.3">
      <c r="A10925" s="1" t="s">
        <v>11483</v>
      </c>
      <c r="B10925" s="1" t="s">
        <v>10767</v>
      </c>
      <c r="C10925">
        <v>2025</v>
      </c>
      <c r="D10925" s="2">
        <v>36540</v>
      </c>
      <c r="E10925" s="1" t="s">
        <v>20</v>
      </c>
      <c r="F10925">
        <v>1</v>
      </c>
      <c r="G10925">
        <v>0</v>
      </c>
      <c r="H10925">
        <v>0</v>
      </c>
      <c r="I10925" s="1" t="s">
        <v>21</v>
      </c>
      <c r="J10925" s="1"/>
      <c r="K10925">
        <v>0</v>
      </c>
      <c r="L10925" s="1" t="s">
        <v>22</v>
      </c>
      <c r="M10925" s="1" t="s">
        <v>26</v>
      </c>
      <c r="N10925" s="1" t="s">
        <v>26</v>
      </c>
      <c r="O10925">
        <v>1</v>
      </c>
      <c r="P10925" s="1" t="s">
        <v>227</v>
      </c>
      <c r="Q10925" s="1" t="s">
        <v>227</v>
      </c>
      <c r="R10925">
        <v>0</v>
      </c>
    </row>
    <row r="10926" spans="1:18" x14ac:dyDescent="0.3">
      <c r="A10926" s="1" t="s">
        <v>11484</v>
      </c>
      <c r="B10926" s="1" t="s">
        <v>10767</v>
      </c>
      <c r="C10926">
        <v>2025</v>
      </c>
      <c r="D10926" s="2">
        <v>36540</v>
      </c>
      <c r="E10926" s="1" t="s">
        <v>20</v>
      </c>
      <c r="F10926">
        <v>1</v>
      </c>
      <c r="G10926">
        <v>0</v>
      </c>
      <c r="H10926">
        <v>0</v>
      </c>
      <c r="I10926" s="1" t="s">
        <v>21</v>
      </c>
      <c r="J10926" s="1"/>
      <c r="K10926">
        <v>0</v>
      </c>
      <c r="L10926" s="1" t="s">
        <v>22</v>
      </c>
      <c r="M10926" s="1" t="s">
        <v>26</v>
      </c>
      <c r="N10926" s="1" t="s">
        <v>26</v>
      </c>
      <c r="O10926">
        <v>1</v>
      </c>
      <c r="P10926" s="1" t="s">
        <v>134</v>
      </c>
      <c r="Q10926" s="1" t="s">
        <v>134</v>
      </c>
      <c r="R10926">
        <v>0</v>
      </c>
    </row>
    <row r="10927" spans="1:18" x14ac:dyDescent="0.3">
      <c r="A10927" s="1" t="s">
        <v>11485</v>
      </c>
      <c r="B10927" s="1" t="s">
        <v>10767</v>
      </c>
      <c r="C10927">
        <v>2025</v>
      </c>
      <c r="D10927" s="2">
        <v>36540</v>
      </c>
      <c r="E10927" s="1" t="s">
        <v>20</v>
      </c>
      <c r="F10927">
        <v>1</v>
      </c>
      <c r="G10927">
        <v>0</v>
      </c>
      <c r="H10927">
        <v>0</v>
      </c>
      <c r="I10927" s="1" t="s">
        <v>21</v>
      </c>
      <c r="J10927" s="1"/>
      <c r="K10927">
        <v>0</v>
      </c>
      <c r="L10927" s="1" t="s">
        <v>22</v>
      </c>
      <c r="M10927" s="1" t="s">
        <v>26</v>
      </c>
      <c r="N10927" s="1" t="s">
        <v>26</v>
      </c>
      <c r="O10927">
        <v>1</v>
      </c>
      <c r="P10927" s="1" t="s">
        <v>40</v>
      </c>
      <c r="Q10927" s="1" t="s">
        <v>40</v>
      </c>
      <c r="R10927">
        <v>0</v>
      </c>
    </row>
    <row r="10928" spans="1:18" x14ac:dyDescent="0.3">
      <c r="A10928" s="1" t="s">
        <v>11486</v>
      </c>
      <c r="B10928" s="1" t="s">
        <v>10767</v>
      </c>
      <c r="C10928">
        <v>2025</v>
      </c>
      <c r="D10928" s="2">
        <v>36540</v>
      </c>
      <c r="E10928" s="1" t="s">
        <v>20</v>
      </c>
      <c r="F10928">
        <v>1</v>
      </c>
      <c r="G10928">
        <v>0</v>
      </c>
      <c r="H10928">
        <v>0</v>
      </c>
      <c r="I10928" s="1" t="s">
        <v>21</v>
      </c>
      <c r="J10928" s="1"/>
      <c r="K10928">
        <v>0</v>
      </c>
      <c r="L10928" s="1" t="s">
        <v>22</v>
      </c>
      <c r="M10928" s="1" t="s">
        <v>26</v>
      </c>
      <c r="N10928" s="1" t="s">
        <v>26</v>
      </c>
      <c r="O10928">
        <v>1</v>
      </c>
      <c r="P10928" s="1" t="s">
        <v>40</v>
      </c>
      <c r="Q10928" s="1" t="s">
        <v>40</v>
      </c>
      <c r="R10928">
        <v>0</v>
      </c>
    </row>
    <row r="10929" spans="1:18" x14ac:dyDescent="0.3">
      <c r="A10929" s="1" t="s">
        <v>11487</v>
      </c>
      <c r="B10929" s="1" t="s">
        <v>10767</v>
      </c>
      <c r="C10929">
        <v>2025</v>
      </c>
      <c r="D10929" s="2">
        <v>36540</v>
      </c>
      <c r="E10929" s="1" t="s">
        <v>20</v>
      </c>
      <c r="F10929">
        <v>1</v>
      </c>
      <c r="G10929">
        <v>0</v>
      </c>
      <c r="H10929">
        <v>0</v>
      </c>
      <c r="I10929" s="1" t="s">
        <v>21</v>
      </c>
      <c r="J10929" s="1"/>
      <c r="K10929">
        <v>0</v>
      </c>
      <c r="L10929" s="1" t="s">
        <v>22</v>
      </c>
      <c r="M10929" s="1" t="s">
        <v>26</v>
      </c>
      <c r="N10929" s="1" t="s">
        <v>26</v>
      </c>
      <c r="O10929">
        <v>1</v>
      </c>
      <c r="P10929" s="1" t="s">
        <v>2432</v>
      </c>
      <c r="Q10929" s="1" t="s">
        <v>2432</v>
      </c>
      <c r="R10929">
        <v>0</v>
      </c>
    </row>
    <row r="10930" spans="1:18" x14ac:dyDescent="0.3">
      <c r="A10930" s="1" t="s">
        <v>11488</v>
      </c>
      <c r="B10930" s="1" t="s">
        <v>10767</v>
      </c>
      <c r="C10930">
        <v>2025</v>
      </c>
      <c r="D10930" s="2">
        <v>36540</v>
      </c>
      <c r="E10930" s="1" t="s">
        <v>20</v>
      </c>
      <c r="F10930">
        <v>1</v>
      </c>
      <c r="G10930">
        <v>0</v>
      </c>
      <c r="H10930">
        <v>0</v>
      </c>
      <c r="I10930" s="1" t="s">
        <v>21</v>
      </c>
      <c r="J10930" s="1"/>
      <c r="K10930">
        <v>0</v>
      </c>
      <c r="L10930" s="1" t="s">
        <v>22</v>
      </c>
      <c r="M10930" s="1" t="s">
        <v>23</v>
      </c>
      <c r="N10930" s="1" t="s">
        <v>23</v>
      </c>
      <c r="O10930">
        <v>1</v>
      </c>
      <c r="P10930" s="1" t="s">
        <v>40</v>
      </c>
      <c r="Q10930" s="1" t="s">
        <v>40</v>
      </c>
      <c r="R10930">
        <v>0</v>
      </c>
    </row>
    <row r="10931" spans="1:18" x14ac:dyDescent="0.3">
      <c r="A10931" s="1" t="s">
        <v>11489</v>
      </c>
      <c r="B10931" s="1" t="s">
        <v>10767</v>
      </c>
      <c r="C10931">
        <v>2025</v>
      </c>
      <c r="D10931" s="2">
        <v>36540</v>
      </c>
      <c r="E10931" s="1" t="s">
        <v>20</v>
      </c>
      <c r="F10931">
        <v>1</v>
      </c>
      <c r="G10931">
        <v>0</v>
      </c>
      <c r="H10931">
        <v>0</v>
      </c>
      <c r="I10931" s="1" t="s">
        <v>21</v>
      </c>
      <c r="J10931" s="1"/>
      <c r="K10931">
        <v>0</v>
      </c>
      <c r="L10931" s="1" t="s">
        <v>22</v>
      </c>
      <c r="M10931" s="1" t="s">
        <v>33</v>
      </c>
      <c r="N10931" s="1" t="s">
        <v>33</v>
      </c>
      <c r="O10931">
        <v>1</v>
      </c>
      <c r="P10931" s="1" t="s">
        <v>40</v>
      </c>
      <c r="Q10931" s="1" t="s">
        <v>40</v>
      </c>
      <c r="R10931">
        <v>0</v>
      </c>
    </row>
    <row r="10932" spans="1:18" x14ac:dyDescent="0.3">
      <c r="A10932" s="1" t="s">
        <v>11490</v>
      </c>
      <c r="B10932" s="1" t="s">
        <v>10767</v>
      </c>
      <c r="C10932">
        <v>2025</v>
      </c>
      <c r="D10932" s="2">
        <v>36540</v>
      </c>
      <c r="E10932" s="1" t="s">
        <v>20</v>
      </c>
      <c r="F10932">
        <v>1</v>
      </c>
      <c r="G10932">
        <v>0</v>
      </c>
      <c r="H10932">
        <v>0</v>
      </c>
      <c r="I10932" s="1" t="s">
        <v>21</v>
      </c>
      <c r="J10932" s="1"/>
      <c r="K10932">
        <v>0</v>
      </c>
      <c r="L10932" s="1" t="s">
        <v>22</v>
      </c>
      <c r="M10932" s="1" t="s">
        <v>26</v>
      </c>
      <c r="N10932" s="1" t="s">
        <v>26</v>
      </c>
      <c r="O10932">
        <v>2</v>
      </c>
      <c r="P10932" s="1" t="s">
        <v>6463</v>
      </c>
      <c r="Q10932" s="1"/>
      <c r="R10932">
        <v>0</v>
      </c>
    </row>
    <row r="10933" spans="1:18" x14ac:dyDescent="0.3">
      <c r="A10933" s="1" t="s">
        <v>11491</v>
      </c>
      <c r="B10933" s="1" t="s">
        <v>10767</v>
      </c>
      <c r="C10933">
        <v>2025</v>
      </c>
      <c r="D10933" s="2">
        <v>36540</v>
      </c>
      <c r="E10933" s="1" t="s">
        <v>20</v>
      </c>
      <c r="F10933">
        <v>1</v>
      </c>
      <c r="G10933">
        <v>0</v>
      </c>
      <c r="H10933">
        <v>0</v>
      </c>
      <c r="I10933" s="1" t="s">
        <v>21</v>
      </c>
      <c r="J10933" s="1"/>
      <c r="K10933">
        <v>0</v>
      </c>
      <c r="L10933" s="1" t="s">
        <v>22</v>
      </c>
      <c r="M10933" s="1" t="s">
        <v>23</v>
      </c>
      <c r="N10933" s="1" t="s">
        <v>23</v>
      </c>
      <c r="O10933">
        <v>1</v>
      </c>
      <c r="P10933" s="1" t="s">
        <v>2432</v>
      </c>
      <c r="Q10933" s="1" t="s">
        <v>2432</v>
      </c>
      <c r="R10933">
        <v>0</v>
      </c>
    </row>
    <row r="10934" spans="1:18" x14ac:dyDescent="0.3">
      <c r="A10934" s="1" t="s">
        <v>11492</v>
      </c>
      <c r="B10934" s="1" t="s">
        <v>10767</v>
      </c>
      <c r="C10934">
        <v>2025</v>
      </c>
      <c r="D10934" s="2">
        <v>36540</v>
      </c>
      <c r="E10934" s="1" t="s">
        <v>20</v>
      </c>
      <c r="F10934">
        <v>1</v>
      </c>
      <c r="G10934">
        <v>0</v>
      </c>
      <c r="H10934">
        <v>0</v>
      </c>
      <c r="I10934" s="1" t="s">
        <v>21</v>
      </c>
      <c r="J10934" s="1"/>
      <c r="K10934">
        <v>0</v>
      </c>
      <c r="L10934" s="1" t="s">
        <v>22</v>
      </c>
      <c r="M10934" s="1" t="s">
        <v>23</v>
      </c>
      <c r="N10934" s="1" t="s">
        <v>23</v>
      </c>
      <c r="O10934">
        <v>1</v>
      </c>
      <c r="P10934" s="1" t="s">
        <v>2432</v>
      </c>
      <c r="Q10934" s="1" t="s">
        <v>2432</v>
      </c>
      <c r="R10934">
        <v>0</v>
      </c>
    </row>
    <row r="10935" spans="1:18" x14ac:dyDescent="0.3">
      <c r="A10935" s="1" t="s">
        <v>11493</v>
      </c>
      <c r="B10935" s="1" t="s">
        <v>10767</v>
      </c>
      <c r="C10935">
        <v>2025</v>
      </c>
      <c r="D10935" s="2">
        <v>36540</v>
      </c>
      <c r="E10935" s="1" t="s">
        <v>37</v>
      </c>
      <c r="F10935">
        <v>1</v>
      </c>
      <c r="G10935">
        <v>1</v>
      </c>
      <c r="H10935">
        <v>1</v>
      </c>
      <c r="I10935" s="1" t="s">
        <v>38</v>
      </c>
      <c r="J10935" s="1" t="s">
        <v>42</v>
      </c>
      <c r="K10935">
        <v>0</v>
      </c>
      <c r="L10935" s="1" t="s">
        <v>22</v>
      </c>
      <c r="M10935" s="1" t="s">
        <v>23</v>
      </c>
      <c r="N10935" s="1" t="s">
        <v>23</v>
      </c>
      <c r="O10935">
        <v>2</v>
      </c>
      <c r="P10935" s="1" t="s">
        <v>11494</v>
      </c>
      <c r="Q10935" s="1"/>
      <c r="R10935">
        <v>0</v>
      </c>
    </row>
    <row r="10936" spans="1:18" x14ac:dyDescent="0.3">
      <c r="A10936" s="1" t="s">
        <v>11495</v>
      </c>
      <c r="B10936" s="1" t="s">
        <v>10767</v>
      </c>
      <c r="C10936">
        <v>2025</v>
      </c>
      <c r="D10936" s="2">
        <v>36540</v>
      </c>
      <c r="E10936" s="1" t="s">
        <v>20</v>
      </c>
      <c r="F10936">
        <v>1</v>
      </c>
      <c r="G10936">
        <v>0</v>
      </c>
      <c r="H10936">
        <v>0</v>
      </c>
      <c r="I10936" s="1" t="s">
        <v>21</v>
      </c>
      <c r="J10936" s="1"/>
      <c r="K10936">
        <v>0</v>
      </c>
      <c r="L10936" s="1" t="s">
        <v>22</v>
      </c>
      <c r="M10936" s="1" t="s">
        <v>26</v>
      </c>
      <c r="N10936" s="1" t="s">
        <v>26</v>
      </c>
      <c r="O10936">
        <v>1</v>
      </c>
      <c r="P10936" s="1" t="s">
        <v>119</v>
      </c>
      <c r="Q10936" s="1" t="s">
        <v>119</v>
      </c>
      <c r="R10936">
        <v>0</v>
      </c>
    </row>
    <row r="10937" spans="1:18" x14ac:dyDescent="0.3">
      <c r="A10937" s="1" t="s">
        <v>11496</v>
      </c>
      <c r="B10937" s="1" t="s">
        <v>10767</v>
      </c>
      <c r="C10937">
        <v>2025</v>
      </c>
      <c r="D10937" s="2">
        <v>36540</v>
      </c>
      <c r="E10937" s="1" t="s">
        <v>20</v>
      </c>
      <c r="F10937">
        <v>1</v>
      </c>
      <c r="G10937">
        <v>0</v>
      </c>
      <c r="H10937">
        <v>0</v>
      </c>
      <c r="I10937" s="1" t="s">
        <v>21</v>
      </c>
      <c r="J10937" s="1"/>
      <c r="K10937">
        <v>0</v>
      </c>
      <c r="L10937" s="1" t="s">
        <v>22</v>
      </c>
      <c r="M10937" s="1" t="s">
        <v>23</v>
      </c>
      <c r="N10937" s="1" t="s">
        <v>23</v>
      </c>
      <c r="O10937">
        <v>1</v>
      </c>
      <c r="P10937" s="1" t="s">
        <v>74</v>
      </c>
      <c r="Q10937" s="1" t="s">
        <v>74</v>
      </c>
      <c r="R10937">
        <v>0</v>
      </c>
    </row>
    <row r="10938" spans="1:18" x14ac:dyDescent="0.3">
      <c r="A10938" s="1" t="s">
        <v>11497</v>
      </c>
      <c r="B10938" s="1" t="s">
        <v>10767</v>
      </c>
      <c r="C10938">
        <v>2025</v>
      </c>
      <c r="D10938" s="2">
        <v>36540</v>
      </c>
      <c r="E10938" s="1" t="s">
        <v>37</v>
      </c>
      <c r="F10938">
        <v>1</v>
      </c>
      <c r="G10938">
        <v>1</v>
      </c>
      <c r="H10938">
        <v>1</v>
      </c>
      <c r="I10938" s="1" t="s">
        <v>38</v>
      </c>
      <c r="J10938" s="1" t="s">
        <v>42</v>
      </c>
      <c r="K10938">
        <v>0</v>
      </c>
      <c r="L10938" s="1" t="s">
        <v>22</v>
      </c>
      <c r="M10938" s="1" t="s">
        <v>26</v>
      </c>
      <c r="N10938" s="1" t="s">
        <v>26</v>
      </c>
      <c r="O10938">
        <v>1</v>
      </c>
      <c r="P10938" s="1" t="s">
        <v>27</v>
      </c>
      <c r="Q10938" s="1" t="s">
        <v>27</v>
      </c>
      <c r="R10938">
        <v>0</v>
      </c>
    </row>
    <row r="10939" spans="1:18" x14ac:dyDescent="0.3">
      <c r="A10939" s="1" t="s">
        <v>11498</v>
      </c>
      <c r="B10939" s="1" t="s">
        <v>10767</v>
      </c>
      <c r="C10939">
        <v>2025</v>
      </c>
      <c r="D10939" s="2">
        <v>36540</v>
      </c>
      <c r="E10939" s="1" t="s">
        <v>20</v>
      </c>
      <c r="F10939">
        <v>1</v>
      </c>
      <c r="G10939">
        <v>0</v>
      </c>
      <c r="H10939">
        <v>0</v>
      </c>
      <c r="I10939" s="1" t="s">
        <v>21</v>
      </c>
      <c r="J10939" s="1"/>
      <c r="K10939">
        <v>0</v>
      </c>
      <c r="L10939" s="1" t="s">
        <v>22</v>
      </c>
      <c r="M10939" s="1" t="s">
        <v>26</v>
      </c>
      <c r="N10939" s="1" t="s">
        <v>26</v>
      </c>
      <c r="O10939">
        <v>1</v>
      </c>
      <c r="P10939" s="1" t="s">
        <v>227</v>
      </c>
      <c r="Q10939" s="1" t="s">
        <v>227</v>
      </c>
      <c r="R10939">
        <v>0</v>
      </c>
    </row>
    <row r="10940" spans="1:18" x14ac:dyDescent="0.3">
      <c r="A10940" s="1" t="s">
        <v>11499</v>
      </c>
      <c r="B10940" s="1" t="s">
        <v>10767</v>
      </c>
      <c r="C10940">
        <v>2025</v>
      </c>
      <c r="D10940" s="2">
        <v>36540</v>
      </c>
      <c r="E10940" s="1" t="s">
        <v>20</v>
      </c>
      <c r="F10940">
        <v>1</v>
      </c>
      <c r="G10940">
        <v>0</v>
      </c>
      <c r="H10940">
        <v>0</v>
      </c>
      <c r="I10940" s="1" t="s">
        <v>21</v>
      </c>
      <c r="J10940" s="1"/>
      <c r="K10940">
        <v>0</v>
      </c>
      <c r="L10940" s="1" t="s">
        <v>22</v>
      </c>
      <c r="M10940" s="1" t="s">
        <v>26</v>
      </c>
      <c r="N10940" s="1" t="s">
        <v>26</v>
      </c>
      <c r="O10940">
        <v>1</v>
      </c>
      <c r="P10940" s="1" t="s">
        <v>534</v>
      </c>
      <c r="Q10940" s="1" t="s">
        <v>534</v>
      </c>
      <c r="R10940">
        <v>0</v>
      </c>
    </row>
    <row r="10941" spans="1:18" x14ac:dyDescent="0.3">
      <c r="A10941" s="1" t="s">
        <v>11500</v>
      </c>
      <c r="B10941" s="1" t="s">
        <v>10767</v>
      </c>
      <c r="C10941">
        <v>2025</v>
      </c>
      <c r="D10941" s="2">
        <v>36540</v>
      </c>
      <c r="E10941" s="1" t="s">
        <v>20</v>
      </c>
      <c r="F10941">
        <v>1</v>
      </c>
      <c r="G10941">
        <v>0</v>
      </c>
      <c r="H10941">
        <v>0</v>
      </c>
      <c r="I10941" s="1" t="s">
        <v>21</v>
      </c>
      <c r="J10941" s="1"/>
      <c r="K10941">
        <v>0</v>
      </c>
      <c r="L10941" s="1" t="s">
        <v>22</v>
      </c>
      <c r="M10941" s="1" t="s">
        <v>33</v>
      </c>
      <c r="N10941" s="1" t="s">
        <v>33</v>
      </c>
      <c r="O10941">
        <v>1</v>
      </c>
      <c r="P10941" s="1" t="s">
        <v>27</v>
      </c>
      <c r="Q10941" s="1" t="s">
        <v>27</v>
      </c>
      <c r="R10941">
        <v>0</v>
      </c>
    </row>
    <row r="10942" spans="1:18" x14ac:dyDescent="0.3">
      <c r="A10942" s="1" t="s">
        <v>11501</v>
      </c>
      <c r="B10942" s="1" t="s">
        <v>10767</v>
      </c>
      <c r="C10942">
        <v>2025</v>
      </c>
      <c r="D10942" s="2">
        <v>36540</v>
      </c>
      <c r="E10942" s="1" t="s">
        <v>20</v>
      </c>
      <c r="F10942">
        <v>1</v>
      </c>
      <c r="G10942">
        <v>0</v>
      </c>
      <c r="H10942">
        <v>0</v>
      </c>
      <c r="I10942" s="1" t="s">
        <v>21</v>
      </c>
      <c r="J10942" s="1"/>
      <c r="K10942">
        <v>0</v>
      </c>
      <c r="L10942" s="1" t="s">
        <v>22</v>
      </c>
      <c r="M10942" s="1" t="s">
        <v>26</v>
      </c>
      <c r="N10942" s="1" t="s">
        <v>26</v>
      </c>
      <c r="O10942">
        <v>1</v>
      </c>
      <c r="P10942" s="1" t="s">
        <v>534</v>
      </c>
      <c r="Q10942" s="1" t="s">
        <v>534</v>
      </c>
      <c r="R10942">
        <v>0</v>
      </c>
    </row>
    <row r="10943" spans="1:18" x14ac:dyDescent="0.3">
      <c r="A10943" s="1" t="s">
        <v>11502</v>
      </c>
      <c r="B10943" s="1" t="s">
        <v>10767</v>
      </c>
      <c r="C10943">
        <v>2025</v>
      </c>
      <c r="D10943" s="2">
        <v>36540</v>
      </c>
      <c r="E10943" s="1" t="s">
        <v>20</v>
      </c>
      <c r="F10943">
        <v>1</v>
      </c>
      <c r="G10943">
        <v>0</v>
      </c>
      <c r="H10943">
        <v>0</v>
      </c>
      <c r="I10943" s="1" t="s">
        <v>21</v>
      </c>
      <c r="J10943" s="1"/>
      <c r="K10943">
        <v>0</v>
      </c>
      <c r="L10943" s="1" t="s">
        <v>22</v>
      </c>
      <c r="M10943" s="1" t="s">
        <v>23</v>
      </c>
      <c r="N10943" s="1" t="s">
        <v>23</v>
      </c>
      <c r="O10943">
        <v>3</v>
      </c>
      <c r="P10943" s="1" t="s">
        <v>11503</v>
      </c>
      <c r="Q10943" s="1"/>
      <c r="R10943">
        <v>0</v>
      </c>
    </row>
    <row r="10944" spans="1:18" x14ac:dyDescent="0.3">
      <c r="A10944" s="1" t="s">
        <v>11504</v>
      </c>
      <c r="B10944" s="1" t="s">
        <v>10767</v>
      </c>
      <c r="C10944">
        <v>2025</v>
      </c>
      <c r="D10944" s="2">
        <v>36540</v>
      </c>
      <c r="E10944" s="1" t="s">
        <v>20</v>
      </c>
      <c r="F10944">
        <v>1</v>
      </c>
      <c r="G10944">
        <v>0</v>
      </c>
      <c r="H10944">
        <v>0</v>
      </c>
      <c r="I10944" s="1" t="s">
        <v>21</v>
      </c>
      <c r="J10944" s="1"/>
      <c r="K10944">
        <v>0</v>
      </c>
      <c r="L10944" s="1" t="s">
        <v>22</v>
      </c>
      <c r="M10944" s="1" t="s">
        <v>26</v>
      </c>
      <c r="N10944" s="1" t="s">
        <v>26</v>
      </c>
      <c r="O10944">
        <v>1</v>
      </c>
      <c r="P10944" s="1" t="s">
        <v>40</v>
      </c>
      <c r="Q10944" s="1" t="s">
        <v>40</v>
      </c>
      <c r="R10944">
        <v>0</v>
      </c>
    </row>
    <row r="10945" spans="1:18" x14ac:dyDescent="0.3">
      <c r="A10945" s="1" t="s">
        <v>11505</v>
      </c>
      <c r="B10945" s="1" t="s">
        <v>10767</v>
      </c>
      <c r="C10945">
        <v>2025</v>
      </c>
      <c r="D10945" s="2">
        <v>36540</v>
      </c>
      <c r="E10945" s="1" t="s">
        <v>20</v>
      </c>
      <c r="F10945">
        <v>1</v>
      </c>
      <c r="G10945">
        <v>0</v>
      </c>
      <c r="H10945">
        <v>0</v>
      </c>
      <c r="I10945" s="1" t="s">
        <v>21</v>
      </c>
      <c r="J10945" s="1"/>
      <c r="K10945">
        <v>0</v>
      </c>
      <c r="L10945" s="1" t="s">
        <v>22</v>
      </c>
      <c r="M10945" s="1" t="s">
        <v>26</v>
      </c>
      <c r="N10945" s="1" t="s">
        <v>26</v>
      </c>
      <c r="O10945">
        <v>1</v>
      </c>
      <c r="P10945" s="1" t="s">
        <v>27</v>
      </c>
      <c r="Q10945" s="1" t="s">
        <v>27</v>
      </c>
      <c r="R10945">
        <v>0</v>
      </c>
    </row>
    <row r="10946" spans="1:18" x14ac:dyDescent="0.3">
      <c r="A10946" s="1" t="s">
        <v>11506</v>
      </c>
      <c r="B10946" s="1" t="s">
        <v>10767</v>
      </c>
      <c r="C10946">
        <v>2025</v>
      </c>
      <c r="D10946" s="2">
        <v>36540</v>
      </c>
      <c r="E10946" s="1" t="s">
        <v>20</v>
      </c>
      <c r="F10946">
        <v>1</v>
      </c>
      <c r="G10946">
        <v>0</v>
      </c>
      <c r="H10946">
        <v>0</v>
      </c>
      <c r="I10946" s="1" t="s">
        <v>21</v>
      </c>
      <c r="J10946" s="1"/>
      <c r="K10946">
        <v>0</v>
      </c>
      <c r="L10946" s="1" t="s">
        <v>22</v>
      </c>
      <c r="M10946" s="1" t="s">
        <v>26</v>
      </c>
      <c r="N10946" s="1" t="s">
        <v>26</v>
      </c>
      <c r="O10946">
        <v>1</v>
      </c>
      <c r="P10946" s="1" t="s">
        <v>2432</v>
      </c>
      <c r="Q10946" s="1" t="s">
        <v>2432</v>
      </c>
      <c r="R10946">
        <v>0</v>
      </c>
    </row>
    <row r="10947" spans="1:18" x14ac:dyDescent="0.3">
      <c r="A10947" s="1" t="s">
        <v>11507</v>
      </c>
      <c r="B10947" s="1" t="s">
        <v>10767</v>
      </c>
      <c r="C10947">
        <v>2025</v>
      </c>
      <c r="D10947" s="2">
        <v>36540</v>
      </c>
      <c r="E10947" s="1" t="s">
        <v>20</v>
      </c>
      <c r="F10947">
        <v>1</v>
      </c>
      <c r="G10947">
        <v>0</v>
      </c>
      <c r="H10947">
        <v>0</v>
      </c>
      <c r="I10947" s="1" t="s">
        <v>21</v>
      </c>
      <c r="J10947" s="1"/>
      <c r="K10947">
        <v>0</v>
      </c>
      <c r="L10947" s="1" t="s">
        <v>22</v>
      </c>
      <c r="M10947" s="1" t="s">
        <v>23</v>
      </c>
      <c r="N10947" s="1" t="s">
        <v>23</v>
      </c>
      <c r="O10947">
        <v>1</v>
      </c>
      <c r="P10947" s="1" t="s">
        <v>27</v>
      </c>
      <c r="Q10947" s="1" t="s">
        <v>27</v>
      </c>
      <c r="R10947">
        <v>0</v>
      </c>
    </row>
    <row r="10948" spans="1:18" x14ac:dyDescent="0.3">
      <c r="A10948" s="1" t="s">
        <v>11508</v>
      </c>
      <c r="B10948" s="1" t="s">
        <v>10767</v>
      </c>
      <c r="C10948">
        <v>2025</v>
      </c>
      <c r="D10948" s="2">
        <v>36540</v>
      </c>
      <c r="E10948" s="1" t="s">
        <v>20</v>
      </c>
      <c r="F10948">
        <v>1</v>
      </c>
      <c r="G10948">
        <v>0</v>
      </c>
      <c r="H10948">
        <v>0</v>
      </c>
      <c r="I10948" s="1" t="s">
        <v>21</v>
      </c>
      <c r="J10948" s="1"/>
      <c r="K10948">
        <v>0</v>
      </c>
      <c r="L10948" s="1" t="s">
        <v>22</v>
      </c>
      <c r="M10948" s="1" t="s">
        <v>33</v>
      </c>
      <c r="N10948" s="1" t="s">
        <v>33</v>
      </c>
      <c r="O10948">
        <v>1</v>
      </c>
      <c r="P10948" s="1" t="s">
        <v>27</v>
      </c>
      <c r="Q10948" s="1" t="s">
        <v>27</v>
      </c>
      <c r="R10948">
        <v>0</v>
      </c>
    </row>
    <row r="10949" spans="1:18" x14ac:dyDescent="0.3">
      <c r="A10949" s="1" t="s">
        <v>11509</v>
      </c>
      <c r="B10949" s="1" t="s">
        <v>10767</v>
      </c>
      <c r="C10949">
        <v>2025</v>
      </c>
      <c r="D10949" s="2">
        <v>36540</v>
      </c>
      <c r="E10949" s="1" t="s">
        <v>20</v>
      </c>
      <c r="F10949">
        <v>1</v>
      </c>
      <c r="G10949">
        <v>0</v>
      </c>
      <c r="H10949">
        <v>0</v>
      </c>
      <c r="I10949" s="1" t="s">
        <v>21</v>
      </c>
      <c r="J10949" s="1"/>
      <c r="K10949">
        <v>0</v>
      </c>
      <c r="L10949" s="1" t="s">
        <v>22</v>
      </c>
      <c r="M10949" s="1" t="s">
        <v>26</v>
      </c>
      <c r="N10949" s="1" t="s">
        <v>26</v>
      </c>
      <c r="O10949">
        <v>1</v>
      </c>
      <c r="P10949" s="1" t="s">
        <v>27</v>
      </c>
      <c r="Q10949" s="1" t="s">
        <v>27</v>
      </c>
      <c r="R10949">
        <v>0</v>
      </c>
    </row>
    <row r="10950" spans="1:18" x14ac:dyDescent="0.3">
      <c r="A10950" s="1" t="s">
        <v>11510</v>
      </c>
      <c r="B10950" s="1" t="s">
        <v>10767</v>
      </c>
      <c r="C10950">
        <v>2025</v>
      </c>
      <c r="D10950" s="2">
        <v>36540</v>
      </c>
      <c r="E10950" s="1" t="s">
        <v>20</v>
      </c>
      <c r="F10950">
        <v>1</v>
      </c>
      <c r="G10950">
        <v>0</v>
      </c>
      <c r="H10950">
        <v>0</v>
      </c>
      <c r="I10950" s="1" t="s">
        <v>21</v>
      </c>
      <c r="J10950" s="1"/>
      <c r="K10950">
        <v>0</v>
      </c>
      <c r="L10950" s="1" t="s">
        <v>22</v>
      </c>
      <c r="M10950" s="1" t="s">
        <v>26</v>
      </c>
      <c r="N10950" s="1" t="s">
        <v>26</v>
      </c>
      <c r="O10950">
        <v>1</v>
      </c>
      <c r="P10950" s="1" t="s">
        <v>40</v>
      </c>
      <c r="Q10950" s="1" t="s">
        <v>40</v>
      </c>
      <c r="R10950">
        <v>0</v>
      </c>
    </row>
    <row r="10951" spans="1:18" x14ac:dyDescent="0.3">
      <c r="A10951" s="1" t="s">
        <v>11511</v>
      </c>
      <c r="B10951" s="1" t="s">
        <v>10767</v>
      </c>
      <c r="C10951">
        <v>2025</v>
      </c>
      <c r="D10951" s="2">
        <v>36540</v>
      </c>
      <c r="E10951" s="1" t="s">
        <v>20</v>
      </c>
      <c r="F10951">
        <v>1</v>
      </c>
      <c r="G10951">
        <v>0</v>
      </c>
      <c r="H10951">
        <v>0</v>
      </c>
      <c r="I10951" s="1" t="s">
        <v>21</v>
      </c>
      <c r="J10951" s="1"/>
      <c r="K10951">
        <v>0</v>
      </c>
      <c r="L10951" s="1" t="s">
        <v>22</v>
      </c>
      <c r="M10951" s="1" t="s">
        <v>26</v>
      </c>
      <c r="N10951" s="1" t="s">
        <v>26</v>
      </c>
      <c r="O10951">
        <v>1</v>
      </c>
      <c r="P10951" s="1" t="s">
        <v>40</v>
      </c>
      <c r="Q10951" s="1" t="s">
        <v>40</v>
      </c>
      <c r="R10951">
        <v>0</v>
      </c>
    </row>
    <row r="10952" spans="1:18" x14ac:dyDescent="0.3">
      <c r="A10952" s="1" t="s">
        <v>11512</v>
      </c>
      <c r="B10952" s="1" t="s">
        <v>10767</v>
      </c>
      <c r="C10952">
        <v>2025</v>
      </c>
      <c r="D10952" s="2">
        <v>36540</v>
      </c>
      <c r="E10952" s="1" t="s">
        <v>20</v>
      </c>
      <c r="F10952">
        <v>1</v>
      </c>
      <c r="G10952">
        <v>0</v>
      </c>
      <c r="H10952">
        <v>0</v>
      </c>
      <c r="I10952" s="1" t="s">
        <v>21</v>
      </c>
      <c r="J10952" s="1"/>
      <c r="K10952">
        <v>0</v>
      </c>
      <c r="L10952" s="1" t="s">
        <v>22</v>
      </c>
      <c r="M10952" s="1" t="s">
        <v>26</v>
      </c>
      <c r="N10952" s="1" t="s">
        <v>26</v>
      </c>
      <c r="O10952">
        <v>1</v>
      </c>
      <c r="P10952" s="1" t="s">
        <v>45</v>
      </c>
      <c r="Q10952" s="1" t="s">
        <v>45</v>
      </c>
      <c r="R10952">
        <v>0</v>
      </c>
    </row>
    <row r="10953" spans="1:18" x14ac:dyDescent="0.3">
      <c r="A10953" s="1" t="s">
        <v>11513</v>
      </c>
      <c r="B10953" s="1" t="s">
        <v>10767</v>
      </c>
      <c r="C10953">
        <v>2025</v>
      </c>
      <c r="D10953" s="2">
        <v>36540</v>
      </c>
      <c r="E10953" s="1" t="s">
        <v>20</v>
      </c>
      <c r="F10953">
        <v>1</v>
      </c>
      <c r="G10953">
        <v>0</v>
      </c>
      <c r="H10953">
        <v>0</v>
      </c>
      <c r="I10953" s="1" t="s">
        <v>21</v>
      </c>
      <c r="J10953" s="1"/>
      <c r="K10953">
        <v>0</v>
      </c>
      <c r="L10953" s="1" t="s">
        <v>22</v>
      </c>
      <c r="M10953" s="1" t="s">
        <v>26</v>
      </c>
      <c r="N10953" s="1" t="s">
        <v>26</v>
      </c>
      <c r="O10953">
        <v>1</v>
      </c>
      <c r="P10953" s="1" t="s">
        <v>27</v>
      </c>
      <c r="Q10953" s="1" t="s">
        <v>27</v>
      </c>
      <c r="R10953">
        <v>0</v>
      </c>
    </row>
    <row r="10954" spans="1:18" x14ac:dyDescent="0.3">
      <c r="A10954" s="1" t="s">
        <v>11514</v>
      </c>
      <c r="B10954" s="1" t="s">
        <v>10767</v>
      </c>
      <c r="C10954">
        <v>2025</v>
      </c>
      <c r="D10954" s="2">
        <v>36540</v>
      </c>
      <c r="E10954" s="1" t="s">
        <v>37</v>
      </c>
      <c r="F10954">
        <v>1</v>
      </c>
      <c r="G10954">
        <v>1</v>
      </c>
      <c r="H10954">
        <v>1</v>
      </c>
      <c r="I10954" s="1" t="s">
        <v>91</v>
      </c>
      <c r="J10954" s="1" t="s">
        <v>92</v>
      </c>
      <c r="K10954">
        <v>0</v>
      </c>
      <c r="L10954" s="1" t="s">
        <v>22</v>
      </c>
      <c r="M10954" s="1" t="s">
        <v>33</v>
      </c>
      <c r="N10954" s="1" t="s">
        <v>33</v>
      </c>
      <c r="O10954">
        <v>1</v>
      </c>
      <c r="P10954" s="1" t="s">
        <v>27</v>
      </c>
      <c r="Q10954" s="1" t="s">
        <v>27</v>
      </c>
      <c r="R10954">
        <v>0</v>
      </c>
    </row>
    <row r="10955" spans="1:18" x14ac:dyDescent="0.3">
      <c r="A10955" s="1" t="s">
        <v>11515</v>
      </c>
      <c r="B10955" s="1" t="s">
        <v>10767</v>
      </c>
      <c r="C10955">
        <v>2025</v>
      </c>
      <c r="D10955" s="2">
        <v>36540</v>
      </c>
      <c r="E10955" s="1" t="s">
        <v>20</v>
      </c>
      <c r="F10955">
        <v>1</v>
      </c>
      <c r="G10955">
        <v>0</v>
      </c>
      <c r="H10955">
        <v>0</v>
      </c>
      <c r="I10955" s="1" t="s">
        <v>21</v>
      </c>
      <c r="J10955" s="1"/>
      <c r="K10955">
        <v>0</v>
      </c>
      <c r="L10955" s="1" t="s">
        <v>22</v>
      </c>
      <c r="M10955" s="1" t="s">
        <v>26</v>
      </c>
      <c r="N10955" s="1" t="s">
        <v>26</v>
      </c>
      <c r="O10955">
        <v>1</v>
      </c>
      <c r="P10955" s="1" t="s">
        <v>40</v>
      </c>
      <c r="Q10955" s="1" t="s">
        <v>40</v>
      </c>
      <c r="R10955">
        <v>0</v>
      </c>
    </row>
    <row r="10956" spans="1:18" x14ac:dyDescent="0.3">
      <c r="A10956" s="1" t="s">
        <v>11516</v>
      </c>
      <c r="B10956" s="1" t="s">
        <v>10767</v>
      </c>
      <c r="C10956">
        <v>2025</v>
      </c>
      <c r="D10956" s="2">
        <v>36540</v>
      </c>
      <c r="E10956" s="1" t="s">
        <v>37</v>
      </c>
      <c r="F10956">
        <v>1</v>
      </c>
      <c r="G10956">
        <v>1</v>
      </c>
      <c r="H10956">
        <v>1</v>
      </c>
      <c r="I10956" s="1" t="s">
        <v>38</v>
      </c>
      <c r="J10956" s="1" t="s">
        <v>42</v>
      </c>
      <c r="K10956">
        <v>0</v>
      </c>
      <c r="L10956" s="1" t="s">
        <v>22</v>
      </c>
      <c r="M10956" s="1" t="s">
        <v>23</v>
      </c>
      <c r="N10956" s="1" t="s">
        <v>23</v>
      </c>
      <c r="O10956">
        <v>1</v>
      </c>
      <c r="P10956" s="1" t="s">
        <v>2432</v>
      </c>
      <c r="Q10956" s="1" t="s">
        <v>2432</v>
      </c>
      <c r="R10956">
        <v>0</v>
      </c>
    </row>
    <row r="10957" spans="1:18" x14ac:dyDescent="0.3">
      <c r="A10957" s="1" t="s">
        <v>11517</v>
      </c>
      <c r="B10957" s="1" t="s">
        <v>10767</v>
      </c>
      <c r="C10957">
        <v>2025</v>
      </c>
      <c r="D10957" s="2">
        <v>36540</v>
      </c>
      <c r="E10957" s="1" t="s">
        <v>20</v>
      </c>
      <c r="F10957">
        <v>1</v>
      </c>
      <c r="G10957">
        <v>0</v>
      </c>
      <c r="H10957">
        <v>0</v>
      </c>
      <c r="I10957" s="1" t="s">
        <v>21</v>
      </c>
      <c r="J10957" s="1"/>
      <c r="K10957">
        <v>0</v>
      </c>
      <c r="L10957" s="1" t="s">
        <v>22</v>
      </c>
      <c r="M10957" s="1" t="s">
        <v>26</v>
      </c>
      <c r="N10957" s="1" t="s">
        <v>26</v>
      </c>
      <c r="O10957">
        <v>1</v>
      </c>
      <c r="P10957" s="1" t="s">
        <v>27</v>
      </c>
      <c r="Q10957" s="1" t="s">
        <v>27</v>
      </c>
      <c r="R10957">
        <v>0</v>
      </c>
    </row>
    <row r="10958" spans="1:18" x14ac:dyDescent="0.3">
      <c r="A10958" s="1" t="s">
        <v>11518</v>
      </c>
      <c r="B10958" s="1" t="s">
        <v>10767</v>
      </c>
      <c r="C10958">
        <v>2025</v>
      </c>
      <c r="D10958" s="2">
        <v>36540</v>
      </c>
      <c r="E10958" s="1" t="s">
        <v>20</v>
      </c>
      <c r="F10958">
        <v>1</v>
      </c>
      <c r="G10958">
        <v>0</v>
      </c>
      <c r="H10958">
        <v>0</v>
      </c>
      <c r="I10958" s="1" t="s">
        <v>21</v>
      </c>
      <c r="J10958" s="1"/>
      <c r="K10958">
        <v>0</v>
      </c>
      <c r="L10958" s="1" t="s">
        <v>22</v>
      </c>
      <c r="M10958" s="1" t="s">
        <v>47</v>
      </c>
      <c r="N10958" s="1" t="s">
        <v>47</v>
      </c>
      <c r="O10958">
        <v>1</v>
      </c>
      <c r="P10958" s="1" t="s">
        <v>27</v>
      </c>
      <c r="Q10958" s="1" t="s">
        <v>27</v>
      </c>
      <c r="R10958">
        <v>0</v>
      </c>
    </row>
    <row r="10959" spans="1:18" x14ac:dyDescent="0.3">
      <c r="A10959" s="1" t="s">
        <v>11519</v>
      </c>
      <c r="B10959" s="1" t="s">
        <v>10767</v>
      </c>
      <c r="C10959">
        <v>2025</v>
      </c>
      <c r="D10959" s="2">
        <v>36540</v>
      </c>
      <c r="E10959" s="1" t="s">
        <v>20</v>
      </c>
      <c r="F10959">
        <v>1</v>
      </c>
      <c r="G10959">
        <v>0</v>
      </c>
      <c r="H10959">
        <v>0</v>
      </c>
      <c r="I10959" s="1" t="s">
        <v>21</v>
      </c>
      <c r="J10959" s="1"/>
      <c r="K10959">
        <v>0</v>
      </c>
      <c r="L10959" s="1" t="s">
        <v>22</v>
      </c>
      <c r="M10959" s="1" t="s">
        <v>26</v>
      </c>
      <c r="N10959" s="1" t="s">
        <v>26</v>
      </c>
      <c r="O10959">
        <v>1</v>
      </c>
      <c r="P10959" s="1" t="s">
        <v>2432</v>
      </c>
      <c r="Q10959" s="1" t="s">
        <v>2432</v>
      </c>
      <c r="R10959">
        <v>0</v>
      </c>
    </row>
    <row r="10960" spans="1:18" x14ac:dyDescent="0.3">
      <c r="A10960" s="1" t="s">
        <v>11520</v>
      </c>
      <c r="B10960" s="1" t="s">
        <v>10767</v>
      </c>
      <c r="C10960">
        <v>2025</v>
      </c>
      <c r="D10960" s="2">
        <v>36540</v>
      </c>
      <c r="E10960" s="1" t="s">
        <v>20</v>
      </c>
      <c r="F10960">
        <v>1</v>
      </c>
      <c r="G10960">
        <v>0</v>
      </c>
      <c r="H10960">
        <v>0</v>
      </c>
      <c r="I10960" s="1" t="s">
        <v>21</v>
      </c>
      <c r="J10960" s="1"/>
      <c r="K10960">
        <v>0</v>
      </c>
      <c r="L10960" s="1" t="s">
        <v>22</v>
      </c>
      <c r="M10960" s="1" t="s">
        <v>35</v>
      </c>
      <c r="N10960" s="1" t="s">
        <v>35</v>
      </c>
      <c r="O10960">
        <v>1</v>
      </c>
      <c r="P10960" s="1" t="s">
        <v>2432</v>
      </c>
      <c r="Q10960" s="1" t="s">
        <v>2432</v>
      </c>
      <c r="R10960">
        <v>0</v>
      </c>
    </row>
    <row r="10961" spans="1:18" x14ac:dyDescent="0.3">
      <c r="A10961" s="1" t="s">
        <v>11521</v>
      </c>
      <c r="B10961" s="1" t="s">
        <v>10767</v>
      </c>
      <c r="C10961">
        <v>2025</v>
      </c>
      <c r="D10961" s="2">
        <v>36540</v>
      </c>
      <c r="E10961" s="1" t="s">
        <v>20</v>
      </c>
      <c r="F10961">
        <v>1</v>
      </c>
      <c r="G10961">
        <v>0</v>
      </c>
      <c r="H10961">
        <v>0</v>
      </c>
      <c r="I10961" s="1" t="s">
        <v>21</v>
      </c>
      <c r="J10961" s="1"/>
      <c r="K10961">
        <v>0</v>
      </c>
      <c r="L10961" s="1" t="s">
        <v>22</v>
      </c>
      <c r="M10961" s="1" t="s">
        <v>26</v>
      </c>
      <c r="N10961" s="1" t="s">
        <v>26</v>
      </c>
      <c r="O10961">
        <v>1</v>
      </c>
      <c r="P10961" s="1" t="s">
        <v>27</v>
      </c>
      <c r="Q10961" s="1" t="s">
        <v>27</v>
      </c>
      <c r="R10961">
        <v>0</v>
      </c>
    </row>
    <row r="10962" spans="1:18" x14ac:dyDescent="0.3">
      <c r="A10962" s="1" t="s">
        <v>11522</v>
      </c>
      <c r="B10962" s="1" t="s">
        <v>10767</v>
      </c>
      <c r="C10962">
        <v>2025</v>
      </c>
      <c r="D10962" s="2">
        <v>36540</v>
      </c>
      <c r="E10962" s="1" t="s">
        <v>20</v>
      </c>
      <c r="F10962">
        <v>1</v>
      </c>
      <c r="G10962">
        <v>0</v>
      </c>
      <c r="H10962">
        <v>0</v>
      </c>
      <c r="I10962" s="1" t="s">
        <v>21</v>
      </c>
      <c r="J10962" s="1"/>
      <c r="K10962">
        <v>0</v>
      </c>
      <c r="L10962" s="1" t="s">
        <v>22</v>
      </c>
      <c r="M10962" s="1" t="s">
        <v>26</v>
      </c>
      <c r="N10962" s="1" t="s">
        <v>26</v>
      </c>
      <c r="O10962">
        <v>1</v>
      </c>
      <c r="P10962" s="1" t="s">
        <v>27</v>
      </c>
      <c r="Q10962" s="1" t="s">
        <v>27</v>
      </c>
      <c r="R10962">
        <v>0</v>
      </c>
    </row>
    <row r="10963" spans="1:18" x14ac:dyDescent="0.3">
      <c r="A10963" s="1" t="s">
        <v>11523</v>
      </c>
      <c r="B10963" s="1" t="s">
        <v>10767</v>
      </c>
      <c r="C10963">
        <v>2025</v>
      </c>
      <c r="D10963" s="2">
        <v>36540</v>
      </c>
      <c r="E10963" s="1" t="s">
        <v>20</v>
      </c>
      <c r="F10963">
        <v>1</v>
      </c>
      <c r="G10963">
        <v>0</v>
      </c>
      <c r="H10963">
        <v>0</v>
      </c>
      <c r="I10963" s="1" t="s">
        <v>21</v>
      </c>
      <c r="J10963" s="1"/>
      <c r="K10963">
        <v>0</v>
      </c>
      <c r="L10963" s="1" t="s">
        <v>22</v>
      </c>
      <c r="M10963" s="1" t="s">
        <v>26</v>
      </c>
      <c r="N10963" s="1" t="s">
        <v>26</v>
      </c>
      <c r="O10963">
        <v>1</v>
      </c>
      <c r="P10963" s="1" t="s">
        <v>2432</v>
      </c>
      <c r="Q10963" s="1" t="s">
        <v>2432</v>
      </c>
      <c r="R10963">
        <v>0</v>
      </c>
    </row>
    <row r="10964" spans="1:18" x14ac:dyDescent="0.3">
      <c r="A10964" s="1" t="s">
        <v>11524</v>
      </c>
      <c r="B10964" s="1" t="s">
        <v>10767</v>
      </c>
      <c r="C10964">
        <v>2025</v>
      </c>
      <c r="D10964" s="2">
        <v>36540</v>
      </c>
      <c r="E10964" s="1" t="s">
        <v>37</v>
      </c>
      <c r="F10964">
        <v>1</v>
      </c>
      <c r="G10964">
        <v>1</v>
      </c>
      <c r="H10964">
        <v>1</v>
      </c>
      <c r="I10964" s="1" t="s">
        <v>38</v>
      </c>
      <c r="J10964" s="1" t="s">
        <v>62</v>
      </c>
      <c r="K10964">
        <v>0</v>
      </c>
      <c r="L10964" s="1" t="s">
        <v>22</v>
      </c>
      <c r="M10964" s="1" t="s">
        <v>26</v>
      </c>
      <c r="N10964" s="1" t="s">
        <v>26</v>
      </c>
      <c r="O10964">
        <v>1</v>
      </c>
      <c r="P10964" s="1" t="s">
        <v>82</v>
      </c>
      <c r="Q10964" s="1" t="s">
        <v>82</v>
      </c>
      <c r="R10964">
        <v>0</v>
      </c>
    </row>
    <row r="10965" spans="1:18" x14ac:dyDescent="0.3">
      <c r="A10965" s="1" t="s">
        <v>11525</v>
      </c>
      <c r="B10965" s="1" t="s">
        <v>10767</v>
      </c>
      <c r="C10965">
        <v>2025</v>
      </c>
      <c r="D10965" s="2">
        <v>36540</v>
      </c>
      <c r="E10965" s="1" t="s">
        <v>20</v>
      </c>
      <c r="F10965">
        <v>1</v>
      </c>
      <c r="G10965">
        <v>0</v>
      </c>
      <c r="H10965">
        <v>0</v>
      </c>
      <c r="I10965" s="1" t="s">
        <v>21</v>
      </c>
      <c r="J10965" s="1"/>
      <c r="K10965">
        <v>0</v>
      </c>
      <c r="L10965" s="1" t="s">
        <v>22</v>
      </c>
      <c r="M10965" s="1" t="s">
        <v>26</v>
      </c>
      <c r="N10965" s="1" t="s">
        <v>26</v>
      </c>
      <c r="O10965">
        <v>1</v>
      </c>
      <c r="P10965" s="1" t="s">
        <v>40</v>
      </c>
      <c r="Q10965" s="1" t="s">
        <v>40</v>
      </c>
      <c r="R10965">
        <v>0</v>
      </c>
    </row>
    <row r="10966" spans="1:18" x14ac:dyDescent="0.3">
      <c r="A10966" s="1" t="s">
        <v>11526</v>
      </c>
      <c r="B10966" s="1" t="s">
        <v>10767</v>
      </c>
      <c r="C10966">
        <v>2025</v>
      </c>
      <c r="D10966" s="2">
        <v>36540</v>
      </c>
      <c r="E10966" s="1" t="s">
        <v>20</v>
      </c>
      <c r="F10966">
        <v>1</v>
      </c>
      <c r="G10966">
        <v>0</v>
      </c>
      <c r="H10966">
        <v>0</v>
      </c>
      <c r="I10966" s="1" t="s">
        <v>21</v>
      </c>
      <c r="J10966" s="1"/>
      <c r="K10966">
        <v>0</v>
      </c>
      <c r="L10966" s="1" t="s">
        <v>22</v>
      </c>
      <c r="M10966" s="1" t="s">
        <v>23</v>
      </c>
      <c r="N10966" s="1" t="s">
        <v>23</v>
      </c>
      <c r="O10966">
        <v>1</v>
      </c>
      <c r="P10966" s="1" t="s">
        <v>27</v>
      </c>
      <c r="Q10966" s="1" t="s">
        <v>27</v>
      </c>
      <c r="R10966">
        <v>0</v>
      </c>
    </row>
    <row r="10967" spans="1:18" x14ac:dyDescent="0.3">
      <c r="A10967" s="1" t="s">
        <v>11527</v>
      </c>
      <c r="B10967" s="1" t="s">
        <v>10767</v>
      </c>
      <c r="C10967">
        <v>2025</v>
      </c>
      <c r="D10967" s="2">
        <v>36540</v>
      </c>
      <c r="E10967" s="1" t="s">
        <v>20</v>
      </c>
      <c r="F10967">
        <v>1</v>
      </c>
      <c r="G10967">
        <v>0</v>
      </c>
      <c r="H10967">
        <v>0</v>
      </c>
      <c r="I10967" s="1" t="s">
        <v>21</v>
      </c>
      <c r="J10967" s="1"/>
      <c r="K10967">
        <v>0</v>
      </c>
      <c r="L10967" s="1" t="s">
        <v>22</v>
      </c>
      <c r="M10967" s="1" t="s">
        <v>26</v>
      </c>
      <c r="N10967" s="1" t="s">
        <v>26</v>
      </c>
      <c r="O10967">
        <v>1</v>
      </c>
      <c r="P10967" s="1" t="s">
        <v>227</v>
      </c>
      <c r="Q10967" s="1" t="s">
        <v>227</v>
      </c>
      <c r="R10967">
        <v>0</v>
      </c>
    </row>
    <row r="10968" spans="1:18" x14ac:dyDescent="0.3">
      <c r="A10968" s="1" t="s">
        <v>11528</v>
      </c>
      <c r="B10968" s="1" t="s">
        <v>10767</v>
      </c>
      <c r="C10968">
        <v>2025</v>
      </c>
      <c r="D10968" s="2">
        <v>36540</v>
      </c>
      <c r="E10968" s="1" t="s">
        <v>20</v>
      </c>
      <c r="F10968">
        <v>1</v>
      </c>
      <c r="G10968">
        <v>0</v>
      </c>
      <c r="H10968">
        <v>0</v>
      </c>
      <c r="I10968" s="1" t="s">
        <v>21</v>
      </c>
      <c r="J10968" s="1"/>
      <c r="K10968">
        <v>0</v>
      </c>
      <c r="L10968" s="1" t="s">
        <v>22</v>
      </c>
      <c r="M10968" s="1" t="s">
        <v>33</v>
      </c>
      <c r="N10968" s="1" t="s">
        <v>33</v>
      </c>
      <c r="O10968">
        <v>3</v>
      </c>
      <c r="P10968" s="1" t="s">
        <v>6775</v>
      </c>
      <c r="Q10968" s="1"/>
      <c r="R10968">
        <v>0</v>
      </c>
    </row>
    <row r="10969" spans="1:18" x14ac:dyDescent="0.3">
      <c r="A10969" s="1" t="s">
        <v>11529</v>
      </c>
      <c r="B10969" s="1" t="s">
        <v>10767</v>
      </c>
      <c r="C10969">
        <v>2025</v>
      </c>
      <c r="D10969" s="2">
        <v>36540</v>
      </c>
      <c r="E10969" s="1" t="s">
        <v>20</v>
      </c>
      <c r="F10969">
        <v>1</v>
      </c>
      <c r="G10969">
        <v>0</v>
      </c>
      <c r="H10969">
        <v>0</v>
      </c>
      <c r="I10969" s="1" t="s">
        <v>21</v>
      </c>
      <c r="J10969" s="1"/>
      <c r="K10969">
        <v>0</v>
      </c>
      <c r="L10969" s="1" t="s">
        <v>22</v>
      </c>
      <c r="M10969" s="1" t="s">
        <v>26</v>
      </c>
      <c r="N10969" s="1" t="s">
        <v>26</v>
      </c>
      <c r="O10969">
        <v>1</v>
      </c>
      <c r="P10969" s="1" t="s">
        <v>27</v>
      </c>
      <c r="Q10969" s="1" t="s">
        <v>27</v>
      </c>
      <c r="R10969">
        <v>0</v>
      </c>
    </row>
    <row r="10970" spans="1:18" x14ac:dyDescent="0.3">
      <c r="A10970" s="1" t="s">
        <v>11530</v>
      </c>
      <c r="B10970" s="1" t="s">
        <v>10767</v>
      </c>
      <c r="C10970">
        <v>2025</v>
      </c>
      <c r="D10970" s="2">
        <v>36540</v>
      </c>
      <c r="E10970" s="1" t="s">
        <v>20</v>
      </c>
      <c r="F10970">
        <v>1</v>
      </c>
      <c r="G10970">
        <v>0</v>
      </c>
      <c r="H10970">
        <v>0</v>
      </c>
      <c r="I10970" s="1" t="s">
        <v>21</v>
      </c>
      <c r="J10970" s="1"/>
      <c r="K10970">
        <v>0</v>
      </c>
      <c r="L10970" s="1" t="s">
        <v>22</v>
      </c>
      <c r="M10970" s="1" t="s">
        <v>23</v>
      </c>
      <c r="N10970" s="1" t="s">
        <v>23</v>
      </c>
      <c r="O10970">
        <v>1</v>
      </c>
      <c r="P10970" s="1" t="s">
        <v>2432</v>
      </c>
      <c r="Q10970" s="1" t="s">
        <v>2432</v>
      </c>
      <c r="R10970">
        <v>0</v>
      </c>
    </row>
    <row r="10971" spans="1:18" x14ac:dyDescent="0.3">
      <c r="A10971" s="1" t="s">
        <v>11531</v>
      </c>
      <c r="B10971" s="1" t="s">
        <v>10767</v>
      </c>
      <c r="C10971">
        <v>2025</v>
      </c>
      <c r="D10971" s="2">
        <v>36540</v>
      </c>
      <c r="E10971" s="1" t="s">
        <v>20</v>
      </c>
      <c r="F10971">
        <v>1</v>
      </c>
      <c r="G10971">
        <v>0</v>
      </c>
      <c r="H10971">
        <v>0</v>
      </c>
      <c r="I10971" s="1" t="s">
        <v>21</v>
      </c>
      <c r="J10971" s="1"/>
      <c r="K10971">
        <v>0</v>
      </c>
      <c r="L10971" s="1" t="s">
        <v>22</v>
      </c>
      <c r="M10971" s="1" t="s">
        <v>26</v>
      </c>
      <c r="N10971" s="1" t="s">
        <v>26</v>
      </c>
      <c r="O10971">
        <v>1</v>
      </c>
      <c r="P10971" s="1" t="s">
        <v>121</v>
      </c>
      <c r="Q10971" s="1" t="s">
        <v>121</v>
      </c>
      <c r="R10971">
        <v>0</v>
      </c>
    </row>
    <row r="10972" spans="1:18" x14ac:dyDescent="0.3">
      <c r="A10972" s="1" t="s">
        <v>11532</v>
      </c>
      <c r="B10972" s="1" t="s">
        <v>10767</v>
      </c>
      <c r="C10972">
        <v>2025</v>
      </c>
      <c r="D10972" s="2">
        <v>36540</v>
      </c>
      <c r="E10972" s="1" t="s">
        <v>20</v>
      </c>
      <c r="F10972">
        <v>1</v>
      </c>
      <c r="G10972">
        <v>0</v>
      </c>
      <c r="H10972">
        <v>0</v>
      </c>
      <c r="I10972" s="1" t="s">
        <v>21</v>
      </c>
      <c r="J10972" s="1"/>
      <c r="K10972">
        <v>0</v>
      </c>
      <c r="L10972" s="1" t="s">
        <v>22</v>
      </c>
      <c r="M10972" s="1" t="s">
        <v>26</v>
      </c>
      <c r="N10972" s="1" t="s">
        <v>26</v>
      </c>
      <c r="O10972">
        <v>1</v>
      </c>
      <c r="P10972" s="1" t="s">
        <v>27</v>
      </c>
      <c r="Q10972" s="1" t="s">
        <v>27</v>
      </c>
      <c r="R10972">
        <v>0</v>
      </c>
    </row>
    <row r="10973" spans="1:18" x14ac:dyDescent="0.3">
      <c r="A10973" s="1" t="s">
        <v>11533</v>
      </c>
      <c r="B10973" s="1" t="s">
        <v>10767</v>
      </c>
      <c r="C10973">
        <v>2025</v>
      </c>
      <c r="D10973" s="2">
        <v>36540</v>
      </c>
      <c r="E10973" s="1" t="s">
        <v>20</v>
      </c>
      <c r="F10973">
        <v>1</v>
      </c>
      <c r="G10973">
        <v>0</v>
      </c>
      <c r="H10973">
        <v>0</v>
      </c>
      <c r="I10973" s="1" t="s">
        <v>21</v>
      </c>
      <c r="J10973" s="1"/>
      <c r="K10973">
        <v>0</v>
      </c>
      <c r="L10973" s="1" t="s">
        <v>22</v>
      </c>
      <c r="M10973" s="1" t="s">
        <v>33</v>
      </c>
      <c r="N10973" s="1" t="s">
        <v>33</v>
      </c>
      <c r="O10973">
        <v>1</v>
      </c>
      <c r="P10973" s="1" t="s">
        <v>27</v>
      </c>
      <c r="Q10973" s="1" t="s">
        <v>27</v>
      </c>
      <c r="R10973">
        <v>0</v>
      </c>
    </row>
    <row r="10974" spans="1:18" x14ac:dyDescent="0.3">
      <c r="A10974" s="1" t="s">
        <v>11534</v>
      </c>
      <c r="B10974" s="1" t="s">
        <v>10767</v>
      </c>
      <c r="C10974">
        <v>2025</v>
      </c>
      <c r="D10974" s="2">
        <v>36540</v>
      </c>
      <c r="E10974" s="1" t="s">
        <v>37</v>
      </c>
      <c r="F10974">
        <v>1</v>
      </c>
      <c r="G10974">
        <v>1</v>
      </c>
      <c r="H10974">
        <v>1</v>
      </c>
      <c r="I10974" s="1" t="s">
        <v>38</v>
      </c>
      <c r="J10974" s="1" t="s">
        <v>42</v>
      </c>
      <c r="K10974">
        <v>0</v>
      </c>
      <c r="L10974" s="1" t="s">
        <v>22</v>
      </c>
      <c r="M10974" s="1" t="s">
        <v>26</v>
      </c>
      <c r="N10974" s="1" t="s">
        <v>26</v>
      </c>
      <c r="O10974">
        <v>1</v>
      </c>
      <c r="P10974" s="1" t="s">
        <v>558</v>
      </c>
      <c r="Q10974" s="1" t="s">
        <v>558</v>
      </c>
      <c r="R10974">
        <v>0</v>
      </c>
    </row>
    <row r="10975" spans="1:18" x14ac:dyDescent="0.3">
      <c r="A10975" s="1" t="s">
        <v>11535</v>
      </c>
      <c r="B10975" s="1" t="s">
        <v>10767</v>
      </c>
      <c r="C10975">
        <v>2025</v>
      </c>
      <c r="D10975" s="2">
        <v>36540</v>
      </c>
      <c r="E10975" s="1" t="s">
        <v>20</v>
      </c>
      <c r="F10975">
        <v>1</v>
      </c>
      <c r="G10975">
        <v>0</v>
      </c>
      <c r="H10975">
        <v>0</v>
      </c>
      <c r="I10975" s="1" t="s">
        <v>21</v>
      </c>
      <c r="J10975" s="1"/>
      <c r="K10975">
        <v>0</v>
      </c>
      <c r="L10975" s="1" t="s">
        <v>22</v>
      </c>
      <c r="M10975" s="1" t="s">
        <v>33</v>
      </c>
      <c r="N10975" s="1" t="s">
        <v>33</v>
      </c>
      <c r="O10975">
        <v>1</v>
      </c>
      <c r="P10975" s="1" t="s">
        <v>722</v>
      </c>
      <c r="Q10975" s="1" t="s">
        <v>722</v>
      </c>
      <c r="R10975">
        <v>0</v>
      </c>
    </row>
    <row r="10976" spans="1:18" x14ac:dyDescent="0.3">
      <c r="A10976" s="1" t="s">
        <v>11536</v>
      </c>
      <c r="B10976" s="1" t="s">
        <v>10767</v>
      </c>
      <c r="C10976">
        <v>2025</v>
      </c>
      <c r="D10976" s="2">
        <v>36540</v>
      </c>
      <c r="E10976" s="1" t="s">
        <v>20</v>
      </c>
      <c r="F10976">
        <v>1</v>
      </c>
      <c r="G10976">
        <v>0</v>
      </c>
      <c r="H10976">
        <v>0</v>
      </c>
      <c r="I10976" s="1" t="s">
        <v>21</v>
      </c>
      <c r="J10976" s="1"/>
      <c r="K10976">
        <v>0</v>
      </c>
      <c r="L10976" s="1" t="s">
        <v>22</v>
      </c>
      <c r="M10976" s="1" t="s">
        <v>23</v>
      </c>
      <c r="N10976" s="1" t="s">
        <v>23</v>
      </c>
      <c r="O10976">
        <v>1</v>
      </c>
      <c r="P10976" s="1" t="s">
        <v>1275</v>
      </c>
      <c r="Q10976" s="1"/>
      <c r="R10976">
        <v>0</v>
      </c>
    </row>
    <row r="10977" spans="1:18" x14ac:dyDescent="0.3">
      <c r="A10977" s="1" t="s">
        <v>11537</v>
      </c>
      <c r="B10977" s="1" t="s">
        <v>10767</v>
      </c>
      <c r="C10977">
        <v>2025</v>
      </c>
      <c r="D10977" s="2">
        <v>36540</v>
      </c>
      <c r="E10977" s="1" t="s">
        <v>37</v>
      </c>
      <c r="F10977">
        <v>1</v>
      </c>
      <c r="G10977">
        <v>1</v>
      </c>
      <c r="H10977">
        <v>1</v>
      </c>
      <c r="I10977" s="1" t="s">
        <v>38</v>
      </c>
      <c r="J10977" s="1" t="s">
        <v>42</v>
      </c>
      <c r="K10977">
        <v>0</v>
      </c>
      <c r="L10977" s="1" t="s">
        <v>22</v>
      </c>
      <c r="M10977" s="1" t="s">
        <v>33</v>
      </c>
      <c r="N10977" s="1" t="s">
        <v>33</v>
      </c>
      <c r="O10977">
        <v>1</v>
      </c>
      <c r="P10977" s="1" t="s">
        <v>29</v>
      </c>
      <c r="Q10977" s="1" t="s">
        <v>29</v>
      </c>
      <c r="R10977">
        <v>1</v>
      </c>
    </row>
    <row r="10978" spans="1:18" x14ac:dyDescent="0.3">
      <c r="A10978" s="1" t="s">
        <v>11538</v>
      </c>
      <c r="B10978" s="1" t="s">
        <v>10767</v>
      </c>
      <c r="C10978">
        <v>2025</v>
      </c>
      <c r="D10978" s="2">
        <v>36540</v>
      </c>
      <c r="E10978" s="1" t="s">
        <v>20</v>
      </c>
      <c r="F10978">
        <v>1</v>
      </c>
      <c r="G10978">
        <v>0</v>
      </c>
      <c r="H10978">
        <v>0</v>
      </c>
      <c r="I10978" s="1" t="s">
        <v>21</v>
      </c>
      <c r="J10978" s="1"/>
      <c r="K10978">
        <v>0</v>
      </c>
      <c r="L10978" s="1" t="s">
        <v>22</v>
      </c>
      <c r="M10978" s="1" t="s">
        <v>26</v>
      </c>
      <c r="N10978" s="1" t="s">
        <v>26</v>
      </c>
      <c r="O10978">
        <v>1</v>
      </c>
      <c r="P10978" s="1" t="s">
        <v>2432</v>
      </c>
      <c r="Q10978" s="1" t="s">
        <v>2432</v>
      </c>
      <c r="R10978">
        <v>0</v>
      </c>
    </row>
    <row r="10979" spans="1:18" x14ac:dyDescent="0.3">
      <c r="A10979" s="1" t="s">
        <v>11539</v>
      </c>
      <c r="B10979" s="1" t="s">
        <v>10767</v>
      </c>
      <c r="C10979">
        <v>2025</v>
      </c>
      <c r="D10979" s="2">
        <v>36540</v>
      </c>
      <c r="E10979" s="1" t="s">
        <v>20</v>
      </c>
      <c r="F10979">
        <v>1</v>
      </c>
      <c r="G10979">
        <v>0</v>
      </c>
      <c r="H10979">
        <v>0</v>
      </c>
      <c r="I10979" s="1" t="s">
        <v>21</v>
      </c>
      <c r="J10979" s="1"/>
      <c r="K10979">
        <v>0</v>
      </c>
      <c r="L10979" s="1" t="s">
        <v>22</v>
      </c>
      <c r="M10979" s="1" t="s">
        <v>33</v>
      </c>
      <c r="N10979" s="1" t="s">
        <v>33</v>
      </c>
      <c r="O10979">
        <v>1</v>
      </c>
      <c r="P10979" s="1" t="s">
        <v>29</v>
      </c>
      <c r="Q10979" s="1" t="s">
        <v>29</v>
      </c>
      <c r="R10979">
        <v>0</v>
      </c>
    </row>
    <row r="10980" spans="1:18" x14ac:dyDescent="0.3">
      <c r="A10980" s="1" t="s">
        <v>11540</v>
      </c>
      <c r="B10980" s="1" t="s">
        <v>10767</v>
      </c>
      <c r="C10980">
        <v>2025</v>
      </c>
      <c r="D10980" s="2">
        <v>36540</v>
      </c>
      <c r="E10980" s="1" t="s">
        <v>20</v>
      </c>
      <c r="F10980">
        <v>1</v>
      </c>
      <c r="G10980">
        <v>0</v>
      </c>
      <c r="H10980">
        <v>0</v>
      </c>
      <c r="I10980" s="1" t="s">
        <v>21</v>
      </c>
      <c r="J10980" s="1"/>
      <c r="K10980">
        <v>0</v>
      </c>
      <c r="L10980" s="1" t="s">
        <v>22</v>
      </c>
      <c r="M10980" s="1" t="s">
        <v>26</v>
      </c>
      <c r="N10980" s="1" t="s">
        <v>26</v>
      </c>
      <c r="O10980">
        <v>1</v>
      </c>
      <c r="P10980" s="1" t="s">
        <v>27</v>
      </c>
      <c r="Q10980" s="1" t="s">
        <v>27</v>
      </c>
      <c r="R10980">
        <v>0</v>
      </c>
    </row>
    <row r="10981" spans="1:18" x14ac:dyDescent="0.3">
      <c r="A10981" s="1" t="s">
        <v>11541</v>
      </c>
      <c r="B10981" s="1" t="s">
        <v>10767</v>
      </c>
      <c r="C10981">
        <v>2025</v>
      </c>
      <c r="D10981" s="2">
        <v>36540</v>
      </c>
      <c r="E10981" s="1" t="s">
        <v>20</v>
      </c>
      <c r="F10981">
        <v>1</v>
      </c>
      <c r="G10981">
        <v>0</v>
      </c>
      <c r="H10981">
        <v>0</v>
      </c>
      <c r="I10981" s="1" t="s">
        <v>21</v>
      </c>
      <c r="J10981" s="1"/>
      <c r="K10981">
        <v>0</v>
      </c>
      <c r="L10981" s="1" t="s">
        <v>22</v>
      </c>
      <c r="M10981" s="1" t="s">
        <v>33</v>
      </c>
      <c r="N10981" s="1" t="s">
        <v>33</v>
      </c>
      <c r="O10981">
        <v>1</v>
      </c>
      <c r="P10981" s="1" t="s">
        <v>27</v>
      </c>
      <c r="Q10981" s="1" t="s">
        <v>27</v>
      </c>
      <c r="R10981">
        <v>0</v>
      </c>
    </row>
    <row r="10982" spans="1:18" x14ac:dyDescent="0.3">
      <c r="A10982" s="1" t="s">
        <v>11542</v>
      </c>
      <c r="B10982" s="1" t="s">
        <v>10767</v>
      </c>
      <c r="C10982">
        <v>2025</v>
      </c>
      <c r="D10982" s="2">
        <v>36540</v>
      </c>
      <c r="E10982" s="1" t="s">
        <v>20</v>
      </c>
      <c r="F10982">
        <v>1</v>
      </c>
      <c r="G10982">
        <v>0</v>
      </c>
      <c r="H10982">
        <v>0</v>
      </c>
      <c r="I10982" s="1" t="s">
        <v>21</v>
      </c>
      <c r="J10982" s="1"/>
      <c r="K10982">
        <v>0</v>
      </c>
      <c r="L10982" s="1" t="s">
        <v>22</v>
      </c>
      <c r="M10982" s="1" t="s">
        <v>26</v>
      </c>
      <c r="N10982" s="1" t="s">
        <v>26</v>
      </c>
      <c r="O10982">
        <v>1</v>
      </c>
      <c r="P10982" s="1" t="s">
        <v>227</v>
      </c>
      <c r="Q10982" s="1" t="s">
        <v>227</v>
      </c>
      <c r="R10982">
        <v>0</v>
      </c>
    </row>
    <row r="10983" spans="1:18" x14ac:dyDescent="0.3">
      <c r="A10983" s="1" t="s">
        <v>11543</v>
      </c>
      <c r="B10983" s="1" t="s">
        <v>10767</v>
      </c>
      <c r="C10983">
        <v>2025</v>
      </c>
      <c r="D10983" s="2">
        <v>36540</v>
      </c>
      <c r="E10983" s="1" t="s">
        <v>20</v>
      </c>
      <c r="F10983">
        <v>1</v>
      </c>
      <c r="G10983">
        <v>0</v>
      </c>
      <c r="H10983">
        <v>0</v>
      </c>
      <c r="I10983" s="1" t="s">
        <v>21</v>
      </c>
      <c r="J10983" s="1"/>
      <c r="K10983">
        <v>0</v>
      </c>
      <c r="L10983" s="1" t="s">
        <v>22</v>
      </c>
      <c r="M10983" s="1" t="s">
        <v>33</v>
      </c>
      <c r="N10983" s="1" t="s">
        <v>33</v>
      </c>
      <c r="O10983">
        <v>1</v>
      </c>
      <c r="P10983" s="1" t="s">
        <v>74</v>
      </c>
      <c r="Q10983" s="1" t="s">
        <v>74</v>
      </c>
      <c r="R10983">
        <v>0</v>
      </c>
    </row>
    <row r="10984" spans="1:18" x14ac:dyDescent="0.3">
      <c r="A10984" s="1" t="s">
        <v>11544</v>
      </c>
      <c r="B10984" s="1" t="s">
        <v>10767</v>
      </c>
      <c r="C10984">
        <v>2025</v>
      </c>
      <c r="D10984" s="2">
        <v>36540</v>
      </c>
      <c r="E10984" s="1" t="s">
        <v>20</v>
      </c>
      <c r="F10984">
        <v>1</v>
      </c>
      <c r="G10984">
        <v>0</v>
      </c>
      <c r="H10984">
        <v>0</v>
      </c>
      <c r="I10984" s="1" t="s">
        <v>21</v>
      </c>
      <c r="J10984" s="1"/>
      <c r="K10984">
        <v>0</v>
      </c>
      <c r="L10984" s="1" t="s">
        <v>22</v>
      </c>
      <c r="M10984" s="1" t="s">
        <v>33</v>
      </c>
      <c r="N10984" s="1" t="s">
        <v>33</v>
      </c>
      <c r="O10984">
        <v>1</v>
      </c>
      <c r="P10984" s="1" t="s">
        <v>2432</v>
      </c>
      <c r="Q10984" s="1" t="s">
        <v>2432</v>
      </c>
      <c r="R10984">
        <v>0</v>
      </c>
    </row>
    <row r="10985" spans="1:18" x14ac:dyDescent="0.3">
      <c r="A10985" s="1" t="s">
        <v>11545</v>
      </c>
      <c r="B10985" s="1" t="s">
        <v>10767</v>
      </c>
      <c r="C10985">
        <v>2025</v>
      </c>
      <c r="D10985" s="2">
        <v>36540</v>
      </c>
      <c r="E10985" s="1" t="s">
        <v>37</v>
      </c>
      <c r="F10985">
        <v>1</v>
      </c>
      <c r="G10985">
        <v>1</v>
      </c>
      <c r="H10985">
        <v>1</v>
      </c>
      <c r="I10985" s="1" t="s">
        <v>38</v>
      </c>
      <c r="J10985" s="1" t="s">
        <v>62</v>
      </c>
      <c r="K10985">
        <v>0</v>
      </c>
      <c r="L10985" s="1" t="s">
        <v>22</v>
      </c>
      <c r="M10985" s="1" t="s">
        <v>26</v>
      </c>
      <c r="N10985" s="1" t="s">
        <v>26</v>
      </c>
      <c r="O10985">
        <v>1</v>
      </c>
      <c r="P10985" s="1" t="s">
        <v>40</v>
      </c>
      <c r="Q10985" s="1" t="s">
        <v>40</v>
      </c>
      <c r="R10985">
        <v>0</v>
      </c>
    </row>
    <row r="10986" spans="1:18" x14ac:dyDescent="0.3">
      <c r="A10986" s="1" t="s">
        <v>11546</v>
      </c>
      <c r="B10986" s="1" t="s">
        <v>10767</v>
      </c>
      <c r="C10986">
        <v>2025</v>
      </c>
      <c r="D10986" s="2">
        <v>36540</v>
      </c>
      <c r="E10986" s="1" t="s">
        <v>20</v>
      </c>
      <c r="F10986">
        <v>1</v>
      </c>
      <c r="G10986">
        <v>0</v>
      </c>
      <c r="H10986">
        <v>0</v>
      </c>
      <c r="I10986" s="1" t="s">
        <v>21</v>
      </c>
      <c r="J10986" s="1"/>
      <c r="K10986">
        <v>0</v>
      </c>
      <c r="L10986" s="1" t="s">
        <v>22</v>
      </c>
      <c r="M10986" s="1" t="s">
        <v>26</v>
      </c>
      <c r="N10986" s="1" t="s">
        <v>26</v>
      </c>
      <c r="O10986">
        <v>1</v>
      </c>
      <c r="P10986" s="1" t="s">
        <v>134</v>
      </c>
      <c r="Q10986" s="1" t="s">
        <v>134</v>
      </c>
      <c r="R10986">
        <v>0</v>
      </c>
    </row>
    <row r="10987" spans="1:18" x14ac:dyDescent="0.3">
      <c r="A10987" s="1" t="s">
        <v>11547</v>
      </c>
      <c r="B10987" s="1" t="s">
        <v>10767</v>
      </c>
      <c r="C10987">
        <v>2025</v>
      </c>
      <c r="D10987" s="2">
        <v>36540</v>
      </c>
      <c r="E10987" s="1" t="s">
        <v>20</v>
      </c>
      <c r="F10987">
        <v>1</v>
      </c>
      <c r="G10987">
        <v>0</v>
      </c>
      <c r="H10987">
        <v>0</v>
      </c>
      <c r="I10987" s="1" t="s">
        <v>21</v>
      </c>
      <c r="J10987" s="1"/>
      <c r="K10987">
        <v>0</v>
      </c>
      <c r="L10987" s="1" t="s">
        <v>22</v>
      </c>
      <c r="M10987" s="1" t="s">
        <v>26</v>
      </c>
      <c r="N10987" s="1" t="s">
        <v>26</v>
      </c>
      <c r="O10987">
        <v>1</v>
      </c>
      <c r="P10987" s="1" t="s">
        <v>45</v>
      </c>
      <c r="Q10987" s="1" t="s">
        <v>45</v>
      </c>
      <c r="R10987">
        <v>0</v>
      </c>
    </row>
    <row r="10988" spans="1:18" x14ac:dyDescent="0.3">
      <c r="A10988" s="1" t="s">
        <v>11548</v>
      </c>
      <c r="B10988" s="1" t="s">
        <v>10767</v>
      </c>
      <c r="C10988">
        <v>2025</v>
      </c>
      <c r="D10988" s="2">
        <v>36540</v>
      </c>
      <c r="E10988" s="1" t="s">
        <v>20</v>
      </c>
      <c r="F10988">
        <v>1</v>
      </c>
      <c r="G10988">
        <v>0</v>
      </c>
      <c r="H10988">
        <v>0</v>
      </c>
      <c r="I10988" s="1" t="s">
        <v>21</v>
      </c>
      <c r="J10988" s="1"/>
      <c r="K10988">
        <v>0</v>
      </c>
      <c r="L10988" s="1" t="s">
        <v>22</v>
      </c>
      <c r="M10988" s="1" t="s">
        <v>23</v>
      </c>
      <c r="N10988" s="1" t="s">
        <v>23</v>
      </c>
      <c r="O10988">
        <v>1</v>
      </c>
      <c r="P10988" s="1" t="s">
        <v>27</v>
      </c>
      <c r="Q10988" s="1" t="s">
        <v>27</v>
      </c>
      <c r="R10988">
        <v>0</v>
      </c>
    </row>
    <row r="10989" spans="1:18" x14ac:dyDescent="0.3">
      <c r="A10989" s="1" t="s">
        <v>11549</v>
      </c>
      <c r="B10989" s="1" t="s">
        <v>10767</v>
      </c>
      <c r="C10989">
        <v>2025</v>
      </c>
      <c r="D10989" s="2">
        <v>36540</v>
      </c>
      <c r="E10989" s="1" t="s">
        <v>20</v>
      </c>
      <c r="F10989">
        <v>1</v>
      </c>
      <c r="G10989">
        <v>0</v>
      </c>
      <c r="H10989">
        <v>0</v>
      </c>
      <c r="I10989" s="1" t="s">
        <v>21</v>
      </c>
      <c r="J10989" s="1"/>
      <c r="K10989">
        <v>0</v>
      </c>
      <c r="L10989" s="1" t="s">
        <v>22</v>
      </c>
      <c r="M10989" s="1" t="s">
        <v>84</v>
      </c>
      <c r="N10989" s="1" t="s">
        <v>84</v>
      </c>
      <c r="O10989">
        <v>1</v>
      </c>
      <c r="P10989" s="1" t="s">
        <v>121</v>
      </c>
      <c r="Q10989" s="1" t="s">
        <v>121</v>
      </c>
      <c r="R10989">
        <v>0</v>
      </c>
    </row>
    <row r="10990" spans="1:18" x14ac:dyDescent="0.3">
      <c r="A10990" s="1" t="s">
        <v>11550</v>
      </c>
      <c r="B10990" s="1" t="s">
        <v>10767</v>
      </c>
      <c r="C10990">
        <v>2025</v>
      </c>
      <c r="D10990" s="2">
        <v>36540</v>
      </c>
      <c r="E10990" s="1" t="s">
        <v>20</v>
      </c>
      <c r="F10990">
        <v>1</v>
      </c>
      <c r="G10990">
        <v>0</v>
      </c>
      <c r="H10990">
        <v>0</v>
      </c>
      <c r="I10990" s="1" t="s">
        <v>21</v>
      </c>
      <c r="J10990" s="1"/>
      <c r="K10990">
        <v>0</v>
      </c>
      <c r="L10990" s="1" t="s">
        <v>22</v>
      </c>
      <c r="M10990" s="1" t="s">
        <v>84</v>
      </c>
      <c r="N10990" s="1" t="s">
        <v>84</v>
      </c>
      <c r="O10990">
        <v>1</v>
      </c>
      <c r="P10990" s="1" t="s">
        <v>40</v>
      </c>
      <c r="Q10990" s="1" t="s">
        <v>40</v>
      </c>
      <c r="R10990">
        <v>0</v>
      </c>
    </row>
    <row r="10991" spans="1:18" x14ac:dyDescent="0.3">
      <c r="A10991" s="1" t="s">
        <v>11551</v>
      </c>
      <c r="B10991" s="1" t="s">
        <v>10767</v>
      </c>
      <c r="C10991">
        <v>2025</v>
      </c>
      <c r="D10991" s="2">
        <v>36540</v>
      </c>
      <c r="E10991" s="1" t="s">
        <v>37</v>
      </c>
      <c r="F10991">
        <v>1</v>
      </c>
      <c r="G10991">
        <v>1</v>
      </c>
      <c r="H10991">
        <v>1</v>
      </c>
      <c r="I10991" s="1" t="s">
        <v>91</v>
      </c>
      <c r="J10991" s="1" t="s">
        <v>165</v>
      </c>
      <c r="K10991">
        <v>0</v>
      </c>
      <c r="L10991" s="1" t="s">
        <v>22</v>
      </c>
      <c r="M10991" s="1" t="s">
        <v>26</v>
      </c>
      <c r="N10991" s="1" t="s">
        <v>26</v>
      </c>
      <c r="O10991">
        <v>1</v>
      </c>
      <c r="P10991" s="1" t="s">
        <v>27</v>
      </c>
      <c r="Q10991" s="1" t="s">
        <v>27</v>
      </c>
      <c r="R10991">
        <v>0</v>
      </c>
    </row>
    <row r="10992" spans="1:18" x14ac:dyDescent="0.3">
      <c r="A10992" s="1" t="s">
        <v>11552</v>
      </c>
      <c r="B10992" s="1" t="s">
        <v>10767</v>
      </c>
      <c r="C10992">
        <v>2025</v>
      </c>
      <c r="D10992" s="2">
        <v>36540</v>
      </c>
      <c r="E10992" s="1" t="s">
        <v>20</v>
      </c>
      <c r="F10992">
        <v>1</v>
      </c>
      <c r="G10992">
        <v>0</v>
      </c>
      <c r="H10992">
        <v>0</v>
      </c>
      <c r="I10992" s="1" t="s">
        <v>21</v>
      </c>
      <c r="J10992" s="1"/>
      <c r="K10992">
        <v>0</v>
      </c>
      <c r="L10992" s="1" t="s">
        <v>22</v>
      </c>
      <c r="M10992" s="1" t="s">
        <v>23</v>
      </c>
      <c r="N10992" s="1" t="s">
        <v>23</v>
      </c>
      <c r="O10992">
        <v>1</v>
      </c>
      <c r="P10992" s="1" t="s">
        <v>40</v>
      </c>
      <c r="Q10992" s="1" t="s">
        <v>40</v>
      </c>
      <c r="R10992">
        <v>0</v>
      </c>
    </row>
    <row r="10993" spans="1:18" x14ac:dyDescent="0.3">
      <c r="A10993" s="1" t="s">
        <v>11553</v>
      </c>
      <c r="B10993" s="1" t="s">
        <v>10767</v>
      </c>
      <c r="C10993">
        <v>2025</v>
      </c>
      <c r="D10993" s="2">
        <v>36540</v>
      </c>
      <c r="E10993" s="1" t="s">
        <v>20</v>
      </c>
      <c r="F10993">
        <v>1</v>
      </c>
      <c r="G10993">
        <v>0</v>
      </c>
      <c r="H10993">
        <v>0</v>
      </c>
      <c r="I10993" s="1" t="s">
        <v>21</v>
      </c>
      <c r="J10993" s="1"/>
      <c r="K10993">
        <v>0</v>
      </c>
      <c r="L10993" s="1" t="s">
        <v>22</v>
      </c>
      <c r="M10993" s="1" t="s">
        <v>26</v>
      </c>
      <c r="N10993" s="1" t="s">
        <v>26</v>
      </c>
      <c r="O10993">
        <v>1</v>
      </c>
      <c r="P10993" s="1" t="s">
        <v>80</v>
      </c>
      <c r="Q10993" s="1" t="s">
        <v>80</v>
      </c>
      <c r="R10993">
        <v>0</v>
      </c>
    </row>
    <row r="10994" spans="1:18" x14ac:dyDescent="0.3">
      <c r="A10994" s="1" t="s">
        <v>11554</v>
      </c>
      <c r="B10994" s="1" t="s">
        <v>10767</v>
      </c>
      <c r="C10994">
        <v>2025</v>
      </c>
      <c r="D10994" s="2">
        <v>36540</v>
      </c>
      <c r="E10994" s="1" t="s">
        <v>20</v>
      </c>
      <c r="F10994">
        <v>1</v>
      </c>
      <c r="G10994">
        <v>0</v>
      </c>
      <c r="H10994">
        <v>0</v>
      </c>
      <c r="I10994" s="1" t="s">
        <v>21</v>
      </c>
      <c r="J10994" s="1"/>
      <c r="K10994">
        <v>0</v>
      </c>
      <c r="L10994" s="1" t="s">
        <v>22</v>
      </c>
      <c r="M10994" s="1" t="s">
        <v>26</v>
      </c>
      <c r="N10994" s="1" t="s">
        <v>26</v>
      </c>
      <c r="O10994">
        <v>1</v>
      </c>
      <c r="P10994" s="1" t="s">
        <v>27</v>
      </c>
      <c r="Q10994" s="1" t="s">
        <v>27</v>
      </c>
      <c r="R10994">
        <v>0</v>
      </c>
    </row>
    <row r="10995" spans="1:18" x14ac:dyDescent="0.3">
      <c r="A10995" s="1" t="s">
        <v>11555</v>
      </c>
      <c r="B10995" s="1" t="s">
        <v>10767</v>
      </c>
      <c r="C10995">
        <v>2025</v>
      </c>
      <c r="D10995" s="2">
        <v>36540</v>
      </c>
      <c r="E10995" s="1" t="s">
        <v>20</v>
      </c>
      <c r="F10995">
        <v>1</v>
      </c>
      <c r="G10995">
        <v>0</v>
      </c>
      <c r="H10995">
        <v>0</v>
      </c>
      <c r="I10995" s="1" t="s">
        <v>21</v>
      </c>
      <c r="J10995" s="1"/>
      <c r="K10995">
        <v>0</v>
      </c>
      <c r="L10995" s="1" t="s">
        <v>22</v>
      </c>
      <c r="M10995" s="1" t="s">
        <v>47</v>
      </c>
      <c r="N10995" s="1" t="s">
        <v>47</v>
      </c>
      <c r="O10995">
        <v>1</v>
      </c>
      <c r="P10995" s="1" t="s">
        <v>121</v>
      </c>
      <c r="Q10995" s="1" t="s">
        <v>121</v>
      </c>
      <c r="R10995">
        <v>0</v>
      </c>
    </row>
    <row r="10996" spans="1:18" x14ac:dyDescent="0.3">
      <c r="A10996" s="1" t="s">
        <v>11556</v>
      </c>
      <c r="B10996" s="1" t="s">
        <v>10767</v>
      </c>
      <c r="C10996">
        <v>2025</v>
      </c>
      <c r="D10996" s="2">
        <v>36540</v>
      </c>
      <c r="E10996" s="1" t="s">
        <v>20</v>
      </c>
      <c r="F10996">
        <v>1</v>
      </c>
      <c r="G10996">
        <v>0</v>
      </c>
      <c r="H10996">
        <v>0</v>
      </c>
      <c r="I10996" s="1" t="s">
        <v>21</v>
      </c>
      <c r="J10996" s="1"/>
      <c r="K10996">
        <v>0</v>
      </c>
      <c r="L10996" s="1" t="s">
        <v>22</v>
      </c>
      <c r="M10996" s="1" t="s">
        <v>26</v>
      </c>
      <c r="N10996" s="1" t="s">
        <v>26</v>
      </c>
      <c r="O10996">
        <v>1</v>
      </c>
      <c r="P10996" s="1" t="s">
        <v>2432</v>
      </c>
      <c r="Q10996" s="1" t="s">
        <v>2432</v>
      </c>
      <c r="R10996">
        <v>0</v>
      </c>
    </row>
    <row r="10997" spans="1:18" x14ac:dyDescent="0.3">
      <c r="A10997" s="1" t="s">
        <v>11557</v>
      </c>
      <c r="B10997" s="1" t="s">
        <v>10767</v>
      </c>
      <c r="C10997">
        <v>2025</v>
      </c>
      <c r="D10997" s="2">
        <v>36540</v>
      </c>
      <c r="E10997" s="1" t="s">
        <v>20</v>
      </c>
      <c r="F10997">
        <v>1</v>
      </c>
      <c r="G10997">
        <v>0</v>
      </c>
      <c r="H10997">
        <v>0</v>
      </c>
      <c r="I10997" s="1" t="s">
        <v>21</v>
      </c>
      <c r="J10997" s="1"/>
      <c r="K10997">
        <v>0</v>
      </c>
      <c r="L10997" s="1" t="s">
        <v>22</v>
      </c>
      <c r="M10997" s="1" t="s">
        <v>26</v>
      </c>
      <c r="N10997" s="1" t="s">
        <v>26</v>
      </c>
      <c r="O10997">
        <v>1</v>
      </c>
      <c r="P10997" s="1" t="s">
        <v>211</v>
      </c>
      <c r="Q10997" s="1" t="s">
        <v>211</v>
      </c>
      <c r="R10997">
        <v>0</v>
      </c>
    </row>
    <row r="10998" spans="1:18" x14ac:dyDescent="0.3">
      <c r="A10998" s="1" t="s">
        <v>11558</v>
      </c>
      <c r="B10998" s="1" t="s">
        <v>10767</v>
      </c>
      <c r="C10998">
        <v>2025</v>
      </c>
      <c r="D10998" s="2">
        <v>36540</v>
      </c>
      <c r="E10998" s="1" t="s">
        <v>37</v>
      </c>
      <c r="F10998">
        <v>1</v>
      </c>
      <c r="G10998">
        <v>1</v>
      </c>
      <c r="H10998">
        <v>1</v>
      </c>
      <c r="I10998" s="1" t="s">
        <v>38</v>
      </c>
      <c r="J10998" s="1" t="s">
        <v>42</v>
      </c>
      <c r="K10998">
        <v>0</v>
      </c>
      <c r="L10998" s="1" t="s">
        <v>22</v>
      </c>
      <c r="M10998" s="1" t="s">
        <v>26</v>
      </c>
      <c r="N10998" s="1" t="s">
        <v>26</v>
      </c>
      <c r="O10998">
        <v>1</v>
      </c>
      <c r="P10998" s="1" t="s">
        <v>121</v>
      </c>
      <c r="Q10998" s="1" t="s">
        <v>121</v>
      </c>
      <c r="R10998">
        <v>0</v>
      </c>
    </row>
    <row r="10999" spans="1:18" x14ac:dyDescent="0.3">
      <c r="A10999" s="1" t="s">
        <v>11559</v>
      </c>
      <c r="B10999" s="1" t="s">
        <v>10767</v>
      </c>
      <c r="C10999">
        <v>2025</v>
      </c>
      <c r="D10999" s="2">
        <v>36540</v>
      </c>
      <c r="E10999" s="1" t="s">
        <v>20</v>
      </c>
      <c r="F10999">
        <v>1</v>
      </c>
      <c r="G10999">
        <v>0</v>
      </c>
      <c r="H10999">
        <v>0</v>
      </c>
      <c r="I10999" s="1" t="s">
        <v>21</v>
      </c>
      <c r="J10999" s="1"/>
      <c r="K10999">
        <v>0</v>
      </c>
      <c r="L10999" s="1" t="s">
        <v>22</v>
      </c>
      <c r="M10999" s="1" t="s">
        <v>26</v>
      </c>
      <c r="N10999" s="1" t="s">
        <v>26</v>
      </c>
      <c r="O10999">
        <v>1</v>
      </c>
      <c r="P10999" s="1" t="s">
        <v>27</v>
      </c>
      <c r="Q10999" s="1" t="s">
        <v>27</v>
      </c>
      <c r="R10999">
        <v>0</v>
      </c>
    </row>
    <row r="11000" spans="1:18" x14ac:dyDescent="0.3">
      <c r="A11000" s="1" t="s">
        <v>11560</v>
      </c>
      <c r="B11000" s="1" t="s">
        <v>10767</v>
      </c>
      <c r="C11000">
        <v>2025</v>
      </c>
      <c r="D11000" s="2">
        <v>36540</v>
      </c>
      <c r="E11000" s="1" t="s">
        <v>20</v>
      </c>
      <c r="F11000">
        <v>1</v>
      </c>
      <c r="G11000">
        <v>0</v>
      </c>
      <c r="H11000">
        <v>0</v>
      </c>
      <c r="I11000" s="1" t="s">
        <v>21</v>
      </c>
      <c r="J11000" s="1"/>
      <c r="K11000">
        <v>0</v>
      </c>
      <c r="L11000" s="1" t="s">
        <v>22</v>
      </c>
      <c r="M11000" s="1" t="s">
        <v>26</v>
      </c>
      <c r="N11000" s="1" t="s">
        <v>26</v>
      </c>
      <c r="O11000">
        <v>1</v>
      </c>
      <c r="P11000" s="1" t="s">
        <v>82</v>
      </c>
      <c r="Q11000" s="1" t="s">
        <v>82</v>
      </c>
      <c r="R11000">
        <v>0</v>
      </c>
    </row>
    <row r="11001" spans="1:18" x14ac:dyDescent="0.3">
      <c r="A11001" s="1" t="s">
        <v>11561</v>
      </c>
      <c r="B11001" s="1" t="s">
        <v>10767</v>
      </c>
      <c r="C11001">
        <v>2025</v>
      </c>
      <c r="D11001" s="2">
        <v>36540</v>
      </c>
      <c r="E11001" s="1" t="s">
        <v>20</v>
      </c>
      <c r="F11001">
        <v>1</v>
      </c>
      <c r="G11001">
        <v>0</v>
      </c>
      <c r="H11001">
        <v>0</v>
      </c>
      <c r="I11001" s="1" t="s">
        <v>21</v>
      </c>
      <c r="J11001" s="1"/>
      <c r="K11001">
        <v>0</v>
      </c>
      <c r="L11001" s="1" t="s">
        <v>22</v>
      </c>
      <c r="M11001" s="1" t="s">
        <v>26</v>
      </c>
      <c r="N11001" s="1" t="s">
        <v>26</v>
      </c>
      <c r="O11001">
        <v>1</v>
      </c>
      <c r="P11001" s="1" t="s">
        <v>27</v>
      </c>
      <c r="Q11001" s="1" t="s">
        <v>27</v>
      </c>
      <c r="R11001">
        <v>0</v>
      </c>
    </row>
    <row r="11002" spans="1:18" x14ac:dyDescent="0.3">
      <c r="A11002" s="1" t="s">
        <v>11562</v>
      </c>
      <c r="B11002" s="1" t="s">
        <v>10767</v>
      </c>
      <c r="C11002">
        <v>2025</v>
      </c>
      <c r="D11002" s="2">
        <v>36540</v>
      </c>
      <c r="E11002" s="1" t="s">
        <v>20</v>
      </c>
      <c r="F11002">
        <v>1</v>
      </c>
      <c r="G11002">
        <v>0</v>
      </c>
      <c r="H11002">
        <v>0</v>
      </c>
      <c r="I11002" s="1" t="s">
        <v>21</v>
      </c>
      <c r="J11002" s="1"/>
      <c r="K11002">
        <v>0</v>
      </c>
      <c r="L11002" s="1" t="s">
        <v>22</v>
      </c>
      <c r="M11002" s="1" t="s">
        <v>23</v>
      </c>
      <c r="N11002" s="1" t="s">
        <v>23</v>
      </c>
      <c r="O11002">
        <v>1</v>
      </c>
      <c r="P11002" s="1" t="s">
        <v>988</v>
      </c>
      <c r="Q11002" s="1" t="s">
        <v>988</v>
      </c>
      <c r="R11002">
        <v>0</v>
      </c>
    </row>
    <row r="11003" spans="1:18" x14ac:dyDescent="0.3">
      <c r="A11003" s="1" t="s">
        <v>11563</v>
      </c>
      <c r="B11003" s="1" t="s">
        <v>10767</v>
      </c>
      <c r="C11003">
        <v>2025</v>
      </c>
      <c r="D11003" s="2">
        <v>36540</v>
      </c>
      <c r="E11003" s="1" t="s">
        <v>20</v>
      </c>
      <c r="F11003">
        <v>1</v>
      </c>
      <c r="G11003">
        <v>0</v>
      </c>
      <c r="H11003">
        <v>0</v>
      </c>
      <c r="I11003" s="1" t="s">
        <v>21</v>
      </c>
      <c r="J11003" s="1"/>
      <c r="K11003">
        <v>0</v>
      </c>
      <c r="L11003" s="1" t="s">
        <v>22</v>
      </c>
      <c r="M11003" s="1" t="s">
        <v>33</v>
      </c>
      <c r="N11003" s="1" t="s">
        <v>33</v>
      </c>
      <c r="O11003">
        <v>1</v>
      </c>
      <c r="P11003" s="1" t="s">
        <v>27</v>
      </c>
      <c r="Q11003" s="1" t="s">
        <v>27</v>
      </c>
      <c r="R11003">
        <v>0</v>
      </c>
    </row>
    <row r="11004" spans="1:18" x14ac:dyDescent="0.3">
      <c r="A11004" s="1" t="s">
        <v>11564</v>
      </c>
      <c r="B11004" s="1" t="s">
        <v>10767</v>
      </c>
      <c r="C11004">
        <v>2025</v>
      </c>
      <c r="D11004" s="2">
        <v>36540</v>
      </c>
      <c r="E11004" s="1" t="s">
        <v>20</v>
      </c>
      <c r="F11004">
        <v>1</v>
      </c>
      <c r="G11004">
        <v>0</v>
      </c>
      <c r="H11004">
        <v>0</v>
      </c>
      <c r="I11004" s="1" t="s">
        <v>21</v>
      </c>
      <c r="J11004" s="1"/>
      <c r="K11004">
        <v>0</v>
      </c>
      <c r="L11004" s="1" t="s">
        <v>22</v>
      </c>
      <c r="M11004" s="1" t="s">
        <v>26</v>
      </c>
      <c r="N11004" s="1" t="s">
        <v>26</v>
      </c>
      <c r="O11004">
        <v>1</v>
      </c>
      <c r="P11004" s="1" t="s">
        <v>40</v>
      </c>
      <c r="Q11004" s="1" t="s">
        <v>40</v>
      </c>
      <c r="R11004">
        <v>0</v>
      </c>
    </row>
    <row r="11005" spans="1:18" x14ac:dyDescent="0.3">
      <c r="A11005" s="1" t="s">
        <v>11565</v>
      </c>
      <c r="B11005" s="1" t="s">
        <v>10767</v>
      </c>
      <c r="C11005">
        <v>2025</v>
      </c>
      <c r="D11005" s="2">
        <v>36540</v>
      </c>
      <c r="E11005" s="1" t="s">
        <v>20</v>
      </c>
      <c r="F11005">
        <v>1</v>
      </c>
      <c r="G11005">
        <v>0</v>
      </c>
      <c r="H11005">
        <v>0</v>
      </c>
      <c r="I11005" s="1" t="s">
        <v>21</v>
      </c>
      <c r="J11005" s="1"/>
      <c r="K11005">
        <v>0</v>
      </c>
      <c r="L11005" s="1" t="s">
        <v>22</v>
      </c>
      <c r="M11005" s="1" t="s">
        <v>23</v>
      </c>
      <c r="N11005" s="1" t="s">
        <v>23</v>
      </c>
      <c r="O11005">
        <v>1</v>
      </c>
      <c r="P11005" s="1" t="s">
        <v>27</v>
      </c>
      <c r="Q11005" s="1" t="s">
        <v>27</v>
      </c>
      <c r="R11005">
        <v>0</v>
      </c>
    </row>
    <row r="11006" spans="1:18" x14ac:dyDescent="0.3">
      <c r="A11006" s="1" t="s">
        <v>11566</v>
      </c>
      <c r="B11006" s="1" t="s">
        <v>10767</v>
      </c>
      <c r="C11006">
        <v>2025</v>
      </c>
      <c r="D11006" s="2">
        <v>36540</v>
      </c>
      <c r="E11006" s="1" t="s">
        <v>20</v>
      </c>
      <c r="F11006">
        <v>1</v>
      </c>
      <c r="G11006">
        <v>0</v>
      </c>
      <c r="H11006">
        <v>0</v>
      </c>
      <c r="I11006" s="1" t="s">
        <v>21</v>
      </c>
      <c r="J11006" s="1"/>
      <c r="K11006">
        <v>0</v>
      </c>
      <c r="L11006" s="1" t="s">
        <v>22</v>
      </c>
      <c r="M11006" s="1" t="s">
        <v>23</v>
      </c>
      <c r="N11006" s="1" t="s">
        <v>23</v>
      </c>
      <c r="O11006">
        <v>1</v>
      </c>
      <c r="P11006" s="1" t="s">
        <v>27</v>
      </c>
      <c r="Q11006" s="1" t="s">
        <v>27</v>
      </c>
      <c r="R11006">
        <v>0</v>
      </c>
    </row>
    <row r="11007" spans="1:18" x14ac:dyDescent="0.3">
      <c r="A11007" s="1" t="s">
        <v>11567</v>
      </c>
      <c r="B11007" s="1" t="s">
        <v>10767</v>
      </c>
      <c r="C11007">
        <v>2025</v>
      </c>
      <c r="D11007" s="2">
        <v>36540</v>
      </c>
      <c r="E11007" s="1" t="s">
        <v>20</v>
      </c>
      <c r="F11007">
        <v>1</v>
      </c>
      <c r="G11007">
        <v>0</v>
      </c>
      <c r="H11007">
        <v>0</v>
      </c>
      <c r="I11007" s="1" t="s">
        <v>21</v>
      </c>
      <c r="J11007" s="1"/>
      <c r="K11007">
        <v>0</v>
      </c>
      <c r="L11007" s="1" t="s">
        <v>22</v>
      </c>
      <c r="M11007" s="1" t="s">
        <v>33</v>
      </c>
      <c r="N11007" s="1" t="s">
        <v>33</v>
      </c>
      <c r="O11007">
        <v>1</v>
      </c>
      <c r="P11007" s="1" t="s">
        <v>2432</v>
      </c>
      <c r="Q11007" s="1" t="s">
        <v>2432</v>
      </c>
      <c r="R11007">
        <v>0</v>
      </c>
    </row>
    <row r="11008" spans="1:18" x14ac:dyDescent="0.3">
      <c r="A11008" s="1" t="s">
        <v>11568</v>
      </c>
      <c r="B11008" s="1" t="s">
        <v>10767</v>
      </c>
      <c r="C11008">
        <v>2025</v>
      </c>
      <c r="D11008" s="2">
        <v>36540</v>
      </c>
      <c r="E11008" s="1" t="s">
        <v>20</v>
      </c>
      <c r="F11008">
        <v>1</v>
      </c>
      <c r="G11008">
        <v>0</v>
      </c>
      <c r="H11008">
        <v>0</v>
      </c>
      <c r="I11008" s="1" t="s">
        <v>21</v>
      </c>
      <c r="J11008" s="1"/>
      <c r="K11008">
        <v>0</v>
      </c>
      <c r="L11008" s="1" t="s">
        <v>22</v>
      </c>
      <c r="M11008" s="1" t="s">
        <v>26</v>
      </c>
      <c r="N11008" s="1" t="s">
        <v>26</v>
      </c>
      <c r="O11008">
        <v>1</v>
      </c>
      <c r="P11008" s="1" t="s">
        <v>27</v>
      </c>
      <c r="Q11008" s="1" t="s">
        <v>27</v>
      </c>
      <c r="R11008">
        <v>0</v>
      </c>
    </row>
    <row r="11009" spans="1:18" x14ac:dyDescent="0.3">
      <c r="A11009" s="1" t="s">
        <v>11569</v>
      </c>
      <c r="B11009" s="1" t="s">
        <v>10767</v>
      </c>
      <c r="C11009">
        <v>2025</v>
      </c>
      <c r="D11009" s="2">
        <v>36540</v>
      </c>
      <c r="E11009" s="1" t="s">
        <v>20</v>
      </c>
      <c r="F11009">
        <v>1</v>
      </c>
      <c r="G11009">
        <v>0</v>
      </c>
      <c r="H11009">
        <v>0</v>
      </c>
      <c r="I11009" s="1" t="s">
        <v>21</v>
      </c>
      <c r="J11009" s="1"/>
      <c r="K11009">
        <v>0</v>
      </c>
      <c r="L11009" s="1" t="s">
        <v>22</v>
      </c>
      <c r="M11009" s="1" t="s">
        <v>33</v>
      </c>
      <c r="N11009" s="1" t="s">
        <v>33</v>
      </c>
      <c r="O11009">
        <v>2</v>
      </c>
      <c r="P11009" s="1" t="s">
        <v>4763</v>
      </c>
      <c r="Q11009" s="1"/>
      <c r="R11009">
        <v>0</v>
      </c>
    </row>
    <row r="11010" spans="1:18" x14ac:dyDescent="0.3">
      <c r="A11010" s="1" t="s">
        <v>11570</v>
      </c>
      <c r="B11010" s="1" t="s">
        <v>10767</v>
      </c>
      <c r="C11010">
        <v>2025</v>
      </c>
      <c r="D11010" s="2">
        <v>36540</v>
      </c>
      <c r="E11010" s="1" t="s">
        <v>20</v>
      </c>
      <c r="F11010">
        <v>1</v>
      </c>
      <c r="G11010">
        <v>0</v>
      </c>
      <c r="H11010">
        <v>0</v>
      </c>
      <c r="I11010" s="1" t="s">
        <v>21</v>
      </c>
      <c r="J11010" s="1"/>
      <c r="K11010">
        <v>0</v>
      </c>
      <c r="L11010" s="1" t="s">
        <v>22</v>
      </c>
      <c r="M11010" s="1" t="s">
        <v>33</v>
      </c>
      <c r="N11010" s="1" t="s">
        <v>33</v>
      </c>
      <c r="O11010">
        <v>2</v>
      </c>
      <c r="P11010" s="1" t="s">
        <v>9752</v>
      </c>
      <c r="Q11010" s="1"/>
      <c r="R11010">
        <v>0</v>
      </c>
    </row>
    <row r="11011" spans="1:18" x14ac:dyDescent="0.3">
      <c r="A11011" s="1" t="s">
        <v>11571</v>
      </c>
      <c r="B11011" s="1" t="s">
        <v>10767</v>
      </c>
      <c r="C11011">
        <v>2025</v>
      </c>
      <c r="D11011" s="2">
        <v>36540</v>
      </c>
      <c r="E11011" s="1" t="s">
        <v>37</v>
      </c>
      <c r="F11011">
        <v>1</v>
      </c>
      <c r="G11011">
        <v>1</v>
      </c>
      <c r="H11011">
        <v>1</v>
      </c>
      <c r="I11011" s="1" t="s">
        <v>91</v>
      </c>
      <c r="J11011" s="1" t="s">
        <v>92</v>
      </c>
      <c r="K11011">
        <v>0</v>
      </c>
      <c r="L11011" s="1" t="s">
        <v>22</v>
      </c>
      <c r="M11011" s="1" t="s">
        <v>33</v>
      </c>
      <c r="N11011" s="1" t="s">
        <v>33</v>
      </c>
      <c r="O11011">
        <v>1</v>
      </c>
      <c r="P11011" s="1" t="s">
        <v>27</v>
      </c>
      <c r="Q11011" s="1" t="s">
        <v>27</v>
      </c>
      <c r="R11011">
        <v>1</v>
      </c>
    </row>
    <row r="11012" spans="1:18" x14ac:dyDescent="0.3">
      <c r="A11012" s="1" t="s">
        <v>11572</v>
      </c>
      <c r="B11012" s="1" t="s">
        <v>10767</v>
      </c>
      <c r="C11012">
        <v>2025</v>
      </c>
      <c r="D11012" s="2">
        <v>36540</v>
      </c>
      <c r="E11012" s="1" t="s">
        <v>20</v>
      </c>
      <c r="F11012">
        <v>1</v>
      </c>
      <c r="G11012">
        <v>0</v>
      </c>
      <c r="H11012">
        <v>0</v>
      </c>
      <c r="I11012" s="1" t="s">
        <v>21</v>
      </c>
      <c r="J11012" s="1"/>
      <c r="K11012">
        <v>0</v>
      </c>
      <c r="L11012" s="1" t="s">
        <v>22</v>
      </c>
      <c r="M11012" s="1" t="s">
        <v>26</v>
      </c>
      <c r="N11012" s="1" t="s">
        <v>26</v>
      </c>
      <c r="O11012">
        <v>5</v>
      </c>
      <c r="P11012" s="1" t="s">
        <v>11573</v>
      </c>
      <c r="Q11012" s="1"/>
      <c r="R11012">
        <v>0</v>
      </c>
    </row>
    <row r="11013" spans="1:18" x14ac:dyDescent="0.3">
      <c r="A11013" s="1" t="s">
        <v>11574</v>
      </c>
      <c r="B11013" s="1" t="s">
        <v>10767</v>
      </c>
      <c r="C11013">
        <v>2025</v>
      </c>
      <c r="D11013" s="2">
        <v>36540</v>
      </c>
      <c r="E11013" s="1" t="s">
        <v>20</v>
      </c>
      <c r="F11013">
        <v>1</v>
      </c>
      <c r="G11013">
        <v>0</v>
      </c>
      <c r="H11013">
        <v>0</v>
      </c>
      <c r="I11013" s="1" t="s">
        <v>21</v>
      </c>
      <c r="J11013" s="1"/>
      <c r="K11013">
        <v>0</v>
      </c>
      <c r="L11013" s="1" t="s">
        <v>22</v>
      </c>
      <c r="M11013" s="1" t="s">
        <v>26</v>
      </c>
      <c r="N11013" s="1" t="s">
        <v>26</v>
      </c>
      <c r="O11013">
        <v>1</v>
      </c>
      <c r="P11013" s="1" t="s">
        <v>45</v>
      </c>
      <c r="Q11013" s="1" t="s">
        <v>45</v>
      </c>
      <c r="R11013">
        <v>0</v>
      </c>
    </row>
    <row r="11014" spans="1:18" x14ac:dyDescent="0.3">
      <c r="A11014" s="1" t="s">
        <v>11575</v>
      </c>
      <c r="B11014" s="1" t="s">
        <v>10767</v>
      </c>
      <c r="C11014">
        <v>2025</v>
      </c>
      <c r="D11014" s="2">
        <v>36540</v>
      </c>
      <c r="E11014" s="1" t="s">
        <v>37</v>
      </c>
      <c r="F11014">
        <v>1</v>
      </c>
      <c r="G11014">
        <v>1</v>
      </c>
      <c r="H11014">
        <v>1</v>
      </c>
      <c r="I11014" s="1" t="s">
        <v>91</v>
      </c>
      <c r="J11014" s="1" t="s">
        <v>165</v>
      </c>
      <c r="K11014">
        <v>0</v>
      </c>
      <c r="L11014" s="1" t="s">
        <v>22</v>
      </c>
      <c r="M11014" s="1" t="s">
        <v>26</v>
      </c>
      <c r="N11014" s="1" t="s">
        <v>26</v>
      </c>
      <c r="O11014">
        <v>1</v>
      </c>
      <c r="P11014" s="1" t="s">
        <v>121</v>
      </c>
      <c r="Q11014" s="1" t="s">
        <v>121</v>
      </c>
      <c r="R11014">
        <v>0</v>
      </c>
    </row>
    <row r="11015" spans="1:18" x14ac:dyDescent="0.3">
      <c r="A11015" s="1" t="s">
        <v>11576</v>
      </c>
      <c r="B11015" s="1" t="s">
        <v>10767</v>
      </c>
      <c r="C11015">
        <v>2025</v>
      </c>
      <c r="D11015" s="2">
        <v>36540</v>
      </c>
      <c r="E11015" s="1" t="s">
        <v>37</v>
      </c>
      <c r="F11015">
        <v>1</v>
      </c>
      <c r="G11015">
        <v>1</v>
      </c>
      <c r="H11015">
        <v>1</v>
      </c>
      <c r="I11015" s="1" t="s">
        <v>38</v>
      </c>
      <c r="J11015" s="1" t="s">
        <v>42</v>
      </c>
      <c r="K11015">
        <v>0</v>
      </c>
      <c r="L11015" s="1" t="s">
        <v>22</v>
      </c>
      <c r="M11015" s="1" t="s">
        <v>26</v>
      </c>
      <c r="N11015" s="1" t="s">
        <v>26</v>
      </c>
      <c r="O11015">
        <v>1</v>
      </c>
      <c r="P11015" s="1" t="s">
        <v>31</v>
      </c>
      <c r="Q11015" s="1" t="s">
        <v>31</v>
      </c>
      <c r="R11015">
        <v>0</v>
      </c>
    </row>
    <row r="11016" spans="1:18" x14ac:dyDescent="0.3">
      <c r="A11016" s="1" t="s">
        <v>11577</v>
      </c>
      <c r="B11016" s="1" t="s">
        <v>10767</v>
      </c>
      <c r="C11016">
        <v>2025</v>
      </c>
      <c r="D11016" s="2">
        <v>36540</v>
      </c>
      <c r="E11016" s="1" t="s">
        <v>20</v>
      </c>
      <c r="F11016">
        <v>1</v>
      </c>
      <c r="G11016">
        <v>0</v>
      </c>
      <c r="H11016">
        <v>0</v>
      </c>
      <c r="I11016" s="1" t="s">
        <v>21</v>
      </c>
      <c r="J11016" s="1"/>
      <c r="K11016">
        <v>0</v>
      </c>
      <c r="L11016" s="1" t="s">
        <v>22</v>
      </c>
      <c r="M11016" s="1" t="s">
        <v>26</v>
      </c>
      <c r="N11016" s="1" t="s">
        <v>26</v>
      </c>
      <c r="O11016">
        <v>2</v>
      </c>
      <c r="P11016" s="1" t="s">
        <v>2377</v>
      </c>
      <c r="Q11016" s="1"/>
      <c r="R11016">
        <v>0</v>
      </c>
    </row>
    <row r="11017" spans="1:18" x14ac:dyDescent="0.3">
      <c r="A11017" s="1" t="s">
        <v>11578</v>
      </c>
      <c r="B11017" s="1" t="s">
        <v>10767</v>
      </c>
      <c r="C11017">
        <v>2025</v>
      </c>
      <c r="D11017" s="2">
        <v>36540</v>
      </c>
      <c r="E11017" s="1" t="s">
        <v>20</v>
      </c>
      <c r="F11017">
        <v>1</v>
      </c>
      <c r="G11017">
        <v>0</v>
      </c>
      <c r="H11017">
        <v>0</v>
      </c>
      <c r="I11017" s="1" t="s">
        <v>21</v>
      </c>
      <c r="J11017" s="1"/>
      <c r="K11017">
        <v>0</v>
      </c>
      <c r="L11017" s="1" t="s">
        <v>22</v>
      </c>
      <c r="M11017" s="1" t="s">
        <v>26</v>
      </c>
      <c r="N11017" s="1" t="s">
        <v>26</v>
      </c>
      <c r="O11017">
        <v>1</v>
      </c>
      <c r="P11017" s="1" t="s">
        <v>1641</v>
      </c>
      <c r="Q11017" s="1"/>
      <c r="R11017">
        <v>0</v>
      </c>
    </row>
    <row r="11018" spans="1:18" x14ac:dyDescent="0.3">
      <c r="A11018" s="1" t="s">
        <v>11579</v>
      </c>
      <c r="B11018" s="1" t="s">
        <v>10767</v>
      </c>
      <c r="C11018">
        <v>2025</v>
      </c>
      <c r="D11018" s="2">
        <v>36540</v>
      </c>
      <c r="E11018" s="1" t="s">
        <v>20</v>
      </c>
      <c r="F11018">
        <v>1</v>
      </c>
      <c r="G11018">
        <v>0</v>
      </c>
      <c r="H11018">
        <v>0</v>
      </c>
      <c r="I11018" s="1" t="s">
        <v>21</v>
      </c>
      <c r="J11018" s="1"/>
      <c r="K11018">
        <v>0</v>
      </c>
      <c r="L11018" s="1" t="s">
        <v>22</v>
      </c>
      <c r="M11018" s="1" t="s">
        <v>26</v>
      </c>
      <c r="N11018" s="1" t="s">
        <v>26</v>
      </c>
      <c r="O11018">
        <v>1</v>
      </c>
      <c r="P11018" s="1" t="s">
        <v>31</v>
      </c>
      <c r="Q11018" s="1" t="s">
        <v>31</v>
      </c>
      <c r="R11018">
        <v>0</v>
      </c>
    </row>
    <row r="11019" spans="1:18" x14ac:dyDescent="0.3">
      <c r="A11019" s="1" t="s">
        <v>11580</v>
      </c>
      <c r="B11019" s="1" t="s">
        <v>10767</v>
      </c>
      <c r="C11019">
        <v>2025</v>
      </c>
      <c r="D11019" s="2">
        <v>36540</v>
      </c>
      <c r="E11019" s="1" t="s">
        <v>20</v>
      </c>
      <c r="F11019">
        <v>1</v>
      </c>
      <c r="G11019">
        <v>0</v>
      </c>
      <c r="H11019">
        <v>0</v>
      </c>
      <c r="I11019" s="1" t="s">
        <v>21</v>
      </c>
      <c r="J11019" s="1"/>
      <c r="K11019">
        <v>0</v>
      </c>
      <c r="L11019" s="1" t="s">
        <v>22</v>
      </c>
      <c r="M11019" s="1" t="s">
        <v>47</v>
      </c>
      <c r="N11019" s="1" t="s">
        <v>47</v>
      </c>
      <c r="O11019">
        <v>1</v>
      </c>
      <c r="P11019" s="1" t="s">
        <v>27</v>
      </c>
      <c r="Q11019" s="1" t="s">
        <v>27</v>
      </c>
      <c r="R11019">
        <v>0</v>
      </c>
    </row>
    <row r="11020" spans="1:18" x14ac:dyDescent="0.3">
      <c r="A11020" s="1" t="s">
        <v>11581</v>
      </c>
      <c r="B11020" s="1" t="s">
        <v>10767</v>
      </c>
      <c r="C11020">
        <v>2025</v>
      </c>
      <c r="D11020" s="2">
        <v>36540</v>
      </c>
      <c r="E11020" s="1" t="s">
        <v>20</v>
      </c>
      <c r="F11020">
        <v>1</v>
      </c>
      <c r="G11020">
        <v>0</v>
      </c>
      <c r="H11020">
        <v>0</v>
      </c>
      <c r="I11020" s="1" t="s">
        <v>21</v>
      </c>
      <c r="J11020" s="1"/>
      <c r="K11020">
        <v>0</v>
      </c>
      <c r="L11020" s="1" t="s">
        <v>22</v>
      </c>
      <c r="M11020" s="1" t="s">
        <v>26</v>
      </c>
      <c r="N11020" s="1" t="s">
        <v>26</v>
      </c>
      <c r="O11020">
        <v>1</v>
      </c>
      <c r="P11020" s="1" t="s">
        <v>31</v>
      </c>
      <c r="Q11020" s="1" t="s">
        <v>31</v>
      </c>
      <c r="R11020">
        <v>0</v>
      </c>
    </row>
    <row r="11021" spans="1:18" x14ac:dyDescent="0.3">
      <c r="A11021" s="1" t="s">
        <v>11582</v>
      </c>
      <c r="B11021" s="1" t="s">
        <v>10767</v>
      </c>
      <c r="C11021">
        <v>2025</v>
      </c>
      <c r="D11021" s="2">
        <v>36540</v>
      </c>
      <c r="E11021" s="1" t="s">
        <v>20</v>
      </c>
      <c r="F11021">
        <v>1</v>
      </c>
      <c r="G11021">
        <v>0</v>
      </c>
      <c r="H11021">
        <v>0</v>
      </c>
      <c r="I11021" s="1" t="s">
        <v>21</v>
      </c>
      <c r="J11021" s="1"/>
      <c r="K11021">
        <v>0</v>
      </c>
      <c r="L11021" s="1" t="s">
        <v>22</v>
      </c>
      <c r="M11021" s="1" t="s">
        <v>26</v>
      </c>
      <c r="N11021" s="1" t="s">
        <v>26</v>
      </c>
      <c r="O11021">
        <v>1</v>
      </c>
      <c r="P11021" s="1" t="s">
        <v>40</v>
      </c>
      <c r="Q11021" s="1" t="s">
        <v>40</v>
      </c>
      <c r="R11021">
        <v>0</v>
      </c>
    </row>
    <row r="11022" spans="1:18" x14ac:dyDescent="0.3">
      <c r="A11022" s="1" t="s">
        <v>11583</v>
      </c>
      <c r="B11022" s="1" t="s">
        <v>10767</v>
      </c>
      <c r="C11022">
        <v>2025</v>
      </c>
      <c r="D11022" s="2">
        <v>36540</v>
      </c>
      <c r="E11022" s="1" t="s">
        <v>20</v>
      </c>
      <c r="F11022">
        <v>1</v>
      </c>
      <c r="G11022">
        <v>0</v>
      </c>
      <c r="H11022">
        <v>0</v>
      </c>
      <c r="I11022" s="1" t="s">
        <v>21</v>
      </c>
      <c r="J11022" s="1"/>
      <c r="K11022">
        <v>0</v>
      </c>
      <c r="L11022" s="1" t="s">
        <v>22</v>
      </c>
      <c r="M11022" s="1" t="s">
        <v>26</v>
      </c>
      <c r="N11022" s="1" t="s">
        <v>26</v>
      </c>
      <c r="O11022">
        <v>1</v>
      </c>
      <c r="P11022" s="1" t="s">
        <v>40</v>
      </c>
      <c r="Q11022" s="1" t="s">
        <v>40</v>
      </c>
      <c r="R11022">
        <v>0</v>
      </c>
    </row>
    <row r="11023" spans="1:18" x14ac:dyDescent="0.3">
      <c r="A11023" s="1" t="s">
        <v>11584</v>
      </c>
      <c r="B11023" s="1" t="s">
        <v>10767</v>
      </c>
      <c r="C11023">
        <v>2025</v>
      </c>
      <c r="D11023" s="2">
        <v>36540</v>
      </c>
      <c r="E11023" s="1" t="s">
        <v>20</v>
      </c>
      <c r="F11023">
        <v>1</v>
      </c>
      <c r="G11023">
        <v>0</v>
      </c>
      <c r="H11023">
        <v>0</v>
      </c>
      <c r="I11023" s="1" t="s">
        <v>21</v>
      </c>
      <c r="J11023" s="1"/>
      <c r="K11023">
        <v>0</v>
      </c>
      <c r="L11023" s="1" t="s">
        <v>22</v>
      </c>
      <c r="M11023" s="1" t="s">
        <v>23</v>
      </c>
      <c r="N11023" s="1" t="s">
        <v>23</v>
      </c>
      <c r="O11023">
        <v>1</v>
      </c>
      <c r="P11023" s="1" t="s">
        <v>45</v>
      </c>
      <c r="Q11023" s="1" t="s">
        <v>45</v>
      </c>
      <c r="R11023">
        <v>0</v>
      </c>
    </row>
    <row r="11024" spans="1:18" x14ac:dyDescent="0.3">
      <c r="A11024" s="1" t="s">
        <v>11585</v>
      </c>
      <c r="B11024" s="1" t="s">
        <v>10767</v>
      </c>
      <c r="C11024">
        <v>2025</v>
      </c>
      <c r="D11024" s="2">
        <v>36540</v>
      </c>
      <c r="E11024" s="1" t="s">
        <v>20</v>
      </c>
      <c r="F11024">
        <v>1</v>
      </c>
      <c r="G11024">
        <v>0</v>
      </c>
      <c r="H11024">
        <v>0</v>
      </c>
      <c r="I11024" s="1" t="s">
        <v>21</v>
      </c>
      <c r="J11024" s="1"/>
      <c r="K11024">
        <v>0</v>
      </c>
      <c r="L11024" s="1" t="s">
        <v>22</v>
      </c>
      <c r="M11024" s="1" t="s">
        <v>33</v>
      </c>
      <c r="N11024" s="1" t="s">
        <v>33</v>
      </c>
      <c r="O11024">
        <v>1</v>
      </c>
      <c r="P11024" s="1" t="s">
        <v>988</v>
      </c>
      <c r="Q11024" s="1" t="s">
        <v>988</v>
      </c>
      <c r="R11024">
        <v>0</v>
      </c>
    </row>
    <row r="11025" spans="1:18" x14ac:dyDescent="0.3">
      <c r="A11025" s="1" t="s">
        <v>11586</v>
      </c>
      <c r="B11025" s="1" t="s">
        <v>10767</v>
      </c>
      <c r="C11025">
        <v>2025</v>
      </c>
      <c r="D11025" s="2">
        <v>36540</v>
      </c>
      <c r="E11025" s="1" t="s">
        <v>20</v>
      </c>
      <c r="F11025">
        <v>1</v>
      </c>
      <c r="G11025">
        <v>0</v>
      </c>
      <c r="H11025">
        <v>0</v>
      </c>
      <c r="I11025" s="1" t="s">
        <v>21</v>
      </c>
      <c r="J11025" s="1"/>
      <c r="K11025">
        <v>0</v>
      </c>
      <c r="L11025" s="1" t="s">
        <v>22</v>
      </c>
      <c r="M11025" s="1" t="s">
        <v>47</v>
      </c>
      <c r="N11025" s="1" t="s">
        <v>47</v>
      </c>
      <c r="O11025">
        <v>1</v>
      </c>
      <c r="P11025" s="1" t="s">
        <v>40</v>
      </c>
      <c r="Q11025" s="1" t="s">
        <v>40</v>
      </c>
      <c r="R11025">
        <v>0</v>
      </c>
    </row>
    <row r="11026" spans="1:18" x14ac:dyDescent="0.3">
      <c r="A11026" s="1" t="s">
        <v>11587</v>
      </c>
      <c r="B11026" s="1" t="s">
        <v>10767</v>
      </c>
      <c r="C11026">
        <v>2025</v>
      </c>
      <c r="D11026" s="2">
        <v>36540</v>
      </c>
      <c r="E11026" s="1" t="s">
        <v>20</v>
      </c>
      <c r="F11026">
        <v>1</v>
      </c>
      <c r="G11026">
        <v>0</v>
      </c>
      <c r="H11026">
        <v>0</v>
      </c>
      <c r="I11026" s="1" t="s">
        <v>21</v>
      </c>
      <c r="J11026" s="1"/>
      <c r="K11026">
        <v>0</v>
      </c>
      <c r="L11026" s="1" t="s">
        <v>22</v>
      </c>
      <c r="M11026" s="1" t="s">
        <v>26</v>
      </c>
      <c r="N11026" s="1" t="s">
        <v>26</v>
      </c>
      <c r="O11026">
        <v>1</v>
      </c>
      <c r="P11026" s="1" t="s">
        <v>40</v>
      </c>
      <c r="Q11026" s="1" t="s">
        <v>40</v>
      </c>
      <c r="R11026">
        <v>0</v>
      </c>
    </row>
    <row r="11027" spans="1:18" x14ac:dyDescent="0.3">
      <c r="A11027" s="1" t="s">
        <v>11588</v>
      </c>
      <c r="B11027" s="1" t="s">
        <v>10767</v>
      </c>
      <c r="C11027">
        <v>2025</v>
      </c>
      <c r="D11027" s="2">
        <v>36540</v>
      </c>
      <c r="E11027" s="1" t="s">
        <v>20</v>
      </c>
      <c r="F11027">
        <v>1</v>
      </c>
      <c r="G11027">
        <v>0</v>
      </c>
      <c r="H11027">
        <v>0</v>
      </c>
      <c r="I11027" s="1" t="s">
        <v>21</v>
      </c>
      <c r="J11027" s="1"/>
      <c r="K11027">
        <v>0</v>
      </c>
      <c r="L11027" s="1" t="s">
        <v>22</v>
      </c>
      <c r="M11027" s="1" t="s">
        <v>26</v>
      </c>
      <c r="N11027" s="1" t="s">
        <v>26</v>
      </c>
      <c r="O11027">
        <v>1</v>
      </c>
      <c r="P11027" s="1" t="s">
        <v>80</v>
      </c>
      <c r="Q11027" s="1" t="s">
        <v>80</v>
      </c>
      <c r="R11027">
        <v>0</v>
      </c>
    </row>
    <row r="11028" spans="1:18" x14ac:dyDescent="0.3">
      <c r="A11028" s="1" t="s">
        <v>11589</v>
      </c>
      <c r="B11028" s="1" t="s">
        <v>10767</v>
      </c>
      <c r="C11028">
        <v>2025</v>
      </c>
      <c r="D11028" s="2">
        <v>36540</v>
      </c>
      <c r="E11028" s="1" t="s">
        <v>20</v>
      </c>
      <c r="F11028">
        <v>1</v>
      </c>
      <c r="G11028">
        <v>0</v>
      </c>
      <c r="H11028">
        <v>0</v>
      </c>
      <c r="I11028" s="1" t="s">
        <v>21</v>
      </c>
      <c r="J11028" s="1"/>
      <c r="K11028">
        <v>0</v>
      </c>
      <c r="L11028" s="1" t="s">
        <v>22</v>
      </c>
      <c r="M11028" s="1" t="s">
        <v>23</v>
      </c>
      <c r="N11028" s="1" t="s">
        <v>23</v>
      </c>
      <c r="O11028">
        <v>1</v>
      </c>
      <c r="P11028" s="1" t="s">
        <v>40</v>
      </c>
      <c r="Q11028" s="1" t="s">
        <v>40</v>
      </c>
      <c r="R11028">
        <v>0</v>
      </c>
    </row>
    <row r="11029" spans="1:18" x14ac:dyDescent="0.3">
      <c r="A11029" s="1" t="s">
        <v>11590</v>
      </c>
      <c r="B11029" s="1" t="s">
        <v>10767</v>
      </c>
      <c r="C11029">
        <v>2025</v>
      </c>
      <c r="D11029" s="2">
        <v>36540</v>
      </c>
      <c r="E11029" s="1" t="s">
        <v>20</v>
      </c>
      <c r="F11029">
        <v>1</v>
      </c>
      <c r="G11029">
        <v>0</v>
      </c>
      <c r="H11029">
        <v>0</v>
      </c>
      <c r="I11029" s="1" t="s">
        <v>21</v>
      </c>
      <c r="J11029" s="1"/>
      <c r="K11029">
        <v>0</v>
      </c>
      <c r="L11029" s="1" t="s">
        <v>22</v>
      </c>
      <c r="M11029" s="1" t="s">
        <v>26</v>
      </c>
      <c r="N11029" s="1" t="s">
        <v>26</v>
      </c>
      <c r="O11029">
        <v>1</v>
      </c>
      <c r="P11029" s="1" t="s">
        <v>78</v>
      </c>
      <c r="Q11029" s="1" t="s">
        <v>78</v>
      </c>
      <c r="R11029">
        <v>0</v>
      </c>
    </row>
    <row r="11030" spans="1:18" x14ac:dyDescent="0.3">
      <c r="A11030" s="1" t="s">
        <v>11591</v>
      </c>
      <c r="B11030" s="1" t="s">
        <v>10767</v>
      </c>
      <c r="C11030">
        <v>2025</v>
      </c>
      <c r="D11030" s="2">
        <v>36540</v>
      </c>
      <c r="E11030" s="1" t="s">
        <v>20</v>
      </c>
      <c r="F11030">
        <v>1</v>
      </c>
      <c r="G11030">
        <v>0</v>
      </c>
      <c r="H11030">
        <v>0</v>
      </c>
      <c r="I11030" s="1" t="s">
        <v>21</v>
      </c>
      <c r="J11030" s="1"/>
      <c r="K11030">
        <v>0</v>
      </c>
      <c r="L11030" s="1" t="s">
        <v>22</v>
      </c>
      <c r="M11030" s="1" t="s">
        <v>33</v>
      </c>
      <c r="N11030" s="1" t="s">
        <v>33</v>
      </c>
      <c r="O11030">
        <v>1</v>
      </c>
      <c r="P11030" s="1" t="s">
        <v>878</v>
      </c>
      <c r="Q11030" s="1" t="s">
        <v>878</v>
      </c>
      <c r="R11030">
        <v>0</v>
      </c>
    </row>
    <row r="11031" spans="1:18" x14ac:dyDescent="0.3">
      <c r="A11031" s="1" t="s">
        <v>11592</v>
      </c>
      <c r="B11031" s="1" t="s">
        <v>10767</v>
      </c>
      <c r="C11031">
        <v>2025</v>
      </c>
      <c r="D11031" s="2">
        <v>36540</v>
      </c>
      <c r="E11031" s="1" t="s">
        <v>37</v>
      </c>
      <c r="F11031">
        <v>1</v>
      </c>
      <c r="G11031">
        <v>1</v>
      </c>
      <c r="H11031">
        <v>1</v>
      </c>
      <c r="I11031" s="1" t="s">
        <v>91</v>
      </c>
      <c r="J11031" s="1" t="s">
        <v>165</v>
      </c>
      <c r="K11031">
        <v>0</v>
      </c>
      <c r="L11031" s="1" t="s">
        <v>22</v>
      </c>
      <c r="M11031" s="1" t="s">
        <v>26</v>
      </c>
      <c r="N11031" s="1" t="s">
        <v>26</v>
      </c>
      <c r="O11031">
        <v>1</v>
      </c>
      <c r="P11031" s="1" t="s">
        <v>31</v>
      </c>
      <c r="Q11031" s="1" t="s">
        <v>31</v>
      </c>
      <c r="R11031">
        <v>0</v>
      </c>
    </row>
    <row r="11032" spans="1:18" x14ac:dyDescent="0.3">
      <c r="A11032" s="1" t="s">
        <v>11593</v>
      </c>
      <c r="B11032" s="1" t="s">
        <v>10767</v>
      </c>
      <c r="C11032">
        <v>2025</v>
      </c>
      <c r="D11032" s="2">
        <v>36540</v>
      </c>
      <c r="E11032" s="1" t="s">
        <v>37</v>
      </c>
      <c r="F11032">
        <v>1</v>
      </c>
      <c r="G11032">
        <v>1</v>
      </c>
      <c r="H11032">
        <v>1</v>
      </c>
      <c r="I11032" s="1" t="s">
        <v>91</v>
      </c>
      <c r="J11032" s="1" t="s">
        <v>165</v>
      </c>
      <c r="K11032">
        <v>0</v>
      </c>
      <c r="L11032" s="1" t="s">
        <v>22</v>
      </c>
      <c r="M11032" s="1" t="s">
        <v>26</v>
      </c>
      <c r="N11032" s="1" t="s">
        <v>26</v>
      </c>
      <c r="O11032">
        <v>1</v>
      </c>
      <c r="P11032" s="1" t="s">
        <v>31</v>
      </c>
      <c r="Q11032" s="1" t="s">
        <v>31</v>
      </c>
      <c r="R11032">
        <v>0</v>
      </c>
    </row>
    <row r="11033" spans="1:18" x14ac:dyDescent="0.3">
      <c r="A11033" s="1" t="s">
        <v>11594</v>
      </c>
      <c r="B11033" s="1" t="s">
        <v>10767</v>
      </c>
      <c r="C11033">
        <v>2025</v>
      </c>
      <c r="D11033" s="2">
        <v>36540</v>
      </c>
      <c r="E11033" s="1" t="s">
        <v>20</v>
      </c>
      <c r="F11033">
        <v>1</v>
      </c>
      <c r="G11033">
        <v>0</v>
      </c>
      <c r="H11033">
        <v>0</v>
      </c>
      <c r="I11033" s="1" t="s">
        <v>21</v>
      </c>
      <c r="J11033" s="1"/>
      <c r="K11033">
        <v>0</v>
      </c>
      <c r="L11033" s="1" t="s">
        <v>22</v>
      </c>
      <c r="M11033" s="1" t="s">
        <v>26</v>
      </c>
      <c r="N11033" s="1" t="s">
        <v>26</v>
      </c>
      <c r="O11033">
        <v>1</v>
      </c>
      <c r="P11033" s="1" t="s">
        <v>27</v>
      </c>
      <c r="Q11033" s="1" t="s">
        <v>27</v>
      </c>
      <c r="R11033">
        <v>0</v>
      </c>
    </row>
    <row r="11034" spans="1:18" x14ac:dyDescent="0.3">
      <c r="A11034" s="1" t="s">
        <v>11595</v>
      </c>
      <c r="B11034" s="1" t="s">
        <v>10767</v>
      </c>
      <c r="C11034">
        <v>2025</v>
      </c>
      <c r="D11034" s="2">
        <v>36540</v>
      </c>
      <c r="E11034" s="1" t="s">
        <v>20</v>
      </c>
      <c r="F11034">
        <v>1</v>
      </c>
      <c r="G11034">
        <v>0</v>
      </c>
      <c r="H11034">
        <v>0</v>
      </c>
      <c r="I11034" s="1" t="s">
        <v>21</v>
      </c>
      <c r="J11034" s="1"/>
      <c r="K11034">
        <v>0</v>
      </c>
      <c r="L11034" s="1" t="s">
        <v>22</v>
      </c>
      <c r="M11034" s="1" t="s">
        <v>26</v>
      </c>
      <c r="N11034" s="1" t="s">
        <v>26</v>
      </c>
      <c r="O11034">
        <v>1</v>
      </c>
      <c r="P11034" s="1" t="s">
        <v>27</v>
      </c>
      <c r="Q11034" s="1" t="s">
        <v>27</v>
      </c>
      <c r="R11034">
        <v>0</v>
      </c>
    </row>
    <row r="11035" spans="1:18" x14ac:dyDescent="0.3">
      <c r="A11035" s="1" t="s">
        <v>11596</v>
      </c>
      <c r="B11035" s="1" t="s">
        <v>10767</v>
      </c>
      <c r="C11035">
        <v>2025</v>
      </c>
      <c r="D11035" s="2">
        <v>36540</v>
      </c>
      <c r="E11035" s="1" t="s">
        <v>20</v>
      </c>
      <c r="F11035">
        <v>1</v>
      </c>
      <c r="G11035">
        <v>0</v>
      </c>
      <c r="H11035">
        <v>0</v>
      </c>
      <c r="I11035" s="1" t="s">
        <v>21</v>
      </c>
      <c r="J11035" s="1"/>
      <c r="K11035">
        <v>0</v>
      </c>
      <c r="L11035" s="1" t="s">
        <v>22</v>
      </c>
      <c r="M11035" s="1" t="s">
        <v>33</v>
      </c>
      <c r="N11035" s="1" t="s">
        <v>33</v>
      </c>
      <c r="O11035">
        <v>3</v>
      </c>
      <c r="P11035" s="1" t="s">
        <v>11597</v>
      </c>
      <c r="Q11035" s="1"/>
      <c r="R11035">
        <v>0</v>
      </c>
    </row>
    <row r="11036" spans="1:18" x14ac:dyDescent="0.3">
      <c r="A11036" s="1" t="s">
        <v>11598</v>
      </c>
      <c r="B11036" s="1" t="s">
        <v>10767</v>
      </c>
      <c r="C11036">
        <v>2025</v>
      </c>
      <c r="D11036" s="2">
        <v>36540</v>
      </c>
      <c r="E11036" s="1" t="s">
        <v>20</v>
      </c>
      <c r="F11036">
        <v>1</v>
      </c>
      <c r="G11036">
        <v>0</v>
      </c>
      <c r="H11036">
        <v>0</v>
      </c>
      <c r="I11036" s="1" t="s">
        <v>21</v>
      </c>
      <c r="J11036" s="1"/>
      <c r="K11036">
        <v>0</v>
      </c>
      <c r="L11036" s="1" t="s">
        <v>22</v>
      </c>
      <c r="M11036" s="1" t="s">
        <v>33</v>
      </c>
      <c r="N11036" s="1" t="s">
        <v>33</v>
      </c>
      <c r="O11036">
        <v>3</v>
      </c>
      <c r="P11036" s="1" t="s">
        <v>11599</v>
      </c>
      <c r="Q11036" s="1"/>
      <c r="R11036">
        <v>0</v>
      </c>
    </row>
    <row r="11037" spans="1:18" x14ac:dyDescent="0.3">
      <c r="A11037" s="1" t="s">
        <v>11600</v>
      </c>
      <c r="B11037" s="1" t="s">
        <v>10767</v>
      </c>
      <c r="C11037">
        <v>2025</v>
      </c>
      <c r="D11037" s="2">
        <v>36540</v>
      </c>
      <c r="E11037" s="1" t="s">
        <v>20</v>
      </c>
      <c r="F11037">
        <v>1</v>
      </c>
      <c r="G11037">
        <v>0</v>
      </c>
      <c r="H11037">
        <v>0</v>
      </c>
      <c r="I11037" s="1" t="s">
        <v>21</v>
      </c>
      <c r="J11037" s="1"/>
      <c r="K11037">
        <v>0</v>
      </c>
      <c r="L11037" s="1" t="s">
        <v>22</v>
      </c>
      <c r="M11037" s="1" t="s">
        <v>26</v>
      </c>
      <c r="N11037" s="1" t="s">
        <v>26</v>
      </c>
      <c r="O11037">
        <v>3</v>
      </c>
      <c r="P11037" s="1" t="s">
        <v>11601</v>
      </c>
      <c r="Q11037" s="1"/>
      <c r="R11037">
        <v>0</v>
      </c>
    </row>
    <row r="11038" spans="1:18" x14ac:dyDescent="0.3">
      <c r="A11038" s="1" t="s">
        <v>11602</v>
      </c>
      <c r="B11038" s="1" t="s">
        <v>10767</v>
      </c>
      <c r="C11038">
        <v>2025</v>
      </c>
      <c r="D11038" s="2">
        <v>36540</v>
      </c>
      <c r="E11038" s="1" t="s">
        <v>20</v>
      </c>
      <c r="F11038">
        <v>1</v>
      </c>
      <c r="G11038">
        <v>0</v>
      </c>
      <c r="H11038">
        <v>0</v>
      </c>
      <c r="I11038" s="1" t="s">
        <v>21</v>
      </c>
      <c r="J11038" s="1"/>
      <c r="K11038">
        <v>0</v>
      </c>
      <c r="L11038" s="1" t="s">
        <v>22</v>
      </c>
      <c r="M11038" s="1" t="s">
        <v>33</v>
      </c>
      <c r="N11038" s="1" t="s">
        <v>33</v>
      </c>
      <c r="O11038">
        <v>1</v>
      </c>
      <c r="P11038" s="1" t="s">
        <v>78</v>
      </c>
      <c r="Q11038" s="1" t="s">
        <v>78</v>
      </c>
      <c r="R11038">
        <v>0</v>
      </c>
    </row>
    <row r="11039" spans="1:18" x14ac:dyDescent="0.3">
      <c r="A11039" s="1" t="s">
        <v>11603</v>
      </c>
      <c r="B11039" s="1" t="s">
        <v>10767</v>
      </c>
      <c r="C11039">
        <v>2025</v>
      </c>
      <c r="D11039" s="2">
        <v>36540</v>
      </c>
      <c r="E11039" s="1" t="s">
        <v>20</v>
      </c>
      <c r="F11039">
        <v>1</v>
      </c>
      <c r="G11039">
        <v>0</v>
      </c>
      <c r="H11039">
        <v>0</v>
      </c>
      <c r="I11039" s="1" t="s">
        <v>21</v>
      </c>
      <c r="J11039" s="1"/>
      <c r="K11039">
        <v>0</v>
      </c>
      <c r="L11039" s="1" t="s">
        <v>22</v>
      </c>
      <c r="M11039" s="1" t="s">
        <v>26</v>
      </c>
      <c r="N11039" s="1" t="s">
        <v>26</v>
      </c>
      <c r="O11039">
        <v>1</v>
      </c>
      <c r="P11039" s="1" t="s">
        <v>40</v>
      </c>
      <c r="Q11039" s="1" t="s">
        <v>40</v>
      </c>
      <c r="R11039">
        <v>0</v>
      </c>
    </row>
    <row r="11040" spans="1:18" x14ac:dyDescent="0.3">
      <c r="A11040" s="1" t="s">
        <v>11604</v>
      </c>
      <c r="B11040" s="1" t="s">
        <v>10767</v>
      </c>
      <c r="C11040">
        <v>2025</v>
      </c>
      <c r="D11040" s="2">
        <v>36540</v>
      </c>
      <c r="E11040" s="1" t="s">
        <v>676</v>
      </c>
      <c r="F11040">
        <v>1</v>
      </c>
      <c r="G11040">
        <v>1</v>
      </c>
      <c r="H11040">
        <v>0</v>
      </c>
      <c r="I11040" s="1" t="s">
        <v>21</v>
      </c>
      <c r="J11040" s="1"/>
      <c r="K11040">
        <v>1</v>
      </c>
      <c r="L11040" s="1" t="s">
        <v>677</v>
      </c>
      <c r="M11040" s="1" t="s">
        <v>47</v>
      </c>
      <c r="N11040" s="1" t="s">
        <v>47</v>
      </c>
      <c r="O11040">
        <v>1</v>
      </c>
      <c r="P11040" s="1" t="s">
        <v>40</v>
      </c>
      <c r="Q11040" s="1" t="s">
        <v>40</v>
      </c>
      <c r="R11040">
        <v>0</v>
      </c>
    </row>
    <row r="11041" spans="1:18" x14ac:dyDescent="0.3">
      <c r="A11041" s="1" t="s">
        <v>11605</v>
      </c>
      <c r="B11041" s="1" t="s">
        <v>10767</v>
      </c>
      <c r="C11041">
        <v>2025</v>
      </c>
      <c r="D11041" s="2">
        <v>36540</v>
      </c>
      <c r="E11041" s="1" t="s">
        <v>20</v>
      </c>
      <c r="F11041">
        <v>1</v>
      </c>
      <c r="G11041">
        <v>0</v>
      </c>
      <c r="H11041">
        <v>0</v>
      </c>
      <c r="I11041" s="1" t="s">
        <v>21</v>
      </c>
      <c r="J11041" s="1"/>
      <c r="K11041">
        <v>0</v>
      </c>
      <c r="L11041" s="1" t="s">
        <v>22</v>
      </c>
      <c r="M11041" s="1" t="s">
        <v>23</v>
      </c>
      <c r="N11041" s="1" t="s">
        <v>23</v>
      </c>
      <c r="O11041">
        <v>1</v>
      </c>
      <c r="P11041" s="1" t="s">
        <v>27</v>
      </c>
      <c r="Q11041" s="1" t="s">
        <v>27</v>
      </c>
      <c r="R11041">
        <v>0</v>
      </c>
    </row>
    <row r="11042" spans="1:18" x14ac:dyDescent="0.3">
      <c r="A11042" s="1" t="s">
        <v>11606</v>
      </c>
      <c r="B11042" s="1" t="s">
        <v>10767</v>
      </c>
      <c r="C11042">
        <v>2025</v>
      </c>
      <c r="D11042" s="2">
        <v>36540</v>
      </c>
      <c r="E11042" s="1" t="s">
        <v>20</v>
      </c>
      <c r="F11042">
        <v>1</v>
      </c>
      <c r="G11042">
        <v>0</v>
      </c>
      <c r="H11042">
        <v>0</v>
      </c>
      <c r="I11042" s="1" t="s">
        <v>21</v>
      </c>
      <c r="J11042" s="1"/>
      <c r="K11042">
        <v>0</v>
      </c>
      <c r="L11042" s="1" t="s">
        <v>22</v>
      </c>
      <c r="M11042" s="1" t="s">
        <v>23</v>
      </c>
      <c r="N11042" s="1" t="s">
        <v>23</v>
      </c>
      <c r="O11042">
        <v>1</v>
      </c>
      <c r="P11042" s="1" t="s">
        <v>27</v>
      </c>
      <c r="Q11042" s="1" t="s">
        <v>27</v>
      </c>
      <c r="R11042">
        <v>0</v>
      </c>
    </row>
    <row r="11043" spans="1:18" x14ac:dyDescent="0.3">
      <c r="A11043" s="1" t="s">
        <v>11607</v>
      </c>
      <c r="B11043" s="1" t="s">
        <v>10767</v>
      </c>
      <c r="C11043">
        <v>2025</v>
      </c>
      <c r="D11043" s="2">
        <v>36540</v>
      </c>
      <c r="E11043" s="1" t="s">
        <v>20</v>
      </c>
      <c r="F11043">
        <v>1</v>
      </c>
      <c r="G11043">
        <v>0</v>
      </c>
      <c r="H11043">
        <v>0</v>
      </c>
      <c r="I11043" s="1" t="s">
        <v>21</v>
      </c>
      <c r="J11043" s="1"/>
      <c r="K11043">
        <v>0</v>
      </c>
      <c r="L11043" s="1" t="s">
        <v>22</v>
      </c>
      <c r="M11043" s="1" t="s">
        <v>26</v>
      </c>
      <c r="N11043" s="1" t="s">
        <v>26</v>
      </c>
      <c r="O11043">
        <v>1</v>
      </c>
      <c r="P11043" s="1" t="s">
        <v>74</v>
      </c>
      <c r="Q11043" s="1" t="s">
        <v>74</v>
      </c>
      <c r="R11043">
        <v>0</v>
      </c>
    </row>
    <row r="11044" spans="1:18" x14ac:dyDescent="0.3">
      <c r="A11044" s="1" t="s">
        <v>11608</v>
      </c>
      <c r="B11044" s="1" t="s">
        <v>10767</v>
      </c>
      <c r="C11044">
        <v>2025</v>
      </c>
      <c r="D11044" s="2">
        <v>36540</v>
      </c>
      <c r="E11044" s="1" t="s">
        <v>20</v>
      </c>
      <c r="F11044">
        <v>1</v>
      </c>
      <c r="G11044">
        <v>0</v>
      </c>
      <c r="H11044">
        <v>0</v>
      </c>
      <c r="I11044" s="1" t="s">
        <v>21</v>
      </c>
      <c r="J11044" s="1"/>
      <c r="K11044">
        <v>0</v>
      </c>
      <c r="L11044" s="1" t="s">
        <v>22</v>
      </c>
      <c r="M11044" s="1" t="s">
        <v>26</v>
      </c>
      <c r="N11044" s="1" t="s">
        <v>26</v>
      </c>
      <c r="O11044">
        <v>1</v>
      </c>
      <c r="P11044" s="1" t="s">
        <v>31</v>
      </c>
      <c r="Q11044" s="1" t="s">
        <v>31</v>
      </c>
      <c r="R11044">
        <v>0</v>
      </c>
    </row>
    <row r="11045" spans="1:18" x14ac:dyDescent="0.3">
      <c r="A11045" s="1" t="s">
        <v>11609</v>
      </c>
      <c r="B11045" s="1" t="s">
        <v>10767</v>
      </c>
      <c r="C11045">
        <v>2025</v>
      </c>
      <c r="D11045" s="2">
        <v>36540</v>
      </c>
      <c r="E11045" s="1" t="s">
        <v>20</v>
      </c>
      <c r="F11045">
        <v>1</v>
      </c>
      <c r="G11045">
        <v>0</v>
      </c>
      <c r="H11045">
        <v>0</v>
      </c>
      <c r="I11045" s="1" t="s">
        <v>21</v>
      </c>
      <c r="J11045" s="1"/>
      <c r="K11045">
        <v>0</v>
      </c>
      <c r="L11045" s="1" t="s">
        <v>22</v>
      </c>
      <c r="M11045" s="1" t="s">
        <v>26</v>
      </c>
      <c r="N11045" s="1" t="s">
        <v>26</v>
      </c>
      <c r="O11045">
        <v>1</v>
      </c>
      <c r="P11045" s="1" t="s">
        <v>227</v>
      </c>
      <c r="Q11045" s="1" t="s">
        <v>227</v>
      </c>
      <c r="R11045">
        <v>0</v>
      </c>
    </row>
    <row r="11046" spans="1:18" x14ac:dyDescent="0.3">
      <c r="A11046" s="1" t="s">
        <v>11610</v>
      </c>
      <c r="B11046" s="1" t="s">
        <v>10767</v>
      </c>
      <c r="C11046">
        <v>2025</v>
      </c>
      <c r="D11046" s="2">
        <v>36540</v>
      </c>
      <c r="E11046" s="1" t="s">
        <v>20</v>
      </c>
      <c r="F11046">
        <v>1</v>
      </c>
      <c r="G11046">
        <v>0</v>
      </c>
      <c r="H11046">
        <v>0</v>
      </c>
      <c r="I11046" s="1" t="s">
        <v>21</v>
      </c>
      <c r="J11046" s="1"/>
      <c r="K11046">
        <v>0</v>
      </c>
      <c r="L11046" s="1" t="s">
        <v>22</v>
      </c>
      <c r="M11046" s="1" t="s">
        <v>26</v>
      </c>
      <c r="N11046" s="1" t="s">
        <v>26</v>
      </c>
      <c r="O11046">
        <v>1</v>
      </c>
      <c r="P11046" s="1" t="s">
        <v>134</v>
      </c>
      <c r="Q11046" s="1" t="s">
        <v>134</v>
      </c>
      <c r="R11046">
        <v>0</v>
      </c>
    </row>
    <row r="11047" spans="1:18" x14ac:dyDescent="0.3">
      <c r="A11047" s="1" t="s">
        <v>11611</v>
      </c>
      <c r="B11047" s="1" t="s">
        <v>10767</v>
      </c>
      <c r="C11047">
        <v>2025</v>
      </c>
      <c r="D11047" s="2">
        <v>36540</v>
      </c>
      <c r="E11047" s="1" t="s">
        <v>20</v>
      </c>
      <c r="F11047">
        <v>1</v>
      </c>
      <c r="G11047">
        <v>0</v>
      </c>
      <c r="H11047">
        <v>0</v>
      </c>
      <c r="I11047" s="1" t="s">
        <v>21</v>
      </c>
      <c r="J11047" s="1"/>
      <c r="K11047">
        <v>0</v>
      </c>
      <c r="L11047" s="1" t="s">
        <v>22</v>
      </c>
      <c r="M11047" s="1" t="s">
        <v>26</v>
      </c>
      <c r="N11047" s="1" t="s">
        <v>26</v>
      </c>
      <c r="O11047">
        <v>1</v>
      </c>
      <c r="P11047" s="1" t="s">
        <v>40</v>
      </c>
      <c r="Q11047" s="1" t="s">
        <v>40</v>
      </c>
      <c r="R11047">
        <v>0</v>
      </c>
    </row>
    <row r="11048" spans="1:18" x14ac:dyDescent="0.3">
      <c r="A11048" s="1" t="s">
        <v>11612</v>
      </c>
      <c r="B11048" s="1" t="s">
        <v>10767</v>
      </c>
      <c r="C11048">
        <v>2025</v>
      </c>
      <c r="D11048" s="2">
        <v>36540</v>
      </c>
      <c r="E11048" s="1" t="s">
        <v>20</v>
      </c>
      <c r="F11048">
        <v>1</v>
      </c>
      <c r="G11048">
        <v>0</v>
      </c>
      <c r="H11048">
        <v>0</v>
      </c>
      <c r="I11048" s="1" t="s">
        <v>21</v>
      </c>
      <c r="J11048" s="1"/>
      <c r="K11048">
        <v>0</v>
      </c>
      <c r="L11048" s="1" t="s">
        <v>22</v>
      </c>
      <c r="M11048" s="1" t="s">
        <v>26</v>
      </c>
      <c r="N11048" s="1" t="s">
        <v>26</v>
      </c>
      <c r="O11048">
        <v>1</v>
      </c>
      <c r="P11048" s="1" t="s">
        <v>2432</v>
      </c>
      <c r="Q11048" s="1" t="s">
        <v>2432</v>
      </c>
      <c r="R11048">
        <v>0</v>
      </c>
    </row>
    <row r="11049" spans="1:18" x14ac:dyDescent="0.3">
      <c r="A11049" s="1" t="s">
        <v>11613</v>
      </c>
      <c r="B11049" s="1" t="s">
        <v>10767</v>
      </c>
      <c r="C11049">
        <v>2025</v>
      </c>
      <c r="D11049" s="2">
        <v>36540</v>
      </c>
      <c r="E11049" s="1" t="s">
        <v>20</v>
      </c>
      <c r="F11049">
        <v>1</v>
      </c>
      <c r="G11049">
        <v>0</v>
      </c>
      <c r="H11049">
        <v>0</v>
      </c>
      <c r="I11049" s="1" t="s">
        <v>21</v>
      </c>
      <c r="J11049" s="1"/>
      <c r="K11049">
        <v>0</v>
      </c>
      <c r="L11049" s="1" t="s">
        <v>22</v>
      </c>
      <c r="M11049" s="1" t="s">
        <v>47</v>
      </c>
      <c r="N11049" s="1" t="s">
        <v>47</v>
      </c>
      <c r="O11049">
        <v>2</v>
      </c>
      <c r="P11049" s="1" t="s">
        <v>11614</v>
      </c>
      <c r="Q11049" s="1"/>
      <c r="R11049">
        <v>0</v>
      </c>
    </row>
    <row r="11050" spans="1:18" x14ac:dyDescent="0.3">
      <c r="A11050" s="1" t="s">
        <v>11615</v>
      </c>
      <c r="B11050" s="1" t="s">
        <v>10767</v>
      </c>
      <c r="C11050">
        <v>2025</v>
      </c>
      <c r="D11050" s="2">
        <v>36540</v>
      </c>
      <c r="E11050" s="1" t="s">
        <v>37</v>
      </c>
      <c r="F11050">
        <v>1</v>
      </c>
      <c r="G11050">
        <v>1</v>
      </c>
      <c r="H11050">
        <v>1</v>
      </c>
      <c r="I11050" s="1" t="s">
        <v>91</v>
      </c>
      <c r="J11050" s="1" t="s">
        <v>92</v>
      </c>
      <c r="K11050">
        <v>0</v>
      </c>
      <c r="L11050" s="1" t="s">
        <v>22</v>
      </c>
      <c r="M11050" s="1" t="s">
        <v>47</v>
      </c>
      <c r="N11050" s="1" t="s">
        <v>47</v>
      </c>
      <c r="O11050">
        <v>3</v>
      </c>
      <c r="P11050" s="1" t="s">
        <v>11616</v>
      </c>
      <c r="Q11050" s="1"/>
      <c r="R11050">
        <v>1</v>
      </c>
    </row>
    <row r="11051" spans="1:18" x14ac:dyDescent="0.3">
      <c r="A11051" s="1" t="s">
        <v>11617</v>
      </c>
      <c r="B11051" s="1" t="s">
        <v>10767</v>
      </c>
      <c r="C11051">
        <v>2025</v>
      </c>
      <c r="D11051" s="2">
        <v>36540</v>
      </c>
      <c r="E11051" s="1" t="s">
        <v>37</v>
      </c>
      <c r="F11051">
        <v>1</v>
      </c>
      <c r="G11051">
        <v>1</v>
      </c>
      <c r="H11051">
        <v>1</v>
      </c>
      <c r="I11051" s="1" t="s">
        <v>91</v>
      </c>
      <c r="J11051" s="1" t="s">
        <v>732</v>
      </c>
      <c r="K11051">
        <v>0</v>
      </c>
      <c r="L11051" s="1" t="s">
        <v>22</v>
      </c>
      <c r="M11051" s="1" t="s">
        <v>47</v>
      </c>
      <c r="N11051" s="1" t="s">
        <v>47</v>
      </c>
      <c r="O11051">
        <v>1</v>
      </c>
      <c r="P11051" s="1" t="s">
        <v>211</v>
      </c>
      <c r="Q11051" s="1" t="s">
        <v>211</v>
      </c>
      <c r="R11051">
        <v>0</v>
      </c>
    </row>
    <row r="11052" spans="1:18" x14ac:dyDescent="0.3">
      <c r="A11052" s="1" t="s">
        <v>11618</v>
      </c>
      <c r="B11052" s="1" t="s">
        <v>10767</v>
      </c>
      <c r="C11052">
        <v>2025</v>
      </c>
      <c r="D11052" s="2">
        <v>36540</v>
      </c>
      <c r="E11052" s="1" t="s">
        <v>20</v>
      </c>
      <c r="F11052">
        <v>1</v>
      </c>
      <c r="G11052">
        <v>0</v>
      </c>
      <c r="H11052">
        <v>0</v>
      </c>
      <c r="I11052" s="1" t="s">
        <v>21</v>
      </c>
      <c r="J11052" s="1"/>
      <c r="K11052">
        <v>0</v>
      </c>
      <c r="L11052" s="1" t="s">
        <v>22</v>
      </c>
      <c r="M11052" s="1" t="s">
        <v>26</v>
      </c>
      <c r="N11052" s="1" t="s">
        <v>26</v>
      </c>
      <c r="O11052">
        <v>2</v>
      </c>
      <c r="P11052" s="1" t="s">
        <v>4929</v>
      </c>
      <c r="Q11052" s="1"/>
      <c r="R11052">
        <v>0</v>
      </c>
    </row>
    <row r="11053" spans="1:18" x14ac:dyDescent="0.3">
      <c r="A11053" s="1" t="s">
        <v>11619</v>
      </c>
      <c r="B11053" s="1" t="s">
        <v>10767</v>
      </c>
      <c r="C11053">
        <v>2025</v>
      </c>
      <c r="D11053" s="2">
        <v>36540</v>
      </c>
      <c r="E11053" s="1" t="s">
        <v>20</v>
      </c>
      <c r="F11053">
        <v>1</v>
      </c>
      <c r="G11053">
        <v>0</v>
      </c>
      <c r="H11053">
        <v>0</v>
      </c>
      <c r="I11053" s="1" t="s">
        <v>21</v>
      </c>
      <c r="J11053" s="1"/>
      <c r="K11053">
        <v>0</v>
      </c>
      <c r="L11053" s="1" t="s">
        <v>22</v>
      </c>
      <c r="M11053" s="1" t="s">
        <v>47</v>
      </c>
      <c r="N11053" s="1" t="s">
        <v>47</v>
      </c>
      <c r="O11053">
        <v>1</v>
      </c>
      <c r="P11053" s="1" t="s">
        <v>27</v>
      </c>
      <c r="Q11053" s="1" t="s">
        <v>27</v>
      </c>
      <c r="R11053">
        <v>0</v>
      </c>
    </row>
    <row r="11054" spans="1:18" x14ac:dyDescent="0.3">
      <c r="A11054" s="1" t="s">
        <v>11620</v>
      </c>
      <c r="B11054" s="1" t="s">
        <v>10767</v>
      </c>
      <c r="C11054">
        <v>2025</v>
      </c>
      <c r="D11054" s="2">
        <v>36540</v>
      </c>
      <c r="E11054" s="1" t="s">
        <v>20</v>
      </c>
      <c r="F11054">
        <v>1</v>
      </c>
      <c r="G11054">
        <v>0</v>
      </c>
      <c r="H11054">
        <v>0</v>
      </c>
      <c r="I11054" s="1" t="s">
        <v>21</v>
      </c>
      <c r="J11054" s="1"/>
      <c r="K11054">
        <v>0</v>
      </c>
      <c r="L11054" s="1" t="s">
        <v>22</v>
      </c>
      <c r="M11054" s="1" t="s">
        <v>47</v>
      </c>
      <c r="N11054" s="1" t="s">
        <v>47</v>
      </c>
      <c r="O11054">
        <v>1</v>
      </c>
      <c r="P11054" s="1" t="s">
        <v>45</v>
      </c>
      <c r="Q11054" s="1" t="s">
        <v>45</v>
      </c>
      <c r="R11054">
        <v>0</v>
      </c>
    </row>
    <row r="11055" spans="1:18" x14ac:dyDescent="0.3">
      <c r="A11055" s="1" t="s">
        <v>11621</v>
      </c>
      <c r="B11055" s="1" t="s">
        <v>10767</v>
      </c>
      <c r="C11055">
        <v>2025</v>
      </c>
      <c r="D11055" s="2">
        <v>36540</v>
      </c>
      <c r="E11055" s="1" t="s">
        <v>20</v>
      </c>
      <c r="F11055">
        <v>1</v>
      </c>
      <c r="G11055">
        <v>0</v>
      </c>
      <c r="H11055">
        <v>0</v>
      </c>
      <c r="I11055" s="1" t="s">
        <v>21</v>
      </c>
      <c r="J11055" s="1"/>
      <c r="K11055">
        <v>0</v>
      </c>
      <c r="L11055" s="1" t="s">
        <v>22</v>
      </c>
      <c r="M11055" s="1" t="s">
        <v>26</v>
      </c>
      <c r="N11055" s="1" t="s">
        <v>26</v>
      </c>
      <c r="O11055">
        <v>3</v>
      </c>
      <c r="P11055" s="1" t="s">
        <v>11622</v>
      </c>
      <c r="Q11055" s="1"/>
      <c r="R11055">
        <v>0</v>
      </c>
    </row>
    <row r="11056" spans="1:18" x14ac:dyDescent="0.3">
      <c r="A11056" s="1" t="s">
        <v>11623</v>
      </c>
      <c r="B11056" s="1" t="s">
        <v>10767</v>
      </c>
      <c r="C11056">
        <v>2025</v>
      </c>
      <c r="D11056" s="2">
        <v>36540</v>
      </c>
      <c r="E11056" s="1" t="s">
        <v>20</v>
      </c>
      <c r="F11056">
        <v>1</v>
      </c>
      <c r="G11056">
        <v>0</v>
      </c>
      <c r="H11056">
        <v>0</v>
      </c>
      <c r="I11056" s="1" t="s">
        <v>21</v>
      </c>
      <c r="J11056" s="1"/>
      <c r="K11056">
        <v>0</v>
      </c>
      <c r="L11056" s="1" t="s">
        <v>22</v>
      </c>
      <c r="M11056" s="1" t="s">
        <v>26</v>
      </c>
      <c r="N11056" s="1" t="s">
        <v>26</v>
      </c>
      <c r="O11056">
        <v>1</v>
      </c>
      <c r="P11056" s="1" t="s">
        <v>27</v>
      </c>
      <c r="Q11056" s="1" t="s">
        <v>27</v>
      </c>
      <c r="R11056">
        <v>0</v>
      </c>
    </row>
    <row r="11057" spans="1:18" x14ac:dyDescent="0.3">
      <c r="A11057" s="1" t="s">
        <v>11624</v>
      </c>
      <c r="B11057" s="1" t="s">
        <v>10767</v>
      </c>
      <c r="C11057">
        <v>2025</v>
      </c>
      <c r="D11057" s="2">
        <v>36540</v>
      </c>
      <c r="E11057" s="1" t="s">
        <v>20</v>
      </c>
      <c r="F11057">
        <v>1</v>
      </c>
      <c r="G11057">
        <v>0</v>
      </c>
      <c r="H11057">
        <v>0</v>
      </c>
      <c r="I11057" s="1" t="s">
        <v>21</v>
      </c>
      <c r="J11057" s="1"/>
      <c r="K11057">
        <v>0</v>
      </c>
      <c r="L11057" s="1" t="s">
        <v>22</v>
      </c>
      <c r="M11057" s="1" t="s">
        <v>33</v>
      </c>
      <c r="N11057" s="1" t="s">
        <v>33</v>
      </c>
      <c r="O11057">
        <v>4</v>
      </c>
      <c r="P11057" s="1" t="s">
        <v>11625</v>
      </c>
      <c r="Q11057" s="1"/>
      <c r="R11057">
        <v>0</v>
      </c>
    </row>
    <row r="11058" spans="1:18" x14ac:dyDescent="0.3">
      <c r="A11058" s="1" t="s">
        <v>11626</v>
      </c>
      <c r="B11058" s="1" t="s">
        <v>10767</v>
      </c>
      <c r="C11058">
        <v>2025</v>
      </c>
      <c r="D11058" s="2">
        <v>36540</v>
      </c>
      <c r="E11058" s="1" t="s">
        <v>20</v>
      </c>
      <c r="F11058">
        <v>1</v>
      </c>
      <c r="G11058">
        <v>0</v>
      </c>
      <c r="H11058">
        <v>0</v>
      </c>
      <c r="I11058" s="1" t="s">
        <v>21</v>
      </c>
      <c r="J11058" s="1"/>
      <c r="K11058">
        <v>0</v>
      </c>
      <c r="L11058" s="1" t="s">
        <v>22</v>
      </c>
      <c r="M11058" s="1" t="s">
        <v>35</v>
      </c>
      <c r="N11058" s="1" t="s">
        <v>35</v>
      </c>
      <c r="O11058">
        <v>1</v>
      </c>
      <c r="P11058" s="1" t="s">
        <v>227</v>
      </c>
      <c r="Q11058" s="1" t="s">
        <v>227</v>
      </c>
      <c r="R11058">
        <v>0</v>
      </c>
    </row>
    <row r="11059" spans="1:18" x14ac:dyDescent="0.3">
      <c r="A11059" s="1" t="s">
        <v>11627</v>
      </c>
      <c r="B11059" s="1" t="s">
        <v>10767</v>
      </c>
      <c r="C11059">
        <v>2025</v>
      </c>
      <c r="D11059" s="2">
        <v>36540</v>
      </c>
      <c r="E11059" s="1" t="s">
        <v>20</v>
      </c>
      <c r="F11059">
        <v>1</v>
      </c>
      <c r="G11059">
        <v>0</v>
      </c>
      <c r="H11059">
        <v>0</v>
      </c>
      <c r="I11059" s="1" t="s">
        <v>21</v>
      </c>
      <c r="J11059" s="1"/>
      <c r="K11059">
        <v>0</v>
      </c>
      <c r="L11059" s="1" t="s">
        <v>22</v>
      </c>
      <c r="M11059" s="1" t="s">
        <v>47</v>
      </c>
      <c r="N11059" s="1" t="s">
        <v>47</v>
      </c>
      <c r="O11059">
        <v>3</v>
      </c>
      <c r="P11059" s="1" t="s">
        <v>11616</v>
      </c>
      <c r="Q11059" s="1"/>
      <c r="R11059">
        <v>0</v>
      </c>
    </row>
    <row r="11060" spans="1:18" x14ac:dyDescent="0.3">
      <c r="A11060" s="1" t="s">
        <v>11628</v>
      </c>
      <c r="B11060" s="1" t="s">
        <v>10767</v>
      </c>
      <c r="C11060">
        <v>2025</v>
      </c>
      <c r="D11060" s="2">
        <v>36540</v>
      </c>
      <c r="E11060" s="1" t="s">
        <v>20</v>
      </c>
      <c r="F11060">
        <v>1</v>
      </c>
      <c r="G11060">
        <v>0</v>
      </c>
      <c r="H11060">
        <v>0</v>
      </c>
      <c r="I11060" s="1" t="s">
        <v>21</v>
      </c>
      <c r="J11060" s="1"/>
      <c r="K11060">
        <v>0</v>
      </c>
      <c r="L11060" s="1" t="s">
        <v>22</v>
      </c>
      <c r="M11060" s="1" t="s">
        <v>26</v>
      </c>
      <c r="N11060" s="1" t="s">
        <v>26</v>
      </c>
      <c r="O11060">
        <v>1</v>
      </c>
      <c r="P11060" s="1" t="s">
        <v>27</v>
      </c>
      <c r="Q11060" s="1" t="s">
        <v>27</v>
      </c>
      <c r="R11060">
        <v>0</v>
      </c>
    </row>
    <row r="11061" spans="1:18" x14ac:dyDescent="0.3">
      <c r="A11061" s="1" t="s">
        <v>11629</v>
      </c>
      <c r="B11061" s="1" t="s">
        <v>10767</v>
      </c>
      <c r="C11061">
        <v>2025</v>
      </c>
      <c r="D11061" s="2">
        <v>36540</v>
      </c>
      <c r="E11061" s="1" t="s">
        <v>20</v>
      </c>
      <c r="F11061">
        <v>1</v>
      </c>
      <c r="G11061">
        <v>0</v>
      </c>
      <c r="H11061">
        <v>0</v>
      </c>
      <c r="I11061" s="1" t="s">
        <v>21</v>
      </c>
      <c r="J11061" s="1"/>
      <c r="K11061">
        <v>0</v>
      </c>
      <c r="L11061" s="1" t="s">
        <v>22</v>
      </c>
      <c r="M11061" s="1" t="s">
        <v>23</v>
      </c>
      <c r="N11061" s="1" t="s">
        <v>23</v>
      </c>
      <c r="O11061">
        <v>2</v>
      </c>
      <c r="P11061" s="1" t="s">
        <v>11630</v>
      </c>
      <c r="Q11061" s="1"/>
      <c r="R11061">
        <v>0</v>
      </c>
    </row>
    <row r="11062" spans="1:18" x14ac:dyDescent="0.3">
      <c r="A11062" s="1" t="s">
        <v>11631</v>
      </c>
      <c r="B11062" s="1" t="s">
        <v>10767</v>
      </c>
      <c r="C11062">
        <v>2025</v>
      </c>
      <c r="D11062" s="2">
        <v>36540</v>
      </c>
      <c r="E11062" s="1" t="s">
        <v>20</v>
      </c>
      <c r="F11062">
        <v>1</v>
      </c>
      <c r="G11062">
        <v>0</v>
      </c>
      <c r="H11062">
        <v>0</v>
      </c>
      <c r="I11062" s="1" t="s">
        <v>21</v>
      </c>
      <c r="J11062" s="1"/>
      <c r="K11062">
        <v>0</v>
      </c>
      <c r="L11062" s="1" t="s">
        <v>22</v>
      </c>
      <c r="M11062" s="1" t="s">
        <v>26</v>
      </c>
      <c r="N11062" s="1" t="s">
        <v>26</v>
      </c>
      <c r="O11062">
        <v>1</v>
      </c>
      <c r="P11062" s="1" t="s">
        <v>134</v>
      </c>
      <c r="Q11062" s="1" t="s">
        <v>134</v>
      </c>
      <c r="R11062">
        <v>0</v>
      </c>
    </row>
    <row r="11063" spans="1:18" x14ac:dyDescent="0.3">
      <c r="A11063" s="1" t="s">
        <v>11632</v>
      </c>
      <c r="B11063" s="1" t="s">
        <v>10767</v>
      </c>
      <c r="C11063">
        <v>2025</v>
      </c>
      <c r="D11063" s="2">
        <v>36540</v>
      </c>
      <c r="E11063" s="1" t="s">
        <v>20</v>
      </c>
      <c r="F11063">
        <v>1</v>
      </c>
      <c r="G11063">
        <v>0</v>
      </c>
      <c r="H11063">
        <v>0</v>
      </c>
      <c r="I11063" s="1" t="s">
        <v>21</v>
      </c>
      <c r="J11063" s="1"/>
      <c r="K11063">
        <v>0</v>
      </c>
      <c r="L11063" s="1" t="s">
        <v>22</v>
      </c>
      <c r="M11063" s="1" t="s">
        <v>26</v>
      </c>
      <c r="N11063" s="1" t="s">
        <v>26</v>
      </c>
      <c r="O11063">
        <v>2</v>
      </c>
      <c r="P11063" s="1" t="s">
        <v>403</v>
      </c>
      <c r="Q11063" s="1"/>
      <c r="R11063">
        <v>0</v>
      </c>
    </row>
    <row r="11064" spans="1:18" x14ac:dyDescent="0.3">
      <c r="A11064" s="1" t="s">
        <v>11633</v>
      </c>
      <c r="B11064" s="1" t="s">
        <v>10767</v>
      </c>
      <c r="C11064">
        <v>2025</v>
      </c>
      <c r="D11064" s="2">
        <v>36540</v>
      </c>
      <c r="E11064" s="1" t="s">
        <v>20</v>
      </c>
      <c r="F11064">
        <v>1</v>
      </c>
      <c r="G11064">
        <v>0</v>
      </c>
      <c r="H11064">
        <v>0</v>
      </c>
      <c r="I11064" s="1" t="s">
        <v>21</v>
      </c>
      <c r="J11064" s="1"/>
      <c r="K11064">
        <v>0</v>
      </c>
      <c r="L11064" s="1" t="s">
        <v>22</v>
      </c>
      <c r="M11064" s="1" t="s">
        <v>26</v>
      </c>
      <c r="N11064" s="1" t="s">
        <v>26</v>
      </c>
      <c r="O11064">
        <v>1</v>
      </c>
      <c r="P11064" s="1" t="s">
        <v>2432</v>
      </c>
      <c r="Q11064" s="1" t="s">
        <v>2432</v>
      </c>
      <c r="R11064">
        <v>0</v>
      </c>
    </row>
    <row r="11065" spans="1:18" x14ac:dyDescent="0.3">
      <c r="A11065" s="1" t="s">
        <v>11634</v>
      </c>
      <c r="B11065" s="1" t="s">
        <v>10767</v>
      </c>
      <c r="C11065">
        <v>2025</v>
      </c>
      <c r="D11065" s="2">
        <v>36540</v>
      </c>
      <c r="E11065" s="1" t="s">
        <v>20</v>
      </c>
      <c r="F11065">
        <v>1</v>
      </c>
      <c r="G11065">
        <v>0</v>
      </c>
      <c r="H11065">
        <v>0</v>
      </c>
      <c r="I11065" s="1" t="s">
        <v>21</v>
      </c>
      <c r="J11065" s="1"/>
      <c r="K11065">
        <v>0</v>
      </c>
      <c r="L11065" s="1" t="s">
        <v>22</v>
      </c>
      <c r="M11065" s="1" t="s">
        <v>23</v>
      </c>
      <c r="N11065" s="1" t="s">
        <v>23</v>
      </c>
      <c r="O11065">
        <v>1</v>
      </c>
      <c r="P11065" s="1" t="s">
        <v>27</v>
      </c>
      <c r="Q11065" s="1" t="s">
        <v>27</v>
      </c>
      <c r="R11065">
        <v>0</v>
      </c>
    </row>
    <row r="11066" spans="1:18" x14ac:dyDescent="0.3">
      <c r="A11066" s="1" t="s">
        <v>11635</v>
      </c>
      <c r="B11066" s="1" t="s">
        <v>10767</v>
      </c>
      <c r="C11066">
        <v>2025</v>
      </c>
      <c r="D11066" s="2">
        <v>36540</v>
      </c>
      <c r="E11066" s="1" t="s">
        <v>20</v>
      </c>
      <c r="F11066">
        <v>1</v>
      </c>
      <c r="G11066">
        <v>0</v>
      </c>
      <c r="H11066">
        <v>0</v>
      </c>
      <c r="I11066" s="1" t="s">
        <v>21</v>
      </c>
      <c r="J11066" s="1"/>
      <c r="K11066">
        <v>0</v>
      </c>
      <c r="L11066" s="1" t="s">
        <v>22</v>
      </c>
      <c r="M11066" s="1" t="s">
        <v>26</v>
      </c>
      <c r="N11066" s="1" t="s">
        <v>26</v>
      </c>
      <c r="O11066">
        <v>1</v>
      </c>
      <c r="P11066" s="1" t="s">
        <v>40</v>
      </c>
      <c r="Q11066" s="1" t="s">
        <v>40</v>
      </c>
      <c r="R11066">
        <v>0</v>
      </c>
    </row>
    <row r="11067" spans="1:18" x14ac:dyDescent="0.3">
      <c r="A11067" s="1" t="s">
        <v>11636</v>
      </c>
      <c r="B11067" s="1" t="s">
        <v>10767</v>
      </c>
      <c r="C11067">
        <v>2025</v>
      </c>
      <c r="D11067" s="2">
        <v>36540</v>
      </c>
      <c r="E11067" s="1" t="s">
        <v>20</v>
      </c>
      <c r="F11067">
        <v>1</v>
      </c>
      <c r="G11067">
        <v>0</v>
      </c>
      <c r="H11067">
        <v>0</v>
      </c>
      <c r="I11067" s="1" t="s">
        <v>21</v>
      </c>
      <c r="J11067" s="1"/>
      <c r="K11067">
        <v>0</v>
      </c>
      <c r="L11067" s="1" t="s">
        <v>22</v>
      </c>
      <c r="M11067" s="1" t="s">
        <v>23</v>
      </c>
      <c r="N11067" s="1" t="s">
        <v>23</v>
      </c>
      <c r="O11067">
        <v>1</v>
      </c>
      <c r="P11067" s="1" t="s">
        <v>2432</v>
      </c>
      <c r="Q11067" s="1" t="s">
        <v>2432</v>
      </c>
      <c r="R11067">
        <v>0</v>
      </c>
    </row>
    <row r="11068" spans="1:18" x14ac:dyDescent="0.3">
      <c r="A11068" s="1" t="s">
        <v>11637</v>
      </c>
      <c r="B11068" s="1" t="s">
        <v>10767</v>
      </c>
      <c r="C11068">
        <v>2025</v>
      </c>
      <c r="D11068" s="2">
        <v>36540</v>
      </c>
      <c r="E11068" s="1" t="s">
        <v>20</v>
      </c>
      <c r="F11068">
        <v>1</v>
      </c>
      <c r="G11068">
        <v>0</v>
      </c>
      <c r="H11068">
        <v>0</v>
      </c>
      <c r="I11068" s="1" t="s">
        <v>21</v>
      </c>
      <c r="J11068" s="1"/>
      <c r="K11068">
        <v>0</v>
      </c>
      <c r="L11068" s="1" t="s">
        <v>22</v>
      </c>
      <c r="M11068" s="1" t="s">
        <v>26</v>
      </c>
      <c r="N11068" s="1" t="s">
        <v>26</v>
      </c>
      <c r="O11068">
        <v>1</v>
      </c>
      <c r="P11068" s="1" t="s">
        <v>27</v>
      </c>
      <c r="Q11068" s="1" t="s">
        <v>27</v>
      </c>
      <c r="R11068">
        <v>0</v>
      </c>
    </row>
    <row r="11069" spans="1:18" x14ac:dyDescent="0.3">
      <c r="A11069" s="1" t="s">
        <v>11638</v>
      </c>
      <c r="B11069" s="1" t="s">
        <v>10767</v>
      </c>
      <c r="C11069">
        <v>2025</v>
      </c>
      <c r="D11069" s="2">
        <v>36540</v>
      </c>
      <c r="E11069" s="1" t="s">
        <v>20</v>
      </c>
      <c r="F11069">
        <v>1</v>
      </c>
      <c r="G11069">
        <v>0</v>
      </c>
      <c r="H11069">
        <v>0</v>
      </c>
      <c r="I11069" s="1" t="s">
        <v>21</v>
      </c>
      <c r="J11069" s="1"/>
      <c r="K11069">
        <v>0</v>
      </c>
      <c r="L11069" s="1" t="s">
        <v>22</v>
      </c>
      <c r="M11069" s="1" t="s">
        <v>23</v>
      </c>
      <c r="N11069" s="1" t="s">
        <v>23</v>
      </c>
      <c r="O11069">
        <v>2</v>
      </c>
      <c r="P11069" s="1" t="s">
        <v>6807</v>
      </c>
      <c r="Q11069" s="1"/>
      <c r="R11069">
        <v>0</v>
      </c>
    </row>
    <row r="11070" spans="1:18" x14ac:dyDescent="0.3">
      <c r="A11070" s="1" t="s">
        <v>11639</v>
      </c>
      <c r="B11070" s="1" t="s">
        <v>10767</v>
      </c>
      <c r="C11070">
        <v>2025</v>
      </c>
      <c r="D11070" s="2">
        <v>36540</v>
      </c>
      <c r="E11070" s="1" t="s">
        <v>20</v>
      </c>
      <c r="F11070">
        <v>1</v>
      </c>
      <c r="G11070">
        <v>0</v>
      </c>
      <c r="H11070">
        <v>0</v>
      </c>
      <c r="I11070" s="1" t="s">
        <v>21</v>
      </c>
      <c r="J11070" s="1"/>
      <c r="K11070">
        <v>0</v>
      </c>
      <c r="L11070" s="1" t="s">
        <v>22</v>
      </c>
      <c r="M11070" s="1" t="s">
        <v>47</v>
      </c>
      <c r="N11070" s="1" t="s">
        <v>47</v>
      </c>
      <c r="O11070">
        <v>2</v>
      </c>
      <c r="P11070" s="1" t="s">
        <v>2377</v>
      </c>
      <c r="Q11070" s="1"/>
      <c r="R11070">
        <v>0</v>
      </c>
    </row>
    <row r="11071" spans="1:18" x14ac:dyDescent="0.3">
      <c r="A11071" s="1" t="s">
        <v>11640</v>
      </c>
      <c r="B11071" s="1" t="s">
        <v>10767</v>
      </c>
      <c r="C11071">
        <v>2025</v>
      </c>
      <c r="D11071" s="2">
        <v>36540</v>
      </c>
      <c r="E11071" s="1" t="s">
        <v>20</v>
      </c>
      <c r="F11071">
        <v>1</v>
      </c>
      <c r="G11071">
        <v>0</v>
      </c>
      <c r="H11071">
        <v>0</v>
      </c>
      <c r="I11071" s="1" t="s">
        <v>21</v>
      </c>
      <c r="J11071" s="1"/>
      <c r="K11071">
        <v>0</v>
      </c>
      <c r="L11071" s="1" t="s">
        <v>22</v>
      </c>
      <c r="M11071" s="1" t="s">
        <v>33</v>
      </c>
      <c r="N11071" s="1" t="s">
        <v>33</v>
      </c>
      <c r="O11071">
        <v>1</v>
      </c>
      <c r="P11071" s="1" t="s">
        <v>27</v>
      </c>
      <c r="Q11071" s="1" t="s">
        <v>27</v>
      </c>
      <c r="R11071">
        <v>0</v>
      </c>
    </row>
    <row r="11072" spans="1:18" x14ac:dyDescent="0.3">
      <c r="A11072" s="1" t="s">
        <v>11641</v>
      </c>
      <c r="B11072" s="1" t="s">
        <v>10767</v>
      </c>
      <c r="C11072">
        <v>2025</v>
      </c>
      <c r="D11072" s="2">
        <v>36540</v>
      </c>
      <c r="E11072" s="1" t="s">
        <v>20</v>
      </c>
      <c r="F11072">
        <v>1</v>
      </c>
      <c r="G11072">
        <v>0</v>
      </c>
      <c r="H11072">
        <v>0</v>
      </c>
      <c r="I11072" s="1" t="s">
        <v>21</v>
      </c>
      <c r="J11072" s="1"/>
      <c r="K11072">
        <v>0</v>
      </c>
      <c r="L11072" s="1" t="s">
        <v>22</v>
      </c>
      <c r="M11072" s="1" t="s">
        <v>35</v>
      </c>
      <c r="N11072" s="1" t="s">
        <v>35</v>
      </c>
      <c r="O11072">
        <v>1</v>
      </c>
      <c r="P11072" s="1" t="s">
        <v>78</v>
      </c>
      <c r="Q11072" s="1" t="s">
        <v>78</v>
      </c>
      <c r="R11072">
        <v>0</v>
      </c>
    </row>
    <row r="11073" spans="1:18" x14ac:dyDescent="0.3">
      <c r="A11073" s="1" t="s">
        <v>11642</v>
      </c>
      <c r="B11073" s="1" t="s">
        <v>10767</v>
      </c>
      <c r="C11073">
        <v>2025</v>
      </c>
      <c r="D11073" s="2">
        <v>36540</v>
      </c>
      <c r="E11073" s="1" t="s">
        <v>37</v>
      </c>
      <c r="F11073">
        <v>1</v>
      </c>
      <c r="G11073">
        <v>1</v>
      </c>
      <c r="H11073">
        <v>1</v>
      </c>
      <c r="I11073" s="1" t="s">
        <v>91</v>
      </c>
      <c r="J11073" s="1" t="s">
        <v>92</v>
      </c>
      <c r="K11073">
        <v>0</v>
      </c>
      <c r="L11073" s="1" t="s">
        <v>22</v>
      </c>
      <c r="M11073" s="1" t="s">
        <v>33</v>
      </c>
      <c r="N11073" s="1" t="s">
        <v>33</v>
      </c>
      <c r="O11073">
        <v>1</v>
      </c>
      <c r="P11073" s="1" t="s">
        <v>27</v>
      </c>
      <c r="Q11073" s="1" t="s">
        <v>27</v>
      </c>
      <c r="R11073">
        <v>1</v>
      </c>
    </row>
    <row r="11074" spans="1:18" x14ac:dyDescent="0.3">
      <c r="A11074" s="1" t="s">
        <v>11643</v>
      </c>
      <c r="B11074" s="1" t="s">
        <v>10767</v>
      </c>
      <c r="C11074">
        <v>2025</v>
      </c>
      <c r="D11074" s="2">
        <v>36540</v>
      </c>
      <c r="E11074" s="1" t="s">
        <v>20</v>
      </c>
      <c r="F11074">
        <v>1</v>
      </c>
      <c r="G11074">
        <v>0</v>
      </c>
      <c r="H11074">
        <v>0</v>
      </c>
      <c r="I11074" s="1" t="s">
        <v>21</v>
      </c>
      <c r="J11074" s="1"/>
      <c r="K11074">
        <v>0</v>
      </c>
      <c r="L11074" s="1" t="s">
        <v>22</v>
      </c>
      <c r="M11074" s="1" t="s">
        <v>23</v>
      </c>
      <c r="N11074" s="1" t="s">
        <v>23</v>
      </c>
      <c r="O11074">
        <v>1</v>
      </c>
      <c r="P11074" s="1" t="s">
        <v>82</v>
      </c>
      <c r="Q11074" s="1" t="s">
        <v>82</v>
      </c>
      <c r="R11074">
        <v>0</v>
      </c>
    </row>
    <row r="11075" spans="1:18" x14ac:dyDescent="0.3">
      <c r="A11075" s="1" t="s">
        <v>11644</v>
      </c>
      <c r="B11075" s="1" t="s">
        <v>10767</v>
      </c>
      <c r="C11075">
        <v>2025</v>
      </c>
      <c r="D11075" s="2">
        <v>36540</v>
      </c>
      <c r="E11075" s="1" t="s">
        <v>20</v>
      </c>
      <c r="F11075">
        <v>1</v>
      </c>
      <c r="G11075">
        <v>0</v>
      </c>
      <c r="H11075">
        <v>0</v>
      </c>
      <c r="I11075" s="1" t="s">
        <v>21</v>
      </c>
      <c r="J11075" s="1"/>
      <c r="K11075">
        <v>0</v>
      </c>
      <c r="L11075" s="1" t="s">
        <v>22</v>
      </c>
      <c r="M11075" s="1" t="s">
        <v>33</v>
      </c>
      <c r="N11075" s="1" t="s">
        <v>33</v>
      </c>
      <c r="O11075">
        <v>1</v>
      </c>
      <c r="P11075" s="1" t="s">
        <v>2432</v>
      </c>
      <c r="Q11075" s="1" t="s">
        <v>2432</v>
      </c>
      <c r="R11075">
        <v>0</v>
      </c>
    </row>
    <row r="11076" spans="1:18" x14ac:dyDescent="0.3">
      <c r="A11076" s="1" t="s">
        <v>11645</v>
      </c>
      <c r="B11076" s="1" t="s">
        <v>10767</v>
      </c>
      <c r="C11076">
        <v>2025</v>
      </c>
      <c r="D11076" s="2">
        <v>36540</v>
      </c>
      <c r="E11076" s="1" t="s">
        <v>20</v>
      </c>
      <c r="F11076">
        <v>1</v>
      </c>
      <c r="G11076">
        <v>0</v>
      </c>
      <c r="H11076">
        <v>0</v>
      </c>
      <c r="I11076" s="1" t="s">
        <v>21</v>
      </c>
      <c r="J11076" s="1"/>
      <c r="K11076">
        <v>0</v>
      </c>
      <c r="L11076" s="1" t="s">
        <v>22</v>
      </c>
      <c r="M11076" s="1" t="s">
        <v>26</v>
      </c>
      <c r="N11076" s="1" t="s">
        <v>26</v>
      </c>
      <c r="O11076">
        <v>1</v>
      </c>
      <c r="P11076" s="1" t="s">
        <v>134</v>
      </c>
      <c r="Q11076" s="1" t="s">
        <v>134</v>
      </c>
      <c r="R11076">
        <v>0</v>
      </c>
    </row>
    <row r="11077" spans="1:18" x14ac:dyDescent="0.3">
      <c r="A11077" s="1" t="s">
        <v>11646</v>
      </c>
      <c r="B11077" s="1" t="s">
        <v>10767</v>
      </c>
      <c r="C11077">
        <v>2025</v>
      </c>
      <c r="D11077" s="2">
        <v>36540</v>
      </c>
      <c r="E11077" s="1" t="s">
        <v>20</v>
      </c>
      <c r="F11077">
        <v>1</v>
      </c>
      <c r="G11077">
        <v>0</v>
      </c>
      <c r="H11077">
        <v>0</v>
      </c>
      <c r="I11077" s="1" t="s">
        <v>21</v>
      </c>
      <c r="J11077" s="1"/>
      <c r="K11077">
        <v>0</v>
      </c>
      <c r="L11077" s="1" t="s">
        <v>22</v>
      </c>
      <c r="M11077" s="1" t="s">
        <v>23</v>
      </c>
      <c r="N11077" s="1" t="s">
        <v>23</v>
      </c>
      <c r="O11077">
        <v>1</v>
      </c>
      <c r="P11077" s="1" t="s">
        <v>121</v>
      </c>
      <c r="Q11077" s="1" t="s">
        <v>121</v>
      </c>
      <c r="R11077">
        <v>0</v>
      </c>
    </row>
    <row r="11078" spans="1:18" x14ac:dyDescent="0.3">
      <c r="A11078" s="1" t="s">
        <v>11647</v>
      </c>
      <c r="B11078" s="1" t="s">
        <v>10767</v>
      </c>
      <c r="C11078">
        <v>2025</v>
      </c>
      <c r="D11078" s="2">
        <v>36540</v>
      </c>
      <c r="E11078" s="1" t="s">
        <v>20</v>
      </c>
      <c r="F11078">
        <v>1</v>
      </c>
      <c r="G11078">
        <v>0</v>
      </c>
      <c r="H11078">
        <v>0</v>
      </c>
      <c r="I11078" s="1" t="s">
        <v>21</v>
      </c>
      <c r="J11078" s="1"/>
      <c r="K11078">
        <v>0</v>
      </c>
      <c r="L11078" s="1" t="s">
        <v>22</v>
      </c>
      <c r="M11078" s="1" t="s">
        <v>23</v>
      </c>
      <c r="N11078" s="1" t="s">
        <v>23</v>
      </c>
      <c r="O11078">
        <v>1</v>
      </c>
      <c r="P11078" s="1" t="s">
        <v>534</v>
      </c>
      <c r="Q11078" s="1" t="s">
        <v>534</v>
      </c>
      <c r="R11078">
        <v>0</v>
      </c>
    </row>
    <row r="11079" spans="1:18" x14ac:dyDescent="0.3">
      <c r="A11079" s="1" t="s">
        <v>11648</v>
      </c>
      <c r="B11079" s="1" t="s">
        <v>10767</v>
      </c>
      <c r="C11079">
        <v>2025</v>
      </c>
      <c r="D11079" s="2">
        <v>36540</v>
      </c>
      <c r="E11079" s="1" t="s">
        <v>20</v>
      </c>
      <c r="F11079">
        <v>1</v>
      </c>
      <c r="G11079">
        <v>0</v>
      </c>
      <c r="H11079">
        <v>0</v>
      </c>
      <c r="I11079" s="1" t="s">
        <v>21</v>
      </c>
      <c r="J11079" s="1"/>
      <c r="K11079">
        <v>0</v>
      </c>
      <c r="L11079" s="1" t="s">
        <v>22</v>
      </c>
      <c r="M11079" s="1" t="s">
        <v>3576</v>
      </c>
      <c r="N11079" s="1"/>
      <c r="O11079">
        <v>1</v>
      </c>
      <c r="P11079" s="1" t="s">
        <v>2432</v>
      </c>
      <c r="Q11079" s="1" t="s">
        <v>2432</v>
      </c>
      <c r="R11079">
        <v>0</v>
      </c>
    </row>
    <row r="11080" spans="1:18" x14ac:dyDescent="0.3">
      <c r="A11080" s="1" t="s">
        <v>11649</v>
      </c>
      <c r="B11080" s="1" t="s">
        <v>10767</v>
      </c>
      <c r="C11080">
        <v>2025</v>
      </c>
      <c r="D11080" s="2">
        <v>36540</v>
      </c>
      <c r="E11080" s="1" t="s">
        <v>20</v>
      </c>
      <c r="F11080">
        <v>1</v>
      </c>
      <c r="G11080">
        <v>0</v>
      </c>
      <c r="H11080">
        <v>0</v>
      </c>
      <c r="I11080" s="1" t="s">
        <v>21</v>
      </c>
      <c r="J11080" s="1"/>
      <c r="K11080">
        <v>0</v>
      </c>
      <c r="L11080" s="1" t="s">
        <v>22</v>
      </c>
      <c r="M11080" s="1" t="s">
        <v>26</v>
      </c>
      <c r="N11080" s="1" t="s">
        <v>26</v>
      </c>
      <c r="O11080">
        <v>1</v>
      </c>
      <c r="P11080" s="1" t="s">
        <v>27</v>
      </c>
      <c r="Q11080" s="1" t="s">
        <v>27</v>
      </c>
      <c r="R11080">
        <v>0</v>
      </c>
    </row>
    <row r="11081" spans="1:18" x14ac:dyDescent="0.3">
      <c r="A11081" s="1" t="s">
        <v>11650</v>
      </c>
      <c r="B11081" s="1" t="s">
        <v>10767</v>
      </c>
      <c r="C11081">
        <v>2025</v>
      </c>
      <c r="D11081" s="2">
        <v>36540</v>
      </c>
      <c r="E11081" s="1" t="s">
        <v>20</v>
      </c>
      <c r="F11081">
        <v>1</v>
      </c>
      <c r="G11081">
        <v>0</v>
      </c>
      <c r="H11081">
        <v>0</v>
      </c>
      <c r="I11081" s="1" t="s">
        <v>21</v>
      </c>
      <c r="J11081" s="1"/>
      <c r="K11081">
        <v>0</v>
      </c>
      <c r="L11081" s="1" t="s">
        <v>22</v>
      </c>
      <c r="M11081" s="1" t="s">
        <v>33</v>
      </c>
      <c r="N11081" s="1" t="s">
        <v>33</v>
      </c>
      <c r="O11081">
        <v>1</v>
      </c>
      <c r="P11081" s="1" t="s">
        <v>27</v>
      </c>
      <c r="Q11081" s="1" t="s">
        <v>27</v>
      </c>
      <c r="R11081">
        <v>0</v>
      </c>
    </row>
    <row r="11082" spans="1:18" x14ac:dyDescent="0.3">
      <c r="A11082" s="1" t="s">
        <v>11651</v>
      </c>
      <c r="B11082" s="1" t="s">
        <v>10767</v>
      </c>
      <c r="C11082">
        <v>2025</v>
      </c>
      <c r="D11082" s="2">
        <v>36540</v>
      </c>
      <c r="E11082" s="1" t="s">
        <v>20</v>
      </c>
      <c r="F11082">
        <v>1</v>
      </c>
      <c r="G11082">
        <v>0</v>
      </c>
      <c r="H11082">
        <v>0</v>
      </c>
      <c r="I11082" s="1" t="s">
        <v>21</v>
      </c>
      <c r="J11082" s="1"/>
      <c r="K11082">
        <v>0</v>
      </c>
      <c r="L11082" s="1" t="s">
        <v>22</v>
      </c>
      <c r="M11082" s="1" t="s">
        <v>23</v>
      </c>
      <c r="N11082" s="1" t="s">
        <v>23</v>
      </c>
      <c r="O11082">
        <v>1</v>
      </c>
      <c r="P11082" s="1" t="s">
        <v>27</v>
      </c>
      <c r="Q11082" s="1" t="s">
        <v>27</v>
      </c>
      <c r="R11082">
        <v>0</v>
      </c>
    </row>
    <row r="11083" spans="1:18" x14ac:dyDescent="0.3">
      <c r="A11083" s="1" t="s">
        <v>11652</v>
      </c>
      <c r="B11083" s="1" t="s">
        <v>10767</v>
      </c>
      <c r="C11083">
        <v>2025</v>
      </c>
      <c r="D11083" s="2">
        <v>36540</v>
      </c>
      <c r="E11083" s="1" t="s">
        <v>20</v>
      </c>
      <c r="F11083">
        <v>1</v>
      </c>
      <c r="G11083">
        <v>0</v>
      </c>
      <c r="H11083">
        <v>0</v>
      </c>
      <c r="I11083" s="1" t="s">
        <v>21</v>
      </c>
      <c r="J11083" s="1"/>
      <c r="K11083">
        <v>0</v>
      </c>
      <c r="L11083" s="1" t="s">
        <v>22</v>
      </c>
      <c r="M11083" s="1" t="s">
        <v>47</v>
      </c>
      <c r="N11083" s="1" t="s">
        <v>47</v>
      </c>
      <c r="O11083">
        <v>1</v>
      </c>
      <c r="P11083" s="1" t="s">
        <v>78</v>
      </c>
      <c r="Q11083" s="1" t="s">
        <v>78</v>
      </c>
      <c r="R11083">
        <v>0</v>
      </c>
    </row>
    <row r="11084" spans="1:18" x14ac:dyDescent="0.3">
      <c r="A11084" s="1" t="s">
        <v>11653</v>
      </c>
      <c r="B11084" s="1" t="s">
        <v>10767</v>
      </c>
      <c r="C11084">
        <v>2025</v>
      </c>
      <c r="D11084" s="2">
        <v>36540</v>
      </c>
      <c r="E11084" s="1" t="s">
        <v>20</v>
      </c>
      <c r="F11084">
        <v>1</v>
      </c>
      <c r="G11084">
        <v>0</v>
      </c>
      <c r="H11084">
        <v>0</v>
      </c>
      <c r="I11084" s="1" t="s">
        <v>21</v>
      </c>
      <c r="J11084" s="1"/>
      <c r="K11084">
        <v>0</v>
      </c>
      <c r="L11084" s="1" t="s">
        <v>22</v>
      </c>
      <c r="M11084" s="1" t="s">
        <v>47</v>
      </c>
      <c r="N11084" s="1" t="s">
        <v>47</v>
      </c>
      <c r="O11084">
        <v>1</v>
      </c>
      <c r="P11084" s="1" t="s">
        <v>31</v>
      </c>
      <c r="Q11084" s="1" t="s">
        <v>31</v>
      </c>
      <c r="R11084">
        <v>0</v>
      </c>
    </row>
    <row r="11085" spans="1:18" x14ac:dyDescent="0.3">
      <c r="A11085" s="1" t="s">
        <v>11654</v>
      </c>
      <c r="B11085" s="1" t="s">
        <v>10767</v>
      </c>
      <c r="C11085">
        <v>2025</v>
      </c>
      <c r="D11085" s="2">
        <v>36540</v>
      </c>
      <c r="E11085" s="1" t="s">
        <v>20</v>
      </c>
      <c r="F11085">
        <v>1</v>
      </c>
      <c r="G11085">
        <v>0</v>
      </c>
      <c r="H11085">
        <v>0</v>
      </c>
      <c r="I11085" s="1" t="s">
        <v>21</v>
      </c>
      <c r="J11085" s="1"/>
      <c r="K11085">
        <v>0</v>
      </c>
      <c r="L11085" s="1" t="s">
        <v>22</v>
      </c>
      <c r="M11085" s="1" t="s">
        <v>47</v>
      </c>
      <c r="N11085" s="1" t="s">
        <v>47</v>
      </c>
      <c r="O11085">
        <v>2</v>
      </c>
      <c r="P11085" s="1" t="s">
        <v>11655</v>
      </c>
      <c r="Q11085" s="1"/>
      <c r="R11085">
        <v>0</v>
      </c>
    </row>
    <row r="11086" spans="1:18" x14ac:dyDescent="0.3">
      <c r="A11086" s="1" t="s">
        <v>11656</v>
      </c>
      <c r="B11086" s="1" t="s">
        <v>10767</v>
      </c>
      <c r="C11086">
        <v>2025</v>
      </c>
      <c r="D11086" s="2">
        <v>36540</v>
      </c>
      <c r="E11086" s="1" t="s">
        <v>20</v>
      </c>
      <c r="F11086">
        <v>1</v>
      </c>
      <c r="G11086">
        <v>0</v>
      </c>
      <c r="H11086">
        <v>0</v>
      </c>
      <c r="I11086" s="1" t="s">
        <v>21</v>
      </c>
      <c r="J11086" s="1"/>
      <c r="K11086">
        <v>0</v>
      </c>
      <c r="L11086" s="1" t="s">
        <v>22</v>
      </c>
      <c r="M11086" s="1" t="s">
        <v>26</v>
      </c>
      <c r="N11086" s="1" t="s">
        <v>26</v>
      </c>
      <c r="O11086">
        <v>1</v>
      </c>
      <c r="P11086" s="1" t="s">
        <v>27</v>
      </c>
      <c r="Q11086" s="1" t="s">
        <v>27</v>
      </c>
      <c r="R11086">
        <v>0</v>
      </c>
    </row>
    <row r="11087" spans="1:18" x14ac:dyDescent="0.3">
      <c r="A11087" s="1" t="s">
        <v>11657</v>
      </c>
      <c r="B11087" s="1" t="s">
        <v>10767</v>
      </c>
      <c r="C11087">
        <v>2025</v>
      </c>
      <c r="D11087" s="2">
        <v>36540</v>
      </c>
      <c r="E11087" s="1" t="s">
        <v>20</v>
      </c>
      <c r="F11087">
        <v>1</v>
      </c>
      <c r="G11087">
        <v>0</v>
      </c>
      <c r="H11087">
        <v>0</v>
      </c>
      <c r="I11087" s="1" t="s">
        <v>21</v>
      </c>
      <c r="J11087" s="1"/>
      <c r="K11087">
        <v>0</v>
      </c>
      <c r="L11087" s="1" t="s">
        <v>22</v>
      </c>
      <c r="M11087" s="1" t="s">
        <v>47</v>
      </c>
      <c r="N11087" s="1" t="s">
        <v>47</v>
      </c>
      <c r="O11087">
        <v>1</v>
      </c>
      <c r="P11087" s="1" t="s">
        <v>82</v>
      </c>
      <c r="Q11087" s="1" t="s">
        <v>82</v>
      </c>
      <c r="R11087">
        <v>0</v>
      </c>
    </row>
    <row r="11088" spans="1:18" x14ac:dyDescent="0.3">
      <c r="A11088" s="1" t="s">
        <v>11658</v>
      </c>
      <c r="B11088" s="1" t="s">
        <v>10767</v>
      </c>
      <c r="C11088">
        <v>2025</v>
      </c>
      <c r="D11088" s="2">
        <v>36540</v>
      </c>
      <c r="E11088" s="1" t="s">
        <v>20</v>
      </c>
      <c r="F11088">
        <v>1</v>
      </c>
      <c r="G11088">
        <v>0</v>
      </c>
      <c r="H11088">
        <v>0</v>
      </c>
      <c r="I11088" s="1" t="s">
        <v>21</v>
      </c>
      <c r="J11088" s="1"/>
      <c r="K11088">
        <v>0</v>
      </c>
      <c r="L11088" s="1" t="s">
        <v>22</v>
      </c>
      <c r="M11088" s="1" t="s">
        <v>26</v>
      </c>
      <c r="N11088" s="1" t="s">
        <v>26</v>
      </c>
      <c r="O11088">
        <v>1</v>
      </c>
      <c r="P11088" s="1" t="s">
        <v>40</v>
      </c>
      <c r="Q11088" s="1" t="s">
        <v>40</v>
      </c>
      <c r="R11088">
        <v>0</v>
      </c>
    </row>
    <row r="11089" spans="1:18" x14ac:dyDescent="0.3">
      <c r="A11089" s="1" t="s">
        <v>11659</v>
      </c>
      <c r="B11089" s="1" t="s">
        <v>10767</v>
      </c>
      <c r="C11089">
        <v>2025</v>
      </c>
      <c r="D11089" s="2">
        <v>36540</v>
      </c>
      <c r="E11089" s="1" t="s">
        <v>20</v>
      </c>
      <c r="F11089">
        <v>1</v>
      </c>
      <c r="G11089">
        <v>0</v>
      </c>
      <c r="H11089">
        <v>0</v>
      </c>
      <c r="I11089" s="1" t="s">
        <v>21</v>
      </c>
      <c r="J11089" s="1"/>
      <c r="K11089">
        <v>0</v>
      </c>
      <c r="L11089" s="1" t="s">
        <v>22</v>
      </c>
      <c r="M11089" s="1" t="s">
        <v>23</v>
      </c>
      <c r="N11089" s="1" t="s">
        <v>23</v>
      </c>
      <c r="O11089">
        <v>1</v>
      </c>
      <c r="P11089" s="1" t="s">
        <v>40</v>
      </c>
      <c r="Q11089" s="1" t="s">
        <v>40</v>
      </c>
      <c r="R11089">
        <v>0</v>
      </c>
    </row>
    <row r="11090" spans="1:18" x14ac:dyDescent="0.3">
      <c r="A11090" s="1" t="s">
        <v>11660</v>
      </c>
      <c r="B11090" s="1" t="s">
        <v>10767</v>
      </c>
      <c r="C11090">
        <v>2025</v>
      </c>
      <c r="D11090" s="2">
        <v>36540</v>
      </c>
      <c r="E11090" s="1" t="s">
        <v>20</v>
      </c>
      <c r="F11090">
        <v>1</v>
      </c>
      <c r="G11090">
        <v>0</v>
      </c>
      <c r="H11090">
        <v>0</v>
      </c>
      <c r="I11090" s="1" t="s">
        <v>21</v>
      </c>
      <c r="J11090" s="1"/>
      <c r="K11090">
        <v>0</v>
      </c>
      <c r="L11090" s="1" t="s">
        <v>22</v>
      </c>
      <c r="M11090" s="1" t="s">
        <v>26</v>
      </c>
      <c r="N11090" s="1" t="s">
        <v>26</v>
      </c>
      <c r="O11090">
        <v>1</v>
      </c>
      <c r="P11090" s="1" t="s">
        <v>40</v>
      </c>
      <c r="Q11090" s="1" t="s">
        <v>40</v>
      </c>
      <c r="R11090">
        <v>0</v>
      </c>
    </row>
    <row r="11091" spans="1:18" x14ac:dyDescent="0.3">
      <c r="A11091" s="1" t="s">
        <v>11661</v>
      </c>
      <c r="B11091" s="1" t="s">
        <v>10767</v>
      </c>
      <c r="C11091">
        <v>2025</v>
      </c>
      <c r="D11091" s="2">
        <v>36540</v>
      </c>
      <c r="E11091" s="1" t="s">
        <v>676</v>
      </c>
      <c r="F11091">
        <v>1</v>
      </c>
      <c r="G11091">
        <v>1</v>
      </c>
      <c r="H11091">
        <v>0</v>
      </c>
      <c r="I11091" s="1" t="s">
        <v>21</v>
      </c>
      <c r="J11091" s="1"/>
      <c r="K11091">
        <v>1</v>
      </c>
      <c r="L11091" s="1" t="s">
        <v>677</v>
      </c>
      <c r="M11091" s="1" t="s">
        <v>35</v>
      </c>
      <c r="N11091" s="1" t="s">
        <v>35</v>
      </c>
      <c r="O11091">
        <v>1</v>
      </c>
      <c r="P11091" s="1" t="s">
        <v>82</v>
      </c>
      <c r="Q11091" s="1" t="s">
        <v>82</v>
      </c>
      <c r="R11091">
        <v>0</v>
      </c>
    </row>
    <row r="11092" spans="1:18" x14ac:dyDescent="0.3">
      <c r="A11092" s="1" t="s">
        <v>11662</v>
      </c>
      <c r="B11092" s="1" t="s">
        <v>10767</v>
      </c>
      <c r="C11092">
        <v>2025</v>
      </c>
      <c r="D11092" s="2">
        <v>36540</v>
      </c>
      <c r="E11092" s="1" t="s">
        <v>20</v>
      </c>
      <c r="F11092">
        <v>1</v>
      </c>
      <c r="G11092">
        <v>0</v>
      </c>
      <c r="H11092">
        <v>0</v>
      </c>
      <c r="I11092" s="1" t="s">
        <v>21</v>
      </c>
      <c r="J11092" s="1"/>
      <c r="K11092">
        <v>0</v>
      </c>
      <c r="L11092" s="1" t="s">
        <v>22</v>
      </c>
      <c r="M11092" s="1" t="s">
        <v>23</v>
      </c>
      <c r="N11092" s="1" t="s">
        <v>23</v>
      </c>
      <c r="O11092">
        <v>1</v>
      </c>
      <c r="P11092" s="1" t="s">
        <v>227</v>
      </c>
      <c r="Q11092" s="1" t="s">
        <v>227</v>
      </c>
      <c r="R11092">
        <v>0</v>
      </c>
    </row>
    <row r="11093" spans="1:18" x14ac:dyDescent="0.3">
      <c r="A11093" s="1" t="s">
        <v>11663</v>
      </c>
      <c r="B11093" s="1" t="s">
        <v>10767</v>
      </c>
      <c r="C11093">
        <v>2025</v>
      </c>
      <c r="D11093" s="2">
        <v>36540</v>
      </c>
      <c r="E11093" s="1" t="s">
        <v>20</v>
      </c>
      <c r="F11093">
        <v>1</v>
      </c>
      <c r="G11093">
        <v>0</v>
      </c>
      <c r="H11093">
        <v>0</v>
      </c>
      <c r="I11093" s="1" t="s">
        <v>21</v>
      </c>
      <c r="J11093" s="1"/>
      <c r="K11093">
        <v>0</v>
      </c>
      <c r="L11093" s="1" t="s">
        <v>22</v>
      </c>
      <c r="M11093" s="1" t="s">
        <v>33</v>
      </c>
      <c r="N11093" s="1" t="s">
        <v>33</v>
      </c>
      <c r="O11093">
        <v>1</v>
      </c>
      <c r="P11093" s="1" t="s">
        <v>1809</v>
      </c>
      <c r="Q11093" s="1"/>
      <c r="R11093">
        <v>0</v>
      </c>
    </row>
    <row r="11094" spans="1:18" x14ac:dyDescent="0.3">
      <c r="A11094" s="1" t="s">
        <v>11664</v>
      </c>
      <c r="B11094" s="1" t="s">
        <v>10767</v>
      </c>
      <c r="C11094">
        <v>2025</v>
      </c>
      <c r="D11094" s="2">
        <v>36540</v>
      </c>
      <c r="E11094" s="1" t="s">
        <v>20</v>
      </c>
      <c r="F11094">
        <v>1</v>
      </c>
      <c r="G11094">
        <v>0</v>
      </c>
      <c r="H11094">
        <v>0</v>
      </c>
      <c r="I11094" s="1" t="s">
        <v>21</v>
      </c>
      <c r="J11094" s="1"/>
      <c r="K11094">
        <v>0</v>
      </c>
      <c r="L11094" s="1" t="s">
        <v>22</v>
      </c>
      <c r="M11094" s="1" t="s">
        <v>84</v>
      </c>
      <c r="N11094" s="1" t="s">
        <v>84</v>
      </c>
      <c r="O11094">
        <v>4</v>
      </c>
      <c r="P11094" s="1" t="s">
        <v>11665</v>
      </c>
      <c r="Q11094" s="1"/>
      <c r="R11094">
        <v>0</v>
      </c>
    </row>
    <row r="11095" spans="1:18" x14ac:dyDescent="0.3">
      <c r="A11095" s="1" t="s">
        <v>11666</v>
      </c>
      <c r="B11095" s="1" t="s">
        <v>10767</v>
      </c>
      <c r="C11095">
        <v>2025</v>
      </c>
      <c r="D11095" s="2">
        <v>36540</v>
      </c>
      <c r="E11095" s="1" t="s">
        <v>20</v>
      </c>
      <c r="F11095">
        <v>1</v>
      </c>
      <c r="G11095">
        <v>0</v>
      </c>
      <c r="H11095">
        <v>0</v>
      </c>
      <c r="I11095" s="1" t="s">
        <v>21</v>
      </c>
      <c r="J11095" s="1"/>
      <c r="K11095">
        <v>0</v>
      </c>
      <c r="L11095" s="1" t="s">
        <v>22</v>
      </c>
      <c r="M11095" s="1" t="s">
        <v>33</v>
      </c>
      <c r="N11095" s="1" t="s">
        <v>33</v>
      </c>
      <c r="O11095">
        <v>1</v>
      </c>
      <c r="P11095" s="1" t="s">
        <v>2432</v>
      </c>
      <c r="Q11095" s="1" t="s">
        <v>2432</v>
      </c>
      <c r="R11095">
        <v>0</v>
      </c>
    </row>
    <row r="11096" spans="1:18" x14ac:dyDescent="0.3">
      <c r="A11096" s="1" t="s">
        <v>11667</v>
      </c>
      <c r="B11096" s="1" t="s">
        <v>10767</v>
      </c>
      <c r="C11096">
        <v>2025</v>
      </c>
      <c r="D11096" s="2">
        <v>36540</v>
      </c>
      <c r="E11096" s="1" t="s">
        <v>20</v>
      </c>
      <c r="F11096">
        <v>1</v>
      </c>
      <c r="G11096">
        <v>0</v>
      </c>
      <c r="H11096">
        <v>0</v>
      </c>
      <c r="I11096" s="1" t="s">
        <v>21</v>
      </c>
      <c r="J11096" s="1"/>
      <c r="K11096">
        <v>0</v>
      </c>
      <c r="L11096" s="1" t="s">
        <v>22</v>
      </c>
      <c r="M11096" s="1" t="s">
        <v>47</v>
      </c>
      <c r="N11096" s="1" t="s">
        <v>47</v>
      </c>
      <c r="O11096">
        <v>1</v>
      </c>
      <c r="P11096" s="1" t="s">
        <v>1809</v>
      </c>
      <c r="Q11096" s="1"/>
      <c r="R11096">
        <v>0</v>
      </c>
    </row>
    <row r="11097" spans="1:18" x14ac:dyDescent="0.3">
      <c r="A11097" s="1" t="s">
        <v>11668</v>
      </c>
      <c r="B11097" s="1" t="s">
        <v>10767</v>
      </c>
      <c r="C11097">
        <v>2025</v>
      </c>
      <c r="D11097" s="2">
        <v>36540</v>
      </c>
      <c r="E11097" s="1" t="s">
        <v>20</v>
      </c>
      <c r="F11097">
        <v>1</v>
      </c>
      <c r="G11097">
        <v>0</v>
      </c>
      <c r="H11097">
        <v>0</v>
      </c>
      <c r="I11097" s="1" t="s">
        <v>21</v>
      </c>
      <c r="J11097" s="1"/>
      <c r="K11097">
        <v>0</v>
      </c>
      <c r="L11097" s="1" t="s">
        <v>22</v>
      </c>
      <c r="M11097" s="1" t="s">
        <v>26</v>
      </c>
      <c r="N11097" s="1" t="s">
        <v>26</v>
      </c>
      <c r="O11097">
        <v>1</v>
      </c>
      <c r="P11097" s="1" t="s">
        <v>3151</v>
      </c>
      <c r="Q11097" s="1" t="s">
        <v>3151</v>
      </c>
      <c r="R11097">
        <v>0</v>
      </c>
    </row>
    <row r="11098" spans="1:18" x14ac:dyDescent="0.3">
      <c r="A11098" s="1" t="s">
        <v>11669</v>
      </c>
      <c r="B11098" s="1" t="s">
        <v>10767</v>
      </c>
      <c r="C11098">
        <v>2025</v>
      </c>
      <c r="D11098" s="2">
        <v>36540</v>
      </c>
      <c r="E11098" s="1" t="s">
        <v>20</v>
      </c>
      <c r="F11098">
        <v>1</v>
      </c>
      <c r="G11098">
        <v>0</v>
      </c>
      <c r="H11098">
        <v>0</v>
      </c>
      <c r="I11098" s="1" t="s">
        <v>21</v>
      </c>
      <c r="J11098" s="1"/>
      <c r="K11098">
        <v>0</v>
      </c>
      <c r="L11098" s="1" t="s">
        <v>22</v>
      </c>
      <c r="M11098" s="1" t="s">
        <v>26</v>
      </c>
      <c r="N11098" s="1" t="s">
        <v>26</v>
      </c>
      <c r="O11098">
        <v>1</v>
      </c>
      <c r="P11098" s="1" t="s">
        <v>27</v>
      </c>
      <c r="Q11098" s="1" t="s">
        <v>27</v>
      </c>
      <c r="R11098">
        <v>0</v>
      </c>
    </row>
    <row r="11099" spans="1:18" x14ac:dyDescent="0.3">
      <c r="A11099" s="1" t="s">
        <v>11670</v>
      </c>
      <c r="B11099" s="1" t="s">
        <v>10767</v>
      </c>
      <c r="C11099">
        <v>2025</v>
      </c>
      <c r="D11099" s="2">
        <v>36540</v>
      </c>
      <c r="E11099" s="1" t="s">
        <v>20</v>
      </c>
      <c r="F11099">
        <v>1</v>
      </c>
      <c r="G11099">
        <v>0</v>
      </c>
      <c r="H11099">
        <v>0</v>
      </c>
      <c r="I11099" s="1" t="s">
        <v>21</v>
      </c>
      <c r="J11099" s="1"/>
      <c r="K11099">
        <v>0</v>
      </c>
      <c r="L11099" s="1" t="s">
        <v>22</v>
      </c>
      <c r="M11099" s="1" t="s">
        <v>26</v>
      </c>
      <c r="N11099" s="1" t="s">
        <v>26</v>
      </c>
      <c r="O11099">
        <v>1</v>
      </c>
      <c r="P11099" s="1" t="s">
        <v>31</v>
      </c>
      <c r="Q11099" s="1" t="s">
        <v>31</v>
      </c>
      <c r="R11099">
        <v>0</v>
      </c>
    </row>
    <row r="11100" spans="1:18" x14ac:dyDescent="0.3">
      <c r="A11100" s="1" t="s">
        <v>11671</v>
      </c>
      <c r="B11100" s="1" t="s">
        <v>10767</v>
      </c>
      <c r="C11100">
        <v>2025</v>
      </c>
      <c r="D11100" s="2">
        <v>36540</v>
      </c>
      <c r="E11100" s="1" t="s">
        <v>37</v>
      </c>
      <c r="F11100">
        <v>1</v>
      </c>
      <c r="G11100">
        <v>1</v>
      </c>
      <c r="H11100">
        <v>1</v>
      </c>
      <c r="I11100" s="1" t="s">
        <v>38</v>
      </c>
      <c r="J11100" s="1" t="s">
        <v>709</v>
      </c>
      <c r="K11100">
        <v>0</v>
      </c>
      <c r="L11100" s="1" t="s">
        <v>22</v>
      </c>
      <c r="M11100" s="1" t="s">
        <v>26</v>
      </c>
      <c r="N11100" s="1" t="s">
        <v>26</v>
      </c>
      <c r="O11100">
        <v>1</v>
      </c>
      <c r="P11100" s="1" t="s">
        <v>31</v>
      </c>
      <c r="Q11100" s="1" t="s">
        <v>31</v>
      </c>
      <c r="R11100">
        <v>0</v>
      </c>
    </row>
    <row r="11101" spans="1:18" x14ac:dyDescent="0.3">
      <c r="A11101" s="1" t="s">
        <v>11672</v>
      </c>
      <c r="B11101" s="1" t="s">
        <v>10767</v>
      </c>
      <c r="C11101">
        <v>2025</v>
      </c>
      <c r="D11101" s="2">
        <v>36540</v>
      </c>
      <c r="E11101" s="1" t="s">
        <v>20</v>
      </c>
      <c r="F11101">
        <v>1</v>
      </c>
      <c r="G11101">
        <v>0</v>
      </c>
      <c r="H11101">
        <v>0</v>
      </c>
      <c r="I11101" s="1" t="s">
        <v>21</v>
      </c>
      <c r="J11101" s="1"/>
      <c r="K11101">
        <v>0</v>
      </c>
      <c r="L11101" s="1" t="s">
        <v>22</v>
      </c>
      <c r="M11101" s="1" t="s">
        <v>26</v>
      </c>
      <c r="N11101" s="1" t="s">
        <v>26</v>
      </c>
      <c r="O11101">
        <v>1</v>
      </c>
      <c r="P11101" s="1" t="s">
        <v>227</v>
      </c>
      <c r="Q11101" s="1" t="s">
        <v>227</v>
      </c>
      <c r="R11101">
        <v>0</v>
      </c>
    </row>
    <row r="11102" spans="1:18" x14ac:dyDescent="0.3">
      <c r="A11102" s="1" t="s">
        <v>11673</v>
      </c>
      <c r="B11102" s="1" t="s">
        <v>10767</v>
      </c>
      <c r="C11102">
        <v>2025</v>
      </c>
      <c r="D11102" s="2">
        <v>36540</v>
      </c>
      <c r="E11102" s="1" t="s">
        <v>20</v>
      </c>
      <c r="F11102">
        <v>1</v>
      </c>
      <c r="G11102">
        <v>0</v>
      </c>
      <c r="H11102">
        <v>0</v>
      </c>
      <c r="I11102" s="1" t="s">
        <v>21</v>
      </c>
      <c r="J11102" s="1"/>
      <c r="K11102">
        <v>0</v>
      </c>
      <c r="L11102" s="1" t="s">
        <v>22</v>
      </c>
      <c r="M11102" s="1" t="s">
        <v>26</v>
      </c>
      <c r="N11102" s="1" t="s">
        <v>26</v>
      </c>
      <c r="O11102">
        <v>1</v>
      </c>
      <c r="P11102" s="1" t="s">
        <v>227</v>
      </c>
      <c r="Q11102" s="1" t="s">
        <v>227</v>
      </c>
      <c r="R11102">
        <v>0</v>
      </c>
    </row>
    <row r="11103" spans="1:18" x14ac:dyDescent="0.3">
      <c r="A11103" s="1" t="s">
        <v>11674</v>
      </c>
      <c r="B11103" s="1" t="s">
        <v>10767</v>
      </c>
      <c r="C11103">
        <v>2025</v>
      </c>
      <c r="D11103" s="2">
        <v>36540</v>
      </c>
      <c r="E11103" s="1" t="s">
        <v>20</v>
      </c>
      <c r="F11103">
        <v>1</v>
      </c>
      <c r="G11103">
        <v>0</v>
      </c>
      <c r="H11103">
        <v>0</v>
      </c>
      <c r="I11103" s="1" t="s">
        <v>21</v>
      </c>
      <c r="J11103" s="1"/>
      <c r="K11103">
        <v>0</v>
      </c>
      <c r="L11103" s="1" t="s">
        <v>22</v>
      </c>
      <c r="M11103" s="1" t="s">
        <v>26</v>
      </c>
      <c r="N11103" s="1" t="s">
        <v>26</v>
      </c>
      <c r="O11103">
        <v>1</v>
      </c>
      <c r="P11103" s="1" t="s">
        <v>27</v>
      </c>
      <c r="Q11103" s="1" t="s">
        <v>27</v>
      </c>
      <c r="R11103">
        <v>0</v>
      </c>
    </row>
    <row r="11104" spans="1:18" x14ac:dyDescent="0.3">
      <c r="A11104" s="1" t="s">
        <v>11675</v>
      </c>
      <c r="B11104" s="1" t="s">
        <v>10767</v>
      </c>
      <c r="C11104">
        <v>2025</v>
      </c>
      <c r="D11104" s="2">
        <v>36540</v>
      </c>
      <c r="E11104" s="1" t="s">
        <v>20</v>
      </c>
      <c r="F11104">
        <v>1</v>
      </c>
      <c r="G11104">
        <v>0</v>
      </c>
      <c r="H11104">
        <v>0</v>
      </c>
      <c r="I11104" s="1" t="s">
        <v>21</v>
      </c>
      <c r="J11104" s="1"/>
      <c r="K11104">
        <v>0</v>
      </c>
      <c r="L11104" s="1" t="s">
        <v>22</v>
      </c>
      <c r="M11104" s="1" t="s">
        <v>26</v>
      </c>
      <c r="N11104" s="1" t="s">
        <v>26</v>
      </c>
      <c r="O11104">
        <v>1</v>
      </c>
      <c r="P11104" s="1" t="s">
        <v>40</v>
      </c>
      <c r="Q11104" s="1" t="s">
        <v>40</v>
      </c>
      <c r="R11104">
        <v>0</v>
      </c>
    </row>
    <row r="11105" spans="1:18" x14ac:dyDescent="0.3">
      <c r="A11105" s="1" t="s">
        <v>11676</v>
      </c>
      <c r="B11105" s="1" t="s">
        <v>10767</v>
      </c>
      <c r="C11105">
        <v>2025</v>
      </c>
      <c r="D11105" s="2">
        <v>36540</v>
      </c>
      <c r="E11105" s="1" t="s">
        <v>20</v>
      </c>
      <c r="F11105">
        <v>1</v>
      </c>
      <c r="G11105">
        <v>0</v>
      </c>
      <c r="H11105">
        <v>0</v>
      </c>
      <c r="I11105" s="1" t="s">
        <v>21</v>
      </c>
      <c r="J11105" s="1"/>
      <c r="K11105">
        <v>0</v>
      </c>
      <c r="L11105" s="1" t="s">
        <v>22</v>
      </c>
      <c r="M11105" s="1" t="s">
        <v>26</v>
      </c>
      <c r="N11105" s="1" t="s">
        <v>26</v>
      </c>
      <c r="O11105">
        <v>1</v>
      </c>
      <c r="P11105" s="1" t="s">
        <v>74</v>
      </c>
      <c r="Q11105" s="1" t="s">
        <v>74</v>
      </c>
      <c r="R11105">
        <v>0</v>
      </c>
    </row>
    <row r="11106" spans="1:18" x14ac:dyDescent="0.3">
      <c r="A11106" s="1" t="s">
        <v>11677</v>
      </c>
      <c r="B11106" s="1" t="s">
        <v>10767</v>
      </c>
      <c r="C11106">
        <v>2025</v>
      </c>
      <c r="D11106" s="2">
        <v>36540</v>
      </c>
      <c r="E11106" s="1" t="s">
        <v>20</v>
      </c>
      <c r="F11106">
        <v>1</v>
      </c>
      <c r="G11106">
        <v>0</v>
      </c>
      <c r="H11106">
        <v>0</v>
      </c>
      <c r="I11106" s="1" t="s">
        <v>21</v>
      </c>
      <c r="J11106" s="1"/>
      <c r="K11106">
        <v>0</v>
      </c>
      <c r="L11106" s="1" t="s">
        <v>22</v>
      </c>
      <c r="M11106" s="1" t="s">
        <v>26</v>
      </c>
      <c r="N11106" s="1" t="s">
        <v>26</v>
      </c>
      <c r="O11106">
        <v>1</v>
      </c>
      <c r="P11106" s="1" t="s">
        <v>45</v>
      </c>
      <c r="Q11106" s="1" t="s">
        <v>45</v>
      </c>
      <c r="R11106">
        <v>0</v>
      </c>
    </row>
    <row r="11107" spans="1:18" x14ac:dyDescent="0.3">
      <c r="A11107" s="1" t="s">
        <v>11678</v>
      </c>
      <c r="B11107" s="1" t="s">
        <v>10767</v>
      </c>
      <c r="C11107">
        <v>2025</v>
      </c>
      <c r="D11107" s="2">
        <v>36540</v>
      </c>
      <c r="E11107" s="1" t="s">
        <v>20</v>
      </c>
      <c r="F11107">
        <v>1</v>
      </c>
      <c r="G11107">
        <v>0</v>
      </c>
      <c r="H11107">
        <v>0</v>
      </c>
      <c r="I11107" s="1" t="s">
        <v>21</v>
      </c>
      <c r="J11107" s="1"/>
      <c r="K11107">
        <v>0</v>
      </c>
      <c r="L11107" s="1" t="s">
        <v>22</v>
      </c>
      <c r="M11107" s="1" t="s">
        <v>35</v>
      </c>
      <c r="N11107" s="1" t="s">
        <v>35</v>
      </c>
      <c r="O11107">
        <v>1</v>
      </c>
      <c r="P11107" s="1" t="s">
        <v>121</v>
      </c>
      <c r="Q11107" s="1" t="s">
        <v>121</v>
      </c>
      <c r="R11107">
        <v>0</v>
      </c>
    </row>
    <row r="11108" spans="1:18" x14ac:dyDescent="0.3">
      <c r="A11108" s="1" t="s">
        <v>11679</v>
      </c>
      <c r="B11108" s="1" t="s">
        <v>10767</v>
      </c>
      <c r="C11108">
        <v>2025</v>
      </c>
      <c r="D11108" s="2">
        <v>36540</v>
      </c>
      <c r="E11108" s="1" t="s">
        <v>20</v>
      </c>
      <c r="F11108">
        <v>1</v>
      </c>
      <c r="G11108">
        <v>0</v>
      </c>
      <c r="H11108">
        <v>0</v>
      </c>
      <c r="I11108" s="1" t="s">
        <v>21</v>
      </c>
      <c r="J11108" s="1"/>
      <c r="K11108">
        <v>0</v>
      </c>
      <c r="L11108" s="1" t="s">
        <v>22</v>
      </c>
      <c r="M11108" s="1" t="s">
        <v>26</v>
      </c>
      <c r="N11108" s="1" t="s">
        <v>26</v>
      </c>
      <c r="O11108">
        <v>1</v>
      </c>
      <c r="P11108" s="1" t="s">
        <v>27</v>
      </c>
      <c r="Q11108" s="1" t="s">
        <v>27</v>
      </c>
      <c r="R11108">
        <v>0</v>
      </c>
    </row>
    <row r="11109" spans="1:18" x14ac:dyDescent="0.3">
      <c r="A11109" s="1" t="s">
        <v>11680</v>
      </c>
      <c r="B11109" s="1" t="s">
        <v>10767</v>
      </c>
      <c r="C11109">
        <v>2025</v>
      </c>
      <c r="D11109" s="2">
        <v>36540</v>
      </c>
      <c r="E11109" s="1" t="s">
        <v>20</v>
      </c>
      <c r="F11109">
        <v>1</v>
      </c>
      <c r="G11109">
        <v>0</v>
      </c>
      <c r="H11109">
        <v>0</v>
      </c>
      <c r="I11109" s="1" t="s">
        <v>21</v>
      </c>
      <c r="J11109" s="1"/>
      <c r="K11109">
        <v>0</v>
      </c>
      <c r="L11109" s="1" t="s">
        <v>22</v>
      </c>
      <c r="M11109" s="1" t="s">
        <v>23</v>
      </c>
      <c r="N11109" s="1" t="s">
        <v>23</v>
      </c>
      <c r="O11109">
        <v>1</v>
      </c>
      <c r="P11109" s="1" t="s">
        <v>534</v>
      </c>
      <c r="Q11109" s="1" t="s">
        <v>534</v>
      </c>
      <c r="R11109">
        <v>0</v>
      </c>
    </row>
    <row r="11110" spans="1:18" x14ac:dyDescent="0.3">
      <c r="A11110" s="1" t="s">
        <v>11681</v>
      </c>
      <c r="B11110" s="1" t="s">
        <v>10767</v>
      </c>
      <c r="C11110">
        <v>2025</v>
      </c>
      <c r="D11110" s="2">
        <v>36540</v>
      </c>
      <c r="E11110" s="1" t="s">
        <v>20</v>
      </c>
      <c r="F11110">
        <v>1</v>
      </c>
      <c r="G11110">
        <v>0</v>
      </c>
      <c r="H11110">
        <v>0</v>
      </c>
      <c r="I11110" s="1" t="s">
        <v>21</v>
      </c>
      <c r="J11110" s="1"/>
      <c r="K11110">
        <v>0</v>
      </c>
      <c r="L11110" s="1" t="s">
        <v>22</v>
      </c>
      <c r="M11110" s="1" t="s">
        <v>26</v>
      </c>
      <c r="N11110" s="1" t="s">
        <v>26</v>
      </c>
      <c r="O11110">
        <v>1</v>
      </c>
      <c r="P11110" s="1" t="s">
        <v>534</v>
      </c>
      <c r="Q11110" s="1" t="s">
        <v>534</v>
      </c>
      <c r="R11110">
        <v>0</v>
      </c>
    </row>
    <row r="11111" spans="1:18" x14ac:dyDescent="0.3">
      <c r="A11111" s="1" t="s">
        <v>11682</v>
      </c>
      <c r="B11111" s="1" t="s">
        <v>10767</v>
      </c>
      <c r="C11111">
        <v>2025</v>
      </c>
      <c r="D11111" s="2">
        <v>36540</v>
      </c>
      <c r="E11111" s="1" t="s">
        <v>20</v>
      </c>
      <c r="F11111">
        <v>1</v>
      </c>
      <c r="G11111">
        <v>0</v>
      </c>
      <c r="H11111">
        <v>0</v>
      </c>
      <c r="I11111" s="1" t="s">
        <v>21</v>
      </c>
      <c r="J11111" s="1"/>
      <c r="K11111">
        <v>0</v>
      </c>
      <c r="L11111" s="1" t="s">
        <v>22</v>
      </c>
      <c r="M11111" s="1" t="s">
        <v>26</v>
      </c>
      <c r="N11111" s="1" t="s">
        <v>26</v>
      </c>
      <c r="O11111">
        <v>1</v>
      </c>
      <c r="P11111" s="1" t="s">
        <v>27</v>
      </c>
      <c r="Q11111" s="1" t="s">
        <v>27</v>
      </c>
      <c r="R11111">
        <v>0</v>
      </c>
    </row>
    <row r="11112" spans="1:18" x14ac:dyDescent="0.3">
      <c r="A11112" s="1" t="s">
        <v>11683</v>
      </c>
      <c r="B11112" s="1" t="s">
        <v>10767</v>
      </c>
      <c r="C11112">
        <v>2025</v>
      </c>
      <c r="D11112" s="2">
        <v>36540</v>
      </c>
      <c r="E11112" s="1" t="s">
        <v>20</v>
      </c>
      <c r="F11112">
        <v>1</v>
      </c>
      <c r="G11112">
        <v>0</v>
      </c>
      <c r="H11112">
        <v>0</v>
      </c>
      <c r="I11112" s="1" t="s">
        <v>21</v>
      </c>
      <c r="J11112" s="1"/>
      <c r="K11112">
        <v>0</v>
      </c>
      <c r="L11112" s="1" t="s">
        <v>22</v>
      </c>
      <c r="M11112" s="1" t="s">
        <v>26</v>
      </c>
      <c r="N11112" s="1" t="s">
        <v>26</v>
      </c>
      <c r="O11112">
        <v>1</v>
      </c>
      <c r="P11112" s="1" t="s">
        <v>40</v>
      </c>
      <c r="Q11112" s="1" t="s">
        <v>40</v>
      </c>
      <c r="R11112">
        <v>0</v>
      </c>
    </row>
    <row r="11113" spans="1:18" x14ac:dyDescent="0.3">
      <c r="A11113" s="1" t="s">
        <v>11684</v>
      </c>
      <c r="B11113" s="1" t="s">
        <v>10767</v>
      </c>
      <c r="C11113">
        <v>2025</v>
      </c>
      <c r="D11113" s="2">
        <v>36540</v>
      </c>
      <c r="E11113" s="1" t="s">
        <v>20</v>
      </c>
      <c r="F11113">
        <v>1</v>
      </c>
      <c r="G11113">
        <v>0</v>
      </c>
      <c r="H11113">
        <v>0</v>
      </c>
      <c r="I11113" s="1" t="s">
        <v>21</v>
      </c>
      <c r="J11113" s="1"/>
      <c r="K11113">
        <v>0</v>
      </c>
      <c r="L11113" s="1" t="s">
        <v>22</v>
      </c>
      <c r="M11113" s="1" t="s">
        <v>23</v>
      </c>
      <c r="N11113" s="1" t="s">
        <v>23</v>
      </c>
      <c r="O11113">
        <v>1</v>
      </c>
      <c r="P11113" s="1" t="s">
        <v>40</v>
      </c>
      <c r="Q11113" s="1" t="s">
        <v>40</v>
      </c>
      <c r="R11113">
        <v>0</v>
      </c>
    </row>
    <row r="11114" spans="1:18" x14ac:dyDescent="0.3">
      <c r="A11114" s="1" t="s">
        <v>11685</v>
      </c>
      <c r="B11114" s="1" t="s">
        <v>10767</v>
      </c>
      <c r="C11114">
        <v>2025</v>
      </c>
      <c r="D11114" s="2">
        <v>36540</v>
      </c>
      <c r="E11114" s="1" t="s">
        <v>37</v>
      </c>
      <c r="F11114">
        <v>1</v>
      </c>
      <c r="G11114">
        <v>1</v>
      </c>
      <c r="H11114">
        <v>1</v>
      </c>
      <c r="I11114" s="1" t="s">
        <v>38</v>
      </c>
      <c r="J11114" s="1" t="s">
        <v>42</v>
      </c>
      <c r="K11114">
        <v>0</v>
      </c>
      <c r="L11114" s="1" t="s">
        <v>22</v>
      </c>
      <c r="M11114" s="1" t="s">
        <v>26</v>
      </c>
      <c r="N11114" s="1" t="s">
        <v>26</v>
      </c>
      <c r="O11114">
        <v>1</v>
      </c>
      <c r="P11114" s="1" t="s">
        <v>2432</v>
      </c>
      <c r="Q11114" s="1" t="s">
        <v>2432</v>
      </c>
      <c r="R11114">
        <v>0</v>
      </c>
    </row>
    <row r="11115" spans="1:18" x14ac:dyDescent="0.3">
      <c r="A11115" s="1" t="s">
        <v>11686</v>
      </c>
      <c r="B11115" s="1" t="s">
        <v>10767</v>
      </c>
      <c r="C11115">
        <v>2025</v>
      </c>
      <c r="D11115" s="2">
        <v>36540</v>
      </c>
      <c r="E11115" s="1" t="s">
        <v>676</v>
      </c>
      <c r="F11115">
        <v>1</v>
      </c>
      <c r="G11115">
        <v>1</v>
      </c>
      <c r="H11115">
        <v>0</v>
      </c>
      <c r="I11115" s="1" t="s">
        <v>21</v>
      </c>
      <c r="J11115" s="1"/>
      <c r="K11115">
        <v>1</v>
      </c>
      <c r="L11115" s="1" t="s">
        <v>677</v>
      </c>
      <c r="M11115" s="1" t="s">
        <v>26</v>
      </c>
      <c r="N11115" s="1" t="s">
        <v>26</v>
      </c>
      <c r="O11115">
        <v>1</v>
      </c>
      <c r="P11115" s="1" t="s">
        <v>31</v>
      </c>
      <c r="Q11115" s="1" t="s">
        <v>31</v>
      </c>
      <c r="R11115">
        <v>0</v>
      </c>
    </row>
    <row r="11116" spans="1:18" x14ac:dyDescent="0.3">
      <c r="A11116" s="1" t="s">
        <v>11687</v>
      </c>
      <c r="B11116" s="1" t="s">
        <v>10767</v>
      </c>
      <c r="C11116">
        <v>2025</v>
      </c>
      <c r="D11116" s="2">
        <v>36540</v>
      </c>
      <c r="E11116" s="1" t="s">
        <v>20</v>
      </c>
      <c r="F11116">
        <v>1</v>
      </c>
      <c r="G11116">
        <v>0</v>
      </c>
      <c r="H11116">
        <v>0</v>
      </c>
      <c r="I11116" s="1" t="s">
        <v>21</v>
      </c>
      <c r="J11116" s="1"/>
      <c r="K11116">
        <v>0</v>
      </c>
      <c r="L11116" s="1" t="s">
        <v>22</v>
      </c>
      <c r="M11116" s="1" t="s">
        <v>47</v>
      </c>
      <c r="N11116" s="1" t="s">
        <v>47</v>
      </c>
      <c r="O11116">
        <v>1</v>
      </c>
      <c r="P11116" s="1" t="s">
        <v>2432</v>
      </c>
      <c r="Q11116" s="1" t="s">
        <v>2432</v>
      </c>
      <c r="R11116">
        <v>0</v>
      </c>
    </row>
    <row r="11117" spans="1:18" x14ac:dyDescent="0.3">
      <c r="A11117" s="1" t="s">
        <v>11688</v>
      </c>
      <c r="B11117" s="1" t="s">
        <v>10767</v>
      </c>
      <c r="C11117">
        <v>2025</v>
      </c>
      <c r="D11117" s="2">
        <v>36540</v>
      </c>
      <c r="E11117" s="1" t="s">
        <v>20</v>
      </c>
      <c r="F11117">
        <v>1</v>
      </c>
      <c r="G11117">
        <v>0</v>
      </c>
      <c r="H11117">
        <v>0</v>
      </c>
      <c r="I11117" s="1" t="s">
        <v>21</v>
      </c>
      <c r="J11117" s="1"/>
      <c r="K11117">
        <v>0</v>
      </c>
      <c r="L11117" s="1" t="s">
        <v>22</v>
      </c>
      <c r="M11117" s="1" t="s">
        <v>33</v>
      </c>
      <c r="N11117" s="1" t="s">
        <v>33</v>
      </c>
      <c r="O11117">
        <v>1</v>
      </c>
      <c r="P11117" s="1" t="s">
        <v>211</v>
      </c>
      <c r="Q11117" s="1" t="s">
        <v>211</v>
      </c>
      <c r="R11117">
        <v>0</v>
      </c>
    </row>
    <row r="11118" spans="1:18" x14ac:dyDescent="0.3">
      <c r="A11118" s="1" t="s">
        <v>11689</v>
      </c>
      <c r="B11118" s="1" t="s">
        <v>10767</v>
      </c>
      <c r="C11118">
        <v>2025</v>
      </c>
      <c r="D11118" s="2">
        <v>36540</v>
      </c>
      <c r="E11118" s="1" t="s">
        <v>37</v>
      </c>
      <c r="F11118">
        <v>1</v>
      </c>
      <c r="G11118">
        <v>1</v>
      </c>
      <c r="H11118">
        <v>1</v>
      </c>
      <c r="I11118" s="1" t="s">
        <v>38</v>
      </c>
      <c r="J11118" s="1" t="s">
        <v>42</v>
      </c>
      <c r="K11118">
        <v>0</v>
      </c>
      <c r="L11118" s="1" t="s">
        <v>22</v>
      </c>
      <c r="M11118" s="1" t="s">
        <v>26</v>
      </c>
      <c r="N11118" s="1" t="s">
        <v>26</v>
      </c>
      <c r="O11118">
        <v>1</v>
      </c>
      <c r="P11118" s="1" t="s">
        <v>878</v>
      </c>
      <c r="Q11118" s="1" t="s">
        <v>878</v>
      </c>
      <c r="R11118">
        <v>0</v>
      </c>
    </row>
    <row r="11119" spans="1:18" x14ac:dyDescent="0.3">
      <c r="A11119" s="1" t="s">
        <v>11690</v>
      </c>
      <c r="B11119" s="1" t="s">
        <v>10767</v>
      </c>
      <c r="C11119">
        <v>2025</v>
      </c>
      <c r="D11119" s="2">
        <v>36540</v>
      </c>
      <c r="E11119" s="1" t="s">
        <v>20</v>
      </c>
      <c r="F11119">
        <v>1</v>
      </c>
      <c r="G11119">
        <v>0</v>
      </c>
      <c r="H11119">
        <v>0</v>
      </c>
      <c r="I11119" s="1" t="s">
        <v>21</v>
      </c>
      <c r="J11119" s="1"/>
      <c r="K11119">
        <v>0</v>
      </c>
      <c r="L11119" s="1" t="s">
        <v>22</v>
      </c>
      <c r="M11119" s="1" t="s">
        <v>23</v>
      </c>
      <c r="N11119" s="1" t="s">
        <v>23</v>
      </c>
      <c r="O11119">
        <v>1</v>
      </c>
      <c r="P11119" s="1" t="s">
        <v>134</v>
      </c>
      <c r="Q11119" s="1" t="s">
        <v>134</v>
      </c>
      <c r="R11119">
        <v>0</v>
      </c>
    </row>
    <row r="11120" spans="1:18" x14ac:dyDescent="0.3">
      <c r="A11120" s="1" t="s">
        <v>11691</v>
      </c>
      <c r="B11120" s="1" t="s">
        <v>10767</v>
      </c>
      <c r="C11120">
        <v>2025</v>
      </c>
      <c r="D11120" s="2">
        <v>36540</v>
      </c>
      <c r="E11120" s="1" t="s">
        <v>20</v>
      </c>
      <c r="F11120">
        <v>1</v>
      </c>
      <c r="G11120">
        <v>0</v>
      </c>
      <c r="H11120">
        <v>0</v>
      </c>
      <c r="I11120" s="1" t="s">
        <v>21</v>
      </c>
      <c r="J11120" s="1"/>
      <c r="K11120">
        <v>0</v>
      </c>
      <c r="L11120" s="1" t="s">
        <v>22</v>
      </c>
      <c r="M11120" s="1" t="s">
        <v>33</v>
      </c>
      <c r="N11120" s="1" t="s">
        <v>33</v>
      </c>
      <c r="O11120">
        <v>1</v>
      </c>
      <c r="P11120" s="1" t="s">
        <v>40</v>
      </c>
      <c r="Q11120" s="1" t="s">
        <v>40</v>
      </c>
      <c r="R11120">
        <v>0</v>
      </c>
    </row>
    <row r="11121" spans="1:18" x14ac:dyDescent="0.3">
      <c r="A11121" s="1" t="s">
        <v>11692</v>
      </c>
      <c r="B11121" s="1" t="s">
        <v>10767</v>
      </c>
      <c r="C11121">
        <v>2025</v>
      </c>
      <c r="D11121" s="2">
        <v>36540</v>
      </c>
      <c r="E11121" s="1" t="s">
        <v>20</v>
      </c>
      <c r="F11121">
        <v>1</v>
      </c>
      <c r="G11121">
        <v>0</v>
      </c>
      <c r="H11121">
        <v>0</v>
      </c>
      <c r="I11121" s="1" t="s">
        <v>21</v>
      </c>
      <c r="J11121" s="1"/>
      <c r="K11121">
        <v>0</v>
      </c>
      <c r="L11121" s="1" t="s">
        <v>22</v>
      </c>
      <c r="M11121" s="1" t="s">
        <v>33</v>
      </c>
      <c r="N11121" s="1" t="s">
        <v>33</v>
      </c>
      <c r="O11121">
        <v>1</v>
      </c>
      <c r="P11121" s="1" t="s">
        <v>78</v>
      </c>
      <c r="Q11121" s="1" t="s">
        <v>78</v>
      </c>
      <c r="R11121">
        <v>0</v>
      </c>
    </row>
    <row r="11122" spans="1:18" x14ac:dyDescent="0.3">
      <c r="A11122" s="1" t="s">
        <v>11693</v>
      </c>
      <c r="B11122" s="1" t="s">
        <v>10767</v>
      </c>
      <c r="C11122">
        <v>2025</v>
      </c>
      <c r="D11122" s="2">
        <v>36540</v>
      </c>
      <c r="E11122" s="1" t="s">
        <v>20</v>
      </c>
      <c r="F11122">
        <v>1</v>
      </c>
      <c r="G11122">
        <v>0</v>
      </c>
      <c r="H11122">
        <v>0</v>
      </c>
      <c r="I11122" s="1" t="s">
        <v>21</v>
      </c>
      <c r="J11122" s="1"/>
      <c r="K11122">
        <v>0</v>
      </c>
      <c r="L11122" s="1" t="s">
        <v>22</v>
      </c>
      <c r="M11122" s="1" t="s">
        <v>33</v>
      </c>
      <c r="N11122" s="1" t="s">
        <v>33</v>
      </c>
      <c r="O11122">
        <v>4</v>
      </c>
      <c r="P11122" s="1" t="s">
        <v>11694</v>
      </c>
      <c r="Q11122" s="1"/>
      <c r="R11122">
        <v>0</v>
      </c>
    </row>
    <row r="11123" spans="1:18" x14ac:dyDescent="0.3">
      <c r="A11123" s="1" t="s">
        <v>11695</v>
      </c>
      <c r="B11123" s="1" t="s">
        <v>10767</v>
      </c>
      <c r="C11123">
        <v>2025</v>
      </c>
      <c r="D11123" s="2">
        <v>36540</v>
      </c>
      <c r="E11123" s="1" t="s">
        <v>20</v>
      </c>
      <c r="F11123">
        <v>1</v>
      </c>
      <c r="G11123">
        <v>0</v>
      </c>
      <c r="H11123">
        <v>0</v>
      </c>
      <c r="I11123" s="1" t="s">
        <v>21</v>
      </c>
      <c r="J11123" s="1"/>
      <c r="K11123">
        <v>0</v>
      </c>
      <c r="L11123" s="1" t="s">
        <v>22</v>
      </c>
      <c r="M11123" s="1" t="s">
        <v>33</v>
      </c>
      <c r="N11123" s="1" t="s">
        <v>33</v>
      </c>
      <c r="O11123">
        <v>3</v>
      </c>
      <c r="P11123" s="1" t="s">
        <v>11696</v>
      </c>
      <c r="Q11123" s="1"/>
      <c r="R11123">
        <v>0</v>
      </c>
    </row>
    <row r="11124" spans="1:18" x14ac:dyDescent="0.3">
      <c r="A11124" s="1" t="s">
        <v>11697</v>
      </c>
      <c r="B11124" s="1" t="s">
        <v>10767</v>
      </c>
      <c r="C11124">
        <v>2025</v>
      </c>
      <c r="D11124" s="2">
        <v>36540</v>
      </c>
      <c r="E11124" s="1" t="s">
        <v>20</v>
      </c>
      <c r="F11124">
        <v>1</v>
      </c>
      <c r="G11124">
        <v>0</v>
      </c>
      <c r="H11124">
        <v>0</v>
      </c>
      <c r="I11124" s="1" t="s">
        <v>21</v>
      </c>
      <c r="J11124" s="1"/>
      <c r="K11124">
        <v>0</v>
      </c>
      <c r="L11124" s="1" t="s">
        <v>22</v>
      </c>
      <c r="M11124" s="1" t="s">
        <v>26</v>
      </c>
      <c r="N11124" s="1" t="s">
        <v>26</v>
      </c>
      <c r="O11124">
        <v>1</v>
      </c>
      <c r="P11124" s="1" t="s">
        <v>27</v>
      </c>
      <c r="Q11124" s="1" t="s">
        <v>27</v>
      </c>
      <c r="R11124">
        <v>0</v>
      </c>
    </row>
    <row r="11125" spans="1:18" x14ac:dyDescent="0.3">
      <c r="A11125" s="1" t="s">
        <v>11698</v>
      </c>
      <c r="B11125" s="1" t="s">
        <v>10767</v>
      </c>
      <c r="C11125">
        <v>2025</v>
      </c>
      <c r="D11125" s="2">
        <v>36540</v>
      </c>
      <c r="E11125" s="1" t="s">
        <v>20</v>
      </c>
      <c r="F11125">
        <v>1</v>
      </c>
      <c r="G11125">
        <v>0</v>
      </c>
      <c r="H11125">
        <v>0</v>
      </c>
      <c r="I11125" s="1" t="s">
        <v>21</v>
      </c>
      <c r="J11125" s="1"/>
      <c r="K11125">
        <v>0</v>
      </c>
      <c r="L11125" s="1" t="s">
        <v>22</v>
      </c>
      <c r="M11125" s="1" t="s">
        <v>33</v>
      </c>
      <c r="N11125" s="1" t="s">
        <v>33</v>
      </c>
      <c r="O11125">
        <v>1</v>
      </c>
      <c r="P11125" s="1" t="s">
        <v>74</v>
      </c>
      <c r="Q11125" s="1" t="s">
        <v>74</v>
      </c>
      <c r="R11125">
        <v>0</v>
      </c>
    </row>
    <row r="11126" spans="1:18" x14ac:dyDescent="0.3">
      <c r="A11126" s="1" t="s">
        <v>11699</v>
      </c>
      <c r="B11126" s="1" t="s">
        <v>10767</v>
      </c>
      <c r="C11126">
        <v>2025</v>
      </c>
      <c r="D11126" s="2">
        <v>36540</v>
      </c>
      <c r="E11126" s="1" t="s">
        <v>37</v>
      </c>
      <c r="F11126">
        <v>1</v>
      </c>
      <c r="G11126">
        <v>1</v>
      </c>
      <c r="H11126">
        <v>1</v>
      </c>
      <c r="I11126" s="1" t="s">
        <v>38</v>
      </c>
      <c r="J11126" s="1" t="s">
        <v>39</v>
      </c>
      <c r="K11126">
        <v>0</v>
      </c>
      <c r="L11126" s="1" t="s">
        <v>22</v>
      </c>
      <c r="M11126" s="1" t="s">
        <v>26</v>
      </c>
      <c r="N11126" s="1" t="s">
        <v>26</v>
      </c>
      <c r="O11126">
        <v>1</v>
      </c>
      <c r="P11126" s="1" t="s">
        <v>27</v>
      </c>
      <c r="Q11126" s="1" t="s">
        <v>27</v>
      </c>
      <c r="R11126">
        <v>0</v>
      </c>
    </row>
    <row r="11127" spans="1:18" x14ac:dyDescent="0.3">
      <c r="A11127" s="1" t="s">
        <v>11700</v>
      </c>
      <c r="B11127" s="1" t="s">
        <v>10767</v>
      </c>
      <c r="C11127">
        <v>2025</v>
      </c>
      <c r="D11127" s="2">
        <v>36540</v>
      </c>
      <c r="E11127" s="1" t="s">
        <v>20</v>
      </c>
      <c r="F11127">
        <v>1</v>
      </c>
      <c r="G11127">
        <v>0</v>
      </c>
      <c r="H11127">
        <v>0</v>
      </c>
      <c r="I11127" s="1" t="s">
        <v>21</v>
      </c>
      <c r="J11127" s="1"/>
      <c r="K11127">
        <v>0</v>
      </c>
      <c r="L11127" s="1" t="s">
        <v>22</v>
      </c>
      <c r="M11127" s="1" t="s">
        <v>47</v>
      </c>
      <c r="N11127" s="1" t="s">
        <v>47</v>
      </c>
      <c r="O11127">
        <v>6</v>
      </c>
      <c r="P11127" s="1" t="s">
        <v>11701</v>
      </c>
      <c r="Q11127" s="1"/>
      <c r="R11127">
        <v>0</v>
      </c>
    </row>
    <row r="11128" spans="1:18" x14ac:dyDescent="0.3">
      <c r="A11128" s="1" t="s">
        <v>11702</v>
      </c>
      <c r="B11128" s="1" t="s">
        <v>10767</v>
      </c>
      <c r="C11128">
        <v>2025</v>
      </c>
      <c r="D11128" s="2">
        <v>36540</v>
      </c>
      <c r="E11128" s="1" t="s">
        <v>20</v>
      </c>
      <c r="F11128">
        <v>1</v>
      </c>
      <c r="G11128">
        <v>0</v>
      </c>
      <c r="H11128">
        <v>0</v>
      </c>
      <c r="I11128" s="1" t="s">
        <v>21</v>
      </c>
      <c r="J11128" s="1"/>
      <c r="K11128">
        <v>0</v>
      </c>
      <c r="L11128" s="1" t="s">
        <v>22</v>
      </c>
      <c r="M11128" s="1" t="s">
        <v>26</v>
      </c>
      <c r="N11128" s="1" t="s">
        <v>26</v>
      </c>
      <c r="O11128">
        <v>1</v>
      </c>
      <c r="P11128" s="1" t="s">
        <v>227</v>
      </c>
      <c r="Q11128" s="1" t="s">
        <v>227</v>
      </c>
      <c r="R11128">
        <v>0</v>
      </c>
    </row>
    <row r="11129" spans="1:18" x14ac:dyDescent="0.3">
      <c r="A11129" s="1" t="s">
        <v>11703</v>
      </c>
      <c r="B11129" s="1" t="s">
        <v>10767</v>
      </c>
      <c r="C11129">
        <v>2025</v>
      </c>
      <c r="D11129" s="2">
        <v>36540</v>
      </c>
      <c r="E11129" s="1" t="s">
        <v>20</v>
      </c>
      <c r="F11129">
        <v>1</v>
      </c>
      <c r="G11129">
        <v>0</v>
      </c>
      <c r="H11129">
        <v>0</v>
      </c>
      <c r="I11129" s="1" t="s">
        <v>21</v>
      </c>
      <c r="J11129" s="1"/>
      <c r="K11129">
        <v>0</v>
      </c>
      <c r="L11129" s="1" t="s">
        <v>22</v>
      </c>
      <c r="M11129" s="1" t="s">
        <v>26</v>
      </c>
      <c r="N11129" s="1" t="s">
        <v>26</v>
      </c>
      <c r="O11129">
        <v>1</v>
      </c>
      <c r="P11129" s="1" t="s">
        <v>27</v>
      </c>
      <c r="Q11129" s="1" t="s">
        <v>27</v>
      </c>
      <c r="R11129">
        <v>0</v>
      </c>
    </row>
    <row r="11130" spans="1:18" x14ac:dyDescent="0.3">
      <c r="A11130" s="1" t="s">
        <v>11704</v>
      </c>
      <c r="B11130" s="1" t="s">
        <v>10767</v>
      </c>
      <c r="C11130">
        <v>2025</v>
      </c>
      <c r="D11130" s="2">
        <v>36540</v>
      </c>
      <c r="E11130" s="1" t="s">
        <v>20</v>
      </c>
      <c r="F11130">
        <v>1</v>
      </c>
      <c r="G11130">
        <v>0</v>
      </c>
      <c r="H11130">
        <v>0</v>
      </c>
      <c r="I11130" s="1" t="s">
        <v>21</v>
      </c>
      <c r="J11130" s="1"/>
      <c r="K11130">
        <v>0</v>
      </c>
      <c r="L11130" s="1" t="s">
        <v>22</v>
      </c>
      <c r="M11130" s="1" t="s">
        <v>47</v>
      </c>
      <c r="N11130" s="1" t="s">
        <v>47</v>
      </c>
      <c r="O11130">
        <v>2</v>
      </c>
      <c r="P11130" s="1" t="s">
        <v>7989</v>
      </c>
      <c r="Q11130" s="1"/>
      <c r="R11130">
        <v>0</v>
      </c>
    </row>
    <row r="11131" spans="1:18" x14ac:dyDescent="0.3">
      <c r="A11131" s="1" t="s">
        <v>11705</v>
      </c>
      <c r="B11131" s="1" t="s">
        <v>10767</v>
      </c>
      <c r="C11131">
        <v>2025</v>
      </c>
      <c r="D11131" s="2">
        <v>36540</v>
      </c>
      <c r="E11131" s="1" t="s">
        <v>20</v>
      </c>
      <c r="F11131">
        <v>1</v>
      </c>
      <c r="G11131">
        <v>0</v>
      </c>
      <c r="H11131">
        <v>0</v>
      </c>
      <c r="I11131" s="1" t="s">
        <v>21</v>
      </c>
      <c r="J11131" s="1"/>
      <c r="K11131">
        <v>0</v>
      </c>
      <c r="L11131" s="1" t="s">
        <v>22</v>
      </c>
      <c r="M11131" s="1" t="s">
        <v>26</v>
      </c>
      <c r="N11131" s="1" t="s">
        <v>26</v>
      </c>
      <c r="O11131">
        <v>1</v>
      </c>
      <c r="P11131" s="1" t="s">
        <v>27</v>
      </c>
      <c r="Q11131" s="1" t="s">
        <v>27</v>
      </c>
      <c r="R11131">
        <v>0</v>
      </c>
    </row>
    <row r="11132" spans="1:18" x14ac:dyDescent="0.3">
      <c r="A11132" s="1" t="s">
        <v>11706</v>
      </c>
      <c r="B11132" s="1" t="s">
        <v>10767</v>
      </c>
      <c r="C11132">
        <v>2025</v>
      </c>
      <c r="D11132" s="2">
        <v>36540</v>
      </c>
      <c r="E11132" s="1" t="s">
        <v>20</v>
      </c>
      <c r="F11132">
        <v>1</v>
      </c>
      <c r="G11132">
        <v>0</v>
      </c>
      <c r="H11132">
        <v>0</v>
      </c>
      <c r="I11132" s="1" t="s">
        <v>21</v>
      </c>
      <c r="J11132" s="1"/>
      <c r="K11132">
        <v>0</v>
      </c>
      <c r="L11132" s="1" t="s">
        <v>22</v>
      </c>
      <c r="M11132" s="1" t="s">
        <v>26</v>
      </c>
      <c r="N11132" s="1" t="s">
        <v>26</v>
      </c>
      <c r="O11132">
        <v>1</v>
      </c>
      <c r="P11132" s="1" t="s">
        <v>114</v>
      </c>
      <c r="Q11132" s="1" t="s">
        <v>114</v>
      </c>
      <c r="R11132">
        <v>0</v>
      </c>
    </row>
    <row r="11133" spans="1:18" x14ac:dyDescent="0.3">
      <c r="A11133" s="1" t="s">
        <v>11707</v>
      </c>
      <c r="B11133" s="1" t="s">
        <v>10767</v>
      </c>
      <c r="C11133">
        <v>2025</v>
      </c>
      <c r="D11133" s="2">
        <v>36540</v>
      </c>
      <c r="E11133" s="1" t="s">
        <v>20</v>
      </c>
      <c r="F11133">
        <v>1</v>
      </c>
      <c r="G11133">
        <v>0</v>
      </c>
      <c r="H11133">
        <v>0</v>
      </c>
      <c r="I11133" s="1" t="s">
        <v>21</v>
      </c>
      <c r="J11133" s="1"/>
      <c r="K11133">
        <v>0</v>
      </c>
      <c r="L11133" s="1" t="s">
        <v>22</v>
      </c>
      <c r="M11133" s="1" t="s">
        <v>84</v>
      </c>
      <c r="N11133" s="1" t="s">
        <v>84</v>
      </c>
      <c r="O11133">
        <v>1</v>
      </c>
      <c r="P11133" s="1" t="s">
        <v>27</v>
      </c>
      <c r="Q11133" s="1" t="s">
        <v>27</v>
      </c>
      <c r="R11133">
        <v>0</v>
      </c>
    </row>
    <row r="11134" spans="1:18" x14ac:dyDescent="0.3">
      <c r="A11134" s="1" t="s">
        <v>11708</v>
      </c>
      <c r="B11134" s="1" t="s">
        <v>10767</v>
      </c>
      <c r="C11134">
        <v>2025</v>
      </c>
      <c r="D11134" s="2">
        <v>36540</v>
      </c>
      <c r="E11134" s="1" t="s">
        <v>20</v>
      </c>
      <c r="F11134">
        <v>1</v>
      </c>
      <c r="G11134">
        <v>0</v>
      </c>
      <c r="H11134">
        <v>0</v>
      </c>
      <c r="I11134" s="1" t="s">
        <v>21</v>
      </c>
      <c r="J11134" s="1"/>
      <c r="K11134">
        <v>0</v>
      </c>
      <c r="L11134" s="1" t="s">
        <v>22</v>
      </c>
      <c r="M11134" s="1" t="s">
        <v>84</v>
      </c>
      <c r="N11134" s="1" t="s">
        <v>84</v>
      </c>
      <c r="O11134">
        <v>1</v>
      </c>
      <c r="P11134" s="1" t="s">
        <v>2432</v>
      </c>
      <c r="Q11134" s="1" t="s">
        <v>2432</v>
      </c>
      <c r="R11134">
        <v>0</v>
      </c>
    </row>
    <row r="11135" spans="1:18" x14ac:dyDescent="0.3">
      <c r="A11135" s="1" t="s">
        <v>11709</v>
      </c>
      <c r="B11135" s="1" t="s">
        <v>10767</v>
      </c>
      <c r="C11135">
        <v>2025</v>
      </c>
      <c r="D11135" s="2">
        <v>36540</v>
      </c>
      <c r="E11135" s="1" t="s">
        <v>20</v>
      </c>
      <c r="F11135">
        <v>1</v>
      </c>
      <c r="G11135">
        <v>0</v>
      </c>
      <c r="H11135">
        <v>0</v>
      </c>
      <c r="I11135" s="1" t="s">
        <v>21</v>
      </c>
      <c r="J11135" s="1"/>
      <c r="K11135">
        <v>0</v>
      </c>
      <c r="L11135" s="1" t="s">
        <v>22</v>
      </c>
      <c r="M11135" s="1" t="s">
        <v>26</v>
      </c>
      <c r="N11135" s="1" t="s">
        <v>26</v>
      </c>
      <c r="O11135">
        <v>3</v>
      </c>
      <c r="P11135" s="1" t="s">
        <v>11710</v>
      </c>
      <c r="Q11135" s="1"/>
      <c r="R11135">
        <v>0</v>
      </c>
    </row>
    <row r="11136" spans="1:18" x14ac:dyDescent="0.3">
      <c r="A11136" s="1" t="s">
        <v>11711</v>
      </c>
      <c r="B11136" s="1" t="s">
        <v>10767</v>
      </c>
      <c r="C11136">
        <v>2025</v>
      </c>
      <c r="D11136" s="2">
        <v>36540</v>
      </c>
      <c r="E11136" s="1" t="s">
        <v>20</v>
      </c>
      <c r="F11136">
        <v>1</v>
      </c>
      <c r="G11136">
        <v>0</v>
      </c>
      <c r="H11136">
        <v>0</v>
      </c>
      <c r="I11136" s="1" t="s">
        <v>21</v>
      </c>
      <c r="J11136" s="1"/>
      <c r="K11136">
        <v>0</v>
      </c>
      <c r="L11136" s="1" t="s">
        <v>22</v>
      </c>
      <c r="M11136" s="1" t="s">
        <v>26</v>
      </c>
      <c r="N11136" s="1" t="s">
        <v>26</v>
      </c>
      <c r="O11136">
        <v>1</v>
      </c>
      <c r="P11136" s="1" t="s">
        <v>27</v>
      </c>
      <c r="Q11136" s="1" t="s">
        <v>27</v>
      </c>
      <c r="R11136">
        <v>0</v>
      </c>
    </row>
    <row r="11137" spans="1:18" x14ac:dyDescent="0.3">
      <c r="A11137" s="1" t="s">
        <v>11712</v>
      </c>
      <c r="B11137" s="1" t="s">
        <v>10767</v>
      </c>
      <c r="C11137">
        <v>2025</v>
      </c>
      <c r="D11137" s="2">
        <v>36540</v>
      </c>
      <c r="E11137" s="1" t="s">
        <v>20</v>
      </c>
      <c r="F11137">
        <v>1</v>
      </c>
      <c r="G11137">
        <v>0</v>
      </c>
      <c r="H11137">
        <v>0</v>
      </c>
      <c r="I11137" s="1" t="s">
        <v>21</v>
      </c>
      <c r="J11137" s="1"/>
      <c r="K11137">
        <v>0</v>
      </c>
      <c r="L11137" s="1" t="s">
        <v>22</v>
      </c>
      <c r="M11137" s="1" t="s">
        <v>33</v>
      </c>
      <c r="N11137" s="1" t="s">
        <v>33</v>
      </c>
      <c r="O11137">
        <v>1</v>
      </c>
      <c r="P11137" s="1" t="s">
        <v>2432</v>
      </c>
      <c r="Q11137" s="1" t="s">
        <v>2432</v>
      </c>
      <c r="R11137">
        <v>0</v>
      </c>
    </row>
    <row r="11138" spans="1:18" x14ac:dyDescent="0.3">
      <c r="A11138" s="1" t="s">
        <v>11713</v>
      </c>
      <c r="B11138" s="1" t="s">
        <v>10767</v>
      </c>
      <c r="C11138">
        <v>2025</v>
      </c>
      <c r="D11138" s="2">
        <v>36540</v>
      </c>
      <c r="E11138" s="1" t="s">
        <v>20</v>
      </c>
      <c r="F11138">
        <v>1</v>
      </c>
      <c r="G11138">
        <v>0</v>
      </c>
      <c r="H11138">
        <v>0</v>
      </c>
      <c r="I11138" s="1" t="s">
        <v>21</v>
      </c>
      <c r="J11138" s="1"/>
      <c r="K11138">
        <v>0</v>
      </c>
      <c r="L11138" s="1" t="s">
        <v>22</v>
      </c>
      <c r="M11138" s="1" t="s">
        <v>33</v>
      </c>
      <c r="N11138" s="1" t="s">
        <v>33</v>
      </c>
      <c r="O11138">
        <v>1</v>
      </c>
      <c r="P11138" s="1" t="s">
        <v>2432</v>
      </c>
      <c r="Q11138" s="1" t="s">
        <v>2432</v>
      </c>
      <c r="R11138">
        <v>0</v>
      </c>
    </row>
    <row r="11139" spans="1:18" x14ac:dyDescent="0.3">
      <c r="A11139" s="1" t="s">
        <v>11714</v>
      </c>
      <c r="B11139" s="1" t="s">
        <v>10767</v>
      </c>
      <c r="C11139">
        <v>2025</v>
      </c>
      <c r="D11139" s="2">
        <v>36540</v>
      </c>
      <c r="E11139" s="1" t="s">
        <v>20</v>
      </c>
      <c r="F11139">
        <v>1</v>
      </c>
      <c r="G11139">
        <v>0</v>
      </c>
      <c r="H11139">
        <v>0</v>
      </c>
      <c r="I11139" s="1" t="s">
        <v>21</v>
      </c>
      <c r="J11139" s="1"/>
      <c r="K11139">
        <v>0</v>
      </c>
      <c r="L11139" s="1" t="s">
        <v>22</v>
      </c>
      <c r="M11139" s="1" t="s">
        <v>26</v>
      </c>
      <c r="N11139" s="1" t="s">
        <v>26</v>
      </c>
      <c r="O11139">
        <v>1</v>
      </c>
      <c r="P11139" s="1" t="s">
        <v>45</v>
      </c>
      <c r="Q11139" s="1" t="s">
        <v>45</v>
      </c>
      <c r="R11139">
        <v>0</v>
      </c>
    </row>
    <row r="11140" spans="1:18" x14ac:dyDescent="0.3">
      <c r="A11140" s="1" t="s">
        <v>11715</v>
      </c>
      <c r="B11140" s="1" t="s">
        <v>10767</v>
      </c>
      <c r="C11140">
        <v>2025</v>
      </c>
      <c r="D11140" s="2">
        <v>36540</v>
      </c>
      <c r="E11140" s="1" t="s">
        <v>37</v>
      </c>
      <c r="F11140">
        <v>1</v>
      </c>
      <c r="G11140">
        <v>1</v>
      </c>
      <c r="H11140">
        <v>1</v>
      </c>
      <c r="I11140" s="1" t="s">
        <v>91</v>
      </c>
      <c r="J11140" s="1" t="s">
        <v>92</v>
      </c>
      <c r="K11140">
        <v>0</v>
      </c>
      <c r="L11140" s="1" t="s">
        <v>22</v>
      </c>
      <c r="M11140" s="1" t="s">
        <v>33</v>
      </c>
      <c r="N11140" s="1" t="s">
        <v>33</v>
      </c>
      <c r="O11140">
        <v>1</v>
      </c>
      <c r="P11140" s="1" t="s">
        <v>2432</v>
      </c>
      <c r="Q11140" s="1" t="s">
        <v>2432</v>
      </c>
      <c r="R11140">
        <v>1</v>
      </c>
    </row>
    <row r="11141" spans="1:18" x14ac:dyDescent="0.3">
      <c r="A11141" s="1" t="s">
        <v>11716</v>
      </c>
      <c r="B11141" s="1" t="s">
        <v>10767</v>
      </c>
      <c r="C11141">
        <v>2025</v>
      </c>
      <c r="D11141" s="2">
        <v>36540</v>
      </c>
      <c r="E11141" s="1" t="s">
        <v>20</v>
      </c>
      <c r="F11141">
        <v>1</v>
      </c>
      <c r="G11141">
        <v>0</v>
      </c>
      <c r="H11141">
        <v>0</v>
      </c>
      <c r="I11141" s="1" t="s">
        <v>21</v>
      </c>
      <c r="J11141" s="1"/>
      <c r="K11141">
        <v>0</v>
      </c>
      <c r="L11141" s="1" t="s">
        <v>22</v>
      </c>
      <c r="M11141" s="1" t="s">
        <v>33</v>
      </c>
      <c r="N11141" s="1" t="s">
        <v>33</v>
      </c>
      <c r="O11141">
        <v>1</v>
      </c>
      <c r="P11141" s="1" t="s">
        <v>27</v>
      </c>
      <c r="Q11141" s="1" t="s">
        <v>27</v>
      </c>
      <c r="R11141">
        <v>0</v>
      </c>
    </row>
    <row r="11142" spans="1:18" x14ac:dyDescent="0.3">
      <c r="A11142" s="1" t="s">
        <v>11717</v>
      </c>
      <c r="B11142" s="1" t="s">
        <v>10767</v>
      </c>
      <c r="C11142">
        <v>2025</v>
      </c>
      <c r="D11142" s="2">
        <v>36540</v>
      </c>
      <c r="E11142" s="1" t="s">
        <v>20</v>
      </c>
      <c r="F11142">
        <v>1</v>
      </c>
      <c r="G11142">
        <v>0</v>
      </c>
      <c r="H11142">
        <v>0</v>
      </c>
      <c r="I11142" s="1" t="s">
        <v>21</v>
      </c>
      <c r="J11142" s="1"/>
      <c r="K11142">
        <v>0</v>
      </c>
      <c r="L11142" s="1" t="s">
        <v>22</v>
      </c>
      <c r="M11142" s="1" t="s">
        <v>26</v>
      </c>
      <c r="N11142" s="1" t="s">
        <v>26</v>
      </c>
      <c r="O11142">
        <v>1</v>
      </c>
      <c r="P11142" s="1" t="s">
        <v>27</v>
      </c>
      <c r="Q11142" s="1" t="s">
        <v>27</v>
      </c>
      <c r="R11142">
        <v>0</v>
      </c>
    </row>
    <row r="11143" spans="1:18" x14ac:dyDescent="0.3">
      <c r="A11143" s="1" t="s">
        <v>11718</v>
      </c>
      <c r="B11143" s="1" t="s">
        <v>10767</v>
      </c>
      <c r="C11143">
        <v>2025</v>
      </c>
      <c r="D11143" s="2">
        <v>36540</v>
      </c>
      <c r="E11143" s="1" t="s">
        <v>20</v>
      </c>
      <c r="F11143">
        <v>1</v>
      </c>
      <c r="G11143">
        <v>0</v>
      </c>
      <c r="H11143">
        <v>0</v>
      </c>
      <c r="I11143" s="1" t="s">
        <v>21</v>
      </c>
      <c r="J11143" s="1"/>
      <c r="K11143">
        <v>0</v>
      </c>
      <c r="L11143" s="1" t="s">
        <v>22</v>
      </c>
      <c r="M11143" s="1" t="s">
        <v>47</v>
      </c>
      <c r="N11143" s="1" t="s">
        <v>47</v>
      </c>
      <c r="O11143">
        <v>1</v>
      </c>
      <c r="P11143" s="1" t="s">
        <v>2432</v>
      </c>
      <c r="Q11143" s="1" t="s">
        <v>2432</v>
      </c>
      <c r="R11143">
        <v>0</v>
      </c>
    </row>
    <row r="11144" spans="1:18" x14ac:dyDescent="0.3">
      <c r="A11144" s="1" t="s">
        <v>11719</v>
      </c>
      <c r="B11144" s="1" t="s">
        <v>10767</v>
      </c>
      <c r="C11144">
        <v>2025</v>
      </c>
      <c r="D11144" s="2">
        <v>36540</v>
      </c>
      <c r="E11144" s="1" t="s">
        <v>20</v>
      </c>
      <c r="F11144">
        <v>1</v>
      </c>
      <c r="G11144">
        <v>0</v>
      </c>
      <c r="H11144">
        <v>0</v>
      </c>
      <c r="I11144" s="1" t="s">
        <v>21</v>
      </c>
      <c r="J11144" s="1"/>
      <c r="K11144">
        <v>0</v>
      </c>
      <c r="L11144" s="1" t="s">
        <v>22</v>
      </c>
      <c r="M11144" s="1" t="s">
        <v>26</v>
      </c>
      <c r="N11144" s="1" t="s">
        <v>26</v>
      </c>
      <c r="O11144">
        <v>1</v>
      </c>
      <c r="P11144" s="1" t="s">
        <v>45</v>
      </c>
      <c r="Q11144" s="1" t="s">
        <v>45</v>
      </c>
      <c r="R11144">
        <v>0</v>
      </c>
    </row>
    <row r="11145" spans="1:18" x14ac:dyDescent="0.3">
      <c r="A11145" s="1" t="s">
        <v>11720</v>
      </c>
      <c r="B11145" s="1" t="s">
        <v>10767</v>
      </c>
      <c r="C11145">
        <v>2025</v>
      </c>
      <c r="D11145" s="2">
        <v>36540</v>
      </c>
      <c r="E11145" s="1" t="s">
        <v>20</v>
      </c>
      <c r="F11145">
        <v>1</v>
      </c>
      <c r="G11145">
        <v>0</v>
      </c>
      <c r="H11145">
        <v>0</v>
      </c>
      <c r="I11145" s="1" t="s">
        <v>21</v>
      </c>
      <c r="J11145" s="1"/>
      <c r="K11145">
        <v>0</v>
      </c>
      <c r="L11145" s="1" t="s">
        <v>22</v>
      </c>
      <c r="M11145" s="1" t="s">
        <v>33</v>
      </c>
      <c r="N11145" s="1" t="s">
        <v>33</v>
      </c>
      <c r="O11145">
        <v>1</v>
      </c>
      <c r="P11145" s="1" t="s">
        <v>27</v>
      </c>
      <c r="Q11145" s="1" t="s">
        <v>27</v>
      </c>
      <c r="R11145">
        <v>0</v>
      </c>
    </row>
    <row r="11146" spans="1:18" x14ac:dyDescent="0.3">
      <c r="A11146" s="1" t="s">
        <v>11721</v>
      </c>
      <c r="B11146" s="1" t="s">
        <v>10767</v>
      </c>
      <c r="C11146">
        <v>2025</v>
      </c>
      <c r="D11146" s="2">
        <v>36540</v>
      </c>
      <c r="E11146" s="1" t="s">
        <v>20</v>
      </c>
      <c r="F11146">
        <v>1</v>
      </c>
      <c r="G11146">
        <v>0</v>
      </c>
      <c r="H11146">
        <v>0</v>
      </c>
      <c r="I11146" s="1" t="s">
        <v>21</v>
      </c>
      <c r="J11146" s="1"/>
      <c r="K11146">
        <v>0</v>
      </c>
      <c r="L11146" s="1" t="s">
        <v>22</v>
      </c>
      <c r="M11146" s="1" t="s">
        <v>26</v>
      </c>
      <c r="N11146" s="1" t="s">
        <v>26</v>
      </c>
      <c r="O11146">
        <v>1</v>
      </c>
      <c r="P11146" s="1" t="s">
        <v>988</v>
      </c>
      <c r="Q11146" s="1" t="s">
        <v>988</v>
      </c>
      <c r="R11146">
        <v>0</v>
      </c>
    </row>
    <row r="11147" spans="1:18" x14ac:dyDescent="0.3">
      <c r="A11147" s="1" t="s">
        <v>11722</v>
      </c>
      <c r="B11147" s="1" t="s">
        <v>10767</v>
      </c>
      <c r="C11147">
        <v>2025</v>
      </c>
      <c r="D11147" s="2">
        <v>36540</v>
      </c>
      <c r="E11147" s="1" t="s">
        <v>20</v>
      </c>
      <c r="F11147">
        <v>1</v>
      </c>
      <c r="G11147">
        <v>0</v>
      </c>
      <c r="H11147">
        <v>0</v>
      </c>
      <c r="I11147" s="1" t="s">
        <v>21</v>
      </c>
      <c r="J11147" s="1"/>
      <c r="K11147">
        <v>0</v>
      </c>
      <c r="L11147" s="1" t="s">
        <v>22</v>
      </c>
      <c r="M11147" s="1" t="s">
        <v>26</v>
      </c>
      <c r="N11147" s="1" t="s">
        <v>26</v>
      </c>
      <c r="O11147">
        <v>1</v>
      </c>
      <c r="P11147" s="1" t="s">
        <v>134</v>
      </c>
      <c r="Q11147" s="1" t="s">
        <v>134</v>
      </c>
      <c r="R11147">
        <v>0</v>
      </c>
    </row>
    <row r="11148" spans="1:18" x14ac:dyDescent="0.3">
      <c r="A11148" s="1" t="s">
        <v>11723</v>
      </c>
      <c r="B11148" s="1" t="s">
        <v>10767</v>
      </c>
      <c r="C11148">
        <v>2025</v>
      </c>
      <c r="D11148" s="2">
        <v>36540</v>
      </c>
      <c r="E11148" s="1" t="s">
        <v>20</v>
      </c>
      <c r="F11148">
        <v>1</v>
      </c>
      <c r="G11148">
        <v>0</v>
      </c>
      <c r="H11148">
        <v>0</v>
      </c>
      <c r="I11148" s="1" t="s">
        <v>21</v>
      </c>
      <c r="J11148" s="1"/>
      <c r="K11148">
        <v>0</v>
      </c>
      <c r="L11148" s="1" t="s">
        <v>22</v>
      </c>
      <c r="M11148" s="1" t="s">
        <v>26</v>
      </c>
      <c r="N11148" s="1" t="s">
        <v>26</v>
      </c>
      <c r="O11148">
        <v>1</v>
      </c>
      <c r="P11148" s="1" t="s">
        <v>45</v>
      </c>
      <c r="Q11148" s="1" t="s">
        <v>45</v>
      </c>
      <c r="R11148">
        <v>0</v>
      </c>
    </row>
    <row r="11149" spans="1:18" x14ac:dyDescent="0.3">
      <c r="A11149" s="1" t="s">
        <v>11724</v>
      </c>
      <c r="B11149" s="1" t="s">
        <v>10767</v>
      </c>
      <c r="C11149">
        <v>2025</v>
      </c>
      <c r="D11149" s="2">
        <v>36540</v>
      </c>
      <c r="E11149" s="1" t="s">
        <v>20</v>
      </c>
      <c r="F11149">
        <v>1</v>
      </c>
      <c r="G11149">
        <v>0</v>
      </c>
      <c r="H11149">
        <v>0</v>
      </c>
      <c r="I11149" s="1" t="s">
        <v>21</v>
      </c>
      <c r="J11149" s="1"/>
      <c r="K11149">
        <v>0</v>
      </c>
      <c r="L11149" s="1" t="s">
        <v>22</v>
      </c>
      <c r="M11149" s="1" t="s">
        <v>33</v>
      </c>
      <c r="N11149" s="1" t="s">
        <v>33</v>
      </c>
      <c r="O11149">
        <v>1</v>
      </c>
      <c r="P11149" s="1" t="s">
        <v>82</v>
      </c>
      <c r="Q11149" s="1" t="s">
        <v>82</v>
      </c>
      <c r="R11149">
        <v>0</v>
      </c>
    </row>
    <row r="11150" spans="1:18" x14ac:dyDescent="0.3">
      <c r="A11150" s="1" t="s">
        <v>11725</v>
      </c>
      <c r="B11150" s="1" t="s">
        <v>10767</v>
      </c>
      <c r="C11150">
        <v>2025</v>
      </c>
      <c r="D11150" s="2">
        <v>36540</v>
      </c>
      <c r="E11150" s="1" t="s">
        <v>20</v>
      </c>
      <c r="F11150">
        <v>1</v>
      </c>
      <c r="G11150">
        <v>0</v>
      </c>
      <c r="H11150">
        <v>0</v>
      </c>
      <c r="I11150" s="1" t="s">
        <v>21</v>
      </c>
      <c r="J11150" s="1"/>
      <c r="K11150">
        <v>0</v>
      </c>
      <c r="L11150" s="1" t="s">
        <v>22</v>
      </c>
      <c r="M11150" s="1" t="s">
        <v>26</v>
      </c>
      <c r="N11150" s="1" t="s">
        <v>26</v>
      </c>
      <c r="O11150">
        <v>1</v>
      </c>
      <c r="P11150" s="1" t="s">
        <v>40</v>
      </c>
      <c r="Q11150" s="1" t="s">
        <v>40</v>
      </c>
      <c r="R11150">
        <v>0</v>
      </c>
    </row>
    <row r="11151" spans="1:18" x14ac:dyDescent="0.3">
      <c r="A11151" s="1" t="s">
        <v>11726</v>
      </c>
      <c r="B11151" s="1" t="s">
        <v>10767</v>
      </c>
      <c r="C11151">
        <v>2025</v>
      </c>
      <c r="D11151" s="2">
        <v>36540</v>
      </c>
      <c r="E11151" s="1" t="s">
        <v>20</v>
      </c>
      <c r="F11151">
        <v>1</v>
      </c>
      <c r="G11151">
        <v>0</v>
      </c>
      <c r="H11151">
        <v>0</v>
      </c>
      <c r="I11151" s="1" t="s">
        <v>21</v>
      </c>
      <c r="J11151" s="1"/>
      <c r="K11151">
        <v>0</v>
      </c>
      <c r="L11151" s="1" t="s">
        <v>22</v>
      </c>
      <c r="M11151" s="1" t="s">
        <v>23</v>
      </c>
      <c r="N11151" s="1" t="s">
        <v>23</v>
      </c>
      <c r="O11151">
        <v>1</v>
      </c>
      <c r="P11151" s="1" t="s">
        <v>3151</v>
      </c>
      <c r="Q11151" s="1" t="s">
        <v>3151</v>
      </c>
      <c r="R11151">
        <v>0</v>
      </c>
    </row>
    <row r="11152" spans="1:18" x14ac:dyDescent="0.3">
      <c r="A11152" s="1" t="s">
        <v>11727</v>
      </c>
      <c r="B11152" s="1" t="s">
        <v>10767</v>
      </c>
      <c r="C11152">
        <v>2025</v>
      </c>
      <c r="D11152" s="2">
        <v>36540</v>
      </c>
      <c r="E11152" s="1" t="s">
        <v>20</v>
      </c>
      <c r="F11152">
        <v>1</v>
      </c>
      <c r="G11152">
        <v>0</v>
      </c>
      <c r="H11152">
        <v>0</v>
      </c>
      <c r="I11152" s="1" t="s">
        <v>21</v>
      </c>
      <c r="J11152" s="1"/>
      <c r="K11152">
        <v>0</v>
      </c>
      <c r="L11152" s="1" t="s">
        <v>22</v>
      </c>
      <c r="M11152" s="1" t="s">
        <v>26</v>
      </c>
      <c r="N11152" s="1" t="s">
        <v>26</v>
      </c>
      <c r="O11152">
        <v>1</v>
      </c>
      <c r="P11152" s="1" t="s">
        <v>45</v>
      </c>
      <c r="Q11152" s="1" t="s">
        <v>45</v>
      </c>
      <c r="R11152">
        <v>0</v>
      </c>
    </row>
    <row r="11153" spans="1:18" x14ac:dyDescent="0.3">
      <c r="A11153" s="1" t="s">
        <v>11728</v>
      </c>
      <c r="B11153" s="1" t="s">
        <v>10767</v>
      </c>
      <c r="C11153">
        <v>2025</v>
      </c>
      <c r="D11153" s="2">
        <v>36540</v>
      </c>
      <c r="E11153" s="1" t="s">
        <v>20</v>
      </c>
      <c r="F11153">
        <v>1</v>
      </c>
      <c r="G11153">
        <v>0</v>
      </c>
      <c r="H11153">
        <v>0</v>
      </c>
      <c r="I11153" s="1" t="s">
        <v>21</v>
      </c>
      <c r="J11153" s="1"/>
      <c r="K11153">
        <v>0</v>
      </c>
      <c r="L11153" s="1" t="s">
        <v>22</v>
      </c>
      <c r="M11153" s="1" t="s">
        <v>26</v>
      </c>
      <c r="N11153" s="1" t="s">
        <v>26</v>
      </c>
      <c r="O11153">
        <v>1</v>
      </c>
      <c r="P11153" s="1" t="s">
        <v>45</v>
      </c>
      <c r="Q11153" s="1" t="s">
        <v>45</v>
      </c>
      <c r="R11153">
        <v>0</v>
      </c>
    </row>
    <row r="11154" spans="1:18" x14ac:dyDescent="0.3">
      <c r="A11154" s="1" t="s">
        <v>11729</v>
      </c>
      <c r="B11154" s="1" t="s">
        <v>10767</v>
      </c>
      <c r="C11154">
        <v>2025</v>
      </c>
      <c r="D11154" s="2">
        <v>36540</v>
      </c>
      <c r="E11154" s="1" t="s">
        <v>20</v>
      </c>
      <c r="F11154">
        <v>1</v>
      </c>
      <c r="G11154">
        <v>0</v>
      </c>
      <c r="H11154">
        <v>0</v>
      </c>
      <c r="I11154" s="1" t="s">
        <v>21</v>
      </c>
      <c r="J11154" s="1"/>
      <c r="K11154">
        <v>0</v>
      </c>
      <c r="L11154" s="1" t="s">
        <v>22</v>
      </c>
      <c r="M11154" s="1" t="s">
        <v>26</v>
      </c>
      <c r="N11154" s="1" t="s">
        <v>26</v>
      </c>
      <c r="O11154">
        <v>1</v>
      </c>
      <c r="P11154" s="1" t="s">
        <v>45</v>
      </c>
      <c r="Q11154" s="1" t="s">
        <v>45</v>
      </c>
      <c r="R11154">
        <v>0</v>
      </c>
    </row>
    <row r="11155" spans="1:18" x14ac:dyDescent="0.3">
      <c r="A11155" s="1" t="s">
        <v>11730</v>
      </c>
      <c r="B11155" s="1" t="s">
        <v>10767</v>
      </c>
      <c r="C11155">
        <v>2025</v>
      </c>
      <c r="D11155" s="2">
        <v>36540</v>
      </c>
      <c r="E11155" s="1" t="s">
        <v>20</v>
      </c>
      <c r="F11155">
        <v>1</v>
      </c>
      <c r="G11155">
        <v>0</v>
      </c>
      <c r="H11155">
        <v>0</v>
      </c>
      <c r="I11155" s="1" t="s">
        <v>21</v>
      </c>
      <c r="J11155" s="1"/>
      <c r="K11155">
        <v>0</v>
      </c>
      <c r="L11155" s="1" t="s">
        <v>22</v>
      </c>
      <c r="M11155" s="1" t="s">
        <v>35</v>
      </c>
      <c r="N11155" s="1" t="s">
        <v>35</v>
      </c>
      <c r="O11155">
        <v>1</v>
      </c>
      <c r="P11155" s="1" t="s">
        <v>1809</v>
      </c>
      <c r="Q11155" s="1"/>
      <c r="R11155">
        <v>0</v>
      </c>
    </row>
    <row r="11156" spans="1:18" x14ac:dyDescent="0.3">
      <c r="A11156" s="1" t="s">
        <v>11731</v>
      </c>
      <c r="B11156" s="1" t="s">
        <v>10767</v>
      </c>
      <c r="C11156">
        <v>2025</v>
      </c>
      <c r="D11156" s="2">
        <v>36540</v>
      </c>
      <c r="E11156" s="1" t="s">
        <v>37</v>
      </c>
      <c r="F11156">
        <v>1</v>
      </c>
      <c r="G11156">
        <v>1</v>
      </c>
      <c r="H11156">
        <v>1</v>
      </c>
      <c r="I11156" s="1" t="s">
        <v>38</v>
      </c>
      <c r="J11156" s="1" t="s">
        <v>42</v>
      </c>
      <c r="K11156">
        <v>0</v>
      </c>
      <c r="L11156" s="1" t="s">
        <v>22</v>
      </c>
      <c r="M11156" s="1" t="s">
        <v>26</v>
      </c>
      <c r="N11156" s="1" t="s">
        <v>26</v>
      </c>
      <c r="O11156">
        <v>1</v>
      </c>
      <c r="P11156" s="1" t="s">
        <v>45</v>
      </c>
      <c r="Q11156" s="1" t="s">
        <v>45</v>
      </c>
      <c r="R11156">
        <v>0</v>
      </c>
    </row>
    <row r="11157" spans="1:18" x14ac:dyDescent="0.3">
      <c r="A11157" s="1" t="s">
        <v>11732</v>
      </c>
      <c r="B11157" s="1" t="s">
        <v>10767</v>
      </c>
      <c r="C11157">
        <v>2025</v>
      </c>
      <c r="D11157" s="2">
        <v>36540</v>
      </c>
      <c r="E11157" s="1" t="s">
        <v>20</v>
      </c>
      <c r="F11157">
        <v>1</v>
      </c>
      <c r="G11157">
        <v>0</v>
      </c>
      <c r="H11157">
        <v>0</v>
      </c>
      <c r="I11157" s="1" t="s">
        <v>21</v>
      </c>
      <c r="J11157" s="1"/>
      <c r="K11157">
        <v>0</v>
      </c>
      <c r="L11157" s="1" t="s">
        <v>22</v>
      </c>
      <c r="M11157" s="1" t="s">
        <v>33</v>
      </c>
      <c r="N11157" s="1" t="s">
        <v>33</v>
      </c>
      <c r="O11157">
        <v>1</v>
      </c>
      <c r="P11157" s="1" t="s">
        <v>27</v>
      </c>
      <c r="Q11157" s="1" t="s">
        <v>27</v>
      </c>
      <c r="R11157">
        <v>0</v>
      </c>
    </row>
    <row r="11158" spans="1:18" x14ac:dyDescent="0.3">
      <c r="A11158" s="1" t="s">
        <v>11733</v>
      </c>
      <c r="B11158" s="1" t="s">
        <v>10767</v>
      </c>
      <c r="C11158">
        <v>2025</v>
      </c>
      <c r="D11158" s="2">
        <v>36540</v>
      </c>
      <c r="E11158" s="1" t="s">
        <v>20</v>
      </c>
      <c r="F11158">
        <v>1</v>
      </c>
      <c r="G11158">
        <v>0</v>
      </c>
      <c r="H11158">
        <v>0</v>
      </c>
      <c r="I11158" s="1" t="s">
        <v>21</v>
      </c>
      <c r="J11158" s="1"/>
      <c r="K11158">
        <v>0</v>
      </c>
      <c r="L11158" s="1" t="s">
        <v>22</v>
      </c>
      <c r="M11158" s="1" t="s">
        <v>23</v>
      </c>
      <c r="N11158" s="1" t="s">
        <v>23</v>
      </c>
      <c r="O11158">
        <v>1</v>
      </c>
      <c r="P11158" s="1" t="s">
        <v>78</v>
      </c>
      <c r="Q11158" s="1" t="s">
        <v>78</v>
      </c>
      <c r="R11158">
        <v>0</v>
      </c>
    </row>
    <row r="11159" spans="1:18" x14ac:dyDescent="0.3">
      <c r="A11159" s="1" t="s">
        <v>11734</v>
      </c>
      <c r="B11159" s="1" t="s">
        <v>10767</v>
      </c>
      <c r="C11159">
        <v>2025</v>
      </c>
      <c r="D11159" s="2">
        <v>36540</v>
      </c>
      <c r="E11159" s="1" t="s">
        <v>20</v>
      </c>
      <c r="F11159">
        <v>1</v>
      </c>
      <c r="G11159">
        <v>0</v>
      </c>
      <c r="H11159">
        <v>0</v>
      </c>
      <c r="I11159" s="1" t="s">
        <v>21</v>
      </c>
      <c r="J11159" s="1"/>
      <c r="K11159">
        <v>0</v>
      </c>
      <c r="L11159" s="1" t="s">
        <v>22</v>
      </c>
      <c r="M11159" s="1" t="s">
        <v>26</v>
      </c>
      <c r="N11159" s="1" t="s">
        <v>26</v>
      </c>
      <c r="O11159">
        <v>1</v>
      </c>
      <c r="P11159" s="1" t="s">
        <v>27</v>
      </c>
      <c r="Q11159" s="1" t="s">
        <v>27</v>
      </c>
      <c r="R11159">
        <v>0</v>
      </c>
    </row>
    <row r="11160" spans="1:18" x14ac:dyDescent="0.3">
      <c r="A11160" s="1" t="s">
        <v>11735</v>
      </c>
      <c r="B11160" s="1" t="s">
        <v>10767</v>
      </c>
      <c r="C11160">
        <v>2025</v>
      </c>
      <c r="D11160" s="2">
        <v>36540</v>
      </c>
      <c r="E11160" s="1" t="s">
        <v>20</v>
      </c>
      <c r="F11160">
        <v>1</v>
      </c>
      <c r="G11160">
        <v>0</v>
      </c>
      <c r="H11160">
        <v>0</v>
      </c>
      <c r="I11160" s="1" t="s">
        <v>21</v>
      </c>
      <c r="J11160" s="1"/>
      <c r="K11160">
        <v>0</v>
      </c>
      <c r="L11160" s="1" t="s">
        <v>22</v>
      </c>
      <c r="M11160" s="1" t="s">
        <v>26</v>
      </c>
      <c r="N11160" s="1" t="s">
        <v>26</v>
      </c>
      <c r="O11160">
        <v>1</v>
      </c>
      <c r="P11160" s="1" t="s">
        <v>45</v>
      </c>
      <c r="Q11160" s="1" t="s">
        <v>45</v>
      </c>
      <c r="R11160">
        <v>0</v>
      </c>
    </row>
    <row r="11161" spans="1:18" x14ac:dyDescent="0.3">
      <c r="A11161" s="1" t="s">
        <v>11736</v>
      </c>
      <c r="B11161" s="1" t="s">
        <v>10767</v>
      </c>
      <c r="C11161">
        <v>2025</v>
      </c>
      <c r="D11161" s="2">
        <v>36540</v>
      </c>
      <c r="E11161" s="1" t="s">
        <v>20</v>
      </c>
      <c r="F11161">
        <v>1</v>
      </c>
      <c r="G11161">
        <v>0</v>
      </c>
      <c r="H11161">
        <v>0</v>
      </c>
      <c r="I11161" s="1" t="s">
        <v>21</v>
      </c>
      <c r="J11161" s="1"/>
      <c r="K11161">
        <v>0</v>
      </c>
      <c r="L11161" s="1" t="s">
        <v>22</v>
      </c>
      <c r="M11161" s="1" t="s">
        <v>47</v>
      </c>
      <c r="N11161" s="1" t="s">
        <v>47</v>
      </c>
      <c r="O11161">
        <v>1</v>
      </c>
      <c r="P11161" s="1" t="s">
        <v>40</v>
      </c>
      <c r="Q11161" s="1" t="s">
        <v>40</v>
      </c>
      <c r="R11161">
        <v>0</v>
      </c>
    </row>
    <row r="11162" spans="1:18" x14ac:dyDescent="0.3">
      <c r="A11162" s="1" t="s">
        <v>11737</v>
      </c>
      <c r="B11162" s="1" t="s">
        <v>10767</v>
      </c>
      <c r="C11162">
        <v>2025</v>
      </c>
      <c r="D11162" s="2">
        <v>36540</v>
      </c>
      <c r="E11162" s="1" t="s">
        <v>20</v>
      </c>
      <c r="F11162">
        <v>1</v>
      </c>
      <c r="G11162">
        <v>0</v>
      </c>
      <c r="H11162">
        <v>0</v>
      </c>
      <c r="I11162" s="1" t="s">
        <v>21</v>
      </c>
      <c r="J11162" s="1"/>
      <c r="K11162">
        <v>0</v>
      </c>
      <c r="L11162" s="1" t="s">
        <v>22</v>
      </c>
      <c r="M11162" s="1" t="s">
        <v>26</v>
      </c>
      <c r="N11162" s="1" t="s">
        <v>26</v>
      </c>
      <c r="O11162">
        <v>1</v>
      </c>
      <c r="P11162" s="1" t="s">
        <v>2432</v>
      </c>
      <c r="Q11162" s="1" t="s">
        <v>2432</v>
      </c>
      <c r="R11162">
        <v>0</v>
      </c>
    </row>
    <row r="11163" spans="1:18" x14ac:dyDescent="0.3">
      <c r="A11163" s="1" t="s">
        <v>11738</v>
      </c>
      <c r="B11163" s="1" t="s">
        <v>10767</v>
      </c>
      <c r="C11163">
        <v>2025</v>
      </c>
      <c r="D11163" s="2">
        <v>36540</v>
      </c>
      <c r="E11163" s="1" t="s">
        <v>20</v>
      </c>
      <c r="F11163">
        <v>1</v>
      </c>
      <c r="G11163">
        <v>0</v>
      </c>
      <c r="H11163">
        <v>0</v>
      </c>
      <c r="I11163" s="1" t="s">
        <v>21</v>
      </c>
      <c r="J11163" s="1"/>
      <c r="K11163">
        <v>0</v>
      </c>
      <c r="L11163" s="1" t="s">
        <v>22</v>
      </c>
      <c r="M11163" s="1" t="s">
        <v>26</v>
      </c>
      <c r="N11163" s="1" t="s">
        <v>26</v>
      </c>
      <c r="O11163">
        <v>1</v>
      </c>
      <c r="P11163" s="1" t="s">
        <v>2432</v>
      </c>
      <c r="Q11163" s="1" t="s">
        <v>2432</v>
      </c>
      <c r="R11163">
        <v>0</v>
      </c>
    </row>
    <row r="11164" spans="1:18" x14ac:dyDescent="0.3">
      <c r="A11164" s="1" t="s">
        <v>11739</v>
      </c>
      <c r="B11164" s="1" t="s">
        <v>10767</v>
      </c>
      <c r="C11164">
        <v>2025</v>
      </c>
      <c r="D11164" s="2">
        <v>36540</v>
      </c>
      <c r="E11164" s="1" t="s">
        <v>20</v>
      </c>
      <c r="F11164">
        <v>1</v>
      </c>
      <c r="G11164">
        <v>0</v>
      </c>
      <c r="H11164">
        <v>0</v>
      </c>
      <c r="I11164" s="1" t="s">
        <v>21</v>
      </c>
      <c r="J11164" s="1"/>
      <c r="K11164">
        <v>0</v>
      </c>
      <c r="L11164" s="1" t="s">
        <v>22</v>
      </c>
      <c r="M11164" s="1" t="s">
        <v>23</v>
      </c>
      <c r="N11164" s="1" t="s">
        <v>23</v>
      </c>
      <c r="O11164">
        <v>1</v>
      </c>
      <c r="P11164" s="1" t="s">
        <v>27</v>
      </c>
      <c r="Q11164" s="1" t="s">
        <v>27</v>
      </c>
      <c r="R11164">
        <v>0</v>
      </c>
    </row>
    <row r="11165" spans="1:18" x14ac:dyDescent="0.3">
      <c r="A11165" s="1" t="s">
        <v>11740</v>
      </c>
      <c r="B11165" s="1" t="s">
        <v>10767</v>
      </c>
      <c r="C11165">
        <v>2025</v>
      </c>
      <c r="D11165" s="2">
        <v>36540</v>
      </c>
      <c r="E11165" s="1" t="s">
        <v>37</v>
      </c>
      <c r="F11165">
        <v>1</v>
      </c>
      <c r="G11165">
        <v>1</v>
      </c>
      <c r="H11165">
        <v>1</v>
      </c>
      <c r="I11165" s="1" t="s">
        <v>38</v>
      </c>
      <c r="J11165" s="1" t="s">
        <v>39</v>
      </c>
      <c r="K11165">
        <v>0</v>
      </c>
      <c r="L11165" s="1" t="s">
        <v>22</v>
      </c>
      <c r="M11165" s="1" t="s">
        <v>23</v>
      </c>
      <c r="N11165" s="1" t="s">
        <v>23</v>
      </c>
      <c r="O11165">
        <v>1</v>
      </c>
      <c r="P11165" s="1" t="s">
        <v>27</v>
      </c>
      <c r="Q11165" s="1" t="s">
        <v>27</v>
      </c>
      <c r="R11165">
        <v>0</v>
      </c>
    </row>
    <row r="11166" spans="1:18" x14ac:dyDescent="0.3">
      <c r="A11166" s="1" t="s">
        <v>11741</v>
      </c>
      <c r="B11166" s="1" t="s">
        <v>10767</v>
      </c>
      <c r="C11166">
        <v>2025</v>
      </c>
      <c r="D11166" s="2">
        <v>36540</v>
      </c>
      <c r="E11166" s="1" t="s">
        <v>20</v>
      </c>
      <c r="F11166">
        <v>1</v>
      </c>
      <c r="G11166">
        <v>0</v>
      </c>
      <c r="H11166">
        <v>0</v>
      </c>
      <c r="I11166" s="1" t="s">
        <v>21</v>
      </c>
      <c r="J11166" s="1"/>
      <c r="K11166">
        <v>0</v>
      </c>
      <c r="L11166" s="1" t="s">
        <v>22</v>
      </c>
      <c r="M11166" s="1" t="s">
        <v>26</v>
      </c>
      <c r="N11166" s="1" t="s">
        <v>26</v>
      </c>
      <c r="O11166">
        <v>1</v>
      </c>
      <c r="P11166" s="1" t="s">
        <v>27</v>
      </c>
      <c r="Q11166" s="1" t="s">
        <v>27</v>
      </c>
      <c r="R11166">
        <v>0</v>
      </c>
    </row>
    <row r="11167" spans="1:18" x14ac:dyDescent="0.3">
      <c r="A11167" s="1" t="s">
        <v>11742</v>
      </c>
      <c r="B11167" s="1" t="s">
        <v>10767</v>
      </c>
      <c r="C11167">
        <v>2025</v>
      </c>
      <c r="D11167" s="2">
        <v>36540</v>
      </c>
      <c r="E11167" s="1" t="s">
        <v>20</v>
      </c>
      <c r="F11167">
        <v>1</v>
      </c>
      <c r="G11167">
        <v>0</v>
      </c>
      <c r="H11167">
        <v>0</v>
      </c>
      <c r="I11167" s="1" t="s">
        <v>21</v>
      </c>
      <c r="J11167" s="1"/>
      <c r="K11167">
        <v>0</v>
      </c>
      <c r="L11167" s="1" t="s">
        <v>22</v>
      </c>
      <c r="M11167" s="1" t="s">
        <v>26</v>
      </c>
      <c r="N11167" s="1" t="s">
        <v>26</v>
      </c>
      <c r="O11167">
        <v>1</v>
      </c>
      <c r="P11167" s="1" t="s">
        <v>2432</v>
      </c>
      <c r="Q11167" s="1" t="s">
        <v>2432</v>
      </c>
      <c r="R11167">
        <v>0</v>
      </c>
    </row>
    <row r="11168" spans="1:18" x14ac:dyDescent="0.3">
      <c r="A11168" s="1" t="s">
        <v>11743</v>
      </c>
      <c r="B11168" s="1" t="s">
        <v>10767</v>
      </c>
      <c r="C11168">
        <v>2025</v>
      </c>
      <c r="D11168" s="2">
        <v>36540</v>
      </c>
      <c r="E11168" s="1" t="s">
        <v>20</v>
      </c>
      <c r="F11168">
        <v>1</v>
      </c>
      <c r="G11168">
        <v>0</v>
      </c>
      <c r="H11168">
        <v>0</v>
      </c>
      <c r="I11168" s="1" t="s">
        <v>21</v>
      </c>
      <c r="J11168" s="1"/>
      <c r="K11168">
        <v>0</v>
      </c>
      <c r="L11168" s="1" t="s">
        <v>22</v>
      </c>
      <c r="M11168" s="1" t="s">
        <v>23</v>
      </c>
      <c r="N11168" s="1" t="s">
        <v>23</v>
      </c>
      <c r="O11168">
        <v>1</v>
      </c>
      <c r="P11168" s="1" t="s">
        <v>45</v>
      </c>
      <c r="Q11168" s="1" t="s">
        <v>45</v>
      </c>
      <c r="R11168">
        <v>0</v>
      </c>
    </row>
    <row r="11169" spans="1:18" x14ac:dyDescent="0.3">
      <c r="A11169" s="1" t="s">
        <v>11744</v>
      </c>
      <c r="B11169" s="1" t="s">
        <v>10767</v>
      </c>
      <c r="C11169">
        <v>2025</v>
      </c>
      <c r="D11169" s="2">
        <v>36540</v>
      </c>
      <c r="E11169" s="1" t="s">
        <v>20</v>
      </c>
      <c r="F11169">
        <v>1</v>
      </c>
      <c r="G11169">
        <v>0</v>
      </c>
      <c r="H11169">
        <v>0</v>
      </c>
      <c r="I11169" s="1" t="s">
        <v>21</v>
      </c>
      <c r="J11169" s="1"/>
      <c r="K11169">
        <v>0</v>
      </c>
      <c r="L11169" s="1" t="s">
        <v>22</v>
      </c>
      <c r="M11169" s="1" t="s">
        <v>23</v>
      </c>
      <c r="N11169" s="1" t="s">
        <v>23</v>
      </c>
      <c r="O11169">
        <v>1</v>
      </c>
      <c r="P11169" s="1" t="s">
        <v>27</v>
      </c>
      <c r="Q11169" s="1" t="s">
        <v>27</v>
      </c>
      <c r="R11169">
        <v>0</v>
      </c>
    </row>
    <row r="11170" spans="1:18" x14ac:dyDescent="0.3">
      <c r="A11170" s="1" t="s">
        <v>11745</v>
      </c>
      <c r="B11170" s="1" t="s">
        <v>10767</v>
      </c>
      <c r="C11170">
        <v>2025</v>
      </c>
      <c r="D11170" s="2">
        <v>36540</v>
      </c>
      <c r="E11170" s="1" t="s">
        <v>20</v>
      </c>
      <c r="F11170">
        <v>1</v>
      </c>
      <c r="G11170">
        <v>0</v>
      </c>
      <c r="H11170">
        <v>0</v>
      </c>
      <c r="I11170" s="1" t="s">
        <v>21</v>
      </c>
      <c r="J11170" s="1"/>
      <c r="K11170">
        <v>0</v>
      </c>
      <c r="L11170" s="1" t="s">
        <v>22</v>
      </c>
      <c r="M11170" s="1" t="s">
        <v>26</v>
      </c>
      <c r="N11170" s="1" t="s">
        <v>26</v>
      </c>
      <c r="O11170">
        <v>1</v>
      </c>
      <c r="P11170" s="1" t="s">
        <v>45</v>
      </c>
      <c r="Q11170" s="1" t="s">
        <v>45</v>
      </c>
      <c r="R11170">
        <v>0</v>
      </c>
    </row>
    <row r="11171" spans="1:18" x14ac:dyDescent="0.3">
      <c r="A11171" s="1" t="s">
        <v>11746</v>
      </c>
      <c r="B11171" s="1" t="s">
        <v>10767</v>
      </c>
      <c r="C11171">
        <v>2025</v>
      </c>
      <c r="D11171" s="2">
        <v>36540</v>
      </c>
      <c r="E11171" s="1" t="s">
        <v>20</v>
      </c>
      <c r="F11171">
        <v>1</v>
      </c>
      <c r="G11171">
        <v>0</v>
      </c>
      <c r="H11171">
        <v>0</v>
      </c>
      <c r="I11171" s="1" t="s">
        <v>21</v>
      </c>
      <c r="J11171" s="1"/>
      <c r="K11171">
        <v>0</v>
      </c>
      <c r="L11171" s="1" t="s">
        <v>22</v>
      </c>
      <c r="M11171" s="1" t="s">
        <v>47</v>
      </c>
      <c r="N11171" s="1" t="s">
        <v>47</v>
      </c>
      <c r="O11171">
        <v>3</v>
      </c>
      <c r="P11171" s="1" t="s">
        <v>5304</v>
      </c>
      <c r="Q11171" s="1"/>
      <c r="R11171">
        <v>0</v>
      </c>
    </row>
    <row r="11172" spans="1:18" x14ac:dyDescent="0.3">
      <c r="A11172" s="1" t="s">
        <v>11747</v>
      </c>
      <c r="B11172" s="1" t="s">
        <v>10767</v>
      </c>
      <c r="C11172">
        <v>2025</v>
      </c>
      <c r="D11172" s="2">
        <v>36540</v>
      </c>
      <c r="E11172" s="1" t="s">
        <v>20</v>
      </c>
      <c r="F11172">
        <v>1</v>
      </c>
      <c r="G11172">
        <v>0</v>
      </c>
      <c r="H11172">
        <v>0</v>
      </c>
      <c r="I11172" s="1" t="s">
        <v>21</v>
      </c>
      <c r="J11172" s="1"/>
      <c r="K11172">
        <v>0</v>
      </c>
      <c r="L11172" s="1" t="s">
        <v>22</v>
      </c>
      <c r="M11172" s="1" t="s">
        <v>84</v>
      </c>
      <c r="N11172" s="1" t="s">
        <v>84</v>
      </c>
      <c r="O11172">
        <v>1</v>
      </c>
      <c r="P11172" s="1" t="s">
        <v>2432</v>
      </c>
      <c r="Q11172" s="1" t="s">
        <v>2432</v>
      </c>
      <c r="R11172">
        <v>0</v>
      </c>
    </row>
    <row r="11173" spans="1:18" x14ac:dyDescent="0.3">
      <c r="A11173" s="1" t="s">
        <v>11748</v>
      </c>
      <c r="B11173" s="1" t="s">
        <v>10767</v>
      </c>
      <c r="C11173">
        <v>2025</v>
      </c>
      <c r="D11173" s="2">
        <v>36540</v>
      </c>
      <c r="E11173" s="1" t="s">
        <v>20</v>
      </c>
      <c r="F11173">
        <v>1</v>
      </c>
      <c r="G11173">
        <v>0</v>
      </c>
      <c r="H11173">
        <v>0</v>
      </c>
      <c r="I11173" s="1" t="s">
        <v>21</v>
      </c>
      <c r="J11173" s="1"/>
      <c r="K11173">
        <v>0</v>
      </c>
      <c r="L11173" s="1" t="s">
        <v>22</v>
      </c>
      <c r="M11173" s="1" t="s">
        <v>23</v>
      </c>
      <c r="N11173" s="1" t="s">
        <v>23</v>
      </c>
      <c r="O11173">
        <v>1</v>
      </c>
      <c r="P11173" s="1" t="s">
        <v>40</v>
      </c>
      <c r="Q11173" s="1" t="s">
        <v>40</v>
      </c>
      <c r="R11173">
        <v>0</v>
      </c>
    </row>
    <row r="11174" spans="1:18" x14ac:dyDescent="0.3">
      <c r="A11174" s="1" t="s">
        <v>11749</v>
      </c>
      <c r="B11174" s="1" t="s">
        <v>10767</v>
      </c>
      <c r="C11174">
        <v>2025</v>
      </c>
      <c r="D11174" s="2">
        <v>36540</v>
      </c>
      <c r="E11174" s="1" t="s">
        <v>20</v>
      </c>
      <c r="F11174">
        <v>1</v>
      </c>
      <c r="G11174">
        <v>0</v>
      </c>
      <c r="H11174">
        <v>0</v>
      </c>
      <c r="I11174" s="1" t="s">
        <v>21</v>
      </c>
      <c r="J11174" s="1"/>
      <c r="K11174">
        <v>0</v>
      </c>
      <c r="L11174" s="1" t="s">
        <v>22</v>
      </c>
      <c r="M11174" s="1" t="s">
        <v>23</v>
      </c>
      <c r="N11174" s="1" t="s">
        <v>23</v>
      </c>
      <c r="O11174">
        <v>1</v>
      </c>
      <c r="P11174" s="1" t="s">
        <v>121</v>
      </c>
      <c r="Q11174" s="1" t="s">
        <v>121</v>
      </c>
      <c r="R11174">
        <v>0</v>
      </c>
    </row>
    <row r="11175" spans="1:18" x14ac:dyDescent="0.3">
      <c r="A11175" s="1" t="s">
        <v>11750</v>
      </c>
      <c r="B11175" s="1" t="s">
        <v>10767</v>
      </c>
      <c r="C11175">
        <v>2025</v>
      </c>
      <c r="D11175" s="2">
        <v>36540</v>
      </c>
      <c r="E11175" s="1" t="s">
        <v>37</v>
      </c>
      <c r="F11175">
        <v>1</v>
      </c>
      <c r="G11175">
        <v>1</v>
      </c>
      <c r="H11175">
        <v>1</v>
      </c>
      <c r="I11175" s="1" t="s">
        <v>91</v>
      </c>
      <c r="J11175" s="1" t="s">
        <v>711</v>
      </c>
      <c r="K11175">
        <v>0</v>
      </c>
      <c r="L11175" s="1" t="s">
        <v>22</v>
      </c>
      <c r="M11175" s="1" t="s">
        <v>26</v>
      </c>
      <c r="N11175" s="1" t="s">
        <v>26</v>
      </c>
      <c r="O11175">
        <v>1</v>
      </c>
      <c r="P11175" s="1" t="s">
        <v>40</v>
      </c>
      <c r="Q11175" s="1" t="s">
        <v>40</v>
      </c>
      <c r="R11175">
        <v>0</v>
      </c>
    </row>
    <row r="11176" spans="1:18" x14ac:dyDescent="0.3">
      <c r="A11176" s="1" t="s">
        <v>11751</v>
      </c>
      <c r="B11176" s="1" t="s">
        <v>10767</v>
      </c>
      <c r="C11176">
        <v>2025</v>
      </c>
      <c r="D11176" s="2">
        <v>36540</v>
      </c>
      <c r="E11176" s="1" t="s">
        <v>20</v>
      </c>
      <c r="F11176">
        <v>1</v>
      </c>
      <c r="G11176">
        <v>0</v>
      </c>
      <c r="H11176">
        <v>0</v>
      </c>
      <c r="I11176" s="1" t="s">
        <v>21</v>
      </c>
      <c r="J11176" s="1"/>
      <c r="K11176">
        <v>0</v>
      </c>
      <c r="L11176" s="1" t="s">
        <v>22</v>
      </c>
      <c r="M11176" s="1" t="s">
        <v>23</v>
      </c>
      <c r="N11176" s="1" t="s">
        <v>23</v>
      </c>
      <c r="O11176">
        <v>1</v>
      </c>
      <c r="P11176" s="1" t="s">
        <v>558</v>
      </c>
      <c r="Q11176" s="1" t="s">
        <v>558</v>
      </c>
      <c r="R11176">
        <v>0</v>
      </c>
    </row>
    <row r="11177" spans="1:18" x14ac:dyDescent="0.3">
      <c r="A11177" s="1" t="s">
        <v>11752</v>
      </c>
      <c r="B11177" s="1" t="s">
        <v>10767</v>
      </c>
      <c r="C11177">
        <v>2025</v>
      </c>
      <c r="D11177" s="2">
        <v>36540</v>
      </c>
      <c r="E11177" s="1" t="s">
        <v>20</v>
      </c>
      <c r="F11177">
        <v>1</v>
      </c>
      <c r="G11177">
        <v>0</v>
      </c>
      <c r="H11177">
        <v>0</v>
      </c>
      <c r="I11177" s="1" t="s">
        <v>21</v>
      </c>
      <c r="J11177" s="1"/>
      <c r="K11177">
        <v>0</v>
      </c>
      <c r="L11177" s="1" t="s">
        <v>22</v>
      </c>
      <c r="M11177" s="1" t="s">
        <v>26</v>
      </c>
      <c r="N11177" s="1" t="s">
        <v>26</v>
      </c>
      <c r="O11177">
        <v>1</v>
      </c>
      <c r="P11177" s="1" t="s">
        <v>40</v>
      </c>
      <c r="Q11177" s="1" t="s">
        <v>40</v>
      </c>
      <c r="R11177">
        <v>0</v>
      </c>
    </row>
    <row r="11178" spans="1:18" x14ac:dyDescent="0.3">
      <c r="A11178" s="1" t="s">
        <v>11753</v>
      </c>
      <c r="B11178" s="1" t="s">
        <v>10767</v>
      </c>
      <c r="C11178">
        <v>2025</v>
      </c>
      <c r="D11178" s="2">
        <v>36540</v>
      </c>
      <c r="E11178" s="1" t="s">
        <v>37</v>
      </c>
      <c r="F11178">
        <v>1</v>
      </c>
      <c r="G11178">
        <v>1</v>
      </c>
      <c r="H11178">
        <v>1</v>
      </c>
      <c r="I11178" s="1" t="s">
        <v>38</v>
      </c>
      <c r="J11178" s="1" t="s">
        <v>42</v>
      </c>
      <c r="K11178">
        <v>0</v>
      </c>
      <c r="L11178" s="1" t="s">
        <v>22</v>
      </c>
      <c r="M11178" s="1" t="s">
        <v>33</v>
      </c>
      <c r="N11178" s="1" t="s">
        <v>33</v>
      </c>
      <c r="O11178">
        <v>1</v>
      </c>
      <c r="P11178" s="1" t="s">
        <v>74</v>
      </c>
      <c r="Q11178" s="1" t="s">
        <v>74</v>
      </c>
      <c r="R11178">
        <v>0</v>
      </c>
    </row>
    <row r="11179" spans="1:18" x14ac:dyDescent="0.3">
      <c r="A11179" s="1" t="s">
        <v>11754</v>
      </c>
      <c r="B11179" s="1" t="s">
        <v>10767</v>
      </c>
      <c r="C11179">
        <v>2025</v>
      </c>
      <c r="D11179" s="2">
        <v>36540</v>
      </c>
      <c r="E11179" s="1" t="s">
        <v>20</v>
      </c>
      <c r="F11179">
        <v>1</v>
      </c>
      <c r="G11179">
        <v>0</v>
      </c>
      <c r="H11179">
        <v>0</v>
      </c>
      <c r="I11179" s="1" t="s">
        <v>21</v>
      </c>
      <c r="J11179" s="1"/>
      <c r="K11179">
        <v>0</v>
      </c>
      <c r="L11179" s="1" t="s">
        <v>22</v>
      </c>
      <c r="M11179" s="1" t="s">
        <v>26</v>
      </c>
      <c r="N11179" s="1" t="s">
        <v>26</v>
      </c>
      <c r="O11179">
        <v>1</v>
      </c>
      <c r="P11179" s="1" t="s">
        <v>40</v>
      </c>
      <c r="Q11179" s="1" t="s">
        <v>40</v>
      </c>
      <c r="R11179">
        <v>0</v>
      </c>
    </row>
    <row r="11180" spans="1:18" x14ac:dyDescent="0.3">
      <c r="A11180" s="1" t="s">
        <v>11755</v>
      </c>
      <c r="B11180" s="1" t="s">
        <v>10767</v>
      </c>
      <c r="C11180">
        <v>2025</v>
      </c>
      <c r="D11180" s="2">
        <v>36540</v>
      </c>
      <c r="E11180" s="1" t="s">
        <v>20</v>
      </c>
      <c r="F11180">
        <v>1</v>
      </c>
      <c r="G11180">
        <v>0</v>
      </c>
      <c r="H11180">
        <v>0</v>
      </c>
      <c r="I11180" s="1" t="s">
        <v>21</v>
      </c>
      <c r="J11180" s="1"/>
      <c r="K11180">
        <v>0</v>
      </c>
      <c r="L11180" s="1" t="s">
        <v>22</v>
      </c>
      <c r="M11180" s="1" t="s">
        <v>26</v>
      </c>
      <c r="N11180" s="1" t="s">
        <v>26</v>
      </c>
      <c r="O11180">
        <v>1</v>
      </c>
      <c r="P11180" s="1" t="s">
        <v>2432</v>
      </c>
      <c r="Q11180" s="1" t="s">
        <v>2432</v>
      </c>
      <c r="R11180">
        <v>0</v>
      </c>
    </row>
    <row r="11181" spans="1:18" x14ac:dyDescent="0.3">
      <c r="A11181" s="1" t="s">
        <v>11756</v>
      </c>
      <c r="B11181" s="1" t="s">
        <v>10767</v>
      </c>
      <c r="C11181">
        <v>2025</v>
      </c>
      <c r="D11181" s="2">
        <v>36540</v>
      </c>
      <c r="E11181" s="1" t="s">
        <v>20</v>
      </c>
      <c r="F11181">
        <v>1</v>
      </c>
      <c r="G11181">
        <v>0</v>
      </c>
      <c r="H11181">
        <v>0</v>
      </c>
      <c r="I11181" s="1" t="s">
        <v>21</v>
      </c>
      <c r="J11181" s="1"/>
      <c r="K11181">
        <v>0</v>
      </c>
      <c r="L11181" s="1" t="s">
        <v>22</v>
      </c>
      <c r="M11181" s="1" t="s">
        <v>47</v>
      </c>
      <c r="N11181" s="1" t="s">
        <v>47</v>
      </c>
      <c r="O11181">
        <v>1</v>
      </c>
      <c r="P11181" s="1" t="s">
        <v>27</v>
      </c>
      <c r="Q11181" s="1" t="s">
        <v>27</v>
      </c>
      <c r="R11181">
        <v>0</v>
      </c>
    </row>
    <row r="11182" spans="1:18" x14ac:dyDescent="0.3">
      <c r="A11182" s="1" t="s">
        <v>11757</v>
      </c>
      <c r="B11182" s="1" t="s">
        <v>10767</v>
      </c>
      <c r="C11182">
        <v>2025</v>
      </c>
      <c r="D11182" s="2">
        <v>36540</v>
      </c>
      <c r="E11182" s="1" t="s">
        <v>20</v>
      </c>
      <c r="F11182">
        <v>1</v>
      </c>
      <c r="G11182">
        <v>0</v>
      </c>
      <c r="H11182">
        <v>0</v>
      </c>
      <c r="I11182" s="1" t="s">
        <v>21</v>
      </c>
      <c r="J11182" s="1"/>
      <c r="K11182">
        <v>0</v>
      </c>
      <c r="L11182" s="1" t="s">
        <v>22</v>
      </c>
      <c r="M11182" s="1" t="s">
        <v>23</v>
      </c>
      <c r="N11182" s="1" t="s">
        <v>23</v>
      </c>
      <c r="O11182">
        <v>1</v>
      </c>
      <c r="P11182" s="1" t="s">
        <v>31</v>
      </c>
      <c r="Q11182" s="1" t="s">
        <v>31</v>
      </c>
      <c r="R11182">
        <v>0</v>
      </c>
    </row>
    <row r="11183" spans="1:18" x14ac:dyDescent="0.3">
      <c r="A11183" s="1" t="s">
        <v>11758</v>
      </c>
      <c r="B11183" s="1" t="s">
        <v>10767</v>
      </c>
      <c r="C11183">
        <v>2025</v>
      </c>
      <c r="D11183" s="2">
        <v>36540</v>
      </c>
      <c r="E11183" s="1" t="s">
        <v>20</v>
      </c>
      <c r="F11183">
        <v>1</v>
      </c>
      <c r="G11183">
        <v>0</v>
      </c>
      <c r="H11183">
        <v>0</v>
      </c>
      <c r="I11183" s="1" t="s">
        <v>21</v>
      </c>
      <c r="J11183" s="1"/>
      <c r="K11183">
        <v>0</v>
      </c>
      <c r="L11183" s="1" t="s">
        <v>22</v>
      </c>
      <c r="M11183" s="1" t="s">
        <v>26</v>
      </c>
      <c r="N11183" s="1" t="s">
        <v>26</v>
      </c>
      <c r="O11183">
        <v>1</v>
      </c>
      <c r="P11183" s="1" t="s">
        <v>40</v>
      </c>
      <c r="Q11183" s="1" t="s">
        <v>40</v>
      </c>
      <c r="R11183">
        <v>0</v>
      </c>
    </row>
    <row r="11184" spans="1:18" x14ac:dyDescent="0.3">
      <c r="A11184" s="1" t="s">
        <v>11759</v>
      </c>
      <c r="B11184" s="1" t="s">
        <v>10767</v>
      </c>
      <c r="C11184">
        <v>2025</v>
      </c>
      <c r="D11184" s="2">
        <v>36540</v>
      </c>
      <c r="E11184" s="1" t="s">
        <v>20</v>
      </c>
      <c r="F11184">
        <v>1</v>
      </c>
      <c r="G11184">
        <v>0</v>
      </c>
      <c r="H11184">
        <v>0</v>
      </c>
      <c r="I11184" s="1" t="s">
        <v>21</v>
      </c>
      <c r="J11184" s="1"/>
      <c r="K11184">
        <v>0</v>
      </c>
      <c r="L11184" s="1" t="s">
        <v>22</v>
      </c>
      <c r="M11184" s="1" t="s">
        <v>26</v>
      </c>
      <c r="N11184" s="1" t="s">
        <v>26</v>
      </c>
      <c r="O11184">
        <v>2</v>
      </c>
      <c r="P11184" s="1" t="s">
        <v>6463</v>
      </c>
      <c r="Q11184" s="1"/>
      <c r="R11184">
        <v>0</v>
      </c>
    </row>
    <row r="11185" spans="1:18" x14ac:dyDescent="0.3">
      <c r="A11185" s="1" t="s">
        <v>11760</v>
      </c>
      <c r="B11185" s="1" t="s">
        <v>10767</v>
      </c>
      <c r="C11185">
        <v>2025</v>
      </c>
      <c r="D11185" s="2">
        <v>36540</v>
      </c>
      <c r="E11185" s="1" t="s">
        <v>20</v>
      </c>
      <c r="F11185">
        <v>1</v>
      </c>
      <c r="G11185">
        <v>0</v>
      </c>
      <c r="H11185">
        <v>0</v>
      </c>
      <c r="I11185" s="1" t="s">
        <v>21</v>
      </c>
      <c r="J11185" s="1"/>
      <c r="K11185">
        <v>0</v>
      </c>
      <c r="L11185" s="1" t="s">
        <v>22</v>
      </c>
      <c r="M11185" s="1" t="s">
        <v>26</v>
      </c>
      <c r="N11185" s="1" t="s">
        <v>26</v>
      </c>
      <c r="O11185">
        <v>1</v>
      </c>
      <c r="P11185" s="1" t="s">
        <v>45</v>
      </c>
      <c r="Q11185" s="1" t="s">
        <v>45</v>
      </c>
      <c r="R11185">
        <v>0</v>
      </c>
    </row>
    <row r="11186" spans="1:18" x14ac:dyDescent="0.3">
      <c r="A11186" s="1" t="s">
        <v>11761</v>
      </c>
      <c r="B11186" s="1" t="s">
        <v>10767</v>
      </c>
      <c r="C11186">
        <v>2025</v>
      </c>
      <c r="D11186" s="2">
        <v>36540</v>
      </c>
      <c r="E11186" s="1" t="s">
        <v>37</v>
      </c>
      <c r="F11186">
        <v>1</v>
      </c>
      <c r="G11186">
        <v>1</v>
      </c>
      <c r="H11186">
        <v>1</v>
      </c>
      <c r="I11186" s="1" t="s">
        <v>91</v>
      </c>
      <c r="J11186" s="1" t="s">
        <v>711</v>
      </c>
      <c r="K11186">
        <v>0</v>
      </c>
      <c r="L11186" s="1" t="s">
        <v>22</v>
      </c>
      <c r="M11186" s="1" t="s">
        <v>33</v>
      </c>
      <c r="N11186" s="1" t="s">
        <v>33</v>
      </c>
      <c r="O11186">
        <v>1</v>
      </c>
      <c r="P11186" s="1" t="s">
        <v>45</v>
      </c>
      <c r="Q11186" s="1" t="s">
        <v>45</v>
      </c>
      <c r="R11186">
        <v>0</v>
      </c>
    </row>
    <row r="11187" spans="1:18" x14ac:dyDescent="0.3">
      <c r="A11187" s="1" t="s">
        <v>11762</v>
      </c>
      <c r="B11187" s="1" t="s">
        <v>10767</v>
      </c>
      <c r="C11187">
        <v>2025</v>
      </c>
      <c r="D11187" s="2">
        <v>36540</v>
      </c>
      <c r="E11187" s="1" t="s">
        <v>20</v>
      </c>
      <c r="F11187">
        <v>1</v>
      </c>
      <c r="G11187">
        <v>0</v>
      </c>
      <c r="H11187">
        <v>0</v>
      </c>
      <c r="I11187" s="1" t="s">
        <v>21</v>
      </c>
      <c r="J11187" s="1"/>
      <c r="K11187">
        <v>0</v>
      </c>
      <c r="L11187" s="1" t="s">
        <v>22</v>
      </c>
      <c r="M11187" s="1" t="s">
        <v>26</v>
      </c>
      <c r="N11187" s="1" t="s">
        <v>26</v>
      </c>
      <c r="O11187">
        <v>1</v>
      </c>
      <c r="P11187" s="1" t="s">
        <v>3350</v>
      </c>
      <c r="Q11187" s="1" t="s">
        <v>3350</v>
      </c>
      <c r="R11187">
        <v>0</v>
      </c>
    </row>
    <row r="11188" spans="1:18" x14ac:dyDescent="0.3">
      <c r="A11188" s="1" t="s">
        <v>11763</v>
      </c>
      <c r="B11188" s="1" t="s">
        <v>10767</v>
      </c>
      <c r="C11188">
        <v>2025</v>
      </c>
      <c r="D11188" s="2">
        <v>36540</v>
      </c>
      <c r="E11188" s="1" t="s">
        <v>20</v>
      </c>
      <c r="F11188">
        <v>1</v>
      </c>
      <c r="G11188">
        <v>0</v>
      </c>
      <c r="H11188">
        <v>0</v>
      </c>
      <c r="I11188" s="1" t="s">
        <v>21</v>
      </c>
      <c r="J11188" s="1"/>
      <c r="K11188">
        <v>0</v>
      </c>
      <c r="L11188" s="1" t="s">
        <v>22</v>
      </c>
      <c r="M11188" s="1" t="s">
        <v>47</v>
      </c>
      <c r="N11188" s="1" t="s">
        <v>47</v>
      </c>
      <c r="O11188">
        <v>1</v>
      </c>
      <c r="P11188" s="1" t="s">
        <v>2432</v>
      </c>
      <c r="Q11188" s="1" t="s">
        <v>2432</v>
      </c>
      <c r="R11188">
        <v>0</v>
      </c>
    </row>
    <row r="11189" spans="1:18" x14ac:dyDescent="0.3">
      <c r="A11189" s="1" t="s">
        <v>11764</v>
      </c>
      <c r="B11189" s="1" t="s">
        <v>10767</v>
      </c>
      <c r="C11189">
        <v>2025</v>
      </c>
      <c r="D11189" s="2">
        <v>36540</v>
      </c>
      <c r="E11189" s="1" t="s">
        <v>20</v>
      </c>
      <c r="F11189">
        <v>1</v>
      </c>
      <c r="G11189">
        <v>0</v>
      </c>
      <c r="H11189">
        <v>0</v>
      </c>
      <c r="I11189" s="1" t="s">
        <v>21</v>
      </c>
      <c r="J11189" s="1"/>
      <c r="K11189">
        <v>0</v>
      </c>
      <c r="L11189" s="1" t="s">
        <v>22</v>
      </c>
      <c r="M11189" s="1" t="s">
        <v>26</v>
      </c>
      <c r="N11189" s="1" t="s">
        <v>26</v>
      </c>
      <c r="O11189">
        <v>1</v>
      </c>
      <c r="P11189" s="1" t="s">
        <v>45</v>
      </c>
      <c r="Q11189" s="1" t="s">
        <v>45</v>
      </c>
      <c r="R11189">
        <v>0</v>
      </c>
    </row>
    <row r="11190" spans="1:18" x14ac:dyDescent="0.3">
      <c r="A11190" s="1" t="s">
        <v>11765</v>
      </c>
      <c r="B11190" s="1" t="s">
        <v>10767</v>
      </c>
      <c r="C11190">
        <v>2025</v>
      </c>
      <c r="D11190" s="2">
        <v>36540</v>
      </c>
      <c r="E11190" s="1" t="s">
        <v>20</v>
      </c>
      <c r="F11190">
        <v>1</v>
      </c>
      <c r="G11190">
        <v>0</v>
      </c>
      <c r="H11190">
        <v>0</v>
      </c>
      <c r="I11190" s="1" t="s">
        <v>21</v>
      </c>
      <c r="J11190" s="1"/>
      <c r="K11190">
        <v>0</v>
      </c>
      <c r="L11190" s="1" t="s">
        <v>22</v>
      </c>
      <c r="M11190" s="1" t="s">
        <v>26</v>
      </c>
      <c r="N11190" s="1" t="s">
        <v>26</v>
      </c>
      <c r="O11190">
        <v>1</v>
      </c>
      <c r="P11190" s="1" t="s">
        <v>40</v>
      </c>
      <c r="Q11190" s="1" t="s">
        <v>40</v>
      </c>
      <c r="R11190">
        <v>0</v>
      </c>
    </row>
    <row r="11191" spans="1:18" x14ac:dyDescent="0.3">
      <c r="A11191" s="1" t="s">
        <v>11766</v>
      </c>
      <c r="B11191" s="1" t="s">
        <v>10767</v>
      </c>
      <c r="C11191">
        <v>2025</v>
      </c>
      <c r="D11191" s="2">
        <v>36540</v>
      </c>
      <c r="E11191" s="1" t="s">
        <v>37</v>
      </c>
      <c r="F11191">
        <v>1</v>
      </c>
      <c r="G11191">
        <v>1</v>
      </c>
      <c r="H11191">
        <v>1</v>
      </c>
      <c r="I11191" s="1" t="s">
        <v>91</v>
      </c>
      <c r="J11191" s="1" t="s">
        <v>711</v>
      </c>
      <c r="K11191">
        <v>0</v>
      </c>
      <c r="L11191" s="1" t="s">
        <v>22</v>
      </c>
      <c r="M11191" s="1" t="s">
        <v>47</v>
      </c>
      <c r="N11191" s="1" t="s">
        <v>47</v>
      </c>
      <c r="O11191">
        <v>1</v>
      </c>
      <c r="P11191" s="1" t="s">
        <v>114</v>
      </c>
      <c r="Q11191" s="1" t="s">
        <v>114</v>
      </c>
      <c r="R11191">
        <v>0</v>
      </c>
    </row>
    <row r="11192" spans="1:18" x14ac:dyDescent="0.3">
      <c r="A11192" s="1" t="s">
        <v>11767</v>
      </c>
      <c r="B11192" s="1" t="s">
        <v>10767</v>
      </c>
      <c r="C11192">
        <v>2025</v>
      </c>
      <c r="D11192" s="2">
        <v>36540</v>
      </c>
      <c r="E11192" s="1" t="s">
        <v>20</v>
      </c>
      <c r="F11192">
        <v>1</v>
      </c>
      <c r="G11192">
        <v>0</v>
      </c>
      <c r="H11192">
        <v>0</v>
      </c>
      <c r="I11192" s="1" t="s">
        <v>21</v>
      </c>
      <c r="J11192" s="1"/>
      <c r="K11192">
        <v>0</v>
      </c>
      <c r="L11192" s="1" t="s">
        <v>22</v>
      </c>
      <c r="M11192" s="1" t="s">
        <v>23</v>
      </c>
      <c r="N11192" s="1" t="s">
        <v>23</v>
      </c>
      <c r="O11192">
        <v>2</v>
      </c>
      <c r="P11192" s="1" t="s">
        <v>11086</v>
      </c>
      <c r="Q11192" s="1"/>
      <c r="R11192">
        <v>0</v>
      </c>
    </row>
    <row r="11193" spans="1:18" x14ac:dyDescent="0.3">
      <c r="A11193" s="1" t="s">
        <v>11768</v>
      </c>
      <c r="B11193" s="1" t="s">
        <v>10767</v>
      </c>
      <c r="C11193">
        <v>2025</v>
      </c>
      <c r="D11193" s="2">
        <v>36540</v>
      </c>
      <c r="E11193" s="1" t="s">
        <v>37</v>
      </c>
      <c r="F11193">
        <v>1</v>
      </c>
      <c r="G11193">
        <v>1</v>
      </c>
      <c r="H11193">
        <v>1</v>
      </c>
      <c r="I11193" s="1" t="s">
        <v>91</v>
      </c>
      <c r="J11193" s="1" t="s">
        <v>711</v>
      </c>
      <c r="K11193">
        <v>0</v>
      </c>
      <c r="L11193" s="1" t="s">
        <v>22</v>
      </c>
      <c r="M11193" s="1" t="s">
        <v>26</v>
      </c>
      <c r="N11193" s="1" t="s">
        <v>26</v>
      </c>
      <c r="O11193">
        <v>1</v>
      </c>
      <c r="P11193" s="1" t="s">
        <v>134</v>
      </c>
      <c r="Q11193" s="1" t="s">
        <v>134</v>
      </c>
      <c r="R11193">
        <v>0</v>
      </c>
    </row>
    <row r="11194" spans="1:18" x14ac:dyDescent="0.3">
      <c r="A11194" s="1" t="s">
        <v>11769</v>
      </c>
      <c r="B11194" s="1" t="s">
        <v>10767</v>
      </c>
      <c r="C11194">
        <v>2025</v>
      </c>
      <c r="D11194" s="2">
        <v>36540</v>
      </c>
      <c r="E11194" s="1" t="s">
        <v>20</v>
      </c>
      <c r="F11194">
        <v>1</v>
      </c>
      <c r="G11194">
        <v>0</v>
      </c>
      <c r="H11194">
        <v>0</v>
      </c>
      <c r="I11194" s="1" t="s">
        <v>21</v>
      </c>
      <c r="J11194" s="1"/>
      <c r="K11194">
        <v>0</v>
      </c>
      <c r="L11194" s="1" t="s">
        <v>22</v>
      </c>
      <c r="M11194" s="1" t="s">
        <v>26</v>
      </c>
      <c r="N11194" s="1" t="s">
        <v>26</v>
      </c>
      <c r="O11194">
        <v>1</v>
      </c>
      <c r="P11194" s="1" t="s">
        <v>2432</v>
      </c>
      <c r="Q11194" s="1" t="s">
        <v>2432</v>
      </c>
      <c r="R11194">
        <v>0</v>
      </c>
    </row>
    <row r="11195" spans="1:18" x14ac:dyDescent="0.3">
      <c r="A11195" s="1" t="s">
        <v>11770</v>
      </c>
      <c r="B11195" s="1" t="s">
        <v>10767</v>
      </c>
      <c r="C11195">
        <v>2025</v>
      </c>
      <c r="D11195" s="2">
        <v>36540</v>
      </c>
      <c r="E11195" s="1" t="s">
        <v>20</v>
      </c>
      <c r="F11195">
        <v>1</v>
      </c>
      <c r="G11195">
        <v>0</v>
      </c>
      <c r="H11195">
        <v>0</v>
      </c>
      <c r="I11195" s="1" t="s">
        <v>21</v>
      </c>
      <c r="J11195" s="1"/>
      <c r="K11195">
        <v>0</v>
      </c>
      <c r="L11195" s="1" t="s">
        <v>22</v>
      </c>
      <c r="M11195" s="1" t="s">
        <v>47</v>
      </c>
      <c r="N11195" s="1" t="s">
        <v>47</v>
      </c>
      <c r="O11195">
        <v>1</v>
      </c>
      <c r="P11195" s="1" t="s">
        <v>2432</v>
      </c>
      <c r="Q11195" s="1" t="s">
        <v>2432</v>
      </c>
      <c r="R11195">
        <v>0</v>
      </c>
    </row>
    <row r="11196" spans="1:18" x14ac:dyDescent="0.3">
      <c r="A11196" s="1" t="s">
        <v>11771</v>
      </c>
      <c r="B11196" s="1" t="s">
        <v>10767</v>
      </c>
      <c r="C11196">
        <v>2025</v>
      </c>
      <c r="D11196" s="2">
        <v>36540</v>
      </c>
      <c r="E11196" s="1" t="s">
        <v>20</v>
      </c>
      <c r="F11196">
        <v>1</v>
      </c>
      <c r="G11196">
        <v>0</v>
      </c>
      <c r="H11196">
        <v>0</v>
      </c>
      <c r="I11196" s="1" t="s">
        <v>21</v>
      </c>
      <c r="J11196" s="1"/>
      <c r="K11196">
        <v>0</v>
      </c>
      <c r="L11196" s="1" t="s">
        <v>22</v>
      </c>
      <c r="M11196" s="1" t="s">
        <v>26</v>
      </c>
      <c r="N11196" s="1" t="s">
        <v>26</v>
      </c>
      <c r="O11196">
        <v>1</v>
      </c>
      <c r="P11196" s="1" t="s">
        <v>27</v>
      </c>
      <c r="Q11196" s="1" t="s">
        <v>27</v>
      </c>
      <c r="R11196">
        <v>0</v>
      </c>
    </row>
    <row r="11197" spans="1:18" x14ac:dyDescent="0.3">
      <c r="A11197" s="1" t="s">
        <v>11772</v>
      </c>
      <c r="B11197" s="1" t="s">
        <v>10767</v>
      </c>
      <c r="C11197">
        <v>2025</v>
      </c>
      <c r="D11197" s="2">
        <v>36540</v>
      </c>
      <c r="E11197" s="1" t="s">
        <v>37</v>
      </c>
      <c r="F11197">
        <v>1</v>
      </c>
      <c r="G11197">
        <v>1</v>
      </c>
      <c r="H11197">
        <v>1</v>
      </c>
      <c r="I11197" s="1" t="s">
        <v>91</v>
      </c>
      <c r="J11197" s="1" t="s">
        <v>92</v>
      </c>
      <c r="K11197">
        <v>0</v>
      </c>
      <c r="L11197" s="1" t="s">
        <v>22</v>
      </c>
      <c r="M11197" s="1" t="s">
        <v>47</v>
      </c>
      <c r="N11197" s="1" t="s">
        <v>47</v>
      </c>
      <c r="O11197">
        <v>1</v>
      </c>
      <c r="P11197" s="1" t="s">
        <v>227</v>
      </c>
      <c r="Q11197" s="1" t="s">
        <v>227</v>
      </c>
      <c r="R11197">
        <v>1</v>
      </c>
    </row>
    <row r="11198" spans="1:18" x14ac:dyDescent="0.3">
      <c r="A11198" s="1" t="s">
        <v>11773</v>
      </c>
      <c r="B11198" s="1" t="s">
        <v>10767</v>
      </c>
      <c r="C11198">
        <v>2025</v>
      </c>
      <c r="D11198" s="2">
        <v>36540</v>
      </c>
      <c r="E11198" s="1" t="s">
        <v>20</v>
      </c>
      <c r="F11198">
        <v>1</v>
      </c>
      <c r="G11198">
        <v>0</v>
      </c>
      <c r="H11198">
        <v>0</v>
      </c>
      <c r="I11198" s="1" t="s">
        <v>21</v>
      </c>
      <c r="J11198" s="1"/>
      <c r="K11198">
        <v>0</v>
      </c>
      <c r="L11198" s="1" t="s">
        <v>22</v>
      </c>
      <c r="M11198" s="1" t="s">
        <v>35</v>
      </c>
      <c r="N11198" s="1" t="s">
        <v>35</v>
      </c>
      <c r="O11198">
        <v>1</v>
      </c>
      <c r="P11198" s="1" t="s">
        <v>27</v>
      </c>
      <c r="Q11198" s="1" t="s">
        <v>27</v>
      </c>
      <c r="R11198">
        <v>0</v>
      </c>
    </row>
    <row r="11199" spans="1:18" x14ac:dyDescent="0.3">
      <c r="A11199" s="1" t="s">
        <v>11774</v>
      </c>
      <c r="B11199" s="1" t="s">
        <v>10767</v>
      </c>
      <c r="C11199">
        <v>2025</v>
      </c>
      <c r="D11199" s="2">
        <v>36540</v>
      </c>
      <c r="E11199" s="1" t="s">
        <v>20</v>
      </c>
      <c r="F11199">
        <v>1</v>
      </c>
      <c r="G11199">
        <v>0</v>
      </c>
      <c r="H11199">
        <v>0</v>
      </c>
      <c r="I11199" s="1" t="s">
        <v>21</v>
      </c>
      <c r="J11199" s="1"/>
      <c r="K11199">
        <v>0</v>
      </c>
      <c r="L11199" s="1" t="s">
        <v>22</v>
      </c>
      <c r="M11199" s="1" t="s">
        <v>26</v>
      </c>
      <c r="N11199" s="1" t="s">
        <v>26</v>
      </c>
      <c r="O11199">
        <v>1</v>
      </c>
      <c r="P11199" s="1" t="s">
        <v>27</v>
      </c>
      <c r="Q11199" s="1" t="s">
        <v>27</v>
      </c>
      <c r="R11199">
        <v>0</v>
      </c>
    </row>
    <row r="11200" spans="1:18" x14ac:dyDescent="0.3">
      <c r="A11200" s="1" t="s">
        <v>11775</v>
      </c>
      <c r="B11200" s="1" t="s">
        <v>10767</v>
      </c>
      <c r="C11200">
        <v>2025</v>
      </c>
      <c r="D11200" s="2">
        <v>36540</v>
      </c>
      <c r="E11200" s="1" t="s">
        <v>37</v>
      </c>
      <c r="F11200">
        <v>1</v>
      </c>
      <c r="G11200">
        <v>1</v>
      </c>
      <c r="H11200">
        <v>1</v>
      </c>
      <c r="I11200" s="1" t="s">
        <v>91</v>
      </c>
      <c r="J11200" s="1" t="s">
        <v>92</v>
      </c>
      <c r="K11200">
        <v>0</v>
      </c>
      <c r="L11200" s="1" t="s">
        <v>22</v>
      </c>
      <c r="M11200" s="1" t="s">
        <v>33</v>
      </c>
      <c r="N11200" s="1" t="s">
        <v>33</v>
      </c>
      <c r="O11200">
        <v>2</v>
      </c>
      <c r="P11200" s="1" t="s">
        <v>911</v>
      </c>
      <c r="Q11200" s="1"/>
      <c r="R11200">
        <v>1</v>
      </c>
    </row>
    <row r="11201" spans="1:18" x14ac:dyDescent="0.3">
      <c r="A11201" s="1" t="s">
        <v>11776</v>
      </c>
      <c r="B11201" s="1" t="s">
        <v>10767</v>
      </c>
      <c r="C11201">
        <v>2025</v>
      </c>
      <c r="D11201" s="2">
        <v>36540</v>
      </c>
      <c r="E11201" s="1" t="s">
        <v>20</v>
      </c>
      <c r="F11201">
        <v>1</v>
      </c>
      <c r="G11201">
        <v>0</v>
      </c>
      <c r="H11201">
        <v>0</v>
      </c>
      <c r="I11201" s="1" t="s">
        <v>21</v>
      </c>
      <c r="J11201" s="1"/>
      <c r="K11201">
        <v>0</v>
      </c>
      <c r="L11201" s="1" t="s">
        <v>22</v>
      </c>
      <c r="M11201" s="1" t="s">
        <v>35</v>
      </c>
      <c r="N11201" s="1" t="s">
        <v>35</v>
      </c>
      <c r="O11201">
        <v>1</v>
      </c>
      <c r="P11201" s="1" t="s">
        <v>2432</v>
      </c>
      <c r="Q11201" s="1" t="s">
        <v>2432</v>
      </c>
      <c r="R11201">
        <v>0</v>
      </c>
    </row>
    <row r="11202" spans="1:18" x14ac:dyDescent="0.3">
      <c r="A11202" s="1" t="s">
        <v>11777</v>
      </c>
      <c r="B11202" s="1" t="s">
        <v>10767</v>
      </c>
      <c r="C11202">
        <v>2025</v>
      </c>
      <c r="D11202" s="2">
        <v>36540</v>
      </c>
      <c r="E11202" s="1" t="s">
        <v>20</v>
      </c>
      <c r="F11202">
        <v>1</v>
      </c>
      <c r="G11202">
        <v>0</v>
      </c>
      <c r="H11202">
        <v>0</v>
      </c>
      <c r="I11202" s="1" t="s">
        <v>21</v>
      </c>
      <c r="J11202" s="1"/>
      <c r="K11202">
        <v>0</v>
      </c>
      <c r="L11202" s="1" t="s">
        <v>22</v>
      </c>
      <c r="M11202" s="1" t="s">
        <v>33</v>
      </c>
      <c r="N11202" s="1" t="s">
        <v>33</v>
      </c>
      <c r="O11202">
        <v>1</v>
      </c>
      <c r="P11202" s="1" t="s">
        <v>2432</v>
      </c>
      <c r="Q11202" s="1" t="s">
        <v>2432</v>
      </c>
      <c r="R11202">
        <v>0</v>
      </c>
    </row>
    <row r="11203" spans="1:18" x14ac:dyDescent="0.3">
      <c r="A11203" s="1" t="s">
        <v>11778</v>
      </c>
      <c r="B11203" s="1" t="s">
        <v>10767</v>
      </c>
      <c r="C11203">
        <v>2025</v>
      </c>
      <c r="D11203" s="2">
        <v>36540</v>
      </c>
      <c r="E11203" s="1" t="s">
        <v>37</v>
      </c>
      <c r="F11203">
        <v>1</v>
      </c>
      <c r="G11203">
        <v>1</v>
      </c>
      <c r="H11203">
        <v>1</v>
      </c>
      <c r="I11203" s="1" t="s">
        <v>91</v>
      </c>
      <c r="J11203" s="1" t="s">
        <v>92</v>
      </c>
      <c r="K11203">
        <v>0</v>
      </c>
      <c r="L11203" s="1" t="s">
        <v>22</v>
      </c>
      <c r="M11203" s="1" t="s">
        <v>230</v>
      </c>
      <c r="N11203" s="1" t="s">
        <v>230</v>
      </c>
      <c r="O11203">
        <v>1</v>
      </c>
      <c r="P11203" s="1" t="s">
        <v>227</v>
      </c>
      <c r="Q11203" s="1" t="s">
        <v>227</v>
      </c>
      <c r="R11203">
        <v>1</v>
      </c>
    </row>
    <row r="11204" spans="1:18" x14ac:dyDescent="0.3">
      <c r="A11204" s="1" t="s">
        <v>11779</v>
      </c>
      <c r="B11204" s="1" t="s">
        <v>10767</v>
      </c>
      <c r="C11204">
        <v>2025</v>
      </c>
      <c r="D11204" s="2">
        <v>36540</v>
      </c>
      <c r="E11204" s="1" t="s">
        <v>37</v>
      </c>
      <c r="F11204">
        <v>1</v>
      </c>
      <c r="G11204">
        <v>1</v>
      </c>
      <c r="H11204">
        <v>1</v>
      </c>
      <c r="I11204" s="1" t="s">
        <v>38</v>
      </c>
      <c r="J11204" s="1" t="s">
        <v>39</v>
      </c>
      <c r="K11204">
        <v>0</v>
      </c>
      <c r="L11204" s="1" t="s">
        <v>22</v>
      </c>
      <c r="M11204" s="1" t="s">
        <v>23</v>
      </c>
      <c r="N11204" s="1" t="s">
        <v>23</v>
      </c>
      <c r="O11204">
        <v>1</v>
      </c>
      <c r="P11204" s="1" t="s">
        <v>858</v>
      </c>
      <c r="Q11204" s="1" t="s">
        <v>858</v>
      </c>
      <c r="R11204">
        <v>0</v>
      </c>
    </row>
    <row r="11205" spans="1:18" x14ac:dyDescent="0.3">
      <c r="A11205" s="1" t="s">
        <v>11780</v>
      </c>
      <c r="B11205" s="1" t="s">
        <v>10767</v>
      </c>
      <c r="C11205">
        <v>2025</v>
      </c>
      <c r="D11205" s="2">
        <v>36540</v>
      </c>
      <c r="E11205" s="1" t="s">
        <v>20</v>
      </c>
      <c r="F11205">
        <v>1</v>
      </c>
      <c r="G11205">
        <v>0</v>
      </c>
      <c r="H11205">
        <v>0</v>
      </c>
      <c r="I11205" s="1" t="s">
        <v>21</v>
      </c>
      <c r="J11205" s="1"/>
      <c r="K11205">
        <v>0</v>
      </c>
      <c r="L11205" s="1" t="s">
        <v>22</v>
      </c>
      <c r="M11205" s="1" t="s">
        <v>26</v>
      </c>
      <c r="N11205" s="1" t="s">
        <v>26</v>
      </c>
      <c r="O11205">
        <v>1</v>
      </c>
      <c r="P11205" s="1" t="s">
        <v>27</v>
      </c>
      <c r="Q11205" s="1" t="s">
        <v>27</v>
      </c>
      <c r="R11205">
        <v>0</v>
      </c>
    </row>
    <row r="11206" spans="1:18" x14ac:dyDescent="0.3">
      <c r="A11206" s="1" t="s">
        <v>11781</v>
      </c>
      <c r="B11206" s="1" t="s">
        <v>10767</v>
      </c>
      <c r="C11206">
        <v>2025</v>
      </c>
      <c r="D11206" s="2">
        <v>36540</v>
      </c>
      <c r="E11206" s="1" t="s">
        <v>20</v>
      </c>
      <c r="F11206">
        <v>1</v>
      </c>
      <c r="G11206">
        <v>0</v>
      </c>
      <c r="H11206">
        <v>0</v>
      </c>
      <c r="I11206" s="1" t="s">
        <v>21</v>
      </c>
      <c r="J11206" s="1"/>
      <c r="K11206">
        <v>0</v>
      </c>
      <c r="L11206" s="1" t="s">
        <v>22</v>
      </c>
      <c r="M11206" s="1" t="s">
        <v>23</v>
      </c>
      <c r="N11206" s="1" t="s">
        <v>23</v>
      </c>
      <c r="O11206">
        <v>1</v>
      </c>
      <c r="P11206" s="1" t="s">
        <v>27</v>
      </c>
      <c r="Q11206" s="1" t="s">
        <v>27</v>
      </c>
      <c r="R11206">
        <v>0</v>
      </c>
    </row>
    <row r="11207" spans="1:18" x14ac:dyDescent="0.3">
      <c r="A11207" s="1" t="s">
        <v>11782</v>
      </c>
      <c r="B11207" s="1" t="s">
        <v>10767</v>
      </c>
      <c r="C11207">
        <v>2025</v>
      </c>
      <c r="D11207" s="2">
        <v>36540</v>
      </c>
      <c r="E11207" s="1" t="s">
        <v>20</v>
      </c>
      <c r="F11207">
        <v>1</v>
      </c>
      <c r="G11207">
        <v>0</v>
      </c>
      <c r="H11207">
        <v>0</v>
      </c>
      <c r="I11207" s="1" t="s">
        <v>21</v>
      </c>
      <c r="J11207" s="1"/>
      <c r="K11207">
        <v>0</v>
      </c>
      <c r="L11207" s="1" t="s">
        <v>22</v>
      </c>
      <c r="M11207" s="1" t="s">
        <v>26</v>
      </c>
      <c r="N11207" s="1" t="s">
        <v>26</v>
      </c>
      <c r="O11207">
        <v>1</v>
      </c>
      <c r="P11207" s="1" t="s">
        <v>27</v>
      </c>
      <c r="Q11207" s="1" t="s">
        <v>27</v>
      </c>
      <c r="R11207">
        <v>0</v>
      </c>
    </row>
    <row r="11208" spans="1:18" x14ac:dyDescent="0.3">
      <c r="A11208" s="1" t="s">
        <v>11783</v>
      </c>
      <c r="B11208" s="1" t="s">
        <v>10767</v>
      </c>
      <c r="C11208">
        <v>2025</v>
      </c>
      <c r="D11208" s="2">
        <v>36540</v>
      </c>
      <c r="E11208" s="1" t="s">
        <v>20</v>
      </c>
      <c r="F11208">
        <v>1</v>
      </c>
      <c r="G11208">
        <v>0</v>
      </c>
      <c r="H11208">
        <v>0</v>
      </c>
      <c r="I11208" s="1" t="s">
        <v>21</v>
      </c>
      <c r="J11208" s="1"/>
      <c r="K11208">
        <v>0</v>
      </c>
      <c r="L11208" s="1" t="s">
        <v>22</v>
      </c>
      <c r="M11208" s="1" t="s">
        <v>26</v>
      </c>
      <c r="N11208" s="1" t="s">
        <v>26</v>
      </c>
      <c r="O11208">
        <v>1</v>
      </c>
      <c r="P11208" s="1" t="s">
        <v>40</v>
      </c>
      <c r="Q11208" s="1" t="s">
        <v>40</v>
      </c>
      <c r="R11208">
        <v>0</v>
      </c>
    </row>
    <row r="11209" spans="1:18" x14ac:dyDescent="0.3">
      <c r="A11209" s="1" t="s">
        <v>11784</v>
      </c>
      <c r="B11209" s="1" t="s">
        <v>10767</v>
      </c>
      <c r="C11209">
        <v>2025</v>
      </c>
      <c r="D11209" s="2">
        <v>36540</v>
      </c>
      <c r="E11209" s="1" t="s">
        <v>37</v>
      </c>
      <c r="F11209">
        <v>1</v>
      </c>
      <c r="G11209">
        <v>1</v>
      </c>
      <c r="H11209">
        <v>1</v>
      </c>
      <c r="I11209" s="1" t="s">
        <v>91</v>
      </c>
      <c r="J11209" s="1" t="s">
        <v>711</v>
      </c>
      <c r="K11209">
        <v>0</v>
      </c>
      <c r="L11209" s="1" t="s">
        <v>22</v>
      </c>
      <c r="M11209" s="1" t="s">
        <v>26</v>
      </c>
      <c r="N11209" s="1" t="s">
        <v>26</v>
      </c>
      <c r="O11209">
        <v>1</v>
      </c>
      <c r="P11209" s="1" t="s">
        <v>121</v>
      </c>
      <c r="Q11209" s="1" t="s">
        <v>121</v>
      </c>
      <c r="R11209">
        <v>0</v>
      </c>
    </row>
    <row r="11210" spans="1:18" x14ac:dyDescent="0.3">
      <c r="A11210" s="1" t="s">
        <v>11785</v>
      </c>
      <c r="B11210" s="1" t="s">
        <v>10767</v>
      </c>
      <c r="C11210">
        <v>2025</v>
      </c>
      <c r="D11210" s="2">
        <v>36540</v>
      </c>
      <c r="E11210" s="1" t="s">
        <v>37</v>
      </c>
      <c r="F11210">
        <v>1</v>
      </c>
      <c r="G11210">
        <v>1</v>
      </c>
      <c r="H11210">
        <v>1</v>
      </c>
      <c r="I11210" s="1" t="s">
        <v>91</v>
      </c>
      <c r="J11210" s="1" t="s">
        <v>711</v>
      </c>
      <c r="K11210">
        <v>0</v>
      </c>
      <c r="L11210" s="1" t="s">
        <v>22</v>
      </c>
      <c r="M11210" s="1" t="s">
        <v>23</v>
      </c>
      <c r="N11210" s="1" t="s">
        <v>23</v>
      </c>
      <c r="O11210">
        <v>1</v>
      </c>
      <c r="P11210" s="1" t="s">
        <v>45</v>
      </c>
      <c r="Q11210" s="1" t="s">
        <v>45</v>
      </c>
      <c r="R11210">
        <v>0</v>
      </c>
    </row>
    <row r="11211" spans="1:18" x14ac:dyDescent="0.3">
      <c r="A11211" s="1" t="s">
        <v>11786</v>
      </c>
      <c r="B11211" s="1" t="s">
        <v>10767</v>
      </c>
      <c r="C11211">
        <v>2025</v>
      </c>
      <c r="D11211" s="2">
        <v>36540</v>
      </c>
      <c r="E11211" s="1" t="s">
        <v>20</v>
      </c>
      <c r="F11211">
        <v>1</v>
      </c>
      <c r="G11211">
        <v>0</v>
      </c>
      <c r="H11211">
        <v>0</v>
      </c>
      <c r="I11211" s="1" t="s">
        <v>21</v>
      </c>
      <c r="J11211" s="1"/>
      <c r="K11211">
        <v>0</v>
      </c>
      <c r="L11211" s="1" t="s">
        <v>22</v>
      </c>
      <c r="M11211" s="1" t="s">
        <v>23</v>
      </c>
      <c r="N11211" s="1" t="s">
        <v>23</v>
      </c>
      <c r="O11211">
        <v>1</v>
      </c>
      <c r="P11211" s="1" t="s">
        <v>27</v>
      </c>
      <c r="Q11211" s="1" t="s">
        <v>27</v>
      </c>
      <c r="R11211">
        <v>0</v>
      </c>
    </row>
    <row r="11212" spans="1:18" x14ac:dyDescent="0.3">
      <c r="A11212" s="1" t="s">
        <v>11787</v>
      </c>
      <c r="B11212" s="1" t="s">
        <v>10767</v>
      </c>
      <c r="C11212">
        <v>2025</v>
      </c>
      <c r="D11212" s="2">
        <v>36540</v>
      </c>
      <c r="E11212" s="1" t="s">
        <v>20</v>
      </c>
      <c r="F11212">
        <v>1</v>
      </c>
      <c r="G11212">
        <v>0</v>
      </c>
      <c r="H11212">
        <v>0</v>
      </c>
      <c r="I11212" s="1" t="s">
        <v>21</v>
      </c>
      <c r="J11212" s="1"/>
      <c r="K11212">
        <v>0</v>
      </c>
      <c r="L11212" s="1" t="s">
        <v>22</v>
      </c>
      <c r="M11212" s="1" t="s">
        <v>26</v>
      </c>
      <c r="N11212" s="1" t="s">
        <v>26</v>
      </c>
      <c r="O11212">
        <v>1</v>
      </c>
      <c r="P11212" s="1" t="s">
        <v>45</v>
      </c>
      <c r="Q11212" s="1" t="s">
        <v>45</v>
      </c>
      <c r="R11212">
        <v>0</v>
      </c>
    </row>
    <row r="11213" spans="1:18" x14ac:dyDescent="0.3">
      <c r="A11213" s="1" t="s">
        <v>11788</v>
      </c>
      <c r="B11213" s="1" t="s">
        <v>10767</v>
      </c>
      <c r="C11213">
        <v>2025</v>
      </c>
      <c r="D11213" s="2">
        <v>36540</v>
      </c>
      <c r="E11213" s="1" t="s">
        <v>20</v>
      </c>
      <c r="F11213">
        <v>1</v>
      </c>
      <c r="G11213">
        <v>0</v>
      </c>
      <c r="H11213">
        <v>0</v>
      </c>
      <c r="I11213" s="1" t="s">
        <v>21</v>
      </c>
      <c r="J11213" s="1"/>
      <c r="K11213">
        <v>0</v>
      </c>
      <c r="L11213" s="1" t="s">
        <v>22</v>
      </c>
      <c r="M11213" s="1" t="s">
        <v>33</v>
      </c>
      <c r="N11213" s="1" t="s">
        <v>33</v>
      </c>
      <c r="O11213">
        <v>1</v>
      </c>
      <c r="P11213" s="1" t="s">
        <v>27</v>
      </c>
      <c r="Q11213" s="1" t="s">
        <v>27</v>
      </c>
      <c r="R11213">
        <v>0</v>
      </c>
    </row>
    <row r="11214" spans="1:18" x14ac:dyDescent="0.3">
      <c r="A11214" s="1" t="s">
        <v>11789</v>
      </c>
      <c r="B11214" s="1" t="s">
        <v>10767</v>
      </c>
      <c r="C11214">
        <v>2025</v>
      </c>
      <c r="D11214" s="2">
        <v>36540</v>
      </c>
      <c r="E11214" s="1" t="s">
        <v>37</v>
      </c>
      <c r="F11214">
        <v>1</v>
      </c>
      <c r="G11214">
        <v>1</v>
      </c>
      <c r="H11214">
        <v>1</v>
      </c>
      <c r="I11214" s="1" t="s">
        <v>91</v>
      </c>
      <c r="J11214" s="1" t="s">
        <v>92</v>
      </c>
      <c r="K11214">
        <v>0</v>
      </c>
      <c r="L11214" s="1" t="s">
        <v>22</v>
      </c>
      <c r="M11214" s="1" t="s">
        <v>84</v>
      </c>
      <c r="N11214" s="1" t="s">
        <v>84</v>
      </c>
      <c r="O11214">
        <v>1</v>
      </c>
      <c r="P11214" s="1" t="s">
        <v>121</v>
      </c>
      <c r="Q11214" s="1" t="s">
        <v>121</v>
      </c>
      <c r="R11214">
        <v>1</v>
      </c>
    </row>
    <row r="11215" spans="1:18" x14ac:dyDescent="0.3">
      <c r="A11215" s="1" t="s">
        <v>11790</v>
      </c>
      <c r="B11215" s="1" t="s">
        <v>10767</v>
      </c>
      <c r="C11215">
        <v>2025</v>
      </c>
      <c r="D11215" s="2">
        <v>36540</v>
      </c>
      <c r="E11215" s="1" t="s">
        <v>20</v>
      </c>
      <c r="F11215">
        <v>1</v>
      </c>
      <c r="G11215">
        <v>0</v>
      </c>
      <c r="H11215">
        <v>0</v>
      </c>
      <c r="I11215" s="1" t="s">
        <v>21</v>
      </c>
      <c r="J11215" s="1"/>
      <c r="K11215">
        <v>0</v>
      </c>
      <c r="L11215" s="1" t="s">
        <v>22</v>
      </c>
      <c r="M11215" s="1" t="s">
        <v>26</v>
      </c>
      <c r="N11215" s="1" t="s">
        <v>26</v>
      </c>
      <c r="O11215">
        <v>1</v>
      </c>
      <c r="P11215" s="1" t="s">
        <v>2432</v>
      </c>
      <c r="Q11215" s="1" t="s">
        <v>2432</v>
      </c>
      <c r="R11215">
        <v>0</v>
      </c>
    </row>
    <row r="11216" spans="1:18" x14ac:dyDescent="0.3">
      <c r="A11216" s="1" t="s">
        <v>11791</v>
      </c>
      <c r="B11216" s="1" t="s">
        <v>10767</v>
      </c>
      <c r="C11216">
        <v>2025</v>
      </c>
      <c r="D11216" s="2">
        <v>36540</v>
      </c>
      <c r="E11216" s="1" t="s">
        <v>20</v>
      </c>
      <c r="F11216">
        <v>1</v>
      </c>
      <c r="G11216">
        <v>0</v>
      </c>
      <c r="H11216">
        <v>0</v>
      </c>
      <c r="I11216" s="1" t="s">
        <v>21</v>
      </c>
      <c r="J11216" s="1"/>
      <c r="K11216">
        <v>0</v>
      </c>
      <c r="L11216" s="1" t="s">
        <v>22</v>
      </c>
      <c r="M11216" s="1" t="s">
        <v>33</v>
      </c>
      <c r="N11216" s="1" t="s">
        <v>33</v>
      </c>
      <c r="O11216">
        <v>1</v>
      </c>
      <c r="P11216" s="1" t="s">
        <v>121</v>
      </c>
      <c r="Q11216" s="1" t="s">
        <v>121</v>
      </c>
      <c r="R11216">
        <v>0</v>
      </c>
    </row>
    <row r="11217" spans="1:18" x14ac:dyDescent="0.3">
      <c r="A11217" s="1" t="s">
        <v>11792</v>
      </c>
      <c r="B11217" s="1" t="s">
        <v>10767</v>
      </c>
      <c r="C11217">
        <v>2025</v>
      </c>
      <c r="D11217" s="2">
        <v>36540</v>
      </c>
      <c r="E11217" s="1" t="s">
        <v>20</v>
      </c>
      <c r="F11217">
        <v>1</v>
      </c>
      <c r="G11217">
        <v>0</v>
      </c>
      <c r="H11217">
        <v>0</v>
      </c>
      <c r="I11217" s="1" t="s">
        <v>21</v>
      </c>
      <c r="J11217" s="1"/>
      <c r="K11217">
        <v>0</v>
      </c>
      <c r="L11217" s="1" t="s">
        <v>22</v>
      </c>
      <c r="M11217" s="1" t="s">
        <v>33</v>
      </c>
      <c r="N11217" s="1" t="s">
        <v>33</v>
      </c>
      <c r="O11217">
        <v>1</v>
      </c>
      <c r="P11217" s="1" t="s">
        <v>2432</v>
      </c>
      <c r="Q11217" s="1" t="s">
        <v>2432</v>
      </c>
      <c r="R11217">
        <v>0</v>
      </c>
    </row>
    <row r="11218" spans="1:18" x14ac:dyDescent="0.3">
      <c r="A11218" s="1" t="s">
        <v>11793</v>
      </c>
      <c r="B11218" s="1" t="s">
        <v>10767</v>
      </c>
      <c r="C11218">
        <v>2025</v>
      </c>
      <c r="D11218" s="2">
        <v>36540</v>
      </c>
      <c r="E11218" s="1" t="s">
        <v>20</v>
      </c>
      <c r="F11218">
        <v>1</v>
      </c>
      <c r="G11218">
        <v>0</v>
      </c>
      <c r="H11218">
        <v>0</v>
      </c>
      <c r="I11218" s="1" t="s">
        <v>21</v>
      </c>
      <c r="J11218" s="1"/>
      <c r="K11218">
        <v>0</v>
      </c>
      <c r="L11218" s="1" t="s">
        <v>22</v>
      </c>
      <c r="M11218" s="1" t="s">
        <v>26</v>
      </c>
      <c r="N11218" s="1" t="s">
        <v>26</v>
      </c>
      <c r="O11218">
        <v>1</v>
      </c>
      <c r="P11218" s="1" t="s">
        <v>45</v>
      </c>
      <c r="Q11218" s="1" t="s">
        <v>45</v>
      </c>
      <c r="R11218">
        <v>0</v>
      </c>
    </row>
    <row r="11219" spans="1:18" x14ac:dyDescent="0.3">
      <c r="A11219" s="1" t="s">
        <v>11794</v>
      </c>
      <c r="B11219" s="1" t="s">
        <v>10767</v>
      </c>
      <c r="C11219">
        <v>2025</v>
      </c>
      <c r="D11219" s="2">
        <v>36540</v>
      </c>
      <c r="E11219" s="1" t="s">
        <v>20</v>
      </c>
      <c r="F11219">
        <v>1</v>
      </c>
      <c r="G11219">
        <v>0</v>
      </c>
      <c r="H11219">
        <v>0</v>
      </c>
      <c r="I11219" s="1" t="s">
        <v>21</v>
      </c>
      <c r="J11219" s="1"/>
      <c r="K11219">
        <v>0</v>
      </c>
      <c r="L11219" s="1" t="s">
        <v>22</v>
      </c>
      <c r="M11219" s="1" t="s">
        <v>23</v>
      </c>
      <c r="N11219" s="1" t="s">
        <v>23</v>
      </c>
      <c r="O11219">
        <v>1</v>
      </c>
      <c r="P11219" s="1" t="s">
        <v>45</v>
      </c>
      <c r="Q11219" s="1" t="s">
        <v>45</v>
      </c>
      <c r="R11219">
        <v>0</v>
      </c>
    </row>
    <row r="11220" spans="1:18" x14ac:dyDescent="0.3">
      <c r="A11220" s="1" t="s">
        <v>11795</v>
      </c>
      <c r="B11220" s="1" t="s">
        <v>10767</v>
      </c>
      <c r="C11220">
        <v>2025</v>
      </c>
      <c r="D11220" s="2">
        <v>36540</v>
      </c>
      <c r="E11220" s="1" t="s">
        <v>20</v>
      </c>
      <c r="F11220">
        <v>1</v>
      </c>
      <c r="G11220">
        <v>0</v>
      </c>
      <c r="H11220">
        <v>0</v>
      </c>
      <c r="I11220" s="1" t="s">
        <v>21</v>
      </c>
      <c r="J11220" s="1"/>
      <c r="K11220">
        <v>0</v>
      </c>
      <c r="L11220" s="1" t="s">
        <v>22</v>
      </c>
      <c r="M11220" s="1" t="s">
        <v>26</v>
      </c>
      <c r="N11220" s="1" t="s">
        <v>26</v>
      </c>
      <c r="O11220">
        <v>1</v>
      </c>
      <c r="P11220" s="1" t="s">
        <v>40</v>
      </c>
      <c r="Q11220" s="1" t="s">
        <v>40</v>
      </c>
      <c r="R11220">
        <v>0</v>
      </c>
    </row>
    <row r="11221" spans="1:18" x14ac:dyDescent="0.3">
      <c r="A11221" s="1" t="s">
        <v>11796</v>
      </c>
      <c r="B11221" s="1" t="s">
        <v>10767</v>
      </c>
      <c r="C11221">
        <v>2025</v>
      </c>
      <c r="D11221" s="2">
        <v>36540</v>
      </c>
      <c r="E11221" s="1" t="s">
        <v>20</v>
      </c>
      <c r="F11221">
        <v>1</v>
      </c>
      <c r="G11221">
        <v>0</v>
      </c>
      <c r="H11221">
        <v>0</v>
      </c>
      <c r="I11221" s="1" t="s">
        <v>21</v>
      </c>
      <c r="J11221" s="1"/>
      <c r="K11221">
        <v>0</v>
      </c>
      <c r="L11221" s="1" t="s">
        <v>22</v>
      </c>
      <c r="M11221" s="1" t="s">
        <v>26</v>
      </c>
      <c r="N11221" s="1" t="s">
        <v>26</v>
      </c>
      <c r="O11221">
        <v>1</v>
      </c>
      <c r="P11221" s="1" t="s">
        <v>45</v>
      </c>
      <c r="Q11221" s="1" t="s">
        <v>45</v>
      </c>
      <c r="R11221">
        <v>0</v>
      </c>
    </row>
    <row r="11222" spans="1:18" x14ac:dyDescent="0.3">
      <c r="A11222" s="1" t="s">
        <v>11797</v>
      </c>
      <c r="B11222" s="1" t="s">
        <v>10767</v>
      </c>
      <c r="C11222">
        <v>2025</v>
      </c>
      <c r="D11222" s="2">
        <v>36540</v>
      </c>
      <c r="E11222" s="1" t="s">
        <v>20</v>
      </c>
      <c r="F11222">
        <v>1</v>
      </c>
      <c r="G11222">
        <v>0</v>
      </c>
      <c r="H11222">
        <v>0</v>
      </c>
      <c r="I11222" s="1" t="s">
        <v>21</v>
      </c>
      <c r="J11222" s="1"/>
      <c r="K11222">
        <v>0</v>
      </c>
      <c r="L11222" s="1" t="s">
        <v>22</v>
      </c>
      <c r="M11222" s="1" t="s">
        <v>33</v>
      </c>
      <c r="N11222" s="1" t="s">
        <v>33</v>
      </c>
      <c r="O11222">
        <v>1</v>
      </c>
      <c r="P11222" s="1" t="s">
        <v>1192</v>
      </c>
      <c r="Q11222" s="1"/>
      <c r="R11222">
        <v>0</v>
      </c>
    </row>
    <row r="11223" spans="1:18" x14ac:dyDescent="0.3">
      <c r="A11223" s="1" t="s">
        <v>11798</v>
      </c>
      <c r="B11223" s="1" t="s">
        <v>10767</v>
      </c>
      <c r="C11223">
        <v>2025</v>
      </c>
      <c r="D11223" s="2">
        <v>36540</v>
      </c>
      <c r="E11223" s="1" t="s">
        <v>20</v>
      </c>
      <c r="F11223">
        <v>1</v>
      </c>
      <c r="G11223">
        <v>0</v>
      </c>
      <c r="H11223">
        <v>0</v>
      </c>
      <c r="I11223" s="1" t="s">
        <v>21</v>
      </c>
      <c r="J11223" s="1"/>
      <c r="K11223">
        <v>0</v>
      </c>
      <c r="L11223" s="1" t="s">
        <v>22</v>
      </c>
      <c r="M11223" s="1" t="s">
        <v>26</v>
      </c>
      <c r="N11223" s="1" t="s">
        <v>26</v>
      </c>
      <c r="O11223">
        <v>1</v>
      </c>
      <c r="P11223" s="1" t="s">
        <v>74</v>
      </c>
      <c r="Q11223" s="1" t="s">
        <v>74</v>
      </c>
      <c r="R11223">
        <v>0</v>
      </c>
    </row>
    <row r="11224" spans="1:18" x14ac:dyDescent="0.3">
      <c r="A11224" s="1" t="s">
        <v>11799</v>
      </c>
      <c r="B11224" s="1" t="s">
        <v>10767</v>
      </c>
      <c r="C11224">
        <v>2025</v>
      </c>
      <c r="D11224" s="2">
        <v>36540</v>
      </c>
      <c r="E11224" s="1" t="s">
        <v>20</v>
      </c>
      <c r="F11224">
        <v>1</v>
      </c>
      <c r="G11224">
        <v>0</v>
      </c>
      <c r="H11224">
        <v>0</v>
      </c>
      <c r="I11224" s="1" t="s">
        <v>21</v>
      </c>
      <c r="J11224" s="1"/>
      <c r="K11224">
        <v>0</v>
      </c>
      <c r="L11224" s="1" t="s">
        <v>22</v>
      </c>
      <c r="M11224" s="1" t="s">
        <v>26</v>
      </c>
      <c r="N11224" s="1" t="s">
        <v>26</v>
      </c>
      <c r="O11224">
        <v>1</v>
      </c>
      <c r="P11224" s="1" t="s">
        <v>40</v>
      </c>
      <c r="Q11224" s="1" t="s">
        <v>40</v>
      </c>
      <c r="R11224">
        <v>0</v>
      </c>
    </row>
    <row r="11225" spans="1:18" x14ac:dyDescent="0.3">
      <c r="A11225" s="1" t="s">
        <v>11800</v>
      </c>
      <c r="B11225" s="1" t="s">
        <v>10767</v>
      </c>
      <c r="C11225">
        <v>2025</v>
      </c>
      <c r="D11225" s="2">
        <v>36540</v>
      </c>
      <c r="E11225" s="1" t="s">
        <v>20</v>
      </c>
      <c r="F11225">
        <v>1</v>
      </c>
      <c r="G11225">
        <v>0</v>
      </c>
      <c r="H11225">
        <v>0</v>
      </c>
      <c r="I11225" s="1" t="s">
        <v>21</v>
      </c>
      <c r="J11225" s="1"/>
      <c r="K11225">
        <v>0</v>
      </c>
      <c r="L11225" s="1" t="s">
        <v>22</v>
      </c>
      <c r="M11225" s="1" t="s">
        <v>33</v>
      </c>
      <c r="N11225" s="1" t="s">
        <v>33</v>
      </c>
      <c r="O11225">
        <v>1</v>
      </c>
      <c r="P11225" s="1" t="s">
        <v>2432</v>
      </c>
      <c r="Q11225" s="1" t="s">
        <v>2432</v>
      </c>
      <c r="R11225">
        <v>0</v>
      </c>
    </row>
    <row r="11226" spans="1:18" x14ac:dyDescent="0.3">
      <c r="A11226" s="1" t="s">
        <v>11801</v>
      </c>
      <c r="B11226" s="1" t="s">
        <v>10767</v>
      </c>
      <c r="C11226">
        <v>2025</v>
      </c>
      <c r="D11226" s="2">
        <v>36540</v>
      </c>
      <c r="E11226" s="1" t="s">
        <v>20</v>
      </c>
      <c r="F11226">
        <v>1</v>
      </c>
      <c r="G11226">
        <v>0</v>
      </c>
      <c r="H11226">
        <v>0</v>
      </c>
      <c r="I11226" s="1" t="s">
        <v>21</v>
      </c>
      <c r="J11226" s="1"/>
      <c r="K11226">
        <v>0</v>
      </c>
      <c r="L11226" s="1" t="s">
        <v>22</v>
      </c>
      <c r="M11226" s="1" t="s">
        <v>26</v>
      </c>
      <c r="N11226" s="1" t="s">
        <v>26</v>
      </c>
      <c r="O11226">
        <v>1</v>
      </c>
      <c r="P11226" s="1" t="s">
        <v>534</v>
      </c>
      <c r="Q11226" s="1" t="s">
        <v>534</v>
      </c>
      <c r="R11226">
        <v>0</v>
      </c>
    </row>
    <row r="11227" spans="1:18" x14ac:dyDescent="0.3">
      <c r="A11227" s="1" t="s">
        <v>11802</v>
      </c>
      <c r="B11227" s="1" t="s">
        <v>10767</v>
      </c>
      <c r="C11227">
        <v>2025</v>
      </c>
      <c r="D11227" s="2">
        <v>36540</v>
      </c>
      <c r="E11227" s="1" t="s">
        <v>20</v>
      </c>
      <c r="F11227">
        <v>1</v>
      </c>
      <c r="G11227">
        <v>0</v>
      </c>
      <c r="H11227">
        <v>0</v>
      </c>
      <c r="I11227" s="1" t="s">
        <v>21</v>
      </c>
      <c r="J11227" s="1"/>
      <c r="K11227">
        <v>0</v>
      </c>
      <c r="L11227" s="1" t="s">
        <v>22</v>
      </c>
      <c r="M11227" s="1" t="s">
        <v>23</v>
      </c>
      <c r="N11227" s="1" t="s">
        <v>23</v>
      </c>
      <c r="O11227">
        <v>1</v>
      </c>
      <c r="P11227" s="1" t="s">
        <v>2432</v>
      </c>
      <c r="Q11227" s="1" t="s">
        <v>2432</v>
      </c>
      <c r="R11227">
        <v>0</v>
      </c>
    </row>
    <row r="11228" spans="1:18" x14ac:dyDescent="0.3">
      <c r="A11228" s="1" t="s">
        <v>11803</v>
      </c>
      <c r="B11228" s="1" t="s">
        <v>10767</v>
      </c>
      <c r="C11228">
        <v>2025</v>
      </c>
      <c r="D11228" s="2">
        <v>36540</v>
      </c>
      <c r="E11228" s="1" t="s">
        <v>20</v>
      </c>
      <c r="F11228">
        <v>1</v>
      </c>
      <c r="G11228">
        <v>0</v>
      </c>
      <c r="H11228">
        <v>0</v>
      </c>
      <c r="I11228" s="1" t="s">
        <v>21</v>
      </c>
      <c r="J11228" s="1"/>
      <c r="K11228">
        <v>0</v>
      </c>
      <c r="L11228" s="1" t="s">
        <v>22</v>
      </c>
      <c r="M11228" s="1" t="s">
        <v>26</v>
      </c>
      <c r="N11228" s="1" t="s">
        <v>26</v>
      </c>
      <c r="O11228">
        <v>1</v>
      </c>
      <c r="P11228" s="1" t="s">
        <v>27</v>
      </c>
      <c r="Q11228" s="1" t="s">
        <v>27</v>
      </c>
      <c r="R11228">
        <v>0</v>
      </c>
    </row>
    <row r="11229" spans="1:18" x14ac:dyDescent="0.3">
      <c r="A11229" s="1" t="s">
        <v>11804</v>
      </c>
      <c r="B11229" s="1" t="s">
        <v>10767</v>
      </c>
      <c r="C11229">
        <v>2025</v>
      </c>
      <c r="D11229" s="2">
        <v>36540</v>
      </c>
      <c r="E11229" s="1" t="s">
        <v>20</v>
      </c>
      <c r="F11229">
        <v>1</v>
      </c>
      <c r="G11229">
        <v>0</v>
      </c>
      <c r="H11229">
        <v>0</v>
      </c>
      <c r="I11229" s="1" t="s">
        <v>21</v>
      </c>
      <c r="J11229" s="1"/>
      <c r="K11229">
        <v>0</v>
      </c>
      <c r="L11229" s="1" t="s">
        <v>22</v>
      </c>
      <c r="M11229" s="1" t="s">
        <v>26</v>
      </c>
      <c r="N11229" s="1" t="s">
        <v>26</v>
      </c>
      <c r="O11229">
        <v>1</v>
      </c>
      <c r="P11229" s="1" t="s">
        <v>121</v>
      </c>
      <c r="Q11229" s="1" t="s">
        <v>121</v>
      </c>
      <c r="R11229">
        <v>0</v>
      </c>
    </row>
    <row r="11230" spans="1:18" x14ac:dyDescent="0.3">
      <c r="A11230" s="1" t="s">
        <v>11805</v>
      </c>
      <c r="B11230" s="1" t="s">
        <v>10767</v>
      </c>
      <c r="C11230">
        <v>2025</v>
      </c>
      <c r="D11230" s="2">
        <v>36540</v>
      </c>
      <c r="E11230" s="1" t="s">
        <v>37</v>
      </c>
      <c r="F11230">
        <v>1</v>
      </c>
      <c r="G11230">
        <v>1</v>
      </c>
      <c r="H11230">
        <v>1</v>
      </c>
      <c r="I11230" s="1" t="s">
        <v>38</v>
      </c>
      <c r="J11230" s="1" t="s">
        <v>62</v>
      </c>
      <c r="K11230">
        <v>0</v>
      </c>
      <c r="L11230" s="1" t="s">
        <v>22</v>
      </c>
      <c r="M11230" s="1" t="s">
        <v>26</v>
      </c>
      <c r="N11230" s="1" t="s">
        <v>26</v>
      </c>
      <c r="O11230">
        <v>1</v>
      </c>
      <c r="P11230" s="1" t="s">
        <v>74</v>
      </c>
      <c r="Q11230" s="1" t="s">
        <v>74</v>
      </c>
      <c r="R11230">
        <v>0</v>
      </c>
    </row>
    <row r="11231" spans="1:18" x14ac:dyDescent="0.3">
      <c r="A11231" s="1" t="s">
        <v>11806</v>
      </c>
      <c r="B11231" s="1" t="s">
        <v>10767</v>
      </c>
      <c r="C11231">
        <v>2025</v>
      </c>
      <c r="D11231" s="2">
        <v>36540</v>
      </c>
      <c r="E11231" s="1" t="s">
        <v>20</v>
      </c>
      <c r="F11231">
        <v>1</v>
      </c>
      <c r="G11231">
        <v>0</v>
      </c>
      <c r="H11231">
        <v>0</v>
      </c>
      <c r="I11231" s="1" t="s">
        <v>21</v>
      </c>
      <c r="J11231" s="1"/>
      <c r="K11231">
        <v>0</v>
      </c>
      <c r="L11231" s="1" t="s">
        <v>22</v>
      </c>
      <c r="M11231" s="1" t="s">
        <v>26</v>
      </c>
      <c r="N11231" s="1" t="s">
        <v>26</v>
      </c>
      <c r="O11231">
        <v>1</v>
      </c>
      <c r="P11231" s="1" t="s">
        <v>134</v>
      </c>
      <c r="Q11231" s="1" t="s">
        <v>134</v>
      </c>
      <c r="R11231">
        <v>0</v>
      </c>
    </row>
    <row r="11232" spans="1:18" x14ac:dyDescent="0.3">
      <c r="A11232" s="1" t="s">
        <v>11807</v>
      </c>
      <c r="B11232" s="1" t="s">
        <v>10767</v>
      </c>
      <c r="C11232">
        <v>2025</v>
      </c>
      <c r="D11232" s="2">
        <v>36540</v>
      </c>
      <c r="E11232" s="1" t="s">
        <v>37</v>
      </c>
      <c r="F11232">
        <v>1</v>
      </c>
      <c r="G11232">
        <v>1</v>
      </c>
      <c r="H11232">
        <v>1</v>
      </c>
      <c r="I11232" s="1" t="s">
        <v>91</v>
      </c>
      <c r="J11232" s="1" t="s">
        <v>92</v>
      </c>
      <c r="K11232">
        <v>0</v>
      </c>
      <c r="L11232" s="1" t="s">
        <v>22</v>
      </c>
      <c r="M11232" s="1" t="s">
        <v>33</v>
      </c>
      <c r="N11232" s="1" t="s">
        <v>33</v>
      </c>
      <c r="O11232">
        <v>1</v>
      </c>
      <c r="P11232" s="1" t="s">
        <v>45</v>
      </c>
      <c r="Q11232" s="1" t="s">
        <v>45</v>
      </c>
      <c r="R11232">
        <v>1</v>
      </c>
    </row>
    <row r="11233" spans="1:18" x14ac:dyDescent="0.3">
      <c r="A11233" s="1" t="s">
        <v>11808</v>
      </c>
      <c r="B11233" s="1" t="s">
        <v>10767</v>
      </c>
      <c r="C11233">
        <v>2025</v>
      </c>
      <c r="D11233" s="2">
        <v>36540</v>
      </c>
      <c r="E11233" s="1" t="s">
        <v>20</v>
      </c>
      <c r="F11233">
        <v>1</v>
      </c>
      <c r="G11233">
        <v>0</v>
      </c>
      <c r="H11233">
        <v>0</v>
      </c>
      <c r="I11233" s="1" t="s">
        <v>21</v>
      </c>
      <c r="J11233" s="1"/>
      <c r="K11233">
        <v>0</v>
      </c>
      <c r="L11233" s="1" t="s">
        <v>22</v>
      </c>
      <c r="M11233" s="1" t="s">
        <v>33</v>
      </c>
      <c r="N11233" s="1" t="s">
        <v>33</v>
      </c>
      <c r="O11233">
        <v>4</v>
      </c>
      <c r="P11233" s="1" t="s">
        <v>11809</v>
      </c>
      <c r="Q11233" s="1"/>
      <c r="R11233">
        <v>0</v>
      </c>
    </row>
    <row r="11234" spans="1:18" x14ac:dyDescent="0.3">
      <c r="A11234" s="1" t="s">
        <v>11810</v>
      </c>
      <c r="B11234" s="1" t="s">
        <v>10767</v>
      </c>
      <c r="C11234">
        <v>2025</v>
      </c>
      <c r="D11234" s="2">
        <v>36540</v>
      </c>
      <c r="E11234" s="1" t="s">
        <v>20</v>
      </c>
      <c r="F11234">
        <v>1</v>
      </c>
      <c r="G11234">
        <v>0</v>
      </c>
      <c r="H11234">
        <v>0</v>
      </c>
      <c r="I11234" s="1" t="s">
        <v>21</v>
      </c>
      <c r="J11234" s="1"/>
      <c r="K11234">
        <v>0</v>
      </c>
      <c r="L11234" s="1" t="s">
        <v>22</v>
      </c>
      <c r="M11234" s="1" t="s">
        <v>26</v>
      </c>
      <c r="N11234" s="1" t="s">
        <v>26</v>
      </c>
      <c r="O11234">
        <v>1</v>
      </c>
      <c r="P11234" s="1" t="s">
        <v>2432</v>
      </c>
      <c r="Q11234" s="1" t="s">
        <v>2432</v>
      </c>
      <c r="R11234">
        <v>0</v>
      </c>
    </row>
    <row r="11235" spans="1:18" x14ac:dyDescent="0.3">
      <c r="A11235" s="1" t="s">
        <v>11811</v>
      </c>
      <c r="B11235" s="1" t="s">
        <v>10767</v>
      </c>
      <c r="C11235">
        <v>2025</v>
      </c>
      <c r="D11235" s="2">
        <v>36540</v>
      </c>
      <c r="E11235" s="1" t="s">
        <v>20</v>
      </c>
      <c r="F11235">
        <v>1</v>
      </c>
      <c r="G11235">
        <v>0</v>
      </c>
      <c r="H11235">
        <v>0</v>
      </c>
      <c r="I11235" s="1" t="s">
        <v>21</v>
      </c>
      <c r="J11235" s="1"/>
      <c r="K11235">
        <v>0</v>
      </c>
      <c r="L11235" s="1" t="s">
        <v>22</v>
      </c>
      <c r="M11235" s="1" t="s">
        <v>33</v>
      </c>
      <c r="N11235" s="1" t="s">
        <v>33</v>
      </c>
      <c r="O11235">
        <v>1</v>
      </c>
      <c r="P11235" s="1" t="s">
        <v>27</v>
      </c>
      <c r="Q11235" s="1" t="s">
        <v>27</v>
      </c>
      <c r="R11235">
        <v>0</v>
      </c>
    </row>
    <row r="11236" spans="1:18" x14ac:dyDescent="0.3">
      <c r="A11236" s="1" t="s">
        <v>11812</v>
      </c>
      <c r="B11236" s="1" t="s">
        <v>10767</v>
      </c>
      <c r="C11236">
        <v>2025</v>
      </c>
      <c r="D11236" s="2">
        <v>36540</v>
      </c>
      <c r="E11236" s="1" t="s">
        <v>20</v>
      </c>
      <c r="F11236">
        <v>1</v>
      </c>
      <c r="G11236">
        <v>0</v>
      </c>
      <c r="H11236">
        <v>0</v>
      </c>
      <c r="I11236" s="1" t="s">
        <v>21</v>
      </c>
      <c r="J11236" s="1"/>
      <c r="K11236">
        <v>0</v>
      </c>
      <c r="L11236" s="1" t="s">
        <v>22</v>
      </c>
      <c r="M11236" s="1" t="s">
        <v>26</v>
      </c>
      <c r="N11236" s="1" t="s">
        <v>26</v>
      </c>
      <c r="O11236">
        <v>1</v>
      </c>
      <c r="P11236" s="1" t="s">
        <v>114</v>
      </c>
      <c r="Q11236" s="1" t="s">
        <v>114</v>
      </c>
      <c r="R11236">
        <v>0</v>
      </c>
    </row>
    <row r="11237" spans="1:18" x14ac:dyDescent="0.3">
      <c r="A11237" s="1" t="s">
        <v>11813</v>
      </c>
      <c r="B11237" s="1" t="s">
        <v>10767</v>
      </c>
      <c r="C11237">
        <v>2025</v>
      </c>
      <c r="D11237" s="2">
        <v>36540</v>
      </c>
      <c r="E11237" s="1" t="s">
        <v>20</v>
      </c>
      <c r="F11237">
        <v>1</v>
      </c>
      <c r="G11237">
        <v>0</v>
      </c>
      <c r="H11237">
        <v>0</v>
      </c>
      <c r="I11237" s="1" t="s">
        <v>21</v>
      </c>
      <c r="J11237" s="1"/>
      <c r="K11237">
        <v>0</v>
      </c>
      <c r="L11237" s="1" t="s">
        <v>22</v>
      </c>
      <c r="M11237" s="1" t="s">
        <v>26</v>
      </c>
      <c r="N11237" s="1" t="s">
        <v>26</v>
      </c>
      <c r="O11237">
        <v>1</v>
      </c>
      <c r="P11237" s="1" t="s">
        <v>74</v>
      </c>
      <c r="Q11237" s="1" t="s">
        <v>74</v>
      </c>
      <c r="R11237">
        <v>0</v>
      </c>
    </row>
    <row r="11238" spans="1:18" x14ac:dyDescent="0.3">
      <c r="A11238" s="1" t="s">
        <v>11814</v>
      </c>
      <c r="B11238" s="1" t="s">
        <v>10767</v>
      </c>
      <c r="C11238">
        <v>2025</v>
      </c>
      <c r="D11238" s="2">
        <v>36540</v>
      </c>
      <c r="E11238" s="1" t="s">
        <v>20</v>
      </c>
      <c r="F11238">
        <v>1</v>
      </c>
      <c r="G11238">
        <v>0</v>
      </c>
      <c r="H11238">
        <v>0</v>
      </c>
      <c r="I11238" s="1" t="s">
        <v>21</v>
      </c>
      <c r="J11238" s="1"/>
      <c r="K11238">
        <v>0</v>
      </c>
      <c r="L11238" s="1" t="s">
        <v>22</v>
      </c>
      <c r="M11238" s="1" t="s">
        <v>26</v>
      </c>
      <c r="N11238" s="1" t="s">
        <v>26</v>
      </c>
      <c r="O11238">
        <v>1</v>
      </c>
      <c r="P11238" s="1" t="s">
        <v>2432</v>
      </c>
      <c r="Q11238" s="1" t="s">
        <v>2432</v>
      </c>
      <c r="R11238">
        <v>0</v>
      </c>
    </row>
    <row r="11239" spans="1:18" x14ac:dyDescent="0.3">
      <c r="A11239" s="1" t="s">
        <v>11815</v>
      </c>
      <c r="B11239" s="1" t="s">
        <v>10767</v>
      </c>
      <c r="C11239">
        <v>2025</v>
      </c>
      <c r="D11239" s="2">
        <v>36540</v>
      </c>
      <c r="E11239" s="1" t="s">
        <v>20</v>
      </c>
      <c r="F11239">
        <v>1</v>
      </c>
      <c r="G11239">
        <v>0</v>
      </c>
      <c r="H11239">
        <v>0</v>
      </c>
      <c r="I11239" s="1" t="s">
        <v>21</v>
      </c>
      <c r="J11239" s="1"/>
      <c r="K11239">
        <v>0</v>
      </c>
      <c r="L11239" s="1" t="s">
        <v>22</v>
      </c>
      <c r="M11239" s="1" t="s">
        <v>33</v>
      </c>
      <c r="N11239" s="1" t="s">
        <v>33</v>
      </c>
      <c r="O11239">
        <v>1</v>
      </c>
      <c r="P11239" s="1" t="s">
        <v>114</v>
      </c>
      <c r="Q11239" s="1" t="s">
        <v>114</v>
      </c>
      <c r="R11239">
        <v>0</v>
      </c>
    </row>
    <row r="11240" spans="1:18" x14ac:dyDescent="0.3">
      <c r="A11240" s="1" t="s">
        <v>11816</v>
      </c>
      <c r="B11240" s="1" t="s">
        <v>10767</v>
      </c>
      <c r="C11240">
        <v>2025</v>
      </c>
      <c r="D11240" s="2">
        <v>36540</v>
      </c>
      <c r="E11240" s="1" t="s">
        <v>20</v>
      </c>
      <c r="F11240">
        <v>1</v>
      </c>
      <c r="G11240">
        <v>0</v>
      </c>
      <c r="H11240">
        <v>0</v>
      </c>
      <c r="I11240" s="1" t="s">
        <v>21</v>
      </c>
      <c r="J11240" s="1"/>
      <c r="K11240">
        <v>0</v>
      </c>
      <c r="L11240" s="1" t="s">
        <v>22</v>
      </c>
      <c r="M11240" s="1" t="s">
        <v>26</v>
      </c>
      <c r="N11240" s="1" t="s">
        <v>26</v>
      </c>
      <c r="O11240">
        <v>1</v>
      </c>
      <c r="P11240" s="1" t="s">
        <v>27</v>
      </c>
      <c r="Q11240" s="1" t="s">
        <v>27</v>
      </c>
      <c r="R11240">
        <v>0</v>
      </c>
    </row>
    <row r="11241" spans="1:18" x14ac:dyDescent="0.3">
      <c r="A11241" s="1" t="s">
        <v>11817</v>
      </c>
      <c r="B11241" s="1" t="s">
        <v>10767</v>
      </c>
      <c r="C11241">
        <v>2025</v>
      </c>
      <c r="D11241" s="2">
        <v>36540</v>
      </c>
      <c r="E11241" s="1" t="s">
        <v>20</v>
      </c>
      <c r="F11241">
        <v>1</v>
      </c>
      <c r="G11241">
        <v>0</v>
      </c>
      <c r="H11241">
        <v>0</v>
      </c>
      <c r="I11241" s="1" t="s">
        <v>21</v>
      </c>
      <c r="J11241" s="1"/>
      <c r="K11241">
        <v>0</v>
      </c>
      <c r="L11241" s="1" t="s">
        <v>22</v>
      </c>
      <c r="M11241" s="1" t="s">
        <v>26</v>
      </c>
      <c r="N11241" s="1" t="s">
        <v>26</v>
      </c>
      <c r="O11241">
        <v>1</v>
      </c>
      <c r="P11241" s="1" t="s">
        <v>2432</v>
      </c>
      <c r="Q11241" s="1" t="s">
        <v>2432</v>
      </c>
      <c r="R11241">
        <v>0</v>
      </c>
    </row>
    <row r="11242" spans="1:18" x14ac:dyDescent="0.3">
      <c r="A11242" s="1" t="s">
        <v>11818</v>
      </c>
      <c r="B11242" s="1" t="s">
        <v>10767</v>
      </c>
      <c r="C11242">
        <v>2025</v>
      </c>
      <c r="D11242" s="2">
        <v>36540</v>
      </c>
      <c r="E11242" s="1" t="s">
        <v>20</v>
      </c>
      <c r="F11242">
        <v>1</v>
      </c>
      <c r="G11242">
        <v>0</v>
      </c>
      <c r="H11242">
        <v>0</v>
      </c>
      <c r="I11242" s="1" t="s">
        <v>21</v>
      </c>
      <c r="J11242" s="1"/>
      <c r="K11242">
        <v>0</v>
      </c>
      <c r="L11242" s="1" t="s">
        <v>22</v>
      </c>
      <c r="M11242" s="1" t="s">
        <v>26</v>
      </c>
      <c r="N11242" s="1" t="s">
        <v>26</v>
      </c>
      <c r="O11242">
        <v>1</v>
      </c>
      <c r="P11242" s="1" t="s">
        <v>82</v>
      </c>
      <c r="Q11242" s="1" t="s">
        <v>82</v>
      </c>
      <c r="R11242">
        <v>0</v>
      </c>
    </row>
    <row r="11243" spans="1:18" x14ac:dyDescent="0.3">
      <c r="A11243" s="1" t="s">
        <v>11819</v>
      </c>
      <c r="B11243" s="1" t="s">
        <v>10767</v>
      </c>
      <c r="C11243">
        <v>2025</v>
      </c>
      <c r="D11243" s="2">
        <v>36540</v>
      </c>
      <c r="E11243" s="1" t="s">
        <v>20</v>
      </c>
      <c r="F11243">
        <v>1</v>
      </c>
      <c r="G11243">
        <v>0</v>
      </c>
      <c r="H11243">
        <v>0</v>
      </c>
      <c r="I11243" s="1" t="s">
        <v>21</v>
      </c>
      <c r="J11243" s="1"/>
      <c r="K11243">
        <v>0</v>
      </c>
      <c r="L11243" s="1" t="s">
        <v>22</v>
      </c>
      <c r="M11243" s="1" t="s">
        <v>26</v>
      </c>
      <c r="N11243" s="1" t="s">
        <v>26</v>
      </c>
      <c r="O11243">
        <v>1</v>
      </c>
      <c r="P11243" s="1" t="s">
        <v>45</v>
      </c>
      <c r="Q11243" s="1" t="s">
        <v>45</v>
      </c>
      <c r="R11243">
        <v>0</v>
      </c>
    </row>
    <row r="11244" spans="1:18" x14ac:dyDescent="0.3">
      <c r="A11244" s="1" t="s">
        <v>11820</v>
      </c>
      <c r="B11244" s="1" t="s">
        <v>10767</v>
      </c>
      <c r="C11244">
        <v>2025</v>
      </c>
      <c r="D11244" s="2">
        <v>36540</v>
      </c>
      <c r="E11244" s="1" t="s">
        <v>20</v>
      </c>
      <c r="F11244">
        <v>1</v>
      </c>
      <c r="G11244">
        <v>0</v>
      </c>
      <c r="H11244">
        <v>0</v>
      </c>
      <c r="I11244" s="1" t="s">
        <v>21</v>
      </c>
      <c r="J11244" s="1"/>
      <c r="K11244">
        <v>0</v>
      </c>
      <c r="L11244" s="1" t="s">
        <v>22</v>
      </c>
      <c r="M11244" s="1" t="s">
        <v>33</v>
      </c>
      <c r="N11244" s="1" t="s">
        <v>33</v>
      </c>
      <c r="O11244">
        <v>1</v>
      </c>
      <c r="P11244" s="1" t="s">
        <v>1809</v>
      </c>
      <c r="Q11244" s="1"/>
      <c r="R11244">
        <v>0</v>
      </c>
    </row>
    <row r="11245" spans="1:18" x14ac:dyDescent="0.3">
      <c r="A11245" s="1" t="s">
        <v>11821</v>
      </c>
      <c r="B11245" s="1" t="s">
        <v>10767</v>
      </c>
      <c r="C11245">
        <v>2025</v>
      </c>
      <c r="D11245" s="2">
        <v>36540</v>
      </c>
      <c r="E11245" s="1" t="s">
        <v>20</v>
      </c>
      <c r="F11245">
        <v>1</v>
      </c>
      <c r="G11245">
        <v>0</v>
      </c>
      <c r="H11245">
        <v>0</v>
      </c>
      <c r="I11245" s="1" t="s">
        <v>21</v>
      </c>
      <c r="J11245" s="1"/>
      <c r="K11245">
        <v>0</v>
      </c>
      <c r="L11245" s="1" t="s">
        <v>22</v>
      </c>
      <c r="M11245" s="1" t="s">
        <v>23</v>
      </c>
      <c r="N11245" s="1" t="s">
        <v>23</v>
      </c>
      <c r="O11245">
        <v>1</v>
      </c>
      <c r="P11245" s="1" t="s">
        <v>27</v>
      </c>
      <c r="Q11245" s="1" t="s">
        <v>27</v>
      </c>
      <c r="R11245">
        <v>0</v>
      </c>
    </row>
    <row r="11246" spans="1:18" x14ac:dyDescent="0.3">
      <c r="A11246" s="1" t="s">
        <v>11822</v>
      </c>
      <c r="B11246" s="1" t="s">
        <v>10767</v>
      </c>
      <c r="C11246">
        <v>2025</v>
      </c>
      <c r="D11246" s="2">
        <v>36540</v>
      </c>
      <c r="E11246" s="1" t="s">
        <v>20</v>
      </c>
      <c r="F11246">
        <v>1</v>
      </c>
      <c r="G11246">
        <v>0</v>
      </c>
      <c r="H11246">
        <v>0</v>
      </c>
      <c r="I11246" s="1" t="s">
        <v>21</v>
      </c>
      <c r="J11246" s="1"/>
      <c r="K11246">
        <v>0</v>
      </c>
      <c r="L11246" s="1" t="s">
        <v>22</v>
      </c>
      <c r="M11246" s="1" t="s">
        <v>33</v>
      </c>
      <c r="N11246" s="1" t="s">
        <v>33</v>
      </c>
      <c r="O11246">
        <v>1</v>
      </c>
      <c r="P11246" s="1" t="s">
        <v>121</v>
      </c>
      <c r="Q11246" s="1" t="s">
        <v>121</v>
      </c>
      <c r="R11246">
        <v>0</v>
      </c>
    </row>
    <row r="11247" spans="1:18" x14ac:dyDescent="0.3">
      <c r="A11247" s="1" t="s">
        <v>11823</v>
      </c>
      <c r="B11247" s="1" t="s">
        <v>10767</v>
      </c>
      <c r="C11247">
        <v>2025</v>
      </c>
      <c r="D11247" s="2">
        <v>36540</v>
      </c>
      <c r="E11247" s="1" t="s">
        <v>20</v>
      </c>
      <c r="F11247">
        <v>1</v>
      </c>
      <c r="G11247">
        <v>0</v>
      </c>
      <c r="H11247">
        <v>0</v>
      </c>
      <c r="I11247" s="1" t="s">
        <v>21</v>
      </c>
      <c r="J11247" s="1"/>
      <c r="K11247">
        <v>0</v>
      </c>
      <c r="L11247" s="1" t="s">
        <v>22</v>
      </c>
      <c r="M11247" s="1" t="s">
        <v>33</v>
      </c>
      <c r="N11247" s="1" t="s">
        <v>33</v>
      </c>
      <c r="O11247">
        <v>1</v>
      </c>
      <c r="P11247" s="1" t="s">
        <v>40</v>
      </c>
      <c r="Q11247" s="1" t="s">
        <v>40</v>
      </c>
      <c r="R11247">
        <v>0</v>
      </c>
    </row>
    <row r="11248" spans="1:18" x14ac:dyDescent="0.3">
      <c r="A11248" s="1" t="s">
        <v>11824</v>
      </c>
      <c r="B11248" s="1" t="s">
        <v>10767</v>
      </c>
      <c r="C11248">
        <v>2025</v>
      </c>
      <c r="D11248" s="2">
        <v>36540</v>
      </c>
      <c r="E11248" s="1" t="s">
        <v>20</v>
      </c>
      <c r="F11248">
        <v>1</v>
      </c>
      <c r="G11248">
        <v>0</v>
      </c>
      <c r="H11248">
        <v>0</v>
      </c>
      <c r="I11248" s="1" t="s">
        <v>21</v>
      </c>
      <c r="J11248" s="1"/>
      <c r="K11248">
        <v>0</v>
      </c>
      <c r="L11248" s="1" t="s">
        <v>22</v>
      </c>
      <c r="M11248" s="1" t="s">
        <v>26</v>
      </c>
      <c r="N11248" s="1" t="s">
        <v>26</v>
      </c>
      <c r="O11248">
        <v>1</v>
      </c>
      <c r="P11248" s="1" t="s">
        <v>2432</v>
      </c>
      <c r="Q11248" s="1" t="s">
        <v>2432</v>
      </c>
      <c r="R11248">
        <v>0</v>
      </c>
    </row>
    <row r="11249" spans="1:18" x14ac:dyDescent="0.3">
      <c r="A11249" s="1" t="s">
        <v>11825</v>
      </c>
      <c r="B11249" s="1" t="s">
        <v>10767</v>
      </c>
      <c r="C11249">
        <v>2025</v>
      </c>
      <c r="D11249" s="2">
        <v>36540</v>
      </c>
      <c r="E11249" s="1" t="s">
        <v>20</v>
      </c>
      <c r="F11249">
        <v>1</v>
      </c>
      <c r="G11249">
        <v>0</v>
      </c>
      <c r="H11249">
        <v>0</v>
      </c>
      <c r="I11249" s="1" t="s">
        <v>21</v>
      </c>
      <c r="J11249" s="1"/>
      <c r="K11249">
        <v>0</v>
      </c>
      <c r="L11249" s="1" t="s">
        <v>22</v>
      </c>
      <c r="M11249" s="1" t="s">
        <v>26</v>
      </c>
      <c r="N11249" s="1" t="s">
        <v>26</v>
      </c>
      <c r="O11249">
        <v>1</v>
      </c>
      <c r="P11249" s="1" t="s">
        <v>27</v>
      </c>
      <c r="Q11249" s="1" t="s">
        <v>27</v>
      </c>
      <c r="R11249">
        <v>0</v>
      </c>
    </row>
    <row r="11250" spans="1:18" x14ac:dyDescent="0.3">
      <c r="A11250" s="1" t="s">
        <v>11826</v>
      </c>
      <c r="B11250" s="1" t="s">
        <v>10767</v>
      </c>
      <c r="C11250">
        <v>2025</v>
      </c>
      <c r="D11250" s="2">
        <v>36540</v>
      </c>
      <c r="E11250" s="1" t="s">
        <v>20</v>
      </c>
      <c r="F11250">
        <v>1</v>
      </c>
      <c r="G11250">
        <v>0</v>
      </c>
      <c r="H11250">
        <v>0</v>
      </c>
      <c r="I11250" s="1" t="s">
        <v>21</v>
      </c>
      <c r="J11250" s="1"/>
      <c r="K11250">
        <v>0</v>
      </c>
      <c r="L11250" s="1" t="s">
        <v>22</v>
      </c>
      <c r="M11250" s="1" t="s">
        <v>26</v>
      </c>
      <c r="N11250" s="1" t="s">
        <v>26</v>
      </c>
      <c r="O11250">
        <v>1</v>
      </c>
      <c r="P11250" s="1" t="s">
        <v>2432</v>
      </c>
      <c r="Q11250" s="1" t="s">
        <v>2432</v>
      </c>
      <c r="R11250">
        <v>0</v>
      </c>
    </row>
    <row r="11251" spans="1:18" x14ac:dyDescent="0.3">
      <c r="A11251" s="1" t="s">
        <v>11827</v>
      </c>
      <c r="B11251" s="1" t="s">
        <v>10767</v>
      </c>
      <c r="C11251">
        <v>2025</v>
      </c>
      <c r="D11251" s="2">
        <v>36540</v>
      </c>
      <c r="E11251" s="1" t="s">
        <v>20</v>
      </c>
      <c r="F11251">
        <v>1</v>
      </c>
      <c r="G11251">
        <v>0</v>
      </c>
      <c r="H11251">
        <v>0</v>
      </c>
      <c r="I11251" s="1" t="s">
        <v>21</v>
      </c>
      <c r="J11251" s="1"/>
      <c r="K11251">
        <v>0</v>
      </c>
      <c r="L11251" s="1" t="s">
        <v>22</v>
      </c>
      <c r="M11251" s="1" t="s">
        <v>23</v>
      </c>
      <c r="N11251" s="1" t="s">
        <v>23</v>
      </c>
      <c r="O11251">
        <v>2</v>
      </c>
      <c r="P11251" s="1" t="s">
        <v>10760</v>
      </c>
      <c r="Q11251" s="1"/>
      <c r="R11251">
        <v>0</v>
      </c>
    </row>
    <row r="11252" spans="1:18" x14ac:dyDescent="0.3">
      <c r="A11252" s="1" t="s">
        <v>11828</v>
      </c>
      <c r="B11252" s="1" t="s">
        <v>10767</v>
      </c>
      <c r="C11252">
        <v>2025</v>
      </c>
      <c r="D11252" s="2">
        <v>36540</v>
      </c>
      <c r="E11252" s="1" t="s">
        <v>20</v>
      </c>
      <c r="F11252">
        <v>1</v>
      </c>
      <c r="G11252">
        <v>0</v>
      </c>
      <c r="H11252">
        <v>0</v>
      </c>
      <c r="I11252" s="1" t="s">
        <v>21</v>
      </c>
      <c r="J11252" s="1"/>
      <c r="K11252">
        <v>0</v>
      </c>
      <c r="L11252" s="1" t="s">
        <v>22</v>
      </c>
      <c r="M11252" s="1" t="s">
        <v>26</v>
      </c>
      <c r="N11252" s="1" t="s">
        <v>26</v>
      </c>
      <c r="O11252">
        <v>1</v>
      </c>
      <c r="P11252" s="1" t="s">
        <v>27</v>
      </c>
      <c r="Q11252" s="1" t="s">
        <v>27</v>
      </c>
      <c r="R11252">
        <v>0</v>
      </c>
    </row>
    <row r="11253" spans="1:18" x14ac:dyDescent="0.3">
      <c r="A11253" s="1" t="s">
        <v>11829</v>
      </c>
      <c r="B11253" s="1" t="s">
        <v>10767</v>
      </c>
      <c r="C11253">
        <v>2025</v>
      </c>
      <c r="D11253" s="2">
        <v>36540</v>
      </c>
      <c r="E11253" s="1" t="s">
        <v>20</v>
      </c>
      <c r="F11253">
        <v>1</v>
      </c>
      <c r="G11253">
        <v>0</v>
      </c>
      <c r="H11253">
        <v>0</v>
      </c>
      <c r="I11253" s="1" t="s">
        <v>21</v>
      </c>
      <c r="J11253" s="1"/>
      <c r="K11253">
        <v>0</v>
      </c>
      <c r="L11253" s="1" t="s">
        <v>22</v>
      </c>
      <c r="M11253" s="1" t="s">
        <v>26</v>
      </c>
      <c r="N11253" s="1" t="s">
        <v>26</v>
      </c>
      <c r="O11253">
        <v>1</v>
      </c>
      <c r="P11253" s="1" t="s">
        <v>27</v>
      </c>
      <c r="Q11253" s="1" t="s">
        <v>27</v>
      </c>
      <c r="R11253">
        <v>0</v>
      </c>
    </row>
    <row r="11254" spans="1:18" x14ac:dyDescent="0.3">
      <c r="A11254" s="1" t="s">
        <v>11830</v>
      </c>
      <c r="B11254" s="1" t="s">
        <v>10767</v>
      </c>
      <c r="C11254">
        <v>2025</v>
      </c>
      <c r="D11254" s="2">
        <v>36540</v>
      </c>
      <c r="E11254" s="1" t="s">
        <v>20</v>
      </c>
      <c r="F11254">
        <v>1</v>
      </c>
      <c r="G11254">
        <v>0</v>
      </c>
      <c r="H11254">
        <v>0</v>
      </c>
      <c r="I11254" s="1" t="s">
        <v>21</v>
      </c>
      <c r="J11254" s="1"/>
      <c r="K11254">
        <v>0</v>
      </c>
      <c r="L11254" s="1" t="s">
        <v>22</v>
      </c>
      <c r="M11254" s="1" t="s">
        <v>26</v>
      </c>
      <c r="N11254" s="1" t="s">
        <v>26</v>
      </c>
      <c r="O11254">
        <v>1</v>
      </c>
      <c r="P11254" s="1" t="s">
        <v>40</v>
      </c>
      <c r="Q11254" s="1" t="s">
        <v>40</v>
      </c>
      <c r="R11254">
        <v>0</v>
      </c>
    </row>
    <row r="11255" spans="1:18" x14ac:dyDescent="0.3">
      <c r="A11255" s="1" t="s">
        <v>11831</v>
      </c>
      <c r="B11255" s="1" t="s">
        <v>10767</v>
      </c>
      <c r="C11255">
        <v>2025</v>
      </c>
      <c r="D11255" s="2">
        <v>36540</v>
      </c>
      <c r="E11255" s="1" t="s">
        <v>20</v>
      </c>
      <c r="F11255">
        <v>1</v>
      </c>
      <c r="G11255">
        <v>0</v>
      </c>
      <c r="H11255">
        <v>0</v>
      </c>
      <c r="I11255" s="1" t="s">
        <v>21</v>
      </c>
      <c r="J11255" s="1"/>
      <c r="K11255">
        <v>0</v>
      </c>
      <c r="L11255" s="1" t="s">
        <v>22</v>
      </c>
      <c r="M11255" s="1" t="s">
        <v>26</v>
      </c>
      <c r="N11255" s="1" t="s">
        <v>26</v>
      </c>
      <c r="O11255">
        <v>1</v>
      </c>
      <c r="P11255" s="1" t="s">
        <v>40</v>
      </c>
      <c r="Q11255" s="1" t="s">
        <v>40</v>
      </c>
      <c r="R11255">
        <v>0</v>
      </c>
    </row>
    <row r="11256" spans="1:18" x14ac:dyDescent="0.3">
      <c r="A11256" s="1" t="s">
        <v>11832</v>
      </c>
      <c r="B11256" s="1" t="s">
        <v>10767</v>
      </c>
      <c r="C11256">
        <v>2025</v>
      </c>
      <c r="D11256" s="2">
        <v>36540</v>
      </c>
      <c r="E11256" s="1" t="s">
        <v>37</v>
      </c>
      <c r="F11256">
        <v>1</v>
      </c>
      <c r="G11256">
        <v>1</v>
      </c>
      <c r="H11256">
        <v>1</v>
      </c>
      <c r="I11256" s="1" t="s">
        <v>38</v>
      </c>
      <c r="J11256" s="1" t="s">
        <v>39</v>
      </c>
      <c r="K11256">
        <v>0</v>
      </c>
      <c r="L11256" s="1" t="s">
        <v>22</v>
      </c>
      <c r="M11256" s="1" t="s">
        <v>35</v>
      </c>
      <c r="N11256" s="1" t="s">
        <v>35</v>
      </c>
      <c r="O11256">
        <v>1</v>
      </c>
      <c r="P11256" s="1" t="s">
        <v>45</v>
      </c>
      <c r="Q11256" s="1" t="s">
        <v>45</v>
      </c>
      <c r="R11256">
        <v>0</v>
      </c>
    </row>
    <row r="11257" spans="1:18" x14ac:dyDescent="0.3">
      <c r="A11257" s="1" t="s">
        <v>11833</v>
      </c>
      <c r="B11257" s="1" t="s">
        <v>10767</v>
      </c>
      <c r="C11257">
        <v>2025</v>
      </c>
      <c r="D11257" s="2">
        <v>36540</v>
      </c>
      <c r="E11257" s="1" t="s">
        <v>20</v>
      </c>
      <c r="F11257">
        <v>1</v>
      </c>
      <c r="G11257">
        <v>0</v>
      </c>
      <c r="H11257">
        <v>0</v>
      </c>
      <c r="I11257" s="1" t="s">
        <v>21</v>
      </c>
      <c r="J11257" s="1"/>
      <c r="K11257">
        <v>0</v>
      </c>
      <c r="L11257" s="1" t="s">
        <v>22</v>
      </c>
      <c r="M11257" s="1" t="s">
        <v>26</v>
      </c>
      <c r="N11257" s="1" t="s">
        <v>26</v>
      </c>
      <c r="O11257">
        <v>1</v>
      </c>
      <c r="P11257" s="1" t="s">
        <v>40</v>
      </c>
      <c r="Q11257" s="1" t="s">
        <v>40</v>
      </c>
      <c r="R11257">
        <v>0</v>
      </c>
    </row>
    <row r="11258" spans="1:18" x14ac:dyDescent="0.3">
      <c r="A11258" s="1" t="s">
        <v>11834</v>
      </c>
      <c r="B11258" s="1" t="s">
        <v>10767</v>
      </c>
      <c r="C11258">
        <v>2025</v>
      </c>
      <c r="D11258" s="2">
        <v>36540</v>
      </c>
      <c r="E11258" s="1" t="s">
        <v>20</v>
      </c>
      <c r="F11258">
        <v>1</v>
      </c>
      <c r="G11258">
        <v>0</v>
      </c>
      <c r="H11258">
        <v>0</v>
      </c>
      <c r="I11258" s="1" t="s">
        <v>21</v>
      </c>
      <c r="J11258" s="1"/>
      <c r="K11258">
        <v>0</v>
      </c>
      <c r="L11258" s="1" t="s">
        <v>22</v>
      </c>
      <c r="M11258" s="1" t="s">
        <v>33</v>
      </c>
      <c r="N11258" s="1" t="s">
        <v>33</v>
      </c>
      <c r="O11258">
        <v>1</v>
      </c>
      <c r="P11258" s="1" t="s">
        <v>40</v>
      </c>
      <c r="Q11258" s="1" t="s">
        <v>40</v>
      </c>
      <c r="R11258">
        <v>0</v>
      </c>
    </row>
    <row r="11259" spans="1:18" x14ac:dyDescent="0.3">
      <c r="A11259" s="1" t="s">
        <v>11835</v>
      </c>
      <c r="B11259" s="1" t="s">
        <v>10767</v>
      </c>
      <c r="C11259">
        <v>2025</v>
      </c>
      <c r="D11259" s="2">
        <v>36540</v>
      </c>
      <c r="E11259" s="1" t="s">
        <v>20</v>
      </c>
      <c r="F11259">
        <v>1</v>
      </c>
      <c r="G11259">
        <v>0</v>
      </c>
      <c r="H11259">
        <v>0</v>
      </c>
      <c r="I11259" s="1" t="s">
        <v>21</v>
      </c>
      <c r="J11259" s="1"/>
      <c r="K11259">
        <v>0</v>
      </c>
      <c r="L11259" s="1" t="s">
        <v>22</v>
      </c>
      <c r="M11259" s="1" t="s">
        <v>26</v>
      </c>
      <c r="N11259" s="1" t="s">
        <v>26</v>
      </c>
      <c r="O11259">
        <v>1</v>
      </c>
      <c r="P11259" s="1" t="s">
        <v>82</v>
      </c>
      <c r="Q11259" s="1" t="s">
        <v>82</v>
      </c>
      <c r="R11259">
        <v>0</v>
      </c>
    </row>
    <row r="11260" spans="1:18" x14ac:dyDescent="0.3">
      <c r="A11260" s="1" t="s">
        <v>11836</v>
      </c>
      <c r="B11260" s="1" t="s">
        <v>10767</v>
      </c>
      <c r="C11260">
        <v>2025</v>
      </c>
      <c r="D11260" s="2">
        <v>36540</v>
      </c>
      <c r="E11260" s="1" t="s">
        <v>37</v>
      </c>
      <c r="F11260">
        <v>1</v>
      </c>
      <c r="G11260">
        <v>1</v>
      </c>
      <c r="H11260">
        <v>1</v>
      </c>
      <c r="I11260" s="1" t="s">
        <v>38</v>
      </c>
      <c r="J11260" s="1" t="s">
        <v>71</v>
      </c>
      <c r="K11260">
        <v>0</v>
      </c>
      <c r="L11260" s="1" t="s">
        <v>22</v>
      </c>
      <c r="M11260" s="1" t="s">
        <v>33</v>
      </c>
      <c r="N11260" s="1" t="s">
        <v>33</v>
      </c>
      <c r="O11260">
        <v>1</v>
      </c>
      <c r="P11260" s="1" t="s">
        <v>40</v>
      </c>
      <c r="Q11260" s="1" t="s">
        <v>40</v>
      </c>
      <c r="R11260">
        <v>1</v>
      </c>
    </row>
    <row r="11261" spans="1:18" x14ac:dyDescent="0.3">
      <c r="A11261" s="1" t="s">
        <v>11837</v>
      </c>
      <c r="B11261" s="1" t="s">
        <v>10767</v>
      </c>
      <c r="C11261">
        <v>2025</v>
      </c>
      <c r="D11261" s="2">
        <v>36540</v>
      </c>
      <c r="E11261" s="1" t="s">
        <v>20</v>
      </c>
      <c r="F11261">
        <v>1</v>
      </c>
      <c r="G11261">
        <v>0</v>
      </c>
      <c r="H11261">
        <v>0</v>
      </c>
      <c r="I11261" s="1" t="s">
        <v>21</v>
      </c>
      <c r="J11261" s="1"/>
      <c r="K11261">
        <v>0</v>
      </c>
      <c r="L11261" s="1" t="s">
        <v>22</v>
      </c>
      <c r="M11261" s="1" t="s">
        <v>26</v>
      </c>
      <c r="N11261" s="1" t="s">
        <v>26</v>
      </c>
      <c r="O11261">
        <v>2</v>
      </c>
      <c r="P11261" s="1" t="s">
        <v>2377</v>
      </c>
      <c r="Q11261" s="1"/>
      <c r="R11261">
        <v>0</v>
      </c>
    </row>
    <row r="11262" spans="1:18" x14ac:dyDescent="0.3">
      <c r="A11262" s="1" t="s">
        <v>11838</v>
      </c>
      <c r="B11262" s="1" t="s">
        <v>10767</v>
      </c>
      <c r="C11262">
        <v>2025</v>
      </c>
      <c r="D11262" s="2">
        <v>36540</v>
      </c>
      <c r="E11262" s="1" t="s">
        <v>20</v>
      </c>
      <c r="F11262">
        <v>1</v>
      </c>
      <c r="G11262">
        <v>0</v>
      </c>
      <c r="H11262">
        <v>0</v>
      </c>
      <c r="I11262" s="1" t="s">
        <v>21</v>
      </c>
      <c r="J11262" s="1"/>
      <c r="K11262">
        <v>0</v>
      </c>
      <c r="L11262" s="1" t="s">
        <v>22</v>
      </c>
      <c r="M11262" s="1" t="s">
        <v>23</v>
      </c>
      <c r="N11262" s="1" t="s">
        <v>23</v>
      </c>
      <c r="O11262">
        <v>1</v>
      </c>
      <c r="P11262" s="1" t="s">
        <v>27</v>
      </c>
      <c r="Q11262" s="1" t="s">
        <v>27</v>
      </c>
      <c r="R11262">
        <v>0</v>
      </c>
    </row>
    <row r="11263" spans="1:18" x14ac:dyDescent="0.3">
      <c r="A11263" s="1" t="s">
        <v>11839</v>
      </c>
      <c r="B11263" s="1" t="s">
        <v>10767</v>
      </c>
      <c r="C11263">
        <v>2025</v>
      </c>
      <c r="D11263" s="2">
        <v>36540</v>
      </c>
      <c r="E11263" s="1" t="s">
        <v>20</v>
      </c>
      <c r="F11263">
        <v>1</v>
      </c>
      <c r="G11263">
        <v>0</v>
      </c>
      <c r="H11263">
        <v>0</v>
      </c>
      <c r="I11263" s="1" t="s">
        <v>21</v>
      </c>
      <c r="J11263" s="1"/>
      <c r="K11263">
        <v>0</v>
      </c>
      <c r="L11263" s="1" t="s">
        <v>22</v>
      </c>
      <c r="M11263" s="1" t="s">
        <v>26</v>
      </c>
      <c r="N11263" s="1" t="s">
        <v>26</v>
      </c>
      <c r="O11263">
        <v>1</v>
      </c>
      <c r="P11263" s="1" t="s">
        <v>45</v>
      </c>
      <c r="Q11263" s="1" t="s">
        <v>45</v>
      </c>
      <c r="R11263">
        <v>0</v>
      </c>
    </row>
    <row r="11264" spans="1:18" x14ac:dyDescent="0.3">
      <c r="A11264" s="1" t="s">
        <v>11840</v>
      </c>
      <c r="B11264" s="1" t="s">
        <v>10767</v>
      </c>
      <c r="C11264">
        <v>2025</v>
      </c>
      <c r="D11264" s="2">
        <v>36540</v>
      </c>
      <c r="E11264" s="1" t="s">
        <v>20</v>
      </c>
      <c r="F11264">
        <v>1</v>
      </c>
      <c r="G11264">
        <v>0</v>
      </c>
      <c r="H11264">
        <v>0</v>
      </c>
      <c r="I11264" s="1" t="s">
        <v>21</v>
      </c>
      <c r="J11264" s="1"/>
      <c r="K11264">
        <v>0</v>
      </c>
      <c r="L11264" s="1" t="s">
        <v>22</v>
      </c>
      <c r="M11264" s="1" t="s">
        <v>23</v>
      </c>
      <c r="N11264" s="1" t="s">
        <v>23</v>
      </c>
      <c r="O11264">
        <v>1</v>
      </c>
      <c r="P11264" s="1" t="s">
        <v>2432</v>
      </c>
      <c r="Q11264" s="1" t="s">
        <v>2432</v>
      </c>
      <c r="R11264">
        <v>0</v>
      </c>
    </row>
    <row r="11265" spans="1:18" x14ac:dyDescent="0.3">
      <c r="A11265" s="1" t="s">
        <v>11841</v>
      </c>
      <c r="B11265" s="1" t="s">
        <v>10767</v>
      </c>
      <c r="C11265">
        <v>2025</v>
      </c>
      <c r="D11265" s="2">
        <v>36540</v>
      </c>
      <c r="E11265" s="1" t="s">
        <v>20</v>
      </c>
      <c r="F11265">
        <v>1</v>
      </c>
      <c r="G11265">
        <v>0</v>
      </c>
      <c r="H11265">
        <v>0</v>
      </c>
      <c r="I11265" s="1" t="s">
        <v>21</v>
      </c>
      <c r="J11265" s="1"/>
      <c r="K11265">
        <v>0</v>
      </c>
      <c r="L11265" s="1" t="s">
        <v>22</v>
      </c>
      <c r="M11265" s="1" t="s">
        <v>26</v>
      </c>
      <c r="N11265" s="1" t="s">
        <v>26</v>
      </c>
      <c r="O11265">
        <v>1</v>
      </c>
      <c r="P11265" s="1" t="s">
        <v>27</v>
      </c>
      <c r="Q11265" s="1" t="s">
        <v>27</v>
      </c>
      <c r="R11265">
        <v>0</v>
      </c>
    </row>
    <row r="11266" spans="1:18" x14ac:dyDescent="0.3">
      <c r="A11266" s="1" t="s">
        <v>11842</v>
      </c>
      <c r="B11266" s="1" t="s">
        <v>10767</v>
      </c>
      <c r="C11266">
        <v>2025</v>
      </c>
      <c r="D11266" s="2">
        <v>36540</v>
      </c>
      <c r="E11266" s="1" t="s">
        <v>20</v>
      </c>
      <c r="F11266">
        <v>1</v>
      </c>
      <c r="G11266">
        <v>0</v>
      </c>
      <c r="H11266">
        <v>0</v>
      </c>
      <c r="I11266" s="1" t="s">
        <v>21</v>
      </c>
      <c r="J11266" s="1"/>
      <c r="K11266">
        <v>0</v>
      </c>
      <c r="L11266" s="1" t="s">
        <v>22</v>
      </c>
      <c r="M11266" s="1" t="s">
        <v>47</v>
      </c>
      <c r="N11266" s="1" t="s">
        <v>47</v>
      </c>
      <c r="O11266">
        <v>1</v>
      </c>
      <c r="P11266" s="1" t="s">
        <v>2432</v>
      </c>
      <c r="Q11266" s="1" t="s">
        <v>2432</v>
      </c>
      <c r="R11266">
        <v>0</v>
      </c>
    </row>
    <row r="11267" spans="1:18" x14ac:dyDescent="0.3">
      <c r="A11267" s="1" t="s">
        <v>11843</v>
      </c>
      <c r="B11267" s="1" t="s">
        <v>10767</v>
      </c>
      <c r="C11267">
        <v>2025</v>
      </c>
      <c r="D11267" s="2">
        <v>36540</v>
      </c>
      <c r="E11267" s="1" t="s">
        <v>20</v>
      </c>
      <c r="F11267">
        <v>1</v>
      </c>
      <c r="G11267">
        <v>0</v>
      </c>
      <c r="H11267">
        <v>0</v>
      </c>
      <c r="I11267" s="1" t="s">
        <v>21</v>
      </c>
      <c r="J11267" s="1"/>
      <c r="K11267">
        <v>0</v>
      </c>
      <c r="L11267" s="1" t="s">
        <v>22</v>
      </c>
      <c r="M11267" s="1" t="s">
        <v>26</v>
      </c>
      <c r="N11267" s="1" t="s">
        <v>26</v>
      </c>
      <c r="O11267">
        <v>1</v>
      </c>
      <c r="P11267" s="1" t="s">
        <v>2432</v>
      </c>
      <c r="Q11267" s="1" t="s">
        <v>2432</v>
      </c>
      <c r="R11267">
        <v>0</v>
      </c>
    </row>
    <row r="11268" spans="1:18" x14ac:dyDescent="0.3">
      <c r="A11268" s="1" t="s">
        <v>11844</v>
      </c>
      <c r="B11268" s="1" t="s">
        <v>10767</v>
      </c>
      <c r="C11268">
        <v>2025</v>
      </c>
      <c r="D11268" s="2">
        <v>36540</v>
      </c>
      <c r="E11268" s="1" t="s">
        <v>20</v>
      </c>
      <c r="F11268">
        <v>1</v>
      </c>
      <c r="G11268">
        <v>0</v>
      </c>
      <c r="H11268">
        <v>0</v>
      </c>
      <c r="I11268" s="1" t="s">
        <v>21</v>
      </c>
      <c r="J11268" s="1"/>
      <c r="K11268">
        <v>0</v>
      </c>
      <c r="L11268" s="1" t="s">
        <v>22</v>
      </c>
      <c r="M11268" s="1" t="s">
        <v>23</v>
      </c>
      <c r="N11268" s="1" t="s">
        <v>23</v>
      </c>
      <c r="O11268">
        <v>2</v>
      </c>
      <c r="P11268" s="1" t="s">
        <v>4337</v>
      </c>
      <c r="Q11268" s="1"/>
      <c r="R11268">
        <v>0</v>
      </c>
    </row>
    <row r="11269" spans="1:18" x14ac:dyDescent="0.3">
      <c r="A11269" s="1" t="s">
        <v>11845</v>
      </c>
      <c r="B11269" s="1" t="s">
        <v>10767</v>
      </c>
      <c r="C11269">
        <v>2025</v>
      </c>
      <c r="D11269" s="2">
        <v>36540</v>
      </c>
      <c r="E11269" s="1" t="s">
        <v>20</v>
      </c>
      <c r="F11269">
        <v>1</v>
      </c>
      <c r="G11269">
        <v>0</v>
      </c>
      <c r="H11269">
        <v>0</v>
      </c>
      <c r="I11269" s="1" t="s">
        <v>21</v>
      </c>
      <c r="J11269" s="1"/>
      <c r="K11269">
        <v>0</v>
      </c>
      <c r="L11269" s="1" t="s">
        <v>22</v>
      </c>
      <c r="M11269" s="1" t="s">
        <v>47</v>
      </c>
      <c r="N11269" s="1" t="s">
        <v>47</v>
      </c>
      <c r="O11269">
        <v>1</v>
      </c>
      <c r="P11269" s="1" t="s">
        <v>227</v>
      </c>
      <c r="Q11269" s="1" t="s">
        <v>227</v>
      </c>
      <c r="R11269">
        <v>0</v>
      </c>
    </row>
    <row r="11270" spans="1:18" x14ac:dyDescent="0.3">
      <c r="A11270" s="1" t="s">
        <v>11846</v>
      </c>
      <c r="B11270" s="1" t="s">
        <v>10767</v>
      </c>
      <c r="C11270">
        <v>2025</v>
      </c>
      <c r="D11270" s="2">
        <v>36540</v>
      </c>
      <c r="E11270" s="1" t="s">
        <v>20</v>
      </c>
      <c r="F11270">
        <v>1</v>
      </c>
      <c r="G11270">
        <v>0</v>
      </c>
      <c r="H11270">
        <v>0</v>
      </c>
      <c r="I11270" s="1" t="s">
        <v>21</v>
      </c>
      <c r="J11270" s="1"/>
      <c r="K11270">
        <v>0</v>
      </c>
      <c r="L11270" s="1" t="s">
        <v>22</v>
      </c>
      <c r="M11270" s="1" t="s">
        <v>26</v>
      </c>
      <c r="N11270" s="1" t="s">
        <v>26</v>
      </c>
      <c r="O11270">
        <v>1</v>
      </c>
      <c r="P11270" s="1" t="s">
        <v>2432</v>
      </c>
      <c r="Q11270" s="1" t="s">
        <v>2432</v>
      </c>
      <c r="R11270">
        <v>0</v>
      </c>
    </row>
    <row r="11271" spans="1:18" x14ac:dyDescent="0.3">
      <c r="A11271" s="1" t="s">
        <v>11847</v>
      </c>
      <c r="B11271" s="1" t="s">
        <v>10767</v>
      </c>
      <c r="C11271">
        <v>2025</v>
      </c>
      <c r="D11271" s="2">
        <v>36540</v>
      </c>
      <c r="E11271" s="1" t="s">
        <v>20</v>
      </c>
      <c r="F11271">
        <v>1</v>
      </c>
      <c r="G11271">
        <v>0</v>
      </c>
      <c r="H11271">
        <v>0</v>
      </c>
      <c r="I11271" s="1" t="s">
        <v>21</v>
      </c>
      <c r="J11271" s="1"/>
      <c r="K11271">
        <v>0</v>
      </c>
      <c r="L11271" s="1" t="s">
        <v>22</v>
      </c>
      <c r="M11271" s="1" t="s">
        <v>23</v>
      </c>
      <c r="N11271" s="1" t="s">
        <v>23</v>
      </c>
      <c r="O11271">
        <v>1</v>
      </c>
      <c r="P11271" s="1" t="s">
        <v>27</v>
      </c>
      <c r="Q11271" s="1" t="s">
        <v>27</v>
      </c>
      <c r="R11271">
        <v>0</v>
      </c>
    </row>
    <row r="11272" spans="1:18" x14ac:dyDescent="0.3">
      <c r="A11272" s="1" t="s">
        <v>11848</v>
      </c>
      <c r="B11272" s="1" t="s">
        <v>10767</v>
      </c>
      <c r="C11272">
        <v>2025</v>
      </c>
      <c r="D11272" s="2">
        <v>36540</v>
      </c>
      <c r="E11272" s="1" t="s">
        <v>20</v>
      </c>
      <c r="F11272">
        <v>1</v>
      </c>
      <c r="G11272">
        <v>0</v>
      </c>
      <c r="H11272">
        <v>0</v>
      </c>
      <c r="I11272" s="1" t="s">
        <v>21</v>
      </c>
      <c r="J11272" s="1"/>
      <c r="K11272">
        <v>0</v>
      </c>
      <c r="L11272" s="1" t="s">
        <v>22</v>
      </c>
      <c r="M11272" s="1" t="s">
        <v>33</v>
      </c>
      <c r="N11272" s="1" t="s">
        <v>33</v>
      </c>
      <c r="O11272">
        <v>1</v>
      </c>
      <c r="P11272" s="1" t="s">
        <v>27</v>
      </c>
      <c r="Q11272" s="1" t="s">
        <v>27</v>
      </c>
      <c r="R11272">
        <v>0</v>
      </c>
    </row>
    <row r="11273" spans="1:18" x14ac:dyDescent="0.3">
      <c r="A11273" s="1" t="s">
        <v>11849</v>
      </c>
      <c r="B11273" s="1" t="s">
        <v>10767</v>
      </c>
      <c r="C11273">
        <v>2025</v>
      </c>
      <c r="D11273" s="2">
        <v>36540</v>
      </c>
      <c r="E11273" s="1" t="s">
        <v>20</v>
      </c>
      <c r="F11273">
        <v>1</v>
      </c>
      <c r="G11273">
        <v>0</v>
      </c>
      <c r="H11273">
        <v>0</v>
      </c>
      <c r="I11273" s="1" t="s">
        <v>21</v>
      </c>
      <c r="J11273" s="1"/>
      <c r="K11273">
        <v>0</v>
      </c>
      <c r="L11273" s="1" t="s">
        <v>22</v>
      </c>
      <c r="M11273" s="1" t="s">
        <v>47</v>
      </c>
      <c r="N11273" s="1" t="s">
        <v>47</v>
      </c>
      <c r="O11273">
        <v>1</v>
      </c>
      <c r="P11273" s="1" t="s">
        <v>121</v>
      </c>
      <c r="Q11273" s="1" t="s">
        <v>121</v>
      </c>
      <c r="R11273">
        <v>0</v>
      </c>
    </row>
    <row r="11274" spans="1:18" x14ac:dyDescent="0.3">
      <c r="A11274" s="1" t="s">
        <v>11850</v>
      </c>
      <c r="B11274" s="1" t="s">
        <v>10767</v>
      </c>
      <c r="C11274">
        <v>2025</v>
      </c>
      <c r="D11274" s="2">
        <v>36540</v>
      </c>
      <c r="E11274" s="1" t="s">
        <v>20</v>
      </c>
      <c r="F11274">
        <v>1</v>
      </c>
      <c r="G11274">
        <v>0</v>
      </c>
      <c r="H11274">
        <v>0</v>
      </c>
      <c r="I11274" s="1" t="s">
        <v>21</v>
      </c>
      <c r="J11274" s="1"/>
      <c r="K11274">
        <v>0</v>
      </c>
      <c r="L11274" s="1" t="s">
        <v>22</v>
      </c>
      <c r="M11274" s="1" t="s">
        <v>26</v>
      </c>
      <c r="N11274" s="1" t="s">
        <v>26</v>
      </c>
      <c r="O11274">
        <v>1</v>
      </c>
      <c r="P11274" s="1" t="s">
        <v>45</v>
      </c>
      <c r="Q11274" s="1" t="s">
        <v>45</v>
      </c>
      <c r="R11274">
        <v>0</v>
      </c>
    </row>
    <row r="11275" spans="1:18" x14ac:dyDescent="0.3">
      <c r="A11275" s="1" t="s">
        <v>11851</v>
      </c>
      <c r="B11275" s="1" t="s">
        <v>10767</v>
      </c>
      <c r="C11275">
        <v>2025</v>
      </c>
      <c r="D11275" s="2">
        <v>36540</v>
      </c>
      <c r="E11275" s="1" t="s">
        <v>20</v>
      </c>
      <c r="F11275">
        <v>1</v>
      </c>
      <c r="G11275">
        <v>0</v>
      </c>
      <c r="H11275">
        <v>0</v>
      </c>
      <c r="I11275" s="1" t="s">
        <v>21</v>
      </c>
      <c r="J11275" s="1"/>
      <c r="K11275">
        <v>0</v>
      </c>
      <c r="L11275" s="1" t="s">
        <v>22</v>
      </c>
      <c r="M11275" s="1" t="s">
        <v>33</v>
      </c>
      <c r="N11275" s="1" t="s">
        <v>33</v>
      </c>
      <c r="O11275">
        <v>1</v>
      </c>
      <c r="P11275" s="1" t="s">
        <v>2432</v>
      </c>
      <c r="Q11275" s="1" t="s">
        <v>2432</v>
      </c>
      <c r="R11275">
        <v>0</v>
      </c>
    </row>
    <row r="11276" spans="1:18" x14ac:dyDescent="0.3">
      <c r="A11276" s="1" t="s">
        <v>11852</v>
      </c>
      <c r="B11276" s="1" t="s">
        <v>10767</v>
      </c>
      <c r="C11276">
        <v>2025</v>
      </c>
      <c r="D11276" s="2">
        <v>36540</v>
      </c>
      <c r="E11276" s="1" t="s">
        <v>37</v>
      </c>
      <c r="F11276">
        <v>1</v>
      </c>
      <c r="G11276">
        <v>1</v>
      </c>
      <c r="H11276">
        <v>1</v>
      </c>
      <c r="I11276" s="1" t="s">
        <v>38</v>
      </c>
      <c r="J11276" s="1" t="s">
        <v>42</v>
      </c>
      <c r="K11276">
        <v>0</v>
      </c>
      <c r="L11276" s="1" t="s">
        <v>22</v>
      </c>
      <c r="M11276" s="1" t="s">
        <v>26</v>
      </c>
      <c r="N11276" s="1" t="s">
        <v>26</v>
      </c>
      <c r="O11276">
        <v>1</v>
      </c>
      <c r="P11276" s="1" t="s">
        <v>134</v>
      </c>
      <c r="Q11276" s="1" t="s">
        <v>134</v>
      </c>
      <c r="R11276">
        <v>0</v>
      </c>
    </row>
    <row r="11277" spans="1:18" x14ac:dyDescent="0.3">
      <c r="A11277" s="1" t="s">
        <v>11853</v>
      </c>
      <c r="B11277" s="1" t="s">
        <v>10767</v>
      </c>
      <c r="C11277">
        <v>2025</v>
      </c>
      <c r="D11277" s="2">
        <v>36540</v>
      </c>
      <c r="E11277" s="1" t="s">
        <v>20</v>
      </c>
      <c r="F11277">
        <v>1</v>
      </c>
      <c r="G11277">
        <v>0</v>
      </c>
      <c r="H11277">
        <v>0</v>
      </c>
      <c r="I11277" s="1" t="s">
        <v>21</v>
      </c>
      <c r="J11277" s="1"/>
      <c r="K11277">
        <v>0</v>
      </c>
      <c r="L11277" s="1" t="s">
        <v>22</v>
      </c>
      <c r="M11277" s="1" t="s">
        <v>26</v>
      </c>
      <c r="N11277" s="1" t="s">
        <v>26</v>
      </c>
      <c r="O11277">
        <v>1</v>
      </c>
      <c r="P11277" s="1" t="s">
        <v>3350</v>
      </c>
      <c r="Q11277" s="1" t="s">
        <v>3350</v>
      </c>
      <c r="R11277">
        <v>0</v>
      </c>
    </row>
    <row r="11278" spans="1:18" x14ac:dyDescent="0.3">
      <c r="A11278" s="1" t="s">
        <v>11854</v>
      </c>
      <c r="B11278" s="1" t="s">
        <v>10767</v>
      </c>
      <c r="C11278">
        <v>2025</v>
      </c>
      <c r="D11278" s="2">
        <v>36540</v>
      </c>
      <c r="E11278" s="1" t="s">
        <v>20</v>
      </c>
      <c r="F11278">
        <v>1</v>
      </c>
      <c r="G11278">
        <v>0</v>
      </c>
      <c r="H11278">
        <v>0</v>
      </c>
      <c r="I11278" s="1" t="s">
        <v>21</v>
      </c>
      <c r="J11278" s="1"/>
      <c r="K11278">
        <v>0</v>
      </c>
      <c r="L11278" s="1" t="s">
        <v>22</v>
      </c>
      <c r="M11278" s="1" t="s">
        <v>26</v>
      </c>
      <c r="N11278" s="1" t="s">
        <v>26</v>
      </c>
      <c r="O11278">
        <v>1</v>
      </c>
      <c r="P11278" s="1" t="s">
        <v>27</v>
      </c>
      <c r="Q11278" s="1" t="s">
        <v>27</v>
      </c>
      <c r="R11278">
        <v>0</v>
      </c>
    </row>
    <row r="11279" spans="1:18" x14ac:dyDescent="0.3">
      <c r="A11279" s="1" t="s">
        <v>11855</v>
      </c>
      <c r="B11279" s="1" t="s">
        <v>10767</v>
      </c>
      <c r="C11279">
        <v>2025</v>
      </c>
      <c r="D11279" s="2">
        <v>36540</v>
      </c>
      <c r="E11279" s="1" t="s">
        <v>20</v>
      </c>
      <c r="F11279">
        <v>1</v>
      </c>
      <c r="G11279">
        <v>0</v>
      </c>
      <c r="H11279">
        <v>0</v>
      </c>
      <c r="I11279" s="1" t="s">
        <v>21</v>
      </c>
      <c r="J11279" s="1"/>
      <c r="K11279">
        <v>0</v>
      </c>
      <c r="L11279" s="1" t="s">
        <v>22</v>
      </c>
      <c r="M11279" s="1" t="s">
        <v>26</v>
      </c>
      <c r="N11279" s="1" t="s">
        <v>26</v>
      </c>
      <c r="O11279">
        <v>1</v>
      </c>
      <c r="P11279" s="1" t="s">
        <v>27</v>
      </c>
      <c r="Q11279" s="1" t="s">
        <v>27</v>
      </c>
      <c r="R11279">
        <v>0</v>
      </c>
    </row>
    <row r="11280" spans="1:18" x14ac:dyDescent="0.3">
      <c r="A11280" s="1" t="s">
        <v>11856</v>
      </c>
      <c r="B11280" s="1" t="s">
        <v>10767</v>
      </c>
      <c r="C11280">
        <v>2025</v>
      </c>
      <c r="D11280" s="2">
        <v>36540</v>
      </c>
      <c r="E11280" s="1" t="s">
        <v>20</v>
      </c>
      <c r="F11280">
        <v>1</v>
      </c>
      <c r="G11280">
        <v>0</v>
      </c>
      <c r="H11280">
        <v>0</v>
      </c>
      <c r="I11280" s="1" t="s">
        <v>21</v>
      </c>
      <c r="J11280" s="1"/>
      <c r="K11280">
        <v>0</v>
      </c>
      <c r="L11280" s="1" t="s">
        <v>22</v>
      </c>
      <c r="M11280" s="1" t="s">
        <v>26</v>
      </c>
      <c r="N11280" s="1" t="s">
        <v>26</v>
      </c>
      <c r="O11280">
        <v>1</v>
      </c>
      <c r="P11280" s="1" t="s">
        <v>45</v>
      </c>
      <c r="Q11280" s="1" t="s">
        <v>45</v>
      </c>
      <c r="R11280">
        <v>0</v>
      </c>
    </row>
    <row r="11281" spans="1:18" x14ac:dyDescent="0.3">
      <c r="A11281" s="1" t="s">
        <v>11857</v>
      </c>
      <c r="B11281" s="1" t="s">
        <v>10767</v>
      </c>
      <c r="C11281">
        <v>2025</v>
      </c>
      <c r="D11281" s="2">
        <v>36540</v>
      </c>
      <c r="E11281" s="1" t="s">
        <v>20</v>
      </c>
      <c r="F11281">
        <v>1</v>
      </c>
      <c r="G11281">
        <v>0</v>
      </c>
      <c r="H11281">
        <v>0</v>
      </c>
      <c r="I11281" s="1" t="s">
        <v>21</v>
      </c>
      <c r="J11281" s="1"/>
      <c r="K11281">
        <v>0</v>
      </c>
      <c r="L11281" s="1" t="s">
        <v>22</v>
      </c>
      <c r="M11281" s="1" t="s">
        <v>26</v>
      </c>
      <c r="N11281" s="1" t="s">
        <v>26</v>
      </c>
      <c r="O11281">
        <v>1</v>
      </c>
      <c r="P11281" s="1" t="s">
        <v>134</v>
      </c>
      <c r="Q11281" s="1" t="s">
        <v>134</v>
      </c>
      <c r="R11281">
        <v>0</v>
      </c>
    </row>
    <row r="11282" spans="1:18" x14ac:dyDescent="0.3">
      <c r="A11282" s="1" t="s">
        <v>11858</v>
      </c>
      <c r="B11282" s="1" t="s">
        <v>10767</v>
      </c>
      <c r="C11282">
        <v>2025</v>
      </c>
      <c r="D11282" s="2">
        <v>36540</v>
      </c>
      <c r="E11282" s="1" t="s">
        <v>20</v>
      </c>
      <c r="F11282">
        <v>1</v>
      </c>
      <c r="G11282">
        <v>0</v>
      </c>
      <c r="H11282">
        <v>0</v>
      </c>
      <c r="I11282" s="1" t="s">
        <v>21</v>
      </c>
      <c r="J11282" s="1"/>
      <c r="K11282">
        <v>0</v>
      </c>
      <c r="L11282" s="1" t="s">
        <v>22</v>
      </c>
      <c r="M11282" s="1" t="s">
        <v>33</v>
      </c>
      <c r="N11282" s="1" t="s">
        <v>33</v>
      </c>
      <c r="O11282">
        <v>1</v>
      </c>
      <c r="P11282" s="1" t="s">
        <v>45</v>
      </c>
      <c r="Q11282" s="1" t="s">
        <v>45</v>
      </c>
      <c r="R11282">
        <v>0</v>
      </c>
    </row>
    <row r="11283" spans="1:18" x14ac:dyDescent="0.3">
      <c r="A11283" s="1" t="s">
        <v>11859</v>
      </c>
      <c r="B11283" s="1" t="s">
        <v>10767</v>
      </c>
      <c r="C11283">
        <v>2025</v>
      </c>
      <c r="D11283" s="2">
        <v>36540</v>
      </c>
      <c r="E11283" s="1" t="s">
        <v>20</v>
      </c>
      <c r="F11283">
        <v>1</v>
      </c>
      <c r="G11283">
        <v>0</v>
      </c>
      <c r="H11283">
        <v>0</v>
      </c>
      <c r="I11283" s="1" t="s">
        <v>21</v>
      </c>
      <c r="J11283" s="1"/>
      <c r="K11283">
        <v>0</v>
      </c>
      <c r="L11283" s="1" t="s">
        <v>22</v>
      </c>
      <c r="M11283" s="1" t="s">
        <v>33</v>
      </c>
      <c r="N11283" s="1" t="s">
        <v>33</v>
      </c>
      <c r="O11283">
        <v>1</v>
      </c>
      <c r="P11283" s="1" t="s">
        <v>27</v>
      </c>
      <c r="Q11283" s="1" t="s">
        <v>27</v>
      </c>
      <c r="R11283">
        <v>0</v>
      </c>
    </row>
    <row r="11284" spans="1:18" x14ac:dyDescent="0.3">
      <c r="A11284" s="1" t="s">
        <v>11860</v>
      </c>
      <c r="B11284" s="1" t="s">
        <v>10767</v>
      </c>
      <c r="C11284">
        <v>2025</v>
      </c>
      <c r="D11284" s="2">
        <v>36540</v>
      </c>
      <c r="E11284" s="1" t="s">
        <v>20</v>
      </c>
      <c r="F11284">
        <v>1</v>
      </c>
      <c r="G11284">
        <v>0</v>
      </c>
      <c r="H11284">
        <v>0</v>
      </c>
      <c r="I11284" s="1" t="s">
        <v>21</v>
      </c>
      <c r="J11284" s="1"/>
      <c r="K11284">
        <v>0</v>
      </c>
      <c r="L11284" s="1" t="s">
        <v>22</v>
      </c>
      <c r="M11284" s="1" t="s">
        <v>23</v>
      </c>
      <c r="N11284" s="1" t="s">
        <v>23</v>
      </c>
      <c r="O11284">
        <v>1</v>
      </c>
      <c r="P11284" s="1" t="s">
        <v>82</v>
      </c>
      <c r="Q11284" s="1" t="s">
        <v>82</v>
      </c>
      <c r="R11284">
        <v>0</v>
      </c>
    </row>
    <row r="11285" spans="1:18" x14ac:dyDescent="0.3">
      <c r="A11285" s="1" t="s">
        <v>11861</v>
      </c>
      <c r="B11285" s="1" t="s">
        <v>10767</v>
      </c>
      <c r="C11285">
        <v>2025</v>
      </c>
      <c r="D11285" s="2">
        <v>36540</v>
      </c>
      <c r="E11285" s="1" t="s">
        <v>37</v>
      </c>
      <c r="F11285">
        <v>1</v>
      </c>
      <c r="G11285">
        <v>1</v>
      </c>
      <c r="H11285">
        <v>1</v>
      </c>
      <c r="I11285" s="1" t="s">
        <v>38</v>
      </c>
      <c r="J11285" s="1" t="s">
        <v>42</v>
      </c>
      <c r="K11285">
        <v>0</v>
      </c>
      <c r="L11285" s="1" t="s">
        <v>22</v>
      </c>
      <c r="M11285" s="1" t="s">
        <v>26</v>
      </c>
      <c r="N11285" s="1" t="s">
        <v>26</v>
      </c>
      <c r="O11285">
        <v>1</v>
      </c>
      <c r="P11285" s="1" t="s">
        <v>40</v>
      </c>
      <c r="Q11285" s="1" t="s">
        <v>40</v>
      </c>
      <c r="R11285">
        <v>0</v>
      </c>
    </row>
    <row r="11286" spans="1:18" x14ac:dyDescent="0.3">
      <c r="A11286" s="1" t="s">
        <v>11862</v>
      </c>
      <c r="B11286" s="1" t="s">
        <v>10767</v>
      </c>
      <c r="C11286">
        <v>2025</v>
      </c>
      <c r="D11286" s="2">
        <v>36540</v>
      </c>
      <c r="E11286" s="1" t="s">
        <v>20</v>
      </c>
      <c r="F11286">
        <v>1</v>
      </c>
      <c r="G11286">
        <v>0</v>
      </c>
      <c r="H11286">
        <v>0</v>
      </c>
      <c r="I11286" s="1" t="s">
        <v>21</v>
      </c>
      <c r="J11286" s="1"/>
      <c r="K11286">
        <v>0</v>
      </c>
      <c r="L11286" s="1" t="s">
        <v>22</v>
      </c>
      <c r="M11286" s="1" t="s">
        <v>33</v>
      </c>
      <c r="N11286" s="1" t="s">
        <v>33</v>
      </c>
      <c r="O11286">
        <v>1</v>
      </c>
      <c r="P11286" s="1" t="s">
        <v>121</v>
      </c>
      <c r="Q11286" s="1" t="s">
        <v>121</v>
      </c>
      <c r="R11286">
        <v>0</v>
      </c>
    </row>
    <row r="11287" spans="1:18" x14ac:dyDescent="0.3">
      <c r="A11287" s="1" t="s">
        <v>11863</v>
      </c>
      <c r="B11287" s="1" t="s">
        <v>10767</v>
      </c>
      <c r="C11287">
        <v>2025</v>
      </c>
      <c r="D11287" s="2">
        <v>36540</v>
      </c>
      <c r="E11287" s="1" t="s">
        <v>20</v>
      </c>
      <c r="F11287">
        <v>1</v>
      </c>
      <c r="G11287">
        <v>0</v>
      </c>
      <c r="H11287">
        <v>0</v>
      </c>
      <c r="I11287" s="1" t="s">
        <v>21</v>
      </c>
      <c r="J11287" s="1"/>
      <c r="K11287">
        <v>0</v>
      </c>
      <c r="L11287" s="1" t="s">
        <v>22</v>
      </c>
      <c r="M11287" s="1" t="s">
        <v>26</v>
      </c>
      <c r="N11287" s="1" t="s">
        <v>26</v>
      </c>
      <c r="O11287">
        <v>1</v>
      </c>
      <c r="P11287" s="1" t="s">
        <v>82</v>
      </c>
      <c r="Q11287" s="1" t="s">
        <v>82</v>
      </c>
      <c r="R11287">
        <v>0</v>
      </c>
    </row>
    <row r="11288" spans="1:18" x14ac:dyDescent="0.3">
      <c r="A11288" s="1" t="s">
        <v>11864</v>
      </c>
      <c r="B11288" s="1" t="s">
        <v>10767</v>
      </c>
      <c r="C11288">
        <v>2025</v>
      </c>
      <c r="D11288" s="2">
        <v>36540</v>
      </c>
      <c r="E11288" s="1" t="s">
        <v>20</v>
      </c>
      <c r="F11288">
        <v>1</v>
      </c>
      <c r="G11288">
        <v>0</v>
      </c>
      <c r="H11288">
        <v>0</v>
      </c>
      <c r="I11288" s="1" t="s">
        <v>21</v>
      </c>
      <c r="J11288" s="1"/>
      <c r="K11288">
        <v>0</v>
      </c>
      <c r="L11288" s="1" t="s">
        <v>22</v>
      </c>
      <c r="M11288" s="1" t="s">
        <v>26</v>
      </c>
      <c r="N11288" s="1" t="s">
        <v>26</v>
      </c>
      <c r="O11288">
        <v>1</v>
      </c>
      <c r="P11288" s="1" t="s">
        <v>27</v>
      </c>
      <c r="Q11288" s="1" t="s">
        <v>27</v>
      </c>
      <c r="R11288">
        <v>0</v>
      </c>
    </row>
    <row r="11289" spans="1:18" x14ac:dyDescent="0.3">
      <c r="A11289" s="1" t="s">
        <v>11865</v>
      </c>
      <c r="B11289" s="1" t="s">
        <v>10767</v>
      </c>
      <c r="C11289">
        <v>2025</v>
      </c>
      <c r="D11289" s="2">
        <v>36540</v>
      </c>
      <c r="E11289" s="1" t="s">
        <v>20</v>
      </c>
      <c r="F11289">
        <v>1</v>
      </c>
      <c r="G11289">
        <v>0</v>
      </c>
      <c r="H11289">
        <v>0</v>
      </c>
      <c r="I11289" s="1" t="s">
        <v>21</v>
      </c>
      <c r="J11289" s="1"/>
      <c r="K11289">
        <v>0</v>
      </c>
      <c r="L11289" s="1" t="s">
        <v>22</v>
      </c>
      <c r="M11289" s="1" t="s">
        <v>26</v>
      </c>
      <c r="N11289" s="1" t="s">
        <v>26</v>
      </c>
      <c r="O11289">
        <v>1</v>
      </c>
      <c r="P11289" s="1" t="s">
        <v>2432</v>
      </c>
      <c r="Q11289" s="1" t="s">
        <v>2432</v>
      </c>
      <c r="R11289">
        <v>0</v>
      </c>
    </row>
    <row r="11290" spans="1:18" x14ac:dyDescent="0.3">
      <c r="A11290" s="1" t="s">
        <v>11866</v>
      </c>
      <c r="B11290" s="1" t="s">
        <v>10767</v>
      </c>
      <c r="C11290">
        <v>2025</v>
      </c>
      <c r="D11290" s="2">
        <v>36540</v>
      </c>
      <c r="E11290" s="1" t="s">
        <v>20</v>
      </c>
      <c r="F11290">
        <v>1</v>
      </c>
      <c r="G11290">
        <v>0</v>
      </c>
      <c r="H11290">
        <v>0</v>
      </c>
      <c r="I11290" s="1" t="s">
        <v>21</v>
      </c>
      <c r="J11290" s="1"/>
      <c r="K11290">
        <v>0</v>
      </c>
      <c r="L11290" s="1" t="s">
        <v>22</v>
      </c>
      <c r="M11290" s="1" t="s">
        <v>47</v>
      </c>
      <c r="N11290" s="1" t="s">
        <v>47</v>
      </c>
      <c r="O11290">
        <v>4</v>
      </c>
      <c r="P11290" s="1" t="s">
        <v>11867</v>
      </c>
      <c r="Q11290" s="1"/>
      <c r="R11290">
        <v>0</v>
      </c>
    </row>
    <row r="11291" spans="1:18" x14ac:dyDescent="0.3">
      <c r="A11291" s="1" t="s">
        <v>11868</v>
      </c>
      <c r="B11291" s="1" t="s">
        <v>10767</v>
      </c>
      <c r="C11291">
        <v>2025</v>
      </c>
      <c r="D11291" s="2">
        <v>36540</v>
      </c>
      <c r="E11291" s="1" t="s">
        <v>20</v>
      </c>
      <c r="F11291">
        <v>1</v>
      </c>
      <c r="G11291">
        <v>0</v>
      </c>
      <c r="H11291">
        <v>0</v>
      </c>
      <c r="I11291" s="1" t="s">
        <v>21</v>
      </c>
      <c r="J11291" s="1"/>
      <c r="K11291">
        <v>0</v>
      </c>
      <c r="L11291" s="1" t="s">
        <v>22</v>
      </c>
      <c r="M11291" s="1" t="s">
        <v>26</v>
      </c>
      <c r="N11291" s="1" t="s">
        <v>26</v>
      </c>
      <c r="O11291">
        <v>1</v>
      </c>
      <c r="P11291" s="1" t="s">
        <v>45</v>
      </c>
      <c r="Q11291" s="1" t="s">
        <v>45</v>
      </c>
      <c r="R11291">
        <v>0</v>
      </c>
    </row>
    <row r="11292" spans="1:18" x14ac:dyDescent="0.3">
      <c r="A11292" s="1" t="s">
        <v>11869</v>
      </c>
      <c r="B11292" s="1" t="s">
        <v>10767</v>
      </c>
      <c r="C11292">
        <v>2025</v>
      </c>
      <c r="D11292" s="2">
        <v>36540</v>
      </c>
      <c r="E11292" s="1" t="s">
        <v>20</v>
      </c>
      <c r="F11292">
        <v>1</v>
      </c>
      <c r="G11292">
        <v>0</v>
      </c>
      <c r="H11292">
        <v>0</v>
      </c>
      <c r="I11292" s="1" t="s">
        <v>21</v>
      </c>
      <c r="J11292" s="1"/>
      <c r="K11292">
        <v>0</v>
      </c>
      <c r="L11292" s="1" t="s">
        <v>22</v>
      </c>
      <c r="M11292" s="1" t="s">
        <v>26</v>
      </c>
      <c r="N11292" s="1" t="s">
        <v>26</v>
      </c>
      <c r="O11292">
        <v>1</v>
      </c>
      <c r="P11292" s="1" t="s">
        <v>45</v>
      </c>
      <c r="Q11292" s="1" t="s">
        <v>45</v>
      </c>
      <c r="R11292">
        <v>0</v>
      </c>
    </row>
    <row r="11293" spans="1:18" x14ac:dyDescent="0.3">
      <c r="A11293" s="1" t="s">
        <v>11870</v>
      </c>
      <c r="B11293" s="1" t="s">
        <v>10767</v>
      </c>
      <c r="C11293">
        <v>2025</v>
      </c>
      <c r="D11293" s="2">
        <v>36540</v>
      </c>
      <c r="E11293" s="1" t="s">
        <v>20</v>
      </c>
      <c r="F11293">
        <v>1</v>
      </c>
      <c r="G11293">
        <v>0</v>
      </c>
      <c r="H11293">
        <v>0</v>
      </c>
      <c r="I11293" s="1" t="s">
        <v>21</v>
      </c>
      <c r="J11293" s="1"/>
      <c r="K11293">
        <v>0</v>
      </c>
      <c r="L11293" s="1" t="s">
        <v>22</v>
      </c>
      <c r="M11293" s="1" t="s">
        <v>26</v>
      </c>
      <c r="N11293" s="1" t="s">
        <v>26</v>
      </c>
      <c r="O11293">
        <v>1</v>
      </c>
      <c r="P11293" s="1" t="s">
        <v>27</v>
      </c>
      <c r="Q11293" s="1" t="s">
        <v>27</v>
      </c>
      <c r="R11293">
        <v>0</v>
      </c>
    </row>
    <row r="11294" spans="1:18" x14ac:dyDescent="0.3">
      <c r="A11294" s="1" t="s">
        <v>11871</v>
      </c>
      <c r="B11294" s="1" t="s">
        <v>10767</v>
      </c>
      <c r="C11294">
        <v>2025</v>
      </c>
      <c r="D11294" s="2">
        <v>36540</v>
      </c>
      <c r="E11294" s="1" t="s">
        <v>20</v>
      </c>
      <c r="F11294">
        <v>1</v>
      </c>
      <c r="G11294">
        <v>0</v>
      </c>
      <c r="H11294">
        <v>0</v>
      </c>
      <c r="I11294" s="1" t="s">
        <v>21</v>
      </c>
      <c r="J11294" s="1"/>
      <c r="K11294">
        <v>0</v>
      </c>
      <c r="L11294" s="1" t="s">
        <v>22</v>
      </c>
      <c r="M11294" s="1" t="s">
        <v>26</v>
      </c>
      <c r="N11294" s="1" t="s">
        <v>26</v>
      </c>
      <c r="O11294">
        <v>1</v>
      </c>
      <c r="P11294" s="1" t="s">
        <v>40</v>
      </c>
      <c r="Q11294" s="1" t="s">
        <v>40</v>
      </c>
      <c r="R11294">
        <v>0</v>
      </c>
    </row>
    <row r="11295" spans="1:18" x14ac:dyDescent="0.3">
      <c r="A11295" s="1" t="s">
        <v>11872</v>
      </c>
      <c r="B11295" s="1" t="s">
        <v>10767</v>
      </c>
      <c r="C11295">
        <v>2025</v>
      </c>
      <c r="D11295" s="2">
        <v>36540</v>
      </c>
      <c r="E11295" s="1" t="s">
        <v>20</v>
      </c>
      <c r="F11295">
        <v>1</v>
      </c>
      <c r="G11295">
        <v>0</v>
      </c>
      <c r="H11295">
        <v>0</v>
      </c>
      <c r="I11295" s="1" t="s">
        <v>21</v>
      </c>
      <c r="J11295" s="1"/>
      <c r="K11295">
        <v>0</v>
      </c>
      <c r="L11295" s="1" t="s">
        <v>22</v>
      </c>
      <c r="M11295" s="1" t="s">
        <v>26</v>
      </c>
      <c r="N11295" s="1" t="s">
        <v>26</v>
      </c>
      <c r="O11295">
        <v>1</v>
      </c>
      <c r="P11295" s="1" t="s">
        <v>40</v>
      </c>
      <c r="Q11295" s="1" t="s">
        <v>40</v>
      </c>
      <c r="R11295">
        <v>0</v>
      </c>
    </row>
    <row r="11296" spans="1:18" x14ac:dyDescent="0.3">
      <c r="A11296" s="1" t="s">
        <v>11873</v>
      </c>
      <c r="B11296" s="1" t="s">
        <v>10767</v>
      </c>
      <c r="C11296">
        <v>2025</v>
      </c>
      <c r="D11296" s="2">
        <v>36540</v>
      </c>
      <c r="E11296" s="1" t="s">
        <v>20</v>
      </c>
      <c r="F11296">
        <v>1</v>
      </c>
      <c r="G11296">
        <v>0</v>
      </c>
      <c r="H11296">
        <v>0</v>
      </c>
      <c r="I11296" s="1" t="s">
        <v>21</v>
      </c>
      <c r="J11296" s="1"/>
      <c r="K11296">
        <v>0</v>
      </c>
      <c r="L11296" s="1" t="s">
        <v>22</v>
      </c>
      <c r="M11296" s="1" t="s">
        <v>26</v>
      </c>
      <c r="N11296" s="1" t="s">
        <v>26</v>
      </c>
      <c r="O11296">
        <v>1</v>
      </c>
      <c r="P11296" s="1" t="s">
        <v>2432</v>
      </c>
      <c r="Q11296" s="1" t="s">
        <v>2432</v>
      </c>
      <c r="R11296">
        <v>0</v>
      </c>
    </row>
    <row r="11297" spans="1:18" x14ac:dyDescent="0.3">
      <c r="A11297" s="1" t="s">
        <v>11874</v>
      </c>
      <c r="B11297" s="1" t="s">
        <v>10767</v>
      </c>
      <c r="C11297">
        <v>2025</v>
      </c>
      <c r="D11297" s="2">
        <v>36540</v>
      </c>
      <c r="E11297" s="1" t="s">
        <v>20</v>
      </c>
      <c r="F11297">
        <v>1</v>
      </c>
      <c r="G11297">
        <v>0</v>
      </c>
      <c r="H11297">
        <v>0</v>
      </c>
      <c r="I11297" s="1" t="s">
        <v>21</v>
      </c>
      <c r="J11297" s="1"/>
      <c r="K11297">
        <v>0</v>
      </c>
      <c r="L11297" s="1" t="s">
        <v>22</v>
      </c>
      <c r="M11297" s="1" t="s">
        <v>26</v>
      </c>
      <c r="N11297" s="1" t="s">
        <v>26</v>
      </c>
      <c r="O11297">
        <v>1</v>
      </c>
      <c r="P11297" s="1" t="s">
        <v>45</v>
      </c>
      <c r="Q11297" s="1" t="s">
        <v>45</v>
      </c>
      <c r="R11297">
        <v>0</v>
      </c>
    </row>
    <row r="11298" spans="1:18" x14ac:dyDescent="0.3">
      <c r="A11298" s="1" t="s">
        <v>11875</v>
      </c>
      <c r="B11298" s="1" t="s">
        <v>10767</v>
      </c>
      <c r="C11298">
        <v>2025</v>
      </c>
      <c r="D11298" s="2">
        <v>36540</v>
      </c>
      <c r="E11298" s="1" t="s">
        <v>20</v>
      </c>
      <c r="F11298">
        <v>1</v>
      </c>
      <c r="G11298">
        <v>0</v>
      </c>
      <c r="H11298">
        <v>0</v>
      </c>
      <c r="I11298" s="1" t="s">
        <v>21</v>
      </c>
      <c r="J11298" s="1"/>
      <c r="K11298">
        <v>0</v>
      </c>
      <c r="L11298" s="1" t="s">
        <v>22</v>
      </c>
      <c r="M11298" s="1" t="s">
        <v>47</v>
      </c>
      <c r="N11298" s="1" t="s">
        <v>47</v>
      </c>
      <c r="O11298">
        <v>1</v>
      </c>
      <c r="P11298" s="1" t="s">
        <v>78</v>
      </c>
      <c r="Q11298" s="1" t="s">
        <v>78</v>
      </c>
      <c r="R11298">
        <v>0</v>
      </c>
    </row>
    <row r="11299" spans="1:18" x14ac:dyDescent="0.3">
      <c r="A11299" s="1" t="s">
        <v>11876</v>
      </c>
      <c r="B11299" s="1" t="s">
        <v>10767</v>
      </c>
      <c r="C11299">
        <v>2025</v>
      </c>
      <c r="D11299" s="2">
        <v>36540</v>
      </c>
      <c r="E11299" s="1" t="s">
        <v>20</v>
      </c>
      <c r="F11299">
        <v>1</v>
      </c>
      <c r="G11299">
        <v>0</v>
      </c>
      <c r="H11299">
        <v>0</v>
      </c>
      <c r="I11299" s="1" t="s">
        <v>21</v>
      </c>
      <c r="J11299" s="1"/>
      <c r="K11299">
        <v>0</v>
      </c>
      <c r="L11299" s="1" t="s">
        <v>22</v>
      </c>
      <c r="M11299" s="1" t="s">
        <v>33</v>
      </c>
      <c r="N11299" s="1" t="s">
        <v>33</v>
      </c>
      <c r="O11299">
        <v>1</v>
      </c>
      <c r="P11299" s="1" t="s">
        <v>40</v>
      </c>
      <c r="Q11299" s="1" t="s">
        <v>40</v>
      </c>
      <c r="R11299">
        <v>0</v>
      </c>
    </row>
    <row r="11300" spans="1:18" x14ac:dyDescent="0.3">
      <c r="A11300" s="1" t="s">
        <v>11877</v>
      </c>
      <c r="B11300" s="1" t="s">
        <v>10767</v>
      </c>
      <c r="C11300">
        <v>2025</v>
      </c>
      <c r="D11300" s="2">
        <v>36540</v>
      </c>
      <c r="E11300" s="1" t="s">
        <v>20</v>
      </c>
      <c r="F11300">
        <v>1</v>
      </c>
      <c r="G11300">
        <v>0</v>
      </c>
      <c r="H11300">
        <v>0</v>
      </c>
      <c r="I11300" s="1" t="s">
        <v>21</v>
      </c>
      <c r="J11300" s="1"/>
      <c r="K11300">
        <v>0</v>
      </c>
      <c r="L11300" s="1" t="s">
        <v>22</v>
      </c>
      <c r="M11300" s="1" t="s">
        <v>26</v>
      </c>
      <c r="N11300" s="1" t="s">
        <v>26</v>
      </c>
      <c r="O11300">
        <v>1</v>
      </c>
      <c r="P11300" s="1" t="s">
        <v>27</v>
      </c>
      <c r="Q11300" s="1" t="s">
        <v>27</v>
      </c>
      <c r="R11300">
        <v>0</v>
      </c>
    </row>
    <row r="11301" spans="1:18" x14ac:dyDescent="0.3">
      <c r="A11301" s="1" t="s">
        <v>11878</v>
      </c>
      <c r="B11301" s="1" t="s">
        <v>10767</v>
      </c>
      <c r="C11301">
        <v>2025</v>
      </c>
      <c r="D11301" s="2">
        <v>36540</v>
      </c>
      <c r="E11301" s="1" t="s">
        <v>20</v>
      </c>
      <c r="F11301">
        <v>1</v>
      </c>
      <c r="G11301">
        <v>0</v>
      </c>
      <c r="H11301">
        <v>0</v>
      </c>
      <c r="I11301" s="1" t="s">
        <v>21</v>
      </c>
      <c r="J11301" s="1"/>
      <c r="K11301">
        <v>0</v>
      </c>
      <c r="L11301" s="1" t="s">
        <v>22</v>
      </c>
      <c r="M11301" s="1" t="s">
        <v>26</v>
      </c>
      <c r="N11301" s="1" t="s">
        <v>26</v>
      </c>
      <c r="O11301">
        <v>1</v>
      </c>
      <c r="P11301" s="1" t="s">
        <v>40</v>
      </c>
      <c r="Q11301" s="1" t="s">
        <v>40</v>
      </c>
      <c r="R11301">
        <v>0</v>
      </c>
    </row>
    <row r="11302" spans="1:18" x14ac:dyDescent="0.3">
      <c r="A11302" s="1" t="s">
        <v>11879</v>
      </c>
      <c r="B11302" s="1" t="s">
        <v>10767</v>
      </c>
      <c r="C11302">
        <v>2025</v>
      </c>
      <c r="D11302" s="2">
        <v>36540</v>
      </c>
      <c r="E11302" s="1" t="s">
        <v>20</v>
      </c>
      <c r="F11302">
        <v>1</v>
      </c>
      <c r="G11302">
        <v>0</v>
      </c>
      <c r="H11302">
        <v>0</v>
      </c>
      <c r="I11302" s="1" t="s">
        <v>21</v>
      </c>
      <c r="J11302" s="1"/>
      <c r="K11302">
        <v>0</v>
      </c>
      <c r="L11302" s="1" t="s">
        <v>22</v>
      </c>
      <c r="M11302" s="1" t="s">
        <v>23</v>
      </c>
      <c r="N11302" s="1" t="s">
        <v>23</v>
      </c>
      <c r="O11302">
        <v>1</v>
      </c>
      <c r="P11302" s="1" t="s">
        <v>78</v>
      </c>
      <c r="Q11302" s="1" t="s">
        <v>78</v>
      </c>
      <c r="R11302">
        <v>0</v>
      </c>
    </row>
    <row r="11303" spans="1:18" x14ac:dyDescent="0.3">
      <c r="A11303" s="1" t="s">
        <v>11880</v>
      </c>
      <c r="B11303" s="1" t="s">
        <v>10767</v>
      </c>
      <c r="C11303">
        <v>2025</v>
      </c>
      <c r="D11303" s="2">
        <v>36540</v>
      </c>
      <c r="E11303" s="1" t="s">
        <v>37</v>
      </c>
      <c r="F11303">
        <v>1</v>
      </c>
      <c r="G11303">
        <v>1</v>
      </c>
      <c r="H11303">
        <v>1</v>
      </c>
      <c r="I11303" s="1" t="s">
        <v>38</v>
      </c>
      <c r="J11303" s="1" t="s">
        <v>42</v>
      </c>
      <c r="K11303">
        <v>0</v>
      </c>
      <c r="L11303" s="1" t="s">
        <v>22</v>
      </c>
      <c r="M11303" s="1" t="s">
        <v>26</v>
      </c>
      <c r="N11303" s="1" t="s">
        <v>26</v>
      </c>
      <c r="O11303">
        <v>1</v>
      </c>
      <c r="P11303" s="1" t="s">
        <v>82</v>
      </c>
      <c r="Q11303" s="1" t="s">
        <v>82</v>
      </c>
      <c r="R11303">
        <v>0</v>
      </c>
    </row>
    <row r="11304" spans="1:18" x14ac:dyDescent="0.3">
      <c r="A11304" s="1" t="s">
        <v>11881</v>
      </c>
      <c r="B11304" s="1" t="s">
        <v>10767</v>
      </c>
      <c r="C11304">
        <v>2025</v>
      </c>
      <c r="D11304" s="2">
        <v>36540</v>
      </c>
      <c r="E11304" s="1" t="s">
        <v>37</v>
      </c>
      <c r="F11304">
        <v>1</v>
      </c>
      <c r="G11304">
        <v>1</v>
      </c>
      <c r="H11304">
        <v>1</v>
      </c>
      <c r="I11304" s="1" t="s">
        <v>91</v>
      </c>
      <c r="J11304" s="1" t="s">
        <v>92</v>
      </c>
      <c r="K11304">
        <v>0</v>
      </c>
      <c r="L11304" s="1" t="s">
        <v>22</v>
      </c>
      <c r="M11304" s="1" t="s">
        <v>33</v>
      </c>
      <c r="N11304" s="1" t="s">
        <v>33</v>
      </c>
      <c r="O11304">
        <v>1</v>
      </c>
      <c r="P11304" s="1" t="s">
        <v>2432</v>
      </c>
      <c r="Q11304" s="1" t="s">
        <v>2432</v>
      </c>
      <c r="R11304">
        <v>1</v>
      </c>
    </row>
    <row r="11305" spans="1:18" x14ac:dyDescent="0.3">
      <c r="A11305" s="1" t="s">
        <v>11882</v>
      </c>
      <c r="B11305" s="1" t="s">
        <v>10767</v>
      </c>
      <c r="C11305">
        <v>2025</v>
      </c>
      <c r="D11305" s="2">
        <v>36540</v>
      </c>
      <c r="E11305" s="1" t="s">
        <v>20</v>
      </c>
      <c r="F11305">
        <v>1</v>
      </c>
      <c r="G11305">
        <v>0</v>
      </c>
      <c r="H11305">
        <v>0</v>
      </c>
      <c r="I11305" s="1" t="s">
        <v>21</v>
      </c>
      <c r="J11305" s="1"/>
      <c r="K11305">
        <v>0</v>
      </c>
      <c r="L11305" s="1" t="s">
        <v>22</v>
      </c>
      <c r="M11305" s="1" t="s">
        <v>23</v>
      </c>
      <c r="N11305" s="1" t="s">
        <v>23</v>
      </c>
      <c r="O11305">
        <v>1</v>
      </c>
      <c r="P11305" s="1" t="s">
        <v>27</v>
      </c>
      <c r="Q11305" s="1" t="s">
        <v>27</v>
      </c>
      <c r="R11305">
        <v>0</v>
      </c>
    </row>
    <row r="11306" spans="1:18" x14ac:dyDescent="0.3">
      <c r="A11306" s="1" t="s">
        <v>11883</v>
      </c>
      <c r="B11306" s="1" t="s">
        <v>10767</v>
      </c>
      <c r="C11306">
        <v>2025</v>
      </c>
      <c r="D11306" s="2">
        <v>36540</v>
      </c>
      <c r="E11306" s="1" t="s">
        <v>20</v>
      </c>
      <c r="F11306">
        <v>1</v>
      </c>
      <c r="G11306">
        <v>0</v>
      </c>
      <c r="H11306">
        <v>0</v>
      </c>
      <c r="I11306" s="1" t="s">
        <v>21</v>
      </c>
      <c r="J11306" s="1"/>
      <c r="K11306">
        <v>0</v>
      </c>
      <c r="L11306" s="1" t="s">
        <v>22</v>
      </c>
      <c r="M11306" s="1" t="s">
        <v>33</v>
      </c>
      <c r="N11306" s="1" t="s">
        <v>33</v>
      </c>
      <c r="O11306">
        <v>1</v>
      </c>
      <c r="P11306" s="1" t="s">
        <v>27</v>
      </c>
      <c r="Q11306" s="1" t="s">
        <v>27</v>
      </c>
      <c r="R11306">
        <v>0</v>
      </c>
    </row>
    <row r="11307" spans="1:18" x14ac:dyDescent="0.3">
      <c r="A11307" s="1" t="s">
        <v>11884</v>
      </c>
      <c r="B11307" s="1" t="s">
        <v>10767</v>
      </c>
      <c r="C11307">
        <v>2025</v>
      </c>
      <c r="D11307" s="2">
        <v>36540</v>
      </c>
      <c r="E11307" s="1" t="s">
        <v>20</v>
      </c>
      <c r="F11307">
        <v>1</v>
      </c>
      <c r="G11307">
        <v>0</v>
      </c>
      <c r="H11307">
        <v>0</v>
      </c>
      <c r="I11307" s="1" t="s">
        <v>21</v>
      </c>
      <c r="J11307" s="1"/>
      <c r="K11307">
        <v>0</v>
      </c>
      <c r="L11307" s="1" t="s">
        <v>22</v>
      </c>
      <c r="M11307" s="1" t="s">
        <v>26</v>
      </c>
      <c r="N11307" s="1" t="s">
        <v>26</v>
      </c>
      <c r="O11307">
        <v>1</v>
      </c>
      <c r="P11307" s="1" t="s">
        <v>40</v>
      </c>
      <c r="Q11307" s="1" t="s">
        <v>40</v>
      </c>
      <c r="R11307">
        <v>0</v>
      </c>
    </row>
    <row r="11308" spans="1:18" x14ac:dyDescent="0.3">
      <c r="A11308" s="1" t="s">
        <v>11885</v>
      </c>
      <c r="B11308" s="1" t="s">
        <v>10767</v>
      </c>
      <c r="C11308">
        <v>2025</v>
      </c>
      <c r="D11308" s="2">
        <v>36540</v>
      </c>
      <c r="E11308" s="1" t="s">
        <v>37</v>
      </c>
      <c r="F11308">
        <v>1</v>
      </c>
      <c r="G11308">
        <v>1</v>
      </c>
      <c r="H11308">
        <v>1</v>
      </c>
      <c r="I11308" s="1" t="s">
        <v>91</v>
      </c>
      <c r="J11308" s="1" t="s">
        <v>92</v>
      </c>
      <c r="K11308">
        <v>0</v>
      </c>
      <c r="L11308" s="1" t="s">
        <v>22</v>
      </c>
      <c r="M11308" s="1" t="s">
        <v>23</v>
      </c>
      <c r="N11308" s="1" t="s">
        <v>23</v>
      </c>
      <c r="O11308">
        <v>1</v>
      </c>
      <c r="P11308" s="1" t="s">
        <v>227</v>
      </c>
      <c r="Q11308" s="1" t="s">
        <v>227</v>
      </c>
      <c r="R11308">
        <v>1</v>
      </c>
    </row>
    <row r="11309" spans="1:18" x14ac:dyDescent="0.3">
      <c r="A11309" s="1" t="s">
        <v>11886</v>
      </c>
      <c r="B11309" s="1" t="s">
        <v>10767</v>
      </c>
      <c r="C11309">
        <v>2025</v>
      </c>
      <c r="D11309" s="2">
        <v>36540</v>
      </c>
      <c r="E11309" s="1" t="s">
        <v>20</v>
      </c>
      <c r="F11309">
        <v>1</v>
      </c>
      <c r="G11309">
        <v>0</v>
      </c>
      <c r="H11309">
        <v>0</v>
      </c>
      <c r="I11309" s="1" t="s">
        <v>21</v>
      </c>
      <c r="J11309" s="1"/>
      <c r="K11309">
        <v>0</v>
      </c>
      <c r="L11309" s="1" t="s">
        <v>22</v>
      </c>
      <c r="M11309" s="1" t="s">
        <v>26</v>
      </c>
      <c r="N11309" s="1" t="s">
        <v>26</v>
      </c>
      <c r="O11309">
        <v>1</v>
      </c>
      <c r="P11309" s="1" t="s">
        <v>27</v>
      </c>
      <c r="Q11309" s="1" t="s">
        <v>27</v>
      </c>
      <c r="R11309">
        <v>0</v>
      </c>
    </row>
    <row r="11310" spans="1:18" x14ac:dyDescent="0.3">
      <c r="A11310" s="1" t="s">
        <v>11887</v>
      </c>
      <c r="B11310" s="1" t="s">
        <v>10767</v>
      </c>
      <c r="C11310">
        <v>2025</v>
      </c>
      <c r="D11310" s="2">
        <v>36540</v>
      </c>
      <c r="E11310" s="1" t="s">
        <v>20</v>
      </c>
      <c r="F11310">
        <v>1</v>
      </c>
      <c r="G11310">
        <v>0</v>
      </c>
      <c r="H11310">
        <v>0</v>
      </c>
      <c r="I11310" s="1" t="s">
        <v>21</v>
      </c>
      <c r="J11310" s="1"/>
      <c r="K11310">
        <v>0</v>
      </c>
      <c r="L11310" s="1" t="s">
        <v>22</v>
      </c>
      <c r="M11310" s="1" t="s">
        <v>23</v>
      </c>
      <c r="N11310" s="1" t="s">
        <v>23</v>
      </c>
      <c r="O11310">
        <v>2</v>
      </c>
      <c r="P11310" s="1" t="s">
        <v>11888</v>
      </c>
      <c r="Q11310" s="1"/>
      <c r="R11310">
        <v>0</v>
      </c>
    </row>
    <row r="11311" spans="1:18" x14ac:dyDescent="0.3">
      <c r="A11311" s="1" t="s">
        <v>11889</v>
      </c>
      <c r="B11311" s="1" t="s">
        <v>10767</v>
      </c>
      <c r="C11311">
        <v>2025</v>
      </c>
      <c r="D11311" s="2">
        <v>36540</v>
      </c>
      <c r="E11311" s="1" t="s">
        <v>20</v>
      </c>
      <c r="F11311">
        <v>1</v>
      </c>
      <c r="G11311">
        <v>0</v>
      </c>
      <c r="H11311">
        <v>0</v>
      </c>
      <c r="I11311" s="1" t="s">
        <v>21</v>
      </c>
      <c r="J11311" s="1"/>
      <c r="K11311">
        <v>0</v>
      </c>
      <c r="L11311" s="1" t="s">
        <v>22</v>
      </c>
      <c r="M11311" s="1" t="s">
        <v>26</v>
      </c>
      <c r="N11311" s="1" t="s">
        <v>26</v>
      </c>
      <c r="O11311">
        <v>1</v>
      </c>
      <c r="P11311" s="1" t="s">
        <v>40</v>
      </c>
      <c r="Q11311" s="1" t="s">
        <v>40</v>
      </c>
      <c r="R11311">
        <v>0</v>
      </c>
    </row>
    <row r="11312" spans="1:18" x14ac:dyDescent="0.3">
      <c r="A11312" s="1" t="s">
        <v>11890</v>
      </c>
      <c r="B11312" s="1" t="s">
        <v>10767</v>
      </c>
      <c r="C11312">
        <v>2025</v>
      </c>
      <c r="D11312" s="2">
        <v>36540</v>
      </c>
      <c r="E11312" s="1" t="s">
        <v>37</v>
      </c>
      <c r="F11312">
        <v>1</v>
      </c>
      <c r="G11312">
        <v>1</v>
      </c>
      <c r="H11312">
        <v>1</v>
      </c>
      <c r="I11312" s="1" t="s">
        <v>38</v>
      </c>
      <c r="J11312" s="1" t="s">
        <v>39</v>
      </c>
      <c r="K11312">
        <v>0</v>
      </c>
      <c r="L11312" s="1" t="s">
        <v>22</v>
      </c>
      <c r="M11312" s="1" t="s">
        <v>33</v>
      </c>
      <c r="N11312" s="1" t="s">
        <v>33</v>
      </c>
      <c r="O11312">
        <v>1</v>
      </c>
      <c r="P11312" s="1" t="s">
        <v>121</v>
      </c>
      <c r="Q11312" s="1" t="s">
        <v>121</v>
      </c>
      <c r="R11312">
        <v>0</v>
      </c>
    </row>
    <row r="11313" spans="1:18" x14ac:dyDescent="0.3">
      <c r="A11313" s="1" t="s">
        <v>11891</v>
      </c>
      <c r="B11313" s="1" t="s">
        <v>10767</v>
      </c>
      <c r="C11313">
        <v>2025</v>
      </c>
      <c r="D11313" s="2">
        <v>36540</v>
      </c>
      <c r="E11313" s="1" t="s">
        <v>20</v>
      </c>
      <c r="F11313">
        <v>1</v>
      </c>
      <c r="G11313">
        <v>0</v>
      </c>
      <c r="H11313">
        <v>0</v>
      </c>
      <c r="I11313" s="1" t="s">
        <v>21</v>
      </c>
      <c r="J11313" s="1"/>
      <c r="K11313">
        <v>0</v>
      </c>
      <c r="L11313" s="1" t="s">
        <v>22</v>
      </c>
      <c r="M11313" s="1" t="s">
        <v>33</v>
      </c>
      <c r="N11313" s="1" t="s">
        <v>33</v>
      </c>
      <c r="O11313">
        <v>1</v>
      </c>
      <c r="P11313" s="1" t="s">
        <v>78</v>
      </c>
      <c r="Q11313" s="1" t="s">
        <v>78</v>
      </c>
      <c r="R11313">
        <v>0</v>
      </c>
    </row>
    <row r="11314" spans="1:18" x14ac:dyDescent="0.3">
      <c r="A11314" s="1" t="s">
        <v>11892</v>
      </c>
      <c r="B11314" s="1" t="s">
        <v>10767</v>
      </c>
      <c r="C11314">
        <v>2025</v>
      </c>
      <c r="D11314" s="2">
        <v>36540</v>
      </c>
      <c r="E11314" s="1" t="s">
        <v>20</v>
      </c>
      <c r="F11314">
        <v>1</v>
      </c>
      <c r="G11314">
        <v>0</v>
      </c>
      <c r="H11314">
        <v>0</v>
      </c>
      <c r="I11314" s="1" t="s">
        <v>21</v>
      </c>
      <c r="J11314" s="1"/>
      <c r="K11314">
        <v>0</v>
      </c>
      <c r="L11314" s="1" t="s">
        <v>22</v>
      </c>
      <c r="M11314" s="1" t="s">
        <v>26</v>
      </c>
      <c r="N11314" s="1" t="s">
        <v>26</v>
      </c>
      <c r="O11314">
        <v>1</v>
      </c>
      <c r="P11314" s="1" t="s">
        <v>134</v>
      </c>
      <c r="Q11314" s="1" t="s">
        <v>134</v>
      </c>
      <c r="R11314">
        <v>0</v>
      </c>
    </row>
    <row r="11315" spans="1:18" x14ac:dyDescent="0.3">
      <c r="A11315" s="1" t="s">
        <v>11893</v>
      </c>
      <c r="B11315" s="1" t="s">
        <v>10767</v>
      </c>
      <c r="C11315">
        <v>2025</v>
      </c>
      <c r="D11315" s="2">
        <v>36540</v>
      </c>
      <c r="E11315" s="1" t="s">
        <v>20</v>
      </c>
      <c r="F11315">
        <v>1</v>
      </c>
      <c r="G11315">
        <v>0</v>
      </c>
      <c r="H11315">
        <v>0</v>
      </c>
      <c r="I11315" s="1" t="s">
        <v>21</v>
      </c>
      <c r="J11315" s="1"/>
      <c r="K11315">
        <v>0</v>
      </c>
      <c r="L11315" s="1" t="s">
        <v>22</v>
      </c>
      <c r="M11315" s="1" t="s">
        <v>33</v>
      </c>
      <c r="N11315" s="1" t="s">
        <v>33</v>
      </c>
      <c r="O11315">
        <v>1</v>
      </c>
      <c r="P11315" s="1" t="s">
        <v>114</v>
      </c>
      <c r="Q11315" s="1" t="s">
        <v>114</v>
      </c>
      <c r="R11315">
        <v>0</v>
      </c>
    </row>
    <row r="11316" spans="1:18" x14ac:dyDescent="0.3">
      <c r="A11316" s="1" t="s">
        <v>11894</v>
      </c>
      <c r="B11316" s="1" t="s">
        <v>10767</v>
      </c>
      <c r="C11316">
        <v>2025</v>
      </c>
      <c r="D11316" s="2">
        <v>36540</v>
      </c>
      <c r="E11316" s="1" t="s">
        <v>20</v>
      </c>
      <c r="F11316">
        <v>1</v>
      </c>
      <c r="G11316">
        <v>0</v>
      </c>
      <c r="H11316">
        <v>0</v>
      </c>
      <c r="I11316" s="1" t="s">
        <v>21</v>
      </c>
      <c r="J11316" s="1"/>
      <c r="K11316">
        <v>0</v>
      </c>
      <c r="L11316" s="1" t="s">
        <v>22</v>
      </c>
      <c r="M11316" s="1" t="s">
        <v>23</v>
      </c>
      <c r="N11316" s="1" t="s">
        <v>23</v>
      </c>
      <c r="O11316">
        <v>1</v>
      </c>
      <c r="P11316" s="1" t="s">
        <v>134</v>
      </c>
      <c r="Q11316" s="1" t="s">
        <v>134</v>
      </c>
      <c r="R11316">
        <v>0</v>
      </c>
    </row>
    <row r="11317" spans="1:18" x14ac:dyDescent="0.3">
      <c r="A11317" s="1" t="s">
        <v>11895</v>
      </c>
      <c r="B11317" s="1" t="s">
        <v>10767</v>
      </c>
      <c r="C11317">
        <v>2025</v>
      </c>
      <c r="D11317" s="2">
        <v>36540</v>
      </c>
      <c r="E11317" s="1" t="s">
        <v>20</v>
      </c>
      <c r="F11317">
        <v>1</v>
      </c>
      <c r="G11317">
        <v>0</v>
      </c>
      <c r="H11317">
        <v>0</v>
      </c>
      <c r="I11317" s="1" t="s">
        <v>21</v>
      </c>
      <c r="J11317" s="1"/>
      <c r="K11317">
        <v>0</v>
      </c>
      <c r="L11317" s="1" t="s">
        <v>22</v>
      </c>
      <c r="M11317" s="1" t="s">
        <v>26</v>
      </c>
      <c r="N11317" s="1" t="s">
        <v>26</v>
      </c>
      <c r="O11317">
        <v>2</v>
      </c>
      <c r="P11317" s="1" t="s">
        <v>5509</v>
      </c>
      <c r="Q11317" s="1"/>
      <c r="R11317">
        <v>0</v>
      </c>
    </row>
    <row r="11318" spans="1:18" x14ac:dyDescent="0.3">
      <c r="A11318" s="1" t="s">
        <v>11896</v>
      </c>
      <c r="B11318" s="1" t="s">
        <v>10767</v>
      </c>
      <c r="C11318">
        <v>2025</v>
      </c>
      <c r="D11318" s="2">
        <v>36540</v>
      </c>
      <c r="E11318" s="1" t="s">
        <v>20</v>
      </c>
      <c r="F11318">
        <v>1</v>
      </c>
      <c r="G11318">
        <v>0</v>
      </c>
      <c r="H11318">
        <v>0</v>
      </c>
      <c r="I11318" s="1" t="s">
        <v>21</v>
      </c>
      <c r="J11318" s="1"/>
      <c r="K11318">
        <v>0</v>
      </c>
      <c r="L11318" s="1" t="s">
        <v>22</v>
      </c>
      <c r="M11318" s="1" t="s">
        <v>230</v>
      </c>
      <c r="N11318" s="1" t="s">
        <v>230</v>
      </c>
      <c r="O11318">
        <v>1</v>
      </c>
      <c r="P11318" s="1" t="s">
        <v>27</v>
      </c>
      <c r="Q11318" s="1" t="s">
        <v>27</v>
      </c>
      <c r="R11318">
        <v>0</v>
      </c>
    </row>
    <row r="11319" spans="1:18" x14ac:dyDescent="0.3">
      <c r="A11319" s="1" t="s">
        <v>11897</v>
      </c>
      <c r="B11319" s="1" t="s">
        <v>10767</v>
      </c>
      <c r="C11319">
        <v>2025</v>
      </c>
      <c r="D11319" s="2">
        <v>36540</v>
      </c>
      <c r="E11319" s="1" t="s">
        <v>20</v>
      </c>
      <c r="F11319">
        <v>1</v>
      </c>
      <c r="G11319">
        <v>0</v>
      </c>
      <c r="H11319">
        <v>0</v>
      </c>
      <c r="I11319" s="1" t="s">
        <v>21</v>
      </c>
      <c r="J11319" s="1"/>
      <c r="K11319">
        <v>0</v>
      </c>
      <c r="L11319" s="1" t="s">
        <v>22</v>
      </c>
      <c r="M11319" s="1" t="s">
        <v>33</v>
      </c>
      <c r="N11319" s="1" t="s">
        <v>33</v>
      </c>
      <c r="O11319">
        <v>1</v>
      </c>
      <c r="P11319" s="1" t="s">
        <v>858</v>
      </c>
      <c r="Q11319" s="1" t="s">
        <v>858</v>
      </c>
      <c r="R11319">
        <v>0</v>
      </c>
    </row>
    <row r="11320" spans="1:18" x14ac:dyDescent="0.3">
      <c r="A11320" s="1" t="s">
        <v>11898</v>
      </c>
      <c r="B11320" s="1" t="s">
        <v>10767</v>
      </c>
      <c r="C11320">
        <v>2025</v>
      </c>
      <c r="D11320" s="2">
        <v>36540</v>
      </c>
      <c r="E11320" s="1" t="s">
        <v>20</v>
      </c>
      <c r="F11320">
        <v>1</v>
      </c>
      <c r="G11320">
        <v>0</v>
      </c>
      <c r="H11320">
        <v>0</v>
      </c>
      <c r="I11320" s="1" t="s">
        <v>21</v>
      </c>
      <c r="J11320" s="1"/>
      <c r="K11320">
        <v>0</v>
      </c>
      <c r="L11320" s="1" t="s">
        <v>22</v>
      </c>
      <c r="M11320" s="1" t="s">
        <v>33</v>
      </c>
      <c r="N11320" s="1" t="s">
        <v>33</v>
      </c>
      <c r="O11320">
        <v>1</v>
      </c>
      <c r="P11320" s="1" t="s">
        <v>45</v>
      </c>
      <c r="Q11320" s="1" t="s">
        <v>45</v>
      </c>
      <c r="R11320">
        <v>0</v>
      </c>
    </row>
    <row r="11321" spans="1:18" x14ac:dyDescent="0.3">
      <c r="A11321" s="1" t="s">
        <v>11899</v>
      </c>
      <c r="B11321" s="1" t="s">
        <v>10767</v>
      </c>
      <c r="C11321">
        <v>2025</v>
      </c>
      <c r="D11321" s="2">
        <v>36540</v>
      </c>
      <c r="E11321" s="1" t="s">
        <v>37</v>
      </c>
      <c r="F11321">
        <v>1</v>
      </c>
      <c r="G11321">
        <v>1</v>
      </c>
      <c r="H11321">
        <v>1</v>
      </c>
      <c r="I11321" s="1" t="s">
        <v>91</v>
      </c>
      <c r="J11321" s="1" t="s">
        <v>165</v>
      </c>
      <c r="K11321">
        <v>0</v>
      </c>
      <c r="L11321" s="1" t="s">
        <v>22</v>
      </c>
      <c r="M11321" s="1" t="s">
        <v>26</v>
      </c>
      <c r="N11321" s="1" t="s">
        <v>26</v>
      </c>
      <c r="O11321">
        <v>1</v>
      </c>
      <c r="P11321" s="1" t="s">
        <v>121</v>
      </c>
      <c r="Q11321" s="1" t="s">
        <v>121</v>
      </c>
      <c r="R11321">
        <v>0</v>
      </c>
    </row>
    <row r="11322" spans="1:18" x14ac:dyDescent="0.3">
      <c r="A11322" s="1" t="s">
        <v>11900</v>
      </c>
      <c r="B11322" s="1" t="s">
        <v>10767</v>
      </c>
      <c r="C11322">
        <v>2025</v>
      </c>
      <c r="D11322" s="2">
        <v>36540</v>
      </c>
      <c r="E11322" s="1" t="s">
        <v>20</v>
      </c>
      <c r="F11322">
        <v>1</v>
      </c>
      <c r="G11322">
        <v>0</v>
      </c>
      <c r="H11322">
        <v>0</v>
      </c>
      <c r="I11322" s="1" t="s">
        <v>21</v>
      </c>
      <c r="J11322" s="1"/>
      <c r="K11322">
        <v>0</v>
      </c>
      <c r="L11322" s="1" t="s">
        <v>22</v>
      </c>
      <c r="M11322" s="1" t="s">
        <v>23</v>
      </c>
      <c r="N11322" s="1" t="s">
        <v>23</v>
      </c>
      <c r="O11322">
        <v>1</v>
      </c>
      <c r="P11322" s="1" t="s">
        <v>27</v>
      </c>
      <c r="Q11322" s="1" t="s">
        <v>27</v>
      </c>
      <c r="R11322">
        <v>0</v>
      </c>
    </row>
    <row r="11323" spans="1:18" x14ac:dyDescent="0.3">
      <c r="A11323" s="1" t="s">
        <v>11901</v>
      </c>
      <c r="B11323" s="1" t="s">
        <v>10767</v>
      </c>
      <c r="C11323">
        <v>2025</v>
      </c>
      <c r="D11323" s="2">
        <v>36540</v>
      </c>
      <c r="E11323" s="1" t="s">
        <v>20</v>
      </c>
      <c r="F11323">
        <v>1</v>
      </c>
      <c r="G11323">
        <v>0</v>
      </c>
      <c r="H11323">
        <v>0</v>
      </c>
      <c r="I11323" s="1" t="s">
        <v>21</v>
      </c>
      <c r="J11323" s="1"/>
      <c r="K11323">
        <v>0</v>
      </c>
      <c r="L11323" s="1" t="s">
        <v>22</v>
      </c>
      <c r="M11323" s="1" t="s">
        <v>26</v>
      </c>
      <c r="N11323" s="1" t="s">
        <v>26</v>
      </c>
      <c r="O11323">
        <v>1</v>
      </c>
      <c r="P11323" s="1" t="s">
        <v>27</v>
      </c>
      <c r="Q11323" s="1" t="s">
        <v>27</v>
      </c>
      <c r="R11323">
        <v>0</v>
      </c>
    </row>
    <row r="11324" spans="1:18" x14ac:dyDescent="0.3">
      <c r="A11324" s="1" t="s">
        <v>11902</v>
      </c>
      <c r="B11324" s="1" t="s">
        <v>10767</v>
      </c>
      <c r="C11324">
        <v>2025</v>
      </c>
      <c r="D11324" s="2">
        <v>36540</v>
      </c>
      <c r="E11324" s="1" t="s">
        <v>20</v>
      </c>
      <c r="F11324">
        <v>1</v>
      </c>
      <c r="G11324">
        <v>0</v>
      </c>
      <c r="H11324">
        <v>0</v>
      </c>
      <c r="I11324" s="1" t="s">
        <v>21</v>
      </c>
      <c r="J11324" s="1"/>
      <c r="K11324">
        <v>0</v>
      </c>
      <c r="L11324" s="1" t="s">
        <v>22</v>
      </c>
      <c r="M11324" s="1" t="s">
        <v>26</v>
      </c>
      <c r="N11324" s="1" t="s">
        <v>26</v>
      </c>
      <c r="O11324">
        <v>1</v>
      </c>
      <c r="P11324" s="1" t="s">
        <v>40</v>
      </c>
      <c r="Q11324" s="1" t="s">
        <v>40</v>
      </c>
      <c r="R11324">
        <v>0</v>
      </c>
    </row>
    <row r="11325" spans="1:18" x14ac:dyDescent="0.3">
      <c r="A11325" s="1" t="s">
        <v>11903</v>
      </c>
      <c r="B11325" s="1" t="s">
        <v>10767</v>
      </c>
      <c r="C11325">
        <v>2025</v>
      </c>
      <c r="D11325" s="2">
        <v>36540</v>
      </c>
      <c r="E11325" s="1" t="s">
        <v>20</v>
      </c>
      <c r="F11325">
        <v>1</v>
      </c>
      <c r="G11325">
        <v>0</v>
      </c>
      <c r="H11325">
        <v>0</v>
      </c>
      <c r="I11325" s="1" t="s">
        <v>21</v>
      </c>
      <c r="J11325" s="1"/>
      <c r="K11325">
        <v>0</v>
      </c>
      <c r="L11325" s="1" t="s">
        <v>22</v>
      </c>
      <c r="M11325" s="1" t="s">
        <v>26</v>
      </c>
      <c r="N11325" s="1" t="s">
        <v>26</v>
      </c>
      <c r="O11325">
        <v>1</v>
      </c>
      <c r="P11325" s="1" t="s">
        <v>27</v>
      </c>
      <c r="Q11325" s="1" t="s">
        <v>27</v>
      </c>
      <c r="R11325">
        <v>0</v>
      </c>
    </row>
    <row r="11326" spans="1:18" x14ac:dyDescent="0.3">
      <c r="A11326" s="1" t="s">
        <v>11904</v>
      </c>
      <c r="B11326" s="1" t="s">
        <v>10767</v>
      </c>
      <c r="C11326">
        <v>2025</v>
      </c>
      <c r="D11326" s="2">
        <v>36540</v>
      </c>
      <c r="E11326" s="1" t="s">
        <v>20</v>
      </c>
      <c r="F11326">
        <v>1</v>
      </c>
      <c r="G11326">
        <v>0</v>
      </c>
      <c r="H11326">
        <v>0</v>
      </c>
      <c r="I11326" s="1" t="s">
        <v>21</v>
      </c>
      <c r="J11326" s="1"/>
      <c r="K11326">
        <v>0</v>
      </c>
      <c r="L11326" s="1" t="s">
        <v>22</v>
      </c>
      <c r="M11326" s="1" t="s">
        <v>33</v>
      </c>
      <c r="N11326" s="1" t="s">
        <v>33</v>
      </c>
      <c r="O11326">
        <v>1</v>
      </c>
      <c r="P11326" s="1" t="s">
        <v>74</v>
      </c>
      <c r="Q11326" s="1" t="s">
        <v>74</v>
      </c>
      <c r="R11326">
        <v>0</v>
      </c>
    </row>
    <row r="11327" spans="1:18" x14ac:dyDescent="0.3">
      <c r="A11327" s="1" t="s">
        <v>11905</v>
      </c>
      <c r="B11327" s="1" t="s">
        <v>10767</v>
      </c>
      <c r="C11327">
        <v>2025</v>
      </c>
      <c r="D11327" s="2">
        <v>36540</v>
      </c>
      <c r="E11327" s="1" t="s">
        <v>20</v>
      </c>
      <c r="F11327">
        <v>1</v>
      </c>
      <c r="G11327">
        <v>0</v>
      </c>
      <c r="H11327">
        <v>0</v>
      </c>
      <c r="I11327" s="1" t="s">
        <v>21</v>
      </c>
      <c r="J11327" s="1"/>
      <c r="K11327">
        <v>0</v>
      </c>
      <c r="L11327" s="1" t="s">
        <v>22</v>
      </c>
      <c r="M11327" s="1" t="s">
        <v>26</v>
      </c>
      <c r="N11327" s="1" t="s">
        <v>26</v>
      </c>
      <c r="O11327">
        <v>1</v>
      </c>
      <c r="P11327" s="1" t="s">
        <v>2432</v>
      </c>
      <c r="Q11327" s="1" t="s">
        <v>2432</v>
      </c>
      <c r="R11327">
        <v>0</v>
      </c>
    </row>
    <row r="11328" spans="1:18" x14ac:dyDescent="0.3">
      <c r="A11328" s="1" t="s">
        <v>11906</v>
      </c>
      <c r="B11328" s="1" t="s">
        <v>10767</v>
      </c>
      <c r="C11328">
        <v>2025</v>
      </c>
      <c r="D11328" s="2">
        <v>36540</v>
      </c>
      <c r="E11328" s="1" t="s">
        <v>20</v>
      </c>
      <c r="F11328">
        <v>1</v>
      </c>
      <c r="G11328">
        <v>0</v>
      </c>
      <c r="H11328">
        <v>0</v>
      </c>
      <c r="I11328" s="1" t="s">
        <v>21</v>
      </c>
      <c r="J11328" s="1"/>
      <c r="K11328">
        <v>0</v>
      </c>
      <c r="L11328" s="1" t="s">
        <v>22</v>
      </c>
      <c r="M11328" s="1" t="s">
        <v>26</v>
      </c>
      <c r="N11328" s="1" t="s">
        <v>26</v>
      </c>
      <c r="O11328">
        <v>1</v>
      </c>
      <c r="P11328" s="1" t="s">
        <v>40</v>
      </c>
      <c r="Q11328" s="1" t="s">
        <v>40</v>
      </c>
      <c r="R11328">
        <v>0</v>
      </c>
    </row>
    <row r="11329" spans="1:18" x14ac:dyDescent="0.3">
      <c r="A11329" s="1" t="s">
        <v>11907</v>
      </c>
      <c r="B11329" s="1" t="s">
        <v>10767</v>
      </c>
      <c r="C11329">
        <v>2025</v>
      </c>
      <c r="D11329" s="2">
        <v>36540</v>
      </c>
      <c r="E11329" s="1" t="s">
        <v>20</v>
      </c>
      <c r="F11329">
        <v>1</v>
      </c>
      <c r="G11329">
        <v>0</v>
      </c>
      <c r="H11329">
        <v>0</v>
      </c>
      <c r="I11329" s="1" t="s">
        <v>21</v>
      </c>
      <c r="J11329" s="1"/>
      <c r="K11329">
        <v>0</v>
      </c>
      <c r="L11329" s="1" t="s">
        <v>22</v>
      </c>
      <c r="M11329" s="1" t="s">
        <v>230</v>
      </c>
      <c r="N11329" s="1" t="s">
        <v>230</v>
      </c>
      <c r="O11329">
        <v>1</v>
      </c>
      <c r="P11329" s="1" t="s">
        <v>74</v>
      </c>
      <c r="Q11329" s="1" t="s">
        <v>74</v>
      </c>
      <c r="R11329">
        <v>0</v>
      </c>
    </row>
    <row r="11330" spans="1:18" x14ac:dyDescent="0.3">
      <c r="A11330" s="1" t="s">
        <v>11908</v>
      </c>
      <c r="B11330" s="1" t="s">
        <v>10767</v>
      </c>
      <c r="C11330">
        <v>2025</v>
      </c>
      <c r="D11330" s="2">
        <v>36540</v>
      </c>
      <c r="E11330" s="1" t="s">
        <v>20</v>
      </c>
      <c r="F11330">
        <v>1</v>
      </c>
      <c r="G11330">
        <v>0</v>
      </c>
      <c r="H11330">
        <v>0</v>
      </c>
      <c r="I11330" s="1" t="s">
        <v>21</v>
      </c>
      <c r="J11330" s="1"/>
      <c r="K11330">
        <v>0</v>
      </c>
      <c r="L11330" s="1" t="s">
        <v>22</v>
      </c>
      <c r="M11330" s="1" t="s">
        <v>33</v>
      </c>
      <c r="N11330" s="1" t="s">
        <v>33</v>
      </c>
      <c r="O11330">
        <v>1</v>
      </c>
      <c r="P11330" s="1" t="s">
        <v>119</v>
      </c>
      <c r="Q11330" s="1" t="s">
        <v>119</v>
      </c>
      <c r="R11330">
        <v>0</v>
      </c>
    </row>
    <row r="11331" spans="1:18" x14ac:dyDescent="0.3">
      <c r="A11331" s="1" t="s">
        <v>11909</v>
      </c>
      <c r="B11331" s="1" t="s">
        <v>10767</v>
      </c>
      <c r="C11331">
        <v>2025</v>
      </c>
      <c r="D11331" s="2">
        <v>36540</v>
      </c>
      <c r="E11331" s="1" t="s">
        <v>20</v>
      </c>
      <c r="F11331">
        <v>1</v>
      </c>
      <c r="G11331">
        <v>0</v>
      </c>
      <c r="H11331">
        <v>0</v>
      </c>
      <c r="I11331" s="1" t="s">
        <v>21</v>
      </c>
      <c r="J11331" s="1"/>
      <c r="K11331">
        <v>0</v>
      </c>
      <c r="L11331" s="1" t="s">
        <v>22</v>
      </c>
      <c r="M11331" s="1" t="s">
        <v>35</v>
      </c>
      <c r="N11331" s="1" t="s">
        <v>35</v>
      </c>
      <c r="O11331">
        <v>1</v>
      </c>
      <c r="P11331" s="1" t="s">
        <v>2432</v>
      </c>
      <c r="Q11331" s="1" t="s">
        <v>2432</v>
      </c>
      <c r="R11331">
        <v>0</v>
      </c>
    </row>
    <row r="11332" spans="1:18" x14ac:dyDescent="0.3">
      <c r="A11332" s="1" t="s">
        <v>11910</v>
      </c>
      <c r="B11332" s="1" t="s">
        <v>10767</v>
      </c>
      <c r="C11332">
        <v>2025</v>
      </c>
      <c r="D11332" s="2">
        <v>36540</v>
      </c>
      <c r="E11332" s="1" t="s">
        <v>20</v>
      </c>
      <c r="F11332">
        <v>1</v>
      </c>
      <c r="G11332">
        <v>0</v>
      </c>
      <c r="H11332">
        <v>0</v>
      </c>
      <c r="I11332" s="1" t="s">
        <v>21</v>
      </c>
      <c r="J11332" s="1"/>
      <c r="K11332">
        <v>0</v>
      </c>
      <c r="L11332" s="1" t="s">
        <v>22</v>
      </c>
      <c r="M11332" s="1" t="s">
        <v>26</v>
      </c>
      <c r="N11332" s="1" t="s">
        <v>26</v>
      </c>
      <c r="O11332">
        <v>1</v>
      </c>
      <c r="P11332" s="1" t="s">
        <v>2432</v>
      </c>
      <c r="Q11332" s="1" t="s">
        <v>2432</v>
      </c>
      <c r="R11332">
        <v>0</v>
      </c>
    </row>
    <row r="11333" spans="1:18" x14ac:dyDescent="0.3">
      <c r="A11333" s="1" t="s">
        <v>11911</v>
      </c>
      <c r="B11333" s="1" t="s">
        <v>10767</v>
      </c>
      <c r="C11333">
        <v>2025</v>
      </c>
      <c r="D11333" s="2">
        <v>36540</v>
      </c>
      <c r="E11333" s="1" t="s">
        <v>20</v>
      </c>
      <c r="F11333">
        <v>1</v>
      </c>
      <c r="G11333">
        <v>0</v>
      </c>
      <c r="H11333">
        <v>0</v>
      </c>
      <c r="I11333" s="1" t="s">
        <v>21</v>
      </c>
      <c r="J11333" s="1"/>
      <c r="K11333">
        <v>0</v>
      </c>
      <c r="L11333" s="1" t="s">
        <v>22</v>
      </c>
      <c r="M11333" s="1" t="s">
        <v>23</v>
      </c>
      <c r="N11333" s="1" t="s">
        <v>23</v>
      </c>
      <c r="O11333">
        <v>1</v>
      </c>
      <c r="P11333" s="1" t="s">
        <v>40</v>
      </c>
      <c r="Q11333" s="1" t="s">
        <v>40</v>
      </c>
      <c r="R11333">
        <v>0</v>
      </c>
    </row>
    <row r="11334" spans="1:18" x14ac:dyDescent="0.3">
      <c r="A11334" s="1" t="s">
        <v>11912</v>
      </c>
      <c r="B11334" s="1" t="s">
        <v>10767</v>
      </c>
      <c r="C11334">
        <v>2025</v>
      </c>
      <c r="D11334" s="2">
        <v>36540</v>
      </c>
      <c r="E11334" s="1" t="s">
        <v>20</v>
      </c>
      <c r="F11334">
        <v>1</v>
      </c>
      <c r="G11334">
        <v>0</v>
      </c>
      <c r="H11334">
        <v>0</v>
      </c>
      <c r="I11334" s="1" t="s">
        <v>21</v>
      </c>
      <c r="J11334" s="1"/>
      <c r="K11334">
        <v>0</v>
      </c>
      <c r="L11334" s="1" t="s">
        <v>22</v>
      </c>
      <c r="M11334" s="1" t="s">
        <v>35</v>
      </c>
      <c r="N11334" s="1" t="s">
        <v>35</v>
      </c>
      <c r="O11334">
        <v>1</v>
      </c>
      <c r="P11334" s="1" t="s">
        <v>2432</v>
      </c>
      <c r="Q11334" s="1" t="s">
        <v>2432</v>
      </c>
      <c r="R11334">
        <v>0</v>
      </c>
    </row>
    <row r="11335" spans="1:18" x14ac:dyDescent="0.3">
      <c r="A11335" s="1" t="s">
        <v>11913</v>
      </c>
      <c r="B11335" s="1" t="s">
        <v>10767</v>
      </c>
      <c r="C11335">
        <v>2025</v>
      </c>
      <c r="D11335" s="2">
        <v>36540</v>
      </c>
      <c r="E11335" s="1" t="s">
        <v>20</v>
      </c>
      <c r="F11335">
        <v>1</v>
      </c>
      <c r="G11335">
        <v>0</v>
      </c>
      <c r="H11335">
        <v>0</v>
      </c>
      <c r="I11335" s="1" t="s">
        <v>21</v>
      </c>
      <c r="J11335" s="1"/>
      <c r="K11335">
        <v>0</v>
      </c>
      <c r="L11335" s="1" t="s">
        <v>22</v>
      </c>
      <c r="M11335" s="1" t="s">
        <v>26</v>
      </c>
      <c r="N11335" s="1" t="s">
        <v>26</v>
      </c>
      <c r="O11335">
        <v>1</v>
      </c>
      <c r="P11335" s="1" t="s">
        <v>27</v>
      </c>
      <c r="Q11335" s="1" t="s">
        <v>27</v>
      </c>
      <c r="R11335">
        <v>0</v>
      </c>
    </row>
    <row r="11336" spans="1:18" x14ac:dyDescent="0.3">
      <c r="A11336" s="1" t="s">
        <v>11914</v>
      </c>
      <c r="B11336" s="1" t="s">
        <v>10767</v>
      </c>
      <c r="C11336">
        <v>2025</v>
      </c>
      <c r="D11336" s="2">
        <v>36540</v>
      </c>
      <c r="E11336" s="1" t="s">
        <v>20</v>
      </c>
      <c r="F11336">
        <v>1</v>
      </c>
      <c r="G11336">
        <v>0</v>
      </c>
      <c r="H11336">
        <v>0</v>
      </c>
      <c r="I11336" s="1" t="s">
        <v>21</v>
      </c>
      <c r="J11336" s="1"/>
      <c r="K11336">
        <v>0</v>
      </c>
      <c r="L11336" s="1" t="s">
        <v>22</v>
      </c>
      <c r="M11336" s="1" t="s">
        <v>26</v>
      </c>
      <c r="N11336" s="1" t="s">
        <v>26</v>
      </c>
      <c r="O11336">
        <v>1</v>
      </c>
      <c r="P11336" s="1" t="s">
        <v>40</v>
      </c>
      <c r="Q11336" s="1" t="s">
        <v>40</v>
      </c>
      <c r="R11336">
        <v>0</v>
      </c>
    </row>
    <row r="11337" spans="1:18" x14ac:dyDescent="0.3">
      <c r="A11337" s="1" t="s">
        <v>11915</v>
      </c>
      <c r="B11337" s="1" t="s">
        <v>10767</v>
      </c>
      <c r="C11337">
        <v>2025</v>
      </c>
      <c r="D11337" s="2">
        <v>36540</v>
      </c>
      <c r="E11337" s="1" t="s">
        <v>20</v>
      </c>
      <c r="F11337">
        <v>1</v>
      </c>
      <c r="G11337">
        <v>0</v>
      </c>
      <c r="H11337">
        <v>0</v>
      </c>
      <c r="I11337" s="1" t="s">
        <v>21</v>
      </c>
      <c r="J11337" s="1"/>
      <c r="K11337">
        <v>0</v>
      </c>
      <c r="L11337" s="1" t="s">
        <v>22</v>
      </c>
      <c r="M11337" s="1" t="s">
        <v>26</v>
      </c>
      <c r="N11337" s="1" t="s">
        <v>26</v>
      </c>
      <c r="O11337">
        <v>1</v>
      </c>
      <c r="P11337" s="1" t="s">
        <v>45</v>
      </c>
      <c r="Q11337" s="1" t="s">
        <v>45</v>
      </c>
      <c r="R11337">
        <v>0</v>
      </c>
    </row>
    <row r="11338" spans="1:18" x14ac:dyDescent="0.3">
      <c r="A11338" s="1" t="s">
        <v>11916</v>
      </c>
      <c r="B11338" s="1" t="s">
        <v>10767</v>
      </c>
      <c r="C11338">
        <v>2025</v>
      </c>
      <c r="D11338" s="2">
        <v>36540</v>
      </c>
      <c r="E11338" s="1" t="s">
        <v>20</v>
      </c>
      <c r="F11338">
        <v>1</v>
      </c>
      <c r="G11338">
        <v>0</v>
      </c>
      <c r="H11338">
        <v>0</v>
      </c>
      <c r="I11338" s="1" t="s">
        <v>21</v>
      </c>
      <c r="J11338" s="1"/>
      <c r="K11338">
        <v>0</v>
      </c>
      <c r="L11338" s="1" t="s">
        <v>22</v>
      </c>
      <c r="M11338" s="1" t="s">
        <v>33</v>
      </c>
      <c r="N11338" s="1" t="s">
        <v>33</v>
      </c>
      <c r="O11338">
        <v>1</v>
      </c>
      <c r="P11338" s="1" t="s">
        <v>27</v>
      </c>
      <c r="Q11338" s="1" t="s">
        <v>27</v>
      </c>
      <c r="R11338">
        <v>0</v>
      </c>
    </row>
    <row r="11339" spans="1:18" x14ac:dyDescent="0.3">
      <c r="A11339" s="1" t="s">
        <v>11917</v>
      </c>
      <c r="B11339" s="1" t="s">
        <v>10767</v>
      </c>
      <c r="C11339">
        <v>2025</v>
      </c>
      <c r="D11339" s="2">
        <v>36540</v>
      </c>
      <c r="E11339" s="1" t="s">
        <v>20</v>
      </c>
      <c r="F11339">
        <v>1</v>
      </c>
      <c r="G11339">
        <v>0</v>
      </c>
      <c r="H11339">
        <v>0</v>
      </c>
      <c r="I11339" s="1" t="s">
        <v>21</v>
      </c>
      <c r="J11339" s="1"/>
      <c r="K11339">
        <v>0</v>
      </c>
      <c r="L11339" s="1" t="s">
        <v>22</v>
      </c>
      <c r="M11339" s="1" t="s">
        <v>26</v>
      </c>
      <c r="N11339" s="1" t="s">
        <v>26</v>
      </c>
      <c r="O11339">
        <v>1</v>
      </c>
      <c r="P11339" s="1" t="s">
        <v>27</v>
      </c>
      <c r="Q11339" s="1" t="s">
        <v>27</v>
      </c>
      <c r="R11339">
        <v>0</v>
      </c>
    </row>
    <row r="11340" spans="1:18" x14ac:dyDescent="0.3">
      <c r="A11340" s="1" t="s">
        <v>11918</v>
      </c>
      <c r="B11340" s="1" t="s">
        <v>10767</v>
      </c>
      <c r="C11340">
        <v>2025</v>
      </c>
      <c r="D11340" s="2">
        <v>36540</v>
      </c>
      <c r="E11340" s="1" t="s">
        <v>37</v>
      </c>
      <c r="F11340">
        <v>1</v>
      </c>
      <c r="G11340">
        <v>1</v>
      </c>
      <c r="H11340">
        <v>1</v>
      </c>
      <c r="I11340" s="1" t="s">
        <v>38</v>
      </c>
      <c r="J11340" s="1" t="s">
        <v>42</v>
      </c>
      <c r="K11340">
        <v>0</v>
      </c>
      <c r="L11340" s="1" t="s">
        <v>22</v>
      </c>
      <c r="M11340" s="1" t="s">
        <v>26</v>
      </c>
      <c r="N11340" s="1" t="s">
        <v>26</v>
      </c>
      <c r="O11340">
        <v>1</v>
      </c>
      <c r="P11340" s="1" t="s">
        <v>27</v>
      </c>
      <c r="Q11340" s="1" t="s">
        <v>27</v>
      </c>
      <c r="R11340">
        <v>0</v>
      </c>
    </row>
    <row r="11341" spans="1:18" x14ac:dyDescent="0.3">
      <c r="A11341" s="1" t="s">
        <v>11919</v>
      </c>
      <c r="B11341" s="1" t="s">
        <v>10767</v>
      </c>
      <c r="C11341">
        <v>2025</v>
      </c>
      <c r="D11341" s="2">
        <v>36540</v>
      </c>
      <c r="E11341" s="1" t="s">
        <v>20</v>
      </c>
      <c r="F11341">
        <v>1</v>
      </c>
      <c r="G11341">
        <v>0</v>
      </c>
      <c r="H11341">
        <v>0</v>
      </c>
      <c r="I11341" s="1" t="s">
        <v>21</v>
      </c>
      <c r="J11341" s="1"/>
      <c r="K11341">
        <v>0</v>
      </c>
      <c r="L11341" s="1" t="s">
        <v>22</v>
      </c>
      <c r="M11341" s="1" t="s">
        <v>33</v>
      </c>
      <c r="N11341" s="1" t="s">
        <v>33</v>
      </c>
      <c r="O11341">
        <v>1</v>
      </c>
      <c r="P11341" s="1" t="s">
        <v>27</v>
      </c>
      <c r="Q11341" s="1" t="s">
        <v>27</v>
      </c>
      <c r="R11341">
        <v>0</v>
      </c>
    </row>
    <row r="11342" spans="1:18" x14ac:dyDescent="0.3">
      <c r="A11342" s="1" t="s">
        <v>11920</v>
      </c>
      <c r="B11342" s="1" t="s">
        <v>10767</v>
      </c>
      <c r="C11342">
        <v>2025</v>
      </c>
      <c r="D11342" s="2">
        <v>36540</v>
      </c>
      <c r="E11342" s="1" t="s">
        <v>20</v>
      </c>
      <c r="F11342">
        <v>1</v>
      </c>
      <c r="G11342">
        <v>0</v>
      </c>
      <c r="H11342">
        <v>0</v>
      </c>
      <c r="I11342" s="1" t="s">
        <v>21</v>
      </c>
      <c r="J11342" s="1"/>
      <c r="K11342">
        <v>0</v>
      </c>
      <c r="L11342" s="1" t="s">
        <v>22</v>
      </c>
      <c r="M11342" s="1" t="s">
        <v>26</v>
      </c>
      <c r="N11342" s="1" t="s">
        <v>26</v>
      </c>
      <c r="O11342">
        <v>1</v>
      </c>
      <c r="P11342" s="1" t="s">
        <v>40</v>
      </c>
      <c r="Q11342" s="1" t="s">
        <v>40</v>
      </c>
      <c r="R11342">
        <v>0</v>
      </c>
    </row>
    <row r="11343" spans="1:18" x14ac:dyDescent="0.3">
      <c r="A11343" s="1" t="s">
        <v>11921</v>
      </c>
      <c r="B11343" s="1" t="s">
        <v>10767</v>
      </c>
      <c r="C11343">
        <v>2025</v>
      </c>
      <c r="D11343" s="2">
        <v>36540</v>
      </c>
      <c r="E11343" s="1" t="s">
        <v>20</v>
      </c>
      <c r="F11343">
        <v>1</v>
      </c>
      <c r="G11343">
        <v>0</v>
      </c>
      <c r="H11343">
        <v>0</v>
      </c>
      <c r="I11343" s="1" t="s">
        <v>21</v>
      </c>
      <c r="J11343" s="1"/>
      <c r="K11343">
        <v>0</v>
      </c>
      <c r="L11343" s="1" t="s">
        <v>22</v>
      </c>
      <c r="M11343" s="1" t="s">
        <v>23</v>
      </c>
      <c r="N11343" s="1" t="s">
        <v>23</v>
      </c>
      <c r="O11343">
        <v>1</v>
      </c>
      <c r="P11343" s="1" t="s">
        <v>2432</v>
      </c>
      <c r="Q11343" s="1" t="s">
        <v>2432</v>
      </c>
      <c r="R11343">
        <v>0</v>
      </c>
    </row>
    <row r="11344" spans="1:18" x14ac:dyDescent="0.3">
      <c r="A11344" s="1" t="s">
        <v>11922</v>
      </c>
      <c r="B11344" s="1" t="s">
        <v>10767</v>
      </c>
      <c r="C11344">
        <v>2025</v>
      </c>
      <c r="D11344" s="2">
        <v>36540</v>
      </c>
      <c r="E11344" s="1" t="s">
        <v>20</v>
      </c>
      <c r="F11344">
        <v>1</v>
      </c>
      <c r="G11344">
        <v>0</v>
      </c>
      <c r="H11344">
        <v>0</v>
      </c>
      <c r="I11344" s="1" t="s">
        <v>21</v>
      </c>
      <c r="J11344" s="1"/>
      <c r="K11344">
        <v>0</v>
      </c>
      <c r="L11344" s="1" t="s">
        <v>22</v>
      </c>
      <c r="M11344" s="1" t="s">
        <v>26</v>
      </c>
      <c r="N11344" s="1" t="s">
        <v>26</v>
      </c>
      <c r="O11344">
        <v>1</v>
      </c>
      <c r="P11344" s="1" t="s">
        <v>45</v>
      </c>
      <c r="Q11344" s="1" t="s">
        <v>45</v>
      </c>
      <c r="R11344">
        <v>0</v>
      </c>
    </row>
    <row r="11345" spans="1:18" x14ac:dyDescent="0.3">
      <c r="A11345" s="1" t="s">
        <v>11923</v>
      </c>
      <c r="B11345" s="1" t="s">
        <v>10767</v>
      </c>
      <c r="C11345">
        <v>2025</v>
      </c>
      <c r="D11345" s="2">
        <v>36540</v>
      </c>
      <c r="E11345" s="1" t="s">
        <v>37</v>
      </c>
      <c r="F11345">
        <v>1</v>
      </c>
      <c r="G11345">
        <v>1</v>
      </c>
      <c r="H11345">
        <v>1</v>
      </c>
      <c r="I11345" s="1" t="s">
        <v>38</v>
      </c>
      <c r="J11345" s="1" t="s">
        <v>39</v>
      </c>
      <c r="K11345">
        <v>0</v>
      </c>
      <c r="L11345" s="1" t="s">
        <v>22</v>
      </c>
      <c r="M11345" s="1" t="s">
        <v>26</v>
      </c>
      <c r="N11345" s="1" t="s">
        <v>26</v>
      </c>
      <c r="O11345">
        <v>1</v>
      </c>
      <c r="P11345" s="1" t="s">
        <v>2432</v>
      </c>
      <c r="Q11345" s="1" t="s">
        <v>2432</v>
      </c>
      <c r="R11345">
        <v>0</v>
      </c>
    </row>
    <row r="11346" spans="1:18" x14ac:dyDescent="0.3">
      <c r="A11346" s="1" t="s">
        <v>11924</v>
      </c>
      <c r="B11346" s="1" t="s">
        <v>10767</v>
      </c>
      <c r="C11346">
        <v>2025</v>
      </c>
      <c r="D11346" s="2">
        <v>36540</v>
      </c>
      <c r="E11346" s="1" t="s">
        <v>20</v>
      </c>
      <c r="F11346">
        <v>1</v>
      </c>
      <c r="G11346">
        <v>0</v>
      </c>
      <c r="H11346">
        <v>0</v>
      </c>
      <c r="I11346" s="1" t="s">
        <v>21</v>
      </c>
      <c r="J11346" s="1"/>
      <c r="K11346">
        <v>0</v>
      </c>
      <c r="L11346" s="1" t="s">
        <v>22</v>
      </c>
      <c r="M11346" s="1" t="s">
        <v>26</v>
      </c>
      <c r="N11346" s="1" t="s">
        <v>26</v>
      </c>
      <c r="O11346">
        <v>1</v>
      </c>
      <c r="P11346" s="1" t="s">
        <v>40</v>
      </c>
      <c r="Q11346" s="1" t="s">
        <v>40</v>
      </c>
      <c r="R11346">
        <v>0</v>
      </c>
    </row>
    <row r="11347" spans="1:18" x14ac:dyDescent="0.3">
      <c r="A11347" s="1" t="s">
        <v>11925</v>
      </c>
      <c r="B11347" s="1" t="s">
        <v>10767</v>
      </c>
      <c r="C11347">
        <v>2025</v>
      </c>
      <c r="D11347" s="2">
        <v>36540</v>
      </c>
      <c r="E11347" s="1" t="s">
        <v>20</v>
      </c>
      <c r="F11347">
        <v>1</v>
      </c>
      <c r="G11347">
        <v>0</v>
      </c>
      <c r="H11347">
        <v>0</v>
      </c>
      <c r="I11347" s="1" t="s">
        <v>21</v>
      </c>
      <c r="J11347" s="1"/>
      <c r="K11347">
        <v>0</v>
      </c>
      <c r="L11347" s="1" t="s">
        <v>22</v>
      </c>
      <c r="M11347" s="1" t="s">
        <v>26</v>
      </c>
      <c r="N11347" s="1" t="s">
        <v>26</v>
      </c>
      <c r="O11347">
        <v>1</v>
      </c>
      <c r="P11347" s="1" t="s">
        <v>27</v>
      </c>
      <c r="Q11347" s="1" t="s">
        <v>27</v>
      </c>
      <c r="R11347">
        <v>0</v>
      </c>
    </row>
    <row r="11348" spans="1:18" x14ac:dyDescent="0.3">
      <c r="A11348" s="1" t="s">
        <v>11926</v>
      </c>
      <c r="B11348" s="1" t="s">
        <v>10767</v>
      </c>
      <c r="C11348">
        <v>2025</v>
      </c>
      <c r="D11348" s="2">
        <v>36540</v>
      </c>
      <c r="E11348" s="1" t="s">
        <v>20</v>
      </c>
      <c r="F11348">
        <v>1</v>
      </c>
      <c r="G11348">
        <v>0</v>
      </c>
      <c r="H11348">
        <v>0</v>
      </c>
      <c r="I11348" s="1" t="s">
        <v>21</v>
      </c>
      <c r="J11348" s="1"/>
      <c r="K11348">
        <v>0</v>
      </c>
      <c r="L11348" s="1" t="s">
        <v>22</v>
      </c>
      <c r="M11348" s="1" t="s">
        <v>26</v>
      </c>
      <c r="N11348" s="1" t="s">
        <v>26</v>
      </c>
      <c r="O11348">
        <v>1</v>
      </c>
      <c r="P11348" s="1" t="s">
        <v>227</v>
      </c>
      <c r="Q11348" s="1" t="s">
        <v>227</v>
      </c>
      <c r="R11348">
        <v>0</v>
      </c>
    </row>
    <row r="11349" spans="1:18" x14ac:dyDescent="0.3">
      <c r="A11349" s="1" t="s">
        <v>11927</v>
      </c>
      <c r="B11349" s="1" t="s">
        <v>10767</v>
      </c>
      <c r="C11349">
        <v>2025</v>
      </c>
      <c r="D11349" s="2">
        <v>36540</v>
      </c>
      <c r="E11349" s="1" t="s">
        <v>37</v>
      </c>
      <c r="F11349">
        <v>1</v>
      </c>
      <c r="G11349">
        <v>1</v>
      </c>
      <c r="H11349">
        <v>1</v>
      </c>
      <c r="I11349" s="1" t="s">
        <v>38</v>
      </c>
      <c r="J11349" s="1" t="s">
        <v>62</v>
      </c>
      <c r="K11349">
        <v>0</v>
      </c>
      <c r="L11349" s="1" t="s">
        <v>22</v>
      </c>
      <c r="M11349" s="1" t="s">
        <v>26</v>
      </c>
      <c r="N11349" s="1" t="s">
        <v>26</v>
      </c>
      <c r="O11349">
        <v>1</v>
      </c>
      <c r="P11349" s="1" t="s">
        <v>27</v>
      </c>
      <c r="Q11349" s="1" t="s">
        <v>27</v>
      </c>
      <c r="R11349">
        <v>0</v>
      </c>
    </row>
    <row r="11350" spans="1:18" x14ac:dyDescent="0.3">
      <c r="A11350" s="1" t="s">
        <v>11928</v>
      </c>
      <c r="B11350" s="1" t="s">
        <v>10767</v>
      </c>
      <c r="C11350">
        <v>2025</v>
      </c>
      <c r="D11350" s="2">
        <v>36540</v>
      </c>
      <c r="E11350" s="1" t="s">
        <v>20</v>
      </c>
      <c r="F11350">
        <v>1</v>
      </c>
      <c r="G11350">
        <v>0</v>
      </c>
      <c r="H11350">
        <v>0</v>
      </c>
      <c r="I11350" s="1" t="s">
        <v>21</v>
      </c>
      <c r="J11350" s="1"/>
      <c r="K11350">
        <v>0</v>
      </c>
      <c r="L11350" s="1" t="s">
        <v>22</v>
      </c>
      <c r="M11350" s="1" t="s">
        <v>26</v>
      </c>
      <c r="N11350" s="1" t="s">
        <v>26</v>
      </c>
      <c r="O11350">
        <v>1</v>
      </c>
      <c r="P11350" s="1" t="s">
        <v>82</v>
      </c>
      <c r="Q11350" s="1" t="s">
        <v>82</v>
      </c>
      <c r="R11350">
        <v>0</v>
      </c>
    </row>
    <row r="11351" spans="1:18" x14ac:dyDescent="0.3">
      <c r="A11351" s="1" t="s">
        <v>11929</v>
      </c>
      <c r="B11351" s="1" t="s">
        <v>10767</v>
      </c>
      <c r="C11351">
        <v>2025</v>
      </c>
      <c r="D11351" s="2">
        <v>36540</v>
      </c>
      <c r="E11351" s="1" t="s">
        <v>20</v>
      </c>
      <c r="F11351">
        <v>1</v>
      </c>
      <c r="G11351">
        <v>0</v>
      </c>
      <c r="H11351">
        <v>0</v>
      </c>
      <c r="I11351" s="1" t="s">
        <v>21</v>
      </c>
      <c r="J11351" s="1"/>
      <c r="K11351">
        <v>0</v>
      </c>
      <c r="L11351" s="1" t="s">
        <v>22</v>
      </c>
      <c r="M11351" s="1" t="s">
        <v>26</v>
      </c>
      <c r="N11351" s="1" t="s">
        <v>26</v>
      </c>
      <c r="O11351">
        <v>1</v>
      </c>
      <c r="P11351" s="1" t="s">
        <v>3350</v>
      </c>
      <c r="Q11351" s="1" t="s">
        <v>3350</v>
      </c>
      <c r="R11351">
        <v>0</v>
      </c>
    </row>
    <row r="11352" spans="1:18" x14ac:dyDescent="0.3">
      <c r="A11352" s="1" t="s">
        <v>11930</v>
      </c>
      <c r="B11352" s="1" t="s">
        <v>10767</v>
      </c>
      <c r="C11352">
        <v>2025</v>
      </c>
      <c r="D11352" s="2">
        <v>36540</v>
      </c>
      <c r="E11352" s="1" t="s">
        <v>20</v>
      </c>
      <c r="F11352">
        <v>1</v>
      </c>
      <c r="G11352">
        <v>0</v>
      </c>
      <c r="H11352">
        <v>0</v>
      </c>
      <c r="I11352" s="1" t="s">
        <v>21</v>
      </c>
      <c r="J11352" s="1"/>
      <c r="K11352">
        <v>0</v>
      </c>
      <c r="L11352" s="1" t="s">
        <v>22</v>
      </c>
      <c r="M11352" s="1" t="s">
        <v>26</v>
      </c>
      <c r="N11352" s="1" t="s">
        <v>26</v>
      </c>
      <c r="O11352">
        <v>3</v>
      </c>
      <c r="P11352" s="1" t="s">
        <v>11931</v>
      </c>
      <c r="Q11352" s="1"/>
      <c r="R11352">
        <v>0</v>
      </c>
    </row>
    <row r="11353" spans="1:18" x14ac:dyDescent="0.3">
      <c r="A11353" s="1" t="s">
        <v>11932</v>
      </c>
      <c r="B11353" s="1" t="s">
        <v>10767</v>
      </c>
      <c r="C11353">
        <v>2025</v>
      </c>
      <c r="D11353" s="2">
        <v>36540</v>
      </c>
      <c r="E11353" s="1" t="s">
        <v>20</v>
      </c>
      <c r="F11353">
        <v>1</v>
      </c>
      <c r="G11353">
        <v>0</v>
      </c>
      <c r="H11353">
        <v>0</v>
      </c>
      <c r="I11353" s="1" t="s">
        <v>21</v>
      </c>
      <c r="J11353" s="1"/>
      <c r="K11353">
        <v>0</v>
      </c>
      <c r="L11353" s="1" t="s">
        <v>22</v>
      </c>
      <c r="M11353" s="1" t="s">
        <v>26</v>
      </c>
      <c r="N11353" s="1" t="s">
        <v>26</v>
      </c>
      <c r="O11353">
        <v>1</v>
      </c>
      <c r="P11353" s="1" t="s">
        <v>121</v>
      </c>
      <c r="Q11353" s="1" t="s">
        <v>121</v>
      </c>
      <c r="R11353">
        <v>0</v>
      </c>
    </row>
    <row r="11354" spans="1:18" x14ac:dyDescent="0.3">
      <c r="A11354" s="1" t="s">
        <v>11933</v>
      </c>
      <c r="B11354" s="1" t="s">
        <v>10767</v>
      </c>
      <c r="C11354">
        <v>2025</v>
      </c>
      <c r="D11354" s="2">
        <v>36540</v>
      </c>
      <c r="E11354" s="1" t="s">
        <v>20</v>
      </c>
      <c r="F11354">
        <v>1</v>
      </c>
      <c r="G11354">
        <v>0</v>
      </c>
      <c r="H11354">
        <v>0</v>
      </c>
      <c r="I11354" s="1" t="s">
        <v>21</v>
      </c>
      <c r="J11354" s="1"/>
      <c r="K11354">
        <v>0</v>
      </c>
      <c r="L11354" s="1" t="s">
        <v>22</v>
      </c>
      <c r="M11354" s="1" t="s">
        <v>23</v>
      </c>
      <c r="N11354" s="1" t="s">
        <v>23</v>
      </c>
      <c r="O11354">
        <v>1</v>
      </c>
      <c r="P11354" s="1" t="s">
        <v>878</v>
      </c>
      <c r="Q11354" s="1" t="s">
        <v>878</v>
      </c>
      <c r="R11354">
        <v>0</v>
      </c>
    </row>
    <row r="11355" spans="1:18" x14ac:dyDescent="0.3">
      <c r="A11355" s="1" t="s">
        <v>11934</v>
      </c>
      <c r="B11355" s="1" t="s">
        <v>10767</v>
      </c>
      <c r="C11355">
        <v>2025</v>
      </c>
      <c r="D11355" s="2">
        <v>36540</v>
      </c>
      <c r="E11355" s="1" t="s">
        <v>20</v>
      </c>
      <c r="F11355">
        <v>1</v>
      </c>
      <c r="G11355">
        <v>0</v>
      </c>
      <c r="H11355">
        <v>0</v>
      </c>
      <c r="I11355" s="1" t="s">
        <v>21</v>
      </c>
      <c r="J11355" s="1"/>
      <c r="K11355">
        <v>0</v>
      </c>
      <c r="L11355" s="1" t="s">
        <v>22</v>
      </c>
      <c r="M11355" s="1" t="s">
        <v>33</v>
      </c>
      <c r="N11355" s="1" t="s">
        <v>33</v>
      </c>
      <c r="O11355">
        <v>1</v>
      </c>
      <c r="P11355" s="1" t="s">
        <v>27</v>
      </c>
      <c r="Q11355" s="1" t="s">
        <v>27</v>
      </c>
      <c r="R11355">
        <v>0</v>
      </c>
    </row>
    <row r="11356" spans="1:18" x14ac:dyDescent="0.3">
      <c r="A11356" s="1" t="s">
        <v>11935</v>
      </c>
      <c r="B11356" s="1" t="s">
        <v>10767</v>
      </c>
      <c r="C11356">
        <v>2025</v>
      </c>
      <c r="D11356" s="2">
        <v>36540</v>
      </c>
      <c r="E11356" s="1" t="s">
        <v>20</v>
      </c>
      <c r="F11356">
        <v>1</v>
      </c>
      <c r="G11356">
        <v>0</v>
      </c>
      <c r="H11356">
        <v>0</v>
      </c>
      <c r="I11356" s="1" t="s">
        <v>21</v>
      </c>
      <c r="J11356" s="1"/>
      <c r="K11356">
        <v>0</v>
      </c>
      <c r="L11356" s="1" t="s">
        <v>22</v>
      </c>
      <c r="M11356" s="1" t="s">
        <v>26</v>
      </c>
      <c r="N11356" s="1" t="s">
        <v>26</v>
      </c>
      <c r="O11356">
        <v>1</v>
      </c>
      <c r="P11356" s="1" t="s">
        <v>40</v>
      </c>
      <c r="Q11356" s="1" t="s">
        <v>40</v>
      </c>
      <c r="R11356">
        <v>0</v>
      </c>
    </row>
    <row r="11357" spans="1:18" x14ac:dyDescent="0.3">
      <c r="A11357" s="1" t="s">
        <v>11936</v>
      </c>
      <c r="B11357" s="1" t="s">
        <v>10767</v>
      </c>
      <c r="C11357">
        <v>2025</v>
      </c>
      <c r="D11357" s="2">
        <v>36540</v>
      </c>
      <c r="E11357" s="1" t="s">
        <v>20</v>
      </c>
      <c r="F11357">
        <v>1</v>
      </c>
      <c r="G11357">
        <v>0</v>
      </c>
      <c r="H11357">
        <v>0</v>
      </c>
      <c r="I11357" s="1" t="s">
        <v>21</v>
      </c>
      <c r="J11357" s="1"/>
      <c r="K11357">
        <v>0</v>
      </c>
      <c r="L11357" s="1" t="s">
        <v>22</v>
      </c>
      <c r="M11357" s="1" t="s">
        <v>26</v>
      </c>
      <c r="N11357" s="1" t="s">
        <v>26</v>
      </c>
      <c r="O11357">
        <v>1</v>
      </c>
      <c r="P11357" s="1" t="s">
        <v>2432</v>
      </c>
      <c r="Q11357" s="1" t="s">
        <v>2432</v>
      </c>
      <c r="R11357">
        <v>0</v>
      </c>
    </row>
    <row r="11358" spans="1:18" x14ac:dyDescent="0.3">
      <c r="A11358" s="1" t="s">
        <v>11937</v>
      </c>
      <c r="B11358" s="1" t="s">
        <v>10767</v>
      </c>
      <c r="C11358">
        <v>2025</v>
      </c>
      <c r="D11358" s="2">
        <v>36540</v>
      </c>
      <c r="E11358" s="1" t="s">
        <v>20</v>
      </c>
      <c r="F11358">
        <v>1</v>
      </c>
      <c r="G11358">
        <v>0</v>
      </c>
      <c r="H11358">
        <v>0</v>
      </c>
      <c r="I11358" s="1" t="s">
        <v>21</v>
      </c>
      <c r="J11358" s="1"/>
      <c r="K11358">
        <v>0</v>
      </c>
      <c r="L11358" s="1" t="s">
        <v>22</v>
      </c>
      <c r="M11358" s="1" t="s">
        <v>26</v>
      </c>
      <c r="N11358" s="1" t="s">
        <v>26</v>
      </c>
      <c r="O11358">
        <v>1</v>
      </c>
      <c r="P11358" s="1" t="s">
        <v>2432</v>
      </c>
      <c r="Q11358" s="1" t="s">
        <v>2432</v>
      </c>
      <c r="R11358">
        <v>0</v>
      </c>
    </row>
    <row r="11359" spans="1:18" x14ac:dyDescent="0.3">
      <c r="A11359" s="1" t="s">
        <v>11938</v>
      </c>
      <c r="B11359" s="1" t="s">
        <v>10767</v>
      </c>
      <c r="C11359">
        <v>2025</v>
      </c>
      <c r="D11359" s="2">
        <v>36540</v>
      </c>
      <c r="E11359" s="1" t="s">
        <v>20</v>
      </c>
      <c r="F11359">
        <v>1</v>
      </c>
      <c r="G11359">
        <v>0</v>
      </c>
      <c r="H11359">
        <v>0</v>
      </c>
      <c r="I11359" s="1" t="s">
        <v>21</v>
      </c>
      <c r="J11359" s="1"/>
      <c r="K11359">
        <v>0</v>
      </c>
      <c r="L11359" s="1" t="s">
        <v>22</v>
      </c>
      <c r="M11359" s="1" t="s">
        <v>26</v>
      </c>
      <c r="N11359" s="1" t="s">
        <v>26</v>
      </c>
      <c r="O11359">
        <v>1</v>
      </c>
      <c r="P11359" s="1" t="s">
        <v>40</v>
      </c>
      <c r="Q11359" s="1" t="s">
        <v>40</v>
      </c>
      <c r="R11359">
        <v>0</v>
      </c>
    </row>
    <row r="11360" spans="1:18" x14ac:dyDescent="0.3">
      <c r="A11360" s="1" t="s">
        <v>11939</v>
      </c>
      <c r="B11360" s="1" t="s">
        <v>10767</v>
      </c>
      <c r="C11360">
        <v>2025</v>
      </c>
      <c r="D11360" s="2">
        <v>36540</v>
      </c>
      <c r="E11360" s="1" t="s">
        <v>20</v>
      </c>
      <c r="F11360">
        <v>1</v>
      </c>
      <c r="G11360">
        <v>0</v>
      </c>
      <c r="H11360">
        <v>0</v>
      </c>
      <c r="I11360" s="1" t="s">
        <v>21</v>
      </c>
      <c r="J11360" s="1"/>
      <c r="K11360">
        <v>0</v>
      </c>
      <c r="L11360" s="1" t="s">
        <v>22</v>
      </c>
      <c r="M11360" s="1" t="s">
        <v>47</v>
      </c>
      <c r="N11360" s="1" t="s">
        <v>47</v>
      </c>
      <c r="O11360">
        <v>1</v>
      </c>
      <c r="P11360" s="1" t="s">
        <v>40</v>
      </c>
      <c r="Q11360" s="1" t="s">
        <v>40</v>
      </c>
      <c r="R11360">
        <v>0</v>
      </c>
    </row>
    <row r="11361" spans="1:18" x14ac:dyDescent="0.3">
      <c r="A11361" s="1" t="s">
        <v>11940</v>
      </c>
      <c r="B11361" s="1" t="s">
        <v>10767</v>
      </c>
      <c r="C11361">
        <v>2025</v>
      </c>
      <c r="D11361" s="2">
        <v>36540</v>
      </c>
      <c r="E11361" s="1" t="s">
        <v>20</v>
      </c>
      <c r="F11361">
        <v>1</v>
      </c>
      <c r="G11361">
        <v>0</v>
      </c>
      <c r="H11361">
        <v>0</v>
      </c>
      <c r="I11361" s="1" t="s">
        <v>21</v>
      </c>
      <c r="J11361" s="1"/>
      <c r="K11361">
        <v>0</v>
      </c>
      <c r="L11361" s="1" t="s">
        <v>22</v>
      </c>
      <c r="M11361" s="1" t="s">
        <v>33</v>
      </c>
      <c r="N11361" s="1" t="s">
        <v>33</v>
      </c>
      <c r="O11361">
        <v>1</v>
      </c>
      <c r="P11361" s="1" t="s">
        <v>27</v>
      </c>
      <c r="Q11361" s="1" t="s">
        <v>27</v>
      </c>
      <c r="R11361">
        <v>0</v>
      </c>
    </row>
    <row r="11362" spans="1:18" x14ac:dyDescent="0.3">
      <c r="A11362" s="1" t="s">
        <v>11941</v>
      </c>
      <c r="B11362" s="1" t="s">
        <v>10767</v>
      </c>
      <c r="C11362">
        <v>2025</v>
      </c>
      <c r="D11362" s="2">
        <v>36540</v>
      </c>
      <c r="E11362" s="1" t="s">
        <v>20</v>
      </c>
      <c r="F11362">
        <v>1</v>
      </c>
      <c r="G11362">
        <v>0</v>
      </c>
      <c r="H11362">
        <v>0</v>
      </c>
      <c r="I11362" s="1" t="s">
        <v>21</v>
      </c>
      <c r="J11362" s="1"/>
      <c r="K11362">
        <v>0</v>
      </c>
      <c r="L11362" s="1" t="s">
        <v>22</v>
      </c>
      <c r="M11362" s="1" t="s">
        <v>23</v>
      </c>
      <c r="N11362" s="1" t="s">
        <v>23</v>
      </c>
      <c r="O11362">
        <v>1</v>
      </c>
      <c r="P11362" s="1" t="s">
        <v>27</v>
      </c>
      <c r="Q11362" s="1" t="s">
        <v>27</v>
      </c>
      <c r="R11362">
        <v>0</v>
      </c>
    </row>
    <row r="11363" spans="1:18" x14ac:dyDescent="0.3">
      <c r="A11363" s="1" t="s">
        <v>11942</v>
      </c>
      <c r="B11363" s="1" t="s">
        <v>10767</v>
      </c>
      <c r="C11363">
        <v>2025</v>
      </c>
      <c r="D11363" s="2">
        <v>36540</v>
      </c>
      <c r="E11363" s="1" t="s">
        <v>20</v>
      </c>
      <c r="F11363">
        <v>1</v>
      </c>
      <c r="G11363">
        <v>0</v>
      </c>
      <c r="H11363">
        <v>0</v>
      </c>
      <c r="I11363" s="1" t="s">
        <v>21</v>
      </c>
      <c r="J11363" s="1"/>
      <c r="K11363">
        <v>0</v>
      </c>
      <c r="L11363" s="1" t="s">
        <v>22</v>
      </c>
      <c r="M11363" s="1" t="s">
        <v>26</v>
      </c>
      <c r="N11363" s="1" t="s">
        <v>26</v>
      </c>
      <c r="O11363">
        <v>1</v>
      </c>
      <c r="P11363" s="1" t="s">
        <v>2432</v>
      </c>
      <c r="Q11363" s="1" t="s">
        <v>2432</v>
      </c>
      <c r="R11363">
        <v>0</v>
      </c>
    </row>
    <row r="11364" spans="1:18" x14ac:dyDescent="0.3">
      <c r="A11364" s="1" t="s">
        <v>11943</v>
      </c>
      <c r="B11364" s="1" t="s">
        <v>10767</v>
      </c>
      <c r="C11364">
        <v>2025</v>
      </c>
      <c r="D11364" s="2">
        <v>36540</v>
      </c>
      <c r="E11364" s="1" t="s">
        <v>37</v>
      </c>
      <c r="F11364">
        <v>1</v>
      </c>
      <c r="G11364">
        <v>1</v>
      </c>
      <c r="H11364">
        <v>1</v>
      </c>
      <c r="I11364" s="1" t="s">
        <v>38</v>
      </c>
      <c r="J11364" s="1" t="s">
        <v>62</v>
      </c>
      <c r="K11364">
        <v>0</v>
      </c>
      <c r="L11364" s="1" t="s">
        <v>22</v>
      </c>
      <c r="M11364" s="1" t="s">
        <v>26</v>
      </c>
      <c r="N11364" s="1" t="s">
        <v>26</v>
      </c>
      <c r="O11364">
        <v>1</v>
      </c>
      <c r="P11364" s="1" t="s">
        <v>211</v>
      </c>
      <c r="Q11364" s="1" t="s">
        <v>211</v>
      </c>
      <c r="R11364">
        <v>0</v>
      </c>
    </row>
    <row r="11365" spans="1:18" x14ac:dyDescent="0.3">
      <c r="A11365" s="1" t="s">
        <v>11944</v>
      </c>
      <c r="B11365" s="1" t="s">
        <v>10767</v>
      </c>
      <c r="C11365">
        <v>2025</v>
      </c>
      <c r="D11365" s="2">
        <v>36540</v>
      </c>
      <c r="E11365" s="1" t="s">
        <v>20</v>
      </c>
      <c r="F11365">
        <v>1</v>
      </c>
      <c r="G11365">
        <v>0</v>
      </c>
      <c r="H11365">
        <v>0</v>
      </c>
      <c r="I11365" s="1" t="s">
        <v>21</v>
      </c>
      <c r="J11365" s="1"/>
      <c r="K11365">
        <v>0</v>
      </c>
      <c r="L11365" s="1" t="s">
        <v>22</v>
      </c>
      <c r="M11365" s="1" t="s">
        <v>26</v>
      </c>
      <c r="N11365" s="1" t="s">
        <v>26</v>
      </c>
      <c r="O11365">
        <v>1</v>
      </c>
      <c r="P11365" s="1" t="s">
        <v>27</v>
      </c>
      <c r="Q11365" s="1" t="s">
        <v>27</v>
      </c>
      <c r="R11365">
        <v>0</v>
      </c>
    </row>
    <row r="11366" spans="1:18" x14ac:dyDescent="0.3">
      <c r="A11366" s="1" t="s">
        <v>11945</v>
      </c>
      <c r="B11366" s="1" t="s">
        <v>10767</v>
      </c>
      <c r="C11366">
        <v>2025</v>
      </c>
      <c r="D11366" s="2">
        <v>36540</v>
      </c>
      <c r="E11366" s="1" t="s">
        <v>20</v>
      </c>
      <c r="F11366">
        <v>1</v>
      </c>
      <c r="G11366">
        <v>0</v>
      </c>
      <c r="H11366">
        <v>0</v>
      </c>
      <c r="I11366" s="1" t="s">
        <v>21</v>
      </c>
      <c r="J11366" s="1"/>
      <c r="K11366">
        <v>0</v>
      </c>
      <c r="L11366" s="1" t="s">
        <v>22</v>
      </c>
      <c r="M11366" s="1" t="s">
        <v>26</v>
      </c>
      <c r="N11366" s="1" t="s">
        <v>26</v>
      </c>
      <c r="O11366">
        <v>1</v>
      </c>
      <c r="P11366" s="1" t="s">
        <v>45</v>
      </c>
      <c r="Q11366" s="1" t="s">
        <v>45</v>
      </c>
      <c r="R11366">
        <v>0</v>
      </c>
    </row>
    <row r="11367" spans="1:18" x14ac:dyDescent="0.3">
      <c r="A11367" s="1" t="s">
        <v>11946</v>
      </c>
      <c r="B11367" s="1" t="s">
        <v>10767</v>
      </c>
      <c r="C11367">
        <v>2025</v>
      </c>
      <c r="D11367" s="2">
        <v>36540</v>
      </c>
      <c r="E11367" s="1" t="s">
        <v>20</v>
      </c>
      <c r="F11367">
        <v>1</v>
      </c>
      <c r="G11367">
        <v>0</v>
      </c>
      <c r="H11367">
        <v>0</v>
      </c>
      <c r="I11367" s="1" t="s">
        <v>21</v>
      </c>
      <c r="J11367" s="1"/>
      <c r="K11367">
        <v>0</v>
      </c>
      <c r="L11367" s="1" t="s">
        <v>22</v>
      </c>
      <c r="M11367" s="1" t="s">
        <v>26</v>
      </c>
      <c r="N11367" s="1" t="s">
        <v>26</v>
      </c>
      <c r="O11367">
        <v>1</v>
      </c>
      <c r="P11367" s="1" t="s">
        <v>2432</v>
      </c>
      <c r="Q11367" s="1" t="s">
        <v>2432</v>
      </c>
      <c r="R11367">
        <v>0</v>
      </c>
    </row>
    <row r="11368" spans="1:18" x14ac:dyDescent="0.3">
      <c r="A11368" s="1" t="s">
        <v>11947</v>
      </c>
      <c r="B11368" s="1" t="s">
        <v>10767</v>
      </c>
      <c r="C11368">
        <v>2025</v>
      </c>
      <c r="D11368" s="2">
        <v>36540</v>
      </c>
      <c r="E11368" s="1" t="s">
        <v>37</v>
      </c>
      <c r="F11368">
        <v>1</v>
      </c>
      <c r="G11368">
        <v>1</v>
      </c>
      <c r="H11368">
        <v>1</v>
      </c>
      <c r="I11368" s="1" t="s">
        <v>38</v>
      </c>
      <c r="J11368" s="1" t="s">
        <v>39</v>
      </c>
      <c r="K11368">
        <v>0</v>
      </c>
      <c r="L11368" s="1" t="s">
        <v>22</v>
      </c>
      <c r="M11368" s="1" t="s">
        <v>26</v>
      </c>
      <c r="N11368" s="1" t="s">
        <v>26</v>
      </c>
      <c r="O11368">
        <v>1</v>
      </c>
      <c r="P11368" s="1" t="s">
        <v>27</v>
      </c>
      <c r="Q11368" s="1" t="s">
        <v>27</v>
      </c>
      <c r="R11368">
        <v>0</v>
      </c>
    </row>
    <row r="11369" spans="1:18" x14ac:dyDescent="0.3">
      <c r="A11369" s="1" t="s">
        <v>11948</v>
      </c>
      <c r="B11369" s="1" t="s">
        <v>10767</v>
      </c>
      <c r="C11369">
        <v>2025</v>
      </c>
      <c r="D11369" s="2">
        <v>36540</v>
      </c>
      <c r="E11369" s="1" t="s">
        <v>20</v>
      </c>
      <c r="F11369">
        <v>1</v>
      </c>
      <c r="G11369">
        <v>0</v>
      </c>
      <c r="H11369">
        <v>0</v>
      </c>
      <c r="I11369" s="1" t="s">
        <v>21</v>
      </c>
      <c r="J11369" s="1"/>
      <c r="K11369">
        <v>0</v>
      </c>
      <c r="L11369" s="1" t="s">
        <v>22</v>
      </c>
      <c r="M11369" s="1" t="s">
        <v>33</v>
      </c>
      <c r="N11369" s="1" t="s">
        <v>33</v>
      </c>
      <c r="O11369">
        <v>1</v>
      </c>
      <c r="P11369" s="1" t="s">
        <v>78</v>
      </c>
      <c r="Q11369" s="1" t="s">
        <v>78</v>
      </c>
      <c r="R11369">
        <v>0</v>
      </c>
    </row>
    <row r="11370" spans="1:18" x14ac:dyDescent="0.3">
      <c r="A11370" s="1" t="s">
        <v>11949</v>
      </c>
      <c r="B11370" s="1" t="s">
        <v>10767</v>
      </c>
      <c r="C11370">
        <v>2025</v>
      </c>
      <c r="D11370" s="2">
        <v>36540</v>
      </c>
      <c r="E11370" s="1" t="s">
        <v>20</v>
      </c>
      <c r="F11370">
        <v>1</v>
      </c>
      <c r="G11370">
        <v>0</v>
      </c>
      <c r="H11370">
        <v>0</v>
      </c>
      <c r="I11370" s="1" t="s">
        <v>21</v>
      </c>
      <c r="J11370" s="1"/>
      <c r="K11370">
        <v>0</v>
      </c>
      <c r="L11370" s="1" t="s">
        <v>22</v>
      </c>
      <c r="M11370" s="1" t="s">
        <v>47</v>
      </c>
      <c r="N11370" s="1" t="s">
        <v>47</v>
      </c>
      <c r="O11370">
        <v>3</v>
      </c>
      <c r="P11370" s="1" t="s">
        <v>11950</v>
      </c>
      <c r="Q11370" s="1"/>
      <c r="R11370">
        <v>0</v>
      </c>
    </row>
    <row r="11371" spans="1:18" x14ac:dyDescent="0.3">
      <c r="A11371" s="1" t="s">
        <v>11951</v>
      </c>
      <c r="B11371" s="1" t="s">
        <v>10767</v>
      </c>
      <c r="C11371">
        <v>2025</v>
      </c>
      <c r="D11371" s="2">
        <v>36540</v>
      </c>
      <c r="E11371" s="1" t="s">
        <v>20</v>
      </c>
      <c r="F11371">
        <v>1</v>
      </c>
      <c r="G11371">
        <v>0</v>
      </c>
      <c r="H11371">
        <v>0</v>
      </c>
      <c r="I11371" s="1" t="s">
        <v>21</v>
      </c>
      <c r="J11371" s="1"/>
      <c r="K11371">
        <v>0</v>
      </c>
      <c r="L11371" s="1" t="s">
        <v>22</v>
      </c>
      <c r="M11371" s="1" t="s">
        <v>26</v>
      </c>
      <c r="N11371" s="1" t="s">
        <v>26</v>
      </c>
      <c r="O11371">
        <v>1</v>
      </c>
      <c r="P11371" s="1" t="s">
        <v>40</v>
      </c>
      <c r="Q11371" s="1" t="s">
        <v>40</v>
      </c>
      <c r="R11371">
        <v>0</v>
      </c>
    </row>
    <row r="11372" spans="1:18" x14ac:dyDescent="0.3">
      <c r="A11372" s="1" t="s">
        <v>11952</v>
      </c>
      <c r="B11372" s="1" t="s">
        <v>10767</v>
      </c>
      <c r="C11372">
        <v>2025</v>
      </c>
      <c r="D11372" s="2">
        <v>36540</v>
      </c>
      <c r="E11372" s="1" t="s">
        <v>20</v>
      </c>
      <c r="F11372">
        <v>1</v>
      </c>
      <c r="G11372">
        <v>0</v>
      </c>
      <c r="H11372">
        <v>0</v>
      </c>
      <c r="I11372" s="1" t="s">
        <v>21</v>
      </c>
      <c r="J11372" s="1"/>
      <c r="K11372">
        <v>0</v>
      </c>
      <c r="L11372" s="1" t="s">
        <v>22</v>
      </c>
      <c r="M11372" s="1" t="s">
        <v>26</v>
      </c>
      <c r="N11372" s="1" t="s">
        <v>26</v>
      </c>
      <c r="O11372">
        <v>1</v>
      </c>
      <c r="P11372" s="1" t="s">
        <v>534</v>
      </c>
      <c r="Q11372" s="1" t="s">
        <v>534</v>
      </c>
      <c r="R11372">
        <v>0</v>
      </c>
    </row>
    <row r="11373" spans="1:18" x14ac:dyDescent="0.3">
      <c r="A11373" s="1" t="s">
        <v>11953</v>
      </c>
      <c r="B11373" s="1" t="s">
        <v>10767</v>
      </c>
      <c r="C11373">
        <v>2025</v>
      </c>
      <c r="D11373" s="2">
        <v>36540</v>
      </c>
      <c r="E11373" s="1" t="s">
        <v>37</v>
      </c>
      <c r="F11373">
        <v>1</v>
      </c>
      <c r="G11373">
        <v>1</v>
      </c>
      <c r="H11373">
        <v>1</v>
      </c>
      <c r="I11373" s="1" t="s">
        <v>38</v>
      </c>
      <c r="J11373" s="1" t="s">
        <v>42</v>
      </c>
      <c r="K11373">
        <v>0</v>
      </c>
      <c r="L11373" s="1" t="s">
        <v>22</v>
      </c>
      <c r="M11373" s="1" t="s">
        <v>26</v>
      </c>
      <c r="N11373" s="1" t="s">
        <v>26</v>
      </c>
      <c r="O11373">
        <v>1</v>
      </c>
      <c r="P11373" s="1" t="s">
        <v>121</v>
      </c>
      <c r="Q11373" s="1" t="s">
        <v>121</v>
      </c>
      <c r="R11373">
        <v>0</v>
      </c>
    </row>
    <row r="11374" spans="1:18" x14ac:dyDescent="0.3">
      <c r="A11374" s="1" t="s">
        <v>11954</v>
      </c>
      <c r="B11374" s="1" t="s">
        <v>10767</v>
      </c>
      <c r="C11374">
        <v>2025</v>
      </c>
      <c r="D11374" s="2">
        <v>36540</v>
      </c>
      <c r="E11374" s="1" t="s">
        <v>20</v>
      </c>
      <c r="F11374">
        <v>1</v>
      </c>
      <c r="G11374">
        <v>0</v>
      </c>
      <c r="H11374">
        <v>0</v>
      </c>
      <c r="I11374" s="1" t="s">
        <v>21</v>
      </c>
      <c r="J11374" s="1"/>
      <c r="K11374">
        <v>0</v>
      </c>
      <c r="L11374" s="1" t="s">
        <v>22</v>
      </c>
      <c r="M11374" s="1" t="s">
        <v>26</v>
      </c>
      <c r="N11374" s="1" t="s">
        <v>26</v>
      </c>
      <c r="O11374">
        <v>1</v>
      </c>
      <c r="P11374" s="1" t="s">
        <v>27</v>
      </c>
      <c r="Q11374" s="1" t="s">
        <v>27</v>
      </c>
      <c r="R11374">
        <v>0</v>
      </c>
    </row>
    <row r="11375" spans="1:18" x14ac:dyDescent="0.3">
      <c r="A11375" s="1" t="s">
        <v>11955</v>
      </c>
      <c r="B11375" s="1" t="s">
        <v>10767</v>
      </c>
      <c r="C11375">
        <v>2025</v>
      </c>
      <c r="D11375" s="2">
        <v>36540</v>
      </c>
      <c r="E11375" s="1" t="s">
        <v>37</v>
      </c>
      <c r="F11375">
        <v>1</v>
      </c>
      <c r="G11375">
        <v>1</v>
      </c>
      <c r="H11375">
        <v>1</v>
      </c>
      <c r="I11375" s="1" t="s">
        <v>38</v>
      </c>
      <c r="J11375" s="1" t="s">
        <v>39</v>
      </c>
      <c r="K11375">
        <v>0</v>
      </c>
      <c r="L11375" s="1" t="s">
        <v>22</v>
      </c>
      <c r="M11375" s="1" t="s">
        <v>33</v>
      </c>
      <c r="N11375" s="1" t="s">
        <v>33</v>
      </c>
      <c r="O11375">
        <v>1</v>
      </c>
      <c r="P11375" s="1" t="s">
        <v>78</v>
      </c>
      <c r="Q11375" s="1" t="s">
        <v>78</v>
      </c>
      <c r="R11375">
        <v>0</v>
      </c>
    </row>
    <row r="11376" spans="1:18" x14ac:dyDescent="0.3">
      <c r="A11376" s="1" t="s">
        <v>11956</v>
      </c>
      <c r="B11376" s="1" t="s">
        <v>10767</v>
      </c>
      <c r="C11376">
        <v>2025</v>
      </c>
      <c r="D11376" s="2">
        <v>36540</v>
      </c>
      <c r="E11376" s="1" t="s">
        <v>37</v>
      </c>
      <c r="F11376">
        <v>1</v>
      </c>
      <c r="G11376">
        <v>1</v>
      </c>
      <c r="H11376">
        <v>1</v>
      </c>
      <c r="I11376" s="1" t="s">
        <v>91</v>
      </c>
      <c r="J11376" s="1" t="s">
        <v>92</v>
      </c>
      <c r="K11376">
        <v>0</v>
      </c>
      <c r="L11376" s="1" t="s">
        <v>22</v>
      </c>
      <c r="M11376" s="1" t="s">
        <v>33</v>
      </c>
      <c r="N11376" s="1" t="s">
        <v>33</v>
      </c>
      <c r="O11376">
        <v>1</v>
      </c>
      <c r="P11376" s="1" t="s">
        <v>2432</v>
      </c>
      <c r="Q11376" s="1" t="s">
        <v>2432</v>
      </c>
      <c r="R11376">
        <v>1</v>
      </c>
    </row>
    <row r="11377" spans="1:18" x14ac:dyDescent="0.3">
      <c r="A11377" s="1" t="s">
        <v>11957</v>
      </c>
      <c r="B11377" s="1" t="s">
        <v>10767</v>
      </c>
      <c r="C11377">
        <v>2025</v>
      </c>
      <c r="D11377" s="2">
        <v>36540</v>
      </c>
      <c r="E11377" s="1" t="s">
        <v>20</v>
      </c>
      <c r="F11377">
        <v>1</v>
      </c>
      <c r="G11377">
        <v>0</v>
      </c>
      <c r="H11377">
        <v>0</v>
      </c>
      <c r="I11377" s="1" t="s">
        <v>21</v>
      </c>
      <c r="J11377" s="1"/>
      <c r="K11377">
        <v>0</v>
      </c>
      <c r="L11377" s="1" t="s">
        <v>22</v>
      </c>
      <c r="M11377" s="1" t="s">
        <v>26</v>
      </c>
      <c r="N11377" s="1" t="s">
        <v>26</v>
      </c>
      <c r="O11377">
        <v>1</v>
      </c>
      <c r="P11377" s="1" t="s">
        <v>2432</v>
      </c>
      <c r="Q11377" s="1" t="s">
        <v>2432</v>
      </c>
      <c r="R11377">
        <v>0</v>
      </c>
    </row>
    <row r="11378" spans="1:18" x14ac:dyDescent="0.3">
      <c r="A11378" s="1" t="s">
        <v>11958</v>
      </c>
      <c r="B11378" s="1" t="s">
        <v>10767</v>
      </c>
      <c r="C11378">
        <v>2025</v>
      </c>
      <c r="D11378" s="2">
        <v>36540</v>
      </c>
      <c r="E11378" s="1" t="s">
        <v>20</v>
      </c>
      <c r="F11378">
        <v>1</v>
      </c>
      <c r="G11378">
        <v>0</v>
      </c>
      <c r="H11378">
        <v>0</v>
      </c>
      <c r="I11378" s="1" t="s">
        <v>21</v>
      </c>
      <c r="J11378" s="1"/>
      <c r="K11378">
        <v>0</v>
      </c>
      <c r="L11378" s="1" t="s">
        <v>22</v>
      </c>
      <c r="M11378" s="1" t="s">
        <v>26</v>
      </c>
      <c r="N11378" s="1" t="s">
        <v>26</v>
      </c>
      <c r="O11378">
        <v>1</v>
      </c>
      <c r="P11378" s="1" t="s">
        <v>40</v>
      </c>
      <c r="Q11378" s="1" t="s">
        <v>40</v>
      </c>
      <c r="R11378">
        <v>0</v>
      </c>
    </row>
    <row r="11379" spans="1:18" x14ac:dyDescent="0.3">
      <c r="A11379" s="1" t="s">
        <v>11959</v>
      </c>
      <c r="B11379" s="1" t="s">
        <v>10767</v>
      </c>
      <c r="C11379">
        <v>2025</v>
      </c>
      <c r="D11379" s="2">
        <v>36540</v>
      </c>
      <c r="E11379" s="1" t="s">
        <v>20</v>
      </c>
      <c r="F11379">
        <v>1</v>
      </c>
      <c r="G11379">
        <v>0</v>
      </c>
      <c r="H11379">
        <v>0</v>
      </c>
      <c r="I11379" s="1" t="s">
        <v>21</v>
      </c>
      <c r="J11379" s="1"/>
      <c r="K11379">
        <v>0</v>
      </c>
      <c r="L11379" s="1" t="s">
        <v>22</v>
      </c>
      <c r="M11379" s="1" t="s">
        <v>26</v>
      </c>
      <c r="N11379" s="1" t="s">
        <v>26</v>
      </c>
      <c r="O11379">
        <v>1</v>
      </c>
      <c r="P11379" s="1" t="s">
        <v>211</v>
      </c>
      <c r="Q11379" s="1" t="s">
        <v>211</v>
      </c>
      <c r="R11379">
        <v>0</v>
      </c>
    </row>
    <row r="11380" spans="1:18" x14ac:dyDescent="0.3">
      <c r="A11380" s="1" t="s">
        <v>11960</v>
      </c>
      <c r="B11380" s="1" t="s">
        <v>10767</v>
      </c>
      <c r="C11380">
        <v>2025</v>
      </c>
      <c r="D11380" s="2">
        <v>36540</v>
      </c>
      <c r="E11380" s="1" t="s">
        <v>20</v>
      </c>
      <c r="F11380">
        <v>1</v>
      </c>
      <c r="G11380">
        <v>0</v>
      </c>
      <c r="H11380">
        <v>0</v>
      </c>
      <c r="I11380" s="1" t="s">
        <v>21</v>
      </c>
      <c r="J11380" s="1"/>
      <c r="K11380">
        <v>0</v>
      </c>
      <c r="L11380" s="1" t="s">
        <v>22</v>
      </c>
      <c r="M11380" s="1" t="s">
        <v>26</v>
      </c>
      <c r="N11380" s="1" t="s">
        <v>26</v>
      </c>
      <c r="O11380">
        <v>1</v>
      </c>
      <c r="P11380" s="1" t="s">
        <v>2432</v>
      </c>
      <c r="Q11380" s="1" t="s">
        <v>2432</v>
      </c>
      <c r="R11380">
        <v>0</v>
      </c>
    </row>
    <row r="11381" spans="1:18" x14ac:dyDescent="0.3">
      <c r="A11381" s="1" t="s">
        <v>11961</v>
      </c>
      <c r="B11381" s="1" t="s">
        <v>10767</v>
      </c>
      <c r="C11381">
        <v>2025</v>
      </c>
      <c r="D11381" s="2">
        <v>36540</v>
      </c>
      <c r="E11381" s="1" t="s">
        <v>20</v>
      </c>
      <c r="F11381">
        <v>1</v>
      </c>
      <c r="G11381">
        <v>0</v>
      </c>
      <c r="H11381">
        <v>0</v>
      </c>
      <c r="I11381" s="1" t="s">
        <v>21</v>
      </c>
      <c r="J11381" s="1"/>
      <c r="K11381">
        <v>0</v>
      </c>
      <c r="L11381" s="1" t="s">
        <v>22</v>
      </c>
      <c r="M11381" s="1" t="s">
        <v>26</v>
      </c>
      <c r="N11381" s="1" t="s">
        <v>26</v>
      </c>
      <c r="O11381">
        <v>1</v>
      </c>
      <c r="P11381" s="1" t="s">
        <v>40</v>
      </c>
      <c r="Q11381" s="1" t="s">
        <v>40</v>
      </c>
      <c r="R11381">
        <v>0</v>
      </c>
    </row>
    <row r="11382" spans="1:18" x14ac:dyDescent="0.3">
      <c r="A11382" s="1" t="s">
        <v>11962</v>
      </c>
      <c r="B11382" s="1" t="s">
        <v>10767</v>
      </c>
      <c r="C11382">
        <v>2025</v>
      </c>
      <c r="D11382" s="2">
        <v>36540</v>
      </c>
      <c r="E11382" s="1" t="s">
        <v>20</v>
      </c>
      <c r="F11382">
        <v>1</v>
      </c>
      <c r="G11382">
        <v>0</v>
      </c>
      <c r="H11382">
        <v>0</v>
      </c>
      <c r="I11382" s="1" t="s">
        <v>21</v>
      </c>
      <c r="J11382" s="1"/>
      <c r="K11382">
        <v>0</v>
      </c>
      <c r="L11382" s="1" t="s">
        <v>22</v>
      </c>
      <c r="M11382" s="1" t="s">
        <v>26</v>
      </c>
      <c r="N11382" s="1" t="s">
        <v>26</v>
      </c>
      <c r="O11382">
        <v>1</v>
      </c>
      <c r="P11382" s="1" t="s">
        <v>227</v>
      </c>
      <c r="Q11382" s="1" t="s">
        <v>227</v>
      </c>
      <c r="R11382">
        <v>0</v>
      </c>
    </row>
    <row r="11383" spans="1:18" x14ac:dyDescent="0.3">
      <c r="A11383" s="1" t="s">
        <v>11963</v>
      </c>
      <c r="B11383" s="1" t="s">
        <v>10767</v>
      </c>
      <c r="C11383">
        <v>2025</v>
      </c>
      <c r="D11383" s="2">
        <v>36540</v>
      </c>
      <c r="E11383" s="1" t="s">
        <v>37</v>
      </c>
      <c r="F11383">
        <v>1</v>
      </c>
      <c r="G11383">
        <v>1</v>
      </c>
      <c r="H11383">
        <v>1</v>
      </c>
      <c r="I11383" s="1" t="s">
        <v>38</v>
      </c>
      <c r="J11383" s="1" t="s">
        <v>42</v>
      </c>
      <c r="K11383">
        <v>0</v>
      </c>
      <c r="L11383" s="1" t="s">
        <v>22</v>
      </c>
      <c r="M11383" s="1" t="s">
        <v>26</v>
      </c>
      <c r="N11383" s="1" t="s">
        <v>26</v>
      </c>
      <c r="O11383">
        <v>1</v>
      </c>
      <c r="P11383" s="1" t="s">
        <v>74</v>
      </c>
      <c r="Q11383" s="1" t="s">
        <v>74</v>
      </c>
      <c r="R11383">
        <v>0</v>
      </c>
    </row>
    <row r="11384" spans="1:18" x14ac:dyDescent="0.3">
      <c r="A11384" s="1" t="s">
        <v>11964</v>
      </c>
      <c r="B11384" s="1" t="s">
        <v>10767</v>
      </c>
      <c r="C11384">
        <v>2025</v>
      </c>
      <c r="D11384" s="2">
        <v>36540</v>
      </c>
      <c r="E11384" s="1" t="s">
        <v>37</v>
      </c>
      <c r="F11384">
        <v>1</v>
      </c>
      <c r="G11384">
        <v>1</v>
      </c>
      <c r="H11384">
        <v>1</v>
      </c>
      <c r="I11384" s="1" t="s">
        <v>38</v>
      </c>
      <c r="J11384" s="1" t="s">
        <v>39</v>
      </c>
      <c r="K11384">
        <v>0</v>
      </c>
      <c r="L11384" s="1" t="s">
        <v>22</v>
      </c>
      <c r="M11384" s="1" t="s">
        <v>26</v>
      </c>
      <c r="N11384" s="1" t="s">
        <v>26</v>
      </c>
      <c r="O11384">
        <v>1</v>
      </c>
      <c r="P11384" s="1" t="s">
        <v>82</v>
      </c>
      <c r="Q11384" s="1" t="s">
        <v>82</v>
      </c>
      <c r="R11384">
        <v>0</v>
      </c>
    </row>
    <row r="11385" spans="1:18" x14ac:dyDescent="0.3">
      <c r="A11385" s="1" t="s">
        <v>11965</v>
      </c>
      <c r="B11385" s="1" t="s">
        <v>10767</v>
      </c>
      <c r="C11385">
        <v>2025</v>
      </c>
      <c r="D11385" s="2">
        <v>36540</v>
      </c>
      <c r="E11385" s="1" t="s">
        <v>20</v>
      </c>
      <c r="F11385">
        <v>1</v>
      </c>
      <c r="G11385">
        <v>0</v>
      </c>
      <c r="H11385">
        <v>0</v>
      </c>
      <c r="I11385" s="1" t="s">
        <v>21</v>
      </c>
      <c r="J11385" s="1"/>
      <c r="K11385">
        <v>0</v>
      </c>
      <c r="L11385" s="1" t="s">
        <v>22</v>
      </c>
      <c r="M11385" s="1" t="s">
        <v>26</v>
      </c>
      <c r="N11385" s="1" t="s">
        <v>26</v>
      </c>
      <c r="O11385">
        <v>1</v>
      </c>
      <c r="P11385" s="1" t="s">
        <v>2432</v>
      </c>
      <c r="Q11385" s="1" t="s">
        <v>2432</v>
      </c>
      <c r="R11385">
        <v>0</v>
      </c>
    </row>
    <row r="11386" spans="1:18" x14ac:dyDescent="0.3">
      <c r="A11386" s="1" t="s">
        <v>11966</v>
      </c>
      <c r="B11386" s="1" t="s">
        <v>10767</v>
      </c>
      <c r="C11386">
        <v>2025</v>
      </c>
      <c r="D11386" s="2">
        <v>36540</v>
      </c>
      <c r="E11386" s="1" t="s">
        <v>20</v>
      </c>
      <c r="F11386">
        <v>1</v>
      </c>
      <c r="G11386">
        <v>0</v>
      </c>
      <c r="H11386">
        <v>0</v>
      </c>
      <c r="I11386" s="1" t="s">
        <v>21</v>
      </c>
      <c r="J11386" s="1"/>
      <c r="K11386">
        <v>0</v>
      </c>
      <c r="L11386" s="1" t="s">
        <v>22</v>
      </c>
      <c r="M11386" s="1" t="s">
        <v>23</v>
      </c>
      <c r="N11386" s="1" t="s">
        <v>23</v>
      </c>
      <c r="O11386">
        <v>1</v>
      </c>
      <c r="P11386" s="1" t="s">
        <v>27</v>
      </c>
      <c r="Q11386" s="1" t="s">
        <v>27</v>
      </c>
      <c r="R11386">
        <v>0</v>
      </c>
    </row>
    <row r="11387" spans="1:18" x14ac:dyDescent="0.3">
      <c r="A11387" s="1" t="s">
        <v>11967</v>
      </c>
      <c r="B11387" s="1" t="s">
        <v>10767</v>
      </c>
      <c r="C11387">
        <v>2025</v>
      </c>
      <c r="D11387" s="2">
        <v>36540</v>
      </c>
      <c r="E11387" s="1" t="s">
        <v>20</v>
      </c>
      <c r="F11387">
        <v>1</v>
      </c>
      <c r="G11387">
        <v>0</v>
      </c>
      <c r="H11387">
        <v>0</v>
      </c>
      <c r="I11387" s="1" t="s">
        <v>21</v>
      </c>
      <c r="J11387" s="1"/>
      <c r="K11387">
        <v>0</v>
      </c>
      <c r="L11387" s="1" t="s">
        <v>22</v>
      </c>
      <c r="M11387" s="1" t="s">
        <v>26</v>
      </c>
      <c r="N11387" s="1" t="s">
        <v>26</v>
      </c>
      <c r="O11387">
        <v>1</v>
      </c>
      <c r="P11387" s="1" t="s">
        <v>558</v>
      </c>
      <c r="Q11387" s="1" t="s">
        <v>558</v>
      </c>
      <c r="R11387">
        <v>0</v>
      </c>
    </row>
    <row r="11388" spans="1:18" x14ac:dyDescent="0.3">
      <c r="A11388" s="1" t="s">
        <v>11968</v>
      </c>
      <c r="B11388" s="1" t="s">
        <v>11969</v>
      </c>
      <c r="C11388">
        <v>2025</v>
      </c>
      <c r="D11388" s="2">
        <v>36571</v>
      </c>
      <c r="E11388" s="1" t="s">
        <v>20</v>
      </c>
      <c r="F11388">
        <v>1</v>
      </c>
      <c r="G11388">
        <v>0</v>
      </c>
      <c r="H11388">
        <v>0</v>
      </c>
      <c r="I11388" s="1" t="s">
        <v>21</v>
      </c>
      <c r="J11388" s="1"/>
      <c r="K11388">
        <v>0</v>
      </c>
      <c r="L11388" s="1" t="s">
        <v>22</v>
      </c>
      <c r="M11388" s="1" t="s">
        <v>23</v>
      </c>
      <c r="N11388" s="1" t="s">
        <v>23</v>
      </c>
      <c r="O11388">
        <v>1</v>
      </c>
      <c r="P11388" s="1" t="s">
        <v>134</v>
      </c>
      <c r="Q11388" s="1" t="s">
        <v>134</v>
      </c>
      <c r="R11388">
        <v>0</v>
      </c>
    </row>
    <row r="11389" spans="1:18" x14ac:dyDescent="0.3">
      <c r="A11389" s="1" t="s">
        <v>11970</v>
      </c>
      <c r="B11389" s="1" t="s">
        <v>11969</v>
      </c>
      <c r="C11389">
        <v>2025</v>
      </c>
      <c r="D11389" s="2">
        <v>36571</v>
      </c>
      <c r="E11389" s="1" t="s">
        <v>20</v>
      </c>
      <c r="F11389">
        <v>1</v>
      </c>
      <c r="G11389">
        <v>0</v>
      </c>
      <c r="H11389">
        <v>0</v>
      </c>
      <c r="I11389" s="1" t="s">
        <v>21</v>
      </c>
      <c r="J11389" s="1"/>
      <c r="K11389">
        <v>0</v>
      </c>
      <c r="L11389" s="1" t="s">
        <v>22</v>
      </c>
      <c r="M11389" s="1" t="s">
        <v>23</v>
      </c>
      <c r="N11389" s="1" t="s">
        <v>23</v>
      </c>
      <c r="O11389">
        <v>1</v>
      </c>
      <c r="P11389" s="1" t="s">
        <v>2432</v>
      </c>
      <c r="Q11389" s="1" t="s">
        <v>2432</v>
      </c>
      <c r="R11389">
        <v>0</v>
      </c>
    </row>
    <row r="11390" spans="1:18" x14ac:dyDescent="0.3">
      <c r="A11390" s="1" t="s">
        <v>11971</v>
      </c>
      <c r="B11390" s="1" t="s">
        <v>11969</v>
      </c>
      <c r="C11390">
        <v>2025</v>
      </c>
      <c r="D11390" s="2">
        <v>36571</v>
      </c>
      <c r="E11390" s="1" t="s">
        <v>20</v>
      </c>
      <c r="F11390">
        <v>1</v>
      </c>
      <c r="G11390">
        <v>0</v>
      </c>
      <c r="H11390">
        <v>0</v>
      </c>
      <c r="I11390" s="1" t="s">
        <v>21</v>
      </c>
      <c r="J11390" s="1"/>
      <c r="K11390">
        <v>0</v>
      </c>
      <c r="L11390" s="1" t="s">
        <v>22</v>
      </c>
      <c r="M11390" s="1" t="s">
        <v>26</v>
      </c>
      <c r="N11390" s="1" t="s">
        <v>26</v>
      </c>
      <c r="O11390">
        <v>1</v>
      </c>
      <c r="P11390" s="1" t="s">
        <v>82</v>
      </c>
      <c r="Q11390" s="1" t="s">
        <v>82</v>
      </c>
      <c r="R11390">
        <v>0</v>
      </c>
    </row>
    <row r="11391" spans="1:18" x14ac:dyDescent="0.3">
      <c r="A11391" s="1" t="s">
        <v>11972</v>
      </c>
      <c r="B11391" s="1" t="s">
        <v>11969</v>
      </c>
      <c r="C11391">
        <v>2025</v>
      </c>
      <c r="D11391" s="2">
        <v>36571</v>
      </c>
      <c r="E11391" s="1" t="s">
        <v>20</v>
      </c>
      <c r="F11391">
        <v>1</v>
      </c>
      <c r="G11391">
        <v>0</v>
      </c>
      <c r="H11391">
        <v>0</v>
      </c>
      <c r="I11391" s="1" t="s">
        <v>21</v>
      </c>
      <c r="J11391" s="1"/>
      <c r="K11391">
        <v>0</v>
      </c>
      <c r="L11391" s="1" t="s">
        <v>22</v>
      </c>
      <c r="M11391" s="1" t="s">
        <v>26</v>
      </c>
      <c r="N11391" s="1" t="s">
        <v>26</v>
      </c>
      <c r="O11391">
        <v>1</v>
      </c>
      <c r="P11391" s="1" t="s">
        <v>2432</v>
      </c>
      <c r="Q11391" s="1" t="s">
        <v>2432</v>
      </c>
      <c r="R11391">
        <v>0</v>
      </c>
    </row>
    <row r="11392" spans="1:18" x14ac:dyDescent="0.3">
      <c r="A11392" s="1" t="s">
        <v>11973</v>
      </c>
      <c r="B11392" s="1" t="s">
        <v>11969</v>
      </c>
      <c r="C11392">
        <v>2025</v>
      </c>
      <c r="D11392" s="2">
        <v>36571</v>
      </c>
      <c r="E11392" s="1" t="s">
        <v>20</v>
      </c>
      <c r="F11392">
        <v>1</v>
      </c>
      <c r="G11392">
        <v>0</v>
      </c>
      <c r="H11392">
        <v>0</v>
      </c>
      <c r="I11392" s="1" t="s">
        <v>21</v>
      </c>
      <c r="J11392" s="1"/>
      <c r="K11392">
        <v>0</v>
      </c>
      <c r="L11392" s="1" t="s">
        <v>22</v>
      </c>
      <c r="M11392" s="1" t="s">
        <v>26</v>
      </c>
      <c r="N11392" s="1" t="s">
        <v>26</v>
      </c>
      <c r="O11392">
        <v>1</v>
      </c>
      <c r="P11392" s="1" t="s">
        <v>2432</v>
      </c>
      <c r="Q11392" s="1" t="s">
        <v>2432</v>
      </c>
      <c r="R11392">
        <v>0</v>
      </c>
    </row>
    <row r="11393" spans="1:18" x14ac:dyDescent="0.3">
      <c r="A11393" s="1" t="s">
        <v>11974</v>
      </c>
      <c r="B11393" s="1" t="s">
        <v>11969</v>
      </c>
      <c r="C11393">
        <v>2025</v>
      </c>
      <c r="D11393" s="2">
        <v>36571</v>
      </c>
      <c r="E11393" s="1" t="s">
        <v>20</v>
      </c>
      <c r="F11393">
        <v>1</v>
      </c>
      <c r="G11393">
        <v>0</v>
      </c>
      <c r="H11393">
        <v>0</v>
      </c>
      <c r="I11393" s="1" t="s">
        <v>21</v>
      </c>
      <c r="J11393" s="1"/>
      <c r="K11393">
        <v>0</v>
      </c>
      <c r="L11393" s="1" t="s">
        <v>22</v>
      </c>
      <c r="M11393" s="1" t="s">
        <v>26</v>
      </c>
      <c r="N11393" s="1" t="s">
        <v>26</v>
      </c>
      <c r="O11393">
        <v>1</v>
      </c>
      <c r="P11393" s="1" t="s">
        <v>2432</v>
      </c>
      <c r="Q11393" s="1" t="s">
        <v>2432</v>
      </c>
      <c r="R11393">
        <v>0</v>
      </c>
    </row>
    <row r="11394" spans="1:18" x14ac:dyDescent="0.3">
      <c r="A11394" s="1" t="s">
        <v>11975</v>
      </c>
      <c r="B11394" s="1" t="s">
        <v>11969</v>
      </c>
      <c r="C11394">
        <v>2025</v>
      </c>
      <c r="D11394" s="2">
        <v>36571</v>
      </c>
      <c r="E11394" s="1" t="s">
        <v>20</v>
      </c>
      <c r="F11394">
        <v>1</v>
      </c>
      <c r="G11394">
        <v>0</v>
      </c>
      <c r="H11394">
        <v>0</v>
      </c>
      <c r="I11394" s="1" t="s">
        <v>21</v>
      </c>
      <c r="J11394" s="1"/>
      <c r="K11394">
        <v>0</v>
      </c>
      <c r="L11394" s="1" t="s">
        <v>22</v>
      </c>
      <c r="M11394" s="1" t="s">
        <v>47</v>
      </c>
      <c r="N11394" s="1" t="s">
        <v>47</v>
      </c>
      <c r="O11394">
        <v>1</v>
      </c>
      <c r="P11394" s="1" t="s">
        <v>2432</v>
      </c>
      <c r="Q11394" s="1" t="s">
        <v>2432</v>
      </c>
      <c r="R11394">
        <v>0</v>
      </c>
    </row>
    <row r="11395" spans="1:18" x14ac:dyDescent="0.3">
      <c r="A11395" s="1" t="s">
        <v>11976</v>
      </c>
      <c r="B11395" s="1" t="s">
        <v>11969</v>
      </c>
      <c r="C11395">
        <v>2025</v>
      </c>
      <c r="D11395" s="2">
        <v>36571</v>
      </c>
      <c r="E11395" s="1" t="s">
        <v>20</v>
      </c>
      <c r="F11395">
        <v>1</v>
      </c>
      <c r="G11395">
        <v>0</v>
      </c>
      <c r="H11395">
        <v>0</v>
      </c>
      <c r="I11395" s="1" t="s">
        <v>21</v>
      </c>
      <c r="J11395" s="1"/>
      <c r="K11395">
        <v>0</v>
      </c>
      <c r="L11395" s="1" t="s">
        <v>22</v>
      </c>
      <c r="M11395" s="1" t="s">
        <v>26</v>
      </c>
      <c r="N11395" s="1" t="s">
        <v>26</v>
      </c>
      <c r="O11395">
        <v>1</v>
      </c>
      <c r="P11395" s="1" t="s">
        <v>27</v>
      </c>
      <c r="Q11395" s="1" t="s">
        <v>27</v>
      </c>
      <c r="R11395">
        <v>0</v>
      </c>
    </row>
    <row r="11396" spans="1:18" x14ac:dyDescent="0.3">
      <c r="A11396" s="1" t="s">
        <v>11977</v>
      </c>
      <c r="B11396" s="1" t="s">
        <v>11969</v>
      </c>
      <c r="C11396">
        <v>2025</v>
      </c>
      <c r="D11396" s="2">
        <v>36571</v>
      </c>
      <c r="E11396" s="1" t="s">
        <v>20</v>
      </c>
      <c r="F11396">
        <v>1</v>
      </c>
      <c r="G11396">
        <v>0</v>
      </c>
      <c r="H11396">
        <v>0</v>
      </c>
      <c r="I11396" s="1" t="s">
        <v>21</v>
      </c>
      <c r="J11396" s="1"/>
      <c r="K11396">
        <v>0</v>
      </c>
      <c r="L11396" s="1" t="s">
        <v>22</v>
      </c>
      <c r="M11396" s="1" t="s">
        <v>47</v>
      </c>
      <c r="N11396" s="1" t="s">
        <v>47</v>
      </c>
      <c r="O11396">
        <v>1</v>
      </c>
      <c r="P11396" s="1" t="s">
        <v>27</v>
      </c>
      <c r="Q11396" s="1" t="s">
        <v>27</v>
      </c>
      <c r="R11396">
        <v>0</v>
      </c>
    </row>
    <row r="11397" spans="1:18" x14ac:dyDescent="0.3">
      <c r="A11397" s="1" t="s">
        <v>11978</v>
      </c>
      <c r="B11397" s="1" t="s">
        <v>11969</v>
      </c>
      <c r="C11397">
        <v>2025</v>
      </c>
      <c r="D11397" s="2">
        <v>36571</v>
      </c>
      <c r="E11397" s="1" t="s">
        <v>20</v>
      </c>
      <c r="F11397">
        <v>1</v>
      </c>
      <c r="G11397">
        <v>0</v>
      </c>
      <c r="H11397">
        <v>0</v>
      </c>
      <c r="I11397" s="1" t="s">
        <v>21</v>
      </c>
      <c r="J11397" s="1"/>
      <c r="K11397">
        <v>0</v>
      </c>
      <c r="L11397" s="1" t="s">
        <v>22</v>
      </c>
      <c r="M11397" s="1" t="s">
        <v>26</v>
      </c>
      <c r="N11397" s="1" t="s">
        <v>26</v>
      </c>
      <c r="O11397">
        <v>1</v>
      </c>
      <c r="P11397" s="1" t="s">
        <v>27</v>
      </c>
      <c r="Q11397" s="1" t="s">
        <v>27</v>
      </c>
      <c r="R11397">
        <v>0</v>
      </c>
    </row>
    <row r="11398" spans="1:18" x14ac:dyDescent="0.3">
      <c r="A11398" s="1" t="s">
        <v>11979</v>
      </c>
      <c r="B11398" s="1" t="s">
        <v>11969</v>
      </c>
      <c r="C11398">
        <v>2025</v>
      </c>
      <c r="D11398" s="2">
        <v>36571</v>
      </c>
      <c r="E11398" s="1" t="s">
        <v>20</v>
      </c>
      <c r="F11398">
        <v>1</v>
      </c>
      <c r="G11398">
        <v>0</v>
      </c>
      <c r="H11398">
        <v>0</v>
      </c>
      <c r="I11398" s="1" t="s">
        <v>21</v>
      </c>
      <c r="J11398" s="1"/>
      <c r="K11398">
        <v>0</v>
      </c>
      <c r="L11398" s="1" t="s">
        <v>22</v>
      </c>
      <c r="M11398" s="1" t="s">
        <v>26</v>
      </c>
      <c r="N11398" s="1" t="s">
        <v>26</v>
      </c>
      <c r="O11398">
        <v>1</v>
      </c>
      <c r="P11398" s="1" t="s">
        <v>74</v>
      </c>
      <c r="Q11398" s="1" t="s">
        <v>74</v>
      </c>
      <c r="R11398">
        <v>0</v>
      </c>
    </row>
    <row r="11399" spans="1:18" x14ac:dyDescent="0.3">
      <c r="A11399" s="1" t="s">
        <v>11980</v>
      </c>
      <c r="B11399" s="1" t="s">
        <v>11969</v>
      </c>
      <c r="C11399">
        <v>2025</v>
      </c>
      <c r="D11399" s="2">
        <v>36571</v>
      </c>
      <c r="E11399" s="1" t="s">
        <v>20</v>
      </c>
      <c r="F11399">
        <v>1</v>
      </c>
      <c r="G11399">
        <v>0</v>
      </c>
      <c r="H11399">
        <v>0</v>
      </c>
      <c r="I11399" s="1" t="s">
        <v>21</v>
      </c>
      <c r="J11399" s="1"/>
      <c r="K11399">
        <v>0</v>
      </c>
      <c r="L11399" s="1" t="s">
        <v>22</v>
      </c>
      <c r="M11399" s="1" t="s">
        <v>33</v>
      </c>
      <c r="N11399" s="1" t="s">
        <v>33</v>
      </c>
      <c r="O11399">
        <v>1</v>
      </c>
      <c r="P11399" s="1" t="s">
        <v>2432</v>
      </c>
      <c r="Q11399" s="1" t="s">
        <v>2432</v>
      </c>
      <c r="R11399">
        <v>0</v>
      </c>
    </row>
    <row r="11400" spans="1:18" x14ac:dyDescent="0.3">
      <c r="A11400" s="1" t="s">
        <v>11981</v>
      </c>
      <c r="B11400" s="1" t="s">
        <v>11969</v>
      </c>
      <c r="C11400">
        <v>2025</v>
      </c>
      <c r="D11400" s="2">
        <v>36571</v>
      </c>
      <c r="E11400" s="1" t="s">
        <v>20</v>
      </c>
      <c r="F11400">
        <v>1</v>
      </c>
      <c r="G11400">
        <v>0</v>
      </c>
      <c r="H11400">
        <v>0</v>
      </c>
      <c r="I11400" s="1" t="s">
        <v>21</v>
      </c>
      <c r="J11400" s="1"/>
      <c r="K11400">
        <v>0</v>
      </c>
      <c r="L11400" s="1" t="s">
        <v>22</v>
      </c>
      <c r="M11400" s="1" t="s">
        <v>26</v>
      </c>
      <c r="N11400" s="1" t="s">
        <v>26</v>
      </c>
      <c r="O11400">
        <v>1</v>
      </c>
      <c r="P11400" s="1" t="s">
        <v>40</v>
      </c>
      <c r="Q11400" s="1" t="s">
        <v>40</v>
      </c>
      <c r="R11400">
        <v>0</v>
      </c>
    </row>
    <row r="11401" spans="1:18" x14ac:dyDescent="0.3">
      <c r="A11401" s="1" t="s">
        <v>11982</v>
      </c>
      <c r="B11401" s="1" t="s">
        <v>11969</v>
      </c>
      <c r="C11401">
        <v>2025</v>
      </c>
      <c r="D11401" s="2">
        <v>36571</v>
      </c>
      <c r="E11401" s="1" t="s">
        <v>20</v>
      </c>
      <c r="F11401">
        <v>1</v>
      </c>
      <c r="G11401">
        <v>0</v>
      </c>
      <c r="H11401">
        <v>0</v>
      </c>
      <c r="I11401" s="1" t="s">
        <v>21</v>
      </c>
      <c r="J11401" s="1"/>
      <c r="K11401">
        <v>0</v>
      </c>
      <c r="L11401" s="1" t="s">
        <v>22</v>
      </c>
      <c r="M11401" s="1" t="s">
        <v>33</v>
      </c>
      <c r="N11401" s="1" t="s">
        <v>33</v>
      </c>
      <c r="O11401">
        <v>1</v>
      </c>
      <c r="P11401" s="1" t="s">
        <v>27</v>
      </c>
      <c r="Q11401" s="1" t="s">
        <v>27</v>
      </c>
      <c r="R11401">
        <v>0</v>
      </c>
    </row>
    <row r="11402" spans="1:18" x14ac:dyDescent="0.3">
      <c r="A11402" s="1" t="s">
        <v>11983</v>
      </c>
      <c r="B11402" s="1" t="s">
        <v>11969</v>
      </c>
      <c r="C11402">
        <v>2025</v>
      </c>
      <c r="D11402" s="2">
        <v>36571</v>
      </c>
      <c r="E11402" s="1" t="s">
        <v>37</v>
      </c>
      <c r="F11402">
        <v>1</v>
      </c>
      <c r="G11402">
        <v>1</v>
      </c>
      <c r="H11402">
        <v>1</v>
      </c>
      <c r="I11402" s="1" t="s">
        <v>38</v>
      </c>
      <c r="J11402" s="1" t="s">
        <v>39</v>
      </c>
      <c r="K11402">
        <v>0</v>
      </c>
      <c r="L11402" s="1" t="s">
        <v>22</v>
      </c>
      <c r="M11402" s="1" t="s">
        <v>33</v>
      </c>
      <c r="N11402" s="1" t="s">
        <v>33</v>
      </c>
      <c r="O11402">
        <v>1</v>
      </c>
      <c r="P11402" s="1" t="s">
        <v>121</v>
      </c>
      <c r="Q11402" s="1" t="s">
        <v>121</v>
      </c>
      <c r="R11402">
        <v>0</v>
      </c>
    </row>
    <row r="11403" spans="1:18" x14ac:dyDescent="0.3">
      <c r="A11403" s="1" t="s">
        <v>11984</v>
      </c>
      <c r="B11403" s="1" t="s">
        <v>11969</v>
      </c>
      <c r="C11403">
        <v>2025</v>
      </c>
      <c r="D11403" s="2">
        <v>36571</v>
      </c>
      <c r="E11403" s="1" t="s">
        <v>20</v>
      </c>
      <c r="F11403">
        <v>1</v>
      </c>
      <c r="G11403">
        <v>0</v>
      </c>
      <c r="H11403">
        <v>0</v>
      </c>
      <c r="I11403" s="1" t="s">
        <v>21</v>
      </c>
      <c r="J11403" s="1"/>
      <c r="K11403">
        <v>0</v>
      </c>
      <c r="L11403" s="1" t="s">
        <v>22</v>
      </c>
      <c r="M11403" s="1" t="s">
        <v>26</v>
      </c>
      <c r="N11403" s="1" t="s">
        <v>26</v>
      </c>
      <c r="O11403">
        <v>1</v>
      </c>
      <c r="P11403" s="1" t="s">
        <v>40</v>
      </c>
      <c r="Q11403" s="1" t="s">
        <v>40</v>
      </c>
      <c r="R11403">
        <v>0</v>
      </c>
    </row>
    <row r="11404" spans="1:18" x14ac:dyDescent="0.3">
      <c r="A11404" s="1" t="s">
        <v>11985</v>
      </c>
      <c r="B11404" s="1" t="s">
        <v>11969</v>
      </c>
      <c r="C11404">
        <v>2025</v>
      </c>
      <c r="D11404" s="2">
        <v>36571</v>
      </c>
      <c r="E11404" s="1" t="s">
        <v>20</v>
      </c>
      <c r="F11404">
        <v>1</v>
      </c>
      <c r="G11404">
        <v>0</v>
      </c>
      <c r="H11404">
        <v>0</v>
      </c>
      <c r="I11404" s="1" t="s">
        <v>21</v>
      </c>
      <c r="J11404" s="1"/>
      <c r="K11404">
        <v>0</v>
      </c>
      <c r="L11404" s="1" t="s">
        <v>22</v>
      </c>
      <c r="M11404" s="1" t="s">
        <v>26</v>
      </c>
      <c r="N11404" s="1" t="s">
        <v>26</v>
      </c>
      <c r="O11404">
        <v>1</v>
      </c>
      <c r="P11404" s="1" t="s">
        <v>82</v>
      </c>
      <c r="Q11404" s="1" t="s">
        <v>82</v>
      </c>
      <c r="R11404">
        <v>0</v>
      </c>
    </row>
    <row r="11405" spans="1:18" x14ac:dyDescent="0.3">
      <c r="A11405" s="1" t="s">
        <v>11986</v>
      </c>
      <c r="B11405" s="1" t="s">
        <v>11969</v>
      </c>
      <c r="C11405">
        <v>2025</v>
      </c>
      <c r="D11405" s="2">
        <v>36571</v>
      </c>
      <c r="E11405" s="1" t="s">
        <v>20</v>
      </c>
      <c r="F11405">
        <v>1</v>
      </c>
      <c r="G11405">
        <v>0</v>
      </c>
      <c r="H11405">
        <v>0</v>
      </c>
      <c r="I11405" s="1" t="s">
        <v>21</v>
      </c>
      <c r="J11405" s="1"/>
      <c r="K11405">
        <v>0</v>
      </c>
      <c r="L11405" s="1" t="s">
        <v>22</v>
      </c>
      <c r="M11405" s="1" t="s">
        <v>26</v>
      </c>
      <c r="N11405" s="1" t="s">
        <v>26</v>
      </c>
      <c r="O11405">
        <v>1</v>
      </c>
      <c r="P11405" s="1" t="s">
        <v>27</v>
      </c>
      <c r="Q11405" s="1" t="s">
        <v>27</v>
      </c>
      <c r="R11405">
        <v>0</v>
      </c>
    </row>
    <row r="11406" spans="1:18" x14ac:dyDescent="0.3">
      <c r="A11406" s="1" t="s">
        <v>11987</v>
      </c>
      <c r="B11406" s="1" t="s">
        <v>11969</v>
      </c>
      <c r="C11406">
        <v>2025</v>
      </c>
      <c r="D11406" s="2">
        <v>36571</v>
      </c>
      <c r="E11406" s="1" t="s">
        <v>20</v>
      </c>
      <c r="F11406">
        <v>1</v>
      </c>
      <c r="G11406">
        <v>0</v>
      </c>
      <c r="H11406">
        <v>0</v>
      </c>
      <c r="I11406" s="1" t="s">
        <v>21</v>
      </c>
      <c r="J11406" s="1"/>
      <c r="K11406">
        <v>0</v>
      </c>
      <c r="L11406" s="1" t="s">
        <v>22</v>
      </c>
      <c r="M11406" s="1" t="s">
        <v>26</v>
      </c>
      <c r="N11406" s="1" t="s">
        <v>26</v>
      </c>
      <c r="O11406">
        <v>1</v>
      </c>
      <c r="P11406" s="1" t="s">
        <v>40</v>
      </c>
      <c r="Q11406" s="1" t="s">
        <v>40</v>
      </c>
      <c r="R11406">
        <v>0</v>
      </c>
    </row>
    <row r="11407" spans="1:18" x14ac:dyDescent="0.3">
      <c r="A11407" s="1" t="s">
        <v>11988</v>
      </c>
      <c r="B11407" s="1" t="s">
        <v>11969</v>
      </c>
      <c r="C11407">
        <v>2025</v>
      </c>
      <c r="D11407" s="2">
        <v>36571</v>
      </c>
      <c r="E11407" s="1" t="s">
        <v>20</v>
      </c>
      <c r="F11407">
        <v>1</v>
      </c>
      <c r="G11407">
        <v>0</v>
      </c>
      <c r="H11407">
        <v>0</v>
      </c>
      <c r="I11407" s="1" t="s">
        <v>21</v>
      </c>
      <c r="J11407" s="1"/>
      <c r="K11407">
        <v>0</v>
      </c>
      <c r="L11407" s="1" t="s">
        <v>22</v>
      </c>
      <c r="M11407" s="1" t="s">
        <v>26</v>
      </c>
      <c r="N11407" s="1" t="s">
        <v>26</v>
      </c>
      <c r="O11407">
        <v>1</v>
      </c>
      <c r="P11407" s="1" t="s">
        <v>2432</v>
      </c>
      <c r="Q11407" s="1" t="s">
        <v>2432</v>
      </c>
      <c r="R11407">
        <v>0</v>
      </c>
    </row>
    <row r="11408" spans="1:18" x14ac:dyDescent="0.3">
      <c r="A11408" s="1" t="s">
        <v>11989</v>
      </c>
      <c r="B11408" s="1" t="s">
        <v>11969</v>
      </c>
      <c r="C11408">
        <v>2025</v>
      </c>
      <c r="D11408" s="2">
        <v>36571</v>
      </c>
      <c r="E11408" s="1" t="s">
        <v>37</v>
      </c>
      <c r="F11408">
        <v>1</v>
      </c>
      <c r="G11408">
        <v>1</v>
      </c>
      <c r="H11408">
        <v>1</v>
      </c>
      <c r="I11408" s="1" t="s">
        <v>38</v>
      </c>
      <c r="J11408" s="1" t="s">
        <v>39</v>
      </c>
      <c r="K11408">
        <v>0</v>
      </c>
      <c r="L11408" s="1" t="s">
        <v>22</v>
      </c>
      <c r="M11408" s="1" t="s">
        <v>26</v>
      </c>
      <c r="N11408" s="1" t="s">
        <v>26</v>
      </c>
      <c r="O11408">
        <v>1</v>
      </c>
      <c r="P11408" s="1" t="s">
        <v>2432</v>
      </c>
      <c r="Q11408" s="1" t="s">
        <v>2432</v>
      </c>
      <c r="R11408">
        <v>0</v>
      </c>
    </row>
    <row r="11409" spans="1:18" x14ac:dyDescent="0.3">
      <c r="A11409" s="1" t="s">
        <v>11990</v>
      </c>
      <c r="B11409" s="1" t="s">
        <v>11969</v>
      </c>
      <c r="C11409">
        <v>2025</v>
      </c>
      <c r="D11409" s="2">
        <v>36571</v>
      </c>
      <c r="E11409" s="1" t="s">
        <v>20</v>
      </c>
      <c r="F11409">
        <v>1</v>
      </c>
      <c r="G11409">
        <v>0</v>
      </c>
      <c r="H11409">
        <v>0</v>
      </c>
      <c r="I11409" s="1" t="s">
        <v>21</v>
      </c>
      <c r="J11409" s="1"/>
      <c r="K11409">
        <v>0</v>
      </c>
      <c r="L11409" s="1" t="s">
        <v>22</v>
      </c>
      <c r="M11409" s="1" t="s">
        <v>26</v>
      </c>
      <c r="N11409" s="1" t="s">
        <v>26</v>
      </c>
      <c r="O11409">
        <v>1</v>
      </c>
      <c r="P11409" s="1" t="s">
        <v>27</v>
      </c>
      <c r="Q11409" s="1" t="s">
        <v>27</v>
      </c>
      <c r="R11409">
        <v>0</v>
      </c>
    </row>
    <row r="11410" spans="1:18" x14ac:dyDescent="0.3">
      <c r="A11410" s="1" t="s">
        <v>11991</v>
      </c>
      <c r="B11410" s="1" t="s">
        <v>11969</v>
      </c>
      <c r="C11410">
        <v>2025</v>
      </c>
      <c r="D11410" s="2">
        <v>36571</v>
      </c>
      <c r="E11410" s="1" t="s">
        <v>20</v>
      </c>
      <c r="F11410">
        <v>1</v>
      </c>
      <c r="G11410">
        <v>0</v>
      </c>
      <c r="H11410">
        <v>0</v>
      </c>
      <c r="I11410" s="1" t="s">
        <v>21</v>
      </c>
      <c r="J11410" s="1"/>
      <c r="K11410">
        <v>0</v>
      </c>
      <c r="L11410" s="1" t="s">
        <v>22</v>
      </c>
      <c r="M11410" s="1" t="s">
        <v>23</v>
      </c>
      <c r="N11410" s="1" t="s">
        <v>23</v>
      </c>
      <c r="O11410">
        <v>1</v>
      </c>
      <c r="P11410" s="1" t="s">
        <v>121</v>
      </c>
      <c r="Q11410" s="1" t="s">
        <v>121</v>
      </c>
      <c r="R11410">
        <v>0</v>
      </c>
    </row>
    <row r="11411" spans="1:18" x14ac:dyDescent="0.3">
      <c r="A11411" s="1" t="s">
        <v>11992</v>
      </c>
      <c r="B11411" s="1" t="s">
        <v>11969</v>
      </c>
      <c r="C11411">
        <v>2025</v>
      </c>
      <c r="D11411" s="2">
        <v>36571</v>
      </c>
      <c r="E11411" s="1" t="s">
        <v>20</v>
      </c>
      <c r="F11411">
        <v>1</v>
      </c>
      <c r="G11411">
        <v>0</v>
      </c>
      <c r="H11411">
        <v>0</v>
      </c>
      <c r="I11411" s="1" t="s">
        <v>21</v>
      </c>
      <c r="J11411" s="1"/>
      <c r="K11411">
        <v>0</v>
      </c>
      <c r="L11411" s="1" t="s">
        <v>22</v>
      </c>
      <c r="M11411" s="1" t="s">
        <v>33</v>
      </c>
      <c r="N11411" s="1" t="s">
        <v>33</v>
      </c>
      <c r="O11411">
        <v>1</v>
      </c>
      <c r="P11411" s="1" t="s">
        <v>2432</v>
      </c>
      <c r="Q11411" s="1" t="s">
        <v>2432</v>
      </c>
      <c r="R11411">
        <v>0</v>
      </c>
    </row>
    <row r="11412" spans="1:18" x14ac:dyDescent="0.3">
      <c r="A11412" s="1" t="s">
        <v>11993</v>
      </c>
      <c r="B11412" s="1" t="s">
        <v>11969</v>
      </c>
      <c r="C11412">
        <v>2025</v>
      </c>
      <c r="D11412" s="2">
        <v>36571</v>
      </c>
      <c r="E11412" s="1" t="s">
        <v>20</v>
      </c>
      <c r="F11412">
        <v>1</v>
      </c>
      <c r="G11412">
        <v>0</v>
      </c>
      <c r="H11412">
        <v>0</v>
      </c>
      <c r="I11412" s="1" t="s">
        <v>21</v>
      </c>
      <c r="J11412" s="1"/>
      <c r="K11412">
        <v>0</v>
      </c>
      <c r="L11412" s="1" t="s">
        <v>22</v>
      </c>
      <c r="M11412" s="1" t="s">
        <v>33</v>
      </c>
      <c r="N11412" s="1" t="s">
        <v>33</v>
      </c>
      <c r="O11412">
        <v>1</v>
      </c>
      <c r="P11412" s="1" t="s">
        <v>27</v>
      </c>
      <c r="Q11412" s="1" t="s">
        <v>27</v>
      </c>
      <c r="R11412">
        <v>0</v>
      </c>
    </row>
    <row r="11413" spans="1:18" x14ac:dyDescent="0.3">
      <c r="A11413" s="1" t="s">
        <v>11994</v>
      </c>
      <c r="B11413" s="1" t="s">
        <v>11969</v>
      </c>
      <c r="C11413">
        <v>2025</v>
      </c>
      <c r="D11413" s="2">
        <v>36571</v>
      </c>
      <c r="E11413" s="1" t="s">
        <v>20</v>
      </c>
      <c r="F11413">
        <v>1</v>
      </c>
      <c r="G11413">
        <v>0</v>
      </c>
      <c r="H11413">
        <v>0</v>
      </c>
      <c r="I11413" s="1" t="s">
        <v>21</v>
      </c>
      <c r="J11413" s="1"/>
      <c r="K11413">
        <v>0</v>
      </c>
      <c r="L11413" s="1" t="s">
        <v>22</v>
      </c>
      <c r="M11413" s="1" t="s">
        <v>26</v>
      </c>
      <c r="N11413" s="1" t="s">
        <v>26</v>
      </c>
      <c r="O11413">
        <v>1</v>
      </c>
      <c r="P11413" s="1" t="s">
        <v>82</v>
      </c>
      <c r="Q11413" s="1" t="s">
        <v>82</v>
      </c>
      <c r="R11413">
        <v>0</v>
      </c>
    </row>
    <row r="11414" spans="1:18" x14ac:dyDescent="0.3">
      <c r="A11414" s="1" t="s">
        <v>11995</v>
      </c>
      <c r="B11414" s="1" t="s">
        <v>11969</v>
      </c>
      <c r="C11414">
        <v>2025</v>
      </c>
      <c r="D11414" s="2">
        <v>36571</v>
      </c>
      <c r="E11414" s="1" t="s">
        <v>20</v>
      </c>
      <c r="F11414">
        <v>1</v>
      </c>
      <c r="G11414">
        <v>0</v>
      </c>
      <c r="H11414">
        <v>0</v>
      </c>
      <c r="I11414" s="1" t="s">
        <v>21</v>
      </c>
      <c r="J11414" s="1"/>
      <c r="K11414">
        <v>0</v>
      </c>
      <c r="L11414" s="1" t="s">
        <v>22</v>
      </c>
      <c r="M11414" s="1" t="s">
        <v>23</v>
      </c>
      <c r="N11414" s="1" t="s">
        <v>23</v>
      </c>
      <c r="O11414">
        <v>1</v>
      </c>
      <c r="P11414" s="1" t="s">
        <v>82</v>
      </c>
      <c r="Q11414" s="1" t="s">
        <v>82</v>
      </c>
      <c r="R11414">
        <v>0</v>
      </c>
    </row>
    <row r="11415" spans="1:18" x14ac:dyDescent="0.3">
      <c r="A11415" s="1" t="s">
        <v>11996</v>
      </c>
      <c r="B11415" s="1" t="s">
        <v>11969</v>
      </c>
      <c r="C11415">
        <v>2025</v>
      </c>
      <c r="D11415" s="2">
        <v>36571</v>
      </c>
      <c r="E11415" s="1" t="s">
        <v>20</v>
      </c>
      <c r="F11415">
        <v>1</v>
      </c>
      <c r="G11415">
        <v>0</v>
      </c>
      <c r="H11415">
        <v>0</v>
      </c>
      <c r="I11415" s="1" t="s">
        <v>21</v>
      </c>
      <c r="J11415" s="1"/>
      <c r="K11415">
        <v>0</v>
      </c>
      <c r="L11415" s="1" t="s">
        <v>22</v>
      </c>
      <c r="M11415" s="1" t="s">
        <v>26</v>
      </c>
      <c r="N11415" s="1" t="s">
        <v>26</v>
      </c>
      <c r="O11415">
        <v>1</v>
      </c>
      <c r="P11415" s="1" t="s">
        <v>40</v>
      </c>
      <c r="Q11415" s="1" t="s">
        <v>40</v>
      </c>
      <c r="R11415">
        <v>0</v>
      </c>
    </row>
    <row r="11416" spans="1:18" x14ac:dyDescent="0.3">
      <c r="A11416" s="1" t="s">
        <v>11997</v>
      </c>
      <c r="B11416" s="1" t="s">
        <v>11969</v>
      </c>
      <c r="C11416">
        <v>2025</v>
      </c>
      <c r="D11416" s="2">
        <v>36571</v>
      </c>
      <c r="E11416" s="1" t="s">
        <v>20</v>
      </c>
      <c r="F11416">
        <v>1</v>
      </c>
      <c r="G11416">
        <v>0</v>
      </c>
      <c r="H11416">
        <v>0</v>
      </c>
      <c r="I11416" s="1" t="s">
        <v>21</v>
      </c>
      <c r="J11416" s="1"/>
      <c r="K11416">
        <v>0</v>
      </c>
      <c r="L11416" s="1" t="s">
        <v>22</v>
      </c>
      <c r="M11416" s="1" t="s">
        <v>26</v>
      </c>
      <c r="N11416" s="1" t="s">
        <v>26</v>
      </c>
      <c r="O11416">
        <v>1</v>
      </c>
      <c r="P11416" s="1" t="s">
        <v>27</v>
      </c>
      <c r="Q11416" s="1" t="s">
        <v>27</v>
      </c>
      <c r="R11416">
        <v>0</v>
      </c>
    </row>
    <row r="11417" spans="1:18" x14ac:dyDescent="0.3">
      <c r="A11417" s="1" t="s">
        <v>11998</v>
      </c>
      <c r="B11417" s="1" t="s">
        <v>11969</v>
      </c>
      <c r="C11417">
        <v>2025</v>
      </c>
      <c r="D11417" s="2">
        <v>36571</v>
      </c>
      <c r="E11417" s="1" t="s">
        <v>20</v>
      </c>
      <c r="F11417">
        <v>1</v>
      </c>
      <c r="G11417">
        <v>0</v>
      </c>
      <c r="H11417">
        <v>0</v>
      </c>
      <c r="I11417" s="1" t="s">
        <v>21</v>
      </c>
      <c r="J11417" s="1"/>
      <c r="K11417">
        <v>0</v>
      </c>
      <c r="L11417" s="1" t="s">
        <v>22</v>
      </c>
      <c r="M11417" s="1" t="s">
        <v>26</v>
      </c>
      <c r="N11417" s="1" t="s">
        <v>26</v>
      </c>
      <c r="O11417">
        <v>2</v>
      </c>
      <c r="P11417" s="1" t="s">
        <v>48</v>
      </c>
      <c r="Q11417" s="1"/>
      <c r="R11417">
        <v>0</v>
      </c>
    </row>
    <row r="11418" spans="1:18" x14ac:dyDescent="0.3">
      <c r="A11418" s="1" t="s">
        <v>11999</v>
      </c>
      <c r="B11418" s="1" t="s">
        <v>11969</v>
      </c>
      <c r="C11418">
        <v>2025</v>
      </c>
      <c r="D11418" s="2">
        <v>36571</v>
      </c>
      <c r="E11418" s="1" t="s">
        <v>20</v>
      </c>
      <c r="F11418">
        <v>1</v>
      </c>
      <c r="G11418">
        <v>0</v>
      </c>
      <c r="H11418">
        <v>0</v>
      </c>
      <c r="I11418" s="1" t="s">
        <v>21</v>
      </c>
      <c r="J11418" s="1"/>
      <c r="K11418">
        <v>0</v>
      </c>
      <c r="L11418" s="1" t="s">
        <v>22</v>
      </c>
      <c r="M11418" s="1" t="s">
        <v>23</v>
      </c>
      <c r="N11418" s="1" t="s">
        <v>23</v>
      </c>
      <c r="O11418">
        <v>1</v>
      </c>
      <c r="P11418" s="1" t="s">
        <v>27</v>
      </c>
      <c r="Q11418" s="1" t="s">
        <v>27</v>
      </c>
      <c r="R11418">
        <v>0</v>
      </c>
    </row>
    <row r="11419" spans="1:18" x14ac:dyDescent="0.3">
      <c r="A11419" s="1" t="s">
        <v>12000</v>
      </c>
      <c r="B11419" s="1" t="s">
        <v>11969</v>
      </c>
      <c r="C11419">
        <v>2025</v>
      </c>
      <c r="D11419" s="2">
        <v>36571</v>
      </c>
      <c r="E11419" s="1" t="s">
        <v>20</v>
      </c>
      <c r="F11419">
        <v>1</v>
      </c>
      <c r="G11419">
        <v>0</v>
      </c>
      <c r="H11419">
        <v>0</v>
      </c>
      <c r="I11419" s="1" t="s">
        <v>21</v>
      </c>
      <c r="J11419" s="1"/>
      <c r="K11419">
        <v>0</v>
      </c>
      <c r="L11419" s="1" t="s">
        <v>22</v>
      </c>
      <c r="M11419" s="1" t="s">
        <v>47</v>
      </c>
      <c r="N11419" s="1" t="s">
        <v>47</v>
      </c>
      <c r="O11419">
        <v>1</v>
      </c>
      <c r="P11419" s="1" t="s">
        <v>27</v>
      </c>
      <c r="Q11419" s="1" t="s">
        <v>27</v>
      </c>
      <c r="R11419">
        <v>0</v>
      </c>
    </row>
    <row r="11420" spans="1:18" x14ac:dyDescent="0.3">
      <c r="A11420" s="1" t="s">
        <v>12001</v>
      </c>
      <c r="B11420" s="1" t="s">
        <v>11969</v>
      </c>
      <c r="C11420">
        <v>2025</v>
      </c>
      <c r="D11420" s="2">
        <v>36571</v>
      </c>
      <c r="E11420" s="1" t="s">
        <v>20</v>
      </c>
      <c r="F11420">
        <v>1</v>
      </c>
      <c r="G11420">
        <v>0</v>
      </c>
      <c r="H11420">
        <v>0</v>
      </c>
      <c r="I11420" s="1" t="s">
        <v>21</v>
      </c>
      <c r="J11420" s="1"/>
      <c r="K11420">
        <v>0</v>
      </c>
      <c r="L11420" s="1" t="s">
        <v>22</v>
      </c>
      <c r="M11420" s="1" t="s">
        <v>84</v>
      </c>
      <c r="N11420" s="1" t="s">
        <v>84</v>
      </c>
      <c r="O11420">
        <v>1</v>
      </c>
      <c r="P11420" s="1" t="s">
        <v>27</v>
      </c>
      <c r="Q11420" s="1" t="s">
        <v>27</v>
      </c>
      <c r="R11420">
        <v>0</v>
      </c>
    </row>
    <row r="11421" spans="1:18" x14ac:dyDescent="0.3">
      <c r="A11421" s="1" t="s">
        <v>12002</v>
      </c>
      <c r="B11421" s="1" t="s">
        <v>11969</v>
      </c>
      <c r="C11421">
        <v>2025</v>
      </c>
      <c r="D11421" s="2">
        <v>36571</v>
      </c>
      <c r="E11421" s="1" t="s">
        <v>20</v>
      </c>
      <c r="F11421">
        <v>1</v>
      </c>
      <c r="G11421">
        <v>0</v>
      </c>
      <c r="H11421">
        <v>0</v>
      </c>
      <c r="I11421" s="1" t="s">
        <v>21</v>
      </c>
      <c r="J11421" s="1"/>
      <c r="K11421">
        <v>0</v>
      </c>
      <c r="L11421" s="1" t="s">
        <v>22</v>
      </c>
      <c r="M11421" s="1" t="s">
        <v>26</v>
      </c>
      <c r="N11421" s="1" t="s">
        <v>26</v>
      </c>
      <c r="O11421">
        <v>1</v>
      </c>
      <c r="P11421" s="1" t="s">
        <v>2432</v>
      </c>
      <c r="Q11421" s="1" t="s">
        <v>2432</v>
      </c>
      <c r="R11421">
        <v>0</v>
      </c>
    </row>
    <row r="11422" spans="1:18" x14ac:dyDescent="0.3">
      <c r="A11422" s="1" t="s">
        <v>12003</v>
      </c>
      <c r="B11422" s="1" t="s">
        <v>11969</v>
      </c>
      <c r="C11422">
        <v>2025</v>
      </c>
      <c r="D11422" s="2">
        <v>36571</v>
      </c>
      <c r="E11422" s="1" t="s">
        <v>20</v>
      </c>
      <c r="F11422">
        <v>1</v>
      </c>
      <c r="G11422">
        <v>0</v>
      </c>
      <c r="H11422">
        <v>0</v>
      </c>
      <c r="I11422" s="1" t="s">
        <v>21</v>
      </c>
      <c r="J11422" s="1"/>
      <c r="K11422">
        <v>0</v>
      </c>
      <c r="L11422" s="1" t="s">
        <v>22</v>
      </c>
      <c r="M11422" s="1" t="s">
        <v>35</v>
      </c>
      <c r="N11422" s="1" t="s">
        <v>35</v>
      </c>
      <c r="O11422">
        <v>1</v>
      </c>
      <c r="P11422" s="1" t="s">
        <v>40</v>
      </c>
      <c r="Q11422" s="1" t="s">
        <v>40</v>
      </c>
      <c r="R11422">
        <v>0</v>
      </c>
    </row>
    <row r="11423" spans="1:18" x14ac:dyDescent="0.3">
      <c r="A11423" s="1" t="s">
        <v>12004</v>
      </c>
      <c r="B11423" s="1" t="s">
        <v>11969</v>
      </c>
      <c r="C11423">
        <v>2025</v>
      </c>
      <c r="D11423" s="2">
        <v>36571</v>
      </c>
      <c r="E11423" s="1" t="s">
        <v>20</v>
      </c>
      <c r="F11423">
        <v>1</v>
      </c>
      <c r="G11423">
        <v>0</v>
      </c>
      <c r="H11423">
        <v>0</v>
      </c>
      <c r="I11423" s="1" t="s">
        <v>21</v>
      </c>
      <c r="J11423" s="1"/>
      <c r="K11423">
        <v>0</v>
      </c>
      <c r="L11423" s="1" t="s">
        <v>22</v>
      </c>
      <c r="M11423" s="1" t="s">
        <v>26</v>
      </c>
      <c r="N11423" s="1" t="s">
        <v>26</v>
      </c>
      <c r="O11423">
        <v>1</v>
      </c>
      <c r="P11423" s="1" t="s">
        <v>27</v>
      </c>
      <c r="Q11423" s="1" t="s">
        <v>27</v>
      </c>
      <c r="R11423">
        <v>0</v>
      </c>
    </row>
    <row r="11424" spans="1:18" x14ac:dyDescent="0.3">
      <c r="A11424" s="1" t="s">
        <v>12005</v>
      </c>
      <c r="B11424" s="1" t="s">
        <v>11969</v>
      </c>
      <c r="C11424">
        <v>2025</v>
      </c>
      <c r="D11424" s="2">
        <v>36571</v>
      </c>
      <c r="E11424" s="1" t="s">
        <v>20</v>
      </c>
      <c r="F11424">
        <v>1</v>
      </c>
      <c r="G11424">
        <v>0</v>
      </c>
      <c r="H11424">
        <v>0</v>
      </c>
      <c r="I11424" s="1" t="s">
        <v>21</v>
      </c>
      <c r="J11424" s="1"/>
      <c r="K11424">
        <v>0</v>
      </c>
      <c r="L11424" s="1" t="s">
        <v>22</v>
      </c>
      <c r="M11424" s="1" t="s">
        <v>23</v>
      </c>
      <c r="N11424" s="1" t="s">
        <v>23</v>
      </c>
      <c r="O11424">
        <v>1</v>
      </c>
      <c r="P11424" s="1" t="s">
        <v>40</v>
      </c>
      <c r="Q11424" s="1" t="s">
        <v>40</v>
      </c>
      <c r="R11424">
        <v>0</v>
      </c>
    </row>
    <row r="11425" spans="1:18" x14ac:dyDescent="0.3">
      <c r="A11425" s="1" t="s">
        <v>12006</v>
      </c>
      <c r="B11425" s="1" t="s">
        <v>11969</v>
      </c>
      <c r="C11425">
        <v>2025</v>
      </c>
      <c r="D11425" s="2">
        <v>36571</v>
      </c>
      <c r="E11425" s="1" t="s">
        <v>20</v>
      </c>
      <c r="F11425">
        <v>1</v>
      </c>
      <c r="G11425">
        <v>0</v>
      </c>
      <c r="H11425">
        <v>0</v>
      </c>
      <c r="I11425" s="1" t="s">
        <v>21</v>
      </c>
      <c r="J11425" s="1"/>
      <c r="K11425">
        <v>0</v>
      </c>
      <c r="L11425" s="1" t="s">
        <v>22</v>
      </c>
      <c r="M11425" s="1" t="s">
        <v>33</v>
      </c>
      <c r="N11425" s="1" t="s">
        <v>33</v>
      </c>
      <c r="O11425">
        <v>1</v>
      </c>
      <c r="P11425" s="1" t="s">
        <v>2432</v>
      </c>
      <c r="Q11425" s="1" t="s">
        <v>2432</v>
      </c>
      <c r="R11425">
        <v>0</v>
      </c>
    </row>
    <row r="11426" spans="1:18" x14ac:dyDescent="0.3">
      <c r="A11426" s="1" t="s">
        <v>12007</v>
      </c>
      <c r="B11426" s="1" t="s">
        <v>11969</v>
      </c>
      <c r="C11426">
        <v>2025</v>
      </c>
      <c r="D11426" s="2">
        <v>36571</v>
      </c>
      <c r="E11426" s="1" t="s">
        <v>20</v>
      </c>
      <c r="F11426">
        <v>1</v>
      </c>
      <c r="G11426">
        <v>0</v>
      </c>
      <c r="H11426">
        <v>0</v>
      </c>
      <c r="I11426" s="1" t="s">
        <v>21</v>
      </c>
      <c r="J11426" s="1"/>
      <c r="K11426">
        <v>0</v>
      </c>
      <c r="L11426" s="1" t="s">
        <v>22</v>
      </c>
      <c r="M11426" s="1" t="s">
        <v>26</v>
      </c>
      <c r="N11426" s="1" t="s">
        <v>26</v>
      </c>
      <c r="O11426">
        <v>1</v>
      </c>
      <c r="P11426" s="1" t="s">
        <v>2432</v>
      </c>
      <c r="Q11426" s="1" t="s">
        <v>2432</v>
      </c>
      <c r="R11426">
        <v>0</v>
      </c>
    </row>
    <row r="11427" spans="1:18" x14ac:dyDescent="0.3">
      <c r="A11427" s="1" t="s">
        <v>12008</v>
      </c>
      <c r="B11427" s="1" t="s">
        <v>11969</v>
      </c>
      <c r="C11427">
        <v>2025</v>
      </c>
      <c r="D11427" s="2">
        <v>36571</v>
      </c>
      <c r="E11427" s="1" t="s">
        <v>20</v>
      </c>
      <c r="F11427">
        <v>1</v>
      </c>
      <c r="G11427">
        <v>0</v>
      </c>
      <c r="H11427">
        <v>0</v>
      </c>
      <c r="I11427" s="1" t="s">
        <v>21</v>
      </c>
      <c r="J11427" s="1"/>
      <c r="K11427">
        <v>0</v>
      </c>
      <c r="L11427" s="1" t="s">
        <v>22</v>
      </c>
      <c r="M11427" s="1" t="s">
        <v>33</v>
      </c>
      <c r="N11427" s="1" t="s">
        <v>33</v>
      </c>
      <c r="O11427">
        <v>1</v>
      </c>
      <c r="P11427" s="1" t="s">
        <v>121</v>
      </c>
      <c r="Q11427" s="1" t="s">
        <v>121</v>
      </c>
      <c r="R11427">
        <v>0</v>
      </c>
    </row>
    <row r="11428" spans="1:18" x14ac:dyDescent="0.3">
      <c r="A11428" s="1" t="s">
        <v>12009</v>
      </c>
      <c r="B11428" s="1" t="s">
        <v>11969</v>
      </c>
      <c r="C11428">
        <v>2025</v>
      </c>
      <c r="D11428" s="2">
        <v>36571</v>
      </c>
      <c r="E11428" s="1" t="s">
        <v>37</v>
      </c>
      <c r="F11428">
        <v>1</v>
      </c>
      <c r="G11428">
        <v>1</v>
      </c>
      <c r="H11428">
        <v>1</v>
      </c>
      <c r="I11428" s="1" t="s">
        <v>38</v>
      </c>
      <c r="J11428" s="1" t="s">
        <v>62</v>
      </c>
      <c r="K11428">
        <v>0</v>
      </c>
      <c r="L11428" s="1" t="s">
        <v>22</v>
      </c>
      <c r="M11428" s="1" t="s">
        <v>26</v>
      </c>
      <c r="N11428" s="1" t="s">
        <v>26</v>
      </c>
      <c r="O11428">
        <v>1</v>
      </c>
      <c r="P11428" s="1" t="s">
        <v>45</v>
      </c>
      <c r="Q11428" s="1" t="s">
        <v>45</v>
      </c>
      <c r="R11428">
        <v>0</v>
      </c>
    </row>
    <row r="11429" spans="1:18" x14ac:dyDescent="0.3">
      <c r="A11429" s="1" t="s">
        <v>12010</v>
      </c>
      <c r="B11429" s="1" t="s">
        <v>11969</v>
      </c>
      <c r="C11429">
        <v>2025</v>
      </c>
      <c r="D11429" s="2">
        <v>36571</v>
      </c>
      <c r="E11429" s="1" t="s">
        <v>20</v>
      </c>
      <c r="F11429">
        <v>1</v>
      </c>
      <c r="G11429">
        <v>0</v>
      </c>
      <c r="H11429">
        <v>0</v>
      </c>
      <c r="I11429" s="1" t="s">
        <v>21</v>
      </c>
      <c r="J11429" s="1"/>
      <c r="K11429">
        <v>0</v>
      </c>
      <c r="L11429" s="1" t="s">
        <v>22</v>
      </c>
      <c r="M11429" s="1" t="s">
        <v>23</v>
      </c>
      <c r="N11429" s="1" t="s">
        <v>23</v>
      </c>
      <c r="O11429">
        <v>1</v>
      </c>
      <c r="P11429" s="1" t="s">
        <v>2432</v>
      </c>
      <c r="Q11429" s="1" t="s">
        <v>2432</v>
      </c>
      <c r="R11429">
        <v>0</v>
      </c>
    </row>
    <row r="11430" spans="1:18" x14ac:dyDescent="0.3">
      <c r="A11430" s="1" t="s">
        <v>12011</v>
      </c>
      <c r="B11430" s="1" t="s">
        <v>11969</v>
      </c>
      <c r="C11430">
        <v>2025</v>
      </c>
      <c r="D11430" s="2">
        <v>36571</v>
      </c>
      <c r="E11430" s="1" t="s">
        <v>20</v>
      </c>
      <c r="F11430">
        <v>1</v>
      </c>
      <c r="G11430">
        <v>0</v>
      </c>
      <c r="H11430">
        <v>0</v>
      </c>
      <c r="I11430" s="1" t="s">
        <v>21</v>
      </c>
      <c r="J11430" s="1"/>
      <c r="K11430">
        <v>0</v>
      </c>
      <c r="L11430" s="1" t="s">
        <v>22</v>
      </c>
      <c r="M11430" s="1" t="s">
        <v>23</v>
      </c>
      <c r="N11430" s="1" t="s">
        <v>23</v>
      </c>
      <c r="O11430">
        <v>1</v>
      </c>
      <c r="P11430" s="1" t="s">
        <v>121</v>
      </c>
      <c r="Q11430" s="1" t="s">
        <v>121</v>
      </c>
      <c r="R11430">
        <v>0</v>
      </c>
    </row>
    <row r="11431" spans="1:18" x14ac:dyDescent="0.3">
      <c r="A11431" s="1" t="s">
        <v>12012</v>
      </c>
      <c r="B11431" s="1" t="s">
        <v>11969</v>
      </c>
      <c r="C11431">
        <v>2025</v>
      </c>
      <c r="D11431" s="2">
        <v>36571</v>
      </c>
      <c r="E11431" s="1" t="s">
        <v>20</v>
      </c>
      <c r="F11431">
        <v>1</v>
      </c>
      <c r="G11431">
        <v>0</v>
      </c>
      <c r="H11431">
        <v>0</v>
      </c>
      <c r="I11431" s="1" t="s">
        <v>21</v>
      </c>
      <c r="J11431" s="1"/>
      <c r="K11431">
        <v>0</v>
      </c>
      <c r="L11431" s="1" t="s">
        <v>22</v>
      </c>
      <c r="M11431" s="1" t="s">
        <v>23</v>
      </c>
      <c r="N11431" s="1" t="s">
        <v>23</v>
      </c>
      <c r="O11431">
        <v>1</v>
      </c>
      <c r="P11431" s="1" t="s">
        <v>27</v>
      </c>
      <c r="Q11431" s="1" t="s">
        <v>27</v>
      </c>
      <c r="R11431">
        <v>0</v>
      </c>
    </row>
    <row r="11432" spans="1:18" x14ac:dyDescent="0.3">
      <c r="A11432" s="1" t="s">
        <v>12013</v>
      </c>
      <c r="B11432" s="1" t="s">
        <v>11969</v>
      </c>
      <c r="C11432">
        <v>2025</v>
      </c>
      <c r="D11432" s="2">
        <v>36571</v>
      </c>
      <c r="E11432" s="1" t="s">
        <v>20</v>
      </c>
      <c r="F11432">
        <v>1</v>
      </c>
      <c r="G11432">
        <v>0</v>
      </c>
      <c r="H11432">
        <v>0</v>
      </c>
      <c r="I11432" s="1" t="s">
        <v>21</v>
      </c>
      <c r="J11432" s="1"/>
      <c r="K11432">
        <v>0</v>
      </c>
      <c r="L11432" s="1" t="s">
        <v>22</v>
      </c>
      <c r="M11432" s="1" t="s">
        <v>26</v>
      </c>
      <c r="N11432" s="1" t="s">
        <v>26</v>
      </c>
      <c r="O11432">
        <v>1</v>
      </c>
      <c r="P11432" s="1" t="s">
        <v>40</v>
      </c>
      <c r="Q11432" s="1" t="s">
        <v>40</v>
      </c>
      <c r="R11432">
        <v>0</v>
      </c>
    </row>
    <row r="11433" spans="1:18" x14ac:dyDescent="0.3">
      <c r="A11433" s="1" t="s">
        <v>12014</v>
      </c>
      <c r="B11433" s="1" t="s">
        <v>11969</v>
      </c>
      <c r="C11433">
        <v>2025</v>
      </c>
      <c r="D11433" s="2">
        <v>36571</v>
      </c>
      <c r="E11433" s="1" t="s">
        <v>20</v>
      </c>
      <c r="F11433">
        <v>1</v>
      </c>
      <c r="G11433">
        <v>0</v>
      </c>
      <c r="H11433">
        <v>0</v>
      </c>
      <c r="I11433" s="1" t="s">
        <v>21</v>
      </c>
      <c r="J11433" s="1"/>
      <c r="K11433">
        <v>0</v>
      </c>
      <c r="L11433" s="1" t="s">
        <v>22</v>
      </c>
      <c r="M11433" s="1" t="s">
        <v>26</v>
      </c>
      <c r="N11433" s="1" t="s">
        <v>26</v>
      </c>
      <c r="O11433">
        <v>2</v>
      </c>
      <c r="P11433" s="1" t="s">
        <v>10760</v>
      </c>
      <c r="Q11433" s="1"/>
      <c r="R11433">
        <v>0</v>
      </c>
    </row>
    <row r="11434" spans="1:18" x14ac:dyDescent="0.3">
      <c r="A11434" s="1" t="s">
        <v>12015</v>
      </c>
      <c r="B11434" s="1" t="s">
        <v>11969</v>
      </c>
      <c r="C11434">
        <v>2025</v>
      </c>
      <c r="D11434" s="2">
        <v>36571</v>
      </c>
      <c r="E11434" s="1" t="s">
        <v>20</v>
      </c>
      <c r="F11434">
        <v>1</v>
      </c>
      <c r="G11434">
        <v>0</v>
      </c>
      <c r="H11434">
        <v>0</v>
      </c>
      <c r="I11434" s="1" t="s">
        <v>21</v>
      </c>
      <c r="J11434" s="1"/>
      <c r="K11434">
        <v>0</v>
      </c>
      <c r="L11434" s="1" t="s">
        <v>22</v>
      </c>
      <c r="M11434" s="1" t="s">
        <v>35</v>
      </c>
      <c r="N11434" s="1" t="s">
        <v>35</v>
      </c>
      <c r="O11434">
        <v>1</v>
      </c>
      <c r="P11434" s="1" t="s">
        <v>27</v>
      </c>
      <c r="Q11434" s="1" t="s">
        <v>27</v>
      </c>
      <c r="R11434">
        <v>0</v>
      </c>
    </row>
    <row r="11435" spans="1:18" x14ac:dyDescent="0.3">
      <c r="A11435" s="1" t="s">
        <v>12016</v>
      </c>
      <c r="B11435" s="1" t="s">
        <v>11969</v>
      </c>
      <c r="C11435">
        <v>2025</v>
      </c>
      <c r="D11435" s="2">
        <v>36571</v>
      </c>
      <c r="E11435" s="1" t="s">
        <v>20</v>
      </c>
      <c r="F11435">
        <v>1</v>
      </c>
      <c r="G11435">
        <v>0</v>
      </c>
      <c r="H11435">
        <v>0</v>
      </c>
      <c r="I11435" s="1" t="s">
        <v>21</v>
      </c>
      <c r="J11435" s="1"/>
      <c r="K11435">
        <v>0</v>
      </c>
      <c r="L11435" s="1" t="s">
        <v>22</v>
      </c>
      <c r="M11435" s="1" t="s">
        <v>26</v>
      </c>
      <c r="N11435" s="1" t="s">
        <v>26</v>
      </c>
      <c r="O11435">
        <v>1</v>
      </c>
      <c r="P11435" s="1" t="s">
        <v>31</v>
      </c>
      <c r="Q11435" s="1" t="s">
        <v>31</v>
      </c>
      <c r="R11435">
        <v>0</v>
      </c>
    </row>
    <row r="11436" spans="1:18" x14ac:dyDescent="0.3">
      <c r="A11436" s="1" t="s">
        <v>12017</v>
      </c>
      <c r="B11436" s="1" t="s">
        <v>11969</v>
      </c>
      <c r="C11436">
        <v>2025</v>
      </c>
      <c r="D11436" s="2">
        <v>36571</v>
      </c>
      <c r="E11436" s="1" t="s">
        <v>20</v>
      </c>
      <c r="F11436">
        <v>1</v>
      </c>
      <c r="G11436">
        <v>0</v>
      </c>
      <c r="H11436">
        <v>0</v>
      </c>
      <c r="I11436" s="1" t="s">
        <v>21</v>
      </c>
      <c r="J11436" s="1"/>
      <c r="K11436">
        <v>0</v>
      </c>
      <c r="L11436" s="1" t="s">
        <v>22</v>
      </c>
      <c r="M11436" s="1" t="s">
        <v>26</v>
      </c>
      <c r="N11436" s="1" t="s">
        <v>26</v>
      </c>
      <c r="O11436">
        <v>1</v>
      </c>
      <c r="P11436" s="1" t="s">
        <v>45</v>
      </c>
      <c r="Q11436" s="1" t="s">
        <v>45</v>
      </c>
      <c r="R11436">
        <v>0</v>
      </c>
    </row>
    <row r="11437" spans="1:18" x14ac:dyDescent="0.3">
      <c r="A11437" s="1" t="s">
        <v>12018</v>
      </c>
      <c r="B11437" s="1" t="s">
        <v>11969</v>
      </c>
      <c r="C11437">
        <v>2025</v>
      </c>
      <c r="D11437" s="2">
        <v>36571</v>
      </c>
      <c r="E11437" s="1" t="s">
        <v>20</v>
      </c>
      <c r="F11437">
        <v>1</v>
      </c>
      <c r="G11437">
        <v>0</v>
      </c>
      <c r="H11437">
        <v>0</v>
      </c>
      <c r="I11437" s="1" t="s">
        <v>21</v>
      </c>
      <c r="J11437" s="1"/>
      <c r="K11437">
        <v>0</v>
      </c>
      <c r="L11437" s="1" t="s">
        <v>22</v>
      </c>
      <c r="M11437" s="1" t="s">
        <v>33</v>
      </c>
      <c r="N11437" s="1" t="s">
        <v>33</v>
      </c>
      <c r="O11437">
        <v>1</v>
      </c>
      <c r="P11437" s="1" t="s">
        <v>534</v>
      </c>
      <c r="Q11437" s="1" t="s">
        <v>534</v>
      </c>
      <c r="R11437">
        <v>0</v>
      </c>
    </row>
    <row r="11438" spans="1:18" x14ac:dyDescent="0.3">
      <c r="A11438" s="1" t="s">
        <v>12019</v>
      </c>
      <c r="B11438" s="1" t="s">
        <v>11969</v>
      </c>
      <c r="C11438">
        <v>2025</v>
      </c>
      <c r="D11438" s="2">
        <v>36571</v>
      </c>
      <c r="E11438" s="1" t="s">
        <v>20</v>
      </c>
      <c r="F11438">
        <v>1</v>
      </c>
      <c r="G11438">
        <v>0</v>
      </c>
      <c r="H11438">
        <v>0</v>
      </c>
      <c r="I11438" s="1" t="s">
        <v>21</v>
      </c>
      <c r="J11438" s="1"/>
      <c r="K11438">
        <v>0</v>
      </c>
      <c r="L11438" s="1" t="s">
        <v>22</v>
      </c>
      <c r="M11438" s="1" t="s">
        <v>33</v>
      </c>
      <c r="N11438" s="1" t="s">
        <v>33</v>
      </c>
      <c r="O11438">
        <v>1</v>
      </c>
      <c r="P11438" s="1" t="s">
        <v>45</v>
      </c>
      <c r="Q11438" s="1" t="s">
        <v>45</v>
      </c>
      <c r="R11438">
        <v>0</v>
      </c>
    </row>
    <row r="11439" spans="1:18" x14ac:dyDescent="0.3">
      <c r="A11439" s="1" t="s">
        <v>12020</v>
      </c>
      <c r="B11439" s="1" t="s">
        <v>11969</v>
      </c>
      <c r="C11439">
        <v>2025</v>
      </c>
      <c r="D11439" s="2">
        <v>36571</v>
      </c>
      <c r="E11439" s="1" t="s">
        <v>20</v>
      </c>
      <c r="F11439">
        <v>1</v>
      </c>
      <c r="G11439">
        <v>0</v>
      </c>
      <c r="H11439">
        <v>0</v>
      </c>
      <c r="I11439" s="1" t="s">
        <v>21</v>
      </c>
      <c r="J11439" s="1"/>
      <c r="K11439">
        <v>0</v>
      </c>
      <c r="L11439" s="1" t="s">
        <v>22</v>
      </c>
      <c r="M11439" s="1" t="s">
        <v>26</v>
      </c>
      <c r="N11439" s="1" t="s">
        <v>26</v>
      </c>
      <c r="O11439">
        <v>1</v>
      </c>
      <c r="P11439" s="1" t="s">
        <v>82</v>
      </c>
      <c r="Q11439" s="1" t="s">
        <v>82</v>
      </c>
      <c r="R11439">
        <v>0</v>
      </c>
    </row>
    <row r="11440" spans="1:18" x14ac:dyDescent="0.3">
      <c r="A11440" s="1" t="s">
        <v>12021</v>
      </c>
      <c r="B11440" s="1" t="s">
        <v>11969</v>
      </c>
      <c r="C11440">
        <v>2025</v>
      </c>
      <c r="D11440" s="2">
        <v>36571</v>
      </c>
      <c r="E11440" s="1" t="s">
        <v>20</v>
      </c>
      <c r="F11440">
        <v>1</v>
      </c>
      <c r="G11440">
        <v>0</v>
      </c>
      <c r="H11440">
        <v>0</v>
      </c>
      <c r="I11440" s="1" t="s">
        <v>21</v>
      </c>
      <c r="J11440" s="1"/>
      <c r="K11440">
        <v>0</v>
      </c>
      <c r="L11440" s="1" t="s">
        <v>22</v>
      </c>
      <c r="M11440" s="1" t="s">
        <v>33</v>
      </c>
      <c r="N11440" s="1" t="s">
        <v>33</v>
      </c>
      <c r="O11440">
        <v>1</v>
      </c>
      <c r="P11440" s="1" t="s">
        <v>27</v>
      </c>
      <c r="Q11440" s="1" t="s">
        <v>27</v>
      </c>
      <c r="R11440">
        <v>0</v>
      </c>
    </row>
    <row r="11441" spans="1:18" x14ac:dyDescent="0.3">
      <c r="A11441" s="1" t="s">
        <v>12022</v>
      </c>
      <c r="B11441" s="1" t="s">
        <v>11969</v>
      </c>
      <c r="C11441">
        <v>2025</v>
      </c>
      <c r="D11441" s="2">
        <v>36571</v>
      </c>
      <c r="E11441" s="1" t="s">
        <v>20</v>
      </c>
      <c r="F11441">
        <v>1</v>
      </c>
      <c r="G11441">
        <v>0</v>
      </c>
      <c r="H11441">
        <v>0</v>
      </c>
      <c r="I11441" s="1" t="s">
        <v>21</v>
      </c>
      <c r="J11441" s="1"/>
      <c r="K11441">
        <v>0</v>
      </c>
      <c r="L11441" s="1" t="s">
        <v>22</v>
      </c>
      <c r="M11441" s="1" t="s">
        <v>26</v>
      </c>
      <c r="N11441" s="1" t="s">
        <v>26</v>
      </c>
      <c r="O11441">
        <v>1</v>
      </c>
      <c r="P11441" s="1" t="s">
        <v>134</v>
      </c>
      <c r="Q11441" s="1" t="s">
        <v>134</v>
      </c>
      <c r="R11441">
        <v>0</v>
      </c>
    </row>
    <row r="11442" spans="1:18" x14ac:dyDescent="0.3">
      <c r="A11442" s="1" t="s">
        <v>12023</v>
      </c>
      <c r="B11442" s="1" t="s">
        <v>11969</v>
      </c>
      <c r="C11442">
        <v>2025</v>
      </c>
      <c r="D11442" s="2">
        <v>36571</v>
      </c>
      <c r="E11442" s="1" t="s">
        <v>37</v>
      </c>
      <c r="F11442">
        <v>1</v>
      </c>
      <c r="G11442">
        <v>1</v>
      </c>
      <c r="H11442">
        <v>1</v>
      </c>
      <c r="I11442" s="1" t="s">
        <v>38</v>
      </c>
      <c r="J11442" s="1" t="s">
        <v>42</v>
      </c>
      <c r="K11442">
        <v>0</v>
      </c>
      <c r="L11442" s="1" t="s">
        <v>22</v>
      </c>
      <c r="M11442" s="1" t="s">
        <v>26</v>
      </c>
      <c r="N11442" s="1" t="s">
        <v>26</v>
      </c>
      <c r="O11442">
        <v>1</v>
      </c>
      <c r="P11442" s="1" t="s">
        <v>53</v>
      </c>
      <c r="Q11442" s="1" t="s">
        <v>53</v>
      </c>
      <c r="R11442">
        <v>0</v>
      </c>
    </row>
    <row r="11443" spans="1:18" x14ac:dyDescent="0.3">
      <c r="A11443" s="1" t="s">
        <v>12024</v>
      </c>
      <c r="B11443" s="1" t="s">
        <v>11969</v>
      </c>
      <c r="C11443">
        <v>2025</v>
      </c>
      <c r="D11443" s="2">
        <v>36571</v>
      </c>
      <c r="E11443" s="1" t="s">
        <v>20</v>
      </c>
      <c r="F11443">
        <v>1</v>
      </c>
      <c r="G11443">
        <v>0</v>
      </c>
      <c r="H11443">
        <v>0</v>
      </c>
      <c r="I11443" s="1" t="s">
        <v>21</v>
      </c>
      <c r="J11443" s="1"/>
      <c r="K11443">
        <v>0</v>
      </c>
      <c r="L11443" s="1" t="s">
        <v>22</v>
      </c>
      <c r="M11443" s="1" t="s">
        <v>35</v>
      </c>
      <c r="N11443" s="1" t="s">
        <v>35</v>
      </c>
      <c r="O11443">
        <v>1</v>
      </c>
      <c r="P11443" s="1" t="s">
        <v>82</v>
      </c>
      <c r="Q11443" s="1" t="s">
        <v>82</v>
      </c>
      <c r="R11443">
        <v>0</v>
      </c>
    </row>
    <row r="11444" spans="1:18" x14ac:dyDescent="0.3">
      <c r="A11444" s="1" t="s">
        <v>12025</v>
      </c>
      <c r="B11444" s="1" t="s">
        <v>11969</v>
      </c>
      <c r="C11444">
        <v>2025</v>
      </c>
      <c r="D11444" s="2">
        <v>36571</v>
      </c>
      <c r="E11444" s="1" t="s">
        <v>20</v>
      </c>
      <c r="F11444">
        <v>1</v>
      </c>
      <c r="G11444">
        <v>0</v>
      </c>
      <c r="H11444">
        <v>0</v>
      </c>
      <c r="I11444" s="1" t="s">
        <v>21</v>
      </c>
      <c r="J11444" s="1"/>
      <c r="K11444">
        <v>0</v>
      </c>
      <c r="L11444" s="1" t="s">
        <v>22</v>
      </c>
      <c r="M11444" s="1" t="s">
        <v>23</v>
      </c>
      <c r="N11444" s="1" t="s">
        <v>23</v>
      </c>
      <c r="O11444">
        <v>1</v>
      </c>
      <c r="P11444" s="1" t="s">
        <v>82</v>
      </c>
      <c r="Q11444" s="1" t="s">
        <v>82</v>
      </c>
      <c r="R11444">
        <v>0</v>
      </c>
    </row>
    <row r="11445" spans="1:18" x14ac:dyDescent="0.3">
      <c r="A11445" s="1" t="s">
        <v>12026</v>
      </c>
      <c r="B11445" s="1" t="s">
        <v>11969</v>
      </c>
      <c r="C11445">
        <v>2025</v>
      </c>
      <c r="D11445" s="2">
        <v>36571</v>
      </c>
      <c r="E11445" s="1" t="s">
        <v>20</v>
      </c>
      <c r="F11445">
        <v>1</v>
      </c>
      <c r="G11445">
        <v>0</v>
      </c>
      <c r="H11445">
        <v>0</v>
      </c>
      <c r="I11445" s="1" t="s">
        <v>21</v>
      </c>
      <c r="J11445" s="1"/>
      <c r="K11445">
        <v>0</v>
      </c>
      <c r="L11445" s="1" t="s">
        <v>22</v>
      </c>
      <c r="M11445" s="1" t="s">
        <v>23</v>
      </c>
      <c r="N11445" s="1" t="s">
        <v>23</v>
      </c>
      <c r="O11445">
        <v>1</v>
      </c>
      <c r="P11445" s="1" t="s">
        <v>82</v>
      </c>
      <c r="Q11445" s="1" t="s">
        <v>82</v>
      </c>
      <c r="R11445">
        <v>0</v>
      </c>
    </row>
    <row r="11446" spans="1:18" x14ac:dyDescent="0.3">
      <c r="A11446" s="1" t="s">
        <v>12027</v>
      </c>
      <c r="B11446" s="1" t="s">
        <v>11969</v>
      </c>
      <c r="C11446">
        <v>2025</v>
      </c>
      <c r="D11446" s="2">
        <v>36571</v>
      </c>
      <c r="E11446" s="1" t="s">
        <v>20</v>
      </c>
      <c r="F11446">
        <v>1</v>
      </c>
      <c r="G11446">
        <v>0</v>
      </c>
      <c r="H11446">
        <v>0</v>
      </c>
      <c r="I11446" s="1" t="s">
        <v>21</v>
      </c>
      <c r="J11446" s="1"/>
      <c r="K11446">
        <v>0</v>
      </c>
      <c r="L11446" s="1" t="s">
        <v>22</v>
      </c>
      <c r="M11446" s="1" t="s">
        <v>26</v>
      </c>
      <c r="N11446" s="1" t="s">
        <v>26</v>
      </c>
      <c r="O11446">
        <v>1</v>
      </c>
      <c r="P11446" s="1" t="s">
        <v>45</v>
      </c>
      <c r="Q11446" s="1" t="s">
        <v>45</v>
      </c>
      <c r="R11446">
        <v>0</v>
      </c>
    </row>
    <row r="11447" spans="1:18" x14ac:dyDescent="0.3">
      <c r="A11447" s="1" t="s">
        <v>12028</v>
      </c>
      <c r="B11447" s="1" t="s">
        <v>11969</v>
      </c>
      <c r="C11447">
        <v>2025</v>
      </c>
      <c r="D11447" s="2">
        <v>36571</v>
      </c>
      <c r="E11447" s="1" t="s">
        <v>20</v>
      </c>
      <c r="F11447">
        <v>1</v>
      </c>
      <c r="G11447">
        <v>0</v>
      </c>
      <c r="H11447">
        <v>0</v>
      </c>
      <c r="I11447" s="1" t="s">
        <v>21</v>
      </c>
      <c r="J11447" s="1"/>
      <c r="K11447">
        <v>0</v>
      </c>
      <c r="L11447" s="1" t="s">
        <v>22</v>
      </c>
      <c r="M11447" s="1" t="s">
        <v>35</v>
      </c>
      <c r="N11447" s="1" t="s">
        <v>35</v>
      </c>
      <c r="O11447">
        <v>1</v>
      </c>
      <c r="P11447" s="1" t="s">
        <v>27</v>
      </c>
      <c r="Q11447" s="1" t="s">
        <v>27</v>
      </c>
      <c r="R11447">
        <v>0</v>
      </c>
    </row>
    <row r="11448" spans="1:18" x14ac:dyDescent="0.3">
      <c r="A11448" s="1" t="s">
        <v>12029</v>
      </c>
      <c r="B11448" s="1" t="s">
        <v>11969</v>
      </c>
      <c r="C11448">
        <v>2025</v>
      </c>
      <c r="D11448" s="2">
        <v>36571</v>
      </c>
      <c r="E11448" s="1" t="s">
        <v>20</v>
      </c>
      <c r="F11448">
        <v>1</v>
      </c>
      <c r="G11448">
        <v>0</v>
      </c>
      <c r="H11448">
        <v>0</v>
      </c>
      <c r="I11448" s="1" t="s">
        <v>21</v>
      </c>
      <c r="J11448" s="1"/>
      <c r="K11448">
        <v>0</v>
      </c>
      <c r="L11448" s="1" t="s">
        <v>22</v>
      </c>
      <c r="M11448" s="1" t="s">
        <v>33</v>
      </c>
      <c r="N11448" s="1" t="s">
        <v>33</v>
      </c>
      <c r="O11448">
        <v>1</v>
      </c>
      <c r="P11448" s="1" t="s">
        <v>3151</v>
      </c>
      <c r="Q11448" s="1" t="s">
        <v>3151</v>
      </c>
      <c r="R11448">
        <v>0</v>
      </c>
    </row>
    <row r="11449" spans="1:18" x14ac:dyDescent="0.3">
      <c r="A11449" s="1" t="s">
        <v>12030</v>
      </c>
      <c r="B11449" s="1" t="s">
        <v>11969</v>
      </c>
      <c r="C11449">
        <v>2025</v>
      </c>
      <c r="D11449" s="2">
        <v>36571</v>
      </c>
      <c r="E11449" s="1" t="s">
        <v>20</v>
      </c>
      <c r="F11449">
        <v>1</v>
      </c>
      <c r="G11449">
        <v>0</v>
      </c>
      <c r="H11449">
        <v>0</v>
      </c>
      <c r="I11449" s="1" t="s">
        <v>21</v>
      </c>
      <c r="J11449" s="1"/>
      <c r="K11449">
        <v>0</v>
      </c>
      <c r="L11449" s="1" t="s">
        <v>22</v>
      </c>
      <c r="M11449" s="1" t="s">
        <v>33</v>
      </c>
      <c r="N11449" s="1" t="s">
        <v>33</v>
      </c>
      <c r="O11449">
        <v>1</v>
      </c>
      <c r="P11449" s="1" t="s">
        <v>45</v>
      </c>
      <c r="Q11449" s="1" t="s">
        <v>45</v>
      </c>
      <c r="R11449">
        <v>0</v>
      </c>
    </row>
    <row r="11450" spans="1:18" x14ac:dyDescent="0.3">
      <c r="A11450" s="1" t="s">
        <v>12031</v>
      </c>
      <c r="B11450" s="1" t="s">
        <v>11969</v>
      </c>
      <c r="C11450">
        <v>2025</v>
      </c>
      <c r="D11450" s="2">
        <v>36571</v>
      </c>
      <c r="E11450" s="1" t="s">
        <v>20</v>
      </c>
      <c r="F11450">
        <v>1</v>
      </c>
      <c r="G11450">
        <v>0</v>
      </c>
      <c r="H11450">
        <v>0</v>
      </c>
      <c r="I11450" s="1" t="s">
        <v>21</v>
      </c>
      <c r="J11450" s="1"/>
      <c r="K11450">
        <v>0</v>
      </c>
      <c r="L11450" s="1" t="s">
        <v>22</v>
      </c>
      <c r="M11450" s="1" t="s">
        <v>26</v>
      </c>
      <c r="N11450" s="1" t="s">
        <v>26</v>
      </c>
      <c r="O11450">
        <v>1</v>
      </c>
      <c r="P11450" s="1" t="s">
        <v>27</v>
      </c>
      <c r="Q11450" s="1" t="s">
        <v>27</v>
      </c>
      <c r="R11450">
        <v>0</v>
      </c>
    </row>
    <row r="11451" spans="1:18" x14ac:dyDescent="0.3">
      <c r="A11451" s="1" t="s">
        <v>12032</v>
      </c>
      <c r="B11451" s="1" t="s">
        <v>11969</v>
      </c>
      <c r="C11451">
        <v>2025</v>
      </c>
      <c r="D11451" s="2">
        <v>36571</v>
      </c>
      <c r="E11451" s="1" t="s">
        <v>20</v>
      </c>
      <c r="F11451">
        <v>1</v>
      </c>
      <c r="G11451">
        <v>0</v>
      </c>
      <c r="H11451">
        <v>0</v>
      </c>
      <c r="I11451" s="1" t="s">
        <v>21</v>
      </c>
      <c r="J11451" s="1"/>
      <c r="K11451">
        <v>0</v>
      </c>
      <c r="L11451" s="1" t="s">
        <v>22</v>
      </c>
      <c r="M11451" s="1" t="s">
        <v>26</v>
      </c>
      <c r="N11451" s="1" t="s">
        <v>26</v>
      </c>
      <c r="O11451">
        <v>1</v>
      </c>
      <c r="P11451" s="1" t="s">
        <v>27</v>
      </c>
      <c r="Q11451" s="1" t="s">
        <v>27</v>
      </c>
      <c r="R11451">
        <v>0</v>
      </c>
    </row>
    <row r="11452" spans="1:18" x14ac:dyDescent="0.3">
      <c r="A11452" s="1" t="s">
        <v>12033</v>
      </c>
      <c r="B11452" s="1" t="s">
        <v>11969</v>
      </c>
      <c r="C11452">
        <v>2025</v>
      </c>
      <c r="D11452" s="2">
        <v>36571</v>
      </c>
      <c r="E11452" s="1" t="s">
        <v>37</v>
      </c>
      <c r="F11452">
        <v>1</v>
      </c>
      <c r="G11452">
        <v>1</v>
      </c>
      <c r="H11452">
        <v>1</v>
      </c>
      <c r="I11452" s="1" t="s">
        <v>91</v>
      </c>
      <c r="J11452" s="1" t="s">
        <v>92</v>
      </c>
      <c r="K11452">
        <v>0</v>
      </c>
      <c r="L11452" s="1" t="s">
        <v>22</v>
      </c>
      <c r="M11452" s="1" t="s">
        <v>47</v>
      </c>
      <c r="N11452" s="1" t="s">
        <v>47</v>
      </c>
      <c r="O11452">
        <v>1</v>
      </c>
      <c r="P11452" s="1" t="s">
        <v>2432</v>
      </c>
      <c r="Q11452" s="1" t="s">
        <v>2432</v>
      </c>
      <c r="R11452">
        <v>1</v>
      </c>
    </row>
    <row r="11453" spans="1:18" x14ac:dyDescent="0.3">
      <c r="A11453" s="1" t="s">
        <v>12034</v>
      </c>
      <c r="B11453" s="1" t="s">
        <v>11969</v>
      </c>
      <c r="C11453">
        <v>2025</v>
      </c>
      <c r="D11453" s="2">
        <v>36571</v>
      </c>
      <c r="E11453" s="1" t="s">
        <v>37</v>
      </c>
      <c r="F11453">
        <v>1</v>
      </c>
      <c r="G11453">
        <v>1</v>
      </c>
      <c r="H11453">
        <v>1</v>
      </c>
      <c r="I11453" s="1" t="s">
        <v>38</v>
      </c>
      <c r="J11453" s="1" t="s">
        <v>42</v>
      </c>
      <c r="K11453">
        <v>0</v>
      </c>
      <c r="L11453" s="1" t="s">
        <v>22</v>
      </c>
      <c r="M11453" s="1" t="s">
        <v>26</v>
      </c>
      <c r="N11453" s="1" t="s">
        <v>26</v>
      </c>
      <c r="O11453">
        <v>1</v>
      </c>
      <c r="P11453" s="1" t="s">
        <v>27</v>
      </c>
      <c r="Q11453" s="1" t="s">
        <v>27</v>
      </c>
      <c r="R11453">
        <v>0</v>
      </c>
    </row>
    <row r="11454" spans="1:18" x14ac:dyDescent="0.3">
      <c r="A11454" s="1" t="s">
        <v>12035</v>
      </c>
      <c r="B11454" s="1" t="s">
        <v>11969</v>
      </c>
      <c r="C11454">
        <v>2025</v>
      </c>
      <c r="D11454" s="2">
        <v>36571</v>
      </c>
      <c r="E11454" s="1" t="s">
        <v>20</v>
      </c>
      <c r="F11454">
        <v>1</v>
      </c>
      <c r="G11454">
        <v>0</v>
      </c>
      <c r="H11454">
        <v>0</v>
      </c>
      <c r="I11454" s="1" t="s">
        <v>21</v>
      </c>
      <c r="J11454" s="1"/>
      <c r="K11454">
        <v>0</v>
      </c>
      <c r="L11454" s="1" t="s">
        <v>22</v>
      </c>
      <c r="M11454" s="1" t="s">
        <v>47</v>
      </c>
      <c r="N11454" s="1" t="s">
        <v>47</v>
      </c>
      <c r="O11454">
        <v>1</v>
      </c>
      <c r="P11454" s="1" t="s">
        <v>227</v>
      </c>
      <c r="Q11454" s="1" t="s">
        <v>227</v>
      </c>
      <c r="R11454">
        <v>0</v>
      </c>
    </row>
    <row r="11455" spans="1:18" x14ac:dyDescent="0.3">
      <c r="A11455" s="1" t="s">
        <v>12036</v>
      </c>
      <c r="B11455" s="1" t="s">
        <v>11969</v>
      </c>
      <c r="C11455">
        <v>2025</v>
      </c>
      <c r="D11455" s="2">
        <v>36571</v>
      </c>
      <c r="E11455" s="1" t="s">
        <v>20</v>
      </c>
      <c r="F11455">
        <v>1</v>
      </c>
      <c r="G11455">
        <v>0</v>
      </c>
      <c r="H11455">
        <v>0</v>
      </c>
      <c r="I11455" s="1" t="s">
        <v>21</v>
      </c>
      <c r="J11455" s="1"/>
      <c r="K11455">
        <v>0</v>
      </c>
      <c r="L11455" s="1" t="s">
        <v>22</v>
      </c>
      <c r="M11455" s="1" t="s">
        <v>33</v>
      </c>
      <c r="N11455" s="1" t="s">
        <v>33</v>
      </c>
      <c r="O11455">
        <v>1</v>
      </c>
      <c r="P11455" s="1" t="s">
        <v>27</v>
      </c>
      <c r="Q11455" s="1" t="s">
        <v>27</v>
      </c>
      <c r="R11455">
        <v>0</v>
      </c>
    </row>
    <row r="11456" spans="1:18" x14ac:dyDescent="0.3">
      <c r="A11456" s="1" t="s">
        <v>12037</v>
      </c>
      <c r="B11456" s="1" t="s">
        <v>11969</v>
      </c>
      <c r="C11456">
        <v>2025</v>
      </c>
      <c r="D11456" s="2">
        <v>36571</v>
      </c>
      <c r="E11456" s="1" t="s">
        <v>20</v>
      </c>
      <c r="F11456">
        <v>1</v>
      </c>
      <c r="G11456">
        <v>0</v>
      </c>
      <c r="H11456">
        <v>0</v>
      </c>
      <c r="I11456" s="1" t="s">
        <v>21</v>
      </c>
      <c r="J11456" s="1"/>
      <c r="K11456">
        <v>0</v>
      </c>
      <c r="L11456" s="1" t="s">
        <v>22</v>
      </c>
      <c r="M11456" s="1" t="s">
        <v>33</v>
      </c>
      <c r="N11456" s="1" t="s">
        <v>33</v>
      </c>
      <c r="O11456">
        <v>1</v>
      </c>
      <c r="P11456" s="1" t="s">
        <v>45</v>
      </c>
      <c r="Q11456" s="1" t="s">
        <v>45</v>
      </c>
      <c r="R11456">
        <v>0</v>
      </c>
    </row>
    <row r="11457" spans="1:18" x14ac:dyDescent="0.3">
      <c r="A11457" s="1" t="s">
        <v>12038</v>
      </c>
      <c r="B11457" s="1" t="s">
        <v>11969</v>
      </c>
      <c r="C11457">
        <v>2025</v>
      </c>
      <c r="D11457" s="2">
        <v>36571</v>
      </c>
      <c r="E11457" s="1" t="s">
        <v>20</v>
      </c>
      <c r="F11457">
        <v>1</v>
      </c>
      <c r="G11457">
        <v>0</v>
      </c>
      <c r="H11457">
        <v>0</v>
      </c>
      <c r="I11457" s="1" t="s">
        <v>21</v>
      </c>
      <c r="J11457" s="1"/>
      <c r="K11457">
        <v>0</v>
      </c>
      <c r="L11457" s="1" t="s">
        <v>22</v>
      </c>
      <c r="M11457" s="1" t="s">
        <v>33</v>
      </c>
      <c r="N11457" s="1" t="s">
        <v>33</v>
      </c>
      <c r="O11457">
        <v>6</v>
      </c>
      <c r="P11457" s="1" t="s">
        <v>12039</v>
      </c>
      <c r="Q11457" s="1"/>
      <c r="R11457">
        <v>0</v>
      </c>
    </row>
    <row r="11458" spans="1:18" x14ac:dyDescent="0.3">
      <c r="A11458" s="1" t="s">
        <v>12040</v>
      </c>
      <c r="B11458" s="1" t="s">
        <v>11969</v>
      </c>
      <c r="C11458">
        <v>2025</v>
      </c>
      <c r="D11458" s="2">
        <v>36571</v>
      </c>
      <c r="E11458" s="1" t="s">
        <v>20</v>
      </c>
      <c r="F11458">
        <v>1</v>
      </c>
      <c r="G11458">
        <v>0</v>
      </c>
      <c r="H11458">
        <v>0</v>
      </c>
      <c r="I11458" s="1" t="s">
        <v>21</v>
      </c>
      <c r="J11458" s="1"/>
      <c r="K11458">
        <v>0</v>
      </c>
      <c r="L11458" s="1" t="s">
        <v>22</v>
      </c>
      <c r="M11458" s="1" t="s">
        <v>26</v>
      </c>
      <c r="N11458" s="1" t="s">
        <v>26</v>
      </c>
      <c r="O11458">
        <v>1</v>
      </c>
      <c r="P11458" s="1" t="s">
        <v>74</v>
      </c>
      <c r="Q11458" s="1" t="s">
        <v>74</v>
      </c>
      <c r="R11458">
        <v>0</v>
      </c>
    </row>
    <row r="11459" spans="1:18" x14ac:dyDescent="0.3">
      <c r="A11459" s="1" t="s">
        <v>12041</v>
      </c>
      <c r="B11459" s="1" t="s">
        <v>11969</v>
      </c>
      <c r="C11459">
        <v>2025</v>
      </c>
      <c r="D11459" s="2">
        <v>36571</v>
      </c>
      <c r="E11459" s="1" t="s">
        <v>37</v>
      </c>
      <c r="F11459">
        <v>1</v>
      </c>
      <c r="G11459">
        <v>1</v>
      </c>
      <c r="H11459">
        <v>1</v>
      </c>
      <c r="I11459" s="1" t="s">
        <v>38</v>
      </c>
      <c r="J11459" s="1" t="s">
        <v>42</v>
      </c>
      <c r="K11459">
        <v>0</v>
      </c>
      <c r="L11459" s="1" t="s">
        <v>22</v>
      </c>
      <c r="M11459" s="1" t="s">
        <v>26</v>
      </c>
      <c r="N11459" s="1" t="s">
        <v>26</v>
      </c>
      <c r="O11459">
        <v>1</v>
      </c>
      <c r="P11459" s="1" t="s">
        <v>31</v>
      </c>
      <c r="Q11459" s="1" t="s">
        <v>31</v>
      </c>
      <c r="R11459">
        <v>0</v>
      </c>
    </row>
    <row r="11460" spans="1:18" x14ac:dyDescent="0.3">
      <c r="A11460" s="1" t="s">
        <v>12042</v>
      </c>
      <c r="B11460" s="1" t="s">
        <v>11969</v>
      </c>
      <c r="C11460">
        <v>2025</v>
      </c>
      <c r="D11460" s="2">
        <v>36571</v>
      </c>
      <c r="E11460" s="1" t="s">
        <v>20</v>
      </c>
      <c r="F11460">
        <v>1</v>
      </c>
      <c r="G11460">
        <v>0</v>
      </c>
      <c r="H11460">
        <v>0</v>
      </c>
      <c r="I11460" s="1" t="s">
        <v>21</v>
      </c>
      <c r="J11460" s="1"/>
      <c r="K11460">
        <v>0</v>
      </c>
      <c r="L11460" s="1" t="s">
        <v>22</v>
      </c>
      <c r="M11460" s="1" t="s">
        <v>26</v>
      </c>
      <c r="N11460" s="1" t="s">
        <v>26</v>
      </c>
      <c r="O11460">
        <v>1</v>
      </c>
      <c r="P11460" s="1" t="s">
        <v>27</v>
      </c>
      <c r="Q11460" s="1" t="s">
        <v>27</v>
      </c>
      <c r="R11460">
        <v>0</v>
      </c>
    </row>
    <row r="11461" spans="1:18" x14ac:dyDescent="0.3">
      <c r="A11461" s="1" t="s">
        <v>12043</v>
      </c>
      <c r="B11461" s="1" t="s">
        <v>11969</v>
      </c>
      <c r="C11461">
        <v>2025</v>
      </c>
      <c r="D11461" s="2">
        <v>36571</v>
      </c>
      <c r="E11461" s="1" t="s">
        <v>37</v>
      </c>
      <c r="F11461">
        <v>1</v>
      </c>
      <c r="G11461">
        <v>1</v>
      </c>
      <c r="H11461">
        <v>1</v>
      </c>
      <c r="I11461" s="1" t="s">
        <v>38</v>
      </c>
      <c r="J11461" s="1" t="s">
        <v>39</v>
      </c>
      <c r="K11461">
        <v>0</v>
      </c>
      <c r="L11461" s="1" t="s">
        <v>22</v>
      </c>
      <c r="M11461" s="1" t="s">
        <v>26</v>
      </c>
      <c r="N11461" s="1" t="s">
        <v>26</v>
      </c>
      <c r="O11461">
        <v>1</v>
      </c>
      <c r="P11461" s="1" t="s">
        <v>78</v>
      </c>
      <c r="Q11461" s="1" t="s">
        <v>78</v>
      </c>
      <c r="R11461">
        <v>0</v>
      </c>
    </row>
    <row r="11462" spans="1:18" x14ac:dyDescent="0.3">
      <c r="A11462" s="1" t="s">
        <v>12044</v>
      </c>
      <c r="B11462" s="1" t="s">
        <v>11969</v>
      </c>
      <c r="C11462">
        <v>2025</v>
      </c>
      <c r="D11462" s="2">
        <v>36571</v>
      </c>
      <c r="E11462" s="1" t="s">
        <v>20</v>
      </c>
      <c r="F11462">
        <v>1</v>
      </c>
      <c r="G11462">
        <v>0</v>
      </c>
      <c r="H11462">
        <v>0</v>
      </c>
      <c r="I11462" s="1" t="s">
        <v>21</v>
      </c>
      <c r="J11462" s="1"/>
      <c r="K11462">
        <v>0</v>
      </c>
      <c r="L11462" s="1" t="s">
        <v>22</v>
      </c>
      <c r="M11462" s="1" t="s">
        <v>35</v>
      </c>
      <c r="N11462" s="1" t="s">
        <v>35</v>
      </c>
      <c r="O11462">
        <v>1</v>
      </c>
      <c r="P11462" s="1" t="s">
        <v>78</v>
      </c>
      <c r="Q11462" s="1" t="s">
        <v>78</v>
      </c>
      <c r="R11462">
        <v>0</v>
      </c>
    </row>
    <row r="11463" spans="1:18" x14ac:dyDescent="0.3">
      <c r="A11463" s="1" t="s">
        <v>12045</v>
      </c>
      <c r="B11463" s="1" t="s">
        <v>11969</v>
      </c>
      <c r="C11463">
        <v>2025</v>
      </c>
      <c r="D11463" s="2">
        <v>36571</v>
      </c>
      <c r="E11463" s="1" t="s">
        <v>20</v>
      </c>
      <c r="F11463">
        <v>1</v>
      </c>
      <c r="G11463">
        <v>0</v>
      </c>
      <c r="H11463">
        <v>0</v>
      </c>
      <c r="I11463" s="1" t="s">
        <v>21</v>
      </c>
      <c r="J11463" s="1"/>
      <c r="K11463">
        <v>0</v>
      </c>
      <c r="L11463" s="1" t="s">
        <v>22</v>
      </c>
      <c r="M11463" s="1" t="s">
        <v>33</v>
      </c>
      <c r="N11463" s="1" t="s">
        <v>33</v>
      </c>
      <c r="O11463">
        <v>1</v>
      </c>
      <c r="P11463" s="1" t="s">
        <v>40</v>
      </c>
      <c r="Q11463" s="1" t="s">
        <v>40</v>
      </c>
      <c r="R11463">
        <v>0</v>
      </c>
    </row>
    <row r="11464" spans="1:18" x14ac:dyDescent="0.3">
      <c r="A11464" s="1" t="s">
        <v>12046</v>
      </c>
      <c r="B11464" s="1" t="s">
        <v>11969</v>
      </c>
      <c r="C11464">
        <v>2025</v>
      </c>
      <c r="D11464" s="2">
        <v>36571</v>
      </c>
      <c r="E11464" s="1" t="s">
        <v>20</v>
      </c>
      <c r="F11464">
        <v>1</v>
      </c>
      <c r="G11464">
        <v>0</v>
      </c>
      <c r="H11464">
        <v>0</v>
      </c>
      <c r="I11464" s="1" t="s">
        <v>21</v>
      </c>
      <c r="J11464" s="1"/>
      <c r="K11464">
        <v>0</v>
      </c>
      <c r="L11464" s="1" t="s">
        <v>22</v>
      </c>
      <c r="M11464" s="1" t="s">
        <v>26</v>
      </c>
      <c r="N11464" s="1" t="s">
        <v>26</v>
      </c>
      <c r="O11464">
        <v>1</v>
      </c>
      <c r="P11464" s="1" t="s">
        <v>2432</v>
      </c>
      <c r="Q11464" s="1" t="s">
        <v>2432</v>
      </c>
      <c r="R11464">
        <v>0</v>
      </c>
    </row>
    <row r="11465" spans="1:18" x14ac:dyDescent="0.3">
      <c r="A11465" s="1" t="s">
        <v>12047</v>
      </c>
      <c r="B11465" s="1" t="s">
        <v>11969</v>
      </c>
      <c r="C11465">
        <v>2025</v>
      </c>
      <c r="D11465" s="2">
        <v>36571</v>
      </c>
      <c r="E11465" s="1" t="s">
        <v>20</v>
      </c>
      <c r="F11465">
        <v>1</v>
      </c>
      <c r="G11465">
        <v>0</v>
      </c>
      <c r="H11465">
        <v>0</v>
      </c>
      <c r="I11465" s="1" t="s">
        <v>21</v>
      </c>
      <c r="J11465" s="1"/>
      <c r="K11465">
        <v>0</v>
      </c>
      <c r="L11465" s="1" t="s">
        <v>22</v>
      </c>
      <c r="M11465" s="1" t="s">
        <v>33</v>
      </c>
      <c r="N11465" s="1" t="s">
        <v>33</v>
      </c>
      <c r="O11465">
        <v>1</v>
      </c>
      <c r="P11465" s="1" t="s">
        <v>2432</v>
      </c>
      <c r="Q11465" s="1" t="s">
        <v>2432</v>
      </c>
      <c r="R11465">
        <v>0</v>
      </c>
    </row>
    <row r="11466" spans="1:18" x14ac:dyDescent="0.3">
      <c r="A11466" s="1" t="s">
        <v>12048</v>
      </c>
      <c r="B11466" s="1" t="s">
        <v>11969</v>
      </c>
      <c r="C11466">
        <v>2025</v>
      </c>
      <c r="D11466" s="2">
        <v>36571</v>
      </c>
      <c r="E11466" s="1" t="s">
        <v>37</v>
      </c>
      <c r="F11466">
        <v>1</v>
      </c>
      <c r="G11466">
        <v>1</v>
      </c>
      <c r="H11466">
        <v>1</v>
      </c>
      <c r="I11466" s="1" t="s">
        <v>38</v>
      </c>
      <c r="J11466" s="1" t="s">
        <v>39</v>
      </c>
      <c r="K11466">
        <v>0</v>
      </c>
      <c r="L11466" s="1" t="s">
        <v>22</v>
      </c>
      <c r="M11466" s="1" t="s">
        <v>26</v>
      </c>
      <c r="N11466" s="1" t="s">
        <v>26</v>
      </c>
      <c r="O11466">
        <v>1</v>
      </c>
      <c r="P11466" s="1" t="s">
        <v>121</v>
      </c>
      <c r="Q11466" s="1" t="s">
        <v>121</v>
      </c>
      <c r="R11466">
        <v>0</v>
      </c>
    </row>
    <row r="11467" spans="1:18" x14ac:dyDescent="0.3">
      <c r="A11467" s="1" t="s">
        <v>12049</v>
      </c>
      <c r="B11467" s="1" t="s">
        <v>11969</v>
      </c>
      <c r="C11467">
        <v>2025</v>
      </c>
      <c r="D11467" s="2">
        <v>36571</v>
      </c>
      <c r="E11467" s="1" t="s">
        <v>20</v>
      </c>
      <c r="F11467">
        <v>1</v>
      </c>
      <c r="G11467">
        <v>0</v>
      </c>
      <c r="H11467">
        <v>0</v>
      </c>
      <c r="I11467" s="1" t="s">
        <v>21</v>
      </c>
      <c r="J11467" s="1"/>
      <c r="K11467">
        <v>0</v>
      </c>
      <c r="L11467" s="1" t="s">
        <v>22</v>
      </c>
      <c r="M11467" s="1" t="s">
        <v>26</v>
      </c>
      <c r="N11467" s="1" t="s">
        <v>26</v>
      </c>
      <c r="O11467">
        <v>1</v>
      </c>
      <c r="P11467" s="1" t="s">
        <v>40</v>
      </c>
      <c r="Q11467" s="1" t="s">
        <v>40</v>
      </c>
      <c r="R11467">
        <v>0</v>
      </c>
    </row>
    <row r="11468" spans="1:18" x14ac:dyDescent="0.3">
      <c r="A11468" s="1" t="s">
        <v>12050</v>
      </c>
      <c r="B11468" s="1" t="s">
        <v>11969</v>
      </c>
      <c r="C11468">
        <v>2025</v>
      </c>
      <c r="D11468" s="2">
        <v>36571</v>
      </c>
      <c r="E11468" s="1" t="s">
        <v>20</v>
      </c>
      <c r="F11468">
        <v>1</v>
      </c>
      <c r="G11468">
        <v>0</v>
      </c>
      <c r="H11468">
        <v>0</v>
      </c>
      <c r="I11468" s="1" t="s">
        <v>21</v>
      </c>
      <c r="J11468" s="1"/>
      <c r="K11468">
        <v>0</v>
      </c>
      <c r="L11468" s="1" t="s">
        <v>22</v>
      </c>
      <c r="M11468" s="1" t="s">
        <v>3576</v>
      </c>
      <c r="N11468" s="1"/>
      <c r="O11468">
        <v>1</v>
      </c>
      <c r="P11468" s="1" t="s">
        <v>45</v>
      </c>
      <c r="Q11468" s="1" t="s">
        <v>45</v>
      </c>
      <c r="R11468">
        <v>0</v>
      </c>
    </row>
    <row r="11469" spans="1:18" x14ac:dyDescent="0.3">
      <c r="A11469" s="1" t="s">
        <v>12051</v>
      </c>
      <c r="B11469" s="1" t="s">
        <v>11969</v>
      </c>
      <c r="C11469">
        <v>2025</v>
      </c>
      <c r="D11469" s="2">
        <v>36571</v>
      </c>
      <c r="E11469" s="1" t="s">
        <v>20</v>
      </c>
      <c r="F11469">
        <v>1</v>
      </c>
      <c r="G11469">
        <v>0</v>
      </c>
      <c r="H11469">
        <v>0</v>
      </c>
      <c r="I11469" s="1" t="s">
        <v>21</v>
      </c>
      <c r="J11469" s="1"/>
      <c r="K11469">
        <v>0</v>
      </c>
      <c r="L11469" s="1" t="s">
        <v>22</v>
      </c>
      <c r="M11469" s="1" t="s">
        <v>26</v>
      </c>
      <c r="N11469" s="1" t="s">
        <v>26</v>
      </c>
      <c r="O11469">
        <v>1</v>
      </c>
      <c r="P11469" s="1" t="s">
        <v>27</v>
      </c>
      <c r="Q11469" s="1" t="s">
        <v>27</v>
      </c>
      <c r="R11469">
        <v>0</v>
      </c>
    </row>
    <row r="11470" spans="1:18" x14ac:dyDescent="0.3">
      <c r="A11470" s="1" t="s">
        <v>12052</v>
      </c>
      <c r="B11470" s="1" t="s">
        <v>11969</v>
      </c>
      <c r="C11470">
        <v>2025</v>
      </c>
      <c r="D11470" s="2">
        <v>36571</v>
      </c>
      <c r="E11470" s="1" t="s">
        <v>20</v>
      </c>
      <c r="F11470">
        <v>1</v>
      </c>
      <c r="G11470">
        <v>0</v>
      </c>
      <c r="H11470">
        <v>0</v>
      </c>
      <c r="I11470" s="1" t="s">
        <v>21</v>
      </c>
      <c r="J11470" s="1"/>
      <c r="K11470">
        <v>0</v>
      </c>
      <c r="L11470" s="1" t="s">
        <v>22</v>
      </c>
      <c r="M11470" s="1" t="s">
        <v>26</v>
      </c>
      <c r="N11470" s="1" t="s">
        <v>26</v>
      </c>
      <c r="O11470">
        <v>1</v>
      </c>
      <c r="P11470" s="1" t="s">
        <v>40</v>
      </c>
      <c r="Q11470" s="1" t="s">
        <v>40</v>
      </c>
      <c r="R11470">
        <v>0</v>
      </c>
    </row>
    <row r="11471" spans="1:18" x14ac:dyDescent="0.3">
      <c r="A11471" s="1" t="s">
        <v>12053</v>
      </c>
      <c r="B11471" s="1" t="s">
        <v>11969</v>
      </c>
      <c r="C11471">
        <v>2025</v>
      </c>
      <c r="D11471" s="2">
        <v>36571</v>
      </c>
      <c r="E11471" s="1" t="s">
        <v>20</v>
      </c>
      <c r="F11471">
        <v>1</v>
      </c>
      <c r="G11471">
        <v>0</v>
      </c>
      <c r="H11471">
        <v>0</v>
      </c>
      <c r="I11471" s="1" t="s">
        <v>21</v>
      </c>
      <c r="J11471" s="1"/>
      <c r="K11471">
        <v>0</v>
      </c>
      <c r="L11471" s="1" t="s">
        <v>22</v>
      </c>
      <c r="M11471" s="1" t="s">
        <v>47</v>
      </c>
      <c r="N11471" s="1" t="s">
        <v>47</v>
      </c>
      <c r="O11471">
        <v>4</v>
      </c>
      <c r="P11471" s="1" t="s">
        <v>12054</v>
      </c>
      <c r="Q11471" s="1"/>
      <c r="R11471">
        <v>0</v>
      </c>
    </row>
    <row r="11472" spans="1:18" x14ac:dyDescent="0.3">
      <c r="A11472" s="1" t="s">
        <v>12055</v>
      </c>
      <c r="B11472" s="1" t="s">
        <v>11969</v>
      </c>
      <c r="C11472">
        <v>2025</v>
      </c>
      <c r="D11472" s="2">
        <v>36571</v>
      </c>
      <c r="E11472" s="1" t="s">
        <v>20</v>
      </c>
      <c r="F11472">
        <v>1</v>
      </c>
      <c r="G11472">
        <v>0</v>
      </c>
      <c r="H11472">
        <v>0</v>
      </c>
      <c r="I11472" s="1" t="s">
        <v>21</v>
      </c>
      <c r="J11472" s="1"/>
      <c r="K11472">
        <v>0</v>
      </c>
      <c r="L11472" s="1" t="s">
        <v>22</v>
      </c>
      <c r="M11472" s="1" t="s">
        <v>33</v>
      </c>
      <c r="N11472" s="1" t="s">
        <v>33</v>
      </c>
      <c r="O11472">
        <v>1</v>
      </c>
      <c r="P11472" s="1" t="s">
        <v>27</v>
      </c>
      <c r="Q11472" s="1" t="s">
        <v>27</v>
      </c>
      <c r="R11472">
        <v>0</v>
      </c>
    </row>
    <row r="11473" spans="1:18" x14ac:dyDescent="0.3">
      <c r="A11473" s="1" t="s">
        <v>12056</v>
      </c>
      <c r="B11473" s="1" t="s">
        <v>11969</v>
      </c>
      <c r="C11473">
        <v>2025</v>
      </c>
      <c r="D11473" s="2">
        <v>36571</v>
      </c>
      <c r="E11473" s="1" t="s">
        <v>37</v>
      </c>
      <c r="F11473">
        <v>1</v>
      </c>
      <c r="G11473">
        <v>1</v>
      </c>
      <c r="H11473">
        <v>1</v>
      </c>
      <c r="I11473" s="1" t="s">
        <v>38</v>
      </c>
      <c r="J11473" s="1" t="s">
        <v>39</v>
      </c>
      <c r="K11473">
        <v>0</v>
      </c>
      <c r="L11473" s="1" t="s">
        <v>22</v>
      </c>
      <c r="M11473" s="1" t="s">
        <v>26</v>
      </c>
      <c r="N11473" s="1" t="s">
        <v>26</v>
      </c>
      <c r="O11473">
        <v>1</v>
      </c>
      <c r="P11473" s="1" t="s">
        <v>40</v>
      </c>
      <c r="Q11473" s="1" t="s">
        <v>40</v>
      </c>
      <c r="R11473">
        <v>0</v>
      </c>
    </row>
    <row r="11474" spans="1:18" x14ac:dyDescent="0.3">
      <c r="A11474" s="1" t="s">
        <v>12057</v>
      </c>
      <c r="B11474" s="1" t="s">
        <v>11969</v>
      </c>
      <c r="C11474">
        <v>2025</v>
      </c>
      <c r="D11474" s="2">
        <v>36571</v>
      </c>
      <c r="E11474" s="1" t="s">
        <v>37</v>
      </c>
      <c r="F11474">
        <v>1</v>
      </c>
      <c r="G11474">
        <v>1</v>
      </c>
      <c r="H11474">
        <v>1</v>
      </c>
      <c r="I11474" s="1" t="s">
        <v>91</v>
      </c>
      <c r="J11474" s="1" t="s">
        <v>165</v>
      </c>
      <c r="K11474">
        <v>0</v>
      </c>
      <c r="L11474" s="1" t="s">
        <v>22</v>
      </c>
      <c r="M11474" s="1" t="s">
        <v>26</v>
      </c>
      <c r="N11474" s="1" t="s">
        <v>26</v>
      </c>
      <c r="O11474">
        <v>1</v>
      </c>
      <c r="P11474" s="1" t="s">
        <v>227</v>
      </c>
      <c r="Q11474" s="1" t="s">
        <v>227</v>
      </c>
      <c r="R11474">
        <v>0</v>
      </c>
    </row>
    <row r="11475" spans="1:18" x14ac:dyDescent="0.3">
      <c r="A11475" s="1" t="s">
        <v>12058</v>
      </c>
      <c r="B11475" s="1" t="s">
        <v>11969</v>
      </c>
      <c r="C11475">
        <v>2025</v>
      </c>
      <c r="D11475" s="2">
        <v>36571</v>
      </c>
      <c r="E11475" s="1" t="s">
        <v>20</v>
      </c>
      <c r="F11475">
        <v>1</v>
      </c>
      <c r="G11475">
        <v>0</v>
      </c>
      <c r="H11475">
        <v>0</v>
      </c>
      <c r="I11475" s="1" t="s">
        <v>21</v>
      </c>
      <c r="J11475" s="1"/>
      <c r="K11475">
        <v>0</v>
      </c>
      <c r="L11475" s="1" t="s">
        <v>22</v>
      </c>
      <c r="M11475" s="1" t="s">
        <v>26</v>
      </c>
      <c r="N11475" s="1" t="s">
        <v>26</v>
      </c>
      <c r="O11475">
        <v>1</v>
      </c>
      <c r="P11475" s="1" t="s">
        <v>31</v>
      </c>
      <c r="Q11475" s="1" t="s">
        <v>31</v>
      </c>
      <c r="R11475">
        <v>0</v>
      </c>
    </row>
    <row r="11476" spans="1:18" x14ac:dyDescent="0.3">
      <c r="A11476" s="1" t="s">
        <v>12059</v>
      </c>
      <c r="B11476" s="1" t="s">
        <v>11969</v>
      </c>
      <c r="C11476">
        <v>2025</v>
      </c>
      <c r="D11476" s="2">
        <v>36571</v>
      </c>
      <c r="E11476" s="1" t="s">
        <v>20</v>
      </c>
      <c r="F11476">
        <v>1</v>
      </c>
      <c r="G11476">
        <v>0</v>
      </c>
      <c r="H11476">
        <v>0</v>
      </c>
      <c r="I11476" s="1" t="s">
        <v>21</v>
      </c>
      <c r="J11476" s="1"/>
      <c r="K11476">
        <v>0</v>
      </c>
      <c r="L11476" s="1" t="s">
        <v>22</v>
      </c>
      <c r="M11476" s="1" t="s">
        <v>47</v>
      </c>
      <c r="N11476" s="1" t="s">
        <v>47</v>
      </c>
      <c r="O11476">
        <v>1</v>
      </c>
      <c r="P11476" s="1" t="s">
        <v>2432</v>
      </c>
      <c r="Q11476" s="1" t="s">
        <v>2432</v>
      </c>
      <c r="R11476">
        <v>0</v>
      </c>
    </row>
    <row r="11477" spans="1:18" x14ac:dyDescent="0.3">
      <c r="A11477" s="1" t="s">
        <v>12060</v>
      </c>
      <c r="B11477" s="1" t="s">
        <v>11969</v>
      </c>
      <c r="C11477">
        <v>2025</v>
      </c>
      <c r="D11477" s="2">
        <v>36571</v>
      </c>
      <c r="E11477" s="1" t="s">
        <v>20</v>
      </c>
      <c r="F11477">
        <v>1</v>
      </c>
      <c r="G11477">
        <v>0</v>
      </c>
      <c r="H11477">
        <v>0</v>
      </c>
      <c r="I11477" s="1" t="s">
        <v>21</v>
      </c>
      <c r="J11477" s="1"/>
      <c r="K11477">
        <v>0</v>
      </c>
      <c r="L11477" s="1" t="s">
        <v>22</v>
      </c>
      <c r="M11477" s="1" t="s">
        <v>23</v>
      </c>
      <c r="N11477" s="1" t="s">
        <v>23</v>
      </c>
      <c r="O11477">
        <v>1</v>
      </c>
      <c r="P11477" s="1" t="s">
        <v>40</v>
      </c>
      <c r="Q11477" s="1" t="s">
        <v>40</v>
      </c>
      <c r="R11477">
        <v>0</v>
      </c>
    </row>
    <row r="11478" spans="1:18" x14ac:dyDescent="0.3">
      <c r="A11478" s="1" t="s">
        <v>12061</v>
      </c>
      <c r="B11478" s="1" t="s">
        <v>11969</v>
      </c>
      <c r="C11478">
        <v>2025</v>
      </c>
      <c r="D11478" s="2">
        <v>36571</v>
      </c>
      <c r="E11478" s="1" t="s">
        <v>20</v>
      </c>
      <c r="F11478">
        <v>1</v>
      </c>
      <c r="G11478">
        <v>0</v>
      </c>
      <c r="H11478">
        <v>0</v>
      </c>
      <c r="I11478" s="1" t="s">
        <v>21</v>
      </c>
      <c r="J11478" s="1"/>
      <c r="K11478">
        <v>0</v>
      </c>
      <c r="L11478" s="1" t="s">
        <v>22</v>
      </c>
      <c r="M11478" s="1" t="s">
        <v>26</v>
      </c>
      <c r="N11478" s="1" t="s">
        <v>26</v>
      </c>
      <c r="O11478">
        <v>2</v>
      </c>
      <c r="P11478" s="1" t="s">
        <v>11888</v>
      </c>
      <c r="Q11478" s="1"/>
      <c r="R11478">
        <v>0</v>
      </c>
    </row>
    <row r="11479" spans="1:18" x14ac:dyDescent="0.3">
      <c r="A11479" s="1" t="s">
        <v>12062</v>
      </c>
      <c r="B11479" s="1" t="s">
        <v>11969</v>
      </c>
      <c r="C11479">
        <v>2025</v>
      </c>
      <c r="D11479" s="2">
        <v>36571</v>
      </c>
      <c r="E11479" s="1" t="s">
        <v>20</v>
      </c>
      <c r="F11479">
        <v>1</v>
      </c>
      <c r="G11479">
        <v>0</v>
      </c>
      <c r="H11479">
        <v>0</v>
      </c>
      <c r="I11479" s="1" t="s">
        <v>21</v>
      </c>
      <c r="J11479" s="1"/>
      <c r="K11479">
        <v>0</v>
      </c>
      <c r="L11479" s="1" t="s">
        <v>22</v>
      </c>
      <c r="M11479" s="1" t="s">
        <v>26</v>
      </c>
      <c r="N11479" s="1" t="s">
        <v>26</v>
      </c>
      <c r="O11479">
        <v>1</v>
      </c>
      <c r="P11479" s="1" t="s">
        <v>27</v>
      </c>
      <c r="Q11479" s="1" t="s">
        <v>27</v>
      </c>
      <c r="R11479">
        <v>0</v>
      </c>
    </row>
    <row r="11480" spans="1:18" x14ac:dyDescent="0.3">
      <c r="A11480" s="1" t="s">
        <v>12063</v>
      </c>
      <c r="B11480" s="1" t="s">
        <v>11969</v>
      </c>
      <c r="C11480">
        <v>2025</v>
      </c>
      <c r="D11480" s="2">
        <v>36571</v>
      </c>
      <c r="E11480" s="1" t="s">
        <v>20</v>
      </c>
      <c r="F11480">
        <v>1</v>
      </c>
      <c r="G11480">
        <v>0</v>
      </c>
      <c r="H11480">
        <v>0</v>
      </c>
      <c r="I11480" s="1" t="s">
        <v>21</v>
      </c>
      <c r="J11480" s="1"/>
      <c r="K11480">
        <v>0</v>
      </c>
      <c r="L11480" s="1" t="s">
        <v>22</v>
      </c>
      <c r="M11480" s="1" t="s">
        <v>23</v>
      </c>
      <c r="N11480" s="1" t="s">
        <v>23</v>
      </c>
      <c r="O11480">
        <v>1</v>
      </c>
      <c r="P11480" s="1" t="s">
        <v>27</v>
      </c>
      <c r="Q11480" s="1" t="s">
        <v>27</v>
      </c>
      <c r="R11480">
        <v>0</v>
      </c>
    </row>
    <row r="11481" spans="1:18" x14ac:dyDescent="0.3">
      <c r="A11481" s="1" t="s">
        <v>12064</v>
      </c>
      <c r="B11481" s="1" t="s">
        <v>11969</v>
      </c>
      <c r="C11481">
        <v>2025</v>
      </c>
      <c r="D11481" s="2">
        <v>36571</v>
      </c>
      <c r="E11481" s="1" t="s">
        <v>20</v>
      </c>
      <c r="F11481">
        <v>1</v>
      </c>
      <c r="G11481">
        <v>0</v>
      </c>
      <c r="H11481">
        <v>0</v>
      </c>
      <c r="I11481" s="1" t="s">
        <v>21</v>
      </c>
      <c r="J11481" s="1"/>
      <c r="K11481">
        <v>0</v>
      </c>
      <c r="L11481" s="1" t="s">
        <v>22</v>
      </c>
      <c r="M11481" s="1" t="s">
        <v>23</v>
      </c>
      <c r="N11481" s="1" t="s">
        <v>23</v>
      </c>
      <c r="O11481">
        <v>1</v>
      </c>
      <c r="P11481" s="1" t="s">
        <v>121</v>
      </c>
      <c r="Q11481" s="1" t="s">
        <v>121</v>
      </c>
      <c r="R11481">
        <v>0</v>
      </c>
    </row>
    <row r="11482" spans="1:18" x14ac:dyDescent="0.3">
      <c r="A11482" s="1" t="s">
        <v>12065</v>
      </c>
      <c r="B11482" s="1" t="s">
        <v>11969</v>
      </c>
      <c r="C11482">
        <v>2025</v>
      </c>
      <c r="D11482" s="2">
        <v>36571</v>
      </c>
      <c r="E11482" s="1" t="s">
        <v>20</v>
      </c>
      <c r="F11482">
        <v>1</v>
      </c>
      <c r="G11482">
        <v>0</v>
      </c>
      <c r="H11482">
        <v>0</v>
      </c>
      <c r="I11482" s="1" t="s">
        <v>21</v>
      </c>
      <c r="J11482" s="1"/>
      <c r="K11482">
        <v>0</v>
      </c>
      <c r="L11482" s="1" t="s">
        <v>22</v>
      </c>
      <c r="M11482" s="1" t="s">
        <v>26</v>
      </c>
      <c r="N11482" s="1" t="s">
        <v>26</v>
      </c>
      <c r="O11482">
        <v>1</v>
      </c>
      <c r="P11482" s="1" t="s">
        <v>2432</v>
      </c>
      <c r="Q11482" s="1" t="s">
        <v>2432</v>
      </c>
      <c r="R11482">
        <v>0</v>
      </c>
    </row>
    <row r="11483" spans="1:18" x14ac:dyDescent="0.3">
      <c r="A11483" s="1" t="s">
        <v>12066</v>
      </c>
      <c r="B11483" s="1" t="s">
        <v>11969</v>
      </c>
      <c r="C11483">
        <v>2025</v>
      </c>
      <c r="D11483" s="2">
        <v>36571</v>
      </c>
      <c r="E11483" s="1" t="s">
        <v>20</v>
      </c>
      <c r="F11483">
        <v>1</v>
      </c>
      <c r="G11483">
        <v>0</v>
      </c>
      <c r="H11483">
        <v>0</v>
      </c>
      <c r="I11483" s="1" t="s">
        <v>21</v>
      </c>
      <c r="J11483" s="1"/>
      <c r="K11483">
        <v>0</v>
      </c>
      <c r="L11483" s="1" t="s">
        <v>22</v>
      </c>
      <c r="M11483" s="1" t="s">
        <v>26</v>
      </c>
      <c r="N11483" s="1" t="s">
        <v>26</v>
      </c>
      <c r="O11483">
        <v>1</v>
      </c>
      <c r="P11483" s="1" t="s">
        <v>121</v>
      </c>
      <c r="Q11483" s="1" t="s">
        <v>121</v>
      </c>
      <c r="R11483">
        <v>0</v>
      </c>
    </row>
    <row r="11484" spans="1:18" x14ac:dyDescent="0.3">
      <c r="A11484" s="1" t="s">
        <v>12067</v>
      </c>
      <c r="B11484" s="1" t="s">
        <v>11969</v>
      </c>
      <c r="C11484">
        <v>2025</v>
      </c>
      <c r="D11484" s="2">
        <v>36571</v>
      </c>
      <c r="E11484" s="1" t="s">
        <v>20</v>
      </c>
      <c r="F11484">
        <v>1</v>
      </c>
      <c r="G11484">
        <v>0</v>
      </c>
      <c r="H11484">
        <v>0</v>
      </c>
      <c r="I11484" s="1" t="s">
        <v>21</v>
      </c>
      <c r="J11484" s="1"/>
      <c r="K11484">
        <v>0</v>
      </c>
      <c r="L11484" s="1" t="s">
        <v>22</v>
      </c>
      <c r="M11484" s="1" t="s">
        <v>26</v>
      </c>
      <c r="N11484" s="1" t="s">
        <v>26</v>
      </c>
      <c r="O11484">
        <v>1</v>
      </c>
      <c r="P11484" s="1" t="s">
        <v>2432</v>
      </c>
      <c r="Q11484" s="1" t="s">
        <v>2432</v>
      </c>
      <c r="R11484">
        <v>0</v>
      </c>
    </row>
    <row r="11485" spans="1:18" x14ac:dyDescent="0.3">
      <c r="A11485" s="1" t="s">
        <v>12068</v>
      </c>
      <c r="B11485" s="1" t="s">
        <v>11969</v>
      </c>
      <c r="C11485">
        <v>2025</v>
      </c>
      <c r="D11485" s="2">
        <v>36571</v>
      </c>
      <c r="E11485" s="1" t="s">
        <v>20</v>
      </c>
      <c r="F11485">
        <v>1</v>
      </c>
      <c r="G11485">
        <v>0</v>
      </c>
      <c r="H11485">
        <v>0</v>
      </c>
      <c r="I11485" s="1" t="s">
        <v>21</v>
      </c>
      <c r="J11485" s="1"/>
      <c r="K11485">
        <v>0</v>
      </c>
      <c r="L11485" s="1" t="s">
        <v>22</v>
      </c>
      <c r="M11485" s="1" t="s">
        <v>26</v>
      </c>
      <c r="N11485" s="1" t="s">
        <v>26</v>
      </c>
      <c r="O11485">
        <v>1</v>
      </c>
      <c r="P11485" s="1" t="s">
        <v>2432</v>
      </c>
      <c r="Q11485" s="1" t="s">
        <v>2432</v>
      </c>
      <c r="R11485">
        <v>0</v>
      </c>
    </row>
    <row r="11486" spans="1:18" x14ac:dyDescent="0.3">
      <c r="A11486" s="1" t="s">
        <v>12069</v>
      </c>
      <c r="B11486" s="1" t="s">
        <v>11969</v>
      </c>
      <c r="C11486">
        <v>2025</v>
      </c>
      <c r="D11486" s="2">
        <v>36571</v>
      </c>
      <c r="E11486" s="1" t="s">
        <v>20</v>
      </c>
      <c r="F11486">
        <v>1</v>
      </c>
      <c r="G11486">
        <v>0</v>
      </c>
      <c r="H11486">
        <v>0</v>
      </c>
      <c r="I11486" s="1" t="s">
        <v>21</v>
      </c>
      <c r="J11486" s="1"/>
      <c r="K11486">
        <v>0</v>
      </c>
      <c r="L11486" s="1" t="s">
        <v>22</v>
      </c>
      <c r="M11486" s="1" t="s">
        <v>26</v>
      </c>
      <c r="N11486" s="1" t="s">
        <v>26</v>
      </c>
      <c r="O11486">
        <v>1</v>
      </c>
      <c r="P11486" s="1" t="s">
        <v>40</v>
      </c>
      <c r="Q11486" s="1" t="s">
        <v>40</v>
      </c>
      <c r="R11486">
        <v>0</v>
      </c>
    </row>
    <row r="11487" spans="1:18" x14ac:dyDescent="0.3">
      <c r="A11487" s="1" t="s">
        <v>12070</v>
      </c>
      <c r="B11487" s="1" t="s">
        <v>11969</v>
      </c>
      <c r="C11487">
        <v>2025</v>
      </c>
      <c r="D11487" s="2">
        <v>36571</v>
      </c>
      <c r="E11487" s="1" t="s">
        <v>20</v>
      </c>
      <c r="F11487">
        <v>1</v>
      </c>
      <c r="G11487">
        <v>0</v>
      </c>
      <c r="H11487">
        <v>0</v>
      </c>
      <c r="I11487" s="1" t="s">
        <v>21</v>
      </c>
      <c r="J11487" s="1"/>
      <c r="K11487">
        <v>0</v>
      </c>
      <c r="L11487" s="1" t="s">
        <v>22</v>
      </c>
      <c r="M11487" s="1" t="s">
        <v>47</v>
      </c>
      <c r="N11487" s="1" t="s">
        <v>47</v>
      </c>
      <c r="O11487">
        <v>1</v>
      </c>
      <c r="P11487" s="1" t="s">
        <v>27</v>
      </c>
      <c r="Q11487" s="1" t="s">
        <v>27</v>
      </c>
      <c r="R11487">
        <v>0</v>
      </c>
    </row>
    <row r="11488" spans="1:18" x14ac:dyDescent="0.3">
      <c r="A11488" s="1" t="s">
        <v>12071</v>
      </c>
      <c r="B11488" s="1" t="s">
        <v>11969</v>
      </c>
      <c r="C11488">
        <v>2025</v>
      </c>
      <c r="D11488" s="2">
        <v>36571</v>
      </c>
      <c r="E11488" s="1" t="s">
        <v>20</v>
      </c>
      <c r="F11488">
        <v>1</v>
      </c>
      <c r="G11488">
        <v>0</v>
      </c>
      <c r="H11488">
        <v>0</v>
      </c>
      <c r="I11488" s="1" t="s">
        <v>21</v>
      </c>
      <c r="J11488" s="1"/>
      <c r="K11488">
        <v>0</v>
      </c>
      <c r="L11488" s="1" t="s">
        <v>22</v>
      </c>
      <c r="M11488" s="1" t="s">
        <v>26</v>
      </c>
      <c r="N11488" s="1" t="s">
        <v>26</v>
      </c>
      <c r="O11488">
        <v>1</v>
      </c>
      <c r="P11488" s="1" t="s">
        <v>78</v>
      </c>
      <c r="Q11488" s="1" t="s">
        <v>78</v>
      </c>
      <c r="R11488">
        <v>0</v>
      </c>
    </row>
    <row r="11489" spans="1:18" x14ac:dyDescent="0.3">
      <c r="A11489" s="1" t="s">
        <v>12072</v>
      </c>
      <c r="B11489" s="1" t="s">
        <v>11969</v>
      </c>
      <c r="C11489">
        <v>2025</v>
      </c>
      <c r="D11489" s="2">
        <v>36571</v>
      </c>
      <c r="E11489" s="1" t="s">
        <v>20</v>
      </c>
      <c r="F11489">
        <v>1</v>
      </c>
      <c r="G11489">
        <v>0</v>
      </c>
      <c r="H11489">
        <v>0</v>
      </c>
      <c r="I11489" s="1" t="s">
        <v>21</v>
      </c>
      <c r="J11489" s="1"/>
      <c r="K11489">
        <v>0</v>
      </c>
      <c r="L11489" s="1" t="s">
        <v>22</v>
      </c>
      <c r="M11489" s="1" t="s">
        <v>84</v>
      </c>
      <c r="N11489" s="1" t="s">
        <v>84</v>
      </c>
      <c r="O11489">
        <v>1</v>
      </c>
      <c r="P11489" s="1" t="s">
        <v>82</v>
      </c>
      <c r="Q11489" s="1" t="s">
        <v>82</v>
      </c>
      <c r="R11489">
        <v>0</v>
      </c>
    </row>
    <row r="11490" spans="1:18" x14ac:dyDescent="0.3">
      <c r="A11490" s="1" t="s">
        <v>12073</v>
      </c>
      <c r="B11490" s="1" t="s">
        <v>11969</v>
      </c>
      <c r="C11490">
        <v>2025</v>
      </c>
      <c r="D11490" s="2">
        <v>36571</v>
      </c>
      <c r="E11490" s="1" t="s">
        <v>20</v>
      </c>
      <c r="F11490">
        <v>1</v>
      </c>
      <c r="G11490">
        <v>0</v>
      </c>
      <c r="H11490">
        <v>0</v>
      </c>
      <c r="I11490" s="1" t="s">
        <v>21</v>
      </c>
      <c r="J11490" s="1"/>
      <c r="K11490">
        <v>0</v>
      </c>
      <c r="L11490" s="1" t="s">
        <v>22</v>
      </c>
      <c r="M11490" s="1" t="s">
        <v>26</v>
      </c>
      <c r="N11490" s="1" t="s">
        <v>26</v>
      </c>
      <c r="O11490">
        <v>1</v>
      </c>
      <c r="P11490" s="1" t="s">
        <v>45</v>
      </c>
      <c r="Q11490" s="1" t="s">
        <v>45</v>
      </c>
      <c r="R11490">
        <v>0</v>
      </c>
    </row>
    <row r="11491" spans="1:18" x14ac:dyDescent="0.3">
      <c r="A11491" s="1" t="s">
        <v>12074</v>
      </c>
      <c r="B11491" s="1" t="s">
        <v>11969</v>
      </c>
      <c r="C11491">
        <v>2025</v>
      </c>
      <c r="D11491" s="2">
        <v>36571</v>
      </c>
      <c r="E11491" s="1" t="s">
        <v>20</v>
      </c>
      <c r="F11491">
        <v>1</v>
      </c>
      <c r="G11491">
        <v>0</v>
      </c>
      <c r="H11491">
        <v>0</v>
      </c>
      <c r="I11491" s="1" t="s">
        <v>21</v>
      </c>
      <c r="J11491" s="1"/>
      <c r="K11491">
        <v>0</v>
      </c>
      <c r="L11491" s="1" t="s">
        <v>22</v>
      </c>
      <c r="M11491" s="1" t="s">
        <v>33</v>
      </c>
      <c r="N11491" s="1" t="s">
        <v>33</v>
      </c>
      <c r="O11491">
        <v>1</v>
      </c>
      <c r="P11491" s="1" t="s">
        <v>27</v>
      </c>
      <c r="Q11491" s="1" t="s">
        <v>27</v>
      </c>
      <c r="R11491">
        <v>0</v>
      </c>
    </row>
    <row r="11492" spans="1:18" x14ac:dyDescent="0.3">
      <c r="A11492" s="1" t="s">
        <v>12075</v>
      </c>
      <c r="B11492" s="1" t="s">
        <v>11969</v>
      </c>
      <c r="C11492">
        <v>2025</v>
      </c>
      <c r="D11492" s="2">
        <v>36571</v>
      </c>
      <c r="E11492" s="1" t="s">
        <v>37</v>
      </c>
      <c r="F11492">
        <v>1</v>
      </c>
      <c r="G11492">
        <v>1</v>
      </c>
      <c r="H11492">
        <v>1</v>
      </c>
      <c r="I11492" s="1" t="s">
        <v>38</v>
      </c>
      <c r="J11492" s="1" t="s">
        <v>39</v>
      </c>
      <c r="K11492">
        <v>0</v>
      </c>
      <c r="L11492" s="1" t="s">
        <v>22</v>
      </c>
      <c r="M11492" s="1" t="s">
        <v>26</v>
      </c>
      <c r="N11492" s="1" t="s">
        <v>26</v>
      </c>
      <c r="O11492">
        <v>1</v>
      </c>
      <c r="P11492" s="1" t="s">
        <v>40</v>
      </c>
      <c r="Q11492" s="1" t="s">
        <v>40</v>
      </c>
      <c r="R11492">
        <v>0</v>
      </c>
    </row>
    <row r="11493" spans="1:18" x14ac:dyDescent="0.3">
      <c r="A11493" s="1" t="s">
        <v>12076</v>
      </c>
      <c r="B11493" s="1" t="s">
        <v>11969</v>
      </c>
      <c r="C11493">
        <v>2025</v>
      </c>
      <c r="D11493" s="2">
        <v>36571</v>
      </c>
      <c r="E11493" s="1" t="s">
        <v>20</v>
      </c>
      <c r="F11493">
        <v>1</v>
      </c>
      <c r="G11493">
        <v>0</v>
      </c>
      <c r="H11493">
        <v>0</v>
      </c>
      <c r="I11493" s="1" t="s">
        <v>21</v>
      </c>
      <c r="J11493" s="1"/>
      <c r="K11493">
        <v>0</v>
      </c>
      <c r="L11493" s="1" t="s">
        <v>22</v>
      </c>
      <c r="M11493" s="1" t="s">
        <v>26</v>
      </c>
      <c r="N11493" s="1" t="s">
        <v>26</v>
      </c>
      <c r="O11493">
        <v>1</v>
      </c>
      <c r="P11493" s="1" t="s">
        <v>27</v>
      </c>
      <c r="Q11493" s="1" t="s">
        <v>27</v>
      </c>
      <c r="R11493">
        <v>0</v>
      </c>
    </row>
    <row r="11494" spans="1:18" x14ac:dyDescent="0.3">
      <c r="A11494" s="1" t="s">
        <v>12077</v>
      </c>
      <c r="B11494" s="1" t="s">
        <v>11969</v>
      </c>
      <c r="C11494">
        <v>2025</v>
      </c>
      <c r="D11494" s="2">
        <v>36571</v>
      </c>
      <c r="E11494" s="1" t="s">
        <v>20</v>
      </c>
      <c r="F11494">
        <v>1</v>
      </c>
      <c r="G11494">
        <v>0</v>
      </c>
      <c r="H11494">
        <v>0</v>
      </c>
      <c r="I11494" s="1" t="s">
        <v>21</v>
      </c>
      <c r="J11494" s="1"/>
      <c r="K11494">
        <v>0</v>
      </c>
      <c r="L11494" s="1" t="s">
        <v>22</v>
      </c>
      <c r="M11494" s="1" t="s">
        <v>26</v>
      </c>
      <c r="N11494" s="1" t="s">
        <v>26</v>
      </c>
      <c r="O11494">
        <v>1</v>
      </c>
      <c r="P11494" s="1" t="s">
        <v>40</v>
      </c>
      <c r="Q11494" s="1" t="s">
        <v>40</v>
      </c>
      <c r="R11494">
        <v>0</v>
      </c>
    </row>
    <row r="11495" spans="1:18" x14ac:dyDescent="0.3">
      <c r="A11495" s="1" t="s">
        <v>12078</v>
      </c>
      <c r="B11495" s="1" t="s">
        <v>11969</v>
      </c>
      <c r="C11495">
        <v>2025</v>
      </c>
      <c r="D11495" s="2">
        <v>36571</v>
      </c>
      <c r="E11495" s="1" t="s">
        <v>20</v>
      </c>
      <c r="F11495">
        <v>1</v>
      </c>
      <c r="G11495">
        <v>0</v>
      </c>
      <c r="H11495">
        <v>0</v>
      </c>
      <c r="I11495" s="1" t="s">
        <v>21</v>
      </c>
      <c r="J11495" s="1"/>
      <c r="K11495">
        <v>0</v>
      </c>
      <c r="L11495" s="1" t="s">
        <v>22</v>
      </c>
      <c r="M11495" s="1" t="s">
        <v>26</v>
      </c>
      <c r="N11495" s="1" t="s">
        <v>26</v>
      </c>
      <c r="O11495">
        <v>1</v>
      </c>
      <c r="P11495" s="1" t="s">
        <v>534</v>
      </c>
      <c r="Q11495" s="1" t="s">
        <v>534</v>
      </c>
      <c r="R11495">
        <v>0</v>
      </c>
    </row>
    <row r="11496" spans="1:18" x14ac:dyDescent="0.3">
      <c r="A11496" s="1" t="s">
        <v>12079</v>
      </c>
      <c r="B11496" s="1" t="s">
        <v>11969</v>
      </c>
      <c r="C11496">
        <v>2025</v>
      </c>
      <c r="D11496" s="2">
        <v>36571</v>
      </c>
      <c r="E11496" s="1" t="s">
        <v>20</v>
      </c>
      <c r="F11496">
        <v>1</v>
      </c>
      <c r="G11496">
        <v>0</v>
      </c>
      <c r="H11496">
        <v>0</v>
      </c>
      <c r="I11496" s="1" t="s">
        <v>21</v>
      </c>
      <c r="J11496" s="1"/>
      <c r="K11496">
        <v>0</v>
      </c>
      <c r="L11496" s="1" t="s">
        <v>22</v>
      </c>
      <c r="M11496" s="1" t="s">
        <v>26</v>
      </c>
      <c r="N11496" s="1" t="s">
        <v>26</v>
      </c>
      <c r="O11496">
        <v>1</v>
      </c>
      <c r="P11496" s="1" t="s">
        <v>45</v>
      </c>
      <c r="Q11496" s="1" t="s">
        <v>45</v>
      </c>
      <c r="R11496">
        <v>0</v>
      </c>
    </row>
    <row r="11497" spans="1:18" x14ac:dyDescent="0.3">
      <c r="A11497" s="1" t="s">
        <v>12080</v>
      </c>
      <c r="B11497" s="1" t="s">
        <v>11969</v>
      </c>
      <c r="C11497">
        <v>2025</v>
      </c>
      <c r="D11497" s="2">
        <v>36571</v>
      </c>
      <c r="E11497" s="1" t="s">
        <v>20</v>
      </c>
      <c r="F11497">
        <v>1</v>
      </c>
      <c r="G11497">
        <v>0</v>
      </c>
      <c r="H11497">
        <v>0</v>
      </c>
      <c r="I11497" s="1" t="s">
        <v>21</v>
      </c>
      <c r="J11497" s="1"/>
      <c r="K11497">
        <v>0</v>
      </c>
      <c r="L11497" s="1" t="s">
        <v>22</v>
      </c>
      <c r="M11497" s="1" t="s">
        <v>47</v>
      </c>
      <c r="N11497" s="1" t="s">
        <v>47</v>
      </c>
      <c r="O11497">
        <v>1</v>
      </c>
      <c r="P11497" s="1" t="s">
        <v>31</v>
      </c>
      <c r="Q11497" s="1" t="s">
        <v>31</v>
      </c>
      <c r="R11497">
        <v>0</v>
      </c>
    </row>
    <row r="11498" spans="1:18" x14ac:dyDescent="0.3">
      <c r="A11498" s="1" t="s">
        <v>12081</v>
      </c>
      <c r="B11498" s="1" t="s">
        <v>11969</v>
      </c>
      <c r="C11498">
        <v>2025</v>
      </c>
      <c r="D11498" s="2">
        <v>36571</v>
      </c>
      <c r="E11498" s="1" t="s">
        <v>20</v>
      </c>
      <c r="F11498">
        <v>1</v>
      </c>
      <c r="G11498">
        <v>0</v>
      </c>
      <c r="H11498">
        <v>0</v>
      </c>
      <c r="I11498" s="1" t="s">
        <v>21</v>
      </c>
      <c r="J11498" s="1"/>
      <c r="K11498">
        <v>0</v>
      </c>
      <c r="L11498" s="1" t="s">
        <v>22</v>
      </c>
      <c r="M11498" s="1" t="s">
        <v>26</v>
      </c>
      <c r="N11498" s="1" t="s">
        <v>26</v>
      </c>
      <c r="O11498">
        <v>1</v>
      </c>
      <c r="P11498" s="1" t="s">
        <v>2432</v>
      </c>
      <c r="Q11498" s="1" t="s">
        <v>2432</v>
      </c>
      <c r="R11498">
        <v>0</v>
      </c>
    </row>
    <row r="11499" spans="1:18" x14ac:dyDescent="0.3">
      <c r="A11499" s="1" t="s">
        <v>12082</v>
      </c>
      <c r="B11499" s="1" t="s">
        <v>11969</v>
      </c>
      <c r="C11499">
        <v>2025</v>
      </c>
      <c r="D11499" s="2">
        <v>36571</v>
      </c>
      <c r="E11499" s="1" t="s">
        <v>20</v>
      </c>
      <c r="F11499">
        <v>1</v>
      </c>
      <c r="G11499">
        <v>0</v>
      </c>
      <c r="H11499">
        <v>0</v>
      </c>
      <c r="I11499" s="1" t="s">
        <v>21</v>
      </c>
      <c r="J11499" s="1"/>
      <c r="K11499">
        <v>0</v>
      </c>
      <c r="L11499" s="1" t="s">
        <v>22</v>
      </c>
      <c r="M11499" s="1" t="s">
        <v>23</v>
      </c>
      <c r="N11499" s="1" t="s">
        <v>23</v>
      </c>
      <c r="O11499">
        <v>1</v>
      </c>
      <c r="P11499" s="1" t="s">
        <v>134</v>
      </c>
      <c r="Q11499" s="1" t="s">
        <v>134</v>
      </c>
      <c r="R11499">
        <v>0</v>
      </c>
    </row>
    <row r="11500" spans="1:18" x14ac:dyDescent="0.3">
      <c r="A11500" s="1" t="s">
        <v>12083</v>
      </c>
      <c r="B11500" s="1" t="s">
        <v>11969</v>
      </c>
      <c r="C11500">
        <v>2025</v>
      </c>
      <c r="D11500" s="2">
        <v>36571</v>
      </c>
      <c r="E11500" s="1" t="s">
        <v>20</v>
      </c>
      <c r="F11500">
        <v>1</v>
      </c>
      <c r="G11500">
        <v>0</v>
      </c>
      <c r="H11500">
        <v>0</v>
      </c>
      <c r="I11500" s="1" t="s">
        <v>21</v>
      </c>
      <c r="J11500" s="1"/>
      <c r="K11500">
        <v>0</v>
      </c>
      <c r="L11500" s="1" t="s">
        <v>22</v>
      </c>
      <c r="M11500" s="1" t="s">
        <v>26</v>
      </c>
      <c r="N11500" s="1" t="s">
        <v>26</v>
      </c>
      <c r="O11500">
        <v>1</v>
      </c>
      <c r="P11500" s="1" t="s">
        <v>45</v>
      </c>
      <c r="Q11500" s="1" t="s">
        <v>45</v>
      </c>
      <c r="R11500">
        <v>0</v>
      </c>
    </row>
    <row r="11501" spans="1:18" x14ac:dyDescent="0.3">
      <c r="A11501" s="1" t="s">
        <v>12084</v>
      </c>
      <c r="B11501" s="1" t="s">
        <v>11969</v>
      </c>
      <c r="C11501">
        <v>2025</v>
      </c>
      <c r="D11501" s="2">
        <v>36571</v>
      </c>
      <c r="E11501" s="1" t="s">
        <v>20</v>
      </c>
      <c r="F11501">
        <v>1</v>
      </c>
      <c r="G11501">
        <v>0</v>
      </c>
      <c r="H11501">
        <v>0</v>
      </c>
      <c r="I11501" s="1" t="s">
        <v>21</v>
      </c>
      <c r="J11501" s="1"/>
      <c r="K11501">
        <v>0</v>
      </c>
      <c r="L11501" s="1" t="s">
        <v>22</v>
      </c>
      <c r="M11501" s="1" t="s">
        <v>33</v>
      </c>
      <c r="N11501" s="1" t="s">
        <v>33</v>
      </c>
      <c r="O11501">
        <v>1</v>
      </c>
      <c r="P11501" s="1" t="s">
        <v>121</v>
      </c>
      <c r="Q11501" s="1" t="s">
        <v>121</v>
      </c>
      <c r="R11501">
        <v>0</v>
      </c>
    </row>
    <row r="11502" spans="1:18" x14ac:dyDescent="0.3">
      <c r="A11502" s="1" t="s">
        <v>12085</v>
      </c>
      <c r="B11502" s="1" t="s">
        <v>11969</v>
      </c>
      <c r="C11502">
        <v>2025</v>
      </c>
      <c r="D11502" s="2">
        <v>36571</v>
      </c>
      <c r="E11502" s="1" t="s">
        <v>20</v>
      </c>
      <c r="F11502">
        <v>1</v>
      </c>
      <c r="G11502">
        <v>0</v>
      </c>
      <c r="H11502">
        <v>0</v>
      </c>
      <c r="I11502" s="1" t="s">
        <v>21</v>
      </c>
      <c r="J11502" s="1"/>
      <c r="K11502">
        <v>0</v>
      </c>
      <c r="L11502" s="1" t="s">
        <v>22</v>
      </c>
      <c r="M11502" s="1" t="s">
        <v>26</v>
      </c>
      <c r="N11502" s="1" t="s">
        <v>26</v>
      </c>
      <c r="O11502">
        <v>1</v>
      </c>
      <c r="P11502" s="1" t="s">
        <v>27</v>
      </c>
      <c r="Q11502" s="1" t="s">
        <v>27</v>
      </c>
      <c r="R11502">
        <v>0</v>
      </c>
    </row>
    <row r="11503" spans="1:18" x14ac:dyDescent="0.3">
      <c r="A11503" s="1" t="s">
        <v>12086</v>
      </c>
      <c r="B11503" s="1" t="s">
        <v>11969</v>
      </c>
      <c r="C11503">
        <v>2025</v>
      </c>
      <c r="D11503" s="2">
        <v>36571</v>
      </c>
      <c r="E11503" s="1" t="s">
        <v>20</v>
      </c>
      <c r="F11503">
        <v>1</v>
      </c>
      <c r="G11503">
        <v>0</v>
      </c>
      <c r="H11503">
        <v>0</v>
      </c>
      <c r="I11503" s="1" t="s">
        <v>21</v>
      </c>
      <c r="J11503" s="1"/>
      <c r="K11503">
        <v>0</v>
      </c>
      <c r="L11503" s="1" t="s">
        <v>22</v>
      </c>
      <c r="M11503" s="1" t="s">
        <v>47</v>
      </c>
      <c r="N11503" s="1" t="s">
        <v>47</v>
      </c>
      <c r="O11503">
        <v>1</v>
      </c>
      <c r="P11503" s="1" t="s">
        <v>2432</v>
      </c>
      <c r="Q11503" s="1" t="s">
        <v>2432</v>
      </c>
      <c r="R11503">
        <v>0</v>
      </c>
    </row>
    <row r="11504" spans="1:18" x14ac:dyDescent="0.3">
      <c r="A11504" s="1" t="s">
        <v>12087</v>
      </c>
      <c r="B11504" s="1" t="s">
        <v>11969</v>
      </c>
      <c r="C11504">
        <v>2025</v>
      </c>
      <c r="D11504" s="2">
        <v>36571</v>
      </c>
      <c r="E11504" s="1" t="s">
        <v>20</v>
      </c>
      <c r="F11504">
        <v>1</v>
      </c>
      <c r="G11504">
        <v>0</v>
      </c>
      <c r="H11504">
        <v>0</v>
      </c>
      <c r="I11504" s="1" t="s">
        <v>21</v>
      </c>
      <c r="J11504" s="1"/>
      <c r="K11504">
        <v>0</v>
      </c>
      <c r="L11504" s="1" t="s">
        <v>22</v>
      </c>
      <c r="M11504" s="1" t="s">
        <v>26</v>
      </c>
      <c r="N11504" s="1" t="s">
        <v>26</v>
      </c>
      <c r="O11504">
        <v>1</v>
      </c>
      <c r="P11504" s="1" t="s">
        <v>40</v>
      </c>
      <c r="Q11504" s="1" t="s">
        <v>40</v>
      </c>
      <c r="R11504">
        <v>0</v>
      </c>
    </row>
    <row r="11505" spans="1:18" x14ac:dyDescent="0.3">
      <c r="A11505" s="1" t="s">
        <v>12088</v>
      </c>
      <c r="B11505" s="1" t="s">
        <v>11969</v>
      </c>
      <c r="C11505">
        <v>2025</v>
      </c>
      <c r="D11505" s="2">
        <v>36571</v>
      </c>
      <c r="E11505" s="1" t="s">
        <v>20</v>
      </c>
      <c r="F11505">
        <v>1</v>
      </c>
      <c r="G11505">
        <v>0</v>
      </c>
      <c r="H11505">
        <v>0</v>
      </c>
      <c r="I11505" s="1" t="s">
        <v>21</v>
      </c>
      <c r="J11505" s="1"/>
      <c r="K11505">
        <v>0</v>
      </c>
      <c r="L11505" s="1" t="s">
        <v>22</v>
      </c>
      <c r="M11505" s="1" t="s">
        <v>26</v>
      </c>
      <c r="N11505" s="1" t="s">
        <v>26</v>
      </c>
      <c r="O11505">
        <v>1</v>
      </c>
      <c r="P11505" s="1" t="s">
        <v>227</v>
      </c>
      <c r="Q11505" s="1" t="s">
        <v>227</v>
      </c>
      <c r="R11505">
        <v>0</v>
      </c>
    </row>
    <row r="11506" spans="1:18" x14ac:dyDescent="0.3">
      <c r="A11506" s="1" t="s">
        <v>12089</v>
      </c>
      <c r="B11506" s="1" t="s">
        <v>11969</v>
      </c>
      <c r="C11506">
        <v>2025</v>
      </c>
      <c r="D11506" s="2">
        <v>36571</v>
      </c>
      <c r="E11506" s="1" t="s">
        <v>20</v>
      </c>
      <c r="F11506">
        <v>1</v>
      </c>
      <c r="G11506">
        <v>0</v>
      </c>
      <c r="H11506">
        <v>0</v>
      </c>
      <c r="I11506" s="1" t="s">
        <v>21</v>
      </c>
      <c r="J11506" s="1"/>
      <c r="K11506">
        <v>0</v>
      </c>
      <c r="L11506" s="1" t="s">
        <v>22</v>
      </c>
      <c r="M11506" s="1" t="s">
        <v>26</v>
      </c>
      <c r="N11506" s="1" t="s">
        <v>26</v>
      </c>
      <c r="O11506">
        <v>1</v>
      </c>
      <c r="P11506" s="1" t="s">
        <v>40</v>
      </c>
      <c r="Q11506" s="1" t="s">
        <v>40</v>
      </c>
      <c r="R11506">
        <v>0</v>
      </c>
    </row>
    <row r="11507" spans="1:18" x14ac:dyDescent="0.3">
      <c r="A11507" s="1" t="s">
        <v>12090</v>
      </c>
      <c r="B11507" s="1" t="s">
        <v>11969</v>
      </c>
      <c r="C11507">
        <v>2025</v>
      </c>
      <c r="D11507" s="2">
        <v>36571</v>
      </c>
      <c r="E11507" s="1" t="s">
        <v>20</v>
      </c>
      <c r="F11507">
        <v>1</v>
      </c>
      <c r="G11507">
        <v>0</v>
      </c>
      <c r="H11507">
        <v>0</v>
      </c>
      <c r="I11507" s="1" t="s">
        <v>21</v>
      </c>
      <c r="J11507" s="1"/>
      <c r="K11507">
        <v>0</v>
      </c>
      <c r="L11507" s="1" t="s">
        <v>22</v>
      </c>
      <c r="M11507" s="1" t="s">
        <v>26</v>
      </c>
      <c r="N11507" s="1" t="s">
        <v>26</v>
      </c>
      <c r="O11507">
        <v>1</v>
      </c>
      <c r="P11507" s="1" t="s">
        <v>227</v>
      </c>
      <c r="Q11507" s="1" t="s">
        <v>227</v>
      </c>
      <c r="R11507">
        <v>0</v>
      </c>
    </row>
    <row r="11508" spans="1:18" x14ac:dyDescent="0.3">
      <c r="A11508" s="1" t="s">
        <v>12091</v>
      </c>
      <c r="B11508" s="1" t="s">
        <v>11969</v>
      </c>
      <c r="C11508">
        <v>2025</v>
      </c>
      <c r="D11508" s="2">
        <v>36571</v>
      </c>
      <c r="E11508" s="1" t="s">
        <v>37</v>
      </c>
      <c r="F11508">
        <v>1</v>
      </c>
      <c r="G11508">
        <v>1</v>
      </c>
      <c r="H11508">
        <v>1</v>
      </c>
      <c r="I11508" s="1" t="s">
        <v>91</v>
      </c>
      <c r="J11508" s="1" t="s">
        <v>92</v>
      </c>
      <c r="K11508">
        <v>0</v>
      </c>
      <c r="L11508" s="1" t="s">
        <v>22</v>
      </c>
      <c r="M11508" s="1" t="s">
        <v>33</v>
      </c>
      <c r="N11508" s="1" t="s">
        <v>33</v>
      </c>
      <c r="O11508">
        <v>1</v>
      </c>
      <c r="P11508" s="1" t="s">
        <v>40</v>
      </c>
      <c r="Q11508" s="1" t="s">
        <v>40</v>
      </c>
      <c r="R11508">
        <v>1</v>
      </c>
    </row>
    <row r="11509" spans="1:18" x14ac:dyDescent="0.3">
      <c r="A11509" s="1" t="s">
        <v>12092</v>
      </c>
      <c r="B11509" s="1" t="s">
        <v>11969</v>
      </c>
      <c r="C11509">
        <v>2025</v>
      </c>
      <c r="D11509" s="2">
        <v>36571</v>
      </c>
      <c r="E11509" s="1" t="s">
        <v>20</v>
      </c>
      <c r="F11509">
        <v>1</v>
      </c>
      <c r="G11509">
        <v>0</v>
      </c>
      <c r="H11509">
        <v>0</v>
      </c>
      <c r="I11509" s="1" t="s">
        <v>21</v>
      </c>
      <c r="J11509" s="1"/>
      <c r="K11509">
        <v>0</v>
      </c>
      <c r="L11509" s="1" t="s">
        <v>22</v>
      </c>
      <c r="M11509" s="1" t="s">
        <v>26</v>
      </c>
      <c r="N11509" s="1" t="s">
        <v>26</v>
      </c>
      <c r="O11509">
        <v>1</v>
      </c>
      <c r="P11509" s="1" t="s">
        <v>40</v>
      </c>
      <c r="Q11509" s="1" t="s">
        <v>40</v>
      </c>
      <c r="R11509">
        <v>0</v>
      </c>
    </row>
    <row r="11510" spans="1:18" x14ac:dyDescent="0.3">
      <c r="A11510" s="1" t="s">
        <v>12093</v>
      </c>
      <c r="B11510" s="1" t="s">
        <v>11969</v>
      </c>
      <c r="C11510">
        <v>2025</v>
      </c>
      <c r="D11510" s="2">
        <v>36571</v>
      </c>
      <c r="E11510" s="1" t="s">
        <v>20</v>
      </c>
      <c r="F11510">
        <v>1</v>
      </c>
      <c r="G11510">
        <v>0</v>
      </c>
      <c r="H11510">
        <v>0</v>
      </c>
      <c r="I11510" s="1" t="s">
        <v>21</v>
      </c>
      <c r="J11510" s="1"/>
      <c r="K11510">
        <v>0</v>
      </c>
      <c r="L11510" s="1" t="s">
        <v>22</v>
      </c>
      <c r="M11510" s="1" t="s">
        <v>26</v>
      </c>
      <c r="N11510" s="1" t="s">
        <v>26</v>
      </c>
      <c r="O11510">
        <v>1</v>
      </c>
      <c r="P11510" s="1" t="s">
        <v>40</v>
      </c>
      <c r="Q11510" s="1" t="s">
        <v>40</v>
      </c>
      <c r="R11510">
        <v>0</v>
      </c>
    </row>
    <row r="11511" spans="1:18" x14ac:dyDescent="0.3">
      <c r="A11511" s="1" t="s">
        <v>12094</v>
      </c>
      <c r="B11511" s="1" t="s">
        <v>11969</v>
      </c>
      <c r="C11511">
        <v>2025</v>
      </c>
      <c r="D11511" s="2">
        <v>36571</v>
      </c>
      <c r="E11511" s="1" t="s">
        <v>20</v>
      </c>
      <c r="F11511">
        <v>1</v>
      </c>
      <c r="G11511">
        <v>0</v>
      </c>
      <c r="H11511">
        <v>0</v>
      </c>
      <c r="I11511" s="1" t="s">
        <v>21</v>
      </c>
      <c r="J11511" s="1"/>
      <c r="K11511">
        <v>0</v>
      </c>
      <c r="L11511" s="1" t="s">
        <v>22</v>
      </c>
      <c r="M11511" s="1" t="s">
        <v>26</v>
      </c>
      <c r="N11511" s="1" t="s">
        <v>26</v>
      </c>
      <c r="O11511">
        <v>1</v>
      </c>
      <c r="P11511" s="1" t="s">
        <v>40</v>
      </c>
      <c r="Q11511" s="1" t="s">
        <v>40</v>
      </c>
      <c r="R11511">
        <v>0</v>
      </c>
    </row>
    <row r="11512" spans="1:18" x14ac:dyDescent="0.3">
      <c r="A11512" s="1" t="s">
        <v>12095</v>
      </c>
      <c r="B11512" s="1" t="s">
        <v>11969</v>
      </c>
      <c r="C11512">
        <v>2025</v>
      </c>
      <c r="D11512" s="2">
        <v>36571</v>
      </c>
      <c r="E11512" s="1" t="s">
        <v>20</v>
      </c>
      <c r="F11512">
        <v>1</v>
      </c>
      <c r="G11512">
        <v>0</v>
      </c>
      <c r="H11512">
        <v>0</v>
      </c>
      <c r="I11512" s="1" t="s">
        <v>21</v>
      </c>
      <c r="J11512" s="1"/>
      <c r="K11512">
        <v>0</v>
      </c>
      <c r="L11512" s="1" t="s">
        <v>22</v>
      </c>
      <c r="M11512" s="1" t="s">
        <v>26</v>
      </c>
      <c r="N11512" s="1" t="s">
        <v>26</v>
      </c>
      <c r="O11512">
        <v>1</v>
      </c>
      <c r="P11512" s="1" t="s">
        <v>40</v>
      </c>
      <c r="Q11512" s="1" t="s">
        <v>40</v>
      </c>
      <c r="R11512">
        <v>0</v>
      </c>
    </row>
    <row r="11513" spans="1:18" x14ac:dyDescent="0.3">
      <c r="A11513" s="1" t="s">
        <v>12096</v>
      </c>
      <c r="B11513" s="1" t="s">
        <v>11969</v>
      </c>
      <c r="C11513">
        <v>2025</v>
      </c>
      <c r="D11513" s="2">
        <v>36571</v>
      </c>
      <c r="E11513" s="1" t="s">
        <v>20</v>
      </c>
      <c r="F11513">
        <v>1</v>
      </c>
      <c r="G11513">
        <v>0</v>
      </c>
      <c r="H11513">
        <v>0</v>
      </c>
      <c r="I11513" s="1" t="s">
        <v>21</v>
      </c>
      <c r="J11513" s="1"/>
      <c r="K11513">
        <v>0</v>
      </c>
      <c r="L11513" s="1" t="s">
        <v>22</v>
      </c>
      <c r="M11513" s="1" t="s">
        <v>47</v>
      </c>
      <c r="N11513" s="1" t="s">
        <v>47</v>
      </c>
      <c r="O11513">
        <v>1</v>
      </c>
      <c r="P11513" s="1" t="s">
        <v>45</v>
      </c>
      <c r="Q11513" s="1" t="s">
        <v>45</v>
      </c>
      <c r="R11513">
        <v>0</v>
      </c>
    </row>
    <row r="11514" spans="1:18" x14ac:dyDescent="0.3">
      <c r="A11514" s="1" t="s">
        <v>12097</v>
      </c>
      <c r="B11514" s="1" t="s">
        <v>11969</v>
      </c>
      <c r="C11514">
        <v>2025</v>
      </c>
      <c r="D11514" s="2">
        <v>36571</v>
      </c>
      <c r="E11514" s="1" t="s">
        <v>20</v>
      </c>
      <c r="F11514">
        <v>1</v>
      </c>
      <c r="G11514">
        <v>0</v>
      </c>
      <c r="H11514">
        <v>0</v>
      </c>
      <c r="I11514" s="1" t="s">
        <v>21</v>
      </c>
      <c r="J11514" s="1"/>
      <c r="K11514">
        <v>0</v>
      </c>
      <c r="L11514" s="1" t="s">
        <v>22</v>
      </c>
      <c r="M11514" s="1" t="s">
        <v>26</v>
      </c>
      <c r="N11514" s="1" t="s">
        <v>26</v>
      </c>
      <c r="O11514">
        <v>1</v>
      </c>
      <c r="P11514" s="1" t="s">
        <v>82</v>
      </c>
      <c r="Q11514" s="1" t="s">
        <v>82</v>
      </c>
      <c r="R11514">
        <v>0</v>
      </c>
    </row>
    <row r="11515" spans="1:18" x14ac:dyDescent="0.3">
      <c r="A11515" s="1" t="s">
        <v>12098</v>
      </c>
      <c r="B11515" s="1" t="s">
        <v>11969</v>
      </c>
      <c r="C11515">
        <v>2025</v>
      </c>
      <c r="D11515" s="2">
        <v>36571</v>
      </c>
      <c r="E11515" s="1" t="s">
        <v>20</v>
      </c>
      <c r="F11515">
        <v>1</v>
      </c>
      <c r="G11515">
        <v>0</v>
      </c>
      <c r="H11515">
        <v>0</v>
      </c>
      <c r="I11515" s="1" t="s">
        <v>21</v>
      </c>
      <c r="J11515" s="1"/>
      <c r="K11515">
        <v>0</v>
      </c>
      <c r="L11515" s="1" t="s">
        <v>22</v>
      </c>
      <c r="M11515" s="1" t="s">
        <v>47</v>
      </c>
      <c r="N11515" s="1" t="s">
        <v>47</v>
      </c>
      <c r="O11515">
        <v>1</v>
      </c>
      <c r="P11515" s="1" t="s">
        <v>121</v>
      </c>
      <c r="Q11515" s="1" t="s">
        <v>121</v>
      </c>
      <c r="R11515">
        <v>0</v>
      </c>
    </row>
    <row r="11516" spans="1:18" x14ac:dyDescent="0.3">
      <c r="A11516" s="1" t="s">
        <v>12099</v>
      </c>
      <c r="B11516" s="1" t="s">
        <v>11969</v>
      </c>
      <c r="C11516">
        <v>2025</v>
      </c>
      <c r="D11516" s="2">
        <v>36571</v>
      </c>
      <c r="E11516" s="1" t="s">
        <v>20</v>
      </c>
      <c r="F11516">
        <v>1</v>
      </c>
      <c r="G11516">
        <v>0</v>
      </c>
      <c r="H11516">
        <v>0</v>
      </c>
      <c r="I11516" s="1" t="s">
        <v>21</v>
      </c>
      <c r="J11516" s="1"/>
      <c r="K11516">
        <v>0</v>
      </c>
      <c r="L11516" s="1" t="s">
        <v>22</v>
      </c>
      <c r="M11516" s="1" t="s">
        <v>47</v>
      </c>
      <c r="N11516" s="1" t="s">
        <v>47</v>
      </c>
      <c r="O11516">
        <v>1</v>
      </c>
      <c r="P11516" s="1" t="s">
        <v>82</v>
      </c>
      <c r="Q11516" s="1" t="s">
        <v>82</v>
      </c>
      <c r="R11516">
        <v>0</v>
      </c>
    </row>
    <row r="11517" spans="1:18" x14ac:dyDescent="0.3">
      <c r="A11517" s="1" t="s">
        <v>12100</v>
      </c>
      <c r="B11517" s="1" t="s">
        <v>11969</v>
      </c>
      <c r="C11517">
        <v>2025</v>
      </c>
      <c r="D11517" s="2">
        <v>36571</v>
      </c>
      <c r="E11517" s="1" t="s">
        <v>37</v>
      </c>
      <c r="F11517">
        <v>1</v>
      </c>
      <c r="G11517">
        <v>1</v>
      </c>
      <c r="H11517">
        <v>1</v>
      </c>
      <c r="I11517" s="1" t="s">
        <v>91</v>
      </c>
      <c r="J11517" s="1" t="s">
        <v>92</v>
      </c>
      <c r="K11517">
        <v>0</v>
      </c>
      <c r="L11517" s="1" t="s">
        <v>22</v>
      </c>
      <c r="M11517" s="1" t="s">
        <v>23</v>
      </c>
      <c r="N11517" s="1" t="s">
        <v>23</v>
      </c>
      <c r="O11517">
        <v>1</v>
      </c>
      <c r="P11517" s="1" t="s">
        <v>45</v>
      </c>
      <c r="Q11517" s="1" t="s">
        <v>45</v>
      </c>
      <c r="R11517">
        <v>1</v>
      </c>
    </row>
    <row r="11518" spans="1:18" x14ac:dyDescent="0.3">
      <c r="A11518" s="1" t="s">
        <v>12101</v>
      </c>
      <c r="B11518" s="1" t="s">
        <v>11969</v>
      </c>
      <c r="C11518">
        <v>2025</v>
      </c>
      <c r="D11518" s="2">
        <v>36571</v>
      </c>
      <c r="E11518" s="1" t="s">
        <v>20</v>
      </c>
      <c r="F11518">
        <v>1</v>
      </c>
      <c r="G11518">
        <v>0</v>
      </c>
      <c r="H11518">
        <v>0</v>
      </c>
      <c r="I11518" s="1" t="s">
        <v>21</v>
      </c>
      <c r="J11518" s="1"/>
      <c r="K11518">
        <v>0</v>
      </c>
      <c r="L11518" s="1" t="s">
        <v>22</v>
      </c>
      <c r="M11518" s="1" t="s">
        <v>23</v>
      </c>
      <c r="N11518" s="1" t="s">
        <v>23</v>
      </c>
      <c r="O11518">
        <v>1</v>
      </c>
      <c r="P11518" s="1" t="s">
        <v>2432</v>
      </c>
      <c r="Q11518" s="1" t="s">
        <v>2432</v>
      </c>
      <c r="R11518">
        <v>0</v>
      </c>
    </row>
    <row r="11519" spans="1:18" x14ac:dyDescent="0.3">
      <c r="A11519" s="1" t="s">
        <v>12102</v>
      </c>
      <c r="B11519" s="1" t="s">
        <v>11969</v>
      </c>
      <c r="C11519">
        <v>2025</v>
      </c>
      <c r="D11519" s="2">
        <v>36571</v>
      </c>
      <c r="E11519" s="1" t="s">
        <v>37</v>
      </c>
      <c r="F11519">
        <v>1</v>
      </c>
      <c r="G11519">
        <v>1</v>
      </c>
      <c r="H11519">
        <v>1</v>
      </c>
      <c r="I11519" s="1" t="s">
        <v>38</v>
      </c>
      <c r="J11519" s="1" t="s">
        <v>42</v>
      </c>
      <c r="K11519">
        <v>0</v>
      </c>
      <c r="L11519" s="1" t="s">
        <v>22</v>
      </c>
      <c r="M11519" s="1" t="s">
        <v>26</v>
      </c>
      <c r="N11519" s="1" t="s">
        <v>26</v>
      </c>
      <c r="O11519">
        <v>1</v>
      </c>
      <c r="P11519" s="1" t="s">
        <v>227</v>
      </c>
      <c r="Q11519" s="1" t="s">
        <v>227</v>
      </c>
      <c r="R11519">
        <v>0</v>
      </c>
    </row>
    <row r="11520" spans="1:18" x14ac:dyDescent="0.3">
      <c r="A11520" s="1" t="s">
        <v>12103</v>
      </c>
      <c r="B11520" s="1" t="s">
        <v>11969</v>
      </c>
      <c r="C11520">
        <v>2025</v>
      </c>
      <c r="D11520" s="2">
        <v>36571</v>
      </c>
      <c r="E11520" s="1" t="s">
        <v>20</v>
      </c>
      <c r="F11520">
        <v>1</v>
      </c>
      <c r="G11520">
        <v>0</v>
      </c>
      <c r="H11520">
        <v>0</v>
      </c>
      <c r="I11520" s="1" t="s">
        <v>21</v>
      </c>
      <c r="J11520" s="1"/>
      <c r="K11520">
        <v>0</v>
      </c>
      <c r="L11520" s="1" t="s">
        <v>22</v>
      </c>
      <c r="M11520" s="1" t="s">
        <v>84</v>
      </c>
      <c r="N11520" s="1" t="s">
        <v>84</v>
      </c>
      <c r="O11520">
        <v>1</v>
      </c>
      <c r="P11520" s="1" t="s">
        <v>27</v>
      </c>
      <c r="Q11520" s="1" t="s">
        <v>27</v>
      </c>
      <c r="R11520">
        <v>0</v>
      </c>
    </row>
    <row r="11521" spans="1:18" x14ac:dyDescent="0.3">
      <c r="A11521" s="1" t="s">
        <v>12104</v>
      </c>
      <c r="B11521" s="1" t="s">
        <v>11969</v>
      </c>
      <c r="C11521">
        <v>2025</v>
      </c>
      <c r="D11521" s="2">
        <v>36571</v>
      </c>
      <c r="E11521" s="1" t="s">
        <v>20</v>
      </c>
      <c r="F11521">
        <v>1</v>
      </c>
      <c r="G11521">
        <v>0</v>
      </c>
      <c r="H11521">
        <v>0</v>
      </c>
      <c r="I11521" s="1" t="s">
        <v>21</v>
      </c>
      <c r="J11521" s="1"/>
      <c r="K11521">
        <v>0</v>
      </c>
      <c r="L11521" s="1" t="s">
        <v>22</v>
      </c>
      <c r="M11521" s="1" t="s">
        <v>33</v>
      </c>
      <c r="N11521" s="1" t="s">
        <v>33</v>
      </c>
      <c r="O11521">
        <v>1</v>
      </c>
      <c r="P11521" s="1" t="s">
        <v>27</v>
      </c>
      <c r="Q11521" s="1" t="s">
        <v>27</v>
      </c>
      <c r="R11521">
        <v>0</v>
      </c>
    </row>
    <row r="11522" spans="1:18" x14ac:dyDescent="0.3">
      <c r="A11522" s="1" t="s">
        <v>12105</v>
      </c>
      <c r="B11522" s="1" t="s">
        <v>11969</v>
      </c>
      <c r="C11522">
        <v>2025</v>
      </c>
      <c r="D11522" s="2">
        <v>36571</v>
      </c>
      <c r="E11522" s="1" t="s">
        <v>20</v>
      </c>
      <c r="F11522">
        <v>1</v>
      </c>
      <c r="G11522">
        <v>0</v>
      </c>
      <c r="H11522">
        <v>0</v>
      </c>
      <c r="I11522" s="1" t="s">
        <v>21</v>
      </c>
      <c r="J11522" s="1"/>
      <c r="K11522">
        <v>0</v>
      </c>
      <c r="L11522" s="1" t="s">
        <v>22</v>
      </c>
      <c r="M11522" s="1" t="s">
        <v>26</v>
      </c>
      <c r="N11522" s="1" t="s">
        <v>26</v>
      </c>
      <c r="O11522">
        <v>1</v>
      </c>
      <c r="P11522" s="1" t="s">
        <v>78</v>
      </c>
      <c r="Q11522" s="1" t="s">
        <v>78</v>
      </c>
      <c r="R11522">
        <v>0</v>
      </c>
    </row>
    <row r="11523" spans="1:18" x14ac:dyDescent="0.3">
      <c r="A11523" s="1" t="s">
        <v>12106</v>
      </c>
      <c r="B11523" s="1" t="s">
        <v>11969</v>
      </c>
      <c r="C11523">
        <v>2025</v>
      </c>
      <c r="D11523" s="2">
        <v>36571</v>
      </c>
      <c r="E11523" s="1" t="s">
        <v>20</v>
      </c>
      <c r="F11523">
        <v>1</v>
      </c>
      <c r="G11523">
        <v>0</v>
      </c>
      <c r="H11523">
        <v>0</v>
      </c>
      <c r="I11523" s="1" t="s">
        <v>21</v>
      </c>
      <c r="J11523" s="1"/>
      <c r="K11523">
        <v>0</v>
      </c>
      <c r="L11523" s="1" t="s">
        <v>22</v>
      </c>
      <c r="M11523" s="1" t="s">
        <v>84</v>
      </c>
      <c r="N11523" s="1" t="s">
        <v>84</v>
      </c>
      <c r="O11523">
        <v>1</v>
      </c>
      <c r="P11523" s="1" t="s">
        <v>40</v>
      </c>
      <c r="Q11523" s="1" t="s">
        <v>40</v>
      </c>
      <c r="R11523">
        <v>0</v>
      </c>
    </row>
    <row r="11524" spans="1:18" x14ac:dyDescent="0.3">
      <c r="A11524" s="1" t="s">
        <v>12107</v>
      </c>
      <c r="B11524" s="1" t="s">
        <v>11969</v>
      </c>
      <c r="C11524">
        <v>2025</v>
      </c>
      <c r="D11524" s="2">
        <v>36571</v>
      </c>
      <c r="E11524" s="1" t="s">
        <v>20</v>
      </c>
      <c r="F11524">
        <v>1</v>
      </c>
      <c r="G11524">
        <v>0</v>
      </c>
      <c r="H11524">
        <v>0</v>
      </c>
      <c r="I11524" s="1" t="s">
        <v>21</v>
      </c>
      <c r="J11524" s="1"/>
      <c r="K11524">
        <v>0</v>
      </c>
      <c r="L11524" s="1" t="s">
        <v>22</v>
      </c>
      <c r="M11524" s="1" t="s">
        <v>26</v>
      </c>
      <c r="N11524" s="1" t="s">
        <v>26</v>
      </c>
      <c r="O11524">
        <v>1</v>
      </c>
      <c r="P11524" s="1" t="s">
        <v>227</v>
      </c>
      <c r="Q11524" s="1" t="s">
        <v>227</v>
      </c>
      <c r="R11524">
        <v>0</v>
      </c>
    </row>
    <row r="11525" spans="1:18" x14ac:dyDescent="0.3">
      <c r="A11525" s="1" t="s">
        <v>12108</v>
      </c>
      <c r="B11525" s="1" t="s">
        <v>11969</v>
      </c>
      <c r="C11525">
        <v>2025</v>
      </c>
      <c r="D11525" s="2">
        <v>36571</v>
      </c>
      <c r="E11525" s="1" t="s">
        <v>37</v>
      </c>
      <c r="F11525">
        <v>1</v>
      </c>
      <c r="G11525">
        <v>1</v>
      </c>
      <c r="H11525">
        <v>1</v>
      </c>
      <c r="I11525" s="1" t="s">
        <v>38</v>
      </c>
      <c r="J11525" s="1" t="s">
        <v>39</v>
      </c>
      <c r="K11525">
        <v>0</v>
      </c>
      <c r="L11525" s="1" t="s">
        <v>22</v>
      </c>
      <c r="M11525" s="1" t="s">
        <v>26</v>
      </c>
      <c r="N11525" s="1" t="s">
        <v>26</v>
      </c>
      <c r="O11525">
        <v>1</v>
      </c>
      <c r="P11525" s="1" t="s">
        <v>40</v>
      </c>
      <c r="Q11525" s="1" t="s">
        <v>40</v>
      </c>
      <c r="R11525">
        <v>0</v>
      </c>
    </row>
    <row r="11526" spans="1:18" x14ac:dyDescent="0.3">
      <c r="A11526" s="1" t="s">
        <v>12109</v>
      </c>
      <c r="B11526" s="1" t="s">
        <v>11969</v>
      </c>
      <c r="C11526">
        <v>2025</v>
      </c>
      <c r="D11526" s="2">
        <v>36571</v>
      </c>
      <c r="E11526" s="1" t="s">
        <v>20</v>
      </c>
      <c r="F11526">
        <v>1</v>
      </c>
      <c r="G11526">
        <v>0</v>
      </c>
      <c r="H11526">
        <v>0</v>
      </c>
      <c r="I11526" s="1" t="s">
        <v>21</v>
      </c>
      <c r="J11526" s="1"/>
      <c r="K11526">
        <v>0</v>
      </c>
      <c r="L11526" s="1" t="s">
        <v>22</v>
      </c>
      <c r="M11526" s="1" t="s">
        <v>26</v>
      </c>
      <c r="N11526" s="1" t="s">
        <v>26</v>
      </c>
      <c r="O11526">
        <v>1</v>
      </c>
      <c r="P11526" s="1" t="s">
        <v>40</v>
      </c>
      <c r="Q11526" s="1" t="s">
        <v>40</v>
      </c>
      <c r="R11526">
        <v>0</v>
      </c>
    </row>
    <row r="11527" spans="1:18" x14ac:dyDescent="0.3">
      <c r="A11527" s="1" t="s">
        <v>12110</v>
      </c>
      <c r="B11527" s="1" t="s">
        <v>11969</v>
      </c>
      <c r="C11527">
        <v>2025</v>
      </c>
      <c r="D11527" s="2">
        <v>36571</v>
      </c>
      <c r="E11527" s="1" t="s">
        <v>20</v>
      </c>
      <c r="F11527">
        <v>1</v>
      </c>
      <c r="G11527">
        <v>0</v>
      </c>
      <c r="H11527">
        <v>0</v>
      </c>
      <c r="I11527" s="1" t="s">
        <v>21</v>
      </c>
      <c r="J11527" s="1"/>
      <c r="K11527">
        <v>0</v>
      </c>
      <c r="L11527" s="1" t="s">
        <v>22</v>
      </c>
      <c r="M11527" s="1" t="s">
        <v>23</v>
      </c>
      <c r="N11527" s="1" t="s">
        <v>23</v>
      </c>
      <c r="O11527">
        <v>1</v>
      </c>
      <c r="P11527" s="1" t="s">
        <v>121</v>
      </c>
      <c r="Q11527" s="1" t="s">
        <v>121</v>
      </c>
      <c r="R11527">
        <v>0</v>
      </c>
    </row>
    <row r="11528" spans="1:18" x14ac:dyDescent="0.3">
      <c r="A11528" s="1" t="s">
        <v>12111</v>
      </c>
      <c r="B11528" s="1" t="s">
        <v>11969</v>
      </c>
      <c r="C11528">
        <v>2025</v>
      </c>
      <c r="D11528" s="2">
        <v>36571</v>
      </c>
      <c r="E11528" s="1" t="s">
        <v>20</v>
      </c>
      <c r="F11528">
        <v>1</v>
      </c>
      <c r="G11528">
        <v>0</v>
      </c>
      <c r="H11528">
        <v>0</v>
      </c>
      <c r="I11528" s="1" t="s">
        <v>21</v>
      </c>
      <c r="J11528" s="1"/>
      <c r="K11528">
        <v>0</v>
      </c>
      <c r="L11528" s="1" t="s">
        <v>22</v>
      </c>
      <c r="M11528" s="1" t="s">
        <v>26</v>
      </c>
      <c r="N11528" s="1" t="s">
        <v>26</v>
      </c>
      <c r="O11528">
        <v>1</v>
      </c>
      <c r="P11528" s="1" t="s">
        <v>27</v>
      </c>
      <c r="Q11528" s="1" t="s">
        <v>27</v>
      </c>
      <c r="R11528">
        <v>0</v>
      </c>
    </row>
    <row r="11529" spans="1:18" x14ac:dyDescent="0.3">
      <c r="A11529" s="1" t="s">
        <v>12112</v>
      </c>
      <c r="B11529" s="1" t="s">
        <v>11969</v>
      </c>
      <c r="C11529">
        <v>2025</v>
      </c>
      <c r="D11529" s="2">
        <v>36571</v>
      </c>
      <c r="E11529" s="1" t="s">
        <v>37</v>
      </c>
      <c r="F11529">
        <v>1</v>
      </c>
      <c r="G11529">
        <v>1</v>
      </c>
      <c r="H11529">
        <v>1</v>
      </c>
      <c r="I11529" s="1" t="s">
        <v>38</v>
      </c>
      <c r="J11529" s="1" t="s">
        <v>39</v>
      </c>
      <c r="K11529">
        <v>0</v>
      </c>
      <c r="L11529" s="1" t="s">
        <v>22</v>
      </c>
      <c r="M11529" s="1" t="s">
        <v>26</v>
      </c>
      <c r="N11529" s="1" t="s">
        <v>26</v>
      </c>
      <c r="O11529">
        <v>1</v>
      </c>
      <c r="P11529" s="1" t="s">
        <v>227</v>
      </c>
      <c r="Q11529" s="1" t="s">
        <v>227</v>
      </c>
      <c r="R11529">
        <v>0</v>
      </c>
    </row>
    <row r="11530" spans="1:18" x14ac:dyDescent="0.3">
      <c r="A11530" s="1" t="s">
        <v>12113</v>
      </c>
      <c r="B11530" s="1" t="s">
        <v>11969</v>
      </c>
      <c r="C11530">
        <v>2025</v>
      </c>
      <c r="D11530" s="2">
        <v>36571</v>
      </c>
      <c r="E11530" s="1" t="s">
        <v>20</v>
      </c>
      <c r="F11530">
        <v>1</v>
      </c>
      <c r="G11530">
        <v>0</v>
      </c>
      <c r="H11530">
        <v>0</v>
      </c>
      <c r="I11530" s="1" t="s">
        <v>21</v>
      </c>
      <c r="J11530" s="1"/>
      <c r="K11530">
        <v>0</v>
      </c>
      <c r="L11530" s="1" t="s">
        <v>22</v>
      </c>
      <c r="M11530" s="1" t="s">
        <v>33</v>
      </c>
      <c r="N11530" s="1" t="s">
        <v>33</v>
      </c>
      <c r="O11530">
        <v>1</v>
      </c>
      <c r="P11530" s="1" t="s">
        <v>27</v>
      </c>
      <c r="Q11530" s="1" t="s">
        <v>27</v>
      </c>
      <c r="R11530">
        <v>0</v>
      </c>
    </row>
    <row r="11531" spans="1:18" x14ac:dyDescent="0.3">
      <c r="A11531" s="1" t="s">
        <v>12114</v>
      </c>
      <c r="B11531" s="1" t="s">
        <v>11969</v>
      </c>
      <c r="C11531">
        <v>2025</v>
      </c>
      <c r="D11531" s="2">
        <v>36571</v>
      </c>
      <c r="E11531" s="1" t="s">
        <v>20</v>
      </c>
      <c r="F11531">
        <v>1</v>
      </c>
      <c r="G11531">
        <v>0</v>
      </c>
      <c r="H11531">
        <v>0</v>
      </c>
      <c r="I11531" s="1" t="s">
        <v>21</v>
      </c>
      <c r="J11531" s="1"/>
      <c r="K11531">
        <v>0</v>
      </c>
      <c r="L11531" s="1" t="s">
        <v>22</v>
      </c>
      <c r="M11531" s="1" t="s">
        <v>33</v>
      </c>
      <c r="N11531" s="1" t="s">
        <v>33</v>
      </c>
      <c r="O11531">
        <v>1</v>
      </c>
      <c r="P11531" s="1" t="s">
        <v>27</v>
      </c>
      <c r="Q11531" s="1" t="s">
        <v>27</v>
      </c>
      <c r="R11531">
        <v>0</v>
      </c>
    </row>
    <row r="11532" spans="1:18" x14ac:dyDescent="0.3">
      <c r="A11532" s="1" t="s">
        <v>12115</v>
      </c>
      <c r="B11532" s="1" t="s">
        <v>11969</v>
      </c>
      <c r="C11532">
        <v>2025</v>
      </c>
      <c r="D11532" s="2">
        <v>36571</v>
      </c>
      <c r="E11532" s="1" t="s">
        <v>20</v>
      </c>
      <c r="F11532">
        <v>1</v>
      </c>
      <c r="G11532">
        <v>0</v>
      </c>
      <c r="H11532">
        <v>0</v>
      </c>
      <c r="I11532" s="1" t="s">
        <v>21</v>
      </c>
      <c r="J11532" s="1"/>
      <c r="K11532">
        <v>0</v>
      </c>
      <c r="L11532" s="1" t="s">
        <v>22</v>
      </c>
      <c r="M11532" s="1" t="s">
        <v>26</v>
      </c>
      <c r="N11532" s="1" t="s">
        <v>26</v>
      </c>
      <c r="O11532">
        <v>1</v>
      </c>
      <c r="P11532" s="1" t="s">
        <v>2432</v>
      </c>
      <c r="Q11532" s="1" t="s">
        <v>2432</v>
      </c>
      <c r="R11532">
        <v>0</v>
      </c>
    </row>
    <row r="11533" spans="1:18" x14ac:dyDescent="0.3">
      <c r="A11533" s="1" t="s">
        <v>12116</v>
      </c>
      <c r="B11533" s="1" t="s">
        <v>11969</v>
      </c>
      <c r="C11533">
        <v>2025</v>
      </c>
      <c r="D11533" s="2">
        <v>36571</v>
      </c>
      <c r="E11533" s="1" t="s">
        <v>20</v>
      </c>
      <c r="F11533">
        <v>1</v>
      </c>
      <c r="G11533">
        <v>0</v>
      </c>
      <c r="H11533">
        <v>0</v>
      </c>
      <c r="I11533" s="1" t="s">
        <v>21</v>
      </c>
      <c r="J11533" s="1"/>
      <c r="K11533">
        <v>0</v>
      </c>
      <c r="L11533" s="1" t="s">
        <v>22</v>
      </c>
      <c r="M11533" s="1" t="s">
        <v>23</v>
      </c>
      <c r="N11533" s="1" t="s">
        <v>23</v>
      </c>
      <c r="O11533">
        <v>1</v>
      </c>
      <c r="P11533" s="1" t="s">
        <v>40</v>
      </c>
      <c r="Q11533" s="1" t="s">
        <v>40</v>
      </c>
      <c r="R11533">
        <v>0</v>
      </c>
    </row>
    <row r="11534" spans="1:18" x14ac:dyDescent="0.3">
      <c r="A11534" s="1" t="s">
        <v>12117</v>
      </c>
      <c r="B11534" s="1" t="s">
        <v>11969</v>
      </c>
      <c r="C11534">
        <v>2025</v>
      </c>
      <c r="D11534" s="2">
        <v>36571</v>
      </c>
      <c r="E11534" s="1" t="s">
        <v>20</v>
      </c>
      <c r="F11534">
        <v>1</v>
      </c>
      <c r="G11534">
        <v>0</v>
      </c>
      <c r="H11534">
        <v>0</v>
      </c>
      <c r="I11534" s="1" t="s">
        <v>21</v>
      </c>
      <c r="J11534" s="1"/>
      <c r="K11534">
        <v>0</v>
      </c>
      <c r="L11534" s="1" t="s">
        <v>22</v>
      </c>
      <c r="M11534" s="1" t="s">
        <v>26</v>
      </c>
      <c r="N11534" s="1" t="s">
        <v>26</v>
      </c>
      <c r="O11534">
        <v>1</v>
      </c>
      <c r="P11534" s="1" t="s">
        <v>82</v>
      </c>
      <c r="Q11534" s="1" t="s">
        <v>82</v>
      </c>
      <c r="R11534">
        <v>0</v>
      </c>
    </row>
    <row r="11535" spans="1:18" x14ac:dyDescent="0.3">
      <c r="A11535" s="1" t="s">
        <v>12118</v>
      </c>
      <c r="B11535" s="1" t="s">
        <v>11969</v>
      </c>
      <c r="C11535">
        <v>2025</v>
      </c>
      <c r="D11535" s="2">
        <v>36571</v>
      </c>
      <c r="E11535" s="1" t="s">
        <v>20</v>
      </c>
      <c r="F11535">
        <v>1</v>
      </c>
      <c r="G11535">
        <v>0</v>
      </c>
      <c r="H11535">
        <v>0</v>
      </c>
      <c r="I11535" s="1" t="s">
        <v>21</v>
      </c>
      <c r="J11535" s="1"/>
      <c r="K11535">
        <v>0</v>
      </c>
      <c r="L11535" s="1" t="s">
        <v>22</v>
      </c>
      <c r="M11535" s="1" t="s">
        <v>26</v>
      </c>
      <c r="N11535" s="1" t="s">
        <v>26</v>
      </c>
      <c r="O11535">
        <v>1</v>
      </c>
      <c r="P11535" s="1" t="s">
        <v>988</v>
      </c>
      <c r="Q11535" s="1" t="s">
        <v>988</v>
      </c>
      <c r="R11535">
        <v>0</v>
      </c>
    </row>
    <row r="11536" spans="1:18" x14ac:dyDescent="0.3">
      <c r="A11536" s="1" t="s">
        <v>12119</v>
      </c>
      <c r="B11536" s="1" t="s">
        <v>11969</v>
      </c>
      <c r="C11536">
        <v>2025</v>
      </c>
      <c r="D11536" s="2">
        <v>36571</v>
      </c>
      <c r="E11536" s="1" t="s">
        <v>20</v>
      </c>
      <c r="F11536">
        <v>1</v>
      </c>
      <c r="G11536">
        <v>0</v>
      </c>
      <c r="H11536">
        <v>0</v>
      </c>
      <c r="I11536" s="1" t="s">
        <v>21</v>
      </c>
      <c r="J11536" s="1"/>
      <c r="K11536">
        <v>0</v>
      </c>
      <c r="L11536" s="1" t="s">
        <v>22</v>
      </c>
      <c r="M11536" s="1" t="s">
        <v>47</v>
      </c>
      <c r="N11536" s="1" t="s">
        <v>47</v>
      </c>
      <c r="O11536">
        <v>1</v>
      </c>
      <c r="P11536" s="1" t="s">
        <v>2432</v>
      </c>
      <c r="Q11536" s="1" t="s">
        <v>2432</v>
      </c>
      <c r="R11536">
        <v>0</v>
      </c>
    </row>
    <row r="11537" spans="1:18" x14ac:dyDescent="0.3">
      <c r="A11537" s="1" t="s">
        <v>12120</v>
      </c>
      <c r="B11537" s="1" t="s">
        <v>11969</v>
      </c>
      <c r="C11537">
        <v>2025</v>
      </c>
      <c r="D11537" s="2">
        <v>36571</v>
      </c>
      <c r="E11537" s="1" t="s">
        <v>37</v>
      </c>
      <c r="F11537">
        <v>1</v>
      </c>
      <c r="G11537">
        <v>1</v>
      </c>
      <c r="H11537">
        <v>1</v>
      </c>
      <c r="I11537" s="1" t="s">
        <v>38</v>
      </c>
      <c r="J11537" s="1" t="s">
        <v>42</v>
      </c>
      <c r="K11537">
        <v>0</v>
      </c>
      <c r="L11537" s="1" t="s">
        <v>22</v>
      </c>
      <c r="M11537" s="1" t="s">
        <v>26</v>
      </c>
      <c r="N11537" s="1" t="s">
        <v>26</v>
      </c>
      <c r="O11537">
        <v>2</v>
      </c>
      <c r="P11537" s="1" t="s">
        <v>5509</v>
      </c>
      <c r="Q11537" s="1"/>
      <c r="R11537">
        <v>0</v>
      </c>
    </row>
    <row r="11538" spans="1:18" x14ac:dyDescent="0.3">
      <c r="A11538" s="1" t="s">
        <v>12121</v>
      </c>
      <c r="B11538" s="1" t="s">
        <v>11969</v>
      </c>
      <c r="C11538">
        <v>2025</v>
      </c>
      <c r="D11538" s="2">
        <v>36571</v>
      </c>
      <c r="E11538" s="1" t="s">
        <v>20</v>
      </c>
      <c r="F11538">
        <v>1</v>
      </c>
      <c r="G11538">
        <v>0</v>
      </c>
      <c r="H11538">
        <v>0</v>
      </c>
      <c r="I11538" s="1" t="s">
        <v>21</v>
      </c>
      <c r="J11538" s="1"/>
      <c r="K11538">
        <v>0</v>
      </c>
      <c r="L11538" s="1" t="s">
        <v>22</v>
      </c>
      <c r="M11538" s="1" t="s">
        <v>26</v>
      </c>
      <c r="N11538" s="1" t="s">
        <v>26</v>
      </c>
      <c r="O11538">
        <v>1</v>
      </c>
      <c r="P11538" s="1" t="s">
        <v>2432</v>
      </c>
      <c r="Q11538" s="1" t="s">
        <v>2432</v>
      </c>
      <c r="R11538">
        <v>0</v>
      </c>
    </row>
    <row r="11539" spans="1:18" x14ac:dyDescent="0.3">
      <c r="A11539" s="1" t="s">
        <v>12122</v>
      </c>
      <c r="B11539" s="1" t="s">
        <v>11969</v>
      </c>
      <c r="C11539">
        <v>2025</v>
      </c>
      <c r="D11539" s="2">
        <v>36571</v>
      </c>
      <c r="E11539" s="1" t="s">
        <v>37</v>
      </c>
      <c r="F11539">
        <v>1</v>
      </c>
      <c r="G11539">
        <v>1</v>
      </c>
      <c r="H11539">
        <v>1</v>
      </c>
      <c r="I11539" s="1" t="s">
        <v>91</v>
      </c>
      <c r="J11539" s="1" t="s">
        <v>92</v>
      </c>
      <c r="K11539">
        <v>0</v>
      </c>
      <c r="L11539" s="1" t="s">
        <v>22</v>
      </c>
      <c r="M11539" s="1" t="s">
        <v>33</v>
      </c>
      <c r="N11539" s="1" t="s">
        <v>33</v>
      </c>
      <c r="O11539">
        <v>1</v>
      </c>
      <c r="P11539" s="1" t="s">
        <v>45</v>
      </c>
      <c r="Q11539" s="1" t="s">
        <v>45</v>
      </c>
      <c r="R11539">
        <v>1</v>
      </c>
    </row>
    <row r="11540" spans="1:18" x14ac:dyDescent="0.3">
      <c r="A11540" s="1" t="s">
        <v>12123</v>
      </c>
      <c r="B11540" s="1" t="s">
        <v>11969</v>
      </c>
      <c r="C11540">
        <v>2025</v>
      </c>
      <c r="D11540" s="2">
        <v>36571</v>
      </c>
      <c r="E11540" s="1" t="s">
        <v>20</v>
      </c>
      <c r="F11540">
        <v>1</v>
      </c>
      <c r="G11540">
        <v>0</v>
      </c>
      <c r="H11540">
        <v>0</v>
      </c>
      <c r="I11540" s="1" t="s">
        <v>21</v>
      </c>
      <c r="J11540" s="1"/>
      <c r="K11540">
        <v>0</v>
      </c>
      <c r="L11540" s="1" t="s">
        <v>22</v>
      </c>
      <c r="M11540" s="1" t="s">
        <v>23</v>
      </c>
      <c r="N11540" s="1" t="s">
        <v>23</v>
      </c>
      <c r="O11540">
        <v>1</v>
      </c>
      <c r="P11540" s="1" t="s">
        <v>45</v>
      </c>
      <c r="Q11540" s="1" t="s">
        <v>45</v>
      </c>
      <c r="R11540">
        <v>0</v>
      </c>
    </row>
    <row r="11541" spans="1:18" x14ac:dyDescent="0.3">
      <c r="A11541" s="1" t="s">
        <v>12124</v>
      </c>
      <c r="B11541" s="1" t="s">
        <v>11969</v>
      </c>
      <c r="C11541">
        <v>2025</v>
      </c>
      <c r="D11541" s="2">
        <v>36571</v>
      </c>
      <c r="E11541" s="1" t="s">
        <v>20</v>
      </c>
      <c r="F11541">
        <v>1</v>
      </c>
      <c r="G11541">
        <v>0</v>
      </c>
      <c r="H11541">
        <v>0</v>
      </c>
      <c r="I11541" s="1" t="s">
        <v>21</v>
      </c>
      <c r="J11541" s="1"/>
      <c r="K11541">
        <v>0</v>
      </c>
      <c r="L11541" s="1" t="s">
        <v>22</v>
      </c>
      <c r="M11541" s="1" t="s">
        <v>23</v>
      </c>
      <c r="N11541" s="1" t="s">
        <v>23</v>
      </c>
      <c r="O11541">
        <v>1</v>
      </c>
      <c r="P11541" s="1" t="s">
        <v>45</v>
      </c>
      <c r="Q11541" s="1" t="s">
        <v>45</v>
      </c>
      <c r="R11541">
        <v>0</v>
      </c>
    </row>
    <row r="11542" spans="1:18" x14ac:dyDescent="0.3">
      <c r="A11542" s="1" t="s">
        <v>12125</v>
      </c>
      <c r="B11542" s="1" t="s">
        <v>11969</v>
      </c>
      <c r="C11542">
        <v>2025</v>
      </c>
      <c r="D11542" s="2">
        <v>36571</v>
      </c>
      <c r="E11542" s="1" t="s">
        <v>20</v>
      </c>
      <c r="F11542">
        <v>1</v>
      </c>
      <c r="G11542">
        <v>0</v>
      </c>
      <c r="H11542">
        <v>0</v>
      </c>
      <c r="I11542" s="1" t="s">
        <v>21</v>
      </c>
      <c r="J11542" s="1"/>
      <c r="K11542">
        <v>0</v>
      </c>
      <c r="L11542" s="1" t="s">
        <v>22</v>
      </c>
      <c r="M11542" s="1" t="s">
        <v>26</v>
      </c>
      <c r="N11542" s="1" t="s">
        <v>26</v>
      </c>
      <c r="O11542">
        <v>1</v>
      </c>
      <c r="P11542" s="1" t="s">
        <v>27</v>
      </c>
      <c r="Q11542" s="1" t="s">
        <v>27</v>
      </c>
      <c r="R11542">
        <v>0</v>
      </c>
    </row>
    <row r="11543" spans="1:18" x14ac:dyDescent="0.3">
      <c r="A11543" s="1" t="s">
        <v>12126</v>
      </c>
      <c r="B11543" s="1" t="s">
        <v>11969</v>
      </c>
      <c r="C11543">
        <v>2025</v>
      </c>
      <c r="D11543" s="2">
        <v>36571</v>
      </c>
      <c r="E11543" s="1" t="s">
        <v>20</v>
      </c>
      <c r="F11543">
        <v>1</v>
      </c>
      <c r="G11543">
        <v>0</v>
      </c>
      <c r="H11543">
        <v>0</v>
      </c>
      <c r="I11543" s="1" t="s">
        <v>21</v>
      </c>
      <c r="J11543" s="1"/>
      <c r="K11543">
        <v>0</v>
      </c>
      <c r="L11543" s="1" t="s">
        <v>22</v>
      </c>
      <c r="M11543" s="1" t="s">
        <v>33</v>
      </c>
      <c r="N11543" s="1" t="s">
        <v>33</v>
      </c>
      <c r="O11543">
        <v>1</v>
      </c>
      <c r="P11543" s="1" t="s">
        <v>227</v>
      </c>
      <c r="Q11543" s="1" t="s">
        <v>227</v>
      </c>
      <c r="R11543">
        <v>0</v>
      </c>
    </row>
    <row r="11544" spans="1:18" x14ac:dyDescent="0.3">
      <c r="A11544" s="1" t="s">
        <v>12127</v>
      </c>
      <c r="B11544" s="1" t="s">
        <v>11969</v>
      </c>
      <c r="C11544">
        <v>2025</v>
      </c>
      <c r="D11544" s="2">
        <v>36571</v>
      </c>
      <c r="E11544" s="1" t="s">
        <v>20</v>
      </c>
      <c r="F11544">
        <v>1</v>
      </c>
      <c r="G11544">
        <v>0</v>
      </c>
      <c r="H11544">
        <v>0</v>
      </c>
      <c r="I11544" s="1" t="s">
        <v>21</v>
      </c>
      <c r="J11544" s="1"/>
      <c r="K11544">
        <v>0</v>
      </c>
      <c r="L11544" s="1" t="s">
        <v>22</v>
      </c>
      <c r="M11544" s="1" t="s">
        <v>47</v>
      </c>
      <c r="N11544" s="1" t="s">
        <v>47</v>
      </c>
      <c r="O11544">
        <v>1</v>
      </c>
      <c r="P11544" s="1" t="s">
        <v>227</v>
      </c>
      <c r="Q11544" s="1" t="s">
        <v>227</v>
      </c>
      <c r="R11544">
        <v>0</v>
      </c>
    </row>
    <row r="11545" spans="1:18" x14ac:dyDescent="0.3">
      <c r="A11545" s="1" t="s">
        <v>12128</v>
      </c>
      <c r="B11545" s="1" t="s">
        <v>11969</v>
      </c>
      <c r="C11545">
        <v>2025</v>
      </c>
      <c r="D11545" s="2">
        <v>36571</v>
      </c>
      <c r="E11545" s="1" t="s">
        <v>20</v>
      </c>
      <c r="F11545">
        <v>1</v>
      </c>
      <c r="G11545">
        <v>0</v>
      </c>
      <c r="H11545">
        <v>0</v>
      </c>
      <c r="I11545" s="1" t="s">
        <v>21</v>
      </c>
      <c r="J11545" s="1"/>
      <c r="K11545">
        <v>0</v>
      </c>
      <c r="L11545" s="1" t="s">
        <v>22</v>
      </c>
      <c r="M11545" s="1" t="s">
        <v>26</v>
      </c>
      <c r="N11545" s="1" t="s">
        <v>26</v>
      </c>
      <c r="O11545">
        <v>1</v>
      </c>
      <c r="P11545" s="1" t="s">
        <v>40</v>
      </c>
      <c r="Q11545" s="1" t="s">
        <v>40</v>
      </c>
      <c r="R11545">
        <v>0</v>
      </c>
    </row>
    <row r="11546" spans="1:18" x14ac:dyDescent="0.3">
      <c r="A11546" s="1" t="s">
        <v>12129</v>
      </c>
      <c r="B11546" s="1" t="s">
        <v>11969</v>
      </c>
      <c r="C11546">
        <v>2025</v>
      </c>
      <c r="D11546" s="2">
        <v>36571</v>
      </c>
      <c r="E11546" s="1" t="s">
        <v>20</v>
      </c>
      <c r="F11546">
        <v>1</v>
      </c>
      <c r="G11546">
        <v>0</v>
      </c>
      <c r="H11546">
        <v>0</v>
      </c>
      <c r="I11546" s="1" t="s">
        <v>21</v>
      </c>
      <c r="J11546" s="1"/>
      <c r="K11546">
        <v>0</v>
      </c>
      <c r="L11546" s="1" t="s">
        <v>22</v>
      </c>
      <c r="M11546" s="1" t="s">
        <v>23</v>
      </c>
      <c r="N11546" s="1" t="s">
        <v>23</v>
      </c>
      <c r="O11546">
        <v>1</v>
      </c>
      <c r="P11546" s="1" t="s">
        <v>40</v>
      </c>
      <c r="Q11546" s="1" t="s">
        <v>40</v>
      </c>
      <c r="R11546">
        <v>0</v>
      </c>
    </row>
    <row r="11547" spans="1:18" x14ac:dyDescent="0.3">
      <c r="A11547" s="1" t="s">
        <v>12130</v>
      </c>
      <c r="B11547" s="1" t="s">
        <v>11969</v>
      </c>
      <c r="C11547">
        <v>2025</v>
      </c>
      <c r="D11547" s="2">
        <v>36571</v>
      </c>
      <c r="E11547" s="1" t="s">
        <v>37</v>
      </c>
      <c r="F11547">
        <v>1</v>
      </c>
      <c r="G11547">
        <v>1</v>
      </c>
      <c r="H11547">
        <v>1</v>
      </c>
      <c r="I11547" s="1" t="s">
        <v>38</v>
      </c>
      <c r="J11547" s="1" t="s">
        <v>39</v>
      </c>
      <c r="K11547">
        <v>0</v>
      </c>
      <c r="L11547" s="1" t="s">
        <v>22</v>
      </c>
      <c r="M11547" s="1" t="s">
        <v>26</v>
      </c>
      <c r="N11547" s="1" t="s">
        <v>26</v>
      </c>
      <c r="O11547">
        <v>1</v>
      </c>
      <c r="P11547" s="1" t="s">
        <v>27</v>
      </c>
      <c r="Q11547" s="1" t="s">
        <v>27</v>
      </c>
      <c r="R11547">
        <v>0</v>
      </c>
    </row>
    <row r="11548" spans="1:18" x14ac:dyDescent="0.3">
      <c r="A11548" s="1" t="s">
        <v>12131</v>
      </c>
      <c r="B11548" s="1" t="s">
        <v>11969</v>
      </c>
      <c r="C11548">
        <v>2025</v>
      </c>
      <c r="D11548" s="2">
        <v>36571</v>
      </c>
      <c r="E11548" s="1" t="s">
        <v>20</v>
      </c>
      <c r="F11548">
        <v>1</v>
      </c>
      <c r="G11548">
        <v>0</v>
      </c>
      <c r="H11548">
        <v>0</v>
      </c>
      <c r="I11548" s="1" t="s">
        <v>21</v>
      </c>
      <c r="J11548" s="1"/>
      <c r="K11548">
        <v>0</v>
      </c>
      <c r="L11548" s="1" t="s">
        <v>22</v>
      </c>
      <c r="M11548" s="1" t="s">
        <v>26</v>
      </c>
      <c r="N11548" s="1" t="s">
        <v>26</v>
      </c>
      <c r="O11548">
        <v>1</v>
      </c>
      <c r="P11548" s="1" t="s">
        <v>40</v>
      </c>
      <c r="Q11548" s="1" t="s">
        <v>40</v>
      </c>
      <c r="R11548">
        <v>0</v>
      </c>
    </row>
    <row r="11549" spans="1:18" x14ac:dyDescent="0.3">
      <c r="A11549" s="1" t="s">
        <v>12132</v>
      </c>
      <c r="B11549" s="1" t="s">
        <v>11969</v>
      </c>
      <c r="C11549">
        <v>2025</v>
      </c>
      <c r="D11549" s="2">
        <v>36571</v>
      </c>
      <c r="E11549" s="1" t="s">
        <v>37</v>
      </c>
      <c r="F11549">
        <v>1</v>
      </c>
      <c r="G11549">
        <v>1</v>
      </c>
      <c r="H11549">
        <v>1</v>
      </c>
      <c r="I11549" s="1" t="s">
        <v>38</v>
      </c>
      <c r="J11549" s="1" t="s">
        <v>42</v>
      </c>
      <c r="K11549">
        <v>0</v>
      </c>
      <c r="L11549" s="1" t="s">
        <v>22</v>
      </c>
      <c r="M11549" s="1" t="s">
        <v>47</v>
      </c>
      <c r="N11549" s="1" t="s">
        <v>47</v>
      </c>
      <c r="O11549">
        <v>1</v>
      </c>
      <c r="P11549" s="1" t="s">
        <v>1809</v>
      </c>
      <c r="Q11549" s="1"/>
      <c r="R11549">
        <v>0</v>
      </c>
    </row>
    <row r="11550" spans="1:18" x14ac:dyDescent="0.3">
      <c r="A11550" s="1" t="s">
        <v>12133</v>
      </c>
      <c r="B11550" s="1" t="s">
        <v>11969</v>
      </c>
      <c r="C11550">
        <v>2025</v>
      </c>
      <c r="D11550" s="2">
        <v>36571</v>
      </c>
      <c r="E11550" s="1" t="s">
        <v>20</v>
      </c>
      <c r="F11550">
        <v>1</v>
      </c>
      <c r="G11550">
        <v>0</v>
      </c>
      <c r="H11550">
        <v>0</v>
      </c>
      <c r="I11550" s="1" t="s">
        <v>21</v>
      </c>
      <c r="J11550" s="1"/>
      <c r="K11550">
        <v>0</v>
      </c>
      <c r="L11550" s="1" t="s">
        <v>22</v>
      </c>
      <c r="M11550" s="1" t="s">
        <v>47</v>
      </c>
      <c r="N11550" s="1" t="s">
        <v>47</v>
      </c>
      <c r="O11550">
        <v>1</v>
      </c>
      <c r="P11550" s="1" t="s">
        <v>1809</v>
      </c>
      <c r="Q11550" s="1"/>
      <c r="R11550">
        <v>0</v>
      </c>
    </row>
    <row r="11551" spans="1:18" x14ac:dyDescent="0.3">
      <c r="A11551" s="1" t="s">
        <v>12134</v>
      </c>
      <c r="B11551" s="1" t="s">
        <v>11969</v>
      </c>
      <c r="C11551">
        <v>2025</v>
      </c>
      <c r="D11551" s="2">
        <v>36571</v>
      </c>
      <c r="E11551" s="1" t="s">
        <v>20</v>
      </c>
      <c r="F11551">
        <v>1</v>
      </c>
      <c r="G11551">
        <v>0</v>
      </c>
      <c r="H11551">
        <v>0</v>
      </c>
      <c r="I11551" s="1" t="s">
        <v>21</v>
      </c>
      <c r="J11551" s="1"/>
      <c r="K11551">
        <v>0</v>
      </c>
      <c r="L11551" s="1" t="s">
        <v>22</v>
      </c>
      <c r="M11551" s="1" t="s">
        <v>26</v>
      </c>
      <c r="N11551" s="1" t="s">
        <v>26</v>
      </c>
      <c r="O11551">
        <v>1</v>
      </c>
      <c r="P11551" s="1" t="s">
        <v>134</v>
      </c>
      <c r="Q11551" s="1" t="s">
        <v>134</v>
      </c>
      <c r="R11551">
        <v>0</v>
      </c>
    </row>
    <row r="11552" spans="1:18" x14ac:dyDescent="0.3">
      <c r="A11552" s="1" t="s">
        <v>12135</v>
      </c>
      <c r="B11552" s="1" t="s">
        <v>11969</v>
      </c>
      <c r="C11552">
        <v>2025</v>
      </c>
      <c r="D11552" s="2">
        <v>36571</v>
      </c>
      <c r="E11552" s="1" t="s">
        <v>20</v>
      </c>
      <c r="F11552">
        <v>1</v>
      </c>
      <c r="G11552">
        <v>0</v>
      </c>
      <c r="H11552">
        <v>0</v>
      </c>
      <c r="I11552" s="1" t="s">
        <v>21</v>
      </c>
      <c r="J11552" s="1"/>
      <c r="K11552">
        <v>0</v>
      </c>
      <c r="L11552" s="1" t="s">
        <v>22</v>
      </c>
      <c r="M11552" s="1" t="s">
        <v>112</v>
      </c>
      <c r="N11552" s="1" t="s">
        <v>112</v>
      </c>
      <c r="O11552">
        <v>1</v>
      </c>
      <c r="P11552" s="1" t="s">
        <v>121</v>
      </c>
      <c r="Q11552" s="1" t="s">
        <v>121</v>
      </c>
      <c r="R11552">
        <v>0</v>
      </c>
    </row>
    <row r="11553" spans="1:18" x14ac:dyDescent="0.3">
      <c r="A11553" s="1" t="s">
        <v>12136</v>
      </c>
      <c r="B11553" s="1" t="s">
        <v>11969</v>
      </c>
      <c r="C11553">
        <v>2025</v>
      </c>
      <c r="D11553" s="2">
        <v>36571</v>
      </c>
      <c r="E11553" s="1" t="s">
        <v>20</v>
      </c>
      <c r="F11553">
        <v>1</v>
      </c>
      <c r="G11553">
        <v>0</v>
      </c>
      <c r="H11553">
        <v>0</v>
      </c>
      <c r="I11553" s="1" t="s">
        <v>21</v>
      </c>
      <c r="J11553" s="1"/>
      <c r="K11553">
        <v>0</v>
      </c>
      <c r="L11553" s="1" t="s">
        <v>22</v>
      </c>
      <c r="M11553" s="1" t="s">
        <v>33</v>
      </c>
      <c r="N11553" s="1" t="s">
        <v>33</v>
      </c>
      <c r="O11553">
        <v>2</v>
      </c>
      <c r="P11553" s="1" t="s">
        <v>2393</v>
      </c>
      <c r="Q11553" s="1"/>
      <c r="R11553">
        <v>0</v>
      </c>
    </row>
    <row r="11554" spans="1:18" x14ac:dyDescent="0.3">
      <c r="A11554" s="1" t="s">
        <v>12137</v>
      </c>
      <c r="B11554" s="1" t="s">
        <v>11969</v>
      </c>
      <c r="C11554">
        <v>2025</v>
      </c>
      <c r="D11554" s="2">
        <v>36571</v>
      </c>
      <c r="E11554" s="1" t="s">
        <v>37</v>
      </c>
      <c r="F11554">
        <v>1</v>
      </c>
      <c r="G11554">
        <v>1</v>
      </c>
      <c r="H11554">
        <v>1</v>
      </c>
      <c r="I11554" s="1" t="s">
        <v>38</v>
      </c>
      <c r="J11554" s="1" t="s">
        <v>42</v>
      </c>
      <c r="K11554">
        <v>0</v>
      </c>
      <c r="L11554" s="1" t="s">
        <v>22</v>
      </c>
      <c r="M11554" s="1" t="s">
        <v>26</v>
      </c>
      <c r="N11554" s="1" t="s">
        <v>26</v>
      </c>
      <c r="O11554">
        <v>1</v>
      </c>
      <c r="P11554" s="1" t="s">
        <v>53</v>
      </c>
      <c r="Q11554" s="1" t="s">
        <v>53</v>
      </c>
      <c r="R11554">
        <v>0</v>
      </c>
    </row>
    <row r="11555" spans="1:18" x14ac:dyDescent="0.3">
      <c r="A11555" s="1" t="s">
        <v>12138</v>
      </c>
      <c r="B11555" s="1" t="s">
        <v>11969</v>
      </c>
      <c r="C11555">
        <v>2025</v>
      </c>
      <c r="D11555" s="2">
        <v>36571</v>
      </c>
      <c r="E11555" s="1" t="s">
        <v>20</v>
      </c>
      <c r="F11555">
        <v>1</v>
      </c>
      <c r="G11555">
        <v>0</v>
      </c>
      <c r="H11555">
        <v>0</v>
      </c>
      <c r="I11555" s="1" t="s">
        <v>21</v>
      </c>
      <c r="J11555" s="1"/>
      <c r="K11555">
        <v>0</v>
      </c>
      <c r="L11555" s="1" t="s">
        <v>22</v>
      </c>
      <c r="M11555" s="1" t="s">
        <v>33</v>
      </c>
      <c r="N11555" s="1" t="s">
        <v>33</v>
      </c>
      <c r="O11555">
        <v>1</v>
      </c>
      <c r="P11555" s="1" t="s">
        <v>82</v>
      </c>
      <c r="Q11555" s="1" t="s">
        <v>82</v>
      </c>
      <c r="R11555">
        <v>0</v>
      </c>
    </row>
    <row r="11556" spans="1:18" x14ac:dyDescent="0.3">
      <c r="A11556" s="1" t="s">
        <v>12139</v>
      </c>
      <c r="B11556" s="1" t="s">
        <v>11969</v>
      </c>
      <c r="C11556">
        <v>2025</v>
      </c>
      <c r="D11556" s="2">
        <v>36571</v>
      </c>
      <c r="E11556" s="1" t="s">
        <v>20</v>
      </c>
      <c r="F11556">
        <v>1</v>
      </c>
      <c r="G11556">
        <v>0</v>
      </c>
      <c r="H11556">
        <v>0</v>
      </c>
      <c r="I11556" s="1" t="s">
        <v>21</v>
      </c>
      <c r="J11556" s="1"/>
      <c r="K11556">
        <v>0</v>
      </c>
      <c r="L11556" s="1" t="s">
        <v>22</v>
      </c>
      <c r="M11556" s="1" t="s">
        <v>23</v>
      </c>
      <c r="N11556" s="1" t="s">
        <v>23</v>
      </c>
      <c r="O11556">
        <v>2</v>
      </c>
      <c r="P11556" s="1" t="s">
        <v>905</v>
      </c>
      <c r="Q11556" s="1"/>
      <c r="R11556">
        <v>0</v>
      </c>
    </row>
    <row r="11557" spans="1:18" x14ac:dyDescent="0.3">
      <c r="A11557" s="1" t="s">
        <v>12140</v>
      </c>
      <c r="B11557" s="1" t="s">
        <v>11969</v>
      </c>
      <c r="C11557">
        <v>2025</v>
      </c>
      <c r="D11557" s="2">
        <v>36571</v>
      </c>
      <c r="E11557" s="1" t="s">
        <v>20</v>
      </c>
      <c r="F11557">
        <v>1</v>
      </c>
      <c r="G11557">
        <v>0</v>
      </c>
      <c r="H11557">
        <v>0</v>
      </c>
      <c r="I11557" s="1" t="s">
        <v>21</v>
      </c>
      <c r="J11557" s="1"/>
      <c r="K11557">
        <v>0</v>
      </c>
      <c r="L11557" s="1" t="s">
        <v>22</v>
      </c>
      <c r="M11557" s="1" t="s">
        <v>33</v>
      </c>
      <c r="N11557" s="1" t="s">
        <v>33</v>
      </c>
      <c r="O11557">
        <v>1</v>
      </c>
      <c r="P11557" s="1" t="s">
        <v>27</v>
      </c>
      <c r="Q11557" s="1" t="s">
        <v>27</v>
      </c>
      <c r="R11557">
        <v>0</v>
      </c>
    </row>
    <row r="11558" spans="1:18" x14ac:dyDescent="0.3">
      <c r="A11558" s="1" t="s">
        <v>12141</v>
      </c>
      <c r="B11558" s="1" t="s">
        <v>11969</v>
      </c>
      <c r="C11558">
        <v>2025</v>
      </c>
      <c r="D11558" s="2">
        <v>36571</v>
      </c>
      <c r="E11558" s="1" t="s">
        <v>20</v>
      </c>
      <c r="F11558">
        <v>1</v>
      </c>
      <c r="G11558">
        <v>0</v>
      </c>
      <c r="H11558">
        <v>0</v>
      </c>
      <c r="I11558" s="1" t="s">
        <v>21</v>
      </c>
      <c r="J11558" s="1"/>
      <c r="K11558">
        <v>0</v>
      </c>
      <c r="L11558" s="1" t="s">
        <v>22</v>
      </c>
      <c r="M11558" s="1" t="s">
        <v>33</v>
      </c>
      <c r="N11558" s="1" t="s">
        <v>33</v>
      </c>
      <c r="O11558">
        <v>1</v>
      </c>
      <c r="P11558" s="1" t="s">
        <v>2432</v>
      </c>
      <c r="Q11558" s="1" t="s">
        <v>2432</v>
      </c>
      <c r="R11558">
        <v>0</v>
      </c>
    </row>
    <row r="11559" spans="1:18" x14ac:dyDescent="0.3">
      <c r="A11559" s="1" t="s">
        <v>12142</v>
      </c>
      <c r="B11559" s="1" t="s">
        <v>11969</v>
      </c>
      <c r="C11559">
        <v>2025</v>
      </c>
      <c r="D11559" s="2">
        <v>36571</v>
      </c>
      <c r="E11559" s="1" t="s">
        <v>20</v>
      </c>
      <c r="F11559">
        <v>1</v>
      </c>
      <c r="G11559">
        <v>0</v>
      </c>
      <c r="H11559">
        <v>0</v>
      </c>
      <c r="I11559" s="1" t="s">
        <v>21</v>
      </c>
      <c r="J11559" s="1"/>
      <c r="K11559">
        <v>0</v>
      </c>
      <c r="L11559" s="1" t="s">
        <v>22</v>
      </c>
      <c r="M11559" s="1" t="s">
        <v>26</v>
      </c>
      <c r="N11559" s="1" t="s">
        <v>26</v>
      </c>
      <c r="O11559">
        <v>1</v>
      </c>
      <c r="P11559" s="1" t="s">
        <v>134</v>
      </c>
      <c r="Q11559" s="1" t="s">
        <v>134</v>
      </c>
      <c r="R11559">
        <v>0</v>
      </c>
    </row>
    <row r="11560" spans="1:18" x14ac:dyDescent="0.3">
      <c r="A11560" s="1" t="s">
        <v>12143</v>
      </c>
      <c r="B11560" s="1" t="s">
        <v>11969</v>
      </c>
      <c r="C11560">
        <v>2025</v>
      </c>
      <c r="D11560" s="2">
        <v>36571</v>
      </c>
      <c r="E11560" s="1" t="s">
        <v>20</v>
      </c>
      <c r="F11560">
        <v>1</v>
      </c>
      <c r="G11560">
        <v>0</v>
      </c>
      <c r="H11560">
        <v>0</v>
      </c>
      <c r="I11560" s="1" t="s">
        <v>21</v>
      </c>
      <c r="J11560" s="1"/>
      <c r="K11560">
        <v>0</v>
      </c>
      <c r="L11560" s="1" t="s">
        <v>22</v>
      </c>
      <c r="M11560" s="1" t="s">
        <v>47</v>
      </c>
      <c r="N11560" s="1" t="s">
        <v>47</v>
      </c>
      <c r="O11560">
        <v>2</v>
      </c>
      <c r="P11560" s="1" t="s">
        <v>3692</v>
      </c>
      <c r="Q11560" s="1"/>
      <c r="R11560">
        <v>0</v>
      </c>
    </row>
    <row r="11561" spans="1:18" x14ac:dyDescent="0.3">
      <c r="A11561" s="1" t="s">
        <v>12144</v>
      </c>
      <c r="B11561" s="1" t="s">
        <v>11969</v>
      </c>
      <c r="C11561">
        <v>2025</v>
      </c>
      <c r="D11561" s="2">
        <v>36571</v>
      </c>
      <c r="E11561" s="1" t="s">
        <v>20</v>
      </c>
      <c r="F11561">
        <v>1</v>
      </c>
      <c r="G11561">
        <v>0</v>
      </c>
      <c r="H11561">
        <v>0</v>
      </c>
      <c r="I11561" s="1" t="s">
        <v>21</v>
      </c>
      <c r="J11561" s="1"/>
      <c r="K11561">
        <v>0</v>
      </c>
      <c r="L11561" s="1" t="s">
        <v>22</v>
      </c>
      <c r="M11561" s="1" t="s">
        <v>23</v>
      </c>
      <c r="N11561" s="1" t="s">
        <v>23</v>
      </c>
      <c r="O11561">
        <v>1</v>
      </c>
      <c r="P11561" s="1" t="s">
        <v>40</v>
      </c>
      <c r="Q11561" s="1" t="s">
        <v>40</v>
      </c>
      <c r="R11561">
        <v>0</v>
      </c>
    </row>
    <row r="11562" spans="1:18" x14ac:dyDescent="0.3">
      <c r="A11562" s="1" t="s">
        <v>12145</v>
      </c>
      <c r="B11562" s="1" t="s">
        <v>11969</v>
      </c>
      <c r="C11562">
        <v>2025</v>
      </c>
      <c r="D11562" s="2">
        <v>36571</v>
      </c>
      <c r="E11562" s="1" t="s">
        <v>20</v>
      </c>
      <c r="F11562">
        <v>1</v>
      </c>
      <c r="G11562">
        <v>0</v>
      </c>
      <c r="H11562">
        <v>0</v>
      </c>
      <c r="I11562" s="1" t="s">
        <v>21</v>
      </c>
      <c r="J11562" s="1"/>
      <c r="K11562">
        <v>0</v>
      </c>
      <c r="L11562" s="1" t="s">
        <v>22</v>
      </c>
      <c r="M11562" s="1" t="s">
        <v>23</v>
      </c>
      <c r="N11562" s="1" t="s">
        <v>23</v>
      </c>
      <c r="O11562">
        <v>1</v>
      </c>
      <c r="P11562" s="1" t="s">
        <v>27</v>
      </c>
      <c r="Q11562" s="1" t="s">
        <v>27</v>
      </c>
      <c r="R11562">
        <v>0</v>
      </c>
    </row>
    <row r="11563" spans="1:18" x14ac:dyDescent="0.3">
      <c r="A11563" s="1" t="s">
        <v>12146</v>
      </c>
      <c r="B11563" s="1" t="s">
        <v>11969</v>
      </c>
      <c r="C11563">
        <v>2025</v>
      </c>
      <c r="D11563" s="2">
        <v>36571</v>
      </c>
      <c r="E11563" s="1" t="s">
        <v>20</v>
      </c>
      <c r="F11563">
        <v>1</v>
      </c>
      <c r="G11563">
        <v>0</v>
      </c>
      <c r="H11563">
        <v>0</v>
      </c>
      <c r="I11563" s="1" t="s">
        <v>21</v>
      </c>
      <c r="J11563" s="1"/>
      <c r="K11563">
        <v>0</v>
      </c>
      <c r="L11563" s="1" t="s">
        <v>22</v>
      </c>
      <c r="M11563" s="1" t="s">
        <v>26</v>
      </c>
      <c r="N11563" s="1" t="s">
        <v>26</v>
      </c>
      <c r="O11563">
        <v>1</v>
      </c>
      <c r="P11563" s="1" t="s">
        <v>27</v>
      </c>
      <c r="Q11563" s="1" t="s">
        <v>27</v>
      </c>
      <c r="R11563">
        <v>0</v>
      </c>
    </row>
    <row r="11564" spans="1:18" x14ac:dyDescent="0.3">
      <c r="A11564" s="1" t="s">
        <v>12147</v>
      </c>
      <c r="B11564" s="1" t="s">
        <v>11969</v>
      </c>
      <c r="C11564">
        <v>2025</v>
      </c>
      <c r="D11564" s="2">
        <v>36571</v>
      </c>
      <c r="E11564" s="1" t="s">
        <v>20</v>
      </c>
      <c r="F11564">
        <v>1</v>
      </c>
      <c r="G11564">
        <v>0</v>
      </c>
      <c r="H11564">
        <v>0</v>
      </c>
      <c r="I11564" s="1" t="s">
        <v>21</v>
      </c>
      <c r="J11564" s="1"/>
      <c r="K11564">
        <v>0</v>
      </c>
      <c r="L11564" s="1" t="s">
        <v>22</v>
      </c>
      <c r="M11564" s="1" t="s">
        <v>23</v>
      </c>
      <c r="N11564" s="1" t="s">
        <v>23</v>
      </c>
      <c r="O11564">
        <v>1</v>
      </c>
      <c r="P11564" s="1" t="s">
        <v>27</v>
      </c>
      <c r="Q11564" s="1" t="s">
        <v>27</v>
      </c>
      <c r="R11564">
        <v>0</v>
      </c>
    </row>
    <row r="11565" spans="1:18" x14ac:dyDescent="0.3">
      <c r="A11565" s="1" t="s">
        <v>12148</v>
      </c>
      <c r="B11565" s="1" t="s">
        <v>11969</v>
      </c>
      <c r="C11565">
        <v>2025</v>
      </c>
      <c r="D11565" s="2">
        <v>36571</v>
      </c>
      <c r="E11565" s="1" t="s">
        <v>20</v>
      </c>
      <c r="F11565">
        <v>1</v>
      </c>
      <c r="G11565">
        <v>0</v>
      </c>
      <c r="H11565">
        <v>0</v>
      </c>
      <c r="I11565" s="1" t="s">
        <v>21</v>
      </c>
      <c r="J11565" s="1"/>
      <c r="K11565">
        <v>0</v>
      </c>
      <c r="L11565" s="1" t="s">
        <v>22</v>
      </c>
      <c r="M11565" s="1" t="s">
        <v>26</v>
      </c>
      <c r="N11565" s="1" t="s">
        <v>26</v>
      </c>
      <c r="O11565">
        <v>1</v>
      </c>
      <c r="P11565" s="1" t="s">
        <v>31</v>
      </c>
      <c r="Q11565" s="1" t="s">
        <v>31</v>
      </c>
      <c r="R11565">
        <v>0</v>
      </c>
    </row>
    <row r="11566" spans="1:18" x14ac:dyDescent="0.3">
      <c r="A11566" s="1" t="s">
        <v>12149</v>
      </c>
      <c r="B11566" s="1" t="s">
        <v>11969</v>
      </c>
      <c r="C11566">
        <v>2025</v>
      </c>
      <c r="D11566" s="2">
        <v>36571</v>
      </c>
      <c r="E11566" s="1" t="s">
        <v>20</v>
      </c>
      <c r="F11566">
        <v>1</v>
      </c>
      <c r="G11566">
        <v>0</v>
      </c>
      <c r="H11566">
        <v>0</v>
      </c>
      <c r="I11566" s="1" t="s">
        <v>21</v>
      </c>
      <c r="J11566" s="1"/>
      <c r="K11566">
        <v>0</v>
      </c>
      <c r="L11566" s="1" t="s">
        <v>22</v>
      </c>
      <c r="M11566" s="1" t="s">
        <v>26</v>
      </c>
      <c r="N11566" s="1" t="s">
        <v>26</v>
      </c>
      <c r="O11566">
        <v>1</v>
      </c>
      <c r="P11566" s="1" t="s">
        <v>2432</v>
      </c>
      <c r="Q11566" s="1" t="s">
        <v>2432</v>
      </c>
      <c r="R11566">
        <v>0</v>
      </c>
    </row>
    <row r="11567" spans="1:18" x14ac:dyDescent="0.3">
      <c r="A11567" s="1" t="s">
        <v>12150</v>
      </c>
      <c r="B11567" s="1" t="s">
        <v>11969</v>
      </c>
      <c r="C11567">
        <v>2025</v>
      </c>
      <c r="D11567" s="2">
        <v>36571</v>
      </c>
      <c r="E11567" s="1" t="s">
        <v>20</v>
      </c>
      <c r="F11567">
        <v>1</v>
      </c>
      <c r="G11567">
        <v>0</v>
      </c>
      <c r="H11567">
        <v>0</v>
      </c>
      <c r="I11567" s="1" t="s">
        <v>21</v>
      </c>
      <c r="J11567" s="1"/>
      <c r="K11567">
        <v>0</v>
      </c>
      <c r="L11567" s="1" t="s">
        <v>22</v>
      </c>
      <c r="M11567" s="1" t="s">
        <v>26</v>
      </c>
      <c r="N11567" s="1" t="s">
        <v>26</v>
      </c>
      <c r="O11567">
        <v>1</v>
      </c>
      <c r="P11567" s="1" t="s">
        <v>114</v>
      </c>
      <c r="Q11567" s="1" t="s">
        <v>114</v>
      </c>
      <c r="R11567">
        <v>0</v>
      </c>
    </row>
    <row r="11568" spans="1:18" x14ac:dyDescent="0.3">
      <c r="A11568" s="1" t="s">
        <v>12151</v>
      </c>
      <c r="B11568" s="1" t="s">
        <v>11969</v>
      </c>
      <c r="C11568">
        <v>2025</v>
      </c>
      <c r="D11568" s="2">
        <v>36571</v>
      </c>
      <c r="E11568" s="1" t="s">
        <v>20</v>
      </c>
      <c r="F11568">
        <v>1</v>
      </c>
      <c r="G11568">
        <v>0</v>
      </c>
      <c r="H11568">
        <v>0</v>
      </c>
      <c r="I11568" s="1" t="s">
        <v>21</v>
      </c>
      <c r="J11568" s="1"/>
      <c r="K11568">
        <v>0</v>
      </c>
      <c r="L11568" s="1" t="s">
        <v>22</v>
      </c>
      <c r="M11568" s="1" t="s">
        <v>26</v>
      </c>
      <c r="N11568" s="1" t="s">
        <v>26</v>
      </c>
      <c r="O11568">
        <v>1</v>
      </c>
      <c r="P11568" s="1" t="s">
        <v>40</v>
      </c>
      <c r="Q11568" s="1" t="s">
        <v>40</v>
      </c>
      <c r="R11568">
        <v>0</v>
      </c>
    </row>
    <row r="11569" spans="1:18" x14ac:dyDescent="0.3">
      <c r="A11569" s="1" t="s">
        <v>12152</v>
      </c>
      <c r="B11569" s="1" t="s">
        <v>11969</v>
      </c>
      <c r="C11569">
        <v>2025</v>
      </c>
      <c r="D11569" s="2">
        <v>36571</v>
      </c>
      <c r="E11569" s="1" t="s">
        <v>20</v>
      </c>
      <c r="F11569">
        <v>1</v>
      </c>
      <c r="G11569">
        <v>0</v>
      </c>
      <c r="H11569">
        <v>0</v>
      </c>
      <c r="I11569" s="1" t="s">
        <v>21</v>
      </c>
      <c r="J11569" s="1"/>
      <c r="K11569">
        <v>0</v>
      </c>
      <c r="L11569" s="1" t="s">
        <v>22</v>
      </c>
      <c r="M11569" s="1" t="s">
        <v>35</v>
      </c>
      <c r="N11569" s="1" t="s">
        <v>35</v>
      </c>
      <c r="O11569">
        <v>1</v>
      </c>
      <c r="P11569" s="1" t="s">
        <v>27</v>
      </c>
      <c r="Q11569" s="1" t="s">
        <v>27</v>
      </c>
      <c r="R11569">
        <v>0</v>
      </c>
    </row>
    <row r="11570" spans="1:18" x14ac:dyDescent="0.3">
      <c r="A11570" s="1" t="s">
        <v>12153</v>
      </c>
      <c r="B11570" s="1" t="s">
        <v>11969</v>
      </c>
      <c r="C11570">
        <v>2025</v>
      </c>
      <c r="D11570" s="2">
        <v>36571</v>
      </c>
      <c r="E11570" s="1" t="s">
        <v>20</v>
      </c>
      <c r="F11570">
        <v>1</v>
      </c>
      <c r="G11570">
        <v>0</v>
      </c>
      <c r="H11570">
        <v>0</v>
      </c>
      <c r="I11570" s="1" t="s">
        <v>21</v>
      </c>
      <c r="J11570" s="1"/>
      <c r="K11570">
        <v>0</v>
      </c>
      <c r="L11570" s="1" t="s">
        <v>22</v>
      </c>
      <c r="M11570" s="1" t="s">
        <v>23</v>
      </c>
      <c r="N11570" s="1" t="s">
        <v>23</v>
      </c>
      <c r="O11570">
        <v>1</v>
      </c>
      <c r="P11570" s="1" t="s">
        <v>82</v>
      </c>
      <c r="Q11570" s="1" t="s">
        <v>82</v>
      </c>
      <c r="R11570">
        <v>0</v>
      </c>
    </row>
    <row r="11571" spans="1:18" x14ac:dyDescent="0.3">
      <c r="A11571" s="1" t="s">
        <v>12154</v>
      </c>
      <c r="B11571" s="1" t="s">
        <v>11969</v>
      </c>
      <c r="C11571">
        <v>2025</v>
      </c>
      <c r="D11571" s="2">
        <v>36571</v>
      </c>
      <c r="E11571" s="1" t="s">
        <v>20</v>
      </c>
      <c r="F11571">
        <v>1</v>
      </c>
      <c r="G11571">
        <v>0</v>
      </c>
      <c r="H11571">
        <v>0</v>
      </c>
      <c r="I11571" s="1" t="s">
        <v>21</v>
      </c>
      <c r="J11571" s="1"/>
      <c r="K11571">
        <v>0</v>
      </c>
      <c r="L11571" s="1" t="s">
        <v>22</v>
      </c>
      <c r="M11571" s="1" t="s">
        <v>23</v>
      </c>
      <c r="N11571" s="1" t="s">
        <v>23</v>
      </c>
      <c r="O11571">
        <v>1</v>
      </c>
      <c r="P11571" s="1" t="s">
        <v>40</v>
      </c>
      <c r="Q11571" s="1" t="s">
        <v>40</v>
      </c>
      <c r="R11571">
        <v>0</v>
      </c>
    </row>
    <row r="11572" spans="1:18" x14ac:dyDescent="0.3">
      <c r="A11572" s="1" t="s">
        <v>12155</v>
      </c>
      <c r="B11572" s="1" t="s">
        <v>11969</v>
      </c>
      <c r="C11572">
        <v>2025</v>
      </c>
      <c r="D11572" s="2">
        <v>36571</v>
      </c>
      <c r="E11572" s="1" t="s">
        <v>20</v>
      </c>
      <c r="F11572">
        <v>1</v>
      </c>
      <c r="G11572">
        <v>0</v>
      </c>
      <c r="H11572">
        <v>0</v>
      </c>
      <c r="I11572" s="1" t="s">
        <v>21</v>
      </c>
      <c r="J11572" s="1"/>
      <c r="K11572">
        <v>0</v>
      </c>
      <c r="L11572" s="1" t="s">
        <v>22</v>
      </c>
      <c r="M11572" s="1" t="s">
        <v>26</v>
      </c>
      <c r="N11572" s="1" t="s">
        <v>26</v>
      </c>
      <c r="O11572">
        <v>1</v>
      </c>
      <c r="P11572" s="1" t="s">
        <v>27</v>
      </c>
      <c r="Q11572" s="1" t="s">
        <v>27</v>
      </c>
      <c r="R11572">
        <v>0</v>
      </c>
    </row>
    <row r="11573" spans="1:18" x14ac:dyDescent="0.3">
      <c r="A11573" s="1" t="s">
        <v>12156</v>
      </c>
      <c r="B11573" s="1" t="s">
        <v>11969</v>
      </c>
      <c r="C11573">
        <v>2025</v>
      </c>
      <c r="D11573" s="2">
        <v>36571</v>
      </c>
      <c r="E11573" s="1" t="s">
        <v>20</v>
      </c>
      <c r="F11573">
        <v>1</v>
      </c>
      <c r="G11573">
        <v>0</v>
      </c>
      <c r="H11573">
        <v>0</v>
      </c>
      <c r="I11573" s="1" t="s">
        <v>21</v>
      </c>
      <c r="J11573" s="1"/>
      <c r="K11573">
        <v>0</v>
      </c>
      <c r="L11573" s="1" t="s">
        <v>22</v>
      </c>
      <c r="M11573" s="1" t="s">
        <v>26</v>
      </c>
      <c r="N11573" s="1" t="s">
        <v>26</v>
      </c>
      <c r="O11573">
        <v>1</v>
      </c>
      <c r="P11573" s="1" t="s">
        <v>40</v>
      </c>
      <c r="Q11573" s="1" t="s">
        <v>40</v>
      </c>
      <c r="R11573">
        <v>0</v>
      </c>
    </row>
    <row r="11574" spans="1:18" x14ac:dyDescent="0.3">
      <c r="A11574" s="1" t="s">
        <v>12157</v>
      </c>
      <c r="B11574" s="1" t="s">
        <v>11969</v>
      </c>
      <c r="C11574">
        <v>2025</v>
      </c>
      <c r="D11574" s="2">
        <v>36571</v>
      </c>
      <c r="E11574" s="1" t="s">
        <v>20</v>
      </c>
      <c r="F11574">
        <v>1</v>
      </c>
      <c r="G11574">
        <v>0</v>
      </c>
      <c r="H11574">
        <v>0</v>
      </c>
      <c r="I11574" s="1" t="s">
        <v>21</v>
      </c>
      <c r="J11574" s="1"/>
      <c r="K11574">
        <v>0</v>
      </c>
      <c r="L11574" s="1" t="s">
        <v>22</v>
      </c>
      <c r="M11574" s="1" t="s">
        <v>23</v>
      </c>
      <c r="N11574" s="1" t="s">
        <v>23</v>
      </c>
      <c r="O11574">
        <v>1</v>
      </c>
      <c r="P11574" s="1" t="s">
        <v>27</v>
      </c>
      <c r="Q11574" s="1" t="s">
        <v>27</v>
      </c>
      <c r="R11574">
        <v>0</v>
      </c>
    </row>
    <row r="11575" spans="1:18" x14ac:dyDescent="0.3">
      <c r="A11575" s="1" t="s">
        <v>12158</v>
      </c>
      <c r="B11575" s="1" t="s">
        <v>11969</v>
      </c>
      <c r="C11575">
        <v>2025</v>
      </c>
      <c r="D11575" s="2">
        <v>36571</v>
      </c>
      <c r="E11575" s="1" t="s">
        <v>20</v>
      </c>
      <c r="F11575">
        <v>1</v>
      </c>
      <c r="G11575">
        <v>0</v>
      </c>
      <c r="H11575">
        <v>0</v>
      </c>
      <c r="I11575" s="1" t="s">
        <v>21</v>
      </c>
      <c r="J11575" s="1"/>
      <c r="K11575">
        <v>0</v>
      </c>
      <c r="L11575" s="1" t="s">
        <v>22</v>
      </c>
      <c r="M11575" s="1" t="s">
        <v>23</v>
      </c>
      <c r="N11575" s="1" t="s">
        <v>23</v>
      </c>
      <c r="O11575">
        <v>1</v>
      </c>
      <c r="P11575" s="1" t="s">
        <v>82</v>
      </c>
      <c r="Q11575" s="1" t="s">
        <v>82</v>
      </c>
      <c r="R11575">
        <v>0</v>
      </c>
    </row>
    <row r="11576" spans="1:18" x14ac:dyDescent="0.3">
      <c r="A11576" s="1" t="s">
        <v>12159</v>
      </c>
      <c r="B11576" s="1" t="s">
        <v>11969</v>
      </c>
      <c r="C11576">
        <v>2025</v>
      </c>
      <c r="D11576" s="2">
        <v>36571</v>
      </c>
      <c r="E11576" s="1" t="s">
        <v>37</v>
      </c>
      <c r="F11576">
        <v>1</v>
      </c>
      <c r="G11576">
        <v>1</v>
      </c>
      <c r="H11576">
        <v>1</v>
      </c>
      <c r="I11576" s="1" t="s">
        <v>38</v>
      </c>
      <c r="J11576" s="1" t="s">
        <v>62</v>
      </c>
      <c r="K11576">
        <v>0</v>
      </c>
      <c r="L11576" s="1" t="s">
        <v>22</v>
      </c>
      <c r="M11576" s="1" t="s">
        <v>26</v>
      </c>
      <c r="N11576" s="1" t="s">
        <v>26</v>
      </c>
      <c r="O11576">
        <v>1</v>
      </c>
      <c r="P11576" s="1" t="s">
        <v>114</v>
      </c>
      <c r="Q11576" s="1" t="s">
        <v>114</v>
      </c>
      <c r="R11576">
        <v>0</v>
      </c>
    </row>
    <row r="11577" spans="1:18" x14ac:dyDescent="0.3">
      <c r="A11577" s="1" t="s">
        <v>12160</v>
      </c>
      <c r="B11577" s="1" t="s">
        <v>11969</v>
      </c>
      <c r="C11577">
        <v>2025</v>
      </c>
      <c r="D11577" s="2">
        <v>36571</v>
      </c>
      <c r="E11577" s="1" t="s">
        <v>20</v>
      </c>
      <c r="F11577">
        <v>1</v>
      </c>
      <c r="G11577">
        <v>0</v>
      </c>
      <c r="H11577">
        <v>0</v>
      </c>
      <c r="I11577" s="1" t="s">
        <v>21</v>
      </c>
      <c r="J11577" s="1"/>
      <c r="K11577">
        <v>0</v>
      </c>
      <c r="L11577" s="1" t="s">
        <v>22</v>
      </c>
      <c r="M11577" s="1" t="s">
        <v>33</v>
      </c>
      <c r="N11577" s="1" t="s">
        <v>33</v>
      </c>
      <c r="O11577">
        <v>1</v>
      </c>
      <c r="P11577" s="1" t="s">
        <v>27</v>
      </c>
      <c r="Q11577" s="1" t="s">
        <v>27</v>
      </c>
      <c r="R11577">
        <v>0</v>
      </c>
    </row>
    <row r="11578" spans="1:18" x14ac:dyDescent="0.3">
      <c r="A11578" s="1" t="s">
        <v>12161</v>
      </c>
      <c r="B11578" s="1" t="s">
        <v>11969</v>
      </c>
      <c r="C11578">
        <v>2025</v>
      </c>
      <c r="D11578" s="2">
        <v>36571</v>
      </c>
      <c r="E11578" s="1" t="s">
        <v>37</v>
      </c>
      <c r="F11578">
        <v>1</v>
      </c>
      <c r="G11578">
        <v>1</v>
      </c>
      <c r="H11578">
        <v>1</v>
      </c>
      <c r="I11578" s="1" t="s">
        <v>91</v>
      </c>
      <c r="J11578" s="1" t="s">
        <v>92</v>
      </c>
      <c r="K11578">
        <v>0</v>
      </c>
      <c r="L11578" s="1" t="s">
        <v>22</v>
      </c>
      <c r="M11578" s="1" t="s">
        <v>23</v>
      </c>
      <c r="N11578" s="1" t="s">
        <v>23</v>
      </c>
      <c r="O11578">
        <v>1</v>
      </c>
      <c r="P11578" s="1" t="s">
        <v>27</v>
      </c>
      <c r="Q11578" s="1" t="s">
        <v>27</v>
      </c>
      <c r="R11578">
        <v>1</v>
      </c>
    </row>
    <row r="11579" spans="1:18" x14ac:dyDescent="0.3">
      <c r="A11579" s="1" t="s">
        <v>12162</v>
      </c>
      <c r="B11579" s="1" t="s">
        <v>11969</v>
      </c>
      <c r="C11579">
        <v>2025</v>
      </c>
      <c r="D11579" s="2">
        <v>36571</v>
      </c>
      <c r="E11579" s="1" t="s">
        <v>20</v>
      </c>
      <c r="F11579">
        <v>1</v>
      </c>
      <c r="G11579">
        <v>0</v>
      </c>
      <c r="H11579">
        <v>0</v>
      </c>
      <c r="I11579" s="1" t="s">
        <v>21</v>
      </c>
      <c r="J11579" s="1"/>
      <c r="K11579">
        <v>0</v>
      </c>
      <c r="L11579" s="1" t="s">
        <v>22</v>
      </c>
      <c r="M11579" s="1" t="s">
        <v>23</v>
      </c>
      <c r="N11579" s="1" t="s">
        <v>23</v>
      </c>
      <c r="O11579">
        <v>1</v>
      </c>
      <c r="P11579" s="1" t="s">
        <v>2432</v>
      </c>
      <c r="Q11579" s="1" t="s">
        <v>2432</v>
      </c>
      <c r="R11579">
        <v>0</v>
      </c>
    </row>
    <row r="11580" spans="1:18" x14ac:dyDescent="0.3">
      <c r="A11580" s="1" t="s">
        <v>12163</v>
      </c>
      <c r="B11580" s="1" t="s">
        <v>11969</v>
      </c>
      <c r="C11580">
        <v>2025</v>
      </c>
      <c r="D11580" s="2">
        <v>36571</v>
      </c>
      <c r="E11580" s="1" t="s">
        <v>20</v>
      </c>
      <c r="F11580">
        <v>1</v>
      </c>
      <c r="G11580">
        <v>0</v>
      </c>
      <c r="H11580">
        <v>0</v>
      </c>
      <c r="I11580" s="1" t="s">
        <v>21</v>
      </c>
      <c r="J11580" s="1"/>
      <c r="K11580">
        <v>0</v>
      </c>
      <c r="L11580" s="1" t="s">
        <v>22</v>
      </c>
      <c r="M11580" s="1" t="s">
        <v>26</v>
      </c>
      <c r="N11580" s="1" t="s">
        <v>26</v>
      </c>
      <c r="O11580">
        <v>1</v>
      </c>
      <c r="P11580" s="1" t="s">
        <v>40</v>
      </c>
      <c r="Q11580" s="1" t="s">
        <v>40</v>
      </c>
      <c r="R11580">
        <v>0</v>
      </c>
    </row>
    <row r="11581" spans="1:18" x14ac:dyDescent="0.3">
      <c r="A11581" s="1" t="s">
        <v>12164</v>
      </c>
      <c r="B11581" s="1" t="s">
        <v>11969</v>
      </c>
      <c r="C11581">
        <v>2025</v>
      </c>
      <c r="D11581" s="2">
        <v>36571</v>
      </c>
      <c r="E11581" s="1" t="s">
        <v>20</v>
      </c>
      <c r="F11581">
        <v>1</v>
      </c>
      <c r="G11581">
        <v>0</v>
      </c>
      <c r="H11581">
        <v>0</v>
      </c>
      <c r="I11581" s="1" t="s">
        <v>21</v>
      </c>
      <c r="J11581" s="1"/>
      <c r="K11581">
        <v>0</v>
      </c>
      <c r="L11581" s="1" t="s">
        <v>22</v>
      </c>
      <c r="M11581" s="1" t="s">
        <v>47</v>
      </c>
      <c r="N11581" s="1" t="s">
        <v>47</v>
      </c>
      <c r="O11581">
        <v>1</v>
      </c>
      <c r="P11581" s="1" t="s">
        <v>2432</v>
      </c>
      <c r="Q11581" s="1" t="s">
        <v>2432</v>
      </c>
      <c r="R11581">
        <v>0</v>
      </c>
    </row>
    <row r="11582" spans="1:18" x14ac:dyDescent="0.3">
      <c r="A11582" s="1" t="s">
        <v>12165</v>
      </c>
      <c r="B11582" s="1" t="s">
        <v>11969</v>
      </c>
      <c r="C11582">
        <v>2025</v>
      </c>
      <c r="D11582" s="2">
        <v>36571</v>
      </c>
      <c r="E11582" s="1" t="s">
        <v>20</v>
      </c>
      <c r="F11582">
        <v>1</v>
      </c>
      <c r="G11582">
        <v>0</v>
      </c>
      <c r="H11582">
        <v>0</v>
      </c>
      <c r="I11582" s="1" t="s">
        <v>21</v>
      </c>
      <c r="J11582" s="1"/>
      <c r="K11582">
        <v>0</v>
      </c>
      <c r="L11582" s="1" t="s">
        <v>22</v>
      </c>
      <c r="M11582" s="1" t="s">
        <v>47</v>
      </c>
      <c r="N11582" s="1" t="s">
        <v>47</v>
      </c>
      <c r="O11582">
        <v>1</v>
      </c>
      <c r="P11582" s="1" t="s">
        <v>2432</v>
      </c>
      <c r="Q11582" s="1" t="s">
        <v>2432</v>
      </c>
      <c r="R11582">
        <v>0</v>
      </c>
    </row>
    <row r="11583" spans="1:18" x14ac:dyDescent="0.3">
      <c r="A11583" s="1" t="s">
        <v>12166</v>
      </c>
      <c r="B11583" s="1" t="s">
        <v>11969</v>
      </c>
      <c r="C11583">
        <v>2025</v>
      </c>
      <c r="D11583" s="2">
        <v>36571</v>
      </c>
      <c r="E11583" s="1" t="s">
        <v>20</v>
      </c>
      <c r="F11583">
        <v>1</v>
      </c>
      <c r="G11583">
        <v>0</v>
      </c>
      <c r="H11583">
        <v>0</v>
      </c>
      <c r="I11583" s="1" t="s">
        <v>21</v>
      </c>
      <c r="J11583" s="1"/>
      <c r="K11583">
        <v>0</v>
      </c>
      <c r="L11583" s="1" t="s">
        <v>22</v>
      </c>
      <c r="M11583" s="1" t="s">
        <v>26</v>
      </c>
      <c r="N11583" s="1" t="s">
        <v>26</v>
      </c>
      <c r="O11583">
        <v>1</v>
      </c>
      <c r="P11583" s="1" t="s">
        <v>40</v>
      </c>
      <c r="Q11583" s="1" t="s">
        <v>40</v>
      </c>
      <c r="R11583">
        <v>0</v>
      </c>
    </row>
    <row r="11584" spans="1:18" x14ac:dyDescent="0.3">
      <c r="A11584" s="1" t="s">
        <v>12167</v>
      </c>
      <c r="B11584" s="1" t="s">
        <v>11969</v>
      </c>
      <c r="C11584">
        <v>2025</v>
      </c>
      <c r="D11584" s="2">
        <v>36571</v>
      </c>
      <c r="E11584" s="1" t="s">
        <v>37</v>
      </c>
      <c r="F11584">
        <v>1</v>
      </c>
      <c r="G11584">
        <v>1</v>
      </c>
      <c r="H11584">
        <v>1</v>
      </c>
      <c r="I11584" s="1" t="s">
        <v>38</v>
      </c>
      <c r="J11584" s="1" t="s">
        <v>39</v>
      </c>
      <c r="K11584">
        <v>0</v>
      </c>
      <c r="L11584" s="1" t="s">
        <v>22</v>
      </c>
      <c r="M11584" s="1" t="s">
        <v>26</v>
      </c>
      <c r="N11584" s="1" t="s">
        <v>26</v>
      </c>
      <c r="O11584">
        <v>1</v>
      </c>
      <c r="P11584" s="1" t="s">
        <v>82</v>
      </c>
      <c r="Q11584" s="1" t="s">
        <v>82</v>
      </c>
      <c r="R11584">
        <v>0</v>
      </c>
    </row>
    <row r="11585" spans="1:18" x14ac:dyDescent="0.3">
      <c r="A11585" s="1" t="s">
        <v>12168</v>
      </c>
      <c r="B11585" s="1" t="s">
        <v>11969</v>
      </c>
      <c r="C11585">
        <v>2025</v>
      </c>
      <c r="D11585" s="2">
        <v>36571</v>
      </c>
      <c r="E11585" s="1" t="s">
        <v>20</v>
      </c>
      <c r="F11585">
        <v>1</v>
      </c>
      <c r="G11585">
        <v>0</v>
      </c>
      <c r="H11585">
        <v>0</v>
      </c>
      <c r="I11585" s="1" t="s">
        <v>21</v>
      </c>
      <c r="J11585" s="1"/>
      <c r="K11585">
        <v>0</v>
      </c>
      <c r="L11585" s="1" t="s">
        <v>22</v>
      </c>
      <c r="M11585" s="1" t="s">
        <v>23</v>
      </c>
      <c r="N11585" s="1" t="s">
        <v>23</v>
      </c>
      <c r="O11585">
        <v>1</v>
      </c>
      <c r="P11585" s="1" t="s">
        <v>2432</v>
      </c>
      <c r="Q11585" s="1" t="s">
        <v>2432</v>
      </c>
      <c r="R11585">
        <v>0</v>
      </c>
    </row>
    <row r="11586" spans="1:18" x14ac:dyDescent="0.3">
      <c r="A11586" s="1" t="s">
        <v>12169</v>
      </c>
      <c r="B11586" s="1" t="s">
        <v>11969</v>
      </c>
      <c r="C11586">
        <v>2025</v>
      </c>
      <c r="D11586" s="2">
        <v>36571</v>
      </c>
      <c r="E11586" s="1" t="s">
        <v>20</v>
      </c>
      <c r="F11586">
        <v>1</v>
      </c>
      <c r="G11586">
        <v>0</v>
      </c>
      <c r="H11586">
        <v>0</v>
      </c>
      <c r="I11586" s="1" t="s">
        <v>21</v>
      </c>
      <c r="J11586" s="1"/>
      <c r="K11586">
        <v>0</v>
      </c>
      <c r="L11586" s="1" t="s">
        <v>22</v>
      </c>
      <c r="M11586" s="1" t="s">
        <v>23</v>
      </c>
      <c r="N11586" s="1" t="s">
        <v>23</v>
      </c>
      <c r="O11586">
        <v>1</v>
      </c>
      <c r="P11586" s="1" t="s">
        <v>27</v>
      </c>
      <c r="Q11586" s="1" t="s">
        <v>27</v>
      </c>
      <c r="R11586">
        <v>0</v>
      </c>
    </row>
    <row r="11587" spans="1:18" x14ac:dyDescent="0.3">
      <c r="A11587" s="1" t="s">
        <v>12170</v>
      </c>
      <c r="B11587" s="1" t="s">
        <v>11969</v>
      </c>
      <c r="C11587">
        <v>2025</v>
      </c>
      <c r="D11587" s="2">
        <v>36571</v>
      </c>
      <c r="E11587" s="1" t="s">
        <v>20</v>
      </c>
      <c r="F11587">
        <v>1</v>
      </c>
      <c r="G11587">
        <v>0</v>
      </c>
      <c r="H11587">
        <v>0</v>
      </c>
      <c r="I11587" s="1" t="s">
        <v>21</v>
      </c>
      <c r="J11587" s="1"/>
      <c r="K11587">
        <v>0</v>
      </c>
      <c r="L11587" s="1" t="s">
        <v>22</v>
      </c>
      <c r="M11587" s="1" t="s">
        <v>23</v>
      </c>
      <c r="N11587" s="1" t="s">
        <v>23</v>
      </c>
      <c r="O11587">
        <v>1</v>
      </c>
      <c r="P11587" s="1" t="s">
        <v>78</v>
      </c>
      <c r="Q11587" s="1" t="s">
        <v>78</v>
      </c>
      <c r="R11587">
        <v>0</v>
      </c>
    </row>
    <row r="11588" spans="1:18" x14ac:dyDescent="0.3">
      <c r="A11588" s="1" t="s">
        <v>12171</v>
      </c>
      <c r="B11588" s="1" t="s">
        <v>11969</v>
      </c>
      <c r="C11588">
        <v>2025</v>
      </c>
      <c r="D11588" s="2">
        <v>36571</v>
      </c>
      <c r="E11588" s="1" t="s">
        <v>20</v>
      </c>
      <c r="F11588">
        <v>1</v>
      </c>
      <c r="G11588">
        <v>0</v>
      </c>
      <c r="H11588">
        <v>0</v>
      </c>
      <c r="I11588" s="1" t="s">
        <v>21</v>
      </c>
      <c r="J11588" s="1"/>
      <c r="K11588">
        <v>0</v>
      </c>
      <c r="L11588" s="1" t="s">
        <v>22</v>
      </c>
      <c r="M11588" s="1" t="s">
        <v>26</v>
      </c>
      <c r="N11588" s="1" t="s">
        <v>26</v>
      </c>
      <c r="O11588">
        <v>1</v>
      </c>
      <c r="P11588" s="1" t="s">
        <v>82</v>
      </c>
      <c r="Q11588" s="1" t="s">
        <v>82</v>
      </c>
      <c r="R11588">
        <v>0</v>
      </c>
    </row>
    <row r="11589" spans="1:18" x14ac:dyDescent="0.3">
      <c r="A11589" s="1" t="s">
        <v>12172</v>
      </c>
      <c r="B11589" s="1" t="s">
        <v>11969</v>
      </c>
      <c r="C11589">
        <v>2025</v>
      </c>
      <c r="D11589" s="2">
        <v>36571</v>
      </c>
      <c r="E11589" s="1" t="s">
        <v>20</v>
      </c>
      <c r="F11589">
        <v>1</v>
      </c>
      <c r="G11589">
        <v>0</v>
      </c>
      <c r="H11589">
        <v>0</v>
      </c>
      <c r="I11589" s="1" t="s">
        <v>21</v>
      </c>
      <c r="J11589" s="1"/>
      <c r="K11589">
        <v>0</v>
      </c>
      <c r="L11589" s="1" t="s">
        <v>22</v>
      </c>
      <c r="M11589" s="1" t="s">
        <v>47</v>
      </c>
      <c r="N11589" s="1" t="s">
        <v>47</v>
      </c>
      <c r="O11589">
        <v>1</v>
      </c>
      <c r="P11589" s="1" t="s">
        <v>82</v>
      </c>
      <c r="Q11589" s="1" t="s">
        <v>82</v>
      </c>
      <c r="R11589">
        <v>0</v>
      </c>
    </row>
    <row r="11590" spans="1:18" x14ac:dyDescent="0.3">
      <c r="A11590" s="1" t="s">
        <v>12173</v>
      </c>
      <c r="B11590" s="1" t="s">
        <v>11969</v>
      </c>
      <c r="C11590">
        <v>2025</v>
      </c>
      <c r="D11590" s="2">
        <v>36571</v>
      </c>
      <c r="E11590" s="1" t="s">
        <v>20</v>
      </c>
      <c r="F11590">
        <v>1</v>
      </c>
      <c r="G11590">
        <v>0</v>
      </c>
      <c r="H11590">
        <v>0</v>
      </c>
      <c r="I11590" s="1" t="s">
        <v>21</v>
      </c>
      <c r="J11590" s="1"/>
      <c r="K11590">
        <v>0</v>
      </c>
      <c r="L11590" s="1" t="s">
        <v>22</v>
      </c>
      <c r="M11590" s="1" t="s">
        <v>33</v>
      </c>
      <c r="N11590" s="1" t="s">
        <v>33</v>
      </c>
      <c r="O11590">
        <v>1</v>
      </c>
      <c r="P11590" s="1" t="s">
        <v>134</v>
      </c>
      <c r="Q11590" s="1" t="s">
        <v>134</v>
      </c>
      <c r="R11590">
        <v>0</v>
      </c>
    </row>
    <row r="11591" spans="1:18" x14ac:dyDescent="0.3">
      <c r="A11591" s="1" t="s">
        <v>12174</v>
      </c>
      <c r="B11591" s="1" t="s">
        <v>11969</v>
      </c>
      <c r="C11591">
        <v>2025</v>
      </c>
      <c r="D11591" s="2">
        <v>36571</v>
      </c>
      <c r="E11591" s="1" t="s">
        <v>676</v>
      </c>
      <c r="F11591">
        <v>1</v>
      </c>
      <c r="G11591">
        <v>1</v>
      </c>
      <c r="H11591">
        <v>0</v>
      </c>
      <c r="I11591" s="1" t="s">
        <v>21</v>
      </c>
      <c r="J11591" s="1"/>
      <c r="K11591">
        <v>1</v>
      </c>
      <c r="L11591" s="1" t="s">
        <v>677</v>
      </c>
      <c r="M11591" s="1" t="s">
        <v>26</v>
      </c>
      <c r="N11591" s="1" t="s">
        <v>26</v>
      </c>
      <c r="O11591">
        <v>3</v>
      </c>
      <c r="P11591" s="1" t="s">
        <v>12175</v>
      </c>
      <c r="Q11591" s="1"/>
      <c r="R11591">
        <v>0</v>
      </c>
    </row>
    <row r="11592" spans="1:18" x14ac:dyDescent="0.3">
      <c r="A11592" s="1" t="s">
        <v>12176</v>
      </c>
      <c r="B11592" s="1" t="s">
        <v>11969</v>
      </c>
      <c r="C11592">
        <v>2025</v>
      </c>
      <c r="D11592" s="2">
        <v>36571</v>
      </c>
      <c r="E11592" s="1" t="s">
        <v>20</v>
      </c>
      <c r="F11592">
        <v>1</v>
      </c>
      <c r="G11592">
        <v>0</v>
      </c>
      <c r="H11592">
        <v>0</v>
      </c>
      <c r="I11592" s="1" t="s">
        <v>21</v>
      </c>
      <c r="J11592" s="1"/>
      <c r="K11592">
        <v>0</v>
      </c>
      <c r="L11592" s="1" t="s">
        <v>22</v>
      </c>
      <c r="M11592" s="1" t="s">
        <v>26</v>
      </c>
      <c r="N11592" s="1" t="s">
        <v>26</v>
      </c>
      <c r="O11592">
        <v>1</v>
      </c>
      <c r="P11592" s="1" t="s">
        <v>114</v>
      </c>
      <c r="Q11592" s="1" t="s">
        <v>114</v>
      </c>
      <c r="R11592">
        <v>0</v>
      </c>
    </row>
    <row r="11593" spans="1:18" x14ac:dyDescent="0.3">
      <c r="A11593" s="1" t="s">
        <v>12177</v>
      </c>
      <c r="B11593" s="1" t="s">
        <v>11969</v>
      </c>
      <c r="C11593">
        <v>2025</v>
      </c>
      <c r="D11593" s="2">
        <v>36571</v>
      </c>
      <c r="E11593" s="1" t="s">
        <v>20</v>
      </c>
      <c r="F11593">
        <v>1</v>
      </c>
      <c r="G11593">
        <v>0</v>
      </c>
      <c r="H11593">
        <v>0</v>
      </c>
      <c r="I11593" s="1" t="s">
        <v>21</v>
      </c>
      <c r="J11593" s="1"/>
      <c r="K11593">
        <v>0</v>
      </c>
      <c r="L11593" s="1" t="s">
        <v>22</v>
      </c>
      <c r="M11593" s="1" t="s">
        <v>26</v>
      </c>
      <c r="N11593" s="1" t="s">
        <v>26</v>
      </c>
      <c r="O11593">
        <v>1</v>
      </c>
      <c r="P11593" s="1" t="s">
        <v>31</v>
      </c>
      <c r="Q11593" s="1" t="s">
        <v>31</v>
      </c>
      <c r="R11593">
        <v>0</v>
      </c>
    </row>
    <row r="11594" spans="1:18" x14ac:dyDescent="0.3">
      <c r="A11594" s="1" t="s">
        <v>12178</v>
      </c>
      <c r="B11594" s="1" t="s">
        <v>11969</v>
      </c>
      <c r="C11594">
        <v>2025</v>
      </c>
      <c r="D11594" s="2">
        <v>36571</v>
      </c>
      <c r="E11594" s="1" t="s">
        <v>20</v>
      </c>
      <c r="F11594">
        <v>1</v>
      </c>
      <c r="G11594">
        <v>0</v>
      </c>
      <c r="H11594">
        <v>0</v>
      </c>
      <c r="I11594" s="1" t="s">
        <v>21</v>
      </c>
      <c r="J11594" s="1"/>
      <c r="K11594">
        <v>0</v>
      </c>
      <c r="L11594" s="1" t="s">
        <v>22</v>
      </c>
      <c r="M11594" s="1" t="s">
        <v>23</v>
      </c>
      <c r="N11594" s="1" t="s">
        <v>23</v>
      </c>
      <c r="O11594">
        <v>1</v>
      </c>
      <c r="P11594" s="1" t="s">
        <v>29</v>
      </c>
      <c r="Q11594" s="1" t="s">
        <v>29</v>
      </c>
      <c r="R11594">
        <v>0</v>
      </c>
    </row>
    <row r="11595" spans="1:18" x14ac:dyDescent="0.3">
      <c r="A11595" s="1" t="s">
        <v>12179</v>
      </c>
      <c r="B11595" s="1" t="s">
        <v>11969</v>
      </c>
      <c r="C11595">
        <v>2025</v>
      </c>
      <c r="D11595" s="2">
        <v>36571</v>
      </c>
      <c r="E11595" s="1" t="s">
        <v>20</v>
      </c>
      <c r="F11595">
        <v>1</v>
      </c>
      <c r="G11595">
        <v>0</v>
      </c>
      <c r="H11595">
        <v>0</v>
      </c>
      <c r="I11595" s="1" t="s">
        <v>21</v>
      </c>
      <c r="J11595" s="1"/>
      <c r="K11595">
        <v>0</v>
      </c>
      <c r="L11595" s="1" t="s">
        <v>22</v>
      </c>
      <c r="M11595" s="1" t="s">
        <v>23</v>
      </c>
      <c r="N11595" s="1" t="s">
        <v>23</v>
      </c>
      <c r="O11595">
        <v>1</v>
      </c>
      <c r="P11595" s="1" t="s">
        <v>29</v>
      </c>
      <c r="Q11595" s="1" t="s">
        <v>29</v>
      </c>
      <c r="R11595">
        <v>0</v>
      </c>
    </row>
    <row r="11596" spans="1:18" x14ac:dyDescent="0.3">
      <c r="A11596" s="1" t="s">
        <v>12180</v>
      </c>
      <c r="B11596" s="1" t="s">
        <v>11969</v>
      </c>
      <c r="C11596">
        <v>2025</v>
      </c>
      <c r="D11596" s="2">
        <v>36571</v>
      </c>
      <c r="E11596" s="1" t="s">
        <v>20</v>
      </c>
      <c r="F11596">
        <v>1</v>
      </c>
      <c r="G11596">
        <v>0</v>
      </c>
      <c r="H11596">
        <v>0</v>
      </c>
      <c r="I11596" s="1" t="s">
        <v>21</v>
      </c>
      <c r="J11596" s="1"/>
      <c r="K11596">
        <v>0</v>
      </c>
      <c r="L11596" s="1" t="s">
        <v>22</v>
      </c>
      <c r="M11596" s="1" t="s">
        <v>23</v>
      </c>
      <c r="N11596" s="1" t="s">
        <v>23</v>
      </c>
      <c r="O11596">
        <v>2</v>
      </c>
      <c r="P11596" s="1" t="s">
        <v>4681</v>
      </c>
      <c r="Q11596" s="1"/>
      <c r="R11596">
        <v>0</v>
      </c>
    </row>
    <row r="11597" spans="1:18" x14ac:dyDescent="0.3">
      <c r="A11597" s="1" t="s">
        <v>12181</v>
      </c>
      <c r="B11597" s="1" t="s">
        <v>11969</v>
      </c>
      <c r="C11597">
        <v>2025</v>
      </c>
      <c r="D11597" s="2">
        <v>36571</v>
      </c>
      <c r="E11597" s="1" t="s">
        <v>20</v>
      </c>
      <c r="F11597">
        <v>1</v>
      </c>
      <c r="G11597">
        <v>0</v>
      </c>
      <c r="H11597">
        <v>0</v>
      </c>
      <c r="I11597" s="1" t="s">
        <v>21</v>
      </c>
      <c r="J11597" s="1"/>
      <c r="K11597">
        <v>0</v>
      </c>
      <c r="L11597" s="1" t="s">
        <v>22</v>
      </c>
      <c r="M11597" s="1" t="s">
        <v>35</v>
      </c>
      <c r="N11597" s="1" t="s">
        <v>35</v>
      </c>
      <c r="O11597">
        <v>1</v>
      </c>
      <c r="P11597" s="1" t="s">
        <v>27</v>
      </c>
      <c r="Q11597" s="1" t="s">
        <v>27</v>
      </c>
      <c r="R11597">
        <v>0</v>
      </c>
    </row>
    <row r="11598" spans="1:18" x14ac:dyDescent="0.3">
      <c r="A11598" s="1" t="s">
        <v>12182</v>
      </c>
      <c r="B11598" s="1" t="s">
        <v>11969</v>
      </c>
      <c r="C11598">
        <v>2025</v>
      </c>
      <c r="D11598" s="2">
        <v>36571</v>
      </c>
      <c r="E11598" s="1" t="s">
        <v>20</v>
      </c>
      <c r="F11598">
        <v>1</v>
      </c>
      <c r="G11598">
        <v>0</v>
      </c>
      <c r="H11598">
        <v>0</v>
      </c>
      <c r="I11598" s="1" t="s">
        <v>21</v>
      </c>
      <c r="J11598" s="1"/>
      <c r="K11598">
        <v>0</v>
      </c>
      <c r="L11598" s="1" t="s">
        <v>22</v>
      </c>
      <c r="M11598" s="1" t="s">
        <v>23</v>
      </c>
      <c r="N11598" s="1" t="s">
        <v>23</v>
      </c>
      <c r="O11598">
        <v>1</v>
      </c>
      <c r="P11598" s="1" t="s">
        <v>80</v>
      </c>
      <c r="Q11598" s="1" t="s">
        <v>80</v>
      </c>
      <c r="R11598">
        <v>0</v>
      </c>
    </row>
    <row r="11599" spans="1:18" x14ac:dyDescent="0.3">
      <c r="A11599" s="1" t="s">
        <v>12183</v>
      </c>
      <c r="B11599" s="1" t="s">
        <v>11969</v>
      </c>
      <c r="C11599">
        <v>2025</v>
      </c>
      <c r="D11599" s="2">
        <v>36571</v>
      </c>
      <c r="E11599" s="1" t="s">
        <v>37</v>
      </c>
      <c r="F11599">
        <v>1</v>
      </c>
      <c r="G11599">
        <v>1</v>
      </c>
      <c r="H11599">
        <v>1</v>
      </c>
      <c r="I11599" s="1" t="s">
        <v>38</v>
      </c>
      <c r="J11599" s="1" t="s">
        <v>39</v>
      </c>
      <c r="K11599">
        <v>0</v>
      </c>
      <c r="L11599" s="1" t="s">
        <v>22</v>
      </c>
      <c r="M11599" s="1" t="s">
        <v>23</v>
      </c>
      <c r="N11599" s="1" t="s">
        <v>23</v>
      </c>
      <c r="O11599">
        <v>1</v>
      </c>
      <c r="P11599" s="1" t="s">
        <v>10041</v>
      </c>
      <c r="Q11599" s="1"/>
      <c r="R11599">
        <v>0</v>
      </c>
    </row>
    <row r="11600" spans="1:18" x14ac:dyDescent="0.3">
      <c r="A11600" s="1" t="s">
        <v>12184</v>
      </c>
      <c r="B11600" s="1" t="s">
        <v>11969</v>
      </c>
      <c r="C11600">
        <v>2025</v>
      </c>
      <c r="D11600" s="2">
        <v>36571</v>
      </c>
      <c r="E11600" s="1" t="s">
        <v>20</v>
      </c>
      <c r="F11600">
        <v>1</v>
      </c>
      <c r="G11600">
        <v>0</v>
      </c>
      <c r="H11600">
        <v>0</v>
      </c>
      <c r="I11600" s="1" t="s">
        <v>21</v>
      </c>
      <c r="J11600" s="1"/>
      <c r="K11600">
        <v>0</v>
      </c>
      <c r="L11600" s="1" t="s">
        <v>22</v>
      </c>
      <c r="M11600" s="1" t="s">
        <v>26</v>
      </c>
      <c r="N11600" s="1" t="s">
        <v>26</v>
      </c>
      <c r="O11600">
        <v>1</v>
      </c>
      <c r="P11600" s="1" t="s">
        <v>40</v>
      </c>
      <c r="Q11600" s="1" t="s">
        <v>40</v>
      </c>
      <c r="R11600">
        <v>0</v>
      </c>
    </row>
    <row r="11601" spans="1:18" x14ac:dyDescent="0.3">
      <c r="A11601" s="1" t="s">
        <v>12185</v>
      </c>
      <c r="B11601" s="1" t="s">
        <v>11969</v>
      </c>
      <c r="C11601">
        <v>2025</v>
      </c>
      <c r="D11601" s="2">
        <v>36571</v>
      </c>
      <c r="E11601" s="1" t="s">
        <v>20</v>
      </c>
      <c r="F11601">
        <v>1</v>
      </c>
      <c r="G11601">
        <v>0</v>
      </c>
      <c r="H11601">
        <v>0</v>
      </c>
      <c r="I11601" s="1" t="s">
        <v>21</v>
      </c>
      <c r="J11601" s="1"/>
      <c r="K11601">
        <v>0</v>
      </c>
      <c r="L11601" s="1" t="s">
        <v>22</v>
      </c>
      <c r="M11601" s="1" t="s">
        <v>33</v>
      </c>
      <c r="N11601" s="1" t="s">
        <v>33</v>
      </c>
      <c r="O11601">
        <v>1</v>
      </c>
      <c r="P11601" s="1" t="s">
        <v>40</v>
      </c>
      <c r="Q11601" s="1" t="s">
        <v>40</v>
      </c>
      <c r="R11601">
        <v>0</v>
      </c>
    </row>
    <row r="11602" spans="1:18" x14ac:dyDescent="0.3">
      <c r="A11602" s="1" t="s">
        <v>12186</v>
      </c>
      <c r="B11602" s="1" t="s">
        <v>11969</v>
      </c>
      <c r="C11602">
        <v>2025</v>
      </c>
      <c r="D11602" s="2">
        <v>36571</v>
      </c>
      <c r="E11602" s="1" t="s">
        <v>20</v>
      </c>
      <c r="F11602">
        <v>1</v>
      </c>
      <c r="G11602">
        <v>0</v>
      </c>
      <c r="H11602">
        <v>0</v>
      </c>
      <c r="I11602" s="1" t="s">
        <v>21</v>
      </c>
      <c r="J11602" s="1"/>
      <c r="K11602">
        <v>0</v>
      </c>
      <c r="L11602" s="1" t="s">
        <v>22</v>
      </c>
      <c r="M11602" s="1" t="s">
        <v>26</v>
      </c>
      <c r="N11602" s="1" t="s">
        <v>26</v>
      </c>
      <c r="O11602">
        <v>1</v>
      </c>
      <c r="P11602" s="1" t="s">
        <v>40</v>
      </c>
      <c r="Q11602" s="1" t="s">
        <v>40</v>
      </c>
      <c r="R11602">
        <v>0</v>
      </c>
    </row>
    <row r="11603" spans="1:18" x14ac:dyDescent="0.3">
      <c r="A11603" s="1" t="s">
        <v>12187</v>
      </c>
      <c r="B11603" s="1" t="s">
        <v>11969</v>
      </c>
      <c r="C11603">
        <v>2025</v>
      </c>
      <c r="D11603" s="2">
        <v>36571</v>
      </c>
      <c r="E11603" s="1" t="s">
        <v>20</v>
      </c>
      <c r="F11603">
        <v>1</v>
      </c>
      <c r="G11603">
        <v>0</v>
      </c>
      <c r="H11603">
        <v>0</v>
      </c>
      <c r="I11603" s="1" t="s">
        <v>21</v>
      </c>
      <c r="J11603" s="1"/>
      <c r="K11603">
        <v>0</v>
      </c>
      <c r="L11603" s="1" t="s">
        <v>22</v>
      </c>
      <c r="M11603" s="1" t="s">
        <v>35</v>
      </c>
      <c r="N11603" s="1" t="s">
        <v>35</v>
      </c>
      <c r="O11603">
        <v>1</v>
      </c>
      <c r="P11603" s="1" t="s">
        <v>40</v>
      </c>
      <c r="Q11603" s="1" t="s">
        <v>40</v>
      </c>
      <c r="R11603">
        <v>0</v>
      </c>
    </row>
    <row r="11604" spans="1:18" x14ac:dyDescent="0.3">
      <c r="A11604" s="1" t="s">
        <v>12188</v>
      </c>
      <c r="B11604" s="1" t="s">
        <v>11969</v>
      </c>
      <c r="C11604">
        <v>2025</v>
      </c>
      <c r="D11604" s="2">
        <v>36571</v>
      </c>
      <c r="E11604" s="1" t="s">
        <v>20</v>
      </c>
      <c r="F11604">
        <v>1</v>
      </c>
      <c r="G11604">
        <v>0</v>
      </c>
      <c r="H11604">
        <v>0</v>
      </c>
      <c r="I11604" s="1" t="s">
        <v>21</v>
      </c>
      <c r="J11604" s="1"/>
      <c r="K11604">
        <v>0</v>
      </c>
      <c r="L11604" s="1" t="s">
        <v>22</v>
      </c>
      <c r="M11604" s="1" t="s">
        <v>26</v>
      </c>
      <c r="N11604" s="1" t="s">
        <v>26</v>
      </c>
      <c r="O11604">
        <v>1</v>
      </c>
      <c r="P11604" s="1" t="s">
        <v>45</v>
      </c>
      <c r="Q11604" s="1" t="s">
        <v>45</v>
      </c>
      <c r="R11604">
        <v>0</v>
      </c>
    </row>
    <row r="11605" spans="1:18" x14ac:dyDescent="0.3">
      <c r="A11605" s="1" t="s">
        <v>12189</v>
      </c>
      <c r="B11605" s="1" t="s">
        <v>11969</v>
      </c>
      <c r="C11605">
        <v>2025</v>
      </c>
      <c r="D11605" s="2">
        <v>36571</v>
      </c>
      <c r="E11605" s="1" t="s">
        <v>20</v>
      </c>
      <c r="F11605">
        <v>1</v>
      </c>
      <c r="G11605">
        <v>0</v>
      </c>
      <c r="H11605">
        <v>0</v>
      </c>
      <c r="I11605" s="1" t="s">
        <v>21</v>
      </c>
      <c r="J11605" s="1"/>
      <c r="K11605">
        <v>0</v>
      </c>
      <c r="L11605" s="1" t="s">
        <v>22</v>
      </c>
      <c r="M11605" s="1" t="s">
        <v>23</v>
      </c>
      <c r="N11605" s="1" t="s">
        <v>23</v>
      </c>
      <c r="O11605">
        <v>1</v>
      </c>
      <c r="P11605" s="1" t="s">
        <v>2432</v>
      </c>
      <c r="Q11605" s="1" t="s">
        <v>2432</v>
      </c>
      <c r="R11605">
        <v>0</v>
      </c>
    </row>
    <row r="11606" spans="1:18" x14ac:dyDescent="0.3">
      <c r="A11606" s="1" t="s">
        <v>12190</v>
      </c>
      <c r="B11606" s="1" t="s">
        <v>11969</v>
      </c>
      <c r="C11606">
        <v>2025</v>
      </c>
      <c r="D11606" s="2">
        <v>36571</v>
      </c>
      <c r="E11606" s="1" t="s">
        <v>20</v>
      </c>
      <c r="F11606">
        <v>1</v>
      </c>
      <c r="G11606">
        <v>0</v>
      </c>
      <c r="H11606">
        <v>0</v>
      </c>
      <c r="I11606" s="1" t="s">
        <v>21</v>
      </c>
      <c r="J11606" s="1"/>
      <c r="K11606">
        <v>0</v>
      </c>
      <c r="L11606" s="1" t="s">
        <v>22</v>
      </c>
      <c r="M11606" s="1" t="s">
        <v>23</v>
      </c>
      <c r="N11606" s="1" t="s">
        <v>23</v>
      </c>
      <c r="O11606">
        <v>1</v>
      </c>
      <c r="P11606" s="1" t="s">
        <v>211</v>
      </c>
      <c r="Q11606" s="1" t="s">
        <v>211</v>
      </c>
      <c r="R11606">
        <v>0</v>
      </c>
    </row>
    <row r="11607" spans="1:18" x14ac:dyDescent="0.3">
      <c r="A11607" s="1" t="s">
        <v>12191</v>
      </c>
      <c r="B11607" s="1" t="s">
        <v>11969</v>
      </c>
      <c r="C11607">
        <v>2025</v>
      </c>
      <c r="D11607" s="2">
        <v>36571</v>
      </c>
      <c r="E11607" s="1" t="s">
        <v>20</v>
      </c>
      <c r="F11607">
        <v>1</v>
      </c>
      <c r="G11607">
        <v>0</v>
      </c>
      <c r="H11607">
        <v>0</v>
      </c>
      <c r="I11607" s="1" t="s">
        <v>21</v>
      </c>
      <c r="J11607" s="1"/>
      <c r="K11607">
        <v>0</v>
      </c>
      <c r="L11607" s="1" t="s">
        <v>22</v>
      </c>
      <c r="M11607" s="1" t="s">
        <v>23</v>
      </c>
      <c r="N11607" s="1" t="s">
        <v>23</v>
      </c>
      <c r="O11607">
        <v>1</v>
      </c>
      <c r="P11607" s="1" t="s">
        <v>82</v>
      </c>
      <c r="Q11607" s="1" t="s">
        <v>82</v>
      </c>
      <c r="R11607">
        <v>0</v>
      </c>
    </row>
    <row r="11608" spans="1:18" x14ac:dyDescent="0.3">
      <c r="A11608" s="1" t="s">
        <v>12192</v>
      </c>
      <c r="B11608" s="1" t="s">
        <v>11969</v>
      </c>
      <c r="C11608">
        <v>2025</v>
      </c>
      <c r="D11608" s="2">
        <v>36571</v>
      </c>
      <c r="E11608" s="1" t="s">
        <v>20</v>
      </c>
      <c r="F11608">
        <v>1</v>
      </c>
      <c r="G11608">
        <v>0</v>
      </c>
      <c r="H11608">
        <v>0</v>
      </c>
      <c r="I11608" s="1" t="s">
        <v>21</v>
      </c>
      <c r="J11608" s="1"/>
      <c r="K11608">
        <v>0</v>
      </c>
      <c r="L11608" s="1" t="s">
        <v>22</v>
      </c>
      <c r="M11608" s="1" t="s">
        <v>26</v>
      </c>
      <c r="N11608" s="1" t="s">
        <v>26</v>
      </c>
      <c r="O11608">
        <v>1</v>
      </c>
      <c r="P11608" s="1" t="s">
        <v>53</v>
      </c>
      <c r="Q11608" s="1" t="s">
        <v>53</v>
      </c>
      <c r="R11608">
        <v>0</v>
      </c>
    </row>
    <row r="11609" spans="1:18" x14ac:dyDescent="0.3">
      <c r="A11609" s="1" t="s">
        <v>12193</v>
      </c>
      <c r="B11609" s="1" t="s">
        <v>11969</v>
      </c>
      <c r="C11609">
        <v>2025</v>
      </c>
      <c r="D11609" s="2">
        <v>36571</v>
      </c>
      <c r="E11609" s="1" t="s">
        <v>20</v>
      </c>
      <c r="F11609">
        <v>1</v>
      </c>
      <c r="G11609">
        <v>0</v>
      </c>
      <c r="H11609">
        <v>0</v>
      </c>
      <c r="I11609" s="1" t="s">
        <v>21</v>
      </c>
      <c r="J11609" s="1"/>
      <c r="K11609">
        <v>0</v>
      </c>
      <c r="L11609" s="1" t="s">
        <v>22</v>
      </c>
      <c r="M11609" s="1" t="s">
        <v>35</v>
      </c>
      <c r="N11609" s="1" t="s">
        <v>35</v>
      </c>
      <c r="O11609">
        <v>1</v>
      </c>
      <c r="P11609" s="1" t="s">
        <v>78</v>
      </c>
      <c r="Q11609" s="1" t="s">
        <v>78</v>
      </c>
      <c r="R11609">
        <v>0</v>
      </c>
    </row>
    <row r="11610" spans="1:18" x14ac:dyDescent="0.3">
      <c r="A11610" s="1" t="s">
        <v>12194</v>
      </c>
      <c r="B11610" s="1" t="s">
        <v>11969</v>
      </c>
      <c r="C11610">
        <v>2025</v>
      </c>
      <c r="D11610" s="2">
        <v>36571</v>
      </c>
      <c r="E11610" s="1" t="s">
        <v>20</v>
      </c>
      <c r="F11610">
        <v>1</v>
      </c>
      <c r="G11610">
        <v>0</v>
      </c>
      <c r="H11610">
        <v>0</v>
      </c>
      <c r="I11610" s="1" t="s">
        <v>21</v>
      </c>
      <c r="J11610" s="1"/>
      <c r="K11610">
        <v>0</v>
      </c>
      <c r="L11610" s="1" t="s">
        <v>22</v>
      </c>
      <c r="M11610" s="1" t="s">
        <v>23</v>
      </c>
      <c r="N11610" s="1" t="s">
        <v>23</v>
      </c>
      <c r="O11610">
        <v>1</v>
      </c>
      <c r="P11610" s="1" t="s">
        <v>45</v>
      </c>
      <c r="Q11610" s="1" t="s">
        <v>45</v>
      </c>
      <c r="R11610">
        <v>0</v>
      </c>
    </row>
    <row r="11611" spans="1:18" x14ac:dyDescent="0.3">
      <c r="A11611" s="1" t="s">
        <v>12195</v>
      </c>
      <c r="B11611" s="1" t="s">
        <v>11969</v>
      </c>
      <c r="C11611">
        <v>2025</v>
      </c>
      <c r="D11611" s="2">
        <v>36571</v>
      </c>
      <c r="E11611" s="1" t="s">
        <v>20</v>
      </c>
      <c r="F11611">
        <v>1</v>
      </c>
      <c r="G11611">
        <v>0</v>
      </c>
      <c r="H11611">
        <v>0</v>
      </c>
      <c r="I11611" s="1" t="s">
        <v>21</v>
      </c>
      <c r="J11611" s="1"/>
      <c r="K11611">
        <v>0</v>
      </c>
      <c r="L11611" s="1" t="s">
        <v>22</v>
      </c>
      <c r="M11611" s="1" t="s">
        <v>26</v>
      </c>
      <c r="N11611" s="1" t="s">
        <v>26</v>
      </c>
      <c r="O11611">
        <v>1</v>
      </c>
      <c r="P11611" s="1" t="s">
        <v>40</v>
      </c>
      <c r="Q11611" s="1" t="s">
        <v>40</v>
      </c>
      <c r="R11611">
        <v>0</v>
      </c>
    </row>
    <row r="11612" spans="1:18" x14ac:dyDescent="0.3">
      <c r="A11612" s="1" t="s">
        <v>12196</v>
      </c>
      <c r="B11612" s="1" t="s">
        <v>11969</v>
      </c>
      <c r="C11612">
        <v>2025</v>
      </c>
      <c r="D11612" s="2">
        <v>36571</v>
      </c>
      <c r="E11612" s="1" t="s">
        <v>20</v>
      </c>
      <c r="F11612">
        <v>1</v>
      </c>
      <c r="G11612">
        <v>0</v>
      </c>
      <c r="H11612">
        <v>0</v>
      </c>
      <c r="I11612" s="1" t="s">
        <v>21</v>
      </c>
      <c r="J11612" s="1"/>
      <c r="K11612">
        <v>0</v>
      </c>
      <c r="L11612" s="1" t="s">
        <v>22</v>
      </c>
      <c r="M11612" s="1" t="s">
        <v>26</v>
      </c>
      <c r="N11612" s="1" t="s">
        <v>26</v>
      </c>
      <c r="O11612">
        <v>1</v>
      </c>
      <c r="P11612" s="1" t="s">
        <v>2432</v>
      </c>
      <c r="Q11612" s="1" t="s">
        <v>2432</v>
      </c>
      <c r="R11612">
        <v>0</v>
      </c>
    </row>
    <row r="11613" spans="1:18" x14ac:dyDescent="0.3">
      <c r="A11613" s="1" t="s">
        <v>12197</v>
      </c>
      <c r="B11613" s="1" t="s">
        <v>11969</v>
      </c>
      <c r="C11613">
        <v>2025</v>
      </c>
      <c r="D11613" s="2">
        <v>36571</v>
      </c>
      <c r="E11613" s="1" t="s">
        <v>20</v>
      </c>
      <c r="F11613">
        <v>1</v>
      </c>
      <c r="G11613">
        <v>0</v>
      </c>
      <c r="H11613">
        <v>0</v>
      </c>
      <c r="I11613" s="1" t="s">
        <v>21</v>
      </c>
      <c r="J11613" s="1"/>
      <c r="K11613">
        <v>0</v>
      </c>
      <c r="L11613" s="1" t="s">
        <v>22</v>
      </c>
      <c r="M11613" s="1" t="s">
        <v>23</v>
      </c>
      <c r="N11613" s="1" t="s">
        <v>23</v>
      </c>
      <c r="O11613">
        <v>1</v>
      </c>
      <c r="P11613" s="1" t="s">
        <v>27</v>
      </c>
      <c r="Q11613" s="1" t="s">
        <v>27</v>
      </c>
      <c r="R11613">
        <v>0</v>
      </c>
    </row>
    <row r="11614" spans="1:18" x14ac:dyDescent="0.3">
      <c r="A11614" s="1" t="s">
        <v>12198</v>
      </c>
      <c r="B11614" s="1" t="s">
        <v>11969</v>
      </c>
      <c r="C11614">
        <v>2025</v>
      </c>
      <c r="D11614" s="2">
        <v>36571</v>
      </c>
      <c r="E11614" s="1" t="s">
        <v>20</v>
      </c>
      <c r="F11614">
        <v>1</v>
      </c>
      <c r="G11614">
        <v>0</v>
      </c>
      <c r="H11614">
        <v>0</v>
      </c>
      <c r="I11614" s="1" t="s">
        <v>21</v>
      </c>
      <c r="J11614" s="1"/>
      <c r="K11614">
        <v>0</v>
      </c>
      <c r="L11614" s="1" t="s">
        <v>22</v>
      </c>
      <c r="M11614" s="1" t="s">
        <v>26</v>
      </c>
      <c r="N11614" s="1" t="s">
        <v>26</v>
      </c>
      <c r="O11614">
        <v>1</v>
      </c>
      <c r="P11614" s="1" t="s">
        <v>27</v>
      </c>
      <c r="Q11614" s="1" t="s">
        <v>27</v>
      </c>
      <c r="R11614">
        <v>0</v>
      </c>
    </row>
    <row r="11615" spans="1:18" x14ac:dyDescent="0.3">
      <c r="A11615" s="1" t="s">
        <v>12199</v>
      </c>
      <c r="B11615" s="1" t="s">
        <v>11969</v>
      </c>
      <c r="C11615">
        <v>2025</v>
      </c>
      <c r="D11615" s="2">
        <v>36571</v>
      </c>
      <c r="E11615" s="1" t="s">
        <v>20</v>
      </c>
      <c r="F11615">
        <v>1</v>
      </c>
      <c r="G11615">
        <v>0</v>
      </c>
      <c r="H11615">
        <v>0</v>
      </c>
      <c r="I11615" s="1" t="s">
        <v>21</v>
      </c>
      <c r="J11615" s="1"/>
      <c r="K11615">
        <v>0</v>
      </c>
      <c r="L11615" s="1" t="s">
        <v>22</v>
      </c>
      <c r="M11615" s="1" t="s">
        <v>33</v>
      </c>
      <c r="N11615" s="1" t="s">
        <v>33</v>
      </c>
      <c r="O11615">
        <v>1</v>
      </c>
      <c r="P11615" s="1" t="s">
        <v>27</v>
      </c>
      <c r="Q11615" s="1" t="s">
        <v>27</v>
      </c>
      <c r="R11615">
        <v>0</v>
      </c>
    </row>
    <row r="11616" spans="1:18" x14ac:dyDescent="0.3">
      <c r="A11616" s="1" t="s">
        <v>12200</v>
      </c>
      <c r="B11616" s="1" t="s">
        <v>11969</v>
      </c>
      <c r="C11616">
        <v>2025</v>
      </c>
      <c r="D11616" s="2">
        <v>36571</v>
      </c>
      <c r="E11616" s="1" t="s">
        <v>20</v>
      </c>
      <c r="F11616">
        <v>1</v>
      </c>
      <c r="G11616">
        <v>0</v>
      </c>
      <c r="H11616">
        <v>0</v>
      </c>
      <c r="I11616" s="1" t="s">
        <v>21</v>
      </c>
      <c r="J11616" s="1"/>
      <c r="K11616">
        <v>0</v>
      </c>
      <c r="L11616" s="1" t="s">
        <v>22</v>
      </c>
      <c r="M11616" s="1" t="s">
        <v>26</v>
      </c>
      <c r="N11616" s="1" t="s">
        <v>26</v>
      </c>
      <c r="O11616">
        <v>1</v>
      </c>
      <c r="P11616" s="1" t="s">
        <v>27</v>
      </c>
      <c r="Q11616" s="1" t="s">
        <v>27</v>
      </c>
      <c r="R11616">
        <v>0</v>
      </c>
    </row>
    <row r="11617" spans="1:18" x14ac:dyDescent="0.3">
      <c r="A11617" s="1" t="s">
        <v>12201</v>
      </c>
      <c r="B11617" s="1" t="s">
        <v>11969</v>
      </c>
      <c r="C11617">
        <v>2025</v>
      </c>
      <c r="D11617" s="2">
        <v>36571</v>
      </c>
      <c r="E11617" s="1" t="s">
        <v>20</v>
      </c>
      <c r="F11617">
        <v>1</v>
      </c>
      <c r="G11617">
        <v>0</v>
      </c>
      <c r="H11617">
        <v>0</v>
      </c>
      <c r="I11617" s="1" t="s">
        <v>21</v>
      </c>
      <c r="J11617" s="1"/>
      <c r="K11617">
        <v>0</v>
      </c>
      <c r="L11617" s="1" t="s">
        <v>22</v>
      </c>
      <c r="M11617" s="1" t="s">
        <v>33</v>
      </c>
      <c r="N11617" s="1" t="s">
        <v>33</v>
      </c>
      <c r="O11617">
        <v>1</v>
      </c>
      <c r="P11617" s="1" t="s">
        <v>27</v>
      </c>
      <c r="Q11617" s="1" t="s">
        <v>27</v>
      </c>
      <c r="R11617">
        <v>0</v>
      </c>
    </row>
    <row r="11618" spans="1:18" x14ac:dyDescent="0.3">
      <c r="A11618" s="1" t="s">
        <v>12202</v>
      </c>
      <c r="B11618" s="1" t="s">
        <v>11969</v>
      </c>
      <c r="C11618">
        <v>2025</v>
      </c>
      <c r="D11618" s="2">
        <v>36571</v>
      </c>
      <c r="E11618" s="1" t="s">
        <v>20</v>
      </c>
      <c r="F11618">
        <v>1</v>
      </c>
      <c r="G11618">
        <v>0</v>
      </c>
      <c r="H11618">
        <v>0</v>
      </c>
      <c r="I11618" s="1" t="s">
        <v>21</v>
      </c>
      <c r="J11618" s="1"/>
      <c r="K11618">
        <v>0</v>
      </c>
      <c r="L11618" s="1" t="s">
        <v>22</v>
      </c>
      <c r="M11618" s="1" t="s">
        <v>26</v>
      </c>
      <c r="N11618" s="1" t="s">
        <v>26</v>
      </c>
      <c r="O11618">
        <v>1</v>
      </c>
      <c r="P11618" s="1" t="s">
        <v>27</v>
      </c>
      <c r="Q11618" s="1" t="s">
        <v>27</v>
      </c>
      <c r="R11618">
        <v>0</v>
      </c>
    </row>
    <row r="11619" spans="1:18" x14ac:dyDescent="0.3">
      <c r="A11619" s="1" t="s">
        <v>12203</v>
      </c>
      <c r="B11619" s="1" t="s">
        <v>11969</v>
      </c>
      <c r="C11619">
        <v>2025</v>
      </c>
      <c r="D11619" s="2">
        <v>36571</v>
      </c>
      <c r="E11619" s="1" t="s">
        <v>20</v>
      </c>
      <c r="F11619">
        <v>1</v>
      </c>
      <c r="G11619">
        <v>0</v>
      </c>
      <c r="H11619">
        <v>0</v>
      </c>
      <c r="I11619" s="1" t="s">
        <v>21</v>
      </c>
      <c r="J11619" s="1"/>
      <c r="K11619">
        <v>0</v>
      </c>
      <c r="L11619" s="1" t="s">
        <v>22</v>
      </c>
      <c r="M11619" s="1" t="s">
        <v>23</v>
      </c>
      <c r="N11619" s="1" t="s">
        <v>23</v>
      </c>
      <c r="O11619">
        <v>1</v>
      </c>
      <c r="P11619" s="1" t="s">
        <v>27</v>
      </c>
      <c r="Q11619" s="1" t="s">
        <v>27</v>
      </c>
      <c r="R11619">
        <v>0</v>
      </c>
    </row>
    <row r="11620" spans="1:18" x14ac:dyDescent="0.3">
      <c r="A11620" s="1" t="s">
        <v>12204</v>
      </c>
      <c r="B11620" s="1" t="s">
        <v>11969</v>
      </c>
      <c r="C11620">
        <v>2025</v>
      </c>
      <c r="D11620" s="2">
        <v>36571</v>
      </c>
      <c r="E11620" s="1" t="s">
        <v>20</v>
      </c>
      <c r="F11620">
        <v>1</v>
      </c>
      <c r="G11620">
        <v>0</v>
      </c>
      <c r="H11620">
        <v>0</v>
      </c>
      <c r="I11620" s="1" t="s">
        <v>21</v>
      </c>
      <c r="J11620" s="1"/>
      <c r="K11620">
        <v>0</v>
      </c>
      <c r="L11620" s="1" t="s">
        <v>22</v>
      </c>
      <c r="M11620" s="1" t="s">
        <v>47</v>
      </c>
      <c r="N11620" s="1" t="s">
        <v>47</v>
      </c>
      <c r="O11620">
        <v>1</v>
      </c>
      <c r="P11620" s="1" t="s">
        <v>74</v>
      </c>
      <c r="Q11620" s="1" t="s">
        <v>74</v>
      </c>
      <c r="R11620">
        <v>0</v>
      </c>
    </row>
    <row r="11621" spans="1:18" x14ac:dyDescent="0.3">
      <c r="A11621" s="1" t="s">
        <v>12205</v>
      </c>
      <c r="B11621" s="1" t="s">
        <v>11969</v>
      </c>
      <c r="C11621">
        <v>2025</v>
      </c>
      <c r="D11621" s="2">
        <v>36571</v>
      </c>
      <c r="E11621" s="1" t="s">
        <v>20</v>
      </c>
      <c r="F11621">
        <v>1</v>
      </c>
      <c r="G11621">
        <v>0</v>
      </c>
      <c r="H11621">
        <v>0</v>
      </c>
      <c r="I11621" s="1" t="s">
        <v>21</v>
      </c>
      <c r="J11621" s="1"/>
      <c r="K11621">
        <v>0</v>
      </c>
      <c r="L11621" s="1" t="s">
        <v>22</v>
      </c>
      <c r="M11621" s="1" t="s">
        <v>84</v>
      </c>
      <c r="N11621" s="1" t="s">
        <v>84</v>
      </c>
      <c r="O11621">
        <v>1</v>
      </c>
      <c r="P11621" s="1" t="s">
        <v>78</v>
      </c>
      <c r="Q11621" s="1" t="s">
        <v>78</v>
      </c>
      <c r="R11621">
        <v>0</v>
      </c>
    </row>
    <row r="11622" spans="1:18" x14ac:dyDescent="0.3">
      <c r="A11622" s="1" t="s">
        <v>12206</v>
      </c>
      <c r="B11622" s="1" t="s">
        <v>11969</v>
      </c>
      <c r="C11622">
        <v>2025</v>
      </c>
      <c r="D11622" s="2">
        <v>36571</v>
      </c>
      <c r="E11622" s="1" t="s">
        <v>20</v>
      </c>
      <c r="F11622">
        <v>1</v>
      </c>
      <c r="G11622">
        <v>0</v>
      </c>
      <c r="H11622">
        <v>0</v>
      </c>
      <c r="I11622" s="1" t="s">
        <v>21</v>
      </c>
      <c r="J11622" s="1"/>
      <c r="K11622">
        <v>0</v>
      </c>
      <c r="L11622" s="1" t="s">
        <v>22</v>
      </c>
      <c r="M11622" s="1" t="s">
        <v>33</v>
      </c>
      <c r="N11622" s="1" t="s">
        <v>33</v>
      </c>
      <c r="O11622">
        <v>1</v>
      </c>
      <c r="P11622" s="1" t="s">
        <v>2432</v>
      </c>
      <c r="Q11622" s="1" t="s">
        <v>2432</v>
      </c>
      <c r="R11622">
        <v>0</v>
      </c>
    </row>
    <row r="11623" spans="1:18" x14ac:dyDescent="0.3">
      <c r="A11623" s="1" t="s">
        <v>12207</v>
      </c>
      <c r="B11623" s="1" t="s">
        <v>11969</v>
      </c>
      <c r="C11623">
        <v>2025</v>
      </c>
      <c r="D11623" s="2">
        <v>36571</v>
      </c>
      <c r="E11623" s="1" t="s">
        <v>20</v>
      </c>
      <c r="F11623">
        <v>1</v>
      </c>
      <c r="G11623">
        <v>0</v>
      </c>
      <c r="H11623">
        <v>0</v>
      </c>
      <c r="I11623" s="1" t="s">
        <v>21</v>
      </c>
      <c r="J11623" s="1"/>
      <c r="K11623">
        <v>0</v>
      </c>
      <c r="L11623" s="1" t="s">
        <v>22</v>
      </c>
      <c r="M11623" s="1" t="s">
        <v>23</v>
      </c>
      <c r="N11623" s="1" t="s">
        <v>23</v>
      </c>
      <c r="O11623">
        <v>1</v>
      </c>
      <c r="P11623" s="1" t="s">
        <v>114</v>
      </c>
      <c r="Q11623" s="1" t="s">
        <v>114</v>
      </c>
      <c r="R11623">
        <v>0</v>
      </c>
    </row>
    <row r="11624" spans="1:18" x14ac:dyDescent="0.3">
      <c r="A11624" s="1" t="s">
        <v>12208</v>
      </c>
      <c r="B11624" s="1" t="s">
        <v>11969</v>
      </c>
      <c r="C11624">
        <v>2025</v>
      </c>
      <c r="D11624" s="2">
        <v>36571</v>
      </c>
      <c r="E11624" s="1" t="s">
        <v>20</v>
      </c>
      <c r="F11624">
        <v>1</v>
      </c>
      <c r="G11624">
        <v>0</v>
      </c>
      <c r="H11624">
        <v>0</v>
      </c>
      <c r="I11624" s="1" t="s">
        <v>21</v>
      </c>
      <c r="J11624" s="1"/>
      <c r="K11624">
        <v>0</v>
      </c>
      <c r="L11624" s="1" t="s">
        <v>22</v>
      </c>
      <c r="M11624" s="1" t="s">
        <v>26</v>
      </c>
      <c r="N11624" s="1" t="s">
        <v>26</v>
      </c>
      <c r="O11624">
        <v>1</v>
      </c>
      <c r="P11624" s="1" t="s">
        <v>40</v>
      </c>
      <c r="Q11624" s="1" t="s">
        <v>40</v>
      </c>
      <c r="R11624">
        <v>0</v>
      </c>
    </row>
    <row r="11625" spans="1:18" x14ac:dyDescent="0.3">
      <c r="A11625" s="1" t="s">
        <v>12209</v>
      </c>
      <c r="B11625" s="1" t="s">
        <v>11969</v>
      </c>
      <c r="C11625">
        <v>2025</v>
      </c>
      <c r="D11625" s="2">
        <v>36571</v>
      </c>
      <c r="E11625" s="1" t="s">
        <v>20</v>
      </c>
      <c r="F11625">
        <v>1</v>
      </c>
      <c r="G11625">
        <v>0</v>
      </c>
      <c r="H11625">
        <v>0</v>
      </c>
      <c r="I11625" s="1" t="s">
        <v>21</v>
      </c>
      <c r="J11625" s="1"/>
      <c r="K11625">
        <v>0</v>
      </c>
      <c r="L11625" s="1" t="s">
        <v>22</v>
      </c>
      <c r="M11625" s="1" t="s">
        <v>26</v>
      </c>
      <c r="N11625" s="1" t="s">
        <v>26</v>
      </c>
      <c r="O11625">
        <v>1</v>
      </c>
      <c r="P11625" s="1" t="s">
        <v>74</v>
      </c>
      <c r="Q11625" s="1" t="s">
        <v>74</v>
      </c>
      <c r="R11625">
        <v>0</v>
      </c>
    </row>
    <row r="11626" spans="1:18" x14ac:dyDescent="0.3">
      <c r="A11626" s="1" t="s">
        <v>12210</v>
      </c>
      <c r="B11626" s="1" t="s">
        <v>11969</v>
      </c>
      <c r="C11626">
        <v>2025</v>
      </c>
      <c r="D11626" s="2">
        <v>36571</v>
      </c>
      <c r="E11626" s="1" t="s">
        <v>20</v>
      </c>
      <c r="F11626">
        <v>1</v>
      </c>
      <c r="G11626">
        <v>0</v>
      </c>
      <c r="H11626">
        <v>0</v>
      </c>
      <c r="I11626" s="1" t="s">
        <v>21</v>
      </c>
      <c r="J11626" s="1"/>
      <c r="K11626">
        <v>0</v>
      </c>
      <c r="L11626" s="1" t="s">
        <v>22</v>
      </c>
      <c r="M11626" s="1" t="s">
        <v>26</v>
      </c>
      <c r="N11626" s="1" t="s">
        <v>26</v>
      </c>
      <c r="O11626">
        <v>1</v>
      </c>
      <c r="P11626" s="1" t="s">
        <v>114</v>
      </c>
      <c r="Q11626" s="1" t="s">
        <v>114</v>
      </c>
      <c r="R11626">
        <v>0</v>
      </c>
    </row>
    <row r="11627" spans="1:18" x14ac:dyDescent="0.3">
      <c r="A11627" s="1" t="s">
        <v>12211</v>
      </c>
      <c r="B11627" s="1" t="s">
        <v>11969</v>
      </c>
      <c r="C11627">
        <v>2025</v>
      </c>
      <c r="D11627" s="2">
        <v>36571</v>
      </c>
      <c r="E11627" s="1" t="s">
        <v>37</v>
      </c>
      <c r="F11627">
        <v>1</v>
      </c>
      <c r="G11627">
        <v>1</v>
      </c>
      <c r="H11627">
        <v>1</v>
      </c>
      <c r="I11627" s="1" t="s">
        <v>38</v>
      </c>
      <c r="J11627" s="1" t="s">
        <v>39</v>
      </c>
      <c r="K11627">
        <v>0</v>
      </c>
      <c r="L11627" s="1" t="s">
        <v>22</v>
      </c>
      <c r="M11627" s="1" t="s">
        <v>23</v>
      </c>
      <c r="N11627" s="1" t="s">
        <v>23</v>
      </c>
      <c r="O11627">
        <v>1</v>
      </c>
      <c r="P11627" s="1" t="s">
        <v>2432</v>
      </c>
      <c r="Q11627" s="1" t="s">
        <v>2432</v>
      </c>
      <c r="R11627">
        <v>0</v>
      </c>
    </row>
    <row r="11628" spans="1:18" x14ac:dyDescent="0.3">
      <c r="A11628" s="1" t="s">
        <v>12212</v>
      </c>
      <c r="B11628" s="1" t="s">
        <v>11969</v>
      </c>
      <c r="C11628">
        <v>2025</v>
      </c>
      <c r="D11628" s="2">
        <v>36571</v>
      </c>
      <c r="E11628" s="1" t="s">
        <v>20</v>
      </c>
      <c r="F11628">
        <v>1</v>
      </c>
      <c r="G11628">
        <v>0</v>
      </c>
      <c r="H11628">
        <v>0</v>
      </c>
      <c r="I11628" s="1" t="s">
        <v>21</v>
      </c>
      <c r="J11628" s="1"/>
      <c r="K11628">
        <v>0</v>
      </c>
      <c r="L11628" s="1" t="s">
        <v>22</v>
      </c>
      <c r="M11628" s="1" t="s">
        <v>26</v>
      </c>
      <c r="N11628" s="1" t="s">
        <v>26</v>
      </c>
      <c r="O11628">
        <v>1</v>
      </c>
      <c r="P11628" s="1" t="s">
        <v>27</v>
      </c>
      <c r="Q11628" s="1" t="s">
        <v>27</v>
      </c>
      <c r="R11628">
        <v>0</v>
      </c>
    </row>
    <row r="11629" spans="1:18" x14ac:dyDescent="0.3">
      <c r="A11629" s="1" t="s">
        <v>12213</v>
      </c>
      <c r="B11629" s="1" t="s">
        <v>11969</v>
      </c>
      <c r="C11629">
        <v>2025</v>
      </c>
      <c r="D11629" s="2">
        <v>36571</v>
      </c>
      <c r="E11629" s="1" t="s">
        <v>20</v>
      </c>
      <c r="F11629">
        <v>1</v>
      </c>
      <c r="G11629">
        <v>0</v>
      </c>
      <c r="H11629">
        <v>0</v>
      </c>
      <c r="I11629" s="1" t="s">
        <v>21</v>
      </c>
      <c r="J11629" s="1"/>
      <c r="K11629">
        <v>0</v>
      </c>
      <c r="L11629" s="1" t="s">
        <v>22</v>
      </c>
      <c r="M11629" s="1" t="s">
        <v>26</v>
      </c>
      <c r="N11629" s="1" t="s">
        <v>26</v>
      </c>
      <c r="O11629">
        <v>1</v>
      </c>
      <c r="P11629" s="1" t="s">
        <v>31</v>
      </c>
      <c r="Q11629" s="1" t="s">
        <v>31</v>
      </c>
      <c r="R11629">
        <v>0</v>
      </c>
    </row>
    <row r="11630" spans="1:18" x14ac:dyDescent="0.3">
      <c r="A11630" s="1" t="s">
        <v>12214</v>
      </c>
      <c r="B11630" s="1" t="s">
        <v>11969</v>
      </c>
      <c r="C11630">
        <v>2025</v>
      </c>
      <c r="D11630" s="2">
        <v>36571</v>
      </c>
      <c r="E11630" s="1" t="s">
        <v>37</v>
      </c>
      <c r="F11630">
        <v>1</v>
      </c>
      <c r="G11630">
        <v>1</v>
      </c>
      <c r="H11630">
        <v>1</v>
      </c>
      <c r="I11630" s="1" t="s">
        <v>38</v>
      </c>
      <c r="J11630" s="1" t="s">
        <v>62</v>
      </c>
      <c r="K11630">
        <v>0</v>
      </c>
      <c r="L11630" s="1" t="s">
        <v>22</v>
      </c>
      <c r="M11630" s="1" t="s">
        <v>26</v>
      </c>
      <c r="N11630" s="1" t="s">
        <v>26</v>
      </c>
      <c r="O11630">
        <v>1</v>
      </c>
      <c r="P11630" s="1" t="s">
        <v>2432</v>
      </c>
      <c r="Q11630" s="1" t="s">
        <v>2432</v>
      </c>
      <c r="R11630">
        <v>0</v>
      </c>
    </row>
    <row r="11631" spans="1:18" x14ac:dyDescent="0.3">
      <c r="A11631" s="1" t="s">
        <v>12215</v>
      </c>
      <c r="B11631" s="1" t="s">
        <v>11969</v>
      </c>
      <c r="C11631">
        <v>2025</v>
      </c>
      <c r="D11631" s="2">
        <v>36571</v>
      </c>
      <c r="E11631" s="1" t="s">
        <v>20</v>
      </c>
      <c r="F11631">
        <v>1</v>
      </c>
      <c r="G11631">
        <v>0</v>
      </c>
      <c r="H11631">
        <v>0</v>
      </c>
      <c r="I11631" s="1" t="s">
        <v>21</v>
      </c>
      <c r="J11631" s="1"/>
      <c r="K11631">
        <v>0</v>
      </c>
      <c r="L11631" s="1" t="s">
        <v>22</v>
      </c>
      <c r="M11631" s="1" t="s">
        <v>26</v>
      </c>
      <c r="N11631" s="1" t="s">
        <v>26</v>
      </c>
      <c r="O11631">
        <v>1</v>
      </c>
      <c r="P11631" s="1" t="s">
        <v>2432</v>
      </c>
      <c r="Q11631" s="1" t="s">
        <v>2432</v>
      </c>
      <c r="R11631">
        <v>0</v>
      </c>
    </row>
    <row r="11632" spans="1:18" x14ac:dyDescent="0.3">
      <c r="A11632" s="1" t="s">
        <v>12216</v>
      </c>
      <c r="B11632" s="1" t="s">
        <v>11969</v>
      </c>
      <c r="C11632">
        <v>2025</v>
      </c>
      <c r="D11632" s="2">
        <v>36571</v>
      </c>
      <c r="E11632" s="1" t="s">
        <v>20</v>
      </c>
      <c r="F11632">
        <v>1</v>
      </c>
      <c r="G11632">
        <v>0</v>
      </c>
      <c r="H11632">
        <v>0</v>
      </c>
      <c r="I11632" s="1" t="s">
        <v>21</v>
      </c>
      <c r="J11632" s="1"/>
      <c r="K11632">
        <v>0</v>
      </c>
      <c r="L11632" s="1" t="s">
        <v>22</v>
      </c>
      <c r="M11632" s="1" t="s">
        <v>47</v>
      </c>
      <c r="N11632" s="1" t="s">
        <v>47</v>
      </c>
      <c r="O11632">
        <v>1</v>
      </c>
      <c r="P11632" s="1" t="s">
        <v>27</v>
      </c>
      <c r="Q11632" s="1" t="s">
        <v>27</v>
      </c>
      <c r="R11632">
        <v>0</v>
      </c>
    </row>
    <row r="11633" spans="1:18" x14ac:dyDescent="0.3">
      <c r="A11633" s="1" t="s">
        <v>12217</v>
      </c>
      <c r="B11633" s="1" t="s">
        <v>11969</v>
      </c>
      <c r="C11633">
        <v>2025</v>
      </c>
      <c r="D11633" s="2">
        <v>36571</v>
      </c>
      <c r="E11633" s="1" t="s">
        <v>20</v>
      </c>
      <c r="F11633">
        <v>1</v>
      </c>
      <c r="G11633">
        <v>0</v>
      </c>
      <c r="H11633">
        <v>0</v>
      </c>
      <c r="I11633" s="1" t="s">
        <v>21</v>
      </c>
      <c r="J11633" s="1"/>
      <c r="K11633">
        <v>0</v>
      </c>
      <c r="L11633" s="1" t="s">
        <v>22</v>
      </c>
      <c r="M11633" s="1" t="s">
        <v>26</v>
      </c>
      <c r="N11633" s="1" t="s">
        <v>26</v>
      </c>
      <c r="O11633">
        <v>1</v>
      </c>
      <c r="P11633" s="1" t="s">
        <v>27</v>
      </c>
      <c r="Q11633" s="1" t="s">
        <v>27</v>
      </c>
      <c r="R11633">
        <v>0</v>
      </c>
    </row>
    <row r="11634" spans="1:18" x14ac:dyDescent="0.3">
      <c r="A11634" s="1" t="s">
        <v>12218</v>
      </c>
      <c r="B11634" s="1" t="s">
        <v>11969</v>
      </c>
      <c r="C11634">
        <v>2025</v>
      </c>
      <c r="D11634" s="2">
        <v>36571</v>
      </c>
      <c r="E11634" s="1" t="s">
        <v>20</v>
      </c>
      <c r="F11634">
        <v>1</v>
      </c>
      <c r="G11634">
        <v>0</v>
      </c>
      <c r="H11634">
        <v>0</v>
      </c>
      <c r="I11634" s="1" t="s">
        <v>21</v>
      </c>
      <c r="J11634" s="1"/>
      <c r="K11634">
        <v>0</v>
      </c>
      <c r="L11634" s="1" t="s">
        <v>22</v>
      </c>
      <c r="M11634" s="1" t="s">
        <v>33</v>
      </c>
      <c r="N11634" s="1" t="s">
        <v>33</v>
      </c>
      <c r="O11634">
        <v>1</v>
      </c>
      <c r="P11634" s="1" t="s">
        <v>3350</v>
      </c>
      <c r="Q11634" s="1" t="s">
        <v>3350</v>
      </c>
      <c r="R11634">
        <v>0</v>
      </c>
    </row>
    <row r="11635" spans="1:18" x14ac:dyDescent="0.3">
      <c r="A11635" s="1" t="s">
        <v>12219</v>
      </c>
      <c r="B11635" s="1" t="s">
        <v>11969</v>
      </c>
      <c r="C11635">
        <v>2025</v>
      </c>
      <c r="D11635" s="2">
        <v>36571</v>
      </c>
      <c r="E11635" s="1" t="s">
        <v>20</v>
      </c>
      <c r="F11635">
        <v>1</v>
      </c>
      <c r="G11635">
        <v>0</v>
      </c>
      <c r="H11635">
        <v>0</v>
      </c>
      <c r="I11635" s="1" t="s">
        <v>21</v>
      </c>
      <c r="J11635" s="1"/>
      <c r="K11635">
        <v>0</v>
      </c>
      <c r="L11635" s="1" t="s">
        <v>22</v>
      </c>
      <c r="M11635" s="1" t="s">
        <v>33</v>
      </c>
      <c r="N11635" s="1" t="s">
        <v>33</v>
      </c>
      <c r="O11635">
        <v>1</v>
      </c>
      <c r="P11635" s="1" t="s">
        <v>40</v>
      </c>
      <c r="Q11635" s="1" t="s">
        <v>40</v>
      </c>
      <c r="R11635">
        <v>0</v>
      </c>
    </row>
    <row r="11636" spans="1:18" x14ac:dyDescent="0.3">
      <c r="A11636" s="1" t="s">
        <v>12220</v>
      </c>
      <c r="B11636" s="1" t="s">
        <v>11969</v>
      </c>
      <c r="C11636">
        <v>2025</v>
      </c>
      <c r="D11636" s="2">
        <v>36571</v>
      </c>
      <c r="E11636" s="1" t="s">
        <v>20</v>
      </c>
      <c r="F11636">
        <v>1</v>
      </c>
      <c r="G11636">
        <v>0</v>
      </c>
      <c r="H11636">
        <v>0</v>
      </c>
      <c r="I11636" s="1" t="s">
        <v>21</v>
      </c>
      <c r="J11636" s="1"/>
      <c r="K11636">
        <v>0</v>
      </c>
      <c r="L11636" s="1" t="s">
        <v>22</v>
      </c>
      <c r="M11636" s="1" t="s">
        <v>23</v>
      </c>
      <c r="N11636" s="1" t="s">
        <v>23</v>
      </c>
      <c r="O11636">
        <v>2</v>
      </c>
      <c r="P11636" s="1" t="s">
        <v>10057</v>
      </c>
      <c r="Q11636" s="1"/>
      <c r="R11636">
        <v>0</v>
      </c>
    </row>
    <row r="11637" spans="1:18" x14ac:dyDescent="0.3">
      <c r="A11637" s="1" t="s">
        <v>12221</v>
      </c>
      <c r="B11637" s="1" t="s">
        <v>11969</v>
      </c>
      <c r="C11637">
        <v>2025</v>
      </c>
      <c r="D11637" s="2">
        <v>36571</v>
      </c>
      <c r="E11637" s="1" t="s">
        <v>20</v>
      </c>
      <c r="F11637">
        <v>1</v>
      </c>
      <c r="G11637">
        <v>0</v>
      </c>
      <c r="H11637">
        <v>0</v>
      </c>
      <c r="I11637" s="1" t="s">
        <v>21</v>
      </c>
      <c r="J11637" s="1"/>
      <c r="K11637">
        <v>0</v>
      </c>
      <c r="L11637" s="1" t="s">
        <v>22</v>
      </c>
      <c r="M11637" s="1" t="s">
        <v>26</v>
      </c>
      <c r="N11637" s="1" t="s">
        <v>26</v>
      </c>
      <c r="O11637">
        <v>2</v>
      </c>
      <c r="P11637" s="1" t="s">
        <v>5383</v>
      </c>
      <c r="Q11637" s="1"/>
      <c r="R11637">
        <v>0</v>
      </c>
    </row>
    <row r="11638" spans="1:18" x14ac:dyDescent="0.3">
      <c r="A11638" s="1" t="s">
        <v>12222</v>
      </c>
      <c r="B11638" s="1" t="s">
        <v>11969</v>
      </c>
      <c r="C11638">
        <v>2025</v>
      </c>
      <c r="D11638" s="2">
        <v>36571</v>
      </c>
      <c r="E11638" s="1" t="s">
        <v>20</v>
      </c>
      <c r="F11638">
        <v>1</v>
      </c>
      <c r="G11638">
        <v>0</v>
      </c>
      <c r="H11638">
        <v>0</v>
      </c>
      <c r="I11638" s="1" t="s">
        <v>21</v>
      </c>
      <c r="J11638" s="1"/>
      <c r="K11638">
        <v>0</v>
      </c>
      <c r="L11638" s="1" t="s">
        <v>22</v>
      </c>
      <c r="M11638" s="1" t="s">
        <v>26</v>
      </c>
      <c r="N11638" s="1" t="s">
        <v>26</v>
      </c>
      <c r="O11638">
        <v>1</v>
      </c>
      <c r="P11638" s="1" t="s">
        <v>2432</v>
      </c>
      <c r="Q11638" s="1" t="s">
        <v>2432</v>
      </c>
      <c r="R11638">
        <v>0</v>
      </c>
    </row>
    <row r="11639" spans="1:18" x14ac:dyDescent="0.3">
      <c r="A11639" s="1" t="s">
        <v>12223</v>
      </c>
      <c r="B11639" s="1" t="s">
        <v>11969</v>
      </c>
      <c r="C11639">
        <v>2025</v>
      </c>
      <c r="D11639" s="2">
        <v>36571</v>
      </c>
      <c r="E11639" s="1" t="s">
        <v>20</v>
      </c>
      <c r="F11639">
        <v>1</v>
      </c>
      <c r="G11639">
        <v>0</v>
      </c>
      <c r="H11639">
        <v>0</v>
      </c>
      <c r="I11639" s="1" t="s">
        <v>21</v>
      </c>
      <c r="J11639" s="1"/>
      <c r="K11639">
        <v>0</v>
      </c>
      <c r="L11639" s="1" t="s">
        <v>22</v>
      </c>
      <c r="M11639" s="1" t="s">
        <v>26</v>
      </c>
      <c r="N11639" s="1" t="s">
        <v>26</v>
      </c>
      <c r="O11639">
        <v>1</v>
      </c>
      <c r="P11639" s="1" t="s">
        <v>121</v>
      </c>
      <c r="Q11639" s="1" t="s">
        <v>121</v>
      </c>
      <c r="R11639">
        <v>0</v>
      </c>
    </row>
    <row r="11640" spans="1:18" x14ac:dyDescent="0.3">
      <c r="A11640" s="1" t="s">
        <v>12224</v>
      </c>
      <c r="B11640" s="1" t="s">
        <v>11969</v>
      </c>
      <c r="C11640">
        <v>2025</v>
      </c>
      <c r="D11640" s="2">
        <v>36571</v>
      </c>
      <c r="E11640" s="1" t="s">
        <v>20</v>
      </c>
      <c r="F11640">
        <v>1</v>
      </c>
      <c r="G11640">
        <v>0</v>
      </c>
      <c r="H11640">
        <v>0</v>
      </c>
      <c r="I11640" s="1" t="s">
        <v>21</v>
      </c>
      <c r="J11640" s="1"/>
      <c r="K11640">
        <v>0</v>
      </c>
      <c r="L11640" s="1" t="s">
        <v>22</v>
      </c>
      <c r="M11640" s="1" t="s">
        <v>26</v>
      </c>
      <c r="N11640" s="1" t="s">
        <v>26</v>
      </c>
      <c r="O11640">
        <v>1</v>
      </c>
      <c r="P11640" s="1" t="s">
        <v>27</v>
      </c>
      <c r="Q11640" s="1" t="s">
        <v>27</v>
      </c>
      <c r="R11640">
        <v>0</v>
      </c>
    </row>
    <row r="11641" spans="1:18" x14ac:dyDescent="0.3">
      <c r="A11641" s="1" t="s">
        <v>12225</v>
      </c>
      <c r="B11641" s="1" t="s">
        <v>11969</v>
      </c>
      <c r="C11641">
        <v>2025</v>
      </c>
      <c r="D11641" s="2">
        <v>36571</v>
      </c>
      <c r="E11641" s="1" t="s">
        <v>20</v>
      </c>
      <c r="F11641">
        <v>1</v>
      </c>
      <c r="G11641">
        <v>0</v>
      </c>
      <c r="H11641">
        <v>0</v>
      </c>
      <c r="I11641" s="1" t="s">
        <v>21</v>
      </c>
      <c r="J11641" s="1"/>
      <c r="K11641">
        <v>0</v>
      </c>
      <c r="L11641" s="1" t="s">
        <v>22</v>
      </c>
      <c r="M11641" s="1" t="s">
        <v>23</v>
      </c>
      <c r="N11641" s="1" t="s">
        <v>23</v>
      </c>
      <c r="O11641">
        <v>1</v>
      </c>
      <c r="P11641" s="1" t="s">
        <v>121</v>
      </c>
      <c r="Q11641" s="1" t="s">
        <v>121</v>
      </c>
      <c r="R11641">
        <v>0</v>
      </c>
    </row>
    <row r="11642" spans="1:18" x14ac:dyDescent="0.3">
      <c r="A11642" s="1" t="s">
        <v>12226</v>
      </c>
      <c r="B11642" s="1" t="s">
        <v>11969</v>
      </c>
      <c r="C11642">
        <v>2025</v>
      </c>
      <c r="D11642" s="2">
        <v>36571</v>
      </c>
      <c r="E11642" s="1" t="s">
        <v>20</v>
      </c>
      <c r="F11642">
        <v>1</v>
      </c>
      <c r="G11642">
        <v>0</v>
      </c>
      <c r="H11642">
        <v>0</v>
      </c>
      <c r="I11642" s="1" t="s">
        <v>21</v>
      </c>
      <c r="J11642" s="1"/>
      <c r="K11642">
        <v>0</v>
      </c>
      <c r="L11642" s="1" t="s">
        <v>22</v>
      </c>
      <c r="M11642" s="1" t="s">
        <v>26</v>
      </c>
      <c r="N11642" s="1" t="s">
        <v>26</v>
      </c>
      <c r="O11642">
        <v>2</v>
      </c>
      <c r="P11642" s="1" t="s">
        <v>12227</v>
      </c>
      <c r="Q11642" s="1"/>
      <c r="R11642">
        <v>0</v>
      </c>
    </row>
    <row r="11643" spans="1:18" x14ac:dyDescent="0.3">
      <c r="A11643" s="1" t="s">
        <v>12228</v>
      </c>
      <c r="B11643" s="1" t="s">
        <v>11969</v>
      </c>
      <c r="C11643">
        <v>2025</v>
      </c>
      <c r="D11643" s="2">
        <v>36571</v>
      </c>
      <c r="E11643" s="1" t="s">
        <v>20</v>
      </c>
      <c r="F11643">
        <v>1</v>
      </c>
      <c r="G11643">
        <v>0</v>
      </c>
      <c r="H11643">
        <v>0</v>
      </c>
      <c r="I11643" s="1" t="s">
        <v>21</v>
      </c>
      <c r="J11643" s="1"/>
      <c r="K11643">
        <v>0</v>
      </c>
      <c r="L11643" s="1" t="s">
        <v>22</v>
      </c>
      <c r="M11643" s="1" t="s">
        <v>23</v>
      </c>
      <c r="N11643" s="1" t="s">
        <v>23</v>
      </c>
      <c r="O11643">
        <v>1</v>
      </c>
      <c r="P11643" s="1" t="s">
        <v>27</v>
      </c>
      <c r="Q11643" s="1" t="s">
        <v>27</v>
      </c>
      <c r="R11643">
        <v>0</v>
      </c>
    </row>
    <row r="11644" spans="1:18" x14ac:dyDescent="0.3">
      <c r="A11644" s="1" t="s">
        <v>12229</v>
      </c>
      <c r="B11644" s="1" t="s">
        <v>11969</v>
      </c>
      <c r="C11644">
        <v>2025</v>
      </c>
      <c r="D11644" s="2">
        <v>36571</v>
      </c>
      <c r="E11644" s="1" t="s">
        <v>20</v>
      </c>
      <c r="F11644">
        <v>1</v>
      </c>
      <c r="G11644">
        <v>0</v>
      </c>
      <c r="H11644">
        <v>0</v>
      </c>
      <c r="I11644" s="1" t="s">
        <v>21</v>
      </c>
      <c r="J11644" s="1"/>
      <c r="K11644">
        <v>0</v>
      </c>
      <c r="L11644" s="1" t="s">
        <v>22</v>
      </c>
      <c r="M11644" s="1" t="s">
        <v>23</v>
      </c>
      <c r="N11644" s="1" t="s">
        <v>23</v>
      </c>
      <c r="O11644">
        <v>2</v>
      </c>
      <c r="P11644" s="1" t="s">
        <v>403</v>
      </c>
      <c r="Q11644" s="1"/>
      <c r="R11644">
        <v>0</v>
      </c>
    </row>
    <row r="11645" spans="1:18" x14ac:dyDescent="0.3">
      <c r="A11645" s="1" t="s">
        <v>12230</v>
      </c>
      <c r="B11645" s="1" t="s">
        <v>11969</v>
      </c>
      <c r="C11645">
        <v>2025</v>
      </c>
      <c r="D11645" s="2">
        <v>36571</v>
      </c>
      <c r="E11645" s="1" t="s">
        <v>20</v>
      </c>
      <c r="F11645">
        <v>1</v>
      </c>
      <c r="G11645">
        <v>0</v>
      </c>
      <c r="H11645">
        <v>0</v>
      </c>
      <c r="I11645" s="1" t="s">
        <v>21</v>
      </c>
      <c r="J11645" s="1"/>
      <c r="K11645">
        <v>0</v>
      </c>
      <c r="L11645" s="1" t="s">
        <v>22</v>
      </c>
      <c r="M11645" s="1" t="s">
        <v>33</v>
      </c>
      <c r="N11645" s="1" t="s">
        <v>33</v>
      </c>
      <c r="O11645">
        <v>1</v>
      </c>
      <c r="P11645" s="1" t="s">
        <v>988</v>
      </c>
      <c r="Q11645" s="1" t="s">
        <v>988</v>
      </c>
      <c r="R11645">
        <v>0</v>
      </c>
    </row>
    <row r="11646" spans="1:18" x14ac:dyDescent="0.3">
      <c r="A11646" s="1" t="s">
        <v>12231</v>
      </c>
      <c r="B11646" s="1" t="s">
        <v>11969</v>
      </c>
      <c r="C11646">
        <v>2025</v>
      </c>
      <c r="D11646" s="2">
        <v>36571</v>
      </c>
      <c r="E11646" s="1" t="s">
        <v>20</v>
      </c>
      <c r="F11646">
        <v>1</v>
      </c>
      <c r="G11646">
        <v>0</v>
      </c>
      <c r="H11646">
        <v>0</v>
      </c>
      <c r="I11646" s="1" t="s">
        <v>21</v>
      </c>
      <c r="J11646" s="1"/>
      <c r="K11646">
        <v>0</v>
      </c>
      <c r="L11646" s="1" t="s">
        <v>22</v>
      </c>
      <c r="M11646" s="1" t="s">
        <v>23</v>
      </c>
      <c r="N11646" s="1" t="s">
        <v>23</v>
      </c>
      <c r="O11646">
        <v>1</v>
      </c>
      <c r="P11646" s="1" t="s">
        <v>121</v>
      </c>
      <c r="Q11646" s="1" t="s">
        <v>121</v>
      </c>
      <c r="R11646">
        <v>0</v>
      </c>
    </row>
    <row r="11647" spans="1:18" x14ac:dyDescent="0.3">
      <c r="A11647" s="1" t="s">
        <v>12232</v>
      </c>
      <c r="B11647" s="1" t="s">
        <v>11969</v>
      </c>
      <c r="C11647">
        <v>2025</v>
      </c>
      <c r="D11647" s="2">
        <v>36571</v>
      </c>
      <c r="E11647" s="1" t="s">
        <v>20</v>
      </c>
      <c r="F11647">
        <v>1</v>
      </c>
      <c r="G11647">
        <v>0</v>
      </c>
      <c r="H11647">
        <v>0</v>
      </c>
      <c r="I11647" s="1" t="s">
        <v>21</v>
      </c>
      <c r="J11647" s="1"/>
      <c r="K11647">
        <v>0</v>
      </c>
      <c r="L11647" s="1" t="s">
        <v>22</v>
      </c>
      <c r="M11647" s="1" t="s">
        <v>26</v>
      </c>
      <c r="N11647" s="1" t="s">
        <v>26</v>
      </c>
      <c r="O11647">
        <v>1</v>
      </c>
      <c r="P11647" s="1" t="s">
        <v>27</v>
      </c>
      <c r="Q11647" s="1" t="s">
        <v>27</v>
      </c>
      <c r="R11647">
        <v>0</v>
      </c>
    </row>
    <row r="11648" spans="1:18" x14ac:dyDescent="0.3">
      <c r="A11648" s="1" t="s">
        <v>12233</v>
      </c>
      <c r="B11648" s="1" t="s">
        <v>11969</v>
      </c>
      <c r="C11648">
        <v>2025</v>
      </c>
      <c r="D11648" s="2">
        <v>36571</v>
      </c>
      <c r="E11648" s="1" t="s">
        <v>20</v>
      </c>
      <c r="F11648">
        <v>1</v>
      </c>
      <c r="G11648">
        <v>0</v>
      </c>
      <c r="H11648">
        <v>0</v>
      </c>
      <c r="I11648" s="1" t="s">
        <v>21</v>
      </c>
      <c r="J11648" s="1"/>
      <c r="K11648">
        <v>0</v>
      </c>
      <c r="L11648" s="1" t="s">
        <v>22</v>
      </c>
      <c r="M11648" s="1" t="s">
        <v>84</v>
      </c>
      <c r="N11648" s="1" t="s">
        <v>84</v>
      </c>
      <c r="O11648">
        <v>1</v>
      </c>
      <c r="P11648" s="1" t="s">
        <v>121</v>
      </c>
      <c r="Q11648" s="1" t="s">
        <v>121</v>
      </c>
      <c r="R11648">
        <v>0</v>
      </c>
    </row>
    <row r="11649" spans="1:18" x14ac:dyDescent="0.3">
      <c r="A11649" s="1" t="s">
        <v>12234</v>
      </c>
      <c r="B11649" s="1" t="s">
        <v>11969</v>
      </c>
      <c r="C11649">
        <v>2025</v>
      </c>
      <c r="D11649" s="2">
        <v>36571</v>
      </c>
      <c r="E11649" s="1" t="s">
        <v>20</v>
      </c>
      <c r="F11649">
        <v>1</v>
      </c>
      <c r="G11649">
        <v>0</v>
      </c>
      <c r="H11649">
        <v>0</v>
      </c>
      <c r="I11649" s="1" t="s">
        <v>21</v>
      </c>
      <c r="J11649" s="1"/>
      <c r="K11649">
        <v>0</v>
      </c>
      <c r="L11649" s="1" t="s">
        <v>22</v>
      </c>
      <c r="M11649" s="1" t="s">
        <v>26</v>
      </c>
      <c r="N11649" s="1" t="s">
        <v>26</v>
      </c>
      <c r="O11649">
        <v>1</v>
      </c>
      <c r="P11649" s="1" t="s">
        <v>2432</v>
      </c>
      <c r="Q11649" s="1" t="s">
        <v>2432</v>
      </c>
      <c r="R11649">
        <v>0</v>
      </c>
    </row>
    <row r="11650" spans="1:18" x14ac:dyDescent="0.3">
      <c r="A11650" s="1" t="s">
        <v>12235</v>
      </c>
      <c r="B11650" s="1" t="s">
        <v>11969</v>
      </c>
      <c r="C11650">
        <v>2025</v>
      </c>
      <c r="D11650" s="2">
        <v>36571</v>
      </c>
      <c r="E11650" s="1" t="s">
        <v>20</v>
      </c>
      <c r="F11650">
        <v>1</v>
      </c>
      <c r="G11650">
        <v>0</v>
      </c>
      <c r="H11650">
        <v>0</v>
      </c>
      <c r="I11650" s="1" t="s">
        <v>21</v>
      </c>
      <c r="J11650" s="1"/>
      <c r="K11650">
        <v>0</v>
      </c>
      <c r="L11650" s="1" t="s">
        <v>22</v>
      </c>
      <c r="M11650" s="1" t="s">
        <v>33</v>
      </c>
      <c r="N11650" s="1" t="s">
        <v>33</v>
      </c>
      <c r="O11650">
        <v>1</v>
      </c>
      <c r="P11650" s="1" t="s">
        <v>27</v>
      </c>
      <c r="Q11650" s="1" t="s">
        <v>27</v>
      </c>
      <c r="R11650">
        <v>0</v>
      </c>
    </row>
    <row r="11651" spans="1:18" x14ac:dyDescent="0.3">
      <c r="A11651" s="1" t="s">
        <v>12236</v>
      </c>
      <c r="B11651" s="1" t="s">
        <v>11969</v>
      </c>
      <c r="C11651">
        <v>2025</v>
      </c>
      <c r="D11651" s="2">
        <v>36571</v>
      </c>
      <c r="E11651" s="1" t="s">
        <v>37</v>
      </c>
      <c r="F11651">
        <v>1</v>
      </c>
      <c r="G11651">
        <v>1</v>
      </c>
      <c r="H11651">
        <v>1</v>
      </c>
      <c r="I11651" s="1" t="s">
        <v>38</v>
      </c>
      <c r="J11651" s="1" t="s">
        <v>62</v>
      </c>
      <c r="K11651">
        <v>0</v>
      </c>
      <c r="L11651" s="1" t="s">
        <v>22</v>
      </c>
      <c r="M11651" s="1" t="s">
        <v>26</v>
      </c>
      <c r="N11651" s="1" t="s">
        <v>26</v>
      </c>
      <c r="O11651">
        <v>1</v>
      </c>
      <c r="P11651" s="1" t="s">
        <v>31</v>
      </c>
      <c r="Q11651" s="1" t="s">
        <v>31</v>
      </c>
      <c r="R11651">
        <v>0</v>
      </c>
    </row>
    <row r="11652" spans="1:18" x14ac:dyDescent="0.3">
      <c r="A11652" s="1" t="s">
        <v>12237</v>
      </c>
      <c r="B11652" s="1" t="s">
        <v>11969</v>
      </c>
      <c r="C11652">
        <v>2025</v>
      </c>
      <c r="D11652" s="2">
        <v>36571</v>
      </c>
      <c r="E11652" s="1" t="s">
        <v>20</v>
      </c>
      <c r="F11652">
        <v>1</v>
      </c>
      <c r="G11652">
        <v>0</v>
      </c>
      <c r="H11652">
        <v>0</v>
      </c>
      <c r="I11652" s="1" t="s">
        <v>21</v>
      </c>
      <c r="J11652" s="1"/>
      <c r="K11652">
        <v>0</v>
      </c>
      <c r="L11652" s="1" t="s">
        <v>22</v>
      </c>
      <c r="M11652" s="1" t="s">
        <v>26</v>
      </c>
      <c r="N11652" s="1" t="s">
        <v>26</v>
      </c>
      <c r="O11652">
        <v>1</v>
      </c>
      <c r="P11652" s="1" t="s">
        <v>31</v>
      </c>
      <c r="Q11652" s="1" t="s">
        <v>31</v>
      </c>
      <c r="R11652">
        <v>0</v>
      </c>
    </row>
    <row r="11653" spans="1:18" x14ac:dyDescent="0.3">
      <c r="A11653" s="1" t="s">
        <v>12238</v>
      </c>
      <c r="B11653" s="1" t="s">
        <v>11969</v>
      </c>
      <c r="C11653">
        <v>2025</v>
      </c>
      <c r="D11653" s="2">
        <v>36571</v>
      </c>
      <c r="E11653" s="1" t="s">
        <v>20</v>
      </c>
      <c r="F11653">
        <v>1</v>
      </c>
      <c r="G11653">
        <v>0</v>
      </c>
      <c r="H11653">
        <v>0</v>
      </c>
      <c r="I11653" s="1" t="s">
        <v>21</v>
      </c>
      <c r="J11653" s="1"/>
      <c r="K11653">
        <v>0</v>
      </c>
      <c r="L11653" s="1" t="s">
        <v>22</v>
      </c>
      <c r="M11653" s="1" t="s">
        <v>26</v>
      </c>
      <c r="N11653" s="1" t="s">
        <v>26</v>
      </c>
      <c r="O11653">
        <v>1</v>
      </c>
      <c r="P11653" s="1" t="s">
        <v>878</v>
      </c>
      <c r="Q11653" s="1" t="s">
        <v>878</v>
      </c>
      <c r="R11653">
        <v>0</v>
      </c>
    </row>
    <row r="11654" spans="1:18" x14ac:dyDescent="0.3">
      <c r="A11654" s="1" t="s">
        <v>12239</v>
      </c>
      <c r="B11654" s="1" t="s">
        <v>11969</v>
      </c>
      <c r="C11654">
        <v>2025</v>
      </c>
      <c r="D11654" s="2">
        <v>36571</v>
      </c>
      <c r="E11654" s="1" t="s">
        <v>37</v>
      </c>
      <c r="F11654">
        <v>1</v>
      </c>
      <c r="G11654">
        <v>1</v>
      </c>
      <c r="H11654">
        <v>1</v>
      </c>
      <c r="I11654" s="1" t="s">
        <v>38</v>
      </c>
      <c r="J11654" s="1" t="s">
        <v>39</v>
      </c>
      <c r="K11654">
        <v>0</v>
      </c>
      <c r="L11654" s="1" t="s">
        <v>22</v>
      </c>
      <c r="M11654" s="1" t="s">
        <v>26</v>
      </c>
      <c r="N11654" s="1" t="s">
        <v>26</v>
      </c>
      <c r="O11654">
        <v>1</v>
      </c>
      <c r="P11654" s="1" t="s">
        <v>40</v>
      </c>
      <c r="Q11654" s="1" t="s">
        <v>40</v>
      </c>
      <c r="R11654">
        <v>0</v>
      </c>
    </row>
    <row r="11655" spans="1:18" x14ac:dyDescent="0.3">
      <c r="A11655" s="1" t="s">
        <v>12240</v>
      </c>
      <c r="B11655" s="1" t="s">
        <v>11969</v>
      </c>
      <c r="C11655">
        <v>2025</v>
      </c>
      <c r="D11655" s="2">
        <v>36571</v>
      </c>
      <c r="E11655" s="1" t="s">
        <v>20</v>
      </c>
      <c r="F11655">
        <v>1</v>
      </c>
      <c r="G11655">
        <v>0</v>
      </c>
      <c r="H11655">
        <v>0</v>
      </c>
      <c r="I11655" s="1" t="s">
        <v>21</v>
      </c>
      <c r="J11655" s="1"/>
      <c r="K11655">
        <v>0</v>
      </c>
      <c r="L11655" s="1" t="s">
        <v>22</v>
      </c>
      <c r="M11655" s="1" t="s">
        <v>33</v>
      </c>
      <c r="N11655" s="1" t="s">
        <v>33</v>
      </c>
      <c r="O11655">
        <v>1</v>
      </c>
      <c r="P11655" s="1" t="s">
        <v>78</v>
      </c>
      <c r="Q11655" s="1" t="s">
        <v>78</v>
      </c>
      <c r="R11655">
        <v>0</v>
      </c>
    </row>
    <row r="11656" spans="1:18" x14ac:dyDescent="0.3">
      <c r="A11656" s="1" t="s">
        <v>12241</v>
      </c>
      <c r="B11656" s="1" t="s">
        <v>11969</v>
      </c>
      <c r="C11656">
        <v>2025</v>
      </c>
      <c r="D11656" s="2">
        <v>36571</v>
      </c>
      <c r="E11656" s="1" t="s">
        <v>20</v>
      </c>
      <c r="F11656">
        <v>1</v>
      </c>
      <c r="G11656">
        <v>0</v>
      </c>
      <c r="H11656">
        <v>0</v>
      </c>
      <c r="I11656" s="1" t="s">
        <v>21</v>
      </c>
      <c r="J11656" s="1"/>
      <c r="K11656">
        <v>0</v>
      </c>
      <c r="L11656" s="1" t="s">
        <v>22</v>
      </c>
      <c r="M11656" s="1" t="s">
        <v>23</v>
      </c>
      <c r="N11656" s="1" t="s">
        <v>23</v>
      </c>
      <c r="O11656">
        <v>1</v>
      </c>
      <c r="P11656" s="1" t="s">
        <v>40</v>
      </c>
      <c r="Q11656" s="1" t="s">
        <v>40</v>
      </c>
      <c r="R11656">
        <v>0</v>
      </c>
    </row>
    <row r="11657" spans="1:18" x14ac:dyDescent="0.3">
      <c r="A11657" s="1" t="s">
        <v>12242</v>
      </c>
      <c r="B11657" s="1" t="s">
        <v>11969</v>
      </c>
      <c r="C11657">
        <v>2025</v>
      </c>
      <c r="D11657" s="2">
        <v>36571</v>
      </c>
      <c r="E11657" s="1" t="s">
        <v>20</v>
      </c>
      <c r="F11657">
        <v>1</v>
      </c>
      <c r="G11657">
        <v>0</v>
      </c>
      <c r="H11657">
        <v>0</v>
      </c>
      <c r="I11657" s="1" t="s">
        <v>21</v>
      </c>
      <c r="J11657" s="1"/>
      <c r="K11657">
        <v>0</v>
      </c>
      <c r="L11657" s="1" t="s">
        <v>22</v>
      </c>
      <c r="M11657" s="1" t="s">
        <v>26</v>
      </c>
      <c r="N11657" s="1" t="s">
        <v>26</v>
      </c>
      <c r="O11657">
        <v>1</v>
      </c>
      <c r="P11657" s="1" t="s">
        <v>45</v>
      </c>
      <c r="Q11657" s="1" t="s">
        <v>45</v>
      </c>
      <c r="R11657">
        <v>0</v>
      </c>
    </row>
    <row r="11658" spans="1:18" x14ac:dyDescent="0.3">
      <c r="A11658" s="1" t="s">
        <v>12243</v>
      </c>
      <c r="B11658" s="1" t="s">
        <v>11969</v>
      </c>
      <c r="C11658">
        <v>2025</v>
      </c>
      <c r="D11658" s="2">
        <v>36571</v>
      </c>
      <c r="E11658" s="1" t="s">
        <v>37</v>
      </c>
      <c r="F11658">
        <v>1</v>
      </c>
      <c r="G11658">
        <v>1</v>
      </c>
      <c r="H11658">
        <v>1</v>
      </c>
      <c r="I11658" s="1" t="s">
        <v>91</v>
      </c>
      <c r="J11658" s="1" t="s">
        <v>92</v>
      </c>
      <c r="K11658">
        <v>0</v>
      </c>
      <c r="L11658" s="1" t="s">
        <v>22</v>
      </c>
      <c r="M11658" s="1" t="s">
        <v>33</v>
      </c>
      <c r="N11658" s="1" t="s">
        <v>33</v>
      </c>
      <c r="O11658">
        <v>1</v>
      </c>
      <c r="P11658" s="1" t="s">
        <v>74</v>
      </c>
      <c r="Q11658" s="1" t="s">
        <v>74</v>
      </c>
      <c r="R11658">
        <v>1</v>
      </c>
    </row>
    <row r="11659" spans="1:18" x14ac:dyDescent="0.3">
      <c r="A11659" s="1" t="s">
        <v>12244</v>
      </c>
      <c r="B11659" s="1" t="s">
        <v>11969</v>
      </c>
      <c r="C11659">
        <v>2025</v>
      </c>
      <c r="D11659" s="2">
        <v>36571</v>
      </c>
      <c r="E11659" s="1" t="s">
        <v>20</v>
      </c>
      <c r="F11659">
        <v>1</v>
      </c>
      <c r="G11659">
        <v>0</v>
      </c>
      <c r="H11659">
        <v>0</v>
      </c>
      <c r="I11659" s="1" t="s">
        <v>21</v>
      </c>
      <c r="J11659" s="1"/>
      <c r="K11659">
        <v>0</v>
      </c>
      <c r="L11659" s="1" t="s">
        <v>22</v>
      </c>
      <c r="M11659" s="1" t="s">
        <v>33</v>
      </c>
      <c r="N11659" s="1" t="s">
        <v>33</v>
      </c>
      <c r="O11659">
        <v>1</v>
      </c>
      <c r="P11659" s="1" t="s">
        <v>134</v>
      </c>
      <c r="Q11659" s="1" t="s">
        <v>134</v>
      </c>
      <c r="R11659">
        <v>0</v>
      </c>
    </row>
    <row r="11660" spans="1:18" x14ac:dyDescent="0.3">
      <c r="A11660" s="1" t="s">
        <v>12245</v>
      </c>
      <c r="B11660" s="1" t="s">
        <v>11969</v>
      </c>
      <c r="C11660">
        <v>2025</v>
      </c>
      <c r="D11660" s="2">
        <v>36571</v>
      </c>
      <c r="E11660" s="1" t="s">
        <v>20</v>
      </c>
      <c r="F11660">
        <v>1</v>
      </c>
      <c r="G11660">
        <v>0</v>
      </c>
      <c r="H11660">
        <v>0</v>
      </c>
      <c r="I11660" s="1" t="s">
        <v>21</v>
      </c>
      <c r="J11660" s="1"/>
      <c r="K11660">
        <v>0</v>
      </c>
      <c r="L11660" s="1" t="s">
        <v>22</v>
      </c>
      <c r="M11660" s="1" t="s">
        <v>23</v>
      </c>
      <c r="N11660" s="1" t="s">
        <v>23</v>
      </c>
      <c r="O11660">
        <v>1</v>
      </c>
      <c r="P11660" s="1" t="s">
        <v>227</v>
      </c>
      <c r="Q11660" s="1" t="s">
        <v>227</v>
      </c>
      <c r="R11660">
        <v>0</v>
      </c>
    </row>
    <row r="11661" spans="1:18" x14ac:dyDescent="0.3">
      <c r="A11661" s="1" t="s">
        <v>12246</v>
      </c>
      <c r="B11661" s="1" t="s">
        <v>11969</v>
      </c>
      <c r="C11661">
        <v>2025</v>
      </c>
      <c r="D11661" s="2">
        <v>36571</v>
      </c>
      <c r="E11661" s="1" t="s">
        <v>20</v>
      </c>
      <c r="F11661">
        <v>1</v>
      </c>
      <c r="G11661">
        <v>0</v>
      </c>
      <c r="H11661">
        <v>0</v>
      </c>
      <c r="I11661" s="1" t="s">
        <v>21</v>
      </c>
      <c r="J11661" s="1"/>
      <c r="K11661">
        <v>0</v>
      </c>
      <c r="L11661" s="1" t="s">
        <v>22</v>
      </c>
      <c r="M11661" s="1" t="s">
        <v>26</v>
      </c>
      <c r="N11661" s="1" t="s">
        <v>26</v>
      </c>
      <c r="O11661">
        <v>1</v>
      </c>
      <c r="P11661" s="1" t="s">
        <v>988</v>
      </c>
      <c r="Q11661" s="1" t="s">
        <v>988</v>
      </c>
      <c r="R11661">
        <v>0</v>
      </c>
    </row>
    <row r="11662" spans="1:18" x14ac:dyDescent="0.3">
      <c r="A11662" s="1" t="s">
        <v>12247</v>
      </c>
      <c r="B11662" s="1" t="s">
        <v>11969</v>
      </c>
      <c r="C11662">
        <v>2025</v>
      </c>
      <c r="D11662" s="2">
        <v>36571</v>
      </c>
      <c r="E11662" s="1" t="s">
        <v>20</v>
      </c>
      <c r="F11662">
        <v>1</v>
      </c>
      <c r="G11662">
        <v>0</v>
      </c>
      <c r="H11662">
        <v>0</v>
      </c>
      <c r="I11662" s="1" t="s">
        <v>21</v>
      </c>
      <c r="J11662" s="1"/>
      <c r="K11662">
        <v>0</v>
      </c>
      <c r="L11662" s="1" t="s">
        <v>22</v>
      </c>
      <c r="M11662" s="1" t="s">
        <v>26</v>
      </c>
      <c r="N11662" s="1" t="s">
        <v>26</v>
      </c>
      <c r="O11662">
        <v>1</v>
      </c>
      <c r="P11662" s="1" t="s">
        <v>988</v>
      </c>
      <c r="Q11662" s="1" t="s">
        <v>988</v>
      </c>
      <c r="R11662">
        <v>0</v>
      </c>
    </row>
    <row r="11663" spans="1:18" x14ac:dyDescent="0.3">
      <c r="A11663" s="1" t="s">
        <v>12248</v>
      </c>
      <c r="B11663" s="1" t="s">
        <v>11969</v>
      </c>
      <c r="C11663">
        <v>2025</v>
      </c>
      <c r="D11663" s="2">
        <v>36571</v>
      </c>
      <c r="E11663" s="1" t="s">
        <v>20</v>
      </c>
      <c r="F11663">
        <v>1</v>
      </c>
      <c r="G11663">
        <v>0</v>
      </c>
      <c r="H11663">
        <v>0</v>
      </c>
      <c r="I11663" s="1" t="s">
        <v>21</v>
      </c>
      <c r="J11663" s="1"/>
      <c r="K11663">
        <v>0</v>
      </c>
      <c r="L11663" s="1" t="s">
        <v>22</v>
      </c>
      <c r="M11663" s="1" t="s">
        <v>33</v>
      </c>
      <c r="N11663" s="1" t="s">
        <v>33</v>
      </c>
      <c r="O11663">
        <v>1</v>
      </c>
      <c r="P11663" s="1" t="s">
        <v>2432</v>
      </c>
      <c r="Q11663" s="1" t="s">
        <v>2432</v>
      </c>
      <c r="R11663">
        <v>0</v>
      </c>
    </row>
    <row r="11664" spans="1:18" x14ac:dyDescent="0.3">
      <c r="A11664" s="1" t="s">
        <v>12249</v>
      </c>
      <c r="B11664" s="1" t="s">
        <v>11969</v>
      </c>
      <c r="C11664">
        <v>2025</v>
      </c>
      <c r="D11664" s="2">
        <v>36571</v>
      </c>
      <c r="E11664" s="1" t="s">
        <v>20</v>
      </c>
      <c r="F11664">
        <v>1</v>
      </c>
      <c r="G11664">
        <v>0</v>
      </c>
      <c r="H11664">
        <v>0</v>
      </c>
      <c r="I11664" s="1" t="s">
        <v>21</v>
      </c>
      <c r="J11664" s="1"/>
      <c r="K11664">
        <v>0</v>
      </c>
      <c r="L11664" s="1" t="s">
        <v>22</v>
      </c>
      <c r="M11664" s="1" t="s">
        <v>33</v>
      </c>
      <c r="N11664" s="1" t="s">
        <v>33</v>
      </c>
      <c r="O11664">
        <v>1</v>
      </c>
      <c r="P11664" s="1" t="s">
        <v>2432</v>
      </c>
      <c r="Q11664" s="1" t="s">
        <v>2432</v>
      </c>
      <c r="R11664">
        <v>0</v>
      </c>
    </row>
    <row r="11665" spans="1:18" x14ac:dyDescent="0.3">
      <c r="A11665" s="1" t="s">
        <v>12250</v>
      </c>
      <c r="B11665" s="1" t="s">
        <v>11969</v>
      </c>
      <c r="C11665">
        <v>2025</v>
      </c>
      <c r="D11665" s="2">
        <v>36571</v>
      </c>
      <c r="E11665" s="1" t="s">
        <v>20</v>
      </c>
      <c r="F11665">
        <v>1</v>
      </c>
      <c r="G11665">
        <v>0</v>
      </c>
      <c r="H11665">
        <v>0</v>
      </c>
      <c r="I11665" s="1" t="s">
        <v>21</v>
      </c>
      <c r="J11665" s="1"/>
      <c r="K11665">
        <v>0</v>
      </c>
      <c r="L11665" s="1" t="s">
        <v>22</v>
      </c>
      <c r="M11665" s="1" t="s">
        <v>35</v>
      </c>
      <c r="N11665" s="1" t="s">
        <v>35</v>
      </c>
      <c r="O11665">
        <v>1</v>
      </c>
      <c r="P11665" s="1" t="s">
        <v>53</v>
      </c>
      <c r="Q11665" s="1" t="s">
        <v>53</v>
      </c>
      <c r="R11665">
        <v>0</v>
      </c>
    </row>
    <row r="11666" spans="1:18" x14ac:dyDescent="0.3">
      <c r="A11666" s="1" t="s">
        <v>12251</v>
      </c>
      <c r="B11666" s="1" t="s">
        <v>11969</v>
      </c>
      <c r="C11666">
        <v>2025</v>
      </c>
      <c r="D11666" s="2">
        <v>36571</v>
      </c>
      <c r="E11666" s="1" t="s">
        <v>20</v>
      </c>
      <c r="F11666">
        <v>1</v>
      </c>
      <c r="G11666">
        <v>0</v>
      </c>
      <c r="H11666">
        <v>0</v>
      </c>
      <c r="I11666" s="1" t="s">
        <v>21</v>
      </c>
      <c r="J11666" s="1"/>
      <c r="K11666">
        <v>0</v>
      </c>
      <c r="L11666" s="1" t="s">
        <v>22</v>
      </c>
      <c r="M11666" s="1" t="s">
        <v>23</v>
      </c>
      <c r="N11666" s="1" t="s">
        <v>23</v>
      </c>
      <c r="O11666">
        <v>2</v>
      </c>
      <c r="P11666" s="1" t="s">
        <v>12252</v>
      </c>
      <c r="Q11666" s="1"/>
      <c r="R11666">
        <v>0</v>
      </c>
    </row>
    <row r="11667" spans="1:18" x14ac:dyDescent="0.3">
      <c r="A11667" s="1" t="s">
        <v>12253</v>
      </c>
      <c r="B11667" s="1" t="s">
        <v>11969</v>
      </c>
      <c r="C11667">
        <v>2025</v>
      </c>
      <c r="D11667" s="2">
        <v>36571</v>
      </c>
      <c r="E11667" s="1" t="s">
        <v>20</v>
      </c>
      <c r="F11667">
        <v>1</v>
      </c>
      <c r="G11667">
        <v>0</v>
      </c>
      <c r="H11667">
        <v>0</v>
      </c>
      <c r="I11667" s="1" t="s">
        <v>21</v>
      </c>
      <c r="J11667" s="1"/>
      <c r="K11667">
        <v>0</v>
      </c>
      <c r="L11667" s="1" t="s">
        <v>22</v>
      </c>
      <c r="M11667" s="1" t="s">
        <v>33</v>
      </c>
      <c r="N11667" s="1" t="s">
        <v>33</v>
      </c>
      <c r="O11667">
        <v>1</v>
      </c>
      <c r="P11667" s="1" t="s">
        <v>114</v>
      </c>
      <c r="Q11667" s="1" t="s">
        <v>114</v>
      </c>
      <c r="R11667">
        <v>0</v>
      </c>
    </row>
    <row r="11668" spans="1:18" x14ac:dyDescent="0.3">
      <c r="A11668" s="1" t="s">
        <v>12254</v>
      </c>
      <c r="B11668" s="1" t="s">
        <v>11969</v>
      </c>
      <c r="C11668">
        <v>2025</v>
      </c>
      <c r="D11668" s="2">
        <v>36571</v>
      </c>
      <c r="E11668" s="1" t="s">
        <v>20</v>
      </c>
      <c r="F11668">
        <v>1</v>
      </c>
      <c r="G11668">
        <v>0</v>
      </c>
      <c r="H11668">
        <v>0</v>
      </c>
      <c r="I11668" s="1" t="s">
        <v>21</v>
      </c>
      <c r="J11668" s="1"/>
      <c r="K11668">
        <v>0</v>
      </c>
      <c r="L11668" s="1" t="s">
        <v>22</v>
      </c>
      <c r="M11668" s="1" t="s">
        <v>26</v>
      </c>
      <c r="N11668" s="1" t="s">
        <v>26</v>
      </c>
      <c r="O11668">
        <v>1</v>
      </c>
      <c r="P11668" s="1" t="s">
        <v>2432</v>
      </c>
      <c r="Q11668" s="1" t="s">
        <v>2432</v>
      </c>
      <c r="R11668">
        <v>0</v>
      </c>
    </row>
    <row r="11669" spans="1:18" x14ac:dyDescent="0.3">
      <c r="A11669" s="1" t="s">
        <v>12255</v>
      </c>
      <c r="B11669" s="1" t="s">
        <v>11969</v>
      </c>
      <c r="C11669">
        <v>2025</v>
      </c>
      <c r="D11669" s="2">
        <v>36571</v>
      </c>
      <c r="E11669" s="1" t="s">
        <v>20</v>
      </c>
      <c r="F11669">
        <v>1</v>
      </c>
      <c r="G11669">
        <v>0</v>
      </c>
      <c r="H11669">
        <v>0</v>
      </c>
      <c r="I11669" s="1" t="s">
        <v>21</v>
      </c>
      <c r="J11669" s="1"/>
      <c r="K11669">
        <v>0</v>
      </c>
      <c r="L11669" s="1" t="s">
        <v>22</v>
      </c>
      <c r="M11669" s="1" t="s">
        <v>33</v>
      </c>
      <c r="N11669" s="1" t="s">
        <v>33</v>
      </c>
      <c r="O11669">
        <v>1</v>
      </c>
      <c r="P11669" s="1" t="s">
        <v>40</v>
      </c>
      <c r="Q11669" s="1" t="s">
        <v>40</v>
      </c>
      <c r="R11669">
        <v>0</v>
      </c>
    </row>
    <row r="11670" spans="1:18" x14ac:dyDescent="0.3">
      <c r="A11670" s="1" t="s">
        <v>12256</v>
      </c>
      <c r="B11670" s="1" t="s">
        <v>11969</v>
      </c>
      <c r="C11670">
        <v>2025</v>
      </c>
      <c r="D11670" s="2">
        <v>36571</v>
      </c>
      <c r="E11670" s="1" t="s">
        <v>20</v>
      </c>
      <c r="F11670">
        <v>1</v>
      </c>
      <c r="G11670">
        <v>0</v>
      </c>
      <c r="H11670">
        <v>0</v>
      </c>
      <c r="I11670" s="1" t="s">
        <v>21</v>
      </c>
      <c r="J11670" s="1"/>
      <c r="K11670">
        <v>0</v>
      </c>
      <c r="L11670" s="1" t="s">
        <v>22</v>
      </c>
      <c r="M11670" s="1" t="s">
        <v>26</v>
      </c>
      <c r="N11670" s="1" t="s">
        <v>26</v>
      </c>
      <c r="O11670">
        <v>1</v>
      </c>
      <c r="P11670" s="1" t="s">
        <v>27</v>
      </c>
      <c r="Q11670" s="1" t="s">
        <v>27</v>
      </c>
      <c r="R11670">
        <v>0</v>
      </c>
    </row>
    <row r="11671" spans="1:18" x14ac:dyDescent="0.3">
      <c r="A11671" s="1" t="s">
        <v>12257</v>
      </c>
      <c r="B11671" s="1" t="s">
        <v>11969</v>
      </c>
      <c r="C11671">
        <v>2025</v>
      </c>
      <c r="D11671" s="2">
        <v>36571</v>
      </c>
      <c r="E11671" s="1" t="s">
        <v>20</v>
      </c>
      <c r="F11671">
        <v>1</v>
      </c>
      <c r="G11671">
        <v>0</v>
      </c>
      <c r="H11671">
        <v>0</v>
      </c>
      <c r="I11671" s="1" t="s">
        <v>21</v>
      </c>
      <c r="J11671" s="1"/>
      <c r="K11671">
        <v>0</v>
      </c>
      <c r="L11671" s="1" t="s">
        <v>22</v>
      </c>
      <c r="M11671" s="1" t="s">
        <v>23</v>
      </c>
      <c r="N11671" s="1" t="s">
        <v>23</v>
      </c>
      <c r="O11671">
        <v>1</v>
      </c>
      <c r="P11671" s="1" t="s">
        <v>2432</v>
      </c>
      <c r="Q11671" s="1" t="s">
        <v>2432</v>
      </c>
      <c r="R11671">
        <v>0</v>
      </c>
    </row>
    <row r="11672" spans="1:18" x14ac:dyDescent="0.3">
      <c r="A11672" s="1" t="s">
        <v>12258</v>
      </c>
      <c r="B11672" s="1" t="s">
        <v>11969</v>
      </c>
      <c r="C11672">
        <v>2025</v>
      </c>
      <c r="D11672" s="2">
        <v>36571</v>
      </c>
      <c r="E11672" s="1" t="s">
        <v>20</v>
      </c>
      <c r="F11672">
        <v>1</v>
      </c>
      <c r="G11672">
        <v>0</v>
      </c>
      <c r="H11672">
        <v>0</v>
      </c>
      <c r="I11672" s="1" t="s">
        <v>21</v>
      </c>
      <c r="J11672" s="1"/>
      <c r="K11672">
        <v>0</v>
      </c>
      <c r="L11672" s="1" t="s">
        <v>22</v>
      </c>
      <c r="M11672" s="1" t="s">
        <v>33</v>
      </c>
      <c r="N11672" s="1" t="s">
        <v>33</v>
      </c>
      <c r="O11672">
        <v>1</v>
      </c>
      <c r="P11672" s="1" t="s">
        <v>78</v>
      </c>
      <c r="Q11672" s="1" t="s">
        <v>78</v>
      </c>
      <c r="R11672">
        <v>0</v>
      </c>
    </row>
    <row r="11673" spans="1:18" x14ac:dyDescent="0.3">
      <c r="A11673" s="1" t="s">
        <v>12259</v>
      </c>
      <c r="B11673" s="1" t="s">
        <v>11969</v>
      </c>
      <c r="C11673">
        <v>2025</v>
      </c>
      <c r="D11673" s="2">
        <v>36571</v>
      </c>
      <c r="E11673" s="1" t="s">
        <v>20</v>
      </c>
      <c r="F11673">
        <v>1</v>
      </c>
      <c r="G11673">
        <v>0</v>
      </c>
      <c r="H11673">
        <v>0</v>
      </c>
      <c r="I11673" s="1" t="s">
        <v>21</v>
      </c>
      <c r="J11673" s="1"/>
      <c r="K11673">
        <v>0</v>
      </c>
      <c r="L11673" s="1" t="s">
        <v>22</v>
      </c>
      <c r="M11673" s="1" t="s">
        <v>26</v>
      </c>
      <c r="N11673" s="1" t="s">
        <v>26</v>
      </c>
      <c r="O11673">
        <v>1</v>
      </c>
      <c r="P11673" s="1" t="s">
        <v>40</v>
      </c>
      <c r="Q11673" s="1" t="s">
        <v>40</v>
      </c>
      <c r="R11673">
        <v>0</v>
      </c>
    </row>
    <row r="11674" spans="1:18" x14ac:dyDescent="0.3">
      <c r="A11674" s="1" t="s">
        <v>12260</v>
      </c>
      <c r="B11674" s="1" t="s">
        <v>11969</v>
      </c>
      <c r="C11674">
        <v>2025</v>
      </c>
      <c r="D11674" s="2">
        <v>36571</v>
      </c>
      <c r="E11674" s="1" t="s">
        <v>20</v>
      </c>
      <c r="F11674">
        <v>1</v>
      </c>
      <c r="G11674">
        <v>0</v>
      </c>
      <c r="H11674">
        <v>0</v>
      </c>
      <c r="I11674" s="1" t="s">
        <v>21</v>
      </c>
      <c r="J11674" s="1"/>
      <c r="K11674">
        <v>0</v>
      </c>
      <c r="L11674" s="1" t="s">
        <v>22</v>
      </c>
      <c r="M11674" s="1" t="s">
        <v>33</v>
      </c>
      <c r="N11674" s="1" t="s">
        <v>33</v>
      </c>
      <c r="O11674">
        <v>1</v>
      </c>
      <c r="P11674" s="1" t="s">
        <v>40</v>
      </c>
      <c r="Q11674" s="1" t="s">
        <v>40</v>
      </c>
      <c r="R11674">
        <v>0</v>
      </c>
    </row>
    <row r="11675" spans="1:18" x14ac:dyDescent="0.3">
      <c r="A11675" s="1" t="s">
        <v>12261</v>
      </c>
      <c r="B11675" s="1" t="s">
        <v>11969</v>
      </c>
      <c r="C11675">
        <v>2025</v>
      </c>
      <c r="D11675" s="2">
        <v>36571</v>
      </c>
      <c r="E11675" s="1" t="s">
        <v>20</v>
      </c>
      <c r="F11675">
        <v>1</v>
      </c>
      <c r="G11675">
        <v>0</v>
      </c>
      <c r="H11675">
        <v>0</v>
      </c>
      <c r="I11675" s="1" t="s">
        <v>21</v>
      </c>
      <c r="J11675" s="1"/>
      <c r="K11675">
        <v>0</v>
      </c>
      <c r="L11675" s="1" t="s">
        <v>22</v>
      </c>
      <c r="M11675" s="1" t="s">
        <v>47</v>
      </c>
      <c r="N11675" s="1" t="s">
        <v>47</v>
      </c>
      <c r="O11675">
        <v>1</v>
      </c>
      <c r="P11675" s="1" t="s">
        <v>82</v>
      </c>
      <c r="Q11675" s="1" t="s">
        <v>82</v>
      </c>
      <c r="R11675">
        <v>0</v>
      </c>
    </row>
    <row r="11676" spans="1:18" x14ac:dyDescent="0.3">
      <c r="A11676" s="1" t="s">
        <v>12262</v>
      </c>
      <c r="B11676" s="1" t="s">
        <v>11969</v>
      </c>
      <c r="C11676">
        <v>2025</v>
      </c>
      <c r="D11676" s="2">
        <v>36571</v>
      </c>
      <c r="E11676" s="1" t="s">
        <v>20</v>
      </c>
      <c r="F11676">
        <v>1</v>
      </c>
      <c r="G11676">
        <v>0</v>
      </c>
      <c r="H11676">
        <v>0</v>
      </c>
      <c r="I11676" s="1" t="s">
        <v>21</v>
      </c>
      <c r="J11676" s="1"/>
      <c r="K11676">
        <v>0</v>
      </c>
      <c r="L11676" s="1" t="s">
        <v>22</v>
      </c>
      <c r="M11676" s="1" t="s">
        <v>26</v>
      </c>
      <c r="N11676" s="1" t="s">
        <v>26</v>
      </c>
      <c r="O11676">
        <v>1</v>
      </c>
      <c r="P11676" s="1" t="s">
        <v>40</v>
      </c>
      <c r="Q11676" s="1" t="s">
        <v>40</v>
      </c>
      <c r="R11676">
        <v>0</v>
      </c>
    </row>
    <row r="11677" spans="1:18" x14ac:dyDescent="0.3">
      <c r="A11677" s="1" t="s">
        <v>12263</v>
      </c>
      <c r="B11677" s="1" t="s">
        <v>11969</v>
      </c>
      <c r="C11677">
        <v>2025</v>
      </c>
      <c r="D11677" s="2">
        <v>36571</v>
      </c>
      <c r="E11677" s="1" t="s">
        <v>20</v>
      </c>
      <c r="F11677">
        <v>1</v>
      </c>
      <c r="G11677">
        <v>0</v>
      </c>
      <c r="H11677">
        <v>0</v>
      </c>
      <c r="I11677" s="1" t="s">
        <v>21</v>
      </c>
      <c r="J11677" s="1"/>
      <c r="K11677">
        <v>0</v>
      </c>
      <c r="L11677" s="1" t="s">
        <v>22</v>
      </c>
      <c r="M11677" s="1" t="s">
        <v>33</v>
      </c>
      <c r="N11677" s="1" t="s">
        <v>33</v>
      </c>
      <c r="O11677">
        <v>4</v>
      </c>
      <c r="P11677" s="1" t="s">
        <v>12264</v>
      </c>
      <c r="Q11677" s="1"/>
      <c r="R11677">
        <v>0</v>
      </c>
    </row>
    <row r="11678" spans="1:18" x14ac:dyDescent="0.3">
      <c r="A11678" s="1" t="s">
        <v>12265</v>
      </c>
      <c r="B11678" s="1" t="s">
        <v>11969</v>
      </c>
      <c r="C11678">
        <v>2025</v>
      </c>
      <c r="D11678" s="2">
        <v>36571</v>
      </c>
      <c r="E11678" s="1" t="s">
        <v>20</v>
      </c>
      <c r="F11678">
        <v>1</v>
      </c>
      <c r="G11678">
        <v>0</v>
      </c>
      <c r="H11678">
        <v>0</v>
      </c>
      <c r="I11678" s="1" t="s">
        <v>21</v>
      </c>
      <c r="J11678" s="1"/>
      <c r="K11678">
        <v>0</v>
      </c>
      <c r="L11678" s="1" t="s">
        <v>22</v>
      </c>
      <c r="M11678" s="1" t="s">
        <v>33</v>
      </c>
      <c r="N11678" s="1" t="s">
        <v>33</v>
      </c>
      <c r="O11678">
        <v>2</v>
      </c>
      <c r="P11678" s="1" t="s">
        <v>12266</v>
      </c>
      <c r="Q11678" s="1"/>
      <c r="R11678">
        <v>0</v>
      </c>
    </row>
    <row r="11679" spans="1:18" x14ac:dyDescent="0.3">
      <c r="A11679" s="1" t="s">
        <v>12267</v>
      </c>
      <c r="B11679" s="1" t="s">
        <v>11969</v>
      </c>
      <c r="C11679">
        <v>2025</v>
      </c>
      <c r="D11679" s="2">
        <v>36571</v>
      </c>
      <c r="E11679" s="1" t="s">
        <v>20</v>
      </c>
      <c r="F11679">
        <v>1</v>
      </c>
      <c r="G11679">
        <v>0</v>
      </c>
      <c r="H11679">
        <v>0</v>
      </c>
      <c r="I11679" s="1" t="s">
        <v>21</v>
      </c>
      <c r="J11679" s="1"/>
      <c r="K11679">
        <v>0</v>
      </c>
      <c r="L11679" s="1" t="s">
        <v>22</v>
      </c>
      <c r="M11679" s="1" t="s">
        <v>33</v>
      </c>
      <c r="N11679" s="1" t="s">
        <v>33</v>
      </c>
      <c r="O11679">
        <v>1</v>
      </c>
      <c r="P11679" s="1" t="s">
        <v>988</v>
      </c>
      <c r="Q11679" s="1" t="s">
        <v>988</v>
      </c>
      <c r="R11679">
        <v>0</v>
      </c>
    </row>
    <row r="11680" spans="1:18" x14ac:dyDescent="0.3">
      <c r="A11680" s="1" t="s">
        <v>12268</v>
      </c>
      <c r="B11680" s="1" t="s">
        <v>11969</v>
      </c>
      <c r="C11680">
        <v>2025</v>
      </c>
      <c r="D11680" s="2">
        <v>36571</v>
      </c>
      <c r="E11680" s="1" t="s">
        <v>20</v>
      </c>
      <c r="F11680">
        <v>1</v>
      </c>
      <c r="G11680">
        <v>0</v>
      </c>
      <c r="H11680">
        <v>0</v>
      </c>
      <c r="I11680" s="1" t="s">
        <v>21</v>
      </c>
      <c r="J11680" s="1"/>
      <c r="K11680">
        <v>0</v>
      </c>
      <c r="L11680" s="1" t="s">
        <v>22</v>
      </c>
      <c r="M11680" s="1" t="s">
        <v>33</v>
      </c>
      <c r="N11680" s="1" t="s">
        <v>33</v>
      </c>
      <c r="O11680">
        <v>1</v>
      </c>
      <c r="P11680" s="1" t="s">
        <v>40</v>
      </c>
      <c r="Q11680" s="1" t="s">
        <v>40</v>
      </c>
      <c r="R11680">
        <v>0</v>
      </c>
    </row>
    <row r="11681" spans="1:18" x14ac:dyDescent="0.3">
      <c r="A11681" s="1" t="s">
        <v>12269</v>
      </c>
      <c r="B11681" s="1" t="s">
        <v>11969</v>
      </c>
      <c r="C11681">
        <v>2025</v>
      </c>
      <c r="D11681" s="2">
        <v>36571</v>
      </c>
      <c r="E11681" s="1" t="s">
        <v>20</v>
      </c>
      <c r="F11681">
        <v>1</v>
      </c>
      <c r="G11681">
        <v>0</v>
      </c>
      <c r="H11681">
        <v>0</v>
      </c>
      <c r="I11681" s="1" t="s">
        <v>21</v>
      </c>
      <c r="J11681" s="1"/>
      <c r="K11681">
        <v>0</v>
      </c>
      <c r="L11681" s="1" t="s">
        <v>22</v>
      </c>
      <c r="M11681" s="1" t="s">
        <v>23</v>
      </c>
      <c r="N11681" s="1" t="s">
        <v>23</v>
      </c>
      <c r="O11681">
        <v>1</v>
      </c>
      <c r="P11681" s="1" t="s">
        <v>27</v>
      </c>
      <c r="Q11681" s="1" t="s">
        <v>27</v>
      </c>
      <c r="R11681">
        <v>0</v>
      </c>
    </row>
    <row r="11682" spans="1:18" x14ac:dyDescent="0.3">
      <c r="A11682" s="1" t="s">
        <v>12270</v>
      </c>
      <c r="B11682" s="1" t="s">
        <v>11969</v>
      </c>
      <c r="C11682">
        <v>2025</v>
      </c>
      <c r="D11682" s="2">
        <v>36571</v>
      </c>
      <c r="E11682" s="1" t="s">
        <v>20</v>
      </c>
      <c r="F11682">
        <v>1</v>
      </c>
      <c r="G11682">
        <v>0</v>
      </c>
      <c r="H11682">
        <v>0</v>
      </c>
      <c r="I11682" s="1" t="s">
        <v>21</v>
      </c>
      <c r="J11682" s="1"/>
      <c r="K11682">
        <v>0</v>
      </c>
      <c r="L11682" s="1" t="s">
        <v>22</v>
      </c>
      <c r="M11682" s="1" t="s">
        <v>26</v>
      </c>
      <c r="N11682" s="1" t="s">
        <v>26</v>
      </c>
      <c r="O11682">
        <v>1</v>
      </c>
      <c r="P11682" s="1" t="s">
        <v>27</v>
      </c>
      <c r="Q11682" s="1" t="s">
        <v>27</v>
      </c>
      <c r="R11682">
        <v>0</v>
      </c>
    </row>
    <row r="11683" spans="1:18" x14ac:dyDescent="0.3">
      <c r="A11683" s="1" t="s">
        <v>12271</v>
      </c>
      <c r="B11683" s="1" t="s">
        <v>11969</v>
      </c>
      <c r="C11683">
        <v>2025</v>
      </c>
      <c r="D11683" s="2">
        <v>36571</v>
      </c>
      <c r="E11683" s="1" t="s">
        <v>20</v>
      </c>
      <c r="F11683">
        <v>1</v>
      </c>
      <c r="G11683">
        <v>0</v>
      </c>
      <c r="H11683">
        <v>0</v>
      </c>
      <c r="I11683" s="1" t="s">
        <v>21</v>
      </c>
      <c r="J11683" s="1"/>
      <c r="K11683">
        <v>0</v>
      </c>
      <c r="L11683" s="1" t="s">
        <v>22</v>
      </c>
      <c r="M11683" s="1" t="s">
        <v>26</v>
      </c>
      <c r="N11683" s="1" t="s">
        <v>26</v>
      </c>
      <c r="O11683">
        <v>1</v>
      </c>
      <c r="P11683" s="1" t="s">
        <v>27</v>
      </c>
      <c r="Q11683" s="1" t="s">
        <v>27</v>
      </c>
      <c r="R11683">
        <v>0</v>
      </c>
    </row>
    <row r="11684" spans="1:18" x14ac:dyDescent="0.3">
      <c r="A11684" s="1" t="s">
        <v>12272</v>
      </c>
      <c r="B11684" s="1" t="s">
        <v>11969</v>
      </c>
      <c r="C11684">
        <v>2025</v>
      </c>
      <c r="D11684" s="2">
        <v>36571</v>
      </c>
      <c r="E11684" s="1" t="s">
        <v>20</v>
      </c>
      <c r="F11684">
        <v>1</v>
      </c>
      <c r="G11684">
        <v>0</v>
      </c>
      <c r="H11684">
        <v>0</v>
      </c>
      <c r="I11684" s="1" t="s">
        <v>21</v>
      </c>
      <c r="J11684" s="1"/>
      <c r="K11684">
        <v>0</v>
      </c>
      <c r="L11684" s="1" t="s">
        <v>22</v>
      </c>
      <c r="M11684" s="1" t="s">
        <v>23</v>
      </c>
      <c r="N11684" s="1" t="s">
        <v>23</v>
      </c>
      <c r="O11684">
        <v>1</v>
      </c>
      <c r="P11684" s="1" t="s">
        <v>2432</v>
      </c>
      <c r="Q11684" s="1" t="s">
        <v>2432</v>
      </c>
      <c r="R11684">
        <v>0</v>
      </c>
    </row>
    <row r="11685" spans="1:18" x14ac:dyDescent="0.3">
      <c r="A11685" s="1" t="s">
        <v>12273</v>
      </c>
      <c r="B11685" s="1" t="s">
        <v>11969</v>
      </c>
      <c r="C11685">
        <v>2025</v>
      </c>
      <c r="D11685" s="2">
        <v>36571</v>
      </c>
      <c r="E11685" s="1" t="s">
        <v>20</v>
      </c>
      <c r="F11685">
        <v>1</v>
      </c>
      <c r="G11685">
        <v>0</v>
      </c>
      <c r="H11685">
        <v>0</v>
      </c>
      <c r="I11685" s="1" t="s">
        <v>21</v>
      </c>
      <c r="J11685" s="1"/>
      <c r="K11685">
        <v>0</v>
      </c>
      <c r="L11685" s="1" t="s">
        <v>22</v>
      </c>
      <c r="M11685" s="1" t="s">
        <v>230</v>
      </c>
      <c r="N11685" s="1" t="s">
        <v>230</v>
      </c>
      <c r="O11685">
        <v>1</v>
      </c>
      <c r="P11685" s="1" t="s">
        <v>74</v>
      </c>
      <c r="Q11685" s="1" t="s">
        <v>74</v>
      </c>
      <c r="R11685">
        <v>0</v>
      </c>
    </row>
    <row r="11686" spans="1:18" x14ac:dyDescent="0.3">
      <c r="A11686" s="1" t="s">
        <v>12274</v>
      </c>
      <c r="B11686" s="1" t="s">
        <v>11969</v>
      </c>
      <c r="C11686">
        <v>2025</v>
      </c>
      <c r="D11686" s="2">
        <v>36571</v>
      </c>
      <c r="E11686" s="1" t="s">
        <v>20</v>
      </c>
      <c r="F11686">
        <v>1</v>
      </c>
      <c r="G11686">
        <v>0</v>
      </c>
      <c r="H11686">
        <v>0</v>
      </c>
      <c r="I11686" s="1" t="s">
        <v>21</v>
      </c>
      <c r="J11686" s="1"/>
      <c r="K11686">
        <v>0</v>
      </c>
      <c r="L11686" s="1" t="s">
        <v>22</v>
      </c>
      <c r="M11686" s="1" t="s">
        <v>23</v>
      </c>
      <c r="N11686" s="1" t="s">
        <v>23</v>
      </c>
      <c r="O11686">
        <v>1</v>
      </c>
      <c r="P11686" s="1" t="s">
        <v>27</v>
      </c>
      <c r="Q11686" s="1" t="s">
        <v>27</v>
      </c>
      <c r="R11686">
        <v>0</v>
      </c>
    </row>
    <row r="11687" spans="1:18" x14ac:dyDescent="0.3">
      <c r="A11687" s="1" t="s">
        <v>12275</v>
      </c>
      <c r="B11687" s="1" t="s">
        <v>11969</v>
      </c>
      <c r="C11687">
        <v>2025</v>
      </c>
      <c r="D11687" s="2">
        <v>36571</v>
      </c>
      <c r="E11687" s="1" t="s">
        <v>20</v>
      </c>
      <c r="F11687">
        <v>1</v>
      </c>
      <c r="G11687">
        <v>0</v>
      </c>
      <c r="H11687">
        <v>0</v>
      </c>
      <c r="I11687" s="1" t="s">
        <v>21</v>
      </c>
      <c r="J11687" s="1"/>
      <c r="K11687">
        <v>0</v>
      </c>
      <c r="L11687" s="1" t="s">
        <v>22</v>
      </c>
      <c r="M11687" s="1" t="s">
        <v>23</v>
      </c>
      <c r="N11687" s="1" t="s">
        <v>23</v>
      </c>
      <c r="O11687">
        <v>3</v>
      </c>
      <c r="P11687" s="1" t="s">
        <v>6263</v>
      </c>
      <c r="Q11687" s="1"/>
      <c r="R11687">
        <v>0</v>
      </c>
    </row>
    <row r="11688" spans="1:18" x14ac:dyDescent="0.3">
      <c r="A11688" s="1" t="s">
        <v>12276</v>
      </c>
      <c r="B11688" s="1" t="s">
        <v>11969</v>
      </c>
      <c r="C11688">
        <v>2025</v>
      </c>
      <c r="D11688" s="2">
        <v>36571</v>
      </c>
      <c r="E11688" s="1" t="s">
        <v>20</v>
      </c>
      <c r="F11688">
        <v>1</v>
      </c>
      <c r="G11688">
        <v>0</v>
      </c>
      <c r="H11688">
        <v>0</v>
      </c>
      <c r="I11688" s="1" t="s">
        <v>21</v>
      </c>
      <c r="J11688" s="1"/>
      <c r="K11688">
        <v>0</v>
      </c>
      <c r="L11688" s="1" t="s">
        <v>22</v>
      </c>
      <c r="M11688" s="1" t="s">
        <v>23</v>
      </c>
      <c r="N11688" s="1" t="s">
        <v>23</v>
      </c>
      <c r="O11688">
        <v>1</v>
      </c>
      <c r="P11688" s="1" t="s">
        <v>114</v>
      </c>
      <c r="Q11688" s="1" t="s">
        <v>114</v>
      </c>
      <c r="R11688">
        <v>0</v>
      </c>
    </row>
    <row r="11689" spans="1:18" x14ac:dyDescent="0.3">
      <c r="A11689" s="1" t="s">
        <v>12277</v>
      </c>
      <c r="B11689" s="1" t="s">
        <v>11969</v>
      </c>
      <c r="C11689">
        <v>2025</v>
      </c>
      <c r="D11689" s="2">
        <v>36571</v>
      </c>
      <c r="E11689" s="1" t="s">
        <v>20</v>
      </c>
      <c r="F11689">
        <v>1</v>
      </c>
      <c r="G11689">
        <v>0</v>
      </c>
      <c r="H11689">
        <v>0</v>
      </c>
      <c r="I11689" s="1" t="s">
        <v>21</v>
      </c>
      <c r="J11689" s="1"/>
      <c r="K11689">
        <v>0</v>
      </c>
      <c r="L11689" s="1" t="s">
        <v>22</v>
      </c>
      <c r="M11689" s="1" t="s">
        <v>47</v>
      </c>
      <c r="N11689" s="1" t="s">
        <v>47</v>
      </c>
      <c r="O11689">
        <v>1</v>
      </c>
      <c r="P11689" s="1" t="s">
        <v>40</v>
      </c>
      <c r="Q11689" s="1" t="s">
        <v>40</v>
      </c>
      <c r="R11689">
        <v>0</v>
      </c>
    </row>
    <row r="11690" spans="1:18" x14ac:dyDescent="0.3">
      <c r="A11690" s="1" t="s">
        <v>12278</v>
      </c>
      <c r="B11690" s="1" t="s">
        <v>11969</v>
      </c>
      <c r="C11690">
        <v>2025</v>
      </c>
      <c r="D11690" s="2">
        <v>36571</v>
      </c>
      <c r="E11690" s="1" t="s">
        <v>20</v>
      </c>
      <c r="F11690">
        <v>1</v>
      </c>
      <c r="G11690">
        <v>0</v>
      </c>
      <c r="H11690">
        <v>0</v>
      </c>
      <c r="I11690" s="1" t="s">
        <v>21</v>
      </c>
      <c r="J11690" s="1"/>
      <c r="K11690">
        <v>0</v>
      </c>
      <c r="L11690" s="1" t="s">
        <v>22</v>
      </c>
      <c r="M11690" s="1" t="s">
        <v>26</v>
      </c>
      <c r="N11690" s="1" t="s">
        <v>26</v>
      </c>
      <c r="O11690">
        <v>1</v>
      </c>
      <c r="P11690" s="1" t="s">
        <v>27</v>
      </c>
      <c r="Q11690" s="1" t="s">
        <v>27</v>
      </c>
      <c r="R11690">
        <v>0</v>
      </c>
    </row>
    <row r="11691" spans="1:18" x14ac:dyDescent="0.3">
      <c r="A11691" s="1" t="s">
        <v>12279</v>
      </c>
      <c r="B11691" s="1" t="s">
        <v>11969</v>
      </c>
      <c r="C11691">
        <v>2025</v>
      </c>
      <c r="D11691" s="2">
        <v>36571</v>
      </c>
      <c r="E11691" s="1" t="s">
        <v>20</v>
      </c>
      <c r="F11691">
        <v>1</v>
      </c>
      <c r="G11691">
        <v>0</v>
      </c>
      <c r="H11691">
        <v>0</v>
      </c>
      <c r="I11691" s="1" t="s">
        <v>21</v>
      </c>
      <c r="J11691" s="1"/>
      <c r="K11691">
        <v>0</v>
      </c>
      <c r="L11691" s="1" t="s">
        <v>22</v>
      </c>
      <c r="M11691" s="1" t="s">
        <v>35</v>
      </c>
      <c r="N11691" s="1" t="s">
        <v>35</v>
      </c>
      <c r="O11691">
        <v>1</v>
      </c>
      <c r="P11691" s="1" t="s">
        <v>2432</v>
      </c>
      <c r="Q11691" s="1" t="s">
        <v>2432</v>
      </c>
      <c r="R11691">
        <v>0</v>
      </c>
    </row>
    <row r="11692" spans="1:18" x14ac:dyDescent="0.3">
      <c r="A11692" s="1" t="s">
        <v>12280</v>
      </c>
      <c r="B11692" s="1" t="s">
        <v>11969</v>
      </c>
      <c r="C11692">
        <v>2025</v>
      </c>
      <c r="D11692" s="2">
        <v>36571</v>
      </c>
      <c r="E11692" s="1" t="s">
        <v>20</v>
      </c>
      <c r="F11692">
        <v>1</v>
      </c>
      <c r="G11692">
        <v>0</v>
      </c>
      <c r="H11692">
        <v>0</v>
      </c>
      <c r="I11692" s="1" t="s">
        <v>21</v>
      </c>
      <c r="J11692" s="1"/>
      <c r="K11692">
        <v>0</v>
      </c>
      <c r="L11692" s="1" t="s">
        <v>22</v>
      </c>
      <c r="M11692" s="1" t="s">
        <v>26</v>
      </c>
      <c r="N11692" s="1" t="s">
        <v>26</v>
      </c>
      <c r="O11692">
        <v>1</v>
      </c>
      <c r="P11692" s="1" t="s">
        <v>40</v>
      </c>
      <c r="Q11692" s="1" t="s">
        <v>40</v>
      </c>
      <c r="R11692">
        <v>0</v>
      </c>
    </row>
    <row r="11693" spans="1:18" x14ac:dyDescent="0.3">
      <c r="A11693" s="1" t="s">
        <v>12281</v>
      </c>
      <c r="B11693" s="1" t="s">
        <v>11969</v>
      </c>
      <c r="C11693">
        <v>2025</v>
      </c>
      <c r="D11693" s="2">
        <v>36571</v>
      </c>
      <c r="E11693" s="1" t="s">
        <v>37</v>
      </c>
      <c r="F11693">
        <v>1</v>
      </c>
      <c r="G11693">
        <v>1</v>
      </c>
      <c r="H11693">
        <v>1</v>
      </c>
      <c r="I11693" s="1" t="s">
        <v>38</v>
      </c>
      <c r="J11693" s="1" t="s">
        <v>42</v>
      </c>
      <c r="K11693">
        <v>0</v>
      </c>
      <c r="L11693" s="1" t="s">
        <v>22</v>
      </c>
      <c r="M11693" s="1" t="s">
        <v>26</v>
      </c>
      <c r="N11693" s="1" t="s">
        <v>26</v>
      </c>
      <c r="O11693">
        <v>1</v>
      </c>
      <c r="P11693" s="1" t="s">
        <v>121</v>
      </c>
      <c r="Q11693" s="1" t="s">
        <v>121</v>
      </c>
      <c r="R11693">
        <v>0</v>
      </c>
    </row>
    <row r="11694" spans="1:18" x14ac:dyDescent="0.3">
      <c r="A11694" s="1" t="s">
        <v>12282</v>
      </c>
      <c r="B11694" s="1" t="s">
        <v>11969</v>
      </c>
      <c r="C11694">
        <v>2025</v>
      </c>
      <c r="D11694" s="2">
        <v>36571</v>
      </c>
      <c r="E11694" s="1" t="s">
        <v>20</v>
      </c>
      <c r="F11694">
        <v>1</v>
      </c>
      <c r="G11694">
        <v>0</v>
      </c>
      <c r="H11694">
        <v>0</v>
      </c>
      <c r="I11694" s="1" t="s">
        <v>21</v>
      </c>
      <c r="J11694" s="1"/>
      <c r="K11694">
        <v>0</v>
      </c>
      <c r="L11694" s="1" t="s">
        <v>22</v>
      </c>
      <c r="M11694" s="1" t="s">
        <v>26</v>
      </c>
      <c r="N11694" s="1" t="s">
        <v>26</v>
      </c>
      <c r="O11694">
        <v>1</v>
      </c>
      <c r="P11694" s="1" t="s">
        <v>27</v>
      </c>
      <c r="Q11694" s="1" t="s">
        <v>27</v>
      </c>
      <c r="R11694">
        <v>0</v>
      </c>
    </row>
    <row r="11695" spans="1:18" x14ac:dyDescent="0.3">
      <c r="A11695" s="1" t="s">
        <v>12283</v>
      </c>
      <c r="B11695" s="1" t="s">
        <v>11969</v>
      </c>
      <c r="C11695">
        <v>2025</v>
      </c>
      <c r="D11695" s="2">
        <v>36571</v>
      </c>
      <c r="E11695" s="1" t="s">
        <v>20</v>
      </c>
      <c r="F11695">
        <v>1</v>
      </c>
      <c r="G11695">
        <v>0</v>
      </c>
      <c r="H11695">
        <v>0</v>
      </c>
      <c r="I11695" s="1" t="s">
        <v>21</v>
      </c>
      <c r="J11695" s="1"/>
      <c r="K11695">
        <v>0</v>
      </c>
      <c r="L11695" s="1" t="s">
        <v>22</v>
      </c>
      <c r="M11695" s="1" t="s">
        <v>26</v>
      </c>
      <c r="N11695" s="1" t="s">
        <v>26</v>
      </c>
      <c r="O11695">
        <v>1</v>
      </c>
      <c r="P11695" s="1" t="s">
        <v>53</v>
      </c>
      <c r="Q11695" s="1" t="s">
        <v>53</v>
      </c>
      <c r="R11695">
        <v>0</v>
      </c>
    </row>
    <row r="11696" spans="1:18" x14ac:dyDescent="0.3">
      <c r="A11696" s="1" t="s">
        <v>12284</v>
      </c>
      <c r="B11696" s="1" t="s">
        <v>11969</v>
      </c>
      <c r="C11696">
        <v>2025</v>
      </c>
      <c r="D11696" s="2">
        <v>36571</v>
      </c>
      <c r="E11696" s="1" t="s">
        <v>20</v>
      </c>
      <c r="F11696">
        <v>1</v>
      </c>
      <c r="G11696">
        <v>0</v>
      </c>
      <c r="H11696">
        <v>0</v>
      </c>
      <c r="I11696" s="1" t="s">
        <v>21</v>
      </c>
      <c r="J11696" s="1"/>
      <c r="K11696">
        <v>0</v>
      </c>
      <c r="L11696" s="1" t="s">
        <v>22</v>
      </c>
      <c r="M11696" s="1" t="s">
        <v>26</v>
      </c>
      <c r="N11696" s="1" t="s">
        <v>26</v>
      </c>
      <c r="O11696">
        <v>1</v>
      </c>
      <c r="P11696" s="1" t="s">
        <v>40</v>
      </c>
      <c r="Q11696" s="1" t="s">
        <v>40</v>
      </c>
      <c r="R11696">
        <v>0</v>
      </c>
    </row>
    <row r="11697" spans="1:18" x14ac:dyDescent="0.3">
      <c r="A11697" s="1" t="s">
        <v>12285</v>
      </c>
      <c r="B11697" s="1" t="s">
        <v>11969</v>
      </c>
      <c r="C11697">
        <v>2025</v>
      </c>
      <c r="D11697" s="2">
        <v>36571</v>
      </c>
      <c r="E11697" s="1" t="s">
        <v>20</v>
      </c>
      <c r="F11697">
        <v>1</v>
      </c>
      <c r="G11697">
        <v>0</v>
      </c>
      <c r="H11697">
        <v>0</v>
      </c>
      <c r="I11697" s="1" t="s">
        <v>21</v>
      </c>
      <c r="J11697" s="1"/>
      <c r="K11697">
        <v>0</v>
      </c>
      <c r="L11697" s="1" t="s">
        <v>22</v>
      </c>
      <c r="M11697" s="1" t="s">
        <v>26</v>
      </c>
      <c r="N11697" s="1" t="s">
        <v>26</v>
      </c>
      <c r="O11697">
        <v>1</v>
      </c>
      <c r="P11697" s="1" t="s">
        <v>988</v>
      </c>
      <c r="Q11697" s="1" t="s">
        <v>988</v>
      </c>
      <c r="R11697">
        <v>0</v>
      </c>
    </row>
    <row r="11698" spans="1:18" x14ac:dyDescent="0.3">
      <c r="A11698" s="1" t="s">
        <v>12286</v>
      </c>
      <c r="B11698" s="1" t="s">
        <v>11969</v>
      </c>
      <c r="C11698">
        <v>2025</v>
      </c>
      <c r="D11698" s="2">
        <v>36571</v>
      </c>
      <c r="E11698" s="1" t="s">
        <v>20</v>
      </c>
      <c r="F11698">
        <v>1</v>
      </c>
      <c r="G11698">
        <v>0</v>
      </c>
      <c r="H11698">
        <v>0</v>
      </c>
      <c r="I11698" s="1" t="s">
        <v>21</v>
      </c>
      <c r="J11698" s="1"/>
      <c r="K11698">
        <v>0</v>
      </c>
      <c r="L11698" s="1" t="s">
        <v>22</v>
      </c>
      <c r="M11698" s="1" t="s">
        <v>33</v>
      </c>
      <c r="N11698" s="1" t="s">
        <v>33</v>
      </c>
      <c r="O11698">
        <v>1</v>
      </c>
      <c r="P11698" s="1" t="s">
        <v>2432</v>
      </c>
      <c r="Q11698" s="1" t="s">
        <v>2432</v>
      </c>
      <c r="R11698">
        <v>0</v>
      </c>
    </row>
    <row r="11699" spans="1:18" x14ac:dyDescent="0.3">
      <c r="A11699" s="1" t="s">
        <v>12287</v>
      </c>
      <c r="B11699" s="1" t="s">
        <v>11969</v>
      </c>
      <c r="C11699">
        <v>2025</v>
      </c>
      <c r="D11699" s="2">
        <v>36571</v>
      </c>
      <c r="E11699" s="1" t="s">
        <v>20</v>
      </c>
      <c r="F11699">
        <v>1</v>
      </c>
      <c r="G11699">
        <v>0</v>
      </c>
      <c r="H11699">
        <v>0</v>
      </c>
      <c r="I11699" s="1" t="s">
        <v>21</v>
      </c>
      <c r="J11699" s="1"/>
      <c r="K11699">
        <v>0</v>
      </c>
      <c r="L11699" s="1" t="s">
        <v>22</v>
      </c>
      <c r="M11699" s="1" t="s">
        <v>33</v>
      </c>
      <c r="N11699" s="1" t="s">
        <v>33</v>
      </c>
      <c r="O11699">
        <v>1</v>
      </c>
      <c r="P11699" s="1" t="s">
        <v>27</v>
      </c>
      <c r="Q11699" s="1" t="s">
        <v>27</v>
      </c>
      <c r="R11699">
        <v>0</v>
      </c>
    </row>
    <row r="11700" spans="1:18" x14ac:dyDescent="0.3">
      <c r="A11700" s="1" t="s">
        <v>12288</v>
      </c>
      <c r="B11700" s="1" t="s">
        <v>11969</v>
      </c>
      <c r="C11700">
        <v>2025</v>
      </c>
      <c r="D11700" s="2">
        <v>36571</v>
      </c>
      <c r="E11700" s="1" t="s">
        <v>676</v>
      </c>
      <c r="F11700">
        <v>1</v>
      </c>
      <c r="G11700">
        <v>1</v>
      </c>
      <c r="H11700">
        <v>0</v>
      </c>
      <c r="I11700" s="1" t="s">
        <v>21</v>
      </c>
      <c r="J11700" s="1"/>
      <c r="K11700">
        <v>1</v>
      </c>
      <c r="L11700" s="1" t="s">
        <v>677</v>
      </c>
      <c r="M11700" s="1" t="s">
        <v>26</v>
      </c>
      <c r="N11700" s="1" t="s">
        <v>26</v>
      </c>
      <c r="O11700">
        <v>1</v>
      </c>
      <c r="P11700" s="1" t="s">
        <v>45</v>
      </c>
      <c r="Q11700" s="1" t="s">
        <v>45</v>
      </c>
      <c r="R11700">
        <v>0</v>
      </c>
    </row>
    <row r="11701" spans="1:18" x14ac:dyDescent="0.3">
      <c r="A11701" s="1" t="s">
        <v>12289</v>
      </c>
      <c r="B11701" s="1" t="s">
        <v>11969</v>
      </c>
      <c r="C11701">
        <v>2025</v>
      </c>
      <c r="D11701" s="2">
        <v>36571</v>
      </c>
      <c r="E11701" s="1" t="s">
        <v>20</v>
      </c>
      <c r="F11701">
        <v>1</v>
      </c>
      <c r="G11701">
        <v>0</v>
      </c>
      <c r="H11701">
        <v>0</v>
      </c>
      <c r="I11701" s="1" t="s">
        <v>21</v>
      </c>
      <c r="J11701" s="1"/>
      <c r="K11701">
        <v>0</v>
      </c>
      <c r="L11701" s="1" t="s">
        <v>22</v>
      </c>
      <c r="M11701" s="1" t="s">
        <v>26</v>
      </c>
      <c r="N11701" s="1" t="s">
        <v>26</v>
      </c>
      <c r="O11701">
        <v>1</v>
      </c>
      <c r="P11701" s="1" t="s">
        <v>40</v>
      </c>
      <c r="Q11701" s="1" t="s">
        <v>40</v>
      </c>
      <c r="R11701">
        <v>0</v>
      </c>
    </row>
    <row r="11702" spans="1:18" x14ac:dyDescent="0.3">
      <c r="A11702" s="1" t="s">
        <v>12290</v>
      </c>
      <c r="B11702" s="1" t="s">
        <v>11969</v>
      </c>
      <c r="C11702">
        <v>2025</v>
      </c>
      <c r="D11702" s="2">
        <v>36571</v>
      </c>
      <c r="E11702" s="1" t="s">
        <v>20</v>
      </c>
      <c r="F11702">
        <v>1</v>
      </c>
      <c r="G11702">
        <v>0</v>
      </c>
      <c r="H11702">
        <v>0</v>
      </c>
      <c r="I11702" s="1" t="s">
        <v>21</v>
      </c>
      <c r="J11702" s="1"/>
      <c r="K11702">
        <v>0</v>
      </c>
      <c r="L11702" s="1" t="s">
        <v>22</v>
      </c>
      <c r="M11702" s="1" t="s">
        <v>26</v>
      </c>
      <c r="N11702" s="1" t="s">
        <v>26</v>
      </c>
      <c r="O11702">
        <v>1</v>
      </c>
      <c r="P11702" s="1" t="s">
        <v>53</v>
      </c>
      <c r="Q11702" s="1" t="s">
        <v>53</v>
      </c>
      <c r="R11702">
        <v>0</v>
      </c>
    </row>
    <row r="11703" spans="1:18" x14ac:dyDescent="0.3">
      <c r="A11703" s="1" t="s">
        <v>12291</v>
      </c>
      <c r="B11703" s="1" t="s">
        <v>11969</v>
      </c>
      <c r="C11703">
        <v>2025</v>
      </c>
      <c r="D11703" s="2">
        <v>36571</v>
      </c>
      <c r="E11703" s="1" t="s">
        <v>20</v>
      </c>
      <c r="F11703">
        <v>1</v>
      </c>
      <c r="G11703">
        <v>0</v>
      </c>
      <c r="H11703">
        <v>0</v>
      </c>
      <c r="I11703" s="1" t="s">
        <v>21</v>
      </c>
      <c r="J11703" s="1"/>
      <c r="K11703">
        <v>0</v>
      </c>
      <c r="L11703" s="1" t="s">
        <v>22</v>
      </c>
      <c r="M11703" s="1" t="s">
        <v>26</v>
      </c>
      <c r="N11703" s="1" t="s">
        <v>26</v>
      </c>
      <c r="O11703">
        <v>1</v>
      </c>
      <c r="P11703" s="1" t="s">
        <v>27</v>
      </c>
      <c r="Q11703" s="1" t="s">
        <v>27</v>
      </c>
      <c r="R11703">
        <v>0</v>
      </c>
    </row>
    <row r="11704" spans="1:18" x14ac:dyDescent="0.3">
      <c r="A11704" s="1" t="s">
        <v>12292</v>
      </c>
      <c r="B11704" s="1" t="s">
        <v>11969</v>
      </c>
      <c r="C11704">
        <v>2025</v>
      </c>
      <c r="D11704" s="2">
        <v>36571</v>
      </c>
      <c r="E11704" s="1" t="s">
        <v>20</v>
      </c>
      <c r="F11704">
        <v>1</v>
      </c>
      <c r="G11704">
        <v>0</v>
      </c>
      <c r="H11704">
        <v>0</v>
      </c>
      <c r="I11704" s="1" t="s">
        <v>21</v>
      </c>
      <c r="J11704" s="1"/>
      <c r="K11704">
        <v>0</v>
      </c>
      <c r="L11704" s="1" t="s">
        <v>22</v>
      </c>
      <c r="M11704" s="1" t="s">
        <v>23</v>
      </c>
      <c r="N11704" s="1" t="s">
        <v>23</v>
      </c>
      <c r="O11704">
        <v>3</v>
      </c>
      <c r="P11704" s="1" t="s">
        <v>5463</v>
      </c>
      <c r="Q11704" s="1"/>
      <c r="R11704">
        <v>0</v>
      </c>
    </row>
    <row r="11705" spans="1:18" x14ac:dyDescent="0.3">
      <c r="A11705" s="1" t="s">
        <v>12293</v>
      </c>
      <c r="B11705" s="1" t="s">
        <v>11969</v>
      </c>
      <c r="C11705">
        <v>2025</v>
      </c>
      <c r="D11705" s="2">
        <v>36571</v>
      </c>
      <c r="E11705" s="1" t="s">
        <v>37</v>
      </c>
      <c r="F11705">
        <v>1</v>
      </c>
      <c r="G11705">
        <v>1</v>
      </c>
      <c r="H11705">
        <v>1</v>
      </c>
      <c r="I11705" s="1" t="s">
        <v>38</v>
      </c>
      <c r="J11705" s="1" t="s">
        <v>71</v>
      </c>
      <c r="K11705">
        <v>0</v>
      </c>
      <c r="L11705" s="1" t="s">
        <v>22</v>
      </c>
      <c r="M11705" s="1" t="s">
        <v>33</v>
      </c>
      <c r="N11705" s="1" t="s">
        <v>33</v>
      </c>
      <c r="O11705">
        <v>1</v>
      </c>
      <c r="P11705" s="1" t="s">
        <v>27</v>
      </c>
      <c r="Q11705" s="1" t="s">
        <v>27</v>
      </c>
      <c r="R11705">
        <v>1</v>
      </c>
    </row>
    <row r="11706" spans="1:18" x14ac:dyDescent="0.3">
      <c r="A11706" s="1" t="s">
        <v>12294</v>
      </c>
      <c r="B11706" s="1" t="s">
        <v>11969</v>
      </c>
      <c r="C11706">
        <v>2025</v>
      </c>
      <c r="D11706" s="2">
        <v>36571</v>
      </c>
      <c r="E11706" s="1" t="s">
        <v>20</v>
      </c>
      <c r="F11706">
        <v>1</v>
      </c>
      <c r="G11706">
        <v>0</v>
      </c>
      <c r="H11706">
        <v>0</v>
      </c>
      <c r="I11706" s="1" t="s">
        <v>21</v>
      </c>
      <c r="J11706" s="1"/>
      <c r="K11706">
        <v>0</v>
      </c>
      <c r="L11706" s="1" t="s">
        <v>22</v>
      </c>
      <c r="M11706" s="1" t="s">
        <v>26</v>
      </c>
      <c r="N11706" s="1" t="s">
        <v>26</v>
      </c>
      <c r="O11706">
        <v>1</v>
      </c>
      <c r="P11706" s="1" t="s">
        <v>858</v>
      </c>
      <c r="Q11706" s="1" t="s">
        <v>858</v>
      </c>
      <c r="R11706">
        <v>0</v>
      </c>
    </row>
    <row r="11707" spans="1:18" x14ac:dyDescent="0.3">
      <c r="A11707" s="1" t="s">
        <v>12295</v>
      </c>
      <c r="B11707" s="1" t="s">
        <v>11969</v>
      </c>
      <c r="C11707">
        <v>2025</v>
      </c>
      <c r="D11707" s="2">
        <v>36571</v>
      </c>
      <c r="E11707" s="1" t="s">
        <v>20</v>
      </c>
      <c r="F11707">
        <v>1</v>
      </c>
      <c r="G11707">
        <v>0</v>
      </c>
      <c r="H11707">
        <v>0</v>
      </c>
      <c r="I11707" s="1" t="s">
        <v>21</v>
      </c>
      <c r="J11707" s="1"/>
      <c r="K11707">
        <v>0</v>
      </c>
      <c r="L11707" s="1" t="s">
        <v>22</v>
      </c>
      <c r="M11707" s="1" t="s">
        <v>26</v>
      </c>
      <c r="N11707" s="1" t="s">
        <v>26</v>
      </c>
      <c r="O11707">
        <v>1</v>
      </c>
      <c r="P11707" s="1" t="s">
        <v>2432</v>
      </c>
      <c r="Q11707" s="1" t="s">
        <v>2432</v>
      </c>
      <c r="R11707">
        <v>0</v>
      </c>
    </row>
    <row r="11708" spans="1:18" x14ac:dyDescent="0.3">
      <c r="A11708" s="1" t="s">
        <v>12296</v>
      </c>
      <c r="B11708" s="1" t="s">
        <v>11969</v>
      </c>
      <c r="C11708">
        <v>2025</v>
      </c>
      <c r="D11708" s="2">
        <v>36571</v>
      </c>
      <c r="E11708" s="1" t="s">
        <v>20</v>
      </c>
      <c r="F11708">
        <v>1</v>
      </c>
      <c r="G11708">
        <v>0</v>
      </c>
      <c r="H11708">
        <v>0</v>
      </c>
      <c r="I11708" s="1" t="s">
        <v>21</v>
      </c>
      <c r="J11708" s="1"/>
      <c r="K11708">
        <v>0</v>
      </c>
      <c r="L11708" s="1" t="s">
        <v>22</v>
      </c>
      <c r="M11708" s="1" t="s">
        <v>26</v>
      </c>
      <c r="N11708" s="1" t="s">
        <v>26</v>
      </c>
      <c r="O11708">
        <v>1</v>
      </c>
      <c r="P11708" s="1" t="s">
        <v>40</v>
      </c>
      <c r="Q11708" s="1" t="s">
        <v>40</v>
      </c>
      <c r="R11708">
        <v>0</v>
      </c>
    </row>
    <row r="11709" spans="1:18" x14ac:dyDescent="0.3">
      <c r="A11709" s="1" t="s">
        <v>12297</v>
      </c>
      <c r="B11709" s="1" t="s">
        <v>11969</v>
      </c>
      <c r="C11709">
        <v>2025</v>
      </c>
      <c r="D11709" s="2">
        <v>36571</v>
      </c>
      <c r="E11709" s="1" t="s">
        <v>20</v>
      </c>
      <c r="F11709">
        <v>1</v>
      </c>
      <c r="G11709">
        <v>0</v>
      </c>
      <c r="H11709">
        <v>0</v>
      </c>
      <c r="I11709" s="1" t="s">
        <v>21</v>
      </c>
      <c r="J11709" s="1"/>
      <c r="K11709">
        <v>0</v>
      </c>
      <c r="L11709" s="1" t="s">
        <v>22</v>
      </c>
      <c r="M11709" s="1" t="s">
        <v>33</v>
      </c>
      <c r="N11709" s="1" t="s">
        <v>33</v>
      </c>
      <c r="O11709">
        <v>1</v>
      </c>
      <c r="P11709" s="1" t="s">
        <v>27</v>
      </c>
      <c r="Q11709" s="1" t="s">
        <v>27</v>
      </c>
      <c r="R11709">
        <v>0</v>
      </c>
    </row>
    <row r="11710" spans="1:18" x14ac:dyDescent="0.3">
      <c r="A11710" s="1" t="s">
        <v>12298</v>
      </c>
      <c r="B11710" s="1" t="s">
        <v>11969</v>
      </c>
      <c r="C11710">
        <v>2025</v>
      </c>
      <c r="D11710" s="2">
        <v>36571</v>
      </c>
      <c r="E11710" s="1" t="s">
        <v>20</v>
      </c>
      <c r="F11710">
        <v>1</v>
      </c>
      <c r="G11710">
        <v>0</v>
      </c>
      <c r="H11710">
        <v>0</v>
      </c>
      <c r="I11710" s="1" t="s">
        <v>21</v>
      </c>
      <c r="J11710" s="1"/>
      <c r="K11710">
        <v>0</v>
      </c>
      <c r="L11710" s="1" t="s">
        <v>22</v>
      </c>
      <c r="M11710" s="1" t="s">
        <v>26</v>
      </c>
      <c r="N11710" s="1" t="s">
        <v>26</v>
      </c>
      <c r="O11710">
        <v>1</v>
      </c>
      <c r="P11710" s="1" t="s">
        <v>2432</v>
      </c>
      <c r="Q11710" s="1" t="s">
        <v>2432</v>
      </c>
      <c r="R11710">
        <v>0</v>
      </c>
    </row>
    <row r="11711" spans="1:18" x14ac:dyDescent="0.3">
      <c r="A11711" s="1" t="s">
        <v>12299</v>
      </c>
      <c r="B11711" s="1" t="s">
        <v>11969</v>
      </c>
      <c r="C11711">
        <v>2025</v>
      </c>
      <c r="D11711" s="2">
        <v>36571</v>
      </c>
      <c r="E11711" s="1" t="s">
        <v>20</v>
      </c>
      <c r="F11711">
        <v>1</v>
      </c>
      <c r="G11711">
        <v>0</v>
      </c>
      <c r="H11711">
        <v>0</v>
      </c>
      <c r="I11711" s="1" t="s">
        <v>21</v>
      </c>
      <c r="J11711" s="1"/>
      <c r="K11711">
        <v>0</v>
      </c>
      <c r="L11711" s="1" t="s">
        <v>22</v>
      </c>
      <c r="M11711" s="1" t="s">
        <v>47</v>
      </c>
      <c r="N11711" s="1" t="s">
        <v>47</v>
      </c>
      <c r="O11711">
        <v>1</v>
      </c>
      <c r="P11711" s="1" t="s">
        <v>121</v>
      </c>
      <c r="Q11711" s="1" t="s">
        <v>121</v>
      </c>
      <c r="R11711">
        <v>0</v>
      </c>
    </row>
    <row r="11712" spans="1:18" x14ac:dyDescent="0.3">
      <c r="A11712" s="1" t="s">
        <v>12300</v>
      </c>
      <c r="B11712" s="1" t="s">
        <v>11969</v>
      </c>
      <c r="C11712">
        <v>2025</v>
      </c>
      <c r="D11712" s="2">
        <v>36571</v>
      </c>
      <c r="E11712" s="1" t="s">
        <v>20</v>
      </c>
      <c r="F11712">
        <v>1</v>
      </c>
      <c r="G11712">
        <v>0</v>
      </c>
      <c r="H11712">
        <v>0</v>
      </c>
      <c r="I11712" s="1" t="s">
        <v>21</v>
      </c>
      <c r="J11712" s="1"/>
      <c r="K11712">
        <v>0</v>
      </c>
      <c r="L11712" s="1" t="s">
        <v>22</v>
      </c>
      <c r="M11712" s="1" t="s">
        <v>23</v>
      </c>
      <c r="N11712" s="1" t="s">
        <v>23</v>
      </c>
      <c r="O11712">
        <v>2</v>
      </c>
      <c r="P11712" s="1" t="s">
        <v>503</v>
      </c>
      <c r="Q11712" s="1"/>
      <c r="R11712">
        <v>0</v>
      </c>
    </row>
    <row r="11713" spans="1:18" x14ac:dyDescent="0.3">
      <c r="A11713" s="1" t="s">
        <v>12301</v>
      </c>
      <c r="B11713" s="1" t="s">
        <v>11969</v>
      </c>
      <c r="C11713">
        <v>2025</v>
      </c>
      <c r="D11713" s="2">
        <v>36571</v>
      </c>
      <c r="E11713" s="1" t="s">
        <v>20</v>
      </c>
      <c r="F11713">
        <v>1</v>
      </c>
      <c r="G11713">
        <v>0</v>
      </c>
      <c r="H11713">
        <v>0</v>
      </c>
      <c r="I11713" s="1" t="s">
        <v>21</v>
      </c>
      <c r="J11713" s="1"/>
      <c r="K11713">
        <v>0</v>
      </c>
      <c r="L11713" s="1" t="s">
        <v>22</v>
      </c>
      <c r="M11713" s="1" t="s">
        <v>33</v>
      </c>
      <c r="N11713" s="1" t="s">
        <v>33</v>
      </c>
      <c r="O11713">
        <v>1</v>
      </c>
      <c r="P11713" s="1" t="s">
        <v>40</v>
      </c>
      <c r="Q11713" s="1" t="s">
        <v>40</v>
      </c>
      <c r="R11713">
        <v>0</v>
      </c>
    </row>
    <row r="11714" spans="1:18" x14ac:dyDescent="0.3">
      <c r="A11714" s="1" t="s">
        <v>12302</v>
      </c>
      <c r="B11714" s="1" t="s">
        <v>11969</v>
      </c>
      <c r="C11714">
        <v>2025</v>
      </c>
      <c r="D11714" s="2">
        <v>36571</v>
      </c>
      <c r="E11714" s="1" t="s">
        <v>20</v>
      </c>
      <c r="F11714">
        <v>1</v>
      </c>
      <c r="G11714">
        <v>0</v>
      </c>
      <c r="H11714">
        <v>0</v>
      </c>
      <c r="I11714" s="1" t="s">
        <v>21</v>
      </c>
      <c r="J11714" s="1"/>
      <c r="K11714">
        <v>0</v>
      </c>
      <c r="L11714" s="1" t="s">
        <v>22</v>
      </c>
      <c r="M11714" s="1" t="s">
        <v>33</v>
      </c>
      <c r="N11714" s="1" t="s">
        <v>33</v>
      </c>
      <c r="O11714">
        <v>1</v>
      </c>
      <c r="P11714" s="1" t="s">
        <v>27</v>
      </c>
      <c r="Q11714" s="1" t="s">
        <v>27</v>
      </c>
      <c r="R11714">
        <v>0</v>
      </c>
    </row>
    <row r="11715" spans="1:18" x14ac:dyDescent="0.3">
      <c r="A11715" s="1" t="s">
        <v>12303</v>
      </c>
      <c r="B11715" s="1" t="s">
        <v>11969</v>
      </c>
      <c r="C11715">
        <v>2025</v>
      </c>
      <c r="D11715" s="2">
        <v>36571</v>
      </c>
      <c r="E11715" s="1" t="s">
        <v>20</v>
      </c>
      <c r="F11715">
        <v>1</v>
      </c>
      <c r="G11715">
        <v>0</v>
      </c>
      <c r="H11715">
        <v>0</v>
      </c>
      <c r="I11715" s="1" t="s">
        <v>21</v>
      </c>
      <c r="J11715" s="1"/>
      <c r="K11715">
        <v>0</v>
      </c>
      <c r="L11715" s="1" t="s">
        <v>22</v>
      </c>
      <c r="M11715" s="1" t="s">
        <v>23</v>
      </c>
      <c r="N11715" s="1" t="s">
        <v>23</v>
      </c>
      <c r="O11715">
        <v>1</v>
      </c>
      <c r="P11715" s="1" t="s">
        <v>2432</v>
      </c>
      <c r="Q11715" s="1" t="s">
        <v>2432</v>
      </c>
      <c r="R11715">
        <v>0</v>
      </c>
    </row>
    <row r="11716" spans="1:18" x14ac:dyDescent="0.3">
      <c r="A11716" s="1" t="s">
        <v>12304</v>
      </c>
      <c r="B11716" s="1" t="s">
        <v>11969</v>
      </c>
      <c r="C11716">
        <v>2025</v>
      </c>
      <c r="D11716" s="2">
        <v>36571</v>
      </c>
      <c r="E11716" s="1" t="s">
        <v>37</v>
      </c>
      <c r="F11716">
        <v>1</v>
      </c>
      <c r="G11716">
        <v>1</v>
      </c>
      <c r="H11716">
        <v>1</v>
      </c>
      <c r="I11716" s="1" t="s">
        <v>38</v>
      </c>
      <c r="J11716" s="1" t="s">
        <v>2299</v>
      </c>
      <c r="K11716">
        <v>0</v>
      </c>
      <c r="L11716" s="1" t="s">
        <v>22</v>
      </c>
      <c r="M11716" s="1" t="s">
        <v>23</v>
      </c>
      <c r="N11716" s="1" t="s">
        <v>23</v>
      </c>
      <c r="O11716">
        <v>1</v>
      </c>
      <c r="P11716" s="1" t="s">
        <v>82</v>
      </c>
      <c r="Q11716" s="1" t="s">
        <v>82</v>
      </c>
      <c r="R11716">
        <v>0</v>
      </c>
    </row>
    <row r="11717" spans="1:18" x14ac:dyDescent="0.3">
      <c r="A11717" s="1" t="s">
        <v>12305</v>
      </c>
      <c r="B11717" s="1" t="s">
        <v>11969</v>
      </c>
      <c r="C11717">
        <v>2025</v>
      </c>
      <c r="D11717" s="2">
        <v>36571</v>
      </c>
      <c r="E11717" s="1" t="s">
        <v>20</v>
      </c>
      <c r="F11717">
        <v>1</v>
      </c>
      <c r="G11717">
        <v>0</v>
      </c>
      <c r="H11717">
        <v>0</v>
      </c>
      <c r="I11717" s="1" t="s">
        <v>21</v>
      </c>
      <c r="J11717" s="1"/>
      <c r="K11717">
        <v>0</v>
      </c>
      <c r="L11717" s="1" t="s">
        <v>22</v>
      </c>
      <c r="M11717" s="1" t="s">
        <v>47</v>
      </c>
      <c r="N11717" s="1" t="s">
        <v>47</v>
      </c>
      <c r="O11717">
        <v>1</v>
      </c>
      <c r="P11717" s="1" t="s">
        <v>40</v>
      </c>
      <c r="Q11717" s="1" t="s">
        <v>40</v>
      </c>
      <c r="R11717">
        <v>0</v>
      </c>
    </row>
    <row r="11718" spans="1:18" x14ac:dyDescent="0.3">
      <c r="A11718" s="1" t="s">
        <v>12306</v>
      </c>
      <c r="B11718" s="1" t="s">
        <v>11969</v>
      </c>
      <c r="C11718">
        <v>2025</v>
      </c>
      <c r="D11718" s="2">
        <v>36571</v>
      </c>
      <c r="E11718" s="1" t="s">
        <v>20</v>
      </c>
      <c r="F11718">
        <v>1</v>
      </c>
      <c r="G11718">
        <v>0</v>
      </c>
      <c r="H11718">
        <v>0</v>
      </c>
      <c r="I11718" s="1" t="s">
        <v>21</v>
      </c>
      <c r="J11718" s="1"/>
      <c r="K11718">
        <v>0</v>
      </c>
      <c r="L11718" s="1" t="s">
        <v>22</v>
      </c>
      <c r="M11718" s="1" t="s">
        <v>23</v>
      </c>
      <c r="N11718" s="1" t="s">
        <v>23</v>
      </c>
      <c r="O11718">
        <v>4</v>
      </c>
      <c r="P11718" s="1" t="s">
        <v>12307</v>
      </c>
      <c r="Q11718" s="1"/>
      <c r="R11718">
        <v>0</v>
      </c>
    </row>
    <row r="11719" spans="1:18" x14ac:dyDescent="0.3">
      <c r="A11719" s="1" t="s">
        <v>12308</v>
      </c>
      <c r="B11719" s="1" t="s">
        <v>11969</v>
      </c>
      <c r="C11719">
        <v>2025</v>
      </c>
      <c r="D11719" s="2">
        <v>36571</v>
      </c>
      <c r="E11719" s="1" t="s">
        <v>37</v>
      </c>
      <c r="F11719">
        <v>1</v>
      </c>
      <c r="G11719">
        <v>1</v>
      </c>
      <c r="H11719">
        <v>1</v>
      </c>
      <c r="I11719" s="1" t="s">
        <v>38</v>
      </c>
      <c r="J11719" s="1" t="s">
        <v>39</v>
      </c>
      <c r="K11719">
        <v>0</v>
      </c>
      <c r="L11719" s="1" t="s">
        <v>22</v>
      </c>
      <c r="M11719" s="1" t="s">
        <v>26</v>
      </c>
      <c r="N11719" s="1" t="s">
        <v>26</v>
      </c>
      <c r="O11719">
        <v>1</v>
      </c>
      <c r="P11719" s="1" t="s">
        <v>227</v>
      </c>
      <c r="Q11719" s="1" t="s">
        <v>227</v>
      </c>
      <c r="R11719">
        <v>0</v>
      </c>
    </row>
    <row r="11720" spans="1:18" x14ac:dyDescent="0.3">
      <c r="A11720" s="1" t="s">
        <v>12309</v>
      </c>
      <c r="B11720" s="1" t="s">
        <v>11969</v>
      </c>
      <c r="C11720">
        <v>2025</v>
      </c>
      <c r="D11720" s="2">
        <v>36571</v>
      </c>
      <c r="E11720" s="1" t="s">
        <v>20</v>
      </c>
      <c r="F11720">
        <v>1</v>
      </c>
      <c r="G11720">
        <v>0</v>
      </c>
      <c r="H11720">
        <v>0</v>
      </c>
      <c r="I11720" s="1" t="s">
        <v>21</v>
      </c>
      <c r="J11720" s="1"/>
      <c r="K11720">
        <v>0</v>
      </c>
      <c r="L11720" s="1" t="s">
        <v>22</v>
      </c>
      <c r="M11720" s="1" t="s">
        <v>26</v>
      </c>
      <c r="N11720" s="1" t="s">
        <v>26</v>
      </c>
      <c r="O11720">
        <v>1</v>
      </c>
      <c r="P11720" s="1" t="s">
        <v>27</v>
      </c>
      <c r="Q11720" s="1" t="s">
        <v>27</v>
      </c>
      <c r="R11720">
        <v>0</v>
      </c>
    </row>
    <row r="11721" spans="1:18" x14ac:dyDescent="0.3">
      <c r="A11721" s="1" t="s">
        <v>12310</v>
      </c>
      <c r="B11721" s="1" t="s">
        <v>11969</v>
      </c>
      <c r="C11721">
        <v>2025</v>
      </c>
      <c r="D11721" s="2">
        <v>36571</v>
      </c>
      <c r="E11721" s="1" t="s">
        <v>20</v>
      </c>
      <c r="F11721">
        <v>1</v>
      </c>
      <c r="G11721">
        <v>0</v>
      </c>
      <c r="H11721">
        <v>0</v>
      </c>
      <c r="I11721" s="1" t="s">
        <v>21</v>
      </c>
      <c r="J11721" s="1"/>
      <c r="K11721">
        <v>0</v>
      </c>
      <c r="L11721" s="1" t="s">
        <v>22</v>
      </c>
      <c r="M11721" s="1" t="s">
        <v>33</v>
      </c>
      <c r="N11721" s="1" t="s">
        <v>33</v>
      </c>
      <c r="O11721">
        <v>1</v>
      </c>
      <c r="P11721" s="1" t="s">
        <v>40</v>
      </c>
      <c r="Q11721" s="1" t="s">
        <v>40</v>
      </c>
      <c r="R11721">
        <v>0</v>
      </c>
    </row>
    <row r="11722" spans="1:18" x14ac:dyDescent="0.3">
      <c r="A11722" s="1" t="s">
        <v>12311</v>
      </c>
      <c r="B11722" s="1" t="s">
        <v>11969</v>
      </c>
      <c r="C11722">
        <v>2025</v>
      </c>
      <c r="D11722" s="2">
        <v>36571</v>
      </c>
      <c r="E11722" s="1" t="s">
        <v>20</v>
      </c>
      <c r="F11722">
        <v>1</v>
      </c>
      <c r="G11722">
        <v>0</v>
      </c>
      <c r="H11722">
        <v>0</v>
      </c>
      <c r="I11722" s="1" t="s">
        <v>21</v>
      </c>
      <c r="J11722" s="1"/>
      <c r="K11722">
        <v>0</v>
      </c>
      <c r="L11722" s="1" t="s">
        <v>22</v>
      </c>
      <c r="M11722" s="1" t="s">
        <v>23</v>
      </c>
      <c r="N11722" s="1" t="s">
        <v>23</v>
      </c>
      <c r="O11722">
        <v>1</v>
      </c>
      <c r="P11722" s="1" t="s">
        <v>121</v>
      </c>
      <c r="Q11722" s="1" t="s">
        <v>121</v>
      </c>
      <c r="R11722">
        <v>0</v>
      </c>
    </row>
    <row r="11723" spans="1:18" x14ac:dyDescent="0.3">
      <c r="A11723" s="1" t="s">
        <v>12312</v>
      </c>
      <c r="B11723" s="1" t="s">
        <v>11969</v>
      </c>
      <c r="C11723">
        <v>2025</v>
      </c>
      <c r="D11723" s="2">
        <v>36571</v>
      </c>
      <c r="E11723" s="1" t="s">
        <v>20</v>
      </c>
      <c r="F11723">
        <v>1</v>
      </c>
      <c r="G11723">
        <v>0</v>
      </c>
      <c r="H11723">
        <v>0</v>
      </c>
      <c r="I11723" s="1" t="s">
        <v>21</v>
      </c>
      <c r="J11723" s="1"/>
      <c r="K11723">
        <v>0</v>
      </c>
      <c r="L11723" s="1" t="s">
        <v>22</v>
      </c>
      <c r="M11723" s="1" t="s">
        <v>26</v>
      </c>
      <c r="N11723" s="1" t="s">
        <v>26</v>
      </c>
      <c r="O11723">
        <v>1</v>
      </c>
      <c r="P11723" s="1" t="s">
        <v>878</v>
      </c>
      <c r="Q11723" s="1" t="s">
        <v>878</v>
      </c>
      <c r="R11723">
        <v>0</v>
      </c>
    </row>
    <row r="11724" spans="1:18" x14ac:dyDescent="0.3">
      <c r="A11724" s="1" t="s">
        <v>12313</v>
      </c>
      <c r="B11724" s="1" t="s">
        <v>11969</v>
      </c>
      <c r="C11724">
        <v>2025</v>
      </c>
      <c r="D11724" s="2">
        <v>36571</v>
      </c>
      <c r="E11724" s="1" t="s">
        <v>20</v>
      </c>
      <c r="F11724">
        <v>1</v>
      </c>
      <c r="G11724">
        <v>0</v>
      </c>
      <c r="H11724">
        <v>0</v>
      </c>
      <c r="I11724" s="1" t="s">
        <v>21</v>
      </c>
      <c r="J11724" s="1"/>
      <c r="K11724">
        <v>0</v>
      </c>
      <c r="L11724" s="1" t="s">
        <v>22</v>
      </c>
      <c r="M11724" s="1" t="s">
        <v>84</v>
      </c>
      <c r="N11724" s="1" t="s">
        <v>84</v>
      </c>
      <c r="O11724">
        <v>1</v>
      </c>
      <c r="P11724" s="1" t="s">
        <v>114</v>
      </c>
      <c r="Q11724" s="1" t="s">
        <v>114</v>
      </c>
      <c r="R11724">
        <v>0</v>
      </c>
    </row>
    <row r="11725" spans="1:18" x14ac:dyDescent="0.3">
      <c r="A11725" s="1" t="s">
        <v>12314</v>
      </c>
      <c r="B11725" s="1" t="s">
        <v>11969</v>
      </c>
      <c r="C11725">
        <v>2025</v>
      </c>
      <c r="D11725" s="2">
        <v>36571</v>
      </c>
      <c r="E11725" s="1" t="s">
        <v>20</v>
      </c>
      <c r="F11725">
        <v>1</v>
      </c>
      <c r="G11725">
        <v>0</v>
      </c>
      <c r="H11725">
        <v>0</v>
      </c>
      <c r="I11725" s="1" t="s">
        <v>21</v>
      </c>
      <c r="J11725" s="1"/>
      <c r="K11725">
        <v>0</v>
      </c>
      <c r="L11725" s="1" t="s">
        <v>22</v>
      </c>
      <c r="M11725" s="1" t="s">
        <v>26</v>
      </c>
      <c r="N11725" s="1" t="s">
        <v>26</v>
      </c>
      <c r="O11725">
        <v>1</v>
      </c>
      <c r="P11725" s="1" t="s">
        <v>27</v>
      </c>
      <c r="Q11725" s="1" t="s">
        <v>27</v>
      </c>
      <c r="R11725">
        <v>0</v>
      </c>
    </row>
    <row r="11726" spans="1:18" x14ac:dyDescent="0.3">
      <c r="A11726" s="1" t="s">
        <v>12315</v>
      </c>
      <c r="B11726" s="1" t="s">
        <v>11969</v>
      </c>
      <c r="C11726">
        <v>2025</v>
      </c>
      <c r="D11726" s="2">
        <v>36571</v>
      </c>
      <c r="E11726" s="1" t="s">
        <v>20</v>
      </c>
      <c r="F11726">
        <v>1</v>
      </c>
      <c r="G11726">
        <v>0</v>
      </c>
      <c r="H11726">
        <v>0</v>
      </c>
      <c r="I11726" s="1" t="s">
        <v>21</v>
      </c>
      <c r="J11726" s="1"/>
      <c r="K11726">
        <v>0</v>
      </c>
      <c r="L11726" s="1" t="s">
        <v>22</v>
      </c>
      <c r="M11726" s="1" t="s">
        <v>23</v>
      </c>
      <c r="N11726" s="1" t="s">
        <v>23</v>
      </c>
      <c r="O11726">
        <v>1</v>
      </c>
      <c r="P11726" s="1" t="s">
        <v>82</v>
      </c>
      <c r="Q11726" s="1" t="s">
        <v>82</v>
      </c>
      <c r="R11726">
        <v>0</v>
      </c>
    </row>
    <row r="11727" spans="1:18" x14ac:dyDescent="0.3">
      <c r="A11727" s="1" t="s">
        <v>12316</v>
      </c>
      <c r="B11727" s="1" t="s">
        <v>11969</v>
      </c>
      <c r="C11727">
        <v>2025</v>
      </c>
      <c r="D11727" s="2">
        <v>36571</v>
      </c>
      <c r="E11727" s="1" t="s">
        <v>20</v>
      </c>
      <c r="F11727">
        <v>1</v>
      </c>
      <c r="G11727">
        <v>0</v>
      </c>
      <c r="H11727">
        <v>0</v>
      </c>
      <c r="I11727" s="1" t="s">
        <v>21</v>
      </c>
      <c r="J11727" s="1"/>
      <c r="K11727">
        <v>0</v>
      </c>
      <c r="L11727" s="1" t="s">
        <v>22</v>
      </c>
      <c r="M11727" s="1" t="s">
        <v>33</v>
      </c>
      <c r="N11727" s="1" t="s">
        <v>33</v>
      </c>
      <c r="O11727">
        <v>1</v>
      </c>
      <c r="P11727" s="1" t="s">
        <v>134</v>
      </c>
      <c r="Q11727" s="1" t="s">
        <v>134</v>
      </c>
      <c r="R11727">
        <v>0</v>
      </c>
    </row>
    <row r="11728" spans="1:18" x14ac:dyDescent="0.3">
      <c r="A11728" s="1" t="s">
        <v>12317</v>
      </c>
      <c r="B11728" s="1" t="s">
        <v>11969</v>
      </c>
      <c r="C11728">
        <v>2025</v>
      </c>
      <c r="D11728" s="2">
        <v>36571</v>
      </c>
      <c r="E11728" s="1" t="s">
        <v>20</v>
      </c>
      <c r="F11728">
        <v>1</v>
      </c>
      <c r="G11728">
        <v>0</v>
      </c>
      <c r="H11728">
        <v>0</v>
      </c>
      <c r="I11728" s="1" t="s">
        <v>21</v>
      </c>
      <c r="J11728" s="1"/>
      <c r="K11728">
        <v>0</v>
      </c>
      <c r="L11728" s="1" t="s">
        <v>22</v>
      </c>
      <c r="M11728" s="1" t="s">
        <v>26</v>
      </c>
      <c r="N11728" s="1" t="s">
        <v>26</v>
      </c>
      <c r="O11728">
        <v>1</v>
      </c>
      <c r="P11728" s="1" t="s">
        <v>2432</v>
      </c>
      <c r="Q11728" s="1" t="s">
        <v>2432</v>
      </c>
      <c r="R11728">
        <v>0</v>
      </c>
    </row>
    <row r="11729" spans="1:18" x14ac:dyDescent="0.3">
      <c r="A11729" s="1" t="s">
        <v>12318</v>
      </c>
      <c r="B11729" s="1" t="s">
        <v>11969</v>
      </c>
      <c r="C11729">
        <v>2025</v>
      </c>
      <c r="D11729" s="2">
        <v>36571</v>
      </c>
      <c r="E11729" s="1" t="s">
        <v>20</v>
      </c>
      <c r="F11729">
        <v>1</v>
      </c>
      <c r="G11729">
        <v>0</v>
      </c>
      <c r="H11729">
        <v>0</v>
      </c>
      <c r="I11729" s="1" t="s">
        <v>21</v>
      </c>
      <c r="J11729" s="1"/>
      <c r="K11729">
        <v>0</v>
      </c>
      <c r="L11729" s="1" t="s">
        <v>22</v>
      </c>
      <c r="M11729" s="1" t="s">
        <v>33</v>
      </c>
      <c r="N11729" s="1" t="s">
        <v>33</v>
      </c>
      <c r="O11729">
        <v>1</v>
      </c>
      <c r="P11729" s="1" t="s">
        <v>121</v>
      </c>
      <c r="Q11729" s="1" t="s">
        <v>121</v>
      </c>
      <c r="R11729">
        <v>0</v>
      </c>
    </row>
    <row r="11730" spans="1:18" x14ac:dyDescent="0.3">
      <c r="A11730" s="1" t="s">
        <v>12319</v>
      </c>
      <c r="B11730" s="1" t="s">
        <v>11969</v>
      </c>
      <c r="C11730">
        <v>2025</v>
      </c>
      <c r="D11730" s="2">
        <v>36571</v>
      </c>
      <c r="E11730" s="1" t="s">
        <v>37</v>
      </c>
      <c r="F11730">
        <v>1</v>
      </c>
      <c r="G11730">
        <v>1</v>
      </c>
      <c r="H11730">
        <v>1</v>
      </c>
      <c r="I11730" s="1" t="s">
        <v>91</v>
      </c>
      <c r="J11730" s="1" t="s">
        <v>92</v>
      </c>
      <c r="K11730">
        <v>0</v>
      </c>
      <c r="L11730" s="1" t="s">
        <v>22</v>
      </c>
      <c r="M11730" s="1" t="s">
        <v>33</v>
      </c>
      <c r="N11730" s="1" t="s">
        <v>33</v>
      </c>
      <c r="O11730">
        <v>1</v>
      </c>
      <c r="P11730" s="1" t="s">
        <v>40</v>
      </c>
      <c r="Q11730" s="1" t="s">
        <v>40</v>
      </c>
      <c r="R11730">
        <v>1</v>
      </c>
    </row>
    <row r="11731" spans="1:18" x14ac:dyDescent="0.3">
      <c r="A11731" s="1" t="s">
        <v>12320</v>
      </c>
      <c r="B11731" s="1" t="s">
        <v>11969</v>
      </c>
      <c r="C11731">
        <v>2025</v>
      </c>
      <c r="D11731" s="2">
        <v>36571</v>
      </c>
      <c r="E11731" s="1" t="s">
        <v>20</v>
      </c>
      <c r="F11731">
        <v>1</v>
      </c>
      <c r="G11731">
        <v>0</v>
      </c>
      <c r="H11731">
        <v>0</v>
      </c>
      <c r="I11731" s="1" t="s">
        <v>21</v>
      </c>
      <c r="J11731" s="1"/>
      <c r="K11731">
        <v>0</v>
      </c>
      <c r="L11731" s="1" t="s">
        <v>22</v>
      </c>
      <c r="M11731" s="1" t="s">
        <v>47</v>
      </c>
      <c r="N11731" s="1" t="s">
        <v>47</v>
      </c>
      <c r="O11731">
        <v>1</v>
      </c>
      <c r="P11731" s="1" t="s">
        <v>227</v>
      </c>
      <c r="Q11731" s="1" t="s">
        <v>227</v>
      </c>
      <c r="R11731">
        <v>0</v>
      </c>
    </row>
    <row r="11732" spans="1:18" x14ac:dyDescent="0.3">
      <c r="A11732" s="1" t="s">
        <v>12321</v>
      </c>
      <c r="B11732" s="1" t="s">
        <v>11969</v>
      </c>
      <c r="C11732">
        <v>2025</v>
      </c>
      <c r="D11732" s="2">
        <v>36571</v>
      </c>
      <c r="E11732" s="1" t="s">
        <v>20</v>
      </c>
      <c r="F11732">
        <v>1</v>
      </c>
      <c r="G11732">
        <v>0</v>
      </c>
      <c r="H11732">
        <v>0</v>
      </c>
      <c r="I11732" s="1" t="s">
        <v>21</v>
      </c>
      <c r="J11732" s="1"/>
      <c r="K11732">
        <v>0</v>
      </c>
      <c r="L11732" s="1" t="s">
        <v>22</v>
      </c>
      <c r="M11732" s="1" t="s">
        <v>47</v>
      </c>
      <c r="N11732" s="1" t="s">
        <v>47</v>
      </c>
      <c r="O11732">
        <v>2</v>
      </c>
      <c r="P11732" s="1" t="s">
        <v>4323</v>
      </c>
      <c r="Q11732" s="1"/>
      <c r="R11732">
        <v>0</v>
      </c>
    </row>
    <row r="11733" spans="1:18" x14ac:dyDescent="0.3">
      <c r="A11733" s="1" t="s">
        <v>12322</v>
      </c>
      <c r="B11733" s="1" t="s">
        <v>11969</v>
      </c>
      <c r="C11733">
        <v>2025</v>
      </c>
      <c r="D11733" s="2">
        <v>36571</v>
      </c>
      <c r="E11733" s="1" t="s">
        <v>37</v>
      </c>
      <c r="F11733">
        <v>1</v>
      </c>
      <c r="G11733">
        <v>1</v>
      </c>
      <c r="H11733">
        <v>1</v>
      </c>
      <c r="I11733" s="1" t="s">
        <v>38</v>
      </c>
      <c r="J11733" s="1" t="s">
        <v>42</v>
      </c>
      <c r="K11733">
        <v>0</v>
      </c>
      <c r="L11733" s="1" t="s">
        <v>22</v>
      </c>
      <c r="M11733" s="1" t="s">
        <v>26</v>
      </c>
      <c r="N11733" s="1" t="s">
        <v>26</v>
      </c>
      <c r="O11733">
        <v>1</v>
      </c>
      <c r="P11733" s="1" t="s">
        <v>40</v>
      </c>
      <c r="Q11733" s="1" t="s">
        <v>40</v>
      </c>
      <c r="R11733">
        <v>0</v>
      </c>
    </row>
    <row r="11734" spans="1:18" x14ac:dyDescent="0.3">
      <c r="A11734" s="1" t="s">
        <v>12323</v>
      </c>
      <c r="B11734" s="1" t="s">
        <v>11969</v>
      </c>
      <c r="C11734">
        <v>2025</v>
      </c>
      <c r="D11734" s="2">
        <v>36571</v>
      </c>
      <c r="E11734" s="1" t="s">
        <v>20</v>
      </c>
      <c r="F11734">
        <v>1</v>
      </c>
      <c r="G11734">
        <v>0</v>
      </c>
      <c r="H11734">
        <v>0</v>
      </c>
      <c r="I11734" s="1" t="s">
        <v>21</v>
      </c>
      <c r="J11734" s="1"/>
      <c r="K11734">
        <v>0</v>
      </c>
      <c r="L11734" s="1" t="s">
        <v>22</v>
      </c>
      <c r="M11734" s="1" t="s">
        <v>26</v>
      </c>
      <c r="N11734" s="1" t="s">
        <v>26</v>
      </c>
      <c r="O11734">
        <v>1</v>
      </c>
      <c r="P11734" s="1" t="s">
        <v>40</v>
      </c>
      <c r="Q11734" s="1" t="s">
        <v>40</v>
      </c>
      <c r="R11734">
        <v>0</v>
      </c>
    </row>
    <row r="11735" spans="1:18" x14ac:dyDescent="0.3">
      <c r="A11735" s="1" t="s">
        <v>12324</v>
      </c>
      <c r="B11735" s="1" t="s">
        <v>11969</v>
      </c>
      <c r="C11735">
        <v>2025</v>
      </c>
      <c r="D11735" s="2">
        <v>36571</v>
      </c>
      <c r="E11735" s="1" t="s">
        <v>20</v>
      </c>
      <c r="F11735">
        <v>1</v>
      </c>
      <c r="G11735">
        <v>0</v>
      </c>
      <c r="H11735">
        <v>0</v>
      </c>
      <c r="I11735" s="1" t="s">
        <v>21</v>
      </c>
      <c r="J11735" s="1"/>
      <c r="K11735">
        <v>0</v>
      </c>
      <c r="L11735" s="1" t="s">
        <v>22</v>
      </c>
      <c r="M11735" s="1" t="s">
        <v>26</v>
      </c>
      <c r="N11735" s="1" t="s">
        <v>26</v>
      </c>
      <c r="O11735">
        <v>1</v>
      </c>
      <c r="P11735" s="1" t="s">
        <v>40</v>
      </c>
      <c r="Q11735" s="1" t="s">
        <v>40</v>
      </c>
      <c r="R11735">
        <v>0</v>
      </c>
    </row>
    <row r="11736" spans="1:18" x14ac:dyDescent="0.3">
      <c r="A11736" s="1" t="s">
        <v>12325</v>
      </c>
      <c r="B11736" s="1" t="s">
        <v>11969</v>
      </c>
      <c r="C11736">
        <v>2025</v>
      </c>
      <c r="D11736" s="2">
        <v>36571</v>
      </c>
      <c r="E11736" s="1" t="s">
        <v>37</v>
      </c>
      <c r="F11736">
        <v>1</v>
      </c>
      <c r="G11736">
        <v>1</v>
      </c>
      <c r="H11736">
        <v>1</v>
      </c>
      <c r="I11736" s="1" t="s">
        <v>91</v>
      </c>
      <c r="J11736" s="1" t="s">
        <v>92</v>
      </c>
      <c r="K11736">
        <v>0</v>
      </c>
      <c r="L11736" s="1" t="s">
        <v>22</v>
      </c>
      <c r="M11736" s="1" t="s">
        <v>33</v>
      </c>
      <c r="N11736" s="1" t="s">
        <v>33</v>
      </c>
      <c r="O11736">
        <v>1</v>
      </c>
      <c r="P11736" s="1" t="s">
        <v>27</v>
      </c>
      <c r="Q11736" s="1" t="s">
        <v>27</v>
      </c>
      <c r="R11736">
        <v>1</v>
      </c>
    </row>
    <row r="11737" spans="1:18" x14ac:dyDescent="0.3">
      <c r="A11737" s="1" t="s">
        <v>12326</v>
      </c>
      <c r="B11737" s="1" t="s">
        <v>11969</v>
      </c>
      <c r="C11737">
        <v>2025</v>
      </c>
      <c r="D11737" s="2">
        <v>36571</v>
      </c>
      <c r="E11737" s="1" t="s">
        <v>20</v>
      </c>
      <c r="F11737">
        <v>1</v>
      </c>
      <c r="G11737">
        <v>0</v>
      </c>
      <c r="H11737">
        <v>0</v>
      </c>
      <c r="I11737" s="1" t="s">
        <v>21</v>
      </c>
      <c r="J11737" s="1"/>
      <c r="K11737">
        <v>0</v>
      </c>
      <c r="L11737" s="1" t="s">
        <v>22</v>
      </c>
      <c r="M11737" s="1" t="s">
        <v>47</v>
      </c>
      <c r="N11737" s="1" t="s">
        <v>47</v>
      </c>
      <c r="O11737">
        <v>1</v>
      </c>
      <c r="P11737" s="1" t="s">
        <v>27</v>
      </c>
      <c r="Q11737" s="1" t="s">
        <v>27</v>
      </c>
      <c r="R11737">
        <v>0</v>
      </c>
    </row>
    <row r="11738" spans="1:18" x14ac:dyDescent="0.3">
      <c r="A11738" s="1" t="s">
        <v>12327</v>
      </c>
      <c r="B11738" s="1" t="s">
        <v>11969</v>
      </c>
      <c r="C11738">
        <v>2025</v>
      </c>
      <c r="D11738" s="2">
        <v>36571</v>
      </c>
      <c r="E11738" s="1" t="s">
        <v>20</v>
      </c>
      <c r="F11738">
        <v>1</v>
      </c>
      <c r="G11738">
        <v>0</v>
      </c>
      <c r="H11738">
        <v>0</v>
      </c>
      <c r="I11738" s="1" t="s">
        <v>21</v>
      </c>
      <c r="J11738" s="1"/>
      <c r="K11738">
        <v>0</v>
      </c>
      <c r="L11738" s="1" t="s">
        <v>22</v>
      </c>
      <c r="M11738" s="1" t="s">
        <v>23</v>
      </c>
      <c r="N11738" s="1" t="s">
        <v>23</v>
      </c>
      <c r="O11738">
        <v>1</v>
      </c>
      <c r="P11738" s="1" t="s">
        <v>2432</v>
      </c>
      <c r="Q11738" s="1" t="s">
        <v>2432</v>
      </c>
      <c r="R11738">
        <v>0</v>
      </c>
    </row>
    <row r="11739" spans="1:18" x14ac:dyDescent="0.3">
      <c r="A11739" s="1" t="s">
        <v>12328</v>
      </c>
      <c r="B11739" s="1" t="s">
        <v>11969</v>
      </c>
      <c r="C11739">
        <v>2025</v>
      </c>
      <c r="D11739" s="2">
        <v>36571</v>
      </c>
      <c r="E11739" s="1" t="s">
        <v>20</v>
      </c>
      <c r="F11739">
        <v>1</v>
      </c>
      <c r="G11739">
        <v>0</v>
      </c>
      <c r="H11739">
        <v>0</v>
      </c>
      <c r="I11739" s="1" t="s">
        <v>21</v>
      </c>
      <c r="J11739" s="1"/>
      <c r="K11739">
        <v>0</v>
      </c>
      <c r="L11739" s="1" t="s">
        <v>22</v>
      </c>
      <c r="M11739" s="1" t="s">
        <v>23</v>
      </c>
      <c r="N11739" s="1" t="s">
        <v>23</v>
      </c>
      <c r="O11739">
        <v>1</v>
      </c>
      <c r="P11739" s="1" t="s">
        <v>31</v>
      </c>
      <c r="Q11739" s="1" t="s">
        <v>31</v>
      </c>
      <c r="R11739">
        <v>0</v>
      </c>
    </row>
    <row r="11740" spans="1:18" x14ac:dyDescent="0.3">
      <c r="A11740" s="1" t="s">
        <v>12329</v>
      </c>
      <c r="B11740" s="1" t="s">
        <v>11969</v>
      </c>
      <c r="C11740">
        <v>2025</v>
      </c>
      <c r="D11740" s="2">
        <v>36571</v>
      </c>
      <c r="E11740" s="1" t="s">
        <v>20</v>
      </c>
      <c r="F11740">
        <v>1</v>
      </c>
      <c r="G11740">
        <v>0</v>
      </c>
      <c r="H11740">
        <v>0</v>
      </c>
      <c r="I11740" s="1" t="s">
        <v>21</v>
      </c>
      <c r="J11740" s="1"/>
      <c r="K11740">
        <v>0</v>
      </c>
      <c r="L11740" s="1" t="s">
        <v>22</v>
      </c>
      <c r="M11740" s="1" t="s">
        <v>33</v>
      </c>
      <c r="N11740" s="1" t="s">
        <v>33</v>
      </c>
      <c r="O11740">
        <v>1</v>
      </c>
      <c r="P11740" s="1" t="s">
        <v>45</v>
      </c>
      <c r="Q11740" s="1" t="s">
        <v>45</v>
      </c>
      <c r="R11740">
        <v>0</v>
      </c>
    </row>
    <row r="11741" spans="1:18" x14ac:dyDescent="0.3">
      <c r="A11741" s="1" t="s">
        <v>12330</v>
      </c>
      <c r="B11741" s="1" t="s">
        <v>11969</v>
      </c>
      <c r="C11741">
        <v>2025</v>
      </c>
      <c r="D11741" s="2">
        <v>36571</v>
      </c>
      <c r="E11741" s="1" t="s">
        <v>20</v>
      </c>
      <c r="F11741">
        <v>1</v>
      </c>
      <c r="G11741">
        <v>0</v>
      </c>
      <c r="H11741">
        <v>0</v>
      </c>
      <c r="I11741" s="1" t="s">
        <v>21</v>
      </c>
      <c r="J11741" s="1"/>
      <c r="K11741">
        <v>0</v>
      </c>
      <c r="L11741" s="1" t="s">
        <v>22</v>
      </c>
      <c r="M11741" s="1" t="s">
        <v>26</v>
      </c>
      <c r="N11741" s="1" t="s">
        <v>26</v>
      </c>
      <c r="O11741">
        <v>1</v>
      </c>
      <c r="P11741" s="1" t="s">
        <v>40</v>
      </c>
      <c r="Q11741" s="1" t="s">
        <v>40</v>
      </c>
      <c r="R11741">
        <v>0</v>
      </c>
    </row>
    <row r="11742" spans="1:18" x14ac:dyDescent="0.3">
      <c r="A11742" s="1" t="s">
        <v>12331</v>
      </c>
      <c r="B11742" s="1" t="s">
        <v>11969</v>
      </c>
      <c r="C11742">
        <v>2025</v>
      </c>
      <c r="D11742" s="2">
        <v>36571</v>
      </c>
      <c r="E11742" s="1" t="s">
        <v>20</v>
      </c>
      <c r="F11742">
        <v>1</v>
      </c>
      <c r="G11742">
        <v>0</v>
      </c>
      <c r="H11742">
        <v>0</v>
      </c>
      <c r="I11742" s="1" t="s">
        <v>21</v>
      </c>
      <c r="J11742" s="1"/>
      <c r="K11742">
        <v>0</v>
      </c>
      <c r="L11742" s="1" t="s">
        <v>22</v>
      </c>
      <c r="M11742" s="1" t="s">
        <v>23</v>
      </c>
      <c r="N11742" s="1" t="s">
        <v>23</v>
      </c>
      <c r="O11742">
        <v>1</v>
      </c>
      <c r="P11742" s="1" t="s">
        <v>78</v>
      </c>
      <c r="Q11742" s="1" t="s">
        <v>78</v>
      </c>
      <c r="R11742">
        <v>0</v>
      </c>
    </row>
    <row r="11743" spans="1:18" x14ac:dyDescent="0.3">
      <c r="A11743" s="1" t="s">
        <v>12332</v>
      </c>
      <c r="B11743" s="1" t="s">
        <v>11969</v>
      </c>
      <c r="C11743">
        <v>2025</v>
      </c>
      <c r="D11743" s="2">
        <v>36571</v>
      </c>
      <c r="E11743" s="1" t="s">
        <v>20</v>
      </c>
      <c r="F11743">
        <v>1</v>
      </c>
      <c r="G11743">
        <v>0</v>
      </c>
      <c r="H11743">
        <v>0</v>
      </c>
      <c r="I11743" s="1" t="s">
        <v>21</v>
      </c>
      <c r="J11743" s="1"/>
      <c r="K11743">
        <v>0</v>
      </c>
      <c r="L11743" s="1" t="s">
        <v>22</v>
      </c>
      <c r="M11743" s="1" t="s">
        <v>84</v>
      </c>
      <c r="N11743" s="1" t="s">
        <v>84</v>
      </c>
      <c r="O11743">
        <v>1</v>
      </c>
      <c r="P11743" s="1" t="s">
        <v>121</v>
      </c>
      <c r="Q11743" s="1" t="s">
        <v>121</v>
      </c>
      <c r="R11743">
        <v>0</v>
      </c>
    </row>
    <row r="11744" spans="1:18" x14ac:dyDescent="0.3">
      <c r="A11744" s="1" t="s">
        <v>12333</v>
      </c>
      <c r="B11744" s="1" t="s">
        <v>11969</v>
      </c>
      <c r="C11744">
        <v>2025</v>
      </c>
      <c r="D11744" s="2">
        <v>36571</v>
      </c>
      <c r="E11744" s="1" t="s">
        <v>20</v>
      </c>
      <c r="F11744">
        <v>1</v>
      </c>
      <c r="G11744">
        <v>0</v>
      </c>
      <c r="H11744">
        <v>0</v>
      </c>
      <c r="I11744" s="1" t="s">
        <v>21</v>
      </c>
      <c r="J11744" s="1"/>
      <c r="K11744">
        <v>0</v>
      </c>
      <c r="L11744" s="1" t="s">
        <v>22</v>
      </c>
      <c r="M11744" s="1" t="s">
        <v>26</v>
      </c>
      <c r="N11744" s="1" t="s">
        <v>26</v>
      </c>
      <c r="O11744">
        <v>1</v>
      </c>
      <c r="P11744" s="1" t="s">
        <v>40</v>
      </c>
      <c r="Q11744" s="1" t="s">
        <v>40</v>
      </c>
      <c r="R11744">
        <v>0</v>
      </c>
    </row>
    <row r="11745" spans="1:18" x14ac:dyDescent="0.3">
      <c r="A11745" s="1" t="s">
        <v>12334</v>
      </c>
      <c r="B11745" s="1" t="s">
        <v>11969</v>
      </c>
      <c r="C11745">
        <v>2025</v>
      </c>
      <c r="D11745" s="2">
        <v>36571</v>
      </c>
      <c r="E11745" s="1" t="s">
        <v>20</v>
      </c>
      <c r="F11745">
        <v>1</v>
      </c>
      <c r="G11745">
        <v>0</v>
      </c>
      <c r="H11745">
        <v>0</v>
      </c>
      <c r="I11745" s="1" t="s">
        <v>21</v>
      </c>
      <c r="J11745" s="1"/>
      <c r="K11745">
        <v>0</v>
      </c>
      <c r="L11745" s="1" t="s">
        <v>22</v>
      </c>
      <c r="M11745" s="1" t="s">
        <v>26</v>
      </c>
      <c r="N11745" s="1" t="s">
        <v>26</v>
      </c>
      <c r="O11745">
        <v>1</v>
      </c>
      <c r="P11745" s="1" t="s">
        <v>40</v>
      </c>
      <c r="Q11745" s="1" t="s">
        <v>40</v>
      </c>
      <c r="R11745">
        <v>0</v>
      </c>
    </row>
    <row r="11746" spans="1:18" x14ac:dyDescent="0.3">
      <c r="A11746" s="1" t="s">
        <v>12335</v>
      </c>
      <c r="B11746" s="1" t="s">
        <v>11969</v>
      </c>
      <c r="C11746">
        <v>2025</v>
      </c>
      <c r="D11746" s="2">
        <v>36571</v>
      </c>
      <c r="E11746" s="1" t="s">
        <v>20</v>
      </c>
      <c r="F11746">
        <v>1</v>
      </c>
      <c r="G11746">
        <v>0</v>
      </c>
      <c r="H11746">
        <v>0</v>
      </c>
      <c r="I11746" s="1" t="s">
        <v>21</v>
      </c>
      <c r="J11746" s="1"/>
      <c r="K11746">
        <v>0</v>
      </c>
      <c r="L11746" s="1" t="s">
        <v>22</v>
      </c>
      <c r="M11746" s="1" t="s">
        <v>33</v>
      </c>
      <c r="N11746" s="1" t="s">
        <v>33</v>
      </c>
      <c r="O11746">
        <v>3</v>
      </c>
      <c r="P11746" s="1" t="s">
        <v>2880</v>
      </c>
      <c r="Q11746" s="1"/>
      <c r="R11746">
        <v>0</v>
      </c>
    </row>
    <row r="11747" spans="1:18" x14ac:dyDescent="0.3">
      <c r="A11747" s="1" t="s">
        <v>12336</v>
      </c>
      <c r="B11747" s="1" t="s">
        <v>11969</v>
      </c>
      <c r="C11747">
        <v>2025</v>
      </c>
      <c r="D11747" s="2">
        <v>36571</v>
      </c>
      <c r="E11747" s="1" t="s">
        <v>37</v>
      </c>
      <c r="F11747">
        <v>1</v>
      </c>
      <c r="G11747">
        <v>1</v>
      </c>
      <c r="H11747">
        <v>1</v>
      </c>
      <c r="I11747" s="1" t="s">
        <v>38</v>
      </c>
      <c r="J11747" s="1" t="s">
        <v>62</v>
      </c>
      <c r="K11747">
        <v>0</v>
      </c>
      <c r="L11747" s="1" t="s">
        <v>22</v>
      </c>
      <c r="M11747" s="1" t="s">
        <v>26</v>
      </c>
      <c r="N11747" s="1" t="s">
        <v>26</v>
      </c>
      <c r="O11747">
        <v>1</v>
      </c>
      <c r="P11747" s="1" t="s">
        <v>40</v>
      </c>
      <c r="Q11747" s="1" t="s">
        <v>40</v>
      </c>
      <c r="R11747">
        <v>0</v>
      </c>
    </row>
    <row r="11748" spans="1:18" x14ac:dyDescent="0.3">
      <c r="A11748" s="1" t="s">
        <v>12337</v>
      </c>
      <c r="B11748" s="1" t="s">
        <v>11969</v>
      </c>
      <c r="C11748">
        <v>2025</v>
      </c>
      <c r="D11748" s="2">
        <v>36571</v>
      </c>
      <c r="E11748" s="1" t="s">
        <v>20</v>
      </c>
      <c r="F11748">
        <v>1</v>
      </c>
      <c r="G11748">
        <v>0</v>
      </c>
      <c r="H11748">
        <v>0</v>
      </c>
      <c r="I11748" s="1" t="s">
        <v>21</v>
      </c>
      <c r="J11748" s="1"/>
      <c r="K11748">
        <v>0</v>
      </c>
      <c r="L11748" s="1" t="s">
        <v>22</v>
      </c>
      <c r="M11748" s="1" t="s">
        <v>23</v>
      </c>
      <c r="N11748" s="1" t="s">
        <v>23</v>
      </c>
      <c r="O11748">
        <v>1</v>
      </c>
      <c r="P11748" s="1" t="s">
        <v>988</v>
      </c>
      <c r="Q11748" s="1" t="s">
        <v>988</v>
      </c>
      <c r="R11748">
        <v>0</v>
      </c>
    </row>
    <row r="11749" spans="1:18" x14ac:dyDescent="0.3">
      <c r="A11749" s="1" t="s">
        <v>12338</v>
      </c>
      <c r="B11749" s="1" t="s">
        <v>11969</v>
      </c>
      <c r="C11749">
        <v>2025</v>
      </c>
      <c r="D11749" s="2">
        <v>36571</v>
      </c>
      <c r="E11749" s="1" t="s">
        <v>20</v>
      </c>
      <c r="F11749">
        <v>1</v>
      </c>
      <c r="G11749">
        <v>0</v>
      </c>
      <c r="H11749">
        <v>0</v>
      </c>
      <c r="I11749" s="1" t="s">
        <v>21</v>
      </c>
      <c r="J11749" s="1"/>
      <c r="K11749">
        <v>0</v>
      </c>
      <c r="L11749" s="1" t="s">
        <v>22</v>
      </c>
      <c r="M11749" s="1" t="s">
        <v>26</v>
      </c>
      <c r="N11749" s="1" t="s">
        <v>26</v>
      </c>
      <c r="O11749">
        <v>1</v>
      </c>
      <c r="P11749" s="1" t="s">
        <v>27</v>
      </c>
      <c r="Q11749" s="1" t="s">
        <v>27</v>
      </c>
      <c r="R11749">
        <v>0</v>
      </c>
    </row>
    <row r="11750" spans="1:18" x14ac:dyDescent="0.3">
      <c r="A11750" s="1" t="s">
        <v>12339</v>
      </c>
      <c r="B11750" s="1" t="s">
        <v>11969</v>
      </c>
      <c r="C11750">
        <v>2025</v>
      </c>
      <c r="D11750" s="2">
        <v>36571</v>
      </c>
      <c r="E11750" s="1" t="s">
        <v>37</v>
      </c>
      <c r="F11750">
        <v>1</v>
      </c>
      <c r="G11750">
        <v>1</v>
      </c>
      <c r="H11750">
        <v>1</v>
      </c>
      <c r="I11750" s="1" t="s">
        <v>38</v>
      </c>
      <c r="J11750" s="1" t="s">
        <v>42</v>
      </c>
      <c r="K11750">
        <v>0</v>
      </c>
      <c r="L11750" s="1" t="s">
        <v>22</v>
      </c>
      <c r="M11750" s="1" t="s">
        <v>26</v>
      </c>
      <c r="N11750" s="1" t="s">
        <v>26</v>
      </c>
      <c r="O11750">
        <v>1</v>
      </c>
      <c r="P11750" s="1" t="s">
        <v>40</v>
      </c>
      <c r="Q11750" s="1" t="s">
        <v>40</v>
      </c>
      <c r="R11750">
        <v>0</v>
      </c>
    </row>
    <row r="11751" spans="1:18" x14ac:dyDescent="0.3">
      <c r="A11751" s="1" t="s">
        <v>12340</v>
      </c>
      <c r="B11751" s="1" t="s">
        <v>11969</v>
      </c>
      <c r="C11751">
        <v>2025</v>
      </c>
      <c r="D11751" s="2">
        <v>36571</v>
      </c>
      <c r="E11751" s="1" t="s">
        <v>20</v>
      </c>
      <c r="F11751">
        <v>1</v>
      </c>
      <c r="G11751">
        <v>0</v>
      </c>
      <c r="H11751">
        <v>0</v>
      </c>
      <c r="I11751" s="1" t="s">
        <v>21</v>
      </c>
      <c r="J11751" s="1"/>
      <c r="K11751">
        <v>0</v>
      </c>
      <c r="L11751" s="1" t="s">
        <v>22</v>
      </c>
      <c r="M11751" s="1" t="s">
        <v>26</v>
      </c>
      <c r="N11751" s="1" t="s">
        <v>26</v>
      </c>
      <c r="O11751">
        <v>1</v>
      </c>
      <c r="P11751" s="1" t="s">
        <v>40</v>
      </c>
      <c r="Q11751" s="1" t="s">
        <v>40</v>
      </c>
      <c r="R11751">
        <v>0</v>
      </c>
    </row>
    <row r="11752" spans="1:18" x14ac:dyDescent="0.3">
      <c r="A11752" s="1" t="s">
        <v>12341</v>
      </c>
      <c r="B11752" s="1" t="s">
        <v>11969</v>
      </c>
      <c r="C11752">
        <v>2025</v>
      </c>
      <c r="D11752" s="2">
        <v>36571</v>
      </c>
      <c r="E11752" s="1" t="s">
        <v>20</v>
      </c>
      <c r="F11752">
        <v>1</v>
      </c>
      <c r="G11752">
        <v>0</v>
      </c>
      <c r="H11752">
        <v>0</v>
      </c>
      <c r="I11752" s="1" t="s">
        <v>21</v>
      </c>
      <c r="J11752" s="1"/>
      <c r="K11752">
        <v>0</v>
      </c>
      <c r="L11752" s="1" t="s">
        <v>22</v>
      </c>
      <c r="M11752" s="1" t="s">
        <v>26</v>
      </c>
      <c r="N11752" s="1" t="s">
        <v>26</v>
      </c>
      <c r="O11752">
        <v>1</v>
      </c>
      <c r="P11752" s="1" t="s">
        <v>82</v>
      </c>
      <c r="Q11752" s="1" t="s">
        <v>82</v>
      </c>
      <c r="R11752">
        <v>0</v>
      </c>
    </row>
    <row r="11753" spans="1:18" x14ac:dyDescent="0.3">
      <c r="A11753" s="1" t="s">
        <v>12342</v>
      </c>
      <c r="B11753" s="1" t="s">
        <v>11969</v>
      </c>
      <c r="C11753">
        <v>2025</v>
      </c>
      <c r="D11753" s="2">
        <v>36571</v>
      </c>
      <c r="E11753" s="1" t="s">
        <v>20</v>
      </c>
      <c r="F11753">
        <v>1</v>
      </c>
      <c r="G11753">
        <v>0</v>
      </c>
      <c r="H11753">
        <v>0</v>
      </c>
      <c r="I11753" s="1" t="s">
        <v>21</v>
      </c>
      <c r="J11753" s="1"/>
      <c r="K11753">
        <v>0</v>
      </c>
      <c r="L11753" s="1" t="s">
        <v>22</v>
      </c>
      <c r="M11753" s="1" t="s">
        <v>26</v>
      </c>
      <c r="N11753" s="1" t="s">
        <v>26</v>
      </c>
      <c r="O11753">
        <v>1</v>
      </c>
      <c r="P11753" s="1" t="s">
        <v>227</v>
      </c>
      <c r="Q11753" s="1" t="s">
        <v>227</v>
      </c>
      <c r="R11753">
        <v>0</v>
      </c>
    </row>
    <row r="11754" spans="1:18" x14ac:dyDescent="0.3">
      <c r="A11754" s="1" t="s">
        <v>12343</v>
      </c>
      <c r="B11754" s="1" t="s">
        <v>11969</v>
      </c>
      <c r="C11754">
        <v>2025</v>
      </c>
      <c r="D11754" s="2">
        <v>36571</v>
      </c>
      <c r="E11754" s="1" t="s">
        <v>20</v>
      </c>
      <c r="F11754">
        <v>1</v>
      </c>
      <c r="G11754">
        <v>0</v>
      </c>
      <c r="H11754">
        <v>0</v>
      </c>
      <c r="I11754" s="1" t="s">
        <v>21</v>
      </c>
      <c r="J11754" s="1"/>
      <c r="K11754">
        <v>0</v>
      </c>
      <c r="L11754" s="1" t="s">
        <v>22</v>
      </c>
      <c r="M11754" s="1" t="s">
        <v>33</v>
      </c>
      <c r="N11754" s="1" t="s">
        <v>33</v>
      </c>
      <c r="O11754">
        <v>1</v>
      </c>
      <c r="P11754" s="1" t="s">
        <v>27</v>
      </c>
      <c r="Q11754" s="1" t="s">
        <v>27</v>
      </c>
      <c r="R11754">
        <v>0</v>
      </c>
    </row>
    <row r="11755" spans="1:18" x14ac:dyDescent="0.3">
      <c r="A11755" s="1" t="s">
        <v>12344</v>
      </c>
      <c r="B11755" s="1" t="s">
        <v>11969</v>
      </c>
      <c r="C11755">
        <v>2025</v>
      </c>
      <c r="D11755" s="2">
        <v>36571</v>
      </c>
      <c r="E11755" s="1" t="s">
        <v>20</v>
      </c>
      <c r="F11755">
        <v>1</v>
      </c>
      <c r="G11755">
        <v>0</v>
      </c>
      <c r="H11755">
        <v>0</v>
      </c>
      <c r="I11755" s="1" t="s">
        <v>21</v>
      </c>
      <c r="J11755" s="1"/>
      <c r="K11755">
        <v>0</v>
      </c>
      <c r="L11755" s="1" t="s">
        <v>22</v>
      </c>
      <c r="M11755" s="1" t="s">
        <v>26</v>
      </c>
      <c r="N11755" s="1" t="s">
        <v>26</v>
      </c>
      <c r="O11755">
        <v>1</v>
      </c>
      <c r="P11755" s="1" t="s">
        <v>534</v>
      </c>
      <c r="Q11755" s="1" t="s">
        <v>534</v>
      </c>
      <c r="R11755">
        <v>0</v>
      </c>
    </row>
    <row r="11756" spans="1:18" x14ac:dyDescent="0.3">
      <c r="A11756" s="1" t="s">
        <v>12345</v>
      </c>
      <c r="B11756" s="1" t="s">
        <v>11969</v>
      </c>
      <c r="C11756">
        <v>2025</v>
      </c>
      <c r="D11756" s="2">
        <v>36571</v>
      </c>
      <c r="E11756" s="1" t="s">
        <v>20</v>
      </c>
      <c r="F11756">
        <v>1</v>
      </c>
      <c r="G11756">
        <v>0</v>
      </c>
      <c r="H11756">
        <v>0</v>
      </c>
      <c r="I11756" s="1" t="s">
        <v>21</v>
      </c>
      <c r="J11756" s="1"/>
      <c r="K11756">
        <v>0</v>
      </c>
      <c r="L11756" s="1" t="s">
        <v>22</v>
      </c>
      <c r="M11756" s="1" t="s">
        <v>23</v>
      </c>
      <c r="N11756" s="1" t="s">
        <v>23</v>
      </c>
      <c r="O11756">
        <v>1</v>
      </c>
      <c r="P11756" s="1" t="s">
        <v>114</v>
      </c>
      <c r="Q11756" s="1" t="s">
        <v>114</v>
      </c>
      <c r="R11756">
        <v>0</v>
      </c>
    </row>
    <row r="11757" spans="1:18" x14ac:dyDescent="0.3">
      <c r="A11757" s="1" t="s">
        <v>12346</v>
      </c>
      <c r="B11757" s="1" t="s">
        <v>11969</v>
      </c>
      <c r="C11757">
        <v>2025</v>
      </c>
      <c r="D11757" s="2">
        <v>36571</v>
      </c>
      <c r="E11757" s="1" t="s">
        <v>37</v>
      </c>
      <c r="F11757">
        <v>1</v>
      </c>
      <c r="G11757">
        <v>1</v>
      </c>
      <c r="H11757">
        <v>1</v>
      </c>
      <c r="I11757" s="1" t="s">
        <v>38</v>
      </c>
      <c r="J11757" s="1" t="s">
        <v>62</v>
      </c>
      <c r="K11757">
        <v>0</v>
      </c>
      <c r="L11757" s="1" t="s">
        <v>22</v>
      </c>
      <c r="M11757" s="1" t="s">
        <v>26</v>
      </c>
      <c r="N11757" s="1" t="s">
        <v>26</v>
      </c>
      <c r="O11757">
        <v>1</v>
      </c>
      <c r="P11757" s="1" t="s">
        <v>40</v>
      </c>
      <c r="Q11757" s="1" t="s">
        <v>40</v>
      </c>
      <c r="R11757">
        <v>0</v>
      </c>
    </row>
    <row r="11758" spans="1:18" x14ac:dyDescent="0.3">
      <c r="A11758" s="1" t="s">
        <v>12347</v>
      </c>
      <c r="B11758" s="1" t="s">
        <v>11969</v>
      </c>
      <c r="C11758">
        <v>2025</v>
      </c>
      <c r="D11758" s="2">
        <v>36571</v>
      </c>
      <c r="E11758" s="1" t="s">
        <v>20</v>
      </c>
      <c r="F11758">
        <v>1</v>
      </c>
      <c r="G11758">
        <v>0</v>
      </c>
      <c r="H11758">
        <v>0</v>
      </c>
      <c r="I11758" s="1" t="s">
        <v>21</v>
      </c>
      <c r="J11758" s="1"/>
      <c r="K11758">
        <v>0</v>
      </c>
      <c r="L11758" s="1" t="s">
        <v>22</v>
      </c>
      <c r="M11758" s="1" t="s">
        <v>26</v>
      </c>
      <c r="N11758" s="1" t="s">
        <v>26</v>
      </c>
      <c r="O11758">
        <v>1</v>
      </c>
      <c r="P11758" s="1" t="s">
        <v>31</v>
      </c>
      <c r="Q11758" s="1" t="s">
        <v>31</v>
      </c>
      <c r="R11758">
        <v>0</v>
      </c>
    </row>
    <row r="11759" spans="1:18" x14ac:dyDescent="0.3">
      <c r="A11759" s="1" t="s">
        <v>12348</v>
      </c>
      <c r="B11759" s="1" t="s">
        <v>11969</v>
      </c>
      <c r="C11759">
        <v>2025</v>
      </c>
      <c r="D11759" s="2">
        <v>36571</v>
      </c>
      <c r="E11759" s="1" t="s">
        <v>37</v>
      </c>
      <c r="F11759">
        <v>1</v>
      </c>
      <c r="G11759">
        <v>1</v>
      </c>
      <c r="H11759">
        <v>1</v>
      </c>
      <c r="I11759" s="1" t="s">
        <v>38</v>
      </c>
      <c r="J11759" s="1" t="s">
        <v>42</v>
      </c>
      <c r="K11759">
        <v>0</v>
      </c>
      <c r="L11759" s="1" t="s">
        <v>22</v>
      </c>
      <c r="M11759" s="1" t="s">
        <v>33</v>
      </c>
      <c r="N11759" s="1" t="s">
        <v>33</v>
      </c>
      <c r="O11759">
        <v>1</v>
      </c>
      <c r="P11759" s="1" t="s">
        <v>40</v>
      </c>
      <c r="Q11759" s="1" t="s">
        <v>40</v>
      </c>
      <c r="R11759">
        <v>1</v>
      </c>
    </row>
    <row r="11760" spans="1:18" x14ac:dyDescent="0.3">
      <c r="A11760" s="1" t="s">
        <v>12349</v>
      </c>
      <c r="B11760" s="1" t="s">
        <v>11969</v>
      </c>
      <c r="C11760">
        <v>2025</v>
      </c>
      <c r="D11760" s="2">
        <v>36571</v>
      </c>
      <c r="E11760" s="1" t="s">
        <v>20</v>
      </c>
      <c r="F11760">
        <v>1</v>
      </c>
      <c r="G11760">
        <v>0</v>
      </c>
      <c r="H11760">
        <v>0</v>
      </c>
      <c r="I11760" s="1" t="s">
        <v>21</v>
      </c>
      <c r="J11760" s="1"/>
      <c r="K11760">
        <v>0</v>
      </c>
      <c r="L11760" s="1" t="s">
        <v>22</v>
      </c>
      <c r="M11760" s="1" t="s">
        <v>26</v>
      </c>
      <c r="N11760" s="1" t="s">
        <v>26</v>
      </c>
      <c r="O11760">
        <v>1</v>
      </c>
      <c r="P11760" s="1" t="s">
        <v>31</v>
      </c>
      <c r="Q11760" s="1" t="s">
        <v>31</v>
      </c>
      <c r="R11760">
        <v>0</v>
      </c>
    </row>
    <row r="11761" spans="1:18" x14ac:dyDescent="0.3">
      <c r="A11761" s="1" t="s">
        <v>12350</v>
      </c>
      <c r="B11761" s="1" t="s">
        <v>11969</v>
      </c>
      <c r="C11761">
        <v>2025</v>
      </c>
      <c r="D11761" s="2">
        <v>36571</v>
      </c>
      <c r="E11761" s="1" t="s">
        <v>20</v>
      </c>
      <c r="F11761">
        <v>1</v>
      </c>
      <c r="G11761">
        <v>0</v>
      </c>
      <c r="H11761">
        <v>0</v>
      </c>
      <c r="I11761" s="1" t="s">
        <v>21</v>
      </c>
      <c r="J11761" s="1"/>
      <c r="K11761">
        <v>0</v>
      </c>
      <c r="L11761" s="1" t="s">
        <v>22</v>
      </c>
      <c r="M11761" s="1" t="s">
        <v>26</v>
      </c>
      <c r="N11761" s="1" t="s">
        <v>26</v>
      </c>
      <c r="O11761">
        <v>1</v>
      </c>
      <c r="P11761" s="1" t="s">
        <v>27</v>
      </c>
      <c r="Q11761" s="1" t="s">
        <v>27</v>
      </c>
      <c r="R11761">
        <v>0</v>
      </c>
    </row>
    <row r="11762" spans="1:18" x14ac:dyDescent="0.3">
      <c r="A11762" s="1" t="s">
        <v>12351</v>
      </c>
      <c r="B11762" s="1" t="s">
        <v>11969</v>
      </c>
      <c r="C11762">
        <v>2025</v>
      </c>
      <c r="D11762" s="2">
        <v>36571</v>
      </c>
      <c r="E11762" s="1" t="s">
        <v>20</v>
      </c>
      <c r="F11762">
        <v>1</v>
      </c>
      <c r="G11762">
        <v>0</v>
      </c>
      <c r="H11762">
        <v>0</v>
      </c>
      <c r="I11762" s="1" t="s">
        <v>21</v>
      </c>
      <c r="J11762" s="1"/>
      <c r="K11762">
        <v>0</v>
      </c>
      <c r="L11762" s="1" t="s">
        <v>22</v>
      </c>
      <c r="M11762" s="1" t="s">
        <v>26</v>
      </c>
      <c r="N11762" s="1" t="s">
        <v>26</v>
      </c>
      <c r="O11762">
        <v>1</v>
      </c>
      <c r="P11762" s="1" t="s">
        <v>53</v>
      </c>
      <c r="Q11762" s="1" t="s">
        <v>53</v>
      </c>
      <c r="R11762">
        <v>0</v>
      </c>
    </row>
    <row r="11763" spans="1:18" x14ac:dyDescent="0.3">
      <c r="A11763" s="1" t="s">
        <v>12352</v>
      </c>
      <c r="B11763" s="1" t="s">
        <v>11969</v>
      </c>
      <c r="C11763">
        <v>2025</v>
      </c>
      <c r="D11763" s="2">
        <v>36571</v>
      </c>
      <c r="E11763" s="1" t="s">
        <v>20</v>
      </c>
      <c r="F11763">
        <v>1</v>
      </c>
      <c r="G11763">
        <v>0</v>
      </c>
      <c r="H11763">
        <v>0</v>
      </c>
      <c r="I11763" s="1" t="s">
        <v>21</v>
      </c>
      <c r="J11763" s="1"/>
      <c r="K11763">
        <v>0</v>
      </c>
      <c r="L11763" s="1" t="s">
        <v>22</v>
      </c>
      <c r="M11763" s="1" t="s">
        <v>26</v>
      </c>
      <c r="N11763" s="1" t="s">
        <v>26</v>
      </c>
      <c r="O11763">
        <v>1</v>
      </c>
      <c r="P11763" s="1" t="s">
        <v>27</v>
      </c>
      <c r="Q11763" s="1" t="s">
        <v>27</v>
      </c>
      <c r="R11763">
        <v>0</v>
      </c>
    </row>
    <row r="11764" spans="1:18" x14ac:dyDescent="0.3">
      <c r="A11764" s="1" t="s">
        <v>12353</v>
      </c>
      <c r="B11764" s="1" t="s">
        <v>11969</v>
      </c>
      <c r="C11764">
        <v>2025</v>
      </c>
      <c r="D11764" s="2">
        <v>36571</v>
      </c>
      <c r="E11764" s="1" t="s">
        <v>20</v>
      </c>
      <c r="F11764">
        <v>1</v>
      </c>
      <c r="G11764">
        <v>0</v>
      </c>
      <c r="H11764">
        <v>0</v>
      </c>
      <c r="I11764" s="1" t="s">
        <v>21</v>
      </c>
      <c r="J11764" s="1"/>
      <c r="K11764">
        <v>0</v>
      </c>
      <c r="L11764" s="1" t="s">
        <v>22</v>
      </c>
      <c r="M11764" s="1" t="s">
        <v>23</v>
      </c>
      <c r="N11764" s="1" t="s">
        <v>23</v>
      </c>
      <c r="O11764">
        <v>1</v>
      </c>
      <c r="P11764" s="1" t="s">
        <v>40</v>
      </c>
      <c r="Q11764" s="1" t="s">
        <v>40</v>
      </c>
      <c r="R11764">
        <v>0</v>
      </c>
    </row>
    <row r="11765" spans="1:18" x14ac:dyDescent="0.3">
      <c r="A11765" s="1" t="s">
        <v>12354</v>
      </c>
      <c r="B11765" s="1" t="s">
        <v>11969</v>
      </c>
      <c r="C11765">
        <v>2025</v>
      </c>
      <c r="D11765" s="2">
        <v>36571</v>
      </c>
      <c r="E11765" s="1" t="s">
        <v>37</v>
      </c>
      <c r="F11765">
        <v>1</v>
      </c>
      <c r="G11765">
        <v>1</v>
      </c>
      <c r="H11765">
        <v>1</v>
      </c>
      <c r="I11765" s="1" t="s">
        <v>91</v>
      </c>
      <c r="J11765" s="1" t="s">
        <v>165</v>
      </c>
      <c r="K11765">
        <v>0</v>
      </c>
      <c r="L11765" s="1" t="s">
        <v>22</v>
      </c>
      <c r="M11765" s="1" t="s">
        <v>26</v>
      </c>
      <c r="N11765" s="1" t="s">
        <v>26</v>
      </c>
      <c r="O11765">
        <v>1</v>
      </c>
      <c r="P11765" s="1" t="s">
        <v>27</v>
      </c>
      <c r="Q11765" s="1" t="s">
        <v>27</v>
      </c>
      <c r="R11765">
        <v>0</v>
      </c>
    </row>
    <row r="11766" spans="1:18" x14ac:dyDescent="0.3">
      <c r="A11766" s="1" t="s">
        <v>12355</v>
      </c>
      <c r="B11766" s="1" t="s">
        <v>11969</v>
      </c>
      <c r="C11766">
        <v>2025</v>
      </c>
      <c r="D11766" s="2">
        <v>36571</v>
      </c>
      <c r="E11766" s="1" t="s">
        <v>37</v>
      </c>
      <c r="F11766">
        <v>1</v>
      </c>
      <c r="G11766">
        <v>1</v>
      </c>
      <c r="H11766">
        <v>1</v>
      </c>
      <c r="I11766" s="1" t="s">
        <v>38</v>
      </c>
      <c r="J11766" s="1" t="s">
        <v>42</v>
      </c>
      <c r="K11766">
        <v>0</v>
      </c>
      <c r="L11766" s="1" t="s">
        <v>22</v>
      </c>
      <c r="M11766" s="1" t="s">
        <v>26</v>
      </c>
      <c r="N11766" s="1" t="s">
        <v>26</v>
      </c>
      <c r="O11766">
        <v>1</v>
      </c>
      <c r="P11766" s="1" t="s">
        <v>31</v>
      </c>
      <c r="Q11766" s="1" t="s">
        <v>31</v>
      </c>
      <c r="R11766">
        <v>0</v>
      </c>
    </row>
    <row r="11767" spans="1:18" x14ac:dyDescent="0.3">
      <c r="A11767" s="1" t="s">
        <v>12356</v>
      </c>
      <c r="B11767" s="1" t="s">
        <v>11969</v>
      </c>
      <c r="C11767">
        <v>2025</v>
      </c>
      <c r="D11767" s="2">
        <v>36571</v>
      </c>
      <c r="E11767" s="1" t="s">
        <v>20</v>
      </c>
      <c r="F11767">
        <v>1</v>
      </c>
      <c r="G11767">
        <v>0</v>
      </c>
      <c r="H11767">
        <v>0</v>
      </c>
      <c r="I11767" s="1" t="s">
        <v>21</v>
      </c>
      <c r="J11767" s="1"/>
      <c r="K11767">
        <v>0</v>
      </c>
      <c r="L11767" s="1" t="s">
        <v>22</v>
      </c>
      <c r="M11767" s="1" t="s">
        <v>26</v>
      </c>
      <c r="N11767" s="1" t="s">
        <v>26</v>
      </c>
      <c r="O11767">
        <v>1</v>
      </c>
      <c r="P11767" s="1" t="s">
        <v>27</v>
      </c>
      <c r="Q11767" s="1" t="s">
        <v>27</v>
      </c>
      <c r="R11767">
        <v>0</v>
      </c>
    </row>
    <row r="11768" spans="1:18" x14ac:dyDescent="0.3">
      <c r="A11768" s="1" t="s">
        <v>12357</v>
      </c>
      <c r="B11768" s="1" t="s">
        <v>11969</v>
      </c>
      <c r="C11768">
        <v>2025</v>
      </c>
      <c r="D11768" s="2">
        <v>36571</v>
      </c>
      <c r="E11768" s="1" t="s">
        <v>20</v>
      </c>
      <c r="F11768">
        <v>1</v>
      </c>
      <c r="G11768">
        <v>0</v>
      </c>
      <c r="H11768">
        <v>0</v>
      </c>
      <c r="I11768" s="1" t="s">
        <v>21</v>
      </c>
      <c r="J11768" s="1"/>
      <c r="K11768">
        <v>0</v>
      </c>
      <c r="L11768" s="1" t="s">
        <v>22</v>
      </c>
      <c r="M11768" s="1" t="s">
        <v>23</v>
      </c>
      <c r="N11768" s="1" t="s">
        <v>23</v>
      </c>
      <c r="O11768">
        <v>1</v>
      </c>
      <c r="P11768" s="1" t="s">
        <v>121</v>
      </c>
      <c r="Q11768" s="1" t="s">
        <v>121</v>
      </c>
      <c r="R11768">
        <v>0</v>
      </c>
    </row>
    <row r="11769" spans="1:18" x14ac:dyDescent="0.3">
      <c r="A11769" s="1" t="s">
        <v>12358</v>
      </c>
      <c r="B11769" s="1" t="s">
        <v>11969</v>
      </c>
      <c r="C11769">
        <v>2025</v>
      </c>
      <c r="D11769" s="2">
        <v>36571</v>
      </c>
      <c r="E11769" s="1" t="s">
        <v>20</v>
      </c>
      <c r="F11769">
        <v>1</v>
      </c>
      <c r="G11769">
        <v>0</v>
      </c>
      <c r="H11769">
        <v>0</v>
      </c>
      <c r="I11769" s="1" t="s">
        <v>21</v>
      </c>
      <c r="J11769" s="1"/>
      <c r="K11769">
        <v>0</v>
      </c>
      <c r="L11769" s="1" t="s">
        <v>22</v>
      </c>
      <c r="M11769" s="1" t="s">
        <v>26</v>
      </c>
      <c r="N11769" s="1" t="s">
        <v>26</v>
      </c>
      <c r="O11769">
        <v>1</v>
      </c>
      <c r="P11769" s="1" t="s">
        <v>227</v>
      </c>
      <c r="Q11769" s="1" t="s">
        <v>227</v>
      </c>
      <c r="R11769">
        <v>0</v>
      </c>
    </row>
    <row r="11770" spans="1:18" x14ac:dyDescent="0.3">
      <c r="A11770" s="1" t="s">
        <v>12359</v>
      </c>
      <c r="B11770" s="1" t="s">
        <v>11969</v>
      </c>
      <c r="C11770">
        <v>2025</v>
      </c>
      <c r="D11770" s="2">
        <v>36571</v>
      </c>
      <c r="E11770" s="1" t="s">
        <v>20</v>
      </c>
      <c r="F11770">
        <v>1</v>
      </c>
      <c r="G11770">
        <v>0</v>
      </c>
      <c r="H11770">
        <v>0</v>
      </c>
      <c r="I11770" s="1" t="s">
        <v>21</v>
      </c>
      <c r="J11770" s="1"/>
      <c r="K11770">
        <v>0</v>
      </c>
      <c r="L11770" s="1" t="s">
        <v>22</v>
      </c>
      <c r="M11770" s="1" t="s">
        <v>33</v>
      </c>
      <c r="N11770" s="1" t="s">
        <v>33</v>
      </c>
      <c r="O11770">
        <v>1</v>
      </c>
      <c r="P11770" s="1" t="s">
        <v>40</v>
      </c>
      <c r="Q11770" s="1" t="s">
        <v>40</v>
      </c>
      <c r="R11770">
        <v>0</v>
      </c>
    </row>
    <row r="11771" spans="1:18" x14ac:dyDescent="0.3">
      <c r="A11771" s="1" t="s">
        <v>12360</v>
      </c>
      <c r="B11771" s="1" t="s">
        <v>11969</v>
      </c>
      <c r="C11771">
        <v>2025</v>
      </c>
      <c r="D11771" s="2">
        <v>36571</v>
      </c>
      <c r="E11771" s="1" t="s">
        <v>20</v>
      </c>
      <c r="F11771">
        <v>1</v>
      </c>
      <c r="G11771">
        <v>0</v>
      </c>
      <c r="H11771">
        <v>0</v>
      </c>
      <c r="I11771" s="1" t="s">
        <v>21</v>
      </c>
      <c r="J11771" s="1"/>
      <c r="K11771">
        <v>0</v>
      </c>
      <c r="L11771" s="1" t="s">
        <v>22</v>
      </c>
      <c r="M11771" s="1" t="s">
        <v>47</v>
      </c>
      <c r="N11771" s="1" t="s">
        <v>47</v>
      </c>
      <c r="O11771">
        <v>3</v>
      </c>
      <c r="P11771" s="1" t="s">
        <v>12361</v>
      </c>
      <c r="Q11771" s="1"/>
      <c r="R11771">
        <v>0</v>
      </c>
    </row>
    <row r="11772" spans="1:18" x14ac:dyDescent="0.3">
      <c r="A11772" s="1" t="s">
        <v>12362</v>
      </c>
      <c r="B11772" s="1" t="s">
        <v>11969</v>
      </c>
      <c r="C11772">
        <v>2025</v>
      </c>
      <c r="D11772" s="2">
        <v>36571</v>
      </c>
      <c r="E11772" s="1" t="s">
        <v>20</v>
      </c>
      <c r="F11772">
        <v>1</v>
      </c>
      <c r="G11772">
        <v>0</v>
      </c>
      <c r="H11772">
        <v>0</v>
      </c>
      <c r="I11772" s="1" t="s">
        <v>21</v>
      </c>
      <c r="J11772" s="1"/>
      <c r="K11772">
        <v>0</v>
      </c>
      <c r="L11772" s="1" t="s">
        <v>22</v>
      </c>
      <c r="M11772" s="1" t="s">
        <v>26</v>
      </c>
      <c r="N11772" s="1" t="s">
        <v>26</v>
      </c>
      <c r="O11772">
        <v>1</v>
      </c>
      <c r="P11772" s="1" t="s">
        <v>78</v>
      </c>
      <c r="Q11772" s="1" t="s">
        <v>78</v>
      </c>
      <c r="R11772">
        <v>0</v>
      </c>
    </row>
    <row r="11773" spans="1:18" x14ac:dyDescent="0.3">
      <c r="A11773" s="1" t="s">
        <v>12363</v>
      </c>
      <c r="B11773" s="1" t="s">
        <v>11969</v>
      </c>
      <c r="C11773">
        <v>2025</v>
      </c>
      <c r="D11773" s="2">
        <v>36571</v>
      </c>
      <c r="E11773" s="1" t="s">
        <v>37</v>
      </c>
      <c r="F11773">
        <v>1</v>
      </c>
      <c r="G11773">
        <v>1</v>
      </c>
      <c r="H11773">
        <v>1</v>
      </c>
      <c r="I11773" s="1" t="s">
        <v>38</v>
      </c>
      <c r="J11773" s="1" t="s">
        <v>42</v>
      </c>
      <c r="K11773">
        <v>0</v>
      </c>
      <c r="L11773" s="1" t="s">
        <v>22</v>
      </c>
      <c r="M11773" s="1" t="s">
        <v>26</v>
      </c>
      <c r="N11773" s="1" t="s">
        <v>26</v>
      </c>
      <c r="O11773">
        <v>1</v>
      </c>
      <c r="P11773" s="1" t="s">
        <v>40</v>
      </c>
      <c r="Q11773" s="1" t="s">
        <v>40</v>
      </c>
      <c r="R11773">
        <v>0</v>
      </c>
    </row>
    <row r="11774" spans="1:18" x14ac:dyDescent="0.3">
      <c r="A11774" s="1" t="s">
        <v>12364</v>
      </c>
      <c r="B11774" s="1" t="s">
        <v>11969</v>
      </c>
      <c r="C11774">
        <v>2025</v>
      </c>
      <c r="D11774" s="2">
        <v>36571</v>
      </c>
      <c r="E11774" s="1" t="s">
        <v>20</v>
      </c>
      <c r="F11774">
        <v>1</v>
      </c>
      <c r="G11774">
        <v>0</v>
      </c>
      <c r="H11774">
        <v>0</v>
      </c>
      <c r="I11774" s="1" t="s">
        <v>21</v>
      </c>
      <c r="J11774" s="1"/>
      <c r="K11774">
        <v>0</v>
      </c>
      <c r="L11774" s="1" t="s">
        <v>22</v>
      </c>
      <c r="M11774" s="1" t="s">
        <v>33</v>
      </c>
      <c r="N11774" s="1" t="s">
        <v>33</v>
      </c>
      <c r="O11774">
        <v>1</v>
      </c>
      <c r="P11774" s="1" t="s">
        <v>74</v>
      </c>
      <c r="Q11774" s="1" t="s">
        <v>74</v>
      </c>
      <c r="R11774">
        <v>0</v>
      </c>
    </row>
    <row r="11775" spans="1:18" x14ac:dyDescent="0.3">
      <c r="A11775" s="1" t="s">
        <v>12365</v>
      </c>
      <c r="B11775" s="1" t="s">
        <v>11969</v>
      </c>
      <c r="C11775">
        <v>2025</v>
      </c>
      <c r="D11775" s="2">
        <v>36571</v>
      </c>
      <c r="E11775" s="1" t="s">
        <v>20</v>
      </c>
      <c r="F11775">
        <v>1</v>
      </c>
      <c r="G11775">
        <v>0</v>
      </c>
      <c r="H11775">
        <v>0</v>
      </c>
      <c r="I11775" s="1" t="s">
        <v>21</v>
      </c>
      <c r="J11775" s="1"/>
      <c r="K11775">
        <v>0</v>
      </c>
      <c r="L11775" s="1" t="s">
        <v>22</v>
      </c>
      <c r="M11775" s="1" t="s">
        <v>35</v>
      </c>
      <c r="N11775" s="1" t="s">
        <v>35</v>
      </c>
      <c r="O11775">
        <v>1</v>
      </c>
      <c r="P11775" s="1" t="s">
        <v>27</v>
      </c>
      <c r="Q11775" s="1" t="s">
        <v>27</v>
      </c>
      <c r="R11775">
        <v>0</v>
      </c>
    </row>
    <row r="11776" spans="1:18" x14ac:dyDescent="0.3">
      <c r="A11776" s="1" t="s">
        <v>12366</v>
      </c>
      <c r="B11776" s="1" t="s">
        <v>11969</v>
      </c>
      <c r="C11776">
        <v>2025</v>
      </c>
      <c r="D11776" s="2">
        <v>36571</v>
      </c>
      <c r="E11776" s="1" t="s">
        <v>20</v>
      </c>
      <c r="F11776">
        <v>1</v>
      </c>
      <c r="G11776">
        <v>0</v>
      </c>
      <c r="H11776">
        <v>0</v>
      </c>
      <c r="I11776" s="1" t="s">
        <v>21</v>
      </c>
      <c r="J11776" s="1"/>
      <c r="K11776">
        <v>0</v>
      </c>
      <c r="L11776" s="1" t="s">
        <v>22</v>
      </c>
      <c r="M11776" s="1" t="s">
        <v>33</v>
      </c>
      <c r="N11776" s="1" t="s">
        <v>33</v>
      </c>
      <c r="O11776">
        <v>1</v>
      </c>
      <c r="P11776" s="1" t="s">
        <v>27</v>
      </c>
      <c r="Q11776" s="1" t="s">
        <v>27</v>
      </c>
      <c r="R11776">
        <v>0</v>
      </c>
    </row>
    <row r="11777" spans="1:18" x14ac:dyDescent="0.3">
      <c r="A11777" s="1" t="s">
        <v>12367</v>
      </c>
      <c r="B11777" s="1" t="s">
        <v>11969</v>
      </c>
      <c r="C11777">
        <v>2025</v>
      </c>
      <c r="D11777" s="2">
        <v>36571</v>
      </c>
      <c r="E11777" s="1" t="s">
        <v>37</v>
      </c>
      <c r="F11777">
        <v>1</v>
      </c>
      <c r="G11777">
        <v>1</v>
      </c>
      <c r="H11777">
        <v>1</v>
      </c>
      <c r="I11777" s="1" t="s">
        <v>91</v>
      </c>
      <c r="J11777" s="1" t="s">
        <v>165</v>
      </c>
      <c r="K11777">
        <v>0</v>
      </c>
      <c r="L11777" s="1" t="s">
        <v>22</v>
      </c>
      <c r="M11777" s="1" t="s">
        <v>26</v>
      </c>
      <c r="N11777" s="1" t="s">
        <v>26</v>
      </c>
      <c r="O11777">
        <v>1</v>
      </c>
      <c r="P11777" s="1" t="s">
        <v>45</v>
      </c>
      <c r="Q11777" s="1" t="s">
        <v>45</v>
      </c>
      <c r="R11777">
        <v>0</v>
      </c>
    </row>
    <row r="11778" spans="1:18" x14ac:dyDescent="0.3">
      <c r="A11778" s="1" t="s">
        <v>12368</v>
      </c>
      <c r="B11778" s="1" t="s">
        <v>11969</v>
      </c>
      <c r="C11778">
        <v>2025</v>
      </c>
      <c r="D11778" s="2">
        <v>36571</v>
      </c>
      <c r="E11778" s="1" t="s">
        <v>20</v>
      </c>
      <c r="F11778">
        <v>1</v>
      </c>
      <c r="G11778">
        <v>0</v>
      </c>
      <c r="H11778">
        <v>0</v>
      </c>
      <c r="I11778" s="1" t="s">
        <v>21</v>
      </c>
      <c r="J11778" s="1"/>
      <c r="K11778">
        <v>0</v>
      </c>
      <c r="L11778" s="1" t="s">
        <v>22</v>
      </c>
      <c r="M11778" s="1" t="s">
        <v>33</v>
      </c>
      <c r="N11778" s="1" t="s">
        <v>33</v>
      </c>
      <c r="O11778">
        <v>1</v>
      </c>
      <c r="P11778" s="1" t="s">
        <v>2432</v>
      </c>
      <c r="Q11778" s="1" t="s">
        <v>2432</v>
      </c>
      <c r="R11778">
        <v>0</v>
      </c>
    </row>
    <row r="11779" spans="1:18" x14ac:dyDescent="0.3">
      <c r="A11779" s="1" t="s">
        <v>12369</v>
      </c>
      <c r="B11779" s="1" t="s">
        <v>11969</v>
      </c>
      <c r="C11779">
        <v>2025</v>
      </c>
      <c r="D11779" s="2">
        <v>36571</v>
      </c>
      <c r="E11779" s="1" t="s">
        <v>20</v>
      </c>
      <c r="F11779">
        <v>1</v>
      </c>
      <c r="G11779">
        <v>0</v>
      </c>
      <c r="H11779">
        <v>0</v>
      </c>
      <c r="I11779" s="1" t="s">
        <v>21</v>
      </c>
      <c r="J11779" s="1"/>
      <c r="K11779">
        <v>0</v>
      </c>
      <c r="L11779" s="1" t="s">
        <v>22</v>
      </c>
      <c r="M11779" s="1" t="s">
        <v>26</v>
      </c>
      <c r="N11779" s="1" t="s">
        <v>26</v>
      </c>
      <c r="O11779">
        <v>1</v>
      </c>
      <c r="P11779" s="1" t="s">
        <v>119</v>
      </c>
      <c r="Q11779" s="1" t="s">
        <v>119</v>
      </c>
      <c r="R11779">
        <v>0</v>
      </c>
    </row>
    <row r="11780" spans="1:18" x14ac:dyDescent="0.3">
      <c r="A11780" s="1" t="s">
        <v>12370</v>
      </c>
      <c r="B11780" s="1" t="s">
        <v>11969</v>
      </c>
      <c r="C11780">
        <v>2025</v>
      </c>
      <c r="D11780" s="2">
        <v>36571</v>
      </c>
      <c r="E11780" s="1" t="s">
        <v>37</v>
      </c>
      <c r="F11780">
        <v>1</v>
      </c>
      <c r="G11780">
        <v>1</v>
      </c>
      <c r="H11780">
        <v>1</v>
      </c>
      <c r="I11780" s="1" t="s">
        <v>38</v>
      </c>
      <c r="J11780" s="1" t="s">
        <v>42</v>
      </c>
      <c r="K11780">
        <v>0</v>
      </c>
      <c r="L11780" s="1" t="s">
        <v>22</v>
      </c>
      <c r="M11780" s="1" t="s">
        <v>33</v>
      </c>
      <c r="N11780" s="1" t="s">
        <v>33</v>
      </c>
      <c r="O11780">
        <v>1</v>
      </c>
      <c r="P11780" s="1" t="s">
        <v>45</v>
      </c>
      <c r="Q11780" s="1" t="s">
        <v>45</v>
      </c>
      <c r="R11780">
        <v>1</v>
      </c>
    </row>
    <row r="11781" spans="1:18" x14ac:dyDescent="0.3">
      <c r="A11781" s="1" t="s">
        <v>12371</v>
      </c>
      <c r="B11781" s="1" t="s">
        <v>11969</v>
      </c>
      <c r="C11781">
        <v>2025</v>
      </c>
      <c r="D11781" s="2">
        <v>36571</v>
      </c>
      <c r="E11781" s="1" t="s">
        <v>20</v>
      </c>
      <c r="F11781">
        <v>1</v>
      </c>
      <c r="G11781">
        <v>0</v>
      </c>
      <c r="H11781">
        <v>0</v>
      </c>
      <c r="I11781" s="1" t="s">
        <v>21</v>
      </c>
      <c r="J11781" s="1"/>
      <c r="K11781">
        <v>0</v>
      </c>
      <c r="L11781" s="1" t="s">
        <v>22</v>
      </c>
      <c r="M11781" s="1" t="s">
        <v>26</v>
      </c>
      <c r="N11781" s="1" t="s">
        <v>26</v>
      </c>
      <c r="O11781">
        <v>1</v>
      </c>
      <c r="P11781" s="1" t="s">
        <v>40</v>
      </c>
      <c r="Q11781" s="1" t="s">
        <v>40</v>
      </c>
      <c r="R11781">
        <v>0</v>
      </c>
    </row>
    <row r="11782" spans="1:18" x14ac:dyDescent="0.3">
      <c r="A11782" s="1" t="s">
        <v>12372</v>
      </c>
      <c r="B11782" s="1" t="s">
        <v>11969</v>
      </c>
      <c r="C11782">
        <v>2025</v>
      </c>
      <c r="D11782" s="2">
        <v>36571</v>
      </c>
      <c r="E11782" s="1" t="s">
        <v>20</v>
      </c>
      <c r="F11782">
        <v>1</v>
      </c>
      <c r="G11782">
        <v>0</v>
      </c>
      <c r="H11782">
        <v>0</v>
      </c>
      <c r="I11782" s="1" t="s">
        <v>21</v>
      </c>
      <c r="J11782" s="1"/>
      <c r="K11782">
        <v>0</v>
      </c>
      <c r="L11782" s="1" t="s">
        <v>22</v>
      </c>
      <c r="M11782" s="1" t="s">
        <v>23</v>
      </c>
      <c r="N11782" s="1" t="s">
        <v>23</v>
      </c>
      <c r="O11782">
        <v>1</v>
      </c>
      <c r="P11782" s="1" t="s">
        <v>2432</v>
      </c>
      <c r="Q11782" s="1" t="s">
        <v>2432</v>
      </c>
      <c r="R11782">
        <v>0</v>
      </c>
    </row>
    <row r="11783" spans="1:18" x14ac:dyDescent="0.3">
      <c r="A11783" s="1" t="s">
        <v>12373</v>
      </c>
      <c r="B11783" s="1" t="s">
        <v>11969</v>
      </c>
      <c r="C11783">
        <v>2025</v>
      </c>
      <c r="D11783" s="2">
        <v>36571</v>
      </c>
      <c r="E11783" s="1" t="s">
        <v>20</v>
      </c>
      <c r="F11783">
        <v>1</v>
      </c>
      <c r="G11783">
        <v>0</v>
      </c>
      <c r="H11783">
        <v>0</v>
      </c>
      <c r="I11783" s="1" t="s">
        <v>21</v>
      </c>
      <c r="J11783" s="1"/>
      <c r="K11783">
        <v>0</v>
      </c>
      <c r="L11783" s="1" t="s">
        <v>22</v>
      </c>
      <c r="M11783" s="1" t="s">
        <v>23</v>
      </c>
      <c r="N11783" s="1" t="s">
        <v>23</v>
      </c>
      <c r="O11783">
        <v>1</v>
      </c>
      <c r="P11783" s="1" t="s">
        <v>2432</v>
      </c>
      <c r="Q11783" s="1" t="s">
        <v>2432</v>
      </c>
      <c r="R11783">
        <v>0</v>
      </c>
    </row>
    <row r="11784" spans="1:18" x14ac:dyDescent="0.3">
      <c r="A11784" s="1" t="s">
        <v>12374</v>
      </c>
      <c r="B11784" s="1" t="s">
        <v>11969</v>
      </c>
      <c r="C11784">
        <v>2025</v>
      </c>
      <c r="D11784" s="2">
        <v>36571</v>
      </c>
      <c r="E11784" s="1" t="s">
        <v>20</v>
      </c>
      <c r="F11784">
        <v>1</v>
      </c>
      <c r="G11784">
        <v>0</v>
      </c>
      <c r="H11784">
        <v>0</v>
      </c>
      <c r="I11784" s="1" t="s">
        <v>21</v>
      </c>
      <c r="J11784" s="1"/>
      <c r="K11784">
        <v>0</v>
      </c>
      <c r="L11784" s="1" t="s">
        <v>22</v>
      </c>
      <c r="M11784" s="1" t="s">
        <v>26</v>
      </c>
      <c r="N11784" s="1" t="s">
        <v>26</v>
      </c>
      <c r="O11784">
        <v>1</v>
      </c>
      <c r="P11784" s="1" t="s">
        <v>134</v>
      </c>
      <c r="Q11784" s="1" t="s">
        <v>134</v>
      </c>
      <c r="R11784">
        <v>0</v>
      </c>
    </row>
    <row r="11785" spans="1:18" x14ac:dyDescent="0.3">
      <c r="A11785" s="1" t="s">
        <v>12375</v>
      </c>
      <c r="B11785" s="1" t="s">
        <v>11969</v>
      </c>
      <c r="C11785">
        <v>2025</v>
      </c>
      <c r="D11785" s="2">
        <v>36571</v>
      </c>
      <c r="E11785" s="1" t="s">
        <v>20</v>
      </c>
      <c r="F11785">
        <v>1</v>
      </c>
      <c r="G11785">
        <v>0</v>
      </c>
      <c r="H11785">
        <v>0</v>
      </c>
      <c r="I11785" s="1" t="s">
        <v>21</v>
      </c>
      <c r="J11785" s="1"/>
      <c r="K11785">
        <v>0</v>
      </c>
      <c r="L11785" s="1" t="s">
        <v>22</v>
      </c>
      <c r="M11785" s="1" t="s">
        <v>23</v>
      </c>
      <c r="N11785" s="1" t="s">
        <v>23</v>
      </c>
      <c r="O11785">
        <v>2</v>
      </c>
      <c r="P11785" s="1" t="s">
        <v>503</v>
      </c>
      <c r="Q11785" s="1"/>
      <c r="R11785">
        <v>0</v>
      </c>
    </row>
    <row r="11786" spans="1:18" x14ac:dyDescent="0.3">
      <c r="A11786" s="1" t="s">
        <v>12376</v>
      </c>
      <c r="B11786" s="1" t="s">
        <v>11969</v>
      </c>
      <c r="C11786">
        <v>2025</v>
      </c>
      <c r="D11786" s="2">
        <v>36571</v>
      </c>
      <c r="E11786" s="1" t="s">
        <v>20</v>
      </c>
      <c r="F11786">
        <v>1</v>
      </c>
      <c r="G11786">
        <v>0</v>
      </c>
      <c r="H11786">
        <v>0</v>
      </c>
      <c r="I11786" s="1" t="s">
        <v>21</v>
      </c>
      <c r="J11786" s="1"/>
      <c r="K11786">
        <v>0</v>
      </c>
      <c r="L11786" s="1" t="s">
        <v>22</v>
      </c>
      <c r="M11786" s="1" t="s">
        <v>26</v>
      </c>
      <c r="N11786" s="1" t="s">
        <v>26</v>
      </c>
      <c r="O11786">
        <v>1</v>
      </c>
      <c r="P11786" s="1" t="s">
        <v>40</v>
      </c>
      <c r="Q11786" s="1" t="s">
        <v>40</v>
      </c>
      <c r="R11786">
        <v>0</v>
      </c>
    </row>
    <row r="11787" spans="1:18" x14ac:dyDescent="0.3">
      <c r="A11787" s="1" t="s">
        <v>12377</v>
      </c>
      <c r="B11787" s="1" t="s">
        <v>11969</v>
      </c>
      <c r="C11787">
        <v>2025</v>
      </c>
      <c r="D11787" s="2">
        <v>36571</v>
      </c>
      <c r="E11787" s="1" t="s">
        <v>20</v>
      </c>
      <c r="F11787">
        <v>1</v>
      </c>
      <c r="G11787">
        <v>0</v>
      </c>
      <c r="H11787">
        <v>0</v>
      </c>
      <c r="I11787" s="1" t="s">
        <v>21</v>
      </c>
      <c r="J11787" s="1"/>
      <c r="K11787">
        <v>0</v>
      </c>
      <c r="L11787" s="1" t="s">
        <v>22</v>
      </c>
      <c r="M11787" s="1" t="s">
        <v>33</v>
      </c>
      <c r="N11787" s="1" t="s">
        <v>33</v>
      </c>
      <c r="O11787">
        <v>1</v>
      </c>
      <c r="P11787" s="1" t="s">
        <v>40</v>
      </c>
      <c r="Q11787" s="1" t="s">
        <v>40</v>
      </c>
      <c r="R11787">
        <v>0</v>
      </c>
    </row>
    <row r="11788" spans="1:18" x14ac:dyDescent="0.3">
      <c r="A11788" s="1" t="s">
        <v>12378</v>
      </c>
      <c r="B11788" s="1" t="s">
        <v>11969</v>
      </c>
      <c r="C11788">
        <v>2025</v>
      </c>
      <c r="D11788" s="2">
        <v>36571</v>
      </c>
      <c r="E11788" s="1" t="s">
        <v>20</v>
      </c>
      <c r="F11788">
        <v>1</v>
      </c>
      <c r="G11788">
        <v>0</v>
      </c>
      <c r="H11788">
        <v>0</v>
      </c>
      <c r="I11788" s="1" t="s">
        <v>21</v>
      </c>
      <c r="J11788" s="1"/>
      <c r="K11788">
        <v>0</v>
      </c>
      <c r="L11788" s="1" t="s">
        <v>22</v>
      </c>
      <c r="M11788" s="1" t="s">
        <v>26</v>
      </c>
      <c r="N11788" s="1" t="s">
        <v>26</v>
      </c>
      <c r="O11788">
        <v>1</v>
      </c>
      <c r="P11788" s="1" t="s">
        <v>3350</v>
      </c>
      <c r="Q11788" s="1" t="s">
        <v>3350</v>
      </c>
      <c r="R11788">
        <v>0</v>
      </c>
    </row>
    <row r="11789" spans="1:18" x14ac:dyDescent="0.3">
      <c r="A11789" s="1" t="s">
        <v>12379</v>
      </c>
      <c r="B11789" s="1" t="s">
        <v>11969</v>
      </c>
      <c r="C11789">
        <v>2025</v>
      </c>
      <c r="D11789" s="2">
        <v>36571</v>
      </c>
      <c r="E11789" s="1" t="s">
        <v>20</v>
      </c>
      <c r="F11789">
        <v>1</v>
      </c>
      <c r="G11789">
        <v>0</v>
      </c>
      <c r="H11789">
        <v>0</v>
      </c>
      <c r="I11789" s="1" t="s">
        <v>21</v>
      </c>
      <c r="J11789" s="1"/>
      <c r="K11789">
        <v>0</v>
      </c>
      <c r="L11789" s="1" t="s">
        <v>22</v>
      </c>
      <c r="M11789" s="1" t="s">
        <v>26</v>
      </c>
      <c r="N11789" s="1" t="s">
        <v>26</v>
      </c>
      <c r="O11789">
        <v>2</v>
      </c>
      <c r="P11789" s="1" t="s">
        <v>11358</v>
      </c>
      <c r="Q11789" s="1"/>
      <c r="R11789">
        <v>0</v>
      </c>
    </row>
    <row r="11790" spans="1:18" x14ac:dyDescent="0.3">
      <c r="A11790" s="1" t="s">
        <v>12380</v>
      </c>
      <c r="B11790" s="1" t="s">
        <v>11969</v>
      </c>
      <c r="C11790">
        <v>2025</v>
      </c>
      <c r="D11790" s="2">
        <v>36571</v>
      </c>
      <c r="E11790" s="1" t="s">
        <v>20</v>
      </c>
      <c r="F11790">
        <v>1</v>
      </c>
      <c r="G11790">
        <v>0</v>
      </c>
      <c r="H11790">
        <v>0</v>
      </c>
      <c r="I11790" s="1" t="s">
        <v>21</v>
      </c>
      <c r="J11790" s="1"/>
      <c r="K11790">
        <v>0</v>
      </c>
      <c r="L11790" s="1" t="s">
        <v>22</v>
      </c>
      <c r="M11790" s="1" t="s">
        <v>26</v>
      </c>
      <c r="N11790" s="1" t="s">
        <v>26</v>
      </c>
      <c r="O11790">
        <v>1</v>
      </c>
      <c r="P11790" s="1" t="s">
        <v>27</v>
      </c>
      <c r="Q11790" s="1" t="s">
        <v>27</v>
      </c>
      <c r="R11790">
        <v>0</v>
      </c>
    </row>
    <row r="11791" spans="1:18" x14ac:dyDescent="0.3">
      <c r="A11791" s="1" t="s">
        <v>12381</v>
      </c>
      <c r="B11791" s="1" t="s">
        <v>11969</v>
      </c>
      <c r="C11791">
        <v>2025</v>
      </c>
      <c r="D11791" s="2">
        <v>36571</v>
      </c>
      <c r="E11791" s="1" t="s">
        <v>37</v>
      </c>
      <c r="F11791">
        <v>1</v>
      </c>
      <c r="G11791">
        <v>1</v>
      </c>
      <c r="H11791">
        <v>1</v>
      </c>
      <c r="I11791" s="1" t="s">
        <v>38</v>
      </c>
      <c r="J11791" s="1" t="s">
        <v>39</v>
      </c>
      <c r="K11791">
        <v>0</v>
      </c>
      <c r="L11791" s="1" t="s">
        <v>22</v>
      </c>
      <c r="M11791" s="1" t="s">
        <v>26</v>
      </c>
      <c r="N11791" s="1" t="s">
        <v>26</v>
      </c>
      <c r="O11791">
        <v>1</v>
      </c>
      <c r="P11791" s="1" t="s">
        <v>40</v>
      </c>
      <c r="Q11791" s="1" t="s">
        <v>40</v>
      </c>
      <c r="R11791">
        <v>0</v>
      </c>
    </row>
    <row r="11792" spans="1:18" x14ac:dyDescent="0.3">
      <c r="A11792" s="1" t="s">
        <v>12382</v>
      </c>
      <c r="B11792" s="1" t="s">
        <v>11969</v>
      </c>
      <c r="C11792">
        <v>2025</v>
      </c>
      <c r="D11792" s="2">
        <v>36571</v>
      </c>
      <c r="E11792" s="1" t="s">
        <v>20</v>
      </c>
      <c r="F11792">
        <v>1</v>
      </c>
      <c r="G11792">
        <v>0</v>
      </c>
      <c r="H11792">
        <v>0</v>
      </c>
      <c r="I11792" s="1" t="s">
        <v>21</v>
      </c>
      <c r="J11792" s="1"/>
      <c r="K11792">
        <v>0</v>
      </c>
      <c r="L11792" s="1" t="s">
        <v>22</v>
      </c>
      <c r="M11792" s="1" t="s">
        <v>35</v>
      </c>
      <c r="N11792" s="1" t="s">
        <v>35</v>
      </c>
      <c r="O11792">
        <v>1</v>
      </c>
      <c r="P11792" s="1" t="s">
        <v>858</v>
      </c>
      <c r="Q11792" s="1" t="s">
        <v>858</v>
      </c>
      <c r="R11792">
        <v>0</v>
      </c>
    </row>
    <row r="11793" spans="1:18" x14ac:dyDescent="0.3">
      <c r="A11793" s="1" t="s">
        <v>12383</v>
      </c>
      <c r="B11793" s="1" t="s">
        <v>11969</v>
      </c>
      <c r="C11793">
        <v>2025</v>
      </c>
      <c r="D11793" s="2">
        <v>36571</v>
      </c>
      <c r="E11793" s="1" t="s">
        <v>20</v>
      </c>
      <c r="F11793">
        <v>1</v>
      </c>
      <c r="G11793">
        <v>0</v>
      </c>
      <c r="H11793">
        <v>0</v>
      </c>
      <c r="I11793" s="1" t="s">
        <v>21</v>
      </c>
      <c r="J11793" s="1"/>
      <c r="K11793">
        <v>0</v>
      </c>
      <c r="L11793" s="1" t="s">
        <v>22</v>
      </c>
      <c r="M11793" s="1" t="s">
        <v>26</v>
      </c>
      <c r="N11793" s="1" t="s">
        <v>26</v>
      </c>
      <c r="O11793">
        <v>1</v>
      </c>
      <c r="P11793" s="1" t="s">
        <v>40</v>
      </c>
      <c r="Q11793" s="1" t="s">
        <v>40</v>
      </c>
      <c r="R11793">
        <v>0</v>
      </c>
    </row>
    <row r="11794" spans="1:18" x14ac:dyDescent="0.3">
      <c r="A11794" s="1" t="s">
        <v>12384</v>
      </c>
      <c r="B11794" s="1" t="s">
        <v>11969</v>
      </c>
      <c r="C11794">
        <v>2025</v>
      </c>
      <c r="D11794" s="2">
        <v>36571</v>
      </c>
      <c r="E11794" s="1" t="s">
        <v>20</v>
      </c>
      <c r="F11794">
        <v>1</v>
      </c>
      <c r="G11794">
        <v>0</v>
      </c>
      <c r="H11794">
        <v>0</v>
      </c>
      <c r="I11794" s="1" t="s">
        <v>21</v>
      </c>
      <c r="J11794" s="1"/>
      <c r="K11794">
        <v>0</v>
      </c>
      <c r="L11794" s="1" t="s">
        <v>22</v>
      </c>
      <c r="M11794" s="1" t="s">
        <v>26</v>
      </c>
      <c r="N11794" s="1" t="s">
        <v>26</v>
      </c>
      <c r="O11794">
        <v>1</v>
      </c>
      <c r="P11794" s="1" t="s">
        <v>82</v>
      </c>
      <c r="Q11794" s="1" t="s">
        <v>82</v>
      </c>
      <c r="R11794">
        <v>0</v>
      </c>
    </row>
    <row r="11795" spans="1:18" x14ac:dyDescent="0.3">
      <c r="A11795" s="1" t="s">
        <v>12385</v>
      </c>
      <c r="B11795" s="1" t="s">
        <v>11969</v>
      </c>
      <c r="C11795">
        <v>2025</v>
      </c>
      <c r="D11795" s="2">
        <v>36571</v>
      </c>
      <c r="E11795" s="1" t="s">
        <v>20</v>
      </c>
      <c r="F11795">
        <v>1</v>
      </c>
      <c r="G11795">
        <v>0</v>
      </c>
      <c r="H11795">
        <v>0</v>
      </c>
      <c r="I11795" s="1" t="s">
        <v>21</v>
      </c>
      <c r="J11795" s="1"/>
      <c r="K11795">
        <v>0</v>
      </c>
      <c r="L11795" s="1" t="s">
        <v>22</v>
      </c>
      <c r="M11795" s="1" t="s">
        <v>33</v>
      </c>
      <c r="N11795" s="1" t="s">
        <v>33</v>
      </c>
      <c r="O11795">
        <v>1</v>
      </c>
      <c r="P11795" s="1" t="s">
        <v>40</v>
      </c>
      <c r="Q11795" s="1" t="s">
        <v>40</v>
      </c>
      <c r="R11795">
        <v>0</v>
      </c>
    </row>
    <row r="11796" spans="1:18" x14ac:dyDescent="0.3">
      <c r="A11796" s="1" t="s">
        <v>12386</v>
      </c>
      <c r="B11796" s="1" t="s">
        <v>11969</v>
      </c>
      <c r="C11796">
        <v>2025</v>
      </c>
      <c r="D11796" s="2">
        <v>36571</v>
      </c>
      <c r="E11796" s="1" t="s">
        <v>20</v>
      </c>
      <c r="F11796">
        <v>1</v>
      </c>
      <c r="G11796">
        <v>0</v>
      </c>
      <c r="H11796">
        <v>0</v>
      </c>
      <c r="I11796" s="1" t="s">
        <v>21</v>
      </c>
      <c r="J11796" s="1"/>
      <c r="K11796">
        <v>0</v>
      </c>
      <c r="L11796" s="1" t="s">
        <v>22</v>
      </c>
      <c r="M11796" s="1" t="s">
        <v>23</v>
      </c>
      <c r="N11796" s="1" t="s">
        <v>23</v>
      </c>
      <c r="O11796">
        <v>1</v>
      </c>
      <c r="P11796" s="1" t="s">
        <v>27</v>
      </c>
      <c r="Q11796" s="1" t="s">
        <v>27</v>
      </c>
      <c r="R11796">
        <v>0</v>
      </c>
    </row>
    <row r="11797" spans="1:18" x14ac:dyDescent="0.3">
      <c r="A11797" s="1" t="s">
        <v>12387</v>
      </c>
      <c r="B11797" s="1" t="s">
        <v>11969</v>
      </c>
      <c r="C11797">
        <v>2025</v>
      </c>
      <c r="D11797" s="2">
        <v>36571</v>
      </c>
      <c r="E11797" s="1" t="s">
        <v>37</v>
      </c>
      <c r="F11797">
        <v>1</v>
      </c>
      <c r="G11797">
        <v>1</v>
      </c>
      <c r="H11797">
        <v>1</v>
      </c>
      <c r="I11797" s="1" t="s">
        <v>38</v>
      </c>
      <c r="J11797" s="1" t="s">
        <v>2299</v>
      </c>
      <c r="K11797">
        <v>0</v>
      </c>
      <c r="L11797" s="1" t="s">
        <v>22</v>
      </c>
      <c r="M11797" s="1" t="s">
        <v>33</v>
      </c>
      <c r="N11797" s="1" t="s">
        <v>33</v>
      </c>
      <c r="O11797">
        <v>1</v>
      </c>
      <c r="P11797" s="1" t="s">
        <v>1809</v>
      </c>
      <c r="Q11797" s="1"/>
      <c r="R11797">
        <v>1</v>
      </c>
    </row>
    <row r="11798" spans="1:18" x14ac:dyDescent="0.3">
      <c r="A11798" s="1" t="s">
        <v>12388</v>
      </c>
      <c r="B11798" s="1" t="s">
        <v>11969</v>
      </c>
      <c r="C11798">
        <v>2025</v>
      </c>
      <c r="D11798" s="2">
        <v>36571</v>
      </c>
      <c r="E11798" s="1" t="s">
        <v>37</v>
      </c>
      <c r="F11798">
        <v>1</v>
      </c>
      <c r="G11798">
        <v>1</v>
      </c>
      <c r="H11798">
        <v>1</v>
      </c>
      <c r="I11798" s="1" t="s">
        <v>91</v>
      </c>
      <c r="J11798" s="1" t="s">
        <v>92</v>
      </c>
      <c r="K11798">
        <v>0</v>
      </c>
      <c r="L11798" s="1" t="s">
        <v>22</v>
      </c>
      <c r="M11798" s="1" t="s">
        <v>33</v>
      </c>
      <c r="N11798" s="1" t="s">
        <v>33</v>
      </c>
      <c r="O11798">
        <v>1</v>
      </c>
      <c r="P11798" s="1" t="s">
        <v>1809</v>
      </c>
      <c r="Q11798" s="1"/>
      <c r="R11798">
        <v>1</v>
      </c>
    </row>
    <row r="11799" spans="1:18" x14ac:dyDescent="0.3">
      <c r="A11799" s="1" t="s">
        <v>12389</v>
      </c>
      <c r="B11799" s="1" t="s">
        <v>11969</v>
      </c>
      <c r="C11799">
        <v>2025</v>
      </c>
      <c r="D11799" s="2">
        <v>36571</v>
      </c>
      <c r="E11799" s="1" t="s">
        <v>20</v>
      </c>
      <c r="F11799">
        <v>1</v>
      </c>
      <c r="G11799">
        <v>0</v>
      </c>
      <c r="H11799">
        <v>0</v>
      </c>
      <c r="I11799" s="1" t="s">
        <v>21</v>
      </c>
      <c r="J11799" s="1"/>
      <c r="K11799">
        <v>0</v>
      </c>
      <c r="L11799" s="1" t="s">
        <v>22</v>
      </c>
      <c r="M11799" s="1" t="s">
        <v>26</v>
      </c>
      <c r="N11799" s="1" t="s">
        <v>26</v>
      </c>
      <c r="O11799">
        <v>1</v>
      </c>
      <c r="P11799" s="1" t="s">
        <v>2432</v>
      </c>
      <c r="Q11799" s="1" t="s">
        <v>2432</v>
      </c>
      <c r="R11799">
        <v>0</v>
      </c>
    </row>
    <row r="11800" spans="1:18" x14ac:dyDescent="0.3">
      <c r="A11800" s="1" t="s">
        <v>12390</v>
      </c>
      <c r="B11800" s="1" t="s">
        <v>11969</v>
      </c>
      <c r="C11800">
        <v>2025</v>
      </c>
      <c r="D11800" s="2">
        <v>36571</v>
      </c>
      <c r="E11800" s="1" t="s">
        <v>37</v>
      </c>
      <c r="F11800">
        <v>1</v>
      </c>
      <c r="G11800">
        <v>1</v>
      </c>
      <c r="H11800">
        <v>1</v>
      </c>
      <c r="I11800" s="1" t="s">
        <v>91</v>
      </c>
      <c r="J11800" s="1" t="s">
        <v>92</v>
      </c>
      <c r="K11800">
        <v>0</v>
      </c>
      <c r="L11800" s="1" t="s">
        <v>22</v>
      </c>
      <c r="M11800" s="1" t="s">
        <v>33</v>
      </c>
      <c r="N11800" s="1" t="s">
        <v>33</v>
      </c>
      <c r="O11800">
        <v>1</v>
      </c>
      <c r="P11800" s="1" t="s">
        <v>40</v>
      </c>
      <c r="Q11800" s="1" t="s">
        <v>40</v>
      </c>
      <c r="R11800">
        <v>1</v>
      </c>
    </row>
    <row r="11801" spans="1:18" x14ac:dyDescent="0.3">
      <c r="A11801" s="1" t="s">
        <v>12391</v>
      </c>
      <c r="B11801" s="1" t="s">
        <v>11969</v>
      </c>
      <c r="C11801">
        <v>2025</v>
      </c>
      <c r="D11801" s="2">
        <v>36571</v>
      </c>
      <c r="E11801" s="1" t="s">
        <v>20</v>
      </c>
      <c r="F11801">
        <v>1</v>
      </c>
      <c r="G11801">
        <v>0</v>
      </c>
      <c r="H11801">
        <v>0</v>
      </c>
      <c r="I11801" s="1" t="s">
        <v>21</v>
      </c>
      <c r="J11801" s="1"/>
      <c r="K11801">
        <v>0</v>
      </c>
      <c r="L11801" s="1" t="s">
        <v>22</v>
      </c>
      <c r="M11801" s="1" t="s">
        <v>23</v>
      </c>
      <c r="N11801" s="1" t="s">
        <v>23</v>
      </c>
      <c r="O11801">
        <v>1</v>
      </c>
      <c r="P11801" s="1" t="s">
        <v>27</v>
      </c>
      <c r="Q11801" s="1" t="s">
        <v>27</v>
      </c>
      <c r="R11801">
        <v>0</v>
      </c>
    </row>
    <row r="11802" spans="1:18" x14ac:dyDescent="0.3">
      <c r="A11802" s="1" t="s">
        <v>12392</v>
      </c>
      <c r="B11802" s="1" t="s">
        <v>11969</v>
      </c>
      <c r="C11802">
        <v>2025</v>
      </c>
      <c r="D11802" s="2">
        <v>36571</v>
      </c>
      <c r="E11802" s="1" t="s">
        <v>20</v>
      </c>
      <c r="F11802">
        <v>1</v>
      </c>
      <c r="G11802">
        <v>0</v>
      </c>
      <c r="H11802">
        <v>0</v>
      </c>
      <c r="I11802" s="1" t="s">
        <v>21</v>
      </c>
      <c r="J11802" s="1"/>
      <c r="K11802">
        <v>0</v>
      </c>
      <c r="L11802" s="1" t="s">
        <v>22</v>
      </c>
      <c r="M11802" s="1" t="s">
        <v>33</v>
      </c>
      <c r="N11802" s="1" t="s">
        <v>33</v>
      </c>
      <c r="O11802">
        <v>1</v>
      </c>
      <c r="P11802" s="1" t="s">
        <v>27</v>
      </c>
      <c r="Q11802" s="1" t="s">
        <v>27</v>
      </c>
      <c r="R11802">
        <v>0</v>
      </c>
    </row>
    <row r="11803" spans="1:18" x14ac:dyDescent="0.3">
      <c r="A11803" s="1" t="s">
        <v>12393</v>
      </c>
      <c r="B11803" s="1" t="s">
        <v>11969</v>
      </c>
      <c r="C11803">
        <v>2025</v>
      </c>
      <c r="D11803" s="2">
        <v>36571</v>
      </c>
      <c r="E11803" s="1" t="s">
        <v>20</v>
      </c>
      <c r="F11803">
        <v>1</v>
      </c>
      <c r="G11803">
        <v>0</v>
      </c>
      <c r="H11803">
        <v>0</v>
      </c>
      <c r="I11803" s="1" t="s">
        <v>21</v>
      </c>
      <c r="J11803" s="1"/>
      <c r="K11803">
        <v>0</v>
      </c>
      <c r="L11803" s="1" t="s">
        <v>22</v>
      </c>
      <c r="M11803" s="1" t="s">
        <v>23</v>
      </c>
      <c r="N11803" s="1" t="s">
        <v>23</v>
      </c>
      <c r="O11803">
        <v>2</v>
      </c>
      <c r="P11803" s="1" t="s">
        <v>251</v>
      </c>
      <c r="Q11803" s="1"/>
      <c r="R11803">
        <v>0</v>
      </c>
    </row>
    <row r="11804" spans="1:18" x14ac:dyDescent="0.3">
      <c r="A11804" s="1" t="s">
        <v>12394</v>
      </c>
      <c r="B11804" s="1" t="s">
        <v>11969</v>
      </c>
      <c r="C11804">
        <v>2025</v>
      </c>
      <c r="D11804" s="2">
        <v>36571</v>
      </c>
      <c r="E11804" s="1" t="s">
        <v>20</v>
      </c>
      <c r="F11804">
        <v>1</v>
      </c>
      <c r="G11804">
        <v>0</v>
      </c>
      <c r="H11804">
        <v>0</v>
      </c>
      <c r="I11804" s="1" t="s">
        <v>21</v>
      </c>
      <c r="J11804" s="1"/>
      <c r="K11804">
        <v>0</v>
      </c>
      <c r="L11804" s="1" t="s">
        <v>22</v>
      </c>
      <c r="M11804" s="1" t="s">
        <v>26</v>
      </c>
      <c r="N11804" s="1" t="s">
        <v>26</v>
      </c>
      <c r="O11804">
        <v>1</v>
      </c>
      <c r="P11804" s="1" t="s">
        <v>40</v>
      </c>
      <c r="Q11804" s="1" t="s">
        <v>40</v>
      </c>
      <c r="R11804">
        <v>0</v>
      </c>
    </row>
    <row r="11805" spans="1:18" x14ac:dyDescent="0.3">
      <c r="A11805" s="1" t="s">
        <v>12395</v>
      </c>
      <c r="B11805" s="1" t="s">
        <v>11969</v>
      </c>
      <c r="C11805">
        <v>2025</v>
      </c>
      <c r="D11805" s="2">
        <v>36571</v>
      </c>
      <c r="E11805" s="1" t="s">
        <v>20</v>
      </c>
      <c r="F11805">
        <v>1</v>
      </c>
      <c r="G11805">
        <v>0</v>
      </c>
      <c r="H11805">
        <v>0</v>
      </c>
      <c r="I11805" s="1" t="s">
        <v>21</v>
      </c>
      <c r="J11805" s="1"/>
      <c r="K11805">
        <v>0</v>
      </c>
      <c r="L11805" s="1" t="s">
        <v>22</v>
      </c>
      <c r="M11805" s="1" t="s">
        <v>33</v>
      </c>
      <c r="N11805" s="1" t="s">
        <v>33</v>
      </c>
      <c r="O11805">
        <v>1</v>
      </c>
      <c r="P11805" s="1" t="s">
        <v>121</v>
      </c>
      <c r="Q11805" s="1" t="s">
        <v>121</v>
      </c>
      <c r="R11805">
        <v>0</v>
      </c>
    </row>
    <row r="11806" spans="1:18" x14ac:dyDescent="0.3">
      <c r="A11806" s="1" t="s">
        <v>12396</v>
      </c>
      <c r="B11806" s="1" t="s">
        <v>11969</v>
      </c>
      <c r="C11806">
        <v>2025</v>
      </c>
      <c r="D11806" s="2">
        <v>36571</v>
      </c>
      <c r="E11806" s="1" t="s">
        <v>37</v>
      </c>
      <c r="F11806">
        <v>1</v>
      </c>
      <c r="G11806">
        <v>1</v>
      </c>
      <c r="H11806">
        <v>1</v>
      </c>
      <c r="I11806" s="1" t="s">
        <v>91</v>
      </c>
      <c r="J11806" s="1" t="s">
        <v>92</v>
      </c>
      <c r="K11806">
        <v>0</v>
      </c>
      <c r="L11806" s="1" t="s">
        <v>22</v>
      </c>
      <c r="M11806" s="1" t="s">
        <v>33</v>
      </c>
      <c r="N11806" s="1" t="s">
        <v>33</v>
      </c>
      <c r="O11806">
        <v>1</v>
      </c>
      <c r="P11806" s="1" t="s">
        <v>78</v>
      </c>
      <c r="Q11806" s="1" t="s">
        <v>78</v>
      </c>
      <c r="R11806">
        <v>1</v>
      </c>
    </row>
    <row r="11807" spans="1:18" x14ac:dyDescent="0.3">
      <c r="A11807" s="1" t="s">
        <v>12397</v>
      </c>
      <c r="B11807" s="1" t="s">
        <v>11969</v>
      </c>
      <c r="C11807">
        <v>2025</v>
      </c>
      <c r="D11807" s="2">
        <v>36571</v>
      </c>
      <c r="E11807" s="1" t="s">
        <v>20</v>
      </c>
      <c r="F11807">
        <v>1</v>
      </c>
      <c r="G11807">
        <v>0</v>
      </c>
      <c r="H11807">
        <v>0</v>
      </c>
      <c r="I11807" s="1" t="s">
        <v>21</v>
      </c>
      <c r="J11807" s="1"/>
      <c r="K11807">
        <v>0</v>
      </c>
      <c r="L11807" s="1" t="s">
        <v>22</v>
      </c>
      <c r="M11807" s="1" t="s">
        <v>26</v>
      </c>
      <c r="N11807" s="1" t="s">
        <v>26</v>
      </c>
      <c r="O11807">
        <v>1</v>
      </c>
      <c r="P11807" s="1" t="s">
        <v>2432</v>
      </c>
      <c r="Q11807" s="1" t="s">
        <v>2432</v>
      </c>
      <c r="R11807">
        <v>0</v>
      </c>
    </row>
    <row r="11808" spans="1:18" x14ac:dyDescent="0.3">
      <c r="A11808" s="1" t="s">
        <v>12398</v>
      </c>
      <c r="B11808" s="1" t="s">
        <v>11969</v>
      </c>
      <c r="C11808">
        <v>2025</v>
      </c>
      <c r="D11808" s="2">
        <v>36571</v>
      </c>
      <c r="E11808" s="1" t="s">
        <v>20</v>
      </c>
      <c r="F11808">
        <v>1</v>
      </c>
      <c r="G11808">
        <v>0</v>
      </c>
      <c r="H11808">
        <v>0</v>
      </c>
      <c r="I11808" s="1" t="s">
        <v>21</v>
      </c>
      <c r="J11808" s="1"/>
      <c r="K11808">
        <v>0</v>
      </c>
      <c r="L11808" s="1" t="s">
        <v>22</v>
      </c>
      <c r="M11808" s="1" t="s">
        <v>26</v>
      </c>
      <c r="N11808" s="1" t="s">
        <v>26</v>
      </c>
      <c r="O11808">
        <v>1</v>
      </c>
      <c r="P11808" s="1" t="s">
        <v>40</v>
      </c>
      <c r="Q11808" s="1" t="s">
        <v>40</v>
      </c>
      <c r="R11808">
        <v>0</v>
      </c>
    </row>
    <row r="11809" spans="1:18" x14ac:dyDescent="0.3">
      <c r="A11809" s="1" t="s">
        <v>12399</v>
      </c>
      <c r="B11809" s="1" t="s">
        <v>11969</v>
      </c>
      <c r="C11809">
        <v>2025</v>
      </c>
      <c r="D11809" s="2">
        <v>36571</v>
      </c>
      <c r="E11809" s="1" t="s">
        <v>20</v>
      </c>
      <c r="F11809">
        <v>1</v>
      </c>
      <c r="G11809">
        <v>0</v>
      </c>
      <c r="H11809">
        <v>0</v>
      </c>
      <c r="I11809" s="1" t="s">
        <v>21</v>
      </c>
      <c r="J11809" s="1"/>
      <c r="K11809">
        <v>0</v>
      </c>
      <c r="L11809" s="1" t="s">
        <v>22</v>
      </c>
      <c r="M11809" s="1" t="s">
        <v>26</v>
      </c>
      <c r="N11809" s="1" t="s">
        <v>26</v>
      </c>
      <c r="O11809">
        <v>1</v>
      </c>
      <c r="P11809" s="1" t="s">
        <v>27</v>
      </c>
      <c r="Q11809" s="1" t="s">
        <v>27</v>
      </c>
      <c r="R11809">
        <v>0</v>
      </c>
    </row>
    <row r="11810" spans="1:18" x14ac:dyDescent="0.3">
      <c r="A11810" s="1" t="s">
        <v>12400</v>
      </c>
      <c r="B11810" s="1" t="s">
        <v>11969</v>
      </c>
      <c r="C11810">
        <v>2025</v>
      </c>
      <c r="D11810" s="2">
        <v>36571</v>
      </c>
      <c r="E11810" s="1" t="s">
        <v>37</v>
      </c>
      <c r="F11810">
        <v>1</v>
      </c>
      <c r="G11810">
        <v>1</v>
      </c>
      <c r="H11810">
        <v>1</v>
      </c>
      <c r="I11810" s="1" t="s">
        <v>38</v>
      </c>
      <c r="J11810" s="1" t="s">
        <v>62</v>
      </c>
      <c r="K11810">
        <v>0</v>
      </c>
      <c r="L11810" s="1" t="s">
        <v>22</v>
      </c>
      <c r="M11810" s="1" t="s">
        <v>26</v>
      </c>
      <c r="N11810" s="1" t="s">
        <v>26</v>
      </c>
      <c r="O11810">
        <v>1</v>
      </c>
      <c r="P11810" s="1" t="s">
        <v>31</v>
      </c>
      <c r="Q11810" s="1" t="s">
        <v>31</v>
      </c>
      <c r="R11810">
        <v>0</v>
      </c>
    </row>
    <row r="11811" spans="1:18" x14ac:dyDescent="0.3">
      <c r="A11811" s="1" t="s">
        <v>12401</v>
      </c>
      <c r="B11811" s="1" t="s">
        <v>11969</v>
      </c>
      <c r="C11811">
        <v>2025</v>
      </c>
      <c r="D11811" s="2">
        <v>36571</v>
      </c>
      <c r="E11811" s="1" t="s">
        <v>20</v>
      </c>
      <c r="F11811">
        <v>1</v>
      </c>
      <c r="G11811">
        <v>0</v>
      </c>
      <c r="H11811">
        <v>0</v>
      </c>
      <c r="I11811" s="1" t="s">
        <v>21</v>
      </c>
      <c r="J11811" s="1"/>
      <c r="K11811">
        <v>0</v>
      </c>
      <c r="L11811" s="1" t="s">
        <v>22</v>
      </c>
      <c r="M11811" s="1" t="s">
        <v>47</v>
      </c>
      <c r="N11811" s="1" t="s">
        <v>47</v>
      </c>
      <c r="O11811">
        <v>1</v>
      </c>
      <c r="P11811" s="1" t="s">
        <v>27</v>
      </c>
      <c r="Q11811" s="1" t="s">
        <v>27</v>
      </c>
      <c r="R11811">
        <v>0</v>
      </c>
    </row>
    <row r="11812" spans="1:18" x14ac:dyDescent="0.3">
      <c r="A11812" s="1" t="s">
        <v>12402</v>
      </c>
      <c r="B11812" s="1" t="s">
        <v>11969</v>
      </c>
      <c r="C11812">
        <v>2025</v>
      </c>
      <c r="D11812" s="2">
        <v>36571</v>
      </c>
      <c r="E11812" s="1" t="s">
        <v>20</v>
      </c>
      <c r="F11812">
        <v>1</v>
      </c>
      <c r="G11812">
        <v>0</v>
      </c>
      <c r="H11812">
        <v>0</v>
      </c>
      <c r="I11812" s="1" t="s">
        <v>21</v>
      </c>
      <c r="J11812" s="1"/>
      <c r="K11812">
        <v>0</v>
      </c>
      <c r="L11812" s="1" t="s">
        <v>22</v>
      </c>
      <c r="M11812" s="1" t="s">
        <v>26</v>
      </c>
      <c r="N11812" s="1" t="s">
        <v>26</v>
      </c>
      <c r="O11812">
        <v>1</v>
      </c>
      <c r="P11812" s="1" t="s">
        <v>27</v>
      </c>
      <c r="Q11812" s="1" t="s">
        <v>27</v>
      </c>
      <c r="R11812">
        <v>0</v>
      </c>
    </row>
    <row r="11813" spans="1:18" x14ac:dyDescent="0.3">
      <c r="A11813" s="1" t="s">
        <v>12403</v>
      </c>
      <c r="B11813" s="1" t="s">
        <v>11969</v>
      </c>
      <c r="C11813">
        <v>2025</v>
      </c>
      <c r="D11813" s="2">
        <v>36571</v>
      </c>
      <c r="E11813" s="1" t="s">
        <v>20</v>
      </c>
      <c r="F11813">
        <v>1</v>
      </c>
      <c r="G11813">
        <v>0</v>
      </c>
      <c r="H11813">
        <v>0</v>
      </c>
      <c r="I11813" s="1" t="s">
        <v>21</v>
      </c>
      <c r="J11813" s="1"/>
      <c r="K11813">
        <v>0</v>
      </c>
      <c r="L11813" s="1" t="s">
        <v>22</v>
      </c>
      <c r="M11813" s="1" t="s">
        <v>26</v>
      </c>
      <c r="N11813" s="1" t="s">
        <v>26</v>
      </c>
      <c r="O11813">
        <v>1</v>
      </c>
      <c r="P11813" s="1" t="s">
        <v>27</v>
      </c>
      <c r="Q11813" s="1" t="s">
        <v>27</v>
      </c>
      <c r="R11813">
        <v>0</v>
      </c>
    </row>
    <row r="11814" spans="1:18" x14ac:dyDescent="0.3">
      <c r="A11814" s="1" t="s">
        <v>12404</v>
      </c>
      <c r="B11814" s="1" t="s">
        <v>11969</v>
      </c>
      <c r="C11814">
        <v>2025</v>
      </c>
      <c r="D11814" s="2">
        <v>36571</v>
      </c>
      <c r="E11814" s="1" t="s">
        <v>20</v>
      </c>
      <c r="F11814">
        <v>1</v>
      </c>
      <c r="G11814">
        <v>0</v>
      </c>
      <c r="H11814">
        <v>0</v>
      </c>
      <c r="I11814" s="1" t="s">
        <v>21</v>
      </c>
      <c r="J11814" s="1"/>
      <c r="K11814">
        <v>0</v>
      </c>
      <c r="L11814" s="1" t="s">
        <v>22</v>
      </c>
      <c r="M11814" s="1" t="s">
        <v>26</v>
      </c>
      <c r="N11814" s="1" t="s">
        <v>26</v>
      </c>
      <c r="O11814">
        <v>1</v>
      </c>
      <c r="P11814" s="1" t="s">
        <v>227</v>
      </c>
      <c r="Q11814" s="1" t="s">
        <v>227</v>
      </c>
      <c r="R11814">
        <v>0</v>
      </c>
    </row>
    <row r="11815" spans="1:18" x14ac:dyDescent="0.3">
      <c r="A11815" s="1" t="s">
        <v>12405</v>
      </c>
      <c r="B11815" s="1" t="s">
        <v>11969</v>
      </c>
      <c r="C11815">
        <v>2025</v>
      </c>
      <c r="D11815" s="2">
        <v>36571</v>
      </c>
      <c r="E11815" s="1" t="s">
        <v>20</v>
      </c>
      <c r="F11815">
        <v>1</v>
      </c>
      <c r="G11815">
        <v>0</v>
      </c>
      <c r="H11815">
        <v>0</v>
      </c>
      <c r="I11815" s="1" t="s">
        <v>21</v>
      </c>
      <c r="J11815" s="1"/>
      <c r="K11815">
        <v>0</v>
      </c>
      <c r="L11815" s="1" t="s">
        <v>22</v>
      </c>
      <c r="M11815" s="1" t="s">
        <v>23</v>
      </c>
      <c r="N11815" s="1" t="s">
        <v>23</v>
      </c>
      <c r="O11815">
        <v>1</v>
      </c>
      <c r="P11815" s="1" t="s">
        <v>27</v>
      </c>
      <c r="Q11815" s="1" t="s">
        <v>27</v>
      </c>
      <c r="R11815">
        <v>0</v>
      </c>
    </row>
    <row r="11816" spans="1:18" x14ac:dyDescent="0.3">
      <c r="A11816" s="1" t="s">
        <v>12406</v>
      </c>
      <c r="B11816" s="1" t="s">
        <v>11969</v>
      </c>
      <c r="C11816">
        <v>2025</v>
      </c>
      <c r="D11816" s="2">
        <v>36571</v>
      </c>
      <c r="E11816" s="1" t="s">
        <v>37</v>
      </c>
      <c r="F11816">
        <v>1</v>
      </c>
      <c r="G11816">
        <v>1</v>
      </c>
      <c r="H11816">
        <v>1</v>
      </c>
      <c r="I11816" s="1" t="s">
        <v>38</v>
      </c>
      <c r="J11816" s="1" t="s">
        <v>39</v>
      </c>
      <c r="K11816">
        <v>0</v>
      </c>
      <c r="L11816" s="1" t="s">
        <v>22</v>
      </c>
      <c r="M11816" s="1" t="s">
        <v>23</v>
      </c>
      <c r="N11816" s="1" t="s">
        <v>23</v>
      </c>
      <c r="O11816">
        <v>1</v>
      </c>
      <c r="P11816" s="1" t="s">
        <v>27</v>
      </c>
      <c r="Q11816" s="1" t="s">
        <v>27</v>
      </c>
      <c r="R11816">
        <v>0</v>
      </c>
    </row>
    <row r="11817" spans="1:18" x14ac:dyDescent="0.3">
      <c r="A11817" s="1" t="s">
        <v>12407</v>
      </c>
      <c r="B11817" s="1" t="s">
        <v>11969</v>
      </c>
      <c r="C11817">
        <v>2025</v>
      </c>
      <c r="D11817" s="2">
        <v>36571</v>
      </c>
      <c r="E11817" s="1" t="s">
        <v>20</v>
      </c>
      <c r="F11817">
        <v>1</v>
      </c>
      <c r="G11817">
        <v>0</v>
      </c>
      <c r="H11817">
        <v>0</v>
      </c>
      <c r="I11817" s="1" t="s">
        <v>21</v>
      </c>
      <c r="J11817" s="1"/>
      <c r="K11817">
        <v>0</v>
      </c>
      <c r="L11817" s="1" t="s">
        <v>22</v>
      </c>
      <c r="M11817" s="1" t="s">
        <v>26</v>
      </c>
      <c r="N11817" s="1" t="s">
        <v>26</v>
      </c>
      <c r="O11817">
        <v>1</v>
      </c>
      <c r="P11817" s="1" t="s">
        <v>40</v>
      </c>
      <c r="Q11817" s="1" t="s">
        <v>40</v>
      </c>
      <c r="R11817">
        <v>0</v>
      </c>
    </row>
    <row r="11818" spans="1:18" x14ac:dyDescent="0.3">
      <c r="A11818" s="1" t="s">
        <v>12408</v>
      </c>
      <c r="B11818" s="1" t="s">
        <v>11969</v>
      </c>
      <c r="C11818">
        <v>2025</v>
      </c>
      <c r="D11818" s="2">
        <v>36571</v>
      </c>
      <c r="E11818" s="1" t="s">
        <v>20</v>
      </c>
      <c r="F11818">
        <v>1</v>
      </c>
      <c r="G11818">
        <v>0</v>
      </c>
      <c r="H11818">
        <v>0</v>
      </c>
      <c r="I11818" s="1" t="s">
        <v>21</v>
      </c>
      <c r="J11818" s="1"/>
      <c r="K11818">
        <v>0</v>
      </c>
      <c r="L11818" s="1" t="s">
        <v>22</v>
      </c>
      <c r="M11818" s="1" t="s">
        <v>26</v>
      </c>
      <c r="N11818" s="1" t="s">
        <v>26</v>
      </c>
      <c r="O11818">
        <v>1</v>
      </c>
      <c r="P11818" s="1" t="s">
        <v>27</v>
      </c>
      <c r="Q11818" s="1" t="s">
        <v>27</v>
      </c>
      <c r="R11818">
        <v>0</v>
      </c>
    </row>
    <row r="11819" spans="1:18" x14ac:dyDescent="0.3">
      <c r="A11819" s="1" t="s">
        <v>12409</v>
      </c>
      <c r="B11819" s="1" t="s">
        <v>11969</v>
      </c>
      <c r="C11819">
        <v>2025</v>
      </c>
      <c r="D11819" s="2">
        <v>36571</v>
      </c>
      <c r="E11819" s="1" t="s">
        <v>20</v>
      </c>
      <c r="F11819">
        <v>1</v>
      </c>
      <c r="G11819">
        <v>0</v>
      </c>
      <c r="H11819">
        <v>0</v>
      </c>
      <c r="I11819" s="1" t="s">
        <v>21</v>
      </c>
      <c r="J11819" s="1"/>
      <c r="K11819">
        <v>0</v>
      </c>
      <c r="L11819" s="1" t="s">
        <v>22</v>
      </c>
      <c r="M11819" s="1" t="s">
        <v>33</v>
      </c>
      <c r="N11819" s="1" t="s">
        <v>33</v>
      </c>
      <c r="O11819">
        <v>1</v>
      </c>
      <c r="P11819" s="1" t="s">
        <v>134</v>
      </c>
      <c r="Q11819" s="1" t="s">
        <v>134</v>
      </c>
      <c r="R11819">
        <v>0</v>
      </c>
    </row>
    <row r="11820" spans="1:18" x14ac:dyDescent="0.3">
      <c r="A11820" s="1" t="s">
        <v>12410</v>
      </c>
      <c r="B11820" s="1" t="s">
        <v>11969</v>
      </c>
      <c r="C11820">
        <v>2025</v>
      </c>
      <c r="D11820" s="2">
        <v>36571</v>
      </c>
      <c r="E11820" s="1" t="s">
        <v>20</v>
      </c>
      <c r="F11820">
        <v>1</v>
      </c>
      <c r="G11820">
        <v>0</v>
      </c>
      <c r="H11820">
        <v>0</v>
      </c>
      <c r="I11820" s="1" t="s">
        <v>21</v>
      </c>
      <c r="J11820" s="1"/>
      <c r="K11820">
        <v>0</v>
      </c>
      <c r="L11820" s="1" t="s">
        <v>22</v>
      </c>
      <c r="M11820" s="1" t="s">
        <v>23</v>
      </c>
      <c r="N11820" s="1" t="s">
        <v>23</v>
      </c>
      <c r="O11820">
        <v>2</v>
      </c>
      <c r="P11820" s="1" t="s">
        <v>2487</v>
      </c>
      <c r="Q11820" s="1"/>
      <c r="R11820">
        <v>0</v>
      </c>
    </row>
    <row r="11821" spans="1:18" x14ac:dyDescent="0.3">
      <c r="A11821" s="1" t="s">
        <v>12411</v>
      </c>
      <c r="B11821" s="1" t="s">
        <v>11969</v>
      </c>
      <c r="C11821">
        <v>2025</v>
      </c>
      <c r="D11821" s="2">
        <v>36571</v>
      </c>
      <c r="E11821" s="1" t="s">
        <v>20</v>
      </c>
      <c r="F11821">
        <v>1</v>
      </c>
      <c r="G11821">
        <v>0</v>
      </c>
      <c r="H11821">
        <v>0</v>
      </c>
      <c r="I11821" s="1" t="s">
        <v>21</v>
      </c>
      <c r="J11821" s="1"/>
      <c r="K11821">
        <v>0</v>
      </c>
      <c r="L11821" s="1" t="s">
        <v>22</v>
      </c>
      <c r="M11821" s="1" t="s">
        <v>26</v>
      </c>
      <c r="N11821" s="1" t="s">
        <v>26</v>
      </c>
      <c r="O11821">
        <v>1</v>
      </c>
      <c r="P11821" s="1" t="s">
        <v>2432</v>
      </c>
      <c r="Q11821" s="1" t="s">
        <v>2432</v>
      </c>
      <c r="R11821">
        <v>0</v>
      </c>
    </row>
    <row r="11822" spans="1:18" x14ac:dyDescent="0.3">
      <c r="A11822" s="1" t="s">
        <v>12412</v>
      </c>
      <c r="B11822" s="1" t="s">
        <v>11969</v>
      </c>
      <c r="C11822">
        <v>2025</v>
      </c>
      <c r="D11822" s="2">
        <v>36571</v>
      </c>
      <c r="E11822" s="1" t="s">
        <v>20</v>
      </c>
      <c r="F11822">
        <v>1</v>
      </c>
      <c r="G11822">
        <v>0</v>
      </c>
      <c r="H11822">
        <v>0</v>
      </c>
      <c r="I11822" s="1" t="s">
        <v>21</v>
      </c>
      <c r="J11822" s="1"/>
      <c r="K11822">
        <v>0</v>
      </c>
      <c r="L11822" s="1" t="s">
        <v>22</v>
      </c>
      <c r="M11822" s="1" t="s">
        <v>47</v>
      </c>
      <c r="N11822" s="1" t="s">
        <v>47</v>
      </c>
      <c r="O11822">
        <v>1</v>
      </c>
      <c r="P11822" s="1" t="s">
        <v>27</v>
      </c>
      <c r="Q11822" s="1" t="s">
        <v>27</v>
      </c>
      <c r="R11822">
        <v>0</v>
      </c>
    </row>
    <row r="11823" spans="1:18" x14ac:dyDescent="0.3">
      <c r="A11823" s="1" t="s">
        <v>12413</v>
      </c>
      <c r="B11823" s="1" t="s">
        <v>11969</v>
      </c>
      <c r="C11823">
        <v>2025</v>
      </c>
      <c r="D11823" s="2">
        <v>36571</v>
      </c>
      <c r="E11823" s="1" t="s">
        <v>20</v>
      </c>
      <c r="F11823">
        <v>1</v>
      </c>
      <c r="G11823">
        <v>0</v>
      </c>
      <c r="H11823">
        <v>0</v>
      </c>
      <c r="I11823" s="1" t="s">
        <v>21</v>
      </c>
      <c r="J11823" s="1"/>
      <c r="K11823">
        <v>0</v>
      </c>
      <c r="L11823" s="1" t="s">
        <v>22</v>
      </c>
      <c r="M11823" s="1" t="s">
        <v>26</v>
      </c>
      <c r="N11823" s="1" t="s">
        <v>26</v>
      </c>
      <c r="O11823">
        <v>1</v>
      </c>
      <c r="P11823" s="1" t="s">
        <v>2432</v>
      </c>
      <c r="Q11823" s="1" t="s">
        <v>2432</v>
      </c>
      <c r="R11823">
        <v>0</v>
      </c>
    </row>
    <row r="11824" spans="1:18" x14ac:dyDescent="0.3">
      <c r="A11824" s="1" t="s">
        <v>12414</v>
      </c>
      <c r="B11824" s="1" t="s">
        <v>11969</v>
      </c>
      <c r="C11824">
        <v>2025</v>
      </c>
      <c r="D11824" s="2">
        <v>36571</v>
      </c>
      <c r="E11824" s="1" t="s">
        <v>20</v>
      </c>
      <c r="F11824">
        <v>1</v>
      </c>
      <c r="G11824">
        <v>0</v>
      </c>
      <c r="H11824">
        <v>0</v>
      </c>
      <c r="I11824" s="1" t="s">
        <v>21</v>
      </c>
      <c r="J11824" s="1"/>
      <c r="K11824">
        <v>0</v>
      </c>
      <c r="L11824" s="1" t="s">
        <v>22</v>
      </c>
      <c r="M11824" s="1" t="s">
        <v>23</v>
      </c>
      <c r="N11824" s="1" t="s">
        <v>23</v>
      </c>
      <c r="O11824">
        <v>1</v>
      </c>
      <c r="P11824" s="1" t="s">
        <v>2432</v>
      </c>
      <c r="Q11824" s="1" t="s">
        <v>2432</v>
      </c>
      <c r="R11824">
        <v>0</v>
      </c>
    </row>
    <row r="11825" spans="1:18" x14ac:dyDescent="0.3">
      <c r="A11825" s="1" t="s">
        <v>12415</v>
      </c>
      <c r="B11825" s="1" t="s">
        <v>11969</v>
      </c>
      <c r="C11825">
        <v>2025</v>
      </c>
      <c r="D11825" s="2">
        <v>36571</v>
      </c>
      <c r="E11825" s="1" t="s">
        <v>37</v>
      </c>
      <c r="F11825">
        <v>1</v>
      </c>
      <c r="G11825">
        <v>1</v>
      </c>
      <c r="H11825">
        <v>1</v>
      </c>
      <c r="I11825" s="1" t="s">
        <v>91</v>
      </c>
      <c r="J11825" s="1" t="s">
        <v>92</v>
      </c>
      <c r="K11825">
        <v>0</v>
      </c>
      <c r="L11825" s="1" t="s">
        <v>22</v>
      </c>
      <c r="M11825" s="1" t="s">
        <v>33</v>
      </c>
      <c r="N11825" s="1" t="s">
        <v>33</v>
      </c>
      <c r="O11825">
        <v>1</v>
      </c>
      <c r="P11825" s="1" t="s">
        <v>45</v>
      </c>
      <c r="Q11825" s="1" t="s">
        <v>45</v>
      </c>
      <c r="R11825">
        <v>1</v>
      </c>
    </row>
    <row r="11826" spans="1:18" x14ac:dyDescent="0.3">
      <c r="A11826" s="1" t="s">
        <v>12416</v>
      </c>
      <c r="B11826" s="1" t="s">
        <v>11969</v>
      </c>
      <c r="C11826">
        <v>2025</v>
      </c>
      <c r="D11826" s="2">
        <v>36571</v>
      </c>
      <c r="E11826" s="1" t="s">
        <v>20</v>
      </c>
      <c r="F11826">
        <v>1</v>
      </c>
      <c r="G11826">
        <v>0</v>
      </c>
      <c r="H11826">
        <v>0</v>
      </c>
      <c r="I11826" s="1" t="s">
        <v>21</v>
      </c>
      <c r="J11826" s="1"/>
      <c r="K11826">
        <v>0</v>
      </c>
      <c r="L11826" s="1" t="s">
        <v>22</v>
      </c>
      <c r="M11826" s="1" t="s">
        <v>26</v>
      </c>
      <c r="N11826" s="1" t="s">
        <v>26</v>
      </c>
      <c r="O11826">
        <v>1</v>
      </c>
      <c r="P11826" s="1" t="s">
        <v>2432</v>
      </c>
      <c r="Q11826" s="1" t="s">
        <v>2432</v>
      </c>
      <c r="R11826">
        <v>0</v>
      </c>
    </row>
    <row r="11827" spans="1:18" x14ac:dyDescent="0.3">
      <c r="A11827" s="1" t="s">
        <v>12417</v>
      </c>
      <c r="B11827" s="1" t="s">
        <v>11969</v>
      </c>
      <c r="C11827">
        <v>2025</v>
      </c>
      <c r="D11827" s="2">
        <v>36571</v>
      </c>
      <c r="E11827" s="1" t="s">
        <v>20</v>
      </c>
      <c r="F11827">
        <v>1</v>
      </c>
      <c r="G11827">
        <v>0</v>
      </c>
      <c r="H11827">
        <v>0</v>
      </c>
      <c r="I11827" s="1" t="s">
        <v>21</v>
      </c>
      <c r="J11827" s="1"/>
      <c r="K11827">
        <v>0</v>
      </c>
      <c r="L11827" s="1" t="s">
        <v>22</v>
      </c>
      <c r="M11827" s="1" t="s">
        <v>26</v>
      </c>
      <c r="N11827" s="1" t="s">
        <v>26</v>
      </c>
      <c r="O11827">
        <v>1</v>
      </c>
      <c r="P11827" s="1" t="s">
        <v>2432</v>
      </c>
      <c r="Q11827" s="1" t="s">
        <v>2432</v>
      </c>
      <c r="R11827">
        <v>0</v>
      </c>
    </row>
    <row r="11828" spans="1:18" x14ac:dyDescent="0.3">
      <c r="A11828" s="1" t="s">
        <v>12418</v>
      </c>
      <c r="B11828" s="1" t="s">
        <v>11969</v>
      </c>
      <c r="C11828">
        <v>2025</v>
      </c>
      <c r="D11828" s="2">
        <v>36571</v>
      </c>
      <c r="E11828" s="1" t="s">
        <v>20</v>
      </c>
      <c r="F11828">
        <v>1</v>
      </c>
      <c r="G11828">
        <v>0</v>
      </c>
      <c r="H11828">
        <v>0</v>
      </c>
      <c r="I11828" s="1" t="s">
        <v>21</v>
      </c>
      <c r="J11828" s="1"/>
      <c r="K11828">
        <v>0</v>
      </c>
      <c r="L11828" s="1" t="s">
        <v>22</v>
      </c>
      <c r="M11828" s="1" t="s">
        <v>84</v>
      </c>
      <c r="N11828" s="1" t="s">
        <v>84</v>
      </c>
      <c r="O11828">
        <v>1</v>
      </c>
      <c r="P11828" s="1" t="s">
        <v>45</v>
      </c>
      <c r="Q11828" s="1" t="s">
        <v>45</v>
      </c>
      <c r="R11828">
        <v>0</v>
      </c>
    </row>
    <row r="11829" spans="1:18" x14ac:dyDescent="0.3">
      <c r="A11829" s="1" t="s">
        <v>12419</v>
      </c>
      <c r="B11829" s="1" t="s">
        <v>11969</v>
      </c>
      <c r="C11829">
        <v>2025</v>
      </c>
      <c r="D11829" s="2">
        <v>36571</v>
      </c>
      <c r="E11829" s="1" t="s">
        <v>20</v>
      </c>
      <c r="F11829">
        <v>1</v>
      </c>
      <c r="G11829">
        <v>0</v>
      </c>
      <c r="H11829">
        <v>0</v>
      </c>
      <c r="I11829" s="1" t="s">
        <v>21</v>
      </c>
      <c r="J11829" s="1"/>
      <c r="K11829">
        <v>0</v>
      </c>
      <c r="L11829" s="1" t="s">
        <v>22</v>
      </c>
      <c r="M11829" s="1" t="s">
        <v>26</v>
      </c>
      <c r="N11829" s="1" t="s">
        <v>26</v>
      </c>
      <c r="O11829">
        <v>1</v>
      </c>
      <c r="P11829" s="1" t="s">
        <v>31</v>
      </c>
      <c r="Q11829" s="1" t="s">
        <v>31</v>
      </c>
      <c r="R11829">
        <v>0</v>
      </c>
    </row>
    <row r="11830" spans="1:18" x14ac:dyDescent="0.3">
      <c r="A11830" s="1" t="s">
        <v>12420</v>
      </c>
      <c r="B11830" s="1" t="s">
        <v>11969</v>
      </c>
      <c r="C11830">
        <v>2025</v>
      </c>
      <c r="D11830" s="2">
        <v>36571</v>
      </c>
      <c r="E11830" s="1" t="s">
        <v>37</v>
      </c>
      <c r="F11830">
        <v>1</v>
      </c>
      <c r="G11830">
        <v>1</v>
      </c>
      <c r="H11830">
        <v>1</v>
      </c>
      <c r="I11830" s="1" t="s">
        <v>91</v>
      </c>
      <c r="J11830" s="1" t="s">
        <v>2117</v>
      </c>
      <c r="K11830">
        <v>0</v>
      </c>
      <c r="L11830" s="1" t="s">
        <v>22</v>
      </c>
      <c r="M11830" s="1" t="s">
        <v>47</v>
      </c>
      <c r="N11830" s="1" t="s">
        <v>47</v>
      </c>
      <c r="O11830">
        <v>1</v>
      </c>
      <c r="P11830" s="1" t="s">
        <v>1192</v>
      </c>
      <c r="Q11830" s="1"/>
      <c r="R11830">
        <v>0</v>
      </c>
    </row>
    <row r="11831" spans="1:18" x14ac:dyDescent="0.3">
      <c r="A11831" s="1" t="s">
        <v>12421</v>
      </c>
      <c r="B11831" s="1" t="s">
        <v>11969</v>
      </c>
      <c r="C11831">
        <v>2025</v>
      </c>
      <c r="D11831" s="2">
        <v>36571</v>
      </c>
      <c r="E11831" s="1" t="s">
        <v>20</v>
      </c>
      <c r="F11831">
        <v>1</v>
      </c>
      <c r="G11831">
        <v>0</v>
      </c>
      <c r="H11831">
        <v>0</v>
      </c>
      <c r="I11831" s="1" t="s">
        <v>21</v>
      </c>
      <c r="J11831" s="1"/>
      <c r="K11831">
        <v>0</v>
      </c>
      <c r="L11831" s="1" t="s">
        <v>22</v>
      </c>
      <c r="M11831" s="1" t="s">
        <v>26</v>
      </c>
      <c r="N11831" s="1" t="s">
        <v>26</v>
      </c>
      <c r="O11831">
        <v>1</v>
      </c>
      <c r="P11831" s="1" t="s">
        <v>2432</v>
      </c>
      <c r="Q11831" s="1" t="s">
        <v>2432</v>
      </c>
      <c r="R11831">
        <v>0</v>
      </c>
    </row>
    <row r="11832" spans="1:18" x14ac:dyDescent="0.3">
      <c r="A11832" s="1" t="s">
        <v>12422</v>
      </c>
      <c r="B11832" s="1" t="s">
        <v>11969</v>
      </c>
      <c r="C11832">
        <v>2025</v>
      </c>
      <c r="D11832" s="2">
        <v>36571</v>
      </c>
      <c r="E11832" s="1" t="s">
        <v>20</v>
      </c>
      <c r="F11832">
        <v>1</v>
      </c>
      <c r="G11832">
        <v>0</v>
      </c>
      <c r="H11832">
        <v>0</v>
      </c>
      <c r="I11832" s="1" t="s">
        <v>21</v>
      </c>
      <c r="J11832" s="1"/>
      <c r="K11832">
        <v>0</v>
      </c>
      <c r="L11832" s="1" t="s">
        <v>22</v>
      </c>
      <c r="M11832" s="1" t="s">
        <v>35</v>
      </c>
      <c r="N11832" s="1" t="s">
        <v>35</v>
      </c>
      <c r="O11832">
        <v>1</v>
      </c>
      <c r="P11832" s="1" t="s">
        <v>2432</v>
      </c>
      <c r="Q11832" s="1" t="s">
        <v>2432</v>
      </c>
      <c r="R11832">
        <v>0</v>
      </c>
    </row>
    <row r="11833" spans="1:18" x14ac:dyDescent="0.3">
      <c r="A11833" s="1" t="s">
        <v>12423</v>
      </c>
      <c r="B11833" s="1" t="s">
        <v>11969</v>
      </c>
      <c r="C11833">
        <v>2025</v>
      </c>
      <c r="D11833" s="2">
        <v>36571</v>
      </c>
      <c r="E11833" s="1" t="s">
        <v>37</v>
      </c>
      <c r="F11833">
        <v>1</v>
      </c>
      <c r="G11833">
        <v>1</v>
      </c>
      <c r="H11833">
        <v>1</v>
      </c>
      <c r="I11833" s="1" t="s">
        <v>38</v>
      </c>
      <c r="J11833" s="1" t="s">
        <v>42</v>
      </c>
      <c r="K11833">
        <v>0</v>
      </c>
      <c r="L11833" s="1" t="s">
        <v>22</v>
      </c>
      <c r="M11833" s="1" t="s">
        <v>33</v>
      </c>
      <c r="N11833" s="1" t="s">
        <v>33</v>
      </c>
      <c r="O11833">
        <v>1</v>
      </c>
      <c r="P11833" s="1" t="s">
        <v>74</v>
      </c>
      <c r="Q11833" s="1" t="s">
        <v>74</v>
      </c>
      <c r="R11833">
        <v>1</v>
      </c>
    </row>
    <row r="11834" spans="1:18" x14ac:dyDescent="0.3">
      <c r="A11834" s="1" t="s">
        <v>12424</v>
      </c>
      <c r="B11834" s="1" t="s">
        <v>11969</v>
      </c>
      <c r="C11834">
        <v>2025</v>
      </c>
      <c r="D11834" s="2">
        <v>36571</v>
      </c>
      <c r="E11834" s="1" t="s">
        <v>20</v>
      </c>
      <c r="F11834">
        <v>1</v>
      </c>
      <c r="G11834">
        <v>0</v>
      </c>
      <c r="H11834">
        <v>0</v>
      </c>
      <c r="I11834" s="1" t="s">
        <v>21</v>
      </c>
      <c r="J11834" s="1"/>
      <c r="K11834">
        <v>0</v>
      </c>
      <c r="L11834" s="1" t="s">
        <v>22</v>
      </c>
      <c r="M11834" s="1" t="s">
        <v>23</v>
      </c>
      <c r="N11834" s="1" t="s">
        <v>23</v>
      </c>
      <c r="O11834">
        <v>2</v>
      </c>
      <c r="P11834" s="1" t="s">
        <v>691</v>
      </c>
      <c r="Q11834" s="1"/>
      <c r="R11834">
        <v>0</v>
      </c>
    </row>
    <row r="11835" spans="1:18" x14ac:dyDescent="0.3">
      <c r="A11835" s="1" t="s">
        <v>12425</v>
      </c>
      <c r="B11835" s="1" t="s">
        <v>11969</v>
      </c>
      <c r="C11835">
        <v>2025</v>
      </c>
      <c r="D11835" s="2">
        <v>36571</v>
      </c>
      <c r="E11835" s="1" t="s">
        <v>37</v>
      </c>
      <c r="F11835">
        <v>1</v>
      </c>
      <c r="G11835">
        <v>1</v>
      </c>
      <c r="H11835">
        <v>1</v>
      </c>
      <c r="I11835" s="1" t="s">
        <v>91</v>
      </c>
      <c r="J11835" s="1" t="s">
        <v>165</v>
      </c>
      <c r="K11835">
        <v>0</v>
      </c>
      <c r="L11835" s="1" t="s">
        <v>22</v>
      </c>
      <c r="M11835" s="1" t="s">
        <v>26</v>
      </c>
      <c r="N11835" s="1" t="s">
        <v>26</v>
      </c>
      <c r="O11835">
        <v>1</v>
      </c>
      <c r="P11835" s="1" t="s">
        <v>134</v>
      </c>
      <c r="Q11835" s="1" t="s">
        <v>134</v>
      </c>
      <c r="R11835">
        <v>0</v>
      </c>
    </row>
    <row r="11836" spans="1:18" x14ac:dyDescent="0.3">
      <c r="A11836" s="1" t="s">
        <v>12426</v>
      </c>
      <c r="B11836" s="1" t="s">
        <v>11969</v>
      </c>
      <c r="C11836">
        <v>2025</v>
      </c>
      <c r="D11836" s="2">
        <v>36571</v>
      </c>
      <c r="E11836" s="1" t="s">
        <v>20</v>
      </c>
      <c r="F11836">
        <v>1</v>
      </c>
      <c r="G11836">
        <v>0</v>
      </c>
      <c r="H11836">
        <v>0</v>
      </c>
      <c r="I11836" s="1" t="s">
        <v>21</v>
      </c>
      <c r="J11836" s="1"/>
      <c r="K11836">
        <v>0</v>
      </c>
      <c r="L11836" s="1" t="s">
        <v>22</v>
      </c>
      <c r="M11836" s="1" t="s">
        <v>26</v>
      </c>
      <c r="N11836" s="1" t="s">
        <v>26</v>
      </c>
      <c r="O11836">
        <v>1</v>
      </c>
      <c r="P11836" s="1" t="s">
        <v>27</v>
      </c>
      <c r="Q11836" s="1" t="s">
        <v>27</v>
      </c>
      <c r="R11836">
        <v>0</v>
      </c>
    </row>
    <row r="11837" spans="1:18" x14ac:dyDescent="0.3">
      <c r="A11837" s="1" t="s">
        <v>12427</v>
      </c>
      <c r="B11837" s="1" t="s">
        <v>11969</v>
      </c>
      <c r="C11837">
        <v>2025</v>
      </c>
      <c r="D11837" s="2">
        <v>36571</v>
      </c>
      <c r="E11837" s="1" t="s">
        <v>20</v>
      </c>
      <c r="F11837">
        <v>1</v>
      </c>
      <c r="G11837">
        <v>0</v>
      </c>
      <c r="H11837">
        <v>0</v>
      </c>
      <c r="I11837" s="1" t="s">
        <v>21</v>
      </c>
      <c r="J11837" s="1"/>
      <c r="K11837">
        <v>0</v>
      </c>
      <c r="L11837" s="1" t="s">
        <v>22</v>
      </c>
      <c r="M11837" s="1" t="s">
        <v>84</v>
      </c>
      <c r="N11837" s="1" t="s">
        <v>84</v>
      </c>
      <c r="O11837">
        <v>2</v>
      </c>
      <c r="P11837" s="1" t="s">
        <v>8225</v>
      </c>
      <c r="Q11837" s="1"/>
      <c r="R11837">
        <v>0</v>
      </c>
    </row>
    <row r="11838" spans="1:18" x14ac:dyDescent="0.3">
      <c r="A11838" s="1" t="s">
        <v>12428</v>
      </c>
      <c r="B11838" s="1" t="s">
        <v>11969</v>
      </c>
      <c r="C11838">
        <v>2025</v>
      </c>
      <c r="D11838" s="2">
        <v>36571</v>
      </c>
      <c r="E11838" s="1" t="s">
        <v>20</v>
      </c>
      <c r="F11838">
        <v>1</v>
      </c>
      <c r="G11838">
        <v>0</v>
      </c>
      <c r="H11838">
        <v>0</v>
      </c>
      <c r="I11838" s="1" t="s">
        <v>21</v>
      </c>
      <c r="J11838" s="1"/>
      <c r="K11838">
        <v>0</v>
      </c>
      <c r="L11838" s="1" t="s">
        <v>22</v>
      </c>
      <c r="M11838" s="1" t="s">
        <v>33</v>
      </c>
      <c r="N11838" s="1" t="s">
        <v>33</v>
      </c>
      <c r="O11838">
        <v>1</v>
      </c>
      <c r="P11838" s="1" t="s">
        <v>227</v>
      </c>
      <c r="Q11838" s="1" t="s">
        <v>227</v>
      </c>
      <c r="R11838">
        <v>0</v>
      </c>
    </row>
    <row r="11839" spans="1:18" x14ac:dyDescent="0.3">
      <c r="A11839" s="1" t="s">
        <v>12429</v>
      </c>
      <c r="B11839" s="1" t="s">
        <v>11969</v>
      </c>
      <c r="C11839">
        <v>2025</v>
      </c>
      <c r="D11839" s="2">
        <v>36571</v>
      </c>
      <c r="E11839" s="1" t="s">
        <v>20</v>
      </c>
      <c r="F11839">
        <v>1</v>
      </c>
      <c r="G11839">
        <v>0</v>
      </c>
      <c r="H11839">
        <v>0</v>
      </c>
      <c r="I11839" s="1" t="s">
        <v>21</v>
      </c>
      <c r="J11839" s="1"/>
      <c r="K11839">
        <v>0</v>
      </c>
      <c r="L11839" s="1" t="s">
        <v>22</v>
      </c>
      <c r="M11839" s="1" t="s">
        <v>35</v>
      </c>
      <c r="N11839" s="1" t="s">
        <v>35</v>
      </c>
      <c r="O11839">
        <v>1</v>
      </c>
      <c r="P11839" s="1" t="s">
        <v>27</v>
      </c>
      <c r="Q11839" s="1" t="s">
        <v>27</v>
      </c>
      <c r="R11839">
        <v>0</v>
      </c>
    </row>
    <row r="11840" spans="1:18" x14ac:dyDescent="0.3">
      <c r="A11840" s="1" t="s">
        <v>12430</v>
      </c>
      <c r="B11840" s="1" t="s">
        <v>11969</v>
      </c>
      <c r="C11840">
        <v>2025</v>
      </c>
      <c r="D11840" s="2">
        <v>36571</v>
      </c>
      <c r="E11840" s="1" t="s">
        <v>20</v>
      </c>
      <c r="F11840">
        <v>1</v>
      </c>
      <c r="G11840">
        <v>0</v>
      </c>
      <c r="H11840">
        <v>0</v>
      </c>
      <c r="I11840" s="1" t="s">
        <v>21</v>
      </c>
      <c r="J11840" s="1"/>
      <c r="K11840">
        <v>0</v>
      </c>
      <c r="L11840" s="1" t="s">
        <v>22</v>
      </c>
      <c r="M11840" s="1" t="s">
        <v>84</v>
      </c>
      <c r="N11840" s="1" t="s">
        <v>84</v>
      </c>
      <c r="O11840">
        <v>3</v>
      </c>
      <c r="P11840" s="1" t="s">
        <v>12431</v>
      </c>
      <c r="Q11840" s="1"/>
      <c r="R11840">
        <v>0</v>
      </c>
    </row>
    <row r="11841" spans="1:18" x14ac:dyDescent="0.3">
      <c r="A11841" s="1" t="s">
        <v>12432</v>
      </c>
      <c r="B11841" s="1" t="s">
        <v>11969</v>
      </c>
      <c r="C11841">
        <v>2025</v>
      </c>
      <c r="D11841" s="2">
        <v>36571</v>
      </c>
      <c r="E11841" s="1" t="s">
        <v>20</v>
      </c>
      <c r="F11841">
        <v>1</v>
      </c>
      <c r="G11841">
        <v>0</v>
      </c>
      <c r="H11841">
        <v>0</v>
      </c>
      <c r="I11841" s="1" t="s">
        <v>21</v>
      </c>
      <c r="J11841" s="1"/>
      <c r="K11841">
        <v>0</v>
      </c>
      <c r="L11841" s="1" t="s">
        <v>22</v>
      </c>
      <c r="M11841" s="1" t="s">
        <v>33</v>
      </c>
      <c r="N11841" s="1" t="s">
        <v>33</v>
      </c>
      <c r="O11841">
        <v>2</v>
      </c>
      <c r="P11841" s="1" t="s">
        <v>503</v>
      </c>
      <c r="Q11841" s="1"/>
      <c r="R11841">
        <v>0</v>
      </c>
    </row>
    <row r="11842" spans="1:18" x14ac:dyDescent="0.3">
      <c r="A11842" s="1" t="s">
        <v>12433</v>
      </c>
      <c r="B11842" s="1" t="s">
        <v>11969</v>
      </c>
      <c r="C11842">
        <v>2025</v>
      </c>
      <c r="D11842" s="2">
        <v>36571</v>
      </c>
      <c r="E11842" s="1" t="s">
        <v>20</v>
      </c>
      <c r="F11842">
        <v>1</v>
      </c>
      <c r="G11842">
        <v>0</v>
      </c>
      <c r="H11842">
        <v>0</v>
      </c>
      <c r="I11842" s="1" t="s">
        <v>21</v>
      </c>
      <c r="J11842" s="1"/>
      <c r="K11842">
        <v>0</v>
      </c>
      <c r="L11842" s="1" t="s">
        <v>22</v>
      </c>
      <c r="M11842" s="1" t="s">
        <v>26</v>
      </c>
      <c r="N11842" s="1" t="s">
        <v>26</v>
      </c>
      <c r="O11842">
        <v>1</v>
      </c>
      <c r="P11842" s="1" t="s">
        <v>227</v>
      </c>
      <c r="Q11842" s="1" t="s">
        <v>227</v>
      </c>
      <c r="R11842">
        <v>0</v>
      </c>
    </row>
    <row r="11843" spans="1:18" x14ac:dyDescent="0.3">
      <c r="A11843" s="1" t="s">
        <v>12434</v>
      </c>
      <c r="B11843" s="1" t="s">
        <v>11969</v>
      </c>
      <c r="C11843">
        <v>2025</v>
      </c>
      <c r="D11843" s="2">
        <v>36571</v>
      </c>
      <c r="E11843" s="1" t="s">
        <v>20</v>
      </c>
      <c r="F11843">
        <v>1</v>
      </c>
      <c r="G11843">
        <v>0</v>
      </c>
      <c r="H11843">
        <v>0</v>
      </c>
      <c r="I11843" s="1" t="s">
        <v>21</v>
      </c>
      <c r="J11843" s="1"/>
      <c r="K11843">
        <v>0</v>
      </c>
      <c r="L11843" s="1" t="s">
        <v>22</v>
      </c>
      <c r="M11843" s="1" t="s">
        <v>26</v>
      </c>
      <c r="N11843" s="1" t="s">
        <v>26</v>
      </c>
      <c r="O11843">
        <v>1</v>
      </c>
      <c r="P11843" s="1" t="s">
        <v>27</v>
      </c>
      <c r="Q11843" s="1" t="s">
        <v>27</v>
      </c>
      <c r="R11843">
        <v>0</v>
      </c>
    </row>
    <row r="11844" spans="1:18" x14ac:dyDescent="0.3">
      <c r="A11844" s="1" t="s">
        <v>12435</v>
      </c>
      <c r="B11844" s="1" t="s">
        <v>11969</v>
      </c>
      <c r="C11844">
        <v>2025</v>
      </c>
      <c r="D11844" s="2">
        <v>36571</v>
      </c>
      <c r="E11844" s="1" t="s">
        <v>20</v>
      </c>
      <c r="F11844">
        <v>1</v>
      </c>
      <c r="G11844">
        <v>0</v>
      </c>
      <c r="H11844">
        <v>0</v>
      </c>
      <c r="I11844" s="1" t="s">
        <v>21</v>
      </c>
      <c r="J11844" s="1"/>
      <c r="K11844">
        <v>0</v>
      </c>
      <c r="L11844" s="1" t="s">
        <v>22</v>
      </c>
      <c r="M11844" s="1" t="s">
        <v>23</v>
      </c>
      <c r="N11844" s="1" t="s">
        <v>23</v>
      </c>
      <c r="O11844">
        <v>1</v>
      </c>
      <c r="P11844" s="1" t="s">
        <v>27</v>
      </c>
      <c r="Q11844" s="1" t="s">
        <v>27</v>
      </c>
      <c r="R11844">
        <v>0</v>
      </c>
    </row>
    <row r="11845" spans="1:18" x14ac:dyDescent="0.3">
      <c r="A11845" s="1" t="s">
        <v>12436</v>
      </c>
      <c r="B11845" s="1" t="s">
        <v>11969</v>
      </c>
      <c r="C11845">
        <v>2025</v>
      </c>
      <c r="D11845" s="2">
        <v>36571</v>
      </c>
      <c r="E11845" s="1" t="s">
        <v>20</v>
      </c>
      <c r="F11845">
        <v>1</v>
      </c>
      <c r="G11845">
        <v>0</v>
      </c>
      <c r="H11845">
        <v>0</v>
      </c>
      <c r="I11845" s="1" t="s">
        <v>21</v>
      </c>
      <c r="J11845" s="1"/>
      <c r="K11845">
        <v>0</v>
      </c>
      <c r="L11845" s="1" t="s">
        <v>22</v>
      </c>
      <c r="M11845" s="1" t="s">
        <v>26</v>
      </c>
      <c r="N11845" s="1" t="s">
        <v>26</v>
      </c>
      <c r="O11845">
        <v>1</v>
      </c>
      <c r="P11845" s="1" t="s">
        <v>74</v>
      </c>
      <c r="Q11845" s="1" t="s">
        <v>74</v>
      </c>
      <c r="R11845">
        <v>0</v>
      </c>
    </row>
    <row r="11846" spans="1:18" x14ac:dyDescent="0.3">
      <c r="A11846" s="1" t="s">
        <v>12437</v>
      </c>
      <c r="B11846" s="1" t="s">
        <v>11969</v>
      </c>
      <c r="C11846">
        <v>2025</v>
      </c>
      <c r="D11846" s="2">
        <v>36571</v>
      </c>
      <c r="E11846" s="1" t="s">
        <v>20</v>
      </c>
      <c r="F11846">
        <v>1</v>
      </c>
      <c r="G11846">
        <v>0</v>
      </c>
      <c r="H11846">
        <v>0</v>
      </c>
      <c r="I11846" s="1" t="s">
        <v>21</v>
      </c>
      <c r="J11846" s="1"/>
      <c r="K11846">
        <v>0</v>
      </c>
      <c r="L11846" s="1" t="s">
        <v>22</v>
      </c>
      <c r="M11846" s="1" t="s">
        <v>26</v>
      </c>
      <c r="N11846" s="1" t="s">
        <v>26</v>
      </c>
      <c r="O11846">
        <v>1</v>
      </c>
      <c r="P11846" s="1" t="s">
        <v>2432</v>
      </c>
      <c r="Q11846" s="1" t="s">
        <v>2432</v>
      </c>
      <c r="R11846">
        <v>0</v>
      </c>
    </row>
    <row r="11847" spans="1:18" x14ac:dyDescent="0.3">
      <c r="A11847" s="1" t="s">
        <v>12438</v>
      </c>
      <c r="B11847" s="1" t="s">
        <v>11969</v>
      </c>
      <c r="C11847">
        <v>2025</v>
      </c>
      <c r="D11847" s="2">
        <v>36571</v>
      </c>
      <c r="E11847" s="1" t="s">
        <v>20</v>
      </c>
      <c r="F11847">
        <v>1</v>
      </c>
      <c r="G11847">
        <v>0</v>
      </c>
      <c r="H11847">
        <v>0</v>
      </c>
      <c r="I11847" s="1" t="s">
        <v>21</v>
      </c>
      <c r="J11847" s="1"/>
      <c r="K11847">
        <v>0</v>
      </c>
      <c r="L11847" s="1" t="s">
        <v>22</v>
      </c>
      <c r="M11847" s="1" t="s">
        <v>33</v>
      </c>
      <c r="N11847" s="1" t="s">
        <v>33</v>
      </c>
      <c r="O11847">
        <v>1</v>
      </c>
      <c r="P11847" s="1" t="s">
        <v>121</v>
      </c>
      <c r="Q11847" s="1" t="s">
        <v>121</v>
      </c>
      <c r="R11847">
        <v>0</v>
      </c>
    </row>
    <row r="11848" spans="1:18" x14ac:dyDescent="0.3">
      <c r="A11848" s="1" t="s">
        <v>12439</v>
      </c>
      <c r="B11848" s="1" t="s">
        <v>11969</v>
      </c>
      <c r="C11848">
        <v>2025</v>
      </c>
      <c r="D11848" s="2">
        <v>36571</v>
      </c>
      <c r="E11848" s="1" t="s">
        <v>20</v>
      </c>
      <c r="F11848">
        <v>1</v>
      </c>
      <c r="G11848">
        <v>0</v>
      </c>
      <c r="H11848">
        <v>0</v>
      </c>
      <c r="I11848" s="1" t="s">
        <v>21</v>
      </c>
      <c r="J11848" s="1"/>
      <c r="K11848">
        <v>0</v>
      </c>
      <c r="L11848" s="1" t="s">
        <v>22</v>
      </c>
      <c r="M11848" s="1" t="s">
        <v>26</v>
      </c>
      <c r="N11848" s="1" t="s">
        <v>26</v>
      </c>
      <c r="O11848">
        <v>1</v>
      </c>
      <c r="P11848" s="1" t="s">
        <v>121</v>
      </c>
      <c r="Q11848" s="1" t="s">
        <v>121</v>
      </c>
      <c r="R11848">
        <v>0</v>
      </c>
    </row>
    <row r="11849" spans="1:18" x14ac:dyDescent="0.3">
      <c r="A11849" s="1" t="s">
        <v>12440</v>
      </c>
      <c r="B11849" s="1" t="s">
        <v>11969</v>
      </c>
      <c r="C11849">
        <v>2025</v>
      </c>
      <c r="D11849" s="2">
        <v>36571</v>
      </c>
      <c r="E11849" s="1" t="s">
        <v>20</v>
      </c>
      <c r="F11849">
        <v>1</v>
      </c>
      <c r="G11849">
        <v>0</v>
      </c>
      <c r="H11849">
        <v>0</v>
      </c>
      <c r="I11849" s="1" t="s">
        <v>21</v>
      </c>
      <c r="J11849" s="1"/>
      <c r="K11849">
        <v>0</v>
      </c>
      <c r="L11849" s="1" t="s">
        <v>22</v>
      </c>
      <c r="M11849" s="1" t="s">
        <v>33</v>
      </c>
      <c r="N11849" s="1" t="s">
        <v>33</v>
      </c>
      <c r="O11849">
        <v>1</v>
      </c>
      <c r="P11849" s="1" t="s">
        <v>27</v>
      </c>
      <c r="Q11849" s="1" t="s">
        <v>27</v>
      </c>
      <c r="R11849">
        <v>0</v>
      </c>
    </row>
    <row r="11850" spans="1:18" x14ac:dyDescent="0.3">
      <c r="A11850" s="1" t="s">
        <v>12441</v>
      </c>
      <c r="B11850" s="1" t="s">
        <v>11969</v>
      </c>
      <c r="C11850">
        <v>2025</v>
      </c>
      <c r="D11850" s="2">
        <v>36571</v>
      </c>
      <c r="E11850" s="1" t="s">
        <v>20</v>
      </c>
      <c r="F11850">
        <v>1</v>
      </c>
      <c r="G11850">
        <v>0</v>
      </c>
      <c r="H11850">
        <v>0</v>
      </c>
      <c r="I11850" s="1" t="s">
        <v>21</v>
      </c>
      <c r="J11850" s="1"/>
      <c r="K11850">
        <v>0</v>
      </c>
      <c r="L11850" s="1" t="s">
        <v>22</v>
      </c>
      <c r="M11850" s="1" t="s">
        <v>47</v>
      </c>
      <c r="N11850" s="1" t="s">
        <v>47</v>
      </c>
      <c r="O11850">
        <v>1</v>
      </c>
      <c r="P11850" s="1" t="s">
        <v>2432</v>
      </c>
      <c r="Q11850" s="1" t="s">
        <v>2432</v>
      </c>
      <c r="R11850">
        <v>0</v>
      </c>
    </row>
    <row r="11851" spans="1:18" x14ac:dyDescent="0.3">
      <c r="A11851" s="1" t="s">
        <v>12442</v>
      </c>
      <c r="B11851" s="1" t="s">
        <v>11969</v>
      </c>
      <c r="C11851">
        <v>2025</v>
      </c>
      <c r="D11851" s="2">
        <v>36571</v>
      </c>
      <c r="E11851" s="1" t="s">
        <v>20</v>
      </c>
      <c r="F11851">
        <v>1</v>
      </c>
      <c r="G11851">
        <v>0</v>
      </c>
      <c r="H11851">
        <v>0</v>
      </c>
      <c r="I11851" s="1" t="s">
        <v>21</v>
      </c>
      <c r="J11851" s="1"/>
      <c r="K11851">
        <v>0</v>
      </c>
      <c r="L11851" s="1" t="s">
        <v>22</v>
      </c>
      <c r="M11851" s="1" t="s">
        <v>26</v>
      </c>
      <c r="N11851" s="1" t="s">
        <v>26</v>
      </c>
      <c r="O11851">
        <v>3</v>
      </c>
      <c r="P11851" s="1" t="s">
        <v>12443</v>
      </c>
      <c r="Q11851" s="1"/>
      <c r="R11851">
        <v>0</v>
      </c>
    </row>
    <row r="11852" spans="1:18" x14ac:dyDescent="0.3">
      <c r="A11852" s="1" t="s">
        <v>12444</v>
      </c>
      <c r="B11852" s="1" t="s">
        <v>11969</v>
      </c>
      <c r="C11852">
        <v>2025</v>
      </c>
      <c r="D11852" s="2">
        <v>36571</v>
      </c>
      <c r="E11852" s="1" t="s">
        <v>20</v>
      </c>
      <c r="F11852">
        <v>1</v>
      </c>
      <c r="G11852">
        <v>0</v>
      </c>
      <c r="H11852">
        <v>0</v>
      </c>
      <c r="I11852" s="1" t="s">
        <v>21</v>
      </c>
      <c r="J11852" s="1"/>
      <c r="K11852">
        <v>0</v>
      </c>
      <c r="L11852" s="1" t="s">
        <v>22</v>
      </c>
      <c r="M11852" s="1" t="s">
        <v>26</v>
      </c>
      <c r="N11852" s="1" t="s">
        <v>26</v>
      </c>
      <c r="O11852">
        <v>1</v>
      </c>
      <c r="P11852" s="1" t="s">
        <v>2432</v>
      </c>
      <c r="Q11852" s="1" t="s">
        <v>2432</v>
      </c>
      <c r="R11852">
        <v>0</v>
      </c>
    </row>
    <row r="11853" spans="1:18" x14ac:dyDescent="0.3">
      <c r="A11853" s="1" t="s">
        <v>12445</v>
      </c>
      <c r="B11853" s="1" t="s">
        <v>11969</v>
      </c>
      <c r="C11853">
        <v>2025</v>
      </c>
      <c r="D11853" s="2">
        <v>36571</v>
      </c>
      <c r="E11853" s="1" t="s">
        <v>37</v>
      </c>
      <c r="F11853">
        <v>1</v>
      </c>
      <c r="G11853">
        <v>1</v>
      </c>
      <c r="H11853">
        <v>1</v>
      </c>
      <c r="I11853" s="1" t="s">
        <v>91</v>
      </c>
      <c r="J11853" s="1" t="s">
        <v>165</v>
      </c>
      <c r="K11853">
        <v>0</v>
      </c>
      <c r="L11853" s="1" t="s">
        <v>22</v>
      </c>
      <c r="M11853" s="1" t="s">
        <v>26</v>
      </c>
      <c r="N11853" s="1" t="s">
        <v>26</v>
      </c>
      <c r="O11853">
        <v>1</v>
      </c>
      <c r="P11853" s="1" t="s">
        <v>40</v>
      </c>
      <c r="Q11853" s="1" t="s">
        <v>40</v>
      </c>
      <c r="R11853">
        <v>0</v>
      </c>
    </row>
    <row r="11854" spans="1:18" x14ac:dyDescent="0.3">
      <c r="A11854" s="1" t="s">
        <v>12446</v>
      </c>
      <c r="B11854" s="1" t="s">
        <v>11969</v>
      </c>
      <c r="C11854">
        <v>2025</v>
      </c>
      <c r="D11854" s="2">
        <v>36571</v>
      </c>
      <c r="E11854" s="1" t="s">
        <v>20</v>
      </c>
      <c r="F11854">
        <v>1</v>
      </c>
      <c r="G11854">
        <v>0</v>
      </c>
      <c r="H11854">
        <v>0</v>
      </c>
      <c r="I11854" s="1" t="s">
        <v>21</v>
      </c>
      <c r="J11854" s="1"/>
      <c r="K11854">
        <v>0</v>
      </c>
      <c r="L11854" s="1" t="s">
        <v>22</v>
      </c>
      <c r="M11854" s="1" t="s">
        <v>23</v>
      </c>
      <c r="N11854" s="1" t="s">
        <v>23</v>
      </c>
      <c r="O11854">
        <v>1</v>
      </c>
      <c r="P11854" s="1" t="s">
        <v>121</v>
      </c>
      <c r="Q11854" s="1" t="s">
        <v>121</v>
      </c>
      <c r="R11854">
        <v>0</v>
      </c>
    </row>
    <row r="11855" spans="1:18" x14ac:dyDescent="0.3">
      <c r="A11855" s="1" t="s">
        <v>12447</v>
      </c>
      <c r="B11855" s="1" t="s">
        <v>11969</v>
      </c>
      <c r="C11855">
        <v>2025</v>
      </c>
      <c r="D11855" s="2">
        <v>36571</v>
      </c>
      <c r="E11855" s="1" t="s">
        <v>20</v>
      </c>
      <c r="F11855">
        <v>1</v>
      </c>
      <c r="G11855">
        <v>0</v>
      </c>
      <c r="H11855">
        <v>0</v>
      </c>
      <c r="I11855" s="1" t="s">
        <v>21</v>
      </c>
      <c r="J11855" s="1"/>
      <c r="K11855">
        <v>0</v>
      </c>
      <c r="L11855" s="1" t="s">
        <v>22</v>
      </c>
      <c r="M11855" s="1" t="s">
        <v>23</v>
      </c>
      <c r="N11855" s="1" t="s">
        <v>23</v>
      </c>
      <c r="O11855">
        <v>1</v>
      </c>
      <c r="P11855" s="1" t="s">
        <v>78</v>
      </c>
      <c r="Q11855" s="1" t="s">
        <v>78</v>
      </c>
      <c r="R11855">
        <v>0</v>
      </c>
    </row>
    <row r="11856" spans="1:18" x14ac:dyDescent="0.3">
      <c r="A11856" s="1" t="s">
        <v>12448</v>
      </c>
      <c r="B11856" s="1" t="s">
        <v>11969</v>
      </c>
      <c r="C11856">
        <v>2025</v>
      </c>
      <c r="D11856" s="2">
        <v>36571</v>
      </c>
      <c r="E11856" s="1" t="s">
        <v>20</v>
      </c>
      <c r="F11856">
        <v>1</v>
      </c>
      <c r="G11856">
        <v>0</v>
      </c>
      <c r="H11856">
        <v>0</v>
      </c>
      <c r="I11856" s="1" t="s">
        <v>21</v>
      </c>
      <c r="J11856" s="1"/>
      <c r="K11856">
        <v>0</v>
      </c>
      <c r="L11856" s="1" t="s">
        <v>22</v>
      </c>
      <c r="M11856" s="1" t="s">
        <v>26</v>
      </c>
      <c r="N11856" s="1" t="s">
        <v>26</v>
      </c>
      <c r="O11856">
        <v>1</v>
      </c>
      <c r="P11856" s="1" t="s">
        <v>40</v>
      </c>
      <c r="Q11856" s="1" t="s">
        <v>40</v>
      </c>
      <c r="R11856">
        <v>0</v>
      </c>
    </row>
    <row r="11857" spans="1:18" x14ac:dyDescent="0.3">
      <c r="A11857" s="1" t="s">
        <v>12449</v>
      </c>
      <c r="B11857" s="1" t="s">
        <v>11969</v>
      </c>
      <c r="C11857">
        <v>2025</v>
      </c>
      <c r="D11857" s="2">
        <v>36571</v>
      </c>
      <c r="E11857" s="1" t="s">
        <v>20</v>
      </c>
      <c r="F11857">
        <v>1</v>
      </c>
      <c r="G11857">
        <v>0</v>
      </c>
      <c r="H11857">
        <v>0</v>
      </c>
      <c r="I11857" s="1" t="s">
        <v>21</v>
      </c>
      <c r="J11857" s="1"/>
      <c r="K11857">
        <v>0</v>
      </c>
      <c r="L11857" s="1" t="s">
        <v>22</v>
      </c>
      <c r="M11857" s="1" t="s">
        <v>47</v>
      </c>
      <c r="N11857" s="1" t="s">
        <v>47</v>
      </c>
      <c r="O11857">
        <v>1</v>
      </c>
      <c r="P11857" s="1" t="s">
        <v>121</v>
      </c>
      <c r="Q11857" s="1" t="s">
        <v>121</v>
      </c>
      <c r="R11857">
        <v>0</v>
      </c>
    </row>
    <row r="11858" spans="1:18" x14ac:dyDescent="0.3">
      <c r="A11858" s="1" t="s">
        <v>12450</v>
      </c>
      <c r="B11858" s="1" t="s">
        <v>11969</v>
      </c>
      <c r="C11858">
        <v>2025</v>
      </c>
      <c r="D11858" s="2">
        <v>36571</v>
      </c>
      <c r="E11858" s="1" t="s">
        <v>20</v>
      </c>
      <c r="F11858">
        <v>1</v>
      </c>
      <c r="G11858">
        <v>0</v>
      </c>
      <c r="H11858">
        <v>0</v>
      </c>
      <c r="I11858" s="1" t="s">
        <v>21</v>
      </c>
      <c r="J11858" s="1"/>
      <c r="K11858">
        <v>0</v>
      </c>
      <c r="L11858" s="1" t="s">
        <v>22</v>
      </c>
      <c r="M11858" s="1" t="s">
        <v>23</v>
      </c>
      <c r="N11858" s="1" t="s">
        <v>23</v>
      </c>
      <c r="O11858">
        <v>3</v>
      </c>
      <c r="P11858" s="1" t="s">
        <v>12451</v>
      </c>
      <c r="Q11858" s="1"/>
      <c r="R11858">
        <v>0</v>
      </c>
    </row>
    <row r="11859" spans="1:18" x14ac:dyDescent="0.3">
      <c r="A11859" s="1" t="s">
        <v>12452</v>
      </c>
      <c r="B11859" s="1" t="s">
        <v>11969</v>
      </c>
      <c r="C11859">
        <v>2025</v>
      </c>
      <c r="D11859" s="2">
        <v>36571</v>
      </c>
      <c r="E11859" s="1" t="s">
        <v>20</v>
      </c>
      <c r="F11859">
        <v>1</v>
      </c>
      <c r="G11859">
        <v>0</v>
      </c>
      <c r="H11859">
        <v>0</v>
      </c>
      <c r="I11859" s="1" t="s">
        <v>21</v>
      </c>
      <c r="J11859" s="1"/>
      <c r="K11859">
        <v>0</v>
      </c>
      <c r="L11859" s="1" t="s">
        <v>22</v>
      </c>
      <c r="M11859" s="1" t="s">
        <v>26</v>
      </c>
      <c r="N11859" s="1" t="s">
        <v>26</v>
      </c>
      <c r="O11859">
        <v>1</v>
      </c>
      <c r="P11859" s="1" t="s">
        <v>27</v>
      </c>
      <c r="Q11859" s="1" t="s">
        <v>27</v>
      </c>
      <c r="R11859">
        <v>0</v>
      </c>
    </row>
    <row r="11860" spans="1:18" x14ac:dyDescent="0.3">
      <c r="A11860" s="1" t="s">
        <v>12453</v>
      </c>
      <c r="B11860" s="1" t="s">
        <v>11969</v>
      </c>
      <c r="C11860">
        <v>2025</v>
      </c>
      <c r="D11860" s="2">
        <v>36571</v>
      </c>
      <c r="E11860" s="1" t="s">
        <v>20</v>
      </c>
      <c r="F11860">
        <v>1</v>
      </c>
      <c r="G11860">
        <v>0</v>
      </c>
      <c r="H11860">
        <v>0</v>
      </c>
      <c r="I11860" s="1" t="s">
        <v>21</v>
      </c>
      <c r="J11860" s="1"/>
      <c r="K11860">
        <v>0</v>
      </c>
      <c r="L11860" s="1" t="s">
        <v>22</v>
      </c>
      <c r="M11860" s="1" t="s">
        <v>26</v>
      </c>
      <c r="N11860" s="1" t="s">
        <v>26</v>
      </c>
      <c r="O11860">
        <v>1</v>
      </c>
      <c r="P11860" s="1" t="s">
        <v>2432</v>
      </c>
      <c r="Q11860" s="1" t="s">
        <v>2432</v>
      </c>
      <c r="R11860">
        <v>0</v>
      </c>
    </row>
    <row r="11861" spans="1:18" x14ac:dyDescent="0.3">
      <c r="A11861" s="1" t="s">
        <v>12454</v>
      </c>
      <c r="B11861" s="1" t="s">
        <v>11969</v>
      </c>
      <c r="C11861">
        <v>2025</v>
      </c>
      <c r="D11861" s="2">
        <v>36571</v>
      </c>
      <c r="E11861" s="1" t="s">
        <v>20</v>
      </c>
      <c r="F11861">
        <v>1</v>
      </c>
      <c r="G11861">
        <v>0</v>
      </c>
      <c r="H11861">
        <v>0</v>
      </c>
      <c r="I11861" s="1" t="s">
        <v>21</v>
      </c>
      <c r="J11861" s="1"/>
      <c r="K11861">
        <v>0</v>
      </c>
      <c r="L11861" s="1" t="s">
        <v>22</v>
      </c>
      <c r="M11861" s="1" t="s">
        <v>26</v>
      </c>
      <c r="N11861" s="1" t="s">
        <v>26</v>
      </c>
      <c r="O11861">
        <v>1</v>
      </c>
      <c r="P11861" s="1" t="s">
        <v>3350</v>
      </c>
      <c r="Q11861" s="1" t="s">
        <v>3350</v>
      </c>
      <c r="R11861">
        <v>0</v>
      </c>
    </row>
    <row r="11862" spans="1:18" x14ac:dyDescent="0.3">
      <c r="A11862" s="1" t="s">
        <v>12455</v>
      </c>
      <c r="B11862" s="1" t="s">
        <v>11969</v>
      </c>
      <c r="C11862">
        <v>2025</v>
      </c>
      <c r="D11862" s="2">
        <v>36571</v>
      </c>
      <c r="E11862" s="1" t="s">
        <v>20</v>
      </c>
      <c r="F11862">
        <v>1</v>
      </c>
      <c r="G11862">
        <v>0</v>
      </c>
      <c r="H11862">
        <v>0</v>
      </c>
      <c r="I11862" s="1" t="s">
        <v>21</v>
      </c>
      <c r="J11862" s="1"/>
      <c r="K11862">
        <v>0</v>
      </c>
      <c r="L11862" s="1" t="s">
        <v>22</v>
      </c>
      <c r="M11862" s="1" t="s">
        <v>23</v>
      </c>
      <c r="N11862" s="1" t="s">
        <v>23</v>
      </c>
      <c r="O11862">
        <v>3</v>
      </c>
      <c r="P11862" s="1" t="s">
        <v>12456</v>
      </c>
      <c r="Q11862" s="1"/>
      <c r="R11862">
        <v>0</v>
      </c>
    </row>
    <row r="11863" spans="1:18" x14ac:dyDescent="0.3">
      <c r="A11863" s="1" t="s">
        <v>12457</v>
      </c>
      <c r="B11863" s="1" t="s">
        <v>11969</v>
      </c>
      <c r="C11863">
        <v>2025</v>
      </c>
      <c r="D11863" s="2">
        <v>36571</v>
      </c>
      <c r="E11863" s="1" t="s">
        <v>20</v>
      </c>
      <c r="F11863">
        <v>1</v>
      </c>
      <c r="G11863">
        <v>0</v>
      </c>
      <c r="H11863">
        <v>0</v>
      </c>
      <c r="I11863" s="1" t="s">
        <v>21</v>
      </c>
      <c r="J11863" s="1"/>
      <c r="K11863">
        <v>0</v>
      </c>
      <c r="L11863" s="1" t="s">
        <v>22</v>
      </c>
      <c r="M11863" s="1" t="s">
        <v>33</v>
      </c>
      <c r="N11863" s="1" t="s">
        <v>33</v>
      </c>
      <c r="O11863">
        <v>1</v>
      </c>
      <c r="P11863" s="1" t="s">
        <v>121</v>
      </c>
      <c r="Q11863" s="1" t="s">
        <v>121</v>
      </c>
      <c r="R11863">
        <v>0</v>
      </c>
    </row>
    <row r="11864" spans="1:18" x14ac:dyDescent="0.3">
      <c r="A11864" s="1" t="s">
        <v>12458</v>
      </c>
      <c r="B11864" s="1" t="s">
        <v>11969</v>
      </c>
      <c r="C11864">
        <v>2025</v>
      </c>
      <c r="D11864" s="2">
        <v>36571</v>
      </c>
      <c r="E11864" s="1" t="s">
        <v>37</v>
      </c>
      <c r="F11864">
        <v>1</v>
      </c>
      <c r="G11864">
        <v>1</v>
      </c>
      <c r="H11864">
        <v>1</v>
      </c>
      <c r="I11864" s="1" t="s">
        <v>91</v>
      </c>
      <c r="J11864" s="1" t="s">
        <v>711</v>
      </c>
      <c r="K11864">
        <v>0</v>
      </c>
      <c r="L11864" s="1" t="s">
        <v>22</v>
      </c>
      <c r="M11864" s="1" t="s">
        <v>33</v>
      </c>
      <c r="N11864" s="1" t="s">
        <v>33</v>
      </c>
      <c r="O11864">
        <v>1</v>
      </c>
      <c r="P11864" s="1" t="s">
        <v>45</v>
      </c>
      <c r="Q11864" s="1" t="s">
        <v>45</v>
      </c>
      <c r="R11864">
        <v>0</v>
      </c>
    </row>
    <row r="11865" spans="1:18" x14ac:dyDescent="0.3">
      <c r="A11865" s="1" t="s">
        <v>12459</v>
      </c>
      <c r="B11865" s="1" t="s">
        <v>11969</v>
      </c>
      <c r="C11865">
        <v>2025</v>
      </c>
      <c r="D11865" s="2">
        <v>36571</v>
      </c>
      <c r="E11865" s="1" t="s">
        <v>20</v>
      </c>
      <c r="F11865">
        <v>1</v>
      </c>
      <c r="G11865">
        <v>0</v>
      </c>
      <c r="H11865">
        <v>0</v>
      </c>
      <c r="I11865" s="1" t="s">
        <v>21</v>
      </c>
      <c r="J11865" s="1"/>
      <c r="K11865">
        <v>0</v>
      </c>
      <c r="L11865" s="1" t="s">
        <v>22</v>
      </c>
      <c r="M11865" s="1" t="s">
        <v>26</v>
      </c>
      <c r="N11865" s="1" t="s">
        <v>26</v>
      </c>
      <c r="O11865">
        <v>1</v>
      </c>
      <c r="P11865" s="1" t="s">
        <v>2432</v>
      </c>
      <c r="Q11865" s="1" t="s">
        <v>2432</v>
      </c>
      <c r="R11865">
        <v>0</v>
      </c>
    </row>
    <row r="11866" spans="1:18" x14ac:dyDescent="0.3">
      <c r="A11866" s="1" t="s">
        <v>12460</v>
      </c>
      <c r="B11866" s="1" t="s">
        <v>11969</v>
      </c>
      <c r="C11866">
        <v>2025</v>
      </c>
      <c r="D11866" s="2">
        <v>36571</v>
      </c>
      <c r="E11866" s="1" t="s">
        <v>20</v>
      </c>
      <c r="F11866">
        <v>1</v>
      </c>
      <c r="G11866">
        <v>0</v>
      </c>
      <c r="H11866">
        <v>0</v>
      </c>
      <c r="I11866" s="1" t="s">
        <v>21</v>
      </c>
      <c r="J11866" s="1"/>
      <c r="K11866">
        <v>0</v>
      </c>
      <c r="L11866" s="1" t="s">
        <v>22</v>
      </c>
      <c r="M11866" s="1" t="s">
        <v>23</v>
      </c>
      <c r="N11866" s="1" t="s">
        <v>23</v>
      </c>
      <c r="O11866">
        <v>1</v>
      </c>
      <c r="P11866" s="1" t="s">
        <v>74</v>
      </c>
      <c r="Q11866" s="1" t="s">
        <v>74</v>
      </c>
      <c r="R11866">
        <v>0</v>
      </c>
    </row>
    <row r="11867" spans="1:18" x14ac:dyDescent="0.3">
      <c r="A11867" s="1" t="s">
        <v>12461</v>
      </c>
      <c r="B11867" s="1" t="s">
        <v>11969</v>
      </c>
      <c r="C11867">
        <v>2025</v>
      </c>
      <c r="D11867" s="2">
        <v>36571</v>
      </c>
      <c r="E11867" s="1" t="s">
        <v>20</v>
      </c>
      <c r="F11867">
        <v>1</v>
      </c>
      <c r="G11867">
        <v>0</v>
      </c>
      <c r="H11867">
        <v>0</v>
      </c>
      <c r="I11867" s="1" t="s">
        <v>21</v>
      </c>
      <c r="J11867" s="1"/>
      <c r="K11867">
        <v>0</v>
      </c>
      <c r="L11867" s="1" t="s">
        <v>22</v>
      </c>
      <c r="M11867" s="1" t="s">
        <v>23</v>
      </c>
      <c r="N11867" s="1" t="s">
        <v>23</v>
      </c>
      <c r="O11867">
        <v>1</v>
      </c>
      <c r="P11867" s="1" t="s">
        <v>114</v>
      </c>
      <c r="Q11867" s="1" t="s">
        <v>114</v>
      </c>
      <c r="R11867">
        <v>0</v>
      </c>
    </row>
    <row r="11868" spans="1:18" x14ac:dyDescent="0.3">
      <c r="A11868" s="1" t="s">
        <v>12462</v>
      </c>
      <c r="B11868" s="1" t="s">
        <v>11969</v>
      </c>
      <c r="C11868">
        <v>2025</v>
      </c>
      <c r="D11868" s="2">
        <v>36571</v>
      </c>
      <c r="E11868" s="1" t="s">
        <v>20</v>
      </c>
      <c r="F11868">
        <v>1</v>
      </c>
      <c r="G11868">
        <v>0</v>
      </c>
      <c r="H11868">
        <v>0</v>
      </c>
      <c r="I11868" s="1" t="s">
        <v>21</v>
      </c>
      <c r="J11868" s="1"/>
      <c r="K11868">
        <v>0</v>
      </c>
      <c r="L11868" s="1" t="s">
        <v>22</v>
      </c>
      <c r="M11868" s="1" t="s">
        <v>26</v>
      </c>
      <c r="N11868" s="1" t="s">
        <v>26</v>
      </c>
      <c r="O11868">
        <v>4</v>
      </c>
      <c r="P11868" s="1" t="s">
        <v>12463</v>
      </c>
      <c r="Q11868" s="1"/>
      <c r="R11868">
        <v>0</v>
      </c>
    </row>
    <row r="11869" spans="1:18" x14ac:dyDescent="0.3">
      <c r="A11869" s="1" t="s">
        <v>12464</v>
      </c>
      <c r="B11869" s="1" t="s">
        <v>11969</v>
      </c>
      <c r="C11869">
        <v>2025</v>
      </c>
      <c r="D11869" s="2">
        <v>36571</v>
      </c>
      <c r="E11869" s="1" t="s">
        <v>20</v>
      </c>
      <c r="F11869">
        <v>1</v>
      </c>
      <c r="G11869">
        <v>0</v>
      </c>
      <c r="H11869">
        <v>0</v>
      </c>
      <c r="I11869" s="1" t="s">
        <v>21</v>
      </c>
      <c r="J11869" s="1"/>
      <c r="K11869">
        <v>0</v>
      </c>
      <c r="L11869" s="1" t="s">
        <v>22</v>
      </c>
      <c r="M11869" s="1" t="s">
        <v>33</v>
      </c>
      <c r="N11869" s="1" t="s">
        <v>33</v>
      </c>
      <c r="O11869">
        <v>1</v>
      </c>
      <c r="P11869" s="1" t="s">
        <v>31</v>
      </c>
      <c r="Q11869" s="1" t="s">
        <v>31</v>
      </c>
      <c r="R11869">
        <v>0</v>
      </c>
    </row>
    <row r="11870" spans="1:18" x14ac:dyDescent="0.3">
      <c r="A11870" s="1" t="s">
        <v>12465</v>
      </c>
      <c r="B11870" s="1" t="s">
        <v>11969</v>
      </c>
      <c r="C11870">
        <v>2025</v>
      </c>
      <c r="D11870" s="2">
        <v>36571</v>
      </c>
      <c r="E11870" s="1" t="s">
        <v>20</v>
      </c>
      <c r="F11870">
        <v>1</v>
      </c>
      <c r="G11870">
        <v>0</v>
      </c>
      <c r="H11870">
        <v>0</v>
      </c>
      <c r="I11870" s="1" t="s">
        <v>21</v>
      </c>
      <c r="J11870" s="1"/>
      <c r="K11870">
        <v>0</v>
      </c>
      <c r="L11870" s="1" t="s">
        <v>22</v>
      </c>
      <c r="M11870" s="1" t="s">
        <v>33</v>
      </c>
      <c r="N11870" s="1" t="s">
        <v>33</v>
      </c>
      <c r="O11870">
        <v>1</v>
      </c>
      <c r="P11870" s="1" t="s">
        <v>12466</v>
      </c>
      <c r="Q11870" s="1"/>
      <c r="R11870">
        <v>0</v>
      </c>
    </row>
    <row r="11871" spans="1:18" x14ac:dyDescent="0.3">
      <c r="A11871" s="1" t="s">
        <v>12467</v>
      </c>
      <c r="B11871" s="1" t="s">
        <v>11969</v>
      </c>
      <c r="C11871">
        <v>2025</v>
      </c>
      <c r="D11871" s="2">
        <v>36571</v>
      </c>
      <c r="E11871" s="1" t="s">
        <v>20</v>
      </c>
      <c r="F11871">
        <v>1</v>
      </c>
      <c r="G11871">
        <v>0</v>
      </c>
      <c r="H11871">
        <v>0</v>
      </c>
      <c r="I11871" s="1" t="s">
        <v>21</v>
      </c>
      <c r="J11871" s="1"/>
      <c r="K11871">
        <v>0</v>
      </c>
      <c r="L11871" s="1" t="s">
        <v>22</v>
      </c>
      <c r="M11871" s="1" t="s">
        <v>26</v>
      </c>
      <c r="N11871" s="1" t="s">
        <v>26</v>
      </c>
      <c r="O11871">
        <v>1</v>
      </c>
      <c r="P11871" s="1" t="s">
        <v>534</v>
      </c>
      <c r="Q11871" s="1" t="s">
        <v>534</v>
      </c>
      <c r="R11871">
        <v>0</v>
      </c>
    </row>
    <row r="11872" spans="1:18" x14ac:dyDescent="0.3">
      <c r="A11872" s="1" t="s">
        <v>12468</v>
      </c>
      <c r="B11872" s="1" t="s">
        <v>11969</v>
      </c>
      <c r="C11872">
        <v>2025</v>
      </c>
      <c r="D11872" s="2">
        <v>36571</v>
      </c>
      <c r="E11872" s="1" t="s">
        <v>20</v>
      </c>
      <c r="F11872">
        <v>1</v>
      </c>
      <c r="G11872">
        <v>0</v>
      </c>
      <c r="H11872">
        <v>0</v>
      </c>
      <c r="I11872" s="1" t="s">
        <v>21</v>
      </c>
      <c r="J11872" s="1"/>
      <c r="K11872">
        <v>0</v>
      </c>
      <c r="L11872" s="1" t="s">
        <v>22</v>
      </c>
      <c r="M11872" s="1" t="s">
        <v>26</v>
      </c>
      <c r="N11872" s="1" t="s">
        <v>26</v>
      </c>
      <c r="O11872">
        <v>1</v>
      </c>
      <c r="P11872" s="1" t="s">
        <v>534</v>
      </c>
      <c r="Q11872" s="1" t="s">
        <v>534</v>
      </c>
      <c r="R11872">
        <v>0</v>
      </c>
    </row>
    <row r="11873" spans="1:18" x14ac:dyDescent="0.3">
      <c r="A11873" s="1" t="s">
        <v>12469</v>
      </c>
      <c r="B11873" s="1" t="s">
        <v>11969</v>
      </c>
      <c r="C11873">
        <v>2025</v>
      </c>
      <c r="D11873" s="2">
        <v>36571</v>
      </c>
      <c r="E11873" s="1" t="s">
        <v>20</v>
      </c>
      <c r="F11873">
        <v>1</v>
      </c>
      <c r="G11873">
        <v>0</v>
      </c>
      <c r="H11873">
        <v>0</v>
      </c>
      <c r="I11873" s="1" t="s">
        <v>21</v>
      </c>
      <c r="J11873" s="1"/>
      <c r="K11873">
        <v>0</v>
      </c>
      <c r="L11873" s="1" t="s">
        <v>22</v>
      </c>
      <c r="M11873" s="1" t="s">
        <v>23</v>
      </c>
      <c r="N11873" s="1" t="s">
        <v>23</v>
      </c>
      <c r="O11873">
        <v>1</v>
      </c>
      <c r="P11873" s="1" t="s">
        <v>27</v>
      </c>
      <c r="Q11873" s="1" t="s">
        <v>27</v>
      </c>
      <c r="R11873">
        <v>0</v>
      </c>
    </row>
    <row r="11874" spans="1:18" x14ac:dyDescent="0.3">
      <c r="A11874" s="1" t="s">
        <v>12470</v>
      </c>
      <c r="B11874" s="1" t="s">
        <v>11969</v>
      </c>
      <c r="C11874">
        <v>2025</v>
      </c>
      <c r="D11874" s="2">
        <v>36571</v>
      </c>
      <c r="E11874" s="1" t="s">
        <v>20</v>
      </c>
      <c r="F11874">
        <v>1</v>
      </c>
      <c r="G11874">
        <v>0</v>
      </c>
      <c r="H11874">
        <v>0</v>
      </c>
      <c r="I11874" s="1" t="s">
        <v>21</v>
      </c>
      <c r="J11874" s="1"/>
      <c r="K11874">
        <v>0</v>
      </c>
      <c r="L11874" s="1" t="s">
        <v>22</v>
      </c>
      <c r="M11874" s="1" t="s">
        <v>23</v>
      </c>
      <c r="N11874" s="1" t="s">
        <v>23</v>
      </c>
      <c r="O11874">
        <v>1</v>
      </c>
      <c r="P11874" s="1" t="s">
        <v>227</v>
      </c>
      <c r="Q11874" s="1" t="s">
        <v>227</v>
      </c>
      <c r="R11874">
        <v>0</v>
      </c>
    </row>
    <row r="11875" spans="1:18" x14ac:dyDescent="0.3">
      <c r="A11875" s="1" t="s">
        <v>12471</v>
      </c>
      <c r="B11875" s="1" t="s">
        <v>11969</v>
      </c>
      <c r="C11875">
        <v>2025</v>
      </c>
      <c r="D11875" s="2">
        <v>36571</v>
      </c>
      <c r="E11875" s="1" t="s">
        <v>20</v>
      </c>
      <c r="F11875">
        <v>1</v>
      </c>
      <c r="G11875">
        <v>0</v>
      </c>
      <c r="H11875">
        <v>0</v>
      </c>
      <c r="I11875" s="1" t="s">
        <v>21</v>
      </c>
      <c r="J11875" s="1"/>
      <c r="K11875">
        <v>0</v>
      </c>
      <c r="L11875" s="1" t="s">
        <v>22</v>
      </c>
      <c r="M11875" s="1" t="s">
        <v>26</v>
      </c>
      <c r="N11875" s="1" t="s">
        <v>26</v>
      </c>
      <c r="O11875">
        <v>1</v>
      </c>
      <c r="P11875" s="1" t="s">
        <v>40</v>
      </c>
      <c r="Q11875" s="1" t="s">
        <v>40</v>
      </c>
      <c r="R11875">
        <v>0</v>
      </c>
    </row>
    <row r="11876" spans="1:18" x14ac:dyDescent="0.3">
      <c r="A11876" s="1" t="s">
        <v>12472</v>
      </c>
      <c r="B11876" s="1" t="s">
        <v>11969</v>
      </c>
      <c r="C11876">
        <v>2025</v>
      </c>
      <c r="D11876" s="2">
        <v>36571</v>
      </c>
      <c r="E11876" s="1" t="s">
        <v>20</v>
      </c>
      <c r="F11876">
        <v>1</v>
      </c>
      <c r="G11876">
        <v>0</v>
      </c>
      <c r="H11876">
        <v>0</v>
      </c>
      <c r="I11876" s="1" t="s">
        <v>21</v>
      </c>
      <c r="J11876" s="1"/>
      <c r="K11876">
        <v>0</v>
      </c>
      <c r="L11876" s="1" t="s">
        <v>22</v>
      </c>
      <c r="M11876" s="1" t="s">
        <v>26</v>
      </c>
      <c r="N11876" s="1" t="s">
        <v>26</v>
      </c>
      <c r="O11876">
        <v>1</v>
      </c>
      <c r="P11876" s="1" t="s">
        <v>2432</v>
      </c>
      <c r="Q11876" s="1" t="s">
        <v>2432</v>
      </c>
      <c r="R11876">
        <v>0</v>
      </c>
    </row>
    <row r="11877" spans="1:18" x14ac:dyDescent="0.3">
      <c r="A11877" s="1" t="s">
        <v>12473</v>
      </c>
      <c r="B11877" s="1" t="s">
        <v>11969</v>
      </c>
      <c r="C11877">
        <v>2025</v>
      </c>
      <c r="D11877" s="2">
        <v>36571</v>
      </c>
      <c r="E11877" s="1" t="s">
        <v>20</v>
      </c>
      <c r="F11877">
        <v>1</v>
      </c>
      <c r="G11877">
        <v>0</v>
      </c>
      <c r="H11877">
        <v>0</v>
      </c>
      <c r="I11877" s="1" t="s">
        <v>21</v>
      </c>
      <c r="J11877" s="1"/>
      <c r="K11877">
        <v>0</v>
      </c>
      <c r="L11877" s="1" t="s">
        <v>22</v>
      </c>
      <c r="M11877" s="1" t="s">
        <v>26</v>
      </c>
      <c r="N11877" s="1" t="s">
        <v>26</v>
      </c>
      <c r="O11877">
        <v>1</v>
      </c>
      <c r="P11877" s="1" t="s">
        <v>534</v>
      </c>
      <c r="Q11877" s="1" t="s">
        <v>534</v>
      </c>
      <c r="R11877">
        <v>0</v>
      </c>
    </row>
    <row r="11878" spans="1:18" x14ac:dyDescent="0.3">
      <c r="A11878" s="1" t="s">
        <v>12474</v>
      </c>
      <c r="B11878" s="1" t="s">
        <v>11969</v>
      </c>
      <c r="C11878">
        <v>2025</v>
      </c>
      <c r="D11878" s="2">
        <v>36571</v>
      </c>
      <c r="E11878" s="1" t="s">
        <v>20</v>
      </c>
      <c r="F11878">
        <v>1</v>
      </c>
      <c r="G11878">
        <v>0</v>
      </c>
      <c r="H11878">
        <v>0</v>
      </c>
      <c r="I11878" s="1" t="s">
        <v>21</v>
      </c>
      <c r="J11878" s="1"/>
      <c r="K11878">
        <v>0</v>
      </c>
      <c r="L11878" s="1" t="s">
        <v>22</v>
      </c>
      <c r="M11878" s="1" t="s">
        <v>26</v>
      </c>
      <c r="N11878" s="1" t="s">
        <v>26</v>
      </c>
      <c r="O11878">
        <v>1</v>
      </c>
      <c r="P11878" s="1" t="s">
        <v>31</v>
      </c>
      <c r="Q11878" s="1" t="s">
        <v>31</v>
      </c>
      <c r="R11878">
        <v>0</v>
      </c>
    </row>
    <row r="11879" spans="1:18" x14ac:dyDescent="0.3">
      <c r="A11879" s="1" t="s">
        <v>12475</v>
      </c>
      <c r="B11879" s="1" t="s">
        <v>11969</v>
      </c>
      <c r="C11879">
        <v>2025</v>
      </c>
      <c r="D11879" s="2">
        <v>36571</v>
      </c>
      <c r="E11879" s="1" t="s">
        <v>20</v>
      </c>
      <c r="F11879">
        <v>1</v>
      </c>
      <c r="G11879">
        <v>0</v>
      </c>
      <c r="H11879">
        <v>0</v>
      </c>
      <c r="I11879" s="1" t="s">
        <v>21</v>
      </c>
      <c r="J11879" s="1"/>
      <c r="K11879">
        <v>0</v>
      </c>
      <c r="L11879" s="1" t="s">
        <v>22</v>
      </c>
      <c r="M11879" s="1" t="s">
        <v>23</v>
      </c>
      <c r="N11879" s="1" t="s">
        <v>23</v>
      </c>
      <c r="O11879">
        <v>1</v>
      </c>
      <c r="P11879" s="1" t="s">
        <v>2432</v>
      </c>
      <c r="Q11879" s="1" t="s">
        <v>2432</v>
      </c>
      <c r="R11879">
        <v>0</v>
      </c>
    </row>
    <row r="11880" spans="1:18" x14ac:dyDescent="0.3">
      <c r="A11880" s="1" t="s">
        <v>12476</v>
      </c>
      <c r="B11880" s="1" t="s">
        <v>11969</v>
      </c>
      <c r="C11880">
        <v>2025</v>
      </c>
      <c r="D11880" s="2">
        <v>36571</v>
      </c>
      <c r="E11880" s="1" t="s">
        <v>20</v>
      </c>
      <c r="F11880">
        <v>1</v>
      </c>
      <c r="G11880">
        <v>0</v>
      </c>
      <c r="H11880">
        <v>0</v>
      </c>
      <c r="I11880" s="1" t="s">
        <v>21</v>
      </c>
      <c r="J11880" s="1"/>
      <c r="K11880">
        <v>0</v>
      </c>
      <c r="L11880" s="1" t="s">
        <v>22</v>
      </c>
      <c r="M11880" s="1" t="s">
        <v>23</v>
      </c>
      <c r="N11880" s="1" t="s">
        <v>23</v>
      </c>
      <c r="O11880">
        <v>3</v>
      </c>
      <c r="P11880" s="1" t="s">
        <v>12477</v>
      </c>
      <c r="Q11880" s="1"/>
      <c r="R11880">
        <v>0</v>
      </c>
    </row>
    <row r="11881" spans="1:18" x14ac:dyDescent="0.3">
      <c r="A11881" s="1" t="s">
        <v>12478</v>
      </c>
      <c r="B11881" s="1" t="s">
        <v>11969</v>
      </c>
      <c r="C11881">
        <v>2025</v>
      </c>
      <c r="D11881" s="2">
        <v>36571</v>
      </c>
      <c r="E11881" s="1" t="s">
        <v>20</v>
      </c>
      <c r="F11881">
        <v>1</v>
      </c>
      <c r="G11881">
        <v>0</v>
      </c>
      <c r="H11881">
        <v>0</v>
      </c>
      <c r="I11881" s="1" t="s">
        <v>21</v>
      </c>
      <c r="J11881" s="1"/>
      <c r="K11881">
        <v>0</v>
      </c>
      <c r="L11881" s="1" t="s">
        <v>22</v>
      </c>
      <c r="M11881" s="1" t="s">
        <v>23</v>
      </c>
      <c r="N11881" s="1" t="s">
        <v>23</v>
      </c>
      <c r="O11881">
        <v>1</v>
      </c>
      <c r="P11881" s="1" t="s">
        <v>2432</v>
      </c>
      <c r="Q11881" s="1" t="s">
        <v>2432</v>
      </c>
      <c r="R11881">
        <v>0</v>
      </c>
    </row>
    <row r="11882" spans="1:18" x14ac:dyDescent="0.3">
      <c r="A11882" s="1" t="s">
        <v>12479</v>
      </c>
      <c r="B11882" s="1" t="s">
        <v>11969</v>
      </c>
      <c r="C11882">
        <v>2025</v>
      </c>
      <c r="D11882" s="2">
        <v>36571</v>
      </c>
      <c r="E11882" s="1" t="s">
        <v>20</v>
      </c>
      <c r="F11882">
        <v>1</v>
      </c>
      <c r="G11882">
        <v>0</v>
      </c>
      <c r="H11882">
        <v>0</v>
      </c>
      <c r="I11882" s="1" t="s">
        <v>21</v>
      </c>
      <c r="J11882" s="1"/>
      <c r="K11882">
        <v>0</v>
      </c>
      <c r="L11882" s="1" t="s">
        <v>22</v>
      </c>
      <c r="M11882" s="1" t="s">
        <v>23</v>
      </c>
      <c r="N11882" s="1" t="s">
        <v>23</v>
      </c>
      <c r="O11882">
        <v>1</v>
      </c>
      <c r="P11882" s="1" t="s">
        <v>2432</v>
      </c>
      <c r="Q11882" s="1" t="s">
        <v>2432</v>
      </c>
      <c r="R11882">
        <v>0</v>
      </c>
    </row>
    <row r="11883" spans="1:18" x14ac:dyDescent="0.3">
      <c r="A11883" s="1" t="s">
        <v>12480</v>
      </c>
      <c r="B11883" s="1" t="s">
        <v>11969</v>
      </c>
      <c r="C11883">
        <v>2025</v>
      </c>
      <c r="D11883" s="2">
        <v>36571</v>
      </c>
      <c r="E11883" s="1" t="s">
        <v>20</v>
      </c>
      <c r="F11883">
        <v>1</v>
      </c>
      <c r="G11883">
        <v>0</v>
      </c>
      <c r="H11883">
        <v>0</v>
      </c>
      <c r="I11883" s="1" t="s">
        <v>21</v>
      </c>
      <c r="J11883" s="1"/>
      <c r="K11883">
        <v>0</v>
      </c>
      <c r="L11883" s="1" t="s">
        <v>22</v>
      </c>
      <c r="M11883" s="1" t="s">
        <v>26</v>
      </c>
      <c r="N11883" s="1" t="s">
        <v>26</v>
      </c>
      <c r="O11883">
        <v>1</v>
      </c>
      <c r="P11883" s="1" t="s">
        <v>45</v>
      </c>
      <c r="Q11883" s="1" t="s">
        <v>45</v>
      </c>
      <c r="R11883">
        <v>0</v>
      </c>
    </row>
    <row r="11884" spans="1:18" x14ac:dyDescent="0.3">
      <c r="A11884" s="1" t="s">
        <v>12481</v>
      </c>
      <c r="B11884" s="1" t="s">
        <v>11969</v>
      </c>
      <c r="C11884">
        <v>2025</v>
      </c>
      <c r="D11884" s="2">
        <v>36571</v>
      </c>
      <c r="E11884" s="1" t="s">
        <v>20</v>
      </c>
      <c r="F11884">
        <v>1</v>
      </c>
      <c r="G11884">
        <v>0</v>
      </c>
      <c r="H11884">
        <v>0</v>
      </c>
      <c r="I11884" s="1" t="s">
        <v>21</v>
      </c>
      <c r="J11884" s="1"/>
      <c r="K11884">
        <v>0</v>
      </c>
      <c r="L11884" s="1" t="s">
        <v>22</v>
      </c>
      <c r="M11884" s="1" t="s">
        <v>26</v>
      </c>
      <c r="N11884" s="1" t="s">
        <v>26</v>
      </c>
      <c r="O11884">
        <v>1</v>
      </c>
      <c r="P11884" s="1" t="s">
        <v>27</v>
      </c>
      <c r="Q11884" s="1" t="s">
        <v>27</v>
      </c>
      <c r="R11884">
        <v>0</v>
      </c>
    </row>
    <row r="11885" spans="1:18" x14ac:dyDescent="0.3">
      <c r="A11885" s="1" t="s">
        <v>12482</v>
      </c>
      <c r="B11885" s="1" t="s">
        <v>11969</v>
      </c>
      <c r="C11885">
        <v>2025</v>
      </c>
      <c r="D11885" s="2">
        <v>36571</v>
      </c>
      <c r="E11885" s="1" t="s">
        <v>20</v>
      </c>
      <c r="F11885">
        <v>1</v>
      </c>
      <c r="G11885">
        <v>0</v>
      </c>
      <c r="H11885">
        <v>0</v>
      </c>
      <c r="I11885" s="1" t="s">
        <v>21</v>
      </c>
      <c r="J11885" s="1"/>
      <c r="K11885">
        <v>0</v>
      </c>
      <c r="L11885" s="1" t="s">
        <v>22</v>
      </c>
      <c r="M11885" s="1" t="s">
        <v>26</v>
      </c>
      <c r="N11885" s="1" t="s">
        <v>26</v>
      </c>
      <c r="O11885">
        <v>1</v>
      </c>
      <c r="P11885" s="1" t="s">
        <v>31</v>
      </c>
      <c r="Q11885" s="1" t="s">
        <v>31</v>
      </c>
      <c r="R11885">
        <v>0</v>
      </c>
    </row>
    <row r="11886" spans="1:18" x14ac:dyDescent="0.3">
      <c r="A11886" s="1" t="s">
        <v>12483</v>
      </c>
      <c r="B11886" s="1" t="s">
        <v>11969</v>
      </c>
      <c r="C11886">
        <v>2025</v>
      </c>
      <c r="D11886" s="2">
        <v>36571</v>
      </c>
      <c r="E11886" s="1" t="s">
        <v>20</v>
      </c>
      <c r="F11886">
        <v>1</v>
      </c>
      <c r="G11886">
        <v>0</v>
      </c>
      <c r="H11886">
        <v>0</v>
      </c>
      <c r="I11886" s="1" t="s">
        <v>21</v>
      </c>
      <c r="J11886" s="1"/>
      <c r="K11886">
        <v>0</v>
      </c>
      <c r="L11886" s="1" t="s">
        <v>22</v>
      </c>
      <c r="M11886" s="1" t="s">
        <v>26</v>
      </c>
      <c r="N11886" s="1" t="s">
        <v>26</v>
      </c>
      <c r="O11886">
        <v>1</v>
      </c>
      <c r="P11886" s="1" t="s">
        <v>74</v>
      </c>
      <c r="Q11886" s="1" t="s">
        <v>74</v>
      </c>
      <c r="R11886">
        <v>0</v>
      </c>
    </row>
    <row r="11887" spans="1:18" x14ac:dyDescent="0.3">
      <c r="A11887" s="1" t="s">
        <v>12484</v>
      </c>
      <c r="B11887" s="1" t="s">
        <v>11969</v>
      </c>
      <c r="C11887">
        <v>2025</v>
      </c>
      <c r="D11887" s="2">
        <v>36571</v>
      </c>
      <c r="E11887" s="1" t="s">
        <v>20</v>
      </c>
      <c r="F11887">
        <v>1</v>
      </c>
      <c r="G11887">
        <v>0</v>
      </c>
      <c r="H11887">
        <v>0</v>
      </c>
      <c r="I11887" s="1" t="s">
        <v>21</v>
      </c>
      <c r="J11887" s="1"/>
      <c r="K11887">
        <v>0</v>
      </c>
      <c r="L11887" s="1" t="s">
        <v>22</v>
      </c>
      <c r="M11887" s="1" t="s">
        <v>35</v>
      </c>
      <c r="N11887" s="1" t="s">
        <v>35</v>
      </c>
      <c r="O11887">
        <v>1</v>
      </c>
      <c r="P11887" s="1" t="s">
        <v>27</v>
      </c>
      <c r="Q11887" s="1" t="s">
        <v>27</v>
      </c>
      <c r="R11887">
        <v>0</v>
      </c>
    </row>
    <row r="11888" spans="1:18" x14ac:dyDescent="0.3">
      <c r="A11888" s="1" t="s">
        <v>12485</v>
      </c>
      <c r="B11888" s="1" t="s">
        <v>11969</v>
      </c>
      <c r="C11888">
        <v>2025</v>
      </c>
      <c r="D11888" s="2">
        <v>36571</v>
      </c>
      <c r="E11888" s="1" t="s">
        <v>20</v>
      </c>
      <c r="F11888">
        <v>1</v>
      </c>
      <c r="G11888">
        <v>0</v>
      </c>
      <c r="H11888">
        <v>0</v>
      </c>
      <c r="I11888" s="1" t="s">
        <v>21</v>
      </c>
      <c r="J11888" s="1"/>
      <c r="K11888">
        <v>0</v>
      </c>
      <c r="L11888" s="1" t="s">
        <v>22</v>
      </c>
      <c r="M11888" s="1" t="s">
        <v>23</v>
      </c>
      <c r="N11888" s="1" t="s">
        <v>23</v>
      </c>
      <c r="O11888">
        <v>1</v>
      </c>
      <c r="P11888" s="1" t="s">
        <v>2432</v>
      </c>
      <c r="Q11888" s="1" t="s">
        <v>2432</v>
      </c>
      <c r="R11888">
        <v>0</v>
      </c>
    </row>
    <row r="11889" spans="1:18" x14ac:dyDescent="0.3">
      <c r="A11889" s="1" t="s">
        <v>12486</v>
      </c>
      <c r="B11889" s="1" t="s">
        <v>11969</v>
      </c>
      <c r="C11889">
        <v>2025</v>
      </c>
      <c r="D11889" s="2">
        <v>36571</v>
      </c>
      <c r="E11889" s="1" t="s">
        <v>20</v>
      </c>
      <c r="F11889">
        <v>1</v>
      </c>
      <c r="G11889">
        <v>0</v>
      </c>
      <c r="H11889">
        <v>0</v>
      </c>
      <c r="I11889" s="1" t="s">
        <v>21</v>
      </c>
      <c r="J11889" s="1"/>
      <c r="K11889">
        <v>0</v>
      </c>
      <c r="L11889" s="1" t="s">
        <v>22</v>
      </c>
      <c r="M11889" s="1" t="s">
        <v>47</v>
      </c>
      <c r="N11889" s="1" t="s">
        <v>47</v>
      </c>
      <c r="O11889">
        <v>1</v>
      </c>
      <c r="P11889" s="1" t="s">
        <v>74</v>
      </c>
      <c r="Q11889" s="1" t="s">
        <v>74</v>
      </c>
      <c r="R11889">
        <v>0</v>
      </c>
    </row>
    <row r="11890" spans="1:18" x14ac:dyDescent="0.3">
      <c r="A11890" s="1" t="s">
        <v>12487</v>
      </c>
      <c r="B11890" s="1" t="s">
        <v>11969</v>
      </c>
      <c r="C11890">
        <v>2025</v>
      </c>
      <c r="D11890" s="2">
        <v>36571</v>
      </c>
      <c r="E11890" s="1" t="s">
        <v>20</v>
      </c>
      <c r="F11890">
        <v>1</v>
      </c>
      <c r="G11890">
        <v>0</v>
      </c>
      <c r="H11890">
        <v>0</v>
      </c>
      <c r="I11890" s="1" t="s">
        <v>21</v>
      </c>
      <c r="J11890" s="1"/>
      <c r="K11890">
        <v>0</v>
      </c>
      <c r="L11890" s="1" t="s">
        <v>22</v>
      </c>
      <c r="M11890" s="1" t="s">
        <v>26</v>
      </c>
      <c r="N11890" s="1" t="s">
        <v>26</v>
      </c>
      <c r="O11890">
        <v>1</v>
      </c>
      <c r="P11890" s="1" t="s">
        <v>27</v>
      </c>
      <c r="Q11890" s="1" t="s">
        <v>27</v>
      </c>
      <c r="R11890">
        <v>0</v>
      </c>
    </row>
    <row r="11891" spans="1:18" x14ac:dyDescent="0.3">
      <c r="A11891" s="1" t="s">
        <v>12488</v>
      </c>
      <c r="B11891" s="1" t="s">
        <v>11969</v>
      </c>
      <c r="C11891">
        <v>2025</v>
      </c>
      <c r="D11891" s="2">
        <v>36571</v>
      </c>
      <c r="E11891" s="1" t="s">
        <v>20</v>
      </c>
      <c r="F11891">
        <v>1</v>
      </c>
      <c r="G11891">
        <v>0</v>
      </c>
      <c r="H11891">
        <v>0</v>
      </c>
      <c r="I11891" s="1" t="s">
        <v>21</v>
      </c>
      <c r="J11891" s="1"/>
      <c r="K11891">
        <v>0</v>
      </c>
      <c r="L11891" s="1" t="s">
        <v>22</v>
      </c>
      <c r="M11891" s="1" t="s">
        <v>47</v>
      </c>
      <c r="N11891" s="1" t="s">
        <v>47</v>
      </c>
      <c r="O11891">
        <v>2</v>
      </c>
      <c r="P11891" s="1" t="s">
        <v>5679</v>
      </c>
      <c r="Q11891" s="1"/>
      <c r="R11891">
        <v>0</v>
      </c>
    </row>
    <row r="11892" spans="1:18" x14ac:dyDescent="0.3">
      <c r="A11892" s="1" t="s">
        <v>12489</v>
      </c>
      <c r="B11892" s="1" t="s">
        <v>11969</v>
      </c>
      <c r="C11892">
        <v>2025</v>
      </c>
      <c r="D11892" s="2">
        <v>36571</v>
      </c>
      <c r="E11892" s="1" t="s">
        <v>37</v>
      </c>
      <c r="F11892">
        <v>1</v>
      </c>
      <c r="G11892">
        <v>1</v>
      </c>
      <c r="H11892">
        <v>1</v>
      </c>
      <c r="I11892" s="1" t="s">
        <v>38</v>
      </c>
      <c r="J11892" s="1" t="s">
        <v>62</v>
      </c>
      <c r="K11892">
        <v>0</v>
      </c>
      <c r="L11892" s="1" t="s">
        <v>22</v>
      </c>
      <c r="M11892" s="1" t="s">
        <v>26</v>
      </c>
      <c r="N11892" s="1" t="s">
        <v>26</v>
      </c>
      <c r="O11892">
        <v>1</v>
      </c>
      <c r="P11892" s="1" t="s">
        <v>27</v>
      </c>
      <c r="Q11892" s="1" t="s">
        <v>27</v>
      </c>
      <c r="R11892">
        <v>0</v>
      </c>
    </row>
    <row r="11893" spans="1:18" x14ac:dyDescent="0.3">
      <c r="A11893" s="1" t="s">
        <v>12490</v>
      </c>
      <c r="B11893" s="1" t="s">
        <v>11969</v>
      </c>
      <c r="C11893">
        <v>2025</v>
      </c>
      <c r="D11893" s="2">
        <v>36571</v>
      </c>
      <c r="E11893" s="1" t="s">
        <v>20</v>
      </c>
      <c r="F11893">
        <v>1</v>
      </c>
      <c r="G11893">
        <v>0</v>
      </c>
      <c r="H11893">
        <v>0</v>
      </c>
      <c r="I11893" s="1" t="s">
        <v>21</v>
      </c>
      <c r="J11893" s="1"/>
      <c r="K11893">
        <v>0</v>
      </c>
      <c r="L11893" s="1" t="s">
        <v>22</v>
      </c>
      <c r="M11893" s="1" t="s">
        <v>33</v>
      </c>
      <c r="N11893" s="1" t="s">
        <v>33</v>
      </c>
      <c r="O11893">
        <v>1</v>
      </c>
      <c r="P11893" s="1" t="s">
        <v>40</v>
      </c>
      <c r="Q11893" s="1" t="s">
        <v>40</v>
      </c>
      <c r="R11893">
        <v>0</v>
      </c>
    </row>
    <row r="11894" spans="1:18" x14ac:dyDescent="0.3">
      <c r="A11894" s="1" t="s">
        <v>12491</v>
      </c>
      <c r="B11894" s="1" t="s">
        <v>11969</v>
      </c>
      <c r="C11894">
        <v>2025</v>
      </c>
      <c r="D11894" s="2">
        <v>36571</v>
      </c>
      <c r="E11894" s="1" t="s">
        <v>20</v>
      </c>
      <c r="F11894">
        <v>1</v>
      </c>
      <c r="G11894">
        <v>0</v>
      </c>
      <c r="H11894">
        <v>0</v>
      </c>
      <c r="I11894" s="1" t="s">
        <v>21</v>
      </c>
      <c r="J11894" s="1"/>
      <c r="K11894">
        <v>0</v>
      </c>
      <c r="L11894" s="1" t="s">
        <v>22</v>
      </c>
      <c r="M11894" s="1" t="s">
        <v>26</v>
      </c>
      <c r="N11894" s="1" t="s">
        <v>26</v>
      </c>
      <c r="O11894">
        <v>1</v>
      </c>
      <c r="P11894" s="1" t="s">
        <v>227</v>
      </c>
      <c r="Q11894" s="1" t="s">
        <v>227</v>
      </c>
      <c r="R11894">
        <v>0</v>
      </c>
    </row>
    <row r="11895" spans="1:18" x14ac:dyDescent="0.3">
      <c r="A11895" s="1" t="s">
        <v>12492</v>
      </c>
      <c r="B11895" s="1" t="s">
        <v>11969</v>
      </c>
      <c r="C11895">
        <v>2025</v>
      </c>
      <c r="D11895" s="2">
        <v>36571</v>
      </c>
      <c r="E11895" s="1" t="s">
        <v>20</v>
      </c>
      <c r="F11895">
        <v>1</v>
      </c>
      <c r="G11895">
        <v>0</v>
      </c>
      <c r="H11895">
        <v>0</v>
      </c>
      <c r="I11895" s="1" t="s">
        <v>21</v>
      </c>
      <c r="J11895" s="1"/>
      <c r="K11895">
        <v>0</v>
      </c>
      <c r="L11895" s="1" t="s">
        <v>22</v>
      </c>
      <c r="M11895" s="1" t="s">
        <v>33</v>
      </c>
      <c r="N11895" s="1" t="s">
        <v>33</v>
      </c>
      <c r="O11895">
        <v>1</v>
      </c>
      <c r="P11895" s="1" t="s">
        <v>988</v>
      </c>
      <c r="Q11895" s="1" t="s">
        <v>988</v>
      </c>
      <c r="R11895">
        <v>0</v>
      </c>
    </row>
    <row r="11896" spans="1:18" x14ac:dyDescent="0.3">
      <c r="A11896" s="1" t="s">
        <v>12493</v>
      </c>
      <c r="B11896" s="1" t="s">
        <v>11969</v>
      </c>
      <c r="C11896">
        <v>2025</v>
      </c>
      <c r="D11896" s="2">
        <v>36571</v>
      </c>
      <c r="E11896" s="1" t="s">
        <v>20</v>
      </c>
      <c r="F11896">
        <v>1</v>
      </c>
      <c r="G11896">
        <v>0</v>
      </c>
      <c r="H11896">
        <v>0</v>
      </c>
      <c r="I11896" s="1" t="s">
        <v>21</v>
      </c>
      <c r="J11896" s="1"/>
      <c r="K11896">
        <v>0</v>
      </c>
      <c r="L11896" s="1" t="s">
        <v>22</v>
      </c>
      <c r="M11896" s="1" t="s">
        <v>26</v>
      </c>
      <c r="N11896" s="1" t="s">
        <v>26</v>
      </c>
      <c r="O11896">
        <v>1</v>
      </c>
      <c r="P11896" s="1" t="s">
        <v>121</v>
      </c>
      <c r="Q11896" s="1" t="s">
        <v>121</v>
      </c>
      <c r="R11896">
        <v>0</v>
      </c>
    </row>
    <row r="11897" spans="1:18" x14ac:dyDescent="0.3">
      <c r="A11897" s="1" t="s">
        <v>12494</v>
      </c>
      <c r="B11897" s="1" t="s">
        <v>11969</v>
      </c>
      <c r="C11897">
        <v>2025</v>
      </c>
      <c r="D11897" s="2">
        <v>36571</v>
      </c>
      <c r="E11897" s="1" t="s">
        <v>20</v>
      </c>
      <c r="F11897">
        <v>1</v>
      </c>
      <c r="G11897">
        <v>0</v>
      </c>
      <c r="H11897">
        <v>0</v>
      </c>
      <c r="I11897" s="1" t="s">
        <v>21</v>
      </c>
      <c r="J11897" s="1"/>
      <c r="K11897">
        <v>0</v>
      </c>
      <c r="L11897" s="1" t="s">
        <v>22</v>
      </c>
      <c r="M11897" s="1" t="s">
        <v>23</v>
      </c>
      <c r="N11897" s="1" t="s">
        <v>23</v>
      </c>
      <c r="O11897">
        <v>1</v>
      </c>
      <c r="P11897" s="1" t="s">
        <v>114</v>
      </c>
      <c r="Q11897" s="1" t="s">
        <v>114</v>
      </c>
      <c r="R11897">
        <v>0</v>
      </c>
    </row>
    <row r="11898" spans="1:18" x14ac:dyDescent="0.3">
      <c r="A11898" s="1" t="s">
        <v>12495</v>
      </c>
      <c r="B11898" s="1" t="s">
        <v>11969</v>
      </c>
      <c r="C11898">
        <v>2025</v>
      </c>
      <c r="D11898" s="2">
        <v>36571</v>
      </c>
      <c r="E11898" s="1" t="s">
        <v>20</v>
      </c>
      <c r="F11898">
        <v>1</v>
      </c>
      <c r="G11898">
        <v>0</v>
      </c>
      <c r="H11898">
        <v>0</v>
      </c>
      <c r="I11898" s="1" t="s">
        <v>21</v>
      </c>
      <c r="J11898" s="1"/>
      <c r="K11898">
        <v>0</v>
      </c>
      <c r="L11898" s="1" t="s">
        <v>22</v>
      </c>
      <c r="M11898" s="1" t="s">
        <v>26</v>
      </c>
      <c r="N11898" s="1" t="s">
        <v>26</v>
      </c>
      <c r="O11898">
        <v>1</v>
      </c>
      <c r="P11898" s="1" t="s">
        <v>2432</v>
      </c>
      <c r="Q11898" s="1" t="s">
        <v>2432</v>
      </c>
      <c r="R11898">
        <v>0</v>
      </c>
    </row>
    <row r="11899" spans="1:18" x14ac:dyDescent="0.3">
      <c r="A11899" s="1" t="s">
        <v>12496</v>
      </c>
      <c r="B11899" s="1" t="s">
        <v>11969</v>
      </c>
      <c r="C11899">
        <v>2025</v>
      </c>
      <c r="D11899" s="2">
        <v>36571</v>
      </c>
      <c r="E11899" s="1" t="s">
        <v>20</v>
      </c>
      <c r="F11899">
        <v>1</v>
      </c>
      <c r="G11899">
        <v>0</v>
      </c>
      <c r="H11899">
        <v>0</v>
      </c>
      <c r="I11899" s="1" t="s">
        <v>21</v>
      </c>
      <c r="J11899" s="1"/>
      <c r="K11899">
        <v>0</v>
      </c>
      <c r="L11899" s="1" t="s">
        <v>22</v>
      </c>
      <c r="M11899" s="1" t="s">
        <v>26</v>
      </c>
      <c r="N11899" s="1" t="s">
        <v>26</v>
      </c>
      <c r="O11899">
        <v>1</v>
      </c>
      <c r="P11899" s="1" t="s">
        <v>27</v>
      </c>
      <c r="Q11899" s="1" t="s">
        <v>27</v>
      </c>
      <c r="R11899">
        <v>0</v>
      </c>
    </row>
    <row r="11900" spans="1:18" x14ac:dyDescent="0.3">
      <c r="A11900" s="1" t="s">
        <v>12497</v>
      </c>
      <c r="B11900" s="1" t="s">
        <v>11969</v>
      </c>
      <c r="C11900">
        <v>2025</v>
      </c>
      <c r="D11900" s="2">
        <v>36571</v>
      </c>
      <c r="E11900" s="1" t="s">
        <v>37</v>
      </c>
      <c r="F11900">
        <v>1</v>
      </c>
      <c r="G11900">
        <v>1</v>
      </c>
      <c r="H11900">
        <v>1</v>
      </c>
      <c r="I11900" s="1" t="s">
        <v>38</v>
      </c>
      <c r="J11900" s="1" t="s">
        <v>39</v>
      </c>
      <c r="K11900">
        <v>0</v>
      </c>
      <c r="L11900" s="1" t="s">
        <v>22</v>
      </c>
      <c r="M11900" s="1" t="s">
        <v>26</v>
      </c>
      <c r="N11900" s="1" t="s">
        <v>26</v>
      </c>
      <c r="O11900">
        <v>1</v>
      </c>
      <c r="P11900" s="1" t="s">
        <v>114</v>
      </c>
      <c r="Q11900" s="1" t="s">
        <v>114</v>
      </c>
      <c r="R11900">
        <v>0</v>
      </c>
    </row>
    <row r="11901" spans="1:18" x14ac:dyDescent="0.3">
      <c r="A11901" s="1" t="s">
        <v>12498</v>
      </c>
      <c r="B11901" s="1" t="s">
        <v>11969</v>
      </c>
      <c r="C11901">
        <v>2025</v>
      </c>
      <c r="D11901" s="2">
        <v>36571</v>
      </c>
      <c r="E11901" s="1" t="s">
        <v>37</v>
      </c>
      <c r="F11901">
        <v>1</v>
      </c>
      <c r="G11901">
        <v>1</v>
      </c>
      <c r="H11901">
        <v>1</v>
      </c>
      <c r="I11901" s="1" t="s">
        <v>38</v>
      </c>
      <c r="J11901" s="1" t="s">
        <v>39</v>
      </c>
      <c r="K11901">
        <v>0</v>
      </c>
      <c r="L11901" s="1" t="s">
        <v>22</v>
      </c>
      <c r="M11901" s="1" t="s">
        <v>26</v>
      </c>
      <c r="N11901" s="1" t="s">
        <v>26</v>
      </c>
      <c r="O11901">
        <v>1</v>
      </c>
      <c r="P11901" s="1" t="s">
        <v>119</v>
      </c>
      <c r="Q11901" s="1" t="s">
        <v>119</v>
      </c>
      <c r="R11901">
        <v>0</v>
      </c>
    </row>
    <row r="11902" spans="1:18" x14ac:dyDescent="0.3">
      <c r="A11902" s="1" t="s">
        <v>12499</v>
      </c>
      <c r="B11902" s="1" t="s">
        <v>11969</v>
      </c>
      <c r="C11902">
        <v>2025</v>
      </c>
      <c r="D11902" s="2">
        <v>36571</v>
      </c>
      <c r="E11902" s="1" t="s">
        <v>20</v>
      </c>
      <c r="F11902">
        <v>1</v>
      </c>
      <c r="G11902">
        <v>0</v>
      </c>
      <c r="H11902">
        <v>0</v>
      </c>
      <c r="I11902" s="1" t="s">
        <v>21</v>
      </c>
      <c r="J11902" s="1"/>
      <c r="K11902">
        <v>0</v>
      </c>
      <c r="L11902" s="1" t="s">
        <v>22</v>
      </c>
      <c r="M11902" s="1" t="s">
        <v>33</v>
      </c>
      <c r="N11902" s="1" t="s">
        <v>33</v>
      </c>
      <c r="O11902">
        <v>1</v>
      </c>
      <c r="P11902" s="1" t="s">
        <v>74</v>
      </c>
      <c r="Q11902" s="1" t="s">
        <v>74</v>
      </c>
      <c r="R11902">
        <v>0</v>
      </c>
    </row>
    <row r="11903" spans="1:18" x14ac:dyDescent="0.3">
      <c r="A11903" s="1" t="s">
        <v>12500</v>
      </c>
      <c r="B11903" s="1" t="s">
        <v>11969</v>
      </c>
      <c r="C11903">
        <v>2025</v>
      </c>
      <c r="D11903" s="2">
        <v>36571</v>
      </c>
      <c r="E11903" s="1" t="s">
        <v>20</v>
      </c>
      <c r="F11903">
        <v>1</v>
      </c>
      <c r="G11903">
        <v>0</v>
      </c>
      <c r="H11903">
        <v>0</v>
      </c>
      <c r="I11903" s="1" t="s">
        <v>21</v>
      </c>
      <c r="J11903" s="1"/>
      <c r="K11903">
        <v>0</v>
      </c>
      <c r="L11903" s="1" t="s">
        <v>22</v>
      </c>
      <c r="M11903" s="1" t="s">
        <v>35</v>
      </c>
      <c r="N11903" s="1" t="s">
        <v>35</v>
      </c>
      <c r="O11903">
        <v>1</v>
      </c>
      <c r="P11903" s="1" t="s">
        <v>227</v>
      </c>
      <c r="Q11903" s="1" t="s">
        <v>227</v>
      </c>
      <c r="R11903">
        <v>0</v>
      </c>
    </row>
    <row r="11904" spans="1:18" x14ac:dyDescent="0.3">
      <c r="A11904" s="1" t="s">
        <v>12501</v>
      </c>
      <c r="B11904" s="1" t="s">
        <v>11969</v>
      </c>
      <c r="C11904">
        <v>2025</v>
      </c>
      <c r="D11904" s="2">
        <v>36571</v>
      </c>
      <c r="E11904" s="1" t="s">
        <v>20</v>
      </c>
      <c r="F11904">
        <v>1</v>
      </c>
      <c r="G11904">
        <v>0</v>
      </c>
      <c r="H11904">
        <v>0</v>
      </c>
      <c r="I11904" s="1" t="s">
        <v>21</v>
      </c>
      <c r="J11904" s="1"/>
      <c r="K11904">
        <v>0</v>
      </c>
      <c r="L11904" s="1" t="s">
        <v>22</v>
      </c>
      <c r="M11904" s="1" t="s">
        <v>23</v>
      </c>
      <c r="N11904" s="1" t="s">
        <v>23</v>
      </c>
      <c r="O11904">
        <v>2</v>
      </c>
      <c r="P11904" s="1" t="s">
        <v>5679</v>
      </c>
      <c r="Q11904" s="1"/>
      <c r="R11904">
        <v>0</v>
      </c>
    </row>
    <row r="11905" spans="1:18" x14ac:dyDescent="0.3">
      <c r="A11905" s="1" t="s">
        <v>12502</v>
      </c>
      <c r="B11905" s="1" t="s">
        <v>11969</v>
      </c>
      <c r="C11905">
        <v>2025</v>
      </c>
      <c r="D11905" s="2">
        <v>36571</v>
      </c>
      <c r="E11905" s="1" t="s">
        <v>20</v>
      </c>
      <c r="F11905">
        <v>1</v>
      </c>
      <c r="G11905">
        <v>0</v>
      </c>
      <c r="H11905">
        <v>0</v>
      </c>
      <c r="I11905" s="1" t="s">
        <v>21</v>
      </c>
      <c r="J11905" s="1"/>
      <c r="K11905">
        <v>0</v>
      </c>
      <c r="L11905" s="1" t="s">
        <v>22</v>
      </c>
      <c r="M11905" s="1" t="s">
        <v>26</v>
      </c>
      <c r="N11905" s="1" t="s">
        <v>26</v>
      </c>
      <c r="O11905">
        <v>1</v>
      </c>
      <c r="P11905" s="1" t="s">
        <v>80</v>
      </c>
      <c r="Q11905" s="1" t="s">
        <v>80</v>
      </c>
      <c r="R11905">
        <v>0</v>
      </c>
    </row>
    <row r="11906" spans="1:18" x14ac:dyDescent="0.3">
      <c r="A11906" s="1" t="s">
        <v>12503</v>
      </c>
      <c r="B11906" s="1" t="s">
        <v>11969</v>
      </c>
      <c r="C11906">
        <v>2025</v>
      </c>
      <c r="D11906" s="2">
        <v>36571</v>
      </c>
      <c r="E11906" s="1" t="s">
        <v>20</v>
      </c>
      <c r="F11906">
        <v>1</v>
      </c>
      <c r="G11906">
        <v>0</v>
      </c>
      <c r="H11906">
        <v>0</v>
      </c>
      <c r="I11906" s="1" t="s">
        <v>21</v>
      </c>
      <c r="J11906" s="1"/>
      <c r="K11906">
        <v>0</v>
      </c>
      <c r="L11906" s="1" t="s">
        <v>22</v>
      </c>
      <c r="M11906" s="1" t="s">
        <v>47</v>
      </c>
      <c r="N11906" s="1" t="s">
        <v>47</v>
      </c>
      <c r="O11906">
        <v>1</v>
      </c>
      <c r="P11906" s="1" t="s">
        <v>27</v>
      </c>
      <c r="Q11906" s="1" t="s">
        <v>27</v>
      </c>
      <c r="R11906">
        <v>0</v>
      </c>
    </row>
    <row r="11907" spans="1:18" x14ac:dyDescent="0.3">
      <c r="A11907" s="1" t="s">
        <v>12504</v>
      </c>
      <c r="B11907" s="1" t="s">
        <v>11969</v>
      </c>
      <c r="C11907">
        <v>2025</v>
      </c>
      <c r="D11907" s="2">
        <v>36571</v>
      </c>
      <c r="E11907" s="1" t="s">
        <v>20</v>
      </c>
      <c r="F11907">
        <v>1</v>
      </c>
      <c r="G11907">
        <v>0</v>
      </c>
      <c r="H11907">
        <v>0</v>
      </c>
      <c r="I11907" s="1" t="s">
        <v>21</v>
      </c>
      <c r="J11907" s="1"/>
      <c r="K11907">
        <v>0</v>
      </c>
      <c r="L11907" s="1" t="s">
        <v>22</v>
      </c>
      <c r="M11907" s="1" t="s">
        <v>26</v>
      </c>
      <c r="N11907" s="1" t="s">
        <v>26</v>
      </c>
      <c r="O11907">
        <v>1</v>
      </c>
      <c r="P11907" s="1" t="s">
        <v>40</v>
      </c>
      <c r="Q11907" s="1" t="s">
        <v>40</v>
      </c>
      <c r="R11907">
        <v>0</v>
      </c>
    </row>
    <row r="11908" spans="1:18" x14ac:dyDescent="0.3">
      <c r="A11908" s="1" t="s">
        <v>12505</v>
      </c>
      <c r="B11908" s="1" t="s">
        <v>11969</v>
      </c>
      <c r="C11908">
        <v>2025</v>
      </c>
      <c r="D11908" s="2">
        <v>36571</v>
      </c>
      <c r="E11908" s="1" t="s">
        <v>20</v>
      </c>
      <c r="F11908">
        <v>1</v>
      </c>
      <c r="G11908">
        <v>0</v>
      </c>
      <c r="H11908">
        <v>0</v>
      </c>
      <c r="I11908" s="1" t="s">
        <v>21</v>
      </c>
      <c r="J11908" s="1"/>
      <c r="K11908">
        <v>0</v>
      </c>
      <c r="L11908" s="1" t="s">
        <v>22</v>
      </c>
      <c r="M11908" s="1" t="s">
        <v>26</v>
      </c>
      <c r="N11908" s="1" t="s">
        <v>26</v>
      </c>
      <c r="O11908">
        <v>1</v>
      </c>
      <c r="P11908" s="1" t="s">
        <v>27</v>
      </c>
      <c r="Q11908" s="1" t="s">
        <v>27</v>
      </c>
      <c r="R11908">
        <v>0</v>
      </c>
    </row>
    <row r="11909" spans="1:18" x14ac:dyDescent="0.3">
      <c r="A11909" s="1" t="s">
        <v>12506</v>
      </c>
      <c r="B11909" s="1" t="s">
        <v>11969</v>
      </c>
      <c r="C11909">
        <v>2025</v>
      </c>
      <c r="D11909" s="2">
        <v>36571</v>
      </c>
      <c r="E11909" s="1" t="s">
        <v>20</v>
      </c>
      <c r="F11909">
        <v>1</v>
      </c>
      <c r="G11909">
        <v>0</v>
      </c>
      <c r="H11909">
        <v>0</v>
      </c>
      <c r="I11909" s="1" t="s">
        <v>21</v>
      </c>
      <c r="J11909" s="1"/>
      <c r="K11909">
        <v>0</v>
      </c>
      <c r="L11909" s="1" t="s">
        <v>22</v>
      </c>
      <c r="M11909" s="1" t="s">
        <v>47</v>
      </c>
      <c r="N11909" s="1" t="s">
        <v>47</v>
      </c>
      <c r="O11909">
        <v>1</v>
      </c>
      <c r="P11909" s="1" t="s">
        <v>878</v>
      </c>
      <c r="Q11909" s="1" t="s">
        <v>878</v>
      </c>
      <c r="R11909">
        <v>0</v>
      </c>
    </row>
    <row r="11910" spans="1:18" x14ac:dyDescent="0.3">
      <c r="A11910" s="1" t="s">
        <v>12507</v>
      </c>
      <c r="B11910" s="1" t="s">
        <v>11969</v>
      </c>
      <c r="C11910">
        <v>2025</v>
      </c>
      <c r="D11910" s="2">
        <v>36571</v>
      </c>
      <c r="E11910" s="1" t="s">
        <v>20</v>
      </c>
      <c r="F11910">
        <v>1</v>
      </c>
      <c r="G11910">
        <v>0</v>
      </c>
      <c r="H11910">
        <v>0</v>
      </c>
      <c r="I11910" s="1" t="s">
        <v>21</v>
      </c>
      <c r="J11910" s="1"/>
      <c r="K11910">
        <v>0</v>
      </c>
      <c r="L11910" s="1" t="s">
        <v>22</v>
      </c>
      <c r="M11910" s="1" t="s">
        <v>33</v>
      </c>
      <c r="N11910" s="1" t="s">
        <v>33</v>
      </c>
      <c r="O11910">
        <v>2</v>
      </c>
      <c r="P11910" s="1" t="s">
        <v>455</v>
      </c>
      <c r="Q11910" s="1"/>
      <c r="R11910">
        <v>0</v>
      </c>
    </row>
    <row r="11911" spans="1:18" x14ac:dyDescent="0.3">
      <c r="A11911" s="1" t="s">
        <v>12508</v>
      </c>
      <c r="B11911" s="1" t="s">
        <v>11969</v>
      </c>
      <c r="C11911">
        <v>2025</v>
      </c>
      <c r="D11911" s="2">
        <v>36571</v>
      </c>
      <c r="E11911" s="1" t="s">
        <v>20</v>
      </c>
      <c r="F11911">
        <v>1</v>
      </c>
      <c r="G11911">
        <v>0</v>
      </c>
      <c r="H11911">
        <v>0</v>
      </c>
      <c r="I11911" s="1" t="s">
        <v>21</v>
      </c>
      <c r="J11911" s="1"/>
      <c r="K11911">
        <v>0</v>
      </c>
      <c r="L11911" s="1" t="s">
        <v>22</v>
      </c>
      <c r="M11911" s="1" t="s">
        <v>26</v>
      </c>
      <c r="N11911" s="1" t="s">
        <v>26</v>
      </c>
      <c r="O11911">
        <v>1</v>
      </c>
      <c r="P11911" s="1" t="s">
        <v>2432</v>
      </c>
      <c r="Q11911" s="1" t="s">
        <v>2432</v>
      </c>
      <c r="R11911">
        <v>0</v>
      </c>
    </row>
    <row r="11912" spans="1:18" x14ac:dyDescent="0.3">
      <c r="A11912" s="1" t="s">
        <v>12509</v>
      </c>
      <c r="B11912" s="1" t="s">
        <v>11969</v>
      </c>
      <c r="C11912">
        <v>2025</v>
      </c>
      <c r="D11912" s="2">
        <v>36571</v>
      </c>
      <c r="E11912" s="1" t="s">
        <v>20</v>
      </c>
      <c r="F11912">
        <v>1</v>
      </c>
      <c r="G11912">
        <v>0</v>
      </c>
      <c r="H11912">
        <v>0</v>
      </c>
      <c r="I11912" s="1" t="s">
        <v>21</v>
      </c>
      <c r="J11912" s="1"/>
      <c r="K11912">
        <v>0</v>
      </c>
      <c r="L11912" s="1" t="s">
        <v>22</v>
      </c>
      <c r="M11912" s="1" t="s">
        <v>23</v>
      </c>
      <c r="N11912" s="1" t="s">
        <v>23</v>
      </c>
      <c r="O11912">
        <v>1</v>
      </c>
      <c r="P11912" s="1" t="s">
        <v>114</v>
      </c>
      <c r="Q11912" s="1" t="s">
        <v>114</v>
      </c>
      <c r="R11912">
        <v>0</v>
      </c>
    </row>
    <row r="11913" spans="1:18" x14ac:dyDescent="0.3">
      <c r="A11913" s="1" t="s">
        <v>12510</v>
      </c>
      <c r="B11913" s="1" t="s">
        <v>11969</v>
      </c>
      <c r="C11913">
        <v>2025</v>
      </c>
      <c r="D11913" s="2">
        <v>36571</v>
      </c>
      <c r="E11913" s="1" t="s">
        <v>20</v>
      </c>
      <c r="F11913">
        <v>1</v>
      </c>
      <c r="G11913">
        <v>0</v>
      </c>
      <c r="H11913">
        <v>0</v>
      </c>
      <c r="I11913" s="1" t="s">
        <v>21</v>
      </c>
      <c r="J11913" s="1"/>
      <c r="K11913">
        <v>0</v>
      </c>
      <c r="L11913" s="1" t="s">
        <v>22</v>
      </c>
      <c r="M11913" s="1" t="s">
        <v>23</v>
      </c>
      <c r="N11913" s="1" t="s">
        <v>23</v>
      </c>
      <c r="O11913">
        <v>1</v>
      </c>
      <c r="P11913" s="1" t="s">
        <v>27</v>
      </c>
      <c r="Q11913" s="1" t="s">
        <v>27</v>
      </c>
      <c r="R11913">
        <v>0</v>
      </c>
    </row>
    <row r="11914" spans="1:18" x14ac:dyDescent="0.3">
      <c r="A11914" s="1" t="s">
        <v>12511</v>
      </c>
      <c r="B11914" s="1" t="s">
        <v>11969</v>
      </c>
      <c r="C11914">
        <v>2025</v>
      </c>
      <c r="D11914" s="2">
        <v>36571</v>
      </c>
      <c r="E11914" s="1" t="s">
        <v>20</v>
      </c>
      <c r="F11914">
        <v>1</v>
      </c>
      <c r="G11914">
        <v>0</v>
      </c>
      <c r="H11914">
        <v>0</v>
      </c>
      <c r="I11914" s="1" t="s">
        <v>21</v>
      </c>
      <c r="J11914" s="1"/>
      <c r="K11914">
        <v>0</v>
      </c>
      <c r="L11914" s="1" t="s">
        <v>22</v>
      </c>
      <c r="M11914" s="1" t="s">
        <v>23</v>
      </c>
      <c r="N11914" s="1" t="s">
        <v>23</v>
      </c>
      <c r="O11914">
        <v>1</v>
      </c>
      <c r="P11914" s="1" t="s">
        <v>878</v>
      </c>
      <c r="Q11914" s="1" t="s">
        <v>878</v>
      </c>
      <c r="R11914">
        <v>0</v>
      </c>
    </row>
    <row r="11915" spans="1:18" x14ac:dyDescent="0.3">
      <c r="A11915" s="1" t="s">
        <v>12512</v>
      </c>
      <c r="B11915" s="1" t="s">
        <v>11969</v>
      </c>
      <c r="C11915">
        <v>2025</v>
      </c>
      <c r="D11915" s="2">
        <v>36571</v>
      </c>
      <c r="E11915" s="1" t="s">
        <v>20</v>
      </c>
      <c r="F11915">
        <v>1</v>
      </c>
      <c r="G11915">
        <v>0</v>
      </c>
      <c r="H11915">
        <v>0</v>
      </c>
      <c r="I11915" s="1" t="s">
        <v>21</v>
      </c>
      <c r="J11915" s="1"/>
      <c r="K11915">
        <v>0</v>
      </c>
      <c r="L11915" s="1" t="s">
        <v>22</v>
      </c>
      <c r="M11915" s="1" t="s">
        <v>23</v>
      </c>
      <c r="N11915" s="1" t="s">
        <v>23</v>
      </c>
      <c r="O11915">
        <v>1</v>
      </c>
      <c r="P11915" s="1" t="s">
        <v>27</v>
      </c>
      <c r="Q11915" s="1" t="s">
        <v>27</v>
      </c>
      <c r="R11915">
        <v>0</v>
      </c>
    </row>
    <row r="11916" spans="1:18" x14ac:dyDescent="0.3">
      <c r="A11916" s="1" t="s">
        <v>12513</v>
      </c>
      <c r="B11916" s="1" t="s">
        <v>11969</v>
      </c>
      <c r="C11916">
        <v>2025</v>
      </c>
      <c r="D11916" s="2">
        <v>36571</v>
      </c>
      <c r="E11916" s="1" t="s">
        <v>20</v>
      </c>
      <c r="F11916">
        <v>1</v>
      </c>
      <c r="G11916">
        <v>0</v>
      </c>
      <c r="H11916">
        <v>0</v>
      </c>
      <c r="I11916" s="1" t="s">
        <v>21</v>
      </c>
      <c r="J11916" s="1"/>
      <c r="K11916">
        <v>0</v>
      </c>
      <c r="L11916" s="1" t="s">
        <v>22</v>
      </c>
      <c r="M11916" s="1" t="s">
        <v>26</v>
      </c>
      <c r="N11916" s="1" t="s">
        <v>26</v>
      </c>
      <c r="O11916">
        <v>1</v>
      </c>
      <c r="P11916" s="1" t="s">
        <v>2432</v>
      </c>
      <c r="Q11916" s="1" t="s">
        <v>2432</v>
      </c>
      <c r="R11916">
        <v>0</v>
      </c>
    </row>
    <row r="11917" spans="1:18" x14ac:dyDescent="0.3">
      <c r="A11917" s="1" t="s">
        <v>12514</v>
      </c>
      <c r="B11917" s="1" t="s">
        <v>11969</v>
      </c>
      <c r="C11917">
        <v>2025</v>
      </c>
      <c r="D11917" s="2">
        <v>36571</v>
      </c>
      <c r="E11917" s="1" t="s">
        <v>37</v>
      </c>
      <c r="F11917">
        <v>1</v>
      </c>
      <c r="G11917">
        <v>1</v>
      </c>
      <c r="H11917">
        <v>1</v>
      </c>
      <c r="I11917" s="1" t="s">
        <v>91</v>
      </c>
      <c r="J11917" s="1" t="s">
        <v>165</v>
      </c>
      <c r="K11917">
        <v>0</v>
      </c>
      <c r="L11917" s="1" t="s">
        <v>22</v>
      </c>
      <c r="M11917" s="1" t="s">
        <v>26</v>
      </c>
      <c r="N11917" s="1" t="s">
        <v>26</v>
      </c>
      <c r="O11917">
        <v>1</v>
      </c>
      <c r="P11917" s="1" t="s">
        <v>40</v>
      </c>
      <c r="Q11917" s="1" t="s">
        <v>40</v>
      </c>
      <c r="R11917">
        <v>0</v>
      </c>
    </row>
    <row r="11918" spans="1:18" x14ac:dyDescent="0.3">
      <c r="A11918" s="1" t="s">
        <v>12515</v>
      </c>
      <c r="B11918" s="1" t="s">
        <v>11969</v>
      </c>
      <c r="C11918">
        <v>2025</v>
      </c>
      <c r="D11918" s="2">
        <v>36571</v>
      </c>
      <c r="E11918" s="1" t="s">
        <v>20</v>
      </c>
      <c r="F11918">
        <v>1</v>
      </c>
      <c r="G11918">
        <v>0</v>
      </c>
      <c r="H11918">
        <v>0</v>
      </c>
      <c r="I11918" s="1" t="s">
        <v>21</v>
      </c>
      <c r="J11918" s="1"/>
      <c r="K11918">
        <v>0</v>
      </c>
      <c r="L11918" s="1" t="s">
        <v>22</v>
      </c>
      <c r="M11918" s="1" t="s">
        <v>23</v>
      </c>
      <c r="N11918" s="1" t="s">
        <v>23</v>
      </c>
      <c r="O11918">
        <v>1</v>
      </c>
      <c r="P11918" s="1" t="s">
        <v>27</v>
      </c>
      <c r="Q11918" s="1" t="s">
        <v>27</v>
      </c>
      <c r="R11918">
        <v>0</v>
      </c>
    </row>
    <row r="11919" spans="1:18" x14ac:dyDescent="0.3">
      <c r="A11919" s="1" t="s">
        <v>12516</v>
      </c>
      <c r="B11919" s="1" t="s">
        <v>11969</v>
      </c>
      <c r="C11919">
        <v>2025</v>
      </c>
      <c r="D11919" s="2">
        <v>36571</v>
      </c>
      <c r="E11919" s="1" t="s">
        <v>20</v>
      </c>
      <c r="F11919">
        <v>1</v>
      </c>
      <c r="G11919">
        <v>0</v>
      </c>
      <c r="H11919">
        <v>0</v>
      </c>
      <c r="I11919" s="1" t="s">
        <v>21</v>
      </c>
      <c r="J11919" s="1"/>
      <c r="K11919">
        <v>0</v>
      </c>
      <c r="L11919" s="1" t="s">
        <v>22</v>
      </c>
      <c r="M11919" s="1" t="s">
        <v>33</v>
      </c>
      <c r="N11919" s="1" t="s">
        <v>33</v>
      </c>
      <c r="O11919">
        <v>1</v>
      </c>
      <c r="P11919" s="1" t="s">
        <v>27</v>
      </c>
      <c r="Q11919" s="1" t="s">
        <v>27</v>
      </c>
      <c r="R11919">
        <v>0</v>
      </c>
    </row>
    <row r="11920" spans="1:18" x14ac:dyDescent="0.3">
      <c r="A11920" s="1" t="s">
        <v>12517</v>
      </c>
      <c r="B11920" s="1" t="s">
        <v>11969</v>
      </c>
      <c r="C11920">
        <v>2025</v>
      </c>
      <c r="D11920" s="2">
        <v>36571</v>
      </c>
      <c r="E11920" s="1" t="s">
        <v>20</v>
      </c>
      <c r="F11920">
        <v>1</v>
      </c>
      <c r="G11920">
        <v>0</v>
      </c>
      <c r="H11920">
        <v>0</v>
      </c>
      <c r="I11920" s="1" t="s">
        <v>21</v>
      </c>
      <c r="J11920" s="1"/>
      <c r="K11920">
        <v>0</v>
      </c>
      <c r="L11920" s="1" t="s">
        <v>22</v>
      </c>
      <c r="M11920" s="1" t="s">
        <v>33</v>
      </c>
      <c r="N11920" s="1" t="s">
        <v>33</v>
      </c>
      <c r="O11920">
        <v>1</v>
      </c>
      <c r="P11920" s="1" t="s">
        <v>40</v>
      </c>
      <c r="Q11920" s="1" t="s">
        <v>40</v>
      </c>
      <c r="R11920">
        <v>0</v>
      </c>
    </row>
    <row r="11921" spans="1:18" x14ac:dyDescent="0.3">
      <c r="A11921" s="1" t="s">
        <v>12518</v>
      </c>
      <c r="B11921" s="1" t="s">
        <v>11969</v>
      </c>
      <c r="C11921">
        <v>2025</v>
      </c>
      <c r="D11921" s="2">
        <v>36571</v>
      </c>
      <c r="E11921" s="1" t="s">
        <v>20</v>
      </c>
      <c r="F11921">
        <v>1</v>
      </c>
      <c r="G11921">
        <v>0</v>
      </c>
      <c r="H11921">
        <v>0</v>
      </c>
      <c r="I11921" s="1" t="s">
        <v>21</v>
      </c>
      <c r="J11921" s="1"/>
      <c r="K11921">
        <v>0</v>
      </c>
      <c r="L11921" s="1" t="s">
        <v>22</v>
      </c>
      <c r="M11921" s="1" t="s">
        <v>35</v>
      </c>
      <c r="N11921" s="1" t="s">
        <v>35</v>
      </c>
      <c r="O11921">
        <v>1</v>
      </c>
      <c r="P11921" s="1" t="s">
        <v>82</v>
      </c>
      <c r="Q11921" s="1" t="s">
        <v>82</v>
      </c>
      <c r="R11921">
        <v>0</v>
      </c>
    </row>
    <row r="11922" spans="1:18" x14ac:dyDescent="0.3">
      <c r="A11922" s="1" t="s">
        <v>12519</v>
      </c>
      <c r="B11922" s="1" t="s">
        <v>11969</v>
      </c>
      <c r="C11922">
        <v>2025</v>
      </c>
      <c r="D11922" s="2">
        <v>36571</v>
      </c>
      <c r="E11922" s="1" t="s">
        <v>20</v>
      </c>
      <c r="F11922">
        <v>1</v>
      </c>
      <c r="G11922">
        <v>0</v>
      </c>
      <c r="H11922">
        <v>0</v>
      </c>
      <c r="I11922" s="1" t="s">
        <v>21</v>
      </c>
      <c r="J11922" s="1"/>
      <c r="K11922">
        <v>0</v>
      </c>
      <c r="L11922" s="1" t="s">
        <v>22</v>
      </c>
      <c r="M11922" s="1" t="s">
        <v>26</v>
      </c>
      <c r="N11922" s="1" t="s">
        <v>26</v>
      </c>
      <c r="O11922">
        <v>1</v>
      </c>
      <c r="P11922" s="1" t="s">
        <v>27</v>
      </c>
      <c r="Q11922" s="1" t="s">
        <v>27</v>
      </c>
      <c r="R11922">
        <v>0</v>
      </c>
    </row>
    <row r="11923" spans="1:18" x14ac:dyDescent="0.3">
      <c r="A11923" s="1" t="s">
        <v>12520</v>
      </c>
      <c r="B11923" s="1" t="s">
        <v>11969</v>
      </c>
      <c r="C11923">
        <v>2025</v>
      </c>
      <c r="D11923" s="2">
        <v>36571</v>
      </c>
      <c r="E11923" s="1" t="s">
        <v>20</v>
      </c>
      <c r="F11923">
        <v>1</v>
      </c>
      <c r="G11923">
        <v>0</v>
      </c>
      <c r="H11923">
        <v>0</v>
      </c>
      <c r="I11923" s="1" t="s">
        <v>21</v>
      </c>
      <c r="J11923" s="1"/>
      <c r="K11923">
        <v>0</v>
      </c>
      <c r="L11923" s="1" t="s">
        <v>22</v>
      </c>
      <c r="M11923" s="1" t="s">
        <v>23</v>
      </c>
      <c r="N11923" s="1" t="s">
        <v>23</v>
      </c>
      <c r="O11923">
        <v>1</v>
      </c>
      <c r="P11923" s="1" t="s">
        <v>2432</v>
      </c>
      <c r="Q11923" s="1" t="s">
        <v>2432</v>
      </c>
      <c r="R11923">
        <v>0</v>
      </c>
    </row>
    <row r="11924" spans="1:18" x14ac:dyDescent="0.3">
      <c r="A11924" s="1" t="s">
        <v>12521</v>
      </c>
      <c r="B11924" s="1" t="s">
        <v>11969</v>
      </c>
      <c r="C11924">
        <v>2025</v>
      </c>
      <c r="D11924" s="2">
        <v>36571</v>
      </c>
      <c r="E11924" s="1" t="s">
        <v>37</v>
      </c>
      <c r="F11924">
        <v>1</v>
      </c>
      <c r="G11924">
        <v>1</v>
      </c>
      <c r="H11924">
        <v>1</v>
      </c>
      <c r="I11924" s="1" t="s">
        <v>38</v>
      </c>
      <c r="J11924" s="1" t="s">
        <v>709</v>
      </c>
      <c r="K11924">
        <v>0</v>
      </c>
      <c r="L11924" s="1" t="s">
        <v>22</v>
      </c>
      <c r="M11924" s="1" t="s">
        <v>26</v>
      </c>
      <c r="N11924" s="1" t="s">
        <v>26</v>
      </c>
      <c r="O11924">
        <v>1</v>
      </c>
      <c r="P11924" s="1" t="s">
        <v>27</v>
      </c>
      <c r="Q11924" s="1" t="s">
        <v>27</v>
      </c>
      <c r="R11924">
        <v>0</v>
      </c>
    </row>
    <row r="11925" spans="1:18" x14ac:dyDescent="0.3">
      <c r="A11925" s="1" t="s">
        <v>12522</v>
      </c>
      <c r="B11925" s="1" t="s">
        <v>11969</v>
      </c>
      <c r="C11925">
        <v>2025</v>
      </c>
      <c r="D11925" s="2">
        <v>36571</v>
      </c>
      <c r="E11925" s="1" t="s">
        <v>20</v>
      </c>
      <c r="F11925">
        <v>1</v>
      </c>
      <c r="G11925">
        <v>0</v>
      </c>
      <c r="H11925">
        <v>0</v>
      </c>
      <c r="I11925" s="1" t="s">
        <v>21</v>
      </c>
      <c r="J11925" s="1"/>
      <c r="K11925">
        <v>0</v>
      </c>
      <c r="L11925" s="1" t="s">
        <v>22</v>
      </c>
      <c r="M11925" s="1" t="s">
        <v>33</v>
      </c>
      <c r="N11925" s="1" t="s">
        <v>33</v>
      </c>
      <c r="O11925">
        <v>1</v>
      </c>
      <c r="P11925" s="1" t="s">
        <v>45</v>
      </c>
      <c r="Q11925" s="1" t="s">
        <v>45</v>
      </c>
      <c r="R11925">
        <v>0</v>
      </c>
    </row>
    <row r="11926" spans="1:18" x14ac:dyDescent="0.3">
      <c r="A11926" s="1" t="s">
        <v>12523</v>
      </c>
      <c r="B11926" s="1" t="s">
        <v>11969</v>
      </c>
      <c r="C11926">
        <v>2025</v>
      </c>
      <c r="D11926" s="2">
        <v>36571</v>
      </c>
      <c r="E11926" s="1" t="s">
        <v>20</v>
      </c>
      <c r="F11926">
        <v>1</v>
      </c>
      <c r="G11926">
        <v>0</v>
      </c>
      <c r="H11926">
        <v>0</v>
      </c>
      <c r="I11926" s="1" t="s">
        <v>21</v>
      </c>
      <c r="J11926" s="1"/>
      <c r="K11926">
        <v>0</v>
      </c>
      <c r="L11926" s="1" t="s">
        <v>22</v>
      </c>
      <c r="M11926" s="1" t="s">
        <v>33</v>
      </c>
      <c r="N11926" s="1" t="s">
        <v>33</v>
      </c>
      <c r="O11926">
        <v>1</v>
      </c>
      <c r="P11926" s="1" t="s">
        <v>45</v>
      </c>
      <c r="Q11926" s="1" t="s">
        <v>45</v>
      </c>
      <c r="R11926">
        <v>0</v>
      </c>
    </row>
    <row r="11927" spans="1:18" x14ac:dyDescent="0.3">
      <c r="A11927" s="1" t="s">
        <v>12524</v>
      </c>
      <c r="B11927" s="1" t="s">
        <v>11969</v>
      </c>
      <c r="C11927">
        <v>2025</v>
      </c>
      <c r="D11927" s="2">
        <v>36571</v>
      </c>
      <c r="E11927" s="1" t="s">
        <v>676</v>
      </c>
      <c r="F11927">
        <v>1</v>
      </c>
      <c r="G11927">
        <v>1</v>
      </c>
      <c r="H11927">
        <v>0</v>
      </c>
      <c r="I11927" s="1" t="s">
        <v>21</v>
      </c>
      <c r="J11927" s="1"/>
      <c r="K11927">
        <v>1</v>
      </c>
      <c r="L11927" s="1" t="s">
        <v>677</v>
      </c>
      <c r="M11927" s="1" t="s">
        <v>47</v>
      </c>
      <c r="N11927" s="1" t="s">
        <v>47</v>
      </c>
      <c r="O11927">
        <v>1</v>
      </c>
      <c r="P11927" s="1" t="s">
        <v>45</v>
      </c>
      <c r="Q11927" s="1" t="s">
        <v>45</v>
      </c>
      <c r="R11927">
        <v>0</v>
      </c>
    </row>
    <row r="11928" spans="1:18" x14ac:dyDescent="0.3">
      <c r="A11928" s="1" t="s">
        <v>12525</v>
      </c>
      <c r="B11928" s="1" t="s">
        <v>11969</v>
      </c>
      <c r="C11928">
        <v>2025</v>
      </c>
      <c r="D11928" s="2">
        <v>36571</v>
      </c>
      <c r="E11928" s="1" t="s">
        <v>20</v>
      </c>
      <c r="F11928">
        <v>1</v>
      </c>
      <c r="G11928">
        <v>0</v>
      </c>
      <c r="H11928">
        <v>0</v>
      </c>
      <c r="I11928" s="1" t="s">
        <v>21</v>
      </c>
      <c r="J11928" s="1"/>
      <c r="K11928">
        <v>0</v>
      </c>
      <c r="L11928" s="1" t="s">
        <v>22</v>
      </c>
      <c r="M11928" s="1" t="s">
        <v>33</v>
      </c>
      <c r="N11928" s="1" t="s">
        <v>33</v>
      </c>
      <c r="O11928">
        <v>1</v>
      </c>
      <c r="P11928" s="1" t="s">
        <v>27</v>
      </c>
      <c r="Q11928" s="1" t="s">
        <v>27</v>
      </c>
      <c r="R11928">
        <v>0</v>
      </c>
    </row>
    <row r="11929" spans="1:18" x14ac:dyDescent="0.3">
      <c r="A11929" s="1" t="s">
        <v>12526</v>
      </c>
      <c r="B11929" s="1" t="s">
        <v>11969</v>
      </c>
      <c r="C11929">
        <v>2025</v>
      </c>
      <c r="D11929" s="2">
        <v>36571</v>
      </c>
      <c r="E11929" s="1" t="s">
        <v>37</v>
      </c>
      <c r="F11929">
        <v>1</v>
      </c>
      <c r="G11929">
        <v>1</v>
      </c>
      <c r="H11929">
        <v>1</v>
      </c>
      <c r="I11929" s="1" t="s">
        <v>38</v>
      </c>
      <c r="J11929" s="1" t="s">
        <v>42</v>
      </c>
      <c r="K11929">
        <v>0</v>
      </c>
      <c r="L11929" s="1" t="s">
        <v>22</v>
      </c>
      <c r="M11929" s="1" t="s">
        <v>23</v>
      </c>
      <c r="N11929" s="1" t="s">
        <v>23</v>
      </c>
      <c r="O11929">
        <v>1</v>
      </c>
      <c r="P11929" s="1" t="s">
        <v>45</v>
      </c>
      <c r="Q11929" s="1" t="s">
        <v>45</v>
      </c>
      <c r="R11929">
        <v>1</v>
      </c>
    </row>
    <row r="11930" spans="1:18" x14ac:dyDescent="0.3">
      <c r="A11930" s="1" t="s">
        <v>12527</v>
      </c>
      <c r="B11930" s="1" t="s">
        <v>11969</v>
      </c>
      <c r="C11930">
        <v>2025</v>
      </c>
      <c r="D11930" s="2">
        <v>36571</v>
      </c>
      <c r="E11930" s="1" t="s">
        <v>20</v>
      </c>
      <c r="F11930">
        <v>1</v>
      </c>
      <c r="G11930">
        <v>0</v>
      </c>
      <c r="H11930">
        <v>0</v>
      </c>
      <c r="I11930" s="1" t="s">
        <v>21</v>
      </c>
      <c r="J11930" s="1"/>
      <c r="K11930">
        <v>0</v>
      </c>
      <c r="L11930" s="1" t="s">
        <v>22</v>
      </c>
      <c r="M11930" s="1" t="s">
        <v>33</v>
      </c>
      <c r="N11930" s="1" t="s">
        <v>33</v>
      </c>
      <c r="O11930">
        <v>1</v>
      </c>
      <c r="P11930" s="1" t="s">
        <v>82</v>
      </c>
      <c r="Q11930" s="1" t="s">
        <v>82</v>
      </c>
      <c r="R11930">
        <v>0</v>
      </c>
    </row>
    <row r="11931" spans="1:18" x14ac:dyDescent="0.3">
      <c r="A11931" s="1" t="s">
        <v>12528</v>
      </c>
      <c r="B11931" s="1" t="s">
        <v>11969</v>
      </c>
      <c r="C11931">
        <v>2025</v>
      </c>
      <c r="D11931" s="2">
        <v>36571</v>
      </c>
      <c r="E11931" s="1" t="s">
        <v>20</v>
      </c>
      <c r="F11931">
        <v>1</v>
      </c>
      <c r="G11931">
        <v>0</v>
      </c>
      <c r="H11931">
        <v>0</v>
      </c>
      <c r="I11931" s="1" t="s">
        <v>21</v>
      </c>
      <c r="J11931" s="1"/>
      <c r="K11931">
        <v>0</v>
      </c>
      <c r="L11931" s="1" t="s">
        <v>22</v>
      </c>
      <c r="M11931" s="1" t="s">
        <v>23</v>
      </c>
      <c r="N11931" s="1" t="s">
        <v>23</v>
      </c>
      <c r="O11931">
        <v>1</v>
      </c>
      <c r="P11931" s="1" t="s">
        <v>78</v>
      </c>
      <c r="Q11931" s="1" t="s">
        <v>78</v>
      </c>
      <c r="R11931">
        <v>0</v>
      </c>
    </row>
    <row r="11932" spans="1:18" x14ac:dyDescent="0.3">
      <c r="A11932" s="1" t="s">
        <v>12529</v>
      </c>
      <c r="B11932" s="1" t="s">
        <v>11969</v>
      </c>
      <c r="C11932">
        <v>2025</v>
      </c>
      <c r="D11932" s="2">
        <v>36571</v>
      </c>
      <c r="E11932" s="1" t="s">
        <v>37</v>
      </c>
      <c r="F11932">
        <v>1</v>
      </c>
      <c r="G11932">
        <v>1</v>
      </c>
      <c r="H11932">
        <v>1</v>
      </c>
      <c r="I11932" s="1" t="s">
        <v>91</v>
      </c>
      <c r="J11932" s="1" t="s">
        <v>165</v>
      </c>
      <c r="K11932">
        <v>0</v>
      </c>
      <c r="L11932" s="1" t="s">
        <v>22</v>
      </c>
      <c r="M11932" s="1" t="s">
        <v>26</v>
      </c>
      <c r="N11932" s="1" t="s">
        <v>26</v>
      </c>
      <c r="O11932">
        <v>1</v>
      </c>
      <c r="P11932" s="1" t="s">
        <v>31</v>
      </c>
      <c r="Q11932" s="1" t="s">
        <v>31</v>
      </c>
      <c r="R11932">
        <v>0</v>
      </c>
    </row>
    <row r="11933" spans="1:18" x14ac:dyDescent="0.3">
      <c r="A11933" s="1" t="s">
        <v>12530</v>
      </c>
      <c r="B11933" s="1" t="s">
        <v>11969</v>
      </c>
      <c r="C11933">
        <v>2025</v>
      </c>
      <c r="D11933" s="2">
        <v>36571</v>
      </c>
      <c r="E11933" s="1" t="s">
        <v>20</v>
      </c>
      <c r="F11933">
        <v>1</v>
      </c>
      <c r="G11933">
        <v>0</v>
      </c>
      <c r="H11933">
        <v>0</v>
      </c>
      <c r="I11933" s="1" t="s">
        <v>21</v>
      </c>
      <c r="J11933" s="1"/>
      <c r="K11933">
        <v>0</v>
      </c>
      <c r="L11933" s="1" t="s">
        <v>22</v>
      </c>
      <c r="M11933" s="1" t="s">
        <v>26</v>
      </c>
      <c r="N11933" s="1" t="s">
        <v>26</v>
      </c>
      <c r="O11933">
        <v>1</v>
      </c>
      <c r="P11933" s="1" t="s">
        <v>27</v>
      </c>
      <c r="Q11933" s="1" t="s">
        <v>27</v>
      </c>
      <c r="R11933">
        <v>0</v>
      </c>
    </row>
    <row r="11934" spans="1:18" x14ac:dyDescent="0.3">
      <c r="A11934" s="1" t="s">
        <v>12531</v>
      </c>
      <c r="B11934" s="1" t="s">
        <v>11969</v>
      </c>
      <c r="C11934">
        <v>2025</v>
      </c>
      <c r="D11934" s="2">
        <v>36571</v>
      </c>
      <c r="E11934" s="1" t="s">
        <v>676</v>
      </c>
      <c r="F11934">
        <v>1</v>
      </c>
      <c r="G11934">
        <v>1</v>
      </c>
      <c r="H11934">
        <v>0</v>
      </c>
      <c r="I11934" s="1" t="s">
        <v>21</v>
      </c>
      <c r="J11934" s="1"/>
      <c r="K11934">
        <v>1</v>
      </c>
      <c r="L11934" s="1" t="s">
        <v>677</v>
      </c>
      <c r="M11934" s="1" t="s">
        <v>26</v>
      </c>
      <c r="N11934" s="1" t="s">
        <v>26</v>
      </c>
      <c r="O11934">
        <v>1</v>
      </c>
      <c r="P11934" s="1" t="s">
        <v>31</v>
      </c>
      <c r="Q11934" s="1" t="s">
        <v>31</v>
      </c>
      <c r="R11934">
        <v>0</v>
      </c>
    </row>
    <row r="11935" spans="1:18" x14ac:dyDescent="0.3">
      <c r="A11935" s="1" t="s">
        <v>12532</v>
      </c>
      <c r="B11935" s="1" t="s">
        <v>11969</v>
      </c>
      <c r="C11935">
        <v>2025</v>
      </c>
      <c r="D11935" s="2">
        <v>36571</v>
      </c>
      <c r="E11935" s="1" t="s">
        <v>20</v>
      </c>
      <c r="F11935">
        <v>1</v>
      </c>
      <c r="G11935">
        <v>0</v>
      </c>
      <c r="H11935">
        <v>0</v>
      </c>
      <c r="I11935" s="1" t="s">
        <v>21</v>
      </c>
      <c r="J11935" s="1"/>
      <c r="K11935">
        <v>0</v>
      </c>
      <c r="L11935" s="1" t="s">
        <v>22</v>
      </c>
      <c r="M11935" s="1" t="s">
        <v>23</v>
      </c>
      <c r="N11935" s="1" t="s">
        <v>23</v>
      </c>
      <c r="O11935">
        <v>1</v>
      </c>
      <c r="P11935" s="1" t="s">
        <v>82</v>
      </c>
      <c r="Q11935" s="1" t="s">
        <v>82</v>
      </c>
      <c r="R11935">
        <v>0</v>
      </c>
    </row>
    <row r="11936" spans="1:18" x14ac:dyDescent="0.3">
      <c r="A11936" s="1" t="s">
        <v>12533</v>
      </c>
      <c r="B11936" s="1" t="s">
        <v>11969</v>
      </c>
      <c r="C11936">
        <v>2025</v>
      </c>
      <c r="D11936" s="2">
        <v>36571</v>
      </c>
      <c r="E11936" s="1" t="s">
        <v>20</v>
      </c>
      <c r="F11936">
        <v>1</v>
      </c>
      <c r="G11936">
        <v>0</v>
      </c>
      <c r="H11936">
        <v>0</v>
      </c>
      <c r="I11936" s="1" t="s">
        <v>21</v>
      </c>
      <c r="J11936" s="1"/>
      <c r="K11936">
        <v>0</v>
      </c>
      <c r="L11936" s="1" t="s">
        <v>22</v>
      </c>
      <c r="M11936" s="1" t="s">
        <v>35</v>
      </c>
      <c r="N11936" s="1" t="s">
        <v>35</v>
      </c>
      <c r="O11936">
        <v>1</v>
      </c>
      <c r="P11936" s="1" t="s">
        <v>27</v>
      </c>
      <c r="Q11936" s="1" t="s">
        <v>27</v>
      </c>
      <c r="R11936">
        <v>0</v>
      </c>
    </row>
    <row r="11937" spans="1:18" x14ac:dyDescent="0.3">
      <c r="A11937" s="1" t="s">
        <v>12534</v>
      </c>
      <c r="B11937" s="1" t="s">
        <v>11969</v>
      </c>
      <c r="C11937">
        <v>2025</v>
      </c>
      <c r="D11937" s="2">
        <v>36571</v>
      </c>
      <c r="E11937" s="1" t="s">
        <v>20</v>
      </c>
      <c r="F11937">
        <v>1</v>
      </c>
      <c r="G11937">
        <v>0</v>
      </c>
      <c r="H11937">
        <v>0</v>
      </c>
      <c r="I11937" s="1" t="s">
        <v>21</v>
      </c>
      <c r="J11937" s="1"/>
      <c r="K11937">
        <v>0</v>
      </c>
      <c r="L11937" s="1" t="s">
        <v>22</v>
      </c>
      <c r="M11937" s="1" t="s">
        <v>33</v>
      </c>
      <c r="N11937" s="1" t="s">
        <v>33</v>
      </c>
      <c r="O11937">
        <v>1</v>
      </c>
      <c r="P11937" s="1" t="s">
        <v>78</v>
      </c>
      <c r="Q11937" s="1" t="s">
        <v>78</v>
      </c>
      <c r="R11937">
        <v>0</v>
      </c>
    </row>
    <row r="11938" spans="1:18" x14ac:dyDescent="0.3">
      <c r="A11938" s="1" t="s">
        <v>12535</v>
      </c>
      <c r="B11938" s="1" t="s">
        <v>11969</v>
      </c>
      <c r="C11938">
        <v>2025</v>
      </c>
      <c r="D11938" s="2">
        <v>36571</v>
      </c>
      <c r="E11938" s="1" t="s">
        <v>20</v>
      </c>
      <c r="F11938">
        <v>1</v>
      </c>
      <c r="G11938">
        <v>0</v>
      </c>
      <c r="H11938">
        <v>0</v>
      </c>
      <c r="I11938" s="1" t="s">
        <v>21</v>
      </c>
      <c r="J11938" s="1"/>
      <c r="K11938">
        <v>0</v>
      </c>
      <c r="L11938" s="1" t="s">
        <v>22</v>
      </c>
      <c r="M11938" s="1" t="s">
        <v>26</v>
      </c>
      <c r="N11938" s="1" t="s">
        <v>26</v>
      </c>
      <c r="O11938">
        <v>1</v>
      </c>
      <c r="P11938" s="1" t="s">
        <v>27</v>
      </c>
      <c r="Q11938" s="1" t="s">
        <v>27</v>
      </c>
      <c r="R11938">
        <v>0</v>
      </c>
    </row>
    <row r="11939" spans="1:18" x14ac:dyDescent="0.3">
      <c r="A11939" s="1" t="s">
        <v>12536</v>
      </c>
      <c r="B11939" s="1" t="s">
        <v>11969</v>
      </c>
      <c r="C11939">
        <v>2025</v>
      </c>
      <c r="D11939" s="2">
        <v>36571</v>
      </c>
      <c r="E11939" s="1" t="s">
        <v>20</v>
      </c>
      <c r="F11939">
        <v>1</v>
      </c>
      <c r="G11939">
        <v>0</v>
      </c>
      <c r="H11939">
        <v>0</v>
      </c>
      <c r="I11939" s="1" t="s">
        <v>21</v>
      </c>
      <c r="J11939" s="1"/>
      <c r="K11939">
        <v>0</v>
      </c>
      <c r="L11939" s="1" t="s">
        <v>22</v>
      </c>
      <c r="M11939" s="1" t="s">
        <v>26</v>
      </c>
      <c r="N11939" s="1" t="s">
        <v>26</v>
      </c>
      <c r="O11939">
        <v>1</v>
      </c>
      <c r="P11939" s="1" t="s">
        <v>983</v>
      </c>
      <c r="Q11939" s="1" t="s">
        <v>983</v>
      </c>
      <c r="R11939">
        <v>0</v>
      </c>
    </row>
    <row r="11940" spans="1:18" x14ac:dyDescent="0.3">
      <c r="A11940" s="1" t="s">
        <v>12537</v>
      </c>
      <c r="B11940" s="1" t="s">
        <v>11969</v>
      </c>
      <c r="C11940">
        <v>2025</v>
      </c>
      <c r="D11940" s="2">
        <v>36571</v>
      </c>
      <c r="E11940" s="1" t="s">
        <v>20</v>
      </c>
      <c r="F11940">
        <v>1</v>
      </c>
      <c r="G11940">
        <v>0</v>
      </c>
      <c r="H11940">
        <v>0</v>
      </c>
      <c r="I11940" s="1" t="s">
        <v>21</v>
      </c>
      <c r="J11940" s="1"/>
      <c r="K11940">
        <v>0</v>
      </c>
      <c r="L11940" s="1" t="s">
        <v>22</v>
      </c>
      <c r="M11940" s="1" t="s">
        <v>23</v>
      </c>
      <c r="N11940" s="1" t="s">
        <v>23</v>
      </c>
      <c r="O11940">
        <v>1</v>
      </c>
      <c r="P11940" s="1" t="s">
        <v>3350</v>
      </c>
      <c r="Q11940" s="1" t="s">
        <v>3350</v>
      </c>
      <c r="R11940">
        <v>0</v>
      </c>
    </row>
    <row r="11941" spans="1:18" x14ac:dyDescent="0.3">
      <c r="A11941" s="1" t="s">
        <v>12538</v>
      </c>
      <c r="B11941" s="1" t="s">
        <v>11969</v>
      </c>
      <c r="C11941">
        <v>2025</v>
      </c>
      <c r="D11941" s="2">
        <v>36571</v>
      </c>
      <c r="E11941" s="1" t="s">
        <v>20</v>
      </c>
      <c r="F11941">
        <v>1</v>
      </c>
      <c r="G11941">
        <v>0</v>
      </c>
      <c r="H11941">
        <v>0</v>
      </c>
      <c r="I11941" s="1" t="s">
        <v>21</v>
      </c>
      <c r="J11941" s="1"/>
      <c r="K11941">
        <v>0</v>
      </c>
      <c r="L11941" s="1" t="s">
        <v>22</v>
      </c>
      <c r="M11941" s="1" t="s">
        <v>26</v>
      </c>
      <c r="N11941" s="1" t="s">
        <v>26</v>
      </c>
      <c r="O11941">
        <v>1</v>
      </c>
      <c r="P11941" s="1" t="s">
        <v>983</v>
      </c>
      <c r="Q11941" s="1" t="s">
        <v>983</v>
      </c>
      <c r="R11941">
        <v>0</v>
      </c>
    </row>
    <row r="11942" spans="1:18" x14ac:dyDescent="0.3">
      <c r="A11942" s="1" t="s">
        <v>12539</v>
      </c>
      <c r="B11942" s="1" t="s">
        <v>11969</v>
      </c>
      <c r="C11942">
        <v>2025</v>
      </c>
      <c r="D11942" s="2">
        <v>36571</v>
      </c>
      <c r="E11942" s="1" t="s">
        <v>20</v>
      </c>
      <c r="F11942">
        <v>1</v>
      </c>
      <c r="G11942">
        <v>0</v>
      </c>
      <c r="H11942">
        <v>0</v>
      </c>
      <c r="I11942" s="1" t="s">
        <v>21</v>
      </c>
      <c r="J11942" s="1"/>
      <c r="K11942">
        <v>0</v>
      </c>
      <c r="L11942" s="1" t="s">
        <v>22</v>
      </c>
      <c r="M11942" s="1" t="s">
        <v>47</v>
      </c>
      <c r="N11942" s="1" t="s">
        <v>47</v>
      </c>
      <c r="O11942">
        <v>1</v>
      </c>
      <c r="P11942" s="1" t="s">
        <v>82</v>
      </c>
      <c r="Q11942" s="1" t="s">
        <v>82</v>
      </c>
      <c r="R11942">
        <v>0</v>
      </c>
    </row>
    <row r="11943" spans="1:18" x14ac:dyDescent="0.3">
      <c r="A11943" s="1" t="s">
        <v>12540</v>
      </c>
      <c r="B11943" s="1" t="s">
        <v>11969</v>
      </c>
      <c r="C11943">
        <v>2025</v>
      </c>
      <c r="D11943" s="2">
        <v>36571</v>
      </c>
      <c r="E11943" s="1" t="s">
        <v>20</v>
      </c>
      <c r="F11943">
        <v>1</v>
      </c>
      <c r="G11943">
        <v>0</v>
      </c>
      <c r="H11943">
        <v>0</v>
      </c>
      <c r="I11943" s="1" t="s">
        <v>21</v>
      </c>
      <c r="J11943" s="1"/>
      <c r="K11943">
        <v>0</v>
      </c>
      <c r="L11943" s="1" t="s">
        <v>22</v>
      </c>
      <c r="M11943" s="1" t="s">
        <v>26</v>
      </c>
      <c r="N11943" s="1" t="s">
        <v>26</v>
      </c>
      <c r="O11943">
        <v>1</v>
      </c>
      <c r="P11943" s="1" t="s">
        <v>40</v>
      </c>
      <c r="Q11943" s="1" t="s">
        <v>40</v>
      </c>
      <c r="R11943">
        <v>0</v>
      </c>
    </row>
    <row r="11944" spans="1:18" x14ac:dyDescent="0.3">
      <c r="A11944" s="1" t="s">
        <v>12541</v>
      </c>
      <c r="B11944" s="1" t="s">
        <v>11969</v>
      </c>
      <c r="C11944">
        <v>2025</v>
      </c>
      <c r="D11944" s="2">
        <v>36571</v>
      </c>
      <c r="E11944" s="1" t="s">
        <v>20</v>
      </c>
      <c r="F11944">
        <v>1</v>
      </c>
      <c r="G11944">
        <v>0</v>
      </c>
      <c r="H11944">
        <v>0</v>
      </c>
      <c r="I11944" s="1" t="s">
        <v>21</v>
      </c>
      <c r="J11944" s="1"/>
      <c r="K11944">
        <v>0</v>
      </c>
      <c r="L11944" s="1" t="s">
        <v>22</v>
      </c>
      <c r="M11944" s="1" t="s">
        <v>33</v>
      </c>
      <c r="N11944" s="1" t="s">
        <v>33</v>
      </c>
      <c r="O11944">
        <v>3</v>
      </c>
      <c r="P11944" s="1" t="s">
        <v>12542</v>
      </c>
      <c r="Q11944" s="1"/>
      <c r="R11944">
        <v>0</v>
      </c>
    </row>
    <row r="11945" spans="1:18" x14ac:dyDescent="0.3">
      <c r="A11945" s="1" t="s">
        <v>12543</v>
      </c>
      <c r="B11945" s="1" t="s">
        <v>11969</v>
      </c>
      <c r="C11945">
        <v>2025</v>
      </c>
      <c r="D11945" s="2">
        <v>36571</v>
      </c>
      <c r="E11945" s="1" t="s">
        <v>20</v>
      </c>
      <c r="F11945">
        <v>1</v>
      </c>
      <c r="G11945">
        <v>0</v>
      </c>
      <c r="H11945">
        <v>0</v>
      </c>
      <c r="I11945" s="1" t="s">
        <v>21</v>
      </c>
      <c r="J11945" s="1"/>
      <c r="K11945">
        <v>0</v>
      </c>
      <c r="L11945" s="1" t="s">
        <v>22</v>
      </c>
      <c r="M11945" s="1" t="s">
        <v>26</v>
      </c>
      <c r="N11945" s="1" t="s">
        <v>26</v>
      </c>
      <c r="O11945">
        <v>1</v>
      </c>
      <c r="P11945" s="1" t="s">
        <v>40</v>
      </c>
      <c r="Q11945" s="1" t="s">
        <v>40</v>
      </c>
      <c r="R11945">
        <v>0</v>
      </c>
    </row>
    <row r="11946" spans="1:18" x14ac:dyDescent="0.3">
      <c r="A11946" s="1" t="s">
        <v>12544</v>
      </c>
      <c r="B11946" s="1" t="s">
        <v>11969</v>
      </c>
      <c r="C11946">
        <v>2025</v>
      </c>
      <c r="D11946" s="2">
        <v>36571</v>
      </c>
      <c r="E11946" s="1" t="s">
        <v>20</v>
      </c>
      <c r="F11946">
        <v>1</v>
      </c>
      <c r="G11946">
        <v>0</v>
      </c>
      <c r="H11946">
        <v>0</v>
      </c>
      <c r="I11946" s="1" t="s">
        <v>21</v>
      </c>
      <c r="J11946" s="1"/>
      <c r="K11946">
        <v>0</v>
      </c>
      <c r="L11946" s="1" t="s">
        <v>22</v>
      </c>
      <c r="M11946" s="1" t="s">
        <v>26</v>
      </c>
      <c r="N11946" s="1" t="s">
        <v>26</v>
      </c>
      <c r="O11946">
        <v>1</v>
      </c>
      <c r="P11946" s="1" t="s">
        <v>227</v>
      </c>
      <c r="Q11946" s="1" t="s">
        <v>227</v>
      </c>
      <c r="R11946">
        <v>0</v>
      </c>
    </row>
    <row r="11947" spans="1:18" x14ac:dyDescent="0.3">
      <c r="A11947" s="1" t="s">
        <v>12545</v>
      </c>
      <c r="B11947" s="1" t="s">
        <v>11969</v>
      </c>
      <c r="C11947">
        <v>2025</v>
      </c>
      <c r="D11947" s="2">
        <v>36571</v>
      </c>
      <c r="E11947" s="1" t="s">
        <v>20</v>
      </c>
      <c r="F11947">
        <v>1</v>
      </c>
      <c r="G11947">
        <v>0</v>
      </c>
      <c r="H11947">
        <v>0</v>
      </c>
      <c r="I11947" s="1" t="s">
        <v>21</v>
      </c>
      <c r="J11947" s="1"/>
      <c r="K11947">
        <v>0</v>
      </c>
      <c r="L11947" s="1" t="s">
        <v>22</v>
      </c>
      <c r="M11947" s="1" t="s">
        <v>26</v>
      </c>
      <c r="N11947" s="1" t="s">
        <v>26</v>
      </c>
      <c r="O11947">
        <v>1</v>
      </c>
      <c r="P11947" s="1" t="s">
        <v>2432</v>
      </c>
      <c r="Q11947" s="1" t="s">
        <v>2432</v>
      </c>
      <c r="R11947">
        <v>0</v>
      </c>
    </row>
    <row r="11948" spans="1:18" x14ac:dyDescent="0.3">
      <c r="A11948" s="1" t="s">
        <v>12546</v>
      </c>
      <c r="B11948" s="1" t="s">
        <v>11969</v>
      </c>
      <c r="C11948">
        <v>2025</v>
      </c>
      <c r="D11948" s="2">
        <v>36571</v>
      </c>
      <c r="E11948" s="1" t="s">
        <v>37</v>
      </c>
      <c r="F11948">
        <v>1</v>
      </c>
      <c r="G11948">
        <v>1</v>
      </c>
      <c r="H11948">
        <v>1</v>
      </c>
      <c r="I11948" s="1" t="s">
        <v>38</v>
      </c>
      <c r="J11948" s="1" t="s">
        <v>42</v>
      </c>
      <c r="K11948">
        <v>0</v>
      </c>
      <c r="L11948" s="1" t="s">
        <v>22</v>
      </c>
      <c r="M11948" s="1" t="s">
        <v>26</v>
      </c>
      <c r="N11948" s="1" t="s">
        <v>26</v>
      </c>
      <c r="O11948">
        <v>1</v>
      </c>
      <c r="P11948" s="1" t="s">
        <v>74</v>
      </c>
      <c r="Q11948" s="1" t="s">
        <v>74</v>
      </c>
      <c r="R11948">
        <v>0</v>
      </c>
    </row>
    <row r="11949" spans="1:18" x14ac:dyDescent="0.3">
      <c r="A11949" s="1" t="s">
        <v>12547</v>
      </c>
      <c r="B11949" s="1" t="s">
        <v>11969</v>
      </c>
      <c r="C11949">
        <v>2025</v>
      </c>
      <c r="D11949" s="2">
        <v>36571</v>
      </c>
      <c r="E11949" s="1" t="s">
        <v>20</v>
      </c>
      <c r="F11949">
        <v>1</v>
      </c>
      <c r="G11949">
        <v>0</v>
      </c>
      <c r="H11949">
        <v>0</v>
      </c>
      <c r="I11949" s="1" t="s">
        <v>21</v>
      </c>
      <c r="J11949" s="1"/>
      <c r="K11949">
        <v>0</v>
      </c>
      <c r="L11949" s="1" t="s">
        <v>22</v>
      </c>
      <c r="M11949" s="1" t="s">
        <v>33</v>
      </c>
      <c r="N11949" s="1" t="s">
        <v>33</v>
      </c>
      <c r="O11949">
        <v>1</v>
      </c>
      <c r="P11949" s="1" t="s">
        <v>27</v>
      </c>
      <c r="Q11949" s="1" t="s">
        <v>27</v>
      </c>
      <c r="R11949">
        <v>0</v>
      </c>
    </row>
    <row r="11950" spans="1:18" x14ac:dyDescent="0.3">
      <c r="A11950" s="1" t="s">
        <v>12548</v>
      </c>
      <c r="B11950" s="1" t="s">
        <v>11969</v>
      </c>
      <c r="C11950">
        <v>2025</v>
      </c>
      <c r="D11950" s="2">
        <v>36571</v>
      </c>
      <c r="E11950" s="1" t="s">
        <v>20</v>
      </c>
      <c r="F11950">
        <v>1</v>
      </c>
      <c r="G11950">
        <v>0</v>
      </c>
      <c r="H11950">
        <v>0</v>
      </c>
      <c r="I11950" s="1" t="s">
        <v>21</v>
      </c>
      <c r="J11950" s="1"/>
      <c r="K11950">
        <v>0</v>
      </c>
      <c r="L11950" s="1" t="s">
        <v>22</v>
      </c>
      <c r="M11950" s="1" t="s">
        <v>26</v>
      </c>
      <c r="N11950" s="1" t="s">
        <v>26</v>
      </c>
      <c r="O11950">
        <v>1</v>
      </c>
      <c r="P11950" s="1" t="s">
        <v>74</v>
      </c>
      <c r="Q11950" s="1" t="s">
        <v>74</v>
      </c>
      <c r="R11950">
        <v>0</v>
      </c>
    </row>
    <row r="11951" spans="1:18" x14ac:dyDescent="0.3">
      <c r="A11951" s="1" t="s">
        <v>12549</v>
      </c>
      <c r="B11951" s="1" t="s">
        <v>11969</v>
      </c>
      <c r="C11951">
        <v>2025</v>
      </c>
      <c r="D11951" s="2">
        <v>36571</v>
      </c>
      <c r="E11951" s="1" t="s">
        <v>20</v>
      </c>
      <c r="F11951">
        <v>1</v>
      </c>
      <c r="G11951">
        <v>0</v>
      </c>
      <c r="H11951">
        <v>0</v>
      </c>
      <c r="I11951" s="1" t="s">
        <v>21</v>
      </c>
      <c r="J11951" s="1"/>
      <c r="K11951">
        <v>0</v>
      </c>
      <c r="L11951" s="1" t="s">
        <v>22</v>
      </c>
      <c r="M11951" s="1" t="s">
        <v>33</v>
      </c>
      <c r="N11951" s="1" t="s">
        <v>33</v>
      </c>
      <c r="O11951">
        <v>1</v>
      </c>
      <c r="P11951" s="1" t="s">
        <v>134</v>
      </c>
      <c r="Q11951" s="1" t="s">
        <v>134</v>
      </c>
      <c r="R11951">
        <v>0</v>
      </c>
    </row>
    <row r="11952" spans="1:18" x14ac:dyDescent="0.3">
      <c r="A11952" s="1" t="s">
        <v>12550</v>
      </c>
      <c r="B11952" s="1" t="s">
        <v>11969</v>
      </c>
      <c r="C11952">
        <v>2025</v>
      </c>
      <c r="D11952" s="2">
        <v>36571</v>
      </c>
      <c r="E11952" s="1" t="s">
        <v>20</v>
      </c>
      <c r="F11952">
        <v>1</v>
      </c>
      <c r="G11952">
        <v>0</v>
      </c>
      <c r="H11952">
        <v>0</v>
      </c>
      <c r="I11952" s="1" t="s">
        <v>21</v>
      </c>
      <c r="J11952" s="1"/>
      <c r="K11952">
        <v>0</v>
      </c>
      <c r="L11952" s="1" t="s">
        <v>22</v>
      </c>
      <c r="M11952" s="1" t="s">
        <v>47</v>
      </c>
      <c r="N11952" s="1" t="s">
        <v>47</v>
      </c>
      <c r="O11952">
        <v>1</v>
      </c>
      <c r="P11952" s="1" t="s">
        <v>74</v>
      </c>
      <c r="Q11952" s="1" t="s">
        <v>74</v>
      </c>
      <c r="R11952">
        <v>0</v>
      </c>
    </row>
    <row r="11953" spans="1:18" x14ac:dyDescent="0.3">
      <c r="A11953" s="1" t="s">
        <v>12551</v>
      </c>
      <c r="B11953" s="1" t="s">
        <v>11969</v>
      </c>
      <c r="C11953">
        <v>2025</v>
      </c>
      <c r="D11953" s="2">
        <v>36571</v>
      </c>
      <c r="E11953" s="1" t="s">
        <v>37</v>
      </c>
      <c r="F11953">
        <v>1</v>
      </c>
      <c r="G11953">
        <v>1</v>
      </c>
      <c r="H11953">
        <v>1</v>
      </c>
      <c r="I11953" s="1" t="s">
        <v>38</v>
      </c>
      <c r="J11953" s="1" t="s">
        <v>42</v>
      </c>
      <c r="K11953">
        <v>0</v>
      </c>
      <c r="L11953" s="1" t="s">
        <v>22</v>
      </c>
      <c r="M11953" s="1" t="s">
        <v>23</v>
      </c>
      <c r="N11953" s="1" t="s">
        <v>23</v>
      </c>
      <c r="O11953">
        <v>1</v>
      </c>
      <c r="P11953" s="1" t="s">
        <v>1641</v>
      </c>
      <c r="Q11953" s="1"/>
      <c r="R11953">
        <v>0</v>
      </c>
    </row>
    <row r="11954" spans="1:18" x14ac:dyDescent="0.3">
      <c r="A11954" s="1" t="s">
        <v>12552</v>
      </c>
      <c r="B11954" s="1" t="s">
        <v>11969</v>
      </c>
      <c r="C11954">
        <v>2025</v>
      </c>
      <c r="D11954" s="2">
        <v>36571</v>
      </c>
      <c r="E11954" s="1" t="s">
        <v>20</v>
      </c>
      <c r="F11954">
        <v>1</v>
      </c>
      <c r="G11954">
        <v>0</v>
      </c>
      <c r="H11954">
        <v>0</v>
      </c>
      <c r="I11954" s="1" t="s">
        <v>21</v>
      </c>
      <c r="J11954" s="1"/>
      <c r="K11954">
        <v>0</v>
      </c>
      <c r="L11954" s="1" t="s">
        <v>22</v>
      </c>
      <c r="M11954" s="1" t="s">
        <v>23</v>
      </c>
      <c r="N11954" s="1" t="s">
        <v>23</v>
      </c>
      <c r="O11954">
        <v>1</v>
      </c>
      <c r="P11954" s="1" t="s">
        <v>121</v>
      </c>
      <c r="Q11954" s="1" t="s">
        <v>121</v>
      </c>
      <c r="R11954">
        <v>0</v>
      </c>
    </row>
    <row r="11955" spans="1:18" x14ac:dyDescent="0.3">
      <c r="A11955" s="1" t="s">
        <v>12553</v>
      </c>
      <c r="B11955" s="1" t="s">
        <v>11969</v>
      </c>
      <c r="C11955">
        <v>2025</v>
      </c>
      <c r="D11955" s="2">
        <v>36571</v>
      </c>
      <c r="E11955" s="1" t="s">
        <v>20</v>
      </c>
      <c r="F11955">
        <v>1</v>
      </c>
      <c r="G11955">
        <v>0</v>
      </c>
      <c r="H11955">
        <v>0</v>
      </c>
      <c r="I11955" s="1" t="s">
        <v>21</v>
      </c>
      <c r="J11955" s="1"/>
      <c r="K11955">
        <v>0</v>
      </c>
      <c r="L11955" s="1" t="s">
        <v>22</v>
      </c>
      <c r="M11955" s="1" t="s">
        <v>26</v>
      </c>
      <c r="N11955" s="1" t="s">
        <v>26</v>
      </c>
      <c r="O11955">
        <v>1</v>
      </c>
      <c r="P11955" s="1" t="s">
        <v>40</v>
      </c>
      <c r="Q11955" s="1" t="s">
        <v>40</v>
      </c>
      <c r="R11955">
        <v>0</v>
      </c>
    </row>
    <row r="11956" spans="1:18" x14ac:dyDescent="0.3">
      <c r="A11956" s="1" t="s">
        <v>12554</v>
      </c>
      <c r="B11956" s="1" t="s">
        <v>11969</v>
      </c>
      <c r="C11956">
        <v>2025</v>
      </c>
      <c r="D11956" s="2">
        <v>36571</v>
      </c>
      <c r="E11956" s="1" t="s">
        <v>20</v>
      </c>
      <c r="F11956">
        <v>1</v>
      </c>
      <c r="G11956">
        <v>0</v>
      </c>
      <c r="H11956">
        <v>0</v>
      </c>
      <c r="I11956" s="1" t="s">
        <v>21</v>
      </c>
      <c r="J11956" s="1"/>
      <c r="K11956">
        <v>0</v>
      </c>
      <c r="L11956" s="1" t="s">
        <v>22</v>
      </c>
      <c r="M11956" s="1" t="s">
        <v>35</v>
      </c>
      <c r="N11956" s="1" t="s">
        <v>35</v>
      </c>
      <c r="O11956">
        <v>1</v>
      </c>
      <c r="P11956" s="1" t="s">
        <v>121</v>
      </c>
      <c r="Q11956" s="1" t="s">
        <v>121</v>
      </c>
      <c r="R11956">
        <v>0</v>
      </c>
    </row>
    <row r="11957" spans="1:18" x14ac:dyDescent="0.3">
      <c r="A11957" s="1" t="s">
        <v>12555</v>
      </c>
      <c r="B11957" s="1" t="s">
        <v>11969</v>
      </c>
      <c r="C11957">
        <v>2025</v>
      </c>
      <c r="D11957" s="2">
        <v>36571</v>
      </c>
      <c r="E11957" s="1" t="s">
        <v>20</v>
      </c>
      <c r="F11957">
        <v>1</v>
      </c>
      <c r="G11957">
        <v>0</v>
      </c>
      <c r="H11957">
        <v>0</v>
      </c>
      <c r="I11957" s="1" t="s">
        <v>21</v>
      </c>
      <c r="J11957" s="1"/>
      <c r="K11957">
        <v>0</v>
      </c>
      <c r="L11957" s="1" t="s">
        <v>22</v>
      </c>
      <c r="M11957" s="1" t="s">
        <v>26</v>
      </c>
      <c r="N11957" s="1" t="s">
        <v>26</v>
      </c>
      <c r="O11957">
        <v>1</v>
      </c>
      <c r="P11957" s="1" t="s">
        <v>40</v>
      </c>
      <c r="Q11957" s="1" t="s">
        <v>40</v>
      </c>
      <c r="R11957">
        <v>0</v>
      </c>
    </row>
    <row r="11958" spans="1:18" x14ac:dyDescent="0.3">
      <c r="A11958" s="1" t="s">
        <v>12556</v>
      </c>
      <c r="B11958" s="1" t="s">
        <v>11969</v>
      </c>
      <c r="C11958">
        <v>2025</v>
      </c>
      <c r="D11958" s="2">
        <v>36571</v>
      </c>
      <c r="E11958" s="1" t="s">
        <v>20</v>
      </c>
      <c r="F11958">
        <v>1</v>
      </c>
      <c r="G11958">
        <v>0</v>
      </c>
      <c r="H11958">
        <v>0</v>
      </c>
      <c r="I11958" s="1" t="s">
        <v>21</v>
      </c>
      <c r="J11958" s="1"/>
      <c r="K11958">
        <v>0</v>
      </c>
      <c r="L11958" s="1" t="s">
        <v>22</v>
      </c>
      <c r="M11958" s="1" t="s">
        <v>26</v>
      </c>
      <c r="N11958" s="1" t="s">
        <v>26</v>
      </c>
      <c r="O11958">
        <v>1</v>
      </c>
      <c r="P11958" s="1" t="s">
        <v>82</v>
      </c>
      <c r="Q11958" s="1" t="s">
        <v>82</v>
      </c>
      <c r="R11958">
        <v>0</v>
      </c>
    </row>
    <row r="11959" spans="1:18" x14ac:dyDescent="0.3">
      <c r="A11959" s="1" t="s">
        <v>12557</v>
      </c>
      <c r="B11959" s="1" t="s">
        <v>11969</v>
      </c>
      <c r="C11959">
        <v>2025</v>
      </c>
      <c r="D11959" s="2">
        <v>36571</v>
      </c>
      <c r="E11959" s="1" t="s">
        <v>20</v>
      </c>
      <c r="F11959">
        <v>1</v>
      </c>
      <c r="G11959">
        <v>0</v>
      </c>
      <c r="H11959">
        <v>0</v>
      </c>
      <c r="I11959" s="1" t="s">
        <v>21</v>
      </c>
      <c r="J11959" s="1"/>
      <c r="K11959">
        <v>0</v>
      </c>
      <c r="L11959" s="1" t="s">
        <v>22</v>
      </c>
      <c r="M11959" s="1" t="s">
        <v>23</v>
      </c>
      <c r="N11959" s="1" t="s">
        <v>23</v>
      </c>
      <c r="O11959">
        <v>1</v>
      </c>
      <c r="P11959" s="1" t="s">
        <v>31</v>
      </c>
      <c r="Q11959" s="1" t="s">
        <v>31</v>
      </c>
      <c r="R11959">
        <v>0</v>
      </c>
    </row>
    <row r="11960" spans="1:18" x14ac:dyDescent="0.3">
      <c r="A11960" s="1" t="s">
        <v>12558</v>
      </c>
      <c r="B11960" s="1" t="s">
        <v>11969</v>
      </c>
      <c r="C11960">
        <v>2025</v>
      </c>
      <c r="D11960" s="2">
        <v>36571</v>
      </c>
      <c r="E11960" s="1" t="s">
        <v>20</v>
      </c>
      <c r="F11960">
        <v>1</v>
      </c>
      <c r="G11960">
        <v>0</v>
      </c>
      <c r="H11960">
        <v>0</v>
      </c>
      <c r="I11960" s="1" t="s">
        <v>21</v>
      </c>
      <c r="J11960" s="1"/>
      <c r="K11960">
        <v>0</v>
      </c>
      <c r="L11960" s="1" t="s">
        <v>22</v>
      </c>
      <c r="M11960" s="1" t="s">
        <v>26</v>
      </c>
      <c r="N11960" s="1" t="s">
        <v>26</v>
      </c>
      <c r="O11960">
        <v>1</v>
      </c>
      <c r="P11960" s="1" t="s">
        <v>27</v>
      </c>
      <c r="Q11960" s="1" t="s">
        <v>27</v>
      </c>
      <c r="R11960">
        <v>0</v>
      </c>
    </row>
    <row r="11961" spans="1:18" x14ac:dyDescent="0.3">
      <c r="A11961" s="1" t="s">
        <v>12559</v>
      </c>
      <c r="B11961" s="1" t="s">
        <v>11969</v>
      </c>
      <c r="C11961">
        <v>2025</v>
      </c>
      <c r="D11961" s="2">
        <v>36571</v>
      </c>
      <c r="E11961" s="1" t="s">
        <v>20</v>
      </c>
      <c r="F11961">
        <v>1</v>
      </c>
      <c r="G11961">
        <v>0</v>
      </c>
      <c r="H11961">
        <v>0</v>
      </c>
      <c r="I11961" s="1" t="s">
        <v>21</v>
      </c>
      <c r="J11961" s="1"/>
      <c r="K11961">
        <v>0</v>
      </c>
      <c r="L11961" s="1" t="s">
        <v>22</v>
      </c>
      <c r="M11961" s="1" t="s">
        <v>26</v>
      </c>
      <c r="N11961" s="1" t="s">
        <v>26</v>
      </c>
      <c r="O11961">
        <v>1</v>
      </c>
      <c r="P11961" s="1" t="s">
        <v>27</v>
      </c>
      <c r="Q11961" s="1" t="s">
        <v>27</v>
      </c>
      <c r="R11961">
        <v>0</v>
      </c>
    </row>
    <row r="11962" spans="1:18" x14ac:dyDescent="0.3">
      <c r="A11962" s="1" t="s">
        <v>12560</v>
      </c>
      <c r="B11962" s="1" t="s">
        <v>11969</v>
      </c>
      <c r="C11962">
        <v>2025</v>
      </c>
      <c r="D11962" s="2">
        <v>36571</v>
      </c>
      <c r="E11962" s="1" t="s">
        <v>20</v>
      </c>
      <c r="F11962">
        <v>1</v>
      </c>
      <c r="G11962">
        <v>0</v>
      </c>
      <c r="H11962">
        <v>0</v>
      </c>
      <c r="I11962" s="1" t="s">
        <v>21</v>
      </c>
      <c r="J11962" s="1"/>
      <c r="K11962">
        <v>0</v>
      </c>
      <c r="L11962" s="1" t="s">
        <v>22</v>
      </c>
      <c r="M11962" s="1" t="s">
        <v>23</v>
      </c>
      <c r="N11962" s="1" t="s">
        <v>23</v>
      </c>
      <c r="O11962">
        <v>1</v>
      </c>
      <c r="P11962" s="1" t="s">
        <v>27</v>
      </c>
      <c r="Q11962" s="1" t="s">
        <v>27</v>
      </c>
      <c r="R11962">
        <v>0</v>
      </c>
    </row>
    <row r="11963" spans="1:18" x14ac:dyDescent="0.3">
      <c r="A11963" s="1" t="s">
        <v>12561</v>
      </c>
      <c r="B11963" s="1" t="s">
        <v>11969</v>
      </c>
      <c r="C11963">
        <v>2025</v>
      </c>
      <c r="D11963" s="2">
        <v>36571</v>
      </c>
      <c r="E11963" s="1" t="s">
        <v>20</v>
      </c>
      <c r="F11963">
        <v>1</v>
      </c>
      <c r="G11963">
        <v>0</v>
      </c>
      <c r="H11963">
        <v>0</v>
      </c>
      <c r="I11963" s="1" t="s">
        <v>21</v>
      </c>
      <c r="J11963" s="1"/>
      <c r="K11963">
        <v>0</v>
      </c>
      <c r="L11963" s="1" t="s">
        <v>22</v>
      </c>
      <c r="M11963" s="1" t="s">
        <v>33</v>
      </c>
      <c r="N11963" s="1" t="s">
        <v>33</v>
      </c>
      <c r="O11963">
        <v>1</v>
      </c>
      <c r="P11963" s="1" t="s">
        <v>2432</v>
      </c>
      <c r="Q11963" s="1" t="s">
        <v>2432</v>
      </c>
      <c r="R11963">
        <v>0</v>
      </c>
    </row>
    <row r="11964" spans="1:18" x14ac:dyDescent="0.3">
      <c r="A11964" s="1" t="s">
        <v>12562</v>
      </c>
      <c r="B11964" s="1" t="s">
        <v>11969</v>
      </c>
      <c r="C11964">
        <v>2025</v>
      </c>
      <c r="D11964" s="2">
        <v>36571</v>
      </c>
      <c r="E11964" s="1" t="s">
        <v>20</v>
      </c>
      <c r="F11964">
        <v>1</v>
      </c>
      <c r="G11964">
        <v>0</v>
      </c>
      <c r="H11964">
        <v>0</v>
      </c>
      <c r="I11964" s="1" t="s">
        <v>21</v>
      </c>
      <c r="J11964" s="1"/>
      <c r="K11964">
        <v>0</v>
      </c>
      <c r="L11964" s="1" t="s">
        <v>22</v>
      </c>
      <c r="M11964" s="1" t="s">
        <v>23</v>
      </c>
      <c r="N11964" s="1" t="s">
        <v>23</v>
      </c>
      <c r="O11964">
        <v>1</v>
      </c>
      <c r="P11964" s="1" t="s">
        <v>2432</v>
      </c>
      <c r="Q11964" s="1" t="s">
        <v>2432</v>
      </c>
      <c r="R11964">
        <v>0</v>
      </c>
    </row>
    <row r="11965" spans="1:18" x14ac:dyDescent="0.3">
      <c r="A11965" s="1" t="s">
        <v>12563</v>
      </c>
      <c r="B11965" s="1" t="s">
        <v>11969</v>
      </c>
      <c r="C11965">
        <v>2025</v>
      </c>
      <c r="D11965" s="2">
        <v>36571</v>
      </c>
      <c r="E11965" s="1" t="s">
        <v>20</v>
      </c>
      <c r="F11965">
        <v>1</v>
      </c>
      <c r="G11965">
        <v>0</v>
      </c>
      <c r="H11965">
        <v>0</v>
      </c>
      <c r="I11965" s="1" t="s">
        <v>21</v>
      </c>
      <c r="J11965" s="1"/>
      <c r="K11965">
        <v>0</v>
      </c>
      <c r="L11965" s="1" t="s">
        <v>22</v>
      </c>
      <c r="M11965" s="1" t="s">
        <v>33</v>
      </c>
      <c r="N11965" s="1" t="s">
        <v>33</v>
      </c>
      <c r="O11965">
        <v>1</v>
      </c>
      <c r="P11965" s="1" t="s">
        <v>27</v>
      </c>
      <c r="Q11965" s="1" t="s">
        <v>27</v>
      </c>
      <c r="R11965">
        <v>0</v>
      </c>
    </row>
    <row r="11966" spans="1:18" x14ac:dyDescent="0.3">
      <c r="A11966" s="1" t="s">
        <v>12564</v>
      </c>
      <c r="B11966" s="1" t="s">
        <v>11969</v>
      </c>
      <c r="C11966">
        <v>2025</v>
      </c>
      <c r="D11966" s="2">
        <v>36571</v>
      </c>
      <c r="E11966" s="1" t="s">
        <v>20</v>
      </c>
      <c r="F11966">
        <v>1</v>
      </c>
      <c r="G11966">
        <v>0</v>
      </c>
      <c r="H11966">
        <v>0</v>
      </c>
      <c r="I11966" s="1" t="s">
        <v>21</v>
      </c>
      <c r="J11966" s="1"/>
      <c r="K11966">
        <v>0</v>
      </c>
      <c r="L11966" s="1" t="s">
        <v>22</v>
      </c>
      <c r="M11966" s="1" t="s">
        <v>26</v>
      </c>
      <c r="N11966" s="1" t="s">
        <v>26</v>
      </c>
      <c r="O11966">
        <v>1</v>
      </c>
      <c r="P11966" s="1" t="s">
        <v>40</v>
      </c>
      <c r="Q11966" s="1" t="s">
        <v>40</v>
      </c>
      <c r="R11966">
        <v>0</v>
      </c>
    </row>
    <row r="11967" spans="1:18" x14ac:dyDescent="0.3">
      <c r="A11967" s="1" t="s">
        <v>12565</v>
      </c>
      <c r="B11967" s="1" t="s">
        <v>11969</v>
      </c>
      <c r="C11967">
        <v>2025</v>
      </c>
      <c r="D11967" s="2">
        <v>36571</v>
      </c>
      <c r="E11967" s="1" t="s">
        <v>37</v>
      </c>
      <c r="F11967">
        <v>1</v>
      </c>
      <c r="G11967">
        <v>1</v>
      </c>
      <c r="H11967">
        <v>1</v>
      </c>
      <c r="I11967" s="1" t="s">
        <v>38</v>
      </c>
      <c r="J11967" s="1" t="s">
        <v>42</v>
      </c>
      <c r="K11967">
        <v>0</v>
      </c>
      <c r="L11967" s="1" t="s">
        <v>22</v>
      </c>
      <c r="M11967" s="1" t="s">
        <v>26</v>
      </c>
      <c r="N11967" s="1" t="s">
        <v>26</v>
      </c>
      <c r="O11967">
        <v>1</v>
      </c>
      <c r="P11967" s="1" t="s">
        <v>31</v>
      </c>
      <c r="Q11967" s="1" t="s">
        <v>31</v>
      </c>
      <c r="R11967">
        <v>0</v>
      </c>
    </row>
    <row r="11968" spans="1:18" x14ac:dyDescent="0.3">
      <c r="A11968" s="1" t="s">
        <v>12566</v>
      </c>
      <c r="B11968" s="1" t="s">
        <v>11969</v>
      </c>
      <c r="C11968">
        <v>2025</v>
      </c>
      <c r="D11968" s="2">
        <v>36571</v>
      </c>
      <c r="E11968" s="1" t="s">
        <v>20</v>
      </c>
      <c r="F11968">
        <v>1</v>
      </c>
      <c r="G11968">
        <v>0</v>
      </c>
      <c r="H11968">
        <v>0</v>
      </c>
      <c r="I11968" s="1" t="s">
        <v>21</v>
      </c>
      <c r="J11968" s="1"/>
      <c r="K11968">
        <v>0</v>
      </c>
      <c r="L11968" s="1" t="s">
        <v>22</v>
      </c>
      <c r="M11968" s="1" t="s">
        <v>26</v>
      </c>
      <c r="N11968" s="1" t="s">
        <v>26</v>
      </c>
      <c r="O11968">
        <v>1</v>
      </c>
      <c r="P11968" s="1" t="s">
        <v>534</v>
      </c>
      <c r="Q11968" s="1" t="s">
        <v>534</v>
      </c>
      <c r="R11968">
        <v>0</v>
      </c>
    </row>
    <row r="11969" spans="1:18" x14ac:dyDescent="0.3">
      <c r="A11969" s="1" t="s">
        <v>12567</v>
      </c>
      <c r="B11969" s="1" t="s">
        <v>11969</v>
      </c>
      <c r="C11969">
        <v>2025</v>
      </c>
      <c r="D11969" s="2">
        <v>36571</v>
      </c>
      <c r="E11969" s="1" t="s">
        <v>20</v>
      </c>
      <c r="F11969">
        <v>1</v>
      </c>
      <c r="G11969">
        <v>0</v>
      </c>
      <c r="H11969">
        <v>0</v>
      </c>
      <c r="I11969" s="1" t="s">
        <v>21</v>
      </c>
      <c r="J11969" s="1"/>
      <c r="K11969">
        <v>0</v>
      </c>
      <c r="L11969" s="1" t="s">
        <v>22</v>
      </c>
      <c r="M11969" s="1" t="s">
        <v>33</v>
      </c>
      <c r="N11969" s="1" t="s">
        <v>33</v>
      </c>
      <c r="O11969">
        <v>1</v>
      </c>
      <c r="P11969" s="1" t="s">
        <v>878</v>
      </c>
      <c r="Q11969" s="1" t="s">
        <v>878</v>
      </c>
      <c r="R11969">
        <v>0</v>
      </c>
    </row>
    <row r="11970" spans="1:18" x14ac:dyDescent="0.3">
      <c r="A11970" s="1" t="s">
        <v>12568</v>
      </c>
      <c r="B11970" s="1" t="s">
        <v>11969</v>
      </c>
      <c r="C11970">
        <v>2025</v>
      </c>
      <c r="D11970" s="2">
        <v>36571</v>
      </c>
      <c r="E11970" s="1" t="s">
        <v>20</v>
      </c>
      <c r="F11970">
        <v>1</v>
      </c>
      <c r="G11970">
        <v>0</v>
      </c>
      <c r="H11970">
        <v>0</v>
      </c>
      <c r="I11970" s="1" t="s">
        <v>21</v>
      </c>
      <c r="J11970" s="1"/>
      <c r="K11970">
        <v>0</v>
      </c>
      <c r="L11970" s="1" t="s">
        <v>22</v>
      </c>
      <c r="M11970" s="1" t="s">
        <v>26</v>
      </c>
      <c r="N11970" s="1" t="s">
        <v>26</v>
      </c>
      <c r="O11970">
        <v>1</v>
      </c>
      <c r="P11970" s="1" t="s">
        <v>31</v>
      </c>
      <c r="Q11970" s="1" t="s">
        <v>31</v>
      </c>
      <c r="R11970">
        <v>0</v>
      </c>
    </row>
    <row r="11971" spans="1:18" x14ac:dyDescent="0.3">
      <c r="A11971" s="1" t="s">
        <v>12569</v>
      </c>
      <c r="B11971" s="1" t="s">
        <v>11969</v>
      </c>
      <c r="C11971">
        <v>2025</v>
      </c>
      <c r="D11971" s="2">
        <v>36571</v>
      </c>
      <c r="E11971" s="1" t="s">
        <v>20</v>
      </c>
      <c r="F11971">
        <v>1</v>
      </c>
      <c r="G11971">
        <v>0</v>
      </c>
      <c r="H11971">
        <v>0</v>
      </c>
      <c r="I11971" s="1" t="s">
        <v>21</v>
      </c>
      <c r="J11971" s="1"/>
      <c r="K11971">
        <v>0</v>
      </c>
      <c r="L11971" s="1" t="s">
        <v>22</v>
      </c>
      <c r="M11971" s="1" t="s">
        <v>23</v>
      </c>
      <c r="N11971" s="1" t="s">
        <v>23</v>
      </c>
      <c r="O11971">
        <v>1</v>
      </c>
      <c r="P11971" s="1" t="s">
        <v>878</v>
      </c>
      <c r="Q11971" s="1" t="s">
        <v>878</v>
      </c>
      <c r="R11971">
        <v>0</v>
      </c>
    </row>
    <row r="11972" spans="1:18" x14ac:dyDescent="0.3">
      <c r="A11972" s="1" t="s">
        <v>12570</v>
      </c>
      <c r="B11972" s="1" t="s">
        <v>11969</v>
      </c>
      <c r="C11972">
        <v>2025</v>
      </c>
      <c r="D11972" s="2">
        <v>36571</v>
      </c>
      <c r="E11972" s="1" t="s">
        <v>20</v>
      </c>
      <c r="F11972">
        <v>1</v>
      </c>
      <c r="G11972">
        <v>0</v>
      </c>
      <c r="H11972">
        <v>0</v>
      </c>
      <c r="I11972" s="1" t="s">
        <v>21</v>
      </c>
      <c r="J11972" s="1"/>
      <c r="K11972">
        <v>0</v>
      </c>
      <c r="L11972" s="1" t="s">
        <v>22</v>
      </c>
      <c r="M11972" s="1" t="s">
        <v>33</v>
      </c>
      <c r="N11972" s="1" t="s">
        <v>33</v>
      </c>
      <c r="O11972">
        <v>2</v>
      </c>
      <c r="P11972" s="1" t="s">
        <v>12571</v>
      </c>
      <c r="Q11972" s="1"/>
      <c r="R11972">
        <v>0</v>
      </c>
    </row>
    <row r="11973" spans="1:18" x14ac:dyDescent="0.3">
      <c r="A11973" s="1" t="s">
        <v>12572</v>
      </c>
      <c r="B11973" s="1" t="s">
        <v>11969</v>
      </c>
      <c r="C11973">
        <v>2025</v>
      </c>
      <c r="D11973" s="2">
        <v>36571</v>
      </c>
      <c r="E11973" s="1" t="s">
        <v>20</v>
      </c>
      <c r="F11973">
        <v>1</v>
      </c>
      <c r="G11973">
        <v>0</v>
      </c>
      <c r="H11973">
        <v>0</v>
      </c>
      <c r="I11973" s="1" t="s">
        <v>21</v>
      </c>
      <c r="J11973" s="1"/>
      <c r="K11973">
        <v>0</v>
      </c>
      <c r="L11973" s="1" t="s">
        <v>22</v>
      </c>
      <c r="M11973" s="1" t="s">
        <v>26</v>
      </c>
      <c r="N11973" s="1" t="s">
        <v>26</v>
      </c>
      <c r="O11973">
        <v>1</v>
      </c>
      <c r="P11973" s="1" t="s">
        <v>31</v>
      </c>
      <c r="Q11973" s="1" t="s">
        <v>31</v>
      </c>
      <c r="R11973">
        <v>0</v>
      </c>
    </row>
    <row r="11974" spans="1:18" x14ac:dyDescent="0.3">
      <c r="A11974" s="1" t="s">
        <v>12573</v>
      </c>
      <c r="B11974" s="1" t="s">
        <v>11969</v>
      </c>
      <c r="C11974">
        <v>2025</v>
      </c>
      <c r="D11974" s="2">
        <v>36571</v>
      </c>
      <c r="E11974" s="1" t="s">
        <v>37</v>
      </c>
      <c r="F11974">
        <v>1</v>
      </c>
      <c r="G11974">
        <v>1</v>
      </c>
      <c r="H11974">
        <v>1</v>
      </c>
      <c r="I11974" s="1" t="s">
        <v>38</v>
      </c>
      <c r="J11974" s="1" t="s">
        <v>39</v>
      </c>
      <c r="K11974">
        <v>0</v>
      </c>
      <c r="L11974" s="1" t="s">
        <v>22</v>
      </c>
      <c r="M11974" s="1" t="s">
        <v>26</v>
      </c>
      <c r="N11974" s="1" t="s">
        <v>26</v>
      </c>
      <c r="O11974">
        <v>1</v>
      </c>
      <c r="P11974" s="1" t="s">
        <v>2432</v>
      </c>
      <c r="Q11974" s="1" t="s">
        <v>2432</v>
      </c>
      <c r="R11974">
        <v>0</v>
      </c>
    </row>
    <row r="11975" spans="1:18" x14ac:dyDescent="0.3">
      <c r="A11975" s="1" t="s">
        <v>12574</v>
      </c>
      <c r="B11975" s="1" t="s">
        <v>11969</v>
      </c>
      <c r="C11975">
        <v>2025</v>
      </c>
      <c r="D11975" s="2">
        <v>36571</v>
      </c>
      <c r="E11975" s="1" t="s">
        <v>20</v>
      </c>
      <c r="F11975">
        <v>1</v>
      </c>
      <c r="G11975">
        <v>0</v>
      </c>
      <c r="H11975">
        <v>0</v>
      </c>
      <c r="I11975" s="1" t="s">
        <v>21</v>
      </c>
      <c r="J11975" s="1"/>
      <c r="K11975">
        <v>0</v>
      </c>
      <c r="L11975" s="1" t="s">
        <v>22</v>
      </c>
      <c r="M11975" s="1" t="s">
        <v>26</v>
      </c>
      <c r="N11975" s="1" t="s">
        <v>26</v>
      </c>
      <c r="O11975">
        <v>1</v>
      </c>
      <c r="P11975" s="1" t="s">
        <v>40</v>
      </c>
      <c r="Q11975" s="1" t="s">
        <v>40</v>
      </c>
      <c r="R11975">
        <v>0</v>
      </c>
    </row>
    <row r="11976" spans="1:18" x14ac:dyDescent="0.3">
      <c r="A11976" s="1" t="s">
        <v>12575</v>
      </c>
      <c r="B11976" s="1" t="s">
        <v>11969</v>
      </c>
      <c r="C11976">
        <v>2025</v>
      </c>
      <c r="D11976" s="2">
        <v>36571</v>
      </c>
      <c r="E11976" s="1" t="s">
        <v>20</v>
      </c>
      <c r="F11976">
        <v>1</v>
      </c>
      <c r="G11976">
        <v>0</v>
      </c>
      <c r="H11976">
        <v>0</v>
      </c>
      <c r="I11976" s="1" t="s">
        <v>21</v>
      </c>
      <c r="J11976" s="1"/>
      <c r="K11976">
        <v>0</v>
      </c>
      <c r="L11976" s="1" t="s">
        <v>22</v>
      </c>
      <c r="M11976" s="1" t="s">
        <v>26</v>
      </c>
      <c r="N11976" s="1" t="s">
        <v>26</v>
      </c>
      <c r="O11976">
        <v>1</v>
      </c>
      <c r="P11976" s="1" t="s">
        <v>3151</v>
      </c>
      <c r="Q11976" s="1" t="s">
        <v>3151</v>
      </c>
      <c r="R11976">
        <v>0</v>
      </c>
    </row>
    <row r="11977" spans="1:18" x14ac:dyDescent="0.3">
      <c r="A11977" s="1" t="s">
        <v>12576</v>
      </c>
      <c r="B11977" s="1" t="s">
        <v>11969</v>
      </c>
      <c r="C11977">
        <v>2025</v>
      </c>
      <c r="D11977" s="2">
        <v>36571</v>
      </c>
      <c r="E11977" s="1" t="s">
        <v>20</v>
      </c>
      <c r="F11977">
        <v>1</v>
      </c>
      <c r="G11977">
        <v>0</v>
      </c>
      <c r="H11977">
        <v>0</v>
      </c>
      <c r="I11977" s="1" t="s">
        <v>21</v>
      </c>
      <c r="J11977" s="1"/>
      <c r="K11977">
        <v>0</v>
      </c>
      <c r="L11977" s="1" t="s">
        <v>22</v>
      </c>
      <c r="M11977" s="1" t="s">
        <v>23</v>
      </c>
      <c r="N11977" s="1" t="s">
        <v>23</v>
      </c>
      <c r="O11977">
        <v>1</v>
      </c>
      <c r="P11977" s="1" t="s">
        <v>27</v>
      </c>
      <c r="Q11977" s="1" t="s">
        <v>27</v>
      </c>
      <c r="R11977">
        <v>0</v>
      </c>
    </row>
    <row r="11978" spans="1:18" x14ac:dyDescent="0.3">
      <c r="A11978" s="1" t="s">
        <v>12577</v>
      </c>
      <c r="B11978" s="1" t="s">
        <v>11969</v>
      </c>
      <c r="C11978">
        <v>2025</v>
      </c>
      <c r="D11978" s="2">
        <v>36571</v>
      </c>
      <c r="E11978" s="1" t="s">
        <v>37</v>
      </c>
      <c r="F11978">
        <v>1</v>
      </c>
      <c r="G11978">
        <v>1</v>
      </c>
      <c r="H11978">
        <v>1</v>
      </c>
      <c r="I11978" s="1" t="s">
        <v>38</v>
      </c>
      <c r="J11978" s="1" t="s">
        <v>39</v>
      </c>
      <c r="K11978">
        <v>0</v>
      </c>
      <c r="L11978" s="1" t="s">
        <v>22</v>
      </c>
      <c r="M11978" s="1" t="s">
        <v>26</v>
      </c>
      <c r="N11978" s="1" t="s">
        <v>26</v>
      </c>
      <c r="O11978">
        <v>1</v>
      </c>
      <c r="P11978" s="1" t="s">
        <v>114</v>
      </c>
      <c r="Q11978" s="1" t="s">
        <v>114</v>
      </c>
      <c r="R11978">
        <v>0</v>
      </c>
    </row>
    <row r="11979" spans="1:18" x14ac:dyDescent="0.3">
      <c r="A11979" s="1" t="s">
        <v>12578</v>
      </c>
      <c r="B11979" s="1" t="s">
        <v>11969</v>
      </c>
      <c r="C11979">
        <v>2025</v>
      </c>
      <c r="D11979" s="2">
        <v>36571</v>
      </c>
      <c r="E11979" s="1" t="s">
        <v>20</v>
      </c>
      <c r="F11979">
        <v>1</v>
      </c>
      <c r="G11979">
        <v>0</v>
      </c>
      <c r="H11979">
        <v>0</v>
      </c>
      <c r="I11979" s="1" t="s">
        <v>21</v>
      </c>
      <c r="J11979" s="1"/>
      <c r="K11979">
        <v>0</v>
      </c>
      <c r="L11979" s="1" t="s">
        <v>22</v>
      </c>
      <c r="M11979" s="1" t="s">
        <v>26</v>
      </c>
      <c r="N11979" s="1" t="s">
        <v>26</v>
      </c>
      <c r="O11979">
        <v>1</v>
      </c>
      <c r="P11979" s="1" t="s">
        <v>27</v>
      </c>
      <c r="Q11979" s="1" t="s">
        <v>27</v>
      </c>
      <c r="R11979">
        <v>0</v>
      </c>
    </row>
    <row r="11980" spans="1:18" x14ac:dyDescent="0.3">
      <c r="A11980" s="1" t="s">
        <v>12579</v>
      </c>
      <c r="B11980" s="1" t="s">
        <v>11969</v>
      </c>
      <c r="C11980">
        <v>2025</v>
      </c>
      <c r="D11980" s="2">
        <v>36571</v>
      </c>
      <c r="E11980" s="1" t="s">
        <v>20</v>
      </c>
      <c r="F11980">
        <v>1</v>
      </c>
      <c r="G11980">
        <v>0</v>
      </c>
      <c r="H11980">
        <v>0</v>
      </c>
      <c r="I11980" s="1" t="s">
        <v>21</v>
      </c>
      <c r="J11980" s="1"/>
      <c r="K11980">
        <v>0</v>
      </c>
      <c r="L11980" s="1" t="s">
        <v>22</v>
      </c>
      <c r="M11980" s="1" t="s">
        <v>26</v>
      </c>
      <c r="N11980" s="1" t="s">
        <v>26</v>
      </c>
      <c r="O11980">
        <v>1</v>
      </c>
      <c r="P11980" s="1" t="s">
        <v>27</v>
      </c>
      <c r="Q11980" s="1" t="s">
        <v>27</v>
      </c>
      <c r="R11980">
        <v>0</v>
      </c>
    </row>
    <row r="11981" spans="1:18" x14ac:dyDescent="0.3">
      <c r="A11981" s="1" t="s">
        <v>12580</v>
      </c>
      <c r="B11981" s="1" t="s">
        <v>11969</v>
      </c>
      <c r="C11981">
        <v>2025</v>
      </c>
      <c r="D11981" s="2">
        <v>36571</v>
      </c>
      <c r="E11981" s="1" t="s">
        <v>37</v>
      </c>
      <c r="F11981">
        <v>1</v>
      </c>
      <c r="G11981">
        <v>1</v>
      </c>
      <c r="H11981">
        <v>1</v>
      </c>
      <c r="I11981" s="1" t="s">
        <v>38</v>
      </c>
      <c r="J11981" s="1" t="s">
        <v>42</v>
      </c>
      <c r="K11981">
        <v>0</v>
      </c>
      <c r="L11981" s="1" t="s">
        <v>22</v>
      </c>
      <c r="M11981" s="1" t="s">
        <v>26</v>
      </c>
      <c r="N11981" s="1" t="s">
        <v>26</v>
      </c>
      <c r="O11981">
        <v>1</v>
      </c>
      <c r="P11981" s="1" t="s">
        <v>27</v>
      </c>
      <c r="Q11981" s="1" t="s">
        <v>27</v>
      </c>
      <c r="R11981">
        <v>0</v>
      </c>
    </row>
    <row r="11982" spans="1:18" x14ac:dyDescent="0.3">
      <c r="A11982" s="1" t="s">
        <v>12581</v>
      </c>
      <c r="B11982" s="1" t="s">
        <v>11969</v>
      </c>
      <c r="C11982">
        <v>2025</v>
      </c>
      <c r="D11982" s="2">
        <v>36571</v>
      </c>
      <c r="E11982" s="1" t="s">
        <v>20</v>
      </c>
      <c r="F11982">
        <v>1</v>
      </c>
      <c r="G11982">
        <v>0</v>
      </c>
      <c r="H11982">
        <v>0</v>
      </c>
      <c r="I11982" s="1" t="s">
        <v>21</v>
      </c>
      <c r="J11982" s="1"/>
      <c r="K11982">
        <v>0</v>
      </c>
      <c r="L11982" s="1" t="s">
        <v>22</v>
      </c>
      <c r="M11982" s="1" t="s">
        <v>23</v>
      </c>
      <c r="N11982" s="1" t="s">
        <v>23</v>
      </c>
      <c r="O11982">
        <v>1</v>
      </c>
      <c r="P11982" s="1" t="s">
        <v>121</v>
      </c>
      <c r="Q11982" s="1" t="s">
        <v>121</v>
      </c>
      <c r="R11982">
        <v>0</v>
      </c>
    </row>
    <row r="11983" spans="1:18" x14ac:dyDescent="0.3">
      <c r="A11983" s="1" t="s">
        <v>12582</v>
      </c>
      <c r="B11983" s="1" t="s">
        <v>11969</v>
      </c>
      <c r="C11983">
        <v>2025</v>
      </c>
      <c r="D11983" s="2">
        <v>36571</v>
      </c>
      <c r="E11983" s="1" t="s">
        <v>20</v>
      </c>
      <c r="F11983">
        <v>1</v>
      </c>
      <c r="G11983">
        <v>0</v>
      </c>
      <c r="H11983">
        <v>0</v>
      </c>
      <c r="I11983" s="1" t="s">
        <v>21</v>
      </c>
      <c r="J11983" s="1"/>
      <c r="K11983">
        <v>0</v>
      </c>
      <c r="L11983" s="1" t="s">
        <v>22</v>
      </c>
      <c r="M11983" s="1" t="s">
        <v>26</v>
      </c>
      <c r="N11983" s="1" t="s">
        <v>26</v>
      </c>
      <c r="O11983">
        <v>1</v>
      </c>
      <c r="P11983" s="1" t="s">
        <v>40</v>
      </c>
      <c r="Q11983" s="1" t="s">
        <v>40</v>
      </c>
      <c r="R11983">
        <v>0</v>
      </c>
    </row>
    <row r="11984" spans="1:18" x14ac:dyDescent="0.3">
      <c r="A11984" s="1" t="s">
        <v>12583</v>
      </c>
      <c r="B11984" s="1" t="s">
        <v>11969</v>
      </c>
      <c r="C11984">
        <v>2025</v>
      </c>
      <c r="D11984" s="2">
        <v>36571</v>
      </c>
      <c r="E11984" s="1" t="s">
        <v>20</v>
      </c>
      <c r="F11984">
        <v>1</v>
      </c>
      <c r="G11984">
        <v>0</v>
      </c>
      <c r="H11984">
        <v>0</v>
      </c>
      <c r="I11984" s="1" t="s">
        <v>21</v>
      </c>
      <c r="J11984" s="1"/>
      <c r="K11984">
        <v>0</v>
      </c>
      <c r="L11984" s="1" t="s">
        <v>22</v>
      </c>
      <c r="M11984" s="1" t="s">
        <v>35</v>
      </c>
      <c r="N11984" s="1" t="s">
        <v>35</v>
      </c>
      <c r="O11984">
        <v>1</v>
      </c>
      <c r="P11984" s="1" t="s">
        <v>74</v>
      </c>
      <c r="Q11984" s="1" t="s">
        <v>74</v>
      </c>
      <c r="R11984">
        <v>0</v>
      </c>
    </row>
    <row r="11985" spans="1:18" x14ac:dyDescent="0.3">
      <c r="A11985" s="1" t="s">
        <v>12584</v>
      </c>
      <c r="B11985" s="1" t="s">
        <v>11969</v>
      </c>
      <c r="C11985">
        <v>2025</v>
      </c>
      <c r="D11985" s="2">
        <v>36571</v>
      </c>
      <c r="E11985" s="1" t="s">
        <v>37</v>
      </c>
      <c r="F11985">
        <v>1</v>
      </c>
      <c r="G11985">
        <v>1</v>
      </c>
      <c r="H11985">
        <v>1</v>
      </c>
      <c r="I11985" s="1" t="s">
        <v>38</v>
      </c>
      <c r="J11985" s="1" t="s">
        <v>42</v>
      </c>
      <c r="K11985">
        <v>0</v>
      </c>
      <c r="L11985" s="1" t="s">
        <v>22</v>
      </c>
      <c r="M11985" s="1" t="s">
        <v>26</v>
      </c>
      <c r="N11985" s="1" t="s">
        <v>26</v>
      </c>
      <c r="O11985">
        <v>1</v>
      </c>
      <c r="P11985" s="1" t="s">
        <v>27</v>
      </c>
      <c r="Q11985" s="1" t="s">
        <v>27</v>
      </c>
      <c r="R11985">
        <v>0</v>
      </c>
    </row>
    <row r="11986" spans="1:18" x14ac:dyDescent="0.3">
      <c r="A11986" s="1" t="s">
        <v>12585</v>
      </c>
      <c r="B11986" s="1" t="s">
        <v>11969</v>
      </c>
      <c r="C11986">
        <v>2025</v>
      </c>
      <c r="D11986" s="2">
        <v>36571</v>
      </c>
      <c r="E11986" s="1" t="s">
        <v>37</v>
      </c>
      <c r="F11986">
        <v>1</v>
      </c>
      <c r="G11986">
        <v>1</v>
      </c>
      <c r="H11986">
        <v>1</v>
      </c>
      <c r="I11986" s="1" t="s">
        <v>38</v>
      </c>
      <c r="J11986" s="1" t="s">
        <v>42</v>
      </c>
      <c r="K11986">
        <v>0</v>
      </c>
      <c r="L11986" s="1" t="s">
        <v>22</v>
      </c>
      <c r="M11986" s="1" t="s">
        <v>26</v>
      </c>
      <c r="N11986" s="1" t="s">
        <v>26</v>
      </c>
      <c r="O11986">
        <v>1</v>
      </c>
      <c r="P11986" s="1" t="s">
        <v>31</v>
      </c>
      <c r="Q11986" s="1" t="s">
        <v>31</v>
      </c>
      <c r="R11986">
        <v>0</v>
      </c>
    </row>
    <row r="11987" spans="1:18" x14ac:dyDescent="0.3">
      <c r="A11987" s="1" t="s">
        <v>12586</v>
      </c>
      <c r="B11987" s="1" t="s">
        <v>11969</v>
      </c>
      <c r="C11987">
        <v>2025</v>
      </c>
      <c r="D11987" s="2">
        <v>36571</v>
      </c>
      <c r="E11987" s="1" t="s">
        <v>20</v>
      </c>
      <c r="F11987">
        <v>1</v>
      </c>
      <c r="G11987">
        <v>0</v>
      </c>
      <c r="H11987">
        <v>0</v>
      </c>
      <c r="I11987" s="1" t="s">
        <v>21</v>
      </c>
      <c r="J11987" s="1"/>
      <c r="K11987">
        <v>0</v>
      </c>
      <c r="L11987" s="1" t="s">
        <v>22</v>
      </c>
      <c r="M11987" s="1" t="s">
        <v>47</v>
      </c>
      <c r="N11987" s="1" t="s">
        <v>47</v>
      </c>
      <c r="O11987">
        <v>1</v>
      </c>
      <c r="P11987" s="1" t="s">
        <v>31</v>
      </c>
      <c r="Q11987" s="1" t="s">
        <v>31</v>
      </c>
      <c r="R11987">
        <v>0</v>
      </c>
    </row>
    <row r="11988" spans="1:18" x14ac:dyDescent="0.3">
      <c r="A11988" s="1" t="s">
        <v>12587</v>
      </c>
      <c r="B11988" s="1" t="s">
        <v>11969</v>
      </c>
      <c r="C11988">
        <v>2025</v>
      </c>
      <c r="D11988" s="2">
        <v>36571</v>
      </c>
      <c r="E11988" s="1" t="s">
        <v>20</v>
      </c>
      <c r="F11988">
        <v>1</v>
      </c>
      <c r="G11988">
        <v>0</v>
      </c>
      <c r="H11988">
        <v>0</v>
      </c>
      <c r="I11988" s="1" t="s">
        <v>21</v>
      </c>
      <c r="J11988" s="1"/>
      <c r="K11988">
        <v>0</v>
      </c>
      <c r="L11988" s="1" t="s">
        <v>22</v>
      </c>
      <c r="M11988" s="1" t="s">
        <v>26</v>
      </c>
      <c r="N11988" s="1" t="s">
        <v>26</v>
      </c>
      <c r="O11988">
        <v>1</v>
      </c>
      <c r="P11988" s="1" t="s">
        <v>27</v>
      </c>
      <c r="Q11988" s="1" t="s">
        <v>27</v>
      </c>
      <c r="R11988">
        <v>0</v>
      </c>
    </row>
    <row r="11989" spans="1:18" x14ac:dyDescent="0.3">
      <c r="A11989" s="1" t="s">
        <v>12588</v>
      </c>
      <c r="B11989" s="1" t="s">
        <v>11969</v>
      </c>
      <c r="C11989">
        <v>2025</v>
      </c>
      <c r="D11989" s="2">
        <v>36571</v>
      </c>
      <c r="E11989" s="1" t="s">
        <v>20</v>
      </c>
      <c r="F11989">
        <v>1</v>
      </c>
      <c r="G11989">
        <v>0</v>
      </c>
      <c r="H11989">
        <v>0</v>
      </c>
      <c r="I11989" s="1" t="s">
        <v>21</v>
      </c>
      <c r="J11989" s="1"/>
      <c r="K11989">
        <v>0</v>
      </c>
      <c r="L11989" s="1" t="s">
        <v>22</v>
      </c>
      <c r="M11989" s="1" t="s">
        <v>35</v>
      </c>
      <c r="N11989" s="1" t="s">
        <v>35</v>
      </c>
      <c r="O11989">
        <v>1</v>
      </c>
      <c r="P11989" s="1" t="s">
        <v>40</v>
      </c>
      <c r="Q11989" s="1" t="s">
        <v>40</v>
      </c>
      <c r="R11989">
        <v>0</v>
      </c>
    </row>
    <row r="11990" spans="1:18" x14ac:dyDescent="0.3">
      <c r="A11990" s="1" t="s">
        <v>12589</v>
      </c>
      <c r="B11990" s="1" t="s">
        <v>11969</v>
      </c>
      <c r="C11990">
        <v>2025</v>
      </c>
      <c r="D11990" s="2">
        <v>36571</v>
      </c>
      <c r="E11990" s="1" t="s">
        <v>20</v>
      </c>
      <c r="F11990">
        <v>1</v>
      </c>
      <c r="G11990">
        <v>0</v>
      </c>
      <c r="H11990">
        <v>0</v>
      </c>
      <c r="I11990" s="1" t="s">
        <v>21</v>
      </c>
      <c r="J11990" s="1"/>
      <c r="K11990">
        <v>0</v>
      </c>
      <c r="L11990" s="1" t="s">
        <v>22</v>
      </c>
      <c r="M11990" s="1" t="s">
        <v>23</v>
      </c>
      <c r="N11990" s="1" t="s">
        <v>23</v>
      </c>
      <c r="O11990">
        <v>1</v>
      </c>
      <c r="P11990" s="1" t="s">
        <v>2432</v>
      </c>
      <c r="Q11990" s="1" t="s">
        <v>2432</v>
      </c>
      <c r="R11990">
        <v>0</v>
      </c>
    </row>
    <row r="11991" spans="1:18" x14ac:dyDescent="0.3">
      <c r="A11991" s="1" t="s">
        <v>12590</v>
      </c>
      <c r="B11991" s="1" t="s">
        <v>11969</v>
      </c>
      <c r="C11991">
        <v>2025</v>
      </c>
      <c r="D11991" s="2">
        <v>36571</v>
      </c>
      <c r="E11991" s="1" t="s">
        <v>20</v>
      </c>
      <c r="F11991">
        <v>1</v>
      </c>
      <c r="G11991">
        <v>0</v>
      </c>
      <c r="H11991">
        <v>0</v>
      </c>
      <c r="I11991" s="1" t="s">
        <v>21</v>
      </c>
      <c r="J11991" s="1"/>
      <c r="K11991">
        <v>0</v>
      </c>
      <c r="L11991" s="1" t="s">
        <v>22</v>
      </c>
      <c r="M11991" s="1" t="s">
        <v>26</v>
      </c>
      <c r="N11991" s="1" t="s">
        <v>26</v>
      </c>
      <c r="O11991">
        <v>1</v>
      </c>
      <c r="P11991" s="1" t="s">
        <v>2432</v>
      </c>
      <c r="Q11991" s="1" t="s">
        <v>2432</v>
      </c>
      <c r="R11991">
        <v>0</v>
      </c>
    </row>
    <row r="11992" spans="1:18" x14ac:dyDescent="0.3">
      <c r="A11992" s="1" t="s">
        <v>12591</v>
      </c>
      <c r="B11992" s="1" t="s">
        <v>11969</v>
      </c>
      <c r="C11992">
        <v>2025</v>
      </c>
      <c r="D11992" s="2">
        <v>36571</v>
      </c>
      <c r="E11992" s="1" t="s">
        <v>20</v>
      </c>
      <c r="F11992">
        <v>1</v>
      </c>
      <c r="G11992">
        <v>0</v>
      </c>
      <c r="H11992">
        <v>0</v>
      </c>
      <c r="I11992" s="1" t="s">
        <v>21</v>
      </c>
      <c r="J11992" s="1"/>
      <c r="K11992">
        <v>0</v>
      </c>
      <c r="L11992" s="1" t="s">
        <v>22</v>
      </c>
      <c r="M11992" s="1" t="s">
        <v>26</v>
      </c>
      <c r="N11992" s="1" t="s">
        <v>26</v>
      </c>
      <c r="O11992">
        <v>1</v>
      </c>
      <c r="P11992" s="1" t="s">
        <v>82</v>
      </c>
      <c r="Q11992" s="1" t="s">
        <v>82</v>
      </c>
      <c r="R11992">
        <v>0</v>
      </c>
    </row>
    <row r="11993" spans="1:18" x14ac:dyDescent="0.3">
      <c r="A11993" s="1" t="s">
        <v>12592</v>
      </c>
      <c r="B11993" s="1" t="s">
        <v>11969</v>
      </c>
      <c r="C11993">
        <v>2025</v>
      </c>
      <c r="D11993" s="2">
        <v>36571</v>
      </c>
      <c r="E11993" s="1" t="s">
        <v>20</v>
      </c>
      <c r="F11993">
        <v>1</v>
      </c>
      <c r="G11993">
        <v>0</v>
      </c>
      <c r="H11993">
        <v>0</v>
      </c>
      <c r="I11993" s="1" t="s">
        <v>21</v>
      </c>
      <c r="J11993" s="1"/>
      <c r="K11993">
        <v>0</v>
      </c>
      <c r="L11993" s="1" t="s">
        <v>22</v>
      </c>
      <c r="M11993" s="1" t="s">
        <v>84</v>
      </c>
      <c r="N11993" s="1" t="s">
        <v>84</v>
      </c>
      <c r="O11993">
        <v>1</v>
      </c>
      <c r="P11993" s="1" t="s">
        <v>121</v>
      </c>
      <c r="Q11993" s="1" t="s">
        <v>121</v>
      </c>
      <c r="R11993">
        <v>0</v>
      </c>
    </row>
    <row r="11994" spans="1:18" x14ac:dyDescent="0.3">
      <c r="A11994" s="1" t="s">
        <v>12593</v>
      </c>
      <c r="B11994" s="1" t="s">
        <v>11969</v>
      </c>
      <c r="C11994">
        <v>2025</v>
      </c>
      <c r="D11994" s="2">
        <v>36571</v>
      </c>
      <c r="E11994" s="1" t="s">
        <v>20</v>
      </c>
      <c r="F11994">
        <v>1</v>
      </c>
      <c r="G11994">
        <v>0</v>
      </c>
      <c r="H11994">
        <v>0</v>
      </c>
      <c r="I11994" s="1" t="s">
        <v>21</v>
      </c>
      <c r="J11994" s="1"/>
      <c r="K11994">
        <v>0</v>
      </c>
      <c r="L11994" s="1" t="s">
        <v>22</v>
      </c>
      <c r="M11994" s="1" t="s">
        <v>33</v>
      </c>
      <c r="N11994" s="1" t="s">
        <v>33</v>
      </c>
      <c r="O11994">
        <v>1</v>
      </c>
      <c r="P11994" s="1" t="s">
        <v>27</v>
      </c>
      <c r="Q11994" s="1" t="s">
        <v>27</v>
      </c>
      <c r="R11994">
        <v>0</v>
      </c>
    </row>
    <row r="11995" spans="1:18" x14ac:dyDescent="0.3">
      <c r="A11995" s="1" t="s">
        <v>12594</v>
      </c>
      <c r="B11995" s="1" t="s">
        <v>11969</v>
      </c>
      <c r="C11995">
        <v>2025</v>
      </c>
      <c r="D11995" s="2">
        <v>36571</v>
      </c>
      <c r="E11995" s="1" t="s">
        <v>20</v>
      </c>
      <c r="F11995">
        <v>1</v>
      </c>
      <c r="G11995">
        <v>0</v>
      </c>
      <c r="H11995">
        <v>0</v>
      </c>
      <c r="I11995" s="1" t="s">
        <v>21</v>
      </c>
      <c r="J11995" s="1"/>
      <c r="K11995">
        <v>0</v>
      </c>
      <c r="L11995" s="1" t="s">
        <v>22</v>
      </c>
      <c r="M11995" s="1" t="s">
        <v>23</v>
      </c>
      <c r="N11995" s="1" t="s">
        <v>23</v>
      </c>
      <c r="O11995">
        <v>1</v>
      </c>
      <c r="P11995" s="1" t="s">
        <v>878</v>
      </c>
      <c r="Q11995" s="1" t="s">
        <v>878</v>
      </c>
      <c r="R11995">
        <v>0</v>
      </c>
    </row>
    <row r="11996" spans="1:18" x14ac:dyDescent="0.3">
      <c r="A11996" s="1" t="s">
        <v>12595</v>
      </c>
      <c r="B11996" s="1" t="s">
        <v>11969</v>
      </c>
      <c r="C11996">
        <v>2025</v>
      </c>
      <c r="D11996" s="2">
        <v>36571</v>
      </c>
      <c r="E11996" s="1" t="s">
        <v>20</v>
      </c>
      <c r="F11996">
        <v>1</v>
      </c>
      <c r="G11996">
        <v>0</v>
      </c>
      <c r="H11996">
        <v>0</v>
      </c>
      <c r="I11996" s="1" t="s">
        <v>21</v>
      </c>
      <c r="J11996" s="1"/>
      <c r="K11996">
        <v>0</v>
      </c>
      <c r="L11996" s="1" t="s">
        <v>22</v>
      </c>
      <c r="M11996" s="1" t="s">
        <v>23</v>
      </c>
      <c r="N11996" s="1" t="s">
        <v>23</v>
      </c>
      <c r="O11996">
        <v>1</v>
      </c>
      <c r="P11996" s="1" t="s">
        <v>74</v>
      </c>
      <c r="Q11996" s="1" t="s">
        <v>74</v>
      </c>
      <c r="R11996">
        <v>0</v>
      </c>
    </row>
    <row r="11997" spans="1:18" x14ac:dyDescent="0.3">
      <c r="A11997" s="1" t="s">
        <v>12596</v>
      </c>
      <c r="B11997" s="1" t="s">
        <v>11969</v>
      </c>
      <c r="C11997">
        <v>2025</v>
      </c>
      <c r="D11997" s="2">
        <v>36571</v>
      </c>
      <c r="E11997" s="1" t="s">
        <v>20</v>
      </c>
      <c r="F11997">
        <v>1</v>
      </c>
      <c r="G11997">
        <v>0</v>
      </c>
      <c r="H11997">
        <v>0</v>
      </c>
      <c r="I11997" s="1" t="s">
        <v>21</v>
      </c>
      <c r="J11997" s="1"/>
      <c r="K11997">
        <v>0</v>
      </c>
      <c r="L11997" s="1" t="s">
        <v>22</v>
      </c>
      <c r="M11997" s="1" t="s">
        <v>23</v>
      </c>
      <c r="N11997" s="1" t="s">
        <v>23</v>
      </c>
      <c r="O11997">
        <v>1</v>
      </c>
      <c r="P11997" s="1" t="s">
        <v>121</v>
      </c>
      <c r="Q11997" s="1" t="s">
        <v>121</v>
      </c>
      <c r="R11997">
        <v>0</v>
      </c>
    </row>
    <row r="11998" spans="1:18" x14ac:dyDescent="0.3">
      <c r="A11998" s="1" t="s">
        <v>12597</v>
      </c>
      <c r="B11998" s="1" t="s">
        <v>11969</v>
      </c>
      <c r="C11998">
        <v>2025</v>
      </c>
      <c r="D11998" s="2">
        <v>36571</v>
      </c>
      <c r="E11998" s="1" t="s">
        <v>20</v>
      </c>
      <c r="F11998">
        <v>1</v>
      </c>
      <c r="G11998">
        <v>0</v>
      </c>
      <c r="H11998">
        <v>0</v>
      </c>
      <c r="I11998" s="1" t="s">
        <v>21</v>
      </c>
      <c r="J11998" s="1"/>
      <c r="K11998">
        <v>0</v>
      </c>
      <c r="L11998" s="1" t="s">
        <v>22</v>
      </c>
      <c r="M11998" s="1" t="s">
        <v>35</v>
      </c>
      <c r="N11998" s="1" t="s">
        <v>35</v>
      </c>
      <c r="O11998">
        <v>1</v>
      </c>
      <c r="P11998" s="1" t="s">
        <v>2432</v>
      </c>
      <c r="Q11998" s="1" t="s">
        <v>2432</v>
      </c>
      <c r="R11998">
        <v>0</v>
      </c>
    </row>
    <row r="11999" spans="1:18" x14ac:dyDescent="0.3">
      <c r="A11999" s="1" t="s">
        <v>12598</v>
      </c>
      <c r="B11999" s="1" t="s">
        <v>11969</v>
      </c>
      <c r="C11999">
        <v>2025</v>
      </c>
      <c r="D11999" s="2">
        <v>36571</v>
      </c>
      <c r="E11999" s="1" t="s">
        <v>20</v>
      </c>
      <c r="F11999">
        <v>1</v>
      </c>
      <c r="G11999">
        <v>0</v>
      </c>
      <c r="H11999">
        <v>0</v>
      </c>
      <c r="I11999" s="1" t="s">
        <v>21</v>
      </c>
      <c r="J11999" s="1"/>
      <c r="K11999">
        <v>0</v>
      </c>
      <c r="L11999" s="1" t="s">
        <v>22</v>
      </c>
      <c r="M11999" s="1" t="s">
        <v>33</v>
      </c>
      <c r="N11999" s="1" t="s">
        <v>33</v>
      </c>
      <c r="O11999">
        <v>1</v>
      </c>
      <c r="P11999" s="1" t="s">
        <v>27</v>
      </c>
      <c r="Q11999" s="1" t="s">
        <v>27</v>
      </c>
      <c r="R11999">
        <v>0</v>
      </c>
    </row>
    <row r="12000" spans="1:18" x14ac:dyDescent="0.3">
      <c r="A12000" s="1" t="s">
        <v>12599</v>
      </c>
      <c r="B12000" s="1" t="s">
        <v>11969</v>
      </c>
      <c r="C12000">
        <v>2025</v>
      </c>
      <c r="D12000" s="2">
        <v>36571</v>
      </c>
      <c r="E12000" s="1" t="s">
        <v>20</v>
      </c>
      <c r="F12000">
        <v>1</v>
      </c>
      <c r="G12000">
        <v>0</v>
      </c>
      <c r="H12000">
        <v>0</v>
      </c>
      <c r="I12000" s="1" t="s">
        <v>21</v>
      </c>
      <c r="J12000" s="1"/>
      <c r="K12000">
        <v>0</v>
      </c>
      <c r="L12000" s="1" t="s">
        <v>22</v>
      </c>
      <c r="M12000" s="1" t="s">
        <v>47</v>
      </c>
      <c r="N12000" s="1" t="s">
        <v>47</v>
      </c>
      <c r="O12000">
        <v>1</v>
      </c>
      <c r="P12000" s="1" t="s">
        <v>40</v>
      </c>
      <c r="Q12000" s="1" t="s">
        <v>40</v>
      </c>
      <c r="R12000">
        <v>0</v>
      </c>
    </row>
    <row r="12001" spans="1:18" x14ac:dyDescent="0.3">
      <c r="A12001" s="1" t="s">
        <v>12600</v>
      </c>
      <c r="B12001" s="1" t="s">
        <v>11969</v>
      </c>
      <c r="C12001">
        <v>2025</v>
      </c>
      <c r="D12001" s="2">
        <v>36571</v>
      </c>
      <c r="E12001" s="1" t="s">
        <v>20</v>
      </c>
      <c r="F12001">
        <v>1</v>
      </c>
      <c r="G12001">
        <v>0</v>
      </c>
      <c r="H12001">
        <v>0</v>
      </c>
      <c r="I12001" s="1" t="s">
        <v>21</v>
      </c>
      <c r="J12001" s="1"/>
      <c r="K12001">
        <v>0</v>
      </c>
      <c r="L12001" s="1" t="s">
        <v>22</v>
      </c>
      <c r="M12001" s="1" t="s">
        <v>33</v>
      </c>
      <c r="N12001" s="1" t="s">
        <v>33</v>
      </c>
      <c r="O12001">
        <v>1</v>
      </c>
      <c r="P12001" s="1" t="s">
        <v>82</v>
      </c>
      <c r="Q12001" s="1" t="s">
        <v>82</v>
      </c>
      <c r="R12001">
        <v>0</v>
      </c>
    </row>
    <row r="12002" spans="1:18" x14ac:dyDescent="0.3">
      <c r="A12002" s="1" t="s">
        <v>12601</v>
      </c>
      <c r="B12002" s="1" t="s">
        <v>11969</v>
      </c>
      <c r="C12002">
        <v>2025</v>
      </c>
      <c r="D12002" s="2">
        <v>36571</v>
      </c>
      <c r="E12002" s="1" t="s">
        <v>20</v>
      </c>
      <c r="F12002">
        <v>1</v>
      </c>
      <c r="G12002">
        <v>0</v>
      </c>
      <c r="H12002">
        <v>0</v>
      </c>
      <c r="I12002" s="1" t="s">
        <v>21</v>
      </c>
      <c r="J12002" s="1"/>
      <c r="K12002">
        <v>0</v>
      </c>
      <c r="L12002" s="1" t="s">
        <v>22</v>
      </c>
      <c r="M12002" s="1" t="s">
        <v>26</v>
      </c>
      <c r="N12002" s="1" t="s">
        <v>26</v>
      </c>
      <c r="O12002">
        <v>1</v>
      </c>
      <c r="P12002" s="1" t="s">
        <v>2432</v>
      </c>
      <c r="Q12002" s="1" t="s">
        <v>2432</v>
      </c>
      <c r="R12002">
        <v>0</v>
      </c>
    </row>
    <row r="12003" spans="1:18" x14ac:dyDescent="0.3">
      <c r="A12003" s="1" t="s">
        <v>12602</v>
      </c>
      <c r="B12003" s="1" t="s">
        <v>11969</v>
      </c>
      <c r="C12003">
        <v>2025</v>
      </c>
      <c r="D12003" s="2">
        <v>36571</v>
      </c>
      <c r="E12003" s="1" t="s">
        <v>20</v>
      </c>
      <c r="F12003">
        <v>1</v>
      </c>
      <c r="G12003">
        <v>0</v>
      </c>
      <c r="H12003">
        <v>0</v>
      </c>
      <c r="I12003" s="1" t="s">
        <v>21</v>
      </c>
      <c r="J12003" s="1"/>
      <c r="K12003">
        <v>0</v>
      </c>
      <c r="L12003" s="1" t="s">
        <v>22</v>
      </c>
      <c r="M12003" s="1" t="s">
        <v>33</v>
      </c>
      <c r="N12003" s="1" t="s">
        <v>33</v>
      </c>
      <c r="O12003">
        <v>1</v>
      </c>
      <c r="P12003" s="1" t="s">
        <v>121</v>
      </c>
      <c r="Q12003" s="1" t="s">
        <v>121</v>
      </c>
      <c r="R12003">
        <v>0</v>
      </c>
    </row>
    <row r="12004" spans="1:18" x14ac:dyDescent="0.3">
      <c r="A12004" s="1" t="s">
        <v>12603</v>
      </c>
      <c r="B12004" s="1" t="s">
        <v>11969</v>
      </c>
      <c r="C12004">
        <v>2025</v>
      </c>
      <c r="D12004" s="2">
        <v>36571</v>
      </c>
      <c r="E12004" s="1" t="s">
        <v>20</v>
      </c>
      <c r="F12004">
        <v>1</v>
      </c>
      <c r="G12004">
        <v>0</v>
      </c>
      <c r="H12004">
        <v>0</v>
      </c>
      <c r="I12004" s="1" t="s">
        <v>21</v>
      </c>
      <c r="J12004" s="1"/>
      <c r="K12004">
        <v>0</v>
      </c>
      <c r="L12004" s="1" t="s">
        <v>22</v>
      </c>
      <c r="M12004" s="1" t="s">
        <v>23</v>
      </c>
      <c r="N12004" s="1" t="s">
        <v>23</v>
      </c>
      <c r="O12004">
        <v>1</v>
      </c>
      <c r="P12004" s="1" t="s">
        <v>27</v>
      </c>
      <c r="Q12004" s="1" t="s">
        <v>27</v>
      </c>
      <c r="R12004">
        <v>0</v>
      </c>
    </row>
    <row r="12005" spans="1:18" x14ac:dyDescent="0.3">
      <c r="A12005" s="1" t="s">
        <v>12604</v>
      </c>
      <c r="B12005" s="1" t="s">
        <v>11969</v>
      </c>
      <c r="C12005">
        <v>2025</v>
      </c>
      <c r="D12005" s="2">
        <v>36571</v>
      </c>
      <c r="E12005" s="1" t="s">
        <v>20</v>
      </c>
      <c r="F12005">
        <v>1</v>
      </c>
      <c r="G12005">
        <v>0</v>
      </c>
      <c r="H12005">
        <v>0</v>
      </c>
      <c r="I12005" s="1" t="s">
        <v>21</v>
      </c>
      <c r="J12005" s="1"/>
      <c r="K12005">
        <v>0</v>
      </c>
      <c r="L12005" s="1" t="s">
        <v>22</v>
      </c>
      <c r="M12005" s="1" t="s">
        <v>26</v>
      </c>
      <c r="N12005" s="1" t="s">
        <v>26</v>
      </c>
      <c r="O12005">
        <v>1</v>
      </c>
      <c r="P12005" s="1" t="s">
        <v>82</v>
      </c>
      <c r="Q12005" s="1" t="s">
        <v>82</v>
      </c>
      <c r="R12005">
        <v>0</v>
      </c>
    </row>
    <row r="12006" spans="1:18" x14ac:dyDescent="0.3">
      <c r="A12006" s="1" t="s">
        <v>12605</v>
      </c>
      <c r="B12006" s="1" t="s">
        <v>11969</v>
      </c>
      <c r="C12006">
        <v>2025</v>
      </c>
      <c r="D12006" s="2">
        <v>36571</v>
      </c>
      <c r="E12006" s="1" t="s">
        <v>20</v>
      </c>
      <c r="F12006">
        <v>1</v>
      </c>
      <c r="G12006">
        <v>0</v>
      </c>
      <c r="H12006">
        <v>0</v>
      </c>
      <c r="I12006" s="1" t="s">
        <v>21</v>
      </c>
      <c r="J12006" s="1"/>
      <c r="K12006">
        <v>0</v>
      </c>
      <c r="L12006" s="1" t="s">
        <v>22</v>
      </c>
      <c r="M12006" s="1" t="s">
        <v>230</v>
      </c>
      <c r="N12006" s="1" t="s">
        <v>230</v>
      </c>
      <c r="O12006">
        <v>1</v>
      </c>
      <c r="P12006" s="1" t="s">
        <v>80</v>
      </c>
      <c r="Q12006" s="1" t="s">
        <v>80</v>
      </c>
      <c r="R12006">
        <v>0</v>
      </c>
    </row>
    <row r="12007" spans="1:18" x14ac:dyDescent="0.3">
      <c r="A12007" s="1" t="s">
        <v>12606</v>
      </c>
      <c r="B12007" s="1" t="s">
        <v>11969</v>
      </c>
      <c r="C12007">
        <v>2025</v>
      </c>
      <c r="D12007" s="2">
        <v>36571</v>
      </c>
      <c r="E12007" s="1" t="s">
        <v>20</v>
      </c>
      <c r="F12007">
        <v>1</v>
      </c>
      <c r="G12007">
        <v>0</v>
      </c>
      <c r="H12007">
        <v>0</v>
      </c>
      <c r="I12007" s="1" t="s">
        <v>21</v>
      </c>
      <c r="J12007" s="1"/>
      <c r="K12007">
        <v>0</v>
      </c>
      <c r="L12007" s="1" t="s">
        <v>22</v>
      </c>
      <c r="M12007" s="1" t="s">
        <v>23</v>
      </c>
      <c r="N12007" s="1" t="s">
        <v>23</v>
      </c>
      <c r="O12007">
        <v>1</v>
      </c>
      <c r="P12007" s="1" t="s">
        <v>2432</v>
      </c>
      <c r="Q12007" s="1" t="s">
        <v>2432</v>
      </c>
      <c r="R12007">
        <v>0</v>
      </c>
    </row>
    <row r="12008" spans="1:18" x14ac:dyDescent="0.3">
      <c r="A12008" s="1" t="s">
        <v>12607</v>
      </c>
      <c r="B12008" s="1" t="s">
        <v>11969</v>
      </c>
      <c r="C12008">
        <v>2025</v>
      </c>
      <c r="D12008" s="2">
        <v>36571</v>
      </c>
      <c r="E12008" s="1" t="s">
        <v>20</v>
      </c>
      <c r="F12008">
        <v>1</v>
      </c>
      <c r="G12008">
        <v>0</v>
      </c>
      <c r="H12008">
        <v>0</v>
      </c>
      <c r="I12008" s="1" t="s">
        <v>21</v>
      </c>
      <c r="J12008" s="1"/>
      <c r="K12008">
        <v>0</v>
      </c>
      <c r="L12008" s="1" t="s">
        <v>22</v>
      </c>
      <c r="M12008" s="1" t="s">
        <v>33</v>
      </c>
      <c r="N12008" s="1" t="s">
        <v>33</v>
      </c>
      <c r="O12008">
        <v>3</v>
      </c>
      <c r="P12008" s="1" t="s">
        <v>12608</v>
      </c>
      <c r="Q12008" s="1"/>
      <c r="R12008">
        <v>0</v>
      </c>
    </row>
    <row r="12009" spans="1:18" x14ac:dyDescent="0.3">
      <c r="A12009" s="1" t="s">
        <v>12609</v>
      </c>
      <c r="B12009" s="1" t="s">
        <v>11969</v>
      </c>
      <c r="C12009">
        <v>2025</v>
      </c>
      <c r="D12009" s="2">
        <v>36571</v>
      </c>
      <c r="E12009" s="1" t="s">
        <v>20</v>
      </c>
      <c r="F12009">
        <v>1</v>
      </c>
      <c r="G12009">
        <v>0</v>
      </c>
      <c r="H12009">
        <v>0</v>
      </c>
      <c r="I12009" s="1" t="s">
        <v>21</v>
      </c>
      <c r="J12009" s="1"/>
      <c r="K12009">
        <v>0</v>
      </c>
      <c r="L12009" s="1" t="s">
        <v>22</v>
      </c>
      <c r="M12009" s="1" t="s">
        <v>33</v>
      </c>
      <c r="N12009" s="1" t="s">
        <v>33</v>
      </c>
      <c r="O12009">
        <v>1</v>
      </c>
      <c r="P12009" s="1" t="s">
        <v>2432</v>
      </c>
      <c r="Q12009" s="1" t="s">
        <v>2432</v>
      </c>
      <c r="R12009">
        <v>0</v>
      </c>
    </row>
    <row r="12010" spans="1:18" x14ac:dyDescent="0.3">
      <c r="A12010" s="1" t="s">
        <v>12610</v>
      </c>
      <c r="B12010" s="1" t="s">
        <v>11969</v>
      </c>
      <c r="C12010">
        <v>2025</v>
      </c>
      <c r="D12010" s="2">
        <v>36571</v>
      </c>
      <c r="E12010" s="1" t="s">
        <v>20</v>
      </c>
      <c r="F12010">
        <v>1</v>
      </c>
      <c r="G12010">
        <v>0</v>
      </c>
      <c r="H12010">
        <v>0</v>
      </c>
      <c r="I12010" s="1" t="s">
        <v>21</v>
      </c>
      <c r="J12010" s="1"/>
      <c r="K12010">
        <v>0</v>
      </c>
      <c r="L12010" s="1" t="s">
        <v>22</v>
      </c>
      <c r="M12010" s="1" t="s">
        <v>26</v>
      </c>
      <c r="N12010" s="1" t="s">
        <v>26</v>
      </c>
      <c r="O12010">
        <v>1</v>
      </c>
      <c r="P12010" s="1" t="s">
        <v>121</v>
      </c>
      <c r="Q12010" s="1" t="s">
        <v>121</v>
      </c>
      <c r="R12010">
        <v>0</v>
      </c>
    </row>
    <row r="12011" spans="1:18" x14ac:dyDescent="0.3">
      <c r="A12011" s="1" t="s">
        <v>12611</v>
      </c>
      <c r="B12011" s="1" t="s">
        <v>11969</v>
      </c>
      <c r="C12011">
        <v>2025</v>
      </c>
      <c r="D12011" s="2">
        <v>36571</v>
      </c>
      <c r="E12011" s="1" t="s">
        <v>20</v>
      </c>
      <c r="F12011">
        <v>1</v>
      </c>
      <c r="G12011">
        <v>0</v>
      </c>
      <c r="H12011">
        <v>0</v>
      </c>
      <c r="I12011" s="1" t="s">
        <v>21</v>
      </c>
      <c r="J12011" s="1"/>
      <c r="K12011">
        <v>0</v>
      </c>
      <c r="L12011" s="1" t="s">
        <v>22</v>
      </c>
      <c r="M12011" s="1" t="s">
        <v>26</v>
      </c>
      <c r="N12011" s="1" t="s">
        <v>26</v>
      </c>
      <c r="O12011">
        <v>1</v>
      </c>
      <c r="P12011" s="1" t="s">
        <v>40</v>
      </c>
      <c r="Q12011" s="1" t="s">
        <v>40</v>
      </c>
      <c r="R12011">
        <v>0</v>
      </c>
    </row>
    <row r="12012" spans="1:18" x14ac:dyDescent="0.3">
      <c r="A12012" s="1" t="s">
        <v>12612</v>
      </c>
      <c r="B12012" s="1" t="s">
        <v>11969</v>
      </c>
      <c r="C12012">
        <v>2025</v>
      </c>
      <c r="D12012" s="2">
        <v>36571</v>
      </c>
      <c r="E12012" s="1" t="s">
        <v>20</v>
      </c>
      <c r="F12012">
        <v>1</v>
      </c>
      <c r="G12012">
        <v>0</v>
      </c>
      <c r="H12012">
        <v>0</v>
      </c>
      <c r="I12012" s="1" t="s">
        <v>21</v>
      </c>
      <c r="J12012" s="1"/>
      <c r="K12012">
        <v>0</v>
      </c>
      <c r="L12012" s="1" t="s">
        <v>22</v>
      </c>
      <c r="M12012" s="1" t="s">
        <v>23</v>
      </c>
      <c r="N12012" s="1" t="s">
        <v>23</v>
      </c>
      <c r="O12012">
        <v>1</v>
      </c>
      <c r="P12012" s="1" t="s">
        <v>27</v>
      </c>
      <c r="Q12012" s="1" t="s">
        <v>27</v>
      </c>
      <c r="R12012">
        <v>0</v>
      </c>
    </row>
    <row r="12013" spans="1:18" x14ac:dyDescent="0.3">
      <c r="A12013" s="1" t="s">
        <v>12613</v>
      </c>
      <c r="B12013" s="1" t="s">
        <v>11969</v>
      </c>
      <c r="C12013">
        <v>2025</v>
      </c>
      <c r="D12013" s="2">
        <v>36571</v>
      </c>
      <c r="E12013" s="1" t="s">
        <v>37</v>
      </c>
      <c r="F12013">
        <v>1</v>
      </c>
      <c r="G12013">
        <v>1</v>
      </c>
      <c r="H12013">
        <v>1</v>
      </c>
      <c r="I12013" s="1" t="s">
        <v>91</v>
      </c>
      <c r="J12013" s="1" t="s">
        <v>711</v>
      </c>
      <c r="K12013">
        <v>0</v>
      </c>
      <c r="L12013" s="1" t="s">
        <v>22</v>
      </c>
      <c r="M12013" s="1" t="s">
        <v>26</v>
      </c>
      <c r="N12013" s="1" t="s">
        <v>26</v>
      </c>
      <c r="O12013">
        <v>1</v>
      </c>
      <c r="P12013" s="1" t="s">
        <v>121</v>
      </c>
      <c r="Q12013" s="1" t="s">
        <v>121</v>
      </c>
      <c r="R12013">
        <v>0</v>
      </c>
    </row>
    <row r="12014" spans="1:18" x14ac:dyDescent="0.3">
      <c r="A12014" s="1" t="s">
        <v>12614</v>
      </c>
      <c r="B12014" s="1" t="s">
        <v>11969</v>
      </c>
      <c r="C12014">
        <v>2025</v>
      </c>
      <c r="D12014" s="2">
        <v>36571</v>
      </c>
      <c r="E12014" s="1" t="s">
        <v>20</v>
      </c>
      <c r="F12014">
        <v>1</v>
      </c>
      <c r="G12014">
        <v>0</v>
      </c>
      <c r="H12014">
        <v>0</v>
      </c>
      <c r="I12014" s="1" t="s">
        <v>21</v>
      </c>
      <c r="J12014" s="1"/>
      <c r="K12014">
        <v>0</v>
      </c>
      <c r="L12014" s="1" t="s">
        <v>22</v>
      </c>
      <c r="M12014" s="1" t="s">
        <v>23</v>
      </c>
      <c r="N12014" s="1" t="s">
        <v>23</v>
      </c>
      <c r="O12014">
        <v>1</v>
      </c>
      <c r="P12014" s="1" t="s">
        <v>74</v>
      </c>
      <c r="Q12014" s="1" t="s">
        <v>74</v>
      </c>
      <c r="R12014">
        <v>0</v>
      </c>
    </row>
    <row r="12015" spans="1:18" x14ac:dyDescent="0.3">
      <c r="A12015" s="1" t="s">
        <v>12615</v>
      </c>
      <c r="B12015" s="1" t="s">
        <v>11969</v>
      </c>
      <c r="C12015">
        <v>2025</v>
      </c>
      <c r="D12015" s="2">
        <v>36571</v>
      </c>
      <c r="E12015" s="1" t="s">
        <v>20</v>
      </c>
      <c r="F12015">
        <v>1</v>
      </c>
      <c r="G12015">
        <v>0</v>
      </c>
      <c r="H12015">
        <v>0</v>
      </c>
      <c r="I12015" s="1" t="s">
        <v>21</v>
      </c>
      <c r="J12015" s="1"/>
      <c r="K12015">
        <v>0</v>
      </c>
      <c r="L12015" s="1" t="s">
        <v>22</v>
      </c>
      <c r="M12015" s="1" t="s">
        <v>23</v>
      </c>
      <c r="N12015" s="1" t="s">
        <v>23</v>
      </c>
      <c r="O12015">
        <v>1</v>
      </c>
      <c r="P12015" s="1" t="s">
        <v>27</v>
      </c>
      <c r="Q12015" s="1" t="s">
        <v>27</v>
      </c>
      <c r="R12015">
        <v>0</v>
      </c>
    </row>
    <row r="12016" spans="1:18" x14ac:dyDescent="0.3">
      <c r="A12016" s="1" t="s">
        <v>12616</v>
      </c>
      <c r="B12016" s="1" t="s">
        <v>11969</v>
      </c>
      <c r="C12016">
        <v>2025</v>
      </c>
      <c r="D12016" s="2">
        <v>36571</v>
      </c>
      <c r="E12016" s="1" t="s">
        <v>20</v>
      </c>
      <c r="F12016">
        <v>1</v>
      </c>
      <c r="G12016">
        <v>0</v>
      </c>
      <c r="H12016">
        <v>0</v>
      </c>
      <c r="I12016" s="1" t="s">
        <v>21</v>
      </c>
      <c r="J12016" s="1"/>
      <c r="K12016">
        <v>0</v>
      </c>
      <c r="L12016" s="1" t="s">
        <v>22</v>
      </c>
      <c r="M12016" s="1" t="s">
        <v>26</v>
      </c>
      <c r="N12016" s="1" t="s">
        <v>26</v>
      </c>
      <c r="O12016">
        <v>1</v>
      </c>
      <c r="P12016" s="1" t="s">
        <v>983</v>
      </c>
      <c r="Q12016" s="1" t="s">
        <v>983</v>
      </c>
      <c r="R12016">
        <v>0</v>
      </c>
    </row>
    <row r="12017" spans="1:18" x14ac:dyDescent="0.3">
      <c r="A12017" s="1" t="s">
        <v>12617</v>
      </c>
      <c r="B12017" s="1" t="s">
        <v>11969</v>
      </c>
      <c r="C12017">
        <v>2025</v>
      </c>
      <c r="D12017" s="2">
        <v>36571</v>
      </c>
      <c r="E12017" s="1" t="s">
        <v>20</v>
      </c>
      <c r="F12017">
        <v>1</v>
      </c>
      <c r="G12017">
        <v>0</v>
      </c>
      <c r="H12017">
        <v>0</v>
      </c>
      <c r="I12017" s="1" t="s">
        <v>21</v>
      </c>
      <c r="J12017" s="1"/>
      <c r="K12017">
        <v>0</v>
      </c>
      <c r="L12017" s="1" t="s">
        <v>22</v>
      </c>
      <c r="M12017" s="1" t="s">
        <v>23</v>
      </c>
      <c r="N12017" s="1" t="s">
        <v>23</v>
      </c>
      <c r="O12017">
        <v>1</v>
      </c>
      <c r="P12017" s="1" t="s">
        <v>534</v>
      </c>
      <c r="Q12017" s="1" t="s">
        <v>534</v>
      </c>
      <c r="R12017">
        <v>0</v>
      </c>
    </row>
    <row r="12018" spans="1:18" x14ac:dyDescent="0.3">
      <c r="A12018" s="1" t="s">
        <v>12618</v>
      </c>
      <c r="B12018" s="1" t="s">
        <v>11969</v>
      </c>
      <c r="C12018">
        <v>2025</v>
      </c>
      <c r="D12018" s="2">
        <v>36571</v>
      </c>
      <c r="E12018" s="1" t="s">
        <v>37</v>
      </c>
      <c r="F12018">
        <v>1</v>
      </c>
      <c r="G12018">
        <v>1</v>
      </c>
      <c r="H12018">
        <v>1</v>
      </c>
      <c r="I12018" s="1" t="s">
        <v>38</v>
      </c>
      <c r="J12018" s="1" t="s">
        <v>42</v>
      </c>
      <c r="K12018">
        <v>0</v>
      </c>
      <c r="L12018" s="1" t="s">
        <v>22</v>
      </c>
      <c r="M12018" s="1" t="s">
        <v>23</v>
      </c>
      <c r="N12018" s="1" t="s">
        <v>23</v>
      </c>
      <c r="O12018">
        <v>1</v>
      </c>
      <c r="P12018" s="1" t="s">
        <v>27</v>
      </c>
      <c r="Q12018" s="1" t="s">
        <v>27</v>
      </c>
      <c r="R12018">
        <v>0</v>
      </c>
    </row>
    <row r="12019" spans="1:18" x14ac:dyDescent="0.3">
      <c r="A12019" s="1" t="s">
        <v>12619</v>
      </c>
      <c r="B12019" s="1" t="s">
        <v>11969</v>
      </c>
      <c r="C12019">
        <v>2025</v>
      </c>
      <c r="D12019" s="2">
        <v>36571</v>
      </c>
      <c r="E12019" s="1" t="s">
        <v>20</v>
      </c>
      <c r="F12019">
        <v>1</v>
      </c>
      <c r="G12019">
        <v>0</v>
      </c>
      <c r="H12019">
        <v>0</v>
      </c>
      <c r="I12019" s="1" t="s">
        <v>21</v>
      </c>
      <c r="J12019" s="1"/>
      <c r="K12019">
        <v>0</v>
      </c>
      <c r="L12019" s="1" t="s">
        <v>22</v>
      </c>
      <c r="M12019" s="1" t="s">
        <v>23</v>
      </c>
      <c r="N12019" s="1" t="s">
        <v>23</v>
      </c>
      <c r="O12019">
        <v>1</v>
      </c>
      <c r="P12019" s="1" t="s">
        <v>858</v>
      </c>
      <c r="Q12019" s="1" t="s">
        <v>858</v>
      </c>
      <c r="R12019">
        <v>0</v>
      </c>
    </row>
    <row r="12020" spans="1:18" x14ac:dyDescent="0.3">
      <c r="A12020" s="1" t="s">
        <v>12620</v>
      </c>
      <c r="B12020" s="1" t="s">
        <v>11969</v>
      </c>
      <c r="C12020">
        <v>2025</v>
      </c>
      <c r="D12020" s="2">
        <v>36571</v>
      </c>
      <c r="E12020" s="1" t="s">
        <v>20</v>
      </c>
      <c r="F12020">
        <v>1</v>
      </c>
      <c r="G12020">
        <v>0</v>
      </c>
      <c r="H12020">
        <v>0</v>
      </c>
      <c r="I12020" s="1" t="s">
        <v>21</v>
      </c>
      <c r="J12020" s="1"/>
      <c r="K12020">
        <v>0</v>
      </c>
      <c r="L12020" s="1" t="s">
        <v>22</v>
      </c>
      <c r="M12020" s="1" t="s">
        <v>26</v>
      </c>
      <c r="N12020" s="1" t="s">
        <v>26</v>
      </c>
      <c r="O12020">
        <v>1</v>
      </c>
      <c r="P12020" s="1" t="s">
        <v>31</v>
      </c>
      <c r="Q12020" s="1" t="s">
        <v>31</v>
      </c>
      <c r="R12020">
        <v>0</v>
      </c>
    </row>
    <row r="12021" spans="1:18" x14ac:dyDescent="0.3">
      <c r="A12021" s="1" t="s">
        <v>12621</v>
      </c>
      <c r="B12021" s="1" t="s">
        <v>11969</v>
      </c>
      <c r="C12021">
        <v>2025</v>
      </c>
      <c r="D12021" s="2">
        <v>36571</v>
      </c>
      <c r="E12021" s="1" t="s">
        <v>20</v>
      </c>
      <c r="F12021">
        <v>1</v>
      </c>
      <c r="G12021">
        <v>0</v>
      </c>
      <c r="H12021">
        <v>0</v>
      </c>
      <c r="I12021" s="1" t="s">
        <v>21</v>
      </c>
      <c r="J12021" s="1"/>
      <c r="K12021">
        <v>0</v>
      </c>
      <c r="L12021" s="1" t="s">
        <v>22</v>
      </c>
      <c r="M12021" s="1" t="s">
        <v>33</v>
      </c>
      <c r="N12021" s="1" t="s">
        <v>33</v>
      </c>
      <c r="O12021">
        <v>1</v>
      </c>
      <c r="P12021" s="1" t="s">
        <v>1809</v>
      </c>
      <c r="Q12021" s="1"/>
      <c r="R12021">
        <v>0</v>
      </c>
    </row>
    <row r="12022" spans="1:18" x14ac:dyDescent="0.3">
      <c r="A12022" s="1" t="s">
        <v>12622</v>
      </c>
      <c r="B12022" s="1" t="s">
        <v>11969</v>
      </c>
      <c r="C12022">
        <v>2025</v>
      </c>
      <c r="D12022" s="2">
        <v>36571</v>
      </c>
      <c r="E12022" s="1" t="s">
        <v>20</v>
      </c>
      <c r="F12022">
        <v>1</v>
      </c>
      <c r="G12022">
        <v>0</v>
      </c>
      <c r="H12022">
        <v>0</v>
      </c>
      <c r="I12022" s="1" t="s">
        <v>21</v>
      </c>
      <c r="J12022" s="1"/>
      <c r="K12022">
        <v>0</v>
      </c>
      <c r="L12022" s="1" t="s">
        <v>22</v>
      </c>
      <c r="M12022" s="1" t="s">
        <v>26</v>
      </c>
      <c r="N12022" s="1" t="s">
        <v>26</v>
      </c>
      <c r="O12022">
        <v>1</v>
      </c>
      <c r="P12022" s="1" t="s">
        <v>31</v>
      </c>
      <c r="Q12022" s="1" t="s">
        <v>31</v>
      </c>
      <c r="R12022">
        <v>0</v>
      </c>
    </row>
    <row r="12023" spans="1:18" x14ac:dyDescent="0.3">
      <c r="A12023" s="1" t="s">
        <v>12623</v>
      </c>
      <c r="B12023" s="1" t="s">
        <v>11969</v>
      </c>
      <c r="C12023">
        <v>2025</v>
      </c>
      <c r="D12023" s="2">
        <v>36571</v>
      </c>
      <c r="E12023" s="1" t="s">
        <v>20</v>
      </c>
      <c r="F12023">
        <v>1</v>
      </c>
      <c r="G12023">
        <v>0</v>
      </c>
      <c r="H12023">
        <v>0</v>
      </c>
      <c r="I12023" s="1" t="s">
        <v>21</v>
      </c>
      <c r="J12023" s="1"/>
      <c r="K12023">
        <v>0</v>
      </c>
      <c r="L12023" s="1" t="s">
        <v>22</v>
      </c>
      <c r="M12023" s="1" t="s">
        <v>23</v>
      </c>
      <c r="N12023" s="1" t="s">
        <v>23</v>
      </c>
      <c r="O12023">
        <v>1</v>
      </c>
      <c r="P12023" s="1" t="s">
        <v>121</v>
      </c>
      <c r="Q12023" s="1" t="s">
        <v>121</v>
      </c>
      <c r="R12023">
        <v>0</v>
      </c>
    </row>
    <row r="12024" spans="1:18" x14ac:dyDescent="0.3">
      <c r="A12024" s="1" t="s">
        <v>12624</v>
      </c>
      <c r="B12024" s="1" t="s">
        <v>11969</v>
      </c>
      <c r="C12024">
        <v>2025</v>
      </c>
      <c r="D12024" s="2">
        <v>36571</v>
      </c>
      <c r="E12024" s="1" t="s">
        <v>20</v>
      </c>
      <c r="F12024">
        <v>1</v>
      </c>
      <c r="G12024">
        <v>0</v>
      </c>
      <c r="H12024">
        <v>0</v>
      </c>
      <c r="I12024" s="1" t="s">
        <v>21</v>
      </c>
      <c r="J12024" s="1"/>
      <c r="K12024">
        <v>0</v>
      </c>
      <c r="L12024" s="1" t="s">
        <v>22</v>
      </c>
      <c r="M12024" s="1" t="s">
        <v>23</v>
      </c>
      <c r="N12024" s="1" t="s">
        <v>23</v>
      </c>
      <c r="O12024">
        <v>1</v>
      </c>
      <c r="P12024" s="1" t="s">
        <v>2432</v>
      </c>
      <c r="Q12024" s="1" t="s">
        <v>2432</v>
      </c>
      <c r="R12024">
        <v>0</v>
      </c>
    </row>
    <row r="12025" spans="1:18" x14ac:dyDescent="0.3">
      <c r="A12025" s="1" t="s">
        <v>12625</v>
      </c>
      <c r="B12025" s="1" t="s">
        <v>11969</v>
      </c>
      <c r="C12025">
        <v>2025</v>
      </c>
      <c r="D12025" s="2">
        <v>36571</v>
      </c>
      <c r="E12025" s="1" t="s">
        <v>20</v>
      </c>
      <c r="F12025">
        <v>1</v>
      </c>
      <c r="G12025">
        <v>0</v>
      </c>
      <c r="H12025">
        <v>0</v>
      </c>
      <c r="I12025" s="1" t="s">
        <v>21</v>
      </c>
      <c r="J12025" s="1"/>
      <c r="K12025">
        <v>0</v>
      </c>
      <c r="L12025" s="1" t="s">
        <v>22</v>
      </c>
      <c r="M12025" s="1" t="s">
        <v>26</v>
      </c>
      <c r="N12025" s="1" t="s">
        <v>26</v>
      </c>
      <c r="O12025">
        <v>1</v>
      </c>
      <c r="P12025" s="1" t="s">
        <v>74</v>
      </c>
      <c r="Q12025" s="1" t="s">
        <v>74</v>
      </c>
      <c r="R12025">
        <v>0</v>
      </c>
    </row>
    <row r="12026" spans="1:18" x14ac:dyDescent="0.3">
      <c r="A12026" s="1" t="s">
        <v>12626</v>
      </c>
      <c r="B12026" s="1" t="s">
        <v>11969</v>
      </c>
      <c r="C12026">
        <v>2025</v>
      </c>
      <c r="D12026" s="2">
        <v>36571</v>
      </c>
      <c r="E12026" s="1" t="s">
        <v>20</v>
      </c>
      <c r="F12026">
        <v>1</v>
      </c>
      <c r="G12026">
        <v>0</v>
      </c>
      <c r="H12026">
        <v>0</v>
      </c>
      <c r="I12026" s="1" t="s">
        <v>21</v>
      </c>
      <c r="J12026" s="1"/>
      <c r="K12026">
        <v>0</v>
      </c>
      <c r="L12026" s="1" t="s">
        <v>22</v>
      </c>
      <c r="M12026" s="1" t="s">
        <v>23</v>
      </c>
      <c r="N12026" s="1" t="s">
        <v>23</v>
      </c>
      <c r="O12026">
        <v>1</v>
      </c>
      <c r="P12026" s="1" t="s">
        <v>211</v>
      </c>
      <c r="Q12026" s="1" t="s">
        <v>211</v>
      </c>
      <c r="R12026">
        <v>0</v>
      </c>
    </row>
    <row r="12027" spans="1:18" x14ac:dyDescent="0.3">
      <c r="A12027" s="1" t="s">
        <v>12627</v>
      </c>
      <c r="B12027" s="1" t="s">
        <v>11969</v>
      </c>
      <c r="C12027">
        <v>2025</v>
      </c>
      <c r="D12027" s="2">
        <v>36571</v>
      </c>
      <c r="E12027" s="1" t="s">
        <v>20</v>
      </c>
      <c r="F12027">
        <v>1</v>
      </c>
      <c r="G12027">
        <v>0</v>
      </c>
      <c r="H12027">
        <v>0</v>
      </c>
      <c r="I12027" s="1" t="s">
        <v>21</v>
      </c>
      <c r="J12027" s="1"/>
      <c r="K12027">
        <v>0</v>
      </c>
      <c r="L12027" s="1" t="s">
        <v>22</v>
      </c>
      <c r="M12027" s="1" t="s">
        <v>84</v>
      </c>
      <c r="N12027" s="1" t="s">
        <v>84</v>
      </c>
      <c r="O12027">
        <v>1</v>
      </c>
      <c r="P12027" s="1" t="s">
        <v>27</v>
      </c>
      <c r="Q12027" s="1" t="s">
        <v>27</v>
      </c>
      <c r="R12027">
        <v>0</v>
      </c>
    </row>
    <row r="12028" spans="1:18" x14ac:dyDescent="0.3">
      <c r="A12028" s="1" t="s">
        <v>12628</v>
      </c>
      <c r="B12028" s="1" t="s">
        <v>11969</v>
      </c>
      <c r="C12028">
        <v>2025</v>
      </c>
      <c r="D12028" s="2">
        <v>36571</v>
      </c>
      <c r="E12028" s="1" t="s">
        <v>20</v>
      </c>
      <c r="F12028">
        <v>1</v>
      </c>
      <c r="G12028">
        <v>0</v>
      </c>
      <c r="H12028">
        <v>0</v>
      </c>
      <c r="I12028" s="1" t="s">
        <v>21</v>
      </c>
      <c r="J12028" s="1"/>
      <c r="K12028">
        <v>0</v>
      </c>
      <c r="L12028" s="1" t="s">
        <v>22</v>
      </c>
      <c r="M12028" s="1" t="s">
        <v>26</v>
      </c>
      <c r="N12028" s="1" t="s">
        <v>26</v>
      </c>
      <c r="O12028">
        <v>1</v>
      </c>
      <c r="P12028" s="1" t="s">
        <v>40</v>
      </c>
      <c r="Q12028" s="1" t="s">
        <v>40</v>
      </c>
      <c r="R12028">
        <v>0</v>
      </c>
    </row>
    <row r="12029" spans="1:18" x14ac:dyDescent="0.3">
      <c r="A12029" s="1" t="s">
        <v>12629</v>
      </c>
      <c r="B12029" s="1" t="s">
        <v>11969</v>
      </c>
      <c r="C12029">
        <v>2025</v>
      </c>
      <c r="D12029" s="2">
        <v>36571</v>
      </c>
      <c r="E12029" s="1" t="s">
        <v>20</v>
      </c>
      <c r="F12029">
        <v>1</v>
      </c>
      <c r="G12029">
        <v>0</v>
      </c>
      <c r="H12029">
        <v>0</v>
      </c>
      <c r="I12029" s="1" t="s">
        <v>21</v>
      </c>
      <c r="J12029" s="1"/>
      <c r="K12029">
        <v>0</v>
      </c>
      <c r="L12029" s="1" t="s">
        <v>22</v>
      </c>
      <c r="M12029" s="1" t="s">
        <v>33</v>
      </c>
      <c r="N12029" s="1" t="s">
        <v>33</v>
      </c>
      <c r="O12029">
        <v>1</v>
      </c>
      <c r="P12029" s="1" t="s">
        <v>121</v>
      </c>
      <c r="Q12029" s="1" t="s">
        <v>121</v>
      </c>
      <c r="R12029">
        <v>0</v>
      </c>
    </row>
    <row r="12030" spans="1:18" x14ac:dyDescent="0.3">
      <c r="A12030" s="1" t="s">
        <v>12630</v>
      </c>
      <c r="B12030" s="1" t="s">
        <v>11969</v>
      </c>
      <c r="C12030">
        <v>2025</v>
      </c>
      <c r="D12030" s="2">
        <v>36571</v>
      </c>
      <c r="E12030" s="1" t="s">
        <v>20</v>
      </c>
      <c r="F12030">
        <v>1</v>
      </c>
      <c r="G12030">
        <v>0</v>
      </c>
      <c r="H12030">
        <v>0</v>
      </c>
      <c r="I12030" s="1" t="s">
        <v>21</v>
      </c>
      <c r="J12030" s="1"/>
      <c r="K12030">
        <v>0</v>
      </c>
      <c r="L12030" s="1" t="s">
        <v>22</v>
      </c>
      <c r="M12030" s="1" t="s">
        <v>26</v>
      </c>
      <c r="N12030" s="1" t="s">
        <v>26</v>
      </c>
      <c r="O12030">
        <v>1</v>
      </c>
      <c r="P12030" s="1" t="s">
        <v>134</v>
      </c>
      <c r="Q12030" s="1" t="s">
        <v>134</v>
      </c>
      <c r="R12030">
        <v>0</v>
      </c>
    </row>
    <row r="12031" spans="1:18" x14ac:dyDescent="0.3">
      <c r="A12031" s="1" t="s">
        <v>12631</v>
      </c>
      <c r="B12031" s="1" t="s">
        <v>11969</v>
      </c>
      <c r="C12031">
        <v>2025</v>
      </c>
      <c r="D12031" s="2">
        <v>36571</v>
      </c>
      <c r="E12031" s="1" t="s">
        <v>20</v>
      </c>
      <c r="F12031">
        <v>1</v>
      </c>
      <c r="G12031">
        <v>0</v>
      </c>
      <c r="H12031">
        <v>0</v>
      </c>
      <c r="I12031" s="1" t="s">
        <v>21</v>
      </c>
      <c r="J12031" s="1"/>
      <c r="K12031">
        <v>0</v>
      </c>
      <c r="L12031" s="1" t="s">
        <v>22</v>
      </c>
      <c r="M12031" s="1" t="s">
        <v>26</v>
      </c>
      <c r="N12031" s="1" t="s">
        <v>26</v>
      </c>
      <c r="O12031">
        <v>1</v>
      </c>
      <c r="P12031" s="1" t="s">
        <v>878</v>
      </c>
      <c r="Q12031" s="1" t="s">
        <v>878</v>
      </c>
      <c r="R12031">
        <v>0</v>
      </c>
    </row>
    <row r="12032" spans="1:18" x14ac:dyDescent="0.3">
      <c r="A12032" s="1" t="s">
        <v>12632</v>
      </c>
      <c r="B12032" s="1" t="s">
        <v>11969</v>
      </c>
      <c r="C12032">
        <v>2025</v>
      </c>
      <c r="D12032" s="2">
        <v>36571</v>
      </c>
      <c r="E12032" s="1" t="s">
        <v>20</v>
      </c>
      <c r="F12032">
        <v>1</v>
      </c>
      <c r="G12032">
        <v>0</v>
      </c>
      <c r="H12032">
        <v>0</v>
      </c>
      <c r="I12032" s="1" t="s">
        <v>21</v>
      </c>
      <c r="J12032" s="1"/>
      <c r="K12032">
        <v>0</v>
      </c>
      <c r="L12032" s="1" t="s">
        <v>22</v>
      </c>
      <c r="M12032" s="1" t="s">
        <v>33</v>
      </c>
      <c r="N12032" s="1" t="s">
        <v>33</v>
      </c>
      <c r="O12032">
        <v>1</v>
      </c>
      <c r="P12032" s="1" t="s">
        <v>27</v>
      </c>
      <c r="Q12032" s="1" t="s">
        <v>27</v>
      </c>
      <c r="R12032">
        <v>0</v>
      </c>
    </row>
    <row r="12033" spans="1:18" x14ac:dyDescent="0.3">
      <c r="A12033" s="1" t="s">
        <v>12633</v>
      </c>
      <c r="B12033" s="1" t="s">
        <v>11969</v>
      </c>
      <c r="C12033">
        <v>2025</v>
      </c>
      <c r="D12033" s="2">
        <v>36571</v>
      </c>
      <c r="E12033" s="1" t="s">
        <v>20</v>
      </c>
      <c r="F12033">
        <v>1</v>
      </c>
      <c r="G12033">
        <v>0</v>
      </c>
      <c r="H12033">
        <v>0</v>
      </c>
      <c r="I12033" s="1" t="s">
        <v>21</v>
      </c>
      <c r="J12033" s="1"/>
      <c r="K12033">
        <v>0</v>
      </c>
      <c r="L12033" s="1" t="s">
        <v>22</v>
      </c>
      <c r="M12033" s="1" t="s">
        <v>26</v>
      </c>
      <c r="N12033" s="1" t="s">
        <v>26</v>
      </c>
      <c r="O12033">
        <v>1</v>
      </c>
      <c r="P12033" s="1" t="s">
        <v>878</v>
      </c>
      <c r="Q12033" s="1" t="s">
        <v>878</v>
      </c>
      <c r="R12033">
        <v>0</v>
      </c>
    </row>
    <row r="12034" spans="1:18" x14ac:dyDescent="0.3">
      <c r="A12034" s="1" t="s">
        <v>12634</v>
      </c>
      <c r="B12034" s="1" t="s">
        <v>11969</v>
      </c>
      <c r="C12034">
        <v>2025</v>
      </c>
      <c r="D12034" s="2">
        <v>36571</v>
      </c>
      <c r="E12034" s="1" t="s">
        <v>20</v>
      </c>
      <c r="F12034">
        <v>1</v>
      </c>
      <c r="G12034">
        <v>0</v>
      </c>
      <c r="H12034">
        <v>0</v>
      </c>
      <c r="I12034" s="1" t="s">
        <v>21</v>
      </c>
      <c r="J12034" s="1"/>
      <c r="K12034">
        <v>0</v>
      </c>
      <c r="L12034" s="1" t="s">
        <v>22</v>
      </c>
      <c r="M12034" s="1" t="s">
        <v>26</v>
      </c>
      <c r="N12034" s="1" t="s">
        <v>26</v>
      </c>
      <c r="O12034">
        <v>1</v>
      </c>
      <c r="P12034" s="1" t="s">
        <v>27</v>
      </c>
      <c r="Q12034" s="1" t="s">
        <v>27</v>
      </c>
      <c r="R12034">
        <v>0</v>
      </c>
    </row>
    <row r="12035" spans="1:18" x14ac:dyDescent="0.3">
      <c r="A12035" s="1" t="s">
        <v>12635</v>
      </c>
      <c r="B12035" s="1" t="s">
        <v>11969</v>
      </c>
      <c r="C12035">
        <v>2025</v>
      </c>
      <c r="D12035" s="2">
        <v>36571</v>
      </c>
      <c r="E12035" s="1" t="s">
        <v>20</v>
      </c>
      <c r="F12035">
        <v>1</v>
      </c>
      <c r="G12035">
        <v>0</v>
      </c>
      <c r="H12035">
        <v>0</v>
      </c>
      <c r="I12035" s="1" t="s">
        <v>21</v>
      </c>
      <c r="J12035" s="1"/>
      <c r="K12035">
        <v>0</v>
      </c>
      <c r="L12035" s="1" t="s">
        <v>22</v>
      </c>
      <c r="M12035" s="1" t="s">
        <v>47</v>
      </c>
      <c r="N12035" s="1" t="s">
        <v>47</v>
      </c>
      <c r="O12035">
        <v>1</v>
      </c>
      <c r="P12035" s="1" t="s">
        <v>2432</v>
      </c>
      <c r="Q12035" s="1" t="s">
        <v>2432</v>
      </c>
      <c r="R12035">
        <v>0</v>
      </c>
    </row>
    <row r="12036" spans="1:18" x14ac:dyDescent="0.3">
      <c r="A12036" s="1" t="s">
        <v>12636</v>
      </c>
      <c r="B12036" s="1" t="s">
        <v>11969</v>
      </c>
      <c r="C12036">
        <v>2025</v>
      </c>
      <c r="D12036" s="2">
        <v>36571</v>
      </c>
      <c r="E12036" s="1" t="s">
        <v>20</v>
      </c>
      <c r="F12036">
        <v>1</v>
      </c>
      <c r="G12036">
        <v>0</v>
      </c>
      <c r="H12036">
        <v>0</v>
      </c>
      <c r="I12036" s="1" t="s">
        <v>21</v>
      </c>
      <c r="J12036" s="1"/>
      <c r="K12036">
        <v>0</v>
      </c>
      <c r="L12036" s="1" t="s">
        <v>22</v>
      </c>
      <c r="M12036" s="1" t="s">
        <v>33</v>
      </c>
      <c r="N12036" s="1" t="s">
        <v>33</v>
      </c>
      <c r="O12036">
        <v>1</v>
      </c>
      <c r="P12036" s="1" t="s">
        <v>114</v>
      </c>
      <c r="Q12036" s="1" t="s">
        <v>114</v>
      </c>
      <c r="R12036">
        <v>0</v>
      </c>
    </row>
    <row r="12037" spans="1:18" x14ac:dyDescent="0.3">
      <c r="A12037" s="1" t="s">
        <v>12637</v>
      </c>
      <c r="B12037" s="1" t="s">
        <v>11969</v>
      </c>
      <c r="C12037">
        <v>2025</v>
      </c>
      <c r="D12037" s="2">
        <v>36571</v>
      </c>
      <c r="E12037" s="1" t="s">
        <v>20</v>
      </c>
      <c r="F12037">
        <v>1</v>
      </c>
      <c r="G12037">
        <v>0</v>
      </c>
      <c r="H12037">
        <v>0</v>
      </c>
      <c r="I12037" s="1" t="s">
        <v>21</v>
      </c>
      <c r="J12037" s="1"/>
      <c r="K12037">
        <v>0</v>
      </c>
      <c r="L12037" s="1" t="s">
        <v>22</v>
      </c>
      <c r="M12037" s="1" t="s">
        <v>26</v>
      </c>
      <c r="N12037" s="1" t="s">
        <v>26</v>
      </c>
      <c r="O12037">
        <v>1</v>
      </c>
      <c r="P12037" s="1" t="s">
        <v>27</v>
      </c>
      <c r="Q12037" s="1" t="s">
        <v>27</v>
      </c>
      <c r="R12037">
        <v>0</v>
      </c>
    </row>
    <row r="12038" spans="1:18" x14ac:dyDescent="0.3">
      <c r="A12038" s="1" t="s">
        <v>12638</v>
      </c>
      <c r="B12038" s="1" t="s">
        <v>11969</v>
      </c>
      <c r="C12038">
        <v>2025</v>
      </c>
      <c r="D12038" s="2">
        <v>36571</v>
      </c>
      <c r="E12038" s="1" t="s">
        <v>20</v>
      </c>
      <c r="F12038">
        <v>1</v>
      </c>
      <c r="G12038">
        <v>0</v>
      </c>
      <c r="H12038">
        <v>0</v>
      </c>
      <c r="I12038" s="1" t="s">
        <v>21</v>
      </c>
      <c r="J12038" s="1"/>
      <c r="K12038">
        <v>0</v>
      </c>
      <c r="L12038" s="1" t="s">
        <v>22</v>
      </c>
      <c r="M12038" s="1" t="s">
        <v>84</v>
      </c>
      <c r="N12038" s="1" t="s">
        <v>84</v>
      </c>
      <c r="O12038">
        <v>1</v>
      </c>
      <c r="P12038" s="1" t="s">
        <v>2432</v>
      </c>
      <c r="Q12038" s="1" t="s">
        <v>2432</v>
      </c>
      <c r="R12038">
        <v>0</v>
      </c>
    </row>
    <row r="12039" spans="1:18" x14ac:dyDescent="0.3">
      <c r="A12039" s="1" t="s">
        <v>12639</v>
      </c>
      <c r="B12039" s="1" t="s">
        <v>11969</v>
      </c>
      <c r="C12039">
        <v>2025</v>
      </c>
      <c r="D12039" s="2">
        <v>36571</v>
      </c>
      <c r="E12039" s="1" t="s">
        <v>20</v>
      </c>
      <c r="F12039">
        <v>1</v>
      </c>
      <c r="G12039">
        <v>0</v>
      </c>
      <c r="H12039">
        <v>0</v>
      </c>
      <c r="I12039" s="1" t="s">
        <v>21</v>
      </c>
      <c r="J12039" s="1"/>
      <c r="K12039">
        <v>0</v>
      </c>
      <c r="L12039" s="1" t="s">
        <v>22</v>
      </c>
      <c r="M12039" s="1" t="s">
        <v>26</v>
      </c>
      <c r="N12039" s="1" t="s">
        <v>26</v>
      </c>
      <c r="O12039">
        <v>1</v>
      </c>
      <c r="P12039" s="1" t="s">
        <v>80</v>
      </c>
      <c r="Q12039" s="1" t="s">
        <v>80</v>
      </c>
      <c r="R12039">
        <v>0</v>
      </c>
    </row>
    <row r="12040" spans="1:18" x14ac:dyDescent="0.3">
      <c r="A12040" s="1" t="s">
        <v>12640</v>
      </c>
      <c r="B12040" s="1" t="s">
        <v>11969</v>
      </c>
      <c r="C12040">
        <v>2025</v>
      </c>
      <c r="D12040" s="2">
        <v>36571</v>
      </c>
      <c r="E12040" s="1" t="s">
        <v>20</v>
      </c>
      <c r="F12040">
        <v>1</v>
      </c>
      <c r="G12040">
        <v>0</v>
      </c>
      <c r="H12040">
        <v>0</v>
      </c>
      <c r="I12040" s="1" t="s">
        <v>21</v>
      </c>
      <c r="J12040" s="1"/>
      <c r="K12040">
        <v>0</v>
      </c>
      <c r="L12040" s="1" t="s">
        <v>22</v>
      </c>
      <c r="M12040" s="1" t="s">
        <v>26</v>
      </c>
      <c r="N12040" s="1" t="s">
        <v>26</v>
      </c>
      <c r="O12040">
        <v>1</v>
      </c>
      <c r="P12040" s="1" t="s">
        <v>82</v>
      </c>
      <c r="Q12040" s="1" t="s">
        <v>82</v>
      </c>
      <c r="R12040">
        <v>0</v>
      </c>
    </row>
    <row r="12041" spans="1:18" x14ac:dyDescent="0.3">
      <c r="A12041" s="1" t="s">
        <v>12641</v>
      </c>
      <c r="B12041" s="1" t="s">
        <v>11969</v>
      </c>
      <c r="C12041">
        <v>2025</v>
      </c>
      <c r="D12041" s="2">
        <v>36571</v>
      </c>
      <c r="E12041" s="1" t="s">
        <v>20</v>
      </c>
      <c r="F12041">
        <v>1</v>
      </c>
      <c r="G12041">
        <v>0</v>
      </c>
      <c r="H12041">
        <v>0</v>
      </c>
      <c r="I12041" s="1" t="s">
        <v>21</v>
      </c>
      <c r="J12041" s="1"/>
      <c r="K12041">
        <v>0</v>
      </c>
      <c r="L12041" s="1" t="s">
        <v>22</v>
      </c>
      <c r="M12041" s="1" t="s">
        <v>33</v>
      </c>
      <c r="N12041" s="1" t="s">
        <v>33</v>
      </c>
      <c r="O12041">
        <v>1</v>
      </c>
      <c r="P12041" s="1" t="s">
        <v>121</v>
      </c>
      <c r="Q12041" s="1" t="s">
        <v>121</v>
      </c>
      <c r="R12041">
        <v>0</v>
      </c>
    </row>
    <row r="12042" spans="1:18" x14ac:dyDescent="0.3">
      <c r="A12042" s="1" t="s">
        <v>12642</v>
      </c>
      <c r="B12042" s="1" t="s">
        <v>11969</v>
      </c>
      <c r="C12042">
        <v>2025</v>
      </c>
      <c r="D12042" s="2">
        <v>36571</v>
      </c>
      <c r="E12042" s="1" t="s">
        <v>20</v>
      </c>
      <c r="F12042">
        <v>1</v>
      </c>
      <c r="G12042">
        <v>0</v>
      </c>
      <c r="H12042">
        <v>0</v>
      </c>
      <c r="I12042" s="1" t="s">
        <v>21</v>
      </c>
      <c r="J12042" s="1"/>
      <c r="K12042">
        <v>0</v>
      </c>
      <c r="L12042" s="1" t="s">
        <v>22</v>
      </c>
      <c r="M12042" s="1" t="s">
        <v>23</v>
      </c>
      <c r="N12042" s="1" t="s">
        <v>23</v>
      </c>
      <c r="O12042">
        <v>1</v>
      </c>
      <c r="P12042" s="1" t="s">
        <v>27</v>
      </c>
      <c r="Q12042" s="1" t="s">
        <v>27</v>
      </c>
      <c r="R12042">
        <v>0</v>
      </c>
    </row>
    <row r="12043" spans="1:18" x14ac:dyDescent="0.3">
      <c r="A12043" s="1" t="s">
        <v>12643</v>
      </c>
      <c r="B12043" s="1" t="s">
        <v>11969</v>
      </c>
      <c r="C12043">
        <v>2025</v>
      </c>
      <c r="D12043" s="2">
        <v>36571</v>
      </c>
      <c r="E12043" s="1" t="s">
        <v>20</v>
      </c>
      <c r="F12043">
        <v>1</v>
      </c>
      <c r="G12043">
        <v>0</v>
      </c>
      <c r="H12043">
        <v>0</v>
      </c>
      <c r="I12043" s="1" t="s">
        <v>21</v>
      </c>
      <c r="J12043" s="1"/>
      <c r="K12043">
        <v>0</v>
      </c>
      <c r="L12043" s="1" t="s">
        <v>22</v>
      </c>
      <c r="M12043" s="1" t="s">
        <v>33</v>
      </c>
      <c r="N12043" s="1" t="s">
        <v>33</v>
      </c>
      <c r="O12043">
        <v>1</v>
      </c>
      <c r="P12043" s="1" t="s">
        <v>40</v>
      </c>
      <c r="Q12043" s="1" t="s">
        <v>40</v>
      </c>
      <c r="R12043">
        <v>0</v>
      </c>
    </row>
    <row r="12044" spans="1:18" x14ac:dyDescent="0.3">
      <c r="A12044" s="1" t="s">
        <v>12644</v>
      </c>
      <c r="B12044" s="1" t="s">
        <v>11969</v>
      </c>
      <c r="C12044">
        <v>2025</v>
      </c>
      <c r="D12044" s="2">
        <v>36571</v>
      </c>
      <c r="E12044" s="1" t="s">
        <v>20</v>
      </c>
      <c r="F12044">
        <v>1</v>
      </c>
      <c r="G12044">
        <v>0</v>
      </c>
      <c r="H12044">
        <v>0</v>
      </c>
      <c r="I12044" s="1" t="s">
        <v>21</v>
      </c>
      <c r="J12044" s="1"/>
      <c r="K12044">
        <v>0</v>
      </c>
      <c r="L12044" s="1" t="s">
        <v>22</v>
      </c>
      <c r="M12044" s="1" t="s">
        <v>26</v>
      </c>
      <c r="N12044" s="1" t="s">
        <v>26</v>
      </c>
      <c r="O12044">
        <v>1</v>
      </c>
      <c r="P12044" s="1" t="s">
        <v>27</v>
      </c>
      <c r="Q12044" s="1" t="s">
        <v>27</v>
      </c>
      <c r="R12044">
        <v>0</v>
      </c>
    </row>
    <row r="12045" spans="1:18" x14ac:dyDescent="0.3">
      <c r="A12045" s="1" t="s">
        <v>12645</v>
      </c>
      <c r="B12045" s="1" t="s">
        <v>11969</v>
      </c>
      <c r="C12045">
        <v>2025</v>
      </c>
      <c r="D12045" s="2">
        <v>36571</v>
      </c>
      <c r="E12045" s="1" t="s">
        <v>20</v>
      </c>
      <c r="F12045">
        <v>1</v>
      </c>
      <c r="G12045">
        <v>0</v>
      </c>
      <c r="H12045">
        <v>0</v>
      </c>
      <c r="I12045" s="1" t="s">
        <v>21</v>
      </c>
      <c r="J12045" s="1"/>
      <c r="K12045">
        <v>0</v>
      </c>
      <c r="L12045" s="1" t="s">
        <v>22</v>
      </c>
      <c r="M12045" s="1" t="s">
        <v>26</v>
      </c>
      <c r="N12045" s="1" t="s">
        <v>26</v>
      </c>
      <c r="O12045">
        <v>1</v>
      </c>
      <c r="P12045" s="1" t="s">
        <v>27</v>
      </c>
      <c r="Q12045" s="1" t="s">
        <v>27</v>
      </c>
      <c r="R12045">
        <v>0</v>
      </c>
    </row>
    <row r="12046" spans="1:18" x14ac:dyDescent="0.3">
      <c r="A12046" s="1" t="s">
        <v>12646</v>
      </c>
      <c r="B12046" s="1" t="s">
        <v>11969</v>
      </c>
      <c r="C12046">
        <v>2025</v>
      </c>
      <c r="D12046" s="2">
        <v>36571</v>
      </c>
      <c r="E12046" s="1" t="s">
        <v>20</v>
      </c>
      <c r="F12046">
        <v>1</v>
      </c>
      <c r="G12046">
        <v>0</v>
      </c>
      <c r="H12046">
        <v>0</v>
      </c>
      <c r="I12046" s="1" t="s">
        <v>21</v>
      </c>
      <c r="J12046" s="1"/>
      <c r="K12046">
        <v>0</v>
      </c>
      <c r="L12046" s="1" t="s">
        <v>22</v>
      </c>
      <c r="M12046" s="1" t="s">
        <v>23</v>
      </c>
      <c r="N12046" s="1" t="s">
        <v>23</v>
      </c>
      <c r="O12046">
        <v>1</v>
      </c>
      <c r="P12046" s="1" t="s">
        <v>31</v>
      </c>
      <c r="Q12046" s="1" t="s">
        <v>31</v>
      </c>
      <c r="R12046">
        <v>0</v>
      </c>
    </row>
    <row r="12047" spans="1:18" x14ac:dyDescent="0.3">
      <c r="A12047" s="1" t="s">
        <v>12647</v>
      </c>
      <c r="B12047" s="1" t="s">
        <v>11969</v>
      </c>
      <c r="C12047">
        <v>2025</v>
      </c>
      <c r="D12047" s="2">
        <v>36571</v>
      </c>
      <c r="E12047" s="1" t="s">
        <v>20</v>
      </c>
      <c r="F12047">
        <v>1</v>
      </c>
      <c r="G12047">
        <v>0</v>
      </c>
      <c r="H12047">
        <v>0</v>
      </c>
      <c r="I12047" s="1" t="s">
        <v>21</v>
      </c>
      <c r="J12047" s="1"/>
      <c r="K12047">
        <v>0</v>
      </c>
      <c r="L12047" s="1" t="s">
        <v>22</v>
      </c>
      <c r="M12047" s="1" t="s">
        <v>26</v>
      </c>
      <c r="N12047" s="1" t="s">
        <v>26</v>
      </c>
      <c r="O12047">
        <v>1</v>
      </c>
      <c r="P12047" s="1" t="s">
        <v>27</v>
      </c>
      <c r="Q12047" s="1" t="s">
        <v>27</v>
      </c>
      <c r="R12047">
        <v>0</v>
      </c>
    </row>
    <row r="12048" spans="1:18" x14ac:dyDescent="0.3">
      <c r="A12048" s="1" t="s">
        <v>12648</v>
      </c>
      <c r="B12048" s="1" t="s">
        <v>11969</v>
      </c>
      <c r="C12048">
        <v>2025</v>
      </c>
      <c r="D12048" s="2">
        <v>36571</v>
      </c>
      <c r="E12048" s="1" t="s">
        <v>37</v>
      </c>
      <c r="F12048">
        <v>1</v>
      </c>
      <c r="G12048">
        <v>1</v>
      </c>
      <c r="H12048">
        <v>1</v>
      </c>
      <c r="I12048" s="1" t="s">
        <v>38</v>
      </c>
      <c r="J12048" s="1" t="s">
        <v>42</v>
      </c>
      <c r="K12048">
        <v>0</v>
      </c>
      <c r="L12048" s="1" t="s">
        <v>22</v>
      </c>
      <c r="M12048" s="1" t="s">
        <v>33</v>
      </c>
      <c r="N12048" s="1" t="s">
        <v>33</v>
      </c>
      <c r="O12048">
        <v>1</v>
      </c>
      <c r="P12048" s="1" t="s">
        <v>121</v>
      </c>
      <c r="Q12048" s="1" t="s">
        <v>121</v>
      </c>
      <c r="R12048">
        <v>1</v>
      </c>
    </row>
    <row r="12049" spans="1:18" x14ac:dyDescent="0.3">
      <c r="A12049" s="1" t="s">
        <v>12649</v>
      </c>
      <c r="B12049" s="1" t="s">
        <v>11969</v>
      </c>
      <c r="C12049">
        <v>2025</v>
      </c>
      <c r="D12049" s="2">
        <v>36571</v>
      </c>
      <c r="E12049" s="1" t="s">
        <v>20</v>
      </c>
      <c r="F12049">
        <v>1</v>
      </c>
      <c r="G12049">
        <v>0</v>
      </c>
      <c r="H12049">
        <v>0</v>
      </c>
      <c r="I12049" s="1" t="s">
        <v>21</v>
      </c>
      <c r="J12049" s="1"/>
      <c r="K12049">
        <v>0</v>
      </c>
      <c r="L12049" s="1" t="s">
        <v>22</v>
      </c>
      <c r="M12049" s="1" t="s">
        <v>33</v>
      </c>
      <c r="N12049" s="1" t="s">
        <v>33</v>
      </c>
      <c r="O12049">
        <v>1</v>
      </c>
      <c r="P12049" s="1" t="s">
        <v>121</v>
      </c>
      <c r="Q12049" s="1" t="s">
        <v>121</v>
      </c>
      <c r="R12049">
        <v>0</v>
      </c>
    </row>
    <row r="12050" spans="1:18" x14ac:dyDescent="0.3">
      <c r="A12050" s="1" t="s">
        <v>12650</v>
      </c>
      <c r="B12050" s="1" t="s">
        <v>11969</v>
      </c>
      <c r="C12050">
        <v>2025</v>
      </c>
      <c r="D12050" s="2">
        <v>36571</v>
      </c>
      <c r="E12050" s="1" t="s">
        <v>20</v>
      </c>
      <c r="F12050">
        <v>1</v>
      </c>
      <c r="G12050">
        <v>0</v>
      </c>
      <c r="H12050">
        <v>0</v>
      </c>
      <c r="I12050" s="1" t="s">
        <v>21</v>
      </c>
      <c r="J12050" s="1"/>
      <c r="K12050">
        <v>0</v>
      </c>
      <c r="L12050" s="1" t="s">
        <v>22</v>
      </c>
      <c r="M12050" s="1" t="s">
        <v>47</v>
      </c>
      <c r="N12050" s="1" t="s">
        <v>47</v>
      </c>
      <c r="O12050">
        <v>1</v>
      </c>
      <c r="P12050" s="1" t="s">
        <v>2432</v>
      </c>
      <c r="Q12050" s="1" t="s">
        <v>2432</v>
      </c>
      <c r="R12050">
        <v>0</v>
      </c>
    </row>
    <row r="12051" spans="1:18" x14ac:dyDescent="0.3">
      <c r="A12051" s="1" t="s">
        <v>12651</v>
      </c>
      <c r="B12051" s="1" t="s">
        <v>11969</v>
      </c>
      <c r="C12051">
        <v>2025</v>
      </c>
      <c r="D12051" s="2">
        <v>36571</v>
      </c>
      <c r="E12051" s="1" t="s">
        <v>20</v>
      </c>
      <c r="F12051">
        <v>1</v>
      </c>
      <c r="G12051">
        <v>0</v>
      </c>
      <c r="H12051">
        <v>0</v>
      </c>
      <c r="I12051" s="1" t="s">
        <v>21</v>
      </c>
      <c r="J12051" s="1"/>
      <c r="K12051">
        <v>0</v>
      </c>
      <c r="L12051" s="1" t="s">
        <v>22</v>
      </c>
      <c r="M12051" s="1" t="s">
        <v>47</v>
      </c>
      <c r="N12051" s="1" t="s">
        <v>47</v>
      </c>
      <c r="O12051">
        <v>1</v>
      </c>
      <c r="P12051" s="1" t="s">
        <v>2432</v>
      </c>
      <c r="Q12051" s="1" t="s">
        <v>2432</v>
      </c>
      <c r="R12051">
        <v>0</v>
      </c>
    </row>
    <row r="12052" spans="1:18" x14ac:dyDescent="0.3">
      <c r="A12052" s="1" t="s">
        <v>12652</v>
      </c>
      <c r="B12052" s="1" t="s">
        <v>11969</v>
      </c>
      <c r="C12052">
        <v>2025</v>
      </c>
      <c r="D12052" s="2">
        <v>36571</v>
      </c>
      <c r="E12052" s="1" t="s">
        <v>20</v>
      </c>
      <c r="F12052">
        <v>1</v>
      </c>
      <c r="G12052">
        <v>0</v>
      </c>
      <c r="H12052">
        <v>0</v>
      </c>
      <c r="I12052" s="1" t="s">
        <v>21</v>
      </c>
      <c r="J12052" s="1"/>
      <c r="K12052">
        <v>0</v>
      </c>
      <c r="L12052" s="1" t="s">
        <v>22</v>
      </c>
      <c r="M12052" s="1" t="s">
        <v>33</v>
      </c>
      <c r="N12052" s="1" t="s">
        <v>33</v>
      </c>
      <c r="O12052">
        <v>1</v>
      </c>
      <c r="P12052" s="1" t="s">
        <v>2432</v>
      </c>
      <c r="Q12052" s="1" t="s">
        <v>2432</v>
      </c>
      <c r="R12052">
        <v>0</v>
      </c>
    </row>
    <row r="12053" spans="1:18" x14ac:dyDescent="0.3">
      <c r="A12053" s="1" t="s">
        <v>12653</v>
      </c>
      <c r="B12053" s="1" t="s">
        <v>11969</v>
      </c>
      <c r="C12053">
        <v>2025</v>
      </c>
      <c r="D12053" s="2">
        <v>36571</v>
      </c>
      <c r="E12053" s="1" t="s">
        <v>37</v>
      </c>
      <c r="F12053">
        <v>1</v>
      </c>
      <c r="G12053">
        <v>1</v>
      </c>
      <c r="H12053">
        <v>1</v>
      </c>
      <c r="I12053" s="1" t="s">
        <v>91</v>
      </c>
      <c r="J12053" s="1" t="s">
        <v>92</v>
      </c>
      <c r="K12053">
        <v>0</v>
      </c>
      <c r="L12053" s="1" t="s">
        <v>22</v>
      </c>
      <c r="M12053" s="1" t="s">
        <v>33</v>
      </c>
      <c r="N12053" s="1" t="s">
        <v>33</v>
      </c>
      <c r="O12053">
        <v>1</v>
      </c>
      <c r="P12053" s="1" t="s">
        <v>121</v>
      </c>
      <c r="Q12053" s="1" t="s">
        <v>121</v>
      </c>
      <c r="R12053">
        <v>1</v>
      </c>
    </row>
    <row r="12054" spans="1:18" x14ac:dyDescent="0.3">
      <c r="A12054" s="1" t="s">
        <v>12654</v>
      </c>
      <c r="B12054" s="1" t="s">
        <v>11969</v>
      </c>
      <c r="C12054">
        <v>2025</v>
      </c>
      <c r="D12054" s="2">
        <v>36571</v>
      </c>
      <c r="E12054" s="1" t="s">
        <v>20</v>
      </c>
      <c r="F12054">
        <v>1</v>
      </c>
      <c r="G12054">
        <v>0</v>
      </c>
      <c r="H12054">
        <v>0</v>
      </c>
      <c r="I12054" s="1" t="s">
        <v>21</v>
      </c>
      <c r="J12054" s="1"/>
      <c r="K12054">
        <v>0</v>
      </c>
      <c r="L12054" s="1" t="s">
        <v>22</v>
      </c>
      <c r="M12054" s="1" t="s">
        <v>26</v>
      </c>
      <c r="N12054" s="1" t="s">
        <v>26</v>
      </c>
      <c r="O12054">
        <v>1</v>
      </c>
      <c r="P12054" s="1" t="s">
        <v>27</v>
      </c>
      <c r="Q12054" s="1" t="s">
        <v>27</v>
      </c>
      <c r="R12054">
        <v>0</v>
      </c>
    </row>
    <row r="12055" spans="1:18" x14ac:dyDescent="0.3">
      <c r="A12055" s="1" t="s">
        <v>12655</v>
      </c>
      <c r="B12055" s="1" t="s">
        <v>11969</v>
      </c>
      <c r="C12055">
        <v>2025</v>
      </c>
      <c r="D12055" s="2">
        <v>36571</v>
      </c>
      <c r="E12055" s="1" t="s">
        <v>37</v>
      </c>
      <c r="F12055">
        <v>1</v>
      </c>
      <c r="G12055">
        <v>1</v>
      </c>
      <c r="H12055">
        <v>1</v>
      </c>
      <c r="I12055" s="1" t="s">
        <v>38</v>
      </c>
      <c r="J12055" s="1" t="s">
        <v>42</v>
      </c>
      <c r="K12055">
        <v>0</v>
      </c>
      <c r="L12055" s="1" t="s">
        <v>22</v>
      </c>
      <c r="M12055" s="1" t="s">
        <v>23</v>
      </c>
      <c r="N12055" s="1" t="s">
        <v>23</v>
      </c>
      <c r="O12055">
        <v>1</v>
      </c>
      <c r="P12055" s="1" t="s">
        <v>27</v>
      </c>
      <c r="Q12055" s="1" t="s">
        <v>27</v>
      </c>
      <c r="R12055">
        <v>0</v>
      </c>
    </row>
    <row r="12056" spans="1:18" x14ac:dyDescent="0.3">
      <c r="A12056" s="1" t="s">
        <v>12656</v>
      </c>
      <c r="B12056" s="1" t="s">
        <v>11969</v>
      </c>
      <c r="C12056">
        <v>2025</v>
      </c>
      <c r="D12056" s="2">
        <v>36571</v>
      </c>
      <c r="E12056" s="1" t="s">
        <v>20</v>
      </c>
      <c r="F12056">
        <v>1</v>
      </c>
      <c r="G12056">
        <v>0</v>
      </c>
      <c r="H12056">
        <v>0</v>
      </c>
      <c r="I12056" s="1" t="s">
        <v>21</v>
      </c>
      <c r="J12056" s="1"/>
      <c r="K12056">
        <v>0</v>
      </c>
      <c r="L12056" s="1" t="s">
        <v>22</v>
      </c>
      <c r="M12056" s="1" t="s">
        <v>33</v>
      </c>
      <c r="N12056" s="1" t="s">
        <v>33</v>
      </c>
      <c r="O12056">
        <v>1</v>
      </c>
      <c r="P12056" s="1" t="s">
        <v>78</v>
      </c>
      <c r="Q12056" s="1" t="s">
        <v>78</v>
      </c>
      <c r="R12056">
        <v>0</v>
      </c>
    </row>
    <row r="12057" spans="1:18" x14ac:dyDescent="0.3">
      <c r="A12057" s="1" t="s">
        <v>12657</v>
      </c>
      <c r="B12057" s="1" t="s">
        <v>11969</v>
      </c>
      <c r="C12057">
        <v>2025</v>
      </c>
      <c r="D12057" s="2">
        <v>36571</v>
      </c>
      <c r="E12057" s="1" t="s">
        <v>20</v>
      </c>
      <c r="F12057">
        <v>1</v>
      </c>
      <c r="G12057">
        <v>0</v>
      </c>
      <c r="H12057">
        <v>0</v>
      </c>
      <c r="I12057" s="1" t="s">
        <v>21</v>
      </c>
      <c r="J12057" s="1"/>
      <c r="K12057">
        <v>0</v>
      </c>
      <c r="L12057" s="1" t="s">
        <v>22</v>
      </c>
      <c r="M12057" s="1" t="s">
        <v>26</v>
      </c>
      <c r="N12057" s="1" t="s">
        <v>26</v>
      </c>
      <c r="O12057">
        <v>1</v>
      </c>
      <c r="P12057" s="1" t="s">
        <v>12466</v>
      </c>
      <c r="Q12057" s="1"/>
      <c r="R12057">
        <v>0</v>
      </c>
    </row>
    <row r="12058" spans="1:18" x14ac:dyDescent="0.3">
      <c r="A12058" s="1" t="s">
        <v>12658</v>
      </c>
      <c r="B12058" s="1" t="s">
        <v>11969</v>
      </c>
      <c r="C12058">
        <v>2025</v>
      </c>
      <c r="D12058" s="2">
        <v>36571</v>
      </c>
      <c r="E12058" s="1" t="s">
        <v>676</v>
      </c>
      <c r="F12058">
        <v>1</v>
      </c>
      <c r="G12058">
        <v>1</v>
      </c>
      <c r="H12058">
        <v>0</v>
      </c>
      <c r="I12058" s="1" t="s">
        <v>21</v>
      </c>
      <c r="J12058" s="1"/>
      <c r="K12058">
        <v>1</v>
      </c>
      <c r="L12058" s="1" t="s">
        <v>677</v>
      </c>
      <c r="M12058" s="1" t="s">
        <v>84</v>
      </c>
      <c r="N12058" s="1" t="s">
        <v>84</v>
      </c>
      <c r="O12058">
        <v>1</v>
      </c>
      <c r="P12058" s="1" t="s">
        <v>45</v>
      </c>
      <c r="Q12058" s="1" t="s">
        <v>45</v>
      </c>
      <c r="R12058">
        <v>0</v>
      </c>
    </row>
    <row r="12059" spans="1:18" x14ac:dyDescent="0.3">
      <c r="A12059" s="1" t="s">
        <v>12659</v>
      </c>
      <c r="B12059" s="1" t="s">
        <v>11969</v>
      </c>
      <c r="C12059">
        <v>2025</v>
      </c>
      <c r="D12059" s="2">
        <v>36571</v>
      </c>
      <c r="E12059" s="1" t="s">
        <v>20</v>
      </c>
      <c r="F12059">
        <v>1</v>
      </c>
      <c r="G12059">
        <v>0</v>
      </c>
      <c r="H12059">
        <v>0</v>
      </c>
      <c r="I12059" s="1" t="s">
        <v>21</v>
      </c>
      <c r="J12059" s="1"/>
      <c r="K12059">
        <v>0</v>
      </c>
      <c r="L12059" s="1" t="s">
        <v>22</v>
      </c>
      <c r="M12059" s="1" t="s">
        <v>23</v>
      </c>
      <c r="N12059" s="1" t="s">
        <v>23</v>
      </c>
      <c r="O12059">
        <v>1</v>
      </c>
      <c r="P12059" s="1" t="s">
        <v>74</v>
      </c>
      <c r="Q12059" s="1" t="s">
        <v>74</v>
      </c>
      <c r="R12059">
        <v>0</v>
      </c>
    </row>
    <row r="12060" spans="1:18" x14ac:dyDescent="0.3">
      <c r="A12060" s="1" t="s">
        <v>12660</v>
      </c>
      <c r="B12060" s="1" t="s">
        <v>11969</v>
      </c>
      <c r="C12060">
        <v>2025</v>
      </c>
      <c r="D12060" s="2">
        <v>36571</v>
      </c>
      <c r="E12060" s="1" t="s">
        <v>20</v>
      </c>
      <c r="F12060">
        <v>1</v>
      </c>
      <c r="G12060">
        <v>0</v>
      </c>
      <c r="H12060">
        <v>0</v>
      </c>
      <c r="I12060" s="1" t="s">
        <v>21</v>
      </c>
      <c r="J12060" s="1"/>
      <c r="K12060">
        <v>0</v>
      </c>
      <c r="L12060" s="1" t="s">
        <v>22</v>
      </c>
      <c r="M12060" s="1" t="s">
        <v>33</v>
      </c>
      <c r="N12060" s="1" t="s">
        <v>33</v>
      </c>
      <c r="O12060">
        <v>1</v>
      </c>
      <c r="P12060" s="1" t="s">
        <v>2432</v>
      </c>
      <c r="Q12060" s="1" t="s">
        <v>2432</v>
      </c>
      <c r="R12060">
        <v>0</v>
      </c>
    </row>
    <row r="12061" spans="1:18" x14ac:dyDescent="0.3">
      <c r="A12061" s="1" t="s">
        <v>12661</v>
      </c>
      <c r="B12061" s="1" t="s">
        <v>11969</v>
      </c>
      <c r="C12061">
        <v>2025</v>
      </c>
      <c r="D12061" s="2">
        <v>36571</v>
      </c>
      <c r="E12061" s="1" t="s">
        <v>20</v>
      </c>
      <c r="F12061">
        <v>1</v>
      </c>
      <c r="G12061">
        <v>0</v>
      </c>
      <c r="H12061">
        <v>0</v>
      </c>
      <c r="I12061" s="1" t="s">
        <v>21</v>
      </c>
      <c r="J12061" s="1"/>
      <c r="K12061">
        <v>0</v>
      </c>
      <c r="L12061" s="1" t="s">
        <v>22</v>
      </c>
      <c r="M12061" s="1" t="s">
        <v>33</v>
      </c>
      <c r="N12061" s="1" t="s">
        <v>33</v>
      </c>
      <c r="O12061">
        <v>1</v>
      </c>
      <c r="P12061" s="1" t="s">
        <v>2432</v>
      </c>
      <c r="Q12061" s="1" t="s">
        <v>2432</v>
      </c>
      <c r="R12061">
        <v>0</v>
      </c>
    </row>
    <row r="12062" spans="1:18" x14ac:dyDescent="0.3">
      <c r="A12062" s="1" t="s">
        <v>12662</v>
      </c>
      <c r="B12062" s="1" t="s">
        <v>11969</v>
      </c>
      <c r="C12062">
        <v>2025</v>
      </c>
      <c r="D12062" s="2">
        <v>36571</v>
      </c>
      <c r="E12062" s="1" t="s">
        <v>676</v>
      </c>
      <c r="F12062">
        <v>1</v>
      </c>
      <c r="G12062">
        <v>1</v>
      </c>
      <c r="H12062">
        <v>0</v>
      </c>
      <c r="I12062" s="1" t="s">
        <v>21</v>
      </c>
      <c r="J12062" s="1"/>
      <c r="K12062">
        <v>1</v>
      </c>
      <c r="L12062" s="1" t="s">
        <v>677</v>
      </c>
      <c r="M12062" s="1" t="s">
        <v>35</v>
      </c>
      <c r="N12062" s="1" t="s">
        <v>35</v>
      </c>
      <c r="O12062">
        <v>1</v>
      </c>
      <c r="P12062" s="1" t="s">
        <v>2432</v>
      </c>
      <c r="Q12062" s="1" t="s">
        <v>2432</v>
      </c>
      <c r="R12062">
        <v>0</v>
      </c>
    </row>
    <row r="12063" spans="1:18" x14ac:dyDescent="0.3">
      <c r="A12063" s="1" t="s">
        <v>12663</v>
      </c>
      <c r="B12063" s="1" t="s">
        <v>11969</v>
      </c>
      <c r="C12063">
        <v>2025</v>
      </c>
      <c r="D12063" s="2">
        <v>36571</v>
      </c>
      <c r="E12063" s="1" t="s">
        <v>37</v>
      </c>
      <c r="F12063">
        <v>1</v>
      </c>
      <c r="G12063">
        <v>1</v>
      </c>
      <c r="H12063">
        <v>1</v>
      </c>
      <c r="I12063" s="1" t="s">
        <v>91</v>
      </c>
      <c r="J12063" s="1" t="s">
        <v>92</v>
      </c>
      <c r="K12063">
        <v>0</v>
      </c>
      <c r="L12063" s="1" t="s">
        <v>22</v>
      </c>
      <c r="M12063" s="1" t="s">
        <v>23</v>
      </c>
      <c r="N12063" s="1" t="s">
        <v>23</v>
      </c>
      <c r="O12063">
        <v>1</v>
      </c>
      <c r="P12063" s="1" t="s">
        <v>40</v>
      </c>
      <c r="Q12063" s="1" t="s">
        <v>40</v>
      </c>
      <c r="R12063">
        <v>1</v>
      </c>
    </row>
    <row r="12064" spans="1:18" x14ac:dyDescent="0.3">
      <c r="A12064" s="1" t="s">
        <v>12664</v>
      </c>
      <c r="B12064" s="1" t="s">
        <v>11969</v>
      </c>
      <c r="C12064">
        <v>2025</v>
      </c>
      <c r="D12064" s="2">
        <v>36571</v>
      </c>
      <c r="E12064" s="1" t="s">
        <v>37</v>
      </c>
      <c r="F12064">
        <v>1</v>
      </c>
      <c r="G12064">
        <v>1</v>
      </c>
      <c r="H12064">
        <v>1</v>
      </c>
      <c r="I12064" s="1" t="s">
        <v>38</v>
      </c>
      <c r="J12064" s="1" t="s">
        <v>42</v>
      </c>
      <c r="K12064">
        <v>0</v>
      </c>
      <c r="L12064" s="1" t="s">
        <v>22</v>
      </c>
      <c r="M12064" s="1" t="s">
        <v>26</v>
      </c>
      <c r="N12064" s="1" t="s">
        <v>26</v>
      </c>
      <c r="O12064">
        <v>1</v>
      </c>
      <c r="P12064" s="1" t="s">
        <v>121</v>
      </c>
      <c r="Q12064" s="1" t="s">
        <v>121</v>
      </c>
      <c r="R12064">
        <v>0</v>
      </c>
    </row>
    <row r="12065" spans="1:18" x14ac:dyDescent="0.3">
      <c r="A12065" s="1" t="s">
        <v>12665</v>
      </c>
      <c r="B12065" s="1" t="s">
        <v>11969</v>
      </c>
      <c r="C12065">
        <v>2025</v>
      </c>
      <c r="D12065" s="2">
        <v>36571</v>
      </c>
      <c r="E12065" s="1" t="s">
        <v>20</v>
      </c>
      <c r="F12065">
        <v>1</v>
      </c>
      <c r="G12065">
        <v>0</v>
      </c>
      <c r="H12065">
        <v>0</v>
      </c>
      <c r="I12065" s="1" t="s">
        <v>21</v>
      </c>
      <c r="J12065" s="1"/>
      <c r="K12065">
        <v>0</v>
      </c>
      <c r="L12065" s="1" t="s">
        <v>22</v>
      </c>
      <c r="M12065" s="1" t="s">
        <v>23</v>
      </c>
      <c r="N12065" s="1" t="s">
        <v>23</v>
      </c>
      <c r="O12065">
        <v>1</v>
      </c>
      <c r="P12065" s="1" t="s">
        <v>78</v>
      </c>
      <c r="Q12065" s="1" t="s">
        <v>78</v>
      </c>
      <c r="R12065">
        <v>0</v>
      </c>
    </row>
    <row r="12066" spans="1:18" x14ac:dyDescent="0.3">
      <c r="A12066" s="1" t="s">
        <v>12666</v>
      </c>
      <c r="B12066" s="1" t="s">
        <v>11969</v>
      </c>
      <c r="C12066">
        <v>2025</v>
      </c>
      <c r="D12066" s="2">
        <v>36571</v>
      </c>
      <c r="E12066" s="1" t="s">
        <v>20</v>
      </c>
      <c r="F12066">
        <v>1</v>
      </c>
      <c r="G12066">
        <v>0</v>
      </c>
      <c r="H12066">
        <v>0</v>
      </c>
      <c r="I12066" s="1" t="s">
        <v>21</v>
      </c>
      <c r="J12066" s="1"/>
      <c r="K12066">
        <v>0</v>
      </c>
      <c r="L12066" s="1" t="s">
        <v>22</v>
      </c>
      <c r="M12066" s="1" t="s">
        <v>26</v>
      </c>
      <c r="N12066" s="1" t="s">
        <v>26</v>
      </c>
      <c r="O12066">
        <v>1</v>
      </c>
      <c r="P12066" s="1" t="s">
        <v>227</v>
      </c>
      <c r="Q12066" s="1" t="s">
        <v>227</v>
      </c>
      <c r="R12066">
        <v>0</v>
      </c>
    </row>
    <row r="12067" spans="1:18" x14ac:dyDescent="0.3">
      <c r="A12067" s="1" t="s">
        <v>12667</v>
      </c>
      <c r="B12067" s="1" t="s">
        <v>11969</v>
      </c>
      <c r="C12067">
        <v>2025</v>
      </c>
      <c r="D12067" s="2">
        <v>36571</v>
      </c>
      <c r="E12067" s="1" t="s">
        <v>37</v>
      </c>
      <c r="F12067">
        <v>1</v>
      </c>
      <c r="G12067">
        <v>1</v>
      </c>
      <c r="H12067">
        <v>1</v>
      </c>
      <c r="I12067" s="1" t="s">
        <v>38</v>
      </c>
      <c r="J12067" s="1" t="s">
        <v>2299</v>
      </c>
      <c r="K12067">
        <v>0</v>
      </c>
      <c r="L12067" s="1" t="s">
        <v>22</v>
      </c>
      <c r="M12067" s="1" t="s">
        <v>33</v>
      </c>
      <c r="N12067" s="1" t="s">
        <v>33</v>
      </c>
      <c r="O12067">
        <v>1</v>
      </c>
      <c r="P12067" s="1" t="s">
        <v>2432</v>
      </c>
      <c r="Q12067" s="1" t="s">
        <v>2432</v>
      </c>
      <c r="R12067">
        <v>1</v>
      </c>
    </row>
    <row r="12068" spans="1:18" x14ac:dyDescent="0.3">
      <c r="A12068" s="1" t="s">
        <v>12668</v>
      </c>
      <c r="B12068" s="1" t="s">
        <v>11969</v>
      </c>
      <c r="C12068">
        <v>2025</v>
      </c>
      <c r="D12068" s="2">
        <v>36571</v>
      </c>
      <c r="E12068" s="1" t="s">
        <v>37</v>
      </c>
      <c r="F12068">
        <v>1</v>
      </c>
      <c r="G12068">
        <v>1</v>
      </c>
      <c r="H12068">
        <v>1</v>
      </c>
      <c r="I12068" s="1" t="s">
        <v>91</v>
      </c>
      <c r="J12068" s="1" t="s">
        <v>711</v>
      </c>
      <c r="K12068">
        <v>0</v>
      </c>
      <c r="L12068" s="1" t="s">
        <v>22</v>
      </c>
      <c r="M12068" s="1" t="s">
        <v>23</v>
      </c>
      <c r="N12068" s="1" t="s">
        <v>23</v>
      </c>
      <c r="O12068">
        <v>1</v>
      </c>
      <c r="P12068" s="1" t="s">
        <v>134</v>
      </c>
      <c r="Q12068" s="1" t="s">
        <v>134</v>
      </c>
      <c r="R12068">
        <v>0</v>
      </c>
    </row>
    <row r="12069" spans="1:18" x14ac:dyDescent="0.3">
      <c r="A12069" s="1" t="s">
        <v>12669</v>
      </c>
      <c r="B12069" s="1" t="s">
        <v>11969</v>
      </c>
      <c r="C12069">
        <v>2025</v>
      </c>
      <c r="D12069" s="2">
        <v>36571</v>
      </c>
      <c r="E12069" s="1" t="s">
        <v>20</v>
      </c>
      <c r="F12069">
        <v>1</v>
      </c>
      <c r="G12069">
        <v>0</v>
      </c>
      <c r="H12069">
        <v>0</v>
      </c>
      <c r="I12069" s="1" t="s">
        <v>21</v>
      </c>
      <c r="J12069" s="1"/>
      <c r="K12069">
        <v>0</v>
      </c>
      <c r="L12069" s="1" t="s">
        <v>22</v>
      </c>
      <c r="M12069" s="1" t="s">
        <v>23</v>
      </c>
      <c r="N12069" s="1" t="s">
        <v>23</v>
      </c>
      <c r="O12069">
        <v>1</v>
      </c>
      <c r="P12069" s="1" t="s">
        <v>2432</v>
      </c>
      <c r="Q12069" s="1" t="s">
        <v>2432</v>
      </c>
      <c r="R12069">
        <v>0</v>
      </c>
    </row>
    <row r="12070" spans="1:18" x14ac:dyDescent="0.3">
      <c r="A12070" s="1" t="s">
        <v>12670</v>
      </c>
      <c r="B12070" s="1" t="s">
        <v>11969</v>
      </c>
      <c r="C12070">
        <v>2025</v>
      </c>
      <c r="D12070" s="2">
        <v>36571</v>
      </c>
      <c r="E12070" s="1" t="s">
        <v>20</v>
      </c>
      <c r="F12070">
        <v>1</v>
      </c>
      <c r="G12070">
        <v>0</v>
      </c>
      <c r="H12070">
        <v>0</v>
      </c>
      <c r="I12070" s="1" t="s">
        <v>21</v>
      </c>
      <c r="J12070" s="1"/>
      <c r="K12070">
        <v>0</v>
      </c>
      <c r="L12070" s="1" t="s">
        <v>22</v>
      </c>
      <c r="M12070" s="1" t="s">
        <v>26</v>
      </c>
      <c r="N12070" s="1" t="s">
        <v>26</v>
      </c>
      <c r="O12070">
        <v>1</v>
      </c>
      <c r="P12070" s="1" t="s">
        <v>2432</v>
      </c>
      <c r="Q12070" s="1" t="s">
        <v>2432</v>
      </c>
      <c r="R12070">
        <v>0</v>
      </c>
    </row>
    <row r="12071" spans="1:18" x14ac:dyDescent="0.3">
      <c r="A12071" s="1" t="s">
        <v>12671</v>
      </c>
      <c r="B12071" s="1" t="s">
        <v>11969</v>
      </c>
      <c r="C12071">
        <v>2025</v>
      </c>
      <c r="D12071" s="2">
        <v>36571</v>
      </c>
      <c r="E12071" s="1" t="s">
        <v>37</v>
      </c>
      <c r="F12071">
        <v>1</v>
      </c>
      <c r="G12071">
        <v>1</v>
      </c>
      <c r="H12071">
        <v>1</v>
      </c>
      <c r="I12071" s="1" t="s">
        <v>38</v>
      </c>
      <c r="J12071" s="1" t="s">
        <v>42</v>
      </c>
      <c r="K12071">
        <v>0</v>
      </c>
      <c r="L12071" s="1" t="s">
        <v>22</v>
      </c>
      <c r="M12071" s="1" t="s">
        <v>26</v>
      </c>
      <c r="N12071" s="1" t="s">
        <v>26</v>
      </c>
      <c r="O12071">
        <v>1</v>
      </c>
      <c r="P12071" s="1" t="s">
        <v>31</v>
      </c>
      <c r="Q12071" s="1" t="s">
        <v>31</v>
      </c>
      <c r="R12071">
        <v>0</v>
      </c>
    </row>
    <row r="12072" spans="1:18" x14ac:dyDescent="0.3">
      <c r="A12072" s="1" t="s">
        <v>12672</v>
      </c>
      <c r="B12072" s="1" t="s">
        <v>11969</v>
      </c>
      <c r="C12072">
        <v>2025</v>
      </c>
      <c r="D12072" s="2">
        <v>36571</v>
      </c>
      <c r="E12072" s="1" t="s">
        <v>20</v>
      </c>
      <c r="F12072">
        <v>1</v>
      </c>
      <c r="G12072">
        <v>0</v>
      </c>
      <c r="H12072">
        <v>0</v>
      </c>
      <c r="I12072" s="1" t="s">
        <v>21</v>
      </c>
      <c r="J12072" s="1"/>
      <c r="K12072">
        <v>0</v>
      </c>
      <c r="L12072" s="1" t="s">
        <v>22</v>
      </c>
      <c r="M12072" s="1" t="s">
        <v>26</v>
      </c>
      <c r="N12072" s="1" t="s">
        <v>26</v>
      </c>
      <c r="O12072">
        <v>1</v>
      </c>
      <c r="P12072" s="1" t="s">
        <v>82</v>
      </c>
      <c r="Q12072" s="1" t="s">
        <v>82</v>
      </c>
      <c r="R12072">
        <v>0</v>
      </c>
    </row>
    <row r="12073" spans="1:18" x14ac:dyDescent="0.3">
      <c r="A12073" s="1" t="s">
        <v>12673</v>
      </c>
      <c r="B12073" s="1" t="s">
        <v>11969</v>
      </c>
      <c r="C12073">
        <v>2025</v>
      </c>
      <c r="D12073" s="2">
        <v>36571</v>
      </c>
      <c r="E12073" s="1" t="s">
        <v>20</v>
      </c>
      <c r="F12073">
        <v>1</v>
      </c>
      <c r="G12073">
        <v>0</v>
      </c>
      <c r="H12073">
        <v>0</v>
      </c>
      <c r="I12073" s="1" t="s">
        <v>21</v>
      </c>
      <c r="J12073" s="1"/>
      <c r="K12073">
        <v>0</v>
      </c>
      <c r="L12073" s="1" t="s">
        <v>22</v>
      </c>
      <c r="M12073" s="1" t="s">
        <v>33</v>
      </c>
      <c r="N12073" s="1" t="s">
        <v>33</v>
      </c>
      <c r="O12073">
        <v>1</v>
      </c>
      <c r="P12073" s="1" t="s">
        <v>27</v>
      </c>
      <c r="Q12073" s="1" t="s">
        <v>27</v>
      </c>
      <c r="R12073">
        <v>0</v>
      </c>
    </row>
    <row r="12074" spans="1:18" x14ac:dyDescent="0.3">
      <c r="A12074" s="1" t="s">
        <v>12674</v>
      </c>
      <c r="B12074" s="1" t="s">
        <v>11969</v>
      </c>
      <c r="C12074">
        <v>2025</v>
      </c>
      <c r="D12074" s="2">
        <v>36571</v>
      </c>
      <c r="E12074" s="1" t="s">
        <v>20</v>
      </c>
      <c r="F12074">
        <v>1</v>
      </c>
      <c r="G12074">
        <v>0</v>
      </c>
      <c r="H12074">
        <v>0</v>
      </c>
      <c r="I12074" s="1" t="s">
        <v>21</v>
      </c>
      <c r="J12074" s="1"/>
      <c r="K12074">
        <v>0</v>
      </c>
      <c r="L12074" s="1" t="s">
        <v>22</v>
      </c>
      <c r="M12074" s="1" t="s">
        <v>26</v>
      </c>
      <c r="N12074" s="1" t="s">
        <v>26</v>
      </c>
      <c r="O12074">
        <v>1</v>
      </c>
      <c r="P12074" s="1" t="s">
        <v>31</v>
      </c>
      <c r="Q12074" s="1" t="s">
        <v>31</v>
      </c>
      <c r="R12074">
        <v>0</v>
      </c>
    </row>
    <row r="12075" spans="1:18" x14ac:dyDescent="0.3">
      <c r="A12075" s="1" t="s">
        <v>12675</v>
      </c>
      <c r="B12075" s="1" t="s">
        <v>11969</v>
      </c>
      <c r="C12075">
        <v>2025</v>
      </c>
      <c r="D12075" s="2">
        <v>36571</v>
      </c>
      <c r="E12075" s="1" t="s">
        <v>20</v>
      </c>
      <c r="F12075">
        <v>1</v>
      </c>
      <c r="G12075">
        <v>0</v>
      </c>
      <c r="H12075">
        <v>0</v>
      </c>
      <c r="I12075" s="1" t="s">
        <v>21</v>
      </c>
      <c r="J12075" s="1"/>
      <c r="K12075">
        <v>0</v>
      </c>
      <c r="L12075" s="1" t="s">
        <v>22</v>
      </c>
      <c r="M12075" s="1" t="s">
        <v>26</v>
      </c>
      <c r="N12075" s="1" t="s">
        <v>26</v>
      </c>
      <c r="O12075">
        <v>1</v>
      </c>
      <c r="P12075" s="1" t="s">
        <v>2432</v>
      </c>
      <c r="Q12075" s="1" t="s">
        <v>2432</v>
      </c>
      <c r="R12075">
        <v>0</v>
      </c>
    </row>
    <row r="12076" spans="1:18" x14ac:dyDescent="0.3">
      <c r="A12076" s="1" t="s">
        <v>12676</v>
      </c>
      <c r="B12076" s="1" t="s">
        <v>11969</v>
      </c>
      <c r="C12076">
        <v>2025</v>
      </c>
      <c r="D12076" s="2">
        <v>36571</v>
      </c>
      <c r="E12076" s="1" t="s">
        <v>20</v>
      </c>
      <c r="F12076">
        <v>1</v>
      </c>
      <c r="G12076">
        <v>0</v>
      </c>
      <c r="H12076">
        <v>0</v>
      </c>
      <c r="I12076" s="1" t="s">
        <v>21</v>
      </c>
      <c r="J12076" s="1"/>
      <c r="K12076">
        <v>0</v>
      </c>
      <c r="L12076" s="1" t="s">
        <v>22</v>
      </c>
      <c r="M12076" s="1" t="s">
        <v>26</v>
      </c>
      <c r="N12076" s="1" t="s">
        <v>26</v>
      </c>
      <c r="O12076">
        <v>1</v>
      </c>
      <c r="P12076" s="1" t="s">
        <v>27</v>
      </c>
      <c r="Q12076" s="1" t="s">
        <v>27</v>
      </c>
      <c r="R12076">
        <v>0</v>
      </c>
    </row>
    <row r="12077" spans="1:18" x14ac:dyDescent="0.3">
      <c r="A12077" s="1" t="s">
        <v>12677</v>
      </c>
      <c r="B12077" s="1" t="s">
        <v>11969</v>
      </c>
      <c r="C12077">
        <v>2025</v>
      </c>
      <c r="D12077" s="2">
        <v>36571</v>
      </c>
      <c r="E12077" s="1" t="s">
        <v>20</v>
      </c>
      <c r="F12077">
        <v>1</v>
      </c>
      <c r="G12077">
        <v>0</v>
      </c>
      <c r="H12077">
        <v>0</v>
      </c>
      <c r="I12077" s="1" t="s">
        <v>21</v>
      </c>
      <c r="J12077" s="1"/>
      <c r="K12077">
        <v>0</v>
      </c>
      <c r="L12077" s="1" t="s">
        <v>22</v>
      </c>
      <c r="M12077" s="1" t="s">
        <v>23</v>
      </c>
      <c r="N12077" s="1" t="s">
        <v>23</v>
      </c>
      <c r="O12077">
        <v>1</v>
      </c>
      <c r="P12077" s="1" t="s">
        <v>78</v>
      </c>
      <c r="Q12077" s="1" t="s">
        <v>78</v>
      </c>
      <c r="R12077">
        <v>0</v>
      </c>
    </row>
    <row r="12078" spans="1:18" x14ac:dyDescent="0.3">
      <c r="A12078" s="1" t="s">
        <v>12678</v>
      </c>
      <c r="B12078" s="1" t="s">
        <v>11969</v>
      </c>
      <c r="C12078">
        <v>2025</v>
      </c>
      <c r="D12078" s="2">
        <v>36571</v>
      </c>
      <c r="E12078" s="1" t="s">
        <v>20</v>
      </c>
      <c r="F12078">
        <v>1</v>
      </c>
      <c r="G12078">
        <v>0</v>
      </c>
      <c r="H12078">
        <v>0</v>
      </c>
      <c r="I12078" s="1" t="s">
        <v>21</v>
      </c>
      <c r="J12078" s="1"/>
      <c r="K12078">
        <v>0</v>
      </c>
      <c r="L12078" s="1" t="s">
        <v>22</v>
      </c>
      <c r="M12078" s="1" t="s">
        <v>23</v>
      </c>
      <c r="N12078" s="1" t="s">
        <v>23</v>
      </c>
      <c r="O12078">
        <v>1</v>
      </c>
      <c r="P12078" s="1" t="s">
        <v>2432</v>
      </c>
      <c r="Q12078" s="1" t="s">
        <v>2432</v>
      </c>
      <c r="R12078">
        <v>0</v>
      </c>
    </row>
    <row r="12079" spans="1:18" x14ac:dyDescent="0.3">
      <c r="A12079" s="1" t="s">
        <v>12679</v>
      </c>
      <c r="B12079" s="1" t="s">
        <v>11969</v>
      </c>
      <c r="C12079">
        <v>2025</v>
      </c>
      <c r="D12079" s="2">
        <v>36571</v>
      </c>
      <c r="E12079" s="1" t="s">
        <v>20</v>
      </c>
      <c r="F12079">
        <v>1</v>
      </c>
      <c r="G12079">
        <v>0</v>
      </c>
      <c r="H12079">
        <v>0</v>
      </c>
      <c r="I12079" s="1" t="s">
        <v>21</v>
      </c>
      <c r="J12079" s="1"/>
      <c r="K12079">
        <v>0</v>
      </c>
      <c r="L12079" s="1" t="s">
        <v>22</v>
      </c>
      <c r="M12079" s="1" t="s">
        <v>26</v>
      </c>
      <c r="N12079" s="1" t="s">
        <v>26</v>
      </c>
      <c r="O12079">
        <v>1</v>
      </c>
      <c r="P12079" s="1" t="s">
        <v>534</v>
      </c>
      <c r="Q12079" s="1" t="s">
        <v>534</v>
      </c>
      <c r="R12079">
        <v>0</v>
      </c>
    </row>
    <row r="12080" spans="1:18" x14ac:dyDescent="0.3">
      <c r="A12080" s="1" t="s">
        <v>12680</v>
      </c>
      <c r="B12080" s="1" t="s">
        <v>11969</v>
      </c>
      <c r="C12080">
        <v>2025</v>
      </c>
      <c r="D12080" s="2">
        <v>36571</v>
      </c>
      <c r="E12080" s="1" t="s">
        <v>20</v>
      </c>
      <c r="F12080">
        <v>1</v>
      </c>
      <c r="G12080">
        <v>0</v>
      </c>
      <c r="H12080">
        <v>0</v>
      </c>
      <c r="I12080" s="1" t="s">
        <v>21</v>
      </c>
      <c r="J12080" s="1"/>
      <c r="K12080">
        <v>0</v>
      </c>
      <c r="L12080" s="1" t="s">
        <v>22</v>
      </c>
      <c r="M12080" s="1" t="s">
        <v>26</v>
      </c>
      <c r="N12080" s="1" t="s">
        <v>26</v>
      </c>
      <c r="O12080">
        <v>1</v>
      </c>
      <c r="P12080" s="1" t="s">
        <v>2432</v>
      </c>
      <c r="Q12080" s="1" t="s">
        <v>2432</v>
      </c>
      <c r="R12080">
        <v>0</v>
      </c>
    </row>
    <row r="12081" spans="1:18" x14ac:dyDescent="0.3">
      <c r="A12081" s="1" t="s">
        <v>12681</v>
      </c>
      <c r="B12081" s="1" t="s">
        <v>11969</v>
      </c>
      <c r="C12081">
        <v>2025</v>
      </c>
      <c r="D12081" s="2">
        <v>36571</v>
      </c>
      <c r="E12081" s="1" t="s">
        <v>20</v>
      </c>
      <c r="F12081">
        <v>1</v>
      </c>
      <c r="G12081">
        <v>0</v>
      </c>
      <c r="H12081">
        <v>0</v>
      </c>
      <c r="I12081" s="1" t="s">
        <v>21</v>
      </c>
      <c r="J12081" s="1"/>
      <c r="K12081">
        <v>0</v>
      </c>
      <c r="L12081" s="1" t="s">
        <v>22</v>
      </c>
      <c r="M12081" s="1" t="s">
        <v>23</v>
      </c>
      <c r="N12081" s="1" t="s">
        <v>23</v>
      </c>
      <c r="O12081">
        <v>1</v>
      </c>
      <c r="P12081" s="1" t="s">
        <v>40</v>
      </c>
      <c r="Q12081" s="1" t="s">
        <v>40</v>
      </c>
      <c r="R12081">
        <v>0</v>
      </c>
    </row>
    <row r="12082" spans="1:18" x14ac:dyDescent="0.3">
      <c r="A12082" s="1" t="s">
        <v>12682</v>
      </c>
      <c r="B12082" s="1" t="s">
        <v>11969</v>
      </c>
      <c r="C12082">
        <v>2025</v>
      </c>
      <c r="D12082" s="2">
        <v>36571</v>
      </c>
      <c r="E12082" s="1" t="s">
        <v>676</v>
      </c>
      <c r="F12082">
        <v>1</v>
      </c>
      <c r="G12082">
        <v>1</v>
      </c>
      <c r="H12082">
        <v>0</v>
      </c>
      <c r="I12082" s="1" t="s">
        <v>21</v>
      </c>
      <c r="J12082" s="1"/>
      <c r="K12082">
        <v>1</v>
      </c>
      <c r="L12082" s="1" t="s">
        <v>677</v>
      </c>
      <c r="M12082" s="1" t="s">
        <v>26</v>
      </c>
      <c r="N12082" s="1" t="s">
        <v>26</v>
      </c>
      <c r="O12082">
        <v>1</v>
      </c>
      <c r="P12082" s="1" t="s">
        <v>78</v>
      </c>
      <c r="Q12082" s="1" t="s">
        <v>78</v>
      </c>
      <c r="R12082">
        <v>0</v>
      </c>
    </row>
    <row r="12083" spans="1:18" x14ac:dyDescent="0.3">
      <c r="A12083" s="1" t="s">
        <v>12683</v>
      </c>
      <c r="B12083" s="1" t="s">
        <v>11969</v>
      </c>
      <c r="C12083">
        <v>2025</v>
      </c>
      <c r="D12083" s="2">
        <v>36571</v>
      </c>
      <c r="E12083" s="1" t="s">
        <v>20</v>
      </c>
      <c r="F12083">
        <v>1</v>
      </c>
      <c r="G12083">
        <v>0</v>
      </c>
      <c r="H12083">
        <v>0</v>
      </c>
      <c r="I12083" s="1" t="s">
        <v>21</v>
      </c>
      <c r="J12083" s="1"/>
      <c r="K12083">
        <v>0</v>
      </c>
      <c r="L12083" s="1" t="s">
        <v>22</v>
      </c>
      <c r="M12083" s="1" t="s">
        <v>33</v>
      </c>
      <c r="N12083" s="1" t="s">
        <v>33</v>
      </c>
      <c r="O12083">
        <v>1</v>
      </c>
      <c r="P12083" s="1" t="s">
        <v>988</v>
      </c>
      <c r="Q12083" s="1" t="s">
        <v>988</v>
      </c>
      <c r="R12083">
        <v>0</v>
      </c>
    </row>
    <row r="12084" spans="1:18" x14ac:dyDescent="0.3">
      <c r="A12084" s="1" t="s">
        <v>12684</v>
      </c>
      <c r="B12084" s="1" t="s">
        <v>11969</v>
      </c>
      <c r="C12084">
        <v>2025</v>
      </c>
      <c r="D12084" s="2">
        <v>36571</v>
      </c>
      <c r="E12084" s="1" t="s">
        <v>20</v>
      </c>
      <c r="F12084">
        <v>1</v>
      </c>
      <c r="G12084">
        <v>0</v>
      </c>
      <c r="H12084">
        <v>0</v>
      </c>
      <c r="I12084" s="1" t="s">
        <v>21</v>
      </c>
      <c r="J12084" s="1"/>
      <c r="K12084">
        <v>0</v>
      </c>
      <c r="L12084" s="1" t="s">
        <v>22</v>
      </c>
      <c r="M12084" s="1" t="s">
        <v>35</v>
      </c>
      <c r="N12084" s="1" t="s">
        <v>35</v>
      </c>
      <c r="O12084">
        <v>1</v>
      </c>
      <c r="P12084" s="1" t="s">
        <v>27</v>
      </c>
      <c r="Q12084" s="1" t="s">
        <v>27</v>
      </c>
      <c r="R12084">
        <v>0</v>
      </c>
    </row>
    <row r="12085" spans="1:18" x14ac:dyDescent="0.3">
      <c r="A12085" s="1" t="s">
        <v>12685</v>
      </c>
      <c r="B12085" s="1" t="s">
        <v>11969</v>
      </c>
      <c r="C12085">
        <v>2025</v>
      </c>
      <c r="D12085" s="2">
        <v>36571</v>
      </c>
      <c r="E12085" s="1" t="s">
        <v>20</v>
      </c>
      <c r="F12085">
        <v>1</v>
      </c>
      <c r="G12085">
        <v>0</v>
      </c>
      <c r="H12085">
        <v>0</v>
      </c>
      <c r="I12085" s="1" t="s">
        <v>21</v>
      </c>
      <c r="J12085" s="1"/>
      <c r="K12085">
        <v>0</v>
      </c>
      <c r="L12085" s="1" t="s">
        <v>22</v>
      </c>
      <c r="M12085" s="1" t="s">
        <v>33</v>
      </c>
      <c r="N12085" s="1" t="s">
        <v>33</v>
      </c>
      <c r="O12085">
        <v>1</v>
      </c>
      <c r="P12085" s="1" t="s">
        <v>74</v>
      </c>
      <c r="Q12085" s="1" t="s">
        <v>74</v>
      </c>
      <c r="R12085">
        <v>0</v>
      </c>
    </row>
    <row r="12086" spans="1:18" x14ac:dyDescent="0.3">
      <c r="A12086" s="1" t="s">
        <v>12686</v>
      </c>
      <c r="B12086" s="1" t="s">
        <v>11969</v>
      </c>
      <c r="C12086">
        <v>2025</v>
      </c>
      <c r="D12086" s="2">
        <v>36571</v>
      </c>
      <c r="E12086" s="1" t="s">
        <v>20</v>
      </c>
      <c r="F12086">
        <v>1</v>
      </c>
      <c r="G12086">
        <v>0</v>
      </c>
      <c r="H12086">
        <v>0</v>
      </c>
      <c r="I12086" s="1" t="s">
        <v>21</v>
      </c>
      <c r="J12086" s="1"/>
      <c r="K12086">
        <v>0</v>
      </c>
      <c r="L12086" s="1" t="s">
        <v>22</v>
      </c>
      <c r="M12086" s="1" t="s">
        <v>26</v>
      </c>
      <c r="N12086" s="1" t="s">
        <v>26</v>
      </c>
      <c r="O12086">
        <v>1</v>
      </c>
      <c r="P12086" s="1" t="s">
        <v>27</v>
      </c>
      <c r="Q12086" s="1" t="s">
        <v>27</v>
      </c>
      <c r="R12086">
        <v>0</v>
      </c>
    </row>
    <row r="12087" spans="1:18" x14ac:dyDescent="0.3">
      <c r="A12087" s="1" t="s">
        <v>12687</v>
      </c>
      <c r="B12087" s="1" t="s">
        <v>11969</v>
      </c>
      <c r="C12087">
        <v>2025</v>
      </c>
      <c r="D12087" s="2">
        <v>36571</v>
      </c>
      <c r="E12087" s="1" t="s">
        <v>20</v>
      </c>
      <c r="F12087">
        <v>1</v>
      </c>
      <c r="G12087">
        <v>0</v>
      </c>
      <c r="H12087">
        <v>0</v>
      </c>
      <c r="I12087" s="1" t="s">
        <v>21</v>
      </c>
      <c r="J12087" s="1"/>
      <c r="K12087">
        <v>0</v>
      </c>
      <c r="L12087" s="1" t="s">
        <v>22</v>
      </c>
      <c r="M12087" s="1" t="s">
        <v>47</v>
      </c>
      <c r="N12087" s="1" t="s">
        <v>47</v>
      </c>
      <c r="O12087">
        <v>2</v>
      </c>
      <c r="P12087" s="1" t="s">
        <v>12688</v>
      </c>
      <c r="Q12087" s="1"/>
      <c r="R12087">
        <v>0</v>
      </c>
    </row>
    <row r="12088" spans="1:18" x14ac:dyDescent="0.3">
      <c r="A12088" s="1" t="s">
        <v>12689</v>
      </c>
      <c r="B12088" s="1" t="s">
        <v>11969</v>
      </c>
      <c r="C12088">
        <v>2025</v>
      </c>
      <c r="D12088" s="2">
        <v>36571</v>
      </c>
      <c r="E12088" s="1" t="s">
        <v>20</v>
      </c>
      <c r="F12088">
        <v>1</v>
      </c>
      <c r="G12088">
        <v>0</v>
      </c>
      <c r="H12088">
        <v>0</v>
      </c>
      <c r="I12088" s="1" t="s">
        <v>21</v>
      </c>
      <c r="J12088" s="1"/>
      <c r="K12088">
        <v>0</v>
      </c>
      <c r="L12088" s="1" t="s">
        <v>22</v>
      </c>
      <c r="M12088" s="1" t="s">
        <v>26</v>
      </c>
      <c r="N12088" s="1" t="s">
        <v>26</v>
      </c>
      <c r="O12088">
        <v>1</v>
      </c>
      <c r="P12088" s="1" t="s">
        <v>27</v>
      </c>
      <c r="Q12088" s="1" t="s">
        <v>27</v>
      </c>
      <c r="R12088">
        <v>0</v>
      </c>
    </row>
    <row r="12089" spans="1:18" x14ac:dyDescent="0.3">
      <c r="A12089" s="1" t="s">
        <v>12690</v>
      </c>
      <c r="B12089" s="1" t="s">
        <v>11969</v>
      </c>
      <c r="C12089">
        <v>2025</v>
      </c>
      <c r="D12089" s="2">
        <v>36571</v>
      </c>
      <c r="E12089" s="1" t="s">
        <v>20</v>
      </c>
      <c r="F12089">
        <v>1</v>
      </c>
      <c r="G12089">
        <v>0</v>
      </c>
      <c r="H12089">
        <v>0</v>
      </c>
      <c r="I12089" s="1" t="s">
        <v>21</v>
      </c>
      <c r="J12089" s="1"/>
      <c r="K12089">
        <v>0</v>
      </c>
      <c r="L12089" s="1" t="s">
        <v>22</v>
      </c>
      <c r="M12089" s="1" t="s">
        <v>23</v>
      </c>
      <c r="N12089" s="1" t="s">
        <v>23</v>
      </c>
      <c r="O12089">
        <v>1</v>
      </c>
      <c r="P12089" s="1" t="s">
        <v>27</v>
      </c>
      <c r="Q12089" s="1" t="s">
        <v>27</v>
      </c>
      <c r="R12089">
        <v>0</v>
      </c>
    </row>
    <row r="12090" spans="1:18" x14ac:dyDescent="0.3">
      <c r="A12090" s="1" t="s">
        <v>12691</v>
      </c>
      <c r="B12090" s="1" t="s">
        <v>11969</v>
      </c>
      <c r="C12090">
        <v>2025</v>
      </c>
      <c r="D12090" s="2">
        <v>36571</v>
      </c>
      <c r="E12090" s="1" t="s">
        <v>20</v>
      </c>
      <c r="F12090">
        <v>1</v>
      </c>
      <c r="G12090">
        <v>0</v>
      </c>
      <c r="H12090">
        <v>0</v>
      </c>
      <c r="I12090" s="1" t="s">
        <v>21</v>
      </c>
      <c r="J12090" s="1"/>
      <c r="K12090">
        <v>0</v>
      </c>
      <c r="L12090" s="1" t="s">
        <v>22</v>
      </c>
      <c r="M12090" s="1" t="s">
        <v>33</v>
      </c>
      <c r="N12090" s="1" t="s">
        <v>33</v>
      </c>
      <c r="O12090">
        <v>1</v>
      </c>
      <c r="P12090" s="1" t="s">
        <v>1809</v>
      </c>
      <c r="Q12090" s="1"/>
      <c r="R12090">
        <v>0</v>
      </c>
    </row>
    <row r="12091" spans="1:18" x14ac:dyDescent="0.3">
      <c r="A12091" s="1" t="s">
        <v>12692</v>
      </c>
      <c r="B12091" s="1" t="s">
        <v>11969</v>
      </c>
      <c r="C12091">
        <v>2025</v>
      </c>
      <c r="D12091" s="2">
        <v>36571</v>
      </c>
      <c r="E12091" s="1" t="s">
        <v>37</v>
      </c>
      <c r="F12091">
        <v>1</v>
      </c>
      <c r="G12091">
        <v>1</v>
      </c>
      <c r="H12091">
        <v>1</v>
      </c>
      <c r="I12091" s="1" t="s">
        <v>38</v>
      </c>
      <c r="J12091" s="1" t="s">
        <v>62</v>
      </c>
      <c r="K12091">
        <v>0</v>
      </c>
      <c r="L12091" s="1" t="s">
        <v>22</v>
      </c>
      <c r="M12091" s="1" t="s">
        <v>33</v>
      </c>
      <c r="N12091" s="1" t="s">
        <v>33</v>
      </c>
      <c r="O12091">
        <v>1</v>
      </c>
      <c r="P12091" s="1" t="s">
        <v>121</v>
      </c>
      <c r="Q12091" s="1" t="s">
        <v>121</v>
      </c>
      <c r="R12091">
        <v>0</v>
      </c>
    </row>
    <row r="12092" spans="1:18" x14ac:dyDescent="0.3">
      <c r="A12092" s="1" t="s">
        <v>12693</v>
      </c>
      <c r="B12092" s="1" t="s">
        <v>11969</v>
      </c>
      <c r="C12092">
        <v>2025</v>
      </c>
      <c r="D12092" s="2">
        <v>36571</v>
      </c>
      <c r="E12092" s="1" t="s">
        <v>20</v>
      </c>
      <c r="F12092">
        <v>1</v>
      </c>
      <c r="G12092">
        <v>0</v>
      </c>
      <c r="H12092">
        <v>0</v>
      </c>
      <c r="I12092" s="1" t="s">
        <v>21</v>
      </c>
      <c r="J12092" s="1"/>
      <c r="K12092">
        <v>0</v>
      </c>
      <c r="L12092" s="1" t="s">
        <v>22</v>
      </c>
      <c r="M12092" s="1" t="s">
        <v>26</v>
      </c>
      <c r="N12092" s="1" t="s">
        <v>26</v>
      </c>
      <c r="O12092">
        <v>1</v>
      </c>
      <c r="P12092" s="1" t="s">
        <v>2432</v>
      </c>
      <c r="Q12092" s="1" t="s">
        <v>2432</v>
      </c>
      <c r="R12092">
        <v>0</v>
      </c>
    </row>
    <row r="12093" spans="1:18" x14ac:dyDescent="0.3">
      <c r="A12093" s="1" t="s">
        <v>12694</v>
      </c>
      <c r="B12093" s="1" t="s">
        <v>11969</v>
      </c>
      <c r="C12093">
        <v>2025</v>
      </c>
      <c r="D12093" s="2">
        <v>36571</v>
      </c>
      <c r="E12093" s="1" t="s">
        <v>37</v>
      </c>
      <c r="F12093">
        <v>1</v>
      </c>
      <c r="G12093">
        <v>1</v>
      </c>
      <c r="H12093">
        <v>1</v>
      </c>
      <c r="I12093" s="1" t="s">
        <v>91</v>
      </c>
      <c r="J12093" s="1" t="s">
        <v>711</v>
      </c>
      <c r="K12093">
        <v>0</v>
      </c>
      <c r="L12093" s="1" t="s">
        <v>22</v>
      </c>
      <c r="M12093" s="1" t="s">
        <v>23</v>
      </c>
      <c r="N12093" s="1" t="s">
        <v>23</v>
      </c>
      <c r="O12093">
        <v>1</v>
      </c>
      <c r="P12093" s="1" t="s">
        <v>74</v>
      </c>
      <c r="Q12093" s="1" t="s">
        <v>74</v>
      </c>
      <c r="R12093">
        <v>0</v>
      </c>
    </row>
    <row r="12094" spans="1:18" x14ac:dyDescent="0.3">
      <c r="A12094" s="1" t="s">
        <v>12695</v>
      </c>
      <c r="B12094" s="1" t="s">
        <v>11969</v>
      </c>
      <c r="C12094">
        <v>2025</v>
      </c>
      <c r="D12094" s="2">
        <v>36571</v>
      </c>
      <c r="E12094" s="1" t="s">
        <v>20</v>
      </c>
      <c r="F12094">
        <v>1</v>
      </c>
      <c r="G12094">
        <v>0</v>
      </c>
      <c r="H12094">
        <v>0</v>
      </c>
      <c r="I12094" s="1" t="s">
        <v>21</v>
      </c>
      <c r="J12094" s="1"/>
      <c r="K12094">
        <v>0</v>
      </c>
      <c r="L12094" s="1" t="s">
        <v>22</v>
      </c>
      <c r="M12094" s="1" t="s">
        <v>26</v>
      </c>
      <c r="N12094" s="1" t="s">
        <v>26</v>
      </c>
      <c r="O12094">
        <v>1</v>
      </c>
      <c r="P12094" s="1" t="s">
        <v>82</v>
      </c>
      <c r="Q12094" s="1" t="s">
        <v>82</v>
      </c>
      <c r="R12094">
        <v>0</v>
      </c>
    </row>
    <row r="12095" spans="1:18" x14ac:dyDescent="0.3">
      <c r="A12095" s="1" t="s">
        <v>12696</v>
      </c>
      <c r="B12095" s="1" t="s">
        <v>11969</v>
      </c>
      <c r="C12095">
        <v>2025</v>
      </c>
      <c r="D12095" s="2">
        <v>36571</v>
      </c>
      <c r="E12095" s="1" t="s">
        <v>20</v>
      </c>
      <c r="F12095">
        <v>1</v>
      </c>
      <c r="G12095">
        <v>0</v>
      </c>
      <c r="H12095">
        <v>0</v>
      </c>
      <c r="I12095" s="1" t="s">
        <v>21</v>
      </c>
      <c r="J12095" s="1"/>
      <c r="K12095">
        <v>0</v>
      </c>
      <c r="L12095" s="1" t="s">
        <v>22</v>
      </c>
      <c r="M12095" s="1" t="s">
        <v>26</v>
      </c>
      <c r="N12095" s="1" t="s">
        <v>26</v>
      </c>
      <c r="O12095">
        <v>1</v>
      </c>
      <c r="P12095" s="1" t="s">
        <v>988</v>
      </c>
      <c r="Q12095" s="1" t="s">
        <v>988</v>
      </c>
      <c r="R12095">
        <v>0</v>
      </c>
    </row>
    <row r="12096" spans="1:18" x14ac:dyDescent="0.3">
      <c r="A12096" s="1" t="s">
        <v>12697</v>
      </c>
      <c r="B12096" s="1" t="s">
        <v>11969</v>
      </c>
      <c r="C12096">
        <v>2025</v>
      </c>
      <c r="D12096" s="2">
        <v>36571</v>
      </c>
      <c r="E12096" s="1" t="s">
        <v>20</v>
      </c>
      <c r="F12096">
        <v>1</v>
      </c>
      <c r="G12096">
        <v>0</v>
      </c>
      <c r="H12096">
        <v>0</v>
      </c>
      <c r="I12096" s="1" t="s">
        <v>21</v>
      </c>
      <c r="J12096" s="1"/>
      <c r="K12096">
        <v>0</v>
      </c>
      <c r="L12096" s="1" t="s">
        <v>22</v>
      </c>
      <c r="M12096" s="1" t="s">
        <v>26</v>
      </c>
      <c r="N12096" s="1" t="s">
        <v>26</v>
      </c>
      <c r="O12096">
        <v>1</v>
      </c>
      <c r="P12096" s="1" t="s">
        <v>227</v>
      </c>
      <c r="Q12096" s="1" t="s">
        <v>227</v>
      </c>
      <c r="R12096">
        <v>0</v>
      </c>
    </row>
    <row r="12097" spans="1:18" x14ac:dyDescent="0.3">
      <c r="A12097" s="1" t="s">
        <v>12698</v>
      </c>
      <c r="B12097" s="1" t="s">
        <v>11969</v>
      </c>
      <c r="C12097">
        <v>2025</v>
      </c>
      <c r="D12097" s="2">
        <v>36571</v>
      </c>
      <c r="E12097" s="1" t="s">
        <v>20</v>
      </c>
      <c r="F12097">
        <v>1</v>
      </c>
      <c r="G12097">
        <v>0</v>
      </c>
      <c r="H12097">
        <v>0</v>
      </c>
      <c r="I12097" s="1" t="s">
        <v>21</v>
      </c>
      <c r="J12097" s="1"/>
      <c r="K12097">
        <v>0</v>
      </c>
      <c r="L12097" s="1" t="s">
        <v>22</v>
      </c>
      <c r="M12097" s="1" t="s">
        <v>23</v>
      </c>
      <c r="N12097" s="1" t="s">
        <v>23</v>
      </c>
      <c r="O12097">
        <v>1</v>
      </c>
      <c r="P12097" s="1" t="s">
        <v>45</v>
      </c>
      <c r="Q12097" s="1" t="s">
        <v>45</v>
      </c>
      <c r="R12097">
        <v>0</v>
      </c>
    </row>
    <row r="12098" spans="1:18" x14ac:dyDescent="0.3">
      <c r="A12098" s="1" t="s">
        <v>12699</v>
      </c>
      <c r="B12098" s="1" t="s">
        <v>11969</v>
      </c>
      <c r="C12098">
        <v>2025</v>
      </c>
      <c r="D12098" s="2">
        <v>36571</v>
      </c>
      <c r="E12098" s="1" t="s">
        <v>37</v>
      </c>
      <c r="F12098">
        <v>1</v>
      </c>
      <c r="G12098">
        <v>1</v>
      </c>
      <c r="H12098">
        <v>1</v>
      </c>
      <c r="I12098" s="1" t="s">
        <v>38</v>
      </c>
      <c r="J12098" s="1" t="s">
        <v>62</v>
      </c>
      <c r="K12098">
        <v>0</v>
      </c>
      <c r="L12098" s="1" t="s">
        <v>22</v>
      </c>
      <c r="M12098" s="1" t="s">
        <v>26</v>
      </c>
      <c r="N12098" s="1" t="s">
        <v>26</v>
      </c>
      <c r="O12098">
        <v>1</v>
      </c>
      <c r="P12098" s="1" t="s">
        <v>27</v>
      </c>
      <c r="Q12098" s="1" t="s">
        <v>27</v>
      </c>
      <c r="R12098">
        <v>0</v>
      </c>
    </row>
    <row r="12099" spans="1:18" x14ac:dyDescent="0.3">
      <c r="A12099" s="1" t="s">
        <v>12700</v>
      </c>
      <c r="B12099" s="1" t="s">
        <v>11969</v>
      </c>
      <c r="C12099">
        <v>2025</v>
      </c>
      <c r="D12099" s="2">
        <v>36571</v>
      </c>
      <c r="E12099" s="1" t="s">
        <v>20</v>
      </c>
      <c r="F12099">
        <v>1</v>
      </c>
      <c r="G12099">
        <v>0</v>
      </c>
      <c r="H12099">
        <v>0</v>
      </c>
      <c r="I12099" s="1" t="s">
        <v>21</v>
      </c>
      <c r="J12099" s="1"/>
      <c r="K12099">
        <v>0</v>
      </c>
      <c r="L12099" s="1" t="s">
        <v>22</v>
      </c>
      <c r="M12099" s="1" t="s">
        <v>23</v>
      </c>
      <c r="N12099" s="1" t="s">
        <v>23</v>
      </c>
      <c r="O12099">
        <v>1</v>
      </c>
      <c r="P12099" s="1" t="s">
        <v>121</v>
      </c>
      <c r="Q12099" s="1" t="s">
        <v>121</v>
      </c>
      <c r="R12099">
        <v>0</v>
      </c>
    </row>
    <row r="12100" spans="1:18" x14ac:dyDescent="0.3">
      <c r="A12100" s="1" t="s">
        <v>12701</v>
      </c>
      <c r="B12100" s="1" t="s">
        <v>11969</v>
      </c>
      <c r="C12100">
        <v>2025</v>
      </c>
      <c r="D12100" s="2">
        <v>36571</v>
      </c>
      <c r="E12100" s="1" t="s">
        <v>20</v>
      </c>
      <c r="F12100">
        <v>1</v>
      </c>
      <c r="G12100">
        <v>0</v>
      </c>
      <c r="H12100">
        <v>0</v>
      </c>
      <c r="I12100" s="1" t="s">
        <v>21</v>
      </c>
      <c r="J12100" s="1"/>
      <c r="K12100">
        <v>0</v>
      </c>
      <c r="L12100" s="1" t="s">
        <v>22</v>
      </c>
      <c r="M12100" s="1" t="s">
        <v>26</v>
      </c>
      <c r="N12100" s="1" t="s">
        <v>26</v>
      </c>
      <c r="O12100">
        <v>1</v>
      </c>
      <c r="P12100" s="1" t="s">
        <v>82</v>
      </c>
      <c r="Q12100" s="1" t="s">
        <v>82</v>
      </c>
      <c r="R12100">
        <v>0</v>
      </c>
    </row>
    <row r="12101" spans="1:18" x14ac:dyDescent="0.3">
      <c r="A12101" s="1" t="s">
        <v>12702</v>
      </c>
      <c r="B12101" s="1" t="s">
        <v>11969</v>
      </c>
      <c r="C12101">
        <v>2025</v>
      </c>
      <c r="D12101" s="2">
        <v>36571</v>
      </c>
      <c r="E12101" s="1" t="s">
        <v>20</v>
      </c>
      <c r="F12101">
        <v>1</v>
      </c>
      <c r="G12101">
        <v>0</v>
      </c>
      <c r="H12101">
        <v>0</v>
      </c>
      <c r="I12101" s="1" t="s">
        <v>21</v>
      </c>
      <c r="J12101" s="1"/>
      <c r="K12101">
        <v>0</v>
      </c>
      <c r="L12101" s="1" t="s">
        <v>22</v>
      </c>
      <c r="M12101" s="1" t="s">
        <v>26</v>
      </c>
      <c r="N12101" s="1" t="s">
        <v>26</v>
      </c>
      <c r="O12101">
        <v>3</v>
      </c>
      <c r="P12101" s="1" t="s">
        <v>12703</v>
      </c>
      <c r="Q12101" s="1"/>
      <c r="R12101">
        <v>0</v>
      </c>
    </row>
    <row r="12102" spans="1:18" x14ac:dyDescent="0.3">
      <c r="A12102" s="1" t="s">
        <v>12704</v>
      </c>
      <c r="B12102" s="1" t="s">
        <v>11969</v>
      </c>
      <c r="C12102">
        <v>2025</v>
      </c>
      <c r="D12102" s="2">
        <v>36571</v>
      </c>
      <c r="E12102" s="1" t="s">
        <v>20</v>
      </c>
      <c r="F12102">
        <v>1</v>
      </c>
      <c r="G12102">
        <v>0</v>
      </c>
      <c r="H12102">
        <v>0</v>
      </c>
      <c r="I12102" s="1" t="s">
        <v>21</v>
      </c>
      <c r="J12102" s="1"/>
      <c r="K12102">
        <v>0</v>
      </c>
      <c r="L12102" s="1" t="s">
        <v>22</v>
      </c>
      <c r="M12102" s="1" t="s">
        <v>26</v>
      </c>
      <c r="N12102" s="1" t="s">
        <v>26</v>
      </c>
      <c r="O12102">
        <v>1</v>
      </c>
      <c r="P12102" s="1" t="s">
        <v>27</v>
      </c>
      <c r="Q12102" s="1" t="s">
        <v>27</v>
      </c>
      <c r="R12102">
        <v>0</v>
      </c>
    </row>
    <row r="12103" spans="1:18" x14ac:dyDescent="0.3">
      <c r="A12103" s="1" t="s">
        <v>12705</v>
      </c>
      <c r="B12103" s="1" t="s">
        <v>11969</v>
      </c>
      <c r="C12103">
        <v>2025</v>
      </c>
      <c r="D12103" s="2">
        <v>36571</v>
      </c>
      <c r="E12103" s="1" t="s">
        <v>20</v>
      </c>
      <c r="F12103">
        <v>1</v>
      </c>
      <c r="G12103">
        <v>0</v>
      </c>
      <c r="H12103">
        <v>0</v>
      </c>
      <c r="I12103" s="1" t="s">
        <v>21</v>
      </c>
      <c r="J12103" s="1"/>
      <c r="K12103">
        <v>0</v>
      </c>
      <c r="L12103" s="1" t="s">
        <v>22</v>
      </c>
      <c r="M12103" s="1" t="s">
        <v>35</v>
      </c>
      <c r="N12103" s="1" t="s">
        <v>35</v>
      </c>
      <c r="O12103">
        <v>1</v>
      </c>
      <c r="P12103" s="1" t="s">
        <v>2432</v>
      </c>
      <c r="Q12103" s="1" t="s">
        <v>2432</v>
      </c>
      <c r="R12103">
        <v>0</v>
      </c>
    </row>
    <row r="12104" spans="1:18" x14ac:dyDescent="0.3">
      <c r="A12104" s="1" t="s">
        <v>12706</v>
      </c>
      <c r="B12104" s="1" t="s">
        <v>11969</v>
      </c>
      <c r="C12104">
        <v>2025</v>
      </c>
      <c r="D12104" s="2">
        <v>36571</v>
      </c>
      <c r="E12104" s="1" t="s">
        <v>20</v>
      </c>
      <c r="F12104">
        <v>1</v>
      </c>
      <c r="G12104">
        <v>0</v>
      </c>
      <c r="H12104">
        <v>0</v>
      </c>
      <c r="I12104" s="1" t="s">
        <v>21</v>
      </c>
      <c r="J12104" s="1"/>
      <c r="K12104">
        <v>0</v>
      </c>
      <c r="L12104" s="1" t="s">
        <v>22</v>
      </c>
      <c r="M12104" s="1" t="s">
        <v>23</v>
      </c>
      <c r="N12104" s="1" t="s">
        <v>23</v>
      </c>
      <c r="O12104">
        <v>1</v>
      </c>
      <c r="P12104" s="1" t="s">
        <v>134</v>
      </c>
      <c r="Q12104" s="1" t="s">
        <v>134</v>
      </c>
      <c r="R12104">
        <v>0</v>
      </c>
    </row>
    <row r="12105" spans="1:18" x14ac:dyDescent="0.3">
      <c r="A12105" s="1" t="s">
        <v>12707</v>
      </c>
      <c r="B12105" s="1" t="s">
        <v>11969</v>
      </c>
      <c r="C12105">
        <v>2025</v>
      </c>
      <c r="D12105" s="2">
        <v>36571</v>
      </c>
      <c r="E12105" s="1" t="s">
        <v>20</v>
      </c>
      <c r="F12105">
        <v>1</v>
      </c>
      <c r="G12105">
        <v>0</v>
      </c>
      <c r="H12105">
        <v>0</v>
      </c>
      <c r="I12105" s="1" t="s">
        <v>21</v>
      </c>
      <c r="J12105" s="1"/>
      <c r="K12105">
        <v>0</v>
      </c>
      <c r="L12105" s="1" t="s">
        <v>22</v>
      </c>
      <c r="M12105" s="1" t="s">
        <v>112</v>
      </c>
      <c r="N12105" s="1" t="s">
        <v>112</v>
      </c>
      <c r="O12105">
        <v>1</v>
      </c>
      <c r="P12105" s="1" t="s">
        <v>74</v>
      </c>
      <c r="Q12105" s="1" t="s">
        <v>74</v>
      </c>
      <c r="R12105">
        <v>0</v>
      </c>
    </row>
    <row r="12106" spans="1:18" x14ac:dyDescent="0.3">
      <c r="A12106" s="1" t="s">
        <v>12708</v>
      </c>
      <c r="B12106" s="1" t="s">
        <v>11969</v>
      </c>
      <c r="C12106">
        <v>2025</v>
      </c>
      <c r="D12106" s="2">
        <v>36571</v>
      </c>
      <c r="E12106" s="1" t="s">
        <v>20</v>
      </c>
      <c r="F12106">
        <v>1</v>
      </c>
      <c r="G12106">
        <v>0</v>
      </c>
      <c r="H12106">
        <v>0</v>
      </c>
      <c r="I12106" s="1" t="s">
        <v>21</v>
      </c>
      <c r="J12106" s="1"/>
      <c r="K12106">
        <v>0</v>
      </c>
      <c r="L12106" s="1" t="s">
        <v>22</v>
      </c>
      <c r="M12106" s="1" t="s">
        <v>33</v>
      </c>
      <c r="N12106" s="1" t="s">
        <v>33</v>
      </c>
      <c r="O12106">
        <v>1</v>
      </c>
      <c r="P12106" s="1" t="s">
        <v>27</v>
      </c>
      <c r="Q12106" s="1" t="s">
        <v>27</v>
      </c>
      <c r="R12106">
        <v>0</v>
      </c>
    </row>
    <row r="12107" spans="1:18" x14ac:dyDescent="0.3">
      <c r="A12107" s="1" t="s">
        <v>12709</v>
      </c>
      <c r="B12107" s="1" t="s">
        <v>11969</v>
      </c>
      <c r="C12107">
        <v>2025</v>
      </c>
      <c r="D12107" s="2">
        <v>36571</v>
      </c>
      <c r="E12107" s="1" t="s">
        <v>20</v>
      </c>
      <c r="F12107">
        <v>1</v>
      </c>
      <c r="G12107">
        <v>0</v>
      </c>
      <c r="H12107">
        <v>0</v>
      </c>
      <c r="I12107" s="1" t="s">
        <v>21</v>
      </c>
      <c r="J12107" s="1"/>
      <c r="K12107">
        <v>0</v>
      </c>
      <c r="L12107" s="1" t="s">
        <v>22</v>
      </c>
      <c r="M12107" s="1" t="s">
        <v>26</v>
      </c>
      <c r="N12107" s="1" t="s">
        <v>26</v>
      </c>
      <c r="O12107">
        <v>1</v>
      </c>
      <c r="P12107" s="1" t="s">
        <v>27</v>
      </c>
      <c r="Q12107" s="1" t="s">
        <v>27</v>
      </c>
      <c r="R12107">
        <v>0</v>
      </c>
    </row>
    <row r="12108" spans="1:18" x14ac:dyDescent="0.3">
      <c r="A12108" s="1" t="s">
        <v>12710</v>
      </c>
      <c r="B12108" s="1" t="s">
        <v>11969</v>
      </c>
      <c r="C12108">
        <v>2025</v>
      </c>
      <c r="D12108" s="2">
        <v>36571</v>
      </c>
      <c r="E12108" s="1" t="s">
        <v>20</v>
      </c>
      <c r="F12108">
        <v>1</v>
      </c>
      <c r="G12108">
        <v>0</v>
      </c>
      <c r="H12108">
        <v>0</v>
      </c>
      <c r="I12108" s="1" t="s">
        <v>21</v>
      </c>
      <c r="J12108" s="1"/>
      <c r="K12108">
        <v>0</v>
      </c>
      <c r="L12108" s="1" t="s">
        <v>22</v>
      </c>
      <c r="M12108" s="1" t="s">
        <v>47</v>
      </c>
      <c r="N12108" s="1" t="s">
        <v>47</v>
      </c>
      <c r="O12108">
        <v>1</v>
      </c>
      <c r="P12108" s="1" t="s">
        <v>31</v>
      </c>
      <c r="Q12108" s="1" t="s">
        <v>31</v>
      </c>
      <c r="R12108">
        <v>0</v>
      </c>
    </row>
    <row r="12109" spans="1:18" x14ac:dyDescent="0.3">
      <c r="A12109" s="1" t="s">
        <v>12711</v>
      </c>
      <c r="B12109" s="1" t="s">
        <v>11969</v>
      </c>
      <c r="C12109">
        <v>2025</v>
      </c>
      <c r="D12109" s="2">
        <v>36571</v>
      </c>
      <c r="E12109" s="1" t="s">
        <v>20</v>
      </c>
      <c r="F12109">
        <v>1</v>
      </c>
      <c r="G12109">
        <v>0</v>
      </c>
      <c r="H12109">
        <v>0</v>
      </c>
      <c r="I12109" s="1" t="s">
        <v>21</v>
      </c>
      <c r="J12109" s="1"/>
      <c r="K12109">
        <v>0</v>
      </c>
      <c r="L12109" s="1" t="s">
        <v>22</v>
      </c>
      <c r="M12109" s="1" t="s">
        <v>26</v>
      </c>
      <c r="N12109" s="1" t="s">
        <v>26</v>
      </c>
      <c r="O12109">
        <v>1</v>
      </c>
      <c r="P12109" s="1" t="s">
        <v>82</v>
      </c>
      <c r="Q12109" s="1" t="s">
        <v>82</v>
      </c>
      <c r="R12109">
        <v>0</v>
      </c>
    </row>
    <row r="12110" spans="1:18" x14ac:dyDescent="0.3">
      <c r="A12110" s="1" t="s">
        <v>12712</v>
      </c>
      <c r="B12110" s="1" t="s">
        <v>11969</v>
      </c>
      <c r="C12110">
        <v>2025</v>
      </c>
      <c r="D12110" s="2">
        <v>36571</v>
      </c>
      <c r="E12110" s="1" t="s">
        <v>20</v>
      </c>
      <c r="F12110">
        <v>1</v>
      </c>
      <c r="G12110">
        <v>0</v>
      </c>
      <c r="H12110">
        <v>0</v>
      </c>
      <c r="I12110" s="1" t="s">
        <v>21</v>
      </c>
      <c r="J12110" s="1"/>
      <c r="K12110">
        <v>0</v>
      </c>
      <c r="L12110" s="1" t="s">
        <v>22</v>
      </c>
      <c r="M12110" s="1" t="s">
        <v>26</v>
      </c>
      <c r="N12110" s="1" t="s">
        <v>26</v>
      </c>
      <c r="O12110">
        <v>1</v>
      </c>
      <c r="P12110" s="1" t="s">
        <v>82</v>
      </c>
      <c r="Q12110" s="1" t="s">
        <v>82</v>
      </c>
      <c r="R12110">
        <v>0</v>
      </c>
    </row>
    <row r="12111" spans="1:18" x14ac:dyDescent="0.3">
      <c r="A12111" s="1" t="s">
        <v>12713</v>
      </c>
      <c r="B12111" s="1" t="s">
        <v>11969</v>
      </c>
      <c r="C12111">
        <v>2025</v>
      </c>
      <c r="D12111" s="2">
        <v>36571</v>
      </c>
      <c r="E12111" s="1" t="s">
        <v>20</v>
      </c>
      <c r="F12111">
        <v>1</v>
      </c>
      <c r="G12111">
        <v>0</v>
      </c>
      <c r="H12111">
        <v>0</v>
      </c>
      <c r="I12111" s="1" t="s">
        <v>21</v>
      </c>
      <c r="J12111" s="1"/>
      <c r="K12111">
        <v>0</v>
      </c>
      <c r="L12111" s="1" t="s">
        <v>22</v>
      </c>
      <c r="M12111" s="1" t="s">
        <v>33</v>
      </c>
      <c r="N12111" s="1" t="s">
        <v>33</v>
      </c>
      <c r="O12111">
        <v>1</v>
      </c>
      <c r="P12111" s="1" t="s">
        <v>2432</v>
      </c>
      <c r="Q12111" s="1" t="s">
        <v>2432</v>
      </c>
      <c r="R12111">
        <v>0</v>
      </c>
    </row>
    <row r="12112" spans="1:18" x14ac:dyDescent="0.3">
      <c r="A12112" s="1" t="s">
        <v>12714</v>
      </c>
      <c r="B12112" s="1" t="s">
        <v>11969</v>
      </c>
      <c r="C12112">
        <v>2025</v>
      </c>
      <c r="D12112" s="2">
        <v>36571</v>
      </c>
      <c r="E12112" s="1" t="s">
        <v>20</v>
      </c>
      <c r="F12112">
        <v>1</v>
      </c>
      <c r="G12112">
        <v>0</v>
      </c>
      <c r="H12112">
        <v>0</v>
      </c>
      <c r="I12112" s="1" t="s">
        <v>21</v>
      </c>
      <c r="J12112" s="1"/>
      <c r="K12112">
        <v>0</v>
      </c>
      <c r="L12112" s="1" t="s">
        <v>22</v>
      </c>
      <c r="M12112" s="1" t="s">
        <v>26</v>
      </c>
      <c r="N12112" s="1" t="s">
        <v>26</v>
      </c>
      <c r="O12112">
        <v>1</v>
      </c>
      <c r="P12112" s="1" t="s">
        <v>2432</v>
      </c>
      <c r="Q12112" s="1" t="s">
        <v>2432</v>
      </c>
      <c r="R12112">
        <v>0</v>
      </c>
    </row>
    <row r="12113" spans="1:18" x14ac:dyDescent="0.3">
      <c r="A12113" s="1" t="s">
        <v>12715</v>
      </c>
      <c r="B12113" s="1" t="s">
        <v>11969</v>
      </c>
      <c r="C12113">
        <v>2025</v>
      </c>
      <c r="D12113" s="2">
        <v>36571</v>
      </c>
      <c r="E12113" s="1" t="s">
        <v>20</v>
      </c>
      <c r="F12113">
        <v>1</v>
      </c>
      <c r="G12113">
        <v>0</v>
      </c>
      <c r="H12113">
        <v>0</v>
      </c>
      <c r="I12113" s="1" t="s">
        <v>21</v>
      </c>
      <c r="J12113" s="1"/>
      <c r="K12113">
        <v>0</v>
      </c>
      <c r="L12113" s="1" t="s">
        <v>22</v>
      </c>
      <c r="M12113" s="1" t="s">
        <v>23</v>
      </c>
      <c r="N12113" s="1" t="s">
        <v>23</v>
      </c>
      <c r="O12113">
        <v>3</v>
      </c>
      <c r="P12113" s="1" t="s">
        <v>12716</v>
      </c>
      <c r="Q12113" s="1"/>
      <c r="R12113">
        <v>0</v>
      </c>
    </row>
    <row r="12114" spans="1:18" x14ac:dyDescent="0.3">
      <c r="A12114" s="1" t="s">
        <v>12717</v>
      </c>
      <c r="B12114" s="1" t="s">
        <v>11969</v>
      </c>
      <c r="C12114">
        <v>2025</v>
      </c>
      <c r="D12114" s="2">
        <v>36571</v>
      </c>
      <c r="E12114" s="1" t="s">
        <v>20</v>
      </c>
      <c r="F12114">
        <v>1</v>
      </c>
      <c r="G12114">
        <v>0</v>
      </c>
      <c r="H12114">
        <v>0</v>
      </c>
      <c r="I12114" s="1" t="s">
        <v>21</v>
      </c>
      <c r="J12114" s="1"/>
      <c r="K12114">
        <v>0</v>
      </c>
      <c r="L12114" s="1" t="s">
        <v>22</v>
      </c>
      <c r="M12114" s="1" t="s">
        <v>23</v>
      </c>
      <c r="N12114" s="1" t="s">
        <v>23</v>
      </c>
      <c r="O12114">
        <v>1</v>
      </c>
      <c r="P12114" s="1" t="s">
        <v>74</v>
      </c>
      <c r="Q12114" s="1" t="s">
        <v>74</v>
      </c>
      <c r="R12114">
        <v>0</v>
      </c>
    </row>
    <row r="12115" spans="1:18" x14ac:dyDescent="0.3">
      <c r="A12115" s="1" t="s">
        <v>12718</v>
      </c>
      <c r="B12115" s="1" t="s">
        <v>11969</v>
      </c>
      <c r="C12115">
        <v>2025</v>
      </c>
      <c r="D12115" s="2">
        <v>36571</v>
      </c>
      <c r="E12115" s="1" t="s">
        <v>20</v>
      </c>
      <c r="F12115">
        <v>1</v>
      </c>
      <c r="G12115">
        <v>0</v>
      </c>
      <c r="H12115">
        <v>0</v>
      </c>
      <c r="I12115" s="1" t="s">
        <v>21</v>
      </c>
      <c r="J12115" s="1"/>
      <c r="K12115">
        <v>0</v>
      </c>
      <c r="L12115" s="1" t="s">
        <v>22</v>
      </c>
      <c r="M12115" s="1" t="s">
        <v>26</v>
      </c>
      <c r="N12115" s="1" t="s">
        <v>26</v>
      </c>
      <c r="O12115">
        <v>1</v>
      </c>
      <c r="P12115" s="1" t="s">
        <v>53</v>
      </c>
      <c r="Q12115" s="1" t="s">
        <v>53</v>
      </c>
      <c r="R12115">
        <v>0</v>
      </c>
    </row>
    <row r="12116" spans="1:18" x14ac:dyDescent="0.3">
      <c r="A12116" s="1" t="s">
        <v>12719</v>
      </c>
      <c r="B12116" s="1" t="s">
        <v>11969</v>
      </c>
      <c r="C12116">
        <v>2025</v>
      </c>
      <c r="D12116" s="2">
        <v>36571</v>
      </c>
      <c r="E12116" s="1" t="s">
        <v>20</v>
      </c>
      <c r="F12116">
        <v>1</v>
      </c>
      <c r="G12116">
        <v>0</v>
      </c>
      <c r="H12116">
        <v>0</v>
      </c>
      <c r="I12116" s="1" t="s">
        <v>21</v>
      </c>
      <c r="J12116" s="1"/>
      <c r="K12116">
        <v>0</v>
      </c>
      <c r="L12116" s="1" t="s">
        <v>22</v>
      </c>
      <c r="M12116" s="1" t="s">
        <v>23</v>
      </c>
      <c r="N12116" s="1" t="s">
        <v>23</v>
      </c>
      <c r="O12116">
        <v>1</v>
      </c>
      <c r="P12116" s="1" t="s">
        <v>82</v>
      </c>
      <c r="Q12116" s="1" t="s">
        <v>82</v>
      </c>
      <c r="R12116">
        <v>0</v>
      </c>
    </row>
    <row r="12117" spans="1:18" x14ac:dyDescent="0.3">
      <c r="A12117" s="1" t="s">
        <v>12720</v>
      </c>
      <c r="B12117" s="1" t="s">
        <v>11969</v>
      </c>
      <c r="C12117">
        <v>2025</v>
      </c>
      <c r="D12117" s="2">
        <v>36571</v>
      </c>
      <c r="E12117" s="1" t="s">
        <v>20</v>
      </c>
      <c r="F12117">
        <v>1</v>
      </c>
      <c r="G12117">
        <v>0</v>
      </c>
      <c r="H12117">
        <v>0</v>
      </c>
      <c r="I12117" s="1" t="s">
        <v>21</v>
      </c>
      <c r="J12117" s="1"/>
      <c r="K12117">
        <v>0</v>
      </c>
      <c r="L12117" s="1" t="s">
        <v>22</v>
      </c>
      <c r="M12117" s="1" t="s">
        <v>26</v>
      </c>
      <c r="N12117" s="1" t="s">
        <v>26</v>
      </c>
      <c r="O12117">
        <v>1</v>
      </c>
      <c r="P12117" s="1" t="s">
        <v>40</v>
      </c>
      <c r="Q12117" s="1" t="s">
        <v>40</v>
      </c>
      <c r="R12117">
        <v>0</v>
      </c>
    </row>
    <row r="12118" spans="1:18" x14ac:dyDescent="0.3">
      <c r="A12118" s="1" t="s">
        <v>12721</v>
      </c>
      <c r="B12118" s="1" t="s">
        <v>11969</v>
      </c>
      <c r="C12118">
        <v>2025</v>
      </c>
      <c r="D12118" s="2">
        <v>36571</v>
      </c>
      <c r="E12118" s="1" t="s">
        <v>1137</v>
      </c>
      <c r="F12118">
        <v>1</v>
      </c>
      <c r="G12118">
        <v>0</v>
      </c>
      <c r="H12118">
        <v>0</v>
      </c>
      <c r="I12118" s="1" t="s">
        <v>21</v>
      </c>
      <c r="J12118" s="1"/>
      <c r="K12118">
        <v>1</v>
      </c>
      <c r="L12118" s="1" t="s">
        <v>1138</v>
      </c>
      <c r="M12118" s="1" t="s">
        <v>26</v>
      </c>
      <c r="N12118" s="1" t="s">
        <v>26</v>
      </c>
      <c r="O12118">
        <v>1</v>
      </c>
      <c r="P12118" s="1" t="s">
        <v>121</v>
      </c>
      <c r="Q12118" s="1" t="s">
        <v>121</v>
      </c>
      <c r="R12118">
        <v>0</v>
      </c>
    </row>
    <row r="12119" spans="1:18" x14ac:dyDescent="0.3">
      <c r="A12119" s="1" t="s">
        <v>12722</v>
      </c>
      <c r="B12119" s="1" t="s">
        <v>11969</v>
      </c>
      <c r="C12119">
        <v>2025</v>
      </c>
      <c r="D12119" s="2">
        <v>36571</v>
      </c>
      <c r="E12119" s="1" t="s">
        <v>20</v>
      </c>
      <c r="F12119">
        <v>1</v>
      </c>
      <c r="G12119">
        <v>0</v>
      </c>
      <c r="H12119">
        <v>0</v>
      </c>
      <c r="I12119" s="1" t="s">
        <v>21</v>
      </c>
      <c r="J12119" s="1"/>
      <c r="K12119">
        <v>0</v>
      </c>
      <c r="L12119" s="1" t="s">
        <v>22</v>
      </c>
      <c r="M12119" s="1" t="s">
        <v>84</v>
      </c>
      <c r="N12119" s="1" t="s">
        <v>84</v>
      </c>
      <c r="O12119">
        <v>1</v>
      </c>
      <c r="P12119" s="1" t="s">
        <v>121</v>
      </c>
      <c r="Q12119" s="1" t="s">
        <v>121</v>
      </c>
      <c r="R12119">
        <v>0</v>
      </c>
    </row>
    <row r="12120" spans="1:18" x14ac:dyDescent="0.3">
      <c r="A12120" s="1" t="s">
        <v>12723</v>
      </c>
      <c r="B12120" s="1" t="s">
        <v>11969</v>
      </c>
      <c r="C12120">
        <v>2025</v>
      </c>
      <c r="D12120" s="2">
        <v>36571</v>
      </c>
      <c r="E12120" s="1" t="s">
        <v>20</v>
      </c>
      <c r="F12120">
        <v>1</v>
      </c>
      <c r="G12120">
        <v>0</v>
      </c>
      <c r="H12120">
        <v>0</v>
      </c>
      <c r="I12120" s="1" t="s">
        <v>21</v>
      </c>
      <c r="J12120" s="1"/>
      <c r="K12120">
        <v>0</v>
      </c>
      <c r="L12120" s="1" t="s">
        <v>22</v>
      </c>
      <c r="M12120" s="1" t="s">
        <v>33</v>
      </c>
      <c r="N12120" s="1" t="s">
        <v>33</v>
      </c>
      <c r="O12120">
        <v>1</v>
      </c>
      <c r="P12120" s="1" t="s">
        <v>78</v>
      </c>
      <c r="Q12120" s="1" t="s">
        <v>78</v>
      </c>
      <c r="R12120">
        <v>0</v>
      </c>
    </row>
    <row r="12121" spans="1:18" x14ac:dyDescent="0.3">
      <c r="A12121" s="1" t="s">
        <v>12724</v>
      </c>
      <c r="B12121" s="1" t="s">
        <v>11969</v>
      </c>
      <c r="C12121">
        <v>2025</v>
      </c>
      <c r="D12121" s="2">
        <v>36571</v>
      </c>
      <c r="E12121" s="1" t="s">
        <v>20</v>
      </c>
      <c r="F12121">
        <v>1</v>
      </c>
      <c r="G12121">
        <v>0</v>
      </c>
      <c r="H12121">
        <v>0</v>
      </c>
      <c r="I12121" s="1" t="s">
        <v>21</v>
      </c>
      <c r="J12121" s="1"/>
      <c r="K12121">
        <v>0</v>
      </c>
      <c r="L12121" s="1" t="s">
        <v>22</v>
      </c>
      <c r="M12121" s="1" t="s">
        <v>26</v>
      </c>
      <c r="N12121" s="1" t="s">
        <v>26</v>
      </c>
      <c r="O12121">
        <v>1</v>
      </c>
      <c r="P12121" s="1" t="s">
        <v>40</v>
      </c>
      <c r="Q12121" s="1" t="s">
        <v>40</v>
      </c>
      <c r="R12121">
        <v>0</v>
      </c>
    </row>
    <row r="12122" spans="1:18" x14ac:dyDescent="0.3">
      <c r="A12122" s="1" t="s">
        <v>12725</v>
      </c>
      <c r="B12122" s="1" t="s">
        <v>11969</v>
      </c>
      <c r="C12122">
        <v>2025</v>
      </c>
      <c r="D12122" s="2">
        <v>36571</v>
      </c>
      <c r="E12122" s="1" t="s">
        <v>20</v>
      </c>
      <c r="F12122">
        <v>1</v>
      </c>
      <c r="G12122">
        <v>0</v>
      </c>
      <c r="H12122">
        <v>0</v>
      </c>
      <c r="I12122" s="1" t="s">
        <v>21</v>
      </c>
      <c r="J12122" s="1"/>
      <c r="K12122">
        <v>0</v>
      </c>
      <c r="L12122" s="1" t="s">
        <v>22</v>
      </c>
      <c r="M12122" s="1" t="s">
        <v>47</v>
      </c>
      <c r="N12122" s="1" t="s">
        <v>47</v>
      </c>
      <c r="O12122">
        <v>1</v>
      </c>
      <c r="P12122" s="1" t="s">
        <v>74</v>
      </c>
      <c r="Q12122" s="1" t="s">
        <v>74</v>
      </c>
      <c r="R12122">
        <v>0</v>
      </c>
    </row>
    <row r="12123" spans="1:18" x14ac:dyDescent="0.3">
      <c r="A12123" s="1" t="s">
        <v>12726</v>
      </c>
      <c r="B12123" s="1" t="s">
        <v>11969</v>
      </c>
      <c r="C12123">
        <v>2025</v>
      </c>
      <c r="D12123" s="2">
        <v>36571</v>
      </c>
      <c r="E12123" s="1" t="s">
        <v>20</v>
      </c>
      <c r="F12123">
        <v>1</v>
      </c>
      <c r="G12123">
        <v>0</v>
      </c>
      <c r="H12123">
        <v>0</v>
      </c>
      <c r="I12123" s="1" t="s">
        <v>21</v>
      </c>
      <c r="J12123" s="1"/>
      <c r="K12123">
        <v>0</v>
      </c>
      <c r="L12123" s="1" t="s">
        <v>22</v>
      </c>
      <c r="M12123" s="1" t="s">
        <v>23</v>
      </c>
      <c r="N12123" s="1" t="s">
        <v>23</v>
      </c>
      <c r="O12123">
        <v>1</v>
      </c>
      <c r="P12123" s="1" t="s">
        <v>119</v>
      </c>
      <c r="Q12123" s="1" t="s">
        <v>119</v>
      </c>
      <c r="R12123">
        <v>0</v>
      </c>
    </row>
    <row r="12124" spans="1:18" x14ac:dyDescent="0.3">
      <c r="A12124" s="1" t="s">
        <v>12727</v>
      </c>
      <c r="B12124" s="1" t="s">
        <v>11969</v>
      </c>
      <c r="C12124">
        <v>2025</v>
      </c>
      <c r="D12124" s="2">
        <v>36571</v>
      </c>
      <c r="E12124" s="1" t="s">
        <v>20</v>
      </c>
      <c r="F12124">
        <v>1</v>
      </c>
      <c r="G12124">
        <v>0</v>
      </c>
      <c r="H12124">
        <v>0</v>
      </c>
      <c r="I12124" s="1" t="s">
        <v>21</v>
      </c>
      <c r="J12124" s="1"/>
      <c r="K12124">
        <v>0</v>
      </c>
      <c r="L12124" s="1" t="s">
        <v>22</v>
      </c>
      <c r="M12124" s="1" t="s">
        <v>33</v>
      </c>
      <c r="N12124" s="1" t="s">
        <v>33</v>
      </c>
      <c r="O12124">
        <v>1</v>
      </c>
      <c r="P12124" s="1" t="s">
        <v>858</v>
      </c>
      <c r="Q12124" s="1" t="s">
        <v>858</v>
      </c>
      <c r="R12124">
        <v>0</v>
      </c>
    </row>
    <row r="12125" spans="1:18" x14ac:dyDescent="0.3">
      <c r="A12125" s="1" t="s">
        <v>12728</v>
      </c>
      <c r="B12125" s="1" t="s">
        <v>11969</v>
      </c>
      <c r="C12125">
        <v>2025</v>
      </c>
      <c r="D12125" s="2">
        <v>36571</v>
      </c>
      <c r="E12125" s="1" t="s">
        <v>20</v>
      </c>
      <c r="F12125">
        <v>1</v>
      </c>
      <c r="G12125">
        <v>0</v>
      </c>
      <c r="H12125">
        <v>0</v>
      </c>
      <c r="I12125" s="1" t="s">
        <v>21</v>
      </c>
      <c r="J12125" s="1"/>
      <c r="K12125">
        <v>0</v>
      </c>
      <c r="L12125" s="1" t="s">
        <v>22</v>
      </c>
      <c r="M12125" s="1" t="s">
        <v>26</v>
      </c>
      <c r="N12125" s="1" t="s">
        <v>26</v>
      </c>
      <c r="O12125">
        <v>1</v>
      </c>
      <c r="P12125" s="1" t="s">
        <v>121</v>
      </c>
      <c r="Q12125" s="1" t="s">
        <v>121</v>
      </c>
      <c r="R12125">
        <v>0</v>
      </c>
    </row>
    <row r="12126" spans="1:18" x14ac:dyDescent="0.3">
      <c r="A12126" s="1" t="s">
        <v>12729</v>
      </c>
      <c r="B12126" s="1" t="s">
        <v>11969</v>
      </c>
      <c r="C12126">
        <v>2025</v>
      </c>
      <c r="D12126" s="2">
        <v>36571</v>
      </c>
      <c r="E12126" s="1" t="s">
        <v>20</v>
      </c>
      <c r="F12126">
        <v>1</v>
      </c>
      <c r="G12126">
        <v>0</v>
      </c>
      <c r="H12126">
        <v>0</v>
      </c>
      <c r="I12126" s="1" t="s">
        <v>21</v>
      </c>
      <c r="J12126" s="1"/>
      <c r="K12126">
        <v>0</v>
      </c>
      <c r="L12126" s="1" t="s">
        <v>22</v>
      </c>
      <c r="M12126" s="1" t="s">
        <v>23</v>
      </c>
      <c r="N12126" s="1" t="s">
        <v>23</v>
      </c>
      <c r="O12126">
        <v>1</v>
      </c>
      <c r="P12126" s="1" t="s">
        <v>121</v>
      </c>
      <c r="Q12126" s="1" t="s">
        <v>121</v>
      </c>
      <c r="R12126">
        <v>0</v>
      </c>
    </row>
    <row r="12127" spans="1:18" x14ac:dyDescent="0.3">
      <c r="A12127" s="1" t="s">
        <v>12730</v>
      </c>
      <c r="B12127" s="1" t="s">
        <v>11969</v>
      </c>
      <c r="C12127">
        <v>2025</v>
      </c>
      <c r="D12127" s="2">
        <v>36571</v>
      </c>
      <c r="E12127" s="1" t="s">
        <v>20</v>
      </c>
      <c r="F12127">
        <v>1</v>
      </c>
      <c r="G12127">
        <v>0</v>
      </c>
      <c r="H12127">
        <v>0</v>
      </c>
      <c r="I12127" s="1" t="s">
        <v>21</v>
      </c>
      <c r="J12127" s="1"/>
      <c r="K12127">
        <v>0</v>
      </c>
      <c r="L12127" s="1" t="s">
        <v>22</v>
      </c>
      <c r="M12127" s="1" t="s">
        <v>26</v>
      </c>
      <c r="N12127" s="1" t="s">
        <v>26</v>
      </c>
      <c r="O12127">
        <v>1</v>
      </c>
      <c r="P12127" s="1" t="s">
        <v>27</v>
      </c>
      <c r="Q12127" s="1" t="s">
        <v>27</v>
      </c>
      <c r="R12127">
        <v>0</v>
      </c>
    </row>
    <row r="12128" spans="1:18" x14ac:dyDescent="0.3">
      <c r="A12128" s="1" t="s">
        <v>12731</v>
      </c>
      <c r="B12128" s="1" t="s">
        <v>11969</v>
      </c>
      <c r="C12128">
        <v>2025</v>
      </c>
      <c r="D12128" s="2">
        <v>36571</v>
      </c>
      <c r="E12128" s="1" t="s">
        <v>20</v>
      </c>
      <c r="F12128">
        <v>1</v>
      </c>
      <c r="G12128">
        <v>0</v>
      </c>
      <c r="H12128">
        <v>0</v>
      </c>
      <c r="I12128" s="1" t="s">
        <v>21</v>
      </c>
      <c r="J12128" s="1"/>
      <c r="K12128">
        <v>0</v>
      </c>
      <c r="L12128" s="1" t="s">
        <v>22</v>
      </c>
      <c r="M12128" s="1" t="s">
        <v>26</v>
      </c>
      <c r="N12128" s="1" t="s">
        <v>26</v>
      </c>
      <c r="O12128">
        <v>1</v>
      </c>
      <c r="P12128" s="1" t="s">
        <v>40</v>
      </c>
      <c r="Q12128" s="1" t="s">
        <v>40</v>
      </c>
      <c r="R12128">
        <v>0</v>
      </c>
    </row>
    <row r="12129" spans="1:18" x14ac:dyDescent="0.3">
      <c r="A12129" s="1" t="s">
        <v>12732</v>
      </c>
      <c r="B12129" s="1" t="s">
        <v>11969</v>
      </c>
      <c r="C12129">
        <v>2025</v>
      </c>
      <c r="D12129" s="2">
        <v>36571</v>
      </c>
      <c r="E12129" s="1" t="s">
        <v>20</v>
      </c>
      <c r="F12129">
        <v>1</v>
      </c>
      <c r="G12129">
        <v>0</v>
      </c>
      <c r="H12129">
        <v>0</v>
      </c>
      <c r="I12129" s="1" t="s">
        <v>21</v>
      </c>
      <c r="J12129" s="1"/>
      <c r="K12129">
        <v>0</v>
      </c>
      <c r="L12129" s="1" t="s">
        <v>22</v>
      </c>
      <c r="M12129" s="1" t="s">
        <v>23</v>
      </c>
      <c r="N12129" s="1" t="s">
        <v>23</v>
      </c>
      <c r="O12129">
        <v>1</v>
      </c>
      <c r="P12129" s="1" t="s">
        <v>74</v>
      </c>
      <c r="Q12129" s="1" t="s">
        <v>74</v>
      </c>
      <c r="R12129">
        <v>0</v>
      </c>
    </row>
    <row r="12130" spans="1:18" x14ac:dyDescent="0.3">
      <c r="A12130" s="1" t="s">
        <v>12733</v>
      </c>
      <c r="B12130" s="1" t="s">
        <v>11969</v>
      </c>
      <c r="C12130">
        <v>2025</v>
      </c>
      <c r="D12130" s="2">
        <v>36571</v>
      </c>
      <c r="E12130" s="1" t="s">
        <v>20</v>
      </c>
      <c r="F12130">
        <v>1</v>
      </c>
      <c r="G12130">
        <v>0</v>
      </c>
      <c r="H12130">
        <v>0</v>
      </c>
      <c r="I12130" s="1" t="s">
        <v>21</v>
      </c>
      <c r="J12130" s="1"/>
      <c r="K12130">
        <v>0</v>
      </c>
      <c r="L12130" s="1" t="s">
        <v>22</v>
      </c>
      <c r="M12130" s="1" t="s">
        <v>26</v>
      </c>
      <c r="N12130" s="1" t="s">
        <v>26</v>
      </c>
      <c r="O12130">
        <v>1</v>
      </c>
      <c r="P12130" s="1" t="s">
        <v>27</v>
      </c>
      <c r="Q12130" s="1" t="s">
        <v>27</v>
      </c>
      <c r="R12130">
        <v>0</v>
      </c>
    </row>
    <row r="12131" spans="1:18" x14ac:dyDescent="0.3">
      <c r="A12131" s="1" t="s">
        <v>12734</v>
      </c>
      <c r="B12131" s="1" t="s">
        <v>11969</v>
      </c>
      <c r="C12131">
        <v>2025</v>
      </c>
      <c r="D12131" s="2">
        <v>36571</v>
      </c>
      <c r="E12131" s="1" t="s">
        <v>20</v>
      </c>
      <c r="F12131">
        <v>1</v>
      </c>
      <c r="G12131">
        <v>0</v>
      </c>
      <c r="H12131">
        <v>0</v>
      </c>
      <c r="I12131" s="1" t="s">
        <v>21</v>
      </c>
      <c r="J12131" s="1"/>
      <c r="K12131">
        <v>0</v>
      </c>
      <c r="L12131" s="1" t="s">
        <v>22</v>
      </c>
      <c r="M12131" s="1" t="s">
        <v>23</v>
      </c>
      <c r="N12131" s="1" t="s">
        <v>23</v>
      </c>
      <c r="O12131">
        <v>1</v>
      </c>
      <c r="P12131" s="1" t="s">
        <v>1809</v>
      </c>
      <c r="Q12131" s="1"/>
      <c r="R12131">
        <v>0</v>
      </c>
    </row>
    <row r="12132" spans="1:18" x14ac:dyDescent="0.3">
      <c r="A12132" s="1" t="s">
        <v>12735</v>
      </c>
      <c r="B12132" s="1" t="s">
        <v>11969</v>
      </c>
      <c r="C12132">
        <v>2025</v>
      </c>
      <c r="D12132" s="2">
        <v>36571</v>
      </c>
      <c r="E12132" s="1" t="s">
        <v>20</v>
      </c>
      <c r="F12132">
        <v>1</v>
      </c>
      <c r="G12132">
        <v>0</v>
      </c>
      <c r="H12132">
        <v>0</v>
      </c>
      <c r="I12132" s="1" t="s">
        <v>21</v>
      </c>
      <c r="J12132" s="1"/>
      <c r="K12132">
        <v>0</v>
      </c>
      <c r="L12132" s="1" t="s">
        <v>22</v>
      </c>
      <c r="M12132" s="1" t="s">
        <v>23</v>
      </c>
      <c r="N12132" s="1" t="s">
        <v>23</v>
      </c>
      <c r="O12132">
        <v>1</v>
      </c>
      <c r="P12132" s="1" t="s">
        <v>27</v>
      </c>
      <c r="Q12132" s="1" t="s">
        <v>27</v>
      </c>
      <c r="R12132">
        <v>0</v>
      </c>
    </row>
    <row r="12133" spans="1:18" x14ac:dyDescent="0.3">
      <c r="A12133" s="1" t="s">
        <v>12736</v>
      </c>
      <c r="B12133" s="1" t="s">
        <v>11969</v>
      </c>
      <c r="C12133">
        <v>2025</v>
      </c>
      <c r="D12133" s="2">
        <v>36571</v>
      </c>
      <c r="E12133" s="1" t="s">
        <v>37</v>
      </c>
      <c r="F12133">
        <v>1</v>
      </c>
      <c r="G12133">
        <v>1</v>
      </c>
      <c r="H12133">
        <v>1</v>
      </c>
      <c r="I12133" s="1" t="s">
        <v>38</v>
      </c>
      <c r="J12133" s="1" t="s">
        <v>39</v>
      </c>
      <c r="K12133">
        <v>0</v>
      </c>
      <c r="L12133" s="1" t="s">
        <v>22</v>
      </c>
      <c r="M12133" s="1" t="s">
        <v>26</v>
      </c>
      <c r="N12133" s="1" t="s">
        <v>26</v>
      </c>
      <c r="O12133">
        <v>1</v>
      </c>
      <c r="P12133" s="1" t="s">
        <v>2432</v>
      </c>
      <c r="Q12133" s="1" t="s">
        <v>2432</v>
      </c>
      <c r="R12133">
        <v>0</v>
      </c>
    </row>
    <row r="12134" spans="1:18" x14ac:dyDescent="0.3">
      <c r="A12134" s="1" t="s">
        <v>12737</v>
      </c>
      <c r="B12134" s="1" t="s">
        <v>11969</v>
      </c>
      <c r="C12134">
        <v>2025</v>
      </c>
      <c r="D12134" s="2">
        <v>36571</v>
      </c>
      <c r="E12134" s="1" t="s">
        <v>37</v>
      </c>
      <c r="F12134">
        <v>1</v>
      </c>
      <c r="G12134">
        <v>1</v>
      </c>
      <c r="H12134">
        <v>1</v>
      </c>
      <c r="I12134" s="1" t="s">
        <v>38</v>
      </c>
      <c r="J12134" s="1" t="s">
        <v>39</v>
      </c>
      <c r="K12134">
        <v>0</v>
      </c>
      <c r="L12134" s="1" t="s">
        <v>22</v>
      </c>
      <c r="M12134" s="1" t="s">
        <v>26</v>
      </c>
      <c r="N12134" s="1" t="s">
        <v>26</v>
      </c>
      <c r="O12134">
        <v>1</v>
      </c>
      <c r="P12134" s="1" t="s">
        <v>2432</v>
      </c>
      <c r="Q12134" s="1" t="s">
        <v>2432</v>
      </c>
      <c r="R12134">
        <v>0</v>
      </c>
    </row>
    <row r="12135" spans="1:18" x14ac:dyDescent="0.3">
      <c r="A12135" s="1" t="s">
        <v>12738</v>
      </c>
      <c r="B12135" s="1" t="s">
        <v>11969</v>
      </c>
      <c r="C12135">
        <v>2025</v>
      </c>
      <c r="D12135" s="2">
        <v>36571</v>
      </c>
      <c r="E12135" s="1" t="s">
        <v>20</v>
      </c>
      <c r="F12135">
        <v>1</v>
      </c>
      <c r="G12135">
        <v>0</v>
      </c>
      <c r="H12135">
        <v>0</v>
      </c>
      <c r="I12135" s="1" t="s">
        <v>21</v>
      </c>
      <c r="J12135" s="1"/>
      <c r="K12135">
        <v>0</v>
      </c>
      <c r="L12135" s="1" t="s">
        <v>22</v>
      </c>
      <c r="M12135" s="1" t="s">
        <v>23</v>
      </c>
      <c r="N12135" s="1" t="s">
        <v>23</v>
      </c>
      <c r="O12135">
        <v>1</v>
      </c>
      <c r="P12135" s="1" t="s">
        <v>2432</v>
      </c>
      <c r="Q12135" s="1" t="s">
        <v>2432</v>
      </c>
      <c r="R12135">
        <v>0</v>
      </c>
    </row>
    <row r="12136" spans="1:18" x14ac:dyDescent="0.3">
      <c r="A12136" s="1" t="s">
        <v>12739</v>
      </c>
      <c r="B12136" s="1" t="s">
        <v>11969</v>
      </c>
      <c r="C12136">
        <v>2025</v>
      </c>
      <c r="D12136" s="2">
        <v>36571</v>
      </c>
      <c r="E12136" s="1" t="s">
        <v>20</v>
      </c>
      <c r="F12136">
        <v>1</v>
      </c>
      <c r="G12136">
        <v>0</v>
      </c>
      <c r="H12136">
        <v>0</v>
      </c>
      <c r="I12136" s="1" t="s">
        <v>21</v>
      </c>
      <c r="J12136" s="1"/>
      <c r="K12136">
        <v>0</v>
      </c>
      <c r="L12136" s="1" t="s">
        <v>22</v>
      </c>
      <c r="M12136" s="1" t="s">
        <v>26</v>
      </c>
      <c r="N12136" s="1" t="s">
        <v>26</v>
      </c>
      <c r="O12136">
        <v>1</v>
      </c>
      <c r="P12136" s="1" t="s">
        <v>31</v>
      </c>
      <c r="Q12136" s="1" t="s">
        <v>31</v>
      </c>
      <c r="R12136">
        <v>0</v>
      </c>
    </row>
    <row r="12137" spans="1:18" x14ac:dyDescent="0.3">
      <c r="A12137" s="1" t="s">
        <v>12740</v>
      </c>
      <c r="B12137" s="1" t="s">
        <v>11969</v>
      </c>
      <c r="C12137">
        <v>2025</v>
      </c>
      <c r="D12137" s="2">
        <v>36571</v>
      </c>
      <c r="E12137" s="1" t="s">
        <v>20</v>
      </c>
      <c r="F12137">
        <v>1</v>
      </c>
      <c r="G12137">
        <v>0</v>
      </c>
      <c r="H12137">
        <v>0</v>
      </c>
      <c r="I12137" s="1" t="s">
        <v>21</v>
      </c>
      <c r="J12137" s="1"/>
      <c r="K12137">
        <v>0</v>
      </c>
      <c r="L12137" s="1" t="s">
        <v>22</v>
      </c>
      <c r="M12137" s="1" t="s">
        <v>26</v>
      </c>
      <c r="N12137" s="1" t="s">
        <v>26</v>
      </c>
      <c r="O12137">
        <v>1</v>
      </c>
      <c r="P12137" s="1" t="s">
        <v>878</v>
      </c>
      <c r="Q12137" s="1" t="s">
        <v>878</v>
      </c>
      <c r="R12137">
        <v>0</v>
      </c>
    </row>
    <row r="12138" spans="1:18" x14ac:dyDescent="0.3">
      <c r="A12138" s="1" t="s">
        <v>12741</v>
      </c>
      <c r="B12138" s="1" t="s">
        <v>11969</v>
      </c>
      <c r="C12138">
        <v>2025</v>
      </c>
      <c r="D12138" s="2">
        <v>36571</v>
      </c>
      <c r="E12138" s="1" t="s">
        <v>20</v>
      </c>
      <c r="F12138">
        <v>1</v>
      </c>
      <c r="G12138">
        <v>0</v>
      </c>
      <c r="H12138">
        <v>0</v>
      </c>
      <c r="I12138" s="1" t="s">
        <v>21</v>
      </c>
      <c r="J12138" s="1"/>
      <c r="K12138">
        <v>0</v>
      </c>
      <c r="L12138" s="1" t="s">
        <v>22</v>
      </c>
      <c r="M12138" s="1" t="s">
        <v>33</v>
      </c>
      <c r="N12138" s="1" t="s">
        <v>33</v>
      </c>
      <c r="O12138">
        <v>1</v>
      </c>
      <c r="P12138" s="1" t="s">
        <v>27</v>
      </c>
      <c r="Q12138" s="1" t="s">
        <v>27</v>
      </c>
      <c r="R12138">
        <v>0</v>
      </c>
    </row>
    <row r="12139" spans="1:18" x14ac:dyDescent="0.3">
      <c r="A12139" s="1" t="s">
        <v>12742</v>
      </c>
      <c r="B12139" s="1" t="s">
        <v>11969</v>
      </c>
      <c r="C12139">
        <v>2025</v>
      </c>
      <c r="D12139" s="2">
        <v>36571</v>
      </c>
      <c r="E12139" s="1" t="s">
        <v>20</v>
      </c>
      <c r="F12139">
        <v>1</v>
      </c>
      <c r="G12139">
        <v>0</v>
      </c>
      <c r="H12139">
        <v>0</v>
      </c>
      <c r="I12139" s="1" t="s">
        <v>21</v>
      </c>
      <c r="J12139" s="1"/>
      <c r="K12139">
        <v>0</v>
      </c>
      <c r="L12139" s="1" t="s">
        <v>22</v>
      </c>
      <c r="M12139" s="1" t="s">
        <v>26</v>
      </c>
      <c r="N12139" s="1" t="s">
        <v>26</v>
      </c>
      <c r="O12139">
        <v>1</v>
      </c>
      <c r="P12139" s="1" t="s">
        <v>3350</v>
      </c>
      <c r="Q12139" s="1" t="s">
        <v>3350</v>
      </c>
      <c r="R12139">
        <v>0</v>
      </c>
    </row>
    <row r="12140" spans="1:18" x14ac:dyDescent="0.3">
      <c r="A12140" s="1" t="s">
        <v>12743</v>
      </c>
      <c r="B12140" s="1" t="s">
        <v>11969</v>
      </c>
      <c r="C12140">
        <v>2025</v>
      </c>
      <c r="D12140" s="2">
        <v>36571</v>
      </c>
      <c r="E12140" s="1" t="s">
        <v>20</v>
      </c>
      <c r="F12140">
        <v>1</v>
      </c>
      <c r="G12140">
        <v>0</v>
      </c>
      <c r="H12140">
        <v>0</v>
      </c>
      <c r="I12140" s="1" t="s">
        <v>21</v>
      </c>
      <c r="J12140" s="1"/>
      <c r="K12140">
        <v>0</v>
      </c>
      <c r="L12140" s="1" t="s">
        <v>22</v>
      </c>
      <c r="M12140" s="1" t="s">
        <v>26</v>
      </c>
      <c r="N12140" s="1" t="s">
        <v>26</v>
      </c>
      <c r="O12140">
        <v>1</v>
      </c>
      <c r="P12140" s="1" t="s">
        <v>134</v>
      </c>
      <c r="Q12140" s="1" t="s">
        <v>134</v>
      </c>
      <c r="R12140">
        <v>0</v>
      </c>
    </row>
    <row r="12141" spans="1:18" x14ac:dyDescent="0.3">
      <c r="A12141" s="1" t="s">
        <v>12744</v>
      </c>
      <c r="B12141" s="1" t="s">
        <v>11969</v>
      </c>
      <c r="C12141">
        <v>2025</v>
      </c>
      <c r="D12141" s="2">
        <v>36571</v>
      </c>
      <c r="E12141" s="1" t="s">
        <v>20</v>
      </c>
      <c r="F12141">
        <v>1</v>
      </c>
      <c r="G12141">
        <v>0</v>
      </c>
      <c r="H12141">
        <v>0</v>
      </c>
      <c r="I12141" s="1" t="s">
        <v>21</v>
      </c>
      <c r="J12141" s="1"/>
      <c r="K12141">
        <v>0</v>
      </c>
      <c r="L12141" s="1" t="s">
        <v>22</v>
      </c>
      <c r="M12141" s="1" t="s">
        <v>33</v>
      </c>
      <c r="N12141" s="1" t="s">
        <v>33</v>
      </c>
      <c r="O12141">
        <v>1</v>
      </c>
      <c r="P12141" s="1" t="s">
        <v>78</v>
      </c>
      <c r="Q12141" s="1" t="s">
        <v>78</v>
      </c>
      <c r="R12141">
        <v>0</v>
      </c>
    </row>
    <row r="12142" spans="1:18" x14ac:dyDescent="0.3">
      <c r="A12142" s="1" t="s">
        <v>12745</v>
      </c>
      <c r="B12142" s="1" t="s">
        <v>11969</v>
      </c>
      <c r="C12142">
        <v>2025</v>
      </c>
      <c r="D12142" s="2">
        <v>36571</v>
      </c>
      <c r="E12142" s="1" t="s">
        <v>20</v>
      </c>
      <c r="F12142">
        <v>1</v>
      </c>
      <c r="G12142">
        <v>0</v>
      </c>
      <c r="H12142">
        <v>0</v>
      </c>
      <c r="I12142" s="1" t="s">
        <v>21</v>
      </c>
      <c r="J12142" s="1"/>
      <c r="K12142">
        <v>0</v>
      </c>
      <c r="L12142" s="1" t="s">
        <v>22</v>
      </c>
      <c r="M12142" s="1" t="s">
        <v>26</v>
      </c>
      <c r="N12142" s="1" t="s">
        <v>26</v>
      </c>
      <c r="O12142">
        <v>2</v>
      </c>
      <c r="P12142" s="1" t="s">
        <v>6807</v>
      </c>
      <c r="Q12142" s="1"/>
      <c r="R12142">
        <v>0</v>
      </c>
    </row>
    <row r="12143" spans="1:18" x14ac:dyDescent="0.3">
      <c r="A12143" s="1" t="s">
        <v>12746</v>
      </c>
      <c r="B12143" s="1" t="s">
        <v>11969</v>
      </c>
      <c r="C12143">
        <v>2025</v>
      </c>
      <c r="D12143" s="2">
        <v>36571</v>
      </c>
      <c r="E12143" s="1" t="s">
        <v>20</v>
      </c>
      <c r="F12143">
        <v>1</v>
      </c>
      <c r="G12143">
        <v>0</v>
      </c>
      <c r="H12143">
        <v>0</v>
      </c>
      <c r="I12143" s="1" t="s">
        <v>21</v>
      </c>
      <c r="J12143" s="1"/>
      <c r="K12143">
        <v>0</v>
      </c>
      <c r="L12143" s="1" t="s">
        <v>22</v>
      </c>
      <c r="M12143" s="1" t="s">
        <v>26</v>
      </c>
      <c r="N12143" s="1" t="s">
        <v>26</v>
      </c>
      <c r="O12143">
        <v>1</v>
      </c>
      <c r="P12143" s="1" t="s">
        <v>31</v>
      </c>
      <c r="Q12143" s="1" t="s">
        <v>31</v>
      </c>
      <c r="R12143">
        <v>0</v>
      </c>
    </row>
    <row r="12144" spans="1:18" x14ac:dyDescent="0.3">
      <c r="A12144" s="1" t="s">
        <v>12747</v>
      </c>
      <c r="B12144" s="1" t="s">
        <v>11969</v>
      </c>
      <c r="C12144">
        <v>2025</v>
      </c>
      <c r="D12144" s="2">
        <v>36571</v>
      </c>
      <c r="E12144" s="1" t="s">
        <v>20</v>
      </c>
      <c r="F12144">
        <v>1</v>
      </c>
      <c r="G12144">
        <v>0</v>
      </c>
      <c r="H12144">
        <v>0</v>
      </c>
      <c r="I12144" s="1" t="s">
        <v>21</v>
      </c>
      <c r="J12144" s="1"/>
      <c r="K12144">
        <v>0</v>
      </c>
      <c r="L12144" s="1" t="s">
        <v>22</v>
      </c>
      <c r="M12144" s="1" t="s">
        <v>26</v>
      </c>
      <c r="N12144" s="1" t="s">
        <v>26</v>
      </c>
      <c r="O12144">
        <v>1</v>
      </c>
      <c r="P12144" s="1" t="s">
        <v>82</v>
      </c>
      <c r="Q12144" s="1" t="s">
        <v>82</v>
      </c>
      <c r="R12144">
        <v>0</v>
      </c>
    </row>
    <row r="12145" spans="1:18" x14ac:dyDescent="0.3">
      <c r="A12145" s="1" t="s">
        <v>12748</v>
      </c>
      <c r="B12145" s="1" t="s">
        <v>11969</v>
      </c>
      <c r="C12145">
        <v>2025</v>
      </c>
      <c r="D12145" s="2">
        <v>36571</v>
      </c>
      <c r="E12145" s="1" t="s">
        <v>20</v>
      </c>
      <c r="F12145">
        <v>1</v>
      </c>
      <c r="G12145">
        <v>0</v>
      </c>
      <c r="H12145">
        <v>0</v>
      </c>
      <c r="I12145" s="1" t="s">
        <v>21</v>
      </c>
      <c r="J12145" s="1"/>
      <c r="K12145">
        <v>0</v>
      </c>
      <c r="L12145" s="1" t="s">
        <v>22</v>
      </c>
      <c r="M12145" s="1" t="s">
        <v>26</v>
      </c>
      <c r="N12145" s="1" t="s">
        <v>26</v>
      </c>
      <c r="O12145">
        <v>1</v>
      </c>
      <c r="P12145" s="1" t="s">
        <v>27</v>
      </c>
      <c r="Q12145" s="1" t="s">
        <v>27</v>
      </c>
      <c r="R12145">
        <v>0</v>
      </c>
    </row>
    <row r="12146" spans="1:18" x14ac:dyDescent="0.3">
      <c r="A12146" s="1" t="s">
        <v>12749</v>
      </c>
      <c r="B12146" s="1" t="s">
        <v>11969</v>
      </c>
      <c r="C12146">
        <v>2025</v>
      </c>
      <c r="D12146" s="2">
        <v>36571</v>
      </c>
      <c r="E12146" s="1" t="s">
        <v>20</v>
      </c>
      <c r="F12146">
        <v>1</v>
      </c>
      <c r="G12146">
        <v>0</v>
      </c>
      <c r="H12146">
        <v>0</v>
      </c>
      <c r="I12146" s="1" t="s">
        <v>21</v>
      </c>
      <c r="J12146" s="1"/>
      <c r="K12146">
        <v>0</v>
      </c>
      <c r="L12146" s="1" t="s">
        <v>22</v>
      </c>
      <c r="M12146" s="1" t="s">
        <v>47</v>
      </c>
      <c r="N12146" s="1" t="s">
        <v>47</v>
      </c>
      <c r="O12146">
        <v>1</v>
      </c>
      <c r="P12146" s="1" t="s">
        <v>27</v>
      </c>
      <c r="Q12146" s="1" t="s">
        <v>27</v>
      </c>
      <c r="R12146">
        <v>0</v>
      </c>
    </row>
    <row r="12147" spans="1:18" x14ac:dyDescent="0.3">
      <c r="A12147" s="1" t="s">
        <v>12750</v>
      </c>
      <c r="B12147" s="1" t="s">
        <v>11969</v>
      </c>
      <c r="C12147">
        <v>2025</v>
      </c>
      <c r="D12147" s="2">
        <v>36571</v>
      </c>
      <c r="E12147" s="1" t="s">
        <v>20</v>
      </c>
      <c r="F12147">
        <v>1</v>
      </c>
      <c r="G12147">
        <v>0</v>
      </c>
      <c r="H12147">
        <v>0</v>
      </c>
      <c r="I12147" s="1" t="s">
        <v>21</v>
      </c>
      <c r="J12147" s="1"/>
      <c r="K12147">
        <v>0</v>
      </c>
      <c r="L12147" s="1" t="s">
        <v>22</v>
      </c>
      <c r="M12147" s="1" t="s">
        <v>26</v>
      </c>
      <c r="N12147" s="1" t="s">
        <v>26</v>
      </c>
      <c r="O12147">
        <v>1</v>
      </c>
      <c r="P12147" s="1" t="s">
        <v>534</v>
      </c>
      <c r="Q12147" s="1" t="s">
        <v>534</v>
      </c>
      <c r="R12147">
        <v>0</v>
      </c>
    </row>
    <row r="12148" spans="1:18" x14ac:dyDescent="0.3">
      <c r="A12148" s="1" t="s">
        <v>12751</v>
      </c>
      <c r="B12148" s="1" t="s">
        <v>11969</v>
      </c>
      <c r="C12148">
        <v>2025</v>
      </c>
      <c r="D12148" s="2">
        <v>36571</v>
      </c>
      <c r="E12148" s="1" t="s">
        <v>37</v>
      </c>
      <c r="F12148">
        <v>1</v>
      </c>
      <c r="G12148">
        <v>1</v>
      </c>
      <c r="H12148">
        <v>1</v>
      </c>
      <c r="I12148" s="1" t="s">
        <v>38</v>
      </c>
      <c r="J12148" s="1" t="s">
        <v>39</v>
      </c>
      <c r="K12148">
        <v>0</v>
      </c>
      <c r="L12148" s="1" t="s">
        <v>22</v>
      </c>
      <c r="M12148" s="1" t="s">
        <v>26</v>
      </c>
      <c r="N12148" s="1" t="s">
        <v>26</v>
      </c>
      <c r="O12148">
        <v>1</v>
      </c>
      <c r="P12148" s="1" t="s">
        <v>74</v>
      </c>
      <c r="Q12148" s="1" t="s">
        <v>74</v>
      </c>
      <c r="R12148">
        <v>0</v>
      </c>
    </row>
    <row r="12149" spans="1:18" x14ac:dyDescent="0.3">
      <c r="A12149" s="1" t="s">
        <v>12752</v>
      </c>
      <c r="B12149" s="1" t="s">
        <v>11969</v>
      </c>
      <c r="C12149">
        <v>2025</v>
      </c>
      <c r="D12149" s="2">
        <v>36571</v>
      </c>
      <c r="E12149" s="1" t="s">
        <v>20</v>
      </c>
      <c r="F12149">
        <v>1</v>
      </c>
      <c r="G12149">
        <v>0</v>
      </c>
      <c r="H12149">
        <v>0</v>
      </c>
      <c r="I12149" s="1" t="s">
        <v>21</v>
      </c>
      <c r="J12149" s="1"/>
      <c r="K12149">
        <v>0</v>
      </c>
      <c r="L12149" s="1" t="s">
        <v>22</v>
      </c>
      <c r="M12149" s="1" t="s">
        <v>23</v>
      </c>
      <c r="N12149" s="1" t="s">
        <v>23</v>
      </c>
      <c r="O12149">
        <v>1</v>
      </c>
      <c r="P12149" s="1" t="s">
        <v>45</v>
      </c>
      <c r="Q12149" s="1" t="s">
        <v>45</v>
      </c>
      <c r="R12149">
        <v>0</v>
      </c>
    </row>
    <row r="12150" spans="1:18" x14ac:dyDescent="0.3">
      <c r="A12150" s="1" t="s">
        <v>12753</v>
      </c>
      <c r="B12150" s="1" t="s">
        <v>11969</v>
      </c>
      <c r="C12150">
        <v>2025</v>
      </c>
      <c r="D12150" s="2">
        <v>36571</v>
      </c>
      <c r="E12150" s="1" t="s">
        <v>37</v>
      </c>
      <c r="F12150">
        <v>1</v>
      </c>
      <c r="G12150">
        <v>1</v>
      </c>
      <c r="H12150">
        <v>1</v>
      </c>
      <c r="I12150" s="1" t="s">
        <v>91</v>
      </c>
      <c r="J12150" s="1" t="s">
        <v>92</v>
      </c>
      <c r="K12150">
        <v>0</v>
      </c>
      <c r="L12150" s="1" t="s">
        <v>22</v>
      </c>
      <c r="M12150" s="1" t="s">
        <v>230</v>
      </c>
      <c r="N12150" s="1" t="s">
        <v>230</v>
      </c>
      <c r="O12150">
        <v>1</v>
      </c>
      <c r="P12150" s="1" t="s">
        <v>27</v>
      </c>
      <c r="Q12150" s="1" t="s">
        <v>27</v>
      </c>
      <c r="R12150">
        <v>1</v>
      </c>
    </row>
    <row r="12151" spans="1:18" x14ac:dyDescent="0.3">
      <c r="A12151" s="1" t="s">
        <v>12754</v>
      </c>
      <c r="B12151" s="1" t="s">
        <v>11969</v>
      </c>
      <c r="C12151">
        <v>2025</v>
      </c>
      <c r="D12151" s="2">
        <v>36571</v>
      </c>
      <c r="E12151" s="1" t="s">
        <v>20</v>
      </c>
      <c r="F12151">
        <v>1</v>
      </c>
      <c r="G12151">
        <v>0</v>
      </c>
      <c r="H12151">
        <v>0</v>
      </c>
      <c r="I12151" s="1" t="s">
        <v>21</v>
      </c>
      <c r="J12151" s="1"/>
      <c r="K12151">
        <v>0</v>
      </c>
      <c r="L12151" s="1" t="s">
        <v>22</v>
      </c>
      <c r="M12151" s="1" t="s">
        <v>26</v>
      </c>
      <c r="N12151" s="1" t="s">
        <v>26</v>
      </c>
      <c r="O12151">
        <v>1</v>
      </c>
      <c r="P12151" s="1" t="s">
        <v>40</v>
      </c>
      <c r="Q12151" s="1" t="s">
        <v>40</v>
      </c>
      <c r="R12151">
        <v>0</v>
      </c>
    </row>
    <row r="12152" spans="1:18" x14ac:dyDescent="0.3">
      <c r="A12152" s="1" t="s">
        <v>12755</v>
      </c>
      <c r="B12152" s="1" t="s">
        <v>11969</v>
      </c>
      <c r="C12152">
        <v>2025</v>
      </c>
      <c r="D12152" s="2">
        <v>36571</v>
      </c>
      <c r="E12152" s="1" t="s">
        <v>20</v>
      </c>
      <c r="F12152">
        <v>1</v>
      </c>
      <c r="G12152">
        <v>0</v>
      </c>
      <c r="H12152">
        <v>0</v>
      </c>
      <c r="I12152" s="1" t="s">
        <v>21</v>
      </c>
      <c r="J12152" s="1"/>
      <c r="K12152">
        <v>0</v>
      </c>
      <c r="L12152" s="1" t="s">
        <v>22</v>
      </c>
      <c r="M12152" s="1" t="s">
        <v>26</v>
      </c>
      <c r="N12152" s="1" t="s">
        <v>26</v>
      </c>
      <c r="O12152">
        <v>1</v>
      </c>
      <c r="P12152" s="1" t="s">
        <v>119</v>
      </c>
      <c r="Q12152" s="1" t="s">
        <v>119</v>
      </c>
      <c r="R12152">
        <v>0</v>
      </c>
    </row>
    <row r="12153" spans="1:18" x14ac:dyDescent="0.3">
      <c r="A12153" s="1" t="s">
        <v>12756</v>
      </c>
      <c r="B12153" s="1" t="s">
        <v>11969</v>
      </c>
      <c r="C12153">
        <v>2025</v>
      </c>
      <c r="D12153" s="2">
        <v>36571</v>
      </c>
      <c r="E12153" s="1" t="s">
        <v>20</v>
      </c>
      <c r="F12153">
        <v>1</v>
      </c>
      <c r="G12153">
        <v>0</v>
      </c>
      <c r="H12153">
        <v>0</v>
      </c>
      <c r="I12153" s="1" t="s">
        <v>21</v>
      </c>
      <c r="J12153" s="1"/>
      <c r="K12153">
        <v>0</v>
      </c>
      <c r="L12153" s="1" t="s">
        <v>22</v>
      </c>
      <c r="M12153" s="1" t="s">
        <v>33</v>
      </c>
      <c r="N12153" s="1" t="s">
        <v>33</v>
      </c>
      <c r="O12153">
        <v>1</v>
      </c>
      <c r="P12153" s="1" t="s">
        <v>2432</v>
      </c>
      <c r="Q12153" s="1" t="s">
        <v>2432</v>
      </c>
      <c r="R12153">
        <v>0</v>
      </c>
    </row>
    <row r="12154" spans="1:18" x14ac:dyDescent="0.3">
      <c r="A12154" s="1" t="s">
        <v>12757</v>
      </c>
      <c r="B12154" s="1" t="s">
        <v>11969</v>
      </c>
      <c r="C12154">
        <v>2025</v>
      </c>
      <c r="D12154" s="2">
        <v>36571</v>
      </c>
      <c r="E12154" s="1" t="s">
        <v>20</v>
      </c>
      <c r="F12154">
        <v>1</v>
      </c>
      <c r="G12154">
        <v>0</v>
      </c>
      <c r="H12154">
        <v>0</v>
      </c>
      <c r="I12154" s="1" t="s">
        <v>21</v>
      </c>
      <c r="J12154" s="1"/>
      <c r="K12154">
        <v>0</v>
      </c>
      <c r="L12154" s="1" t="s">
        <v>22</v>
      </c>
      <c r="M12154" s="1" t="s">
        <v>26</v>
      </c>
      <c r="N12154" s="1" t="s">
        <v>26</v>
      </c>
      <c r="O12154">
        <v>1</v>
      </c>
      <c r="P12154" s="1" t="s">
        <v>27</v>
      </c>
      <c r="Q12154" s="1" t="s">
        <v>27</v>
      </c>
      <c r="R12154">
        <v>0</v>
      </c>
    </row>
    <row r="12155" spans="1:18" x14ac:dyDescent="0.3">
      <c r="A12155" s="1" t="s">
        <v>12758</v>
      </c>
      <c r="B12155" s="1" t="s">
        <v>11969</v>
      </c>
      <c r="C12155">
        <v>2025</v>
      </c>
      <c r="D12155" s="2">
        <v>36571</v>
      </c>
      <c r="E12155" s="1" t="s">
        <v>20</v>
      </c>
      <c r="F12155">
        <v>1</v>
      </c>
      <c r="G12155">
        <v>0</v>
      </c>
      <c r="H12155">
        <v>0</v>
      </c>
      <c r="I12155" s="1" t="s">
        <v>21</v>
      </c>
      <c r="J12155" s="1"/>
      <c r="K12155">
        <v>0</v>
      </c>
      <c r="L12155" s="1" t="s">
        <v>22</v>
      </c>
      <c r="M12155" s="1" t="s">
        <v>26</v>
      </c>
      <c r="N12155" s="1" t="s">
        <v>26</v>
      </c>
      <c r="O12155">
        <v>1</v>
      </c>
      <c r="P12155" s="1" t="s">
        <v>82</v>
      </c>
      <c r="Q12155" s="1" t="s">
        <v>82</v>
      </c>
      <c r="R12155">
        <v>0</v>
      </c>
    </row>
    <row r="12156" spans="1:18" x14ac:dyDescent="0.3">
      <c r="A12156" s="1" t="s">
        <v>12759</v>
      </c>
      <c r="B12156" s="1" t="s">
        <v>11969</v>
      </c>
      <c r="C12156">
        <v>2025</v>
      </c>
      <c r="D12156" s="2">
        <v>36571</v>
      </c>
      <c r="E12156" s="1" t="s">
        <v>20</v>
      </c>
      <c r="F12156">
        <v>1</v>
      </c>
      <c r="G12156">
        <v>0</v>
      </c>
      <c r="H12156">
        <v>0</v>
      </c>
      <c r="I12156" s="1" t="s">
        <v>21</v>
      </c>
      <c r="J12156" s="1"/>
      <c r="K12156">
        <v>0</v>
      </c>
      <c r="L12156" s="1" t="s">
        <v>22</v>
      </c>
      <c r="M12156" s="1" t="s">
        <v>26</v>
      </c>
      <c r="N12156" s="1" t="s">
        <v>26</v>
      </c>
      <c r="O12156">
        <v>1</v>
      </c>
      <c r="P12156" s="1" t="s">
        <v>2432</v>
      </c>
      <c r="Q12156" s="1" t="s">
        <v>2432</v>
      </c>
      <c r="R12156">
        <v>0</v>
      </c>
    </row>
    <row r="12157" spans="1:18" x14ac:dyDescent="0.3">
      <c r="A12157" s="1" t="s">
        <v>12760</v>
      </c>
      <c r="B12157" s="1" t="s">
        <v>11969</v>
      </c>
      <c r="C12157">
        <v>2025</v>
      </c>
      <c r="D12157" s="2">
        <v>36571</v>
      </c>
      <c r="E12157" s="1" t="s">
        <v>20</v>
      </c>
      <c r="F12157">
        <v>1</v>
      </c>
      <c r="G12157">
        <v>0</v>
      </c>
      <c r="H12157">
        <v>0</v>
      </c>
      <c r="I12157" s="1" t="s">
        <v>21</v>
      </c>
      <c r="J12157" s="1"/>
      <c r="K12157">
        <v>0</v>
      </c>
      <c r="L12157" s="1" t="s">
        <v>22</v>
      </c>
      <c r="M12157" s="1" t="s">
        <v>26</v>
      </c>
      <c r="N12157" s="1" t="s">
        <v>26</v>
      </c>
      <c r="O12157">
        <v>1</v>
      </c>
      <c r="P12157" s="1" t="s">
        <v>40</v>
      </c>
      <c r="Q12157" s="1" t="s">
        <v>40</v>
      </c>
      <c r="R12157">
        <v>0</v>
      </c>
    </row>
    <row r="12158" spans="1:18" x14ac:dyDescent="0.3">
      <c r="A12158" s="1" t="s">
        <v>12761</v>
      </c>
      <c r="B12158" s="1" t="s">
        <v>11969</v>
      </c>
      <c r="C12158">
        <v>2025</v>
      </c>
      <c r="D12158" s="2">
        <v>36571</v>
      </c>
      <c r="E12158" s="1" t="s">
        <v>20</v>
      </c>
      <c r="F12158">
        <v>1</v>
      </c>
      <c r="G12158">
        <v>0</v>
      </c>
      <c r="H12158">
        <v>0</v>
      </c>
      <c r="I12158" s="1" t="s">
        <v>21</v>
      </c>
      <c r="J12158" s="1"/>
      <c r="K12158">
        <v>0</v>
      </c>
      <c r="L12158" s="1" t="s">
        <v>22</v>
      </c>
      <c r="M12158" s="1" t="s">
        <v>47</v>
      </c>
      <c r="N12158" s="1" t="s">
        <v>47</v>
      </c>
      <c r="O12158">
        <v>1</v>
      </c>
      <c r="P12158" s="1" t="s">
        <v>74</v>
      </c>
      <c r="Q12158" s="1" t="s">
        <v>74</v>
      </c>
      <c r="R12158">
        <v>0</v>
      </c>
    </row>
    <row r="12159" spans="1:18" x14ac:dyDescent="0.3">
      <c r="A12159" s="1" t="s">
        <v>12762</v>
      </c>
      <c r="B12159" s="1" t="s">
        <v>11969</v>
      </c>
      <c r="C12159">
        <v>2025</v>
      </c>
      <c r="D12159" s="2">
        <v>36571</v>
      </c>
      <c r="E12159" s="1" t="s">
        <v>20</v>
      </c>
      <c r="F12159">
        <v>1</v>
      </c>
      <c r="G12159">
        <v>0</v>
      </c>
      <c r="H12159">
        <v>0</v>
      </c>
      <c r="I12159" s="1" t="s">
        <v>21</v>
      </c>
      <c r="J12159" s="1"/>
      <c r="K12159">
        <v>0</v>
      </c>
      <c r="L12159" s="1" t="s">
        <v>22</v>
      </c>
      <c r="M12159" s="1" t="s">
        <v>26</v>
      </c>
      <c r="N12159" s="1" t="s">
        <v>26</v>
      </c>
      <c r="O12159">
        <v>1</v>
      </c>
      <c r="P12159" s="1" t="s">
        <v>27</v>
      </c>
      <c r="Q12159" s="1" t="s">
        <v>27</v>
      </c>
      <c r="R12159">
        <v>0</v>
      </c>
    </row>
    <row r="12160" spans="1:18" x14ac:dyDescent="0.3">
      <c r="A12160" s="1" t="s">
        <v>12763</v>
      </c>
      <c r="B12160" s="1" t="s">
        <v>11969</v>
      </c>
      <c r="C12160">
        <v>2025</v>
      </c>
      <c r="D12160" s="2">
        <v>36571</v>
      </c>
      <c r="E12160" s="1" t="s">
        <v>20</v>
      </c>
      <c r="F12160">
        <v>1</v>
      </c>
      <c r="G12160">
        <v>0</v>
      </c>
      <c r="H12160">
        <v>0</v>
      </c>
      <c r="I12160" s="1" t="s">
        <v>21</v>
      </c>
      <c r="J12160" s="1"/>
      <c r="K12160">
        <v>0</v>
      </c>
      <c r="L12160" s="1" t="s">
        <v>22</v>
      </c>
      <c r="M12160" s="1" t="s">
        <v>26</v>
      </c>
      <c r="N12160" s="1" t="s">
        <v>26</v>
      </c>
      <c r="O12160">
        <v>1</v>
      </c>
      <c r="P12160" s="1" t="s">
        <v>2432</v>
      </c>
      <c r="Q12160" s="1" t="s">
        <v>2432</v>
      </c>
      <c r="R12160">
        <v>0</v>
      </c>
    </row>
    <row r="12161" spans="1:18" x14ac:dyDescent="0.3">
      <c r="A12161" s="1" t="s">
        <v>12764</v>
      </c>
      <c r="B12161" s="1" t="s">
        <v>11969</v>
      </c>
      <c r="C12161">
        <v>2025</v>
      </c>
      <c r="D12161" s="2">
        <v>36571</v>
      </c>
      <c r="E12161" s="1" t="s">
        <v>37</v>
      </c>
      <c r="F12161">
        <v>1</v>
      </c>
      <c r="G12161">
        <v>1</v>
      </c>
      <c r="H12161">
        <v>1</v>
      </c>
      <c r="I12161" s="1" t="s">
        <v>38</v>
      </c>
      <c r="J12161" s="1" t="s">
        <v>39</v>
      </c>
      <c r="K12161">
        <v>0</v>
      </c>
      <c r="L12161" s="1" t="s">
        <v>22</v>
      </c>
      <c r="M12161" s="1" t="s">
        <v>23</v>
      </c>
      <c r="N12161" s="1" t="s">
        <v>23</v>
      </c>
      <c r="O12161">
        <v>1</v>
      </c>
      <c r="P12161" s="1" t="s">
        <v>12765</v>
      </c>
      <c r="Q12161" s="1"/>
      <c r="R12161">
        <v>0</v>
      </c>
    </row>
    <row r="12162" spans="1:18" x14ac:dyDescent="0.3">
      <c r="A12162" s="1" t="s">
        <v>12766</v>
      </c>
      <c r="B12162" s="1" t="s">
        <v>11969</v>
      </c>
      <c r="C12162">
        <v>2025</v>
      </c>
      <c r="D12162" s="2">
        <v>36571</v>
      </c>
      <c r="E12162" s="1" t="s">
        <v>20</v>
      </c>
      <c r="F12162">
        <v>1</v>
      </c>
      <c r="G12162">
        <v>0</v>
      </c>
      <c r="H12162">
        <v>0</v>
      </c>
      <c r="I12162" s="1" t="s">
        <v>21</v>
      </c>
      <c r="J12162" s="1"/>
      <c r="K12162">
        <v>0</v>
      </c>
      <c r="L12162" s="1" t="s">
        <v>22</v>
      </c>
      <c r="M12162" s="1" t="s">
        <v>26</v>
      </c>
      <c r="N12162" s="1" t="s">
        <v>26</v>
      </c>
      <c r="O12162">
        <v>1</v>
      </c>
      <c r="P12162" s="1" t="s">
        <v>78</v>
      </c>
      <c r="Q12162" s="1" t="s">
        <v>78</v>
      </c>
      <c r="R12162">
        <v>0</v>
      </c>
    </row>
    <row r="12163" spans="1:18" x14ac:dyDescent="0.3">
      <c r="A12163" s="1" t="s">
        <v>12767</v>
      </c>
      <c r="B12163" s="1" t="s">
        <v>11969</v>
      </c>
      <c r="C12163">
        <v>2025</v>
      </c>
      <c r="D12163" s="2">
        <v>36571</v>
      </c>
      <c r="E12163" s="1" t="s">
        <v>20</v>
      </c>
      <c r="F12163">
        <v>1</v>
      </c>
      <c r="G12163">
        <v>0</v>
      </c>
      <c r="H12163">
        <v>0</v>
      </c>
      <c r="I12163" s="1" t="s">
        <v>21</v>
      </c>
      <c r="J12163" s="1"/>
      <c r="K12163">
        <v>0</v>
      </c>
      <c r="L12163" s="1" t="s">
        <v>22</v>
      </c>
      <c r="M12163" s="1" t="s">
        <v>26</v>
      </c>
      <c r="N12163" s="1" t="s">
        <v>26</v>
      </c>
      <c r="O12163">
        <v>1</v>
      </c>
      <c r="P12163" s="1" t="s">
        <v>2432</v>
      </c>
      <c r="Q12163" s="1" t="s">
        <v>2432</v>
      </c>
      <c r="R12163">
        <v>0</v>
      </c>
    </row>
    <row r="12164" spans="1:18" x14ac:dyDescent="0.3">
      <c r="A12164" s="1" t="s">
        <v>12768</v>
      </c>
      <c r="B12164" s="1" t="s">
        <v>11969</v>
      </c>
      <c r="C12164">
        <v>2025</v>
      </c>
      <c r="D12164" s="2">
        <v>36571</v>
      </c>
      <c r="E12164" s="1" t="s">
        <v>20</v>
      </c>
      <c r="F12164">
        <v>1</v>
      </c>
      <c r="G12164">
        <v>0</v>
      </c>
      <c r="H12164">
        <v>0</v>
      </c>
      <c r="I12164" s="1" t="s">
        <v>21</v>
      </c>
      <c r="J12164" s="1"/>
      <c r="K12164">
        <v>0</v>
      </c>
      <c r="L12164" s="1" t="s">
        <v>22</v>
      </c>
      <c r="M12164" s="1" t="s">
        <v>26</v>
      </c>
      <c r="N12164" s="1" t="s">
        <v>26</v>
      </c>
      <c r="O12164">
        <v>1</v>
      </c>
      <c r="P12164" s="1" t="s">
        <v>74</v>
      </c>
      <c r="Q12164" s="1" t="s">
        <v>74</v>
      </c>
      <c r="R12164">
        <v>0</v>
      </c>
    </row>
    <row r="12165" spans="1:18" x14ac:dyDescent="0.3">
      <c r="A12165" s="1" t="s">
        <v>12769</v>
      </c>
      <c r="B12165" s="1" t="s">
        <v>11969</v>
      </c>
      <c r="C12165">
        <v>2025</v>
      </c>
      <c r="D12165" s="2">
        <v>36571</v>
      </c>
      <c r="E12165" s="1" t="s">
        <v>20</v>
      </c>
      <c r="F12165">
        <v>1</v>
      </c>
      <c r="G12165">
        <v>0</v>
      </c>
      <c r="H12165">
        <v>0</v>
      </c>
      <c r="I12165" s="1" t="s">
        <v>21</v>
      </c>
      <c r="J12165" s="1"/>
      <c r="K12165">
        <v>0</v>
      </c>
      <c r="L12165" s="1" t="s">
        <v>22</v>
      </c>
      <c r="M12165" s="1" t="s">
        <v>26</v>
      </c>
      <c r="N12165" s="1" t="s">
        <v>26</v>
      </c>
      <c r="O12165">
        <v>1</v>
      </c>
      <c r="P12165" s="1" t="s">
        <v>3350</v>
      </c>
      <c r="Q12165" s="1" t="s">
        <v>3350</v>
      </c>
      <c r="R12165">
        <v>0</v>
      </c>
    </row>
    <row r="12166" spans="1:18" x14ac:dyDescent="0.3">
      <c r="A12166" s="1" t="s">
        <v>12770</v>
      </c>
      <c r="B12166" s="1" t="s">
        <v>11969</v>
      </c>
      <c r="C12166">
        <v>2025</v>
      </c>
      <c r="D12166" s="2">
        <v>36571</v>
      </c>
      <c r="E12166" s="1" t="s">
        <v>37</v>
      </c>
      <c r="F12166">
        <v>1</v>
      </c>
      <c r="G12166">
        <v>1</v>
      </c>
      <c r="H12166">
        <v>1</v>
      </c>
      <c r="I12166" s="1" t="s">
        <v>38</v>
      </c>
      <c r="J12166" s="1" t="s">
        <v>39</v>
      </c>
      <c r="K12166">
        <v>0</v>
      </c>
      <c r="L12166" s="1" t="s">
        <v>22</v>
      </c>
      <c r="M12166" s="1" t="s">
        <v>26</v>
      </c>
      <c r="N12166" s="1" t="s">
        <v>26</v>
      </c>
      <c r="O12166">
        <v>1</v>
      </c>
      <c r="P12166" s="1" t="s">
        <v>27</v>
      </c>
      <c r="Q12166" s="1" t="s">
        <v>27</v>
      </c>
      <c r="R12166">
        <v>0</v>
      </c>
    </row>
    <row r="12167" spans="1:18" x14ac:dyDescent="0.3">
      <c r="A12167" s="1" t="s">
        <v>12771</v>
      </c>
      <c r="B12167" s="1" t="s">
        <v>11969</v>
      </c>
      <c r="C12167">
        <v>2025</v>
      </c>
      <c r="D12167" s="2">
        <v>36571</v>
      </c>
      <c r="E12167" s="1" t="s">
        <v>20</v>
      </c>
      <c r="F12167">
        <v>1</v>
      </c>
      <c r="G12167">
        <v>0</v>
      </c>
      <c r="H12167">
        <v>0</v>
      </c>
      <c r="I12167" s="1" t="s">
        <v>21</v>
      </c>
      <c r="J12167" s="1"/>
      <c r="K12167">
        <v>0</v>
      </c>
      <c r="L12167" s="1" t="s">
        <v>22</v>
      </c>
      <c r="M12167" s="1" t="s">
        <v>84</v>
      </c>
      <c r="N12167" s="1" t="s">
        <v>84</v>
      </c>
      <c r="O12167">
        <v>1</v>
      </c>
      <c r="P12167" s="1" t="s">
        <v>2432</v>
      </c>
      <c r="Q12167" s="1" t="s">
        <v>2432</v>
      </c>
      <c r="R12167">
        <v>0</v>
      </c>
    </row>
    <row r="12168" spans="1:18" x14ac:dyDescent="0.3">
      <c r="A12168" s="1" t="s">
        <v>12772</v>
      </c>
      <c r="B12168" s="1" t="s">
        <v>11969</v>
      </c>
      <c r="C12168">
        <v>2025</v>
      </c>
      <c r="D12168" s="2">
        <v>36571</v>
      </c>
      <c r="E12168" s="1" t="s">
        <v>20</v>
      </c>
      <c r="F12168">
        <v>1</v>
      </c>
      <c r="G12168">
        <v>0</v>
      </c>
      <c r="H12168">
        <v>0</v>
      </c>
      <c r="I12168" s="1" t="s">
        <v>21</v>
      </c>
      <c r="J12168" s="1"/>
      <c r="K12168">
        <v>0</v>
      </c>
      <c r="L12168" s="1" t="s">
        <v>22</v>
      </c>
      <c r="M12168" s="1" t="s">
        <v>26</v>
      </c>
      <c r="N12168" s="1" t="s">
        <v>26</v>
      </c>
      <c r="O12168">
        <v>1</v>
      </c>
      <c r="P12168" s="1" t="s">
        <v>227</v>
      </c>
      <c r="Q12168" s="1" t="s">
        <v>227</v>
      </c>
      <c r="R12168">
        <v>0</v>
      </c>
    </row>
    <row r="12169" spans="1:18" x14ac:dyDescent="0.3">
      <c r="A12169" s="1" t="s">
        <v>12773</v>
      </c>
      <c r="B12169" s="1" t="s">
        <v>11969</v>
      </c>
      <c r="C12169">
        <v>2025</v>
      </c>
      <c r="D12169" s="2">
        <v>36571</v>
      </c>
      <c r="E12169" s="1" t="s">
        <v>20</v>
      </c>
      <c r="F12169">
        <v>1</v>
      </c>
      <c r="G12169">
        <v>0</v>
      </c>
      <c r="H12169">
        <v>0</v>
      </c>
      <c r="I12169" s="1" t="s">
        <v>21</v>
      </c>
      <c r="J12169" s="1"/>
      <c r="K12169">
        <v>0</v>
      </c>
      <c r="L12169" s="1" t="s">
        <v>22</v>
      </c>
      <c r="M12169" s="1" t="s">
        <v>23</v>
      </c>
      <c r="N12169" s="1" t="s">
        <v>23</v>
      </c>
      <c r="O12169">
        <v>1</v>
      </c>
      <c r="P12169" s="1" t="s">
        <v>114</v>
      </c>
      <c r="Q12169" s="1" t="s">
        <v>114</v>
      </c>
      <c r="R12169">
        <v>0</v>
      </c>
    </row>
    <row r="12170" spans="1:18" x14ac:dyDescent="0.3">
      <c r="A12170" s="1" t="s">
        <v>12774</v>
      </c>
      <c r="B12170" s="1" t="s">
        <v>11969</v>
      </c>
      <c r="C12170">
        <v>2025</v>
      </c>
      <c r="D12170" s="2">
        <v>36571</v>
      </c>
      <c r="E12170" s="1" t="s">
        <v>20</v>
      </c>
      <c r="F12170">
        <v>1</v>
      </c>
      <c r="G12170">
        <v>0</v>
      </c>
      <c r="H12170">
        <v>0</v>
      </c>
      <c r="I12170" s="1" t="s">
        <v>21</v>
      </c>
      <c r="J12170" s="1"/>
      <c r="K12170">
        <v>0</v>
      </c>
      <c r="L12170" s="1" t="s">
        <v>22</v>
      </c>
      <c r="M12170" s="1" t="s">
        <v>23</v>
      </c>
      <c r="N12170" s="1" t="s">
        <v>23</v>
      </c>
      <c r="O12170">
        <v>1</v>
      </c>
      <c r="P12170" s="1" t="s">
        <v>31</v>
      </c>
      <c r="Q12170" s="1" t="s">
        <v>31</v>
      </c>
      <c r="R12170">
        <v>0</v>
      </c>
    </row>
    <row r="12171" spans="1:18" x14ac:dyDescent="0.3">
      <c r="A12171" s="1" t="s">
        <v>12775</v>
      </c>
      <c r="B12171" s="1" t="s">
        <v>11969</v>
      </c>
      <c r="C12171">
        <v>2025</v>
      </c>
      <c r="D12171" s="2">
        <v>36571</v>
      </c>
      <c r="E12171" s="1" t="s">
        <v>20</v>
      </c>
      <c r="F12171">
        <v>1</v>
      </c>
      <c r="G12171">
        <v>0</v>
      </c>
      <c r="H12171">
        <v>0</v>
      </c>
      <c r="I12171" s="1" t="s">
        <v>21</v>
      </c>
      <c r="J12171" s="1"/>
      <c r="K12171">
        <v>0</v>
      </c>
      <c r="L12171" s="1" t="s">
        <v>22</v>
      </c>
      <c r="M12171" s="1" t="s">
        <v>23</v>
      </c>
      <c r="N12171" s="1" t="s">
        <v>23</v>
      </c>
      <c r="O12171">
        <v>1</v>
      </c>
      <c r="P12171" s="1" t="s">
        <v>27</v>
      </c>
      <c r="Q12171" s="1" t="s">
        <v>27</v>
      </c>
      <c r="R12171">
        <v>0</v>
      </c>
    </row>
    <row r="12172" spans="1:18" x14ac:dyDescent="0.3">
      <c r="A12172" s="1" t="s">
        <v>12776</v>
      </c>
      <c r="B12172" s="1" t="s">
        <v>11969</v>
      </c>
      <c r="C12172">
        <v>2025</v>
      </c>
      <c r="D12172" s="2">
        <v>36571</v>
      </c>
      <c r="E12172" s="1" t="s">
        <v>20</v>
      </c>
      <c r="F12172">
        <v>1</v>
      </c>
      <c r="G12172">
        <v>0</v>
      </c>
      <c r="H12172">
        <v>0</v>
      </c>
      <c r="I12172" s="1" t="s">
        <v>21</v>
      </c>
      <c r="J12172" s="1"/>
      <c r="K12172">
        <v>0</v>
      </c>
      <c r="L12172" s="1" t="s">
        <v>22</v>
      </c>
      <c r="M12172" s="1" t="s">
        <v>26</v>
      </c>
      <c r="N12172" s="1" t="s">
        <v>26</v>
      </c>
      <c r="O12172">
        <v>1</v>
      </c>
      <c r="P12172" s="1" t="s">
        <v>27</v>
      </c>
      <c r="Q12172" s="1" t="s">
        <v>27</v>
      </c>
      <c r="R12172">
        <v>0</v>
      </c>
    </row>
    <row r="12173" spans="1:18" x14ac:dyDescent="0.3">
      <c r="A12173" s="1" t="s">
        <v>12777</v>
      </c>
      <c r="B12173" s="1" t="s">
        <v>11969</v>
      </c>
      <c r="C12173">
        <v>2025</v>
      </c>
      <c r="D12173" s="2">
        <v>36571</v>
      </c>
      <c r="E12173" s="1" t="s">
        <v>20</v>
      </c>
      <c r="F12173">
        <v>1</v>
      </c>
      <c r="G12173">
        <v>0</v>
      </c>
      <c r="H12173">
        <v>0</v>
      </c>
      <c r="I12173" s="1" t="s">
        <v>21</v>
      </c>
      <c r="J12173" s="1"/>
      <c r="K12173">
        <v>0</v>
      </c>
      <c r="L12173" s="1" t="s">
        <v>22</v>
      </c>
      <c r="M12173" s="1" t="s">
        <v>26</v>
      </c>
      <c r="N12173" s="1" t="s">
        <v>26</v>
      </c>
      <c r="O12173">
        <v>1</v>
      </c>
      <c r="P12173" s="1" t="s">
        <v>121</v>
      </c>
      <c r="Q12173" s="1" t="s">
        <v>121</v>
      </c>
      <c r="R12173">
        <v>0</v>
      </c>
    </row>
    <row r="12174" spans="1:18" x14ac:dyDescent="0.3">
      <c r="A12174" s="1" t="s">
        <v>12778</v>
      </c>
      <c r="B12174" s="1" t="s">
        <v>11969</v>
      </c>
      <c r="C12174">
        <v>2025</v>
      </c>
      <c r="D12174" s="2">
        <v>36571</v>
      </c>
      <c r="E12174" s="1" t="s">
        <v>20</v>
      </c>
      <c r="F12174">
        <v>1</v>
      </c>
      <c r="G12174">
        <v>0</v>
      </c>
      <c r="H12174">
        <v>0</v>
      </c>
      <c r="I12174" s="1" t="s">
        <v>21</v>
      </c>
      <c r="J12174" s="1"/>
      <c r="K12174">
        <v>0</v>
      </c>
      <c r="L12174" s="1" t="s">
        <v>22</v>
      </c>
      <c r="M12174" s="1" t="s">
        <v>33</v>
      </c>
      <c r="N12174" s="1" t="s">
        <v>33</v>
      </c>
      <c r="O12174">
        <v>2</v>
      </c>
      <c r="P12174" s="1" t="s">
        <v>8425</v>
      </c>
      <c r="Q12174" s="1"/>
      <c r="R12174">
        <v>0</v>
      </c>
    </row>
    <row r="12175" spans="1:18" x14ac:dyDescent="0.3">
      <c r="A12175" s="1" t="s">
        <v>12779</v>
      </c>
      <c r="B12175" s="1" t="s">
        <v>11969</v>
      </c>
      <c r="C12175">
        <v>2025</v>
      </c>
      <c r="D12175" s="2">
        <v>36571</v>
      </c>
      <c r="E12175" s="1" t="s">
        <v>20</v>
      </c>
      <c r="F12175">
        <v>1</v>
      </c>
      <c r="G12175">
        <v>0</v>
      </c>
      <c r="H12175">
        <v>0</v>
      </c>
      <c r="I12175" s="1" t="s">
        <v>21</v>
      </c>
      <c r="J12175" s="1"/>
      <c r="K12175">
        <v>0</v>
      </c>
      <c r="L12175" s="1" t="s">
        <v>22</v>
      </c>
      <c r="M12175" s="1" t="s">
        <v>26</v>
      </c>
      <c r="N12175" s="1" t="s">
        <v>26</v>
      </c>
      <c r="O12175">
        <v>1</v>
      </c>
      <c r="P12175" s="1" t="s">
        <v>2432</v>
      </c>
      <c r="Q12175" s="1" t="s">
        <v>2432</v>
      </c>
      <c r="R12175">
        <v>0</v>
      </c>
    </row>
    <row r="12176" spans="1:18" x14ac:dyDescent="0.3">
      <c r="A12176" s="1" t="s">
        <v>12780</v>
      </c>
      <c r="B12176" s="1" t="s">
        <v>11969</v>
      </c>
      <c r="C12176">
        <v>2025</v>
      </c>
      <c r="D12176" s="2">
        <v>36571</v>
      </c>
      <c r="E12176" s="1" t="s">
        <v>37</v>
      </c>
      <c r="F12176">
        <v>1</v>
      </c>
      <c r="G12176">
        <v>1</v>
      </c>
      <c r="H12176">
        <v>1</v>
      </c>
      <c r="I12176" s="1" t="s">
        <v>38</v>
      </c>
      <c r="J12176" s="1" t="s">
        <v>42</v>
      </c>
      <c r="K12176">
        <v>0</v>
      </c>
      <c r="L12176" s="1" t="s">
        <v>22</v>
      </c>
      <c r="M12176" s="1" t="s">
        <v>33</v>
      </c>
      <c r="N12176" s="1" t="s">
        <v>33</v>
      </c>
      <c r="O12176">
        <v>1</v>
      </c>
      <c r="P12176" s="1" t="s">
        <v>53</v>
      </c>
      <c r="Q12176" s="1" t="s">
        <v>53</v>
      </c>
      <c r="R12176">
        <v>0</v>
      </c>
    </row>
    <row r="12177" spans="1:18" x14ac:dyDescent="0.3">
      <c r="A12177" s="1" t="s">
        <v>12781</v>
      </c>
      <c r="B12177" s="1" t="s">
        <v>11969</v>
      </c>
      <c r="C12177">
        <v>2025</v>
      </c>
      <c r="D12177" s="2">
        <v>36571</v>
      </c>
      <c r="E12177" s="1" t="s">
        <v>20</v>
      </c>
      <c r="F12177">
        <v>1</v>
      </c>
      <c r="G12177">
        <v>0</v>
      </c>
      <c r="H12177">
        <v>0</v>
      </c>
      <c r="I12177" s="1" t="s">
        <v>21</v>
      </c>
      <c r="J12177" s="1"/>
      <c r="K12177">
        <v>0</v>
      </c>
      <c r="L12177" s="1" t="s">
        <v>22</v>
      </c>
      <c r="M12177" s="1" t="s">
        <v>35</v>
      </c>
      <c r="N12177" s="1" t="s">
        <v>35</v>
      </c>
      <c r="O12177">
        <v>1</v>
      </c>
      <c r="P12177" s="1" t="s">
        <v>40</v>
      </c>
      <c r="Q12177" s="1" t="s">
        <v>40</v>
      </c>
      <c r="R12177">
        <v>0</v>
      </c>
    </row>
    <row r="12178" spans="1:18" x14ac:dyDescent="0.3">
      <c r="A12178" s="1" t="s">
        <v>12782</v>
      </c>
      <c r="B12178" s="1" t="s">
        <v>11969</v>
      </c>
      <c r="C12178">
        <v>2025</v>
      </c>
      <c r="D12178" s="2">
        <v>36571</v>
      </c>
      <c r="E12178" s="1" t="s">
        <v>20</v>
      </c>
      <c r="F12178">
        <v>1</v>
      </c>
      <c r="G12178">
        <v>0</v>
      </c>
      <c r="H12178">
        <v>0</v>
      </c>
      <c r="I12178" s="1" t="s">
        <v>21</v>
      </c>
      <c r="J12178" s="1"/>
      <c r="K12178">
        <v>0</v>
      </c>
      <c r="L12178" s="1" t="s">
        <v>22</v>
      </c>
      <c r="M12178" s="1" t="s">
        <v>26</v>
      </c>
      <c r="N12178" s="1" t="s">
        <v>26</v>
      </c>
      <c r="O12178">
        <v>1</v>
      </c>
      <c r="P12178" s="1" t="s">
        <v>227</v>
      </c>
      <c r="Q12178" s="1" t="s">
        <v>227</v>
      </c>
      <c r="R12178">
        <v>0</v>
      </c>
    </row>
    <row r="12179" spans="1:18" x14ac:dyDescent="0.3">
      <c r="A12179" s="1" t="s">
        <v>12783</v>
      </c>
      <c r="B12179" s="1" t="s">
        <v>11969</v>
      </c>
      <c r="C12179">
        <v>2025</v>
      </c>
      <c r="D12179" s="2">
        <v>36571</v>
      </c>
      <c r="E12179" s="1" t="s">
        <v>20</v>
      </c>
      <c r="F12179">
        <v>1</v>
      </c>
      <c r="G12179">
        <v>0</v>
      </c>
      <c r="H12179">
        <v>0</v>
      </c>
      <c r="I12179" s="1" t="s">
        <v>21</v>
      </c>
      <c r="J12179" s="1"/>
      <c r="K12179">
        <v>0</v>
      </c>
      <c r="L12179" s="1" t="s">
        <v>22</v>
      </c>
      <c r="M12179" s="1" t="s">
        <v>26</v>
      </c>
      <c r="N12179" s="1" t="s">
        <v>26</v>
      </c>
      <c r="O12179">
        <v>1</v>
      </c>
      <c r="P12179" s="1" t="s">
        <v>2432</v>
      </c>
      <c r="Q12179" s="1" t="s">
        <v>2432</v>
      </c>
      <c r="R12179">
        <v>0</v>
      </c>
    </row>
    <row r="12180" spans="1:18" x14ac:dyDescent="0.3">
      <c r="A12180" s="1" t="s">
        <v>12784</v>
      </c>
      <c r="B12180" s="1" t="s">
        <v>11969</v>
      </c>
      <c r="C12180">
        <v>2025</v>
      </c>
      <c r="D12180" s="2">
        <v>36571</v>
      </c>
      <c r="E12180" s="1" t="s">
        <v>20</v>
      </c>
      <c r="F12180">
        <v>1</v>
      </c>
      <c r="G12180">
        <v>0</v>
      </c>
      <c r="H12180">
        <v>0</v>
      </c>
      <c r="I12180" s="1" t="s">
        <v>21</v>
      </c>
      <c r="J12180" s="1"/>
      <c r="K12180">
        <v>0</v>
      </c>
      <c r="L12180" s="1" t="s">
        <v>22</v>
      </c>
      <c r="M12180" s="1" t="s">
        <v>33</v>
      </c>
      <c r="N12180" s="1" t="s">
        <v>33</v>
      </c>
      <c r="O12180">
        <v>1</v>
      </c>
      <c r="P12180" s="1" t="s">
        <v>27</v>
      </c>
      <c r="Q12180" s="1" t="s">
        <v>27</v>
      </c>
      <c r="R12180">
        <v>0</v>
      </c>
    </row>
    <row r="12181" spans="1:18" x14ac:dyDescent="0.3">
      <c r="A12181" s="1" t="s">
        <v>12785</v>
      </c>
      <c r="B12181" s="1" t="s">
        <v>11969</v>
      </c>
      <c r="C12181">
        <v>2025</v>
      </c>
      <c r="D12181" s="2">
        <v>36571</v>
      </c>
      <c r="E12181" s="1" t="s">
        <v>20</v>
      </c>
      <c r="F12181">
        <v>1</v>
      </c>
      <c r="G12181">
        <v>0</v>
      </c>
      <c r="H12181">
        <v>0</v>
      </c>
      <c r="I12181" s="1" t="s">
        <v>21</v>
      </c>
      <c r="J12181" s="1"/>
      <c r="K12181">
        <v>0</v>
      </c>
      <c r="L12181" s="1" t="s">
        <v>22</v>
      </c>
      <c r="M12181" s="1" t="s">
        <v>26</v>
      </c>
      <c r="N12181" s="1" t="s">
        <v>26</v>
      </c>
      <c r="O12181">
        <v>1</v>
      </c>
      <c r="P12181" s="1" t="s">
        <v>121</v>
      </c>
      <c r="Q12181" s="1" t="s">
        <v>121</v>
      </c>
      <c r="R12181">
        <v>0</v>
      </c>
    </row>
    <row r="12182" spans="1:18" x14ac:dyDescent="0.3">
      <c r="A12182" s="1" t="s">
        <v>12786</v>
      </c>
      <c r="B12182" s="1" t="s">
        <v>11969</v>
      </c>
      <c r="C12182">
        <v>2025</v>
      </c>
      <c r="D12182" s="2">
        <v>36571</v>
      </c>
      <c r="E12182" s="1" t="s">
        <v>20</v>
      </c>
      <c r="F12182">
        <v>1</v>
      </c>
      <c r="G12182">
        <v>0</v>
      </c>
      <c r="H12182">
        <v>0</v>
      </c>
      <c r="I12182" s="1" t="s">
        <v>21</v>
      </c>
      <c r="J12182" s="1"/>
      <c r="K12182">
        <v>0</v>
      </c>
      <c r="L12182" s="1" t="s">
        <v>22</v>
      </c>
      <c r="M12182" s="1" t="s">
        <v>47</v>
      </c>
      <c r="N12182" s="1" t="s">
        <v>47</v>
      </c>
      <c r="O12182">
        <v>1</v>
      </c>
      <c r="P12182" s="1" t="s">
        <v>74</v>
      </c>
      <c r="Q12182" s="1" t="s">
        <v>74</v>
      </c>
      <c r="R12182">
        <v>0</v>
      </c>
    </row>
    <row r="12183" spans="1:18" x14ac:dyDescent="0.3">
      <c r="A12183" s="1" t="s">
        <v>12787</v>
      </c>
      <c r="B12183" s="1" t="s">
        <v>11969</v>
      </c>
      <c r="C12183">
        <v>2025</v>
      </c>
      <c r="D12183" s="2">
        <v>36571</v>
      </c>
      <c r="E12183" s="1" t="s">
        <v>20</v>
      </c>
      <c r="F12183">
        <v>1</v>
      </c>
      <c r="G12183">
        <v>0</v>
      </c>
      <c r="H12183">
        <v>0</v>
      </c>
      <c r="I12183" s="1" t="s">
        <v>21</v>
      </c>
      <c r="J12183" s="1"/>
      <c r="K12183">
        <v>0</v>
      </c>
      <c r="L12183" s="1" t="s">
        <v>22</v>
      </c>
      <c r="M12183" s="1" t="s">
        <v>26</v>
      </c>
      <c r="N12183" s="1" t="s">
        <v>26</v>
      </c>
      <c r="O12183">
        <v>1</v>
      </c>
      <c r="P12183" s="1" t="s">
        <v>2432</v>
      </c>
      <c r="Q12183" s="1" t="s">
        <v>2432</v>
      </c>
      <c r="R12183">
        <v>0</v>
      </c>
    </row>
    <row r="12184" spans="1:18" x14ac:dyDescent="0.3">
      <c r="A12184" s="1" t="s">
        <v>12788</v>
      </c>
      <c r="B12184" s="1" t="s">
        <v>11969</v>
      </c>
      <c r="C12184">
        <v>2025</v>
      </c>
      <c r="D12184" s="2">
        <v>36571</v>
      </c>
      <c r="E12184" s="1" t="s">
        <v>20</v>
      </c>
      <c r="F12184">
        <v>1</v>
      </c>
      <c r="G12184">
        <v>0</v>
      </c>
      <c r="H12184">
        <v>0</v>
      </c>
      <c r="I12184" s="1" t="s">
        <v>21</v>
      </c>
      <c r="J12184" s="1"/>
      <c r="K12184">
        <v>0</v>
      </c>
      <c r="L12184" s="1" t="s">
        <v>22</v>
      </c>
      <c r="M12184" s="1" t="s">
        <v>26</v>
      </c>
      <c r="N12184" s="1" t="s">
        <v>26</v>
      </c>
      <c r="O12184">
        <v>1</v>
      </c>
      <c r="P12184" s="1" t="s">
        <v>27</v>
      </c>
      <c r="Q12184" s="1" t="s">
        <v>27</v>
      </c>
      <c r="R12184">
        <v>0</v>
      </c>
    </row>
    <row r="12185" spans="1:18" x14ac:dyDescent="0.3">
      <c r="A12185" s="1" t="s">
        <v>12789</v>
      </c>
      <c r="B12185" s="1" t="s">
        <v>11969</v>
      </c>
      <c r="C12185">
        <v>2025</v>
      </c>
      <c r="D12185" s="2">
        <v>36571</v>
      </c>
      <c r="E12185" s="1" t="s">
        <v>20</v>
      </c>
      <c r="F12185">
        <v>1</v>
      </c>
      <c r="G12185">
        <v>0</v>
      </c>
      <c r="H12185">
        <v>0</v>
      </c>
      <c r="I12185" s="1" t="s">
        <v>21</v>
      </c>
      <c r="J12185" s="1"/>
      <c r="K12185">
        <v>0</v>
      </c>
      <c r="L12185" s="1" t="s">
        <v>22</v>
      </c>
      <c r="M12185" s="1" t="s">
        <v>23</v>
      </c>
      <c r="N12185" s="1" t="s">
        <v>23</v>
      </c>
      <c r="O12185">
        <v>1</v>
      </c>
      <c r="P12185" s="1" t="s">
        <v>74</v>
      </c>
      <c r="Q12185" s="1" t="s">
        <v>74</v>
      </c>
      <c r="R12185">
        <v>0</v>
      </c>
    </row>
    <row r="12186" spans="1:18" x14ac:dyDescent="0.3">
      <c r="A12186" s="1" t="s">
        <v>12790</v>
      </c>
      <c r="B12186" s="1" t="s">
        <v>11969</v>
      </c>
      <c r="C12186">
        <v>2025</v>
      </c>
      <c r="D12186" s="2">
        <v>36571</v>
      </c>
      <c r="E12186" s="1" t="s">
        <v>20</v>
      </c>
      <c r="F12186">
        <v>1</v>
      </c>
      <c r="G12186">
        <v>0</v>
      </c>
      <c r="H12186">
        <v>0</v>
      </c>
      <c r="I12186" s="1" t="s">
        <v>21</v>
      </c>
      <c r="J12186" s="1"/>
      <c r="K12186">
        <v>0</v>
      </c>
      <c r="L12186" s="1" t="s">
        <v>22</v>
      </c>
      <c r="M12186" s="1" t="s">
        <v>33</v>
      </c>
      <c r="N12186" s="1" t="s">
        <v>33</v>
      </c>
      <c r="O12186">
        <v>1</v>
      </c>
      <c r="P12186" s="1" t="s">
        <v>121</v>
      </c>
      <c r="Q12186" s="1" t="s">
        <v>121</v>
      </c>
      <c r="R12186">
        <v>0</v>
      </c>
    </row>
    <row r="12187" spans="1:18" x14ac:dyDescent="0.3">
      <c r="A12187" s="1" t="s">
        <v>12791</v>
      </c>
      <c r="B12187" s="1" t="s">
        <v>11969</v>
      </c>
      <c r="C12187">
        <v>2025</v>
      </c>
      <c r="D12187" s="2">
        <v>36571</v>
      </c>
      <c r="E12187" s="1" t="s">
        <v>20</v>
      </c>
      <c r="F12187">
        <v>1</v>
      </c>
      <c r="G12187">
        <v>0</v>
      </c>
      <c r="H12187">
        <v>0</v>
      </c>
      <c r="I12187" s="1" t="s">
        <v>21</v>
      </c>
      <c r="J12187" s="1"/>
      <c r="K12187">
        <v>0</v>
      </c>
      <c r="L12187" s="1" t="s">
        <v>22</v>
      </c>
      <c r="M12187" s="1" t="s">
        <v>26</v>
      </c>
      <c r="N12187" s="1" t="s">
        <v>26</v>
      </c>
      <c r="O12187">
        <v>1</v>
      </c>
      <c r="P12187" s="1" t="s">
        <v>24</v>
      </c>
      <c r="Q12187" s="1" t="s">
        <v>24</v>
      </c>
      <c r="R12187">
        <v>0</v>
      </c>
    </row>
    <row r="12188" spans="1:18" x14ac:dyDescent="0.3">
      <c r="A12188" s="1" t="s">
        <v>12792</v>
      </c>
      <c r="B12188" s="1" t="s">
        <v>11969</v>
      </c>
      <c r="C12188">
        <v>2025</v>
      </c>
      <c r="D12188" s="2">
        <v>36571</v>
      </c>
      <c r="E12188" s="1" t="s">
        <v>20</v>
      </c>
      <c r="F12188">
        <v>1</v>
      </c>
      <c r="G12188">
        <v>0</v>
      </c>
      <c r="H12188">
        <v>0</v>
      </c>
      <c r="I12188" s="1" t="s">
        <v>21</v>
      </c>
      <c r="J12188" s="1"/>
      <c r="K12188">
        <v>0</v>
      </c>
      <c r="L12188" s="1" t="s">
        <v>22</v>
      </c>
      <c r="M12188" s="1" t="s">
        <v>26</v>
      </c>
      <c r="N12188" s="1" t="s">
        <v>26</v>
      </c>
      <c r="O12188">
        <v>1</v>
      </c>
      <c r="P12188" s="1" t="s">
        <v>2432</v>
      </c>
      <c r="Q12188" s="1" t="s">
        <v>2432</v>
      </c>
      <c r="R12188">
        <v>0</v>
      </c>
    </row>
    <row r="12189" spans="1:18" x14ac:dyDescent="0.3">
      <c r="A12189" s="1" t="s">
        <v>12793</v>
      </c>
      <c r="B12189" s="1" t="s">
        <v>11969</v>
      </c>
      <c r="C12189">
        <v>2025</v>
      </c>
      <c r="D12189" s="2">
        <v>36571</v>
      </c>
      <c r="E12189" s="1" t="s">
        <v>37</v>
      </c>
      <c r="F12189">
        <v>1</v>
      </c>
      <c r="G12189">
        <v>1</v>
      </c>
      <c r="H12189">
        <v>1</v>
      </c>
      <c r="I12189" s="1" t="s">
        <v>38</v>
      </c>
      <c r="J12189" s="1" t="s">
        <v>42</v>
      </c>
      <c r="K12189">
        <v>0</v>
      </c>
      <c r="L12189" s="1" t="s">
        <v>22</v>
      </c>
      <c r="M12189" s="1" t="s">
        <v>26</v>
      </c>
      <c r="N12189" s="1" t="s">
        <v>26</v>
      </c>
      <c r="O12189">
        <v>1</v>
      </c>
      <c r="P12189" s="1" t="s">
        <v>27</v>
      </c>
      <c r="Q12189" s="1" t="s">
        <v>27</v>
      </c>
      <c r="R12189">
        <v>0</v>
      </c>
    </row>
    <row r="12190" spans="1:18" x14ac:dyDescent="0.3">
      <c r="A12190" s="1" t="s">
        <v>12794</v>
      </c>
      <c r="B12190" s="1" t="s">
        <v>11969</v>
      </c>
      <c r="C12190">
        <v>2025</v>
      </c>
      <c r="D12190" s="2">
        <v>36571</v>
      </c>
      <c r="E12190" s="1" t="s">
        <v>37</v>
      </c>
      <c r="F12190">
        <v>1</v>
      </c>
      <c r="G12190">
        <v>1</v>
      </c>
      <c r="H12190">
        <v>1</v>
      </c>
      <c r="I12190" s="1" t="s">
        <v>38</v>
      </c>
      <c r="J12190" s="1" t="s">
        <v>39</v>
      </c>
      <c r="K12190">
        <v>0</v>
      </c>
      <c r="L12190" s="1" t="s">
        <v>22</v>
      </c>
      <c r="M12190" s="1" t="s">
        <v>26</v>
      </c>
      <c r="N12190" s="1" t="s">
        <v>26</v>
      </c>
      <c r="O12190">
        <v>1</v>
      </c>
      <c r="P12190" s="1" t="s">
        <v>31</v>
      </c>
      <c r="Q12190" s="1" t="s">
        <v>31</v>
      </c>
      <c r="R12190">
        <v>0</v>
      </c>
    </row>
    <row r="12191" spans="1:18" x14ac:dyDescent="0.3">
      <c r="A12191" s="1" t="s">
        <v>12795</v>
      </c>
      <c r="B12191" s="1" t="s">
        <v>11969</v>
      </c>
      <c r="C12191">
        <v>2025</v>
      </c>
      <c r="D12191" s="2">
        <v>36571</v>
      </c>
      <c r="E12191" s="1" t="s">
        <v>20</v>
      </c>
      <c r="F12191">
        <v>1</v>
      </c>
      <c r="G12191">
        <v>0</v>
      </c>
      <c r="H12191">
        <v>0</v>
      </c>
      <c r="I12191" s="1" t="s">
        <v>21</v>
      </c>
      <c r="J12191" s="1"/>
      <c r="K12191">
        <v>0</v>
      </c>
      <c r="L12191" s="1" t="s">
        <v>22</v>
      </c>
      <c r="M12191" s="1" t="s">
        <v>26</v>
      </c>
      <c r="N12191" s="1" t="s">
        <v>26</v>
      </c>
      <c r="O12191">
        <v>1</v>
      </c>
      <c r="P12191" s="1" t="s">
        <v>80</v>
      </c>
      <c r="Q12191" s="1" t="s">
        <v>80</v>
      </c>
      <c r="R12191">
        <v>0</v>
      </c>
    </row>
    <row r="12192" spans="1:18" x14ac:dyDescent="0.3">
      <c r="A12192" s="1" t="s">
        <v>12796</v>
      </c>
      <c r="B12192" s="1" t="s">
        <v>11969</v>
      </c>
      <c r="C12192">
        <v>2025</v>
      </c>
      <c r="D12192" s="2">
        <v>36571</v>
      </c>
      <c r="E12192" s="1" t="s">
        <v>20</v>
      </c>
      <c r="F12192">
        <v>1</v>
      </c>
      <c r="G12192">
        <v>0</v>
      </c>
      <c r="H12192">
        <v>0</v>
      </c>
      <c r="I12192" s="1" t="s">
        <v>21</v>
      </c>
      <c r="J12192" s="1"/>
      <c r="K12192">
        <v>0</v>
      </c>
      <c r="L12192" s="1" t="s">
        <v>22</v>
      </c>
      <c r="M12192" s="1" t="s">
        <v>23</v>
      </c>
      <c r="N12192" s="1" t="s">
        <v>23</v>
      </c>
      <c r="O12192">
        <v>1</v>
      </c>
      <c r="P12192" s="1" t="s">
        <v>74</v>
      </c>
      <c r="Q12192" s="1" t="s">
        <v>74</v>
      </c>
      <c r="R12192">
        <v>0</v>
      </c>
    </row>
    <row r="12193" spans="1:18" x14ac:dyDescent="0.3">
      <c r="A12193" s="1" t="s">
        <v>12797</v>
      </c>
      <c r="B12193" s="1" t="s">
        <v>11969</v>
      </c>
      <c r="C12193">
        <v>2025</v>
      </c>
      <c r="D12193" s="2">
        <v>36571</v>
      </c>
      <c r="E12193" s="1" t="s">
        <v>20</v>
      </c>
      <c r="F12193">
        <v>1</v>
      </c>
      <c r="G12193">
        <v>0</v>
      </c>
      <c r="H12193">
        <v>0</v>
      </c>
      <c r="I12193" s="1" t="s">
        <v>21</v>
      </c>
      <c r="J12193" s="1"/>
      <c r="K12193">
        <v>0</v>
      </c>
      <c r="L12193" s="1" t="s">
        <v>22</v>
      </c>
      <c r="M12193" s="1" t="s">
        <v>84</v>
      </c>
      <c r="N12193" s="1" t="s">
        <v>84</v>
      </c>
      <c r="O12193">
        <v>1</v>
      </c>
      <c r="P12193" s="1" t="s">
        <v>40</v>
      </c>
      <c r="Q12193" s="1" t="s">
        <v>40</v>
      </c>
      <c r="R12193">
        <v>0</v>
      </c>
    </row>
    <row r="12194" spans="1:18" x14ac:dyDescent="0.3">
      <c r="A12194" s="1" t="s">
        <v>12798</v>
      </c>
      <c r="B12194" s="1" t="s">
        <v>11969</v>
      </c>
      <c r="C12194">
        <v>2025</v>
      </c>
      <c r="D12194" s="2">
        <v>36571</v>
      </c>
      <c r="E12194" s="1" t="s">
        <v>20</v>
      </c>
      <c r="F12194">
        <v>1</v>
      </c>
      <c r="G12194">
        <v>0</v>
      </c>
      <c r="H12194">
        <v>0</v>
      </c>
      <c r="I12194" s="1" t="s">
        <v>21</v>
      </c>
      <c r="J12194" s="1"/>
      <c r="K12194">
        <v>0</v>
      </c>
      <c r="L12194" s="1" t="s">
        <v>22</v>
      </c>
      <c r="M12194" s="1" t="s">
        <v>35</v>
      </c>
      <c r="N12194" s="1" t="s">
        <v>35</v>
      </c>
      <c r="O12194">
        <v>1</v>
      </c>
      <c r="P12194" s="1" t="s">
        <v>2432</v>
      </c>
      <c r="Q12194" s="1" t="s">
        <v>2432</v>
      </c>
      <c r="R12194">
        <v>0</v>
      </c>
    </row>
    <row r="12195" spans="1:18" x14ac:dyDescent="0.3">
      <c r="A12195" s="1" t="s">
        <v>12799</v>
      </c>
      <c r="B12195" s="1" t="s">
        <v>11969</v>
      </c>
      <c r="C12195">
        <v>2025</v>
      </c>
      <c r="D12195" s="2">
        <v>36571</v>
      </c>
      <c r="E12195" s="1" t="s">
        <v>20</v>
      </c>
      <c r="F12195">
        <v>1</v>
      </c>
      <c r="G12195">
        <v>0</v>
      </c>
      <c r="H12195">
        <v>0</v>
      </c>
      <c r="I12195" s="1" t="s">
        <v>21</v>
      </c>
      <c r="J12195" s="1"/>
      <c r="K12195">
        <v>0</v>
      </c>
      <c r="L12195" s="1" t="s">
        <v>22</v>
      </c>
      <c r="M12195" s="1" t="s">
        <v>35</v>
      </c>
      <c r="N12195" s="1" t="s">
        <v>35</v>
      </c>
      <c r="O12195">
        <v>1</v>
      </c>
      <c r="P12195" s="1" t="s">
        <v>27</v>
      </c>
      <c r="Q12195" s="1" t="s">
        <v>27</v>
      </c>
      <c r="R12195">
        <v>0</v>
      </c>
    </row>
    <row r="12196" spans="1:18" x14ac:dyDescent="0.3">
      <c r="A12196" s="1" t="s">
        <v>12800</v>
      </c>
      <c r="B12196" s="1" t="s">
        <v>11969</v>
      </c>
      <c r="C12196">
        <v>2025</v>
      </c>
      <c r="D12196" s="2">
        <v>36571</v>
      </c>
      <c r="E12196" s="1" t="s">
        <v>20</v>
      </c>
      <c r="F12196">
        <v>1</v>
      </c>
      <c r="G12196">
        <v>0</v>
      </c>
      <c r="H12196">
        <v>0</v>
      </c>
      <c r="I12196" s="1" t="s">
        <v>21</v>
      </c>
      <c r="J12196" s="1"/>
      <c r="K12196">
        <v>0</v>
      </c>
      <c r="L12196" s="1" t="s">
        <v>22</v>
      </c>
      <c r="M12196" s="1" t="s">
        <v>23</v>
      </c>
      <c r="N12196" s="1" t="s">
        <v>23</v>
      </c>
      <c r="O12196">
        <v>1</v>
      </c>
      <c r="P12196" s="1" t="s">
        <v>27</v>
      </c>
      <c r="Q12196" s="1" t="s">
        <v>27</v>
      </c>
      <c r="R12196">
        <v>0</v>
      </c>
    </row>
    <row r="12197" spans="1:18" x14ac:dyDescent="0.3">
      <c r="A12197" s="1" t="s">
        <v>12801</v>
      </c>
      <c r="B12197" s="1" t="s">
        <v>11969</v>
      </c>
      <c r="C12197">
        <v>2025</v>
      </c>
      <c r="D12197" s="2">
        <v>36571</v>
      </c>
      <c r="E12197" s="1" t="s">
        <v>20</v>
      </c>
      <c r="F12197">
        <v>1</v>
      </c>
      <c r="G12197">
        <v>0</v>
      </c>
      <c r="H12197">
        <v>0</v>
      </c>
      <c r="I12197" s="1" t="s">
        <v>21</v>
      </c>
      <c r="J12197" s="1"/>
      <c r="K12197">
        <v>0</v>
      </c>
      <c r="L12197" s="1" t="s">
        <v>22</v>
      </c>
      <c r="M12197" s="1" t="s">
        <v>26</v>
      </c>
      <c r="N12197" s="1" t="s">
        <v>26</v>
      </c>
      <c r="O12197">
        <v>3</v>
      </c>
      <c r="P12197" s="1" t="s">
        <v>2736</v>
      </c>
      <c r="Q12197" s="1"/>
      <c r="R12197">
        <v>0</v>
      </c>
    </row>
    <row r="12198" spans="1:18" x14ac:dyDescent="0.3">
      <c r="A12198" s="1" t="s">
        <v>12802</v>
      </c>
      <c r="B12198" s="1" t="s">
        <v>11969</v>
      </c>
      <c r="C12198">
        <v>2025</v>
      </c>
      <c r="D12198" s="2">
        <v>36571</v>
      </c>
      <c r="E12198" s="1" t="s">
        <v>20</v>
      </c>
      <c r="F12198">
        <v>1</v>
      </c>
      <c r="G12198">
        <v>0</v>
      </c>
      <c r="H12198">
        <v>0</v>
      </c>
      <c r="I12198" s="1" t="s">
        <v>21</v>
      </c>
      <c r="J12198" s="1"/>
      <c r="K12198">
        <v>0</v>
      </c>
      <c r="L12198" s="1" t="s">
        <v>22</v>
      </c>
      <c r="M12198" s="1" t="s">
        <v>23</v>
      </c>
      <c r="N12198" s="1" t="s">
        <v>23</v>
      </c>
      <c r="O12198">
        <v>1</v>
      </c>
      <c r="P12198" s="1" t="s">
        <v>27</v>
      </c>
      <c r="Q12198" s="1" t="s">
        <v>27</v>
      </c>
      <c r="R12198">
        <v>0</v>
      </c>
    </row>
    <row r="12199" spans="1:18" x14ac:dyDescent="0.3">
      <c r="A12199" s="1" t="s">
        <v>12803</v>
      </c>
      <c r="B12199" s="1" t="s">
        <v>11969</v>
      </c>
      <c r="C12199">
        <v>2025</v>
      </c>
      <c r="D12199" s="2">
        <v>36571</v>
      </c>
      <c r="E12199" s="1" t="s">
        <v>20</v>
      </c>
      <c r="F12199">
        <v>1</v>
      </c>
      <c r="G12199">
        <v>0</v>
      </c>
      <c r="H12199">
        <v>0</v>
      </c>
      <c r="I12199" s="1" t="s">
        <v>21</v>
      </c>
      <c r="J12199" s="1"/>
      <c r="K12199">
        <v>0</v>
      </c>
      <c r="L12199" s="1" t="s">
        <v>22</v>
      </c>
      <c r="M12199" s="1" t="s">
        <v>26</v>
      </c>
      <c r="N12199" s="1" t="s">
        <v>26</v>
      </c>
      <c r="O12199">
        <v>1</v>
      </c>
      <c r="P12199" s="1" t="s">
        <v>40</v>
      </c>
      <c r="Q12199" s="1" t="s">
        <v>40</v>
      </c>
      <c r="R12199">
        <v>0</v>
      </c>
    </row>
    <row r="12200" spans="1:18" x14ac:dyDescent="0.3">
      <c r="A12200" s="1" t="s">
        <v>12804</v>
      </c>
      <c r="B12200" s="1" t="s">
        <v>11969</v>
      </c>
      <c r="C12200">
        <v>2025</v>
      </c>
      <c r="D12200" s="2">
        <v>36571</v>
      </c>
      <c r="E12200" s="1" t="s">
        <v>20</v>
      </c>
      <c r="F12200">
        <v>1</v>
      </c>
      <c r="G12200">
        <v>0</v>
      </c>
      <c r="H12200">
        <v>0</v>
      </c>
      <c r="I12200" s="1" t="s">
        <v>21</v>
      </c>
      <c r="J12200" s="1"/>
      <c r="K12200">
        <v>0</v>
      </c>
      <c r="L12200" s="1" t="s">
        <v>22</v>
      </c>
      <c r="M12200" s="1" t="s">
        <v>33</v>
      </c>
      <c r="N12200" s="1" t="s">
        <v>33</v>
      </c>
      <c r="O12200">
        <v>1</v>
      </c>
      <c r="P12200" s="1" t="s">
        <v>78</v>
      </c>
      <c r="Q12200" s="1" t="s">
        <v>78</v>
      </c>
      <c r="R12200">
        <v>0</v>
      </c>
    </row>
    <row r="12201" spans="1:18" x14ac:dyDescent="0.3">
      <c r="A12201" s="1" t="s">
        <v>12805</v>
      </c>
      <c r="B12201" s="1" t="s">
        <v>11969</v>
      </c>
      <c r="C12201">
        <v>2025</v>
      </c>
      <c r="D12201" s="2">
        <v>36571</v>
      </c>
      <c r="E12201" s="1" t="s">
        <v>20</v>
      </c>
      <c r="F12201">
        <v>1</v>
      </c>
      <c r="G12201">
        <v>0</v>
      </c>
      <c r="H12201">
        <v>0</v>
      </c>
      <c r="I12201" s="1" t="s">
        <v>21</v>
      </c>
      <c r="J12201" s="1"/>
      <c r="K12201">
        <v>0</v>
      </c>
      <c r="L12201" s="1" t="s">
        <v>22</v>
      </c>
      <c r="M12201" s="1" t="s">
        <v>26</v>
      </c>
      <c r="N12201" s="1" t="s">
        <v>26</v>
      </c>
      <c r="O12201">
        <v>1</v>
      </c>
      <c r="P12201" s="1" t="s">
        <v>82</v>
      </c>
      <c r="Q12201" s="1" t="s">
        <v>82</v>
      </c>
      <c r="R12201">
        <v>0</v>
      </c>
    </row>
    <row r="12202" spans="1:18" x14ac:dyDescent="0.3">
      <c r="A12202" s="1" t="s">
        <v>12806</v>
      </c>
      <c r="B12202" s="1" t="s">
        <v>11969</v>
      </c>
      <c r="C12202">
        <v>2025</v>
      </c>
      <c r="D12202" s="2">
        <v>36571</v>
      </c>
      <c r="E12202" s="1" t="s">
        <v>20</v>
      </c>
      <c r="F12202">
        <v>1</v>
      </c>
      <c r="G12202">
        <v>0</v>
      </c>
      <c r="H12202">
        <v>0</v>
      </c>
      <c r="I12202" s="1" t="s">
        <v>21</v>
      </c>
      <c r="J12202" s="1"/>
      <c r="K12202">
        <v>0</v>
      </c>
      <c r="L12202" s="1" t="s">
        <v>22</v>
      </c>
      <c r="M12202" s="1" t="s">
        <v>26</v>
      </c>
      <c r="N12202" s="1" t="s">
        <v>26</v>
      </c>
      <c r="O12202">
        <v>1</v>
      </c>
      <c r="P12202" s="1" t="s">
        <v>2432</v>
      </c>
      <c r="Q12202" s="1" t="s">
        <v>2432</v>
      </c>
      <c r="R12202">
        <v>0</v>
      </c>
    </row>
    <row r="12203" spans="1:18" x14ac:dyDescent="0.3">
      <c r="A12203" s="1" t="s">
        <v>12807</v>
      </c>
      <c r="B12203" s="1" t="s">
        <v>11969</v>
      </c>
      <c r="C12203">
        <v>2025</v>
      </c>
      <c r="D12203" s="2">
        <v>36571</v>
      </c>
      <c r="E12203" s="1" t="s">
        <v>20</v>
      </c>
      <c r="F12203">
        <v>1</v>
      </c>
      <c r="G12203">
        <v>0</v>
      </c>
      <c r="H12203">
        <v>0</v>
      </c>
      <c r="I12203" s="1" t="s">
        <v>21</v>
      </c>
      <c r="J12203" s="1"/>
      <c r="K12203">
        <v>0</v>
      </c>
      <c r="L12203" s="1" t="s">
        <v>22</v>
      </c>
      <c r="M12203" s="1" t="s">
        <v>23</v>
      </c>
      <c r="N12203" s="1" t="s">
        <v>23</v>
      </c>
      <c r="O12203">
        <v>1</v>
      </c>
      <c r="P12203" s="1" t="s">
        <v>82</v>
      </c>
      <c r="Q12203" s="1" t="s">
        <v>82</v>
      </c>
      <c r="R12203">
        <v>0</v>
      </c>
    </row>
    <row r="12204" spans="1:18" x14ac:dyDescent="0.3">
      <c r="A12204" s="1" t="s">
        <v>12808</v>
      </c>
      <c r="B12204" s="1" t="s">
        <v>11969</v>
      </c>
      <c r="C12204">
        <v>2025</v>
      </c>
      <c r="D12204" s="2">
        <v>36571</v>
      </c>
      <c r="E12204" s="1" t="s">
        <v>20</v>
      </c>
      <c r="F12204">
        <v>1</v>
      </c>
      <c r="G12204">
        <v>0</v>
      </c>
      <c r="H12204">
        <v>0</v>
      </c>
      <c r="I12204" s="1" t="s">
        <v>21</v>
      </c>
      <c r="J12204" s="1"/>
      <c r="K12204">
        <v>0</v>
      </c>
      <c r="L12204" s="1" t="s">
        <v>22</v>
      </c>
      <c r="M12204" s="1" t="s">
        <v>23</v>
      </c>
      <c r="N12204" s="1" t="s">
        <v>23</v>
      </c>
      <c r="O12204">
        <v>1</v>
      </c>
      <c r="P12204" s="1" t="s">
        <v>27</v>
      </c>
      <c r="Q12204" s="1" t="s">
        <v>27</v>
      </c>
      <c r="R12204">
        <v>0</v>
      </c>
    </row>
    <row r="12205" spans="1:18" x14ac:dyDescent="0.3">
      <c r="A12205" s="1" t="s">
        <v>12809</v>
      </c>
      <c r="B12205" s="1" t="s">
        <v>11969</v>
      </c>
      <c r="C12205">
        <v>2025</v>
      </c>
      <c r="D12205" s="2">
        <v>36571</v>
      </c>
      <c r="E12205" s="1" t="s">
        <v>20</v>
      </c>
      <c r="F12205">
        <v>1</v>
      </c>
      <c r="G12205">
        <v>0</v>
      </c>
      <c r="H12205">
        <v>0</v>
      </c>
      <c r="I12205" s="1" t="s">
        <v>21</v>
      </c>
      <c r="J12205" s="1"/>
      <c r="K12205">
        <v>0</v>
      </c>
      <c r="L12205" s="1" t="s">
        <v>22</v>
      </c>
      <c r="M12205" s="1" t="s">
        <v>23</v>
      </c>
      <c r="N12205" s="1" t="s">
        <v>23</v>
      </c>
      <c r="O12205">
        <v>1</v>
      </c>
      <c r="P12205" s="1" t="s">
        <v>27</v>
      </c>
      <c r="Q12205" s="1" t="s">
        <v>27</v>
      </c>
      <c r="R12205">
        <v>0</v>
      </c>
    </row>
    <row r="12206" spans="1:18" x14ac:dyDescent="0.3">
      <c r="A12206" s="1" t="s">
        <v>12810</v>
      </c>
      <c r="B12206" s="1" t="s">
        <v>11969</v>
      </c>
      <c r="C12206">
        <v>2025</v>
      </c>
      <c r="D12206" s="2">
        <v>36571</v>
      </c>
      <c r="E12206" s="1" t="s">
        <v>20</v>
      </c>
      <c r="F12206">
        <v>1</v>
      </c>
      <c r="G12206">
        <v>0</v>
      </c>
      <c r="H12206">
        <v>0</v>
      </c>
      <c r="I12206" s="1" t="s">
        <v>21</v>
      </c>
      <c r="J12206" s="1"/>
      <c r="K12206">
        <v>0</v>
      </c>
      <c r="L12206" s="1" t="s">
        <v>22</v>
      </c>
      <c r="M12206" s="1" t="s">
        <v>26</v>
      </c>
      <c r="N12206" s="1" t="s">
        <v>26</v>
      </c>
      <c r="O12206">
        <v>1</v>
      </c>
      <c r="P12206" s="1" t="s">
        <v>31</v>
      </c>
      <c r="Q12206" s="1" t="s">
        <v>31</v>
      </c>
      <c r="R12206">
        <v>0</v>
      </c>
    </row>
    <row r="12207" spans="1:18" x14ac:dyDescent="0.3">
      <c r="A12207" s="1" t="s">
        <v>12811</v>
      </c>
      <c r="B12207" s="1" t="s">
        <v>11969</v>
      </c>
      <c r="C12207">
        <v>2025</v>
      </c>
      <c r="D12207" s="2">
        <v>36571</v>
      </c>
      <c r="E12207" s="1" t="s">
        <v>20</v>
      </c>
      <c r="F12207">
        <v>1</v>
      </c>
      <c r="G12207">
        <v>0</v>
      </c>
      <c r="H12207">
        <v>0</v>
      </c>
      <c r="I12207" s="1" t="s">
        <v>21</v>
      </c>
      <c r="J12207" s="1"/>
      <c r="K12207">
        <v>0</v>
      </c>
      <c r="L12207" s="1" t="s">
        <v>22</v>
      </c>
      <c r="M12207" s="1" t="s">
        <v>23</v>
      </c>
      <c r="N12207" s="1" t="s">
        <v>23</v>
      </c>
      <c r="O12207">
        <v>1</v>
      </c>
      <c r="P12207" s="1" t="s">
        <v>27</v>
      </c>
      <c r="Q12207" s="1" t="s">
        <v>27</v>
      </c>
      <c r="R12207">
        <v>0</v>
      </c>
    </row>
    <row r="12208" spans="1:18" x14ac:dyDescent="0.3">
      <c r="A12208" s="1" t="s">
        <v>12812</v>
      </c>
      <c r="B12208" s="1" t="s">
        <v>11969</v>
      </c>
      <c r="C12208">
        <v>2025</v>
      </c>
      <c r="D12208" s="2">
        <v>36571</v>
      </c>
      <c r="E12208" s="1" t="s">
        <v>20</v>
      </c>
      <c r="F12208">
        <v>1</v>
      </c>
      <c r="G12208">
        <v>0</v>
      </c>
      <c r="H12208">
        <v>0</v>
      </c>
      <c r="I12208" s="1" t="s">
        <v>21</v>
      </c>
      <c r="J12208" s="1"/>
      <c r="K12208">
        <v>0</v>
      </c>
      <c r="L12208" s="1" t="s">
        <v>22</v>
      </c>
      <c r="M12208" s="1" t="s">
        <v>33</v>
      </c>
      <c r="N12208" s="1" t="s">
        <v>33</v>
      </c>
      <c r="O12208">
        <v>1</v>
      </c>
      <c r="P12208" s="1" t="s">
        <v>27</v>
      </c>
      <c r="Q12208" s="1" t="s">
        <v>27</v>
      </c>
      <c r="R12208">
        <v>0</v>
      </c>
    </row>
    <row r="12209" spans="1:18" x14ac:dyDescent="0.3">
      <c r="A12209" s="1" t="s">
        <v>12813</v>
      </c>
      <c r="B12209" s="1" t="s">
        <v>11969</v>
      </c>
      <c r="C12209">
        <v>2025</v>
      </c>
      <c r="D12209" s="2">
        <v>36571</v>
      </c>
      <c r="E12209" s="1" t="s">
        <v>20</v>
      </c>
      <c r="F12209">
        <v>1</v>
      </c>
      <c r="G12209">
        <v>0</v>
      </c>
      <c r="H12209">
        <v>0</v>
      </c>
      <c r="I12209" s="1" t="s">
        <v>21</v>
      </c>
      <c r="J12209" s="1"/>
      <c r="K12209">
        <v>0</v>
      </c>
      <c r="L12209" s="1" t="s">
        <v>22</v>
      </c>
      <c r="M12209" s="1" t="s">
        <v>23</v>
      </c>
      <c r="N12209" s="1" t="s">
        <v>23</v>
      </c>
      <c r="O12209">
        <v>1</v>
      </c>
      <c r="P12209" s="1" t="s">
        <v>74</v>
      </c>
      <c r="Q12209" s="1" t="s">
        <v>74</v>
      </c>
      <c r="R12209">
        <v>0</v>
      </c>
    </row>
    <row r="12210" spans="1:18" x14ac:dyDescent="0.3">
      <c r="A12210" s="1" t="s">
        <v>12814</v>
      </c>
      <c r="B12210" s="1" t="s">
        <v>11969</v>
      </c>
      <c r="C12210">
        <v>2025</v>
      </c>
      <c r="D12210" s="2">
        <v>36571</v>
      </c>
      <c r="E12210" s="1" t="s">
        <v>20</v>
      </c>
      <c r="F12210">
        <v>1</v>
      </c>
      <c r="G12210">
        <v>0</v>
      </c>
      <c r="H12210">
        <v>0</v>
      </c>
      <c r="I12210" s="1" t="s">
        <v>21</v>
      </c>
      <c r="J12210" s="1"/>
      <c r="K12210">
        <v>0</v>
      </c>
      <c r="L12210" s="1" t="s">
        <v>22</v>
      </c>
      <c r="M12210" s="1" t="s">
        <v>33</v>
      </c>
      <c r="N12210" s="1" t="s">
        <v>33</v>
      </c>
      <c r="O12210">
        <v>2</v>
      </c>
      <c r="P12210" s="1" t="s">
        <v>12815</v>
      </c>
      <c r="Q12210" s="1"/>
      <c r="R12210">
        <v>0</v>
      </c>
    </row>
    <row r="12211" spans="1:18" x14ac:dyDescent="0.3">
      <c r="A12211" s="1" t="s">
        <v>12816</v>
      </c>
      <c r="B12211" s="1" t="s">
        <v>11969</v>
      </c>
      <c r="C12211">
        <v>2025</v>
      </c>
      <c r="D12211" s="2">
        <v>36571</v>
      </c>
      <c r="E12211" s="1" t="s">
        <v>20</v>
      </c>
      <c r="F12211">
        <v>1</v>
      </c>
      <c r="G12211">
        <v>0</v>
      </c>
      <c r="H12211">
        <v>0</v>
      </c>
      <c r="I12211" s="1" t="s">
        <v>21</v>
      </c>
      <c r="J12211" s="1"/>
      <c r="K12211">
        <v>0</v>
      </c>
      <c r="L12211" s="1" t="s">
        <v>22</v>
      </c>
      <c r="M12211" s="1" t="s">
        <v>47</v>
      </c>
      <c r="N12211" s="1" t="s">
        <v>47</v>
      </c>
      <c r="O12211">
        <v>1</v>
      </c>
      <c r="P12211" s="1" t="s">
        <v>2432</v>
      </c>
      <c r="Q12211" s="1" t="s">
        <v>2432</v>
      </c>
      <c r="R12211">
        <v>0</v>
      </c>
    </row>
    <row r="12212" spans="1:18" x14ac:dyDescent="0.3">
      <c r="A12212" s="1" t="s">
        <v>12817</v>
      </c>
      <c r="B12212" s="1" t="s">
        <v>11969</v>
      </c>
      <c r="C12212">
        <v>2025</v>
      </c>
      <c r="D12212" s="2">
        <v>36571</v>
      </c>
      <c r="E12212" s="1" t="s">
        <v>20</v>
      </c>
      <c r="F12212">
        <v>1</v>
      </c>
      <c r="G12212">
        <v>0</v>
      </c>
      <c r="H12212">
        <v>0</v>
      </c>
      <c r="I12212" s="1" t="s">
        <v>21</v>
      </c>
      <c r="J12212" s="1"/>
      <c r="K12212">
        <v>0</v>
      </c>
      <c r="L12212" s="1" t="s">
        <v>22</v>
      </c>
      <c r="M12212" s="1" t="s">
        <v>26</v>
      </c>
      <c r="N12212" s="1" t="s">
        <v>26</v>
      </c>
      <c r="O12212">
        <v>1</v>
      </c>
      <c r="P12212" s="1" t="s">
        <v>2432</v>
      </c>
      <c r="Q12212" s="1" t="s">
        <v>2432</v>
      </c>
      <c r="R12212">
        <v>0</v>
      </c>
    </row>
    <row r="12213" spans="1:18" x14ac:dyDescent="0.3">
      <c r="A12213" s="1" t="s">
        <v>12818</v>
      </c>
      <c r="B12213" s="1" t="s">
        <v>11969</v>
      </c>
      <c r="C12213">
        <v>2025</v>
      </c>
      <c r="D12213" s="2">
        <v>36571</v>
      </c>
      <c r="E12213" s="1" t="s">
        <v>20</v>
      </c>
      <c r="F12213">
        <v>1</v>
      </c>
      <c r="G12213">
        <v>0</v>
      </c>
      <c r="H12213">
        <v>0</v>
      </c>
      <c r="I12213" s="1" t="s">
        <v>21</v>
      </c>
      <c r="J12213" s="1"/>
      <c r="K12213">
        <v>0</v>
      </c>
      <c r="L12213" s="1" t="s">
        <v>22</v>
      </c>
      <c r="M12213" s="1" t="s">
        <v>47</v>
      </c>
      <c r="N12213" s="1" t="s">
        <v>47</v>
      </c>
      <c r="O12213">
        <v>1</v>
      </c>
      <c r="P12213" s="1" t="s">
        <v>27</v>
      </c>
      <c r="Q12213" s="1" t="s">
        <v>27</v>
      </c>
      <c r="R12213">
        <v>0</v>
      </c>
    </row>
    <row r="12214" spans="1:18" x14ac:dyDescent="0.3">
      <c r="A12214" s="1" t="s">
        <v>12819</v>
      </c>
      <c r="B12214" s="1" t="s">
        <v>11969</v>
      </c>
      <c r="C12214">
        <v>2025</v>
      </c>
      <c r="D12214" s="2">
        <v>36571</v>
      </c>
      <c r="E12214" s="1" t="s">
        <v>20</v>
      </c>
      <c r="F12214">
        <v>1</v>
      </c>
      <c r="G12214">
        <v>0</v>
      </c>
      <c r="H12214">
        <v>0</v>
      </c>
      <c r="I12214" s="1" t="s">
        <v>21</v>
      </c>
      <c r="J12214" s="1"/>
      <c r="K12214">
        <v>0</v>
      </c>
      <c r="L12214" s="1" t="s">
        <v>22</v>
      </c>
      <c r="M12214" s="1" t="s">
        <v>47</v>
      </c>
      <c r="N12214" s="1" t="s">
        <v>47</v>
      </c>
      <c r="O12214">
        <v>1</v>
      </c>
      <c r="P12214" s="1" t="s">
        <v>40</v>
      </c>
      <c r="Q12214" s="1" t="s">
        <v>40</v>
      </c>
      <c r="R12214">
        <v>0</v>
      </c>
    </row>
    <row r="12215" spans="1:18" x14ac:dyDescent="0.3">
      <c r="A12215" s="1" t="s">
        <v>12820</v>
      </c>
      <c r="B12215" s="1" t="s">
        <v>11969</v>
      </c>
      <c r="C12215">
        <v>2025</v>
      </c>
      <c r="D12215" s="2">
        <v>36571</v>
      </c>
      <c r="E12215" s="1" t="s">
        <v>20</v>
      </c>
      <c r="F12215">
        <v>1</v>
      </c>
      <c r="G12215">
        <v>0</v>
      </c>
      <c r="H12215">
        <v>0</v>
      </c>
      <c r="I12215" s="1" t="s">
        <v>21</v>
      </c>
      <c r="J12215" s="1"/>
      <c r="K12215">
        <v>0</v>
      </c>
      <c r="L12215" s="1" t="s">
        <v>22</v>
      </c>
      <c r="M12215" s="1" t="s">
        <v>26</v>
      </c>
      <c r="N12215" s="1" t="s">
        <v>26</v>
      </c>
      <c r="O12215">
        <v>1</v>
      </c>
      <c r="P12215" s="1" t="s">
        <v>3151</v>
      </c>
      <c r="Q12215" s="1" t="s">
        <v>3151</v>
      </c>
      <c r="R12215">
        <v>0</v>
      </c>
    </row>
    <row r="12216" spans="1:18" x14ac:dyDescent="0.3">
      <c r="A12216" s="1" t="s">
        <v>12821</v>
      </c>
      <c r="B12216" s="1" t="s">
        <v>11969</v>
      </c>
      <c r="C12216">
        <v>2025</v>
      </c>
      <c r="D12216" s="2">
        <v>36571</v>
      </c>
      <c r="E12216" s="1" t="s">
        <v>20</v>
      </c>
      <c r="F12216">
        <v>1</v>
      </c>
      <c r="G12216">
        <v>0</v>
      </c>
      <c r="H12216">
        <v>0</v>
      </c>
      <c r="I12216" s="1" t="s">
        <v>21</v>
      </c>
      <c r="J12216" s="1"/>
      <c r="K12216">
        <v>0</v>
      </c>
      <c r="L12216" s="1" t="s">
        <v>22</v>
      </c>
      <c r="M12216" s="1" t="s">
        <v>47</v>
      </c>
      <c r="N12216" s="1" t="s">
        <v>47</v>
      </c>
      <c r="O12216">
        <v>4</v>
      </c>
      <c r="P12216" s="1" t="s">
        <v>12822</v>
      </c>
      <c r="Q12216" s="1"/>
      <c r="R12216">
        <v>0</v>
      </c>
    </row>
    <row r="12217" spans="1:18" x14ac:dyDescent="0.3">
      <c r="A12217" s="1" t="s">
        <v>12823</v>
      </c>
      <c r="B12217" s="1" t="s">
        <v>11969</v>
      </c>
      <c r="C12217">
        <v>2025</v>
      </c>
      <c r="D12217" s="2">
        <v>36571</v>
      </c>
      <c r="E12217" s="1" t="s">
        <v>20</v>
      </c>
      <c r="F12217">
        <v>1</v>
      </c>
      <c r="G12217">
        <v>0</v>
      </c>
      <c r="H12217">
        <v>0</v>
      </c>
      <c r="I12217" s="1" t="s">
        <v>21</v>
      </c>
      <c r="J12217" s="1"/>
      <c r="K12217">
        <v>0</v>
      </c>
      <c r="L12217" s="1" t="s">
        <v>22</v>
      </c>
      <c r="M12217" s="1" t="s">
        <v>26</v>
      </c>
      <c r="N12217" s="1" t="s">
        <v>26</v>
      </c>
      <c r="O12217">
        <v>1</v>
      </c>
      <c r="P12217" s="1" t="s">
        <v>27</v>
      </c>
      <c r="Q12217" s="1" t="s">
        <v>27</v>
      </c>
      <c r="R12217">
        <v>0</v>
      </c>
    </row>
    <row r="12218" spans="1:18" x14ac:dyDescent="0.3">
      <c r="A12218" s="1" t="s">
        <v>12824</v>
      </c>
      <c r="B12218" s="1" t="s">
        <v>11969</v>
      </c>
      <c r="C12218">
        <v>2025</v>
      </c>
      <c r="D12218" s="2">
        <v>36571</v>
      </c>
      <c r="E12218" s="1" t="s">
        <v>37</v>
      </c>
      <c r="F12218">
        <v>1</v>
      </c>
      <c r="G12218">
        <v>1</v>
      </c>
      <c r="H12218">
        <v>1</v>
      </c>
      <c r="I12218" s="1" t="s">
        <v>38</v>
      </c>
      <c r="J12218" s="1" t="s">
        <v>39</v>
      </c>
      <c r="K12218">
        <v>0</v>
      </c>
      <c r="L12218" s="1" t="s">
        <v>22</v>
      </c>
      <c r="M12218" s="1" t="s">
        <v>26</v>
      </c>
      <c r="N12218" s="1" t="s">
        <v>26</v>
      </c>
      <c r="O12218">
        <v>1</v>
      </c>
      <c r="P12218" s="1" t="s">
        <v>2432</v>
      </c>
      <c r="Q12218" s="1" t="s">
        <v>2432</v>
      </c>
      <c r="R12218">
        <v>0</v>
      </c>
    </row>
    <row r="12219" spans="1:18" x14ac:dyDescent="0.3">
      <c r="A12219" s="1" t="s">
        <v>12825</v>
      </c>
      <c r="B12219" s="1" t="s">
        <v>11969</v>
      </c>
      <c r="C12219">
        <v>2025</v>
      </c>
      <c r="D12219" s="2">
        <v>36571</v>
      </c>
      <c r="E12219" s="1" t="s">
        <v>20</v>
      </c>
      <c r="F12219">
        <v>1</v>
      </c>
      <c r="G12219">
        <v>0</v>
      </c>
      <c r="H12219">
        <v>0</v>
      </c>
      <c r="I12219" s="1" t="s">
        <v>21</v>
      </c>
      <c r="J12219" s="1"/>
      <c r="K12219">
        <v>0</v>
      </c>
      <c r="L12219" s="1" t="s">
        <v>22</v>
      </c>
      <c r="M12219" s="1" t="s">
        <v>26</v>
      </c>
      <c r="N12219" s="1" t="s">
        <v>26</v>
      </c>
      <c r="O12219">
        <v>1</v>
      </c>
      <c r="P12219" s="1" t="s">
        <v>27</v>
      </c>
      <c r="Q12219" s="1" t="s">
        <v>27</v>
      </c>
      <c r="R12219">
        <v>0</v>
      </c>
    </row>
    <row r="12220" spans="1:18" x14ac:dyDescent="0.3">
      <c r="A12220" s="1" t="s">
        <v>12826</v>
      </c>
      <c r="B12220" s="1" t="s">
        <v>11969</v>
      </c>
      <c r="C12220">
        <v>2025</v>
      </c>
      <c r="D12220" s="2">
        <v>36571</v>
      </c>
      <c r="E12220" s="1" t="s">
        <v>20</v>
      </c>
      <c r="F12220">
        <v>1</v>
      </c>
      <c r="G12220">
        <v>0</v>
      </c>
      <c r="H12220">
        <v>0</v>
      </c>
      <c r="I12220" s="1" t="s">
        <v>21</v>
      </c>
      <c r="J12220" s="1"/>
      <c r="K12220">
        <v>0</v>
      </c>
      <c r="L12220" s="1" t="s">
        <v>22</v>
      </c>
      <c r="M12220" s="1" t="s">
        <v>26</v>
      </c>
      <c r="N12220" s="1" t="s">
        <v>26</v>
      </c>
      <c r="O12220">
        <v>1</v>
      </c>
      <c r="P12220" s="1" t="s">
        <v>121</v>
      </c>
      <c r="Q12220" s="1" t="s">
        <v>121</v>
      </c>
      <c r="R12220">
        <v>0</v>
      </c>
    </row>
    <row r="12221" spans="1:18" x14ac:dyDescent="0.3">
      <c r="A12221" s="1" t="s">
        <v>12827</v>
      </c>
      <c r="B12221" s="1" t="s">
        <v>11969</v>
      </c>
      <c r="C12221">
        <v>2025</v>
      </c>
      <c r="D12221" s="2">
        <v>36571</v>
      </c>
      <c r="E12221" s="1" t="s">
        <v>37</v>
      </c>
      <c r="F12221">
        <v>1</v>
      </c>
      <c r="G12221">
        <v>1</v>
      </c>
      <c r="H12221">
        <v>1</v>
      </c>
      <c r="I12221" s="1" t="s">
        <v>91</v>
      </c>
      <c r="J12221" s="1" t="s">
        <v>92</v>
      </c>
      <c r="K12221">
        <v>0</v>
      </c>
      <c r="L12221" s="1" t="s">
        <v>22</v>
      </c>
      <c r="M12221" s="1" t="s">
        <v>23</v>
      </c>
      <c r="N12221" s="1" t="s">
        <v>23</v>
      </c>
      <c r="O12221">
        <v>1</v>
      </c>
      <c r="P12221" s="1" t="s">
        <v>53</v>
      </c>
      <c r="Q12221" s="1" t="s">
        <v>53</v>
      </c>
      <c r="R12221">
        <v>1</v>
      </c>
    </row>
    <row r="12222" spans="1:18" x14ac:dyDescent="0.3">
      <c r="A12222" s="1" t="s">
        <v>12828</v>
      </c>
      <c r="B12222" s="1" t="s">
        <v>11969</v>
      </c>
      <c r="C12222">
        <v>2025</v>
      </c>
      <c r="D12222" s="2">
        <v>36571</v>
      </c>
      <c r="E12222" s="1" t="s">
        <v>20</v>
      </c>
      <c r="F12222">
        <v>1</v>
      </c>
      <c r="G12222">
        <v>0</v>
      </c>
      <c r="H12222">
        <v>0</v>
      </c>
      <c r="I12222" s="1" t="s">
        <v>21</v>
      </c>
      <c r="J12222" s="1"/>
      <c r="K12222">
        <v>0</v>
      </c>
      <c r="L12222" s="1" t="s">
        <v>22</v>
      </c>
      <c r="M12222" s="1" t="s">
        <v>26</v>
      </c>
      <c r="N12222" s="1" t="s">
        <v>26</v>
      </c>
      <c r="O12222">
        <v>1</v>
      </c>
      <c r="P12222" s="1" t="s">
        <v>27</v>
      </c>
      <c r="Q12222" s="1" t="s">
        <v>27</v>
      </c>
      <c r="R12222">
        <v>0</v>
      </c>
    </row>
    <row r="12223" spans="1:18" x14ac:dyDescent="0.3">
      <c r="A12223" s="1" t="s">
        <v>12829</v>
      </c>
      <c r="B12223" s="1" t="s">
        <v>11969</v>
      </c>
      <c r="C12223">
        <v>2025</v>
      </c>
      <c r="D12223" s="2">
        <v>36571</v>
      </c>
      <c r="E12223" s="1" t="s">
        <v>20</v>
      </c>
      <c r="F12223">
        <v>1</v>
      </c>
      <c r="G12223">
        <v>0</v>
      </c>
      <c r="H12223">
        <v>0</v>
      </c>
      <c r="I12223" s="1" t="s">
        <v>21</v>
      </c>
      <c r="J12223" s="1"/>
      <c r="K12223">
        <v>0</v>
      </c>
      <c r="L12223" s="1" t="s">
        <v>22</v>
      </c>
      <c r="M12223" s="1" t="s">
        <v>23</v>
      </c>
      <c r="N12223" s="1" t="s">
        <v>23</v>
      </c>
      <c r="O12223">
        <v>1</v>
      </c>
      <c r="P12223" s="1" t="s">
        <v>2432</v>
      </c>
      <c r="Q12223" s="1" t="s">
        <v>2432</v>
      </c>
      <c r="R12223">
        <v>0</v>
      </c>
    </row>
    <row r="12224" spans="1:18" x14ac:dyDescent="0.3">
      <c r="A12224" s="1" t="s">
        <v>12830</v>
      </c>
      <c r="B12224" s="1" t="s">
        <v>11969</v>
      </c>
      <c r="C12224">
        <v>2025</v>
      </c>
      <c r="D12224" s="2">
        <v>36571</v>
      </c>
      <c r="E12224" s="1" t="s">
        <v>20</v>
      </c>
      <c r="F12224">
        <v>1</v>
      </c>
      <c r="G12224">
        <v>0</v>
      </c>
      <c r="H12224">
        <v>0</v>
      </c>
      <c r="I12224" s="1" t="s">
        <v>21</v>
      </c>
      <c r="J12224" s="1"/>
      <c r="K12224">
        <v>0</v>
      </c>
      <c r="L12224" s="1" t="s">
        <v>22</v>
      </c>
      <c r="M12224" s="1" t="s">
        <v>23</v>
      </c>
      <c r="N12224" s="1" t="s">
        <v>23</v>
      </c>
      <c r="O12224">
        <v>1</v>
      </c>
      <c r="P12224" s="1" t="s">
        <v>45</v>
      </c>
      <c r="Q12224" s="1" t="s">
        <v>45</v>
      </c>
      <c r="R12224">
        <v>0</v>
      </c>
    </row>
    <row r="12225" spans="1:18" x14ac:dyDescent="0.3">
      <c r="A12225" s="1" t="s">
        <v>12831</v>
      </c>
      <c r="B12225" s="1" t="s">
        <v>11969</v>
      </c>
      <c r="C12225">
        <v>2025</v>
      </c>
      <c r="D12225" s="2">
        <v>36571</v>
      </c>
      <c r="E12225" s="1" t="s">
        <v>37</v>
      </c>
      <c r="F12225">
        <v>1</v>
      </c>
      <c r="G12225">
        <v>1</v>
      </c>
      <c r="H12225">
        <v>1</v>
      </c>
      <c r="I12225" s="1" t="s">
        <v>38</v>
      </c>
      <c r="J12225" s="1" t="s">
        <v>42</v>
      </c>
      <c r="K12225">
        <v>0</v>
      </c>
      <c r="L12225" s="1" t="s">
        <v>22</v>
      </c>
      <c r="M12225" s="1" t="s">
        <v>33</v>
      </c>
      <c r="N12225" s="1" t="s">
        <v>33</v>
      </c>
      <c r="O12225">
        <v>1</v>
      </c>
      <c r="P12225" s="1" t="s">
        <v>2432</v>
      </c>
      <c r="Q12225" s="1" t="s">
        <v>2432</v>
      </c>
      <c r="R12225">
        <v>0</v>
      </c>
    </row>
    <row r="12226" spans="1:18" x14ac:dyDescent="0.3">
      <c r="A12226" s="1" t="s">
        <v>12832</v>
      </c>
      <c r="B12226" s="1" t="s">
        <v>11969</v>
      </c>
      <c r="C12226">
        <v>2025</v>
      </c>
      <c r="D12226" s="2">
        <v>36571</v>
      </c>
      <c r="E12226" s="1" t="s">
        <v>20</v>
      </c>
      <c r="F12226">
        <v>1</v>
      </c>
      <c r="G12226">
        <v>0</v>
      </c>
      <c r="H12226">
        <v>0</v>
      </c>
      <c r="I12226" s="1" t="s">
        <v>21</v>
      </c>
      <c r="J12226" s="1"/>
      <c r="K12226">
        <v>0</v>
      </c>
      <c r="L12226" s="1" t="s">
        <v>22</v>
      </c>
      <c r="M12226" s="1" t="s">
        <v>84</v>
      </c>
      <c r="N12226" s="1" t="s">
        <v>84</v>
      </c>
      <c r="O12226">
        <v>1</v>
      </c>
      <c r="P12226" s="1" t="s">
        <v>121</v>
      </c>
      <c r="Q12226" s="1" t="s">
        <v>121</v>
      </c>
      <c r="R12226">
        <v>0</v>
      </c>
    </row>
    <row r="12227" spans="1:18" x14ac:dyDescent="0.3">
      <c r="A12227" s="1" t="s">
        <v>12833</v>
      </c>
      <c r="B12227" s="1" t="s">
        <v>11969</v>
      </c>
      <c r="C12227">
        <v>2025</v>
      </c>
      <c r="D12227" s="2">
        <v>36571</v>
      </c>
      <c r="E12227" s="1" t="s">
        <v>20</v>
      </c>
      <c r="F12227">
        <v>1</v>
      </c>
      <c r="G12227">
        <v>0</v>
      </c>
      <c r="H12227">
        <v>0</v>
      </c>
      <c r="I12227" s="1" t="s">
        <v>21</v>
      </c>
      <c r="J12227" s="1"/>
      <c r="K12227">
        <v>0</v>
      </c>
      <c r="L12227" s="1" t="s">
        <v>22</v>
      </c>
      <c r="M12227" s="1" t="s">
        <v>33</v>
      </c>
      <c r="N12227" s="1" t="s">
        <v>33</v>
      </c>
      <c r="O12227">
        <v>1</v>
      </c>
      <c r="P12227" s="1" t="s">
        <v>78</v>
      </c>
      <c r="Q12227" s="1" t="s">
        <v>78</v>
      </c>
      <c r="R12227">
        <v>0</v>
      </c>
    </row>
    <row r="12228" spans="1:18" x14ac:dyDescent="0.3">
      <c r="A12228" s="1" t="s">
        <v>12834</v>
      </c>
      <c r="B12228" s="1" t="s">
        <v>11969</v>
      </c>
      <c r="C12228">
        <v>2025</v>
      </c>
      <c r="D12228" s="2">
        <v>36571</v>
      </c>
      <c r="E12228" s="1" t="s">
        <v>676</v>
      </c>
      <c r="F12228">
        <v>1</v>
      </c>
      <c r="G12228">
        <v>1</v>
      </c>
      <c r="H12228">
        <v>0</v>
      </c>
      <c r="I12228" s="1" t="s">
        <v>21</v>
      </c>
      <c r="J12228" s="1"/>
      <c r="K12228">
        <v>1</v>
      </c>
      <c r="L12228" s="1" t="s">
        <v>677</v>
      </c>
      <c r="M12228" s="1" t="s">
        <v>23</v>
      </c>
      <c r="N12228" s="1" t="s">
        <v>23</v>
      </c>
      <c r="O12228">
        <v>2</v>
      </c>
      <c r="P12228" s="1" t="s">
        <v>11399</v>
      </c>
      <c r="Q12228" s="1"/>
      <c r="R12228">
        <v>0</v>
      </c>
    </row>
    <row r="12229" spans="1:18" x14ac:dyDescent="0.3">
      <c r="A12229" s="1" t="s">
        <v>12835</v>
      </c>
      <c r="B12229" s="1" t="s">
        <v>11969</v>
      </c>
      <c r="C12229">
        <v>2025</v>
      </c>
      <c r="D12229" s="2">
        <v>36571</v>
      </c>
      <c r="E12229" s="1" t="s">
        <v>20</v>
      </c>
      <c r="F12229">
        <v>1</v>
      </c>
      <c r="G12229">
        <v>0</v>
      </c>
      <c r="H12229">
        <v>0</v>
      </c>
      <c r="I12229" s="1" t="s">
        <v>21</v>
      </c>
      <c r="J12229" s="1"/>
      <c r="K12229">
        <v>0</v>
      </c>
      <c r="L12229" s="1" t="s">
        <v>22</v>
      </c>
      <c r="M12229" s="1" t="s">
        <v>33</v>
      </c>
      <c r="N12229" s="1" t="s">
        <v>33</v>
      </c>
      <c r="O12229">
        <v>1</v>
      </c>
      <c r="P12229" s="1" t="s">
        <v>40</v>
      </c>
      <c r="Q12229" s="1" t="s">
        <v>40</v>
      </c>
      <c r="R12229">
        <v>0</v>
      </c>
    </row>
    <row r="12230" spans="1:18" x14ac:dyDescent="0.3">
      <c r="A12230" s="1" t="s">
        <v>12836</v>
      </c>
      <c r="B12230" s="1" t="s">
        <v>11969</v>
      </c>
      <c r="C12230">
        <v>2025</v>
      </c>
      <c r="D12230" s="2">
        <v>36571</v>
      </c>
      <c r="E12230" s="1" t="s">
        <v>20</v>
      </c>
      <c r="F12230">
        <v>1</v>
      </c>
      <c r="G12230">
        <v>0</v>
      </c>
      <c r="H12230">
        <v>0</v>
      </c>
      <c r="I12230" s="1" t="s">
        <v>21</v>
      </c>
      <c r="J12230" s="1"/>
      <c r="K12230">
        <v>0</v>
      </c>
      <c r="L12230" s="1" t="s">
        <v>22</v>
      </c>
      <c r="M12230" s="1" t="s">
        <v>26</v>
      </c>
      <c r="N12230" s="1" t="s">
        <v>26</v>
      </c>
      <c r="O12230">
        <v>1</v>
      </c>
      <c r="P12230" s="1" t="s">
        <v>134</v>
      </c>
      <c r="Q12230" s="1" t="s">
        <v>134</v>
      </c>
      <c r="R12230">
        <v>0</v>
      </c>
    </row>
    <row r="12231" spans="1:18" x14ac:dyDescent="0.3">
      <c r="A12231" s="1" t="s">
        <v>12837</v>
      </c>
      <c r="B12231" s="1" t="s">
        <v>11969</v>
      </c>
      <c r="C12231">
        <v>2025</v>
      </c>
      <c r="D12231" s="2">
        <v>36571</v>
      </c>
      <c r="E12231" s="1" t="s">
        <v>37</v>
      </c>
      <c r="F12231">
        <v>1</v>
      </c>
      <c r="G12231">
        <v>1</v>
      </c>
      <c r="H12231">
        <v>1</v>
      </c>
      <c r="I12231" s="1" t="s">
        <v>38</v>
      </c>
      <c r="J12231" s="1" t="s">
        <v>39</v>
      </c>
      <c r="K12231">
        <v>0</v>
      </c>
      <c r="L12231" s="1" t="s">
        <v>22</v>
      </c>
      <c r="M12231" s="1" t="s">
        <v>26</v>
      </c>
      <c r="N12231" s="1" t="s">
        <v>26</v>
      </c>
      <c r="O12231">
        <v>1</v>
      </c>
      <c r="P12231" s="1" t="s">
        <v>40</v>
      </c>
      <c r="Q12231" s="1" t="s">
        <v>40</v>
      </c>
      <c r="R12231">
        <v>0</v>
      </c>
    </row>
    <row r="12232" spans="1:18" x14ac:dyDescent="0.3">
      <c r="A12232" s="1" t="s">
        <v>12838</v>
      </c>
      <c r="B12232" s="1" t="s">
        <v>11969</v>
      </c>
      <c r="C12232">
        <v>2025</v>
      </c>
      <c r="D12232" s="2">
        <v>36571</v>
      </c>
      <c r="E12232" s="1" t="s">
        <v>20</v>
      </c>
      <c r="F12232">
        <v>1</v>
      </c>
      <c r="G12232">
        <v>0</v>
      </c>
      <c r="H12232">
        <v>0</v>
      </c>
      <c r="I12232" s="1" t="s">
        <v>21</v>
      </c>
      <c r="J12232" s="1"/>
      <c r="K12232">
        <v>0</v>
      </c>
      <c r="L12232" s="1" t="s">
        <v>22</v>
      </c>
      <c r="M12232" s="1" t="s">
        <v>26</v>
      </c>
      <c r="N12232" s="1" t="s">
        <v>26</v>
      </c>
      <c r="O12232">
        <v>1</v>
      </c>
      <c r="P12232" s="1" t="s">
        <v>2432</v>
      </c>
      <c r="Q12232" s="1" t="s">
        <v>2432</v>
      </c>
      <c r="R12232">
        <v>0</v>
      </c>
    </row>
    <row r="12233" spans="1:18" x14ac:dyDescent="0.3">
      <c r="A12233" s="1" t="s">
        <v>12839</v>
      </c>
      <c r="B12233" s="1" t="s">
        <v>11969</v>
      </c>
      <c r="C12233">
        <v>2025</v>
      </c>
      <c r="D12233" s="2">
        <v>36571</v>
      </c>
      <c r="E12233" s="1" t="s">
        <v>20</v>
      </c>
      <c r="F12233">
        <v>1</v>
      </c>
      <c r="G12233">
        <v>0</v>
      </c>
      <c r="H12233">
        <v>0</v>
      </c>
      <c r="I12233" s="1" t="s">
        <v>21</v>
      </c>
      <c r="J12233" s="1"/>
      <c r="K12233">
        <v>0</v>
      </c>
      <c r="L12233" s="1" t="s">
        <v>22</v>
      </c>
      <c r="M12233" s="1" t="s">
        <v>26</v>
      </c>
      <c r="N12233" s="1" t="s">
        <v>26</v>
      </c>
      <c r="O12233">
        <v>1</v>
      </c>
      <c r="P12233" s="1" t="s">
        <v>119</v>
      </c>
      <c r="Q12233" s="1" t="s">
        <v>119</v>
      </c>
      <c r="R12233">
        <v>0</v>
      </c>
    </row>
    <row r="12234" spans="1:18" x14ac:dyDescent="0.3">
      <c r="A12234" s="1" t="s">
        <v>12840</v>
      </c>
      <c r="B12234" s="1" t="s">
        <v>11969</v>
      </c>
      <c r="C12234">
        <v>2025</v>
      </c>
      <c r="D12234" s="2">
        <v>36571</v>
      </c>
      <c r="E12234" s="1" t="s">
        <v>37</v>
      </c>
      <c r="F12234">
        <v>1</v>
      </c>
      <c r="G12234">
        <v>1</v>
      </c>
      <c r="H12234">
        <v>1</v>
      </c>
      <c r="I12234" s="1" t="s">
        <v>38</v>
      </c>
      <c r="J12234" s="1" t="s">
        <v>39</v>
      </c>
      <c r="K12234">
        <v>0</v>
      </c>
      <c r="L12234" s="1" t="s">
        <v>22</v>
      </c>
      <c r="M12234" s="1" t="s">
        <v>26</v>
      </c>
      <c r="N12234" s="1" t="s">
        <v>26</v>
      </c>
      <c r="O12234">
        <v>1</v>
      </c>
      <c r="P12234" s="1" t="s">
        <v>27</v>
      </c>
      <c r="Q12234" s="1" t="s">
        <v>27</v>
      </c>
      <c r="R12234">
        <v>0</v>
      </c>
    </row>
    <row r="12235" spans="1:18" x14ac:dyDescent="0.3">
      <c r="A12235" s="1" t="s">
        <v>12841</v>
      </c>
      <c r="B12235" s="1" t="s">
        <v>11969</v>
      </c>
      <c r="C12235">
        <v>2025</v>
      </c>
      <c r="D12235" s="2">
        <v>36571</v>
      </c>
      <c r="E12235" s="1" t="s">
        <v>20</v>
      </c>
      <c r="F12235">
        <v>1</v>
      </c>
      <c r="G12235">
        <v>0</v>
      </c>
      <c r="H12235">
        <v>0</v>
      </c>
      <c r="I12235" s="1" t="s">
        <v>21</v>
      </c>
      <c r="J12235" s="1"/>
      <c r="K12235">
        <v>0</v>
      </c>
      <c r="L12235" s="1" t="s">
        <v>22</v>
      </c>
      <c r="M12235" s="1" t="s">
        <v>23</v>
      </c>
      <c r="N12235" s="1" t="s">
        <v>23</v>
      </c>
      <c r="O12235">
        <v>1</v>
      </c>
      <c r="P12235" s="1" t="s">
        <v>27</v>
      </c>
      <c r="Q12235" s="1" t="s">
        <v>27</v>
      </c>
      <c r="R12235">
        <v>0</v>
      </c>
    </row>
    <row r="12236" spans="1:18" x14ac:dyDescent="0.3">
      <c r="A12236" s="1" t="s">
        <v>12842</v>
      </c>
      <c r="B12236" s="1" t="s">
        <v>11969</v>
      </c>
      <c r="C12236">
        <v>2025</v>
      </c>
      <c r="D12236" s="2">
        <v>36571</v>
      </c>
      <c r="E12236" s="1" t="s">
        <v>37</v>
      </c>
      <c r="F12236">
        <v>1</v>
      </c>
      <c r="G12236">
        <v>1</v>
      </c>
      <c r="H12236">
        <v>1</v>
      </c>
      <c r="I12236" s="1" t="s">
        <v>38</v>
      </c>
      <c r="J12236" s="1" t="s">
        <v>42</v>
      </c>
      <c r="K12236">
        <v>0</v>
      </c>
      <c r="L12236" s="1" t="s">
        <v>22</v>
      </c>
      <c r="M12236" s="1" t="s">
        <v>23</v>
      </c>
      <c r="N12236" s="1" t="s">
        <v>23</v>
      </c>
      <c r="O12236">
        <v>1</v>
      </c>
      <c r="P12236" s="1" t="s">
        <v>31</v>
      </c>
      <c r="Q12236" s="1" t="s">
        <v>31</v>
      </c>
      <c r="R12236">
        <v>0</v>
      </c>
    </row>
    <row r="12237" spans="1:18" x14ac:dyDescent="0.3">
      <c r="A12237" s="1" t="s">
        <v>12843</v>
      </c>
      <c r="B12237" s="1" t="s">
        <v>11969</v>
      </c>
      <c r="C12237">
        <v>2025</v>
      </c>
      <c r="D12237" s="2">
        <v>36571</v>
      </c>
      <c r="E12237" s="1" t="s">
        <v>37</v>
      </c>
      <c r="F12237">
        <v>1</v>
      </c>
      <c r="G12237">
        <v>1</v>
      </c>
      <c r="H12237">
        <v>1</v>
      </c>
      <c r="I12237" s="1" t="s">
        <v>91</v>
      </c>
      <c r="J12237" s="1" t="s">
        <v>92</v>
      </c>
      <c r="K12237">
        <v>0</v>
      </c>
      <c r="L12237" s="1" t="s">
        <v>22</v>
      </c>
      <c r="M12237" s="1" t="s">
        <v>33</v>
      </c>
      <c r="N12237" s="1" t="s">
        <v>33</v>
      </c>
      <c r="O12237">
        <v>3</v>
      </c>
      <c r="P12237" s="1" t="s">
        <v>12844</v>
      </c>
      <c r="Q12237" s="1"/>
      <c r="R12237">
        <v>1</v>
      </c>
    </row>
    <row r="12238" spans="1:18" x14ac:dyDescent="0.3">
      <c r="A12238" s="1" t="s">
        <v>12845</v>
      </c>
      <c r="B12238" s="1" t="s">
        <v>11969</v>
      </c>
      <c r="C12238">
        <v>2025</v>
      </c>
      <c r="D12238" s="2">
        <v>36571</v>
      </c>
      <c r="E12238" s="1" t="s">
        <v>20</v>
      </c>
      <c r="F12238">
        <v>1</v>
      </c>
      <c r="G12238">
        <v>0</v>
      </c>
      <c r="H12238">
        <v>0</v>
      </c>
      <c r="I12238" s="1" t="s">
        <v>21</v>
      </c>
      <c r="J12238" s="1"/>
      <c r="K12238">
        <v>0</v>
      </c>
      <c r="L12238" s="1" t="s">
        <v>22</v>
      </c>
      <c r="M12238" s="1" t="s">
        <v>33</v>
      </c>
      <c r="N12238" s="1" t="s">
        <v>33</v>
      </c>
      <c r="O12238">
        <v>1</v>
      </c>
      <c r="P12238" s="1" t="s">
        <v>988</v>
      </c>
      <c r="Q12238" s="1" t="s">
        <v>988</v>
      </c>
      <c r="R12238">
        <v>0</v>
      </c>
    </row>
    <row r="12239" spans="1:18" x14ac:dyDescent="0.3">
      <c r="A12239" s="1" t="s">
        <v>12846</v>
      </c>
      <c r="B12239" s="1" t="s">
        <v>11969</v>
      </c>
      <c r="C12239">
        <v>2025</v>
      </c>
      <c r="D12239" s="2">
        <v>36571</v>
      </c>
      <c r="E12239" s="1" t="s">
        <v>20</v>
      </c>
      <c r="F12239">
        <v>1</v>
      </c>
      <c r="G12239">
        <v>0</v>
      </c>
      <c r="H12239">
        <v>0</v>
      </c>
      <c r="I12239" s="1" t="s">
        <v>21</v>
      </c>
      <c r="J12239" s="1"/>
      <c r="K12239">
        <v>0</v>
      </c>
      <c r="L12239" s="1" t="s">
        <v>22</v>
      </c>
      <c r="M12239" s="1" t="s">
        <v>26</v>
      </c>
      <c r="N12239" s="1" t="s">
        <v>26</v>
      </c>
      <c r="O12239">
        <v>1</v>
      </c>
      <c r="P12239" s="1" t="s">
        <v>134</v>
      </c>
      <c r="Q12239" s="1" t="s">
        <v>134</v>
      </c>
      <c r="R12239">
        <v>0</v>
      </c>
    </row>
    <row r="12240" spans="1:18" x14ac:dyDescent="0.3">
      <c r="A12240" s="1" t="s">
        <v>12847</v>
      </c>
      <c r="B12240" s="1" t="s">
        <v>11969</v>
      </c>
      <c r="C12240">
        <v>2025</v>
      </c>
      <c r="D12240" s="2">
        <v>36571</v>
      </c>
      <c r="E12240" s="1" t="s">
        <v>20</v>
      </c>
      <c r="F12240">
        <v>1</v>
      </c>
      <c r="G12240">
        <v>0</v>
      </c>
      <c r="H12240">
        <v>0</v>
      </c>
      <c r="I12240" s="1" t="s">
        <v>21</v>
      </c>
      <c r="J12240" s="1"/>
      <c r="K12240">
        <v>0</v>
      </c>
      <c r="L12240" s="1" t="s">
        <v>22</v>
      </c>
      <c r="M12240" s="1" t="s">
        <v>26</v>
      </c>
      <c r="N12240" s="1" t="s">
        <v>26</v>
      </c>
      <c r="O12240">
        <v>1</v>
      </c>
      <c r="P12240" s="1" t="s">
        <v>134</v>
      </c>
      <c r="Q12240" s="1" t="s">
        <v>134</v>
      </c>
      <c r="R12240">
        <v>0</v>
      </c>
    </row>
    <row r="12241" spans="1:18" x14ac:dyDescent="0.3">
      <c r="A12241" s="1" t="s">
        <v>12848</v>
      </c>
      <c r="B12241" s="1" t="s">
        <v>11969</v>
      </c>
      <c r="C12241">
        <v>2025</v>
      </c>
      <c r="D12241" s="2">
        <v>36571</v>
      </c>
      <c r="E12241" s="1" t="s">
        <v>20</v>
      </c>
      <c r="F12241">
        <v>1</v>
      </c>
      <c r="G12241">
        <v>0</v>
      </c>
      <c r="H12241">
        <v>0</v>
      </c>
      <c r="I12241" s="1" t="s">
        <v>21</v>
      </c>
      <c r="J12241" s="1"/>
      <c r="K12241">
        <v>0</v>
      </c>
      <c r="L12241" s="1" t="s">
        <v>22</v>
      </c>
      <c r="M12241" s="1" t="s">
        <v>26</v>
      </c>
      <c r="N12241" s="1" t="s">
        <v>26</v>
      </c>
      <c r="O12241">
        <v>1</v>
      </c>
      <c r="P12241" s="1" t="s">
        <v>121</v>
      </c>
      <c r="Q12241" s="1" t="s">
        <v>121</v>
      </c>
      <c r="R12241">
        <v>0</v>
      </c>
    </row>
    <row r="12242" spans="1:18" x14ac:dyDescent="0.3">
      <c r="A12242" s="1" t="s">
        <v>12849</v>
      </c>
      <c r="B12242" s="1" t="s">
        <v>11969</v>
      </c>
      <c r="C12242">
        <v>2025</v>
      </c>
      <c r="D12242" s="2">
        <v>36571</v>
      </c>
      <c r="E12242" s="1" t="s">
        <v>20</v>
      </c>
      <c r="F12242">
        <v>1</v>
      </c>
      <c r="G12242">
        <v>0</v>
      </c>
      <c r="H12242">
        <v>0</v>
      </c>
      <c r="I12242" s="1" t="s">
        <v>21</v>
      </c>
      <c r="J12242" s="1"/>
      <c r="K12242">
        <v>0</v>
      </c>
      <c r="L12242" s="1" t="s">
        <v>22</v>
      </c>
      <c r="M12242" s="1" t="s">
        <v>26</v>
      </c>
      <c r="N12242" s="1" t="s">
        <v>26</v>
      </c>
      <c r="O12242">
        <v>1</v>
      </c>
      <c r="P12242" s="1" t="s">
        <v>40</v>
      </c>
      <c r="Q12242" s="1" t="s">
        <v>40</v>
      </c>
      <c r="R12242">
        <v>0</v>
      </c>
    </row>
    <row r="12243" spans="1:18" x14ac:dyDescent="0.3">
      <c r="A12243" s="1" t="s">
        <v>12850</v>
      </c>
      <c r="B12243" s="1" t="s">
        <v>11969</v>
      </c>
      <c r="C12243">
        <v>2025</v>
      </c>
      <c r="D12243" s="2">
        <v>36571</v>
      </c>
      <c r="E12243" s="1" t="s">
        <v>20</v>
      </c>
      <c r="F12243">
        <v>1</v>
      </c>
      <c r="G12243">
        <v>0</v>
      </c>
      <c r="H12243">
        <v>0</v>
      </c>
      <c r="I12243" s="1" t="s">
        <v>21</v>
      </c>
      <c r="J12243" s="1"/>
      <c r="K12243">
        <v>0</v>
      </c>
      <c r="L12243" s="1" t="s">
        <v>22</v>
      </c>
      <c r="M12243" s="1" t="s">
        <v>26</v>
      </c>
      <c r="N12243" s="1" t="s">
        <v>26</v>
      </c>
      <c r="O12243">
        <v>1</v>
      </c>
      <c r="P12243" s="1" t="s">
        <v>2432</v>
      </c>
      <c r="Q12243" s="1" t="s">
        <v>2432</v>
      </c>
      <c r="R12243">
        <v>0</v>
      </c>
    </row>
    <row r="12244" spans="1:18" x14ac:dyDescent="0.3">
      <c r="A12244" s="1" t="s">
        <v>12851</v>
      </c>
      <c r="B12244" s="1" t="s">
        <v>11969</v>
      </c>
      <c r="C12244">
        <v>2025</v>
      </c>
      <c r="D12244" s="2">
        <v>36571</v>
      </c>
      <c r="E12244" s="1" t="s">
        <v>20</v>
      </c>
      <c r="F12244">
        <v>1</v>
      </c>
      <c r="G12244">
        <v>0</v>
      </c>
      <c r="H12244">
        <v>0</v>
      </c>
      <c r="I12244" s="1" t="s">
        <v>21</v>
      </c>
      <c r="J12244" s="1"/>
      <c r="K12244">
        <v>0</v>
      </c>
      <c r="L12244" s="1" t="s">
        <v>22</v>
      </c>
      <c r="M12244" s="1" t="s">
        <v>112</v>
      </c>
      <c r="N12244" s="1" t="s">
        <v>112</v>
      </c>
      <c r="O12244">
        <v>1</v>
      </c>
      <c r="P12244" s="1" t="s">
        <v>40</v>
      </c>
      <c r="Q12244" s="1" t="s">
        <v>40</v>
      </c>
      <c r="R12244">
        <v>0</v>
      </c>
    </row>
    <row r="12245" spans="1:18" x14ac:dyDescent="0.3">
      <c r="A12245" s="1" t="s">
        <v>12852</v>
      </c>
      <c r="B12245" s="1" t="s">
        <v>11969</v>
      </c>
      <c r="C12245">
        <v>2025</v>
      </c>
      <c r="D12245" s="2">
        <v>36571</v>
      </c>
      <c r="E12245" s="1" t="s">
        <v>20</v>
      </c>
      <c r="F12245">
        <v>1</v>
      </c>
      <c r="G12245">
        <v>0</v>
      </c>
      <c r="H12245">
        <v>0</v>
      </c>
      <c r="I12245" s="1" t="s">
        <v>21</v>
      </c>
      <c r="J12245" s="1"/>
      <c r="K12245">
        <v>0</v>
      </c>
      <c r="L12245" s="1" t="s">
        <v>22</v>
      </c>
      <c r="M12245" s="1" t="s">
        <v>26</v>
      </c>
      <c r="N12245" s="1" t="s">
        <v>26</v>
      </c>
      <c r="O12245">
        <v>1</v>
      </c>
      <c r="P12245" s="1" t="s">
        <v>78</v>
      </c>
      <c r="Q12245" s="1" t="s">
        <v>78</v>
      </c>
      <c r="R12245">
        <v>0</v>
      </c>
    </row>
    <row r="12246" spans="1:18" x14ac:dyDescent="0.3">
      <c r="A12246" s="1" t="s">
        <v>12853</v>
      </c>
      <c r="B12246" s="1" t="s">
        <v>11969</v>
      </c>
      <c r="C12246">
        <v>2025</v>
      </c>
      <c r="D12246" s="2">
        <v>36571</v>
      </c>
      <c r="E12246" s="1" t="s">
        <v>20</v>
      </c>
      <c r="F12246">
        <v>1</v>
      </c>
      <c r="G12246">
        <v>0</v>
      </c>
      <c r="H12246">
        <v>0</v>
      </c>
      <c r="I12246" s="1" t="s">
        <v>21</v>
      </c>
      <c r="J12246" s="1"/>
      <c r="K12246">
        <v>0</v>
      </c>
      <c r="L12246" s="1" t="s">
        <v>22</v>
      </c>
      <c r="M12246" s="1" t="s">
        <v>26</v>
      </c>
      <c r="N12246" s="1" t="s">
        <v>26</v>
      </c>
      <c r="O12246">
        <v>1</v>
      </c>
      <c r="P12246" s="1" t="s">
        <v>27</v>
      </c>
      <c r="Q12246" s="1" t="s">
        <v>27</v>
      </c>
      <c r="R12246">
        <v>0</v>
      </c>
    </row>
    <row r="12247" spans="1:18" x14ac:dyDescent="0.3">
      <c r="A12247" s="1" t="s">
        <v>12854</v>
      </c>
      <c r="B12247" s="1" t="s">
        <v>11969</v>
      </c>
      <c r="C12247">
        <v>2025</v>
      </c>
      <c r="D12247" s="2">
        <v>36571</v>
      </c>
      <c r="E12247" s="1" t="s">
        <v>20</v>
      </c>
      <c r="F12247">
        <v>1</v>
      </c>
      <c r="G12247">
        <v>0</v>
      </c>
      <c r="H12247">
        <v>0</v>
      </c>
      <c r="I12247" s="1" t="s">
        <v>21</v>
      </c>
      <c r="J12247" s="1"/>
      <c r="K12247">
        <v>0</v>
      </c>
      <c r="L12247" s="1" t="s">
        <v>22</v>
      </c>
      <c r="M12247" s="1" t="s">
        <v>26</v>
      </c>
      <c r="N12247" s="1" t="s">
        <v>26</v>
      </c>
      <c r="O12247">
        <v>1</v>
      </c>
      <c r="P12247" s="1" t="s">
        <v>40</v>
      </c>
      <c r="Q12247" s="1" t="s">
        <v>40</v>
      </c>
      <c r="R12247">
        <v>0</v>
      </c>
    </row>
    <row r="12248" spans="1:18" x14ac:dyDescent="0.3">
      <c r="A12248" s="1" t="s">
        <v>12855</v>
      </c>
      <c r="B12248" s="1" t="s">
        <v>11969</v>
      </c>
      <c r="C12248">
        <v>2025</v>
      </c>
      <c r="D12248" s="2">
        <v>36571</v>
      </c>
      <c r="E12248" s="1" t="s">
        <v>20</v>
      </c>
      <c r="F12248">
        <v>1</v>
      </c>
      <c r="G12248">
        <v>0</v>
      </c>
      <c r="H12248">
        <v>0</v>
      </c>
      <c r="I12248" s="1" t="s">
        <v>21</v>
      </c>
      <c r="J12248" s="1"/>
      <c r="K12248">
        <v>0</v>
      </c>
      <c r="L12248" s="1" t="s">
        <v>22</v>
      </c>
      <c r="M12248" s="1" t="s">
        <v>35</v>
      </c>
      <c r="N12248" s="1" t="s">
        <v>35</v>
      </c>
      <c r="O12248">
        <v>1</v>
      </c>
      <c r="P12248" s="1" t="s">
        <v>27</v>
      </c>
      <c r="Q12248" s="1" t="s">
        <v>27</v>
      </c>
      <c r="R12248">
        <v>0</v>
      </c>
    </row>
    <row r="12249" spans="1:18" x14ac:dyDescent="0.3">
      <c r="A12249" s="1" t="s">
        <v>12856</v>
      </c>
      <c r="B12249" s="1" t="s">
        <v>11969</v>
      </c>
      <c r="C12249">
        <v>2025</v>
      </c>
      <c r="D12249" s="2">
        <v>36571</v>
      </c>
      <c r="E12249" s="1" t="s">
        <v>20</v>
      </c>
      <c r="F12249">
        <v>1</v>
      </c>
      <c r="G12249">
        <v>0</v>
      </c>
      <c r="H12249">
        <v>0</v>
      </c>
      <c r="I12249" s="1" t="s">
        <v>21</v>
      </c>
      <c r="J12249" s="1"/>
      <c r="K12249">
        <v>0</v>
      </c>
      <c r="L12249" s="1" t="s">
        <v>22</v>
      </c>
      <c r="M12249" s="1" t="s">
        <v>23</v>
      </c>
      <c r="N12249" s="1" t="s">
        <v>23</v>
      </c>
      <c r="O12249">
        <v>1</v>
      </c>
      <c r="P12249" s="1" t="s">
        <v>121</v>
      </c>
      <c r="Q12249" s="1" t="s">
        <v>121</v>
      </c>
      <c r="R12249">
        <v>0</v>
      </c>
    </row>
    <row r="12250" spans="1:18" x14ac:dyDescent="0.3">
      <c r="A12250" s="1" t="s">
        <v>12857</v>
      </c>
      <c r="B12250" s="1" t="s">
        <v>11969</v>
      </c>
      <c r="C12250">
        <v>2025</v>
      </c>
      <c r="D12250" s="2">
        <v>36571</v>
      </c>
      <c r="E12250" s="1" t="s">
        <v>20</v>
      </c>
      <c r="F12250">
        <v>1</v>
      </c>
      <c r="G12250">
        <v>0</v>
      </c>
      <c r="H12250">
        <v>0</v>
      </c>
      <c r="I12250" s="1" t="s">
        <v>21</v>
      </c>
      <c r="J12250" s="1"/>
      <c r="K12250">
        <v>0</v>
      </c>
      <c r="L12250" s="1" t="s">
        <v>22</v>
      </c>
      <c r="M12250" s="1" t="s">
        <v>26</v>
      </c>
      <c r="N12250" s="1" t="s">
        <v>26</v>
      </c>
      <c r="O12250">
        <v>1</v>
      </c>
      <c r="P12250" s="1" t="s">
        <v>2432</v>
      </c>
      <c r="Q12250" s="1" t="s">
        <v>2432</v>
      </c>
      <c r="R12250">
        <v>0</v>
      </c>
    </row>
    <row r="12251" spans="1:18" x14ac:dyDescent="0.3">
      <c r="A12251" s="1" t="s">
        <v>12858</v>
      </c>
      <c r="B12251" s="1" t="s">
        <v>11969</v>
      </c>
      <c r="C12251">
        <v>2025</v>
      </c>
      <c r="D12251" s="2">
        <v>36571</v>
      </c>
      <c r="E12251" s="1" t="s">
        <v>37</v>
      </c>
      <c r="F12251">
        <v>1</v>
      </c>
      <c r="G12251">
        <v>1</v>
      </c>
      <c r="H12251">
        <v>1</v>
      </c>
      <c r="I12251" s="1" t="s">
        <v>91</v>
      </c>
      <c r="J12251" s="1" t="s">
        <v>92</v>
      </c>
      <c r="K12251">
        <v>0</v>
      </c>
      <c r="L12251" s="1" t="s">
        <v>22</v>
      </c>
      <c r="M12251" s="1" t="s">
        <v>35</v>
      </c>
      <c r="N12251" s="1" t="s">
        <v>35</v>
      </c>
      <c r="O12251">
        <v>1</v>
      </c>
      <c r="P12251" s="1" t="s">
        <v>2432</v>
      </c>
      <c r="Q12251" s="1" t="s">
        <v>2432</v>
      </c>
      <c r="R12251">
        <v>1</v>
      </c>
    </row>
    <row r="12252" spans="1:18" x14ac:dyDescent="0.3">
      <c r="A12252" s="1" t="s">
        <v>12859</v>
      </c>
      <c r="B12252" s="1" t="s">
        <v>11969</v>
      </c>
      <c r="C12252">
        <v>2025</v>
      </c>
      <c r="D12252" s="2">
        <v>36571</v>
      </c>
      <c r="E12252" s="1" t="s">
        <v>37</v>
      </c>
      <c r="F12252">
        <v>1</v>
      </c>
      <c r="G12252">
        <v>1</v>
      </c>
      <c r="H12252">
        <v>1</v>
      </c>
      <c r="I12252" s="1" t="s">
        <v>38</v>
      </c>
      <c r="J12252" s="1" t="s">
        <v>39</v>
      </c>
      <c r="K12252">
        <v>0</v>
      </c>
      <c r="L12252" s="1" t="s">
        <v>22</v>
      </c>
      <c r="M12252" s="1" t="s">
        <v>26</v>
      </c>
      <c r="N12252" s="1" t="s">
        <v>26</v>
      </c>
      <c r="O12252">
        <v>1</v>
      </c>
      <c r="P12252" s="1" t="s">
        <v>2432</v>
      </c>
      <c r="Q12252" s="1" t="s">
        <v>2432</v>
      </c>
      <c r="R12252">
        <v>0</v>
      </c>
    </row>
    <row r="12253" spans="1:18" x14ac:dyDescent="0.3">
      <c r="A12253" s="1" t="s">
        <v>12860</v>
      </c>
      <c r="B12253" s="1" t="s">
        <v>11969</v>
      </c>
      <c r="C12253">
        <v>2025</v>
      </c>
      <c r="D12253" s="2">
        <v>36571</v>
      </c>
      <c r="E12253" s="1" t="s">
        <v>37</v>
      </c>
      <c r="F12253">
        <v>1</v>
      </c>
      <c r="G12253">
        <v>1</v>
      </c>
      <c r="H12253">
        <v>1</v>
      </c>
      <c r="I12253" s="1" t="s">
        <v>38</v>
      </c>
      <c r="J12253" s="1" t="s">
        <v>42</v>
      </c>
      <c r="K12253">
        <v>0</v>
      </c>
      <c r="L12253" s="1" t="s">
        <v>22</v>
      </c>
      <c r="M12253" s="1" t="s">
        <v>26</v>
      </c>
      <c r="N12253" s="1" t="s">
        <v>26</v>
      </c>
      <c r="O12253">
        <v>1</v>
      </c>
      <c r="P12253" s="1" t="s">
        <v>878</v>
      </c>
      <c r="Q12253" s="1" t="s">
        <v>878</v>
      </c>
      <c r="R12253">
        <v>0</v>
      </c>
    </row>
    <row r="12254" spans="1:18" x14ac:dyDescent="0.3">
      <c r="A12254" s="1" t="s">
        <v>12861</v>
      </c>
      <c r="B12254" s="1" t="s">
        <v>11969</v>
      </c>
      <c r="C12254">
        <v>2025</v>
      </c>
      <c r="D12254" s="2">
        <v>36571</v>
      </c>
      <c r="E12254" s="1" t="s">
        <v>37</v>
      </c>
      <c r="F12254">
        <v>1</v>
      </c>
      <c r="G12254">
        <v>1</v>
      </c>
      <c r="H12254">
        <v>1</v>
      </c>
      <c r="I12254" s="1" t="s">
        <v>38</v>
      </c>
      <c r="J12254" s="1" t="s">
        <v>39</v>
      </c>
      <c r="K12254">
        <v>0</v>
      </c>
      <c r="L12254" s="1" t="s">
        <v>22</v>
      </c>
      <c r="M12254" s="1" t="s">
        <v>26</v>
      </c>
      <c r="N12254" s="1" t="s">
        <v>26</v>
      </c>
      <c r="O12254">
        <v>1</v>
      </c>
      <c r="P12254" s="1" t="s">
        <v>27</v>
      </c>
      <c r="Q12254" s="1" t="s">
        <v>27</v>
      </c>
      <c r="R12254">
        <v>0</v>
      </c>
    </row>
    <row r="12255" spans="1:18" x14ac:dyDescent="0.3">
      <c r="A12255" s="1" t="s">
        <v>12862</v>
      </c>
      <c r="B12255" s="1" t="s">
        <v>11969</v>
      </c>
      <c r="C12255">
        <v>2025</v>
      </c>
      <c r="D12255" s="2">
        <v>36571</v>
      </c>
      <c r="E12255" s="1" t="s">
        <v>20</v>
      </c>
      <c r="F12255">
        <v>1</v>
      </c>
      <c r="G12255">
        <v>0</v>
      </c>
      <c r="H12255">
        <v>0</v>
      </c>
      <c r="I12255" s="1" t="s">
        <v>21</v>
      </c>
      <c r="J12255" s="1"/>
      <c r="K12255">
        <v>0</v>
      </c>
      <c r="L12255" s="1" t="s">
        <v>22</v>
      </c>
      <c r="M12255" s="1" t="s">
        <v>26</v>
      </c>
      <c r="N12255" s="1" t="s">
        <v>26</v>
      </c>
      <c r="O12255">
        <v>1</v>
      </c>
      <c r="P12255" s="1" t="s">
        <v>878</v>
      </c>
      <c r="Q12255" s="1" t="s">
        <v>878</v>
      </c>
      <c r="R12255">
        <v>0</v>
      </c>
    </row>
    <row r="12256" spans="1:18" x14ac:dyDescent="0.3">
      <c r="A12256" s="1" t="s">
        <v>12863</v>
      </c>
      <c r="B12256" s="1" t="s">
        <v>11969</v>
      </c>
      <c r="C12256">
        <v>2025</v>
      </c>
      <c r="D12256" s="2">
        <v>36571</v>
      </c>
      <c r="E12256" s="1" t="s">
        <v>20</v>
      </c>
      <c r="F12256">
        <v>1</v>
      </c>
      <c r="G12256">
        <v>0</v>
      </c>
      <c r="H12256">
        <v>0</v>
      </c>
      <c r="I12256" s="1" t="s">
        <v>21</v>
      </c>
      <c r="J12256" s="1"/>
      <c r="K12256">
        <v>0</v>
      </c>
      <c r="L12256" s="1" t="s">
        <v>22</v>
      </c>
      <c r="M12256" s="1" t="s">
        <v>47</v>
      </c>
      <c r="N12256" s="1" t="s">
        <v>47</v>
      </c>
      <c r="O12256">
        <v>1</v>
      </c>
      <c r="P12256" s="1" t="s">
        <v>2432</v>
      </c>
      <c r="Q12256" s="1" t="s">
        <v>2432</v>
      </c>
      <c r="R12256">
        <v>0</v>
      </c>
    </row>
    <row r="12257" spans="1:18" x14ac:dyDescent="0.3">
      <c r="A12257" s="1" t="s">
        <v>12864</v>
      </c>
      <c r="B12257" s="1" t="s">
        <v>11969</v>
      </c>
      <c r="C12257">
        <v>2025</v>
      </c>
      <c r="D12257" s="2">
        <v>36571</v>
      </c>
      <c r="E12257" s="1" t="s">
        <v>20</v>
      </c>
      <c r="F12257">
        <v>1</v>
      </c>
      <c r="G12257">
        <v>0</v>
      </c>
      <c r="H12257">
        <v>0</v>
      </c>
      <c r="I12257" s="1" t="s">
        <v>21</v>
      </c>
      <c r="J12257" s="1"/>
      <c r="K12257">
        <v>0</v>
      </c>
      <c r="L12257" s="1" t="s">
        <v>22</v>
      </c>
      <c r="M12257" s="1" t="s">
        <v>23</v>
      </c>
      <c r="N12257" s="1" t="s">
        <v>23</v>
      </c>
      <c r="O12257">
        <v>1</v>
      </c>
      <c r="P12257" s="1" t="s">
        <v>121</v>
      </c>
      <c r="Q12257" s="1" t="s">
        <v>121</v>
      </c>
      <c r="R12257">
        <v>0</v>
      </c>
    </row>
    <row r="12258" spans="1:18" x14ac:dyDescent="0.3">
      <c r="A12258" s="1" t="s">
        <v>12865</v>
      </c>
      <c r="B12258" s="1" t="s">
        <v>11969</v>
      </c>
      <c r="C12258">
        <v>2025</v>
      </c>
      <c r="D12258" s="2">
        <v>36571</v>
      </c>
      <c r="E12258" s="1" t="s">
        <v>20</v>
      </c>
      <c r="F12258">
        <v>1</v>
      </c>
      <c r="G12258">
        <v>0</v>
      </c>
      <c r="H12258">
        <v>0</v>
      </c>
      <c r="I12258" s="1" t="s">
        <v>21</v>
      </c>
      <c r="J12258" s="1"/>
      <c r="K12258">
        <v>0</v>
      </c>
      <c r="L12258" s="1" t="s">
        <v>22</v>
      </c>
      <c r="M12258" s="1" t="s">
        <v>47</v>
      </c>
      <c r="N12258" s="1" t="s">
        <v>47</v>
      </c>
      <c r="O12258">
        <v>1</v>
      </c>
      <c r="P12258" s="1" t="s">
        <v>27</v>
      </c>
      <c r="Q12258" s="1" t="s">
        <v>27</v>
      </c>
      <c r="R12258">
        <v>0</v>
      </c>
    </row>
    <row r="12259" spans="1:18" x14ac:dyDescent="0.3">
      <c r="A12259" s="1" t="s">
        <v>12866</v>
      </c>
      <c r="B12259" s="1" t="s">
        <v>11969</v>
      </c>
      <c r="C12259">
        <v>2025</v>
      </c>
      <c r="D12259" s="2">
        <v>36571</v>
      </c>
      <c r="E12259" s="1" t="s">
        <v>20</v>
      </c>
      <c r="F12259">
        <v>1</v>
      </c>
      <c r="G12259">
        <v>0</v>
      </c>
      <c r="H12259">
        <v>0</v>
      </c>
      <c r="I12259" s="1" t="s">
        <v>21</v>
      </c>
      <c r="J12259" s="1"/>
      <c r="K12259">
        <v>0</v>
      </c>
      <c r="L12259" s="1" t="s">
        <v>22</v>
      </c>
      <c r="M12259" s="1" t="s">
        <v>26</v>
      </c>
      <c r="N12259" s="1" t="s">
        <v>26</v>
      </c>
      <c r="O12259">
        <v>1</v>
      </c>
      <c r="P12259" s="1" t="s">
        <v>534</v>
      </c>
      <c r="Q12259" s="1" t="s">
        <v>534</v>
      </c>
      <c r="R12259">
        <v>0</v>
      </c>
    </row>
    <row r="12260" spans="1:18" x14ac:dyDescent="0.3">
      <c r="A12260" s="1" t="s">
        <v>12867</v>
      </c>
      <c r="B12260" s="1" t="s">
        <v>11969</v>
      </c>
      <c r="C12260">
        <v>2025</v>
      </c>
      <c r="D12260" s="2">
        <v>36571</v>
      </c>
      <c r="E12260" s="1" t="s">
        <v>20</v>
      </c>
      <c r="F12260">
        <v>1</v>
      </c>
      <c r="G12260">
        <v>0</v>
      </c>
      <c r="H12260">
        <v>0</v>
      </c>
      <c r="I12260" s="1" t="s">
        <v>21</v>
      </c>
      <c r="J12260" s="1"/>
      <c r="K12260">
        <v>0</v>
      </c>
      <c r="L12260" s="1" t="s">
        <v>22</v>
      </c>
      <c r="M12260" s="1" t="s">
        <v>33</v>
      </c>
      <c r="N12260" s="1" t="s">
        <v>33</v>
      </c>
      <c r="O12260">
        <v>1</v>
      </c>
      <c r="P12260" s="1" t="s">
        <v>534</v>
      </c>
      <c r="Q12260" s="1" t="s">
        <v>534</v>
      </c>
      <c r="R12260">
        <v>0</v>
      </c>
    </row>
    <row r="12261" spans="1:18" x14ac:dyDescent="0.3">
      <c r="A12261" s="1" t="s">
        <v>12868</v>
      </c>
      <c r="B12261" s="1" t="s">
        <v>11969</v>
      </c>
      <c r="C12261">
        <v>2025</v>
      </c>
      <c r="D12261" s="2">
        <v>36571</v>
      </c>
      <c r="E12261" s="1" t="s">
        <v>37</v>
      </c>
      <c r="F12261">
        <v>1</v>
      </c>
      <c r="G12261">
        <v>1</v>
      </c>
      <c r="H12261">
        <v>1</v>
      </c>
      <c r="I12261" s="1" t="s">
        <v>38</v>
      </c>
      <c r="J12261" s="1" t="s">
        <v>62</v>
      </c>
      <c r="K12261">
        <v>0</v>
      </c>
      <c r="L12261" s="1" t="s">
        <v>22</v>
      </c>
      <c r="M12261" s="1" t="s">
        <v>26</v>
      </c>
      <c r="N12261" s="1" t="s">
        <v>26</v>
      </c>
      <c r="O12261">
        <v>1</v>
      </c>
      <c r="P12261" s="1" t="s">
        <v>27</v>
      </c>
      <c r="Q12261" s="1" t="s">
        <v>27</v>
      </c>
      <c r="R12261">
        <v>0</v>
      </c>
    </row>
    <row r="12262" spans="1:18" x14ac:dyDescent="0.3">
      <c r="A12262" s="1" t="s">
        <v>12869</v>
      </c>
      <c r="B12262" s="1" t="s">
        <v>11969</v>
      </c>
      <c r="C12262">
        <v>2025</v>
      </c>
      <c r="D12262" s="2">
        <v>36571</v>
      </c>
      <c r="E12262" s="1" t="s">
        <v>20</v>
      </c>
      <c r="F12262">
        <v>1</v>
      </c>
      <c r="G12262">
        <v>0</v>
      </c>
      <c r="H12262">
        <v>0</v>
      </c>
      <c r="I12262" s="1" t="s">
        <v>21</v>
      </c>
      <c r="J12262" s="1"/>
      <c r="K12262">
        <v>0</v>
      </c>
      <c r="L12262" s="1" t="s">
        <v>22</v>
      </c>
      <c r="M12262" s="1" t="s">
        <v>33</v>
      </c>
      <c r="N12262" s="1" t="s">
        <v>33</v>
      </c>
      <c r="O12262">
        <v>1</v>
      </c>
      <c r="P12262" s="1" t="s">
        <v>227</v>
      </c>
      <c r="Q12262" s="1" t="s">
        <v>227</v>
      </c>
      <c r="R12262">
        <v>0</v>
      </c>
    </row>
    <row r="12263" spans="1:18" x14ac:dyDescent="0.3">
      <c r="A12263" s="1" t="s">
        <v>12870</v>
      </c>
      <c r="B12263" s="1" t="s">
        <v>11969</v>
      </c>
      <c r="C12263">
        <v>2025</v>
      </c>
      <c r="D12263" s="2">
        <v>36571</v>
      </c>
      <c r="E12263" s="1" t="s">
        <v>20</v>
      </c>
      <c r="F12263">
        <v>1</v>
      </c>
      <c r="G12263">
        <v>0</v>
      </c>
      <c r="H12263">
        <v>0</v>
      </c>
      <c r="I12263" s="1" t="s">
        <v>21</v>
      </c>
      <c r="J12263" s="1"/>
      <c r="K12263">
        <v>0</v>
      </c>
      <c r="L12263" s="1" t="s">
        <v>22</v>
      </c>
      <c r="M12263" s="1" t="s">
        <v>26</v>
      </c>
      <c r="N12263" s="1" t="s">
        <v>26</v>
      </c>
      <c r="O12263">
        <v>1</v>
      </c>
      <c r="P12263" s="1" t="s">
        <v>40</v>
      </c>
      <c r="Q12263" s="1" t="s">
        <v>40</v>
      </c>
      <c r="R12263">
        <v>0</v>
      </c>
    </row>
    <row r="12264" spans="1:18" x14ac:dyDescent="0.3">
      <c r="A12264" s="1" t="s">
        <v>12871</v>
      </c>
      <c r="B12264" s="1" t="s">
        <v>11969</v>
      </c>
      <c r="C12264">
        <v>2025</v>
      </c>
      <c r="D12264" s="2">
        <v>36571</v>
      </c>
      <c r="E12264" s="1" t="s">
        <v>20</v>
      </c>
      <c r="F12264">
        <v>1</v>
      </c>
      <c r="G12264">
        <v>0</v>
      </c>
      <c r="H12264">
        <v>0</v>
      </c>
      <c r="I12264" s="1" t="s">
        <v>21</v>
      </c>
      <c r="J12264" s="1"/>
      <c r="K12264">
        <v>0</v>
      </c>
      <c r="L12264" s="1" t="s">
        <v>22</v>
      </c>
      <c r="M12264" s="1" t="s">
        <v>26</v>
      </c>
      <c r="N12264" s="1" t="s">
        <v>26</v>
      </c>
      <c r="O12264">
        <v>1</v>
      </c>
      <c r="P12264" s="1" t="s">
        <v>27</v>
      </c>
      <c r="Q12264" s="1" t="s">
        <v>27</v>
      </c>
      <c r="R12264">
        <v>0</v>
      </c>
    </row>
    <row r="12265" spans="1:18" x14ac:dyDescent="0.3">
      <c r="A12265" s="1" t="s">
        <v>12872</v>
      </c>
      <c r="B12265" s="1" t="s">
        <v>11969</v>
      </c>
      <c r="C12265">
        <v>2025</v>
      </c>
      <c r="D12265" s="2">
        <v>36571</v>
      </c>
      <c r="E12265" s="1" t="s">
        <v>20</v>
      </c>
      <c r="F12265">
        <v>1</v>
      </c>
      <c r="G12265">
        <v>0</v>
      </c>
      <c r="H12265">
        <v>0</v>
      </c>
      <c r="I12265" s="1" t="s">
        <v>21</v>
      </c>
      <c r="J12265" s="1"/>
      <c r="K12265">
        <v>0</v>
      </c>
      <c r="L12265" s="1" t="s">
        <v>22</v>
      </c>
      <c r="M12265" s="1" t="s">
        <v>23</v>
      </c>
      <c r="N12265" s="1" t="s">
        <v>23</v>
      </c>
      <c r="O12265">
        <v>1</v>
      </c>
      <c r="P12265" s="1" t="s">
        <v>27</v>
      </c>
      <c r="Q12265" s="1" t="s">
        <v>27</v>
      </c>
      <c r="R12265">
        <v>0</v>
      </c>
    </row>
    <row r="12266" spans="1:18" x14ac:dyDescent="0.3">
      <c r="A12266" s="1" t="s">
        <v>12873</v>
      </c>
      <c r="B12266" s="1" t="s">
        <v>11969</v>
      </c>
      <c r="C12266">
        <v>2025</v>
      </c>
      <c r="D12266" s="2">
        <v>36571</v>
      </c>
      <c r="E12266" s="1" t="s">
        <v>20</v>
      </c>
      <c r="F12266">
        <v>1</v>
      </c>
      <c r="G12266">
        <v>0</v>
      </c>
      <c r="H12266">
        <v>0</v>
      </c>
      <c r="I12266" s="1" t="s">
        <v>21</v>
      </c>
      <c r="J12266" s="1"/>
      <c r="K12266">
        <v>0</v>
      </c>
      <c r="L12266" s="1" t="s">
        <v>22</v>
      </c>
      <c r="M12266" s="1" t="s">
        <v>26</v>
      </c>
      <c r="N12266" s="1" t="s">
        <v>26</v>
      </c>
      <c r="O12266">
        <v>1</v>
      </c>
      <c r="P12266" s="1" t="s">
        <v>27</v>
      </c>
      <c r="Q12266" s="1" t="s">
        <v>27</v>
      </c>
      <c r="R12266">
        <v>0</v>
      </c>
    </row>
    <row r="12267" spans="1:18" x14ac:dyDescent="0.3">
      <c r="A12267" s="1" t="s">
        <v>12874</v>
      </c>
      <c r="B12267" s="1" t="s">
        <v>11969</v>
      </c>
      <c r="C12267">
        <v>2025</v>
      </c>
      <c r="D12267" s="2">
        <v>36571</v>
      </c>
      <c r="E12267" s="1" t="s">
        <v>37</v>
      </c>
      <c r="F12267">
        <v>1</v>
      </c>
      <c r="G12267">
        <v>1</v>
      </c>
      <c r="H12267">
        <v>1</v>
      </c>
      <c r="I12267" s="1" t="s">
        <v>91</v>
      </c>
      <c r="J12267" s="1" t="s">
        <v>711</v>
      </c>
      <c r="K12267">
        <v>0</v>
      </c>
      <c r="L12267" s="1" t="s">
        <v>22</v>
      </c>
      <c r="M12267" s="1" t="s">
        <v>35</v>
      </c>
      <c r="N12267" s="1" t="s">
        <v>35</v>
      </c>
      <c r="O12267">
        <v>1</v>
      </c>
      <c r="P12267" s="1" t="s">
        <v>82</v>
      </c>
      <c r="Q12267" s="1" t="s">
        <v>82</v>
      </c>
      <c r="R12267">
        <v>0</v>
      </c>
    </row>
    <row r="12268" spans="1:18" x14ac:dyDescent="0.3">
      <c r="A12268" s="1" t="s">
        <v>12875</v>
      </c>
      <c r="B12268" s="1" t="s">
        <v>11969</v>
      </c>
      <c r="C12268">
        <v>2025</v>
      </c>
      <c r="D12268" s="2">
        <v>36571</v>
      </c>
      <c r="E12268" s="1" t="s">
        <v>20</v>
      </c>
      <c r="F12268">
        <v>1</v>
      </c>
      <c r="G12268">
        <v>0</v>
      </c>
      <c r="H12268">
        <v>0</v>
      </c>
      <c r="I12268" s="1" t="s">
        <v>21</v>
      </c>
      <c r="J12268" s="1"/>
      <c r="K12268">
        <v>0</v>
      </c>
      <c r="L12268" s="1" t="s">
        <v>22</v>
      </c>
      <c r="M12268" s="1" t="s">
        <v>26</v>
      </c>
      <c r="N12268" s="1" t="s">
        <v>26</v>
      </c>
      <c r="O12268">
        <v>1</v>
      </c>
      <c r="P12268" s="1" t="s">
        <v>558</v>
      </c>
      <c r="Q12268" s="1" t="s">
        <v>558</v>
      </c>
      <c r="R12268">
        <v>0</v>
      </c>
    </row>
    <row r="12269" spans="1:18" x14ac:dyDescent="0.3">
      <c r="A12269" s="1" t="s">
        <v>12876</v>
      </c>
      <c r="B12269" s="1" t="s">
        <v>11969</v>
      </c>
      <c r="C12269">
        <v>2025</v>
      </c>
      <c r="D12269" s="2">
        <v>36571</v>
      </c>
      <c r="E12269" s="1" t="s">
        <v>20</v>
      </c>
      <c r="F12269">
        <v>1</v>
      </c>
      <c r="G12269">
        <v>0</v>
      </c>
      <c r="H12269">
        <v>0</v>
      </c>
      <c r="I12269" s="1" t="s">
        <v>21</v>
      </c>
      <c r="J12269" s="1"/>
      <c r="K12269">
        <v>0</v>
      </c>
      <c r="L12269" s="1" t="s">
        <v>22</v>
      </c>
      <c r="M12269" s="1" t="s">
        <v>23</v>
      </c>
      <c r="N12269" s="1" t="s">
        <v>23</v>
      </c>
      <c r="O12269">
        <v>1</v>
      </c>
      <c r="P12269" s="1" t="s">
        <v>121</v>
      </c>
      <c r="Q12269" s="1" t="s">
        <v>121</v>
      </c>
      <c r="R12269">
        <v>0</v>
      </c>
    </row>
    <row r="12270" spans="1:18" x14ac:dyDescent="0.3">
      <c r="A12270" s="1" t="s">
        <v>12877</v>
      </c>
      <c r="B12270" s="1" t="s">
        <v>11969</v>
      </c>
      <c r="C12270">
        <v>2025</v>
      </c>
      <c r="D12270" s="2">
        <v>36571</v>
      </c>
      <c r="E12270" s="1" t="s">
        <v>37</v>
      </c>
      <c r="F12270">
        <v>1</v>
      </c>
      <c r="G12270">
        <v>1</v>
      </c>
      <c r="H12270">
        <v>1</v>
      </c>
      <c r="I12270" s="1" t="s">
        <v>91</v>
      </c>
      <c r="J12270" s="1" t="s">
        <v>711</v>
      </c>
      <c r="K12270">
        <v>0</v>
      </c>
      <c r="L12270" s="1" t="s">
        <v>22</v>
      </c>
      <c r="M12270" s="1" t="s">
        <v>26</v>
      </c>
      <c r="N12270" s="1" t="s">
        <v>26</v>
      </c>
      <c r="O12270">
        <v>1</v>
      </c>
      <c r="P12270" s="1" t="s">
        <v>82</v>
      </c>
      <c r="Q12270" s="1" t="s">
        <v>82</v>
      </c>
      <c r="R12270">
        <v>0</v>
      </c>
    </row>
    <row r="12271" spans="1:18" x14ac:dyDescent="0.3">
      <c r="A12271" s="1" t="s">
        <v>12878</v>
      </c>
      <c r="B12271" s="1" t="s">
        <v>11969</v>
      </c>
      <c r="C12271">
        <v>2025</v>
      </c>
      <c r="D12271" s="2">
        <v>36571</v>
      </c>
      <c r="E12271" s="1" t="s">
        <v>20</v>
      </c>
      <c r="F12271">
        <v>1</v>
      </c>
      <c r="G12271">
        <v>0</v>
      </c>
      <c r="H12271">
        <v>0</v>
      </c>
      <c r="I12271" s="1" t="s">
        <v>21</v>
      </c>
      <c r="J12271" s="1"/>
      <c r="K12271">
        <v>0</v>
      </c>
      <c r="L12271" s="1" t="s">
        <v>22</v>
      </c>
      <c r="M12271" s="1" t="s">
        <v>33</v>
      </c>
      <c r="N12271" s="1" t="s">
        <v>33</v>
      </c>
      <c r="O12271">
        <v>1</v>
      </c>
      <c r="P12271" s="1" t="s">
        <v>40</v>
      </c>
      <c r="Q12271" s="1" t="s">
        <v>40</v>
      </c>
      <c r="R12271">
        <v>0</v>
      </c>
    </row>
    <row r="12272" spans="1:18" x14ac:dyDescent="0.3">
      <c r="A12272" s="1" t="s">
        <v>12879</v>
      </c>
      <c r="B12272" s="1" t="s">
        <v>11969</v>
      </c>
      <c r="C12272">
        <v>2025</v>
      </c>
      <c r="D12272" s="2">
        <v>36571</v>
      </c>
      <c r="E12272" s="1" t="s">
        <v>37</v>
      </c>
      <c r="F12272">
        <v>1</v>
      </c>
      <c r="G12272">
        <v>1</v>
      </c>
      <c r="H12272">
        <v>1</v>
      </c>
      <c r="I12272" s="1" t="s">
        <v>38</v>
      </c>
      <c r="J12272" s="1" t="s">
        <v>39</v>
      </c>
      <c r="K12272">
        <v>0</v>
      </c>
      <c r="L12272" s="1" t="s">
        <v>22</v>
      </c>
      <c r="M12272" s="1" t="s">
        <v>23</v>
      </c>
      <c r="N12272" s="1" t="s">
        <v>23</v>
      </c>
      <c r="O12272">
        <v>1</v>
      </c>
      <c r="P12272" s="1" t="s">
        <v>74</v>
      </c>
      <c r="Q12272" s="1" t="s">
        <v>74</v>
      </c>
      <c r="R12272">
        <v>0</v>
      </c>
    </row>
    <row r="12273" spans="1:18" x14ac:dyDescent="0.3">
      <c r="A12273" s="1" t="s">
        <v>12880</v>
      </c>
      <c r="B12273" s="1" t="s">
        <v>11969</v>
      </c>
      <c r="C12273">
        <v>2025</v>
      </c>
      <c r="D12273" s="2">
        <v>36571</v>
      </c>
      <c r="E12273" s="1" t="s">
        <v>20</v>
      </c>
      <c r="F12273">
        <v>1</v>
      </c>
      <c r="G12273">
        <v>0</v>
      </c>
      <c r="H12273">
        <v>0</v>
      </c>
      <c r="I12273" s="1" t="s">
        <v>21</v>
      </c>
      <c r="J12273" s="1"/>
      <c r="K12273">
        <v>0</v>
      </c>
      <c r="L12273" s="1" t="s">
        <v>22</v>
      </c>
      <c r="M12273" s="1" t="s">
        <v>26</v>
      </c>
      <c r="N12273" s="1" t="s">
        <v>26</v>
      </c>
      <c r="O12273">
        <v>1</v>
      </c>
      <c r="P12273" s="1" t="s">
        <v>534</v>
      </c>
      <c r="Q12273" s="1" t="s">
        <v>534</v>
      </c>
      <c r="R12273">
        <v>0</v>
      </c>
    </row>
    <row r="12274" spans="1:18" x14ac:dyDescent="0.3">
      <c r="A12274" s="1" t="s">
        <v>12881</v>
      </c>
      <c r="B12274" s="1" t="s">
        <v>11969</v>
      </c>
      <c r="C12274">
        <v>2025</v>
      </c>
      <c r="D12274" s="2">
        <v>36571</v>
      </c>
      <c r="E12274" s="1" t="s">
        <v>20</v>
      </c>
      <c r="F12274">
        <v>1</v>
      </c>
      <c r="G12274">
        <v>0</v>
      </c>
      <c r="H12274">
        <v>0</v>
      </c>
      <c r="I12274" s="1" t="s">
        <v>21</v>
      </c>
      <c r="J12274" s="1"/>
      <c r="K12274">
        <v>0</v>
      </c>
      <c r="L12274" s="1" t="s">
        <v>22</v>
      </c>
      <c r="M12274" s="1" t="s">
        <v>33</v>
      </c>
      <c r="N12274" s="1" t="s">
        <v>33</v>
      </c>
      <c r="O12274">
        <v>1</v>
      </c>
      <c r="P12274" s="1" t="s">
        <v>74</v>
      </c>
      <c r="Q12274" s="1" t="s">
        <v>74</v>
      </c>
      <c r="R12274">
        <v>0</v>
      </c>
    </row>
    <row r="12275" spans="1:18" x14ac:dyDescent="0.3">
      <c r="A12275" s="1" t="s">
        <v>12882</v>
      </c>
      <c r="B12275" s="1" t="s">
        <v>11969</v>
      </c>
      <c r="C12275">
        <v>2025</v>
      </c>
      <c r="D12275" s="2">
        <v>36571</v>
      </c>
      <c r="E12275" s="1" t="s">
        <v>37</v>
      </c>
      <c r="F12275">
        <v>1</v>
      </c>
      <c r="G12275">
        <v>1</v>
      </c>
      <c r="H12275">
        <v>1</v>
      </c>
      <c r="I12275" s="1" t="s">
        <v>38</v>
      </c>
      <c r="J12275" s="1" t="s">
        <v>2299</v>
      </c>
      <c r="K12275">
        <v>0</v>
      </c>
      <c r="L12275" s="1" t="s">
        <v>22</v>
      </c>
      <c r="M12275" s="1" t="s">
        <v>230</v>
      </c>
      <c r="N12275" s="1" t="s">
        <v>230</v>
      </c>
      <c r="O12275">
        <v>1</v>
      </c>
      <c r="P12275" s="1" t="s">
        <v>40</v>
      </c>
      <c r="Q12275" s="1" t="s">
        <v>40</v>
      </c>
      <c r="R12275">
        <v>1</v>
      </c>
    </row>
    <row r="12276" spans="1:18" x14ac:dyDescent="0.3">
      <c r="A12276" s="1" t="s">
        <v>12883</v>
      </c>
      <c r="B12276" s="1" t="s">
        <v>11969</v>
      </c>
      <c r="C12276">
        <v>2025</v>
      </c>
      <c r="D12276" s="2">
        <v>36571</v>
      </c>
      <c r="E12276" s="1" t="s">
        <v>20</v>
      </c>
      <c r="F12276">
        <v>1</v>
      </c>
      <c r="G12276">
        <v>0</v>
      </c>
      <c r="H12276">
        <v>0</v>
      </c>
      <c r="I12276" s="1" t="s">
        <v>21</v>
      </c>
      <c r="J12276" s="1"/>
      <c r="K12276">
        <v>0</v>
      </c>
      <c r="L12276" s="1" t="s">
        <v>22</v>
      </c>
      <c r="M12276" s="1" t="s">
        <v>33</v>
      </c>
      <c r="N12276" s="1" t="s">
        <v>33</v>
      </c>
      <c r="O12276">
        <v>1</v>
      </c>
      <c r="P12276" s="1" t="s">
        <v>78</v>
      </c>
      <c r="Q12276" s="1" t="s">
        <v>78</v>
      </c>
      <c r="R12276">
        <v>0</v>
      </c>
    </row>
    <row r="12277" spans="1:18" x14ac:dyDescent="0.3">
      <c r="A12277" s="1" t="s">
        <v>12884</v>
      </c>
      <c r="B12277" s="1" t="s">
        <v>11969</v>
      </c>
      <c r="C12277">
        <v>2025</v>
      </c>
      <c r="D12277" s="2">
        <v>36571</v>
      </c>
      <c r="E12277" s="1" t="s">
        <v>37</v>
      </c>
      <c r="F12277">
        <v>1</v>
      </c>
      <c r="G12277">
        <v>1</v>
      </c>
      <c r="H12277">
        <v>1</v>
      </c>
      <c r="I12277" s="1" t="s">
        <v>91</v>
      </c>
      <c r="J12277" s="1" t="s">
        <v>92</v>
      </c>
      <c r="K12277">
        <v>0</v>
      </c>
      <c r="L12277" s="1" t="s">
        <v>22</v>
      </c>
      <c r="M12277" s="1" t="s">
        <v>47</v>
      </c>
      <c r="N12277" s="1" t="s">
        <v>47</v>
      </c>
      <c r="O12277">
        <v>1</v>
      </c>
      <c r="P12277" s="1" t="s">
        <v>558</v>
      </c>
      <c r="Q12277" s="1" t="s">
        <v>558</v>
      </c>
      <c r="R12277">
        <v>1</v>
      </c>
    </row>
    <row r="12278" spans="1:18" x14ac:dyDescent="0.3">
      <c r="A12278" s="1" t="s">
        <v>12885</v>
      </c>
      <c r="B12278" s="1" t="s">
        <v>11969</v>
      </c>
      <c r="C12278">
        <v>2025</v>
      </c>
      <c r="D12278" s="2">
        <v>36571</v>
      </c>
      <c r="E12278" s="1" t="s">
        <v>20</v>
      </c>
      <c r="F12278">
        <v>1</v>
      </c>
      <c r="G12278">
        <v>0</v>
      </c>
      <c r="H12278">
        <v>0</v>
      </c>
      <c r="I12278" s="1" t="s">
        <v>21</v>
      </c>
      <c r="J12278" s="1"/>
      <c r="K12278">
        <v>0</v>
      </c>
      <c r="L12278" s="1" t="s">
        <v>22</v>
      </c>
      <c r="M12278" s="1" t="s">
        <v>23</v>
      </c>
      <c r="N12278" s="1" t="s">
        <v>23</v>
      </c>
      <c r="O12278">
        <v>1</v>
      </c>
      <c r="P12278" s="1" t="s">
        <v>2432</v>
      </c>
      <c r="Q12278" s="1" t="s">
        <v>2432</v>
      </c>
      <c r="R12278">
        <v>0</v>
      </c>
    </row>
    <row r="12279" spans="1:18" x14ac:dyDescent="0.3">
      <c r="A12279" s="1" t="s">
        <v>12886</v>
      </c>
      <c r="B12279" s="1" t="s">
        <v>11969</v>
      </c>
      <c r="C12279">
        <v>2025</v>
      </c>
      <c r="D12279" s="2">
        <v>36571</v>
      </c>
      <c r="E12279" s="1" t="s">
        <v>20</v>
      </c>
      <c r="F12279">
        <v>1</v>
      </c>
      <c r="G12279">
        <v>0</v>
      </c>
      <c r="H12279">
        <v>0</v>
      </c>
      <c r="I12279" s="1" t="s">
        <v>21</v>
      </c>
      <c r="J12279" s="1"/>
      <c r="K12279">
        <v>0</v>
      </c>
      <c r="L12279" s="1" t="s">
        <v>22</v>
      </c>
      <c r="M12279" s="1" t="s">
        <v>33</v>
      </c>
      <c r="N12279" s="1" t="s">
        <v>33</v>
      </c>
      <c r="O12279">
        <v>1</v>
      </c>
      <c r="P12279" s="1" t="s">
        <v>27</v>
      </c>
      <c r="Q12279" s="1" t="s">
        <v>27</v>
      </c>
      <c r="R12279">
        <v>0</v>
      </c>
    </row>
    <row r="12280" spans="1:18" x14ac:dyDescent="0.3">
      <c r="A12280" s="1" t="s">
        <v>12887</v>
      </c>
      <c r="B12280" s="1" t="s">
        <v>11969</v>
      </c>
      <c r="C12280">
        <v>2025</v>
      </c>
      <c r="D12280" s="2">
        <v>36571</v>
      </c>
      <c r="E12280" s="1" t="s">
        <v>20</v>
      </c>
      <c r="F12280">
        <v>1</v>
      </c>
      <c r="G12280">
        <v>0</v>
      </c>
      <c r="H12280">
        <v>0</v>
      </c>
      <c r="I12280" s="1" t="s">
        <v>21</v>
      </c>
      <c r="J12280" s="1"/>
      <c r="K12280">
        <v>0</v>
      </c>
      <c r="L12280" s="1" t="s">
        <v>22</v>
      </c>
      <c r="M12280" s="1" t="s">
        <v>33</v>
      </c>
      <c r="N12280" s="1" t="s">
        <v>33</v>
      </c>
      <c r="O12280">
        <v>3</v>
      </c>
      <c r="P12280" s="1" t="s">
        <v>12844</v>
      </c>
      <c r="Q12280" s="1"/>
      <c r="R12280">
        <v>0</v>
      </c>
    </row>
    <row r="12281" spans="1:18" x14ac:dyDescent="0.3">
      <c r="A12281" s="1" t="s">
        <v>12888</v>
      </c>
      <c r="B12281" s="1" t="s">
        <v>11969</v>
      </c>
      <c r="C12281">
        <v>2025</v>
      </c>
      <c r="D12281" s="2">
        <v>36571</v>
      </c>
      <c r="E12281" s="1" t="s">
        <v>20</v>
      </c>
      <c r="F12281">
        <v>1</v>
      </c>
      <c r="G12281">
        <v>0</v>
      </c>
      <c r="H12281">
        <v>0</v>
      </c>
      <c r="I12281" s="1" t="s">
        <v>21</v>
      </c>
      <c r="J12281" s="1"/>
      <c r="K12281">
        <v>0</v>
      </c>
      <c r="L12281" s="1" t="s">
        <v>22</v>
      </c>
      <c r="M12281" s="1" t="s">
        <v>33</v>
      </c>
      <c r="N12281" s="1" t="s">
        <v>33</v>
      </c>
      <c r="O12281">
        <v>1</v>
      </c>
      <c r="P12281" s="1" t="s">
        <v>78</v>
      </c>
      <c r="Q12281" s="1" t="s">
        <v>78</v>
      </c>
      <c r="R12281">
        <v>0</v>
      </c>
    </row>
    <row r="12282" spans="1:18" x14ac:dyDescent="0.3">
      <c r="A12282" s="1" t="s">
        <v>12889</v>
      </c>
      <c r="B12282" s="1" t="s">
        <v>11969</v>
      </c>
      <c r="C12282">
        <v>2025</v>
      </c>
      <c r="D12282" s="2">
        <v>36571</v>
      </c>
      <c r="E12282" s="1" t="s">
        <v>20</v>
      </c>
      <c r="F12282">
        <v>1</v>
      </c>
      <c r="G12282">
        <v>0</v>
      </c>
      <c r="H12282">
        <v>0</v>
      </c>
      <c r="I12282" s="1" t="s">
        <v>21</v>
      </c>
      <c r="J12282" s="1"/>
      <c r="K12282">
        <v>0</v>
      </c>
      <c r="L12282" s="1" t="s">
        <v>22</v>
      </c>
      <c r="M12282" s="1" t="s">
        <v>35</v>
      </c>
      <c r="N12282" s="1" t="s">
        <v>35</v>
      </c>
      <c r="O12282">
        <v>1</v>
      </c>
      <c r="P12282" s="1" t="s">
        <v>27</v>
      </c>
      <c r="Q12282" s="1" t="s">
        <v>27</v>
      </c>
      <c r="R12282">
        <v>0</v>
      </c>
    </row>
    <row r="12283" spans="1:18" x14ac:dyDescent="0.3">
      <c r="A12283" s="1" t="s">
        <v>12890</v>
      </c>
      <c r="B12283" s="1" t="s">
        <v>11969</v>
      </c>
      <c r="C12283">
        <v>2025</v>
      </c>
      <c r="D12283" s="2">
        <v>36571</v>
      </c>
      <c r="E12283" s="1" t="s">
        <v>20</v>
      </c>
      <c r="F12283">
        <v>1</v>
      </c>
      <c r="G12283">
        <v>0</v>
      </c>
      <c r="H12283">
        <v>0</v>
      </c>
      <c r="I12283" s="1" t="s">
        <v>21</v>
      </c>
      <c r="J12283" s="1"/>
      <c r="K12283">
        <v>0</v>
      </c>
      <c r="L12283" s="1" t="s">
        <v>22</v>
      </c>
      <c r="M12283" s="1" t="s">
        <v>26</v>
      </c>
      <c r="N12283" s="1" t="s">
        <v>26</v>
      </c>
      <c r="O12283">
        <v>1</v>
      </c>
      <c r="P12283" s="1" t="s">
        <v>40</v>
      </c>
      <c r="Q12283" s="1" t="s">
        <v>40</v>
      </c>
      <c r="R12283">
        <v>0</v>
      </c>
    </row>
    <row r="12284" spans="1:18" x14ac:dyDescent="0.3">
      <c r="A12284" s="1" t="s">
        <v>12891</v>
      </c>
      <c r="B12284" s="1" t="s">
        <v>11969</v>
      </c>
      <c r="C12284">
        <v>2025</v>
      </c>
      <c r="D12284" s="2">
        <v>36571</v>
      </c>
      <c r="E12284" s="1" t="s">
        <v>20</v>
      </c>
      <c r="F12284">
        <v>1</v>
      </c>
      <c r="G12284">
        <v>0</v>
      </c>
      <c r="H12284">
        <v>0</v>
      </c>
      <c r="I12284" s="1" t="s">
        <v>21</v>
      </c>
      <c r="J12284" s="1"/>
      <c r="K12284">
        <v>0</v>
      </c>
      <c r="L12284" s="1" t="s">
        <v>22</v>
      </c>
      <c r="M12284" s="1" t="s">
        <v>26</v>
      </c>
      <c r="N12284" s="1" t="s">
        <v>26</v>
      </c>
      <c r="O12284">
        <v>1</v>
      </c>
      <c r="P12284" s="1" t="s">
        <v>40</v>
      </c>
      <c r="Q12284" s="1" t="s">
        <v>40</v>
      </c>
      <c r="R12284">
        <v>0</v>
      </c>
    </row>
    <row r="12285" spans="1:18" x14ac:dyDescent="0.3">
      <c r="A12285" s="1" t="s">
        <v>12892</v>
      </c>
      <c r="B12285" s="1" t="s">
        <v>11969</v>
      </c>
      <c r="C12285">
        <v>2025</v>
      </c>
      <c r="D12285" s="2">
        <v>36571</v>
      </c>
      <c r="E12285" s="1" t="s">
        <v>20</v>
      </c>
      <c r="F12285">
        <v>1</v>
      </c>
      <c r="G12285">
        <v>0</v>
      </c>
      <c r="H12285">
        <v>0</v>
      </c>
      <c r="I12285" s="1" t="s">
        <v>21</v>
      </c>
      <c r="J12285" s="1"/>
      <c r="K12285">
        <v>0</v>
      </c>
      <c r="L12285" s="1" t="s">
        <v>22</v>
      </c>
      <c r="M12285" s="1" t="s">
        <v>26</v>
      </c>
      <c r="N12285" s="1" t="s">
        <v>26</v>
      </c>
      <c r="O12285">
        <v>1</v>
      </c>
      <c r="P12285" s="1" t="s">
        <v>40</v>
      </c>
      <c r="Q12285" s="1" t="s">
        <v>40</v>
      </c>
      <c r="R12285">
        <v>0</v>
      </c>
    </row>
    <row r="12286" spans="1:18" x14ac:dyDescent="0.3">
      <c r="A12286" s="1" t="s">
        <v>12893</v>
      </c>
      <c r="B12286" s="1" t="s">
        <v>11969</v>
      </c>
      <c r="C12286">
        <v>2025</v>
      </c>
      <c r="D12286" s="2">
        <v>36571</v>
      </c>
      <c r="E12286" s="1" t="s">
        <v>37</v>
      </c>
      <c r="F12286">
        <v>1</v>
      </c>
      <c r="G12286">
        <v>1</v>
      </c>
      <c r="H12286">
        <v>1</v>
      </c>
      <c r="I12286" s="1" t="s">
        <v>91</v>
      </c>
      <c r="J12286" s="1" t="s">
        <v>165</v>
      </c>
      <c r="K12286">
        <v>0</v>
      </c>
      <c r="L12286" s="1" t="s">
        <v>22</v>
      </c>
      <c r="M12286" s="1" t="s">
        <v>26</v>
      </c>
      <c r="N12286" s="1" t="s">
        <v>26</v>
      </c>
      <c r="O12286">
        <v>1</v>
      </c>
      <c r="P12286" s="1" t="s">
        <v>31</v>
      </c>
      <c r="Q12286" s="1" t="s">
        <v>31</v>
      </c>
      <c r="R12286">
        <v>0</v>
      </c>
    </row>
    <row r="12287" spans="1:18" x14ac:dyDescent="0.3">
      <c r="A12287" s="1" t="s">
        <v>12894</v>
      </c>
      <c r="B12287" s="1" t="s">
        <v>11969</v>
      </c>
      <c r="C12287">
        <v>2025</v>
      </c>
      <c r="D12287" s="2">
        <v>36571</v>
      </c>
      <c r="E12287" s="1" t="s">
        <v>20</v>
      </c>
      <c r="F12287">
        <v>1</v>
      </c>
      <c r="G12287">
        <v>0</v>
      </c>
      <c r="H12287">
        <v>0</v>
      </c>
      <c r="I12287" s="1" t="s">
        <v>21</v>
      </c>
      <c r="J12287" s="1"/>
      <c r="K12287">
        <v>0</v>
      </c>
      <c r="L12287" s="1" t="s">
        <v>22</v>
      </c>
      <c r="M12287" s="1" t="s">
        <v>26</v>
      </c>
      <c r="N12287" s="1" t="s">
        <v>26</v>
      </c>
      <c r="O12287">
        <v>1</v>
      </c>
      <c r="P12287" s="1" t="s">
        <v>3682</v>
      </c>
      <c r="Q12287" s="1"/>
      <c r="R12287">
        <v>0</v>
      </c>
    </row>
    <row r="12288" spans="1:18" x14ac:dyDescent="0.3">
      <c r="A12288" s="1" t="s">
        <v>12895</v>
      </c>
      <c r="B12288" s="1" t="s">
        <v>11969</v>
      </c>
      <c r="C12288">
        <v>2025</v>
      </c>
      <c r="D12288" s="2">
        <v>36571</v>
      </c>
      <c r="E12288" s="1" t="s">
        <v>20</v>
      </c>
      <c r="F12288">
        <v>1</v>
      </c>
      <c r="G12288">
        <v>0</v>
      </c>
      <c r="H12288">
        <v>0</v>
      </c>
      <c r="I12288" s="1" t="s">
        <v>21</v>
      </c>
      <c r="J12288" s="1"/>
      <c r="K12288">
        <v>0</v>
      </c>
      <c r="L12288" s="1" t="s">
        <v>22</v>
      </c>
      <c r="M12288" s="1" t="s">
        <v>33</v>
      </c>
      <c r="N12288" s="1" t="s">
        <v>33</v>
      </c>
      <c r="O12288">
        <v>1</v>
      </c>
      <c r="P12288" s="1" t="s">
        <v>114</v>
      </c>
      <c r="Q12288" s="1" t="s">
        <v>114</v>
      </c>
      <c r="R12288">
        <v>0</v>
      </c>
    </row>
    <row r="12289" spans="1:18" x14ac:dyDescent="0.3">
      <c r="A12289" s="1" t="s">
        <v>12896</v>
      </c>
      <c r="B12289" s="1" t="s">
        <v>11969</v>
      </c>
      <c r="C12289">
        <v>2025</v>
      </c>
      <c r="D12289" s="2">
        <v>36571</v>
      </c>
      <c r="E12289" s="1" t="s">
        <v>20</v>
      </c>
      <c r="F12289">
        <v>1</v>
      </c>
      <c r="G12289">
        <v>0</v>
      </c>
      <c r="H12289">
        <v>0</v>
      </c>
      <c r="I12289" s="1" t="s">
        <v>21</v>
      </c>
      <c r="J12289" s="1"/>
      <c r="K12289">
        <v>0</v>
      </c>
      <c r="L12289" s="1" t="s">
        <v>22</v>
      </c>
      <c r="M12289" s="1" t="s">
        <v>26</v>
      </c>
      <c r="N12289" s="1" t="s">
        <v>26</v>
      </c>
      <c r="O12289">
        <v>1</v>
      </c>
      <c r="P12289" s="1" t="s">
        <v>40</v>
      </c>
      <c r="Q12289" s="1" t="s">
        <v>40</v>
      </c>
      <c r="R12289">
        <v>0</v>
      </c>
    </row>
    <row r="12290" spans="1:18" x14ac:dyDescent="0.3">
      <c r="A12290" s="1" t="s">
        <v>12897</v>
      </c>
      <c r="B12290" s="1" t="s">
        <v>11969</v>
      </c>
      <c r="C12290">
        <v>2025</v>
      </c>
      <c r="D12290" s="2">
        <v>36571</v>
      </c>
      <c r="E12290" s="1" t="s">
        <v>37</v>
      </c>
      <c r="F12290">
        <v>1</v>
      </c>
      <c r="G12290">
        <v>1</v>
      </c>
      <c r="H12290">
        <v>1</v>
      </c>
      <c r="I12290" s="1" t="s">
        <v>38</v>
      </c>
      <c r="J12290" s="1" t="s">
        <v>42</v>
      </c>
      <c r="K12290">
        <v>0</v>
      </c>
      <c r="L12290" s="1" t="s">
        <v>22</v>
      </c>
      <c r="M12290" s="1" t="s">
        <v>26</v>
      </c>
      <c r="N12290" s="1" t="s">
        <v>26</v>
      </c>
      <c r="O12290">
        <v>1</v>
      </c>
      <c r="P12290" s="1" t="s">
        <v>878</v>
      </c>
      <c r="Q12290" s="1" t="s">
        <v>878</v>
      </c>
      <c r="R12290">
        <v>0</v>
      </c>
    </row>
    <row r="12291" spans="1:18" x14ac:dyDescent="0.3">
      <c r="A12291" s="1" t="s">
        <v>12898</v>
      </c>
      <c r="B12291" s="1" t="s">
        <v>11969</v>
      </c>
      <c r="C12291">
        <v>2025</v>
      </c>
      <c r="D12291" s="2">
        <v>36571</v>
      </c>
      <c r="E12291" s="1" t="s">
        <v>20</v>
      </c>
      <c r="F12291">
        <v>1</v>
      </c>
      <c r="G12291">
        <v>0</v>
      </c>
      <c r="H12291">
        <v>0</v>
      </c>
      <c r="I12291" s="1" t="s">
        <v>21</v>
      </c>
      <c r="J12291" s="1"/>
      <c r="K12291">
        <v>0</v>
      </c>
      <c r="L12291" s="1" t="s">
        <v>22</v>
      </c>
      <c r="M12291" s="1" t="s">
        <v>33</v>
      </c>
      <c r="N12291" s="1" t="s">
        <v>33</v>
      </c>
      <c r="O12291">
        <v>1</v>
      </c>
      <c r="P12291" s="1" t="s">
        <v>227</v>
      </c>
      <c r="Q12291" s="1" t="s">
        <v>227</v>
      </c>
      <c r="R12291">
        <v>0</v>
      </c>
    </row>
    <row r="12292" spans="1:18" x14ac:dyDescent="0.3">
      <c r="A12292" s="1" t="s">
        <v>12899</v>
      </c>
      <c r="B12292" s="1" t="s">
        <v>11969</v>
      </c>
      <c r="C12292">
        <v>2025</v>
      </c>
      <c r="D12292" s="2">
        <v>36571</v>
      </c>
      <c r="E12292" s="1" t="s">
        <v>20</v>
      </c>
      <c r="F12292">
        <v>1</v>
      </c>
      <c r="G12292">
        <v>0</v>
      </c>
      <c r="H12292">
        <v>0</v>
      </c>
      <c r="I12292" s="1" t="s">
        <v>21</v>
      </c>
      <c r="J12292" s="1"/>
      <c r="K12292">
        <v>0</v>
      </c>
      <c r="L12292" s="1" t="s">
        <v>22</v>
      </c>
      <c r="M12292" s="1" t="s">
        <v>26</v>
      </c>
      <c r="N12292" s="1" t="s">
        <v>26</v>
      </c>
      <c r="O12292">
        <v>1</v>
      </c>
      <c r="P12292" s="1" t="s">
        <v>878</v>
      </c>
      <c r="Q12292" s="1" t="s">
        <v>878</v>
      </c>
      <c r="R12292">
        <v>0</v>
      </c>
    </row>
    <row r="12293" spans="1:18" x14ac:dyDescent="0.3">
      <c r="A12293" s="1" t="s">
        <v>12900</v>
      </c>
      <c r="B12293" s="1" t="s">
        <v>11969</v>
      </c>
      <c r="C12293">
        <v>2025</v>
      </c>
      <c r="D12293" s="2">
        <v>36571</v>
      </c>
      <c r="E12293" s="1" t="s">
        <v>20</v>
      </c>
      <c r="F12293">
        <v>1</v>
      </c>
      <c r="G12293">
        <v>0</v>
      </c>
      <c r="H12293">
        <v>0</v>
      </c>
      <c r="I12293" s="1" t="s">
        <v>21</v>
      </c>
      <c r="J12293" s="1"/>
      <c r="K12293">
        <v>0</v>
      </c>
      <c r="L12293" s="1" t="s">
        <v>22</v>
      </c>
      <c r="M12293" s="1" t="s">
        <v>33</v>
      </c>
      <c r="N12293" s="1" t="s">
        <v>33</v>
      </c>
      <c r="O12293">
        <v>2</v>
      </c>
      <c r="P12293" s="1" t="s">
        <v>8588</v>
      </c>
      <c r="Q12293" s="1"/>
      <c r="R12293">
        <v>0</v>
      </c>
    </row>
    <row r="12294" spans="1:18" x14ac:dyDescent="0.3">
      <c r="A12294" s="1" t="s">
        <v>12901</v>
      </c>
      <c r="B12294" s="1" t="s">
        <v>11969</v>
      </c>
      <c r="C12294">
        <v>2025</v>
      </c>
      <c r="D12294" s="2">
        <v>36571</v>
      </c>
      <c r="E12294" s="1" t="s">
        <v>20</v>
      </c>
      <c r="F12294">
        <v>1</v>
      </c>
      <c r="G12294">
        <v>0</v>
      </c>
      <c r="H12294">
        <v>0</v>
      </c>
      <c r="I12294" s="1" t="s">
        <v>21</v>
      </c>
      <c r="J12294" s="1"/>
      <c r="K12294">
        <v>0</v>
      </c>
      <c r="L12294" s="1" t="s">
        <v>22</v>
      </c>
      <c r="M12294" s="1" t="s">
        <v>26</v>
      </c>
      <c r="N12294" s="1" t="s">
        <v>26</v>
      </c>
      <c r="O12294">
        <v>1</v>
      </c>
      <c r="P12294" s="1" t="s">
        <v>53</v>
      </c>
      <c r="Q12294" s="1" t="s">
        <v>53</v>
      </c>
      <c r="R12294">
        <v>0</v>
      </c>
    </row>
    <row r="12295" spans="1:18" x14ac:dyDescent="0.3">
      <c r="A12295" s="1" t="s">
        <v>12902</v>
      </c>
      <c r="B12295" s="1" t="s">
        <v>11969</v>
      </c>
      <c r="C12295">
        <v>2025</v>
      </c>
      <c r="D12295" s="2">
        <v>36571</v>
      </c>
      <c r="E12295" s="1" t="s">
        <v>37</v>
      </c>
      <c r="F12295">
        <v>1</v>
      </c>
      <c r="G12295">
        <v>1</v>
      </c>
      <c r="H12295">
        <v>1</v>
      </c>
      <c r="I12295" s="1" t="s">
        <v>91</v>
      </c>
      <c r="J12295" s="1" t="s">
        <v>711</v>
      </c>
      <c r="K12295">
        <v>0</v>
      </c>
      <c r="L12295" s="1" t="s">
        <v>22</v>
      </c>
      <c r="M12295" s="1" t="s">
        <v>26</v>
      </c>
      <c r="N12295" s="1" t="s">
        <v>26</v>
      </c>
      <c r="O12295">
        <v>1</v>
      </c>
      <c r="P12295" s="1" t="s">
        <v>27</v>
      </c>
      <c r="Q12295" s="1" t="s">
        <v>27</v>
      </c>
      <c r="R12295">
        <v>0</v>
      </c>
    </row>
    <row r="12296" spans="1:18" x14ac:dyDescent="0.3">
      <c r="A12296" s="1" t="s">
        <v>12903</v>
      </c>
      <c r="B12296" s="1" t="s">
        <v>11969</v>
      </c>
      <c r="C12296">
        <v>2025</v>
      </c>
      <c r="D12296" s="2">
        <v>36571</v>
      </c>
      <c r="E12296" s="1" t="s">
        <v>20</v>
      </c>
      <c r="F12296">
        <v>1</v>
      </c>
      <c r="G12296">
        <v>0</v>
      </c>
      <c r="H12296">
        <v>0</v>
      </c>
      <c r="I12296" s="1" t="s">
        <v>21</v>
      </c>
      <c r="J12296" s="1"/>
      <c r="K12296">
        <v>0</v>
      </c>
      <c r="L12296" s="1" t="s">
        <v>22</v>
      </c>
      <c r="M12296" s="1" t="s">
        <v>26</v>
      </c>
      <c r="N12296" s="1" t="s">
        <v>26</v>
      </c>
      <c r="O12296">
        <v>1</v>
      </c>
      <c r="P12296" s="1" t="s">
        <v>211</v>
      </c>
      <c r="Q12296" s="1" t="s">
        <v>211</v>
      </c>
      <c r="R12296">
        <v>0</v>
      </c>
    </row>
    <row r="12297" spans="1:18" x14ac:dyDescent="0.3">
      <c r="A12297" s="1" t="s">
        <v>12904</v>
      </c>
      <c r="B12297" s="1" t="s">
        <v>11969</v>
      </c>
      <c r="C12297">
        <v>2025</v>
      </c>
      <c r="D12297" s="2">
        <v>36571</v>
      </c>
      <c r="E12297" s="1" t="s">
        <v>20</v>
      </c>
      <c r="F12297">
        <v>1</v>
      </c>
      <c r="G12297">
        <v>0</v>
      </c>
      <c r="H12297">
        <v>0</v>
      </c>
      <c r="I12297" s="1" t="s">
        <v>21</v>
      </c>
      <c r="J12297" s="1"/>
      <c r="K12297">
        <v>0</v>
      </c>
      <c r="L12297" s="1" t="s">
        <v>22</v>
      </c>
      <c r="M12297" s="1" t="s">
        <v>26</v>
      </c>
      <c r="N12297" s="1" t="s">
        <v>26</v>
      </c>
      <c r="O12297">
        <v>1</v>
      </c>
      <c r="P12297" s="1" t="s">
        <v>31</v>
      </c>
      <c r="Q12297" s="1" t="s">
        <v>31</v>
      </c>
      <c r="R12297">
        <v>0</v>
      </c>
    </row>
    <row r="12298" spans="1:18" x14ac:dyDescent="0.3">
      <c r="A12298" s="1" t="s">
        <v>12905</v>
      </c>
      <c r="B12298" s="1" t="s">
        <v>11969</v>
      </c>
      <c r="C12298">
        <v>2025</v>
      </c>
      <c r="D12298" s="2">
        <v>36571</v>
      </c>
      <c r="E12298" s="1" t="s">
        <v>20</v>
      </c>
      <c r="F12298">
        <v>1</v>
      </c>
      <c r="G12298">
        <v>0</v>
      </c>
      <c r="H12298">
        <v>0</v>
      </c>
      <c r="I12298" s="1" t="s">
        <v>21</v>
      </c>
      <c r="J12298" s="1"/>
      <c r="K12298">
        <v>0</v>
      </c>
      <c r="L12298" s="1" t="s">
        <v>22</v>
      </c>
      <c r="M12298" s="1" t="s">
        <v>26</v>
      </c>
      <c r="N12298" s="1" t="s">
        <v>26</v>
      </c>
      <c r="O12298">
        <v>1</v>
      </c>
      <c r="P12298" s="1" t="s">
        <v>27</v>
      </c>
      <c r="Q12298" s="1" t="s">
        <v>27</v>
      </c>
      <c r="R12298">
        <v>0</v>
      </c>
    </row>
    <row r="12299" spans="1:18" x14ac:dyDescent="0.3">
      <c r="A12299" s="1" t="s">
        <v>12906</v>
      </c>
      <c r="B12299" s="1" t="s">
        <v>11969</v>
      </c>
      <c r="C12299">
        <v>2025</v>
      </c>
      <c r="D12299" s="2">
        <v>36571</v>
      </c>
      <c r="E12299" s="1" t="s">
        <v>20</v>
      </c>
      <c r="F12299">
        <v>1</v>
      </c>
      <c r="G12299">
        <v>0</v>
      </c>
      <c r="H12299">
        <v>0</v>
      </c>
      <c r="I12299" s="1" t="s">
        <v>21</v>
      </c>
      <c r="J12299" s="1"/>
      <c r="K12299">
        <v>0</v>
      </c>
      <c r="L12299" s="1" t="s">
        <v>22</v>
      </c>
      <c r="M12299" s="1" t="s">
        <v>23</v>
      </c>
      <c r="N12299" s="1" t="s">
        <v>23</v>
      </c>
      <c r="O12299">
        <v>1</v>
      </c>
      <c r="P12299" s="1" t="s">
        <v>27</v>
      </c>
      <c r="Q12299" s="1" t="s">
        <v>27</v>
      </c>
      <c r="R12299">
        <v>0</v>
      </c>
    </row>
    <row r="12300" spans="1:18" x14ac:dyDescent="0.3">
      <c r="A12300" s="1" t="s">
        <v>12907</v>
      </c>
      <c r="B12300" s="1" t="s">
        <v>11969</v>
      </c>
      <c r="C12300">
        <v>2025</v>
      </c>
      <c r="D12300" s="2">
        <v>36571</v>
      </c>
      <c r="E12300" s="1" t="s">
        <v>20</v>
      </c>
      <c r="F12300">
        <v>1</v>
      </c>
      <c r="G12300">
        <v>0</v>
      </c>
      <c r="H12300">
        <v>0</v>
      </c>
      <c r="I12300" s="1" t="s">
        <v>21</v>
      </c>
      <c r="J12300" s="1"/>
      <c r="K12300">
        <v>0</v>
      </c>
      <c r="L12300" s="1" t="s">
        <v>22</v>
      </c>
      <c r="M12300" s="1" t="s">
        <v>26</v>
      </c>
      <c r="N12300" s="1" t="s">
        <v>26</v>
      </c>
      <c r="O12300">
        <v>1</v>
      </c>
      <c r="P12300" s="1" t="s">
        <v>134</v>
      </c>
      <c r="Q12300" s="1" t="s">
        <v>134</v>
      </c>
      <c r="R12300">
        <v>0</v>
      </c>
    </row>
    <row r="12301" spans="1:18" x14ac:dyDescent="0.3">
      <c r="A12301" s="1" t="s">
        <v>12908</v>
      </c>
      <c r="B12301" s="1" t="s">
        <v>11969</v>
      </c>
      <c r="C12301">
        <v>2025</v>
      </c>
      <c r="D12301" s="2">
        <v>36571</v>
      </c>
      <c r="E12301" s="1" t="s">
        <v>20</v>
      </c>
      <c r="F12301">
        <v>1</v>
      </c>
      <c r="G12301">
        <v>0</v>
      </c>
      <c r="H12301">
        <v>0</v>
      </c>
      <c r="I12301" s="1" t="s">
        <v>21</v>
      </c>
      <c r="J12301" s="1"/>
      <c r="K12301">
        <v>0</v>
      </c>
      <c r="L12301" s="1" t="s">
        <v>22</v>
      </c>
      <c r="M12301" s="1" t="s">
        <v>23</v>
      </c>
      <c r="N12301" s="1" t="s">
        <v>23</v>
      </c>
      <c r="O12301">
        <v>1</v>
      </c>
      <c r="P12301" s="1" t="s">
        <v>27</v>
      </c>
      <c r="Q12301" s="1" t="s">
        <v>27</v>
      </c>
      <c r="R12301">
        <v>0</v>
      </c>
    </row>
    <row r="12302" spans="1:18" x14ac:dyDescent="0.3">
      <c r="A12302" s="1" t="s">
        <v>12909</v>
      </c>
      <c r="B12302" s="1" t="s">
        <v>11969</v>
      </c>
      <c r="C12302">
        <v>2025</v>
      </c>
      <c r="D12302" s="2">
        <v>36571</v>
      </c>
      <c r="E12302" s="1" t="s">
        <v>20</v>
      </c>
      <c r="F12302">
        <v>1</v>
      </c>
      <c r="G12302">
        <v>0</v>
      </c>
      <c r="H12302">
        <v>0</v>
      </c>
      <c r="I12302" s="1" t="s">
        <v>21</v>
      </c>
      <c r="J12302" s="1"/>
      <c r="K12302">
        <v>0</v>
      </c>
      <c r="L12302" s="1" t="s">
        <v>22</v>
      </c>
      <c r="M12302" s="1" t="s">
        <v>26</v>
      </c>
      <c r="N12302" s="1" t="s">
        <v>26</v>
      </c>
      <c r="O12302">
        <v>1</v>
      </c>
      <c r="P12302" s="1" t="s">
        <v>2432</v>
      </c>
      <c r="Q12302" s="1" t="s">
        <v>2432</v>
      </c>
      <c r="R12302">
        <v>0</v>
      </c>
    </row>
    <row r="12303" spans="1:18" x14ac:dyDescent="0.3">
      <c r="A12303" s="1" t="s">
        <v>12910</v>
      </c>
      <c r="B12303" s="1" t="s">
        <v>11969</v>
      </c>
      <c r="C12303">
        <v>2025</v>
      </c>
      <c r="D12303" s="2">
        <v>36571</v>
      </c>
      <c r="E12303" s="1" t="s">
        <v>37</v>
      </c>
      <c r="F12303">
        <v>1</v>
      </c>
      <c r="G12303">
        <v>1</v>
      </c>
      <c r="H12303">
        <v>1</v>
      </c>
      <c r="I12303" s="1" t="s">
        <v>38</v>
      </c>
      <c r="J12303" s="1" t="s">
        <v>42</v>
      </c>
      <c r="K12303">
        <v>0</v>
      </c>
      <c r="L12303" s="1" t="s">
        <v>22</v>
      </c>
      <c r="M12303" s="1" t="s">
        <v>26</v>
      </c>
      <c r="N12303" s="1" t="s">
        <v>26</v>
      </c>
      <c r="O12303">
        <v>1</v>
      </c>
      <c r="P12303" s="1" t="s">
        <v>40</v>
      </c>
      <c r="Q12303" s="1" t="s">
        <v>40</v>
      </c>
      <c r="R12303">
        <v>0</v>
      </c>
    </row>
    <row r="12304" spans="1:18" x14ac:dyDescent="0.3">
      <c r="A12304" s="1" t="s">
        <v>12911</v>
      </c>
      <c r="B12304" s="1" t="s">
        <v>11969</v>
      </c>
      <c r="C12304">
        <v>2025</v>
      </c>
      <c r="D12304" s="2">
        <v>36571</v>
      </c>
      <c r="E12304" s="1" t="s">
        <v>20</v>
      </c>
      <c r="F12304">
        <v>1</v>
      </c>
      <c r="G12304">
        <v>0</v>
      </c>
      <c r="H12304">
        <v>0</v>
      </c>
      <c r="I12304" s="1" t="s">
        <v>21</v>
      </c>
      <c r="J12304" s="1"/>
      <c r="K12304">
        <v>0</v>
      </c>
      <c r="L12304" s="1" t="s">
        <v>22</v>
      </c>
      <c r="M12304" s="1" t="s">
        <v>23</v>
      </c>
      <c r="N12304" s="1" t="s">
        <v>23</v>
      </c>
      <c r="O12304">
        <v>1</v>
      </c>
      <c r="P12304" s="1" t="s">
        <v>74</v>
      </c>
      <c r="Q12304" s="1" t="s">
        <v>74</v>
      </c>
      <c r="R12304">
        <v>0</v>
      </c>
    </row>
    <row r="12305" spans="1:18" x14ac:dyDescent="0.3">
      <c r="A12305" s="1" t="s">
        <v>12912</v>
      </c>
      <c r="B12305" s="1" t="s">
        <v>11969</v>
      </c>
      <c r="C12305">
        <v>2025</v>
      </c>
      <c r="D12305" s="2">
        <v>36571</v>
      </c>
      <c r="E12305" s="1" t="s">
        <v>20</v>
      </c>
      <c r="F12305">
        <v>1</v>
      </c>
      <c r="G12305">
        <v>0</v>
      </c>
      <c r="H12305">
        <v>0</v>
      </c>
      <c r="I12305" s="1" t="s">
        <v>21</v>
      </c>
      <c r="J12305" s="1"/>
      <c r="K12305">
        <v>0</v>
      </c>
      <c r="L12305" s="1" t="s">
        <v>22</v>
      </c>
      <c r="M12305" s="1" t="s">
        <v>26</v>
      </c>
      <c r="N12305" s="1" t="s">
        <v>26</v>
      </c>
      <c r="O12305">
        <v>1</v>
      </c>
      <c r="P12305" s="1" t="s">
        <v>119</v>
      </c>
      <c r="Q12305" s="1" t="s">
        <v>119</v>
      </c>
      <c r="R12305">
        <v>0</v>
      </c>
    </row>
    <row r="12306" spans="1:18" x14ac:dyDescent="0.3">
      <c r="A12306" s="1" t="s">
        <v>12913</v>
      </c>
      <c r="B12306" s="1" t="s">
        <v>11969</v>
      </c>
      <c r="C12306">
        <v>2025</v>
      </c>
      <c r="D12306" s="2">
        <v>36571</v>
      </c>
      <c r="E12306" s="1" t="s">
        <v>20</v>
      </c>
      <c r="F12306">
        <v>1</v>
      </c>
      <c r="G12306">
        <v>0</v>
      </c>
      <c r="H12306">
        <v>0</v>
      </c>
      <c r="I12306" s="1" t="s">
        <v>21</v>
      </c>
      <c r="J12306" s="1"/>
      <c r="K12306">
        <v>0</v>
      </c>
      <c r="L12306" s="1" t="s">
        <v>22</v>
      </c>
      <c r="M12306" s="1" t="s">
        <v>26</v>
      </c>
      <c r="N12306" s="1" t="s">
        <v>26</v>
      </c>
      <c r="O12306">
        <v>1</v>
      </c>
      <c r="P12306" s="1" t="s">
        <v>134</v>
      </c>
      <c r="Q12306" s="1" t="s">
        <v>134</v>
      </c>
      <c r="R12306">
        <v>0</v>
      </c>
    </row>
    <row r="12307" spans="1:18" x14ac:dyDescent="0.3">
      <c r="A12307" s="1" t="s">
        <v>12914</v>
      </c>
      <c r="B12307" s="1" t="s">
        <v>11969</v>
      </c>
      <c r="C12307">
        <v>2025</v>
      </c>
      <c r="D12307" s="2">
        <v>36571</v>
      </c>
      <c r="E12307" s="1" t="s">
        <v>20</v>
      </c>
      <c r="F12307">
        <v>1</v>
      </c>
      <c r="G12307">
        <v>0</v>
      </c>
      <c r="H12307">
        <v>0</v>
      </c>
      <c r="I12307" s="1" t="s">
        <v>21</v>
      </c>
      <c r="J12307" s="1"/>
      <c r="K12307">
        <v>0</v>
      </c>
      <c r="L12307" s="1" t="s">
        <v>22</v>
      </c>
      <c r="M12307" s="1" t="s">
        <v>26</v>
      </c>
      <c r="N12307" s="1" t="s">
        <v>26</v>
      </c>
      <c r="O12307">
        <v>2</v>
      </c>
      <c r="P12307" s="1" t="s">
        <v>12915</v>
      </c>
      <c r="Q12307" s="1"/>
      <c r="R12307">
        <v>0</v>
      </c>
    </row>
    <row r="12308" spans="1:18" x14ac:dyDescent="0.3">
      <c r="A12308" s="1" t="s">
        <v>12916</v>
      </c>
      <c r="B12308" s="1" t="s">
        <v>11969</v>
      </c>
      <c r="C12308">
        <v>2025</v>
      </c>
      <c r="D12308" s="2">
        <v>36571</v>
      </c>
      <c r="E12308" s="1" t="s">
        <v>20</v>
      </c>
      <c r="F12308">
        <v>1</v>
      </c>
      <c r="G12308">
        <v>0</v>
      </c>
      <c r="H12308">
        <v>0</v>
      </c>
      <c r="I12308" s="1" t="s">
        <v>21</v>
      </c>
      <c r="J12308" s="1"/>
      <c r="K12308">
        <v>0</v>
      </c>
      <c r="L12308" s="1" t="s">
        <v>22</v>
      </c>
      <c r="M12308" s="1" t="s">
        <v>26</v>
      </c>
      <c r="N12308" s="1" t="s">
        <v>26</v>
      </c>
      <c r="O12308">
        <v>1</v>
      </c>
      <c r="P12308" s="1" t="s">
        <v>80</v>
      </c>
      <c r="Q12308" s="1" t="s">
        <v>80</v>
      </c>
      <c r="R12308">
        <v>0</v>
      </c>
    </row>
    <row r="12309" spans="1:18" x14ac:dyDescent="0.3">
      <c r="A12309" s="1" t="s">
        <v>12917</v>
      </c>
      <c r="B12309" s="1" t="s">
        <v>11969</v>
      </c>
      <c r="C12309">
        <v>2025</v>
      </c>
      <c r="D12309" s="2">
        <v>36571</v>
      </c>
      <c r="E12309" s="1" t="s">
        <v>20</v>
      </c>
      <c r="F12309">
        <v>1</v>
      </c>
      <c r="G12309">
        <v>0</v>
      </c>
      <c r="H12309">
        <v>0</v>
      </c>
      <c r="I12309" s="1" t="s">
        <v>21</v>
      </c>
      <c r="J12309" s="1"/>
      <c r="K12309">
        <v>0</v>
      </c>
      <c r="L12309" s="1" t="s">
        <v>22</v>
      </c>
      <c r="M12309" s="1" t="s">
        <v>26</v>
      </c>
      <c r="N12309" s="1" t="s">
        <v>26</v>
      </c>
      <c r="O12309">
        <v>1</v>
      </c>
      <c r="P12309" s="1" t="s">
        <v>27</v>
      </c>
      <c r="Q12309" s="1" t="s">
        <v>27</v>
      </c>
      <c r="R12309">
        <v>0</v>
      </c>
    </row>
    <row r="12310" spans="1:18" x14ac:dyDescent="0.3">
      <c r="A12310" s="1" t="s">
        <v>12918</v>
      </c>
      <c r="B12310" s="1" t="s">
        <v>11969</v>
      </c>
      <c r="C12310">
        <v>2025</v>
      </c>
      <c r="D12310" s="2">
        <v>36571</v>
      </c>
      <c r="E12310" s="1" t="s">
        <v>20</v>
      </c>
      <c r="F12310">
        <v>1</v>
      </c>
      <c r="G12310">
        <v>0</v>
      </c>
      <c r="H12310">
        <v>0</v>
      </c>
      <c r="I12310" s="1" t="s">
        <v>21</v>
      </c>
      <c r="J12310" s="1"/>
      <c r="K12310">
        <v>0</v>
      </c>
      <c r="L12310" s="1" t="s">
        <v>22</v>
      </c>
      <c r="M12310" s="1" t="s">
        <v>47</v>
      </c>
      <c r="N12310" s="1" t="s">
        <v>47</v>
      </c>
      <c r="O12310">
        <v>1</v>
      </c>
      <c r="P12310" s="1" t="s">
        <v>31</v>
      </c>
      <c r="Q12310" s="1" t="s">
        <v>31</v>
      </c>
      <c r="R12310">
        <v>0</v>
      </c>
    </row>
    <row r="12311" spans="1:18" x14ac:dyDescent="0.3">
      <c r="A12311" s="1" t="s">
        <v>12919</v>
      </c>
      <c r="B12311" s="1" t="s">
        <v>11969</v>
      </c>
      <c r="C12311">
        <v>2025</v>
      </c>
      <c r="D12311" s="2">
        <v>36571</v>
      </c>
      <c r="E12311" s="1" t="s">
        <v>20</v>
      </c>
      <c r="F12311">
        <v>1</v>
      </c>
      <c r="G12311">
        <v>0</v>
      </c>
      <c r="H12311">
        <v>0</v>
      </c>
      <c r="I12311" s="1" t="s">
        <v>21</v>
      </c>
      <c r="J12311" s="1"/>
      <c r="K12311">
        <v>0</v>
      </c>
      <c r="L12311" s="1" t="s">
        <v>22</v>
      </c>
      <c r="M12311" s="1" t="s">
        <v>26</v>
      </c>
      <c r="N12311" s="1" t="s">
        <v>26</v>
      </c>
      <c r="O12311">
        <v>1</v>
      </c>
      <c r="P12311" s="1" t="s">
        <v>2432</v>
      </c>
      <c r="Q12311" s="1" t="s">
        <v>2432</v>
      </c>
      <c r="R12311">
        <v>0</v>
      </c>
    </row>
    <row r="12312" spans="1:18" x14ac:dyDescent="0.3">
      <c r="A12312" s="1" t="s">
        <v>12920</v>
      </c>
      <c r="B12312" s="1" t="s">
        <v>11969</v>
      </c>
      <c r="C12312">
        <v>2025</v>
      </c>
      <c r="D12312" s="2">
        <v>36571</v>
      </c>
      <c r="E12312" s="1" t="s">
        <v>37</v>
      </c>
      <c r="F12312">
        <v>1</v>
      </c>
      <c r="G12312">
        <v>1</v>
      </c>
      <c r="H12312">
        <v>1</v>
      </c>
      <c r="I12312" s="1" t="s">
        <v>38</v>
      </c>
      <c r="J12312" s="1" t="s">
        <v>42</v>
      </c>
      <c r="K12312">
        <v>0</v>
      </c>
      <c r="L12312" s="1" t="s">
        <v>22</v>
      </c>
      <c r="M12312" s="1" t="s">
        <v>33</v>
      </c>
      <c r="N12312" s="1" t="s">
        <v>33</v>
      </c>
      <c r="O12312">
        <v>1</v>
      </c>
      <c r="P12312" s="1" t="s">
        <v>74</v>
      </c>
      <c r="Q12312" s="1" t="s">
        <v>74</v>
      </c>
      <c r="R12312">
        <v>0</v>
      </c>
    </row>
    <row r="12313" spans="1:18" x14ac:dyDescent="0.3">
      <c r="A12313" s="1" t="s">
        <v>12921</v>
      </c>
      <c r="B12313" s="1" t="s">
        <v>11969</v>
      </c>
      <c r="C12313">
        <v>2025</v>
      </c>
      <c r="D12313" s="2">
        <v>36571</v>
      </c>
      <c r="E12313" s="1" t="s">
        <v>20</v>
      </c>
      <c r="F12313">
        <v>1</v>
      </c>
      <c r="G12313">
        <v>0</v>
      </c>
      <c r="H12313">
        <v>0</v>
      </c>
      <c r="I12313" s="1" t="s">
        <v>21</v>
      </c>
      <c r="J12313" s="1"/>
      <c r="K12313">
        <v>0</v>
      </c>
      <c r="L12313" s="1" t="s">
        <v>22</v>
      </c>
      <c r="M12313" s="1" t="s">
        <v>33</v>
      </c>
      <c r="N12313" s="1" t="s">
        <v>33</v>
      </c>
      <c r="O12313">
        <v>1</v>
      </c>
      <c r="P12313" s="1" t="s">
        <v>78</v>
      </c>
      <c r="Q12313" s="1" t="s">
        <v>78</v>
      </c>
      <c r="R12313">
        <v>0</v>
      </c>
    </row>
    <row r="12314" spans="1:18" x14ac:dyDescent="0.3">
      <c r="A12314" s="1" t="s">
        <v>12922</v>
      </c>
      <c r="B12314" s="1" t="s">
        <v>11969</v>
      </c>
      <c r="C12314">
        <v>2025</v>
      </c>
      <c r="D12314" s="2">
        <v>36571</v>
      </c>
      <c r="E12314" s="1" t="s">
        <v>20</v>
      </c>
      <c r="F12314">
        <v>1</v>
      </c>
      <c r="G12314">
        <v>0</v>
      </c>
      <c r="H12314">
        <v>0</v>
      </c>
      <c r="I12314" s="1" t="s">
        <v>21</v>
      </c>
      <c r="J12314" s="1"/>
      <c r="K12314">
        <v>0</v>
      </c>
      <c r="L12314" s="1" t="s">
        <v>22</v>
      </c>
      <c r="M12314" s="1" t="s">
        <v>47</v>
      </c>
      <c r="N12314" s="1" t="s">
        <v>47</v>
      </c>
      <c r="O12314">
        <v>1</v>
      </c>
      <c r="P12314" s="1" t="s">
        <v>227</v>
      </c>
      <c r="Q12314" s="1" t="s">
        <v>227</v>
      </c>
      <c r="R12314">
        <v>0</v>
      </c>
    </row>
    <row r="12315" spans="1:18" x14ac:dyDescent="0.3">
      <c r="A12315" s="1" t="s">
        <v>12923</v>
      </c>
      <c r="B12315" s="1" t="s">
        <v>11969</v>
      </c>
      <c r="C12315">
        <v>2025</v>
      </c>
      <c r="D12315" s="2">
        <v>36571</v>
      </c>
      <c r="E12315" s="1" t="s">
        <v>20</v>
      </c>
      <c r="F12315">
        <v>1</v>
      </c>
      <c r="G12315">
        <v>0</v>
      </c>
      <c r="H12315">
        <v>0</v>
      </c>
      <c r="I12315" s="1" t="s">
        <v>21</v>
      </c>
      <c r="J12315" s="1"/>
      <c r="K12315">
        <v>0</v>
      </c>
      <c r="L12315" s="1" t="s">
        <v>22</v>
      </c>
      <c r="M12315" s="1" t="s">
        <v>26</v>
      </c>
      <c r="N12315" s="1" t="s">
        <v>26</v>
      </c>
      <c r="O12315">
        <v>1</v>
      </c>
      <c r="P12315" s="1" t="s">
        <v>45</v>
      </c>
      <c r="Q12315" s="1" t="s">
        <v>45</v>
      </c>
      <c r="R12315">
        <v>0</v>
      </c>
    </row>
    <row r="12316" spans="1:18" x14ac:dyDescent="0.3">
      <c r="A12316" s="1" t="s">
        <v>12924</v>
      </c>
      <c r="B12316" s="1" t="s">
        <v>11969</v>
      </c>
      <c r="C12316">
        <v>2025</v>
      </c>
      <c r="D12316" s="2">
        <v>36571</v>
      </c>
      <c r="E12316" s="1" t="s">
        <v>20</v>
      </c>
      <c r="F12316">
        <v>1</v>
      </c>
      <c r="G12316">
        <v>0</v>
      </c>
      <c r="H12316">
        <v>0</v>
      </c>
      <c r="I12316" s="1" t="s">
        <v>21</v>
      </c>
      <c r="J12316" s="1"/>
      <c r="K12316">
        <v>0</v>
      </c>
      <c r="L12316" s="1" t="s">
        <v>22</v>
      </c>
      <c r="M12316" s="1" t="s">
        <v>23</v>
      </c>
      <c r="N12316" s="1" t="s">
        <v>23</v>
      </c>
      <c r="O12316">
        <v>3</v>
      </c>
      <c r="P12316" s="1" t="s">
        <v>12925</v>
      </c>
      <c r="Q12316" s="1"/>
      <c r="R12316">
        <v>0</v>
      </c>
    </row>
    <row r="12317" spans="1:18" x14ac:dyDescent="0.3">
      <c r="A12317" s="1" t="s">
        <v>12926</v>
      </c>
      <c r="B12317" s="1" t="s">
        <v>11969</v>
      </c>
      <c r="C12317">
        <v>2025</v>
      </c>
      <c r="D12317" s="2">
        <v>36571</v>
      </c>
      <c r="E12317" s="1" t="s">
        <v>20</v>
      </c>
      <c r="F12317">
        <v>1</v>
      </c>
      <c r="G12317">
        <v>0</v>
      </c>
      <c r="H12317">
        <v>0</v>
      </c>
      <c r="I12317" s="1" t="s">
        <v>21</v>
      </c>
      <c r="J12317" s="1"/>
      <c r="K12317">
        <v>0</v>
      </c>
      <c r="L12317" s="1" t="s">
        <v>22</v>
      </c>
      <c r="M12317" s="1" t="s">
        <v>26</v>
      </c>
      <c r="N12317" s="1" t="s">
        <v>26</v>
      </c>
      <c r="O12317">
        <v>1</v>
      </c>
      <c r="P12317" s="1" t="s">
        <v>558</v>
      </c>
      <c r="Q12317" s="1" t="s">
        <v>558</v>
      </c>
      <c r="R12317">
        <v>0</v>
      </c>
    </row>
    <row r="12318" spans="1:18" x14ac:dyDescent="0.3">
      <c r="A12318" s="1" t="s">
        <v>12927</v>
      </c>
      <c r="B12318" s="1" t="s">
        <v>11969</v>
      </c>
      <c r="C12318">
        <v>2025</v>
      </c>
      <c r="D12318" s="2">
        <v>36571</v>
      </c>
      <c r="E12318" s="1" t="s">
        <v>20</v>
      </c>
      <c r="F12318">
        <v>1</v>
      </c>
      <c r="G12318">
        <v>0</v>
      </c>
      <c r="H12318">
        <v>0</v>
      </c>
      <c r="I12318" s="1" t="s">
        <v>21</v>
      </c>
      <c r="J12318" s="1"/>
      <c r="K12318">
        <v>0</v>
      </c>
      <c r="L12318" s="1" t="s">
        <v>22</v>
      </c>
      <c r="M12318" s="1" t="s">
        <v>33</v>
      </c>
      <c r="N12318" s="1" t="s">
        <v>33</v>
      </c>
      <c r="O12318">
        <v>1</v>
      </c>
      <c r="P12318" s="1" t="s">
        <v>2432</v>
      </c>
      <c r="Q12318" s="1" t="s">
        <v>2432</v>
      </c>
      <c r="R12318">
        <v>0</v>
      </c>
    </row>
    <row r="12319" spans="1:18" x14ac:dyDescent="0.3">
      <c r="A12319" s="1" t="s">
        <v>12928</v>
      </c>
      <c r="B12319" s="1" t="s">
        <v>11969</v>
      </c>
      <c r="C12319">
        <v>2025</v>
      </c>
      <c r="D12319" s="2">
        <v>36571</v>
      </c>
      <c r="E12319" s="1" t="s">
        <v>37</v>
      </c>
      <c r="F12319">
        <v>1</v>
      </c>
      <c r="G12319">
        <v>1</v>
      </c>
      <c r="H12319">
        <v>1</v>
      </c>
      <c r="I12319" s="1" t="s">
        <v>38</v>
      </c>
      <c r="J12319" s="1" t="s">
        <v>136</v>
      </c>
      <c r="K12319">
        <v>0</v>
      </c>
      <c r="L12319" s="1" t="s">
        <v>22</v>
      </c>
      <c r="M12319" s="1" t="s">
        <v>47</v>
      </c>
      <c r="N12319" s="1" t="s">
        <v>47</v>
      </c>
      <c r="O12319">
        <v>1</v>
      </c>
      <c r="P12319" s="1" t="s">
        <v>134</v>
      </c>
      <c r="Q12319" s="1" t="s">
        <v>134</v>
      </c>
      <c r="R12319">
        <v>1</v>
      </c>
    </row>
    <row r="12320" spans="1:18" x14ac:dyDescent="0.3">
      <c r="A12320" s="1" t="s">
        <v>12929</v>
      </c>
      <c r="B12320" s="1" t="s">
        <v>11969</v>
      </c>
      <c r="C12320">
        <v>2025</v>
      </c>
      <c r="D12320" s="2">
        <v>36571</v>
      </c>
      <c r="E12320" s="1" t="s">
        <v>20</v>
      </c>
      <c r="F12320">
        <v>1</v>
      </c>
      <c r="G12320">
        <v>0</v>
      </c>
      <c r="H12320">
        <v>0</v>
      </c>
      <c r="I12320" s="1" t="s">
        <v>21</v>
      </c>
      <c r="J12320" s="1"/>
      <c r="K12320">
        <v>0</v>
      </c>
      <c r="L12320" s="1" t="s">
        <v>22</v>
      </c>
      <c r="M12320" s="1" t="s">
        <v>26</v>
      </c>
      <c r="N12320" s="1" t="s">
        <v>26</v>
      </c>
      <c r="O12320">
        <v>1</v>
      </c>
      <c r="P12320" s="1" t="s">
        <v>40</v>
      </c>
      <c r="Q12320" s="1" t="s">
        <v>40</v>
      </c>
      <c r="R12320">
        <v>0</v>
      </c>
    </row>
    <row r="12321" spans="1:18" x14ac:dyDescent="0.3">
      <c r="A12321" s="1" t="s">
        <v>12930</v>
      </c>
      <c r="B12321" s="1" t="s">
        <v>11969</v>
      </c>
      <c r="C12321">
        <v>2025</v>
      </c>
      <c r="D12321" s="2">
        <v>36571</v>
      </c>
      <c r="E12321" s="1" t="s">
        <v>20</v>
      </c>
      <c r="F12321">
        <v>1</v>
      </c>
      <c r="G12321">
        <v>0</v>
      </c>
      <c r="H12321">
        <v>0</v>
      </c>
      <c r="I12321" s="1" t="s">
        <v>21</v>
      </c>
      <c r="J12321" s="1"/>
      <c r="K12321">
        <v>0</v>
      </c>
      <c r="L12321" s="1" t="s">
        <v>22</v>
      </c>
      <c r="M12321" s="1" t="s">
        <v>47</v>
      </c>
      <c r="N12321" s="1" t="s">
        <v>47</v>
      </c>
      <c r="O12321">
        <v>1</v>
      </c>
      <c r="P12321" s="1" t="s">
        <v>134</v>
      </c>
      <c r="Q12321" s="1" t="s">
        <v>134</v>
      </c>
      <c r="R12321">
        <v>0</v>
      </c>
    </row>
    <row r="12322" spans="1:18" x14ac:dyDescent="0.3">
      <c r="A12322" s="1" t="s">
        <v>12931</v>
      </c>
      <c r="B12322" s="1" t="s">
        <v>11969</v>
      </c>
      <c r="C12322">
        <v>2025</v>
      </c>
      <c r="D12322" s="2">
        <v>36571</v>
      </c>
      <c r="E12322" s="1" t="s">
        <v>20</v>
      </c>
      <c r="F12322">
        <v>1</v>
      </c>
      <c r="G12322">
        <v>0</v>
      </c>
      <c r="H12322">
        <v>0</v>
      </c>
      <c r="I12322" s="1" t="s">
        <v>21</v>
      </c>
      <c r="J12322" s="1"/>
      <c r="K12322">
        <v>0</v>
      </c>
      <c r="L12322" s="1" t="s">
        <v>22</v>
      </c>
      <c r="M12322" s="1" t="s">
        <v>26</v>
      </c>
      <c r="N12322" s="1" t="s">
        <v>26</v>
      </c>
      <c r="O12322">
        <v>1</v>
      </c>
      <c r="P12322" s="1" t="s">
        <v>2432</v>
      </c>
      <c r="Q12322" s="1" t="s">
        <v>2432</v>
      </c>
      <c r="R12322">
        <v>0</v>
      </c>
    </row>
    <row r="12323" spans="1:18" x14ac:dyDescent="0.3">
      <c r="A12323" s="1" t="s">
        <v>12932</v>
      </c>
      <c r="B12323" s="1" t="s">
        <v>11969</v>
      </c>
      <c r="C12323">
        <v>2025</v>
      </c>
      <c r="D12323" s="2">
        <v>36571</v>
      </c>
      <c r="E12323" s="1" t="s">
        <v>20</v>
      </c>
      <c r="F12323">
        <v>1</v>
      </c>
      <c r="G12323">
        <v>0</v>
      </c>
      <c r="H12323">
        <v>0</v>
      </c>
      <c r="I12323" s="1" t="s">
        <v>21</v>
      </c>
      <c r="J12323" s="1"/>
      <c r="K12323">
        <v>0</v>
      </c>
      <c r="L12323" s="1" t="s">
        <v>22</v>
      </c>
      <c r="M12323" s="1" t="s">
        <v>26</v>
      </c>
      <c r="N12323" s="1" t="s">
        <v>26</v>
      </c>
      <c r="O12323">
        <v>1</v>
      </c>
      <c r="P12323" s="1" t="s">
        <v>121</v>
      </c>
      <c r="Q12323" s="1" t="s">
        <v>121</v>
      </c>
      <c r="R12323">
        <v>0</v>
      </c>
    </row>
    <row r="12324" spans="1:18" x14ac:dyDescent="0.3">
      <c r="A12324" s="1" t="s">
        <v>12933</v>
      </c>
      <c r="B12324" s="1" t="s">
        <v>11969</v>
      </c>
      <c r="C12324">
        <v>2025</v>
      </c>
      <c r="D12324" s="2">
        <v>36571</v>
      </c>
      <c r="E12324" s="1" t="s">
        <v>37</v>
      </c>
      <c r="F12324">
        <v>1</v>
      </c>
      <c r="G12324">
        <v>1</v>
      </c>
      <c r="H12324">
        <v>1</v>
      </c>
      <c r="I12324" s="1" t="s">
        <v>38</v>
      </c>
      <c r="J12324" s="1" t="s">
        <v>709</v>
      </c>
      <c r="K12324">
        <v>0</v>
      </c>
      <c r="L12324" s="1" t="s">
        <v>22</v>
      </c>
      <c r="M12324" s="1" t="s">
        <v>26</v>
      </c>
      <c r="N12324" s="1" t="s">
        <v>26</v>
      </c>
      <c r="O12324">
        <v>1</v>
      </c>
      <c r="P12324" s="1" t="s">
        <v>134</v>
      </c>
      <c r="Q12324" s="1" t="s">
        <v>134</v>
      </c>
      <c r="R12324">
        <v>0</v>
      </c>
    </row>
    <row r="12325" spans="1:18" x14ac:dyDescent="0.3">
      <c r="A12325" s="1" t="s">
        <v>12934</v>
      </c>
      <c r="B12325" s="1" t="s">
        <v>11969</v>
      </c>
      <c r="C12325">
        <v>2025</v>
      </c>
      <c r="D12325" s="2">
        <v>36571</v>
      </c>
      <c r="E12325" s="1" t="s">
        <v>20</v>
      </c>
      <c r="F12325">
        <v>1</v>
      </c>
      <c r="G12325">
        <v>0</v>
      </c>
      <c r="H12325">
        <v>0</v>
      </c>
      <c r="I12325" s="1" t="s">
        <v>21</v>
      </c>
      <c r="J12325" s="1"/>
      <c r="K12325">
        <v>0</v>
      </c>
      <c r="L12325" s="1" t="s">
        <v>22</v>
      </c>
      <c r="M12325" s="1" t="s">
        <v>26</v>
      </c>
      <c r="N12325" s="1" t="s">
        <v>26</v>
      </c>
      <c r="O12325">
        <v>1</v>
      </c>
      <c r="P12325" s="1" t="s">
        <v>45</v>
      </c>
      <c r="Q12325" s="1" t="s">
        <v>45</v>
      </c>
      <c r="R12325">
        <v>0</v>
      </c>
    </row>
    <row r="12326" spans="1:18" x14ac:dyDescent="0.3">
      <c r="A12326" s="1" t="s">
        <v>12935</v>
      </c>
      <c r="B12326" s="1" t="s">
        <v>11969</v>
      </c>
      <c r="C12326">
        <v>2025</v>
      </c>
      <c r="D12326" s="2">
        <v>36571</v>
      </c>
      <c r="E12326" s="1" t="s">
        <v>20</v>
      </c>
      <c r="F12326">
        <v>1</v>
      </c>
      <c r="G12326">
        <v>0</v>
      </c>
      <c r="H12326">
        <v>0</v>
      </c>
      <c r="I12326" s="1" t="s">
        <v>21</v>
      </c>
      <c r="J12326" s="1"/>
      <c r="K12326">
        <v>0</v>
      </c>
      <c r="L12326" s="1" t="s">
        <v>22</v>
      </c>
      <c r="M12326" s="1" t="s">
        <v>26</v>
      </c>
      <c r="N12326" s="1" t="s">
        <v>26</v>
      </c>
      <c r="O12326">
        <v>1</v>
      </c>
      <c r="P12326" s="1" t="s">
        <v>988</v>
      </c>
      <c r="Q12326" s="1" t="s">
        <v>988</v>
      </c>
      <c r="R12326">
        <v>0</v>
      </c>
    </row>
    <row r="12327" spans="1:18" x14ac:dyDescent="0.3">
      <c r="A12327" s="1" t="s">
        <v>12936</v>
      </c>
      <c r="B12327" s="1" t="s">
        <v>11969</v>
      </c>
      <c r="C12327">
        <v>2025</v>
      </c>
      <c r="D12327" s="2">
        <v>36571</v>
      </c>
      <c r="E12327" s="1" t="s">
        <v>37</v>
      </c>
      <c r="F12327">
        <v>1</v>
      </c>
      <c r="G12327">
        <v>1</v>
      </c>
      <c r="H12327">
        <v>1</v>
      </c>
      <c r="I12327" s="1" t="s">
        <v>38</v>
      </c>
      <c r="J12327" s="1" t="s">
        <v>39</v>
      </c>
      <c r="K12327">
        <v>0</v>
      </c>
      <c r="L12327" s="1" t="s">
        <v>22</v>
      </c>
      <c r="M12327" s="1" t="s">
        <v>47</v>
      </c>
      <c r="N12327" s="1" t="s">
        <v>47</v>
      </c>
      <c r="O12327">
        <v>1</v>
      </c>
      <c r="P12327" s="1" t="s">
        <v>121</v>
      </c>
      <c r="Q12327" s="1" t="s">
        <v>121</v>
      </c>
      <c r="R12327">
        <v>0</v>
      </c>
    </row>
    <row r="12328" spans="1:18" x14ac:dyDescent="0.3">
      <c r="A12328" s="1" t="s">
        <v>12937</v>
      </c>
      <c r="B12328" s="1" t="s">
        <v>11969</v>
      </c>
      <c r="C12328">
        <v>2025</v>
      </c>
      <c r="D12328" s="2">
        <v>36571</v>
      </c>
      <c r="E12328" s="1" t="s">
        <v>20</v>
      </c>
      <c r="F12328">
        <v>1</v>
      </c>
      <c r="G12328">
        <v>0</v>
      </c>
      <c r="H12328">
        <v>0</v>
      </c>
      <c r="I12328" s="1" t="s">
        <v>21</v>
      </c>
      <c r="J12328" s="1"/>
      <c r="K12328">
        <v>0</v>
      </c>
      <c r="L12328" s="1" t="s">
        <v>22</v>
      </c>
      <c r="M12328" s="1" t="s">
        <v>33</v>
      </c>
      <c r="N12328" s="1" t="s">
        <v>33</v>
      </c>
      <c r="O12328">
        <v>1</v>
      </c>
      <c r="P12328" s="1" t="s">
        <v>78</v>
      </c>
      <c r="Q12328" s="1" t="s">
        <v>78</v>
      </c>
      <c r="R12328">
        <v>0</v>
      </c>
    </row>
    <row r="12329" spans="1:18" x14ac:dyDescent="0.3">
      <c r="A12329" s="1" t="s">
        <v>12938</v>
      </c>
      <c r="B12329" s="1" t="s">
        <v>11969</v>
      </c>
      <c r="C12329">
        <v>2025</v>
      </c>
      <c r="D12329" s="2">
        <v>36571</v>
      </c>
      <c r="E12329" s="1" t="s">
        <v>20</v>
      </c>
      <c r="F12329">
        <v>1</v>
      </c>
      <c r="G12329">
        <v>0</v>
      </c>
      <c r="H12329">
        <v>0</v>
      </c>
      <c r="I12329" s="1" t="s">
        <v>21</v>
      </c>
      <c r="J12329" s="1"/>
      <c r="K12329">
        <v>0</v>
      </c>
      <c r="L12329" s="1" t="s">
        <v>22</v>
      </c>
      <c r="M12329" s="1" t="s">
        <v>23</v>
      </c>
      <c r="N12329" s="1" t="s">
        <v>23</v>
      </c>
      <c r="O12329">
        <v>1</v>
      </c>
      <c r="P12329" s="1" t="s">
        <v>27</v>
      </c>
      <c r="Q12329" s="1" t="s">
        <v>27</v>
      </c>
      <c r="R12329">
        <v>0</v>
      </c>
    </row>
    <row r="12330" spans="1:18" x14ac:dyDescent="0.3">
      <c r="A12330" s="1" t="s">
        <v>12939</v>
      </c>
      <c r="B12330" s="1" t="s">
        <v>11969</v>
      </c>
      <c r="C12330">
        <v>2025</v>
      </c>
      <c r="D12330" s="2">
        <v>36571</v>
      </c>
      <c r="E12330" s="1" t="s">
        <v>20</v>
      </c>
      <c r="F12330">
        <v>1</v>
      </c>
      <c r="G12330">
        <v>0</v>
      </c>
      <c r="H12330">
        <v>0</v>
      </c>
      <c r="I12330" s="1" t="s">
        <v>21</v>
      </c>
      <c r="J12330" s="1"/>
      <c r="K12330">
        <v>0</v>
      </c>
      <c r="L12330" s="1" t="s">
        <v>22</v>
      </c>
      <c r="M12330" s="1" t="s">
        <v>33</v>
      </c>
      <c r="N12330" s="1" t="s">
        <v>33</v>
      </c>
      <c r="O12330">
        <v>1</v>
      </c>
      <c r="P12330" s="1" t="s">
        <v>40</v>
      </c>
      <c r="Q12330" s="1" t="s">
        <v>40</v>
      </c>
      <c r="R12330">
        <v>0</v>
      </c>
    </row>
    <row r="12331" spans="1:18" x14ac:dyDescent="0.3">
      <c r="A12331" s="1" t="s">
        <v>12940</v>
      </c>
      <c r="B12331" s="1" t="s">
        <v>11969</v>
      </c>
      <c r="C12331">
        <v>2025</v>
      </c>
      <c r="D12331" s="2">
        <v>36571</v>
      </c>
      <c r="E12331" s="1" t="s">
        <v>20</v>
      </c>
      <c r="F12331">
        <v>1</v>
      </c>
      <c r="G12331">
        <v>0</v>
      </c>
      <c r="H12331">
        <v>0</v>
      </c>
      <c r="I12331" s="1" t="s">
        <v>21</v>
      </c>
      <c r="J12331" s="1"/>
      <c r="K12331">
        <v>0</v>
      </c>
      <c r="L12331" s="1" t="s">
        <v>22</v>
      </c>
      <c r="M12331" s="1" t="s">
        <v>26</v>
      </c>
      <c r="N12331" s="1" t="s">
        <v>26</v>
      </c>
      <c r="O12331">
        <v>1</v>
      </c>
      <c r="P12331" s="1" t="s">
        <v>227</v>
      </c>
      <c r="Q12331" s="1" t="s">
        <v>227</v>
      </c>
      <c r="R12331">
        <v>0</v>
      </c>
    </row>
    <row r="12332" spans="1:18" x14ac:dyDescent="0.3">
      <c r="A12332" s="1" t="s">
        <v>12941</v>
      </c>
      <c r="B12332" s="1" t="s">
        <v>11969</v>
      </c>
      <c r="C12332">
        <v>2025</v>
      </c>
      <c r="D12332" s="2">
        <v>36571</v>
      </c>
      <c r="E12332" s="1" t="s">
        <v>20</v>
      </c>
      <c r="F12332">
        <v>1</v>
      </c>
      <c r="G12332">
        <v>0</v>
      </c>
      <c r="H12332">
        <v>0</v>
      </c>
      <c r="I12332" s="1" t="s">
        <v>21</v>
      </c>
      <c r="J12332" s="1"/>
      <c r="K12332">
        <v>0</v>
      </c>
      <c r="L12332" s="1" t="s">
        <v>22</v>
      </c>
      <c r="M12332" s="1" t="s">
        <v>26</v>
      </c>
      <c r="N12332" s="1" t="s">
        <v>26</v>
      </c>
      <c r="O12332">
        <v>1</v>
      </c>
      <c r="P12332" s="1" t="s">
        <v>40</v>
      </c>
      <c r="Q12332" s="1" t="s">
        <v>40</v>
      </c>
      <c r="R12332">
        <v>0</v>
      </c>
    </row>
    <row r="12333" spans="1:18" x14ac:dyDescent="0.3">
      <c r="A12333" s="1" t="s">
        <v>12942</v>
      </c>
      <c r="B12333" s="1" t="s">
        <v>11969</v>
      </c>
      <c r="C12333">
        <v>2025</v>
      </c>
      <c r="D12333" s="2">
        <v>36571</v>
      </c>
      <c r="E12333" s="1" t="s">
        <v>20</v>
      </c>
      <c r="F12333">
        <v>1</v>
      </c>
      <c r="G12333">
        <v>0</v>
      </c>
      <c r="H12333">
        <v>0</v>
      </c>
      <c r="I12333" s="1" t="s">
        <v>21</v>
      </c>
      <c r="J12333" s="1"/>
      <c r="K12333">
        <v>0</v>
      </c>
      <c r="L12333" s="1" t="s">
        <v>22</v>
      </c>
      <c r="M12333" s="1" t="s">
        <v>23</v>
      </c>
      <c r="N12333" s="1" t="s">
        <v>23</v>
      </c>
      <c r="O12333">
        <v>1</v>
      </c>
      <c r="P12333" s="1" t="s">
        <v>2432</v>
      </c>
      <c r="Q12333" s="1" t="s">
        <v>2432</v>
      </c>
      <c r="R12333">
        <v>0</v>
      </c>
    </row>
    <row r="12334" spans="1:18" x14ac:dyDescent="0.3">
      <c r="A12334" s="1" t="s">
        <v>12943</v>
      </c>
      <c r="B12334" s="1" t="s">
        <v>11969</v>
      </c>
      <c r="C12334">
        <v>2025</v>
      </c>
      <c r="D12334" s="2">
        <v>36571</v>
      </c>
      <c r="E12334" s="1" t="s">
        <v>20</v>
      </c>
      <c r="F12334">
        <v>1</v>
      </c>
      <c r="G12334">
        <v>0</v>
      </c>
      <c r="H12334">
        <v>0</v>
      </c>
      <c r="I12334" s="1" t="s">
        <v>21</v>
      </c>
      <c r="J12334" s="1"/>
      <c r="K12334">
        <v>0</v>
      </c>
      <c r="L12334" s="1" t="s">
        <v>22</v>
      </c>
      <c r="M12334" s="1" t="s">
        <v>35</v>
      </c>
      <c r="N12334" s="1" t="s">
        <v>35</v>
      </c>
      <c r="O12334">
        <v>2</v>
      </c>
      <c r="P12334" s="1" t="s">
        <v>5679</v>
      </c>
      <c r="Q12334" s="1"/>
      <c r="R12334">
        <v>0</v>
      </c>
    </row>
    <row r="12335" spans="1:18" x14ac:dyDescent="0.3">
      <c r="A12335" s="1" t="s">
        <v>12944</v>
      </c>
      <c r="B12335" s="1" t="s">
        <v>11969</v>
      </c>
      <c r="C12335">
        <v>2025</v>
      </c>
      <c r="D12335" s="2">
        <v>36571</v>
      </c>
      <c r="E12335" s="1" t="s">
        <v>20</v>
      </c>
      <c r="F12335">
        <v>1</v>
      </c>
      <c r="G12335">
        <v>0</v>
      </c>
      <c r="H12335">
        <v>0</v>
      </c>
      <c r="I12335" s="1" t="s">
        <v>21</v>
      </c>
      <c r="J12335" s="1"/>
      <c r="K12335">
        <v>0</v>
      </c>
      <c r="L12335" s="1" t="s">
        <v>22</v>
      </c>
      <c r="M12335" s="1" t="s">
        <v>23</v>
      </c>
      <c r="N12335" s="1" t="s">
        <v>23</v>
      </c>
      <c r="O12335">
        <v>1</v>
      </c>
      <c r="P12335" s="1" t="s">
        <v>24</v>
      </c>
      <c r="Q12335" s="1" t="s">
        <v>24</v>
      </c>
      <c r="R12335">
        <v>0</v>
      </c>
    </row>
    <row r="12336" spans="1:18" x14ac:dyDescent="0.3">
      <c r="A12336" s="1" t="s">
        <v>12945</v>
      </c>
      <c r="B12336" s="1" t="s">
        <v>11969</v>
      </c>
      <c r="C12336">
        <v>2025</v>
      </c>
      <c r="D12336" s="2">
        <v>36571</v>
      </c>
      <c r="E12336" s="1" t="s">
        <v>20</v>
      </c>
      <c r="F12336">
        <v>1</v>
      </c>
      <c r="G12336">
        <v>0</v>
      </c>
      <c r="H12336">
        <v>0</v>
      </c>
      <c r="I12336" s="1" t="s">
        <v>21</v>
      </c>
      <c r="J12336" s="1"/>
      <c r="K12336">
        <v>0</v>
      </c>
      <c r="L12336" s="1" t="s">
        <v>22</v>
      </c>
      <c r="M12336" s="1" t="s">
        <v>33</v>
      </c>
      <c r="N12336" s="1" t="s">
        <v>33</v>
      </c>
      <c r="O12336">
        <v>1</v>
      </c>
      <c r="P12336" s="1" t="s">
        <v>74</v>
      </c>
      <c r="Q12336" s="1" t="s">
        <v>74</v>
      </c>
      <c r="R12336">
        <v>0</v>
      </c>
    </row>
    <row r="12337" spans="1:18" x14ac:dyDescent="0.3">
      <c r="A12337" s="1" t="s">
        <v>12946</v>
      </c>
      <c r="B12337" s="1" t="s">
        <v>11969</v>
      </c>
      <c r="C12337">
        <v>2025</v>
      </c>
      <c r="D12337" s="2">
        <v>36571</v>
      </c>
      <c r="E12337" s="1" t="s">
        <v>20</v>
      </c>
      <c r="F12337">
        <v>1</v>
      </c>
      <c r="G12337">
        <v>0</v>
      </c>
      <c r="H12337">
        <v>0</v>
      </c>
      <c r="I12337" s="1" t="s">
        <v>21</v>
      </c>
      <c r="J12337" s="1"/>
      <c r="K12337">
        <v>0</v>
      </c>
      <c r="L12337" s="1" t="s">
        <v>22</v>
      </c>
      <c r="M12337" s="1" t="s">
        <v>26</v>
      </c>
      <c r="N12337" s="1" t="s">
        <v>26</v>
      </c>
      <c r="O12337">
        <v>1</v>
      </c>
      <c r="P12337" s="1" t="s">
        <v>534</v>
      </c>
      <c r="Q12337" s="1" t="s">
        <v>534</v>
      </c>
      <c r="R12337">
        <v>0</v>
      </c>
    </row>
    <row r="12338" spans="1:18" x14ac:dyDescent="0.3">
      <c r="A12338" s="1" t="s">
        <v>12947</v>
      </c>
      <c r="B12338" s="1" t="s">
        <v>11969</v>
      </c>
      <c r="C12338">
        <v>2025</v>
      </c>
      <c r="D12338" s="2">
        <v>36571</v>
      </c>
      <c r="E12338" s="1" t="s">
        <v>20</v>
      </c>
      <c r="F12338">
        <v>1</v>
      </c>
      <c r="G12338">
        <v>0</v>
      </c>
      <c r="H12338">
        <v>0</v>
      </c>
      <c r="I12338" s="1" t="s">
        <v>21</v>
      </c>
      <c r="J12338" s="1"/>
      <c r="K12338">
        <v>0</v>
      </c>
      <c r="L12338" s="1" t="s">
        <v>22</v>
      </c>
      <c r="M12338" s="1" t="s">
        <v>47</v>
      </c>
      <c r="N12338" s="1" t="s">
        <v>47</v>
      </c>
      <c r="O12338">
        <v>1</v>
      </c>
      <c r="P12338" s="1" t="s">
        <v>27</v>
      </c>
      <c r="Q12338" s="1" t="s">
        <v>27</v>
      </c>
      <c r="R12338">
        <v>0</v>
      </c>
    </row>
    <row r="12339" spans="1:18" x14ac:dyDescent="0.3">
      <c r="A12339" s="1" t="s">
        <v>12948</v>
      </c>
      <c r="B12339" s="1" t="s">
        <v>11969</v>
      </c>
      <c r="C12339">
        <v>2025</v>
      </c>
      <c r="D12339" s="2">
        <v>36571</v>
      </c>
      <c r="E12339" s="1" t="s">
        <v>20</v>
      </c>
      <c r="F12339">
        <v>1</v>
      </c>
      <c r="G12339">
        <v>0</v>
      </c>
      <c r="H12339">
        <v>0</v>
      </c>
      <c r="I12339" s="1" t="s">
        <v>21</v>
      </c>
      <c r="J12339" s="1"/>
      <c r="K12339">
        <v>0</v>
      </c>
      <c r="L12339" s="1" t="s">
        <v>22</v>
      </c>
      <c r="M12339" s="1" t="s">
        <v>47</v>
      </c>
      <c r="N12339" s="1" t="s">
        <v>47</v>
      </c>
      <c r="O12339">
        <v>1</v>
      </c>
      <c r="P12339" s="1" t="s">
        <v>74</v>
      </c>
      <c r="Q12339" s="1" t="s">
        <v>74</v>
      </c>
      <c r="R12339">
        <v>0</v>
      </c>
    </row>
    <row r="12340" spans="1:18" x14ac:dyDescent="0.3">
      <c r="A12340" s="1" t="s">
        <v>12949</v>
      </c>
      <c r="B12340" s="1" t="s">
        <v>11969</v>
      </c>
      <c r="C12340">
        <v>2025</v>
      </c>
      <c r="D12340" s="2">
        <v>36571</v>
      </c>
      <c r="E12340" s="1" t="s">
        <v>20</v>
      </c>
      <c r="F12340">
        <v>1</v>
      </c>
      <c r="G12340">
        <v>0</v>
      </c>
      <c r="H12340">
        <v>0</v>
      </c>
      <c r="I12340" s="1" t="s">
        <v>21</v>
      </c>
      <c r="J12340" s="1"/>
      <c r="K12340">
        <v>0</v>
      </c>
      <c r="L12340" s="1" t="s">
        <v>22</v>
      </c>
      <c r="M12340" s="1" t="s">
        <v>26</v>
      </c>
      <c r="N12340" s="1" t="s">
        <v>26</v>
      </c>
      <c r="O12340">
        <v>1</v>
      </c>
      <c r="P12340" s="1" t="s">
        <v>2432</v>
      </c>
      <c r="Q12340" s="1" t="s">
        <v>2432</v>
      </c>
      <c r="R12340">
        <v>0</v>
      </c>
    </row>
    <row r="12341" spans="1:18" x14ac:dyDescent="0.3">
      <c r="A12341" s="1" t="s">
        <v>12950</v>
      </c>
      <c r="B12341" s="1" t="s">
        <v>11969</v>
      </c>
      <c r="C12341">
        <v>2025</v>
      </c>
      <c r="D12341" s="2">
        <v>36571</v>
      </c>
      <c r="E12341" s="1" t="s">
        <v>20</v>
      </c>
      <c r="F12341">
        <v>1</v>
      </c>
      <c r="G12341">
        <v>0</v>
      </c>
      <c r="H12341">
        <v>0</v>
      </c>
      <c r="I12341" s="1" t="s">
        <v>21</v>
      </c>
      <c r="J12341" s="1"/>
      <c r="K12341">
        <v>0</v>
      </c>
      <c r="L12341" s="1" t="s">
        <v>22</v>
      </c>
      <c r="M12341" s="1" t="s">
        <v>26</v>
      </c>
      <c r="N12341" s="1" t="s">
        <v>26</v>
      </c>
      <c r="O12341">
        <v>1</v>
      </c>
      <c r="P12341" s="1" t="s">
        <v>74</v>
      </c>
      <c r="Q12341" s="1" t="s">
        <v>74</v>
      </c>
      <c r="R12341">
        <v>0</v>
      </c>
    </row>
    <row r="12342" spans="1:18" x14ac:dyDescent="0.3">
      <c r="A12342" s="1" t="s">
        <v>12951</v>
      </c>
      <c r="B12342" s="1" t="s">
        <v>11969</v>
      </c>
      <c r="C12342">
        <v>2025</v>
      </c>
      <c r="D12342" s="2">
        <v>36571</v>
      </c>
      <c r="E12342" s="1" t="s">
        <v>20</v>
      </c>
      <c r="F12342">
        <v>1</v>
      </c>
      <c r="G12342">
        <v>0</v>
      </c>
      <c r="H12342">
        <v>0</v>
      </c>
      <c r="I12342" s="1" t="s">
        <v>21</v>
      </c>
      <c r="J12342" s="1"/>
      <c r="K12342">
        <v>0</v>
      </c>
      <c r="L12342" s="1" t="s">
        <v>22</v>
      </c>
      <c r="M12342" s="1" t="s">
        <v>33</v>
      </c>
      <c r="N12342" s="1" t="s">
        <v>33</v>
      </c>
      <c r="O12342">
        <v>1</v>
      </c>
      <c r="P12342" s="1" t="s">
        <v>2432</v>
      </c>
      <c r="Q12342" s="1" t="s">
        <v>2432</v>
      </c>
      <c r="R12342">
        <v>0</v>
      </c>
    </row>
    <row r="12343" spans="1:18" x14ac:dyDescent="0.3">
      <c r="A12343" s="1" t="s">
        <v>12952</v>
      </c>
      <c r="B12343" s="1" t="s">
        <v>11969</v>
      </c>
      <c r="C12343">
        <v>2025</v>
      </c>
      <c r="D12343" s="2">
        <v>36571</v>
      </c>
      <c r="E12343" s="1" t="s">
        <v>20</v>
      </c>
      <c r="F12343">
        <v>1</v>
      </c>
      <c r="G12343">
        <v>0</v>
      </c>
      <c r="H12343">
        <v>0</v>
      </c>
      <c r="I12343" s="1" t="s">
        <v>21</v>
      </c>
      <c r="J12343" s="1"/>
      <c r="K12343">
        <v>0</v>
      </c>
      <c r="L12343" s="1" t="s">
        <v>22</v>
      </c>
      <c r="M12343" s="1" t="s">
        <v>47</v>
      </c>
      <c r="N12343" s="1" t="s">
        <v>47</v>
      </c>
      <c r="O12343">
        <v>1</v>
      </c>
      <c r="P12343" s="1" t="s">
        <v>121</v>
      </c>
      <c r="Q12343" s="1" t="s">
        <v>121</v>
      </c>
      <c r="R12343">
        <v>0</v>
      </c>
    </row>
    <row r="12344" spans="1:18" x14ac:dyDescent="0.3">
      <c r="A12344" s="1" t="s">
        <v>12953</v>
      </c>
      <c r="B12344" s="1" t="s">
        <v>11969</v>
      </c>
      <c r="C12344">
        <v>2025</v>
      </c>
      <c r="D12344" s="2">
        <v>36571</v>
      </c>
      <c r="E12344" s="1" t="s">
        <v>20</v>
      </c>
      <c r="F12344">
        <v>1</v>
      </c>
      <c r="G12344">
        <v>0</v>
      </c>
      <c r="H12344">
        <v>0</v>
      </c>
      <c r="I12344" s="1" t="s">
        <v>21</v>
      </c>
      <c r="J12344" s="1"/>
      <c r="K12344">
        <v>0</v>
      </c>
      <c r="L12344" s="1" t="s">
        <v>22</v>
      </c>
      <c r="M12344" s="1" t="s">
        <v>35</v>
      </c>
      <c r="N12344" s="1" t="s">
        <v>35</v>
      </c>
      <c r="O12344">
        <v>1</v>
      </c>
      <c r="P12344" s="1" t="s">
        <v>121</v>
      </c>
      <c r="Q12344" s="1" t="s">
        <v>121</v>
      </c>
      <c r="R12344">
        <v>0</v>
      </c>
    </row>
    <row r="12345" spans="1:18" x14ac:dyDescent="0.3">
      <c r="A12345" s="1" t="s">
        <v>12954</v>
      </c>
      <c r="B12345" s="1" t="s">
        <v>12955</v>
      </c>
      <c r="C12345">
        <v>2025</v>
      </c>
      <c r="D12345" s="2">
        <v>36600</v>
      </c>
      <c r="E12345" s="1" t="s">
        <v>20</v>
      </c>
      <c r="F12345">
        <v>1</v>
      </c>
      <c r="G12345">
        <v>0</v>
      </c>
      <c r="H12345">
        <v>0</v>
      </c>
      <c r="I12345" s="1" t="s">
        <v>21</v>
      </c>
      <c r="J12345" s="1"/>
      <c r="K12345">
        <v>0</v>
      </c>
      <c r="L12345" s="1" t="s">
        <v>22</v>
      </c>
      <c r="M12345" s="1" t="s">
        <v>33</v>
      </c>
      <c r="N12345" s="1" t="s">
        <v>33</v>
      </c>
      <c r="O12345">
        <v>1</v>
      </c>
      <c r="P12345" s="1" t="s">
        <v>53</v>
      </c>
      <c r="Q12345" s="1" t="s">
        <v>53</v>
      </c>
      <c r="R12345">
        <v>0</v>
      </c>
    </row>
    <row r="12346" spans="1:18" x14ac:dyDescent="0.3">
      <c r="A12346" s="1" t="s">
        <v>12956</v>
      </c>
      <c r="B12346" s="1" t="s">
        <v>12955</v>
      </c>
      <c r="C12346">
        <v>2025</v>
      </c>
      <c r="D12346" s="2">
        <v>36600</v>
      </c>
      <c r="E12346" s="1" t="s">
        <v>20</v>
      </c>
      <c r="F12346">
        <v>1</v>
      </c>
      <c r="G12346">
        <v>0</v>
      </c>
      <c r="H12346">
        <v>0</v>
      </c>
      <c r="I12346" s="1" t="s">
        <v>21</v>
      </c>
      <c r="J12346" s="1"/>
      <c r="K12346">
        <v>0</v>
      </c>
      <c r="L12346" s="1" t="s">
        <v>22</v>
      </c>
      <c r="M12346" s="1" t="s">
        <v>35</v>
      </c>
      <c r="N12346" s="1" t="s">
        <v>35</v>
      </c>
      <c r="O12346">
        <v>1</v>
      </c>
      <c r="P12346" s="1" t="s">
        <v>40</v>
      </c>
      <c r="Q12346" s="1" t="s">
        <v>40</v>
      </c>
      <c r="R12346">
        <v>0</v>
      </c>
    </row>
    <row r="12347" spans="1:18" x14ac:dyDescent="0.3">
      <c r="A12347" s="1" t="s">
        <v>12957</v>
      </c>
      <c r="B12347" s="1" t="s">
        <v>12955</v>
      </c>
      <c r="C12347">
        <v>2025</v>
      </c>
      <c r="D12347" s="2">
        <v>36600</v>
      </c>
      <c r="E12347" s="1" t="s">
        <v>20</v>
      </c>
      <c r="F12347">
        <v>1</v>
      </c>
      <c r="G12347">
        <v>0</v>
      </c>
      <c r="H12347">
        <v>0</v>
      </c>
      <c r="I12347" s="1" t="s">
        <v>21</v>
      </c>
      <c r="J12347" s="1"/>
      <c r="K12347">
        <v>0</v>
      </c>
      <c r="L12347" s="1" t="s">
        <v>22</v>
      </c>
      <c r="M12347" s="1" t="s">
        <v>26</v>
      </c>
      <c r="N12347" s="1" t="s">
        <v>26</v>
      </c>
      <c r="O12347">
        <v>1</v>
      </c>
      <c r="P12347" s="1" t="s">
        <v>27</v>
      </c>
      <c r="Q12347" s="1" t="s">
        <v>27</v>
      </c>
      <c r="R12347">
        <v>0</v>
      </c>
    </row>
    <row r="12348" spans="1:18" x14ac:dyDescent="0.3">
      <c r="A12348" s="1" t="s">
        <v>12958</v>
      </c>
      <c r="B12348" s="1" t="s">
        <v>12955</v>
      </c>
      <c r="C12348">
        <v>2025</v>
      </c>
      <c r="D12348" s="2">
        <v>36600</v>
      </c>
      <c r="E12348" s="1" t="s">
        <v>20</v>
      </c>
      <c r="F12348">
        <v>1</v>
      </c>
      <c r="G12348">
        <v>0</v>
      </c>
      <c r="H12348">
        <v>0</v>
      </c>
      <c r="I12348" s="1" t="s">
        <v>21</v>
      </c>
      <c r="J12348" s="1"/>
      <c r="K12348">
        <v>0</v>
      </c>
      <c r="L12348" s="1" t="s">
        <v>22</v>
      </c>
      <c r="M12348" s="1" t="s">
        <v>26</v>
      </c>
      <c r="N12348" s="1" t="s">
        <v>26</v>
      </c>
      <c r="O12348">
        <v>1</v>
      </c>
      <c r="P12348" s="1" t="s">
        <v>2432</v>
      </c>
      <c r="Q12348" s="1" t="s">
        <v>2432</v>
      </c>
      <c r="R12348">
        <v>0</v>
      </c>
    </row>
    <row r="12349" spans="1:18" x14ac:dyDescent="0.3">
      <c r="A12349" s="1" t="s">
        <v>12959</v>
      </c>
      <c r="B12349" s="1" t="s">
        <v>12955</v>
      </c>
      <c r="C12349">
        <v>2025</v>
      </c>
      <c r="D12349" s="2">
        <v>36600</v>
      </c>
      <c r="E12349" s="1" t="s">
        <v>20</v>
      </c>
      <c r="F12349">
        <v>1</v>
      </c>
      <c r="G12349">
        <v>0</v>
      </c>
      <c r="H12349">
        <v>0</v>
      </c>
      <c r="I12349" s="1" t="s">
        <v>21</v>
      </c>
      <c r="J12349" s="1"/>
      <c r="K12349">
        <v>0</v>
      </c>
      <c r="L12349" s="1" t="s">
        <v>22</v>
      </c>
      <c r="M12349" s="1" t="s">
        <v>26</v>
      </c>
      <c r="N12349" s="1" t="s">
        <v>26</v>
      </c>
      <c r="O12349">
        <v>1</v>
      </c>
      <c r="P12349" s="1" t="s">
        <v>27</v>
      </c>
      <c r="Q12349" s="1" t="s">
        <v>27</v>
      </c>
      <c r="R12349">
        <v>0</v>
      </c>
    </row>
    <row r="12350" spans="1:18" x14ac:dyDescent="0.3">
      <c r="A12350" s="1" t="s">
        <v>12960</v>
      </c>
      <c r="B12350" s="1" t="s">
        <v>12955</v>
      </c>
      <c r="C12350">
        <v>2025</v>
      </c>
      <c r="D12350" s="2">
        <v>36600</v>
      </c>
      <c r="E12350" s="1" t="s">
        <v>20</v>
      </c>
      <c r="F12350">
        <v>1</v>
      </c>
      <c r="G12350">
        <v>0</v>
      </c>
      <c r="H12350">
        <v>0</v>
      </c>
      <c r="I12350" s="1" t="s">
        <v>21</v>
      </c>
      <c r="J12350" s="1"/>
      <c r="K12350">
        <v>0</v>
      </c>
      <c r="L12350" s="1" t="s">
        <v>22</v>
      </c>
      <c r="M12350" s="1" t="s">
        <v>26</v>
      </c>
      <c r="N12350" s="1" t="s">
        <v>26</v>
      </c>
      <c r="O12350">
        <v>1</v>
      </c>
      <c r="P12350" s="1" t="s">
        <v>227</v>
      </c>
      <c r="Q12350" s="1" t="s">
        <v>227</v>
      </c>
      <c r="R12350">
        <v>0</v>
      </c>
    </row>
    <row r="12351" spans="1:18" x14ac:dyDescent="0.3">
      <c r="A12351" s="1" t="s">
        <v>12961</v>
      </c>
      <c r="B12351" s="1" t="s">
        <v>12955</v>
      </c>
      <c r="C12351">
        <v>2025</v>
      </c>
      <c r="D12351" s="2">
        <v>36600</v>
      </c>
      <c r="E12351" s="1" t="s">
        <v>37</v>
      </c>
      <c r="F12351">
        <v>1</v>
      </c>
      <c r="G12351">
        <v>1</v>
      </c>
      <c r="H12351">
        <v>1</v>
      </c>
      <c r="I12351" s="1" t="s">
        <v>38</v>
      </c>
      <c r="J12351" s="1" t="s">
        <v>42</v>
      </c>
      <c r="K12351">
        <v>0</v>
      </c>
      <c r="L12351" s="1" t="s">
        <v>22</v>
      </c>
      <c r="M12351" s="1" t="s">
        <v>23</v>
      </c>
      <c r="N12351" s="1" t="s">
        <v>23</v>
      </c>
      <c r="O12351">
        <v>1</v>
      </c>
      <c r="P12351" s="1" t="s">
        <v>227</v>
      </c>
      <c r="Q12351" s="1" t="s">
        <v>227</v>
      </c>
      <c r="R12351">
        <v>0</v>
      </c>
    </row>
    <row r="12352" spans="1:18" x14ac:dyDescent="0.3">
      <c r="A12352" s="1" t="s">
        <v>12962</v>
      </c>
      <c r="B12352" s="1" t="s">
        <v>12955</v>
      </c>
      <c r="C12352">
        <v>2025</v>
      </c>
      <c r="D12352" s="2">
        <v>36600</v>
      </c>
      <c r="E12352" s="1" t="s">
        <v>20</v>
      </c>
      <c r="F12352">
        <v>1</v>
      </c>
      <c r="G12352">
        <v>0</v>
      </c>
      <c r="H12352">
        <v>0</v>
      </c>
      <c r="I12352" s="1" t="s">
        <v>21</v>
      </c>
      <c r="J12352" s="1"/>
      <c r="K12352">
        <v>0</v>
      </c>
      <c r="L12352" s="1" t="s">
        <v>22</v>
      </c>
      <c r="M12352" s="1" t="s">
        <v>23</v>
      </c>
      <c r="N12352" s="1" t="s">
        <v>23</v>
      </c>
      <c r="O12352">
        <v>1</v>
      </c>
      <c r="P12352" s="1" t="s">
        <v>227</v>
      </c>
      <c r="Q12352" s="1" t="s">
        <v>227</v>
      </c>
      <c r="R12352">
        <v>0</v>
      </c>
    </row>
    <row r="12353" spans="1:18" x14ac:dyDescent="0.3">
      <c r="A12353" s="1" t="s">
        <v>12963</v>
      </c>
      <c r="B12353" s="1" t="s">
        <v>12955</v>
      </c>
      <c r="C12353">
        <v>2025</v>
      </c>
      <c r="D12353" s="2">
        <v>36600</v>
      </c>
      <c r="E12353" s="1" t="s">
        <v>20</v>
      </c>
      <c r="F12353">
        <v>1</v>
      </c>
      <c r="G12353">
        <v>0</v>
      </c>
      <c r="H12353">
        <v>0</v>
      </c>
      <c r="I12353" s="1" t="s">
        <v>21</v>
      </c>
      <c r="J12353" s="1"/>
      <c r="K12353">
        <v>0</v>
      </c>
      <c r="L12353" s="1" t="s">
        <v>22</v>
      </c>
      <c r="M12353" s="1" t="s">
        <v>33</v>
      </c>
      <c r="N12353" s="1" t="s">
        <v>33</v>
      </c>
      <c r="O12353">
        <v>1</v>
      </c>
      <c r="P12353" s="1" t="s">
        <v>74</v>
      </c>
      <c r="Q12353" s="1" t="s">
        <v>74</v>
      </c>
      <c r="R12353">
        <v>0</v>
      </c>
    </row>
    <row r="12354" spans="1:18" x14ac:dyDescent="0.3">
      <c r="A12354" s="1" t="s">
        <v>12964</v>
      </c>
      <c r="B12354" s="1" t="s">
        <v>12955</v>
      </c>
      <c r="C12354">
        <v>2025</v>
      </c>
      <c r="D12354" s="2">
        <v>36600</v>
      </c>
      <c r="E12354" s="1" t="s">
        <v>37</v>
      </c>
      <c r="F12354">
        <v>1</v>
      </c>
      <c r="G12354">
        <v>1</v>
      </c>
      <c r="H12354">
        <v>1</v>
      </c>
      <c r="I12354" s="1" t="s">
        <v>91</v>
      </c>
      <c r="J12354" s="1" t="s">
        <v>2117</v>
      </c>
      <c r="K12354">
        <v>0</v>
      </c>
      <c r="L12354" s="1" t="s">
        <v>22</v>
      </c>
      <c r="M12354" s="1" t="s">
        <v>26</v>
      </c>
      <c r="N12354" s="1" t="s">
        <v>26</v>
      </c>
      <c r="O12354">
        <v>1</v>
      </c>
      <c r="P12354" s="1" t="s">
        <v>1192</v>
      </c>
      <c r="Q12354" s="1"/>
      <c r="R12354">
        <v>0</v>
      </c>
    </row>
    <row r="12355" spans="1:18" x14ac:dyDescent="0.3">
      <c r="A12355" s="1" t="s">
        <v>12965</v>
      </c>
      <c r="B12355" s="1" t="s">
        <v>12955</v>
      </c>
      <c r="C12355">
        <v>2025</v>
      </c>
      <c r="D12355" s="2">
        <v>36600</v>
      </c>
      <c r="E12355" s="1" t="s">
        <v>20</v>
      </c>
      <c r="F12355">
        <v>1</v>
      </c>
      <c r="G12355">
        <v>0</v>
      </c>
      <c r="H12355">
        <v>0</v>
      </c>
      <c r="I12355" s="1" t="s">
        <v>21</v>
      </c>
      <c r="J12355" s="1"/>
      <c r="K12355">
        <v>0</v>
      </c>
      <c r="L12355" s="1" t="s">
        <v>22</v>
      </c>
      <c r="M12355" s="1" t="s">
        <v>33</v>
      </c>
      <c r="N12355" s="1" t="s">
        <v>33</v>
      </c>
      <c r="O12355">
        <v>1</v>
      </c>
      <c r="P12355" s="1" t="s">
        <v>211</v>
      </c>
      <c r="Q12355" s="1" t="s">
        <v>211</v>
      </c>
      <c r="R12355">
        <v>0</v>
      </c>
    </row>
    <row r="12356" spans="1:18" x14ac:dyDescent="0.3">
      <c r="A12356" s="1" t="s">
        <v>12966</v>
      </c>
      <c r="B12356" s="1" t="s">
        <v>12955</v>
      </c>
      <c r="C12356">
        <v>2025</v>
      </c>
      <c r="D12356" s="2">
        <v>36600</v>
      </c>
      <c r="E12356" s="1" t="s">
        <v>20</v>
      </c>
      <c r="F12356">
        <v>1</v>
      </c>
      <c r="G12356">
        <v>0</v>
      </c>
      <c r="H12356">
        <v>0</v>
      </c>
      <c r="I12356" s="1" t="s">
        <v>21</v>
      </c>
      <c r="J12356" s="1"/>
      <c r="K12356">
        <v>0</v>
      </c>
      <c r="L12356" s="1" t="s">
        <v>22</v>
      </c>
      <c r="M12356" s="1" t="s">
        <v>26</v>
      </c>
      <c r="N12356" s="1" t="s">
        <v>26</v>
      </c>
      <c r="O12356">
        <v>1</v>
      </c>
      <c r="P12356" s="1" t="s">
        <v>27</v>
      </c>
      <c r="Q12356" s="1" t="s">
        <v>27</v>
      </c>
      <c r="R12356">
        <v>0</v>
      </c>
    </row>
    <row r="12357" spans="1:18" x14ac:dyDescent="0.3">
      <c r="A12357" s="1" t="s">
        <v>12967</v>
      </c>
      <c r="B12357" s="1" t="s">
        <v>12955</v>
      </c>
      <c r="C12357">
        <v>2025</v>
      </c>
      <c r="D12357" s="2">
        <v>36600</v>
      </c>
      <c r="E12357" s="1" t="s">
        <v>20</v>
      </c>
      <c r="F12357">
        <v>1</v>
      </c>
      <c r="G12357">
        <v>0</v>
      </c>
      <c r="H12357">
        <v>0</v>
      </c>
      <c r="I12357" s="1" t="s">
        <v>21</v>
      </c>
      <c r="J12357" s="1"/>
      <c r="K12357">
        <v>0</v>
      </c>
      <c r="L12357" s="1" t="s">
        <v>22</v>
      </c>
      <c r="M12357" s="1" t="s">
        <v>26</v>
      </c>
      <c r="N12357" s="1" t="s">
        <v>26</v>
      </c>
      <c r="O12357">
        <v>1</v>
      </c>
      <c r="P12357" s="1" t="s">
        <v>31</v>
      </c>
      <c r="Q12357" s="1" t="s">
        <v>31</v>
      </c>
      <c r="R12357">
        <v>0</v>
      </c>
    </row>
    <row r="12358" spans="1:18" x14ac:dyDescent="0.3">
      <c r="A12358" s="1" t="s">
        <v>12968</v>
      </c>
      <c r="B12358" s="1" t="s">
        <v>12955</v>
      </c>
      <c r="C12358">
        <v>2025</v>
      </c>
      <c r="D12358" s="2">
        <v>36600</v>
      </c>
      <c r="E12358" s="1" t="s">
        <v>20</v>
      </c>
      <c r="F12358">
        <v>1</v>
      </c>
      <c r="G12358">
        <v>0</v>
      </c>
      <c r="H12358">
        <v>0</v>
      </c>
      <c r="I12358" s="1" t="s">
        <v>21</v>
      </c>
      <c r="J12358" s="1"/>
      <c r="K12358">
        <v>0</v>
      </c>
      <c r="L12358" s="1" t="s">
        <v>22</v>
      </c>
      <c r="M12358" s="1" t="s">
        <v>26</v>
      </c>
      <c r="N12358" s="1" t="s">
        <v>26</v>
      </c>
      <c r="O12358">
        <v>1</v>
      </c>
      <c r="P12358" s="1" t="s">
        <v>558</v>
      </c>
      <c r="Q12358" s="1" t="s">
        <v>558</v>
      </c>
      <c r="R12358">
        <v>0</v>
      </c>
    </row>
    <row r="12359" spans="1:18" x14ac:dyDescent="0.3">
      <c r="A12359" s="1" t="s">
        <v>12969</v>
      </c>
      <c r="B12359" s="1" t="s">
        <v>12955</v>
      </c>
      <c r="C12359">
        <v>2025</v>
      </c>
      <c r="D12359" s="2">
        <v>36600</v>
      </c>
      <c r="E12359" s="1" t="s">
        <v>20</v>
      </c>
      <c r="F12359">
        <v>1</v>
      </c>
      <c r="G12359">
        <v>0</v>
      </c>
      <c r="H12359">
        <v>0</v>
      </c>
      <c r="I12359" s="1" t="s">
        <v>21</v>
      </c>
      <c r="J12359" s="1"/>
      <c r="K12359">
        <v>0</v>
      </c>
      <c r="L12359" s="1" t="s">
        <v>22</v>
      </c>
      <c r="M12359" s="1" t="s">
        <v>23</v>
      </c>
      <c r="N12359" s="1" t="s">
        <v>23</v>
      </c>
      <c r="O12359">
        <v>1</v>
      </c>
      <c r="P12359" s="1" t="s">
        <v>121</v>
      </c>
      <c r="Q12359" s="1" t="s">
        <v>121</v>
      </c>
      <c r="R12359">
        <v>0</v>
      </c>
    </row>
    <row r="12360" spans="1:18" x14ac:dyDescent="0.3">
      <c r="A12360" s="1" t="s">
        <v>12970</v>
      </c>
      <c r="B12360" s="1" t="s">
        <v>12955</v>
      </c>
      <c r="C12360">
        <v>2025</v>
      </c>
      <c r="D12360" s="2">
        <v>36600</v>
      </c>
      <c r="E12360" s="1" t="s">
        <v>20</v>
      </c>
      <c r="F12360">
        <v>1</v>
      </c>
      <c r="G12360">
        <v>0</v>
      </c>
      <c r="H12360">
        <v>0</v>
      </c>
      <c r="I12360" s="1" t="s">
        <v>21</v>
      </c>
      <c r="J12360" s="1"/>
      <c r="K12360">
        <v>0</v>
      </c>
      <c r="L12360" s="1" t="s">
        <v>22</v>
      </c>
      <c r="M12360" s="1" t="s">
        <v>23</v>
      </c>
      <c r="N12360" s="1" t="s">
        <v>23</v>
      </c>
      <c r="O12360">
        <v>1</v>
      </c>
      <c r="P12360" s="1" t="s">
        <v>121</v>
      </c>
      <c r="Q12360" s="1" t="s">
        <v>121</v>
      </c>
      <c r="R12360">
        <v>0</v>
      </c>
    </row>
    <row r="12361" spans="1:18" x14ac:dyDescent="0.3">
      <c r="A12361" s="1" t="s">
        <v>12971</v>
      </c>
      <c r="B12361" s="1" t="s">
        <v>12955</v>
      </c>
      <c r="C12361">
        <v>2025</v>
      </c>
      <c r="D12361" s="2">
        <v>36600</v>
      </c>
      <c r="E12361" s="1" t="s">
        <v>20</v>
      </c>
      <c r="F12361">
        <v>1</v>
      </c>
      <c r="G12361">
        <v>0</v>
      </c>
      <c r="H12361">
        <v>0</v>
      </c>
      <c r="I12361" s="1" t="s">
        <v>21</v>
      </c>
      <c r="J12361" s="1"/>
      <c r="K12361">
        <v>0</v>
      </c>
      <c r="L12361" s="1" t="s">
        <v>22</v>
      </c>
      <c r="M12361" s="1" t="s">
        <v>26</v>
      </c>
      <c r="N12361" s="1" t="s">
        <v>26</v>
      </c>
      <c r="O12361">
        <v>1</v>
      </c>
      <c r="P12361" s="1" t="s">
        <v>3151</v>
      </c>
      <c r="Q12361" s="1" t="s">
        <v>3151</v>
      </c>
      <c r="R12361">
        <v>0</v>
      </c>
    </row>
    <row r="12362" spans="1:18" x14ac:dyDescent="0.3">
      <c r="A12362" s="1" t="s">
        <v>12972</v>
      </c>
      <c r="B12362" s="1" t="s">
        <v>12955</v>
      </c>
      <c r="C12362">
        <v>2025</v>
      </c>
      <c r="D12362" s="2">
        <v>36600</v>
      </c>
      <c r="E12362" s="1" t="s">
        <v>20</v>
      </c>
      <c r="F12362">
        <v>1</v>
      </c>
      <c r="G12362">
        <v>0</v>
      </c>
      <c r="H12362">
        <v>0</v>
      </c>
      <c r="I12362" s="1" t="s">
        <v>21</v>
      </c>
      <c r="J12362" s="1"/>
      <c r="K12362">
        <v>0</v>
      </c>
      <c r="L12362" s="1" t="s">
        <v>22</v>
      </c>
      <c r="M12362" s="1" t="s">
        <v>23</v>
      </c>
      <c r="N12362" s="1" t="s">
        <v>23</v>
      </c>
      <c r="O12362">
        <v>1</v>
      </c>
      <c r="P12362" s="1" t="s">
        <v>74</v>
      </c>
      <c r="Q12362" s="1" t="s">
        <v>74</v>
      </c>
      <c r="R12362">
        <v>0</v>
      </c>
    </row>
    <row r="12363" spans="1:18" x14ac:dyDescent="0.3">
      <c r="A12363" s="1" t="s">
        <v>12973</v>
      </c>
      <c r="B12363" s="1" t="s">
        <v>12955</v>
      </c>
      <c r="C12363">
        <v>2025</v>
      </c>
      <c r="D12363" s="2">
        <v>36600</v>
      </c>
      <c r="E12363" s="1" t="s">
        <v>20</v>
      </c>
      <c r="F12363">
        <v>1</v>
      </c>
      <c r="G12363">
        <v>0</v>
      </c>
      <c r="H12363">
        <v>0</v>
      </c>
      <c r="I12363" s="1" t="s">
        <v>21</v>
      </c>
      <c r="J12363" s="1"/>
      <c r="K12363">
        <v>0</v>
      </c>
      <c r="L12363" s="1" t="s">
        <v>22</v>
      </c>
      <c r="M12363" s="1" t="s">
        <v>23</v>
      </c>
      <c r="N12363" s="1" t="s">
        <v>23</v>
      </c>
      <c r="O12363">
        <v>1</v>
      </c>
      <c r="P12363" s="1" t="s">
        <v>27</v>
      </c>
      <c r="Q12363" s="1" t="s">
        <v>27</v>
      </c>
      <c r="R12363">
        <v>0</v>
      </c>
    </row>
    <row r="12364" spans="1:18" x14ac:dyDescent="0.3">
      <c r="A12364" s="1" t="s">
        <v>12974</v>
      </c>
      <c r="B12364" s="1" t="s">
        <v>12955</v>
      </c>
      <c r="C12364">
        <v>2025</v>
      </c>
      <c r="D12364" s="2">
        <v>36600</v>
      </c>
      <c r="E12364" s="1" t="s">
        <v>20</v>
      </c>
      <c r="F12364">
        <v>1</v>
      </c>
      <c r="G12364">
        <v>0</v>
      </c>
      <c r="H12364">
        <v>0</v>
      </c>
      <c r="I12364" s="1" t="s">
        <v>21</v>
      </c>
      <c r="J12364" s="1"/>
      <c r="K12364">
        <v>0</v>
      </c>
      <c r="L12364" s="1" t="s">
        <v>22</v>
      </c>
      <c r="M12364" s="1" t="s">
        <v>23</v>
      </c>
      <c r="N12364" s="1" t="s">
        <v>23</v>
      </c>
      <c r="O12364">
        <v>1</v>
      </c>
      <c r="P12364" s="1" t="s">
        <v>78</v>
      </c>
      <c r="Q12364" s="1" t="s">
        <v>78</v>
      </c>
      <c r="R12364">
        <v>0</v>
      </c>
    </row>
    <row r="12365" spans="1:18" x14ac:dyDescent="0.3">
      <c r="A12365" s="1" t="s">
        <v>12975</v>
      </c>
      <c r="B12365" s="1" t="s">
        <v>12955</v>
      </c>
      <c r="C12365">
        <v>2025</v>
      </c>
      <c r="D12365" s="2">
        <v>36600</v>
      </c>
      <c r="E12365" s="1" t="s">
        <v>37</v>
      </c>
      <c r="F12365">
        <v>1</v>
      </c>
      <c r="G12365">
        <v>1</v>
      </c>
      <c r="H12365">
        <v>1</v>
      </c>
      <c r="I12365" s="1" t="s">
        <v>38</v>
      </c>
      <c r="J12365" s="1" t="s">
        <v>39</v>
      </c>
      <c r="K12365">
        <v>0</v>
      </c>
      <c r="L12365" s="1" t="s">
        <v>22</v>
      </c>
      <c r="M12365" s="1" t="s">
        <v>26</v>
      </c>
      <c r="N12365" s="1" t="s">
        <v>26</v>
      </c>
      <c r="O12365">
        <v>2</v>
      </c>
      <c r="P12365" s="1" t="s">
        <v>3025</v>
      </c>
      <c r="Q12365" s="1"/>
      <c r="R12365">
        <v>0</v>
      </c>
    </row>
    <row r="12366" spans="1:18" x14ac:dyDescent="0.3">
      <c r="A12366" s="1" t="s">
        <v>12976</v>
      </c>
      <c r="B12366" s="1" t="s">
        <v>12955</v>
      </c>
      <c r="C12366">
        <v>2025</v>
      </c>
      <c r="D12366" s="2">
        <v>36600</v>
      </c>
      <c r="E12366" s="1" t="s">
        <v>20</v>
      </c>
      <c r="F12366">
        <v>1</v>
      </c>
      <c r="G12366">
        <v>0</v>
      </c>
      <c r="H12366">
        <v>0</v>
      </c>
      <c r="I12366" s="1" t="s">
        <v>21</v>
      </c>
      <c r="J12366" s="1"/>
      <c r="K12366">
        <v>0</v>
      </c>
      <c r="L12366" s="1" t="s">
        <v>22</v>
      </c>
      <c r="M12366" s="1" t="s">
        <v>26</v>
      </c>
      <c r="N12366" s="1" t="s">
        <v>26</v>
      </c>
      <c r="O12366">
        <v>1</v>
      </c>
      <c r="P12366" s="1" t="s">
        <v>3151</v>
      </c>
      <c r="Q12366" s="1" t="s">
        <v>3151</v>
      </c>
      <c r="R12366">
        <v>0</v>
      </c>
    </row>
    <row r="12367" spans="1:18" x14ac:dyDescent="0.3">
      <c r="A12367" s="1" t="s">
        <v>12977</v>
      </c>
      <c r="B12367" s="1" t="s">
        <v>12955</v>
      </c>
      <c r="C12367">
        <v>2025</v>
      </c>
      <c r="D12367" s="2">
        <v>36600</v>
      </c>
      <c r="E12367" s="1" t="s">
        <v>20</v>
      </c>
      <c r="F12367">
        <v>1</v>
      </c>
      <c r="G12367">
        <v>0</v>
      </c>
      <c r="H12367">
        <v>0</v>
      </c>
      <c r="I12367" s="1" t="s">
        <v>21</v>
      </c>
      <c r="J12367" s="1"/>
      <c r="K12367">
        <v>0</v>
      </c>
      <c r="L12367" s="1" t="s">
        <v>22</v>
      </c>
      <c r="M12367" s="1" t="s">
        <v>23</v>
      </c>
      <c r="N12367" s="1" t="s">
        <v>23</v>
      </c>
      <c r="O12367">
        <v>1</v>
      </c>
      <c r="P12367" s="1" t="s">
        <v>53</v>
      </c>
      <c r="Q12367" s="1" t="s">
        <v>53</v>
      </c>
      <c r="R12367">
        <v>0</v>
      </c>
    </row>
    <row r="12368" spans="1:18" x14ac:dyDescent="0.3">
      <c r="A12368" s="1" t="s">
        <v>12978</v>
      </c>
      <c r="B12368" s="1" t="s">
        <v>12955</v>
      </c>
      <c r="C12368">
        <v>2025</v>
      </c>
      <c r="D12368" s="2">
        <v>36600</v>
      </c>
      <c r="E12368" s="1" t="s">
        <v>20</v>
      </c>
      <c r="F12368">
        <v>1</v>
      </c>
      <c r="G12368">
        <v>0</v>
      </c>
      <c r="H12368">
        <v>0</v>
      </c>
      <c r="I12368" s="1" t="s">
        <v>21</v>
      </c>
      <c r="J12368" s="1"/>
      <c r="K12368">
        <v>0</v>
      </c>
      <c r="L12368" s="1" t="s">
        <v>22</v>
      </c>
      <c r="M12368" s="1" t="s">
        <v>26</v>
      </c>
      <c r="N12368" s="1" t="s">
        <v>26</v>
      </c>
      <c r="O12368">
        <v>1</v>
      </c>
      <c r="P12368" s="1" t="s">
        <v>2432</v>
      </c>
      <c r="Q12368" s="1" t="s">
        <v>2432</v>
      </c>
      <c r="R12368">
        <v>0</v>
      </c>
    </row>
    <row r="12369" spans="1:18" x14ac:dyDescent="0.3">
      <c r="A12369" s="1" t="s">
        <v>12979</v>
      </c>
      <c r="B12369" s="1" t="s">
        <v>12955</v>
      </c>
      <c r="C12369">
        <v>2025</v>
      </c>
      <c r="D12369" s="2">
        <v>36600</v>
      </c>
      <c r="E12369" s="1" t="s">
        <v>37</v>
      </c>
      <c r="F12369">
        <v>1</v>
      </c>
      <c r="G12369">
        <v>1</v>
      </c>
      <c r="H12369">
        <v>1</v>
      </c>
      <c r="I12369" s="1" t="s">
        <v>38</v>
      </c>
      <c r="J12369" s="1" t="s">
        <v>39</v>
      </c>
      <c r="K12369">
        <v>0</v>
      </c>
      <c r="L12369" s="1" t="s">
        <v>22</v>
      </c>
      <c r="M12369" s="1" t="s">
        <v>26</v>
      </c>
      <c r="N12369" s="1" t="s">
        <v>26</v>
      </c>
      <c r="O12369">
        <v>1</v>
      </c>
      <c r="P12369" s="1" t="s">
        <v>134</v>
      </c>
      <c r="Q12369" s="1" t="s">
        <v>134</v>
      </c>
      <c r="R12369">
        <v>0</v>
      </c>
    </row>
    <row r="12370" spans="1:18" x14ac:dyDescent="0.3">
      <c r="A12370" s="1" t="s">
        <v>12980</v>
      </c>
      <c r="B12370" s="1" t="s">
        <v>12955</v>
      </c>
      <c r="C12370">
        <v>2025</v>
      </c>
      <c r="D12370" s="2">
        <v>36600</v>
      </c>
      <c r="E12370" s="1" t="s">
        <v>20</v>
      </c>
      <c r="F12370">
        <v>1</v>
      </c>
      <c r="G12370">
        <v>0</v>
      </c>
      <c r="H12370">
        <v>0</v>
      </c>
      <c r="I12370" s="1" t="s">
        <v>21</v>
      </c>
      <c r="J12370" s="1"/>
      <c r="K12370">
        <v>0</v>
      </c>
      <c r="L12370" s="1" t="s">
        <v>22</v>
      </c>
      <c r="M12370" s="1" t="s">
        <v>33</v>
      </c>
      <c r="N12370" s="1" t="s">
        <v>33</v>
      </c>
      <c r="O12370">
        <v>1</v>
      </c>
      <c r="P12370" s="1" t="s">
        <v>78</v>
      </c>
      <c r="Q12370" s="1" t="s">
        <v>78</v>
      </c>
      <c r="R12370">
        <v>0</v>
      </c>
    </row>
    <row r="12371" spans="1:18" x14ac:dyDescent="0.3">
      <c r="A12371" s="1" t="s">
        <v>12981</v>
      </c>
      <c r="B12371" s="1" t="s">
        <v>12955</v>
      </c>
      <c r="C12371">
        <v>2025</v>
      </c>
      <c r="D12371" s="2">
        <v>36600</v>
      </c>
      <c r="E12371" s="1" t="s">
        <v>20</v>
      </c>
      <c r="F12371">
        <v>1</v>
      </c>
      <c r="G12371">
        <v>0</v>
      </c>
      <c r="H12371">
        <v>0</v>
      </c>
      <c r="I12371" s="1" t="s">
        <v>21</v>
      </c>
      <c r="J12371" s="1"/>
      <c r="K12371">
        <v>0</v>
      </c>
      <c r="L12371" s="1" t="s">
        <v>22</v>
      </c>
      <c r="M12371" s="1" t="s">
        <v>26</v>
      </c>
      <c r="N12371" s="1" t="s">
        <v>26</v>
      </c>
      <c r="O12371">
        <v>1</v>
      </c>
      <c r="P12371" s="1" t="s">
        <v>45</v>
      </c>
      <c r="Q12371" s="1" t="s">
        <v>45</v>
      </c>
      <c r="R12371">
        <v>0</v>
      </c>
    </row>
    <row r="12372" spans="1:18" x14ac:dyDescent="0.3">
      <c r="A12372" s="1" t="s">
        <v>12982</v>
      </c>
      <c r="B12372" s="1" t="s">
        <v>12955</v>
      </c>
      <c r="C12372">
        <v>2025</v>
      </c>
      <c r="D12372" s="2">
        <v>36600</v>
      </c>
      <c r="E12372" s="1" t="s">
        <v>20</v>
      </c>
      <c r="F12372">
        <v>1</v>
      </c>
      <c r="G12372">
        <v>0</v>
      </c>
      <c r="H12372">
        <v>0</v>
      </c>
      <c r="I12372" s="1" t="s">
        <v>21</v>
      </c>
      <c r="J12372" s="1"/>
      <c r="K12372">
        <v>0</v>
      </c>
      <c r="L12372" s="1" t="s">
        <v>22</v>
      </c>
      <c r="M12372" s="1" t="s">
        <v>26</v>
      </c>
      <c r="N12372" s="1" t="s">
        <v>26</v>
      </c>
      <c r="O12372">
        <v>1</v>
      </c>
      <c r="P12372" s="1" t="s">
        <v>878</v>
      </c>
      <c r="Q12372" s="1" t="s">
        <v>878</v>
      </c>
      <c r="R12372">
        <v>0</v>
      </c>
    </row>
    <row r="12373" spans="1:18" x14ac:dyDescent="0.3">
      <c r="A12373" s="1" t="s">
        <v>12983</v>
      </c>
      <c r="B12373" s="1" t="s">
        <v>12955</v>
      </c>
      <c r="C12373">
        <v>2025</v>
      </c>
      <c r="D12373" s="2">
        <v>36600</v>
      </c>
      <c r="E12373" s="1" t="s">
        <v>20</v>
      </c>
      <c r="F12373">
        <v>1</v>
      </c>
      <c r="G12373">
        <v>0</v>
      </c>
      <c r="H12373">
        <v>0</v>
      </c>
      <c r="I12373" s="1" t="s">
        <v>21</v>
      </c>
      <c r="J12373" s="1"/>
      <c r="K12373">
        <v>0</v>
      </c>
      <c r="L12373" s="1" t="s">
        <v>22</v>
      </c>
      <c r="M12373" s="1" t="s">
        <v>26</v>
      </c>
      <c r="N12373" s="1" t="s">
        <v>26</v>
      </c>
      <c r="O12373">
        <v>1</v>
      </c>
      <c r="P12373" s="1" t="s">
        <v>27</v>
      </c>
      <c r="Q12373" s="1" t="s">
        <v>27</v>
      </c>
      <c r="R12373">
        <v>0</v>
      </c>
    </row>
    <row r="12374" spans="1:18" x14ac:dyDescent="0.3">
      <c r="A12374" s="1" t="s">
        <v>12984</v>
      </c>
      <c r="B12374" s="1" t="s">
        <v>12955</v>
      </c>
      <c r="C12374">
        <v>2025</v>
      </c>
      <c r="D12374" s="2">
        <v>36600</v>
      </c>
      <c r="E12374" s="1" t="s">
        <v>20</v>
      </c>
      <c r="F12374">
        <v>1</v>
      </c>
      <c r="G12374">
        <v>0</v>
      </c>
      <c r="H12374">
        <v>0</v>
      </c>
      <c r="I12374" s="1" t="s">
        <v>21</v>
      </c>
      <c r="J12374" s="1"/>
      <c r="K12374">
        <v>0</v>
      </c>
      <c r="L12374" s="1" t="s">
        <v>22</v>
      </c>
      <c r="M12374" s="1" t="s">
        <v>26</v>
      </c>
      <c r="N12374" s="1" t="s">
        <v>26</v>
      </c>
      <c r="O12374">
        <v>2</v>
      </c>
      <c r="P12374" s="1" t="s">
        <v>3025</v>
      </c>
      <c r="Q12374" s="1"/>
      <c r="R12374">
        <v>0</v>
      </c>
    </row>
    <row r="12375" spans="1:18" x14ac:dyDescent="0.3">
      <c r="A12375" s="1" t="s">
        <v>12985</v>
      </c>
      <c r="B12375" s="1" t="s">
        <v>12955</v>
      </c>
      <c r="C12375">
        <v>2025</v>
      </c>
      <c r="D12375" s="2">
        <v>36600</v>
      </c>
      <c r="E12375" s="1" t="s">
        <v>20</v>
      </c>
      <c r="F12375">
        <v>1</v>
      </c>
      <c r="G12375">
        <v>0</v>
      </c>
      <c r="H12375">
        <v>0</v>
      </c>
      <c r="I12375" s="1" t="s">
        <v>21</v>
      </c>
      <c r="J12375" s="1"/>
      <c r="K12375">
        <v>0</v>
      </c>
      <c r="L12375" s="1" t="s">
        <v>22</v>
      </c>
      <c r="M12375" s="1" t="s">
        <v>26</v>
      </c>
      <c r="N12375" s="1" t="s">
        <v>26</v>
      </c>
      <c r="O12375">
        <v>1</v>
      </c>
      <c r="P12375" s="1" t="s">
        <v>27</v>
      </c>
      <c r="Q12375" s="1" t="s">
        <v>27</v>
      </c>
      <c r="R12375">
        <v>0</v>
      </c>
    </row>
    <row r="12376" spans="1:18" x14ac:dyDescent="0.3">
      <c r="A12376" s="1" t="s">
        <v>12986</v>
      </c>
      <c r="B12376" s="1" t="s">
        <v>12955</v>
      </c>
      <c r="C12376">
        <v>2025</v>
      </c>
      <c r="D12376" s="2">
        <v>36600</v>
      </c>
      <c r="E12376" s="1" t="s">
        <v>20</v>
      </c>
      <c r="F12376">
        <v>1</v>
      </c>
      <c r="G12376">
        <v>0</v>
      </c>
      <c r="H12376">
        <v>0</v>
      </c>
      <c r="I12376" s="1" t="s">
        <v>21</v>
      </c>
      <c r="J12376" s="1"/>
      <c r="K12376">
        <v>0</v>
      </c>
      <c r="L12376" s="1" t="s">
        <v>22</v>
      </c>
      <c r="M12376" s="1" t="s">
        <v>23</v>
      </c>
      <c r="N12376" s="1" t="s">
        <v>23</v>
      </c>
      <c r="O12376">
        <v>1</v>
      </c>
      <c r="P12376" s="1" t="s">
        <v>2432</v>
      </c>
      <c r="Q12376" s="1" t="s">
        <v>2432</v>
      </c>
      <c r="R12376">
        <v>0</v>
      </c>
    </row>
    <row r="12377" spans="1:18" x14ac:dyDescent="0.3">
      <c r="A12377" s="1" t="s">
        <v>12987</v>
      </c>
      <c r="B12377" s="1" t="s">
        <v>12955</v>
      </c>
      <c r="C12377">
        <v>2025</v>
      </c>
      <c r="D12377" s="2">
        <v>36600</v>
      </c>
      <c r="E12377" s="1" t="s">
        <v>20</v>
      </c>
      <c r="F12377">
        <v>1</v>
      </c>
      <c r="G12377">
        <v>0</v>
      </c>
      <c r="H12377">
        <v>0</v>
      </c>
      <c r="I12377" s="1" t="s">
        <v>21</v>
      </c>
      <c r="J12377" s="1"/>
      <c r="K12377">
        <v>0</v>
      </c>
      <c r="L12377" s="1" t="s">
        <v>22</v>
      </c>
      <c r="M12377" s="1" t="s">
        <v>47</v>
      </c>
      <c r="N12377" s="1" t="s">
        <v>47</v>
      </c>
      <c r="O12377">
        <v>1</v>
      </c>
      <c r="P12377" s="1" t="s">
        <v>40</v>
      </c>
      <c r="Q12377" s="1" t="s">
        <v>40</v>
      </c>
      <c r="R12377">
        <v>0</v>
      </c>
    </row>
    <row r="12378" spans="1:18" x14ac:dyDescent="0.3">
      <c r="A12378" s="1" t="s">
        <v>12988</v>
      </c>
      <c r="B12378" s="1" t="s">
        <v>12955</v>
      </c>
      <c r="C12378">
        <v>2025</v>
      </c>
      <c r="D12378" s="2">
        <v>36600</v>
      </c>
      <c r="E12378" s="1" t="s">
        <v>20</v>
      </c>
      <c r="F12378">
        <v>1</v>
      </c>
      <c r="G12378">
        <v>0</v>
      </c>
      <c r="H12378">
        <v>0</v>
      </c>
      <c r="I12378" s="1" t="s">
        <v>21</v>
      </c>
      <c r="J12378" s="1"/>
      <c r="K12378">
        <v>0</v>
      </c>
      <c r="L12378" s="1" t="s">
        <v>22</v>
      </c>
      <c r="M12378" s="1" t="s">
        <v>33</v>
      </c>
      <c r="N12378" s="1" t="s">
        <v>33</v>
      </c>
      <c r="O12378">
        <v>1</v>
      </c>
      <c r="P12378" s="1" t="s">
        <v>988</v>
      </c>
      <c r="Q12378" s="1" t="s">
        <v>988</v>
      </c>
      <c r="R12378">
        <v>0</v>
      </c>
    </row>
    <row r="12379" spans="1:18" x14ac:dyDescent="0.3">
      <c r="A12379" s="1" t="s">
        <v>12989</v>
      </c>
      <c r="B12379" s="1" t="s">
        <v>12955</v>
      </c>
      <c r="C12379">
        <v>2025</v>
      </c>
      <c r="D12379" s="2">
        <v>36600</v>
      </c>
      <c r="E12379" s="1" t="s">
        <v>20</v>
      </c>
      <c r="F12379">
        <v>1</v>
      </c>
      <c r="G12379">
        <v>0</v>
      </c>
      <c r="H12379">
        <v>0</v>
      </c>
      <c r="I12379" s="1" t="s">
        <v>21</v>
      </c>
      <c r="J12379" s="1"/>
      <c r="K12379">
        <v>0</v>
      </c>
      <c r="L12379" s="1" t="s">
        <v>22</v>
      </c>
      <c r="M12379" s="1" t="s">
        <v>33</v>
      </c>
      <c r="N12379" s="1" t="s">
        <v>33</v>
      </c>
      <c r="O12379">
        <v>1</v>
      </c>
      <c r="P12379" s="1" t="s">
        <v>2432</v>
      </c>
      <c r="Q12379" s="1" t="s">
        <v>2432</v>
      </c>
      <c r="R12379">
        <v>0</v>
      </c>
    </row>
    <row r="12380" spans="1:18" x14ac:dyDescent="0.3">
      <c r="A12380" s="1" t="s">
        <v>12990</v>
      </c>
      <c r="B12380" s="1" t="s">
        <v>12955</v>
      </c>
      <c r="C12380">
        <v>2025</v>
      </c>
      <c r="D12380" s="2">
        <v>36600</v>
      </c>
      <c r="E12380" s="1" t="s">
        <v>20</v>
      </c>
      <c r="F12380">
        <v>1</v>
      </c>
      <c r="G12380">
        <v>0</v>
      </c>
      <c r="H12380">
        <v>0</v>
      </c>
      <c r="I12380" s="1" t="s">
        <v>21</v>
      </c>
      <c r="J12380" s="1"/>
      <c r="K12380">
        <v>0</v>
      </c>
      <c r="L12380" s="1" t="s">
        <v>22</v>
      </c>
      <c r="M12380" s="1" t="s">
        <v>23</v>
      </c>
      <c r="N12380" s="1" t="s">
        <v>23</v>
      </c>
      <c r="O12380">
        <v>1</v>
      </c>
      <c r="P12380" s="1" t="s">
        <v>3350</v>
      </c>
      <c r="Q12380" s="1" t="s">
        <v>3350</v>
      </c>
      <c r="R12380">
        <v>0</v>
      </c>
    </row>
    <row r="12381" spans="1:18" x14ac:dyDescent="0.3">
      <c r="A12381" s="1" t="s">
        <v>12991</v>
      </c>
      <c r="B12381" s="1" t="s">
        <v>12955</v>
      </c>
      <c r="C12381">
        <v>2025</v>
      </c>
      <c r="D12381" s="2">
        <v>36600</v>
      </c>
      <c r="E12381" s="1" t="s">
        <v>20</v>
      </c>
      <c r="F12381">
        <v>1</v>
      </c>
      <c r="G12381">
        <v>0</v>
      </c>
      <c r="H12381">
        <v>0</v>
      </c>
      <c r="I12381" s="1" t="s">
        <v>21</v>
      </c>
      <c r="J12381" s="1"/>
      <c r="K12381">
        <v>0</v>
      </c>
      <c r="L12381" s="1" t="s">
        <v>22</v>
      </c>
      <c r="M12381" s="1" t="s">
        <v>26</v>
      </c>
      <c r="N12381" s="1" t="s">
        <v>26</v>
      </c>
      <c r="O12381">
        <v>1</v>
      </c>
      <c r="P12381" s="1" t="s">
        <v>227</v>
      </c>
      <c r="Q12381" s="1" t="s">
        <v>227</v>
      </c>
      <c r="R12381">
        <v>0</v>
      </c>
    </row>
    <row r="12382" spans="1:18" x14ac:dyDescent="0.3">
      <c r="A12382" s="1" t="s">
        <v>12992</v>
      </c>
      <c r="B12382" s="1" t="s">
        <v>12955</v>
      </c>
      <c r="C12382">
        <v>2025</v>
      </c>
      <c r="D12382" s="2">
        <v>36600</v>
      </c>
      <c r="E12382" s="1" t="s">
        <v>20</v>
      </c>
      <c r="F12382">
        <v>1</v>
      </c>
      <c r="G12382">
        <v>0</v>
      </c>
      <c r="H12382">
        <v>0</v>
      </c>
      <c r="I12382" s="1" t="s">
        <v>21</v>
      </c>
      <c r="J12382" s="1"/>
      <c r="K12382">
        <v>0</v>
      </c>
      <c r="L12382" s="1" t="s">
        <v>22</v>
      </c>
      <c r="M12382" s="1" t="s">
        <v>26</v>
      </c>
      <c r="N12382" s="1" t="s">
        <v>26</v>
      </c>
      <c r="O12382">
        <v>1</v>
      </c>
      <c r="P12382" s="1" t="s">
        <v>74</v>
      </c>
      <c r="Q12382" s="1" t="s">
        <v>74</v>
      </c>
      <c r="R12382">
        <v>0</v>
      </c>
    </row>
    <row r="12383" spans="1:18" x14ac:dyDescent="0.3">
      <c r="A12383" s="1" t="s">
        <v>12993</v>
      </c>
      <c r="B12383" s="1" t="s">
        <v>12955</v>
      </c>
      <c r="C12383">
        <v>2025</v>
      </c>
      <c r="D12383" s="2">
        <v>36600</v>
      </c>
      <c r="E12383" s="1" t="s">
        <v>20</v>
      </c>
      <c r="F12383">
        <v>1</v>
      </c>
      <c r="G12383">
        <v>0</v>
      </c>
      <c r="H12383">
        <v>0</v>
      </c>
      <c r="I12383" s="1" t="s">
        <v>21</v>
      </c>
      <c r="J12383" s="1"/>
      <c r="K12383">
        <v>0</v>
      </c>
      <c r="L12383" s="1" t="s">
        <v>22</v>
      </c>
      <c r="M12383" s="1" t="s">
        <v>26</v>
      </c>
      <c r="N12383" s="1" t="s">
        <v>26</v>
      </c>
      <c r="O12383">
        <v>1</v>
      </c>
      <c r="P12383" s="1" t="s">
        <v>2432</v>
      </c>
      <c r="Q12383" s="1" t="s">
        <v>2432</v>
      </c>
      <c r="R12383">
        <v>0</v>
      </c>
    </row>
    <row r="12384" spans="1:18" x14ac:dyDescent="0.3">
      <c r="A12384" s="1" t="s">
        <v>12994</v>
      </c>
      <c r="B12384" s="1" t="s">
        <v>12955</v>
      </c>
      <c r="C12384">
        <v>2025</v>
      </c>
      <c r="D12384" s="2">
        <v>36600</v>
      </c>
      <c r="E12384" s="1" t="s">
        <v>20</v>
      </c>
      <c r="F12384">
        <v>1</v>
      </c>
      <c r="G12384">
        <v>0</v>
      </c>
      <c r="H12384">
        <v>0</v>
      </c>
      <c r="I12384" s="1" t="s">
        <v>21</v>
      </c>
      <c r="J12384" s="1"/>
      <c r="K12384">
        <v>0</v>
      </c>
      <c r="L12384" s="1" t="s">
        <v>22</v>
      </c>
      <c r="M12384" s="1" t="s">
        <v>84</v>
      </c>
      <c r="N12384" s="1" t="s">
        <v>84</v>
      </c>
      <c r="O12384">
        <v>2</v>
      </c>
      <c r="P12384" s="1" t="s">
        <v>8425</v>
      </c>
      <c r="Q12384" s="1"/>
      <c r="R12384">
        <v>0</v>
      </c>
    </row>
    <row r="12385" spans="1:18" x14ac:dyDescent="0.3">
      <c r="A12385" s="1" t="s">
        <v>12995</v>
      </c>
      <c r="B12385" s="1" t="s">
        <v>12955</v>
      </c>
      <c r="C12385">
        <v>2025</v>
      </c>
      <c r="D12385" s="2">
        <v>36600</v>
      </c>
      <c r="E12385" s="1" t="s">
        <v>20</v>
      </c>
      <c r="F12385">
        <v>1</v>
      </c>
      <c r="G12385">
        <v>0</v>
      </c>
      <c r="H12385">
        <v>0</v>
      </c>
      <c r="I12385" s="1" t="s">
        <v>21</v>
      </c>
      <c r="J12385" s="1"/>
      <c r="K12385">
        <v>0</v>
      </c>
      <c r="L12385" s="1" t="s">
        <v>22</v>
      </c>
      <c r="M12385" s="1" t="s">
        <v>26</v>
      </c>
      <c r="N12385" s="1" t="s">
        <v>26</v>
      </c>
      <c r="O12385">
        <v>1</v>
      </c>
      <c r="P12385" s="1" t="s">
        <v>40</v>
      </c>
      <c r="Q12385" s="1" t="s">
        <v>40</v>
      </c>
      <c r="R12385">
        <v>0</v>
      </c>
    </row>
    <row r="12386" spans="1:18" x14ac:dyDescent="0.3">
      <c r="A12386" s="1" t="s">
        <v>12996</v>
      </c>
      <c r="B12386" s="1" t="s">
        <v>12955</v>
      </c>
      <c r="C12386">
        <v>2025</v>
      </c>
      <c r="D12386" s="2">
        <v>36600</v>
      </c>
      <c r="E12386" s="1" t="s">
        <v>20</v>
      </c>
      <c r="F12386">
        <v>1</v>
      </c>
      <c r="G12386">
        <v>0</v>
      </c>
      <c r="H12386">
        <v>0</v>
      </c>
      <c r="I12386" s="1" t="s">
        <v>21</v>
      </c>
      <c r="J12386" s="1"/>
      <c r="K12386">
        <v>0</v>
      </c>
      <c r="L12386" s="1" t="s">
        <v>22</v>
      </c>
      <c r="M12386" s="1" t="s">
        <v>33</v>
      </c>
      <c r="N12386" s="1" t="s">
        <v>33</v>
      </c>
      <c r="O12386">
        <v>2</v>
      </c>
      <c r="P12386" s="1" t="s">
        <v>7590</v>
      </c>
      <c r="Q12386" s="1"/>
      <c r="R12386">
        <v>0</v>
      </c>
    </row>
    <row r="12387" spans="1:18" x14ac:dyDescent="0.3">
      <c r="A12387" s="1" t="s">
        <v>12997</v>
      </c>
      <c r="B12387" s="1" t="s">
        <v>12955</v>
      </c>
      <c r="C12387">
        <v>2025</v>
      </c>
      <c r="D12387" s="2">
        <v>36600</v>
      </c>
      <c r="E12387" s="1" t="s">
        <v>20</v>
      </c>
      <c r="F12387">
        <v>1</v>
      </c>
      <c r="G12387">
        <v>0</v>
      </c>
      <c r="H12387">
        <v>0</v>
      </c>
      <c r="I12387" s="1" t="s">
        <v>21</v>
      </c>
      <c r="J12387" s="1"/>
      <c r="K12387">
        <v>0</v>
      </c>
      <c r="L12387" s="1" t="s">
        <v>22</v>
      </c>
      <c r="M12387" s="1" t="s">
        <v>23</v>
      </c>
      <c r="N12387" s="1" t="s">
        <v>23</v>
      </c>
      <c r="O12387">
        <v>1</v>
      </c>
      <c r="P12387" s="1" t="s">
        <v>2432</v>
      </c>
      <c r="Q12387" s="1" t="s">
        <v>2432</v>
      </c>
      <c r="R12387">
        <v>0</v>
      </c>
    </row>
    <row r="12388" spans="1:18" x14ac:dyDescent="0.3">
      <c r="A12388" s="1" t="s">
        <v>12998</v>
      </c>
      <c r="B12388" s="1" t="s">
        <v>12955</v>
      </c>
      <c r="C12388">
        <v>2025</v>
      </c>
      <c r="D12388" s="2">
        <v>36600</v>
      </c>
      <c r="E12388" s="1" t="s">
        <v>20</v>
      </c>
      <c r="F12388">
        <v>1</v>
      </c>
      <c r="G12388">
        <v>0</v>
      </c>
      <c r="H12388">
        <v>0</v>
      </c>
      <c r="I12388" s="1" t="s">
        <v>21</v>
      </c>
      <c r="J12388" s="1"/>
      <c r="K12388">
        <v>0</v>
      </c>
      <c r="L12388" s="1" t="s">
        <v>22</v>
      </c>
      <c r="M12388" s="1" t="s">
        <v>47</v>
      </c>
      <c r="N12388" s="1" t="s">
        <v>47</v>
      </c>
      <c r="O12388">
        <v>1</v>
      </c>
      <c r="P12388" s="1" t="s">
        <v>134</v>
      </c>
      <c r="Q12388" s="1" t="s">
        <v>134</v>
      </c>
      <c r="R12388">
        <v>0</v>
      </c>
    </row>
    <row r="12389" spans="1:18" x14ac:dyDescent="0.3">
      <c r="A12389" s="1" t="s">
        <v>12999</v>
      </c>
      <c r="B12389" s="1" t="s">
        <v>12955</v>
      </c>
      <c r="C12389">
        <v>2025</v>
      </c>
      <c r="D12389" s="2">
        <v>36600</v>
      </c>
      <c r="E12389" s="1" t="s">
        <v>20</v>
      </c>
      <c r="F12389">
        <v>1</v>
      </c>
      <c r="G12389">
        <v>0</v>
      </c>
      <c r="H12389">
        <v>0</v>
      </c>
      <c r="I12389" s="1" t="s">
        <v>21</v>
      </c>
      <c r="J12389" s="1"/>
      <c r="K12389">
        <v>0</v>
      </c>
      <c r="L12389" s="1" t="s">
        <v>22</v>
      </c>
      <c r="M12389" s="1" t="s">
        <v>26</v>
      </c>
      <c r="N12389" s="1" t="s">
        <v>26</v>
      </c>
      <c r="O12389">
        <v>1</v>
      </c>
      <c r="P12389" s="1" t="s">
        <v>27</v>
      </c>
      <c r="Q12389" s="1" t="s">
        <v>27</v>
      </c>
      <c r="R12389">
        <v>0</v>
      </c>
    </row>
    <row r="12390" spans="1:18" x14ac:dyDescent="0.3">
      <c r="A12390" s="1" t="s">
        <v>13000</v>
      </c>
      <c r="B12390" s="1" t="s">
        <v>12955</v>
      </c>
      <c r="C12390">
        <v>2025</v>
      </c>
      <c r="D12390" s="2">
        <v>36600</v>
      </c>
      <c r="E12390" s="1" t="s">
        <v>37</v>
      </c>
      <c r="F12390">
        <v>1</v>
      </c>
      <c r="G12390">
        <v>1</v>
      </c>
      <c r="H12390">
        <v>1</v>
      </c>
      <c r="I12390" s="1" t="s">
        <v>38</v>
      </c>
      <c r="J12390" s="1" t="s">
        <v>42</v>
      </c>
      <c r="K12390">
        <v>0</v>
      </c>
      <c r="L12390" s="1" t="s">
        <v>22</v>
      </c>
      <c r="M12390" s="1" t="s">
        <v>23</v>
      </c>
      <c r="N12390" s="1" t="s">
        <v>23</v>
      </c>
      <c r="O12390">
        <v>1</v>
      </c>
      <c r="P12390" s="1" t="s">
        <v>80</v>
      </c>
      <c r="Q12390" s="1" t="s">
        <v>80</v>
      </c>
      <c r="R12390">
        <v>1</v>
      </c>
    </row>
    <row r="12391" spans="1:18" x14ac:dyDescent="0.3">
      <c r="A12391" s="1" t="s">
        <v>13001</v>
      </c>
      <c r="B12391" s="1" t="s">
        <v>12955</v>
      </c>
      <c r="C12391">
        <v>2025</v>
      </c>
      <c r="D12391" s="2">
        <v>36600</v>
      </c>
      <c r="E12391" s="1" t="s">
        <v>20</v>
      </c>
      <c r="F12391">
        <v>1</v>
      </c>
      <c r="G12391">
        <v>0</v>
      </c>
      <c r="H12391">
        <v>0</v>
      </c>
      <c r="I12391" s="1" t="s">
        <v>21</v>
      </c>
      <c r="J12391" s="1"/>
      <c r="K12391">
        <v>0</v>
      </c>
      <c r="L12391" s="1" t="s">
        <v>22</v>
      </c>
      <c r="M12391" s="1" t="s">
        <v>47</v>
      </c>
      <c r="N12391" s="1" t="s">
        <v>47</v>
      </c>
      <c r="O12391">
        <v>1</v>
      </c>
      <c r="P12391" s="1" t="s">
        <v>27</v>
      </c>
      <c r="Q12391" s="1" t="s">
        <v>27</v>
      </c>
      <c r="R12391">
        <v>0</v>
      </c>
    </row>
    <row r="12392" spans="1:18" x14ac:dyDescent="0.3">
      <c r="A12392" s="1" t="s">
        <v>13002</v>
      </c>
      <c r="B12392" s="1" t="s">
        <v>12955</v>
      </c>
      <c r="C12392">
        <v>2025</v>
      </c>
      <c r="D12392" s="2">
        <v>36600</v>
      </c>
      <c r="E12392" s="1" t="s">
        <v>20</v>
      </c>
      <c r="F12392">
        <v>1</v>
      </c>
      <c r="G12392">
        <v>0</v>
      </c>
      <c r="H12392">
        <v>0</v>
      </c>
      <c r="I12392" s="1" t="s">
        <v>21</v>
      </c>
      <c r="J12392" s="1"/>
      <c r="K12392">
        <v>0</v>
      </c>
      <c r="L12392" s="1" t="s">
        <v>22</v>
      </c>
      <c r="M12392" s="1" t="s">
        <v>23</v>
      </c>
      <c r="N12392" s="1" t="s">
        <v>23</v>
      </c>
      <c r="O12392">
        <v>1</v>
      </c>
      <c r="P12392" s="1" t="s">
        <v>2432</v>
      </c>
      <c r="Q12392" s="1" t="s">
        <v>2432</v>
      </c>
      <c r="R12392">
        <v>0</v>
      </c>
    </row>
    <row r="12393" spans="1:18" x14ac:dyDescent="0.3">
      <c r="A12393" s="1" t="s">
        <v>13003</v>
      </c>
      <c r="B12393" s="1" t="s">
        <v>12955</v>
      </c>
      <c r="C12393">
        <v>2025</v>
      </c>
      <c r="D12393" s="2">
        <v>36600</v>
      </c>
      <c r="E12393" s="1" t="s">
        <v>20</v>
      </c>
      <c r="F12393">
        <v>1</v>
      </c>
      <c r="G12393">
        <v>0</v>
      </c>
      <c r="H12393">
        <v>0</v>
      </c>
      <c r="I12393" s="1" t="s">
        <v>21</v>
      </c>
      <c r="J12393" s="1"/>
      <c r="K12393">
        <v>0</v>
      </c>
      <c r="L12393" s="1" t="s">
        <v>22</v>
      </c>
      <c r="M12393" s="1" t="s">
        <v>47</v>
      </c>
      <c r="N12393" s="1" t="s">
        <v>47</v>
      </c>
      <c r="O12393">
        <v>1</v>
      </c>
      <c r="P12393" s="1" t="s">
        <v>878</v>
      </c>
      <c r="Q12393" s="1" t="s">
        <v>878</v>
      </c>
      <c r="R12393">
        <v>0</v>
      </c>
    </row>
    <row r="12394" spans="1:18" x14ac:dyDescent="0.3">
      <c r="A12394" s="1" t="s">
        <v>13004</v>
      </c>
      <c r="B12394" s="1" t="s">
        <v>12955</v>
      </c>
      <c r="C12394">
        <v>2025</v>
      </c>
      <c r="D12394" s="2">
        <v>36600</v>
      </c>
      <c r="E12394" s="1" t="s">
        <v>20</v>
      </c>
      <c r="F12394">
        <v>1</v>
      </c>
      <c r="G12394">
        <v>0</v>
      </c>
      <c r="H12394">
        <v>0</v>
      </c>
      <c r="I12394" s="1" t="s">
        <v>21</v>
      </c>
      <c r="J12394" s="1"/>
      <c r="K12394">
        <v>0</v>
      </c>
      <c r="L12394" s="1" t="s">
        <v>22</v>
      </c>
      <c r="M12394" s="1" t="s">
        <v>26</v>
      </c>
      <c r="N12394" s="1" t="s">
        <v>26</v>
      </c>
      <c r="O12394">
        <v>1</v>
      </c>
      <c r="P12394" s="1" t="s">
        <v>211</v>
      </c>
      <c r="Q12394" s="1" t="s">
        <v>211</v>
      </c>
      <c r="R12394">
        <v>0</v>
      </c>
    </row>
    <row r="12395" spans="1:18" x14ac:dyDescent="0.3">
      <c r="A12395" s="1" t="s">
        <v>13005</v>
      </c>
      <c r="B12395" s="1" t="s">
        <v>12955</v>
      </c>
      <c r="C12395">
        <v>2025</v>
      </c>
      <c r="D12395" s="2">
        <v>36600</v>
      </c>
      <c r="E12395" s="1" t="s">
        <v>20</v>
      </c>
      <c r="F12395">
        <v>1</v>
      </c>
      <c r="G12395">
        <v>0</v>
      </c>
      <c r="H12395">
        <v>0</v>
      </c>
      <c r="I12395" s="1" t="s">
        <v>21</v>
      </c>
      <c r="J12395" s="1"/>
      <c r="K12395">
        <v>0</v>
      </c>
      <c r="L12395" s="1" t="s">
        <v>22</v>
      </c>
      <c r="M12395" s="1" t="s">
        <v>23</v>
      </c>
      <c r="N12395" s="1" t="s">
        <v>23</v>
      </c>
      <c r="O12395">
        <v>1</v>
      </c>
      <c r="P12395" s="1" t="s">
        <v>27</v>
      </c>
      <c r="Q12395" s="1" t="s">
        <v>27</v>
      </c>
      <c r="R12395">
        <v>0</v>
      </c>
    </row>
    <row r="12396" spans="1:18" x14ac:dyDescent="0.3">
      <c r="A12396" s="1" t="s">
        <v>13006</v>
      </c>
      <c r="B12396" s="1" t="s">
        <v>12955</v>
      </c>
      <c r="C12396">
        <v>2025</v>
      </c>
      <c r="D12396" s="2">
        <v>36600</v>
      </c>
      <c r="E12396" s="1" t="s">
        <v>20</v>
      </c>
      <c r="F12396">
        <v>1</v>
      </c>
      <c r="G12396">
        <v>0</v>
      </c>
      <c r="H12396">
        <v>0</v>
      </c>
      <c r="I12396" s="1" t="s">
        <v>21</v>
      </c>
      <c r="J12396" s="1"/>
      <c r="K12396">
        <v>0</v>
      </c>
      <c r="L12396" s="1" t="s">
        <v>22</v>
      </c>
      <c r="M12396" s="1" t="s">
        <v>26</v>
      </c>
      <c r="N12396" s="1" t="s">
        <v>26</v>
      </c>
      <c r="O12396">
        <v>1</v>
      </c>
      <c r="P12396" s="1" t="s">
        <v>40</v>
      </c>
      <c r="Q12396" s="1" t="s">
        <v>40</v>
      </c>
      <c r="R12396">
        <v>0</v>
      </c>
    </row>
    <row r="12397" spans="1:18" x14ac:dyDescent="0.3">
      <c r="A12397" s="1" t="s">
        <v>13007</v>
      </c>
      <c r="B12397" s="1" t="s">
        <v>12955</v>
      </c>
      <c r="C12397">
        <v>2025</v>
      </c>
      <c r="D12397" s="2">
        <v>36600</v>
      </c>
      <c r="E12397" s="1" t="s">
        <v>37</v>
      </c>
      <c r="F12397">
        <v>1</v>
      </c>
      <c r="G12397">
        <v>1</v>
      </c>
      <c r="H12397">
        <v>1</v>
      </c>
      <c r="I12397" s="1" t="s">
        <v>38</v>
      </c>
      <c r="J12397" s="1" t="s">
        <v>62</v>
      </c>
      <c r="K12397">
        <v>0</v>
      </c>
      <c r="L12397" s="1" t="s">
        <v>22</v>
      </c>
      <c r="M12397" s="1" t="s">
        <v>26</v>
      </c>
      <c r="N12397" s="1" t="s">
        <v>26</v>
      </c>
      <c r="O12397">
        <v>1</v>
      </c>
      <c r="P12397" s="1" t="s">
        <v>2432</v>
      </c>
      <c r="Q12397" s="1" t="s">
        <v>2432</v>
      </c>
      <c r="R12397">
        <v>0</v>
      </c>
    </row>
    <row r="12398" spans="1:18" x14ac:dyDescent="0.3">
      <c r="A12398" s="1" t="s">
        <v>13008</v>
      </c>
      <c r="B12398" s="1" t="s">
        <v>12955</v>
      </c>
      <c r="C12398">
        <v>2025</v>
      </c>
      <c r="D12398" s="2">
        <v>36600</v>
      </c>
      <c r="E12398" s="1" t="s">
        <v>20</v>
      </c>
      <c r="F12398">
        <v>1</v>
      </c>
      <c r="G12398">
        <v>0</v>
      </c>
      <c r="H12398">
        <v>0</v>
      </c>
      <c r="I12398" s="1" t="s">
        <v>21</v>
      </c>
      <c r="J12398" s="1"/>
      <c r="K12398">
        <v>0</v>
      </c>
      <c r="L12398" s="1" t="s">
        <v>22</v>
      </c>
      <c r="M12398" s="1" t="s">
        <v>47</v>
      </c>
      <c r="N12398" s="1" t="s">
        <v>47</v>
      </c>
      <c r="O12398">
        <v>2</v>
      </c>
      <c r="P12398" s="1" t="s">
        <v>543</v>
      </c>
      <c r="Q12398" s="1"/>
      <c r="R12398">
        <v>0</v>
      </c>
    </row>
    <row r="12399" spans="1:18" x14ac:dyDescent="0.3">
      <c r="A12399" s="1" t="s">
        <v>13009</v>
      </c>
      <c r="B12399" s="1" t="s">
        <v>12955</v>
      </c>
      <c r="C12399">
        <v>2025</v>
      </c>
      <c r="D12399" s="2">
        <v>36600</v>
      </c>
      <c r="E12399" s="1" t="s">
        <v>20</v>
      </c>
      <c r="F12399">
        <v>1</v>
      </c>
      <c r="G12399">
        <v>0</v>
      </c>
      <c r="H12399">
        <v>0</v>
      </c>
      <c r="I12399" s="1" t="s">
        <v>21</v>
      </c>
      <c r="J12399" s="1"/>
      <c r="K12399">
        <v>0</v>
      </c>
      <c r="L12399" s="1" t="s">
        <v>22</v>
      </c>
      <c r="M12399" s="1" t="s">
        <v>23</v>
      </c>
      <c r="N12399" s="1" t="s">
        <v>23</v>
      </c>
      <c r="O12399">
        <v>2</v>
      </c>
      <c r="P12399" s="1" t="s">
        <v>4323</v>
      </c>
      <c r="Q12399" s="1"/>
      <c r="R12399">
        <v>0</v>
      </c>
    </row>
    <row r="12400" spans="1:18" x14ac:dyDescent="0.3">
      <c r="A12400" s="1" t="s">
        <v>13010</v>
      </c>
      <c r="B12400" s="1" t="s">
        <v>12955</v>
      </c>
      <c r="C12400">
        <v>2025</v>
      </c>
      <c r="D12400" s="2">
        <v>36600</v>
      </c>
      <c r="E12400" s="1" t="s">
        <v>20</v>
      </c>
      <c r="F12400">
        <v>1</v>
      </c>
      <c r="G12400">
        <v>0</v>
      </c>
      <c r="H12400">
        <v>0</v>
      </c>
      <c r="I12400" s="1" t="s">
        <v>21</v>
      </c>
      <c r="J12400" s="1"/>
      <c r="K12400">
        <v>0</v>
      </c>
      <c r="L12400" s="1" t="s">
        <v>22</v>
      </c>
      <c r="M12400" s="1" t="s">
        <v>26</v>
      </c>
      <c r="N12400" s="1" t="s">
        <v>26</v>
      </c>
      <c r="O12400">
        <v>1</v>
      </c>
      <c r="P12400" s="1" t="s">
        <v>27</v>
      </c>
      <c r="Q12400" s="1" t="s">
        <v>27</v>
      </c>
      <c r="R12400">
        <v>0</v>
      </c>
    </row>
    <row r="12401" spans="1:18" x14ac:dyDescent="0.3">
      <c r="A12401" s="1" t="s">
        <v>13011</v>
      </c>
      <c r="B12401" s="1" t="s">
        <v>12955</v>
      </c>
      <c r="C12401">
        <v>2025</v>
      </c>
      <c r="D12401" s="2">
        <v>36600</v>
      </c>
      <c r="E12401" s="1" t="s">
        <v>20</v>
      </c>
      <c r="F12401">
        <v>1</v>
      </c>
      <c r="G12401">
        <v>0</v>
      </c>
      <c r="H12401">
        <v>0</v>
      </c>
      <c r="I12401" s="1" t="s">
        <v>21</v>
      </c>
      <c r="J12401" s="1"/>
      <c r="K12401">
        <v>0</v>
      </c>
      <c r="L12401" s="1" t="s">
        <v>22</v>
      </c>
      <c r="M12401" s="1" t="s">
        <v>3576</v>
      </c>
      <c r="N12401" s="1"/>
      <c r="O12401">
        <v>1</v>
      </c>
      <c r="P12401" s="1" t="s">
        <v>534</v>
      </c>
      <c r="Q12401" s="1" t="s">
        <v>534</v>
      </c>
      <c r="R12401">
        <v>0</v>
      </c>
    </row>
    <row r="12402" spans="1:18" x14ac:dyDescent="0.3">
      <c r="A12402" s="1" t="s">
        <v>13012</v>
      </c>
      <c r="B12402" s="1" t="s">
        <v>12955</v>
      </c>
      <c r="C12402">
        <v>2025</v>
      </c>
      <c r="D12402" s="2">
        <v>36600</v>
      </c>
      <c r="E12402" s="1" t="s">
        <v>20</v>
      </c>
      <c r="F12402">
        <v>1</v>
      </c>
      <c r="G12402">
        <v>0</v>
      </c>
      <c r="H12402">
        <v>0</v>
      </c>
      <c r="I12402" s="1" t="s">
        <v>21</v>
      </c>
      <c r="J12402" s="1"/>
      <c r="K12402">
        <v>0</v>
      </c>
      <c r="L12402" s="1" t="s">
        <v>22</v>
      </c>
      <c r="M12402" s="1" t="s">
        <v>26</v>
      </c>
      <c r="N12402" s="1" t="s">
        <v>26</v>
      </c>
      <c r="O12402">
        <v>1</v>
      </c>
      <c r="P12402" s="1" t="s">
        <v>31</v>
      </c>
      <c r="Q12402" s="1" t="s">
        <v>31</v>
      </c>
      <c r="R12402">
        <v>0</v>
      </c>
    </row>
    <row r="12403" spans="1:18" x14ac:dyDescent="0.3">
      <c r="A12403" s="1" t="s">
        <v>13013</v>
      </c>
      <c r="B12403" s="1" t="s">
        <v>12955</v>
      </c>
      <c r="C12403">
        <v>2025</v>
      </c>
      <c r="D12403" s="2">
        <v>36600</v>
      </c>
      <c r="E12403" s="1" t="s">
        <v>20</v>
      </c>
      <c r="F12403">
        <v>1</v>
      </c>
      <c r="G12403">
        <v>0</v>
      </c>
      <c r="H12403">
        <v>0</v>
      </c>
      <c r="I12403" s="1" t="s">
        <v>21</v>
      </c>
      <c r="J12403" s="1"/>
      <c r="K12403">
        <v>0</v>
      </c>
      <c r="L12403" s="1" t="s">
        <v>22</v>
      </c>
      <c r="M12403" s="1" t="s">
        <v>26</v>
      </c>
      <c r="N12403" s="1" t="s">
        <v>26</v>
      </c>
      <c r="O12403">
        <v>1</v>
      </c>
      <c r="P12403" s="1" t="s">
        <v>27</v>
      </c>
      <c r="Q12403" s="1" t="s">
        <v>27</v>
      </c>
      <c r="R12403">
        <v>0</v>
      </c>
    </row>
    <row r="12404" spans="1:18" x14ac:dyDescent="0.3">
      <c r="A12404" s="1" t="s">
        <v>13014</v>
      </c>
      <c r="B12404" s="1" t="s">
        <v>12955</v>
      </c>
      <c r="C12404">
        <v>2025</v>
      </c>
      <c r="D12404" s="2">
        <v>36600</v>
      </c>
      <c r="E12404" s="1" t="s">
        <v>20</v>
      </c>
      <c r="F12404">
        <v>1</v>
      </c>
      <c r="G12404">
        <v>0</v>
      </c>
      <c r="H12404">
        <v>0</v>
      </c>
      <c r="I12404" s="1" t="s">
        <v>21</v>
      </c>
      <c r="J12404" s="1"/>
      <c r="K12404">
        <v>0</v>
      </c>
      <c r="L12404" s="1" t="s">
        <v>22</v>
      </c>
      <c r="M12404" s="1" t="s">
        <v>26</v>
      </c>
      <c r="N12404" s="1" t="s">
        <v>26</v>
      </c>
      <c r="O12404">
        <v>1</v>
      </c>
      <c r="P12404" s="1" t="s">
        <v>40</v>
      </c>
      <c r="Q12404" s="1" t="s">
        <v>40</v>
      </c>
      <c r="R12404">
        <v>0</v>
      </c>
    </row>
    <row r="12405" spans="1:18" x14ac:dyDescent="0.3">
      <c r="A12405" s="1" t="s">
        <v>13015</v>
      </c>
      <c r="B12405" s="1" t="s">
        <v>12955</v>
      </c>
      <c r="C12405">
        <v>2025</v>
      </c>
      <c r="D12405" s="2">
        <v>36600</v>
      </c>
      <c r="E12405" s="1" t="s">
        <v>20</v>
      </c>
      <c r="F12405">
        <v>1</v>
      </c>
      <c r="G12405">
        <v>0</v>
      </c>
      <c r="H12405">
        <v>0</v>
      </c>
      <c r="I12405" s="1" t="s">
        <v>21</v>
      </c>
      <c r="J12405" s="1"/>
      <c r="K12405">
        <v>0</v>
      </c>
      <c r="L12405" s="1" t="s">
        <v>22</v>
      </c>
      <c r="M12405" s="1" t="s">
        <v>26</v>
      </c>
      <c r="N12405" s="1" t="s">
        <v>26</v>
      </c>
      <c r="O12405">
        <v>1</v>
      </c>
      <c r="P12405" s="1" t="s">
        <v>227</v>
      </c>
      <c r="Q12405" s="1" t="s">
        <v>227</v>
      </c>
      <c r="R12405">
        <v>0</v>
      </c>
    </row>
    <row r="12406" spans="1:18" x14ac:dyDescent="0.3">
      <c r="A12406" s="1" t="s">
        <v>13016</v>
      </c>
      <c r="B12406" s="1" t="s">
        <v>12955</v>
      </c>
      <c r="C12406">
        <v>2025</v>
      </c>
      <c r="D12406" s="2">
        <v>36600</v>
      </c>
      <c r="E12406" s="1" t="s">
        <v>20</v>
      </c>
      <c r="F12406">
        <v>1</v>
      </c>
      <c r="G12406">
        <v>0</v>
      </c>
      <c r="H12406">
        <v>0</v>
      </c>
      <c r="I12406" s="1" t="s">
        <v>21</v>
      </c>
      <c r="J12406" s="1"/>
      <c r="K12406">
        <v>0</v>
      </c>
      <c r="L12406" s="1" t="s">
        <v>22</v>
      </c>
      <c r="M12406" s="1" t="s">
        <v>23</v>
      </c>
      <c r="N12406" s="1" t="s">
        <v>23</v>
      </c>
      <c r="O12406">
        <v>1</v>
      </c>
      <c r="P12406" s="1" t="s">
        <v>27</v>
      </c>
      <c r="Q12406" s="1" t="s">
        <v>27</v>
      </c>
      <c r="R12406">
        <v>0</v>
      </c>
    </row>
    <row r="12407" spans="1:18" x14ac:dyDescent="0.3">
      <c r="A12407" s="1" t="s">
        <v>13017</v>
      </c>
      <c r="B12407" s="1" t="s">
        <v>12955</v>
      </c>
      <c r="C12407">
        <v>2025</v>
      </c>
      <c r="D12407" s="2">
        <v>36600</v>
      </c>
      <c r="E12407" s="1" t="s">
        <v>20</v>
      </c>
      <c r="F12407">
        <v>1</v>
      </c>
      <c r="G12407">
        <v>0</v>
      </c>
      <c r="H12407">
        <v>0</v>
      </c>
      <c r="I12407" s="1" t="s">
        <v>21</v>
      </c>
      <c r="J12407" s="1"/>
      <c r="K12407">
        <v>0</v>
      </c>
      <c r="L12407" s="1" t="s">
        <v>22</v>
      </c>
      <c r="M12407" s="1" t="s">
        <v>23</v>
      </c>
      <c r="N12407" s="1" t="s">
        <v>23</v>
      </c>
      <c r="O12407">
        <v>1</v>
      </c>
      <c r="P12407" s="1" t="s">
        <v>27</v>
      </c>
      <c r="Q12407" s="1" t="s">
        <v>27</v>
      </c>
      <c r="R12407">
        <v>0</v>
      </c>
    </row>
    <row r="12408" spans="1:18" x14ac:dyDescent="0.3">
      <c r="A12408" s="1" t="s">
        <v>13018</v>
      </c>
      <c r="B12408" s="1" t="s">
        <v>12955</v>
      </c>
      <c r="C12408">
        <v>2025</v>
      </c>
      <c r="D12408" s="2">
        <v>36600</v>
      </c>
      <c r="E12408" s="1" t="s">
        <v>20</v>
      </c>
      <c r="F12408">
        <v>1</v>
      </c>
      <c r="G12408">
        <v>0</v>
      </c>
      <c r="H12408">
        <v>0</v>
      </c>
      <c r="I12408" s="1" t="s">
        <v>21</v>
      </c>
      <c r="J12408" s="1"/>
      <c r="K12408">
        <v>0</v>
      </c>
      <c r="L12408" s="1" t="s">
        <v>22</v>
      </c>
      <c r="M12408" s="1" t="s">
        <v>47</v>
      </c>
      <c r="N12408" s="1" t="s">
        <v>47</v>
      </c>
      <c r="O12408">
        <v>1</v>
      </c>
      <c r="P12408" s="1" t="s">
        <v>2432</v>
      </c>
      <c r="Q12408" s="1" t="s">
        <v>2432</v>
      </c>
      <c r="R12408">
        <v>0</v>
      </c>
    </row>
    <row r="12409" spans="1:18" x14ac:dyDescent="0.3">
      <c r="A12409" s="1" t="s">
        <v>13019</v>
      </c>
      <c r="B12409" s="1" t="s">
        <v>12955</v>
      </c>
      <c r="C12409">
        <v>2025</v>
      </c>
      <c r="D12409" s="2">
        <v>36600</v>
      </c>
      <c r="E12409" s="1" t="s">
        <v>20</v>
      </c>
      <c r="F12409">
        <v>1</v>
      </c>
      <c r="G12409">
        <v>0</v>
      </c>
      <c r="H12409">
        <v>0</v>
      </c>
      <c r="I12409" s="1" t="s">
        <v>21</v>
      </c>
      <c r="J12409" s="1"/>
      <c r="K12409">
        <v>0</v>
      </c>
      <c r="L12409" s="1" t="s">
        <v>22</v>
      </c>
      <c r="M12409" s="1" t="s">
        <v>23</v>
      </c>
      <c r="N12409" s="1" t="s">
        <v>23</v>
      </c>
      <c r="O12409">
        <v>1</v>
      </c>
      <c r="P12409" s="1" t="s">
        <v>878</v>
      </c>
      <c r="Q12409" s="1" t="s">
        <v>878</v>
      </c>
      <c r="R12409">
        <v>0</v>
      </c>
    </row>
    <row r="12410" spans="1:18" x14ac:dyDescent="0.3">
      <c r="A12410" s="1" t="s">
        <v>13020</v>
      </c>
      <c r="B12410" s="1" t="s">
        <v>12955</v>
      </c>
      <c r="C12410">
        <v>2025</v>
      </c>
      <c r="D12410" s="2">
        <v>36600</v>
      </c>
      <c r="E12410" s="1" t="s">
        <v>20</v>
      </c>
      <c r="F12410">
        <v>1</v>
      </c>
      <c r="G12410">
        <v>0</v>
      </c>
      <c r="H12410">
        <v>0</v>
      </c>
      <c r="I12410" s="1" t="s">
        <v>21</v>
      </c>
      <c r="J12410" s="1"/>
      <c r="K12410">
        <v>0</v>
      </c>
      <c r="L12410" s="1" t="s">
        <v>22</v>
      </c>
      <c r="M12410" s="1" t="s">
        <v>35</v>
      </c>
      <c r="N12410" s="1" t="s">
        <v>35</v>
      </c>
      <c r="O12410">
        <v>1</v>
      </c>
      <c r="P12410" s="1" t="s">
        <v>2432</v>
      </c>
      <c r="Q12410" s="1" t="s">
        <v>2432</v>
      </c>
      <c r="R12410">
        <v>0</v>
      </c>
    </row>
    <row r="12411" spans="1:18" x14ac:dyDescent="0.3">
      <c r="A12411" s="1" t="s">
        <v>13021</v>
      </c>
      <c r="B12411" s="1" t="s">
        <v>12955</v>
      </c>
      <c r="C12411">
        <v>2025</v>
      </c>
      <c r="D12411" s="2">
        <v>36600</v>
      </c>
      <c r="E12411" s="1" t="s">
        <v>20</v>
      </c>
      <c r="F12411">
        <v>1</v>
      </c>
      <c r="G12411">
        <v>0</v>
      </c>
      <c r="H12411">
        <v>0</v>
      </c>
      <c r="I12411" s="1" t="s">
        <v>21</v>
      </c>
      <c r="J12411" s="1"/>
      <c r="K12411">
        <v>0</v>
      </c>
      <c r="L12411" s="1" t="s">
        <v>22</v>
      </c>
      <c r="M12411" s="1" t="s">
        <v>33</v>
      </c>
      <c r="N12411" s="1" t="s">
        <v>33</v>
      </c>
      <c r="O12411">
        <v>1</v>
      </c>
      <c r="P12411" s="1" t="s">
        <v>878</v>
      </c>
      <c r="Q12411" s="1" t="s">
        <v>878</v>
      </c>
      <c r="R12411">
        <v>0</v>
      </c>
    </row>
    <row r="12412" spans="1:18" x14ac:dyDescent="0.3">
      <c r="A12412" s="1" t="s">
        <v>13022</v>
      </c>
      <c r="B12412" s="1" t="s">
        <v>12955</v>
      </c>
      <c r="C12412">
        <v>2025</v>
      </c>
      <c r="D12412" s="2">
        <v>36600</v>
      </c>
      <c r="E12412" s="1" t="s">
        <v>20</v>
      </c>
      <c r="F12412">
        <v>1</v>
      </c>
      <c r="G12412">
        <v>0</v>
      </c>
      <c r="H12412">
        <v>0</v>
      </c>
      <c r="I12412" s="1" t="s">
        <v>21</v>
      </c>
      <c r="J12412" s="1"/>
      <c r="K12412">
        <v>0</v>
      </c>
      <c r="L12412" s="1" t="s">
        <v>22</v>
      </c>
      <c r="M12412" s="1" t="s">
        <v>33</v>
      </c>
      <c r="N12412" s="1" t="s">
        <v>33</v>
      </c>
      <c r="O12412">
        <v>1</v>
      </c>
      <c r="P12412" s="1" t="s">
        <v>27</v>
      </c>
      <c r="Q12412" s="1" t="s">
        <v>27</v>
      </c>
      <c r="R12412">
        <v>0</v>
      </c>
    </row>
    <row r="12413" spans="1:18" x14ac:dyDescent="0.3">
      <c r="A12413" s="1" t="s">
        <v>13023</v>
      </c>
      <c r="B12413" s="1" t="s">
        <v>12955</v>
      </c>
      <c r="C12413">
        <v>2025</v>
      </c>
      <c r="D12413" s="2">
        <v>36600</v>
      </c>
      <c r="E12413" s="1" t="s">
        <v>20</v>
      </c>
      <c r="F12413">
        <v>1</v>
      </c>
      <c r="G12413">
        <v>0</v>
      </c>
      <c r="H12413">
        <v>0</v>
      </c>
      <c r="I12413" s="1" t="s">
        <v>21</v>
      </c>
      <c r="J12413" s="1"/>
      <c r="K12413">
        <v>0</v>
      </c>
      <c r="L12413" s="1" t="s">
        <v>22</v>
      </c>
      <c r="M12413" s="1" t="s">
        <v>26</v>
      </c>
      <c r="N12413" s="1" t="s">
        <v>26</v>
      </c>
      <c r="O12413">
        <v>1</v>
      </c>
      <c r="P12413" s="1" t="s">
        <v>40</v>
      </c>
      <c r="Q12413" s="1" t="s">
        <v>40</v>
      </c>
      <c r="R12413">
        <v>0</v>
      </c>
    </row>
    <row r="12414" spans="1:18" x14ac:dyDescent="0.3">
      <c r="A12414" s="1" t="s">
        <v>13024</v>
      </c>
      <c r="B12414" s="1" t="s">
        <v>12955</v>
      </c>
      <c r="C12414">
        <v>2025</v>
      </c>
      <c r="D12414" s="2">
        <v>36600</v>
      </c>
      <c r="E12414" s="1" t="s">
        <v>20</v>
      </c>
      <c r="F12414">
        <v>1</v>
      </c>
      <c r="G12414">
        <v>0</v>
      </c>
      <c r="H12414">
        <v>0</v>
      </c>
      <c r="I12414" s="1" t="s">
        <v>21</v>
      </c>
      <c r="J12414" s="1"/>
      <c r="K12414">
        <v>0</v>
      </c>
      <c r="L12414" s="1" t="s">
        <v>22</v>
      </c>
      <c r="M12414" s="1" t="s">
        <v>33</v>
      </c>
      <c r="N12414" s="1" t="s">
        <v>33</v>
      </c>
      <c r="O12414">
        <v>2</v>
      </c>
      <c r="P12414" s="1" t="s">
        <v>6463</v>
      </c>
      <c r="Q12414" s="1"/>
      <c r="R12414">
        <v>0</v>
      </c>
    </row>
    <row r="12415" spans="1:18" x14ac:dyDescent="0.3">
      <c r="A12415" s="1" t="s">
        <v>13025</v>
      </c>
      <c r="B12415" s="1" t="s">
        <v>12955</v>
      </c>
      <c r="C12415">
        <v>2025</v>
      </c>
      <c r="D12415" s="2">
        <v>36600</v>
      </c>
      <c r="E12415" s="1" t="s">
        <v>20</v>
      </c>
      <c r="F12415">
        <v>1</v>
      </c>
      <c r="G12415">
        <v>0</v>
      </c>
      <c r="H12415">
        <v>0</v>
      </c>
      <c r="I12415" s="1" t="s">
        <v>21</v>
      </c>
      <c r="J12415" s="1"/>
      <c r="K12415">
        <v>0</v>
      </c>
      <c r="L12415" s="1" t="s">
        <v>22</v>
      </c>
      <c r="M12415" s="1" t="s">
        <v>26</v>
      </c>
      <c r="N12415" s="1" t="s">
        <v>26</v>
      </c>
      <c r="O12415">
        <v>1</v>
      </c>
      <c r="P12415" s="1" t="s">
        <v>3350</v>
      </c>
      <c r="Q12415" s="1" t="s">
        <v>3350</v>
      </c>
      <c r="R12415">
        <v>0</v>
      </c>
    </row>
    <row r="12416" spans="1:18" x14ac:dyDescent="0.3">
      <c r="A12416" s="1" t="s">
        <v>13026</v>
      </c>
      <c r="B12416" s="1" t="s">
        <v>12955</v>
      </c>
      <c r="C12416">
        <v>2025</v>
      </c>
      <c r="D12416" s="2">
        <v>36600</v>
      </c>
      <c r="E12416" s="1" t="s">
        <v>20</v>
      </c>
      <c r="F12416">
        <v>1</v>
      </c>
      <c r="G12416">
        <v>0</v>
      </c>
      <c r="H12416">
        <v>0</v>
      </c>
      <c r="I12416" s="1" t="s">
        <v>21</v>
      </c>
      <c r="J12416" s="1"/>
      <c r="K12416">
        <v>0</v>
      </c>
      <c r="L12416" s="1" t="s">
        <v>22</v>
      </c>
      <c r="M12416" s="1" t="s">
        <v>26</v>
      </c>
      <c r="N12416" s="1" t="s">
        <v>26</v>
      </c>
      <c r="O12416">
        <v>1</v>
      </c>
      <c r="P12416" s="1" t="s">
        <v>227</v>
      </c>
      <c r="Q12416" s="1" t="s">
        <v>227</v>
      </c>
      <c r="R12416">
        <v>0</v>
      </c>
    </row>
    <row r="12417" spans="1:18" x14ac:dyDescent="0.3">
      <c r="A12417" s="1" t="s">
        <v>13027</v>
      </c>
      <c r="B12417" s="1" t="s">
        <v>12955</v>
      </c>
      <c r="C12417">
        <v>2025</v>
      </c>
      <c r="D12417" s="2">
        <v>36600</v>
      </c>
      <c r="E12417" s="1" t="s">
        <v>20</v>
      </c>
      <c r="F12417">
        <v>1</v>
      </c>
      <c r="G12417">
        <v>0</v>
      </c>
      <c r="H12417">
        <v>0</v>
      </c>
      <c r="I12417" s="1" t="s">
        <v>21</v>
      </c>
      <c r="J12417" s="1"/>
      <c r="K12417">
        <v>0</v>
      </c>
      <c r="L12417" s="1" t="s">
        <v>22</v>
      </c>
      <c r="M12417" s="1" t="s">
        <v>26</v>
      </c>
      <c r="N12417" s="1" t="s">
        <v>26</v>
      </c>
      <c r="O12417">
        <v>1</v>
      </c>
      <c r="P12417" s="1" t="s">
        <v>2432</v>
      </c>
      <c r="Q12417" s="1" t="s">
        <v>2432</v>
      </c>
      <c r="R12417">
        <v>0</v>
      </c>
    </row>
    <row r="12418" spans="1:18" x14ac:dyDescent="0.3">
      <c r="A12418" s="1" t="s">
        <v>13028</v>
      </c>
      <c r="B12418" s="1" t="s">
        <v>12955</v>
      </c>
      <c r="C12418">
        <v>2025</v>
      </c>
      <c r="D12418" s="2">
        <v>36600</v>
      </c>
      <c r="E12418" s="1" t="s">
        <v>20</v>
      </c>
      <c r="F12418">
        <v>1</v>
      </c>
      <c r="G12418">
        <v>0</v>
      </c>
      <c r="H12418">
        <v>0</v>
      </c>
      <c r="I12418" s="1" t="s">
        <v>21</v>
      </c>
      <c r="J12418" s="1"/>
      <c r="K12418">
        <v>0</v>
      </c>
      <c r="L12418" s="1" t="s">
        <v>22</v>
      </c>
      <c r="M12418" s="1" t="s">
        <v>23</v>
      </c>
      <c r="N12418" s="1" t="s">
        <v>23</v>
      </c>
      <c r="O12418">
        <v>1</v>
      </c>
      <c r="P12418" s="1" t="s">
        <v>74</v>
      </c>
      <c r="Q12418" s="1" t="s">
        <v>74</v>
      </c>
      <c r="R12418">
        <v>0</v>
      </c>
    </row>
    <row r="12419" spans="1:18" x14ac:dyDescent="0.3">
      <c r="A12419" s="1" t="s">
        <v>13029</v>
      </c>
      <c r="B12419" s="1" t="s">
        <v>12955</v>
      </c>
      <c r="C12419">
        <v>2025</v>
      </c>
      <c r="D12419" s="2">
        <v>36600</v>
      </c>
      <c r="E12419" s="1" t="s">
        <v>20</v>
      </c>
      <c r="F12419">
        <v>1</v>
      </c>
      <c r="G12419">
        <v>0</v>
      </c>
      <c r="H12419">
        <v>0</v>
      </c>
      <c r="I12419" s="1" t="s">
        <v>21</v>
      </c>
      <c r="J12419" s="1"/>
      <c r="K12419">
        <v>0</v>
      </c>
      <c r="L12419" s="1" t="s">
        <v>22</v>
      </c>
      <c r="M12419" s="1" t="s">
        <v>26</v>
      </c>
      <c r="N12419" s="1" t="s">
        <v>26</v>
      </c>
      <c r="O12419">
        <v>1</v>
      </c>
      <c r="P12419" s="1" t="s">
        <v>227</v>
      </c>
      <c r="Q12419" s="1" t="s">
        <v>227</v>
      </c>
      <c r="R12419">
        <v>0</v>
      </c>
    </row>
    <row r="12420" spans="1:18" x14ac:dyDescent="0.3">
      <c r="A12420" s="1" t="s">
        <v>13030</v>
      </c>
      <c r="B12420" s="1" t="s">
        <v>12955</v>
      </c>
      <c r="C12420">
        <v>2025</v>
      </c>
      <c r="D12420" s="2">
        <v>36600</v>
      </c>
      <c r="E12420" s="1" t="s">
        <v>20</v>
      </c>
      <c r="F12420">
        <v>1</v>
      </c>
      <c r="G12420">
        <v>0</v>
      </c>
      <c r="H12420">
        <v>0</v>
      </c>
      <c r="I12420" s="1" t="s">
        <v>21</v>
      </c>
      <c r="J12420" s="1"/>
      <c r="K12420">
        <v>0</v>
      </c>
      <c r="L12420" s="1" t="s">
        <v>22</v>
      </c>
      <c r="M12420" s="1" t="s">
        <v>26</v>
      </c>
      <c r="N12420" s="1" t="s">
        <v>26</v>
      </c>
      <c r="O12420">
        <v>1</v>
      </c>
      <c r="P12420" s="1" t="s">
        <v>534</v>
      </c>
      <c r="Q12420" s="1" t="s">
        <v>534</v>
      </c>
      <c r="R12420">
        <v>0</v>
      </c>
    </row>
    <row r="12421" spans="1:18" x14ac:dyDescent="0.3">
      <c r="A12421" s="1" t="s">
        <v>13031</v>
      </c>
      <c r="B12421" s="1" t="s">
        <v>12955</v>
      </c>
      <c r="C12421">
        <v>2025</v>
      </c>
      <c r="D12421" s="2">
        <v>36600</v>
      </c>
      <c r="E12421" s="1" t="s">
        <v>20</v>
      </c>
      <c r="F12421">
        <v>1</v>
      </c>
      <c r="G12421">
        <v>0</v>
      </c>
      <c r="H12421">
        <v>0</v>
      </c>
      <c r="I12421" s="1" t="s">
        <v>21</v>
      </c>
      <c r="J12421" s="1"/>
      <c r="K12421">
        <v>0</v>
      </c>
      <c r="L12421" s="1" t="s">
        <v>22</v>
      </c>
      <c r="M12421" s="1" t="s">
        <v>26</v>
      </c>
      <c r="N12421" s="1" t="s">
        <v>26</v>
      </c>
      <c r="O12421">
        <v>1</v>
      </c>
      <c r="P12421" s="1" t="s">
        <v>2432</v>
      </c>
      <c r="Q12421" s="1" t="s">
        <v>2432</v>
      </c>
      <c r="R12421">
        <v>0</v>
      </c>
    </row>
    <row r="12422" spans="1:18" x14ac:dyDescent="0.3">
      <c r="A12422" s="1" t="s">
        <v>13032</v>
      </c>
      <c r="B12422" s="1" t="s">
        <v>12955</v>
      </c>
      <c r="C12422">
        <v>2025</v>
      </c>
      <c r="D12422" s="2">
        <v>36600</v>
      </c>
      <c r="E12422" s="1" t="s">
        <v>20</v>
      </c>
      <c r="F12422">
        <v>1</v>
      </c>
      <c r="G12422">
        <v>0</v>
      </c>
      <c r="H12422">
        <v>0</v>
      </c>
      <c r="I12422" s="1" t="s">
        <v>21</v>
      </c>
      <c r="J12422" s="1"/>
      <c r="K12422">
        <v>0</v>
      </c>
      <c r="L12422" s="1" t="s">
        <v>22</v>
      </c>
      <c r="M12422" s="1" t="s">
        <v>23</v>
      </c>
      <c r="N12422" s="1" t="s">
        <v>23</v>
      </c>
      <c r="O12422">
        <v>1</v>
      </c>
      <c r="P12422" s="1" t="s">
        <v>534</v>
      </c>
      <c r="Q12422" s="1" t="s">
        <v>534</v>
      </c>
      <c r="R12422">
        <v>0</v>
      </c>
    </row>
    <row r="12423" spans="1:18" x14ac:dyDescent="0.3">
      <c r="A12423" s="1" t="s">
        <v>13033</v>
      </c>
      <c r="B12423" s="1" t="s">
        <v>12955</v>
      </c>
      <c r="C12423">
        <v>2025</v>
      </c>
      <c r="D12423" s="2">
        <v>36600</v>
      </c>
      <c r="E12423" s="1" t="s">
        <v>20</v>
      </c>
      <c r="F12423">
        <v>1</v>
      </c>
      <c r="G12423">
        <v>0</v>
      </c>
      <c r="H12423">
        <v>0</v>
      </c>
      <c r="I12423" s="1" t="s">
        <v>21</v>
      </c>
      <c r="J12423" s="1"/>
      <c r="K12423">
        <v>0</v>
      </c>
      <c r="L12423" s="1" t="s">
        <v>22</v>
      </c>
      <c r="M12423" s="1" t="s">
        <v>26</v>
      </c>
      <c r="N12423" s="1" t="s">
        <v>26</v>
      </c>
      <c r="O12423">
        <v>1</v>
      </c>
      <c r="P12423" s="1" t="s">
        <v>1192</v>
      </c>
      <c r="Q12423" s="1"/>
      <c r="R12423">
        <v>0</v>
      </c>
    </row>
    <row r="12424" spans="1:18" x14ac:dyDescent="0.3">
      <c r="A12424" s="1" t="s">
        <v>13034</v>
      </c>
      <c r="B12424" s="1" t="s">
        <v>12955</v>
      </c>
      <c r="C12424">
        <v>2025</v>
      </c>
      <c r="D12424" s="2">
        <v>36600</v>
      </c>
      <c r="E12424" s="1" t="s">
        <v>20</v>
      </c>
      <c r="F12424">
        <v>1</v>
      </c>
      <c r="G12424">
        <v>0</v>
      </c>
      <c r="H12424">
        <v>0</v>
      </c>
      <c r="I12424" s="1" t="s">
        <v>21</v>
      </c>
      <c r="J12424" s="1"/>
      <c r="K12424">
        <v>0</v>
      </c>
      <c r="L12424" s="1" t="s">
        <v>22</v>
      </c>
      <c r="M12424" s="1" t="s">
        <v>26</v>
      </c>
      <c r="N12424" s="1" t="s">
        <v>26</v>
      </c>
      <c r="O12424">
        <v>1</v>
      </c>
      <c r="P12424" s="1" t="s">
        <v>134</v>
      </c>
      <c r="Q12424" s="1" t="s">
        <v>134</v>
      </c>
      <c r="R12424">
        <v>0</v>
      </c>
    </row>
    <row r="12425" spans="1:18" x14ac:dyDescent="0.3">
      <c r="A12425" s="1" t="s">
        <v>13035</v>
      </c>
      <c r="B12425" s="1" t="s">
        <v>12955</v>
      </c>
      <c r="C12425">
        <v>2025</v>
      </c>
      <c r="D12425" s="2">
        <v>36600</v>
      </c>
      <c r="E12425" s="1" t="s">
        <v>20</v>
      </c>
      <c r="F12425">
        <v>1</v>
      </c>
      <c r="G12425">
        <v>0</v>
      </c>
      <c r="H12425">
        <v>0</v>
      </c>
      <c r="I12425" s="1" t="s">
        <v>21</v>
      </c>
      <c r="J12425" s="1"/>
      <c r="K12425">
        <v>0</v>
      </c>
      <c r="L12425" s="1" t="s">
        <v>22</v>
      </c>
      <c r="M12425" s="1" t="s">
        <v>23</v>
      </c>
      <c r="N12425" s="1" t="s">
        <v>23</v>
      </c>
      <c r="O12425">
        <v>1</v>
      </c>
      <c r="P12425" s="1" t="s">
        <v>534</v>
      </c>
      <c r="Q12425" s="1" t="s">
        <v>534</v>
      </c>
      <c r="R12425">
        <v>0</v>
      </c>
    </row>
    <row r="12426" spans="1:18" x14ac:dyDescent="0.3">
      <c r="A12426" s="1" t="s">
        <v>13036</v>
      </c>
      <c r="B12426" s="1" t="s">
        <v>12955</v>
      </c>
      <c r="C12426">
        <v>2025</v>
      </c>
      <c r="D12426" s="2">
        <v>36600</v>
      </c>
      <c r="E12426" s="1" t="s">
        <v>20</v>
      </c>
      <c r="F12426">
        <v>1</v>
      </c>
      <c r="G12426">
        <v>0</v>
      </c>
      <c r="H12426">
        <v>0</v>
      </c>
      <c r="I12426" s="1" t="s">
        <v>21</v>
      </c>
      <c r="J12426" s="1"/>
      <c r="K12426">
        <v>0</v>
      </c>
      <c r="L12426" s="1" t="s">
        <v>22</v>
      </c>
      <c r="M12426" s="1" t="s">
        <v>26</v>
      </c>
      <c r="N12426" s="1" t="s">
        <v>26</v>
      </c>
      <c r="O12426">
        <v>1</v>
      </c>
      <c r="P12426" s="1" t="s">
        <v>74</v>
      </c>
      <c r="Q12426" s="1" t="s">
        <v>74</v>
      </c>
      <c r="R12426">
        <v>0</v>
      </c>
    </row>
    <row r="12427" spans="1:18" x14ac:dyDescent="0.3">
      <c r="A12427" s="1" t="s">
        <v>13037</v>
      </c>
      <c r="B12427" s="1" t="s">
        <v>12955</v>
      </c>
      <c r="C12427">
        <v>2025</v>
      </c>
      <c r="D12427" s="2">
        <v>36600</v>
      </c>
      <c r="E12427" s="1" t="s">
        <v>37</v>
      </c>
      <c r="F12427">
        <v>1</v>
      </c>
      <c r="G12427">
        <v>1</v>
      </c>
      <c r="H12427">
        <v>1</v>
      </c>
      <c r="I12427" s="1" t="s">
        <v>91</v>
      </c>
      <c r="J12427" s="1" t="s">
        <v>165</v>
      </c>
      <c r="K12427">
        <v>0</v>
      </c>
      <c r="L12427" s="1" t="s">
        <v>22</v>
      </c>
      <c r="M12427" s="1" t="s">
        <v>26</v>
      </c>
      <c r="N12427" s="1" t="s">
        <v>26</v>
      </c>
      <c r="O12427">
        <v>1</v>
      </c>
      <c r="P12427" s="1" t="s">
        <v>31</v>
      </c>
      <c r="Q12427" s="1" t="s">
        <v>31</v>
      </c>
      <c r="R12427">
        <v>0</v>
      </c>
    </row>
    <row r="12428" spans="1:18" x14ac:dyDescent="0.3">
      <c r="A12428" s="1" t="s">
        <v>13038</v>
      </c>
      <c r="B12428" s="1" t="s">
        <v>12955</v>
      </c>
      <c r="C12428">
        <v>2025</v>
      </c>
      <c r="D12428" s="2">
        <v>36600</v>
      </c>
      <c r="E12428" s="1" t="s">
        <v>37</v>
      </c>
      <c r="F12428">
        <v>1</v>
      </c>
      <c r="G12428">
        <v>1</v>
      </c>
      <c r="H12428">
        <v>1</v>
      </c>
      <c r="I12428" s="1" t="s">
        <v>91</v>
      </c>
      <c r="J12428" s="1" t="s">
        <v>711</v>
      </c>
      <c r="K12428">
        <v>0</v>
      </c>
      <c r="L12428" s="1" t="s">
        <v>22</v>
      </c>
      <c r="M12428" s="1" t="s">
        <v>33</v>
      </c>
      <c r="N12428" s="1" t="s">
        <v>33</v>
      </c>
      <c r="O12428">
        <v>1</v>
      </c>
      <c r="P12428" s="1" t="s">
        <v>121</v>
      </c>
      <c r="Q12428" s="1" t="s">
        <v>121</v>
      </c>
      <c r="R12428">
        <v>0</v>
      </c>
    </row>
    <row r="12429" spans="1:18" x14ac:dyDescent="0.3">
      <c r="A12429" s="1" t="s">
        <v>13039</v>
      </c>
      <c r="B12429" s="1" t="s">
        <v>12955</v>
      </c>
      <c r="C12429">
        <v>2025</v>
      </c>
      <c r="D12429" s="2">
        <v>36600</v>
      </c>
      <c r="E12429" s="1" t="s">
        <v>37</v>
      </c>
      <c r="F12429">
        <v>1</v>
      </c>
      <c r="G12429">
        <v>1</v>
      </c>
      <c r="H12429">
        <v>1</v>
      </c>
      <c r="I12429" s="1" t="s">
        <v>91</v>
      </c>
      <c r="J12429" s="1" t="s">
        <v>92</v>
      </c>
      <c r="K12429">
        <v>0</v>
      </c>
      <c r="L12429" s="1" t="s">
        <v>22</v>
      </c>
      <c r="M12429" s="1" t="s">
        <v>33</v>
      </c>
      <c r="N12429" s="1" t="s">
        <v>33</v>
      </c>
      <c r="O12429">
        <v>1</v>
      </c>
      <c r="P12429" s="1" t="s">
        <v>27</v>
      </c>
      <c r="Q12429" s="1" t="s">
        <v>27</v>
      </c>
      <c r="R12429">
        <v>1</v>
      </c>
    </row>
    <row r="12430" spans="1:18" x14ac:dyDescent="0.3">
      <c r="A12430" s="1" t="s">
        <v>13040</v>
      </c>
      <c r="B12430" s="1" t="s">
        <v>12955</v>
      </c>
      <c r="C12430">
        <v>2025</v>
      </c>
      <c r="D12430" s="2">
        <v>36600</v>
      </c>
      <c r="E12430" s="1" t="s">
        <v>20</v>
      </c>
      <c r="F12430">
        <v>1</v>
      </c>
      <c r="G12430">
        <v>0</v>
      </c>
      <c r="H12430">
        <v>0</v>
      </c>
      <c r="I12430" s="1" t="s">
        <v>21</v>
      </c>
      <c r="J12430" s="1"/>
      <c r="K12430">
        <v>0</v>
      </c>
      <c r="L12430" s="1" t="s">
        <v>22</v>
      </c>
      <c r="M12430" s="1" t="s">
        <v>26</v>
      </c>
      <c r="N12430" s="1" t="s">
        <v>26</v>
      </c>
      <c r="O12430">
        <v>1</v>
      </c>
      <c r="P12430" s="1" t="s">
        <v>45</v>
      </c>
      <c r="Q12430" s="1" t="s">
        <v>45</v>
      </c>
      <c r="R12430">
        <v>0</v>
      </c>
    </row>
    <row r="12431" spans="1:18" x14ac:dyDescent="0.3">
      <c r="A12431" s="1" t="s">
        <v>13041</v>
      </c>
      <c r="B12431" s="1" t="s">
        <v>12955</v>
      </c>
      <c r="C12431">
        <v>2025</v>
      </c>
      <c r="D12431" s="2">
        <v>36600</v>
      </c>
      <c r="E12431" s="1" t="s">
        <v>20</v>
      </c>
      <c r="F12431">
        <v>1</v>
      </c>
      <c r="G12431">
        <v>0</v>
      </c>
      <c r="H12431">
        <v>0</v>
      </c>
      <c r="I12431" s="1" t="s">
        <v>21</v>
      </c>
      <c r="J12431" s="1"/>
      <c r="K12431">
        <v>0</v>
      </c>
      <c r="L12431" s="1" t="s">
        <v>22</v>
      </c>
      <c r="M12431" s="1" t="s">
        <v>26</v>
      </c>
      <c r="N12431" s="1" t="s">
        <v>26</v>
      </c>
      <c r="O12431">
        <v>1</v>
      </c>
      <c r="P12431" s="1" t="s">
        <v>878</v>
      </c>
      <c r="Q12431" s="1" t="s">
        <v>878</v>
      </c>
      <c r="R12431">
        <v>0</v>
      </c>
    </row>
    <row r="12432" spans="1:18" x14ac:dyDescent="0.3">
      <c r="A12432" s="1" t="s">
        <v>13042</v>
      </c>
      <c r="B12432" s="1" t="s">
        <v>12955</v>
      </c>
      <c r="C12432">
        <v>2025</v>
      </c>
      <c r="D12432" s="2">
        <v>36600</v>
      </c>
      <c r="E12432" s="1" t="s">
        <v>20</v>
      </c>
      <c r="F12432">
        <v>1</v>
      </c>
      <c r="G12432">
        <v>0</v>
      </c>
      <c r="H12432">
        <v>0</v>
      </c>
      <c r="I12432" s="1" t="s">
        <v>21</v>
      </c>
      <c r="J12432" s="1"/>
      <c r="K12432">
        <v>0</v>
      </c>
      <c r="L12432" s="1" t="s">
        <v>22</v>
      </c>
      <c r="M12432" s="1" t="s">
        <v>26</v>
      </c>
      <c r="N12432" s="1" t="s">
        <v>26</v>
      </c>
      <c r="O12432">
        <v>1</v>
      </c>
      <c r="P12432" s="1" t="s">
        <v>40</v>
      </c>
      <c r="Q12432" s="1" t="s">
        <v>40</v>
      </c>
      <c r="R12432">
        <v>0</v>
      </c>
    </row>
    <row r="12433" spans="1:18" x14ac:dyDescent="0.3">
      <c r="A12433" s="1" t="s">
        <v>13043</v>
      </c>
      <c r="B12433" s="1" t="s">
        <v>12955</v>
      </c>
      <c r="C12433">
        <v>2025</v>
      </c>
      <c r="D12433" s="2">
        <v>36600</v>
      </c>
      <c r="E12433" s="1" t="s">
        <v>37</v>
      </c>
      <c r="F12433">
        <v>1</v>
      </c>
      <c r="G12433">
        <v>1</v>
      </c>
      <c r="H12433">
        <v>1</v>
      </c>
      <c r="I12433" s="1" t="s">
        <v>38</v>
      </c>
      <c r="J12433" s="1" t="s">
        <v>62</v>
      </c>
      <c r="K12433">
        <v>0</v>
      </c>
      <c r="L12433" s="1" t="s">
        <v>22</v>
      </c>
      <c r="M12433" s="1" t="s">
        <v>33</v>
      </c>
      <c r="N12433" s="1" t="s">
        <v>33</v>
      </c>
      <c r="O12433">
        <v>1</v>
      </c>
      <c r="P12433" s="1" t="s">
        <v>27</v>
      </c>
      <c r="Q12433" s="1" t="s">
        <v>27</v>
      </c>
      <c r="R12433">
        <v>1</v>
      </c>
    </row>
    <row r="12434" spans="1:18" x14ac:dyDescent="0.3">
      <c r="A12434" s="1" t="s">
        <v>13044</v>
      </c>
      <c r="B12434" s="1" t="s">
        <v>12955</v>
      </c>
      <c r="C12434">
        <v>2025</v>
      </c>
      <c r="D12434" s="2">
        <v>36600</v>
      </c>
      <c r="E12434" s="1" t="s">
        <v>37</v>
      </c>
      <c r="F12434">
        <v>1</v>
      </c>
      <c r="G12434">
        <v>1</v>
      </c>
      <c r="H12434">
        <v>1</v>
      </c>
      <c r="I12434" s="1" t="s">
        <v>91</v>
      </c>
      <c r="J12434" s="1" t="s">
        <v>165</v>
      </c>
      <c r="K12434">
        <v>0</v>
      </c>
      <c r="L12434" s="1" t="s">
        <v>22</v>
      </c>
      <c r="M12434" s="1" t="s">
        <v>26</v>
      </c>
      <c r="N12434" s="1" t="s">
        <v>26</v>
      </c>
      <c r="O12434">
        <v>1</v>
      </c>
      <c r="P12434" s="1" t="s">
        <v>24</v>
      </c>
      <c r="Q12434" s="1" t="s">
        <v>24</v>
      </c>
      <c r="R12434">
        <v>0</v>
      </c>
    </row>
    <row r="12435" spans="1:18" x14ac:dyDescent="0.3">
      <c r="A12435" s="1" t="s">
        <v>13045</v>
      </c>
      <c r="B12435" s="1" t="s">
        <v>12955</v>
      </c>
      <c r="C12435">
        <v>2025</v>
      </c>
      <c r="D12435" s="2">
        <v>36600</v>
      </c>
      <c r="E12435" s="1" t="s">
        <v>20</v>
      </c>
      <c r="F12435">
        <v>1</v>
      </c>
      <c r="G12435">
        <v>0</v>
      </c>
      <c r="H12435">
        <v>0</v>
      </c>
      <c r="I12435" s="1" t="s">
        <v>21</v>
      </c>
      <c r="J12435" s="1"/>
      <c r="K12435">
        <v>0</v>
      </c>
      <c r="L12435" s="1" t="s">
        <v>22</v>
      </c>
      <c r="M12435" s="1" t="s">
        <v>26</v>
      </c>
      <c r="N12435" s="1" t="s">
        <v>26</v>
      </c>
      <c r="O12435">
        <v>1</v>
      </c>
      <c r="P12435" s="1" t="s">
        <v>227</v>
      </c>
      <c r="Q12435" s="1" t="s">
        <v>227</v>
      </c>
      <c r="R12435">
        <v>0</v>
      </c>
    </row>
    <row r="12436" spans="1:18" x14ac:dyDescent="0.3">
      <c r="A12436" s="1" t="s">
        <v>13046</v>
      </c>
      <c r="B12436" s="1" t="s">
        <v>12955</v>
      </c>
      <c r="C12436">
        <v>2025</v>
      </c>
      <c r="D12436" s="2">
        <v>36600</v>
      </c>
      <c r="E12436" s="1" t="s">
        <v>20</v>
      </c>
      <c r="F12436">
        <v>1</v>
      </c>
      <c r="G12436">
        <v>0</v>
      </c>
      <c r="H12436">
        <v>0</v>
      </c>
      <c r="I12436" s="1" t="s">
        <v>21</v>
      </c>
      <c r="J12436" s="1"/>
      <c r="K12436">
        <v>0</v>
      </c>
      <c r="L12436" s="1" t="s">
        <v>22</v>
      </c>
      <c r="M12436" s="1" t="s">
        <v>23</v>
      </c>
      <c r="N12436" s="1" t="s">
        <v>23</v>
      </c>
      <c r="O12436">
        <v>1</v>
      </c>
      <c r="P12436" s="1" t="s">
        <v>534</v>
      </c>
      <c r="Q12436" s="1" t="s">
        <v>534</v>
      </c>
      <c r="R12436">
        <v>0</v>
      </c>
    </row>
    <row r="12437" spans="1:18" x14ac:dyDescent="0.3">
      <c r="A12437" s="1" t="s">
        <v>13047</v>
      </c>
      <c r="B12437" s="1" t="s">
        <v>12955</v>
      </c>
      <c r="C12437">
        <v>2025</v>
      </c>
      <c r="D12437" s="2">
        <v>36600</v>
      </c>
      <c r="E12437" s="1" t="s">
        <v>20</v>
      </c>
      <c r="F12437">
        <v>1</v>
      </c>
      <c r="G12437">
        <v>0</v>
      </c>
      <c r="H12437">
        <v>0</v>
      </c>
      <c r="I12437" s="1" t="s">
        <v>21</v>
      </c>
      <c r="J12437" s="1"/>
      <c r="K12437">
        <v>0</v>
      </c>
      <c r="L12437" s="1" t="s">
        <v>22</v>
      </c>
      <c r="M12437" s="1" t="s">
        <v>23</v>
      </c>
      <c r="N12437" s="1" t="s">
        <v>23</v>
      </c>
      <c r="O12437">
        <v>1</v>
      </c>
      <c r="P12437" s="1" t="s">
        <v>53</v>
      </c>
      <c r="Q12437" s="1" t="s">
        <v>53</v>
      </c>
      <c r="R12437">
        <v>0</v>
      </c>
    </row>
    <row r="12438" spans="1:18" x14ac:dyDescent="0.3">
      <c r="A12438" s="1" t="s">
        <v>13048</v>
      </c>
      <c r="B12438" s="1" t="s">
        <v>12955</v>
      </c>
      <c r="C12438">
        <v>2025</v>
      </c>
      <c r="D12438" s="2">
        <v>36600</v>
      </c>
      <c r="E12438" s="1" t="s">
        <v>20</v>
      </c>
      <c r="F12438">
        <v>1</v>
      </c>
      <c r="G12438">
        <v>0</v>
      </c>
      <c r="H12438">
        <v>0</v>
      </c>
      <c r="I12438" s="1" t="s">
        <v>21</v>
      </c>
      <c r="J12438" s="1"/>
      <c r="K12438">
        <v>0</v>
      </c>
      <c r="L12438" s="1" t="s">
        <v>22</v>
      </c>
      <c r="M12438" s="1" t="s">
        <v>26</v>
      </c>
      <c r="N12438" s="1" t="s">
        <v>26</v>
      </c>
      <c r="O12438">
        <v>1</v>
      </c>
      <c r="P12438" s="1" t="s">
        <v>227</v>
      </c>
      <c r="Q12438" s="1" t="s">
        <v>227</v>
      </c>
      <c r="R12438">
        <v>0</v>
      </c>
    </row>
    <row r="12439" spans="1:18" x14ac:dyDescent="0.3">
      <c r="A12439" s="1" t="s">
        <v>13049</v>
      </c>
      <c r="B12439" s="1" t="s">
        <v>12955</v>
      </c>
      <c r="C12439">
        <v>2025</v>
      </c>
      <c r="D12439" s="2">
        <v>36600</v>
      </c>
      <c r="E12439" s="1" t="s">
        <v>20</v>
      </c>
      <c r="F12439">
        <v>1</v>
      </c>
      <c r="G12439">
        <v>0</v>
      </c>
      <c r="H12439">
        <v>0</v>
      </c>
      <c r="I12439" s="1" t="s">
        <v>21</v>
      </c>
      <c r="J12439" s="1"/>
      <c r="K12439">
        <v>0</v>
      </c>
      <c r="L12439" s="1" t="s">
        <v>22</v>
      </c>
      <c r="M12439" s="1" t="s">
        <v>26</v>
      </c>
      <c r="N12439" s="1" t="s">
        <v>26</v>
      </c>
      <c r="O12439">
        <v>1</v>
      </c>
      <c r="P12439" s="1" t="s">
        <v>27</v>
      </c>
      <c r="Q12439" s="1" t="s">
        <v>27</v>
      </c>
      <c r="R12439">
        <v>0</v>
      </c>
    </row>
    <row r="12440" spans="1:18" x14ac:dyDescent="0.3">
      <c r="A12440" s="1" t="s">
        <v>13050</v>
      </c>
      <c r="B12440" s="1" t="s">
        <v>12955</v>
      </c>
      <c r="C12440">
        <v>2025</v>
      </c>
      <c r="D12440" s="2">
        <v>36600</v>
      </c>
      <c r="E12440" s="1" t="s">
        <v>20</v>
      </c>
      <c r="F12440">
        <v>1</v>
      </c>
      <c r="G12440">
        <v>0</v>
      </c>
      <c r="H12440">
        <v>0</v>
      </c>
      <c r="I12440" s="1" t="s">
        <v>21</v>
      </c>
      <c r="J12440" s="1"/>
      <c r="K12440">
        <v>0</v>
      </c>
      <c r="L12440" s="1" t="s">
        <v>22</v>
      </c>
      <c r="M12440" s="1" t="s">
        <v>23</v>
      </c>
      <c r="N12440" s="1" t="s">
        <v>23</v>
      </c>
      <c r="O12440">
        <v>1</v>
      </c>
      <c r="P12440" s="1" t="s">
        <v>27</v>
      </c>
      <c r="Q12440" s="1" t="s">
        <v>27</v>
      </c>
      <c r="R12440">
        <v>0</v>
      </c>
    </row>
    <row r="12441" spans="1:18" x14ac:dyDescent="0.3">
      <c r="A12441" s="1" t="s">
        <v>13051</v>
      </c>
      <c r="B12441" s="1" t="s">
        <v>12955</v>
      </c>
      <c r="C12441">
        <v>2025</v>
      </c>
      <c r="D12441" s="2">
        <v>36600</v>
      </c>
      <c r="E12441" s="1" t="s">
        <v>20</v>
      </c>
      <c r="F12441">
        <v>1</v>
      </c>
      <c r="G12441">
        <v>0</v>
      </c>
      <c r="H12441">
        <v>0</v>
      </c>
      <c r="I12441" s="1" t="s">
        <v>21</v>
      </c>
      <c r="J12441" s="1"/>
      <c r="K12441">
        <v>0</v>
      </c>
      <c r="L12441" s="1" t="s">
        <v>22</v>
      </c>
      <c r="M12441" s="1" t="s">
        <v>26</v>
      </c>
      <c r="N12441" s="1" t="s">
        <v>26</v>
      </c>
      <c r="O12441">
        <v>2</v>
      </c>
      <c r="P12441" s="1" t="s">
        <v>6357</v>
      </c>
      <c r="Q12441" s="1"/>
      <c r="R12441">
        <v>0</v>
      </c>
    </row>
    <row r="12442" spans="1:18" x14ac:dyDescent="0.3">
      <c r="A12442" s="1" t="s">
        <v>13052</v>
      </c>
      <c r="B12442" s="1" t="s">
        <v>12955</v>
      </c>
      <c r="C12442">
        <v>2025</v>
      </c>
      <c r="D12442" s="2">
        <v>36600</v>
      </c>
      <c r="E12442" s="1" t="s">
        <v>20</v>
      </c>
      <c r="F12442">
        <v>1</v>
      </c>
      <c r="G12442">
        <v>0</v>
      </c>
      <c r="H12442">
        <v>0</v>
      </c>
      <c r="I12442" s="1" t="s">
        <v>21</v>
      </c>
      <c r="J12442" s="1"/>
      <c r="K12442">
        <v>0</v>
      </c>
      <c r="L12442" s="1" t="s">
        <v>22</v>
      </c>
      <c r="M12442" s="1" t="s">
        <v>23</v>
      </c>
      <c r="N12442" s="1" t="s">
        <v>23</v>
      </c>
      <c r="O12442">
        <v>3</v>
      </c>
      <c r="P12442" s="1" t="s">
        <v>13053</v>
      </c>
      <c r="Q12442" s="1"/>
      <c r="R12442">
        <v>0</v>
      </c>
    </row>
    <row r="12443" spans="1:18" x14ac:dyDescent="0.3">
      <c r="A12443" s="1" t="s">
        <v>13054</v>
      </c>
      <c r="B12443" s="1" t="s">
        <v>12955</v>
      </c>
      <c r="C12443">
        <v>2025</v>
      </c>
      <c r="D12443" s="2">
        <v>36600</v>
      </c>
      <c r="E12443" s="1" t="s">
        <v>20</v>
      </c>
      <c r="F12443">
        <v>1</v>
      </c>
      <c r="G12443">
        <v>0</v>
      </c>
      <c r="H12443">
        <v>0</v>
      </c>
      <c r="I12443" s="1" t="s">
        <v>21</v>
      </c>
      <c r="J12443" s="1"/>
      <c r="K12443">
        <v>0</v>
      </c>
      <c r="L12443" s="1" t="s">
        <v>22</v>
      </c>
      <c r="M12443" s="1" t="s">
        <v>33</v>
      </c>
      <c r="N12443" s="1" t="s">
        <v>33</v>
      </c>
      <c r="O12443">
        <v>1</v>
      </c>
      <c r="P12443" s="1" t="s">
        <v>27</v>
      </c>
      <c r="Q12443" s="1" t="s">
        <v>27</v>
      </c>
      <c r="R12443">
        <v>0</v>
      </c>
    </row>
    <row r="12444" spans="1:18" x14ac:dyDescent="0.3">
      <c r="A12444" s="1" t="s">
        <v>13055</v>
      </c>
      <c r="B12444" s="1" t="s">
        <v>12955</v>
      </c>
      <c r="C12444">
        <v>2025</v>
      </c>
      <c r="D12444" s="2">
        <v>36600</v>
      </c>
      <c r="E12444" s="1" t="s">
        <v>20</v>
      </c>
      <c r="F12444">
        <v>1</v>
      </c>
      <c r="G12444">
        <v>0</v>
      </c>
      <c r="H12444">
        <v>0</v>
      </c>
      <c r="I12444" s="1" t="s">
        <v>21</v>
      </c>
      <c r="J12444" s="1"/>
      <c r="K12444">
        <v>0</v>
      </c>
      <c r="L12444" s="1" t="s">
        <v>22</v>
      </c>
      <c r="M12444" s="1" t="s">
        <v>26</v>
      </c>
      <c r="N12444" s="1" t="s">
        <v>26</v>
      </c>
      <c r="O12444">
        <v>1</v>
      </c>
      <c r="P12444" s="1" t="s">
        <v>2432</v>
      </c>
      <c r="Q12444" s="1" t="s">
        <v>2432</v>
      </c>
      <c r="R12444">
        <v>0</v>
      </c>
    </row>
    <row r="12445" spans="1:18" x14ac:dyDescent="0.3">
      <c r="A12445" s="1" t="s">
        <v>13056</v>
      </c>
      <c r="B12445" s="1" t="s">
        <v>12955</v>
      </c>
      <c r="C12445">
        <v>2025</v>
      </c>
      <c r="D12445" s="2">
        <v>36600</v>
      </c>
      <c r="E12445" s="1" t="s">
        <v>20</v>
      </c>
      <c r="F12445">
        <v>1</v>
      </c>
      <c r="G12445">
        <v>0</v>
      </c>
      <c r="H12445">
        <v>0</v>
      </c>
      <c r="I12445" s="1" t="s">
        <v>21</v>
      </c>
      <c r="J12445" s="1"/>
      <c r="K12445">
        <v>0</v>
      </c>
      <c r="L12445" s="1" t="s">
        <v>22</v>
      </c>
      <c r="M12445" s="1" t="s">
        <v>26</v>
      </c>
      <c r="N12445" s="1" t="s">
        <v>26</v>
      </c>
      <c r="O12445">
        <v>1</v>
      </c>
      <c r="P12445" s="1" t="s">
        <v>2432</v>
      </c>
      <c r="Q12445" s="1" t="s">
        <v>2432</v>
      </c>
      <c r="R12445">
        <v>0</v>
      </c>
    </row>
    <row r="12446" spans="1:18" x14ac:dyDescent="0.3">
      <c r="A12446" s="1" t="s">
        <v>13057</v>
      </c>
      <c r="B12446" s="1" t="s">
        <v>12955</v>
      </c>
      <c r="C12446">
        <v>2025</v>
      </c>
      <c r="D12446" s="2">
        <v>36600</v>
      </c>
      <c r="E12446" s="1" t="s">
        <v>20</v>
      </c>
      <c r="F12446">
        <v>1</v>
      </c>
      <c r="G12446">
        <v>0</v>
      </c>
      <c r="H12446">
        <v>0</v>
      </c>
      <c r="I12446" s="1" t="s">
        <v>21</v>
      </c>
      <c r="J12446" s="1"/>
      <c r="K12446">
        <v>0</v>
      </c>
      <c r="L12446" s="1" t="s">
        <v>22</v>
      </c>
      <c r="M12446" s="1" t="s">
        <v>26</v>
      </c>
      <c r="N12446" s="1" t="s">
        <v>26</v>
      </c>
      <c r="O12446">
        <v>1</v>
      </c>
      <c r="P12446" s="1" t="s">
        <v>2432</v>
      </c>
      <c r="Q12446" s="1" t="s">
        <v>2432</v>
      </c>
      <c r="R12446">
        <v>0</v>
      </c>
    </row>
    <row r="12447" spans="1:18" x14ac:dyDescent="0.3">
      <c r="A12447" s="1" t="s">
        <v>13058</v>
      </c>
      <c r="B12447" s="1" t="s">
        <v>12955</v>
      </c>
      <c r="C12447">
        <v>2025</v>
      </c>
      <c r="D12447" s="2">
        <v>36600</v>
      </c>
      <c r="E12447" s="1" t="s">
        <v>20</v>
      </c>
      <c r="F12447">
        <v>1</v>
      </c>
      <c r="G12447">
        <v>0</v>
      </c>
      <c r="H12447">
        <v>0</v>
      </c>
      <c r="I12447" s="1" t="s">
        <v>21</v>
      </c>
      <c r="J12447" s="1"/>
      <c r="K12447">
        <v>0</v>
      </c>
      <c r="L12447" s="1" t="s">
        <v>22</v>
      </c>
      <c r="M12447" s="1" t="s">
        <v>35</v>
      </c>
      <c r="N12447" s="1" t="s">
        <v>35</v>
      </c>
      <c r="O12447">
        <v>1</v>
      </c>
      <c r="P12447" s="1" t="s">
        <v>121</v>
      </c>
      <c r="Q12447" s="1" t="s">
        <v>121</v>
      </c>
      <c r="R12447">
        <v>0</v>
      </c>
    </row>
    <row r="12448" spans="1:18" x14ac:dyDescent="0.3">
      <c r="A12448" s="1" t="s">
        <v>13059</v>
      </c>
      <c r="B12448" s="1" t="s">
        <v>12955</v>
      </c>
      <c r="C12448">
        <v>2025</v>
      </c>
      <c r="D12448" s="2">
        <v>36600</v>
      </c>
      <c r="E12448" s="1" t="s">
        <v>20</v>
      </c>
      <c r="F12448">
        <v>1</v>
      </c>
      <c r="G12448">
        <v>0</v>
      </c>
      <c r="H12448">
        <v>0</v>
      </c>
      <c r="I12448" s="1" t="s">
        <v>21</v>
      </c>
      <c r="J12448" s="1"/>
      <c r="K12448">
        <v>0</v>
      </c>
      <c r="L12448" s="1" t="s">
        <v>22</v>
      </c>
      <c r="M12448" s="1" t="s">
        <v>23</v>
      </c>
      <c r="N12448" s="1" t="s">
        <v>23</v>
      </c>
      <c r="O12448">
        <v>1</v>
      </c>
      <c r="P12448" s="1" t="s">
        <v>211</v>
      </c>
      <c r="Q12448" s="1" t="s">
        <v>211</v>
      </c>
      <c r="R12448">
        <v>0</v>
      </c>
    </row>
    <row r="12449" spans="1:18" x14ac:dyDescent="0.3">
      <c r="A12449" s="1" t="s">
        <v>13060</v>
      </c>
      <c r="B12449" s="1" t="s">
        <v>12955</v>
      </c>
      <c r="C12449">
        <v>2025</v>
      </c>
      <c r="D12449" s="2">
        <v>36600</v>
      </c>
      <c r="E12449" s="1" t="s">
        <v>20</v>
      </c>
      <c r="F12449">
        <v>1</v>
      </c>
      <c r="G12449">
        <v>0</v>
      </c>
      <c r="H12449">
        <v>0</v>
      </c>
      <c r="I12449" s="1" t="s">
        <v>21</v>
      </c>
      <c r="J12449" s="1"/>
      <c r="K12449">
        <v>0</v>
      </c>
      <c r="L12449" s="1" t="s">
        <v>22</v>
      </c>
      <c r="M12449" s="1" t="s">
        <v>23</v>
      </c>
      <c r="N12449" s="1" t="s">
        <v>23</v>
      </c>
      <c r="O12449">
        <v>1</v>
      </c>
      <c r="P12449" s="1" t="s">
        <v>27</v>
      </c>
      <c r="Q12449" s="1" t="s">
        <v>27</v>
      </c>
      <c r="R12449">
        <v>0</v>
      </c>
    </row>
    <row r="12450" spans="1:18" x14ac:dyDescent="0.3">
      <c r="A12450" s="1" t="s">
        <v>13061</v>
      </c>
      <c r="B12450" s="1" t="s">
        <v>12955</v>
      </c>
      <c r="C12450">
        <v>2025</v>
      </c>
      <c r="D12450" s="2">
        <v>36600</v>
      </c>
      <c r="E12450" s="1" t="s">
        <v>20</v>
      </c>
      <c r="F12450">
        <v>1</v>
      </c>
      <c r="G12450">
        <v>0</v>
      </c>
      <c r="H12450">
        <v>0</v>
      </c>
      <c r="I12450" s="1" t="s">
        <v>21</v>
      </c>
      <c r="J12450" s="1"/>
      <c r="K12450">
        <v>0</v>
      </c>
      <c r="L12450" s="1" t="s">
        <v>22</v>
      </c>
      <c r="M12450" s="1" t="s">
        <v>23</v>
      </c>
      <c r="N12450" s="1" t="s">
        <v>23</v>
      </c>
      <c r="O12450">
        <v>1</v>
      </c>
      <c r="P12450" s="1" t="s">
        <v>31</v>
      </c>
      <c r="Q12450" s="1" t="s">
        <v>31</v>
      </c>
      <c r="R12450">
        <v>0</v>
      </c>
    </row>
    <row r="12451" spans="1:18" x14ac:dyDescent="0.3">
      <c r="A12451" s="1" t="s">
        <v>13062</v>
      </c>
      <c r="B12451" s="1" t="s">
        <v>12955</v>
      </c>
      <c r="C12451">
        <v>2025</v>
      </c>
      <c r="D12451" s="2">
        <v>36600</v>
      </c>
      <c r="E12451" s="1" t="s">
        <v>20</v>
      </c>
      <c r="F12451">
        <v>1</v>
      </c>
      <c r="G12451">
        <v>0</v>
      </c>
      <c r="H12451">
        <v>0</v>
      </c>
      <c r="I12451" s="1" t="s">
        <v>21</v>
      </c>
      <c r="J12451" s="1"/>
      <c r="K12451">
        <v>0</v>
      </c>
      <c r="L12451" s="1" t="s">
        <v>22</v>
      </c>
      <c r="M12451" s="1" t="s">
        <v>33</v>
      </c>
      <c r="N12451" s="1" t="s">
        <v>33</v>
      </c>
      <c r="O12451">
        <v>1</v>
      </c>
      <c r="P12451" s="1" t="s">
        <v>227</v>
      </c>
      <c r="Q12451" s="1" t="s">
        <v>227</v>
      </c>
      <c r="R12451">
        <v>0</v>
      </c>
    </row>
    <row r="12452" spans="1:18" x14ac:dyDescent="0.3">
      <c r="A12452" s="1" t="s">
        <v>13063</v>
      </c>
      <c r="B12452" s="1" t="s">
        <v>12955</v>
      </c>
      <c r="C12452">
        <v>2025</v>
      </c>
      <c r="D12452" s="2">
        <v>36600</v>
      </c>
      <c r="E12452" s="1" t="s">
        <v>20</v>
      </c>
      <c r="F12452">
        <v>1</v>
      </c>
      <c r="G12452">
        <v>0</v>
      </c>
      <c r="H12452">
        <v>0</v>
      </c>
      <c r="I12452" s="1" t="s">
        <v>21</v>
      </c>
      <c r="J12452" s="1"/>
      <c r="K12452">
        <v>0</v>
      </c>
      <c r="L12452" s="1" t="s">
        <v>22</v>
      </c>
      <c r="M12452" s="1" t="s">
        <v>26</v>
      </c>
      <c r="N12452" s="1" t="s">
        <v>26</v>
      </c>
      <c r="O12452">
        <v>1</v>
      </c>
      <c r="P12452" s="1" t="s">
        <v>227</v>
      </c>
      <c r="Q12452" s="1" t="s">
        <v>227</v>
      </c>
      <c r="R12452">
        <v>0</v>
      </c>
    </row>
    <row r="12453" spans="1:18" x14ac:dyDescent="0.3">
      <c r="A12453" s="1" t="s">
        <v>13064</v>
      </c>
      <c r="B12453" s="1" t="s">
        <v>12955</v>
      </c>
      <c r="C12453">
        <v>2025</v>
      </c>
      <c r="D12453" s="2">
        <v>36600</v>
      </c>
      <c r="E12453" s="1" t="s">
        <v>20</v>
      </c>
      <c r="F12453">
        <v>1</v>
      </c>
      <c r="G12453">
        <v>0</v>
      </c>
      <c r="H12453">
        <v>0</v>
      </c>
      <c r="I12453" s="1" t="s">
        <v>21</v>
      </c>
      <c r="J12453" s="1"/>
      <c r="K12453">
        <v>0</v>
      </c>
      <c r="L12453" s="1" t="s">
        <v>22</v>
      </c>
      <c r="M12453" s="1" t="s">
        <v>26</v>
      </c>
      <c r="N12453" s="1" t="s">
        <v>26</v>
      </c>
      <c r="O12453">
        <v>1</v>
      </c>
      <c r="P12453" s="1" t="s">
        <v>80</v>
      </c>
      <c r="Q12453" s="1" t="s">
        <v>80</v>
      </c>
      <c r="R12453">
        <v>0</v>
      </c>
    </row>
    <row r="12454" spans="1:18" x14ac:dyDescent="0.3">
      <c r="A12454" s="1" t="s">
        <v>13065</v>
      </c>
      <c r="B12454" s="1" t="s">
        <v>12955</v>
      </c>
      <c r="C12454">
        <v>2025</v>
      </c>
      <c r="D12454" s="2">
        <v>36600</v>
      </c>
      <c r="E12454" s="1" t="s">
        <v>20</v>
      </c>
      <c r="F12454">
        <v>1</v>
      </c>
      <c r="G12454">
        <v>0</v>
      </c>
      <c r="H12454">
        <v>0</v>
      </c>
      <c r="I12454" s="1" t="s">
        <v>21</v>
      </c>
      <c r="J12454" s="1"/>
      <c r="K12454">
        <v>0</v>
      </c>
      <c r="L12454" s="1" t="s">
        <v>22</v>
      </c>
      <c r="M12454" s="1" t="s">
        <v>26</v>
      </c>
      <c r="N12454" s="1" t="s">
        <v>26</v>
      </c>
      <c r="O12454">
        <v>1</v>
      </c>
      <c r="P12454" s="1" t="s">
        <v>121</v>
      </c>
      <c r="Q12454" s="1" t="s">
        <v>121</v>
      </c>
      <c r="R12454">
        <v>0</v>
      </c>
    </row>
    <row r="12455" spans="1:18" x14ac:dyDescent="0.3">
      <c r="A12455" s="1" t="s">
        <v>13066</v>
      </c>
      <c r="B12455" s="1" t="s">
        <v>12955</v>
      </c>
      <c r="C12455">
        <v>2025</v>
      </c>
      <c r="D12455" s="2">
        <v>36600</v>
      </c>
      <c r="E12455" s="1" t="s">
        <v>37</v>
      </c>
      <c r="F12455">
        <v>1</v>
      </c>
      <c r="G12455">
        <v>1</v>
      </c>
      <c r="H12455">
        <v>1</v>
      </c>
      <c r="I12455" s="1" t="s">
        <v>91</v>
      </c>
      <c r="J12455" s="1" t="s">
        <v>165</v>
      </c>
      <c r="K12455">
        <v>0</v>
      </c>
      <c r="L12455" s="1" t="s">
        <v>22</v>
      </c>
      <c r="M12455" s="1" t="s">
        <v>26</v>
      </c>
      <c r="N12455" s="1" t="s">
        <v>26</v>
      </c>
      <c r="O12455">
        <v>1</v>
      </c>
      <c r="P12455" s="1" t="s">
        <v>27</v>
      </c>
      <c r="Q12455" s="1" t="s">
        <v>27</v>
      </c>
      <c r="R12455">
        <v>0</v>
      </c>
    </row>
    <row r="12456" spans="1:18" x14ac:dyDescent="0.3">
      <c r="A12456" s="1" t="s">
        <v>13067</v>
      </c>
      <c r="B12456" s="1" t="s">
        <v>12955</v>
      </c>
      <c r="C12456">
        <v>2025</v>
      </c>
      <c r="D12456" s="2">
        <v>36600</v>
      </c>
      <c r="E12456" s="1" t="s">
        <v>20</v>
      </c>
      <c r="F12456">
        <v>1</v>
      </c>
      <c r="G12456">
        <v>0</v>
      </c>
      <c r="H12456">
        <v>0</v>
      </c>
      <c r="I12456" s="1" t="s">
        <v>21</v>
      </c>
      <c r="J12456" s="1"/>
      <c r="K12456">
        <v>0</v>
      </c>
      <c r="L12456" s="1" t="s">
        <v>22</v>
      </c>
      <c r="M12456" s="1" t="s">
        <v>47</v>
      </c>
      <c r="N12456" s="1" t="s">
        <v>47</v>
      </c>
      <c r="O12456">
        <v>1</v>
      </c>
      <c r="P12456" s="1" t="s">
        <v>27</v>
      </c>
      <c r="Q12456" s="1" t="s">
        <v>27</v>
      </c>
      <c r="R12456">
        <v>0</v>
      </c>
    </row>
    <row r="12457" spans="1:18" x14ac:dyDescent="0.3">
      <c r="A12457" s="1" t="s">
        <v>13068</v>
      </c>
      <c r="B12457" s="1" t="s">
        <v>12955</v>
      </c>
      <c r="C12457">
        <v>2025</v>
      </c>
      <c r="D12457" s="2">
        <v>36600</v>
      </c>
      <c r="E12457" s="1" t="s">
        <v>20</v>
      </c>
      <c r="F12457">
        <v>1</v>
      </c>
      <c r="G12457">
        <v>0</v>
      </c>
      <c r="H12457">
        <v>0</v>
      </c>
      <c r="I12457" s="1" t="s">
        <v>21</v>
      </c>
      <c r="J12457" s="1"/>
      <c r="K12457">
        <v>0</v>
      </c>
      <c r="L12457" s="1" t="s">
        <v>22</v>
      </c>
      <c r="M12457" s="1" t="s">
        <v>26</v>
      </c>
      <c r="N12457" s="1" t="s">
        <v>26</v>
      </c>
      <c r="O12457">
        <v>2</v>
      </c>
      <c r="P12457" s="1" t="s">
        <v>1363</v>
      </c>
      <c r="Q12457" s="1"/>
      <c r="R12457">
        <v>0</v>
      </c>
    </row>
    <row r="12458" spans="1:18" x14ac:dyDescent="0.3">
      <c r="A12458" s="1" t="s">
        <v>13069</v>
      </c>
      <c r="B12458" s="1" t="s">
        <v>12955</v>
      </c>
      <c r="C12458">
        <v>2025</v>
      </c>
      <c r="D12458" s="2">
        <v>36600</v>
      </c>
      <c r="E12458" s="1" t="s">
        <v>20</v>
      </c>
      <c r="F12458">
        <v>1</v>
      </c>
      <c r="G12458">
        <v>0</v>
      </c>
      <c r="H12458">
        <v>0</v>
      </c>
      <c r="I12458" s="1" t="s">
        <v>21</v>
      </c>
      <c r="J12458" s="1"/>
      <c r="K12458">
        <v>0</v>
      </c>
      <c r="L12458" s="1" t="s">
        <v>22</v>
      </c>
      <c r="M12458" s="1" t="s">
        <v>26</v>
      </c>
      <c r="N12458" s="1" t="s">
        <v>26</v>
      </c>
      <c r="O12458">
        <v>1</v>
      </c>
      <c r="P12458" s="1" t="s">
        <v>134</v>
      </c>
      <c r="Q12458" s="1" t="s">
        <v>134</v>
      </c>
      <c r="R12458">
        <v>0</v>
      </c>
    </row>
    <row r="12459" spans="1:18" x14ac:dyDescent="0.3">
      <c r="A12459" s="1" t="s">
        <v>13070</v>
      </c>
      <c r="B12459" s="1" t="s">
        <v>12955</v>
      </c>
      <c r="C12459">
        <v>2025</v>
      </c>
      <c r="D12459" s="2">
        <v>36600</v>
      </c>
      <c r="E12459" s="1" t="s">
        <v>37</v>
      </c>
      <c r="F12459">
        <v>1</v>
      </c>
      <c r="G12459">
        <v>1</v>
      </c>
      <c r="H12459">
        <v>1</v>
      </c>
      <c r="I12459" s="1" t="s">
        <v>91</v>
      </c>
      <c r="J12459" s="1" t="s">
        <v>92</v>
      </c>
      <c r="K12459">
        <v>0</v>
      </c>
      <c r="L12459" s="1" t="s">
        <v>22</v>
      </c>
      <c r="M12459" s="1" t="s">
        <v>33</v>
      </c>
      <c r="N12459" s="1" t="s">
        <v>33</v>
      </c>
      <c r="O12459">
        <v>1</v>
      </c>
      <c r="P12459" s="1" t="s">
        <v>27</v>
      </c>
      <c r="Q12459" s="1" t="s">
        <v>27</v>
      </c>
      <c r="R12459">
        <v>1</v>
      </c>
    </row>
    <row r="12460" spans="1:18" x14ac:dyDescent="0.3">
      <c r="A12460" s="1" t="s">
        <v>13071</v>
      </c>
      <c r="B12460" s="1" t="s">
        <v>12955</v>
      </c>
      <c r="C12460">
        <v>2025</v>
      </c>
      <c r="D12460" s="2">
        <v>36600</v>
      </c>
      <c r="E12460" s="1" t="s">
        <v>20</v>
      </c>
      <c r="F12460">
        <v>1</v>
      </c>
      <c r="G12460">
        <v>0</v>
      </c>
      <c r="H12460">
        <v>0</v>
      </c>
      <c r="I12460" s="1" t="s">
        <v>21</v>
      </c>
      <c r="J12460" s="1"/>
      <c r="K12460">
        <v>0</v>
      </c>
      <c r="L12460" s="1" t="s">
        <v>22</v>
      </c>
      <c r="M12460" s="1" t="s">
        <v>26</v>
      </c>
      <c r="N12460" s="1" t="s">
        <v>26</v>
      </c>
      <c r="O12460">
        <v>3</v>
      </c>
      <c r="P12460" s="1" t="s">
        <v>13072</v>
      </c>
      <c r="Q12460" s="1"/>
      <c r="R12460">
        <v>0</v>
      </c>
    </row>
    <row r="12461" spans="1:18" x14ac:dyDescent="0.3">
      <c r="A12461" s="1" t="s">
        <v>13073</v>
      </c>
      <c r="B12461" s="1" t="s">
        <v>12955</v>
      </c>
      <c r="C12461">
        <v>2025</v>
      </c>
      <c r="D12461" s="2">
        <v>36600</v>
      </c>
      <c r="E12461" s="1" t="s">
        <v>20</v>
      </c>
      <c r="F12461">
        <v>1</v>
      </c>
      <c r="G12461">
        <v>0</v>
      </c>
      <c r="H12461">
        <v>0</v>
      </c>
      <c r="I12461" s="1" t="s">
        <v>21</v>
      </c>
      <c r="J12461" s="1"/>
      <c r="K12461">
        <v>0</v>
      </c>
      <c r="L12461" s="1" t="s">
        <v>22</v>
      </c>
      <c r="M12461" s="1" t="s">
        <v>26</v>
      </c>
      <c r="N12461" s="1" t="s">
        <v>26</v>
      </c>
      <c r="O12461">
        <v>1</v>
      </c>
      <c r="P12461" s="1" t="s">
        <v>27</v>
      </c>
      <c r="Q12461" s="1" t="s">
        <v>27</v>
      </c>
      <c r="R12461">
        <v>0</v>
      </c>
    </row>
    <row r="12462" spans="1:18" x14ac:dyDescent="0.3">
      <c r="A12462" s="1" t="s">
        <v>13074</v>
      </c>
      <c r="B12462" s="1" t="s">
        <v>12955</v>
      </c>
      <c r="C12462">
        <v>2025</v>
      </c>
      <c r="D12462" s="2">
        <v>36600</v>
      </c>
      <c r="E12462" s="1" t="s">
        <v>20</v>
      </c>
      <c r="F12462">
        <v>1</v>
      </c>
      <c r="G12462">
        <v>0</v>
      </c>
      <c r="H12462">
        <v>0</v>
      </c>
      <c r="I12462" s="1" t="s">
        <v>21</v>
      </c>
      <c r="J12462" s="1"/>
      <c r="K12462">
        <v>0</v>
      </c>
      <c r="L12462" s="1" t="s">
        <v>22</v>
      </c>
      <c r="M12462" s="1" t="s">
        <v>26</v>
      </c>
      <c r="N12462" s="1" t="s">
        <v>26</v>
      </c>
      <c r="O12462">
        <v>1</v>
      </c>
      <c r="P12462" s="1" t="s">
        <v>45</v>
      </c>
      <c r="Q12462" s="1" t="s">
        <v>45</v>
      </c>
      <c r="R12462">
        <v>0</v>
      </c>
    </row>
    <row r="12463" spans="1:18" x14ac:dyDescent="0.3">
      <c r="A12463" s="1" t="s">
        <v>13075</v>
      </c>
      <c r="B12463" s="1" t="s">
        <v>12955</v>
      </c>
      <c r="C12463">
        <v>2025</v>
      </c>
      <c r="D12463" s="2">
        <v>36600</v>
      </c>
      <c r="E12463" s="1" t="s">
        <v>20</v>
      </c>
      <c r="F12463">
        <v>1</v>
      </c>
      <c r="G12463">
        <v>0</v>
      </c>
      <c r="H12463">
        <v>0</v>
      </c>
      <c r="I12463" s="1" t="s">
        <v>21</v>
      </c>
      <c r="J12463" s="1"/>
      <c r="K12463">
        <v>0</v>
      </c>
      <c r="L12463" s="1" t="s">
        <v>22</v>
      </c>
      <c r="M12463" s="1" t="s">
        <v>47</v>
      </c>
      <c r="N12463" s="1" t="s">
        <v>47</v>
      </c>
      <c r="O12463">
        <v>1</v>
      </c>
      <c r="P12463" s="1" t="s">
        <v>27</v>
      </c>
      <c r="Q12463" s="1" t="s">
        <v>27</v>
      </c>
      <c r="R12463">
        <v>0</v>
      </c>
    </row>
    <row r="12464" spans="1:18" x14ac:dyDescent="0.3">
      <c r="A12464" s="1" t="s">
        <v>13076</v>
      </c>
      <c r="B12464" s="1" t="s">
        <v>12955</v>
      </c>
      <c r="C12464">
        <v>2025</v>
      </c>
      <c r="D12464" s="2">
        <v>36600</v>
      </c>
      <c r="E12464" s="1" t="s">
        <v>20</v>
      </c>
      <c r="F12464">
        <v>1</v>
      </c>
      <c r="G12464">
        <v>0</v>
      </c>
      <c r="H12464">
        <v>0</v>
      </c>
      <c r="I12464" s="1" t="s">
        <v>21</v>
      </c>
      <c r="J12464" s="1"/>
      <c r="K12464">
        <v>0</v>
      </c>
      <c r="L12464" s="1" t="s">
        <v>22</v>
      </c>
      <c r="M12464" s="1" t="s">
        <v>35</v>
      </c>
      <c r="N12464" s="1" t="s">
        <v>35</v>
      </c>
      <c r="O12464">
        <v>1</v>
      </c>
      <c r="P12464" s="1" t="s">
        <v>27</v>
      </c>
      <c r="Q12464" s="1" t="s">
        <v>27</v>
      </c>
      <c r="R12464">
        <v>0</v>
      </c>
    </row>
    <row r="12465" spans="1:18" x14ac:dyDescent="0.3">
      <c r="A12465" s="1" t="s">
        <v>13077</v>
      </c>
      <c r="B12465" s="1" t="s">
        <v>12955</v>
      </c>
      <c r="C12465">
        <v>2025</v>
      </c>
      <c r="D12465" s="2">
        <v>36600</v>
      </c>
      <c r="E12465" s="1" t="s">
        <v>20</v>
      </c>
      <c r="F12465">
        <v>1</v>
      </c>
      <c r="G12465">
        <v>0</v>
      </c>
      <c r="H12465">
        <v>0</v>
      </c>
      <c r="I12465" s="1" t="s">
        <v>21</v>
      </c>
      <c r="J12465" s="1"/>
      <c r="K12465">
        <v>0</v>
      </c>
      <c r="L12465" s="1" t="s">
        <v>22</v>
      </c>
      <c r="M12465" s="1" t="s">
        <v>26</v>
      </c>
      <c r="N12465" s="1" t="s">
        <v>26</v>
      </c>
      <c r="O12465">
        <v>1</v>
      </c>
      <c r="P12465" s="1" t="s">
        <v>31</v>
      </c>
      <c r="Q12465" s="1" t="s">
        <v>31</v>
      </c>
      <c r="R12465">
        <v>0</v>
      </c>
    </row>
    <row r="12466" spans="1:18" x14ac:dyDescent="0.3">
      <c r="A12466" s="1" t="s">
        <v>13078</v>
      </c>
      <c r="B12466" s="1" t="s">
        <v>12955</v>
      </c>
      <c r="C12466">
        <v>2025</v>
      </c>
      <c r="D12466" s="2">
        <v>36600</v>
      </c>
      <c r="E12466" s="1" t="s">
        <v>20</v>
      </c>
      <c r="F12466">
        <v>1</v>
      </c>
      <c r="G12466">
        <v>0</v>
      </c>
      <c r="H12466">
        <v>0</v>
      </c>
      <c r="I12466" s="1" t="s">
        <v>21</v>
      </c>
      <c r="J12466" s="1"/>
      <c r="K12466">
        <v>0</v>
      </c>
      <c r="L12466" s="1" t="s">
        <v>22</v>
      </c>
      <c r="M12466" s="1" t="s">
        <v>26</v>
      </c>
      <c r="N12466" s="1" t="s">
        <v>26</v>
      </c>
      <c r="O12466">
        <v>1</v>
      </c>
      <c r="P12466" s="1" t="s">
        <v>227</v>
      </c>
      <c r="Q12466" s="1" t="s">
        <v>227</v>
      </c>
      <c r="R12466">
        <v>0</v>
      </c>
    </row>
    <row r="12467" spans="1:18" x14ac:dyDescent="0.3">
      <c r="A12467" s="1" t="s">
        <v>13079</v>
      </c>
      <c r="B12467" s="1" t="s">
        <v>12955</v>
      </c>
      <c r="C12467">
        <v>2025</v>
      </c>
      <c r="D12467" s="2">
        <v>36600</v>
      </c>
      <c r="E12467" s="1" t="s">
        <v>20</v>
      </c>
      <c r="F12467">
        <v>1</v>
      </c>
      <c r="G12467">
        <v>0</v>
      </c>
      <c r="H12467">
        <v>0</v>
      </c>
      <c r="I12467" s="1" t="s">
        <v>21</v>
      </c>
      <c r="J12467" s="1"/>
      <c r="K12467">
        <v>0</v>
      </c>
      <c r="L12467" s="1" t="s">
        <v>22</v>
      </c>
      <c r="M12467" s="1" t="s">
        <v>23</v>
      </c>
      <c r="N12467" s="1" t="s">
        <v>23</v>
      </c>
      <c r="O12467">
        <v>1</v>
      </c>
      <c r="P12467" s="1" t="s">
        <v>53</v>
      </c>
      <c r="Q12467" s="1" t="s">
        <v>53</v>
      </c>
      <c r="R12467">
        <v>0</v>
      </c>
    </row>
    <row r="12468" spans="1:18" x14ac:dyDescent="0.3">
      <c r="A12468" s="1" t="s">
        <v>13080</v>
      </c>
      <c r="B12468" s="1" t="s">
        <v>12955</v>
      </c>
      <c r="C12468">
        <v>2025</v>
      </c>
      <c r="D12468" s="2">
        <v>36600</v>
      </c>
      <c r="E12468" s="1" t="s">
        <v>20</v>
      </c>
      <c r="F12468">
        <v>1</v>
      </c>
      <c r="G12468">
        <v>0</v>
      </c>
      <c r="H12468">
        <v>0</v>
      </c>
      <c r="I12468" s="1" t="s">
        <v>21</v>
      </c>
      <c r="J12468" s="1"/>
      <c r="K12468">
        <v>0</v>
      </c>
      <c r="L12468" s="1" t="s">
        <v>22</v>
      </c>
      <c r="M12468" s="1" t="s">
        <v>23</v>
      </c>
      <c r="N12468" s="1" t="s">
        <v>23</v>
      </c>
      <c r="O12468">
        <v>1</v>
      </c>
      <c r="P12468" s="1" t="s">
        <v>121</v>
      </c>
      <c r="Q12468" s="1" t="s">
        <v>121</v>
      </c>
      <c r="R12468">
        <v>0</v>
      </c>
    </row>
    <row r="12469" spans="1:18" x14ac:dyDescent="0.3">
      <c r="A12469" s="1" t="s">
        <v>13081</v>
      </c>
      <c r="B12469" s="1" t="s">
        <v>12955</v>
      </c>
      <c r="C12469">
        <v>2025</v>
      </c>
      <c r="D12469" s="2">
        <v>36600</v>
      </c>
      <c r="E12469" s="1" t="s">
        <v>20</v>
      </c>
      <c r="F12469">
        <v>1</v>
      </c>
      <c r="G12469">
        <v>0</v>
      </c>
      <c r="H12469">
        <v>0</v>
      </c>
      <c r="I12469" s="1" t="s">
        <v>21</v>
      </c>
      <c r="J12469" s="1"/>
      <c r="K12469">
        <v>0</v>
      </c>
      <c r="L12469" s="1" t="s">
        <v>22</v>
      </c>
      <c r="M12469" s="1" t="s">
        <v>33</v>
      </c>
      <c r="N12469" s="1" t="s">
        <v>33</v>
      </c>
      <c r="O12469">
        <v>1</v>
      </c>
      <c r="P12469" s="1" t="s">
        <v>534</v>
      </c>
      <c r="Q12469" s="1" t="s">
        <v>534</v>
      </c>
      <c r="R12469">
        <v>0</v>
      </c>
    </row>
    <row r="12470" spans="1:18" x14ac:dyDescent="0.3">
      <c r="A12470" s="1" t="s">
        <v>13082</v>
      </c>
      <c r="B12470" s="1" t="s">
        <v>12955</v>
      </c>
      <c r="C12470">
        <v>2025</v>
      </c>
      <c r="D12470" s="2">
        <v>36600</v>
      </c>
      <c r="E12470" s="1" t="s">
        <v>20</v>
      </c>
      <c r="F12470">
        <v>1</v>
      </c>
      <c r="G12470">
        <v>0</v>
      </c>
      <c r="H12470">
        <v>0</v>
      </c>
      <c r="I12470" s="1" t="s">
        <v>21</v>
      </c>
      <c r="J12470" s="1"/>
      <c r="K12470">
        <v>0</v>
      </c>
      <c r="L12470" s="1" t="s">
        <v>22</v>
      </c>
      <c r="M12470" s="1" t="s">
        <v>33</v>
      </c>
      <c r="N12470" s="1" t="s">
        <v>33</v>
      </c>
      <c r="O12470">
        <v>1</v>
      </c>
      <c r="P12470" s="1" t="s">
        <v>121</v>
      </c>
      <c r="Q12470" s="1" t="s">
        <v>121</v>
      </c>
      <c r="R12470">
        <v>0</v>
      </c>
    </row>
    <row r="12471" spans="1:18" x14ac:dyDescent="0.3">
      <c r="A12471" s="1" t="s">
        <v>13083</v>
      </c>
      <c r="B12471" s="1" t="s">
        <v>12955</v>
      </c>
      <c r="C12471">
        <v>2025</v>
      </c>
      <c r="D12471" s="2">
        <v>36600</v>
      </c>
      <c r="E12471" s="1" t="s">
        <v>20</v>
      </c>
      <c r="F12471">
        <v>1</v>
      </c>
      <c r="G12471">
        <v>0</v>
      </c>
      <c r="H12471">
        <v>0</v>
      </c>
      <c r="I12471" s="1" t="s">
        <v>21</v>
      </c>
      <c r="J12471" s="1"/>
      <c r="K12471">
        <v>0</v>
      </c>
      <c r="L12471" s="1" t="s">
        <v>22</v>
      </c>
      <c r="M12471" s="1" t="s">
        <v>33</v>
      </c>
      <c r="N12471" s="1" t="s">
        <v>33</v>
      </c>
      <c r="O12471">
        <v>1</v>
      </c>
      <c r="P12471" s="1" t="s">
        <v>2432</v>
      </c>
      <c r="Q12471" s="1" t="s">
        <v>2432</v>
      </c>
      <c r="R12471">
        <v>0</v>
      </c>
    </row>
    <row r="12472" spans="1:18" x14ac:dyDescent="0.3">
      <c r="A12472" s="1" t="s">
        <v>13084</v>
      </c>
      <c r="B12472" s="1" t="s">
        <v>12955</v>
      </c>
      <c r="C12472">
        <v>2025</v>
      </c>
      <c r="D12472" s="2">
        <v>36600</v>
      </c>
      <c r="E12472" s="1" t="s">
        <v>37</v>
      </c>
      <c r="F12472">
        <v>1</v>
      </c>
      <c r="G12472">
        <v>1</v>
      </c>
      <c r="H12472">
        <v>1</v>
      </c>
      <c r="I12472" s="1" t="s">
        <v>38</v>
      </c>
      <c r="J12472" s="1" t="s">
        <v>62</v>
      </c>
      <c r="K12472">
        <v>0</v>
      </c>
      <c r="L12472" s="1" t="s">
        <v>22</v>
      </c>
      <c r="M12472" s="1" t="s">
        <v>26</v>
      </c>
      <c r="N12472" s="1" t="s">
        <v>26</v>
      </c>
      <c r="O12472">
        <v>1</v>
      </c>
      <c r="P12472" s="1" t="s">
        <v>27</v>
      </c>
      <c r="Q12472" s="1" t="s">
        <v>27</v>
      </c>
      <c r="R12472">
        <v>0</v>
      </c>
    </row>
    <row r="12473" spans="1:18" x14ac:dyDescent="0.3">
      <c r="A12473" s="1" t="s">
        <v>13085</v>
      </c>
      <c r="B12473" s="1" t="s">
        <v>12955</v>
      </c>
      <c r="C12473">
        <v>2025</v>
      </c>
      <c r="D12473" s="2">
        <v>36600</v>
      </c>
      <c r="E12473" s="1" t="s">
        <v>20</v>
      </c>
      <c r="F12473">
        <v>1</v>
      </c>
      <c r="G12473">
        <v>0</v>
      </c>
      <c r="H12473">
        <v>0</v>
      </c>
      <c r="I12473" s="1" t="s">
        <v>21</v>
      </c>
      <c r="J12473" s="1"/>
      <c r="K12473">
        <v>0</v>
      </c>
      <c r="L12473" s="1" t="s">
        <v>22</v>
      </c>
      <c r="M12473" s="1" t="s">
        <v>26</v>
      </c>
      <c r="N12473" s="1" t="s">
        <v>26</v>
      </c>
      <c r="O12473">
        <v>1</v>
      </c>
      <c r="P12473" s="1" t="s">
        <v>27</v>
      </c>
      <c r="Q12473" s="1" t="s">
        <v>27</v>
      </c>
      <c r="R12473">
        <v>0</v>
      </c>
    </row>
    <row r="12474" spans="1:18" x14ac:dyDescent="0.3">
      <c r="A12474" s="1" t="s">
        <v>13086</v>
      </c>
      <c r="B12474" s="1" t="s">
        <v>12955</v>
      </c>
      <c r="C12474">
        <v>2025</v>
      </c>
      <c r="D12474" s="2">
        <v>36600</v>
      </c>
      <c r="E12474" s="1" t="s">
        <v>20</v>
      </c>
      <c r="F12474">
        <v>1</v>
      </c>
      <c r="G12474">
        <v>0</v>
      </c>
      <c r="H12474">
        <v>0</v>
      </c>
      <c r="I12474" s="1" t="s">
        <v>21</v>
      </c>
      <c r="J12474" s="1"/>
      <c r="K12474">
        <v>0</v>
      </c>
      <c r="L12474" s="1" t="s">
        <v>22</v>
      </c>
      <c r="M12474" s="1" t="s">
        <v>26</v>
      </c>
      <c r="N12474" s="1" t="s">
        <v>26</v>
      </c>
      <c r="O12474">
        <v>1</v>
      </c>
      <c r="P12474" s="1" t="s">
        <v>134</v>
      </c>
      <c r="Q12474" s="1" t="s">
        <v>134</v>
      </c>
      <c r="R12474">
        <v>0</v>
      </c>
    </row>
    <row r="12475" spans="1:18" x14ac:dyDescent="0.3">
      <c r="A12475" s="1" t="s">
        <v>13087</v>
      </c>
      <c r="B12475" s="1" t="s">
        <v>12955</v>
      </c>
      <c r="C12475">
        <v>2025</v>
      </c>
      <c r="D12475" s="2">
        <v>36600</v>
      </c>
      <c r="E12475" s="1" t="s">
        <v>37</v>
      </c>
      <c r="F12475">
        <v>1</v>
      </c>
      <c r="G12475">
        <v>1</v>
      </c>
      <c r="H12475">
        <v>1</v>
      </c>
      <c r="I12475" s="1" t="s">
        <v>38</v>
      </c>
      <c r="J12475" s="1" t="s">
        <v>39</v>
      </c>
      <c r="K12475">
        <v>0</v>
      </c>
      <c r="L12475" s="1" t="s">
        <v>22</v>
      </c>
      <c r="M12475" s="1" t="s">
        <v>26</v>
      </c>
      <c r="N12475" s="1" t="s">
        <v>26</v>
      </c>
      <c r="O12475">
        <v>1</v>
      </c>
      <c r="P12475" s="1" t="s">
        <v>988</v>
      </c>
      <c r="Q12475" s="1" t="s">
        <v>988</v>
      </c>
      <c r="R12475">
        <v>0</v>
      </c>
    </row>
    <row r="12476" spans="1:18" x14ac:dyDescent="0.3">
      <c r="A12476" s="1" t="s">
        <v>13088</v>
      </c>
      <c r="B12476" s="1" t="s">
        <v>12955</v>
      </c>
      <c r="C12476">
        <v>2025</v>
      </c>
      <c r="D12476" s="2">
        <v>36600</v>
      </c>
      <c r="E12476" s="1" t="s">
        <v>20</v>
      </c>
      <c r="F12476">
        <v>1</v>
      </c>
      <c r="G12476">
        <v>0</v>
      </c>
      <c r="H12476">
        <v>0</v>
      </c>
      <c r="I12476" s="1" t="s">
        <v>21</v>
      </c>
      <c r="J12476" s="1"/>
      <c r="K12476">
        <v>0</v>
      </c>
      <c r="L12476" s="1" t="s">
        <v>22</v>
      </c>
      <c r="M12476" s="1" t="s">
        <v>23</v>
      </c>
      <c r="N12476" s="1" t="s">
        <v>23</v>
      </c>
      <c r="O12476">
        <v>1</v>
      </c>
      <c r="P12476" s="1" t="s">
        <v>2432</v>
      </c>
      <c r="Q12476" s="1" t="s">
        <v>2432</v>
      </c>
      <c r="R12476">
        <v>0</v>
      </c>
    </row>
    <row r="12477" spans="1:18" x14ac:dyDescent="0.3">
      <c r="A12477" s="1" t="s">
        <v>13089</v>
      </c>
      <c r="B12477" s="1" t="s">
        <v>12955</v>
      </c>
      <c r="C12477">
        <v>2025</v>
      </c>
      <c r="D12477" s="2">
        <v>36600</v>
      </c>
      <c r="E12477" s="1" t="s">
        <v>20</v>
      </c>
      <c r="F12477">
        <v>1</v>
      </c>
      <c r="G12477">
        <v>0</v>
      </c>
      <c r="H12477">
        <v>0</v>
      </c>
      <c r="I12477" s="1" t="s">
        <v>21</v>
      </c>
      <c r="J12477" s="1"/>
      <c r="K12477">
        <v>0</v>
      </c>
      <c r="L12477" s="1" t="s">
        <v>22</v>
      </c>
      <c r="M12477" s="1" t="s">
        <v>26</v>
      </c>
      <c r="N12477" s="1" t="s">
        <v>26</v>
      </c>
      <c r="O12477">
        <v>1</v>
      </c>
      <c r="P12477" s="1" t="s">
        <v>878</v>
      </c>
      <c r="Q12477" s="1" t="s">
        <v>878</v>
      </c>
      <c r="R12477">
        <v>0</v>
      </c>
    </row>
    <row r="12478" spans="1:18" x14ac:dyDescent="0.3">
      <c r="A12478" s="1" t="s">
        <v>13090</v>
      </c>
      <c r="B12478" s="1" t="s">
        <v>12955</v>
      </c>
      <c r="C12478">
        <v>2025</v>
      </c>
      <c r="D12478" s="2">
        <v>36600</v>
      </c>
      <c r="E12478" s="1" t="s">
        <v>20</v>
      </c>
      <c r="F12478">
        <v>1</v>
      </c>
      <c r="G12478">
        <v>0</v>
      </c>
      <c r="H12478">
        <v>0</v>
      </c>
      <c r="I12478" s="1" t="s">
        <v>21</v>
      </c>
      <c r="J12478" s="1"/>
      <c r="K12478">
        <v>0</v>
      </c>
      <c r="L12478" s="1" t="s">
        <v>22</v>
      </c>
      <c r="M12478" s="1" t="s">
        <v>26</v>
      </c>
      <c r="N12478" s="1" t="s">
        <v>26</v>
      </c>
      <c r="O12478">
        <v>2</v>
      </c>
      <c r="P12478" s="1" t="s">
        <v>11358</v>
      </c>
      <c r="Q12478" s="1"/>
      <c r="R12478">
        <v>0</v>
      </c>
    </row>
    <row r="12479" spans="1:18" x14ac:dyDescent="0.3">
      <c r="A12479" s="1" t="s">
        <v>13091</v>
      </c>
      <c r="B12479" s="1" t="s">
        <v>12955</v>
      </c>
      <c r="C12479">
        <v>2025</v>
      </c>
      <c r="D12479" s="2">
        <v>36600</v>
      </c>
      <c r="E12479" s="1" t="s">
        <v>20</v>
      </c>
      <c r="F12479">
        <v>1</v>
      </c>
      <c r="G12479">
        <v>0</v>
      </c>
      <c r="H12479">
        <v>0</v>
      </c>
      <c r="I12479" s="1" t="s">
        <v>21</v>
      </c>
      <c r="J12479" s="1"/>
      <c r="K12479">
        <v>0</v>
      </c>
      <c r="L12479" s="1" t="s">
        <v>22</v>
      </c>
      <c r="M12479" s="1" t="s">
        <v>33</v>
      </c>
      <c r="N12479" s="1" t="s">
        <v>33</v>
      </c>
      <c r="O12479">
        <v>1</v>
      </c>
      <c r="P12479" s="1" t="s">
        <v>40</v>
      </c>
      <c r="Q12479" s="1" t="s">
        <v>40</v>
      </c>
      <c r="R12479">
        <v>0</v>
      </c>
    </row>
    <row r="12480" spans="1:18" x14ac:dyDescent="0.3">
      <c r="A12480" s="1" t="s">
        <v>13092</v>
      </c>
      <c r="B12480" s="1" t="s">
        <v>12955</v>
      </c>
      <c r="C12480">
        <v>2025</v>
      </c>
      <c r="D12480" s="2">
        <v>36600</v>
      </c>
      <c r="E12480" s="1" t="s">
        <v>20</v>
      </c>
      <c r="F12480">
        <v>1</v>
      </c>
      <c r="G12480">
        <v>0</v>
      </c>
      <c r="H12480">
        <v>0</v>
      </c>
      <c r="I12480" s="1" t="s">
        <v>21</v>
      </c>
      <c r="J12480" s="1"/>
      <c r="K12480">
        <v>0</v>
      </c>
      <c r="L12480" s="1" t="s">
        <v>22</v>
      </c>
      <c r="M12480" s="1" t="s">
        <v>26</v>
      </c>
      <c r="N12480" s="1" t="s">
        <v>26</v>
      </c>
      <c r="O12480">
        <v>1</v>
      </c>
      <c r="P12480" s="1" t="s">
        <v>2432</v>
      </c>
      <c r="Q12480" s="1" t="s">
        <v>2432</v>
      </c>
      <c r="R12480">
        <v>0</v>
      </c>
    </row>
    <row r="12481" spans="1:18" x14ac:dyDescent="0.3">
      <c r="A12481" s="1" t="s">
        <v>13093</v>
      </c>
      <c r="B12481" s="1" t="s">
        <v>12955</v>
      </c>
      <c r="C12481">
        <v>2025</v>
      </c>
      <c r="D12481" s="2">
        <v>36600</v>
      </c>
      <c r="E12481" s="1" t="s">
        <v>20</v>
      </c>
      <c r="F12481">
        <v>1</v>
      </c>
      <c r="G12481">
        <v>0</v>
      </c>
      <c r="H12481">
        <v>0</v>
      </c>
      <c r="I12481" s="1" t="s">
        <v>21</v>
      </c>
      <c r="J12481" s="1"/>
      <c r="K12481">
        <v>0</v>
      </c>
      <c r="L12481" s="1" t="s">
        <v>22</v>
      </c>
      <c r="M12481" s="1" t="s">
        <v>26</v>
      </c>
      <c r="N12481" s="1" t="s">
        <v>26</v>
      </c>
      <c r="O12481">
        <v>1</v>
      </c>
      <c r="P12481" s="1" t="s">
        <v>121</v>
      </c>
      <c r="Q12481" s="1" t="s">
        <v>121</v>
      </c>
      <c r="R12481">
        <v>0</v>
      </c>
    </row>
    <row r="12482" spans="1:18" x14ac:dyDescent="0.3">
      <c r="A12482" s="1" t="s">
        <v>13094</v>
      </c>
      <c r="B12482" s="1" t="s">
        <v>12955</v>
      </c>
      <c r="C12482">
        <v>2025</v>
      </c>
      <c r="D12482" s="2">
        <v>36600</v>
      </c>
      <c r="E12482" s="1" t="s">
        <v>20</v>
      </c>
      <c r="F12482">
        <v>1</v>
      </c>
      <c r="G12482">
        <v>0</v>
      </c>
      <c r="H12482">
        <v>0</v>
      </c>
      <c r="I12482" s="1" t="s">
        <v>21</v>
      </c>
      <c r="J12482" s="1"/>
      <c r="K12482">
        <v>0</v>
      </c>
      <c r="L12482" s="1" t="s">
        <v>22</v>
      </c>
      <c r="M12482" s="1" t="s">
        <v>26</v>
      </c>
      <c r="N12482" s="1" t="s">
        <v>26</v>
      </c>
      <c r="O12482">
        <v>1</v>
      </c>
      <c r="P12482" s="1" t="s">
        <v>2432</v>
      </c>
      <c r="Q12482" s="1" t="s">
        <v>2432</v>
      </c>
      <c r="R12482">
        <v>0</v>
      </c>
    </row>
    <row r="12483" spans="1:18" x14ac:dyDescent="0.3">
      <c r="A12483" s="1" t="s">
        <v>13095</v>
      </c>
      <c r="B12483" s="1" t="s">
        <v>12955</v>
      </c>
      <c r="C12483">
        <v>2025</v>
      </c>
      <c r="D12483" s="2">
        <v>36600</v>
      </c>
      <c r="E12483" s="1" t="s">
        <v>20</v>
      </c>
      <c r="F12483">
        <v>1</v>
      </c>
      <c r="G12483">
        <v>0</v>
      </c>
      <c r="H12483">
        <v>0</v>
      </c>
      <c r="I12483" s="1" t="s">
        <v>21</v>
      </c>
      <c r="J12483" s="1"/>
      <c r="K12483">
        <v>0</v>
      </c>
      <c r="L12483" s="1" t="s">
        <v>22</v>
      </c>
      <c r="M12483" s="1" t="s">
        <v>26</v>
      </c>
      <c r="N12483" s="1" t="s">
        <v>26</v>
      </c>
      <c r="O12483">
        <v>1</v>
      </c>
      <c r="P12483" s="1" t="s">
        <v>27</v>
      </c>
      <c r="Q12483" s="1" t="s">
        <v>27</v>
      </c>
      <c r="R12483">
        <v>0</v>
      </c>
    </row>
    <row r="12484" spans="1:18" x14ac:dyDescent="0.3">
      <c r="A12484" s="1" t="s">
        <v>13096</v>
      </c>
      <c r="B12484" s="1" t="s">
        <v>12955</v>
      </c>
      <c r="C12484">
        <v>2025</v>
      </c>
      <c r="D12484" s="2">
        <v>36600</v>
      </c>
      <c r="E12484" s="1" t="s">
        <v>37</v>
      </c>
      <c r="F12484">
        <v>1</v>
      </c>
      <c r="G12484">
        <v>1</v>
      </c>
      <c r="H12484">
        <v>1</v>
      </c>
      <c r="I12484" s="1" t="s">
        <v>91</v>
      </c>
      <c r="J12484" s="1" t="s">
        <v>92</v>
      </c>
      <c r="K12484">
        <v>0</v>
      </c>
      <c r="L12484" s="1" t="s">
        <v>22</v>
      </c>
      <c r="M12484" s="1" t="s">
        <v>33</v>
      </c>
      <c r="N12484" s="1" t="s">
        <v>33</v>
      </c>
      <c r="O12484">
        <v>2</v>
      </c>
      <c r="P12484" s="1" t="s">
        <v>13097</v>
      </c>
      <c r="Q12484" s="1"/>
      <c r="R12484">
        <v>1</v>
      </c>
    </row>
    <row r="12485" spans="1:18" x14ac:dyDescent="0.3">
      <c r="A12485" s="1" t="s">
        <v>13098</v>
      </c>
      <c r="B12485" s="1" t="s">
        <v>12955</v>
      </c>
      <c r="C12485">
        <v>2025</v>
      </c>
      <c r="D12485" s="2">
        <v>36600</v>
      </c>
      <c r="E12485" s="1" t="s">
        <v>20</v>
      </c>
      <c r="F12485">
        <v>1</v>
      </c>
      <c r="G12485">
        <v>0</v>
      </c>
      <c r="H12485">
        <v>0</v>
      </c>
      <c r="I12485" s="1" t="s">
        <v>21</v>
      </c>
      <c r="J12485" s="1"/>
      <c r="K12485">
        <v>0</v>
      </c>
      <c r="L12485" s="1" t="s">
        <v>22</v>
      </c>
      <c r="M12485" s="1" t="s">
        <v>47</v>
      </c>
      <c r="N12485" s="1" t="s">
        <v>47</v>
      </c>
      <c r="O12485">
        <v>1</v>
      </c>
      <c r="P12485" s="1" t="s">
        <v>45</v>
      </c>
      <c r="Q12485" s="1" t="s">
        <v>45</v>
      </c>
      <c r="R12485">
        <v>0</v>
      </c>
    </row>
    <row r="12486" spans="1:18" x14ac:dyDescent="0.3">
      <c r="A12486" s="1" t="s">
        <v>13099</v>
      </c>
      <c r="B12486" s="1" t="s">
        <v>12955</v>
      </c>
      <c r="C12486">
        <v>2025</v>
      </c>
      <c r="D12486" s="2">
        <v>36600</v>
      </c>
      <c r="E12486" s="1" t="s">
        <v>37</v>
      </c>
      <c r="F12486">
        <v>1</v>
      </c>
      <c r="G12486">
        <v>1</v>
      </c>
      <c r="H12486">
        <v>1</v>
      </c>
      <c r="I12486" s="1" t="s">
        <v>38</v>
      </c>
      <c r="J12486" s="1" t="s">
        <v>39</v>
      </c>
      <c r="K12486">
        <v>0</v>
      </c>
      <c r="L12486" s="1" t="s">
        <v>22</v>
      </c>
      <c r="M12486" s="1" t="s">
        <v>33</v>
      </c>
      <c r="N12486" s="1" t="s">
        <v>33</v>
      </c>
      <c r="O12486">
        <v>2</v>
      </c>
      <c r="P12486" s="1" t="s">
        <v>13097</v>
      </c>
      <c r="Q12486" s="1"/>
      <c r="R12486">
        <v>0</v>
      </c>
    </row>
    <row r="12487" spans="1:18" x14ac:dyDescent="0.3">
      <c r="A12487" s="1" t="s">
        <v>13100</v>
      </c>
      <c r="B12487" s="1" t="s">
        <v>12955</v>
      </c>
      <c r="C12487">
        <v>2025</v>
      </c>
      <c r="D12487" s="2">
        <v>36600</v>
      </c>
      <c r="E12487" s="1" t="s">
        <v>20</v>
      </c>
      <c r="F12487">
        <v>1</v>
      </c>
      <c r="G12487">
        <v>0</v>
      </c>
      <c r="H12487">
        <v>0</v>
      </c>
      <c r="I12487" s="1" t="s">
        <v>21</v>
      </c>
      <c r="J12487" s="1"/>
      <c r="K12487">
        <v>0</v>
      </c>
      <c r="L12487" s="1" t="s">
        <v>22</v>
      </c>
      <c r="M12487" s="1" t="s">
        <v>26</v>
      </c>
      <c r="N12487" s="1" t="s">
        <v>26</v>
      </c>
      <c r="O12487">
        <v>1</v>
      </c>
      <c r="P12487" s="1" t="s">
        <v>2432</v>
      </c>
      <c r="Q12487" s="1" t="s">
        <v>2432</v>
      </c>
      <c r="R12487">
        <v>0</v>
      </c>
    </row>
    <row r="12488" spans="1:18" x14ac:dyDescent="0.3">
      <c r="A12488" s="1" t="s">
        <v>13101</v>
      </c>
      <c r="B12488" s="1" t="s">
        <v>12955</v>
      </c>
      <c r="C12488">
        <v>2025</v>
      </c>
      <c r="D12488" s="2">
        <v>36600</v>
      </c>
      <c r="E12488" s="1" t="s">
        <v>20</v>
      </c>
      <c r="F12488">
        <v>1</v>
      </c>
      <c r="G12488">
        <v>0</v>
      </c>
      <c r="H12488">
        <v>0</v>
      </c>
      <c r="I12488" s="1" t="s">
        <v>21</v>
      </c>
      <c r="J12488" s="1"/>
      <c r="K12488">
        <v>0</v>
      </c>
      <c r="L12488" s="1" t="s">
        <v>22</v>
      </c>
      <c r="M12488" s="1" t="s">
        <v>47</v>
      </c>
      <c r="N12488" s="1" t="s">
        <v>47</v>
      </c>
      <c r="O12488">
        <v>1</v>
      </c>
      <c r="P12488" s="1" t="s">
        <v>74</v>
      </c>
      <c r="Q12488" s="1" t="s">
        <v>74</v>
      </c>
      <c r="R12488">
        <v>0</v>
      </c>
    </row>
    <row r="12489" spans="1:18" x14ac:dyDescent="0.3">
      <c r="A12489" s="1" t="s">
        <v>13102</v>
      </c>
      <c r="B12489" s="1" t="s">
        <v>12955</v>
      </c>
      <c r="C12489">
        <v>2025</v>
      </c>
      <c r="D12489" s="2">
        <v>36600</v>
      </c>
      <c r="E12489" s="1" t="s">
        <v>20</v>
      </c>
      <c r="F12489">
        <v>1</v>
      </c>
      <c r="G12489">
        <v>0</v>
      </c>
      <c r="H12489">
        <v>0</v>
      </c>
      <c r="I12489" s="1" t="s">
        <v>21</v>
      </c>
      <c r="J12489" s="1"/>
      <c r="K12489">
        <v>0</v>
      </c>
      <c r="L12489" s="1" t="s">
        <v>22</v>
      </c>
      <c r="M12489" s="1" t="s">
        <v>26</v>
      </c>
      <c r="N12489" s="1" t="s">
        <v>26</v>
      </c>
      <c r="O12489">
        <v>1</v>
      </c>
      <c r="P12489" s="1" t="s">
        <v>2432</v>
      </c>
      <c r="Q12489" s="1" t="s">
        <v>2432</v>
      </c>
      <c r="R12489">
        <v>0</v>
      </c>
    </row>
    <row r="12490" spans="1:18" x14ac:dyDescent="0.3">
      <c r="A12490" s="1" t="s">
        <v>13103</v>
      </c>
      <c r="B12490" s="1" t="s">
        <v>12955</v>
      </c>
      <c r="C12490">
        <v>2025</v>
      </c>
      <c r="D12490" s="2">
        <v>36600</v>
      </c>
      <c r="E12490" s="1" t="s">
        <v>20</v>
      </c>
      <c r="F12490">
        <v>1</v>
      </c>
      <c r="G12490">
        <v>0</v>
      </c>
      <c r="H12490">
        <v>0</v>
      </c>
      <c r="I12490" s="1" t="s">
        <v>21</v>
      </c>
      <c r="J12490" s="1"/>
      <c r="K12490">
        <v>0</v>
      </c>
      <c r="L12490" s="1" t="s">
        <v>22</v>
      </c>
      <c r="M12490" s="1" t="s">
        <v>26</v>
      </c>
      <c r="N12490" s="1" t="s">
        <v>26</v>
      </c>
      <c r="O12490">
        <v>1</v>
      </c>
      <c r="P12490" s="1" t="s">
        <v>983</v>
      </c>
      <c r="Q12490" s="1" t="s">
        <v>983</v>
      </c>
      <c r="R12490">
        <v>0</v>
      </c>
    </row>
    <row r="12491" spans="1:18" x14ac:dyDescent="0.3">
      <c r="A12491" s="1" t="s">
        <v>13104</v>
      </c>
      <c r="B12491" s="1" t="s">
        <v>12955</v>
      </c>
      <c r="C12491">
        <v>2025</v>
      </c>
      <c r="D12491" s="2">
        <v>36600</v>
      </c>
      <c r="E12491" s="1" t="s">
        <v>20</v>
      </c>
      <c r="F12491">
        <v>1</v>
      </c>
      <c r="G12491">
        <v>0</v>
      </c>
      <c r="H12491">
        <v>0</v>
      </c>
      <c r="I12491" s="1" t="s">
        <v>21</v>
      </c>
      <c r="J12491" s="1"/>
      <c r="K12491">
        <v>0</v>
      </c>
      <c r="L12491" s="1" t="s">
        <v>22</v>
      </c>
      <c r="M12491" s="1" t="s">
        <v>26</v>
      </c>
      <c r="N12491" s="1" t="s">
        <v>26</v>
      </c>
      <c r="O12491">
        <v>1</v>
      </c>
      <c r="P12491" s="1" t="s">
        <v>3151</v>
      </c>
      <c r="Q12491" s="1" t="s">
        <v>3151</v>
      </c>
      <c r="R12491">
        <v>0</v>
      </c>
    </row>
    <row r="12492" spans="1:18" x14ac:dyDescent="0.3">
      <c r="A12492" s="1" t="s">
        <v>13105</v>
      </c>
      <c r="B12492" s="1" t="s">
        <v>12955</v>
      </c>
      <c r="C12492">
        <v>2025</v>
      </c>
      <c r="D12492" s="2">
        <v>36600</v>
      </c>
      <c r="E12492" s="1" t="s">
        <v>20</v>
      </c>
      <c r="F12492">
        <v>1</v>
      </c>
      <c r="G12492">
        <v>0</v>
      </c>
      <c r="H12492">
        <v>0</v>
      </c>
      <c r="I12492" s="1" t="s">
        <v>21</v>
      </c>
      <c r="J12492" s="1"/>
      <c r="K12492">
        <v>0</v>
      </c>
      <c r="L12492" s="1" t="s">
        <v>22</v>
      </c>
      <c r="M12492" s="1" t="s">
        <v>26</v>
      </c>
      <c r="N12492" s="1" t="s">
        <v>26</v>
      </c>
      <c r="O12492">
        <v>1</v>
      </c>
      <c r="P12492" s="1" t="s">
        <v>2432</v>
      </c>
      <c r="Q12492" s="1" t="s">
        <v>2432</v>
      </c>
      <c r="R12492">
        <v>0</v>
      </c>
    </row>
    <row r="12493" spans="1:18" x14ac:dyDescent="0.3">
      <c r="A12493" s="1" t="s">
        <v>13106</v>
      </c>
      <c r="B12493" s="1" t="s">
        <v>12955</v>
      </c>
      <c r="C12493">
        <v>2025</v>
      </c>
      <c r="D12493" s="2">
        <v>36600</v>
      </c>
      <c r="E12493" s="1" t="s">
        <v>20</v>
      </c>
      <c r="F12493">
        <v>1</v>
      </c>
      <c r="G12493">
        <v>0</v>
      </c>
      <c r="H12493">
        <v>0</v>
      </c>
      <c r="I12493" s="1" t="s">
        <v>21</v>
      </c>
      <c r="J12493" s="1"/>
      <c r="K12493">
        <v>0</v>
      </c>
      <c r="L12493" s="1" t="s">
        <v>22</v>
      </c>
      <c r="M12493" s="1" t="s">
        <v>26</v>
      </c>
      <c r="N12493" s="1" t="s">
        <v>26</v>
      </c>
      <c r="O12493">
        <v>1</v>
      </c>
      <c r="P12493" s="1" t="s">
        <v>78</v>
      </c>
      <c r="Q12493" s="1" t="s">
        <v>78</v>
      </c>
      <c r="R12493">
        <v>0</v>
      </c>
    </row>
    <row r="12494" spans="1:18" x14ac:dyDescent="0.3">
      <c r="A12494" s="1" t="s">
        <v>13107</v>
      </c>
      <c r="B12494" s="1" t="s">
        <v>12955</v>
      </c>
      <c r="C12494">
        <v>2025</v>
      </c>
      <c r="D12494" s="2">
        <v>36600</v>
      </c>
      <c r="E12494" s="1" t="s">
        <v>20</v>
      </c>
      <c r="F12494">
        <v>1</v>
      </c>
      <c r="G12494">
        <v>0</v>
      </c>
      <c r="H12494">
        <v>0</v>
      </c>
      <c r="I12494" s="1" t="s">
        <v>21</v>
      </c>
      <c r="J12494" s="1"/>
      <c r="K12494">
        <v>0</v>
      </c>
      <c r="L12494" s="1" t="s">
        <v>22</v>
      </c>
      <c r="M12494" s="1" t="s">
        <v>33</v>
      </c>
      <c r="N12494" s="1" t="s">
        <v>33</v>
      </c>
      <c r="O12494">
        <v>1</v>
      </c>
      <c r="P12494" s="1" t="s">
        <v>121</v>
      </c>
      <c r="Q12494" s="1" t="s">
        <v>121</v>
      </c>
      <c r="R12494">
        <v>0</v>
      </c>
    </row>
    <row r="12495" spans="1:18" x14ac:dyDescent="0.3">
      <c r="A12495" s="1" t="s">
        <v>13108</v>
      </c>
      <c r="B12495" s="1" t="s">
        <v>12955</v>
      </c>
      <c r="C12495">
        <v>2025</v>
      </c>
      <c r="D12495" s="2">
        <v>36600</v>
      </c>
      <c r="E12495" s="1" t="s">
        <v>20</v>
      </c>
      <c r="F12495">
        <v>1</v>
      </c>
      <c r="G12495">
        <v>0</v>
      </c>
      <c r="H12495">
        <v>0</v>
      </c>
      <c r="I12495" s="1" t="s">
        <v>21</v>
      </c>
      <c r="J12495" s="1"/>
      <c r="K12495">
        <v>0</v>
      </c>
      <c r="L12495" s="1" t="s">
        <v>22</v>
      </c>
      <c r="M12495" s="1" t="s">
        <v>26</v>
      </c>
      <c r="N12495" s="1" t="s">
        <v>26</v>
      </c>
      <c r="O12495">
        <v>1</v>
      </c>
      <c r="P12495" s="1" t="s">
        <v>74</v>
      </c>
      <c r="Q12495" s="1" t="s">
        <v>74</v>
      </c>
      <c r="R12495">
        <v>0</v>
      </c>
    </row>
    <row r="12496" spans="1:18" x14ac:dyDescent="0.3">
      <c r="A12496" s="1" t="s">
        <v>13109</v>
      </c>
      <c r="B12496" s="1" t="s">
        <v>12955</v>
      </c>
      <c r="C12496">
        <v>2025</v>
      </c>
      <c r="D12496" s="2">
        <v>36600</v>
      </c>
      <c r="E12496" s="1" t="s">
        <v>20</v>
      </c>
      <c r="F12496">
        <v>1</v>
      </c>
      <c r="G12496">
        <v>0</v>
      </c>
      <c r="H12496">
        <v>0</v>
      </c>
      <c r="I12496" s="1" t="s">
        <v>21</v>
      </c>
      <c r="J12496" s="1"/>
      <c r="K12496">
        <v>0</v>
      </c>
      <c r="L12496" s="1" t="s">
        <v>22</v>
      </c>
      <c r="M12496" s="1" t="s">
        <v>26</v>
      </c>
      <c r="N12496" s="1" t="s">
        <v>26</v>
      </c>
      <c r="O12496">
        <v>1</v>
      </c>
      <c r="P12496" s="1" t="s">
        <v>40</v>
      </c>
      <c r="Q12496" s="1" t="s">
        <v>40</v>
      </c>
      <c r="R12496">
        <v>0</v>
      </c>
    </row>
    <row r="12497" spans="1:18" x14ac:dyDescent="0.3">
      <c r="A12497" s="1" t="s">
        <v>13110</v>
      </c>
      <c r="B12497" s="1" t="s">
        <v>12955</v>
      </c>
      <c r="C12497">
        <v>2025</v>
      </c>
      <c r="D12497" s="2">
        <v>36600</v>
      </c>
      <c r="E12497" s="1" t="s">
        <v>676</v>
      </c>
      <c r="F12497">
        <v>1</v>
      </c>
      <c r="G12497">
        <v>1</v>
      </c>
      <c r="H12497">
        <v>0</v>
      </c>
      <c r="I12497" s="1" t="s">
        <v>21</v>
      </c>
      <c r="J12497" s="1"/>
      <c r="K12497">
        <v>1</v>
      </c>
      <c r="L12497" s="1" t="s">
        <v>677</v>
      </c>
      <c r="M12497" s="1" t="s">
        <v>33</v>
      </c>
      <c r="N12497" s="1" t="s">
        <v>33</v>
      </c>
      <c r="O12497">
        <v>1</v>
      </c>
      <c r="P12497" s="1" t="s">
        <v>878</v>
      </c>
      <c r="Q12497" s="1" t="s">
        <v>878</v>
      </c>
      <c r="R12497">
        <v>0</v>
      </c>
    </row>
    <row r="12498" spans="1:18" x14ac:dyDescent="0.3">
      <c r="A12498" s="1" t="s">
        <v>13111</v>
      </c>
      <c r="B12498" s="1" t="s">
        <v>12955</v>
      </c>
      <c r="C12498">
        <v>2025</v>
      </c>
      <c r="D12498" s="2">
        <v>36600</v>
      </c>
      <c r="E12498" s="1" t="s">
        <v>20</v>
      </c>
      <c r="F12498">
        <v>1</v>
      </c>
      <c r="G12498">
        <v>0</v>
      </c>
      <c r="H12498">
        <v>0</v>
      </c>
      <c r="I12498" s="1" t="s">
        <v>21</v>
      </c>
      <c r="J12498" s="1"/>
      <c r="K12498">
        <v>0</v>
      </c>
      <c r="L12498" s="1" t="s">
        <v>22</v>
      </c>
      <c r="M12498" s="1" t="s">
        <v>23</v>
      </c>
      <c r="N12498" s="1" t="s">
        <v>23</v>
      </c>
      <c r="O12498">
        <v>3</v>
      </c>
      <c r="P12498" s="1" t="s">
        <v>13112</v>
      </c>
      <c r="Q12498" s="1"/>
      <c r="R12498">
        <v>0</v>
      </c>
    </row>
    <row r="12499" spans="1:18" x14ac:dyDescent="0.3">
      <c r="A12499" s="1" t="s">
        <v>13113</v>
      </c>
      <c r="B12499" s="1" t="s">
        <v>12955</v>
      </c>
      <c r="C12499">
        <v>2025</v>
      </c>
      <c r="D12499" s="2">
        <v>36600</v>
      </c>
      <c r="E12499" s="1" t="s">
        <v>20</v>
      </c>
      <c r="F12499">
        <v>1</v>
      </c>
      <c r="G12499">
        <v>0</v>
      </c>
      <c r="H12499">
        <v>0</v>
      </c>
      <c r="I12499" s="1" t="s">
        <v>21</v>
      </c>
      <c r="J12499" s="1"/>
      <c r="K12499">
        <v>0</v>
      </c>
      <c r="L12499" s="1" t="s">
        <v>22</v>
      </c>
      <c r="M12499" s="1" t="s">
        <v>35</v>
      </c>
      <c r="N12499" s="1" t="s">
        <v>35</v>
      </c>
      <c r="O12499">
        <v>1</v>
      </c>
      <c r="P12499" s="1" t="s">
        <v>27</v>
      </c>
      <c r="Q12499" s="1" t="s">
        <v>27</v>
      </c>
      <c r="R12499">
        <v>0</v>
      </c>
    </row>
    <row r="12500" spans="1:18" x14ac:dyDescent="0.3">
      <c r="A12500" s="1" t="s">
        <v>13114</v>
      </c>
      <c r="B12500" s="1" t="s">
        <v>12955</v>
      </c>
      <c r="C12500">
        <v>2025</v>
      </c>
      <c r="D12500" s="2">
        <v>36600</v>
      </c>
      <c r="E12500" s="1" t="s">
        <v>20</v>
      </c>
      <c r="F12500">
        <v>1</v>
      </c>
      <c r="G12500">
        <v>0</v>
      </c>
      <c r="H12500">
        <v>0</v>
      </c>
      <c r="I12500" s="1" t="s">
        <v>21</v>
      </c>
      <c r="J12500" s="1"/>
      <c r="K12500">
        <v>0</v>
      </c>
      <c r="L12500" s="1" t="s">
        <v>22</v>
      </c>
      <c r="M12500" s="1" t="s">
        <v>26</v>
      </c>
      <c r="N12500" s="1" t="s">
        <v>26</v>
      </c>
      <c r="O12500">
        <v>1</v>
      </c>
      <c r="P12500" s="1" t="s">
        <v>2432</v>
      </c>
      <c r="Q12500" s="1" t="s">
        <v>2432</v>
      </c>
      <c r="R12500">
        <v>0</v>
      </c>
    </row>
    <row r="12501" spans="1:18" x14ac:dyDescent="0.3">
      <c r="A12501" s="1" t="s">
        <v>13115</v>
      </c>
      <c r="B12501" s="1" t="s">
        <v>12955</v>
      </c>
      <c r="C12501">
        <v>2025</v>
      </c>
      <c r="D12501" s="2">
        <v>36600</v>
      </c>
      <c r="E12501" s="1" t="s">
        <v>20</v>
      </c>
      <c r="F12501">
        <v>1</v>
      </c>
      <c r="G12501">
        <v>0</v>
      </c>
      <c r="H12501">
        <v>0</v>
      </c>
      <c r="I12501" s="1" t="s">
        <v>21</v>
      </c>
      <c r="J12501" s="1"/>
      <c r="K12501">
        <v>0</v>
      </c>
      <c r="L12501" s="1" t="s">
        <v>22</v>
      </c>
      <c r="M12501" s="1" t="s">
        <v>33</v>
      </c>
      <c r="N12501" s="1" t="s">
        <v>33</v>
      </c>
      <c r="O12501">
        <v>1</v>
      </c>
      <c r="P12501" s="1" t="s">
        <v>27</v>
      </c>
      <c r="Q12501" s="1" t="s">
        <v>27</v>
      </c>
      <c r="R12501">
        <v>0</v>
      </c>
    </row>
    <row r="12502" spans="1:18" x14ac:dyDescent="0.3">
      <c r="A12502" s="1" t="s">
        <v>13116</v>
      </c>
      <c r="B12502" s="1" t="s">
        <v>12955</v>
      </c>
      <c r="C12502">
        <v>2025</v>
      </c>
      <c r="D12502" s="2">
        <v>36600</v>
      </c>
      <c r="E12502" s="1" t="s">
        <v>20</v>
      </c>
      <c r="F12502">
        <v>1</v>
      </c>
      <c r="G12502">
        <v>0</v>
      </c>
      <c r="H12502">
        <v>0</v>
      </c>
      <c r="I12502" s="1" t="s">
        <v>21</v>
      </c>
      <c r="J12502" s="1"/>
      <c r="K12502">
        <v>0</v>
      </c>
      <c r="L12502" s="1" t="s">
        <v>22</v>
      </c>
      <c r="M12502" s="1" t="s">
        <v>26</v>
      </c>
      <c r="N12502" s="1" t="s">
        <v>26</v>
      </c>
      <c r="O12502">
        <v>1</v>
      </c>
      <c r="P12502" s="1" t="s">
        <v>2432</v>
      </c>
      <c r="Q12502" s="1" t="s">
        <v>2432</v>
      </c>
      <c r="R12502">
        <v>0</v>
      </c>
    </row>
    <row r="12503" spans="1:18" x14ac:dyDescent="0.3">
      <c r="A12503" s="1" t="s">
        <v>13117</v>
      </c>
      <c r="B12503" s="1" t="s">
        <v>12955</v>
      </c>
      <c r="C12503">
        <v>2025</v>
      </c>
      <c r="D12503" s="2">
        <v>36600</v>
      </c>
      <c r="E12503" s="1" t="s">
        <v>20</v>
      </c>
      <c r="F12503">
        <v>1</v>
      </c>
      <c r="G12503">
        <v>0</v>
      </c>
      <c r="H12503">
        <v>0</v>
      </c>
      <c r="I12503" s="1" t="s">
        <v>21</v>
      </c>
      <c r="J12503" s="1"/>
      <c r="K12503">
        <v>0</v>
      </c>
      <c r="L12503" s="1" t="s">
        <v>22</v>
      </c>
      <c r="M12503" s="1" t="s">
        <v>23</v>
      </c>
      <c r="N12503" s="1" t="s">
        <v>23</v>
      </c>
      <c r="O12503">
        <v>1</v>
      </c>
      <c r="P12503" s="1" t="s">
        <v>211</v>
      </c>
      <c r="Q12503" s="1" t="s">
        <v>211</v>
      </c>
      <c r="R12503">
        <v>0</v>
      </c>
    </row>
    <row r="12504" spans="1:18" x14ac:dyDescent="0.3">
      <c r="A12504" s="1" t="s">
        <v>13118</v>
      </c>
      <c r="B12504" s="1" t="s">
        <v>12955</v>
      </c>
      <c r="C12504">
        <v>2025</v>
      </c>
      <c r="D12504" s="2">
        <v>36600</v>
      </c>
      <c r="E12504" s="1" t="s">
        <v>20</v>
      </c>
      <c r="F12504">
        <v>1</v>
      </c>
      <c r="G12504">
        <v>0</v>
      </c>
      <c r="H12504">
        <v>0</v>
      </c>
      <c r="I12504" s="1" t="s">
        <v>21</v>
      </c>
      <c r="J12504" s="1"/>
      <c r="K12504">
        <v>0</v>
      </c>
      <c r="L12504" s="1" t="s">
        <v>22</v>
      </c>
      <c r="M12504" s="1" t="s">
        <v>47</v>
      </c>
      <c r="N12504" s="1" t="s">
        <v>47</v>
      </c>
      <c r="O12504">
        <v>1</v>
      </c>
      <c r="P12504" s="1" t="s">
        <v>27</v>
      </c>
      <c r="Q12504" s="1" t="s">
        <v>27</v>
      </c>
      <c r="R12504">
        <v>0</v>
      </c>
    </row>
    <row r="12505" spans="1:18" x14ac:dyDescent="0.3">
      <c r="A12505" s="1" t="s">
        <v>13119</v>
      </c>
      <c r="B12505" s="1" t="s">
        <v>12955</v>
      </c>
      <c r="C12505">
        <v>2025</v>
      </c>
      <c r="D12505" s="2">
        <v>36600</v>
      </c>
      <c r="E12505" s="1" t="s">
        <v>20</v>
      </c>
      <c r="F12505">
        <v>1</v>
      </c>
      <c r="G12505">
        <v>0</v>
      </c>
      <c r="H12505">
        <v>0</v>
      </c>
      <c r="I12505" s="1" t="s">
        <v>21</v>
      </c>
      <c r="J12505" s="1"/>
      <c r="K12505">
        <v>0</v>
      </c>
      <c r="L12505" s="1" t="s">
        <v>22</v>
      </c>
      <c r="M12505" s="1" t="s">
        <v>26</v>
      </c>
      <c r="N12505" s="1" t="s">
        <v>26</v>
      </c>
      <c r="O12505">
        <v>1</v>
      </c>
      <c r="P12505" s="1" t="s">
        <v>534</v>
      </c>
      <c r="Q12505" s="1" t="s">
        <v>534</v>
      </c>
      <c r="R12505">
        <v>0</v>
      </c>
    </row>
    <row r="12506" spans="1:18" x14ac:dyDescent="0.3">
      <c r="A12506" s="1" t="s">
        <v>13120</v>
      </c>
      <c r="B12506" s="1" t="s">
        <v>12955</v>
      </c>
      <c r="C12506">
        <v>2025</v>
      </c>
      <c r="D12506" s="2">
        <v>36600</v>
      </c>
      <c r="E12506" s="1" t="s">
        <v>20</v>
      </c>
      <c r="F12506">
        <v>1</v>
      </c>
      <c r="G12506">
        <v>0</v>
      </c>
      <c r="H12506">
        <v>0</v>
      </c>
      <c r="I12506" s="1" t="s">
        <v>21</v>
      </c>
      <c r="J12506" s="1"/>
      <c r="K12506">
        <v>0</v>
      </c>
      <c r="L12506" s="1" t="s">
        <v>22</v>
      </c>
      <c r="M12506" s="1" t="s">
        <v>33</v>
      </c>
      <c r="N12506" s="1" t="s">
        <v>33</v>
      </c>
      <c r="O12506">
        <v>1</v>
      </c>
      <c r="P12506" s="1" t="s">
        <v>27</v>
      </c>
      <c r="Q12506" s="1" t="s">
        <v>27</v>
      </c>
      <c r="R12506">
        <v>0</v>
      </c>
    </row>
    <row r="12507" spans="1:18" x14ac:dyDescent="0.3">
      <c r="A12507" s="1" t="s">
        <v>13121</v>
      </c>
      <c r="B12507" s="1" t="s">
        <v>12955</v>
      </c>
      <c r="C12507">
        <v>2025</v>
      </c>
      <c r="D12507" s="2">
        <v>36600</v>
      </c>
      <c r="E12507" s="1" t="s">
        <v>20</v>
      </c>
      <c r="F12507">
        <v>1</v>
      </c>
      <c r="G12507">
        <v>0</v>
      </c>
      <c r="H12507">
        <v>0</v>
      </c>
      <c r="I12507" s="1" t="s">
        <v>21</v>
      </c>
      <c r="J12507" s="1"/>
      <c r="K12507">
        <v>0</v>
      </c>
      <c r="L12507" s="1" t="s">
        <v>22</v>
      </c>
      <c r="M12507" s="1" t="s">
        <v>26</v>
      </c>
      <c r="N12507" s="1" t="s">
        <v>26</v>
      </c>
      <c r="O12507">
        <v>1</v>
      </c>
      <c r="P12507" s="1" t="s">
        <v>2432</v>
      </c>
      <c r="Q12507" s="1" t="s">
        <v>2432</v>
      </c>
      <c r="R12507">
        <v>0</v>
      </c>
    </row>
    <row r="12508" spans="1:18" x14ac:dyDescent="0.3">
      <c r="A12508" s="1" t="s">
        <v>13122</v>
      </c>
      <c r="B12508" s="1" t="s">
        <v>12955</v>
      </c>
      <c r="C12508">
        <v>2025</v>
      </c>
      <c r="D12508" s="2">
        <v>36600</v>
      </c>
      <c r="E12508" s="1" t="s">
        <v>20</v>
      </c>
      <c r="F12508">
        <v>1</v>
      </c>
      <c r="G12508">
        <v>0</v>
      </c>
      <c r="H12508">
        <v>0</v>
      </c>
      <c r="I12508" s="1" t="s">
        <v>21</v>
      </c>
      <c r="J12508" s="1"/>
      <c r="K12508">
        <v>0</v>
      </c>
      <c r="L12508" s="1" t="s">
        <v>22</v>
      </c>
      <c r="M12508" s="1" t="s">
        <v>26</v>
      </c>
      <c r="N12508" s="1" t="s">
        <v>26</v>
      </c>
      <c r="O12508">
        <v>1</v>
      </c>
      <c r="P12508" s="1" t="s">
        <v>211</v>
      </c>
      <c r="Q12508" s="1" t="s">
        <v>211</v>
      </c>
      <c r="R12508">
        <v>0</v>
      </c>
    </row>
    <row r="12509" spans="1:18" x14ac:dyDescent="0.3">
      <c r="A12509" s="1" t="s">
        <v>13123</v>
      </c>
      <c r="B12509" s="1" t="s">
        <v>12955</v>
      </c>
      <c r="C12509">
        <v>2025</v>
      </c>
      <c r="D12509" s="2">
        <v>36600</v>
      </c>
      <c r="E12509" s="1" t="s">
        <v>37</v>
      </c>
      <c r="F12509">
        <v>1</v>
      </c>
      <c r="G12509">
        <v>1</v>
      </c>
      <c r="H12509">
        <v>1</v>
      </c>
      <c r="I12509" s="1" t="s">
        <v>91</v>
      </c>
      <c r="J12509" s="1" t="s">
        <v>92</v>
      </c>
      <c r="K12509">
        <v>0</v>
      </c>
      <c r="L12509" s="1" t="s">
        <v>22</v>
      </c>
      <c r="M12509" s="1" t="s">
        <v>33</v>
      </c>
      <c r="N12509" s="1" t="s">
        <v>33</v>
      </c>
      <c r="O12509">
        <v>1</v>
      </c>
      <c r="P12509" s="1" t="s">
        <v>2432</v>
      </c>
      <c r="Q12509" s="1" t="s">
        <v>2432</v>
      </c>
      <c r="R12509">
        <v>1</v>
      </c>
    </row>
    <row r="12510" spans="1:18" x14ac:dyDescent="0.3">
      <c r="A12510" s="1" t="s">
        <v>13124</v>
      </c>
      <c r="B12510" s="1" t="s">
        <v>12955</v>
      </c>
      <c r="C12510">
        <v>2025</v>
      </c>
      <c r="D12510" s="2">
        <v>36600</v>
      </c>
      <c r="E12510" s="1" t="s">
        <v>20</v>
      </c>
      <c r="F12510">
        <v>1</v>
      </c>
      <c r="G12510">
        <v>0</v>
      </c>
      <c r="H12510">
        <v>0</v>
      </c>
      <c r="I12510" s="1" t="s">
        <v>21</v>
      </c>
      <c r="J12510" s="1"/>
      <c r="K12510">
        <v>0</v>
      </c>
      <c r="L12510" s="1" t="s">
        <v>22</v>
      </c>
      <c r="M12510" s="1" t="s">
        <v>26</v>
      </c>
      <c r="N12510" s="1" t="s">
        <v>26</v>
      </c>
      <c r="O12510">
        <v>1</v>
      </c>
      <c r="P12510" s="1" t="s">
        <v>80</v>
      </c>
      <c r="Q12510" s="1" t="s">
        <v>80</v>
      </c>
      <c r="R12510">
        <v>0</v>
      </c>
    </row>
    <row r="12511" spans="1:18" x14ac:dyDescent="0.3">
      <c r="A12511" s="1" t="s">
        <v>13125</v>
      </c>
      <c r="B12511" s="1" t="s">
        <v>12955</v>
      </c>
      <c r="C12511">
        <v>2025</v>
      </c>
      <c r="D12511" s="2">
        <v>36600</v>
      </c>
      <c r="E12511" s="1" t="s">
        <v>20</v>
      </c>
      <c r="F12511">
        <v>1</v>
      </c>
      <c r="G12511">
        <v>0</v>
      </c>
      <c r="H12511">
        <v>0</v>
      </c>
      <c r="I12511" s="1" t="s">
        <v>21</v>
      </c>
      <c r="J12511" s="1"/>
      <c r="K12511">
        <v>0</v>
      </c>
      <c r="L12511" s="1" t="s">
        <v>22</v>
      </c>
      <c r="M12511" s="1" t="s">
        <v>26</v>
      </c>
      <c r="N12511" s="1" t="s">
        <v>26</v>
      </c>
      <c r="O12511">
        <v>1</v>
      </c>
      <c r="P12511" s="1" t="s">
        <v>534</v>
      </c>
      <c r="Q12511" s="1" t="s">
        <v>534</v>
      </c>
      <c r="R12511">
        <v>0</v>
      </c>
    </row>
    <row r="12512" spans="1:18" x14ac:dyDescent="0.3">
      <c r="A12512" s="1" t="s">
        <v>13126</v>
      </c>
      <c r="B12512" s="1" t="s">
        <v>12955</v>
      </c>
      <c r="C12512">
        <v>2025</v>
      </c>
      <c r="D12512" s="2">
        <v>36600</v>
      </c>
      <c r="E12512" s="1" t="s">
        <v>20</v>
      </c>
      <c r="F12512">
        <v>1</v>
      </c>
      <c r="G12512">
        <v>0</v>
      </c>
      <c r="H12512">
        <v>0</v>
      </c>
      <c r="I12512" s="1" t="s">
        <v>21</v>
      </c>
      <c r="J12512" s="1"/>
      <c r="K12512">
        <v>0</v>
      </c>
      <c r="L12512" s="1" t="s">
        <v>22</v>
      </c>
      <c r="M12512" s="1" t="s">
        <v>26</v>
      </c>
      <c r="N12512" s="1" t="s">
        <v>26</v>
      </c>
      <c r="O12512">
        <v>1</v>
      </c>
      <c r="P12512" s="1" t="s">
        <v>988</v>
      </c>
      <c r="Q12512" s="1" t="s">
        <v>988</v>
      </c>
      <c r="R12512">
        <v>0</v>
      </c>
    </row>
    <row r="12513" spans="1:18" x14ac:dyDescent="0.3">
      <c r="A12513" s="1" t="s">
        <v>13127</v>
      </c>
      <c r="B12513" s="1" t="s">
        <v>12955</v>
      </c>
      <c r="C12513">
        <v>2025</v>
      </c>
      <c r="D12513" s="2">
        <v>36600</v>
      </c>
      <c r="E12513" s="1" t="s">
        <v>20</v>
      </c>
      <c r="F12513">
        <v>1</v>
      </c>
      <c r="G12513">
        <v>0</v>
      </c>
      <c r="H12513">
        <v>0</v>
      </c>
      <c r="I12513" s="1" t="s">
        <v>21</v>
      </c>
      <c r="J12513" s="1"/>
      <c r="K12513">
        <v>0</v>
      </c>
      <c r="L12513" s="1" t="s">
        <v>22</v>
      </c>
      <c r="M12513" s="1" t="s">
        <v>47</v>
      </c>
      <c r="N12513" s="1" t="s">
        <v>47</v>
      </c>
      <c r="O12513">
        <v>1</v>
      </c>
      <c r="P12513" s="1" t="s">
        <v>227</v>
      </c>
      <c r="Q12513" s="1" t="s">
        <v>227</v>
      </c>
      <c r="R12513">
        <v>0</v>
      </c>
    </row>
    <row r="12514" spans="1:18" x14ac:dyDescent="0.3">
      <c r="A12514" s="1" t="s">
        <v>13128</v>
      </c>
      <c r="B12514" s="1" t="s">
        <v>12955</v>
      </c>
      <c r="C12514">
        <v>2025</v>
      </c>
      <c r="D12514" s="2">
        <v>36600</v>
      </c>
      <c r="E12514" s="1" t="s">
        <v>20</v>
      </c>
      <c r="F12514">
        <v>1</v>
      </c>
      <c r="G12514">
        <v>0</v>
      </c>
      <c r="H12514">
        <v>0</v>
      </c>
      <c r="I12514" s="1" t="s">
        <v>21</v>
      </c>
      <c r="J12514" s="1"/>
      <c r="K12514">
        <v>0</v>
      </c>
      <c r="L12514" s="1" t="s">
        <v>22</v>
      </c>
      <c r="M12514" s="1" t="s">
        <v>26</v>
      </c>
      <c r="N12514" s="1" t="s">
        <v>26</v>
      </c>
      <c r="O12514">
        <v>1</v>
      </c>
      <c r="P12514" s="1" t="s">
        <v>121</v>
      </c>
      <c r="Q12514" s="1" t="s">
        <v>121</v>
      </c>
      <c r="R12514">
        <v>0</v>
      </c>
    </row>
    <row r="12515" spans="1:18" x14ac:dyDescent="0.3">
      <c r="A12515" s="1" t="s">
        <v>13129</v>
      </c>
      <c r="B12515" s="1" t="s">
        <v>12955</v>
      </c>
      <c r="C12515">
        <v>2025</v>
      </c>
      <c r="D12515" s="2">
        <v>36600</v>
      </c>
      <c r="E12515" s="1" t="s">
        <v>20</v>
      </c>
      <c r="F12515">
        <v>1</v>
      </c>
      <c r="G12515">
        <v>0</v>
      </c>
      <c r="H12515">
        <v>0</v>
      </c>
      <c r="I12515" s="1" t="s">
        <v>21</v>
      </c>
      <c r="J12515" s="1"/>
      <c r="K12515">
        <v>0</v>
      </c>
      <c r="L12515" s="1" t="s">
        <v>22</v>
      </c>
      <c r="M12515" s="1" t="s">
        <v>33</v>
      </c>
      <c r="N12515" s="1" t="s">
        <v>33</v>
      </c>
      <c r="O12515">
        <v>1</v>
      </c>
      <c r="P12515" s="1" t="s">
        <v>2432</v>
      </c>
      <c r="Q12515" s="1" t="s">
        <v>2432</v>
      </c>
      <c r="R12515">
        <v>0</v>
      </c>
    </row>
    <row r="12516" spans="1:18" x14ac:dyDescent="0.3">
      <c r="A12516" s="1" t="s">
        <v>13130</v>
      </c>
      <c r="B12516" s="1" t="s">
        <v>12955</v>
      </c>
      <c r="C12516">
        <v>2025</v>
      </c>
      <c r="D12516" s="2">
        <v>36600</v>
      </c>
      <c r="E12516" s="1" t="s">
        <v>37</v>
      </c>
      <c r="F12516">
        <v>1</v>
      </c>
      <c r="G12516">
        <v>1</v>
      </c>
      <c r="H12516">
        <v>1</v>
      </c>
      <c r="I12516" s="1" t="s">
        <v>91</v>
      </c>
      <c r="J12516" s="1" t="s">
        <v>92</v>
      </c>
      <c r="K12516">
        <v>0</v>
      </c>
      <c r="L12516" s="1" t="s">
        <v>22</v>
      </c>
      <c r="M12516" s="1" t="s">
        <v>33</v>
      </c>
      <c r="N12516" s="1" t="s">
        <v>33</v>
      </c>
      <c r="O12516">
        <v>1</v>
      </c>
      <c r="P12516" s="1" t="s">
        <v>121</v>
      </c>
      <c r="Q12516" s="1" t="s">
        <v>121</v>
      </c>
      <c r="R12516">
        <v>1</v>
      </c>
    </row>
    <row r="12517" spans="1:18" x14ac:dyDescent="0.3">
      <c r="A12517" s="1" t="s">
        <v>13131</v>
      </c>
      <c r="B12517" s="1" t="s">
        <v>12955</v>
      </c>
      <c r="C12517">
        <v>2025</v>
      </c>
      <c r="D12517" s="2">
        <v>36600</v>
      </c>
      <c r="E12517" s="1" t="s">
        <v>20</v>
      </c>
      <c r="F12517">
        <v>1</v>
      </c>
      <c r="G12517">
        <v>0</v>
      </c>
      <c r="H12517">
        <v>0</v>
      </c>
      <c r="I12517" s="1" t="s">
        <v>21</v>
      </c>
      <c r="J12517" s="1"/>
      <c r="K12517">
        <v>0</v>
      </c>
      <c r="L12517" s="1" t="s">
        <v>22</v>
      </c>
      <c r="M12517" s="1" t="s">
        <v>26</v>
      </c>
      <c r="N12517" s="1" t="s">
        <v>26</v>
      </c>
      <c r="O12517">
        <v>1</v>
      </c>
      <c r="P12517" s="1" t="s">
        <v>2432</v>
      </c>
      <c r="Q12517" s="1" t="s">
        <v>2432</v>
      </c>
      <c r="R12517">
        <v>0</v>
      </c>
    </row>
    <row r="12518" spans="1:18" x14ac:dyDescent="0.3">
      <c r="A12518" s="1" t="s">
        <v>13132</v>
      </c>
      <c r="B12518" s="1" t="s">
        <v>12955</v>
      </c>
      <c r="C12518">
        <v>2025</v>
      </c>
      <c r="D12518" s="2">
        <v>36600</v>
      </c>
      <c r="E12518" s="1" t="s">
        <v>20</v>
      </c>
      <c r="F12518">
        <v>1</v>
      </c>
      <c r="G12518">
        <v>0</v>
      </c>
      <c r="H12518">
        <v>0</v>
      </c>
      <c r="I12518" s="1" t="s">
        <v>21</v>
      </c>
      <c r="J12518" s="1"/>
      <c r="K12518">
        <v>0</v>
      </c>
      <c r="L12518" s="1" t="s">
        <v>22</v>
      </c>
      <c r="M12518" s="1" t="s">
        <v>33</v>
      </c>
      <c r="N12518" s="1" t="s">
        <v>33</v>
      </c>
      <c r="O12518">
        <v>2</v>
      </c>
      <c r="P12518" s="1" t="s">
        <v>8425</v>
      </c>
      <c r="Q12518" s="1"/>
      <c r="R12518">
        <v>0</v>
      </c>
    </row>
    <row r="12519" spans="1:18" x14ac:dyDescent="0.3">
      <c r="A12519" s="1" t="s">
        <v>13133</v>
      </c>
      <c r="B12519" s="1" t="s">
        <v>12955</v>
      </c>
      <c r="C12519">
        <v>2025</v>
      </c>
      <c r="D12519" s="2">
        <v>36600</v>
      </c>
      <c r="E12519" s="1" t="s">
        <v>20</v>
      </c>
      <c r="F12519">
        <v>1</v>
      </c>
      <c r="G12519">
        <v>0</v>
      </c>
      <c r="H12519">
        <v>0</v>
      </c>
      <c r="I12519" s="1" t="s">
        <v>21</v>
      </c>
      <c r="J12519" s="1"/>
      <c r="K12519">
        <v>0</v>
      </c>
      <c r="L12519" s="1" t="s">
        <v>22</v>
      </c>
      <c r="M12519" s="1" t="s">
        <v>26</v>
      </c>
      <c r="N12519" s="1" t="s">
        <v>26</v>
      </c>
      <c r="O12519">
        <v>1</v>
      </c>
      <c r="P12519" s="1" t="s">
        <v>45</v>
      </c>
      <c r="Q12519" s="1" t="s">
        <v>45</v>
      </c>
      <c r="R12519">
        <v>0</v>
      </c>
    </row>
    <row r="12520" spans="1:18" x14ac:dyDescent="0.3">
      <c r="A12520" s="1" t="s">
        <v>13134</v>
      </c>
      <c r="B12520" s="1" t="s">
        <v>12955</v>
      </c>
      <c r="C12520">
        <v>2025</v>
      </c>
      <c r="D12520" s="2">
        <v>36600</v>
      </c>
      <c r="E12520" s="1" t="s">
        <v>20</v>
      </c>
      <c r="F12520">
        <v>1</v>
      </c>
      <c r="G12520">
        <v>0</v>
      </c>
      <c r="H12520">
        <v>0</v>
      </c>
      <c r="I12520" s="1" t="s">
        <v>21</v>
      </c>
      <c r="J12520" s="1"/>
      <c r="K12520">
        <v>0</v>
      </c>
      <c r="L12520" s="1" t="s">
        <v>22</v>
      </c>
      <c r="M12520" s="1" t="s">
        <v>26</v>
      </c>
      <c r="N12520" s="1" t="s">
        <v>26</v>
      </c>
      <c r="O12520">
        <v>1</v>
      </c>
      <c r="P12520" s="1" t="s">
        <v>2432</v>
      </c>
      <c r="Q12520" s="1" t="s">
        <v>2432</v>
      </c>
      <c r="R12520">
        <v>0</v>
      </c>
    </row>
    <row r="12521" spans="1:18" x14ac:dyDescent="0.3">
      <c r="A12521" s="1" t="s">
        <v>13135</v>
      </c>
      <c r="B12521" s="1" t="s">
        <v>12955</v>
      </c>
      <c r="C12521">
        <v>2025</v>
      </c>
      <c r="D12521" s="2">
        <v>36600</v>
      </c>
      <c r="E12521" s="1" t="s">
        <v>20</v>
      </c>
      <c r="F12521">
        <v>1</v>
      </c>
      <c r="G12521">
        <v>0</v>
      </c>
      <c r="H12521">
        <v>0</v>
      </c>
      <c r="I12521" s="1" t="s">
        <v>21</v>
      </c>
      <c r="J12521" s="1"/>
      <c r="K12521">
        <v>0</v>
      </c>
      <c r="L12521" s="1" t="s">
        <v>22</v>
      </c>
      <c r="M12521" s="1" t="s">
        <v>26</v>
      </c>
      <c r="N12521" s="1" t="s">
        <v>26</v>
      </c>
      <c r="O12521">
        <v>1</v>
      </c>
      <c r="P12521" s="1" t="s">
        <v>2432</v>
      </c>
      <c r="Q12521" s="1" t="s">
        <v>2432</v>
      </c>
      <c r="R12521">
        <v>0</v>
      </c>
    </row>
    <row r="12522" spans="1:18" x14ac:dyDescent="0.3">
      <c r="A12522" s="1" t="s">
        <v>13136</v>
      </c>
      <c r="B12522" s="1" t="s">
        <v>12955</v>
      </c>
      <c r="C12522">
        <v>2025</v>
      </c>
      <c r="D12522" s="2">
        <v>36600</v>
      </c>
      <c r="E12522" s="1" t="s">
        <v>20</v>
      </c>
      <c r="F12522">
        <v>1</v>
      </c>
      <c r="G12522">
        <v>0</v>
      </c>
      <c r="H12522">
        <v>0</v>
      </c>
      <c r="I12522" s="1" t="s">
        <v>21</v>
      </c>
      <c r="J12522" s="1"/>
      <c r="K12522">
        <v>0</v>
      </c>
      <c r="L12522" s="1" t="s">
        <v>22</v>
      </c>
      <c r="M12522" s="1" t="s">
        <v>47</v>
      </c>
      <c r="N12522" s="1" t="s">
        <v>47</v>
      </c>
      <c r="O12522">
        <v>1</v>
      </c>
      <c r="P12522" s="1" t="s">
        <v>40</v>
      </c>
      <c r="Q12522" s="1" t="s">
        <v>40</v>
      </c>
      <c r="R12522">
        <v>0</v>
      </c>
    </row>
    <row r="12523" spans="1:18" x14ac:dyDescent="0.3">
      <c r="A12523" s="1" t="s">
        <v>13137</v>
      </c>
      <c r="B12523" s="1" t="s">
        <v>12955</v>
      </c>
      <c r="C12523">
        <v>2025</v>
      </c>
      <c r="D12523" s="2">
        <v>36600</v>
      </c>
      <c r="E12523" s="1" t="s">
        <v>20</v>
      </c>
      <c r="F12523">
        <v>1</v>
      </c>
      <c r="G12523">
        <v>0</v>
      </c>
      <c r="H12523">
        <v>0</v>
      </c>
      <c r="I12523" s="1" t="s">
        <v>21</v>
      </c>
      <c r="J12523" s="1"/>
      <c r="K12523">
        <v>0</v>
      </c>
      <c r="L12523" s="1" t="s">
        <v>22</v>
      </c>
      <c r="M12523" s="1" t="s">
        <v>23</v>
      </c>
      <c r="N12523" s="1" t="s">
        <v>23</v>
      </c>
      <c r="O12523">
        <v>1</v>
      </c>
      <c r="P12523" s="1" t="s">
        <v>27</v>
      </c>
      <c r="Q12523" s="1" t="s">
        <v>27</v>
      </c>
      <c r="R12523">
        <v>0</v>
      </c>
    </row>
    <row r="12524" spans="1:18" x14ac:dyDescent="0.3">
      <c r="A12524" s="1" t="s">
        <v>13138</v>
      </c>
      <c r="B12524" s="1" t="s">
        <v>12955</v>
      </c>
      <c r="C12524">
        <v>2025</v>
      </c>
      <c r="D12524" s="2">
        <v>36600</v>
      </c>
      <c r="E12524" s="1" t="s">
        <v>20</v>
      </c>
      <c r="F12524">
        <v>1</v>
      </c>
      <c r="G12524">
        <v>0</v>
      </c>
      <c r="H12524">
        <v>0</v>
      </c>
      <c r="I12524" s="1" t="s">
        <v>21</v>
      </c>
      <c r="J12524" s="1"/>
      <c r="K12524">
        <v>0</v>
      </c>
      <c r="L12524" s="1" t="s">
        <v>22</v>
      </c>
      <c r="M12524" s="1" t="s">
        <v>26</v>
      </c>
      <c r="N12524" s="1" t="s">
        <v>26</v>
      </c>
      <c r="O12524">
        <v>1</v>
      </c>
      <c r="P12524" s="1" t="s">
        <v>2432</v>
      </c>
      <c r="Q12524" s="1" t="s">
        <v>2432</v>
      </c>
      <c r="R12524">
        <v>0</v>
      </c>
    </row>
    <row r="12525" spans="1:18" x14ac:dyDescent="0.3">
      <c r="A12525" s="1" t="s">
        <v>13139</v>
      </c>
      <c r="B12525" s="1" t="s">
        <v>12955</v>
      </c>
      <c r="C12525">
        <v>2025</v>
      </c>
      <c r="D12525" s="2">
        <v>36600</v>
      </c>
      <c r="E12525" s="1" t="s">
        <v>20</v>
      </c>
      <c r="F12525">
        <v>1</v>
      </c>
      <c r="G12525">
        <v>0</v>
      </c>
      <c r="H12525">
        <v>0</v>
      </c>
      <c r="I12525" s="1" t="s">
        <v>21</v>
      </c>
      <c r="J12525" s="1"/>
      <c r="K12525">
        <v>0</v>
      </c>
      <c r="L12525" s="1" t="s">
        <v>22</v>
      </c>
      <c r="M12525" s="1" t="s">
        <v>35</v>
      </c>
      <c r="N12525" s="1" t="s">
        <v>35</v>
      </c>
      <c r="O12525">
        <v>1</v>
      </c>
      <c r="P12525" s="1" t="s">
        <v>2432</v>
      </c>
      <c r="Q12525" s="1" t="s">
        <v>2432</v>
      </c>
      <c r="R12525">
        <v>0</v>
      </c>
    </row>
    <row r="12526" spans="1:18" x14ac:dyDescent="0.3">
      <c r="A12526" s="1" t="s">
        <v>13140</v>
      </c>
      <c r="B12526" s="1" t="s">
        <v>12955</v>
      </c>
      <c r="C12526">
        <v>2025</v>
      </c>
      <c r="D12526" s="2">
        <v>36600</v>
      </c>
      <c r="E12526" s="1" t="s">
        <v>37</v>
      </c>
      <c r="F12526">
        <v>1</v>
      </c>
      <c r="G12526">
        <v>1</v>
      </c>
      <c r="H12526">
        <v>1</v>
      </c>
      <c r="I12526" s="1" t="s">
        <v>91</v>
      </c>
      <c r="J12526" s="1" t="s">
        <v>732</v>
      </c>
      <c r="K12526">
        <v>0</v>
      </c>
      <c r="L12526" s="1" t="s">
        <v>22</v>
      </c>
      <c r="M12526" s="1" t="s">
        <v>26</v>
      </c>
      <c r="N12526" s="1" t="s">
        <v>26</v>
      </c>
      <c r="O12526">
        <v>1</v>
      </c>
      <c r="P12526" s="1" t="s">
        <v>121</v>
      </c>
      <c r="Q12526" s="1" t="s">
        <v>121</v>
      </c>
      <c r="R12526">
        <v>0</v>
      </c>
    </row>
    <row r="12527" spans="1:18" x14ac:dyDescent="0.3">
      <c r="A12527" s="1" t="s">
        <v>13141</v>
      </c>
      <c r="B12527" s="1" t="s">
        <v>12955</v>
      </c>
      <c r="C12527">
        <v>2025</v>
      </c>
      <c r="D12527" s="2">
        <v>36600</v>
      </c>
      <c r="E12527" s="1" t="s">
        <v>20</v>
      </c>
      <c r="F12527">
        <v>1</v>
      </c>
      <c r="G12527">
        <v>0</v>
      </c>
      <c r="H12527">
        <v>0</v>
      </c>
      <c r="I12527" s="1" t="s">
        <v>21</v>
      </c>
      <c r="J12527" s="1"/>
      <c r="K12527">
        <v>0</v>
      </c>
      <c r="L12527" s="1" t="s">
        <v>22</v>
      </c>
      <c r="M12527" s="1" t="s">
        <v>23</v>
      </c>
      <c r="N12527" s="1" t="s">
        <v>23</v>
      </c>
      <c r="O12527">
        <v>1</v>
      </c>
      <c r="P12527" s="1" t="s">
        <v>27</v>
      </c>
      <c r="Q12527" s="1" t="s">
        <v>27</v>
      </c>
      <c r="R12527">
        <v>0</v>
      </c>
    </row>
    <row r="12528" spans="1:18" x14ac:dyDescent="0.3">
      <c r="A12528" s="1" t="s">
        <v>13142</v>
      </c>
      <c r="B12528" s="1" t="s">
        <v>12955</v>
      </c>
      <c r="C12528">
        <v>2025</v>
      </c>
      <c r="D12528" s="2">
        <v>36600</v>
      </c>
      <c r="E12528" s="1" t="s">
        <v>20</v>
      </c>
      <c r="F12528">
        <v>1</v>
      </c>
      <c r="G12528">
        <v>0</v>
      </c>
      <c r="H12528">
        <v>0</v>
      </c>
      <c r="I12528" s="1" t="s">
        <v>21</v>
      </c>
      <c r="J12528" s="1"/>
      <c r="K12528">
        <v>0</v>
      </c>
      <c r="L12528" s="1" t="s">
        <v>22</v>
      </c>
      <c r="M12528" s="1" t="s">
        <v>23</v>
      </c>
      <c r="N12528" s="1" t="s">
        <v>23</v>
      </c>
      <c r="O12528">
        <v>1</v>
      </c>
      <c r="P12528" s="1" t="s">
        <v>2432</v>
      </c>
      <c r="Q12528" s="1" t="s">
        <v>2432</v>
      </c>
      <c r="R12528">
        <v>0</v>
      </c>
    </row>
    <row r="12529" spans="1:18" x14ac:dyDescent="0.3">
      <c r="A12529" s="1" t="s">
        <v>13143</v>
      </c>
      <c r="B12529" s="1" t="s">
        <v>12955</v>
      </c>
      <c r="C12529">
        <v>2025</v>
      </c>
      <c r="D12529" s="2">
        <v>36600</v>
      </c>
      <c r="E12529" s="1" t="s">
        <v>20</v>
      </c>
      <c r="F12529">
        <v>1</v>
      </c>
      <c r="G12529">
        <v>0</v>
      </c>
      <c r="H12529">
        <v>0</v>
      </c>
      <c r="I12529" s="1" t="s">
        <v>21</v>
      </c>
      <c r="J12529" s="1"/>
      <c r="K12529">
        <v>0</v>
      </c>
      <c r="L12529" s="1" t="s">
        <v>22</v>
      </c>
      <c r="M12529" s="1" t="s">
        <v>26</v>
      </c>
      <c r="N12529" s="1" t="s">
        <v>26</v>
      </c>
      <c r="O12529">
        <v>1</v>
      </c>
      <c r="P12529" s="1" t="s">
        <v>40</v>
      </c>
      <c r="Q12529" s="1" t="s">
        <v>40</v>
      </c>
      <c r="R12529">
        <v>0</v>
      </c>
    </row>
    <row r="12530" spans="1:18" x14ac:dyDescent="0.3">
      <c r="A12530" s="1" t="s">
        <v>13144</v>
      </c>
      <c r="B12530" s="1" t="s">
        <v>12955</v>
      </c>
      <c r="C12530">
        <v>2025</v>
      </c>
      <c r="D12530" s="2">
        <v>36600</v>
      </c>
      <c r="E12530" s="1" t="s">
        <v>20</v>
      </c>
      <c r="F12530">
        <v>1</v>
      </c>
      <c r="G12530">
        <v>0</v>
      </c>
      <c r="H12530">
        <v>0</v>
      </c>
      <c r="I12530" s="1" t="s">
        <v>21</v>
      </c>
      <c r="J12530" s="1"/>
      <c r="K12530">
        <v>0</v>
      </c>
      <c r="L12530" s="1" t="s">
        <v>22</v>
      </c>
      <c r="M12530" s="1" t="s">
        <v>33</v>
      </c>
      <c r="N12530" s="1" t="s">
        <v>33</v>
      </c>
      <c r="O12530">
        <v>5</v>
      </c>
      <c r="P12530" s="1" t="s">
        <v>13145</v>
      </c>
      <c r="Q12530" s="1"/>
      <c r="R12530">
        <v>0</v>
      </c>
    </row>
    <row r="12531" spans="1:18" x14ac:dyDescent="0.3">
      <c r="A12531" s="1" t="s">
        <v>13146</v>
      </c>
      <c r="B12531" s="1" t="s">
        <v>12955</v>
      </c>
      <c r="C12531">
        <v>2025</v>
      </c>
      <c r="D12531" s="2">
        <v>36600</v>
      </c>
      <c r="E12531" s="1" t="s">
        <v>20</v>
      </c>
      <c r="F12531">
        <v>1</v>
      </c>
      <c r="G12531">
        <v>0</v>
      </c>
      <c r="H12531">
        <v>0</v>
      </c>
      <c r="I12531" s="1" t="s">
        <v>21</v>
      </c>
      <c r="J12531" s="1"/>
      <c r="K12531">
        <v>0</v>
      </c>
      <c r="L12531" s="1" t="s">
        <v>22</v>
      </c>
      <c r="M12531" s="1" t="s">
        <v>26</v>
      </c>
      <c r="N12531" s="1" t="s">
        <v>26</v>
      </c>
      <c r="O12531">
        <v>1</v>
      </c>
      <c r="P12531" s="1" t="s">
        <v>53</v>
      </c>
      <c r="Q12531" s="1" t="s">
        <v>53</v>
      </c>
      <c r="R12531">
        <v>0</v>
      </c>
    </row>
    <row r="12532" spans="1:18" x14ac:dyDescent="0.3">
      <c r="A12532" s="1" t="s">
        <v>13147</v>
      </c>
      <c r="B12532" s="1" t="s">
        <v>12955</v>
      </c>
      <c r="C12532">
        <v>2025</v>
      </c>
      <c r="D12532" s="2">
        <v>36600</v>
      </c>
      <c r="E12532" s="1" t="s">
        <v>20</v>
      </c>
      <c r="F12532">
        <v>1</v>
      </c>
      <c r="G12532">
        <v>0</v>
      </c>
      <c r="H12532">
        <v>0</v>
      </c>
      <c r="I12532" s="1" t="s">
        <v>21</v>
      </c>
      <c r="J12532" s="1"/>
      <c r="K12532">
        <v>0</v>
      </c>
      <c r="L12532" s="1" t="s">
        <v>22</v>
      </c>
      <c r="M12532" s="1" t="s">
        <v>26</v>
      </c>
      <c r="N12532" s="1" t="s">
        <v>26</v>
      </c>
      <c r="O12532">
        <v>1</v>
      </c>
      <c r="P12532" s="1" t="s">
        <v>121</v>
      </c>
      <c r="Q12532" s="1" t="s">
        <v>121</v>
      </c>
      <c r="R12532">
        <v>0</v>
      </c>
    </row>
    <row r="12533" spans="1:18" x14ac:dyDescent="0.3">
      <c r="A12533" s="1" t="s">
        <v>13148</v>
      </c>
      <c r="B12533" s="1" t="s">
        <v>12955</v>
      </c>
      <c r="C12533">
        <v>2025</v>
      </c>
      <c r="D12533" s="2">
        <v>36600</v>
      </c>
      <c r="E12533" s="1" t="s">
        <v>37</v>
      </c>
      <c r="F12533">
        <v>1</v>
      </c>
      <c r="G12533">
        <v>1</v>
      </c>
      <c r="H12533">
        <v>1</v>
      </c>
      <c r="I12533" s="1" t="s">
        <v>38</v>
      </c>
      <c r="J12533" s="1" t="s">
        <v>42</v>
      </c>
      <c r="K12533">
        <v>0</v>
      </c>
      <c r="L12533" s="1" t="s">
        <v>22</v>
      </c>
      <c r="M12533" s="1" t="s">
        <v>26</v>
      </c>
      <c r="N12533" s="1" t="s">
        <v>26</v>
      </c>
      <c r="O12533">
        <v>1</v>
      </c>
      <c r="P12533" s="1" t="s">
        <v>31</v>
      </c>
      <c r="Q12533" s="1" t="s">
        <v>31</v>
      </c>
      <c r="R12533">
        <v>0</v>
      </c>
    </row>
    <row r="12534" spans="1:18" x14ac:dyDescent="0.3">
      <c r="A12534" s="1" t="s">
        <v>13149</v>
      </c>
      <c r="B12534" s="1" t="s">
        <v>12955</v>
      </c>
      <c r="C12534">
        <v>2025</v>
      </c>
      <c r="D12534" s="2">
        <v>36600</v>
      </c>
      <c r="E12534" s="1" t="s">
        <v>20</v>
      </c>
      <c r="F12534">
        <v>1</v>
      </c>
      <c r="G12534">
        <v>0</v>
      </c>
      <c r="H12534">
        <v>0</v>
      </c>
      <c r="I12534" s="1" t="s">
        <v>21</v>
      </c>
      <c r="J12534" s="1"/>
      <c r="K12534">
        <v>0</v>
      </c>
      <c r="L12534" s="1" t="s">
        <v>22</v>
      </c>
      <c r="M12534" s="1" t="s">
        <v>26</v>
      </c>
      <c r="N12534" s="1" t="s">
        <v>26</v>
      </c>
      <c r="O12534">
        <v>1</v>
      </c>
      <c r="P12534" s="1" t="s">
        <v>121</v>
      </c>
      <c r="Q12534" s="1" t="s">
        <v>121</v>
      </c>
      <c r="R12534">
        <v>0</v>
      </c>
    </row>
    <row r="12535" spans="1:18" x14ac:dyDescent="0.3">
      <c r="A12535" s="1" t="s">
        <v>13150</v>
      </c>
      <c r="B12535" s="1" t="s">
        <v>12955</v>
      </c>
      <c r="C12535">
        <v>2025</v>
      </c>
      <c r="D12535" s="2">
        <v>36600</v>
      </c>
      <c r="E12535" s="1" t="s">
        <v>20</v>
      </c>
      <c r="F12535">
        <v>1</v>
      </c>
      <c r="G12535">
        <v>0</v>
      </c>
      <c r="H12535">
        <v>0</v>
      </c>
      <c r="I12535" s="1" t="s">
        <v>21</v>
      </c>
      <c r="J12535" s="1"/>
      <c r="K12535">
        <v>0</v>
      </c>
      <c r="L12535" s="1" t="s">
        <v>22</v>
      </c>
      <c r="M12535" s="1" t="s">
        <v>33</v>
      </c>
      <c r="N12535" s="1" t="s">
        <v>33</v>
      </c>
      <c r="O12535">
        <v>1</v>
      </c>
      <c r="P12535" s="1" t="s">
        <v>2432</v>
      </c>
      <c r="Q12535" s="1" t="s">
        <v>2432</v>
      </c>
      <c r="R12535">
        <v>0</v>
      </c>
    </row>
    <row r="12536" spans="1:18" x14ac:dyDescent="0.3">
      <c r="A12536" s="1" t="s">
        <v>13151</v>
      </c>
      <c r="B12536" s="1" t="s">
        <v>12955</v>
      </c>
      <c r="C12536">
        <v>2025</v>
      </c>
      <c r="D12536" s="2">
        <v>36600</v>
      </c>
      <c r="E12536" s="1" t="s">
        <v>20</v>
      </c>
      <c r="F12536">
        <v>1</v>
      </c>
      <c r="G12536">
        <v>0</v>
      </c>
      <c r="H12536">
        <v>0</v>
      </c>
      <c r="I12536" s="1" t="s">
        <v>21</v>
      </c>
      <c r="J12536" s="1"/>
      <c r="K12536">
        <v>0</v>
      </c>
      <c r="L12536" s="1" t="s">
        <v>22</v>
      </c>
      <c r="M12536" s="1" t="s">
        <v>23</v>
      </c>
      <c r="N12536" s="1" t="s">
        <v>23</v>
      </c>
      <c r="O12536">
        <v>1</v>
      </c>
      <c r="P12536" s="1" t="s">
        <v>2432</v>
      </c>
      <c r="Q12536" s="1" t="s">
        <v>2432</v>
      </c>
      <c r="R12536">
        <v>0</v>
      </c>
    </row>
    <row r="12537" spans="1:18" x14ac:dyDescent="0.3">
      <c r="A12537" s="1" t="s">
        <v>13152</v>
      </c>
      <c r="B12537" s="1" t="s">
        <v>12955</v>
      </c>
      <c r="C12537">
        <v>2025</v>
      </c>
      <c r="D12537" s="2">
        <v>36600</v>
      </c>
      <c r="E12537" s="1" t="s">
        <v>20</v>
      </c>
      <c r="F12537">
        <v>1</v>
      </c>
      <c r="G12537">
        <v>0</v>
      </c>
      <c r="H12537">
        <v>0</v>
      </c>
      <c r="I12537" s="1" t="s">
        <v>21</v>
      </c>
      <c r="J12537" s="1"/>
      <c r="K12537">
        <v>0</v>
      </c>
      <c r="L12537" s="1" t="s">
        <v>22</v>
      </c>
      <c r="M12537" s="1" t="s">
        <v>47</v>
      </c>
      <c r="N12537" s="1" t="s">
        <v>47</v>
      </c>
      <c r="O12537">
        <v>1</v>
      </c>
      <c r="P12537" s="1" t="s">
        <v>74</v>
      </c>
      <c r="Q12537" s="1" t="s">
        <v>74</v>
      </c>
      <c r="R12537">
        <v>0</v>
      </c>
    </row>
    <row r="12538" spans="1:18" x14ac:dyDescent="0.3">
      <c r="A12538" s="1" t="s">
        <v>13153</v>
      </c>
      <c r="B12538" s="1" t="s">
        <v>12955</v>
      </c>
      <c r="C12538">
        <v>2025</v>
      </c>
      <c r="D12538" s="2">
        <v>36600</v>
      </c>
      <c r="E12538" s="1" t="s">
        <v>37</v>
      </c>
      <c r="F12538">
        <v>1</v>
      </c>
      <c r="G12538">
        <v>1</v>
      </c>
      <c r="H12538">
        <v>1</v>
      </c>
      <c r="I12538" s="1" t="s">
        <v>38</v>
      </c>
      <c r="J12538" s="1" t="s">
        <v>709</v>
      </c>
      <c r="K12538">
        <v>0</v>
      </c>
      <c r="L12538" s="1" t="s">
        <v>22</v>
      </c>
      <c r="M12538" s="1" t="s">
        <v>47</v>
      </c>
      <c r="N12538" s="1" t="s">
        <v>47</v>
      </c>
      <c r="O12538">
        <v>1</v>
      </c>
      <c r="P12538" s="1" t="s">
        <v>121</v>
      </c>
      <c r="Q12538" s="1" t="s">
        <v>121</v>
      </c>
      <c r="R12538">
        <v>0</v>
      </c>
    </row>
    <row r="12539" spans="1:18" x14ac:dyDescent="0.3">
      <c r="A12539" s="1" t="s">
        <v>13154</v>
      </c>
      <c r="B12539" s="1" t="s">
        <v>12955</v>
      </c>
      <c r="C12539">
        <v>2025</v>
      </c>
      <c r="D12539" s="2">
        <v>36600</v>
      </c>
      <c r="E12539" s="1" t="s">
        <v>37</v>
      </c>
      <c r="F12539">
        <v>1</v>
      </c>
      <c r="G12539">
        <v>1</v>
      </c>
      <c r="H12539">
        <v>1</v>
      </c>
      <c r="I12539" s="1" t="s">
        <v>38</v>
      </c>
      <c r="J12539" s="1" t="s">
        <v>42</v>
      </c>
      <c r="K12539">
        <v>0</v>
      </c>
      <c r="L12539" s="1" t="s">
        <v>22</v>
      </c>
      <c r="M12539" s="1" t="s">
        <v>47</v>
      </c>
      <c r="N12539" s="1" t="s">
        <v>47</v>
      </c>
      <c r="O12539">
        <v>1</v>
      </c>
      <c r="P12539" s="1" t="s">
        <v>121</v>
      </c>
      <c r="Q12539" s="1" t="s">
        <v>121</v>
      </c>
      <c r="R12539">
        <v>1</v>
      </c>
    </row>
    <row r="12540" spans="1:18" x14ac:dyDescent="0.3">
      <c r="A12540" s="1" t="s">
        <v>13155</v>
      </c>
      <c r="B12540" s="1" t="s">
        <v>12955</v>
      </c>
      <c r="C12540">
        <v>2025</v>
      </c>
      <c r="D12540" s="2">
        <v>36600</v>
      </c>
      <c r="E12540" s="1" t="s">
        <v>20</v>
      </c>
      <c r="F12540">
        <v>1</v>
      </c>
      <c r="G12540">
        <v>0</v>
      </c>
      <c r="H12540">
        <v>0</v>
      </c>
      <c r="I12540" s="1" t="s">
        <v>21</v>
      </c>
      <c r="J12540" s="1"/>
      <c r="K12540">
        <v>0</v>
      </c>
      <c r="L12540" s="1" t="s">
        <v>22</v>
      </c>
      <c r="M12540" s="1" t="s">
        <v>47</v>
      </c>
      <c r="N12540" s="1" t="s">
        <v>47</v>
      </c>
      <c r="O12540">
        <v>1</v>
      </c>
      <c r="P12540" s="1" t="s">
        <v>121</v>
      </c>
      <c r="Q12540" s="1" t="s">
        <v>121</v>
      </c>
      <c r="R12540">
        <v>0</v>
      </c>
    </row>
    <row r="12541" spans="1:18" x14ac:dyDescent="0.3">
      <c r="A12541" s="1" t="s">
        <v>13156</v>
      </c>
      <c r="B12541" s="1" t="s">
        <v>12955</v>
      </c>
      <c r="C12541">
        <v>2025</v>
      </c>
      <c r="D12541" s="2">
        <v>36600</v>
      </c>
      <c r="E12541" s="1" t="s">
        <v>20</v>
      </c>
      <c r="F12541">
        <v>1</v>
      </c>
      <c r="G12541">
        <v>0</v>
      </c>
      <c r="H12541">
        <v>0</v>
      </c>
      <c r="I12541" s="1" t="s">
        <v>21</v>
      </c>
      <c r="J12541" s="1"/>
      <c r="K12541">
        <v>0</v>
      </c>
      <c r="L12541" s="1" t="s">
        <v>22</v>
      </c>
      <c r="M12541" s="1" t="s">
        <v>47</v>
      </c>
      <c r="N12541" s="1" t="s">
        <v>47</v>
      </c>
      <c r="O12541">
        <v>1</v>
      </c>
      <c r="P12541" s="1" t="s">
        <v>27</v>
      </c>
      <c r="Q12541" s="1" t="s">
        <v>27</v>
      </c>
      <c r="R12541">
        <v>0</v>
      </c>
    </row>
    <row r="12542" spans="1:18" x14ac:dyDescent="0.3">
      <c r="A12542" s="1" t="s">
        <v>13157</v>
      </c>
      <c r="B12542" s="1" t="s">
        <v>12955</v>
      </c>
      <c r="C12542">
        <v>2025</v>
      </c>
      <c r="D12542" s="2">
        <v>36600</v>
      </c>
      <c r="E12542" s="1" t="s">
        <v>20</v>
      </c>
      <c r="F12542">
        <v>1</v>
      </c>
      <c r="G12542">
        <v>0</v>
      </c>
      <c r="H12542">
        <v>0</v>
      </c>
      <c r="I12542" s="1" t="s">
        <v>21</v>
      </c>
      <c r="J12542" s="1"/>
      <c r="K12542">
        <v>0</v>
      </c>
      <c r="L12542" s="1" t="s">
        <v>22</v>
      </c>
      <c r="M12542" s="1" t="s">
        <v>23</v>
      </c>
      <c r="N12542" s="1" t="s">
        <v>23</v>
      </c>
      <c r="O12542">
        <v>4</v>
      </c>
      <c r="P12542" s="1" t="s">
        <v>13158</v>
      </c>
      <c r="Q12542" s="1"/>
      <c r="R12542">
        <v>0</v>
      </c>
    </row>
    <row r="12543" spans="1:18" x14ac:dyDescent="0.3">
      <c r="A12543" s="1" t="s">
        <v>13159</v>
      </c>
      <c r="B12543" s="1" t="s">
        <v>12955</v>
      </c>
      <c r="C12543">
        <v>2025</v>
      </c>
      <c r="D12543" s="2">
        <v>36600</v>
      </c>
      <c r="E12543" s="1" t="s">
        <v>20</v>
      </c>
      <c r="F12543">
        <v>1</v>
      </c>
      <c r="G12543">
        <v>0</v>
      </c>
      <c r="H12543">
        <v>0</v>
      </c>
      <c r="I12543" s="1" t="s">
        <v>21</v>
      </c>
      <c r="J12543" s="1"/>
      <c r="K12543">
        <v>0</v>
      </c>
      <c r="L12543" s="1" t="s">
        <v>22</v>
      </c>
      <c r="M12543" s="1" t="s">
        <v>35</v>
      </c>
      <c r="N12543" s="1" t="s">
        <v>35</v>
      </c>
      <c r="O12543">
        <v>1</v>
      </c>
      <c r="P12543" s="1" t="s">
        <v>134</v>
      </c>
      <c r="Q12543" s="1" t="s">
        <v>134</v>
      </c>
      <c r="R12543">
        <v>0</v>
      </c>
    </row>
    <row r="12544" spans="1:18" x14ac:dyDescent="0.3">
      <c r="A12544" s="1" t="s">
        <v>13160</v>
      </c>
      <c r="B12544" s="1" t="s">
        <v>12955</v>
      </c>
      <c r="C12544">
        <v>2025</v>
      </c>
      <c r="D12544" s="2">
        <v>36600</v>
      </c>
      <c r="E12544" s="1" t="s">
        <v>20</v>
      </c>
      <c r="F12544">
        <v>1</v>
      </c>
      <c r="G12544">
        <v>0</v>
      </c>
      <c r="H12544">
        <v>0</v>
      </c>
      <c r="I12544" s="1" t="s">
        <v>21</v>
      </c>
      <c r="J12544" s="1"/>
      <c r="K12544">
        <v>0</v>
      </c>
      <c r="L12544" s="1" t="s">
        <v>22</v>
      </c>
      <c r="M12544" s="1" t="s">
        <v>35</v>
      </c>
      <c r="N12544" s="1" t="s">
        <v>35</v>
      </c>
      <c r="O12544">
        <v>1</v>
      </c>
      <c r="P12544" s="1" t="s">
        <v>227</v>
      </c>
      <c r="Q12544" s="1" t="s">
        <v>227</v>
      </c>
      <c r="R12544">
        <v>0</v>
      </c>
    </row>
    <row r="12545" spans="1:18" x14ac:dyDescent="0.3">
      <c r="A12545" s="1" t="s">
        <v>13161</v>
      </c>
      <c r="B12545" s="1" t="s">
        <v>12955</v>
      </c>
      <c r="C12545">
        <v>2025</v>
      </c>
      <c r="D12545" s="2">
        <v>36600</v>
      </c>
      <c r="E12545" s="1" t="s">
        <v>20</v>
      </c>
      <c r="F12545">
        <v>1</v>
      </c>
      <c r="G12545">
        <v>0</v>
      </c>
      <c r="H12545">
        <v>0</v>
      </c>
      <c r="I12545" s="1" t="s">
        <v>21</v>
      </c>
      <c r="J12545" s="1"/>
      <c r="K12545">
        <v>0</v>
      </c>
      <c r="L12545" s="1" t="s">
        <v>22</v>
      </c>
      <c r="M12545" s="1" t="s">
        <v>26</v>
      </c>
      <c r="N12545" s="1" t="s">
        <v>26</v>
      </c>
      <c r="O12545">
        <v>1</v>
      </c>
      <c r="P12545" s="1" t="s">
        <v>2432</v>
      </c>
      <c r="Q12545" s="1" t="s">
        <v>2432</v>
      </c>
      <c r="R12545">
        <v>0</v>
      </c>
    </row>
    <row r="12546" spans="1:18" x14ac:dyDescent="0.3">
      <c r="A12546" s="1" t="s">
        <v>13162</v>
      </c>
      <c r="B12546" s="1" t="s">
        <v>12955</v>
      </c>
      <c r="C12546">
        <v>2025</v>
      </c>
      <c r="D12546" s="2">
        <v>36600</v>
      </c>
      <c r="E12546" s="1" t="s">
        <v>20</v>
      </c>
      <c r="F12546">
        <v>1</v>
      </c>
      <c r="G12546">
        <v>0</v>
      </c>
      <c r="H12546">
        <v>0</v>
      </c>
      <c r="I12546" s="1" t="s">
        <v>21</v>
      </c>
      <c r="J12546" s="1"/>
      <c r="K12546">
        <v>0</v>
      </c>
      <c r="L12546" s="1" t="s">
        <v>22</v>
      </c>
      <c r="M12546" s="1" t="s">
        <v>26</v>
      </c>
      <c r="N12546" s="1" t="s">
        <v>26</v>
      </c>
      <c r="O12546">
        <v>1</v>
      </c>
      <c r="P12546" s="1" t="s">
        <v>31</v>
      </c>
      <c r="Q12546" s="1" t="s">
        <v>31</v>
      </c>
      <c r="R12546">
        <v>0</v>
      </c>
    </row>
    <row r="12547" spans="1:18" x14ac:dyDescent="0.3">
      <c r="A12547" s="1" t="s">
        <v>13163</v>
      </c>
      <c r="B12547" s="1" t="s">
        <v>12955</v>
      </c>
      <c r="C12547">
        <v>2025</v>
      </c>
      <c r="D12547" s="2">
        <v>36600</v>
      </c>
      <c r="E12547" s="1" t="s">
        <v>37</v>
      </c>
      <c r="F12547">
        <v>1</v>
      </c>
      <c r="G12547">
        <v>1</v>
      </c>
      <c r="H12547">
        <v>1</v>
      </c>
      <c r="I12547" s="1" t="s">
        <v>91</v>
      </c>
      <c r="J12547" s="1" t="s">
        <v>92</v>
      </c>
      <c r="K12547">
        <v>0</v>
      </c>
      <c r="L12547" s="1" t="s">
        <v>22</v>
      </c>
      <c r="M12547" s="1" t="s">
        <v>33</v>
      </c>
      <c r="N12547" s="1" t="s">
        <v>33</v>
      </c>
      <c r="O12547">
        <v>1</v>
      </c>
      <c r="P12547" s="1" t="s">
        <v>2432</v>
      </c>
      <c r="Q12547" s="1" t="s">
        <v>2432</v>
      </c>
      <c r="R12547">
        <v>1</v>
      </c>
    </row>
    <row r="12548" spans="1:18" x14ac:dyDescent="0.3">
      <c r="A12548" s="1" t="s">
        <v>13164</v>
      </c>
      <c r="B12548" s="1" t="s">
        <v>12955</v>
      </c>
      <c r="C12548">
        <v>2025</v>
      </c>
      <c r="D12548" s="2">
        <v>36600</v>
      </c>
      <c r="E12548" s="1" t="s">
        <v>37</v>
      </c>
      <c r="F12548">
        <v>1</v>
      </c>
      <c r="G12548">
        <v>1</v>
      </c>
      <c r="H12548">
        <v>1</v>
      </c>
      <c r="I12548" s="1" t="s">
        <v>91</v>
      </c>
      <c r="J12548" s="1" t="s">
        <v>92</v>
      </c>
      <c r="K12548">
        <v>0</v>
      </c>
      <c r="L12548" s="1" t="s">
        <v>22</v>
      </c>
      <c r="M12548" s="1" t="s">
        <v>33</v>
      </c>
      <c r="N12548" s="1" t="s">
        <v>33</v>
      </c>
      <c r="O12548">
        <v>1</v>
      </c>
      <c r="P12548" s="1" t="s">
        <v>121</v>
      </c>
      <c r="Q12548" s="1" t="s">
        <v>121</v>
      </c>
      <c r="R12548">
        <v>1</v>
      </c>
    </row>
    <row r="12549" spans="1:18" x14ac:dyDescent="0.3">
      <c r="A12549" s="1" t="s">
        <v>13165</v>
      </c>
      <c r="B12549" s="1" t="s">
        <v>12955</v>
      </c>
      <c r="C12549">
        <v>2025</v>
      </c>
      <c r="D12549" s="2">
        <v>36600</v>
      </c>
      <c r="E12549" s="1" t="s">
        <v>20</v>
      </c>
      <c r="F12549">
        <v>1</v>
      </c>
      <c r="G12549">
        <v>0</v>
      </c>
      <c r="H12549">
        <v>0</v>
      </c>
      <c r="I12549" s="1" t="s">
        <v>21</v>
      </c>
      <c r="J12549" s="1"/>
      <c r="K12549">
        <v>0</v>
      </c>
      <c r="L12549" s="1" t="s">
        <v>22</v>
      </c>
      <c r="M12549" s="1" t="s">
        <v>26</v>
      </c>
      <c r="N12549" s="1" t="s">
        <v>26</v>
      </c>
      <c r="O12549">
        <v>1</v>
      </c>
      <c r="P12549" s="1" t="s">
        <v>227</v>
      </c>
      <c r="Q12549" s="1" t="s">
        <v>227</v>
      </c>
      <c r="R12549">
        <v>0</v>
      </c>
    </row>
    <row r="12550" spans="1:18" x14ac:dyDescent="0.3">
      <c r="A12550" s="1" t="s">
        <v>13166</v>
      </c>
      <c r="B12550" s="1" t="s">
        <v>12955</v>
      </c>
      <c r="C12550">
        <v>2025</v>
      </c>
      <c r="D12550" s="2">
        <v>36600</v>
      </c>
      <c r="E12550" s="1" t="s">
        <v>20</v>
      </c>
      <c r="F12550">
        <v>1</v>
      </c>
      <c r="G12550">
        <v>0</v>
      </c>
      <c r="H12550">
        <v>0</v>
      </c>
      <c r="I12550" s="1" t="s">
        <v>21</v>
      </c>
      <c r="J12550" s="1"/>
      <c r="K12550">
        <v>0</v>
      </c>
      <c r="L12550" s="1" t="s">
        <v>22</v>
      </c>
      <c r="M12550" s="1" t="s">
        <v>33</v>
      </c>
      <c r="N12550" s="1" t="s">
        <v>33</v>
      </c>
      <c r="O12550">
        <v>1</v>
      </c>
      <c r="P12550" s="1" t="s">
        <v>40</v>
      </c>
      <c r="Q12550" s="1" t="s">
        <v>40</v>
      </c>
      <c r="R12550">
        <v>0</v>
      </c>
    </row>
    <row r="12551" spans="1:18" x14ac:dyDescent="0.3">
      <c r="A12551" s="1" t="s">
        <v>13167</v>
      </c>
      <c r="B12551" s="1" t="s">
        <v>12955</v>
      </c>
      <c r="C12551">
        <v>2025</v>
      </c>
      <c r="D12551" s="2">
        <v>36600</v>
      </c>
      <c r="E12551" s="1" t="s">
        <v>20</v>
      </c>
      <c r="F12551">
        <v>1</v>
      </c>
      <c r="G12551">
        <v>0</v>
      </c>
      <c r="H12551">
        <v>0</v>
      </c>
      <c r="I12551" s="1" t="s">
        <v>21</v>
      </c>
      <c r="J12551" s="1"/>
      <c r="K12551">
        <v>0</v>
      </c>
      <c r="L12551" s="1" t="s">
        <v>22</v>
      </c>
      <c r="M12551" s="1" t="s">
        <v>23</v>
      </c>
      <c r="N12551" s="1" t="s">
        <v>23</v>
      </c>
      <c r="O12551">
        <v>3</v>
      </c>
      <c r="P12551" s="1" t="s">
        <v>13168</v>
      </c>
      <c r="Q12551" s="1"/>
      <c r="R12551">
        <v>0</v>
      </c>
    </row>
    <row r="12552" spans="1:18" x14ac:dyDescent="0.3">
      <c r="A12552" s="1" t="s">
        <v>13169</v>
      </c>
      <c r="B12552" s="1" t="s">
        <v>12955</v>
      </c>
      <c r="C12552">
        <v>2025</v>
      </c>
      <c r="D12552" s="2">
        <v>36600</v>
      </c>
      <c r="E12552" s="1" t="s">
        <v>20</v>
      </c>
      <c r="F12552">
        <v>1</v>
      </c>
      <c r="G12552">
        <v>0</v>
      </c>
      <c r="H12552">
        <v>0</v>
      </c>
      <c r="I12552" s="1" t="s">
        <v>21</v>
      </c>
      <c r="J12552" s="1"/>
      <c r="K12552">
        <v>0</v>
      </c>
      <c r="L12552" s="1" t="s">
        <v>22</v>
      </c>
      <c r="M12552" s="1" t="s">
        <v>47</v>
      </c>
      <c r="N12552" s="1" t="s">
        <v>47</v>
      </c>
      <c r="O12552">
        <v>1</v>
      </c>
      <c r="P12552" s="1" t="s">
        <v>558</v>
      </c>
      <c r="Q12552" s="1" t="s">
        <v>558</v>
      </c>
      <c r="R12552">
        <v>0</v>
      </c>
    </row>
    <row r="12553" spans="1:18" x14ac:dyDescent="0.3">
      <c r="A12553" s="1" t="s">
        <v>13170</v>
      </c>
      <c r="B12553" s="1" t="s">
        <v>12955</v>
      </c>
      <c r="C12553">
        <v>2025</v>
      </c>
      <c r="D12553" s="2">
        <v>36600</v>
      </c>
      <c r="E12553" s="1" t="s">
        <v>20</v>
      </c>
      <c r="F12553">
        <v>1</v>
      </c>
      <c r="G12553">
        <v>0</v>
      </c>
      <c r="H12553">
        <v>0</v>
      </c>
      <c r="I12553" s="1" t="s">
        <v>21</v>
      </c>
      <c r="J12553" s="1"/>
      <c r="K12553">
        <v>0</v>
      </c>
      <c r="L12553" s="1" t="s">
        <v>22</v>
      </c>
      <c r="M12553" s="1" t="s">
        <v>47</v>
      </c>
      <c r="N12553" s="1" t="s">
        <v>47</v>
      </c>
      <c r="O12553">
        <v>1</v>
      </c>
      <c r="P12553" s="1" t="s">
        <v>121</v>
      </c>
      <c r="Q12553" s="1" t="s">
        <v>121</v>
      </c>
      <c r="R12553">
        <v>0</v>
      </c>
    </row>
    <row r="12554" spans="1:18" x14ac:dyDescent="0.3">
      <c r="A12554" s="1" t="s">
        <v>13171</v>
      </c>
      <c r="B12554" s="1" t="s">
        <v>12955</v>
      </c>
      <c r="C12554">
        <v>2025</v>
      </c>
      <c r="D12554" s="2">
        <v>36600</v>
      </c>
      <c r="E12554" s="1" t="s">
        <v>20</v>
      </c>
      <c r="F12554">
        <v>1</v>
      </c>
      <c r="G12554">
        <v>0</v>
      </c>
      <c r="H12554">
        <v>0</v>
      </c>
      <c r="I12554" s="1" t="s">
        <v>21</v>
      </c>
      <c r="J12554" s="1"/>
      <c r="K12554">
        <v>0</v>
      </c>
      <c r="L12554" s="1" t="s">
        <v>22</v>
      </c>
      <c r="M12554" s="1" t="s">
        <v>23</v>
      </c>
      <c r="N12554" s="1" t="s">
        <v>23</v>
      </c>
      <c r="O12554">
        <v>1</v>
      </c>
      <c r="P12554" s="1" t="s">
        <v>114</v>
      </c>
      <c r="Q12554" s="1" t="s">
        <v>114</v>
      </c>
      <c r="R12554">
        <v>0</v>
      </c>
    </row>
    <row r="12555" spans="1:18" x14ac:dyDescent="0.3">
      <c r="A12555" s="1" t="s">
        <v>13172</v>
      </c>
      <c r="B12555" s="1" t="s">
        <v>12955</v>
      </c>
      <c r="C12555">
        <v>2025</v>
      </c>
      <c r="D12555" s="2">
        <v>36600</v>
      </c>
      <c r="E12555" s="1" t="s">
        <v>20</v>
      </c>
      <c r="F12555">
        <v>1</v>
      </c>
      <c r="G12555">
        <v>0</v>
      </c>
      <c r="H12555">
        <v>0</v>
      </c>
      <c r="I12555" s="1" t="s">
        <v>21</v>
      </c>
      <c r="J12555" s="1"/>
      <c r="K12555">
        <v>0</v>
      </c>
      <c r="L12555" s="1" t="s">
        <v>22</v>
      </c>
      <c r="M12555" s="1" t="s">
        <v>26</v>
      </c>
      <c r="N12555" s="1" t="s">
        <v>26</v>
      </c>
      <c r="O12555">
        <v>1</v>
      </c>
      <c r="P12555" s="1" t="s">
        <v>2432</v>
      </c>
      <c r="Q12555" s="1" t="s">
        <v>2432</v>
      </c>
      <c r="R12555">
        <v>0</v>
      </c>
    </row>
    <row r="12556" spans="1:18" x14ac:dyDescent="0.3">
      <c r="A12556" s="1" t="s">
        <v>13173</v>
      </c>
      <c r="B12556" s="1" t="s">
        <v>12955</v>
      </c>
      <c r="C12556">
        <v>2025</v>
      </c>
      <c r="D12556" s="2">
        <v>36600</v>
      </c>
      <c r="E12556" s="1" t="s">
        <v>20</v>
      </c>
      <c r="F12556">
        <v>1</v>
      </c>
      <c r="G12556">
        <v>0</v>
      </c>
      <c r="H12556">
        <v>0</v>
      </c>
      <c r="I12556" s="1" t="s">
        <v>21</v>
      </c>
      <c r="J12556" s="1"/>
      <c r="K12556">
        <v>0</v>
      </c>
      <c r="L12556" s="1" t="s">
        <v>22</v>
      </c>
      <c r="M12556" s="1" t="s">
        <v>26</v>
      </c>
      <c r="N12556" s="1" t="s">
        <v>26</v>
      </c>
      <c r="O12556">
        <v>1</v>
      </c>
      <c r="P12556" s="1" t="s">
        <v>40</v>
      </c>
      <c r="Q12556" s="1" t="s">
        <v>40</v>
      </c>
      <c r="R12556">
        <v>0</v>
      </c>
    </row>
    <row r="12557" spans="1:18" x14ac:dyDescent="0.3">
      <c r="A12557" s="1" t="s">
        <v>13174</v>
      </c>
      <c r="B12557" s="1" t="s">
        <v>12955</v>
      </c>
      <c r="C12557">
        <v>2025</v>
      </c>
      <c r="D12557" s="2">
        <v>36600</v>
      </c>
      <c r="E12557" s="1" t="s">
        <v>37</v>
      </c>
      <c r="F12557">
        <v>1</v>
      </c>
      <c r="G12557">
        <v>1</v>
      </c>
      <c r="H12557">
        <v>1</v>
      </c>
      <c r="I12557" s="1" t="s">
        <v>38</v>
      </c>
      <c r="J12557" s="1" t="s">
        <v>62</v>
      </c>
      <c r="K12557">
        <v>0</v>
      </c>
      <c r="L12557" s="1" t="s">
        <v>22</v>
      </c>
      <c r="M12557" s="1" t="s">
        <v>26</v>
      </c>
      <c r="N12557" s="1" t="s">
        <v>26</v>
      </c>
      <c r="O12557">
        <v>1</v>
      </c>
      <c r="P12557" s="1" t="s">
        <v>27</v>
      </c>
      <c r="Q12557" s="1" t="s">
        <v>27</v>
      </c>
      <c r="R12557">
        <v>0</v>
      </c>
    </row>
    <row r="12558" spans="1:18" x14ac:dyDescent="0.3">
      <c r="A12558" s="1" t="s">
        <v>13175</v>
      </c>
      <c r="B12558" s="1" t="s">
        <v>12955</v>
      </c>
      <c r="C12558">
        <v>2025</v>
      </c>
      <c r="D12558" s="2">
        <v>36600</v>
      </c>
      <c r="E12558" s="1" t="s">
        <v>20</v>
      </c>
      <c r="F12558">
        <v>1</v>
      </c>
      <c r="G12558">
        <v>0</v>
      </c>
      <c r="H12558">
        <v>0</v>
      </c>
      <c r="I12558" s="1" t="s">
        <v>21</v>
      </c>
      <c r="J12558" s="1"/>
      <c r="K12558">
        <v>0</v>
      </c>
      <c r="L12558" s="1" t="s">
        <v>22</v>
      </c>
      <c r="M12558" s="1" t="s">
        <v>23</v>
      </c>
      <c r="N12558" s="1" t="s">
        <v>23</v>
      </c>
      <c r="O12558">
        <v>1</v>
      </c>
      <c r="P12558" s="1" t="s">
        <v>27</v>
      </c>
      <c r="Q12558" s="1" t="s">
        <v>27</v>
      </c>
      <c r="R12558">
        <v>0</v>
      </c>
    </row>
    <row r="12559" spans="1:18" x14ac:dyDescent="0.3">
      <c r="A12559" s="1" t="s">
        <v>13176</v>
      </c>
      <c r="B12559" s="1" t="s">
        <v>12955</v>
      </c>
      <c r="C12559">
        <v>2025</v>
      </c>
      <c r="D12559" s="2">
        <v>36600</v>
      </c>
      <c r="E12559" s="1" t="s">
        <v>20</v>
      </c>
      <c r="F12559">
        <v>1</v>
      </c>
      <c r="G12559">
        <v>0</v>
      </c>
      <c r="H12559">
        <v>0</v>
      </c>
      <c r="I12559" s="1" t="s">
        <v>21</v>
      </c>
      <c r="J12559" s="1"/>
      <c r="K12559">
        <v>0</v>
      </c>
      <c r="L12559" s="1" t="s">
        <v>22</v>
      </c>
      <c r="M12559" s="1" t="s">
        <v>26</v>
      </c>
      <c r="N12559" s="1" t="s">
        <v>26</v>
      </c>
      <c r="O12559">
        <v>1</v>
      </c>
      <c r="P12559" s="1" t="s">
        <v>114</v>
      </c>
      <c r="Q12559" s="1" t="s">
        <v>114</v>
      </c>
      <c r="R12559">
        <v>0</v>
      </c>
    </row>
    <row r="12560" spans="1:18" x14ac:dyDescent="0.3">
      <c r="A12560" s="1" t="s">
        <v>13177</v>
      </c>
      <c r="B12560" s="1" t="s">
        <v>12955</v>
      </c>
      <c r="C12560">
        <v>2025</v>
      </c>
      <c r="D12560" s="2">
        <v>36600</v>
      </c>
      <c r="E12560" s="1" t="s">
        <v>20</v>
      </c>
      <c r="F12560">
        <v>1</v>
      </c>
      <c r="G12560">
        <v>0</v>
      </c>
      <c r="H12560">
        <v>0</v>
      </c>
      <c r="I12560" s="1" t="s">
        <v>21</v>
      </c>
      <c r="J12560" s="1"/>
      <c r="K12560">
        <v>0</v>
      </c>
      <c r="L12560" s="1" t="s">
        <v>22</v>
      </c>
      <c r="M12560" s="1" t="s">
        <v>33</v>
      </c>
      <c r="N12560" s="1" t="s">
        <v>33</v>
      </c>
      <c r="O12560">
        <v>1</v>
      </c>
      <c r="P12560" s="1" t="s">
        <v>121</v>
      </c>
      <c r="Q12560" s="1" t="s">
        <v>121</v>
      </c>
      <c r="R12560">
        <v>0</v>
      </c>
    </row>
    <row r="12561" spans="1:18" x14ac:dyDescent="0.3">
      <c r="A12561" s="1" t="s">
        <v>13178</v>
      </c>
      <c r="B12561" s="1" t="s">
        <v>12955</v>
      </c>
      <c r="C12561">
        <v>2025</v>
      </c>
      <c r="D12561" s="2">
        <v>36600</v>
      </c>
      <c r="E12561" s="1" t="s">
        <v>20</v>
      </c>
      <c r="F12561">
        <v>1</v>
      </c>
      <c r="G12561">
        <v>0</v>
      </c>
      <c r="H12561">
        <v>0</v>
      </c>
      <c r="I12561" s="1" t="s">
        <v>21</v>
      </c>
      <c r="J12561" s="1"/>
      <c r="K12561">
        <v>0</v>
      </c>
      <c r="L12561" s="1" t="s">
        <v>22</v>
      </c>
      <c r="M12561" s="1" t="s">
        <v>26</v>
      </c>
      <c r="N12561" s="1" t="s">
        <v>26</v>
      </c>
      <c r="O12561">
        <v>1</v>
      </c>
      <c r="P12561" s="1" t="s">
        <v>227</v>
      </c>
      <c r="Q12561" s="1" t="s">
        <v>227</v>
      </c>
      <c r="R12561">
        <v>0</v>
      </c>
    </row>
    <row r="12562" spans="1:18" x14ac:dyDescent="0.3">
      <c r="A12562" s="1" t="s">
        <v>13179</v>
      </c>
      <c r="B12562" s="1" t="s">
        <v>12955</v>
      </c>
      <c r="C12562">
        <v>2025</v>
      </c>
      <c r="D12562" s="2">
        <v>36600</v>
      </c>
      <c r="E12562" s="1" t="s">
        <v>20</v>
      </c>
      <c r="F12562">
        <v>1</v>
      </c>
      <c r="G12562">
        <v>0</v>
      </c>
      <c r="H12562">
        <v>0</v>
      </c>
      <c r="I12562" s="1" t="s">
        <v>21</v>
      </c>
      <c r="J12562" s="1"/>
      <c r="K12562">
        <v>0</v>
      </c>
      <c r="L12562" s="1" t="s">
        <v>22</v>
      </c>
      <c r="M12562" s="1" t="s">
        <v>26</v>
      </c>
      <c r="N12562" s="1" t="s">
        <v>26</v>
      </c>
      <c r="O12562">
        <v>1</v>
      </c>
      <c r="P12562" s="1" t="s">
        <v>211</v>
      </c>
      <c r="Q12562" s="1" t="s">
        <v>211</v>
      </c>
      <c r="R12562">
        <v>0</v>
      </c>
    </row>
    <row r="12563" spans="1:18" x14ac:dyDescent="0.3">
      <c r="A12563" s="1" t="s">
        <v>13180</v>
      </c>
      <c r="B12563" s="1" t="s">
        <v>12955</v>
      </c>
      <c r="C12563">
        <v>2025</v>
      </c>
      <c r="D12563" s="2">
        <v>36600</v>
      </c>
      <c r="E12563" s="1" t="s">
        <v>20</v>
      </c>
      <c r="F12563">
        <v>1</v>
      </c>
      <c r="G12563">
        <v>0</v>
      </c>
      <c r="H12563">
        <v>0</v>
      </c>
      <c r="I12563" s="1" t="s">
        <v>21</v>
      </c>
      <c r="J12563" s="1"/>
      <c r="K12563">
        <v>0</v>
      </c>
      <c r="L12563" s="1" t="s">
        <v>22</v>
      </c>
      <c r="M12563" s="1" t="s">
        <v>26</v>
      </c>
      <c r="N12563" s="1" t="s">
        <v>26</v>
      </c>
      <c r="O12563">
        <v>1</v>
      </c>
      <c r="P12563" s="1" t="s">
        <v>40</v>
      </c>
      <c r="Q12563" s="1" t="s">
        <v>40</v>
      </c>
      <c r="R12563">
        <v>0</v>
      </c>
    </row>
    <row r="12564" spans="1:18" x14ac:dyDescent="0.3">
      <c r="A12564" s="1" t="s">
        <v>13181</v>
      </c>
      <c r="B12564" s="1" t="s">
        <v>12955</v>
      </c>
      <c r="C12564">
        <v>2025</v>
      </c>
      <c r="D12564" s="2">
        <v>36600</v>
      </c>
      <c r="E12564" s="1" t="s">
        <v>20</v>
      </c>
      <c r="F12564">
        <v>1</v>
      </c>
      <c r="G12564">
        <v>0</v>
      </c>
      <c r="H12564">
        <v>0</v>
      </c>
      <c r="I12564" s="1" t="s">
        <v>21</v>
      </c>
      <c r="J12564" s="1"/>
      <c r="K12564">
        <v>0</v>
      </c>
      <c r="L12564" s="1" t="s">
        <v>22</v>
      </c>
      <c r="M12564" s="1" t="s">
        <v>26</v>
      </c>
      <c r="N12564" s="1" t="s">
        <v>26</v>
      </c>
      <c r="O12564">
        <v>2</v>
      </c>
      <c r="P12564" s="1" t="s">
        <v>911</v>
      </c>
      <c r="Q12564" s="1"/>
      <c r="R12564">
        <v>0</v>
      </c>
    </row>
    <row r="12565" spans="1:18" x14ac:dyDescent="0.3">
      <c r="A12565" s="1" t="s">
        <v>13182</v>
      </c>
      <c r="B12565" s="1" t="s">
        <v>12955</v>
      </c>
      <c r="C12565">
        <v>2025</v>
      </c>
      <c r="D12565" s="2">
        <v>36600</v>
      </c>
      <c r="E12565" s="1" t="s">
        <v>20</v>
      </c>
      <c r="F12565">
        <v>1</v>
      </c>
      <c r="G12565">
        <v>0</v>
      </c>
      <c r="H12565">
        <v>0</v>
      </c>
      <c r="I12565" s="1" t="s">
        <v>21</v>
      </c>
      <c r="J12565" s="1"/>
      <c r="K12565">
        <v>0</v>
      </c>
      <c r="L12565" s="1" t="s">
        <v>22</v>
      </c>
      <c r="M12565" s="1" t="s">
        <v>47</v>
      </c>
      <c r="N12565" s="1" t="s">
        <v>47</v>
      </c>
      <c r="O12565">
        <v>2</v>
      </c>
      <c r="P12565" s="1" t="s">
        <v>4323</v>
      </c>
      <c r="Q12565" s="1"/>
      <c r="R12565">
        <v>0</v>
      </c>
    </row>
    <row r="12566" spans="1:18" x14ac:dyDescent="0.3">
      <c r="A12566" s="1" t="s">
        <v>13183</v>
      </c>
      <c r="B12566" s="1" t="s">
        <v>12955</v>
      </c>
      <c r="C12566">
        <v>2025</v>
      </c>
      <c r="D12566" s="2">
        <v>36600</v>
      </c>
      <c r="E12566" s="1" t="s">
        <v>20</v>
      </c>
      <c r="F12566">
        <v>1</v>
      </c>
      <c r="G12566">
        <v>0</v>
      </c>
      <c r="H12566">
        <v>0</v>
      </c>
      <c r="I12566" s="1" t="s">
        <v>21</v>
      </c>
      <c r="J12566" s="1"/>
      <c r="K12566">
        <v>0</v>
      </c>
      <c r="L12566" s="1" t="s">
        <v>22</v>
      </c>
      <c r="M12566" s="1" t="s">
        <v>23</v>
      </c>
      <c r="N12566" s="1" t="s">
        <v>23</v>
      </c>
      <c r="O12566">
        <v>1</v>
      </c>
      <c r="P12566" s="1" t="s">
        <v>534</v>
      </c>
      <c r="Q12566" s="1" t="s">
        <v>534</v>
      </c>
      <c r="R12566">
        <v>0</v>
      </c>
    </row>
    <row r="12567" spans="1:18" x14ac:dyDescent="0.3">
      <c r="A12567" s="1" t="s">
        <v>13184</v>
      </c>
      <c r="B12567" s="1" t="s">
        <v>12955</v>
      </c>
      <c r="C12567">
        <v>2025</v>
      </c>
      <c r="D12567" s="2">
        <v>36600</v>
      </c>
      <c r="E12567" s="1" t="s">
        <v>20</v>
      </c>
      <c r="F12567">
        <v>1</v>
      </c>
      <c r="G12567">
        <v>0</v>
      </c>
      <c r="H12567">
        <v>0</v>
      </c>
      <c r="I12567" s="1" t="s">
        <v>21</v>
      </c>
      <c r="J12567" s="1"/>
      <c r="K12567">
        <v>0</v>
      </c>
      <c r="L12567" s="1" t="s">
        <v>22</v>
      </c>
      <c r="M12567" s="1" t="s">
        <v>33</v>
      </c>
      <c r="N12567" s="1" t="s">
        <v>33</v>
      </c>
      <c r="O12567">
        <v>1</v>
      </c>
      <c r="P12567" s="1" t="s">
        <v>27</v>
      </c>
      <c r="Q12567" s="1" t="s">
        <v>27</v>
      </c>
      <c r="R12567">
        <v>0</v>
      </c>
    </row>
    <row r="12568" spans="1:18" x14ac:dyDescent="0.3">
      <c r="A12568" s="1" t="s">
        <v>13185</v>
      </c>
      <c r="B12568" s="1" t="s">
        <v>12955</v>
      </c>
      <c r="C12568">
        <v>2025</v>
      </c>
      <c r="D12568" s="2">
        <v>36600</v>
      </c>
      <c r="E12568" s="1" t="s">
        <v>20</v>
      </c>
      <c r="F12568">
        <v>1</v>
      </c>
      <c r="G12568">
        <v>0</v>
      </c>
      <c r="H12568">
        <v>0</v>
      </c>
      <c r="I12568" s="1" t="s">
        <v>21</v>
      </c>
      <c r="J12568" s="1"/>
      <c r="K12568">
        <v>0</v>
      </c>
      <c r="L12568" s="1" t="s">
        <v>22</v>
      </c>
      <c r="M12568" s="1" t="s">
        <v>26</v>
      </c>
      <c r="N12568" s="1" t="s">
        <v>26</v>
      </c>
      <c r="O12568">
        <v>1</v>
      </c>
      <c r="P12568" s="1" t="s">
        <v>134</v>
      </c>
      <c r="Q12568" s="1" t="s">
        <v>134</v>
      </c>
      <c r="R12568">
        <v>0</v>
      </c>
    </row>
    <row r="12569" spans="1:18" x14ac:dyDescent="0.3">
      <c r="A12569" s="1" t="s">
        <v>13186</v>
      </c>
      <c r="B12569" s="1" t="s">
        <v>12955</v>
      </c>
      <c r="C12569">
        <v>2025</v>
      </c>
      <c r="D12569" s="2">
        <v>36600</v>
      </c>
      <c r="E12569" s="1" t="s">
        <v>20</v>
      </c>
      <c r="F12569">
        <v>1</v>
      </c>
      <c r="G12569">
        <v>0</v>
      </c>
      <c r="H12569">
        <v>0</v>
      </c>
      <c r="I12569" s="1" t="s">
        <v>21</v>
      </c>
      <c r="J12569" s="1"/>
      <c r="K12569">
        <v>0</v>
      </c>
      <c r="L12569" s="1" t="s">
        <v>22</v>
      </c>
      <c r="M12569" s="1" t="s">
        <v>26</v>
      </c>
      <c r="N12569" s="1" t="s">
        <v>26</v>
      </c>
      <c r="O12569">
        <v>1</v>
      </c>
      <c r="P12569" s="1" t="s">
        <v>27</v>
      </c>
      <c r="Q12569" s="1" t="s">
        <v>27</v>
      </c>
      <c r="R12569">
        <v>0</v>
      </c>
    </row>
    <row r="12570" spans="1:18" x14ac:dyDescent="0.3">
      <c r="A12570" s="1" t="s">
        <v>13187</v>
      </c>
      <c r="B12570" s="1" t="s">
        <v>12955</v>
      </c>
      <c r="C12570">
        <v>2025</v>
      </c>
      <c r="D12570" s="2">
        <v>36600</v>
      </c>
      <c r="E12570" s="1" t="s">
        <v>20</v>
      </c>
      <c r="F12570">
        <v>1</v>
      </c>
      <c r="G12570">
        <v>0</v>
      </c>
      <c r="H12570">
        <v>0</v>
      </c>
      <c r="I12570" s="1" t="s">
        <v>21</v>
      </c>
      <c r="J12570" s="1"/>
      <c r="K12570">
        <v>0</v>
      </c>
      <c r="L12570" s="1" t="s">
        <v>22</v>
      </c>
      <c r="M12570" s="1" t="s">
        <v>35</v>
      </c>
      <c r="N12570" s="1" t="s">
        <v>35</v>
      </c>
      <c r="O12570">
        <v>1</v>
      </c>
      <c r="P12570" s="1" t="s">
        <v>2432</v>
      </c>
      <c r="Q12570" s="1" t="s">
        <v>2432</v>
      </c>
      <c r="R12570">
        <v>0</v>
      </c>
    </row>
    <row r="12571" spans="1:18" x14ac:dyDescent="0.3">
      <c r="A12571" s="1" t="s">
        <v>13188</v>
      </c>
      <c r="B12571" s="1" t="s">
        <v>12955</v>
      </c>
      <c r="C12571">
        <v>2025</v>
      </c>
      <c r="D12571" s="2">
        <v>36600</v>
      </c>
      <c r="E12571" s="1" t="s">
        <v>20</v>
      </c>
      <c r="F12571">
        <v>1</v>
      </c>
      <c r="G12571">
        <v>0</v>
      </c>
      <c r="H12571">
        <v>0</v>
      </c>
      <c r="I12571" s="1" t="s">
        <v>21</v>
      </c>
      <c r="J12571" s="1"/>
      <c r="K12571">
        <v>0</v>
      </c>
      <c r="L12571" s="1" t="s">
        <v>22</v>
      </c>
      <c r="M12571" s="1" t="s">
        <v>47</v>
      </c>
      <c r="N12571" s="1" t="s">
        <v>47</v>
      </c>
      <c r="O12571">
        <v>1</v>
      </c>
      <c r="P12571" s="1" t="s">
        <v>2432</v>
      </c>
      <c r="Q12571" s="1" t="s">
        <v>2432</v>
      </c>
      <c r="R12571">
        <v>0</v>
      </c>
    </row>
    <row r="12572" spans="1:18" x14ac:dyDescent="0.3">
      <c r="A12572" s="1" t="s">
        <v>13189</v>
      </c>
      <c r="B12572" s="1" t="s">
        <v>12955</v>
      </c>
      <c r="C12572">
        <v>2025</v>
      </c>
      <c r="D12572" s="2">
        <v>36600</v>
      </c>
      <c r="E12572" s="1" t="s">
        <v>20</v>
      </c>
      <c r="F12572">
        <v>1</v>
      </c>
      <c r="G12572">
        <v>0</v>
      </c>
      <c r="H12572">
        <v>0</v>
      </c>
      <c r="I12572" s="1" t="s">
        <v>21</v>
      </c>
      <c r="J12572" s="1"/>
      <c r="K12572">
        <v>0</v>
      </c>
      <c r="L12572" s="1" t="s">
        <v>22</v>
      </c>
      <c r="M12572" s="1" t="s">
        <v>33</v>
      </c>
      <c r="N12572" s="1" t="s">
        <v>33</v>
      </c>
      <c r="O12572">
        <v>2</v>
      </c>
      <c r="P12572" s="1" t="s">
        <v>691</v>
      </c>
      <c r="Q12572" s="1"/>
      <c r="R12572">
        <v>0</v>
      </c>
    </row>
    <row r="12573" spans="1:18" x14ac:dyDescent="0.3">
      <c r="A12573" s="1" t="s">
        <v>13190</v>
      </c>
      <c r="B12573" s="1" t="s">
        <v>12955</v>
      </c>
      <c r="C12573">
        <v>2025</v>
      </c>
      <c r="D12573" s="2">
        <v>36600</v>
      </c>
      <c r="E12573" s="1" t="s">
        <v>20</v>
      </c>
      <c r="F12573">
        <v>1</v>
      </c>
      <c r="G12573">
        <v>0</v>
      </c>
      <c r="H12573">
        <v>0</v>
      </c>
      <c r="I12573" s="1" t="s">
        <v>21</v>
      </c>
      <c r="J12573" s="1"/>
      <c r="K12573">
        <v>0</v>
      </c>
      <c r="L12573" s="1" t="s">
        <v>22</v>
      </c>
      <c r="M12573" s="1" t="s">
        <v>84</v>
      </c>
      <c r="N12573" s="1" t="s">
        <v>84</v>
      </c>
      <c r="O12573">
        <v>1</v>
      </c>
      <c r="P12573" s="1" t="s">
        <v>31</v>
      </c>
      <c r="Q12573" s="1" t="s">
        <v>31</v>
      </c>
      <c r="R12573">
        <v>0</v>
      </c>
    </row>
    <row r="12574" spans="1:18" x14ac:dyDescent="0.3">
      <c r="A12574" s="1" t="s">
        <v>13191</v>
      </c>
      <c r="B12574" s="1" t="s">
        <v>12955</v>
      </c>
      <c r="C12574">
        <v>2025</v>
      </c>
      <c r="D12574" s="2">
        <v>36600</v>
      </c>
      <c r="E12574" s="1" t="s">
        <v>20</v>
      </c>
      <c r="F12574">
        <v>1</v>
      </c>
      <c r="G12574">
        <v>0</v>
      </c>
      <c r="H12574">
        <v>0</v>
      </c>
      <c r="I12574" s="1" t="s">
        <v>21</v>
      </c>
      <c r="J12574" s="1"/>
      <c r="K12574">
        <v>0</v>
      </c>
      <c r="L12574" s="1" t="s">
        <v>22</v>
      </c>
      <c r="M12574" s="1" t="s">
        <v>33</v>
      </c>
      <c r="N12574" s="1" t="s">
        <v>33</v>
      </c>
      <c r="O12574">
        <v>1</v>
      </c>
      <c r="P12574" s="1" t="s">
        <v>78</v>
      </c>
      <c r="Q12574" s="1" t="s">
        <v>78</v>
      </c>
      <c r="R12574">
        <v>0</v>
      </c>
    </row>
    <row r="12575" spans="1:18" x14ac:dyDescent="0.3">
      <c r="A12575" s="1" t="s">
        <v>13192</v>
      </c>
      <c r="B12575" s="1" t="s">
        <v>12955</v>
      </c>
      <c r="C12575">
        <v>2025</v>
      </c>
      <c r="D12575" s="2">
        <v>36600</v>
      </c>
      <c r="E12575" s="1" t="s">
        <v>20</v>
      </c>
      <c r="F12575">
        <v>1</v>
      </c>
      <c r="G12575">
        <v>0</v>
      </c>
      <c r="H12575">
        <v>0</v>
      </c>
      <c r="I12575" s="1" t="s">
        <v>21</v>
      </c>
      <c r="J12575" s="1"/>
      <c r="K12575">
        <v>0</v>
      </c>
      <c r="L12575" s="1" t="s">
        <v>22</v>
      </c>
      <c r="M12575" s="1" t="s">
        <v>47</v>
      </c>
      <c r="N12575" s="1" t="s">
        <v>47</v>
      </c>
      <c r="O12575">
        <v>1</v>
      </c>
      <c r="P12575" s="1" t="s">
        <v>2432</v>
      </c>
      <c r="Q12575" s="1" t="s">
        <v>2432</v>
      </c>
      <c r="R12575">
        <v>0</v>
      </c>
    </row>
    <row r="12576" spans="1:18" x14ac:dyDescent="0.3">
      <c r="A12576" s="1" t="s">
        <v>13193</v>
      </c>
      <c r="B12576" s="1" t="s">
        <v>12955</v>
      </c>
      <c r="C12576">
        <v>2025</v>
      </c>
      <c r="D12576" s="2">
        <v>36600</v>
      </c>
      <c r="E12576" s="1" t="s">
        <v>20</v>
      </c>
      <c r="F12576">
        <v>1</v>
      </c>
      <c r="G12576">
        <v>0</v>
      </c>
      <c r="H12576">
        <v>0</v>
      </c>
      <c r="I12576" s="1" t="s">
        <v>21</v>
      </c>
      <c r="J12576" s="1"/>
      <c r="K12576">
        <v>0</v>
      </c>
      <c r="L12576" s="1" t="s">
        <v>22</v>
      </c>
      <c r="M12576" s="1" t="s">
        <v>26</v>
      </c>
      <c r="N12576" s="1" t="s">
        <v>26</v>
      </c>
      <c r="O12576">
        <v>1</v>
      </c>
      <c r="P12576" s="1" t="s">
        <v>40</v>
      </c>
      <c r="Q12576" s="1" t="s">
        <v>40</v>
      </c>
      <c r="R12576">
        <v>0</v>
      </c>
    </row>
    <row r="12577" spans="1:18" x14ac:dyDescent="0.3">
      <c r="A12577" s="1" t="s">
        <v>13194</v>
      </c>
      <c r="B12577" s="1" t="s">
        <v>12955</v>
      </c>
      <c r="C12577">
        <v>2025</v>
      </c>
      <c r="D12577" s="2">
        <v>36600</v>
      </c>
      <c r="E12577" s="1" t="s">
        <v>37</v>
      </c>
      <c r="F12577">
        <v>1</v>
      </c>
      <c r="G12577">
        <v>1</v>
      </c>
      <c r="H12577">
        <v>1</v>
      </c>
      <c r="I12577" s="1" t="s">
        <v>38</v>
      </c>
      <c r="J12577" s="1" t="s">
        <v>42</v>
      </c>
      <c r="K12577">
        <v>0</v>
      </c>
      <c r="L12577" s="1" t="s">
        <v>22</v>
      </c>
      <c r="M12577" s="1" t="s">
        <v>26</v>
      </c>
      <c r="N12577" s="1" t="s">
        <v>26</v>
      </c>
      <c r="O12577">
        <v>1</v>
      </c>
      <c r="P12577" s="1" t="s">
        <v>211</v>
      </c>
      <c r="Q12577" s="1" t="s">
        <v>211</v>
      </c>
      <c r="R12577">
        <v>0</v>
      </c>
    </row>
    <row r="12578" spans="1:18" x14ac:dyDescent="0.3">
      <c r="A12578" s="1" t="s">
        <v>13195</v>
      </c>
      <c r="B12578" s="1" t="s">
        <v>12955</v>
      </c>
      <c r="C12578">
        <v>2025</v>
      </c>
      <c r="D12578" s="2">
        <v>36600</v>
      </c>
      <c r="E12578" s="1" t="s">
        <v>20</v>
      </c>
      <c r="F12578">
        <v>1</v>
      </c>
      <c r="G12578">
        <v>0</v>
      </c>
      <c r="H12578">
        <v>0</v>
      </c>
      <c r="I12578" s="1" t="s">
        <v>21</v>
      </c>
      <c r="J12578" s="1"/>
      <c r="K12578">
        <v>0</v>
      </c>
      <c r="L12578" s="1" t="s">
        <v>22</v>
      </c>
      <c r="M12578" s="1" t="s">
        <v>26</v>
      </c>
      <c r="N12578" s="1" t="s">
        <v>26</v>
      </c>
      <c r="O12578">
        <v>1</v>
      </c>
      <c r="P12578" s="1" t="s">
        <v>211</v>
      </c>
      <c r="Q12578" s="1" t="s">
        <v>211</v>
      </c>
      <c r="R12578">
        <v>0</v>
      </c>
    </row>
    <row r="12579" spans="1:18" x14ac:dyDescent="0.3">
      <c r="A12579" s="1" t="s">
        <v>13196</v>
      </c>
      <c r="B12579" s="1" t="s">
        <v>12955</v>
      </c>
      <c r="C12579">
        <v>2025</v>
      </c>
      <c r="D12579" s="2">
        <v>36600</v>
      </c>
      <c r="E12579" s="1" t="s">
        <v>20</v>
      </c>
      <c r="F12579">
        <v>1</v>
      </c>
      <c r="G12579">
        <v>0</v>
      </c>
      <c r="H12579">
        <v>0</v>
      </c>
      <c r="I12579" s="1" t="s">
        <v>21</v>
      </c>
      <c r="J12579" s="1"/>
      <c r="K12579">
        <v>0</v>
      </c>
      <c r="L12579" s="1" t="s">
        <v>22</v>
      </c>
      <c r="M12579" s="1" t="s">
        <v>33</v>
      </c>
      <c r="N12579" s="1" t="s">
        <v>33</v>
      </c>
      <c r="O12579">
        <v>1</v>
      </c>
      <c r="P12579" s="1" t="s">
        <v>78</v>
      </c>
      <c r="Q12579" s="1" t="s">
        <v>78</v>
      </c>
      <c r="R12579">
        <v>0</v>
      </c>
    </row>
    <row r="12580" spans="1:18" x14ac:dyDescent="0.3">
      <c r="A12580" s="1" t="s">
        <v>13197</v>
      </c>
      <c r="B12580" s="1" t="s">
        <v>12955</v>
      </c>
      <c r="C12580">
        <v>2025</v>
      </c>
      <c r="D12580" s="2">
        <v>36600</v>
      </c>
      <c r="E12580" s="1" t="s">
        <v>20</v>
      </c>
      <c r="F12580">
        <v>1</v>
      </c>
      <c r="G12580">
        <v>0</v>
      </c>
      <c r="H12580">
        <v>0</v>
      </c>
      <c r="I12580" s="1" t="s">
        <v>21</v>
      </c>
      <c r="J12580" s="1"/>
      <c r="K12580">
        <v>0</v>
      </c>
      <c r="L12580" s="1" t="s">
        <v>22</v>
      </c>
      <c r="M12580" s="1" t="s">
        <v>26</v>
      </c>
      <c r="N12580" s="1" t="s">
        <v>26</v>
      </c>
      <c r="O12580">
        <v>1</v>
      </c>
      <c r="P12580" s="1" t="s">
        <v>988</v>
      </c>
      <c r="Q12580" s="1" t="s">
        <v>988</v>
      </c>
      <c r="R12580">
        <v>0</v>
      </c>
    </row>
    <row r="12581" spans="1:18" x14ac:dyDescent="0.3">
      <c r="A12581" s="1" t="s">
        <v>13198</v>
      </c>
      <c r="B12581" s="1" t="s">
        <v>12955</v>
      </c>
      <c r="C12581">
        <v>2025</v>
      </c>
      <c r="D12581" s="2">
        <v>36600</v>
      </c>
      <c r="E12581" s="1" t="s">
        <v>37</v>
      </c>
      <c r="F12581">
        <v>1</v>
      </c>
      <c r="G12581">
        <v>1</v>
      </c>
      <c r="H12581">
        <v>1</v>
      </c>
      <c r="I12581" s="1" t="s">
        <v>91</v>
      </c>
      <c r="J12581" s="1" t="s">
        <v>92</v>
      </c>
      <c r="K12581">
        <v>0</v>
      </c>
      <c r="L12581" s="1" t="s">
        <v>22</v>
      </c>
      <c r="M12581" s="1" t="s">
        <v>35</v>
      </c>
      <c r="N12581" s="1" t="s">
        <v>35</v>
      </c>
      <c r="O12581">
        <v>1</v>
      </c>
      <c r="P12581" s="1" t="s">
        <v>2432</v>
      </c>
      <c r="Q12581" s="1" t="s">
        <v>2432</v>
      </c>
      <c r="R12581">
        <v>1</v>
      </c>
    </row>
    <row r="12582" spans="1:18" x14ac:dyDescent="0.3">
      <c r="A12582" s="1" t="s">
        <v>13199</v>
      </c>
      <c r="B12582" s="1" t="s">
        <v>12955</v>
      </c>
      <c r="C12582">
        <v>2025</v>
      </c>
      <c r="D12582" s="2">
        <v>36600</v>
      </c>
      <c r="E12582" s="1" t="s">
        <v>37</v>
      </c>
      <c r="F12582">
        <v>1</v>
      </c>
      <c r="G12582">
        <v>1</v>
      </c>
      <c r="H12582">
        <v>1</v>
      </c>
      <c r="I12582" s="1" t="s">
        <v>38</v>
      </c>
      <c r="J12582" s="1" t="s">
        <v>42</v>
      </c>
      <c r="K12582">
        <v>0</v>
      </c>
      <c r="L12582" s="1" t="s">
        <v>22</v>
      </c>
      <c r="M12582" s="1" t="s">
        <v>33</v>
      </c>
      <c r="N12582" s="1" t="s">
        <v>33</v>
      </c>
      <c r="O12582">
        <v>1</v>
      </c>
      <c r="P12582" s="1" t="s">
        <v>74</v>
      </c>
      <c r="Q12582" s="1" t="s">
        <v>74</v>
      </c>
      <c r="R12582">
        <v>1</v>
      </c>
    </row>
    <row r="12583" spans="1:18" x14ac:dyDescent="0.3">
      <c r="A12583" s="1" t="s">
        <v>13200</v>
      </c>
      <c r="B12583" s="1" t="s">
        <v>12955</v>
      </c>
      <c r="C12583">
        <v>2025</v>
      </c>
      <c r="D12583" s="2">
        <v>36600</v>
      </c>
      <c r="E12583" s="1" t="s">
        <v>20</v>
      </c>
      <c r="F12583">
        <v>1</v>
      </c>
      <c r="G12583">
        <v>0</v>
      </c>
      <c r="H12583">
        <v>0</v>
      </c>
      <c r="I12583" s="1" t="s">
        <v>21</v>
      </c>
      <c r="J12583" s="1"/>
      <c r="K12583">
        <v>0</v>
      </c>
      <c r="L12583" s="1" t="s">
        <v>22</v>
      </c>
      <c r="M12583" s="1" t="s">
        <v>26</v>
      </c>
      <c r="N12583" s="1" t="s">
        <v>26</v>
      </c>
      <c r="O12583">
        <v>1</v>
      </c>
      <c r="P12583" s="1" t="s">
        <v>227</v>
      </c>
      <c r="Q12583" s="1" t="s">
        <v>227</v>
      </c>
      <c r="R12583">
        <v>0</v>
      </c>
    </row>
    <row r="12584" spans="1:18" x14ac:dyDescent="0.3">
      <c r="A12584" s="1" t="s">
        <v>13201</v>
      </c>
      <c r="B12584" s="1" t="s">
        <v>12955</v>
      </c>
      <c r="C12584">
        <v>2025</v>
      </c>
      <c r="D12584" s="2">
        <v>36600</v>
      </c>
      <c r="E12584" s="1" t="s">
        <v>20</v>
      </c>
      <c r="F12584">
        <v>1</v>
      </c>
      <c r="G12584">
        <v>0</v>
      </c>
      <c r="H12584">
        <v>0</v>
      </c>
      <c r="I12584" s="1" t="s">
        <v>21</v>
      </c>
      <c r="J12584" s="1"/>
      <c r="K12584">
        <v>0</v>
      </c>
      <c r="L12584" s="1" t="s">
        <v>22</v>
      </c>
      <c r="M12584" s="1" t="s">
        <v>26</v>
      </c>
      <c r="N12584" s="1" t="s">
        <v>26</v>
      </c>
      <c r="O12584">
        <v>1</v>
      </c>
      <c r="P12584" s="1" t="s">
        <v>134</v>
      </c>
      <c r="Q12584" s="1" t="s">
        <v>134</v>
      </c>
      <c r="R12584">
        <v>0</v>
      </c>
    </row>
    <row r="12585" spans="1:18" x14ac:dyDescent="0.3">
      <c r="A12585" s="1" t="s">
        <v>13202</v>
      </c>
      <c r="B12585" s="1" t="s">
        <v>12955</v>
      </c>
      <c r="C12585">
        <v>2025</v>
      </c>
      <c r="D12585" s="2">
        <v>36600</v>
      </c>
      <c r="E12585" s="1" t="s">
        <v>37</v>
      </c>
      <c r="F12585">
        <v>1</v>
      </c>
      <c r="G12585">
        <v>1</v>
      </c>
      <c r="H12585">
        <v>1</v>
      </c>
      <c r="I12585" s="1" t="s">
        <v>38</v>
      </c>
      <c r="J12585" s="1" t="s">
        <v>39</v>
      </c>
      <c r="K12585">
        <v>0</v>
      </c>
      <c r="L12585" s="1" t="s">
        <v>22</v>
      </c>
      <c r="M12585" s="1" t="s">
        <v>33</v>
      </c>
      <c r="N12585" s="1" t="s">
        <v>33</v>
      </c>
      <c r="O12585">
        <v>3</v>
      </c>
      <c r="P12585" s="1" t="s">
        <v>13203</v>
      </c>
      <c r="Q12585" s="1"/>
      <c r="R12585">
        <v>0</v>
      </c>
    </row>
    <row r="12586" spans="1:18" x14ac:dyDescent="0.3">
      <c r="A12586" s="1" t="s">
        <v>13204</v>
      </c>
      <c r="B12586" s="1" t="s">
        <v>12955</v>
      </c>
      <c r="C12586">
        <v>2025</v>
      </c>
      <c r="D12586" s="2">
        <v>36600</v>
      </c>
      <c r="E12586" s="1" t="s">
        <v>37</v>
      </c>
      <c r="F12586">
        <v>1</v>
      </c>
      <c r="G12586">
        <v>1</v>
      </c>
      <c r="H12586">
        <v>1</v>
      </c>
      <c r="I12586" s="1" t="s">
        <v>91</v>
      </c>
      <c r="J12586" s="1" t="s">
        <v>711</v>
      </c>
      <c r="K12586">
        <v>0</v>
      </c>
      <c r="L12586" s="1" t="s">
        <v>22</v>
      </c>
      <c r="M12586" s="1" t="s">
        <v>26</v>
      </c>
      <c r="N12586" s="1" t="s">
        <v>26</v>
      </c>
      <c r="O12586">
        <v>1</v>
      </c>
      <c r="P12586" s="1" t="s">
        <v>53</v>
      </c>
      <c r="Q12586" s="1" t="s">
        <v>53</v>
      </c>
      <c r="R12586">
        <v>0</v>
      </c>
    </row>
    <row r="12587" spans="1:18" x14ac:dyDescent="0.3">
      <c r="A12587" s="1" t="s">
        <v>13205</v>
      </c>
      <c r="B12587" s="1" t="s">
        <v>12955</v>
      </c>
      <c r="C12587">
        <v>2025</v>
      </c>
      <c r="D12587" s="2">
        <v>36600</v>
      </c>
      <c r="E12587" s="1" t="s">
        <v>37</v>
      </c>
      <c r="F12587">
        <v>1</v>
      </c>
      <c r="G12587">
        <v>1</v>
      </c>
      <c r="H12587">
        <v>1</v>
      </c>
      <c r="I12587" s="1" t="s">
        <v>38</v>
      </c>
      <c r="J12587" s="1" t="s">
        <v>42</v>
      </c>
      <c r="K12587">
        <v>0</v>
      </c>
      <c r="L12587" s="1" t="s">
        <v>22</v>
      </c>
      <c r="M12587" s="1" t="s">
        <v>33</v>
      </c>
      <c r="N12587" s="1" t="s">
        <v>33</v>
      </c>
      <c r="O12587">
        <v>1</v>
      </c>
      <c r="P12587" s="1" t="s">
        <v>534</v>
      </c>
      <c r="Q12587" s="1" t="s">
        <v>534</v>
      </c>
      <c r="R12587">
        <v>0</v>
      </c>
    </row>
    <row r="12588" spans="1:18" x14ac:dyDescent="0.3">
      <c r="A12588" s="1" t="s">
        <v>13206</v>
      </c>
      <c r="B12588" s="1" t="s">
        <v>12955</v>
      </c>
      <c r="C12588">
        <v>2025</v>
      </c>
      <c r="D12588" s="2">
        <v>36600</v>
      </c>
      <c r="E12588" s="1" t="s">
        <v>20</v>
      </c>
      <c r="F12588">
        <v>1</v>
      </c>
      <c r="G12588">
        <v>0</v>
      </c>
      <c r="H12588">
        <v>0</v>
      </c>
      <c r="I12588" s="1" t="s">
        <v>21</v>
      </c>
      <c r="J12588" s="1"/>
      <c r="K12588">
        <v>0</v>
      </c>
      <c r="L12588" s="1" t="s">
        <v>22</v>
      </c>
      <c r="M12588" s="1" t="s">
        <v>23</v>
      </c>
      <c r="N12588" s="1" t="s">
        <v>23</v>
      </c>
      <c r="O12588">
        <v>1</v>
      </c>
      <c r="P12588" s="1" t="s">
        <v>534</v>
      </c>
      <c r="Q12588" s="1" t="s">
        <v>534</v>
      </c>
      <c r="R12588">
        <v>0</v>
      </c>
    </row>
    <row r="12589" spans="1:18" x14ac:dyDescent="0.3">
      <c r="A12589" s="1" t="s">
        <v>13207</v>
      </c>
      <c r="B12589" s="1" t="s">
        <v>12955</v>
      </c>
      <c r="C12589">
        <v>2025</v>
      </c>
      <c r="D12589" s="2">
        <v>36600</v>
      </c>
      <c r="E12589" s="1" t="s">
        <v>37</v>
      </c>
      <c r="F12589">
        <v>1</v>
      </c>
      <c r="G12589">
        <v>1</v>
      </c>
      <c r="H12589">
        <v>1</v>
      </c>
      <c r="I12589" s="1" t="s">
        <v>38</v>
      </c>
      <c r="J12589" s="1" t="s">
        <v>42</v>
      </c>
      <c r="K12589">
        <v>0</v>
      </c>
      <c r="L12589" s="1" t="s">
        <v>22</v>
      </c>
      <c r="M12589" s="1" t="s">
        <v>26</v>
      </c>
      <c r="N12589" s="1" t="s">
        <v>26</v>
      </c>
      <c r="O12589">
        <v>1</v>
      </c>
      <c r="P12589" s="1" t="s">
        <v>134</v>
      </c>
      <c r="Q12589" s="1" t="s">
        <v>134</v>
      </c>
      <c r="R12589">
        <v>0</v>
      </c>
    </row>
    <row r="12590" spans="1:18" x14ac:dyDescent="0.3">
      <c r="A12590" s="1" t="s">
        <v>13208</v>
      </c>
      <c r="B12590" s="1" t="s">
        <v>12955</v>
      </c>
      <c r="C12590">
        <v>2025</v>
      </c>
      <c r="D12590" s="2">
        <v>36600</v>
      </c>
      <c r="E12590" s="1" t="s">
        <v>20</v>
      </c>
      <c r="F12590">
        <v>1</v>
      </c>
      <c r="G12590">
        <v>0</v>
      </c>
      <c r="H12590">
        <v>0</v>
      </c>
      <c r="I12590" s="1" t="s">
        <v>21</v>
      </c>
      <c r="J12590" s="1"/>
      <c r="K12590">
        <v>0</v>
      </c>
      <c r="L12590" s="1" t="s">
        <v>22</v>
      </c>
      <c r="M12590" s="1" t="s">
        <v>33</v>
      </c>
      <c r="N12590" s="1" t="s">
        <v>33</v>
      </c>
      <c r="O12590">
        <v>1</v>
      </c>
      <c r="P12590" s="1" t="s">
        <v>211</v>
      </c>
      <c r="Q12590" s="1" t="s">
        <v>211</v>
      </c>
      <c r="R12590">
        <v>0</v>
      </c>
    </row>
    <row r="12591" spans="1:18" x14ac:dyDescent="0.3">
      <c r="A12591" s="1" t="s">
        <v>13209</v>
      </c>
      <c r="B12591" s="1" t="s">
        <v>12955</v>
      </c>
      <c r="C12591">
        <v>2025</v>
      </c>
      <c r="D12591" s="2">
        <v>36600</v>
      </c>
      <c r="E12591" s="1" t="s">
        <v>37</v>
      </c>
      <c r="F12591">
        <v>1</v>
      </c>
      <c r="G12591">
        <v>1</v>
      </c>
      <c r="H12591">
        <v>1</v>
      </c>
      <c r="I12591" s="1" t="s">
        <v>91</v>
      </c>
      <c r="J12591" s="1" t="s">
        <v>165</v>
      </c>
      <c r="K12591">
        <v>0</v>
      </c>
      <c r="L12591" s="1" t="s">
        <v>22</v>
      </c>
      <c r="M12591" s="1" t="s">
        <v>26</v>
      </c>
      <c r="N12591" s="1" t="s">
        <v>26</v>
      </c>
      <c r="O12591">
        <v>1</v>
      </c>
      <c r="P12591" s="1" t="s">
        <v>31</v>
      </c>
      <c r="Q12591" s="1" t="s">
        <v>31</v>
      </c>
      <c r="R12591">
        <v>0</v>
      </c>
    </row>
    <row r="12592" spans="1:18" x14ac:dyDescent="0.3">
      <c r="A12592" s="1" t="s">
        <v>13210</v>
      </c>
      <c r="B12592" s="1" t="s">
        <v>12955</v>
      </c>
      <c r="C12592">
        <v>2025</v>
      </c>
      <c r="D12592" s="2">
        <v>36600</v>
      </c>
      <c r="E12592" s="1" t="s">
        <v>37</v>
      </c>
      <c r="F12592">
        <v>1</v>
      </c>
      <c r="G12592">
        <v>1</v>
      </c>
      <c r="H12592">
        <v>1</v>
      </c>
      <c r="I12592" s="1" t="s">
        <v>91</v>
      </c>
      <c r="J12592" s="1" t="s">
        <v>165</v>
      </c>
      <c r="K12592">
        <v>0</v>
      </c>
      <c r="L12592" s="1" t="s">
        <v>22</v>
      </c>
      <c r="M12592" s="1" t="s">
        <v>26</v>
      </c>
      <c r="N12592" s="1" t="s">
        <v>26</v>
      </c>
      <c r="O12592">
        <v>1</v>
      </c>
      <c r="P12592" s="1" t="s">
        <v>31</v>
      </c>
      <c r="Q12592" s="1" t="s">
        <v>31</v>
      </c>
      <c r="R12592">
        <v>0</v>
      </c>
    </row>
    <row r="12593" spans="1:18" x14ac:dyDescent="0.3">
      <c r="A12593" s="1" t="s">
        <v>13211</v>
      </c>
      <c r="B12593" s="1" t="s">
        <v>12955</v>
      </c>
      <c r="C12593">
        <v>2025</v>
      </c>
      <c r="D12593" s="2">
        <v>36600</v>
      </c>
      <c r="E12593" s="1" t="s">
        <v>20</v>
      </c>
      <c r="F12593">
        <v>1</v>
      </c>
      <c r="G12593">
        <v>0</v>
      </c>
      <c r="H12593">
        <v>0</v>
      </c>
      <c r="I12593" s="1" t="s">
        <v>21</v>
      </c>
      <c r="J12593" s="1"/>
      <c r="K12593">
        <v>0</v>
      </c>
      <c r="L12593" s="1" t="s">
        <v>22</v>
      </c>
      <c r="M12593" s="1" t="s">
        <v>26</v>
      </c>
      <c r="N12593" s="1" t="s">
        <v>26</v>
      </c>
      <c r="O12593">
        <v>1</v>
      </c>
      <c r="P12593" s="1" t="s">
        <v>121</v>
      </c>
      <c r="Q12593" s="1" t="s">
        <v>121</v>
      </c>
      <c r="R12593">
        <v>0</v>
      </c>
    </row>
    <row r="12594" spans="1:18" x14ac:dyDescent="0.3">
      <c r="A12594" s="1" t="s">
        <v>13212</v>
      </c>
      <c r="B12594" s="1" t="s">
        <v>12955</v>
      </c>
      <c r="C12594">
        <v>2025</v>
      </c>
      <c r="D12594" s="2">
        <v>36600</v>
      </c>
      <c r="E12594" s="1" t="s">
        <v>20</v>
      </c>
      <c r="F12594">
        <v>1</v>
      </c>
      <c r="G12594">
        <v>0</v>
      </c>
      <c r="H12594">
        <v>0</v>
      </c>
      <c r="I12594" s="1" t="s">
        <v>21</v>
      </c>
      <c r="J12594" s="1"/>
      <c r="K12594">
        <v>0</v>
      </c>
      <c r="L12594" s="1" t="s">
        <v>22</v>
      </c>
      <c r="M12594" s="1" t="s">
        <v>47</v>
      </c>
      <c r="N12594" s="1" t="s">
        <v>47</v>
      </c>
      <c r="O12594">
        <v>1</v>
      </c>
      <c r="P12594" s="1" t="s">
        <v>27</v>
      </c>
      <c r="Q12594" s="1" t="s">
        <v>27</v>
      </c>
      <c r="R12594">
        <v>0</v>
      </c>
    </row>
    <row r="12595" spans="1:18" x14ac:dyDescent="0.3">
      <c r="A12595" s="1" t="s">
        <v>13213</v>
      </c>
      <c r="B12595" s="1" t="s">
        <v>12955</v>
      </c>
      <c r="C12595">
        <v>2025</v>
      </c>
      <c r="D12595" s="2">
        <v>36600</v>
      </c>
      <c r="E12595" s="1" t="s">
        <v>20</v>
      </c>
      <c r="F12595">
        <v>1</v>
      </c>
      <c r="G12595">
        <v>0</v>
      </c>
      <c r="H12595">
        <v>0</v>
      </c>
      <c r="I12595" s="1" t="s">
        <v>21</v>
      </c>
      <c r="J12595" s="1"/>
      <c r="K12595">
        <v>0</v>
      </c>
      <c r="L12595" s="1" t="s">
        <v>22</v>
      </c>
      <c r="M12595" s="1" t="s">
        <v>23</v>
      </c>
      <c r="N12595" s="1" t="s">
        <v>23</v>
      </c>
      <c r="O12595">
        <v>1</v>
      </c>
      <c r="P12595" s="1" t="s">
        <v>2432</v>
      </c>
      <c r="Q12595" s="1" t="s">
        <v>2432</v>
      </c>
      <c r="R12595">
        <v>0</v>
      </c>
    </row>
    <row r="12596" spans="1:18" x14ac:dyDescent="0.3">
      <c r="A12596" s="1" t="s">
        <v>13214</v>
      </c>
      <c r="B12596" s="1" t="s">
        <v>12955</v>
      </c>
      <c r="C12596">
        <v>2025</v>
      </c>
      <c r="D12596" s="2">
        <v>36600</v>
      </c>
      <c r="E12596" s="1" t="s">
        <v>20</v>
      </c>
      <c r="F12596">
        <v>1</v>
      </c>
      <c r="G12596">
        <v>0</v>
      </c>
      <c r="H12596">
        <v>0</v>
      </c>
      <c r="I12596" s="1" t="s">
        <v>21</v>
      </c>
      <c r="J12596" s="1"/>
      <c r="K12596">
        <v>0</v>
      </c>
      <c r="L12596" s="1" t="s">
        <v>22</v>
      </c>
      <c r="M12596" s="1" t="s">
        <v>26</v>
      </c>
      <c r="N12596" s="1" t="s">
        <v>26</v>
      </c>
      <c r="O12596">
        <v>1</v>
      </c>
      <c r="P12596" s="1" t="s">
        <v>2432</v>
      </c>
      <c r="Q12596" s="1" t="s">
        <v>2432</v>
      </c>
      <c r="R12596">
        <v>0</v>
      </c>
    </row>
    <row r="12597" spans="1:18" x14ac:dyDescent="0.3">
      <c r="A12597" s="1" t="s">
        <v>13215</v>
      </c>
      <c r="B12597" s="1" t="s">
        <v>12955</v>
      </c>
      <c r="C12597">
        <v>2025</v>
      </c>
      <c r="D12597" s="2">
        <v>36600</v>
      </c>
      <c r="E12597" s="1" t="s">
        <v>20</v>
      </c>
      <c r="F12597">
        <v>1</v>
      </c>
      <c r="G12597">
        <v>0</v>
      </c>
      <c r="H12597">
        <v>0</v>
      </c>
      <c r="I12597" s="1" t="s">
        <v>21</v>
      </c>
      <c r="J12597" s="1"/>
      <c r="K12597">
        <v>0</v>
      </c>
      <c r="L12597" s="1" t="s">
        <v>22</v>
      </c>
      <c r="M12597" s="1" t="s">
        <v>26</v>
      </c>
      <c r="N12597" s="1" t="s">
        <v>26</v>
      </c>
      <c r="O12597">
        <v>1</v>
      </c>
      <c r="P12597" s="1" t="s">
        <v>40</v>
      </c>
      <c r="Q12597" s="1" t="s">
        <v>40</v>
      </c>
      <c r="R12597">
        <v>0</v>
      </c>
    </row>
    <row r="12598" spans="1:18" x14ac:dyDescent="0.3">
      <c r="A12598" s="1" t="s">
        <v>13216</v>
      </c>
      <c r="B12598" s="1" t="s">
        <v>12955</v>
      </c>
      <c r="C12598">
        <v>2025</v>
      </c>
      <c r="D12598" s="2">
        <v>36600</v>
      </c>
      <c r="E12598" s="1" t="s">
        <v>20</v>
      </c>
      <c r="F12598">
        <v>1</v>
      </c>
      <c r="G12598">
        <v>0</v>
      </c>
      <c r="H12598">
        <v>0</v>
      </c>
      <c r="I12598" s="1" t="s">
        <v>21</v>
      </c>
      <c r="J12598" s="1"/>
      <c r="K12598">
        <v>0</v>
      </c>
      <c r="L12598" s="1" t="s">
        <v>22</v>
      </c>
      <c r="M12598" s="1" t="s">
        <v>26</v>
      </c>
      <c r="N12598" s="1" t="s">
        <v>26</v>
      </c>
      <c r="O12598">
        <v>1</v>
      </c>
      <c r="P12598" s="1" t="s">
        <v>211</v>
      </c>
      <c r="Q12598" s="1" t="s">
        <v>211</v>
      </c>
      <c r="R12598">
        <v>0</v>
      </c>
    </row>
    <row r="12599" spans="1:18" x14ac:dyDescent="0.3">
      <c r="A12599" s="1" t="s">
        <v>13217</v>
      </c>
      <c r="B12599" s="1" t="s">
        <v>12955</v>
      </c>
      <c r="C12599">
        <v>2025</v>
      </c>
      <c r="D12599" s="2">
        <v>36600</v>
      </c>
      <c r="E12599" s="1" t="s">
        <v>20</v>
      </c>
      <c r="F12599">
        <v>1</v>
      </c>
      <c r="G12599">
        <v>0</v>
      </c>
      <c r="H12599">
        <v>0</v>
      </c>
      <c r="I12599" s="1" t="s">
        <v>21</v>
      </c>
      <c r="J12599" s="1"/>
      <c r="K12599">
        <v>0</v>
      </c>
      <c r="L12599" s="1" t="s">
        <v>22</v>
      </c>
      <c r="M12599" s="1" t="s">
        <v>35</v>
      </c>
      <c r="N12599" s="1" t="s">
        <v>35</v>
      </c>
      <c r="O12599">
        <v>1</v>
      </c>
      <c r="P12599" s="1" t="s">
        <v>24</v>
      </c>
      <c r="Q12599" s="1" t="s">
        <v>24</v>
      </c>
      <c r="R12599">
        <v>0</v>
      </c>
    </row>
    <row r="12600" spans="1:18" x14ac:dyDescent="0.3">
      <c r="A12600" s="1" t="s">
        <v>13218</v>
      </c>
      <c r="B12600" s="1" t="s">
        <v>12955</v>
      </c>
      <c r="C12600">
        <v>2025</v>
      </c>
      <c r="D12600" s="2">
        <v>36600</v>
      </c>
      <c r="E12600" s="1" t="s">
        <v>20</v>
      </c>
      <c r="F12600">
        <v>1</v>
      </c>
      <c r="G12600">
        <v>0</v>
      </c>
      <c r="H12600">
        <v>0</v>
      </c>
      <c r="I12600" s="1" t="s">
        <v>21</v>
      </c>
      <c r="J12600" s="1"/>
      <c r="K12600">
        <v>0</v>
      </c>
      <c r="L12600" s="1" t="s">
        <v>22</v>
      </c>
      <c r="M12600" s="1" t="s">
        <v>26</v>
      </c>
      <c r="N12600" s="1" t="s">
        <v>26</v>
      </c>
      <c r="O12600">
        <v>1</v>
      </c>
      <c r="P12600" s="1" t="s">
        <v>211</v>
      </c>
      <c r="Q12600" s="1" t="s">
        <v>211</v>
      </c>
      <c r="R12600">
        <v>0</v>
      </c>
    </row>
    <row r="12601" spans="1:18" x14ac:dyDescent="0.3">
      <c r="A12601" s="1" t="s">
        <v>13219</v>
      </c>
      <c r="B12601" s="1" t="s">
        <v>12955</v>
      </c>
      <c r="C12601">
        <v>2025</v>
      </c>
      <c r="D12601" s="2">
        <v>36600</v>
      </c>
      <c r="E12601" s="1" t="s">
        <v>20</v>
      </c>
      <c r="F12601">
        <v>1</v>
      </c>
      <c r="G12601">
        <v>0</v>
      </c>
      <c r="H12601">
        <v>0</v>
      </c>
      <c r="I12601" s="1" t="s">
        <v>21</v>
      </c>
      <c r="J12601" s="1"/>
      <c r="K12601">
        <v>0</v>
      </c>
      <c r="L12601" s="1" t="s">
        <v>22</v>
      </c>
      <c r="M12601" s="1" t="s">
        <v>33</v>
      </c>
      <c r="N12601" s="1" t="s">
        <v>33</v>
      </c>
      <c r="O12601">
        <v>1</v>
      </c>
      <c r="P12601" s="1" t="s">
        <v>74</v>
      </c>
      <c r="Q12601" s="1" t="s">
        <v>74</v>
      </c>
      <c r="R12601">
        <v>0</v>
      </c>
    </row>
    <row r="12602" spans="1:18" x14ac:dyDescent="0.3">
      <c r="A12602" s="1" t="s">
        <v>13220</v>
      </c>
      <c r="B12602" s="1" t="s">
        <v>12955</v>
      </c>
      <c r="C12602">
        <v>2025</v>
      </c>
      <c r="D12602" s="2">
        <v>36600</v>
      </c>
      <c r="E12602" s="1" t="s">
        <v>20</v>
      </c>
      <c r="F12602">
        <v>1</v>
      </c>
      <c r="G12602">
        <v>0</v>
      </c>
      <c r="H12602">
        <v>0</v>
      </c>
      <c r="I12602" s="1" t="s">
        <v>21</v>
      </c>
      <c r="J12602" s="1"/>
      <c r="K12602">
        <v>0</v>
      </c>
      <c r="L12602" s="1" t="s">
        <v>22</v>
      </c>
      <c r="M12602" s="1" t="s">
        <v>26</v>
      </c>
      <c r="N12602" s="1" t="s">
        <v>26</v>
      </c>
      <c r="O12602">
        <v>1</v>
      </c>
      <c r="P12602" s="1" t="s">
        <v>558</v>
      </c>
      <c r="Q12602" s="1" t="s">
        <v>558</v>
      </c>
      <c r="R12602">
        <v>0</v>
      </c>
    </row>
    <row r="12603" spans="1:18" x14ac:dyDescent="0.3">
      <c r="A12603" s="1" t="s">
        <v>13221</v>
      </c>
      <c r="B12603" s="1" t="s">
        <v>12955</v>
      </c>
      <c r="C12603">
        <v>2025</v>
      </c>
      <c r="D12603" s="2">
        <v>36600</v>
      </c>
      <c r="E12603" s="1" t="s">
        <v>20</v>
      </c>
      <c r="F12603">
        <v>1</v>
      </c>
      <c r="G12603">
        <v>0</v>
      </c>
      <c r="H12603">
        <v>0</v>
      </c>
      <c r="I12603" s="1" t="s">
        <v>21</v>
      </c>
      <c r="J12603" s="1"/>
      <c r="K12603">
        <v>0</v>
      </c>
      <c r="L12603" s="1" t="s">
        <v>22</v>
      </c>
      <c r="M12603" s="1" t="s">
        <v>26</v>
      </c>
      <c r="N12603" s="1" t="s">
        <v>26</v>
      </c>
      <c r="O12603">
        <v>1</v>
      </c>
      <c r="P12603" s="1" t="s">
        <v>134</v>
      </c>
      <c r="Q12603" s="1" t="s">
        <v>134</v>
      </c>
      <c r="R12603">
        <v>0</v>
      </c>
    </row>
    <row r="12604" spans="1:18" x14ac:dyDescent="0.3">
      <c r="A12604" s="1" t="s">
        <v>13222</v>
      </c>
      <c r="B12604" s="1" t="s">
        <v>12955</v>
      </c>
      <c r="C12604">
        <v>2025</v>
      </c>
      <c r="D12604" s="2">
        <v>36600</v>
      </c>
      <c r="E12604" s="1" t="s">
        <v>20</v>
      </c>
      <c r="F12604">
        <v>1</v>
      </c>
      <c r="G12604">
        <v>0</v>
      </c>
      <c r="H12604">
        <v>0</v>
      </c>
      <c r="I12604" s="1" t="s">
        <v>21</v>
      </c>
      <c r="J12604" s="1"/>
      <c r="K12604">
        <v>0</v>
      </c>
      <c r="L12604" s="1" t="s">
        <v>22</v>
      </c>
      <c r="M12604" s="1" t="s">
        <v>26</v>
      </c>
      <c r="N12604" s="1" t="s">
        <v>26</v>
      </c>
      <c r="O12604">
        <v>1</v>
      </c>
      <c r="P12604" s="1" t="s">
        <v>31</v>
      </c>
      <c r="Q12604" s="1" t="s">
        <v>31</v>
      </c>
      <c r="R12604">
        <v>0</v>
      </c>
    </row>
    <row r="12605" spans="1:18" x14ac:dyDescent="0.3">
      <c r="A12605" s="1" t="s">
        <v>13223</v>
      </c>
      <c r="B12605" s="1" t="s">
        <v>12955</v>
      </c>
      <c r="C12605">
        <v>2025</v>
      </c>
      <c r="D12605" s="2">
        <v>36600</v>
      </c>
      <c r="E12605" s="1" t="s">
        <v>20</v>
      </c>
      <c r="F12605">
        <v>1</v>
      </c>
      <c r="G12605">
        <v>0</v>
      </c>
      <c r="H12605">
        <v>0</v>
      </c>
      <c r="I12605" s="1" t="s">
        <v>21</v>
      </c>
      <c r="J12605" s="1"/>
      <c r="K12605">
        <v>0</v>
      </c>
      <c r="L12605" s="1" t="s">
        <v>22</v>
      </c>
      <c r="M12605" s="1" t="s">
        <v>33</v>
      </c>
      <c r="N12605" s="1" t="s">
        <v>33</v>
      </c>
      <c r="O12605">
        <v>1</v>
      </c>
      <c r="P12605" s="1" t="s">
        <v>27</v>
      </c>
      <c r="Q12605" s="1" t="s">
        <v>27</v>
      </c>
      <c r="R12605">
        <v>0</v>
      </c>
    </row>
    <row r="12606" spans="1:18" x14ac:dyDescent="0.3">
      <c r="A12606" s="1" t="s">
        <v>13224</v>
      </c>
      <c r="B12606" s="1" t="s">
        <v>12955</v>
      </c>
      <c r="C12606">
        <v>2025</v>
      </c>
      <c r="D12606" s="2">
        <v>36600</v>
      </c>
      <c r="E12606" s="1" t="s">
        <v>20</v>
      </c>
      <c r="F12606">
        <v>1</v>
      </c>
      <c r="G12606">
        <v>0</v>
      </c>
      <c r="H12606">
        <v>0</v>
      </c>
      <c r="I12606" s="1" t="s">
        <v>21</v>
      </c>
      <c r="J12606" s="1"/>
      <c r="K12606">
        <v>0</v>
      </c>
      <c r="L12606" s="1" t="s">
        <v>22</v>
      </c>
      <c r="M12606" s="1" t="s">
        <v>26</v>
      </c>
      <c r="N12606" s="1" t="s">
        <v>26</v>
      </c>
      <c r="O12606">
        <v>1</v>
      </c>
      <c r="P12606" s="1" t="s">
        <v>227</v>
      </c>
      <c r="Q12606" s="1" t="s">
        <v>227</v>
      </c>
      <c r="R12606">
        <v>0</v>
      </c>
    </row>
    <row r="12607" spans="1:18" x14ac:dyDescent="0.3">
      <c r="A12607" s="1" t="s">
        <v>13225</v>
      </c>
      <c r="B12607" s="1" t="s">
        <v>12955</v>
      </c>
      <c r="C12607">
        <v>2025</v>
      </c>
      <c r="D12607" s="2">
        <v>36600</v>
      </c>
      <c r="E12607" s="1" t="s">
        <v>20</v>
      </c>
      <c r="F12607">
        <v>1</v>
      </c>
      <c r="G12607">
        <v>0</v>
      </c>
      <c r="H12607">
        <v>0</v>
      </c>
      <c r="I12607" s="1" t="s">
        <v>21</v>
      </c>
      <c r="J12607" s="1"/>
      <c r="K12607">
        <v>0</v>
      </c>
      <c r="L12607" s="1" t="s">
        <v>22</v>
      </c>
      <c r="M12607" s="1" t="s">
        <v>26</v>
      </c>
      <c r="N12607" s="1" t="s">
        <v>26</v>
      </c>
      <c r="O12607">
        <v>1</v>
      </c>
      <c r="P12607" s="1" t="s">
        <v>31</v>
      </c>
      <c r="Q12607" s="1" t="s">
        <v>31</v>
      </c>
      <c r="R12607">
        <v>0</v>
      </c>
    </row>
    <row r="12608" spans="1:18" x14ac:dyDescent="0.3">
      <c r="A12608" s="1" t="s">
        <v>13226</v>
      </c>
      <c r="B12608" s="1" t="s">
        <v>12955</v>
      </c>
      <c r="C12608">
        <v>2025</v>
      </c>
      <c r="D12608" s="2">
        <v>36600</v>
      </c>
      <c r="E12608" s="1" t="s">
        <v>20</v>
      </c>
      <c r="F12608">
        <v>1</v>
      </c>
      <c r="G12608">
        <v>0</v>
      </c>
      <c r="H12608">
        <v>0</v>
      </c>
      <c r="I12608" s="1" t="s">
        <v>21</v>
      </c>
      <c r="J12608" s="1"/>
      <c r="K12608">
        <v>0</v>
      </c>
      <c r="L12608" s="1" t="s">
        <v>22</v>
      </c>
      <c r="M12608" s="1" t="s">
        <v>26</v>
      </c>
      <c r="N12608" s="1" t="s">
        <v>26</v>
      </c>
      <c r="O12608">
        <v>1</v>
      </c>
      <c r="P12608" s="1" t="s">
        <v>988</v>
      </c>
      <c r="Q12608" s="1" t="s">
        <v>988</v>
      </c>
      <c r="R12608">
        <v>0</v>
      </c>
    </row>
    <row r="12609" spans="1:18" x14ac:dyDescent="0.3">
      <c r="A12609" s="1" t="s">
        <v>13227</v>
      </c>
      <c r="B12609" s="1" t="s">
        <v>12955</v>
      </c>
      <c r="C12609">
        <v>2025</v>
      </c>
      <c r="D12609" s="2">
        <v>36600</v>
      </c>
      <c r="E12609" s="1" t="s">
        <v>20</v>
      </c>
      <c r="F12609">
        <v>1</v>
      </c>
      <c r="G12609">
        <v>0</v>
      </c>
      <c r="H12609">
        <v>0</v>
      </c>
      <c r="I12609" s="1" t="s">
        <v>21</v>
      </c>
      <c r="J12609" s="1"/>
      <c r="K12609">
        <v>0</v>
      </c>
      <c r="L12609" s="1" t="s">
        <v>22</v>
      </c>
      <c r="M12609" s="1" t="s">
        <v>26</v>
      </c>
      <c r="N12609" s="1" t="s">
        <v>26</v>
      </c>
      <c r="O12609">
        <v>1</v>
      </c>
      <c r="P12609" s="1" t="s">
        <v>80</v>
      </c>
      <c r="Q12609" s="1" t="s">
        <v>80</v>
      </c>
      <c r="R12609">
        <v>0</v>
      </c>
    </row>
    <row r="12610" spans="1:18" x14ac:dyDescent="0.3">
      <c r="A12610" s="1" t="s">
        <v>13228</v>
      </c>
      <c r="B12610" s="1" t="s">
        <v>12955</v>
      </c>
      <c r="C12610">
        <v>2025</v>
      </c>
      <c r="D12610" s="2">
        <v>36600</v>
      </c>
      <c r="E12610" s="1" t="s">
        <v>20</v>
      </c>
      <c r="F12610">
        <v>1</v>
      </c>
      <c r="G12610">
        <v>0</v>
      </c>
      <c r="H12610">
        <v>0</v>
      </c>
      <c r="I12610" s="1" t="s">
        <v>21</v>
      </c>
      <c r="J12610" s="1"/>
      <c r="K12610">
        <v>0</v>
      </c>
      <c r="L12610" s="1" t="s">
        <v>22</v>
      </c>
      <c r="M12610" s="1" t="s">
        <v>26</v>
      </c>
      <c r="N12610" s="1" t="s">
        <v>26</v>
      </c>
      <c r="O12610">
        <v>1</v>
      </c>
      <c r="P12610" s="1" t="s">
        <v>27</v>
      </c>
      <c r="Q12610" s="1" t="s">
        <v>27</v>
      </c>
      <c r="R12610">
        <v>0</v>
      </c>
    </row>
    <row r="12611" spans="1:18" x14ac:dyDescent="0.3">
      <c r="A12611" s="1" t="s">
        <v>13229</v>
      </c>
      <c r="B12611" s="1" t="s">
        <v>12955</v>
      </c>
      <c r="C12611">
        <v>2025</v>
      </c>
      <c r="D12611" s="2">
        <v>36600</v>
      </c>
      <c r="E12611" s="1" t="s">
        <v>37</v>
      </c>
      <c r="F12611">
        <v>1</v>
      </c>
      <c r="G12611">
        <v>1</v>
      </c>
      <c r="H12611">
        <v>1</v>
      </c>
      <c r="I12611" s="1" t="s">
        <v>38</v>
      </c>
      <c r="J12611" s="1" t="s">
        <v>42</v>
      </c>
      <c r="K12611">
        <v>0</v>
      </c>
      <c r="L12611" s="1" t="s">
        <v>22</v>
      </c>
      <c r="M12611" s="1" t="s">
        <v>26</v>
      </c>
      <c r="N12611" s="1" t="s">
        <v>26</v>
      </c>
      <c r="O12611">
        <v>1</v>
      </c>
      <c r="P12611" s="1" t="s">
        <v>134</v>
      </c>
      <c r="Q12611" s="1" t="s">
        <v>134</v>
      </c>
      <c r="R12611">
        <v>0</v>
      </c>
    </row>
    <row r="12612" spans="1:18" x14ac:dyDescent="0.3">
      <c r="A12612" s="1" t="s">
        <v>13230</v>
      </c>
      <c r="B12612" s="1" t="s">
        <v>12955</v>
      </c>
      <c r="C12612">
        <v>2025</v>
      </c>
      <c r="D12612" s="2">
        <v>36600</v>
      </c>
      <c r="E12612" s="1" t="s">
        <v>20</v>
      </c>
      <c r="F12612">
        <v>1</v>
      </c>
      <c r="G12612">
        <v>0</v>
      </c>
      <c r="H12612">
        <v>0</v>
      </c>
      <c r="I12612" s="1" t="s">
        <v>21</v>
      </c>
      <c r="J12612" s="1"/>
      <c r="K12612">
        <v>0</v>
      </c>
      <c r="L12612" s="1" t="s">
        <v>22</v>
      </c>
      <c r="M12612" s="1" t="s">
        <v>33</v>
      </c>
      <c r="N12612" s="1" t="s">
        <v>33</v>
      </c>
      <c r="O12612">
        <v>1</v>
      </c>
      <c r="P12612" s="1" t="s">
        <v>78</v>
      </c>
      <c r="Q12612" s="1" t="s">
        <v>78</v>
      </c>
      <c r="R12612">
        <v>0</v>
      </c>
    </row>
    <row r="12613" spans="1:18" x14ac:dyDescent="0.3">
      <c r="A12613" s="1" t="s">
        <v>13231</v>
      </c>
      <c r="B12613" s="1" t="s">
        <v>12955</v>
      </c>
      <c r="C12613">
        <v>2025</v>
      </c>
      <c r="D12613" s="2">
        <v>36600</v>
      </c>
      <c r="E12613" s="1" t="s">
        <v>20</v>
      </c>
      <c r="F12613">
        <v>1</v>
      </c>
      <c r="G12613">
        <v>0</v>
      </c>
      <c r="H12613">
        <v>0</v>
      </c>
      <c r="I12613" s="1" t="s">
        <v>21</v>
      </c>
      <c r="J12613" s="1"/>
      <c r="K12613">
        <v>0</v>
      </c>
      <c r="L12613" s="1" t="s">
        <v>22</v>
      </c>
      <c r="M12613" s="1" t="s">
        <v>23</v>
      </c>
      <c r="N12613" s="1" t="s">
        <v>23</v>
      </c>
      <c r="O12613">
        <v>1</v>
      </c>
      <c r="P12613" s="1" t="s">
        <v>27</v>
      </c>
      <c r="Q12613" s="1" t="s">
        <v>27</v>
      </c>
      <c r="R12613">
        <v>0</v>
      </c>
    </row>
    <row r="12614" spans="1:18" x14ac:dyDescent="0.3">
      <c r="A12614" s="1" t="s">
        <v>13232</v>
      </c>
      <c r="B12614" s="1" t="s">
        <v>12955</v>
      </c>
      <c r="C12614">
        <v>2025</v>
      </c>
      <c r="D12614" s="2">
        <v>36600</v>
      </c>
      <c r="E12614" s="1" t="s">
        <v>37</v>
      </c>
      <c r="F12614">
        <v>1</v>
      </c>
      <c r="G12614">
        <v>1</v>
      </c>
      <c r="H12614">
        <v>1</v>
      </c>
      <c r="I12614" s="1" t="s">
        <v>91</v>
      </c>
      <c r="J12614" s="1" t="s">
        <v>165</v>
      </c>
      <c r="K12614">
        <v>0</v>
      </c>
      <c r="L12614" s="1" t="s">
        <v>22</v>
      </c>
      <c r="M12614" s="1" t="s">
        <v>26</v>
      </c>
      <c r="N12614" s="1" t="s">
        <v>26</v>
      </c>
      <c r="O12614">
        <v>1</v>
      </c>
      <c r="P12614" s="1" t="s">
        <v>40</v>
      </c>
      <c r="Q12614" s="1" t="s">
        <v>40</v>
      </c>
      <c r="R12614">
        <v>0</v>
      </c>
    </row>
    <row r="12615" spans="1:18" x14ac:dyDescent="0.3">
      <c r="A12615" s="1" t="s">
        <v>13233</v>
      </c>
      <c r="B12615" s="1" t="s">
        <v>12955</v>
      </c>
      <c r="C12615">
        <v>2025</v>
      </c>
      <c r="D12615" s="2">
        <v>36600</v>
      </c>
      <c r="E12615" s="1" t="s">
        <v>37</v>
      </c>
      <c r="F12615">
        <v>1</v>
      </c>
      <c r="G12615">
        <v>1</v>
      </c>
      <c r="H12615">
        <v>1</v>
      </c>
      <c r="I12615" s="1" t="s">
        <v>38</v>
      </c>
      <c r="J12615" s="1" t="s">
        <v>62</v>
      </c>
      <c r="K12615">
        <v>0</v>
      </c>
      <c r="L12615" s="1" t="s">
        <v>22</v>
      </c>
      <c r="M12615" s="1" t="s">
        <v>26</v>
      </c>
      <c r="N12615" s="1" t="s">
        <v>26</v>
      </c>
      <c r="O12615">
        <v>1</v>
      </c>
      <c r="P12615" s="1" t="s">
        <v>78</v>
      </c>
      <c r="Q12615" s="1" t="s">
        <v>78</v>
      </c>
      <c r="R12615">
        <v>0</v>
      </c>
    </row>
    <row r="12616" spans="1:18" x14ac:dyDescent="0.3">
      <c r="A12616" s="1" t="s">
        <v>13234</v>
      </c>
      <c r="B12616" s="1" t="s">
        <v>12955</v>
      </c>
      <c r="C12616">
        <v>2025</v>
      </c>
      <c r="D12616" s="2">
        <v>36600</v>
      </c>
      <c r="E12616" s="1" t="s">
        <v>20</v>
      </c>
      <c r="F12616">
        <v>1</v>
      </c>
      <c r="G12616">
        <v>0</v>
      </c>
      <c r="H12616">
        <v>0</v>
      </c>
      <c r="I12616" s="1" t="s">
        <v>21</v>
      </c>
      <c r="J12616" s="1"/>
      <c r="K12616">
        <v>0</v>
      </c>
      <c r="L12616" s="1" t="s">
        <v>22</v>
      </c>
      <c r="M12616" s="1" t="s">
        <v>26</v>
      </c>
      <c r="N12616" s="1" t="s">
        <v>26</v>
      </c>
      <c r="O12616">
        <v>1</v>
      </c>
      <c r="P12616" s="1" t="s">
        <v>40</v>
      </c>
      <c r="Q12616" s="1" t="s">
        <v>40</v>
      </c>
      <c r="R12616">
        <v>0</v>
      </c>
    </row>
    <row r="12617" spans="1:18" x14ac:dyDescent="0.3">
      <c r="A12617" s="1" t="s">
        <v>13235</v>
      </c>
      <c r="B12617" s="1" t="s">
        <v>12955</v>
      </c>
      <c r="C12617">
        <v>2025</v>
      </c>
      <c r="D12617" s="2">
        <v>36600</v>
      </c>
      <c r="E12617" s="1" t="s">
        <v>20</v>
      </c>
      <c r="F12617">
        <v>1</v>
      </c>
      <c r="G12617">
        <v>0</v>
      </c>
      <c r="H12617">
        <v>0</v>
      </c>
      <c r="I12617" s="1" t="s">
        <v>21</v>
      </c>
      <c r="J12617" s="1"/>
      <c r="K12617">
        <v>0</v>
      </c>
      <c r="L12617" s="1" t="s">
        <v>22</v>
      </c>
      <c r="M12617" s="1" t="s">
        <v>26</v>
      </c>
      <c r="N12617" s="1" t="s">
        <v>26</v>
      </c>
      <c r="O12617">
        <v>1</v>
      </c>
      <c r="P12617" s="1" t="s">
        <v>27</v>
      </c>
      <c r="Q12617" s="1" t="s">
        <v>27</v>
      </c>
      <c r="R12617">
        <v>0</v>
      </c>
    </row>
    <row r="12618" spans="1:18" x14ac:dyDescent="0.3">
      <c r="A12618" s="1" t="s">
        <v>13236</v>
      </c>
      <c r="B12618" s="1" t="s">
        <v>12955</v>
      </c>
      <c r="C12618">
        <v>2025</v>
      </c>
      <c r="D12618" s="2">
        <v>36600</v>
      </c>
      <c r="E12618" s="1" t="s">
        <v>20</v>
      </c>
      <c r="F12618">
        <v>1</v>
      </c>
      <c r="G12618">
        <v>0</v>
      </c>
      <c r="H12618">
        <v>0</v>
      </c>
      <c r="I12618" s="1" t="s">
        <v>21</v>
      </c>
      <c r="J12618" s="1"/>
      <c r="K12618">
        <v>0</v>
      </c>
      <c r="L12618" s="1" t="s">
        <v>22</v>
      </c>
      <c r="M12618" s="1" t="s">
        <v>26</v>
      </c>
      <c r="N12618" s="1" t="s">
        <v>26</v>
      </c>
      <c r="O12618">
        <v>1</v>
      </c>
      <c r="P12618" s="1" t="s">
        <v>80</v>
      </c>
      <c r="Q12618" s="1" t="s">
        <v>80</v>
      </c>
      <c r="R12618">
        <v>0</v>
      </c>
    </row>
    <row r="12619" spans="1:18" x14ac:dyDescent="0.3">
      <c r="A12619" s="1" t="s">
        <v>13237</v>
      </c>
      <c r="B12619" s="1" t="s">
        <v>12955</v>
      </c>
      <c r="C12619">
        <v>2025</v>
      </c>
      <c r="D12619" s="2">
        <v>36600</v>
      </c>
      <c r="E12619" s="1" t="s">
        <v>20</v>
      </c>
      <c r="F12619">
        <v>1</v>
      </c>
      <c r="G12619">
        <v>0</v>
      </c>
      <c r="H12619">
        <v>0</v>
      </c>
      <c r="I12619" s="1" t="s">
        <v>21</v>
      </c>
      <c r="J12619" s="1"/>
      <c r="K12619">
        <v>0</v>
      </c>
      <c r="L12619" s="1" t="s">
        <v>22</v>
      </c>
      <c r="M12619" s="1" t="s">
        <v>26</v>
      </c>
      <c r="N12619" s="1" t="s">
        <v>26</v>
      </c>
      <c r="O12619">
        <v>1</v>
      </c>
      <c r="P12619" s="1" t="s">
        <v>121</v>
      </c>
      <c r="Q12619" s="1" t="s">
        <v>121</v>
      </c>
      <c r="R12619">
        <v>0</v>
      </c>
    </row>
    <row r="12620" spans="1:18" x14ac:dyDescent="0.3">
      <c r="A12620" s="1" t="s">
        <v>13238</v>
      </c>
      <c r="B12620" s="1" t="s">
        <v>12955</v>
      </c>
      <c r="C12620">
        <v>2025</v>
      </c>
      <c r="D12620" s="2">
        <v>36600</v>
      </c>
      <c r="E12620" s="1" t="s">
        <v>20</v>
      </c>
      <c r="F12620">
        <v>1</v>
      </c>
      <c r="G12620">
        <v>0</v>
      </c>
      <c r="H12620">
        <v>0</v>
      </c>
      <c r="I12620" s="1" t="s">
        <v>21</v>
      </c>
      <c r="J12620" s="1"/>
      <c r="K12620">
        <v>0</v>
      </c>
      <c r="L12620" s="1" t="s">
        <v>22</v>
      </c>
      <c r="M12620" s="1" t="s">
        <v>47</v>
      </c>
      <c r="N12620" s="1" t="s">
        <v>47</v>
      </c>
      <c r="O12620">
        <v>1</v>
      </c>
      <c r="P12620" s="1" t="s">
        <v>27</v>
      </c>
      <c r="Q12620" s="1" t="s">
        <v>27</v>
      </c>
      <c r="R12620">
        <v>0</v>
      </c>
    </row>
    <row r="12621" spans="1:18" x14ac:dyDescent="0.3">
      <c r="A12621" s="1" t="s">
        <v>13239</v>
      </c>
      <c r="B12621" s="1" t="s">
        <v>12955</v>
      </c>
      <c r="C12621">
        <v>2025</v>
      </c>
      <c r="D12621" s="2">
        <v>36600</v>
      </c>
      <c r="E12621" s="1" t="s">
        <v>37</v>
      </c>
      <c r="F12621">
        <v>1</v>
      </c>
      <c r="G12621">
        <v>1</v>
      </c>
      <c r="H12621">
        <v>1</v>
      </c>
      <c r="I12621" s="1" t="s">
        <v>38</v>
      </c>
      <c r="J12621" s="1" t="s">
        <v>62</v>
      </c>
      <c r="K12621">
        <v>0</v>
      </c>
      <c r="L12621" s="1" t="s">
        <v>22</v>
      </c>
      <c r="M12621" s="1" t="s">
        <v>33</v>
      </c>
      <c r="N12621" s="1" t="s">
        <v>33</v>
      </c>
      <c r="O12621">
        <v>1</v>
      </c>
      <c r="P12621" s="1" t="s">
        <v>78</v>
      </c>
      <c r="Q12621" s="1" t="s">
        <v>78</v>
      </c>
      <c r="R12621">
        <v>1</v>
      </c>
    </row>
    <row r="12622" spans="1:18" x14ac:dyDescent="0.3">
      <c r="A12622" s="1" t="s">
        <v>13240</v>
      </c>
      <c r="B12622" s="1" t="s">
        <v>12955</v>
      </c>
      <c r="C12622">
        <v>2025</v>
      </c>
      <c r="D12622" s="2">
        <v>36600</v>
      </c>
      <c r="E12622" s="1" t="s">
        <v>20</v>
      </c>
      <c r="F12622">
        <v>1</v>
      </c>
      <c r="G12622">
        <v>0</v>
      </c>
      <c r="H12622">
        <v>0</v>
      </c>
      <c r="I12622" s="1" t="s">
        <v>21</v>
      </c>
      <c r="J12622" s="1"/>
      <c r="K12622">
        <v>0</v>
      </c>
      <c r="L12622" s="1" t="s">
        <v>22</v>
      </c>
      <c r="M12622" s="1" t="s">
        <v>26</v>
      </c>
      <c r="N12622" s="1" t="s">
        <v>26</v>
      </c>
      <c r="O12622">
        <v>1</v>
      </c>
      <c r="P12622" s="1" t="s">
        <v>40</v>
      </c>
      <c r="Q12622" s="1" t="s">
        <v>40</v>
      </c>
      <c r="R12622">
        <v>0</v>
      </c>
    </row>
    <row r="12623" spans="1:18" x14ac:dyDescent="0.3">
      <c r="A12623" s="1" t="s">
        <v>13241</v>
      </c>
      <c r="B12623" s="1" t="s">
        <v>12955</v>
      </c>
      <c r="C12623">
        <v>2025</v>
      </c>
      <c r="D12623" s="2">
        <v>36600</v>
      </c>
      <c r="E12623" s="1" t="s">
        <v>20</v>
      </c>
      <c r="F12623">
        <v>1</v>
      </c>
      <c r="G12623">
        <v>0</v>
      </c>
      <c r="H12623">
        <v>0</v>
      </c>
      <c r="I12623" s="1" t="s">
        <v>21</v>
      </c>
      <c r="J12623" s="1"/>
      <c r="K12623">
        <v>0</v>
      </c>
      <c r="L12623" s="1" t="s">
        <v>22</v>
      </c>
      <c r="M12623" s="1" t="s">
        <v>33</v>
      </c>
      <c r="N12623" s="1" t="s">
        <v>33</v>
      </c>
      <c r="O12623">
        <v>1</v>
      </c>
      <c r="P12623" s="1" t="s">
        <v>78</v>
      </c>
      <c r="Q12623" s="1" t="s">
        <v>78</v>
      </c>
      <c r="R12623">
        <v>0</v>
      </c>
    </row>
    <row r="12624" spans="1:18" x14ac:dyDescent="0.3">
      <c r="A12624" s="1" t="s">
        <v>13242</v>
      </c>
      <c r="B12624" s="1" t="s">
        <v>12955</v>
      </c>
      <c r="C12624">
        <v>2025</v>
      </c>
      <c r="D12624" s="2">
        <v>36600</v>
      </c>
      <c r="E12624" s="1" t="s">
        <v>676</v>
      </c>
      <c r="F12624">
        <v>1</v>
      </c>
      <c r="G12624">
        <v>1</v>
      </c>
      <c r="H12624">
        <v>0</v>
      </c>
      <c r="I12624" s="1" t="s">
        <v>21</v>
      </c>
      <c r="J12624" s="1"/>
      <c r="K12624">
        <v>1</v>
      </c>
      <c r="L12624" s="1" t="s">
        <v>677</v>
      </c>
      <c r="M12624" s="1" t="s">
        <v>33</v>
      </c>
      <c r="N12624" s="1" t="s">
        <v>33</v>
      </c>
      <c r="O12624">
        <v>1</v>
      </c>
      <c r="P12624" s="1" t="s">
        <v>534</v>
      </c>
      <c r="Q12624" s="1" t="s">
        <v>534</v>
      </c>
      <c r="R12624">
        <v>0</v>
      </c>
    </row>
    <row r="12625" spans="1:18" x14ac:dyDescent="0.3">
      <c r="A12625" s="1" t="s">
        <v>13243</v>
      </c>
      <c r="B12625" s="1" t="s">
        <v>12955</v>
      </c>
      <c r="C12625">
        <v>2025</v>
      </c>
      <c r="D12625" s="2">
        <v>36600</v>
      </c>
      <c r="E12625" s="1" t="s">
        <v>20</v>
      </c>
      <c r="F12625">
        <v>1</v>
      </c>
      <c r="G12625">
        <v>0</v>
      </c>
      <c r="H12625">
        <v>0</v>
      </c>
      <c r="I12625" s="1" t="s">
        <v>21</v>
      </c>
      <c r="J12625" s="1"/>
      <c r="K12625">
        <v>0</v>
      </c>
      <c r="L12625" s="1" t="s">
        <v>22</v>
      </c>
      <c r="M12625" s="1" t="s">
        <v>23</v>
      </c>
      <c r="N12625" s="1" t="s">
        <v>23</v>
      </c>
      <c r="O12625">
        <v>4</v>
      </c>
      <c r="P12625" s="1" t="s">
        <v>13244</v>
      </c>
      <c r="Q12625" s="1"/>
      <c r="R12625">
        <v>0</v>
      </c>
    </row>
    <row r="12626" spans="1:18" x14ac:dyDescent="0.3">
      <c r="A12626" s="1" t="s">
        <v>13245</v>
      </c>
      <c r="B12626" s="1" t="s">
        <v>12955</v>
      </c>
      <c r="C12626">
        <v>2025</v>
      </c>
      <c r="D12626" s="2">
        <v>36600</v>
      </c>
      <c r="E12626" s="1" t="s">
        <v>20</v>
      </c>
      <c r="F12626">
        <v>1</v>
      </c>
      <c r="G12626">
        <v>0</v>
      </c>
      <c r="H12626">
        <v>0</v>
      </c>
      <c r="I12626" s="1" t="s">
        <v>21</v>
      </c>
      <c r="J12626" s="1"/>
      <c r="K12626">
        <v>0</v>
      </c>
      <c r="L12626" s="1" t="s">
        <v>22</v>
      </c>
      <c r="M12626" s="1" t="s">
        <v>33</v>
      </c>
      <c r="N12626" s="1" t="s">
        <v>33</v>
      </c>
      <c r="O12626">
        <v>1</v>
      </c>
      <c r="P12626" s="1" t="s">
        <v>2432</v>
      </c>
      <c r="Q12626" s="1" t="s">
        <v>2432</v>
      </c>
      <c r="R12626">
        <v>0</v>
      </c>
    </row>
    <row r="12627" spans="1:18" x14ac:dyDescent="0.3">
      <c r="A12627" s="1" t="s">
        <v>13246</v>
      </c>
      <c r="B12627" s="1" t="s">
        <v>12955</v>
      </c>
      <c r="C12627">
        <v>2025</v>
      </c>
      <c r="D12627" s="2">
        <v>36600</v>
      </c>
      <c r="E12627" s="1" t="s">
        <v>20</v>
      </c>
      <c r="F12627">
        <v>1</v>
      </c>
      <c r="G12627">
        <v>0</v>
      </c>
      <c r="H12627">
        <v>0</v>
      </c>
      <c r="I12627" s="1" t="s">
        <v>21</v>
      </c>
      <c r="J12627" s="1"/>
      <c r="K12627">
        <v>0</v>
      </c>
      <c r="L12627" s="1" t="s">
        <v>22</v>
      </c>
      <c r="M12627" s="1" t="s">
        <v>33</v>
      </c>
      <c r="N12627" s="1" t="s">
        <v>33</v>
      </c>
      <c r="O12627">
        <v>1</v>
      </c>
      <c r="P12627" s="1" t="s">
        <v>27</v>
      </c>
      <c r="Q12627" s="1" t="s">
        <v>27</v>
      </c>
      <c r="R12627">
        <v>0</v>
      </c>
    </row>
    <row r="12628" spans="1:18" x14ac:dyDescent="0.3">
      <c r="A12628" s="1" t="s">
        <v>13247</v>
      </c>
      <c r="B12628" s="1" t="s">
        <v>12955</v>
      </c>
      <c r="C12628">
        <v>2025</v>
      </c>
      <c r="D12628" s="2">
        <v>36600</v>
      </c>
      <c r="E12628" s="1" t="s">
        <v>20</v>
      </c>
      <c r="F12628">
        <v>1</v>
      </c>
      <c r="G12628">
        <v>0</v>
      </c>
      <c r="H12628">
        <v>0</v>
      </c>
      <c r="I12628" s="1" t="s">
        <v>21</v>
      </c>
      <c r="J12628" s="1"/>
      <c r="K12628">
        <v>0</v>
      </c>
      <c r="L12628" s="1" t="s">
        <v>22</v>
      </c>
      <c r="M12628" s="1" t="s">
        <v>26</v>
      </c>
      <c r="N12628" s="1" t="s">
        <v>26</v>
      </c>
      <c r="O12628">
        <v>1</v>
      </c>
      <c r="P12628" s="1" t="s">
        <v>134</v>
      </c>
      <c r="Q12628" s="1" t="s">
        <v>134</v>
      </c>
      <c r="R12628">
        <v>0</v>
      </c>
    </row>
    <row r="12629" spans="1:18" x14ac:dyDescent="0.3">
      <c r="A12629" s="1" t="s">
        <v>13248</v>
      </c>
      <c r="B12629" s="1" t="s">
        <v>12955</v>
      </c>
      <c r="C12629">
        <v>2025</v>
      </c>
      <c r="D12629" s="2">
        <v>36600</v>
      </c>
      <c r="E12629" s="1" t="s">
        <v>676</v>
      </c>
      <c r="F12629">
        <v>1</v>
      </c>
      <c r="G12629">
        <v>1</v>
      </c>
      <c r="H12629">
        <v>0</v>
      </c>
      <c r="I12629" s="1" t="s">
        <v>21</v>
      </c>
      <c r="J12629" s="1"/>
      <c r="K12629">
        <v>1</v>
      </c>
      <c r="L12629" s="1" t="s">
        <v>677</v>
      </c>
      <c r="M12629" s="1" t="s">
        <v>47</v>
      </c>
      <c r="N12629" s="1" t="s">
        <v>47</v>
      </c>
      <c r="O12629">
        <v>4</v>
      </c>
      <c r="P12629" s="1" t="s">
        <v>13249</v>
      </c>
      <c r="Q12629" s="1"/>
      <c r="R12629">
        <v>0</v>
      </c>
    </row>
    <row r="12630" spans="1:18" x14ac:dyDescent="0.3">
      <c r="A12630" s="1" t="s">
        <v>13250</v>
      </c>
      <c r="B12630" s="1" t="s">
        <v>12955</v>
      </c>
      <c r="C12630">
        <v>2025</v>
      </c>
      <c r="D12630" s="2">
        <v>36600</v>
      </c>
      <c r="E12630" s="1" t="s">
        <v>20</v>
      </c>
      <c r="F12630">
        <v>1</v>
      </c>
      <c r="G12630">
        <v>0</v>
      </c>
      <c r="H12630">
        <v>0</v>
      </c>
      <c r="I12630" s="1" t="s">
        <v>21</v>
      </c>
      <c r="J12630" s="1"/>
      <c r="K12630">
        <v>0</v>
      </c>
      <c r="L12630" s="1" t="s">
        <v>22</v>
      </c>
      <c r="M12630" s="1" t="s">
        <v>26</v>
      </c>
      <c r="N12630" s="1" t="s">
        <v>26</v>
      </c>
      <c r="O12630">
        <v>1</v>
      </c>
      <c r="P12630" s="1" t="s">
        <v>27</v>
      </c>
      <c r="Q12630" s="1" t="s">
        <v>27</v>
      </c>
      <c r="R12630">
        <v>0</v>
      </c>
    </row>
    <row r="12631" spans="1:18" x14ac:dyDescent="0.3">
      <c r="A12631" s="1" t="s">
        <v>13251</v>
      </c>
      <c r="B12631" s="1" t="s">
        <v>12955</v>
      </c>
      <c r="C12631">
        <v>2025</v>
      </c>
      <c r="D12631" s="2">
        <v>36600</v>
      </c>
      <c r="E12631" s="1" t="s">
        <v>20</v>
      </c>
      <c r="F12631">
        <v>1</v>
      </c>
      <c r="G12631">
        <v>0</v>
      </c>
      <c r="H12631">
        <v>0</v>
      </c>
      <c r="I12631" s="1" t="s">
        <v>21</v>
      </c>
      <c r="J12631" s="1"/>
      <c r="K12631">
        <v>0</v>
      </c>
      <c r="L12631" s="1" t="s">
        <v>22</v>
      </c>
      <c r="M12631" s="1" t="s">
        <v>26</v>
      </c>
      <c r="N12631" s="1" t="s">
        <v>26</v>
      </c>
      <c r="O12631">
        <v>1</v>
      </c>
      <c r="P12631" s="1" t="s">
        <v>40</v>
      </c>
      <c r="Q12631" s="1" t="s">
        <v>40</v>
      </c>
      <c r="R12631">
        <v>0</v>
      </c>
    </row>
    <row r="12632" spans="1:18" x14ac:dyDescent="0.3">
      <c r="A12632" s="1" t="s">
        <v>13252</v>
      </c>
      <c r="B12632" s="1" t="s">
        <v>12955</v>
      </c>
      <c r="C12632">
        <v>2025</v>
      </c>
      <c r="D12632" s="2">
        <v>36600</v>
      </c>
      <c r="E12632" s="1" t="s">
        <v>37</v>
      </c>
      <c r="F12632">
        <v>1</v>
      </c>
      <c r="G12632">
        <v>1</v>
      </c>
      <c r="H12632">
        <v>1</v>
      </c>
      <c r="I12632" s="1" t="s">
        <v>91</v>
      </c>
      <c r="J12632" s="1" t="s">
        <v>165</v>
      </c>
      <c r="K12632">
        <v>0</v>
      </c>
      <c r="L12632" s="1" t="s">
        <v>22</v>
      </c>
      <c r="M12632" s="1" t="s">
        <v>26</v>
      </c>
      <c r="N12632" s="1" t="s">
        <v>26</v>
      </c>
      <c r="O12632">
        <v>1</v>
      </c>
      <c r="P12632" s="1" t="s">
        <v>3350</v>
      </c>
      <c r="Q12632" s="1" t="s">
        <v>3350</v>
      </c>
      <c r="R12632">
        <v>0</v>
      </c>
    </row>
    <row r="12633" spans="1:18" x14ac:dyDescent="0.3">
      <c r="A12633" s="1" t="s">
        <v>13253</v>
      </c>
      <c r="B12633" s="1" t="s">
        <v>12955</v>
      </c>
      <c r="C12633">
        <v>2025</v>
      </c>
      <c r="D12633" s="2">
        <v>36600</v>
      </c>
      <c r="E12633" s="1" t="s">
        <v>20</v>
      </c>
      <c r="F12633">
        <v>1</v>
      </c>
      <c r="G12633">
        <v>0</v>
      </c>
      <c r="H12633">
        <v>0</v>
      </c>
      <c r="I12633" s="1" t="s">
        <v>21</v>
      </c>
      <c r="J12633" s="1"/>
      <c r="K12633">
        <v>0</v>
      </c>
      <c r="L12633" s="1" t="s">
        <v>22</v>
      </c>
      <c r="M12633" s="1" t="s">
        <v>26</v>
      </c>
      <c r="N12633" s="1" t="s">
        <v>26</v>
      </c>
      <c r="O12633">
        <v>1</v>
      </c>
      <c r="P12633" s="1" t="s">
        <v>2432</v>
      </c>
      <c r="Q12633" s="1" t="s">
        <v>2432</v>
      </c>
      <c r="R12633">
        <v>0</v>
      </c>
    </row>
    <row r="12634" spans="1:18" x14ac:dyDescent="0.3">
      <c r="A12634" s="1" t="s">
        <v>13254</v>
      </c>
      <c r="B12634" s="1" t="s">
        <v>12955</v>
      </c>
      <c r="C12634">
        <v>2025</v>
      </c>
      <c r="D12634" s="2">
        <v>36600</v>
      </c>
      <c r="E12634" s="1" t="s">
        <v>20</v>
      </c>
      <c r="F12634">
        <v>1</v>
      </c>
      <c r="G12634">
        <v>0</v>
      </c>
      <c r="H12634">
        <v>0</v>
      </c>
      <c r="I12634" s="1" t="s">
        <v>21</v>
      </c>
      <c r="J12634" s="1"/>
      <c r="K12634">
        <v>0</v>
      </c>
      <c r="L12634" s="1" t="s">
        <v>22</v>
      </c>
      <c r="M12634" s="1" t="s">
        <v>33</v>
      </c>
      <c r="N12634" s="1" t="s">
        <v>33</v>
      </c>
      <c r="O12634">
        <v>1</v>
      </c>
      <c r="P12634" s="1" t="s">
        <v>78</v>
      </c>
      <c r="Q12634" s="1" t="s">
        <v>78</v>
      </c>
      <c r="R12634">
        <v>0</v>
      </c>
    </row>
    <row r="12635" spans="1:18" x14ac:dyDescent="0.3">
      <c r="A12635" s="1" t="s">
        <v>13255</v>
      </c>
      <c r="B12635" s="1" t="s">
        <v>12955</v>
      </c>
      <c r="C12635">
        <v>2025</v>
      </c>
      <c r="D12635" s="2">
        <v>36600</v>
      </c>
      <c r="E12635" s="1" t="s">
        <v>20</v>
      </c>
      <c r="F12635">
        <v>1</v>
      </c>
      <c r="G12635">
        <v>0</v>
      </c>
      <c r="H12635">
        <v>0</v>
      </c>
      <c r="I12635" s="1" t="s">
        <v>21</v>
      </c>
      <c r="J12635" s="1"/>
      <c r="K12635">
        <v>0</v>
      </c>
      <c r="L12635" s="1" t="s">
        <v>22</v>
      </c>
      <c r="M12635" s="1" t="s">
        <v>26</v>
      </c>
      <c r="N12635" s="1" t="s">
        <v>26</v>
      </c>
      <c r="O12635">
        <v>1</v>
      </c>
      <c r="P12635" s="1" t="s">
        <v>40</v>
      </c>
      <c r="Q12635" s="1" t="s">
        <v>40</v>
      </c>
      <c r="R12635">
        <v>0</v>
      </c>
    </row>
    <row r="12636" spans="1:18" x14ac:dyDescent="0.3">
      <c r="A12636" s="1" t="s">
        <v>13256</v>
      </c>
      <c r="B12636" s="1" t="s">
        <v>12955</v>
      </c>
      <c r="C12636">
        <v>2025</v>
      </c>
      <c r="D12636" s="2">
        <v>36600</v>
      </c>
      <c r="E12636" s="1" t="s">
        <v>20</v>
      </c>
      <c r="F12636">
        <v>1</v>
      </c>
      <c r="G12636">
        <v>0</v>
      </c>
      <c r="H12636">
        <v>0</v>
      </c>
      <c r="I12636" s="1" t="s">
        <v>21</v>
      </c>
      <c r="J12636" s="1"/>
      <c r="K12636">
        <v>0</v>
      </c>
      <c r="L12636" s="1" t="s">
        <v>22</v>
      </c>
      <c r="M12636" s="1" t="s">
        <v>26</v>
      </c>
      <c r="N12636" s="1" t="s">
        <v>26</v>
      </c>
      <c r="O12636">
        <v>1</v>
      </c>
      <c r="P12636" s="1" t="s">
        <v>2432</v>
      </c>
      <c r="Q12636" s="1" t="s">
        <v>2432</v>
      </c>
      <c r="R12636">
        <v>0</v>
      </c>
    </row>
    <row r="12637" spans="1:18" x14ac:dyDescent="0.3">
      <c r="A12637" s="1" t="s">
        <v>13257</v>
      </c>
      <c r="B12637" s="1" t="s">
        <v>12955</v>
      </c>
      <c r="C12637">
        <v>2025</v>
      </c>
      <c r="D12637" s="2">
        <v>36600</v>
      </c>
      <c r="E12637" s="1" t="s">
        <v>20</v>
      </c>
      <c r="F12637">
        <v>1</v>
      </c>
      <c r="G12637">
        <v>0</v>
      </c>
      <c r="H12637">
        <v>0</v>
      </c>
      <c r="I12637" s="1" t="s">
        <v>21</v>
      </c>
      <c r="J12637" s="1"/>
      <c r="K12637">
        <v>0</v>
      </c>
      <c r="L12637" s="1" t="s">
        <v>22</v>
      </c>
      <c r="M12637" s="1" t="s">
        <v>26</v>
      </c>
      <c r="N12637" s="1" t="s">
        <v>26</v>
      </c>
      <c r="O12637">
        <v>1</v>
      </c>
      <c r="P12637" s="1" t="s">
        <v>2432</v>
      </c>
      <c r="Q12637" s="1" t="s">
        <v>2432</v>
      </c>
      <c r="R12637">
        <v>0</v>
      </c>
    </row>
    <row r="12638" spans="1:18" x14ac:dyDescent="0.3">
      <c r="A12638" s="1" t="s">
        <v>13258</v>
      </c>
      <c r="B12638" s="1" t="s">
        <v>12955</v>
      </c>
      <c r="C12638">
        <v>2025</v>
      </c>
      <c r="D12638" s="2">
        <v>36600</v>
      </c>
      <c r="E12638" s="1" t="s">
        <v>20</v>
      </c>
      <c r="F12638">
        <v>1</v>
      </c>
      <c r="G12638">
        <v>0</v>
      </c>
      <c r="H12638">
        <v>0</v>
      </c>
      <c r="I12638" s="1" t="s">
        <v>21</v>
      </c>
      <c r="J12638" s="1"/>
      <c r="K12638">
        <v>0</v>
      </c>
      <c r="L12638" s="1" t="s">
        <v>22</v>
      </c>
      <c r="M12638" s="1" t="s">
        <v>23</v>
      </c>
      <c r="N12638" s="1" t="s">
        <v>23</v>
      </c>
      <c r="O12638">
        <v>1</v>
      </c>
      <c r="P12638" s="1" t="s">
        <v>27</v>
      </c>
      <c r="Q12638" s="1" t="s">
        <v>27</v>
      </c>
      <c r="R12638">
        <v>0</v>
      </c>
    </row>
    <row r="12639" spans="1:18" x14ac:dyDescent="0.3">
      <c r="A12639" s="1" t="s">
        <v>13259</v>
      </c>
      <c r="B12639" s="1" t="s">
        <v>12955</v>
      </c>
      <c r="C12639">
        <v>2025</v>
      </c>
      <c r="D12639" s="2">
        <v>36600</v>
      </c>
      <c r="E12639" s="1" t="s">
        <v>20</v>
      </c>
      <c r="F12639">
        <v>1</v>
      </c>
      <c r="G12639">
        <v>0</v>
      </c>
      <c r="H12639">
        <v>0</v>
      </c>
      <c r="I12639" s="1" t="s">
        <v>21</v>
      </c>
      <c r="J12639" s="1"/>
      <c r="K12639">
        <v>0</v>
      </c>
      <c r="L12639" s="1" t="s">
        <v>22</v>
      </c>
      <c r="M12639" s="1" t="s">
        <v>23</v>
      </c>
      <c r="N12639" s="1" t="s">
        <v>23</v>
      </c>
      <c r="O12639">
        <v>2</v>
      </c>
      <c r="P12639" s="1" t="s">
        <v>13260</v>
      </c>
      <c r="Q12639" s="1"/>
      <c r="R12639">
        <v>0</v>
      </c>
    </row>
    <row r="12640" spans="1:18" x14ac:dyDescent="0.3">
      <c r="A12640" s="1" t="s">
        <v>13261</v>
      </c>
      <c r="B12640" s="1" t="s">
        <v>12955</v>
      </c>
      <c r="C12640">
        <v>2025</v>
      </c>
      <c r="D12640" s="2">
        <v>36600</v>
      </c>
      <c r="E12640" s="1" t="s">
        <v>37</v>
      </c>
      <c r="F12640">
        <v>1</v>
      </c>
      <c r="G12640">
        <v>1</v>
      </c>
      <c r="H12640">
        <v>1</v>
      </c>
      <c r="I12640" s="1" t="s">
        <v>91</v>
      </c>
      <c r="J12640" s="1" t="s">
        <v>165</v>
      </c>
      <c r="K12640">
        <v>0</v>
      </c>
      <c r="L12640" s="1" t="s">
        <v>22</v>
      </c>
      <c r="M12640" s="1" t="s">
        <v>26</v>
      </c>
      <c r="N12640" s="1" t="s">
        <v>26</v>
      </c>
      <c r="O12640">
        <v>1</v>
      </c>
      <c r="P12640" s="1" t="s">
        <v>45</v>
      </c>
      <c r="Q12640" s="1" t="s">
        <v>45</v>
      </c>
      <c r="R12640">
        <v>0</v>
      </c>
    </row>
    <row r="12641" spans="1:18" x14ac:dyDescent="0.3">
      <c r="A12641" s="1" t="s">
        <v>13262</v>
      </c>
      <c r="B12641" s="1" t="s">
        <v>12955</v>
      </c>
      <c r="C12641">
        <v>2025</v>
      </c>
      <c r="D12641" s="2">
        <v>36600</v>
      </c>
      <c r="E12641" s="1" t="s">
        <v>20</v>
      </c>
      <c r="F12641">
        <v>1</v>
      </c>
      <c r="G12641">
        <v>0</v>
      </c>
      <c r="H12641">
        <v>0</v>
      </c>
      <c r="I12641" s="1" t="s">
        <v>21</v>
      </c>
      <c r="J12641" s="1"/>
      <c r="K12641">
        <v>0</v>
      </c>
      <c r="L12641" s="1" t="s">
        <v>22</v>
      </c>
      <c r="M12641" s="1" t="s">
        <v>33</v>
      </c>
      <c r="N12641" s="1" t="s">
        <v>33</v>
      </c>
      <c r="O12641">
        <v>1</v>
      </c>
      <c r="P12641" s="1" t="s">
        <v>2432</v>
      </c>
      <c r="Q12641" s="1" t="s">
        <v>2432</v>
      </c>
      <c r="R12641">
        <v>0</v>
      </c>
    </row>
    <row r="12642" spans="1:18" x14ac:dyDescent="0.3">
      <c r="A12642" s="1" t="s">
        <v>13263</v>
      </c>
      <c r="B12642" s="1" t="s">
        <v>12955</v>
      </c>
      <c r="C12642">
        <v>2025</v>
      </c>
      <c r="D12642" s="2">
        <v>36600</v>
      </c>
      <c r="E12642" s="1" t="s">
        <v>20</v>
      </c>
      <c r="F12642">
        <v>1</v>
      </c>
      <c r="G12642">
        <v>0</v>
      </c>
      <c r="H12642">
        <v>0</v>
      </c>
      <c r="I12642" s="1" t="s">
        <v>21</v>
      </c>
      <c r="J12642" s="1"/>
      <c r="K12642">
        <v>0</v>
      </c>
      <c r="L12642" s="1" t="s">
        <v>22</v>
      </c>
      <c r="M12642" s="1" t="s">
        <v>33</v>
      </c>
      <c r="N12642" s="1" t="s">
        <v>33</v>
      </c>
      <c r="O12642">
        <v>1</v>
      </c>
      <c r="P12642" s="1" t="s">
        <v>78</v>
      </c>
      <c r="Q12642" s="1" t="s">
        <v>78</v>
      </c>
      <c r="R12642">
        <v>0</v>
      </c>
    </row>
    <row r="12643" spans="1:18" x14ac:dyDescent="0.3">
      <c r="A12643" s="1" t="s">
        <v>13264</v>
      </c>
      <c r="B12643" s="1" t="s">
        <v>12955</v>
      </c>
      <c r="C12643">
        <v>2025</v>
      </c>
      <c r="D12643" s="2">
        <v>36600</v>
      </c>
      <c r="E12643" s="1" t="s">
        <v>37</v>
      </c>
      <c r="F12643">
        <v>1</v>
      </c>
      <c r="G12643">
        <v>1</v>
      </c>
      <c r="H12643">
        <v>1</v>
      </c>
      <c r="I12643" s="1" t="s">
        <v>38</v>
      </c>
      <c r="J12643" s="1" t="s">
        <v>39</v>
      </c>
      <c r="K12643">
        <v>0</v>
      </c>
      <c r="L12643" s="1" t="s">
        <v>22</v>
      </c>
      <c r="M12643" s="1" t="s">
        <v>33</v>
      </c>
      <c r="N12643" s="1" t="s">
        <v>33</v>
      </c>
      <c r="O12643">
        <v>1</v>
      </c>
      <c r="P12643" s="1" t="s">
        <v>121</v>
      </c>
      <c r="Q12643" s="1" t="s">
        <v>121</v>
      </c>
      <c r="R12643">
        <v>0</v>
      </c>
    </row>
    <row r="12644" spans="1:18" x14ac:dyDescent="0.3">
      <c r="A12644" s="1" t="s">
        <v>13265</v>
      </c>
      <c r="B12644" s="1" t="s">
        <v>12955</v>
      </c>
      <c r="C12644">
        <v>2025</v>
      </c>
      <c r="D12644" s="2">
        <v>36600</v>
      </c>
      <c r="E12644" s="1" t="s">
        <v>37</v>
      </c>
      <c r="F12644">
        <v>1</v>
      </c>
      <c r="G12644">
        <v>1</v>
      </c>
      <c r="H12644">
        <v>1</v>
      </c>
      <c r="I12644" s="1" t="s">
        <v>38</v>
      </c>
      <c r="J12644" s="1" t="s">
        <v>62</v>
      </c>
      <c r="K12644">
        <v>0</v>
      </c>
      <c r="L12644" s="1" t="s">
        <v>22</v>
      </c>
      <c r="M12644" s="1" t="s">
        <v>26</v>
      </c>
      <c r="N12644" s="1" t="s">
        <v>26</v>
      </c>
      <c r="O12644">
        <v>1</v>
      </c>
      <c r="P12644" s="1" t="s">
        <v>227</v>
      </c>
      <c r="Q12644" s="1" t="s">
        <v>227</v>
      </c>
      <c r="R12644">
        <v>0</v>
      </c>
    </row>
    <row r="12645" spans="1:18" x14ac:dyDescent="0.3">
      <c r="A12645" s="1" t="s">
        <v>13266</v>
      </c>
      <c r="B12645" s="1" t="s">
        <v>12955</v>
      </c>
      <c r="C12645">
        <v>2025</v>
      </c>
      <c r="D12645" s="2">
        <v>36600</v>
      </c>
      <c r="E12645" s="1" t="s">
        <v>20</v>
      </c>
      <c r="F12645">
        <v>1</v>
      </c>
      <c r="G12645">
        <v>0</v>
      </c>
      <c r="H12645">
        <v>0</v>
      </c>
      <c r="I12645" s="1" t="s">
        <v>21</v>
      </c>
      <c r="J12645" s="1"/>
      <c r="K12645">
        <v>0</v>
      </c>
      <c r="L12645" s="1" t="s">
        <v>22</v>
      </c>
      <c r="M12645" s="1" t="s">
        <v>33</v>
      </c>
      <c r="N12645" s="1" t="s">
        <v>33</v>
      </c>
      <c r="O12645">
        <v>1</v>
      </c>
      <c r="P12645" s="1" t="s">
        <v>2432</v>
      </c>
      <c r="Q12645" s="1" t="s">
        <v>2432</v>
      </c>
      <c r="R12645">
        <v>0</v>
      </c>
    </row>
    <row r="12646" spans="1:18" x14ac:dyDescent="0.3">
      <c r="A12646" s="1" t="s">
        <v>13267</v>
      </c>
      <c r="B12646" s="1" t="s">
        <v>12955</v>
      </c>
      <c r="C12646">
        <v>2025</v>
      </c>
      <c r="D12646" s="2">
        <v>36600</v>
      </c>
      <c r="E12646" s="1" t="s">
        <v>20</v>
      </c>
      <c r="F12646">
        <v>1</v>
      </c>
      <c r="G12646">
        <v>0</v>
      </c>
      <c r="H12646">
        <v>0</v>
      </c>
      <c r="I12646" s="1" t="s">
        <v>21</v>
      </c>
      <c r="J12646" s="1"/>
      <c r="K12646">
        <v>0</v>
      </c>
      <c r="L12646" s="1" t="s">
        <v>22</v>
      </c>
      <c r="M12646" s="1" t="s">
        <v>23</v>
      </c>
      <c r="N12646" s="1" t="s">
        <v>23</v>
      </c>
      <c r="O12646">
        <v>1</v>
      </c>
      <c r="P12646" s="1" t="s">
        <v>2432</v>
      </c>
      <c r="Q12646" s="1" t="s">
        <v>2432</v>
      </c>
      <c r="R12646">
        <v>0</v>
      </c>
    </row>
    <row r="12647" spans="1:18" x14ac:dyDescent="0.3">
      <c r="A12647" s="1" t="s">
        <v>13268</v>
      </c>
      <c r="B12647" s="1" t="s">
        <v>12955</v>
      </c>
      <c r="C12647">
        <v>2025</v>
      </c>
      <c r="D12647" s="2">
        <v>36600</v>
      </c>
      <c r="E12647" s="1" t="s">
        <v>20</v>
      </c>
      <c r="F12647">
        <v>1</v>
      </c>
      <c r="G12647">
        <v>0</v>
      </c>
      <c r="H12647">
        <v>0</v>
      </c>
      <c r="I12647" s="1" t="s">
        <v>21</v>
      </c>
      <c r="J12647" s="1"/>
      <c r="K12647">
        <v>0</v>
      </c>
      <c r="L12647" s="1" t="s">
        <v>22</v>
      </c>
      <c r="M12647" s="1" t="s">
        <v>47</v>
      </c>
      <c r="N12647" s="1" t="s">
        <v>47</v>
      </c>
      <c r="O12647">
        <v>2</v>
      </c>
      <c r="P12647" s="1" t="s">
        <v>503</v>
      </c>
      <c r="Q12647" s="1"/>
      <c r="R12647">
        <v>0</v>
      </c>
    </row>
    <row r="12648" spans="1:18" x14ac:dyDescent="0.3">
      <c r="A12648" s="1" t="s">
        <v>13269</v>
      </c>
      <c r="B12648" s="1" t="s">
        <v>12955</v>
      </c>
      <c r="C12648">
        <v>2025</v>
      </c>
      <c r="D12648" s="2">
        <v>36600</v>
      </c>
      <c r="E12648" s="1" t="s">
        <v>20</v>
      </c>
      <c r="F12648">
        <v>1</v>
      </c>
      <c r="G12648">
        <v>0</v>
      </c>
      <c r="H12648">
        <v>0</v>
      </c>
      <c r="I12648" s="1" t="s">
        <v>21</v>
      </c>
      <c r="J12648" s="1"/>
      <c r="K12648">
        <v>0</v>
      </c>
      <c r="L12648" s="1" t="s">
        <v>22</v>
      </c>
      <c r="M12648" s="1" t="s">
        <v>26</v>
      </c>
      <c r="N12648" s="1" t="s">
        <v>26</v>
      </c>
      <c r="O12648">
        <v>1</v>
      </c>
      <c r="P12648" s="1" t="s">
        <v>119</v>
      </c>
      <c r="Q12648" s="1" t="s">
        <v>119</v>
      </c>
      <c r="R12648">
        <v>0</v>
      </c>
    </row>
    <row r="12649" spans="1:18" x14ac:dyDescent="0.3">
      <c r="A12649" s="1" t="s">
        <v>13270</v>
      </c>
      <c r="B12649" s="1" t="s">
        <v>12955</v>
      </c>
      <c r="C12649">
        <v>2025</v>
      </c>
      <c r="D12649" s="2">
        <v>36600</v>
      </c>
      <c r="E12649" s="1" t="s">
        <v>20</v>
      </c>
      <c r="F12649">
        <v>1</v>
      </c>
      <c r="G12649">
        <v>0</v>
      </c>
      <c r="H12649">
        <v>0</v>
      </c>
      <c r="I12649" s="1" t="s">
        <v>21</v>
      </c>
      <c r="J12649" s="1"/>
      <c r="K12649">
        <v>0</v>
      </c>
      <c r="L12649" s="1" t="s">
        <v>22</v>
      </c>
      <c r="M12649" s="1" t="s">
        <v>26</v>
      </c>
      <c r="N12649" s="1" t="s">
        <v>26</v>
      </c>
      <c r="O12649">
        <v>1</v>
      </c>
      <c r="P12649" s="1" t="s">
        <v>40</v>
      </c>
      <c r="Q12649" s="1" t="s">
        <v>40</v>
      </c>
      <c r="R12649">
        <v>0</v>
      </c>
    </row>
    <row r="12650" spans="1:18" x14ac:dyDescent="0.3">
      <c r="A12650" s="1" t="s">
        <v>13271</v>
      </c>
      <c r="B12650" s="1" t="s">
        <v>12955</v>
      </c>
      <c r="C12650">
        <v>2025</v>
      </c>
      <c r="D12650" s="2">
        <v>36600</v>
      </c>
      <c r="E12650" s="1" t="s">
        <v>20</v>
      </c>
      <c r="F12650">
        <v>1</v>
      </c>
      <c r="G12650">
        <v>0</v>
      </c>
      <c r="H12650">
        <v>0</v>
      </c>
      <c r="I12650" s="1" t="s">
        <v>21</v>
      </c>
      <c r="J12650" s="1"/>
      <c r="K12650">
        <v>0</v>
      </c>
      <c r="L12650" s="1" t="s">
        <v>22</v>
      </c>
      <c r="M12650" s="1" t="s">
        <v>26</v>
      </c>
      <c r="N12650" s="1" t="s">
        <v>26</v>
      </c>
      <c r="O12650">
        <v>1</v>
      </c>
      <c r="P12650" s="1" t="s">
        <v>53</v>
      </c>
      <c r="Q12650" s="1" t="s">
        <v>53</v>
      </c>
      <c r="R12650">
        <v>0</v>
      </c>
    </row>
    <row r="12651" spans="1:18" x14ac:dyDescent="0.3">
      <c r="A12651" s="1" t="s">
        <v>13272</v>
      </c>
      <c r="B12651" s="1" t="s">
        <v>12955</v>
      </c>
      <c r="C12651">
        <v>2025</v>
      </c>
      <c r="D12651" s="2">
        <v>36600</v>
      </c>
      <c r="E12651" s="1" t="s">
        <v>20</v>
      </c>
      <c r="F12651">
        <v>1</v>
      </c>
      <c r="G12651">
        <v>0</v>
      </c>
      <c r="H12651">
        <v>0</v>
      </c>
      <c r="I12651" s="1" t="s">
        <v>21</v>
      </c>
      <c r="J12651" s="1"/>
      <c r="K12651">
        <v>0</v>
      </c>
      <c r="L12651" s="1" t="s">
        <v>22</v>
      </c>
      <c r="M12651" s="1" t="s">
        <v>26</v>
      </c>
      <c r="N12651" s="1" t="s">
        <v>26</v>
      </c>
      <c r="O12651">
        <v>1</v>
      </c>
      <c r="P12651" s="1" t="s">
        <v>2432</v>
      </c>
      <c r="Q12651" s="1" t="s">
        <v>2432</v>
      </c>
      <c r="R12651">
        <v>0</v>
      </c>
    </row>
    <row r="12652" spans="1:18" x14ac:dyDescent="0.3">
      <c r="A12652" s="1" t="s">
        <v>13273</v>
      </c>
      <c r="B12652" s="1" t="s">
        <v>12955</v>
      </c>
      <c r="C12652">
        <v>2025</v>
      </c>
      <c r="D12652" s="2">
        <v>36600</v>
      </c>
      <c r="E12652" s="1" t="s">
        <v>20</v>
      </c>
      <c r="F12652">
        <v>1</v>
      </c>
      <c r="G12652">
        <v>0</v>
      </c>
      <c r="H12652">
        <v>0</v>
      </c>
      <c r="I12652" s="1" t="s">
        <v>21</v>
      </c>
      <c r="J12652" s="1"/>
      <c r="K12652">
        <v>0</v>
      </c>
      <c r="L12652" s="1" t="s">
        <v>22</v>
      </c>
      <c r="M12652" s="1" t="s">
        <v>26</v>
      </c>
      <c r="N12652" s="1" t="s">
        <v>26</v>
      </c>
      <c r="O12652">
        <v>1</v>
      </c>
      <c r="P12652" s="1" t="s">
        <v>227</v>
      </c>
      <c r="Q12652" s="1" t="s">
        <v>227</v>
      </c>
      <c r="R12652">
        <v>0</v>
      </c>
    </row>
    <row r="12653" spans="1:18" x14ac:dyDescent="0.3">
      <c r="A12653" s="1" t="s">
        <v>13274</v>
      </c>
      <c r="B12653" s="1" t="s">
        <v>12955</v>
      </c>
      <c r="C12653">
        <v>2025</v>
      </c>
      <c r="D12653" s="2">
        <v>36600</v>
      </c>
      <c r="E12653" s="1" t="s">
        <v>20</v>
      </c>
      <c r="F12653">
        <v>1</v>
      </c>
      <c r="G12653">
        <v>0</v>
      </c>
      <c r="H12653">
        <v>0</v>
      </c>
      <c r="I12653" s="1" t="s">
        <v>21</v>
      </c>
      <c r="J12653" s="1"/>
      <c r="K12653">
        <v>0</v>
      </c>
      <c r="L12653" s="1" t="s">
        <v>22</v>
      </c>
      <c r="M12653" s="1" t="s">
        <v>33</v>
      </c>
      <c r="N12653" s="1" t="s">
        <v>33</v>
      </c>
      <c r="O12653">
        <v>2</v>
      </c>
      <c r="P12653" s="1" t="s">
        <v>7989</v>
      </c>
      <c r="Q12653" s="1"/>
      <c r="R12653">
        <v>0</v>
      </c>
    </row>
    <row r="12654" spans="1:18" x14ac:dyDescent="0.3">
      <c r="A12654" s="1" t="s">
        <v>13275</v>
      </c>
      <c r="B12654" s="1" t="s">
        <v>12955</v>
      </c>
      <c r="C12654">
        <v>2025</v>
      </c>
      <c r="D12654" s="2">
        <v>36600</v>
      </c>
      <c r="E12654" s="1" t="s">
        <v>37</v>
      </c>
      <c r="F12654">
        <v>1</v>
      </c>
      <c r="G12654">
        <v>1</v>
      </c>
      <c r="H12654">
        <v>1</v>
      </c>
      <c r="I12654" s="1" t="s">
        <v>38</v>
      </c>
      <c r="J12654" s="1" t="s">
        <v>62</v>
      </c>
      <c r="K12654">
        <v>0</v>
      </c>
      <c r="L12654" s="1" t="s">
        <v>22</v>
      </c>
      <c r="M12654" s="1" t="s">
        <v>26</v>
      </c>
      <c r="N12654" s="1" t="s">
        <v>26</v>
      </c>
      <c r="O12654">
        <v>1</v>
      </c>
      <c r="P12654" s="1" t="s">
        <v>134</v>
      </c>
      <c r="Q12654" s="1" t="s">
        <v>134</v>
      </c>
      <c r="R12654">
        <v>0</v>
      </c>
    </row>
    <row r="12655" spans="1:18" x14ac:dyDescent="0.3">
      <c r="A12655" s="1" t="s">
        <v>13276</v>
      </c>
      <c r="B12655" s="1" t="s">
        <v>12955</v>
      </c>
      <c r="C12655">
        <v>2025</v>
      </c>
      <c r="D12655" s="2">
        <v>36600</v>
      </c>
      <c r="E12655" s="1" t="s">
        <v>20</v>
      </c>
      <c r="F12655">
        <v>1</v>
      </c>
      <c r="G12655">
        <v>0</v>
      </c>
      <c r="H12655">
        <v>0</v>
      </c>
      <c r="I12655" s="1" t="s">
        <v>21</v>
      </c>
      <c r="J12655" s="1"/>
      <c r="K12655">
        <v>0</v>
      </c>
      <c r="L12655" s="1" t="s">
        <v>22</v>
      </c>
      <c r="M12655" s="1" t="s">
        <v>26</v>
      </c>
      <c r="N12655" s="1" t="s">
        <v>26</v>
      </c>
      <c r="O12655">
        <v>1</v>
      </c>
      <c r="P12655" s="1" t="s">
        <v>878</v>
      </c>
      <c r="Q12655" s="1" t="s">
        <v>878</v>
      </c>
      <c r="R12655">
        <v>0</v>
      </c>
    </row>
    <row r="12656" spans="1:18" x14ac:dyDescent="0.3">
      <c r="A12656" s="1" t="s">
        <v>13277</v>
      </c>
      <c r="B12656" s="1" t="s">
        <v>12955</v>
      </c>
      <c r="C12656">
        <v>2025</v>
      </c>
      <c r="D12656" s="2">
        <v>36600</v>
      </c>
      <c r="E12656" s="1" t="s">
        <v>37</v>
      </c>
      <c r="F12656">
        <v>1</v>
      </c>
      <c r="G12656">
        <v>1</v>
      </c>
      <c r="H12656">
        <v>1</v>
      </c>
      <c r="I12656" s="1" t="s">
        <v>91</v>
      </c>
      <c r="J12656" s="1" t="s">
        <v>92</v>
      </c>
      <c r="K12656">
        <v>0</v>
      </c>
      <c r="L12656" s="1" t="s">
        <v>22</v>
      </c>
      <c r="M12656" s="1" t="s">
        <v>47</v>
      </c>
      <c r="N12656" s="1" t="s">
        <v>47</v>
      </c>
      <c r="O12656">
        <v>1</v>
      </c>
      <c r="P12656" s="1" t="s">
        <v>27</v>
      </c>
      <c r="Q12656" s="1" t="s">
        <v>27</v>
      </c>
      <c r="R12656">
        <v>1</v>
      </c>
    </row>
    <row r="12657" spans="1:18" x14ac:dyDescent="0.3">
      <c r="A12657" s="1" t="s">
        <v>13278</v>
      </c>
      <c r="B12657" s="1" t="s">
        <v>12955</v>
      </c>
      <c r="C12657">
        <v>2025</v>
      </c>
      <c r="D12657" s="2">
        <v>36600</v>
      </c>
      <c r="E12657" s="1" t="s">
        <v>20</v>
      </c>
      <c r="F12657">
        <v>1</v>
      </c>
      <c r="G12657">
        <v>0</v>
      </c>
      <c r="H12657">
        <v>0</v>
      </c>
      <c r="I12657" s="1" t="s">
        <v>21</v>
      </c>
      <c r="J12657" s="1"/>
      <c r="K12657">
        <v>0</v>
      </c>
      <c r="L12657" s="1" t="s">
        <v>22</v>
      </c>
      <c r="M12657" s="1" t="s">
        <v>33</v>
      </c>
      <c r="N12657" s="1" t="s">
        <v>33</v>
      </c>
      <c r="O12657">
        <v>2</v>
      </c>
      <c r="P12657" s="1" t="s">
        <v>3025</v>
      </c>
      <c r="Q12657" s="1"/>
      <c r="R12657">
        <v>0</v>
      </c>
    </row>
    <row r="12658" spans="1:18" x14ac:dyDescent="0.3">
      <c r="A12658" s="1" t="s">
        <v>13279</v>
      </c>
      <c r="B12658" s="1" t="s">
        <v>12955</v>
      </c>
      <c r="C12658">
        <v>2025</v>
      </c>
      <c r="D12658" s="2">
        <v>36600</v>
      </c>
      <c r="E12658" s="1" t="s">
        <v>20</v>
      </c>
      <c r="F12658">
        <v>1</v>
      </c>
      <c r="G12658">
        <v>0</v>
      </c>
      <c r="H12658">
        <v>0</v>
      </c>
      <c r="I12658" s="1" t="s">
        <v>21</v>
      </c>
      <c r="J12658" s="1"/>
      <c r="K12658">
        <v>0</v>
      </c>
      <c r="L12658" s="1" t="s">
        <v>22</v>
      </c>
      <c r="M12658" s="1" t="s">
        <v>23</v>
      </c>
      <c r="N12658" s="1" t="s">
        <v>23</v>
      </c>
      <c r="O12658">
        <v>1</v>
      </c>
      <c r="P12658" s="1" t="s">
        <v>27</v>
      </c>
      <c r="Q12658" s="1" t="s">
        <v>27</v>
      </c>
      <c r="R12658">
        <v>0</v>
      </c>
    </row>
    <row r="12659" spans="1:18" x14ac:dyDescent="0.3">
      <c r="A12659" s="1" t="s">
        <v>13280</v>
      </c>
      <c r="B12659" s="1" t="s">
        <v>12955</v>
      </c>
      <c r="C12659">
        <v>2025</v>
      </c>
      <c r="D12659" s="2">
        <v>36600</v>
      </c>
      <c r="E12659" s="1" t="s">
        <v>20</v>
      </c>
      <c r="F12659">
        <v>1</v>
      </c>
      <c r="G12659">
        <v>0</v>
      </c>
      <c r="H12659">
        <v>0</v>
      </c>
      <c r="I12659" s="1" t="s">
        <v>21</v>
      </c>
      <c r="J12659" s="1"/>
      <c r="K12659">
        <v>0</v>
      </c>
      <c r="L12659" s="1" t="s">
        <v>22</v>
      </c>
      <c r="M12659" s="1" t="s">
        <v>26</v>
      </c>
      <c r="N12659" s="1" t="s">
        <v>26</v>
      </c>
      <c r="O12659">
        <v>1</v>
      </c>
      <c r="P12659" s="1" t="s">
        <v>80</v>
      </c>
      <c r="Q12659" s="1" t="s">
        <v>80</v>
      </c>
      <c r="R12659">
        <v>0</v>
      </c>
    </row>
    <row r="12660" spans="1:18" x14ac:dyDescent="0.3">
      <c r="A12660" s="1" t="s">
        <v>13281</v>
      </c>
      <c r="B12660" s="1" t="s">
        <v>12955</v>
      </c>
      <c r="C12660">
        <v>2025</v>
      </c>
      <c r="D12660" s="2">
        <v>36600</v>
      </c>
      <c r="E12660" s="1" t="s">
        <v>20</v>
      </c>
      <c r="F12660">
        <v>1</v>
      </c>
      <c r="G12660">
        <v>0</v>
      </c>
      <c r="H12660">
        <v>0</v>
      </c>
      <c r="I12660" s="1" t="s">
        <v>21</v>
      </c>
      <c r="J12660" s="1"/>
      <c r="K12660">
        <v>0</v>
      </c>
      <c r="L12660" s="1" t="s">
        <v>22</v>
      </c>
      <c r="M12660" s="1" t="s">
        <v>23</v>
      </c>
      <c r="N12660" s="1" t="s">
        <v>23</v>
      </c>
      <c r="O12660">
        <v>1</v>
      </c>
      <c r="P12660" s="1" t="s">
        <v>2432</v>
      </c>
      <c r="Q12660" s="1" t="s">
        <v>2432</v>
      </c>
      <c r="R12660">
        <v>0</v>
      </c>
    </row>
    <row r="12661" spans="1:18" x14ac:dyDescent="0.3">
      <c r="A12661" s="1" t="s">
        <v>13282</v>
      </c>
      <c r="B12661" s="1" t="s">
        <v>12955</v>
      </c>
      <c r="C12661">
        <v>2025</v>
      </c>
      <c r="D12661" s="2">
        <v>36600</v>
      </c>
      <c r="E12661" s="1" t="s">
        <v>20</v>
      </c>
      <c r="F12661">
        <v>1</v>
      </c>
      <c r="G12661">
        <v>0</v>
      </c>
      <c r="H12661">
        <v>0</v>
      </c>
      <c r="I12661" s="1" t="s">
        <v>21</v>
      </c>
      <c r="J12661" s="1"/>
      <c r="K12661">
        <v>0</v>
      </c>
      <c r="L12661" s="1" t="s">
        <v>22</v>
      </c>
      <c r="M12661" s="1" t="s">
        <v>33</v>
      </c>
      <c r="N12661" s="1" t="s">
        <v>33</v>
      </c>
      <c r="O12661">
        <v>1</v>
      </c>
      <c r="P12661" s="1" t="s">
        <v>121</v>
      </c>
      <c r="Q12661" s="1" t="s">
        <v>121</v>
      </c>
      <c r="R12661">
        <v>0</v>
      </c>
    </row>
    <row r="12662" spans="1:18" x14ac:dyDescent="0.3">
      <c r="A12662" s="1" t="s">
        <v>13283</v>
      </c>
      <c r="B12662" s="1" t="s">
        <v>12955</v>
      </c>
      <c r="C12662">
        <v>2025</v>
      </c>
      <c r="D12662" s="2">
        <v>36600</v>
      </c>
      <c r="E12662" s="1" t="s">
        <v>20</v>
      </c>
      <c r="F12662">
        <v>1</v>
      </c>
      <c r="G12662">
        <v>0</v>
      </c>
      <c r="H12662">
        <v>0</v>
      </c>
      <c r="I12662" s="1" t="s">
        <v>21</v>
      </c>
      <c r="J12662" s="1"/>
      <c r="K12662">
        <v>0</v>
      </c>
      <c r="L12662" s="1" t="s">
        <v>22</v>
      </c>
      <c r="M12662" s="1" t="s">
        <v>26</v>
      </c>
      <c r="N12662" s="1" t="s">
        <v>26</v>
      </c>
      <c r="O12662">
        <v>1</v>
      </c>
      <c r="P12662" s="1" t="s">
        <v>27</v>
      </c>
      <c r="Q12662" s="1" t="s">
        <v>27</v>
      </c>
      <c r="R12662">
        <v>0</v>
      </c>
    </row>
    <row r="12663" spans="1:18" x14ac:dyDescent="0.3">
      <c r="A12663" s="1" t="s">
        <v>13284</v>
      </c>
      <c r="B12663" s="1" t="s">
        <v>12955</v>
      </c>
      <c r="C12663">
        <v>2025</v>
      </c>
      <c r="D12663" s="2">
        <v>36600</v>
      </c>
      <c r="E12663" s="1" t="s">
        <v>20</v>
      </c>
      <c r="F12663">
        <v>1</v>
      </c>
      <c r="G12663">
        <v>0</v>
      </c>
      <c r="H12663">
        <v>0</v>
      </c>
      <c r="I12663" s="1" t="s">
        <v>21</v>
      </c>
      <c r="J12663" s="1"/>
      <c r="K12663">
        <v>0</v>
      </c>
      <c r="L12663" s="1" t="s">
        <v>22</v>
      </c>
      <c r="M12663" s="1" t="s">
        <v>26</v>
      </c>
      <c r="N12663" s="1" t="s">
        <v>26</v>
      </c>
      <c r="O12663">
        <v>1</v>
      </c>
      <c r="P12663" s="1" t="s">
        <v>40</v>
      </c>
      <c r="Q12663" s="1" t="s">
        <v>40</v>
      </c>
      <c r="R12663">
        <v>0</v>
      </c>
    </row>
    <row r="12664" spans="1:18" x14ac:dyDescent="0.3">
      <c r="A12664" s="1" t="s">
        <v>13285</v>
      </c>
      <c r="B12664" s="1" t="s">
        <v>12955</v>
      </c>
      <c r="C12664">
        <v>2025</v>
      </c>
      <c r="D12664" s="2">
        <v>36600</v>
      </c>
      <c r="E12664" s="1" t="s">
        <v>20</v>
      </c>
      <c r="F12664">
        <v>1</v>
      </c>
      <c r="G12664">
        <v>0</v>
      </c>
      <c r="H12664">
        <v>0</v>
      </c>
      <c r="I12664" s="1" t="s">
        <v>21</v>
      </c>
      <c r="J12664" s="1"/>
      <c r="K12664">
        <v>0</v>
      </c>
      <c r="L12664" s="1" t="s">
        <v>22</v>
      </c>
      <c r="M12664" s="1" t="s">
        <v>33</v>
      </c>
      <c r="N12664" s="1" t="s">
        <v>33</v>
      </c>
      <c r="O12664">
        <v>1</v>
      </c>
      <c r="P12664" s="1" t="s">
        <v>78</v>
      </c>
      <c r="Q12664" s="1" t="s">
        <v>78</v>
      </c>
      <c r="R12664">
        <v>0</v>
      </c>
    </row>
    <row r="12665" spans="1:18" x14ac:dyDescent="0.3">
      <c r="A12665" s="1" t="s">
        <v>13286</v>
      </c>
      <c r="B12665" s="1" t="s">
        <v>12955</v>
      </c>
      <c r="C12665">
        <v>2025</v>
      </c>
      <c r="D12665" s="2">
        <v>36600</v>
      </c>
      <c r="E12665" s="1" t="s">
        <v>20</v>
      </c>
      <c r="F12665">
        <v>1</v>
      </c>
      <c r="G12665">
        <v>0</v>
      </c>
      <c r="H12665">
        <v>0</v>
      </c>
      <c r="I12665" s="1" t="s">
        <v>21</v>
      </c>
      <c r="J12665" s="1"/>
      <c r="K12665">
        <v>0</v>
      </c>
      <c r="L12665" s="1" t="s">
        <v>22</v>
      </c>
      <c r="M12665" s="1" t="s">
        <v>47</v>
      </c>
      <c r="N12665" s="1" t="s">
        <v>47</v>
      </c>
      <c r="O12665">
        <v>1</v>
      </c>
      <c r="P12665" s="1" t="s">
        <v>27</v>
      </c>
      <c r="Q12665" s="1" t="s">
        <v>27</v>
      </c>
      <c r="R12665">
        <v>0</v>
      </c>
    </row>
    <row r="12666" spans="1:18" x14ac:dyDescent="0.3">
      <c r="A12666" s="1" t="s">
        <v>13287</v>
      </c>
      <c r="B12666" s="1" t="s">
        <v>12955</v>
      </c>
      <c r="C12666">
        <v>2025</v>
      </c>
      <c r="D12666" s="2">
        <v>36600</v>
      </c>
      <c r="E12666" s="1" t="s">
        <v>20</v>
      </c>
      <c r="F12666">
        <v>1</v>
      </c>
      <c r="G12666">
        <v>0</v>
      </c>
      <c r="H12666">
        <v>0</v>
      </c>
      <c r="I12666" s="1" t="s">
        <v>21</v>
      </c>
      <c r="J12666" s="1"/>
      <c r="K12666">
        <v>0</v>
      </c>
      <c r="L12666" s="1" t="s">
        <v>22</v>
      </c>
      <c r="M12666" s="1" t="s">
        <v>23</v>
      </c>
      <c r="N12666" s="1" t="s">
        <v>23</v>
      </c>
      <c r="O12666">
        <v>1</v>
      </c>
      <c r="P12666" s="1" t="s">
        <v>40</v>
      </c>
      <c r="Q12666" s="1" t="s">
        <v>40</v>
      </c>
      <c r="R12666">
        <v>0</v>
      </c>
    </row>
    <row r="12667" spans="1:18" x14ac:dyDescent="0.3">
      <c r="A12667" s="1" t="s">
        <v>13288</v>
      </c>
      <c r="B12667" s="1" t="s">
        <v>12955</v>
      </c>
      <c r="C12667">
        <v>2025</v>
      </c>
      <c r="D12667" s="2">
        <v>36600</v>
      </c>
      <c r="E12667" s="1" t="s">
        <v>37</v>
      </c>
      <c r="F12667">
        <v>1</v>
      </c>
      <c r="G12667">
        <v>1</v>
      </c>
      <c r="H12667">
        <v>1</v>
      </c>
      <c r="I12667" s="1" t="s">
        <v>91</v>
      </c>
      <c r="J12667" s="1" t="s">
        <v>92</v>
      </c>
      <c r="K12667">
        <v>0</v>
      </c>
      <c r="L12667" s="1" t="s">
        <v>22</v>
      </c>
      <c r="M12667" s="1" t="s">
        <v>23</v>
      </c>
      <c r="N12667" s="1" t="s">
        <v>23</v>
      </c>
      <c r="O12667">
        <v>1</v>
      </c>
      <c r="P12667" s="1" t="s">
        <v>29</v>
      </c>
      <c r="Q12667" s="1" t="s">
        <v>29</v>
      </c>
      <c r="R12667">
        <v>1</v>
      </c>
    </row>
    <row r="12668" spans="1:18" x14ac:dyDescent="0.3">
      <c r="A12668" s="1" t="s">
        <v>13289</v>
      </c>
      <c r="B12668" s="1" t="s">
        <v>12955</v>
      </c>
      <c r="C12668">
        <v>2025</v>
      </c>
      <c r="D12668" s="2">
        <v>36600</v>
      </c>
      <c r="E12668" s="1" t="s">
        <v>20</v>
      </c>
      <c r="F12668">
        <v>1</v>
      </c>
      <c r="G12668">
        <v>0</v>
      </c>
      <c r="H12668">
        <v>0</v>
      </c>
      <c r="I12668" s="1" t="s">
        <v>21</v>
      </c>
      <c r="J12668" s="1"/>
      <c r="K12668">
        <v>0</v>
      </c>
      <c r="L12668" s="1" t="s">
        <v>22</v>
      </c>
      <c r="M12668" s="1" t="s">
        <v>26</v>
      </c>
      <c r="N12668" s="1" t="s">
        <v>26</v>
      </c>
      <c r="O12668">
        <v>1</v>
      </c>
      <c r="P12668" s="1" t="s">
        <v>211</v>
      </c>
      <c r="Q12668" s="1" t="s">
        <v>211</v>
      </c>
      <c r="R12668">
        <v>0</v>
      </c>
    </row>
    <row r="12669" spans="1:18" x14ac:dyDescent="0.3">
      <c r="A12669" s="1" t="s">
        <v>13290</v>
      </c>
      <c r="B12669" s="1" t="s">
        <v>12955</v>
      </c>
      <c r="C12669">
        <v>2025</v>
      </c>
      <c r="D12669" s="2">
        <v>36600</v>
      </c>
      <c r="E12669" s="1" t="s">
        <v>20</v>
      </c>
      <c r="F12669">
        <v>1</v>
      </c>
      <c r="G12669">
        <v>0</v>
      </c>
      <c r="H12669">
        <v>0</v>
      </c>
      <c r="I12669" s="1" t="s">
        <v>21</v>
      </c>
      <c r="J12669" s="1"/>
      <c r="K12669">
        <v>0</v>
      </c>
      <c r="L12669" s="1" t="s">
        <v>22</v>
      </c>
      <c r="M12669" s="1" t="s">
        <v>26</v>
      </c>
      <c r="N12669" s="1" t="s">
        <v>26</v>
      </c>
      <c r="O12669">
        <v>1</v>
      </c>
      <c r="P12669" s="1" t="s">
        <v>211</v>
      </c>
      <c r="Q12669" s="1" t="s">
        <v>211</v>
      </c>
      <c r="R12669">
        <v>0</v>
      </c>
    </row>
    <row r="12670" spans="1:18" x14ac:dyDescent="0.3">
      <c r="A12670" s="1" t="s">
        <v>13291</v>
      </c>
      <c r="B12670" s="1" t="s">
        <v>12955</v>
      </c>
      <c r="C12670">
        <v>2025</v>
      </c>
      <c r="D12670" s="2">
        <v>36600</v>
      </c>
      <c r="E12670" s="1" t="s">
        <v>20</v>
      </c>
      <c r="F12670">
        <v>1</v>
      </c>
      <c r="G12670">
        <v>0</v>
      </c>
      <c r="H12670">
        <v>0</v>
      </c>
      <c r="I12670" s="1" t="s">
        <v>21</v>
      </c>
      <c r="J12670" s="1"/>
      <c r="K12670">
        <v>0</v>
      </c>
      <c r="L12670" s="1" t="s">
        <v>22</v>
      </c>
      <c r="M12670" s="1" t="s">
        <v>23</v>
      </c>
      <c r="N12670" s="1" t="s">
        <v>23</v>
      </c>
      <c r="O12670">
        <v>1</v>
      </c>
      <c r="P12670" s="1" t="s">
        <v>29</v>
      </c>
      <c r="Q12670" s="1" t="s">
        <v>29</v>
      </c>
      <c r="R12670">
        <v>0</v>
      </c>
    </row>
    <row r="12671" spans="1:18" x14ac:dyDescent="0.3">
      <c r="A12671" s="1" t="s">
        <v>13292</v>
      </c>
      <c r="B12671" s="1" t="s">
        <v>12955</v>
      </c>
      <c r="C12671">
        <v>2025</v>
      </c>
      <c r="D12671" s="2">
        <v>36600</v>
      </c>
      <c r="E12671" s="1" t="s">
        <v>20</v>
      </c>
      <c r="F12671">
        <v>1</v>
      </c>
      <c r="G12671">
        <v>0</v>
      </c>
      <c r="H12671">
        <v>0</v>
      </c>
      <c r="I12671" s="1" t="s">
        <v>21</v>
      </c>
      <c r="J12671" s="1"/>
      <c r="K12671">
        <v>0</v>
      </c>
      <c r="L12671" s="1" t="s">
        <v>22</v>
      </c>
      <c r="M12671" s="1" t="s">
        <v>47</v>
      </c>
      <c r="N12671" s="1" t="s">
        <v>47</v>
      </c>
      <c r="O12671">
        <v>1</v>
      </c>
      <c r="P12671" s="1" t="s">
        <v>983</v>
      </c>
      <c r="Q12671" s="1" t="s">
        <v>983</v>
      </c>
      <c r="R12671">
        <v>0</v>
      </c>
    </row>
    <row r="12672" spans="1:18" x14ac:dyDescent="0.3">
      <c r="A12672" s="1" t="s">
        <v>13293</v>
      </c>
      <c r="B12672" s="1" t="s">
        <v>12955</v>
      </c>
      <c r="C12672">
        <v>2025</v>
      </c>
      <c r="D12672" s="2">
        <v>36600</v>
      </c>
      <c r="E12672" s="1" t="s">
        <v>37</v>
      </c>
      <c r="F12672">
        <v>1</v>
      </c>
      <c r="G12672">
        <v>1</v>
      </c>
      <c r="H12672">
        <v>1</v>
      </c>
      <c r="I12672" s="1" t="s">
        <v>38</v>
      </c>
      <c r="J12672" s="1" t="s">
        <v>62</v>
      </c>
      <c r="K12672">
        <v>0</v>
      </c>
      <c r="L12672" s="1" t="s">
        <v>22</v>
      </c>
      <c r="M12672" s="1" t="s">
        <v>26</v>
      </c>
      <c r="N12672" s="1" t="s">
        <v>26</v>
      </c>
      <c r="O12672">
        <v>1</v>
      </c>
      <c r="P12672" s="1" t="s">
        <v>211</v>
      </c>
      <c r="Q12672" s="1" t="s">
        <v>211</v>
      </c>
      <c r="R12672">
        <v>0</v>
      </c>
    </row>
    <row r="12673" spans="1:18" x14ac:dyDescent="0.3">
      <c r="A12673" s="1" t="s">
        <v>13294</v>
      </c>
      <c r="B12673" s="1" t="s">
        <v>12955</v>
      </c>
      <c r="C12673">
        <v>2025</v>
      </c>
      <c r="D12673" s="2">
        <v>36600</v>
      </c>
      <c r="E12673" s="1" t="s">
        <v>20</v>
      </c>
      <c r="F12673">
        <v>1</v>
      </c>
      <c r="G12673">
        <v>0</v>
      </c>
      <c r="H12673">
        <v>0</v>
      </c>
      <c r="I12673" s="1" t="s">
        <v>21</v>
      </c>
      <c r="J12673" s="1"/>
      <c r="K12673">
        <v>0</v>
      </c>
      <c r="L12673" s="1" t="s">
        <v>22</v>
      </c>
      <c r="M12673" s="1" t="s">
        <v>26</v>
      </c>
      <c r="N12673" s="1" t="s">
        <v>26</v>
      </c>
      <c r="O12673">
        <v>1</v>
      </c>
      <c r="P12673" s="1" t="s">
        <v>3682</v>
      </c>
      <c r="Q12673" s="1"/>
      <c r="R12673">
        <v>0</v>
      </c>
    </row>
    <row r="12674" spans="1:18" x14ac:dyDescent="0.3">
      <c r="A12674" s="1" t="s">
        <v>13295</v>
      </c>
      <c r="B12674" s="1" t="s">
        <v>12955</v>
      </c>
      <c r="C12674">
        <v>2025</v>
      </c>
      <c r="D12674" s="2">
        <v>36600</v>
      </c>
      <c r="E12674" s="1" t="s">
        <v>20</v>
      </c>
      <c r="F12674">
        <v>1</v>
      </c>
      <c r="G12674">
        <v>0</v>
      </c>
      <c r="H12674">
        <v>0</v>
      </c>
      <c r="I12674" s="1" t="s">
        <v>21</v>
      </c>
      <c r="J12674" s="1"/>
      <c r="K12674">
        <v>0</v>
      </c>
      <c r="L12674" s="1" t="s">
        <v>22</v>
      </c>
      <c r="M12674" s="1" t="s">
        <v>26</v>
      </c>
      <c r="N12674" s="1" t="s">
        <v>26</v>
      </c>
      <c r="O12674">
        <v>1</v>
      </c>
      <c r="P12674" s="1" t="s">
        <v>878</v>
      </c>
      <c r="Q12674" s="1" t="s">
        <v>878</v>
      </c>
      <c r="R12674">
        <v>0</v>
      </c>
    </row>
    <row r="12675" spans="1:18" x14ac:dyDescent="0.3">
      <c r="A12675" s="1" t="s">
        <v>13296</v>
      </c>
      <c r="B12675" s="1" t="s">
        <v>12955</v>
      </c>
      <c r="C12675">
        <v>2025</v>
      </c>
      <c r="D12675" s="2">
        <v>36600</v>
      </c>
      <c r="E12675" s="1" t="s">
        <v>20</v>
      </c>
      <c r="F12675">
        <v>1</v>
      </c>
      <c r="G12675">
        <v>0</v>
      </c>
      <c r="H12675">
        <v>0</v>
      </c>
      <c r="I12675" s="1" t="s">
        <v>21</v>
      </c>
      <c r="J12675" s="1"/>
      <c r="K12675">
        <v>0</v>
      </c>
      <c r="L12675" s="1" t="s">
        <v>22</v>
      </c>
      <c r="M12675" s="1" t="s">
        <v>84</v>
      </c>
      <c r="N12675" s="1" t="s">
        <v>84</v>
      </c>
      <c r="O12675">
        <v>1</v>
      </c>
      <c r="P12675" s="1" t="s">
        <v>121</v>
      </c>
      <c r="Q12675" s="1" t="s">
        <v>121</v>
      </c>
      <c r="R12675">
        <v>0</v>
      </c>
    </row>
    <row r="12676" spans="1:18" x14ac:dyDescent="0.3">
      <c r="A12676" s="1" t="s">
        <v>13297</v>
      </c>
      <c r="B12676" s="1" t="s">
        <v>12955</v>
      </c>
      <c r="C12676">
        <v>2025</v>
      </c>
      <c r="D12676" s="2">
        <v>36600</v>
      </c>
      <c r="E12676" s="1" t="s">
        <v>20</v>
      </c>
      <c r="F12676">
        <v>1</v>
      </c>
      <c r="G12676">
        <v>0</v>
      </c>
      <c r="H12676">
        <v>0</v>
      </c>
      <c r="I12676" s="1" t="s">
        <v>21</v>
      </c>
      <c r="J12676" s="1"/>
      <c r="K12676">
        <v>0</v>
      </c>
      <c r="L12676" s="1" t="s">
        <v>22</v>
      </c>
      <c r="M12676" s="1" t="s">
        <v>33</v>
      </c>
      <c r="N12676" s="1" t="s">
        <v>33</v>
      </c>
      <c r="O12676">
        <v>1</v>
      </c>
      <c r="P12676" s="1" t="s">
        <v>121</v>
      </c>
      <c r="Q12676" s="1" t="s">
        <v>121</v>
      </c>
      <c r="R12676">
        <v>0</v>
      </c>
    </row>
    <row r="12677" spans="1:18" x14ac:dyDescent="0.3">
      <c r="A12677" s="1" t="s">
        <v>13298</v>
      </c>
      <c r="B12677" s="1" t="s">
        <v>12955</v>
      </c>
      <c r="C12677">
        <v>2025</v>
      </c>
      <c r="D12677" s="2">
        <v>36600</v>
      </c>
      <c r="E12677" s="1" t="s">
        <v>20</v>
      </c>
      <c r="F12677">
        <v>1</v>
      </c>
      <c r="G12677">
        <v>0</v>
      </c>
      <c r="H12677">
        <v>0</v>
      </c>
      <c r="I12677" s="1" t="s">
        <v>21</v>
      </c>
      <c r="J12677" s="1"/>
      <c r="K12677">
        <v>0</v>
      </c>
      <c r="L12677" s="1" t="s">
        <v>22</v>
      </c>
      <c r="M12677" s="1" t="s">
        <v>33</v>
      </c>
      <c r="N12677" s="1" t="s">
        <v>33</v>
      </c>
      <c r="O12677">
        <v>1</v>
      </c>
      <c r="P12677" s="1" t="s">
        <v>121</v>
      </c>
      <c r="Q12677" s="1" t="s">
        <v>121</v>
      </c>
      <c r="R12677">
        <v>0</v>
      </c>
    </row>
    <row r="12678" spans="1:18" x14ac:dyDescent="0.3">
      <c r="A12678" s="1" t="s">
        <v>13299</v>
      </c>
      <c r="B12678" s="1" t="s">
        <v>12955</v>
      </c>
      <c r="C12678">
        <v>2025</v>
      </c>
      <c r="D12678" s="2">
        <v>36600</v>
      </c>
      <c r="E12678" s="1" t="s">
        <v>20</v>
      </c>
      <c r="F12678">
        <v>1</v>
      </c>
      <c r="G12678">
        <v>0</v>
      </c>
      <c r="H12678">
        <v>0</v>
      </c>
      <c r="I12678" s="1" t="s">
        <v>21</v>
      </c>
      <c r="J12678" s="1"/>
      <c r="K12678">
        <v>0</v>
      </c>
      <c r="L12678" s="1" t="s">
        <v>22</v>
      </c>
      <c r="M12678" s="1" t="s">
        <v>26</v>
      </c>
      <c r="N12678" s="1" t="s">
        <v>26</v>
      </c>
      <c r="O12678">
        <v>1</v>
      </c>
      <c r="P12678" s="1" t="s">
        <v>2432</v>
      </c>
      <c r="Q12678" s="1" t="s">
        <v>2432</v>
      </c>
      <c r="R12678">
        <v>0</v>
      </c>
    </row>
    <row r="12679" spans="1:18" x14ac:dyDescent="0.3">
      <c r="A12679" s="1" t="s">
        <v>13300</v>
      </c>
      <c r="B12679" s="1" t="s">
        <v>12955</v>
      </c>
      <c r="C12679">
        <v>2025</v>
      </c>
      <c r="D12679" s="2">
        <v>36600</v>
      </c>
      <c r="E12679" s="1" t="s">
        <v>20</v>
      </c>
      <c r="F12679">
        <v>1</v>
      </c>
      <c r="G12679">
        <v>0</v>
      </c>
      <c r="H12679">
        <v>0</v>
      </c>
      <c r="I12679" s="1" t="s">
        <v>21</v>
      </c>
      <c r="J12679" s="1"/>
      <c r="K12679">
        <v>0</v>
      </c>
      <c r="L12679" s="1" t="s">
        <v>22</v>
      </c>
      <c r="M12679" s="1" t="s">
        <v>33</v>
      </c>
      <c r="N12679" s="1" t="s">
        <v>33</v>
      </c>
      <c r="O12679">
        <v>1</v>
      </c>
      <c r="P12679" s="1" t="s">
        <v>121</v>
      </c>
      <c r="Q12679" s="1" t="s">
        <v>121</v>
      </c>
      <c r="R12679">
        <v>0</v>
      </c>
    </row>
    <row r="12680" spans="1:18" x14ac:dyDescent="0.3">
      <c r="A12680" s="1" t="s">
        <v>13301</v>
      </c>
      <c r="B12680" s="1" t="s">
        <v>12955</v>
      </c>
      <c r="C12680">
        <v>2025</v>
      </c>
      <c r="D12680" s="2">
        <v>36600</v>
      </c>
      <c r="E12680" s="1" t="s">
        <v>20</v>
      </c>
      <c r="F12680">
        <v>1</v>
      </c>
      <c r="G12680">
        <v>0</v>
      </c>
      <c r="H12680">
        <v>0</v>
      </c>
      <c r="I12680" s="1" t="s">
        <v>21</v>
      </c>
      <c r="J12680" s="1"/>
      <c r="K12680">
        <v>0</v>
      </c>
      <c r="L12680" s="1" t="s">
        <v>22</v>
      </c>
      <c r="M12680" s="1" t="s">
        <v>23</v>
      </c>
      <c r="N12680" s="1" t="s">
        <v>23</v>
      </c>
      <c r="O12680">
        <v>1</v>
      </c>
      <c r="P12680" s="1" t="s">
        <v>27</v>
      </c>
      <c r="Q12680" s="1" t="s">
        <v>27</v>
      </c>
      <c r="R12680">
        <v>0</v>
      </c>
    </row>
    <row r="12681" spans="1:18" x14ac:dyDescent="0.3">
      <c r="A12681" s="1" t="s">
        <v>13302</v>
      </c>
      <c r="B12681" s="1" t="s">
        <v>12955</v>
      </c>
      <c r="C12681">
        <v>2025</v>
      </c>
      <c r="D12681" s="2">
        <v>36600</v>
      </c>
      <c r="E12681" s="1" t="s">
        <v>20</v>
      </c>
      <c r="F12681">
        <v>1</v>
      </c>
      <c r="G12681">
        <v>0</v>
      </c>
      <c r="H12681">
        <v>0</v>
      </c>
      <c r="I12681" s="1" t="s">
        <v>21</v>
      </c>
      <c r="J12681" s="1"/>
      <c r="K12681">
        <v>0</v>
      </c>
      <c r="L12681" s="1" t="s">
        <v>22</v>
      </c>
      <c r="M12681" s="1" t="s">
        <v>26</v>
      </c>
      <c r="N12681" s="1" t="s">
        <v>26</v>
      </c>
      <c r="O12681">
        <v>1</v>
      </c>
      <c r="P12681" s="1" t="s">
        <v>45</v>
      </c>
      <c r="Q12681" s="1" t="s">
        <v>45</v>
      </c>
      <c r="R12681">
        <v>0</v>
      </c>
    </row>
    <row r="12682" spans="1:18" x14ac:dyDescent="0.3">
      <c r="A12682" s="1" t="s">
        <v>13303</v>
      </c>
      <c r="B12682" s="1" t="s">
        <v>12955</v>
      </c>
      <c r="C12682">
        <v>2025</v>
      </c>
      <c r="D12682" s="2">
        <v>36600</v>
      </c>
      <c r="E12682" s="1" t="s">
        <v>20</v>
      </c>
      <c r="F12682">
        <v>1</v>
      </c>
      <c r="G12682">
        <v>0</v>
      </c>
      <c r="H12682">
        <v>0</v>
      </c>
      <c r="I12682" s="1" t="s">
        <v>21</v>
      </c>
      <c r="J12682" s="1"/>
      <c r="K12682">
        <v>0</v>
      </c>
      <c r="L12682" s="1" t="s">
        <v>22</v>
      </c>
      <c r="M12682" s="1" t="s">
        <v>26</v>
      </c>
      <c r="N12682" s="1" t="s">
        <v>26</v>
      </c>
      <c r="O12682">
        <v>1</v>
      </c>
      <c r="P12682" s="1" t="s">
        <v>27</v>
      </c>
      <c r="Q12682" s="1" t="s">
        <v>27</v>
      </c>
      <c r="R12682">
        <v>0</v>
      </c>
    </row>
    <row r="12683" spans="1:18" x14ac:dyDescent="0.3">
      <c r="A12683" s="1" t="s">
        <v>13304</v>
      </c>
      <c r="B12683" s="1" t="s">
        <v>12955</v>
      </c>
      <c r="C12683">
        <v>2025</v>
      </c>
      <c r="D12683" s="2">
        <v>36600</v>
      </c>
      <c r="E12683" s="1" t="s">
        <v>20</v>
      </c>
      <c r="F12683">
        <v>1</v>
      </c>
      <c r="G12683">
        <v>0</v>
      </c>
      <c r="H12683">
        <v>0</v>
      </c>
      <c r="I12683" s="1" t="s">
        <v>21</v>
      </c>
      <c r="J12683" s="1"/>
      <c r="K12683">
        <v>0</v>
      </c>
      <c r="L12683" s="1" t="s">
        <v>22</v>
      </c>
      <c r="M12683" s="1" t="s">
        <v>26</v>
      </c>
      <c r="N12683" s="1" t="s">
        <v>26</v>
      </c>
      <c r="O12683">
        <v>1</v>
      </c>
      <c r="P12683" s="1" t="s">
        <v>45</v>
      </c>
      <c r="Q12683" s="1" t="s">
        <v>45</v>
      </c>
      <c r="R12683">
        <v>0</v>
      </c>
    </row>
    <row r="12684" spans="1:18" x14ac:dyDescent="0.3">
      <c r="A12684" s="1" t="s">
        <v>13305</v>
      </c>
      <c r="B12684" s="1" t="s">
        <v>12955</v>
      </c>
      <c r="C12684">
        <v>2025</v>
      </c>
      <c r="D12684" s="2">
        <v>36600</v>
      </c>
      <c r="E12684" s="1" t="s">
        <v>20</v>
      </c>
      <c r="F12684">
        <v>1</v>
      </c>
      <c r="G12684">
        <v>0</v>
      </c>
      <c r="H12684">
        <v>0</v>
      </c>
      <c r="I12684" s="1" t="s">
        <v>21</v>
      </c>
      <c r="J12684" s="1"/>
      <c r="K12684">
        <v>0</v>
      </c>
      <c r="L12684" s="1" t="s">
        <v>22</v>
      </c>
      <c r="M12684" s="1" t="s">
        <v>23</v>
      </c>
      <c r="N12684" s="1" t="s">
        <v>23</v>
      </c>
      <c r="O12684">
        <v>1</v>
      </c>
      <c r="P12684" s="1" t="s">
        <v>878</v>
      </c>
      <c r="Q12684" s="1" t="s">
        <v>878</v>
      </c>
      <c r="R12684">
        <v>0</v>
      </c>
    </row>
    <row r="12685" spans="1:18" x14ac:dyDescent="0.3">
      <c r="A12685" s="1" t="s">
        <v>13306</v>
      </c>
      <c r="B12685" s="1" t="s">
        <v>12955</v>
      </c>
      <c r="C12685">
        <v>2025</v>
      </c>
      <c r="D12685" s="2">
        <v>36600</v>
      </c>
      <c r="E12685" s="1" t="s">
        <v>20</v>
      </c>
      <c r="F12685">
        <v>1</v>
      </c>
      <c r="G12685">
        <v>0</v>
      </c>
      <c r="H12685">
        <v>0</v>
      </c>
      <c r="I12685" s="1" t="s">
        <v>21</v>
      </c>
      <c r="J12685" s="1"/>
      <c r="K12685">
        <v>0</v>
      </c>
      <c r="L12685" s="1" t="s">
        <v>22</v>
      </c>
      <c r="M12685" s="1" t="s">
        <v>26</v>
      </c>
      <c r="N12685" s="1" t="s">
        <v>26</v>
      </c>
      <c r="O12685">
        <v>1</v>
      </c>
      <c r="P12685" s="1" t="s">
        <v>27</v>
      </c>
      <c r="Q12685" s="1" t="s">
        <v>27</v>
      </c>
      <c r="R12685">
        <v>0</v>
      </c>
    </row>
    <row r="12686" spans="1:18" x14ac:dyDescent="0.3">
      <c r="A12686" s="1" t="s">
        <v>13307</v>
      </c>
      <c r="B12686" s="1" t="s">
        <v>12955</v>
      </c>
      <c r="C12686">
        <v>2025</v>
      </c>
      <c r="D12686" s="2">
        <v>36600</v>
      </c>
      <c r="E12686" s="1" t="s">
        <v>20</v>
      </c>
      <c r="F12686">
        <v>1</v>
      </c>
      <c r="G12686">
        <v>0</v>
      </c>
      <c r="H12686">
        <v>0</v>
      </c>
      <c r="I12686" s="1" t="s">
        <v>21</v>
      </c>
      <c r="J12686" s="1"/>
      <c r="K12686">
        <v>0</v>
      </c>
      <c r="L12686" s="1" t="s">
        <v>22</v>
      </c>
      <c r="M12686" s="1" t="s">
        <v>33</v>
      </c>
      <c r="N12686" s="1" t="s">
        <v>33</v>
      </c>
      <c r="O12686">
        <v>1</v>
      </c>
      <c r="P12686" s="1" t="s">
        <v>211</v>
      </c>
      <c r="Q12686" s="1" t="s">
        <v>211</v>
      </c>
      <c r="R12686">
        <v>0</v>
      </c>
    </row>
    <row r="12687" spans="1:18" x14ac:dyDescent="0.3">
      <c r="A12687" s="1" t="s">
        <v>13308</v>
      </c>
      <c r="B12687" s="1" t="s">
        <v>12955</v>
      </c>
      <c r="C12687">
        <v>2025</v>
      </c>
      <c r="D12687" s="2">
        <v>36600</v>
      </c>
      <c r="E12687" s="1" t="s">
        <v>20</v>
      </c>
      <c r="F12687">
        <v>1</v>
      </c>
      <c r="G12687">
        <v>0</v>
      </c>
      <c r="H12687">
        <v>0</v>
      </c>
      <c r="I12687" s="1" t="s">
        <v>21</v>
      </c>
      <c r="J12687" s="1"/>
      <c r="K12687">
        <v>0</v>
      </c>
      <c r="L12687" s="1" t="s">
        <v>22</v>
      </c>
      <c r="M12687" s="1" t="s">
        <v>47</v>
      </c>
      <c r="N12687" s="1" t="s">
        <v>47</v>
      </c>
      <c r="O12687">
        <v>2</v>
      </c>
      <c r="P12687" s="1" t="s">
        <v>13309</v>
      </c>
      <c r="Q12687" s="1"/>
      <c r="R12687">
        <v>0</v>
      </c>
    </row>
    <row r="12688" spans="1:18" x14ac:dyDescent="0.3">
      <c r="A12688" s="1" t="s">
        <v>13310</v>
      </c>
      <c r="B12688" s="1" t="s">
        <v>12955</v>
      </c>
      <c r="C12688">
        <v>2025</v>
      </c>
      <c r="D12688" s="2">
        <v>36600</v>
      </c>
      <c r="E12688" s="1" t="s">
        <v>20</v>
      </c>
      <c r="F12688">
        <v>1</v>
      </c>
      <c r="G12688">
        <v>0</v>
      </c>
      <c r="H12688">
        <v>0</v>
      </c>
      <c r="I12688" s="1" t="s">
        <v>21</v>
      </c>
      <c r="J12688" s="1"/>
      <c r="K12688">
        <v>0</v>
      </c>
      <c r="L12688" s="1" t="s">
        <v>22</v>
      </c>
      <c r="M12688" s="1" t="s">
        <v>26</v>
      </c>
      <c r="N12688" s="1" t="s">
        <v>26</v>
      </c>
      <c r="O12688">
        <v>1</v>
      </c>
      <c r="P12688" s="1" t="s">
        <v>2432</v>
      </c>
      <c r="Q12688" s="1" t="s">
        <v>2432</v>
      </c>
      <c r="R12688">
        <v>0</v>
      </c>
    </row>
    <row r="12689" spans="1:18" x14ac:dyDescent="0.3">
      <c r="A12689" s="1" t="s">
        <v>13311</v>
      </c>
      <c r="B12689" s="1" t="s">
        <v>12955</v>
      </c>
      <c r="C12689">
        <v>2025</v>
      </c>
      <c r="D12689" s="2">
        <v>36600</v>
      </c>
      <c r="E12689" s="1" t="s">
        <v>20</v>
      </c>
      <c r="F12689">
        <v>1</v>
      </c>
      <c r="G12689">
        <v>0</v>
      </c>
      <c r="H12689">
        <v>0</v>
      </c>
      <c r="I12689" s="1" t="s">
        <v>21</v>
      </c>
      <c r="J12689" s="1"/>
      <c r="K12689">
        <v>0</v>
      </c>
      <c r="L12689" s="1" t="s">
        <v>22</v>
      </c>
      <c r="M12689" s="1" t="s">
        <v>35</v>
      </c>
      <c r="N12689" s="1" t="s">
        <v>35</v>
      </c>
      <c r="O12689">
        <v>1</v>
      </c>
      <c r="P12689" s="1" t="s">
        <v>121</v>
      </c>
      <c r="Q12689" s="1" t="s">
        <v>121</v>
      </c>
      <c r="R12689">
        <v>0</v>
      </c>
    </row>
    <row r="12690" spans="1:18" x14ac:dyDescent="0.3">
      <c r="A12690" s="1" t="s">
        <v>13312</v>
      </c>
      <c r="B12690" s="1" t="s">
        <v>12955</v>
      </c>
      <c r="C12690">
        <v>2025</v>
      </c>
      <c r="D12690" s="2">
        <v>36600</v>
      </c>
      <c r="E12690" s="1" t="s">
        <v>20</v>
      </c>
      <c r="F12690">
        <v>1</v>
      </c>
      <c r="G12690">
        <v>0</v>
      </c>
      <c r="H12690">
        <v>0</v>
      </c>
      <c r="I12690" s="1" t="s">
        <v>21</v>
      </c>
      <c r="J12690" s="1"/>
      <c r="K12690">
        <v>0</v>
      </c>
      <c r="L12690" s="1" t="s">
        <v>22</v>
      </c>
      <c r="M12690" s="1" t="s">
        <v>23</v>
      </c>
      <c r="N12690" s="1" t="s">
        <v>23</v>
      </c>
      <c r="O12690">
        <v>2</v>
      </c>
      <c r="P12690" s="1" t="s">
        <v>13313</v>
      </c>
      <c r="Q12690" s="1"/>
      <c r="R12690">
        <v>0</v>
      </c>
    </row>
    <row r="12691" spans="1:18" x14ac:dyDescent="0.3">
      <c r="A12691" s="1" t="s">
        <v>13314</v>
      </c>
      <c r="B12691" s="1" t="s">
        <v>12955</v>
      </c>
      <c r="C12691">
        <v>2025</v>
      </c>
      <c r="D12691" s="2">
        <v>36600</v>
      </c>
      <c r="E12691" s="1" t="s">
        <v>20</v>
      </c>
      <c r="F12691">
        <v>1</v>
      </c>
      <c r="G12691">
        <v>0</v>
      </c>
      <c r="H12691">
        <v>0</v>
      </c>
      <c r="I12691" s="1" t="s">
        <v>21</v>
      </c>
      <c r="J12691" s="1"/>
      <c r="K12691">
        <v>0</v>
      </c>
      <c r="L12691" s="1" t="s">
        <v>22</v>
      </c>
      <c r="M12691" s="1" t="s">
        <v>26</v>
      </c>
      <c r="N12691" s="1" t="s">
        <v>26</v>
      </c>
      <c r="O12691">
        <v>1</v>
      </c>
      <c r="P12691" s="1" t="s">
        <v>211</v>
      </c>
      <c r="Q12691" s="1" t="s">
        <v>211</v>
      </c>
      <c r="R12691">
        <v>0</v>
      </c>
    </row>
    <row r="12692" spans="1:18" x14ac:dyDescent="0.3">
      <c r="A12692" s="1" t="s">
        <v>13315</v>
      </c>
      <c r="B12692" s="1" t="s">
        <v>12955</v>
      </c>
      <c r="C12692">
        <v>2025</v>
      </c>
      <c r="D12692" s="2">
        <v>36600</v>
      </c>
      <c r="E12692" s="1" t="s">
        <v>20</v>
      </c>
      <c r="F12692">
        <v>1</v>
      </c>
      <c r="G12692">
        <v>0</v>
      </c>
      <c r="H12692">
        <v>0</v>
      </c>
      <c r="I12692" s="1" t="s">
        <v>21</v>
      </c>
      <c r="J12692" s="1"/>
      <c r="K12692">
        <v>0</v>
      </c>
      <c r="L12692" s="1" t="s">
        <v>22</v>
      </c>
      <c r="M12692" s="1" t="s">
        <v>23</v>
      </c>
      <c r="N12692" s="1" t="s">
        <v>23</v>
      </c>
      <c r="O12692">
        <v>1</v>
      </c>
      <c r="P12692" s="1" t="s">
        <v>211</v>
      </c>
      <c r="Q12692" s="1" t="s">
        <v>211</v>
      </c>
      <c r="R12692">
        <v>0</v>
      </c>
    </row>
    <row r="12693" spans="1:18" x14ac:dyDescent="0.3">
      <c r="A12693" s="1" t="s">
        <v>13316</v>
      </c>
      <c r="B12693" s="1" t="s">
        <v>12955</v>
      </c>
      <c r="C12693">
        <v>2025</v>
      </c>
      <c r="D12693" s="2">
        <v>36600</v>
      </c>
      <c r="E12693" s="1" t="s">
        <v>20</v>
      </c>
      <c r="F12693">
        <v>1</v>
      </c>
      <c r="G12693">
        <v>0</v>
      </c>
      <c r="H12693">
        <v>0</v>
      </c>
      <c r="I12693" s="1" t="s">
        <v>21</v>
      </c>
      <c r="J12693" s="1"/>
      <c r="K12693">
        <v>0</v>
      </c>
      <c r="L12693" s="1" t="s">
        <v>22</v>
      </c>
      <c r="M12693" s="1" t="s">
        <v>26</v>
      </c>
      <c r="N12693" s="1" t="s">
        <v>26</v>
      </c>
      <c r="O12693">
        <v>1</v>
      </c>
      <c r="P12693" s="1" t="s">
        <v>2432</v>
      </c>
      <c r="Q12693" s="1" t="s">
        <v>2432</v>
      </c>
      <c r="R12693">
        <v>0</v>
      </c>
    </row>
    <row r="12694" spans="1:18" x14ac:dyDescent="0.3">
      <c r="A12694" s="1" t="s">
        <v>13317</v>
      </c>
      <c r="B12694" s="1" t="s">
        <v>12955</v>
      </c>
      <c r="C12694">
        <v>2025</v>
      </c>
      <c r="D12694" s="2">
        <v>36600</v>
      </c>
      <c r="E12694" s="1" t="s">
        <v>37</v>
      </c>
      <c r="F12694">
        <v>1</v>
      </c>
      <c r="G12694">
        <v>1</v>
      </c>
      <c r="H12694">
        <v>1</v>
      </c>
      <c r="I12694" s="1" t="s">
        <v>38</v>
      </c>
      <c r="J12694" s="1" t="s">
        <v>42</v>
      </c>
      <c r="K12694">
        <v>0</v>
      </c>
      <c r="L12694" s="1" t="s">
        <v>22</v>
      </c>
      <c r="M12694" s="1" t="s">
        <v>47</v>
      </c>
      <c r="N12694" s="1" t="s">
        <v>47</v>
      </c>
      <c r="O12694">
        <v>1</v>
      </c>
      <c r="P12694" s="1" t="s">
        <v>988</v>
      </c>
      <c r="Q12694" s="1" t="s">
        <v>988</v>
      </c>
      <c r="R12694">
        <v>0</v>
      </c>
    </row>
    <row r="12695" spans="1:18" x14ac:dyDescent="0.3">
      <c r="A12695" s="1" t="s">
        <v>13318</v>
      </c>
      <c r="B12695" s="1" t="s">
        <v>12955</v>
      </c>
      <c r="C12695">
        <v>2025</v>
      </c>
      <c r="D12695" s="2">
        <v>36600</v>
      </c>
      <c r="E12695" s="1" t="s">
        <v>37</v>
      </c>
      <c r="F12695">
        <v>1</v>
      </c>
      <c r="G12695">
        <v>1</v>
      </c>
      <c r="H12695">
        <v>1</v>
      </c>
      <c r="I12695" s="1" t="s">
        <v>91</v>
      </c>
      <c r="J12695" s="1" t="s">
        <v>92</v>
      </c>
      <c r="K12695">
        <v>0</v>
      </c>
      <c r="L12695" s="1" t="s">
        <v>22</v>
      </c>
      <c r="M12695" s="1" t="s">
        <v>47</v>
      </c>
      <c r="N12695" s="1" t="s">
        <v>47</v>
      </c>
      <c r="O12695">
        <v>1</v>
      </c>
      <c r="P12695" s="1" t="s">
        <v>31</v>
      </c>
      <c r="Q12695" s="1" t="s">
        <v>31</v>
      </c>
      <c r="R12695">
        <v>1</v>
      </c>
    </row>
    <row r="12696" spans="1:18" x14ac:dyDescent="0.3">
      <c r="A12696" s="1" t="s">
        <v>13319</v>
      </c>
      <c r="B12696" s="1" t="s">
        <v>12955</v>
      </c>
      <c r="C12696">
        <v>2025</v>
      </c>
      <c r="D12696" s="2">
        <v>36600</v>
      </c>
      <c r="E12696" s="1" t="s">
        <v>20</v>
      </c>
      <c r="F12696">
        <v>1</v>
      </c>
      <c r="G12696">
        <v>0</v>
      </c>
      <c r="H12696">
        <v>0</v>
      </c>
      <c r="I12696" s="1" t="s">
        <v>21</v>
      </c>
      <c r="J12696" s="1"/>
      <c r="K12696">
        <v>0</v>
      </c>
      <c r="L12696" s="1" t="s">
        <v>22</v>
      </c>
      <c r="M12696" s="1" t="s">
        <v>26</v>
      </c>
      <c r="N12696" s="1" t="s">
        <v>26</v>
      </c>
      <c r="O12696">
        <v>1</v>
      </c>
      <c r="P12696" s="1" t="s">
        <v>114</v>
      </c>
      <c r="Q12696" s="1" t="s">
        <v>114</v>
      </c>
      <c r="R12696">
        <v>0</v>
      </c>
    </row>
    <row r="12697" spans="1:18" x14ac:dyDescent="0.3">
      <c r="A12697" s="1" t="s">
        <v>13320</v>
      </c>
      <c r="B12697" s="1" t="s">
        <v>12955</v>
      </c>
      <c r="C12697">
        <v>2025</v>
      </c>
      <c r="D12697" s="2">
        <v>36600</v>
      </c>
      <c r="E12697" s="1" t="s">
        <v>20</v>
      </c>
      <c r="F12697">
        <v>1</v>
      </c>
      <c r="G12697">
        <v>0</v>
      </c>
      <c r="H12697">
        <v>0</v>
      </c>
      <c r="I12697" s="1" t="s">
        <v>21</v>
      </c>
      <c r="J12697" s="1"/>
      <c r="K12697">
        <v>0</v>
      </c>
      <c r="L12697" s="1" t="s">
        <v>22</v>
      </c>
      <c r="M12697" s="1" t="s">
        <v>26</v>
      </c>
      <c r="N12697" s="1" t="s">
        <v>26</v>
      </c>
      <c r="O12697">
        <v>1</v>
      </c>
      <c r="P12697" s="1" t="s">
        <v>211</v>
      </c>
      <c r="Q12697" s="1" t="s">
        <v>211</v>
      </c>
      <c r="R12697">
        <v>0</v>
      </c>
    </row>
    <row r="12698" spans="1:18" x14ac:dyDescent="0.3">
      <c r="A12698" s="1" t="s">
        <v>13321</v>
      </c>
      <c r="B12698" s="1" t="s">
        <v>12955</v>
      </c>
      <c r="C12698">
        <v>2025</v>
      </c>
      <c r="D12698" s="2">
        <v>36600</v>
      </c>
      <c r="E12698" s="1" t="s">
        <v>20</v>
      </c>
      <c r="F12698">
        <v>1</v>
      </c>
      <c r="G12698">
        <v>0</v>
      </c>
      <c r="H12698">
        <v>0</v>
      </c>
      <c r="I12698" s="1" t="s">
        <v>21</v>
      </c>
      <c r="J12698" s="1"/>
      <c r="K12698">
        <v>0</v>
      </c>
      <c r="L12698" s="1" t="s">
        <v>22</v>
      </c>
      <c r="M12698" s="1" t="s">
        <v>23</v>
      </c>
      <c r="N12698" s="1" t="s">
        <v>23</v>
      </c>
      <c r="O12698">
        <v>1</v>
      </c>
      <c r="P12698" s="1" t="s">
        <v>78</v>
      </c>
      <c r="Q12698" s="1" t="s">
        <v>78</v>
      </c>
      <c r="R12698">
        <v>0</v>
      </c>
    </row>
    <row r="12699" spans="1:18" x14ac:dyDescent="0.3">
      <c r="A12699" s="1" t="s">
        <v>13322</v>
      </c>
      <c r="B12699" s="1" t="s">
        <v>12955</v>
      </c>
      <c r="C12699">
        <v>2025</v>
      </c>
      <c r="D12699" s="2">
        <v>36600</v>
      </c>
      <c r="E12699" s="1" t="s">
        <v>20</v>
      </c>
      <c r="F12699">
        <v>1</v>
      </c>
      <c r="G12699">
        <v>0</v>
      </c>
      <c r="H12699">
        <v>0</v>
      </c>
      <c r="I12699" s="1" t="s">
        <v>21</v>
      </c>
      <c r="J12699" s="1"/>
      <c r="K12699">
        <v>0</v>
      </c>
      <c r="L12699" s="1" t="s">
        <v>22</v>
      </c>
      <c r="M12699" s="1" t="s">
        <v>26</v>
      </c>
      <c r="N12699" s="1" t="s">
        <v>26</v>
      </c>
      <c r="O12699">
        <v>1</v>
      </c>
      <c r="P12699" s="1" t="s">
        <v>211</v>
      </c>
      <c r="Q12699" s="1" t="s">
        <v>211</v>
      </c>
      <c r="R12699">
        <v>0</v>
      </c>
    </row>
    <row r="12700" spans="1:18" x14ac:dyDescent="0.3">
      <c r="A12700" s="1" t="s">
        <v>13323</v>
      </c>
      <c r="B12700" s="1" t="s">
        <v>12955</v>
      </c>
      <c r="C12700">
        <v>2025</v>
      </c>
      <c r="D12700" s="2">
        <v>36600</v>
      </c>
      <c r="E12700" s="1" t="s">
        <v>20</v>
      </c>
      <c r="F12700">
        <v>1</v>
      </c>
      <c r="G12700">
        <v>0</v>
      </c>
      <c r="H12700">
        <v>0</v>
      </c>
      <c r="I12700" s="1" t="s">
        <v>21</v>
      </c>
      <c r="J12700" s="1"/>
      <c r="K12700">
        <v>0</v>
      </c>
      <c r="L12700" s="1" t="s">
        <v>22</v>
      </c>
      <c r="M12700" s="1" t="s">
        <v>33</v>
      </c>
      <c r="N12700" s="1" t="s">
        <v>33</v>
      </c>
      <c r="O12700">
        <v>1</v>
      </c>
      <c r="P12700" s="1" t="s">
        <v>534</v>
      </c>
      <c r="Q12700" s="1" t="s">
        <v>534</v>
      </c>
      <c r="R12700">
        <v>0</v>
      </c>
    </row>
    <row r="12701" spans="1:18" x14ac:dyDescent="0.3">
      <c r="A12701" s="1" t="s">
        <v>13324</v>
      </c>
      <c r="B12701" s="1" t="s">
        <v>12955</v>
      </c>
      <c r="C12701">
        <v>2025</v>
      </c>
      <c r="D12701" s="2">
        <v>36600</v>
      </c>
      <c r="E12701" s="1" t="s">
        <v>20</v>
      </c>
      <c r="F12701">
        <v>1</v>
      </c>
      <c r="G12701">
        <v>0</v>
      </c>
      <c r="H12701">
        <v>0</v>
      </c>
      <c r="I12701" s="1" t="s">
        <v>21</v>
      </c>
      <c r="J12701" s="1"/>
      <c r="K12701">
        <v>0</v>
      </c>
      <c r="L12701" s="1" t="s">
        <v>22</v>
      </c>
      <c r="M12701" s="1" t="s">
        <v>33</v>
      </c>
      <c r="N12701" s="1" t="s">
        <v>33</v>
      </c>
      <c r="O12701">
        <v>4</v>
      </c>
      <c r="P12701" s="1" t="s">
        <v>13325</v>
      </c>
      <c r="Q12701" s="1"/>
      <c r="R12701">
        <v>0</v>
      </c>
    </row>
    <row r="12702" spans="1:18" x14ac:dyDescent="0.3">
      <c r="A12702" s="1" t="s">
        <v>13326</v>
      </c>
      <c r="B12702" s="1" t="s">
        <v>12955</v>
      </c>
      <c r="C12702">
        <v>2025</v>
      </c>
      <c r="D12702" s="2">
        <v>36600</v>
      </c>
      <c r="E12702" s="1" t="s">
        <v>20</v>
      </c>
      <c r="F12702">
        <v>1</v>
      </c>
      <c r="G12702">
        <v>0</v>
      </c>
      <c r="H12702">
        <v>0</v>
      </c>
      <c r="I12702" s="1" t="s">
        <v>21</v>
      </c>
      <c r="J12702" s="1"/>
      <c r="K12702">
        <v>0</v>
      </c>
      <c r="L12702" s="1" t="s">
        <v>22</v>
      </c>
      <c r="M12702" s="1" t="s">
        <v>33</v>
      </c>
      <c r="N12702" s="1" t="s">
        <v>33</v>
      </c>
      <c r="O12702">
        <v>1</v>
      </c>
      <c r="P12702" s="1" t="s">
        <v>2432</v>
      </c>
      <c r="Q12702" s="1" t="s">
        <v>2432</v>
      </c>
      <c r="R12702">
        <v>0</v>
      </c>
    </row>
    <row r="12703" spans="1:18" x14ac:dyDescent="0.3">
      <c r="A12703" s="1" t="s">
        <v>13327</v>
      </c>
      <c r="B12703" s="1" t="s">
        <v>12955</v>
      </c>
      <c r="C12703">
        <v>2025</v>
      </c>
      <c r="D12703" s="2">
        <v>36600</v>
      </c>
      <c r="E12703" s="1" t="s">
        <v>20</v>
      </c>
      <c r="F12703">
        <v>1</v>
      </c>
      <c r="G12703">
        <v>0</v>
      </c>
      <c r="H12703">
        <v>0</v>
      </c>
      <c r="I12703" s="1" t="s">
        <v>21</v>
      </c>
      <c r="J12703" s="1"/>
      <c r="K12703">
        <v>0</v>
      </c>
      <c r="L12703" s="1" t="s">
        <v>22</v>
      </c>
      <c r="M12703" s="1" t="s">
        <v>26</v>
      </c>
      <c r="N12703" s="1" t="s">
        <v>26</v>
      </c>
      <c r="O12703">
        <v>1</v>
      </c>
      <c r="P12703" s="1" t="s">
        <v>78</v>
      </c>
      <c r="Q12703" s="1" t="s">
        <v>78</v>
      </c>
      <c r="R12703">
        <v>0</v>
      </c>
    </row>
    <row r="12704" spans="1:18" x14ac:dyDescent="0.3">
      <c r="A12704" s="1" t="s">
        <v>13328</v>
      </c>
      <c r="B12704" s="1" t="s">
        <v>12955</v>
      </c>
      <c r="C12704">
        <v>2025</v>
      </c>
      <c r="D12704" s="2">
        <v>36600</v>
      </c>
      <c r="E12704" s="1" t="s">
        <v>37</v>
      </c>
      <c r="F12704">
        <v>1</v>
      </c>
      <c r="G12704">
        <v>1</v>
      </c>
      <c r="H12704">
        <v>1</v>
      </c>
      <c r="I12704" s="1" t="s">
        <v>91</v>
      </c>
      <c r="J12704" s="1" t="s">
        <v>165</v>
      </c>
      <c r="K12704">
        <v>0</v>
      </c>
      <c r="L12704" s="1" t="s">
        <v>22</v>
      </c>
      <c r="M12704" s="1" t="s">
        <v>26</v>
      </c>
      <c r="N12704" s="1" t="s">
        <v>26</v>
      </c>
      <c r="O12704">
        <v>1</v>
      </c>
      <c r="P12704" s="1" t="s">
        <v>134</v>
      </c>
      <c r="Q12704" s="1" t="s">
        <v>134</v>
      </c>
      <c r="R12704">
        <v>0</v>
      </c>
    </row>
    <row r="12705" spans="1:18" x14ac:dyDescent="0.3">
      <c r="A12705" s="1" t="s">
        <v>13329</v>
      </c>
      <c r="B12705" s="1" t="s">
        <v>12955</v>
      </c>
      <c r="C12705">
        <v>2025</v>
      </c>
      <c r="D12705" s="2">
        <v>36600</v>
      </c>
      <c r="E12705" s="1" t="s">
        <v>20</v>
      </c>
      <c r="F12705">
        <v>1</v>
      </c>
      <c r="G12705">
        <v>0</v>
      </c>
      <c r="H12705">
        <v>0</v>
      </c>
      <c r="I12705" s="1" t="s">
        <v>21</v>
      </c>
      <c r="J12705" s="1"/>
      <c r="K12705">
        <v>0</v>
      </c>
      <c r="L12705" s="1" t="s">
        <v>22</v>
      </c>
      <c r="M12705" s="1" t="s">
        <v>35</v>
      </c>
      <c r="N12705" s="1" t="s">
        <v>35</v>
      </c>
      <c r="O12705">
        <v>1</v>
      </c>
      <c r="P12705" s="1" t="s">
        <v>40</v>
      </c>
      <c r="Q12705" s="1" t="s">
        <v>40</v>
      </c>
      <c r="R12705">
        <v>0</v>
      </c>
    </row>
    <row r="12706" spans="1:18" x14ac:dyDescent="0.3">
      <c r="A12706" s="1" t="s">
        <v>13330</v>
      </c>
      <c r="B12706" s="1" t="s">
        <v>12955</v>
      </c>
      <c r="C12706">
        <v>2025</v>
      </c>
      <c r="D12706" s="2">
        <v>36600</v>
      </c>
      <c r="E12706" s="1" t="s">
        <v>20</v>
      </c>
      <c r="F12706">
        <v>1</v>
      </c>
      <c r="G12706">
        <v>0</v>
      </c>
      <c r="H12706">
        <v>0</v>
      </c>
      <c r="I12706" s="1" t="s">
        <v>21</v>
      </c>
      <c r="J12706" s="1"/>
      <c r="K12706">
        <v>0</v>
      </c>
      <c r="L12706" s="1" t="s">
        <v>22</v>
      </c>
      <c r="M12706" s="1" t="s">
        <v>26</v>
      </c>
      <c r="N12706" s="1" t="s">
        <v>26</v>
      </c>
      <c r="O12706">
        <v>1</v>
      </c>
      <c r="P12706" s="1" t="s">
        <v>27</v>
      </c>
      <c r="Q12706" s="1" t="s">
        <v>27</v>
      </c>
      <c r="R12706">
        <v>0</v>
      </c>
    </row>
    <row r="12707" spans="1:18" x14ac:dyDescent="0.3">
      <c r="A12707" s="1" t="s">
        <v>13331</v>
      </c>
      <c r="B12707" s="1" t="s">
        <v>12955</v>
      </c>
      <c r="C12707">
        <v>2025</v>
      </c>
      <c r="D12707" s="2">
        <v>36600</v>
      </c>
      <c r="E12707" s="1" t="s">
        <v>20</v>
      </c>
      <c r="F12707">
        <v>1</v>
      </c>
      <c r="G12707">
        <v>0</v>
      </c>
      <c r="H12707">
        <v>0</v>
      </c>
      <c r="I12707" s="1" t="s">
        <v>21</v>
      </c>
      <c r="J12707" s="1"/>
      <c r="K12707">
        <v>0</v>
      </c>
      <c r="L12707" s="1" t="s">
        <v>22</v>
      </c>
      <c r="M12707" s="1" t="s">
        <v>26</v>
      </c>
      <c r="N12707" s="1" t="s">
        <v>26</v>
      </c>
      <c r="O12707">
        <v>1</v>
      </c>
      <c r="P12707" s="1" t="s">
        <v>558</v>
      </c>
      <c r="Q12707" s="1" t="s">
        <v>558</v>
      </c>
      <c r="R12707">
        <v>0</v>
      </c>
    </row>
    <row r="12708" spans="1:18" x14ac:dyDescent="0.3">
      <c r="A12708" s="1" t="s">
        <v>13332</v>
      </c>
      <c r="B12708" s="1" t="s">
        <v>12955</v>
      </c>
      <c r="C12708">
        <v>2025</v>
      </c>
      <c r="D12708" s="2">
        <v>36600</v>
      </c>
      <c r="E12708" s="1" t="s">
        <v>20</v>
      </c>
      <c r="F12708">
        <v>1</v>
      </c>
      <c r="G12708">
        <v>0</v>
      </c>
      <c r="H12708">
        <v>0</v>
      </c>
      <c r="I12708" s="1" t="s">
        <v>21</v>
      </c>
      <c r="J12708" s="1"/>
      <c r="K12708">
        <v>0</v>
      </c>
      <c r="L12708" s="1" t="s">
        <v>22</v>
      </c>
      <c r="M12708" s="1" t="s">
        <v>26</v>
      </c>
      <c r="N12708" s="1" t="s">
        <v>26</v>
      </c>
      <c r="O12708">
        <v>1</v>
      </c>
      <c r="P12708" s="1" t="s">
        <v>31</v>
      </c>
      <c r="Q12708" s="1" t="s">
        <v>31</v>
      </c>
      <c r="R12708">
        <v>0</v>
      </c>
    </row>
    <row r="12709" spans="1:18" x14ac:dyDescent="0.3">
      <c r="A12709" s="1" t="s">
        <v>13333</v>
      </c>
      <c r="B12709" s="1" t="s">
        <v>12955</v>
      </c>
      <c r="C12709">
        <v>2025</v>
      </c>
      <c r="D12709" s="2">
        <v>36600</v>
      </c>
      <c r="E12709" s="1" t="s">
        <v>20</v>
      </c>
      <c r="F12709">
        <v>1</v>
      </c>
      <c r="G12709">
        <v>0</v>
      </c>
      <c r="H12709">
        <v>0</v>
      </c>
      <c r="I12709" s="1" t="s">
        <v>21</v>
      </c>
      <c r="J12709" s="1"/>
      <c r="K12709">
        <v>0</v>
      </c>
      <c r="L12709" s="1" t="s">
        <v>22</v>
      </c>
      <c r="M12709" s="1" t="s">
        <v>23</v>
      </c>
      <c r="N12709" s="1" t="s">
        <v>23</v>
      </c>
      <c r="O12709">
        <v>1</v>
      </c>
      <c r="P12709" s="1" t="s">
        <v>74</v>
      </c>
      <c r="Q12709" s="1" t="s">
        <v>74</v>
      </c>
      <c r="R12709">
        <v>0</v>
      </c>
    </row>
    <row r="12710" spans="1:18" x14ac:dyDescent="0.3">
      <c r="A12710" s="1" t="s">
        <v>13334</v>
      </c>
      <c r="B12710" s="1" t="s">
        <v>12955</v>
      </c>
      <c r="C12710">
        <v>2025</v>
      </c>
      <c r="D12710" s="2">
        <v>36600</v>
      </c>
      <c r="E12710" s="1" t="s">
        <v>20</v>
      </c>
      <c r="F12710">
        <v>1</v>
      </c>
      <c r="G12710">
        <v>0</v>
      </c>
      <c r="H12710">
        <v>0</v>
      </c>
      <c r="I12710" s="1" t="s">
        <v>21</v>
      </c>
      <c r="J12710" s="1"/>
      <c r="K12710">
        <v>0</v>
      </c>
      <c r="L12710" s="1" t="s">
        <v>22</v>
      </c>
      <c r="M12710" s="1" t="s">
        <v>26</v>
      </c>
      <c r="N12710" s="1" t="s">
        <v>26</v>
      </c>
      <c r="O12710">
        <v>1</v>
      </c>
      <c r="P12710" s="1" t="s">
        <v>74</v>
      </c>
      <c r="Q12710" s="1" t="s">
        <v>74</v>
      </c>
      <c r="R12710">
        <v>0</v>
      </c>
    </row>
    <row r="12711" spans="1:18" x14ac:dyDescent="0.3">
      <c r="A12711" s="1" t="s">
        <v>13335</v>
      </c>
      <c r="B12711" s="1" t="s">
        <v>12955</v>
      </c>
      <c r="C12711">
        <v>2025</v>
      </c>
      <c r="D12711" s="2">
        <v>36600</v>
      </c>
      <c r="E12711" s="1" t="s">
        <v>20</v>
      </c>
      <c r="F12711">
        <v>1</v>
      </c>
      <c r="G12711">
        <v>0</v>
      </c>
      <c r="H12711">
        <v>0</v>
      </c>
      <c r="I12711" s="1" t="s">
        <v>21</v>
      </c>
      <c r="J12711" s="1"/>
      <c r="K12711">
        <v>0</v>
      </c>
      <c r="L12711" s="1" t="s">
        <v>22</v>
      </c>
      <c r="M12711" s="1" t="s">
        <v>47</v>
      </c>
      <c r="N12711" s="1" t="s">
        <v>47</v>
      </c>
      <c r="O12711">
        <v>1</v>
      </c>
      <c r="P12711" s="1" t="s">
        <v>27</v>
      </c>
      <c r="Q12711" s="1" t="s">
        <v>27</v>
      </c>
      <c r="R12711">
        <v>0</v>
      </c>
    </row>
    <row r="12712" spans="1:18" x14ac:dyDescent="0.3">
      <c r="A12712" s="1" t="s">
        <v>13336</v>
      </c>
      <c r="B12712" s="1" t="s">
        <v>12955</v>
      </c>
      <c r="C12712">
        <v>2025</v>
      </c>
      <c r="D12712" s="2">
        <v>36600</v>
      </c>
      <c r="E12712" s="1" t="s">
        <v>37</v>
      </c>
      <c r="F12712">
        <v>1</v>
      </c>
      <c r="G12712">
        <v>1</v>
      </c>
      <c r="H12712">
        <v>1</v>
      </c>
      <c r="I12712" s="1" t="s">
        <v>91</v>
      </c>
      <c r="J12712" s="1" t="s">
        <v>711</v>
      </c>
      <c r="K12712">
        <v>0</v>
      </c>
      <c r="L12712" s="1" t="s">
        <v>22</v>
      </c>
      <c r="M12712" s="1" t="s">
        <v>33</v>
      </c>
      <c r="N12712" s="1" t="s">
        <v>33</v>
      </c>
      <c r="O12712">
        <v>1</v>
      </c>
      <c r="P12712" s="1" t="s">
        <v>534</v>
      </c>
      <c r="Q12712" s="1" t="s">
        <v>534</v>
      </c>
      <c r="R12712">
        <v>0</v>
      </c>
    </row>
    <row r="12713" spans="1:18" x14ac:dyDescent="0.3">
      <c r="A12713" s="1" t="s">
        <v>13337</v>
      </c>
      <c r="B12713" s="1" t="s">
        <v>12955</v>
      </c>
      <c r="C12713">
        <v>2025</v>
      </c>
      <c r="D12713" s="2">
        <v>36600</v>
      </c>
      <c r="E12713" s="1" t="s">
        <v>20</v>
      </c>
      <c r="F12713">
        <v>1</v>
      </c>
      <c r="G12713">
        <v>0</v>
      </c>
      <c r="H12713">
        <v>0</v>
      </c>
      <c r="I12713" s="1" t="s">
        <v>21</v>
      </c>
      <c r="J12713" s="1"/>
      <c r="K12713">
        <v>0</v>
      </c>
      <c r="L12713" s="1" t="s">
        <v>22</v>
      </c>
      <c r="M12713" s="1" t="s">
        <v>33</v>
      </c>
      <c r="N12713" s="1" t="s">
        <v>33</v>
      </c>
      <c r="O12713">
        <v>1</v>
      </c>
      <c r="P12713" s="1" t="s">
        <v>27</v>
      </c>
      <c r="Q12713" s="1" t="s">
        <v>27</v>
      </c>
      <c r="R12713">
        <v>0</v>
      </c>
    </row>
    <row r="12714" spans="1:18" x14ac:dyDescent="0.3">
      <c r="A12714" s="1" t="s">
        <v>13338</v>
      </c>
      <c r="B12714" s="1" t="s">
        <v>12955</v>
      </c>
      <c r="C12714">
        <v>2025</v>
      </c>
      <c r="D12714" s="2">
        <v>36600</v>
      </c>
      <c r="E12714" s="1" t="s">
        <v>20</v>
      </c>
      <c r="F12714">
        <v>1</v>
      </c>
      <c r="G12714">
        <v>0</v>
      </c>
      <c r="H12714">
        <v>0</v>
      </c>
      <c r="I12714" s="1" t="s">
        <v>21</v>
      </c>
      <c r="J12714" s="1"/>
      <c r="K12714">
        <v>0</v>
      </c>
      <c r="L12714" s="1" t="s">
        <v>22</v>
      </c>
      <c r="M12714" s="1" t="s">
        <v>47</v>
      </c>
      <c r="N12714" s="1" t="s">
        <v>47</v>
      </c>
      <c r="O12714">
        <v>1</v>
      </c>
      <c r="P12714" s="1" t="s">
        <v>27</v>
      </c>
      <c r="Q12714" s="1" t="s">
        <v>27</v>
      </c>
      <c r="R12714">
        <v>0</v>
      </c>
    </row>
    <row r="12715" spans="1:18" x14ac:dyDescent="0.3">
      <c r="A12715" s="1" t="s">
        <v>13339</v>
      </c>
      <c r="B12715" s="1" t="s">
        <v>12955</v>
      </c>
      <c r="C12715">
        <v>2025</v>
      </c>
      <c r="D12715" s="2">
        <v>36600</v>
      </c>
      <c r="E12715" s="1" t="s">
        <v>20</v>
      </c>
      <c r="F12715">
        <v>1</v>
      </c>
      <c r="G12715">
        <v>0</v>
      </c>
      <c r="H12715">
        <v>0</v>
      </c>
      <c r="I12715" s="1" t="s">
        <v>21</v>
      </c>
      <c r="J12715" s="1"/>
      <c r="K12715">
        <v>0</v>
      </c>
      <c r="L12715" s="1" t="s">
        <v>22</v>
      </c>
      <c r="M12715" s="1" t="s">
        <v>26</v>
      </c>
      <c r="N12715" s="1" t="s">
        <v>26</v>
      </c>
      <c r="O12715">
        <v>1</v>
      </c>
      <c r="P12715" s="1" t="s">
        <v>2432</v>
      </c>
      <c r="Q12715" s="1" t="s">
        <v>2432</v>
      </c>
      <c r="R12715">
        <v>0</v>
      </c>
    </row>
    <row r="12716" spans="1:18" x14ac:dyDescent="0.3">
      <c r="A12716" s="1" t="s">
        <v>13340</v>
      </c>
      <c r="B12716" s="1" t="s">
        <v>12955</v>
      </c>
      <c r="C12716">
        <v>2025</v>
      </c>
      <c r="D12716" s="2">
        <v>36600</v>
      </c>
      <c r="E12716" s="1" t="s">
        <v>20</v>
      </c>
      <c r="F12716">
        <v>1</v>
      </c>
      <c r="G12716">
        <v>0</v>
      </c>
      <c r="H12716">
        <v>0</v>
      </c>
      <c r="I12716" s="1" t="s">
        <v>21</v>
      </c>
      <c r="J12716" s="1"/>
      <c r="K12716">
        <v>0</v>
      </c>
      <c r="L12716" s="1" t="s">
        <v>22</v>
      </c>
      <c r="M12716" s="1" t="s">
        <v>33</v>
      </c>
      <c r="N12716" s="1" t="s">
        <v>33</v>
      </c>
      <c r="O12716">
        <v>1</v>
      </c>
      <c r="P12716" s="1" t="s">
        <v>534</v>
      </c>
      <c r="Q12716" s="1" t="s">
        <v>534</v>
      </c>
      <c r="R12716">
        <v>0</v>
      </c>
    </row>
    <row r="12717" spans="1:18" x14ac:dyDescent="0.3">
      <c r="A12717" s="1" t="s">
        <v>13341</v>
      </c>
      <c r="B12717" s="1" t="s">
        <v>12955</v>
      </c>
      <c r="C12717">
        <v>2025</v>
      </c>
      <c r="D12717" s="2">
        <v>36600</v>
      </c>
      <c r="E12717" s="1" t="s">
        <v>20</v>
      </c>
      <c r="F12717">
        <v>1</v>
      </c>
      <c r="G12717">
        <v>0</v>
      </c>
      <c r="H12717">
        <v>0</v>
      </c>
      <c r="I12717" s="1" t="s">
        <v>21</v>
      </c>
      <c r="J12717" s="1"/>
      <c r="K12717">
        <v>0</v>
      </c>
      <c r="L12717" s="1" t="s">
        <v>22</v>
      </c>
      <c r="M12717" s="1" t="s">
        <v>33</v>
      </c>
      <c r="N12717" s="1" t="s">
        <v>33</v>
      </c>
      <c r="O12717">
        <v>1</v>
      </c>
      <c r="P12717" s="1" t="s">
        <v>211</v>
      </c>
      <c r="Q12717" s="1" t="s">
        <v>211</v>
      </c>
      <c r="R12717">
        <v>0</v>
      </c>
    </row>
    <row r="12718" spans="1:18" x14ac:dyDescent="0.3">
      <c r="A12718" s="1" t="s">
        <v>13342</v>
      </c>
      <c r="B12718" s="1" t="s">
        <v>12955</v>
      </c>
      <c r="C12718">
        <v>2025</v>
      </c>
      <c r="D12718" s="2">
        <v>36600</v>
      </c>
      <c r="E12718" s="1" t="s">
        <v>20</v>
      </c>
      <c r="F12718">
        <v>1</v>
      </c>
      <c r="G12718">
        <v>0</v>
      </c>
      <c r="H12718">
        <v>0</v>
      </c>
      <c r="I12718" s="1" t="s">
        <v>21</v>
      </c>
      <c r="J12718" s="1"/>
      <c r="K12718">
        <v>0</v>
      </c>
      <c r="L12718" s="1" t="s">
        <v>22</v>
      </c>
      <c r="M12718" s="1" t="s">
        <v>26</v>
      </c>
      <c r="N12718" s="1" t="s">
        <v>26</v>
      </c>
      <c r="O12718">
        <v>1</v>
      </c>
      <c r="P12718" s="1" t="s">
        <v>31</v>
      </c>
      <c r="Q12718" s="1" t="s">
        <v>31</v>
      </c>
      <c r="R12718">
        <v>0</v>
      </c>
    </row>
    <row r="12719" spans="1:18" x14ac:dyDescent="0.3">
      <c r="A12719" s="1" t="s">
        <v>13343</v>
      </c>
      <c r="B12719" s="1" t="s">
        <v>12955</v>
      </c>
      <c r="C12719">
        <v>2025</v>
      </c>
      <c r="D12719" s="2">
        <v>36600</v>
      </c>
      <c r="E12719" s="1" t="s">
        <v>20</v>
      </c>
      <c r="F12719">
        <v>1</v>
      </c>
      <c r="G12719">
        <v>0</v>
      </c>
      <c r="H12719">
        <v>0</v>
      </c>
      <c r="I12719" s="1" t="s">
        <v>21</v>
      </c>
      <c r="J12719" s="1"/>
      <c r="K12719">
        <v>0</v>
      </c>
      <c r="L12719" s="1" t="s">
        <v>22</v>
      </c>
      <c r="M12719" s="1" t="s">
        <v>35</v>
      </c>
      <c r="N12719" s="1" t="s">
        <v>35</v>
      </c>
      <c r="O12719">
        <v>1</v>
      </c>
      <c r="P12719" s="1" t="s">
        <v>78</v>
      </c>
      <c r="Q12719" s="1" t="s">
        <v>78</v>
      </c>
      <c r="R12719">
        <v>0</v>
      </c>
    </row>
    <row r="12720" spans="1:18" x14ac:dyDescent="0.3">
      <c r="A12720" s="1" t="s">
        <v>13344</v>
      </c>
      <c r="B12720" s="1" t="s">
        <v>12955</v>
      </c>
      <c r="C12720">
        <v>2025</v>
      </c>
      <c r="D12720" s="2">
        <v>36600</v>
      </c>
      <c r="E12720" s="1" t="s">
        <v>20</v>
      </c>
      <c r="F12720">
        <v>1</v>
      </c>
      <c r="G12720">
        <v>0</v>
      </c>
      <c r="H12720">
        <v>0</v>
      </c>
      <c r="I12720" s="1" t="s">
        <v>21</v>
      </c>
      <c r="J12720" s="1"/>
      <c r="K12720">
        <v>0</v>
      </c>
      <c r="L12720" s="1" t="s">
        <v>22</v>
      </c>
      <c r="M12720" s="1" t="s">
        <v>23</v>
      </c>
      <c r="N12720" s="1" t="s">
        <v>23</v>
      </c>
      <c r="O12720">
        <v>1</v>
      </c>
      <c r="P12720" s="1" t="s">
        <v>2432</v>
      </c>
      <c r="Q12720" s="1" t="s">
        <v>2432</v>
      </c>
      <c r="R12720">
        <v>0</v>
      </c>
    </row>
    <row r="12721" spans="1:18" x14ac:dyDescent="0.3">
      <c r="A12721" s="1" t="s">
        <v>13345</v>
      </c>
      <c r="B12721" s="1" t="s">
        <v>12955</v>
      </c>
      <c r="C12721">
        <v>2025</v>
      </c>
      <c r="D12721" s="2">
        <v>36600</v>
      </c>
      <c r="E12721" s="1" t="s">
        <v>20</v>
      </c>
      <c r="F12721">
        <v>1</v>
      </c>
      <c r="G12721">
        <v>0</v>
      </c>
      <c r="H12721">
        <v>0</v>
      </c>
      <c r="I12721" s="1" t="s">
        <v>21</v>
      </c>
      <c r="J12721" s="1"/>
      <c r="K12721">
        <v>0</v>
      </c>
      <c r="L12721" s="1" t="s">
        <v>22</v>
      </c>
      <c r="M12721" s="1" t="s">
        <v>84</v>
      </c>
      <c r="N12721" s="1" t="s">
        <v>84</v>
      </c>
      <c r="O12721">
        <v>1</v>
      </c>
      <c r="P12721" s="1" t="s">
        <v>134</v>
      </c>
      <c r="Q12721" s="1" t="s">
        <v>134</v>
      </c>
      <c r="R12721">
        <v>0</v>
      </c>
    </row>
    <row r="12722" spans="1:18" x14ac:dyDescent="0.3">
      <c r="A12722" s="1" t="s">
        <v>13346</v>
      </c>
      <c r="B12722" s="1" t="s">
        <v>12955</v>
      </c>
      <c r="C12722">
        <v>2025</v>
      </c>
      <c r="D12722" s="2">
        <v>36600</v>
      </c>
      <c r="E12722" s="1" t="s">
        <v>20</v>
      </c>
      <c r="F12722">
        <v>1</v>
      </c>
      <c r="G12722">
        <v>0</v>
      </c>
      <c r="H12722">
        <v>0</v>
      </c>
      <c r="I12722" s="1" t="s">
        <v>21</v>
      </c>
      <c r="J12722" s="1"/>
      <c r="K12722">
        <v>0</v>
      </c>
      <c r="L12722" s="1" t="s">
        <v>22</v>
      </c>
      <c r="M12722" s="1" t="s">
        <v>47</v>
      </c>
      <c r="N12722" s="1" t="s">
        <v>47</v>
      </c>
      <c r="O12722">
        <v>1</v>
      </c>
      <c r="P12722" s="1" t="s">
        <v>2432</v>
      </c>
      <c r="Q12722" s="1" t="s">
        <v>2432</v>
      </c>
      <c r="R12722">
        <v>0</v>
      </c>
    </row>
    <row r="12723" spans="1:18" x14ac:dyDescent="0.3">
      <c r="A12723" s="1" t="s">
        <v>13347</v>
      </c>
      <c r="B12723" s="1" t="s">
        <v>12955</v>
      </c>
      <c r="C12723">
        <v>2025</v>
      </c>
      <c r="D12723" s="2">
        <v>36600</v>
      </c>
      <c r="E12723" s="1" t="s">
        <v>20</v>
      </c>
      <c r="F12723">
        <v>1</v>
      </c>
      <c r="G12723">
        <v>0</v>
      </c>
      <c r="H12723">
        <v>0</v>
      </c>
      <c r="I12723" s="1" t="s">
        <v>21</v>
      </c>
      <c r="J12723" s="1"/>
      <c r="K12723">
        <v>0</v>
      </c>
      <c r="L12723" s="1" t="s">
        <v>22</v>
      </c>
      <c r="M12723" s="1" t="s">
        <v>26</v>
      </c>
      <c r="N12723" s="1" t="s">
        <v>26</v>
      </c>
      <c r="O12723">
        <v>1</v>
      </c>
      <c r="P12723" s="1" t="s">
        <v>2432</v>
      </c>
      <c r="Q12723" s="1" t="s">
        <v>2432</v>
      </c>
      <c r="R12723">
        <v>0</v>
      </c>
    </row>
    <row r="12724" spans="1:18" x14ac:dyDescent="0.3">
      <c r="A12724" s="1" t="s">
        <v>13348</v>
      </c>
      <c r="B12724" s="1" t="s">
        <v>12955</v>
      </c>
      <c r="C12724">
        <v>2025</v>
      </c>
      <c r="D12724" s="2">
        <v>36600</v>
      </c>
      <c r="E12724" s="1" t="s">
        <v>20</v>
      </c>
      <c r="F12724">
        <v>1</v>
      </c>
      <c r="G12724">
        <v>0</v>
      </c>
      <c r="H12724">
        <v>0</v>
      </c>
      <c r="I12724" s="1" t="s">
        <v>21</v>
      </c>
      <c r="J12724" s="1"/>
      <c r="K12724">
        <v>0</v>
      </c>
      <c r="L12724" s="1" t="s">
        <v>22</v>
      </c>
      <c r="M12724" s="1" t="s">
        <v>47</v>
      </c>
      <c r="N12724" s="1" t="s">
        <v>47</v>
      </c>
      <c r="O12724">
        <v>1</v>
      </c>
      <c r="P12724" s="1" t="s">
        <v>74</v>
      </c>
      <c r="Q12724" s="1" t="s">
        <v>74</v>
      </c>
      <c r="R12724">
        <v>0</v>
      </c>
    </row>
    <row r="12725" spans="1:18" x14ac:dyDescent="0.3">
      <c r="A12725" s="1" t="s">
        <v>13349</v>
      </c>
      <c r="B12725" s="1" t="s">
        <v>12955</v>
      </c>
      <c r="C12725">
        <v>2025</v>
      </c>
      <c r="D12725" s="2">
        <v>36600</v>
      </c>
      <c r="E12725" s="1" t="s">
        <v>20</v>
      </c>
      <c r="F12725">
        <v>1</v>
      </c>
      <c r="G12725">
        <v>0</v>
      </c>
      <c r="H12725">
        <v>0</v>
      </c>
      <c r="I12725" s="1" t="s">
        <v>21</v>
      </c>
      <c r="J12725" s="1"/>
      <c r="K12725">
        <v>0</v>
      </c>
      <c r="L12725" s="1" t="s">
        <v>22</v>
      </c>
      <c r="M12725" s="1" t="s">
        <v>26</v>
      </c>
      <c r="N12725" s="1" t="s">
        <v>26</v>
      </c>
      <c r="O12725">
        <v>1</v>
      </c>
      <c r="P12725" s="1" t="s">
        <v>134</v>
      </c>
      <c r="Q12725" s="1" t="s">
        <v>134</v>
      </c>
      <c r="R12725">
        <v>0</v>
      </c>
    </row>
    <row r="12726" spans="1:18" x14ac:dyDescent="0.3">
      <c r="A12726" s="1" t="s">
        <v>13350</v>
      </c>
      <c r="B12726" s="1" t="s">
        <v>12955</v>
      </c>
      <c r="C12726">
        <v>2025</v>
      </c>
      <c r="D12726" s="2">
        <v>36600</v>
      </c>
      <c r="E12726" s="1" t="s">
        <v>20</v>
      </c>
      <c r="F12726">
        <v>1</v>
      </c>
      <c r="G12726">
        <v>0</v>
      </c>
      <c r="H12726">
        <v>0</v>
      </c>
      <c r="I12726" s="1" t="s">
        <v>21</v>
      </c>
      <c r="J12726" s="1"/>
      <c r="K12726">
        <v>0</v>
      </c>
      <c r="L12726" s="1" t="s">
        <v>22</v>
      </c>
      <c r="M12726" s="1" t="s">
        <v>23</v>
      </c>
      <c r="N12726" s="1" t="s">
        <v>23</v>
      </c>
      <c r="O12726">
        <v>2</v>
      </c>
      <c r="P12726" s="1" t="s">
        <v>1363</v>
      </c>
      <c r="Q12726" s="1"/>
      <c r="R12726">
        <v>0</v>
      </c>
    </row>
    <row r="12727" spans="1:18" x14ac:dyDescent="0.3">
      <c r="A12727" s="1" t="s">
        <v>13351</v>
      </c>
      <c r="B12727" s="1" t="s">
        <v>12955</v>
      </c>
      <c r="C12727">
        <v>2025</v>
      </c>
      <c r="D12727" s="2">
        <v>36600</v>
      </c>
      <c r="E12727" s="1" t="s">
        <v>20</v>
      </c>
      <c r="F12727">
        <v>1</v>
      </c>
      <c r="G12727">
        <v>0</v>
      </c>
      <c r="H12727">
        <v>0</v>
      </c>
      <c r="I12727" s="1" t="s">
        <v>21</v>
      </c>
      <c r="J12727" s="1"/>
      <c r="K12727">
        <v>0</v>
      </c>
      <c r="L12727" s="1" t="s">
        <v>22</v>
      </c>
      <c r="M12727" s="1" t="s">
        <v>33</v>
      </c>
      <c r="N12727" s="1" t="s">
        <v>33</v>
      </c>
      <c r="O12727">
        <v>3</v>
      </c>
      <c r="P12727" s="1" t="s">
        <v>13352</v>
      </c>
      <c r="Q12727" s="1"/>
      <c r="R12727">
        <v>0</v>
      </c>
    </row>
    <row r="12728" spans="1:18" x14ac:dyDescent="0.3">
      <c r="A12728" s="1" t="s">
        <v>13353</v>
      </c>
      <c r="B12728" s="1" t="s">
        <v>12955</v>
      </c>
      <c r="C12728">
        <v>2025</v>
      </c>
      <c r="D12728" s="2">
        <v>36600</v>
      </c>
      <c r="E12728" s="1" t="s">
        <v>20</v>
      </c>
      <c r="F12728">
        <v>1</v>
      </c>
      <c r="G12728">
        <v>0</v>
      </c>
      <c r="H12728">
        <v>0</v>
      </c>
      <c r="I12728" s="1" t="s">
        <v>21</v>
      </c>
      <c r="J12728" s="1"/>
      <c r="K12728">
        <v>0</v>
      </c>
      <c r="L12728" s="1" t="s">
        <v>22</v>
      </c>
      <c r="M12728" s="1" t="s">
        <v>33</v>
      </c>
      <c r="N12728" s="1" t="s">
        <v>33</v>
      </c>
      <c r="O12728">
        <v>2</v>
      </c>
      <c r="P12728" s="1" t="s">
        <v>13354</v>
      </c>
      <c r="Q12728" s="1"/>
      <c r="R12728">
        <v>0</v>
      </c>
    </row>
    <row r="12729" spans="1:18" x14ac:dyDescent="0.3">
      <c r="A12729" s="1" t="s">
        <v>13355</v>
      </c>
      <c r="B12729" s="1" t="s">
        <v>12955</v>
      </c>
      <c r="C12729">
        <v>2025</v>
      </c>
      <c r="D12729" s="2">
        <v>36600</v>
      </c>
      <c r="E12729" s="1" t="s">
        <v>20</v>
      </c>
      <c r="F12729">
        <v>1</v>
      </c>
      <c r="G12729">
        <v>0</v>
      </c>
      <c r="H12729">
        <v>0</v>
      </c>
      <c r="I12729" s="1" t="s">
        <v>21</v>
      </c>
      <c r="J12729" s="1"/>
      <c r="K12729">
        <v>0</v>
      </c>
      <c r="L12729" s="1" t="s">
        <v>22</v>
      </c>
      <c r="M12729" s="1" t="s">
        <v>35</v>
      </c>
      <c r="N12729" s="1" t="s">
        <v>35</v>
      </c>
      <c r="O12729">
        <v>1</v>
      </c>
      <c r="P12729" s="1" t="s">
        <v>27</v>
      </c>
      <c r="Q12729" s="1" t="s">
        <v>27</v>
      </c>
      <c r="R12729">
        <v>0</v>
      </c>
    </row>
    <row r="12730" spans="1:18" x14ac:dyDescent="0.3">
      <c r="A12730" s="1" t="s">
        <v>13356</v>
      </c>
      <c r="B12730" s="1" t="s">
        <v>12955</v>
      </c>
      <c r="C12730">
        <v>2025</v>
      </c>
      <c r="D12730" s="2">
        <v>36600</v>
      </c>
      <c r="E12730" s="1" t="s">
        <v>20</v>
      </c>
      <c r="F12730">
        <v>1</v>
      </c>
      <c r="G12730">
        <v>0</v>
      </c>
      <c r="H12730">
        <v>0</v>
      </c>
      <c r="I12730" s="1" t="s">
        <v>21</v>
      </c>
      <c r="J12730" s="1"/>
      <c r="K12730">
        <v>0</v>
      </c>
      <c r="L12730" s="1" t="s">
        <v>22</v>
      </c>
      <c r="M12730" s="1" t="s">
        <v>26</v>
      </c>
      <c r="N12730" s="1" t="s">
        <v>26</v>
      </c>
      <c r="O12730">
        <v>1</v>
      </c>
      <c r="P12730" s="1" t="s">
        <v>2432</v>
      </c>
      <c r="Q12730" s="1" t="s">
        <v>2432</v>
      </c>
      <c r="R12730">
        <v>0</v>
      </c>
    </row>
    <row r="12731" spans="1:18" x14ac:dyDescent="0.3">
      <c r="A12731" s="1" t="s">
        <v>13357</v>
      </c>
      <c r="B12731" s="1" t="s">
        <v>12955</v>
      </c>
      <c r="C12731">
        <v>2025</v>
      </c>
      <c r="D12731" s="2">
        <v>36600</v>
      </c>
      <c r="E12731" s="1" t="s">
        <v>37</v>
      </c>
      <c r="F12731">
        <v>1</v>
      </c>
      <c r="G12731">
        <v>1</v>
      </c>
      <c r="H12731">
        <v>1</v>
      </c>
      <c r="I12731" s="1" t="s">
        <v>38</v>
      </c>
      <c r="J12731" s="1" t="s">
        <v>42</v>
      </c>
      <c r="K12731">
        <v>0</v>
      </c>
      <c r="L12731" s="1" t="s">
        <v>22</v>
      </c>
      <c r="M12731" s="1" t="s">
        <v>47</v>
      </c>
      <c r="N12731" s="1" t="s">
        <v>47</v>
      </c>
      <c r="O12731">
        <v>1</v>
      </c>
      <c r="P12731" s="1" t="s">
        <v>121</v>
      </c>
      <c r="Q12731" s="1" t="s">
        <v>121</v>
      </c>
      <c r="R12731">
        <v>1</v>
      </c>
    </row>
    <row r="12732" spans="1:18" x14ac:dyDescent="0.3">
      <c r="A12732" s="1" t="s">
        <v>13358</v>
      </c>
      <c r="B12732" s="1" t="s">
        <v>12955</v>
      </c>
      <c r="C12732">
        <v>2025</v>
      </c>
      <c r="D12732" s="2">
        <v>36600</v>
      </c>
      <c r="E12732" s="1" t="s">
        <v>37</v>
      </c>
      <c r="F12732">
        <v>1</v>
      </c>
      <c r="G12732">
        <v>1</v>
      </c>
      <c r="H12732">
        <v>1</v>
      </c>
      <c r="I12732" s="1" t="s">
        <v>91</v>
      </c>
      <c r="J12732" s="1" t="s">
        <v>92</v>
      </c>
      <c r="K12732">
        <v>0</v>
      </c>
      <c r="L12732" s="1" t="s">
        <v>22</v>
      </c>
      <c r="M12732" s="1" t="s">
        <v>230</v>
      </c>
      <c r="N12732" s="1" t="s">
        <v>230</v>
      </c>
      <c r="O12732">
        <v>1</v>
      </c>
      <c r="P12732" s="1" t="s">
        <v>74</v>
      </c>
      <c r="Q12732" s="1" t="s">
        <v>74</v>
      </c>
      <c r="R12732">
        <v>1</v>
      </c>
    </row>
    <row r="12733" spans="1:18" x14ac:dyDescent="0.3">
      <c r="A12733" s="1" t="s">
        <v>13359</v>
      </c>
      <c r="B12733" s="1" t="s">
        <v>12955</v>
      </c>
      <c r="C12733">
        <v>2025</v>
      </c>
      <c r="D12733" s="2">
        <v>36600</v>
      </c>
      <c r="E12733" s="1" t="s">
        <v>20</v>
      </c>
      <c r="F12733">
        <v>1</v>
      </c>
      <c r="G12733">
        <v>0</v>
      </c>
      <c r="H12733">
        <v>0</v>
      </c>
      <c r="I12733" s="1" t="s">
        <v>21</v>
      </c>
      <c r="J12733" s="1"/>
      <c r="K12733">
        <v>0</v>
      </c>
      <c r="L12733" s="1" t="s">
        <v>22</v>
      </c>
      <c r="M12733" s="1" t="s">
        <v>26</v>
      </c>
      <c r="N12733" s="1" t="s">
        <v>26</v>
      </c>
      <c r="O12733">
        <v>2</v>
      </c>
      <c r="P12733" s="1" t="s">
        <v>2157</v>
      </c>
      <c r="Q12733" s="1"/>
      <c r="R12733">
        <v>0</v>
      </c>
    </row>
    <row r="12734" spans="1:18" x14ac:dyDescent="0.3">
      <c r="A12734" s="1" t="s">
        <v>13360</v>
      </c>
      <c r="B12734" s="1" t="s">
        <v>12955</v>
      </c>
      <c r="C12734">
        <v>2025</v>
      </c>
      <c r="D12734" s="2">
        <v>36600</v>
      </c>
      <c r="E12734" s="1" t="s">
        <v>20</v>
      </c>
      <c r="F12734">
        <v>1</v>
      </c>
      <c r="G12734">
        <v>0</v>
      </c>
      <c r="H12734">
        <v>0</v>
      </c>
      <c r="I12734" s="1" t="s">
        <v>21</v>
      </c>
      <c r="J12734" s="1"/>
      <c r="K12734">
        <v>0</v>
      </c>
      <c r="L12734" s="1" t="s">
        <v>22</v>
      </c>
      <c r="M12734" s="1" t="s">
        <v>26</v>
      </c>
      <c r="N12734" s="1" t="s">
        <v>26</v>
      </c>
      <c r="O12734">
        <v>1</v>
      </c>
      <c r="P12734" s="1" t="s">
        <v>40</v>
      </c>
      <c r="Q12734" s="1" t="s">
        <v>40</v>
      </c>
      <c r="R12734">
        <v>0</v>
      </c>
    </row>
    <row r="12735" spans="1:18" x14ac:dyDescent="0.3">
      <c r="A12735" s="1" t="s">
        <v>13361</v>
      </c>
      <c r="B12735" s="1" t="s">
        <v>12955</v>
      </c>
      <c r="C12735">
        <v>2025</v>
      </c>
      <c r="D12735" s="2">
        <v>36600</v>
      </c>
      <c r="E12735" s="1" t="s">
        <v>20</v>
      </c>
      <c r="F12735">
        <v>1</v>
      </c>
      <c r="G12735">
        <v>0</v>
      </c>
      <c r="H12735">
        <v>0</v>
      </c>
      <c r="I12735" s="1" t="s">
        <v>21</v>
      </c>
      <c r="J12735" s="1"/>
      <c r="K12735">
        <v>0</v>
      </c>
      <c r="L12735" s="1" t="s">
        <v>22</v>
      </c>
      <c r="M12735" s="1" t="s">
        <v>26</v>
      </c>
      <c r="N12735" s="1" t="s">
        <v>26</v>
      </c>
      <c r="O12735">
        <v>1</v>
      </c>
      <c r="P12735" s="1" t="s">
        <v>211</v>
      </c>
      <c r="Q12735" s="1" t="s">
        <v>211</v>
      </c>
      <c r="R12735">
        <v>0</v>
      </c>
    </row>
    <row r="12736" spans="1:18" x14ac:dyDescent="0.3">
      <c r="A12736" s="1" t="s">
        <v>13362</v>
      </c>
      <c r="B12736" s="1" t="s">
        <v>12955</v>
      </c>
      <c r="C12736">
        <v>2025</v>
      </c>
      <c r="D12736" s="2">
        <v>36600</v>
      </c>
      <c r="E12736" s="1" t="s">
        <v>20</v>
      </c>
      <c r="F12736">
        <v>1</v>
      </c>
      <c r="G12736">
        <v>0</v>
      </c>
      <c r="H12736">
        <v>0</v>
      </c>
      <c r="I12736" s="1" t="s">
        <v>21</v>
      </c>
      <c r="J12736" s="1"/>
      <c r="K12736">
        <v>0</v>
      </c>
      <c r="L12736" s="1" t="s">
        <v>22</v>
      </c>
      <c r="M12736" s="1" t="s">
        <v>35</v>
      </c>
      <c r="N12736" s="1" t="s">
        <v>35</v>
      </c>
      <c r="O12736">
        <v>1</v>
      </c>
      <c r="P12736" s="1" t="s">
        <v>27</v>
      </c>
      <c r="Q12736" s="1" t="s">
        <v>27</v>
      </c>
      <c r="R12736">
        <v>0</v>
      </c>
    </row>
    <row r="12737" spans="1:18" x14ac:dyDescent="0.3">
      <c r="A12737" s="1" t="s">
        <v>13363</v>
      </c>
      <c r="B12737" s="1" t="s">
        <v>12955</v>
      </c>
      <c r="C12737">
        <v>2025</v>
      </c>
      <c r="D12737" s="2">
        <v>36600</v>
      </c>
      <c r="E12737" s="1" t="s">
        <v>20</v>
      </c>
      <c r="F12737">
        <v>1</v>
      </c>
      <c r="G12737">
        <v>0</v>
      </c>
      <c r="H12737">
        <v>0</v>
      </c>
      <c r="I12737" s="1" t="s">
        <v>21</v>
      </c>
      <c r="J12737" s="1"/>
      <c r="K12737">
        <v>0</v>
      </c>
      <c r="L12737" s="1" t="s">
        <v>22</v>
      </c>
      <c r="M12737" s="1" t="s">
        <v>26</v>
      </c>
      <c r="N12737" s="1" t="s">
        <v>26</v>
      </c>
      <c r="O12737">
        <v>1</v>
      </c>
      <c r="P12737" s="1" t="s">
        <v>40</v>
      </c>
      <c r="Q12737" s="1" t="s">
        <v>40</v>
      </c>
      <c r="R12737">
        <v>0</v>
      </c>
    </row>
    <row r="12738" spans="1:18" x14ac:dyDescent="0.3">
      <c r="A12738" s="1" t="s">
        <v>13364</v>
      </c>
      <c r="B12738" s="1" t="s">
        <v>12955</v>
      </c>
      <c r="C12738">
        <v>2025</v>
      </c>
      <c r="D12738" s="2">
        <v>36600</v>
      </c>
      <c r="E12738" s="1" t="s">
        <v>20</v>
      </c>
      <c r="F12738">
        <v>1</v>
      </c>
      <c r="G12738">
        <v>0</v>
      </c>
      <c r="H12738">
        <v>0</v>
      </c>
      <c r="I12738" s="1" t="s">
        <v>21</v>
      </c>
      <c r="J12738" s="1"/>
      <c r="K12738">
        <v>0</v>
      </c>
      <c r="L12738" s="1" t="s">
        <v>22</v>
      </c>
      <c r="M12738" s="1" t="s">
        <v>26</v>
      </c>
      <c r="N12738" s="1" t="s">
        <v>26</v>
      </c>
      <c r="O12738">
        <v>1</v>
      </c>
      <c r="P12738" s="1" t="s">
        <v>121</v>
      </c>
      <c r="Q12738" s="1" t="s">
        <v>121</v>
      </c>
      <c r="R12738">
        <v>0</v>
      </c>
    </row>
    <row r="12739" spans="1:18" x14ac:dyDescent="0.3">
      <c r="A12739" s="1" t="s">
        <v>13365</v>
      </c>
      <c r="B12739" s="1" t="s">
        <v>12955</v>
      </c>
      <c r="C12739">
        <v>2025</v>
      </c>
      <c r="D12739" s="2">
        <v>36600</v>
      </c>
      <c r="E12739" s="1" t="s">
        <v>20</v>
      </c>
      <c r="F12739">
        <v>1</v>
      </c>
      <c r="G12739">
        <v>0</v>
      </c>
      <c r="H12739">
        <v>0</v>
      </c>
      <c r="I12739" s="1" t="s">
        <v>21</v>
      </c>
      <c r="J12739" s="1"/>
      <c r="K12739">
        <v>0</v>
      </c>
      <c r="L12739" s="1" t="s">
        <v>22</v>
      </c>
      <c r="M12739" s="1" t="s">
        <v>26</v>
      </c>
      <c r="N12739" s="1" t="s">
        <v>26</v>
      </c>
      <c r="O12739">
        <v>1</v>
      </c>
      <c r="P12739" s="1" t="s">
        <v>2432</v>
      </c>
      <c r="Q12739" s="1" t="s">
        <v>2432</v>
      </c>
      <c r="R12739">
        <v>0</v>
      </c>
    </row>
    <row r="12740" spans="1:18" x14ac:dyDescent="0.3">
      <c r="A12740" s="1" t="s">
        <v>13366</v>
      </c>
      <c r="B12740" s="1" t="s">
        <v>12955</v>
      </c>
      <c r="C12740">
        <v>2025</v>
      </c>
      <c r="D12740" s="2">
        <v>36600</v>
      </c>
      <c r="E12740" s="1" t="s">
        <v>20</v>
      </c>
      <c r="F12740">
        <v>1</v>
      </c>
      <c r="G12740">
        <v>0</v>
      </c>
      <c r="H12740">
        <v>0</v>
      </c>
      <c r="I12740" s="1" t="s">
        <v>21</v>
      </c>
      <c r="J12740" s="1"/>
      <c r="K12740">
        <v>0</v>
      </c>
      <c r="L12740" s="1" t="s">
        <v>22</v>
      </c>
      <c r="M12740" s="1" t="s">
        <v>33</v>
      </c>
      <c r="N12740" s="1" t="s">
        <v>33</v>
      </c>
      <c r="O12740">
        <v>1</v>
      </c>
      <c r="P12740" s="1" t="s">
        <v>227</v>
      </c>
      <c r="Q12740" s="1" t="s">
        <v>227</v>
      </c>
      <c r="R12740">
        <v>0</v>
      </c>
    </row>
    <row r="12741" spans="1:18" x14ac:dyDescent="0.3">
      <c r="A12741" s="1" t="s">
        <v>13367</v>
      </c>
      <c r="B12741" s="1" t="s">
        <v>12955</v>
      </c>
      <c r="C12741">
        <v>2025</v>
      </c>
      <c r="D12741" s="2">
        <v>36600</v>
      </c>
      <c r="E12741" s="1" t="s">
        <v>20</v>
      </c>
      <c r="F12741">
        <v>1</v>
      </c>
      <c r="G12741">
        <v>0</v>
      </c>
      <c r="H12741">
        <v>0</v>
      </c>
      <c r="I12741" s="1" t="s">
        <v>21</v>
      </c>
      <c r="J12741" s="1"/>
      <c r="K12741">
        <v>0</v>
      </c>
      <c r="L12741" s="1" t="s">
        <v>22</v>
      </c>
      <c r="M12741" s="1" t="s">
        <v>26</v>
      </c>
      <c r="N12741" s="1" t="s">
        <v>26</v>
      </c>
      <c r="O12741">
        <v>1</v>
      </c>
      <c r="P12741" s="1" t="s">
        <v>2432</v>
      </c>
      <c r="Q12741" s="1" t="s">
        <v>2432</v>
      </c>
      <c r="R12741">
        <v>0</v>
      </c>
    </row>
    <row r="12742" spans="1:18" x14ac:dyDescent="0.3">
      <c r="A12742" s="1" t="s">
        <v>13368</v>
      </c>
      <c r="B12742" s="1" t="s">
        <v>12955</v>
      </c>
      <c r="C12742">
        <v>2025</v>
      </c>
      <c r="D12742" s="2">
        <v>36600</v>
      </c>
      <c r="E12742" s="1" t="s">
        <v>20</v>
      </c>
      <c r="F12742">
        <v>1</v>
      </c>
      <c r="G12742">
        <v>0</v>
      </c>
      <c r="H12742">
        <v>0</v>
      </c>
      <c r="I12742" s="1" t="s">
        <v>21</v>
      </c>
      <c r="J12742" s="1"/>
      <c r="K12742">
        <v>0</v>
      </c>
      <c r="L12742" s="1" t="s">
        <v>22</v>
      </c>
      <c r="M12742" s="1" t="s">
        <v>23</v>
      </c>
      <c r="N12742" s="1" t="s">
        <v>23</v>
      </c>
      <c r="O12742">
        <v>1</v>
      </c>
      <c r="P12742" s="1" t="s">
        <v>534</v>
      </c>
      <c r="Q12742" s="1" t="s">
        <v>534</v>
      </c>
      <c r="R12742">
        <v>0</v>
      </c>
    </row>
    <row r="12743" spans="1:18" x14ac:dyDescent="0.3">
      <c r="A12743" s="1" t="s">
        <v>13369</v>
      </c>
      <c r="B12743" s="1" t="s">
        <v>12955</v>
      </c>
      <c r="C12743">
        <v>2025</v>
      </c>
      <c r="D12743" s="2">
        <v>36600</v>
      </c>
      <c r="E12743" s="1" t="s">
        <v>20</v>
      </c>
      <c r="F12743">
        <v>1</v>
      </c>
      <c r="G12743">
        <v>0</v>
      </c>
      <c r="H12743">
        <v>0</v>
      </c>
      <c r="I12743" s="1" t="s">
        <v>21</v>
      </c>
      <c r="J12743" s="1"/>
      <c r="K12743">
        <v>0</v>
      </c>
      <c r="L12743" s="1" t="s">
        <v>22</v>
      </c>
      <c r="M12743" s="1" t="s">
        <v>47</v>
      </c>
      <c r="N12743" s="1" t="s">
        <v>47</v>
      </c>
      <c r="O12743">
        <v>1</v>
      </c>
      <c r="P12743" s="1" t="s">
        <v>2432</v>
      </c>
      <c r="Q12743" s="1" t="s">
        <v>2432</v>
      </c>
      <c r="R12743">
        <v>0</v>
      </c>
    </row>
    <row r="12744" spans="1:18" x14ac:dyDescent="0.3">
      <c r="A12744" s="1" t="s">
        <v>13370</v>
      </c>
      <c r="B12744" s="1" t="s">
        <v>12955</v>
      </c>
      <c r="C12744">
        <v>2025</v>
      </c>
      <c r="D12744" s="2">
        <v>36600</v>
      </c>
      <c r="E12744" s="1" t="s">
        <v>20</v>
      </c>
      <c r="F12744">
        <v>1</v>
      </c>
      <c r="G12744">
        <v>0</v>
      </c>
      <c r="H12744">
        <v>0</v>
      </c>
      <c r="I12744" s="1" t="s">
        <v>21</v>
      </c>
      <c r="J12744" s="1"/>
      <c r="K12744">
        <v>0</v>
      </c>
      <c r="L12744" s="1" t="s">
        <v>22</v>
      </c>
      <c r="M12744" s="1" t="s">
        <v>26</v>
      </c>
      <c r="N12744" s="1" t="s">
        <v>26</v>
      </c>
      <c r="O12744">
        <v>2</v>
      </c>
      <c r="P12744" s="1" t="s">
        <v>48</v>
      </c>
      <c r="Q12744" s="1"/>
      <c r="R12744">
        <v>0</v>
      </c>
    </row>
    <row r="12745" spans="1:18" x14ac:dyDescent="0.3">
      <c r="A12745" s="1" t="s">
        <v>13371</v>
      </c>
      <c r="B12745" s="1" t="s">
        <v>12955</v>
      </c>
      <c r="C12745">
        <v>2025</v>
      </c>
      <c r="D12745" s="2">
        <v>36600</v>
      </c>
      <c r="E12745" s="1" t="s">
        <v>37</v>
      </c>
      <c r="F12745">
        <v>1</v>
      </c>
      <c r="G12745">
        <v>1</v>
      </c>
      <c r="H12745">
        <v>1</v>
      </c>
      <c r="I12745" s="1" t="s">
        <v>38</v>
      </c>
      <c r="J12745" s="1" t="s">
        <v>42</v>
      </c>
      <c r="K12745">
        <v>0</v>
      </c>
      <c r="L12745" s="1" t="s">
        <v>22</v>
      </c>
      <c r="M12745" s="1" t="s">
        <v>33</v>
      </c>
      <c r="N12745" s="1" t="s">
        <v>33</v>
      </c>
      <c r="O12745">
        <v>6</v>
      </c>
      <c r="P12745" s="1" t="s">
        <v>13372</v>
      </c>
      <c r="Q12745" s="1"/>
      <c r="R12745">
        <v>0</v>
      </c>
    </row>
    <row r="12746" spans="1:18" x14ac:dyDescent="0.3">
      <c r="A12746" s="1" t="s">
        <v>13373</v>
      </c>
      <c r="B12746" s="1" t="s">
        <v>12955</v>
      </c>
      <c r="C12746">
        <v>2025</v>
      </c>
      <c r="D12746" s="2">
        <v>36600</v>
      </c>
      <c r="E12746" s="1" t="s">
        <v>20</v>
      </c>
      <c r="F12746">
        <v>1</v>
      </c>
      <c r="G12746">
        <v>0</v>
      </c>
      <c r="H12746">
        <v>0</v>
      </c>
      <c r="I12746" s="1" t="s">
        <v>21</v>
      </c>
      <c r="J12746" s="1"/>
      <c r="K12746">
        <v>0</v>
      </c>
      <c r="L12746" s="1" t="s">
        <v>22</v>
      </c>
      <c r="M12746" s="1" t="s">
        <v>23</v>
      </c>
      <c r="N12746" s="1" t="s">
        <v>23</v>
      </c>
      <c r="O12746">
        <v>5</v>
      </c>
      <c r="P12746" s="1" t="s">
        <v>13374</v>
      </c>
      <c r="Q12746" s="1"/>
      <c r="R12746">
        <v>0</v>
      </c>
    </row>
    <row r="12747" spans="1:18" x14ac:dyDescent="0.3">
      <c r="A12747" s="1" t="s">
        <v>13375</v>
      </c>
      <c r="B12747" s="1" t="s">
        <v>12955</v>
      </c>
      <c r="C12747">
        <v>2025</v>
      </c>
      <c r="D12747" s="2">
        <v>36600</v>
      </c>
      <c r="E12747" s="1" t="s">
        <v>20</v>
      </c>
      <c r="F12747">
        <v>1</v>
      </c>
      <c r="G12747">
        <v>0</v>
      </c>
      <c r="H12747">
        <v>0</v>
      </c>
      <c r="I12747" s="1" t="s">
        <v>21</v>
      </c>
      <c r="J12747" s="1"/>
      <c r="K12747">
        <v>0</v>
      </c>
      <c r="L12747" s="1" t="s">
        <v>22</v>
      </c>
      <c r="M12747" s="1" t="s">
        <v>26</v>
      </c>
      <c r="N12747" s="1" t="s">
        <v>26</v>
      </c>
      <c r="O12747">
        <v>1</v>
      </c>
      <c r="P12747" s="1" t="s">
        <v>78</v>
      </c>
      <c r="Q12747" s="1" t="s">
        <v>78</v>
      </c>
      <c r="R12747">
        <v>0</v>
      </c>
    </row>
    <row r="12748" spans="1:18" x14ac:dyDescent="0.3">
      <c r="A12748" s="1" t="s">
        <v>13376</v>
      </c>
      <c r="B12748" s="1" t="s">
        <v>12955</v>
      </c>
      <c r="C12748">
        <v>2025</v>
      </c>
      <c r="D12748" s="2">
        <v>36600</v>
      </c>
      <c r="E12748" s="1" t="s">
        <v>20</v>
      </c>
      <c r="F12748">
        <v>1</v>
      </c>
      <c r="G12748">
        <v>0</v>
      </c>
      <c r="H12748">
        <v>0</v>
      </c>
      <c r="I12748" s="1" t="s">
        <v>21</v>
      </c>
      <c r="J12748" s="1"/>
      <c r="K12748">
        <v>0</v>
      </c>
      <c r="L12748" s="1" t="s">
        <v>22</v>
      </c>
      <c r="M12748" s="1" t="s">
        <v>26</v>
      </c>
      <c r="N12748" s="1" t="s">
        <v>26</v>
      </c>
      <c r="O12748">
        <v>1</v>
      </c>
      <c r="P12748" s="1" t="s">
        <v>27</v>
      </c>
      <c r="Q12748" s="1" t="s">
        <v>27</v>
      </c>
      <c r="R12748">
        <v>0</v>
      </c>
    </row>
    <row r="12749" spans="1:18" x14ac:dyDescent="0.3">
      <c r="A12749" s="1" t="s">
        <v>13377</v>
      </c>
      <c r="B12749" s="1" t="s">
        <v>12955</v>
      </c>
      <c r="C12749">
        <v>2025</v>
      </c>
      <c r="D12749" s="2">
        <v>36600</v>
      </c>
      <c r="E12749" s="1" t="s">
        <v>37</v>
      </c>
      <c r="F12749">
        <v>1</v>
      </c>
      <c r="G12749">
        <v>1</v>
      </c>
      <c r="H12749">
        <v>1</v>
      </c>
      <c r="I12749" s="1" t="s">
        <v>38</v>
      </c>
      <c r="J12749" s="1" t="s">
        <v>616</v>
      </c>
      <c r="K12749">
        <v>0</v>
      </c>
      <c r="L12749" s="1" t="s">
        <v>22</v>
      </c>
      <c r="M12749" s="1" t="s">
        <v>33</v>
      </c>
      <c r="N12749" s="1" t="s">
        <v>33</v>
      </c>
      <c r="O12749">
        <v>1</v>
      </c>
      <c r="P12749" s="1" t="s">
        <v>121</v>
      </c>
      <c r="Q12749" s="1" t="s">
        <v>121</v>
      </c>
      <c r="R12749">
        <v>1</v>
      </c>
    </row>
    <row r="12750" spans="1:18" x14ac:dyDescent="0.3">
      <c r="A12750" s="1" t="s">
        <v>13378</v>
      </c>
      <c r="B12750" s="1" t="s">
        <v>12955</v>
      </c>
      <c r="C12750">
        <v>2025</v>
      </c>
      <c r="D12750" s="2">
        <v>36600</v>
      </c>
      <c r="E12750" s="1" t="s">
        <v>20</v>
      </c>
      <c r="F12750">
        <v>1</v>
      </c>
      <c r="G12750">
        <v>0</v>
      </c>
      <c r="H12750">
        <v>0</v>
      </c>
      <c r="I12750" s="1" t="s">
        <v>21</v>
      </c>
      <c r="J12750" s="1"/>
      <c r="K12750">
        <v>0</v>
      </c>
      <c r="L12750" s="1" t="s">
        <v>22</v>
      </c>
      <c r="M12750" s="1" t="s">
        <v>26</v>
      </c>
      <c r="N12750" s="1" t="s">
        <v>26</v>
      </c>
      <c r="O12750">
        <v>1</v>
      </c>
      <c r="P12750" s="1" t="s">
        <v>211</v>
      </c>
      <c r="Q12750" s="1" t="s">
        <v>211</v>
      </c>
      <c r="R12750">
        <v>0</v>
      </c>
    </row>
    <row r="12751" spans="1:18" x14ac:dyDescent="0.3">
      <c r="A12751" s="1" t="s">
        <v>13379</v>
      </c>
      <c r="B12751" s="1" t="s">
        <v>12955</v>
      </c>
      <c r="C12751">
        <v>2025</v>
      </c>
      <c r="D12751" s="2">
        <v>36600</v>
      </c>
      <c r="E12751" s="1" t="s">
        <v>20</v>
      </c>
      <c r="F12751">
        <v>1</v>
      </c>
      <c r="G12751">
        <v>0</v>
      </c>
      <c r="H12751">
        <v>0</v>
      </c>
      <c r="I12751" s="1" t="s">
        <v>21</v>
      </c>
      <c r="J12751" s="1"/>
      <c r="K12751">
        <v>0</v>
      </c>
      <c r="L12751" s="1" t="s">
        <v>22</v>
      </c>
      <c r="M12751" s="1" t="s">
        <v>26</v>
      </c>
      <c r="N12751" s="1" t="s">
        <v>26</v>
      </c>
      <c r="O12751">
        <v>1</v>
      </c>
      <c r="P12751" s="1" t="s">
        <v>211</v>
      </c>
      <c r="Q12751" s="1" t="s">
        <v>211</v>
      </c>
      <c r="R12751">
        <v>0</v>
      </c>
    </row>
    <row r="12752" spans="1:18" x14ac:dyDescent="0.3">
      <c r="A12752" s="1" t="s">
        <v>13380</v>
      </c>
      <c r="B12752" s="1" t="s">
        <v>12955</v>
      </c>
      <c r="C12752">
        <v>2025</v>
      </c>
      <c r="D12752" s="2">
        <v>36600</v>
      </c>
      <c r="E12752" s="1" t="s">
        <v>20</v>
      </c>
      <c r="F12752">
        <v>1</v>
      </c>
      <c r="G12752">
        <v>0</v>
      </c>
      <c r="H12752">
        <v>0</v>
      </c>
      <c r="I12752" s="1" t="s">
        <v>21</v>
      </c>
      <c r="J12752" s="1"/>
      <c r="K12752">
        <v>0</v>
      </c>
      <c r="L12752" s="1" t="s">
        <v>22</v>
      </c>
      <c r="M12752" s="1" t="s">
        <v>35</v>
      </c>
      <c r="N12752" s="1" t="s">
        <v>35</v>
      </c>
      <c r="O12752">
        <v>1</v>
      </c>
      <c r="P12752" s="1" t="s">
        <v>29</v>
      </c>
      <c r="Q12752" s="1" t="s">
        <v>29</v>
      </c>
      <c r="R12752">
        <v>0</v>
      </c>
    </row>
    <row r="12753" spans="1:18" x14ac:dyDescent="0.3">
      <c r="A12753" s="1" t="s">
        <v>13381</v>
      </c>
      <c r="B12753" s="1" t="s">
        <v>12955</v>
      </c>
      <c r="C12753">
        <v>2025</v>
      </c>
      <c r="D12753" s="2">
        <v>36600</v>
      </c>
      <c r="E12753" s="1" t="s">
        <v>37</v>
      </c>
      <c r="F12753">
        <v>1</v>
      </c>
      <c r="G12753">
        <v>1</v>
      </c>
      <c r="H12753">
        <v>1</v>
      </c>
      <c r="I12753" s="1" t="s">
        <v>38</v>
      </c>
      <c r="J12753" s="1" t="s">
        <v>42</v>
      </c>
      <c r="K12753">
        <v>0</v>
      </c>
      <c r="L12753" s="1" t="s">
        <v>22</v>
      </c>
      <c r="M12753" s="1" t="s">
        <v>26</v>
      </c>
      <c r="N12753" s="1" t="s">
        <v>26</v>
      </c>
      <c r="O12753">
        <v>1</v>
      </c>
      <c r="P12753" s="1" t="s">
        <v>78</v>
      </c>
      <c r="Q12753" s="1" t="s">
        <v>78</v>
      </c>
      <c r="R12753">
        <v>0</v>
      </c>
    </row>
    <row r="12754" spans="1:18" x14ac:dyDescent="0.3">
      <c r="A12754" s="1" t="s">
        <v>13382</v>
      </c>
      <c r="B12754" s="1" t="s">
        <v>12955</v>
      </c>
      <c r="C12754">
        <v>2025</v>
      </c>
      <c r="D12754" s="2">
        <v>36600</v>
      </c>
      <c r="E12754" s="1" t="s">
        <v>20</v>
      </c>
      <c r="F12754">
        <v>1</v>
      </c>
      <c r="G12754">
        <v>0</v>
      </c>
      <c r="H12754">
        <v>0</v>
      </c>
      <c r="I12754" s="1" t="s">
        <v>21</v>
      </c>
      <c r="J12754" s="1"/>
      <c r="K12754">
        <v>0</v>
      </c>
      <c r="L12754" s="1" t="s">
        <v>22</v>
      </c>
      <c r="M12754" s="1" t="s">
        <v>26</v>
      </c>
      <c r="N12754" s="1" t="s">
        <v>26</v>
      </c>
      <c r="O12754">
        <v>1</v>
      </c>
      <c r="P12754" s="1" t="s">
        <v>78</v>
      </c>
      <c r="Q12754" s="1" t="s">
        <v>78</v>
      </c>
      <c r="R12754">
        <v>0</v>
      </c>
    </row>
    <row r="12755" spans="1:18" x14ac:dyDescent="0.3">
      <c r="A12755" s="1" t="s">
        <v>13383</v>
      </c>
      <c r="B12755" s="1" t="s">
        <v>12955</v>
      </c>
      <c r="C12755">
        <v>2025</v>
      </c>
      <c r="D12755" s="2">
        <v>36600</v>
      </c>
      <c r="E12755" s="1" t="s">
        <v>20</v>
      </c>
      <c r="F12755">
        <v>1</v>
      </c>
      <c r="G12755">
        <v>0</v>
      </c>
      <c r="H12755">
        <v>0</v>
      </c>
      <c r="I12755" s="1" t="s">
        <v>21</v>
      </c>
      <c r="J12755" s="1"/>
      <c r="K12755">
        <v>0</v>
      </c>
      <c r="L12755" s="1" t="s">
        <v>22</v>
      </c>
      <c r="M12755" s="1" t="s">
        <v>26</v>
      </c>
      <c r="N12755" s="1" t="s">
        <v>26</v>
      </c>
      <c r="O12755">
        <v>1</v>
      </c>
      <c r="P12755" s="1" t="s">
        <v>27</v>
      </c>
      <c r="Q12755" s="1" t="s">
        <v>27</v>
      </c>
      <c r="R12755">
        <v>0</v>
      </c>
    </row>
    <row r="12756" spans="1:18" x14ac:dyDescent="0.3">
      <c r="A12756" s="1" t="s">
        <v>13384</v>
      </c>
      <c r="B12756" s="1" t="s">
        <v>12955</v>
      </c>
      <c r="C12756">
        <v>2025</v>
      </c>
      <c r="D12756" s="2">
        <v>36600</v>
      </c>
      <c r="E12756" s="1" t="s">
        <v>20</v>
      </c>
      <c r="F12756">
        <v>1</v>
      </c>
      <c r="G12756">
        <v>0</v>
      </c>
      <c r="H12756">
        <v>0</v>
      </c>
      <c r="I12756" s="1" t="s">
        <v>21</v>
      </c>
      <c r="J12756" s="1"/>
      <c r="K12756">
        <v>0</v>
      </c>
      <c r="L12756" s="1" t="s">
        <v>22</v>
      </c>
      <c r="M12756" s="1" t="s">
        <v>26</v>
      </c>
      <c r="N12756" s="1" t="s">
        <v>26</v>
      </c>
      <c r="O12756">
        <v>1</v>
      </c>
      <c r="P12756" s="1" t="s">
        <v>211</v>
      </c>
      <c r="Q12756" s="1" t="s">
        <v>211</v>
      </c>
      <c r="R12756">
        <v>0</v>
      </c>
    </row>
    <row r="12757" spans="1:18" x14ac:dyDescent="0.3">
      <c r="A12757" s="1" t="s">
        <v>13385</v>
      </c>
      <c r="B12757" s="1" t="s">
        <v>12955</v>
      </c>
      <c r="C12757">
        <v>2025</v>
      </c>
      <c r="D12757" s="2">
        <v>36600</v>
      </c>
      <c r="E12757" s="1" t="s">
        <v>20</v>
      </c>
      <c r="F12757">
        <v>1</v>
      </c>
      <c r="G12757">
        <v>0</v>
      </c>
      <c r="H12757">
        <v>0</v>
      </c>
      <c r="I12757" s="1" t="s">
        <v>21</v>
      </c>
      <c r="J12757" s="1"/>
      <c r="K12757">
        <v>0</v>
      </c>
      <c r="L12757" s="1" t="s">
        <v>22</v>
      </c>
      <c r="M12757" s="1" t="s">
        <v>47</v>
      </c>
      <c r="N12757" s="1" t="s">
        <v>47</v>
      </c>
      <c r="O12757">
        <v>1</v>
      </c>
      <c r="P12757" s="1" t="s">
        <v>40</v>
      </c>
      <c r="Q12757" s="1" t="s">
        <v>40</v>
      </c>
      <c r="R12757">
        <v>0</v>
      </c>
    </row>
    <row r="12758" spans="1:18" x14ac:dyDescent="0.3">
      <c r="A12758" s="1" t="s">
        <v>13386</v>
      </c>
      <c r="B12758" s="1" t="s">
        <v>12955</v>
      </c>
      <c r="C12758">
        <v>2025</v>
      </c>
      <c r="D12758" s="2">
        <v>36600</v>
      </c>
      <c r="E12758" s="1" t="s">
        <v>37</v>
      </c>
      <c r="F12758">
        <v>1</v>
      </c>
      <c r="G12758">
        <v>1</v>
      </c>
      <c r="H12758">
        <v>1</v>
      </c>
      <c r="I12758" s="1" t="s">
        <v>38</v>
      </c>
      <c r="J12758" s="1" t="s">
        <v>62</v>
      </c>
      <c r="K12758">
        <v>0</v>
      </c>
      <c r="L12758" s="1" t="s">
        <v>22</v>
      </c>
      <c r="M12758" s="1" t="s">
        <v>26</v>
      </c>
      <c r="N12758" s="1" t="s">
        <v>26</v>
      </c>
      <c r="O12758">
        <v>1</v>
      </c>
      <c r="P12758" s="1" t="s">
        <v>121</v>
      </c>
      <c r="Q12758" s="1" t="s">
        <v>121</v>
      </c>
      <c r="R12758">
        <v>0</v>
      </c>
    </row>
    <row r="12759" spans="1:18" x14ac:dyDescent="0.3">
      <c r="A12759" s="1" t="s">
        <v>13387</v>
      </c>
      <c r="B12759" s="1" t="s">
        <v>12955</v>
      </c>
      <c r="C12759">
        <v>2025</v>
      </c>
      <c r="D12759" s="2">
        <v>36600</v>
      </c>
      <c r="E12759" s="1" t="s">
        <v>20</v>
      </c>
      <c r="F12759">
        <v>1</v>
      </c>
      <c r="G12759">
        <v>0</v>
      </c>
      <c r="H12759">
        <v>0</v>
      </c>
      <c r="I12759" s="1" t="s">
        <v>21</v>
      </c>
      <c r="J12759" s="1"/>
      <c r="K12759">
        <v>0</v>
      </c>
      <c r="L12759" s="1" t="s">
        <v>22</v>
      </c>
      <c r="M12759" s="1" t="s">
        <v>26</v>
      </c>
      <c r="N12759" s="1" t="s">
        <v>26</v>
      </c>
      <c r="O12759">
        <v>1</v>
      </c>
      <c r="P12759" s="1" t="s">
        <v>121</v>
      </c>
      <c r="Q12759" s="1" t="s">
        <v>121</v>
      </c>
      <c r="R12759">
        <v>0</v>
      </c>
    </row>
    <row r="12760" spans="1:18" x14ac:dyDescent="0.3">
      <c r="A12760" s="1" t="s">
        <v>13388</v>
      </c>
      <c r="B12760" s="1" t="s">
        <v>12955</v>
      </c>
      <c r="C12760">
        <v>2025</v>
      </c>
      <c r="D12760" s="2">
        <v>36600</v>
      </c>
      <c r="E12760" s="1" t="s">
        <v>20</v>
      </c>
      <c r="F12760">
        <v>1</v>
      </c>
      <c r="G12760">
        <v>0</v>
      </c>
      <c r="H12760">
        <v>0</v>
      </c>
      <c r="I12760" s="1" t="s">
        <v>21</v>
      </c>
      <c r="J12760" s="1"/>
      <c r="K12760">
        <v>0</v>
      </c>
      <c r="L12760" s="1" t="s">
        <v>22</v>
      </c>
      <c r="M12760" s="1" t="s">
        <v>33</v>
      </c>
      <c r="N12760" s="1" t="s">
        <v>33</v>
      </c>
      <c r="O12760">
        <v>1</v>
      </c>
      <c r="P12760" s="1" t="s">
        <v>40</v>
      </c>
      <c r="Q12760" s="1" t="s">
        <v>40</v>
      </c>
      <c r="R12760">
        <v>0</v>
      </c>
    </row>
    <row r="12761" spans="1:18" x14ac:dyDescent="0.3">
      <c r="A12761" s="1" t="s">
        <v>13389</v>
      </c>
      <c r="B12761" s="1" t="s">
        <v>12955</v>
      </c>
      <c r="C12761">
        <v>2025</v>
      </c>
      <c r="D12761" s="2">
        <v>36600</v>
      </c>
      <c r="E12761" s="1" t="s">
        <v>20</v>
      </c>
      <c r="F12761">
        <v>1</v>
      </c>
      <c r="G12761">
        <v>0</v>
      </c>
      <c r="H12761">
        <v>0</v>
      </c>
      <c r="I12761" s="1" t="s">
        <v>21</v>
      </c>
      <c r="J12761" s="1"/>
      <c r="K12761">
        <v>0</v>
      </c>
      <c r="L12761" s="1" t="s">
        <v>22</v>
      </c>
      <c r="M12761" s="1" t="s">
        <v>26</v>
      </c>
      <c r="N12761" s="1" t="s">
        <v>26</v>
      </c>
      <c r="O12761">
        <v>1</v>
      </c>
      <c r="P12761" s="1" t="s">
        <v>2432</v>
      </c>
      <c r="Q12761" s="1" t="s">
        <v>2432</v>
      </c>
      <c r="R12761">
        <v>0</v>
      </c>
    </row>
    <row r="12762" spans="1:18" x14ac:dyDescent="0.3">
      <c r="A12762" s="1" t="s">
        <v>13390</v>
      </c>
      <c r="B12762" s="1" t="s">
        <v>12955</v>
      </c>
      <c r="C12762">
        <v>2025</v>
      </c>
      <c r="D12762" s="2">
        <v>36600</v>
      </c>
      <c r="E12762" s="1" t="s">
        <v>20</v>
      </c>
      <c r="F12762">
        <v>1</v>
      </c>
      <c r="G12762">
        <v>0</v>
      </c>
      <c r="H12762">
        <v>0</v>
      </c>
      <c r="I12762" s="1" t="s">
        <v>21</v>
      </c>
      <c r="J12762" s="1"/>
      <c r="K12762">
        <v>0</v>
      </c>
      <c r="L12762" s="1" t="s">
        <v>22</v>
      </c>
      <c r="M12762" s="1" t="s">
        <v>26</v>
      </c>
      <c r="N12762" s="1" t="s">
        <v>26</v>
      </c>
      <c r="O12762">
        <v>1</v>
      </c>
      <c r="P12762" s="1" t="s">
        <v>2432</v>
      </c>
      <c r="Q12762" s="1" t="s">
        <v>2432</v>
      </c>
      <c r="R12762">
        <v>0</v>
      </c>
    </row>
    <row r="12763" spans="1:18" x14ac:dyDescent="0.3">
      <c r="A12763" s="1" t="s">
        <v>13391</v>
      </c>
      <c r="B12763" s="1" t="s">
        <v>12955</v>
      </c>
      <c r="C12763">
        <v>2025</v>
      </c>
      <c r="D12763" s="2">
        <v>36600</v>
      </c>
      <c r="E12763" s="1" t="s">
        <v>37</v>
      </c>
      <c r="F12763">
        <v>1</v>
      </c>
      <c r="G12763">
        <v>1</v>
      </c>
      <c r="H12763">
        <v>1</v>
      </c>
      <c r="I12763" s="1" t="s">
        <v>38</v>
      </c>
      <c r="J12763" s="1" t="s">
        <v>62</v>
      </c>
      <c r="K12763">
        <v>0</v>
      </c>
      <c r="L12763" s="1" t="s">
        <v>22</v>
      </c>
      <c r="M12763" s="1" t="s">
        <v>26</v>
      </c>
      <c r="N12763" s="1" t="s">
        <v>26</v>
      </c>
      <c r="O12763">
        <v>1</v>
      </c>
      <c r="P12763" s="1" t="s">
        <v>114</v>
      </c>
      <c r="Q12763" s="1" t="s">
        <v>114</v>
      </c>
      <c r="R12763">
        <v>0</v>
      </c>
    </row>
    <row r="12764" spans="1:18" x14ac:dyDescent="0.3">
      <c r="A12764" s="1" t="s">
        <v>13392</v>
      </c>
      <c r="B12764" s="1" t="s">
        <v>12955</v>
      </c>
      <c r="C12764">
        <v>2025</v>
      </c>
      <c r="D12764" s="2">
        <v>36600</v>
      </c>
      <c r="E12764" s="1" t="s">
        <v>20</v>
      </c>
      <c r="F12764">
        <v>1</v>
      </c>
      <c r="G12764">
        <v>0</v>
      </c>
      <c r="H12764">
        <v>0</v>
      </c>
      <c r="I12764" s="1" t="s">
        <v>21</v>
      </c>
      <c r="J12764" s="1"/>
      <c r="K12764">
        <v>0</v>
      </c>
      <c r="L12764" s="1" t="s">
        <v>22</v>
      </c>
      <c r="M12764" s="1" t="s">
        <v>47</v>
      </c>
      <c r="N12764" s="1" t="s">
        <v>47</v>
      </c>
      <c r="O12764">
        <v>1</v>
      </c>
      <c r="P12764" s="1" t="s">
        <v>40</v>
      </c>
      <c r="Q12764" s="1" t="s">
        <v>40</v>
      </c>
      <c r="R12764">
        <v>0</v>
      </c>
    </row>
    <row r="12765" spans="1:18" x14ac:dyDescent="0.3">
      <c r="A12765" s="1" t="s">
        <v>13393</v>
      </c>
      <c r="B12765" s="1" t="s">
        <v>12955</v>
      </c>
      <c r="C12765">
        <v>2025</v>
      </c>
      <c r="D12765" s="2">
        <v>36600</v>
      </c>
      <c r="E12765" s="1" t="s">
        <v>20</v>
      </c>
      <c r="F12765">
        <v>1</v>
      </c>
      <c r="G12765">
        <v>0</v>
      </c>
      <c r="H12765">
        <v>0</v>
      </c>
      <c r="I12765" s="1" t="s">
        <v>21</v>
      </c>
      <c r="J12765" s="1"/>
      <c r="K12765">
        <v>0</v>
      </c>
      <c r="L12765" s="1" t="s">
        <v>22</v>
      </c>
      <c r="M12765" s="1" t="s">
        <v>26</v>
      </c>
      <c r="N12765" s="1" t="s">
        <v>26</v>
      </c>
      <c r="O12765">
        <v>1</v>
      </c>
      <c r="P12765" s="1" t="s">
        <v>878</v>
      </c>
      <c r="Q12765" s="1" t="s">
        <v>878</v>
      </c>
      <c r="R12765">
        <v>0</v>
      </c>
    </row>
    <row r="12766" spans="1:18" x14ac:dyDescent="0.3">
      <c r="A12766" s="1" t="s">
        <v>13394</v>
      </c>
      <c r="B12766" s="1" t="s">
        <v>12955</v>
      </c>
      <c r="C12766">
        <v>2025</v>
      </c>
      <c r="D12766" s="2">
        <v>36600</v>
      </c>
      <c r="E12766" s="1" t="s">
        <v>20</v>
      </c>
      <c r="F12766">
        <v>1</v>
      </c>
      <c r="G12766">
        <v>0</v>
      </c>
      <c r="H12766">
        <v>0</v>
      </c>
      <c r="I12766" s="1" t="s">
        <v>21</v>
      </c>
      <c r="J12766" s="1"/>
      <c r="K12766">
        <v>0</v>
      </c>
      <c r="L12766" s="1" t="s">
        <v>22</v>
      </c>
      <c r="M12766" s="1" t="s">
        <v>26</v>
      </c>
      <c r="N12766" s="1" t="s">
        <v>26</v>
      </c>
      <c r="O12766">
        <v>1</v>
      </c>
      <c r="P12766" s="1" t="s">
        <v>134</v>
      </c>
      <c r="Q12766" s="1" t="s">
        <v>134</v>
      </c>
      <c r="R12766">
        <v>0</v>
      </c>
    </row>
    <row r="12767" spans="1:18" x14ac:dyDescent="0.3">
      <c r="A12767" s="1" t="s">
        <v>13395</v>
      </c>
      <c r="B12767" s="1" t="s">
        <v>12955</v>
      </c>
      <c r="C12767">
        <v>2025</v>
      </c>
      <c r="D12767" s="2">
        <v>36600</v>
      </c>
      <c r="E12767" s="1" t="s">
        <v>20</v>
      </c>
      <c r="F12767">
        <v>1</v>
      </c>
      <c r="G12767">
        <v>0</v>
      </c>
      <c r="H12767">
        <v>0</v>
      </c>
      <c r="I12767" s="1" t="s">
        <v>21</v>
      </c>
      <c r="J12767" s="1"/>
      <c r="K12767">
        <v>0</v>
      </c>
      <c r="L12767" s="1" t="s">
        <v>22</v>
      </c>
      <c r="M12767" s="1" t="s">
        <v>26</v>
      </c>
      <c r="N12767" s="1" t="s">
        <v>26</v>
      </c>
      <c r="O12767">
        <v>1</v>
      </c>
      <c r="P12767" s="1" t="s">
        <v>29</v>
      </c>
      <c r="Q12767" s="1" t="s">
        <v>29</v>
      </c>
      <c r="R12767">
        <v>0</v>
      </c>
    </row>
    <row r="12768" spans="1:18" x14ac:dyDescent="0.3">
      <c r="A12768" s="1" t="s">
        <v>13396</v>
      </c>
      <c r="B12768" s="1" t="s">
        <v>12955</v>
      </c>
      <c r="C12768">
        <v>2025</v>
      </c>
      <c r="D12768" s="2">
        <v>36600</v>
      </c>
      <c r="E12768" s="1" t="s">
        <v>20</v>
      </c>
      <c r="F12768">
        <v>1</v>
      </c>
      <c r="G12768">
        <v>0</v>
      </c>
      <c r="H12768">
        <v>0</v>
      </c>
      <c r="I12768" s="1" t="s">
        <v>21</v>
      </c>
      <c r="J12768" s="1"/>
      <c r="K12768">
        <v>0</v>
      </c>
      <c r="L12768" s="1" t="s">
        <v>22</v>
      </c>
      <c r="M12768" s="1" t="s">
        <v>23</v>
      </c>
      <c r="N12768" s="1" t="s">
        <v>23</v>
      </c>
      <c r="O12768">
        <v>1</v>
      </c>
      <c r="P12768" s="1" t="s">
        <v>2432</v>
      </c>
      <c r="Q12768" s="1" t="s">
        <v>2432</v>
      </c>
      <c r="R12768">
        <v>0</v>
      </c>
    </row>
    <row r="12769" spans="1:18" x14ac:dyDescent="0.3">
      <c r="A12769" s="1" t="s">
        <v>13397</v>
      </c>
      <c r="B12769" s="1" t="s">
        <v>12955</v>
      </c>
      <c r="C12769">
        <v>2025</v>
      </c>
      <c r="D12769" s="2">
        <v>36600</v>
      </c>
      <c r="E12769" s="1" t="s">
        <v>37</v>
      </c>
      <c r="F12769">
        <v>1</v>
      </c>
      <c r="G12769">
        <v>1</v>
      </c>
      <c r="H12769">
        <v>1</v>
      </c>
      <c r="I12769" s="1" t="s">
        <v>38</v>
      </c>
      <c r="J12769" s="1" t="s">
        <v>62</v>
      </c>
      <c r="K12769">
        <v>0</v>
      </c>
      <c r="L12769" s="1" t="s">
        <v>22</v>
      </c>
      <c r="M12769" s="1" t="s">
        <v>26</v>
      </c>
      <c r="N12769" s="1" t="s">
        <v>26</v>
      </c>
      <c r="O12769">
        <v>2</v>
      </c>
      <c r="P12769" s="1" t="s">
        <v>2235</v>
      </c>
      <c r="Q12769" s="1"/>
      <c r="R12769">
        <v>0</v>
      </c>
    </row>
    <row r="12770" spans="1:18" x14ac:dyDescent="0.3">
      <c r="A12770" s="1" t="s">
        <v>13398</v>
      </c>
      <c r="B12770" s="1" t="s">
        <v>12955</v>
      </c>
      <c r="C12770">
        <v>2025</v>
      </c>
      <c r="D12770" s="2">
        <v>36600</v>
      </c>
      <c r="E12770" s="1" t="s">
        <v>20</v>
      </c>
      <c r="F12770">
        <v>1</v>
      </c>
      <c r="G12770">
        <v>0</v>
      </c>
      <c r="H12770">
        <v>0</v>
      </c>
      <c r="I12770" s="1" t="s">
        <v>21</v>
      </c>
      <c r="J12770" s="1"/>
      <c r="K12770">
        <v>0</v>
      </c>
      <c r="L12770" s="1" t="s">
        <v>22</v>
      </c>
      <c r="M12770" s="1" t="s">
        <v>47</v>
      </c>
      <c r="N12770" s="1" t="s">
        <v>47</v>
      </c>
      <c r="O12770">
        <v>1</v>
      </c>
      <c r="P12770" s="1" t="s">
        <v>121</v>
      </c>
      <c r="Q12770" s="1" t="s">
        <v>121</v>
      </c>
      <c r="R12770">
        <v>0</v>
      </c>
    </row>
    <row r="12771" spans="1:18" x14ac:dyDescent="0.3">
      <c r="A12771" s="1" t="s">
        <v>13399</v>
      </c>
      <c r="B12771" s="1" t="s">
        <v>12955</v>
      </c>
      <c r="C12771">
        <v>2025</v>
      </c>
      <c r="D12771" s="2">
        <v>36600</v>
      </c>
      <c r="E12771" s="1" t="s">
        <v>20</v>
      </c>
      <c r="F12771">
        <v>1</v>
      </c>
      <c r="G12771">
        <v>0</v>
      </c>
      <c r="H12771">
        <v>0</v>
      </c>
      <c r="I12771" s="1" t="s">
        <v>21</v>
      </c>
      <c r="J12771" s="1"/>
      <c r="K12771">
        <v>0</v>
      </c>
      <c r="L12771" s="1" t="s">
        <v>22</v>
      </c>
      <c r="M12771" s="1" t="s">
        <v>26</v>
      </c>
      <c r="N12771" s="1" t="s">
        <v>26</v>
      </c>
      <c r="O12771">
        <v>1</v>
      </c>
      <c r="P12771" s="1" t="s">
        <v>2432</v>
      </c>
      <c r="Q12771" s="1" t="s">
        <v>2432</v>
      </c>
      <c r="R12771">
        <v>0</v>
      </c>
    </row>
    <row r="12772" spans="1:18" x14ac:dyDescent="0.3">
      <c r="A12772" s="1" t="s">
        <v>13400</v>
      </c>
      <c r="B12772" s="1" t="s">
        <v>12955</v>
      </c>
      <c r="C12772">
        <v>2025</v>
      </c>
      <c r="D12772" s="2">
        <v>36600</v>
      </c>
      <c r="E12772" s="1" t="s">
        <v>20</v>
      </c>
      <c r="F12772">
        <v>1</v>
      </c>
      <c r="G12772">
        <v>0</v>
      </c>
      <c r="H12772">
        <v>0</v>
      </c>
      <c r="I12772" s="1" t="s">
        <v>21</v>
      </c>
      <c r="J12772" s="1"/>
      <c r="K12772">
        <v>0</v>
      </c>
      <c r="L12772" s="1" t="s">
        <v>22</v>
      </c>
      <c r="M12772" s="1" t="s">
        <v>26</v>
      </c>
      <c r="N12772" s="1" t="s">
        <v>26</v>
      </c>
      <c r="O12772">
        <v>1</v>
      </c>
      <c r="P12772" s="1" t="s">
        <v>211</v>
      </c>
      <c r="Q12772" s="1" t="s">
        <v>211</v>
      </c>
      <c r="R12772">
        <v>0</v>
      </c>
    </row>
    <row r="12773" spans="1:18" x14ac:dyDescent="0.3">
      <c r="A12773" s="1" t="s">
        <v>13401</v>
      </c>
      <c r="B12773" s="1" t="s">
        <v>12955</v>
      </c>
      <c r="C12773">
        <v>2025</v>
      </c>
      <c r="D12773" s="2">
        <v>36600</v>
      </c>
      <c r="E12773" s="1" t="s">
        <v>20</v>
      </c>
      <c r="F12773">
        <v>1</v>
      </c>
      <c r="G12773">
        <v>0</v>
      </c>
      <c r="H12773">
        <v>0</v>
      </c>
      <c r="I12773" s="1" t="s">
        <v>21</v>
      </c>
      <c r="J12773" s="1"/>
      <c r="K12773">
        <v>0</v>
      </c>
      <c r="L12773" s="1" t="s">
        <v>22</v>
      </c>
      <c r="M12773" s="1" t="s">
        <v>26</v>
      </c>
      <c r="N12773" s="1" t="s">
        <v>26</v>
      </c>
      <c r="O12773">
        <v>1</v>
      </c>
      <c r="P12773" s="1" t="s">
        <v>211</v>
      </c>
      <c r="Q12773" s="1" t="s">
        <v>211</v>
      </c>
      <c r="R12773">
        <v>0</v>
      </c>
    </row>
    <row r="12774" spans="1:18" x14ac:dyDescent="0.3">
      <c r="A12774" s="1" t="s">
        <v>13402</v>
      </c>
      <c r="B12774" s="1" t="s">
        <v>12955</v>
      </c>
      <c r="C12774">
        <v>2025</v>
      </c>
      <c r="D12774" s="2">
        <v>36600</v>
      </c>
      <c r="E12774" s="1" t="s">
        <v>37</v>
      </c>
      <c r="F12774">
        <v>1</v>
      </c>
      <c r="G12774">
        <v>1</v>
      </c>
      <c r="H12774">
        <v>1</v>
      </c>
      <c r="I12774" s="1" t="s">
        <v>38</v>
      </c>
      <c r="J12774" s="1" t="s">
        <v>42</v>
      </c>
      <c r="K12774">
        <v>0</v>
      </c>
      <c r="L12774" s="1" t="s">
        <v>22</v>
      </c>
      <c r="M12774" s="1" t="s">
        <v>35</v>
      </c>
      <c r="N12774" s="1" t="s">
        <v>35</v>
      </c>
      <c r="O12774">
        <v>2</v>
      </c>
      <c r="P12774" s="1" t="s">
        <v>4337</v>
      </c>
      <c r="Q12774" s="1"/>
      <c r="R12774">
        <v>0</v>
      </c>
    </row>
    <row r="12775" spans="1:18" x14ac:dyDescent="0.3">
      <c r="A12775" s="1" t="s">
        <v>13403</v>
      </c>
      <c r="B12775" s="1" t="s">
        <v>12955</v>
      </c>
      <c r="C12775">
        <v>2025</v>
      </c>
      <c r="D12775" s="2">
        <v>36600</v>
      </c>
      <c r="E12775" s="1" t="s">
        <v>20</v>
      </c>
      <c r="F12775">
        <v>1</v>
      </c>
      <c r="G12775">
        <v>0</v>
      </c>
      <c r="H12775">
        <v>0</v>
      </c>
      <c r="I12775" s="1" t="s">
        <v>21</v>
      </c>
      <c r="J12775" s="1"/>
      <c r="K12775">
        <v>0</v>
      </c>
      <c r="L12775" s="1" t="s">
        <v>22</v>
      </c>
      <c r="M12775" s="1" t="s">
        <v>35</v>
      </c>
      <c r="N12775" s="1" t="s">
        <v>35</v>
      </c>
      <c r="O12775">
        <v>2</v>
      </c>
      <c r="P12775" s="1" t="s">
        <v>4337</v>
      </c>
      <c r="Q12775" s="1"/>
      <c r="R12775">
        <v>0</v>
      </c>
    </row>
    <row r="12776" spans="1:18" x14ac:dyDescent="0.3">
      <c r="A12776" s="1" t="s">
        <v>13404</v>
      </c>
      <c r="B12776" s="1" t="s">
        <v>12955</v>
      </c>
      <c r="C12776">
        <v>2025</v>
      </c>
      <c r="D12776" s="2">
        <v>36600</v>
      </c>
      <c r="E12776" s="1" t="s">
        <v>20</v>
      </c>
      <c r="F12776">
        <v>1</v>
      </c>
      <c r="G12776">
        <v>0</v>
      </c>
      <c r="H12776">
        <v>0</v>
      </c>
      <c r="I12776" s="1" t="s">
        <v>21</v>
      </c>
      <c r="J12776" s="1"/>
      <c r="K12776">
        <v>0</v>
      </c>
      <c r="L12776" s="1" t="s">
        <v>22</v>
      </c>
      <c r="M12776" s="1" t="s">
        <v>33</v>
      </c>
      <c r="N12776" s="1" t="s">
        <v>33</v>
      </c>
      <c r="O12776">
        <v>1</v>
      </c>
      <c r="P12776" s="1" t="s">
        <v>2432</v>
      </c>
      <c r="Q12776" s="1" t="s">
        <v>2432</v>
      </c>
      <c r="R12776">
        <v>0</v>
      </c>
    </row>
    <row r="12777" spans="1:18" x14ac:dyDescent="0.3">
      <c r="A12777" s="1" t="s">
        <v>13405</v>
      </c>
      <c r="B12777" s="1" t="s">
        <v>12955</v>
      </c>
      <c r="C12777">
        <v>2025</v>
      </c>
      <c r="D12777" s="2">
        <v>36600</v>
      </c>
      <c r="E12777" s="1" t="s">
        <v>20</v>
      </c>
      <c r="F12777">
        <v>1</v>
      </c>
      <c r="G12777">
        <v>0</v>
      </c>
      <c r="H12777">
        <v>0</v>
      </c>
      <c r="I12777" s="1" t="s">
        <v>21</v>
      </c>
      <c r="J12777" s="1"/>
      <c r="K12777">
        <v>0</v>
      </c>
      <c r="L12777" s="1" t="s">
        <v>22</v>
      </c>
      <c r="M12777" s="1" t="s">
        <v>33</v>
      </c>
      <c r="N12777" s="1" t="s">
        <v>33</v>
      </c>
      <c r="O12777">
        <v>1</v>
      </c>
      <c r="P12777" s="1" t="s">
        <v>534</v>
      </c>
      <c r="Q12777" s="1" t="s">
        <v>534</v>
      </c>
      <c r="R12777">
        <v>0</v>
      </c>
    </row>
    <row r="12778" spans="1:18" x14ac:dyDescent="0.3">
      <c r="A12778" s="1" t="s">
        <v>13406</v>
      </c>
      <c r="B12778" s="1" t="s">
        <v>12955</v>
      </c>
      <c r="C12778">
        <v>2025</v>
      </c>
      <c r="D12778" s="2">
        <v>36600</v>
      </c>
      <c r="E12778" s="1" t="s">
        <v>20</v>
      </c>
      <c r="F12778">
        <v>1</v>
      </c>
      <c r="G12778">
        <v>0</v>
      </c>
      <c r="H12778">
        <v>0</v>
      </c>
      <c r="I12778" s="1" t="s">
        <v>21</v>
      </c>
      <c r="J12778" s="1"/>
      <c r="K12778">
        <v>0</v>
      </c>
      <c r="L12778" s="1" t="s">
        <v>22</v>
      </c>
      <c r="M12778" s="1" t="s">
        <v>33</v>
      </c>
      <c r="N12778" s="1" t="s">
        <v>33</v>
      </c>
      <c r="O12778">
        <v>1</v>
      </c>
      <c r="P12778" s="1" t="s">
        <v>78</v>
      </c>
      <c r="Q12778" s="1" t="s">
        <v>78</v>
      </c>
      <c r="R12778">
        <v>0</v>
      </c>
    </row>
    <row r="12779" spans="1:18" x14ac:dyDescent="0.3">
      <c r="A12779" s="1" t="s">
        <v>13407</v>
      </c>
      <c r="B12779" s="1" t="s">
        <v>12955</v>
      </c>
      <c r="C12779">
        <v>2025</v>
      </c>
      <c r="D12779" s="2">
        <v>36600</v>
      </c>
      <c r="E12779" s="1" t="s">
        <v>20</v>
      </c>
      <c r="F12779">
        <v>1</v>
      </c>
      <c r="G12779">
        <v>0</v>
      </c>
      <c r="H12779">
        <v>0</v>
      </c>
      <c r="I12779" s="1" t="s">
        <v>21</v>
      </c>
      <c r="J12779" s="1"/>
      <c r="K12779">
        <v>0</v>
      </c>
      <c r="L12779" s="1" t="s">
        <v>22</v>
      </c>
      <c r="M12779" s="1" t="s">
        <v>33</v>
      </c>
      <c r="N12779" s="1" t="s">
        <v>33</v>
      </c>
      <c r="O12779">
        <v>1</v>
      </c>
      <c r="P12779" s="1" t="s">
        <v>78</v>
      </c>
      <c r="Q12779" s="1" t="s">
        <v>78</v>
      </c>
      <c r="R12779">
        <v>0</v>
      </c>
    </row>
    <row r="12780" spans="1:18" x14ac:dyDescent="0.3">
      <c r="A12780" s="1" t="s">
        <v>13408</v>
      </c>
      <c r="B12780" s="1" t="s">
        <v>12955</v>
      </c>
      <c r="C12780">
        <v>2025</v>
      </c>
      <c r="D12780" s="2">
        <v>36600</v>
      </c>
      <c r="E12780" s="1" t="s">
        <v>20</v>
      </c>
      <c r="F12780">
        <v>1</v>
      </c>
      <c r="G12780">
        <v>0</v>
      </c>
      <c r="H12780">
        <v>0</v>
      </c>
      <c r="I12780" s="1" t="s">
        <v>21</v>
      </c>
      <c r="J12780" s="1"/>
      <c r="K12780">
        <v>0</v>
      </c>
      <c r="L12780" s="1" t="s">
        <v>22</v>
      </c>
      <c r="M12780" s="1" t="s">
        <v>47</v>
      </c>
      <c r="N12780" s="1" t="s">
        <v>47</v>
      </c>
      <c r="O12780">
        <v>1</v>
      </c>
      <c r="P12780" s="1" t="s">
        <v>31</v>
      </c>
      <c r="Q12780" s="1" t="s">
        <v>31</v>
      </c>
      <c r="R12780">
        <v>0</v>
      </c>
    </row>
    <row r="12781" spans="1:18" x14ac:dyDescent="0.3">
      <c r="A12781" s="1" t="s">
        <v>13409</v>
      </c>
      <c r="B12781" s="1" t="s">
        <v>12955</v>
      </c>
      <c r="C12781">
        <v>2025</v>
      </c>
      <c r="D12781" s="2">
        <v>36600</v>
      </c>
      <c r="E12781" s="1" t="s">
        <v>20</v>
      </c>
      <c r="F12781">
        <v>1</v>
      </c>
      <c r="G12781">
        <v>0</v>
      </c>
      <c r="H12781">
        <v>0</v>
      </c>
      <c r="I12781" s="1" t="s">
        <v>21</v>
      </c>
      <c r="J12781" s="1"/>
      <c r="K12781">
        <v>0</v>
      </c>
      <c r="L12781" s="1" t="s">
        <v>22</v>
      </c>
      <c r="M12781" s="1" t="s">
        <v>47</v>
      </c>
      <c r="N12781" s="1" t="s">
        <v>47</v>
      </c>
      <c r="O12781">
        <v>4</v>
      </c>
      <c r="P12781" s="1" t="s">
        <v>13410</v>
      </c>
      <c r="Q12781" s="1"/>
      <c r="R12781">
        <v>0</v>
      </c>
    </row>
    <row r="12782" spans="1:18" x14ac:dyDescent="0.3">
      <c r="A12782" s="1" t="s">
        <v>13411</v>
      </c>
      <c r="B12782" s="1" t="s">
        <v>12955</v>
      </c>
      <c r="C12782">
        <v>2025</v>
      </c>
      <c r="D12782" s="2">
        <v>36600</v>
      </c>
      <c r="E12782" s="1" t="s">
        <v>20</v>
      </c>
      <c r="F12782">
        <v>1</v>
      </c>
      <c r="G12782">
        <v>0</v>
      </c>
      <c r="H12782">
        <v>0</v>
      </c>
      <c r="I12782" s="1" t="s">
        <v>21</v>
      </c>
      <c r="J12782" s="1"/>
      <c r="K12782">
        <v>0</v>
      </c>
      <c r="L12782" s="1" t="s">
        <v>22</v>
      </c>
      <c r="M12782" s="1" t="s">
        <v>26</v>
      </c>
      <c r="N12782" s="1" t="s">
        <v>26</v>
      </c>
      <c r="O12782">
        <v>1</v>
      </c>
      <c r="P12782" s="1" t="s">
        <v>134</v>
      </c>
      <c r="Q12782" s="1" t="s">
        <v>134</v>
      </c>
      <c r="R12782">
        <v>0</v>
      </c>
    </row>
    <row r="12783" spans="1:18" x14ac:dyDescent="0.3">
      <c r="A12783" s="1" t="s">
        <v>13412</v>
      </c>
      <c r="B12783" s="1" t="s">
        <v>12955</v>
      </c>
      <c r="C12783">
        <v>2025</v>
      </c>
      <c r="D12783" s="2">
        <v>36600</v>
      </c>
      <c r="E12783" s="1" t="s">
        <v>20</v>
      </c>
      <c r="F12783">
        <v>1</v>
      </c>
      <c r="G12783">
        <v>0</v>
      </c>
      <c r="H12783">
        <v>0</v>
      </c>
      <c r="I12783" s="1" t="s">
        <v>21</v>
      </c>
      <c r="J12783" s="1"/>
      <c r="K12783">
        <v>0</v>
      </c>
      <c r="L12783" s="1" t="s">
        <v>22</v>
      </c>
      <c r="M12783" s="1" t="s">
        <v>23</v>
      </c>
      <c r="N12783" s="1" t="s">
        <v>23</v>
      </c>
      <c r="O12783">
        <v>1</v>
      </c>
      <c r="P12783" s="1" t="s">
        <v>534</v>
      </c>
      <c r="Q12783" s="1" t="s">
        <v>534</v>
      </c>
      <c r="R12783">
        <v>0</v>
      </c>
    </row>
    <row r="12784" spans="1:18" x14ac:dyDescent="0.3">
      <c r="A12784" s="1" t="s">
        <v>13413</v>
      </c>
      <c r="B12784" s="1" t="s">
        <v>12955</v>
      </c>
      <c r="C12784">
        <v>2025</v>
      </c>
      <c r="D12784" s="2">
        <v>36600</v>
      </c>
      <c r="E12784" s="1" t="s">
        <v>20</v>
      </c>
      <c r="F12784">
        <v>1</v>
      </c>
      <c r="G12784">
        <v>0</v>
      </c>
      <c r="H12784">
        <v>0</v>
      </c>
      <c r="I12784" s="1" t="s">
        <v>21</v>
      </c>
      <c r="J12784" s="1"/>
      <c r="K12784">
        <v>0</v>
      </c>
      <c r="L12784" s="1" t="s">
        <v>22</v>
      </c>
      <c r="M12784" s="1" t="s">
        <v>47</v>
      </c>
      <c r="N12784" s="1" t="s">
        <v>47</v>
      </c>
      <c r="O12784">
        <v>1</v>
      </c>
      <c r="P12784" s="1" t="s">
        <v>29</v>
      </c>
      <c r="Q12784" s="1" t="s">
        <v>29</v>
      </c>
      <c r="R12784">
        <v>0</v>
      </c>
    </row>
    <row r="12785" spans="1:18" x14ac:dyDescent="0.3">
      <c r="A12785" s="1" t="s">
        <v>13414</v>
      </c>
      <c r="B12785" s="1" t="s">
        <v>12955</v>
      </c>
      <c r="C12785">
        <v>2025</v>
      </c>
      <c r="D12785" s="2">
        <v>36600</v>
      </c>
      <c r="E12785" s="1" t="s">
        <v>37</v>
      </c>
      <c r="F12785">
        <v>1</v>
      </c>
      <c r="G12785">
        <v>1</v>
      </c>
      <c r="H12785">
        <v>1</v>
      </c>
      <c r="I12785" s="1" t="s">
        <v>38</v>
      </c>
      <c r="J12785" s="1" t="s">
        <v>62</v>
      </c>
      <c r="K12785">
        <v>0</v>
      </c>
      <c r="L12785" s="1" t="s">
        <v>22</v>
      </c>
      <c r="M12785" s="1" t="s">
        <v>33</v>
      </c>
      <c r="N12785" s="1" t="s">
        <v>33</v>
      </c>
      <c r="O12785">
        <v>1</v>
      </c>
      <c r="P12785" s="1" t="s">
        <v>27</v>
      </c>
      <c r="Q12785" s="1" t="s">
        <v>27</v>
      </c>
      <c r="R12785">
        <v>0</v>
      </c>
    </row>
    <row r="12786" spans="1:18" x14ac:dyDescent="0.3">
      <c r="A12786" s="1" t="s">
        <v>13415</v>
      </c>
      <c r="B12786" s="1" t="s">
        <v>12955</v>
      </c>
      <c r="C12786">
        <v>2025</v>
      </c>
      <c r="D12786" s="2">
        <v>36600</v>
      </c>
      <c r="E12786" s="1" t="s">
        <v>20</v>
      </c>
      <c r="F12786">
        <v>1</v>
      </c>
      <c r="G12786">
        <v>0</v>
      </c>
      <c r="H12786">
        <v>0</v>
      </c>
      <c r="I12786" s="1" t="s">
        <v>21</v>
      </c>
      <c r="J12786" s="1"/>
      <c r="K12786">
        <v>0</v>
      </c>
      <c r="L12786" s="1" t="s">
        <v>22</v>
      </c>
      <c r="M12786" s="1" t="s">
        <v>23</v>
      </c>
      <c r="N12786" s="1" t="s">
        <v>23</v>
      </c>
      <c r="O12786">
        <v>1</v>
      </c>
      <c r="P12786" s="1" t="s">
        <v>27</v>
      </c>
      <c r="Q12786" s="1" t="s">
        <v>27</v>
      </c>
      <c r="R12786">
        <v>0</v>
      </c>
    </row>
    <row r="12787" spans="1:18" x14ac:dyDescent="0.3">
      <c r="A12787" s="1" t="s">
        <v>13416</v>
      </c>
      <c r="B12787" s="1" t="s">
        <v>12955</v>
      </c>
      <c r="C12787">
        <v>2025</v>
      </c>
      <c r="D12787" s="2">
        <v>36600</v>
      </c>
      <c r="E12787" s="1" t="s">
        <v>20</v>
      </c>
      <c r="F12787">
        <v>1</v>
      </c>
      <c r="G12787">
        <v>0</v>
      </c>
      <c r="H12787">
        <v>0</v>
      </c>
      <c r="I12787" s="1" t="s">
        <v>21</v>
      </c>
      <c r="J12787" s="1"/>
      <c r="K12787">
        <v>0</v>
      </c>
      <c r="L12787" s="1" t="s">
        <v>22</v>
      </c>
      <c r="M12787" s="1" t="s">
        <v>26</v>
      </c>
      <c r="N12787" s="1" t="s">
        <v>26</v>
      </c>
      <c r="O12787">
        <v>1</v>
      </c>
      <c r="P12787" s="1" t="s">
        <v>534</v>
      </c>
      <c r="Q12787" s="1" t="s">
        <v>534</v>
      </c>
      <c r="R12787">
        <v>0</v>
      </c>
    </row>
    <row r="12788" spans="1:18" x14ac:dyDescent="0.3">
      <c r="A12788" s="1" t="s">
        <v>13417</v>
      </c>
      <c r="B12788" s="1" t="s">
        <v>12955</v>
      </c>
      <c r="C12788">
        <v>2025</v>
      </c>
      <c r="D12788" s="2">
        <v>36600</v>
      </c>
      <c r="E12788" s="1" t="s">
        <v>20</v>
      </c>
      <c r="F12788">
        <v>1</v>
      </c>
      <c r="G12788">
        <v>0</v>
      </c>
      <c r="H12788">
        <v>0</v>
      </c>
      <c r="I12788" s="1" t="s">
        <v>21</v>
      </c>
      <c r="J12788" s="1"/>
      <c r="K12788">
        <v>0</v>
      </c>
      <c r="L12788" s="1" t="s">
        <v>22</v>
      </c>
      <c r="M12788" s="1" t="s">
        <v>33</v>
      </c>
      <c r="N12788" s="1" t="s">
        <v>33</v>
      </c>
      <c r="O12788">
        <v>1</v>
      </c>
      <c r="P12788" s="1" t="s">
        <v>983</v>
      </c>
      <c r="Q12788" s="1" t="s">
        <v>983</v>
      </c>
      <c r="R12788">
        <v>0</v>
      </c>
    </row>
    <row r="12789" spans="1:18" x14ac:dyDescent="0.3">
      <c r="A12789" s="1" t="s">
        <v>13418</v>
      </c>
      <c r="B12789" s="1" t="s">
        <v>12955</v>
      </c>
      <c r="C12789">
        <v>2025</v>
      </c>
      <c r="D12789" s="2">
        <v>36600</v>
      </c>
      <c r="E12789" s="1" t="s">
        <v>20</v>
      </c>
      <c r="F12789">
        <v>1</v>
      </c>
      <c r="G12789">
        <v>0</v>
      </c>
      <c r="H12789">
        <v>0</v>
      </c>
      <c r="I12789" s="1" t="s">
        <v>21</v>
      </c>
      <c r="J12789" s="1"/>
      <c r="K12789">
        <v>0</v>
      </c>
      <c r="L12789" s="1" t="s">
        <v>22</v>
      </c>
      <c r="M12789" s="1" t="s">
        <v>26</v>
      </c>
      <c r="N12789" s="1" t="s">
        <v>26</v>
      </c>
      <c r="O12789">
        <v>1</v>
      </c>
      <c r="P12789" s="1" t="s">
        <v>121</v>
      </c>
      <c r="Q12789" s="1" t="s">
        <v>121</v>
      </c>
      <c r="R12789">
        <v>0</v>
      </c>
    </row>
    <row r="12790" spans="1:18" x14ac:dyDescent="0.3">
      <c r="A12790" s="1" t="s">
        <v>13419</v>
      </c>
      <c r="B12790" s="1" t="s">
        <v>12955</v>
      </c>
      <c r="C12790">
        <v>2025</v>
      </c>
      <c r="D12790" s="2">
        <v>36600</v>
      </c>
      <c r="E12790" s="1" t="s">
        <v>20</v>
      </c>
      <c r="F12790">
        <v>1</v>
      </c>
      <c r="G12790">
        <v>0</v>
      </c>
      <c r="H12790">
        <v>0</v>
      </c>
      <c r="I12790" s="1" t="s">
        <v>21</v>
      </c>
      <c r="J12790" s="1"/>
      <c r="K12790">
        <v>0</v>
      </c>
      <c r="L12790" s="1" t="s">
        <v>22</v>
      </c>
      <c r="M12790" s="1" t="s">
        <v>26</v>
      </c>
      <c r="N12790" s="1" t="s">
        <v>26</v>
      </c>
      <c r="O12790">
        <v>1</v>
      </c>
      <c r="P12790" s="1" t="s">
        <v>227</v>
      </c>
      <c r="Q12790" s="1" t="s">
        <v>227</v>
      </c>
      <c r="R12790">
        <v>0</v>
      </c>
    </row>
    <row r="12791" spans="1:18" x14ac:dyDescent="0.3">
      <c r="A12791" s="1" t="s">
        <v>13420</v>
      </c>
      <c r="B12791" s="1" t="s">
        <v>12955</v>
      </c>
      <c r="C12791">
        <v>2025</v>
      </c>
      <c r="D12791" s="2">
        <v>36600</v>
      </c>
      <c r="E12791" s="1" t="s">
        <v>37</v>
      </c>
      <c r="F12791">
        <v>1</v>
      </c>
      <c r="G12791">
        <v>1</v>
      </c>
      <c r="H12791">
        <v>1</v>
      </c>
      <c r="I12791" s="1" t="s">
        <v>38</v>
      </c>
      <c r="J12791" s="1" t="s">
        <v>62</v>
      </c>
      <c r="K12791">
        <v>0</v>
      </c>
      <c r="L12791" s="1" t="s">
        <v>22</v>
      </c>
      <c r="M12791" s="1" t="s">
        <v>26</v>
      </c>
      <c r="N12791" s="1" t="s">
        <v>26</v>
      </c>
      <c r="O12791">
        <v>1</v>
      </c>
      <c r="P12791" s="1" t="s">
        <v>121</v>
      </c>
      <c r="Q12791" s="1" t="s">
        <v>121</v>
      </c>
      <c r="R12791">
        <v>0</v>
      </c>
    </row>
    <row r="12792" spans="1:18" x14ac:dyDescent="0.3">
      <c r="A12792" s="1" t="s">
        <v>13421</v>
      </c>
      <c r="B12792" s="1" t="s">
        <v>12955</v>
      </c>
      <c r="C12792">
        <v>2025</v>
      </c>
      <c r="D12792" s="2">
        <v>36600</v>
      </c>
      <c r="E12792" s="1" t="s">
        <v>37</v>
      </c>
      <c r="F12792">
        <v>1</v>
      </c>
      <c r="G12792">
        <v>1</v>
      </c>
      <c r="H12792">
        <v>1</v>
      </c>
      <c r="I12792" s="1" t="s">
        <v>38</v>
      </c>
      <c r="J12792" s="1" t="s">
        <v>71</v>
      </c>
      <c r="K12792">
        <v>0</v>
      </c>
      <c r="L12792" s="1" t="s">
        <v>22</v>
      </c>
      <c r="M12792" s="1" t="s">
        <v>33</v>
      </c>
      <c r="N12792" s="1" t="s">
        <v>33</v>
      </c>
      <c r="O12792">
        <v>1</v>
      </c>
      <c r="P12792" s="1" t="s">
        <v>78</v>
      </c>
      <c r="Q12792" s="1" t="s">
        <v>78</v>
      </c>
      <c r="R12792">
        <v>1</v>
      </c>
    </row>
    <row r="12793" spans="1:18" x14ac:dyDescent="0.3">
      <c r="A12793" s="1" t="s">
        <v>13422</v>
      </c>
      <c r="B12793" s="1" t="s">
        <v>12955</v>
      </c>
      <c r="C12793">
        <v>2025</v>
      </c>
      <c r="D12793" s="2">
        <v>36600</v>
      </c>
      <c r="E12793" s="1" t="s">
        <v>20</v>
      </c>
      <c r="F12793">
        <v>1</v>
      </c>
      <c r="G12793">
        <v>0</v>
      </c>
      <c r="H12793">
        <v>0</v>
      </c>
      <c r="I12793" s="1" t="s">
        <v>21</v>
      </c>
      <c r="J12793" s="1"/>
      <c r="K12793">
        <v>0</v>
      </c>
      <c r="L12793" s="1" t="s">
        <v>22</v>
      </c>
      <c r="M12793" s="1" t="s">
        <v>23</v>
      </c>
      <c r="N12793" s="1" t="s">
        <v>23</v>
      </c>
      <c r="O12793">
        <v>1</v>
      </c>
      <c r="P12793" s="1" t="s">
        <v>121</v>
      </c>
      <c r="Q12793" s="1" t="s">
        <v>121</v>
      </c>
      <c r="R12793">
        <v>0</v>
      </c>
    </row>
    <row r="12794" spans="1:18" x14ac:dyDescent="0.3">
      <c r="A12794" s="1" t="s">
        <v>13423</v>
      </c>
      <c r="B12794" s="1" t="s">
        <v>12955</v>
      </c>
      <c r="C12794">
        <v>2025</v>
      </c>
      <c r="D12794" s="2">
        <v>36600</v>
      </c>
      <c r="E12794" s="1" t="s">
        <v>20</v>
      </c>
      <c r="F12794">
        <v>1</v>
      </c>
      <c r="G12794">
        <v>0</v>
      </c>
      <c r="H12794">
        <v>0</v>
      </c>
      <c r="I12794" s="1" t="s">
        <v>21</v>
      </c>
      <c r="J12794" s="1"/>
      <c r="K12794">
        <v>0</v>
      </c>
      <c r="L12794" s="1" t="s">
        <v>22</v>
      </c>
      <c r="M12794" s="1" t="s">
        <v>112</v>
      </c>
      <c r="N12794" s="1" t="s">
        <v>112</v>
      </c>
      <c r="O12794">
        <v>1</v>
      </c>
      <c r="P12794" s="1" t="s">
        <v>74</v>
      </c>
      <c r="Q12794" s="1" t="s">
        <v>74</v>
      </c>
      <c r="R12794">
        <v>0</v>
      </c>
    </row>
    <row r="12795" spans="1:18" x14ac:dyDescent="0.3">
      <c r="A12795" s="1" t="s">
        <v>13424</v>
      </c>
      <c r="B12795" s="1" t="s">
        <v>12955</v>
      </c>
      <c r="C12795">
        <v>2025</v>
      </c>
      <c r="D12795" s="2">
        <v>36600</v>
      </c>
      <c r="E12795" s="1" t="s">
        <v>20</v>
      </c>
      <c r="F12795">
        <v>1</v>
      </c>
      <c r="G12795">
        <v>0</v>
      </c>
      <c r="H12795">
        <v>0</v>
      </c>
      <c r="I12795" s="1" t="s">
        <v>21</v>
      </c>
      <c r="J12795" s="1"/>
      <c r="K12795">
        <v>0</v>
      </c>
      <c r="L12795" s="1" t="s">
        <v>22</v>
      </c>
      <c r="M12795" s="1" t="s">
        <v>23</v>
      </c>
      <c r="N12795" s="1" t="s">
        <v>23</v>
      </c>
      <c r="O12795">
        <v>1</v>
      </c>
      <c r="P12795" s="1" t="s">
        <v>78</v>
      </c>
      <c r="Q12795" s="1" t="s">
        <v>78</v>
      </c>
      <c r="R12795">
        <v>0</v>
      </c>
    </row>
    <row r="12796" spans="1:18" x14ac:dyDescent="0.3">
      <c r="A12796" s="1" t="s">
        <v>13425</v>
      </c>
      <c r="B12796" s="1" t="s">
        <v>12955</v>
      </c>
      <c r="C12796">
        <v>2025</v>
      </c>
      <c r="D12796" s="2">
        <v>36600</v>
      </c>
      <c r="E12796" s="1" t="s">
        <v>20</v>
      </c>
      <c r="F12796">
        <v>1</v>
      </c>
      <c r="G12796">
        <v>0</v>
      </c>
      <c r="H12796">
        <v>0</v>
      </c>
      <c r="I12796" s="1" t="s">
        <v>21</v>
      </c>
      <c r="J12796" s="1"/>
      <c r="K12796">
        <v>0</v>
      </c>
      <c r="L12796" s="1" t="s">
        <v>22</v>
      </c>
      <c r="M12796" s="1" t="s">
        <v>26</v>
      </c>
      <c r="N12796" s="1" t="s">
        <v>26</v>
      </c>
      <c r="O12796">
        <v>1</v>
      </c>
      <c r="P12796" s="1" t="s">
        <v>74</v>
      </c>
      <c r="Q12796" s="1" t="s">
        <v>74</v>
      </c>
      <c r="R12796">
        <v>0</v>
      </c>
    </row>
    <row r="12797" spans="1:18" x14ac:dyDescent="0.3">
      <c r="A12797" s="1" t="s">
        <v>13426</v>
      </c>
      <c r="B12797" s="1" t="s">
        <v>12955</v>
      </c>
      <c r="C12797">
        <v>2025</v>
      </c>
      <c r="D12797" s="2">
        <v>36600</v>
      </c>
      <c r="E12797" s="1" t="s">
        <v>20</v>
      </c>
      <c r="F12797">
        <v>1</v>
      </c>
      <c r="G12797">
        <v>0</v>
      </c>
      <c r="H12797">
        <v>0</v>
      </c>
      <c r="I12797" s="1" t="s">
        <v>21</v>
      </c>
      <c r="J12797" s="1"/>
      <c r="K12797">
        <v>0</v>
      </c>
      <c r="L12797" s="1" t="s">
        <v>22</v>
      </c>
      <c r="M12797" s="1" t="s">
        <v>35</v>
      </c>
      <c r="N12797" s="1" t="s">
        <v>35</v>
      </c>
      <c r="O12797">
        <v>1</v>
      </c>
      <c r="P12797" s="1" t="s">
        <v>2432</v>
      </c>
      <c r="Q12797" s="1" t="s">
        <v>2432</v>
      </c>
      <c r="R12797">
        <v>0</v>
      </c>
    </row>
    <row r="12798" spans="1:18" x14ac:dyDescent="0.3">
      <c r="A12798" s="1" t="s">
        <v>13427</v>
      </c>
      <c r="B12798" s="1" t="s">
        <v>12955</v>
      </c>
      <c r="C12798">
        <v>2025</v>
      </c>
      <c r="D12798" s="2">
        <v>36600</v>
      </c>
      <c r="E12798" s="1" t="s">
        <v>20</v>
      </c>
      <c r="F12798">
        <v>1</v>
      </c>
      <c r="G12798">
        <v>0</v>
      </c>
      <c r="H12798">
        <v>0</v>
      </c>
      <c r="I12798" s="1" t="s">
        <v>21</v>
      </c>
      <c r="J12798" s="1"/>
      <c r="K12798">
        <v>0</v>
      </c>
      <c r="L12798" s="1" t="s">
        <v>22</v>
      </c>
      <c r="M12798" s="1" t="s">
        <v>26</v>
      </c>
      <c r="N12798" s="1" t="s">
        <v>26</v>
      </c>
      <c r="O12798">
        <v>1</v>
      </c>
      <c r="P12798" s="1" t="s">
        <v>2432</v>
      </c>
      <c r="Q12798" s="1" t="s">
        <v>2432</v>
      </c>
      <c r="R12798">
        <v>0</v>
      </c>
    </row>
    <row r="12799" spans="1:18" x14ac:dyDescent="0.3">
      <c r="A12799" s="1" t="s">
        <v>13428</v>
      </c>
      <c r="B12799" s="1" t="s">
        <v>12955</v>
      </c>
      <c r="C12799">
        <v>2025</v>
      </c>
      <c r="D12799" s="2">
        <v>36600</v>
      </c>
      <c r="E12799" s="1" t="s">
        <v>20</v>
      </c>
      <c r="F12799">
        <v>1</v>
      </c>
      <c r="G12799">
        <v>0</v>
      </c>
      <c r="H12799">
        <v>0</v>
      </c>
      <c r="I12799" s="1" t="s">
        <v>21</v>
      </c>
      <c r="J12799" s="1"/>
      <c r="K12799">
        <v>0</v>
      </c>
      <c r="L12799" s="1" t="s">
        <v>22</v>
      </c>
      <c r="M12799" s="1" t="s">
        <v>33</v>
      </c>
      <c r="N12799" s="1" t="s">
        <v>33</v>
      </c>
      <c r="O12799">
        <v>1</v>
      </c>
      <c r="P12799" s="1" t="s">
        <v>2432</v>
      </c>
      <c r="Q12799" s="1" t="s">
        <v>2432</v>
      </c>
      <c r="R12799">
        <v>0</v>
      </c>
    </row>
    <row r="12800" spans="1:18" x14ac:dyDescent="0.3">
      <c r="A12800" s="1" t="s">
        <v>13429</v>
      </c>
      <c r="B12800" s="1" t="s">
        <v>12955</v>
      </c>
      <c r="C12800">
        <v>2025</v>
      </c>
      <c r="D12800" s="2">
        <v>36600</v>
      </c>
      <c r="E12800" s="1" t="s">
        <v>20</v>
      </c>
      <c r="F12800">
        <v>1</v>
      </c>
      <c r="G12800">
        <v>0</v>
      </c>
      <c r="H12800">
        <v>0</v>
      </c>
      <c r="I12800" s="1" t="s">
        <v>21</v>
      </c>
      <c r="J12800" s="1"/>
      <c r="K12800">
        <v>0</v>
      </c>
      <c r="L12800" s="1" t="s">
        <v>22</v>
      </c>
      <c r="M12800" s="1" t="s">
        <v>47</v>
      </c>
      <c r="N12800" s="1" t="s">
        <v>47</v>
      </c>
      <c r="O12800">
        <v>1</v>
      </c>
      <c r="P12800" s="1" t="s">
        <v>2432</v>
      </c>
      <c r="Q12800" s="1" t="s">
        <v>2432</v>
      </c>
      <c r="R12800">
        <v>0</v>
      </c>
    </row>
    <row r="12801" spans="1:18" x14ac:dyDescent="0.3">
      <c r="A12801" s="1" t="s">
        <v>13430</v>
      </c>
      <c r="B12801" s="1" t="s">
        <v>12955</v>
      </c>
      <c r="C12801">
        <v>2025</v>
      </c>
      <c r="D12801" s="2">
        <v>36600</v>
      </c>
      <c r="E12801" s="1" t="s">
        <v>20</v>
      </c>
      <c r="F12801">
        <v>1</v>
      </c>
      <c r="G12801">
        <v>0</v>
      </c>
      <c r="H12801">
        <v>0</v>
      </c>
      <c r="I12801" s="1" t="s">
        <v>21</v>
      </c>
      <c r="J12801" s="1"/>
      <c r="K12801">
        <v>0</v>
      </c>
      <c r="L12801" s="1" t="s">
        <v>22</v>
      </c>
      <c r="M12801" s="1" t="s">
        <v>33</v>
      </c>
      <c r="N12801" s="1" t="s">
        <v>33</v>
      </c>
      <c r="O12801">
        <v>1</v>
      </c>
      <c r="P12801" s="1" t="s">
        <v>2432</v>
      </c>
      <c r="Q12801" s="1" t="s">
        <v>2432</v>
      </c>
      <c r="R12801">
        <v>0</v>
      </c>
    </row>
    <row r="12802" spans="1:18" x14ac:dyDescent="0.3">
      <c r="A12802" s="1" t="s">
        <v>13431</v>
      </c>
      <c r="B12802" s="1" t="s">
        <v>12955</v>
      </c>
      <c r="C12802">
        <v>2025</v>
      </c>
      <c r="D12802" s="2">
        <v>36600</v>
      </c>
      <c r="E12802" s="1" t="s">
        <v>37</v>
      </c>
      <c r="F12802">
        <v>1</v>
      </c>
      <c r="G12802">
        <v>1</v>
      </c>
      <c r="H12802">
        <v>1</v>
      </c>
      <c r="I12802" s="1" t="s">
        <v>38</v>
      </c>
      <c r="J12802" s="1" t="s">
        <v>62</v>
      </c>
      <c r="K12802">
        <v>0</v>
      </c>
      <c r="L12802" s="1" t="s">
        <v>22</v>
      </c>
      <c r="M12802" s="1" t="s">
        <v>26</v>
      </c>
      <c r="N12802" s="1" t="s">
        <v>26</v>
      </c>
      <c r="O12802">
        <v>1</v>
      </c>
      <c r="P12802" s="1" t="s">
        <v>2432</v>
      </c>
      <c r="Q12802" s="1" t="s">
        <v>2432</v>
      </c>
      <c r="R12802">
        <v>0</v>
      </c>
    </row>
    <row r="12803" spans="1:18" x14ac:dyDescent="0.3">
      <c r="A12803" s="1" t="s">
        <v>13432</v>
      </c>
      <c r="B12803" s="1" t="s">
        <v>12955</v>
      </c>
      <c r="C12803">
        <v>2025</v>
      </c>
      <c r="D12803" s="2">
        <v>36600</v>
      </c>
      <c r="E12803" s="1" t="s">
        <v>20</v>
      </c>
      <c r="F12803">
        <v>1</v>
      </c>
      <c r="G12803">
        <v>0</v>
      </c>
      <c r="H12803">
        <v>0</v>
      </c>
      <c r="I12803" s="1" t="s">
        <v>21</v>
      </c>
      <c r="J12803" s="1"/>
      <c r="K12803">
        <v>0</v>
      </c>
      <c r="L12803" s="1" t="s">
        <v>22</v>
      </c>
      <c r="M12803" s="1" t="s">
        <v>23</v>
      </c>
      <c r="N12803" s="1" t="s">
        <v>23</v>
      </c>
      <c r="O12803">
        <v>3</v>
      </c>
      <c r="P12803" s="1" t="s">
        <v>13433</v>
      </c>
      <c r="Q12803" s="1"/>
      <c r="R12803">
        <v>0</v>
      </c>
    </row>
    <row r="12804" spans="1:18" x14ac:dyDescent="0.3">
      <c r="A12804" s="1" t="s">
        <v>13434</v>
      </c>
      <c r="B12804" s="1" t="s">
        <v>12955</v>
      </c>
      <c r="C12804">
        <v>2025</v>
      </c>
      <c r="D12804" s="2">
        <v>36600</v>
      </c>
      <c r="E12804" s="1" t="s">
        <v>20</v>
      </c>
      <c r="F12804">
        <v>1</v>
      </c>
      <c r="G12804">
        <v>0</v>
      </c>
      <c r="H12804">
        <v>0</v>
      </c>
      <c r="I12804" s="1" t="s">
        <v>21</v>
      </c>
      <c r="J12804" s="1"/>
      <c r="K12804">
        <v>0</v>
      </c>
      <c r="L12804" s="1" t="s">
        <v>22</v>
      </c>
      <c r="M12804" s="1" t="s">
        <v>26</v>
      </c>
      <c r="N12804" s="1" t="s">
        <v>26</v>
      </c>
      <c r="O12804">
        <v>1</v>
      </c>
      <c r="P12804" s="1" t="s">
        <v>40</v>
      </c>
      <c r="Q12804" s="1" t="s">
        <v>40</v>
      </c>
      <c r="R12804">
        <v>0</v>
      </c>
    </row>
    <row r="12805" spans="1:18" x14ac:dyDescent="0.3">
      <c r="A12805" s="1" t="s">
        <v>13435</v>
      </c>
      <c r="B12805" s="1" t="s">
        <v>12955</v>
      </c>
      <c r="C12805">
        <v>2025</v>
      </c>
      <c r="D12805" s="2">
        <v>36600</v>
      </c>
      <c r="E12805" s="1" t="s">
        <v>20</v>
      </c>
      <c r="F12805">
        <v>1</v>
      </c>
      <c r="G12805">
        <v>0</v>
      </c>
      <c r="H12805">
        <v>0</v>
      </c>
      <c r="I12805" s="1" t="s">
        <v>21</v>
      </c>
      <c r="J12805" s="1"/>
      <c r="K12805">
        <v>0</v>
      </c>
      <c r="L12805" s="1" t="s">
        <v>22</v>
      </c>
      <c r="M12805" s="1" t="s">
        <v>47</v>
      </c>
      <c r="N12805" s="1" t="s">
        <v>47</v>
      </c>
      <c r="O12805">
        <v>3</v>
      </c>
      <c r="P12805" s="1" t="s">
        <v>13436</v>
      </c>
      <c r="Q12805" s="1"/>
      <c r="R12805">
        <v>0</v>
      </c>
    </row>
    <row r="12806" spans="1:18" x14ac:dyDescent="0.3">
      <c r="A12806" s="1" t="s">
        <v>13437</v>
      </c>
      <c r="B12806" s="1" t="s">
        <v>12955</v>
      </c>
      <c r="C12806">
        <v>2025</v>
      </c>
      <c r="D12806" s="2">
        <v>36600</v>
      </c>
      <c r="E12806" s="1" t="s">
        <v>20</v>
      </c>
      <c r="F12806">
        <v>1</v>
      </c>
      <c r="G12806">
        <v>0</v>
      </c>
      <c r="H12806">
        <v>0</v>
      </c>
      <c r="I12806" s="1" t="s">
        <v>21</v>
      </c>
      <c r="J12806" s="1"/>
      <c r="K12806">
        <v>0</v>
      </c>
      <c r="L12806" s="1" t="s">
        <v>22</v>
      </c>
      <c r="M12806" s="1" t="s">
        <v>47</v>
      </c>
      <c r="N12806" s="1" t="s">
        <v>47</v>
      </c>
      <c r="O12806">
        <v>1</v>
      </c>
      <c r="P12806" s="1" t="s">
        <v>534</v>
      </c>
      <c r="Q12806" s="1" t="s">
        <v>534</v>
      </c>
      <c r="R12806">
        <v>0</v>
      </c>
    </row>
    <row r="12807" spans="1:18" x14ac:dyDescent="0.3">
      <c r="A12807" s="1" t="s">
        <v>13438</v>
      </c>
      <c r="B12807" s="1" t="s">
        <v>12955</v>
      </c>
      <c r="C12807">
        <v>2025</v>
      </c>
      <c r="D12807" s="2">
        <v>36600</v>
      </c>
      <c r="E12807" s="1" t="s">
        <v>20</v>
      </c>
      <c r="F12807">
        <v>1</v>
      </c>
      <c r="G12807">
        <v>0</v>
      </c>
      <c r="H12807">
        <v>0</v>
      </c>
      <c r="I12807" s="1" t="s">
        <v>21</v>
      </c>
      <c r="J12807" s="1"/>
      <c r="K12807">
        <v>0</v>
      </c>
      <c r="L12807" s="1" t="s">
        <v>22</v>
      </c>
      <c r="M12807" s="1" t="s">
        <v>26</v>
      </c>
      <c r="N12807" s="1" t="s">
        <v>26</v>
      </c>
      <c r="O12807">
        <v>1</v>
      </c>
      <c r="P12807" s="1" t="s">
        <v>211</v>
      </c>
      <c r="Q12807" s="1" t="s">
        <v>211</v>
      </c>
      <c r="R12807">
        <v>0</v>
      </c>
    </row>
    <row r="12808" spans="1:18" x14ac:dyDescent="0.3">
      <c r="A12808" s="1" t="s">
        <v>13439</v>
      </c>
      <c r="B12808" s="1" t="s">
        <v>12955</v>
      </c>
      <c r="C12808">
        <v>2025</v>
      </c>
      <c r="D12808" s="2">
        <v>36600</v>
      </c>
      <c r="E12808" s="1" t="s">
        <v>20</v>
      </c>
      <c r="F12808">
        <v>1</v>
      </c>
      <c r="G12808">
        <v>0</v>
      </c>
      <c r="H12808">
        <v>0</v>
      </c>
      <c r="I12808" s="1" t="s">
        <v>21</v>
      </c>
      <c r="J12808" s="1"/>
      <c r="K12808">
        <v>0</v>
      </c>
      <c r="L12808" s="1" t="s">
        <v>22</v>
      </c>
      <c r="M12808" s="1" t="s">
        <v>47</v>
      </c>
      <c r="N12808" s="1" t="s">
        <v>47</v>
      </c>
      <c r="O12808">
        <v>1</v>
      </c>
      <c r="P12808" s="1" t="s">
        <v>74</v>
      </c>
      <c r="Q12808" s="1" t="s">
        <v>74</v>
      </c>
      <c r="R12808">
        <v>0</v>
      </c>
    </row>
    <row r="12809" spans="1:18" x14ac:dyDescent="0.3">
      <c r="A12809" s="1" t="s">
        <v>13440</v>
      </c>
      <c r="B12809" s="1" t="s">
        <v>12955</v>
      </c>
      <c r="C12809">
        <v>2025</v>
      </c>
      <c r="D12809" s="2">
        <v>36600</v>
      </c>
      <c r="E12809" s="1" t="s">
        <v>37</v>
      </c>
      <c r="F12809">
        <v>1</v>
      </c>
      <c r="G12809">
        <v>1</v>
      </c>
      <c r="H12809">
        <v>1</v>
      </c>
      <c r="I12809" s="1" t="s">
        <v>38</v>
      </c>
      <c r="J12809" s="1" t="s">
        <v>71</v>
      </c>
      <c r="K12809">
        <v>0</v>
      </c>
      <c r="L12809" s="1" t="s">
        <v>22</v>
      </c>
      <c r="M12809" s="1" t="s">
        <v>33</v>
      </c>
      <c r="N12809" s="1" t="s">
        <v>33</v>
      </c>
      <c r="O12809">
        <v>1</v>
      </c>
      <c r="P12809" s="1" t="s">
        <v>78</v>
      </c>
      <c r="Q12809" s="1" t="s">
        <v>78</v>
      </c>
      <c r="R12809">
        <v>1</v>
      </c>
    </row>
    <row r="12810" spans="1:18" x14ac:dyDescent="0.3">
      <c r="A12810" s="1" t="s">
        <v>13441</v>
      </c>
      <c r="B12810" s="1" t="s">
        <v>12955</v>
      </c>
      <c r="C12810">
        <v>2025</v>
      </c>
      <c r="D12810" s="2">
        <v>36600</v>
      </c>
      <c r="E12810" s="1" t="s">
        <v>37</v>
      </c>
      <c r="F12810">
        <v>1</v>
      </c>
      <c r="G12810">
        <v>1</v>
      </c>
      <c r="H12810">
        <v>1</v>
      </c>
      <c r="I12810" s="1" t="s">
        <v>38</v>
      </c>
      <c r="J12810" s="1" t="s">
        <v>71</v>
      </c>
      <c r="K12810">
        <v>0</v>
      </c>
      <c r="L12810" s="1" t="s">
        <v>22</v>
      </c>
      <c r="M12810" s="1" t="s">
        <v>33</v>
      </c>
      <c r="N12810" s="1" t="s">
        <v>33</v>
      </c>
      <c r="O12810">
        <v>1</v>
      </c>
      <c r="P12810" s="1" t="s">
        <v>78</v>
      </c>
      <c r="Q12810" s="1" t="s">
        <v>78</v>
      </c>
      <c r="R12810">
        <v>1</v>
      </c>
    </row>
    <row r="12811" spans="1:18" x14ac:dyDescent="0.3">
      <c r="A12811" s="1" t="s">
        <v>13442</v>
      </c>
      <c r="B12811" s="1" t="s">
        <v>12955</v>
      </c>
      <c r="C12811">
        <v>2025</v>
      </c>
      <c r="D12811" s="2">
        <v>36600</v>
      </c>
      <c r="E12811" s="1" t="s">
        <v>37</v>
      </c>
      <c r="F12811">
        <v>1</v>
      </c>
      <c r="G12811">
        <v>1</v>
      </c>
      <c r="H12811">
        <v>1</v>
      </c>
      <c r="I12811" s="1" t="s">
        <v>38</v>
      </c>
      <c r="J12811" s="1" t="s">
        <v>71</v>
      </c>
      <c r="K12811">
        <v>0</v>
      </c>
      <c r="L12811" s="1" t="s">
        <v>22</v>
      </c>
      <c r="M12811" s="1" t="s">
        <v>33</v>
      </c>
      <c r="N12811" s="1" t="s">
        <v>33</v>
      </c>
      <c r="O12811">
        <v>1</v>
      </c>
      <c r="P12811" s="1" t="s">
        <v>78</v>
      </c>
      <c r="Q12811" s="1" t="s">
        <v>78</v>
      </c>
      <c r="R12811">
        <v>1</v>
      </c>
    </row>
    <row r="12812" spans="1:18" x14ac:dyDescent="0.3">
      <c r="A12812" s="1" t="s">
        <v>13443</v>
      </c>
      <c r="B12812" s="1" t="s">
        <v>12955</v>
      </c>
      <c r="C12812">
        <v>2025</v>
      </c>
      <c r="D12812" s="2">
        <v>36600</v>
      </c>
      <c r="E12812" s="1" t="s">
        <v>37</v>
      </c>
      <c r="F12812">
        <v>1</v>
      </c>
      <c r="G12812">
        <v>1</v>
      </c>
      <c r="H12812">
        <v>1</v>
      </c>
      <c r="I12812" s="1" t="s">
        <v>38</v>
      </c>
      <c r="J12812" s="1" t="s">
        <v>71</v>
      </c>
      <c r="K12812">
        <v>0</v>
      </c>
      <c r="L12812" s="1" t="s">
        <v>22</v>
      </c>
      <c r="M12812" s="1" t="s">
        <v>33</v>
      </c>
      <c r="N12812" s="1" t="s">
        <v>33</v>
      </c>
      <c r="O12812">
        <v>1</v>
      </c>
      <c r="P12812" s="1" t="s">
        <v>78</v>
      </c>
      <c r="Q12812" s="1" t="s">
        <v>78</v>
      </c>
      <c r="R12812">
        <v>1</v>
      </c>
    </row>
    <row r="12813" spans="1:18" x14ac:dyDescent="0.3">
      <c r="A12813" s="1" t="s">
        <v>13444</v>
      </c>
      <c r="B12813" s="1" t="s">
        <v>12955</v>
      </c>
      <c r="C12813">
        <v>2025</v>
      </c>
      <c r="D12813" s="2">
        <v>36600</v>
      </c>
      <c r="E12813" s="1" t="s">
        <v>37</v>
      </c>
      <c r="F12813">
        <v>1</v>
      </c>
      <c r="G12813">
        <v>1</v>
      </c>
      <c r="H12813">
        <v>1</v>
      </c>
      <c r="I12813" s="1" t="s">
        <v>38</v>
      </c>
      <c r="J12813" s="1" t="s">
        <v>71</v>
      </c>
      <c r="K12813">
        <v>0</v>
      </c>
      <c r="L12813" s="1" t="s">
        <v>22</v>
      </c>
      <c r="M12813" s="1" t="s">
        <v>33</v>
      </c>
      <c r="N12813" s="1" t="s">
        <v>33</v>
      </c>
      <c r="O12813">
        <v>1</v>
      </c>
      <c r="P12813" s="1" t="s">
        <v>78</v>
      </c>
      <c r="Q12813" s="1" t="s">
        <v>78</v>
      </c>
      <c r="R12813">
        <v>1</v>
      </c>
    </row>
    <row r="12814" spans="1:18" x14ac:dyDescent="0.3">
      <c r="A12814" s="1" t="s">
        <v>13445</v>
      </c>
      <c r="B12814" s="1" t="s">
        <v>12955</v>
      </c>
      <c r="C12814">
        <v>2025</v>
      </c>
      <c r="D12814" s="2">
        <v>36600</v>
      </c>
      <c r="E12814" s="1" t="s">
        <v>20</v>
      </c>
      <c r="F12814">
        <v>1</v>
      </c>
      <c r="G12814">
        <v>0</v>
      </c>
      <c r="H12814">
        <v>0</v>
      </c>
      <c r="I12814" s="1" t="s">
        <v>21</v>
      </c>
      <c r="J12814" s="1"/>
      <c r="K12814">
        <v>0</v>
      </c>
      <c r="L12814" s="1" t="s">
        <v>22</v>
      </c>
      <c r="M12814" s="1" t="s">
        <v>26</v>
      </c>
      <c r="N12814" s="1" t="s">
        <v>26</v>
      </c>
      <c r="O12814">
        <v>1</v>
      </c>
      <c r="P12814" s="1" t="s">
        <v>211</v>
      </c>
      <c r="Q12814" s="1" t="s">
        <v>211</v>
      </c>
      <c r="R12814">
        <v>0</v>
      </c>
    </row>
    <row r="12815" spans="1:18" x14ac:dyDescent="0.3">
      <c r="A12815" s="1" t="s">
        <v>13446</v>
      </c>
      <c r="B12815" s="1" t="s">
        <v>12955</v>
      </c>
      <c r="C12815">
        <v>2025</v>
      </c>
      <c r="D12815" s="2">
        <v>36600</v>
      </c>
      <c r="E12815" s="1" t="s">
        <v>20</v>
      </c>
      <c r="F12815">
        <v>1</v>
      </c>
      <c r="G12815">
        <v>0</v>
      </c>
      <c r="H12815">
        <v>0</v>
      </c>
      <c r="I12815" s="1" t="s">
        <v>21</v>
      </c>
      <c r="J12815" s="1"/>
      <c r="K12815">
        <v>0</v>
      </c>
      <c r="L12815" s="1" t="s">
        <v>22</v>
      </c>
      <c r="M12815" s="1" t="s">
        <v>33</v>
      </c>
      <c r="N12815" s="1" t="s">
        <v>33</v>
      </c>
      <c r="O12815">
        <v>1</v>
      </c>
      <c r="P12815" s="1" t="s">
        <v>78</v>
      </c>
      <c r="Q12815" s="1" t="s">
        <v>78</v>
      </c>
      <c r="R12815">
        <v>0</v>
      </c>
    </row>
    <row r="12816" spans="1:18" x14ac:dyDescent="0.3">
      <c r="A12816" s="1" t="s">
        <v>13447</v>
      </c>
      <c r="B12816" s="1" t="s">
        <v>12955</v>
      </c>
      <c r="C12816">
        <v>2025</v>
      </c>
      <c r="D12816" s="2">
        <v>36600</v>
      </c>
      <c r="E12816" s="1" t="s">
        <v>20</v>
      </c>
      <c r="F12816">
        <v>1</v>
      </c>
      <c r="G12816">
        <v>0</v>
      </c>
      <c r="H12816">
        <v>0</v>
      </c>
      <c r="I12816" s="1" t="s">
        <v>21</v>
      </c>
      <c r="J12816" s="1"/>
      <c r="K12816">
        <v>0</v>
      </c>
      <c r="L12816" s="1" t="s">
        <v>22</v>
      </c>
      <c r="M12816" s="1" t="s">
        <v>33</v>
      </c>
      <c r="N12816" s="1" t="s">
        <v>33</v>
      </c>
      <c r="O12816">
        <v>1</v>
      </c>
      <c r="P12816" s="1" t="s">
        <v>2432</v>
      </c>
      <c r="Q12816" s="1" t="s">
        <v>2432</v>
      </c>
      <c r="R12816">
        <v>0</v>
      </c>
    </row>
    <row r="12817" spans="1:18" x14ac:dyDescent="0.3">
      <c r="A12817" s="1" t="s">
        <v>13448</v>
      </c>
      <c r="B12817" s="1" t="s">
        <v>12955</v>
      </c>
      <c r="C12817">
        <v>2025</v>
      </c>
      <c r="D12817" s="2">
        <v>36600</v>
      </c>
      <c r="E12817" s="1" t="s">
        <v>37</v>
      </c>
      <c r="F12817">
        <v>1</v>
      </c>
      <c r="G12817">
        <v>1</v>
      </c>
      <c r="H12817">
        <v>1</v>
      </c>
      <c r="I12817" s="1" t="s">
        <v>38</v>
      </c>
      <c r="J12817" s="1" t="s">
        <v>42</v>
      </c>
      <c r="K12817">
        <v>0</v>
      </c>
      <c r="L12817" s="1" t="s">
        <v>22</v>
      </c>
      <c r="M12817" s="1" t="s">
        <v>35</v>
      </c>
      <c r="N12817" s="1" t="s">
        <v>35</v>
      </c>
      <c r="O12817">
        <v>1</v>
      </c>
      <c r="P12817" s="1" t="s">
        <v>878</v>
      </c>
      <c r="Q12817" s="1" t="s">
        <v>878</v>
      </c>
      <c r="R12817">
        <v>0</v>
      </c>
    </row>
    <row r="12818" spans="1:18" x14ac:dyDescent="0.3">
      <c r="A12818" s="1" t="s">
        <v>13449</v>
      </c>
      <c r="B12818" s="1" t="s">
        <v>12955</v>
      </c>
      <c r="C12818">
        <v>2025</v>
      </c>
      <c r="D12818" s="2">
        <v>36600</v>
      </c>
      <c r="E12818" s="1" t="s">
        <v>37</v>
      </c>
      <c r="F12818">
        <v>1</v>
      </c>
      <c r="G12818">
        <v>1</v>
      </c>
      <c r="H12818">
        <v>1</v>
      </c>
      <c r="I12818" s="1" t="s">
        <v>38</v>
      </c>
      <c r="J12818" s="1" t="s">
        <v>62</v>
      </c>
      <c r="K12818">
        <v>0</v>
      </c>
      <c r="L12818" s="1" t="s">
        <v>22</v>
      </c>
      <c r="M12818" s="1" t="s">
        <v>33</v>
      </c>
      <c r="N12818" s="1" t="s">
        <v>33</v>
      </c>
      <c r="O12818">
        <v>2</v>
      </c>
      <c r="P12818" s="1" t="s">
        <v>7834</v>
      </c>
      <c r="Q12818" s="1"/>
      <c r="R12818">
        <v>1</v>
      </c>
    </row>
    <row r="12819" spans="1:18" x14ac:dyDescent="0.3">
      <c r="A12819" s="1" t="s">
        <v>13450</v>
      </c>
      <c r="B12819" s="1" t="s">
        <v>12955</v>
      </c>
      <c r="C12819">
        <v>2025</v>
      </c>
      <c r="D12819" s="2">
        <v>36600</v>
      </c>
      <c r="E12819" s="1" t="s">
        <v>20</v>
      </c>
      <c r="F12819">
        <v>1</v>
      </c>
      <c r="G12819">
        <v>0</v>
      </c>
      <c r="H12819">
        <v>0</v>
      </c>
      <c r="I12819" s="1" t="s">
        <v>21</v>
      </c>
      <c r="J12819" s="1"/>
      <c r="K12819">
        <v>0</v>
      </c>
      <c r="L12819" s="1" t="s">
        <v>22</v>
      </c>
      <c r="M12819" s="1" t="s">
        <v>23</v>
      </c>
      <c r="N12819" s="1" t="s">
        <v>23</v>
      </c>
      <c r="O12819">
        <v>1</v>
      </c>
      <c r="P12819" s="1" t="s">
        <v>74</v>
      </c>
      <c r="Q12819" s="1" t="s">
        <v>74</v>
      </c>
      <c r="R12819">
        <v>0</v>
      </c>
    </row>
    <row r="12820" spans="1:18" x14ac:dyDescent="0.3">
      <c r="A12820" s="1" t="s">
        <v>13451</v>
      </c>
      <c r="B12820" s="1" t="s">
        <v>12955</v>
      </c>
      <c r="C12820">
        <v>2025</v>
      </c>
      <c r="D12820" s="2">
        <v>36600</v>
      </c>
      <c r="E12820" s="1" t="s">
        <v>20</v>
      </c>
      <c r="F12820">
        <v>1</v>
      </c>
      <c r="G12820">
        <v>0</v>
      </c>
      <c r="H12820">
        <v>0</v>
      </c>
      <c r="I12820" s="1" t="s">
        <v>21</v>
      </c>
      <c r="J12820" s="1"/>
      <c r="K12820">
        <v>0</v>
      </c>
      <c r="L12820" s="1" t="s">
        <v>22</v>
      </c>
      <c r="M12820" s="1" t="s">
        <v>33</v>
      </c>
      <c r="N12820" s="1" t="s">
        <v>33</v>
      </c>
      <c r="O12820">
        <v>2</v>
      </c>
      <c r="P12820" s="1" t="s">
        <v>7834</v>
      </c>
      <c r="Q12820" s="1"/>
      <c r="R12820">
        <v>0</v>
      </c>
    </row>
    <row r="12821" spans="1:18" x14ac:dyDescent="0.3">
      <c r="A12821" s="1" t="s">
        <v>13452</v>
      </c>
      <c r="B12821" s="1" t="s">
        <v>12955</v>
      </c>
      <c r="C12821">
        <v>2025</v>
      </c>
      <c r="D12821" s="2">
        <v>36600</v>
      </c>
      <c r="E12821" s="1" t="s">
        <v>20</v>
      </c>
      <c r="F12821">
        <v>1</v>
      </c>
      <c r="G12821">
        <v>0</v>
      </c>
      <c r="H12821">
        <v>0</v>
      </c>
      <c r="I12821" s="1" t="s">
        <v>21</v>
      </c>
      <c r="J12821" s="1"/>
      <c r="K12821">
        <v>0</v>
      </c>
      <c r="L12821" s="1" t="s">
        <v>22</v>
      </c>
      <c r="M12821" s="1" t="s">
        <v>26</v>
      </c>
      <c r="N12821" s="1" t="s">
        <v>26</v>
      </c>
      <c r="O12821">
        <v>2</v>
      </c>
      <c r="P12821" s="1" t="s">
        <v>3503</v>
      </c>
      <c r="Q12821" s="1"/>
      <c r="R12821">
        <v>0</v>
      </c>
    </row>
    <row r="12822" spans="1:18" x14ac:dyDescent="0.3">
      <c r="A12822" s="1" t="s">
        <v>13453</v>
      </c>
      <c r="B12822" s="1" t="s">
        <v>12955</v>
      </c>
      <c r="C12822">
        <v>2025</v>
      </c>
      <c r="D12822" s="2">
        <v>36600</v>
      </c>
      <c r="E12822" s="1" t="s">
        <v>20</v>
      </c>
      <c r="F12822">
        <v>1</v>
      </c>
      <c r="G12822">
        <v>0</v>
      </c>
      <c r="H12822">
        <v>0</v>
      </c>
      <c r="I12822" s="1" t="s">
        <v>21</v>
      </c>
      <c r="J12822" s="1"/>
      <c r="K12822">
        <v>0</v>
      </c>
      <c r="L12822" s="1" t="s">
        <v>22</v>
      </c>
      <c r="M12822" s="1" t="s">
        <v>23</v>
      </c>
      <c r="N12822" s="1" t="s">
        <v>23</v>
      </c>
      <c r="O12822">
        <v>1</v>
      </c>
      <c r="P12822" s="1" t="s">
        <v>2432</v>
      </c>
      <c r="Q12822" s="1" t="s">
        <v>2432</v>
      </c>
      <c r="R12822">
        <v>0</v>
      </c>
    </row>
    <row r="12823" spans="1:18" x14ac:dyDescent="0.3">
      <c r="A12823" s="1" t="s">
        <v>13454</v>
      </c>
      <c r="B12823" s="1" t="s">
        <v>12955</v>
      </c>
      <c r="C12823">
        <v>2025</v>
      </c>
      <c r="D12823" s="2">
        <v>36600</v>
      </c>
      <c r="E12823" s="1" t="s">
        <v>37</v>
      </c>
      <c r="F12823">
        <v>1</v>
      </c>
      <c r="G12823">
        <v>1</v>
      </c>
      <c r="H12823">
        <v>1</v>
      </c>
      <c r="I12823" s="1" t="s">
        <v>38</v>
      </c>
      <c r="J12823" s="1" t="s">
        <v>42</v>
      </c>
      <c r="K12823">
        <v>0</v>
      </c>
      <c r="L12823" s="1" t="s">
        <v>22</v>
      </c>
      <c r="M12823" s="1" t="s">
        <v>33</v>
      </c>
      <c r="N12823" s="1" t="s">
        <v>33</v>
      </c>
      <c r="O12823">
        <v>3</v>
      </c>
      <c r="P12823" s="1" t="s">
        <v>13455</v>
      </c>
      <c r="Q12823" s="1"/>
      <c r="R12823">
        <v>1</v>
      </c>
    </row>
    <row r="12824" spans="1:18" x14ac:dyDescent="0.3">
      <c r="A12824" s="1" t="s">
        <v>13456</v>
      </c>
      <c r="B12824" s="1" t="s">
        <v>12955</v>
      </c>
      <c r="C12824">
        <v>2025</v>
      </c>
      <c r="D12824" s="2">
        <v>36600</v>
      </c>
      <c r="E12824" s="1" t="s">
        <v>20</v>
      </c>
      <c r="F12824">
        <v>1</v>
      </c>
      <c r="G12824">
        <v>0</v>
      </c>
      <c r="H12824">
        <v>0</v>
      </c>
      <c r="I12824" s="1" t="s">
        <v>21</v>
      </c>
      <c r="J12824" s="1"/>
      <c r="K12824">
        <v>0</v>
      </c>
      <c r="L12824" s="1" t="s">
        <v>22</v>
      </c>
      <c r="M12824" s="1" t="s">
        <v>26</v>
      </c>
      <c r="N12824" s="1" t="s">
        <v>26</v>
      </c>
      <c r="O12824">
        <v>1</v>
      </c>
      <c r="P12824" s="1" t="s">
        <v>31</v>
      </c>
      <c r="Q12824" s="1" t="s">
        <v>31</v>
      </c>
      <c r="R12824">
        <v>0</v>
      </c>
    </row>
    <row r="12825" spans="1:18" x14ac:dyDescent="0.3">
      <c r="A12825" s="1" t="s">
        <v>13457</v>
      </c>
      <c r="B12825" s="1" t="s">
        <v>12955</v>
      </c>
      <c r="C12825">
        <v>2025</v>
      </c>
      <c r="D12825" s="2">
        <v>36600</v>
      </c>
      <c r="E12825" s="1" t="s">
        <v>20</v>
      </c>
      <c r="F12825">
        <v>1</v>
      </c>
      <c r="G12825">
        <v>0</v>
      </c>
      <c r="H12825">
        <v>0</v>
      </c>
      <c r="I12825" s="1" t="s">
        <v>21</v>
      </c>
      <c r="J12825" s="1"/>
      <c r="K12825">
        <v>0</v>
      </c>
      <c r="L12825" s="1" t="s">
        <v>22</v>
      </c>
      <c r="M12825" s="1" t="s">
        <v>33</v>
      </c>
      <c r="N12825" s="1" t="s">
        <v>33</v>
      </c>
      <c r="O12825">
        <v>3</v>
      </c>
      <c r="P12825" s="1" t="s">
        <v>13455</v>
      </c>
      <c r="Q12825" s="1"/>
      <c r="R12825">
        <v>0</v>
      </c>
    </row>
    <row r="12826" spans="1:18" x14ac:dyDescent="0.3">
      <c r="A12826" s="1" t="s">
        <v>13458</v>
      </c>
      <c r="B12826" s="1" t="s">
        <v>12955</v>
      </c>
      <c r="C12826">
        <v>2025</v>
      </c>
      <c r="D12826" s="2">
        <v>36600</v>
      </c>
      <c r="E12826" s="1" t="s">
        <v>20</v>
      </c>
      <c r="F12826">
        <v>1</v>
      </c>
      <c r="G12826">
        <v>0</v>
      </c>
      <c r="H12826">
        <v>0</v>
      </c>
      <c r="I12826" s="1" t="s">
        <v>21</v>
      </c>
      <c r="J12826" s="1"/>
      <c r="K12826">
        <v>0</v>
      </c>
      <c r="L12826" s="1" t="s">
        <v>22</v>
      </c>
      <c r="M12826" s="1" t="s">
        <v>35</v>
      </c>
      <c r="N12826" s="1" t="s">
        <v>35</v>
      </c>
      <c r="O12826">
        <v>1</v>
      </c>
      <c r="P12826" s="1" t="s">
        <v>878</v>
      </c>
      <c r="Q12826" s="1" t="s">
        <v>878</v>
      </c>
      <c r="R12826">
        <v>0</v>
      </c>
    </row>
    <row r="12827" spans="1:18" x14ac:dyDescent="0.3">
      <c r="A12827" s="1" t="s">
        <v>13459</v>
      </c>
      <c r="B12827" s="1" t="s">
        <v>12955</v>
      </c>
      <c r="C12827">
        <v>2025</v>
      </c>
      <c r="D12827" s="2">
        <v>36600</v>
      </c>
      <c r="E12827" s="1" t="s">
        <v>37</v>
      </c>
      <c r="F12827">
        <v>1</v>
      </c>
      <c r="G12827">
        <v>1</v>
      </c>
      <c r="H12827">
        <v>1</v>
      </c>
      <c r="I12827" s="1" t="s">
        <v>38</v>
      </c>
      <c r="J12827" s="1" t="s">
        <v>42</v>
      </c>
      <c r="K12827">
        <v>0</v>
      </c>
      <c r="L12827" s="1" t="s">
        <v>22</v>
      </c>
      <c r="M12827" s="1" t="s">
        <v>26</v>
      </c>
      <c r="N12827" s="1" t="s">
        <v>26</v>
      </c>
      <c r="O12827">
        <v>1</v>
      </c>
      <c r="P12827" s="1" t="s">
        <v>2432</v>
      </c>
      <c r="Q12827" s="1" t="s">
        <v>2432</v>
      </c>
      <c r="R12827">
        <v>0</v>
      </c>
    </row>
    <row r="12828" spans="1:18" x14ac:dyDescent="0.3">
      <c r="A12828" s="1" t="s">
        <v>13460</v>
      </c>
      <c r="B12828" s="1" t="s">
        <v>12955</v>
      </c>
      <c r="C12828">
        <v>2025</v>
      </c>
      <c r="D12828" s="2">
        <v>36600</v>
      </c>
      <c r="E12828" s="1" t="s">
        <v>20</v>
      </c>
      <c r="F12828">
        <v>1</v>
      </c>
      <c r="G12828">
        <v>0</v>
      </c>
      <c r="H12828">
        <v>0</v>
      </c>
      <c r="I12828" s="1" t="s">
        <v>21</v>
      </c>
      <c r="J12828" s="1"/>
      <c r="K12828">
        <v>0</v>
      </c>
      <c r="L12828" s="1" t="s">
        <v>22</v>
      </c>
      <c r="M12828" s="1" t="s">
        <v>26</v>
      </c>
      <c r="N12828" s="1" t="s">
        <v>26</v>
      </c>
      <c r="O12828">
        <v>1</v>
      </c>
      <c r="P12828" s="1" t="s">
        <v>121</v>
      </c>
      <c r="Q12828" s="1" t="s">
        <v>121</v>
      </c>
      <c r="R12828">
        <v>0</v>
      </c>
    </row>
    <row r="12829" spans="1:18" x14ac:dyDescent="0.3">
      <c r="A12829" s="1" t="s">
        <v>13461</v>
      </c>
      <c r="B12829" s="1" t="s">
        <v>12955</v>
      </c>
      <c r="C12829">
        <v>2025</v>
      </c>
      <c r="D12829" s="2">
        <v>36600</v>
      </c>
      <c r="E12829" s="1" t="s">
        <v>20</v>
      </c>
      <c r="F12829">
        <v>1</v>
      </c>
      <c r="G12829">
        <v>0</v>
      </c>
      <c r="H12829">
        <v>0</v>
      </c>
      <c r="I12829" s="1" t="s">
        <v>21</v>
      </c>
      <c r="J12829" s="1"/>
      <c r="K12829">
        <v>0</v>
      </c>
      <c r="L12829" s="1" t="s">
        <v>22</v>
      </c>
      <c r="M12829" s="1" t="s">
        <v>23</v>
      </c>
      <c r="N12829" s="1" t="s">
        <v>23</v>
      </c>
      <c r="O12829">
        <v>1</v>
      </c>
      <c r="P12829" s="1" t="s">
        <v>227</v>
      </c>
      <c r="Q12829" s="1" t="s">
        <v>227</v>
      </c>
      <c r="R12829">
        <v>0</v>
      </c>
    </row>
    <row r="12830" spans="1:18" x14ac:dyDescent="0.3">
      <c r="A12830" s="1" t="s">
        <v>13462</v>
      </c>
      <c r="B12830" s="1" t="s">
        <v>12955</v>
      </c>
      <c r="C12830">
        <v>2025</v>
      </c>
      <c r="D12830" s="2">
        <v>36600</v>
      </c>
      <c r="E12830" s="1" t="s">
        <v>20</v>
      </c>
      <c r="F12830">
        <v>1</v>
      </c>
      <c r="G12830">
        <v>0</v>
      </c>
      <c r="H12830">
        <v>0</v>
      </c>
      <c r="I12830" s="1" t="s">
        <v>21</v>
      </c>
      <c r="J12830" s="1"/>
      <c r="K12830">
        <v>0</v>
      </c>
      <c r="L12830" s="1" t="s">
        <v>22</v>
      </c>
      <c r="M12830" s="1" t="s">
        <v>26</v>
      </c>
      <c r="N12830" s="1" t="s">
        <v>26</v>
      </c>
      <c r="O12830">
        <v>1</v>
      </c>
      <c r="P12830" s="1" t="s">
        <v>80</v>
      </c>
      <c r="Q12830" s="1" t="s">
        <v>80</v>
      </c>
      <c r="R12830">
        <v>0</v>
      </c>
    </row>
    <row r="12831" spans="1:18" x14ac:dyDescent="0.3">
      <c r="A12831" s="1" t="s">
        <v>13463</v>
      </c>
      <c r="B12831" s="1" t="s">
        <v>12955</v>
      </c>
      <c r="C12831">
        <v>2025</v>
      </c>
      <c r="D12831" s="2">
        <v>36600</v>
      </c>
      <c r="E12831" s="1" t="s">
        <v>20</v>
      </c>
      <c r="F12831">
        <v>1</v>
      </c>
      <c r="G12831">
        <v>0</v>
      </c>
      <c r="H12831">
        <v>0</v>
      </c>
      <c r="I12831" s="1" t="s">
        <v>21</v>
      </c>
      <c r="J12831" s="1"/>
      <c r="K12831">
        <v>0</v>
      </c>
      <c r="L12831" s="1" t="s">
        <v>22</v>
      </c>
      <c r="M12831" s="1" t="s">
        <v>26</v>
      </c>
      <c r="N12831" s="1" t="s">
        <v>26</v>
      </c>
      <c r="O12831">
        <v>6</v>
      </c>
      <c r="P12831" s="1" t="s">
        <v>13464</v>
      </c>
      <c r="Q12831" s="1"/>
      <c r="R12831">
        <v>0</v>
      </c>
    </row>
    <row r="12832" spans="1:18" x14ac:dyDescent="0.3">
      <c r="A12832" s="1" t="s">
        <v>13465</v>
      </c>
      <c r="B12832" s="1" t="s">
        <v>12955</v>
      </c>
      <c r="C12832">
        <v>2025</v>
      </c>
      <c r="D12832" s="2">
        <v>36600</v>
      </c>
      <c r="E12832" s="1" t="s">
        <v>20</v>
      </c>
      <c r="F12832">
        <v>1</v>
      </c>
      <c r="G12832">
        <v>0</v>
      </c>
      <c r="H12832">
        <v>0</v>
      </c>
      <c r="I12832" s="1" t="s">
        <v>21</v>
      </c>
      <c r="J12832" s="1"/>
      <c r="K12832">
        <v>0</v>
      </c>
      <c r="L12832" s="1" t="s">
        <v>22</v>
      </c>
      <c r="M12832" s="1" t="s">
        <v>33</v>
      </c>
      <c r="N12832" s="1" t="s">
        <v>33</v>
      </c>
      <c r="O12832">
        <v>1</v>
      </c>
      <c r="P12832" s="1" t="s">
        <v>78</v>
      </c>
      <c r="Q12832" s="1" t="s">
        <v>78</v>
      </c>
      <c r="R12832">
        <v>0</v>
      </c>
    </row>
    <row r="12833" spans="1:18" x14ac:dyDescent="0.3">
      <c r="A12833" s="1" t="s">
        <v>13466</v>
      </c>
      <c r="B12833" s="1" t="s">
        <v>12955</v>
      </c>
      <c r="C12833">
        <v>2025</v>
      </c>
      <c r="D12833" s="2">
        <v>36600</v>
      </c>
      <c r="E12833" s="1" t="s">
        <v>20</v>
      </c>
      <c r="F12833">
        <v>1</v>
      </c>
      <c r="G12833">
        <v>0</v>
      </c>
      <c r="H12833">
        <v>0</v>
      </c>
      <c r="I12833" s="1" t="s">
        <v>21</v>
      </c>
      <c r="J12833" s="1"/>
      <c r="K12833">
        <v>0</v>
      </c>
      <c r="L12833" s="1" t="s">
        <v>22</v>
      </c>
      <c r="M12833" s="1" t="s">
        <v>26</v>
      </c>
      <c r="N12833" s="1" t="s">
        <v>26</v>
      </c>
      <c r="O12833">
        <v>1</v>
      </c>
      <c r="P12833" s="1" t="s">
        <v>27</v>
      </c>
      <c r="Q12833" s="1" t="s">
        <v>27</v>
      </c>
      <c r="R12833">
        <v>0</v>
      </c>
    </row>
    <row r="12834" spans="1:18" x14ac:dyDescent="0.3">
      <c r="A12834" s="1" t="s">
        <v>13467</v>
      </c>
      <c r="B12834" s="1" t="s">
        <v>12955</v>
      </c>
      <c r="C12834">
        <v>2025</v>
      </c>
      <c r="D12834" s="2">
        <v>36600</v>
      </c>
      <c r="E12834" s="1" t="s">
        <v>20</v>
      </c>
      <c r="F12834">
        <v>1</v>
      </c>
      <c r="G12834">
        <v>0</v>
      </c>
      <c r="H12834">
        <v>0</v>
      </c>
      <c r="I12834" s="1" t="s">
        <v>21</v>
      </c>
      <c r="J12834" s="1"/>
      <c r="K12834">
        <v>0</v>
      </c>
      <c r="L12834" s="1" t="s">
        <v>22</v>
      </c>
      <c r="M12834" s="1" t="s">
        <v>33</v>
      </c>
      <c r="N12834" s="1" t="s">
        <v>33</v>
      </c>
      <c r="O12834">
        <v>3</v>
      </c>
      <c r="P12834" s="1" t="s">
        <v>13468</v>
      </c>
      <c r="Q12834" s="1"/>
      <c r="R12834">
        <v>0</v>
      </c>
    </row>
    <row r="12835" spans="1:18" x14ac:dyDescent="0.3">
      <c r="A12835" s="1" t="s">
        <v>13469</v>
      </c>
      <c r="B12835" s="1" t="s">
        <v>12955</v>
      </c>
      <c r="C12835">
        <v>2025</v>
      </c>
      <c r="D12835" s="2">
        <v>36600</v>
      </c>
      <c r="E12835" s="1" t="s">
        <v>37</v>
      </c>
      <c r="F12835">
        <v>1</v>
      </c>
      <c r="G12835">
        <v>1</v>
      </c>
      <c r="H12835">
        <v>1</v>
      </c>
      <c r="I12835" s="1" t="s">
        <v>38</v>
      </c>
      <c r="J12835" s="1" t="s">
        <v>42</v>
      </c>
      <c r="K12835">
        <v>0</v>
      </c>
      <c r="L12835" s="1" t="s">
        <v>22</v>
      </c>
      <c r="M12835" s="1" t="s">
        <v>47</v>
      </c>
      <c r="N12835" s="1" t="s">
        <v>47</v>
      </c>
      <c r="O12835">
        <v>1</v>
      </c>
      <c r="P12835" s="1" t="s">
        <v>31</v>
      </c>
      <c r="Q12835" s="1" t="s">
        <v>31</v>
      </c>
      <c r="R12835">
        <v>1</v>
      </c>
    </row>
    <row r="12836" spans="1:18" x14ac:dyDescent="0.3">
      <c r="A12836" s="1" t="s">
        <v>13470</v>
      </c>
      <c r="B12836" s="1" t="s">
        <v>12955</v>
      </c>
      <c r="C12836">
        <v>2025</v>
      </c>
      <c r="D12836" s="2">
        <v>36600</v>
      </c>
      <c r="E12836" s="1" t="s">
        <v>20</v>
      </c>
      <c r="F12836">
        <v>1</v>
      </c>
      <c r="G12836">
        <v>0</v>
      </c>
      <c r="H12836">
        <v>0</v>
      </c>
      <c r="I12836" s="1" t="s">
        <v>21</v>
      </c>
      <c r="J12836" s="1"/>
      <c r="K12836">
        <v>0</v>
      </c>
      <c r="L12836" s="1" t="s">
        <v>22</v>
      </c>
      <c r="M12836" s="1" t="s">
        <v>26</v>
      </c>
      <c r="N12836" s="1" t="s">
        <v>26</v>
      </c>
      <c r="O12836">
        <v>1</v>
      </c>
      <c r="P12836" s="1" t="s">
        <v>31</v>
      </c>
      <c r="Q12836" s="1" t="s">
        <v>31</v>
      </c>
      <c r="R12836">
        <v>0</v>
      </c>
    </row>
    <row r="12837" spans="1:18" x14ac:dyDescent="0.3">
      <c r="A12837" s="1" t="s">
        <v>13471</v>
      </c>
      <c r="B12837" s="1" t="s">
        <v>12955</v>
      </c>
      <c r="C12837">
        <v>2025</v>
      </c>
      <c r="D12837" s="2">
        <v>36600</v>
      </c>
      <c r="E12837" s="1" t="s">
        <v>20</v>
      </c>
      <c r="F12837">
        <v>1</v>
      </c>
      <c r="G12837">
        <v>0</v>
      </c>
      <c r="H12837">
        <v>0</v>
      </c>
      <c r="I12837" s="1" t="s">
        <v>21</v>
      </c>
      <c r="J12837" s="1"/>
      <c r="K12837">
        <v>0</v>
      </c>
      <c r="L12837" s="1" t="s">
        <v>22</v>
      </c>
      <c r="M12837" s="1" t="s">
        <v>23</v>
      </c>
      <c r="N12837" s="1" t="s">
        <v>23</v>
      </c>
      <c r="O12837">
        <v>1</v>
      </c>
      <c r="P12837" s="1" t="s">
        <v>27</v>
      </c>
      <c r="Q12837" s="1" t="s">
        <v>27</v>
      </c>
      <c r="R12837">
        <v>0</v>
      </c>
    </row>
    <row r="12838" spans="1:18" x14ac:dyDescent="0.3">
      <c r="A12838" s="1" t="s">
        <v>13472</v>
      </c>
      <c r="B12838" s="1" t="s">
        <v>12955</v>
      </c>
      <c r="C12838">
        <v>2025</v>
      </c>
      <c r="D12838" s="2">
        <v>36600</v>
      </c>
      <c r="E12838" s="1" t="s">
        <v>20</v>
      </c>
      <c r="F12838">
        <v>1</v>
      </c>
      <c r="G12838">
        <v>0</v>
      </c>
      <c r="H12838">
        <v>0</v>
      </c>
      <c r="I12838" s="1" t="s">
        <v>21</v>
      </c>
      <c r="J12838" s="1"/>
      <c r="K12838">
        <v>0</v>
      </c>
      <c r="L12838" s="1" t="s">
        <v>22</v>
      </c>
      <c r="M12838" s="1" t="s">
        <v>26</v>
      </c>
      <c r="N12838" s="1" t="s">
        <v>26</v>
      </c>
      <c r="O12838">
        <v>1</v>
      </c>
      <c r="P12838" s="1" t="s">
        <v>227</v>
      </c>
      <c r="Q12838" s="1" t="s">
        <v>227</v>
      </c>
      <c r="R12838">
        <v>0</v>
      </c>
    </row>
    <row r="12839" spans="1:18" x14ac:dyDescent="0.3">
      <c r="A12839" s="1" t="s">
        <v>13473</v>
      </c>
      <c r="B12839" s="1" t="s">
        <v>12955</v>
      </c>
      <c r="C12839">
        <v>2025</v>
      </c>
      <c r="D12839" s="2">
        <v>36600</v>
      </c>
      <c r="E12839" s="1" t="s">
        <v>20</v>
      </c>
      <c r="F12839">
        <v>1</v>
      </c>
      <c r="G12839">
        <v>0</v>
      </c>
      <c r="H12839">
        <v>0</v>
      </c>
      <c r="I12839" s="1" t="s">
        <v>21</v>
      </c>
      <c r="J12839" s="1"/>
      <c r="K12839">
        <v>0</v>
      </c>
      <c r="L12839" s="1" t="s">
        <v>22</v>
      </c>
      <c r="M12839" s="1" t="s">
        <v>33</v>
      </c>
      <c r="N12839" s="1" t="s">
        <v>33</v>
      </c>
      <c r="O12839">
        <v>1</v>
      </c>
      <c r="P12839" s="1" t="s">
        <v>78</v>
      </c>
      <c r="Q12839" s="1" t="s">
        <v>78</v>
      </c>
      <c r="R12839">
        <v>0</v>
      </c>
    </row>
    <row r="12840" spans="1:18" x14ac:dyDescent="0.3">
      <c r="A12840" s="1" t="s">
        <v>13474</v>
      </c>
      <c r="B12840" s="1" t="s">
        <v>12955</v>
      </c>
      <c r="C12840">
        <v>2025</v>
      </c>
      <c r="D12840" s="2">
        <v>36600</v>
      </c>
      <c r="E12840" s="1" t="s">
        <v>37</v>
      </c>
      <c r="F12840">
        <v>1</v>
      </c>
      <c r="G12840">
        <v>1</v>
      </c>
      <c r="H12840">
        <v>1</v>
      </c>
      <c r="I12840" s="1" t="s">
        <v>38</v>
      </c>
      <c r="J12840" s="1" t="s">
        <v>62</v>
      </c>
      <c r="K12840">
        <v>0</v>
      </c>
      <c r="L12840" s="1" t="s">
        <v>22</v>
      </c>
      <c r="M12840" s="1" t="s">
        <v>33</v>
      </c>
      <c r="N12840" s="1" t="s">
        <v>33</v>
      </c>
      <c r="O12840">
        <v>1</v>
      </c>
      <c r="P12840" s="1" t="s">
        <v>78</v>
      </c>
      <c r="Q12840" s="1" t="s">
        <v>78</v>
      </c>
      <c r="R12840">
        <v>0</v>
      </c>
    </row>
    <row r="12841" spans="1:18" x14ac:dyDescent="0.3">
      <c r="A12841" s="1" t="s">
        <v>13475</v>
      </c>
      <c r="B12841" s="1" t="s">
        <v>12955</v>
      </c>
      <c r="C12841">
        <v>2025</v>
      </c>
      <c r="D12841" s="2">
        <v>36600</v>
      </c>
      <c r="E12841" s="1" t="s">
        <v>20</v>
      </c>
      <c r="F12841">
        <v>1</v>
      </c>
      <c r="G12841">
        <v>0</v>
      </c>
      <c r="H12841">
        <v>0</v>
      </c>
      <c r="I12841" s="1" t="s">
        <v>21</v>
      </c>
      <c r="J12841" s="1"/>
      <c r="K12841">
        <v>0</v>
      </c>
      <c r="L12841" s="1" t="s">
        <v>22</v>
      </c>
      <c r="M12841" s="1" t="s">
        <v>23</v>
      </c>
      <c r="N12841" s="1" t="s">
        <v>23</v>
      </c>
      <c r="O12841">
        <v>1</v>
      </c>
      <c r="P12841" s="1" t="s">
        <v>78</v>
      </c>
      <c r="Q12841" s="1" t="s">
        <v>78</v>
      </c>
      <c r="R12841">
        <v>0</v>
      </c>
    </row>
    <row r="12842" spans="1:18" x14ac:dyDescent="0.3">
      <c r="A12842" s="1" t="s">
        <v>13476</v>
      </c>
      <c r="B12842" s="1" t="s">
        <v>12955</v>
      </c>
      <c r="C12842">
        <v>2025</v>
      </c>
      <c r="D12842" s="2">
        <v>36600</v>
      </c>
      <c r="E12842" s="1" t="s">
        <v>20</v>
      </c>
      <c r="F12842">
        <v>1</v>
      </c>
      <c r="G12842">
        <v>0</v>
      </c>
      <c r="H12842">
        <v>0</v>
      </c>
      <c r="I12842" s="1" t="s">
        <v>21</v>
      </c>
      <c r="J12842" s="1"/>
      <c r="K12842">
        <v>0</v>
      </c>
      <c r="L12842" s="1" t="s">
        <v>22</v>
      </c>
      <c r="M12842" s="1" t="s">
        <v>33</v>
      </c>
      <c r="N12842" s="1" t="s">
        <v>33</v>
      </c>
      <c r="O12842">
        <v>1</v>
      </c>
      <c r="P12842" s="1" t="s">
        <v>121</v>
      </c>
      <c r="Q12842" s="1" t="s">
        <v>121</v>
      </c>
      <c r="R12842">
        <v>0</v>
      </c>
    </row>
    <row r="12843" spans="1:18" x14ac:dyDescent="0.3">
      <c r="A12843" s="1" t="s">
        <v>13477</v>
      </c>
      <c r="B12843" s="1" t="s">
        <v>12955</v>
      </c>
      <c r="C12843">
        <v>2025</v>
      </c>
      <c r="D12843" s="2">
        <v>36600</v>
      </c>
      <c r="E12843" s="1" t="s">
        <v>37</v>
      </c>
      <c r="F12843">
        <v>1</v>
      </c>
      <c r="G12843">
        <v>1</v>
      </c>
      <c r="H12843">
        <v>1</v>
      </c>
      <c r="I12843" s="1" t="s">
        <v>91</v>
      </c>
      <c r="J12843" s="1" t="s">
        <v>711</v>
      </c>
      <c r="K12843">
        <v>0</v>
      </c>
      <c r="L12843" s="1" t="s">
        <v>22</v>
      </c>
      <c r="M12843" s="1" t="s">
        <v>26</v>
      </c>
      <c r="N12843" s="1" t="s">
        <v>26</v>
      </c>
      <c r="O12843">
        <v>1</v>
      </c>
      <c r="P12843" s="1" t="s">
        <v>211</v>
      </c>
      <c r="Q12843" s="1" t="s">
        <v>211</v>
      </c>
      <c r="R12843">
        <v>0</v>
      </c>
    </row>
    <row r="12844" spans="1:18" x14ac:dyDescent="0.3">
      <c r="A12844" s="1" t="s">
        <v>13478</v>
      </c>
      <c r="B12844" s="1" t="s">
        <v>12955</v>
      </c>
      <c r="C12844">
        <v>2025</v>
      </c>
      <c r="D12844" s="2">
        <v>36600</v>
      </c>
      <c r="E12844" s="1" t="s">
        <v>20</v>
      </c>
      <c r="F12844">
        <v>1</v>
      </c>
      <c r="G12844">
        <v>0</v>
      </c>
      <c r="H12844">
        <v>0</v>
      </c>
      <c r="I12844" s="1" t="s">
        <v>21</v>
      </c>
      <c r="J12844" s="1"/>
      <c r="K12844">
        <v>0</v>
      </c>
      <c r="L12844" s="1" t="s">
        <v>22</v>
      </c>
      <c r="M12844" s="1" t="s">
        <v>26</v>
      </c>
      <c r="N12844" s="1" t="s">
        <v>26</v>
      </c>
      <c r="O12844">
        <v>1</v>
      </c>
      <c r="P12844" s="1" t="s">
        <v>40</v>
      </c>
      <c r="Q12844" s="1" t="s">
        <v>40</v>
      </c>
      <c r="R12844">
        <v>0</v>
      </c>
    </row>
    <row r="12845" spans="1:18" x14ac:dyDescent="0.3">
      <c r="A12845" s="1" t="s">
        <v>13479</v>
      </c>
      <c r="B12845" s="1" t="s">
        <v>12955</v>
      </c>
      <c r="C12845">
        <v>2025</v>
      </c>
      <c r="D12845" s="2">
        <v>36600</v>
      </c>
      <c r="E12845" s="1" t="s">
        <v>20</v>
      </c>
      <c r="F12845">
        <v>1</v>
      </c>
      <c r="G12845">
        <v>0</v>
      </c>
      <c r="H12845">
        <v>0</v>
      </c>
      <c r="I12845" s="1" t="s">
        <v>21</v>
      </c>
      <c r="J12845" s="1"/>
      <c r="K12845">
        <v>0</v>
      </c>
      <c r="L12845" s="1" t="s">
        <v>22</v>
      </c>
      <c r="M12845" s="1" t="s">
        <v>26</v>
      </c>
      <c r="N12845" s="1" t="s">
        <v>26</v>
      </c>
      <c r="O12845">
        <v>1</v>
      </c>
      <c r="P12845" s="1" t="s">
        <v>211</v>
      </c>
      <c r="Q12845" s="1" t="s">
        <v>211</v>
      </c>
      <c r="R12845">
        <v>0</v>
      </c>
    </row>
    <row r="12846" spans="1:18" x14ac:dyDescent="0.3">
      <c r="A12846" s="1" t="s">
        <v>13480</v>
      </c>
      <c r="B12846" s="1" t="s">
        <v>12955</v>
      </c>
      <c r="C12846">
        <v>2025</v>
      </c>
      <c r="D12846" s="2">
        <v>36600</v>
      </c>
      <c r="E12846" s="1" t="s">
        <v>20</v>
      </c>
      <c r="F12846">
        <v>1</v>
      </c>
      <c r="G12846">
        <v>0</v>
      </c>
      <c r="H12846">
        <v>0</v>
      </c>
      <c r="I12846" s="1" t="s">
        <v>21</v>
      </c>
      <c r="J12846" s="1"/>
      <c r="K12846">
        <v>0</v>
      </c>
      <c r="L12846" s="1" t="s">
        <v>22</v>
      </c>
      <c r="M12846" s="1" t="s">
        <v>26</v>
      </c>
      <c r="N12846" s="1" t="s">
        <v>26</v>
      </c>
      <c r="O12846">
        <v>1</v>
      </c>
      <c r="P12846" s="1" t="s">
        <v>988</v>
      </c>
      <c r="Q12846" s="1" t="s">
        <v>988</v>
      </c>
      <c r="R12846">
        <v>0</v>
      </c>
    </row>
    <row r="12847" spans="1:18" x14ac:dyDescent="0.3">
      <c r="A12847" s="1" t="s">
        <v>13481</v>
      </c>
      <c r="B12847" s="1" t="s">
        <v>12955</v>
      </c>
      <c r="C12847">
        <v>2025</v>
      </c>
      <c r="D12847" s="2">
        <v>36600</v>
      </c>
      <c r="E12847" s="1" t="s">
        <v>37</v>
      </c>
      <c r="F12847">
        <v>1</v>
      </c>
      <c r="G12847">
        <v>1</v>
      </c>
      <c r="H12847">
        <v>1</v>
      </c>
      <c r="I12847" s="1" t="s">
        <v>91</v>
      </c>
      <c r="J12847" s="1" t="s">
        <v>732</v>
      </c>
      <c r="K12847">
        <v>0</v>
      </c>
      <c r="L12847" s="1" t="s">
        <v>22</v>
      </c>
      <c r="M12847" s="1" t="s">
        <v>23</v>
      </c>
      <c r="N12847" s="1" t="s">
        <v>23</v>
      </c>
      <c r="O12847">
        <v>1</v>
      </c>
      <c r="P12847" s="1" t="s">
        <v>78</v>
      </c>
      <c r="Q12847" s="1" t="s">
        <v>78</v>
      </c>
      <c r="R12847">
        <v>0</v>
      </c>
    </row>
    <row r="12848" spans="1:18" x14ac:dyDescent="0.3">
      <c r="A12848" s="1" t="s">
        <v>13482</v>
      </c>
      <c r="B12848" s="1" t="s">
        <v>12955</v>
      </c>
      <c r="C12848">
        <v>2025</v>
      </c>
      <c r="D12848" s="2">
        <v>36600</v>
      </c>
      <c r="E12848" s="1" t="s">
        <v>20</v>
      </c>
      <c r="F12848">
        <v>1</v>
      </c>
      <c r="G12848">
        <v>0</v>
      </c>
      <c r="H12848">
        <v>0</v>
      </c>
      <c r="I12848" s="1" t="s">
        <v>21</v>
      </c>
      <c r="J12848" s="1"/>
      <c r="K12848">
        <v>0</v>
      </c>
      <c r="L12848" s="1" t="s">
        <v>22</v>
      </c>
      <c r="M12848" s="1" t="s">
        <v>26</v>
      </c>
      <c r="N12848" s="1" t="s">
        <v>26</v>
      </c>
      <c r="O12848">
        <v>1</v>
      </c>
      <c r="P12848" s="1" t="s">
        <v>53</v>
      </c>
      <c r="Q12848" s="1" t="s">
        <v>53</v>
      </c>
      <c r="R12848">
        <v>0</v>
      </c>
    </row>
    <row r="12849" spans="1:18" x14ac:dyDescent="0.3">
      <c r="A12849" s="1" t="s">
        <v>13483</v>
      </c>
      <c r="B12849" s="1" t="s">
        <v>12955</v>
      </c>
      <c r="C12849">
        <v>2025</v>
      </c>
      <c r="D12849" s="2">
        <v>36600</v>
      </c>
      <c r="E12849" s="1" t="s">
        <v>20</v>
      </c>
      <c r="F12849">
        <v>1</v>
      </c>
      <c r="G12849">
        <v>0</v>
      </c>
      <c r="H12849">
        <v>0</v>
      </c>
      <c r="I12849" s="1" t="s">
        <v>21</v>
      </c>
      <c r="J12849" s="1"/>
      <c r="K12849">
        <v>0</v>
      </c>
      <c r="L12849" s="1" t="s">
        <v>22</v>
      </c>
      <c r="M12849" s="1" t="s">
        <v>26</v>
      </c>
      <c r="N12849" s="1" t="s">
        <v>26</v>
      </c>
      <c r="O12849">
        <v>1</v>
      </c>
      <c r="P12849" s="1" t="s">
        <v>988</v>
      </c>
      <c r="Q12849" s="1" t="s">
        <v>988</v>
      </c>
      <c r="R12849">
        <v>0</v>
      </c>
    </row>
    <row r="12850" spans="1:18" x14ac:dyDescent="0.3">
      <c r="A12850" s="1" t="s">
        <v>13484</v>
      </c>
      <c r="B12850" s="1" t="s">
        <v>12955</v>
      </c>
      <c r="C12850">
        <v>2025</v>
      </c>
      <c r="D12850" s="2">
        <v>36600</v>
      </c>
      <c r="E12850" s="1" t="s">
        <v>20</v>
      </c>
      <c r="F12850">
        <v>1</v>
      </c>
      <c r="G12850">
        <v>0</v>
      </c>
      <c r="H12850">
        <v>0</v>
      </c>
      <c r="I12850" s="1" t="s">
        <v>21</v>
      </c>
      <c r="J12850" s="1"/>
      <c r="K12850">
        <v>0</v>
      </c>
      <c r="L12850" s="1" t="s">
        <v>22</v>
      </c>
      <c r="M12850" s="1" t="s">
        <v>26</v>
      </c>
      <c r="N12850" s="1" t="s">
        <v>26</v>
      </c>
      <c r="O12850">
        <v>1</v>
      </c>
      <c r="P12850" s="1" t="s">
        <v>40</v>
      </c>
      <c r="Q12850" s="1" t="s">
        <v>40</v>
      </c>
      <c r="R12850">
        <v>0</v>
      </c>
    </row>
    <row r="12851" spans="1:18" x14ac:dyDescent="0.3">
      <c r="A12851" s="1" t="s">
        <v>13485</v>
      </c>
      <c r="B12851" s="1" t="s">
        <v>12955</v>
      </c>
      <c r="C12851">
        <v>2025</v>
      </c>
      <c r="D12851" s="2">
        <v>36600</v>
      </c>
      <c r="E12851" s="1" t="s">
        <v>20</v>
      </c>
      <c r="F12851">
        <v>1</v>
      </c>
      <c r="G12851">
        <v>0</v>
      </c>
      <c r="H12851">
        <v>0</v>
      </c>
      <c r="I12851" s="1" t="s">
        <v>21</v>
      </c>
      <c r="J12851" s="1"/>
      <c r="K12851">
        <v>0</v>
      </c>
      <c r="L12851" s="1" t="s">
        <v>22</v>
      </c>
      <c r="M12851" s="1" t="s">
        <v>26</v>
      </c>
      <c r="N12851" s="1" t="s">
        <v>26</v>
      </c>
      <c r="O12851">
        <v>1</v>
      </c>
      <c r="P12851" s="1" t="s">
        <v>211</v>
      </c>
      <c r="Q12851" s="1" t="s">
        <v>211</v>
      </c>
      <c r="R12851">
        <v>0</v>
      </c>
    </row>
    <row r="12852" spans="1:18" x14ac:dyDescent="0.3">
      <c r="A12852" s="1" t="s">
        <v>13486</v>
      </c>
      <c r="B12852" s="1" t="s">
        <v>12955</v>
      </c>
      <c r="C12852">
        <v>2025</v>
      </c>
      <c r="D12852" s="2">
        <v>36600</v>
      </c>
      <c r="E12852" s="1" t="s">
        <v>20</v>
      </c>
      <c r="F12852">
        <v>1</v>
      </c>
      <c r="G12852">
        <v>0</v>
      </c>
      <c r="H12852">
        <v>0</v>
      </c>
      <c r="I12852" s="1" t="s">
        <v>21</v>
      </c>
      <c r="J12852" s="1"/>
      <c r="K12852">
        <v>0</v>
      </c>
      <c r="L12852" s="1" t="s">
        <v>22</v>
      </c>
      <c r="M12852" s="1" t="s">
        <v>26</v>
      </c>
      <c r="N12852" s="1" t="s">
        <v>26</v>
      </c>
      <c r="O12852">
        <v>1</v>
      </c>
      <c r="P12852" s="1" t="s">
        <v>534</v>
      </c>
      <c r="Q12852" s="1" t="s">
        <v>534</v>
      </c>
      <c r="R12852">
        <v>0</v>
      </c>
    </row>
    <row r="12853" spans="1:18" x14ac:dyDescent="0.3">
      <c r="A12853" s="1" t="s">
        <v>13487</v>
      </c>
      <c r="B12853" s="1" t="s">
        <v>12955</v>
      </c>
      <c r="C12853">
        <v>2025</v>
      </c>
      <c r="D12853" s="2">
        <v>36600</v>
      </c>
      <c r="E12853" s="1" t="s">
        <v>20</v>
      </c>
      <c r="F12853">
        <v>1</v>
      </c>
      <c r="G12853">
        <v>0</v>
      </c>
      <c r="H12853">
        <v>0</v>
      </c>
      <c r="I12853" s="1" t="s">
        <v>21</v>
      </c>
      <c r="J12853" s="1"/>
      <c r="K12853">
        <v>0</v>
      </c>
      <c r="L12853" s="1" t="s">
        <v>22</v>
      </c>
      <c r="M12853" s="1" t="s">
        <v>84</v>
      </c>
      <c r="N12853" s="1" t="s">
        <v>84</v>
      </c>
      <c r="O12853">
        <v>1</v>
      </c>
      <c r="P12853" s="1" t="s">
        <v>121</v>
      </c>
      <c r="Q12853" s="1" t="s">
        <v>121</v>
      </c>
      <c r="R12853">
        <v>0</v>
      </c>
    </row>
    <row r="12854" spans="1:18" x14ac:dyDescent="0.3">
      <c r="A12854" s="1" t="s">
        <v>13488</v>
      </c>
      <c r="B12854" s="1" t="s">
        <v>12955</v>
      </c>
      <c r="C12854">
        <v>2025</v>
      </c>
      <c r="D12854" s="2">
        <v>36600</v>
      </c>
      <c r="E12854" s="1" t="s">
        <v>20</v>
      </c>
      <c r="F12854">
        <v>1</v>
      </c>
      <c r="G12854">
        <v>0</v>
      </c>
      <c r="H12854">
        <v>0</v>
      </c>
      <c r="I12854" s="1" t="s">
        <v>21</v>
      </c>
      <c r="J12854" s="1"/>
      <c r="K12854">
        <v>0</v>
      </c>
      <c r="L12854" s="1" t="s">
        <v>22</v>
      </c>
      <c r="M12854" s="1" t="s">
        <v>33</v>
      </c>
      <c r="N12854" s="1" t="s">
        <v>33</v>
      </c>
      <c r="O12854">
        <v>2</v>
      </c>
      <c r="P12854" s="1" t="s">
        <v>4693</v>
      </c>
      <c r="Q12854" s="1"/>
      <c r="R12854">
        <v>0</v>
      </c>
    </row>
    <row r="12855" spans="1:18" x14ac:dyDescent="0.3">
      <c r="A12855" s="1" t="s">
        <v>13489</v>
      </c>
      <c r="B12855" s="1" t="s">
        <v>12955</v>
      </c>
      <c r="C12855">
        <v>2025</v>
      </c>
      <c r="D12855" s="2">
        <v>36600</v>
      </c>
      <c r="E12855" s="1" t="s">
        <v>20</v>
      </c>
      <c r="F12855">
        <v>1</v>
      </c>
      <c r="G12855">
        <v>0</v>
      </c>
      <c r="H12855">
        <v>0</v>
      </c>
      <c r="I12855" s="1" t="s">
        <v>21</v>
      </c>
      <c r="J12855" s="1"/>
      <c r="K12855">
        <v>0</v>
      </c>
      <c r="L12855" s="1" t="s">
        <v>22</v>
      </c>
      <c r="M12855" s="1" t="s">
        <v>26</v>
      </c>
      <c r="N12855" s="1" t="s">
        <v>26</v>
      </c>
      <c r="O12855">
        <v>1</v>
      </c>
      <c r="P12855" s="1" t="s">
        <v>27</v>
      </c>
      <c r="Q12855" s="1" t="s">
        <v>27</v>
      </c>
      <c r="R12855">
        <v>0</v>
      </c>
    </row>
    <row r="12856" spans="1:18" x14ac:dyDescent="0.3">
      <c r="A12856" s="1" t="s">
        <v>13490</v>
      </c>
      <c r="B12856" s="1" t="s">
        <v>12955</v>
      </c>
      <c r="C12856">
        <v>2025</v>
      </c>
      <c r="D12856" s="2">
        <v>36600</v>
      </c>
      <c r="E12856" s="1" t="s">
        <v>37</v>
      </c>
      <c r="F12856">
        <v>1</v>
      </c>
      <c r="G12856">
        <v>1</v>
      </c>
      <c r="H12856">
        <v>1</v>
      </c>
      <c r="I12856" s="1" t="s">
        <v>38</v>
      </c>
      <c r="J12856" s="1" t="s">
        <v>42</v>
      </c>
      <c r="K12856">
        <v>0</v>
      </c>
      <c r="L12856" s="1" t="s">
        <v>22</v>
      </c>
      <c r="M12856" s="1" t="s">
        <v>26</v>
      </c>
      <c r="N12856" s="1" t="s">
        <v>26</v>
      </c>
      <c r="O12856">
        <v>1</v>
      </c>
      <c r="P12856" s="1" t="s">
        <v>534</v>
      </c>
      <c r="Q12856" s="1" t="s">
        <v>534</v>
      </c>
      <c r="R12856">
        <v>0</v>
      </c>
    </row>
    <row r="12857" spans="1:18" x14ac:dyDescent="0.3">
      <c r="A12857" s="1" t="s">
        <v>13491</v>
      </c>
      <c r="B12857" s="1" t="s">
        <v>12955</v>
      </c>
      <c r="C12857">
        <v>2025</v>
      </c>
      <c r="D12857" s="2">
        <v>36600</v>
      </c>
      <c r="E12857" s="1" t="s">
        <v>20</v>
      </c>
      <c r="F12857">
        <v>1</v>
      </c>
      <c r="G12857">
        <v>0</v>
      </c>
      <c r="H12857">
        <v>0</v>
      </c>
      <c r="I12857" s="1" t="s">
        <v>21</v>
      </c>
      <c r="J12857" s="1"/>
      <c r="K12857">
        <v>0</v>
      </c>
      <c r="L12857" s="1" t="s">
        <v>22</v>
      </c>
      <c r="M12857" s="1" t="s">
        <v>47</v>
      </c>
      <c r="N12857" s="1" t="s">
        <v>47</v>
      </c>
      <c r="O12857">
        <v>1</v>
      </c>
      <c r="P12857" s="1" t="s">
        <v>27</v>
      </c>
      <c r="Q12857" s="1" t="s">
        <v>27</v>
      </c>
      <c r="R12857">
        <v>0</v>
      </c>
    </row>
    <row r="12858" spans="1:18" x14ac:dyDescent="0.3">
      <c r="A12858" s="1" t="s">
        <v>13492</v>
      </c>
      <c r="B12858" s="1" t="s">
        <v>12955</v>
      </c>
      <c r="C12858">
        <v>2025</v>
      </c>
      <c r="D12858" s="2">
        <v>36600</v>
      </c>
      <c r="E12858" s="1" t="s">
        <v>20</v>
      </c>
      <c r="F12858">
        <v>1</v>
      </c>
      <c r="G12858">
        <v>0</v>
      </c>
      <c r="H12858">
        <v>0</v>
      </c>
      <c r="I12858" s="1" t="s">
        <v>21</v>
      </c>
      <c r="J12858" s="1"/>
      <c r="K12858">
        <v>0</v>
      </c>
      <c r="L12858" s="1" t="s">
        <v>22</v>
      </c>
      <c r="M12858" s="1" t="s">
        <v>35</v>
      </c>
      <c r="N12858" s="1" t="s">
        <v>35</v>
      </c>
      <c r="O12858">
        <v>1</v>
      </c>
      <c r="P12858" s="1" t="s">
        <v>78</v>
      </c>
      <c r="Q12858" s="1" t="s">
        <v>78</v>
      </c>
      <c r="R12858">
        <v>0</v>
      </c>
    </row>
    <row r="12859" spans="1:18" x14ac:dyDescent="0.3">
      <c r="A12859" s="1" t="s">
        <v>13493</v>
      </c>
      <c r="B12859" s="1" t="s">
        <v>12955</v>
      </c>
      <c r="C12859">
        <v>2025</v>
      </c>
      <c r="D12859" s="2">
        <v>36600</v>
      </c>
      <c r="E12859" s="1" t="s">
        <v>20</v>
      </c>
      <c r="F12859">
        <v>1</v>
      </c>
      <c r="G12859">
        <v>0</v>
      </c>
      <c r="H12859">
        <v>0</v>
      </c>
      <c r="I12859" s="1" t="s">
        <v>21</v>
      </c>
      <c r="J12859" s="1"/>
      <c r="K12859">
        <v>0</v>
      </c>
      <c r="L12859" s="1" t="s">
        <v>22</v>
      </c>
      <c r="M12859" s="1" t="s">
        <v>23</v>
      </c>
      <c r="N12859" s="1" t="s">
        <v>23</v>
      </c>
      <c r="O12859">
        <v>1</v>
      </c>
      <c r="P12859" s="1" t="s">
        <v>211</v>
      </c>
      <c r="Q12859" s="1" t="s">
        <v>211</v>
      </c>
      <c r="R12859">
        <v>0</v>
      </c>
    </row>
    <row r="12860" spans="1:18" x14ac:dyDescent="0.3">
      <c r="A12860" s="1" t="s">
        <v>13494</v>
      </c>
      <c r="B12860" s="1" t="s">
        <v>12955</v>
      </c>
      <c r="C12860">
        <v>2025</v>
      </c>
      <c r="D12860" s="2">
        <v>36600</v>
      </c>
      <c r="E12860" s="1" t="s">
        <v>20</v>
      </c>
      <c r="F12860">
        <v>1</v>
      </c>
      <c r="G12860">
        <v>0</v>
      </c>
      <c r="H12860">
        <v>0</v>
      </c>
      <c r="I12860" s="1" t="s">
        <v>21</v>
      </c>
      <c r="J12860" s="1"/>
      <c r="K12860">
        <v>0</v>
      </c>
      <c r="L12860" s="1" t="s">
        <v>22</v>
      </c>
      <c r="M12860" s="1" t="s">
        <v>26</v>
      </c>
      <c r="N12860" s="1" t="s">
        <v>26</v>
      </c>
      <c r="O12860">
        <v>1</v>
      </c>
      <c r="P12860" s="1" t="s">
        <v>2432</v>
      </c>
      <c r="Q12860" s="1" t="s">
        <v>2432</v>
      </c>
      <c r="R12860">
        <v>0</v>
      </c>
    </row>
    <row r="12861" spans="1:18" x14ac:dyDescent="0.3">
      <c r="A12861" s="1" t="s">
        <v>13495</v>
      </c>
      <c r="B12861" s="1" t="s">
        <v>12955</v>
      </c>
      <c r="C12861">
        <v>2025</v>
      </c>
      <c r="D12861" s="2">
        <v>36600</v>
      </c>
      <c r="E12861" s="1" t="s">
        <v>37</v>
      </c>
      <c r="F12861">
        <v>1</v>
      </c>
      <c r="G12861">
        <v>1</v>
      </c>
      <c r="H12861">
        <v>1</v>
      </c>
      <c r="I12861" s="1" t="s">
        <v>38</v>
      </c>
      <c r="J12861" s="1" t="s">
        <v>39</v>
      </c>
      <c r="K12861">
        <v>0</v>
      </c>
      <c r="L12861" s="1" t="s">
        <v>22</v>
      </c>
      <c r="M12861" s="1" t="s">
        <v>26</v>
      </c>
      <c r="N12861" s="1" t="s">
        <v>26</v>
      </c>
      <c r="O12861">
        <v>1</v>
      </c>
      <c r="P12861" s="1" t="s">
        <v>40</v>
      </c>
      <c r="Q12861" s="1" t="s">
        <v>40</v>
      </c>
      <c r="R12861">
        <v>0</v>
      </c>
    </row>
    <row r="12862" spans="1:18" x14ac:dyDescent="0.3">
      <c r="A12862" s="1" t="s">
        <v>13496</v>
      </c>
      <c r="B12862" s="1" t="s">
        <v>12955</v>
      </c>
      <c r="C12862">
        <v>2025</v>
      </c>
      <c r="D12862" s="2">
        <v>36600</v>
      </c>
      <c r="E12862" s="1" t="s">
        <v>20</v>
      </c>
      <c r="F12862">
        <v>1</v>
      </c>
      <c r="G12862">
        <v>0</v>
      </c>
      <c r="H12862">
        <v>0</v>
      </c>
      <c r="I12862" s="1" t="s">
        <v>21</v>
      </c>
      <c r="J12862" s="1"/>
      <c r="K12862">
        <v>0</v>
      </c>
      <c r="L12862" s="1" t="s">
        <v>22</v>
      </c>
      <c r="M12862" s="1" t="s">
        <v>26</v>
      </c>
      <c r="N12862" s="1" t="s">
        <v>26</v>
      </c>
      <c r="O12862">
        <v>1</v>
      </c>
      <c r="P12862" s="1" t="s">
        <v>2432</v>
      </c>
      <c r="Q12862" s="1" t="s">
        <v>2432</v>
      </c>
      <c r="R12862">
        <v>0</v>
      </c>
    </row>
    <row r="12863" spans="1:18" x14ac:dyDescent="0.3">
      <c r="A12863" s="1" t="s">
        <v>13497</v>
      </c>
      <c r="B12863" s="1" t="s">
        <v>12955</v>
      </c>
      <c r="C12863">
        <v>2025</v>
      </c>
      <c r="D12863" s="2">
        <v>36600</v>
      </c>
      <c r="E12863" s="1" t="s">
        <v>20</v>
      </c>
      <c r="F12863">
        <v>1</v>
      </c>
      <c r="G12863">
        <v>0</v>
      </c>
      <c r="H12863">
        <v>0</v>
      </c>
      <c r="I12863" s="1" t="s">
        <v>21</v>
      </c>
      <c r="J12863" s="1"/>
      <c r="K12863">
        <v>0</v>
      </c>
      <c r="L12863" s="1" t="s">
        <v>22</v>
      </c>
      <c r="M12863" s="1" t="s">
        <v>26</v>
      </c>
      <c r="N12863" s="1" t="s">
        <v>26</v>
      </c>
      <c r="O12863">
        <v>1</v>
      </c>
      <c r="P12863" s="1" t="s">
        <v>121</v>
      </c>
      <c r="Q12863" s="1" t="s">
        <v>121</v>
      </c>
      <c r="R12863">
        <v>0</v>
      </c>
    </row>
    <row r="12864" spans="1:18" x14ac:dyDescent="0.3">
      <c r="A12864" s="1" t="s">
        <v>13498</v>
      </c>
      <c r="B12864" s="1" t="s">
        <v>12955</v>
      </c>
      <c r="C12864">
        <v>2025</v>
      </c>
      <c r="D12864" s="2">
        <v>36600</v>
      </c>
      <c r="E12864" s="1" t="s">
        <v>20</v>
      </c>
      <c r="F12864">
        <v>1</v>
      </c>
      <c r="G12864">
        <v>0</v>
      </c>
      <c r="H12864">
        <v>0</v>
      </c>
      <c r="I12864" s="1" t="s">
        <v>21</v>
      </c>
      <c r="J12864" s="1"/>
      <c r="K12864">
        <v>0</v>
      </c>
      <c r="L12864" s="1" t="s">
        <v>22</v>
      </c>
      <c r="M12864" s="1" t="s">
        <v>26</v>
      </c>
      <c r="N12864" s="1" t="s">
        <v>26</v>
      </c>
      <c r="O12864">
        <v>1</v>
      </c>
      <c r="P12864" s="1" t="s">
        <v>2432</v>
      </c>
      <c r="Q12864" s="1" t="s">
        <v>2432</v>
      </c>
      <c r="R12864">
        <v>0</v>
      </c>
    </row>
    <row r="12865" spans="1:18" x14ac:dyDescent="0.3">
      <c r="A12865" s="1" t="s">
        <v>13499</v>
      </c>
      <c r="B12865" s="1" t="s">
        <v>12955</v>
      </c>
      <c r="C12865">
        <v>2025</v>
      </c>
      <c r="D12865" s="2">
        <v>36600</v>
      </c>
      <c r="E12865" s="1" t="s">
        <v>20</v>
      </c>
      <c r="F12865">
        <v>1</v>
      </c>
      <c r="G12865">
        <v>0</v>
      </c>
      <c r="H12865">
        <v>0</v>
      </c>
      <c r="I12865" s="1" t="s">
        <v>21</v>
      </c>
      <c r="J12865" s="1"/>
      <c r="K12865">
        <v>0</v>
      </c>
      <c r="L12865" s="1" t="s">
        <v>22</v>
      </c>
      <c r="M12865" s="1" t="s">
        <v>23</v>
      </c>
      <c r="N12865" s="1" t="s">
        <v>23</v>
      </c>
      <c r="O12865">
        <v>1</v>
      </c>
      <c r="P12865" s="1" t="s">
        <v>534</v>
      </c>
      <c r="Q12865" s="1" t="s">
        <v>534</v>
      </c>
      <c r="R12865">
        <v>0</v>
      </c>
    </row>
    <row r="12866" spans="1:18" x14ac:dyDescent="0.3">
      <c r="A12866" s="1" t="s">
        <v>13500</v>
      </c>
      <c r="B12866" s="1" t="s">
        <v>12955</v>
      </c>
      <c r="C12866">
        <v>2025</v>
      </c>
      <c r="D12866" s="2">
        <v>36600</v>
      </c>
      <c r="E12866" s="1" t="s">
        <v>20</v>
      </c>
      <c r="F12866">
        <v>1</v>
      </c>
      <c r="G12866">
        <v>0</v>
      </c>
      <c r="H12866">
        <v>0</v>
      </c>
      <c r="I12866" s="1" t="s">
        <v>21</v>
      </c>
      <c r="J12866" s="1"/>
      <c r="K12866">
        <v>0</v>
      </c>
      <c r="L12866" s="1" t="s">
        <v>22</v>
      </c>
      <c r="M12866" s="1" t="s">
        <v>26</v>
      </c>
      <c r="N12866" s="1" t="s">
        <v>26</v>
      </c>
      <c r="O12866">
        <v>1</v>
      </c>
      <c r="P12866" s="1" t="s">
        <v>31</v>
      </c>
      <c r="Q12866" s="1" t="s">
        <v>31</v>
      </c>
      <c r="R12866">
        <v>0</v>
      </c>
    </row>
    <row r="12867" spans="1:18" x14ac:dyDescent="0.3">
      <c r="A12867" s="1" t="s">
        <v>13501</v>
      </c>
      <c r="B12867" s="1" t="s">
        <v>12955</v>
      </c>
      <c r="C12867">
        <v>2025</v>
      </c>
      <c r="D12867" s="2">
        <v>36600</v>
      </c>
      <c r="E12867" s="1" t="s">
        <v>20</v>
      </c>
      <c r="F12867">
        <v>1</v>
      </c>
      <c r="G12867">
        <v>0</v>
      </c>
      <c r="H12867">
        <v>0</v>
      </c>
      <c r="I12867" s="1" t="s">
        <v>21</v>
      </c>
      <c r="J12867" s="1"/>
      <c r="K12867">
        <v>0</v>
      </c>
      <c r="L12867" s="1" t="s">
        <v>22</v>
      </c>
      <c r="M12867" s="1" t="s">
        <v>23</v>
      </c>
      <c r="N12867" s="1" t="s">
        <v>23</v>
      </c>
      <c r="O12867">
        <v>1</v>
      </c>
      <c r="P12867" s="1" t="s">
        <v>74</v>
      </c>
      <c r="Q12867" s="1" t="s">
        <v>74</v>
      </c>
      <c r="R12867">
        <v>0</v>
      </c>
    </row>
    <row r="12868" spans="1:18" x14ac:dyDescent="0.3">
      <c r="A12868" s="1" t="s">
        <v>13502</v>
      </c>
      <c r="B12868" s="1" t="s">
        <v>12955</v>
      </c>
      <c r="C12868">
        <v>2025</v>
      </c>
      <c r="D12868" s="2">
        <v>36600</v>
      </c>
      <c r="E12868" s="1" t="s">
        <v>20</v>
      </c>
      <c r="F12868">
        <v>1</v>
      </c>
      <c r="G12868">
        <v>0</v>
      </c>
      <c r="H12868">
        <v>0</v>
      </c>
      <c r="I12868" s="1" t="s">
        <v>21</v>
      </c>
      <c r="J12868" s="1"/>
      <c r="K12868">
        <v>0</v>
      </c>
      <c r="L12868" s="1" t="s">
        <v>22</v>
      </c>
      <c r="M12868" s="1" t="s">
        <v>26</v>
      </c>
      <c r="N12868" s="1" t="s">
        <v>26</v>
      </c>
      <c r="O12868">
        <v>1</v>
      </c>
      <c r="P12868" s="1" t="s">
        <v>121</v>
      </c>
      <c r="Q12868" s="1" t="s">
        <v>121</v>
      </c>
      <c r="R12868">
        <v>0</v>
      </c>
    </row>
    <row r="12869" spans="1:18" x14ac:dyDescent="0.3">
      <c r="A12869" s="1" t="s">
        <v>13503</v>
      </c>
      <c r="B12869" s="1" t="s">
        <v>12955</v>
      </c>
      <c r="C12869">
        <v>2025</v>
      </c>
      <c r="D12869" s="2">
        <v>36600</v>
      </c>
      <c r="E12869" s="1" t="s">
        <v>20</v>
      </c>
      <c r="F12869">
        <v>1</v>
      </c>
      <c r="G12869">
        <v>0</v>
      </c>
      <c r="H12869">
        <v>0</v>
      </c>
      <c r="I12869" s="1" t="s">
        <v>21</v>
      </c>
      <c r="J12869" s="1"/>
      <c r="K12869">
        <v>0</v>
      </c>
      <c r="L12869" s="1" t="s">
        <v>22</v>
      </c>
      <c r="M12869" s="1" t="s">
        <v>26</v>
      </c>
      <c r="N12869" s="1" t="s">
        <v>26</v>
      </c>
      <c r="O12869">
        <v>1</v>
      </c>
      <c r="P12869" s="1" t="s">
        <v>211</v>
      </c>
      <c r="Q12869" s="1" t="s">
        <v>211</v>
      </c>
      <c r="R12869">
        <v>0</v>
      </c>
    </row>
    <row r="12870" spans="1:18" x14ac:dyDescent="0.3">
      <c r="A12870" s="1" t="s">
        <v>13504</v>
      </c>
      <c r="B12870" s="1" t="s">
        <v>12955</v>
      </c>
      <c r="C12870">
        <v>2025</v>
      </c>
      <c r="D12870" s="2">
        <v>36600</v>
      </c>
      <c r="E12870" s="1" t="s">
        <v>20</v>
      </c>
      <c r="F12870">
        <v>1</v>
      </c>
      <c r="G12870">
        <v>0</v>
      </c>
      <c r="H12870">
        <v>0</v>
      </c>
      <c r="I12870" s="1" t="s">
        <v>21</v>
      </c>
      <c r="J12870" s="1"/>
      <c r="K12870">
        <v>0</v>
      </c>
      <c r="L12870" s="1" t="s">
        <v>22</v>
      </c>
      <c r="M12870" s="1" t="s">
        <v>23</v>
      </c>
      <c r="N12870" s="1" t="s">
        <v>23</v>
      </c>
      <c r="O12870">
        <v>1</v>
      </c>
      <c r="P12870" s="1" t="s">
        <v>40</v>
      </c>
      <c r="Q12870" s="1" t="s">
        <v>40</v>
      </c>
      <c r="R12870">
        <v>0</v>
      </c>
    </row>
    <row r="12871" spans="1:18" x14ac:dyDescent="0.3">
      <c r="A12871" s="1" t="s">
        <v>13505</v>
      </c>
      <c r="B12871" s="1" t="s">
        <v>12955</v>
      </c>
      <c r="C12871">
        <v>2025</v>
      </c>
      <c r="D12871" s="2">
        <v>36600</v>
      </c>
      <c r="E12871" s="1" t="s">
        <v>37</v>
      </c>
      <c r="F12871">
        <v>1</v>
      </c>
      <c r="G12871">
        <v>1</v>
      </c>
      <c r="H12871">
        <v>1</v>
      </c>
      <c r="I12871" s="1" t="s">
        <v>91</v>
      </c>
      <c r="J12871" s="1" t="s">
        <v>92</v>
      </c>
      <c r="K12871">
        <v>0</v>
      </c>
      <c r="L12871" s="1" t="s">
        <v>22</v>
      </c>
      <c r="M12871" s="1" t="s">
        <v>33</v>
      </c>
      <c r="N12871" s="1" t="s">
        <v>33</v>
      </c>
      <c r="O12871">
        <v>1</v>
      </c>
      <c r="P12871" s="1" t="s">
        <v>121</v>
      </c>
      <c r="Q12871" s="1" t="s">
        <v>121</v>
      </c>
      <c r="R12871">
        <v>1</v>
      </c>
    </row>
    <row r="12872" spans="1:18" x14ac:dyDescent="0.3">
      <c r="A12872" s="1" t="s">
        <v>13506</v>
      </c>
      <c r="B12872" s="1" t="s">
        <v>12955</v>
      </c>
      <c r="C12872">
        <v>2025</v>
      </c>
      <c r="D12872" s="2">
        <v>36600</v>
      </c>
      <c r="E12872" s="1" t="s">
        <v>20</v>
      </c>
      <c r="F12872">
        <v>1</v>
      </c>
      <c r="G12872">
        <v>0</v>
      </c>
      <c r="H12872">
        <v>0</v>
      </c>
      <c r="I12872" s="1" t="s">
        <v>21</v>
      </c>
      <c r="J12872" s="1"/>
      <c r="K12872">
        <v>0</v>
      </c>
      <c r="L12872" s="1" t="s">
        <v>22</v>
      </c>
      <c r="M12872" s="1" t="s">
        <v>26</v>
      </c>
      <c r="N12872" s="1" t="s">
        <v>26</v>
      </c>
      <c r="O12872">
        <v>1</v>
      </c>
      <c r="P12872" s="1" t="s">
        <v>27</v>
      </c>
      <c r="Q12872" s="1" t="s">
        <v>27</v>
      </c>
      <c r="R12872">
        <v>0</v>
      </c>
    </row>
    <row r="12873" spans="1:18" x14ac:dyDescent="0.3">
      <c r="A12873" s="1" t="s">
        <v>13507</v>
      </c>
      <c r="B12873" s="1" t="s">
        <v>12955</v>
      </c>
      <c r="C12873">
        <v>2025</v>
      </c>
      <c r="D12873" s="2">
        <v>36600</v>
      </c>
      <c r="E12873" s="1" t="s">
        <v>20</v>
      </c>
      <c r="F12873">
        <v>1</v>
      </c>
      <c r="G12873">
        <v>0</v>
      </c>
      <c r="H12873">
        <v>0</v>
      </c>
      <c r="I12873" s="1" t="s">
        <v>21</v>
      </c>
      <c r="J12873" s="1"/>
      <c r="K12873">
        <v>0</v>
      </c>
      <c r="L12873" s="1" t="s">
        <v>22</v>
      </c>
      <c r="M12873" s="1" t="s">
        <v>26</v>
      </c>
      <c r="N12873" s="1" t="s">
        <v>26</v>
      </c>
      <c r="O12873">
        <v>1</v>
      </c>
      <c r="P12873" s="1" t="s">
        <v>2432</v>
      </c>
      <c r="Q12873" s="1" t="s">
        <v>2432</v>
      </c>
      <c r="R12873">
        <v>0</v>
      </c>
    </row>
    <row r="12874" spans="1:18" x14ac:dyDescent="0.3">
      <c r="A12874" s="1" t="s">
        <v>13508</v>
      </c>
      <c r="B12874" s="1" t="s">
        <v>12955</v>
      </c>
      <c r="C12874">
        <v>2025</v>
      </c>
      <c r="D12874" s="2">
        <v>36600</v>
      </c>
      <c r="E12874" s="1" t="s">
        <v>20</v>
      </c>
      <c r="F12874">
        <v>1</v>
      </c>
      <c r="G12874">
        <v>0</v>
      </c>
      <c r="H12874">
        <v>0</v>
      </c>
      <c r="I12874" s="1" t="s">
        <v>21</v>
      </c>
      <c r="J12874" s="1"/>
      <c r="K12874">
        <v>0</v>
      </c>
      <c r="L12874" s="1" t="s">
        <v>22</v>
      </c>
      <c r="M12874" s="1" t="s">
        <v>26</v>
      </c>
      <c r="N12874" s="1" t="s">
        <v>26</v>
      </c>
      <c r="O12874">
        <v>1</v>
      </c>
      <c r="P12874" s="1" t="s">
        <v>211</v>
      </c>
      <c r="Q12874" s="1" t="s">
        <v>211</v>
      </c>
      <c r="R12874">
        <v>0</v>
      </c>
    </row>
    <row r="12875" spans="1:18" x14ac:dyDescent="0.3">
      <c r="A12875" s="1" t="s">
        <v>13509</v>
      </c>
      <c r="B12875" s="1" t="s">
        <v>12955</v>
      </c>
      <c r="C12875">
        <v>2025</v>
      </c>
      <c r="D12875" s="2">
        <v>36600</v>
      </c>
      <c r="E12875" s="1" t="s">
        <v>20</v>
      </c>
      <c r="F12875">
        <v>1</v>
      </c>
      <c r="G12875">
        <v>0</v>
      </c>
      <c r="H12875">
        <v>0</v>
      </c>
      <c r="I12875" s="1" t="s">
        <v>21</v>
      </c>
      <c r="J12875" s="1"/>
      <c r="K12875">
        <v>0</v>
      </c>
      <c r="L12875" s="1" t="s">
        <v>22</v>
      </c>
      <c r="M12875" s="1" t="s">
        <v>26</v>
      </c>
      <c r="N12875" s="1" t="s">
        <v>26</v>
      </c>
      <c r="O12875">
        <v>1</v>
      </c>
      <c r="P12875" s="1" t="s">
        <v>80</v>
      </c>
      <c r="Q12875" s="1" t="s">
        <v>80</v>
      </c>
      <c r="R12875">
        <v>0</v>
      </c>
    </row>
    <row r="12876" spans="1:18" x14ac:dyDescent="0.3">
      <c r="A12876" s="1" t="s">
        <v>13510</v>
      </c>
      <c r="B12876" s="1" t="s">
        <v>12955</v>
      </c>
      <c r="C12876">
        <v>2025</v>
      </c>
      <c r="D12876" s="2">
        <v>36600</v>
      </c>
      <c r="E12876" s="1" t="s">
        <v>37</v>
      </c>
      <c r="F12876">
        <v>1</v>
      </c>
      <c r="G12876">
        <v>1</v>
      </c>
      <c r="H12876">
        <v>1</v>
      </c>
      <c r="I12876" s="1" t="s">
        <v>91</v>
      </c>
      <c r="J12876" s="1" t="s">
        <v>92</v>
      </c>
      <c r="K12876">
        <v>0</v>
      </c>
      <c r="L12876" s="1" t="s">
        <v>22</v>
      </c>
      <c r="M12876" s="1" t="s">
        <v>230</v>
      </c>
      <c r="N12876" s="1" t="s">
        <v>230</v>
      </c>
      <c r="O12876">
        <v>1</v>
      </c>
      <c r="P12876" s="1" t="s">
        <v>121</v>
      </c>
      <c r="Q12876" s="1" t="s">
        <v>121</v>
      </c>
      <c r="R12876">
        <v>1</v>
      </c>
    </row>
    <row r="12877" spans="1:18" x14ac:dyDescent="0.3">
      <c r="A12877" s="1" t="s">
        <v>13511</v>
      </c>
      <c r="B12877" s="1" t="s">
        <v>12955</v>
      </c>
      <c r="C12877">
        <v>2025</v>
      </c>
      <c r="D12877" s="2">
        <v>36600</v>
      </c>
      <c r="E12877" s="1" t="s">
        <v>37</v>
      </c>
      <c r="F12877">
        <v>1</v>
      </c>
      <c r="G12877">
        <v>1</v>
      </c>
      <c r="H12877">
        <v>1</v>
      </c>
      <c r="I12877" s="1" t="s">
        <v>38</v>
      </c>
      <c r="J12877" s="1" t="s">
        <v>42</v>
      </c>
      <c r="K12877">
        <v>0</v>
      </c>
      <c r="L12877" s="1" t="s">
        <v>22</v>
      </c>
      <c r="M12877" s="1" t="s">
        <v>26</v>
      </c>
      <c r="N12877" s="1" t="s">
        <v>26</v>
      </c>
      <c r="O12877">
        <v>1</v>
      </c>
      <c r="P12877" s="1" t="s">
        <v>121</v>
      </c>
      <c r="Q12877" s="1" t="s">
        <v>121</v>
      </c>
      <c r="R12877">
        <v>0</v>
      </c>
    </row>
    <row r="12878" spans="1:18" x14ac:dyDescent="0.3">
      <c r="A12878" s="1" t="s">
        <v>13512</v>
      </c>
      <c r="B12878" s="1" t="s">
        <v>12955</v>
      </c>
      <c r="C12878">
        <v>2025</v>
      </c>
      <c r="D12878" s="2">
        <v>36600</v>
      </c>
      <c r="E12878" s="1" t="s">
        <v>20</v>
      </c>
      <c r="F12878">
        <v>1</v>
      </c>
      <c r="G12878">
        <v>0</v>
      </c>
      <c r="H12878">
        <v>0</v>
      </c>
      <c r="I12878" s="1" t="s">
        <v>21</v>
      </c>
      <c r="J12878" s="1"/>
      <c r="K12878">
        <v>0</v>
      </c>
      <c r="L12878" s="1" t="s">
        <v>22</v>
      </c>
      <c r="M12878" s="1" t="s">
        <v>26</v>
      </c>
      <c r="N12878" s="1" t="s">
        <v>26</v>
      </c>
      <c r="O12878">
        <v>1</v>
      </c>
      <c r="P12878" s="1" t="s">
        <v>988</v>
      </c>
      <c r="Q12878" s="1" t="s">
        <v>988</v>
      </c>
      <c r="R12878">
        <v>0</v>
      </c>
    </row>
    <row r="12879" spans="1:18" x14ac:dyDescent="0.3">
      <c r="A12879" s="1" t="s">
        <v>13513</v>
      </c>
      <c r="B12879" s="1" t="s">
        <v>12955</v>
      </c>
      <c r="C12879">
        <v>2025</v>
      </c>
      <c r="D12879" s="2">
        <v>36600</v>
      </c>
      <c r="E12879" s="1" t="s">
        <v>20</v>
      </c>
      <c r="F12879">
        <v>1</v>
      </c>
      <c r="G12879">
        <v>0</v>
      </c>
      <c r="H12879">
        <v>0</v>
      </c>
      <c r="I12879" s="1" t="s">
        <v>21</v>
      </c>
      <c r="J12879" s="1"/>
      <c r="K12879">
        <v>0</v>
      </c>
      <c r="L12879" s="1" t="s">
        <v>22</v>
      </c>
      <c r="M12879" s="1" t="s">
        <v>26</v>
      </c>
      <c r="N12879" s="1" t="s">
        <v>26</v>
      </c>
      <c r="O12879">
        <v>1</v>
      </c>
      <c r="P12879" s="1" t="s">
        <v>80</v>
      </c>
      <c r="Q12879" s="1" t="s">
        <v>80</v>
      </c>
      <c r="R12879">
        <v>0</v>
      </c>
    </row>
    <row r="12880" spans="1:18" x14ac:dyDescent="0.3">
      <c r="A12880" s="1" t="s">
        <v>13514</v>
      </c>
      <c r="B12880" s="1" t="s">
        <v>12955</v>
      </c>
      <c r="C12880">
        <v>2025</v>
      </c>
      <c r="D12880" s="2">
        <v>36600</v>
      </c>
      <c r="E12880" s="1" t="s">
        <v>20</v>
      </c>
      <c r="F12880">
        <v>1</v>
      </c>
      <c r="G12880">
        <v>0</v>
      </c>
      <c r="H12880">
        <v>0</v>
      </c>
      <c r="I12880" s="1" t="s">
        <v>21</v>
      </c>
      <c r="J12880" s="1"/>
      <c r="K12880">
        <v>0</v>
      </c>
      <c r="L12880" s="1" t="s">
        <v>22</v>
      </c>
      <c r="M12880" s="1" t="s">
        <v>23</v>
      </c>
      <c r="N12880" s="1" t="s">
        <v>23</v>
      </c>
      <c r="O12880">
        <v>1</v>
      </c>
      <c r="P12880" s="1" t="s">
        <v>878</v>
      </c>
      <c r="Q12880" s="1" t="s">
        <v>878</v>
      </c>
      <c r="R12880">
        <v>0</v>
      </c>
    </row>
    <row r="12881" spans="1:18" x14ac:dyDescent="0.3">
      <c r="A12881" s="1" t="s">
        <v>13515</v>
      </c>
      <c r="B12881" s="1" t="s">
        <v>12955</v>
      </c>
      <c r="C12881">
        <v>2025</v>
      </c>
      <c r="D12881" s="2">
        <v>36600</v>
      </c>
      <c r="E12881" s="1" t="s">
        <v>20</v>
      </c>
      <c r="F12881">
        <v>1</v>
      </c>
      <c r="G12881">
        <v>0</v>
      </c>
      <c r="H12881">
        <v>0</v>
      </c>
      <c r="I12881" s="1" t="s">
        <v>21</v>
      </c>
      <c r="J12881" s="1"/>
      <c r="K12881">
        <v>0</v>
      </c>
      <c r="L12881" s="1" t="s">
        <v>22</v>
      </c>
      <c r="M12881" s="1" t="s">
        <v>47</v>
      </c>
      <c r="N12881" s="1" t="s">
        <v>47</v>
      </c>
      <c r="O12881">
        <v>1</v>
      </c>
      <c r="P12881" s="1" t="s">
        <v>211</v>
      </c>
      <c r="Q12881" s="1" t="s">
        <v>211</v>
      </c>
      <c r="R12881">
        <v>0</v>
      </c>
    </row>
    <row r="12882" spans="1:18" x14ac:dyDescent="0.3">
      <c r="A12882" s="1" t="s">
        <v>13516</v>
      </c>
      <c r="B12882" s="1" t="s">
        <v>12955</v>
      </c>
      <c r="C12882">
        <v>2025</v>
      </c>
      <c r="D12882" s="2">
        <v>36600</v>
      </c>
      <c r="E12882" s="1" t="s">
        <v>20</v>
      </c>
      <c r="F12882">
        <v>1</v>
      </c>
      <c r="G12882">
        <v>0</v>
      </c>
      <c r="H12882">
        <v>0</v>
      </c>
      <c r="I12882" s="1" t="s">
        <v>21</v>
      </c>
      <c r="J12882" s="1"/>
      <c r="K12882">
        <v>0</v>
      </c>
      <c r="L12882" s="1" t="s">
        <v>22</v>
      </c>
      <c r="M12882" s="1" t="s">
        <v>33</v>
      </c>
      <c r="N12882" s="1" t="s">
        <v>33</v>
      </c>
      <c r="O12882">
        <v>1</v>
      </c>
      <c r="P12882" s="1" t="s">
        <v>78</v>
      </c>
      <c r="Q12882" s="1" t="s">
        <v>78</v>
      </c>
      <c r="R12882">
        <v>0</v>
      </c>
    </row>
    <row r="12883" spans="1:18" x14ac:dyDescent="0.3">
      <c r="A12883" s="1" t="s">
        <v>13517</v>
      </c>
      <c r="B12883" s="1" t="s">
        <v>12955</v>
      </c>
      <c r="C12883">
        <v>2025</v>
      </c>
      <c r="D12883" s="2">
        <v>36600</v>
      </c>
      <c r="E12883" s="1" t="s">
        <v>20</v>
      </c>
      <c r="F12883">
        <v>1</v>
      </c>
      <c r="G12883">
        <v>0</v>
      </c>
      <c r="H12883">
        <v>0</v>
      </c>
      <c r="I12883" s="1" t="s">
        <v>21</v>
      </c>
      <c r="J12883" s="1"/>
      <c r="K12883">
        <v>0</v>
      </c>
      <c r="L12883" s="1" t="s">
        <v>22</v>
      </c>
      <c r="M12883" s="1" t="s">
        <v>33</v>
      </c>
      <c r="N12883" s="1" t="s">
        <v>33</v>
      </c>
      <c r="O12883">
        <v>1</v>
      </c>
      <c r="P12883" s="1" t="s">
        <v>27</v>
      </c>
      <c r="Q12883" s="1" t="s">
        <v>27</v>
      </c>
      <c r="R12883">
        <v>0</v>
      </c>
    </row>
    <row r="12884" spans="1:18" x14ac:dyDescent="0.3">
      <c r="A12884" s="1" t="s">
        <v>13518</v>
      </c>
      <c r="B12884" s="1" t="s">
        <v>12955</v>
      </c>
      <c r="C12884">
        <v>2025</v>
      </c>
      <c r="D12884" s="2">
        <v>36600</v>
      </c>
      <c r="E12884" s="1" t="s">
        <v>20</v>
      </c>
      <c r="F12884">
        <v>1</v>
      </c>
      <c r="G12884">
        <v>0</v>
      </c>
      <c r="H12884">
        <v>0</v>
      </c>
      <c r="I12884" s="1" t="s">
        <v>21</v>
      </c>
      <c r="J12884" s="1"/>
      <c r="K12884">
        <v>0</v>
      </c>
      <c r="L12884" s="1" t="s">
        <v>22</v>
      </c>
      <c r="M12884" s="1" t="s">
        <v>35</v>
      </c>
      <c r="N12884" s="1" t="s">
        <v>35</v>
      </c>
      <c r="O12884">
        <v>1</v>
      </c>
      <c r="P12884" s="1" t="s">
        <v>119</v>
      </c>
      <c r="Q12884" s="1" t="s">
        <v>119</v>
      </c>
      <c r="R12884">
        <v>0</v>
      </c>
    </row>
    <row r="12885" spans="1:18" x14ac:dyDescent="0.3">
      <c r="A12885" s="1" t="s">
        <v>13519</v>
      </c>
      <c r="B12885" s="1" t="s">
        <v>12955</v>
      </c>
      <c r="C12885">
        <v>2025</v>
      </c>
      <c r="D12885" s="2">
        <v>36600</v>
      </c>
      <c r="E12885" s="1" t="s">
        <v>37</v>
      </c>
      <c r="F12885">
        <v>1</v>
      </c>
      <c r="G12885">
        <v>1</v>
      </c>
      <c r="H12885">
        <v>1</v>
      </c>
      <c r="I12885" s="1" t="s">
        <v>38</v>
      </c>
      <c r="J12885" s="1" t="s">
        <v>62</v>
      </c>
      <c r="K12885">
        <v>0</v>
      </c>
      <c r="L12885" s="1" t="s">
        <v>22</v>
      </c>
      <c r="M12885" s="1" t="s">
        <v>35</v>
      </c>
      <c r="N12885" s="1" t="s">
        <v>35</v>
      </c>
      <c r="O12885">
        <v>2</v>
      </c>
      <c r="P12885" s="1" t="s">
        <v>2462</v>
      </c>
      <c r="Q12885" s="1"/>
      <c r="R12885">
        <v>0</v>
      </c>
    </row>
    <row r="12886" spans="1:18" x14ac:dyDescent="0.3">
      <c r="A12886" s="1" t="s">
        <v>13520</v>
      </c>
      <c r="B12886" s="1" t="s">
        <v>12955</v>
      </c>
      <c r="C12886">
        <v>2025</v>
      </c>
      <c r="D12886" s="2">
        <v>36600</v>
      </c>
      <c r="E12886" s="1" t="s">
        <v>20</v>
      </c>
      <c r="F12886">
        <v>1</v>
      </c>
      <c r="G12886">
        <v>0</v>
      </c>
      <c r="H12886">
        <v>0</v>
      </c>
      <c r="I12886" s="1" t="s">
        <v>21</v>
      </c>
      <c r="J12886" s="1"/>
      <c r="K12886">
        <v>0</v>
      </c>
      <c r="L12886" s="1" t="s">
        <v>22</v>
      </c>
      <c r="M12886" s="1" t="s">
        <v>35</v>
      </c>
      <c r="N12886" s="1" t="s">
        <v>35</v>
      </c>
      <c r="O12886">
        <v>1</v>
      </c>
      <c r="P12886" s="1" t="s">
        <v>722</v>
      </c>
      <c r="Q12886" s="1" t="s">
        <v>722</v>
      </c>
      <c r="R12886">
        <v>0</v>
      </c>
    </row>
    <row r="12887" spans="1:18" x14ac:dyDescent="0.3">
      <c r="A12887" s="1" t="s">
        <v>13521</v>
      </c>
      <c r="B12887" s="1" t="s">
        <v>12955</v>
      </c>
      <c r="C12887">
        <v>2025</v>
      </c>
      <c r="D12887" s="2">
        <v>36600</v>
      </c>
      <c r="E12887" s="1" t="s">
        <v>20</v>
      </c>
      <c r="F12887">
        <v>1</v>
      </c>
      <c r="G12887">
        <v>0</v>
      </c>
      <c r="H12887">
        <v>0</v>
      </c>
      <c r="I12887" s="1" t="s">
        <v>21</v>
      </c>
      <c r="J12887" s="1"/>
      <c r="K12887">
        <v>0</v>
      </c>
      <c r="L12887" s="1" t="s">
        <v>22</v>
      </c>
      <c r="M12887" s="1" t="s">
        <v>33</v>
      </c>
      <c r="N12887" s="1" t="s">
        <v>33</v>
      </c>
      <c r="O12887">
        <v>1</v>
      </c>
      <c r="P12887" s="1" t="s">
        <v>31</v>
      </c>
      <c r="Q12887" s="1" t="s">
        <v>31</v>
      </c>
      <c r="R12887">
        <v>0</v>
      </c>
    </row>
    <row r="12888" spans="1:18" x14ac:dyDescent="0.3">
      <c r="A12888" s="1" t="s">
        <v>13522</v>
      </c>
      <c r="B12888" s="1" t="s">
        <v>12955</v>
      </c>
      <c r="C12888">
        <v>2025</v>
      </c>
      <c r="D12888" s="2">
        <v>36600</v>
      </c>
      <c r="E12888" s="1" t="s">
        <v>37</v>
      </c>
      <c r="F12888">
        <v>1</v>
      </c>
      <c r="G12888">
        <v>1</v>
      </c>
      <c r="H12888">
        <v>1</v>
      </c>
      <c r="I12888" s="1" t="s">
        <v>38</v>
      </c>
      <c r="J12888" s="1" t="s">
        <v>247</v>
      </c>
      <c r="K12888">
        <v>0</v>
      </c>
      <c r="L12888" s="1" t="s">
        <v>22</v>
      </c>
      <c r="M12888" s="1" t="s">
        <v>33</v>
      </c>
      <c r="N12888" s="1" t="s">
        <v>33</v>
      </c>
      <c r="O12888">
        <v>1</v>
      </c>
      <c r="P12888" s="1" t="s">
        <v>227</v>
      </c>
      <c r="Q12888" s="1" t="s">
        <v>227</v>
      </c>
      <c r="R12888">
        <v>1</v>
      </c>
    </row>
    <row r="12889" spans="1:18" x14ac:dyDescent="0.3">
      <c r="A12889" s="1" t="s">
        <v>13523</v>
      </c>
      <c r="B12889" s="1" t="s">
        <v>12955</v>
      </c>
      <c r="C12889">
        <v>2025</v>
      </c>
      <c r="D12889" s="2">
        <v>36600</v>
      </c>
      <c r="E12889" s="1" t="s">
        <v>20</v>
      </c>
      <c r="F12889">
        <v>1</v>
      </c>
      <c r="G12889">
        <v>0</v>
      </c>
      <c r="H12889">
        <v>0</v>
      </c>
      <c r="I12889" s="1" t="s">
        <v>21</v>
      </c>
      <c r="J12889" s="1"/>
      <c r="K12889">
        <v>0</v>
      </c>
      <c r="L12889" s="1" t="s">
        <v>22</v>
      </c>
      <c r="M12889" s="1" t="s">
        <v>26</v>
      </c>
      <c r="N12889" s="1" t="s">
        <v>26</v>
      </c>
      <c r="O12889">
        <v>1</v>
      </c>
      <c r="P12889" s="1" t="s">
        <v>227</v>
      </c>
      <c r="Q12889" s="1" t="s">
        <v>227</v>
      </c>
      <c r="R12889">
        <v>0</v>
      </c>
    </row>
    <row r="12890" spans="1:18" x14ac:dyDescent="0.3">
      <c r="A12890" s="1" t="s">
        <v>13524</v>
      </c>
      <c r="B12890" s="1" t="s">
        <v>12955</v>
      </c>
      <c r="C12890">
        <v>2025</v>
      </c>
      <c r="D12890" s="2">
        <v>36600</v>
      </c>
      <c r="E12890" s="1" t="s">
        <v>37</v>
      </c>
      <c r="F12890">
        <v>1</v>
      </c>
      <c r="G12890">
        <v>1</v>
      </c>
      <c r="H12890">
        <v>1</v>
      </c>
      <c r="I12890" s="1" t="s">
        <v>38</v>
      </c>
      <c r="J12890" s="1" t="s">
        <v>62</v>
      </c>
      <c r="K12890">
        <v>0</v>
      </c>
      <c r="L12890" s="1" t="s">
        <v>22</v>
      </c>
      <c r="M12890" s="1" t="s">
        <v>26</v>
      </c>
      <c r="N12890" s="1" t="s">
        <v>26</v>
      </c>
      <c r="O12890">
        <v>1</v>
      </c>
      <c r="P12890" s="1" t="s">
        <v>27</v>
      </c>
      <c r="Q12890" s="1" t="s">
        <v>27</v>
      </c>
      <c r="R12890">
        <v>0</v>
      </c>
    </row>
    <row r="12891" spans="1:18" x14ac:dyDescent="0.3">
      <c r="A12891" s="1" t="s">
        <v>13525</v>
      </c>
      <c r="B12891" s="1" t="s">
        <v>12955</v>
      </c>
      <c r="C12891">
        <v>2025</v>
      </c>
      <c r="D12891" s="2">
        <v>36600</v>
      </c>
      <c r="E12891" s="1" t="s">
        <v>20</v>
      </c>
      <c r="F12891">
        <v>1</v>
      </c>
      <c r="G12891">
        <v>0</v>
      </c>
      <c r="H12891">
        <v>0</v>
      </c>
      <c r="I12891" s="1" t="s">
        <v>21</v>
      </c>
      <c r="J12891" s="1"/>
      <c r="K12891">
        <v>0</v>
      </c>
      <c r="L12891" s="1" t="s">
        <v>22</v>
      </c>
      <c r="M12891" s="1" t="s">
        <v>26</v>
      </c>
      <c r="N12891" s="1" t="s">
        <v>26</v>
      </c>
      <c r="O12891">
        <v>1</v>
      </c>
      <c r="P12891" s="1" t="s">
        <v>2432</v>
      </c>
      <c r="Q12891" s="1" t="s">
        <v>2432</v>
      </c>
      <c r="R12891">
        <v>0</v>
      </c>
    </row>
    <row r="12892" spans="1:18" x14ac:dyDescent="0.3">
      <c r="A12892" s="1" t="s">
        <v>13526</v>
      </c>
      <c r="B12892" s="1" t="s">
        <v>12955</v>
      </c>
      <c r="C12892">
        <v>2025</v>
      </c>
      <c r="D12892" s="2">
        <v>36600</v>
      </c>
      <c r="E12892" s="1" t="s">
        <v>20</v>
      </c>
      <c r="F12892">
        <v>1</v>
      </c>
      <c r="G12892">
        <v>0</v>
      </c>
      <c r="H12892">
        <v>0</v>
      </c>
      <c r="I12892" s="1" t="s">
        <v>21</v>
      </c>
      <c r="J12892" s="1"/>
      <c r="K12892">
        <v>0</v>
      </c>
      <c r="L12892" s="1" t="s">
        <v>22</v>
      </c>
      <c r="M12892" s="1" t="s">
        <v>230</v>
      </c>
      <c r="N12892" s="1" t="s">
        <v>230</v>
      </c>
      <c r="O12892">
        <v>1</v>
      </c>
      <c r="P12892" s="1" t="s">
        <v>27</v>
      </c>
      <c r="Q12892" s="1" t="s">
        <v>27</v>
      </c>
      <c r="R12892">
        <v>0</v>
      </c>
    </row>
    <row r="12893" spans="1:18" x14ac:dyDescent="0.3">
      <c r="A12893" s="1" t="s">
        <v>13527</v>
      </c>
      <c r="B12893" s="1" t="s">
        <v>12955</v>
      </c>
      <c r="C12893">
        <v>2025</v>
      </c>
      <c r="D12893" s="2">
        <v>36600</v>
      </c>
      <c r="E12893" s="1" t="s">
        <v>20</v>
      </c>
      <c r="F12893">
        <v>1</v>
      </c>
      <c r="G12893">
        <v>0</v>
      </c>
      <c r="H12893">
        <v>0</v>
      </c>
      <c r="I12893" s="1" t="s">
        <v>21</v>
      </c>
      <c r="J12893" s="1"/>
      <c r="K12893">
        <v>0</v>
      </c>
      <c r="L12893" s="1" t="s">
        <v>22</v>
      </c>
      <c r="M12893" s="1" t="s">
        <v>26</v>
      </c>
      <c r="N12893" s="1" t="s">
        <v>26</v>
      </c>
      <c r="O12893">
        <v>1</v>
      </c>
      <c r="P12893" s="1" t="s">
        <v>24</v>
      </c>
      <c r="Q12893" s="1" t="s">
        <v>24</v>
      </c>
      <c r="R12893">
        <v>0</v>
      </c>
    </row>
    <row r="12894" spans="1:18" x14ac:dyDescent="0.3">
      <c r="A12894" s="1" t="s">
        <v>13528</v>
      </c>
      <c r="B12894" s="1" t="s">
        <v>12955</v>
      </c>
      <c r="C12894">
        <v>2025</v>
      </c>
      <c r="D12894" s="2">
        <v>36600</v>
      </c>
      <c r="E12894" s="1" t="s">
        <v>20</v>
      </c>
      <c r="F12894">
        <v>1</v>
      </c>
      <c r="G12894">
        <v>0</v>
      </c>
      <c r="H12894">
        <v>0</v>
      </c>
      <c r="I12894" s="1" t="s">
        <v>21</v>
      </c>
      <c r="J12894" s="1"/>
      <c r="K12894">
        <v>0</v>
      </c>
      <c r="L12894" s="1" t="s">
        <v>22</v>
      </c>
      <c r="M12894" s="1" t="s">
        <v>26</v>
      </c>
      <c r="N12894" s="1" t="s">
        <v>26</v>
      </c>
      <c r="O12894">
        <v>1</v>
      </c>
      <c r="P12894" s="1" t="s">
        <v>227</v>
      </c>
      <c r="Q12894" s="1" t="s">
        <v>227</v>
      </c>
      <c r="R12894">
        <v>0</v>
      </c>
    </row>
    <row r="12895" spans="1:18" x14ac:dyDescent="0.3">
      <c r="A12895" s="1" t="s">
        <v>13529</v>
      </c>
      <c r="B12895" s="1" t="s">
        <v>12955</v>
      </c>
      <c r="C12895">
        <v>2025</v>
      </c>
      <c r="D12895" s="2">
        <v>36600</v>
      </c>
      <c r="E12895" s="1" t="s">
        <v>20</v>
      </c>
      <c r="F12895">
        <v>1</v>
      </c>
      <c r="G12895">
        <v>0</v>
      </c>
      <c r="H12895">
        <v>0</v>
      </c>
      <c r="I12895" s="1" t="s">
        <v>21</v>
      </c>
      <c r="J12895" s="1"/>
      <c r="K12895">
        <v>0</v>
      </c>
      <c r="L12895" s="1" t="s">
        <v>22</v>
      </c>
      <c r="M12895" s="1" t="s">
        <v>23</v>
      </c>
      <c r="N12895" s="1" t="s">
        <v>23</v>
      </c>
      <c r="O12895">
        <v>1</v>
      </c>
      <c r="P12895" s="1" t="s">
        <v>40</v>
      </c>
      <c r="Q12895" s="1" t="s">
        <v>40</v>
      </c>
      <c r="R12895">
        <v>0</v>
      </c>
    </row>
    <row r="12896" spans="1:18" x14ac:dyDescent="0.3">
      <c r="A12896" s="1" t="s">
        <v>13530</v>
      </c>
      <c r="B12896" s="1" t="s">
        <v>12955</v>
      </c>
      <c r="C12896">
        <v>2025</v>
      </c>
      <c r="D12896" s="2">
        <v>36600</v>
      </c>
      <c r="E12896" s="1" t="s">
        <v>20</v>
      </c>
      <c r="F12896">
        <v>1</v>
      </c>
      <c r="G12896">
        <v>0</v>
      </c>
      <c r="H12896">
        <v>0</v>
      </c>
      <c r="I12896" s="1" t="s">
        <v>21</v>
      </c>
      <c r="J12896" s="1"/>
      <c r="K12896">
        <v>0</v>
      </c>
      <c r="L12896" s="1" t="s">
        <v>22</v>
      </c>
      <c r="M12896" s="1" t="s">
        <v>26</v>
      </c>
      <c r="N12896" s="1" t="s">
        <v>26</v>
      </c>
      <c r="O12896">
        <v>1</v>
      </c>
      <c r="P12896" s="1" t="s">
        <v>534</v>
      </c>
      <c r="Q12896" s="1" t="s">
        <v>534</v>
      </c>
      <c r="R12896">
        <v>0</v>
      </c>
    </row>
    <row r="12897" spans="1:18" x14ac:dyDescent="0.3">
      <c r="A12897" s="1" t="s">
        <v>13531</v>
      </c>
      <c r="B12897" s="1" t="s">
        <v>12955</v>
      </c>
      <c r="C12897">
        <v>2025</v>
      </c>
      <c r="D12897" s="2">
        <v>36600</v>
      </c>
      <c r="E12897" s="1" t="s">
        <v>20</v>
      </c>
      <c r="F12897">
        <v>1</v>
      </c>
      <c r="G12897">
        <v>0</v>
      </c>
      <c r="H12897">
        <v>0</v>
      </c>
      <c r="I12897" s="1" t="s">
        <v>21</v>
      </c>
      <c r="J12897" s="1"/>
      <c r="K12897">
        <v>0</v>
      </c>
      <c r="L12897" s="1" t="s">
        <v>22</v>
      </c>
      <c r="M12897" s="1" t="s">
        <v>23</v>
      </c>
      <c r="N12897" s="1" t="s">
        <v>23</v>
      </c>
      <c r="O12897">
        <v>1</v>
      </c>
      <c r="P12897" s="1" t="s">
        <v>983</v>
      </c>
      <c r="Q12897" s="1" t="s">
        <v>983</v>
      </c>
      <c r="R12897">
        <v>0</v>
      </c>
    </row>
    <row r="12898" spans="1:18" x14ac:dyDescent="0.3">
      <c r="A12898" s="1" t="s">
        <v>13532</v>
      </c>
      <c r="B12898" s="1" t="s">
        <v>12955</v>
      </c>
      <c r="C12898">
        <v>2025</v>
      </c>
      <c r="D12898" s="2">
        <v>36600</v>
      </c>
      <c r="E12898" s="1" t="s">
        <v>37</v>
      </c>
      <c r="F12898">
        <v>1</v>
      </c>
      <c r="G12898">
        <v>1</v>
      </c>
      <c r="H12898">
        <v>1</v>
      </c>
      <c r="I12898" s="1" t="s">
        <v>38</v>
      </c>
      <c r="J12898" s="1" t="s">
        <v>39</v>
      </c>
      <c r="K12898">
        <v>0</v>
      </c>
      <c r="L12898" s="1" t="s">
        <v>22</v>
      </c>
      <c r="M12898" s="1" t="s">
        <v>26</v>
      </c>
      <c r="N12898" s="1" t="s">
        <v>26</v>
      </c>
      <c r="O12898">
        <v>1</v>
      </c>
      <c r="P12898" s="1" t="s">
        <v>2432</v>
      </c>
      <c r="Q12898" s="1" t="s">
        <v>2432</v>
      </c>
      <c r="R12898">
        <v>0</v>
      </c>
    </row>
    <row r="12899" spans="1:18" x14ac:dyDescent="0.3">
      <c r="A12899" s="1" t="s">
        <v>13533</v>
      </c>
      <c r="B12899" s="1" t="s">
        <v>12955</v>
      </c>
      <c r="C12899">
        <v>2025</v>
      </c>
      <c r="D12899" s="2">
        <v>36600</v>
      </c>
      <c r="E12899" s="1" t="s">
        <v>20</v>
      </c>
      <c r="F12899">
        <v>1</v>
      </c>
      <c r="G12899">
        <v>0</v>
      </c>
      <c r="H12899">
        <v>0</v>
      </c>
      <c r="I12899" s="1" t="s">
        <v>21</v>
      </c>
      <c r="J12899" s="1"/>
      <c r="K12899">
        <v>0</v>
      </c>
      <c r="L12899" s="1" t="s">
        <v>22</v>
      </c>
      <c r="M12899" s="1" t="s">
        <v>26</v>
      </c>
      <c r="N12899" s="1" t="s">
        <v>26</v>
      </c>
      <c r="O12899">
        <v>1</v>
      </c>
      <c r="P12899" s="1" t="s">
        <v>2432</v>
      </c>
      <c r="Q12899" s="1" t="s">
        <v>2432</v>
      </c>
      <c r="R12899">
        <v>0</v>
      </c>
    </row>
    <row r="12900" spans="1:18" x14ac:dyDescent="0.3">
      <c r="A12900" s="1" t="s">
        <v>13534</v>
      </c>
      <c r="B12900" s="1" t="s">
        <v>12955</v>
      </c>
      <c r="C12900">
        <v>2025</v>
      </c>
      <c r="D12900" s="2">
        <v>36600</v>
      </c>
      <c r="E12900" s="1" t="s">
        <v>20</v>
      </c>
      <c r="F12900">
        <v>1</v>
      </c>
      <c r="G12900">
        <v>0</v>
      </c>
      <c r="H12900">
        <v>0</v>
      </c>
      <c r="I12900" s="1" t="s">
        <v>21</v>
      </c>
      <c r="J12900" s="1"/>
      <c r="K12900">
        <v>0</v>
      </c>
      <c r="L12900" s="1" t="s">
        <v>22</v>
      </c>
      <c r="M12900" s="1" t="s">
        <v>23</v>
      </c>
      <c r="N12900" s="1" t="s">
        <v>23</v>
      </c>
      <c r="O12900">
        <v>1</v>
      </c>
      <c r="P12900" s="1" t="s">
        <v>27</v>
      </c>
      <c r="Q12900" s="1" t="s">
        <v>27</v>
      </c>
      <c r="R12900">
        <v>0</v>
      </c>
    </row>
    <row r="12901" spans="1:18" x14ac:dyDescent="0.3">
      <c r="A12901" s="1" t="s">
        <v>13535</v>
      </c>
      <c r="B12901" s="1" t="s">
        <v>12955</v>
      </c>
      <c r="C12901">
        <v>2025</v>
      </c>
      <c r="D12901" s="2">
        <v>36600</v>
      </c>
      <c r="E12901" s="1" t="s">
        <v>20</v>
      </c>
      <c r="F12901">
        <v>1</v>
      </c>
      <c r="G12901">
        <v>0</v>
      </c>
      <c r="H12901">
        <v>0</v>
      </c>
      <c r="I12901" s="1" t="s">
        <v>21</v>
      </c>
      <c r="J12901" s="1"/>
      <c r="K12901">
        <v>0</v>
      </c>
      <c r="L12901" s="1" t="s">
        <v>22</v>
      </c>
      <c r="M12901" s="1" t="s">
        <v>26</v>
      </c>
      <c r="N12901" s="1" t="s">
        <v>26</v>
      </c>
      <c r="O12901">
        <v>1</v>
      </c>
      <c r="P12901" s="1" t="s">
        <v>134</v>
      </c>
      <c r="Q12901" s="1" t="s">
        <v>134</v>
      </c>
      <c r="R12901">
        <v>0</v>
      </c>
    </row>
    <row r="12902" spans="1:18" x14ac:dyDescent="0.3">
      <c r="A12902" s="1" t="s">
        <v>13536</v>
      </c>
      <c r="B12902" s="1" t="s">
        <v>12955</v>
      </c>
      <c r="C12902">
        <v>2025</v>
      </c>
      <c r="D12902" s="2">
        <v>36600</v>
      </c>
      <c r="E12902" s="1" t="s">
        <v>20</v>
      </c>
      <c r="F12902">
        <v>1</v>
      </c>
      <c r="G12902">
        <v>0</v>
      </c>
      <c r="H12902">
        <v>0</v>
      </c>
      <c r="I12902" s="1" t="s">
        <v>21</v>
      </c>
      <c r="J12902" s="1"/>
      <c r="K12902">
        <v>0</v>
      </c>
      <c r="L12902" s="1" t="s">
        <v>22</v>
      </c>
      <c r="M12902" s="1" t="s">
        <v>35</v>
      </c>
      <c r="N12902" s="1" t="s">
        <v>35</v>
      </c>
      <c r="O12902">
        <v>1</v>
      </c>
      <c r="P12902" s="1" t="s">
        <v>2432</v>
      </c>
      <c r="Q12902" s="1" t="s">
        <v>2432</v>
      </c>
      <c r="R12902">
        <v>0</v>
      </c>
    </row>
    <row r="12903" spans="1:18" x14ac:dyDescent="0.3">
      <c r="A12903" s="1" t="s">
        <v>13537</v>
      </c>
      <c r="B12903" s="1" t="s">
        <v>12955</v>
      </c>
      <c r="C12903">
        <v>2025</v>
      </c>
      <c r="D12903" s="2">
        <v>36600</v>
      </c>
      <c r="E12903" s="1" t="s">
        <v>37</v>
      </c>
      <c r="F12903">
        <v>1</v>
      </c>
      <c r="G12903">
        <v>1</v>
      </c>
      <c r="H12903">
        <v>1</v>
      </c>
      <c r="I12903" s="1" t="s">
        <v>91</v>
      </c>
      <c r="J12903" s="1" t="s">
        <v>92</v>
      </c>
      <c r="K12903">
        <v>0</v>
      </c>
      <c r="L12903" s="1" t="s">
        <v>22</v>
      </c>
      <c r="M12903" s="1" t="s">
        <v>33</v>
      </c>
      <c r="N12903" s="1" t="s">
        <v>33</v>
      </c>
      <c r="O12903">
        <v>3</v>
      </c>
      <c r="P12903" s="1" t="s">
        <v>13538</v>
      </c>
      <c r="Q12903" s="1"/>
      <c r="R12903">
        <v>1</v>
      </c>
    </row>
    <row r="12904" spans="1:18" x14ac:dyDescent="0.3">
      <c r="A12904" s="1" t="s">
        <v>13539</v>
      </c>
      <c r="B12904" s="1" t="s">
        <v>12955</v>
      </c>
      <c r="C12904">
        <v>2025</v>
      </c>
      <c r="D12904" s="2">
        <v>36600</v>
      </c>
      <c r="E12904" s="1" t="s">
        <v>20</v>
      </c>
      <c r="F12904">
        <v>1</v>
      </c>
      <c r="G12904">
        <v>0</v>
      </c>
      <c r="H12904">
        <v>0</v>
      </c>
      <c r="I12904" s="1" t="s">
        <v>21</v>
      </c>
      <c r="J12904" s="1"/>
      <c r="K12904">
        <v>0</v>
      </c>
      <c r="L12904" s="1" t="s">
        <v>22</v>
      </c>
      <c r="M12904" s="1" t="s">
        <v>33</v>
      </c>
      <c r="N12904" s="1" t="s">
        <v>33</v>
      </c>
      <c r="O12904">
        <v>1</v>
      </c>
      <c r="P12904" s="1" t="s">
        <v>988</v>
      </c>
      <c r="Q12904" s="1" t="s">
        <v>988</v>
      </c>
      <c r="R12904">
        <v>0</v>
      </c>
    </row>
    <row r="12905" spans="1:18" x14ac:dyDescent="0.3">
      <c r="A12905" s="1" t="s">
        <v>13540</v>
      </c>
      <c r="B12905" s="1" t="s">
        <v>12955</v>
      </c>
      <c r="C12905">
        <v>2025</v>
      </c>
      <c r="D12905" s="2">
        <v>36600</v>
      </c>
      <c r="E12905" s="1" t="s">
        <v>20</v>
      </c>
      <c r="F12905">
        <v>1</v>
      </c>
      <c r="G12905">
        <v>0</v>
      </c>
      <c r="H12905">
        <v>0</v>
      </c>
      <c r="I12905" s="1" t="s">
        <v>21</v>
      </c>
      <c r="J12905" s="1"/>
      <c r="K12905">
        <v>0</v>
      </c>
      <c r="L12905" s="1" t="s">
        <v>22</v>
      </c>
      <c r="M12905" s="1" t="s">
        <v>33</v>
      </c>
      <c r="N12905" s="1" t="s">
        <v>33</v>
      </c>
      <c r="O12905">
        <v>1</v>
      </c>
      <c r="P12905" s="1" t="s">
        <v>988</v>
      </c>
      <c r="Q12905" s="1" t="s">
        <v>988</v>
      </c>
      <c r="R12905">
        <v>0</v>
      </c>
    </row>
    <row r="12906" spans="1:18" x14ac:dyDescent="0.3">
      <c r="A12906" s="1" t="s">
        <v>13541</v>
      </c>
      <c r="B12906" s="1" t="s">
        <v>12955</v>
      </c>
      <c r="C12906">
        <v>2025</v>
      </c>
      <c r="D12906" s="2">
        <v>36600</v>
      </c>
      <c r="E12906" s="1" t="s">
        <v>20</v>
      </c>
      <c r="F12906">
        <v>1</v>
      </c>
      <c r="G12906">
        <v>0</v>
      </c>
      <c r="H12906">
        <v>0</v>
      </c>
      <c r="I12906" s="1" t="s">
        <v>21</v>
      </c>
      <c r="J12906" s="1"/>
      <c r="K12906">
        <v>0</v>
      </c>
      <c r="L12906" s="1" t="s">
        <v>22</v>
      </c>
      <c r="M12906" s="1" t="s">
        <v>26</v>
      </c>
      <c r="N12906" s="1" t="s">
        <v>26</v>
      </c>
      <c r="O12906">
        <v>1</v>
      </c>
      <c r="P12906" s="1" t="s">
        <v>74</v>
      </c>
      <c r="Q12906" s="1" t="s">
        <v>74</v>
      </c>
      <c r="R12906">
        <v>0</v>
      </c>
    </row>
    <row r="12907" spans="1:18" x14ac:dyDescent="0.3">
      <c r="A12907" s="1" t="s">
        <v>13542</v>
      </c>
      <c r="B12907" s="1" t="s">
        <v>12955</v>
      </c>
      <c r="C12907">
        <v>2025</v>
      </c>
      <c r="D12907" s="2">
        <v>36600</v>
      </c>
      <c r="E12907" s="1" t="s">
        <v>20</v>
      </c>
      <c r="F12907">
        <v>1</v>
      </c>
      <c r="G12907">
        <v>0</v>
      </c>
      <c r="H12907">
        <v>0</v>
      </c>
      <c r="I12907" s="1" t="s">
        <v>21</v>
      </c>
      <c r="J12907" s="1"/>
      <c r="K12907">
        <v>0</v>
      </c>
      <c r="L12907" s="1" t="s">
        <v>22</v>
      </c>
      <c r="M12907" s="1" t="s">
        <v>26</v>
      </c>
      <c r="N12907" s="1" t="s">
        <v>26</v>
      </c>
      <c r="O12907">
        <v>1</v>
      </c>
      <c r="P12907" s="1" t="s">
        <v>2432</v>
      </c>
      <c r="Q12907" s="1" t="s">
        <v>2432</v>
      </c>
      <c r="R12907">
        <v>0</v>
      </c>
    </row>
    <row r="12908" spans="1:18" x14ac:dyDescent="0.3">
      <c r="A12908" s="1" t="s">
        <v>13543</v>
      </c>
      <c r="B12908" s="1" t="s">
        <v>12955</v>
      </c>
      <c r="C12908">
        <v>2025</v>
      </c>
      <c r="D12908" s="2">
        <v>36600</v>
      </c>
      <c r="E12908" s="1" t="s">
        <v>37</v>
      </c>
      <c r="F12908">
        <v>1</v>
      </c>
      <c r="G12908">
        <v>1</v>
      </c>
      <c r="H12908">
        <v>1</v>
      </c>
      <c r="I12908" s="1" t="s">
        <v>38</v>
      </c>
      <c r="J12908" s="1" t="s">
        <v>42</v>
      </c>
      <c r="K12908">
        <v>0</v>
      </c>
      <c r="L12908" s="1" t="s">
        <v>22</v>
      </c>
      <c r="M12908" s="1" t="s">
        <v>33</v>
      </c>
      <c r="N12908" s="1" t="s">
        <v>33</v>
      </c>
      <c r="O12908">
        <v>1</v>
      </c>
      <c r="P12908" s="1" t="s">
        <v>534</v>
      </c>
      <c r="Q12908" s="1" t="s">
        <v>534</v>
      </c>
      <c r="R12908">
        <v>0</v>
      </c>
    </row>
    <row r="12909" spans="1:18" x14ac:dyDescent="0.3">
      <c r="A12909" s="1" t="s">
        <v>13544</v>
      </c>
      <c r="B12909" s="1" t="s">
        <v>12955</v>
      </c>
      <c r="C12909">
        <v>2025</v>
      </c>
      <c r="D12909" s="2">
        <v>36600</v>
      </c>
      <c r="E12909" s="1" t="s">
        <v>20</v>
      </c>
      <c r="F12909">
        <v>1</v>
      </c>
      <c r="G12909">
        <v>0</v>
      </c>
      <c r="H12909">
        <v>0</v>
      </c>
      <c r="I12909" s="1" t="s">
        <v>21</v>
      </c>
      <c r="J12909" s="1"/>
      <c r="K12909">
        <v>0</v>
      </c>
      <c r="L12909" s="1" t="s">
        <v>22</v>
      </c>
      <c r="M12909" s="1" t="s">
        <v>35</v>
      </c>
      <c r="N12909" s="1" t="s">
        <v>35</v>
      </c>
      <c r="O12909">
        <v>1</v>
      </c>
      <c r="P12909" s="1" t="s">
        <v>78</v>
      </c>
      <c r="Q12909" s="1" t="s">
        <v>78</v>
      </c>
      <c r="R12909">
        <v>0</v>
      </c>
    </row>
    <row r="12910" spans="1:18" x14ac:dyDescent="0.3">
      <c r="A12910" s="1" t="s">
        <v>13545</v>
      </c>
      <c r="B12910" s="1" t="s">
        <v>12955</v>
      </c>
      <c r="C12910">
        <v>2025</v>
      </c>
      <c r="D12910" s="2">
        <v>36600</v>
      </c>
      <c r="E12910" s="1" t="s">
        <v>20</v>
      </c>
      <c r="F12910">
        <v>1</v>
      </c>
      <c r="G12910">
        <v>0</v>
      </c>
      <c r="H12910">
        <v>0</v>
      </c>
      <c r="I12910" s="1" t="s">
        <v>21</v>
      </c>
      <c r="J12910" s="1"/>
      <c r="K12910">
        <v>0</v>
      </c>
      <c r="L12910" s="1" t="s">
        <v>22</v>
      </c>
      <c r="M12910" s="1" t="s">
        <v>47</v>
      </c>
      <c r="N12910" s="1" t="s">
        <v>47</v>
      </c>
      <c r="O12910">
        <v>1</v>
      </c>
      <c r="P12910" s="1" t="s">
        <v>2432</v>
      </c>
      <c r="Q12910" s="1" t="s">
        <v>2432</v>
      </c>
      <c r="R12910">
        <v>0</v>
      </c>
    </row>
    <row r="12911" spans="1:18" x14ac:dyDescent="0.3">
      <c r="A12911" s="1" t="s">
        <v>13546</v>
      </c>
      <c r="B12911" s="1" t="s">
        <v>12955</v>
      </c>
      <c r="C12911">
        <v>2025</v>
      </c>
      <c r="D12911" s="2">
        <v>36600</v>
      </c>
      <c r="E12911" s="1" t="s">
        <v>20</v>
      </c>
      <c r="F12911">
        <v>1</v>
      </c>
      <c r="G12911">
        <v>0</v>
      </c>
      <c r="H12911">
        <v>0</v>
      </c>
      <c r="I12911" s="1" t="s">
        <v>21</v>
      </c>
      <c r="J12911" s="1"/>
      <c r="K12911">
        <v>0</v>
      </c>
      <c r="L12911" s="1" t="s">
        <v>22</v>
      </c>
      <c r="M12911" s="1" t="s">
        <v>23</v>
      </c>
      <c r="N12911" s="1" t="s">
        <v>23</v>
      </c>
      <c r="O12911">
        <v>1</v>
      </c>
      <c r="P12911" s="1" t="s">
        <v>534</v>
      </c>
      <c r="Q12911" s="1" t="s">
        <v>534</v>
      </c>
      <c r="R12911">
        <v>0</v>
      </c>
    </row>
    <row r="12912" spans="1:18" x14ac:dyDescent="0.3">
      <c r="A12912" s="1" t="s">
        <v>13547</v>
      </c>
      <c r="B12912" s="1" t="s">
        <v>12955</v>
      </c>
      <c r="C12912">
        <v>2025</v>
      </c>
      <c r="D12912" s="2">
        <v>36600</v>
      </c>
      <c r="E12912" s="1" t="s">
        <v>20</v>
      </c>
      <c r="F12912">
        <v>1</v>
      </c>
      <c r="G12912">
        <v>0</v>
      </c>
      <c r="H12912">
        <v>0</v>
      </c>
      <c r="I12912" s="1" t="s">
        <v>21</v>
      </c>
      <c r="J12912" s="1"/>
      <c r="K12912">
        <v>0</v>
      </c>
      <c r="L12912" s="1" t="s">
        <v>22</v>
      </c>
      <c r="M12912" s="1" t="s">
        <v>33</v>
      </c>
      <c r="N12912" s="1" t="s">
        <v>33</v>
      </c>
      <c r="O12912">
        <v>1</v>
      </c>
      <c r="P12912" s="1" t="s">
        <v>74</v>
      </c>
      <c r="Q12912" s="1" t="s">
        <v>74</v>
      </c>
      <c r="R12912">
        <v>0</v>
      </c>
    </row>
    <row r="12913" spans="1:18" x14ac:dyDescent="0.3">
      <c r="A12913" s="1" t="s">
        <v>13548</v>
      </c>
      <c r="B12913" s="1" t="s">
        <v>12955</v>
      </c>
      <c r="C12913">
        <v>2025</v>
      </c>
      <c r="D12913" s="2">
        <v>36600</v>
      </c>
      <c r="E12913" s="1" t="s">
        <v>37</v>
      </c>
      <c r="F12913">
        <v>1</v>
      </c>
      <c r="G12913">
        <v>1</v>
      </c>
      <c r="H12913">
        <v>1</v>
      </c>
      <c r="I12913" s="1" t="s">
        <v>91</v>
      </c>
      <c r="J12913" s="1" t="s">
        <v>92</v>
      </c>
      <c r="K12913">
        <v>0</v>
      </c>
      <c r="L12913" s="1" t="s">
        <v>22</v>
      </c>
      <c r="M12913" s="1" t="s">
        <v>33</v>
      </c>
      <c r="N12913" s="1" t="s">
        <v>33</v>
      </c>
      <c r="O12913">
        <v>1</v>
      </c>
      <c r="P12913" s="1" t="s">
        <v>40</v>
      </c>
      <c r="Q12913" s="1" t="s">
        <v>40</v>
      </c>
      <c r="R12913">
        <v>0</v>
      </c>
    </row>
    <row r="12914" spans="1:18" x14ac:dyDescent="0.3">
      <c r="A12914" s="1" t="s">
        <v>13549</v>
      </c>
      <c r="B12914" s="1" t="s">
        <v>12955</v>
      </c>
      <c r="C12914">
        <v>2025</v>
      </c>
      <c r="D12914" s="2">
        <v>36600</v>
      </c>
      <c r="E12914" s="1" t="s">
        <v>20</v>
      </c>
      <c r="F12914">
        <v>1</v>
      </c>
      <c r="G12914">
        <v>0</v>
      </c>
      <c r="H12914">
        <v>0</v>
      </c>
      <c r="I12914" s="1" t="s">
        <v>21</v>
      </c>
      <c r="J12914" s="1"/>
      <c r="K12914">
        <v>0</v>
      </c>
      <c r="L12914" s="1" t="s">
        <v>22</v>
      </c>
      <c r="M12914" s="1" t="s">
        <v>26</v>
      </c>
      <c r="N12914" s="1" t="s">
        <v>26</v>
      </c>
      <c r="O12914">
        <v>1</v>
      </c>
      <c r="P12914" s="1" t="s">
        <v>40</v>
      </c>
      <c r="Q12914" s="1" t="s">
        <v>40</v>
      </c>
      <c r="R12914">
        <v>0</v>
      </c>
    </row>
    <row r="12915" spans="1:18" x14ac:dyDescent="0.3">
      <c r="A12915" s="1" t="s">
        <v>13550</v>
      </c>
      <c r="B12915" s="1" t="s">
        <v>12955</v>
      </c>
      <c r="C12915">
        <v>2025</v>
      </c>
      <c r="D12915" s="2">
        <v>36600</v>
      </c>
      <c r="E12915" s="1" t="s">
        <v>20</v>
      </c>
      <c r="F12915">
        <v>1</v>
      </c>
      <c r="G12915">
        <v>0</v>
      </c>
      <c r="H12915">
        <v>0</v>
      </c>
      <c r="I12915" s="1" t="s">
        <v>21</v>
      </c>
      <c r="J12915" s="1"/>
      <c r="K12915">
        <v>0</v>
      </c>
      <c r="L12915" s="1" t="s">
        <v>22</v>
      </c>
      <c r="M12915" s="1" t="s">
        <v>23</v>
      </c>
      <c r="N12915" s="1" t="s">
        <v>23</v>
      </c>
      <c r="O12915">
        <v>1</v>
      </c>
      <c r="P12915" s="1" t="s">
        <v>134</v>
      </c>
      <c r="Q12915" s="1" t="s">
        <v>134</v>
      </c>
      <c r="R12915">
        <v>0</v>
      </c>
    </row>
    <row r="12916" spans="1:18" x14ac:dyDescent="0.3">
      <c r="A12916" s="1" t="s">
        <v>13551</v>
      </c>
      <c r="B12916" s="1" t="s">
        <v>12955</v>
      </c>
      <c r="C12916">
        <v>2025</v>
      </c>
      <c r="D12916" s="2">
        <v>36600</v>
      </c>
      <c r="E12916" s="1" t="s">
        <v>37</v>
      </c>
      <c r="F12916">
        <v>1</v>
      </c>
      <c r="G12916">
        <v>1</v>
      </c>
      <c r="H12916">
        <v>1</v>
      </c>
      <c r="I12916" s="1" t="s">
        <v>91</v>
      </c>
      <c r="J12916" s="1" t="s">
        <v>165</v>
      </c>
      <c r="K12916">
        <v>0</v>
      </c>
      <c r="L12916" s="1" t="s">
        <v>22</v>
      </c>
      <c r="M12916" s="1" t="s">
        <v>26</v>
      </c>
      <c r="N12916" s="1" t="s">
        <v>26</v>
      </c>
      <c r="O12916">
        <v>1</v>
      </c>
      <c r="P12916" s="1" t="s">
        <v>227</v>
      </c>
      <c r="Q12916" s="1" t="s">
        <v>227</v>
      </c>
      <c r="R12916">
        <v>0</v>
      </c>
    </row>
    <row r="12917" spans="1:18" x14ac:dyDescent="0.3">
      <c r="A12917" s="1" t="s">
        <v>13552</v>
      </c>
      <c r="B12917" s="1" t="s">
        <v>12955</v>
      </c>
      <c r="C12917">
        <v>2025</v>
      </c>
      <c r="D12917" s="2">
        <v>36600</v>
      </c>
      <c r="E12917" s="1" t="s">
        <v>20</v>
      </c>
      <c r="F12917">
        <v>1</v>
      </c>
      <c r="G12917">
        <v>0</v>
      </c>
      <c r="H12917">
        <v>0</v>
      </c>
      <c r="I12917" s="1" t="s">
        <v>21</v>
      </c>
      <c r="J12917" s="1"/>
      <c r="K12917">
        <v>0</v>
      </c>
      <c r="L12917" s="1" t="s">
        <v>22</v>
      </c>
      <c r="M12917" s="1" t="s">
        <v>26</v>
      </c>
      <c r="N12917" s="1" t="s">
        <v>26</v>
      </c>
      <c r="O12917">
        <v>1</v>
      </c>
      <c r="P12917" s="1" t="s">
        <v>27</v>
      </c>
      <c r="Q12917" s="1" t="s">
        <v>27</v>
      </c>
      <c r="R12917">
        <v>0</v>
      </c>
    </row>
    <row r="12918" spans="1:18" x14ac:dyDescent="0.3">
      <c r="A12918" s="1" t="s">
        <v>13553</v>
      </c>
      <c r="B12918" s="1" t="s">
        <v>12955</v>
      </c>
      <c r="C12918">
        <v>2025</v>
      </c>
      <c r="D12918" s="2">
        <v>36600</v>
      </c>
      <c r="E12918" s="1" t="s">
        <v>20</v>
      </c>
      <c r="F12918">
        <v>1</v>
      </c>
      <c r="G12918">
        <v>0</v>
      </c>
      <c r="H12918">
        <v>0</v>
      </c>
      <c r="I12918" s="1" t="s">
        <v>21</v>
      </c>
      <c r="J12918" s="1"/>
      <c r="K12918">
        <v>0</v>
      </c>
      <c r="L12918" s="1" t="s">
        <v>22</v>
      </c>
      <c r="M12918" s="1" t="s">
        <v>23</v>
      </c>
      <c r="N12918" s="1" t="s">
        <v>23</v>
      </c>
      <c r="O12918">
        <v>1</v>
      </c>
      <c r="P12918" s="1" t="s">
        <v>78</v>
      </c>
      <c r="Q12918" s="1" t="s">
        <v>78</v>
      </c>
      <c r="R12918">
        <v>0</v>
      </c>
    </row>
    <row r="12919" spans="1:18" x14ac:dyDescent="0.3">
      <c r="A12919" s="1" t="s">
        <v>13554</v>
      </c>
      <c r="B12919" s="1" t="s">
        <v>12955</v>
      </c>
      <c r="C12919">
        <v>2025</v>
      </c>
      <c r="D12919" s="2">
        <v>36600</v>
      </c>
      <c r="E12919" s="1" t="s">
        <v>20</v>
      </c>
      <c r="F12919">
        <v>1</v>
      </c>
      <c r="G12919">
        <v>0</v>
      </c>
      <c r="H12919">
        <v>0</v>
      </c>
      <c r="I12919" s="1" t="s">
        <v>21</v>
      </c>
      <c r="J12919" s="1"/>
      <c r="K12919">
        <v>0</v>
      </c>
      <c r="L12919" s="1" t="s">
        <v>22</v>
      </c>
      <c r="M12919" s="1" t="s">
        <v>33</v>
      </c>
      <c r="N12919" s="1" t="s">
        <v>33</v>
      </c>
      <c r="O12919">
        <v>1</v>
      </c>
      <c r="P12919" s="1" t="s">
        <v>2432</v>
      </c>
      <c r="Q12919" s="1" t="s">
        <v>2432</v>
      </c>
      <c r="R12919">
        <v>0</v>
      </c>
    </row>
    <row r="12920" spans="1:18" x14ac:dyDescent="0.3">
      <c r="A12920" s="1" t="s">
        <v>13555</v>
      </c>
      <c r="B12920" s="1" t="s">
        <v>12955</v>
      </c>
      <c r="C12920">
        <v>2025</v>
      </c>
      <c r="D12920" s="2">
        <v>36600</v>
      </c>
      <c r="E12920" s="1" t="s">
        <v>676</v>
      </c>
      <c r="F12920">
        <v>1</v>
      </c>
      <c r="G12920">
        <v>1</v>
      </c>
      <c r="H12920">
        <v>0</v>
      </c>
      <c r="I12920" s="1" t="s">
        <v>21</v>
      </c>
      <c r="J12920" s="1"/>
      <c r="K12920">
        <v>1</v>
      </c>
      <c r="L12920" s="1" t="s">
        <v>677</v>
      </c>
      <c r="M12920" s="1" t="s">
        <v>23</v>
      </c>
      <c r="N12920" s="1" t="s">
        <v>23</v>
      </c>
      <c r="O12920">
        <v>2</v>
      </c>
      <c r="P12920" s="1" t="s">
        <v>5864</v>
      </c>
      <c r="Q12920" s="1"/>
      <c r="R12920">
        <v>0</v>
      </c>
    </row>
    <row r="12921" spans="1:18" x14ac:dyDescent="0.3">
      <c r="A12921" s="1" t="s">
        <v>13556</v>
      </c>
      <c r="B12921" s="1" t="s">
        <v>12955</v>
      </c>
      <c r="C12921">
        <v>2025</v>
      </c>
      <c r="D12921" s="2">
        <v>36600</v>
      </c>
      <c r="E12921" s="1" t="s">
        <v>20</v>
      </c>
      <c r="F12921">
        <v>1</v>
      </c>
      <c r="G12921">
        <v>0</v>
      </c>
      <c r="H12921">
        <v>0</v>
      </c>
      <c r="I12921" s="1" t="s">
        <v>21</v>
      </c>
      <c r="J12921" s="1"/>
      <c r="K12921">
        <v>0</v>
      </c>
      <c r="L12921" s="1" t="s">
        <v>22</v>
      </c>
      <c r="M12921" s="1" t="s">
        <v>26</v>
      </c>
      <c r="N12921" s="1" t="s">
        <v>26</v>
      </c>
      <c r="O12921">
        <v>1</v>
      </c>
      <c r="P12921" s="1" t="s">
        <v>40</v>
      </c>
      <c r="Q12921" s="1" t="s">
        <v>40</v>
      </c>
      <c r="R12921">
        <v>0</v>
      </c>
    </row>
    <row r="12922" spans="1:18" x14ac:dyDescent="0.3">
      <c r="A12922" s="1" t="s">
        <v>13557</v>
      </c>
      <c r="B12922" s="1" t="s">
        <v>12955</v>
      </c>
      <c r="C12922">
        <v>2025</v>
      </c>
      <c r="D12922" s="2">
        <v>36600</v>
      </c>
      <c r="E12922" s="1" t="s">
        <v>20</v>
      </c>
      <c r="F12922">
        <v>1</v>
      </c>
      <c r="G12922">
        <v>0</v>
      </c>
      <c r="H12922">
        <v>0</v>
      </c>
      <c r="I12922" s="1" t="s">
        <v>21</v>
      </c>
      <c r="J12922" s="1"/>
      <c r="K12922">
        <v>0</v>
      </c>
      <c r="L12922" s="1" t="s">
        <v>22</v>
      </c>
      <c r="M12922" s="1" t="s">
        <v>23</v>
      </c>
      <c r="N12922" s="1" t="s">
        <v>23</v>
      </c>
      <c r="O12922">
        <v>1</v>
      </c>
      <c r="P12922" s="1" t="s">
        <v>78</v>
      </c>
      <c r="Q12922" s="1" t="s">
        <v>78</v>
      </c>
      <c r="R12922">
        <v>0</v>
      </c>
    </row>
    <row r="12923" spans="1:18" x14ac:dyDescent="0.3">
      <c r="A12923" s="1" t="s">
        <v>13558</v>
      </c>
      <c r="B12923" s="1" t="s">
        <v>12955</v>
      </c>
      <c r="C12923">
        <v>2025</v>
      </c>
      <c r="D12923" s="2">
        <v>36600</v>
      </c>
      <c r="E12923" s="1" t="s">
        <v>20</v>
      </c>
      <c r="F12923">
        <v>1</v>
      </c>
      <c r="G12923">
        <v>0</v>
      </c>
      <c r="H12923">
        <v>0</v>
      </c>
      <c r="I12923" s="1" t="s">
        <v>21</v>
      </c>
      <c r="J12923" s="1"/>
      <c r="K12923">
        <v>0</v>
      </c>
      <c r="L12923" s="1" t="s">
        <v>22</v>
      </c>
      <c r="M12923" s="1" t="s">
        <v>26</v>
      </c>
      <c r="N12923" s="1" t="s">
        <v>26</v>
      </c>
      <c r="O12923">
        <v>1</v>
      </c>
      <c r="P12923" s="1" t="s">
        <v>227</v>
      </c>
      <c r="Q12923" s="1" t="s">
        <v>227</v>
      </c>
      <c r="R12923">
        <v>0</v>
      </c>
    </row>
    <row r="12924" spans="1:18" x14ac:dyDescent="0.3">
      <c r="A12924" s="1" t="s">
        <v>13559</v>
      </c>
      <c r="B12924" s="1" t="s">
        <v>12955</v>
      </c>
      <c r="C12924">
        <v>2025</v>
      </c>
      <c r="D12924" s="2">
        <v>36600</v>
      </c>
      <c r="E12924" s="1" t="s">
        <v>37</v>
      </c>
      <c r="F12924">
        <v>1</v>
      </c>
      <c r="G12924">
        <v>1</v>
      </c>
      <c r="H12924">
        <v>1</v>
      </c>
      <c r="I12924" s="1" t="s">
        <v>91</v>
      </c>
      <c r="J12924" s="1" t="s">
        <v>92</v>
      </c>
      <c r="K12924">
        <v>0</v>
      </c>
      <c r="L12924" s="1" t="s">
        <v>22</v>
      </c>
      <c r="M12924" s="1" t="s">
        <v>33</v>
      </c>
      <c r="N12924" s="1" t="s">
        <v>33</v>
      </c>
      <c r="O12924">
        <v>1</v>
      </c>
      <c r="P12924" s="1" t="s">
        <v>78</v>
      </c>
      <c r="Q12924" s="1" t="s">
        <v>78</v>
      </c>
      <c r="R12924">
        <v>1</v>
      </c>
    </row>
    <row r="12925" spans="1:18" x14ac:dyDescent="0.3">
      <c r="A12925" s="1" t="s">
        <v>13560</v>
      </c>
      <c r="B12925" s="1" t="s">
        <v>12955</v>
      </c>
      <c r="C12925">
        <v>2025</v>
      </c>
      <c r="D12925" s="2">
        <v>36600</v>
      </c>
      <c r="E12925" s="1" t="s">
        <v>20</v>
      </c>
      <c r="F12925">
        <v>1</v>
      </c>
      <c r="G12925">
        <v>0</v>
      </c>
      <c r="H12925">
        <v>0</v>
      </c>
      <c r="I12925" s="1" t="s">
        <v>21</v>
      </c>
      <c r="J12925" s="1"/>
      <c r="K12925">
        <v>0</v>
      </c>
      <c r="L12925" s="1" t="s">
        <v>22</v>
      </c>
      <c r="M12925" s="1" t="s">
        <v>26</v>
      </c>
      <c r="N12925" s="1" t="s">
        <v>26</v>
      </c>
      <c r="O12925">
        <v>1</v>
      </c>
      <c r="P12925" s="1" t="s">
        <v>227</v>
      </c>
      <c r="Q12925" s="1" t="s">
        <v>227</v>
      </c>
      <c r="R12925">
        <v>0</v>
      </c>
    </row>
    <row r="12926" spans="1:18" x14ac:dyDescent="0.3">
      <c r="A12926" s="1" t="s">
        <v>13561</v>
      </c>
      <c r="B12926" s="1" t="s">
        <v>12955</v>
      </c>
      <c r="C12926">
        <v>2025</v>
      </c>
      <c r="D12926" s="2">
        <v>36600</v>
      </c>
      <c r="E12926" s="1" t="s">
        <v>37</v>
      </c>
      <c r="F12926">
        <v>1</v>
      </c>
      <c r="G12926">
        <v>1</v>
      </c>
      <c r="H12926">
        <v>1</v>
      </c>
      <c r="I12926" s="1" t="s">
        <v>38</v>
      </c>
      <c r="J12926" s="1" t="s">
        <v>42</v>
      </c>
      <c r="K12926">
        <v>0</v>
      </c>
      <c r="L12926" s="1" t="s">
        <v>22</v>
      </c>
      <c r="M12926" s="1" t="s">
        <v>33</v>
      </c>
      <c r="N12926" s="1" t="s">
        <v>33</v>
      </c>
      <c r="O12926">
        <v>1</v>
      </c>
      <c r="P12926" s="1" t="s">
        <v>558</v>
      </c>
      <c r="Q12926" s="1" t="s">
        <v>558</v>
      </c>
      <c r="R12926">
        <v>0</v>
      </c>
    </row>
    <row r="12927" spans="1:18" x14ac:dyDescent="0.3">
      <c r="A12927" s="1" t="s">
        <v>13562</v>
      </c>
      <c r="B12927" s="1" t="s">
        <v>12955</v>
      </c>
      <c r="C12927">
        <v>2025</v>
      </c>
      <c r="D12927" s="2">
        <v>36600</v>
      </c>
      <c r="E12927" s="1" t="s">
        <v>37</v>
      </c>
      <c r="F12927">
        <v>1</v>
      </c>
      <c r="G12927">
        <v>1</v>
      </c>
      <c r="H12927">
        <v>1</v>
      </c>
      <c r="I12927" s="1" t="s">
        <v>91</v>
      </c>
      <c r="J12927" s="1" t="s">
        <v>711</v>
      </c>
      <c r="K12927">
        <v>0</v>
      </c>
      <c r="L12927" s="1" t="s">
        <v>22</v>
      </c>
      <c r="M12927" s="1" t="s">
        <v>26</v>
      </c>
      <c r="N12927" s="1" t="s">
        <v>26</v>
      </c>
      <c r="O12927">
        <v>1</v>
      </c>
      <c r="P12927" s="1" t="s">
        <v>78</v>
      </c>
      <c r="Q12927" s="1" t="s">
        <v>78</v>
      </c>
      <c r="R12927">
        <v>0</v>
      </c>
    </row>
    <row r="12928" spans="1:18" x14ac:dyDescent="0.3">
      <c r="A12928" s="1" t="s">
        <v>13563</v>
      </c>
      <c r="B12928" s="1" t="s">
        <v>12955</v>
      </c>
      <c r="C12928">
        <v>2025</v>
      </c>
      <c r="D12928" s="2">
        <v>36600</v>
      </c>
      <c r="E12928" s="1" t="s">
        <v>20</v>
      </c>
      <c r="F12928">
        <v>1</v>
      </c>
      <c r="G12928">
        <v>0</v>
      </c>
      <c r="H12928">
        <v>0</v>
      </c>
      <c r="I12928" s="1" t="s">
        <v>21</v>
      </c>
      <c r="J12928" s="1"/>
      <c r="K12928">
        <v>0</v>
      </c>
      <c r="L12928" s="1" t="s">
        <v>22</v>
      </c>
      <c r="M12928" s="1" t="s">
        <v>26</v>
      </c>
      <c r="N12928" s="1" t="s">
        <v>26</v>
      </c>
      <c r="O12928">
        <v>1</v>
      </c>
      <c r="P12928" s="1" t="s">
        <v>2432</v>
      </c>
      <c r="Q12928" s="1" t="s">
        <v>2432</v>
      </c>
      <c r="R12928">
        <v>0</v>
      </c>
    </row>
    <row r="12929" spans="1:18" x14ac:dyDescent="0.3">
      <c r="A12929" s="1" t="s">
        <v>13564</v>
      </c>
      <c r="B12929" s="1" t="s">
        <v>12955</v>
      </c>
      <c r="C12929">
        <v>2025</v>
      </c>
      <c r="D12929" s="2">
        <v>36600</v>
      </c>
      <c r="E12929" s="1" t="s">
        <v>20</v>
      </c>
      <c r="F12929">
        <v>1</v>
      </c>
      <c r="G12929">
        <v>0</v>
      </c>
      <c r="H12929">
        <v>0</v>
      </c>
      <c r="I12929" s="1" t="s">
        <v>21</v>
      </c>
      <c r="J12929" s="1"/>
      <c r="K12929">
        <v>0</v>
      </c>
      <c r="L12929" s="1" t="s">
        <v>22</v>
      </c>
      <c r="M12929" s="1" t="s">
        <v>35</v>
      </c>
      <c r="N12929" s="1" t="s">
        <v>35</v>
      </c>
      <c r="O12929">
        <v>1</v>
      </c>
      <c r="P12929" s="1" t="s">
        <v>78</v>
      </c>
      <c r="Q12929" s="1" t="s">
        <v>78</v>
      </c>
      <c r="R12929">
        <v>0</v>
      </c>
    </row>
    <row r="12930" spans="1:18" x14ac:dyDescent="0.3">
      <c r="A12930" s="1" t="s">
        <v>13565</v>
      </c>
      <c r="B12930" s="1" t="s">
        <v>12955</v>
      </c>
      <c r="C12930">
        <v>2025</v>
      </c>
      <c r="D12930" s="2">
        <v>36600</v>
      </c>
      <c r="E12930" s="1" t="s">
        <v>20</v>
      </c>
      <c r="F12930">
        <v>1</v>
      </c>
      <c r="G12930">
        <v>0</v>
      </c>
      <c r="H12930">
        <v>0</v>
      </c>
      <c r="I12930" s="1" t="s">
        <v>21</v>
      </c>
      <c r="J12930" s="1"/>
      <c r="K12930">
        <v>0</v>
      </c>
      <c r="L12930" s="1" t="s">
        <v>22</v>
      </c>
      <c r="M12930" s="1" t="s">
        <v>47</v>
      </c>
      <c r="N12930" s="1" t="s">
        <v>47</v>
      </c>
      <c r="O12930">
        <v>1</v>
      </c>
      <c r="P12930" s="1" t="s">
        <v>31</v>
      </c>
      <c r="Q12930" s="1" t="s">
        <v>31</v>
      </c>
      <c r="R12930">
        <v>0</v>
      </c>
    </row>
    <row r="12931" spans="1:18" x14ac:dyDescent="0.3">
      <c r="A12931" s="1" t="s">
        <v>13566</v>
      </c>
      <c r="B12931" s="1" t="s">
        <v>12955</v>
      </c>
      <c r="C12931">
        <v>2025</v>
      </c>
      <c r="D12931" s="2">
        <v>36600</v>
      </c>
      <c r="E12931" s="1" t="s">
        <v>20</v>
      </c>
      <c r="F12931">
        <v>1</v>
      </c>
      <c r="G12931">
        <v>0</v>
      </c>
      <c r="H12931">
        <v>0</v>
      </c>
      <c r="I12931" s="1" t="s">
        <v>21</v>
      </c>
      <c r="J12931" s="1"/>
      <c r="K12931">
        <v>0</v>
      </c>
      <c r="L12931" s="1" t="s">
        <v>22</v>
      </c>
      <c r="M12931" s="1" t="s">
        <v>26</v>
      </c>
      <c r="N12931" s="1" t="s">
        <v>26</v>
      </c>
      <c r="O12931">
        <v>2</v>
      </c>
      <c r="P12931" s="1" t="s">
        <v>2462</v>
      </c>
      <c r="Q12931" s="1"/>
      <c r="R12931">
        <v>0</v>
      </c>
    </row>
    <row r="12932" spans="1:18" x14ac:dyDescent="0.3">
      <c r="A12932" s="1" t="s">
        <v>13567</v>
      </c>
      <c r="B12932" s="1" t="s">
        <v>12955</v>
      </c>
      <c r="C12932">
        <v>2025</v>
      </c>
      <c r="D12932" s="2">
        <v>36600</v>
      </c>
      <c r="E12932" s="1" t="s">
        <v>20</v>
      </c>
      <c r="F12932">
        <v>1</v>
      </c>
      <c r="G12932">
        <v>0</v>
      </c>
      <c r="H12932">
        <v>0</v>
      </c>
      <c r="I12932" s="1" t="s">
        <v>21</v>
      </c>
      <c r="J12932" s="1"/>
      <c r="K12932">
        <v>0</v>
      </c>
      <c r="L12932" s="1" t="s">
        <v>22</v>
      </c>
      <c r="M12932" s="1" t="s">
        <v>47</v>
      </c>
      <c r="N12932" s="1" t="s">
        <v>47</v>
      </c>
      <c r="O12932">
        <v>1</v>
      </c>
      <c r="P12932" s="1" t="s">
        <v>2432</v>
      </c>
      <c r="Q12932" s="1" t="s">
        <v>2432</v>
      </c>
      <c r="R12932">
        <v>0</v>
      </c>
    </row>
    <row r="12933" spans="1:18" x14ac:dyDescent="0.3">
      <c r="A12933" s="1" t="s">
        <v>13568</v>
      </c>
      <c r="B12933" s="1" t="s">
        <v>12955</v>
      </c>
      <c r="C12933">
        <v>2025</v>
      </c>
      <c r="D12933" s="2">
        <v>36600</v>
      </c>
      <c r="E12933" s="1" t="s">
        <v>37</v>
      </c>
      <c r="F12933">
        <v>1</v>
      </c>
      <c r="G12933">
        <v>1</v>
      </c>
      <c r="H12933">
        <v>1</v>
      </c>
      <c r="I12933" s="1" t="s">
        <v>38</v>
      </c>
      <c r="J12933" s="1" t="s">
        <v>39</v>
      </c>
      <c r="K12933">
        <v>0</v>
      </c>
      <c r="L12933" s="1" t="s">
        <v>22</v>
      </c>
      <c r="M12933" s="1" t="s">
        <v>26</v>
      </c>
      <c r="N12933" s="1" t="s">
        <v>26</v>
      </c>
      <c r="O12933">
        <v>1</v>
      </c>
      <c r="P12933" s="1" t="s">
        <v>27</v>
      </c>
      <c r="Q12933" s="1" t="s">
        <v>27</v>
      </c>
      <c r="R12933">
        <v>0</v>
      </c>
    </row>
    <row r="12934" spans="1:18" x14ac:dyDescent="0.3">
      <c r="A12934" s="1" t="s">
        <v>13569</v>
      </c>
      <c r="B12934" s="1" t="s">
        <v>12955</v>
      </c>
      <c r="C12934">
        <v>2025</v>
      </c>
      <c r="D12934" s="2">
        <v>36600</v>
      </c>
      <c r="E12934" s="1" t="s">
        <v>20</v>
      </c>
      <c r="F12934">
        <v>1</v>
      </c>
      <c r="G12934">
        <v>0</v>
      </c>
      <c r="H12934">
        <v>0</v>
      </c>
      <c r="I12934" s="1" t="s">
        <v>21</v>
      </c>
      <c r="J12934" s="1"/>
      <c r="K12934">
        <v>0</v>
      </c>
      <c r="L12934" s="1" t="s">
        <v>22</v>
      </c>
      <c r="M12934" s="1" t="s">
        <v>23</v>
      </c>
      <c r="N12934" s="1" t="s">
        <v>23</v>
      </c>
      <c r="O12934">
        <v>2</v>
      </c>
      <c r="P12934" s="1" t="s">
        <v>7304</v>
      </c>
      <c r="Q12934" s="1"/>
      <c r="R12934">
        <v>0</v>
      </c>
    </row>
    <row r="12935" spans="1:18" x14ac:dyDescent="0.3">
      <c r="A12935" s="1" t="s">
        <v>13570</v>
      </c>
      <c r="B12935" s="1" t="s">
        <v>12955</v>
      </c>
      <c r="C12935">
        <v>2025</v>
      </c>
      <c r="D12935" s="2">
        <v>36600</v>
      </c>
      <c r="E12935" s="1" t="s">
        <v>37</v>
      </c>
      <c r="F12935">
        <v>1</v>
      </c>
      <c r="G12935">
        <v>1</v>
      </c>
      <c r="H12935">
        <v>1</v>
      </c>
      <c r="I12935" s="1" t="s">
        <v>38</v>
      </c>
      <c r="J12935" s="1" t="s">
        <v>39</v>
      </c>
      <c r="K12935">
        <v>0</v>
      </c>
      <c r="L12935" s="1" t="s">
        <v>22</v>
      </c>
      <c r="M12935" s="1" t="s">
        <v>33</v>
      </c>
      <c r="N12935" s="1" t="s">
        <v>33</v>
      </c>
      <c r="O12935">
        <v>1</v>
      </c>
      <c r="P12935" s="1" t="s">
        <v>1641</v>
      </c>
      <c r="Q12935" s="1"/>
      <c r="R12935">
        <v>0</v>
      </c>
    </row>
    <row r="12936" spans="1:18" x14ac:dyDescent="0.3">
      <c r="A12936" s="1" t="s">
        <v>13571</v>
      </c>
      <c r="B12936" s="1" t="s">
        <v>12955</v>
      </c>
      <c r="C12936">
        <v>2025</v>
      </c>
      <c r="D12936" s="2">
        <v>36600</v>
      </c>
      <c r="E12936" s="1" t="s">
        <v>20</v>
      </c>
      <c r="F12936">
        <v>1</v>
      </c>
      <c r="G12936">
        <v>0</v>
      </c>
      <c r="H12936">
        <v>0</v>
      </c>
      <c r="I12936" s="1" t="s">
        <v>21</v>
      </c>
      <c r="J12936" s="1"/>
      <c r="K12936">
        <v>0</v>
      </c>
      <c r="L12936" s="1" t="s">
        <v>22</v>
      </c>
      <c r="M12936" s="1" t="s">
        <v>47</v>
      </c>
      <c r="N12936" s="1" t="s">
        <v>47</v>
      </c>
      <c r="O12936">
        <v>1</v>
      </c>
      <c r="P12936" s="1" t="s">
        <v>211</v>
      </c>
      <c r="Q12936" s="1" t="s">
        <v>211</v>
      </c>
      <c r="R12936">
        <v>0</v>
      </c>
    </row>
    <row r="12937" spans="1:18" x14ac:dyDescent="0.3">
      <c r="A12937" s="1" t="s">
        <v>13572</v>
      </c>
      <c r="B12937" s="1" t="s">
        <v>12955</v>
      </c>
      <c r="C12937">
        <v>2025</v>
      </c>
      <c r="D12937" s="2">
        <v>36600</v>
      </c>
      <c r="E12937" s="1" t="s">
        <v>20</v>
      </c>
      <c r="F12937">
        <v>1</v>
      </c>
      <c r="G12937">
        <v>0</v>
      </c>
      <c r="H12937">
        <v>0</v>
      </c>
      <c r="I12937" s="1" t="s">
        <v>21</v>
      </c>
      <c r="J12937" s="1"/>
      <c r="K12937">
        <v>0</v>
      </c>
      <c r="L12937" s="1" t="s">
        <v>22</v>
      </c>
      <c r="M12937" s="1" t="s">
        <v>23</v>
      </c>
      <c r="N12937" s="1" t="s">
        <v>23</v>
      </c>
      <c r="O12937">
        <v>1</v>
      </c>
      <c r="P12937" s="1" t="s">
        <v>2432</v>
      </c>
      <c r="Q12937" s="1" t="s">
        <v>2432</v>
      </c>
      <c r="R12937">
        <v>0</v>
      </c>
    </row>
    <row r="12938" spans="1:18" x14ac:dyDescent="0.3">
      <c r="A12938" s="1" t="s">
        <v>13573</v>
      </c>
      <c r="B12938" s="1" t="s">
        <v>12955</v>
      </c>
      <c r="C12938">
        <v>2025</v>
      </c>
      <c r="D12938" s="2">
        <v>36600</v>
      </c>
      <c r="E12938" s="1" t="s">
        <v>20</v>
      </c>
      <c r="F12938">
        <v>1</v>
      </c>
      <c r="G12938">
        <v>0</v>
      </c>
      <c r="H12938">
        <v>0</v>
      </c>
      <c r="I12938" s="1" t="s">
        <v>21</v>
      </c>
      <c r="J12938" s="1"/>
      <c r="K12938">
        <v>0</v>
      </c>
      <c r="L12938" s="1" t="s">
        <v>22</v>
      </c>
      <c r="M12938" s="1" t="s">
        <v>26</v>
      </c>
      <c r="N12938" s="1" t="s">
        <v>26</v>
      </c>
      <c r="O12938">
        <v>1</v>
      </c>
      <c r="P12938" s="1" t="s">
        <v>40</v>
      </c>
      <c r="Q12938" s="1" t="s">
        <v>40</v>
      </c>
      <c r="R12938">
        <v>0</v>
      </c>
    </row>
    <row r="12939" spans="1:18" x14ac:dyDescent="0.3">
      <c r="A12939" s="1" t="s">
        <v>13574</v>
      </c>
      <c r="B12939" s="1" t="s">
        <v>12955</v>
      </c>
      <c r="C12939">
        <v>2025</v>
      </c>
      <c r="D12939" s="2">
        <v>36600</v>
      </c>
      <c r="E12939" s="1" t="s">
        <v>20</v>
      </c>
      <c r="F12939">
        <v>1</v>
      </c>
      <c r="G12939">
        <v>0</v>
      </c>
      <c r="H12939">
        <v>0</v>
      </c>
      <c r="I12939" s="1" t="s">
        <v>21</v>
      </c>
      <c r="J12939" s="1"/>
      <c r="K12939">
        <v>0</v>
      </c>
      <c r="L12939" s="1" t="s">
        <v>22</v>
      </c>
      <c r="M12939" s="1" t="s">
        <v>33</v>
      </c>
      <c r="N12939" s="1" t="s">
        <v>33</v>
      </c>
      <c r="O12939">
        <v>1</v>
      </c>
      <c r="P12939" s="1" t="s">
        <v>45</v>
      </c>
      <c r="Q12939" s="1" t="s">
        <v>45</v>
      </c>
      <c r="R12939">
        <v>0</v>
      </c>
    </row>
    <row r="12940" spans="1:18" x14ac:dyDescent="0.3">
      <c r="A12940" s="1" t="s">
        <v>13575</v>
      </c>
      <c r="B12940" s="1" t="s">
        <v>12955</v>
      </c>
      <c r="C12940">
        <v>2025</v>
      </c>
      <c r="D12940" s="2">
        <v>36600</v>
      </c>
      <c r="E12940" s="1" t="s">
        <v>20</v>
      </c>
      <c r="F12940">
        <v>1</v>
      </c>
      <c r="G12940">
        <v>0</v>
      </c>
      <c r="H12940">
        <v>0</v>
      </c>
      <c r="I12940" s="1" t="s">
        <v>21</v>
      </c>
      <c r="J12940" s="1"/>
      <c r="K12940">
        <v>0</v>
      </c>
      <c r="L12940" s="1" t="s">
        <v>22</v>
      </c>
      <c r="M12940" s="1" t="s">
        <v>26</v>
      </c>
      <c r="N12940" s="1" t="s">
        <v>26</v>
      </c>
      <c r="O12940">
        <v>1</v>
      </c>
      <c r="P12940" s="1" t="s">
        <v>227</v>
      </c>
      <c r="Q12940" s="1" t="s">
        <v>227</v>
      </c>
      <c r="R12940">
        <v>0</v>
      </c>
    </row>
    <row r="12941" spans="1:18" x14ac:dyDescent="0.3">
      <c r="A12941" s="1" t="s">
        <v>13576</v>
      </c>
      <c r="B12941" s="1" t="s">
        <v>12955</v>
      </c>
      <c r="C12941">
        <v>2025</v>
      </c>
      <c r="D12941" s="2">
        <v>36600</v>
      </c>
      <c r="E12941" s="1" t="s">
        <v>20</v>
      </c>
      <c r="F12941">
        <v>1</v>
      </c>
      <c r="G12941">
        <v>0</v>
      </c>
      <c r="H12941">
        <v>0</v>
      </c>
      <c r="I12941" s="1" t="s">
        <v>21</v>
      </c>
      <c r="J12941" s="1"/>
      <c r="K12941">
        <v>0</v>
      </c>
      <c r="L12941" s="1" t="s">
        <v>22</v>
      </c>
      <c r="M12941" s="1" t="s">
        <v>26</v>
      </c>
      <c r="N12941" s="1" t="s">
        <v>26</v>
      </c>
      <c r="O12941">
        <v>1</v>
      </c>
      <c r="P12941" s="1" t="s">
        <v>27</v>
      </c>
      <c r="Q12941" s="1" t="s">
        <v>27</v>
      </c>
      <c r="R12941">
        <v>0</v>
      </c>
    </row>
    <row r="12942" spans="1:18" x14ac:dyDescent="0.3">
      <c r="A12942" s="1" t="s">
        <v>13577</v>
      </c>
      <c r="B12942" s="1" t="s">
        <v>12955</v>
      </c>
      <c r="C12942">
        <v>2025</v>
      </c>
      <c r="D12942" s="2">
        <v>36600</v>
      </c>
      <c r="E12942" s="1" t="s">
        <v>20</v>
      </c>
      <c r="F12942">
        <v>1</v>
      </c>
      <c r="G12942">
        <v>0</v>
      </c>
      <c r="H12942">
        <v>0</v>
      </c>
      <c r="I12942" s="1" t="s">
        <v>21</v>
      </c>
      <c r="J12942" s="1"/>
      <c r="K12942">
        <v>0</v>
      </c>
      <c r="L12942" s="1" t="s">
        <v>22</v>
      </c>
      <c r="M12942" s="1" t="s">
        <v>3576</v>
      </c>
      <c r="N12942" s="1"/>
      <c r="O12942">
        <v>1</v>
      </c>
      <c r="P12942" s="1" t="s">
        <v>534</v>
      </c>
      <c r="Q12942" s="1" t="s">
        <v>534</v>
      </c>
      <c r="R12942">
        <v>0</v>
      </c>
    </row>
    <row r="12943" spans="1:18" x14ac:dyDescent="0.3">
      <c r="A12943" s="1" t="s">
        <v>13578</v>
      </c>
      <c r="B12943" s="1" t="s">
        <v>12955</v>
      </c>
      <c r="C12943">
        <v>2025</v>
      </c>
      <c r="D12943" s="2">
        <v>36600</v>
      </c>
      <c r="E12943" s="1" t="s">
        <v>20</v>
      </c>
      <c r="F12943">
        <v>1</v>
      </c>
      <c r="G12943">
        <v>0</v>
      </c>
      <c r="H12943">
        <v>0</v>
      </c>
      <c r="I12943" s="1" t="s">
        <v>21</v>
      </c>
      <c r="J12943" s="1"/>
      <c r="K12943">
        <v>0</v>
      </c>
      <c r="L12943" s="1" t="s">
        <v>22</v>
      </c>
      <c r="M12943" s="1" t="s">
        <v>26</v>
      </c>
      <c r="N12943" s="1" t="s">
        <v>26</v>
      </c>
      <c r="O12943">
        <v>1</v>
      </c>
      <c r="P12943" s="1" t="s">
        <v>2432</v>
      </c>
      <c r="Q12943" s="1" t="s">
        <v>2432</v>
      </c>
      <c r="R12943">
        <v>0</v>
      </c>
    </row>
    <row r="12944" spans="1:18" x14ac:dyDescent="0.3">
      <c r="A12944" s="1" t="s">
        <v>13579</v>
      </c>
      <c r="B12944" s="1" t="s">
        <v>12955</v>
      </c>
      <c r="C12944">
        <v>2025</v>
      </c>
      <c r="D12944" s="2">
        <v>36600</v>
      </c>
      <c r="E12944" s="1" t="s">
        <v>20</v>
      </c>
      <c r="F12944">
        <v>1</v>
      </c>
      <c r="G12944">
        <v>0</v>
      </c>
      <c r="H12944">
        <v>0</v>
      </c>
      <c r="I12944" s="1" t="s">
        <v>21</v>
      </c>
      <c r="J12944" s="1"/>
      <c r="K12944">
        <v>0</v>
      </c>
      <c r="L12944" s="1" t="s">
        <v>22</v>
      </c>
      <c r="M12944" s="1" t="s">
        <v>26</v>
      </c>
      <c r="N12944" s="1" t="s">
        <v>26</v>
      </c>
      <c r="O12944">
        <v>1</v>
      </c>
      <c r="P12944" s="1" t="s">
        <v>988</v>
      </c>
      <c r="Q12944" s="1" t="s">
        <v>988</v>
      </c>
      <c r="R12944">
        <v>0</v>
      </c>
    </row>
    <row r="12945" spans="1:18" x14ac:dyDescent="0.3">
      <c r="A12945" s="1" t="s">
        <v>13580</v>
      </c>
      <c r="B12945" s="1" t="s">
        <v>12955</v>
      </c>
      <c r="C12945">
        <v>2025</v>
      </c>
      <c r="D12945" s="2">
        <v>36600</v>
      </c>
      <c r="E12945" s="1" t="s">
        <v>20</v>
      </c>
      <c r="F12945">
        <v>1</v>
      </c>
      <c r="G12945">
        <v>0</v>
      </c>
      <c r="H12945">
        <v>0</v>
      </c>
      <c r="I12945" s="1" t="s">
        <v>21</v>
      </c>
      <c r="J12945" s="1"/>
      <c r="K12945">
        <v>0</v>
      </c>
      <c r="L12945" s="1" t="s">
        <v>22</v>
      </c>
      <c r="M12945" s="1" t="s">
        <v>26</v>
      </c>
      <c r="N12945" s="1" t="s">
        <v>26</v>
      </c>
      <c r="O12945">
        <v>1</v>
      </c>
      <c r="P12945" s="1" t="s">
        <v>80</v>
      </c>
      <c r="Q12945" s="1" t="s">
        <v>80</v>
      </c>
      <c r="R12945">
        <v>0</v>
      </c>
    </row>
    <row r="12946" spans="1:18" x14ac:dyDescent="0.3">
      <c r="A12946" s="1" t="s">
        <v>13581</v>
      </c>
      <c r="B12946" s="1" t="s">
        <v>12955</v>
      </c>
      <c r="C12946">
        <v>2025</v>
      </c>
      <c r="D12946" s="2">
        <v>36600</v>
      </c>
      <c r="E12946" s="1" t="s">
        <v>20</v>
      </c>
      <c r="F12946">
        <v>1</v>
      </c>
      <c r="G12946">
        <v>0</v>
      </c>
      <c r="H12946">
        <v>0</v>
      </c>
      <c r="I12946" s="1" t="s">
        <v>21</v>
      </c>
      <c r="J12946" s="1"/>
      <c r="K12946">
        <v>0</v>
      </c>
      <c r="L12946" s="1" t="s">
        <v>22</v>
      </c>
      <c r="M12946" s="1" t="s">
        <v>26</v>
      </c>
      <c r="N12946" s="1" t="s">
        <v>26</v>
      </c>
      <c r="O12946">
        <v>1</v>
      </c>
      <c r="P12946" s="1" t="s">
        <v>227</v>
      </c>
      <c r="Q12946" s="1" t="s">
        <v>227</v>
      </c>
      <c r="R12946">
        <v>0</v>
      </c>
    </row>
    <row r="12947" spans="1:18" x14ac:dyDescent="0.3">
      <c r="A12947" s="1" t="s">
        <v>13582</v>
      </c>
      <c r="B12947" s="1" t="s">
        <v>12955</v>
      </c>
      <c r="C12947">
        <v>2025</v>
      </c>
      <c r="D12947" s="2">
        <v>36600</v>
      </c>
      <c r="E12947" s="1" t="s">
        <v>20</v>
      </c>
      <c r="F12947">
        <v>1</v>
      </c>
      <c r="G12947">
        <v>0</v>
      </c>
      <c r="H12947">
        <v>0</v>
      </c>
      <c r="I12947" s="1" t="s">
        <v>21</v>
      </c>
      <c r="J12947" s="1"/>
      <c r="K12947">
        <v>0</v>
      </c>
      <c r="L12947" s="1" t="s">
        <v>22</v>
      </c>
      <c r="M12947" s="1" t="s">
        <v>23</v>
      </c>
      <c r="N12947" s="1" t="s">
        <v>23</v>
      </c>
      <c r="O12947">
        <v>1</v>
      </c>
      <c r="P12947" s="1" t="s">
        <v>2432</v>
      </c>
      <c r="Q12947" s="1" t="s">
        <v>2432</v>
      </c>
      <c r="R12947">
        <v>0</v>
      </c>
    </row>
    <row r="12948" spans="1:18" x14ac:dyDescent="0.3">
      <c r="A12948" s="1" t="s">
        <v>13583</v>
      </c>
      <c r="B12948" s="1" t="s">
        <v>12955</v>
      </c>
      <c r="C12948">
        <v>2025</v>
      </c>
      <c r="D12948" s="2">
        <v>36600</v>
      </c>
      <c r="E12948" s="1" t="s">
        <v>20</v>
      </c>
      <c r="F12948">
        <v>1</v>
      </c>
      <c r="G12948">
        <v>0</v>
      </c>
      <c r="H12948">
        <v>0</v>
      </c>
      <c r="I12948" s="1" t="s">
        <v>21</v>
      </c>
      <c r="J12948" s="1"/>
      <c r="K12948">
        <v>0</v>
      </c>
      <c r="L12948" s="1" t="s">
        <v>22</v>
      </c>
      <c r="M12948" s="1" t="s">
        <v>26</v>
      </c>
      <c r="N12948" s="1" t="s">
        <v>26</v>
      </c>
      <c r="O12948">
        <v>1</v>
      </c>
      <c r="P12948" s="1" t="s">
        <v>80</v>
      </c>
      <c r="Q12948" s="1" t="s">
        <v>80</v>
      </c>
      <c r="R12948">
        <v>0</v>
      </c>
    </row>
    <row r="12949" spans="1:18" x14ac:dyDescent="0.3">
      <c r="A12949" s="1" t="s">
        <v>13584</v>
      </c>
      <c r="B12949" s="1" t="s">
        <v>12955</v>
      </c>
      <c r="C12949">
        <v>2025</v>
      </c>
      <c r="D12949" s="2">
        <v>36600</v>
      </c>
      <c r="E12949" s="1" t="s">
        <v>20</v>
      </c>
      <c r="F12949">
        <v>1</v>
      </c>
      <c r="G12949">
        <v>0</v>
      </c>
      <c r="H12949">
        <v>0</v>
      </c>
      <c r="I12949" s="1" t="s">
        <v>21</v>
      </c>
      <c r="J12949" s="1"/>
      <c r="K12949">
        <v>0</v>
      </c>
      <c r="L12949" s="1" t="s">
        <v>22</v>
      </c>
      <c r="M12949" s="1" t="s">
        <v>84</v>
      </c>
      <c r="N12949" s="1" t="s">
        <v>84</v>
      </c>
      <c r="O12949">
        <v>1</v>
      </c>
      <c r="P12949" s="1" t="s">
        <v>983</v>
      </c>
      <c r="Q12949" s="1" t="s">
        <v>983</v>
      </c>
      <c r="R12949">
        <v>0</v>
      </c>
    </row>
    <row r="12950" spans="1:18" x14ac:dyDescent="0.3">
      <c r="A12950" s="1" t="s">
        <v>13585</v>
      </c>
      <c r="B12950" s="1" t="s">
        <v>12955</v>
      </c>
      <c r="C12950">
        <v>2025</v>
      </c>
      <c r="D12950" s="2">
        <v>36600</v>
      </c>
      <c r="E12950" s="1" t="s">
        <v>20</v>
      </c>
      <c r="F12950">
        <v>1</v>
      </c>
      <c r="G12950">
        <v>0</v>
      </c>
      <c r="H12950">
        <v>0</v>
      </c>
      <c r="I12950" s="1" t="s">
        <v>21</v>
      </c>
      <c r="J12950" s="1"/>
      <c r="K12950">
        <v>0</v>
      </c>
      <c r="L12950" s="1" t="s">
        <v>22</v>
      </c>
      <c r="M12950" s="1" t="s">
        <v>33</v>
      </c>
      <c r="N12950" s="1" t="s">
        <v>33</v>
      </c>
      <c r="O12950">
        <v>1</v>
      </c>
      <c r="P12950" s="1" t="s">
        <v>29</v>
      </c>
      <c r="Q12950" s="1" t="s">
        <v>29</v>
      </c>
      <c r="R12950">
        <v>0</v>
      </c>
    </row>
    <row r="12951" spans="1:18" x14ac:dyDescent="0.3">
      <c r="A12951" s="1" t="s">
        <v>13586</v>
      </c>
      <c r="B12951" s="1" t="s">
        <v>12955</v>
      </c>
      <c r="C12951">
        <v>2025</v>
      </c>
      <c r="D12951" s="2">
        <v>36600</v>
      </c>
      <c r="E12951" s="1" t="s">
        <v>20</v>
      </c>
      <c r="F12951">
        <v>1</v>
      </c>
      <c r="G12951">
        <v>0</v>
      </c>
      <c r="H12951">
        <v>0</v>
      </c>
      <c r="I12951" s="1" t="s">
        <v>21</v>
      </c>
      <c r="J12951" s="1"/>
      <c r="K12951">
        <v>0</v>
      </c>
      <c r="L12951" s="1" t="s">
        <v>22</v>
      </c>
      <c r="M12951" s="1" t="s">
        <v>26</v>
      </c>
      <c r="N12951" s="1" t="s">
        <v>26</v>
      </c>
      <c r="O12951">
        <v>1</v>
      </c>
      <c r="P12951" s="1" t="s">
        <v>211</v>
      </c>
      <c r="Q12951" s="1" t="s">
        <v>211</v>
      </c>
      <c r="R12951">
        <v>0</v>
      </c>
    </row>
    <row r="12952" spans="1:18" x14ac:dyDescent="0.3">
      <c r="A12952" s="1" t="s">
        <v>13587</v>
      </c>
      <c r="B12952" s="1" t="s">
        <v>12955</v>
      </c>
      <c r="C12952">
        <v>2025</v>
      </c>
      <c r="D12952" s="2">
        <v>36600</v>
      </c>
      <c r="E12952" s="1" t="s">
        <v>20</v>
      </c>
      <c r="F12952">
        <v>1</v>
      </c>
      <c r="G12952">
        <v>0</v>
      </c>
      <c r="H12952">
        <v>0</v>
      </c>
      <c r="I12952" s="1" t="s">
        <v>21</v>
      </c>
      <c r="J12952" s="1"/>
      <c r="K12952">
        <v>0</v>
      </c>
      <c r="L12952" s="1" t="s">
        <v>22</v>
      </c>
      <c r="M12952" s="1" t="s">
        <v>23</v>
      </c>
      <c r="N12952" s="1" t="s">
        <v>23</v>
      </c>
      <c r="O12952">
        <v>1</v>
      </c>
      <c r="P12952" s="1" t="s">
        <v>121</v>
      </c>
      <c r="Q12952" s="1" t="s">
        <v>121</v>
      </c>
      <c r="R12952">
        <v>0</v>
      </c>
    </row>
    <row r="12953" spans="1:18" x14ac:dyDescent="0.3">
      <c r="A12953" s="1" t="s">
        <v>13588</v>
      </c>
      <c r="B12953" s="1" t="s">
        <v>12955</v>
      </c>
      <c r="C12953">
        <v>2025</v>
      </c>
      <c r="D12953" s="2">
        <v>36600</v>
      </c>
      <c r="E12953" s="1" t="s">
        <v>20</v>
      </c>
      <c r="F12953">
        <v>1</v>
      </c>
      <c r="G12953">
        <v>0</v>
      </c>
      <c r="H12953">
        <v>0</v>
      </c>
      <c r="I12953" s="1" t="s">
        <v>21</v>
      </c>
      <c r="J12953" s="1"/>
      <c r="K12953">
        <v>0</v>
      </c>
      <c r="L12953" s="1" t="s">
        <v>22</v>
      </c>
      <c r="M12953" s="1" t="s">
        <v>23</v>
      </c>
      <c r="N12953" s="1" t="s">
        <v>23</v>
      </c>
      <c r="O12953">
        <v>2</v>
      </c>
      <c r="P12953" s="1" t="s">
        <v>13589</v>
      </c>
      <c r="Q12953" s="1"/>
      <c r="R12953">
        <v>0</v>
      </c>
    </row>
    <row r="12954" spans="1:18" x14ac:dyDescent="0.3">
      <c r="A12954" s="1" t="s">
        <v>13590</v>
      </c>
      <c r="B12954" s="1" t="s">
        <v>12955</v>
      </c>
      <c r="C12954">
        <v>2025</v>
      </c>
      <c r="D12954" s="2">
        <v>36600</v>
      </c>
      <c r="E12954" s="1" t="s">
        <v>37</v>
      </c>
      <c r="F12954">
        <v>1</v>
      </c>
      <c r="G12954">
        <v>1</v>
      </c>
      <c r="H12954">
        <v>1</v>
      </c>
      <c r="I12954" s="1" t="s">
        <v>91</v>
      </c>
      <c r="J12954" s="1" t="s">
        <v>711</v>
      </c>
      <c r="K12954">
        <v>0</v>
      </c>
      <c r="L12954" s="1" t="s">
        <v>22</v>
      </c>
      <c r="M12954" s="1" t="s">
        <v>26</v>
      </c>
      <c r="N12954" s="1" t="s">
        <v>26</v>
      </c>
      <c r="O12954">
        <v>1</v>
      </c>
      <c r="P12954" s="1" t="s">
        <v>31</v>
      </c>
      <c r="Q12954" s="1" t="s">
        <v>31</v>
      </c>
      <c r="R12954">
        <v>0</v>
      </c>
    </row>
    <row r="12955" spans="1:18" x14ac:dyDescent="0.3">
      <c r="A12955" s="1" t="s">
        <v>13591</v>
      </c>
      <c r="B12955" s="1" t="s">
        <v>12955</v>
      </c>
      <c r="C12955">
        <v>2025</v>
      </c>
      <c r="D12955" s="2">
        <v>36600</v>
      </c>
      <c r="E12955" s="1" t="s">
        <v>20</v>
      </c>
      <c r="F12955">
        <v>1</v>
      </c>
      <c r="G12955">
        <v>0</v>
      </c>
      <c r="H12955">
        <v>0</v>
      </c>
      <c r="I12955" s="1" t="s">
        <v>21</v>
      </c>
      <c r="J12955" s="1"/>
      <c r="K12955">
        <v>0</v>
      </c>
      <c r="L12955" s="1" t="s">
        <v>22</v>
      </c>
      <c r="M12955" s="1" t="s">
        <v>23</v>
      </c>
      <c r="N12955" s="1" t="s">
        <v>23</v>
      </c>
      <c r="O12955">
        <v>2</v>
      </c>
      <c r="P12955" s="1" t="s">
        <v>577</v>
      </c>
      <c r="Q12955" s="1"/>
      <c r="R12955">
        <v>0</v>
      </c>
    </row>
    <row r="12956" spans="1:18" x14ac:dyDescent="0.3">
      <c r="A12956" s="1" t="s">
        <v>13592</v>
      </c>
      <c r="B12956" s="1" t="s">
        <v>12955</v>
      </c>
      <c r="C12956">
        <v>2025</v>
      </c>
      <c r="D12956" s="2">
        <v>36600</v>
      </c>
      <c r="E12956" s="1" t="s">
        <v>37</v>
      </c>
      <c r="F12956">
        <v>1</v>
      </c>
      <c r="G12956">
        <v>1</v>
      </c>
      <c r="H12956">
        <v>1</v>
      </c>
      <c r="I12956" s="1" t="s">
        <v>38</v>
      </c>
      <c r="J12956" s="1" t="s">
        <v>136</v>
      </c>
      <c r="K12956">
        <v>0</v>
      </c>
      <c r="L12956" s="1" t="s">
        <v>22</v>
      </c>
      <c r="M12956" s="1" t="s">
        <v>47</v>
      </c>
      <c r="N12956" s="1" t="s">
        <v>47</v>
      </c>
      <c r="O12956">
        <v>1</v>
      </c>
      <c r="P12956" s="1" t="s">
        <v>27</v>
      </c>
      <c r="Q12956" s="1" t="s">
        <v>27</v>
      </c>
      <c r="R12956">
        <v>1</v>
      </c>
    </row>
    <row r="12957" spans="1:18" x14ac:dyDescent="0.3">
      <c r="A12957" s="1" t="s">
        <v>13593</v>
      </c>
      <c r="B12957" s="1" t="s">
        <v>12955</v>
      </c>
      <c r="C12957">
        <v>2025</v>
      </c>
      <c r="D12957" s="2">
        <v>36600</v>
      </c>
      <c r="E12957" s="1" t="s">
        <v>37</v>
      </c>
      <c r="F12957">
        <v>1</v>
      </c>
      <c r="G12957">
        <v>1</v>
      </c>
      <c r="H12957">
        <v>1</v>
      </c>
      <c r="I12957" s="1" t="s">
        <v>38</v>
      </c>
      <c r="J12957" s="1" t="s">
        <v>42</v>
      </c>
      <c r="K12957">
        <v>0</v>
      </c>
      <c r="L12957" s="1" t="s">
        <v>22</v>
      </c>
      <c r="M12957" s="1" t="s">
        <v>47</v>
      </c>
      <c r="N12957" s="1" t="s">
        <v>47</v>
      </c>
      <c r="O12957">
        <v>1</v>
      </c>
      <c r="P12957" s="1" t="s">
        <v>211</v>
      </c>
      <c r="Q12957" s="1" t="s">
        <v>211</v>
      </c>
      <c r="R12957">
        <v>1</v>
      </c>
    </row>
    <row r="12958" spans="1:18" x14ac:dyDescent="0.3">
      <c r="A12958" s="1" t="s">
        <v>13594</v>
      </c>
      <c r="B12958" s="1" t="s">
        <v>12955</v>
      </c>
      <c r="C12958">
        <v>2025</v>
      </c>
      <c r="D12958" s="2">
        <v>36600</v>
      </c>
      <c r="E12958" s="1" t="s">
        <v>20</v>
      </c>
      <c r="F12958">
        <v>1</v>
      </c>
      <c r="G12958">
        <v>0</v>
      </c>
      <c r="H12958">
        <v>0</v>
      </c>
      <c r="I12958" s="1" t="s">
        <v>21</v>
      </c>
      <c r="J12958" s="1"/>
      <c r="K12958">
        <v>0</v>
      </c>
      <c r="L12958" s="1" t="s">
        <v>22</v>
      </c>
      <c r="M12958" s="1" t="s">
        <v>23</v>
      </c>
      <c r="N12958" s="1" t="s">
        <v>23</v>
      </c>
      <c r="O12958">
        <v>1</v>
      </c>
      <c r="P12958" s="1" t="s">
        <v>27</v>
      </c>
      <c r="Q12958" s="1" t="s">
        <v>27</v>
      </c>
      <c r="R12958">
        <v>0</v>
      </c>
    </row>
    <row r="12959" spans="1:18" x14ac:dyDescent="0.3">
      <c r="A12959" s="1" t="s">
        <v>13595</v>
      </c>
      <c r="B12959" s="1" t="s">
        <v>12955</v>
      </c>
      <c r="C12959">
        <v>2025</v>
      </c>
      <c r="D12959" s="2">
        <v>36600</v>
      </c>
      <c r="E12959" s="1" t="s">
        <v>37</v>
      </c>
      <c r="F12959">
        <v>1</v>
      </c>
      <c r="G12959">
        <v>1</v>
      </c>
      <c r="H12959">
        <v>1</v>
      </c>
      <c r="I12959" s="1" t="s">
        <v>38</v>
      </c>
      <c r="J12959" s="1" t="s">
        <v>39</v>
      </c>
      <c r="K12959">
        <v>0</v>
      </c>
      <c r="L12959" s="1" t="s">
        <v>22</v>
      </c>
      <c r="M12959" s="1" t="s">
        <v>33</v>
      </c>
      <c r="N12959" s="1" t="s">
        <v>33</v>
      </c>
      <c r="O12959">
        <v>1</v>
      </c>
      <c r="P12959" s="1" t="s">
        <v>29</v>
      </c>
      <c r="Q12959" s="1" t="s">
        <v>29</v>
      </c>
      <c r="R12959">
        <v>0</v>
      </c>
    </row>
    <row r="12960" spans="1:18" x14ac:dyDescent="0.3">
      <c r="A12960" s="1" t="s">
        <v>13596</v>
      </c>
      <c r="B12960" s="1" t="s">
        <v>12955</v>
      </c>
      <c r="C12960">
        <v>2025</v>
      </c>
      <c r="D12960" s="2">
        <v>36600</v>
      </c>
      <c r="E12960" s="1" t="s">
        <v>37</v>
      </c>
      <c r="F12960">
        <v>1</v>
      </c>
      <c r="G12960">
        <v>1</v>
      </c>
      <c r="H12960">
        <v>1</v>
      </c>
      <c r="I12960" s="1" t="s">
        <v>91</v>
      </c>
      <c r="J12960" s="1" t="s">
        <v>732</v>
      </c>
      <c r="K12960">
        <v>0</v>
      </c>
      <c r="L12960" s="1" t="s">
        <v>22</v>
      </c>
      <c r="M12960" s="1" t="s">
        <v>33</v>
      </c>
      <c r="N12960" s="1" t="s">
        <v>33</v>
      </c>
      <c r="O12960">
        <v>1</v>
      </c>
      <c r="P12960" s="1" t="s">
        <v>534</v>
      </c>
      <c r="Q12960" s="1" t="s">
        <v>534</v>
      </c>
      <c r="R12960">
        <v>0</v>
      </c>
    </row>
    <row r="12961" spans="1:18" x14ac:dyDescent="0.3">
      <c r="A12961" s="1" t="s">
        <v>13597</v>
      </c>
      <c r="B12961" s="1" t="s">
        <v>12955</v>
      </c>
      <c r="C12961">
        <v>2025</v>
      </c>
      <c r="D12961" s="2">
        <v>36600</v>
      </c>
      <c r="E12961" s="1" t="s">
        <v>37</v>
      </c>
      <c r="F12961">
        <v>1</v>
      </c>
      <c r="G12961">
        <v>1</v>
      </c>
      <c r="H12961">
        <v>1</v>
      </c>
      <c r="I12961" s="1" t="s">
        <v>91</v>
      </c>
      <c r="J12961" s="1" t="s">
        <v>732</v>
      </c>
      <c r="K12961">
        <v>0</v>
      </c>
      <c r="L12961" s="1" t="s">
        <v>22</v>
      </c>
      <c r="M12961" s="1" t="s">
        <v>33</v>
      </c>
      <c r="N12961" s="1" t="s">
        <v>33</v>
      </c>
      <c r="O12961">
        <v>1</v>
      </c>
      <c r="P12961" s="1" t="s">
        <v>78</v>
      </c>
      <c r="Q12961" s="1" t="s">
        <v>78</v>
      </c>
      <c r="R12961">
        <v>0</v>
      </c>
    </row>
    <row r="12962" spans="1:18" x14ac:dyDescent="0.3">
      <c r="A12962" s="1" t="s">
        <v>13598</v>
      </c>
      <c r="B12962" s="1" t="s">
        <v>12955</v>
      </c>
      <c r="C12962">
        <v>2025</v>
      </c>
      <c r="D12962" s="2">
        <v>36600</v>
      </c>
      <c r="E12962" s="1" t="s">
        <v>37</v>
      </c>
      <c r="F12962">
        <v>1</v>
      </c>
      <c r="G12962">
        <v>1</v>
      </c>
      <c r="H12962">
        <v>1</v>
      </c>
      <c r="I12962" s="1" t="s">
        <v>38</v>
      </c>
      <c r="J12962" s="1" t="s">
        <v>62</v>
      </c>
      <c r="K12962">
        <v>0</v>
      </c>
      <c r="L12962" s="1" t="s">
        <v>22</v>
      </c>
      <c r="M12962" s="1" t="s">
        <v>33</v>
      </c>
      <c r="N12962" s="1" t="s">
        <v>33</v>
      </c>
      <c r="O12962">
        <v>3</v>
      </c>
      <c r="P12962" s="1" t="s">
        <v>13599</v>
      </c>
      <c r="Q12962" s="1"/>
      <c r="R12962">
        <v>1</v>
      </c>
    </row>
    <row r="12963" spans="1:18" x14ac:dyDescent="0.3">
      <c r="A12963" s="1" t="s">
        <v>13600</v>
      </c>
      <c r="B12963" s="1" t="s">
        <v>12955</v>
      </c>
      <c r="C12963">
        <v>2025</v>
      </c>
      <c r="D12963" s="2">
        <v>36600</v>
      </c>
      <c r="E12963" s="1" t="s">
        <v>37</v>
      </c>
      <c r="F12963">
        <v>1</v>
      </c>
      <c r="G12963">
        <v>1</v>
      </c>
      <c r="H12963">
        <v>1</v>
      </c>
      <c r="I12963" s="1" t="s">
        <v>91</v>
      </c>
      <c r="J12963" s="1" t="s">
        <v>732</v>
      </c>
      <c r="K12963">
        <v>0</v>
      </c>
      <c r="L12963" s="1" t="s">
        <v>22</v>
      </c>
      <c r="M12963" s="1" t="s">
        <v>23</v>
      </c>
      <c r="N12963" s="1" t="s">
        <v>23</v>
      </c>
      <c r="O12963">
        <v>1</v>
      </c>
      <c r="P12963" s="1" t="s">
        <v>2432</v>
      </c>
      <c r="Q12963" s="1" t="s">
        <v>2432</v>
      </c>
      <c r="R12963">
        <v>0</v>
      </c>
    </row>
    <row r="12964" spans="1:18" x14ac:dyDescent="0.3">
      <c r="A12964" s="1" t="s">
        <v>13601</v>
      </c>
      <c r="B12964" s="1" t="s">
        <v>12955</v>
      </c>
      <c r="C12964">
        <v>2025</v>
      </c>
      <c r="D12964" s="2">
        <v>36600</v>
      </c>
      <c r="E12964" s="1" t="s">
        <v>37</v>
      </c>
      <c r="F12964">
        <v>1</v>
      </c>
      <c r="G12964">
        <v>1</v>
      </c>
      <c r="H12964">
        <v>1</v>
      </c>
      <c r="I12964" s="1" t="s">
        <v>91</v>
      </c>
      <c r="J12964" s="1" t="s">
        <v>732</v>
      </c>
      <c r="K12964">
        <v>0</v>
      </c>
      <c r="L12964" s="1" t="s">
        <v>22</v>
      </c>
      <c r="M12964" s="1" t="s">
        <v>33</v>
      </c>
      <c r="N12964" s="1" t="s">
        <v>33</v>
      </c>
      <c r="O12964">
        <v>4</v>
      </c>
      <c r="P12964" s="1" t="s">
        <v>13602</v>
      </c>
      <c r="Q12964" s="1"/>
      <c r="R12964">
        <v>0</v>
      </c>
    </row>
    <row r="12965" spans="1:18" x14ac:dyDescent="0.3">
      <c r="A12965" s="1" t="s">
        <v>13603</v>
      </c>
      <c r="B12965" s="1" t="s">
        <v>12955</v>
      </c>
      <c r="C12965">
        <v>2025</v>
      </c>
      <c r="D12965" s="2">
        <v>36600</v>
      </c>
      <c r="E12965" s="1" t="s">
        <v>37</v>
      </c>
      <c r="F12965">
        <v>1</v>
      </c>
      <c r="G12965">
        <v>1</v>
      </c>
      <c r="H12965">
        <v>1</v>
      </c>
      <c r="I12965" s="1" t="s">
        <v>91</v>
      </c>
      <c r="J12965" s="1" t="s">
        <v>732</v>
      </c>
      <c r="K12965">
        <v>0</v>
      </c>
      <c r="L12965" s="1" t="s">
        <v>22</v>
      </c>
      <c r="M12965" s="1" t="s">
        <v>33</v>
      </c>
      <c r="N12965" s="1" t="s">
        <v>33</v>
      </c>
      <c r="O12965">
        <v>1</v>
      </c>
      <c r="P12965" s="1" t="s">
        <v>78</v>
      </c>
      <c r="Q12965" s="1" t="s">
        <v>78</v>
      </c>
      <c r="R12965">
        <v>0</v>
      </c>
    </row>
    <row r="12966" spans="1:18" x14ac:dyDescent="0.3">
      <c r="A12966" s="1" t="s">
        <v>13604</v>
      </c>
      <c r="B12966" s="1" t="s">
        <v>12955</v>
      </c>
      <c r="C12966">
        <v>2025</v>
      </c>
      <c r="D12966" s="2">
        <v>36600</v>
      </c>
      <c r="E12966" s="1" t="s">
        <v>37</v>
      </c>
      <c r="F12966">
        <v>1</v>
      </c>
      <c r="G12966">
        <v>1</v>
      </c>
      <c r="H12966">
        <v>1</v>
      </c>
      <c r="I12966" s="1" t="s">
        <v>38</v>
      </c>
      <c r="J12966" s="1" t="s">
        <v>709</v>
      </c>
      <c r="K12966">
        <v>0</v>
      </c>
      <c r="L12966" s="1" t="s">
        <v>22</v>
      </c>
      <c r="M12966" s="1" t="s">
        <v>35</v>
      </c>
      <c r="N12966" s="1" t="s">
        <v>35</v>
      </c>
      <c r="O12966">
        <v>1</v>
      </c>
      <c r="P12966" s="1" t="s">
        <v>134</v>
      </c>
      <c r="Q12966" s="1" t="s">
        <v>134</v>
      </c>
      <c r="R12966">
        <v>0</v>
      </c>
    </row>
    <row r="12967" spans="1:18" x14ac:dyDescent="0.3">
      <c r="A12967" s="1" t="s">
        <v>13605</v>
      </c>
      <c r="B12967" s="1" t="s">
        <v>12955</v>
      </c>
      <c r="C12967">
        <v>2025</v>
      </c>
      <c r="D12967" s="2">
        <v>36600</v>
      </c>
      <c r="E12967" s="1" t="s">
        <v>37</v>
      </c>
      <c r="F12967">
        <v>1</v>
      </c>
      <c r="G12967">
        <v>1</v>
      </c>
      <c r="H12967">
        <v>1</v>
      </c>
      <c r="I12967" s="1" t="s">
        <v>38</v>
      </c>
      <c r="J12967" s="1" t="s">
        <v>42</v>
      </c>
      <c r="K12967">
        <v>0</v>
      </c>
      <c r="L12967" s="1" t="s">
        <v>22</v>
      </c>
      <c r="M12967" s="1" t="s">
        <v>33</v>
      </c>
      <c r="N12967" s="1" t="s">
        <v>33</v>
      </c>
      <c r="O12967">
        <v>1</v>
      </c>
      <c r="P12967" s="1" t="s">
        <v>78</v>
      </c>
      <c r="Q12967" s="1" t="s">
        <v>78</v>
      </c>
      <c r="R12967">
        <v>1</v>
      </c>
    </row>
    <row r="12968" spans="1:18" x14ac:dyDescent="0.3">
      <c r="A12968" s="1" t="s">
        <v>13606</v>
      </c>
      <c r="B12968" s="1" t="s">
        <v>12955</v>
      </c>
      <c r="C12968">
        <v>2025</v>
      </c>
      <c r="D12968" s="2">
        <v>36600</v>
      </c>
      <c r="E12968" s="1" t="s">
        <v>37</v>
      </c>
      <c r="F12968">
        <v>1</v>
      </c>
      <c r="G12968">
        <v>1</v>
      </c>
      <c r="H12968">
        <v>1</v>
      </c>
      <c r="I12968" s="1" t="s">
        <v>38</v>
      </c>
      <c r="J12968" s="1" t="s">
        <v>39</v>
      </c>
      <c r="K12968">
        <v>0</v>
      </c>
      <c r="L12968" s="1" t="s">
        <v>22</v>
      </c>
      <c r="M12968" s="1" t="s">
        <v>47</v>
      </c>
      <c r="N12968" s="1" t="s">
        <v>47</v>
      </c>
      <c r="O12968">
        <v>1</v>
      </c>
      <c r="P12968" s="1" t="s">
        <v>121</v>
      </c>
      <c r="Q12968" s="1" t="s">
        <v>121</v>
      </c>
      <c r="R12968">
        <v>0</v>
      </c>
    </row>
    <row r="12969" spans="1:18" x14ac:dyDescent="0.3">
      <c r="A12969" s="1" t="s">
        <v>13607</v>
      </c>
      <c r="B12969" s="1" t="s">
        <v>12955</v>
      </c>
      <c r="C12969">
        <v>2025</v>
      </c>
      <c r="D12969" s="2">
        <v>36600</v>
      </c>
      <c r="E12969" s="1" t="s">
        <v>37</v>
      </c>
      <c r="F12969">
        <v>1</v>
      </c>
      <c r="G12969">
        <v>1</v>
      </c>
      <c r="H12969">
        <v>1</v>
      </c>
      <c r="I12969" s="1" t="s">
        <v>38</v>
      </c>
      <c r="J12969" s="1" t="s">
        <v>42</v>
      </c>
      <c r="K12969">
        <v>0</v>
      </c>
      <c r="L12969" s="1" t="s">
        <v>22</v>
      </c>
      <c r="M12969" s="1" t="s">
        <v>23</v>
      </c>
      <c r="N12969" s="1" t="s">
        <v>23</v>
      </c>
      <c r="O12969">
        <v>2</v>
      </c>
      <c r="P12969" s="1" t="s">
        <v>372</v>
      </c>
      <c r="Q12969" s="1"/>
      <c r="R12969">
        <v>0</v>
      </c>
    </row>
    <row r="12970" spans="1:18" x14ac:dyDescent="0.3">
      <c r="A12970" s="1" t="s">
        <v>13608</v>
      </c>
      <c r="B12970" s="1" t="s">
        <v>12955</v>
      </c>
      <c r="C12970">
        <v>2025</v>
      </c>
      <c r="D12970" s="2">
        <v>36600</v>
      </c>
      <c r="E12970" s="1" t="s">
        <v>37</v>
      </c>
      <c r="F12970">
        <v>1</v>
      </c>
      <c r="G12970">
        <v>1</v>
      </c>
      <c r="H12970">
        <v>1</v>
      </c>
      <c r="I12970" s="1" t="s">
        <v>91</v>
      </c>
      <c r="J12970" s="1" t="s">
        <v>732</v>
      </c>
      <c r="K12970">
        <v>0</v>
      </c>
      <c r="L12970" s="1" t="s">
        <v>22</v>
      </c>
      <c r="M12970" s="1" t="s">
        <v>47</v>
      </c>
      <c r="N12970" s="1" t="s">
        <v>47</v>
      </c>
      <c r="O12970">
        <v>1</v>
      </c>
      <c r="P12970" s="1" t="s">
        <v>121</v>
      </c>
      <c r="Q12970" s="1" t="s">
        <v>121</v>
      </c>
      <c r="R12970">
        <v>0</v>
      </c>
    </row>
    <row r="12971" spans="1:18" x14ac:dyDescent="0.3">
      <c r="A12971" s="1" t="s">
        <v>13609</v>
      </c>
      <c r="B12971" s="1" t="s">
        <v>12955</v>
      </c>
      <c r="C12971">
        <v>2025</v>
      </c>
      <c r="D12971" s="2">
        <v>36600</v>
      </c>
      <c r="E12971" s="1" t="s">
        <v>37</v>
      </c>
      <c r="F12971">
        <v>1</v>
      </c>
      <c r="G12971">
        <v>1</v>
      </c>
      <c r="H12971">
        <v>1</v>
      </c>
      <c r="I12971" s="1" t="s">
        <v>38</v>
      </c>
      <c r="J12971" s="1" t="s">
        <v>709</v>
      </c>
      <c r="K12971">
        <v>0</v>
      </c>
      <c r="L12971" s="1" t="s">
        <v>22</v>
      </c>
      <c r="M12971" s="1" t="s">
        <v>35</v>
      </c>
      <c r="N12971" s="1" t="s">
        <v>35</v>
      </c>
      <c r="O12971">
        <v>5</v>
      </c>
      <c r="P12971" s="1" t="s">
        <v>13610</v>
      </c>
      <c r="Q12971" s="1"/>
      <c r="R12971">
        <v>0</v>
      </c>
    </row>
    <row r="12972" spans="1:18" x14ac:dyDescent="0.3">
      <c r="A12972" s="1" t="s">
        <v>13611</v>
      </c>
      <c r="B12972" s="1" t="s">
        <v>12955</v>
      </c>
      <c r="C12972">
        <v>2025</v>
      </c>
      <c r="D12972" s="2">
        <v>36600</v>
      </c>
      <c r="E12972" s="1" t="s">
        <v>37</v>
      </c>
      <c r="F12972">
        <v>1</v>
      </c>
      <c r="G12972">
        <v>1</v>
      </c>
      <c r="H12972">
        <v>1</v>
      </c>
      <c r="I12972" s="1" t="s">
        <v>91</v>
      </c>
      <c r="J12972" s="1" t="s">
        <v>732</v>
      </c>
      <c r="K12972">
        <v>0</v>
      </c>
      <c r="L12972" s="1" t="s">
        <v>22</v>
      </c>
      <c r="M12972" s="1" t="s">
        <v>33</v>
      </c>
      <c r="N12972" s="1" t="s">
        <v>33</v>
      </c>
      <c r="O12972">
        <v>1</v>
      </c>
      <c r="P12972" s="1" t="s">
        <v>534</v>
      </c>
      <c r="Q12972" s="1" t="s">
        <v>534</v>
      </c>
      <c r="R12972">
        <v>0</v>
      </c>
    </row>
    <row r="12973" spans="1:18" x14ac:dyDescent="0.3">
      <c r="A12973" s="1" t="s">
        <v>13612</v>
      </c>
      <c r="B12973" s="1" t="s">
        <v>13613</v>
      </c>
      <c r="C12973">
        <v>2025</v>
      </c>
      <c r="D12973" s="2">
        <v>36631</v>
      </c>
      <c r="E12973" s="1" t="s">
        <v>37</v>
      </c>
      <c r="F12973">
        <v>1</v>
      </c>
      <c r="G12973">
        <v>1</v>
      </c>
      <c r="H12973">
        <v>1</v>
      </c>
      <c r="I12973" s="1" t="s">
        <v>91</v>
      </c>
      <c r="J12973" s="1" t="s">
        <v>732</v>
      </c>
      <c r="K12973">
        <v>0</v>
      </c>
      <c r="L12973" s="1" t="s">
        <v>22</v>
      </c>
      <c r="M12973" s="1" t="s">
        <v>23</v>
      </c>
      <c r="N12973" s="1" t="s">
        <v>23</v>
      </c>
      <c r="O12973">
        <v>1</v>
      </c>
      <c r="P12973" s="1" t="s">
        <v>27</v>
      </c>
      <c r="Q12973" s="1" t="s">
        <v>27</v>
      </c>
      <c r="R12973">
        <v>0</v>
      </c>
    </row>
    <row r="12974" spans="1:18" x14ac:dyDescent="0.3">
      <c r="A12974" s="1" t="s">
        <v>13614</v>
      </c>
      <c r="B12974" s="1" t="s">
        <v>13613</v>
      </c>
      <c r="C12974">
        <v>2025</v>
      </c>
      <c r="D12974" s="2">
        <v>36631</v>
      </c>
      <c r="E12974" s="1" t="s">
        <v>37</v>
      </c>
      <c r="F12974">
        <v>1</v>
      </c>
      <c r="G12974">
        <v>1</v>
      </c>
      <c r="H12974">
        <v>1</v>
      </c>
      <c r="I12974" s="1" t="s">
        <v>38</v>
      </c>
      <c r="J12974" s="1" t="s">
        <v>62</v>
      </c>
      <c r="K12974">
        <v>0</v>
      </c>
      <c r="L12974" s="1" t="s">
        <v>22</v>
      </c>
      <c r="M12974" s="1" t="s">
        <v>35</v>
      </c>
      <c r="N12974" s="1" t="s">
        <v>35</v>
      </c>
      <c r="O12974">
        <v>2</v>
      </c>
      <c r="P12974" s="1" t="s">
        <v>10027</v>
      </c>
      <c r="Q12974" s="1"/>
      <c r="R12974">
        <v>0</v>
      </c>
    </row>
    <row r="12975" spans="1:18" x14ac:dyDescent="0.3">
      <c r="A12975" s="1" t="s">
        <v>13615</v>
      </c>
      <c r="B12975" s="1" t="s">
        <v>13613</v>
      </c>
      <c r="C12975">
        <v>2025</v>
      </c>
      <c r="D12975" s="2">
        <v>36631</v>
      </c>
      <c r="E12975" s="1" t="s">
        <v>37</v>
      </c>
      <c r="F12975">
        <v>1</v>
      </c>
      <c r="G12975">
        <v>1</v>
      </c>
      <c r="H12975">
        <v>1</v>
      </c>
      <c r="I12975" s="1" t="s">
        <v>38</v>
      </c>
      <c r="J12975" s="1" t="s">
        <v>39</v>
      </c>
      <c r="K12975">
        <v>0</v>
      </c>
      <c r="L12975" s="1" t="s">
        <v>22</v>
      </c>
      <c r="M12975" s="1" t="s">
        <v>35</v>
      </c>
      <c r="N12975" s="1" t="s">
        <v>35</v>
      </c>
      <c r="O12975">
        <v>2</v>
      </c>
      <c r="P12975" s="1" t="s">
        <v>10027</v>
      </c>
      <c r="Q12975" s="1"/>
      <c r="R12975">
        <v>0</v>
      </c>
    </row>
    <row r="12976" spans="1:18" x14ac:dyDescent="0.3">
      <c r="A12976" s="1" t="s">
        <v>13616</v>
      </c>
      <c r="B12976" s="1" t="s">
        <v>13613</v>
      </c>
      <c r="C12976">
        <v>2025</v>
      </c>
      <c r="D12976" s="2">
        <v>36631</v>
      </c>
      <c r="E12976" s="1" t="s">
        <v>37</v>
      </c>
      <c r="F12976">
        <v>1</v>
      </c>
      <c r="G12976">
        <v>1</v>
      </c>
      <c r="H12976">
        <v>1</v>
      </c>
      <c r="I12976" s="1" t="s">
        <v>38</v>
      </c>
      <c r="J12976" s="1" t="s">
        <v>42</v>
      </c>
      <c r="K12976">
        <v>0</v>
      </c>
      <c r="L12976" s="1" t="s">
        <v>22</v>
      </c>
      <c r="M12976" s="1" t="s">
        <v>47</v>
      </c>
      <c r="N12976" s="1" t="s">
        <v>47</v>
      </c>
      <c r="O12976">
        <v>1</v>
      </c>
      <c r="P12976" s="1" t="s">
        <v>121</v>
      </c>
      <c r="Q12976" s="1" t="s">
        <v>121</v>
      </c>
      <c r="R12976">
        <v>0</v>
      </c>
    </row>
    <row r="12977" spans="1:18" x14ac:dyDescent="0.3">
      <c r="A12977" s="1" t="s">
        <v>13617</v>
      </c>
      <c r="B12977" s="1" t="s">
        <v>13613</v>
      </c>
      <c r="C12977">
        <v>2025</v>
      </c>
      <c r="D12977" s="2">
        <v>36631</v>
      </c>
      <c r="E12977" s="1" t="s">
        <v>37</v>
      </c>
      <c r="F12977">
        <v>1</v>
      </c>
      <c r="G12977">
        <v>1</v>
      </c>
      <c r="H12977">
        <v>1</v>
      </c>
      <c r="I12977" s="1" t="s">
        <v>91</v>
      </c>
      <c r="J12977" s="1" t="s">
        <v>732</v>
      </c>
      <c r="K12977">
        <v>0</v>
      </c>
      <c r="L12977" s="1" t="s">
        <v>22</v>
      </c>
      <c r="M12977" s="1" t="s">
        <v>47</v>
      </c>
      <c r="N12977" s="1" t="s">
        <v>47</v>
      </c>
      <c r="O12977">
        <v>2</v>
      </c>
      <c r="P12977" s="1" t="s">
        <v>7989</v>
      </c>
      <c r="Q12977" s="1"/>
      <c r="R12977">
        <v>0</v>
      </c>
    </row>
    <row r="12978" spans="1:18" x14ac:dyDescent="0.3">
      <c r="A12978" s="1" t="s">
        <v>13618</v>
      </c>
      <c r="B12978" s="1" t="s">
        <v>13613</v>
      </c>
      <c r="C12978">
        <v>2025</v>
      </c>
      <c r="D12978" s="2">
        <v>36631</v>
      </c>
      <c r="E12978" s="1" t="s">
        <v>37</v>
      </c>
      <c r="F12978">
        <v>1</v>
      </c>
      <c r="G12978">
        <v>1</v>
      </c>
      <c r="H12978">
        <v>1</v>
      </c>
      <c r="I12978" s="1" t="s">
        <v>91</v>
      </c>
      <c r="J12978" s="1" t="s">
        <v>732</v>
      </c>
      <c r="K12978">
        <v>0</v>
      </c>
      <c r="L12978" s="1" t="s">
        <v>22</v>
      </c>
      <c r="M12978" s="1" t="s">
        <v>23</v>
      </c>
      <c r="N12978" s="1" t="s">
        <v>23</v>
      </c>
      <c r="O12978">
        <v>2</v>
      </c>
      <c r="P12978" s="1" t="s">
        <v>6463</v>
      </c>
      <c r="Q12978" s="1"/>
      <c r="R12978">
        <v>0</v>
      </c>
    </row>
    <row r="12979" spans="1:18" x14ac:dyDescent="0.3">
      <c r="A12979" s="1" t="s">
        <v>13619</v>
      </c>
      <c r="B12979" s="1" t="s">
        <v>13613</v>
      </c>
      <c r="C12979">
        <v>2025</v>
      </c>
      <c r="D12979" s="2">
        <v>36631</v>
      </c>
      <c r="E12979" s="1" t="s">
        <v>37</v>
      </c>
      <c r="F12979">
        <v>1</v>
      </c>
      <c r="G12979">
        <v>1</v>
      </c>
      <c r="H12979">
        <v>1</v>
      </c>
      <c r="I12979" s="1" t="s">
        <v>91</v>
      </c>
      <c r="J12979" s="1" t="s">
        <v>732</v>
      </c>
      <c r="K12979">
        <v>0</v>
      </c>
      <c r="L12979" s="1" t="s">
        <v>22</v>
      </c>
      <c r="M12979" s="1" t="s">
        <v>23</v>
      </c>
      <c r="N12979" s="1" t="s">
        <v>23</v>
      </c>
      <c r="O12979">
        <v>2</v>
      </c>
      <c r="P12979" s="1" t="s">
        <v>5383</v>
      </c>
      <c r="Q12979" s="1"/>
      <c r="R12979">
        <v>0</v>
      </c>
    </row>
    <row r="12980" spans="1:18" x14ac:dyDescent="0.3">
      <c r="A12980" s="1" t="s">
        <v>13620</v>
      </c>
      <c r="B12980" s="1" t="s">
        <v>13613</v>
      </c>
      <c r="C12980">
        <v>2025</v>
      </c>
      <c r="D12980" s="2">
        <v>36631</v>
      </c>
      <c r="E12980" s="1" t="s">
        <v>37</v>
      </c>
      <c r="F12980">
        <v>1</v>
      </c>
      <c r="G12980">
        <v>1</v>
      </c>
      <c r="H12980">
        <v>1</v>
      </c>
      <c r="I12980" s="1" t="s">
        <v>91</v>
      </c>
      <c r="J12980" s="1" t="s">
        <v>732</v>
      </c>
      <c r="K12980">
        <v>0</v>
      </c>
      <c r="L12980" s="1" t="s">
        <v>22</v>
      </c>
      <c r="M12980" s="1" t="s">
        <v>33</v>
      </c>
      <c r="N12980" s="1" t="s">
        <v>33</v>
      </c>
      <c r="O12980">
        <v>1</v>
      </c>
      <c r="P12980" s="1" t="s">
        <v>121</v>
      </c>
      <c r="Q12980" s="1" t="s">
        <v>121</v>
      </c>
      <c r="R12980">
        <v>0</v>
      </c>
    </row>
    <row r="12981" spans="1:18" x14ac:dyDescent="0.3">
      <c r="A12981" s="1" t="s">
        <v>13621</v>
      </c>
      <c r="B12981" s="1" t="s">
        <v>13613</v>
      </c>
      <c r="C12981">
        <v>2025</v>
      </c>
      <c r="D12981" s="2">
        <v>36631</v>
      </c>
      <c r="E12981" s="1" t="s">
        <v>20</v>
      </c>
      <c r="F12981">
        <v>1</v>
      </c>
      <c r="G12981">
        <v>0</v>
      </c>
      <c r="H12981">
        <v>0</v>
      </c>
      <c r="I12981" s="1" t="s">
        <v>21</v>
      </c>
      <c r="J12981" s="1"/>
      <c r="K12981">
        <v>0</v>
      </c>
      <c r="L12981" s="1" t="s">
        <v>22</v>
      </c>
      <c r="M12981" s="1" t="s">
        <v>26</v>
      </c>
      <c r="N12981" s="1" t="s">
        <v>26</v>
      </c>
      <c r="O12981">
        <v>1</v>
      </c>
      <c r="P12981" s="1" t="s">
        <v>121</v>
      </c>
      <c r="Q12981" s="1" t="s">
        <v>121</v>
      </c>
      <c r="R12981">
        <v>0</v>
      </c>
    </row>
    <row r="12982" spans="1:18" x14ac:dyDescent="0.3">
      <c r="A12982" s="1" t="s">
        <v>13622</v>
      </c>
      <c r="B12982" s="1" t="s">
        <v>13613</v>
      </c>
      <c r="C12982">
        <v>2025</v>
      </c>
      <c r="D12982" s="2">
        <v>36631</v>
      </c>
      <c r="E12982" s="1" t="s">
        <v>20</v>
      </c>
      <c r="F12982">
        <v>1</v>
      </c>
      <c r="G12982">
        <v>0</v>
      </c>
      <c r="H12982">
        <v>0</v>
      </c>
      <c r="I12982" s="1" t="s">
        <v>21</v>
      </c>
      <c r="J12982" s="1"/>
      <c r="K12982">
        <v>0</v>
      </c>
      <c r="L12982" s="1" t="s">
        <v>22</v>
      </c>
      <c r="M12982" s="1" t="s">
        <v>23</v>
      </c>
      <c r="N12982" s="1" t="s">
        <v>23</v>
      </c>
      <c r="O12982">
        <v>1</v>
      </c>
      <c r="P12982" s="1" t="s">
        <v>27</v>
      </c>
      <c r="Q12982" s="1" t="s">
        <v>27</v>
      </c>
      <c r="R12982">
        <v>0</v>
      </c>
    </row>
    <row r="12983" spans="1:18" x14ac:dyDescent="0.3">
      <c r="A12983" s="1" t="s">
        <v>13623</v>
      </c>
      <c r="B12983" s="1" t="s">
        <v>13613</v>
      </c>
      <c r="C12983">
        <v>2025</v>
      </c>
      <c r="D12983" s="2">
        <v>36631</v>
      </c>
      <c r="E12983" s="1" t="s">
        <v>20</v>
      </c>
      <c r="F12983">
        <v>1</v>
      </c>
      <c r="G12983">
        <v>0</v>
      </c>
      <c r="H12983">
        <v>0</v>
      </c>
      <c r="I12983" s="1" t="s">
        <v>21</v>
      </c>
      <c r="J12983" s="1"/>
      <c r="K12983">
        <v>0</v>
      </c>
      <c r="L12983" s="1" t="s">
        <v>22</v>
      </c>
      <c r="M12983" s="1" t="s">
        <v>23</v>
      </c>
      <c r="N12983" s="1" t="s">
        <v>23</v>
      </c>
      <c r="O12983">
        <v>1</v>
      </c>
      <c r="P12983" s="1" t="s">
        <v>558</v>
      </c>
      <c r="Q12983" s="1" t="s">
        <v>558</v>
      </c>
      <c r="R12983">
        <v>0</v>
      </c>
    </row>
    <row r="12984" spans="1:18" x14ac:dyDescent="0.3">
      <c r="A12984" s="1" t="s">
        <v>13624</v>
      </c>
      <c r="B12984" s="1" t="s">
        <v>13613</v>
      </c>
      <c r="C12984">
        <v>2025</v>
      </c>
      <c r="D12984" s="2">
        <v>36631</v>
      </c>
      <c r="E12984" s="1" t="s">
        <v>20</v>
      </c>
      <c r="F12984">
        <v>1</v>
      </c>
      <c r="G12984">
        <v>0</v>
      </c>
      <c r="H12984">
        <v>0</v>
      </c>
      <c r="I12984" s="1" t="s">
        <v>21</v>
      </c>
      <c r="J12984" s="1"/>
      <c r="K12984">
        <v>0</v>
      </c>
      <c r="L12984" s="1" t="s">
        <v>22</v>
      </c>
      <c r="M12984" s="1" t="s">
        <v>47</v>
      </c>
      <c r="N12984" s="1" t="s">
        <v>47</v>
      </c>
      <c r="O12984">
        <v>1</v>
      </c>
      <c r="P12984" s="1" t="s">
        <v>2432</v>
      </c>
      <c r="Q12984" s="1" t="s">
        <v>2432</v>
      </c>
      <c r="R12984">
        <v>0</v>
      </c>
    </row>
    <row r="12985" spans="1:18" x14ac:dyDescent="0.3">
      <c r="A12985" s="1" t="s">
        <v>13625</v>
      </c>
      <c r="B12985" s="1" t="s">
        <v>13613</v>
      </c>
      <c r="C12985">
        <v>2025</v>
      </c>
      <c r="D12985" s="2">
        <v>36631</v>
      </c>
      <c r="E12985" s="1" t="s">
        <v>20</v>
      </c>
      <c r="F12985">
        <v>1</v>
      </c>
      <c r="G12985">
        <v>0</v>
      </c>
      <c r="H12985">
        <v>0</v>
      </c>
      <c r="I12985" s="1" t="s">
        <v>21</v>
      </c>
      <c r="J12985" s="1"/>
      <c r="K12985">
        <v>0</v>
      </c>
      <c r="L12985" s="1" t="s">
        <v>22</v>
      </c>
      <c r="M12985" s="1" t="s">
        <v>26</v>
      </c>
      <c r="N12985" s="1" t="s">
        <v>26</v>
      </c>
      <c r="O12985">
        <v>1</v>
      </c>
      <c r="P12985" s="1" t="s">
        <v>988</v>
      </c>
      <c r="Q12985" s="1" t="s">
        <v>988</v>
      </c>
      <c r="R12985">
        <v>0</v>
      </c>
    </row>
    <row r="12986" spans="1:18" x14ac:dyDescent="0.3">
      <c r="A12986" s="1" t="s">
        <v>13626</v>
      </c>
      <c r="B12986" s="1" t="s">
        <v>13613</v>
      </c>
      <c r="C12986">
        <v>2025</v>
      </c>
      <c r="D12986" s="2">
        <v>36631</v>
      </c>
      <c r="E12986" s="1" t="s">
        <v>20</v>
      </c>
      <c r="F12986">
        <v>1</v>
      </c>
      <c r="G12986">
        <v>0</v>
      </c>
      <c r="H12986">
        <v>0</v>
      </c>
      <c r="I12986" s="1" t="s">
        <v>21</v>
      </c>
      <c r="J12986" s="1"/>
      <c r="K12986">
        <v>0</v>
      </c>
      <c r="L12986" s="1" t="s">
        <v>22</v>
      </c>
      <c r="M12986" s="1" t="s">
        <v>26</v>
      </c>
      <c r="N12986" s="1" t="s">
        <v>26</v>
      </c>
      <c r="O12986">
        <v>1</v>
      </c>
      <c r="P12986" s="1" t="s">
        <v>534</v>
      </c>
      <c r="Q12986" s="1" t="s">
        <v>534</v>
      </c>
      <c r="R12986">
        <v>0</v>
      </c>
    </row>
    <row r="12987" spans="1:18" x14ac:dyDescent="0.3">
      <c r="A12987" s="1" t="s">
        <v>13627</v>
      </c>
      <c r="B12987" s="1" t="s">
        <v>13613</v>
      </c>
      <c r="C12987">
        <v>2025</v>
      </c>
      <c r="D12987" s="2">
        <v>36631</v>
      </c>
      <c r="E12987" s="1" t="s">
        <v>37</v>
      </c>
      <c r="F12987">
        <v>1</v>
      </c>
      <c r="G12987">
        <v>1</v>
      </c>
      <c r="H12987">
        <v>1</v>
      </c>
      <c r="I12987" s="1" t="s">
        <v>38</v>
      </c>
      <c r="J12987" s="1" t="s">
        <v>39</v>
      </c>
      <c r="K12987">
        <v>0</v>
      </c>
      <c r="L12987" s="1" t="s">
        <v>22</v>
      </c>
      <c r="M12987" s="1" t="s">
        <v>26</v>
      </c>
      <c r="N12987" s="1" t="s">
        <v>26</v>
      </c>
      <c r="O12987">
        <v>1</v>
      </c>
      <c r="P12987" s="1" t="s">
        <v>31</v>
      </c>
      <c r="Q12987" s="1" t="s">
        <v>31</v>
      </c>
      <c r="R12987">
        <v>0</v>
      </c>
    </row>
    <row r="12988" spans="1:18" x14ac:dyDescent="0.3">
      <c r="A12988" s="1" t="s">
        <v>13628</v>
      </c>
      <c r="B12988" s="1" t="s">
        <v>13613</v>
      </c>
      <c r="C12988">
        <v>2025</v>
      </c>
      <c r="D12988" s="2">
        <v>36631</v>
      </c>
      <c r="E12988" s="1" t="s">
        <v>20</v>
      </c>
      <c r="F12988">
        <v>1</v>
      </c>
      <c r="G12988">
        <v>0</v>
      </c>
      <c r="H12988">
        <v>0</v>
      </c>
      <c r="I12988" s="1" t="s">
        <v>21</v>
      </c>
      <c r="J12988" s="1"/>
      <c r="K12988">
        <v>0</v>
      </c>
      <c r="L12988" s="1" t="s">
        <v>22</v>
      </c>
      <c r="M12988" s="1" t="s">
        <v>33</v>
      </c>
      <c r="N12988" s="1" t="s">
        <v>33</v>
      </c>
      <c r="O12988">
        <v>1</v>
      </c>
      <c r="P12988" s="1" t="s">
        <v>722</v>
      </c>
      <c r="Q12988" s="1" t="s">
        <v>722</v>
      </c>
      <c r="R12988">
        <v>0</v>
      </c>
    </row>
    <row r="12989" spans="1:18" x14ac:dyDescent="0.3">
      <c r="A12989" s="1" t="s">
        <v>13629</v>
      </c>
      <c r="B12989" s="1" t="s">
        <v>13613</v>
      </c>
      <c r="C12989">
        <v>2025</v>
      </c>
      <c r="D12989" s="2">
        <v>36631</v>
      </c>
      <c r="E12989" s="1" t="s">
        <v>20</v>
      </c>
      <c r="F12989">
        <v>1</v>
      </c>
      <c r="G12989">
        <v>0</v>
      </c>
      <c r="H12989">
        <v>0</v>
      </c>
      <c r="I12989" s="1" t="s">
        <v>21</v>
      </c>
      <c r="J12989" s="1"/>
      <c r="K12989">
        <v>0</v>
      </c>
      <c r="L12989" s="1" t="s">
        <v>22</v>
      </c>
      <c r="M12989" s="1" t="s">
        <v>47</v>
      </c>
      <c r="N12989" s="1" t="s">
        <v>47</v>
      </c>
      <c r="O12989">
        <v>1</v>
      </c>
      <c r="P12989" s="1" t="s">
        <v>1192</v>
      </c>
      <c r="Q12989" s="1"/>
      <c r="R12989">
        <v>0</v>
      </c>
    </row>
    <row r="12990" spans="1:18" x14ac:dyDescent="0.3">
      <c r="A12990" s="1" t="s">
        <v>13630</v>
      </c>
      <c r="B12990" s="1" t="s">
        <v>13613</v>
      </c>
      <c r="C12990">
        <v>2025</v>
      </c>
      <c r="D12990" s="2">
        <v>36631</v>
      </c>
      <c r="E12990" s="1" t="s">
        <v>37</v>
      </c>
      <c r="F12990">
        <v>1</v>
      </c>
      <c r="G12990">
        <v>1</v>
      </c>
      <c r="H12990">
        <v>1</v>
      </c>
      <c r="I12990" s="1" t="s">
        <v>91</v>
      </c>
      <c r="J12990" s="1" t="s">
        <v>732</v>
      </c>
      <c r="K12990">
        <v>0</v>
      </c>
      <c r="L12990" s="1" t="s">
        <v>22</v>
      </c>
      <c r="M12990" s="1" t="s">
        <v>23</v>
      </c>
      <c r="N12990" s="1" t="s">
        <v>23</v>
      </c>
      <c r="O12990">
        <v>1</v>
      </c>
      <c r="P12990" s="1" t="s">
        <v>45</v>
      </c>
      <c r="Q12990" s="1" t="s">
        <v>45</v>
      </c>
      <c r="R12990">
        <v>0</v>
      </c>
    </row>
    <row r="12991" spans="1:18" x14ac:dyDescent="0.3">
      <c r="A12991" s="1" t="s">
        <v>13631</v>
      </c>
      <c r="B12991" s="1" t="s">
        <v>13613</v>
      </c>
      <c r="C12991">
        <v>2025</v>
      </c>
      <c r="D12991" s="2">
        <v>36631</v>
      </c>
      <c r="E12991" s="1" t="s">
        <v>37</v>
      </c>
      <c r="F12991">
        <v>1</v>
      </c>
      <c r="G12991">
        <v>1</v>
      </c>
      <c r="H12991">
        <v>1</v>
      </c>
      <c r="I12991" s="1" t="s">
        <v>91</v>
      </c>
      <c r="J12991" s="1" t="s">
        <v>92</v>
      </c>
      <c r="K12991">
        <v>0</v>
      </c>
      <c r="L12991" s="1" t="s">
        <v>22</v>
      </c>
      <c r="M12991" s="1" t="s">
        <v>33</v>
      </c>
      <c r="N12991" s="1" t="s">
        <v>33</v>
      </c>
      <c r="O12991">
        <v>1</v>
      </c>
      <c r="P12991" s="1" t="s">
        <v>27</v>
      </c>
      <c r="Q12991" s="1" t="s">
        <v>27</v>
      </c>
      <c r="R12991">
        <v>0</v>
      </c>
    </row>
    <row r="12992" spans="1:18" x14ac:dyDescent="0.3">
      <c r="A12992" s="1" t="s">
        <v>13632</v>
      </c>
      <c r="B12992" s="1" t="s">
        <v>13613</v>
      </c>
      <c r="C12992">
        <v>2025</v>
      </c>
      <c r="D12992" s="2">
        <v>36631</v>
      </c>
      <c r="E12992" s="1" t="s">
        <v>37</v>
      </c>
      <c r="F12992">
        <v>1</v>
      </c>
      <c r="G12992">
        <v>1</v>
      </c>
      <c r="H12992">
        <v>1</v>
      </c>
      <c r="I12992" s="1" t="s">
        <v>38</v>
      </c>
      <c r="J12992" s="1" t="s">
        <v>39</v>
      </c>
      <c r="K12992">
        <v>0</v>
      </c>
      <c r="L12992" s="1" t="s">
        <v>22</v>
      </c>
      <c r="M12992" s="1" t="s">
        <v>230</v>
      </c>
      <c r="N12992" s="1" t="s">
        <v>230</v>
      </c>
      <c r="O12992">
        <v>1</v>
      </c>
      <c r="P12992" s="1" t="s">
        <v>27</v>
      </c>
      <c r="Q12992" s="1" t="s">
        <v>27</v>
      </c>
      <c r="R12992">
        <v>0</v>
      </c>
    </row>
    <row r="12993" spans="1:18" x14ac:dyDescent="0.3">
      <c r="A12993" s="1" t="s">
        <v>13633</v>
      </c>
      <c r="B12993" s="1" t="s">
        <v>13613</v>
      </c>
      <c r="C12993">
        <v>2025</v>
      </c>
      <c r="D12993" s="2">
        <v>36631</v>
      </c>
      <c r="E12993" s="1" t="s">
        <v>20</v>
      </c>
      <c r="F12993">
        <v>1</v>
      </c>
      <c r="G12993">
        <v>0</v>
      </c>
      <c r="H12993">
        <v>0</v>
      </c>
      <c r="I12993" s="1" t="s">
        <v>21</v>
      </c>
      <c r="J12993" s="1"/>
      <c r="K12993">
        <v>0</v>
      </c>
      <c r="L12993" s="1" t="s">
        <v>22</v>
      </c>
      <c r="M12993" s="1" t="s">
        <v>47</v>
      </c>
      <c r="N12993" s="1" t="s">
        <v>47</v>
      </c>
      <c r="O12993">
        <v>1</v>
      </c>
      <c r="P12993" s="1" t="s">
        <v>27</v>
      </c>
      <c r="Q12993" s="1" t="s">
        <v>27</v>
      </c>
      <c r="R12993">
        <v>0</v>
      </c>
    </row>
    <row r="12994" spans="1:18" x14ac:dyDescent="0.3">
      <c r="A12994" s="1" t="s">
        <v>13634</v>
      </c>
      <c r="B12994" s="1" t="s">
        <v>13613</v>
      </c>
      <c r="C12994">
        <v>2025</v>
      </c>
      <c r="D12994" s="2">
        <v>36631</v>
      </c>
      <c r="E12994" s="1" t="s">
        <v>20</v>
      </c>
      <c r="F12994">
        <v>1</v>
      </c>
      <c r="G12994">
        <v>0</v>
      </c>
      <c r="H12994">
        <v>0</v>
      </c>
      <c r="I12994" s="1" t="s">
        <v>21</v>
      </c>
      <c r="J12994" s="1"/>
      <c r="K12994">
        <v>0</v>
      </c>
      <c r="L12994" s="1" t="s">
        <v>22</v>
      </c>
      <c r="M12994" s="1" t="s">
        <v>33</v>
      </c>
      <c r="N12994" s="1" t="s">
        <v>33</v>
      </c>
      <c r="O12994">
        <v>2</v>
      </c>
      <c r="P12994" s="1" t="s">
        <v>403</v>
      </c>
      <c r="Q12994" s="1"/>
      <c r="R12994">
        <v>0</v>
      </c>
    </row>
    <row r="12995" spans="1:18" x14ac:dyDescent="0.3">
      <c r="A12995" s="1" t="s">
        <v>13635</v>
      </c>
      <c r="B12995" s="1" t="s">
        <v>13613</v>
      </c>
      <c r="C12995">
        <v>2025</v>
      </c>
      <c r="D12995" s="2">
        <v>36631</v>
      </c>
      <c r="E12995" s="1" t="s">
        <v>20</v>
      </c>
      <c r="F12995">
        <v>1</v>
      </c>
      <c r="G12995">
        <v>0</v>
      </c>
      <c r="H12995">
        <v>0</v>
      </c>
      <c r="I12995" s="1" t="s">
        <v>21</v>
      </c>
      <c r="J12995" s="1"/>
      <c r="K12995">
        <v>0</v>
      </c>
      <c r="L12995" s="1" t="s">
        <v>22</v>
      </c>
      <c r="M12995" s="1" t="s">
        <v>33</v>
      </c>
      <c r="N12995" s="1" t="s">
        <v>33</v>
      </c>
      <c r="O12995">
        <v>1</v>
      </c>
      <c r="P12995" s="1" t="s">
        <v>78</v>
      </c>
      <c r="Q12995" s="1" t="s">
        <v>78</v>
      </c>
      <c r="R12995">
        <v>0</v>
      </c>
    </row>
    <row r="12996" spans="1:18" x14ac:dyDescent="0.3">
      <c r="A12996" s="1" t="s">
        <v>13636</v>
      </c>
      <c r="B12996" s="1" t="s">
        <v>13613</v>
      </c>
      <c r="C12996">
        <v>2025</v>
      </c>
      <c r="D12996" s="2">
        <v>36631</v>
      </c>
      <c r="E12996" s="1" t="s">
        <v>20</v>
      </c>
      <c r="F12996">
        <v>1</v>
      </c>
      <c r="G12996">
        <v>0</v>
      </c>
      <c r="H12996">
        <v>0</v>
      </c>
      <c r="I12996" s="1" t="s">
        <v>21</v>
      </c>
      <c r="J12996" s="1"/>
      <c r="K12996">
        <v>0</v>
      </c>
      <c r="L12996" s="1" t="s">
        <v>22</v>
      </c>
      <c r="M12996" s="1" t="s">
        <v>84</v>
      </c>
      <c r="N12996" s="1" t="s">
        <v>84</v>
      </c>
      <c r="O12996">
        <v>1</v>
      </c>
      <c r="P12996" s="1" t="s">
        <v>878</v>
      </c>
      <c r="Q12996" s="1" t="s">
        <v>878</v>
      </c>
      <c r="R12996">
        <v>0</v>
      </c>
    </row>
    <row r="12997" spans="1:18" x14ac:dyDescent="0.3">
      <c r="A12997" s="1" t="s">
        <v>13637</v>
      </c>
      <c r="B12997" s="1" t="s">
        <v>13613</v>
      </c>
      <c r="C12997">
        <v>2025</v>
      </c>
      <c r="D12997" s="2">
        <v>36631</v>
      </c>
      <c r="E12997" s="1" t="s">
        <v>20</v>
      </c>
      <c r="F12997">
        <v>1</v>
      </c>
      <c r="G12997">
        <v>0</v>
      </c>
      <c r="H12997">
        <v>0</v>
      </c>
      <c r="I12997" s="1" t="s">
        <v>21</v>
      </c>
      <c r="J12997" s="1"/>
      <c r="K12997">
        <v>0</v>
      </c>
      <c r="L12997" s="1" t="s">
        <v>22</v>
      </c>
      <c r="M12997" s="1" t="s">
        <v>47</v>
      </c>
      <c r="N12997" s="1" t="s">
        <v>47</v>
      </c>
      <c r="O12997">
        <v>2</v>
      </c>
      <c r="P12997" s="1" t="s">
        <v>7989</v>
      </c>
      <c r="Q12997" s="1"/>
      <c r="R12997">
        <v>0</v>
      </c>
    </row>
    <row r="12998" spans="1:18" x14ac:dyDescent="0.3">
      <c r="A12998" s="1" t="s">
        <v>13638</v>
      </c>
      <c r="B12998" s="1" t="s">
        <v>13613</v>
      </c>
      <c r="C12998">
        <v>2025</v>
      </c>
      <c r="D12998" s="2">
        <v>36631</v>
      </c>
      <c r="E12998" s="1" t="s">
        <v>20</v>
      </c>
      <c r="F12998">
        <v>1</v>
      </c>
      <c r="G12998">
        <v>0</v>
      </c>
      <c r="H12998">
        <v>0</v>
      </c>
      <c r="I12998" s="1" t="s">
        <v>21</v>
      </c>
      <c r="J12998" s="1"/>
      <c r="K12998">
        <v>0</v>
      </c>
      <c r="L12998" s="1" t="s">
        <v>22</v>
      </c>
      <c r="M12998" s="1" t="s">
        <v>26</v>
      </c>
      <c r="N12998" s="1" t="s">
        <v>26</v>
      </c>
      <c r="O12998">
        <v>1</v>
      </c>
      <c r="P12998" s="1" t="s">
        <v>134</v>
      </c>
      <c r="Q12998" s="1" t="s">
        <v>134</v>
      </c>
      <c r="R12998">
        <v>0</v>
      </c>
    </row>
    <row r="12999" spans="1:18" x14ac:dyDescent="0.3">
      <c r="A12999" s="1" t="s">
        <v>13639</v>
      </c>
      <c r="B12999" s="1" t="s">
        <v>13613</v>
      </c>
      <c r="C12999">
        <v>2025</v>
      </c>
      <c r="D12999" s="2">
        <v>36631</v>
      </c>
      <c r="E12999" s="1" t="s">
        <v>37</v>
      </c>
      <c r="F12999">
        <v>1</v>
      </c>
      <c r="G12999">
        <v>1</v>
      </c>
      <c r="H12999">
        <v>1</v>
      </c>
      <c r="I12999" s="1" t="s">
        <v>91</v>
      </c>
      <c r="J12999" s="1" t="s">
        <v>165</v>
      </c>
      <c r="K12999">
        <v>0</v>
      </c>
      <c r="L12999" s="1" t="s">
        <v>22</v>
      </c>
      <c r="M12999" s="1" t="s">
        <v>26</v>
      </c>
      <c r="N12999" s="1" t="s">
        <v>26</v>
      </c>
      <c r="O12999">
        <v>1</v>
      </c>
      <c r="P12999" s="1" t="s">
        <v>534</v>
      </c>
      <c r="Q12999" s="1" t="s">
        <v>534</v>
      </c>
      <c r="R12999">
        <v>0</v>
      </c>
    </row>
    <row r="13000" spans="1:18" x14ac:dyDescent="0.3">
      <c r="A13000" s="1" t="s">
        <v>13640</v>
      </c>
      <c r="B13000" s="1" t="s">
        <v>13613</v>
      </c>
      <c r="C13000">
        <v>2025</v>
      </c>
      <c r="D13000" s="2">
        <v>36631</v>
      </c>
      <c r="E13000" s="1" t="s">
        <v>20</v>
      </c>
      <c r="F13000">
        <v>1</v>
      </c>
      <c r="G13000">
        <v>0</v>
      </c>
      <c r="H13000">
        <v>0</v>
      </c>
      <c r="I13000" s="1" t="s">
        <v>21</v>
      </c>
      <c r="J13000" s="1"/>
      <c r="K13000">
        <v>0</v>
      </c>
      <c r="L13000" s="1" t="s">
        <v>22</v>
      </c>
      <c r="M13000" s="1" t="s">
        <v>26</v>
      </c>
      <c r="N13000" s="1" t="s">
        <v>26</v>
      </c>
      <c r="O13000">
        <v>1</v>
      </c>
      <c r="P13000" s="1" t="s">
        <v>2432</v>
      </c>
      <c r="Q13000" s="1" t="s">
        <v>2432</v>
      </c>
      <c r="R13000">
        <v>0</v>
      </c>
    </row>
    <row r="13001" spans="1:18" x14ac:dyDescent="0.3">
      <c r="A13001" s="1" t="s">
        <v>13641</v>
      </c>
      <c r="B13001" s="1" t="s">
        <v>13613</v>
      </c>
      <c r="C13001">
        <v>2025</v>
      </c>
      <c r="D13001" s="2">
        <v>36631</v>
      </c>
      <c r="E13001" s="1" t="s">
        <v>20</v>
      </c>
      <c r="F13001">
        <v>1</v>
      </c>
      <c r="G13001">
        <v>0</v>
      </c>
      <c r="H13001">
        <v>0</v>
      </c>
      <c r="I13001" s="1" t="s">
        <v>21</v>
      </c>
      <c r="J13001" s="1"/>
      <c r="K13001">
        <v>0</v>
      </c>
      <c r="L13001" s="1" t="s">
        <v>22</v>
      </c>
      <c r="M13001" s="1" t="s">
        <v>35</v>
      </c>
      <c r="N13001" s="1" t="s">
        <v>35</v>
      </c>
      <c r="O13001">
        <v>1</v>
      </c>
      <c r="P13001" s="1" t="s">
        <v>27</v>
      </c>
      <c r="Q13001" s="1" t="s">
        <v>27</v>
      </c>
      <c r="R13001">
        <v>0</v>
      </c>
    </row>
    <row r="13002" spans="1:18" x14ac:dyDescent="0.3">
      <c r="A13002" s="1" t="s">
        <v>13642</v>
      </c>
      <c r="B13002" s="1" t="s">
        <v>13613</v>
      </c>
      <c r="C13002">
        <v>2025</v>
      </c>
      <c r="D13002" s="2">
        <v>36631</v>
      </c>
      <c r="E13002" s="1" t="s">
        <v>37</v>
      </c>
      <c r="F13002">
        <v>1</v>
      </c>
      <c r="G13002">
        <v>1</v>
      </c>
      <c r="H13002">
        <v>1</v>
      </c>
      <c r="I13002" s="1" t="s">
        <v>38</v>
      </c>
      <c r="J13002" s="1" t="s">
        <v>42</v>
      </c>
      <c r="K13002">
        <v>0</v>
      </c>
      <c r="L13002" s="1" t="s">
        <v>22</v>
      </c>
      <c r="M13002" s="1" t="s">
        <v>84</v>
      </c>
      <c r="N13002" s="1" t="s">
        <v>84</v>
      </c>
      <c r="O13002">
        <v>1</v>
      </c>
      <c r="P13002" s="1" t="s">
        <v>1641</v>
      </c>
      <c r="Q13002" s="1"/>
      <c r="R13002">
        <v>1</v>
      </c>
    </row>
    <row r="13003" spans="1:18" x14ac:dyDescent="0.3">
      <c r="A13003" s="1" t="s">
        <v>13643</v>
      </c>
      <c r="B13003" s="1" t="s">
        <v>13613</v>
      </c>
      <c r="C13003">
        <v>2025</v>
      </c>
      <c r="D13003" s="2">
        <v>36631</v>
      </c>
      <c r="E13003" s="1" t="s">
        <v>20</v>
      </c>
      <c r="F13003">
        <v>1</v>
      </c>
      <c r="G13003">
        <v>0</v>
      </c>
      <c r="H13003">
        <v>0</v>
      </c>
      <c r="I13003" s="1" t="s">
        <v>21</v>
      </c>
      <c r="J13003" s="1"/>
      <c r="K13003">
        <v>0</v>
      </c>
      <c r="L13003" s="1" t="s">
        <v>22</v>
      </c>
      <c r="M13003" s="1" t="s">
        <v>26</v>
      </c>
      <c r="N13003" s="1" t="s">
        <v>26</v>
      </c>
      <c r="O13003">
        <v>1</v>
      </c>
      <c r="P13003" s="1" t="s">
        <v>2432</v>
      </c>
      <c r="Q13003" s="1" t="s">
        <v>2432</v>
      </c>
      <c r="R13003">
        <v>0</v>
      </c>
    </row>
    <row r="13004" spans="1:18" x14ac:dyDescent="0.3">
      <c r="A13004" s="1" t="s">
        <v>13644</v>
      </c>
      <c r="B13004" s="1" t="s">
        <v>13613</v>
      </c>
      <c r="C13004">
        <v>2025</v>
      </c>
      <c r="D13004" s="2">
        <v>36631</v>
      </c>
      <c r="E13004" s="1" t="s">
        <v>20</v>
      </c>
      <c r="F13004">
        <v>1</v>
      </c>
      <c r="G13004">
        <v>0</v>
      </c>
      <c r="H13004">
        <v>0</v>
      </c>
      <c r="I13004" s="1" t="s">
        <v>21</v>
      </c>
      <c r="J13004" s="1"/>
      <c r="K13004">
        <v>0</v>
      </c>
      <c r="L13004" s="1" t="s">
        <v>22</v>
      </c>
      <c r="M13004" s="1" t="s">
        <v>33</v>
      </c>
      <c r="N13004" s="1" t="s">
        <v>33</v>
      </c>
      <c r="O13004">
        <v>1</v>
      </c>
      <c r="P13004" s="1" t="s">
        <v>27</v>
      </c>
      <c r="Q13004" s="1" t="s">
        <v>27</v>
      </c>
      <c r="R13004">
        <v>0</v>
      </c>
    </row>
    <row r="13005" spans="1:18" x14ac:dyDescent="0.3">
      <c r="A13005" s="1" t="s">
        <v>13645</v>
      </c>
      <c r="B13005" s="1" t="s">
        <v>13613</v>
      </c>
      <c r="C13005">
        <v>2025</v>
      </c>
      <c r="D13005" s="2">
        <v>36631</v>
      </c>
      <c r="E13005" s="1" t="s">
        <v>20</v>
      </c>
      <c r="F13005">
        <v>1</v>
      </c>
      <c r="G13005">
        <v>0</v>
      </c>
      <c r="H13005">
        <v>0</v>
      </c>
      <c r="I13005" s="1" t="s">
        <v>21</v>
      </c>
      <c r="J13005" s="1"/>
      <c r="K13005">
        <v>0</v>
      </c>
      <c r="L13005" s="1" t="s">
        <v>22</v>
      </c>
      <c r="M13005" s="1" t="s">
        <v>84</v>
      </c>
      <c r="N13005" s="1" t="s">
        <v>84</v>
      </c>
      <c r="O13005">
        <v>1</v>
      </c>
      <c r="P13005" s="1" t="s">
        <v>1641</v>
      </c>
      <c r="Q13005" s="1"/>
      <c r="R13005">
        <v>0</v>
      </c>
    </row>
    <row r="13006" spans="1:18" x14ac:dyDescent="0.3">
      <c r="A13006" s="1" t="s">
        <v>13646</v>
      </c>
      <c r="B13006" s="1" t="s">
        <v>13613</v>
      </c>
      <c r="C13006">
        <v>2025</v>
      </c>
      <c r="D13006" s="2">
        <v>36631</v>
      </c>
      <c r="E13006" s="1" t="s">
        <v>20</v>
      </c>
      <c r="F13006">
        <v>1</v>
      </c>
      <c r="G13006">
        <v>0</v>
      </c>
      <c r="H13006">
        <v>0</v>
      </c>
      <c r="I13006" s="1" t="s">
        <v>21</v>
      </c>
      <c r="J13006" s="1"/>
      <c r="K13006">
        <v>0</v>
      </c>
      <c r="L13006" s="1" t="s">
        <v>22</v>
      </c>
      <c r="M13006" s="1" t="s">
        <v>26</v>
      </c>
      <c r="N13006" s="1" t="s">
        <v>26</v>
      </c>
      <c r="O13006">
        <v>1</v>
      </c>
      <c r="P13006" s="1" t="s">
        <v>2432</v>
      </c>
      <c r="Q13006" s="1" t="s">
        <v>2432</v>
      </c>
      <c r="R13006">
        <v>0</v>
      </c>
    </row>
    <row r="13007" spans="1:18" x14ac:dyDescent="0.3">
      <c r="A13007" s="1" t="s">
        <v>13647</v>
      </c>
      <c r="B13007" s="1" t="s">
        <v>13613</v>
      </c>
      <c r="C13007">
        <v>2025</v>
      </c>
      <c r="D13007" s="2">
        <v>36631</v>
      </c>
      <c r="E13007" s="1" t="s">
        <v>37</v>
      </c>
      <c r="F13007">
        <v>1</v>
      </c>
      <c r="G13007">
        <v>1</v>
      </c>
      <c r="H13007">
        <v>1</v>
      </c>
      <c r="I13007" s="1" t="s">
        <v>91</v>
      </c>
      <c r="J13007" s="1" t="s">
        <v>92</v>
      </c>
      <c r="K13007">
        <v>0</v>
      </c>
      <c r="L13007" s="1" t="s">
        <v>22</v>
      </c>
      <c r="M13007" s="1" t="s">
        <v>33</v>
      </c>
      <c r="N13007" s="1" t="s">
        <v>33</v>
      </c>
      <c r="O13007">
        <v>3</v>
      </c>
      <c r="P13007" s="1" t="s">
        <v>13648</v>
      </c>
      <c r="Q13007" s="1"/>
      <c r="R13007">
        <v>1</v>
      </c>
    </row>
    <row r="13008" spans="1:18" x14ac:dyDescent="0.3">
      <c r="A13008" s="1" t="s">
        <v>13649</v>
      </c>
      <c r="B13008" s="1" t="s">
        <v>13613</v>
      </c>
      <c r="C13008">
        <v>2025</v>
      </c>
      <c r="D13008" s="2">
        <v>36631</v>
      </c>
      <c r="E13008" s="1" t="s">
        <v>20</v>
      </c>
      <c r="F13008">
        <v>1</v>
      </c>
      <c r="G13008">
        <v>0</v>
      </c>
      <c r="H13008">
        <v>0</v>
      </c>
      <c r="I13008" s="1" t="s">
        <v>21</v>
      </c>
      <c r="J13008" s="1"/>
      <c r="K13008">
        <v>0</v>
      </c>
      <c r="L13008" s="1" t="s">
        <v>22</v>
      </c>
      <c r="M13008" s="1" t="s">
        <v>26</v>
      </c>
      <c r="N13008" s="1" t="s">
        <v>26</v>
      </c>
      <c r="O13008">
        <v>1</v>
      </c>
      <c r="P13008" s="1" t="s">
        <v>45</v>
      </c>
      <c r="Q13008" s="1" t="s">
        <v>45</v>
      </c>
      <c r="R13008">
        <v>0</v>
      </c>
    </row>
    <row r="13009" spans="1:18" x14ac:dyDescent="0.3">
      <c r="A13009" s="1" t="s">
        <v>13650</v>
      </c>
      <c r="B13009" s="1" t="s">
        <v>13613</v>
      </c>
      <c r="C13009">
        <v>2025</v>
      </c>
      <c r="D13009" s="2">
        <v>36631</v>
      </c>
      <c r="E13009" s="1" t="s">
        <v>20</v>
      </c>
      <c r="F13009">
        <v>1</v>
      </c>
      <c r="G13009">
        <v>0</v>
      </c>
      <c r="H13009">
        <v>0</v>
      </c>
      <c r="I13009" s="1" t="s">
        <v>21</v>
      </c>
      <c r="J13009" s="1"/>
      <c r="K13009">
        <v>0</v>
      </c>
      <c r="L13009" s="1" t="s">
        <v>22</v>
      </c>
      <c r="M13009" s="1" t="s">
        <v>26</v>
      </c>
      <c r="N13009" s="1" t="s">
        <v>26</v>
      </c>
      <c r="O13009">
        <v>1</v>
      </c>
      <c r="P13009" s="1" t="s">
        <v>878</v>
      </c>
      <c r="Q13009" s="1" t="s">
        <v>878</v>
      </c>
      <c r="R13009">
        <v>0</v>
      </c>
    </row>
    <row r="13010" spans="1:18" x14ac:dyDescent="0.3">
      <c r="A13010" s="1" t="s">
        <v>13651</v>
      </c>
      <c r="B13010" s="1" t="s">
        <v>13613</v>
      </c>
      <c r="C13010">
        <v>2025</v>
      </c>
      <c r="D13010" s="2">
        <v>36631</v>
      </c>
      <c r="E13010" s="1" t="s">
        <v>20</v>
      </c>
      <c r="F13010">
        <v>1</v>
      </c>
      <c r="G13010">
        <v>0</v>
      </c>
      <c r="H13010">
        <v>0</v>
      </c>
      <c r="I13010" s="1" t="s">
        <v>21</v>
      </c>
      <c r="J13010" s="1"/>
      <c r="K13010">
        <v>0</v>
      </c>
      <c r="L13010" s="1" t="s">
        <v>22</v>
      </c>
      <c r="M13010" s="1" t="s">
        <v>26</v>
      </c>
      <c r="N13010" s="1" t="s">
        <v>26</v>
      </c>
      <c r="O13010">
        <v>1</v>
      </c>
      <c r="P13010" s="1" t="s">
        <v>1641</v>
      </c>
      <c r="Q13010" s="1"/>
      <c r="R13010">
        <v>0</v>
      </c>
    </row>
    <row r="13011" spans="1:18" x14ac:dyDescent="0.3">
      <c r="A13011" s="1" t="s">
        <v>13652</v>
      </c>
      <c r="B13011" s="1" t="s">
        <v>13613</v>
      </c>
      <c r="C13011">
        <v>2025</v>
      </c>
      <c r="D13011" s="2">
        <v>36631</v>
      </c>
      <c r="E13011" s="1" t="s">
        <v>37</v>
      </c>
      <c r="F13011">
        <v>1</v>
      </c>
      <c r="G13011">
        <v>1</v>
      </c>
      <c r="H13011">
        <v>1</v>
      </c>
      <c r="I13011" s="1" t="s">
        <v>38</v>
      </c>
      <c r="J13011" s="1" t="s">
        <v>42</v>
      </c>
      <c r="K13011">
        <v>0</v>
      </c>
      <c r="L13011" s="1" t="s">
        <v>22</v>
      </c>
      <c r="M13011" s="1" t="s">
        <v>26</v>
      </c>
      <c r="N13011" s="1" t="s">
        <v>26</v>
      </c>
      <c r="O13011">
        <v>1</v>
      </c>
      <c r="P13011" s="1" t="s">
        <v>45</v>
      </c>
      <c r="Q13011" s="1" t="s">
        <v>45</v>
      </c>
      <c r="R13011">
        <v>0</v>
      </c>
    </row>
    <row r="13012" spans="1:18" x14ac:dyDescent="0.3">
      <c r="A13012" s="1" t="s">
        <v>13653</v>
      </c>
      <c r="B13012" s="1" t="s">
        <v>13613</v>
      </c>
      <c r="C13012">
        <v>2025</v>
      </c>
      <c r="D13012" s="2">
        <v>36631</v>
      </c>
      <c r="E13012" s="1" t="s">
        <v>37</v>
      </c>
      <c r="F13012">
        <v>1</v>
      </c>
      <c r="G13012">
        <v>1</v>
      </c>
      <c r="H13012">
        <v>1</v>
      </c>
      <c r="I13012" s="1" t="s">
        <v>38</v>
      </c>
      <c r="J13012" s="1" t="s">
        <v>39</v>
      </c>
      <c r="K13012">
        <v>0</v>
      </c>
      <c r="L13012" s="1" t="s">
        <v>22</v>
      </c>
      <c r="M13012" s="1" t="s">
        <v>33</v>
      </c>
      <c r="N13012" s="1" t="s">
        <v>33</v>
      </c>
      <c r="O13012">
        <v>1</v>
      </c>
      <c r="P13012" s="1" t="s">
        <v>74</v>
      </c>
      <c r="Q13012" s="1" t="s">
        <v>74</v>
      </c>
      <c r="R13012">
        <v>0</v>
      </c>
    </row>
    <row r="13013" spans="1:18" x14ac:dyDescent="0.3">
      <c r="A13013" s="1" t="s">
        <v>13654</v>
      </c>
      <c r="B13013" s="1" t="s">
        <v>13613</v>
      </c>
      <c r="C13013">
        <v>2025</v>
      </c>
      <c r="D13013" s="2">
        <v>36631</v>
      </c>
      <c r="E13013" s="1" t="s">
        <v>20</v>
      </c>
      <c r="F13013">
        <v>1</v>
      </c>
      <c r="G13013">
        <v>0</v>
      </c>
      <c r="H13013">
        <v>0</v>
      </c>
      <c r="I13013" s="1" t="s">
        <v>21</v>
      </c>
      <c r="J13013" s="1"/>
      <c r="K13013">
        <v>0</v>
      </c>
      <c r="L13013" s="1" t="s">
        <v>22</v>
      </c>
      <c r="M13013" s="1" t="s">
        <v>33</v>
      </c>
      <c r="N13013" s="1" t="s">
        <v>33</v>
      </c>
      <c r="O13013">
        <v>1</v>
      </c>
      <c r="P13013" s="1" t="s">
        <v>121</v>
      </c>
      <c r="Q13013" s="1" t="s">
        <v>121</v>
      </c>
      <c r="R13013">
        <v>0</v>
      </c>
    </row>
    <row r="13014" spans="1:18" x14ac:dyDescent="0.3">
      <c r="A13014" s="1" t="s">
        <v>13655</v>
      </c>
      <c r="B13014" s="1" t="s">
        <v>13613</v>
      </c>
      <c r="C13014">
        <v>2025</v>
      </c>
      <c r="D13014" s="2">
        <v>36631</v>
      </c>
      <c r="E13014" s="1" t="s">
        <v>37</v>
      </c>
      <c r="F13014">
        <v>1</v>
      </c>
      <c r="G13014">
        <v>1</v>
      </c>
      <c r="H13014">
        <v>1</v>
      </c>
      <c r="I13014" s="1" t="s">
        <v>38</v>
      </c>
      <c r="J13014" s="1" t="s">
        <v>39</v>
      </c>
      <c r="K13014">
        <v>0</v>
      </c>
      <c r="L13014" s="1" t="s">
        <v>22</v>
      </c>
      <c r="M13014" s="1" t="s">
        <v>26</v>
      </c>
      <c r="N13014" s="1" t="s">
        <v>26</v>
      </c>
      <c r="O13014">
        <v>1</v>
      </c>
      <c r="P13014" s="1" t="s">
        <v>983</v>
      </c>
      <c r="Q13014" s="1" t="s">
        <v>983</v>
      </c>
      <c r="R13014">
        <v>0</v>
      </c>
    </row>
    <row r="13015" spans="1:18" x14ac:dyDescent="0.3">
      <c r="A13015" s="1" t="s">
        <v>13656</v>
      </c>
      <c r="B13015" s="1" t="s">
        <v>13613</v>
      </c>
      <c r="C13015">
        <v>2025</v>
      </c>
      <c r="D13015" s="2">
        <v>36631</v>
      </c>
      <c r="E13015" s="1" t="s">
        <v>20</v>
      </c>
      <c r="F13015">
        <v>1</v>
      </c>
      <c r="G13015">
        <v>0</v>
      </c>
      <c r="H13015">
        <v>0</v>
      </c>
      <c r="I13015" s="1" t="s">
        <v>21</v>
      </c>
      <c r="J13015" s="1"/>
      <c r="K13015">
        <v>0</v>
      </c>
      <c r="L13015" s="1" t="s">
        <v>22</v>
      </c>
      <c r="M13015" s="1" t="s">
        <v>26</v>
      </c>
      <c r="N13015" s="1" t="s">
        <v>26</v>
      </c>
      <c r="O13015">
        <v>1</v>
      </c>
      <c r="P13015" s="1" t="s">
        <v>878</v>
      </c>
      <c r="Q13015" s="1" t="s">
        <v>878</v>
      </c>
      <c r="R13015">
        <v>0</v>
      </c>
    </row>
    <row r="13016" spans="1:18" x14ac:dyDescent="0.3">
      <c r="A13016" s="1" t="s">
        <v>13657</v>
      </c>
      <c r="B13016" s="1" t="s">
        <v>13613</v>
      </c>
      <c r="C13016">
        <v>2025</v>
      </c>
      <c r="D13016" s="2">
        <v>36631</v>
      </c>
      <c r="E13016" s="1" t="s">
        <v>20</v>
      </c>
      <c r="F13016">
        <v>1</v>
      </c>
      <c r="G13016">
        <v>0</v>
      </c>
      <c r="H13016">
        <v>0</v>
      </c>
      <c r="I13016" s="1" t="s">
        <v>21</v>
      </c>
      <c r="J13016" s="1"/>
      <c r="K13016">
        <v>0</v>
      </c>
      <c r="L13016" s="1" t="s">
        <v>22</v>
      </c>
      <c r="M13016" s="1" t="s">
        <v>26</v>
      </c>
      <c r="N13016" s="1" t="s">
        <v>26</v>
      </c>
      <c r="O13016">
        <v>1</v>
      </c>
      <c r="P13016" s="1" t="s">
        <v>227</v>
      </c>
      <c r="Q13016" s="1" t="s">
        <v>227</v>
      </c>
      <c r="R13016">
        <v>0</v>
      </c>
    </row>
    <row r="13017" spans="1:18" x14ac:dyDescent="0.3">
      <c r="A13017" s="1" t="s">
        <v>13658</v>
      </c>
      <c r="B13017" s="1" t="s">
        <v>13613</v>
      </c>
      <c r="C13017">
        <v>2025</v>
      </c>
      <c r="D13017" s="2">
        <v>36631</v>
      </c>
      <c r="E13017" s="1" t="s">
        <v>20</v>
      </c>
      <c r="F13017">
        <v>1</v>
      </c>
      <c r="G13017">
        <v>0</v>
      </c>
      <c r="H13017">
        <v>0</v>
      </c>
      <c r="I13017" s="1" t="s">
        <v>21</v>
      </c>
      <c r="J13017" s="1"/>
      <c r="K13017">
        <v>0</v>
      </c>
      <c r="L13017" s="1" t="s">
        <v>22</v>
      </c>
      <c r="M13017" s="1" t="s">
        <v>47</v>
      </c>
      <c r="N13017" s="1" t="s">
        <v>47</v>
      </c>
      <c r="O13017">
        <v>1</v>
      </c>
      <c r="P13017" s="1" t="s">
        <v>78</v>
      </c>
      <c r="Q13017" s="1" t="s">
        <v>78</v>
      </c>
      <c r="R13017">
        <v>0</v>
      </c>
    </row>
    <row r="13018" spans="1:18" x14ac:dyDescent="0.3">
      <c r="A13018" s="1" t="s">
        <v>13659</v>
      </c>
      <c r="B13018" s="1" t="s">
        <v>13613</v>
      </c>
      <c r="C13018">
        <v>2025</v>
      </c>
      <c r="D13018" s="2">
        <v>36631</v>
      </c>
      <c r="E13018" s="1" t="s">
        <v>20</v>
      </c>
      <c r="F13018">
        <v>1</v>
      </c>
      <c r="G13018">
        <v>0</v>
      </c>
      <c r="H13018">
        <v>0</v>
      </c>
      <c r="I13018" s="1" t="s">
        <v>21</v>
      </c>
      <c r="J13018" s="1"/>
      <c r="K13018">
        <v>0</v>
      </c>
      <c r="L13018" s="1" t="s">
        <v>22</v>
      </c>
      <c r="M13018" s="1" t="s">
        <v>23</v>
      </c>
      <c r="N13018" s="1" t="s">
        <v>23</v>
      </c>
      <c r="O13018">
        <v>1</v>
      </c>
      <c r="P13018" s="1" t="s">
        <v>74</v>
      </c>
      <c r="Q13018" s="1" t="s">
        <v>74</v>
      </c>
      <c r="R13018">
        <v>0</v>
      </c>
    </row>
    <row r="13019" spans="1:18" x14ac:dyDescent="0.3">
      <c r="A13019" s="1" t="s">
        <v>13660</v>
      </c>
      <c r="B13019" s="1" t="s">
        <v>13613</v>
      </c>
      <c r="C13019">
        <v>2025</v>
      </c>
      <c r="D13019" s="2">
        <v>36631</v>
      </c>
      <c r="E13019" s="1" t="s">
        <v>37</v>
      </c>
      <c r="F13019">
        <v>1</v>
      </c>
      <c r="G13019">
        <v>1</v>
      </c>
      <c r="H13019">
        <v>1</v>
      </c>
      <c r="I13019" s="1" t="s">
        <v>91</v>
      </c>
      <c r="J13019" s="1" t="s">
        <v>711</v>
      </c>
      <c r="K13019">
        <v>0</v>
      </c>
      <c r="L13019" s="1" t="s">
        <v>22</v>
      </c>
      <c r="M13019" s="1" t="s">
        <v>47</v>
      </c>
      <c r="N13019" s="1" t="s">
        <v>47</v>
      </c>
      <c r="O13019">
        <v>1</v>
      </c>
      <c r="P13019" s="1" t="s">
        <v>988</v>
      </c>
      <c r="Q13019" s="1" t="s">
        <v>988</v>
      </c>
      <c r="R13019">
        <v>0</v>
      </c>
    </row>
    <row r="13020" spans="1:18" x14ac:dyDescent="0.3">
      <c r="A13020" s="1" t="s">
        <v>13661</v>
      </c>
      <c r="B13020" s="1" t="s">
        <v>13613</v>
      </c>
      <c r="C13020">
        <v>2025</v>
      </c>
      <c r="D13020" s="2">
        <v>36631</v>
      </c>
      <c r="E13020" s="1" t="s">
        <v>20</v>
      </c>
      <c r="F13020">
        <v>1</v>
      </c>
      <c r="G13020">
        <v>0</v>
      </c>
      <c r="H13020">
        <v>0</v>
      </c>
      <c r="I13020" s="1" t="s">
        <v>21</v>
      </c>
      <c r="J13020" s="1"/>
      <c r="K13020">
        <v>0</v>
      </c>
      <c r="L13020" s="1" t="s">
        <v>22</v>
      </c>
      <c r="M13020" s="1" t="s">
        <v>26</v>
      </c>
      <c r="N13020" s="1" t="s">
        <v>26</v>
      </c>
      <c r="O13020">
        <v>1</v>
      </c>
      <c r="P13020" s="1" t="s">
        <v>80</v>
      </c>
      <c r="Q13020" s="1" t="s">
        <v>80</v>
      </c>
      <c r="R13020">
        <v>0</v>
      </c>
    </row>
    <row r="13021" spans="1:18" x14ac:dyDescent="0.3">
      <c r="A13021" s="1" t="s">
        <v>13662</v>
      </c>
      <c r="B13021" s="1" t="s">
        <v>13613</v>
      </c>
      <c r="C13021">
        <v>2025</v>
      </c>
      <c r="D13021" s="2">
        <v>36631</v>
      </c>
      <c r="E13021" s="1" t="s">
        <v>20</v>
      </c>
      <c r="F13021">
        <v>1</v>
      </c>
      <c r="G13021">
        <v>0</v>
      </c>
      <c r="H13021">
        <v>0</v>
      </c>
      <c r="I13021" s="1" t="s">
        <v>21</v>
      </c>
      <c r="J13021" s="1"/>
      <c r="K13021">
        <v>0</v>
      </c>
      <c r="L13021" s="1" t="s">
        <v>22</v>
      </c>
      <c r="M13021" s="1" t="s">
        <v>33</v>
      </c>
      <c r="N13021" s="1" t="s">
        <v>33</v>
      </c>
      <c r="O13021">
        <v>1</v>
      </c>
      <c r="P13021" s="1" t="s">
        <v>78</v>
      </c>
      <c r="Q13021" s="1" t="s">
        <v>78</v>
      </c>
      <c r="R13021">
        <v>0</v>
      </c>
    </row>
    <row r="13022" spans="1:18" x14ac:dyDescent="0.3">
      <c r="A13022" s="1" t="s">
        <v>13663</v>
      </c>
      <c r="B13022" s="1" t="s">
        <v>13613</v>
      </c>
      <c r="C13022">
        <v>2025</v>
      </c>
      <c r="D13022" s="2">
        <v>36631</v>
      </c>
      <c r="E13022" s="1" t="s">
        <v>20</v>
      </c>
      <c r="F13022">
        <v>1</v>
      </c>
      <c r="G13022">
        <v>0</v>
      </c>
      <c r="H13022">
        <v>0</v>
      </c>
      <c r="I13022" s="1" t="s">
        <v>21</v>
      </c>
      <c r="J13022" s="1"/>
      <c r="K13022">
        <v>0</v>
      </c>
      <c r="L13022" s="1" t="s">
        <v>22</v>
      </c>
      <c r="M13022" s="1" t="s">
        <v>26</v>
      </c>
      <c r="N13022" s="1" t="s">
        <v>26</v>
      </c>
      <c r="O13022">
        <v>1</v>
      </c>
      <c r="P13022" s="1" t="s">
        <v>534</v>
      </c>
      <c r="Q13022" s="1" t="s">
        <v>534</v>
      </c>
      <c r="R13022">
        <v>0</v>
      </c>
    </row>
    <row r="13023" spans="1:18" x14ac:dyDescent="0.3">
      <c r="A13023" s="1" t="s">
        <v>13664</v>
      </c>
      <c r="B13023" s="1" t="s">
        <v>13613</v>
      </c>
      <c r="C13023">
        <v>2025</v>
      </c>
      <c r="D13023" s="2">
        <v>36631</v>
      </c>
      <c r="E13023" s="1" t="s">
        <v>20</v>
      </c>
      <c r="F13023">
        <v>1</v>
      </c>
      <c r="G13023">
        <v>0</v>
      </c>
      <c r="H13023">
        <v>0</v>
      </c>
      <c r="I13023" s="1" t="s">
        <v>21</v>
      </c>
      <c r="J13023" s="1"/>
      <c r="K13023">
        <v>0</v>
      </c>
      <c r="L13023" s="1" t="s">
        <v>22</v>
      </c>
      <c r="M13023" s="1" t="s">
        <v>23</v>
      </c>
      <c r="N13023" s="1" t="s">
        <v>23</v>
      </c>
      <c r="O13023">
        <v>1</v>
      </c>
      <c r="P13023" s="1" t="s">
        <v>2432</v>
      </c>
      <c r="Q13023" s="1" t="s">
        <v>2432</v>
      </c>
      <c r="R13023">
        <v>0</v>
      </c>
    </row>
    <row r="13024" spans="1:18" x14ac:dyDescent="0.3">
      <c r="A13024" s="1" t="s">
        <v>13665</v>
      </c>
      <c r="B13024" s="1" t="s">
        <v>13613</v>
      </c>
      <c r="C13024">
        <v>2025</v>
      </c>
      <c r="D13024" s="2">
        <v>36631</v>
      </c>
      <c r="E13024" s="1" t="s">
        <v>20</v>
      </c>
      <c r="F13024">
        <v>1</v>
      </c>
      <c r="G13024">
        <v>0</v>
      </c>
      <c r="H13024">
        <v>0</v>
      </c>
      <c r="I13024" s="1" t="s">
        <v>21</v>
      </c>
      <c r="J13024" s="1"/>
      <c r="K13024">
        <v>0</v>
      </c>
      <c r="L13024" s="1" t="s">
        <v>22</v>
      </c>
      <c r="M13024" s="1" t="s">
        <v>26</v>
      </c>
      <c r="N13024" s="1" t="s">
        <v>26</v>
      </c>
      <c r="O13024">
        <v>1</v>
      </c>
      <c r="P13024" s="1" t="s">
        <v>134</v>
      </c>
      <c r="Q13024" s="1" t="s">
        <v>134</v>
      </c>
      <c r="R13024">
        <v>0</v>
      </c>
    </row>
    <row r="13025" spans="1:18" x14ac:dyDescent="0.3">
      <c r="A13025" s="1" t="s">
        <v>13666</v>
      </c>
      <c r="B13025" s="1" t="s">
        <v>13613</v>
      </c>
      <c r="C13025">
        <v>2025</v>
      </c>
      <c r="D13025" s="2">
        <v>36631</v>
      </c>
      <c r="E13025" s="1" t="s">
        <v>20</v>
      </c>
      <c r="F13025">
        <v>1</v>
      </c>
      <c r="G13025">
        <v>0</v>
      </c>
      <c r="H13025">
        <v>0</v>
      </c>
      <c r="I13025" s="1" t="s">
        <v>21</v>
      </c>
      <c r="J13025" s="1"/>
      <c r="K13025">
        <v>0</v>
      </c>
      <c r="L13025" s="1" t="s">
        <v>22</v>
      </c>
      <c r="M13025" s="1" t="s">
        <v>26</v>
      </c>
      <c r="N13025" s="1" t="s">
        <v>26</v>
      </c>
      <c r="O13025">
        <v>1</v>
      </c>
      <c r="P13025" s="1" t="s">
        <v>534</v>
      </c>
      <c r="Q13025" s="1" t="s">
        <v>534</v>
      </c>
      <c r="R13025">
        <v>0</v>
      </c>
    </row>
    <row r="13026" spans="1:18" x14ac:dyDescent="0.3">
      <c r="A13026" s="1" t="s">
        <v>13667</v>
      </c>
      <c r="B13026" s="1" t="s">
        <v>13613</v>
      </c>
      <c r="C13026">
        <v>2025</v>
      </c>
      <c r="D13026" s="2">
        <v>36631</v>
      </c>
      <c r="E13026" s="1" t="s">
        <v>20</v>
      </c>
      <c r="F13026">
        <v>1</v>
      </c>
      <c r="G13026">
        <v>0</v>
      </c>
      <c r="H13026">
        <v>0</v>
      </c>
      <c r="I13026" s="1" t="s">
        <v>21</v>
      </c>
      <c r="J13026" s="1"/>
      <c r="K13026">
        <v>0</v>
      </c>
      <c r="L13026" s="1" t="s">
        <v>22</v>
      </c>
      <c r="M13026" s="1" t="s">
        <v>26</v>
      </c>
      <c r="N13026" s="1" t="s">
        <v>26</v>
      </c>
      <c r="O13026">
        <v>1</v>
      </c>
      <c r="P13026" s="1" t="s">
        <v>40</v>
      </c>
      <c r="Q13026" s="1" t="s">
        <v>40</v>
      </c>
      <c r="R13026">
        <v>0</v>
      </c>
    </row>
    <row r="13027" spans="1:18" x14ac:dyDescent="0.3">
      <c r="A13027" s="1" t="s">
        <v>13668</v>
      </c>
      <c r="B13027" s="1" t="s">
        <v>13613</v>
      </c>
      <c r="C13027">
        <v>2025</v>
      </c>
      <c r="D13027" s="2">
        <v>36631</v>
      </c>
      <c r="E13027" s="1" t="s">
        <v>37</v>
      </c>
      <c r="F13027">
        <v>1</v>
      </c>
      <c r="G13027">
        <v>1</v>
      </c>
      <c r="H13027">
        <v>1</v>
      </c>
      <c r="I13027" s="1" t="s">
        <v>91</v>
      </c>
      <c r="J13027" s="1" t="s">
        <v>711</v>
      </c>
      <c r="K13027">
        <v>0</v>
      </c>
      <c r="L13027" s="1" t="s">
        <v>22</v>
      </c>
      <c r="M13027" s="1" t="s">
        <v>47</v>
      </c>
      <c r="N13027" s="1" t="s">
        <v>47</v>
      </c>
      <c r="O13027">
        <v>1</v>
      </c>
      <c r="P13027" s="1" t="s">
        <v>45</v>
      </c>
      <c r="Q13027" s="1" t="s">
        <v>45</v>
      </c>
      <c r="R13027">
        <v>0</v>
      </c>
    </row>
    <row r="13028" spans="1:18" x14ac:dyDescent="0.3">
      <c r="A13028" s="1" t="s">
        <v>13669</v>
      </c>
      <c r="B13028" s="1" t="s">
        <v>13613</v>
      </c>
      <c r="C13028">
        <v>2025</v>
      </c>
      <c r="D13028" s="2">
        <v>36631</v>
      </c>
      <c r="E13028" s="1" t="s">
        <v>20</v>
      </c>
      <c r="F13028">
        <v>1</v>
      </c>
      <c r="G13028">
        <v>0</v>
      </c>
      <c r="H13028">
        <v>0</v>
      </c>
      <c r="I13028" s="1" t="s">
        <v>21</v>
      </c>
      <c r="J13028" s="1"/>
      <c r="K13028">
        <v>0</v>
      </c>
      <c r="L13028" s="1" t="s">
        <v>22</v>
      </c>
      <c r="M13028" s="1" t="s">
        <v>26</v>
      </c>
      <c r="N13028" s="1" t="s">
        <v>26</v>
      </c>
      <c r="O13028">
        <v>1</v>
      </c>
      <c r="P13028" s="1" t="s">
        <v>2432</v>
      </c>
      <c r="Q13028" s="1" t="s">
        <v>2432</v>
      </c>
      <c r="R13028">
        <v>0</v>
      </c>
    </row>
    <row r="13029" spans="1:18" x14ac:dyDescent="0.3">
      <c r="A13029" s="1" t="s">
        <v>13670</v>
      </c>
      <c r="B13029" s="1" t="s">
        <v>13613</v>
      </c>
      <c r="C13029">
        <v>2025</v>
      </c>
      <c r="D13029" s="2">
        <v>36631</v>
      </c>
      <c r="E13029" s="1" t="s">
        <v>37</v>
      </c>
      <c r="F13029">
        <v>1</v>
      </c>
      <c r="G13029">
        <v>1</v>
      </c>
      <c r="H13029">
        <v>1</v>
      </c>
      <c r="I13029" s="1" t="s">
        <v>91</v>
      </c>
      <c r="J13029" s="1" t="s">
        <v>732</v>
      </c>
      <c r="K13029">
        <v>0</v>
      </c>
      <c r="L13029" s="1" t="s">
        <v>22</v>
      </c>
      <c r="M13029" s="1" t="s">
        <v>23</v>
      </c>
      <c r="N13029" s="1" t="s">
        <v>23</v>
      </c>
      <c r="O13029">
        <v>2</v>
      </c>
      <c r="P13029" s="1" t="s">
        <v>566</v>
      </c>
      <c r="Q13029" s="1"/>
      <c r="R13029">
        <v>0</v>
      </c>
    </row>
    <row r="13030" spans="1:18" x14ac:dyDescent="0.3">
      <c r="A13030" s="1" t="s">
        <v>13671</v>
      </c>
      <c r="B13030" s="1" t="s">
        <v>13613</v>
      </c>
      <c r="C13030">
        <v>2025</v>
      </c>
      <c r="D13030" s="2">
        <v>36631</v>
      </c>
      <c r="E13030" s="1" t="s">
        <v>20</v>
      </c>
      <c r="F13030">
        <v>1</v>
      </c>
      <c r="G13030">
        <v>0</v>
      </c>
      <c r="H13030">
        <v>0</v>
      </c>
      <c r="I13030" s="1" t="s">
        <v>21</v>
      </c>
      <c r="J13030" s="1"/>
      <c r="K13030">
        <v>0</v>
      </c>
      <c r="L13030" s="1" t="s">
        <v>22</v>
      </c>
      <c r="M13030" s="1" t="s">
        <v>23</v>
      </c>
      <c r="N13030" s="1" t="s">
        <v>23</v>
      </c>
      <c r="O13030">
        <v>1</v>
      </c>
      <c r="P13030" s="1" t="s">
        <v>2432</v>
      </c>
      <c r="Q13030" s="1" t="s">
        <v>2432</v>
      </c>
      <c r="R13030">
        <v>0</v>
      </c>
    </row>
    <row r="13031" spans="1:18" x14ac:dyDescent="0.3">
      <c r="A13031" s="1" t="s">
        <v>13672</v>
      </c>
      <c r="B13031" s="1" t="s">
        <v>13613</v>
      </c>
      <c r="C13031">
        <v>2025</v>
      </c>
      <c r="D13031" s="2">
        <v>36631</v>
      </c>
      <c r="E13031" s="1" t="s">
        <v>20</v>
      </c>
      <c r="F13031">
        <v>1</v>
      </c>
      <c r="G13031">
        <v>0</v>
      </c>
      <c r="H13031">
        <v>0</v>
      </c>
      <c r="I13031" s="1" t="s">
        <v>21</v>
      </c>
      <c r="J13031" s="1"/>
      <c r="K13031">
        <v>0</v>
      </c>
      <c r="L13031" s="1" t="s">
        <v>22</v>
      </c>
      <c r="M13031" s="1" t="s">
        <v>33</v>
      </c>
      <c r="N13031" s="1" t="s">
        <v>33</v>
      </c>
      <c r="O13031">
        <v>1</v>
      </c>
      <c r="P13031" s="1" t="s">
        <v>31</v>
      </c>
      <c r="Q13031" s="1" t="s">
        <v>31</v>
      </c>
      <c r="R13031">
        <v>0</v>
      </c>
    </row>
    <row r="13032" spans="1:18" x14ac:dyDescent="0.3">
      <c r="A13032" s="1" t="s">
        <v>13673</v>
      </c>
      <c r="B13032" s="1" t="s">
        <v>13613</v>
      </c>
      <c r="C13032">
        <v>2025</v>
      </c>
      <c r="D13032" s="2">
        <v>36631</v>
      </c>
      <c r="E13032" s="1" t="s">
        <v>37</v>
      </c>
      <c r="F13032">
        <v>1</v>
      </c>
      <c r="G13032">
        <v>1</v>
      </c>
      <c r="H13032">
        <v>1</v>
      </c>
      <c r="I13032" s="1" t="s">
        <v>38</v>
      </c>
      <c r="J13032" s="1" t="s">
        <v>39</v>
      </c>
      <c r="K13032">
        <v>0</v>
      </c>
      <c r="L13032" s="1" t="s">
        <v>22</v>
      </c>
      <c r="M13032" s="1" t="s">
        <v>26</v>
      </c>
      <c r="N13032" s="1" t="s">
        <v>26</v>
      </c>
      <c r="O13032">
        <v>1</v>
      </c>
      <c r="P13032" s="1" t="s">
        <v>27</v>
      </c>
      <c r="Q13032" s="1" t="s">
        <v>27</v>
      </c>
      <c r="R13032">
        <v>0</v>
      </c>
    </row>
    <row r="13033" spans="1:18" x14ac:dyDescent="0.3">
      <c r="A13033" s="1" t="s">
        <v>13674</v>
      </c>
      <c r="B13033" s="1" t="s">
        <v>13613</v>
      </c>
      <c r="C13033">
        <v>2025</v>
      </c>
      <c r="D13033" s="2">
        <v>36631</v>
      </c>
      <c r="E13033" s="1" t="s">
        <v>20</v>
      </c>
      <c r="F13033">
        <v>1</v>
      </c>
      <c r="G13033">
        <v>0</v>
      </c>
      <c r="H13033">
        <v>0</v>
      </c>
      <c r="I13033" s="1" t="s">
        <v>21</v>
      </c>
      <c r="J13033" s="1"/>
      <c r="K13033">
        <v>0</v>
      </c>
      <c r="L13033" s="1" t="s">
        <v>22</v>
      </c>
      <c r="M13033" s="1" t="s">
        <v>35</v>
      </c>
      <c r="N13033" s="1" t="s">
        <v>35</v>
      </c>
      <c r="O13033">
        <v>2</v>
      </c>
      <c r="P13033" s="1" t="s">
        <v>503</v>
      </c>
      <c r="Q13033" s="1"/>
      <c r="R13033">
        <v>0</v>
      </c>
    </row>
    <row r="13034" spans="1:18" x14ac:dyDescent="0.3">
      <c r="A13034" s="1" t="s">
        <v>13675</v>
      </c>
      <c r="B13034" s="1" t="s">
        <v>13613</v>
      </c>
      <c r="C13034">
        <v>2025</v>
      </c>
      <c r="D13034" s="2">
        <v>36631</v>
      </c>
      <c r="E13034" s="1" t="s">
        <v>20</v>
      </c>
      <c r="F13034">
        <v>1</v>
      </c>
      <c r="G13034">
        <v>0</v>
      </c>
      <c r="H13034">
        <v>0</v>
      </c>
      <c r="I13034" s="1" t="s">
        <v>21</v>
      </c>
      <c r="J13034" s="1"/>
      <c r="K13034">
        <v>0</v>
      </c>
      <c r="L13034" s="1" t="s">
        <v>22</v>
      </c>
      <c r="M13034" s="1" t="s">
        <v>26</v>
      </c>
      <c r="N13034" s="1" t="s">
        <v>26</v>
      </c>
      <c r="O13034">
        <v>1</v>
      </c>
      <c r="P13034" s="1" t="s">
        <v>78</v>
      </c>
      <c r="Q13034" s="1" t="s">
        <v>78</v>
      </c>
      <c r="R13034">
        <v>0</v>
      </c>
    </row>
    <row r="13035" spans="1:18" x14ac:dyDescent="0.3">
      <c r="A13035" s="1" t="s">
        <v>13676</v>
      </c>
      <c r="B13035" s="1" t="s">
        <v>13613</v>
      </c>
      <c r="C13035">
        <v>2025</v>
      </c>
      <c r="D13035" s="2">
        <v>36631</v>
      </c>
      <c r="E13035" s="1" t="s">
        <v>20</v>
      </c>
      <c r="F13035">
        <v>1</v>
      </c>
      <c r="G13035">
        <v>0</v>
      </c>
      <c r="H13035">
        <v>0</v>
      </c>
      <c r="I13035" s="1" t="s">
        <v>21</v>
      </c>
      <c r="J13035" s="1"/>
      <c r="K13035">
        <v>0</v>
      </c>
      <c r="L13035" s="1" t="s">
        <v>22</v>
      </c>
      <c r="M13035" s="1" t="s">
        <v>26</v>
      </c>
      <c r="N13035" s="1" t="s">
        <v>26</v>
      </c>
      <c r="O13035">
        <v>1</v>
      </c>
      <c r="P13035" s="1" t="s">
        <v>27</v>
      </c>
      <c r="Q13035" s="1" t="s">
        <v>27</v>
      </c>
      <c r="R13035">
        <v>0</v>
      </c>
    </row>
    <row r="13036" spans="1:18" x14ac:dyDescent="0.3">
      <c r="A13036" s="1" t="s">
        <v>13677</v>
      </c>
      <c r="B13036" s="1" t="s">
        <v>13613</v>
      </c>
      <c r="C13036">
        <v>2025</v>
      </c>
      <c r="D13036" s="2">
        <v>36631</v>
      </c>
      <c r="E13036" s="1" t="s">
        <v>37</v>
      </c>
      <c r="F13036">
        <v>1</v>
      </c>
      <c r="G13036">
        <v>1</v>
      </c>
      <c r="H13036">
        <v>1</v>
      </c>
      <c r="I13036" s="1" t="s">
        <v>91</v>
      </c>
      <c r="J13036" s="1" t="s">
        <v>92</v>
      </c>
      <c r="K13036">
        <v>0</v>
      </c>
      <c r="L13036" s="1" t="s">
        <v>22</v>
      </c>
      <c r="M13036" s="1" t="s">
        <v>33</v>
      </c>
      <c r="N13036" s="1" t="s">
        <v>33</v>
      </c>
      <c r="O13036">
        <v>3</v>
      </c>
      <c r="P13036" s="1" t="s">
        <v>13648</v>
      </c>
      <c r="Q13036" s="1"/>
      <c r="R13036">
        <v>1</v>
      </c>
    </row>
    <row r="13037" spans="1:18" x14ac:dyDescent="0.3">
      <c r="A13037" s="1" t="s">
        <v>13678</v>
      </c>
      <c r="B13037" s="1" t="s">
        <v>13613</v>
      </c>
      <c r="C13037">
        <v>2025</v>
      </c>
      <c r="D13037" s="2">
        <v>36631</v>
      </c>
      <c r="E13037" s="1" t="s">
        <v>20</v>
      </c>
      <c r="F13037">
        <v>1</v>
      </c>
      <c r="G13037">
        <v>0</v>
      </c>
      <c r="H13037">
        <v>0</v>
      </c>
      <c r="I13037" s="1" t="s">
        <v>21</v>
      </c>
      <c r="J13037" s="1"/>
      <c r="K13037">
        <v>0</v>
      </c>
      <c r="L13037" s="1" t="s">
        <v>22</v>
      </c>
      <c r="M13037" s="1" t="s">
        <v>26</v>
      </c>
      <c r="N13037" s="1" t="s">
        <v>26</v>
      </c>
      <c r="O13037">
        <v>1</v>
      </c>
      <c r="P13037" s="1" t="s">
        <v>534</v>
      </c>
      <c r="Q13037" s="1" t="s">
        <v>534</v>
      </c>
      <c r="R13037">
        <v>0</v>
      </c>
    </row>
    <row r="13038" spans="1:18" x14ac:dyDescent="0.3">
      <c r="A13038" s="1" t="s">
        <v>13679</v>
      </c>
      <c r="B13038" s="1" t="s">
        <v>13613</v>
      </c>
      <c r="C13038">
        <v>2025</v>
      </c>
      <c r="D13038" s="2">
        <v>36631</v>
      </c>
      <c r="E13038" s="1" t="s">
        <v>20</v>
      </c>
      <c r="F13038">
        <v>1</v>
      </c>
      <c r="G13038">
        <v>0</v>
      </c>
      <c r="H13038">
        <v>0</v>
      </c>
      <c r="I13038" s="1" t="s">
        <v>21</v>
      </c>
      <c r="J13038" s="1"/>
      <c r="K13038">
        <v>0</v>
      </c>
      <c r="L13038" s="1" t="s">
        <v>22</v>
      </c>
      <c r="M13038" s="1" t="s">
        <v>33</v>
      </c>
      <c r="N13038" s="1" t="s">
        <v>33</v>
      </c>
      <c r="O13038">
        <v>1</v>
      </c>
      <c r="P13038" s="1" t="s">
        <v>27</v>
      </c>
      <c r="Q13038" s="1" t="s">
        <v>27</v>
      </c>
      <c r="R13038">
        <v>0</v>
      </c>
    </row>
    <row r="13039" spans="1:18" x14ac:dyDescent="0.3">
      <c r="A13039" s="1" t="s">
        <v>13680</v>
      </c>
      <c r="B13039" s="1" t="s">
        <v>13613</v>
      </c>
      <c r="C13039">
        <v>2025</v>
      </c>
      <c r="D13039" s="2">
        <v>36631</v>
      </c>
      <c r="E13039" s="1" t="s">
        <v>20</v>
      </c>
      <c r="F13039">
        <v>1</v>
      </c>
      <c r="G13039">
        <v>0</v>
      </c>
      <c r="H13039">
        <v>0</v>
      </c>
      <c r="I13039" s="1" t="s">
        <v>21</v>
      </c>
      <c r="J13039" s="1"/>
      <c r="K13039">
        <v>0</v>
      </c>
      <c r="L13039" s="1" t="s">
        <v>22</v>
      </c>
      <c r="M13039" s="1" t="s">
        <v>26</v>
      </c>
      <c r="N13039" s="1" t="s">
        <v>26</v>
      </c>
      <c r="O13039">
        <v>1</v>
      </c>
      <c r="P13039" s="1" t="s">
        <v>27</v>
      </c>
      <c r="Q13039" s="1" t="s">
        <v>27</v>
      </c>
      <c r="R13039">
        <v>0</v>
      </c>
    </row>
    <row r="13040" spans="1:18" x14ac:dyDescent="0.3">
      <c r="A13040" s="1" t="s">
        <v>13681</v>
      </c>
      <c r="B13040" s="1" t="s">
        <v>13613</v>
      </c>
      <c r="C13040">
        <v>2025</v>
      </c>
      <c r="D13040" s="2">
        <v>36631</v>
      </c>
      <c r="E13040" s="1" t="s">
        <v>20</v>
      </c>
      <c r="F13040">
        <v>1</v>
      </c>
      <c r="G13040">
        <v>0</v>
      </c>
      <c r="H13040">
        <v>0</v>
      </c>
      <c r="I13040" s="1" t="s">
        <v>21</v>
      </c>
      <c r="J13040" s="1"/>
      <c r="K13040">
        <v>0</v>
      </c>
      <c r="L13040" s="1" t="s">
        <v>22</v>
      </c>
      <c r="M13040" s="1" t="s">
        <v>84</v>
      </c>
      <c r="N13040" s="1" t="s">
        <v>84</v>
      </c>
      <c r="O13040">
        <v>1</v>
      </c>
      <c r="P13040" s="1" t="s">
        <v>121</v>
      </c>
      <c r="Q13040" s="1" t="s">
        <v>121</v>
      </c>
      <c r="R13040">
        <v>0</v>
      </c>
    </row>
    <row r="13041" spans="1:18" x14ac:dyDescent="0.3">
      <c r="A13041" s="1" t="s">
        <v>13682</v>
      </c>
      <c r="B13041" s="1" t="s">
        <v>13613</v>
      </c>
      <c r="C13041">
        <v>2025</v>
      </c>
      <c r="D13041" s="2">
        <v>36631</v>
      </c>
      <c r="E13041" s="1" t="s">
        <v>20</v>
      </c>
      <c r="F13041">
        <v>1</v>
      </c>
      <c r="G13041">
        <v>0</v>
      </c>
      <c r="H13041">
        <v>0</v>
      </c>
      <c r="I13041" s="1" t="s">
        <v>21</v>
      </c>
      <c r="J13041" s="1"/>
      <c r="K13041">
        <v>0</v>
      </c>
      <c r="L13041" s="1" t="s">
        <v>22</v>
      </c>
      <c r="M13041" s="1" t="s">
        <v>23</v>
      </c>
      <c r="N13041" s="1" t="s">
        <v>23</v>
      </c>
      <c r="O13041">
        <v>1</v>
      </c>
      <c r="P13041" s="1" t="s">
        <v>27</v>
      </c>
      <c r="Q13041" s="1" t="s">
        <v>27</v>
      </c>
      <c r="R13041">
        <v>0</v>
      </c>
    </row>
    <row r="13042" spans="1:18" x14ac:dyDescent="0.3">
      <c r="A13042" s="1" t="s">
        <v>13683</v>
      </c>
      <c r="B13042" s="1" t="s">
        <v>13613</v>
      </c>
      <c r="C13042">
        <v>2025</v>
      </c>
      <c r="D13042" s="2">
        <v>36631</v>
      </c>
      <c r="E13042" s="1" t="s">
        <v>20</v>
      </c>
      <c r="F13042">
        <v>1</v>
      </c>
      <c r="G13042">
        <v>0</v>
      </c>
      <c r="H13042">
        <v>0</v>
      </c>
      <c r="I13042" s="1" t="s">
        <v>21</v>
      </c>
      <c r="J13042" s="1"/>
      <c r="K13042">
        <v>0</v>
      </c>
      <c r="L13042" s="1" t="s">
        <v>22</v>
      </c>
      <c r="M13042" s="1" t="s">
        <v>26</v>
      </c>
      <c r="N13042" s="1" t="s">
        <v>26</v>
      </c>
      <c r="O13042">
        <v>1</v>
      </c>
      <c r="P13042" s="1" t="s">
        <v>40</v>
      </c>
      <c r="Q13042" s="1" t="s">
        <v>40</v>
      </c>
      <c r="R13042">
        <v>0</v>
      </c>
    </row>
    <row r="13043" spans="1:18" x14ac:dyDescent="0.3">
      <c r="A13043" s="1" t="s">
        <v>13684</v>
      </c>
      <c r="B13043" s="1" t="s">
        <v>13613</v>
      </c>
      <c r="C13043">
        <v>2025</v>
      </c>
      <c r="D13043" s="2">
        <v>36631</v>
      </c>
      <c r="E13043" s="1" t="s">
        <v>20</v>
      </c>
      <c r="F13043">
        <v>1</v>
      </c>
      <c r="G13043">
        <v>0</v>
      </c>
      <c r="H13043">
        <v>0</v>
      </c>
      <c r="I13043" s="1" t="s">
        <v>21</v>
      </c>
      <c r="J13043" s="1"/>
      <c r="K13043">
        <v>0</v>
      </c>
      <c r="L13043" s="1" t="s">
        <v>22</v>
      </c>
      <c r="M13043" s="1" t="s">
        <v>26</v>
      </c>
      <c r="N13043" s="1" t="s">
        <v>26</v>
      </c>
      <c r="O13043">
        <v>1</v>
      </c>
      <c r="P13043" s="1" t="s">
        <v>45</v>
      </c>
      <c r="Q13043" s="1" t="s">
        <v>45</v>
      </c>
      <c r="R13043">
        <v>0</v>
      </c>
    </row>
    <row r="13044" spans="1:18" x14ac:dyDescent="0.3">
      <c r="A13044" s="1" t="s">
        <v>13685</v>
      </c>
      <c r="B13044" s="1" t="s">
        <v>13613</v>
      </c>
      <c r="C13044">
        <v>2025</v>
      </c>
      <c r="D13044" s="2">
        <v>36631</v>
      </c>
      <c r="E13044" s="1" t="s">
        <v>20</v>
      </c>
      <c r="F13044">
        <v>1</v>
      </c>
      <c r="G13044">
        <v>0</v>
      </c>
      <c r="H13044">
        <v>0</v>
      </c>
      <c r="I13044" s="1" t="s">
        <v>21</v>
      </c>
      <c r="J13044" s="1"/>
      <c r="K13044">
        <v>0</v>
      </c>
      <c r="L13044" s="1" t="s">
        <v>22</v>
      </c>
      <c r="M13044" s="1" t="s">
        <v>26</v>
      </c>
      <c r="N13044" s="1" t="s">
        <v>26</v>
      </c>
      <c r="O13044">
        <v>1</v>
      </c>
      <c r="P13044" s="1" t="s">
        <v>227</v>
      </c>
      <c r="Q13044" s="1" t="s">
        <v>227</v>
      </c>
      <c r="R13044">
        <v>0</v>
      </c>
    </row>
    <row r="13045" spans="1:18" x14ac:dyDescent="0.3">
      <c r="A13045" s="1" t="s">
        <v>13686</v>
      </c>
      <c r="B13045" s="1" t="s">
        <v>13613</v>
      </c>
      <c r="C13045">
        <v>2025</v>
      </c>
      <c r="D13045" s="2">
        <v>36631</v>
      </c>
      <c r="E13045" s="1" t="s">
        <v>20</v>
      </c>
      <c r="F13045">
        <v>1</v>
      </c>
      <c r="G13045">
        <v>0</v>
      </c>
      <c r="H13045">
        <v>0</v>
      </c>
      <c r="I13045" s="1" t="s">
        <v>21</v>
      </c>
      <c r="J13045" s="1"/>
      <c r="K13045">
        <v>0</v>
      </c>
      <c r="L13045" s="1" t="s">
        <v>22</v>
      </c>
      <c r="M13045" s="1" t="s">
        <v>26</v>
      </c>
      <c r="N13045" s="1" t="s">
        <v>26</v>
      </c>
      <c r="O13045">
        <v>1</v>
      </c>
      <c r="P13045" s="1" t="s">
        <v>40</v>
      </c>
      <c r="Q13045" s="1" t="s">
        <v>40</v>
      </c>
      <c r="R13045">
        <v>0</v>
      </c>
    </row>
    <row r="13046" spans="1:18" x14ac:dyDescent="0.3">
      <c r="A13046" s="1" t="s">
        <v>13687</v>
      </c>
      <c r="B13046" s="1" t="s">
        <v>13613</v>
      </c>
      <c r="C13046">
        <v>2025</v>
      </c>
      <c r="D13046" s="2">
        <v>36631</v>
      </c>
      <c r="E13046" s="1" t="s">
        <v>20</v>
      </c>
      <c r="F13046">
        <v>1</v>
      </c>
      <c r="G13046">
        <v>0</v>
      </c>
      <c r="H13046">
        <v>0</v>
      </c>
      <c r="I13046" s="1" t="s">
        <v>21</v>
      </c>
      <c r="J13046" s="1"/>
      <c r="K13046">
        <v>0</v>
      </c>
      <c r="L13046" s="1" t="s">
        <v>22</v>
      </c>
      <c r="M13046" s="1" t="s">
        <v>23</v>
      </c>
      <c r="N13046" s="1" t="s">
        <v>23</v>
      </c>
      <c r="O13046">
        <v>2</v>
      </c>
      <c r="P13046" s="1" t="s">
        <v>6463</v>
      </c>
      <c r="Q13046" s="1"/>
      <c r="R13046">
        <v>0</v>
      </c>
    </row>
    <row r="13047" spans="1:18" x14ac:dyDescent="0.3">
      <c r="A13047" s="1" t="s">
        <v>13688</v>
      </c>
      <c r="B13047" s="1" t="s">
        <v>13613</v>
      </c>
      <c r="C13047">
        <v>2025</v>
      </c>
      <c r="D13047" s="2">
        <v>36631</v>
      </c>
      <c r="E13047" s="1" t="s">
        <v>20</v>
      </c>
      <c r="F13047">
        <v>1</v>
      </c>
      <c r="G13047">
        <v>0</v>
      </c>
      <c r="H13047">
        <v>0</v>
      </c>
      <c r="I13047" s="1" t="s">
        <v>21</v>
      </c>
      <c r="J13047" s="1"/>
      <c r="K13047">
        <v>0</v>
      </c>
      <c r="L13047" s="1" t="s">
        <v>22</v>
      </c>
      <c r="M13047" s="1" t="s">
        <v>26</v>
      </c>
      <c r="N13047" s="1" t="s">
        <v>26</v>
      </c>
      <c r="O13047">
        <v>1</v>
      </c>
      <c r="P13047" s="1" t="s">
        <v>2432</v>
      </c>
      <c r="Q13047" s="1" t="s">
        <v>2432</v>
      </c>
      <c r="R13047">
        <v>0</v>
      </c>
    </row>
    <row r="13048" spans="1:18" x14ac:dyDescent="0.3">
      <c r="A13048" s="1" t="s">
        <v>13689</v>
      </c>
      <c r="B13048" s="1" t="s">
        <v>13613</v>
      </c>
      <c r="C13048">
        <v>2025</v>
      </c>
      <c r="D13048" s="2">
        <v>36631</v>
      </c>
      <c r="E13048" s="1" t="s">
        <v>37</v>
      </c>
      <c r="F13048">
        <v>1</v>
      </c>
      <c r="G13048">
        <v>1</v>
      </c>
      <c r="H13048">
        <v>1</v>
      </c>
      <c r="I13048" s="1" t="s">
        <v>91</v>
      </c>
      <c r="J13048" s="1" t="s">
        <v>165</v>
      </c>
      <c r="K13048">
        <v>0</v>
      </c>
      <c r="L13048" s="1" t="s">
        <v>22</v>
      </c>
      <c r="M13048" s="1" t="s">
        <v>26</v>
      </c>
      <c r="N13048" s="1" t="s">
        <v>26</v>
      </c>
      <c r="O13048">
        <v>1</v>
      </c>
      <c r="P13048" s="1" t="s">
        <v>27</v>
      </c>
      <c r="Q13048" s="1" t="s">
        <v>27</v>
      </c>
      <c r="R13048">
        <v>0</v>
      </c>
    </row>
    <row r="13049" spans="1:18" x14ac:dyDescent="0.3">
      <c r="A13049" s="1" t="s">
        <v>13690</v>
      </c>
      <c r="B13049" s="1" t="s">
        <v>13613</v>
      </c>
      <c r="C13049">
        <v>2025</v>
      </c>
      <c r="D13049" s="2">
        <v>36631</v>
      </c>
      <c r="E13049" s="1" t="s">
        <v>20</v>
      </c>
      <c r="F13049">
        <v>1</v>
      </c>
      <c r="G13049">
        <v>0</v>
      </c>
      <c r="H13049">
        <v>0</v>
      </c>
      <c r="I13049" s="1" t="s">
        <v>21</v>
      </c>
      <c r="J13049" s="1"/>
      <c r="K13049">
        <v>0</v>
      </c>
      <c r="L13049" s="1" t="s">
        <v>22</v>
      </c>
      <c r="M13049" s="1" t="s">
        <v>33</v>
      </c>
      <c r="N13049" s="1" t="s">
        <v>33</v>
      </c>
      <c r="O13049">
        <v>1</v>
      </c>
      <c r="P13049" s="1" t="s">
        <v>78</v>
      </c>
      <c r="Q13049" s="1" t="s">
        <v>78</v>
      </c>
      <c r="R13049">
        <v>0</v>
      </c>
    </row>
    <row r="13050" spans="1:18" x14ac:dyDescent="0.3">
      <c r="A13050" s="1" t="s">
        <v>13691</v>
      </c>
      <c r="B13050" s="1" t="s">
        <v>13613</v>
      </c>
      <c r="C13050">
        <v>2025</v>
      </c>
      <c r="D13050" s="2">
        <v>36631</v>
      </c>
      <c r="E13050" s="1" t="s">
        <v>20</v>
      </c>
      <c r="F13050">
        <v>1</v>
      </c>
      <c r="G13050">
        <v>0</v>
      </c>
      <c r="H13050">
        <v>0</v>
      </c>
      <c r="I13050" s="1" t="s">
        <v>21</v>
      </c>
      <c r="J13050" s="1"/>
      <c r="K13050">
        <v>0</v>
      </c>
      <c r="L13050" s="1" t="s">
        <v>22</v>
      </c>
      <c r="M13050" s="1" t="s">
        <v>23</v>
      </c>
      <c r="N13050" s="1" t="s">
        <v>23</v>
      </c>
      <c r="O13050">
        <v>1</v>
      </c>
      <c r="P13050" s="1" t="s">
        <v>988</v>
      </c>
      <c r="Q13050" s="1" t="s">
        <v>988</v>
      </c>
      <c r="R13050">
        <v>0</v>
      </c>
    </row>
    <row r="13051" spans="1:18" x14ac:dyDescent="0.3">
      <c r="A13051" s="1" t="s">
        <v>13692</v>
      </c>
      <c r="B13051" s="1" t="s">
        <v>13613</v>
      </c>
      <c r="C13051">
        <v>2025</v>
      </c>
      <c r="D13051" s="2">
        <v>36631</v>
      </c>
      <c r="E13051" s="1" t="s">
        <v>20</v>
      </c>
      <c r="F13051">
        <v>1</v>
      </c>
      <c r="G13051">
        <v>0</v>
      </c>
      <c r="H13051">
        <v>0</v>
      </c>
      <c r="I13051" s="1" t="s">
        <v>21</v>
      </c>
      <c r="J13051" s="1"/>
      <c r="K13051">
        <v>0</v>
      </c>
      <c r="L13051" s="1" t="s">
        <v>22</v>
      </c>
      <c r="M13051" s="1" t="s">
        <v>47</v>
      </c>
      <c r="N13051" s="1" t="s">
        <v>47</v>
      </c>
      <c r="O13051">
        <v>1</v>
      </c>
      <c r="P13051" s="1" t="s">
        <v>2432</v>
      </c>
      <c r="Q13051" s="1" t="s">
        <v>2432</v>
      </c>
      <c r="R13051">
        <v>0</v>
      </c>
    </row>
    <row r="13052" spans="1:18" x14ac:dyDescent="0.3">
      <c r="A13052" s="1" t="s">
        <v>13693</v>
      </c>
      <c r="B13052" s="1" t="s">
        <v>13613</v>
      </c>
      <c r="C13052">
        <v>2025</v>
      </c>
      <c r="D13052" s="2">
        <v>36631</v>
      </c>
      <c r="E13052" s="1" t="s">
        <v>20</v>
      </c>
      <c r="F13052">
        <v>1</v>
      </c>
      <c r="G13052">
        <v>0</v>
      </c>
      <c r="H13052">
        <v>0</v>
      </c>
      <c r="I13052" s="1" t="s">
        <v>21</v>
      </c>
      <c r="J13052" s="1"/>
      <c r="K13052">
        <v>0</v>
      </c>
      <c r="L13052" s="1" t="s">
        <v>22</v>
      </c>
      <c r="M13052" s="1" t="s">
        <v>23</v>
      </c>
      <c r="N13052" s="1" t="s">
        <v>23</v>
      </c>
      <c r="O13052">
        <v>1</v>
      </c>
      <c r="P13052" s="1" t="s">
        <v>27</v>
      </c>
      <c r="Q13052" s="1" t="s">
        <v>27</v>
      </c>
      <c r="R13052">
        <v>0</v>
      </c>
    </row>
    <row r="13053" spans="1:18" x14ac:dyDescent="0.3">
      <c r="A13053" s="1" t="s">
        <v>13694</v>
      </c>
      <c r="B13053" s="1" t="s">
        <v>13613</v>
      </c>
      <c r="C13053">
        <v>2025</v>
      </c>
      <c r="D13053" s="2">
        <v>36631</v>
      </c>
      <c r="E13053" s="1" t="s">
        <v>20</v>
      </c>
      <c r="F13053">
        <v>1</v>
      </c>
      <c r="G13053">
        <v>0</v>
      </c>
      <c r="H13053">
        <v>0</v>
      </c>
      <c r="I13053" s="1" t="s">
        <v>21</v>
      </c>
      <c r="J13053" s="1"/>
      <c r="K13053">
        <v>0</v>
      </c>
      <c r="L13053" s="1" t="s">
        <v>22</v>
      </c>
      <c r="M13053" s="1" t="s">
        <v>23</v>
      </c>
      <c r="N13053" s="1" t="s">
        <v>23</v>
      </c>
      <c r="O13053">
        <v>1</v>
      </c>
      <c r="P13053" s="1" t="s">
        <v>31</v>
      </c>
      <c r="Q13053" s="1" t="s">
        <v>31</v>
      </c>
      <c r="R13053">
        <v>0</v>
      </c>
    </row>
    <row r="13054" spans="1:18" x14ac:dyDescent="0.3">
      <c r="A13054" s="1" t="s">
        <v>13695</v>
      </c>
      <c r="B13054" s="1" t="s">
        <v>13613</v>
      </c>
      <c r="C13054">
        <v>2025</v>
      </c>
      <c r="D13054" s="2">
        <v>36631</v>
      </c>
      <c r="E13054" s="1" t="s">
        <v>37</v>
      </c>
      <c r="F13054">
        <v>1</v>
      </c>
      <c r="G13054">
        <v>1</v>
      </c>
      <c r="H13054">
        <v>1</v>
      </c>
      <c r="I13054" s="1" t="s">
        <v>38</v>
      </c>
      <c r="J13054" s="1" t="s">
        <v>42</v>
      </c>
      <c r="K13054">
        <v>0</v>
      </c>
      <c r="L13054" s="1" t="s">
        <v>22</v>
      </c>
      <c r="M13054" s="1" t="s">
        <v>33</v>
      </c>
      <c r="N13054" s="1" t="s">
        <v>33</v>
      </c>
      <c r="O13054">
        <v>1</v>
      </c>
      <c r="P13054" s="1" t="s">
        <v>121</v>
      </c>
      <c r="Q13054" s="1" t="s">
        <v>121</v>
      </c>
      <c r="R13054">
        <v>0</v>
      </c>
    </row>
    <row r="13055" spans="1:18" x14ac:dyDescent="0.3">
      <c r="A13055" s="1" t="s">
        <v>13696</v>
      </c>
      <c r="B13055" s="1" t="s">
        <v>13613</v>
      </c>
      <c r="C13055">
        <v>2025</v>
      </c>
      <c r="D13055" s="2">
        <v>36631</v>
      </c>
      <c r="E13055" s="1" t="s">
        <v>20</v>
      </c>
      <c r="F13055">
        <v>1</v>
      </c>
      <c r="G13055">
        <v>0</v>
      </c>
      <c r="H13055">
        <v>0</v>
      </c>
      <c r="I13055" s="1" t="s">
        <v>21</v>
      </c>
      <c r="J13055" s="1"/>
      <c r="K13055">
        <v>0</v>
      </c>
      <c r="L13055" s="1" t="s">
        <v>22</v>
      </c>
      <c r="M13055" s="1" t="s">
        <v>26</v>
      </c>
      <c r="N13055" s="1" t="s">
        <v>26</v>
      </c>
      <c r="O13055">
        <v>1</v>
      </c>
      <c r="P13055" s="1" t="s">
        <v>2432</v>
      </c>
      <c r="Q13055" s="1" t="s">
        <v>2432</v>
      </c>
      <c r="R13055">
        <v>0</v>
      </c>
    </row>
    <row r="13056" spans="1:18" x14ac:dyDescent="0.3">
      <c r="A13056" s="1" t="s">
        <v>13697</v>
      </c>
      <c r="B13056" s="1" t="s">
        <v>13613</v>
      </c>
      <c r="C13056">
        <v>2025</v>
      </c>
      <c r="D13056" s="2">
        <v>36631</v>
      </c>
      <c r="E13056" s="1" t="s">
        <v>20</v>
      </c>
      <c r="F13056">
        <v>1</v>
      </c>
      <c r="G13056">
        <v>0</v>
      </c>
      <c r="H13056">
        <v>0</v>
      </c>
      <c r="I13056" s="1" t="s">
        <v>21</v>
      </c>
      <c r="J13056" s="1"/>
      <c r="K13056">
        <v>0</v>
      </c>
      <c r="L13056" s="1" t="s">
        <v>22</v>
      </c>
      <c r="M13056" s="1" t="s">
        <v>26</v>
      </c>
      <c r="N13056" s="1" t="s">
        <v>26</v>
      </c>
      <c r="O13056">
        <v>1</v>
      </c>
      <c r="P13056" s="1" t="s">
        <v>722</v>
      </c>
      <c r="Q13056" s="1" t="s">
        <v>722</v>
      </c>
      <c r="R13056">
        <v>0</v>
      </c>
    </row>
    <row r="13057" spans="1:18" x14ac:dyDescent="0.3">
      <c r="A13057" s="1" t="s">
        <v>13698</v>
      </c>
      <c r="B13057" s="1" t="s">
        <v>13613</v>
      </c>
      <c r="C13057">
        <v>2025</v>
      </c>
      <c r="D13057" s="2">
        <v>36631</v>
      </c>
      <c r="E13057" s="1" t="s">
        <v>37</v>
      </c>
      <c r="F13057">
        <v>1</v>
      </c>
      <c r="G13057">
        <v>1</v>
      </c>
      <c r="H13057">
        <v>1</v>
      </c>
      <c r="I13057" s="1" t="s">
        <v>38</v>
      </c>
      <c r="J13057" s="1" t="s">
        <v>39</v>
      </c>
      <c r="K13057">
        <v>0</v>
      </c>
      <c r="L13057" s="1" t="s">
        <v>22</v>
      </c>
      <c r="M13057" s="1" t="s">
        <v>26</v>
      </c>
      <c r="N13057" s="1" t="s">
        <v>26</v>
      </c>
      <c r="O13057">
        <v>1</v>
      </c>
      <c r="P13057" s="1" t="s">
        <v>27</v>
      </c>
      <c r="Q13057" s="1" t="s">
        <v>27</v>
      </c>
      <c r="R13057">
        <v>0</v>
      </c>
    </row>
    <row r="13058" spans="1:18" x14ac:dyDescent="0.3">
      <c r="A13058" s="1" t="s">
        <v>13699</v>
      </c>
      <c r="B13058" s="1" t="s">
        <v>13613</v>
      </c>
      <c r="C13058">
        <v>2025</v>
      </c>
      <c r="D13058" s="2">
        <v>36631</v>
      </c>
      <c r="E13058" s="1" t="s">
        <v>20</v>
      </c>
      <c r="F13058">
        <v>1</v>
      </c>
      <c r="G13058">
        <v>0</v>
      </c>
      <c r="H13058">
        <v>0</v>
      </c>
      <c r="I13058" s="1" t="s">
        <v>21</v>
      </c>
      <c r="J13058" s="1"/>
      <c r="K13058">
        <v>0</v>
      </c>
      <c r="L13058" s="1" t="s">
        <v>22</v>
      </c>
      <c r="M13058" s="1" t="s">
        <v>33</v>
      </c>
      <c r="N13058" s="1" t="s">
        <v>33</v>
      </c>
      <c r="O13058">
        <v>1</v>
      </c>
      <c r="P13058" s="1" t="s">
        <v>78</v>
      </c>
      <c r="Q13058" s="1" t="s">
        <v>78</v>
      </c>
      <c r="R13058">
        <v>0</v>
      </c>
    </row>
    <row r="13059" spans="1:18" x14ac:dyDescent="0.3">
      <c r="A13059" s="1" t="s">
        <v>13700</v>
      </c>
      <c r="B13059" s="1" t="s">
        <v>13613</v>
      </c>
      <c r="C13059">
        <v>2025</v>
      </c>
      <c r="D13059" s="2">
        <v>36631</v>
      </c>
      <c r="E13059" s="1" t="s">
        <v>20</v>
      </c>
      <c r="F13059">
        <v>1</v>
      </c>
      <c r="G13059">
        <v>0</v>
      </c>
      <c r="H13059">
        <v>0</v>
      </c>
      <c r="I13059" s="1" t="s">
        <v>21</v>
      </c>
      <c r="J13059" s="1"/>
      <c r="K13059">
        <v>0</v>
      </c>
      <c r="L13059" s="1" t="s">
        <v>22</v>
      </c>
      <c r="M13059" s="1" t="s">
        <v>33</v>
      </c>
      <c r="N13059" s="1" t="s">
        <v>33</v>
      </c>
      <c r="O13059">
        <v>1</v>
      </c>
      <c r="P13059" s="1" t="s">
        <v>121</v>
      </c>
      <c r="Q13059" s="1" t="s">
        <v>121</v>
      </c>
      <c r="R13059">
        <v>0</v>
      </c>
    </row>
    <row r="13060" spans="1:18" x14ac:dyDescent="0.3">
      <c r="A13060" s="1" t="s">
        <v>13701</v>
      </c>
      <c r="B13060" s="1" t="s">
        <v>13613</v>
      </c>
      <c r="C13060">
        <v>2025</v>
      </c>
      <c r="D13060" s="2">
        <v>36631</v>
      </c>
      <c r="E13060" s="1" t="s">
        <v>20</v>
      </c>
      <c r="F13060">
        <v>1</v>
      </c>
      <c r="G13060">
        <v>0</v>
      </c>
      <c r="H13060">
        <v>0</v>
      </c>
      <c r="I13060" s="1" t="s">
        <v>21</v>
      </c>
      <c r="J13060" s="1"/>
      <c r="K13060">
        <v>0</v>
      </c>
      <c r="L13060" s="1" t="s">
        <v>22</v>
      </c>
      <c r="M13060" s="1" t="s">
        <v>23</v>
      </c>
      <c r="N13060" s="1" t="s">
        <v>23</v>
      </c>
      <c r="O13060">
        <v>2</v>
      </c>
      <c r="P13060" s="1" t="s">
        <v>4323</v>
      </c>
      <c r="Q13060" s="1"/>
      <c r="R13060">
        <v>0</v>
      </c>
    </row>
    <row r="13061" spans="1:18" x14ac:dyDescent="0.3">
      <c r="A13061" s="1" t="s">
        <v>13702</v>
      </c>
      <c r="B13061" s="1" t="s">
        <v>13613</v>
      </c>
      <c r="C13061">
        <v>2025</v>
      </c>
      <c r="D13061" s="2">
        <v>36631</v>
      </c>
      <c r="E13061" s="1" t="s">
        <v>20</v>
      </c>
      <c r="F13061">
        <v>1</v>
      </c>
      <c r="G13061">
        <v>0</v>
      </c>
      <c r="H13061">
        <v>0</v>
      </c>
      <c r="I13061" s="1" t="s">
        <v>21</v>
      </c>
      <c r="J13061" s="1"/>
      <c r="K13061">
        <v>0</v>
      </c>
      <c r="L13061" s="1" t="s">
        <v>22</v>
      </c>
      <c r="M13061" s="1" t="s">
        <v>26</v>
      </c>
      <c r="N13061" s="1" t="s">
        <v>26</v>
      </c>
      <c r="O13061">
        <v>1</v>
      </c>
      <c r="P13061" s="1" t="s">
        <v>558</v>
      </c>
      <c r="Q13061" s="1" t="s">
        <v>558</v>
      </c>
      <c r="R13061">
        <v>0</v>
      </c>
    </row>
    <row r="13062" spans="1:18" x14ac:dyDescent="0.3">
      <c r="A13062" s="1" t="s">
        <v>13703</v>
      </c>
      <c r="B13062" s="1" t="s">
        <v>13613</v>
      </c>
      <c r="C13062">
        <v>2025</v>
      </c>
      <c r="D13062" s="2">
        <v>36631</v>
      </c>
      <c r="E13062" s="1" t="s">
        <v>37</v>
      </c>
      <c r="F13062">
        <v>1</v>
      </c>
      <c r="G13062">
        <v>1</v>
      </c>
      <c r="H13062">
        <v>1</v>
      </c>
      <c r="I13062" s="1" t="s">
        <v>38</v>
      </c>
      <c r="J13062" s="1" t="s">
        <v>39</v>
      </c>
      <c r="K13062">
        <v>0</v>
      </c>
      <c r="L13062" s="1" t="s">
        <v>22</v>
      </c>
      <c r="M13062" s="1" t="s">
        <v>23</v>
      </c>
      <c r="N13062" s="1" t="s">
        <v>23</v>
      </c>
      <c r="O13062">
        <v>1</v>
      </c>
      <c r="P13062" s="1" t="s">
        <v>27</v>
      </c>
      <c r="Q13062" s="1" t="s">
        <v>27</v>
      </c>
      <c r="R13062">
        <v>0</v>
      </c>
    </row>
    <row r="13063" spans="1:18" x14ac:dyDescent="0.3">
      <c r="A13063" s="1" t="s">
        <v>13704</v>
      </c>
      <c r="B13063" s="1" t="s">
        <v>13613</v>
      </c>
      <c r="C13063">
        <v>2025</v>
      </c>
      <c r="D13063" s="2">
        <v>36631</v>
      </c>
      <c r="E13063" s="1" t="s">
        <v>37</v>
      </c>
      <c r="F13063">
        <v>1</v>
      </c>
      <c r="G13063">
        <v>1</v>
      </c>
      <c r="H13063">
        <v>1</v>
      </c>
      <c r="I13063" s="1" t="s">
        <v>91</v>
      </c>
      <c r="J13063" s="1" t="s">
        <v>92</v>
      </c>
      <c r="K13063">
        <v>0</v>
      </c>
      <c r="L13063" s="1" t="s">
        <v>22</v>
      </c>
      <c r="M13063" s="1" t="s">
        <v>33</v>
      </c>
      <c r="N13063" s="1" t="s">
        <v>33</v>
      </c>
      <c r="O13063">
        <v>1</v>
      </c>
      <c r="P13063" s="1" t="s">
        <v>27</v>
      </c>
      <c r="Q13063" s="1" t="s">
        <v>27</v>
      </c>
      <c r="R13063">
        <v>1</v>
      </c>
    </row>
    <row r="13064" spans="1:18" x14ac:dyDescent="0.3">
      <c r="A13064" s="1" t="s">
        <v>13705</v>
      </c>
      <c r="B13064" s="1" t="s">
        <v>13613</v>
      </c>
      <c r="C13064">
        <v>2025</v>
      </c>
      <c r="D13064" s="2">
        <v>36631</v>
      </c>
      <c r="E13064" s="1" t="s">
        <v>20</v>
      </c>
      <c r="F13064">
        <v>1</v>
      </c>
      <c r="G13064">
        <v>0</v>
      </c>
      <c r="H13064">
        <v>0</v>
      </c>
      <c r="I13064" s="1" t="s">
        <v>21</v>
      </c>
      <c r="J13064" s="1"/>
      <c r="K13064">
        <v>0</v>
      </c>
      <c r="L13064" s="1" t="s">
        <v>22</v>
      </c>
      <c r="M13064" s="1" t="s">
        <v>26</v>
      </c>
      <c r="N13064" s="1" t="s">
        <v>26</v>
      </c>
      <c r="O13064">
        <v>1</v>
      </c>
      <c r="P13064" s="1" t="s">
        <v>2432</v>
      </c>
      <c r="Q13064" s="1" t="s">
        <v>2432</v>
      </c>
      <c r="R13064">
        <v>0</v>
      </c>
    </row>
    <row r="13065" spans="1:18" x14ac:dyDescent="0.3">
      <c r="A13065" s="1" t="s">
        <v>13706</v>
      </c>
      <c r="B13065" s="1" t="s">
        <v>13613</v>
      </c>
      <c r="C13065">
        <v>2025</v>
      </c>
      <c r="D13065" s="2">
        <v>36631</v>
      </c>
      <c r="E13065" s="1" t="s">
        <v>37</v>
      </c>
      <c r="F13065">
        <v>1</v>
      </c>
      <c r="G13065">
        <v>1</v>
      </c>
      <c r="H13065">
        <v>1</v>
      </c>
      <c r="I13065" s="1" t="s">
        <v>38</v>
      </c>
      <c r="J13065" s="1" t="s">
        <v>39</v>
      </c>
      <c r="K13065">
        <v>0</v>
      </c>
      <c r="L13065" s="1" t="s">
        <v>22</v>
      </c>
      <c r="M13065" s="1" t="s">
        <v>26</v>
      </c>
      <c r="N13065" s="1" t="s">
        <v>26</v>
      </c>
      <c r="O13065">
        <v>1</v>
      </c>
      <c r="P13065" s="1" t="s">
        <v>2432</v>
      </c>
      <c r="Q13065" s="1" t="s">
        <v>2432</v>
      </c>
      <c r="R13065">
        <v>0</v>
      </c>
    </row>
    <row r="13066" spans="1:18" x14ac:dyDescent="0.3">
      <c r="A13066" s="1" t="s">
        <v>13707</v>
      </c>
      <c r="B13066" s="1" t="s">
        <v>13613</v>
      </c>
      <c r="C13066">
        <v>2025</v>
      </c>
      <c r="D13066" s="2">
        <v>36631</v>
      </c>
      <c r="E13066" s="1" t="s">
        <v>20</v>
      </c>
      <c r="F13066">
        <v>1</v>
      </c>
      <c r="G13066">
        <v>0</v>
      </c>
      <c r="H13066">
        <v>0</v>
      </c>
      <c r="I13066" s="1" t="s">
        <v>21</v>
      </c>
      <c r="J13066" s="1"/>
      <c r="K13066">
        <v>0</v>
      </c>
      <c r="L13066" s="1" t="s">
        <v>22</v>
      </c>
      <c r="M13066" s="1" t="s">
        <v>23</v>
      </c>
      <c r="N13066" s="1" t="s">
        <v>23</v>
      </c>
      <c r="O13066">
        <v>1</v>
      </c>
      <c r="P13066" s="1" t="s">
        <v>27</v>
      </c>
      <c r="Q13066" s="1" t="s">
        <v>27</v>
      </c>
      <c r="R13066">
        <v>0</v>
      </c>
    </row>
    <row r="13067" spans="1:18" x14ac:dyDescent="0.3">
      <c r="A13067" s="1" t="s">
        <v>13708</v>
      </c>
      <c r="B13067" s="1" t="s">
        <v>13613</v>
      </c>
      <c r="C13067">
        <v>2025</v>
      </c>
      <c r="D13067" s="2">
        <v>36631</v>
      </c>
      <c r="E13067" s="1" t="s">
        <v>37</v>
      </c>
      <c r="F13067">
        <v>1</v>
      </c>
      <c r="G13067">
        <v>1</v>
      </c>
      <c r="H13067">
        <v>1</v>
      </c>
      <c r="I13067" s="1" t="s">
        <v>38</v>
      </c>
      <c r="J13067" s="1" t="s">
        <v>42</v>
      </c>
      <c r="K13067">
        <v>0</v>
      </c>
      <c r="L13067" s="1" t="s">
        <v>22</v>
      </c>
      <c r="M13067" s="1" t="s">
        <v>26</v>
      </c>
      <c r="N13067" s="1" t="s">
        <v>26</v>
      </c>
      <c r="O13067">
        <v>1</v>
      </c>
      <c r="P13067" s="1" t="s">
        <v>121</v>
      </c>
      <c r="Q13067" s="1" t="s">
        <v>121</v>
      </c>
      <c r="R13067">
        <v>0</v>
      </c>
    </row>
    <row r="13068" spans="1:18" x14ac:dyDescent="0.3">
      <c r="A13068" s="1" t="s">
        <v>13709</v>
      </c>
      <c r="B13068" s="1" t="s">
        <v>13613</v>
      </c>
      <c r="C13068">
        <v>2025</v>
      </c>
      <c r="D13068" s="2">
        <v>36631</v>
      </c>
      <c r="E13068" s="1" t="s">
        <v>20</v>
      </c>
      <c r="F13068">
        <v>1</v>
      </c>
      <c r="G13068">
        <v>0</v>
      </c>
      <c r="H13068">
        <v>0</v>
      </c>
      <c r="I13068" s="1" t="s">
        <v>21</v>
      </c>
      <c r="J13068" s="1"/>
      <c r="K13068">
        <v>0</v>
      </c>
      <c r="L13068" s="1" t="s">
        <v>22</v>
      </c>
      <c r="M13068" s="1" t="s">
        <v>26</v>
      </c>
      <c r="N13068" s="1" t="s">
        <v>26</v>
      </c>
      <c r="O13068">
        <v>1</v>
      </c>
      <c r="P13068" s="1" t="s">
        <v>121</v>
      </c>
      <c r="Q13068" s="1" t="s">
        <v>121</v>
      </c>
      <c r="R13068">
        <v>0</v>
      </c>
    </row>
    <row r="13069" spans="1:18" x14ac:dyDescent="0.3">
      <c r="A13069" s="1" t="s">
        <v>13710</v>
      </c>
      <c r="B13069" s="1" t="s">
        <v>13613</v>
      </c>
      <c r="C13069">
        <v>2025</v>
      </c>
      <c r="D13069" s="2">
        <v>36631</v>
      </c>
      <c r="E13069" s="1" t="s">
        <v>20</v>
      </c>
      <c r="F13069">
        <v>1</v>
      </c>
      <c r="G13069">
        <v>0</v>
      </c>
      <c r="H13069">
        <v>0</v>
      </c>
      <c r="I13069" s="1" t="s">
        <v>21</v>
      </c>
      <c r="J13069" s="1"/>
      <c r="K13069">
        <v>0</v>
      </c>
      <c r="L13069" s="1" t="s">
        <v>22</v>
      </c>
      <c r="M13069" s="1" t="s">
        <v>33</v>
      </c>
      <c r="N13069" s="1" t="s">
        <v>33</v>
      </c>
      <c r="O13069">
        <v>1</v>
      </c>
      <c r="P13069" s="1" t="s">
        <v>78</v>
      </c>
      <c r="Q13069" s="1" t="s">
        <v>78</v>
      </c>
      <c r="R13069">
        <v>0</v>
      </c>
    </row>
    <row r="13070" spans="1:18" x14ac:dyDescent="0.3">
      <c r="A13070" s="1" t="s">
        <v>13711</v>
      </c>
      <c r="B13070" s="1" t="s">
        <v>13613</v>
      </c>
      <c r="C13070">
        <v>2025</v>
      </c>
      <c r="D13070" s="2">
        <v>36631</v>
      </c>
      <c r="E13070" s="1" t="s">
        <v>20</v>
      </c>
      <c r="F13070">
        <v>1</v>
      </c>
      <c r="G13070">
        <v>0</v>
      </c>
      <c r="H13070">
        <v>0</v>
      </c>
      <c r="I13070" s="1" t="s">
        <v>21</v>
      </c>
      <c r="J13070" s="1"/>
      <c r="K13070">
        <v>0</v>
      </c>
      <c r="L13070" s="1" t="s">
        <v>22</v>
      </c>
      <c r="M13070" s="1" t="s">
        <v>26</v>
      </c>
      <c r="N13070" s="1" t="s">
        <v>26</v>
      </c>
      <c r="O13070">
        <v>1</v>
      </c>
      <c r="P13070" s="1" t="s">
        <v>227</v>
      </c>
      <c r="Q13070" s="1" t="s">
        <v>227</v>
      </c>
      <c r="R13070">
        <v>0</v>
      </c>
    </row>
    <row r="13071" spans="1:18" x14ac:dyDescent="0.3">
      <c r="A13071" s="1" t="s">
        <v>13712</v>
      </c>
      <c r="B13071" s="1" t="s">
        <v>13613</v>
      </c>
      <c r="C13071">
        <v>2025</v>
      </c>
      <c r="D13071" s="2">
        <v>36631</v>
      </c>
      <c r="E13071" s="1" t="s">
        <v>20</v>
      </c>
      <c r="F13071">
        <v>1</v>
      </c>
      <c r="G13071">
        <v>0</v>
      </c>
      <c r="H13071">
        <v>0</v>
      </c>
      <c r="I13071" s="1" t="s">
        <v>21</v>
      </c>
      <c r="J13071" s="1"/>
      <c r="K13071">
        <v>0</v>
      </c>
      <c r="L13071" s="1" t="s">
        <v>22</v>
      </c>
      <c r="M13071" s="1" t="s">
        <v>26</v>
      </c>
      <c r="N13071" s="1" t="s">
        <v>26</v>
      </c>
      <c r="O13071">
        <v>1</v>
      </c>
      <c r="P13071" s="1" t="s">
        <v>27</v>
      </c>
      <c r="Q13071" s="1" t="s">
        <v>27</v>
      </c>
      <c r="R13071">
        <v>0</v>
      </c>
    </row>
    <row r="13072" spans="1:18" x14ac:dyDescent="0.3">
      <c r="A13072" s="1" t="s">
        <v>13713</v>
      </c>
      <c r="B13072" s="1" t="s">
        <v>13613</v>
      </c>
      <c r="C13072">
        <v>2025</v>
      </c>
      <c r="D13072" s="2">
        <v>36631</v>
      </c>
      <c r="E13072" s="1" t="s">
        <v>20</v>
      </c>
      <c r="F13072">
        <v>1</v>
      </c>
      <c r="G13072">
        <v>0</v>
      </c>
      <c r="H13072">
        <v>0</v>
      </c>
      <c r="I13072" s="1" t="s">
        <v>21</v>
      </c>
      <c r="J13072" s="1"/>
      <c r="K13072">
        <v>0</v>
      </c>
      <c r="L13072" s="1" t="s">
        <v>22</v>
      </c>
      <c r="M13072" s="1" t="s">
        <v>33</v>
      </c>
      <c r="N13072" s="1" t="s">
        <v>33</v>
      </c>
      <c r="O13072">
        <v>1</v>
      </c>
      <c r="P13072" s="1" t="s">
        <v>2432</v>
      </c>
      <c r="Q13072" s="1" t="s">
        <v>2432</v>
      </c>
      <c r="R13072">
        <v>0</v>
      </c>
    </row>
    <row r="13073" spans="1:18" x14ac:dyDescent="0.3">
      <c r="A13073" s="1" t="s">
        <v>13714</v>
      </c>
      <c r="B13073" s="1" t="s">
        <v>13613</v>
      </c>
      <c r="C13073">
        <v>2025</v>
      </c>
      <c r="D13073" s="2">
        <v>36631</v>
      </c>
      <c r="E13073" s="1" t="s">
        <v>20</v>
      </c>
      <c r="F13073">
        <v>1</v>
      </c>
      <c r="G13073">
        <v>0</v>
      </c>
      <c r="H13073">
        <v>0</v>
      </c>
      <c r="I13073" s="1" t="s">
        <v>21</v>
      </c>
      <c r="J13073" s="1"/>
      <c r="K13073">
        <v>0</v>
      </c>
      <c r="L13073" s="1" t="s">
        <v>22</v>
      </c>
      <c r="M13073" s="1" t="s">
        <v>33</v>
      </c>
      <c r="N13073" s="1" t="s">
        <v>33</v>
      </c>
      <c r="O13073">
        <v>1</v>
      </c>
      <c r="P13073" s="1" t="s">
        <v>2432</v>
      </c>
      <c r="Q13073" s="1" t="s">
        <v>2432</v>
      </c>
      <c r="R13073">
        <v>0</v>
      </c>
    </row>
    <row r="13074" spans="1:18" x14ac:dyDescent="0.3">
      <c r="A13074" s="1" t="s">
        <v>13715</v>
      </c>
      <c r="B13074" s="1" t="s">
        <v>13613</v>
      </c>
      <c r="C13074">
        <v>2025</v>
      </c>
      <c r="D13074" s="2">
        <v>36631</v>
      </c>
      <c r="E13074" s="1" t="s">
        <v>20</v>
      </c>
      <c r="F13074">
        <v>1</v>
      </c>
      <c r="G13074">
        <v>0</v>
      </c>
      <c r="H13074">
        <v>0</v>
      </c>
      <c r="I13074" s="1" t="s">
        <v>21</v>
      </c>
      <c r="J13074" s="1"/>
      <c r="K13074">
        <v>0</v>
      </c>
      <c r="L13074" s="1" t="s">
        <v>22</v>
      </c>
      <c r="M13074" s="1" t="s">
        <v>23</v>
      </c>
      <c r="N13074" s="1" t="s">
        <v>23</v>
      </c>
      <c r="O13074">
        <v>1</v>
      </c>
      <c r="P13074" s="1" t="s">
        <v>27</v>
      </c>
      <c r="Q13074" s="1" t="s">
        <v>27</v>
      </c>
      <c r="R13074">
        <v>0</v>
      </c>
    </row>
    <row r="13075" spans="1:18" x14ac:dyDescent="0.3">
      <c r="A13075" s="1" t="s">
        <v>13716</v>
      </c>
      <c r="B13075" s="1" t="s">
        <v>13613</v>
      </c>
      <c r="C13075">
        <v>2025</v>
      </c>
      <c r="D13075" s="2">
        <v>36631</v>
      </c>
      <c r="E13075" s="1" t="s">
        <v>37</v>
      </c>
      <c r="F13075">
        <v>1</v>
      </c>
      <c r="G13075">
        <v>1</v>
      </c>
      <c r="H13075">
        <v>1</v>
      </c>
      <c r="I13075" s="1" t="s">
        <v>38</v>
      </c>
      <c r="J13075" s="1" t="s">
        <v>39</v>
      </c>
      <c r="K13075">
        <v>0</v>
      </c>
      <c r="L13075" s="1" t="s">
        <v>22</v>
      </c>
      <c r="M13075" s="1" t="s">
        <v>26</v>
      </c>
      <c r="N13075" s="1" t="s">
        <v>26</v>
      </c>
      <c r="O13075">
        <v>1</v>
      </c>
      <c r="P13075" s="1" t="s">
        <v>2432</v>
      </c>
      <c r="Q13075" s="1" t="s">
        <v>2432</v>
      </c>
      <c r="R13075">
        <v>0</v>
      </c>
    </row>
    <row r="13076" spans="1:18" x14ac:dyDescent="0.3">
      <c r="A13076" s="1" t="s">
        <v>13717</v>
      </c>
      <c r="B13076" s="1" t="s">
        <v>13613</v>
      </c>
      <c r="C13076">
        <v>2025</v>
      </c>
      <c r="D13076" s="2">
        <v>36631</v>
      </c>
      <c r="E13076" s="1" t="s">
        <v>20</v>
      </c>
      <c r="F13076">
        <v>1</v>
      </c>
      <c r="G13076">
        <v>0</v>
      </c>
      <c r="H13076">
        <v>0</v>
      </c>
      <c r="I13076" s="1" t="s">
        <v>21</v>
      </c>
      <c r="J13076" s="1"/>
      <c r="K13076">
        <v>0</v>
      </c>
      <c r="L13076" s="1" t="s">
        <v>22</v>
      </c>
      <c r="M13076" s="1" t="s">
        <v>47</v>
      </c>
      <c r="N13076" s="1" t="s">
        <v>47</v>
      </c>
      <c r="O13076">
        <v>1</v>
      </c>
      <c r="P13076" s="1" t="s">
        <v>45</v>
      </c>
      <c r="Q13076" s="1" t="s">
        <v>45</v>
      </c>
      <c r="R13076">
        <v>0</v>
      </c>
    </row>
    <row r="13077" spans="1:18" x14ac:dyDescent="0.3">
      <c r="A13077" s="1" t="s">
        <v>13718</v>
      </c>
      <c r="B13077" s="1" t="s">
        <v>13613</v>
      </c>
      <c r="C13077">
        <v>2025</v>
      </c>
      <c r="D13077" s="2">
        <v>36631</v>
      </c>
      <c r="E13077" s="1" t="s">
        <v>20</v>
      </c>
      <c r="F13077">
        <v>1</v>
      </c>
      <c r="G13077">
        <v>0</v>
      </c>
      <c r="H13077">
        <v>0</v>
      </c>
      <c r="I13077" s="1" t="s">
        <v>21</v>
      </c>
      <c r="J13077" s="1"/>
      <c r="K13077">
        <v>0</v>
      </c>
      <c r="L13077" s="1" t="s">
        <v>22</v>
      </c>
      <c r="M13077" s="1" t="s">
        <v>26</v>
      </c>
      <c r="N13077" s="1" t="s">
        <v>26</v>
      </c>
      <c r="O13077">
        <v>1</v>
      </c>
      <c r="P13077" s="1" t="s">
        <v>40</v>
      </c>
      <c r="Q13077" s="1" t="s">
        <v>40</v>
      </c>
      <c r="R13077">
        <v>0</v>
      </c>
    </row>
    <row r="13078" spans="1:18" x14ac:dyDescent="0.3">
      <c r="A13078" s="1" t="s">
        <v>13719</v>
      </c>
      <c r="B13078" s="1" t="s">
        <v>13613</v>
      </c>
      <c r="C13078">
        <v>2025</v>
      </c>
      <c r="D13078" s="2">
        <v>36631</v>
      </c>
      <c r="E13078" s="1" t="s">
        <v>20</v>
      </c>
      <c r="F13078">
        <v>1</v>
      </c>
      <c r="G13078">
        <v>0</v>
      </c>
      <c r="H13078">
        <v>0</v>
      </c>
      <c r="I13078" s="1" t="s">
        <v>21</v>
      </c>
      <c r="J13078" s="1"/>
      <c r="K13078">
        <v>0</v>
      </c>
      <c r="L13078" s="1" t="s">
        <v>22</v>
      </c>
      <c r="M13078" s="1" t="s">
        <v>33</v>
      </c>
      <c r="N13078" s="1" t="s">
        <v>33</v>
      </c>
      <c r="O13078">
        <v>1</v>
      </c>
      <c r="P13078" s="1" t="s">
        <v>27</v>
      </c>
      <c r="Q13078" s="1" t="s">
        <v>27</v>
      </c>
      <c r="R13078">
        <v>0</v>
      </c>
    </row>
    <row r="13079" spans="1:18" x14ac:dyDescent="0.3">
      <c r="A13079" s="1" t="s">
        <v>13720</v>
      </c>
      <c r="B13079" s="1" t="s">
        <v>13613</v>
      </c>
      <c r="C13079">
        <v>2025</v>
      </c>
      <c r="D13079" s="2">
        <v>36631</v>
      </c>
      <c r="E13079" s="1" t="s">
        <v>20</v>
      </c>
      <c r="F13079">
        <v>1</v>
      </c>
      <c r="G13079">
        <v>0</v>
      </c>
      <c r="H13079">
        <v>0</v>
      </c>
      <c r="I13079" s="1" t="s">
        <v>21</v>
      </c>
      <c r="J13079" s="1"/>
      <c r="K13079">
        <v>0</v>
      </c>
      <c r="L13079" s="1" t="s">
        <v>22</v>
      </c>
      <c r="M13079" s="1" t="s">
        <v>26</v>
      </c>
      <c r="N13079" s="1" t="s">
        <v>26</v>
      </c>
      <c r="O13079">
        <v>1</v>
      </c>
      <c r="P13079" s="1" t="s">
        <v>40</v>
      </c>
      <c r="Q13079" s="1" t="s">
        <v>40</v>
      </c>
      <c r="R13079">
        <v>0</v>
      </c>
    </row>
    <row r="13080" spans="1:18" x14ac:dyDescent="0.3">
      <c r="A13080" s="1" t="s">
        <v>13721</v>
      </c>
      <c r="B13080" s="1" t="s">
        <v>13613</v>
      </c>
      <c r="C13080">
        <v>2025</v>
      </c>
      <c r="D13080" s="2">
        <v>36631</v>
      </c>
      <c r="E13080" s="1" t="s">
        <v>20</v>
      </c>
      <c r="F13080">
        <v>1</v>
      </c>
      <c r="G13080">
        <v>0</v>
      </c>
      <c r="H13080">
        <v>0</v>
      </c>
      <c r="I13080" s="1" t="s">
        <v>21</v>
      </c>
      <c r="J13080" s="1"/>
      <c r="K13080">
        <v>0</v>
      </c>
      <c r="L13080" s="1" t="s">
        <v>22</v>
      </c>
      <c r="M13080" s="1" t="s">
        <v>23</v>
      </c>
      <c r="N13080" s="1" t="s">
        <v>23</v>
      </c>
      <c r="O13080">
        <v>1</v>
      </c>
      <c r="P13080" s="1" t="s">
        <v>78</v>
      </c>
      <c r="Q13080" s="1" t="s">
        <v>78</v>
      </c>
      <c r="R13080">
        <v>0</v>
      </c>
    </row>
    <row r="13081" spans="1:18" x14ac:dyDescent="0.3">
      <c r="A13081" s="1" t="s">
        <v>13722</v>
      </c>
      <c r="B13081" s="1" t="s">
        <v>13613</v>
      </c>
      <c r="C13081">
        <v>2025</v>
      </c>
      <c r="D13081" s="2">
        <v>36631</v>
      </c>
      <c r="E13081" s="1" t="s">
        <v>20</v>
      </c>
      <c r="F13081">
        <v>1</v>
      </c>
      <c r="G13081">
        <v>0</v>
      </c>
      <c r="H13081">
        <v>0</v>
      </c>
      <c r="I13081" s="1" t="s">
        <v>21</v>
      </c>
      <c r="J13081" s="1"/>
      <c r="K13081">
        <v>0</v>
      </c>
      <c r="L13081" s="1" t="s">
        <v>22</v>
      </c>
      <c r="M13081" s="1" t="s">
        <v>26</v>
      </c>
      <c r="N13081" s="1" t="s">
        <v>26</v>
      </c>
      <c r="O13081">
        <v>1</v>
      </c>
      <c r="P13081" s="1" t="s">
        <v>27</v>
      </c>
      <c r="Q13081" s="1" t="s">
        <v>27</v>
      </c>
      <c r="R13081">
        <v>0</v>
      </c>
    </row>
    <row r="13082" spans="1:18" x14ac:dyDescent="0.3">
      <c r="A13082" s="1" t="s">
        <v>13723</v>
      </c>
      <c r="B13082" s="1" t="s">
        <v>13613</v>
      </c>
      <c r="C13082">
        <v>2025</v>
      </c>
      <c r="D13082" s="2">
        <v>36631</v>
      </c>
      <c r="E13082" s="1" t="s">
        <v>20</v>
      </c>
      <c r="F13082">
        <v>1</v>
      </c>
      <c r="G13082">
        <v>0</v>
      </c>
      <c r="H13082">
        <v>0</v>
      </c>
      <c r="I13082" s="1" t="s">
        <v>21</v>
      </c>
      <c r="J13082" s="1"/>
      <c r="K13082">
        <v>0</v>
      </c>
      <c r="L13082" s="1" t="s">
        <v>22</v>
      </c>
      <c r="M13082" s="1" t="s">
        <v>23</v>
      </c>
      <c r="N13082" s="1" t="s">
        <v>23</v>
      </c>
      <c r="O13082">
        <v>1</v>
      </c>
      <c r="P13082" s="1" t="s">
        <v>27</v>
      </c>
      <c r="Q13082" s="1" t="s">
        <v>27</v>
      </c>
      <c r="R13082">
        <v>0</v>
      </c>
    </row>
    <row r="13083" spans="1:18" x14ac:dyDescent="0.3">
      <c r="A13083" s="1" t="s">
        <v>13724</v>
      </c>
      <c r="B13083" s="1" t="s">
        <v>13613</v>
      </c>
      <c r="C13083">
        <v>2025</v>
      </c>
      <c r="D13083" s="2">
        <v>36631</v>
      </c>
      <c r="E13083" s="1" t="s">
        <v>20</v>
      </c>
      <c r="F13083">
        <v>1</v>
      </c>
      <c r="G13083">
        <v>0</v>
      </c>
      <c r="H13083">
        <v>0</v>
      </c>
      <c r="I13083" s="1" t="s">
        <v>21</v>
      </c>
      <c r="J13083" s="1"/>
      <c r="K13083">
        <v>0</v>
      </c>
      <c r="L13083" s="1" t="s">
        <v>22</v>
      </c>
      <c r="M13083" s="1" t="s">
        <v>26</v>
      </c>
      <c r="N13083" s="1" t="s">
        <v>26</v>
      </c>
      <c r="O13083">
        <v>1</v>
      </c>
      <c r="P13083" s="1" t="s">
        <v>2432</v>
      </c>
      <c r="Q13083" s="1" t="s">
        <v>2432</v>
      </c>
      <c r="R13083">
        <v>0</v>
      </c>
    </row>
    <row r="13084" spans="1:18" x14ac:dyDescent="0.3">
      <c r="A13084" s="1" t="s">
        <v>13725</v>
      </c>
      <c r="B13084" s="1" t="s">
        <v>13613</v>
      </c>
      <c r="C13084">
        <v>2025</v>
      </c>
      <c r="D13084" s="2">
        <v>36631</v>
      </c>
      <c r="E13084" s="1" t="s">
        <v>20</v>
      </c>
      <c r="F13084">
        <v>1</v>
      </c>
      <c r="G13084">
        <v>0</v>
      </c>
      <c r="H13084">
        <v>0</v>
      </c>
      <c r="I13084" s="1" t="s">
        <v>21</v>
      </c>
      <c r="J13084" s="1"/>
      <c r="K13084">
        <v>0</v>
      </c>
      <c r="L13084" s="1" t="s">
        <v>22</v>
      </c>
      <c r="M13084" s="1" t="s">
        <v>33</v>
      </c>
      <c r="N13084" s="1" t="s">
        <v>33</v>
      </c>
      <c r="O13084">
        <v>1</v>
      </c>
      <c r="P13084" s="1" t="s">
        <v>27</v>
      </c>
      <c r="Q13084" s="1" t="s">
        <v>27</v>
      </c>
      <c r="R13084">
        <v>0</v>
      </c>
    </row>
    <row r="13085" spans="1:18" x14ac:dyDescent="0.3">
      <c r="A13085" s="1" t="s">
        <v>13726</v>
      </c>
      <c r="B13085" s="1" t="s">
        <v>13613</v>
      </c>
      <c r="C13085">
        <v>2025</v>
      </c>
      <c r="D13085" s="2">
        <v>36631</v>
      </c>
      <c r="E13085" s="1" t="s">
        <v>20</v>
      </c>
      <c r="F13085">
        <v>1</v>
      </c>
      <c r="G13085">
        <v>0</v>
      </c>
      <c r="H13085">
        <v>0</v>
      </c>
      <c r="I13085" s="1" t="s">
        <v>21</v>
      </c>
      <c r="J13085" s="1"/>
      <c r="K13085">
        <v>0</v>
      </c>
      <c r="L13085" s="1" t="s">
        <v>22</v>
      </c>
      <c r="M13085" s="1" t="s">
        <v>23</v>
      </c>
      <c r="N13085" s="1" t="s">
        <v>23</v>
      </c>
      <c r="O13085">
        <v>2</v>
      </c>
      <c r="P13085" s="1" t="s">
        <v>403</v>
      </c>
      <c r="Q13085" s="1"/>
      <c r="R13085">
        <v>0</v>
      </c>
    </row>
    <row r="13086" spans="1:18" x14ac:dyDescent="0.3">
      <c r="A13086" s="1" t="s">
        <v>13727</v>
      </c>
      <c r="B13086" s="1" t="s">
        <v>13613</v>
      </c>
      <c r="C13086">
        <v>2025</v>
      </c>
      <c r="D13086" s="2">
        <v>36631</v>
      </c>
      <c r="E13086" s="1" t="s">
        <v>37</v>
      </c>
      <c r="F13086">
        <v>1</v>
      </c>
      <c r="G13086">
        <v>1</v>
      </c>
      <c r="H13086">
        <v>1</v>
      </c>
      <c r="I13086" s="1" t="s">
        <v>38</v>
      </c>
      <c r="J13086" s="1" t="s">
        <v>39</v>
      </c>
      <c r="K13086">
        <v>0</v>
      </c>
      <c r="L13086" s="1" t="s">
        <v>22</v>
      </c>
      <c r="M13086" s="1" t="s">
        <v>26</v>
      </c>
      <c r="N13086" s="1" t="s">
        <v>26</v>
      </c>
      <c r="O13086">
        <v>1</v>
      </c>
      <c r="P13086" s="1" t="s">
        <v>27</v>
      </c>
      <c r="Q13086" s="1" t="s">
        <v>27</v>
      </c>
      <c r="R13086">
        <v>0</v>
      </c>
    </row>
    <row r="13087" spans="1:18" x14ac:dyDescent="0.3">
      <c r="A13087" s="1" t="s">
        <v>13728</v>
      </c>
      <c r="B13087" s="1" t="s">
        <v>13613</v>
      </c>
      <c r="C13087">
        <v>2025</v>
      </c>
      <c r="D13087" s="2">
        <v>36631</v>
      </c>
      <c r="E13087" s="1" t="s">
        <v>37</v>
      </c>
      <c r="F13087">
        <v>1</v>
      </c>
      <c r="G13087">
        <v>1</v>
      </c>
      <c r="H13087">
        <v>1</v>
      </c>
      <c r="I13087" s="1" t="s">
        <v>91</v>
      </c>
      <c r="J13087" s="1" t="s">
        <v>711</v>
      </c>
      <c r="K13087">
        <v>0</v>
      </c>
      <c r="L13087" s="1" t="s">
        <v>22</v>
      </c>
      <c r="M13087" s="1" t="s">
        <v>23</v>
      </c>
      <c r="N13087" s="1" t="s">
        <v>23</v>
      </c>
      <c r="O13087">
        <v>1</v>
      </c>
      <c r="P13087" s="1" t="s">
        <v>988</v>
      </c>
      <c r="Q13087" s="1" t="s">
        <v>988</v>
      </c>
      <c r="R13087">
        <v>0</v>
      </c>
    </row>
    <row r="13088" spans="1:18" x14ac:dyDescent="0.3">
      <c r="A13088" s="1" t="s">
        <v>13729</v>
      </c>
      <c r="B13088" s="1" t="s">
        <v>13613</v>
      </c>
      <c r="C13088">
        <v>2025</v>
      </c>
      <c r="D13088" s="2">
        <v>36631</v>
      </c>
      <c r="E13088" s="1" t="s">
        <v>20</v>
      </c>
      <c r="F13088">
        <v>1</v>
      </c>
      <c r="G13088">
        <v>0</v>
      </c>
      <c r="H13088">
        <v>0</v>
      </c>
      <c r="I13088" s="1" t="s">
        <v>21</v>
      </c>
      <c r="J13088" s="1"/>
      <c r="K13088">
        <v>0</v>
      </c>
      <c r="L13088" s="1" t="s">
        <v>22</v>
      </c>
      <c r="M13088" s="1" t="s">
        <v>26</v>
      </c>
      <c r="N13088" s="1" t="s">
        <v>26</v>
      </c>
      <c r="O13088">
        <v>1</v>
      </c>
      <c r="P13088" s="1" t="s">
        <v>27</v>
      </c>
      <c r="Q13088" s="1" t="s">
        <v>27</v>
      </c>
      <c r="R13088">
        <v>0</v>
      </c>
    </row>
    <row r="13089" spans="1:18" x14ac:dyDescent="0.3">
      <c r="A13089" s="1" t="s">
        <v>13730</v>
      </c>
      <c r="B13089" s="1" t="s">
        <v>13613</v>
      </c>
      <c r="C13089">
        <v>2025</v>
      </c>
      <c r="D13089" s="2">
        <v>36631</v>
      </c>
      <c r="E13089" s="1" t="s">
        <v>20</v>
      </c>
      <c r="F13089">
        <v>1</v>
      </c>
      <c r="G13089">
        <v>0</v>
      </c>
      <c r="H13089">
        <v>0</v>
      </c>
      <c r="I13089" s="1" t="s">
        <v>21</v>
      </c>
      <c r="J13089" s="1"/>
      <c r="K13089">
        <v>0</v>
      </c>
      <c r="L13089" s="1" t="s">
        <v>22</v>
      </c>
      <c r="M13089" s="1" t="s">
        <v>26</v>
      </c>
      <c r="N13089" s="1" t="s">
        <v>26</v>
      </c>
      <c r="O13089">
        <v>1</v>
      </c>
      <c r="P13089" s="1" t="s">
        <v>27</v>
      </c>
      <c r="Q13089" s="1" t="s">
        <v>27</v>
      </c>
      <c r="R13089">
        <v>0</v>
      </c>
    </row>
    <row r="13090" spans="1:18" x14ac:dyDescent="0.3">
      <c r="A13090" s="1" t="s">
        <v>13731</v>
      </c>
      <c r="B13090" s="1" t="s">
        <v>13613</v>
      </c>
      <c r="C13090">
        <v>2025</v>
      </c>
      <c r="D13090" s="2">
        <v>36631</v>
      </c>
      <c r="E13090" s="1" t="s">
        <v>20</v>
      </c>
      <c r="F13090">
        <v>1</v>
      </c>
      <c r="G13090">
        <v>0</v>
      </c>
      <c r="H13090">
        <v>0</v>
      </c>
      <c r="I13090" s="1" t="s">
        <v>21</v>
      </c>
      <c r="J13090" s="1"/>
      <c r="K13090">
        <v>0</v>
      </c>
      <c r="L13090" s="1" t="s">
        <v>22</v>
      </c>
      <c r="M13090" s="1" t="s">
        <v>23</v>
      </c>
      <c r="N13090" s="1" t="s">
        <v>23</v>
      </c>
      <c r="O13090">
        <v>1</v>
      </c>
      <c r="P13090" s="1" t="s">
        <v>2432</v>
      </c>
      <c r="Q13090" s="1" t="s">
        <v>2432</v>
      </c>
      <c r="R13090">
        <v>0</v>
      </c>
    </row>
    <row r="13091" spans="1:18" x14ac:dyDescent="0.3">
      <c r="A13091" s="1" t="s">
        <v>13732</v>
      </c>
      <c r="B13091" s="1" t="s">
        <v>13613</v>
      </c>
      <c r="C13091">
        <v>2025</v>
      </c>
      <c r="D13091" s="2">
        <v>36631</v>
      </c>
      <c r="E13091" s="1" t="s">
        <v>20</v>
      </c>
      <c r="F13091">
        <v>1</v>
      </c>
      <c r="G13091">
        <v>0</v>
      </c>
      <c r="H13091">
        <v>0</v>
      </c>
      <c r="I13091" s="1" t="s">
        <v>21</v>
      </c>
      <c r="J13091" s="1"/>
      <c r="K13091">
        <v>0</v>
      </c>
      <c r="L13091" s="1" t="s">
        <v>22</v>
      </c>
      <c r="M13091" s="1" t="s">
        <v>23</v>
      </c>
      <c r="N13091" s="1" t="s">
        <v>23</v>
      </c>
      <c r="O13091">
        <v>1</v>
      </c>
      <c r="P13091" s="1" t="s">
        <v>45</v>
      </c>
      <c r="Q13091" s="1" t="s">
        <v>45</v>
      </c>
      <c r="R13091">
        <v>0</v>
      </c>
    </row>
    <row r="13092" spans="1:18" x14ac:dyDescent="0.3">
      <c r="A13092" s="1" t="s">
        <v>13733</v>
      </c>
      <c r="B13092" s="1" t="s">
        <v>13613</v>
      </c>
      <c r="C13092">
        <v>2025</v>
      </c>
      <c r="D13092" s="2">
        <v>36631</v>
      </c>
      <c r="E13092" s="1" t="s">
        <v>20</v>
      </c>
      <c r="F13092">
        <v>1</v>
      </c>
      <c r="G13092">
        <v>0</v>
      </c>
      <c r="H13092">
        <v>0</v>
      </c>
      <c r="I13092" s="1" t="s">
        <v>21</v>
      </c>
      <c r="J13092" s="1"/>
      <c r="K13092">
        <v>0</v>
      </c>
      <c r="L13092" s="1" t="s">
        <v>22</v>
      </c>
      <c r="M13092" s="1" t="s">
        <v>47</v>
      </c>
      <c r="N13092" s="1" t="s">
        <v>47</v>
      </c>
      <c r="O13092">
        <v>1</v>
      </c>
      <c r="P13092" s="1" t="s">
        <v>988</v>
      </c>
      <c r="Q13092" s="1" t="s">
        <v>988</v>
      </c>
      <c r="R13092">
        <v>0</v>
      </c>
    </row>
    <row r="13093" spans="1:18" x14ac:dyDescent="0.3">
      <c r="A13093" s="1" t="s">
        <v>13734</v>
      </c>
      <c r="B13093" s="1" t="s">
        <v>13613</v>
      </c>
      <c r="C13093">
        <v>2025</v>
      </c>
      <c r="D13093" s="2">
        <v>36631</v>
      </c>
      <c r="E13093" s="1" t="s">
        <v>37</v>
      </c>
      <c r="F13093">
        <v>1</v>
      </c>
      <c r="G13093">
        <v>1</v>
      </c>
      <c r="H13093">
        <v>1</v>
      </c>
      <c r="I13093" s="1" t="s">
        <v>38</v>
      </c>
      <c r="J13093" s="1" t="s">
        <v>39</v>
      </c>
      <c r="K13093">
        <v>0</v>
      </c>
      <c r="L13093" s="1" t="s">
        <v>22</v>
      </c>
      <c r="M13093" s="1" t="s">
        <v>23</v>
      </c>
      <c r="N13093" s="1" t="s">
        <v>23</v>
      </c>
      <c r="O13093">
        <v>1</v>
      </c>
      <c r="P13093" s="1" t="s">
        <v>27</v>
      </c>
      <c r="Q13093" s="1" t="s">
        <v>27</v>
      </c>
      <c r="R13093">
        <v>0</v>
      </c>
    </row>
    <row r="13094" spans="1:18" x14ac:dyDescent="0.3">
      <c r="A13094" s="1" t="s">
        <v>13735</v>
      </c>
      <c r="B13094" s="1" t="s">
        <v>13613</v>
      </c>
      <c r="C13094">
        <v>2025</v>
      </c>
      <c r="D13094" s="2">
        <v>36631</v>
      </c>
      <c r="E13094" s="1" t="s">
        <v>20</v>
      </c>
      <c r="F13094">
        <v>1</v>
      </c>
      <c r="G13094">
        <v>0</v>
      </c>
      <c r="H13094">
        <v>0</v>
      </c>
      <c r="I13094" s="1" t="s">
        <v>21</v>
      </c>
      <c r="J13094" s="1"/>
      <c r="K13094">
        <v>0</v>
      </c>
      <c r="L13094" s="1" t="s">
        <v>22</v>
      </c>
      <c r="M13094" s="1" t="s">
        <v>26</v>
      </c>
      <c r="N13094" s="1" t="s">
        <v>26</v>
      </c>
      <c r="O13094">
        <v>1</v>
      </c>
      <c r="P13094" s="1" t="s">
        <v>2432</v>
      </c>
      <c r="Q13094" s="1" t="s">
        <v>2432</v>
      </c>
      <c r="R13094">
        <v>0</v>
      </c>
    </row>
    <row r="13095" spans="1:18" x14ac:dyDescent="0.3">
      <c r="A13095" s="1" t="s">
        <v>13736</v>
      </c>
      <c r="B13095" s="1" t="s">
        <v>13613</v>
      </c>
      <c r="C13095">
        <v>2025</v>
      </c>
      <c r="D13095" s="2">
        <v>36631</v>
      </c>
      <c r="E13095" s="1" t="s">
        <v>20</v>
      </c>
      <c r="F13095">
        <v>1</v>
      </c>
      <c r="G13095">
        <v>0</v>
      </c>
      <c r="H13095">
        <v>0</v>
      </c>
      <c r="I13095" s="1" t="s">
        <v>21</v>
      </c>
      <c r="J13095" s="1"/>
      <c r="K13095">
        <v>0</v>
      </c>
      <c r="L13095" s="1" t="s">
        <v>22</v>
      </c>
      <c r="M13095" s="1" t="s">
        <v>26</v>
      </c>
      <c r="N13095" s="1" t="s">
        <v>26</v>
      </c>
      <c r="O13095">
        <v>1</v>
      </c>
      <c r="P13095" s="1" t="s">
        <v>2432</v>
      </c>
      <c r="Q13095" s="1" t="s">
        <v>2432</v>
      </c>
      <c r="R13095">
        <v>0</v>
      </c>
    </row>
    <row r="13096" spans="1:18" x14ac:dyDescent="0.3">
      <c r="A13096" s="1" t="s">
        <v>13737</v>
      </c>
      <c r="B13096" s="1" t="s">
        <v>13613</v>
      </c>
      <c r="C13096">
        <v>2025</v>
      </c>
      <c r="D13096" s="2">
        <v>36631</v>
      </c>
      <c r="E13096" s="1" t="s">
        <v>20</v>
      </c>
      <c r="F13096">
        <v>1</v>
      </c>
      <c r="G13096">
        <v>0</v>
      </c>
      <c r="H13096">
        <v>0</v>
      </c>
      <c r="I13096" s="1" t="s">
        <v>21</v>
      </c>
      <c r="J13096" s="1"/>
      <c r="K13096">
        <v>0</v>
      </c>
      <c r="L13096" s="1" t="s">
        <v>22</v>
      </c>
      <c r="M13096" s="1" t="s">
        <v>23</v>
      </c>
      <c r="N13096" s="1" t="s">
        <v>23</v>
      </c>
      <c r="O13096">
        <v>1</v>
      </c>
      <c r="P13096" s="1" t="s">
        <v>27</v>
      </c>
      <c r="Q13096" s="1" t="s">
        <v>27</v>
      </c>
      <c r="R13096">
        <v>0</v>
      </c>
    </row>
    <row r="13097" spans="1:18" x14ac:dyDescent="0.3">
      <c r="A13097" s="1" t="s">
        <v>13738</v>
      </c>
      <c r="B13097" s="1" t="s">
        <v>13613</v>
      </c>
      <c r="C13097">
        <v>2025</v>
      </c>
      <c r="D13097" s="2">
        <v>36631</v>
      </c>
      <c r="E13097" s="1" t="s">
        <v>20</v>
      </c>
      <c r="F13097">
        <v>1</v>
      </c>
      <c r="G13097">
        <v>0</v>
      </c>
      <c r="H13097">
        <v>0</v>
      </c>
      <c r="I13097" s="1" t="s">
        <v>21</v>
      </c>
      <c r="J13097" s="1"/>
      <c r="K13097">
        <v>0</v>
      </c>
      <c r="L13097" s="1" t="s">
        <v>22</v>
      </c>
      <c r="M13097" s="1" t="s">
        <v>23</v>
      </c>
      <c r="N13097" s="1" t="s">
        <v>23</v>
      </c>
      <c r="O13097">
        <v>1</v>
      </c>
      <c r="P13097" s="1" t="s">
        <v>74</v>
      </c>
      <c r="Q13097" s="1" t="s">
        <v>74</v>
      </c>
      <c r="R13097">
        <v>0</v>
      </c>
    </row>
    <row r="13098" spans="1:18" x14ac:dyDescent="0.3">
      <c r="A13098" s="1" t="s">
        <v>13739</v>
      </c>
      <c r="B13098" s="1" t="s">
        <v>13613</v>
      </c>
      <c r="C13098">
        <v>2025</v>
      </c>
      <c r="D13098" s="2">
        <v>36631</v>
      </c>
      <c r="E13098" s="1" t="s">
        <v>20</v>
      </c>
      <c r="F13098">
        <v>1</v>
      </c>
      <c r="G13098">
        <v>0</v>
      </c>
      <c r="H13098">
        <v>0</v>
      </c>
      <c r="I13098" s="1" t="s">
        <v>21</v>
      </c>
      <c r="J13098" s="1"/>
      <c r="K13098">
        <v>0</v>
      </c>
      <c r="L13098" s="1" t="s">
        <v>22</v>
      </c>
      <c r="M13098" s="1" t="s">
        <v>26</v>
      </c>
      <c r="N13098" s="1" t="s">
        <v>26</v>
      </c>
      <c r="O13098">
        <v>1</v>
      </c>
      <c r="P13098" s="1" t="s">
        <v>45</v>
      </c>
      <c r="Q13098" s="1" t="s">
        <v>45</v>
      </c>
      <c r="R13098">
        <v>0</v>
      </c>
    </row>
    <row r="13099" spans="1:18" x14ac:dyDescent="0.3">
      <c r="A13099" s="1" t="s">
        <v>13740</v>
      </c>
      <c r="B13099" s="1" t="s">
        <v>13613</v>
      </c>
      <c r="C13099">
        <v>2025</v>
      </c>
      <c r="D13099" s="2">
        <v>36631</v>
      </c>
      <c r="E13099" s="1" t="s">
        <v>20</v>
      </c>
      <c r="F13099">
        <v>1</v>
      </c>
      <c r="G13099">
        <v>0</v>
      </c>
      <c r="H13099">
        <v>0</v>
      </c>
      <c r="I13099" s="1" t="s">
        <v>21</v>
      </c>
      <c r="J13099" s="1"/>
      <c r="K13099">
        <v>0</v>
      </c>
      <c r="L13099" s="1" t="s">
        <v>22</v>
      </c>
      <c r="M13099" s="1" t="s">
        <v>26</v>
      </c>
      <c r="N13099" s="1" t="s">
        <v>26</v>
      </c>
      <c r="O13099">
        <v>1</v>
      </c>
      <c r="P13099" s="1" t="s">
        <v>27</v>
      </c>
      <c r="Q13099" s="1" t="s">
        <v>27</v>
      </c>
      <c r="R13099">
        <v>0</v>
      </c>
    </row>
    <row r="13100" spans="1:18" x14ac:dyDescent="0.3">
      <c r="A13100" s="1" t="s">
        <v>13741</v>
      </c>
      <c r="B13100" s="1" t="s">
        <v>13613</v>
      </c>
      <c r="C13100">
        <v>2025</v>
      </c>
      <c r="D13100" s="2">
        <v>36631</v>
      </c>
      <c r="E13100" s="1" t="s">
        <v>20</v>
      </c>
      <c r="F13100">
        <v>1</v>
      </c>
      <c r="G13100">
        <v>0</v>
      </c>
      <c r="H13100">
        <v>0</v>
      </c>
      <c r="I13100" s="1" t="s">
        <v>21</v>
      </c>
      <c r="J13100" s="1"/>
      <c r="K13100">
        <v>0</v>
      </c>
      <c r="L13100" s="1" t="s">
        <v>22</v>
      </c>
      <c r="M13100" s="1" t="s">
        <v>26</v>
      </c>
      <c r="N13100" s="1" t="s">
        <v>26</v>
      </c>
      <c r="O13100">
        <v>1</v>
      </c>
      <c r="P13100" s="1" t="s">
        <v>40</v>
      </c>
      <c r="Q13100" s="1" t="s">
        <v>40</v>
      </c>
      <c r="R13100">
        <v>0</v>
      </c>
    </row>
    <row r="13101" spans="1:18" x14ac:dyDescent="0.3">
      <c r="A13101" s="1" t="s">
        <v>13742</v>
      </c>
      <c r="B13101" s="1" t="s">
        <v>13613</v>
      </c>
      <c r="C13101">
        <v>2025</v>
      </c>
      <c r="D13101" s="2">
        <v>36631</v>
      </c>
      <c r="E13101" s="1" t="s">
        <v>20</v>
      </c>
      <c r="F13101">
        <v>1</v>
      </c>
      <c r="G13101">
        <v>0</v>
      </c>
      <c r="H13101">
        <v>0</v>
      </c>
      <c r="I13101" s="1" t="s">
        <v>21</v>
      </c>
      <c r="J13101" s="1"/>
      <c r="K13101">
        <v>0</v>
      </c>
      <c r="L13101" s="1" t="s">
        <v>22</v>
      </c>
      <c r="M13101" s="1" t="s">
        <v>33</v>
      </c>
      <c r="N13101" s="1" t="s">
        <v>33</v>
      </c>
      <c r="O13101">
        <v>1</v>
      </c>
      <c r="P13101" s="1" t="s">
        <v>119</v>
      </c>
      <c r="Q13101" s="1" t="s">
        <v>119</v>
      </c>
      <c r="R13101">
        <v>0</v>
      </c>
    </row>
    <row r="13102" spans="1:18" x14ac:dyDescent="0.3">
      <c r="A13102" s="1" t="s">
        <v>13743</v>
      </c>
      <c r="B13102" s="1" t="s">
        <v>13613</v>
      </c>
      <c r="C13102">
        <v>2025</v>
      </c>
      <c r="D13102" s="2">
        <v>36631</v>
      </c>
      <c r="E13102" s="1" t="s">
        <v>20</v>
      </c>
      <c r="F13102">
        <v>1</v>
      </c>
      <c r="G13102">
        <v>0</v>
      </c>
      <c r="H13102">
        <v>0</v>
      </c>
      <c r="I13102" s="1" t="s">
        <v>21</v>
      </c>
      <c r="J13102" s="1"/>
      <c r="K13102">
        <v>0</v>
      </c>
      <c r="L13102" s="1" t="s">
        <v>22</v>
      </c>
      <c r="M13102" s="1" t="s">
        <v>112</v>
      </c>
      <c r="N13102" s="1" t="s">
        <v>112</v>
      </c>
      <c r="O13102">
        <v>1</v>
      </c>
      <c r="P13102" s="1" t="s">
        <v>878</v>
      </c>
      <c r="Q13102" s="1" t="s">
        <v>878</v>
      </c>
      <c r="R13102">
        <v>0</v>
      </c>
    </row>
    <row r="13103" spans="1:18" x14ac:dyDescent="0.3">
      <c r="A13103" s="1" t="s">
        <v>13744</v>
      </c>
      <c r="B13103" s="1" t="s">
        <v>13613</v>
      </c>
      <c r="C13103">
        <v>2025</v>
      </c>
      <c r="D13103" s="2">
        <v>36631</v>
      </c>
      <c r="E13103" s="1" t="s">
        <v>20</v>
      </c>
      <c r="F13103">
        <v>1</v>
      </c>
      <c r="G13103">
        <v>0</v>
      </c>
      <c r="H13103">
        <v>0</v>
      </c>
      <c r="I13103" s="1" t="s">
        <v>21</v>
      </c>
      <c r="J13103" s="1"/>
      <c r="K13103">
        <v>0</v>
      </c>
      <c r="L13103" s="1" t="s">
        <v>22</v>
      </c>
      <c r="M13103" s="1" t="s">
        <v>26</v>
      </c>
      <c r="N13103" s="1" t="s">
        <v>26</v>
      </c>
      <c r="O13103">
        <v>1</v>
      </c>
      <c r="P13103" s="1" t="s">
        <v>3350</v>
      </c>
      <c r="Q13103" s="1" t="s">
        <v>3350</v>
      </c>
      <c r="R13103">
        <v>0</v>
      </c>
    </row>
    <row r="13104" spans="1:18" x14ac:dyDescent="0.3">
      <c r="A13104" s="1" t="s">
        <v>13745</v>
      </c>
      <c r="B13104" s="1" t="s">
        <v>13613</v>
      </c>
      <c r="C13104">
        <v>2025</v>
      </c>
      <c r="D13104" s="2">
        <v>36631</v>
      </c>
      <c r="E13104" s="1" t="s">
        <v>20</v>
      </c>
      <c r="F13104">
        <v>1</v>
      </c>
      <c r="G13104">
        <v>0</v>
      </c>
      <c r="H13104">
        <v>0</v>
      </c>
      <c r="I13104" s="1" t="s">
        <v>21</v>
      </c>
      <c r="J13104" s="1"/>
      <c r="K13104">
        <v>0</v>
      </c>
      <c r="L13104" s="1" t="s">
        <v>22</v>
      </c>
      <c r="M13104" s="1" t="s">
        <v>26</v>
      </c>
      <c r="N13104" s="1" t="s">
        <v>26</v>
      </c>
      <c r="O13104">
        <v>1</v>
      </c>
      <c r="P13104" s="1" t="s">
        <v>134</v>
      </c>
      <c r="Q13104" s="1" t="s">
        <v>134</v>
      </c>
      <c r="R13104">
        <v>0</v>
      </c>
    </row>
    <row r="13105" spans="1:18" x14ac:dyDescent="0.3">
      <c r="A13105" s="1" t="s">
        <v>13746</v>
      </c>
      <c r="B13105" s="1" t="s">
        <v>13613</v>
      </c>
      <c r="C13105">
        <v>2025</v>
      </c>
      <c r="D13105" s="2">
        <v>36631</v>
      </c>
      <c r="E13105" s="1" t="s">
        <v>37</v>
      </c>
      <c r="F13105">
        <v>1</v>
      </c>
      <c r="G13105">
        <v>1</v>
      </c>
      <c r="H13105">
        <v>1</v>
      </c>
      <c r="I13105" s="1" t="s">
        <v>91</v>
      </c>
      <c r="J13105" s="1" t="s">
        <v>732</v>
      </c>
      <c r="K13105">
        <v>0</v>
      </c>
      <c r="L13105" s="1" t="s">
        <v>22</v>
      </c>
      <c r="M13105" s="1" t="s">
        <v>23</v>
      </c>
      <c r="N13105" s="1" t="s">
        <v>23</v>
      </c>
      <c r="O13105">
        <v>1</v>
      </c>
      <c r="P13105" s="1" t="s">
        <v>53</v>
      </c>
      <c r="Q13105" s="1" t="s">
        <v>53</v>
      </c>
      <c r="R13105">
        <v>0</v>
      </c>
    </row>
    <row r="13106" spans="1:18" x14ac:dyDescent="0.3">
      <c r="A13106" s="1" t="s">
        <v>13747</v>
      </c>
      <c r="B13106" s="1" t="s">
        <v>13613</v>
      </c>
      <c r="C13106">
        <v>2025</v>
      </c>
      <c r="D13106" s="2">
        <v>36631</v>
      </c>
      <c r="E13106" s="1" t="s">
        <v>20</v>
      </c>
      <c r="F13106">
        <v>1</v>
      </c>
      <c r="G13106">
        <v>0</v>
      </c>
      <c r="H13106">
        <v>0</v>
      </c>
      <c r="I13106" s="1" t="s">
        <v>21</v>
      </c>
      <c r="J13106" s="1"/>
      <c r="K13106">
        <v>0</v>
      </c>
      <c r="L13106" s="1" t="s">
        <v>22</v>
      </c>
      <c r="M13106" s="1" t="s">
        <v>23</v>
      </c>
      <c r="N13106" s="1" t="s">
        <v>23</v>
      </c>
      <c r="O13106">
        <v>1</v>
      </c>
      <c r="P13106" s="1" t="s">
        <v>27</v>
      </c>
      <c r="Q13106" s="1" t="s">
        <v>27</v>
      </c>
      <c r="R13106">
        <v>0</v>
      </c>
    </row>
    <row r="13107" spans="1:18" x14ac:dyDescent="0.3">
      <c r="A13107" s="1" t="s">
        <v>13748</v>
      </c>
      <c r="B13107" s="1" t="s">
        <v>13613</v>
      </c>
      <c r="C13107">
        <v>2025</v>
      </c>
      <c r="D13107" s="2">
        <v>36631</v>
      </c>
      <c r="E13107" s="1" t="s">
        <v>20</v>
      </c>
      <c r="F13107">
        <v>1</v>
      </c>
      <c r="G13107">
        <v>0</v>
      </c>
      <c r="H13107">
        <v>0</v>
      </c>
      <c r="I13107" s="1" t="s">
        <v>21</v>
      </c>
      <c r="J13107" s="1"/>
      <c r="K13107">
        <v>0</v>
      </c>
      <c r="L13107" s="1" t="s">
        <v>22</v>
      </c>
      <c r="M13107" s="1" t="s">
        <v>33</v>
      </c>
      <c r="N13107" s="1" t="s">
        <v>33</v>
      </c>
      <c r="O13107">
        <v>1</v>
      </c>
      <c r="P13107" s="1" t="s">
        <v>78</v>
      </c>
      <c r="Q13107" s="1" t="s">
        <v>78</v>
      </c>
      <c r="R13107">
        <v>0</v>
      </c>
    </row>
    <row r="13108" spans="1:18" x14ac:dyDescent="0.3">
      <c r="A13108" s="1" t="s">
        <v>13749</v>
      </c>
      <c r="B13108" s="1" t="s">
        <v>13613</v>
      </c>
      <c r="C13108">
        <v>2025</v>
      </c>
      <c r="D13108" s="2">
        <v>36631</v>
      </c>
      <c r="E13108" s="1" t="s">
        <v>37</v>
      </c>
      <c r="F13108">
        <v>1</v>
      </c>
      <c r="G13108">
        <v>1</v>
      </c>
      <c r="H13108">
        <v>1</v>
      </c>
      <c r="I13108" s="1" t="s">
        <v>38</v>
      </c>
      <c r="J13108" s="1" t="s">
        <v>62</v>
      </c>
      <c r="K13108">
        <v>0</v>
      </c>
      <c r="L13108" s="1" t="s">
        <v>22</v>
      </c>
      <c r="M13108" s="1" t="s">
        <v>33</v>
      </c>
      <c r="N13108" s="1" t="s">
        <v>33</v>
      </c>
      <c r="O13108">
        <v>2</v>
      </c>
      <c r="P13108" s="1" t="s">
        <v>566</v>
      </c>
      <c r="Q13108" s="1"/>
      <c r="R13108">
        <v>1</v>
      </c>
    </row>
    <row r="13109" spans="1:18" x14ac:dyDescent="0.3">
      <c r="A13109" s="1" t="s">
        <v>13750</v>
      </c>
      <c r="B13109" s="1" t="s">
        <v>13613</v>
      </c>
      <c r="C13109">
        <v>2025</v>
      </c>
      <c r="D13109" s="2">
        <v>36631</v>
      </c>
      <c r="E13109" s="1" t="s">
        <v>37</v>
      </c>
      <c r="F13109">
        <v>1</v>
      </c>
      <c r="G13109">
        <v>1</v>
      </c>
      <c r="H13109">
        <v>1</v>
      </c>
      <c r="I13109" s="1" t="s">
        <v>38</v>
      </c>
      <c r="J13109" s="1" t="s">
        <v>39</v>
      </c>
      <c r="K13109">
        <v>0</v>
      </c>
      <c r="L13109" s="1" t="s">
        <v>22</v>
      </c>
      <c r="M13109" s="1" t="s">
        <v>26</v>
      </c>
      <c r="N13109" s="1" t="s">
        <v>26</v>
      </c>
      <c r="O13109">
        <v>1</v>
      </c>
      <c r="P13109" s="1" t="s">
        <v>3350</v>
      </c>
      <c r="Q13109" s="1" t="s">
        <v>3350</v>
      </c>
      <c r="R13109">
        <v>0</v>
      </c>
    </row>
    <row r="13110" spans="1:18" x14ac:dyDescent="0.3">
      <c r="A13110" s="1" t="s">
        <v>13751</v>
      </c>
      <c r="B13110" s="1" t="s">
        <v>13613</v>
      </c>
      <c r="C13110">
        <v>2025</v>
      </c>
      <c r="D13110" s="2">
        <v>36631</v>
      </c>
      <c r="E13110" s="1" t="s">
        <v>37</v>
      </c>
      <c r="F13110">
        <v>1</v>
      </c>
      <c r="G13110">
        <v>1</v>
      </c>
      <c r="H13110">
        <v>1</v>
      </c>
      <c r="I13110" s="1" t="s">
        <v>13752</v>
      </c>
      <c r="J13110" s="1" t="s">
        <v>13753</v>
      </c>
      <c r="K13110">
        <v>0</v>
      </c>
      <c r="L13110" s="1" t="s">
        <v>22</v>
      </c>
      <c r="M13110" s="1" t="s">
        <v>26</v>
      </c>
      <c r="N13110" s="1" t="s">
        <v>26</v>
      </c>
      <c r="O13110">
        <v>1</v>
      </c>
      <c r="P13110" s="1" t="s">
        <v>114</v>
      </c>
      <c r="Q13110" s="1" t="s">
        <v>114</v>
      </c>
      <c r="R13110">
        <v>0</v>
      </c>
    </row>
    <row r="13111" spans="1:18" x14ac:dyDescent="0.3">
      <c r="A13111" s="1" t="s">
        <v>13754</v>
      </c>
      <c r="B13111" s="1" t="s">
        <v>13613</v>
      </c>
      <c r="C13111">
        <v>2025</v>
      </c>
      <c r="D13111" s="2">
        <v>36631</v>
      </c>
      <c r="E13111" s="1" t="s">
        <v>20</v>
      </c>
      <c r="F13111">
        <v>1</v>
      </c>
      <c r="G13111">
        <v>0</v>
      </c>
      <c r="H13111">
        <v>0</v>
      </c>
      <c r="I13111" s="1" t="s">
        <v>21</v>
      </c>
      <c r="J13111" s="1"/>
      <c r="K13111">
        <v>0</v>
      </c>
      <c r="L13111" s="1" t="s">
        <v>22</v>
      </c>
      <c r="M13111" s="1" t="s">
        <v>26</v>
      </c>
      <c r="N13111" s="1" t="s">
        <v>26</v>
      </c>
      <c r="O13111">
        <v>1</v>
      </c>
      <c r="P13111" s="1" t="s">
        <v>27</v>
      </c>
      <c r="Q13111" s="1" t="s">
        <v>27</v>
      </c>
      <c r="R13111">
        <v>0</v>
      </c>
    </row>
    <row r="13112" spans="1:18" x14ac:dyDescent="0.3">
      <c r="A13112" s="1" t="s">
        <v>13755</v>
      </c>
      <c r="B13112" s="1" t="s">
        <v>13613</v>
      </c>
      <c r="C13112">
        <v>2025</v>
      </c>
      <c r="D13112" s="2">
        <v>36631</v>
      </c>
      <c r="E13112" s="1" t="s">
        <v>20</v>
      </c>
      <c r="F13112">
        <v>1</v>
      </c>
      <c r="G13112">
        <v>0</v>
      </c>
      <c r="H13112">
        <v>0</v>
      </c>
      <c r="I13112" s="1" t="s">
        <v>21</v>
      </c>
      <c r="J13112" s="1"/>
      <c r="K13112">
        <v>0</v>
      </c>
      <c r="L13112" s="1" t="s">
        <v>22</v>
      </c>
      <c r="M13112" s="1" t="s">
        <v>35</v>
      </c>
      <c r="N13112" s="1" t="s">
        <v>35</v>
      </c>
      <c r="O13112">
        <v>1</v>
      </c>
      <c r="P13112" s="1" t="s">
        <v>27</v>
      </c>
      <c r="Q13112" s="1" t="s">
        <v>27</v>
      </c>
      <c r="R13112">
        <v>0</v>
      </c>
    </row>
    <row r="13113" spans="1:18" x14ac:dyDescent="0.3">
      <c r="A13113" s="1" t="s">
        <v>13756</v>
      </c>
      <c r="B13113" s="1" t="s">
        <v>13613</v>
      </c>
      <c r="C13113">
        <v>2025</v>
      </c>
      <c r="D13113" s="2">
        <v>36631</v>
      </c>
      <c r="E13113" s="1" t="s">
        <v>20</v>
      </c>
      <c r="F13113">
        <v>1</v>
      </c>
      <c r="G13113">
        <v>0</v>
      </c>
      <c r="H13113">
        <v>0</v>
      </c>
      <c r="I13113" s="1" t="s">
        <v>21</v>
      </c>
      <c r="J13113" s="1"/>
      <c r="K13113">
        <v>0</v>
      </c>
      <c r="L13113" s="1" t="s">
        <v>22</v>
      </c>
      <c r="M13113" s="1" t="s">
        <v>26</v>
      </c>
      <c r="N13113" s="1" t="s">
        <v>26</v>
      </c>
      <c r="O13113">
        <v>1</v>
      </c>
      <c r="P13113" s="1" t="s">
        <v>2432</v>
      </c>
      <c r="Q13113" s="1" t="s">
        <v>2432</v>
      </c>
      <c r="R13113">
        <v>0</v>
      </c>
    </row>
    <row r="13114" spans="1:18" x14ac:dyDescent="0.3">
      <c r="A13114" s="1" t="s">
        <v>13757</v>
      </c>
      <c r="B13114" s="1" t="s">
        <v>13613</v>
      </c>
      <c r="C13114">
        <v>2025</v>
      </c>
      <c r="D13114" s="2">
        <v>36631</v>
      </c>
      <c r="E13114" s="1" t="s">
        <v>20</v>
      </c>
      <c r="F13114">
        <v>1</v>
      </c>
      <c r="G13114">
        <v>0</v>
      </c>
      <c r="H13114">
        <v>0</v>
      </c>
      <c r="I13114" s="1" t="s">
        <v>21</v>
      </c>
      <c r="J13114" s="1"/>
      <c r="K13114">
        <v>0</v>
      </c>
      <c r="L13114" s="1" t="s">
        <v>22</v>
      </c>
      <c r="M13114" s="1" t="s">
        <v>26</v>
      </c>
      <c r="N13114" s="1" t="s">
        <v>26</v>
      </c>
      <c r="O13114">
        <v>1</v>
      </c>
      <c r="P13114" s="1" t="s">
        <v>2432</v>
      </c>
      <c r="Q13114" s="1" t="s">
        <v>2432</v>
      </c>
      <c r="R13114">
        <v>0</v>
      </c>
    </row>
    <row r="13115" spans="1:18" x14ac:dyDescent="0.3">
      <c r="A13115" s="1" t="s">
        <v>13758</v>
      </c>
      <c r="B13115" s="1" t="s">
        <v>13613</v>
      </c>
      <c r="C13115">
        <v>2025</v>
      </c>
      <c r="D13115" s="2">
        <v>36631</v>
      </c>
      <c r="E13115" s="1" t="s">
        <v>20</v>
      </c>
      <c r="F13115">
        <v>1</v>
      </c>
      <c r="G13115">
        <v>0</v>
      </c>
      <c r="H13115">
        <v>0</v>
      </c>
      <c r="I13115" s="1" t="s">
        <v>21</v>
      </c>
      <c r="J13115" s="1"/>
      <c r="K13115">
        <v>0</v>
      </c>
      <c r="L13115" s="1" t="s">
        <v>22</v>
      </c>
      <c r="M13115" s="1" t="s">
        <v>33</v>
      </c>
      <c r="N13115" s="1" t="s">
        <v>33</v>
      </c>
      <c r="O13115">
        <v>1</v>
      </c>
      <c r="P13115" s="1" t="s">
        <v>40</v>
      </c>
      <c r="Q13115" s="1" t="s">
        <v>40</v>
      </c>
      <c r="R13115">
        <v>0</v>
      </c>
    </row>
    <row r="13116" spans="1:18" x14ac:dyDescent="0.3">
      <c r="A13116" s="1" t="s">
        <v>13759</v>
      </c>
      <c r="B13116" s="1" t="s">
        <v>13613</v>
      </c>
      <c r="C13116">
        <v>2025</v>
      </c>
      <c r="D13116" s="2">
        <v>36631</v>
      </c>
      <c r="E13116" s="1" t="s">
        <v>20</v>
      </c>
      <c r="F13116">
        <v>1</v>
      </c>
      <c r="G13116">
        <v>0</v>
      </c>
      <c r="H13116">
        <v>0</v>
      </c>
      <c r="I13116" s="1" t="s">
        <v>21</v>
      </c>
      <c r="J13116" s="1"/>
      <c r="K13116">
        <v>0</v>
      </c>
      <c r="L13116" s="1" t="s">
        <v>22</v>
      </c>
      <c r="M13116" s="1" t="s">
        <v>26</v>
      </c>
      <c r="N13116" s="1" t="s">
        <v>26</v>
      </c>
      <c r="O13116">
        <v>1</v>
      </c>
      <c r="P13116" s="1" t="s">
        <v>40</v>
      </c>
      <c r="Q13116" s="1" t="s">
        <v>40</v>
      </c>
      <c r="R13116">
        <v>0</v>
      </c>
    </row>
    <row r="13117" spans="1:18" x14ac:dyDescent="0.3">
      <c r="A13117" s="1" t="s">
        <v>13760</v>
      </c>
      <c r="B13117" s="1" t="s">
        <v>13613</v>
      </c>
      <c r="C13117">
        <v>2025</v>
      </c>
      <c r="D13117" s="2">
        <v>36631</v>
      </c>
      <c r="E13117" s="1" t="s">
        <v>20</v>
      </c>
      <c r="F13117">
        <v>1</v>
      </c>
      <c r="G13117">
        <v>0</v>
      </c>
      <c r="H13117">
        <v>0</v>
      </c>
      <c r="I13117" s="1" t="s">
        <v>21</v>
      </c>
      <c r="J13117" s="1"/>
      <c r="K13117">
        <v>0</v>
      </c>
      <c r="L13117" s="1" t="s">
        <v>22</v>
      </c>
      <c r="M13117" s="1" t="s">
        <v>26</v>
      </c>
      <c r="N13117" s="1" t="s">
        <v>26</v>
      </c>
      <c r="O13117">
        <v>3</v>
      </c>
      <c r="P13117" s="1" t="s">
        <v>13761</v>
      </c>
      <c r="Q13117" s="1"/>
      <c r="R13117">
        <v>0</v>
      </c>
    </row>
    <row r="13118" spans="1:18" x14ac:dyDescent="0.3">
      <c r="A13118" s="1" t="s">
        <v>13762</v>
      </c>
      <c r="B13118" s="1" t="s">
        <v>13613</v>
      </c>
      <c r="C13118">
        <v>2025</v>
      </c>
      <c r="D13118" s="2">
        <v>36631</v>
      </c>
      <c r="E13118" s="1" t="s">
        <v>20</v>
      </c>
      <c r="F13118">
        <v>1</v>
      </c>
      <c r="G13118">
        <v>0</v>
      </c>
      <c r="H13118">
        <v>0</v>
      </c>
      <c r="I13118" s="1" t="s">
        <v>21</v>
      </c>
      <c r="J13118" s="1"/>
      <c r="K13118">
        <v>0</v>
      </c>
      <c r="L13118" s="1" t="s">
        <v>22</v>
      </c>
      <c r="M13118" s="1" t="s">
        <v>33</v>
      </c>
      <c r="N13118" s="1" t="s">
        <v>33</v>
      </c>
      <c r="O13118">
        <v>2</v>
      </c>
      <c r="P13118" s="1" t="s">
        <v>13763</v>
      </c>
      <c r="Q13118" s="1"/>
      <c r="R13118">
        <v>0</v>
      </c>
    </row>
    <row r="13119" spans="1:18" x14ac:dyDescent="0.3">
      <c r="A13119" s="1" t="s">
        <v>13764</v>
      </c>
      <c r="B13119" s="1" t="s">
        <v>13613</v>
      </c>
      <c r="C13119">
        <v>2025</v>
      </c>
      <c r="D13119" s="2">
        <v>36631</v>
      </c>
      <c r="E13119" s="1" t="s">
        <v>20</v>
      </c>
      <c r="F13119">
        <v>1</v>
      </c>
      <c r="G13119">
        <v>0</v>
      </c>
      <c r="H13119">
        <v>0</v>
      </c>
      <c r="I13119" s="1" t="s">
        <v>21</v>
      </c>
      <c r="J13119" s="1"/>
      <c r="K13119">
        <v>0</v>
      </c>
      <c r="L13119" s="1" t="s">
        <v>22</v>
      </c>
      <c r="M13119" s="1" t="s">
        <v>26</v>
      </c>
      <c r="N13119" s="1" t="s">
        <v>26</v>
      </c>
      <c r="O13119">
        <v>1</v>
      </c>
      <c r="P13119" s="1" t="s">
        <v>40</v>
      </c>
      <c r="Q13119" s="1" t="s">
        <v>40</v>
      </c>
      <c r="R13119">
        <v>0</v>
      </c>
    </row>
    <row r="13120" spans="1:18" x14ac:dyDescent="0.3">
      <c r="A13120" s="1" t="s">
        <v>13765</v>
      </c>
      <c r="B13120" s="1" t="s">
        <v>13613</v>
      </c>
      <c r="C13120">
        <v>2025</v>
      </c>
      <c r="D13120" s="2">
        <v>36631</v>
      </c>
      <c r="E13120" s="1" t="s">
        <v>20</v>
      </c>
      <c r="F13120">
        <v>1</v>
      </c>
      <c r="G13120">
        <v>0</v>
      </c>
      <c r="H13120">
        <v>0</v>
      </c>
      <c r="I13120" s="1" t="s">
        <v>21</v>
      </c>
      <c r="J13120" s="1"/>
      <c r="K13120">
        <v>0</v>
      </c>
      <c r="L13120" s="1" t="s">
        <v>22</v>
      </c>
      <c r="M13120" s="1" t="s">
        <v>26</v>
      </c>
      <c r="N13120" s="1" t="s">
        <v>26</v>
      </c>
      <c r="O13120">
        <v>1</v>
      </c>
      <c r="P13120" s="1" t="s">
        <v>27</v>
      </c>
      <c r="Q13120" s="1" t="s">
        <v>27</v>
      </c>
      <c r="R13120">
        <v>0</v>
      </c>
    </row>
    <row r="13121" spans="1:18" x14ac:dyDescent="0.3">
      <c r="A13121" s="1" t="s">
        <v>13766</v>
      </c>
      <c r="B13121" s="1" t="s">
        <v>13613</v>
      </c>
      <c r="C13121">
        <v>2025</v>
      </c>
      <c r="D13121" s="2">
        <v>36631</v>
      </c>
      <c r="E13121" s="1" t="s">
        <v>20</v>
      </c>
      <c r="F13121">
        <v>1</v>
      </c>
      <c r="G13121">
        <v>0</v>
      </c>
      <c r="H13121">
        <v>0</v>
      </c>
      <c r="I13121" s="1" t="s">
        <v>21</v>
      </c>
      <c r="J13121" s="1"/>
      <c r="K13121">
        <v>0</v>
      </c>
      <c r="L13121" s="1" t="s">
        <v>22</v>
      </c>
      <c r="M13121" s="1" t="s">
        <v>33</v>
      </c>
      <c r="N13121" s="1" t="s">
        <v>33</v>
      </c>
      <c r="O13121">
        <v>1</v>
      </c>
      <c r="P13121" s="1" t="s">
        <v>2432</v>
      </c>
      <c r="Q13121" s="1" t="s">
        <v>2432</v>
      </c>
      <c r="R13121">
        <v>0</v>
      </c>
    </row>
    <row r="13122" spans="1:18" x14ac:dyDescent="0.3">
      <c r="A13122" s="1" t="s">
        <v>13767</v>
      </c>
      <c r="B13122" s="1" t="s">
        <v>13613</v>
      </c>
      <c r="C13122">
        <v>2025</v>
      </c>
      <c r="D13122" s="2">
        <v>36631</v>
      </c>
      <c r="E13122" s="1" t="s">
        <v>20</v>
      </c>
      <c r="F13122">
        <v>1</v>
      </c>
      <c r="G13122">
        <v>0</v>
      </c>
      <c r="H13122">
        <v>0</v>
      </c>
      <c r="I13122" s="1" t="s">
        <v>21</v>
      </c>
      <c r="J13122" s="1"/>
      <c r="K13122">
        <v>0</v>
      </c>
      <c r="L13122" s="1" t="s">
        <v>22</v>
      </c>
      <c r="M13122" s="1" t="s">
        <v>26</v>
      </c>
      <c r="N13122" s="1" t="s">
        <v>26</v>
      </c>
      <c r="O13122">
        <v>1</v>
      </c>
      <c r="P13122" s="1" t="s">
        <v>27</v>
      </c>
      <c r="Q13122" s="1" t="s">
        <v>27</v>
      </c>
      <c r="R13122">
        <v>0</v>
      </c>
    </row>
    <row r="13123" spans="1:18" x14ac:dyDescent="0.3">
      <c r="A13123" s="1" t="s">
        <v>13768</v>
      </c>
      <c r="B13123" s="1" t="s">
        <v>13613</v>
      </c>
      <c r="C13123">
        <v>2025</v>
      </c>
      <c r="D13123" s="2">
        <v>36631</v>
      </c>
      <c r="E13123" s="1" t="s">
        <v>20</v>
      </c>
      <c r="F13123">
        <v>1</v>
      </c>
      <c r="G13123">
        <v>0</v>
      </c>
      <c r="H13123">
        <v>0</v>
      </c>
      <c r="I13123" s="1" t="s">
        <v>21</v>
      </c>
      <c r="J13123" s="1"/>
      <c r="K13123">
        <v>0</v>
      </c>
      <c r="L13123" s="1" t="s">
        <v>22</v>
      </c>
      <c r="M13123" s="1" t="s">
        <v>26</v>
      </c>
      <c r="N13123" s="1" t="s">
        <v>26</v>
      </c>
      <c r="O13123">
        <v>1</v>
      </c>
      <c r="P13123" s="1" t="s">
        <v>27</v>
      </c>
      <c r="Q13123" s="1" t="s">
        <v>27</v>
      </c>
      <c r="R13123">
        <v>0</v>
      </c>
    </row>
    <row r="13124" spans="1:18" x14ac:dyDescent="0.3">
      <c r="A13124" s="1" t="s">
        <v>13769</v>
      </c>
      <c r="B13124" s="1" t="s">
        <v>13613</v>
      </c>
      <c r="C13124">
        <v>2025</v>
      </c>
      <c r="D13124" s="2">
        <v>36631</v>
      </c>
      <c r="E13124" s="1" t="s">
        <v>20</v>
      </c>
      <c r="F13124">
        <v>1</v>
      </c>
      <c r="G13124">
        <v>0</v>
      </c>
      <c r="H13124">
        <v>0</v>
      </c>
      <c r="I13124" s="1" t="s">
        <v>21</v>
      </c>
      <c r="J13124" s="1"/>
      <c r="K13124">
        <v>0</v>
      </c>
      <c r="L13124" s="1" t="s">
        <v>22</v>
      </c>
      <c r="M13124" s="1" t="s">
        <v>33</v>
      </c>
      <c r="N13124" s="1" t="s">
        <v>33</v>
      </c>
      <c r="O13124">
        <v>1</v>
      </c>
      <c r="P13124" s="1" t="s">
        <v>2432</v>
      </c>
      <c r="Q13124" s="1" t="s">
        <v>2432</v>
      </c>
      <c r="R13124">
        <v>0</v>
      </c>
    </row>
    <row r="13125" spans="1:18" x14ac:dyDescent="0.3">
      <c r="A13125" s="1" t="s">
        <v>13770</v>
      </c>
      <c r="B13125" s="1" t="s">
        <v>13613</v>
      </c>
      <c r="C13125">
        <v>2025</v>
      </c>
      <c r="D13125" s="2">
        <v>36631</v>
      </c>
      <c r="E13125" s="1" t="s">
        <v>20</v>
      </c>
      <c r="F13125">
        <v>1</v>
      </c>
      <c r="G13125">
        <v>0</v>
      </c>
      <c r="H13125">
        <v>0</v>
      </c>
      <c r="I13125" s="1" t="s">
        <v>21</v>
      </c>
      <c r="J13125" s="1"/>
      <c r="K13125">
        <v>0</v>
      </c>
      <c r="L13125" s="1" t="s">
        <v>22</v>
      </c>
      <c r="M13125" s="1" t="s">
        <v>26</v>
      </c>
      <c r="N13125" s="1" t="s">
        <v>26</v>
      </c>
      <c r="O13125">
        <v>1</v>
      </c>
      <c r="P13125" s="1" t="s">
        <v>27</v>
      </c>
      <c r="Q13125" s="1" t="s">
        <v>27</v>
      </c>
      <c r="R13125">
        <v>0</v>
      </c>
    </row>
    <row r="13126" spans="1:18" x14ac:dyDescent="0.3">
      <c r="A13126" s="1" t="s">
        <v>13771</v>
      </c>
      <c r="B13126" s="1" t="s">
        <v>13613</v>
      </c>
      <c r="C13126">
        <v>2025</v>
      </c>
      <c r="D13126" s="2">
        <v>36631</v>
      </c>
      <c r="E13126" s="1" t="s">
        <v>20</v>
      </c>
      <c r="F13126">
        <v>1</v>
      </c>
      <c r="G13126">
        <v>0</v>
      </c>
      <c r="H13126">
        <v>0</v>
      </c>
      <c r="I13126" s="1" t="s">
        <v>21</v>
      </c>
      <c r="J13126" s="1"/>
      <c r="K13126">
        <v>0</v>
      </c>
      <c r="L13126" s="1" t="s">
        <v>22</v>
      </c>
      <c r="M13126" s="1" t="s">
        <v>33</v>
      </c>
      <c r="N13126" s="1" t="s">
        <v>33</v>
      </c>
      <c r="O13126">
        <v>1</v>
      </c>
      <c r="P13126" s="1" t="s">
        <v>2432</v>
      </c>
      <c r="Q13126" s="1" t="s">
        <v>2432</v>
      </c>
      <c r="R13126">
        <v>0</v>
      </c>
    </row>
    <row r="13127" spans="1:18" x14ac:dyDescent="0.3">
      <c r="A13127" s="1" t="s">
        <v>13772</v>
      </c>
      <c r="B13127" s="1" t="s">
        <v>13613</v>
      </c>
      <c r="C13127">
        <v>2025</v>
      </c>
      <c r="D13127" s="2">
        <v>36631</v>
      </c>
      <c r="E13127" s="1" t="s">
        <v>37</v>
      </c>
      <c r="F13127">
        <v>1</v>
      </c>
      <c r="G13127">
        <v>1</v>
      </c>
      <c r="H13127">
        <v>1</v>
      </c>
      <c r="I13127" s="1" t="s">
        <v>38</v>
      </c>
      <c r="J13127" s="1" t="s">
        <v>39</v>
      </c>
      <c r="K13127">
        <v>0</v>
      </c>
      <c r="L13127" s="1" t="s">
        <v>22</v>
      </c>
      <c r="M13127" s="1" t="s">
        <v>26</v>
      </c>
      <c r="N13127" s="1" t="s">
        <v>26</v>
      </c>
      <c r="O13127">
        <v>1</v>
      </c>
      <c r="P13127" s="1" t="s">
        <v>78</v>
      </c>
      <c r="Q13127" s="1" t="s">
        <v>78</v>
      </c>
      <c r="R13127">
        <v>0</v>
      </c>
    </row>
    <row r="13128" spans="1:18" x14ac:dyDescent="0.3">
      <c r="A13128" s="1" t="s">
        <v>13773</v>
      </c>
      <c r="B13128" s="1" t="s">
        <v>13613</v>
      </c>
      <c r="C13128">
        <v>2025</v>
      </c>
      <c r="D13128" s="2">
        <v>36631</v>
      </c>
      <c r="E13128" s="1" t="s">
        <v>20</v>
      </c>
      <c r="F13128">
        <v>1</v>
      </c>
      <c r="G13128">
        <v>0</v>
      </c>
      <c r="H13128">
        <v>0</v>
      </c>
      <c r="I13128" s="1" t="s">
        <v>21</v>
      </c>
      <c r="J13128" s="1"/>
      <c r="K13128">
        <v>0</v>
      </c>
      <c r="L13128" s="1" t="s">
        <v>22</v>
      </c>
      <c r="M13128" s="1" t="s">
        <v>23</v>
      </c>
      <c r="N13128" s="1" t="s">
        <v>23</v>
      </c>
      <c r="O13128">
        <v>1</v>
      </c>
      <c r="P13128" s="1" t="s">
        <v>74</v>
      </c>
      <c r="Q13128" s="1" t="s">
        <v>74</v>
      </c>
      <c r="R13128">
        <v>0</v>
      </c>
    </row>
    <row r="13129" spans="1:18" x14ac:dyDescent="0.3">
      <c r="A13129" s="1" t="s">
        <v>13774</v>
      </c>
      <c r="B13129" s="1" t="s">
        <v>13613</v>
      </c>
      <c r="C13129">
        <v>2025</v>
      </c>
      <c r="D13129" s="2">
        <v>36631</v>
      </c>
      <c r="E13129" s="1" t="s">
        <v>20</v>
      </c>
      <c r="F13129">
        <v>1</v>
      </c>
      <c r="G13129">
        <v>0</v>
      </c>
      <c r="H13129">
        <v>0</v>
      </c>
      <c r="I13129" s="1" t="s">
        <v>21</v>
      </c>
      <c r="J13129" s="1"/>
      <c r="K13129">
        <v>0</v>
      </c>
      <c r="L13129" s="1" t="s">
        <v>22</v>
      </c>
      <c r="M13129" s="1" t="s">
        <v>26</v>
      </c>
      <c r="N13129" s="1" t="s">
        <v>26</v>
      </c>
      <c r="O13129">
        <v>1</v>
      </c>
      <c r="P13129" s="1" t="s">
        <v>80</v>
      </c>
      <c r="Q13129" s="1" t="s">
        <v>80</v>
      </c>
      <c r="R13129">
        <v>0</v>
      </c>
    </row>
    <row r="13130" spans="1:18" x14ac:dyDescent="0.3">
      <c r="A13130" s="1" t="s">
        <v>13775</v>
      </c>
      <c r="B13130" s="1" t="s">
        <v>13613</v>
      </c>
      <c r="C13130">
        <v>2025</v>
      </c>
      <c r="D13130" s="2">
        <v>36631</v>
      </c>
      <c r="E13130" s="1" t="s">
        <v>37</v>
      </c>
      <c r="F13130">
        <v>1</v>
      </c>
      <c r="G13130">
        <v>1</v>
      </c>
      <c r="H13130">
        <v>1</v>
      </c>
      <c r="I13130" s="1" t="s">
        <v>38</v>
      </c>
      <c r="J13130" s="1" t="s">
        <v>62</v>
      </c>
      <c r="K13130">
        <v>0</v>
      </c>
      <c r="L13130" s="1" t="s">
        <v>22</v>
      </c>
      <c r="M13130" s="1" t="s">
        <v>26</v>
      </c>
      <c r="N13130" s="1" t="s">
        <v>26</v>
      </c>
      <c r="O13130">
        <v>1</v>
      </c>
      <c r="P13130" s="1" t="s">
        <v>27</v>
      </c>
      <c r="Q13130" s="1" t="s">
        <v>27</v>
      </c>
      <c r="R13130">
        <v>0</v>
      </c>
    </row>
    <row r="13131" spans="1:18" x14ac:dyDescent="0.3">
      <c r="A13131" s="1" t="s">
        <v>13776</v>
      </c>
      <c r="B13131" s="1" t="s">
        <v>13613</v>
      </c>
      <c r="C13131">
        <v>2025</v>
      </c>
      <c r="D13131" s="2">
        <v>36631</v>
      </c>
      <c r="E13131" s="1" t="s">
        <v>20</v>
      </c>
      <c r="F13131">
        <v>1</v>
      </c>
      <c r="G13131">
        <v>0</v>
      </c>
      <c r="H13131">
        <v>0</v>
      </c>
      <c r="I13131" s="1" t="s">
        <v>21</v>
      </c>
      <c r="J13131" s="1"/>
      <c r="K13131">
        <v>0</v>
      </c>
      <c r="L13131" s="1" t="s">
        <v>22</v>
      </c>
      <c r="M13131" s="1" t="s">
        <v>26</v>
      </c>
      <c r="N13131" s="1" t="s">
        <v>26</v>
      </c>
      <c r="O13131">
        <v>1</v>
      </c>
      <c r="P13131" s="1" t="s">
        <v>121</v>
      </c>
      <c r="Q13131" s="1" t="s">
        <v>121</v>
      </c>
      <c r="R13131">
        <v>0</v>
      </c>
    </row>
    <row r="13132" spans="1:18" x14ac:dyDescent="0.3">
      <c r="A13132" s="1" t="s">
        <v>13777</v>
      </c>
      <c r="B13132" s="1" t="s">
        <v>13613</v>
      </c>
      <c r="C13132">
        <v>2025</v>
      </c>
      <c r="D13132" s="2">
        <v>36631</v>
      </c>
      <c r="E13132" s="1" t="s">
        <v>20</v>
      </c>
      <c r="F13132">
        <v>1</v>
      </c>
      <c r="G13132">
        <v>0</v>
      </c>
      <c r="H13132">
        <v>0</v>
      </c>
      <c r="I13132" s="1" t="s">
        <v>21</v>
      </c>
      <c r="J13132" s="1"/>
      <c r="K13132">
        <v>0</v>
      </c>
      <c r="L13132" s="1" t="s">
        <v>22</v>
      </c>
      <c r="M13132" s="1" t="s">
        <v>33</v>
      </c>
      <c r="N13132" s="1" t="s">
        <v>33</v>
      </c>
      <c r="O13132">
        <v>1</v>
      </c>
      <c r="P13132" s="1" t="s">
        <v>78</v>
      </c>
      <c r="Q13132" s="1" t="s">
        <v>78</v>
      </c>
      <c r="R13132">
        <v>0</v>
      </c>
    </row>
    <row r="13133" spans="1:18" x14ac:dyDescent="0.3">
      <c r="A13133" s="1" t="s">
        <v>13778</v>
      </c>
      <c r="B13133" s="1" t="s">
        <v>13613</v>
      </c>
      <c r="C13133">
        <v>2025</v>
      </c>
      <c r="D13133" s="2">
        <v>36631</v>
      </c>
      <c r="E13133" s="1" t="s">
        <v>20</v>
      </c>
      <c r="F13133">
        <v>1</v>
      </c>
      <c r="G13133">
        <v>0</v>
      </c>
      <c r="H13133">
        <v>0</v>
      </c>
      <c r="I13133" s="1" t="s">
        <v>21</v>
      </c>
      <c r="J13133" s="1"/>
      <c r="K13133">
        <v>0</v>
      </c>
      <c r="L13133" s="1" t="s">
        <v>22</v>
      </c>
      <c r="M13133" s="1" t="s">
        <v>23</v>
      </c>
      <c r="N13133" s="1" t="s">
        <v>23</v>
      </c>
      <c r="O13133">
        <v>1</v>
      </c>
      <c r="P13133" s="1" t="s">
        <v>2432</v>
      </c>
      <c r="Q13133" s="1" t="s">
        <v>2432</v>
      </c>
      <c r="R13133">
        <v>0</v>
      </c>
    </row>
    <row r="13134" spans="1:18" x14ac:dyDescent="0.3">
      <c r="A13134" s="1" t="s">
        <v>13779</v>
      </c>
      <c r="B13134" s="1" t="s">
        <v>13613</v>
      </c>
      <c r="C13134">
        <v>2025</v>
      </c>
      <c r="D13134" s="2">
        <v>36631</v>
      </c>
      <c r="E13134" s="1" t="s">
        <v>20</v>
      </c>
      <c r="F13134">
        <v>1</v>
      </c>
      <c r="G13134">
        <v>0</v>
      </c>
      <c r="H13134">
        <v>0</v>
      </c>
      <c r="I13134" s="1" t="s">
        <v>21</v>
      </c>
      <c r="J13134" s="1"/>
      <c r="K13134">
        <v>0</v>
      </c>
      <c r="L13134" s="1" t="s">
        <v>22</v>
      </c>
      <c r="M13134" s="1" t="s">
        <v>23</v>
      </c>
      <c r="N13134" s="1" t="s">
        <v>23</v>
      </c>
      <c r="O13134">
        <v>1</v>
      </c>
      <c r="P13134" s="1" t="s">
        <v>134</v>
      </c>
      <c r="Q13134" s="1" t="s">
        <v>134</v>
      </c>
      <c r="R13134">
        <v>0</v>
      </c>
    </row>
    <row r="13135" spans="1:18" x14ac:dyDescent="0.3">
      <c r="A13135" s="1" t="s">
        <v>13780</v>
      </c>
      <c r="B13135" s="1" t="s">
        <v>13613</v>
      </c>
      <c r="C13135">
        <v>2025</v>
      </c>
      <c r="D13135" s="2">
        <v>36631</v>
      </c>
      <c r="E13135" s="1" t="s">
        <v>20</v>
      </c>
      <c r="F13135">
        <v>1</v>
      </c>
      <c r="G13135">
        <v>0</v>
      </c>
      <c r="H13135">
        <v>0</v>
      </c>
      <c r="I13135" s="1" t="s">
        <v>21</v>
      </c>
      <c r="J13135" s="1"/>
      <c r="K13135">
        <v>0</v>
      </c>
      <c r="L13135" s="1" t="s">
        <v>22</v>
      </c>
      <c r="M13135" s="1" t="s">
        <v>26</v>
      </c>
      <c r="N13135" s="1" t="s">
        <v>26</v>
      </c>
      <c r="O13135">
        <v>1</v>
      </c>
      <c r="P13135" s="1" t="s">
        <v>27</v>
      </c>
      <c r="Q13135" s="1" t="s">
        <v>27</v>
      </c>
      <c r="R13135">
        <v>0</v>
      </c>
    </row>
    <row r="13136" spans="1:18" x14ac:dyDescent="0.3">
      <c r="A13136" s="1" t="s">
        <v>13781</v>
      </c>
      <c r="B13136" s="1" t="s">
        <v>13613</v>
      </c>
      <c r="C13136">
        <v>2025</v>
      </c>
      <c r="D13136" s="2">
        <v>36631</v>
      </c>
      <c r="E13136" s="1" t="s">
        <v>20</v>
      </c>
      <c r="F13136">
        <v>1</v>
      </c>
      <c r="G13136">
        <v>0</v>
      </c>
      <c r="H13136">
        <v>0</v>
      </c>
      <c r="I13136" s="1" t="s">
        <v>21</v>
      </c>
      <c r="J13136" s="1"/>
      <c r="K13136">
        <v>0</v>
      </c>
      <c r="L13136" s="1" t="s">
        <v>22</v>
      </c>
      <c r="M13136" s="1" t="s">
        <v>26</v>
      </c>
      <c r="N13136" s="1" t="s">
        <v>26</v>
      </c>
      <c r="O13136">
        <v>1</v>
      </c>
      <c r="P13136" s="1" t="s">
        <v>3350</v>
      </c>
      <c r="Q13136" s="1" t="s">
        <v>3350</v>
      </c>
      <c r="R13136">
        <v>0</v>
      </c>
    </row>
    <row r="13137" spans="1:18" x14ac:dyDescent="0.3">
      <c r="A13137" s="1" t="s">
        <v>13782</v>
      </c>
      <c r="B13137" s="1" t="s">
        <v>13613</v>
      </c>
      <c r="C13137">
        <v>2025</v>
      </c>
      <c r="D13137" s="2">
        <v>36631</v>
      </c>
      <c r="E13137" s="1" t="s">
        <v>20</v>
      </c>
      <c r="F13137">
        <v>1</v>
      </c>
      <c r="G13137">
        <v>0</v>
      </c>
      <c r="H13137">
        <v>0</v>
      </c>
      <c r="I13137" s="1" t="s">
        <v>21</v>
      </c>
      <c r="J13137" s="1"/>
      <c r="K13137">
        <v>0</v>
      </c>
      <c r="L13137" s="1" t="s">
        <v>22</v>
      </c>
      <c r="M13137" s="1" t="s">
        <v>26</v>
      </c>
      <c r="N13137" s="1" t="s">
        <v>26</v>
      </c>
      <c r="O13137">
        <v>1</v>
      </c>
      <c r="P13137" s="1" t="s">
        <v>227</v>
      </c>
      <c r="Q13137" s="1" t="s">
        <v>227</v>
      </c>
      <c r="R13137">
        <v>0</v>
      </c>
    </row>
    <row r="13138" spans="1:18" x14ac:dyDescent="0.3">
      <c r="A13138" s="1" t="s">
        <v>13783</v>
      </c>
      <c r="B13138" s="1" t="s">
        <v>13613</v>
      </c>
      <c r="C13138">
        <v>2025</v>
      </c>
      <c r="D13138" s="2">
        <v>36631</v>
      </c>
      <c r="E13138" s="1" t="s">
        <v>20</v>
      </c>
      <c r="F13138">
        <v>1</v>
      </c>
      <c r="G13138">
        <v>0</v>
      </c>
      <c r="H13138">
        <v>0</v>
      </c>
      <c r="I13138" s="1" t="s">
        <v>21</v>
      </c>
      <c r="J13138" s="1"/>
      <c r="K13138">
        <v>0</v>
      </c>
      <c r="L13138" s="1" t="s">
        <v>22</v>
      </c>
      <c r="M13138" s="1" t="s">
        <v>47</v>
      </c>
      <c r="N13138" s="1" t="s">
        <v>47</v>
      </c>
      <c r="O13138">
        <v>1</v>
      </c>
      <c r="P13138" s="1" t="s">
        <v>27</v>
      </c>
      <c r="Q13138" s="1" t="s">
        <v>27</v>
      </c>
      <c r="R13138">
        <v>0</v>
      </c>
    </row>
    <row r="13139" spans="1:18" x14ac:dyDescent="0.3">
      <c r="A13139" s="1" t="s">
        <v>13784</v>
      </c>
      <c r="B13139" s="1" t="s">
        <v>13613</v>
      </c>
      <c r="C13139">
        <v>2025</v>
      </c>
      <c r="D13139" s="2">
        <v>36631</v>
      </c>
      <c r="E13139" s="1" t="s">
        <v>20</v>
      </c>
      <c r="F13139">
        <v>1</v>
      </c>
      <c r="G13139">
        <v>0</v>
      </c>
      <c r="H13139">
        <v>0</v>
      </c>
      <c r="I13139" s="1" t="s">
        <v>21</v>
      </c>
      <c r="J13139" s="1"/>
      <c r="K13139">
        <v>0</v>
      </c>
      <c r="L13139" s="1" t="s">
        <v>22</v>
      </c>
      <c r="M13139" s="1" t="s">
        <v>35</v>
      </c>
      <c r="N13139" s="1" t="s">
        <v>35</v>
      </c>
      <c r="O13139">
        <v>1</v>
      </c>
      <c r="P13139" s="1" t="s">
        <v>2432</v>
      </c>
      <c r="Q13139" s="1" t="s">
        <v>2432</v>
      </c>
      <c r="R13139">
        <v>0</v>
      </c>
    </row>
    <row r="13140" spans="1:18" x14ac:dyDescent="0.3">
      <c r="A13140" s="1" t="s">
        <v>13785</v>
      </c>
      <c r="B13140" s="1" t="s">
        <v>13613</v>
      </c>
      <c r="C13140">
        <v>2025</v>
      </c>
      <c r="D13140" s="2">
        <v>36631</v>
      </c>
      <c r="E13140" s="1" t="s">
        <v>20</v>
      </c>
      <c r="F13140">
        <v>1</v>
      </c>
      <c r="G13140">
        <v>0</v>
      </c>
      <c r="H13140">
        <v>0</v>
      </c>
      <c r="I13140" s="1" t="s">
        <v>21</v>
      </c>
      <c r="J13140" s="1"/>
      <c r="K13140">
        <v>0</v>
      </c>
      <c r="L13140" s="1" t="s">
        <v>22</v>
      </c>
      <c r="M13140" s="1" t="s">
        <v>23</v>
      </c>
      <c r="N13140" s="1" t="s">
        <v>23</v>
      </c>
      <c r="O13140">
        <v>1</v>
      </c>
      <c r="P13140" s="1" t="s">
        <v>2432</v>
      </c>
      <c r="Q13140" s="1" t="s">
        <v>2432</v>
      </c>
      <c r="R13140">
        <v>0</v>
      </c>
    </row>
    <row r="13141" spans="1:18" x14ac:dyDescent="0.3">
      <c r="A13141" s="1" t="s">
        <v>13786</v>
      </c>
      <c r="B13141" s="1" t="s">
        <v>13613</v>
      </c>
      <c r="C13141">
        <v>2025</v>
      </c>
      <c r="D13141" s="2">
        <v>36631</v>
      </c>
      <c r="E13141" s="1" t="s">
        <v>20</v>
      </c>
      <c r="F13141">
        <v>1</v>
      </c>
      <c r="G13141">
        <v>0</v>
      </c>
      <c r="H13141">
        <v>0</v>
      </c>
      <c r="I13141" s="1" t="s">
        <v>21</v>
      </c>
      <c r="J13141" s="1"/>
      <c r="K13141">
        <v>0</v>
      </c>
      <c r="L13141" s="1" t="s">
        <v>22</v>
      </c>
      <c r="M13141" s="1" t="s">
        <v>26</v>
      </c>
      <c r="N13141" s="1" t="s">
        <v>26</v>
      </c>
      <c r="O13141">
        <v>1</v>
      </c>
      <c r="P13141" s="1" t="s">
        <v>40</v>
      </c>
      <c r="Q13141" s="1" t="s">
        <v>40</v>
      </c>
      <c r="R13141">
        <v>0</v>
      </c>
    </row>
    <row r="13142" spans="1:18" x14ac:dyDescent="0.3">
      <c r="A13142" s="1" t="s">
        <v>13787</v>
      </c>
      <c r="B13142" s="1" t="s">
        <v>13613</v>
      </c>
      <c r="C13142">
        <v>2025</v>
      </c>
      <c r="D13142" s="2">
        <v>36631</v>
      </c>
      <c r="E13142" s="1" t="s">
        <v>20</v>
      </c>
      <c r="F13142">
        <v>1</v>
      </c>
      <c r="G13142">
        <v>0</v>
      </c>
      <c r="H13142">
        <v>0</v>
      </c>
      <c r="I13142" s="1" t="s">
        <v>21</v>
      </c>
      <c r="J13142" s="1"/>
      <c r="K13142">
        <v>0</v>
      </c>
      <c r="L13142" s="1" t="s">
        <v>22</v>
      </c>
      <c r="M13142" s="1" t="s">
        <v>26</v>
      </c>
      <c r="N13142" s="1" t="s">
        <v>26</v>
      </c>
      <c r="O13142">
        <v>1</v>
      </c>
      <c r="P13142" s="1" t="s">
        <v>40</v>
      </c>
      <c r="Q13142" s="1" t="s">
        <v>40</v>
      </c>
      <c r="R13142">
        <v>0</v>
      </c>
    </row>
    <row r="13143" spans="1:18" x14ac:dyDescent="0.3">
      <c r="A13143" s="1" t="s">
        <v>13788</v>
      </c>
      <c r="B13143" s="1" t="s">
        <v>13613</v>
      </c>
      <c r="C13143">
        <v>2025</v>
      </c>
      <c r="D13143" s="2">
        <v>36631</v>
      </c>
      <c r="E13143" s="1" t="s">
        <v>20</v>
      </c>
      <c r="F13143">
        <v>1</v>
      </c>
      <c r="G13143">
        <v>0</v>
      </c>
      <c r="H13143">
        <v>0</v>
      </c>
      <c r="I13143" s="1" t="s">
        <v>21</v>
      </c>
      <c r="J13143" s="1"/>
      <c r="K13143">
        <v>0</v>
      </c>
      <c r="L13143" s="1" t="s">
        <v>22</v>
      </c>
      <c r="M13143" s="1" t="s">
        <v>26</v>
      </c>
      <c r="N13143" s="1" t="s">
        <v>26</v>
      </c>
      <c r="O13143">
        <v>1</v>
      </c>
      <c r="P13143" s="1" t="s">
        <v>27</v>
      </c>
      <c r="Q13143" s="1" t="s">
        <v>27</v>
      </c>
      <c r="R13143">
        <v>0</v>
      </c>
    </row>
    <row r="13144" spans="1:18" x14ac:dyDescent="0.3">
      <c r="A13144" s="1" t="s">
        <v>13789</v>
      </c>
      <c r="B13144" s="1" t="s">
        <v>13613</v>
      </c>
      <c r="C13144">
        <v>2025</v>
      </c>
      <c r="D13144" s="2">
        <v>36631</v>
      </c>
      <c r="E13144" s="1" t="s">
        <v>20</v>
      </c>
      <c r="F13144">
        <v>1</v>
      </c>
      <c r="G13144">
        <v>0</v>
      </c>
      <c r="H13144">
        <v>0</v>
      </c>
      <c r="I13144" s="1" t="s">
        <v>21</v>
      </c>
      <c r="J13144" s="1"/>
      <c r="K13144">
        <v>0</v>
      </c>
      <c r="L13144" s="1" t="s">
        <v>22</v>
      </c>
      <c r="M13144" s="1" t="s">
        <v>26</v>
      </c>
      <c r="N13144" s="1" t="s">
        <v>26</v>
      </c>
      <c r="O13144">
        <v>1</v>
      </c>
      <c r="P13144" s="1" t="s">
        <v>31</v>
      </c>
      <c r="Q13144" s="1" t="s">
        <v>31</v>
      </c>
      <c r="R13144">
        <v>0</v>
      </c>
    </row>
    <row r="13145" spans="1:18" x14ac:dyDescent="0.3">
      <c r="A13145" s="1" t="s">
        <v>13790</v>
      </c>
      <c r="B13145" s="1" t="s">
        <v>13613</v>
      </c>
      <c r="C13145">
        <v>2025</v>
      </c>
      <c r="D13145" s="2">
        <v>36631</v>
      </c>
      <c r="E13145" s="1" t="s">
        <v>20</v>
      </c>
      <c r="F13145">
        <v>1</v>
      </c>
      <c r="G13145">
        <v>0</v>
      </c>
      <c r="H13145">
        <v>0</v>
      </c>
      <c r="I13145" s="1" t="s">
        <v>21</v>
      </c>
      <c r="J13145" s="1"/>
      <c r="K13145">
        <v>0</v>
      </c>
      <c r="L13145" s="1" t="s">
        <v>22</v>
      </c>
      <c r="M13145" s="1" t="s">
        <v>23</v>
      </c>
      <c r="N13145" s="1" t="s">
        <v>23</v>
      </c>
      <c r="O13145">
        <v>1</v>
      </c>
      <c r="P13145" s="1" t="s">
        <v>722</v>
      </c>
      <c r="Q13145" s="1" t="s">
        <v>722</v>
      </c>
      <c r="R13145">
        <v>0</v>
      </c>
    </row>
    <row r="13146" spans="1:18" x14ac:dyDescent="0.3">
      <c r="A13146" s="1" t="s">
        <v>13791</v>
      </c>
      <c r="B13146" s="1" t="s">
        <v>13613</v>
      </c>
      <c r="C13146">
        <v>2025</v>
      </c>
      <c r="D13146" s="2">
        <v>36631</v>
      </c>
      <c r="E13146" s="1" t="s">
        <v>20</v>
      </c>
      <c r="F13146">
        <v>1</v>
      </c>
      <c r="G13146">
        <v>0</v>
      </c>
      <c r="H13146">
        <v>0</v>
      </c>
      <c r="I13146" s="1" t="s">
        <v>21</v>
      </c>
      <c r="J13146" s="1"/>
      <c r="K13146">
        <v>0</v>
      </c>
      <c r="L13146" s="1" t="s">
        <v>22</v>
      </c>
      <c r="M13146" s="1" t="s">
        <v>26</v>
      </c>
      <c r="N13146" s="1" t="s">
        <v>26</v>
      </c>
      <c r="O13146">
        <v>1</v>
      </c>
      <c r="P13146" s="1" t="s">
        <v>40</v>
      </c>
      <c r="Q13146" s="1" t="s">
        <v>40</v>
      </c>
      <c r="R13146">
        <v>0</v>
      </c>
    </row>
    <row r="13147" spans="1:18" x14ac:dyDescent="0.3">
      <c r="A13147" s="1" t="s">
        <v>13792</v>
      </c>
      <c r="B13147" s="1" t="s">
        <v>13613</v>
      </c>
      <c r="C13147">
        <v>2025</v>
      </c>
      <c r="D13147" s="2">
        <v>36631</v>
      </c>
      <c r="E13147" s="1" t="s">
        <v>20</v>
      </c>
      <c r="F13147">
        <v>1</v>
      </c>
      <c r="G13147">
        <v>0</v>
      </c>
      <c r="H13147">
        <v>0</v>
      </c>
      <c r="I13147" s="1" t="s">
        <v>21</v>
      </c>
      <c r="J13147" s="1"/>
      <c r="K13147">
        <v>0</v>
      </c>
      <c r="L13147" s="1" t="s">
        <v>22</v>
      </c>
      <c r="M13147" s="1" t="s">
        <v>23</v>
      </c>
      <c r="N13147" s="1" t="s">
        <v>23</v>
      </c>
      <c r="O13147">
        <v>1</v>
      </c>
      <c r="P13147" s="1" t="s">
        <v>27</v>
      </c>
      <c r="Q13147" s="1" t="s">
        <v>27</v>
      </c>
      <c r="R13147">
        <v>0</v>
      </c>
    </row>
    <row r="13148" spans="1:18" x14ac:dyDescent="0.3">
      <c r="A13148" s="1" t="s">
        <v>13793</v>
      </c>
      <c r="B13148" s="1" t="s">
        <v>13613</v>
      </c>
      <c r="C13148">
        <v>2025</v>
      </c>
      <c r="D13148" s="2">
        <v>36631</v>
      </c>
      <c r="E13148" s="1" t="s">
        <v>20</v>
      </c>
      <c r="F13148">
        <v>1</v>
      </c>
      <c r="G13148">
        <v>0</v>
      </c>
      <c r="H13148">
        <v>0</v>
      </c>
      <c r="I13148" s="1" t="s">
        <v>21</v>
      </c>
      <c r="J13148" s="1"/>
      <c r="K13148">
        <v>0</v>
      </c>
      <c r="L13148" s="1" t="s">
        <v>22</v>
      </c>
      <c r="M13148" s="1" t="s">
        <v>23</v>
      </c>
      <c r="N13148" s="1" t="s">
        <v>23</v>
      </c>
      <c r="O13148">
        <v>1</v>
      </c>
      <c r="P13148" s="1" t="s">
        <v>27</v>
      </c>
      <c r="Q13148" s="1" t="s">
        <v>27</v>
      </c>
      <c r="R13148">
        <v>0</v>
      </c>
    </row>
    <row r="13149" spans="1:18" x14ac:dyDescent="0.3">
      <c r="A13149" s="1" t="s">
        <v>13794</v>
      </c>
      <c r="B13149" s="1" t="s">
        <v>13613</v>
      </c>
      <c r="C13149">
        <v>2025</v>
      </c>
      <c r="D13149" s="2">
        <v>36631</v>
      </c>
      <c r="E13149" s="1" t="s">
        <v>37</v>
      </c>
      <c r="F13149">
        <v>1</v>
      </c>
      <c r="G13149">
        <v>1</v>
      </c>
      <c r="H13149">
        <v>1</v>
      </c>
      <c r="I13149" s="1" t="s">
        <v>38</v>
      </c>
      <c r="J13149" s="1" t="s">
        <v>62</v>
      </c>
      <c r="K13149">
        <v>0</v>
      </c>
      <c r="L13149" s="1" t="s">
        <v>22</v>
      </c>
      <c r="M13149" s="1" t="s">
        <v>33</v>
      </c>
      <c r="N13149" s="1" t="s">
        <v>33</v>
      </c>
      <c r="O13149">
        <v>1</v>
      </c>
      <c r="P13149" s="1" t="s">
        <v>74</v>
      </c>
      <c r="Q13149" s="1" t="s">
        <v>74</v>
      </c>
      <c r="R13149">
        <v>0</v>
      </c>
    </row>
    <row r="13150" spans="1:18" x14ac:dyDescent="0.3">
      <c r="A13150" s="1" t="s">
        <v>13795</v>
      </c>
      <c r="B13150" s="1" t="s">
        <v>13613</v>
      </c>
      <c r="C13150">
        <v>2025</v>
      </c>
      <c r="D13150" s="2">
        <v>36631</v>
      </c>
      <c r="E13150" s="1" t="s">
        <v>37</v>
      </c>
      <c r="F13150">
        <v>1</v>
      </c>
      <c r="G13150">
        <v>1</v>
      </c>
      <c r="H13150">
        <v>1</v>
      </c>
      <c r="I13150" s="1" t="s">
        <v>38</v>
      </c>
      <c r="J13150" s="1" t="s">
        <v>39</v>
      </c>
      <c r="K13150">
        <v>0</v>
      </c>
      <c r="L13150" s="1" t="s">
        <v>22</v>
      </c>
      <c r="M13150" s="1" t="s">
        <v>26</v>
      </c>
      <c r="N13150" s="1" t="s">
        <v>26</v>
      </c>
      <c r="O13150">
        <v>1</v>
      </c>
      <c r="P13150" s="1" t="s">
        <v>983</v>
      </c>
      <c r="Q13150" s="1" t="s">
        <v>983</v>
      </c>
      <c r="R13150">
        <v>0</v>
      </c>
    </row>
    <row r="13151" spans="1:18" x14ac:dyDescent="0.3">
      <c r="A13151" s="1" t="s">
        <v>13796</v>
      </c>
      <c r="B13151" s="1" t="s">
        <v>13613</v>
      </c>
      <c r="C13151">
        <v>2025</v>
      </c>
      <c r="D13151" s="2">
        <v>36631</v>
      </c>
      <c r="E13151" s="1" t="s">
        <v>20</v>
      </c>
      <c r="F13151">
        <v>1</v>
      </c>
      <c r="G13151">
        <v>0</v>
      </c>
      <c r="H13151">
        <v>0</v>
      </c>
      <c r="I13151" s="1" t="s">
        <v>21</v>
      </c>
      <c r="J13151" s="1"/>
      <c r="K13151">
        <v>0</v>
      </c>
      <c r="L13151" s="1" t="s">
        <v>22</v>
      </c>
      <c r="M13151" s="1" t="s">
        <v>26</v>
      </c>
      <c r="N13151" s="1" t="s">
        <v>26</v>
      </c>
      <c r="O13151">
        <v>1</v>
      </c>
      <c r="P13151" s="1" t="s">
        <v>27</v>
      </c>
      <c r="Q13151" s="1" t="s">
        <v>27</v>
      </c>
      <c r="R13151">
        <v>0</v>
      </c>
    </row>
    <row r="13152" spans="1:18" x14ac:dyDescent="0.3">
      <c r="A13152" s="1" t="s">
        <v>13797</v>
      </c>
      <c r="B13152" s="1" t="s">
        <v>13613</v>
      </c>
      <c r="C13152">
        <v>2025</v>
      </c>
      <c r="D13152" s="2">
        <v>36631</v>
      </c>
      <c r="E13152" s="1" t="s">
        <v>20</v>
      </c>
      <c r="F13152">
        <v>1</v>
      </c>
      <c r="G13152">
        <v>0</v>
      </c>
      <c r="H13152">
        <v>0</v>
      </c>
      <c r="I13152" s="1" t="s">
        <v>21</v>
      </c>
      <c r="J13152" s="1"/>
      <c r="K13152">
        <v>0</v>
      </c>
      <c r="L13152" s="1" t="s">
        <v>22</v>
      </c>
      <c r="M13152" s="1" t="s">
        <v>33</v>
      </c>
      <c r="N13152" s="1" t="s">
        <v>33</v>
      </c>
      <c r="O13152">
        <v>1</v>
      </c>
      <c r="P13152" s="1" t="s">
        <v>983</v>
      </c>
      <c r="Q13152" s="1" t="s">
        <v>983</v>
      </c>
      <c r="R13152">
        <v>0</v>
      </c>
    </row>
    <row r="13153" spans="1:18" x14ac:dyDescent="0.3">
      <c r="A13153" s="1" t="s">
        <v>13798</v>
      </c>
      <c r="B13153" s="1" t="s">
        <v>13613</v>
      </c>
      <c r="C13153">
        <v>2025</v>
      </c>
      <c r="D13153" s="2">
        <v>36631</v>
      </c>
      <c r="E13153" s="1" t="s">
        <v>37</v>
      </c>
      <c r="F13153">
        <v>1</v>
      </c>
      <c r="G13153">
        <v>1</v>
      </c>
      <c r="H13153">
        <v>1</v>
      </c>
      <c r="I13153" s="1" t="s">
        <v>91</v>
      </c>
      <c r="J13153" s="1" t="s">
        <v>711</v>
      </c>
      <c r="K13153">
        <v>0</v>
      </c>
      <c r="L13153" s="1" t="s">
        <v>22</v>
      </c>
      <c r="M13153" s="1" t="s">
        <v>23</v>
      </c>
      <c r="N13153" s="1" t="s">
        <v>23</v>
      </c>
      <c r="O13153">
        <v>1</v>
      </c>
      <c r="P13153" s="1" t="s">
        <v>227</v>
      </c>
      <c r="Q13153" s="1" t="s">
        <v>227</v>
      </c>
      <c r="R13153">
        <v>0</v>
      </c>
    </row>
    <row r="13154" spans="1:18" x14ac:dyDescent="0.3">
      <c r="A13154" s="1" t="s">
        <v>13799</v>
      </c>
      <c r="B13154" s="1" t="s">
        <v>13613</v>
      </c>
      <c r="C13154">
        <v>2025</v>
      </c>
      <c r="D13154" s="2">
        <v>36631</v>
      </c>
      <c r="E13154" s="1" t="s">
        <v>20</v>
      </c>
      <c r="F13154">
        <v>1</v>
      </c>
      <c r="G13154">
        <v>0</v>
      </c>
      <c r="H13154">
        <v>0</v>
      </c>
      <c r="I13154" s="1" t="s">
        <v>21</v>
      </c>
      <c r="J13154" s="1"/>
      <c r="K13154">
        <v>0</v>
      </c>
      <c r="L13154" s="1" t="s">
        <v>22</v>
      </c>
      <c r="M13154" s="1" t="s">
        <v>47</v>
      </c>
      <c r="N13154" s="1" t="s">
        <v>47</v>
      </c>
      <c r="O13154">
        <v>1</v>
      </c>
      <c r="P13154" s="1" t="s">
        <v>78</v>
      </c>
      <c r="Q13154" s="1" t="s">
        <v>78</v>
      </c>
      <c r="R13154">
        <v>0</v>
      </c>
    </row>
    <row r="13155" spans="1:18" x14ac:dyDescent="0.3">
      <c r="A13155" s="1" t="s">
        <v>13800</v>
      </c>
      <c r="B13155" s="1" t="s">
        <v>13613</v>
      </c>
      <c r="C13155">
        <v>2025</v>
      </c>
      <c r="D13155" s="2">
        <v>36631</v>
      </c>
      <c r="E13155" s="1" t="s">
        <v>37</v>
      </c>
      <c r="F13155">
        <v>1</v>
      </c>
      <c r="G13155">
        <v>1</v>
      </c>
      <c r="H13155">
        <v>1</v>
      </c>
      <c r="I13155" s="1" t="s">
        <v>38</v>
      </c>
      <c r="J13155" s="1" t="s">
        <v>62</v>
      </c>
      <c r="K13155">
        <v>0</v>
      </c>
      <c r="L13155" s="1" t="s">
        <v>22</v>
      </c>
      <c r="M13155" s="1" t="s">
        <v>26</v>
      </c>
      <c r="N13155" s="1" t="s">
        <v>26</v>
      </c>
      <c r="O13155">
        <v>1</v>
      </c>
      <c r="P13155" s="1" t="s">
        <v>983</v>
      </c>
      <c r="Q13155" s="1" t="s">
        <v>983</v>
      </c>
      <c r="R13155">
        <v>0</v>
      </c>
    </row>
    <row r="13156" spans="1:18" x14ac:dyDescent="0.3">
      <c r="A13156" s="1" t="s">
        <v>13801</v>
      </c>
      <c r="B13156" s="1" t="s">
        <v>13613</v>
      </c>
      <c r="C13156">
        <v>2025</v>
      </c>
      <c r="D13156" s="2">
        <v>36631</v>
      </c>
      <c r="E13156" s="1" t="s">
        <v>20</v>
      </c>
      <c r="F13156">
        <v>1</v>
      </c>
      <c r="G13156">
        <v>0</v>
      </c>
      <c r="H13156">
        <v>0</v>
      </c>
      <c r="I13156" s="1" t="s">
        <v>21</v>
      </c>
      <c r="J13156" s="1"/>
      <c r="K13156">
        <v>0</v>
      </c>
      <c r="L13156" s="1" t="s">
        <v>22</v>
      </c>
      <c r="M13156" s="1" t="s">
        <v>26</v>
      </c>
      <c r="N13156" s="1" t="s">
        <v>26</v>
      </c>
      <c r="O13156">
        <v>1</v>
      </c>
      <c r="P13156" s="1" t="s">
        <v>40</v>
      </c>
      <c r="Q13156" s="1" t="s">
        <v>40</v>
      </c>
      <c r="R13156">
        <v>0</v>
      </c>
    </row>
    <row r="13157" spans="1:18" x14ac:dyDescent="0.3">
      <c r="A13157" s="1" t="s">
        <v>13802</v>
      </c>
      <c r="B13157" s="1" t="s">
        <v>13613</v>
      </c>
      <c r="C13157">
        <v>2025</v>
      </c>
      <c r="D13157" s="2">
        <v>36631</v>
      </c>
      <c r="E13157" s="1" t="s">
        <v>20</v>
      </c>
      <c r="F13157">
        <v>1</v>
      </c>
      <c r="G13157">
        <v>0</v>
      </c>
      <c r="H13157">
        <v>0</v>
      </c>
      <c r="I13157" s="1" t="s">
        <v>21</v>
      </c>
      <c r="J13157" s="1"/>
      <c r="K13157">
        <v>0</v>
      </c>
      <c r="L13157" s="1" t="s">
        <v>22</v>
      </c>
      <c r="M13157" s="1" t="s">
        <v>23</v>
      </c>
      <c r="N13157" s="1" t="s">
        <v>23</v>
      </c>
      <c r="O13157">
        <v>1</v>
      </c>
      <c r="P13157" s="1" t="s">
        <v>40</v>
      </c>
      <c r="Q13157" s="1" t="s">
        <v>40</v>
      </c>
      <c r="R13157">
        <v>0</v>
      </c>
    </row>
    <row r="13158" spans="1:18" x14ac:dyDescent="0.3">
      <c r="A13158" s="1" t="s">
        <v>13803</v>
      </c>
      <c r="B13158" s="1" t="s">
        <v>13613</v>
      </c>
      <c r="C13158">
        <v>2025</v>
      </c>
      <c r="D13158" s="2">
        <v>36631</v>
      </c>
      <c r="E13158" s="1" t="s">
        <v>37</v>
      </c>
      <c r="F13158">
        <v>1</v>
      </c>
      <c r="G13158">
        <v>1</v>
      </c>
      <c r="H13158">
        <v>1</v>
      </c>
      <c r="I13158" s="1" t="s">
        <v>91</v>
      </c>
      <c r="J13158" s="1" t="s">
        <v>165</v>
      </c>
      <c r="K13158">
        <v>0</v>
      </c>
      <c r="L13158" s="1" t="s">
        <v>22</v>
      </c>
      <c r="M13158" s="1" t="s">
        <v>26</v>
      </c>
      <c r="N13158" s="1" t="s">
        <v>26</v>
      </c>
      <c r="O13158">
        <v>1</v>
      </c>
      <c r="P13158" s="1" t="s">
        <v>45</v>
      </c>
      <c r="Q13158" s="1" t="s">
        <v>45</v>
      </c>
      <c r="R13158">
        <v>0</v>
      </c>
    </row>
    <row r="13159" spans="1:18" x14ac:dyDescent="0.3">
      <c r="A13159" s="1" t="s">
        <v>13804</v>
      </c>
      <c r="B13159" s="1" t="s">
        <v>13613</v>
      </c>
      <c r="C13159">
        <v>2025</v>
      </c>
      <c r="D13159" s="2">
        <v>36631</v>
      </c>
      <c r="E13159" s="1" t="s">
        <v>20</v>
      </c>
      <c r="F13159">
        <v>1</v>
      </c>
      <c r="G13159">
        <v>0</v>
      </c>
      <c r="H13159">
        <v>0</v>
      </c>
      <c r="I13159" s="1" t="s">
        <v>21</v>
      </c>
      <c r="J13159" s="1"/>
      <c r="K13159">
        <v>0</v>
      </c>
      <c r="L13159" s="1" t="s">
        <v>22</v>
      </c>
      <c r="M13159" s="1" t="s">
        <v>23</v>
      </c>
      <c r="N13159" s="1" t="s">
        <v>23</v>
      </c>
      <c r="O13159">
        <v>1</v>
      </c>
      <c r="P13159" s="1" t="s">
        <v>2432</v>
      </c>
      <c r="Q13159" s="1" t="s">
        <v>2432</v>
      </c>
      <c r="R13159">
        <v>0</v>
      </c>
    </row>
    <row r="13160" spans="1:18" x14ac:dyDescent="0.3">
      <c r="A13160" s="1" t="s">
        <v>13805</v>
      </c>
      <c r="B13160" s="1" t="s">
        <v>13613</v>
      </c>
      <c r="C13160">
        <v>2025</v>
      </c>
      <c r="D13160" s="2">
        <v>36631</v>
      </c>
      <c r="E13160" s="1" t="s">
        <v>20</v>
      </c>
      <c r="F13160">
        <v>1</v>
      </c>
      <c r="G13160">
        <v>0</v>
      </c>
      <c r="H13160">
        <v>0</v>
      </c>
      <c r="I13160" s="1" t="s">
        <v>21</v>
      </c>
      <c r="J13160" s="1"/>
      <c r="K13160">
        <v>0</v>
      </c>
      <c r="L13160" s="1" t="s">
        <v>22</v>
      </c>
      <c r="M13160" s="1" t="s">
        <v>26</v>
      </c>
      <c r="N13160" s="1" t="s">
        <v>26</v>
      </c>
      <c r="O13160">
        <v>1</v>
      </c>
      <c r="P13160" s="1" t="s">
        <v>40</v>
      </c>
      <c r="Q13160" s="1" t="s">
        <v>40</v>
      </c>
      <c r="R13160">
        <v>0</v>
      </c>
    </row>
    <row r="13161" spans="1:18" x14ac:dyDescent="0.3">
      <c r="A13161" s="1" t="s">
        <v>13806</v>
      </c>
      <c r="B13161" s="1" t="s">
        <v>13613</v>
      </c>
      <c r="C13161">
        <v>2025</v>
      </c>
      <c r="D13161" s="2">
        <v>36631</v>
      </c>
      <c r="E13161" s="1" t="s">
        <v>20</v>
      </c>
      <c r="F13161">
        <v>1</v>
      </c>
      <c r="G13161">
        <v>0</v>
      </c>
      <c r="H13161">
        <v>0</v>
      </c>
      <c r="I13161" s="1" t="s">
        <v>21</v>
      </c>
      <c r="J13161" s="1"/>
      <c r="K13161">
        <v>0</v>
      </c>
      <c r="L13161" s="1" t="s">
        <v>22</v>
      </c>
      <c r="M13161" s="1" t="s">
        <v>23</v>
      </c>
      <c r="N13161" s="1" t="s">
        <v>23</v>
      </c>
      <c r="O13161">
        <v>1</v>
      </c>
      <c r="P13161" s="1" t="s">
        <v>27</v>
      </c>
      <c r="Q13161" s="1" t="s">
        <v>27</v>
      </c>
      <c r="R13161">
        <v>0</v>
      </c>
    </row>
    <row r="13162" spans="1:18" x14ac:dyDescent="0.3">
      <c r="A13162" s="1" t="s">
        <v>13807</v>
      </c>
      <c r="B13162" s="1" t="s">
        <v>13613</v>
      </c>
      <c r="C13162">
        <v>2025</v>
      </c>
      <c r="D13162" s="2">
        <v>36631</v>
      </c>
      <c r="E13162" s="1" t="s">
        <v>20</v>
      </c>
      <c r="F13162">
        <v>1</v>
      </c>
      <c r="G13162">
        <v>0</v>
      </c>
      <c r="H13162">
        <v>0</v>
      </c>
      <c r="I13162" s="1" t="s">
        <v>21</v>
      </c>
      <c r="J13162" s="1"/>
      <c r="K13162">
        <v>0</v>
      </c>
      <c r="L13162" s="1" t="s">
        <v>22</v>
      </c>
      <c r="M13162" s="1" t="s">
        <v>26</v>
      </c>
      <c r="N13162" s="1" t="s">
        <v>26</v>
      </c>
      <c r="O13162">
        <v>1</v>
      </c>
      <c r="P13162" s="1" t="s">
        <v>119</v>
      </c>
      <c r="Q13162" s="1" t="s">
        <v>119</v>
      </c>
      <c r="R13162">
        <v>0</v>
      </c>
    </row>
    <row r="13163" spans="1:18" x14ac:dyDescent="0.3">
      <c r="A13163" s="1" t="s">
        <v>13808</v>
      </c>
      <c r="B13163" s="1" t="s">
        <v>13613</v>
      </c>
      <c r="C13163">
        <v>2025</v>
      </c>
      <c r="D13163" s="2">
        <v>36631</v>
      </c>
      <c r="E13163" s="1" t="s">
        <v>20</v>
      </c>
      <c r="F13163">
        <v>1</v>
      </c>
      <c r="G13163">
        <v>0</v>
      </c>
      <c r="H13163">
        <v>0</v>
      </c>
      <c r="I13163" s="1" t="s">
        <v>21</v>
      </c>
      <c r="J13163" s="1"/>
      <c r="K13163">
        <v>0</v>
      </c>
      <c r="L13163" s="1" t="s">
        <v>22</v>
      </c>
      <c r="M13163" s="1" t="s">
        <v>33</v>
      </c>
      <c r="N13163" s="1" t="s">
        <v>33</v>
      </c>
      <c r="O13163">
        <v>1</v>
      </c>
      <c r="P13163" s="1" t="s">
        <v>2432</v>
      </c>
      <c r="Q13163" s="1" t="s">
        <v>2432</v>
      </c>
      <c r="R13163">
        <v>0</v>
      </c>
    </row>
    <row r="13164" spans="1:18" x14ac:dyDescent="0.3">
      <c r="A13164" s="1" t="s">
        <v>13809</v>
      </c>
      <c r="B13164" s="1" t="s">
        <v>13613</v>
      </c>
      <c r="C13164">
        <v>2025</v>
      </c>
      <c r="D13164" s="2">
        <v>36631</v>
      </c>
      <c r="E13164" s="1" t="s">
        <v>20</v>
      </c>
      <c r="F13164">
        <v>1</v>
      </c>
      <c r="G13164">
        <v>0</v>
      </c>
      <c r="H13164">
        <v>0</v>
      </c>
      <c r="I13164" s="1" t="s">
        <v>21</v>
      </c>
      <c r="J13164" s="1"/>
      <c r="K13164">
        <v>0</v>
      </c>
      <c r="L13164" s="1" t="s">
        <v>22</v>
      </c>
      <c r="M13164" s="1" t="s">
        <v>23</v>
      </c>
      <c r="N13164" s="1" t="s">
        <v>23</v>
      </c>
      <c r="O13164">
        <v>1</v>
      </c>
      <c r="P13164" s="1" t="s">
        <v>74</v>
      </c>
      <c r="Q13164" s="1" t="s">
        <v>74</v>
      </c>
      <c r="R13164">
        <v>0</v>
      </c>
    </row>
    <row r="13165" spans="1:18" x14ac:dyDescent="0.3">
      <c r="A13165" s="1" t="s">
        <v>13810</v>
      </c>
      <c r="B13165" s="1" t="s">
        <v>13613</v>
      </c>
      <c r="C13165">
        <v>2025</v>
      </c>
      <c r="D13165" s="2">
        <v>36631</v>
      </c>
      <c r="E13165" s="1" t="s">
        <v>20</v>
      </c>
      <c r="F13165">
        <v>1</v>
      </c>
      <c r="G13165">
        <v>0</v>
      </c>
      <c r="H13165">
        <v>0</v>
      </c>
      <c r="I13165" s="1" t="s">
        <v>21</v>
      </c>
      <c r="J13165" s="1"/>
      <c r="K13165">
        <v>0</v>
      </c>
      <c r="L13165" s="1" t="s">
        <v>22</v>
      </c>
      <c r="M13165" s="1" t="s">
        <v>26</v>
      </c>
      <c r="N13165" s="1" t="s">
        <v>26</v>
      </c>
      <c r="O13165">
        <v>1</v>
      </c>
      <c r="P13165" s="1" t="s">
        <v>40</v>
      </c>
      <c r="Q13165" s="1" t="s">
        <v>40</v>
      </c>
      <c r="R13165">
        <v>0</v>
      </c>
    </row>
    <row r="13166" spans="1:18" x14ac:dyDescent="0.3">
      <c r="A13166" s="1" t="s">
        <v>13811</v>
      </c>
      <c r="B13166" s="1" t="s">
        <v>13613</v>
      </c>
      <c r="C13166">
        <v>2025</v>
      </c>
      <c r="D13166" s="2">
        <v>36631</v>
      </c>
      <c r="E13166" s="1" t="s">
        <v>20</v>
      </c>
      <c r="F13166">
        <v>1</v>
      </c>
      <c r="G13166">
        <v>0</v>
      </c>
      <c r="H13166">
        <v>0</v>
      </c>
      <c r="I13166" s="1" t="s">
        <v>21</v>
      </c>
      <c r="J13166" s="1"/>
      <c r="K13166">
        <v>0</v>
      </c>
      <c r="L13166" s="1" t="s">
        <v>22</v>
      </c>
      <c r="M13166" s="1" t="s">
        <v>47</v>
      </c>
      <c r="N13166" s="1" t="s">
        <v>47</v>
      </c>
      <c r="O13166">
        <v>1</v>
      </c>
      <c r="P13166" s="1" t="s">
        <v>27</v>
      </c>
      <c r="Q13166" s="1" t="s">
        <v>27</v>
      </c>
      <c r="R13166">
        <v>0</v>
      </c>
    </row>
    <row r="13167" spans="1:18" x14ac:dyDescent="0.3">
      <c r="A13167" s="1" t="s">
        <v>13812</v>
      </c>
      <c r="B13167" s="1" t="s">
        <v>13613</v>
      </c>
      <c r="C13167">
        <v>2025</v>
      </c>
      <c r="D13167" s="2">
        <v>36631</v>
      </c>
      <c r="E13167" s="1" t="s">
        <v>37</v>
      </c>
      <c r="F13167">
        <v>1</v>
      </c>
      <c r="G13167">
        <v>1</v>
      </c>
      <c r="H13167">
        <v>1</v>
      </c>
      <c r="I13167" s="1" t="s">
        <v>91</v>
      </c>
      <c r="J13167" s="1" t="s">
        <v>92</v>
      </c>
      <c r="K13167">
        <v>0</v>
      </c>
      <c r="L13167" s="1" t="s">
        <v>22</v>
      </c>
      <c r="M13167" s="1" t="s">
        <v>33</v>
      </c>
      <c r="N13167" s="1" t="s">
        <v>33</v>
      </c>
      <c r="O13167">
        <v>2</v>
      </c>
      <c r="P13167" s="1" t="s">
        <v>13313</v>
      </c>
      <c r="Q13167" s="1"/>
      <c r="R13167">
        <v>1</v>
      </c>
    </row>
    <row r="13168" spans="1:18" x14ac:dyDescent="0.3">
      <c r="A13168" s="1" t="s">
        <v>13813</v>
      </c>
      <c r="B13168" s="1" t="s">
        <v>13613</v>
      </c>
      <c r="C13168">
        <v>2025</v>
      </c>
      <c r="D13168" s="2">
        <v>36631</v>
      </c>
      <c r="E13168" s="1" t="s">
        <v>20</v>
      </c>
      <c r="F13168">
        <v>1</v>
      </c>
      <c r="G13168">
        <v>0</v>
      </c>
      <c r="H13168">
        <v>0</v>
      </c>
      <c r="I13168" s="1" t="s">
        <v>21</v>
      </c>
      <c r="J13168" s="1"/>
      <c r="K13168">
        <v>0</v>
      </c>
      <c r="L13168" s="1" t="s">
        <v>22</v>
      </c>
      <c r="M13168" s="1" t="s">
        <v>23</v>
      </c>
      <c r="N13168" s="1" t="s">
        <v>23</v>
      </c>
      <c r="O13168">
        <v>8</v>
      </c>
      <c r="P13168" s="1" t="s">
        <v>13814</v>
      </c>
      <c r="Q13168" s="1"/>
      <c r="R13168">
        <v>0</v>
      </c>
    </row>
    <row r="13169" spans="1:18" x14ac:dyDescent="0.3">
      <c r="A13169" s="1" t="s">
        <v>13815</v>
      </c>
      <c r="B13169" s="1" t="s">
        <v>13613</v>
      </c>
      <c r="C13169">
        <v>2025</v>
      </c>
      <c r="D13169" s="2">
        <v>36631</v>
      </c>
      <c r="E13169" s="1" t="s">
        <v>20</v>
      </c>
      <c r="F13169">
        <v>1</v>
      </c>
      <c r="G13169">
        <v>0</v>
      </c>
      <c r="H13169">
        <v>0</v>
      </c>
      <c r="I13169" s="1" t="s">
        <v>21</v>
      </c>
      <c r="J13169" s="1"/>
      <c r="K13169">
        <v>0</v>
      </c>
      <c r="L13169" s="1" t="s">
        <v>22</v>
      </c>
      <c r="M13169" s="1" t="s">
        <v>26</v>
      </c>
      <c r="N13169" s="1" t="s">
        <v>26</v>
      </c>
      <c r="O13169">
        <v>1</v>
      </c>
      <c r="P13169" s="1" t="s">
        <v>2432</v>
      </c>
      <c r="Q13169" s="1" t="s">
        <v>2432</v>
      </c>
      <c r="R13169">
        <v>0</v>
      </c>
    </row>
    <row r="13170" spans="1:18" x14ac:dyDescent="0.3">
      <c r="A13170" s="1" t="s">
        <v>13816</v>
      </c>
      <c r="B13170" s="1" t="s">
        <v>13613</v>
      </c>
      <c r="C13170">
        <v>2025</v>
      </c>
      <c r="D13170" s="2">
        <v>36631</v>
      </c>
      <c r="E13170" s="1" t="s">
        <v>20</v>
      </c>
      <c r="F13170">
        <v>1</v>
      </c>
      <c r="G13170">
        <v>0</v>
      </c>
      <c r="H13170">
        <v>0</v>
      </c>
      <c r="I13170" s="1" t="s">
        <v>21</v>
      </c>
      <c r="J13170" s="1"/>
      <c r="K13170">
        <v>0</v>
      </c>
      <c r="L13170" s="1" t="s">
        <v>22</v>
      </c>
      <c r="M13170" s="1" t="s">
        <v>23</v>
      </c>
      <c r="N13170" s="1" t="s">
        <v>23</v>
      </c>
      <c r="O13170">
        <v>1</v>
      </c>
      <c r="P13170" s="1" t="s">
        <v>558</v>
      </c>
      <c r="Q13170" s="1" t="s">
        <v>558</v>
      </c>
      <c r="R13170">
        <v>0</v>
      </c>
    </row>
    <row r="13171" spans="1:18" x14ac:dyDescent="0.3">
      <c r="A13171" s="1" t="s">
        <v>13817</v>
      </c>
      <c r="B13171" s="1" t="s">
        <v>13613</v>
      </c>
      <c r="C13171">
        <v>2025</v>
      </c>
      <c r="D13171" s="2">
        <v>36631</v>
      </c>
      <c r="E13171" s="1" t="s">
        <v>20</v>
      </c>
      <c r="F13171">
        <v>1</v>
      </c>
      <c r="G13171">
        <v>0</v>
      </c>
      <c r="H13171">
        <v>0</v>
      </c>
      <c r="I13171" s="1" t="s">
        <v>21</v>
      </c>
      <c r="J13171" s="1"/>
      <c r="K13171">
        <v>0</v>
      </c>
      <c r="L13171" s="1" t="s">
        <v>22</v>
      </c>
      <c r="M13171" s="1" t="s">
        <v>26</v>
      </c>
      <c r="N13171" s="1" t="s">
        <v>26</v>
      </c>
      <c r="O13171">
        <v>1</v>
      </c>
      <c r="P13171" s="1" t="s">
        <v>2432</v>
      </c>
      <c r="Q13171" s="1" t="s">
        <v>2432</v>
      </c>
      <c r="R13171">
        <v>0</v>
      </c>
    </row>
    <row r="13172" spans="1:18" x14ac:dyDescent="0.3">
      <c r="A13172" s="1" t="s">
        <v>13818</v>
      </c>
      <c r="B13172" s="1" t="s">
        <v>13613</v>
      </c>
      <c r="C13172">
        <v>2025</v>
      </c>
      <c r="D13172" s="2">
        <v>36631</v>
      </c>
      <c r="E13172" s="1" t="s">
        <v>37</v>
      </c>
      <c r="F13172">
        <v>1</v>
      </c>
      <c r="G13172">
        <v>1</v>
      </c>
      <c r="H13172">
        <v>1</v>
      </c>
      <c r="I13172" s="1" t="s">
        <v>38</v>
      </c>
      <c r="J13172" s="1" t="s">
        <v>39</v>
      </c>
      <c r="K13172">
        <v>0</v>
      </c>
      <c r="L13172" s="1" t="s">
        <v>22</v>
      </c>
      <c r="M13172" s="1" t="s">
        <v>26</v>
      </c>
      <c r="N13172" s="1" t="s">
        <v>26</v>
      </c>
      <c r="O13172">
        <v>1</v>
      </c>
      <c r="P13172" s="1" t="s">
        <v>2432</v>
      </c>
      <c r="Q13172" s="1" t="s">
        <v>2432</v>
      </c>
      <c r="R13172">
        <v>0</v>
      </c>
    </row>
    <row r="13173" spans="1:18" x14ac:dyDescent="0.3">
      <c r="A13173" s="1" t="s">
        <v>13819</v>
      </c>
      <c r="B13173" s="1" t="s">
        <v>13613</v>
      </c>
      <c r="C13173">
        <v>2025</v>
      </c>
      <c r="D13173" s="2">
        <v>36631</v>
      </c>
      <c r="E13173" s="1" t="s">
        <v>20</v>
      </c>
      <c r="F13173">
        <v>1</v>
      </c>
      <c r="G13173">
        <v>0</v>
      </c>
      <c r="H13173">
        <v>0</v>
      </c>
      <c r="I13173" s="1" t="s">
        <v>21</v>
      </c>
      <c r="J13173" s="1"/>
      <c r="K13173">
        <v>0</v>
      </c>
      <c r="L13173" s="1" t="s">
        <v>22</v>
      </c>
      <c r="M13173" s="1" t="s">
        <v>23</v>
      </c>
      <c r="N13173" s="1" t="s">
        <v>23</v>
      </c>
      <c r="O13173">
        <v>2</v>
      </c>
      <c r="P13173" s="1" t="s">
        <v>503</v>
      </c>
      <c r="Q13173" s="1"/>
      <c r="R13173">
        <v>0</v>
      </c>
    </row>
    <row r="13174" spans="1:18" x14ac:dyDescent="0.3">
      <c r="A13174" s="1" t="s">
        <v>13820</v>
      </c>
      <c r="B13174" s="1" t="s">
        <v>13613</v>
      </c>
      <c r="C13174">
        <v>2025</v>
      </c>
      <c r="D13174" s="2">
        <v>36631</v>
      </c>
      <c r="E13174" s="1" t="s">
        <v>20</v>
      </c>
      <c r="F13174">
        <v>1</v>
      </c>
      <c r="G13174">
        <v>0</v>
      </c>
      <c r="H13174">
        <v>0</v>
      </c>
      <c r="I13174" s="1" t="s">
        <v>21</v>
      </c>
      <c r="J13174" s="1"/>
      <c r="K13174">
        <v>0</v>
      </c>
      <c r="L13174" s="1" t="s">
        <v>22</v>
      </c>
      <c r="M13174" s="1" t="s">
        <v>33</v>
      </c>
      <c r="N13174" s="1" t="s">
        <v>33</v>
      </c>
      <c r="O13174">
        <v>1</v>
      </c>
      <c r="P13174" s="1" t="s">
        <v>227</v>
      </c>
      <c r="Q13174" s="1" t="s">
        <v>227</v>
      </c>
      <c r="R13174">
        <v>0</v>
      </c>
    </row>
    <row r="13175" spans="1:18" x14ac:dyDescent="0.3">
      <c r="A13175" s="1" t="s">
        <v>13821</v>
      </c>
      <c r="B13175" s="1" t="s">
        <v>13613</v>
      </c>
      <c r="C13175">
        <v>2025</v>
      </c>
      <c r="D13175" s="2">
        <v>36631</v>
      </c>
      <c r="E13175" s="1" t="s">
        <v>37</v>
      </c>
      <c r="F13175">
        <v>1</v>
      </c>
      <c r="G13175">
        <v>1</v>
      </c>
      <c r="H13175">
        <v>1</v>
      </c>
      <c r="I13175" s="1" t="s">
        <v>38</v>
      </c>
      <c r="J13175" s="1" t="s">
        <v>62</v>
      </c>
      <c r="K13175">
        <v>0</v>
      </c>
      <c r="L13175" s="1" t="s">
        <v>22</v>
      </c>
      <c r="M13175" s="1" t="s">
        <v>26</v>
      </c>
      <c r="N13175" s="1" t="s">
        <v>26</v>
      </c>
      <c r="O13175">
        <v>1</v>
      </c>
      <c r="P13175" s="1" t="s">
        <v>2432</v>
      </c>
      <c r="Q13175" s="1" t="s">
        <v>2432</v>
      </c>
      <c r="R13175">
        <v>0</v>
      </c>
    </row>
    <row r="13176" spans="1:18" x14ac:dyDescent="0.3">
      <c r="A13176" s="1" t="s">
        <v>13822</v>
      </c>
      <c r="B13176" s="1" t="s">
        <v>13613</v>
      </c>
      <c r="C13176">
        <v>2025</v>
      </c>
      <c r="D13176" s="2">
        <v>36631</v>
      </c>
      <c r="E13176" s="1" t="s">
        <v>20</v>
      </c>
      <c r="F13176">
        <v>1</v>
      </c>
      <c r="G13176">
        <v>0</v>
      </c>
      <c r="H13176">
        <v>0</v>
      </c>
      <c r="I13176" s="1" t="s">
        <v>21</v>
      </c>
      <c r="J13176" s="1"/>
      <c r="K13176">
        <v>0</v>
      </c>
      <c r="L13176" s="1" t="s">
        <v>22</v>
      </c>
      <c r="M13176" s="1" t="s">
        <v>26</v>
      </c>
      <c r="N13176" s="1" t="s">
        <v>26</v>
      </c>
      <c r="O13176">
        <v>1</v>
      </c>
      <c r="P13176" s="1" t="s">
        <v>134</v>
      </c>
      <c r="Q13176" s="1" t="s">
        <v>134</v>
      </c>
      <c r="R13176">
        <v>0</v>
      </c>
    </row>
    <row r="13177" spans="1:18" x14ac:dyDescent="0.3">
      <c r="A13177" s="1" t="s">
        <v>13823</v>
      </c>
      <c r="B13177" s="1" t="s">
        <v>13613</v>
      </c>
      <c r="C13177">
        <v>2025</v>
      </c>
      <c r="D13177" s="2">
        <v>36631</v>
      </c>
      <c r="E13177" s="1" t="s">
        <v>20</v>
      </c>
      <c r="F13177">
        <v>1</v>
      </c>
      <c r="G13177">
        <v>0</v>
      </c>
      <c r="H13177">
        <v>0</v>
      </c>
      <c r="I13177" s="1" t="s">
        <v>21</v>
      </c>
      <c r="J13177" s="1"/>
      <c r="K13177">
        <v>0</v>
      </c>
      <c r="L13177" s="1" t="s">
        <v>22</v>
      </c>
      <c r="M13177" s="1" t="s">
        <v>26</v>
      </c>
      <c r="N13177" s="1" t="s">
        <v>26</v>
      </c>
      <c r="O13177">
        <v>1</v>
      </c>
      <c r="P13177" s="1" t="s">
        <v>27</v>
      </c>
      <c r="Q13177" s="1" t="s">
        <v>27</v>
      </c>
      <c r="R13177">
        <v>0</v>
      </c>
    </row>
    <row r="13178" spans="1:18" x14ac:dyDescent="0.3">
      <c r="A13178" s="1" t="s">
        <v>13824</v>
      </c>
      <c r="B13178" s="1" t="s">
        <v>13613</v>
      </c>
      <c r="C13178">
        <v>2025</v>
      </c>
      <c r="D13178" s="2">
        <v>36631</v>
      </c>
      <c r="E13178" s="1" t="s">
        <v>20</v>
      </c>
      <c r="F13178">
        <v>1</v>
      </c>
      <c r="G13178">
        <v>0</v>
      </c>
      <c r="H13178">
        <v>0</v>
      </c>
      <c r="I13178" s="1" t="s">
        <v>21</v>
      </c>
      <c r="J13178" s="1"/>
      <c r="K13178">
        <v>0</v>
      </c>
      <c r="L13178" s="1" t="s">
        <v>22</v>
      </c>
      <c r="M13178" s="1" t="s">
        <v>33</v>
      </c>
      <c r="N13178" s="1" t="s">
        <v>33</v>
      </c>
      <c r="O13178">
        <v>1</v>
      </c>
      <c r="P13178" s="1" t="s">
        <v>534</v>
      </c>
      <c r="Q13178" s="1" t="s">
        <v>534</v>
      </c>
      <c r="R13178">
        <v>0</v>
      </c>
    </row>
    <row r="13179" spans="1:18" x14ac:dyDescent="0.3">
      <c r="A13179" s="1" t="s">
        <v>13825</v>
      </c>
      <c r="B13179" s="1" t="s">
        <v>13613</v>
      </c>
      <c r="C13179">
        <v>2025</v>
      </c>
      <c r="D13179" s="2">
        <v>36631</v>
      </c>
      <c r="E13179" s="1" t="s">
        <v>37</v>
      </c>
      <c r="F13179">
        <v>1</v>
      </c>
      <c r="G13179">
        <v>1</v>
      </c>
      <c r="H13179">
        <v>1</v>
      </c>
      <c r="I13179" s="1" t="s">
        <v>91</v>
      </c>
      <c r="J13179" s="1" t="s">
        <v>165</v>
      </c>
      <c r="K13179">
        <v>0</v>
      </c>
      <c r="L13179" s="1" t="s">
        <v>22</v>
      </c>
      <c r="M13179" s="1" t="s">
        <v>26</v>
      </c>
      <c r="N13179" s="1" t="s">
        <v>26</v>
      </c>
      <c r="O13179">
        <v>1</v>
      </c>
      <c r="P13179" s="1" t="s">
        <v>227</v>
      </c>
      <c r="Q13179" s="1" t="s">
        <v>227</v>
      </c>
      <c r="R13179">
        <v>0</v>
      </c>
    </row>
    <row r="13180" spans="1:18" x14ac:dyDescent="0.3">
      <c r="A13180" s="1" t="s">
        <v>13826</v>
      </c>
      <c r="B13180" s="1" t="s">
        <v>13613</v>
      </c>
      <c r="C13180">
        <v>2025</v>
      </c>
      <c r="D13180" s="2">
        <v>36631</v>
      </c>
      <c r="E13180" s="1" t="s">
        <v>20</v>
      </c>
      <c r="F13180">
        <v>1</v>
      </c>
      <c r="G13180">
        <v>0</v>
      </c>
      <c r="H13180">
        <v>0</v>
      </c>
      <c r="I13180" s="1" t="s">
        <v>21</v>
      </c>
      <c r="J13180" s="1"/>
      <c r="K13180">
        <v>0</v>
      </c>
      <c r="L13180" s="1" t="s">
        <v>22</v>
      </c>
      <c r="M13180" s="1" t="s">
        <v>26</v>
      </c>
      <c r="N13180" s="1" t="s">
        <v>26</v>
      </c>
      <c r="O13180">
        <v>1</v>
      </c>
      <c r="P13180" s="1" t="s">
        <v>27</v>
      </c>
      <c r="Q13180" s="1" t="s">
        <v>27</v>
      </c>
      <c r="R13180">
        <v>0</v>
      </c>
    </row>
    <row r="13181" spans="1:18" x14ac:dyDescent="0.3">
      <c r="A13181" s="1" t="s">
        <v>13827</v>
      </c>
      <c r="B13181" s="1" t="s">
        <v>13613</v>
      </c>
      <c r="C13181">
        <v>2025</v>
      </c>
      <c r="D13181" s="2">
        <v>36631</v>
      </c>
      <c r="E13181" s="1" t="s">
        <v>20</v>
      </c>
      <c r="F13181">
        <v>1</v>
      </c>
      <c r="G13181">
        <v>0</v>
      </c>
      <c r="H13181">
        <v>0</v>
      </c>
      <c r="I13181" s="1" t="s">
        <v>21</v>
      </c>
      <c r="J13181" s="1"/>
      <c r="K13181">
        <v>0</v>
      </c>
      <c r="L13181" s="1" t="s">
        <v>22</v>
      </c>
      <c r="M13181" s="1" t="s">
        <v>23</v>
      </c>
      <c r="N13181" s="1" t="s">
        <v>23</v>
      </c>
      <c r="O13181">
        <v>1</v>
      </c>
      <c r="P13181" s="1" t="s">
        <v>74</v>
      </c>
      <c r="Q13181" s="1" t="s">
        <v>74</v>
      </c>
      <c r="R13181">
        <v>0</v>
      </c>
    </row>
    <row r="13182" spans="1:18" x14ac:dyDescent="0.3">
      <c r="A13182" s="1" t="s">
        <v>13828</v>
      </c>
      <c r="B13182" s="1" t="s">
        <v>13613</v>
      </c>
      <c r="C13182">
        <v>2025</v>
      </c>
      <c r="D13182" s="2">
        <v>36631</v>
      </c>
      <c r="E13182" s="1" t="s">
        <v>20</v>
      </c>
      <c r="F13182">
        <v>1</v>
      </c>
      <c r="G13182">
        <v>0</v>
      </c>
      <c r="H13182">
        <v>0</v>
      </c>
      <c r="I13182" s="1" t="s">
        <v>21</v>
      </c>
      <c r="J13182" s="1"/>
      <c r="K13182">
        <v>0</v>
      </c>
      <c r="L13182" s="1" t="s">
        <v>22</v>
      </c>
      <c r="M13182" s="1" t="s">
        <v>26</v>
      </c>
      <c r="N13182" s="1" t="s">
        <v>26</v>
      </c>
      <c r="O13182">
        <v>1</v>
      </c>
      <c r="P13182" s="1" t="s">
        <v>45</v>
      </c>
      <c r="Q13182" s="1" t="s">
        <v>45</v>
      </c>
      <c r="R13182">
        <v>0</v>
      </c>
    </row>
    <row r="13183" spans="1:18" x14ac:dyDescent="0.3">
      <c r="A13183" s="1" t="s">
        <v>13829</v>
      </c>
      <c r="B13183" s="1" t="s">
        <v>13613</v>
      </c>
      <c r="C13183">
        <v>2025</v>
      </c>
      <c r="D13183" s="2">
        <v>36631</v>
      </c>
      <c r="E13183" s="1" t="s">
        <v>20</v>
      </c>
      <c r="F13183">
        <v>1</v>
      </c>
      <c r="G13183">
        <v>0</v>
      </c>
      <c r="H13183">
        <v>0</v>
      </c>
      <c r="I13183" s="1" t="s">
        <v>21</v>
      </c>
      <c r="J13183" s="1"/>
      <c r="K13183">
        <v>0</v>
      </c>
      <c r="L13183" s="1" t="s">
        <v>22</v>
      </c>
      <c r="M13183" s="1" t="s">
        <v>33</v>
      </c>
      <c r="N13183" s="1" t="s">
        <v>33</v>
      </c>
      <c r="O13183">
        <v>1</v>
      </c>
      <c r="P13183" s="1" t="s">
        <v>27</v>
      </c>
      <c r="Q13183" s="1" t="s">
        <v>27</v>
      </c>
      <c r="R13183">
        <v>0</v>
      </c>
    </row>
    <row r="13184" spans="1:18" x14ac:dyDescent="0.3">
      <c r="A13184" s="1" t="s">
        <v>13830</v>
      </c>
      <c r="B13184" s="1" t="s">
        <v>13613</v>
      </c>
      <c r="C13184">
        <v>2025</v>
      </c>
      <c r="D13184" s="2">
        <v>36631</v>
      </c>
      <c r="E13184" s="1" t="s">
        <v>20</v>
      </c>
      <c r="F13184">
        <v>1</v>
      </c>
      <c r="G13184">
        <v>0</v>
      </c>
      <c r="H13184">
        <v>0</v>
      </c>
      <c r="I13184" s="1" t="s">
        <v>21</v>
      </c>
      <c r="J13184" s="1"/>
      <c r="K13184">
        <v>0</v>
      </c>
      <c r="L13184" s="1" t="s">
        <v>22</v>
      </c>
      <c r="M13184" s="1" t="s">
        <v>23</v>
      </c>
      <c r="N13184" s="1" t="s">
        <v>23</v>
      </c>
      <c r="O13184">
        <v>6</v>
      </c>
      <c r="P13184" s="1" t="s">
        <v>13831</v>
      </c>
      <c r="Q13184" s="1"/>
      <c r="R13184">
        <v>0</v>
      </c>
    </row>
    <row r="13185" spans="1:18" x14ac:dyDescent="0.3">
      <c r="A13185" s="1" t="s">
        <v>13832</v>
      </c>
      <c r="B13185" s="1" t="s">
        <v>13613</v>
      </c>
      <c r="C13185">
        <v>2025</v>
      </c>
      <c r="D13185" s="2">
        <v>36631</v>
      </c>
      <c r="E13185" s="1" t="s">
        <v>20</v>
      </c>
      <c r="F13185">
        <v>1</v>
      </c>
      <c r="G13185">
        <v>0</v>
      </c>
      <c r="H13185">
        <v>0</v>
      </c>
      <c r="I13185" s="1" t="s">
        <v>21</v>
      </c>
      <c r="J13185" s="1"/>
      <c r="K13185">
        <v>0</v>
      </c>
      <c r="L13185" s="1" t="s">
        <v>22</v>
      </c>
      <c r="M13185" s="1" t="s">
        <v>23</v>
      </c>
      <c r="N13185" s="1" t="s">
        <v>23</v>
      </c>
      <c r="O13185">
        <v>1</v>
      </c>
      <c r="P13185" s="1" t="s">
        <v>121</v>
      </c>
      <c r="Q13185" s="1" t="s">
        <v>121</v>
      </c>
      <c r="R13185">
        <v>0</v>
      </c>
    </row>
    <row r="13186" spans="1:18" x14ac:dyDescent="0.3">
      <c r="A13186" s="1" t="s">
        <v>13833</v>
      </c>
      <c r="B13186" s="1" t="s">
        <v>13613</v>
      </c>
      <c r="C13186">
        <v>2025</v>
      </c>
      <c r="D13186" s="2">
        <v>36631</v>
      </c>
      <c r="E13186" s="1" t="s">
        <v>20</v>
      </c>
      <c r="F13186">
        <v>1</v>
      </c>
      <c r="G13186">
        <v>0</v>
      </c>
      <c r="H13186">
        <v>0</v>
      </c>
      <c r="I13186" s="1" t="s">
        <v>21</v>
      </c>
      <c r="J13186" s="1"/>
      <c r="K13186">
        <v>0</v>
      </c>
      <c r="L13186" s="1" t="s">
        <v>22</v>
      </c>
      <c r="M13186" s="1" t="s">
        <v>26</v>
      </c>
      <c r="N13186" s="1" t="s">
        <v>26</v>
      </c>
      <c r="O13186">
        <v>1</v>
      </c>
      <c r="P13186" s="1" t="s">
        <v>27</v>
      </c>
      <c r="Q13186" s="1" t="s">
        <v>27</v>
      </c>
      <c r="R13186">
        <v>0</v>
      </c>
    </row>
    <row r="13187" spans="1:18" x14ac:dyDescent="0.3">
      <c r="A13187" s="1" t="s">
        <v>13834</v>
      </c>
      <c r="B13187" s="1" t="s">
        <v>13613</v>
      </c>
      <c r="C13187">
        <v>2025</v>
      </c>
      <c r="D13187" s="2">
        <v>36631</v>
      </c>
      <c r="E13187" s="1" t="s">
        <v>20</v>
      </c>
      <c r="F13187">
        <v>1</v>
      </c>
      <c r="G13187">
        <v>0</v>
      </c>
      <c r="H13187">
        <v>0</v>
      </c>
      <c r="I13187" s="1" t="s">
        <v>21</v>
      </c>
      <c r="J13187" s="1"/>
      <c r="K13187">
        <v>0</v>
      </c>
      <c r="L13187" s="1" t="s">
        <v>22</v>
      </c>
      <c r="M13187" s="1" t="s">
        <v>26</v>
      </c>
      <c r="N13187" s="1" t="s">
        <v>26</v>
      </c>
      <c r="O13187">
        <v>1</v>
      </c>
      <c r="P13187" s="1" t="s">
        <v>27</v>
      </c>
      <c r="Q13187" s="1" t="s">
        <v>27</v>
      </c>
      <c r="R13187">
        <v>0</v>
      </c>
    </row>
    <row r="13188" spans="1:18" x14ac:dyDescent="0.3">
      <c r="A13188" s="1" t="s">
        <v>13835</v>
      </c>
      <c r="B13188" s="1" t="s">
        <v>13613</v>
      </c>
      <c r="C13188">
        <v>2025</v>
      </c>
      <c r="D13188" s="2">
        <v>36631</v>
      </c>
      <c r="E13188" s="1" t="s">
        <v>20</v>
      </c>
      <c r="F13188">
        <v>1</v>
      </c>
      <c r="G13188">
        <v>0</v>
      </c>
      <c r="H13188">
        <v>0</v>
      </c>
      <c r="I13188" s="1" t="s">
        <v>21</v>
      </c>
      <c r="J13188" s="1"/>
      <c r="K13188">
        <v>0</v>
      </c>
      <c r="L13188" s="1" t="s">
        <v>22</v>
      </c>
      <c r="M13188" s="1" t="s">
        <v>26</v>
      </c>
      <c r="N13188" s="1" t="s">
        <v>26</v>
      </c>
      <c r="O13188">
        <v>1</v>
      </c>
      <c r="P13188" s="1" t="s">
        <v>80</v>
      </c>
      <c r="Q13188" s="1" t="s">
        <v>80</v>
      </c>
      <c r="R13188">
        <v>0</v>
      </c>
    </row>
    <row r="13189" spans="1:18" x14ac:dyDescent="0.3">
      <c r="A13189" s="1" t="s">
        <v>13836</v>
      </c>
      <c r="B13189" s="1" t="s">
        <v>13613</v>
      </c>
      <c r="C13189">
        <v>2025</v>
      </c>
      <c r="D13189" s="2">
        <v>36631</v>
      </c>
      <c r="E13189" s="1" t="s">
        <v>20</v>
      </c>
      <c r="F13189">
        <v>1</v>
      </c>
      <c r="G13189">
        <v>0</v>
      </c>
      <c r="H13189">
        <v>0</v>
      </c>
      <c r="I13189" s="1" t="s">
        <v>21</v>
      </c>
      <c r="J13189" s="1"/>
      <c r="K13189">
        <v>0</v>
      </c>
      <c r="L13189" s="1" t="s">
        <v>22</v>
      </c>
      <c r="M13189" s="1" t="s">
        <v>26</v>
      </c>
      <c r="N13189" s="1" t="s">
        <v>26</v>
      </c>
      <c r="O13189">
        <v>1</v>
      </c>
      <c r="P13189" s="1" t="s">
        <v>45</v>
      </c>
      <c r="Q13189" s="1" t="s">
        <v>45</v>
      </c>
      <c r="R13189">
        <v>0</v>
      </c>
    </row>
    <row r="13190" spans="1:18" x14ac:dyDescent="0.3">
      <c r="A13190" s="1" t="s">
        <v>13837</v>
      </c>
      <c r="B13190" s="1" t="s">
        <v>13613</v>
      </c>
      <c r="C13190">
        <v>2025</v>
      </c>
      <c r="D13190" s="2">
        <v>36631</v>
      </c>
      <c r="E13190" s="1" t="s">
        <v>37</v>
      </c>
      <c r="F13190">
        <v>1</v>
      </c>
      <c r="G13190">
        <v>1</v>
      </c>
      <c r="H13190">
        <v>1</v>
      </c>
      <c r="I13190" s="1" t="s">
        <v>38</v>
      </c>
      <c r="J13190" s="1" t="s">
        <v>39</v>
      </c>
      <c r="K13190">
        <v>0</v>
      </c>
      <c r="L13190" s="1" t="s">
        <v>22</v>
      </c>
      <c r="M13190" s="1" t="s">
        <v>26</v>
      </c>
      <c r="N13190" s="1" t="s">
        <v>26</v>
      </c>
      <c r="O13190">
        <v>1</v>
      </c>
      <c r="P13190" s="1" t="s">
        <v>45</v>
      </c>
      <c r="Q13190" s="1" t="s">
        <v>45</v>
      </c>
      <c r="R13190">
        <v>0</v>
      </c>
    </row>
    <row r="13191" spans="1:18" x14ac:dyDescent="0.3">
      <c r="A13191" s="1" t="s">
        <v>13838</v>
      </c>
      <c r="B13191" s="1" t="s">
        <v>13613</v>
      </c>
      <c r="C13191">
        <v>2025</v>
      </c>
      <c r="D13191" s="2">
        <v>36631</v>
      </c>
      <c r="E13191" s="1" t="s">
        <v>20</v>
      </c>
      <c r="F13191">
        <v>1</v>
      </c>
      <c r="G13191">
        <v>0</v>
      </c>
      <c r="H13191">
        <v>0</v>
      </c>
      <c r="I13191" s="1" t="s">
        <v>21</v>
      </c>
      <c r="J13191" s="1"/>
      <c r="K13191">
        <v>0</v>
      </c>
      <c r="L13191" s="1" t="s">
        <v>22</v>
      </c>
      <c r="M13191" s="1" t="s">
        <v>26</v>
      </c>
      <c r="N13191" s="1" t="s">
        <v>26</v>
      </c>
      <c r="O13191">
        <v>1</v>
      </c>
      <c r="P13191" s="1" t="s">
        <v>27</v>
      </c>
      <c r="Q13191" s="1" t="s">
        <v>27</v>
      </c>
      <c r="R13191">
        <v>0</v>
      </c>
    </row>
    <row r="13192" spans="1:18" x14ac:dyDescent="0.3">
      <c r="A13192" s="1" t="s">
        <v>13839</v>
      </c>
      <c r="B13192" s="1" t="s">
        <v>13613</v>
      </c>
      <c r="C13192">
        <v>2025</v>
      </c>
      <c r="D13192" s="2">
        <v>36631</v>
      </c>
      <c r="E13192" s="1" t="s">
        <v>20</v>
      </c>
      <c r="F13192">
        <v>1</v>
      </c>
      <c r="G13192">
        <v>0</v>
      </c>
      <c r="H13192">
        <v>0</v>
      </c>
      <c r="I13192" s="1" t="s">
        <v>21</v>
      </c>
      <c r="J13192" s="1"/>
      <c r="K13192">
        <v>0</v>
      </c>
      <c r="L13192" s="1" t="s">
        <v>22</v>
      </c>
      <c r="M13192" s="1" t="s">
        <v>26</v>
      </c>
      <c r="N13192" s="1" t="s">
        <v>26</v>
      </c>
      <c r="O13192">
        <v>1</v>
      </c>
      <c r="P13192" s="1" t="s">
        <v>27</v>
      </c>
      <c r="Q13192" s="1" t="s">
        <v>27</v>
      </c>
      <c r="R13192">
        <v>0</v>
      </c>
    </row>
    <row r="13193" spans="1:18" x14ac:dyDescent="0.3">
      <c r="A13193" s="1" t="s">
        <v>13840</v>
      </c>
      <c r="B13193" s="1" t="s">
        <v>13613</v>
      </c>
      <c r="C13193">
        <v>2025</v>
      </c>
      <c r="D13193" s="2">
        <v>36631</v>
      </c>
      <c r="E13193" s="1" t="s">
        <v>20</v>
      </c>
      <c r="F13193">
        <v>1</v>
      </c>
      <c r="G13193">
        <v>0</v>
      </c>
      <c r="H13193">
        <v>0</v>
      </c>
      <c r="I13193" s="1" t="s">
        <v>21</v>
      </c>
      <c r="J13193" s="1"/>
      <c r="K13193">
        <v>0</v>
      </c>
      <c r="L13193" s="1" t="s">
        <v>22</v>
      </c>
      <c r="M13193" s="1" t="s">
        <v>47</v>
      </c>
      <c r="N13193" s="1" t="s">
        <v>47</v>
      </c>
      <c r="O13193">
        <v>1</v>
      </c>
      <c r="P13193" s="1" t="s">
        <v>27</v>
      </c>
      <c r="Q13193" s="1" t="s">
        <v>27</v>
      </c>
      <c r="R13193">
        <v>0</v>
      </c>
    </row>
    <row r="13194" spans="1:18" x14ac:dyDescent="0.3">
      <c r="A13194" s="1" t="s">
        <v>13841</v>
      </c>
      <c r="B13194" s="1" t="s">
        <v>13613</v>
      </c>
      <c r="C13194">
        <v>2025</v>
      </c>
      <c r="D13194" s="2">
        <v>36631</v>
      </c>
      <c r="E13194" s="1" t="s">
        <v>20</v>
      </c>
      <c r="F13194">
        <v>1</v>
      </c>
      <c r="G13194">
        <v>0</v>
      </c>
      <c r="H13194">
        <v>0</v>
      </c>
      <c r="I13194" s="1" t="s">
        <v>21</v>
      </c>
      <c r="J13194" s="1"/>
      <c r="K13194">
        <v>0</v>
      </c>
      <c r="L13194" s="1" t="s">
        <v>22</v>
      </c>
      <c r="M13194" s="1" t="s">
        <v>26</v>
      </c>
      <c r="N13194" s="1" t="s">
        <v>26</v>
      </c>
      <c r="O13194">
        <v>1</v>
      </c>
      <c r="P13194" s="1" t="s">
        <v>27</v>
      </c>
      <c r="Q13194" s="1" t="s">
        <v>27</v>
      </c>
      <c r="R13194">
        <v>0</v>
      </c>
    </row>
    <row r="13195" spans="1:18" x14ac:dyDescent="0.3">
      <c r="A13195" s="1" t="s">
        <v>13842</v>
      </c>
      <c r="B13195" s="1" t="s">
        <v>13613</v>
      </c>
      <c r="C13195">
        <v>2025</v>
      </c>
      <c r="D13195" s="2">
        <v>36631</v>
      </c>
      <c r="E13195" s="1" t="s">
        <v>20</v>
      </c>
      <c r="F13195">
        <v>1</v>
      </c>
      <c r="G13195">
        <v>0</v>
      </c>
      <c r="H13195">
        <v>0</v>
      </c>
      <c r="I13195" s="1" t="s">
        <v>21</v>
      </c>
      <c r="J13195" s="1"/>
      <c r="K13195">
        <v>0</v>
      </c>
      <c r="L13195" s="1" t="s">
        <v>22</v>
      </c>
      <c r="M13195" s="1" t="s">
        <v>26</v>
      </c>
      <c r="N13195" s="1" t="s">
        <v>26</v>
      </c>
      <c r="O13195">
        <v>1</v>
      </c>
      <c r="P13195" s="1" t="s">
        <v>134</v>
      </c>
      <c r="Q13195" s="1" t="s">
        <v>134</v>
      </c>
      <c r="R13195">
        <v>0</v>
      </c>
    </row>
    <row r="13196" spans="1:18" x14ac:dyDescent="0.3">
      <c r="A13196" s="1" t="s">
        <v>13843</v>
      </c>
      <c r="B13196" s="1" t="s">
        <v>13613</v>
      </c>
      <c r="C13196">
        <v>2025</v>
      </c>
      <c r="D13196" s="2">
        <v>36631</v>
      </c>
      <c r="E13196" s="1" t="s">
        <v>20</v>
      </c>
      <c r="F13196">
        <v>1</v>
      </c>
      <c r="G13196">
        <v>0</v>
      </c>
      <c r="H13196">
        <v>0</v>
      </c>
      <c r="I13196" s="1" t="s">
        <v>21</v>
      </c>
      <c r="J13196" s="1"/>
      <c r="K13196">
        <v>0</v>
      </c>
      <c r="L13196" s="1" t="s">
        <v>22</v>
      </c>
      <c r="M13196" s="1" t="s">
        <v>26</v>
      </c>
      <c r="N13196" s="1" t="s">
        <v>26</v>
      </c>
      <c r="O13196">
        <v>1</v>
      </c>
      <c r="P13196" s="1" t="s">
        <v>40</v>
      </c>
      <c r="Q13196" s="1" t="s">
        <v>40</v>
      </c>
      <c r="R13196">
        <v>0</v>
      </c>
    </row>
    <row r="13197" spans="1:18" x14ac:dyDescent="0.3">
      <c r="A13197" s="1" t="s">
        <v>13844</v>
      </c>
      <c r="B13197" s="1" t="s">
        <v>13613</v>
      </c>
      <c r="C13197">
        <v>2025</v>
      </c>
      <c r="D13197" s="2">
        <v>36631</v>
      </c>
      <c r="E13197" s="1" t="s">
        <v>20</v>
      </c>
      <c r="F13197">
        <v>1</v>
      </c>
      <c r="G13197">
        <v>0</v>
      </c>
      <c r="H13197">
        <v>0</v>
      </c>
      <c r="I13197" s="1" t="s">
        <v>21</v>
      </c>
      <c r="J13197" s="1"/>
      <c r="K13197">
        <v>0</v>
      </c>
      <c r="L13197" s="1" t="s">
        <v>22</v>
      </c>
      <c r="M13197" s="1" t="s">
        <v>23</v>
      </c>
      <c r="N13197" s="1" t="s">
        <v>23</v>
      </c>
      <c r="O13197">
        <v>1</v>
      </c>
      <c r="P13197" s="1" t="s">
        <v>78</v>
      </c>
      <c r="Q13197" s="1" t="s">
        <v>78</v>
      </c>
      <c r="R13197">
        <v>0</v>
      </c>
    </row>
    <row r="13198" spans="1:18" x14ac:dyDescent="0.3">
      <c r="A13198" s="1" t="s">
        <v>13845</v>
      </c>
      <c r="B13198" s="1" t="s">
        <v>13613</v>
      </c>
      <c r="C13198">
        <v>2025</v>
      </c>
      <c r="D13198" s="2">
        <v>36631</v>
      </c>
      <c r="E13198" s="1" t="s">
        <v>20</v>
      </c>
      <c r="F13198">
        <v>1</v>
      </c>
      <c r="G13198">
        <v>0</v>
      </c>
      <c r="H13198">
        <v>0</v>
      </c>
      <c r="I13198" s="1" t="s">
        <v>21</v>
      </c>
      <c r="J13198" s="1"/>
      <c r="K13198">
        <v>0</v>
      </c>
      <c r="L13198" s="1" t="s">
        <v>22</v>
      </c>
      <c r="M13198" s="1" t="s">
        <v>23</v>
      </c>
      <c r="N13198" s="1" t="s">
        <v>23</v>
      </c>
      <c r="O13198">
        <v>1</v>
      </c>
      <c r="P13198" s="1" t="s">
        <v>27</v>
      </c>
      <c r="Q13198" s="1" t="s">
        <v>27</v>
      </c>
      <c r="R13198">
        <v>0</v>
      </c>
    </row>
    <row r="13199" spans="1:18" x14ac:dyDescent="0.3">
      <c r="A13199" s="1" t="s">
        <v>13846</v>
      </c>
      <c r="B13199" s="1" t="s">
        <v>13613</v>
      </c>
      <c r="C13199">
        <v>2025</v>
      </c>
      <c r="D13199" s="2">
        <v>36631</v>
      </c>
      <c r="E13199" s="1" t="s">
        <v>20</v>
      </c>
      <c r="F13199">
        <v>1</v>
      </c>
      <c r="G13199">
        <v>0</v>
      </c>
      <c r="H13199">
        <v>0</v>
      </c>
      <c r="I13199" s="1" t="s">
        <v>21</v>
      </c>
      <c r="J13199" s="1"/>
      <c r="K13199">
        <v>0</v>
      </c>
      <c r="L13199" s="1" t="s">
        <v>22</v>
      </c>
      <c r="M13199" s="1" t="s">
        <v>26</v>
      </c>
      <c r="N13199" s="1" t="s">
        <v>26</v>
      </c>
      <c r="O13199">
        <v>1</v>
      </c>
      <c r="P13199" s="1" t="s">
        <v>27</v>
      </c>
      <c r="Q13199" s="1" t="s">
        <v>27</v>
      </c>
      <c r="R13199">
        <v>0</v>
      </c>
    </row>
    <row r="13200" spans="1:18" x14ac:dyDescent="0.3">
      <c r="A13200" s="1" t="s">
        <v>13847</v>
      </c>
      <c r="B13200" s="1" t="s">
        <v>13613</v>
      </c>
      <c r="C13200">
        <v>2025</v>
      </c>
      <c r="D13200" s="2">
        <v>36631</v>
      </c>
      <c r="E13200" s="1" t="s">
        <v>20</v>
      </c>
      <c r="F13200">
        <v>1</v>
      </c>
      <c r="G13200">
        <v>0</v>
      </c>
      <c r="H13200">
        <v>0</v>
      </c>
      <c r="I13200" s="1" t="s">
        <v>21</v>
      </c>
      <c r="J13200" s="1"/>
      <c r="K13200">
        <v>0</v>
      </c>
      <c r="L13200" s="1" t="s">
        <v>22</v>
      </c>
      <c r="M13200" s="1" t="s">
        <v>26</v>
      </c>
      <c r="N13200" s="1" t="s">
        <v>26</v>
      </c>
      <c r="O13200">
        <v>1</v>
      </c>
      <c r="P13200" s="1" t="s">
        <v>45</v>
      </c>
      <c r="Q13200" s="1" t="s">
        <v>45</v>
      </c>
      <c r="R13200">
        <v>0</v>
      </c>
    </row>
    <row r="13201" spans="1:18" x14ac:dyDescent="0.3">
      <c r="A13201" s="1" t="s">
        <v>13848</v>
      </c>
      <c r="B13201" s="1" t="s">
        <v>13613</v>
      </c>
      <c r="C13201">
        <v>2025</v>
      </c>
      <c r="D13201" s="2">
        <v>36631</v>
      </c>
      <c r="E13201" s="1" t="s">
        <v>20</v>
      </c>
      <c r="F13201">
        <v>1</v>
      </c>
      <c r="G13201">
        <v>0</v>
      </c>
      <c r="H13201">
        <v>0</v>
      </c>
      <c r="I13201" s="1" t="s">
        <v>21</v>
      </c>
      <c r="J13201" s="1"/>
      <c r="K13201">
        <v>0</v>
      </c>
      <c r="L13201" s="1" t="s">
        <v>22</v>
      </c>
      <c r="M13201" s="1" t="s">
        <v>26</v>
      </c>
      <c r="N13201" s="1" t="s">
        <v>26</v>
      </c>
      <c r="O13201">
        <v>1</v>
      </c>
      <c r="P13201" s="1" t="s">
        <v>2432</v>
      </c>
      <c r="Q13201" s="1" t="s">
        <v>2432</v>
      </c>
      <c r="R13201">
        <v>0</v>
      </c>
    </row>
    <row r="13202" spans="1:18" x14ac:dyDescent="0.3">
      <c r="A13202" s="1" t="s">
        <v>13849</v>
      </c>
      <c r="B13202" s="1" t="s">
        <v>13613</v>
      </c>
      <c r="C13202">
        <v>2025</v>
      </c>
      <c r="D13202" s="2">
        <v>36631</v>
      </c>
      <c r="E13202" s="1" t="s">
        <v>37</v>
      </c>
      <c r="F13202">
        <v>1</v>
      </c>
      <c r="G13202">
        <v>1</v>
      </c>
      <c r="H13202">
        <v>1</v>
      </c>
      <c r="I13202" s="1" t="s">
        <v>38</v>
      </c>
      <c r="J13202" s="1" t="s">
        <v>62</v>
      </c>
      <c r="K13202">
        <v>0</v>
      </c>
      <c r="L13202" s="1" t="s">
        <v>22</v>
      </c>
      <c r="M13202" s="1" t="s">
        <v>33</v>
      </c>
      <c r="N13202" s="1" t="s">
        <v>33</v>
      </c>
      <c r="O13202">
        <v>1</v>
      </c>
      <c r="P13202" s="1" t="s">
        <v>27</v>
      </c>
      <c r="Q13202" s="1" t="s">
        <v>27</v>
      </c>
      <c r="R13202">
        <v>0</v>
      </c>
    </row>
    <row r="13203" spans="1:18" x14ac:dyDescent="0.3">
      <c r="A13203" s="1" t="s">
        <v>13850</v>
      </c>
      <c r="B13203" s="1" t="s">
        <v>13613</v>
      </c>
      <c r="C13203">
        <v>2025</v>
      </c>
      <c r="D13203" s="2">
        <v>36631</v>
      </c>
      <c r="E13203" s="1" t="s">
        <v>20</v>
      </c>
      <c r="F13203">
        <v>1</v>
      </c>
      <c r="G13203">
        <v>0</v>
      </c>
      <c r="H13203">
        <v>0</v>
      </c>
      <c r="I13203" s="1" t="s">
        <v>21</v>
      </c>
      <c r="J13203" s="1"/>
      <c r="K13203">
        <v>0</v>
      </c>
      <c r="L13203" s="1" t="s">
        <v>22</v>
      </c>
      <c r="M13203" s="1" t="s">
        <v>26</v>
      </c>
      <c r="N13203" s="1" t="s">
        <v>26</v>
      </c>
      <c r="O13203">
        <v>1</v>
      </c>
      <c r="P13203" s="1" t="s">
        <v>27</v>
      </c>
      <c r="Q13203" s="1" t="s">
        <v>27</v>
      </c>
      <c r="R13203">
        <v>0</v>
      </c>
    </row>
    <row r="13204" spans="1:18" x14ac:dyDescent="0.3">
      <c r="A13204" s="1" t="s">
        <v>13851</v>
      </c>
      <c r="B13204" s="1" t="s">
        <v>13613</v>
      </c>
      <c r="C13204">
        <v>2025</v>
      </c>
      <c r="D13204" s="2">
        <v>36631</v>
      </c>
      <c r="E13204" s="1" t="s">
        <v>37</v>
      </c>
      <c r="F13204">
        <v>1</v>
      </c>
      <c r="G13204">
        <v>1</v>
      </c>
      <c r="H13204">
        <v>1</v>
      </c>
      <c r="I13204" s="1" t="s">
        <v>38</v>
      </c>
      <c r="J13204" s="1" t="s">
        <v>42</v>
      </c>
      <c r="K13204">
        <v>0</v>
      </c>
      <c r="L13204" s="1" t="s">
        <v>22</v>
      </c>
      <c r="M13204" s="1" t="s">
        <v>26</v>
      </c>
      <c r="N13204" s="1" t="s">
        <v>26</v>
      </c>
      <c r="O13204">
        <v>1</v>
      </c>
      <c r="P13204" s="1" t="s">
        <v>2432</v>
      </c>
      <c r="Q13204" s="1" t="s">
        <v>2432</v>
      </c>
      <c r="R13204">
        <v>0</v>
      </c>
    </row>
    <row r="13205" spans="1:18" x14ac:dyDescent="0.3">
      <c r="A13205" s="1" t="s">
        <v>13852</v>
      </c>
      <c r="B13205" s="1" t="s">
        <v>13613</v>
      </c>
      <c r="C13205">
        <v>2025</v>
      </c>
      <c r="D13205" s="2">
        <v>36631</v>
      </c>
      <c r="E13205" s="1" t="s">
        <v>20</v>
      </c>
      <c r="F13205">
        <v>1</v>
      </c>
      <c r="G13205">
        <v>0</v>
      </c>
      <c r="H13205">
        <v>0</v>
      </c>
      <c r="I13205" s="1" t="s">
        <v>21</v>
      </c>
      <c r="J13205" s="1"/>
      <c r="K13205">
        <v>0</v>
      </c>
      <c r="L13205" s="1" t="s">
        <v>22</v>
      </c>
      <c r="M13205" s="1" t="s">
        <v>23</v>
      </c>
      <c r="N13205" s="1" t="s">
        <v>23</v>
      </c>
      <c r="O13205">
        <v>1</v>
      </c>
      <c r="P13205" s="1" t="s">
        <v>27</v>
      </c>
      <c r="Q13205" s="1" t="s">
        <v>27</v>
      </c>
      <c r="R13205">
        <v>0</v>
      </c>
    </row>
    <row r="13206" spans="1:18" x14ac:dyDescent="0.3">
      <c r="A13206" s="1" t="s">
        <v>13853</v>
      </c>
      <c r="B13206" s="1" t="s">
        <v>13613</v>
      </c>
      <c r="C13206">
        <v>2025</v>
      </c>
      <c r="D13206" s="2">
        <v>36631</v>
      </c>
      <c r="E13206" s="1" t="s">
        <v>20</v>
      </c>
      <c r="F13206">
        <v>1</v>
      </c>
      <c r="G13206">
        <v>0</v>
      </c>
      <c r="H13206">
        <v>0</v>
      </c>
      <c r="I13206" s="1" t="s">
        <v>21</v>
      </c>
      <c r="J13206" s="1"/>
      <c r="K13206">
        <v>0</v>
      </c>
      <c r="L13206" s="1" t="s">
        <v>22</v>
      </c>
      <c r="M13206" s="1" t="s">
        <v>26</v>
      </c>
      <c r="N13206" s="1" t="s">
        <v>26</v>
      </c>
      <c r="O13206">
        <v>1</v>
      </c>
      <c r="P13206" s="1" t="s">
        <v>2432</v>
      </c>
      <c r="Q13206" s="1" t="s">
        <v>2432</v>
      </c>
      <c r="R13206">
        <v>0</v>
      </c>
    </row>
    <row r="13207" spans="1:18" x14ac:dyDescent="0.3">
      <c r="A13207" s="1" t="s">
        <v>13854</v>
      </c>
      <c r="B13207" s="1" t="s">
        <v>13613</v>
      </c>
      <c r="C13207">
        <v>2025</v>
      </c>
      <c r="D13207" s="2">
        <v>36631</v>
      </c>
      <c r="E13207" s="1" t="s">
        <v>20</v>
      </c>
      <c r="F13207">
        <v>1</v>
      </c>
      <c r="G13207">
        <v>0</v>
      </c>
      <c r="H13207">
        <v>0</v>
      </c>
      <c r="I13207" s="1" t="s">
        <v>21</v>
      </c>
      <c r="J13207" s="1"/>
      <c r="K13207">
        <v>0</v>
      </c>
      <c r="L13207" s="1" t="s">
        <v>22</v>
      </c>
      <c r="M13207" s="1" t="s">
        <v>35</v>
      </c>
      <c r="N13207" s="1" t="s">
        <v>35</v>
      </c>
      <c r="O13207">
        <v>1</v>
      </c>
      <c r="P13207" s="1" t="s">
        <v>27</v>
      </c>
      <c r="Q13207" s="1" t="s">
        <v>27</v>
      </c>
      <c r="R13207">
        <v>0</v>
      </c>
    </row>
    <row r="13208" spans="1:18" x14ac:dyDescent="0.3">
      <c r="A13208" s="1" t="s">
        <v>13855</v>
      </c>
      <c r="B13208" s="1" t="s">
        <v>13613</v>
      </c>
      <c r="C13208">
        <v>2025</v>
      </c>
      <c r="D13208" s="2">
        <v>36631</v>
      </c>
      <c r="E13208" s="1" t="s">
        <v>20</v>
      </c>
      <c r="F13208">
        <v>1</v>
      </c>
      <c r="G13208">
        <v>0</v>
      </c>
      <c r="H13208">
        <v>0</v>
      </c>
      <c r="I13208" s="1" t="s">
        <v>21</v>
      </c>
      <c r="J13208" s="1"/>
      <c r="K13208">
        <v>0</v>
      </c>
      <c r="L13208" s="1" t="s">
        <v>22</v>
      </c>
      <c r="M13208" s="1" t="s">
        <v>26</v>
      </c>
      <c r="N13208" s="1" t="s">
        <v>26</v>
      </c>
      <c r="O13208">
        <v>1</v>
      </c>
      <c r="P13208" s="1" t="s">
        <v>27</v>
      </c>
      <c r="Q13208" s="1" t="s">
        <v>27</v>
      </c>
      <c r="R13208">
        <v>0</v>
      </c>
    </row>
    <row r="13209" spans="1:18" x14ac:dyDescent="0.3">
      <c r="A13209" s="1" t="s">
        <v>13856</v>
      </c>
      <c r="B13209" s="1" t="s">
        <v>13613</v>
      </c>
      <c r="C13209">
        <v>2025</v>
      </c>
      <c r="D13209" s="2">
        <v>36631</v>
      </c>
      <c r="E13209" s="1" t="s">
        <v>37</v>
      </c>
      <c r="F13209">
        <v>1</v>
      </c>
      <c r="G13209">
        <v>1</v>
      </c>
      <c r="H13209">
        <v>1</v>
      </c>
      <c r="I13209" s="1" t="s">
        <v>91</v>
      </c>
      <c r="J13209" s="1" t="s">
        <v>711</v>
      </c>
      <c r="K13209">
        <v>0</v>
      </c>
      <c r="L13209" s="1" t="s">
        <v>22</v>
      </c>
      <c r="M13209" s="1" t="s">
        <v>26</v>
      </c>
      <c r="N13209" s="1" t="s">
        <v>26</v>
      </c>
      <c r="O13209">
        <v>1</v>
      </c>
      <c r="P13209" s="1" t="s">
        <v>31</v>
      </c>
      <c r="Q13209" s="1" t="s">
        <v>31</v>
      </c>
      <c r="R13209">
        <v>0</v>
      </c>
    </row>
    <row r="13210" spans="1:18" x14ac:dyDescent="0.3">
      <c r="A13210" s="1" t="s">
        <v>13857</v>
      </c>
      <c r="B13210" s="1" t="s">
        <v>13613</v>
      </c>
      <c r="C13210">
        <v>2025</v>
      </c>
      <c r="D13210" s="2">
        <v>36631</v>
      </c>
      <c r="E13210" s="1" t="s">
        <v>20</v>
      </c>
      <c r="F13210">
        <v>1</v>
      </c>
      <c r="G13210">
        <v>0</v>
      </c>
      <c r="H13210">
        <v>0</v>
      </c>
      <c r="I13210" s="1" t="s">
        <v>21</v>
      </c>
      <c r="J13210" s="1"/>
      <c r="K13210">
        <v>0</v>
      </c>
      <c r="L13210" s="1" t="s">
        <v>22</v>
      </c>
      <c r="M13210" s="1" t="s">
        <v>23</v>
      </c>
      <c r="N13210" s="1" t="s">
        <v>23</v>
      </c>
      <c r="O13210">
        <v>1</v>
      </c>
      <c r="P13210" s="1" t="s">
        <v>27</v>
      </c>
      <c r="Q13210" s="1" t="s">
        <v>27</v>
      </c>
      <c r="R13210">
        <v>0</v>
      </c>
    </row>
    <row r="13211" spans="1:18" x14ac:dyDescent="0.3">
      <c r="A13211" s="1" t="s">
        <v>13858</v>
      </c>
      <c r="B13211" s="1" t="s">
        <v>13613</v>
      </c>
      <c r="C13211">
        <v>2025</v>
      </c>
      <c r="D13211" s="2">
        <v>36631</v>
      </c>
      <c r="E13211" s="1" t="s">
        <v>20</v>
      </c>
      <c r="F13211">
        <v>1</v>
      </c>
      <c r="G13211">
        <v>0</v>
      </c>
      <c r="H13211">
        <v>0</v>
      </c>
      <c r="I13211" s="1" t="s">
        <v>21</v>
      </c>
      <c r="J13211" s="1"/>
      <c r="K13211">
        <v>0</v>
      </c>
      <c r="L13211" s="1" t="s">
        <v>22</v>
      </c>
      <c r="M13211" s="1" t="s">
        <v>26</v>
      </c>
      <c r="N13211" s="1" t="s">
        <v>26</v>
      </c>
      <c r="O13211">
        <v>1</v>
      </c>
      <c r="P13211" s="1" t="s">
        <v>2432</v>
      </c>
      <c r="Q13211" s="1" t="s">
        <v>2432</v>
      </c>
      <c r="R13211">
        <v>0</v>
      </c>
    </row>
    <row r="13212" spans="1:18" x14ac:dyDescent="0.3">
      <c r="A13212" s="1" t="s">
        <v>13859</v>
      </c>
      <c r="B13212" s="1" t="s">
        <v>13613</v>
      </c>
      <c r="C13212">
        <v>2025</v>
      </c>
      <c r="D13212" s="2">
        <v>36631</v>
      </c>
      <c r="E13212" s="1" t="s">
        <v>20</v>
      </c>
      <c r="F13212">
        <v>1</v>
      </c>
      <c r="G13212">
        <v>0</v>
      </c>
      <c r="H13212">
        <v>0</v>
      </c>
      <c r="I13212" s="1" t="s">
        <v>21</v>
      </c>
      <c r="J13212" s="1"/>
      <c r="K13212">
        <v>0</v>
      </c>
      <c r="L13212" s="1" t="s">
        <v>22</v>
      </c>
      <c r="M13212" s="1" t="s">
        <v>26</v>
      </c>
      <c r="N13212" s="1" t="s">
        <v>26</v>
      </c>
      <c r="O13212">
        <v>1</v>
      </c>
      <c r="P13212" s="1" t="s">
        <v>27</v>
      </c>
      <c r="Q13212" s="1" t="s">
        <v>27</v>
      </c>
      <c r="R13212">
        <v>0</v>
      </c>
    </row>
    <row r="13213" spans="1:18" x14ac:dyDescent="0.3">
      <c r="A13213" s="1" t="s">
        <v>13860</v>
      </c>
      <c r="B13213" s="1" t="s">
        <v>13613</v>
      </c>
      <c r="C13213">
        <v>2025</v>
      </c>
      <c r="D13213" s="2">
        <v>36631</v>
      </c>
      <c r="E13213" s="1" t="s">
        <v>37</v>
      </c>
      <c r="F13213">
        <v>1</v>
      </c>
      <c r="G13213">
        <v>1</v>
      </c>
      <c r="H13213">
        <v>1</v>
      </c>
      <c r="I13213" s="1" t="s">
        <v>38</v>
      </c>
      <c r="J13213" s="1" t="s">
        <v>62</v>
      </c>
      <c r="K13213">
        <v>0</v>
      </c>
      <c r="L13213" s="1" t="s">
        <v>22</v>
      </c>
      <c r="M13213" s="1" t="s">
        <v>26</v>
      </c>
      <c r="N13213" s="1" t="s">
        <v>26</v>
      </c>
      <c r="O13213">
        <v>1</v>
      </c>
      <c r="P13213" s="1" t="s">
        <v>534</v>
      </c>
      <c r="Q13213" s="1" t="s">
        <v>534</v>
      </c>
      <c r="R13213">
        <v>0</v>
      </c>
    </row>
    <row r="13214" spans="1:18" x14ac:dyDescent="0.3">
      <c r="A13214" s="1" t="s">
        <v>13861</v>
      </c>
      <c r="B13214" s="1" t="s">
        <v>13613</v>
      </c>
      <c r="C13214">
        <v>2025</v>
      </c>
      <c r="D13214" s="2">
        <v>36631</v>
      </c>
      <c r="E13214" s="1" t="s">
        <v>20</v>
      </c>
      <c r="F13214">
        <v>1</v>
      </c>
      <c r="G13214">
        <v>0</v>
      </c>
      <c r="H13214">
        <v>0</v>
      </c>
      <c r="I13214" s="1" t="s">
        <v>21</v>
      </c>
      <c r="J13214" s="1"/>
      <c r="K13214">
        <v>0</v>
      </c>
      <c r="L13214" s="1" t="s">
        <v>22</v>
      </c>
      <c r="M13214" s="1" t="s">
        <v>23</v>
      </c>
      <c r="N13214" s="1" t="s">
        <v>23</v>
      </c>
      <c r="O13214">
        <v>1</v>
      </c>
      <c r="P13214" s="1" t="s">
        <v>114</v>
      </c>
      <c r="Q13214" s="1" t="s">
        <v>114</v>
      </c>
      <c r="R13214">
        <v>0</v>
      </c>
    </row>
    <row r="13215" spans="1:18" x14ac:dyDescent="0.3">
      <c r="A13215" s="1" t="s">
        <v>13862</v>
      </c>
      <c r="B13215" s="1" t="s">
        <v>13613</v>
      </c>
      <c r="C13215">
        <v>2025</v>
      </c>
      <c r="D13215" s="2">
        <v>36631</v>
      </c>
      <c r="E13215" s="1" t="s">
        <v>20</v>
      </c>
      <c r="F13215">
        <v>1</v>
      </c>
      <c r="G13215">
        <v>0</v>
      </c>
      <c r="H13215">
        <v>0</v>
      </c>
      <c r="I13215" s="1" t="s">
        <v>21</v>
      </c>
      <c r="J13215" s="1"/>
      <c r="K13215">
        <v>0</v>
      </c>
      <c r="L13215" s="1" t="s">
        <v>22</v>
      </c>
      <c r="M13215" s="1" t="s">
        <v>26</v>
      </c>
      <c r="N13215" s="1" t="s">
        <v>26</v>
      </c>
      <c r="O13215">
        <v>1</v>
      </c>
      <c r="P13215" s="1" t="s">
        <v>27</v>
      </c>
      <c r="Q13215" s="1" t="s">
        <v>27</v>
      </c>
      <c r="R13215">
        <v>0</v>
      </c>
    </row>
    <row r="13216" spans="1:18" x14ac:dyDescent="0.3">
      <c r="A13216" s="1" t="s">
        <v>13863</v>
      </c>
      <c r="B13216" s="1" t="s">
        <v>13613</v>
      </c>
      <c r="C13216">
        <v>2025</v>
      </c>
      <c r="D13216" s="2">
        <v>36631</v>
      </c>
      <c r="E13216" s="1" t="s">
        <v>20</v>
      </c>
      <c r="F13216">
        <v>1</v>
      </c>
      <c r="G13216">
        <v>0</v>
      </c>
      <c r="H13216">
        <v>0</v>
      </c>
      <c r="I13216" s="1" t="s">
        <v>21</v>
      </c>
      <c r="J13216" s="1"/>
      <c r="K13216">
        <v>0</v>
      </c>
      <c r="L13216" s="1" t="s">
        <v>22</v>
      </c>
      <c r="M13216" s="1" t="s">
        <v>26</v>
      </c>
      <c r="N13216" s="1" t="s">
        <v>26</v>
      </c>
      <c r="O13216">
        <v>1</v>
      </c>
      <c r="P13216" s="1" t="s">
        <v>31</v>
      </c>
      <c r="Q13216" s="1" t="s">
        <v>31</v>
      </c>
      <c r="R13216">
        <v>0</v>
      </c>
    </row>
    <row r="13217" spans="1:18" x14ac:dyDescent="0.3">
      <c r="A13217" s="1" t="s">
        <v>13864</v>
      </c>
      <c r="B13217" s="1" t="s">
        <v>13613</v>
      </c>
      <c r="C13217">
        <v>2025</v>
      </c>
      <c r="D13217" s="2">
        <v>36631</v>
      </c>
      <c r="E13217" s="1" t="s">
        <v>20</v>
      </c>
      <c r="F13217">
        <v>1</v>
      </c>
      <c r="G13217">
        <v>0</v>
      </c>
      <c r="H13217">
        <v>0</v>
      </c>
      <c r="I13217" s="1" t="s">
        <v>21</v>
      </c>
      <c r="J13217" s="1"/>
      <c r="K13217">
        <v>0</v>
      </c>
      <c r="L13217" s="1" t="s">
        <v>22</v>
      </c>
      <c r="M13217" s="1" t="s">
        <v>23</v>
      </c>
      <c r="N13217" s="1" t="s">
        <v>23</v>
      </c>
      <c r="O13217">
        <v>1</v>
      </c>
      <c r="P13217" s="1" t="s">
        <v>121</v>
      </c>
      <c r="Q13217" s="1" t="s">
        <v>121</v>
      </c>
      <c r="R13217">
        <v>0</v>
      </c>
    </row>
    <row r="13218" spans="1:18" x14ac:dyDescent="0.3">
      <c r="A13218" s="1" t="s">
        <v>13865</v>
      </c>
      <c r="B13218" s="1" t="s">
        <v>13613</v>
      </c>
      <c r="C13218">
        <v>2025</v>
      </c>
      <c r="D13218" s="2">
        <v>36631</v>
      </c>
      <c r="E13218" s="1" t="s">
        <v>20</v>
      </c>
      <c r="F13218">
        <v>1</v>
      </c>
      <c r="G13218">
        <v>0</v>
      </c>
      <c r="H13218">
        <v>0</v>
      </c>
      <c r="I13218" s="1" t="s">
        <v>21</v>
      </c>
      <c r="J13218" s="1"/>
      <c r="K13218">
        <v>0</v>
      </c>
      <c r="L13218" s="1" t="s">
        <v>22</v>
      </c>
      <c r="M13218" s="1" t="s">
        <v>33</v>
      </c>
      <c r="N13218" s="1" t="s">
        <v>33</v>
      </c>
      <c r="O13218">
        <v>1</v>
      </c>
      <c r="P13218" s="1" t="s">
        <v>27</v>
      </c>
      <c r="Q13218" s="1" t="s">
        <v>27</v>
      </c>
      <c r="R13218">
        <v>0</v>
      </c>
    </row>
    <row r="13219" spans="1:18" x14ac:dyDescent="0.3">
      <c r="A13219" s="1" t="s">
        <v>13866</v>
      </c>
      <c r="B13219" s="1" t="s">
        <v>13613</v>
      </c>
      <c r="C13219">
        <v>2025</v>
      </c>
      <c r="D13219" s="2">
        <v>36631</v>
      </c>
      <c r="E13219" s="1" t="s">
        <v>20</v>
      </c>
      <c r="F13219">
        <v>1</v>
      </c>
      <c r="G13219">
        <v>0</v>
      </c>
      <c r="H13219">
        <v>0</v>
      </c>
      <c r="I13219" s="1" t="s">
        <v>21</v>
      </c>
      <c r="J13219" s="1"/>
      <c r="K13219">
        <v>0</v>
      </c>
      <c r="L13219" s="1" t="s">
        <v>22</v>
      </c>
      <c r="M13219" s="1" t="s">
        <v>26</v>
      </c>
      <c r="N13219" s="1" t="s">
        <v>26</v>
      </c>
      <c r="O13219">
        <v>1</v>
      </c>
      <c r="P13219" s="1" t="s">
        <v>40</v>
      </c>
      <c r="Q13219" s="1" t="s">
        <v>40</v>
      </c>
      <c r="R13219">
        <v>0</v>
      </c>
    </row>
    <row r="13220" spans="1:18" x14ac:dyDescent="0.3">
      <c r="A13220" s="1" t="s">
        <v>13867</v>
      </c>
      <c r="B13220" s="1" t="s">
        <v>13613</v>
      </c>
      <c r="C13220">
        <v>2025</v>
      </c>
      <c r="D13220" s="2">
        <v>36631</v>
      </c>
      <c r="E13220" s="1" t="s">
        <v>20</v>
      </c>
      <c r="F13220">
        <v>1</v>
      </c>
      <c r="G13220">
        <v>0</v>
      </c>
      <c r="H13220">
        <v>0</v>
      </c>
      <c r="I13220" s="1" t="s">
        <v>21</v>
      </c>
      <c r="J13220" s="1"/>
      <c r="K13220">
        <v>0</v>
      </c>
      <c r="L13220" s="1" t="s">
        <v>22</v>
      </c>
      <c r="M13220" s="1" t="s">
        <v>23</v>
      </c>
      <c r="N13220" s="1" t="s">
        <v>23</v>
      </c>
      <c r="O13220">
        <v>1</v>
      </c>
      <c r="P13220" s="1" t="s">
        <v>45</v>
      </c>
      <c r="Q13220" s="1" t="s">
        <v>45</v>
      </c>
      <c r="R13220">
        <v>0</v>
      </c>
    </row>
    <row r="13221" spans="1:18" x14ac:dyDescent="0.3">
      <c r="A13221" s="1" t="s">
        <v>13868</v>
      </c>
      <c r="B13221" s="1" t="s">
        <v>13613</v>
      </c>
      <c r="C13221">
        <v>2025</v>
      </c>
      <c r="D13221" s="2">
        <v>36631</v>
      </c>
      <c r="E13221" s="1" t="s">
        <v>37</v>
      </c>
      <c r="F13221">
        <v>1</v>
      </c>
      <c r="G13221">
        <v>1</v>
      </c>
      <c r="H13221">
        <v>1</v>
      </c>
      <c r="I13221" s="1" t="s">
        <v>38</v>
      </c>
      <c r="J13221" s="1" t="s">
        <v>42</v>
      </c>
      <c r="K13221">
        <v>0</v>
      </c>
      <c r="L13221" s="1" t="s">
        <v>22</v>
      </c>
      <c r="M13221" s="1" t="s">
        <v>26</v>
      </c>
      <c r="N13221" s="1" t="s">
        <v>26</v>
      </c>
      <c r="O13221">
        <v>1</v>
      </c>
      <c r="P13221" s="1" t="s">
        <v>2432</v>
      </c>
      <c r="Q13221" s="1" t="s">
        <v>2432</v>
      </c>
      <c r="R13221">
        <v>0</v>
      </c>
    </row>
    <row r="13222" spans="1:18" x14ac:dyDescent="0.3">
      <c r="A13222" s="1" t="s">
        <v>13869</v>
      </c>
      <c r="B13222" s="1" t="s">
        <v>13613</v>
      </c>
      <c r="C13222">
        <v>2025</v>
      </c>
      <c r="D13222" s="2">
        <v>36631</v>
      </c>
      <c r="E13222" s="1" t="s">
        <v>20</v>
      </c>
      <c r="F13222">
        <v>1</v>
      </c>
      <c r="G13222">
        <v>0</v>
      </c>
      <c r="H13222">
        <v>0</v>
      </c>
      <c r="I13222" s="1" t="s">
        <v>21</v>
      </c>
      <c r="J13222" s="1"/>
      <c r="K13222">
        <v>0</v>
      </c>
      <c r="L13222" s="1" t="s">
        <v>22</v>
      </c>
      <c r="M13222" s="1" t="s">
        <v>26</v>
      </c>
      <c r="N13222" s="1" t="s">
        <v>26</v>
      </c>
      <c r="O13222">
        <v>1</v>
      </c>
      <c r="P13222" s="1" t="s">
        <v>878</v>
      </c>
      <c r="Q13222" s="1" t="s">
        <v>878</v>
      </c>
      <c r="R13222">
        <v>0</v>
      </c>
    </row>
    <row r="13223" spans="1:18" x14ac:dyDescent="0.3">
      <c r="A13223" s="1" t="s">
        <v>13870</v>
      </c>
      <c r="B13223" s="1" t="s">
        <v>13613</v>
      </c>
      <c r="C13223">
        <v>2025</v>
      </c>
      <c r="D13223" s="2">
        <v>36631</v>
      </c>
      <c r="E13223" s="1" t="s">
        <v>20</v>
      </c>
      <c r="F13223">
        <v>1</v>
      </c>
      <c r="G13223">
        <v>0</v>
      </c>
      <c r="H13223">
        <v>0</v>
      </c>
      <c r="I13223" s="1" t="s">
        <v>21</v>
      </c>
      <c r="J13223" s="1"/>
      <c r="K13223">
        <v>0</v>
      </c>
      <c r="L13223" s="1" t="s">
        <v>22</v>
      </c>
      <c r="M13223" s="1" t="s">
        <v>26</v>
      </c>
      <c r="N13223" s="1" t="s">
        <v>26</v>
      </c>
      <c r="O13223">
        <v>1</v>
      </c>
      <c r="P13223" s="1" t="s">
        <v>27</v>
      </c>
      <c r="Q13223" s="1" t="s">
        <v>27</v>
      </c>
      <c r="R13223">
        <v>0</v>
      </c>
    </row>
    <row r="13224" spans="1:18" x14ac:dyDescent="0.3">
      <c r="A13224" s="1" t="s">
        <v>13871</v>
      </c>
      <c r="B13224" s="1" t="s">
        <v>13613</v>
      </c>
      <c r="C13224">
        <v>2025</v>
      </c>
      <c r="D13224" s="2">
        <v>36631</v>
      </c>
      <c r="E13224" s="1" t="s">
        <v>20</v>
      </c>
      <c r="F13224">
        <v>1</v>
      </c>
      <c r="G13224">
        <v>0</v>
      </c>
      <c r="H13224">
        <v>0</v>
      </c>
      <c r="I13224" s="1" t="s">
        <v>21</v>
      </c>
      <c r="J13224" s="1"/>
      <c r="K13224">
        <v>0</v>
      </c>
      <c r="L13224" s="1" t="s">
        <v>22</v>
      </c>
      <c r="M13224" s="1" t="s">
        <v>26</v>
      </c>
      <c r="N13224" s="1" t="s">
        <v>26</v>
      </c>
      <c r="O13224">
        <v>1</v>
      </c>
      <c r="P13224" s="1" t="s">
        <v>27</v>
      </c>
      <c r="Q13224" s="1" t="s">
        <v>27</v>
      </c>
      <c r="R13224">
        <v>0</v>
      </c>
    </row>
    <row r="13225" spans="1:18" x14ac:dyDescent="0.3">
      <c r="A13225" s="1" t="s">
        <v>13872</v>
      </c>
      <c r="B13225" s="1" t="s">
        <v>13613</v>
      </c>
      <c r="C13225">
        <v>2025</v>
      </c>
      <c r="D13225" s="2">
        <v>36631</v>
      </c>
      <c r="E13225" s="1" t="s">
        <v>20</v>
      </c>
      <c r="F13225">
        <v>1</v>
      </c>
      <c r="G13225">
        <v>0</v>
      </c>
      <c r="H13225">
        <v>0</v>
      </c>
      <c r="I13225" s="1" t="s">
        <v>21</v>
      </c>
      <c r="J13225" s="1"/>
      <c r="K13225">
        <v>0</v>
      </c>
      <c r="L13225" s="1" t="s">
        <v>22</v>
      </c>
      <c r="M13225" s="1" t="s">
        <v>47</v>
      </c>
      <c r="N13225" s="1" t="s">
        <v>47</v>
      </c>
      <c r="O13225">
        <v>1</v>
      </c>
      <c r="P13225" s="1" t="s">
        <v>27</v>
      </c>
      <c r="Q13225" s="1" t="s">
        <v>27</v>
      </c>
      <c r="R13225">
        <v>0</v>
      </c>
    </row>
    <row r="13226" spans="1:18" x14ac:dyDescent="0.3">
      <c r="A13226" s="1" t="s">
        <v>13873</v>
      </c>
      <c r="B13226" s="1" t="s">
        <v>13613</v>
      </c>
      <c r="C13226">
        <v>2025</v>
      </c>
      <c r="D13226" s="2">
        <v>36631</v>
      </c>
      <c r="E13226" s="1" t="s">
        <v>20</v>
      </c>
      <c r="F13226">
        <v>1</v>
      </c>
      <c r="G13226">
        <v>0</v>
      </c>
      <c r="H13226">
        <v>0</v>
      </c>
      <c r="I13226" s="1" t="s">
        <v>21</v>
      </c>
      <c r="J13226" s="1"/>
      <c r="K13226">
        <v>0</v>
      </c>
      <c r="L13226" s="1" t="s">
        <v>22</v>
      </c>
      <c r="M13226" s="1" t="s">
        <v>23</v>
      </c>
      <c r="N13226" s="1" t="s">
        <v>23</v>
      </c>
      <c r="O13226">
        <v>1</v>
      </c>
      <c r="P13226" s="1" t="s">
        <v>27</v>
      </c>
      <c r="Q13226" s="1" t="s">
        <v>27</v>
      </c>
      <c r="R13226">
        <v>0</v>
      </c>
    </row>
    <row r="13227" spans="1:18" x14ac:dyDescent="0.3">
      <c r="A13227" s="1" t="s">
        <v>13874</v>
      </c>
      <c r="B13227" s="1" t="s">
        <v>13613</v>
      </c>
      <c r="C13227">
        <v>2025</v>
      </c>
      <c r="D13227" s="2">
        <v>36631</v>
      </c>
      <c r="E13227" s="1" t="s">
        <v>20</v>
      </c>
      <c r="F13227">
        <v>1</v>
      </c>
      <c r="G13227">
        <v>0</v>
      </c>
      <c r="H13227">
        <v>0</v>
      </c>
      <c r="I13227" s="1" t="s">
        <v>21</v>
      </c>
      <c r="J13227" s="1"/>
      <c r="K13227">
        <v>0</v>
      </c>
      <c r="L13227" s="1" t="s">
        <v>22</v>
      </c>
      <c r="M13227" s="1" t="s">
        <v>26</v>
      </c>
      <c r="N13227" s="1" t="s">
        <v>26</v>
      </c>
      <c r="O13227">
        <v>1</v>
      </c>
      <c r="P13227" s="1" t="s">
        <v>40</v>
      </c>
      <c r="Q13227" s="1" t="s">
        <v>40</v>
      </c>
      <c r="R13227">
        <v>0</v>
      </c>
    </row>
    <row r="13228" spans="1:18" x14ac:dyDescent="0.3">
      <c r="A13228" s="1" t="s">
        <v>13875</v>
      </c>
      <c r="B13228" s="1" t="s">
        <v>13613</v>
      </c>
      <c r="C13228">
        <v>2025</v>
      </c>
      <c r="D13228" s="2">
        <v>36631</v>
      </c>
      <c r="E13228" s="1" t="s">
        <v>20</v>
      </c>
      <c r="F13228">
        <v>1</v>
      </c>
      <c r="G13228">
        <v>0</v>
      </c>
      <c r="H13228">
        <v>0</v>
      </c>
      <c r="I13228" s="1" t="s">
        <v>21</v>
      </c>
      <c r="J13228" s="1"/>
      <c r="K13228">
        <v>0</v>
      </c>
      <c r="L13228" s="1" t="s">
        <v>22</v>
      </c>
      <c r="M13228" s="1" t="s">
        <v>26</v>
      </c>
      <c r="N13228" s="1" t="s">
        <v>26</v>
      </c>
      <c r="O13228">
        <v>1</v>
      </c>
      <c r="P13228" s="1" t="s">
        <v>227</v>
      </c>
      <c r="Q13228" s="1" t="s">
        <v>227</v>
      </c>
      <c r="R13228">
        <v>0</v>
      </c>
    </row>
    <row r="13229" spans="1:18" x14ac:dyDescent="0.3">
      <c r="A13229" s="1" t="s">
        <v>13876</v>
      </c>
      <c r="B13229" s="1" t="s">
        <v>13613</v>
      </c>
      <c r="C13229">
        <v>2025</v>
      </c>
      <c r="D13229" s="2">
        <v>36631</v>
      </c>
      <c r="E13229" s="1" t="s">
        <v>20</v>
      </c>
      <c r="F13229">
        <v>1</v>
      </c>
      <c r="G13229">
        <v>0</v>
      </c>
      <c r="H13229">
        <v>0</v>
      </c>
      <c r="I13229" s="1" t="s">
        <v>21</v>
      </c>
      <c r="J13229" s="1"/>
      <c r="K13229">
        <v>0</v>
      </c>
      <c r="L13229" s="1" t="s">
        <v>22</v>
      </c>
      <c r="M13229" s="1" t="s">
        <v>26</v>
      </c>
      <c r="N13229" s="1" t="s">
        <v>26</v>
      </c>
      <c r="O13229">
        <v>1</v>
      </c>
      <c r="P13229" s="1" t="s">
        <v>27</v>
      </c>
      <c r="Q13229" s="1" t="s">
        <v>27</v>
      </c>
      <c r="R13229">
        <v>0</v>
      </c>
    </row>
    <row r="13230" spans="1:18" x14ac:dyDescent="0.3">
      <c r="A13230" s="1" t="s">
        <v>13877</v>
      </c>
      <c r="B13230" s="1" t="s">
        <v>13613</v>
      </c>
      <c r="C13230">
        <v>2025</v>
      </c>
      <c r="D13230" s="2">
        <v>36631</v>
      </c>
      <c r="E13230" s="1" t="s">
        <v>20</v>
      </c>
      <c r="F13230">
        <v>1</v>
      </c>
      <c r="G13230">
        <v>0</v>
      </c>
      <c r="H13230">
        <v>0</v>
      </c>
      <c r="I13230" s="1" t="s">
        <v>21</v>
      </c>
      <c r="J13230" s="1"/>
      <c r="K13230">
        <v>0</v>
      </c>
      <c r="L13230" s="1" t="s">
        <v>22</v>
      </c>
      <c r="M13230" s="1" t="s">
        <v>26</v>
      </c>
      <c r="N13230" s="1" t="s">
        <v>26</v>
      </c>
      <c r="O13230">
        <v>1</v>
      </c>
      <c r="P13230" s="1" t="s">
        <v>27</v>
      </c>
      <c r="Q13230" s="1" t="s">
        <v>27</v>
      </c>
      <c r="R13230">
        <v>0</v>
      </c>
    </row>
    <row r="13231" spans="1:18" x14ac:dyDescent="0.3">
      <c r="A13231" s="1" t="s">
        <v>13878</v>
      </c>
      <c r="B13231" s="1" t="s">
        <v>13613</v>
      </c>
      <c r="C13231">
        <v>2025</v>
      </c>
      <c r="D13231" s="2">
        <v>36631</v>
      </c>
      <c r="E13231" s="1" t="s">
        <v>20</v>
      </c>
      <c r="F13231">
        <v>1</v>
      </c>
      <c r="G13231">
        <v>0</v>
      </c>
      <c r="H13231">
        <v>0</v>
      </c>
      <c r="I13231" s="1" t="s">
        <v>21</v>
      </c>
      <c r="J13231" s="1"/>
      <c r="K13231">
        <v>0</v>
      </c>
      <c r="L13231" s="1" t="s">
        <v>22</v>
      </c>
      <c r="M13231" s="1" t="s">
        <v>26</v>
      </c>
      <c r="N13231" s="1" t="s">
        <v>26</v>
      </c>
      <c r="O13231">
        <v>1</v>
      </c>
      <c r="P13231" s="1" t="s">
        <v>78</v>
      </c>
      <c r="Q13231" s="1" t="s">
        <v>78</v>
      </c>
      <c r="R13231">
        <v>0</v>
      </c>
    </row>
    <row r="13232" spans="1:18" x14ac:dyDescent="0.3">
      <c r="A13232" s="1" t="s">
        <v>13879</v>
      </c>
      <c r="B13232" s="1" t="s">
        <v>13613</v>
      </c>
      <c r="C13232">
        <v>2025</v>
      </c>
      <c r="D13232" s="2">
        <v>36631</v>
      </c>
      <c r="E13232" s="1" t="s">
        <v>20</v>
      </c>
      <c r="F13232">
        <v>1</v>
      </c>
      <c r="G13232">
        <v>0</v>
      </c>
      <c r="H13232">
        <v>0</v>
      </c>
      <c r="I13232" s="1" t="s">
        <v>21</v>
      </c>
      <c r="J13232" s="1"/>
      <c r="K13232">
        <v>0</v>
      </c>
      <c r="L13232" s="1" t="s">
        <v>22</v>
      </c>
      <c r="M13232" s="1" t="s">
        <v>26</v>
      </c>
      <c r="N13232" s="1" t="s">
        <v>26</v>
      </c>
      <c r="O13232">
        <v>1</v>
      </c>
      <c r="P13232" s="1" t="s">
        <v>40</v>
      </c>
      <c r="Q13232" s="1" t="s">
        <v>40</v>
      </c>
      <c r="R13232">
        <v>0</v>
      </c>
    </row>
    <row r="13233" spans="1:18" x14ac:dyDescent="0.3">
      <c r="A13233" s="1" t="s">
        <v>13880</v>
      </c>
      <c r="B13233" s="1" t="s">
        <v>13613</v>
      </c>
      <c r="C13233">
        <v>2025</v>
      </c>
      <c r="D13233" s="2">
        <v>36631</v>
      </c>
      <c r="E13233" s="1" t="s">
        <v>20</v>
      </c>
      <c r="F13233">
        <v>1</v>
      </c>
      <c r="G13233">
        <v>0</v>
      </c>
      <c r="H13233">
        <v>0</v>
      </c>
      <c r="I13233" s="1" t="s">
        <v>21</v>
      </c>
      <c r="J13233" s="1"/>
      <c r="K13233">
        <v>0</v>
      </c>
      <c r="L13233" s="1" t="s">
        <v>22</v>
      </c>
      <c r="M13233" s="1" t="s">
        <v>26</v>
      </c>
      <c r="N13233" s="1" t="s">
        <v>26</v>
      </c>
      <c r="O13233">
        <v>1</v>
      </c>
      <c r="P13233" s="1" t="s">
        <v>27</v>
      </c>
      <c r="Q13233" s="1" t="s">
        <v>27</v>
      </c>
      <c r="R13233">
        <v>0</v>
      </c>
    </row>
    <row r="13234" spans="1:18" x14ac:dyDescent="0.3">
      <c r="A13234" s="1" t="s">
        <v>13881</v>
      </c>
      <c r="B13234" s="1" t="s">
        <v>13613</v>
      </c>
      <c r="C13234">
        <v>2025</v>
      </c>
      <c r="D13234" s="2">
        <v>36631</v>
      </c>
      <c r="E13234" s="1" t="s">
        <v>37</v>
      </c>
      <c r="F13234">
        <v>1</v>
      </c>
      <c r="G13234">
        <v>1</v>
      </c>
      <c r="H13234">
        <v>1</v>
      </c>
      <c r="I13234" s="1" t="s">
        <v>91</v>
      </c>
      <c r="J13234" s="1" t="s">
        <v>92</v>
      </c>
      <c r="K13234">
        <v>0</v>
      </c>
      <c r="L13234" s="1" t="s">
        <v>22</v>
      </c>
      <c r="M13234" s="1" t="s">
        <v>33</v>
      </c>
      <c r="N13234" s="1" t="s">
        <v>33</v>
      </c>
      <c r="O13234">
        <v>1</v>
      </c>
      <c r="P13234" s="1" t="s">
        <v>40</v>
      </c>
      <c r="Q13234" s="1" t="s">
        <v>40</v>
      </c>
      <c r="R13234">
        <v>1</v>
      </c>
    </row>
    <row r="13235" spans="1:18" x14ac:dyDescent="0.3">
      <c r="A13235" s="1" t="s">
        <v>13882</v>
      </c>
      <c r="B13235" s="1" t="s">
        <v>13613</v>
      </c>
      <c r="C13235">
        <v>2025</v>
      </c>
      <c r="D13235" s="2">
        <v>36631</v>
      </c>
      <c r="E13235" s="1" t="s">
        <v>20</v>
      </c>
      <c r="F13235">
        <v>1</v>
      </c>
      <c r="G13235">
        <v>0</v>
      </c>
      <c r="H13235">
        <v>0</v>
      </c>
      <c r="I13235" s="1" t="s">
        <v>21</v>
      </c>
      <c r="J13235" s="1"/>
      <c r="K13235">
        <v>0</v>
      </c>
      <c r="L13235" s="1" t="s">
        <v>22</v>
      </c>
      <c r="M13235" s="1" t="s">
        <v>23</v>
      </c>
      <c r="N13235" s="1" t="s">
        <v>23</v>
      </c>
      <c r="O13235">
        <v>1</v>
      </c>
      <c r="P13235" s="1" t="s">
        <v>40</v>
      </c>
      <c r="Q13235" s="1" t="s">
        <v>40</v>
      </c>
      <c r="R13235">
        <v>0</v>
      </c>
    </row>
    <row r="13236" spans="1:18" x14ac:dyDescent="0.3">
      <c r="A13236" s="1" t="s">
        <v>13883</v>
      </c>
      <c r="B13236" s="1" t="s">
        <v>13613</v>
      </c>
      <c r="C13236">
        <v>2025</v>
      </c>
      <c r="D13236" s="2">
        <v>36631</v>
      </c>
      <c r="E13236" s="1" t="s">
        <v>37</v>
      </c>
      <c r="F13236">
        <v>1</v>
      </c>
      <c r="G13236">
        <v>1</v>
      </c>
      <c r="H13236">
        <v>1</v>
      </c>
      <c r="I13236" s="1" t="s">
        <v>38</v>
      </c>
      <c r="J13236" s="1" t="s">
        <v>39</v>
      </c>
      <c r="K13236">
        <v>0</v>
      </c>
      <c r="L13236" s="1" t="s">
        <v>22</v>
      </c>
      <c r="M13236" s="1" t="s">
        <v>26</v>
      </c>
      <c r="N13236" s="1" t="s">
        <v>26</v>
      </c>
      <c r="O13236">
        <v>1</v>
      </c>
      <c r="P13236" s="1" t="s">
        <v>40</v>
      </c>
      <c r="Q13236" s="1" t="s">
        <v>40</v>
      </c>
      <c r="R13236">
        <v>0</v>
      </c>
    </row>
    <row r="13237" spans="1:18" x14ac:dyDescent="0.3">
      <c r="A13237" s="1" t="s">
        <v>13884</v>
      </c>
      <c r="B13237" s="1" t="s">
        <v>13613</v>
      </c>
      <c r="C13237">
        <v>2025</v>
      </c>
      <c r="D13237" s="2">
        <v>36631</v>
      </c>
      <c r="E13237" s="1" t="s">
        <v>20</v>
      </c>
      <c r="F13237">
        <v>1</v>
      </c>
      <c r="G13237">
        <v>0</v>
      </c>
      <c r="H13237">
        <v>0</v>
      </c>
      <c r="I13237" s="1" t="s">
        <v>21</v>
      </c>
      <c r="J13237" s="1"/>
      <c r="K13237">
        <v>0</v>
      </c>
      <c r="L13237" s="1" t="s">
        <v>22</v>
      </c>
      <c r="M13237" s="1" t="s">
        <v>26</v>
      </c>
      <c r="N13237" s="1" t="s">
        <v>26</v>
      </c>
      <c r="O13237">
        <v>1</v>
      </c>
      <c r="P13237" s="1" t="s">
        <v>27</v>
      </c>
      <c r="Q13237" s="1" t="s">
        <v>27</v>
      </c>
      <c r="R13237">
        <v>0</v>
      </c>
    </row>
    <row r="13238" spans="1:18" x14ac:dyDescent="0.3">
      <c r="A13238" s="1" t="s">
        <v>13885</v>
      </c>
      <c r="B13238" s="1" t="s">
        <v>13613</v>
      </c>
      <c r="C13238">
        <v>2025</v>
      </c>
      <c r="D13238" s="2">
        <v>36631</v>
      </c>
      <c r="E13238" s="1" t="s">
        <v>20</v>
      </c>
      <c r="F13238">
        <v>1</v>
      </c>
      <c r="G13238">
        <v>0</v>
      </c>
      <c r="H13238">
        <v>0</v>
      </c>
      <c r="I13238" s="1" t="s">
        <v>21</v>
      </c>
      <c r="J13238" s="1"/>
      <c r="K13238">
        <v>0</v>
      </c>
      <c r="L13238" s="1" t="s">
        <v>22</v>
      </c>
      <c r="M13238" s="1" t="s">
        <v>26</v>
      </c>
      <c r="N13238" s="1" t="s">
        <v>26</v>
      </c>
      <c r="O13238">
        <v>1</v>
      </c>
      <c r="P13238" s="1" t="s">
        <v>27</v>
      </c>
      <c r="Q13238" s="1" t="s">
        <v>27</v>
      </c>
      <c r="R13238">
        <v>0</v>
      </c>
    </row>
    <row r="13239" spans="1:18" x14ac:dyDescent="0.3">
      <c r="A13239" s="1" t="s">
        <v>13886</v>
      </c>
      <c r="B13239" s="1" t="s">
        <v>13613</v>
      </c>
      <c r="C13239">
        <v>2025</v>
      </c>
      <c r="D13239" s="2">
        <v>36631</v>
      </c>
      <c r="E13239" s="1" t="s">
        <v>20</v>
      </c>
      <c r="F13239">
        <v>1</v>
      </c>
      <c r="G13239">
        <v>0</v>
      </c>
      <c r="H13239">
        <v>0</v>
      </c>
      <c r="I13239" s="1" t="s">
        <v>21</v>
      </c>
      <c r="J13239" s="1"/>
      <c r="K13239">
        <v>0</v>
      </c>
      <c r="L13239" s="1" t="s">
        <v>22</v>
      </c>
      <c r="M13239" s="1" t="s">
        <v>47</v>
      </c>
      <c r="N13239" s="1" t="s">
        <v>47</v>
      </c>
      <c r="O13239">
        <v>1</v>
      </c>
      <c r="P13239" s="1" t="s">
        <v>27</v>
      </c>
      <c r="Q13239" s="1" t="s">
        <v>27</v>
      </c>
      <c r="R13239">
        <v>0</v>
      </c>
    </row>
    <row r="13240" spans="1:18" x14ac:dyDescent="0.3">
      <c r="A13240" s="1" t="s">
        <v>13887</v>
      </c>
      <c r="B13240" s="1" t="s">
        <v>13613</v>
      </c>
      <c r="C13240">
        <v>2025</v>
      </c>
      <c r="D13240" s="2">
        <v>36631</v>
      </c>
      <c r="E13240" s="1" t="s">
        <v>20</v>
      </c>
      <c r="F13240">
        <v>1</v>
      </c>
      <c r="G13240">
        <v>0</v>
      </c>
      <c r="H13240">
        <v>0</v>
      </c>
      <c r="I13240" s="1" t="s">
        <v>21</v>
      </c>
      <c r="J13240" s="1"/>
      <c r="K13240">
        <v>0</v>
      </c>
      <c r="L13240" s="1" t="s">
        <v>22</v>
      </c>
      <c r="M13240" s="1" t="s">
        <v>26</v>
      </c>
      <c r="N13240" s="1" t="s">
        <v>26</v>
      </c>
      <c r="O13240">
        <v>1</v>
      </c>
      <c r="P13240" s="1" t="s">
        <v>27</v>
      </c>
      <c r="Q13240" s="1" t="s">
        <v>27</v>
      </c>
      <c r="R13240">
        <v>0</v>
      </c>
    </row>
    <row r="13241" spans="1:18" x14ac:dyDescent="0.3">
      <c r="A13241" s="1" t="s">
        <v>13888</v>
      </c>
      <c r="B13241" s="1" t="s">
        <v>13613</v>
      </c>
      <c r="C13241">
        <v>2025</v>
      </c>
      <c r="D13241" s="2">
        <v>36631</v>
      </c>
      <c r="E13241" s="1" t="s">
        <v>20</v>
      </c>
      <c r="F13241">
        <v>1</v>
      </c>
      <c r="G13241">
        <v>0</v>
      </c>
      <c r="H13241">
        <v>0</v>
      </c>
      <c r="I13241" s="1" t="s">
        <v>21</v>
      </c>
      <c r="J13241" s="1"/>
      <c r="K13241">
        <v>0</v>
      </c>
      <c r="L13241" s="1" t="s">
        <v>22</v>
      </c>
      <c r="M13241" s="1" t="s">
        <v>26</v>
      </c>
      <c r="N13241" s="1" t="s">
        <v>26</v>
      </c>
      <c r="O13241">
        <v>1</v>
      </c>
      <c r="P13241" s="1" t="s">
        <v>27</v>
      </c>
      <c r="Q13241" s="1" t="s">
        <v>27</v>
      </c>
      <c r="R13241">
        <v>0</v>
      </c>
    </row>
    <row r="13242" spans="1:18" x14ac:dyDescent="0.3">
      <c r="A13242" s="1" t="s">
        <v>13889</v>
      </c>
      <c r="B13242" s="1" t="s">
        <v>13613</v>
      </c>
      <c r="C13242">
        <v>2025</v>
      </c>
      <c r="D13242" s="2">
        <v>36631</v>
      </c>
      <c r="E13242" s="1" t="s">
        <v>20</v>
      </c>
      <c r="F13242">
        <v>1</v>
      </c>
      <c r="G13242">
        <v>0</v>
      </c>
      <c r="H13242">
        <v>0</v>
      </c>
      <c r="I13242" s="1" t="s">
        <v>21</v>
      </c>
      <c r="J13242" s="1"/>
      <c r="K13242">
        <v>0</v>
      </c>
      <c r="L13242" s="1" t="s">
        <v>22</v>
      </c>
      <c r="M13242" s="1" t="s">
        <v>23</v>
      </c>
      <c r="N13242" s="1" t="s">
        <v>23</v>
      </c>
      <c r="O13242">
        <v>1</v>
      </c>
      <c r="P13242" s="1" t="s">
        <v>534</v>
      </c>
      <c r="Q13242" s="1" t="s">
        <v>534</v>
      </c>
      <c r="R13242">
        <v>0</v>
      </c>
    </row>
    <row r="13243" spans="1:18" x14ac:dyDescent="0.3">
      <c r="A13243" s="1" t="s">
        <v>13890</v>
      </c>
      <c r="B13243" s="1" t="s">
        <v>13613</v>
      </c>
      <c r="C13243">
        <v>2025</v>
      </c>
      <c r="D13243" s="2">
        <v>36631</v>
      </c>
      <c r="E13243" s="1" t="s">
        <v>20</v>
      </c>
      <c r="F13243">
        <v>1</v>
      </c>
      <c r="G13243">
        <v>0</v>
      </c>
      <c r="H13243">
        <v>0</v>
      </c>
      <c r="I13243" s="1" t="s">
        <v>21</v>
      </c>
      <c r="J13243" s="1"/>
      <c r="K13243">
        <v>0</v>
      </c>
      <c r="L13243" s="1" t="s">
        <v>22</v>
      </c>
      <c r="M13243" s="1" t="s">
        <v>23</v>
      </c>
      <c r="N13243" s="1" t="s">
        <v>23</v>
      </c>
      <c r="O13243">
        <v>1</v>
      </c>
      <c r="P13243" s="1" t="s">
        <v>2432</v>
      </c>
      <c r="Q13243" s="1" t="s">
        <v>2432</v>
      </c>
      <c r="R13243">
        <v>0</v>
      </c>
    </row>
    <row r="13244" spans="1:18" x14ac:dyDescent="0.3">
      <c r="A13244" s="1" t="s">
        <v>13891</v>
      </c>
      <c r="B13244" s="1" t="s">
        <v>13613</v>
      </c>
      <c r="C13244">
        <v>2025</v>
      </c>
      <c r="D13244" s="2">
        <v>36631</v>
      </c>
      <c r="E13244" s="1" t="s">
        <v>20</v>
      </c>
      <c r="F13244">
        <v>1</v>
      </c>
      <c r="G13244">
        <v>0</v>
      </c>
      <c r="H13244">
        <v>0</v>
      </c>
      <c r="I13244" s="1" t="s">
        <v>21</v>
      </c>
      <c r="J13244" s="1"/>
      <c r="K13244">
        <v>0</v>
      </c>
      <c r="L13244" s="1" t="s">
        <v>22</v>
      </c>
      <c r="M13244" s="1" t="s">
        <v>26</v>
      </c>
      <c r="N13244" s="1" t="s">
        <v>26</v>
      </c>
      <c r="O13244">
        <v>2</v>
      </c>
      <c r="P13244" s="1" t="s">
        <v>1287</v>
      </c>
      <c r="Q13244" s="1"/>
      <c r="R13244">
        <v>0</v>
      </c>
    </row>
    <row r="13245" spans="1:18" x14ac:dyDescent="0.3">
      <c r="A13245" s="1" t="s">
        <v>13892</v>
      </c>
      <c r="B13245" s="1" t="s">
        <v>13613</v>
      </c>
      <c r="C13245">
        <v>2025</v>
      </c>
      <c r="D13245" s="2">
        <v>36631</v>
      </c>
      <c r="E13245" s="1" t="s">
        <v>20</v>
      </c>
      <c r="F13245">
        <v>1</v>
      </c>
      <c r="G13245">
        <v>0</v>
      </c>
      <c r="H13245">
        <v>0</v>
      </c>
      <c r="I13245" s="1" t="s">
        <v>21</v>
      </c>
      <c r="J13245" s="1"/>
      <c r="K13245">
        <v>0</v>
      </c>
      <c r="L13245" s="1" t="s">
        <v>22</v>
      </c>
      <c r="M13245" s="1" t="s">
        <v>33</v>
      </c>
      <c r="N13245" s="1" t="s">
        <v>33</v>
      </c>
      <c r="O13245">
        <v>1</v>
      </c>
      <c r="P13245" s="1" t="s">
        <v>27</v>
      </c>
      <c r="Q13245" s="1" t="s">
        <v>27</v>
      </c>
      <c r="R13245">
        <v>0</v>
      </c>
    </row>
    <row r="13246" spans="1:18" x14ac:dyDescent="0.3">
      <c r="A13246" s="1" t="s">
        <v>13893</v>
      </c>
      <c r="B13246" s="1" t="s">
        <v>13613</v>
      </c>
      <c r="C13246">
        <v>2025</v>
      </c>
      <c r="D13246" s="2">
        <v>36631</v>
      </c>
      <c r="E13246" s="1" t="s">
        <v>37</v>
      </c>
      <c r="F13246">
        <v>1</v>
      </c>
      <c r="G13246">
        <v>1</v>
      </c>
      <c r="H13246">
        <v>1</v>
      </c>
      <c r="I13246" s="1" t="s">
        <v>91</v>
      </c>
      <c r="J13246" s="1" t="s">
        <v>732</v>
      </c>
      <c r="K13246">
        <v>0</v>
      </c>
      <c r="L13246" s="1" t="s">
        <v>22</v>
      </c>
      <c r="M13246" s="1" t="s">
        <v>23</v>
      </c>
      <c r="N13246" s="1" t="s">
        <v>23</v>
      </c>
      <c r="O13246">
        <v>1</v>
      </c>
      <c r="P13246" s="1" t="s">
        <v>27</v>
      </c>
      <c r="Q13246" s="1" t="s">
        <v>27</v>
      </c>
      <c r="R13246">
        <v>0</v>
      </c>
    </row>
    <row r="13247" spans="1:18" x14ac:dyDescent="0.3">
      <c r="A13247" s="1" t="s">
        <v>13894</v>
      </c>
      <c r="B13247" s="1" t="s">
        <v>13613</v>
      </c>
      <c r="C13247">
        <v>2025</v>
      </c>
      <c r="D13247" s="2">
        <v>36631</v>
      </c>
      <c r="E13247" s="1" t="s">
        <v>20</v>
      </c>
      <c r="F13247">
        <v>1</v>
      </c>
      <c r="G13247">
        <v>0</v>
      </c>
      <c r="H13247">
        <v>0</v>
      </c>
      <c r="I13247" s="1" t="s">
        <v>21</v>
      </c>
      <c r="J13247" s="1"/>
      <c r="K13247">
        <v>0</v>
      </c>
      <c r="L13247" s="1" t="s">
        <v>22</v>
      </c>
      <c r="M13247" s="1" t="s">
        <v>23</v>
      </c>
      <c r="N13247" s="1" t="s">
        <v>23</v>
      </c>
      <c r="O13247">
        <v>1</v>
      </c>
      <c r="P13247" s="1" t="s">
        <v>27</v>
      </c>
      <c r="Q13247" s="1" t="s">
        <v>27</v>
      </c>
      <c r="R13247">
        <v>0</v>
      </c>
    </row>
    <row r="13248" spans="1:18" x14ac:dyDescent="0.3">
      <c r="A13248" s="1" t="s">
        <v>13895</v>
      </c>
      <c r="B13248" s="1" t="s">
        <v>13613</v>
      </c>
      <c r="C13248">
        <v>2025</v>
      </c>
      <c r="D13248" s="2">
        <v>36631</v>
      </c>
      <c r="E13248" s="1" t="s">
        <v>37</v>
      </c>
      <c r="F13248">
        <v>1</v>
      </c>
      <c r="G13248">
        <v>1</v>
      </c>
      <c r="H13248">
        <v>1</v>
      </c>
      <c r="I13248" s="1" t="s">
        <v>91</v>
      </c>
      <c r="J13248" s="1" t="s">
        <v>92</v>
      </c>
      <c r="K13248">
        <v>0</v>
      </c>
      <c r="L13248" s="1" t="s">
        <v>22</v>
      </c>
      <c r="M13248" s="1" t="s">
        <v>47</v>
      </c>
      <c r="N13248" s="1" t="s">
        <v>47</v>
      </c>
      <c r="O13248">
        <v>1</v>
      </c>
      <c r="P13248" s="1" t="s">
        <v>31</v>
      </c>
      <c r="Q13248" s="1" t="s">
        <v>31</v>
      </c>
      <c r="R13248">
        <v>1</v>
      </c>
    </row>
    <row r="13249" spans="1:18" x14ac:dyDescent="0.3">
      <c r="A13249" s="1" t="s">
        <v>13896</v>
      </c>
      <c r="B13249" s="1" t="s">
        <v>13613</v>
      </c>
      <c r="C13249">
        <v>2025</v>
      </c>
      <c r="D13249" s="2">
        <v>36631</v>
      </c>
      <c r="E13249" s="1" t="s">
        <v>20</v>
      </c>
      <c r="F13249">
        <v>1</v>
      </c>
      <c r="G13249">
        <v>0</v>
      </c>
      <c r="H13249">
        <v>0</v>
      </c>
      <c r="I13249" s="1" t="s">
        <v>21</v>
      </c>
      <c r="J13249" s="1"/>
      <c r="K13249">
        <v>0</v>
      </c>
      <c r="L13249" s="1" t="s">
        <v>22</v>
      </c>
      <c r="M13249" s="1" t="s">
        <v>26</v>
      </c>
      <c r="N13249" s="1" t="s">
        <v>26</v>
      </c>
      <c r="O13249">
        <v>1</v>
      </c>
      <c r="P13249" s="1" t="s">
        <v>27</v>
      </c>
      <c r="Q13249" s="1" t="s">
        <v>27</v>
      </c>
      <c r="R13249">
        <v>0</v>
      </c>
    </row>
    <row r="13250" spans="1:18" x14ac:dyDescent="0.3">
      <c r="A13250" s="1" t="s">
        <v>13897</v>
      </c>
      <c r="B13250" s="1" t="s">
        <v>13613</v>
      </c>
      <c r="C13250">
        <v>2025</v>
      </c>
      <c r="D13250" s="2">
        <v>36631</v>
      </c>
      <c r="E13250" s="1" t="s">
        <v>20</v>
      </c>
      <c r="F13250">
        <v>1</v>
      </c>
      <c r="G13250">
        <v>0</v>
      </c>
      <c r="H13250">
        <v>0</v>
      </c>
      <c r="I13250" s="1" t="s">
        <v>21</v>
      </c>
      <c r="J13250" s="1"/>
      <c r="K13250">
        <v>0</v>
      </c>
      <c r="L13250" s="1" t="s">
        <v>22</v>
      </c>
      <c r="M13250" s="1" t="s">
        <v>26</v>
      </c>
      <c r="N13250" s="1" t="s">
        <v>26</v>
      </c>
      <c r="O13250">
        <v>2</v>
      </c>
      <c r="P13250" s="1" t="s">
        <v>11399</v>
      </c>
      <c r="Q13250" s="1"/>
      <c r="R13250">
        <v>0</v>
      </c>
    </row>
    <row r="13251" spans="1:18" x14ac:dyDescent="0.3">
      <c r="A13251" s="1" t="s">
        <v>13898</v>
      </c>
      <c r="B13251" s="1" t="s">
        <v>13613</v>
      </c>
      <c r="C13251">
        <v>2025</v>
      </c>
      <c r="D13251" s="2">
        <v>36631</v>
      </c>
      <c r="E13251" s="1" t="s">
        <v>20</v>
      </c>
      <c r="F13251">
        <v>1</v>
      </c>
      <c r="G13251">
        <v>0</v>
      </c>
      <c r="H13251">
        <v>0</v>
      </c>
      <c r="I13251" s="1" t="s">
        <v>21</v>
      </c>
      <c r="J13251" s="1"/>
      <c r="K13251">
        <v>0</v>
      </c>
      <c r="L13251" s="1" t="s">
        <v>22</v>
      </c>
      <c r="M13251" s="1" t="s">
        <v>26</v>
      </c>
      <c r="N13251" s="1" t="s">
        <v>26</v>
      </c>
      <c r="O13251">
        <v>1</v>
      </c>
      <c r="P13251" s="1" t="s">
        <v>2432</v>
      </c>
      <c r="Q13251" s="1" t="s">
        <v>2432</v>
      </c>
      <c r="R13251">
        <v>0</v>
      </c>
    </row>
    <row r="13252" spans="1:18" x14ac:dyDescent="0.3">
      <c r="A13252" s="1" t="s">
        <v>13899</v>
      </c>
      <c r="B13252" s="1" t="s">
        <v>13613</v>
      </c>
      <c r="C13252">
        <v>2025</v>
      </c>
      <c r="D13252" s="2">
        <v>36631</v>
      </c>
      <c r="E13252" s="1" t="s">
        <v>20</v>
      </c>
      <c r="F13252">
        <v>1</v>
      </c>
      <c r="G13252">
        <v>0</v>
      </c>
      <c r="H13252">
        <v>0</v>
      </c>
      <c r="I13252" s="1" t="s">
        <v>21</v>
      </c>
      <c r="J13252" s="1"/>
      <c r="K13252">
        <v>0</v>
      </c>
      <c r="L13252" s="1" t="s">
        <v>22</v>
      </c>
      <c r="M13252" s="1" t="s">
        <v>26</v>
      </c>
      <c r="N13252" s="1" t="s">
        <v>26</v>
      </c>
      <c r="O13252">
        <v>1</v>
      </c>
      <c r="P13252" s="1" t="s">
        <v>40</v>
      </c>
      <c r="Q13252" s="1" t="s">
        <v>40</v>
      </c>
      <c r="R13252">
        <v>0</v>
      </c>
    </row>
    <row r="13253" spans="1:18" x14ac:dyDescent="0.3">
      <c r="A13253" s="1" t="s">
        <v>13900</v>
      </c>
      <c r="B13253" s="1" t="s">
        <v>13613</v>
      </c>
      <c r="C13253">
        <v>2025</v>
      </c>
      <c r="D13253" s="2">
        <v>36631</v>
      </c>
      <c r="E13253" s="1" t="s">
        <v>20</v>
      </c>
      <c r="F13253">
        <v>1</v>
      </c>
      <c r="G13253">
        <v>0</v>
      </c>
      <c r="H13253">
        <v>0</v>
      </c>
      <c r="I13253" s="1" t="s">
        <v>21</v>
      </c>
      <c r="J13253" s="1"/>
      <c r="K13253">
        <v>0</v>
      </c>
      <c r="L13253" s="1" t="s">
        <v>22</v>
      </c>
      <c r="M13253" s="1" t="s">
        <v>26</v>
      </c>
      <c r="N13253" s="1" t="s">
        <v>26</v>
      </c>
      <c r="O13253">
        <v>1</v>
      </c>
      <c r="P13253" s="1" t="s">
        <v>2432</v>
      </c>
      <c r="Q13253" s="1" t="s">
        <v>2432</v>
      </c>
      <c r="R13253">
        <v>0</v>
      </c>
    </row>
    <row r="13254" spans="1:18" x14ac:dyDescent="0.3">
      <c r="A13254" s="1" t="s">
        <v>13901</v>
      </c>
      <c r="B13254" s="1" t="s">
        <v>13613</v>
      </c>
      <c r="C13254">
        <v>2025</v>
      </c>
      <c r="D13254" s="2">
        <v>36631</v>
      </c>
      <c r="E13254" s="1" t="s">
        <v>20</v>
      </c>
      <c r="F13254">
        <v>1</v>
      </c>
      <c r="G13254">
        <v>0</v>
      </c>
      <c r="H13254">
        <v>0</v>
      </c>
      <c r="I13254" s="1" t="s">
        <v>21</v>
      </c>
      <c r="J13254" s="1"/>
      <c r="K13254">
        <v>0</v>
      </c>
      <c r="L13254" s="1" t="s">
        <v>22</v>
      </c>
      <c r="M13254" s="1" t="s">
        <v>26</v>
      </c>
      <c r="N13254" s="1" t="s">
        <v>26</v>
      </c>
      <c r="O13254">
        <v>1</v>
      </c>
      <c r="P13254" s="1" t="s">
        <v>27</v>
      </c>
      <c r="Q13254" s="1" t="s">
        <v>27</v>
      </c>
      <c r="R13254">
        <v>0</v>
      </c>
    </row>
    <row r="13255" spans="1:18" x14ac:dyDescent="0.3">
      <c r="A13255" s="1" t="s">
        <v>13902</v>
      </c>
      <c r="B13255" s="1" t="s">
        <v>13613</v>
      </c>
      <c r="C13255">
        <v>2025</v>
      </c>
      <c r="D13255" s="2">
        <v>36631</v>
      </c>
      <c r="E13255" s="1" t="s">
        <v>37</v>
      </c>
      <c r="F13255">
        <v>1</v>
      </c>
      <c r="G13255">
        <v>1</v>
      </c>
      <c r="H13255">
        <v>1</v>
      </c>
      <c r="I13255" s="1" t="s">
        <v>38</v>
      </c>
      <c r="J13255" s="1" t="s">
        <v>62</v>
      </c>
      <c r="K13255">
        <v>0</v>
      </c>
      <c r="L13255" s="1" t="s">
        <v>22</v>
      </c>
      <c r="M13255" s="1" t="s">
        <v>26</v>
      </c>
      <c r="N13255" s="1" t="s">
        <v>26</v>
      </c>
      <c r="O13255">
        <v>1</v>
      </c>
      <c r="P13255" s="1" t="s">
        <v>80</v>
      </c>
      <c r="Q13255" s="1" t="s">
        <v>80</v>
      </c>
      <c r="R13255">
        <v>0</v>
      </c>
    </row>
    <row r="13256" spans="1:18" x14ac:dyDescent="0.3">
      <c r="A13256" s="1" t="s">
        <v>13903</v>
      </c>
      <c r="B13256" s="1" t="s">
        <v>13613</v>
      </c>
      <c r="C13256">
        <v>2025</v>
      </c>
      <c r="D13256" s="2">
        <v>36631</v>
      </c>
      <c r="E13256" s="1" t="s">
        <v>20</v>
      </c>
      <c r="F13256">
        <v>1</v>
      </c>
      <c r="G13256">
        <v>0</v>
      </c>
      <c r="H13256">
        <v>0</v>
      </c>
      <c r="I13256" s="1" t="s">
        <v>21</v>
      </c>
      <c r="J13256" s="1"/>
      <c r="K13256">
        <v>0</v>
      </c>
      <c r="L13256" s="1" t="s">
        <v>22</v>
      </c>
      <c r="M13256" s="1" t="s">
        <v>26</v>
      </c>
      <c r="N13256" s="1" t="s">
        <v>26</v>
      </c>
      <c r="O13256">
        <v>1</v>
      </c>
      <c r="P13256" s="1" t="s">
        <v>27</v>
      </c>
      <c r="Q13256" s="1" t="s">
        <v>27</v>
      </c>
      <c r="R13256">
        <v>0</v>
      </c>
    </row>
    <row r="13257" spans="1:18" x14ac:dyDescent="0.3">
      <c r="A13257" s="1" t="s">
        <v>13904</v>
      </c>
      <c r="B13257" s="1" t="s">
        <v>13613</v>
      </c>
      <c r="C13257">
        <v>2025</v>
      </c>
      <c r="D13257" s="2">
        <v>36631</v>
      </c>
      <c r="E13257" s="1" t="s">
        <v>37</v>
      </c>
      <c r="F13257">
        <v>1</v>
      </c>
      <c r="G13257">
        <v>1</v>
      </c>
      <c r="H13257">
        <v>1</v>
      </c>
      <c r="I13257" s="1" t="s">
        <v>38</v>
      </c>
      <c r="J13257" s="1" t="s">
        <v>42</v>
      </c>
      <c r="K13257">
        <v>0</v>
      </c>
      <c r="L13257" s="1" t="s">
        <v>22</v>
      </c>
      <c r="M13257" s="1" t="s">
        <v>26</v>
      </c>
      <c r="N13257" s="1" t="s">
        <v>26</v>
      </c>
      <c r="O13257">
        <v>1</v>
      </c>
      <c r="P13257" s="1" t="s">
        <v>40</v>
      </c>
      <c r="Q13257" s="1" t="s">
        <v>40</v>
      </c>
      <c r="R13257">
        <v>0</v>
      </c>
    </row>
    <row r="13258" spans="1:18" x14ac:dyDescent="0.3">
      <c r="A13258" s="1" t="s">
        <v>13905</v>
      </c>
      <c r="B13258" s="1" t="s">
        <v>13613</v>
      </c>
      <c r="C13258">
        <v>2025</v>
      </c>
      <c r="D13258" s="2">
        <v>36631</v>
      </c>
      <c r="E13258" s="1" t="s">
        <v>20</v>
      </c>
      <c r="F13258">
        <v>1</v>
      </c>
      <c r="G13258">
        <v>0</v>
      </c>
      <c r="H13258">
        <v>0</v>
      </c>
      <c r="I13258" s="1" t="s">
        <v>21</v>
      </c>
      <c r="J13258" s="1"/>
      <c r="K13258">
        <v>0</v>
      </c>
      <c r="L13258" s="1" t="s">
        <v>22</v>
      </c>
      <c r="M13258" s="1" t="s">
        <v>26</v>
      </c>
      <c r="N13258" s="1" t="s">
        <v>26</v>
      </c>
      <c r="O13258">
        <v>1</v>
      </c>
      <c r="P13258" s="1" t="s">
        <v>45</v>
      </c>
      <c r="Q13258" s="1" t="s">
        <v>45</v>
      </c>
      <c r="R13258">
        <v>0</v>
      </c>
    </row>
    <row r="13259" spans="1:18" x14ac:dyDescent="0.3">
      <c r="A13259" s="1" t="s">
        <v>13906</v>
      </c>
      <c r="B13259" s="1" t="s">
        <v>13613</v>
      </c>
      <c r="C13259">
        <v>2025</v>
      </c>
      <c r="D13259" s="2">
        <v>36631</v>
      </c>
      <c r="E13259" s="1" t="s">
        <v>20</v>
      </c>
      <c r="F13259">
        <v>1</v>
      </c>
      <c r="G13259">
        <v>0</v>
      </c>
      <c r="H13259">
        <v>0</v>
      </c>
      <c r="I13259" s="1" t="s">
        <v>21</v>
      </c>
      <c r="J13259" s="1"/>
      <c r="K13259">
        <v>0</v>
      </c>
      <c r="L13259" s="1" t="s">
        <v>22</v>
      </c>
      <c r="M13259" s="1" t="s">
        <v>26</v>
      </c>
      <c r="N13259" s="1" t="s">
        <v>26</v>
      </c>
      <c r="O13259">
        <v>1</v>
      </c>
      <c r="P13259" s="1" t="s">
        <v>227</v>
      </c>
      <c r="Q13259" s="1" t="s">
        <v>227</v>
      </c>
      <c r="R13259">
        <v>0</v>
      </c>
    </row>
    <row r="13260" spans="1:18" x14ac:dyDescent="0.3">
      <c r="A13260" s="1" t="s">
        <v>13907</v>
      </c>
      <c r="B13260" s="1" t="s">
        <v>13613</v>
      </c>
      <c r="C13260">
        <v>2025</v>
      </c>
      <c r="D13260" s="2">
        <v>36631</v>
      </c>
      <c r="E13260" s="1" t="s">
        <v>20</v>
      </c>
      <c r="F13260">
        <v>1</v>
      </c>
      <c r="G13260">
        <v>0</v>
      </c>
      <c r="H13260">
        <v>0</v>
      </c>
      <c r="I13260" s="1" t="s">
        <v>21</v>
      </c>
      <c r="J13260" s="1"/>
      <c r="K13260">
        <v>0</v>
      </c>
      <c r="L13260" s="1" t="s">
        <v>22</v>
      </c>
      <c r="M13260" s="1" t="s">
        <v>26</v>
      </c>
      <c r="N13260" s="1" t="s">
        <v>26</v>
      </c>
      <c r="O13260">
        <v>1</v>
      </c>
      <c r="P13260" s="1" t="s">
        <v>27</v>
      </c>
      <c r="Q13260" s="1" t="s">
        <v>27</v>
      </c>
      <c r="R13260">
        <v>0</v>
      </c>
    </row>
    <row r="13261" spans="1:18" x14ac:dyDescent="0.3">
      <c r="A13261" s="1" t="s">
        <v>13908</v>
      </c>
      <c r="B13261" s="1" t="s">
        <v>13613</v>
      </c>
      <c r="C13261">
        <v>2025</v>
      </c>
      <c r="D13261" s="2">
        <v>36631</v>
      </c>
      <c r="E13261" s="1" t="s">
        <v>20</v>
      </c>
      <c r="F13261">
        <v>1</v>
      </c>
      <c r="G13261">
        <v>0</v>
      </c>
      <c r="H13261">
        <v>0</v>
      </c>
      <c r="I13261" s="1" t="s">
        <v>21</v>
      </c>
      <c r="J13261" s="1"/>
      <c r="K13261">
        <v>0</v>
      </c>
      <c r="L13261" s="1" t="s">
        <v>22</v>
      </c>
      <c r="M13261" s="1" t="s">
        <v>26</v>
      </c>
      <c r="N13261" s="1" t="s">
        <v>26</v>
      </c>
      <c r="O13261">
        <v>1</v>
      </c>
      <c r="P13261" s="1" t="s">
        <v>27</v>
      </c>
      <c r="Q13261" s="1" t="s">
        <v>27</v>
      </c>
      <c r="R13261">
        <v>0</v>
      </c>
    </row>
    <row r="13262" spans="1:18" x14ac:dyDescent="0.3">
      <c r="A13262" s="1" t="s">
        <v>13909</v>
      </c>
      <c r="B13262" s="1" t="s">
        <v>13613</v>
      </c>
      <c r="C13262">
        <v>2025</v>
      </c>
      <c r="D13262" s="2">
        <v>36631</v>
      </c>
      <c r="E13262" s="1" t="s">
        <v>20</v>
      </c>
      <c r="F13262">
        <v>1</v>
      </c>
      <c r="G13262">
        <v>0</v>
      </c>
      <c r="H13262">
        <v>0</v>
      </c>
      <c r="I13262" s="1" t="s">
        <v>21</v>
      </c>
      <c r="J13262" s="1"/>
      <c r="K13262">
        <v>0</v>
      </c>
      <c r="L13262" s="1" t="s">
        <v>22</v>
      </c>
      <c r="M13262" s="1" t="s">
        <v>26</v>
      </c>
      <c r="N13262" s="1" t="s">
        <v>26</v>
      </c>
      <c r="O13262">
        <v>1</v>
      </c>
      <c r="P13262" s="1" t="s">
        <v>40</v>
      </c>
      <c r="Q13262" s="1" t="s">
        <v>40</v>
      </c>
      <c r="R13262">
        <v>0</v>
      </c>
    </row>
    <row r="13263" spans="1:18" x14ac:dyDescent="0.3">
      <c r="A13263" s="1" t="s">
        <v>13910</v>
      </c>
      <c r="B13263" s="1" t="s">
        <v>13613</v>
      </c>
      <c r="C13263">
        <v>2025</v>
      </c>
      <c r="D13263" s="2">
        <v>36631</v>
      </c>
      <c r="E13263" s="1" t="s">
        <v>20</v>
      </c>
      <c r="F13263">
        <v>1</v>
      </c>
      <c r="G13263">
        <v>0</v>
      </c>
      <c r="H13263">
        <v>0</v>
      </c>
      <c r="I13263" s="1" t="s">
        <v>21</v>
      </c>
      <c r="J13263" s="1"/>
      <c r="K13263">
        <v>0</v>
      </c>
      <c r="L13263" s="1" t="s">
        <v>22</v>
      </c>
      <c r="M13263" s="1" t="s">
        <v>26</v>
      </c>
      <c r="N13263" s="1" t="s">
        <v>26</v>
      </c>
      <c r="O13263">
        <v>1</v>
      </c>
      <c r="P13263" s="1" t="s">
        <v>74</v>
      </c>
      <c r="Q13263" s="1" t="s">
        <v>74</v>
      </c>
      <c r="R13263">
        <v>0</v>
      </c>
    </row>
    <row r="13264" spans="1:18" x14ac:dyDescent="0.3">
      <c r="A13264" s="1" t="s">
        <v>13911</v>
      </c>
      <c r="B13264" s="1" t="s">
        <v>13613</v>
      </c>
      <c r="C13264">
        <v>2025</v>
      </c>
      <c r="D13264" s="2">
        <v>36631</v>
      </c>
      <c r="E13264" s="1" t="s">
        <v>20</v>
      </c>
      <c r="F13264">
        <v>1</v>
      </c>
      <c r="G13264">
        <v>0</v>
      </c>
      <c r="H13264">
        <v>0</v>
      </c>
      <c r="I13264" s="1" t="s">
        <v>21</v>
      </c>
      <c r="J13264" s="1"/>
      <c r="K13264">
        <v>0</v>
      </c>
      <c r="L13264" s="1" t="s">
        <v>22</v>
      </c>
      <c r="M13264" s="1" t="s">
        <v>26</v>
      </c>
      <c r="N13264" s="1" t="s">
        <v>26</v>
      </c>
      <c r="O13264">
        <v>1</v>
      </c>
      <c r="P13264" s="1" t="s">
        <v>27</v>
      </c>
      <c r="Q13264" s="1" t="s">
        <v>27</v>
      </c>
      <c r="R13264">
        <v>0</v>
      </c>
    </row>
    <row r="13265" spans="1:18" x14ac:dyDescent="0.3">
      <c r="A13265" s="1" t="s">
        <v>13912</v>
      </c>
      <c r="B13265" s="1" t="s">
        <v>13613</v>
      </c>
      <c r="C13265">
        <v>2025</v>
      </c>
      <c r="D13265" s="2">
        <v>36631</v>
      </c>
      <c r="E13265" s="1" t="s">
        <v>20</v>
      </c>
      <c r="F13265">
        <v>1</v>
      </c>
      <c r="G13265">
        <v>0</v>
      </c>
      <c r="H13265">
        <v>0</v>
      </c>
      <c r="I13265" s="1" t="s">
        <v>21</v>
      </c>
      <c r="J13265" s="1"/>
      <c r="K13265">
        <v>0</v>
      </c>
      <c r="L13265" s="1" t="s">
        <v>22</v>
      </c>
      <c r="M13265" s="1" t="s">
        <v>26</v>
      </c>
      <c r="N13265" s="1" t="s">
        <v>26</v>
      </c>
      <c r="O13265">
        <v>1</v>
      </c>
      <c r="P13265" s="1" t="s">
        <v>40</v>
      </c>
      <c r="Q13265" s="1" t="s">
        <v>40</v>
      </c>
      <c r="R13265">
        <v>0</v>
      </c>
    </row>
    <row r="13266" spans="1:18" x14ac:dyDescent="0.3">
      <c r="A13266" s="1" t="s">
        <v>13913</v>
      </c>
      <c r="B13266" s="1" t="s">
        <v>13613</v>
      </c>
      <c r="C13266">
        <v>2025</v>
      </c>
      <c r="D13266" s="2">
        <v>36631</v>
      </c>
      <c r="E13266" s="1" t="s">
        <v>20</v>
      </c>
      <c r="F13266">
        <v>1</v>
      </c>
      <c r="G13266">
        <v>0</v>
      </c>
      <c r="H13266">
        <v>0</v>
      </c>
      <c r="I13266" s="1" t="s">
        <v>21</v>
      </c>
      <c r="J13266" s="1"/>
      <c r="K13266">
        <v>0</v>
      </c>
      <c r="L13266" s="1" t="s">
        <v>22</v>
      </c>
      <c r="M13266" s="1" t="s">
        <v>26</v>
      </c>
      <c r="N13266" s="1" t="s">
        <v>26</v>
      </c>
      <c r="O13266">
        <v>1</v>
      </c>
      <c r="P13266" s="1" t="s">
        <v>27</v>
      </c>
      <c r="Q13266" s="1" t="s">
        <v>27</v>
      </c>
      <c r="R13266">
        <v>0</v>
      </c>
    </row>
    <row r="13267" spans="1:18" x14ac:dyDescent="0.3">
      <c r="A13267" s="1" t="s">
        <v>13914</v>
      </c>
      <c r="B13267" s="1" t="s">
        <v>13613</v>
      </c>
      <c r="C13267">
        <v>2025</v>
      </c>
      <c r="D13267" s="2">
        <v>36631</v>
      </c>
      <c r="E13267" s="1" t="s">
        <v>20</v>
      </c>
      <c r="F13267">
        <v>1</v>
      </c>
      <c r="G13267">
        <v>0</v>
      </c>
      <c r="H13267">
        <v>0</v>
      </c>
      <c r="I13267" s="1" t="s">
        <v>21</v>
      </c>
      <c r="J13267" s="1"/>
      <c r="K13267">
        <v>0</v>
      </c>
      <c r="L13267" s="1" t="s">
        <v>22</v>
      </c>
      <c r="M13267" s="1" t="s">
        <v>26</v>
      </c>
      <c r="N13267" s="1" t="s">
        <v>26</v>
      </c>
      <c r="O13267">
        <v>1</v>
      </c>
      <c r="P13267" s="1" t="s">
        <v>27</v>
      </c>
      <c r="Q13267" s="1" t="s">
        <v>27</v>
      </c>
      <c r="R13267">
        <v>0</v>
      </c>
    </row>
    <row r="13268" spans="1:18" x14ac:dyDescent="0.3">
      <c r="A13268" s="1" t="s">
        <v>13915</v>
      </c>
      <c r="B13268" s="1" t="s">
        <v>13613</v>
      </c>
      <c r="C13268">
        <v>2025</v>
      </c>
      <c r="D13268" s="2">
        <v>36631</v>
      </c>
      <c r="E13268" s="1" t="s">
        <v>20</v>
      </c>
      <c r="F13268">
        <v>1</v>
      </c>
      <c r="G13268">
        <v>0</v>
      </c>
      <c r="H13268">
        <v>0</v>
      </c>
      <c r="I13268" s="1" t="s">
        <v>21</v>
      </c>
      <c r="J13268" s="1"/>
      <c r="K13268">
        <v>0</v>
      </c>
      <c r="L13268" s="1" t="s">
        <v>22</v>
      </c>
      <c r="M13268" s="1" t="s">
        <v>26</v>
      </c>
      <c r="N13268" s="1" t="s">
        <v>26</v>
      </c>
      <c r="O13268">
        <v>1</v>
      </c>
      <c r="P13268" s="1" t="s">
        <v>2432</v>
      </c>
      <c r="Q13268" s="1" t="s">
        <v>2432</v>
      </c>
      <c r="R13268">
        <v>0</v>
      </c>
    </row>
    <row r="13269" spans="1:18" x14ac:dyDescent="0.3">
      <c r="A13269" s="1" t="s">
        <v>13916</v>
      </c>
      <c r="B13269" s="1" t="s">
        <v>13613</v>
      </c>
      <c r="C13269">
        <v>2025</v>
      </c>
      <c r="D13269" s="2">
        <v>36631</v>
      </c>
      <c r="E13269" s="1" t="s">
        <v>37</v>
      </c>
      <c r="F13269">
        <v>1</v>
      </c>
      <c r="G13269">
        <v>1</v>
      </c>
      <c r="H13269">
        <v>1</v>
      </c>
      <c r="I13269" s="1" t="s">
        <v>38</v>
      </c>
      <c r="J13269" s="1" t="s">
        <v>42</v>
      </c>
      <c r="K13269">
        <v>0</v>
      </c>
      <c r="L13269" s="1" t="s">
        <v>22</v>
      </c>
      <c r="M13269" s="1" t="s">
        <v>23</v>
      </c>
      <c r="N13269" s="1" t="s">
        <v>23</v>
      </c>
      <c r="O13269">
        <v>2</v>
      </c>
      <c r="P13269" s="1" t="s">
        <v>4323</v>
      </c>
      <c r="Q13269" s="1"/>
      <c r="R13269">
        <v>0</v>
      </c>
    </row>
    <row r="13270" spans="1:18" x14ac:dyDescent="0.3">
      <c r="A13270" s="1" t="s">
        <v>13917</v>
      </c>
      <c r="B13270" s="1" t="s">
        <v>13613</v>
      </c>
      <c r="C13270">
        <v>2025</v>
      </c>
      <c r="D13270" s="2">
        <v>36631</v>
      </c>
      <c r="E13270" s="1" t="s">
        <v>20</v>
      </c>
      <c r="F13270">
        <v>1</v>
      </c>
      <c r="G13270">
        <v>0</v>
      </c>
      <c r="H13270">
        <v>0</v>
      </c>
      <c r="I13270" s="1" t="s">
        <v>21</v>
      </c>
      <c r="J13270" s="1"/>
      <c r="K13270">
        <v>0</v>
      </c>
      <c r="L13270" s="1" t="s">
        <v>22</v>
      </c>
      <c r="M13270" s="1" t="s">
        <v>47</v>
      </c>
      <c r="N13270" s="1" t="s">
        <v>47</v>
      </c>
      <c r="O13270">
        <v>1</v>
      </c>
      <c r="P13270" s="1" t="s">
        <v>2432</v>
      </c>
      <c r="Q13270" s="1" t="s">
        <v>2432</v>
      </c>
      <c r="R13270">
        <v>0</v>
      </c>
    </row>
    <row r="13271" spans="1:18" x14ac:dyDescent="0.3">
      <c r="A13271" s="1" t="s">
        <v>13918</v>
      </c>
      <c r="B13271" s="1" t="s">
        <v>13613</v>
      </c>
      <c r="C13271">
        <v>2025</v>
      </c>
      <c r="D13271" s="2">
        <v>36631</v>
      </c>
      <c r="E13271" s="1" t="s">
        <v>20</v>
      </c>
      <c r="F13271">
        <v>1</v>
      </c>
      <c r="G13271">
        <v>0</v>
      </c>
      <c r="H13271">
        <v>0</v>
      </c>
      <c r="I13271" s="1" t="s">
        <v>21</v>
      </c>
      <c r="J13271" s="1"/>
      <c r="K13271">
        <v>0</v>
      </c>
      <c r="L13271" s="1" t="s">
        <v>22</v>
      </c>
      <c r="M13271" s="1" t="s">
        <v>23</v>
      </c>
      <c r="N13271" s="1" t="s">
        <v>23</v>
      </c>
      <c r="O13271">
        <v>2</v>
      </c>
      <c r="P13271" s="1" t="s">
        <v>13919</v>
      </c>
      <c r="Q13271" s="1"/>
      <c r="R13271">
        <v>0</v>
      </c>
    </row>
    <row r="13272" spans="1:18" x14ac:dyDescent="0.3">
      <c r="A13272" s="1" t="s">
        <v>13920</v>
      </c>
      <c r="B13272" s="1" t="s">
        <v>13613</v>
      </c>
      <c r="C13272">
        <v>2025</v>
      </c>
      <c r="D13272" s="2">
        <v>36631</v>
      </c>
      <c r="E13272" s="1" t="s">
        <v>676</v>
      </c>
      <c r="F13272">
        <v>1</v>
      </c>
      <c r="G13272">
        <v>1</v>
      </c>
      <c r="H13272">
        <v>0</v>
      </c>
      <c r="I13272" s="1" t="s">
        <v>21</v>
      </c>
      <c r="J13272" s="1"/>
      <c r="K13272">
        <v>1</v>
      </c>
      <c r="L13272" s="1" t="s">
        <v>677</v>
      </c>
      <c r="M13272" s="1" t="s">
        <v>33</v>
      </c>
      <c r="N13272" s="1" t="s">
        <v>33</v>
      </c>
      <c r="O13272">
        <v>1</v>
      </c>
      <c r="P13272" s="1" t="s">
        <v>227</v>
      </c>
      <c r="Q13272" s="1" t="s">
        <v>227</v>
      </c>
      <c r="R13272">
        <v>0</v>
      </c>
    </row>
    <row r="13273" spans="1:18" x14ac:dyDescent="0.3">
      <c r="A13273" s="1" t="s">
        <v>13921</v>
      </c>
      <c r="B13273" s="1" t="s">
        <v>13613</v>
      </c>
      <c r="C13273">
        <v>2025</v>
      </c>
      <c r="D13273" s="2">
        <v>36631</v>
      </c>
      <c r="E13273" s="1" t="s">
        <v>20</v>
      </c>
      <c r="F13273">
        <v>1</v>
      </c>
      <c r="G13273">
        <v>0</v>
      </c>
      <c r="H13273">
        <v>0</v>
      </c>
      <c r="I13273" s="1" t="s">
        <v>21</v>
      </c>
      <c r="J13273" s="1"/>
      <c r="K13273">
        <v>0</v>
      </c>
      <c r="L13273" s="1" t="s">
        <v>22</v>
      </c>
      <c r="M13273" s="1" t="s">
        <v>26</v>
      </c>
      <c r="N13273" s="1" t="s">
        <v>26</v>
      </c>
      <c r="O13273">
        <v>1</v>
      </c>
      <c r="P13273" s="1" t="s">
        <v>27</v>
      </c>
      <c r="Q13273" s="1" t="s">
        <v>27</v>
      </c>
      <c r="R13273">
        <v>0</v>
      </c>
    </row>
    <row r="13274" spans="1:18" x14ac:dyDescent="0.3">
      <c r="A13274" s="1" t="s">
        <v>13922</v>
      </c>
      <c r="B13274" s="1" t="s">
        <v>13613</v>
      </c>
      <c r="C13274">
        <v>2025</v>
      </c>
      <c r="D13274" s="2">
        <v>36631</v>
      </c>
      <c r="E13274" s="1" t="s">
        <v>20</v>
      </c>
      <c r="F13274">
        <v>1</v>
      </c>
      <c r="G13274">
        <v>0</v>
      </c>
      <c r="H13274">
        <v>0</v>
      </c>
      <c r="I13274" s="1" t="s">
        <v>21</v>
      </c>
      <c r="J13274" s="1"/>
      <c r="K13274">
        <v>0</v>
      </c>
      <c r="L13274" s="1" t="s">
        <v>22</v>
      </c>
      <c r="M13274" s="1" t="s">
        <v>23</v>
      </c>
      <c r="N13274" s="1" t="s">
        <v>23</v>
      </c>
      <c r="O13274">
        <v>1</v>
      </c>
      <c r="P13274" s="1" t="s">
        <v>27</v>
      </c>
      <c r="Q13274" s="1" t="s">
        <v>27</v>
      </c>
      <c r="R13274">
        <v>0</v>
      </c>
    </row>
    <row r="13275" spans="1:18" x14ac:dyDescent="0.3">
      <c r="A13275" s="1" t="s">
        <v>13923</v>
      </c>
      <c r="B13275" s="1" t="s">
        <v>13613</v>
      </c>
      <c r="C13275">
        <v>2025</v>
      </c>
      <c r="D13275" s="2">
        <v>36631</v>
      </c>
      <c r="E13275" s="1" t="s">
        <v>20</v>
      </c>
      <c r="F13275">
        <v>1</v>
      </c>
      <c r="G13275">
        <v>0</v>
      </c>
      <c r="H13275">
        <v>0</v>
      </c>
      <c r="I13275" s="1" t="s">
        <v>21</v>
      </c>
      <c r="J13275" s="1"/>
      <c r="K13275">
        <v>0</v>
      </c>
      <c r="L13275" s="1" t="s">
        <v>22</v>
      </c>
      <c r="M13275" s="1" t="s">
        <v>33</v>
      </c>
      <c r="N13275" s="1" t="s">
        <v>33</v>
      </c>
      <c r="O13275">
        <v>1</v>
      </c>
      <c r="P13275" s="1" t="s">
        <v>2432</v>
      </c>
      <c r="Q13275" s="1" t="s">
        <v>2432</v>
      </c>
      <c r="R13275">
        <v>0</v>
      </c>
    </row>
    <row r="13276" spans="1:18" x14ac:dyDescent="0.3">
      <c r="A13276" s="1" t="s">
        <v>13924</v>
      </c>
      <c r="B13276" s="1" t="s">
        <v>13613</v>
      </c>
      <c r="C13276">
        <v>2025</v>
      </c>
      <c r="D13276" s="2">
        <v>36631</v>
      </c>
      <c r="E13276" s="1" t="s">
        <v>20</v>
      </c>
      <c r="F13276">
        <v>1</v>
      </c>
      <c r="G13276">
        <v>0</v>
      </c>
      <c r="H13276">
        <v>0</v>
      </c>
      <c r="I13276" s="1" t="s">
        <v>21</v>
      </c>
      <c r="J13276" s="1"/>
      <c r="K13276">
        <v>0</v>
      </c>
      <c r="L13276" s="1" t="s">
        <v>22</v>
      </c>
      <c r="M13276" s="1" t="s">
        <v>26</v>
      </c>
      <c r="N13276" s="1" t="s">
        <v>26</v>
      </c>
      <c r="O13276">
        <v>1</v>
      </c>
      <c r="P13276" s="1" t="s">
        <v>27</v>
      </c>
      <c r="Q13276" s="1" t="s">
        <v>27</v>
      </c>
      <c r="R13276">
        <v>0</v>
      </c>
    </row>
    <row r="13277" spans="1:18" x14ac:dyDescent="0.3">
      <c r="A13277" s="1" t="s">
        <v>13925</v>
      </c>
      <c r="B13277" s="1" t="s">
        <v>13613</v>
      </c>
      <c r="C13277">
        <v>2025</v>
      </c>
      <c r="D13277" s="2">
        <v>36631</v>
      </c>
      <c r="E13277" s="1" t="s">
        <v>20</v>
      </c>
      <c r="F13277">
        <v>1</v>
      </c>
      <c r="G13277">
        <v>0</v>
      </c>
      <c r="H13277">
        <v>0</v>
      </c>
      <c r="I13277" s="1" t="s">
        <v>21</v>
      </c>
      <c r="J13277" s="1"/>
      <c r="K13277">
        <v>0</v>
      </c>
      <c r="L13277" s="1" t="s">
        <v>22</v>
      </c>
      <c r="M13277" s="1" t="s">
        <v>26</v>
      </c>
      <c r="N13277" s="1" t="s">
        <v>26</v>
      </c>
      <c r="O13277">
        <v>1</v>
      </c>
      <c r="P13277" s="1" t="s">
        <v>40</v>
      </c>
      <c r="Q13277" s="1" t="s">
        <v>40</v>
      </c>
      <c r="R13277">
        <v>0</v>
      </c>
    </row>
    <row r="13278" spans="1:18" x14ac:dyDescent="0.3">
      <c r="A13278" s="1" t="s">
        <v>13926</v>
      </c>
      <c r="B13278" s="1" t="s">
        <v>13613</v>
      </c>
      <c r="C13278">
        <v>2025</v>
      </c>
      <c r="D13278" s="2">
        <v>36631</v>
      </c>
      <c r="E13278" s="1" t="s">
        <v>20</v>
      </c>
      <c r="F13278">
        <v>1</v>
      </c>
      <c r="G13278">
        <v>0</v>
      </c>
      <c r="H13278">
        <v>0</v>
      </c>
      <c r="I13278" s="1" t="s">
        <v>21</v>
      </c>
      <c r="J13278" s="1"/>
      <c r="K13278">
        <v>0</v>
      </c>
      <c r="L13278" s="1" t="s">
        <v>22</v>
      </c>
      <c r="M13278" s="1" t="s">
        <v>26</v>
      </c>
      <c r="N13278" s="1" t="s">
        <v>26</v>
      </c>
      <c r="O13278">
        <v>1</v>
      </c>
      <c r="P13278" s="1" t="s">
        <v>40</v>
      </c>
      <c r="Q13278" s="1" t="s">
        <v>40</v>
      </c>
      <c r="R13278">
        <v>0</v>
      </c>
    </row>
    <row r="13279" spans="1:18" x14ac:dyDescent="0.3">
      <c r="A13279" s="1" t="s">
        <v>13927</v>
      </c>
      <c r="B13279" s="1" t="s">
        <v>13613</v>
      </c>
      <c r="C13279">
        <v>2025</v>
      </c>
      <c r="D13279" s="2">
        <v>36631</v>
      </c>
      <c r="E13279" s="1" t="s">
        <v>20</v>
      </c>
      <c r="F13279">
        <v>1</v>
      </c>
      <c r="G13279">
        <v>0</v>
      </c>
      <c r="H13279">
        <v>0</v>
      </c>
      <c r="I13279" s="1" t="s">
        <v>21</v>
      </c>
      <c r="J13279" s="1"/>
      <c r="K13279">
        <v>0</v>
      </c>
      <c r="L13279" s="1" t="s">
        <v>22</v>
      </c>
      <c r="M13279" s="1" t="s">
        <v>23</v>
      </c>
      <c r="N13279" s="1" t="s">
        <v>23</v>
      </c>
      <c r="O13279">
        <v>1</v>
      </c>
      <c r="P13279" s="1" t="s">
        <v>27</v>
      </c>
      <c r="Q13279" s="1" t="s">
        <v>27</v>
      </c>
      <c r="R13279">
        <v>0</v>
      </c>
    </row>
    <row r="13280" spans="1:18" x14ac:dyDescent="0.3">
      <c r="A13280" s="1" t="s">
        <v>13928</v>
      </c>
      <c r="B13280" s="1" t="s">
        <v>13613</v>
      </c>
      <c r="C13280">
        <v>2025</v>
      </c>
      <c r="D13280" s="2">
        <v>36631</v>
      </c>
      <c r="E13280" s="1" t="s">
        <v>37</v>
      </c>
      <c r="F13280">
        <v>1</v>
      </c>
      <c r="G13280">
        <v>1</v>
      </c>
      <c r="H13280">
        <v>1</v>
      </c>
      <c r="I13280" s="1" t="s">
        <v>38</v>
      </c>
      <c r="J13280" s="1" t="s">
        <v>39</v>
      </c>
      <c r="K13280">
        <v>0</v>
      </c>
      <c r="L13280" s="1" t="s">
        <v>22</v>
      </c>
      <c r="M13280" s="1" t="s">
        <v>26</v>
      </c>
      <c r="N13280" s="1" t="s">
        <v>26</v>
      </c>
      <c r="O13280">
        <v>1</v>
      </c>
      <c r="P13280" s="1" t="s">
        <v>27</v>
      </c>
      <c r="Q13280" s="1" t="s">
        <v>27</v>
      </c>
      <c r="R13280">
        <v>0</v>
      </c>
    </row>
    <row r="13281" spans="1:18" x14ac:dyDescent="0.3">
      <c r="A13281" s="1" t="s">
        <v>13929</v>
      </c>
      <c r="B13281" s="1" t="s">
        <v>13613</v>
      </c>
      <c r="C13281">
        <v>2025</v>
      </c>
      <c r="D13281" s="2">
        <v>36631</v>
      </c>
      <c r="E13281" s="1" t="s">
        <v>20</v>
      </c>
      <c r="F13281">
        <v>1</v>
      </c>
      <c r="G13281">
        <v>0</v>
      </c>
      <c r="H13281">
        <v>0</v>
      </c>
      <c r="I13281" s="1" t="s">
        <v>21</v>
      </c>
      <c r="J13281" s="1"/>
      <c r="K13281">
        <v>0</v>
      </c>
      <c r="L13281" s="1" t="s">
        <v>22</v>
      </c>
      <c r="M13281" s="1" t="s">
        <v>26</v>
      </c>
      <c r="N13281" s="1" t="s">
        <v>26</v>
      </c>
      <c r="O13281">
        <v>1</v>
      </c>
      <c r="P13281" s="1" t="s">
        <v>53</v>
      </c>
      <c r="Q13281" s="1" t="s">
        <v>53</v>
      </c>
      <c r="R13281">
        <v>0</v>
      </c>
    </row>
    <row r="13282" spans="1:18" x14ac:dyDescent="0.3">
      <c r="A13282" s="1" t="s">
        <v>13930</v>
      </c>
      <c r="B13282" s="1" t="s">
        <v>13613</v>
      </c>
      <c r="C13282">
        <v>2025</v>
      </c>
      <c r="D13282" s="2">
        <v>36631</v>
      </c>
      <c r="E13282" s="1" t="s">
        <v>20</v>
      </c>
      <c r="F13282">
        <v>1</v>
      </c>
      <c r="G13282">
        <v>0</v>
      </c>
      <c r="H13282">
        <v>0</v>
      </c>
      <c r="I13282" s="1" t="s">
        <v>21</v>
      </c>
      <c r="J13282" s="1"/>
      <c r="K13282">
        <v>0</v>
      </c>
      <c r="L13282" s="1" t="s">
        <v>22</v>
      </c>
      <c r="M13282" s="1" t="s">
        <v>26</v>
      </c>
      <c r="N13282" s="1" t="s">
        <v>26</v>
      </c>
      <c r="O13282">
        <v>1</v>
      </c>
      <c r="P13282" s="1" t="s">
        <v>2432</v>
      </c>
      <c r="Q13282" s="1" t="s">
        <v>2432</v>
      </c>
      <c r="R13282">
        <v>0</v>
      </c>
    </row>
    <row r="13283" spans="1:18" x14ac:dyDescent="0.3">
      <c r="A13283" s="1" t="s">
        <v>13931</v>
      </c>
      <c r="B13283" s="1" t="s">
        <v>13613</v>
      </c>
      <c r="C13283">
        <v>2025</v>
      </c>
      <c r="D13283" s="2">
        <v>36631</v>
      </c>
      <c r="E13283" s="1" t="s">
        <v>20</v>
      </c>
      <c r="F13283">
        <v>1</v>
      </c>
      <c r="G13283">
        <v>0</v>
      </c>
      <c r="H13283">
        <v>0</v>
      </c>
      <c r="I13283" s="1" t="s">
        <v>21</v>
      </c>
      <c r="J13283" s="1"/>
      <c r="K13283">
        <v>0</v>
      </c>
      <c r="L13283" s="1" t="s">
        <v>22</v>
      </c>
      <c r="M13283" s="1" t="s">
        <v>33</v>
      </c>
      <c r="N13283" s="1" t="s">
        <v>33</v>
      </c>
      <c r="O13283">
        <v>1</v>
      </c>
      <c r="P13283" s="1" t="s">
        <v>27</v>
      </c>
      <c r="Q13283" s="1" t="s">
        <v>27</v>
      </c>
      <c r="R13283">
        <v>0</v>
      </c>
    </row>
    <row r="13284" spans="1:18" x14ac:dyDescent="0.3">
      <c r="A13284" s="1" t="s">
        <v>13932</v>
      </c>
      <c r="B13284" s="1" t="s">
        <v>13613</v>
      </c>
      <c r="C13284">
        <v>2025</v>
      </c>
      <c r="D13284" s="2">
        <v>36631</v>
      </c>
      <c r="E13284" s="1" t="s">
        <v>20</v>
      </c>
      <c r="F13284">
        <v>1</v>
      </c>
      <c r="G13284">
        <v>0</v>
      </c>
      <c r="H13284">
        <v>0</v>
      </c>
      <c r="I13284" s="1" t="s">
        <v>21</v>
      </c>
      <c r="J13284" s="1"/>
      <c r="K13284">
        <v>0</v>
      </c>
      <c r="L13284" s="1" t="s">
        <v>22</v>
      </c>
      <c r="M13284" s="1" t="s">
        <v>26</v>
      </c>
      <c r="N13284" s="1" t="s">
        <v>26</v>
      </c>
      <c r="O13284">
        <v>1</v>
      </c>
      <c r="P13284" s="1" t="s">
        <v>40</v>
      </c>
      <c r="Q13284" s="1" t="s">
        <v>40</v>
      </c>
      <c r="R13284">
        <v>0</v>
      </c>
    </row>
    <row r="13285" spans="1:18" x14ac:dyDescent="0.3">
      <c r="A13285" s="1" t="s">
        <v>13933</v>
      </c>
      <c r="B13285" s="1" t="s">
        <v>13613</v>
      </c>
      <c r="C13285">
        <v>2025</v>
      </c>
      <c r="D13285" s="2">
        <v>36631</v>
      </c>
      <c r="E13285" s="1" t="s">
        <v>20</v>
      </c>
      <c r="F13285">
        <v>1</v>
      </c>
      <c r="G13285">
        <v>0</v>
      </c>
      <c r="H13285">
        <v>0</v>
      </c>
      <c r="I13285" s="1" t="s">
        <v>21</v>
      </c>
      <c r="J13285" s="1"/>
      <c r="K13285">
        <v>0</v>
      </c>
      <c r="L13285" s="1" t="s">
        <v>22</v>
      </c>
      <c r="M13285" s="1" t="s">
        <v>23</v>
      </c>
      <c r="N13285" s="1" t="s">
        <v>23</v>
      </c>
      <c r="O13285">
        <v>1</v>
      </c>
      <c r="P13285" s="1" t="s">
        <v>27</v>
      </c>
      <c r="Q13285" s="1" t="s">
        <v>27</v>
      </c>
      <c r="R13285">
        <v>0</v>
      </c>
    </row>
    <row r="13286" spans="1:18" x14ac:dyDescent="0.3">
      <c r="A13286" s="1" t="s">
        <v>13934</v>
      </c>
      <c r="B13286" s="1" t="s">
        <v>13613</v>
      </c>
      <c r="C13286">
        <v>2025</v>
      </c>
      <c r="D13286" s="2">
        <v>36631</v>
      </c>
      <c r="E13286" s="1" t="s">
        <v>37</v>
      </c>
      <c r="F13286">
        <v>1</v>
      </c>
      <c r="G13286">
        <v>1</v>
      </c>
      <c r="H13286">
        <v>1</v>
      </c>
      <c r="I13286" s="1" t="s">
        <v>38</v>
      </c>
      <c r="J13286" s="1" t="s">
        <v>39</v>
      </c>
      <c r="K13286">
        <v>0</v>
      </c>
      <c r="L13286" s="1" t="s">
        <v>22</v>
      </c>
      <c r="M13286" s="1" t="s">
        <v>26</v>
      </c>
      <c r="N13286" s="1" t="s">
        <v>26</v>
      </c>
      <c r="O13286">
        <v>1</v>
      </c>
      <c r="P13286" s="1" t="s">
        <v>121</v>
      </c>
      <c r="Q13286" s="1" t="s">
        <v>121</v>
      </c>
      <c r="R13286">
        <v>0</v>
      </c>
    </row>
    <row r="13287" spans="1:18" x14ac:dyDescent="0.3">
      <c r="A13287" s="1" t="s">
        <v>13935</v>
      </c>
      <c r="B13287" s="1" t="s">
        <v>13613</v>
      </c>
      <c r="C13287">
        <v>2025</v>
      </c>
      <c r="D13287" s="2">
        <v>36631</v>
      </c>
      <c r="E13287" s="1" t="s">
        <v>20</v>
      </c>
      <c r="F13287">
        <v>1</v>
      </c>
      <c r="G13287">
        <v>0</v>
      </c>
      <c r="H13287">
        <v>0</v>
      </c>
      <c r="I13287" s="1" t="s">
        <v>21</v>
      </c>
      <c r="J13287" s="1"/>
      <c r="K13287">
        <v>0</v>
      </c>
      <c r="L13287" s="1" t="s">
        <v>22</v>
      </c>
      <c r="M13287" s="1" t="s">
        <v>26</v>
      </c>
      <c r="N13287" s="1" t="s">
        <v>26</v>
      </c>
      <c r="O13287">
        <v>1</v>
      </c>
      <c r="P13287" s="1" t="s">
        <v>40</v>
      </c>
      <c r="Q13287" s="1" t="s">
        <v>40</v>
      </c>
      <c r="R13287">
        <v>0</v>
      </c>
    </row>
    <row r="13288" spans="1:18" x14ac:dyDescent="0.3">
      <c r="A13288" s="1" t="s">
        <v>13936</v>
      </c>
      <c r="B13288" s="1" t="s">
        <v>13613</v>
      </c>
      <c r="C13288">
        <v>2025</v>
      </c>
      <c r="D13288" s="2">
        <v>36631</v>
      </c>
      <c r="E13288" s="1" t="s">
        <v>20</v>
      </c>
      <c r="F13288">
        <v>1</v>
      </c>
      <c r="G13288">
        <v>0</v>
      </c>
      <c r="H13288">
        <v>0</v>
      </c>
      <c r="I13288" s="1" t="s">
        <v>21</v>
      </c>
      <c r="J13288" s="1"/>
      <c r="K13288">
        <v>0</v>
      </c>
      <c r="L13288" s="1" t="s">
        <v>22</v>
      </c>
      <c r="M13288" s="1" t="s">
        <v>23</v>
      </c>
      <c r="N13288" s="1" t="s">
        <v>23</v>
      </c>
      <c r="O13288">
        <v>1</v>
      </c>
      <c r="P13288" s="1" t="s">
        <v>114</v>
      </c>
      <c r="Q13288" s="1" t="s">
        <v>114</v>
      </c>
      <c r="R13288">
        <v>0</v>
      </c>
    </row>
    <row r="13289" spans="1:18" x14ac:dyDescent="0.3">
      <c r="A13289" s="1" t="s">
        <v>13937</v>
      </c>
      <c r="B13289" s="1" t="s">
        <v>13613</v>
      </c>
      <c r="C13289">
        <v>2025</v>
      </c>
      <c r="D13289" s="2">
        <v>36631</v>
      </c>
      <c r="E13289" s="1" t="s">
        <v>20</v>
      </c>
      <c r="F13289">
        <v>1</v>
      </c>
      <c r="G13289">
        <v>0</v>
      </c>
      <c r="H13289">
        <v>0</v>
      </c>
      <c r="I13289" s="1" t="s">
        <v>21</v>
      </c>
      <c r="J13289" s="1"/>
      <c r="K13289">
        <v>0</v>
      </c>
      <c r="L13289" s="1" t="s">
        <v>22</v>
      </c>
      <c r="M13289" s="1" t="s">
        <v>47</v>
      </c>
      <c r="N13289" s="1" t="s">
        <v>47</v>
      </c>
      <c r="O13289">
        <v>1</v>
      </c>
      <c r="P13289" s="1" t="s">
        <v>27</v>
      </c>
      <c r="Q13289" s="1" t="s">
        <v>27</v>
      </c>
      <c r="R13289">
        <v>0</v>
      </c>
    </row>
    <row r="13290" spans="1:18" x14ac:dyDescent="0.3">
      <c r="A13290" s="1" t="s">
        <v>13938</v>
      </c>
      <c r="B13290" s="1" t="s">
        <v>13613</v>
      </c>
      <c r="C13290">
        <v>2025</v>
      </c>
      <c r="D13290" s="2">
        <v>36631</v>
      </c>
      <c r="E13290" s="1" t="s">
        <v>20</v>
      </c>
      <c r="F13290">
        <v>1</v>
      </c>
      <c r="G13290">
        <v>0</v>
      </c>
      <c r="H13290">
        <v>0</v>
      </c>
      <c r="I13290" s="1" t="s">
        <v>21</v>
      </c>
      <c r="J13290" s="1"/>
      <c r="K13290">
        <v>0</v>
      </c>
      <c r="L13290" s="1" t="s">
        <v>22</v>
      </c>
      <c r="M13290" s="1" t="s">
        <v>23</v>
      </c>
      <c r="N13290" s="1" t="s">
        <v>23</v>
      </c>
      <c r="O13290">
        <v>1</v>
      </c>
      <c r="P13290" s="1" t="s">
        <v>27</v>
      </c>
      <c r="Q13290" s="1" t="s">
        <v>27</v>
      </c>
      <c r="R13290">
        <v>0</v>
      </c>
    </row>
    <row r="13291" spans="1:18" x14ac:dyDescent="0.3">
      <c r="A13291" s="1" t="s">
        <v>13939</v>
      </c>
      <c r="B13291" s="1" t="s">
        <v>13613</v>
      </c>
      <c r="C13291">
        <v>2025</v>
      </c>
      <c r="D13291" s="2">
        <v>36631</v>
      </c>
      <c r="E13291" s="1" t="s">
        <v>37</v>
      </c>
      <c r="F13291">
        <v>1</v>
      </c>
      <c r="G13291">
        <v>1</v>
      </c>
      <c r="H13291">
        <v>1</v>
      </c>
      <c r="I13291" s="1" t="s">
        <v>38</v>
      </c>
      <c r="J13291" s="1" t="s">
        <v>39</v>
      </c>
      <c r="K13291">
        <v>0</v>
      </c>
      <c r="L13291" s="1" t="s">
        <v>22</v>
      </c>
      <c r="M13291" s="1" t="s">
        <v>47</v>
      </c>
      <c r="N13291" s="1" t="s">
        <v>47</v>
      </c>
      <c r="O13291">
        <v>1</v>
      </c>
      <c r="P13291" s="1" t="s">
        <v>1641</v>
      </c>
      <c r="Q13291" s="1"/>
      <c r="R13291">
        <v>0</v>
      </c>
    </row>
    <row r="13292" spans="1:18" x14ac:dyDescent="0.3">
      <c r="A13292" s="1" t="s">
        <v>13940</v>
      </c>
      <c r="B13292" s="1" t="s">
        <v>13613</v>
      </c>
      <c r="C13292">
        <v>2025</v>
      </c>
      <c r="D13292" s="2">
        <v>36631</v>
      </c>
      <c r="E13292" s="1" t="s">
        <v>20</v>
      </c>
      <c r="F13292">
        <v>1</v>
      </c>
      <c r="G13292">
        <v>0</v>
      </c>
      <c r="H13292">
        <v>0</v>
      </c>
      <c r="I13292" s="1" t="s">
        <v>21</v>
      </c>
      <c r="J13292" s="1"/>
      <c r="K13292">
        <v>0</v>
      </c>
      <c r="L13292" s="1" t="s">
        <v>22</v>
      </c>
      <c r="M13292" s="1" t="s">
        <v>26</v>
      </c>
      <c r="N13292" s="1" t="s">
        <v>26</v>
      </c>
      <c r="O13292">
        <v>1</v>
      </c>
      <c r="P13292" s="1" t="s">
        <v>27</v>
      </c>
      <c r="Q13292" s="1" t="s">
        <v>27</v>
      </c>
      <c r="R13292">
        <v>0</v>
      </c>
    </row>
    <row r="13293" spans="1:18" x14ac:dyDescent="0.3">
      <c r="A13293" s="1" t="s">
        <v>13941</v>
      </c>
      <c r="B13293" s="1" t="s">
        <v>13613</v>
      </c>
      <c r="C13293">
        <v>2025</v>
      </c>
      <c r="D13293" s="2">
        <v>36631</v>
      </c>
      <c r="E13293" s="1" t="s">
        <v>20</v>
      </c>
      <c r="F13293">
        <v>1</v>
      </c>
      <c r="G13293">
        <v>0</v>
      </c>
      <c r="H13293">
        <v>0</v>
      </c>
      <c r="I13293" s="1" t="s">
        <v>21</v>
      </c>
      <c r="J13293" s="1"/>
      <c r="K13293">
        <v>0</v>
      </c>
      <c r="L13293" s="1" t="s">
        <v>22</v>
      </c>
      <c r="M13293" s="1" t="s">
        <v>33</v>
      </c>
      <c r="N13293" s="1" t="s">
        <v>33</v>
      </c>
      <c r="O13293">
        <v>1</v>
      </c>
      <c r="P13293" s="1" t="s">
        <v>78</v>
      </c>
      <c r="Q13293" s="1" t="s">
        <v>78</v>
      </c>
      <c r="R13293">
        <v>0</v>
      </c>
    </row>
    <row r="13294" spans="1:18" x14ac:dyDescent="0.3">
      <c r="A13294" s="1" t="s">
        <v>13942</v>
      </c>
      <c r="B13294" s="1" t="s">
        <v>13613</v>
      </c>
      <c r="C13294">
        <v>2025</v>
      </c>
      <c r="D13294" s="2">
        <v>36631</v>
      </c>
      <c r="E13294" s="1" t="s">
        <v>20</v>
      </c>
      <c r="F13294">
        <v>1</v>
      </c>
      <c r="G13294">
        <v>0</v>
      </c>
      <c r="H13294">
        <v>0</v>
      </c>
      <c r="I13294" s="1" t="s">
        <v>21</v>
      </c>
      <c r="J13294" s="1"/>
      <c r="K13294">
        <v>0</v>
      </c>
      <c r="L13294" s="1" t="s">
        <v>22</v>
      </c>
      <c r="M13294" s="1" t="s">
        <v>23</v>
      </c>
      <c r="N13294" s="1" t="s">
        <v>23</v>
      </c>
      <c r="O13294">
        <v>1</v>
      </c>
      <c r="P13294" s="1" t="s">
        <v>27</v>
      </c>
      <c r="Q13294" s="1" t="s">
        <v>27</v>
      </c>
      <c r="R13294">
        <v>0</v>
      </c>
    </row>
    <row r="13295" spans="1:18" x14ac:dyDescent="0.3">
      <c r="A13295" s="1" t="s">
        <v>13943</v>
      </c>
      <c r="B13295" s="1" t="s">
        <v>13613</v>
      </c>
      <c r="C13295">
        <v>2025</v>
      </c>
      <c r="D13295" s="2">
        <v>36631</v>
      </c>
      <c r="E13295" s="1" t="s">
        <v>20</v>
      </c>
      <c r="F13295">
        <v>1</v>
      </c>
      <c r="G13295">
        <v>0</v>
      </c>
      <c r="H13295">
        <v>0</v>
      </c>
      <c r="I13295" s="1" t="s">
        <v>21</v>
      </c>
      <c r="J13295" s="1"/>
      <c r="K13295">
        <v>0</v>
      </c>
      <c r="L13295" s="1" t="s">
        <v>22</v>
      </c>
      <c r="M13295" s="1" t="s">
        <v>26</v>
      </c>
      <c r="N13295" s="1" t="s">
        <v>26</v>
      </c>
      <c r="O13295">
        <v>1</v>
      </c>
      <c r="P13295" s="1" t="s">
        <v>27</v>
      </c>
      <c r="Q13295" s="1" t="s">
        <v>27</v>
      </c>
      <c r="R13295">
        <v>0</v>
      </c>
    </row>
    <row r="13296" spans="1:18" x14ac:dyDescent="0.3">
      <c r="A13296" s="1" t="s">
        <v>13944</v>
      </c>
      <c r="B13296" s="1" t="s">
        <v>13613</v>
      </c>
      <c r="C13296">
        <v>2025</v>
      </c>
      <c r="D13296" s="2">
        <v>36631</v>
      </c>
      <c r="E13296" s="1" t="s">
        <v>20</v>
      </c>
      <c r="F13296">
        <v>1</v>
      </c>
      <c r="G13296">
        <v>0</v>
      </c>
      <c r="H13296">
        <v>0</v>
      </c>
      <c r="I13296" s="1" t="s">
        <v>21</v>
      </c>
      <c r="J13296" s="1"/>
      <c r="K13296">
        <v>0</v>
      </c>
      <c r="L13296" s="1" t="s">
        <v>22</v>
      </c>
      <c r="M13296" s="1" t="s">
        <v>26</v>
      </c>
      <c r="N13296" s="1" t="s">
        <v>26</v>
      </c>
      <c r="O13296">
        <v>1</v>
      </c>
      <c r="P13296" s="1" t="s">
        <v>40</v>
      </c>
      <c r="Q13296" s="1" t="s">
        <v>40</v>
      </c>
      <c r="R13296">
        <v>0</v>
      </c>
    </row>
    <row r="13297" spans="1:18" x14ac:dyDescent="0.3">
      <c r="A13297" s="1" t="s">
        <v>13945</v>
      </c>
      <c r="B13297" s="1" t="s">
        <v>13613</v>
      </c>
      <c r="C13297">
        <v>2025</v>
      </c>
      <c r="D13297" s="2">
        <v>36631</v>
      </c>
      <c r="E13297" s="1" t="s">
        <v>20</v>
      </c>
      <c r="F13297">
        <v>1</v>
      </c>
      <c r="G13297">
        <v>0</v>
      </c>
      <c r="H13297">
        <v>0</v>
      </c>
      <c r="I13297" s="1" t="s">
        <v>21</v>
      </c>
      <c r="J13297" s="1"/>
      <c r="K13297">
        <v>0</v>
      </c>
      <c r="L13297" s="1" t="s">
        <v>22</v>
      </c>
      <c r="M13297" s="1" t="s">
        <v>47</v>
      </c>
      <c r="N13297" s="1" t="s">
        <v>47</v>
      </c>
      <c r="O13297">
        <v>2</v>
      </c>
      <c r="P13297" s="1" t="s">
        <v>503</v>
      </c>
      <c r="Q13297" s="1"/>
      <c r="R13297">
        <v>0</v>
      </c>
    </row>
    <row r="13298" spans="1:18" x14ac:dyDescent="0.3">
      <c r="A13298" s="1" t="s">
        <v>13946</v>
      </c>
      <c r="B13298" s="1" t="s">
        <v>13613</v>
      </c>
      <c r="C13298">
        <v>2025</v>
      </c>
      <c r="D13298" s="2">
        <v>36631</v>
      </c>
      <c r="E13298" s="1" t="s">
        <v>37</v>
      </c>
      <c r="F13298">
        <v>1</v>
      </c>
      <c r="G13298">
        <v>1</v>
      </c>
      <c r="H13298">
        <v>1</v>
      </c>
      <c r="I13298" s="1" t="s">
        <v>38</v>
      </c>
      <c r="J13298" s="1" t="s">
        <v>39</v>
      </c>
      <c r="K13298">
        <v>0</v>
      </c>
      <c r="L13298" s="1" t="s">
        <v>22</v>
      </c>
      <c r="M13298" s="1" t="s">
        <v>26</v>
      </c>
      <c r="N13298" s="1" t="s">
        <v>26</v>
      </c>
      <c r="O13298">
        <v>1</v>
      </c>
      <c r="P13298" s="1" t="s">
        <v>29</v>
      </c>
      <c r="Q13298" s="1" t="s">
        <v>29</v>
      </c>
      <c r="R13298">
        <v>0</v>
      </c>
    </row>
    <row r="13299" spans="1:18" x14ac:dyDescent="0.3">
      <c r="A13299" s="1" t="s">
        <v>13947</v>
      </c>
      <c r="B13299" s="1" t="s">
        <v>13613</v>
      </c>
      <c r="C13299">
        <v>2025</v>
      </c>
      <c r="D13299" s="2">
        <v>36631</v>
      </c>
      <c r="E13299" s="1" t="s">
        <v>20</v>
      </c>
      <c r="F13299">
        <v>1</v>
      </c>
      <c r="G13299">
        <v>0</v>
      </c>
      <c r="H13299">
        <v>0</v>
      </c>
      <c r="I13299" s="1" t="s">
        <v>21</v>
      </c>
      <c r="J13299" s="1"/>
      <c r="K13299">
        <v>0</v>
      </c>
      <c r="L13299" s="1" t="s">
        <v>22</v>
      </c>
      <c r="M13299" s="1" t="s">
        <v>26</v>
      </c>
      <c r="N13299" s="1" t="s">
        <v>26</v>
      </c>
      <c r="O13299">
        <v>1</v>
      </c>
      <c r="P13299" s="1" t="s">
        <v>27</v>
      </c>
      <c r="Q13299" s="1" t="s">
        <v>27</v>
      </c>
      <c r="R13299">
        <v>0</v>
      </c>
    </row>
    <row r="13300" spans="1:18" x14ac:dyDescent="0.3">
      <c r="A13300" s="1" t="s">
        <v>13948</v>
      </c>
      <c r="B13300" s="1" t="s">
        <v>13613</v>
      </c>
      <c r="C13300">
        <v>2025</v>
      </c>
      <c r="D13300" s="2">
        <v>36631</v>
      </c>
      <c r="E13300" s="1" t="s">
        <v>20</v>
      </c>
      <c r="F13300">
        <v>1</v>
      </c>
      <c r="G13300">
        <v>0</v>
      </c>
      <c r="H13300">
        <v>0</v>
      </c>
      <c r="I13300" s="1" t="s">
        <v>21</v>
      </c>
      <c r="J13300" s="1"/>
      <c r="K13300">
        <v>0</v>
      </c>
      <c r="L13300" s="1" t="s">
        <v>22</v>
      </c>
      <c r="M13300" s="1" t="s">
        <v>33</v>
      </c>
      <c r="N13300" s="1" t="s">
        <v>33</v>
      </c>
      <c r="O13300">
        <v>3</v>
      </c>
      <c r="P13300" s="1" t="s">
        <v>10726</v>
      </c>
      <c r="Q13300" s="1"/>
      <c r="R13300">
        <v>0</v>
      </c>
    </row>
    <row r="13301" spans="1:18" x14ac:dyDescent="0.3">
      <c r="A13301" s="1" t="s">
        <v>13949</v>
      </c>
      <c r="B13301" s="1" t="s">
        <v>13613</v>
      </c>
      <c r="C13301">
        <v>2025</v>
      </c>
      <c r="D13301" s="2">
        <v>36631</v>
      </c>
      <c r="E13301" s="1" t="s">
        <v>20</v>
      </c>
      <c r="F13301">
        <v>1</v>
      </c>
      <c r="G13301">
        <v>0</v>
      </c>
      <c r="H13301">
        <v>0</v>
      </c>
      <c r="I13301" s="1" t="s">
        <v>21</v>
      </c>
      <c r="J13301" s="1"/>
      <c r="K13301">
        <v>0</v>
      </c>
      <c r="L13301" s="1" t="s">
        <v>22</v>
      </c>
      <c r="M13301" s="1" t="s">
        <v>26</v>
      </c>
      <c r="N13301" s="1" t="s">
        <v>26</v>
      </c>
      <c r="O13301">
        <v>5</v>
      </c>
      <c r="P13301" s="1" t="s">
        <v>13950</v>
      </c>
      <c r="Q13301" s="1"/>
      <c r="R13301">
        <v>0</v>
      </c>
    </row>
    <row r="13302" spans="1:18" x14ac:dyDescent="0.3">
      <c r="A13302" s="1" t="s">
        <v>13951</v>
      </c>
      <c r="B13302" s="1" t="s">
        <v>13613</v>
      </c>
      <c r="C13302">
        <v>2025</v>
      </c>
      <c r="D13302" s="2">
        <v>36631</v>
      </c>
      <c r="E13302" s="1" t="s">
        <v>20</v>
      </c>
      <c r="F13302">
        <v>1</v>
      </c>
      <c r="G13302">
        <v>0</v>
      </c>
      <c r="H13302">
        <v>0</v>
      </c>
      <c r="I13302" s="1" t="s">
        <v>21</v>
      </c>
      <c r="J13302" s="1"/>
      <c r="K13302">
        <v>0</v>
      </c>
      <c r="L13302" s="1" t="s">
        <v>22</v>
      </c>
      <c r="M13302" s="1" t="s">
        <v>26</v>
      </c>
      <c r="N13302" s="1" t="s">
        <v>26</v>
      </c>
      <c r="O13302">
        <v>1</v>
      </c>
      <c r="P13302" s="1" t="s">
        <v>27</v>
      </c>
      <c r="Q13302" s="1" t="s">
        <v>27</v>
      </c>
      <c r="R13302">
        <v>0</v>
      </c>
    </row>
    <row r="13303" spans="1:18" x14ac:dyDescent="0.3">
      <c r="A13303" s="1" t="s">
        <v>13952</v>
      </c>
      <c r="B13303" s="1" t="s">
        <v>13613</v>
      </c>
      <c r="C13303">
        <v>2025</v>
      </c>
      <c r="D13303" s="2">
        <v>36631</v>
      </c>
      <c r="E13303" s="1" t="s">
        <v>20</v>
      </c>
      <c r="F13303">
        <v>1</v>
      </c>
      <c r="G13303">
        <v>0</v>
      </c>
      <c r="H13303">
        <v>0</v>
      </c>
      <c r="I13303" s="1" t="s">
        <v>21</v>
      </c>
      <c r="J13303" s="1"/>
      <c r="K13303">
        <v>0</v>
      </c>
      <c r="L13303" s="1" t="s">
        <v>22</v>
      </c>
      <c r="M13303" s="1" t="s">
        <v>26</v>
      </c>
      <c r="N13303" s="1" t="s">
        <v>26</v>
      </c>
      <c r="O13303">
        <v>1</v>
      </c>
      <c r="P13303" s="1" t="s">
        <v>40</v>
      </c>
      <c r="Q13303" s="1" t="s">
        <v>40</v>
      </c>
      <c r="R13303">
        <v>0</v>
      </c>
    </row>
    <row r="13304" spans="1:18" x14ac:dyDescent="0.3">
      <c r="A13304" s="1" t="s">
        <v>13953</v>
      </c>
      <c r="B13304" s="1" t="s">
        <v>13613</v>
      </c>
      <c r="C13304">
        <v>2025</v>
      </c>
      <c r="D13304" s="2">
        <v>36631</v>
      </c>
      <c r="E13304" s="1" t="s">
        <v>20</v>
      </c>
      <c r="F13304">
        <v>1</v>
      </c>
      <c r="G13304">
        <v>0</v>
      </c>
      <c r="H13304">
        <v>0</v>
      </c>
      <c r="I13304" s="1" t="s">
        <v>21</v>
      </c>
      <c r="J13304" s="1"/>
      <c r="K13304">
        <v>0</v>
      </c>
      <c r="L13304" s="1" t="s">
        <v>22</v>
      </c>
      <c r="M13304" s="1" t="s">
        <v>23</v>
      </c>
      <c r="N13304" s="1" t="s">
        <v>23</v>
      </c>
      <c r="O13304">
        <v>1</v>
      </c>
      <c r="P13304" s="1" t="s">
        <v>27</v>
      </c>
      <c r="Q13304" s="1" t="s">
        <v>27</v>
      </c>
      <c r="R13304">
        <v>0</v>
      </c>
    </row>
    <row r="13305" spans="1:18" x14ac:dyDescent="0.3">
      <c r="A13305" s="1" t="s">
        <v>13954</v>
      </c>
      <c r="B13305" s="1" t="s">
        <v>13613</v>
      </c>
      <c r="C13305">
        <v>2025</v>
      </c>
      <c r="D13305" s="2">
        <v>36631</v>
      </c>
      <c r="E13305" s="1" t="s">
        <v>20</v>
      </c>
      <c r="F13305">
        <v>1</v>
      </c>
      <c r="G13305">
        <v>0</v>
      </c>
      <c r="H13305">
        <v>0</v>
      </c>
      <c r="I13305" s="1" t="s">
        <v>21</v>
      </c>
      <c r="J13305" s="1"/>
      <c r="K13305">
        <v>0</v>
      </c>
      <c r="L13305" s="1" t="s">
        <v>22</v>
      </c>
      <c r="M13305" s="1" t="s">
        <v>33</v>
      </c>
      <c r="N13305" s="1" t="s">
        <v>33</v>
      </c>
      <c r="O13305">
        <v>1</v>
      </c>
      <c r="P13305" s="1" t="s">
        <v>27</v>
      </c>
      <c r="Q13305" s="1" t="s">
        <v>27</v>
      </c>
      <c r="R13305">
        <v>0</v>
      </c>
    </row>
    <row r="13306" spans="1:18" x14ac:dyDescent="0.3">
      <c r="A13306" s="1" t="s">
        <v>13955</v>
      </c>
      <c r="B13306" s="1" t="s">
        <v>13613</v>
      </c>
      <c r="C13306">
        <v>2025</v>
      </c>
      <c r="D13306" s="2">
        <v>36631</v>
      </c>
      <c r="E13306" s="1" t="s">
        <v>37</v>
      </c>
      <c r="F13306">
        <v>1</v>
      </c>
      <c r="G13306">
        <v>1</v>
      </c>
      <c r="H13306">
        <v>1</v>
      </c>
      <c r="I13306" s="1" t="s">
        <v>38</v>
      </c>
      <c r="J13306" s="1" t="s">
        <v>247</v>
      </c>
      <c r="K13306">
        <v>0</v>
      </c>
      <c r="L13306" s="1" t="s">
        <v>22</v>
      </c>
      <c r="M13306" s="1" t="s">
        <v>33</v>
      </c>
      <c r="N13306" s="1" t="s">
        <v>33</v>
      </c>
      <c r="O13306">
        <v>1</v>
      </c>
      <c r="P13306" s="1" t="s">
        <v>2432</v>
      </c>
      <c r="Q13306" s="1" t="s">
        <v>2432</v>
      </c>
      <c r="R13306">
        <v>1</v>
      </c>
    </row>
    <row r="13307" spans="1:18" x14ac:dyDescent="0.3">
      <c r="A13307" s="1" t="s">
        <v>13956</v>
      </c>
      <c r="B13307" s="1" t="s">
        <v>13613</v>
      </c>
      <c r="C13307">
        <v>2025</v>
      </c>
      <c r="D13307" s="2">
        <v>36631</v>
      </c>
      <c r="E13307" s="1" t="s">
        <v>20</v>
      </c>
      <c r="F13307">
        <v>1</v>
      </c>
      <c r="G13307">
        <v>0</v>
      </c>
      <c r="H13307">
        <v>0</v>
      </c>
      <c r="I13307" s="1" t="s">
        <v>21</v>
      </c>
      <c r="J13307" s="1"/>
      <c r="K13307">
        <v>0</v>
      </c>
      <c r="L13307" s="1" t="s">
        <v>22</v>
      </c>
      <c r="M13307" s="1" t="s">
        <v>47</v>
      </c>
      <c r="N13307" s="1" t="s">
        <v>47</v>
      </c>
      <c r="O13307">
        <v>1</v>
      </c>
      <c r="P13307" s="1" t="s">
        <v>40</v>
      </c>
      <c r="Q13307" s="1" t="s">
        <v>40</v>
      </c>
      <c r="R13307">
        <v>0</v>
      </c>
    </row>
    <row r="13308" spans="1:18" x14ac:dyDescent="0.3">
      <c r="A13308" s="1" t="s">
        <v>13957</v>
      </c>
      <c r="B13308" s="1" t="s">
        <v>13613</v>
      </c>
      <c r="C13308">
        <v>2025</v>
      </c>
      <c r="D13308" s="2">
        <v>36631</v>
      </c>
      <c r="E13308" s="1" t="s">
        <v>20</v>
      </c>
      <c r="F13308">
        <v>1</v>
      </c>
      <c r="G13308">
        <v>0</v>
      </c>
      <c r="H13308">
        <v>0</v>
      </c>
      <c r="I13308" s="1" t="s">
        <v>21</v>
      </c>
      <c r="J13308" s="1"/>
      <c r="K13308">
        <v>0</v>
      </c>
      <c r="L13308" s="1" t="s">
        <v>22</v>
      </c>
      <c r="M13308" s="1" t="s">
        <v>26</v>
      </c>
      <c r="N13308" s="1" t="s">
        <v>26</v>
      </c>
      <c r="O13308">
        <v>1</v>
      </c>
      <c r="P13308" s="1" t="s">
        <v>558</v>
      </c>
      <c r="Q13308" s="1" t="s">
        <v>558</v>
      </c>
      <c r="R13308">
        <v>0</v>
      </c>
    </row>
    <row r="13309" spans="1:18" x14ac:dyDescent="0.3">
      <c r="A13309" s="1" t="s">
        <v>13958</v>
      </c>
      <c r="B13309" s="1" t="s">
        <v>13613</v>
      </c>
      <c r="C13309">
        <v>2025</v>
      </c>
      <c r="D13309" s="2">
        <v>36631</v>
      </c>
      <c r="E13309" s="1" t="s">
        <v>37</v>
      </c>
      <c r="F13309">
        <v>1</v>
      </c>
      <c r="G13309">
        <v>1</v>
      </c>
      <c r="H13309">
        <v>1</v>
      </c>
      <c r="I13309" s="1" t="s">
        <v>38</v>
      </c>
      <c r="J13309" s="1" t="s">
        <v>39</v>
      </c>
      <c r="K13309">
        <v>0</v>
      </c>
      <c r="L13309" s="1" t="s">
        <v>22</v>
      </c>
      <c r="M13309" s="1" t="s">
        <v>26</v>
      </c>
      <c r="N13309" s="1" t="s">
        <v>26</v>
      </c>
      <c r="O13309">
        <v>1</v>
      </c>
      <c r="P13309" s="1" t="s">
        <v>45</v>
      </c>
      <c r="Q13309" s="1" t="s">
        <v>45</v>
      </c>
      <c r="R13309">
        <v>0</v>
      </c>
    </row>
    <row r="13310" spans="1:18" x14ac:dyDescent="0.3">
      <c r="A13310" s="1" t="s">
        <v>13959</v>
      </c>
      <c r="B13310" s="1" t="s">
        <v>13613</v>
      </c>
      <c r="C13310">
        <v>2025</v>
      </c>
      <c r="D13310" s="2">
        <v>36631</v>
      </c>
      <c r="E13310" s="1" t="s">
        <v>37</v>
      </c>
      <c r="F13310">
        <v>1</v>
      </c>
      <c r="G13310">
        <v>1</v>
      </c>
      <c r="H13310">
        <v>1</v>
      </c>
      <c r="I13310" s="1" t="s">
        <v>13752</v>
      </c>
      <c r="J13310" s="1" t="s">
        <v>13753</v>
      </c>
      <c r="K13310">
        <v>0</v>
      </c>
      <c r="L13310" s="1" t="s">
        <v>22</v>
      </c>
      <c r="M13310" s="1" t="s">
        <v>23</v>
      </c>
      <c r="N13310" s="1" t="s">
        <v>23</v>
      </c>
      <c r="O13310">
        <v>1</v>
      </c>
      <c r="P13310" s="1" t="s">
        <v>988</v>
      </c>
      <c r="Q13310" s="1" t="s">
        <v>988</v>
      </c>
      <c r="R13310">
        <v>0</v>
      </c>
    </row>
    <row r="13311" spans="1:18" x14ac:dyDescent="0.3">
      <c r="A13311" s="1" t="s">
        <v>13960</v>
      </c>
      <c r="B13311" s="1" t="s">
        <v>13613</v>
      </c>
      <c r="C13311">
        <v>2025</v>
      </c>
      <c r="D13311" s="2">
        <v>36631</v>
      </c>
      <c r="E13311" s="1" t="s">
        <v>20</v>
      </c>
      <c r="F13311">
        <v>1</v>
      </c>
      <c r="G13311">
        <v>0</v>
      </c>
      <c r="H13311">
        <v>0</v>
      </c>
      <c r="I13311" s="1" t="s">
        <v>21</v>
      </c>
      <c r="J13311" s="1"/>
      <c r="K13311">
        <v>0</v>
      </c>
      <c r="L13311" s="1" t="s">
        <v>22</v>
      </c>
      <c r="M13311" s="1" t="s">
        <v>35</v>
      </c>
      <c r="N13311" s="1" t="s">
        <v>35</v>
      </c>
      <c r="O13311">
        <v>1</v>
      </c>
      <c r="P13311" s="1" t="s">
        <v>2432</v>
      </c>
      <c r="Q13311" s="1" t="s">
        <v>2432</v>
      </c>
      <c r="R13311">
        <v>0</v>
      </c>
    </row>
    <row r="13312" spans="1:18" x14ac:dyDescent="0.3">
      <c r="A13312" s="1" t="s">
        <v>13961</v>
      </c>
      <c r="B13312" s="1" t="s">
        <v>13613</v>
      </c>
      <c r="C13312">
        <v>2025</v>
      </c>
      <c r="D13312" s="2">
        <v>36631</v>
      </c>
      <c r="E13312" s="1" t="s">
        <v>20</v>
      </c>
      <c r="F13312">
        <v>1</v>
      </c>
      <c r="G13312">
        <v>0</v>
      </c>
      <c r="H13312">
        <v>0</v>
      </c>
      <c r="I13312" s="1" t="s">
        <v>21</v>
      </c>
      <c r="J13312" s="1"/>
      <c r="K13312">
        <v>0</v>
      </c>
      <c r="L13312" s="1" t="s">
        <v>22</v>
      </c>
      <c r="M13312" s="1" t="s">
        <v>33</v>
      </c>
      <c r="N13312" s="1" t="s">
        <v>33</v>
      </c>
      <c r="O13312">
        <v>1</v>
      </c>
      <c r="P13312" s="1" t="s">
        <v>74</v>
      </c>
      <c r="Q13312" s="1" t="s">
        <v>74</v>
      </c>
      <c r="R13312">
        <v>0</v>
      </c>
    </row>
    <row r="13313" spans="1:18" x14ac:dyDescent="0.3">
      <c r="A13313" s="1" t="s">
        <v>13962</v>
      </c>
      <c r="B13313" s="1" t="s">
        <v>13613</v>
      </c>
      <c r="C13313">
        <v>2025</v>
      </c>
      <c r="D13313" s="2">
        <v>36631</v>
      </c>
      <c r="E13313" s="1" t="s">
        <v>20</v>
      </c>
      <c r="F13313">
        <v>1</v>
      </c>
      <c r="G13313">
        <v>0</v>
      </c>
      <c r="H13313">
        <v>0</v>
      </c>
      <c r="I13313" s="1" t="s">
        <v>21</v>
      </c>
      <c r="J13313" s="1"/>
      <c r="K13313">
        <v>0</v>
      </c>
      <c r="L13313" s="1" t="s">
        <v>22</v>
      </c>
      <c r="M13313" s="1" t="s">
        <v>26</v>
      </c>
      <c r="N13313" s="1" t="s">
        <v>26</v>
      </c>
      <c r="O13313">
        <v>1</v>
      </c>
      <c r="P13313" s="1" t="s">
        <v>40</v>
      </c>
      <c r="Q13313" s="1" t="s">
        <v>40</v>
      </c>
      <c r="R13313">
        <v>0</v>
      </c>
    </row>
    <row r="13314" spans="1:18" x14ac:dyDescent="0.3">
      <c r="A13314" s="1" t="s">
        <v>13963</v>
      </c>
      <c r="B13314" s="1" t="s">
        <v>13613</v>
      </c>
      <c r="C13314">
        <v>2025</v>
      </c>
      <c r="D13314" s="2">
        <v>36631</v>
      </c>
      <c r="E13314" s="1" t="s">
        <v>20</v>
      </c>
      <c r="F13314">
        <v>1</v>
      </c>
      <c r="G13314">
        <v>0</v>
      </c>
      <c r="H13314">
        <v>0</v>
      </c>
      <c r="I13314" s="1" t="s">
        <v>21</v>
      </c>
      <c r="J13314" s="1"/>
      <c r="K13314">
        <v>0</v>
      </c>
      <c r="L13314" s="1" t="s">
        <v>22</v>
      </c>
      <c r="M13314" s="1" t="s">
        <v>23</v>
      </c>
      <c r="N13314" s="1" t="s">
        <v>23</v>
      </c>
      <c r="O13314">
        <v>1</v>
      </c>
      <c r="P13314" s="1" t="s">
        <v>45</v>
      </c>
      <c r="Q13314" s="1" t="s">
        <v>45</v>
      </c>
      <c r="R13314">
        <v>0</v>
      </c>
    </row>
    <row r="13315" spans="1:18" x14ac:dyDescent="0.3">
      <c r="A13315" s="1" t="s">
        <v>13964</v>
      </c>
      <c r="B13315" s="1" t="s">
        <v>13613</v>
      </c>
      <c r="C13315">
        <v>2025</v>
      </c>
      <c r="D13315" s="2">
        <v>36631</v>
      </c>
      <c r="E13315" s="1" t="s">
        <v>37</v>
      </c>
      <c r="F13315">
        <v>1</v>
      </c>
      <c r="G13315">
        <v>1</v>
      </c>
      <c r="H13315">
        <v>1</v>
      </c>
      <c r="I13315" s="1" t="s">
        <v>38</v>
      </c>
      <c r="J13315" s="1" t="s">
        <v>62</v>
      </c>
      <c r="K13315">
        <v>0</v>
      </c>
      <c r="L13315" s="1" t="s">
        <v>22</v>
      </c>
      <c r="M13315" s="1" t="s">
        <v>26</v>
      </c>
      <c r="N13315" s="1" t="s">
        <v>26</v>
      </c>
      <c r="O13315">
        <v>1</v>
      </c>
      <c r="P13315" s="1" t="s">
        <v>40</v>
      </c>
      <c r="Q13315" s="1" t="s">
        <v>40</v>
      </c>
      <c r="R13315">
        <v>0</v>
      </c>
    </row>
    <row r="13316" spans="1:18" x14ac:dyDescent="0.3">
      <c r="A13316" s="1" t="s">
        <v>13965</v>
      </c>
      <c r="B13316" s="1" t="s">
        <v>13613</v>
      </c>
      <c r="C13316">
        <v>2025</v>
      </c>
      <c r="D13316" s="2">
        <v>36631</v>
      </c>
      <c r="E13316" s="1" t="s">
        <v>20</v>
      </c>
      <c r="F13316">
        <v>1</v>
      </c>
      <c r="G13316">
        <v>0</v>
      </c>
      <c r="H13316">
        <v>0</v>
      </c>
      <c r="I13316" s="1" t="s">
        <v>21</v>
      </c>
      <c r="J13316" s="1"/>
      <c r="K13316">
        <v>0</v>
      </c>
      <c r="L13316" s="1" t="s">
        <v>22</v>
      </c>
      <c r="M13316" s="1" t="s">
        <v>26</v>
      </c>
      <c r="N13316" s="1" t="s">
        <v>26</v>
      </c>
      <c r="O13316">
        <v>1</v>
      </c>
      <c r="P13316" s="1" t="s">
        <v>27</v>
      </c>
      <c r="Q13316" s="1" t="s">
        <v>27</v>
      </c>
      <c r="R13316">
        <v>0</v>
      </c>
    </row>
    <row r="13317" spans="1:18" x14ac:dyDescent="0.3">
      <c r="A13317" s="1" t="s">
        <v>13966</v>
      </c>
      <c r="B13317" s="1" t="s">
        <v>13613</v>
      </c>
      <c r="C13317">
        <v>2025</v>
      </c>
      <c r="D13317" s="2">
        <v>36631</v>
      </c>
      <c r="E13317" s="1" t="s">
        <v>20</v>
      </c>
      <c r="F13317">
        <v>1</v>
      </c>
      <c r="G13317">
        <v>0</v>
      </c>
      <c r="H13317">
        <v>0</v>
      </c>
      <c r="I13317" s="1" t="s">
        <v>21</v>
      </c>
      <c r="J13317" s="1"/>
      <c r="K13317">
        <v>0</v>
      </c>
      <c r="L13317" s="1" t="s">
        <v>22</v>
      </c>
      <c r="M13317" s="1" t="s">
        <v>23</v>
      </c>
      <c r="N13317" s="1" t="s">
        <v>23</v>
      </c>
      <c r="O13317">
        <v>1</v>
      </c>
      <c r="P13317" s="1" t="s">
        <v>74</v>
      </c>
      <c r="Q13317" s="1" t="s">
        <v>74</v>
      </c>
      <c r="R13317">
        <v>0</v>
      </c>
    </row>
    <row r="13318" spans="1:18" x14ac:dyDescent="0.3">
      <c r="A13318" s="1" t="s">
        <v>13967</v>
      </c>
      <c r="B13318" s="1" t="s">
        <v>13613</v>
      </c>
      <c r="C13318">
        <v>2025</v>
      </c>
      <c r="D13318" s="2">
        <v>36631</v>
      </c>
      <c r="E13318" s="1" t="s">
        <v>20</v>
      </c>
      <c r="F13318">
        <v>1</v>
      </c>
      <c r="G13318">
        <v>0</v>
      </c>
      <c r="H13318">
        <v>0</v>
      </c>
      <c r="I13318" s="1" t="s">
        <v>21</v>
      </c>
      <c r="J13318" s="1"/>
      <c r="K13318">
        <v>0</v>
      </c>
      <c r="L13318" s="1" t="s">
        <v>22</v>
      </c>
      <c r="M13318" s="1" t="s">
        <v>26</v>
      </c>
      <c r="N13318" s="1" t="s">
        <v>26</v>
      </c>
      <c r="O13318">
        <v>2</v>
      </c>
      <c r="P13318" s="1" t="s">
        <v>251</v>
      </c>
      <c r="Q13318" s="1"/>
      <c r="R13318">
        <v>0</v>
      </c>
    </row>
    <row r="13319" spans="1:18" x14ac:dyDescent="0.3">
      <c r="A13319" s="1" t="s">
        <v>13968</v>
      </c>
      <c r="B13319" s="1" t="s">
        <v>13613</v>
      </c>
      <c r="C13319">
        <v>2025</v>
      </c>
      <c r="D13319" s="2">
        <v>36631</v>
      </c>
      <c r="E13319" s="1" t="s">
        <v>20</v>
      </c>
      <c r="F13319">
        <v>1</v>
      </c>
      <c r="G13319">
        <v>0</v>
      </c>
      <c r="H13319">
        <v>0</v>
      </c>
      <c r="I13319" s="1" t="s">
        <v>21</v>
      </c>
      <c r="J13319" s="1"/>
      <c r="K13319">
        <v>0</v>
      </c>
      <c r="L13319" s="1" t="s">
        <v>22</v>
      </c>
      <c r="M13319" s="1" t="s">
        <v>26</v>
      </c>
      <c r="N13319" s="1" t="s">
        <v>26</v>
      </c>
      <c r="O13319">
        <v>1</v>
      </c>
      <c r="P13319" s="1" t="s">
        <v>27</v>
      </c>
      <c r="Q13319" s="1" t="s">
        <v>27</v>
      </c>
      <c r="R13319">
        <v>0</v>
      </c>
    </row>
    <row r="13320" spans="1:18" x14ac:dyDescent="0.3">
      <c r="A13320" s="1" t="s">
        <v>13969</v>
      </c>
      <c r="B13320" s="1" t="s">
        <v>13613</v>
      </c>
      <c r="C13320">
        <v>2025</v>
      </c>
      <c r="D13320" s="2">
        <v>36631</v>
      </c>
      <c r="E13320" s="1" t="s">
        <v>20</v>
      </c>
      <c r="F13320">
        <v>1</v>
      </c>
      <c r="G13320">
        <v>0</v>
      </c>
      <c r="H13320">
        <v>0</v>
      </c>
      <c r="I13320" s="1" t="s">
        <v>21</v>
      </c>
      <c r="J13320" s="1"/>
      <c r="K13320">
        <v>0</v>
      </c>
      <c r="L13320" s="1" t="s">
        <v>22</v>
      </c>
      <c r="M13320" s="1" t="s">
        <v>47</v>
      </c>
      <c r="N13320" s="1" t="s">
        <v>47</v>
      </c>
      <c r="O13320">
        <v>1</v>
      </c>
      <c r="P13320" s="1" t="s">
        <v>534</v>
      </c>
      <c r="Q13320" s="1" t="s">
        <v>534</v>
      </c>
      <c r="R13320">
        <v>0</v>
      </c>
    </row>
    <row r="13321" spans="1:18" x14ac:dyDescent="0.3">
      <c r="A13321" s="1" t="s">
        <v>13970</v>
      </c>
      <c r="B13321" s="1" t="s">
        <v>13613</v>
      </c>
      <c r="C13321">
        <v>2025</v>
      </c>
      <c r="D13321" s="2">
        <v>36631</v>
      </c>
      <c r="E13321" s="1" t="s">
        <v>20</v>
      </c>
      <c r="F13321">
        <v>1</v>
      </c>
      <c r="G13321">
        <v>0</v>
      </c>
      <c r="H13321">
        <v>0</v>
      </c>
      <c r="I13321" s="1" t="s">
        <v>21</v>
      </c>
      <c r="J13321" s="1"/>
      <c r="K13321">
        <v>0</v>
      </c>
      <c r="L13321" s="1" t="s">
        <v>22</v>
      </c>
      <c r="M13321" s="1" t="s">
        <v>26</v>
      </c>
      <c r="N13321" s="1" t="s">
        <v>26</v>
      </c>
      <c r="O13321">
        <v>1</v>
      </c>
      <c r="P13321" s="1" t="s">
        <v>27</v>
      </c>
      <c r="Q13321" s="1" t="s">
        <v>27</v>
      </c>
      <c r="R13321">
        <v>0</v>
      </c>
    </row>
    <row r="13322" spans="1:18" x14ac:dyDescent="0.3">
      <c r="A13322" s="1" t="s">
        <v>13971</v>
      </c>
      <c r="B13322" s="1" t="s">
        <v>13613</v>
      </c>
      <c r="C13322">
        <v>2025</v>
      </c>
      <c r="D13322" s="2">
        <v>36631</v>
      </c>
      <c r="E13322" s="1" t="s">
        <v>20</v>
      </c>
      <c r="F13322">
        <v>1</v>
      </c>
      <c r="G13322">
        <v>0</v>
      </c>
      <c r="H13322">
        <v>0</v>
      </c>
      <c r="I13322" s="1" t="s">
        <v>21</v>
      </c>
      <c r="J13322" s="1"/>
      <c r="K13322">
        <v>0</v>
      </c>
      <c r="L13322" s="1" t="s">
        <v>22</v>
      </c>
      <c r="M13322" s="1" t="s">
        <v>33</v>
      </c>
      <c r="N13322" s="1" t="s">
        <v>33</v>
      </c>
      <c r="O13322">
        <v>2</v>
      </c>
      <c r="P13322" s="1" t="s">
        <v>543</v>
      </c>
      <c r="Q13322" s="1"/>
      <c r="R13322">
        <v>0</v>
      </c>
    </row>
    <row r="13323" spans="1:18" x14ac:dyDescent="0.3">
      <c r="A13323" s="1" t="s">
        <v>13972</v>
      </c>
      <c r="B13323" s="1" t="s">
        <v>13613</v>
      </c>
      <c r="C13323">
        <v>2025</v>
      </c>
      <c r="D13323" s="2">
        <v>36631</v>
      </c>
      <c r="E13323" s="1" t="s">
        <v>20</v>
      </c>
      <c r="F13323">
        <v>1</v>
      </c>
      <c r="G13323">
        <v>0</v>
      </c>
      <c r="H13323">
        <v>0</v>
      </c>
      <c r="I13323" s="1" t="s">
        <v>21</v>
      </c>
      <c r="J13323" s="1"/>
      <c r="K13323">
        <v>0</v>
      </c>
      <c r="L13323" s="1" t="s">
        <v>22</v>
      </c>
      <c r="M13323" s="1" t="s">
        <v>26</v>
      </c>
      <c r="N13323" s="1" t="s">
        <v>26</v>
      </c>
      <c r="O13323">
        <v>1</v>
      </c>
      <c r="P13323" s="1" t="s">
        <v>40</v>
      </c>
      <c r="Q13323" s="1" t="s">
        <v>40</v>
      </c>
      <c r="R13323">
        <v>0</v>
      </c>
    </row>
    <row r="13324" spans="1:18" x14ac:dyDescent="0.3">
      <c r="A13324" s="1" t="s">
        <v>13973</v>
      </c>
      <c r="B13324" s="1" t="s">
        <v>13613</v>
      </c>
      <c r="C13324">
        <v>2025</v>
      </c>
      <c r="D13324" s="2">
        <v>36631</v>
      </c>
      <c r="E13324" s="1" t="s">
        <v>20</v>
      </c>
      <c r="F13324">
        <v>1</v>
      </c>
      <c r="G13324">
        <v>0</v>
      </c>
      <c r="H13324">
        <v>0</v>
      </c>
      <c r="I13324" s="1" t="s">
        <v>21</v>
      </c>
      <c r="J13324" s="1"/>
      <c r="K13324">
        <v>0</v>
      </c>
      <c r="L13324" s="1" t="s">
        <v>22</v>
      </c>
      <c r="M13324" s="1" t="s">
        <v>33</v>
      </c>
      <c r="N13324" s="1" t="s">
        <v>33</v>
      </c>
      <c r="O13324">
        <v>1</v>
      </c>
      <c r="P13324" s="1" t="s">
        <v>2432</v>
      </c>
      <c r="Q13324" s="1" t="s">
        <v>2432</v>
      </c>
      <c r="R13324">
        <v>0</v>
      </c>
    </row>
    <row r="13325" spans="1:18" x14ac:dyDescent="0.3">
      <c r="A13325" s="1" t="s">
        <v>13974</v>
      </c>
      <c r="B13325" s="1" t="s">
        <v>13613</v>
      </c>
      <c r="C13325">
        <v>2025</v>
      </c>
      <c r="D13325" s="2">
        <v>36631</v>
      </c>
      <c r="E13325" s="1" t="s">
        <v>20</v>
      </c>
      <c r="F13325">
        <v>1</v>
      </c>
      <c r="G13325">
        <v>0</v>
      </c>
      <c r="H13325">
        <v>0</v>
      </c>
      <c r="I13325" s="1" t="s">
        <v>21</v>
      </c>
      <c r="J13325" s="1"/>
      <c r="K13325">
        <v>0</v>
      </c>
      <c r="L13325" s="1" t="s">
        <v>22</v>
      </c>
      <c r="M13325" s="1" t="s">
        <v>23</v>
      </c>
      <c r="N13325" s="1" t="s">
        <v>23</v>
      </c>
      <c r="O13325">
        <v>1</v>
      </c>
      <c r="P13325" s="1" t="s">
        <v>878</v>
      </c>
      <c r="Q13325" s="1" t="s">
        <v>878</v>
      </c>
      <c r="R13325">
        <v>0</v>
      </c>
    </row>
    <row r="13326" spans="1:18" x14ac:dyDescent="0.3">
      <c r="A13326" s="1" t="s">
        <v>13975</v>
      </c>
      <c r="B13326" s="1" t="s">
        <v>13613</v>
      </c>
      <c r="C13326">
        <v>2025</v>
      </c>
      <c r="D13326" s="2">
        <v>36631</v>
      </c>
      <c r="E13326" s="1" t="s">
        <v>37</v>
      </c>
      <c r="F13326">
        <v>1</v>
      </c>
      <c r="G13326">
        <v>1</v>
      </c>
      <c r="H13326">
        <v>1</v>
      </c>
      <c r="I13326" s="1" t="s">
        <v>38</v>
      </c>
      <c r="J13326" s="1" t="s">
        <v>42</v>
      </c>
      <c r="K13326">
        <v>0</v>
      </c>
      <c r="L13326" s="1" t="s">
        <v>22</v>
      </c>
      <c r="M13326" s="1" t="s">
        <v>26</v>
      </c>
      <c r="N13326" s="1" t="s">
        <v>26</v>
      </c>
      <c r="O13326">
        <v>1</v>
      </c>
      <c r="P13326" s="1" t="s">
        <v>78</v>
      </c>
      <c r="Q13326" s="1" t="s">
        <v>78</v>
      </c>
      <c r="R13326">
        <v>0</v>
      </c>
    </row>
    <row r="13327" spans="1:18" x14ac:dyDescent="0.3">
      <c r="A13327" s="1" t="s">
        <v>13976</v>
      </c>
      <c r="B13327" s="1" t="s">
        <v>13613</v>
      </c>
      <c r="C13327">
        <v>2025</v>
      </c>
      <c r="D13327" s="2">
        <v>36631</v>
      </c>
      <c r="E13327" s="1" t="s">
        <v>20</v>
      </c>
      <c r="F13327">
        <v>1</v>
      </c>
      <c r="G13327">
        <v>0</v>
      </c>
      <c r="H13327">
        <v>0</v>
      </c>
      <c r="I13327" s="1" t="s">
        <v>21</v>
      </c>
      <c r="J13327" s="1"/>
      <c r="K13327">
        <v>0</v>
      </c>
      <c r="L13327" s="1" t="s">
        <v>22</v>
      </c>
      <c r="M13327" s="1" t="s">
        <v>47</v>
      </c>
      <c r="N13327" s="1" t="s">
        <v>47</v>
      </c>
      <c r="O13327">
        <v>1</v>
      </c>
      <c r="P13327" s="1" t="s">
        <v>40</v>
      </c>
      <c r="Q13327" s="1" t="s">
        <v>40</v>
      </c>
      <c r="R13327">
        <v>0</v>
      </c>
    </row>
    <row r="13328" spans="1:18" x14ac:dyDescent="0.3">
      <c r="A13328" s="1" t="s">
        <v>13977</v>
      </c>
      <c r="B13328" s="1" t="s">
        <v>13613</v>
      </c>
      <c r="C13328">
        <v>2025</v>
      </c>
      <c r="D13328" s="2">
        <v>36631</v>
      </c>
      <c r="E13328" s="1" t="s">
        <v>20</v>
      </c>
      <c r="F13328">
        <v>1</v>
      </c>
      <c r="G13328">
        <v>0</v>
      </c>
      <c r="H13328">
        <v>0</v>
      </c>
      <c r="I13328" s="1" t="s">
        <v>21</v>
      </c>
      <c r="J13328" s="1"/>
      <c r="K13328">
        <v>0</v>
      </c>
      <c r="L13328" s="1" t="s">
        <v>22</v>
      </c>
      <c r="M13328" s="1" t="s">
        <v>26</v>
      </c>
      <c r="N13328" s="1" t="s">
        <v>26</v>
      </c>
      <c r="O13328">
        <v>1</v>
      </c>
      <c r="P13328" s="1" t="s">
        <v>227</v>
      </c>
      <c r="Q13328" s="1" t="s">
        <v>227</v>
      </c>
      <c r="R13328">
        <v>0</v>
      </c>
    </row>
    <row r="13329" spans="1:18" x14ac:dyDescent="0.3">
      <c r="A13329" s="1" t="s">
        <v>13978</v>
      </c>
      <c r="B13329" s="1" t="s">
        <v>13613</v>
      </c>
      <c r="C13329">
        <v>2025</v>
      </c>
      <c r="D13329" s="2">
        <v>36631</v>
      </c>
      <c r="E13329" s="1" t="s">
        <v>20</v>
      </c>
      <c r="F13329">
        <v>1</v>
      </c>
      <c r="G13329">
        <v>0</v>
      </c>
      <c r="H13329">
        <v>0</v>
      </c>
      <c r="I13329" s="1" t="s">
        <v>21</v>
      </c>
      <c r="J13329" s="1"/>
      <c r="K13329">
        <v>0</v>
      </c>
      <c r="L13329" s="1" t="s">
        <v>22</v>
      </c>
      <c r="M13329" s="1" t="s">
        <v>26</v>
      </c>
      <c r="N13329" s="1" t="s">
        <v>26</v>
      </c>
      <c r="O13329">
        <v>1</v>
      </c>
      <c r="P13329" s="1" t="s">
        <v>27</v>
      </c>
      <c r="Q13329" s="1" t="s">
        <v>27</v>
      </c>
      <c r="R13329">
        <v>0</v>
      </c>
    </row>
    <row r="13330" spans="1:18" x14ac:dyDescent="0.3">
      <c r="A13330" s="1" t="s">
        <v>13979</v>
      </c>
      <c r="B13330" s="1" t="s">
        <v>13613</v>
      </c>
      <c r="C13330">
        <v>2025</v>
      </c>
      <c r="D13330" s="2">
        <v>36631</v>
      </c>
      <c r="E13330" s="1" t="s">
        <v>20</v>
      </c>
      <c r="F13330">
        <v>1</v>
      </c>
      <c r="G13330">
        <v>0</v>
      </c>
      <c r="H13330">
        <v>0</v>
      </c>
      <c r="I13330" s="1" t="s">
        <v>21</v>
      </c>
      <c r="J13330" s="1"/>
      <c r="K13330">
        <v>0</v>
      </c>
      <c r="L13330" s="1" t="s">
        <v>22</v>
      </c>
      <c r="M13330" s="1" t="s">
        <v>26</v>
      </c>
      <c r="N13330" s="1" t="s">
        <v>26</v>
      </c>
      <c r="O13330">
        <v>1</v>
      </c>
      <c r="P13330" s="1" t="s">
        <v>27</v>
      </c>
      <c r="Q13330" s="1" t="s">
        <v>27</v>
      </c>
      <c r="R13330">
        <v>0</v>
      </c>
    </row>
    <row r="13331" spans="1:18" x14ac:dyDescent="0.3">
      <c r="A13331" s="1" t="s">
        <v>13980</v>
      </c>
      <c r="B13331" s="1" t="s">
        <v>13613</v>
      </c>
      <c r="C13331">
        <v>2025</v>
      </c>
      <c r="D13331" s="2">
        <v>36631</v>
      </c>
      <c r="E13331" s="1" t="s">
        <v>20</v>
      </c>
      <c r="F13331">
        <v>1</v>
      </c>
      <c r="G13331">
        <v>0</v>
      </c>
      <c r="H13331">
        <v>0</v>
      </c>
      <c r="I13331" s="1" t="s">
        <v>21</v>
      </c>
      <c r="J13331" s="1"/>
      <c r="K13331">
        <v>0</v>
      </c>
      <c r="L13331" s="1" t="s">
        <v>22</v>
      </c>
      <c r="M13331" s="1" t="s">
        <v>23</v>
      </c>
      <c r="N13331" s="1" t="s">
        <v>23</v>
      </c>
      <c r="O13331">
        <v>1</v>
      </c>
      <c r="P13331" s="1" t="s">
        <v>722</v>
      </c>
      <c r="Q13331" s="1" t="s">
        <v>722</v>
      </c>
      <c r="R13331">
        <v>0</v>
      </c>
    </row>
    <row r="13332" spans="1:18" x14ac:dyDescent="0.3">
      <c r="A13332" s="1" t="s">
        <v>13981</v>
      </c>
      <c r="B13332" s="1" t="s">
        <v>13613</v>
      </c>
      <c r="C13332">
        <v>2025</v>
      </c>
      <c r="D13332" s="2">
        <v>36631</v>
      </c>
      <c r="E13332" s="1" t="s">
        <v>37</v>
      </c>
      <c r="F13332">
        <v>1</v>
      </c>
      <c r="G13332">
        <v>1</v>
      </c>
      <c r="H13332">
        <v>1</v>
      </c>
      <c r="I13332" s="1" t="s">
        <v>38</v>
      </c>
      <c r="J13332" s="1" t="s">
        <v>42</v>
      </c>
      <c r="K13332">
        <v>0</v>
      </c>
      <c r="L13332" s="1" t="s">
        <v>22</v>
      </c>
      <c r="M13332" s="1" t="s">
        <v>23</v>
      </c>
      <c r="N13332" s="1" t="s">
        <v>23</v>
      </c>
      <c r="O13332">
        <v>1</v>
      </c>
      <c r="P13332" s="1" t="s">
        <v>27</v>
      </c>
      <c r="Q13332" s="1" t="s">
        <v>27</v>
      </c>
      <c r="R13332">
        <v>1</v>
      </c>
    </row>
    <row r="13333" spans="1:18" x14ac:dyDescent="0.3">
      <c r="A13333" s="1" t="s">
        <v>13982</v>
      </c>
      <c r="B13333" s="1" t="s">
        <v>13613</v>
      </c>
      <c r="C13333">
        <v>2025</v>
      </c>
      <c r="D13333" s="2">
        <v>36631</v>
      </c>
      <c r="E13333" s="1" t="s">
        <v>37</v>
      </c>
      <c r="F13333">
        <v>1</v>
      </c>
      <c r="G13333">
        <v>1</v>
      </c>
      <c r="H13333">
        <v>1</v>
      </c>
      <c r="I13333" s="1" t="s">
        <v>38</v>
      </c>
      <c r="J13333" s="1" t="s">
        <v>39</v>
      </c>
      <c r="K13333">
        <v>0</v>
      </c>
      <c r="L13333" s="1" t="s">
        <v>22</v>
      </c>
      <c r="M13333" s="1" t="s">
        <v>26</v>
      </c>
      <c r="N13333" s="1" t="s">
        <v>26</v>
      </c>
      <c r="O13333">
        <v>1</v>
      </c>
      <c r="P13333" s="1" t="s">
        <v>78</v>
      </c>
      <c r="Q13333" s="1" t="s">
        <v>78</v>
      </c>
      <c r="R13333">
        <v>0</v>
      </c>
    </row>
    <row r="13334" spans="1:18" x14ac:dyDescent="0.3">
      <c r="A13334" s="1" t="s">
        <v>13983</v>
      </c>
      <c r="B13334" s="1" t="s">
        <v>13613</v>
      </c>
      <c r="C13334">
        <v>2025</v>
      </c>
      <c r="D13334" s="2">
        <v>36631</v>
      </c>
      <c r="E13334" s="1" t="s">
        <v>20</v>
      </c>
      <c r="F13334">
        <v>1</v>
      </c>
      <c r="G13334">
        <v>0</v>
      </c>
      <c r="H13334">
        <v>0</v>
      </c>
      <c r="I13334" s="1" t="s">
        <v>21</v>
      </c>
      <c r="J13334" s="1"/>
      <c r="K13334">
        <v>0</v>
      </c>
      <c r="L13334" s="1" t="s">
        <v>22</v>
      </c>
      <c r="M13334" s="1" t="s">
        <v>33</v>
      </c>
      <c r="N13334" s="1" t="s">
        <v>33</v>
      </c>
      <c r="O13334">
        <v>1</v>
      </c>
      <c r="P13334" s="1" t="s">
        <v>27</v>
      </c>
      <c r="Q13334" s="1" t="s">
        <v>27</v>
      </c>
      <c r="R13334">
        <v>0</v>
      </c>
    </row>
    <row r="13335" spans="1:18" x14ac:dyDescent="0.3">
      <c r="A13335" s="1" t="s">
        <v>13984</v>
      </c>
      <c r="B13335" s="1" t="s">
        <v>13613</v>
      </c>
      <c r="C13335">
        <v>2025</v>
      </c>
      <c r="D13335" s="2">
        <v>36631</v>
      </c>
      <c r="E13335" s="1" t="s">
        <v>20</v>
      </c>
      <c r="F13335">
        <v>1</v>
      </c>
      <c r="G13335">
        <v>0</v>
      </c>
      <c r="H13335">
        <v>0</v>
      </c>
      <c r="I13335" s="1" t="s">
        <v>21</v>
      </c>
      <c r="J13335" s="1"/>
      <c r="K13335">
        <v>0</v>
      </c>
      <c r="L13335" s="1" t="s">
        <v>22</v>
      </c>
      <c r="M13335" s="1" t="s">
        <v>23</v>
      </c>
      <c r="N13335" s="1" t="s">
        <v>23</v>
      </c>
      <c r="O13335">
        <v>1</v>
      </c>
      <c r="P13335" s="1" t="s">
        <v>2432</v>
      </c>
      <c r="Q13335" s="1" t="s">
        <v>2432</v>
      </c>
      <c r="R13335">
        <v>0</v>
      </c>
    </row>
    <row r="13336" spans="1:18" x14ac:dyDescent="0.3">
      <c r="A13336" s="1" t="s">
        <v>13985</v>
      </c>
      <c r="B13336" s="1" t="s">
        <v>13613</v>
      </c>
      <c r="C13336">
        <v>2025</v>
      </c>
      <c r="D13336" s="2">
        <v>36631</v>
      </c>
      <c r="E13336" s="1" t="s">
        <v>20</v>
      </c>
      <c r="F13336">
        <v>1</v>
      </c>
      <c r="G13336">
        <v>0</v>
      </c>
      <c r="H13336">
        <v>0</v>
      </c>
      <c r="I13336" s="1" t="s">
        <v>21</v>
      </c>
      <c r="J13336" s="1"/>
      <c r="K13336">
        <v>0</v>
      </c>
      <c r="L13336" s="1" t="s">
        <v>22</v>
      </c>
      <c r="M13336" s="1" t="s">
        <v>33</v>
      </c>
      <c r="N13336" s="1" t="s">
        <v>33</v>
      </c>
      <c r="O13336">
        <v>1</v>
      </c>
      <c r="P13336" s="1" t="s">
        <v>2432</v>
      </c>
      <c r="Q13336" s="1" t="s">
        <v>2432</v>
      </c>
      <c r="R13336">
        <v>0</v>
      </c>
    </row>
    <row r="13337" spans="1:18" x14ac:dyDescent="0.3">
      <c r="A13337" s="1" t="s">
        <v>13986</v>
      </c>
      <c r="B13337" s="1" t="s">
        <v>13613</v>
      </c>
      <c r="C13337">
        <v>2025</v>
      </c>
      <c r="D13337" s="2">
        <v>36631</v>
      </c>
      <c r="E13337" s="1" t="s">
        <v>20</v>
      </c>
      <c r="F13337">
        <v>1</v>
      </c>
      <c r="G13337">
        <v>0</v>
      </c>
      <c r="H13337">
        <v>0</v>
      </c>
      <c r="I13337" s="1" t="s">
        <v>21</v>
      </c>
      <c r="J13337" s="1"/>
      <c r="K13337">
        <v>0</v>
      </c>
      <c r="L13337" s="1" t="s">
        <v>22</v>
      </c>
      <c r="M13337" s="1" t="s">
        <v>26</v>
      </c>
      <c r="N13337" s="1" t="s">
        <v>26</v>
      </c>
      <c r="O13337">
        <v>1</v>
      </c>
      <c r="P13337" s="1" t="s">
        <v>40</v>
      </c>
      <c r="Q13337" s="1" t="s">
        <v>40</v>
      </c>
      <c r="R13337">
        <v>0</v>
      </c>
    </row>
    <row r="13338" spans="1:18" x14ac:dyDescent="0.3">
      <c r="A13338" s="1" t="s">
        <v>13987</v>
      </c>
      <c r="B13338" s="1" t="s">
        <v>13613</v>
      </c>
      <c r="C13338">
        <v>2025</v>
      </c>
      <c r="D13338" s="2">
        <v>36631</v>
      </c>
      <c r="E13338" s="1" t="s">
        <v>20</v>
      </c>
      <c r="F13338">
        <v>1</v>
      </c>
      <c r="G13338">
        <v>0</v>
      </c>
      <c r="H13338">
        <v>0</v>
      </c>
      <c r="I13338" s="1" t="s">
        <v>21</v>
      </c>
      <c r="J13338" s="1"/>
      <c r="K13338">
        <v>0</v>
      </c>
      <c r="L13338" s="1" t="s">
        <v>22</v>
      </c>
      <c r="M13338" s="1" t="s">
        <v>26</v>
      </c>
      <c r="N13338" s="1" t="s">
        <v>26</v>
      </c>
      <c r="O13338">
        <v>1</v>
      </c>
      <c r="P13338" s="1" t="s">
        <v>27</v>
      </c>
      <c r="Q13338" s="1" t="s">
        <v>27</v>
      </c>
      <c r="R13338">
        <v>0</v>
      </c>
    </row>
    <row r="13339" spans="1:18" x14ac:dyDescent="0.3">
      <c r="A13339" s="1" t="s">
        <v>13988</v>
      </c>
      <c r="B13339" s="1" t="s">
        <v>13613</v>
      </c>
      <c r="C13339">
        <v>2025</v>
      </c>
      <c r="D13339" s="2">
        <v>36631</v>
      </c>
      <c r="E13339" s="1" t="s">
        <v>20</v>
      </c>
      <c r="F13339">
        <v>1</v>
      </c>
      <c r="G13339">
        <v>0</v>
      </c>
      <c r="H13339">
        <v>0</v>
      </c>
      <c r="I13339" s="1" t="s">
        <v>21</v>
      </c>
      <c r="J13339" s="1"/>
      <c r="K13339">
        <v>0</v>
      </c>
      <c r="L13339" s="1" t="s">
        <v>22</v>
      </c>
      <c r="M13339" s="1" t="s">
        <v>33</v>
      </c>
      <c r="N13339" s="1" t="s">
        <v>33</v>
      </c>
      <c r="O13339">
        <v>1</v>
      </c>
      <c r="P13339" s="1" t="s">
        <v>2432</v>
      </c>
      <c r="Q13339" s="1" t="s">
        <v>2432</v>
      </c>
      <c r="R13339">
        <v>0</v>
      </c>
    </row>
    <row r="13340" spans="1:18" x14ac:dyDescent="0.3">
      <c r="A13340" s="1" t="s">
        <v>13989</v>
      </c>
      <c r="B13340" s="1" t="s">
        <v>13613</v>
      </c>
      <c r="C13340">
        <v>2025</v>
      </c>
      <c r="D13340" s="2">
        <v>36631</v>
      </c>
      <c r="E13340" s="1" t="s">
        <v>20</v>
      </c>
      <c r="F13340">
        <v>1</v>
      </c>
      <c r="G13340">
        <v>0</v>
      </c>
      <c r="H13340">
        <v>0</v>
      </c>
      <c r="I13340" s="1" t="s">
        <v>21</v>
      </c>
      <c r="J13340" s="1"/>
      <c r="K13340">
        <v>0</v>
      </c>
      <c r="L13340" s="1" t="s">
        <v>22</v>
      </c>
      <c r="M13340" s="1" t="s">
        <v>26</v>
      </c>
      <c r="N13340" s="1" t="s">
        <v>26</v>
      </c>
      <c r="O13340">
        <v>1</v>
      </c>
      <c r="P13340" s="1" t="s">
        <v>27</v>
      </c>
      <c r="Q13340" s="1" t="s">
        <v>27</v>
      </c>
      <c r="R13340">
        <v>0</v>
      </c>
    </row>
    <row r="13341" spans="1:18" x14ac:dyDescent="0.3">
      <c r="A13341" s="1" t="s">
        <v>13990</v>
      </c>
      <c r="B13341" s="1" t="s">
        <v>13613</v>
      </c>
      <c r="C13341">
        <v>2025</v>
      </c>
      <c r="D13341" s="2">
        <v>36631</v>
      </c>
      <c r="E13341" s="1" t="s">
        <v>20</v>
      </c>
      <c r="F13341">
        <v>1</v>
      </c>
      <c r="G13341">
        <v>0</v>
      </c>
      <c r="H13341">
        <v>0</v>
      </c>
      <c r="I13341" s="1" t="s">
        <v>21</v>
      </c>
      <c r="J13341" s="1"/>
      <c r="K13341">
        <v>0</v>
      </c>
      <c r="L13341" s="1" t="s">
        <v>22</v>
      </c>
      <c r="M13341" s="1" t="s">
        <v>26</v>
      </c>
      <c r="N13341" s="1" t="s">
        <v>26</v>
      </c>
      <c r="O13341">
        <v>1</v>
      </c>
      <c r="P13341" s="1" t="s">
        <v>27</v>
      </c>
      <c r="Q13341" s="1" t="s">
        <v>27</v>
      </c>
      <c r="R13341">
        <v>0</v>
      </c>
    </row>
    <row r="13342" spans="1:18" x14ac:dyDescent="0.3">
      <c r="A13342" s="1" t="s">
        <v>13991</v>
      </c>
      <c r="B13342" s="1" t="s">
        <v>13613</v>
      </c>
      <c r="C13342">
        <v>2025</v>
      </c>
      <c r="D13342" s="2">
        <v>36631</v>
      </c>
      <c r="E13342" s="1" t="s">
        <v>20</v>
      </c>
      <c r="F13342">
        <v>1</v>
      </c>
      <c r="G13342">
        <v>0</v>
      </c>
      <c r="H13342">
        <v>0</v>
      </c>
      <c r="I13342" s="1" t="s">
        <v>21</v>
      </c>
      <c r="J13342" s="1"/>
      <c r="K13342">
        <v>0</v>
      </c>
      <c r="L13342" s="1" t="s">
        <v>22</v>
      </c>
      <c r="M13342" s="1" t="s">
        <v>26</v>
      </c>
      <c r="N13342" s="1" t="s">
        <v>26</v>
      </c>
      <c r="O13342">
        <v>2</v>
      </c>
      <c r="P13342" s="1" t="s">
        <v>503</v>
      </c>
      <c r="Q13342" s="1"/>
      <c r="R13342">
        <v>0</v>
      </c>
    </row>
    <row r="13343" spans="1:18" x14ac:dyDescent="0.3">
      <c r="A13343" s="1" t="s">
        <v>13992</v>
      </c>
      <c r="B13343" s="1" t="s">
        <v>13613</v>
      </c>
      <c r="C13343">
        <v>2025</v>
      </c>
      <c r="D13343" s="2">
        <v>36631</v>
      </c>
      <c r="E13343" s="1" t="s">
        <v>20</v>
      </c>
      <c r="F13343">
        <v>1</v>
      </c>
      <c r="G13343">
        <v>0</v>
      </c>
      <c r="H13343">
        <v>0</v>
      </c>
      <c r="I13343" s="1" t="s">
        <v>21</v>
      </c>
      <c r="J13343" s="1"/>
      <c r="K13343">
        <v>0</v>
      </c>
      <c r="L13343" s="1" t="s">
        <v>22</v>
      </c>
      <c r="M13343" s="1" t="s">
        <v>26</v>
      </c>
      <c r="N13343" s="1" t="s">
        <v>26</v>
      </c>
      <c r="O13343">
        <v>1</v>
      </c>
      <c r="P13343" s="1" t="s">
        <v>40</v>
      </c>
      <c r="Q13343" s="1" t="s">
        <v>40</v>
      </c>
      <c r="R13343">
        <v>0</v>
      </c>
    </row>
    <row r="13344" spans="1:18" x14ac:dyDescent="0.3">
      <c r="A13344" s="1" t="s">
        <v>13993</v>
      </c>
      <c r="B13344" s="1" t="s">
        <v>13613</v>
      </c>
      <c r="C13344">
        <v>2025</v>
      </c>
      <c r="D13344" s="2">
        <v>36631</v>
      </c>
      <c r="E13344" s="1" t="s">
        <v>20</v>
      </c>
      <c r="F13344">
        <v>1</v>
      </c>
      <c r="G13344">
        <v>0</v>
      </c>
      <c r="H13344">
        <v>0</v>
      </c>
      <c r="I13344" s="1" t="s">
        <v>21</v>
      </c>
      <c r="J13344" s="1"/>
      <c r="K13344">
        <v>0</v>
      </c>
      <c r="L13344" s="1" t="s">
        <v>22</v>
      </c>
      <c r="M13344" s="1" t="s">
        <v>26</v>
      </c>
      <c r="N13344" s="1" t="s">
        <v>26</v>
      </c>
      <c r="O13344">
        <v>1</v>
      </c>
      <c r="P13344" s="1" t="s">
        <v>27</v>
      </c>
      <c r="Q13344" s="1" t="s">
        <v>27</v>
      </c>
      <c r="R13344">
        <v>0</v>
      </c>
    </row>
    <row r="13345" spans="1:18" x14ac:dyDescent="0.3">
      <c r="A13345" s="1" t="s">
        <v>13994</v>
      </c>
      <c r="B13345" s="1" t="s">
        <v>13613</v>
      </c>
      <c r="C13345">
        <v>2025</v>
      </c>
      <c r="D13345" s="2">
        <v>36631</v>
      </c>
      <c r="E13345" s="1" t="s">
        <v>20</v>
      </c>
      <c r="F13345">
        <v>1</v>
      </c>
      <c r="G13345">
        <v>0</v>
      </c>
      <c r="H13345">
        <v>0</v>
      </c>
      <c r="I13345" s="1" t="s">
        <v>21</v>
      </c>
      <c r="J13345" s="1"/>
      <c r="K13345">
        <v>0</v>
      </c>
      <c r="L13345" s="1" t="s">
        <v>22</v>
      </c>
      <c r="M13345" s="1" t="s">
        <v>33</v>
      </c>
      <c r="N13345" s="1" t="s">
        <v>33</v>
      </c>
      <c r="O13345">
        <v>1</v>
      </c>
      <c r="P13345" s="1" t="s">
        <v>78</v>
      </c>
      <c r="Q13345" s="1" t="s">
        <v>78</v>
      </c>
      <c r="R13345">
        <v>0</v>
      </c>
    </row>
    <row r="13346" spans="1:18" x14ac:dyDescent="0.3">
      <c r="A13346" s="1" t="s">
        <v>13995</v>
      </c>
      <c r="B13346" s="1" t="s">
        <v>13613</v>
      </c>
      <c r="C13346">
        <v>2025</v>
      </c>
      <c r="D13346" s="2">
        <v>36631</v>
      </c>
      <c r="E13346" s="1" t="s">
        <v>20</v>
      </c>
      <c r="F13346">
        <v>1</v>
      </c>
      <c r="G13346">
        <v>0</v>
      </c>
      <c r="H13346">
        <v>0</v>
      </c>
      <c r="I13346" s="1" t="s">
        <v>21</v>
      </c>
      <c r="J13346" s="1"/>
      <c r="K13346">
        <v>0</v>
      </c>
      <c r="L13346" s="1" t="s">
        <v>22</v>
      </c>
      <c r="M13346" s="1" t="s">
        <v>33</v>
      </c>
      <c r="N13346" s="1" t="s">
        <v>33</v>
      </c>
      <c r="O13346">
        <v>1</v>
      </c>
      <c r="P13346" s="1" t="s">
        <v>40</v>
      </c>
      <c r="Q13346" s="1" t="s">
        <v>40</v>
      </c>
      <c r="R13346">
        <v>0</v>
      </c>
    </row>
    <row r="13347" spans="1:18" x14ac:dyDescent="0.3">
      <c r="A13347" s="1" t="s">
        <v>13996</v>
      </c>
      <c r="B13347" s="1" t="s">
        <v>13613</v>
      </c>
      <c r="C13347">
        <v>2025</v>
      </c>
      <c r="D13347" s="2">
        <v>36631</v>
      </c>
      <c r="E13347" s="1" t="s">
        <v>20</v>
      </c>
      <c r="F13347">
        <v>1</v>
      </c>
      <c r="G13347">
        <v>0</v>
      </c>
      <c r="H13347">
        <v>0</v>
      </c>
      <c r="I13347" s="1" t="s">
        <v>21</v>
      </c>
      <c r="J13347" s="1"/>
      <c r="K13347">
        <v>0</v>
      </c>
      <c r="L13347" s="1" t="s">
        <v>22</v>
      </c>
      <c r="M13347" s="1" t="s">
        <v>26</v>
      </c>
      <c r="N13347" s="1" t="s">
        <v>26</v>
      </c>
      <c r="O13347">
        <v>1</v>
      </c>
      <c r="P13347" s="1" t="s">
        <v>40</v>
      </c>
      <c r="Q13347" s="1" t="s">
        <v>40</v>
      </c>
      <c r="R13347">
        <v>0</v>
      </c>
    </row>
    <row r="13348" spans="1:18" x14ac:dyDescent="0.3">
      <c r="A13348" s="1" t="s">
        <v>13997</v>
      </c>
      <c r="B13348" s="1" t="s">
        <v>13613</v>
      </c>
      <c r="C13348">
        <v>2025</v>
      </c>
      <c r="D13348" s="2">
        <v>36631</v>
      </c>
      <c r="E13348" s="1" t="s">
        <v>20</v>
      </c>
      <c r="F13348">
        <v>1</v>
      </c>
      <c r="G13348">
        <v>0</v>
      </c>
      <c r="H13348">
        <v>0</v>
      </c>
      <c r="I13348" s="1" t="s">
        <v>21</v>
      </c>
      <c r="J13348" s="1"/>
      <c r="K13348">
        <v>0</v>
      </c>
      <c r="L13348" s="1" t="s">
        <v>22</v>
      </c>
      <c r="M13348" s="1" t="s">
        <v>47</v>
      </c>
      <c r="N13348" s="1" t="s">
        <v>47</v>
      </c>
      <c r="O13348">
        <v>1</v>
      </c>
      <c r="P13348" s="1" t="s">
        <v>27</v>
      </c>
      <c r="Q13348" s="1" t="s">
        <v>27</v>
      </c>
      <c r="R13348">
        <v>0</v>
      </c>
    </row>
    <row r="13349" spans="1:18" x14ac:dyDescent="0.3">
      <c r="A13349" s="1" t="s">
        <v>13998</v>
      </c>
      <c r="B13349" s="1" t="s">
        <v>13613</v>
      </c>
      <c r="C13349">
        <v>2025</v>
      </c>
      <c r="D13349" s="2">
        <v>36631</v>
      </c>
      <c r="E13349" s="1" t="s">
        <v>20</v>
      </c>
      <c r="F13349">
        <v>1</v>
      </c>
      <c r="G13349">
        <v>0</v>
      </c>
      <c r="H13349">
        <v>0</v>
      </c>
      <c r="I13349" s="1" t="s">
        <v>21</v>
      </c>
      <c r="J13349" s="1"/>
      <c r="K13349">
        <v>0</v>
      </c>
      <c r="L13349" s="1" t="s">
        <v>22</v>
      </c>
      <c r="M13349" s="1" t="s">
        <v>26</v>
      </c>
      <c r="N13349" s="1" t="s">
        <v>26</v>
      </c>
      <c r="O13349">
        <v>1</v>
      </c>
      <c r="P13349" s="1" t="s">
        <v>27</v>
      </c>
      <c r="Q13349" s="1" t="s">
        <v>27</v>
      </c>
      <c r="R13349">
        <v>0</v>
      </c>
    </row>
    <row r="13350" spans="1:18" x14ac:dyDescent="0.3">
      <c r="A13350" s="1" t="s">
        <v>13999</v>
      </c>
      <c r="B13350" s="1" t="s">
        <v>13613</v>
      </c>
      <c r="C13350">
        <v>2025</v>
      </c>
      <c r="D13350" s="2">
        <v>36631</v>
      </c>
      <c r="E13350" s="1" t="s">
        <v>20</v>
      </c>
      <c r="F13350">
        <v>1</v>
      </c>
      <c r="G13350">
        <v>0</v>
      </c>
      <c r="H13350">
        <v>0</v>
      </c>
      <c r="I13350" s="1" t="s">
        <v>21</v>
      </c>
      <c r="J13350" s="1"/>
      <c r="K13350">
        <v>0</v>
      </c>
      <c r="L13350" s="1" t="s">
        <v>22</v>
      </c>
      <c r="M13350" s="1" t="s">
        <v>26</v>
      </c>
      <c r="N13350" s="1" t="s">
        <v>26</v>
      </c>
      <c r="O13350">
        <v>1</v>
      </c>
      <c r="P13350" s="1" t="s">
        <v>40</v>
      </c>
      <c r="Q13350" s="1" t="s">
        <v>40</v>
      </c>
      <c r="R13350">
        <v>0</v>
      </c>
    </row>
    <row r="13351" spans="1:18" x14ac:dyDescent="0.3">
      <c r="A13351" s="1" t="s">
        <v>14000</v>
      </c>
      <c r="B13351" s="1" t="s">
        <v>13613</v>
      </c>
      <c r="C13351">
        <v>2025</v>
      </c>
      <c r="D13351" s="2">
        <v>36631</v>
      </c>
      <c r="E13351" s="1" t="s">
        <v>20</v>
      </c>
      <c r="F13351">
        <v>1</v>
      </c>
      <c r="G13351">
        <v>0</v>
      </c>
      <c r="H13351">
        <v>0</v>
      </c>
      <c r="I13351" s="1" t="s">
        <v>21</v>
      </c>
      <c r="J13351" s="1"/>
      <c r="K13351">
        <v>0</v>
      </c>
      <c r="L13351" s="1" t="s">
        <v>22</v>
      </c>
      <c r="M13351" s="1" t="s">
        <v>26</v>
      </c>
      <c r="N13351" s="1" t="s">
        <v>26</v>
      </c>
      <c r="O13351">
        <v>3</v>
      </c>
      <c r="P13351" s="1" t="s">
        <v>14001</v>
      </c>
      <c r="Q13351" s="1"/>
      <c r="R13351">
        <v>0</v>
      </c>
    </row>
    <row r="13352" spans="1:18" x14ac:dyDescent="0.3">
      <c r="A13352" s="1" t="s">
        <v>14002</v>
      </c>
      <c r="B13352" s="1" t="s">
        <v>13613</v>
      </c>
      <c r="C13352">
        <v>2025</v>
      </c>
      <c r="D13352" s="2">
        <v>36631</v>
      </c>
      <c r="E13352" s="1" t="s">
        <v>20</v>
      </c>
      <c r="F13352">
        <v>1</v>
      </c>
      <c r="G13352">
        <v>0</v>
      </c>
      <c r="H13352">
        <v>0</v>
      </c>
      <c r="I13352" s="1" t="s">
        <v>21</v>
      </c>
      <c r="J13352" s="1"/>
      <c r="K13352">
        <v>0</v>
      </c>
      <c r="L13352" s="1" t="s">
        <v>22</v>
      </c>
      <c r="M13352" s="1" t="s">
        <v>23</v>
      </c>
      <c r="N13352" s="1" t="s">
        <v>23</v>
      </c>
      <c r="O13352">
        <v>1</v>
      </c>
      <c r="P13352" s="1" t="s">
        <v>27</v>
      </c>
      <c r="Q13352" s="1" t="s">
        <v>27</v>
      </c>
      <c r="R13352">
        <v>0</v>
      </c>
    </row>
    <row r="13353" spans="1:18" x14ac:dyDescent="0.3">
      <c r="A13353" s="1" t="s">
        <v>14003</v>
      </c>
      <c r="B13353" s="1" t="s">
        <v>13613</v>
      </c>
      <c r="C13353">
        <v>2025</v>
      </c>
      <c r="D13353" s="2">
        <v>36631</v>
      </c>
      <c r="E13353" s="1" t="s">
        <v>20</v>
      </c>
      <c r="F13353">
        <v>1</v>
      </c>
      <c r="G13353">
        <v>0</v>
      </c>
      <c r="H13353">
        <v>0</v>
      </c>
      <c r="I13353" s="1" t="s">
        <v>21</v>
      </c>
      <c r="J13353" s="1"/>
      <c r="K13353">
        <v>0</v>
      </c>
      <c r="L13353" s="1" t="s">
        <v>22</v>
      </c>
      <c r="M13353" s="1" t="s">
        <v>26</v>
      </c>
      <c r="N13353" s="1" t="s">
        <v>26</v>
      </c>
      <c r="O13353">
        <v>1</v>
      </c>
      <c r="P13353" s="1" t="s">
        <v>31</v>
      </c>
      <c r="Q13353" s="1" t="s">
        <v>31</v>
      </c>
      <c r="R13353">
        <v>0</v>
      </c>
    </row>
    <row r="13354" spans="1:18" x14ac:dyDescent="0.3">
      <c r="A13354" s="1" t="s">
        <v>14004</v>
      </c>
      <c r="B13354" s="1" t="s">
        <v>13613</v>
      </c>
      <c r="C13354">
        <v>2025</v>
      </c>
      <c r="D13354" s="2">
        <v>36631</v>
      </c>
      <c r="E13354" s="1" t="s">
        <v>20</v>
      </c>
      <c r="F13354">
        <v>1</v>
      </c>
      <c r="G13354">
        <v>0</v>
      </c>
      <c r="H13354">
        <v>0</v>
      </c>
      <c r="I13354" s="1" t="s">
        <v>21</v>
      </c>
      <c r="J13354" s="1"/>
      <c r="K13354">
        <v>0</v>
      </c>
      <c r="L13354" s="1" t="s">
        <v>22</v>
      </c>
      <c r="M13354" s="1" t="s">
        <v>23</v>
      </c>
      <c r="N13354" s="1" t="s">
        <v>23</v>
      </c>
      <c r="O13354">
        <v>1</v>
      </c>
      <c r="P13354" s="1" t="s">
        <v>722</v>
      </c>
      <c r="Q13354" s="1" t="s">
        <v>722</v>
      </c>
      <c r="R13354">
        <v>0</v>
      </c>
    </row>
    <row r="13355" spans="1:18" x14ac:dyDescent="0.3">
      <c r="A13355" s="1" t="s">
        <v>14005</v>
      </c>
      <c r="B13355" s="1" t="s">
        <v>13613</v>
      </c>
      <c r="C13355">
        <v>2025</v>
      </c>
      <c r="D13355" s="2">
        <v>36631</v>
      </c>
      <c r="E13355" s="1" t="s">
        <v>20</v>
      </c>
      <c r="F13355">
        <v>1</v>
      </c>
      <c r="G13355">
        <v>0</v>
      </c>
      <c r="H13355">
        <v>0</v>
      </c>
      <c r="I13355" s="1" t="s">
        <v>21</v>
      </c>
      <c r="J13355" s="1"/>
      <c r="K13355">
        <v>0</v>
      </c>
      <c r="L13355" s="1" t="s">
        <v>22</v>
      </c>
      <c r="M13355" s="1" t="s">
        <v>26</v>
      </c>
      <c r="N13355" s="1" t="s">
        <v>26</v>
      </c>
      <c r="O13355">
        <v>1</v>
      </c>
      <c r="P13355" s="1" t="s">
        <v>27</v>
      </c>
      <c r="Q13355" s="1" t="s">
        <v>27</v>
      </c>
      <c r="R13355">
        <v>0</v>
      </c>
    </row>
    <row r="13356" spans="1:18" x14ac:dyDescent="0.3">
      <c r="A13356" s="1" t="s">
        <v>14006</v>
      </c>
      <c r="B13356" s="1" t="s">
        <v>13613</v>
      </c>
      <c r="C13356">
        <v>2025</v>
      </c>
      <c r="D13356" s="2">
        <v>36631</v>
      </c>
      <c r="E13356" s="1" t="s">
        <v>20</v>
      </c>
      <c r="F13356">
        <v>1</v>
      </c>
      <c r="G13356">
        <v>0</v>
      </c>
      <c r="H13356">
        <v>0</v>
      </c>
      <c r="I13356" s="1" t="s">
        <v>21</v>
      </c>
      <c r="J13356" s="1"/>
      <c r="K13356">
        <v>0</v>
      </c>
      <c r="L13356" s="1" t="s">
        <v>22</v>
      </c>
      <c r="M13356" s="1" t="s">
        <v>26</v>
      </c>
      <c r="N13356" s="1" t="s">
        <v>26</v>
      </c>
      <c r="O13356">
        <v>1</v>
      </c>
      <c r="P13356" s="1" t="s">
        <v>2432</v>
      </c>
      <c r="Q13356" s="1" t="s">
        <v>2432</v>
      </c>
      <c r="R13356">
        <v>0</v>
      </c>
    </row>
    <row r="13357" spans="1:18" x14ac:dyDescent="0.3">
      <c r="A13357" s="1" t="s">
        <v>14007</v>
      </c>
      <c r="B13357" s="1" t="s">
        <v>13613</v>
      </c>
      <c r="C13357">
        <v>2025</v>
      </c>
      <c r="D13357" s="2">
        <v>36631</v>
      </c>
      <c r="E13357" s="1" t="s">
        <v>20</v>
      </c>
      <c r="F13357">
        <v>1</v>
      </c>
      <c r="G13357">
        <v>0</v>
      </c>
      <c r="H13357">
        <v>0</v>
      </c>
      <c r="I13357" s="1" t="s">
        <v>21</v>
      </c>
      <c r="J13357" s="1"/>
      <c r="K13357">
        <v>0</v>
      </c>
      <c r="L13357" s="1" t="s">
        <v>22</v>
      </c>
      <c r="M13357" s="1" t="s">
        <v>23</v>
      </c>
      <c r="N13357" s="1" t="s">
        <v>23</v>
      </c>
      <c r="O13357">
        <v>1</v>
      </c>
      <c r="P13357" s="1" t="s">
        <v>858</v>
      </c>
      <c r="Q13357" s="1" t="s">
        <v>858</v>
      </c>
      <c r="R13357">
        <v>0</v>
      </c>
    </row>
    <row r="13358" spans="1:18" x14ac:dyDescent="0.3">
      <c r="A13358" s="1" t="s">
        <v>14008</v>
      </c>
      <c r="B13358" s="1" t="s">
        <v>13613</v>
      </c>
      <c r="C13358">
        <v>2025</v>
      </c>
      <c r="D13358" s="2">
        <v>36631</v>
      </c>
      <c r="E13358" s="1" t="s">
        <v>20</v>
      </c>
      <c r="F13358">
        <v>1</v>
      </c>
      <c r="G13358">
        <v>0</v>
      </c>
      <c r="H13358">
        <v>0</v>
      </c>
      <c r="I13358" s="1" t="s">
        <v>21</v>
      </c>
      <c r="J13358" s="1"/>
      <c r="K13358">
        <v>0</v>
      </c>
      <c r="L13358" s="1" t="s">
        <v>22</v>
      </c>
      <c r="M13358" s="1" t="s">
        <v>26</v>
      </c>
      <c r="N13358" s="1" t="s">
        <v>26</v>
      </c>
      <c r="O13358">
        <v>1</v>
      </c>
      <c r="P13358" s="1" t="s">
        <v>31</v>
      </c>
      <c r="Q13358" s="1" t="s">
        <v>31</v>
      </c>
      <c r="R13358">
        <v>0</v>
      </c>
    </row>
    <row r="13359" spans="1:18" x14ac:dyDescent="0.3">
      <c r="A13359" s="1" t="s">
        <v>14009</v>
      </c>
      <c r="B13359" s="1" t="s">
        <v>13613</v>
      </c>
      <c r="C13359">
        <v>2025</v>
      </c>
      <c r="D13359" s="2">
        <v>36631</v>
      </c>
      <c r="E13359" s="1" t="s">
        <v>20</v>
      </c>
      <c r="F13359">
        <v>1</v>
      </c>
      <c r="G13359">
        <v>0</v>
      </c>
      <c r="H13359">
        <v>0</v>
      </c>
      <c r="I13359" s="1" t="s">
        <v>21</v>
      </c>
      <c r="J13359" s="1"/>
      <c r="K13359">
        <v>0</v>
      </c>
      <c r="L13359" s="1" t="s">
        <v>22</v>
      </c>
      <c r="M13359" s="1" t="s">
        <v>47</v>
      </c>
      <c r="N13359" s="1" t="s">
        <v>47</v>
      </c>
      <c r="O13359">
        <v>1</v>
      </c>
      <c r="P13359" s="1" t="s">
        <v>74</v>
      </c>
      <c r="Q13359" s="1" t="s">
        <v>74</v>
      </c>
      <c r="R13359">
        <v>0</v>
      </c>
    </row>
    <row r="13360" spans="1:18" x14ac:dyDescent="0.3">
      <c r="A13360" s="1" t="s">
        <v>14010</v>
      </c>
      <c r="B13360" s="1" t="s">
        <v>13613</v>
      </c>
      <c r="C13360">
        <v>2025</v>
      </c>
      <c r="D13360" s="2">
        <v>36631</v>
      </c>
      <c r="E13360" s="1" t="s">
        <v>20</v>
      </c>
      <c r="F13360">
        <v>1</v>
      </c>
      <c r="G13360">
        <v>0</v>
      </c>
      <c r="H13360">
        <v>0</v>
      </c>
      <c r="I13360" s="1" t="s">
        <v>21</v>
      </c>
      <c r="J13360" s="1"/>
      <c r="K13360">
        <v>0</v>
      </c>
      <c r="L13360" s="1" t="s">
        <v>22</v>
      </c>
      <c r="M13360" s="1" t="s">
        <v>26</v>
      </c>
      <c r="N13360" s="1" t="s">
        <v>26</v>
      </c>
      <c r="O13360">
        <v>1</v>
      </c>
      <c r="P13360" s="1" t="s">
        <v>27</v>
      </c>
      <c r="Q13360" s="1" t="s">
        <v>27</v>
      </c>
      <c r="R13360">
        <v>0</v>
      </c>
    </row>
    <row r="13361" spans="1:18" x14ac:dyDescent="0.3">
      <c r="A13361" s="1" t="s">
        <v>14011</v>
      </c>
      <c r="B13361" s="1" t="s">
        <v>13613</v>
      </c>
      <c r="C13361">
        <v>2025</v>
      </c>
      <c r="D13361" s="2">
        <v>36631</v>
      </c>
      <c r="E13361" s="1" t="s">
        <v>20</v>
      </c>
      <c r="F13361">
        <v>1</v>
      </c>
      <c r="G13361">
        <v>0</v>
      </c>
      <c r="H13361">
        <v>0</v>
      </c>
      <c r="I13361" s="1" t="s">
        <v>21</v>
      </c>
      <c r="J13361" s="1"/>
      <c r="K13361">
        <v>0</v>
      </c>
      <c r="L13361" s="1" t="s">
        <v>22</v>
      </c>
      <c r="M13361" s="1" t="s">
        <v>23</v>
      </c>
      <c r="N13361" s="1" t="s">
        <v>23</v>
      </c>
      <c r="O13361">
        <v>1</v>
      </c>
      <c r="P13361" s="1" t="s">
        <v>2432</v>
      </c>
      <c r="Q13361" s="1" t="s">
        <v>2432</v>
      </c>
      <c r="R13361">
        <v>0</v>
      </c>
    </row>
    <row r="13362" spans="1:18" x14ac:dyDescent="0.3">
      <c r="A13362" s="1" t="s">
        <v>14012</v>
      </c>
      <c r="B13362" s="1" t="s">
        <v>13613</v>
      </c>
      <c r="C13362">
        <v>2025</v>
      </c>
      <c r="D13362" s="2">
        <v>36631</v>
      </c>
      <c r="E13362" s="1" t="s">
        <v>20</v>
      </c>
      <c r="F13362">
        <v>1</v>
      </c>
      <c r="G13362">
        <v>0</v>
      </c>
      <c r="H13362">
        <v>0</v>
      </c>
      <c r="I13362" s="1" t="s">
        <v>21</v>
      </c>
      <c r="J13362" s="1"/>
      <c r="K13362">
        <v>0</v>
      </c>
      <c r="L13362" s="1" t="s">
        <v>22</v>
      </c>
      <c r="M13362" s="1" t="s">
        <v>26</v>
      </c>
      <c r="N13362" s="1" t="s">
        <v>26</v>
      </c>
      <c r="O13362">
        <v>1</v>
      </c>
      <c r="P13362" s="1" t="s">
        <v>40</v>
      </c>
      <c r="Q13362" s="1" t="s">
        <v>40</v>
      </c>
      <c r="R13362">
        <v>0</v>
      </c>
    </row>
    <row r="13363" spans="1:18" x14ac:dyDescent="0.3">
      <c r="A13363" s="1" t="s">
        <v>14013</v>
      </c>
      <c r="B13363" s="1" t="s">
        <v>13613</v>
      </c>
      <c r="C13363">
        <v>2025</v>
      </c>
      <c r="D13363" s="2">
        <v>36631</v>
      </c>
      <c r="E13363" s="1" t="s">
        <v>20</v>
      </c>
      <c r="F13363">
        <v>1</v>
      </c>
      <c r="G13363">
        <v>0</v>
      </c>
      <c r="H13363">
        <v>0</v>
      </c>
      <c r="I13363" s="1" t="s">
        <v>21</v>
      </c>
      <c r="J13363" s="1"/>
      <c r="K13363">
        <v>0</v>
      </c>
      <c r="L13363" s="1" t="s">
        <v>22</v>
      </c>
      <c r="M13363" s="1" t="s">
        <v>33</v>
      </c>
      <c r="N13363" s="1" t="s">
        <v>33</v>
      </c>
      <c r="O13363">
        <v>1</v>
      </c>
      <c r="P13363" s="1" t="s">
        <v>27</v>
      </c>
      <c r="Q13363" s="1" t="s">
        <v>27</v>
      </c>
      <c r="R13363">
        <v>0</v>
      </c>
    </row>
    <row r="13364" spans="1:18" x14ac:dyDescent="0.3">
      <c r="A13364" s="1" t="s">
        <v>14014</v>
      </c>
      <c r="B13364" s="1" t="s">
        <v>13613</v>
      </c>
      <c r="C13364">
        <v>2025</v>
      </c>
      <c r="D13364" s="2">
        <v>36631</v>
      </c>
      <c r="E13364" s="1" t="s">
        <v>20</v>
      </c>
      <c r="F13364">
        <v>1</v>
      </c>
      <c r="G13364">
        <v>0</v>
      </c>
      <c r="H13364">
        <v>0</v>
      </c>
      <c r="I13364" s="1" t="s">
        <v>21</v>
      </c>
      <c r="J13364" s="1"/>
      <c r="K13364">
        <v>0</v>
      </c>
      <c r="L13364" s="1" t="s">
        <v>22</v>
      </c>
      <c r="M13364" s="1" t="s">
        <v>26</v>
      </c>
      <c r="N13364" s="1" t="s">
        <v>26</v>
      </c>
      <c r="O13364">
        <v>1</v>
      </c>
      <c r="P13364" s="1" t="s">
        <v>558</v>
      </c>
      <c r="Q13364" s="1" t="s">
        <v>558</v>
      </c>
      <c r="R13364">
        <v>0</v>
      </c>
    </row>
    <row r="13365" spans="1:18" x14ac:dyDescent="0.3">
      <c r="A13365" s="1" t="s">
        <v>14015</v>
      </c>
      <c r="B13365" s="1" t="s">
        <v>13613</v>
      </c>
      <c r="C13365">
        <v>2025</v>
      </c>
      <c r="D13365" s="2">
        <v>36631</v>
      </c>
      <c r="E13365" s="1" t="s">
        <v>20</v>
      </c>
      <c r="F13365">
        <v>1</v>
      </c>
      <c r="G13365">
        <v>0</v>
      </c>
      <c r="H13365">
        <v>0</v>
      </c>
      <c r="I13365" s="1" t="s">
        <v>21</v>
      </c>
      <c r="J13365" s="1"/>
      <c r="K13365">
        <v>0</v>
      </c>
      <c r="L13365" s="1" t="s">
        <v>22</v>
      </c>
      <c r="M13365" s="1" t="s">
        <v>23</v>
      </c>
      <c r="N13365" s="1" t="s">
        <v>23</v>
      </c>
      <c r="O13365">
        <v>1</v>
      </c>
      <c r="P13365" s="1" t="s">
        <v>40</v>
      </c>
      <c r="Q13365" s="1" t="s">
        <v>40</v>
      </c>
      <c r="R13365">
        <v>0</v>
      </c>
    </row>
    <row r="13366" spans="1:18" x14ac:dyDescent="0.3">
      <c r="A13366" s="1" t="s">
        <v>14016</v>
      </c>
      <c r="B13366" s="1" t="s">
        <v>13613</v>
      </c>
      <c r="C13366">
        <v>2025</v>
      </c>
      <c r="D13366" s="2">
        <v>36631</v>
      </c>
      <c r="E13366" s="1" t="s">
        <v>20</v>
      </c>
      <c r="F13366">
        <v>1</v>
      </c>
      <c r="G13366">
        <v>0</v>
      </c>
      <c r="H13366">
        <v>0</v>
      </c>
      <c r="I13366" s="1" t="s">
        <v>21</v>
      </c>
      <c r="J13366" s="1"/>
      <c r="K13366">
        <v>0</v>
      </c>
      <c r="L13366" s="1" t="s">
        <v>22</v>
      </c>
      <c r="M13366" s="1" t="s">
        <v>23</v>
      </c>
      <c r="N13366" s="1" t="s">
        <v>23</v>
      </c>
      <c r="O13366">
        <v>1</v>
      </c>
      <c r="P13366" s="1" t="s">
        <v>227</v>
      </c>
      <c r="Q13366" s="1" t="s">
        <v>227</v>
      </c>
      <c r="R13366">
        <v>0</v>
      </c>
    </row>
    <row r="13367" spans="1:18" x14ac:dyDescent="0.3">
      <c r="A13367" s="1" t="s">
        <v>14017</v>
      </c>
      <c r="B13367" s="1" t="s">
        <v>13613</v>
      </c>
      <c r="C13367">
        <v>2025</v>
      </c>
      <c r="D13367" s="2">
        <v>36631</v>
      </c>
      <c r="E13367" s="1" t="s">
        <v>20</v>
      </c>
      <c r="F13367">
        <v>1</v>
      </c>
      <c r="G13367">
        <v>0</v>
      </c>
      <c r="H13367">
        <v>0</v>
      </c>
      <c r="I13367" s="1" t="s">
        <v>21</v>
      </c>
      <c r="J13367" s="1"/>
      <c r="K13367">
        <v>0</v>
      </c>
      <c r="L13367" s="1" t="s">
        <v>22</v>
      </c>
      <c r="M13367" s="1" t="s">
        <v>26</v>
      </c>
      <c r="N13367" s="1" t="s">
        <v>26</v>
      </c>
      <c r="O13367">
        <v>1</v>
      </c>
      <c r="P13367" s="1" t="s">
        <v>78</v>
      </c>
      <c r="Q13367" s="1" t="s">
        <v>78</v>
      </c>
      <c r="R13367">
        <v>0</v>
      </c>
    </row>
    <row r="13368" spans="1:18" x14ac:dyDescent="0.3">
      <c r="A13368" s="1" t="s">
        <v>14018</v>
      </c>
      <c r="B13368" s="1" t="s">
        <v>13613</v>
      </c>
      <c r="C13368">
        <v>2025</v>
      </c>
      <c r="D13368" s="2">
        <v>36631</v>
      </c>
      <c r="E13368" s="1" t="s">
        <v>20</v>
      </c>
      <c r="F13368">
        <v>1</v>
      </c>
      <c r="G13368">
        <v>0</v>
      </c>
      <c r="H13368">
        <v>0</v>
      </c>
      <c r="I13368" s="1" t="s">
        <v>21</v>
      </c>
      <c r="J13368" s="1"/>
      <c r="K13368">
        <v>0</v>
      </c>
      <c r="L13368" s="1" t="s">
        <v>22</v>
      </c>
      <c r="M13368" s="1" t="s">
        <v>84</v>
      </c>
      <c r="N13368" s="1" t="s">
        <v>84</v>
      </c>
      <c r="O13368">
        <v>1</v>
      </c>
      <c r="P13368" s="1" t="s">
        <v>45</v>
      </c>
      <c r="Q13368" s="1" t="s">
        <v>45</v>
      </c>
      <c r="R13368">
        <v>0</v>
      </c>
    </row>
    <row r="13369" spans="1:18" x14ac:dyDescent="0.3">
      <c r="A13369" s="1" t="s">
        <v>14019</v>
      </c>
      <c r="B13369" s="1" t="s">
        <v>13613</v>
      </c>
      <c r="C13369">
        <v>2025</v>
      </c>
      <c r="D13369" s="2">
        <v>36631</v>
      </c>
      <c r="E13369" s="1" t="s">
        <v>20</v>
      </c>
      <c r="F13369">
        <v>1</v>
      </c>
      <c r="G13369">
        <v>0</v>
      </c>
      <c r="H13369">
        <v>0</v>
      </c>
      <c r="I13369" s="1" t="s">
        <v>21</v>
      </c>
      <c r="J13369" s="1"/>
      <c r="K13369">
        <v>0</v>
      </c>
      <c r="L13369" s="1" t="s">
        <v>22</v>
      </c>
      <c r="M13369" s="1" t="s">
        <v>26</v>
      </c>
      <c r="N13369" s="1" t="s">
        <v>26</v>
      </c>
      <c r="O13369">
        <v>1</v>
      </c>
      <c r="P13369" s="1" t="s">
        <v>27</v>
      </c>
      <c r="Q13369" s="1" t="s">
        <v>27</v>
      </c>
      <c r="R13369">
        <v>0</v>
      </c>
    </row>
    <row r="13370" spans="1:18" x14ac:dyDescent="0.3">
      <c r="A13370" s="1" t="s">
        <v>14020</v>
      </c>
      <c r="B13370" s="1" t="s">
        <v>13613</v>
      </c>
      <c r="C13370">
        <v>2025</v>
      </c>
      <c r="D13370" s="2">
        <v>36631</v>
      </c>
      <c r="E13370" s="1" t="s">
        <v>20</v>
      </c>
      <c r="F13370">
        <v>1</v>
      </c>
      <c r="G13370">
        <v>0</v>
      </c>
      <c r="H13370">
        <v>0</v>
      </c>
      <c r="I13370" s="1" t="s">
        <v>21</v>
      </c>
      <c r="J13370" s="1"/>
      <c r="K13370">
        <v>0</v>
      </c>
      <c r="L13370" s="1" t="s">
        <v>22</v>
      </c>
      <c r="M13370" s="1" t="s">
        <v>33</v>
      </c>
      <c r="N13370" s="1" t="s">
        <v>33</v>
      </c>
      <c r="O13370">
        <v>1</v>
      </c>
      <c r="P13370" s="1" t="s">
        <v>27</v>
      </c>
      <c r="Q13370" s="1" t="s">
        <v>27</v>
      </c>
      <c r="R13370">
        <v>0</v>
      </c>
    </row>
    <row r="13371" spans="1:18" x14ac:dyDescent="0.3">
      <c r="A13371" s="1" t="s">
        <v>14021</v>
      </c>
      <c r="B13371" s="1" t="s">
        <v>13613</v>
      </c>
      <c r="C13371">
        <v>2025</v>
      </c>
      <c r="D13371" s="2">
        <v>36631</v>
      </c>
      <c r="E13371" s="1" t="s">
        <v>20</v>
      </c>
      <c r="F13371">
        <v>1</v>
      </c>
      <c r="G13371">
        <v>0</v>
      </c>
      <c r="H13371">
        <v>0</v>
      </c>
      <c r="I13371" s="1" t="s">
        <v>21</v>
      </c>
      <c r="J13371" s="1"/>
      <c r="K13371">
        <v>0</v>
      </c>
      <c r="L13371" s="1" t="s">
        <v>22</v>
      </c>
      <c r="M13371" s="1" t="s">
        <v>26</v>
      </c>
      <c r="N13371" s="1" t="s">
        <v>26</v>
      </c>
      <c r="O13371">
        <v>1</v>
      </c>
      <c r="P13371" s="1" t="s">
        <v>40</v>
      </c>
      <c r="Q13371" s="1" t="s">
        <v>40</v>
      </c>
      <c r="R13371">
        <v>0</v>
      </c>
    </row>
    <row r="13372" spans="1:18" x14ac:dyDescent="0.3">
      <c r="A13372" s="1" t="s">
        <v>14022</v>
      </c>
      <c r="B13372" s="1" t="s">
        <v>13613</v>
      </c>
      <c r="C13372">
        <v>2025</v>
      </c>
      <c r="D13372" s="2">
        <v>36631</v>
      </c>
      <c r="E13372" s="1" t="s">
        <v>20</v>
      </c>
      <c r="F13372">
        <v>1</v>
      </c>
      <c r="G13372">
        <v>0</v>
      </c>
      <c r="H13372">
        <v>0</v>
      </c>
      <c r="I13372" s="1" t="s">
        <v>21</v>
      </c>
      <c r="J13372" s="1"/>
      <c r="K13372">
        <v>0</v>
      </c>
      <c r="L13372" s="1" t="s">
        <v>22</v>
      </c>
      <c r="M13372" s="1" t="s">
        <v>33</v>
      </c>
      <c r="N13372" s="1" t="s">
        <v>33</v>
      </c>
      <c r="O13372">
        <v>1</v>
      </c>
      <c r="P13372" s="1" t="s">
        <v>27</v>
      </c>
      <c r="Q13372" s="1" t="s">
        <v>27</v>
      </c>
      <c r="R13372">
        <v>0</v>
      </c>
    </row>
    <row r="13373" spans="1:18" x14ac:dyDescent="0.3">
      <c r="A13373" s="1" t="s">
        <v>14023</v>
      </c>
      <c r="B13373" s="1" t="s">
        <v>13613</v>
      </c>
      <c r="C13373">
        <v>2025</v>
      </c>
      <c r="D13373" s="2">
        <v>36631</v>
      </c>
      <c r="E13373" s="1" t="s">
        <v>20</v>
      </c>
      <c r="F13373">
        <v>1</v>
      </c>
      <c r="G13373">
        <v>0</v>
      </c>
      <c r="H13373">
        <v>0</v>
      </c>
      <c r="I13373" s="1" t="s">
        <v>21</v>
      </c>
      <c r="J13373" s="1"/>
      <c r="K13373">
        <v>0</v>
      </c>
      <c r="L13373" s="1" t="s">
        <v>22</v>
      </c>
      <c r="M13373" s="1" t="s">
        <v>26</v>
      </c>
      <c r="N13373" s="1" t="s">
        <v>26</v>
      </c>
      <c r="O13373">
        <v>2</v>
      </c>
      <c r="P13373" s="1" t="s">
        <v>2377</v>
      </c>
      <c r="Q13373" s="1"/>
      <c r="R13373">
        <v>0</v>
      </c>
    </row>
    <row r="13374" spans="1:18" x14ac:dyDescent="0.3">
      <c r="A13374" s="1" t="s">
        <v>14024</v>
      </c>
      <c r="B13374" s="1" t="s">
        <v>13613</v>
      </c>
      <c r="C13374">
        <v>2025</v>
      </c>
      <c r="D13374" s="2">
        <v>36631</v>
      </c>
      <c r="E13374" s="1" t="s">
        <v>20</v>
      </c>
      <c r="F13374">
        <v>1</v>
      </c>
      <c r="G13374">
        <v>0</v>
      </c>
      <c r="H13374">
        <v>0</v>
      </c>
      <c r="I13374" s="1" t="s">
        <v>21</v>
      </c>
      <c r="J13374" s="1"/>
      <c r="K13374">
        <v>0</v>
      </c>
      <c r="L13374" s="1" t="s">
        <v>22</v>
      </c>
      <c r="M13374" s="1" t="s">
        <v>33</v>
      </c>
      <c r="N13374" s="1" t="s">
        <v>33</v>
      </c>
      <c r="O13374">
        <v>1</v>
      </c>
      <c r="P13374" s="1" t="s">
        <v>27</v>
      </c>
      <c r="Q13374" s="1" t="s">
        <v>27</v>
      </c>
      <c r="R13374">
        <v>0</v>
      </c>
    </row>
    <row r="13375" spans="1:18" x14ac:dyDescent="0.3">
      <c r="A13375" s="1" t="s">
        <v>14025</v>
      </c>
      <c r="B13375" s="1" t="s">
        <v>13613</v>
      </c>
      <c r="C13375">
        <v>2025</v>
      </c>
      <c r="D13375" s="2">
        <v>36631</v>
      </c>
      <c r="E13375" s="1" t="s">
        <v>20</v>
      </c>
      <c r="F13375">
        <v>1</v>
      </c>
      <c r="G13375">
        <v>0</v>
      </c>
      <c r="H13375">
        <v>0</v>
      </c>
      <c r="I13375" s="1" t="s">
        <v>21</v>
      </c>
      <c r="J13375" s="1"/>
      <c r="K13375">
        <v>0</v>
      </c>
      <c r="L13375" s="1" t="s">
        <v>22</v>
      </c>
      <c r="M13375" s="1" t="s">
        <v>33</v>
      </c>
      <c r="N13375" s="1" t="s">
        <v>33</v>
      </c>
      <c r="O13375">
        <v>1</v>
      </c>
      <c r="P13375" s="1" t="s">
        <v>2432</v>
      </c>
      <c r="Q13375" s="1" t="s">
        <v>2432</v>
      </c>
      <c r="R13375">
        <v>0</v>
      </c>
    </row>
    <row r="13376" spans="1:18" x14ac:dyDescent="0.3">
      <c r="A13376" s="1" t="s">
        <v>14026</v>
      </c>
      <c r="B13376" s="1" t="s">
        <v>13613</v>
      </c>
      <c r="C13376">
        <v>2025</v>
      </c>
      <c r="D13376" s="2">
        <v>36631</v>
      </c>
      <c r="E13376" s="1" t="s">
        <v>20</v>
      </c>
      <c r="F13376">
        <v>1</v>
      </c>
      <c r="G13376">
        <v>0</v>
      </c>
      <c r="H13376">
        <v>0</v>
      </c>
      <c r="I13376" s="1" t="s">
        <v>21</v>
      </c>
      <c r="J13376" s="1"/>
      <c r="K13376">
        <v>0</v>
      </c>
      <c r="L13376" s="1" t="s">
        <v>22</v>
      </c>
      <c r="M13376" s="1" t="s">
        <v>26</v>
      </c>
      <c r="N13376" s="1" t="s">
        <v>26</v>
      </c>
      <c r="O13376">
        <v>1</v>
      </c>
      <c r="P13376" s="1" t="s">
        <v>74</v>
      </c>
      <c r="Q13376" s="1" t="s">
        <v>74</v>
      </c>
      <c r="R13376">
        <v>0</v>
      </c>
    </row>
    <row r="13377" spans="1:18" x14ac:dyDescent="0.3">
      <c r="A13377" s="1" t="s">
        <v>14027</v>
      </c>
      <c r="B13377" s="1" t="s">
        <v>13613</v>
      </c>
      <c r="C13377">
        <v>2025</v>
      </c>
      <c r="D13377" s="2">
        <v>36631</v>
      </c>
      <c r="E13377" s="1" t="s">
        <v>20</v>
      </c>
      <c r="F13377">
        <v>1</v>
      </c>
      <c r="G13377">
        <v>0</v>
      </c>
      <c r="H13377">
        <v>0</v>
      </c>
      <c r="I13377" s="1" t="s">
        <v>21</v>
      </c>
      <c r="J13377" s="1"/>
      <c r="K13377">
        <v>0</v>
      </c>
      <c r="L13377" s="1" t="s">
        <v>22</v>
      </c>
      <c r="M13377" s="1" t="s">
        <v>26</v>
      </c>
      <c r="N13377" s="1" t="s">
        <v>26</v>
      </c>
      <c r="O13377">
        <v>1</v>
      </c>
      <c r="P13377" s="1" t="s">
        <v>2432</v>
      </c>
      <c r="Q13377" s="1" t="s">
        <v>2432</v>
      </c>
      <c r="R13377">
        <v>0</v>
      </c>
    </row>
    <row r="13378" spans="1:18" x14ac:dyDescent="0.3">
      <c r="A13378" s="1" t="s">
        <v>14028</v>
      </c>
      <c r="B13378" s="1" t="s">
        <v>13613</v>
      </c>
      <c r="C13378">
        <v>2025</v>
      </c>
      <c r="D13378" s="2">
        <v>36631</v>
      </c>
      <c r="E13378" s="1" t="s">
        <v>20</v>
      </c>
      <c r="F13378">
        <v>1</v>
      </c>
      <c r="G13378">
        <v>0</v>
      </c>
      <c r="H13378">
        <v>0</v>
      </c>
      <c r="I13378" s="1" t="s">
        <v>21</v>
      </c>
      <c r="J13378" s="1"/>
      <c r="K13378">
        <v>0</v>
      </c>
      <c r="L13378" s="1" t="s">
        <v>22</v>
      </c>
      <c r="M13378" s="1" t="s">
        <v>26</v>
      </c>
      <c r="N13378" s="1" t="s">
        <v>26</v>
      </c>
      <c r="O13378">
        <v>1</v>
      </c>
      <c r="P13378" s="1" t="s">
        <v>40</v>
      </c>
      <c r="Q13378" s="1" t="s">
        <v>40</v>
      </c>
      <c r="R13378">
        <v>0</v>
      </c>
    </row>
    <row r="13379" spans="1:18" x14ac:dyDescent="0.3">
      <c r="A13379" s="1" t="s">
        <v>14029</v>
      </c>
      <c r="B13379" s="1" t="s">
        <v>13613</v>
      </c>
      <c r="C13379">
        <v>2025</v>
      </c>
      <c r="D13379" s="2">
        <v>36631</v>
      </c>
      <c r="E13379" s="1" t="s">
        <v>20</v>
      </c>
      <c r="F13379">
        <v>1</v>
      </c>
      <c r="G13379">
        <v>0</v>
      </c>
      <c r="H13379">
        <v>0</v>
      </c>
      <c r="I13379" s="1" t="s">
        <v>21</v>
      </c>
      <c r="J13379" s="1"/>
      <c r="K13379">
        <v>0</v>
      </c>
      <c r="L13379" s="1" t="s">
        <v>22</v>
      </c>
      <c r="M13379" s="1" t="s">
        <v>47</v>
      </c>
      <c r="N13379" s="1" t="s">
        <v>47</v>
      </c>
      <c r="O13379">
        <v>2</v>
      </c>
      <c r="P13379" s="1" t="s">
        <v>3692</v>
      </c>
      <c r="Q13379" s="1"/>
      <c r="R13379">
        <v>0</v>
      </c>
    </row>
    <row r="13380" spans="1:18" x14ac:dyDescent="0.3">
      <c r="A13380" s="1" t="s">
        <v>14030</v>
      </c>
      <c r="B13380" s="1" t="s">
        <v>13613</v>
      </c>
      <c r="C13380">
        <v>2025</v>
      </c>
      <c r="D13380" s="2">
        <v>36631</v>
      </c>
      <c r="E13380" s="1" t="s">
        <v>20</v>
      </c>
      <c r="F13380">
        <v>1</v>
      </c>
      <c r="G13380">
        <v>0</v>
      </c>
      <c r="H13380">
        <v>0</v>
      </c>
      <c r="I13380" s="1" t="s">
        <v>21</v>
      </c>
      <c r="J13380" s="1"/>
      <c r="K13380">
        <v>0</v>
      </c>
      <c r="L13380" s="1" t="s">
        <v>22</v>
      </c>
      <c r="M13380" s="1" t="s">
        <v>26</v>
      </c>
      <c r="N13380" s="1" t="s">
        <v>26</v>
      </c>
      <c r="O13380">
        <v>1</v>
      </c>
      <c r="P13380" s="1" t="s">
        <v>40</v>
      </c>
      <c r="Q13380" s="1" t="s">
        <v>40</v>
      </c>
      <c r="R13380">
        <v>0</v>
      </c>
    </row>
    <row r="13381" spans="1:18" x14ac:dyDescent="0.3">
      <c r="A13381" s="1" t="s">
        <v>14031</v>
      </c>
      <c r="B13381" s="1" t="s">
        <v>13613</v>
      </c>
      <c r="C13381">
        <v>2025</v>
      </c>
      <c r="D13381" s="2">
        <v>36631</v>
      </c>
      <c r="E13381" s="1" t="s">
        <v>676</v>
      </c>
      <c r="F13381">
        <v>1</v>
      </c>
      <c r="G13381">
        <v>1</v>
      </c>
      <c r="H13381">
        <v>0</v>
      </c>
      <c r="I13381" s="1" t="s">
        <v>21</v>
      </c>
      <c r="J13381" s="1"/>
      <c r="K13381">
        <v>1</v>
      </c>
      <c r="L13381" s="1" t="s">
        <v>677</v>
      </c>
      <c r="M13381" s="1" t="s">
        <v>33</v>
      </c>
      <c r="N13381" s="1" t="s">
        <v>33</v>
      </c>
      <c r="O13381">
        <v>1</v>
      </c>
      <c r="P13381" s="1" t="s">
        <v>983</v>
      </c>
      <c r="Q13381" s="1" t="s">
        <v>983</v>
      </c>
      <c r="R13381">
        <v>0</v>
      </c>
    </row>
    <row r="13382" spans="1:18" x14ac:dyDescent="0.3">
      <c r="A13382" s="1" t="s">
        <v>14032</v>
      </c>
      <c r="B13382" s="1" t="s">
        <v>13613</v>
      </c>
      <c r="C13382">
        <v>2025</v>
      </c>
      <c r="D13382" s="2">
        <v>36631</v>
      </c>
      <c r="E13382" s="1" t="s">
        <v>20</v>
      </c>
      <c r="F13382">
        <v>1</v>
      </c>
      <c r="G13382">
        <v>0</v>
      </c>
      <c r="H13382">
        <v>0</v>
      </c>
      <c r="I13382" s="1" t="s">
        <v>21</v>
      </c>
      <c r="J13382" s="1"/>
      <c r="K13382">
        <v>0</v>
      </c>
      <c r="L13382" s="1" t="s">
        <v>22</v>
      </c>
      <c r="M13382" s="1" t="s">
        <v>26</v>
      </c>
      <c r="N13382" s="1" t="s">
        <v>26</v>
      </c>
      <c r="O13382">
        <v>1</v>
      </c>
      <c r="P13382" s="1" t="s">
        <v>27</v>
      </c>
      <c r="Q13382" s="1" t="s">
        <v>27</v>
      </c>
      <c r="R13382">
        <v>0</v>
      </c>
    </row>
    <row r="13383" spans="1:18" x14ac:dyDescent="0.3">
      <c r="A13383" s="1" t="s">
        <v>14033</v>
      </c>
      <c r="B13383" s="1" t="s">
        <v>13613</v>
      </c>
      <c r="C13383">
        <v>2025</v>
      </c>
      <c r="D13383" s="2">
        <v>36631</v>
      </c>
      <c r="E13383" s="1" t="s">
        <v>20</v>
      </c>
      <c r="F13383">
        <v>1</v>
      </c>
      <c r="G13383">
        <v>0</v>
      </c>
      <c r="H13383">
        <v>0</v>
      </c>
      <c r="I13383" s="1" t="s">
        <v>21</v>
      </c>
      <c r="J13383" s="1"/>
      <c r="K13383">
        <v>0</v>
      </c>
      <c r="L13383" s="1" t="s">
        <v>22</v>
      </c>
      <c r="M13383" s="1" t="s">
        <v>26</v>
      </c>
      <c r="N13383" s="1" t="s">
        <v>26</v>
      </c>
      <c r="O13383">
        <v>1</v>
      </c>
      <c r="P13383" s="1" t="s">
        <v>27</v>
      </c>
      <c r="Q13383" s="1" t="s">
        <v>27</v>
      </c>
      <c r="R13383">
        <v>0</v>
      </c>
    </row>
    <row r="13384" spans="1:18" x14ac:dyDescent="0.3">
      <c r="A13384" s="1" t="s">
        <v>14034</v>
      </c>
      <c r="B13384" s="1" t="s">
        <v>13613</v>
      </c>
      <c r="C13384">
        <v>2025</v>
      </c>
      <c r="D13384" s="2">
        <v>36631</v>
      </c>
      <c r="E13384" s="1" t="s">
        <v>20</v>
      </c>
      <c r="F13384">
        <v>1</v>
      </c>
      <c r="G13384">
        <v>0</v>
      </c>
      <c r="H13384">
        <v>0</v>
      </c>
      <c r="I13384" s="1" t="s">
        <v>21</v>
      </c>
      <c r="J13384" s="1"/>
      <c r="K13384">
        <v>0</v>
      </c>
      <c r="L13384" s="1" t="s">
        <v>22</v>
      </c>
      <c r="M13384" s="1" t="s">
        <v>26</v>
      </c>
      <c r="N13384" s="1" t="s">
        <v>26</v>
      </c>
      <c r="O13384">
        <v>1</v>
      </c>
      <c r="P13384" s="1" t="s">
        <v>40</v>
      </c>
      <c r="Q13384" s="1" t="s">
        <v>40</v>
      </c>
      <c r="R13384">
        <v>0</v>
      </c>
    </row>
    <row r="13385" spans="1:18" x14ac:dyDescent="0.3">
      <c r="A13385" s="1" t="s">
        <v>14035</v>
      </c>
      <c r="B13385" s="1" t="s">
        <v>13613</v>
      </c>
      <c r="C13385">
        <v>2025</v>
      </c>
      <c r="D13385" s="2">
        <v>36631</v>
      </c>
      <c r="E13385" s="1" t="s">
        <v>20</v>
      </c>
      <c r="F13385">
        <v>1</v>
      </c>
      <c r="G13385">
        <v>0</v>
      </c>
      <c r="H13385">
        <v>0</v>
      </c>
      <c r="I13385" s="1" t="s">
        <v>21</v>
      </c>
      <c r="J13385" s="1"/>
      <c r="K13385">
        <v>0</v>
      </c>
      <c r="L13385" s="1" t="s">
        <v>22</v>
      </c>
      <c r="M13385" s="1" t="s">
        <v>33</v>
      </c>
      <c r="N13385" s="1" t="s">
        <v>33</v>
      </c>
      <c r="O13385">
        <v>1</v>
      </c>
      <c r="P13385" s="1" t="s">
        <v>27</v>
      </c>
      <c r="Q13385" s="1" t="s">
        <v>27</v>
      </c>
      <c r="R13385">
        <v>0</v>
      </c>
    </row>
    <row r="13386" spans="1:18" x14ac:dyDescent="0.3">
      <c r="A13386" s="1" t="s">
        <v>14036</v>
      </c>
      <c r="B13386" s="1" t="s">
        <v>13613</v>
      </c>
      <c r="C13386">
        <v>2025</v>
      </c>
      <c r="D13386" s="2">
        <v>36631</v>
      </c>
      <c r="E13386" s="1" t="s">
        <v>37</v>
      </c>
      <c r="F13386">
        <v>1</v>
      </c>
      <c r="G13386">
        <v>1</v>
      </c>
      <c r="H13386">
        <v>1</v>
      </c>
      <c r="I13386" s="1" t="s">
        <v>38</v>
      </c>
      <c r="J13386" s="1" t="s">
        <v>39</v>
      </c>
      <c r="K13386">
        <v>0</v>
      </c>
      <c r="L13386" s="1" t="s">
        <v>22</v>
      </c>
      <c r="M13386" s="1" t="s">
        <v>47</v>
      </c>
      <c r="N13386" s="1" t="s">
        <v>47</v>
      </c>
      <c r="O13386">
        <v>1</v>
      </c>
      <c r="P13386" s="1" t="s">
        <v>74</v>
      </c>
      <c r="Q13386" s="1" t="s">
        <v>74</v>
      </c>
      <c r="R13386">
        <v>0</v>
      </c>
    </row>
    <row r="13387" spans="1:18" x14ac:dyDescent="0.3">
      <c r="A13387" s="1" t="s">
        <v>14037</v>
      </c>
      <c r="B13387" s="1" t="s">
        <v>13613</v>
      </c>
      <c r="C13387">
        <v>2025</v>
      </c>
      <c r="D13387" s="2">
        <v>36631</v>
      </c>
      <c r="E13387" s="1" t="s">
        <v>37</v>
      </c>
      <c r="F13387">
        <v>1</v>
      </c>
      <c r="G13387">
        <v>1</v>
      </c>
      <c r="H13387">
        <v>1</v>
      </c>
      <c r="I13387" s="1" t="s">
        <v>38</v>
      </c>
      <c r="J13387" s="1" t="s">
        <v>42</v>
      </c>
      <c r="K13387">
        <v>0</v>
      </c>
      <c r="L13387" s="1" t="s">
        <v>22</v>
      </c>
      <c r="M13387" s="1" t="s">
        <v>33</v>
      </c>
      <c r="N13387" s="1" t="s">
        <v>33</v>
      </c>
      <c r="O13387">
        <v>1</v>
      </c>
      <c r="P13387" s="1" t="s">
        <v>74</v>
      </c>
      <c r="Q13387" s="1" t="s">
        <v>74</v>
      </c>
      <c r="R13387">
        <v>1</v>
      </c>
    </row>
    <row r="13388" spans="1:18" x14ac:dyDescent="0.3">
      <c r="A13388" s="1" t="s">
        <v>14038</v>
      </c>
      <c r="B13388" s="1" t="s">
        <v>13613</v>
      </c>
      <c r="C13388">
        <v>2025</v>
      </c>
      <c r="D13388" s="2">
        <v>36631</v>
      </c>
      <c r="E13388" s="1" t="s">
        <v>20</v>
      </c>
      <c r="F13388">
        <v>1</v>
      </c>
      <c r="G13388">
        <v>0</v>
      </c>
      <c r="H13388">
        <v>0</v>
      </c>
      <c r="I13388" s="1" t="s">
        <v>21</v>
      </c>
      <c r="J13388" s="1"/>
      <c r="K13388">
        <v>0</v>
      </c>
      <c r="L13388" s="1" t="s">
        <v>22</v>
      </c>
      <c r="M13388" s="1" t="s">
        <v>23</v>
      </c>
      <c r="N13388" s="1" t="s">
        <v>23</v>
      </c>
      <c r="O13388">
        <v>2</v>
      </c>
      <c r="P13388" s="1" t="s">
        <v>7590</v>
      </c>
      <c r="Q13388" s="1"/>
      <c r="R13388">
        <v>0</v>
      </c>
    </row>
    <row r="13389" spans="1:18" x14ac:dyDescent="0.3">
      <c r="A13389" s="1" t="s">
        <v>14039</v>
      </c>
      <c r="B13389" s="1" t="s">
        <v>13613</v>
      </c>
      <c r="C13389">
        <v>2025</v>
      </c>
      <c r="D13389" s="2">
        <v>36631</v>
      </c>
      <c r="E13389" s="1" t="s">
        <v>37</v>
      </c>
      <c r="F13389">
        <v>1</v>
      </c>
      <c r="G13389">
        <v>1</v>
      </c>
      <c r="H13389">
        <v>1</v>
      </c>
      <c r="I13389" s="1" t="s">
        <v>38</v>
      </c>
      <c r="J13389" s="1" t="s">
        <v>39</v>
      </c>
      <c r="K13389">
        <v>0</v>
      </c>
      <c r="L13389" s="1" t="s">
        <v>22</v>
      </c>
      <c r="M13389" s="1" t="s">
        <v>47</v>
      </c>
      <c r="N13389" s="1" t="s">
        <v>47</v>
      </c>
      <c r="O13389">
        <v>1</v>
      </c>
      <c r="P13389" s="1" t="s">
        <v>45</v>
      </c>
      <c r="Q13389" s="1" t="s">
        <v>45</v>
      </c>
      <c r="R13389">
        <v>0</v>
      </c>
    </row>
    <row r="13390" spans="1:18" x14ac:dyDescent="0.3">
      <c r="A13390" s="1" t="s">
        <v>14040</v>
      </c>
      <c r="B13390" s="1" t="s">
        <v>13613</v>
      </c>
      <c r="C13390">
        <v>2025</v>
      </c>
      <c r="D13390" s="2">
        <v>36631</v>
      </c>
      <c r="E13390" s="1" t="s">
        <v>20</v>
      </c>
      <c r="F13390">
        <v>1</v>
      </c>
      <c r="G13390">
        <v>0</v>
      </c>
      <c r="H13390">
        <v>0</v>
      </c>
      <c r="I13390" s="1" t="s">
        <v>21</v>
      </c>
      <c r="J13390" s="1"/>
      <c r="K13390">
        <v>0</v>
      </c>
      <c r="L13390" s="1" t="s">
        <v>22</v>
      </c>
      <c r="M13390" s="1" t="s">
        <v>33</v>
      </c>
      <c r="N13390" s="1" t="s">
        <v>33</v>
      </c>
      <c r="O13390">
        <v>1</v>
      </c>
      <c r="P13390" s="1" t="s">
        <v>45</v>
      </c>
      <c r="Q13390" s="1" t="s">
        <v>45</v>
      </c>
      <c r="R13390">
        <v>0</v>
      </c>
    </row>
    <row r="13391" spans="1:18" x14ac:dyDescent="0.3">
      <c r="A13391" s="1" t="s">
        <v>14041</v>
      </c>
      <c r="B13391" s="1" t="s">
        <v>13613</v>
      </c>
      <c r="C13391">
        <v>2025</v>
      </c>
      <c r="D13391" s="2">
        <v>36631</v>
      </c>
      <c r="E13391" s="1" t="s">
        <v>20</v>
      </c>
      <c r="F13391">
        <v>1</v>
      </c>
      <c r="G13391">
        <v>0</v>
      </c>
      <c r="H13391">
        <v>0</v>
      </c>
      <c r="I13391" s="1" t="s">
        <v>21</v>
      </c>
      <c r="J13391" s="1"/>
      <c r="K13391">
        <v>0</v>
      </c>
      <c r="L13391" s="1" t="s">
        <v>22</v>
      </c>
      <c r="M13391" s="1" t="s">
        <v>23</v>
      </c>
      <c r="N13391" s="1" t="s">
        <v>23</v>
      </c>
      <c r="O13391">
        <v>1</v>
      </c>
      <c r="P13391" s="1" t="s">
        <v>40</v>
      </c>
      <c r="Q13391" s="1" t="s">
        <v>40</v>
      </c>
      <c r="R13391">
        <v>0</v>
      </c>
    </row>
    <row r="13392" spans="1:18" x14ac:dyDescent="0.3">
      <c r="A13392" s="1" t="s">
        <v>14042</v>
      </c>
      <c r="B13392" s="1" t="s">
        <v>13613</v>
      </c>
      <c r="C13392">
        <v>2025</v>
      </c>
      <c r="D13392" s="2">
        <v>36631</v>
      </c>
      <c r="E13392" s="1" t="s">
        <v>20</v>
      </c>
      <c r="F13392">
        <v>1</v>
      </c>
      <c r="G13392">
        <v>0</v>
      </c>
      <c r="H13392">
        <v>0</v>
      </c>
      <c r="I13392" s="1" t="s">
        <v>21</v>
      </c>
      <c r="J13392" s="1"/>
      <c r="K13392">
        <v>0</v>
      </c>
      <c r="L13392" s="1" t="s">
        <v>22</v>
      </c>
      <c r="M13392" s="1" t="s">
        <v>26</v>
      </c>
      <c r="N13392" s="1" t="s">
        <v>26</v>
      </c>
      <c r="O13392">
        <v>1</v>
      </c>
      <c r="P13392" s="1" t="s">
        <v>227</v>
      </c>
      <c r="Q13392" s="1" t="s">
        <v>227</v>
      </c>
      <c r="R13392">
        <v>0</v>
      </c>
    </row>
    <row r="13393" spans="1:18" x14ac:dyDescent="0.3">
      <c r="A13393" s="1" t="s">
        <v>14043</v>
      </c>
      <c r="B13393" s="1" t="s">
        <v>13613</v>
      </c>
      <c r="C13393">
        <v>2025</v>
      </c>
      <c r="D13393" s="2">
        <v>36631</v>
      </c>
      <c r="E13393" s="1" t="s">
        <v>20</v>
      </c>
      <c r="F13393">
        <v>1</v>
      </c>
      <c r="G13393">
        <v>0</v>
      </c>
      <c r="H13393">
        <v>0</v>
      </c>
      <c r="I13393" s="1" t="s">
        <v>21</v>
      </c>
      <c r="J13393" s="1"/>
      <c r="K13393">
        <v>0</v>
      </c>
      <c r="L13393" s="1" t="s">
        <v>22</v>
      </c>
      <c r="M13393" s="1" t="s">
        <v>23</v>
      </c>
      <c r="N13393" s="1" t="s">
        <v>23</v>
      </c>
      <c r="O13393">
        <v>1</v>
      </c>
      <c r="P13393" s="1" t="s">
        <v>27</v>
      </c>
      <c r="Q13393" s="1" t="s">
        <v>27</v>
      </c>
      <c r="R13393">
        <v>0</v>
      </c>
    </row>
    <row r="13394" spans="1:18" x14ac:dyDescent="0.3">
      <c r="A13394" s="1" t="s">
        <v>14044</v>
      </c>
      <c r="B13394" s="1" t="s">
        <v>13613</v>
      </c>
      <c r="C13394">
        <v>2025</v>
      </c>
      <c r="D13394" s="2">
        <v>36631</v>
      </c>
      <c r="E13394" s="1" t="s">
        <v>20</v>
      </c>
      <c r="F13394">
        <v>1</v>
      </c>
      <c r="G13394">
        <v>0</v>
      </c>
      <c r="H13394">
        <v>0</v>
      </c>
      <c r="I13394" s="1" t="s">
        <v>21</v>
      </c>
      <c r="J13394" s="1"/>
      <c r="K13394">
        <v>0</v>
      </c>
      <c r="L13394" s="1" t="s">
        <v>22</v>
      </c>
      <c r="M13394" s="1" t="s">
        <v>26</v>
      </c>
      <c r="N13394" s="1" t="s">
        <v>26</v>
      </c>
      <c r="O13394">
        <v>1</v>
      </c>
      <c r="P13394" s="1" t="s">
        <v>27</v>
      </c>
      <c r="Q13394" s="1" t="s">
        <v>27</v>
      </c>
      <c r="R13394">
        <v>0</v>
      </c>
    </row>
    <row r="13395" spans="1:18" x14ac:dyDescent="0.3">
      <c r="A13395" s="1" t="s">
        <v>14045</v>
      </c>
      <c r="B13395" s="1" t="s">
        <v>13613</v>
      </c>
      <c r="C13395">
        <v>2025</v>
      </c>
      <c r="D13395" s="2">
        <v>36631</v>
      </c>
      <c r="E13395" s="1" t="s">
        <v>20</v>
      </c>
      <c r="F13395">
        <v>1</v>
      </c>
      <c r="G13395">
        <v>0</v>
      </c>
      <c r="H13395">
        <v>0</v>
      </c>
      <c r="I13395" s="1" t="s">
        <v>21</v>
      </c>
      <c r="J13395" s="1"/>
      <c r="K13395">
        <v>0</v>
      </c>
      <c r="L13395" s="1" t="s">
        <v>22</v>
      </c>
      <c r="M13395" s="1" t="s">
        <v>23</v>
      </c>
      <c r="N13395" s="1" t="s">
        <v>23</v>
      </c>
      <c r="O13395">
        <v>1</v>
      </c>
      <c r="P13395" s="1" t="s">
        <v>27</v>
      </c>
      <c r="Q13395" s="1" t="s">
        <v>27</v>
      </c>
      <c r="R13395">
        <v>0</v>
      </c>
    </row>
    <row r="13396" spans="1:18" x14ac:dyDescent="0.3">
      <c r="A13396" s="1" t="s">
        <v>14046</v>
      </c>
      <c r="B13396" s="1" t="s">
        <v>13613</v>
      </c>
      <c r="C13396">
        <v>2025</v>
      </c>
      <c r="D13396" s="2">
        <v>36631</v>
      </c>
      <c r="E13396" s="1" t="s">
        <v>20</v>
      </c>
      <c r="F13396">
        <v>1</v>
      </c>
      <c r="G13396">
        <v>0</v>
      </c>
      <c r="H13396">
        <v>0</v>
      </c>
      <c r="I13396" s="1" t="s">
        <v>21</v>
      </c>
      <c r="J13396" s="1"/>
      <c r="K13396">
        <v>0</v>
      </c>
      <c r="L13396" s="1" t="s">
        <v>22</v>
      </c>
      <c r="M13396" s="1" t="s">
        <v>23</v>
      </c>
      <c r="N13396" s="1" t="s">
        <v>23</v>
      </c>
      <c r="O13396">
        <v>1</v>
      </c>
      <c r="P13396" s="1" t="s">
        <v>2432</v>
      </c>
      <c r="Q13396" s="1" t="s">
        <v>2432</v>
      </c>
      <c r="R13396">
        <v>0</v>
      </c>
    </row>
    <row r="13397" spans="1:18" x14ac:dyDescent="0.3">
      <c r="A13397" s="1" t="s">
        <v>14047</v>
      </c>
      <c r="B13397" s="1" t="s">
        <v>13613</v>
      </c>
      <c r="C13397">
        <v>2025</v>
      </c>
      <c r="D13397" s="2">
        <v>36631</v>
      </c>
      <c r="E13397" s="1" t="s">
        <v>37</v>
      </c>
      <c r="F13397">
        <v>1</v>
      </c>
      <c r="G13397">
        <v>1</v>
      </c>
      <c r="H13397">
        <v>1</v>
      </c>
      <c r="I13397" s="1" t="s">
        <v>38</v>
      </c>
      <c r="J13397" s="1" t="s">
        <v>39</v>
      </c>
      <c r="K13397">
        <v>0</v>
      </c>
      <c r="L13397" s="1" t="s">
        <v>22</v>
      </c>
      <c r="M13397" s="1" t="s">
        <v>23</v>
      </c>
      <c r="N13397" s="1" t="s">
        <v>23</v>
      </c>
      <c r="O13397">
        <v>1</v>
      </c>
      <c r="P13397" s="1" t="s">
        <v>40</v>
      </c>
      <c r="Q13397" s="1" t="s">
        <v>40</v>
      </c>
      <c r="R13397">
        <v>0</v>
      </c>
    </row>
    <row r="13398" spans="1:18" x14ac:dyDescent="0.3">
      <c r="A13398" s="1" t="s">
        <v>14048</v>
      </c>
      <c r="B13398" s="1" t="s">
        <v>13613</v>
      </c>
      <c r="C13398">
        <v>2025</v>
      </c>
      <c r="D13398" s="2">
        <v>36631</v>
      </c>
      <c r="E13398" s="1" t="s">
        <v>37</v>
      </c>
      <c r="F13398">
        <v>1</v>
      </c>
      <c r="G13398">
        <v>1</v>
      </c>
      <c r="H13398">
        <v>1</v>
      </c>
      <c r="I13398" s="1" t="s">
        <v>38</v>
      </c>
      <c r="J13398" s="1" t="s">
        <v>39</v>
      </c>
      <c r="K13398">
        <v>0</v>
      </c>
      <c r="L13398" s="1" t="s">
        <v>22</v>
      </c>
      <c r="M13398" s="1" t="s">
        <v>23</v>
      </c>
      <c r="N13398" s="1" t="s">
        <v>23</v>
      </c>
      <c r="O13398">
        <v>1</v>
      </c>
      <c r="P13398" s="1" t="s">
        <v>40</v>
      </c>
      <c r="Q13398" s="1" t="s">
        <v>40</v>
      </c>
      <c r="R13398">
        <v>0</v>
      </c>
    </row>
    <row r="13399" spans="1:18" x14ac:dyDescent="0.3">
      <c r="A13399" s="1" t="s">
        <v>14049</v>
      </c>
      <c r="B13399" s="1" t="s">
        <v>13613</v>
      </c>
      <c r="C13399">
        <v>2025</v>
      </c>
      <c r="D13399" s="2">
        <v>36631</v>
      </c>
      <c r="E13399" s="1" t="s">
        <v>20</v>
      </c>
      <c r="F13399">
        <v>1</v>
      </c>
      <c r="G13399">
        <v>0</v>
      </c>
      <c r="H13399">
        <v>0</v>
      </c>
      <c r="I13399" s="1" t="s">
        <v>21</v>
      </c>
      <c r="J13399" s="1"/>
      <c r="K13399">
        <v>0</v>
      </c>
      <c r="L13399" s="1" t="s">
        <v>22</v>
      </c>
      <c r="M13399" s="1" t="s">
        <v>47</v>
      </c>
      <c r="N13399" s="1" t="s">
        <v>47</v>
      </c>
      <c r="O13399">
        <v>1</v>
      </c>
      <c r="P13399" s="1" t="s">
        <v>2432</v>
      </c>
      <c r="Q13399" s="1" t="s">
        <v>2432</v>
      </c>
      <c r="R13399">
        <v>0</v>
      </c>
    </row>
    <row r="13400" spans="1:18" x14ac:dyDescent="0.3">
      <c r="A13400" s="1" t="s">
        <v>14050</v>
      </c>
      <c r="B13400" s="1" t="s">
        <v>13613</v>
      </c>
      <c r="C13400">
        <v>2025</v>
      </c>
      <c r="D13400" s="2">
        <v>36631</v>
      </c>
      <c r="E13400" s="1" t="s">
        <v>20</v>
      </c>
      <c r="F13400">
        <v>1</v>
      </c>
      <c r="G13400">
        <v>0</v>
      </c>
      <c r="H13400">
        <v>0</v>
      </c>
      <c r="I13400" s="1" t="s">
        <v>21</v>
      </c>
      <c r="J13400" s="1"/>
      <c r="K13400">
        <v>0</v>
      </c>
      <c r="L13400" s="1" t="s">
        <v>22</v>
      </c>
      <c r="M13400" s="1" t="s">
        <v>23</v>
      </c>
      <c r="N13400" s="1" t="s">
        <v>23</v>
      </c>
      <c r="O13400">
        <v>1</v>
      </c>
      <c r="P13400" s="1" t="s">
        <v>27</v>
      </c>
      <c r="Q13400" s="1" t="s">
        <v>27</v>
      </c>
      <c r="R13400">
        <v>0</v>
      </c>
    </row>
    <row r="13401" spans="1:18" x14ac:dyDescent="0.3">
      <c r="A13401" s="1" t="s">
        <v>14051</v>
      </c>
      <c r="B13401" s="1" t="s">
        <v>13613</v>
      </c>
      <c r="C13401">
        <v>2025</v>
      </c>
      <c r="D13401" s="2">
        <v>36631</v>
      </c>
      <c r="E13401" s="1" t="s">
        <v>37</v>
      </c>
      <c r="F13401">
        <v>1</v>
      </c>
      <c r="G13401">
        <v>1</v>
      </c>
      <c r="H13401">
        <v>1</v>
      </c>
      <c r="I13401" s="1" t="s">
        <v>91</v>
      </c>
      <c r="J13401" s="1" t="s">
        <v>92</v>
      </c>
      <c r="K13401">
        <v>0</v>
      </c>
      <c r="L13401" s="1" t="s">
        <v>22</v>
      </c>
      <c r="M13401" s="1" t="s">
        <v>33</v>
      </c>
      <c r="N13401" s="1" t="s">
        <v>33</v>
      </c>
      <c r="O13401">
        <v>1</v>
      </c>
      <c r="P13401" s="1" t="s">
        <v>27</v>
      </c>
      <c r="Q13401" s="1" t="s">
        <v>27</v>
      </c>
      <c r="R13401">
        <v>1</v>
      </c>
    </row>
    <row r="13402" spans="1:18" x14ac:dyDescent="0.3">
      <c r="A13402" s="1" t="s">
        <v>14052</v>
      </c>
      <c r="B13402" s="1" t="s">
        <v>13613</v>
      </c>
      <c r="C13402">
        <v>2025</v>
      </c>
      <c r="D13402" s="2">
        <v>36631</v>
      </c>
      <c r="E13402" s="1" t="s">
        <v>20</v>
      </c>
      <c r="F13402">
        <v>1</v>
      </c>
      <c r="G13402">
        <v>0</v>
      </c>
      <c r="H13402">
        <v>0</v>
      </c>
      <c r="I13402" s="1" t="s">
        <v>21</v>
      </c>
      <c r="J13402" s="1"/>
      <c r="K13402">
        <v>0</v>
      </c>
      <c r="L13402" s="1" t="s">
        <v>22</v>
      </c>
      <c r="M13402" s="1" t="s">
        <v>23</v>
      </c>
      <c r="N13402" s="1" t="s">
        <v>23</v>
      </c>
      <c r="O13402">
        <v>1</v>
      </c>
      <c r="P13402" s="1" t="s">
        <v>27</v>
      </c>
      <c r="Q13402" s="1" t="s">
        <v>27</v>
      </c>
      <c r="R13402">
        <v>0</v>
      </c>
    </row>
    <row r="13403" spans="1:18" x14ac:dyDescent="0.3">
      <c r="A13403" s="1" t="s">
        <v>14053</v>
      </c>
      <c r="B13403" s="1" t="s">
        <v>13613</v>
      </c>
      <c r="C13403">
        <v>2025</v>
      </c>
      <c r="D13403" s="2">
        <v>36631</v>
      </c>
      <c r="E13403" s="1" t="s">
        <v>20</v>
      </c>
      <c r="F13403">
        <v>1</v>
      </c>
      <c r="G13403">
        <v>0</v>
      </c>
      <c r="H13403">
        <v>0</v>
      </c>
      <c r="I13403" s="1" t="s">
        <v>21</v>
      </c>
      <c r="J13403" s="1"/>
      <c r="K13403">
        <v>0</v>
      </c>
      <c r="L13403" s="1" t="s">
        <v>22</v>
      </c>
      <c r="M13403" s="1" t="s">
        <v>23</v>
      </c>
      <c r="N13403" s="1" t="s">
        <v>23</v>
      </c>
      <c r="O13403">
        <v>1</v>
      </c>
      <c r="P13403" s="1" t="s">
        <v>27</v>
      </c>
      <c r="Q13403" s="1" t="s">
        <v>27</v>
      </c>
      <c r="R13403">
        <v>0</v>
      </c>
    </row>
    <row r="13404" spans="1:18" x14ac:dyDescent="0.3">
      <c r="A13404" s="1" t="s">
        <v>14054</v>
      </c>
      <c r="B13404" s="1" t="s">
        <v>13613</v>
      </c>
      <c r="C13404">
        <v>2025</v>
      </c>
      <c r="D13404" s="2">
        <v>36631</v>
      </c>
      <c r="E13404" s="1" t="s">
        <v>20</v>
      </c>
      <c r="F13404">
        <v>1</v>
      </c>
      <c r="G13404">
        <v>0</v>
      </c>
      <c r="H13404">
        <v>0</v>
      </c>
      <c r="I13404" s="1" t="s">
        <v>21</v>
      </c>
      <c r="J13404" s="1"/>
      <c r="K13404">
        <v>0</v>
      </c>
      <c r="L13404" s="1" t="s">
        <v>22</v>
      </c>
      <c r="M13404" s="1" t="s">
        <v>23</v>
      </c>
      <c r="N13404" s="1" t="s">
        <v>23</v>
      </c>
      <c r="O13404">
        <v>1</v>
      </c>
      <c r="P13404" s="1" t="s">
        <v>2432</v>
      </c>
      <c r="Q13404" s="1" t="s">
        <v>2432</v>
      </c>
      <c r="R13404">
        <v>0</v>
      </c>
    </row>
    <row r="13405" spans="1:18" x14ac:dyDescent="0.3">
      <c r="A13405" s="1" t="s">
        <v>14055</v>
      </c>
      <c r="B13405" s="1" t="s">
        <v>13613</v>
      </c>
      <c r="C13405">
        <v>2025</v>
      </c>
      <c r="D13405" s="2">
        <v>36631</v>
      </c>
      <c r="E13405" s="1" t="s">
        <v>20</v>
      </c>
      <c r="F13405">
        <v>1</v>
      </c>
      <c r="G13405">
        <v>0</v>
      </c>
      <c r="H13405">
        <v>0</v>
      </c>
      <c r="I13405" s="1" t="s">
        <v>21</v>
      </c>
      <c r="J13405" s="1"/>
      <c r="K13405">
        <v>0</v>
      </c>
      <c r="L13405" s="1" t="s">
        <v>22</v>
      </c>
      <c r="M13405" s="1" t="s">
        <v>26</v>
      </c>
      <c r="N13405" s="1" t="s">
        <v>26</v>
      </c>
      <c r="O13405">
        <v>1</v>
      </c>
      <c r="P13405" s="1" t="s">
        <v>45</v>
      </c>
      <c r="Q13405" s="1" t="s">
        <v>45</v>
      </c>
      <c r="R13405">
        <v>0</v>
      </c>
    </row>
    <row r="13406" spans="1:18" x14ac:dyDescent="0.3">
      <c r="A13406" s="1" t="s">
        <v>14056</v>
      </c>
      <c r="B13406" s="1" t="s">
        <v>13613</v>
      </c>
      <c r="C13406">
        <v>2025</v>
      </c>
      <c r="D13406" s="2">
        <v>36631</v>
      </c>
      <c r="E13406" s="1" t="s">
        <v>20</v>
      </c>
      <c r="F13406">
        <v>1</v>
      </c>
      <c r="G13406">
        <v>0</v>
      </c>
      <c r="H13406">
        <v>0</v>
      </c>
      <c r="I13406" s="1" t="s">
        <v>21</v>
      </c>
      <c r="J13406" s="1"/>
      <c r="K13406">
        <v>0</v>
      </c>
      <c r="L13406" s="1" t="s">
        <v>22</v>
      </c>
      <c r="M13406" s="1" t="s">
        <v>26</v>
      </c>
      <c r="N13406" s="1" t="s">
        <v>26</v>
      </c>
      <c r="O13406">
        <v>1</v>
      </c>
      <c r="P13406" s="1" t="s">
        <v>27</v>
      </c>
      <c r="Q13406" s="1" t="s">
        <v>27</v>
      </c>
      <c r="R13406">
        <v>0</v>
      </c>
    </row>
    <row r="13407" spans="1:18" x14ac:dyDescent="0.3">
      <c r="A13407" s="1" t="s">
        <v>14057</v>
      </c>
      <c r="B13407" s="1" t="s">
        <v>13613</v>
      </c>
      <c r="C13407">
        <v>2025</v>
      </c>
      <c r="D13407" s="2">
        <v>36631</v>
      </c>
      <c r="E13407" s="1" t="s">
        <v>20</v>
      </c>
      <c r="F13407">
        <v>1</v>
      </c>
      <c r="G13407">
        <v>0</v>
      </c>
      <c r="H13407">
        <v>0</v>
      </c>
      <c r="I13407" s="1" t="s">
        <v>21</v>
      </c>
      <c r="J13407" s="1"/>
      <c r="K13407">
        <v>0</v>
      </c>
      <c r="L13407" s="1" t="s">
        <v>22</v>
      </c>
      <c r="M13407" s="1" t="s">
        <v>26</v>
      </c>
      <c r="N13407" s="1" t="s">
        <v>26</v>
      </c>
      <c r="O13407">
        <v>1</v>
      </c>
      <c r="P13407" s="1" t="s">
        <v>40</v>
      </c>
      <c r="Q13407" s="1" t="s">
        <v>40</v>
      </c>
      <c r="R13407">
        <v>0</v>
      </c>
    </row>
    <row r="13408" spans="1:18" x14ac:dyDescent="0.3">
      <c r="A13408" s="1" t="s">
        <v>14058</v>
      </c>
      <c r="B13408" s="1" t="s">
        <v>13613</v>
      </c>
      <c r="C13408">
        <v>2025</v>
      </c>
      <c r="D13408" s="2">
        <v>36631</v>
      </c>
      <c r="E13408" s="1" t="s">
        <v>20</v>
      </c>
      <c r="F13408">
        <v>1</v>
      </c>
      <c r="G13408">
        <v>0</v>
      </c>
      <c r="H13408">
        <v>0</v>
      </c>
      <c r="I13408" s="1" t="s">
        <v>21</v>
      </c>
      <c r="J13408" s="1"/>
      <c r="K13408">
        <v>0</v>
      </c>
      <c r="L13408" s="1" t="s">
        <v>22</v>
      </c>
      <c r="M13408" s="1" t="s">
        <v>35</v>
      </c>
      <c r="N13408" s="1" t="s">
        <v>35</v>
      </c>
      <c r="O13408">
        <v>1</v>
      </c>
      <c r="P13408" s="1" t="s">
        <v>2432</v>
      </c>
      <c r="Q13408" s="1" t="s">
        <v>2432</v>
      </c>
      <c r="R13408">
        <v>0</v>
      </c>
    </row>
    <row r="13409" spans="1:18" x14ac:dyDescent="0.3">
      <c r="A13409" s="1" t="s">
        <v>14059</v>
      </c>
      <c r="B13409" s="1" t="s">
        <v>13613</v>
      </c>
      <c r="C13409">
        <v>2025</v>
      </c>
      <c r="D13409" s="2">
        <v>36631</v>
      </c>
      <c r="E13409" s="1" t="s">
        <v>20</v>
      </c>
      <c r="F13409">
        <v>1</v>
      </c>
      <c r="G13409">
        <v>0</v>
      </c>
      <c r="H13409">
        <v>0</v>
      </c>
      <c r="I13409" s="1" t="s">
        <v>21</v>
      </c>
      <c r="J13409" s="1"/>
      <c r="K13409">
        <v>0</v>
      </c>
      <c r="L13409" s="1" t="s">
        <v>22</v>
      </c>
      <c r="M13409" s="1" t="s">
        <v>23</v>
      </c>
      <c r="N13409" s="1" t="s">
        <v>23</v>
      </c>
      <c r="O13409">
        <v>1</v>
      </c>
      <c r="P13409" s="1" t="s">
        <v>2432</v>
      </c>
      <c r="Q13409" s="1" t="s">
        <v>2432</v>
      </c>
      <c r="R13409">
        <v>0</v>
      </c>
    </row>
    <row r="13410" spans="1:18" x14ac:dyDescent="0.3">
      <c r="A13410" s="1" t="s">
        <v>14060</v>
      </c>
      <c r="B13410" s="1" t="s">
        <v>13613</v>
      </c>
      <c r="C13410">
        <v>2025</v>
      </c>
      <c r="D13410" s="2">
        <v>36631</v>
      </c>
      <c r="E13410" s="1" t="s">
        <v>20</v>
      </c>
      <c r="F13410">
        <v>1</v>
      </c>
      <c r="G13410">
        <v>0</v>
      </c>
      <c r="H13410">
        <v>0</v>
      </c>
      <c r="I13410" s="1" t="s">
        <v>21</v>
      </c>
      <c r="J13410" s="1"/>
      <c r="K13410">
        <v>0</v>
      </c>
      <c r="L13410" s="1" t="s">
        <v>22</v>
      </c>
      <c r="M13410" s="1" t="s">
        <v>26</v>
      </c>
      <c r="N13410" s="1" t="s">
        <v>26</v>
      </c>
      <c r="O13410">
        <v>1</v>
      </c>
      <c r="P13410" s="1" t="s">
        <v>27</v>
      </c>
      <c r="Q13410" s="1" t="s">
        <v>27</v>
      </c>
      <c r="R13410">
        <v>0</v>
      </c>
    </row>
    <row r="13411" spans="1:18" x14ac:dyDescent="0.3">
      <c r="A13411" s="1" t="s">
        <v>14061</v>
      </c>
      <c r="B13411" s="1" t="s">
        <v>13613</v>
      </c>
      <c r="C13411">
        <v>2025</v>
      </c>
      <c r="D13411" s="2">
        <v>36631</v>
      </c>
      <c r="E13411" s="1" t="s">
        <v>20</v>
      </c>
      <c r="F13411">
        <v>1</v>
      </c>
      <c r="G13411">
        <v>0</v>
      </c>
      <c r="H13411">
        <v>0</v>
      </c>
      <c r="I13411" s="1" t="s">
        <v>21</v>
      </c>
      <c r="J13411" s="1"/>
      <c r="K13411">
        <v>0</v>
      </c>
      <c r="L13411" s="1" t="s">
        <v>22</v>
      </c>
      <c r="M13411" s="1" t="s">
        <v>26</v>
      </c>
      <c r="N13411" s="1" t="s">
        <v>26</v>
      </c>
      <c r="O13411">
        <v>1</v>
      </c>
      <c r="P13411" s="1" t="s">
        <v>27</v>
      </c>
      <c r="Q13411" s="1" t="s">
        <v>27</v>
      </c>
      <c r="R13411">
        <v>0</v>
      </c>
    </row>
    <row r="13412" spans="1:18" x14ac:dyDescent="0.3">
      <c r="A13412" s="1" t="s">
        <v>14062</v>
      </c>
      <c r="B13412" s="1" t="s">
        <v>13613</v>
      </c>
      <c r="C13412">
        <v>2025</v>
      </c>
      <c r="D13412" s="2">
        <v>36631</v>
      </c>
      <c r="E13412" s="1" t="s">
        <v>20</v>
      </c>
      <c r="F13412">
        <v>1</v>
      </c>
      <c r="G13412">
        <v>0</v>
      </c>
      <c r="H13412">
        <v>0</v>
      </c>
      <c r="I13412" s="1" t="s">
        <v>21</v>
      </c>
      <c r="J13412" s="1"/>
      <c r="K13412">
        <v>0</v>
      </c>
      <c r="L13412" s="1" t="s">
        <v>22</v>
      </c>
      <c r="M13412" s="1" t="s">
        <v>26</v>
      </c>
      <c r="N13412" s="1" t="s">
        <v>26</v>
      </c>
      <c r="O13412">
        <v>1</v>
      </c>
      <c r="P13412" s="1" t="s">
        <v>27</v>
      </c>
      <c r="Q13412" s="1" t="s">
        <v>27</v>
      </c>
      <c r="R13412">
        <v>0</v>
      </c>
    </row>
    <row r="13413" spans="1:18" x14ac:dyDescent="0.3">
      <c r="A13413" s="1" t="s">
        <v>14063</v>
      </c>
      <c r="B13413" s="1" t="s">
        <v>13613</v>
      </c>
      <c r="C13413">
        <v>2025</v>
      </c>
      <c r="D13413" s="2">
        <v>36631</v>
      </c>
      <c r="E13413" s="1" t="s">
        <v>20</v>
      </c>
      <c r="F13413">
        <v>1</v>
      </c>
      <c r="G13413">
        <v>0</v>
      </c>
      <c r="H13413">
        <v>0</v>
      </c>
      <c r="I13413" s="1" t="s">
        <v>21</v>
      </c>
      <c r="J13413" s="1"/>
      <c r="K13413">
        <v>0</v>
      </c>
      <c r="L13413" s="1" t="s">
        <v>22</v>
      </c>
      <c r="M13413" s="1" t="s">
        <v>26</v>
      </c>
      <c r="N13413" s="1" t="s">
        <v>26</v>
      </c>
      <c r="O13413">
        <v>1</v>
      </c>
      <c r="P13413" s="1" t="s">
        <v>53</v>
      </c>
      <c r="Q13413" s="1" t="s">
        <v>53</v>
      </c>
      <c r="R13413">
        <v>0</v>
      </c>
    </row>
    <row r="13414" spans="1:18" x14ac:dyDescent="0.3">
      <c r="A13414" s="1" t="s">
        <v>14064</v>
      </c>
      <c r="B13414" s="1" t="s">
        <v>13613</v>
      </c>
      <c r="C13414">
        <v>2025</v>
      </c>
      <c r="D13414" s="2">
        <v>36631</v>
      </c>
      <c r="E13414" s="1" t="s">
        <v>20</v>
      </c>
      <c r="F13414">
        <v>1</v>
      </c>
      <c r="G13414">
        <v>0</v>
      </c>
      <c r="H13414">
        <v>0</v>
      </c>
      <c r="I13414" s="1" t="s">
        <v>21</v>
      </c>
      <c r="J13414" s="1"/>
      <c r="K13414">
        <v>0</v>
      </c>
      <c r="L13414" s="1" t="s">
        <v>22</v>
      </c>
      <c r="M13414" s="1" t="s">
        <v>26</v>
      </c>
      <c r="N13414" s="1" t="s">
        <v>26</v>
      </c>
      <c r="O13414">
        <v>1</v>
      </c>
      <c r="P13414" s="1" t="s">
        <v>40</v>
      </c>
      <c r="Q13414" s="1" t="s">
        <v>40</v>
      </c>
      <c r="R13414">
        <v>0</v>
      </c>
    </row>
    <row r="13415" spans="1:18" x14ac:dyDescent="0.3">
      <c r="A13415" s="1" t="s">
        <v>14065</v>
      </c>
      <c r="B13415" s="1" t="s">
        <v>13613</v>
      </c>
      <c r="C13415">
        <v>2025</v>
      </c>
      <c r="D13415" s="2">
        <v>36631</v>
      </c>
      <c r="E13415" s="1" t="s">
        <v>20</v>
      </c>
      <c r="F13415">
        <v>1</v>
      </c>
      <c r="G13415">
        <v>0</v>
      </c>
      <c r="H13415">
        <v>0</v>
      </c>
      <c r="I13415" s="1" t="s">
        <v>21</v>
      </c>
      <c r="J13415" s="1"/>
      <c r="K13415">
        <v>0</v>
      </c>
      <c r="L13415" s="1" t="s">
        <v>22</v>
      </c>
      <c r="M13415" s="1" t="s">
        <v>26</v>
      </c>
      <c r="N13415" s="1" t="s">
        <v>26</v>
      </c>
      <c r="O13415">
        <v>1</v>
      </c>
      <c r="P13415" s="1" t="s">
        <v>27</v>
      </c>
      <c r="Q13415" s="1" t="s">
        <v>27</v>
      </c>
      <c r="R13415">
        <v>0</v>
      </c>
    </row>
    <row r="13416" spans="1:18" x14ac:dyDescent="0.3">
      <c r="A13416" s="1" t="s">
        <v>14066</v>
      </c>
      <c r="B13416" s="1" t="s">
        <v>13613</v>
      </c>
      <c r="C13416">
        <v>2025</v>
      </c>
      <c r="D13416" s="2">
        <v>36631</v>
      </c>
      <c r="E13416" s="1" t="s">
        <v>20</v>
      </c>
      <c r="F13416">
        <v>1</v>
      </c>
      <c r="G13416">
        <v>0</v>
      </c>
      <c r="H13416">
        <v>0</v>
      </c>
      <c r="I13416" s="1" t="s">
        <v>21</v>
      </c>
      <c r="J13416" s="1"/>
      <c r="K13416">
        <v>0</v>
      </c>
      <c r="L13416" s="1" t="s">
        <v>22</v>
      </c>
      <c r="M13416" s="1" t="s">
        <v>26</v>
      </c>
      <c r="N13416" s="1" t="s">
        <v>26</v>
      </c>
      <c r="O13416">
        <v>1</v>
      </c>
      <c r="P13416" s="1" t="s">
        <v>40</v>
      </c>
      <c r="Q13416" s="1" t="s">
        <v>40</v>
      </c>
      <c r="R13416">
        <v>0</v>
      </c>
    </row>
    <row r="13417" spans="1:18" x14ac:dyDescent="0.3">
      <c r="A13417" s="1" t="s">
        <v>14067</v>
      </c>
      <c r="B13417" s="1" t="s">
        <v>13613</v>
      </c>
      <c r="C13417">
        <v>2025</v>
      </c>
      <c r="D13417" s="2">
        <v>36631</v>
      </c>
      <c r="E13417" s="1" t="s">
        <v>20</v>
      </c>
      <c r="F13417">
        <v>1</v>
      </c>
      <c r="G13417">
        <v>0</v>
      </c>
      <c r="H13417">
        <v>0</v>
      </c>
      <c r="I13417" s="1" t="s">
        <v>21</v>
      </c>
      <c r="J13417" s="1"/>
      <c r="K13417">
        <v>0</v>
      </c>
      <c r="L13417" s="1" t="s">
        <v>22</v>
      </c>
      <c r="M13417" s="1" t="s">
        <v>33</v>
      </c>
      <c r="N13417" s="1" t="s">
        <v>33</v>
      </c>
      <c r="O13417">
        <v>1</v>
      </c>
      <c r="P13417" s="1" t="s">
        <v>2432</v>
      </c>
      <c r="Q13417" s="1" t="s">
        <v>2432</v>
      </c>
      <c r="R13417">
        <v>0</v>
      </c>
    </row>
    <row r="13418" spans="1:18" x14ac:dyDescent="0.3">
      <c r="A13418" s="1" t="s">
        <v>14068</v>
      </c>
      <c r="B13418" s="1" t="s">
        <v>13613</v>
      </c>
      <c r="C13418">
        <v>2025</v>
      </c>
      <c r="D13418" s="2">
        <v>36631</v>
      </c>
      <c r="E13418" s="1" t="s">
        <v>37</v>
      </c>
      <c r="F13418">
        <v>1</v>
      </c>
      <c r="G13418">
        <v>1</v>
      </c>
      <c r="H13418">
        <v>1</v>
      </c>
      <c r="I13418" s="1" t="s">
        <v>91</v>
      </c>
      <c r="J13418" s="1" t="s">
        <v>711</v>
      </c>
      <c r="K13418">
        <v>0</v>
      </c>
      <c r="L13418" s="1" t="s">
        <v>22</v>
      </c>
      <c r="M13418" s="1" t="s">
        <v>26</v>
      </c>
      <c r="N13418" s="1" t="s">
        <v>26</v>
      </c>
      <c r="O13418">
        <v>1</v>
      </c>
      <c r="P13418" s="1" t="s">
        <v>227</v>
      </c>
      <c r="Q13418" s="1" t="s">
        <v>227</v>
      </c>
      <c r="R13418">
        <v>0</v>
      </c>
    </row>
    <row r="13419" spans="1:18" x14ac:dyDescent="0.3">
      <c r="A13419" s="1" t="s">
        <v>14069</v>
      </c>
      <c r="B13419" s="1" t="s">
        <v>13613</v>
      </c>
      <c r="C13419">
        <v>2025</v>
      </c>
      <c r="D13419" s="2">
        <v>36631</v>
      </c>
      <c r="E13419" s="1" t="s">
        <v>20</v>
      </c>
      <c r="F13419">
        <v>1</v>
      </c>
      <c r="G13419">
        <v>0</v>
      </c>
      <c r="H13419">
        <v>0</v>
      </c>
      <c r="I13419" s="1" t="s">
        <v>21</v>
      </c>
      <c r="J13419" s="1"/>
      <c r="K13419">
        <v>0</v>
      </c>
      <c r="L13419" s="1" t="s">
        <v>22</v>
      </c>
      <c r="M13419" s="1" t="s">
        <v>23</v>
      </c>
      <c r="N13419" s="1" t="s">
        <v>23</v>
      </c>
      <c r="O13419">
        <v>1</v>
      </c>
      <c r="P13419" s="1" t="s">
        <v>534</v>
      </c>
      <c r="Q13419" s="1" t="s">
        <v>534</v>
      </c>
      <c r="R13419">
        <v>0</v>
      </c>
    </row>
    <row r="13420" spans="1:18" x14ac:dyDescent="0.3">
      <c r="A13420" s="1" t="s">
        <v>14070</v>
      </c>
      <c r="B13420" s="1" t="s">
        <v>13613</v>
      </c>
      <c r="C13420">
        <v>2025</v>
      </c>
      <c r="D13420" s="2">
        <v>36631</v>
      </c>
      <c r="E13420" s="1" t="s">
        <v>20</v>
      </c>
      <c r="F13420">
        <v>1</v>
      </c>
      <c r="G13420">
        <v>0</v>
      </c>
      <c r="H13420">
        <v>0</v>
      </c>
      <c r="I13420" s="1" t="s">
        <v>21</v>
      </c>
      <c r="J13420" s="1"/>
      <c r="K13420">
        <v>0</v>
      </c>
      <c r="L13420" s="1" t="s">
        <v>22</v>
      </c>
      <c r="M13420" s="1" t="s">
        <v>23</v>
      </c>
      <c r="N13420" s="1" t="s">
        <v>23</v>
      </c>
      <c r="O13420">
        <v>1</v>
      </c>
      <c r="P13420" s="1" t="s">
        <v>2432</v>
      </c>
      <c r="Q13420" s="1" t="s">
        <v>2432</v>
      </c>
      <c r="R13420">
        <v>0</v>
      </c>
    </row>
    <row r="13421" spans="1:18" x14ac:dyDescent="0.3">
      <c r="A13421" s="1" t="s">
        <v>14071</v>
      </c>
      <c r="B13421" s="1" t="s">
        <v>13613</v>
      </c>
      <c r="C13421">
        <v>2025</v>
      </c>
      <c r="D13421" s="2">
        <v>36631</v>
      </c>
      <c r="E13421" s="1" t="s">
        <v>20</v>
      </c>
      <c r="F13421">
        <v>1</v>
      </c>
      <c r="G13421">
        <v>0</v>
      </c>
      <c r="H13421">
        <v>0</v>
      </c>
      <c r="I13421" s="1" t="s">
        <v>21</v>
      </c>
      <c r="J13421" s="1"/>
      <c r="K13421">
        <v>0</v>
      </c>
      <c r="L13421" s="1" t="s">
        <v>22</v>
      </c>
      <c r="M13421" s="1" t="s">
        <v>26</v>
      </c>
      <c r="N13421" s="1" t="s">
        <v>26</v>
      </c>
      <c r="O13421">
        <v>1</v>
      </c>
      <c r="P13421" s="1" t="s">
        <v>3350</v>
      </c>
      <c r="Q13421" s="1" t="s">
        <v>3350</v>
      </c>
      <c r="R13421">
        <v>0</v>
      </c>
    </row>
    <row r="13422" spans="1:18" x14ac:dyDescent="0.3">
      <c r="A13422" s="1" t="s">
        <v>14072</v>
      </c>
      <c r="B13422" s="1" t="s">
        <v>13613</v>
      </c>
      <c r="C13422">
        <v>2025</v>
      </c>
      <c r="D13422" s="2">
        <v>36631</v>
      </c>
      <c r="E13422" s="1" t="s">
        <v>37</v>
      </c>
      <c r="F13422">
        <v>1</v>
      </c>
      <c r="G13422">
        <v>1</v>
      </c>
      <c r="H13422">
        <v>1</v>
      </c>
      <c r="I13422" s="1" t="s">
        <v>38</v>
      </c>
      <c r="J13422" s="1" t="s">
        <v>42</v>
      </c>
      <c r="K13422">
        <v>0</v>
      </c>
      <c r="L13422" s="1" t="s">
        <v>22</v>
      </c>
      <c r="M13422" s="1" t="s">
        <v>47</v>
      </c>
      <c r="N13422" s="1" t="s">
        <v>47</v>
      </c>
      <c r="O13422">
        <v>1</v>
      </c>
      <c r="P13422" s="1" t="s">
        <v>2432</v>
      </c>
      <c r="Q13422" s="1" t="s">
        <v>2432</v>
      </c>
      <c r="R13422">
        <v>0</v>
      </c>
    </row>
    <row r="13423" spans="1:18" x14ac:dyDescent="0.3">
      <c r="A13423" s="1" t="s">
        <v>14073</v>
      </c>
      <c r="B13423" s="1" t="s">
        <v>13613</v>
      </c>
      <c r="C13423">
        <v>2025</v>
      </c>
      <c r="D13423" s="2">
        <v>36631</v>
      </c>
      <c r="E13423" s="1" t="s">
        <v>37</v>
      </c>
      <c r="F13423">
        <v>1</v>
      </c>
      <c r="G13423">
        <v>1</v>
      </c>
      <c r="H13423">
        <v>1</v>
      </c>
      <c r="I13423" s="1" t="s">
        <v>38</v>
      </c>
      <c r="J13423" s="1" t="s">
        <v>42</v>
      </c>
      <c r="K13423">
        <v>0</v>
      </c>
      <c r="L13423" s="1" t="s">
        <v>22</v>
      </c>
      <c r="M13423" s="1" t="s">
        <v>26</v>
      </c>
      <c r="N13423" s="1" t="s">
        <v>26</v>
      </c>
      <c r="O13423">
        <v>1</v>
      </c>
      <c r="P13423" s="1" t="s">
        <v>78</v>
      </c>
      <c r="Q13423" s="1" t="s">
        <v>78</v>
      </c>
      <c r="R13423">
        <v>0</v>
      </c>
    </row>
    <row r="13424" spans="1:18" x14ac:dyDescent="0.3">
      <c r="A13424" s="1" t="s">
        <v>14074</v>
      </c>
      <c r="B13424" s="1" t="s">
        <v>13613</v>
      </c>
      <c r="C13424">
        <v>2025</v>
      </c>
      <c r="D13424" s="2">
        <v>36631</v>
      </c>
      <c r="E13424" s="1" t="s">
        <v>20</v>
      </c>
      <c r="F13424">
        <v>1</v>
      </c>
      <c r="G13424">
        <v>0</v>
      </c>
      <c r="H13424">
        <v>0</v>
      </c>
      <c r="I13424" s="1" t="s">
        <v>21</v>
      </c>
      <c r="J13424" s="1"/>
      <c r="K13424">
        <v>0</v>
      </c>
      <c r="L13424" s="1" t="s">
        <v>22</v>
      </c>
      <c r="M13424" s="1" t="s">
        <v>26</v>
      </c>
      <c r="N13424" s="1" t="s">
        <v>26</v>
      </c>
      <c r="O13424">
        <v>1</v>
      </c>
      <c r="P13424" s="1" t="s">
        <v>121</v>
      </c>
      <c r="Q13424" s="1" t="s">
        <v>121</v>
      </c>
      <c r="R13424">
        <v>0</v>
      </c>
    </row>
    <row r="13425" spans="1:18" x14ac:dyDescent="0.3">
      <c r="A13425" s="1" t="s">
        <v>14075</v>
      </c>
      <c r="B13425" s="1" t="s">
        <v>13613</v>
      </c>
      <c r="C13425">
        <v>2025</v>
      </c>
      <c r="D13425" s="2">
        <v>36631</v>
      </c>
      <c r="E13425" s="1" t="s">
        <v>37</v>
      </c>
      <c r="F13425">
        <v>1</v>
      </c>
      <c r="G13425">
        <v>1</v>
      </c>
      <c r="H13425">
        <v>1</v>
      </c>
      <c r="I13425" s="1" t="s">
        <v>91</v>
      </c>
      <c r="J13425" s="1" t="s">
        <v>732</v>
      </c>
      <c r="K13425">
        <v>0</v>
      </c>
      <c r="L13425" s="1" t="s">
        <v>22</v>
      </c>
      <c r="M13425" s="1" t="s">
        <v>23</v>
      </c>
      <c r="N13425" s="1" t="s">
        <v>23</v>
      </c>
      <c r="O13425">
        <v>4</v>
      </c>
      <c r="P13425" s="1" t="s">
        <v>14076</v>
      </c>
      <c r="Q13425" s="1"/>
      <c r="R13425">
        <v>0</v>
      </c>
    </row>
    <row r="13426" spans="1:18" x14ac:dyDescent="0.3">
      <c r="A13426" s="1" t="s">
        <v>14077</v>
      </c>
      <c r="B13426" s="1" t="s">
        <v>13613</v>
      </c>
      <c r="C13426">
        <v>2025</v>
      </c>
      <c r="D13426" s="2">
        <v>36631</v>
      </c>
      <c r="E13426" s="1" t="s">
        <v>20</v>
      </c>
      <c r="F13426">
        <v>1</v>
      </c>
      <c r="G13426">
        <v>0</v>
      </c>
      <c r="H13426">
        <v>0</v>
      </c>
      <c r="I13426" s="1" t="s">
        <v>21</v>
      </c>
      <c r="J13426" s="1"/>
      <c r="K13426">
        <v>0</v>
      </c>
      <c r="L13426" s="1" t="s">
        <v>22</v>
      </c>
      <c r="M13426" s="1" t="s">
        <v>26</v>
      </c>
      <c r="N13426" s="1" t="s">
        <v>26</v>
      </c>
      <c r="O13426">
        <v>1</v>
      </c>
      <c r="P13426" s="1" t="s">
        <v>27</v>
      </c>
      <c r="Q13426" s="1" t="s">
        <v>27</v>
      </c>
      <c r="R13426">
        <v>0</v>
      </c>
    </row>
    <row r="13427" spans="1:18" x14ac:dyDescent="0.3">
      <c r="A13427" s="1" t="s">
        <v>14078</v>
      </c>
      <c r="B13427" s="1" t="s">
        <v>13613</v>
      </c>
      <c r="C13427">
        <v>2025</v>
      </c>
      <c r="D13427" s="2">
        <v>36631</v>
      </c>
      <c r="E13427" s="1" t="s">
        <v>20</v>
      </c>
      <c r="F13427">
        <v>1</v>
      </c>
      <c r="G13427">
        <v>0</v>
      </c>
      <c r="H13427">
        <v>0</v>
      </c>
      <c r="I13427" s="1" t="s">
        <v>21</v>
      </c>
      <c r="J13427" s="1"/>
      <c r="K13427">
        <v>0</v>
      </c>
      <c r="L13427" s="1" t="s">
        <v>22</v>
      </c>
      <c r="M13427" s="1" t="s">
        <v>26</v>
      </c>
      <c r="N13427" s="1" t="s">
        <v>26</v>
      </c>
      <c r="O13427">
        <v>1</v>
      </c>
      <c r="P13427" s="1" t="s">
        <v>134</v>
      </c>
      <c r="Q13427" s="1" t="s">
        <v>134</v>
      </c>
      <c r="R13427">
        <v>0</v>
      </c>
    </row>
    <row r="13428" spans="1:18" x14ac:dyDescent="0.3">
      <c r="A13428" s="1" t="s">
        <v>14079</v>
      </c>
      <c r="B13428" s="1" t="s">
        <v>13613</v>
      </c>
      <c r="C13428">
        <v>2025</v>
      </c>
      <c r="D13428" s="2">
        <v>36631</v>
      </c>
      <c r="E13428" s="1" t="s">
        <v>20</v>
      </c>
      <c r="F13428">
        <v>1</v>
      </c>
      <c r="G13428">
        <v>0</v>
      </c>
      <c r="H13428">
        <v>0</v>
      </c>
      <c r="I13428" s="1" t="s">
        <v>21</v>
      </c>
      <c r="J13428" s="1"/>
      <c r="K13428">
        <v>0</v>
      </c>
      <c r="L13428" s="1" t="s">
        <v>22</v>
      </c>
      <c r="M13428" s="1" t="s">
        <v>26</v>
      </c>
      <c r="N13428" s="1" t="s">
        <v>26</v>
      </c>
      <c r="O13428">
        <v>1</v>
      </c>
      <c r="P13428" s="1" t="s">
        <v>211</v>
      </c>
      <c r="Q13428" s="1" t="s">
        <v>211</v>
      </c>
      <c r="R13428">
        <v>0</v>
      </c>
    </row>
    <row r="13429" spans="1:18" x14ac:dyDescent="0.3">
      <c r="A13429" s="1" t="s">
        <v>14080</v>
      </c>
      <c r="B13429" s="1" t="s">
        <v>13613</v>
      </c>
      <c r="C13429">
        <v>2025</v>
      </c>
      <c r="D13429" s="2">
        <v>36631</v>
      </c>
      <c r="E13429" s="1" t="s">
        <v>37</v>
      </c>
      <c r="F13429">
        <v>1</v>
      </c>
      <c r="G13429">
        <v>1</v>
      </c>
      <c r="H13429">
        <v>1</v>
      </c>
      <c r="I13429" s="1" t="s">
        <v>91</v>
      </c>
      <c r="J13429" s="1" t="s">
        <v>711</v>
      </c>
      <c r="K13429">
        <v>0</v>
      </c>
      <c r="L13429" s="1" t="s">
        <v>22</v>
      </c>
      <c r="M13429" s="1" t="s">
        <v>26</v>
      </c>
      <c r="N13429" s="1" t="s">
        <v>26</v>
      </c>
      <c r="O13429">
        <v>1</v>
      </c>
      <c r="P13429" s="1" t="s">
        <v>227</v>
      </c>
      <c r="Q13429" s="1" t="s">
        <v>227</v>
      </c>
      <c r="R13429">
        <v>0</v>
      </c>
    </row>
    <row r="13430" spans="1:18" x14ac:dyDescent="0.3">
      <c r="A13430" s="1" t="s">
        <v>14081</v>
      </c>
      <c r="B13430" s="1" t="s">
        <v>13613</v>
      </c>
      <c r="C13430">
        <v>2025</v>
      </c>
      <c r="D13430" s="2">
        <v>36631</v>
      </c>
      <c r="E13430" s="1" t="s">
        <v>20</v>
      </c>
      <c r="F13430">
        <v>1</v>
      </c>
      <c r="G13430">
        <v>0</v>
      </c>
      <c r="H13430">
        <v>0</v>
      </c>
      <c r="I13430" s="1" t="s">
        <v>21</v>
      </c>
      <c r="J13430" s="1"/>
      <c r="K13430">
        <v>0</v>
      </c>
      <c r="L13430" s="1" t="s">
        <v>22</v>
      </c>
      <c r="M13430" s="1" t="s">
        <v>23</v>
      </c>
      <c r="N13430" s="1" t="s">
        <v>23</v>
      </c>
      <c r="O13430">
        <v>1</v>
      </c>
      <c r="P13430" s="1" t="s">
        <v>45</v>
      </c>
      <c r="Q13430" s="1" t="s">
        <v>45</v>
      </c>
      <c r="R13430">
        <v>0</v>
      </c>
    </row>
    <row r="13431" spans="1:18" x14ac:dyDescent="0.3">
      <c r="A13431" s="1" t="s">
        <v>14082</v>
      </c>
      <c r="B13431" s="1" t="s">
        <v>13613</v>
      </c>
      <c r="C13431">
        <v>2025</v>
      </c>
      <c r="D13431" s="2">
        <v>36631</v>
      </c>
      <c r="E13431" s="1" t="s">
        <v>20</v>
      </c>
      <c r="F13431">
        <v>1</v>
      </c>
      <c r="G13431">
        <v>0</v>
      </c>
      <c r="H13431">
        <v>0</v>
      </c>
      <c r="I13431" s="1" t="s">
        <v>21</v>
      </c>
      <c r="J13431" s="1"/>
      <c r="K13431">
        <v>0</v>
      </c>
      <c r="L13431" s="1" t="s">
        <v>22</v>
      </c>
      <c r="M13431" s="1" t="s">
        <v>23</v>
      </c>
      <c r="N13431" s="1" t="s">
        <v>23</v>
      </c>
      <c r="O13431">
        <v>1</v>
      </c>
      <c r="P13431" s="1" t="s">
        <v>74</v>
      </c>
      <c r="Q13431" s="1" t="s">
        <v>74</v>
      </c>
      <c r="R13431">
        <v>0</v>
      </c>
    </row>
    <row r="13432" spans="1:18" x14ac:dyDescent="0.3">
      <c r="A13432" s="1" t="s">
        <v>14083</v>
      </c>
      <c r="B13432" s="1" t="s">
        <v>13613</v>
      </c>
      <c r="C13432">
        <v>2025</v>
      </c>
      <c r="D13432" s="2">
        <v>36631</v>
      </c>
      <c r="E13432" s="1" t="s">
        <v>20</v>
      </c>
      <c r="F13432">
        <v>1</v>
      </c>
      <c r="G13432">
        <v>0</v>
      </c>
      <c r="H13432">
        <v>0</v>
      </c>
      <c r="I13432" s="1" t="s">
        <v>21</v>
      </c>
      <c r="J13432" s="1"/>
      <c r="K13432">
        <v>0</v>
      </c>
      <c r="L13432" s="1" t="s">
        <v>22</v>
      </c>
      <c r="M13432" s="1" t="s">
        <v>23</v>
      </c>
      <c r="N13432" s="1" t="s">
        <v>23</v>
      </c>
      <c r="O13432">
        <v>1</v>
      </c>
      <c r="P13432" s="1" t="s">
        <v>27</v>
      </c>
      <c r="Q13432" s="1" t="s">
        <v>27</v>
      </c>
      <c r="R13432">
        <v>0</v>
      </c>
    </row>
    <row r="13433" spans="1:18" x14ac:dyDescent="0.3">
      <c r="A13433" s="1" t="s">
        <v>14084</v>
      </c>
      <c r="B13433" s="1" t="s">
        <v>13613</v>
      </c>
      <c r="C13433">
        <v>2025</v>
      </c>
      <c r="D13433" s="2">
        <v>36631</v>
      </c>
      <c r="E13433" s="1" t="s">
        <v>20</v>
      </c>
      <c r="F13433">
        <v>1</v>
      </c>
      <c r="G13433">
        <v>0</v>
      </c>
      <c r="H13433">
        <v>0</v>
      </c>
      <c r="I13433" s="1" t="s">
        <v>21</v>
      </c>
      <c r="J13433" s="1"/>
      <c r="K13433">
        <v>0</v>
      </c>
      <c r="L13433" s="1" t="s">
        <v>22</v>
      </c>
      <c r="M13433" s="1" t="s">
        <v>23</v>
      </c>
      <c r="N13433" s="1" t="s">
        <v>23</v>
      </c>
      <c r="O13433">
        <v>1</v>
      </c>
      <c r="P13433" s="1" t="s">
        <v>2432</v>
      </c>
      <c r="Q13433" s="1" t="s">
        <v>2432</v>
      </c>
      <c r="R13433">
        <v>0</v>
      </c>
    </row>
    <row r="13434" spans="1:18" x14ac:dyDescent="0.3">
      <c r="A13434" s="1" t="s">
        <v>14085</v>
      </c>
      <c r="B13434" s="1" t="s">
        <v>13613</v>
      </c>
      <c r="C13434">
        <v>2025</v>
      </c>
      <c r="D13434" s="2">
        <v>36631</v>
      </c>
      <c r="E13434" s="1" t="s">
        <v>20</v>
      </c>
      <c r="F13434">
        <v>1</v>
      </c>
      <c r="G13434">
        <v>0</v>
      </c>
      <c r="H13434">
        <v>0</v>
      </c>
      <c r="I13434" s="1" t="s">
        <v>21</v>
      </c>
      <c r="J13434" s="1"/>
      <c r="K13434">
        <v>0</v>
      </c>
      <c r="L13434" s="1" t="s">
        <v>22</v>
      </c>
      <c r="M13434" s="1" t="s">
        <v>26</v>
      </c>
      <c r="N13434" s="1" t="s">
        <v>26</v>
      </c>
      <c r="O13434">
        <v>1</v>
      </c>
      <c r="P13434" s="1" t="s">
        <v>40</v>
      </c>
      <c r="Q13434" s="1" t="s">
        <v>40</v>
      </c>
      <c r="R13434">
        <v>0</v>
      </c>
    </row>
    <row r="13435" spans="1:18" x14ac:dyDescent="0.3">
      <c r="A13435" s="1" t="s">
        <v>14086</v>
      </c>
      <c r="B13435" s="1" t="s">
        <v>13613</v>
      </c>
      <c r="C13435">
        <v>2025</v>
      </c>
      <c r="D13435" s="2">
        <v>36631</v>
      </c>
      <c r="E13435" s="1" t="s">
        <v>20</v>
      </c>
      <c r="F13435">
        <v>1</v>
      </c>
      <c r="G13435">
        <v>0</v>
      </c>
      <c r="H13435">
        <v>0</v>
      </c>
      <c r="I13435" s="1" t="s">
        <v>21</v>
      </c>
      <c r="J13435" s="1"/>
      <c r="K13435">
        <v>0</v>
      </c>
      <c r="L13435" s="1" t="s">
        <v>22</v>
      </c>
      <c r="M13435" s="1" t="s">
        <v>47</v>
      </c>
      <c r="N13435" s="1" t="s">
        <v>47</v>
      </c>
      <c r="O13435">
        <v>1</v>
      </c>
      <c r="P13435" s="1" t="s">
        <v>27</v>
      </c>
      <c r="Q13435" s="1" t="s">
        <v>27</v>
      </c>
      <c r="R13435">
        <v>0</v>
      </c>
    </row>
    <row r="13436" spans="1:18" x14ac:dyDescent="0.3">
      <c r="A13436" s="1" t="s">
        <v>14087</v>
      </c>
      <c r="B13436" s="1" t="s">
        <v>13613</v>
      </c>
      <c r="C13436">
        <v>2025</v>
      </c>
      <c r="D13436" s="2">
        <v>36631</v>
      </c>
      <c r="E13436" s="1" t="s">
        <v>20</v>
      </c>
      <c r="F13436">
        <v>1</v>
      </c>
      <c r="G13436">
        <v>0</v>
      </c>
      <c r="H13436">
        <v>0</v>
      </c>
      <c r="I13436" s="1" t="s">
        <v>21</v>
      </c>
      <c r="J13436" s="1"/>
      <c r="K13436">
        <v>0</v>
      </c>
      <c r="L13436" s="1" t="s">
        <v>22</v>
      </c>
      <c r="M13436" s="1" t="s">
        <v>23</v>
      </c>
      <c r="N13436" s="1" t="s">
        <v>23</v>
      </c>
      <c r="O13436">
        <v>1</v>
      </c>
      <c r="P13436" s="1" t="s">
        <v>27</v>
      </c>
      <c r="Q13436" s="1" t="s">
        <v>27</v>
      </c>
      <c r="R13436">
        <v>0</v>
      </c>
    </row>
    <row r="13437" spans="1:18" x14ac:dyDescent="0.3">
      <c r="A13437" s="1" t="s">
        <v>14088</v>
      </c>
      <c r="B13437" s="1" t="s">
        <v>13613</v>
      </c>
      <c r="C13437">
        <v>2025</v>
      </c>
      <c r="D13437" s="2">
        <v>36631</v>
      </c>
      <c r="E13437" s="1" t="s">
        <v>20</v>
      </c>
      <c r="F13437">
        <v>1</v>
      </c>
      <c r="G13437">
        <v>0</v>
      </c>
      <c r="H13437">
        <v>0</v>
      </c>
      <c r="I13437" s="1" t="s">
        <v>21</v>
      </c>
      <c r="J13437" s="1"/>
      <c r="K13437">
        <v>0</v>
      </c>
      <c r="L13437" s="1" t="s">
        <v>22</v>
      </c>
      <c r="M13437" s="1" t="s">
        <v>26</v>
      </c>
      <c r="N13437" s="1" t="s">
        <v>26</v>
      </c>
      <c r="O13437">
        <v>1</v>
      </c>
      <c r="P13437" s="1" t="s">
        <v>2432</v>
      </c>
      <c r="Q13437" s="1" t="s">
        <v>2432</v>
      </c>
      <c r="R13437">
        <v>0</v>
      </c>
    </row>
    <row r="13438" spans="1:18" x14ac:dyDescent="0.3">
      <c r="A13438" s="1" t="s">
        <v>14089</v>
      </c>
      <c r="B13438" s="1" t="s">
        <v>13613</v>
      </c>
      <c r="C13438">
        <v>2025</v>
      </c>
      <c r="D13438" s="2">
        <v>36631</v>
      </c>
      <c r="E13438" s="1" t="s">
        <v>37</v>
      </c>
      <c r="F13438">
        <v>1</v>
      </c>
      <c r="G13438">
        <v>1</v>
      </c>
      <c r="H13438">
        <v>1</v>
      </c>
      <c r="I13438" s="1" t="s">
        <v>91</v>
      </c>
      <c r="J13438" s="1" t="s">
        <v>165</v>
      </c>
      <c r="K13438">
        <v>0</v>
      </c>
      <c r="L13438" s="1" t="s">
        <v>22</v>
      </c>
      <c r="M13438" s="1" t="s">
        <v>26</v>
      </c>
      <c r="N13438" s="1" t="s">
        <v>26</v>
      </c>
      <c r="O13438">
        <v>1</v>
      </c>
      <c r="P13438" s="1" t="s">
        <v>53</v>
      </c>
      <c r="Q13438" s="1" t="s">
        <v>53</v>
      </c>
      <c r="R13438">
        <v>0</v>
      </c>
    </row>
    <row r="13439" spans="1:18" x14ac:dyDescent="0.3">
      <c r="A13439" s="1" t="s">
        <v>14090</v>
      </c>
      <c r="B13439" s="1" t="s">
        <v>13613</v>
      </c>
      <c r="C13439">
        <v>2025</v>
      </c>
      <c r="D13439" s="2">
        <v>36631</v>
      </c>
      <c r="E13439" s="1" t="s">
        <v>20</v>
      </c>
      <c r="F13439">
        <v>1</v>
      </c>
      <c r="G13439">
        <v>0</v>
      </c>
      <c r="H13439">
        <v>0</v>
      </c>
      <c r="I13439" s="1" t="s">
        <v>21</v>
      </c>
      <c r="J13439" s="1"/>
      <c r="K13439">
        <v>0</v>
      </c>
      <c r="L13439" s="1" t="s">
        <v>22</v>
      </c>
      <c r="M13439" s="1" t="s">
        <v>33</v>
      </c>
      <c r="N13439" s="1" t="s">
        <v>33</v>
      </c>
      <c r="O13439">
        <v>1</v>
      </c>
      <c r="P13439" s="1" t="s">
        <v>40</v>
      </c>
      <c r="Q13439" s="1" t="s">
        <v>40</v>
      </c>
      <c r="R13439">
        <v>0</v>
      </c>
    </row>
    <row r="13440" spans="1:18" x14ac:dyDescent="0.3">
      <c r="A13440" s="1" t="s">
        <v>14091</v>
      </c>
      <c r="B13440" s="1" t="s">
        <v>13613</v>
      </c>
      <c r="C13440">
        <v>2025</v>
      </c>
      <c r="D13440" s="2">
        <v>36631</v>
      </c>
      <c r="E13440" s="1" t="s">
        <v>20</v>
      </c>
      <c r="F13440">
        <v>1</v>
      </c>
      <c r="G13440">
        <v>0</v>
      </c>
      <c r="H13440">
        <v>0</v>
      </c>
      <c r="I13440" s="1" t="s">
        <v>21</v>
      </c>
      <c r="J13440" s="1"/>
      <c r="K13440">
        <v>0</v>
      </c>
      <c r="L13440" s="1" t="s">
        <v>22</v>
      </c>
      <c r="M13440" s="1" t="s">
        <v>26</v>
      </c>
      <c r="N13440" s="1" t="s">
        <v>26</v>
      </c>
      <c r="O13440">
        <v>1</v>
      </c>
      <c r="P13440" s="1" t="s">
        <v>27</v>
      </c>
      <c r="Q13440" s="1" t="s">
        <v>27</v>
      </c>
      <c r="R13440">
        <v>0</v>
      </c>
    </row>
    <row r="13441" spans="1:18" x14ac:dyDescent="0.3">
      <c r="A13441" s="1" t="s">
        <v>14092</v>
      </c>
      <c r="B13441" s="1" t="s">
        <v>13613</v>
      </c>
      <c r="C13441">
        <v>2025</v>
      </c>
      <c r="D13441" s="2">
        <v>36631</v>
      </c>
      <c r="E13441" s="1" t="s">
        <v>20</v>
      </c>
      <c r="F13441">
        <v>1</v>
      </c>
      <c r="G13441">
        <v>0</v>
      </c>
      <c r="H13441">
        <v>0</v>
      </c>
      <c r="I13441" s="1" t="s">
        <v>21</v>
      </c>
      <c r="J13441" s="1"/>
      <c r="K13441">
        <v>0</v>
      </c>
      <c r="L13441" s="1" t="s">
        <v>22</v>
      </c>
      <c r="M13441" s="1" t="s">
        <v>26</v>
      </c>
      <c r="N13441" s="1" t="s">
        <v>26</v>
      </c>
      <c r="O13441">
        <v>1</v>
      </c>
      <c r="P13441" s="1" t="s">
        <v>45</v>
      </c>
      <c r="Q13441" s="1" t="s">
        <v>45</v>
      </c>
      <c r="R13441">
        <v>0</v>
      </c>
    </row>
    <row r="13442" spans="1:18" x14ac:dyDescent="0.3">
      <c r="A13442" s="1" t="s">
        <v>14093</v>
      </c>
      <c r="B13442" s="1" t="s">
        <v>13613</v>
      </c>
      <c r="C13442">
        <v>2025</v>
      </c>
      <c r="D13442" s="2">
        <v>36631</v>
      </c>
      <c r="E13442" s="1" t="s">
        <v>37</v>
      </c>
      <c r="F13442">
        <v>1</v>
      </c>
      <c r="G13442">
        <v>1</v>
      </c>
      <c r="H13442">
        <v>1</v>
      </c>
      <c r="I13442" s="1" t="s">
        <v>38</v>
      </c>
      <c r="J13442" s="1" t="s">
        <v>42</v>
      </c>
      <c r="K13442">
        <v>0</v>
      </c>
      <c r="L13442" s="1" t="s">
        <v>22</v>
      </c>
      <c r="M13442" s="1" t="s">
        <v>26</v>
      </c>
      <c r="N13442" s="1" t="s">
        <v>26</v>
      </c>
      <c r="O13442">
        <v>1</v>
      </c>
      <c r="P13442" s="1" t="s">
        <v>878</v>
      </c>
      <c r="Q13442" s="1" t="s">
        <v>878</v>
      </c>
      <c r="R13442">
        <v>0</v>
      </c>
    </row>
    <row r="13443" spans="1:18" x14ac:dyDescent="0.3">
      <c r="A13443" s="1" t="s">
        <v>14094</v>
      </c>
      <c r="B13443" s="1" t="s">
        <v>13613</v>
      </c>
      <c r="C13443">
        <v>2025</v>
      </c>
      <c r="D13443" s="2">
        <v>36631</v>
      </c>
      <c r="E13443" s="1" t="s">
        <v>20</v>
      </c>
      <c r="F13443">
        <v>1</v>
      </c>
      <c r="G13443">
        <v>0</v>
      </c>
      <c r="H13443">
        <v>0</v>
      </c>
      <c r="I13443" s="1" t="s">
        <v>21</v>
      </c>
      <c r="J13443" s="1"/>
      <c r="K13443">
        <v>0</v>
      </c>
      <c r="L13443" s="1" t="s">
        <v>22</v>
      </c>
      <c r="M13443" s="1" t="s">
        <v>23</v>
      </c>
      <c r="N13443" s="1" t="s">
        <v>23</v>
      </c>
      <c r="O13443">
        <v>1</v>
      </c>
      <c r="P13443" s="1" t="s">
        <v>40</v>
      </c>
      <c r="Q13443" s="1" t="s">
        <v>40</v>
      </c>
      <c r="R13443">
        <v>0</v>
      </c>
    </row>
    <row r="13444" spans="1:18" x14ac:dyDescent="0.3">
      <c r="A13444" s="1" t="s">
        <v>14095</v>
      </c>
      <c r="B13444" s="1" t="s">
        <v>13613</v>
      </c>
      <c r="C13444">
        <v>2025</v>
      </c>
      <c r="D13444" s="2">
        <v>36631</v>
      </c>
      <c r="E13444" s="1" t="s">
        <v>20</v>
      </c>
      <c r="F13444">
        <v>1</v>
      </c>
      <c r="G13444">
        <v>0</v>
      </c>
      <c r="H13444">
        <v>0</v>
      </c>
      <c r="I13444" s="1" t="s">
        <v>21</v>
      </c>
      <c r="J13444" s="1"/>
      <c r="K13444">
        <v>0</v>
      </c>
      <c r="L13444" s="1" t="s">
        <v>22</v>
      </c>
      <c r="M13444" s="1" t="s">
        <v>26</v>
      </c>
      <c r="N13444" s="1" t="s">
        <v>26</v>
      </c>
      <c r="O13444">
        <v>1</v>
      </c>
      <c r="P13444" s="1" t="s">
        <v>27</v>
      </c>
      <c r="Q13444" s="1" t="s">
        <v>27</v>
      </c>
      <c r="R13444">
        <v>0</v>
      </c>
    </row>
    <row r="13445" spans="1:18" x14ac:dyDescent="0.3">
      <c r="A13445" s="1" t="s">
        <v>14096</v>
      </c>
      <c r="B13445" s="1" t="s">
        <v>13613</v>
      </c>
      <c r="C13445">
        <v>2025</v>
      </c>
      <c r="D13445" s="2">
        <v>36631</v>
      </c>
      <c r="E13445" s="1" t="s">
        <v>20</v>
      </c>
      <c r="F13445">
        <v>1</v>
      </c>
      <c r="G13445">
        <v>0</v>
      </c>
      <c r="H13445">
        <v>0</v>
      </c>
      <c r="I13445" s="1" t="s">
        <v>21</v>
      </c>
      <c r="J13445" s="1"/>
      <c r="K13445">
        <v>0</v>
      </c>
      <c r="L13445" s="1" t="s">
        <v>22</v>
      </c>
      <c r="M13445" s="1" t="s">
        <v>26</v>
      </c>
      <c r="N13445" s="1" t="s">
        <v>26</v>
      </c>
      <c r="O13445">
        <v>1</v>
      </c>
      <c r="P13445" s="1" t="s">
        <v>40</v>
      </c>
      <c r="Q13445" s="1" t="s">
        <v>40</v>
      </c>
      <c r="R13445">
        <v>0</v>
      </c>
    </row>
    <row r="13446" spans="1:18" x14ac:dyDescent="0.3">
      <c r="A13446" s="1" t="s">
        <v>14097</v>
      </c>
      <c r="B13446" s="1" t="s">
        <v>13613</v>
      </c>
      <c r="C13446">
        <v>2025</v>
      </c>
      <c r="D13446" s="2">
        <v>36631</v>
      </c>
      <c r="E13446" s="1" t="s">
        <v>37</v>
      </c>
      <c r="F13446">
        <v>1</v>
      </c>
      <c r="G13446">
        <v>1</v>
      </c>
      <c r="H13446">
        <v>1</v>
      </c>
      <c r="I13446" s="1" t="s">
        <v>38</v>
      </c>
      <c r="J13446" s="1" t="s">
        <v>39</v>
      </c>
      <c r="K13446">
        <v>0</v>
      </c>
      <c r="L13446" s="1" t="s">
        <v>22</v>
      </c>
      <c r="M13446" s="1" t="s">
        <v>26</v>
      </c>
      <c r="N13446" s="1" t="s">
        <v>26</v>
      </c>
      <c r="O13446">
        <v>1</v>
      </c>
      <c r="P13446" s="1" t="s">
        <v>227</v>
      </c>
      <c r="Q13446" s="1" t="s">
        <v>227</v>
      </c>
      <c r="R13446">
        <v>0</v>
      </c>
    </row>
    <row r="13447" spans="1:18" x14ac:dyDescent="0.3">
      <c r="A13447" s="1" t="s">
        <v>14098</v>
      </c>
      <c r="B13447" s="1" t="s">
        <v>13613</v>
      </c>
      <c r="C13447">
        <v>2025</v>
      </c>
      <c r="D13447" s="2">
        <v>36631</v>
      </c>
      <c r="E13447" s="1" t="s">
        <v>20</v>
      </c>
      <c r="F13447">
        <v>1</v>
      </c>
      <c r="G13447">
        <v>0</v>
      </c>
      <c r="H13447">
        <v>0</v>
      </c>
      <c r="I13447" s="1" t="s">
        <v>21</v>
      </c>
      <c r="J13447" s="1"/>
      <c r="K13447">
        <v>0</v>
      </c>
      <c r="L13447" s="1" t="s">
        <v>22</v>
      </c>
      <c r="M13447" s="1" t="s">
        <v>26</v>
      </c>
      <c r="N13447" s="1" t="s">
        <v>26</v>
      </c>
      <c r="O13447">
        <v>1</v>
      </c>
      <c r="P13447" s="1" t="s">
        <v>40</v>
      </c>
      <c r="Q13447" s="1" t="s">
        <v>40</v>
      </c>
      <c r="R13447">
        <v>0</v>
      </c>
    </row>
    <row r="13448" spans="1:18" x14ac:dyDescent="0.3">
      <c r="A13448" s="1" t="s">
        <v>14099</v>
      </c>
      <c r="B13448" s="1" t="s">
        <v>13613</v>
      </c>
      <c r="C13448">
        <v>2025</v>
      </c>
      <c r="D13448" s="2">
        <v>36631</v>
      </c>
      <c r="E13448" s="1" t="s">
        <v>20</v>
      </c>
      <c r="F13448">
        <v>1</v>
      </c>
      <c r="G13448">
        <v>0</v>
      </c>
      <c r="H13448">
        <v>0</v>
      </c>
      <c r="I13448" s="1" t="s">
        <v>21</v>
      </c>
      <c r="J13448" s="1"/>
      <c r="K13448">
        <v>0</v>
      </c>
      <c r="L13448" s="1" t="s">
        <v>22</v>
      </c>
      <c r="M13448" s="1" t="s">
        <v>35</v>
      </c>
      <c r="N13448" s="1" t="s">
        <v>35</v>
      </c>
      <c r="O13448">
        <v>3</v>
      </c>
      <c r="P13448" s="1" t="s">
        <v>14100</v>
      </c>
      <c r="Q13448" s="1"/>
      <c r="R13448">
        <v>0</v>
      </c>
    </row>
    <row r="13449" spans="1:18" x14ac:dyDescent="0.3">
      <c r="A13449" s="1" t="s">
        <v>14101</v>
      </c>
      <c r="B13449" s="1" t="s">
        <v>13613</v>
      </c>
      <c r="C13449">
        <v>2025</v>
      </c>
      <c r="D13449" s="2">
        <v>36631</v>
      </c>
      <c r="E13449" s="1" t="s">
        <v>37</v>
      </c>
      <c r="F13449">
        <v>1</v>
      </c>
      <c r="G13449">
        <v>1</v>
      </c>
      <c r="H13449">
        <v>1</v>
      </c>
      <c r="I13449" s="1" t="s">
        <v>38</v>
      </c>
      <c r="J13449" s="1" t="s">
        <v>62</v>
      </c>
      <c r="K13449">
        <v>0</v>
      </c>
      <c r="L13449" s="1" t="s">
        <v>22</v>
      </c>
      <c r="M13449" s="1" t="s">
        <v>47</v>
      </c>
      <c r="N13449" s="1" t="s">
        <v>47</v>
      </c>
      <c r="O13449">
        <v>1</v>
      </c>
      <c r="P13449" s="1" t="s">
        <v>40</v>
      </c>
      <c r="Q13449" s="1" t="s">
        <v>40</v>
      </c>
      <c r="R13449">
        <v>0</v>
      </c>
    </row>
    <row r="13450" spans="1:18" x14ac:dyDescent="0.3">
      <c r="A13450" s="1" t="s">
        <v>14102</v>
      </c>
      <c r="B13450" s="1" t="s">
        <v>13613</v>
      </c>
      <c r="C13450">
        <v>2025</v>
      </c>
      <c r="D13450" s="2">
        <v>36631</v>
      </c>
      <c r="E13450" s="1" t="s">
        <v>20</v>
      </c>
      <c r="F13450">
        <v>1</v>
      </c>
      <c r="G13450">
        <v>0</v>
      </c>
      <c r="H13450">
        <v>0</v>
      </c>
      <c r="I13450" s="1" t="s">
        <v>21</v>
      </c>
      <c r="J13450" s="1"/>
      <c r="K13450">
        <v>0</v>
      </c>
      <c r="L13450" s="1" t="s">
        <v>22</v>
      </c>
      <c r="M13450" s="1" t="s">
        <v>47</v>
      </c>
      <c r="N13450" s="1" t="s">
        <v>47</v>
      </c>
      <c r="O13450">
        <v>1</v>
      </c>
      <c r="P13450" s="1" t="s">
        <v>40</v>
      </c>
      <c r="Q13450" s="1" t="s">
        <v>40</v>
      </c>
      <c r="R13450">
        <v>0</v>
      </c>
    </row>
    <row r="13451" spans="1:18" x14ac:dyDescent="0.3">
      <c r="A13451" s="1" t="s">
        <v>14103</v>
      </c>
      <c r="B13451" s="1" t="s">
        <v>13613</v>
      </c>
      <c r="C13451">
        <v>2025</v>
      </c>
      <c r="D13451" s="2">
        <v>36631</v>
      </c>
      <c r="E13451" s="1" t="s">
        <v>20</v>
      </c>
      <c r="F13451">
        <v>1</v>
      </c>
      <c r="G13451">
        <v>0</v>
      </c>
      <c r="H13451">
        <v>0</v>
      </c>
      <c r="I13451" s="1" t="s">
        <v>21</v>
      </c>
      <c r="J13451" s="1"/>
      <c r="K13451">
        <v>0</v>
      </c>
      <c r="L13451" s="1" t="s">
        <v>22</v>
      </c>
      <c r="M13451" s="1" t="s">
        <v>26</v>
      </c>
      <c r="N13451" s="1" t="s">
        <v>26</v>
      </c>
      <c r="O13451">
        <v>1</v>
      </c>
      <c r="P13451" s="1" t="s">
        <v>27</v>
      </c>
      <c r="Q13451" s="1" t="s">
        <v>27</v>
      </c>
      <c r="R13451">
        <v>0</v>
      </c>
    </row>
    <row r="13452" spans="1:18" x14ac:dyDescent="0.3">
      <c r="A13452" s="1" t="s">
        <v>14104</v>
      </c>
      <c r="B13452" s="1" t="s">
        <v>13613</v>
      </c>
      <c r="C13452">
        <v>2025</v>
      </c>
      <c r="D13452" s="2">
        <v>36631</v>
      </c>
      <c r="E13452" s="1" t="s">
        <v>20</v>
      </c>
      <c r="F13452">
        <v>1</v>
      </c>
      <c r="G13452">
        <v>0</v>
      </c>
      <c r="H13452">
        <v>0</v>
      </c>
      <c r="I13452" s="1" t="s">
        <v>21</v>
      </c>
      <c r="J13452" s="1"/>
      <c r="K13452">
        <v>0</v>
      </c>
      <c r="L13452" s="1" t="s">
        <v>22</v>
      </c>
      <c r="M13452" s="1" t="s">
        <v>26</v>
      </c>
      <c r="N13452" s="1" t="s">
        <v>26</v>
      </c>
      <c r="O13452">
        <v>1</v>
      </c>
      <c r="P13452" s="1" t="s">
        <v>27</v>
      </c>
      <c r="Q13452" s="1" t="s">
        <v>27</v>
      </c>
      <c r="R13452">
        <v>0</v>
      </c>
    </row>
    <row r="13453" spans="1:18" x14ac:dyDescent="0.3">
      <c r="A13453" s="1" t="s">
        <v>14105</v>
      </c>
      <c r="B13453" s="1" t="s">
        <v>13613</v>
      </c>
      <c r="C13453">
        <v>2025</v>
      </c>
      <c r="D13453" s="2">
        <v>36631</v>
      </c>
      <c r="E13453" s="1" t="s">
        <v>20</v>
      </c>
      <c r="F13453">
        <v>1</v>
      </c>
      <c r="G13453">
        <v>0</v>
      </c>
      <c r="H13453">
        <v>0</v>
      </c>
      <c r="I13453" s="1" t="s">
        <v>21</v>
      </c>
      <c r="J13453" s="1"/>
      <c r="K13453">
        <v>0</v>
      </c>
      <c r="L13453" s="1" t="s">
        <v>22</v>
      </c>
      <c r="M13453" s="1" t="s">
        <v>26</v>
      </c>
      <c r="N13453" s="1" t="s">
        <v>26</v>
      </c>
      <c r="O13453">
        <v>1</v>
      </c>
      <c r="P13453" s="1" t="s">
        <v>134</v>
      </c>
      <c r="Q13453" s="1" t="s">
        <v>134</v>
      </c>
      <c r="R13453">
        <v>0</v>
      </c>
    </row>
    <row r="13454" spans="1:18" x14ac:dyDescent="0.3">
      <c r="A13454" s="1" t="s">
        <v>14106</v>
      </c>
      <c r="B13454" s="1" t="s">
        <v>13613</v>
      </c>
      <c r="C13454">
        <v>2025</v>
      </c>
      <c r="D13454" s="2">
        <v>36631</v>
      </c>
      <c r="E13454" s="1" t="s">
        <v>20</v>
      </c>
      <c r="F13454">
        <v>1</v>
      </c>
      <c r="G13454">
        <v>0</v>
      </c>
      <c r="H13454">
        <v>0</v>
      </c>
      <c r="I13454" s="1" t="s">
        <v>21</v>
      </c>
      <c r="J13454" s="1"/>
      <c r="K13454">
        <v>0</v>
      </c>
      <c r="L13454" s="1" t="s">
        <v>22</v>
      </c>
      <c r="M13454" s="1" t="s">
        <v>47</v>
      </c>
      <c r="N13454" s="1" t="s">
        <v>47</v>
      </c>
      <c r="O13454">
        <v>1</v>
      </c>
      <c r="P13454" s="1" t="s">
        <v>134</v>
      </c>
      <c r="Q13454" s="1" t="s">
        <v>134</v>
      </c>
      <c r="R13454">
        <v>0</v>
      </c>
    </row>
    <row r="13455" spans="1:18" x14ac:dyDescent="0.3">
      <c r="A13455" s="1" t="s">
        <v>14107</v>
      </c>
      <c r="B13455" s="1" t="s">
        <v>13613</v>
      </c>
      <c r="C13455">
        <v>2025</v>
      </c>
      <c r="D13455" s="2">
        <v>36631</v>
      </c>
      <c r="E13455" s="1" t="s">
        <v>37</v>
      </c>
      <c r="F13455">
        <v>1</v>
      </c>
      <c r="G13455">
        <v>1</v>
      </c>
      <c r="H13455">
        <v>1</v>
      </c>
      <c r="I13455" s="1" t="s">
        <v>38</v>
      </c>
      <c r="J13455" s="1" t="s">
        <v>39</v>
      </c>
      <c r="K13455">
        <v>0</v>
      </c>
      <c r="L13455" s="1" t="s">
        <v>22</v>
      </c>
      <c r="M13455" s="1" t="s">
        <v>26</v>
      </c>
      <c r="N13455" s="1" t="s">
        <v>26</v>
      </c>
      <c r="O13455">
        <v>1</v>
      </c>
      <c r="P13455" s="1" t="s">
        <v>27</v>
      </c>
      <c r="Q13455" s="1" t="s">
        <v>27</v>
      </c>
      <c r="R13455">
        <v>0</v>
      </c>
    </row>
    <row r="13456" spans="1:18" x14ac:dyDescent="0.3">
      <c r="A13456" s="1" t="s">
        <v>14108</v>
      </c>
      <c r="B13456" s="1" t="s">
        <v>13613</v>
      </c>
      <c r="C13456">
        <v>2025</v>
      </c>
      <c r="D13456" s="2">
        <v>36631</v>
      </c>
      <c r="E13456" s="1" t="s">
        <v>37</v>
      </c>
      <c r="F13456">
        <v>1</v>
      </c>
      <c r="G13456">
        <v>1</v>
      </c>
      <c r="H13456">
        <v>1</v>
      </c>
      <c r="I13456" s="1" t="s">
        <v>38</v>
      </c>
      <c r="J13456" s="1" t="s">
        <v>709</v>
      </c>
      <c r="K13456">
        <v>0</v>
      </c>
      <c r="L13456" s="1" t="s">
        <v>22</v>
      </c>
      <c r="M13456" s="1" t="s">
        <v>26</v>
      </c>
      <c r="N13456" s="1" t="s">
        <v>26</v>
      </c>
      <c r="O13456">
        <v>1</v>
      </c>
      <c r="P13456" s="1" t="s">
        <v>134</v>
      </c>
      <c r="Q13456" s="1" t="s">
        <v>134</v>
      </c>
      <c r="R13456">
        <v>0</v>
      </c>
    </row>
    <row r="13457" spans="1:18" x14ac:dyDescent="0.3">
      <c r="A13457" s="1" t="s">
        <v>14109</v>
      </c>
      <c r="B13457" s="1" t="s">
        <v>13613</v>
      </c>
      <c r="C13457">
        <v>2025</v>
      </c>
      <c r="D13457" s="2">
        <v>36631</v>
      </c>
      <c r="E13457" s="1" t="s">
        <v>20</v>
      </c>
      <c r="F13457">
        <v>1</v>
      </c>
      <c r="G13457">
        <v>0</v>
      </c>
      <c r="H13457">
        <v>0</v>
      </c>
      <c r="I13457" s="1" t="s">
        <v>21</v>
      </c>
      <c r="J13457" s="1"/>
      <c r="K13457">
        <v>0</v>
      </c>
      <c r="L13457" s="1" t="s">
        <v>22</v>
      </c>
      <c r="M13457" s="1" t="s">
        <v>26</v>
      </c>
      <c r="N13457" s="1" t="s">
        <v>26</v>
      </c>
      <c r="O13457">
        <v>1</v>
      </c>
      <c r="P13457" s="1" t="s">
        <v>227</v>
      </c>
      <c r="Q13457" s="1" t="s">
        <v>227</v>
      </c>
      <c r="R13457">
        <v>0</v>
      </c>
    </row>
    <row r="13458" spans="1:18" x14ac:dyDescent="0.3">
      <c r="A13458" s="1" t="s">
        <v>14110</v>
      </c>
      <c r="B13458" s="1" t="s">
        <v>13613</v>
      </c>
      <c r="C13458">
        <v>2025</v>
      </c>
      <c r="D13458" s="2">
        <v>36631</v>
      </c>
      <c r="E13458" s="1" t="s">
        <v>20</v>
      </c>
      <c r="F13458">
        <v>1</v>
      </c>
      <c r="G13458">
        <v>0</v>
      </c>
      <c r="H13458">
        <v>0</v>
      </c>
      <c r="I13458" s="1" t="s">
        <v>21</v>
      </c>
      <c r="J13458" s="1"/>
      <c r="K13458">
        <v>0</v>
      </c>
      <c r="L13458" s="1" t="s">
        <v>22</v>
      </c>
      <c r="M13458" s="1" t="s">
        <v>26</v>
      </c>
      <c r="N13458" s="1" t="s">
        <v>26</v>
      </c>
      <c r="O13458">
        <v>1</v>
      </c>
      <c r="P13458" s="1" t="s">
        <v>534</v>
      </c>
      <c r="Q13458" s="1" t="s">
        <v>534</v>
      </c>
      <c r="R13458">
        <v>0</v>
      </c>
    </row>
    <row r="13459" spans="1:18" x14ac:dyDescent="0.3">
      <c r="A13459" s="1" t="s">
        <v>14111</v>
      </c>
      <c r="B13459" s="1" t="s">
        <v>13613</v>
      </c>
      <c r="C13459">
        <v>2025</v>
      </c>
      <c r="D13459" s="2">
        <v>36631</v>
      </c>
      <c r="E13459" s="1" t="s">
        <v>20</v>
      </c>
      <c r="F13459">
        <v>1</v>
      </c>
      <c r="G13459">
        <v>0</v>
      </c>
      <c r="H13459">
        <v>0</v>
      </c>
      <c r="I13459" s="1" t="s">
        <v>21</v>
      </c>
      <c r="J13459" s="1"/>
      <c r="K13459">
        <v>0</v>
      </c>
      <c r="L13459" s="1" t="s">
        <v>22</v>
      </c>
      <c r="M13459" s="1" t="s">
        <v>33</v>
      </c>
      <c r="N13459" s="1" t="s">
        <v>33</v>
      </c>
      <c r="O13459">
        <v>1</v>
      </c>
      <c r="P13459" s="1" t="s">
        <v>988</v>
      </c>
      <c r="Q13459" s="1" t="s">
        <v>988</v>
      </c>
      <c r="R13459">
        <v>0</v>
      </c>
    </row>
    <row r="13460" spans="1:18" x14ac:dyDescent="0.3">
      <c r="A13460" s="1" t="s">
        <v>14112</v>
      </c>
      <c r="B13460" s="1" t="s">
        <v>13613</v>
      </c>
      <c r="C13460">
        <v>2025</v>
      </c>
      <c r="D13460" s="2">
        <v>36631</v>
      </c>
      <c r="E13460" s="1" t="s">
        <v>20</v>
      </c>
      <c r="F13460">
        <v>1</v>
      </c>
      <c r="G13460">
        <v>0</v>
      </c>
      <c r="H13460">
        <v>0</v>
      </c>
      <c r="I13460" s="1" t="s">
        <v>21</v>
      </c>
      <c r="J13460" s="1"/>
      <c r="K13460">
        <v>0</v>
      </c>
      <c r="L13460" s="1" t="s">
        <v>22</v>
      </c>
      <c r="M13460" s="1" t="s">
        <v>26</v>
      </c>
      <c r="N13460" s="1" t="s">
        <v>26</v>
      </c>
      <c r="O13460">
        <v>1</v>
      </c>
      <c r="P13460" s="1" t="s">
        <v>27</v>
      </c>
      <c r="Q13460" s="1" t="s">
        <v>27</v>
      </c>
      <c r="R13460">
        <v>0</v>
      </c>
    </row>
    <row r="13461" spans="1:18" x14ac:dyDescent="0.3">
      <c r="A13461" s="1" t="s">
        <v>14113</v>
      </c>
      <c r="B13461" s="1" t="s">
        <v>13613</v>
      </c>
      <c r="C13461">
        <v>2025</v>
      </c>
      <c r="D13461" s="2">
        <v>36631</v>
      </c>
      <c r="E13461" s="1" t="s">
        <v>20</v>
      </c>
      <c r="F13461">
        <v>1</v>
      </c>
      <c r="G13461">
        <v>0</v>
      </c>
      <c r="H13461">
        <v>0</v>
      </c>
      <c r="I13461" s="1" t="s">
        <v>21</v>
      </c>
      <c r="J13461" s="1"/>
      <c r="K13461">
        <v>0</v>
      </c>
      <c r="L13461" s="1" t="s">
        <v>22</v>
      </c>
      <c r="M13461" s="1" t="s">
        <v>26</v>
      </c>
      <c r="N13461" s="1" t="s">
        <v>26</v>
      </c>
      <c r="O13461">
        <v>1</v>
      </c>
      <c r="P13461" s="1" t="s">
        <v>534</v>
      </c>
      <c r="Q13461" s="1" t="s">
        <v>534</v>
      </c>
      <c r="R13461">
        <v>0</v>
      </c>
    </row>
    <row r="13462" spans="1:18" x14ac:dyDescent="0.3">
      <c r="A13462" s="1" t="s">
        <v>14114</v>
      </c>
      <c r="B13462" s="1" t="s">
        <v>13613</v>
      </c>
      <c r="C13462">
        <v>2025</v>
      </c>
      <c r="D13462" s="2">
        <v>36631</v>
      </c>
      <c r="E13462" s="1" t="s">
        <v>20</v>
      </c>
      <c r="F13462">
        <v>1</v>
      </c>
      <c r="G13462">
        <v>0</v>
      </c>
      <c r="H13462">
        <v>0</v>
      </c>
      <c r="I13462" s="1" t="s">
        <v>21</v>
      </c>
      <c r="J13462" s="1"/>
      <c r="K13462">
        <v>0</v>
      </c>
      <c r="L13462" s="1" t="s">
        <v>22</v>
      </c>
      <c r="M13462" s="1" t="s">
        <v>33</v>
      </c>
      <c r="N13462" s="1" t="s">
        <v>33</v>
      </c>
      <c r="O13462">
        <v>1</v>
      </c>
      <c r="P13462" s="1" t="s">
        <v>27</v>
      </c>
      <c r="Q13462" s="1" t="s">
        <v>27</v>
      </c>
      <c r="R13462">
        <v>0</v>
      </c>
    </row>
    <row r="13463" spans="1:18" x14ac:dyDescent="0.3">
      <c r="A13463" s="1" t="s">
        <v>14115</v>
      </c>
      <c r="B13463" s="1" t="s">
        <v>13613</v>
      </c>
      <c r="C13463">
        <v>2025</v>
      </c>
      <c r="D13463" s="2">
        <v>36631</v>
      </c>
      <c r="E13463" s="1" t="s">
        <v>20</v>
      </c>
      <c r="F13463">
        <v>1</v>
      </c>
      <c r="G13463">
        <v>0</v>
      </c>
      <c r="H13463">
        <v>0</v>
      </c>
      <c r="I13463" s="1" t="s">
        <v>21</v>
      </c>
      <c r="J13463" s="1"/>
      <c r="K13463">
        <v>0</v>
      </c>
      <c r="L13463" s="1" t="s">
        <v>22</v>
      </c>
      <c r="M13463" s="1" t="s">
        <v>26</v>
      </c>
      <c r="N13463" s="1" t="s">
        <v>26</v>
      </c>
      <c r="O13463">
        <v>1</v>
      </c>
      <c r="P13463" s="1" t="s">
        <v>878</v>
      </c>
      <c r="Q13463" s="1" t="s">
        <v>878</v>
      </c>
      <c r="R13463">
        <v>0</v>
      </c>
    </row>
    <row r="13464" spans="1:18" x14ac:dyDescent="0.3">
      <c r="A13464" s="1" t="s">
        <v>14116</v>
      </c>
      <c r="B13464" s="1" t="s">
        <v>13613</v>
      </c>
      <c r="C13464">
        <v>2025</v>
      </c>
      <c r="D13464" s="2">
        <v>36631</v>
      </c>
      <c r="E13464" s="1" t="s">
        <v>20</v>
      </c>
      <c r="F13464">
        <v>1</v>
      </c>
      <c r="G13464">
        <v>0</v>
      </c>
      <c r="H13464">
        <v>0</v>
      </c>
      <c r="I13464" s="1" t="s">
        <v>21</v>
      </c>
      <c r="J13464" s="1"/>
      <c r="K13464">
        <v>0</v>
      </c>
      <c r="L13464" s="1" t="s">
        <v>22</v>
      </c>
      <c r="M13464" s="1" t="s">
        <v>26</v>
      </c>
      <c r="N13464" s="1" t="s">
        <v>26</v>
      </c>
      <c r="O13464">
        <v>1</v>
      </c>
      <c r="P13464" s="1" t="s">
        <v>121</v>
      </c>
      <c r="Q13464" s="1" t="s">
        <v>121</v>
      </c>
      <c r="R13464">
        <v>0</v>
      </c>
    </row>
    <row r="13465" spans="1:18" x14ac:dyDescent="0.3">
      <c r="A13465" s="1" t="s">
        <v>14117</v>
      </c>
      <c r="B13465" s="1" t="s">
        <v>13613</v>
      </c>
      <c r="C13465">
        <v>2025</v>
      </c>
      <c r="D13465" s="2">
        <v>36631</v>
      </c>
      <c r="E13465" s="1" t="s">
        <v>20</v>
      </c>
      <c r="F13465">
        <v>1</v>
      </c>
      <c r="G13465">
        <v>0</v>
      </c>
      <c r="H13465">
        <v>0</v>
      </c>
      <c r="I13465" s="1" t="s">
        <v>21</v>
      </c>
      <c r="J13465" s="1"/>
      <c r="K13465">
        <v>0</v>
      </c>
      <c r="L13465" s="1" t="s">
        <v>22</v>
      </c>
      <c r="M13465" s="1" t="s">
        <v>23</v>
      </c>
      <c r="N13465" s="1" t="s">
        <v>23</v>
      </c>
      <c r="O13465">
        <v>1</v>
      </c>
      <c r="P13465" s="1" t="s">
        <v>227</v>
      </c>
      <c r="Q13465" s="1" t="s">
        <v>227</v>
      </c>
      <c r="R13465">
        <v>0</v>
      </c>
    </row>
    <row r="13466" spans="1:18" x14ac:dyDescent="0.3">
      <c r="A13466" s="1" t="s">
        <v>14118</v>
      </c>
      <c r="B13466" s="1" t="s">
        <v>13613</v>
      </c>
      <c r="C13466">
        <v>2025</v>
      </c>
      <c r="D13466" s="2">
        <v>36631</v>
      </c>
      <c r="E13466" s="1" t="s">
        <v>20</v>
      </c>
      <c r="F13466">
        <v>1</v>
      </c>
      <c r="G13466">
        <v>0</v>
      </c>
      <c r="H13466">
        <v>0</v>
      </c>
      <c r="I13466" s="1" t="s">
        <v>21</v>
      </c>
      <c r="J13466" s="1"/>
      <c r="K13466">
        <v>0</v>
      </c>
      <c r="L13466" s="1" t="s">
        <v>22</v>
      </c>
      <c r="M13466" s="1" t="s">
        <v>26</v>
      </c>
      <c r="N13466" s="1" t="s">
        <v>26</v>
      </c>
      <c r="O13466">
        <v>1</v>
      </c>
      <c r="P13466" s="1" t="s">
        <v>40</v>
      </c>
      <c r="Q13466" s="1" t="s">
        <v>40</v>
      </c>
      <c r="R13466">
        <v>0</v>
      </c>
    </row>
    <row r="13467" spans="1:18" x14ac:dyDescent="0.3">
      <c r="A13467" s="1" t="s">
        <v>14119</v>
      </c>
      <c r="B13467" s="1" t="s">
        <v>13613</v>
      </c>
      <c r="C13467">
        <v>2025</v>
      </c>
      <c r="D13467" s="2">
        <v>36631</v>
      </c>
      <c r="E13467" s="1" t="s">
        <v>20</v>
      </c>
      <c r="F13467">
        <v>1</v>
      </c>
      <c r="G13467">
        <v>0</v>
      </c>
      <c r="H13467">
        <v>0</v>
      </c>
      <c r="I13467" s="1" t="s">
        <v>21</v>
      </c>
      <c r="J13467" s="1"/>
      <c r="K13467">
        <v>0</v>
      </c>
      <c r="L13467" s="1" t="s">
        <v>22</v>
      </c>
      <c r="M13467" s="1" t="s">
        <v>26</v>
      </c>
      <c r="N13467" s="1" t="s">
        <v>26</v>
      </c>
      <c r="O13467">
        <v>1</v>
      </c>
      <c r="P13467" s="1" t="s">
        <v>27</v>
      </c>
      <c r="Q13467" s="1" t="s">
        <v>27</v>
      </c>
      <c r="R13467">
        <v>0</v>
      </c>
    </row>
    <row r="13468" spans="1:18" x14ac:dyDescent="0.3">
      <c r="A13468" s="1" t="s">
        <v>14120</v>
      </c>
      <c r="B13468" s="1" t="s">
        <v>13613</v>
      </c>
      <c r="C13468">
        <v>2025</v>
      </c>
      <c r="D13468" s="2">
        <v>36631</v>
      </c>
      <c r="E13468" s="1" t="s">
        <v>37</v>
      </c>
      <c r="F13468">
        <v>1</v>
      </c>
      <c r="G13468">
        <v>1</v>
      </c>
      <c r="H13468">
        <v>1</v>
      </c>
      <c r="I13468" s="1" t="s">
        <v>38</v>
      </c>
      <c r="J13468" s="1" t="s">
        <v>39</v>
      </c>
      <c r="K13468">
        <v>0</v>
      </c>
      <c r="L13468" s="1" t="s">
        <v>22</v>
      </c>
      <c r="M13468" s="1" t="s">
        <v>26</v>
      </c>
      <c r="N13468" s="1" t="s">
        <v>26</v>
      </c>
      <c r="O13468">
        <v>1</v>
      </c>
      <c r="P13468" s="1" t="s">
        <v>2432</v>
      </c>
      <c r="Q13468" s="1" t="s">
        <v>2432</v>
      </c>
      <c r="R13468">
        <v>0</v>
      </c>
    </row>
    <row r="13469" spans="1:18" x14ac:dyDescent="0.3">
      <c r="A13469" s="1" t="s">
        <v>14121</v>
      </c>
      <c r="B13469" s="1" t="s">
        <v>13613</v>
      </c>
      <c r="C13469">
        <v>2025</v>
      </c>
      <c r="D13469" s="2">
        <v>36631</v>
      </c>
      <c r="E13469" s="1" t="s">
        <v>20</v>
      </c>
      <c r="F13469">
        <v>1</v>
      </c>
      <c r="G13469">
        <v>0</v>
      </c>
      <c r="H13469">
        <v>0</v>
      </c>
      <c r="I13469" s="1" t="s">
        <v>21</v>
      </c>
      <c r="J13469" s="1"/>
      <c r="K13469">
        <v>0</v>
      </c>
      <c r="L13469" s="1" t="s">
        <v>22</v>
      </c>
      <c r="M13469" s="1" t="s">
        <v>26</v>
      </c>
      <c r="N13469" s="1" t="s">
        <v>26</v>
      </c>
      <c r="O13469">
        <v>1</v>
      </c>
      <c r="P13469" s="1" t="s">
        <v>27</v>
      </c>
      <c r="Q13469" s="1" t="s">
        <v>27</v>
      </c>
      <c r="R13469">
        <v>0</v>
      </c>
    </row>
    <row r="13470" spans="1:18" x14ac:dyDescent="0.3">
      <c r="A13470" s="1" t="s">
        <v>14122</v>
      </c>
      <c r="B13470" s="1" t="s">
        <v>13613</v>
      </c>
      <c r="C13470">
        <v>2025</v>
      </c>
      <c r="D13470" s="2">
        <v>36631</v>
      </c>
      <c r="E13470" s="1" t="s">
        <v>20</v>
      </c>
      <c r="F13470">
        <v>1</v>
      </c>
      <c r="G13470">
        <v>0</v>
      </c>
      <c r="H13470">
        <v>0</v>
      </c>
      <c r="I13470" s="1" t="s">
        <v>21</v>
      </c>
      <c r="J13470" s="1"/>
      <c r="K13470">
        <v>0</v>
      </c>
      <c r="L13470" s="1" t="s">
        <v>22</v>
      </c>
      <c r="M13470" s="1" t="s">
        <v>23</v>
      </c>
      <c r="N13470" s="1" t="s">
        <v>23</v>
      </c>
      <c r="O13470">
        <v>1</v>
      </c>
      <c r="P13470" s="1" t="s">
        <v>722</v>
      </c>
      <c r="Q13470" s="1" t="s">
        <v>722</v>
      </c>
      <c r="R13470">
        <v>0</v>
      </c>
    </row>
    <row r="13471" spans="1:18" x14ac:dyDescent="0.3">
      <c r="A13471" s="1" t="s">
        <v>14123</v>
      </c>
      <c r="B13471" s="1" t="s">
        <v>13613</v>
      </c>
      <c r="C13471">
        <v>2025</v>
      </c>
      <c r="D13471" s="2">
        <v>36631</v>
      </c>
      <c r="E13471" s="1" t="s">
        <v>20</v>
      </c>
      <c r="F13471">
        <v>1</v>
      </c>
      <c r="G13471">
        <v>0</v>
      </c>
      <c r="H13471">
        <v>0</v>
      </c>
      <c r="I13471" s="1" t="s">
        <v>21</v>
      </c>
      <c r="J13471" s="1"/>
      <c r="K13471">
        <v>0</v>
      </c>
      <c r="L13471" s="1" t="s">
        <v>22</v>
      </c>
      <c r="M13471" s="1" t="s">
        <v>26</v>
      </c>
      <c r="N13471" s="1" t="s">
        <v>26</v>
      </c>
      <c r="O13471">
        <v>1</v>
      </c>
      <c r="P13471" s="1" t="s">
        <v>40</v>
      </c>
      <c r="Q13471" s="1" t="s">
        <v>40</v>
      </c>
      <c r="R13471">
        <v>0</v>
      </c>
    </row>
    <row r="13472" spans="1:18" x14ac:dyDescent="0.3">
      <c r="A13472" s="1" t="s">
        <v>14124</v>
      </c>
      <c r="B13472" s="1" t="s">
        <v>13613</v>
      </c>
      <c r="C13472">
        <v>2025</v>
      </c>
      <c r="D13472" s="2">
        <v>36631</v>
      </c>
      <c r="E13472" s="1" t="s">
        <v>20</v>
      </c>
      <c r="F13472">
        <v>1</v>
      </c>
      <c r="G13472">
        <v>0</v>
      </c>
      <c r="H13472">
        <v>0</v>
      </c>
      <c r="I13472" s="1" t="s">
        <v>21</v>
      </c>
      <c r="J13472" s="1"/>
      <c r="K13472">
        <v>0</v>
      </c>
      <c r="L13472" s="1" t="s">
        <v>22</v>
      </c>
      <c r="M13472" s="1" t="s">
        <v>26</v>
      </c>
      <c r="N13472" s="1" t="s">
        <v>26</v>
      </c>
      <c r="O13472">
        <v>1</v>
      </c>
      <c r="P13472" s="1" t="s">
        <v>27</v>
      </c>
      <c r="Q13472" s="1" t="s">
        <v>27</v>
      </c>
      <c r="R13472">
        <v>0</v>
      </c>
    </row>
    <row r="13473" spans="1:18" x14ac:dyDescent="0.3">
      <c r="A13473" s="1" t="s">
        <v>14125</v>
      </c>
      <c r="B13473" s="1" t="s">
        <v>13613</v>
      </c>
      <c r="C13473">
        <v>2025</v>
      </c>
      <c r="D13473" s="2">
        <v>36631</v>
      </c>
      <c r="E13473" s="1" t="s">
        <v>20</v>
      </c>
      <c r="F13473">
        <v>1</v>
      </c>
      <c r="G13473">
        <v>0</v>
      </c>
      <c r="H13473">
        <v>0</v>
      </c>
      <c r="I13473" s="1" t="s">
        <v>21</v>
      </c>
      <c r="J13473" s="1"/>
      <c r="K13473">
        <v>0</v>
      </c>
      <c r="L13473" s="1" t="s">
        <v>22</v>
      </c>
      <c r="M13473" s="1" t="s">
        <v>26</v>
      </c>
      <c r="N13473" s="1" t="s">
        <v>26</v>
      </c>
      <c r="O13473">
        <v>1</v>
      </c>
      <c r="P13473" s="1" t="s">
        <v>40</v>
      </c>
      <c r="Q13473" s="1" t="s">
        <v>40</v>
      </c>
      <c r="R13473">
        <v>0</v>
      </c>
    </row>
    <row r="13474" spans="1:18" x14ac:dyDescent="0.3">
      <c r="A13474" s="1" t="s">
        <v>14126</v>
      </c>
      <c r="B13474" s="1" t="s">
        <v>13613</v>
      </c>
      <c r="C13474">
        <v>2025</v>
      </c>
      <c r="D13474" s="2">
        <v>36631</v>
      </c>
      <c r="E13474" s="1" t="s">
        <v>20</v>
      </c>
      <c r="F13474">
        <v>1</v>
      </c>
      <c r="G13474">
        <v>0</v>
      </c>
      <c r="H13474">
        <v>0</v>
      </c>
      <c r="I13474" s="1" t="s">
        <v>21</v>
      </c>
      <c r="J13474" s="1"/>
      <c r="K13474">
        <v>0</v>
      </c>
      <c r="L13474" s="1" t="s">
        <v>22</v>
      </c>
      <c r="M13474" s="1" t="s">
        <v>26</v>
      </c>
      <c r="N13474" s="1" t="s">
        <v>26</v>
      </c>
      <c r="O13474">
        <v>1</v>
      </c>
      <c r="P13474" s="1" t="s">
        <v>40</v>
      </c>
      <c r="Q13474" s="1" t="s">
        <v>40</v>
      </c>
      <c r="R13474">
        <v>0</v>
      </c>
    </row>
    <row r="13475" spans="1:18" x14ac:dyDescent="0.3">
      <c r="A13475" s="1" t="s">
        <v>14127</v>
      </c>
      <c r="B13475" s="1" t="s">
        <v>13613</v>
      </c>
      <c r="C13475">
        <v>2025</v>
      </c>
      <c r="D13475" s="2">
        <v>36631</v>
      </c>
      <c r="E13475" s="1" t="s">
        <v>20</v>
      </c>
      <c r="F13475">
        <v>1</v>
      </c>
      <c r="G13475">
        <v>0</v>
      </c>
      <c r="H13475">
        <v>0</v>
      </c>
      <c r="I13475" s="1" t="s">
        <v>21</v>
      </c>
      <c r="J13475" s="1"/>
      <c r="K13475">
        <v>0</v>
      </c>
      <c r="L13475" s="1" t="s">
        <v>22</v>
      </c>
      <c r="M13475" s="1" t="s">
        <v>23</v>
      </c>
      <c r="N13475" s="1" t="s">
        <v>23</v>
      </c>
      <c r="O13475">
        <v>1</v>
      </c>
      <c r="P13475" s="1" t="s">
        <v>2432</v>
      </c>
      <c r="Q13475" s="1" t="s">
        <v>2432</v>
      </c>
      <c r="R13475">
        <v>0</v>
      </c>
    </row>
    <row r="13476" spans="1:18" x14ac:dyDescent="0.3">
      <c r="A13476" s="1" t="s">
        <v>14128</v>
      </c>
      <c r="B13476" s="1" t="s">
        <v>13613</v>
      </c>
      <c r="C13476">
        <v>2025</v>
      </c>
      <c r="D13476" s="2">
        <v>36631</v>
      </c>
      <c r="E13476" s="1" t="s">
        <v>20</v>
      </c>
      <c r="F13476">
        <v>1</v>
      </c>
      <c r="G13476">
        <v>0</v>
      </c>
      <c r="H13476">
        <v>0</v>
      </c>
      <c r="I13476" s="1" t="s">
        <v>21</v>
      </c>
      <c r="J13476" s="1"/>
      <c r="K13476">
        <v>0</v>
      </c>
      <c r="L13476" s="1" t="s">
        <v>22</v>
      </c>
      <c r="M13476" s="1" t="s">
        <v>33</v>
      </c>
      <c r="N13476" s="1" t="s">
        <v>33</v>
      </c>
      <c r="O13476">
        <v>1</v>
      </c>
      <c r="P13476" s="1" t="s">
        <v>121</v>
      </c>
      <c r="Q13476" s="1" t="s">
        <v>121</v>
      </c>
      <c r="R13476">
        <v>0</v>
      </c>
    </row>
    <row r="13477" spans="1:18" x14ac:dyDescent="0.3">
      <c r="A13477" s="1" t="s">
        <v>14129</v>
      </c>
      <c r="B13477" s="1" t="s">
        <v>13613</v>
      </c>
      <c r="C13477">
        <v>2025</v>
      </c>
      <c r="D13477" s="2">
        <v>36631</v>
      </c>
      <c r="E13477" s="1" t="s">
        <v>37</v>
      </c>
      <c r="F13477">
        <v>1</v>
      </c>
      <c r="G13477">
        <v>1</v>
      </c>
      <c r="H13477">
        <v>1</v>
      </c>
      <c r="I13477" s="1" t="s">
        <v>38</v>
      </c>
      <c r="J13477" s="1" t="s">
        <v>2299</v>
      </c>
      <c r="K13477">
        <v>0</v>
      </c>
      <c r="L13477" s="1" t="s">
        <v>22</v>
      </c>
      <c r="M13477" s="1" t="s">
        <v>47</v>
      </c>
      <c r="N13477" s="1" t="s">
        <v>47</v>
      </c>
      <c r="O13477">
        <v>1</v>
      </c>
      <c r="P13477" s="1" t="s">
        <v>2432</v>
      </c>
      <c r="Q13477" s="1" t="s">
        <v>2432</v>
      </c>
      <c r="R13477">
        <v>1</v>
      </c>
    </row>
    <row r="13478" spans="1:18" x14ac:dyDescent="0.3">
      <c r="A13478" s="1" t="s">
        <v>14130</v>
      </c>
      <c r="B13478" s="1" t="s">
        <v>13613</v>
      </c>
      <c r="C13478">
        <v>2025</v>
      </c>
      <c r="D13478" s="2">
        <v>36631</v>
      </c>
      <c r="E13478" s="1" t="s">
        <v>20</v>
      </c>
      <c r="F13478">
        <v>1</v>
      </c>
      <c r="G13478">
        <v>0</v>
      </c>
      <c r="H13478">
        <v>0</v>
      </c>
      <c r="I13478" s="1" t="s">
        <v>21</v>
      </c>
      <c r="J13478" s="1"/>
      <c r="K13478">
        <v>0</v>
      </c>
      <c r="L13478" s="1" t="s">
        <v>22</v>
      </c>
      <c r="M13478" s="1" t="s">
        <v>47</v>
      </c>
      <c r="N13478" s="1" t="s">
        <v>47</v>
      </c>
      <c r="O13478">
        <v>1</v>
      </c>
      <c r="P13478" s="1" t="s">
        <v>558</v>
      </c>
      <c r="Q13478" s="1" t="s">
        <v>558</v>
      </c>
      <c r="R13478">
        <v>0</v>
      </c>
    </row>
    <row r="13479" spans="1:18" x14ac:dyDescent="0.3">
      <c r="A13479" s="1" t="s">
        <v>14131</v>
      </c>
      <c r="B13479" s="1" t="s">
        <v>13613</v>
      </c>
      <c r="C13479">
        <v>2025</v>
      </c>
      <c r="D13479" s="2">
        <v>36631</v>
      </c>
      <c r="E13479" s="1" t="s">
        <v>20</v>
      </c>
      <c r="F13479">
        <v>1</v>
      </c>
      <c r="G13479">
        <v>0</v>
      </c>
      <c r="H13479">
        <v>0</v>
      </c>
      <c r="I13479" s="1" t="s">
        <v>21</v>
      </c>
      <c r="J13479" s="1"/>
      <c r="K13479">
        <v>0</v>
      </c>
      <c r="L13479" s="1" t="s">
        <v>22</v>
      </c>
      <c r="M13479" s="1" t="s">
        <v>33</v>
      </c>
      <c r="N13479" s="1" t="s">
        <v>33</v>
      </c>
      <c r="O13479">
        <v>1</v>
      </c>
      <c r="P13479" s="1" t="s">
        <v>27</v>
      </c>
      <c r="Q13479" s="1" t="s">
        <v>27</v>
      </c>
      <c r="R13479">
        <v>0</v>
      </c>
    </row>
    <row r="13480" spans="1:18" x14ac:dyDescent="0.3">
      <c r="A13480" s="1" t="s">
        <v>14132</v>
      </c>
      <c r="B13480" s="1" t="s">
        <v>13613</v>
      </c>
      <c r="C13480">
        <v>2025</v>
      </c>
      <c r="D13480" s="2">
        <v>36631</v>
      </c>
      <c r="E13480" s="1" t="s">
        <v>20</v>
      </c>
      <c r="F13480">
        <v>1</v>
      </c>
      <c r="G13480">
        <v>0</v>
      </c>
      <c r="H13480">
        <v>0</v>
      </c>
      <c r="I13480" s="1" t="s">
        <v>21</v>
      </c>
      <c r="J13480" s="1"/>
      <c r="K13480">
        <v>0</v>
      </c>
      <c r="L13480" s="1" t="s">
        <v>22</v>
      </c>
      <c r="M13480" s="1" t="s">
        <v>47</v>
      </c>
      <c r="N13480" s="1" t="s">
        <v>47</v>
      </c>
      <c r="O13480">
        <v>1</v>
      </c>
      <c r="P13480" s="1" t="s">
        <v>134</v>
      </c>
      <c r="Q13480" s="1" t="s">
        <v>134</v>
      </c>
      <c r="R13480">
        <v>0</v>
      </c>
    </row>
    <row r="13481" spans="1:18" x14ac:dyDescent="0.3">
      <c r="A13481" s="1" t="s">
        <v>14133</v>
      </c>
      <c r="B13481" s="1" t="s">
        <v>13613</v>
      </c>
      <c r="C13481">
        <v>2025</v>
      </c>
      <c r="D13481" s="2">
        <v>36631</v>
      </c>
      <c r="E13481" s="1" t="s">
        <v>37</v>
      </c>
      <c r="F13481">
        <v>1</v>
      </c>
      <c r="G13481">
        <v>1</v>
      </c>
      <c r="H13481">
        <v>1</v>
      </c>
      <c r="I13481" s="1" t="s">
        <v>38</v>
      </c>
      <c r="J13481" s="1" t="s">
        <v>709</v>
      </c>
      <c r="K13481">
        <v>0</v>
      </c>
      <c r="L13481" s="1" t="s">
        <v>22</v>
      </c>
      <c r="M13481" s="1" t="s">
        <v>33</v>
      </c>
      <c r="N13481" s="1" t="s">
        <v>33</v>
      </c>
      <c r="O13481">
        <v>1</v>
      </c>
      <c r="P13481" s="1" t="s">
        <v>53</v>
      </c>
      <c r="Q13481" s="1" t="s">
        <v>53</v>
      </c>
      <c r="R13481">
        <v>0</v>
      </c>
    </row>
    <row r="13482" spans="1:18" x14ac:dyDescent="0.3">
      <c r="A13482" s="1" t="s">
        <v>14134</v>
      </c>
      <c r="B13482" s="1" t="s">
        <v>13613</v>
      </c>
      <c r="C13482">
        <v>2025</v>
      </c>
      <c r="D13482" s="2">
        <v>36631</v>
      </c>
      <c r="E13482" s="1" t="s">
        <v>37</v>
      </c>
      <c r="F13482">
        <v>1</v>
      </c>
      <c r="G13482">
        <v>1</v>
      </c>
      <c r="H13482">
        <v>1</v>
      </c>
      <c r="I13482" s="1" t="s">
        <v>38</v>
      </c>
      <c r="J13482" s="1" t="s">
        <v>42</v>
      </c>
      <c r="K13482">
        <v>0</v>
      </c>
      <c r="L13482" s="1" t="s">
        <v>22</v>
      </c>
      <c r="M13482" s="1" t="s">
        <v>23</v>
      </c>
      <c r="N13482" s="1" t="s">
        <v>23</v>
      </c>
      <c r="O13482">
        <v>1</v>
      </c>
      <c r="P13482" s="1" t="s">
        <v>74</v>
      </c>
      <c r="Q13482" s="1" t="s">
        <v>74</v>
      </c>
      <c r="R13482">
        <v>1</v>
      </c>
    </row>
    <row r="13483" spans="1:18" x14ac:dyDescent="0.3">
      <c r="A13483" s="1" t="s">
        <v>14135</v>
      </c>
      <c r="B13483" s="1" t="s">
        <v>13613</v>
      </c>
      <c r="C13483">
        <v>2025</v>
      </c>
      <c r="D13483" s="2">
        <v>36631</v>
      </c>
      <c r="E13483" s="1" t="s">
        <v>20</v>
      </c>
      <c r="F13483">
        <v>1</v>
      </c>
      <c r="G13483">
        <v>0</v>
      </c>
      <c r="H13483">
        <v>0</v>
      </c>
      <c r="I13483" s="1" t="s">
        <v>21</v>
      </c>
      <c r="J13483" s="1"/>
      <c r="K13483">
        <v>0</v>
      </c>
      <c r="L13483" s="1" t="s">
        <v>22</v>
      </c>
      <c r="M13483" s="1" t="s">
        <v>23</v>
      </c>
      <c r="N13483" s="1" t="s">
        <v>23</v>
      </c>
      <c r="O13483">
        <v>1</v>
      </c>
      <c r="P13483" s="1" t="s">
        <v>74</v>
      </c>
      <c r="Q13483" s="1" t="s">
        <v>74</v>
      </c>
      <c r="R13483">
        <v>0</v>
      </c>
    </row>
    <row r="13484" spans="1:18" x14ac:dyDescent="0.3">
      <c r="A13484" s="1" t="s">
        <v>14136</v>
      </c>
      <c r="B13484" s="1" t="s">
        <v>13613</v>
      </c>
      <c r="C13484">
        <v>2025</v>
      </c>
      <c r="D13484" s="2">
        <v>36631</v>
      </c>
      <c r="E13484" s="1" t="s">
        <v>37</v>
      </c>
      <c r="F13484">
        <v>1</v>
      </c>
      <c r="G13484">
        <v>1</v>
      </c>
      <c r="H13484">
        <v>1</v>
      </c>
      <c r="I13484" s="1" t="s">
        <v>38</v>
      </c>
      <c r="J13484" s="1" t="s">
        <v>39</v>
      </c>
      <c r="K13484">
        <v>0</v>
      </c>
      <c r="L13484" s="1" t="s">
        <v>22</v>
      </c>
      <c r="M13484" s="1" t="s">
        <v>26</v>
      </c>
      <c r="N13484" s="1" t="s">
        <v>26</v>
      </c>
      <c r="O13484">
        <v>1</v>
      </c>
      <c r="P13484" s="1" t="s">
        <v>134</v>
      </c>
      <c r="Q13484" s="1" t="s">
        <v>134</v>
      </c>
      <c r="R13484">
        <v>0</v>
      </c>
    </row>
    <row r="13485" spans="1:18" x14ac:dyDescent="0.3">
      <c r="A13485" s="1" t="s">
        <v>14137</v>
      </c>
      <c r="B13485" s="1" t="s">
        <v>13613</v>
      </c>
      <c r="C13485">
        <v>2025</v>
      </c>
      <c r="D13485" s="2">
        <v>36631</v>
      </c>
      <c r="E13485" s="1" t="s">
        <v>20</v>
      </c>
      <c r="F13485">
        <v>1</v>
      </c>
      <c r="G13485">
        <v>0</v>
      </c>
      <c r="H13485">
        <v>0</v>
      </c>
      <c r="I13485" s="1" t="s">
        <v>21</v>
      </c>
      <c r="J13485" s="1"/>
      <c r="K13485">
        <v>0</v>
      </c>
      <c r="L13485" s="1" t="s">
        <v>22</v>
      </c>
      <c r="M13485" s="1" t="s">
        <v>26</v>
      </c>
      <c r="N13485" s="1" t="s">
        <v>26</v>
      </c>
      <c r="O13485">
        <v>1</v>
      </c>
      <c r="P13485" s="1" t="s">
        <v>45</v>
      </c>
      <c r="Q13485" s="1" t="s">
        <v>45</v>
      </c>
      <c r="R13485">
        <v>0</v>
      </c>
    </row>
    <row r="13486" spans="1:18" x14ac:dyDescent="0.3">
      <c r="A13486" s="1" t="s">
        <v>14138</v>
      </c>
      <c r="B13486" s="1" t="s">
        <v>13613</v>
      </c>
      <c r="C13486">
        <v>2025</v>
      </c>
      <c r="D13486" s="2">
        <v>36631</v>
      </c>
      <c r="E13486" s="1" t="s">
        <v>37</v>
      </c>
      <c r="F13486">
        <v>1</v>
      </c>
      <c r="G13486">
        <v>1</v>
      </c>
      <c r="H13486">
        <v>1</v>
      </c>
      <c r="I13486" s="1" t="s">
        <v>91</v>
      </c>
      <c r="J13486" s="1" t="s">
        <v>92</v>
      </c>
      <c r="K13486">
        <v>0</v>
      </c>
      <c r="L13486" s="1" t="s">
        <v>22</v>
      </c>
      <c r="M13486" s="1" t="s">
        <v>35</v>
      </c>
      <c r="N13486" s="1" t="s">
        <v>35</v>
      </c>
      <c r="O13486">
        <v>1</v>
      </c>
      <c r="P13486" s="1" t="s">
        <v>2432</v>
      </c>
      <c r="Q13486" s="1" t="s">
        <v>2432</v>
      </c>
      <c r="R13486">
        <v>1</v>
      </c>
    </row>
    <row r="13487" spans="1:18" x14ac:dyDescent="0.3">
      <c r="A13487" s="1" t="s">
        <v>14139</v>
      </c>
      <c r="B13487" s="1" t="s">
        <v>13613</v>
      </c>
      <c r="C13487">
        <v>2025</v>
      </c>
      <c r="D13487" s="2">
        <v>36631</v>
      </c>
      <c r="E13487" s="1" t="s">
        <v>20</v>
      </c>
      <c r="F13487">
        <v>1</v>
      </c>
      <c r="G13487">
        <v>0</v>
      </c>
      <c r="H13487">
        <v>0</v>
      </c>
      <c r="I13487" s="1" t="s">
        <v>21</v>
      </c>
      <c r="J13487" s="1"/>
      <c r="K13487">
        <v>0</v>
      </c>
      <c r="L13487" s="1" t="s">
        <v>22</v>
      </c>
      <c r="M13487" s="1" t="s">
        <v>26</v>
      </c>
      <c r="N13487" s="1" t="s">
        <v>26</v>
      </c>
      <c r="O13487">
        <v>1</v>
      </c>
      <c r="P13487" s="1" t="s">
        <v>2432</v>
      </c>
      <c r="Q13487" s="1" t="s">
        <v>2432</v>
      </c>
      <c r="R13487">
        <v>0</v>
      </c>
    </row>
    <row r="13488" spans="1:18" x14ac:dyDescent="0.3">
      <c r="A13488" s="1" t="s">
        <v>14140</v>
      </c>
      <c r="B13488" s="1" t="s">
        <v>13613</v>
      </c>
      <c r="C13488">
        <v>2025</v>
      </c>
      <c r="D13488" s="2">
        <v>36631</v>
      </c>
      <c r="E13488" s="1" t="s">
        <v>20</v>
      </c>
      <c r="F13488">
        <v>1</v>
      </c>
      <c r="G13488">
        <v>0</v>
      </c>
      <c r="H13488">
        <v>0</v>
      </c>
      <c r="I13488" s="1" t="s">
        <v>21</v>
      </c>
      <c r="J13488" s="1"/>
      <c r="K13488">
        <v>0</v>
      </c>
      <c r="L13488" s="1" t="s">
        <v>22</v>
      </c>
      <c r="M13488" s="1" t="s">
        <v>23</v>
      </c>
      <c r="N13488" s="1" t="s">
        <v>23</v>
      </c>
      <c r="O13488">
        <v>1</v>
      </c>
      <c r="P13488" s="1" t="s">
        <v>27</v>
      </c>
      <c r="Q13488" s="1" t="s">
        <v>27</v>
      </c>
      <c r="R13488">
        <v>0</v>
      </c>
    </row>
    <row r="13489" spans="1:18" x14ac:dyDescent="0.3">
      <c r="A13489" s="1" t="s">
        <v>14141</v>
      </c>
      <c r="B13489" s="1" t="s">
        <v>13613</v>
      </c>
      <c r="C13489">
        <v>2025</v>
      </c>
      <c r="D13489" s="2">
        <v>36631</v>
      </c>
      <c r="E13489" s="1" t="s">
        <v>20</v>
      </c>
      <c r="F13489">
        <v>1</v>
      </c>
      <c r="G13489">
        <v>0</v>
      </c>
      <c r="H13489">
        <v>0</v>
      </c>
      <c r="I13489" s="1" t="s">
        <v>21</v>
      </c>
      <c r="J13489" s="1"/>
      <c r="K13489">
        <v>0</v>
      </c>
      <c r="L13489" s="1" t="s">
        <v>22</v>
      </c>
      <c r="M13489" s="1" t="s">
        <v>26</v>
      </c>
      <c r="N13489" s="1" t="s">
        <v>26</v>
      </c>
      <c r="O13489">
        <v>1</v>
      </c>
      <c r="P13489" s="1" t="s">
        <v>27</v>
      </c>
      <c r="Q13489" s="1" t="s">
        <v>27</v>
      </c>
      <c r="R13489">
        <v>0</v>
      </c>
    </row>
    <row r="13490" spans="1:18" x14ac:dyDescent="0.3">
      <c r="A13490" s="1" t="s">
        <v>14142</v>
      </c>
      <c r="B13490" s="1" t="s">
        <v>13613</v>
      </c>
      <c r="C13490">
        <v>2025</v>
      </c>
      <c r="D13490" s="2">
        <v>36631</v>
      </c>
      <c r="E13490" s="1" t="s">
        <v>37</v>
      </c>
      <c r="F13490">
        <v>1</v>
      </c>
      <c r="G13490">
        <v>1</v>
      </c>
      <c r="H13490">
        <v>1</v>
      </c>
      <c r="I13490" s="1" t="s">
        <v>38</v>
      </c>
      <c r="J13490" s="1" t="s">
        <v>42</v>
      </c>
      <c r="K13490">
        <v>0</v>
      </c>
      <c r="L13490" s="1" t="s">
        <v>22</v>
      </c>
      <c r="M13490" s="1" t="s">
        <v>26</v>
      </c>
      <c r="N13490" s="1" t="s">
        <v>26</v>
      </c>
      <c r="O13490">
        <v>1</v>
      </c>
      <c r="P13490" s="1" t="s">
        <v>10041</v>
      </c>
      <c r="Q13490" s="1"/>
      <c r="R13490">
        <v>0</v>
      </c>
    </row>
    <row r="13491" spans="1:18" x14ac:dyDescent="0.3">
      <c r="A13491" s="1" t="s">
        <v>14143</v>
      </c>
      <c r="B13491" s="1" t="s">
        <v>13613</v>
      </c>
      <c r="C13491">
        <v>2025</v>
      </c>
      <c r="D13491" s="2">
        <v>36631</v>
      </c>
      <c r="E13491" s="1" t="s">
        <v>20</v>
      </c>
      <c r="F13491">
        <v>1</v>
      </c>
      <c r="G13491">
        <v>0</v>
      </c>
      <c r="H13491">
        <v>0</v>
      </c>
      <c r="I13491" s="1" t="s">
        <v>21</v>
      </c>
      <c r="J13491" s="1"/>
      <c r="K13491">
        <v>0</v>
      </c>
      <c r="L13491" s="1" t="s">
        <v>22</v>
      </c>
      <c r="M13491" s="1" t="s">
        <v>23</v>
      </c>
      <c r="N13491" s="1" t="s">
        <v>23</v>
      </c>
      <c r="O13491">
        <v>3</v>
      </c>
      <c r="P13491" s="1" t="s">
        <v>4686</v>
      </c>
      <c r="Q13491" s="1"/>
      <c r="R13491">
        <v>0</v>
      </c>
    </row>
    <row r="13492" spans="1:18" x14ac:dyDescent="0.3">
      <c r="A13492" s="1" t="s">
        <v>14144</v>
      </c>
      <c r="B13492" s="1" t="s">
        <v>13613</v>
      </c>
      <c r="C13492">
        <v>2025</v>
      </c>
      <c r="D13492" s="2">
        <v>36631</v>
      </c>
      <c r="E13492" s="1" t="s">
        <v>20</v>
      </c>
      <c r="F13492">
        <v>1</v>
      </c>
      <c r="G13492">
        <v>0</v>
      </c>
      <c r="H13492">
        <v>0</v>
      </c>
      <c r="I13492" s="1" t="s">
        <v>21</v>
      </c>
      <c r="J13492" s="1"/>
      <c r="K13492">
        <v>0</v>
      </c>
      <c r="L13492" s="1" t="s">
        <v>22</v>
      </c>
      <c r="M13492" s="1" t="s">
        <v>26</v>
      </c>
      <c r="N13492" s="1" t="s">
        <v>26</v>
      </c>
      <c r="O13492">
        <v>1</v>
      </c>
      <c r="P13492" s="1" t="s">
        <v>78</v>
      </c>
      <c r="Q13492" s="1" t="s">
        <v>78</v>
      </c>
      <c r="R13492">
        <v>0</v>
      </c>
    </row>
    <row r="13493" spans="1:18" x14ac:dyDescent="0.3">
      <c r="A13493" s="1" t="s">
        <v>14145</v>
      </c>
      <c r="B13493" s="1" t="s">
        <v>13613</v>
      </c>
      <c r="C13493">
        <v>2025</v>
      </c>
      <c r="D13493" s="2">
        <v>36631</v>
      </c>
      <c r="E13493" s="1" t="s">
        <v>20</v>
      </c>
      <c r="F13493">
        <v>1</v>
      </c>
      <c r="G13493">
        <v>0</v>
      </c>
      <c r="H13493">
        <v>0</v>
      </c>
      <c r="I13493" s="1" t="s">
        <v>21</v>
      </c>
      <c r="J13493" s="1"/>
      <c r="K13493">
        <v>0</v>
      </c>
      <c r="L13493" s="1" t="s">
        <v>22</v>
      </c>
      <c r="M13493" s="1" t="s">
        <v>23</v>
      </c>
      <c r="N13493" s="1" t="s">
        <v>23</v>
      </c>
      <c r="O13493">
        <v>2</v>
      </c>
      <c r="P13493" s="1" t="s">
        <v>199</v>
      </c>
      <c r="Q13493" s="1"/>
      <c r="R13493">
        <v>0</v>
      </c>
    </row>
    <row r="13494" spans="1:18" x14ac:dyDescent="0.3">
      <c r="A13494" s="1" t="s">
        <v>14146</v>
      </c>
      <c r="B13494" s="1" t="s">
        <v>13613</v>
      </c>
      <c r="C13494">
        <v>2025</v>
      </c>
      <c r="D13494" s="2">
        <v>36631</v>
      </c>
      <c r="E13494" s="1" t="s">
        <v>20</v>
      </c>
      <c r="F13494">
        <v>1</v>
      </c>
      <c r="G13494">
        <v>0</v>
      </c>
      <c r="H13494">
        <v>0</v>
      </c>
      <c r="I13494" s="1" t="s">
        <v>21</v>
      </c>
      <c r="J13494" s="1"/>
      <c r="K13494">
        <v>0</v>
      </c>
      <c r="L13494" s="1" t="s">
        <v>22</v>
      </c>
      <c r="M13494" s="1" t="s">
        <v>23</v>
      </c>
      <c r="N13494" s="1" t="s">
        <v>23</v>
      </c>
      <c r="O13494">
        <v>2</v>
      </c>
      <c r="P13494" s="1" t="s">
        <v>5679</v>
      </c>
      <c r="Q13494" s="1"/>
      <c r="R13494">
        <v>0</v>
      </c>
    </row>
    <row r="13495" spans="1:18" x14ac:dyDescent="0.3">
      <c r="A13495" s="1" t="s">
        <v>14147</v>
      </c>
      <c r="B13495" s="1" t="s">
        <v>13613</v>
      </c>
      <c r="C13495">
        <v>2025</v>
      </c>
      <c r="D13495" s="2">
        <v>36631</v>
      </c>
      <c r="E13495" s="1" t="s">
        <v>37</v>
      </c>
      <c r="F13495">
        <v>1</v>
      </c>
      <c r="G13495">
        <v>1</v>
      </c>
      <c r="H13495">
        <v>1</v>
      </c>
      <c r="I13495" s="1" t="s">
        <v>38</v>
      </c>
      <c r="J13495" s="1" t="s">
        <v>62</v>
      </c>
      <c r="K13495">
        <v>0</v>
      </c>
      <c r="L13495" s="1" t="s">
        <v>22</v>
      </c>
      <c r="M13495" s="1" t="s">
        <v>47</v>
      </c>
      <c r="N13495" s="1" t="s">
        <v>47</v>
      </c>
      <c r="O13495">
        <v>1</v>
      </c>
      <c r="P13495" s="1" t="s">
        <v>121</v>
      </c>
      <c r="Q13495" s="1" t="s">
        <v>121</v>
      </c>
      <c r="R13495">
        <v>1</v>
      </c>
    </row>
    <row r="13496" spans="1:18" x14ac:dyDescent="0.3">
      <c r="A13496" s="1" t="s">
        <v>14148</v>
      </c>
      <c r="B13496" s="1" t="s">
        <v>13613</v>
      </c>
      <c r="C13496">
        <v>2025</v>
      </c>
      <c r="D13496" s="2">
        <v>36631</v>
      </c>
      <c r="E13496" s="1" t="s">
        <v>20</v>
      </c>
      <c r="F13496">
        <v>1</v>
      </c>
      <c r="G13496">
        <v>0</v>
      </c>
      <c r="H13496">
        <v>0</v>
      </c>
      <c r="I13496" s="1" t="s">
        <v>21</v>
      </c>
      <c r="J13496" s="1"/>
      <c r="K13496">
        <v>0</v>
      </c>
      <c r="L13496" s="1" t="s">
        <v>22</v>
      </c>
      <c r="M13496" s="1" t="s">
        <v>26</v>
      </c>
      <c r="N13496" s="1" t="s">
        <v>26</v>
      </c>
      <c r="O13496">
        <v>1</v>
      </c>
      <c r="P13496" s="1" t="s">
        <v>121</v>
      </c>
      <c r="Q13496" s="1" t="s">
        <v>121</v>
      </c>
      <c r="R13496">
        <v>0</v>
      </c>
    </row>
    <row r="13497" spans="1:18" x14ac:dyDescent="0.3">
      <c r="A13497" s="1" t="s">
        <v>14149</v>
      </c>
      <c r="B13497" s="1" t="s">
        <v>13613</v>
      </c>
      <c r="C13497">
        <v>2025</v>
      </c>
      <c r="D13497" s="2">
        <v>36631</v>
      </c>
      <c r="E13497" s="1" t="s">
        <v>20</v>
      </c>
      <c r="F13497">
        <v>1</v>
      </c>
      <c r="G13497">
        <v>0</v>
      </c>
      <c r="H13497">
        <v>0</v>
      </c>
      <c r="I13497" s="1" t="s">
        <v>21</v>
      </c>
      <c r="J13497" s="1"/>
      <c r="K13497">
        <v>0</v>
      </c>
      <c r="L13497" s="1" t="s">
        <v>22</v>
      </c>
      <c r="M13497" s="1" t="s">
        <v>33</v>
      </c>
      <c r="N13497" s="1" t="s">
        <v>33</v>
      </c>
      <c r="O13497">
        <v>1</v>
      </c>
      <c r="P13497" s="1" t="s">
        <v>78</v>
      </c>
      <c r="Q13497" s="1" t="s">
        <v>78</v>
      </c>
      <c r="R13497">
        <v>0</v>
      </c>
    </row>
    <row r="13498" spans="1:18" x14ac:dyDescent="0.3">
      <c r="A13498" s="1" t="s">
        <v>14150</v>
      </c>
      <c r="B13498" s="1" t="s">
        <v>13613</v>
      </c>
      <c r="C13498">
        <v>2025</v>
      </c>
      <c r="D13498" s="2">
        <v>36631</v>
      </c>
      <c r="E13498" s="1" t="s">
        <v>20</v>
      </c>
      <c r="F13498">
        <v>1</v>
      </c>
      <c r="G13498">
        <v>0</v>
      </c>
      <c r="H13498">
        <v>0</v>
      </c>
      <c r="I13498" s="1" t="s">
        <v>21</v>
      </c>
      <c r="J13498" s="1"/>
      <c r="K13498">
        <v>0</v>
      </c>
      <c r="L13498" s="1" t="s">
        <v>22</v>
      </c>
      <c r="M13498" s="1" t="s">
        <v>33</v>
      </c>
      <c r="N13498" s="1" t="s">
        <v>33</v>
      </c>
      <c r="O13498">
        <v>1</v>
      </c>
      <c r="P13498" s="1" t="s">
        <v>27</v>
      </c>
      <c r="Q13498" s="1" t="s">
        <v>27</v>
      </c>
      <c r="R13498">
        <v>0</v>
      </c>
    </row>
    <row r="13499" spans="1:18" x14ac:dyDescent="0.3">
      <c r="A13499" s="1" t="s">
        <v>14151</v>
      </c>
      <c r="B13499" s="1" t="s">
        <v>13613</v>
      </c>
      <c r="C13499">
        <v>2025</v>
      </c>
      <c r="D13499" s="2">
        <v>36631</v>
      </c>
      <c r="E13499" s="1" t="s">
        <v>20</v>
      </c>
      <c r="F13499">
        <v>1</v>
      </c>
      <c r="G13499">
        <v>0</v>
      </c>
      <c r="H13499">
        <v>0</v>
      </c>
      <c r="I13499" s="1" t="s">
        <v>21</v>
      </c>
      <c r="J13499" s="1"/>
      <c r="K13499">
        <v>0</v>
      </c>
      <c r="L13499" s="1" t="s">
        <v>22</v>
      </c>
      <c r="M13499" s="1" t="s">
        <v>26</v>
      </c>
      <c r="N13499" s="1" t="s">
        <v>26</v>
      </c>
      <c r="O13499">
        <v>1</v>
      </c>
      <c r="P13499" s="1" t="s">
        <v>40</v>
      </c>
      <c r="Q13499" s="1" t="s">
        <v>40</v>
      </c>
      <c r="R13499">
        <v>0</v>
      </c>
    </row>
    <row r="13500" spans="1:18" x14ac:dyDescent="0.3">
      <c r="A13500" s="1" t="s">
        <v>14152</v>
      </c>
      <c r="B13500" s="1" t="s">
        <v>13613</v>
      </c>
      <c r="C13500">
        <v>2025</v>
      </c>
      <c r="D13500" s="2">
        <v>36631</v>
      </c>
      <c r="E13500" s="1" t="s">
        <v>20</v>
      </c>
      <c r="F13500">
        <v>1</v>
      </c>
      <c r="G13500">
        <v>0</v>
      </c>
      <c r="H13500">
        <v>0</v>
      </c>
      <c r="I13500" s="1" t="s">
        <v>21</v>
      </c>
      <c r="J13500" s="1"/>
      <c r="K13500">
        <v>0</v>
      </c>
      <c r="L13500" s="1" t="s">
        <v>22</v>
      </c>
      <c r="M13500" s="1" t="s">
        <v>23</v>
      </c>
      <c r="N13500" s="1" t="s">
        <v>23</v>
      </c>
      <c r="O13500">
        <v>1</v>
      </c>
      <c r="P13500" s="1" t="s">
        <v>31</v>
      </c>
      <c r="Q13500" s="1" t="s">
        <v>31</v>
      </c>
      <c r="R13500">
        <v>0</v>
      </c>
    </row>
    <row r="13501" spans="1:18" x14ac:dyDescent="0.3">
      <c r="A13501" s="1" t="s">
        <v>14153</v>
      </c>
      <c r="B13501" s="1" t="s">
        <v>13613</v>
      </c>
      <c r="C13501">
        <v>2025</v>
      </c>
      <c r="D13501" s="2">
        <v>36631</v>
      </c>
      <c r="E13501" s="1" t="s">
        <v>20</v>
      </c>
      <c r="F13501">
        <v>1</v>
      </c>
      <c r="G13501">
        <v>0</v>
      </c>
      <c r="H13501">
        <v>0</v>
      </c>
      <c r="I13501" s="1" t="s">
        <v>21</v>
      </c>
      <c r="J13501" s="1"/>
      <c r="K13501">
        <v>0</v>
      </c>
      <c r="L13501" s="1" t="s">
        <v>22</v>
      </c>
      <c r="M13501" s="1" t="s">
        <v>26</v>
      </c>
      <c r="N13501" s="1" t="s">
        <v>26</v>
      </c>
      <c r="O13501">
        <v>1</v>
      </c>
      <c r="P13501" s="1" t="s">
        <v>31</v>
      </c>
      <c r="Q13501" s="1" t="s">
        <v>31</v>
      </c>
      <c r="R13501">
        <v>0</v>
      </c>
    </row>
    <row r="13502" spans="1:18" x14ac:dyDescent="0.3">
      <c r="A13502" s="1" t="s">
        <v>14154</v>
      </c>
      <c r="B13502" s="1" t="s">
        <v>13613</v>
      </c>
      <c r="C13502">
        <v>2025</v>
      </c>
      <c r="D13502" s="2">
        <v>36631</v>
      </c>
      <c r="E13502" s="1" t="s">
        <v>20</v>
      </c>
      <c r="F13502">
        <v>1</v>
      </c>
      <c r="G13502">
        <v>0</v>
      </c>
      <c r="H13502">
        <v>0</v>
      </c>
      <c r="I13502" s="1" t="s">
        <v>21</v>
      </c>
      <c r="J13502" s="1"/>
      <c r="K13502">
        <v>0</v>
      </c>
      <c r="L13502" s="1" t="s">
        <v>22</v>
      </c>
      <c r="M13502" s="1" t="s">
        <v>26</v>
      </c>
      <c r="N13502" s="1" t="s">
        <v>26</v>
      </c>
      <c r="O13502">
        <v>1</v>
      </c>
      <c r="P13502" s="1" t="s">
        <v>2432</v>
      </c>
      <c r="Q13502" s="1" t="s">
        <v>2432</v>
      </c>
      <c r="R13502">
        <v>0</v>
      </c>
    </row>
    <row r="13503" spans="1:18" x14ac:dyDescent="0.3">
      <c r="A13503" s="1" t="s">
        <v>14155</v>
      </c>
      <c r="B13503" s="1" t="s">
        <v>13613</v>
      </c>
      <c r="C13503">
        <v>2025</v>
      </c>
      <c r="D13503" s="2">
        <v>36631</v>
      </c>
      <c r="E13503" s="1" t="s">
        <v>37</v>
      </c>
      <c r="F13503">
        <v>1</v>
      </c>
      <c r="G13503">
        <v>1</v>
      </c>
      <c r="H13503">
        <v>1</v>
      </c>
      <c r="I13503" s="1" t="s">
        <v>38</v>
      </c>
      <c r="J13503" s="1" t="s">
        <v>42</v>
      </c>
      <c r="K13503">
        <v>0</v>
      </c>
      <c r="L13503" s="1" t="s">
        <v>22</v>
      </c>
      <c r="M13503" s="1" t="s">
        <v>26</v>
      </c>
      <c r="N13503" s="1" t="s">
        <v>26</v>
      </c>
      <c r="O13503">
        <v>1</v>
      </c>
      <c r="P13503" s="1" t="s">
        <v>31</v>
      </c>
      <c r="Q13503" s="1" t="s">
        <v>31</v>
      </c>
      <c r="R13503">
        <v>0</v>
      </c>
    </row>
    <row r="13504" spans="1:18" x14ac:dyDescent="0.3">
      <c r="A13504" s="1" t="s">
        <v>14156</v>
      </c>
      <c r="B13504" s="1" t="s">
        <v>13613</v>
      </c>
      <c r="C13504">
        <v>2025</v>
      </c>
      <c r="D13504" s="2">
        <v>36631</v>
      </c>
      <c r="E13504" s="1" t="s">
        <v>20</v>
      </c>
      <c r="F13504">
        <v>1</v>
      </c>
      <c r="G13504">
        <v>0</v>
      </c>
      <c r="H13504">
        <v>0</v>
      </c>
      <c r="I13504" s="1" t="s">
        <v>21</v>
      </c>
      <c r="J13504" s="1"/>
      <c r="K13504">
        <v>0</v>
      </c>
      <c r="L13504" s="1" t="s">
        <v>22</v>
      </c>
      <c r="M13504" s="1" t="s">
        <v>33</v>
      </c>
      <c r="N13504" s="1" t="s">
        <v>33</v>
      </c>
      <c r="O13504">
        <v>1</v>
      </c>
      <c r="P13504" s="1" t="s">
        <v>227</v>
      </c>
      <c r="Q13504" s="1" t="s">
        <v>227</v>
      </c>
      <c r="R13504">
        <v>0</v>
      </c>
    </row>
    <row r="13505" spans="1:18" x14ac:dyDescent="0.3">
      <c r="A13505" s="1" t="s">
        <v>14157</v>
      </c>
      <c r="B13505" s="1" t="s">
        <v>13613</v>
      </c>
      <c r="C13505">
        <v>2025</v>
      </c>
      <c r="D13505" s="2">
        <v>36631</v>
      </c>
      <c r="E13505" s="1" t="s">
        <v>37</v>
      </c>
      <c r="F13505">
        <v>1</v>
      </c>
      <c r="G13505">
        <v>1</v>
      </c>
      <c r="H13505">
        <v>1</v>
      </c>
      <c r="I13505" s="1" t="s">
        <v>38</v>
      </c>
      <c r="J13505" s="1" t="s">
        <v>42</v>
      </c>
      <c r="K13505">
        <v>0</v>
      </c>
      <c r="L13505" s="1" t="s">
        <v>22</v>
      </c>
      <c r="M13505" s="1" t="s">
        <v>26</v>
      </c>
      <c r="N13505" s="1" t="s">
        <v>26</v>
      </c>
      <c r="O13505">
        <v>1</v>
      </c>
      <c r="P13505" s="1" t="s">
        <v>31</v>
      </c>
      <c r="Q13505" s="1" t="s">
        <v>31</v>
      </c>
      <c r="R13505">
        <v>0</v>
      </c>
    </row>
    <row r="13506" spans="1:18" x14ac:dyDescent="0.3">
      <c r="A13506" s="1" t="s">
        <v>14158</v>
      </c>
      <c r="B13506" s="1" t="s">
        <v>13613</v>
      </c>
      <c r="C13506">
        <v>2025</v>
      </c>
      <c r="D13506" s="2">
        <v>36631</v>
      </c>
      <c r="E13506" s="1" t="s">
        <v>37</v>
      </c>
      <c r="F13506">
        <v>1</v>
      </c>
      <c r="G13506">
        <v>1</v>
      </c>
      <c r="H13506">
        <v>1</v>
      </c>
      <c r="I13506" s="1" t="s">
        <v>38</v>
      </c>
      <c r="J13506" s="1" t="s">
        <v>42</v>
      </c>
      <c r="K13506">
        <v>0</v>
      </c>
      <c r="L13506" s="1" t="s">
        <v>22</v>
      </c>
      <c r="M13506" s="1" t="s">
        <v>26</v>
      </c>
      <c r="N13506" s="1" t="s">
        <v>26</v>
      </c>
      <c r="O13506">
        <v>1</v>
      </c>
      <c r="P13506" s="1" t="s">
        <v>31</v>
      </c>
      <c r="Q13506" s="1" t="s">
        <v>31</v>
      </c>
      <c r="R13506">
        <v>0</v>
      </c>
    </row>
    <row r="13507" spans="1:18" x14ac:dyDescent="0.3">
      <c r="A13507" s="1" t="s">
        <v>14159</v>
      </c>
      <c r="B13507" s="1" t="s">
        <v>13613</v>
      </c>
      <c r="C13507">
        <v>2025</v>
      </c>
      <c r="D13507" s="2">
        <v>36631</v>
      </c>
      <c r="E13507" s="1" t="s">
        <v>37</v>
      </c>
      <c r="F13507">
        <v>1</v>
      </c>
      <c r="G13507">
        <v>1</v>
      </c>
      <c r="H13507">
        <v>1</v>
      </c>
      <c r="I13507" s="1" t="s">
        <v>38</v>
      </c>
      <c r="J13507" s="1" t="s">
        <v>42</v>
      </c>
      <c r="K13507">
        <v>0</v>
      </c>
      <c r="L13507" s="1" t="s">
        <v>22</v>
      </c>
      <c r="M13507" s="1" t="s">
        <v>26</v>
      </c>
      <c r="N13507" s="1" t="s">
        <v>26</v>
      </c>
      <c r="O13507">
        <v>1</v>
      </c>
      <c r="P13507" s="1" t="s">
        <v>78</v>
      </c>
      <c r="Q13507" s="1" t="s">
        <v>78</v>
      </c>
      <c r="R13507">
        <v>0</v>
      </c>
    </row>
    <row r="13508" spans="1:18" x14ac:dyDescent="0.3">
      <c r="A13508" s="1" t="s">
        <v>14160</v>
      </c>
      <c r="B13508" s="1" t="s">
        <v>13613</v>
      </c>
      <c r="C13508">
        <v>2025</v>
      </c>
      <c r="D13508" s="2">
        <v>36631</v>
      </c>
      <c r="E13508" s="1" t="s">
        <v>20</v>
      </c>
      <c r="F13508">
        <v>1</v>
      </c>
      <c r="G13508">
        <v>0</v>
      </c>
      <c r="H13508">
        <v>0</v>
      </c>
      <c r="I13508" s="1" t="s">
        <v>21</v>
      </c>
      <c r="J13508" s="1"/>
      <c r="K13508">
        <v>0</v>
      </c>
      <c r="L13508" s="1" t="s">
        <v>22</v>
      </c>
      <c r="M13508" s="1" t="s">
        <v>23</v>
      </c>
      <c r="N13508" s="1" t="s">
        <v>23</v>
      </c>
      <c r="O13508">
        <v>3</v>
      </c>
      <c r="P13508" s="1" t="s">
        <v>10499</v>
      </c>
      <c r="Q13508" s="1"/>
      <c r="R13508">
        <v>0</v>
      </c>
    </row>
    <row r="13509" spans="1:18" x14ac:dyDescent="0.3">
      <c r="A13509" s="1" t="s">
        <v>14161</v>
      </c>
      <c r="B13509" s="1" t="s">
        <v>13613</v>
      </c>
      <c r="C13509">
        <v>2025</v>
      </c>
      <c r="D13509" s="2">
        <v>36631</v>
      </c>
      <c r="E13509" s="1" t="s">
        <v>20</v>
      </c>
      <c r="F13509">
        <v>1</v>
      </c>
      <c r="G13509">
        <v>0</v>
      </c>
      <c r="H13509">
        <v>0</v>
      </c>
      <c r="I13509" s="1" t="s">
        <v>21</v>
      </c>
      <c r="J13509" s="1"/>
      <c r="K13509">
        <v>0</v>
      </c>
      <c r="L13509" s="1" t="s">
        <v>22</v>
      </c>
      <c r="M13509" s="1" t="s">
        <v>26</v>
      </c>
      <c r="N13509" s="1" t="s">
        <v>26</v>
      </c>
      <c r="O13509">
        <v>1</v>
      </c>
      <c r="P13509" s="1" t="s">
        <v>858</v>
      </c>
      <c r="Q13509" s="1" t="s">
        <v>858</v>
      </c>
      <c r="R13509">
        <v>0</v>
      </c>
    </row>
    <row r="13510" spans="1:18" x14ac:dyDescent="0.3">
      <c r="A13510" s="1" t="s">
        <v>14162</v>
      </c>
      <c r="B13510" s="1" t="s">
        <v>13613</v>
      </c>
      <c r="C13510">
        <v>2025</v>
      </c>
      <c r="D13510" s="2">
        <v>36631</v>
      </c>
      <c r="E13510" s="1" t="s">
        <v>20</v>
      </c>
      <c r="F13510">
        <v>1</v>
      </c>
      <c r="G13510">
        <v>0</v>
      </c>
      <c r="H13510">
        <v>0</v>
      </c>
      <c r="I13510" s="1" t="s">
        <v>21</v>
      </c>
      <c r="J13510" s="1"/>
      <c r="K13510">
        <v>0</v>
      </c>
      <c r="L13510" s="1" t="s">
        <v>22</v>
      </c>
      <c r="M13510" s="1" t="s">
        <v>26</v>
      </c>
      <c r="N13510" s="1" t="s">
        <v>26</v>
      </c>
      <c r="O13510">
        <v>1</v>
      </c>
      <c r="P13510" s="1" t="s">
        <v>40</v>
      </c>
      <c r="Q13510" s="1" t="s">
        <v>40</v>
      </c>
      <c r="R13510">
        <v>0</v>
      </c>
    </row>
    <row r="13511" spans="1:18" x14ac:dyDescent="0.3">
      <c r="A13511" s="1" t="s">
        <v>14163</v>
      </c>
      <c r="B13511" s="1" t="s">
        <v>13613</v>
      </c>
      <c r="C13511">
        <v>2025</v>
      </c>
      <c r="D13511" s="2">
        <v>36631</v>
      </c>
      <c r="E13511" s="1" t="s">
        <v>20</v>
      </c>
      <c r="F13511">
        <v>1</v>
      </c>
      <c r="G13511">
        <v>0</v>
      </c>
      <c r="H13511">
        <v>0</v>
      </c>
      <c r="I13511" s="1" t="s">
        <v>21</v>
      </c>
      <c r="J13511" s="1"/>
      <c r="K13511">
        <v>0</v>
      </c>
      <c r="L13511" s="1" t="s">
        <v>22</v>
      </c>
      <c r="M13511" s="1" t="s">
        <v>26</v>
      </c>
      <c r="N13511" s="1" t="s">
        <v>26</v>
      </c>
      <c r="O13511">
        <v>1</v>
      </c>
      <c r="P13511" s="1" t="s">
        <v>27</v>
      </c>
      <c r="Q13511" s="1" t="s">
        <v>27</v>
      </c>
      <c r="R13511">
        <v>0</v>
      </c>
    </row>
    <row r="13512" spans="1:18" x14ac:dyDescent="0.3">
      <c r="A13512" s="1" t="s">
        <v>14164</v>
      </c>
      <c r="B13512" s="1" t="s">
        <v>13613</v>
      </c>
      <c r="C13512">
        <v>2025</v>
      </c>
      <c r="D13512" s="2">
        <v>36631</v>
      </c>
      <c r="E13512" s="1" t="s">
        <v>20</v>
      </c>
      <c r="F13512">
        <v>1</v>
      </c>
      <c r="G13512">
        <v>0</v>
      </c>
      <c r="H13512">
        <v>0</v>
      </c>
      <c r="I13512" s="1" t="s">
        <v>21</v>
      </c>
      <c r="J13512" s="1"/>
      <c r="K13512">
        <v>0</v>
      </c>
      <c r="L13512" s="1" t="s">
        <v>22</v>
      </c>
      <c r="M13512" s="1" t="s">
        <v>23</v>
      </c>
      <c r="N13512" s="1" t="s">
        <v>23</v>
      </c>
      <c r="O13512">
        <v>1</v>
      </c>
      <c r="P13512" s="1" t="s">
        <v>121</v>
      </c>
      <c r="Q13512" s="1" t="s">
        <v>121</v>
      </c>
      <c r="R13512">
        <v>0</v>
      </c>
    </row>
    <row r="13513" spans="1:18" x14ac:dyDescent="0.3">
      <c r="A13513" s="1" t="s">
        <v>14165</v>
      </c>
      <c r="B13513" s="1" t="s">
        <v>13613</v>
      </c>
      <c r="C13513">
        <v>2025</v>
      </c>
      <c r="D13513" s="2">
        <v>36631</v>
      </c>
      <c r="E13513" s="1" t="s">
        <v>20</v>
      </c>
      <c r="F13513">
        <v>1</v>
      </c>
      <c r="G13513">
        <v>0</v>
      </c>
      <c r="H13513">
        <v>0</v>
      </c>
      <c r="I13513" s="1" t="s">
        <v>21</v>
      </c>
      <c r="J13513" s="1"/>
      <c r="K13513">
        <v>0</v>
      </c>
      <c r="L13513" s="1" t="s">
        <v>22</v>
      </c>
      <c r="M13513" s="1" t="s">
        <v>26</v>
      </c>
      <c r="N13513" s="1" t="s">
        <v>26</v>
      </c>
      <c r="O13513">
        <v>1</v>
      </c>
      <c r="P13513" s="1" t="s">
        <v>27</v>
      </c>
      <c r="Q13513" s="1" t="s">
        <v>27</v>
      </c>
      <c r="R13513">
        <v>0</v>
      </c>
    </row>
    <row r="13514" spans="1:18" x14ac:dyDescent="0.3">
      <c r="A13514" s="1" t="s">
        <v>14166</v>
      </c>
      <c r="B13514" s="1" t="s">
        <v>13613</v>
      </c>
      <c r="C13514">
        <v>2025</v>
      </c>
      <c r="D13514" s="2">
        <v>36631</v>
      </c>
      <c r="E13514" s="1" t="s">
        <v>20</v>
      </c>
      <c r="F13514">
        <v>1</v>
      </c>
      <c r="G13514">
        <v>0</v>
      </c>
      <c r="H13514">
        <v>0</v>
      </c>
      <c r="I13514" s="1" t="s">
        <v>21</v>
      </c>
      <c r="J13514" s="1"/>
      <c r="K13514">
        <v>0</v>
      </c>
      <c r="L13514" s="1" t="s">
        <v>22</v>
      </c>
      <c r="M13514" s="1" t="s">
        <v>26</v>
      </c>
      <c r="N13514" s="1" t="s">
        <v>26</v>
      </c>
      <c r="O13514">
        <v>1</v>
      </c>
      <c r="P13514" s="1" t="s">
        <v>27</v>
      </c>
      <c r="Q13514" s="1" t="s">
        <v>27</v>
      </c>
      <c r="R13514">
        <v>0</v>
      </c>
    </row>
    <row r="13515" spans="1:18" x14ac:dyDescent="0.3">
      <c r="A13515" s="1" t="s">
        <v>14167</v>
      </c>
      <c r="B13515" s="1" t="s">
        <v>13613</v>
      </c>
      <c r="C13515">
        <v>2025</v>
      </c>
      <c r="D13515" s="2">
        <v>36631</v>
      </c>
      <c r="E13515" s="1" t="s">
        <v>20</v>
      </c>
      <c r="F13515">
        <v>1</v>
      </c>
      <c r="G13515">
        <v>0</v>
      </c>
      <c r="H13515">
        <v>0</v>
      </c>
      <c r="I13515" s="1" t="s">
        <v>21</v>
      </c>
      <c r="J13515" s="1"/>
      <c r="K13515">
        <v>0</v>
      </c>
      <c r="L13515" s="1" t="s">
        <v>22</v>
      </c>
      <c r="M13515" s="1" t="s">
        <v>23</v>
      </c>
      <c r="N13515" s="1" t="s">
        <v>23</v>
      </c>
      <c r="O13515">
        <v>1</v>
      </c>
      <c r="P13515" s="1" t="s">
        <v>45</v>
      </c>
      <c r="Q13515" s="1" t="s">
        <v>45</v>
      </c>
      <c r="R13515">
        <v>0</v>
      </c>
    </row>
    <row r="13516" spans="1:18" x14ac:dyDescent="0.3">
      <c r="A13516" s="1" t="s">
        <v>14168</v>
      </c>
      <c r="B13516" s="1" t="s">
        <v>13613</v>
      </c>
      <c r="C13516">
        <v>2025</v>
      </c>
      <c r="D13516" s="2">
        <v>36631</v>
      </c>
      <c r="E13516" s="1" t="s">
        <v>20</v>
      </c>
      <c r="F13516">
        <v>1</v>
      </c>
      <c r="G13516">
        <v>0</v>
      </c>
      <c r="H13516">
        <v>0</v>
      </c>
      <c r="I13516" s="1" t="s">
        <v>21</v>
      </c>
      <c r="J13516" s="1"/>
      <c r="K13516">
        <v>0</v>
      </c>
      <c r="L13516" s="1" t="s">
        <v>22</v>
      </c>
      <c r="M13516" s="1" t="s">
        <v>33</v>
      </c>
      <c r="N13516" s="1" t="s">
        <v>33</v>
      </c>
      <c r="O13516">
        <v>1</v>
      </c>
      <c r="P13516" s="1" t="s">
        <v>2432</v>
      </c>
      <c r="Q13516" s="1" t="s">
        <v>2432</v>
      </c>
      <c r="R13516">
        <v>0</v>
      </c>
    </row>
    <row r="13517" spans="1:18" x14ac:dyDescent="0.3">
      <c r="A13517" s="1" t="s">
        <v>14169</v>
      </c>
      <c r="B13517" s="1" t="s">
        <v>13613</v>
      </c>
      <c r="C13517">
        <v>2025</v>
      </c>
      <c r="D13517" s="2">
        <v>36631</v>
      </c>
      <c r="E13517" s="1" t="s">
        <v>20</v>
      </c>
      <c r="F13517">
        <v>1</v>
      </c>
      <c r="G13517">
        <v>0</v>
      </c>
      <c r="H13517">
        <v>0</v>
      </c>
      <c r="I13517" s="1" t="s">
        <v>21</v>
      </c>
      <c r="J13517" s="1"/>
      <c r="K13517">
        <v>0</v>
      </c>
      <c r="L13517" s="1" t="s">
        <v>22</v>
      </c>
      <c r="M13517" s="1" t="s">
        <v>26</v>
      </c>
      <c r="N13517" s="1" t="s">
        <v>26</v>
      </c>
      <c r="O13517">
        <v>1</v>
      </c>
      <c r="P13517" s="1" t="s">
        <v>45</v>
      </c>
      <c r="Q13517" s="1" t="s">
        <v>45</v>
      </c>
      <c r="R13517">
        <v>0</v>
      </c>
    </row>
    <row r="13518" spans="1:18" x14ac:dyDescent="0.3">
      <c r="A13518" s="1" t="s">
        <v>14170</v>
      </c>
      <c r="B13518" s="1" t="s">
        <v>13613</v>
      </c>
      <c r="C13518">
        <v>2025</v>
      </c>
      <c r="D13518" s="2">
        <v>36631</v>
      </c>
      <c r="E13518" s="1" t="s">
        <v>20</v>
      </c>
      <c r="F13518">
        <v>1</v>
      </c>
      <c r="G13518">
        <v>0</v>
      </c>
      <c r="H13518">
        <v>0</v>
      </c>
      <c r="I13518" s="1" t="s">
        <v>21</v>
      </c>
      <c r="J13518" s="1"/>
      <c r="K13518">
        <v>0</v>
      </c>
      <c r="L13518" s="1" t="s">
        <v>22</v>
      </c>
      <c r="M13518" s="1" t="s">
        <v>26</v>
      </c>
      <c r="N13518" s="1" t="s">
        <v>26</v>
      </c>
      <c r="O13518">
        <v>1</v>
      </c>
      <c r="P13518" s="1" t="s">
        <v>534</v>
      </c>
      <c r="Q13518" s="1" t="s">
        <v>534</v>
      </c>
      <c r="R13518">
        <v>0</v>
      </c>
    </row>
    <row r="13519" spans="1:18" x14ac:dyDescent="0.3">
      <c r="A13519" s="1" t="s">
        <v>14171</v>
      </c>
      <c r="B13519" s="1" t="s">
        <v>13613</v>
      </c>
      <c r="C13519">
        <v>2025</v>
      </c>
      <c r="D13519" s="2">
        <v>36631</v>
      </c>
      <c r="E13519" s="1" t="s">
        <v>20</v>
      </c>
      <c r="F13519">
        <v>1</v>
      </c>
      <c r="G13519">
        <v>0</v>
      </c>
      <c r="H13519">
        <v>0</v>
      </c>
      <c r="I13519" s="1" t="s">
        <v>21</v>
      </c>
      <c r="J13519" s="1"/>
      <c r="K13519">
        <v>0</v>
      </c>
      <c r="L13519" s="1" t="s">
        <v>22</v>
      </c>
      <c r="M13519" s="1" t="s">
        <v>26</v>
      </c>
      <c r="N13519" s="1" t="s">
        <v>26</v>
      </c>
      <c r="O13519">
        <v>2</v>
      </c>
      <c r="P13519" s="1" t="s">
        <v>6357</v>
      </c>
      <c r="Q13519" s="1"/>
      <c r="R13519">
        <v>0</v>
      </c>
    </row>
    <row r="13520" spans="1:18" x14ac:dyDescent="0.3">
      <c r="A13520" s="1" t="s">
        <v>14172</v>
      </c>
      <c r="B13520" s="1" t="s">
        <v>13613</v>
      </c>
      <c r="C13520">
        <v>2025</v>
      </c>
      <c r="D13520" s="2">
        <v>36631</v>
      </c>
      <c r="E13520" s="1" t="s">
        <v>20</v>
      </c>
      <c r="F13520">
        <v>1</v>
      </c>
      <c r="G13520">
        <v>0</v>
      </c>
      <c r="H13520">
        <v>0</v>
      </c>
      <c r="I13520" s="1" t="s">
        <v>21</v>
      </c>
      <c r="J13520" s="1"/>
      <c r="K13520">
        <v>0</v>
      </c>
      <c r="L13520" s="1" t="s">
        <v>22</v>
      </c>
      <c r="M13520" s="1" t="s">
        <v>26</v>
      </c>
      <c r="N13520" s="1" t="s">
        <v>26</v>
      </c>
      <c r="O13520">
        <v>1</v>
      </c>
      <c r="P13520" s="1" t="s">
        <v>2432</v>
      </c>
      <c r="Q13520" s="1" t="s">
        <v>2432</v>
      </c>
      <c r="R13520">
        <v>0</v>
      </c>
    </row>
    <row r="13521" spans="1:18" x14ac:dyDescent="0.3">
      <c r="A13521" s="1" t="s">
        <v>14173</v>
      </c>
      <c r="B13521" s="1" t="s">
        <v>13613</v>
      </c>
      <c r="C13521">
        <v>2025</v>
      </c>
      <c r="D13521" s="2">
        <v>36631</v>
      </c>
      <c r="E13521" s="1" t="s">
        <v>20</v>
      </c>
      <c r="F13521">
        <v>1</v>
      </c>
      <c r="G13521">
        <v>0</v>
      </c>
      <c r="H13521">
        <v>0</v>
      </c>
      <c r="I13521" s="1" t="s">
        <v>21</v>
      </c>
      <c r="J13521" s="1"/>
      <c r="K13521">
        <v>0</v>
      </c>
      <c r="L13521" s="1" t="s">
        <v>22</v>
      </c>
      <c r="M13521" s="1" t="s">
        <v>26</v>
      </c>
      <c r="N13521" s="1" t="s">
        <v>26</v>
      </c>
      <c r="O13521">
        <v>1</v>
      </c>
      <c r="P13521" s="1" t="s">
        <v>27</v>
      </c>
      <c r="Q13521" s="1" t="s">
        <v>27</v>
      </c>
      <c r="R13521">
        <v>0</v>
      </c>
    </row>
    <row r="13522" spans="1:18" x14ac:dyDescent="0.3">
      <c r="A13522" s="1" t="s">
        <v>14174</v>
      </c>
      <c r="B13522" s="1" t="s">
        <v>13613</v>
      </c>
      <c r="C13522">
        <v>2025</v>
      </c>
      <c r="D13522" s="2">
        <v>36631</v>
      </c>
      <c r="E13522" s="1" t="s">
        <v>20</v>
      </c>
      <c r="F13522">
        <v>1</v>
      </c>
      <c r="G13522">
        <v>0</v>
      </c>
      <c r="H13522">
        <v>0</v>
      </c>
      <c r="I13522" s="1" t="s">
        <v>21</v>
      </c>
      <c r="J13522" s="1"/>
      <c r="K13522">
        <v>0</v>
      </c>
      <c r="L13522" s="1" t="s">
        <v>22</v>
      </c>
      <c r="M13522" s="1" t="s">
        <v>26</v>
      </c>
      <c r="N13522" s="1" t="s">
        <v>26</v>
      </c>
      <c r="O13522">
        <v>1</v>
      </c>
      <c r="P13522" s="1" t="s">
        <v>40</v>
      </c>
      <c r="Q13522" s="1" t="s">
        <v>40</v>
      </c>
      <c r="R13522">
        <v>0</v>
      </c>
    </row>
    <row r="13523" spans="1:18" x14ac:dyDescent="0.3">
      <c r="A13523" s="1" t="s">
        <v>14175</v>
      </c>
      <c r="B13523" s="1" t="s">
        <v>13613</v>
      </c>
      <c r="C13523">
        <v>2025</v>
      </c>
      <c r="D13523" s="2">
        <v>36631</v>
      </c>
      <c r="E13523" s="1" t="s">
        <v>37</v>
      </c>
      <c r="F13523">
        <v>1</v>
      </c>
      <c r="G13523">
        <v>1</v>
      </c>
      <c r="H13523">
        <v>1</v>
      </c>
      <c r="I13523" s="1" t="s">
        <v>91</v>
      </c>
      <c r="J13523" s="1" t="s">
        <v>732</v>
      </c>
      <c r="K13523">
        <v>0</v>
      </c>
      <c r="L13523" s="1" t="s">
        <v>22</v>
      </c>
      <c r="M13523" s="1" t="s">
        <v>26</v>
      </c>
      <c r="N13523" s="1" t="s">
        <v>26</v>
      </c>
      <c r="O13523">
        <v>1</v>
      </c>
      <c r="P13523" s="1" t="s">
        <v>31</v>
      </c>
      <c r="Q13523" s="1" t="s">
        <v>31</v>
      </c>
      <c r="R13523">
        <v>0</v>
      </c>
    </row>
    <row r="13524" spans="1:18" x14ac:dyDescent="0.3">
      <c r="A13524" s="1" t="s">
        <v>14176</v>
      </c>
      <c r="B13524" s="1" t="s">
        <v>13613</v>
      </c>
      <c r="C13524">
        <v>2025</v>
      </c>
      <c r="D13524" s="2">
        <v>36631</v>
      </c>
      <c r="E13524" s="1" t="s">
        <v>37</v>
      </c>
      <c r="F13524">
        <v>1</v>
      </c>
      <c r="G13524">
        <v>1</v>
      </c>
      <c r="H13524">
        <v>1</v>
      </c>
      <c r="I13524" s="1" t="s">
        <v>91</v>
      </c>
      <c r="J13524" s="1" t="s">
        <v>732</v>
      </c>
      <c r="K13524">
        <v>0</v>
      </c>
      <c r="L13524" s="1" t="s">
        <v>22</v>
      </c>
      <c r="M13524" s="1" t="s">
        <v>33</v>
      </c>
      <c r="N13524" s="1" t="s">
        <v>33</v>
      </c>
      <c r="O13524">
        <v>1</v>
      </c>
      <c r="P13524" s="1" t="s">
        <v>31</v>
      </c>
      <c r="Q13524" s="1" t="s">
        <v>31</v>
      </c>
      <c r="R13524">
        <v>0</v>
      </c>
    </row>
    <row r="13525" spans="1:18" x14ac:dyDescent="0.3">
      <c r="A13525" s="1" t="s">
        <v>14177</v>
      </c>
      <c r="B13525" s="1" t="s">
        <v>13613</v>
      </c>
      <c r="C13525">
        <v>2025</v>
      </c>
      <c r="D13525" s="2">
        <v>36631</v>
      </c>
      <c r="E13525" s="1" t="s">
        <v>20</v>
      </c>
      <c r="F13525">
        <v>1</v>
      </c>
      <c r="G13525">
        <v>0</v>
      </c>
      <c r="H13525">
        <v>0</v>
      </c>
      <c r="I13525" s="1" t="s">
        <v>21</v>
      </c>
      <c r="J13525" s="1"/>
      <c r="K13525">
        <v>0</v>
      </c>
      <c r="L13525" s="1" t="s">
        <v>22</v>
      </c>
      <c r="M13525" s="1" t="s">
        <v>47</v>
      </c>
      <c r="N13525" s="1" t="s">
        <v>47</v>
      </c>
      <c r="O13525">
        <v>2</v>
      </c>
      <c r="P13525" s="1" t="s">
        <v>5156</v>
      </c>
      <c r="Q13525" s="1"/>
      <c r="R13525">
        <v>0</v>
      </c>
    </row>
    <row r="13526" spans="1:18" x14ac:dyDescent="0.3">
      <c r="A13526" s="1" t="s">
        <v>14178</v>
      </c>
      <c r="B13526" s="1" t="s">
        <v>13613</v>
      </c>
      <c r="C13526">
        <v>2025</v>
      </c>
      <c r="D13526" s="2">
        <v>36631</v>
      </c>
      <c r="E13526" s="1" t="s">
        <v>20</v>
      </c>
      <c r="F13526">
        <v>1</v>
      </c>
      <c r="G13526">
        <v>0</v>
      </c>
      <c r="H13526">
        <v>0</v>
      </c>
      <c r="I13526" s="1" t="s">
        <v>21</v>
      </c>
      <c r="J13526" s="1"/>
      <c r="K13526">
        <v>0</v>
      </c>
      <c r="L13526" s="1" t="s">
        <v>22</v>
      </c>
      <c r="M13526" s="1" t="s">
        <v>26</v>
      </c>
      <c r="N13526" s="1" t="s">
        <v>26</v>
      </c>
      <c r="O13526">
        <v>1</v>
      </c>
      <c r="P13526" s="1" t="s">
        <v>27</v>
      </c>
      <c r="Q13526" s="1" t="s">
        <v>27</v>
      </c>
      <c r="R13526">
        <v>0</v>
      </c>
    </row>
    <row r="13527" spans="1:18" x14ac:dyDescent="0.3">
      <c r="A13527" s="1" t="s">
        <v>14179</v>
      </c>
      <c r="B13527" s="1" t="s">
        <v>13613</v>
      </c>
      <c r="C13527">
        <v>2025</v>
      </c>
      <c r="D13527" s="2">
        <v>36631</v>
      </c>
      <c r="E13527" s="1" t="s">
        <v>20</v>
      </c>
      <c r="F13527">
        <v>1</v>
      </c>
      <c r="G13527">
        <v>0</v>
      </c>
      <c r="H13527">
        <v>0</v>
      </c>
      <c r="I13527" s="1" t="s">
        <v>21</v>
      </c>
      <c r="J13527" s="1"/>
      <c r="K13527">
        <v>0</v>
      </c>
      <c r="L13527" s="1" t="s">
        <v>22</v>
      </c>
      <c r="M13527" s="1" t="s">
        <v>33</v>
      </c>
      <c r="N13527" s="1" t="s">
        <v>33</v>
      </c>
      <c r="O13527">
        <v>1</v>
      </c>
      <c r="P13527" s="1" t="s">
        <v>27</v>
      </c>
      <c r="Q13527" s="1" t="s">
        <v>27</v>
      </c>
      <c r="R13527">
        <v>0</v>
      </c>
    </row>
    <row r="13528" spans="1:18" x14ac:dyDescent="0.3">
      <c r="A13528" s="1" t="s">
        <v>14180</v>
      </c>
      <c r="B13528" s="1" t="s">
        <v>13613</v>
      </c>
      <c r="C13528">
        <v>2025</v>
      </c>
      <c r="D13528" s="2">
        <v>36631</v>
      </c>
      <c r="E13528" s="1" t="s">
        <v>20</v>
      </c>
      <c r="F13528">
        <v>1</v>
      </c>
      <c r="G13528">
        <v>0</v>
      </c>
      <c r="H13528">
        <v>0</v>
      </c>
      <c r="I13528" s="1" t="s">
        <v>21</v>
      </c>
      <c r="J13528" s="1"/>
      <c r="K13528">
        <v>0</v>
      </c>
      <c r="L13528" s="1" t="s">
        <v>22</v>
      </c>
      <c r="M13528" s="1" t="s">
        <v>26</v>
      </c>
      <c r="N13528" s="1" t="s">
        <v>26</v>
      </c>
      <c r="O13528">
        <v>1</v>
      </c>
      <c r="P13528" s="1" t="s">
        <v>227</v>
      </c>
      <c r="Q13528" s="1" t="s">
        <v>227</v>
      </c>
      <c r="R13528">
        <v>0</v>
      </c>
    </row>
    <row r="13529" spans="1:18" x14ac:dyDescent="0.3">
      <c r="A13529" s="1" t="s">
        <v>14181</v>
      </c>
      <c r="B13529" s="1" t="s">
        <v>13613</v>
      </c>
      <c r="C13529">
        <v>2025</v>
      </c>
      <c r="D13529" s="2">
        <v>36631</v>
      </c>
      <c r="E13529" s="1" t="s">
        <v>20</v>
      </c>
      <c r="F13529">
        <v>1</v>
      </c>
      <c r="G13529">
        <v>0</v>
      </c>
      <c r="H13529">
        <v>0</v>
      </c>
      <c r="I13529" s="1" t="s">
        <v>21</v>
      </c>
      <c r="J13529" s="1"/>
      <c r="K13529">
        <v>0</v>
      </c>
      <c r="L13529" s="1" t="s">
        <v>22</v>
      </c>
      <c r="M13529" s="1" t="s">
        <v>26</v>
      </c>
      <c r="N13529" s="1" t="s">
        <v>26</v>
      </c>
      <c r="O13529">
        <v>1</v>
      </c>
      <c r="P13529" s="1" t="s">
        <v>45</v>
      </c>
      <c r="Q13529" s="1" t="s">
        <v>45</v>
      </c>
      <c r="R13529">
        <v>0</v>
      </c>
    </row>
    <row r="13530" spans="1:18" x14ac:dyDescent="0.3">
      <c r="A13530" s="1" t="s">
        <v>14182</v>
      </c>
      <c r="B13530" s="1" t="s">
        <v>13613</v>
      </c>
      <c r="C13530">
        <v>2025</v>
      </c>
      <c r="D13530" s="2">
        <v>36631</v>
      </c>
      <c r="E13530" s="1" t="s">
        <v>37</v>
      </c>
      <c r="F13530">
        <v>1</v>
      </c>
      <c r="G13530">
        <v>1</v>
      </c>
      <c r="H13530">
        <v>1</v>
      </c>
      <c r="I13530" s="1" t="s">
        <v>91</v>
      </c>
      <c r="J13530" s="1" t="s">
        <v>92</v>
      </c>
      <c r="K13530">
        <v>0</v>
      </c>
      <c r="L13530" s="1" t="s">
        <v>22</v>
      </c>
      <c r="M13530" s="1" t="s">
        <v>47</v>
      </c>
      <c r="N13530" s="1" t="s">
        <v>47</v>
      </c>
      <c r="O13530">
        <v>2</v>
      </c>
      <c r="P13530" s="1" t="s">
        <v>14183</v>
      </c>
      <c r="Q13530" s="1"/>
      <c r="R13530">
        <v>1</v>
      </c>
    </row>
    <row r="13531" spans="1:18" x14ac:dyDescent="0.3">
      <c r="A13531" s="1" t="s">
        <v>14184</v>
      </c>
      <c r="B13531" s="1" t="s">
        <v>13613</v>
      </c>
      <c r="C13531">
        <v>2025</v>
      </c>
      <c r="D13531" s="2">
        <v>36631</v>
      </c>
      <c r="E13531" s="1" t="s">
        <v>37</v>
      </c>
      <c r="F13531">
        <v>1</v>
      </c>
      <c r="G13531">
        <v>1</v>
      </c>
      <c r="H13531">
        <v>1</v>
      </c>
      <c r="I13531" s="1" t="s">
        <v>91</v>
      </c>
      <c r="J13531" s="1" t="s">
        <v>165</v>
      </c>
      <c r="K13531">
        <v>0</v>
      </c>
      <c r="L13531" s="1" t="s">
        <v>22</v>
      </c>
      <c r="M13531" s="1" t="s">
        <v>26</v>
      </c>
      <c r="N13531" s="1" t="s">
        <v>26</v>
      </c>
      <c r="O13531">
        <v>1</v>
      </c>
      <c r="P13531" s="1" t="s">
        <v>31</v>
      </c>
      <c r="Q13531" s="1" t="s">
        <v>31</v>
      </c>
      <c r="R13531">
        <v>0</v>
      </c>
    </row>
    <row r="13532" spans="1:18" x14ac:dyDescent="0.3">
      <c r="A13532" s="1" t="s">
        <v>14185</v>
      </c>
      <c r="B13532" s="1" t="s">
        <v>13613</v>
      </c>
      <c r="C13532">
        <v>2025</v>
      </c>
      <c r="D13532" s="2">
        <v>36631</v>
      </c>
      <c r="E13532" s="1" t="s">
        <v>1137</v>
      </c>
      <c r="F13532">
        <v>1</v>
      </c>
      <c r="G13532">
        <v>0</v>
      </c>
      <c r="H13532">
        <v>0</v>
      </c>
      <c r="I13532" s="1" t="s">
        <v>21</v>
      </c>
      <c r="J13532" s="1"/>
      <c r="K13532">
        <v>1</v>
      </c>
      <c r="L13532" s="1" t="s">
        <v>1138</v>
      </c>
      <c r="M13532" s="1" t="s">
        <v>33</v>
      </c>
      <c r="N13532" s="1" t="s">
        <v>33</v>
      </c>
      <c r="O13532">
        <v>1</v>
      </c>
      <c r="P13532" s="1" t="s">
        <v>878</v>
      </c>
      <c r="Q13532" s="1" t="s">
        <v>878</v>
      </c>
      <c r="R13532">
        <v>0</v>
      </c>
    </row>
    <row r="13533" spans="1:18" x14ac:dyDescent="0.3">
      <c r="A13533" s="1" t="s">
        <v>14186</v>
      </c>
      <c r="B13533" s="1" t="s">
        <v>13613</v>
      </c>
      <c r="C13533">
        <v>2025</v>
      </c>
      <c r="D13533" s="2">
        <v>36631</v>
      </c>
      <c r="E13533" s="1" t="s">
        <v>20</v>
      </c>
      <c r="F13533">
        <v>1</v>
      </c>
      <c r="G13533">
        <v>0</v>
      </c>
      <c r="H13533">
        <v>0</v>
      </c>
      <c r="I13533" s="1" t="s">
        <v>21</v>
      </c>
      <c r="J13533" s="1"/>
      <c r="K13533">
        <v>0</v>
      </c>
      <c r="L13533" s="1" t="s">
        <v>22</v>
      </c>
      <c r="M13533" s="1" t="s">
        <v>26</v>
      </c>
      <c r="N13533" s="1" t="s">
        <v>26</v>
      </c>
      <c r="O13533">
        <v>1</v>
      </c>
      <c r="P13533" s="1" t="s">
        <v>134</v>
      </c>
      <c r="Q13533" s="1" t="s">
        <v>134</v>
      </c>
      <c r="R13533">
        <v>0</v>
      </c>
    </row>
    <row r="13534" spans="1:18" x14ac:dyDescent="0.3">
      <c r="A13534" s="1" t="s">
        <v>14187</v>
      </c>
      <c r="B13534" s="1" t="s">
        <v>13613</v>
      </c>
      <c r="C13534">
        <v>2025</v>
      </c>
      <c r="D13534" s="2">
        <v>36631</v>
      </c>
      <c r="E13534" s="1" t="s">
        <v>20</v>
      </c>
      <c r="F13534">
        <v>1</v>
      </c>
      <c r="G13534">
        <v>0</v>
      </c>
      <c r="H13534">
        <v>0</v>
      </c>
      <c r="I13534" s="1" t="s">
        <v>21</v>
      </c>
      <c r="J13534" s="1"/>
      <c r="K13534">
        <v>0</v>
      </c>
      <c r="L13534" s="1" t="s">
        <v>22</v>
      </c>
      <c r="M13534" s="1" t="s">
        <v>26</v>
      </c>
      <c r="N13534" s="1" t="s">
        <v>26</v>
      </c>
      <c r="O13534">
        <v>1</v>
      </c>
      <c r="P13534" s="1" t="s">
        <v>2432</v>
      </c>
      <c r="Q13534" s="1" t="s">
        <v>2432</v>
      </c>
      <c r="R13534">
        <v>0</v>
      </c>
    </row>
    <row r="13535" spans="1:18" x14ac:dyDescent="0.3">
      <c r="A13535" s="1" t="s">
        <v>14188</v>
      </c>
      <c r="B13535" s="1" t="s">
        <v>13613</v>
      </c>
      <c r="C13535">
        <v>2025</v>
      </c>
      <c r="D13535" s="2">
        <v>36631</v>
      </c>
      <c r="E13535" s="1" t="s">
        <v>20</v>
      </c>
      <c r="F13535">
        <v>1</v>
      </c>
      <c r="G13535">
        <v>0</v>
      </c>
      <c r="H13535">
        <v>0</v>
      </c>
      <c r="I13535" s="1" t="s">
        <v>21</v>
      </c>
      <c r="J13535" s="1"/>
      <c r="K13535">
        <v>0</v>
      </c>
      <c r="L13535" s="1" t="s">
        <v>22</v>
      </c>
      <c r="M13535" s="1" t="s">
        <v>33</v>
      </c>
      <c r="N13535" s="1" t="s">
        <v>33</v>
      </c>
      <c r="O13535">
        <v>1</v>
      </c>
      <c r="P13535" s="1" t="s">
        <v>74</v>
      </c>
      <c r="Q13535" s="1" t="s">
        <v>74</v>
      </c>
      <c r="R13535">
        <v>0</v>
      </c>
    </row>
    <row r="13536" spans="1:18" x14ac:dyDescent="0.3">
      <c r="A13536" s="1" t="s">
        <v>14189</v>
      </c>
      <c r="B13536" s="1" t="s">
        <v>13613</v>
      </c>
      <c r="C13536">
        <v>2025</v>
      </c>
      <c r="D13536" s="2">
        <v>36631</v>
      </c>
      <c r="E13536" s="1" t="s">
        <v>20</v>
      </c>
      <c r="F13536">
        <v>1</v>
      </c>
      <c r="G13536">
        <v>0</v>
      </c>
      <c r="H13536">
        <v>0</v>
      </c>
      <c r="I13536" s="1" t="s">
        <v>21</v>
      </c>
      <c r="J13536" s="1"/>
      <c r="K13536">
        <v>0</v>
      </c>
      <c r="L13536" s="1" t="s">
        <v>22</v>
      </c>
      <c r="M13536" s="1" t="s">
        <v>23</v>
      </c>
      <c r="N13536" s="1" t="s">
        <v>23</v>
      </c>
      <c r="O13536">
        <v>1</v>
      </c>
      <c r="P13536" s="1" t="s">
        <v>40</v>
      </c>
      <c r="Q13536" s="1" t="s">
        <v>40</v>
      </c>
      <c r="R13536">
        <v>0</v>
      </c>
    </row>
    <row r="13537" spans="1:18" x14ac:dyDescent="0.3">
      <c r="A13537" s="1" t="s">
        <v>14190</v>
      </c>
      <c r="B13537" s="1" t="s">
        <v>13613</v>
      </c>
      <c r="C13537">
        <v>2025</v>
      </c>
      <c r="D13537" s="2">
        <v>36631</v>
      </c>
      <c r="E13537" s="1" t="s">
        <v>20</v>
      </c>
      <c r="F13537">
        <v>1</v>
      </c>
      <c r="G13537">
        <v>0</v>
      </c>
      <c r="H13537">
        <v>0</v>
      </c>
      <c r="I13537" s="1" t="s">
        <v>21</v>
      </c>
      <c r="J13537" s="1"/>
      <c r="K13537">
        <v>0</v>
      </c>
      <c r="L13537" s="1" t="s">
        <v>22</v>
      </c>
      <c r="M13537" s="1" t="s">
        <v>26</v>
      </c>
      <c r="N13537" s="1" t="s">
        <v>26</v>
      </c>
      <c r="O13537">
        <v>1</v>
      </c>
      <c r="P13537" s="1" t="s">
        <v>2432</v>
      </c>
      <c r="Q13537" s="1" t="s">
        <v>2432</v>
      </c>
      <c r="R13537">
        <v>0</v>
      </c>
    </row>
    <row r="13538" spans="1:18" x14ac:dyDescent="0.3">
      <c r="A13538" s="1" t="s">
        <v>14191</v>
      </c>
      <c r="B13538" s="1" t="s">
        <v>13613</v>
      </c>
      <c r="C13538">
        <v>2025</v>
      </c>
      <c r="D13538" s="2">
        <v>36631</v>
      </c>
      <c r="E13538" s="1" t="s">
        <v>20</v>
      </c>
      <c r="F13538">
        <v>1</v>
      </c>
      <c r="G13538">
        <v>0</v>
      </c>
      <c r="H13538">
        <v>0</v>
      </c>
      <c r="I13538" s="1" t="s">
        <v>21</v>
      </c>
      <c r="J13538" s="1"/>
      <c r="K13538">
        <v>0</v>
      </c>
      <c r="L13538" s="1" t="s">
        <v>22</v>
      </c>
      <c r="M13538" s="1" t="s">
        <v>26</v>
      </c>
      <c r="N13538" s="1" t="s">
        <v>26</v>
      </c>
      <c r="O13538">
        <v>1</v>
      </c>
      <c r="P13538" s="1" t="s">
        <v>40</v>
      </c>
      <c r="Q13538" s="1" t="s">
        <v>40</v>
      </c>
      <c r="R13538">
        <v>0</v>
      </c>
    </row>
    <row r="13539" spans="1:18" x14ac:dyDescent="0.3">
      <c r="A13539" s="1" t="s">
        <v>14192</v>
      </c>
      <c r="B13539" s="1" t="s">
        <v>13613</v>
      </c>
      <c r="C13539">
        <v>2025</v>
      </c>
      <c r="D13539" s="2">
        <v>36631</v>
      </c>
      <c r="E13539" s="1" t="s">
        <v>20</v>
      </c>
      <c r="F13539">
        <v>1</v>
      </c>
      <c r="G13539">
        <v>0</v>
      </c>
      <c r="H13539">
        <v>0</v>
      </c>
      <c r="I13539" s="1" t="s">
        <v>21</v>
      </c>
      <c r="J13539" s="1"/>
      <c r="K13539">
        <v>0</v>
      </c>
      <c r="L13539" s="1" t="s">
        <v>22</v>
      </c>
      <c r="M13539" s="1" t="s">
        <v>26</v>
      </c>
      <c r="N13539" s="1" t="s">
        <v>26</v>
      </c>
      <c r="O13539">
        <v>1</v>
      </c>
      <c r="P13539" s="1" t="s">
        <v>45</v>
      </c>
      <c r="Q13539" s="1" t="s">
        <v>45</v>
      </c>
      <c r="R13539">
        <v>0</v>
      </c>
    </row>
    <row r="13540" spans="1:18" x14ac:dyDescent="0.3">
      <c r="A13540" s="1" t="s">
        <v>14193</v>
      </c>
      <c r="B13540" s="1" t="s">
        <v>13613</v>
      </c>
      <c r="C13540">
        <v>2025</v>
      </c>
      <c r="D13540" s="2">
        <v>36631</v>
      </c>
      <c r="E13540" s="1" t="s">
        <v>20</v>
      </c>
      <c r="F13540">
        <v>1</v>
      </c>
      <c r="G13540">
        <v>0</v>
      </c>
      <c r="H13540">
        <v>0</v>
      </c>
      <c r="I13540" s="1" t="s">
        <v>21</v>
      </c>
      <c r="J13540" s="1"/>
      <c r="K13540">
        <v>0</v>
      </c>
      <c r="L13540" s="1" t="s">
        <v>22</v>
      </c>
      <c r="M13540" s="1" t="s">
        <v>26</v>
      </c>
      <c r="N13540" s="1" t="s">
        <v>26</v>
      </c>
      <c r="O13540">
        <v>1</v>
      </c>
      <c r="P13540" s="1" t="s">
        <v>29</v>
      </c>
      <c r="Q13540" s="1" t="s">
        <v>29</v>
      </c>
      <c r="R13540">
        <v>0</v>
      </c>
    </row>
    <row r="13541" spans="1:18" x14ac:dyDescent="0.3">
      <c r="A13541" s="1" t="s">
        <v>14194</v>
      </c>
      <c r="B13541" s="1" t="s">
        <v>13613</v>
      </c>
      <c r="C13541">
        <v>2025</v>
      </c>
      <c r="D13541" s="2">
        <v>36631</v>
      </c>
      <c r="E13541" s="1" t="s">
        <v>20</v>
      </c>
      <c r="F13541">
        <v>1</v>
      </c>
      <c r="G13541">
        <v>0</v>
      </c>
      <c r="H13541">
        <v>0</v>
      </c>
      <c r="I13541" s="1" t="s">
        <v>21</v>
      </c>
      <c r="J13541" s="1"/>
      <c r="K13541">
        <v>0</v>
      </c>
      <c r="L13541" s="1" t="s">
        <v>22</v>
      </c>
      <c r="M13541" s="1" t="s">
        <v>35</v>
      </c>
      <c r="N13541" s="1" t="s">
        <v>35</v>
      </c>
      <c r="O13541">
        <v>1</v>
      </c>
      <c r="P13541" s="1" t="s">
        <v>878</v>
      </c>
      <c r="Q13541" s="1" t="s">
        <v>878</v>
      </c>
      <c r="R13541">
        <v>0</v>
      </c>
    </row>
    <row r="13542" spans="1:18" x14ac:dyDescent="0.3">
      <c r="A13542" s="1" t="s">
        <v>14195</v>
      </c>
      <c r="B13542" s="1" t="s">
        <v>13613</v>
      </c>
      <c r="C13542">
        <v>2025</v>
      </c>
      <c r="D13542" s="2">
        <v>36631</v>
      </c>
      <c r="E13542" s="1" t="s">
        <v>20</v>
      </c>
      <c r="F13542">
        <v>1</v>
      </c>
      <c r="G13542">
        <v>0</v>
      </c>
      <c r="H13542">
        <v>0</v>
      </c>
      <c r="I13542" s="1" t="s">
        <v>21</v>
      </c>
      <c r="J13542" s="1"/>
      <c r="K13542">
        <v>0</v>
      </c>
      <c r="L13542" s="1" t="s">
        <v>22</v>
      </c>
      <c r="M13542" s="1" t="s">
        <v>26</v>
      </c>
      <c r="N13542" s="1" t="s">
        <v>26</v>
      </c>
      <c r="O13542">
        <v>2</v>
      </c>
      <c r="P13542" s="1" t="s">
        <v>9219</v>
      </c>
      <c r="Q13542" s="1"/>
      <c r="R13542">
        <v>0</v>
      </c>
    </row>
    <row r="13543" spans="1:18" x14ac:dyDescent="0.3">
      <c r="A13543" s="1" t="s">
        <v>14196</v>
      </c>
      <c r="B13543" s="1" t="s">
        <v>13613</v>
      </c>
      <c r="C13543">
        <v>2025</v>
      </c>
      <c r="D13543" s="2">
        <v>36631</v>
      </c>
      <c r="E13543" s="1" t="s">
        <v>20</v>
      </c>
      <c r="F13543">
        <v>1</v>
      </c>
      <c r="G13543">
        <v>0</v>
      </c>
      <c r="H13543">
        <v>0</v>
      </c>
      <c r="I13543" s="1" t="s">
        <v>21</v>
      </c>
      <c r="J13543" s="1"/>
      <c r="K13543">
        <v>0</v>
      </c>
      <c r="L13543" s="1" t="s">
        <v>22</v>
      </c>
      <c r="M13543" s="1" t="s">
        <v>26</v>
      </c>
      <c r="N13543" s="1" t="s">
        <v>26</v>
      </c>
      <c r="O13543">
        <v>1</v>
      </c>
      <c r="P13543" s="1" t="s">
        <v>2432</v>
      </c>
      <c r="Q13543" s="1" t="s">
        <v>2432</v>
      </c>
      <c r="R13543">
        <v>0</v>
      </c>
    </row>
    <row r="13544" spans="1:18" x14ac:dyDescent="0.3">
      <c r="A13544" s="1" t="s">
        <v>14197</v>
      </c>
      <c r="B13544" s="1" t="s">
        <v>13613</v>
      </c>
      <c r="C13544">
        <v>2025</v>
      </c>
      <c r="D13544" s="2">
        <v>36631</v>
      </c>
      <c r="E13544" s="1" t="s">
        <v>20</v>
      </c>
      <c r="F13544">
        <v>1</v>
      </c>
      <c r="G13544">
        <v>0</v>
      </c>
      <c r="H13544">
        <v>0</v>
      </c>
      <c r="I13544" s="1" t="s">
        <v>21</v>
      </c>
      <c r="J13544" s="1"/>
      <c r="K13544">
        <v>0</v>
      </c>
      <c r="L13544" s="1" t="s">
        <v>22</v>
      </c>
      <c r="M13544" s="1" t="s">
        <v>23</v>
      </c>
      <c r="N13544" s="1" t="s">
        <v>23</v>
      </c>
      <c r="O13544">
        <v>1</v>
      </c>
      <c r="P13544" s="1" t="s">
        <v>40</v>
      </c>
      <c r="Q13544" s="1" t="s">
        <v>40</v>
      </c>
      <c r="R13544">
        <v>0</v>
      </c>
    </row>
    <row r="13545" spans="1:18" x14ac:dyDescent="0.3">
      <c r="A13545" s="1" t="s">
        <v>14198</v>
      </c>
      <c r="B13545" s="1" t="s">
        <v>13613</v>
      </c>
      <c r="C13545">
        <v>2025</v>
      </c>
      <c r="D13545" s="2">
        <v>36631</v>
      </c>
      <c r="E13545" s="1" t="s">
        <v>20</v>
      </c>
      <c r="F13545">
        <v>1</v>
      </c>
      <c r="G13545">
        <v>0</v>
      </c>
      <c r="H13545">
        <v>0</v>
      </c>
      <c r="I13545" s="1" t="s">
        <v>21</v>
      </c>
      <c r="J13545" s="1"/>
      <c r="K13545">
        <v>0</v>
      </c>
      <c r="L13545" s="1" t="s">
        <v>22</v>
      </c>
      <c r="M13545" s="1" t="s">
        <v>26</v>
      </c>
      <c r="N13545" s="1" t="s">
        <v>26</v>
      </c>
      <c r="O13545">
        <v>1</v>
      </c>
      <c r="P13545" s="1" t="s">
        <v>40</v>
      </c>
      <c r="Q13545" s="1" t="s">
        <v>40</v>
      </c>
      <c r="R13545">
        <v>0</v>
      </c>
    </row>
    <row r="13546" spans="1:18" x14ac:dyDescent="0.3">
      <c r="A13546" s="1" t="s">
        <v>14199</v>
      </c>
      <c r="B13546" s="1" t="s">
        <v>13613</v>
      </c>
      <c r="C13546">
        <v>2025</v>
      </c>
      <c r="D13546" s="2">
        <v>36631</v>
      </c>
      <c r="E13546" s="1" t="s">
        <v>20</v>
      </c>
      <c r="F13546">
        <v>1</v>
      </c>
      <c r="G13546">
        <v>0</v>
      </c>
      <c r="H13546">
        <v>0</v>
      </c>
      <c r="I13546" s="1" t="s">
        <v>21</v>
      </c>
      <c r="J13546" s="1"/>
      <c r="K13546">
        <v>0</v>
      </c>
      <c r="L13546" s="1" t="s">
        <v>22</v>
      </c>
      <c r="M13546" s="1" t="s">
        <v>23</v>
      </c>
      <c r="N13546" s="1" t="s">
        <v>23</v>
      </c>
      <c r="O13546">
        <v>1</v>
      </c>
      <c r="P13546" s="1" t="s">
        <v>27</v>
      </c>
      <c r="Q13546" s="1" t="s">
        <v>27</v>
      </c>
      <c r="R13546">
        <v>0</v>
      </c>
    </row>
    <row r="13547" spans="1:18" x14ac:dyDescent="0.3">
      <c r="A13547" s="1" t="s">
        <v>14200</v>
      </c>
      <c r="B13547" s="1" t="s">
        <v>13613</v>
      </c>
      <c r="C13547">
        <v>2025</v>
      </c>
      <c r="D13547" s="2">
        <v>36631</v>
      </c>
      <c r="E13547" s="1" t="s">
        <v>20</v>
      </c>
      <c r="F13547">
        <v>1</v>
      </c>
      <c r="G13547">
        <v>0</v>
      </c>
      <c r="H13547">
        <v>0</v>
      </c>
      <c r="I13547" s="1" t="s">
        <v>21</v>
      </c>
      <c r="J13547" s="1"/>
      <c r="K13547">
        <v>0</v>
      </c>
      <c r="L13547" s="1" t="s">
        <v>22</v>
      </c>
      <c r="M13547" s="1" t="s">
        <v>26</v>
      </c>
      <c r="N13547" s="1" t="s">
        <v>26</v>
      </c>
      <c r="O13547">
        <v>1</v>
      </c>
      <c r="P13547" s="1" t="s">
        <v>27</v>
      </c>
      <c r="Q13547" s="1" t="s">
        <v>27</v>
      </c>
      <c r="R13547">
        <v>0</v>
      </c>
    </row>
    <row r="13548" spans="1:18" x14ac:dyDescent="0.3">
      <c r="A13548" s="1" t="s">
        <v>14201</v>
      </c>
      <c r="B13548" s="1" t="s">
        <v>13613</v>
      </c>
      <c r="C13548">
        <v>2025</v>
      </c>
      <c r="D13548" s="2">
        <v>36631</v>
      </c>
      <c r="E13548" s="1" t="s">
        <v>37</v>
      </c>
      <c r="F13548">
        <v>1</v>
      </c>
      <c r="G13548">
        <v>1</v>
      </c>
      <c r="H13548">
        <v>1</v>
      </c>
      <c r="I13548" s="1" t="s">
        <v>38</v>
      </c>
      <c r="J13548" s="1" t="s">
        <v>62</v>
      </c>
      <c r="K13548">
        <v>0</v>
      </c>
      <c r="L13548" s="1" t="s">
        <v>22</v>
      </c>
      <c r="M13548" s="1" t="s">
        <v>26</v>
      </c>
      <c r="N13548" s="1" t="s">
        <v>26</v>
      </c>
      <c r="O13548">
        <v>1</v>
      </c>
      <c r="P13548" s="1" t="s">
        <v>27</v>
      </c>
      <c r="Q13548" s="1" t="s">
        <v>27</v>
      </c>
      <c r="R13548">
        <v>0</v>
      </c>
    </row>
    <row r="13549" spans="1:18" x14ac:dyDescent="0.3">
      <c r="A13549" s="1" t="s">
        <v>14202</v>
      </c>
      <c r="B13549" s="1" t="s">
        <v>13613</v>
      </c>
      <c r="C13549">
        <v>2025</v>
      </c>
      <c r="D13549" s="2">
        <v>36631</v>
      </c>
      <c r="E13549" s="1" t="s">
        <v>20</v>
      </c>
      <c r="F13549">
        <v>1</v>
      </c>
      <c r="G13549">
        <v>0</v>
      </c>
      <c r="H13549">
        <v>0</v>
      </c>
      <c r="I13549" s="1" t="s">
        <v>21</v>
      </c>
      <c r="J13549" s="1"/>
      <c r="K13549">
        <v>0</v>
      </c>
      <c r="L13549" s="1" t="s">
        <v>22</v>
      </c>
      <c r="M13549" s="1" t="s">
        <v>26</v>
      </c>
      <c r="N13549" s="1" t="s">
        <v>26</v>
      </c>
      <c r="O13549">
        <v>1</v>
      </c>
      <c r="P13549" s="1" t="s">
        <v>27</v>
      </c>
      <c r="Q13549" s="1" t="s">
        <v>27</v>
      </c>
      <c r="R13549">
        <v>0</v>
      </c>
    </row>
    <row r="13550" spans="1:18" x14ac:dyDescent="0.3">
      <c r="A13550" s="1" t="s">
        <v>14203</v>
      </c>
      <c r="B13550" s="1" t="s">
        <v>13613</v>
      </c>
      <c r="C13550">
        <v>2025</v>
      </c>
      <c r="D13550" s="2">
        <v>36631</v>
      </c>
      <c r="E13550" s="1" t="s">
        <v>20</v>
      </c>
      <c r="F13550">
        <v>1</v>
      </c>
      <c r="G13550">
        <v>0</v>
      </c>
      <c r="H13550">
        <v>0</v>
      </c>
      <c r="I13550" s="1" t="s">
        <v>21</v>
      </c>
      <c r="J13550" s="1"/>
      <c r="K13550">
        <v>0</v>
      </c>
      <c r="L13550" s="1" t="s">
        <v>22</v>
      </c>
      <c r="M13550" s="1" t="s">
        <v>33</v>
      </c>
      <c r="N13550" s="1" t="s">
        <v>33</v>
      </c>
      <c r="O13550">
        <v>1</v>
      </c>
      <c r="P13550" s="1" t="s">
        <v>121</v>
      </c>
      <c r="Q13550" s="1" t="s">
        <v>121</v>
      </c>
      <c r="R13550">
        <v>0</v>
      </c>
    </row>
    <row r="13551" spans="1:18" x14ac:dyDescent="0.3">
      <c r="A13551" s="1" t="s">
        <v>14204</v>
      </c>
      <c r="B13551" s="1" t="s">
        <v>13613</v>
      </c>
      <c r="C13551">
        <v>2025</v>
      </c>
      <c r="D13551" s="2">
        <v>36631</v>
      </c>
      <c r="E13551" s="1" t="s">
        <v>20</v>
      </c>
      <c r="F13551">
        <v>1</v>
      </c>
      <c r="G13551">
        <v>0</v>
      </c>
      <c r="H13551">
        <v>0</v>
      </c>
      <c r="I13551" s="1" t="s">
        <v>21</v>
      </c>
      <c r="J13551" s="1"/>
      <c r="K13551">
        <v>0</v>
      </c>
      <c r="L13551" s="1" t="s">
        <v>22</v>
      </c>
      <c r="M13551" s="1" t="s">
        <v>33</v>
      </c>
      <c r="N13551" s="1" t="s">
        <v>33</v>
      </c>
      <c r="O13551">
        <v>1</v>
      </c>
      <c r="P13551" s="1" t="s">
        <v>27</v>
      </c>
      <c r="Q13551" s="1" t="s">
        <v>27</v>
      </c>
      <c r="R13551">
        <v>0</v>
      </c>
    </row>
    <row r="13552" spans="1:18" x14ac:dyDescent="0.3">
      <c r="A13552" s="1" t="s">
        <v>14205</v>
      </c>
      <c r="B13552" s="1" t="s">
        <v>13613</v>
      </c>
      <c r="C13552">
        <v>2025</v>
      </c>
      <c r="D13552" s="2">
        <v>36631</v>
      </c>
      <c r="E13552" s="1" t="s">
        <v>20</v>
      </c>
      <c r="F13552">
        <v>1</v>
      </c>
      <c r="G13552">
        <v>0</v>
      </c>
      <c r="H13552">
        <v>0</v>
      </c>
      <c r="I13552" s="1" t="s">
        <v>21</v>
      </c>
      <c r="J13552" s="1"/>
      <c r="K13552">
        <v>0</v>
      </c>
      <c r="L13552" s="1" t="s">
        <v>22</v>
      </c>
      <c r="M13552" s="1" t="s">
        <v>47</v>
      </c>
      <c r="N13552" s="1" t="s">
        <v>47</v>
      </c>
      <c r="O13552">
        <v>1</v>
      </c>
      <c r="P13552" s="1" t="s">
        <v>82</v>
      </c>
      <c r="Q13552" s="1" t="s">
        <v>82</v>
      </c>
      <c r="R13552">
        <v>0</v>
      </c>
    </row>
    <row r="13553" spans="1:18" x14ac:dyDescent="0.3">
      <c r="A13553" s="1" t="s">
        <v>14206</v>
      </c>
      <c r="B13553" s="1" t="s">
        <v>13613</v>
      </c>
      <c r="C13553">
        <v>2025</v>
      </c>
      <c r="D13553" s="2">
        <v>36631</v>
      </c>
      <c r="E13553" s="1" t="s">
        <v>20</v>
      </c>
      <c r="F13553">
        <v>1</v>
      </c>
      <c r="G13553">
        <v>0</v>
      </c>
      <c r="H13553">
        <v>0</v>
      </c>
      <c r="I13553" s="1" t="s">
        <v>21</v>
      </c>
      <c r="J13553" s="1"/>
      <c r="K13553">
        <v>0</v>
      </c>
      <c r="L13553" s="1" t="s">
        <v>22</v>
      </c>
      <c r="M13553" s="1" t="s">
        <v>47</v>
      </c>
      <c r="N13553" s="1" t="s">
        <v>47</v>
      </c>
      <c r="O13553">
        <v>1</v>
      </c>
      <c r="P13553" s="1" t="s">
        <v>134</v>
      </c>
      <c r="Q13553" s="1" t="s">
        <v>134</v>
      </c>
      <c r="R13553">
        <v>0</v>
      </c>
    </row>
    <row r="13554" spans="1:18" x14ac:dyDescent="0.3">
      <c r="A13554" s="1" t="s">
        <v>14207</v>
      </c>
      <c r="B13554" s="1" t="s">
        <v>13613</v>
      </c>
      <c r="C13554">
        <v>2025</v>
      </c>
      <c r="D13554" s="2">
        <v>36631</v>
      </c>
      <c r="E13554" s="1" t="s">
        <v>1137</v>
      </c>
      <c r="F13554">
        <v>1</v>
      </c>
      <c r="G13554">
        <v>0</v>
      </c>
      <c r="H13554">
        <v>0</v>
      </c>
      <c r="I13554" s="1" t="s">
        <v>21</v>
      </c>
      <c r="J13554" s="1"/>
      <c r="K13554">
        <v>1</v>
      </c>
      <c r="L13554" s="1" t="s">
        <v>1138</v>
      </c>
      <c r="M13554" s="1" t="s">
        <v>47</v>
      </c>
      <c r="N13554" s="1" t="s">
        <v>47</v>
      </c>
      <c r="O13554">
        <v>1</v>
      </c>
      <c r="P13554" s="1" t="s">
        <v>134</v>
      </c>
      <c r="Q13554" s="1" t="s">
        <v>134</v>
      </c>
      <c r="R13554">
        <v>0</v>
      </c>
    </row>
    <row r="13555" spans="1:18" x14ac:dyDescent="0.3">
      <c r="A13555" s="1" t="s">
        <v>14208</v>
      </c>
      <c r="B13555" s="1" t="s">
        <v>13613</v>
      </c>
      <c r="C13555">
        <v>2025</v>
      </c>
      <c r="D13555" s="2">
        <v>36631</v>
      </c>
      <c r="E13555" s="1" t="s">
        <v>20</v>
      </c>
      <c r="F13555">
        <v>1</v>
      </c>
      <c r="G13555">
        <v>0</v>
      </c>
      <c r="H13555">
        <v>0</v>
      </c>
      <c r="I13555" s="1" t="s">
        <v>21</v>
      </c>
      <c r="J13555" s="1"/>
      <c r="K13555">
        <v>0</v>
      </c>
      <c r="L13555" s="1" t="s">
        <v>22</v>
      </c>
      <c r="M13555" s="1" t="s">
        <v>33</v>
      </c>
      <c r="N13555" s="1" t="s">
        <v>33</v>
      </c>
      <c r="O13555">
        <v>1</v>
      </c>
      <c r="P13555" s="1" t="s">
        <v>2432</v>
      </c>
      <c r="Q13555" s="1" t="s">
        <v>2432</v>
      </c>
      <c r="R13555">
        <v>0</v>
      </c>
    </row>
    <row r="13556" spans="1:18" x14ac:dyDescent="0.3">
      <c r="A13556" s="1" t="s">
        <v>14209</v>
      </c>
      <c r="B13556" s="1" t="s">
        <v>13613</v>
      </c>
      <c r="C13556">
        <v>2025</v>
      </c>
      <c r="D13556" s="2">
        <v>36631</v>
      </c>
      <c r="E13556" s="1" t="s">
        <v>20</v>
      </c>
      <c r="F13556">
        <v>1</v>
      </c>
      <c r="G13556">
        <v>0</v>
      </c>
      <c r="H13556">
        <v>0</v>
      </c>
      <c r="I13556" s="1" t="s">
        <v>21</v>
      </c>
      <c r="J13556" s="1"/>
      <c r="K13556">
        <v>0</v>
      </c>
      <c r="L13556" s="1" t="s">
        <v>22</v>
      </c>
      <c r="M13556" s="1" t="s">
        <v>26</v>
      </c>
      <c r="N13556" s="1" t="s">
        <v>26</v>
      </c>
      <c r="O13556">
        <v>1</v>
      </c>
      <c r="P13556" s="1" t="s">
        <v>121</v>
      </c>
      <c r="Q13556" s="1" t="s">
        <v>121</v>
      </c>
      <c r="R13556">
        <v>0</v>
      </c>
    </row>
    <row r="13557" spans="1:18" x14ac:dyDescent="0.3">
      <c r="A13557" s="1" t="s">
        <v>14210</v>
      </c>
      <c r="B13557" s="1" t="s">
        <v>13613</v>
      </c>
      <c r="C13557">
        <v>2025</v>
      </c>
      <c r="D13557" s="2">
        <v>36631</v>
      </c>
      <c r="E13557" s="1" t="s">
        <v>20</v>
      </c>
      <c r="F13557">
        <v>1</v>
      </c>
      <c r="G13557">
        <v>0</v>
      </c>
      <c r="H13557">
        <v>0</v>
      </c>
      <c r="I13557" s="1" t="s">
        <v>21</v>
      </c>
      <c r="J13557" s="1"/>
      <c r="K13557">
        <v>0</v>
      </c>
      <c r="L13557" s="1" t="s">
        <v>22</v>
      </c>
      <c r="M13557" s="1" t="s">
        <v>26</v>
      </c>
      <c r="N13557" s="1" t="s">
        <v>26</v>
      </c>
      <c r="O13557">
        <v>1</v>
      </c>
      <c r="P13557" s="1" t="s">
        <v>27</v>
      </c>
      <c r="Q13557" s="1" t="s">
        <v>27</v>
      </c>
      <c r="R13557">
        <v>0</v>
      </c>
    </row>
    <row r="13558" spans="1:18" x14ac:dyDescent="0.3">
      <c r="A13558" s="1" t="s">
        <v>14211</v>
      </c>
      <c r="B13558" s="1" t="s">
        <v>13613</v>
      </c>
      <c r="C13558">
        <v>2025</v>
      </c>
      <c r="D13558" s="2">
        <v>36631</v>
      </c>
      <c r="E13558" s="1" t="s">
        <v>20</v>
      </c>
      <c r="F13558">
        <v>1</v>
      </c>
      <c r="G13558">
        <v>0</v>
      </c>
      <c r="H13558">
        <v>0</v>
      </c>
      <c r="I13558" s="1" t="s">
        <v>21</v>
      </c>
      <c r="J13558" s="1"/>
      <c r="K13558">
        <v>0</v>
      </c>
      <c r="L13558" s="1" t="s">
        <v>22</v>
      </c>
      <c r="M13558" s="1" t="s">
        <v>35</v>
      </c>
      <c r="N13558" s="1" t="s">
        <v>35</v>
      </c>
      <c r="O13558">
        <v>1</v>
      </c>
      <c r="P13558" s="1" t="s">
        <v>121</v>
      </c>
      <c r="Q13558" s="1" t="s">
        <v>121</v>
      </c>
      <c r="R13558">
        <v>0</v>
      </c>
    </row>
    <row r="13559" spans="1:18" x14ac:dyDescent="0.3">
      <c r="A13559" s="1" t="s">
        <v>14212</v>
      </c>
      <c r="B13559" s="1" t="s">
        <v>13613</v>
      </c>
      <c r="C13559">
        <v>2025</v>
      </c>
      <c r="D13559" s="2">
        <v>36631</v>
      </c>
      <c r="E13559" s="1" t="s">
        <v>20</v>
      </c>
      <c r="F13559">
        <v>1</v>
      </c>
      <c r="G13559">
        <v>0</v>
      </c>
      <c r="H13559">
        <v>0</v>
      </c>
      <c r="I13559" s="1" t="s">
        <v>21</v>
      </c>
      <c r="J13559" s="1"/>
      <c r="K13559">
        <v>0</v>
      </c>
      <c r="L13559" s="1" t="s">
        <v>22</v>
      </c>
      <c r="M13559" s="1" t="s">
        <v>26</v>
      </c>
      <c r="N13559" s="1" t="s">
        <v>26</v>
      </c>
      <c r="O13559">
        <v>1</v>
      </c>
      <c r="P13559" s="1" t="s">
        <v>2432</v>
      </c>
      <c r="Q13559" s="1" t="s">
        <v>2432</v>
      </c>
      <c r="R13559">
        <v>0</v>
      </c>
    </row>
    <row r="13560" spans="1:18" x14ac:dyDescent="0.3">
      <c r="A13560" s="1" t="s">
        <v>14213</v>
      </c>
      <c r="B13560" s="1" t="s">
        <v>13613</v>
      </c>
      <c r="C13560">
        <v>2025</v>
      </c>
      <c r="D13560" s="2">
        <v>36631</v>
      </c>
      <c r="E13560" s="1" t="s">
        <v>20</v>
      </c>
      <c r="F13560">
        <v>1</v>
      </c>
      <c r="G13560">
        <v>0</v>
      </c>
      <c r="H13560">
        <v>0</v>
      </c>
      <c r="I13560" s="1" t="s">
        <v>21</v>
      </c>
      <c r="J13560" s="1"/>
      <c r="K13560">
        <v>0</v>
      </c>
      <c r="L13560" s="1" t="s">
        <v>22</v>
      </c>
      <c r="M13560" s="1" t="s">
        <v>26</v>
      </c>
      <c r="N13560" s="1" t="s">
        <v>26</v>
      </c>
      <c r="O13560">
        <v>1</v>
      </c>
      <c r="P13560" s="1" t="s">
        <v>31</v>
      </c>
      <c r="Q13560" s="1" t="s">
        <v>31</v>
      </c>
      <c r="R13560">
        <v>0</v>
      </c>
    </row>
    <row r="13561" spans="1:18" x14ac:dyDescent="0.3">
      <c r="A13561" s="1" t="s">
        <v>14214</v>
      </c>
      <c r="B13561" s="1" t="s">
        <v>13613</v>
      </c>
      <c r="C13561">
        <v>2025</v>
      </c>
      <c r="D13561" s="2">
        <v>36631</v>
      </c>
      <c r="E13561" s="1" t="s">
        <v>20</v>
      </c>
      <c r="F13561">
        <v>1</v>
      </c>
      <c r="G13561">
        <v>0</v>
      </c>
      <c r="H13561">
        <v>0</v>
      </c>
      <c r="I13561" s="1" t="s">
        <v>21</v>
      </c>
      <c r="J13561" s="1"/>
      <c r="K13561">
        <v>0</v>
      </c>
      <c r="L13561" s="1" t="s">
        <v>22</v>
      </c>
      <c r="M13561" s="1" t="s">
        <v>26</v>
      </c>
      <c r="N13561" s="1" t="s">
        <v>26</v>
      </c>
      <c r="O13561">
        <v>2</v>
      </c>
      <c r="P13561" s="1" t="s">
        <v>8975</v>
      </c>
      <c r="Q13561" s="1"/>
      <c r="R13561">
        <v>0</v>
      </c>
    </row>
    <row r="13562" spans="1:18" x14ac:dyDescent="0.3">
      <c r="A13562" s="1" t="s">
        <v>14215</v>
      </c>
      <c r="B13562" s="1" t="s">
        <v>13613</v>
      </c>
      <c r="C13562">
        <v>2025</v>
      </c>
      <c r="D13562" s="2">
        <v>36631</v>
      </c>
      <c r="E13562" s="1" t="s">
        <v>20</v>
      </c>
      <c r="F13562">
        <v>1</v>
      </c>
      <c r="G13562">
        <v>0</v>
      </c>
      <c r="H13562">
        <v>0</v>
      </c>
      <c r="I13562" s="1" t="s">
        <v>21</v>
      </c>
      <c r="J13562" s="1"/>
      <c r="K13562">
        <v>0</v>
      </c>
      <c r="L13562" s="1" t="s">
        <v>22</v>
      </c>
      <c r="M13562" s="1" t="s">
        <v>23</v>
      </c>
      <c r="N13562" s="1" t="s">
        <v>23</v>
      </c>
      <c r="O13562">
        <v>1</v>
      </c>
      <c r="P13562" s="1" t="s">
        <v>2432</v>
      </c>
      <c r="Q13562" s="1" t="s">
        <v>2432</v>
      </c>
      <c r="R13562">
        <v>0</v>
      </c>
    </row>
    <row r="13563" spans="1:18" x14ac:dyDescent="0.3">
      <c r="A13563" s="1" t="s">
        <v>14216</v>
      </c>
      <c r="B13563" s="1" t="s">
        <v>13613</v>
      </c>
      <c r="C13563">
        <v>2025</v>
      </c>
      <c r="D13563" s="2">
        <v>36631</v>
      </c>
      <c r="E13563" s="1" t="s">
        <v>20</v>
      </c>
      <c r="F13563">
        <v>1</v>
      </c>
      <c r="G13563">
        <v>0</v>
      </c>
      <c r="H13563">
        <v>0</v>
      </c>
      <c r="I13563" s="1" t="s">
        <v>21</v>
      </c>
      <c r="J13563" s="1"/>
      <c r="K13563">
        <v>0</v>
      </c>
      <c r="L13563" s="1" t="s">
        <v>22</v>
      </c>
      <c r="M13563" s="1" t="s">
        <v>23</v>
      </c>
      <c r="N13563" s="1" t="s">
        <v>23</v>
      </c>
      <c r="O13563">
        <v>1</v>
      </c>
      <c r="P13563" s="1" t="s">
        <v>2432</v>
      </c>
      <c r="Q13563" s="1" t="s">
        <v>2432</v>
      </c>
      <c r="R13563">
        <v>0</v>
      </c>
    </row>
    <row r="13564" spans="1:18" x14ac:dyDescent="0.3">
      <c r="A13564" s="1" t="s">
        <v>14217</v>
      </c>
      <c r="B13564" s="1" t="s">
        <v>13613</v>
      </c>
      <c r="C13564">
        <v>2025</v>
      </c>
      <c r="D13564" s="2">
        <v>36631</v>
      </c>
      <c r="E13564" s="1" t="s">
        <v>20</v>
      </c>
      <c r="F13564">
        <v>1</v>
      </c>
      <c r="G13564">
        <v>0</v>
      </c>
      <c r="H13564">
        <v>0</v>
      </c>
      <c r="I13564" s="1" t="s">
        <v>21</v>
      </c>
      <c r="J13564" s="1"/>
      <c r="K13564">
        <v>0</v>
      </c>
      <c r="L13564" s="1" t="s">
        <v>22</v>
      </c>
      <c r="M13564" s="1" t="s">
        <v>26</v>
      </c>
      <c r="N13564" s="1" t="s">
        <v>26</v>
      </c>
      <c r="O13564">
        <v>1</v>
      </c>
      <c r="P13564" s="1" t="s">
        <v>31</v>
      </c>
      <c r="Q13564" s="1" t="s">
        <v>31</v>
      </c>
      <c r="R13564">
        <v>0</v>
      </c>
    </row>
    <row r="13565" spans="1:18" x14ac:dyDescent="0.3">
      <c r="A13565" s="1" t="s">
        <v>14218</v>
      </c>
      <c r="B13565" s="1" t="s">
        <v>13613</v>
      </c>
      <c r="C13565">
        <v>2025</v>
      </c>
      <c r="D13565" s="2">
        <v>36631</v>
      </c>
      <c r="E13565" s="1" t="s">
        <v>20</v>
      </c>
      <c r="F13565">
        <v>1</v>
      </c>
      <c r="G13565">
        <v>0</v>
      </c>
      <c r="H13565">
        <v>0</v>
      </c>
      <c r="I13565" s="1" t="s">
        <v>21</v>
      </c>
      <c r="J13565" s="1"/>
      <c r="K13565">
        <v>0</v>
      </c>
      <c r="L13565" s="1" t="s">
        <v>22</v>
      </c>
      <c r="M13565" s="1" t="s">
        <v>23</v>
      </c>
      <c r="N13565" s="1" t="s">
        <v>23</v>
      </c>
      <c r="O13565">
        <v>1</v>
      </c>
      <c r="P13565" s="1" t="s">
        <v>74</v>
      </c>
      <c r="Q13565" s="1" t="s">
        <v>74</v>
      </c>
      <c r="R13565">
        <v>0</v>
      </c>
    </row>
    <row r="13566" spans="1:18" x14ac:dyDescent="0.3">
      <c r="A13566" s="1" t="s">
        <v>14219</v>
      </c>
      <c r="B13566" s="1" t="s">
        <v>13613</v>
      </c>
      <c r="C13566">
        <v>2025</v>
      </c>
      <c r="D13566" s="2">
        <v>36631</v>
      </c>
      <c r="E13566" s="1" t="s">
        <v>20</v>
      </c>
      <c r="F13566">
        <v>1</v>
      </c>
      <c r="G13566">
        <v>0</v>
      </c>
      <c r="H13566">
        <v>0</v>
      </c>
      <c r="I13566" s="1" t="s">
        <v>21</v>
      </c>
      <c r="J13566" s="1"/>
      <c r="K13566">
        <v>0</v>
      </c>
      <c r="L13566" s="1" t="s">
        <v>22</v>
      </c>
      <c r="M13566" s="1" t="s">
        <v>26</v>
      </c>
      <c r="N13566" s="1" t="s">
        <v>26</v>
      </c>
      <c r="O13566">
        <v>1</v>
      </c>
      <c r="P13566" s="1" t="s">
        <v>1641</v>
      </c>
      <c r="Q13566" s="1"/>
      <c r="R13566">
        <v>0</v>
      </c>
    </row>
    <row r="13567" spans="1:18" x14ac:dyDescent="0.3">
      <c r="A13567" s="1" t="s">
        <v>14220</v>
      </c>
      <c r="B13567" s="1" t="s">
        <v>13613</v>
      </c>
      <c r="C13567">
        <v>2025</v>
      </c>
      <c r="D13567" s="2">
        <v>36631</v>
      </c>
      <c r="E13567" s="1" t="s">
        <v>20</v>
      </c>
      <c r="F13567">
        <v>1</v>
      </c>
      <c r="G13567">
        <v>0</v>
      </c>
      <c r="H13567">
        <v>0</v>
      </c>
      <c r="I13567" s="1" t="s">
        <v>21</v>
      </c>
      <c r="J13567" s="1"/>
      <c r="K13567">
        <v>0</v>
      </c>
      <c r="L13567" s="1" t="s">
        <v>22</v>
      </c>
      <c r="M13567" s="1" t="s">
        <v>26</v>
      </c>
      <c r="N13567" s="1" t="s">
        <v>26</v>
      </c>
      <c r="O13567">
        <v>1</v>
      </c>
      <c r="P13567" s="1" t="s">
        <v>2432</v>
      </c>
      <c r="Q13567" s="1" t="s">
        <v>2432</v>
      </c>
      <c r="R13567">
        <v>0</v>
      </c>
    </row>
    <row r="13568" spans="1:18" x14ac:dyDescent="0.3">
      <c r="A13568" s="1" t="s">
        <v>14221</v>
      </c>
      <c r="B13568" s="1" t="s">
        <v>13613</v>
      </c>
      <c r="C13568">
        <v>2025</v>
      </c>
      <c r="D13568" s="2">
        <v>36631</v>
      </c>
      <c r="E13568" s="1" t="s">
        <v>20</v>
      </c>
      <c r="F13568">
        <v>1</v>
      </c>
      <c r="G13568">
        <v>0</v>
      </c>
      <c r="H13568">
        <v>0</v>
      </c>
      <c r="I13568" s="1" t="s">
        <v>21</v>
      </c>
      <c r="J13568" s="1"/>
      <c r="K13568">
        <v>0</v>
      </c>
      <c r="L13568" s="1" t="s">
        <v>22</v>
      </c>
      <c r="M13568" s="1" t="s">
        <v>33</v>
      </c>
      <c r="N13568" s="1" t="s">
        <v>33</v>
      </c>
      <c r="O13568">
        <v>1</v>
      </c>
      <c r="P13568" s="1" t="s">
        <v>40</v>
      </c>
      <c r="Q13568" s="1" t="s">
        <v>40</v>
      </c>
      <c r="R13568">
        <v>0</v>
      </c>
    </row>
    <row r="13569" spans="1:18" x14ac:dyDescent="0.3">
      <c r="A13569" s="1" t="s">
        <v>14222</v>
      </c>
      <c r="B13569" s="1" t="s">
        <v>13613</v>
      </c>
      <c r="C13569">
        <v>2025</v>
      </c>
      <c r="D13569" s="2">
        <v>36631</v>
      </c>
      <c r="E13569" s="1" t="s">
        <v>20</v>
      </c>
      <c r="F13569">
        <v>1</v>
      </c>
      <c r="G13569">
        <v>0</v>
      </c>
      <c r="H13569">
        <v>0</v>
      </c>
      <c r="I13569" s="1" t="s">
        <v>21</v>
      </c>
      <c r="J13569" s="1"/>
      <c r="K13569">
        <v>0</v>
      </c>
      <c r="L13569" s="1" t="s">
        <v>22</v>
      </c>
      <c r="M13569" s="1" t="s">
        <v>26</v>
      </c>
      <c r="N13569" s="1" t="s">
        <v>26</v>
      </c>
      <c r="O13569">
        <v>1</v>
      </c>
      <c r="P13569" s="1" t="s">
        <v>27</v>
      </c>
      <c r="Q13569" s="1" t="s">
        <v>27</v>
      </c>
      <c r="R13569">
        <v>0</v>
      </c>
    </row>
    <row r="13570" spans="1:18" x14ac:dyDescent="0.3">
      <c r="A13570" s="1" t="s">
        <v>14223</v>
      </c>
      <c r="B13570" s="1" t="s">
        <v>13613</v>
      </c>
      <c r="C13570">
        <v>2025</v>
      </c>
      <c r="D13570" s="2">
        <v>36631</v>
      </c>
      <c r="E13570" s="1" t="s">
        <v>20</v>
      </c>
      <c r="F13570">
        <v>1</v>
      </c>
      <c r="G13570">
        <v>0</v>
      </c>
      <c r="H13570">
        <v>0</v>
      </c>
      <c r="I13570" s="1" t="s">
        <v>21</v>
      </c>
      <c r="J13570" s="1"/>
      <c r="K13570">
        <v>0</v>
      </c>
      <c r="L13570" s="1" t="s">
        <v>22</v>
      </c>
      <c r="M13570" s="1" t="s">
        <v>23</v>
      </c>
      <c r="N13570" s="1" t="s">
        <v>23</v>
      </c>
      <c r="O13570">
        <v>1</v>
      </c>
      <c r="P13570" s="1" t="s">
        <v>40</v>
      </c>
      <c r="Q13570" s="1" t="s">
        <v>40</v>
      </c>
      <c r="R13570">
        <v>0</v>
      </c>
    </row>
    <row r="13571" spans="1:18" x14ac:dyDescent="0.3">
      <c r="A13571" s="1" t="s">
        <v>14224</v>
      </c>
      <c r="B13571" s="1" t="s">
        <v>13613</v>
      </c>
      <c r="C13571">
        <v>2025</v>
      </c>
      <c r="D13571" s="2">
        <v>36631</v>
      </c>
      <c r="E13571" s="1" t="s">
        <v>20</v>
      </c>
      <c r="F13571">
        <v>1</v>
      </c>
      <c r="G13571">
        <v>0</v>
      </c>
      <c r="H13571">
        <v>0</v>
      </c>
      <c r="I13571" s="1" t="s">
        <v>21</v>
      </c>
      <c r="J13571" s="1"/>
      <c r="K13571">
        <v>0</v>
      </c>
      <c r="L13571" s="1" t="s">
        <v>22</v>
      </c>
      <c r="M13571" s="1" t="s">
        <v>23</v>
      </c>
      <c r="N13571" s="1" t="s">
        <v>23</v>
      </c>
      <c r="O13571">
        <v>1</v>
      </c>
      <c r="P13571" s="1" t="s">
        <v>134</v>
      </c>
      <c r="Q13571" s="1" t="s">
        <v>134</v>
      </c>
      <c r="R13571">
        <v>0</v>
      </c>
    </row>
    <row r="13572" spans="1:18" x14ac:dyDescent="0.3">
      <c r="A13572" s="1" t="s">
        <v>14225</v>
      </c>
      <c r="B13572" s="1" t="s">
        <v>13613</v>
      </c>
      <c r="C13572">
        <v>2025</v>
      </c>
      <c r="D13572" s="2">
        <v>36631</v>
      </c>
      <c r="E13572" s="1" t="s">
        <v>20</v>
      </c>
      <c r="F13572">
        <v>1</v>
      </c>
      <c r="G13572">
        <v>0</v>
      </c>
      <c r="H13572">
        <v>0</v>
      </c>
      <c r="I13572" s="1" t="s">
        <v>21</v>
      </c>
      <c r="J13572" s="1"/>
      <c r="K13572">
        <v>0</v>
      </c>
      <c r="L13572" s="1" t="s">
        <v>22</v>
      </c>
      <c r="M13572" s="1" t="s">
        <v>84</v>
      </c>
      <c r="N13572" s="1" t="s">
        <v>84</v>
      </c>
      <c r="O13572">
        <v>1</v>
      </c>
      <c r="P13572" s="1" t="s">
        <v>2432</v>
      </c>
      <c r="Q13572" s="1" t="s">
        <v>2432</v>
      </c>
      <c r="R13572">
        <v>0</v>
      </c>
    </row>
    <row r="13573" spans="1:18" x14ac:dyDescent="0.3">
      <c r="A13573" s="1" t="s">
        <v>14226</v>
      </c>
      <c r="B13573" s="1" t="s">
        <v>13613</v>
      </c>
      <c r="C13573">
        <v>2025</v>
      </c>
      <c r="D13573" s="2">
        <v>36631</v>
      </c>
      <c r="E13573" s="1" t="s">
        <v>20</v>
      </c>
      <c r="F13573">
        <v>1</v>
      </c>
      <c r="G13573">
        <v>0</v>
      </c>
      <c r="H13573">
        <v>0</v>
      </c>
      <c r="I13573" s="1" t="s">
        <v>21</v>
      </c>
      <c r="J13573" s="1"/>
      <c r="K13573">
        <v>0</v>
      </c>
      <c r="L13573" s="1" t="s">
        <v>22</v>
      </c>
      <c r="M13573" s="1" t="s">
        <v>26</v>
      </c>
      <c r="N13573" s="1" t="s">
        <v>26</v>
      </c>
      <c r="O13573">
        <v>1</v>
      </c>
      <c r="P13573" s="1" t="s">
        <v>27</v>
      </c>
      <c r="Q13573" s="1" t="s">
        <v>27</v>
      </c>
      <c r="R13573">
        <v>0</v>
      </c>
    </row>
    <row r="13574" spans="1:18" x14ac:dyDescent="0.3">
      <c r="A13574" s="1" t="s">
        <v>14227</v>
      </c>
      <c r="B13574" s="1" t="s">
        <v>13613</v>
      </c>
      <c r="C13574">
        <v>2025</v>
      </c>
      <c r="D13574" s="2">
        <v>36631</v>
      </c>
      <c r="E13574" s="1" t="s">
        <v>20</v>
      </c>
      <c r="F13574">
        <v>1</v>
      </c>
      <c r="G13574">
        <v>0</v>
      </c>
      <c r="H13574">
        <v>0</v>
      </c>
      <c r="I13574" s="1" t="s">
        <v>21</v>
      </c>
      <c r="J13574" s="1"/>
      <c r="K13574">
        <v>0</v>
      </c>
      <c r="L13574" s="1" t="s">
        <v>22</v>
      </c>
      <c r="M13574" s="1" t="s">
        <v>26</v>
      </c>
      <c r="N13574" s="1" t="s">
        <v>26</v>
      </c>
      <c r="O13574">
        <v>1</v>
      </c>
      <c r="P13574" s="1" t="s">
        <v>27</v>
      </c>
      <c r="Q13574" s="1" t="s">
        <v>27</v>
      </c>
      <c r="R13574">
        <v>0</v>
      </c>
    </row>
    <row r="13575" spans="1:18" x14ac:dyDescent="0.3">
      <c r="A13575" s="1" t="s">
        <v>14228</v>
      </c>
      <c r="B13575" s="1" t="s">
        <v>13613</v>
      </c>
      <c r="C13575">
        <v>2025</v>
      </c>
      <c r="D13575" s="2">
        <v>36631</v>
      </c>
      <c r="E13575" s="1" t="s">
        <v>20</v>
      </c>
      <c r="F13575">
        <v>1</v>
      </c>
      <c r="G13575">
        <v>0</v>
      </c>
      <c r="H13575">
        <v>0</v>
      </c>
      <c r="I13575" s="1" t="s">
        <v>21</v>
      </c>
      <c r="J13575" s="1"/>
      <c r="K13575">
        <v>0</v>
      </c>
      <c r="L13575" s="1" t="s">
        <v>22</v>
      </c>
      <c r="M13575" s="1" t="s">
        <v>26</v>
      </c>
      <c r="N13575" s="1" t="s">
        <v>26</v>
      </c>
      <c r="O13575">
        <v>1</v>
      </c>
      <c r="P13575" s="1" t="s">
        <v>27</v>
      </c>
      <c r="Q13575" s="1" t="s">
        <v>27</v>
      </c>
      <c r="R13575">
        <v>0</v>
      </c>
    </row>
    <row r="13576" spans="1:18" x14ac:dyDescent="0.3">
      <c r="A13576" s="1" t="s">
        <v>14229</v>
      </c>
      <c r="B13576" s="1" t="s">
        <v>13613</v>
      </c>
      <c r="C13576">
        <v>2025</v>
      </c>
      <c r="D13576" s="2">
        <v>36631</v>
      </c>
      <c r="E13576" s="1" t="s">
        <v>37</v>
      </c>
      <c r="F13576">
        <v>1</v>
      </c>
      <c r="G13576">
        <v>1</v>
      </c>
      <c r="H13576">
        <v>1</v>
      </c>
      <c r="I13576" s="1" t="s">
        <v>91</v>
      </c>
      <c r="J13576" s="1" t="s">
        <v>92</v>
      </c>
      <c r="K13576">
        <v>0</v>
      </c>
      <c r="L13576" s="1" t="s">
        <v>22</v>
      </c>
      <c r="M13576" s="1" t="s">
        <v>23</v>
      </c>
      <c r="N13576" s="1" t="s">
        <v>23</v>
      </c>
      <c r="O13576">
        <v>1</v>
      </c>
      <c r="P13576" s="1" t="s">
        <v>82</v>
      </c>
      <c r="Q13576" s="1" t="s">
        <v>82</v>
      </c>
      <c r="R13576">
        <v>1</v>
      </c>
    </row>
    <row r="13577" spans="1:18" x14ac:dyDescent="0.3">
      <c r="A13577" s="1" t="s">
        <v>14230</v>
      </c>
      <c r="B13577" s="1" t="s">
        <v>13613</v>
      </c>
      <c r="C13577">
        <v>2025</v>
      </c>
      <c r="D13577" s="2">
        <v>36631</v>
      </c>
      <c r="E13577" s="1" t="s">
        <v>37</v>
      </c>
      <c r="F13577">
        <v>1</v>
      </c>
      <c r="G13577">
        <v>1</v>
      </c>
      <c r="H13577">
        <v>1</v>
      </c>
      <c r="I13577" s="1" t="s">
        <v>38</v>
      </c>
      <c r="J13577" s="1" t="s">
        <v>71</v>
      </c>
      <c r="K13577">
        <v>0</v>
      </c>
      <c r="L13577" s="1" t="s">
        <v>22</v>
      </c>
      <c r="M13577" s="1" t="s">
        <v>47</v>
      </c>
      <c r="N13577" s="1" t="s">
        <v>47</v>
      </c>
      <c r="O13577">
        <v>1</v>
      </c>
      <c r="P13577" s="1" t="s">
        <v>45</v>
      </c>
      <c r="Q13577" s="1" t="s">
        <v>45</v>
      </c>
      <c r="R13577">
        <v>1</v>
      </c>
    </row>
    <row r="13578" spans="1:18" x14ac:dyDescent="0.3">
      <c r="A13578" s="1" t="s">
        <v>14231</v>
      </c>
      <c r="B13578" s="1" t="s">
        <v>13613</v>
      </c>
      <c r="C13578">
        <v>2025</v>
      </c>
      <c r="D13578" s="2">
        <v>36631</v>
      </c>
      <c r="E13578" s="1" t="s">
        <v>37</v>
      </c>
      <c r="F13578">
        <v>1</v>
      </c>
      <c r="G13578">
        <v>1</v>
      </c>
      <c r="H13578">
        <v>1</v>
      </c>
      <c r="I13578" s="1" t="s">
        <v>91</v>
      </c>
      <c r="J13578" s="1" t="s">
        <v>711</v>
      </c>
      <c r="K13578">
        <v>0</v>
      </c>
      <c r="L13578" s="1" t="s">
        <v>22</v>
      </c>
      <c r="M13578" s="1" t="s">
        <v>26</v>
      </c>
      <c r="N13578" s="1" t="s">
        <v>26</v>
      </c>
      <c r="O13578">
        <v>1</v>
      </c>
      <c r="P13578" s="1" t="s">
        <v>134</v>
      </c>
      <c r="Q13578" s="1" t="s">
        <v>134</v>
      </c>
      <c r="R13578">
        <v>0</v>
      </c>
    </row>
    <row r="13579" spans="1:18" x14ac:dyDescent="0.3">
      <c r="A13579" s="1" t="s">
        <v>14232</v>
      </c>
      <c r="B13579" s="1" t="s">
        <v>13613</v>
      </c>
      <c r="C13579">
        <v>2025</v>
      </c>
      <c r="D13579" s="2">
        <v>36631</v>
      </c>
      <c r="E13579" s="1" t="s">
        <v>20</v>
      </c>
      <c r="F13579">
        <v>1</v>
      </c>
      <c r="G13579">
        <v>0</v>
      </c>
      <c r="H13579">
        <v>0</v>
      </c>
      <c r="I13579" s="1" t="s">
        <v>21</v>
      </c>
      <c r="J13579" s="1"/>
      <c r="K13579">
        <v>0</v>
      </c>
      <c r="L13579" s="1" t="s">
        <v>22</v>
      </c>
      <c r="M13579" s="1" t="s">
        <v>26</v>
      </c>
      <c r="N13579" s="1" t="s">
        <v>26</v>
      </c>
      <c r="O13579">
        <v>1</v>
      </c>
      <c r="P13579" s="1" t="s">
        <v>227</v>
      </c>
      <c r="Q13579" s="1" t="s">
        <v>227</v>
      </c>
      <c r="R13579">
        <v>0</v>
      </c>
    </row>
    <row r="13580" spans="1:18" x14ac:dyDescent="0.3">
      <c r="A13580" s="1" t="s">
        <v>14233</v>
      </c>
      <c r="B13580" s="1" t="s">
        <v>13613</v>
      </c>
      <c r="C13580">
        <v>2025</v>
      </c>
      <c r="D13580" s="2">
        <v>36631</v>
      </c>
      <c r="E13580" s="1" t="s">
        <v>20</v>
      </c>
      <c r="F13580">
        <v>1</v>
      </c>
      <c r="G13580">
        <v>0</v>
      </c>
      <c r="H13580">
        <v>0</v>
      </c>
      <c r="I13580" s="1" t="s">
        <v>21</v>
      </c>
      <c r="J13580" s="1"/>
      <c r="K13580">
        <v>0</v>
      </c>
      <c r="L13580" s="1" t="s">
        <v>22</v>
      </c>
      <c r="M13580" s="1" t="s">
        <v>26</v>
      </c>
      <c r="N13580" s="1" t="s">
        <v>26</v>
      </c>
      <c r="O13580">
        <v>2</v>
      </c>
      <c r="P13580" s="1" t="s">
        <v>911</v>
      </c>
      <c r="Q13580" s="1"/>
      <c r="R13580">
        <v>0</v>
      </c>
    </row>
    <row r="13581" spans="1:18" x14ac:dyDescent="0.3">
      <c r="A13581" s="1" t="s">
        <v>14234</v>
      </c>
      <c r="B13581" s="1" t="s">
        <v>13613</v>
      </c>
      <c r="C13581">
        <v>2025</v>
      </c>
      <c r="D13581" s="2">
        <v>36631</v>
      </c>
      <c r="E13581" s="1" t="s">
        <v>20</v>
      </c>
      <c r="F13581">
        <v>1</v>
      </c>
      <c r="G13581">
        <v>0</v>
      </c>
      <c r="H13581">
        <v>0</v>
      </c>
      <c r="I13581" s="1" t="s">
        <v>21</v>
      </c>
      <c r="J13581" s="1"/>
      <c r="K13581">
        <v>0</v>
      </c>
      <c r="L13581" s="1" t="s">
        <v>22</v>
      </c>
      <c r="M13581" s="1" t="s">
        <v>26</v>
      </c>
      <c r="N13581" s="1" t="s">
        <v>26</v>
      </c>
      <c r="O13581">
        <v>1</v>
      </c>
      <c r="P13581" s="1" t="s">
        <v>27</v>
      </c>
      <c r="Q13581" s="1" t="s">
        <v>27</v>
      </c>
      <c r="R13581">
        <v>0</v>
      </c>
    </row>
    <row r="13582" spans="1:18" x14ac:dyDescent="0.3">
      <c r="A13582" s="1" t="s">
        <v>14235</v>
      </c>
      <c r="B13582" s="1" t="s">
        <v>13613</v>
      </c>
      <c r="C13582">
        <v>2025</v>
      </c>
      <c r="D13582" s="2">
        <v>36631</v>
      </c>
      <c r="E13582" s="1" t="s">
        <v>20</v>
      </c>
      <c r="F13582">
        <v>1</v>
      </c>
      <c r="G13582">
        <v>0</v>
      </c>
      <c r="H13582">
        <v>0</v>
      </c>
      <c r="I13582" s="1" t="s">
        <v>21</v>
      </c>
      <c r="J13582" s="1"/>
      <c r="K13582">
        <v>0</v>
      </c>
      <c r="L13582" s="1" t="s">
        <v>22</v>
      </c>
      <c r="M13582" s="1" t="s">
        <v>26</v>
      </c>
      <c r="N13582" s="1" t="s">
        <v>26</v>
      </c>
      <c r="O13582">
        <v>1</v>
      </c>
      <c r="P13582" s="1" t="s">
        <v>40</v>
      </c>
      <c r="Q13582" s="1" t="s">
        <v>40</v>
      </c>
      <c r="R13582">
        <v>0</v>
      </c>
    </row>
    <row r="13583" spans="1:18" x14ac:dyDescent="0.3">
      <c r="A13583" s="1" t="s">
        <v>14236</v>
      </c>
      <c r="B13583" s="1" t="s">
        <v>13613</v>
      </c>
      <c r="C13583">
        <v>2025</v>
      </c>
      <c r="D13583" s="2">
        <v>36631</v>
      </c>
      <c r="E13583" s="1" t="s">
        <v>37</v>
      </c>
      <c r="F13583">
        <v>1</v>
      </c>
      <c r="G13583">
        <v>1</v>
      </c>
      <c r="H13583">
        <v>1</v>
      </c>
      <c r="I13583" s="1" t="s">
        <v>91</v>
      </c>
      <c r="J13583" s="1" t="s">
        <v>711</v>
      </c>
      <c r="K13583">
        <v>0</v>
      </c>
      <c r="L13583" s="1" t="s">
        <v>22</v>
      </c>
      <c r="M13583" s="1" t="s">
        <v>26</v>
      </c>
      <c r="N13583" s="1" t="s">
        <v>26</v>
      </c>
      <c r="O13583">
        <v>1</v>
      </c>
      <c r="P13583" s="1" t="s">
        <v>988</v>
      </c>
      <c r="Q13583" s="1" t="s">
        <v>988</v>
      </c>
      <c r="R13583">
        <v>0</v>
      </c>
    </row>
    <row r="13584" spans="1:18" x14ac:dyDescent="0.3">
      <c r="A13584" s="1" t="s">
        <v>14237</v>
      </c>
      <c r="B13584" s="1" t="s">
        <v>13613</v>
      </c>
      <c r="C13584">
        <v>2025</v>
      </c>
      <c r="D13584" s="2">
        <v>36631</v>
      </c>
      <c r="E13584" s="1" t="s">
        <v>20</v>
      </c>
      <c r="F13584">
        <v>1</v>
      </c>
      <c r="G13584">
        <v>0</v>
      </c>
      <c r="H13584">
        <v>0</v>
      </c>
      <c r="I13584" s="1" t="s">
        <v>21</v>
      </c>
      <c r="J13584" s="1"/>
      <c r="K13584">
        <v>0</v>
      </c>
      <c r="L13584" s="1" t="s">
        <v>22</v>
      </c>
      <c r="M13584" s="1" t="s">
        <v>26</v>
      </c>
      <c r="N13584" s="1" t="s">
        <v>26</v>
      </c>
      <c r="O13584">
        <v>1</v>
      </c>
      <c r="P13584" s="1" t="s">
        <v>40</v>
      </c>
      <c r="Q13584" s="1" t="s">
        <v>40</v>
      </c>
      <c r="R13584">
        <v>0</v>
      </c>
    </row>
    <row r="13585" spans="1:18" x14ac:dyDescent="0.3">
      <c r="A13585" s="1" t="s">
        <v>14238</v>
      </c>
      <c r="B13585" s="1" t="s">
        <v>13613</v>
      </c>
      <c r="C13585">
        <v>2025</v>
      </c>
      <c r="D13585" s="2">
        <v>36631</v>
      </c>
      <c r="E13585" s="1" t="s">
        <v>20</v>
      </c>
      <c r="F13585">
        <v>1</v>
      </c>
      <c r="G13585">
        <v>0</v>
      </c>
      <c r="H13585">
        <v>0</v>
      </c>
      <c r="I13585" s="1" t="s">
        <v>21</v>
      </c>
      <c r="J13585" s="1"/>
      <c r="K13585">
        <v>0</v>
      </c>
      <c r="L13585" s="1" t="s">
        <v>22</v>
      </c>
      <c r="M13585" s="1" t="s">
        <v>26</v>
      </c>
      <c r="N13585" s="1" t="s">
        <v>26</v>
      </c>
      <c r="O13585">
        <v>1</v>
      </c>
      <c r="P13585" s="1" t="s">
        <v>40</v>
      </c>
      <c r="Q13585" s="1" t="s">
        <v>40</v>
      </c>
      <c r="R13585">
        <v>0</v>
      </c>
    </row>
    <row r="13586" spans="1:18" x14ac:dyDescent="0.3">
      <c r="A13586" s="1" t="s">
        <v>14239</v>
      </c>
      <c r="B13586" s="1" t="s">
        <v>13613</v>
      </c>
      <c r="C13586">
        <v>2025</v>
      </c>
      <c r="D13586" s="2">
        <v>36631</v>
      </c>
      <c r="E13586" s="1" t="s">
        <v>20</v>
      </c>
      <c r="F13586">
        <v>1</v>
      </c>
      <c r="G13586">
        <v>0</v>
      </c>
      <c r="H13586">
        <v>0</v>
      </c>
      <c r="I13586" s="1" t="s">
        <v>21</v>
      </c>
      <c r="J13586" s="1"/>
      <c r="K13586">
        <v>0</v>
      </c>
      <c r="L13586" s="1" t="s">
        <v>22</v>
      </c>
      <c r="M13586" s="1" t="s">
        <v>26</v>
      </c>
      <c r="N13586" s="1" t="s">
        <v>26</v>
      </c>
      <c r="O13586">
        <v>1</v>
      </c>
      <c r="P13586" s="1" t="s">
        <v>983</v>
      </c>
      <c r="Q13586" s="1" t="s">
        <v>983</v>
      </c>
      <c r="R13586">
        <v>0</v>
      </c>
    </row>
    <row r="13587" spans="1:18" x14ac:dyDescent="0.3">
      <c r="A13587" s="1" t="s">
        <v>14240</v>
      </c>
      <c r="B13587" s="1" t="s">
        <v>13613</v>
      </c>
      <c r="C13587">
        <v>2025</v>
      </c>
      <c r="D13587" s="2">
        <v>36631</v>
      </c>
      <c r="E13587" s="1" t="s">
        <v>20</v>
      </c>
      <c r="F13587">
        <v>1</v>
      </c>
      <c r="G13587">
        <v>0</v>
      </c>
      <c r="H13587">
        <v>0</v>
      </c>
      <c r="I13587" s="1" t="s">
        <v>21</v>
      </c>
      <c r="J13587" s="1"/>
      <c r="K13587">
        <v>0</v>
      </c>
      <c r="L13587" s="1" t="s">
        <v>22</v>
      </c>
      <c r="M13587" s="1" t="s">
        <v>33</v>
      </c>
      <c r="N13587" s="1" t="s">
        <v>33</v>
      </c>
      <c r="O13587">
        <v>1</v>
      </c>
      <c r="P13587" s="1" t="s">
        <v>27</v>
      </c>
      <c r="Q13587" s="1" t="s">
        <v>27</v>
      </c>
      <c r="R13587">
        <v>0</v>
      </c>
    </row>
    <row r="13588" spans="1:18" x14ac:dyDescent="0.3">
      <c r="A13588" s="1" t="s">
        <v>14241</v>
      </c>
      <c r="B13588" s="1" t="s">
        <v>13613</v>
      </c>
      <c r="C13588">
        <v>2025</v>
      </c>
      <c r="D13588" s="2">
        <v>36631</v>
      </c>
      <c r="E13588" s="1" t="s">
        <v>20</v>
      </c>
      <c r="F13588">
        <v>1</v>
      </c>
      <c r="G13588">
        <v>0</v>
      </c>
      <c r="H13588">
        <v>0</v>
      </c>
      <c r="I13588" s="1" t="s">
        <v>21</v>
      </c>
      <c r="J13588" s="1"/>
      <c r="K13588">
        <v>0</v>
      </c>
      <c r="L13588" s="1" t="s">
        <v>22</v>
      </c>
      <c r="M13588" s="1" t="s">
        <v>47</v>
      </c>
      <c r="N13588" s="1" t="s">
        <v>47</v>
      </c>
      <c r="O13588">
        <v>1</v>
      </c>
      <c r="P13588" s="1" t="s">
        <v>40</v>
      </c>
      <c r="Q13588" s="1" t="s">
        <v>40</v>
      </c>
      <c r="R13588">
        <v>0</v>
      </c>
    </row>
    <row r="13589" spans="1:18" x14ac:dyDescent="0.3">
      <c r="A13589" s="1" t="s">
        <v>14242</v>
      </c>
      <c r="B13589" s="1" t="s">
        <v>13613</v>
      </c>
      <c r="C13589">
        <v>2025</v>
      </c>
      <c r="D13589" s="2">
        <v>36631</v>
      </c>
      <c r="E13589" s="1" t="s">
        <v>37</v>
      </c>
      <c r="F13589">
        <v>1</v>
      </c>
      <c r="G13589">
        <v>1</v>
      </c>
      <c r="H13589">
        <v>1</v>
      </c>
      <c r="I13589" s="1" t="s">
        <v>38</v>
      </c>
      <c r="J13589" s="1" t="s">
        <v>39</v>
      </c>
      <c r="K13589">
        <v>0</v>
      </c>
      <c r="L13589" s="1" t="s">
        <v>22</v>
      </c>
      <c r="M13589" s="1" t="s">
        <v>26</v>
      </c>
      <c r="N13589" s="1" t="s">
        <v>26</v>
      </c>
      <c r="O13589">
        <v>1</v>
      </c>
      <c r="P13589" s="1" t="s">
        <v>134</v>
      </c>
      <c r="Q13589" s="1" t="s">
        <v>134</v>
      </c>
      <c r="R13589">
        <v>0</v>
      </c>
    </row>
    <row r="13590" spans="1:18" x14ac:dyDescent="0.3">
      <c r="A13590" s="1" t="s">
        <v>14243</v>
      </c>
      <c r="B13590" s="1" t="s">
        <v>13613</v>
      </c>
      <c r="C13590">
        <v>2025</v>
      </c>
      <c r="D13590" s="2">
        <v>36631</v>
      </c>
      <c r="E13590" s="1" t="s">
        <v>20</v>
      </c>
      <c r="F13590">
        <v>1</v>
      </c>
      <c r="G13590">
        <v>0</v>
      </c>
      <c r="H13590">
        <v>0</v>
      </c>
      <c r="I13590" s="1" t="s">
        <v>21</v>
      </c>
      <c r="J13590" s="1"/>
      <c r="K13590">
        <v>0</v>
      </c>
      <c r="L13590" s="1" t="s">
        <v>22</v>
      </c>
      <c r="M13590" s="1" t="s">
        <v>33</v>
      </c>
      <c r="N13590" s="1" t="s">
        <v>33</v>
      </c>
      <c r="O13590">
        <v>1</v>
      </c>
      <c r="P13590" s="1" t="s">
        <v>27</v>
      </c>
      <c r="Q13590" s="1" t="s">
        <v>27</v>
      </c>
      <c r="R13590">
        <v>0</v>
      </c>
    </row>
    <row r="13591" spans="1:18" x14ac:dyDescent="0.3">
      <c r="A13591" s="1" t="s">
        <v>14244</v>
      </c>
      <c r="B13591" s="1" t="s">
        <v>13613</v>
      </c>
      <c r="C13591">
        <v>2025</v>
      </c>
      <c r="D13591" s="2">
        <v>36631</v>
      </c>
      <c r="E13591" s="1" t="s">
        <v>37</v>
      </c>
      <c r="F13591">
        <v>1</v>
      </c>
      <c r="G13591">
        <v>1</v>
      </c>
      <c r="H13591">
        <v>1</v>
      </c>
      <c r="I13591" s="1" t="s">
        <v>38</v>
      </c>
      <c r="J13591" s="1" t="s">
        <v>39</v>
      </c>
      <c r="K13591">
        <v>0</v>
      </c>
      <c r="L13591" s="1" t="s">
        <v>22</v>
      </c>
      <c r="M13591" s="1" t="s">
        <v>26</v>
      </c>
      <c r="N13591" s="1" t="s">
        <v>26</v>
      </c>
      <c r="O13591">
        <v>1</v>
      </c>
      <c r="P13591" s="1" t="s">
        <v>78</v>
      </c>
      <c r="Q13591" s="1" t="s">
        <v>78</v>
      </c>
      <c r="R13591">
        <v>0</v>
      </c>
    </row>
    <row r="13592" spans="1:18" x14ac:dyDescent="0.3">
      <c r="A13592" s="1" t="s">
        <v>14245</v>
      </c>
      <c r="B13592" s="1" t="s">
        <v>13613</v>
      </c>
      <c r="C13592">
        <v>2025</v>
      </c>
      <c r="D13592" s="2">
        <v>36631</v>
      </c>
      <c r="E13592" s="1" t="s">
        <v>20</v>
      </c>
      <c r="F13592">
        <v>1</v>
      </c>
      <c r="G13592">
        <v>0</v>
      </c>
      <c r="H13592">
        <v>0</v>
      </c>
      <c r="I13592" s="1" t="s">
        <v>21</v>
      </c>
      <c r="J13592" s="1"/>
      <c r="K13592">
        <v>0</v>
      </c>
      <c r="L13592" s="1" t="s">
        <v>22</v>
      </c>
      <c r="M13592" s="1" t="s">
        <v>26</v>
      </c>
      <c r="N13592" s="1" t="s">
        <v>26</v>
      </c>
      <c r="O13592">
        <v>1</v>
      </c>
      <c r="P13592" s="1" t="s">
        <v>27</v>
      </c>
      <c r="Q13592" s="1" t="s">
        <v>27</v>
      </c>
      <c r="R13592">
        <v>0</v>
      </c>
    </row>
    <row r="13593" spans="1:18" x14ac:dyDescent="0.3">
      <c r="A13593" s="1" t="s">
        <v>14246</v>
      </c>
      <c r="B13593" s="1" t="s">
        <v>13613</v>
      </c>
      <c r="C13593">
        <v>2025</v>
      </c>
      <c r="D13593" s="2">
        <v>36631</v>
      </c>
      <c r="E13593" s="1" t="s">
        <v>20</v>
      </c>
      <c r="F13593">
        <v>1</v>
      </c>
      <c r="G13593">
        <v>0</v>
      </c>
      <c r="H13593">
        <v>0</v>
      </c>
      <c r="I13593" s="1" t="s">
        <v>21</v>
      </c>
      <c r="J13593" s="1"/>
      <c r="K13593">
        <v>0</v>
      </c>
      <c r="L13593" s="1" t="s">
        <v>22</v>
      </c>
      <c r="M13593" s="1" t="s">
        <v>26</v>
      </c>
      <c r="N13593" s="1" t="s">
        <v>26</v>
      </c>
      <c r="O13593">
        <v>2</v>
      </c>
      <c r="P13593" s="1" t="s">
        <v>577</v>
      </c>
      <c r="Q13593" s="1"/>
      <c r="R13593">
        <v>0</v>
      </c>
    </row>
    <row r="13594" spans="1:18" x14ac:dyDescent="0.3">
      <c r="A13594" s="1" t="s">
        <v>14247</v>
      </c>
      <c r="B13594" s="1" t="s">
        <v>13613</v>
      </c>
      <c r="C13594">
        <v>2025</v>
      </c>
      <c r="D13594" s="2">
        <v>36631</v>
      </c>
      <c r="E13594" s="1" t="s">
        <v>20</v>
      </c>
      <c r="F13594">
        <v>1</v>
      </c>
      <c r="G13594">
        <v>0</v>
      </c>
      <c r="H13594">
        <v>0</v>
      </c>
      <c r="I13594" s="1" t="s">
        <v>21</v>
      </c>
      <c r="J13594" s="1"/>
      <c r="K13594">
        <v>0</v>
      </c>
      <c r="L13594" s="1" t="s">
        <v>22</v>
      </c>
      <c r="M13594" s="1" t="s">
        <v>26</v>
      </c>
      <c r="N13594" s="1" t="s">
        <v>26</v>
      </c>
      <c r="O13594">
        <v>1</v>
      </c>
      <c r="P13594" s="1" t="s">
        <v>121</v>
      </c>
      <c r="Q13594" s="1" t="s">
        <v>121</v>
      </c>
      <c r="R13594">
        <v>0</v>
      </c>
    </row>
    <row r="13595" spans="1:18" x14ac:dyDescent="0.3">
      <c r="A13595" s="1" t="s">
        <v>14248</v>
      </c>
      <c r="B13595" s="1" t="s">
        <v>13613</v>
      </c>
      <c r="C13595">
        <v>2025</v>
      </c>
      <c r="D13595" s="2">
        <v>36631</v>
      </c>
      <c r="E13595" s="1" t="s">
        <v>20</v>
      </c>
      <c r="F13595">
        <v>1</v>
      </c>
      <c r="G13595">
        <v>0</v>
      </c>
      <c r="H13595">
        <v>0</v>
      </c>
      <c r="I13595" s="1" t="s">
        <v>21</v>
      </c>
      <c r="J13595" s="1"/>
      <c r="K13595">
        <v>0</v>
      </c>
      <c r="L13595" s="1" t="s">
        <v>22</v>
      </c>
      <c r="M13595" s="1" t="s">
        <v>23</v>
      </c>
      <c r="N13595" s="1" t="s">
        <v>23</v>
      </c>
      <c r="O13595">
        <v>1</v>
      </c>
      <c r="P13595" s="1" t="s">
        <v>27</v>
      </c>
      <c r="Q13595" s="1" t="s">
        <v>27</v>
      </c>
      <c r="R13595">
        <v>0</v>
      </c>
    </row>
    <row r="13596" spans="1:18" x14ac:dyDescent="0.3">
      <c r="A13596" s="1" t="s">
        <v>14249</v>
      </c>
      <c r="B13596" s="1" t="s">
        <v>13613</v>
      </c>
      <c r="C13596">
        <v>2025</v>
      </c>
      <c r="D13596" s="2">
        <v>36631</v>
      </c>
      <c r="E13596" s="1" t="s">
        <v>20</v>
      </c>
      <c r="F13596">
        <v>1</v>
      </c>
      <c r="G13596">
        <v>0</v>
      </c>
      <c r="H13596">
        <v>0</v>
      </c>
      <c r="I13596" s="1" t="s">
        <v>21</v>
      </c>
      <c r="J13596" s="1"/>
      <c r="K13596">
        <v>0</v>
      </c>
      <c r="L13596" s="1" t="s">
        <v>22</v>
      </c>
      <c r="M13596" s="1" t="s">
        <v>26</v>
      </c>
      <c r="N13596" s="1" t="s">
        <v>26</v>
      </c>
      <c r="O13596">
        <v>1</v>
      </c>
      <c r="P13596" s="1" t="s">
        <v>2432</v>
      </c>
      <c r="Q13596" s="1" t="s">
        <v>2432</v>
      </c>
      <c r="R13596">
        <v>0</v>
      </c>
    </row>
    <row r="13597" spans="1:18" x14ac:dyDescent="0.3">
      <c r="A13597" s="1" t="s">
        <v>14250</v>
      </c>
      <c r="B13597" s="1" t="s">
        <v>13613</v>
      </c>
      <c r="C13597">
        <v>2025</v>
      </c>
      <c r="D13597" s="2">
        <v>36631</v>
      </c>
      <c r="E13597" s="1" t="s">
        <v>37</v>
      </c>
      <c r="F13597">
        <v>1</v>
      </c>
      <c r="G13597">
        <v>1</v>
      </c>
      <c r="H13597">
        <v>1</v>
      </c>
      <c r="I13597" s="1" t="s">
        <v>38</v>
      </c>
      <c r="J13597" s="1" t="s">
        <v>39</v>
      </c>
      <c r="K13597">
        <v>0</v>
      </c>
      <c r="L13597" s="1" t="s">
        <v>22</v>
      </c>
      <c r="M13597" s="1" t="s">
        <v>33</v>
      </c>
      <c r="N13597" s="1" t="s">
        <v>33</v>
      </c>
      <c r="O13597">
        <v>1</v>
      </c>
      <c r="P13597" s="1" t="s">
        <v>27</v>
      </c>
      <c r="Q13597" s="1" t="s">
        <v>27</v>
      </c>
      <c r="R13597">
        <v>0</v>
      </c>
    </row>
    <row r="13598" spans="1:18" x14ac:dyDescent="0.3">
      <c r="A13598" s="1" t="s">
        <v>14251</v>
      </c>
      <c r="B13598" s="1" t="s">
        <v>13613</v>
      </c>
      <c r="C13598">
        <v>2025</v>
      </c>
      <c r="D13598" s="2">
        <v>36631</v>
      </c>
      <c r="E13598" s="1" t="s">
        <v>20</v>
      </c>
      <c r="F13598">
        <v>1</v>
      </c>
      <c r="G13598">
        <v>0</v>
      </c>
      <c r="H13598">
        <v>0</v>
      </c>
      <c r="I13598" s="1" t="s">
        <v>21</v>
      </c>
      <c r="J13598" s="1"/>
      <c r="K13598">
        <v>0</v>
      </c>
      <c r="L13598" s="1" t="s">
        <v>22</v>
      </c>
      <c r="M13598" s="1" t="s">
        <v>26</v>
      </c>
      <c r="N13598" s="1" t="s">
        <v>26</v>
      </c>
      <c r="O13598">
        <v>1</v>
      </c>
      <c r="P13598" s="1" t="s">
        <v>78</v>
      </c>
      <c r="Q13598" s="1" t="s">
        <v>78</v>
      </c>
      <c r="R13598">
        <v>0</v>
      </c>
    </row>
    <row r="13599" spans="1:18" x14ac:dyDescent="0.3">
      <c r="A13599" s="1" t="s">
        <v>14252</v>
      </c>
      <c r="B13599" s="1" t="s">
        <v>13613</v>
      </c>
      <c r="C13599">
        <v>2025</v>
      </c>
      <c r="D13599" s="2">
        <v>36631</v>
      </c>
      <c r="E13599" s="1" t="s">
        <v>37</v>
      </c>
      <c r="F13599">
        <v>1</v>
      </c>
      <c r="G13599">
        <v>1</v>
      </c>
      <c r="H13599">
        <v>1</v>
      </c>
      <c r="I13599" s="1" t="s">
        <v>38</v>
      </c>
      <c r="J13599" s="1" t="s">
        <v>709</v>
      </c>
      <c r="K13599">
        <v>0</v>
      </c>
      <c r="L13599" s="1" t="s">
        <v>22</v>
      </c>
      <c r="M13599" s="1" t="s">
        <v>26</v>
      </c>
      <c r="N13599" s="1" t="s">
        <v>26</v>
      </c>
      <c r="O13599">
        <v>1</v>
      </c>
      <c r="P13599" s="1" t="s">
        <v>78</v>
      </c>
      <c r="Q13599" s="1" t="s">
        <v>78</v>
      </c>
      <c r="R13599">
        <v>0</v>
      </c>
    </row>
    <row r="13600" spans="1:18" x14ac:dyDescent="0.3">
      <c r="A13600" s="1" t="s">
        <v>14253</v>
      </c>
      <c r="B13600" s="1" t="s">
        <v>13613</v>
      </c>
      <c r="C13600">
        <v>2025</v>
      </c>
      <c r="D13600" s="2">
        <v>36631</v>
      </c>
      <c r="E13600" s="1" t="s">
        <v>37</v>
      </c>
      <c r="F13600">
        <v>1</v>
      </c>
      <c r="G13600">
        <v>1</v>
      </c>
      <c r="H13600">
        <v>1</v>
      </c>
      <c r="I13600" s="1" t="s">
        <v>91</v>
      </c>
      <c r="J13600" s="1" t="s">
        <v>165</v>
      </c>
      <c r="K13600">
        <v>0</v>
      </c>
      <c r="L13600" s="1" t="s">
        <v>22</v>
      </c>
      <c r="M13600" s="1" t="s">
        <v>26</v>
      </c>
      <c r="N13600" s="1" t="s">
        <v>26</v>
      </c>
      <c r="O13600">
        <v>1</v>
      </c>
      <c r="P13600" s="1" t="s">
        <v>134</v>
      </c>
      <c r="Q13600" s="1" t="s">
        <v>134</v>
      </c>
      <c r="R13600">
        <v>0</v>
      </c>
    </row>
    <row r="13601" spans="1:18" x14ac:dyDescent="0.3">
      <c r="A13601" s="1" t="s">
        <v>14254</v>
      </c>
      <c r="B13601" s="1" t="s">
        <v>13613</v>
      </c>
      <c r="C13601">
        <v>2025</v>
      </c>
      <c r="D13601" s="2">
        <v>36631</v>
      </c>
      <c r="E13601" s="1" t="s">
        <v>37</v>
      </c>
      <c r="F13601">
        <v>1</v>
      </c>
      <c r="G13601">
        <v>1</v>
      </c>
      <c r="H13601">
        <v>1</v>
      </c>
      <c r="I13601" s="1" t="s">
        <v>38</v>
      </c>
      <c r="J13601" s="1" t="s">
        <v>42</v>
      </c>
      <c r="K13601">
        <v>0</v>
      </c>
      <c r="L13601" s="1" t="s">
        <v>22</v>
      </c>
      <c r="M13601" s="1" t="s">
        <v>26</v>
      </c>
      <c r="N13601" s="1" t="s">
        <v>26</v>
      </c>
      <c r="O13601">
        <v>1</v>
      </c>
      <c r="P13601" s="1" t="s">
        <v>2432</v>
      </c>
      <c r="Q13601" s="1" t="s">
        <v>2432</v>
      </c>
      <c r="R13601">
        <v>0</v>
      </c>
    </row>
    <row r="13602" spans="1:18" x14ac:dyDescent="0.3">
      <c r="A13602" s="1" t="s">
        <v>14255</v>
      </c>
      <c r="B13602" s="1" t="s">
        <v>13613</v>
      </c>
      <c r="C13602">
        <v>2025</v>
      </c>
      <c r="D13602" s="2">
        <v>36631</v>
      </c>
      <c r="E13602" s="1" t="s">
        <v>20</v>
      </c>
      <c r="F13602">
        <v>1</v>
      </c>
      <c r="G13602">
        <v>0</v>
      </c>
      <c r="H13602">
        <v>0</v>
      </c>
      <c r="I13602" s="1" t="s">
        <v>21</v>
      </c>
      <c r="J13602" s="1"/>
      <c r="K13602">
        <v>0</v>
      </c>
      <c r="L13602" s="1" t="s">
        <v>22</v>
      </c>
      <c r="M13602" s="1" t="s">
        <v>26</v>
      </c>
      <c r="N13602" s="1" t="s">
        <v>26</v>
      </c>
      <c r="O13602">
        <v>1</v>
      </c>
      <c r="P13602" s="1" t="s">
        <v>27</v>
      </c>
      <c r="Q13602" s="1" t="s">
        <v>27</v>
      </c>
      <c r="R13602">
        <v>0</v>
      </c>
    </row>
    <row r="13603" spans="1:18" x14ac:dyDescent="0.3">
      <c r="A13603" s="1" t="s">
        <v>14256</v>
      </c>
      <c r="B13603" s="1" t="s">
        <v>13613</v>
      </c>
      <c r="C13603">
        <v>2025</v>
      </c>
      <c r="D13603" s="2">
        <v>36631</v>
      </c>
      <c r="E13603" s="1" t="s">
        <v>20</v>
      </c>
      <c r="F13603">
        <v>1</v>
      </c>
      <c r="G13603">
        <v>0</v>
      </c>
      <c r="H13603">
        <v>0</v>
      </c>
      <c r="I13603" s="1" t="s">
        <v>21</v>
      </c>
      <c r="J13603" s="1"/>
      <c r="K13603">
        <v>0</v>
      </c>
      <c r="L13603" s="1" t="s">
        <v>22</v>
      </c>
      <c r="M13603" s="1" t="s">
        <v>26</v>
      </c>
      <c r="N13603" s="1" t="s">
        <v>26</v>
      </c>
      <c r="O13603">
        <v>1</v>
      </c>
      <c r="P13603" s="1" t="s">
        <v>40</v>
      </c>
      <c r="Q13603" s="1" t="s">
        <v>40</v>
      </c>
      <c r="R13603">
        <v>0</v>
      </c>
    </row>
    <row r="13604" spans="1:18" x14ac:dyDescent="0.3">
      <c r="A13604" s="1" t="s">
        <v>14257</v>
      </c>
      <c r="B13604" s="1" t="s">
        <v>13613</v>
      </c>
      <c r="C13604">
        <v>2025</v>
      </c>
      <c r="D13604" s="2">
        <v>36631</v>
      </c>
      <c r="E13604" s="1" t="s">
        <v>20</v>
      </c>
      <c r="F13604">
        <v>1</v>
      </c>
      <c r="G13604">
        <v>0</v>
      </c>
      <c r="H13604">
        <v>0</v>
      </c>
      <c r="I13604" s="1" t="s">
        <v>21</v>
      </c>
      <c r="J13604" s="1"/>
      <c r="K13604">
        <v>0</v>
      </c>
      <c r="L13604" s="1" t="s">
        <v>22</v>
      </c>
      <c r="M13604" s="1" t="s">
        <v>26</v>
      </c>
      <c r="N13604" s="1" t="s">
        <v>26</v>
      </c>
      <c r="O13604">
        <v>1</v>
      </c>
      <c r="P13604" s="1" t="s">
        <v>27</v>
      </c>
      <c r="Q13604" s="1" t="s">
        <v>27</v>
      </c>
      <c r="R13604">
        <v>0</v>
      </c>
    </row>
    <row r="13605" spans="1:18" x14ac:dyDescent="0.3">
      <c r="A13605" s="1" t="s">
        <v>14258</v>
      </c>
      <c r="B13605" s="1" t="s">
        <v>13613</v>
      </c>
      <c r="C13605">
        <v>2025</v>
      </c>
      <c r="D13605" s="2">
        <v>36631</v>
      </c>
      <c r="E13605" s="1" t="s">
        <v>20</v>
      </c>
      <c r="F13605">
        <v>1</v>
      </c>
      <c r="G13605">
        <v>0</v>
      </c>
      <c r="H13605">
        <v>0</v>
      </c>
      <c r="I13605" s="1" t="s">
        <v>21</v>
      </c>
      <c r="J13605" s="1"/>
      <c r="K13605">
        <v>0</v>
      </c>
      <c r="L13605" s="1" t="s">
        <v>22</v>
      </c>
      <c r="M13605" s="1" t="s">
        <v>26</v>
      </c>
      <c r="N13605" s="1" t="s">
        <v>26</v>
      </c>
      <c r="O13605">
        <v>1</v>
      </c>
      <c r="P13605" s="1" t="s">
        <v>45</v>
      </c>
      <c r="Q13605" s="1" t="s">
        <v>45</v>
      </c>
      <c r="R13605">
        <v>0</v>
      </c>
    </row>
    <row r="13606" spans="1:18" x14ac:dyDescent="0.3">
      <c r="A13606" s="1" t="s">
        <v>14259</v>
      </c>
      <c r="B13606" s="1" t="s">
        <v>13613</v>
      </c>
      <c r="C13606">
        <v>2025</v>
      </c>
      <c r="D13606" s="2">
        <v>36631</v>
      </c>
      <c r="E13606" s="1" t="s">
        <v>20</v>
      </c>
      <c r="F13606">
        <v>1</v>
      </c>
      <c r="G13606">
        <v>0</v>
      </c>
      <c r="H13606">
        <v>0</v>
      </c>
      <c r="I13606" s="1" t="s">
        <v>21</v>
      </c>
      <c r="J13606" s="1"/>
      <c r="K13606">
        <v>0</v>
      </c>
      <c r="L13606" s="1" t="s">
        <v>22</v>
      </c>
      <c r="M13606" s="1" t="s">
        <v>35</v>
      </c>
      <c r="N13606" s="1" t="s">
        <v>35</v>
      </c>
      <c r="O13606">
        <v>1</v>
      </c>
      <c r="P13606" s="1" t="s">
        <v>983</v>
      </c>
      <c r="Q13606" s="1" t="s">
        <v>983</v>
      </c>
      <c r="R13606">
        <v>0</v>
      </c>
    </row>
    <row r="13607" spans="1:18" x14ac:dyDescent="0.3">
      <c r="A13607" s="1" t="s">
        <v>14260</v>
      </c>
      <c r="B13607" s="1" t="s">
        <v>13613</v>
      </c>
      <c r="C13607">
        <v>2025</v>
      </c>
      <c r="D13607" s="2">
        <v>36631</v>
      </c>
      <c r="E13607" s="1" t="s">
        <v>20</v>
      </c>
      <c r="F13607">
        <v>1</v>
      </c>
      <c r="G13607">
        <v>0</v>
      </c>
      <c r="H13607">
        <v>0</v>
      </c>
      <c r="I13607" s="1" t="s">
        <v>21</v>
      </c>
      <c r="J13607" s="1"/>
      <c r="K13607">
        <v>0</v>
      </c>
      <c r="L13607" s="1" t="s">
        <v>22</v>
      </c>
      <c r="M13607" s="1" t="s">
        <v>26</v>
      </c>
      <c r="N13607" s="1" t="s">
        <v>26</v>
      </c>
      <c r="O13607">
        <v>1</v>
      </c>
      <c r="P13607" s="1" t="s">
        <v>27</v>
      </c>
      <c r="Q13607" s="1" t="s">
        <v>27</v>
      </c>
      <c r="R13607">
        <v>0</v>
      </c>
    </row>
    <row r="13608" spans="1:18" x14ac:dyDescent="0.3">
      <c r="A13608" s="1" t="s">
        <v>14261</v>
      </c>
      <c r="B13608" s="1" t="s">
        <v>13613</v>
      </c>
      <c r="C13608">
        <v>2025</v>
      </c>
      <c r="D13608" s="2">
        <v>36631</v>
      </c>
      <c r="E13608" s="1" t="s">
        <v>20</v>
      </c>
      <c r="F13608">
        <v>1</v>
      </c>
      <c r="G13608">
        <v>0</v>
      </c>
      <c r="H13608">
        <v>0</v>
      </c>
      <c r="I13608" s="1" t="s">
        <v>21</v>
      </c>
      <c r="J13608" s="1"/>
      <c r="K13608">
        <v>0</v>
      </c>
      <c r="L13608" s="1" t="s">
        <v>22</v>
      </c>
      <c r="M13608" s="1" t="s">
        <v>47</v>
      </c>
      <c r="N13608" s="1" t="s">
        <v>47</v>
      </c>
      <c r="O13608">
        <v>1</v>
      </c>
      <c r="P13608" s="1" t="s">
        <v>78</v>
      </c>
      <c r="Q13608" s="1" t="s">
        <v>78</v>
      </c>
      <c r="R13608">
        <v>0</v>
      </c>
    </row>
    <row r="13609" spans="1:18" x14ac:dyDescent="0.3">
      <c r="A13609" s="1" t="s">
        <v>14262</v>
      </c>
      <c r="B13609" s="1" t="s">
        <v>13613</v>
      </c>
      <c r="C13609">
        <v>2025</v>
      </c>
      <c r="D13609" s="2">
        <v>36631</v>
      </c>
      <c r="E13609" s="1" t="s">
        <v>20</v>
      </c>
      <c r="F13609">
        <v>1</v>
      </c>
      <c r="G13609">
        <v>0</v>
      </c>
      <c r="H13609">
        <v>0</v>
      </c>
      <c r="I13609" s="1" t="s">
        <v>21</v>
      </c>
      <c r="J13609" s="1"/>
      <c r="K13609">
        <v>0</v>
      </c>
      <c r="L13609" s="1" t="s">
        <v>22</v>
      </c>
      <c r="M13609" s="1" t="s">
        <v>26</v>
      </c>
      <c r="N13609" s="1" t="s">
        <v>26</v>
      </c>
      <c r="O13609">
        <v>1</v>
      </c>
      <c r="P13609" s="1" t="s">
        <v>40</v>
      </c>
      <c r="Q13609" s="1" t="s">
        <v>40</v>
      </c>
      <c r="R13609">
        <v>0</v>
      </c>
    </row>
    <row r="13610" spans="1:18" x14ac:dyDescent="0.3">
      <c r="A13610" s="1" t="s">
        <v>14263</v>
      </c>
      <c r="B13610" s="1" t="s">
        <v>13613</v>
      </c>
      <c r="C13610">
        <v>2025</v>
      </c>
      <c r="D13610" s="2">
        <v>36631</v>
      </c>
      <c r="E13610" s="1" t="s">
        <v>20</v>
      </c>
      <c r="F13610">
        <v>1</v>
      </c>
      <c r="G13610">
        <v>0</v>
      </c>
      <c r="H13610">
        <v>0</v>
      </c>
      <c r="I13610" s="1" t="s">
        <v>21</v>
      </c>
      <c r="J13610" s="1"/>
      <c r="K13610">
        <v>0</v>
      </c>
      <c r="L13610" s="1" t="s">
        <v>22</v>
      </c>
      <c r="M13610" s="1" t="s">
        <v>26</v>
      </c>
      <c r="N13610" s="1" t="s">
        <v>26</v>
      </c>
      <c r="O13610">
        <v>1</v>
      </c>
      <c r="P13610" s="1" t="s">
        <v>78</v>
      </c>
      <c r="Q13610" s="1" t="s">
        <v>78</v>
      </c>
      <c r="R13610">
        <v>0</v>
      </c>
    </row>
    <row r="13611" spans="1:18" x14ac:dyDescent="0.3">
      <c r="A13611" s="1" t="s">
        <v>14264</v>
      </c>
      <c r="B13611" s="1" t="s">
        <v>13613</v>
      </c>
      <c r="C13611">
        <v>2025</v>
      </c>
      <c r="D13611" s="2">
        <v>36631</v>
      </c>
      <c r="E13611" s="1" t="s">
        <v>20</v>
      </c>
      <c r="F13611">
        <v>1</v>
      </c>
      <c r="G13611">
        <v>0</v>
      </c>
      <c r="H13611">
        <v>0</v>
      </c>
      <c r="I13611" s="1" t="s">
        <v>21</v>
      </c>
      <c r="J13611" s="1"/>
      <c r="K13611">
        <v>0</v>
      </c>
      <c r="L13611" s="1" t="s">
        <v>22</v>
      </c>
      <c r="M13611" s="1" t="s">
        <v>26</v>
      </c>
      <c r="N13611" s="1" t="s">
        <v>26</v>
      </c>
      <c r="O13611">
        <v>1</v>
      </c>
      <c r="P13611" s="1" t="s">
        <v>134</v>
      </c>
      <c r="Q13611" s="1" t="s">
        <v>134</v>
      </c>
      <c r="R13611">
        <v>0</v>
      </c>
    </row>
    <row r="13612" spans="1:18" x14ac:dyDescent="0.3">
      <c r="A13612" s="1" t="s">
        <v>14265</v>
      </c>
      <c r="B13612" s="1" t="s">
        <v>13613</v>
      </c>
      <c r="C13612">
        <v>2025</v>
      </c>
      <c r="D13612" s="2">
        <v>36631</v>
      </c>
      <c r="E13612" s="1" t="s">
        <v>37</v>
      </c>
      <c r="F13612">
        <v>1</v>
      </c>
      <c r="G13612">
        <v>1</v>
      </c>
      <c r="H13612">
        <v>1</v>
      </c>
      <c r="I13612" s="1" t="s">
        <v>91</v>
      </c>
      <c r="J13612" s="1" t="s">
        <v>92</v>
      </c>
      <c r="K13612">
        <v>0</v>
      </c>
      <c r="L13612" s="1" t="s">
        <v>22</v>
      </c>
      <c r="M13612" s="1" t="s">
        <v>33</v>
      </c>
      <c r="N13612" s="1" t="s">
        <v>33</v>
      </c>
      <c r="O13612">
        <v>1</v>
      </c>
      <c r="P13612" s="1" t="s">
        <v>2432</v>
      </c>
      <c r="Q13612" s="1" t="s">
        <v>2432</v>
      </c>
      <c r="R13612">
        <v>1</v>
      </c>
    </row>
    <row r="13613" spans="1:18" x14ac:dyDescent="0.3">
      <c r="A13613" s="1" t="s">
        <v>14266</v>
      </c>
      <c r="B13613" s="1" t="s">
        <v>13613</v>
      </c>
      <c r="C13613">
        <v>2025</v>
      </c>
      <c r="D13613" s="2">
        <v>36631</v>
      </c>
      <c r="E13613" s="1" t="s">
        <v>20</v>
      </c>
      <c r="F13613">
        <v>1</v>
      </c>
      <c r="G13613">
        <v>0</v>
      </c>
      <c r="H13613">
        <v>0</v>
      </c>
      <c r="I13613" s="1" t="s">
        <v>21</v>
      </c>
      <c r="J13613" s="1"/>
      <c r="K13613">
        <v>0</v>
      </c>
      <c r="L13613" s="1" t="s">
        <v>22</v>
      </c>
      <c r="M13613" s="1" t="s">
        <v>35</v>
      </c>
      <c r="N13613" s="1" t="s">
        <v>35</v>
      </c>
      <c r="O13613">
        <v>1</v>
      </c>
      <c r="P13613" s="1" t="s">
        <v>119</v>
      </c>
      <c r="Q13613" s="1" t="s">
        <v>119</v>
      </c>
      <c r="R13613">
        <v>0</v>
      </c>
    </row>
    <row r="13614" spans="1:18" x14ac:dyDescent="0.3">
      <c r="A13614" s="1" t="s">
        <v>14267</v>
      </c>
      <c r="B13614" s="1" t="s">
        <v>13613</v>
      </c>
      <c r="C13614">
        <v>2025</v>
      </c>
      <c r="D13614" s="2">
        <v>36631</v>
      </c>
      <c r="E13614" s="1" t="s">
        <v>37</v>
      </c>
      <c r="F13614">
        <v>1</v>
      </c>
      <c r="G13614">
        <v>1</v>
      </c>
      <c r="H13614">
        <v>1</v>
      </c>
      <c r="I13614" s="1" t="s">
        <v>91</v>
      </c>
      <c r="J13614" s="1" t="s">
        <v>711</v>
      </c>
      <c r="K13614">
        <v>0</v>
      </c>
      <c r="L13614" s="1" t="s">
        <v>22</v>
      </c>
      <c r="M13614" s="1" t="s">
        <v>23</v>
      </c>
      <c r="N13614" s="1" t="s">
        <v>23</v>
      </c>
      <c r="O13614">
        <v>1</v>
      </c>
      <c r="P13614" s="1" t="s">
        <v>121</v>
      </c>
      <c r="Q13614" s="1" t="s">
        <v>121</v>
      </c>
      <c r="R13614">
        <v>0</v>
      </c>
    </row>
    <row r="13615" spans="1:18" x14ac:dyDescent="0.3">
      <c r="A13615" s="1" t="s">
        <v>14268</v>
      </c>
      <c r="B13615" s="1" t="s">
        <v>13613</v>
      </c>
      <c r="C13615">
        <v>2025</v>
      </c>
      <c r="D13615" s="2">
        <v>36631</v>
      </c>
      <c r="E13615" s="1" t="s">
        <v>20</v>
      </c>
      <c r="F13615">
        <v>1</v>
      </c>
      <c r="G13615">
        <v>0</v>
      </c>
      <c r="H13615">
        <v>0</v>
      </c>
      <c r="I13615" s="1" t="s">
        <v>21</v>
      </c>
      <c r="J13615" s="1"/>
      <c r="K13615">
        <v>0</v>
      </c>
      <c r="L13615" s="1" t="s">
        <v>22</v>
      </c>
      <c r="M13615" s="1" t="s">
        <v>33</v>
      </c>
      <c r="N13615" s="1" t="s">
        <v>33</v>
      </c>
      <c r="O13615">
        <v>1</v>
      </c>
      <c r="P13615" s="1" t="s">
        <v>40</v>
      </c>
      <c r="Q13615" s="1" t="s">
        <v>40</v>
      </c>
      <c r="R13615">
        <v>0</v>
      </c>
    </row>
    <row r="13616" spans="1:18" x14ac:dyDescent="0.3">
      <c r="A13616" s="1" t="s">
        <v>14269</v>
      </c>
      <c r="B13616" s="1" t="s">
        <v>13613</v>
      </c>
      <c r="C13616">
        <v>2025</v>
      </c>
      <c r="D13616" s="2">
        <v>36631</v>
      </c>
      <c r="E13616" s="1" t="s">
        <v>20</v>
      </c>
      <c r="F13616">
        <v>1</v>
      </c>
      <c r="G13616">
        <v>0</v>
      </c>
      <c r="H13616">
        <v>0</v>
      </c>
      <c r="I13616" s="1" t="s">
        <v>21</v>
      </c>
      <c r="J13616" s="1"/>
      <c r="K13616">
        <v>0</v>
      </c>
      <c r="L13616" s="1" t="s">
        <v>22</v>
      </c>
      <c r="M13616" s="1" t="s">
        <v>26</v>
      </c>
      <c r="N13616" s="1" t="s">
        <v>26</v>
      </c>
      <c r="O13616">
        <v>1</v>
      </c>
      <c r="P13616" s="1" t="s">
        <v>27</v>
      </c>
      <c r="Q13616" s="1" t="s">
        <v>27</v>
      </c>
      <c r="R13616">
        <v>0</v>
      </c>
    </row>
    <row r="13617" spans="1:18" x14ac:dyDescent="0.3">
      <c r="A13617" s="1" t="s">
        <v>14270</v>
      </c>
      <c r="B13617" s="1" t="s">
        <v>13613</v>
      </c>
      <c r="C13617">
        <v>2025</v>
      </c>
      <c r="D13617" s="2">
        <v>36631</v>
      </c>
      <c r="E13617" s="1" t="s">
        <v>20</v>
      </c>
      <c r="F13617">
        <v>1</v>
      </c>
      <c r="G13617">
        <v>0</v>
      </c>
      <c r="H13617">
        <v>0</v>
      </c>
      <c r="I13617" s="1" t="s">
        <v>21</v>
      </c>
      <c r="J13617" s="1"/>
      <c r="K13617">
        <v>0</v>
      </c>
      <c r="L13617" s="1" t="s">
        <v>22</v>
      </c>
      <c r="M13617" s="1" t="s">
        <v>33</v>
      </c>
      <c r="N13617" s="1" t="s">
        <v>33</v>
      </c>
      <c r="O13617">
        <v>1</v>
      </c>
      <c r="P13617" s="1" t="s">
        <v>121</v>
      </c>
      <c r="Q13617" s="1" t="s">
        <v>121</v>
      </c>
      <c r="R13617">
        <v>0</v>
      </c>
    </row>
    <row r="13618" spans="1:18" x14ac:dyDescent="0.3">
      <c r="A13618" s="1" t="s">
        <v>14271</v>
      </c>
      <c r="B13618" s="1" t="s">
        <v>13613</v>
      </c>
      <c r="C13618">
        <v>2025</v>
      </c>
      <c r="D13618" s="2">
        <v>36631</v>
      </c>
      <c r="E13618" s="1" t="s">
        <v>20</v>
      </c>
      <c r="F13618">
        <v>1</v>
      </c>
      <c r="G13618">
        <v>0</v>
      </c>
      <c r="H13618">
        <v>0</v>
      </c>
      <c r="I13618" s="1" t="s">
        <v>21</v>
      </c>
      <c r="J13618" s="1"/>
      <c r="K13618">
        <v>0</v>
      </c>
      <c r="L13618" s="1" t="s">
        <v>22</v>
      </c>
      <c r="M13618" s="1" t="s">
        <v>26</v>
      </c>
      <c r="N13618" s="1" t="s">
        <v>26</v>
      </c>
      <c r="O13618">
        <v>1</v>
      </c>
      <c r="P13618" s="1" t="s">
        <v>40</v>
      </c>
      <c r="Q13618" s="1" t="s">
        <v>40</v>
      </c>
      <c r="R13618">
        <v>0</v>
      </c>
    </row>
    <row r="13619" spans="1:18" x14ac:dyDescent="0.3">
      <c r="A13619" s="1" t="s">
        <v>14272</v>
      </c>
      <c r="B13619" s="1" t="s">
        <v>13613</v>
      </c>
      <c r="C13619">
        <v>2025</v>
      </c>
      <c r="D13619" s="2">
        <v>36631</v>
      </c>
      <c r="E13619" s="1" t="s">
        <v>20</v>
      </c>
      <c r="F13619">
        <v>1</v>
      </c>
      <c r="G13619">
        <v>0</v>
      </c>
      <c r="H13619">
        <v>0</v>
      </c>
      <c r="I13619" s="1" t="s">
        <v>21</v>
      </c>
      <c r="J13619" s="1"/>
      <c r="K13619">
        <v>0</v>
      </c>
      <c r="L13619" s="1" t="s">
        <v>22</v>
      </c>
      <c r="M13619" s="1" t="s">
        <v>33</v>
      </c>
      <c r="N13619" s="1" t="s">
        <v>33</v>
      </c>
      <c r="O13619">
        <v>1</v>
      </c>
      <c r="P13619" s="1" t="s">
        <v>78</v>
      </c>
      <c r="Q13619" s="1" t="s">
        <v>78</v>
      </c>
      <c r="R13619">
        <v>0</v>
      </c>
    </row>
    <row r="13620" spans="1:18" x14ac:dyDescent="0.3">
      <c r="A13620" s="1" t="s">
        <v>14273</v>
      </c>
      <c r="B13620" s="1" t="s">
        <v>13613</v>
      </c>
      <c r="C13620">
        <v>2025</v>
      </c>
      <c r="D13620" s="2">
        <v>36631</v>
      </c>
      <c r="E13620" s="1" t="s">
        <v>20</v>
      </c>
      <c r="F13620">
        <v>1</v>
      </c>
      <c r="G13620">
        <v>0</v>
      </c>
      <c r="H13620">
        <v>0</v>
      </c>
      <c r="I13620" s="1" t="s">
        <v>21</v>
      </c>
      <c r="J13620" s="1"/>
      <c r="K13620">
        <v>0</v>
      </c>
      <c r="L13620" s="1" t="s">
        <v>22</v>
      </c>
      <c r="M13620" s="1" t="s">
        <v>26</v>
      </c>
      <c r="N13620" s="1" t="s">
        <v>26</v>
      </c>
      <c r="O13620">
        <v>1</v>
      </c>
      <c r="P13620" s="1" t="s">
        <v>40</v>
      </c>
      <c r="Q13620" s="1" t="s">
        <v>40</v>
      </c>
      <c r="R13620">
        <v>0</v>
      </c>
    </row>
    <row r="13621" spans="1:18" x14ac:dyDescent="0.3">
      <c r="A13621" s="1" t="s">
        <v>14274</v>
      </c>
      <c r="B13621" s="1" t="s">
        <v>13613</v>
      </c>
      <c r="C13621">
        <v>2025</v>
      </c>
      <c r="D13621" s="2">
        <v>36631</v>
      </c>
      <c r="E13621" s="1" t="s">
        <v>20</v>
      </c>
      <c r="F13621">
        <v>1</v>
      </c>
      <c r="G13621">
        <v>0</v>
      </c>
      <c r="H13621">
        <v>0</v>
      </c>
      <c r="I13621" s="1" t="s">
        <v>21</v>
      </c>
      <c r="J13621" s="1"/>
      <c r="K13621">
        <v>0</v>
      </c>
      <c r="L13621" s="1" t="s">
        <v>22</v>
      </c>
      <c r="M13621" s="1" t="s">
        <v>47</v>
      </c>
      <c r="N13621" s="1" t="s">
        <v>47</v>
      </c>
      <c r="O13621">
        <v>1</v>
      </c>
      <c r="P13621" s="1" t="s">
        <v>78</v>
      </c>
      <c r="Q13621" s="1" t="s">
        <v>78</v>
      </c>
      <c r="R13621">
        <v>0</v>
      </c>
    </row>
    <row r="13622" spans="1:18" x14ac:dyDescent="0.3">
      <c r="A13622" s="1" t="s">
        <v>14275</v>
      </c>
      <c r="B13622" s="1" t="s">
        <v>13613</v>
      </c>
      <c r="C13622">
        <v>2025</v>
      </c>
      <c r="D13622" s="2">
        <v>36631</v>
      </c>
      <c r="E13622" s="1" t="s">
        <v>20</v>
      </c>
      <c r="F13622">
        <v>1</v>
      </c>
      <c r="G13622">
        <v>0</v>
      </c>
      <c r="H13622">
        <v>0</v>
      </c>
      <c r="I13622" s="1" t="s">
        <v>21</v>
      </c>
      <c r="J13622" s="1"/>
      <c r="K13622">
        <v>0</v>
      </c>
      <c r="L13622" s="1" t="s">
        <v>22</v>
      </c>
      <c r="M13622" s="1" t="s">
        <v>26</v>
      </c>
      <c r="N13622" s="1" t="s">
        <v>26</v>
      </c>
      <c r="O13622">
        <v>1</v>
      </c>
      <c r="P13622" s="1" t="s">
        <v>878</v>
      </c>
      <c r="Q13622" s="1" t="s">
        <v>878</v>
      </c>
      <c r="R13622">
        <v>0</v>
      </c>
    </row>
    <row r="13623" spans="1:18" x14ac:dyDescent="0.3">
      <c r="A13623" s="1" t="s">
        <v>14276</v>
      </c>
      <c r="B13623" s="1" t="s">
        <v>13613</v>
      </c>
      <c r="C13623">
        <v>2025</v>
      </c>
      <c r="D13623" s="2">
        <v>36631</v>
      </c>
      <c r="E13623" s="1" t="s">
        <v>20</v>
      </c>
      <c r="F13623">
        <v>1</v>
      </c>
      <c r="G13623">
        <v>0</v>
      </c>
      <c r="H13623">
        <v>0</v>
      </c>
      <c r="I13623" s="1" t="s">
        <v>21</v>
      </c>
      <c r="J13623" s="1"/>
      <c r="K13623">
        <v>0</v>
      </c>
      <c r="L13623" s="1" t="s">
        <v>22</v>
      </c>
      <c r="M13623" s="1" t="s">
        <v>33</v>
      </c>
      <c r="N13623" s="1" t="s">
        <v>33</v>
      </c>
      <c r="O13623">
        <v>1</v>
      </c>
      <c r="P13623" s="1" t="s">
        <v>78</v>
      </c>
      <c r="Q13623" s="1" t="s">
        <v>78</v>
      </c>
      <c r="R13623">
        <v>0</v>
      </c>
    </row>
    <row r="13624" spans="1:18" x14ac:dyDescent="0.3">
      <c r="A13624" s="1" t="s">
        <v>14277</v>
      </c>
      <c r="B13624" s="1" t="s">
        <v>13613</v>
      </c>
      <c r="C13624">
        <v>2025</v>
      </c>
      <c r="D13624" s="2">
        <v>36631</v>
      </c>
      <c r="E13624" s="1" t="s">
        <v>20</v>
      </c>
      <c r="F13624">
        <v>1</v>
      </c>
      <c r="G13624">
        <v>0</v>
      </c>
      <c r="H13624">
        <v>0</v>
      </c>
      <c r="I13624" s="1" t="s">
        <v>21</v>
      </c>
      <c r="J13624" s="1"/>
      <c r="K13624">
        <v>0</v>
      </c>
      <c r="L13624" s="1" t="s">
        <v>22</v>
      </c>
      <c r="M13624" s="1" t="s">
        <v>33</v>
      </c>
      <c r="N13624" s="1" t="s">
        <v>33</v>
      </c>
      <c r="O13624">
        <v>1</v>
      </c>
      <c r="P13624" s="1" t="s">
        <v>27</v>
      </c>
      <c r="Q13624" s="1" t="s">
        <v>27</v>
      </c>
      <c r="R13624">
        <v>0</v>
      </c>
    </row>
    <row r="13625" spans="1:18" x14ac:dyDescent="0.3">
      <c r="A13625" s="1" t="s">
        <v>14278</v>
      </c>
      <c r="B13625" s="1" t="s">
        <v>13613</v>
      </c>
      <c r="C13625">
        <v>2025</v>
      </c>
      <c r="D13625" s="2">
        <v>36631</v>
      </c>
      <c r="E13625" s="1" t="s">
        <v>20</v>
      </c>
      <c r="F13625">
        <v>1</v>
      </c>
      <c r="G13625">
        <v>0</v>
      </c>
      <c r="H13625">
        <v>0</v>
      </c>
      <c r="I13625" s="1" t="s">
        <v>21</v>
      </c>
      <c r="J13625" s="1"/>
      <c r="K13625">
        <v>0</v>
      </c>
      <c r="L13625" s="1" t="s">
        <v>22</v>
      </c>
      <c r="M13625" s="1" t="s">
        <v>23</v>
      </c>
      <c r="N13625" s="1" t="s">
        <v>23</v>
      </c>
      <c r="O13625">
        <v>1</v>
      </c>
      <c r="P13625" s="1" t="s">
        <v>2432</v>
      </c>
      <c r="Q13625" s="1" t="s">
        <v>2432</v>
      </c>
      <c r="R13625">
        <v>0</v>
      </c>
    </row>
    <row r="13626" spans="1:18" x14ac:dyDescent="0.3">
      <c r="A13626" s="1" t="s">
        <v>14279</v>
      </c>
      <c r="B13626" s="1" t="s">
        <v>13613</v>
      </c>
      <c r="C13626">
        <v>2025</v>
      </c>
      <c r="D13626" s="2">
        <v>36631</v>
      </c>
      <c r="E13626" s="1" t="s">
        <v>20</v>
      </c>
      <c r="F13626">
        <v>1</v>
      </c>
      <c r="G13626">
        <v>0</v>
      </c>
      <c r="H13626">
        <v>0</v>
      </c>
      <c r="I13626" s="1" t="s">
        <v>21</v>
      </c>
      <c r="J13626" s="1"/>
      <c r="K13626">
        <v>0</v>
      </c>
      <c r="L13626" s="1" t="s">
        <v>22</v>
      </c>
      <c r="M13626" s="1" t="s">
        <v>33</v>
      </c>
      <c r="N13626" s="1" t="s">
        <v>33</v>
      </c>
      <c r="O13626">
        <v>1</v>
      </c>
      <c r="P13626" s="1" t="s">
        <v>121</v>
      </c>
      <c r="Q13626" s="1" t="s">
        <v>121</v>
      </c>
      <c r="R13626">
        <v>0</v>
      </c>
    </row>
    <row r="13627" spans="1:18" x14ac:dyDescent="0.3">
      <c r="A13627" s="1" t="s">
        <v>14280</v>
      </c>
      <c r="B13627" s="1" t="s">
        <v>13613</v>
      </c>
      <c r="C13627">
        <v>2025</v>
      </c>
      <c r="D13627" s="2">
        <v>36631</v>
      </c>
      <c r="E13627" s="1" t="s">
        <v>20</v>
      </c>
      <c r="F13627">
        <v>1</v>
      </c>
      <c r="G13627">
        <v>0</v>
      </c>
      <c r="H13627">
        <v>0</v>
      </c>
      <c r="I13627" s="1" t="s">
        <v>21</v>
      </c>
      <c r="J13627" s="1"/>
      <c r="K13627">
        <v>0</v>
      </c>
      <c r="L13627" s="1" t="s">
        <v>22</v>
      </c>
      <c r="M13627" s="1" t="s">
        <v>23</v>
      </c>
      <c r="N13627" s="1" t="s">
        <v>23</v>
      </c>
      <c r="O13627">
        <v>1</v>
      </c>
      <c r="P13627" s="1" t="s">
        <v>2432</v>
      </c>
      <c r="Q13627" s="1" t="s">
        <v>2432</v>
      </c>
      <c r="R13627">
        <v>0</v>
      </c>
    </row>
    <row r="13628" spans="1:18" x14ac:dyDescent="0.3">
      <c r="A13628" s="1" t="s">
        <v>14281</v>
      </c>
      <c r="B13628" s="1" t="s">
        <v>13613</v>
      </c>
      <c r="C13628">
        <v>2025</v>
      </c>
      <c r="D13628" s="2">
        <v>36631</v>
      </c>
      <c r="E13628" s="1" t="s">
        <v>20</v>
      </c>
      <c r="F13628">
        <v>1</v>
      </c>
      <c r="G13628">
        <v>0</v>
      </c>
      <c r="H13628">
        <v>0</v>
      </c>
      <c r="I13628" s="1" t="s">
        <v>21</v>
      </c>
      <c r="J13628" s="1"/>
      <c r="K13628">
        <v>0</v>
      </c>
      <c r="L13628" s="1" t="s">
        <v>22</v>
      </c>
      <c r="M13628" s="1" t="s">
        <v>35</v>
      </c>
      <c r="N13628" s="1" t="s">
        <v>35</v>
      </c>
      <c r="O13628">
        <v>1</v>
      </c>
      <c r="P13628" s="1" t="s">
        <v>27</v>
      </c>
      <c r="Q13628" s="1" t="s">
        <v>27</v>
      </c>
      <c r="R13628">
        <v>0</v>
      </c>
    </row>
    <row r="13629" spans="1:18" x14ac:dyDescent="0.3">
      <c r="A13629" s="1" t="s">
        <v>14282</v>
      </c>
      <c r="B13629" s="1" t="s">
        <v>13613</v>
      </c>
      <c r="C13629">
        <v>2025</v>
      </c>
      <c r="D13629" s="2">
        <v>36631</v>
      </c>
      <c r="E13629" s="1" t="s">
        <v>20</v>
      </c>
      <c r="F13629">
        <v>1</v>
      </c>
      <c r="G13629">
        <v>0</v>
      </c>
      <c r="H13629">
        <v>0</v>
      </c>
      <c r="I13629" s="1" t="s">
        <v>21</v>
      </c>
      <c r="J13629" s="1"/>
      <c r="K13629">
        <v>0</v>
      </c>
      <c r="L13629" s="1" t="s">
        <v>22</v>
      </c>
      <c r="M13629" s="1" t="s">
        <v>26</v>
      </c>
      <c r="N13629" s="1" t="s">
        <v>26</v>
      </c>
      <c r="O13629">
        <v>1</v>
      </c>
      <c r="P13629" s="1" t="s">
        <v>45</v>
      </c>
      <c r="Q13629" s="1" t="s">
        <v>45</v>
      </c>
      <c r="R13629">
        <v>0</v>
      </c>
    </row>
    <row r="13630" spans="1:18" x14ac:dyDescent="0.3">
      <c r="A13630" s="1" t="s">
        <v>14283</v>
      </c>
      <c r="B13630" s="1" t="s">
        <v>13613</v>
      </c>
      <c r="C13630">
        <v>2025</v>
      </c>
      <c r="D13630" s="2">
        <v>36631</v>
      </c>
      <c r="E13630" s="1" t="s">
        <v>20</v>
      </c>
      <c r="F13630">
        <v>1</v>
      </c>
      <c r="G13630">
        <v>0</v>
      </c>
      <c r="H13630">
        <v>0</v>
      </c>
      <c r="I13630" s="1" t="s">
        <v>21</v>
      </c>
      <c r="J13630" s="1"/>
      <c r="K13630">
        <v>0</v>
      </c>
      <c r="L13630" s="1" t="s">
        <v>22</v>
      </c>
      <c r="M13630" s="1" t="s">
        <v>26</v>
      </c>
      <c r="N13630" s="1" t="s">
        <v>26</v>
      </c>
      <c r="O13630">
        <v>1</v>
      </c>
      <c r="P13630" s="1" t="s">
        <v>40</v>
      </c>
      <c r="Q13630" s="1" t="s">
        <v>40</v>
      </c>
      <c r="R13630">
        <v>0</v>
      </c>
    </row>
    <row r="13631" spans="1:18" x14ac:dyDescent="0.3">
      <c r="A13631" s="1" t="s">
        <v>14284</v>
      </c>
      <c r="B13631" s="1" t="s">
        <v>13613</v>
      </c>
      <c r="C13631">
        <v>2025</v>
      </c>
      <c r="D13631" s="2">
        <v>36631</v>
      </c>
      <c r="E13631" s="1" t="s">
        <v>20</v>
      </c>
      <c r="F13631">
        <v>1</v>
      </c>
      <c r="G13631">
        <v>0</v>
      </c>
      <c r="H13631">
        <v>0</v>
      </c>
      <c r="I13631" s="1" t="s">
        <v>21</v>
      </c>
      <c r="J13631" s="1"/>
      <c r="K13631">
        <v>0</v>
      </c>
      <c r="L13631" s="1" t="s">
        <v>22</v>
      </c>
      <c r="M13631" s="1" t="s">
        <v>26</v>
      </c>
      <c r="N13631" s="1" t="s">
        <v>26</v>
      </c>
      <c r="O13631">
        <v>1</v>
      </c>
      <c r="P13631" s="1" t="s">
        <v>534</v>
      </c>
      <c r="Q13631" s="1" t="s">
        <v>534</v>
      </c>
      <c r="R13631">
        <v>0</v>
      </c>
    </row>
    <row r="13632" spans="1:18" x14ac:dyDescent="0.3">
      <c r="A13632" s="1" t="s">
        <v>14285</v>
      </c>
      <c r="B13632" s="1" t="s">
        <v>13613</v>
      </c>
      <c r="C13632">
        <v>2025</v>
      </c>
      <c r="D13632" s="2">
        <v>36631</v>
      </c>
      <c r="E13632" s="1" t="s">
        <v>20</v>
      </c>
      <c r="F13632">
        <v>1</v>
      </c>
      <c r="G13632">
        <v>0</v>
      </c>
      <c r="H13632">
        <v>0</v>
      </c>
      <c r="I13632" s="1" t="s">
        <v>21</v>
      </c>
      <c r="J13632" s="1"/>
      <c r="K13632">
        <v>0</v>
      </c>
      <c r="L13632" s="1" t="s">
        <v>22</v>
      </c>
      <c r="M13632" s="1" t="s">
        <v>26</v>
      </c>
      <c r="N13632" s="1" t="s">
        <v>26</v>
      </c>
      <c r="O13632">
        <v>1</v>
      </c>
      <c r="P13632" s="1" t="s">
        <v>27</v>
      </c>
      <c r="Q13632" s="1" t="s">
        <v>27</v>
      </c>
      <c r="R13632">
        <v>0</v>
      </c>
    </row>
    <row r="13633" spans="1:18" x14ac:dyDescent="0.3">
      <c r="A13633" s="1" t="s">
        <v>14286</v>
      </c>
      <c r="B13633" s="1" t="s">
        <v>13613</v>
      </c>
      <c r="C13633">
        <v>2025</v>
      </c>
      <c r="D13633" s="2">
        <v>36631</v>
      </c>
      <c r="E13633" s="1" t="s">
        <v>37</v>
      </c>
      <c r="F13633">
        <v>1</v>
      </c>
      <c r="G13633">
        <v>1</v>
      </c>
      <c r="H13633">
        <v>1</v>
      </c>
      <c r="I13633" s="1" t="s">
        <v>91</v>
      </c>
      <c r="J13633" s="1" t="s">
        <v>165</v>
      </c>
      <c r="K13633">
        <v>0</v>
      </c>
      <c r="L13633" s="1" t="s">
        <v>22</v>
      </c>
      <c r="M13633" s="1" t="s">
        <v>26</v>
      </c>
      <c r="N13633" s="1" t="s">
        <v>26</v>
      </c>
      <c r="O13633">
        <v>1</v>
      </c>
      <c r="P13633" s="1" t="s">
        <v>27</v>
      </c>
      <c r="Q13633" s="1" t="s">
        <v>27</v>
      </c>
      <c r="R13633">
        <v>0</v>
      </c>
    </row>
    <row r="13634" spans="1:18" x14ac:dyDescent="0.3">
      <c r="A13634" s="1" t="s">
        <v>14287</v>
      </c>
      <c r="B13634" s="1" t="s">
        <v>13613</v>
      </c>
      <c r="C13634">
        <v>2025</v>
      </c>
      <c r="D13634" s="2">
        <v>36631</v>
      </c>
      <c r="E13634" s="1" t="s">
        <v>20</v>
      </c>
      <c r="F13634">
        <v>1</v>
      </c>
      <c r="G13634">
        <v>0</v>
      </c>
      <c r="H13634">
        <v>0</v>
      </c>
      <c r="I13634" s="1" t="s">
        <v>21</v>
      </c>
      <c r="J13634" s="1"/>
      <c r="K13634">
        <v>0</v>
      </c>
      <c r="L13634" s="1" t="s">
        <v>22</v>
      </c>
      <c r="M13634" s="1" t="s">
        <v>26</v>
      </c>
      <c r="N13634" s="1" t="s">
        <v>26</v>
      </c>
      <c r="O13634">
        <v>1</v>
      </c>
      <c r="P13634" s="1" t="s">
        <v>2432</v>
      </c>
      <c r="Q13634" s="1" t="s">
        <v>2432</v>
      </c>
      <c r="R13634">
        <v>0</v>
      </c>
    </row>
    <row r="13635" spans="1:18" x14ac:dyDescent="0.3">
      <c r="A13635" s="1" t="s">
        <v>14288</v>
      </c>
      <c r="B13635" s="1" t="s">
        <v>13613</v>
      </c>
      <c r="C13635">
        <v>2025</v>
      </c>
      <c r="D13635" s="2">
        <v>36631</v>
      </c>
      <c r="E13635" s="1" t="s">
        <v>20</v>
      </c>
      <c r="F13635">
        <v>1</v>
      </c>
      <c r="G13635">
        <v>0</v>
      </c>
      <c r="H13635">
        <v>0</v>
      </c>
      <c r="I13635" s="1" t="s">
        <v>21</v>
      </c>
      <c r="J13635" s="1"/>
      <c r="K13635">
        <v>0</v>
      </c>
      <c r="L13635" s="1" t="s">
        <v>22</v>
      </c>
      <c r="M13635" s="1" t="s">
        <v>26</v>
      </c>
      <c r="N13635" s="1" t="s">
        <v>26</v>
      </c>
      <c r="O13635">
        <v>1</v>
      </c>
      <c r="P13635" s="1" t="s">
        <v>40</v>
      </c>
      <c r="Q13635" s="1" t="s">
        <v>40</v>
      </c>
      <c r="R13635">
        <v>0</v>
      </c>
    </row>
    <row r="13636" spans="1:18" x14ac:dyDescent="0.3">
      <c r="A13636" s="1" t="s">
        <v>14289</v>
      </c>
      <c r="B13636" s="1" t="s">
        <v>13613</v>
      </c>
      <c r="C13636">
        <v>2025</v>
      </c>
      <c r="D13636" s="2">
        <v>36631</v>
      </c>
      <c r="E13636" s="1" t="s">
        <v>20</v>
      </c>
      <c r="F13636">
        <v>1</v>
      </c>
      <c r="G13636">
        <v>0</v>
      </c>
      <c r="H13636">
        <v>0</v>
      </c>
      <c r="I13636" s="1" t="s">
        <v>21</v>
      </c>
      <c r="J13636" s="1"/>
      <c r="K13636">
        <v>0</v>
      </c>
      <c r="L13636" s="1" t="s">
        <v>22</v>
      </c>
      <c r="M13636" s="1" t="s">
        <v>26</v>
      </c>
      <c r="N13636" s="1" t="s">
        <v>26</v>
      </c>
      <c r="O13636">
        <v>1</v>
      </c>
      <c r="P13636" s="1" t="s">
        <v>27</v>
      </c>
      <c r="Q13636" s="1" t="s">
        <v>27</v>
      </c>
      <c r="R13636">
        <v>0</v>
      </c>
    </row>
    <row r="13637" spans="1:18" x14ac:dyDescent="0.3">
      <c r="A13637" s="1" t="s">
        <v>14290</v>
      </c>
      <c r="B13637" s="1" t="s">
        <v>13613</v>
      </c>
      <c r="C13637">
        <v>2025</v>
      </c>
      <c r="D13637" s="2">
        <v>36631</v>
      </c>
      <c r="E13637" s="1" t="s">
        <v>20</v>
      </c>
      <c r="F13637">
        <v>1</v>
      </c>
      <c r="G13637">
        <v>0</v>
      </c>
      <c r="H13637">
        <v>0</v>
      </c>
      <c r="I13637" s="1" t="s">
        <v>21</v>
      </c>
      <c r="J13637" s="1"/>
      <c r="K13637">
        <v>0</v>
      </c>
      <c r="L13637" s="1" t="s">
        <v>22</v>
      </c>
      <c r="M13637" s="1" t="s">
        <v>26</v>
      </c>
      <c r="N13637" s="1" t="s">
        <v>26</v>
      </c>
      <c r="O13637">
        <v>1</v>
      </c>
      <c r="P13637" s="1" t="s">
        <v>27</v>
      </c>
      <c r="Q13637" s="1" t="s">
        <v>27</v>
      </c>
      <c r="R13637">
        <v>0</v>
      </c>
    </row>
    <row r="13638" spans="1:18" x14ac:dyDescent="0.3">
      <c r="A13638" s="1" t="s">
        <v>14291</v>
      </c>
      <c r="B13638" s="1" t="s">
        <v>13613</v>
      </c>
      <c r="C13638">
        <v>2025</v>
      </c>
      <c r="D13638" s="2">
        <v>36631</v>
      </c>
      <c r="E13638" s="1" t="s">
        <v>20</v>
      </c>
      <c r="F13638">
        <v>1</v>
      </c>
      <c r="G13638">
        <v>0</v>
      </c>
      <c r="H13638">
        <v>0</v>
      </c>
      <c r="I13638" s="1" t="s">
        <v>21</v>
      </c>
      <c r="J13638" s="1"/>
      <c r="K13638">
        <v>0</v>
      </c>
      <c r="L13638" s="1" t="s">
        <v>22</v>
      </c>
      <c r="M13638" s="1" t="s">
        <v>26</v>
      </c>
      <c r="N13638" s="1" t="s">
        <v>26</v>
      </c>
      <c r="O13638">
        <v>1</v>
      </c>
      <c r="P13638" s="1" t="s">
        <v>27</v>
      </c>
      <c r="Q13638" s="1" t="s">
        <v>27</v>
      </c>
      <c r="R13638">
        <v>0</v>
      </c>
    </row>
    <row r="13639" spans="1:18" x14ac:dyDescent="0.3">
      <c r="A13639" s="1" t="s">
        <v>14292</v>
      </c>
      <c r="B13639" s="1" t="s">
        <v>13613</v>
      </c>
      <c r="C13639">
        <v>2025</v>
      </c>
      <c r="D13639" s="2">
        <v>36631</v>
      </c>
      <c r="E13639" s="1" t="s">
        <v>20</v>
      </c>
      <c r="F13639">
        <v>1</v>
      </c>
      <c r="G13639">
        <v>0</v>
      </c>
      <c r="H13639">
        <v>0</v>
      </c>
      <c r="I13639" s="1" t="s">
        <v>21</v>
      </c>
      <c r="J13639" s="1"/>
      <c r="K13639">
        <v>0</v>
      </c>
      <c r="L13639" s="1" t="s">
        <v>22</v>
      </c>
      <c r="M13639" s="1" t="s">
        <v>26</v>
      </c>
      <c r="N13639" s="1" t="s">
        <v>26</v>
      </c>
      <c r="O13639">
        <v>1</v>
      </c>
      <c r="P13639" s="1" t="s">
        <v>2432</v>
      </c>
      <c r="Q13639" s="1" t="s">
        <v>2432</v>
      </c>
      <c r="R13639">
        <v>0</v>
      </c>
    </row>
    <row r="13640" spans="1:18" x14ac:dyDescent="0.3">
      <c r="A13640" s="1" t="s">
        <v>14293</v>
      </c>
      <c r="B13640" s="1" t="s">
        <v>13613</v>
      </c>
      <c r="C13640">
        <v>2025</v>
      </c>
      <c r="D13640" s="2">
        <v>36631</v>
      </c>
      <c r="E13640" s="1" t="s">
        <v>37</v>
      </c>
      <c r="F13640">
        <v>1</v>
      </c>
      <c r="G13640">
        <v>1</v>
      </c>
      <c r="H13640">
        <v>1</v>
      </c>
      <c r="I13640" s="1" t="s">
        <v>38</v>
      </c>
      <c r="J13640" s="1" t="s">
        <v>39</v>
      </c>
      <c r="K13640">
        <v>0</v>
      </c>
      <c r="L13640" s="1" t="s">
        <v>22</v>
      </c>
      <c r="M13640" s="1" t="s">
        <v>26</v>
      </c>
      <c r="N13640" s="1" t="s">
        <v>26</v>
      </c>
      <c r="O13640">
        <v>1</v>
      </c>
      <c r="P13640" s="1" t="s">
        <v>534</v>
      </c>
      <c r="Q13640" s="1" t="s">
        <v>534</v>
      </c>
      <c r="R13640">
        <v>0</v>
      </c>
    </row>
    <row r="13641" spans="1:18" x14ac:dyDescent="0.3">
      <c r="A13641" s="1" t="s">
        <v>14294</v>
      </c>
      <c r="B13641" s="1" t="s">
        <v>13613</v>
      </c>
      <c r="C13641">
        <v>2025</v>
      </c>
      <c r="D13641" s="2">
        <v>36631</v>
      </c>
      <c r="E13641" s="1" t="s">
        <v>20</v>
      </c>
      <c r="F13641">
        <v>1</v>
      </c>
      <c r="G13641">
        <v>0</v>
      </c>
      <c r="H13641">
        <v>0</v>
      </c>
      <c r="I13641" s="1" t="s">
        <v>21</v>
      </c>
      <c r="J13641" s="1"/>
      <c r="K13641">
        <v>0</v>
      </c>
      <c r="L13641" s="1" t="s">
        <v>22</v>
      </c>
      <c r="M13641" s="1" t="s">
        <v>26</v>
      </c>
      <c r="N13641" s="1" t="s">
        <v>26</v>
      </c>
      <c r="O13641">
        <v>1</v>
      </c>
      <c r="P13641" s="1" t="s">
        <v>878</v>
      </c>
      <c r="Q13641" s="1" t="s">
        <v>878</v>
      </c>
      <c r="R13641">
        <v>0</v>
      </c>
    </row>
    <row r="13642" spans="1:18" x14ac:dyDescent="0.3">
      <c r="A13642" s="1" t="s">
        <v>14295</v>
      </c>
      <c r="B13642" s="1" t="s">
        <v>13613</v>
      </c>
      <c r="C13642">
        <v>2025</v>
      </c>
      <c r="D13642" s="2">
        <v>36631</v>
      </c>
      <c r="E13642" s="1" t="s">
        <v>20</v>
      </c>
      <c r="F13642">
        <v>1</v>
      </c>
      <c r="G13642">
        <v>0</v>
      </c>
      <c r="H13642">
        <v>0</v>
      </c>
      <c r="I13642" s="1" t="s">
        <v>21</v>
      </c>
      <c r="J13642" s="1"/>
      <c r="K13642">
        <v>0</v>
      </c>
      <c r="L13642" s="1" t="s">
        <v>22</v>
      </c>
      <c r="M13642" s="1" t="s">
        <v>26</v>
      </c>
      <c r="N13642" s="1" t="s">
        <v>26</v>
      </c>
      <c r="O13642">
        <v>1</v>
      </c>
      <c r="P13642" s="1" t="s">
        <v>31</v>
      </c>
      <c r="Q13642" s="1" t="s">
        <v>31</v>
      </c>
      <c r="R13642">
        <v>0</v>
      </c>
    </row>
    <row r="13643" spans="1:18" x14ac:dyDescent="0.3">
      <c r="A13643" s="1" t="s">
        <v>14296</v>
      </c>
      <c r="B13643" s="1" t="s">
        <v>13613</v>
      </c>
      <c r="C13643">
        <v>2025</v>
      </c>
      <c r="D13643" s="2">
        <v>36631</v>
      </c>
      <c r="E13643" s="1" t="s">
        <v>20</v>
      </c>
      <c r="F13643">
        <v>1</v>
      </c>
      <c r="G13643">
        <v>0</v>
      </c>
      <c r="H13643">
        <v>0</v>
      </c>
      <c r="I13643" s="1" t="s">
        <v>21</v>
      </c>
      <c r="J13643" s="1"/>
      <c r="K13643">
        <v>0</v>
      </c>
      <c r="L13643" s="1" t="s">
        <v>22</v>
      </c>
      <c r="M13643" s="1" t="s">
        <v>26</v>
      </c>
      <c r="N13643" s="1" t="s">
        <v>26</v>
      </c>
      <c r="O13643">
        <v>1</v>
      </c>
      <c r="P13643" s="1" t="s">
        <v>74</v>
      </c>
      <c r="Q13643" s="1" t="s">
        <v>74</v>
      </c>
      <c r="R13643">
        <v>0</v>
      </c>
    </row>
    <row r="13644" spans="1:18" x14ac:dyDescent="0.3">
      <c r="A13644" s="1" t="s">
        <v>14297</v>
      </c>
      <c r="B13644" s="1" t="s">
        <v>13613</v>
      </c>
      <c r="C13644">
        <v>2025</v>
      </c>
      <c r="D13644" s="2">
        <v>36631</v>
      </c>
      <c r="E13644" s="1" t="s">
        <v>20</v>
      </c>
      <c r="F13644">
        <v>1</v>
      </c>
      <c r="G13644">
        <v>0</v>
      </c>
      <c r="H13644">
        <v>0</v>
      </c>
      <c r="I13644" s="1" t="s">
        <v>21</v>
      </c>
      <c r="J13644" s="1"/>
      <c r="K13644">
        <v>0</v>
      </c>
      <c r="L13644" s="1" t="s">
        <v>22</v>
      </c>
      <c r="M13644" s="1" t="s">
        <v>23</v>
      </c>
      <c r="N13644" s="1" t="s">
        <v>23</v>
      </c>
      <c r="O13644">
        <v>1</v>
      </c>
      <c r="P13644" s="1" t="s">
        <v>74</v>
      </c>
      <c r="Q13644" s="1" t="s">
        <v>74</v>
      </c>
      <c r="R13644">
        <v>0</v>
      </c>
    </row>
    <row r="13645" spans="1:18" x14ac:dyDescent="0.3">
      <c r="A13645" s="1" t="s">
        <v>14298</v>
      </c>
      <c r="B13645" s="1" t="s">
        <v>13613</v>
      </c>
      <c r="C13645">
        <v>2025</v>
      </c>
      <c r="D13645" s="2">
        <v>36631</v>
      </c>
      <c r="E13645" s="1" t="s">
        <v>20</v>
      </c>
      <c r="F13645">
        <v>1</v>
      </c>
      <c r="G13645">
        <v>0</v>
      </c>
      <c r="H13645">
        <v>0</v>
      </c>
      <c r="I13645" s="1" t="s">
        <v>21</v>
      </c>
      <c r="J13645" s="1"/>
      <c r="K13645">
        <v>0</v>
      </c>
      <c r="L13645" s="1" t="s">
        <v>22</v>
      </c>
      <c r="M13645" s="1" t="s">
        <v>47</v>
      </c>
      <c r="N13645" s="1" t="s">
        <v>47</v>
      </c>
      <c r="O13645">
        <v>1</v>
      </c>
      <c r="P13645" s="1" t="s">
        <v>78</v>
      </c>
      <c r="Q13645" s="1" t="s">
        <v>78</v>
      </c>
      <c r="R13645">
        <v>0</v>
      </c>
    </row>
    <row r="13646" spans="1:18" x14ac:dyDescent="0.3">
      <c r="A13646" s="1" t="s">
        <v>14299</v>
      </c>
      <c r="B13646" s="1" t="s">
        <v>13613</v>
      </c>
      <c r="C13646">
        <v>2025</v>
      </c>
      <c r="D13646" s="2">
        <v>36631</v>
      </c>
      <c r="E13646" s="1" t="s">
        <v>20</v>
      </c>
      <c r="F13646">
        <v>1</v>
      </c>
      <c r="G13646">
        <v>0</v>
      </c>
      <c r="H13646">
        <v>0</v>
      </c>
      <c r="I13646" s="1" t="s">
        <v>21</v>
      </c>
      <c r="J13646" s="1"/>
      <c r="K13646">
        <v>0</v>
      </c>
      <c r="L13646" s="1" t="s">
        <v>22</v>
      </c>
      <c r="M13646" s="1" t="s">
        <v>33</v>
      </c>
      <c r="N13646" s="1" t="s">
        <v>33</v>
      </c>
      <c r="O13646">
        <v>1</v>
      </c>
      <c r="P13646" s="1" t="s">
        <v>27</v>
      </c>
      <c r="Q13646" s="1" t="s">
        <v>27</v>
      </c>
      <c r="R13646">
        <v>0</v>
      </c>
    </row>
    <row r="13647" spans="1:18" x14ac:dyDescent="0.3">
      <c r="A13647" s="1" t="s">
        <v>14300</v>
      </c>
      <c r="B13647" s="1" t="s">
        <v>13613</v>
      </c>
      <c r="C13647">
        <v>2025</v>
      </c>
      <c r="D13647" s="2">
        <v>36631</v>
      </c>
      <c r="E13647" s="1" t="s">
        <v>20</v>
      </c>
      <c r="F13647">
        <v>1</v>
      </c>
      <c r="G13647">
        <v>0</v>
      </c>
      <c r="H13647">
        <v>0</v>
      </c>
      <c r="I13647" s="1" t="s">
        <v>21</v>
      </c>
      <c r="J13647" s="1"/>
      <c r="K13647">
        <v>0</v>
      </c>
      <c r="L13647" s="1" t="s">
        <v>22</v>
      </c>
      <c r="M13647" s="1" t="s">
        <v>26</v>
      </c>
      <c r="N13647" s="1" t="s">
        <v>26</v>
      </c>
      <c r="O13647">
        <v>1</v>
      </c>
      <c r="P13647" s="1" t="s">
        <v>134</v>
      </c>
      <c r="Q13647" s="1" t="s">
        <v>134</v>
      </c>
      <c r="R13647">
        <v>0</v>
      </c>
    </row>
    <row r="13648" spans="1:18" x14ac:dyDescent="0.3">
      <c r="A13648" s="1" t="s">
        <v>14301</v>
      </c>
      <c r="B13648" s="1" t="s">
        <v>13613</v>
      </c>
      <c r="C13648">
        <v>2025</v>
      </c>
      <c r="D13648" s="2">
        <v>36631</v>
      </c>
      <c r="E13648" s="1" t="s">
        <v>20</v>
      </c>
      <c r="F13648">
        <v>1</v>
      </c>
      <c r="G13648">
        <v>0</v>
      </c>
      <c r="H13648">
        <v>0</v>
      </c>
      <c r="I13648" s="1" t="s">
        <v>21</v>
      </c>
      <c r="J13648" s="1"/>
      <c r="K13648">
        <v>0</v>
      </c>
      <c r="L13648" s="1" t="s">
        <v>22</v>
      </c>
      <c r="M13648" s="1" t="s">
        <v>23</v>
      </c>
      <c r="N13648" s="1" t="s">
        <v>23</v>
      </c>
      <c r="O13648">
        <v>1</v>
      </c>
      <c r="P13648" s="1" t="s">
        <v>53</v>
      </c>
      <c r="Q13648" s="1" t="s">
        <v>53</v>
      </c>
      <c r="R13648">
        <v>0</v>
      </c>
    </row>
    <row r="13649" spans="1:18" x14ac:dyDescent="0.3">
      <c r="A13649" s="1" t="s">
        <v>14302</v>
      </c>
      <c r="B13649" s="1" t="s">
        <v>13613</v>
      </c>
      <c r="C13649">
        <v>2025</v>
      </c>
      <c r="D13649" s="2">
        <v>36631</v>
      </c>
      <c r="E13649" s="1" t="s">
        <v>20</v>
      </c>
      <c r="F13649">
        <v>1</v>
      </c>
      <c r="G13649">
        <v>0</v>
      </c>
      <c r="H13649">
        <v>0</v>
      </c>
      <c r="I13649" s="1" t="s">
        <v>21</v>
      </c>
      <c r="J13649" s="1"/>
      <c r="K13649">
        <v>0</v>
      </c>
      <c r="L13649" s="1" t="s">
        <v>22</v>
      </c>
      <c r="M13649" s="1" t="s">
        <v>26</v>
      </c>
      <c r="N13649" s="1" t="s">
        <v>26</v>
      </c>
      <c r="O13649">
        <v>1</v>
      </c>
      <c r="P13649" s="1" t="s">
        <v>878</v>
      </c>
      <c r="Q13649" s="1" t="s">
        <v>878</v>
      </c>
      <c r="R13649">
        <v>0</v>
      </c>
    </row>
    <row r="13650" spans="1:18" x14ac:dyDescent="0.3">
      <c r="A13650" s="1" t="s">
        <v>14303</v>
      </c>
      <c r="B13650" s="1" t="s">
        <v>13613</v>
      </c>
      <c r="C13650">
        <v>2025</v>
      </c>
      <c r="D13650" s="2">
        <v>36631</v>
      </c>
      <c r="E13650" s="1" t="s">
        <v>20</v>
      </c>
      <c r="F13650">
        <v>1</v>
      </c>
      <c r="G13650">
        <v>0</v>
      </c>
      <c r="H13650">
        <v>0</v>
      </c>
      <c r="I13650" s="1" t="s">
        <v>21</v>
      </c>
      <c r="J13650" s="1"/>
      <c r="K13650">
        <v>0</v>
      </c>
      <c r="L13650" s="1" t="s">
        <v>22</v>
      </c>
      <c r="M13650" s="1" t="s">
        <v>26</v>
      </c>
      <c r="N13650" s="1" t="s">
        <v>26</v>
      </c>
      <c r="O13650">
        <v>1</v>
      </c>
      <c r="P13650" s="1" t="s">
        <v>27</v>
      </c>
      <c r="Q13650" s="1" t="s">
        <v>27</v>
      </c>
      <c r="R13650">
        <v>0</v>
      </c>
    </row>
    <row r="13651" spans="1:18" x14ac:dyDescent="0.3">
      <c r="A13651" s="1" t="s">
        <v>14304</v>
      </c>
      <c r="B13651" s="1" t="s">
        <v>13613</v>
      </c>
      <c r="C13651">
        <v>2025</v>
      </c>
      <c r="D13651" s="2">
        <v>36631</v>
      </c>
      <c r="E13651" s="1" t="s">
        <v>20</v>
      </c>
      <c r="F13651">
        <v>1</v>
      </c>
      <c r="G13651">
        <v>0</v>
      </c>
      <c r="H13651">
        <v>0</v>
      </c>
      <c r="I13651" s="1" t="s">
        <v>21</v>
      </c>
      <c r="J13651" s="1"/>
      <c r="K13651">
        <v>0</v>
      </c>
      <c r="L13651" s="1" t="s">
        <v>22</v>
      </c>
      <c r="M13651" s="1" t="s">
        <v>33</v>
      </c>
      <c r="N13651" s="1" t="s">
        <v>33</v>
      </c>
      <c r="O13651">
        <v>1</v>
      </c>
      <c r="P13651" s="1" t="s">
        <v>2432</v>
      </c>
      <c r="Q13651" s="1" t="s">
        <v>2432</v>
      </c>
      <c r="R13651">
        <v>0</v>
      </c>
    </row>
    <row r="13652" spans="1:18" x14ac:dyDescent="0.3">
      <c r="A13652" s="1" t="s">
        <v>14305</v>
      </c>
      <c r="B13652" s="1" t="s">
        <v>13613</v>
      </c>
      <c r="C13652">
        <v>2025</v>
      </c>
      <c r="D13652" s="2">
        <v>36631</v>
      </c>
      <c r="E13652" s="1" t="s">
        <v>20</v>
      </c>
      <c r="F13652">
        <v>1</v>
      </c>
      <c r="G13652">
        <v>0</v>
      </c>
      <c r="H13652">
        <v>0</v>
      </c>
      <c r="I13652" s="1" t="s">
        <v>21</v>
      </c>
      <c r="J13652" s="1"/>
      <c r="K13652">
        <v>0</v>
      </c>
      <c r="L13652" s="1" t="s">
        <v>22</v>
      </c>
      <c r="M13652" s="1" t="s">
        <v>26</v>
      </c>
      <c r="N13652" s="1" t="s">
        <v>26</v>
      </c>
      <c r="O13652">
        <v>1</v>
      </c>
      <c r="P13652" s="1" t="s">
        <v>45</v>
      </c>
      <c r="Q13652" s="1" t="s">
        <v>45</v>
      </c>
      <c r="R13652">
        <v>0</v>
      </c>
    </row>
    <row r="13653" spans="1:18" x14ac:dyDescent="0.3">
      <c r="A13653" s="1" t="s">
        <v>14306</v>
      </c>
      <c r="B13653" s="1" t="s">
        <v>13613</v>
      </c>
      <c r="C13653">
        <v>2025</v>
      </c>
      <c r="D13653" s="2">
        <v>36631</v>
      </c>
      <c r="E13653" s="1" t="s">
        <v>1137</v>
      </c>
      <c r="F13653">
        <v>1</v>
      </c>
      <c r="G13653">
        <v>0</v>
      </c>
      <c r="H13653">
        <v>0</v>
      </c>
      <c r="I13653" s="1" t="s">
        <v>21</v>
      </c>
      <c r="J13653" s="1"/>
      <c r="K13653">
        <v>1</v>
      </c>
      <c r="L13653" s="1" t="s">
        <v>1138</v>
      </c>
      <c r="M13653" s="1" t="s">
        <v>47</v>
      </c>
      <c r="N13653" s="1" t="s">
        <v>47</v>
      </c>
      <c r="O13653">
        <v>1</v>
      </c>
      <c r="P13653" s="1" t="s">
        <v>27</v>
      </c>
      <c r="Q13653" s="1" t="s">
        <v>27</v>
      </c>
      <c r="R13653">
        <v>0</v>
      </c>
    </row>
    <row r="13654" spans="1:18" x14ac:dyDescent="0.3">
      <c r="A13654" s="1" t="s">
        <v>14307</v>
      </c>
      <c r="B13654" s="1" t="s">
        <v>13613</v>
      </c>
      <c r="C13654">
        <v>2025</v>
      </c>
      <c r="D13654" s="2">
        <v>36631</v>
      </c>
      <c r="E13654" s="1" t="s">
        <v>37</v>
      </c>
      <c r="F13654">
        <v>1</v>
      </c>
      <c r="G13654">
        <v>1</v>
      </c>
      <c r="H13654">
        <v>1</v>
      </c>
      <c r="I13654" s="1" t="s">
        <v>38</v>
      </c>
      <c r="J13654" s="1" t="s">
        <v>42</v>
      </c>
      <c r="K13654">
        <v>0</v>
      </c>
      <c r="L13654" s="1" t="s">
        <v>22</v>
      </c>
      <c r="M13654" s="1" t="s">
        <v>26</v>
      </c>
      <c r="N13654" s="1" t="s">
        <v>26</v>
      </c>
      <c r="O13654">
        <v>1</v>
      </c>
      <c r="P13654" s="1" t="s">
        <v>114</v>
      </c>
      <c r="Q13654" s="1" t="s">
        <v>114</v>
      </c>
      <c r="R13654">
        <v>0</v>
      </c>
    </row>
    <row r="13655" spans="1:18" x14ac:dyDescent="0.3">
      <c r="A13655" s="1" t="s">
        <v>14308</v>
      </c>
      <c r="B13655" s="1" t="s">
        <v>13613</v>
      </c>
      <c r="C13655">
        <v>2025</v>
      </c>
      <c r="D13655" s="2">
        <v>36631</v>
      </c>
      <c r="E13655" s="1" t="s">
        <v>20</v>
      </c>
      <c r="F13655">
        <v>1</v>
      </c>
      <c r="G13655">
        <v>0</v>
      </c>
      <c r="H13655">
        <v>0</v>
      </c>
      <c r="I13655" s="1" t="s">
        <v>21</v>
      </c>
      <c r="J13655" s="1"/>
      <c r="K13655">
        <v>0</v>
      </c>
      <c r="L13655" s="1" t="s">
        <v>22</v>
      </c>
      <c r="M13655" s="1" t="s">
        <v>26</v>
      </c>
      <c r="N13655" s="1" t="s">
        <v>26</v>
      </c>
      <c r="O13655">
        <v>1</v>
      </c>
      <c r="P13655" s="1" t="s">
        <v>722</v>
      </c>
      <c r="Q13655" s="1" t="s">
        <v>722</v>
      </c>
      <c r="R13655">
        <v>0</v>
      </c>
    </row>
    <row r="13656" spans="1:18" x14ac:dyDescent="0.3">
      <c r="A13656" s="1" t="s">
        <v>14309</v>
      </c>
      <c r="B13656" s="1" t="s">
        <v>13613</v>
      </c>
      <c r="C13656">
        <v>2025</v>
      </c>
      <c r="D13656" s="2">
        <v>36631</v>
      </c>
      <c r="E13656" s="1" t="s">
        <v>20</v>
      </c>
      <c r="F13656">
        <v>1</v>
      </c>
      <c r="G13656">
        <v>0</v>
      </c>
      <c r="H13656">
        <v>0</v>
      </c>
      <c r="I13656" s="1" t="s">
        <v>21</v>
      </c>
      <c r="J13656" s="1"/>
      <c r="K13656">
        <v>0</v>
      </c>
      <c r="L13656" s="1" t="s">
        <v>22</v>
      </c>
      <c r="M13656" s="1" t="s">
        <v>26</v>
      </c>
      <c r="N13656" s="1" t="s">
        <v>26</v>
      </c>
      <c r="O13656">
        <v>1</v>
      </c>
      <c r="P13656" s="1" t="s">
        <v>40</v>
      </c>
      <c r="Q13656" s="1" t="s">
        <v>40</v>
      </c>
      <c r="R13656">
        <v>0</v>
      </c>
    </row>
    <row r="13657" spans="1:18" x14ac:dyDescent="0.3">
      <c r="A13657" s="1" t="s">
        <v>14310</v>
      </c>
      <c r="B13657" s="1" t="s">
        <v>13613</v>
      </c>
      <c r="C13657">
        <v>2025</v>
      </c>
      <c r="D13657" s="2">
        <v>36631</v>
      </c>
      <c r="E13657" s="1" t="s">
        <v>37</v>
      </c>
      <c r="F13657">
        <v>1</v>
      </c>
      <c r="G13657">
        <v>1</v>
      </c>
      <c r="H13657">
        <v>1</v>
      </c>
      <c r="I13657" s="1" t="s">
        <v>38</v>
      </c>
      <c r="J13657" s="1" t="s">
        <v>42</v>
      </c>
      <c r="K13657">
        <v>0</v>
      </c>
      <c r="L13657" s="1" t="s">
        <v>22</v>
      </c>
      <c r="M13657" s="1" t="s">
        <v>26</v>
      </c>
      <c r="N13657" s="1" t="s">
        <v>26</v>
      </c>
      <c r="O13657">
        <v>1</v>
      </c>
      <c r="P13657" s="1" t="s">
        <v>2432</v>
      </c>
      <c r="Q13657" s="1" t="s">
        <v>2432</v>
      </c>
      <c r="R13657">
        <v>0</v>
      </c>
    </row>
    <row r="13658" spans="1:18" x14ac:dyDescent="0.3">
      <c r="A13658" s="1" t="s">
        <v>14311</v>
      </c>
      <c r="B13658" s="1" t="s">
        <v>13613</v>
      </c>
      <c r="C13658">
        <v>2025</v>
      </c>
      <c r="D13658" s="2">
        <v>36631</v>
      </c>
      <c r="E13658" s="1" t="s">
        <v>20</v>
      </c>
      <c r="F13658">
        <v>1</v>
      </c>
      <c r="G13658">
        <v>0</v>
      </c>
      <c r="H13658">
        <v>0</v>
      </c>
      <c r="I13658" s="1" t="s">
        <v>21</v>
      </c>
      <c r="J13658" s="1"/>
      <c r="K13658">
        <v>0</v>
      </c>
      <c r="L13658" s="1" t="s">
        <v>22</v>
      </c>
      <c r="M13658" s="1" t="s">
        <v>23</v>
      </c>
      <c r="N13658" s="1" t="s">
        <v>23</v>
      </c>
      <c r="O13658">
        <v>1</v>
      </c>
      <c r="P13658" s="1" t="s">
        <v>2432</v>
      </c>
      <c r="Q13658" s="1" t="s">
        <v>2432</v>
      </c>
      <c r="R13658">
        <v>0</v>
      </c>
    </row>
    <row r="13659" spans="1:18" x14ac:dyDescent="0.3">
      <c r="A13659" s="1" t="s">
        <v>14312</v>
      </c>
      <c r="B13659" s="1" t="s">
        <v>13613</v>
      </c>
      <c r="C13659">
        <v>2025</v>
      </c>
      <c r="D13659" s="2">
        <v>36631</v>
      </c>
      <c r="E13659" s="1" t="s">
        <v>20</v>
      </c>
      <c r="F13659">
        <v>1</v>
      </c>
      <c r="G13659">
        <v>0</v>
      </c>
      <c r="H13659">
        <v>0</v>
      </c>
      <c r="I13659" s="1" t="s">
        <v>21</v>
      </c>
      <c r="J13659" s="1"/>
      <c r="K13659">
        <v>0</v>
      </c>
      <c r="L13659" s="1" t="s">
        <v>22</v>
      </c>
      <c r="M13659" s="1" t="s">
        <v>26</v>
      </c>
      <c r="N13659" s="1" t="s">
        <v>26</v>
      </c>
      <c r="O13659">
        <v>4</v>
      </c>
      <c r="P13659" s="1" t="s">
        <v>14313</v>
      </c>
      <c r="Q13659" s="1"/>
      <c r="R13659">
        <v>0</v>
      </c>
    </row>
    <row r="13660" spans="1:18" x14ac:dyDescent="0.3">
      <c r="A13660" s="1" t="s">
        <v>14314</v>
      </c>
      <c r="B13660" s="1" t="s">
        <v>13613</v>
      </c>
      <c r="C13660">
        <v>2025</v>
      </c>
      <c r="D13660" s="2">
        <v>36631</v>
      </c>
      <c r="E13660" s="1" t="s">
        <v>20</v>
      </c>
      <c r="F13660">
        <v>1</v>
      </c>
      <c r="G13660">
        <v>0</v>
      </c>
      <c r="H13660">
        <v>0</v>
      </c>
      <c r="I13660" s="1" t="s">
        <v>21</v>
      </c>
      <c r="J13660" s="1"/>
      <c r="K13660">
        <v>0</v>
      </c>
      <c r="L13660" s="1" t="s">
        <v>22</v>
      </c>
      <c r="M13660" s="1" t="s">
        <v>33</v>
      </c>
      <c r="N13660" s="1" t="s">
        <v>33</v>
      </c>
      <c r="O13660">
        <v>1</v>
      </c>
      <c r="P13660" s="1" t="s">
        <v>74</v>
      </c>
      <c r="Q13660" s="1" t="s">
        <v>74</v>
      </c>
      <c r="R13660">
        <v>0</v>
      </c>
    </row>
    <row r="13661" spans="1:18" x14ac:dyDescent="0.3">
      <c r="A13661" s="1" t="s">
        <v>14315</v>
      </c>
      <c r="B13661" s="1" t="s">
        <v>13613</v>
      </c>
      <c r="C13661">
        <v>2025</v>
      </c>
      <c r="D13661" s="2">
        <v>36631</v>
      </c>
      <c r="E13661" s="1" t="s">
        <v>37</v>
      </c>
      <c r="F13661">
        <v>1</v>
      </c>
      <c r="G13661">
        <v>1</v>
      </c>
      <c r="H13661">
        <v>1</v>
      </c>
      <c r="I13661" s="1" t="s">
        <v>91</v>
      </c>
      <c r="J13661" s="1" t="s">
        <v>92</v>
      </c>
      <c r="K13661">
        <v>0</v>
      </c>
      <c r="L13661" s="1" t="s">
        <v>22</v>
      </c>
      <c r="M13661" s="1" t="s">
        <v>47</v>
      </c>
      <c r="N13661" s="1" t="s">
        <v>47</v>
      </c>
      <c r="O13661">
        <v>1</v>
      </c>
      <c r="P13661" s="1" t="s">
        <v>40</v>
      </c>
      <c r="Q13661" s="1" t="s">
        <v>40</v>
      </c>
      <c r="R13661">
        <v>1</v>
      </c>
    </row>
    <row r="13662" spans="1:18" x14ac:dyDescent="0.3">
      <c r="A13662" s="1" t="s">
        <v>14316</v>
      </c>
      <c r="B13662" s="1" t="s">
        <v>13613</v>
      </c>
      <c r="C13662">
        <v>2025</v>
      </c>
      <c r="D13662" s="2">
        <v>36631</v>
      </c>
      <c r="E13662" s="1" t="s">
        <v>20</v>
      </c>
      <c r="F13662">
        <v>1</v>
      </c>
      <c r="G13662">
        <v>0</v>
      </c>
      <c r="H13662">
        <v>0</v>
      </c>
      <c r="I13662" s="1" t="s">
        <v>21</v>
      </c>
      <c r="J13662" s="1"/>
      <c r="K13662">
        <v>0</v>
      </c>
      <c r="L13662" s="1" t="s">
        <v>22</v>
      </c>
      <c r="M13662" s="1" t="s">
        <v>26</v>
      </c>
      <c r="N13662" s="1" t="s">
        <v>26</v>
      </c>
      <c r="O13662">
        <v>1</v>
      </c>
      <c r="P13662" s="1" t="s">
        <v>40</v>
      </c>
      <c r="Q13662" s="1" t="s">
        <v>40</v>
      </c>
      <c r="R13662">
        <v>0</v>
      </c>
    </row>
    <row r="13663" spans="1:18" x14ac:dyDescent="0.3">
      <c r="A13663" s="1" t="s">
        <v>14317</v>
      </c>
      <c r="B13663" s="1" t="s">
        <v>13613</v>
      </c>
      <c r="C13663">
        <v>2025</v>
      </c>
      <c r="D13663" s="2">
        <v>36631</v>
      </c>
      <c r="E13663" s="1" t="s">
        <v>20</v>
      </c>
      <c r="F13663">
        <v>1</v>
      </c>
      <c r="G13663">
        <v>0</v>
      </c>
      <c r="H13663">
        <v>0</v>
      </c>
      <c r="I13663" s="1" t="s">
        <v>21</v>
      </c>
      <c r="J13663" s="1"/>
      <c r="K13663">
        <v>0</v>
      </c>
      <c r="L13663" s="1" t="s">
        <v>22</v>
      </c>
      <c r="M13663" s="1" t="s">
        <v>35</v>
      </c>
      <c r="N13663" s="1" t="s">
        <v>35</v>
      </c>
      <c r="O13663">
        <v>1</v>
      </c>
      <c r="P13663" s="1" t="s">
        <v>2432</v>
      </c>
      <c r="Q13663" s="1" t="s">
        <v>2432</v>
      </c>
      <c r="R13663">
        <v>0</v>
      </c>
    </row>
    <row r="13664" spans="1:18" x14ac:dyDescent="0.3">
      <c r="A13664" s="1" t="s">
        <v>14318</v>
      </c>
      <c r="B13664" s="1" t="s">
        <v>13613</v>
      </c>
      <c r="C13664">
        <v>2025</v>
      </c>
      <c r="D13664" s="2">
        <v>36631</v>
      </c>
      <c r="E13664" s="1" t="s">
        <v>20</v>
      </c>
      <c r="F13664">
        <v>1</v>
      </c>
      <c r="G13664">
        <v>0</v>
      </c>
      <c r="H13664">
        <v>0</v>
      </c>
      <c r="I13664" s="1" t="s">
        <v>21</v>
      </c>
      <c r="J13664" s="1"/>
      <c r="K13664">
        <v>0</v>
      </c>
      <c r="L13664" s="1" t="s">
        <v>22</v>
      </c>
      <c r="M13664" s="1" t="s">
        <v>84</v>
      </c>
      <c r="N13664" s="1" t="s">
        <v>84</v>
      </c>
      <c r="O13664">
        <v>1</v>
      </c>
      <c r="P13664" s="1" t="s">
        <v>121</v>
      </c>
      <c r="Q13664" s="1" t="s">
        <v>121</v>
      </c>
      <c r="R13664">
        <v>0</v>
      </c>
    </row>
    <row r="13665" spans="1:18" x14ac:dyDescent="0.3">
      <c r="A13665" s="1" t="s">
        <v>14319</v>
      </c>
      <c r="B13665" s="1" t="s">
        <v>13613</v>
      </c>
      <c r="C13665">
        <v>2025</v>
      </c>
      <c r="D13665" s="2">
        <v>36631</v>
      </c>
      <c r="E13665" s="1" t="s">
        <v>20</v>
      </c>
      <c r="F13665">
        <v>1</v>
      </c>
      <c r="G13665">
        <v>0</v>
      </c>
      <c r="H13665">
        <v>0</v>
      </c>
      <c r="I13665" s="1" t="s">
        <v>21</v>
      </c>
      <c r="J13665" s="1"/>
      <c r="K13665">
        <v>0</v>
      </c>
      <c r="L13665" s="1" t="s">
        <v>22</v>
      </c>
      <c r="M13665" s="1" t="s">
        <v>26</v>
      </c>
      <c r="N13665" s="1" t="s">
        <v>26</v>
      </c>
      <c r="O13665">
        <v>1</v>
      </c>
      <c r="P13665" s="1" t="s">
        <v>40</v>
      </c>
      <c r="Q13665" s="1" t="s">
        <v>40</v>
      </c>
      <c r="R13665">
        <v>0</v>
      </c>
    </row>
    <row r="13666" spans="1:18" x14ac:dyDescent="0.3">
      <c r="A13666" s="1" t="s">
        <v>14320</v>
      </c>
      <c r="B13666" s="1" t="s">
        <v>13613</v>
      </c>
      <c r="C13666">
        <v>2025</v>
      </c>
      <c r="D13666" s="2">
        <v>36631</v>
      </c>
      <c r="E13666" s="1" t="s">
        <v>37</v>
      </c>
      <c r="F13666">
        <v>1</v>
      </c>
      <c r="G13666">
        <v>1</v>
      </c>
      <c r="H13666">
        <v>1</v>
      </c>
      <c r="I13666" s="1" t="s">
        <v>38</v>
      </c>
      <c r="J13666" s="1" t="s">
        <v>39</v>
      </c>
      <c r="K13666">
        <v>0</v>
      </c>
      <c r="L13666" s="1" t="s">
        <v>22</v>
      </c>
      <c r="M13666" s="1" t="s">
        <v>26</v>
      </c>
      <c r="N13666" s="1" t="s">
        <v>26</v>
      </c>
      <c r="O13666">
        <v>1</v>
      </c>
      <c r="P13666" s="1" t="s">
        <v>40</v>
      </c>
      <c r="Q13666" s="1" t="s">
        <v>40</v>
      </c>
      <c r="R13666">
        <v>0</v>
      </c>
    </row>
    <row r="13667" spans="1:18" x14ac:dyDescent="0.3">
      <c r="A13667" s="1" t="s">
        <v>14321</v>
      </c>
      <c r="B13667" s="1" t="s">
        <v>13613</v>
      </c>
      <c r="C13667">
        <v>2025</v>
      </c>
      <c r="D13667" s="2">
        <v>36631</v>
      </c>
      <c r="E13667" s="1" t="s">
        <v>20</v>
      </c>
      <c r="F13667">
        <v>1</v>
      </c>
      <c r="G13667">
        <v>0</v>
      </c>
      <c r="H13667">
        <v>0</v>
      </c>
      <c r="I13667" s="1" t="s">
        <v>21</v>
      </c>
      <c r="J13667" s="1"/>
      <c r="K13667">
        <v>0</v>
      </c>
      <c r="L13667" s="1" t="s">
        <v>22</v>
      </c>
      <c r="M13667" s="1" t="s">
        <v>26</v>
      </c>
      <c r="N13667" s="1" t="s">
        <v>26</v>
      </c>
      <c r="O13667">
        <v>2</v>
      </c>
      <c r="P13667" s="1" t="s">
        <v>48</v>
      </c>
      <c r="Q13667" s="1"/>
      <c r="R13667">
        <v>0</v>
      </c>
    </row>
    <row r="13668" spans="1:18" x14ac:dyDescent="0.3">
      <c r="A13668" s="1" t="s">
        <v>14322</v>
      </c>
      <c r="B13668" s="1" t="s">
        <v>13613</v>
      </c>
      <c r="C13668">
        <v>2025</v>
      </c>
      <c r="D13668" s="2">
        <v>36631</v>
      </c>
      <c r="E13668" s="1" t="s">
        <v>37</v>
      </c>
      <c r="F13668">
        <v>1</v>
      </c>
      <c r="G13668">
        <v>1</v>
      </c>
      <c r="H13668">
        <v>1</v>
      </c>
      <c r="I13668" s="1" t="s">
        <v>38</v>
      </c>
      <c r="J13668" s="1" t="s">
        <v>42</v>
      </c>
      <c r="K13668">
        <v>0</v>
      </c>
      <c r="L13668" s="1" t="s">
        <v>22</v>
      </c>
      <c r="M13668" s="1" t="s">
        <v>26</v>
      </c>
      <c r="N13668" s="1" t="s">
        <v>26</v>
      </c>
      <c r="O13668">
        <v>1</v>
      </c>
      <c r="P13668" s="1" t="s">
        <v>27</v>
      </c>
      <c r="Q13668" s="1" t="s">
        <v>27</v>
      </c>
      <c r="R13668">
        <v>0</v>
      </c>
    </row>
    <row r="13669" spans="1:18" x14ac:dyDescent="0.3">
      <c r="A13669" s="1" t="s">
        <v>14323</v>
      </c>
      <c r="B13669" s="1" t="s">
        <v>13613</v>
      </c>
      <c r="C13669">
        <v>2025</v>
      </c>
      <c r="D13669" s="2">
        <v>36631</v>
      </c>
      <c r="E13669" s="1" t="s">
        <v>20</v>
      </c>
      <c r="F13669">
        <v>1</v>
      </c>
      <c r="G13669">
        <v>0</v>
      </c>
      <c r="H13669">
        <v>0</v>
      </c>
      <c r="I13669" s="1" t="s">
        <v>21</v>
      </c>
      <c r="J13669" s="1"/>
      <c r="K13669">
        <v>0</v>
      </c>
      <c r="L13669" s="1" t="s">
        <v>22</v>
      </c>
      <c r="M13669" s="1" t="s">
        <v>33</v>
      </c>
      <c r="N13669" s="1" t="s">
        <v>33</v>
      </c>
      <c r="O13669">
        <v>1</v>
      </c>
      <c r="P13669" s="1" t="s">
        <v>78</v>
      </c>
      <c r="Q13669" s="1" t="s">
        <v>78</v>
      </c>
      <c r="R13669">
        <v>0</v>
      </c>
    </row>
    <row r="13670" spans="1:18" x14ac:dyDescent="0.3">
      <c r="A13670" s="1" t="s">
        <v>14324</v>
      </c>
      <c r="B13670" s="1" t="s">
        <v>13613</v>
      </c>
      <c r="C13670">
        <v>2025</v>
      </c>
      <c r="D13670" s="2">
        <v>36631</v>
      </c>
      <c r="E13670" s="1" t="s">
        <v>20</v>
      </c>
      <c r="F13670">
        <v>1</v>
      </c>
      <c r="G13670">
        <v>0</v>
      </c>
      <c r="H13670">
        <v>0</v>
      </c>
      <c r="I13670" s="1" t="s">
        <v>21</v>
      </c>
      <c r="J13670" s="1"/>
      <c r="K13670">
        <v>0</v>
      </c>
      <c r="L13670" s="1" t="s">
        <v>22</v>
      </c>
      <c r="M13670" s="1" t="s">
        <v>47</v>
      </c>
      <c r="N13670" s="1" t="s">
        <v>47</v>
      </c>
      <c r="O13670">
        <v>1</v>
      </c>
      <c r="P13670" s="1" t="s">
        <v>134</v>
      </c>
      <c r="Q13670" s="1" t="s">
        <v>134</v>
      </c>
      <c r="R13670">
        <v>0</v>
      </c>
    </row>
    <row r="13671" spans="1:18" x14ac:dyDescent="0.3">
      <c r="A13671" s="1" t="s">
        <v>14325</v>
      </c>
      <c r="B13671" s="1" t="s">
        <v>13613</v>
      </c>
      <c r="C13671">
        <v>2025</v>
      </c>
      <c r="D13671" s="2">
        <v>36631</v>
      </c>
      <c r="E13671" s="1" t="s">
        <v>20</v>
      </c>
      <c r="F13671">
        <v>1</v>
      </c>
      <c r="G13671">
        <v>0</v>
      </c>
      <c r="H13671">
        <v>0</v>
      </c>
      <c r="I13671" s="1" t="s">
        <v>21</v>
      </c>
      <c r="J13671" s="1"/>
      <c r="K13671">
        <v>0</v>
      </c>
      <c r="L13671" s="1" t="s">
        <v>22</v>
      </c>
      <c r="M13671" s="1" t="s">
        <v>26</v>
      </c>
      <c r="N13671" s="1" t="s">
        <v>26</v>
      </c>
      <c r="O13671">
        <v>1</v>
      </c>
      <c r="P13671" s="1" t="s">
        <v>2432</v>
      </c>
      <c r="Q13671" s="1" t="s">
        <v>2432</v>
      </c>
      <c r="R13671">
        <v>0</v>
      </c>
    </row>
    <row r="13672" spans="1:18" x14ac:dyDescent="0.3">
      <c r="A13672" s="1" t="s">
        <v>14326</v>
      </c>
      <c r="B13672" s="1" t="s">
        <v>13613</v>
      </c>
      <c r="C13672">
        <v>2025</v>
      </c>
      <c r="D13672" s="2">
        <v>36631</v>
      </c>
      <c r="E13672" s="1" t="s">
        <v>20</v>
      </c>
      <c r="F13672">
        <v>1</v>
      </c>
      <c r="G13672">
        <v>0</v>
      </c>
      <c r="H13672">
        <v>0</v>
      </c>
      <c r="I13672" s="1" t="s">
        <v>21</v>
      </c>
      <c r="J13672" s="1"/>
      <c r="K13672">
        <v>0</v>
      </c>
      <c r="L13672" s="1" t="s">
        <v>22</v>
      </c>
      <c r="M13672" s="1" t="s">
        <v>26</v>
      </c>
      <c r="N13672" s="1" t="s">
        <v>26</v>
      </c>
      <c r="O13672">
        <v>1</v>
      </c>
      <c r="P13672" s="1" t="s">
        <v>78</v>
      </c>
      <c r="Q13672" s="1" t="s">
        <v>78</v>
      </c>
      <c r="R13672">
        <v>0</v>
      </c>
    </row>
    <row r="13673" spans="1:18" x14ac:dyDescent="0.3">
      <c r="A13673" s="1" t="s">
        <v>14327</v>
      </c>
      <c r="B13673" s="1" t="s">
        <v>13613</v>
      </c>
      <c r="C13673">
        <v>2025</v>
      </c>
      <c r="D13673" s="2">
        <v>36631</v>
      </c>
      <c r="E13673" s="1" t="s">
        <v>20</v>
      </c>
      <c r="F13673">
        <v>1</v>
      </c>
      <c r="G13673">
        <v>0</v>
      </c>
      <c r="H13673">
        <v>0</v>
      </c>
      <c r="I13673" s="1" t="s">
        <v>21</v>
      </c>
      <c r="J13673" s="1"/>
      <c r="K13673">
        <v>0</v>
      </c>
      <c r="L13673" s="1" t="s">
        <v>22</v>
      </c>
      <c r="M13673" s="1" t="s">
        <v>26</v>
      </c>
      <c r="N13673" s="1" t="s">
        <v>26</v>
      </c>
      <c r="O13673">
        <v>1</v>
      </c>
      <c r="P13673" s="1" t="s">
        <v>40</v>
      </c>
      <c r="Q13673" s="1" t="s">
        <v>40</v>
      </c>
      <c r="R13673">
        <v>0</v>
      </c>
    </row>
    <row r="13674" spans="1:18" x14ac:dyDescent="0.3">
      <c r="A13674" s="1" t="s">
        <v>14328</v>
      </c>
      <c r="B13674" s="1" t="s">
        <v>13613</v>
      </c>
      <c r="C13674">
        <v>2025</v>
      </c>
      <c r="D13674" s="2">
        <v>36631</v>
      </c>
      <c r="E13674" s="1" t="s">
        <v>20</v>
      </c>
      <c r="F13674">
        <v>1</v>
      </c>
      <c r="G13674">
        <v>0</v>
      </c>
      <c r="H13674">
        <v>0</v>
      </c>
      <c r="I13674" s="1" t="s">
        <v>21</v>
      </c>
      <c r="J13674" s="1"/>
      <c r="K13674">
        <v>0</v>
      </c>
      <c r="L13674" s="1" t="s">
        <v>22</v>
      </c>
      <c r="M13674" s="1" t="s">
        <v>26</v>
      </c>
      <c r="N13674" s="1" t="s">
        <v>26</v>
      </c>
      <c r="O13674">
        <v>1</v>
      </c>
      <c r="P13674" s="1" t="s">
        <v>558</v>
      </c>
      <c r="Q13674" s="1" t="s">
        <v>558</v>
      </c>
      <c r="R13674">
        <v>0</v>
      </c>
    </row>
    <row r="13675" spans="1:18" x14ac:dyDescent="0.3">
      <c r="A13675" s="1" t="s">
        <v>14329</v>
      </c>
      <c r="B13675" s="1" t="s">
        <v>13613</v>
      </c>
      <c r="C13675">
        <v>2025</v>
      </c>
      <c r="D13675" s="2">
        <v>36631</v>
      </c>
      <c r="E13675" s="1" t="s">
        <v>20</v>
      </c>
      <c r="F13675">
        <v>1</v>
      </c>
      <c r="G13675">
        <v>0</v>
      </c>
      <c r="H13675">
        <v>0</v>
      </c>
      <c r="I13675" s="1" t="s">
        <v>21</v>
      </c>
      <c r="J13675" s="1"/>
      <c r="K13675">
        <v>0</v>
      </c>
      <c r="L13675" s="1" t="s">
        <v>22</v>
      </c>
      <c r="M13675" s="1" t="s">
        <v>26</v>
      </c>
      <c r="N13675" s="1" t="s">
        <v>26</v>
      </c>
      <c r="O13675">
        <v>1</v>
      </c>
      <c r="P13675" s="1" t="s">
        <v>27</v>
      </c>
      <c r="Q13675" s="1" t="s">
        <v>27</v>
      </c>
      <c r="R13675">
        <v>0</v>
      </c>
    </row>
    <row r="13676" spans="1:18" x14ac:dyDescent="0.3">
      <c r="A13676" s="1" t="s">
        <v>14330</v>
      </c>
      <c r="B13676" s="1" t="s">
        <v>13613</v>
      </c>
      <c r="C13676">
        <v>2025</v>
      </c>
      <c r="D13676" s="2">
        <v>36631</v>
      </c>
      <c r="E13676" s="1" t="s">
        <v>20</v>
      </c>
      <c r="F13676">
        <v>1</v>
      </c>
      <c r="G13676">
        <v>0</v>
      </c>
      <c r="H13676">
        <v>0</v>
      </c>
      <c r="I13676" s="1" t="s">
        <v>21</v>
      </c>
      <c r="J13676" s="1"/>
      <c r="K13676">
        <v>0</v>
      </c>
      <c r="L13676" s="1" t="s">
        <v>22</v>
      </c>
      <c r="M13676" s="1" t="s">
        <v>26</v>
      </c>
      <c r="N13676" s="1" t="s">
        <v>26</v>
      </c>
      <c r="O13676">
        <v>1</v>
      </c>
      <c r="P13676" s="1" t="s">
        <v>78</v>
      </c>
      <c r="Q13676" s="1" t="s">
        <v>78</v>
      </c>
      <c r="R13676">
        <v>0</v>
      </c>
    </row>
    <row r="13677" spans="1:18" x14ac:dyDescent="0.3">
      <c r="A13677" s="1" t="s">
        <v>14331</v>
      </c>
      <c r="B13677" s="1" t="s">
        <v>13613</v>
      </c>
      <c r="C13677">
        <v>2025</v>
      </c>
      <c r="D13677" s="2">
        <v>36631</v>
      </c>
      <c r="E13677" s="1" t="s">
        <v>20</v>
      </c>
      <c r="F13677">
        <v>1</v>
      </c>
      <c r="G13677">
        <v>0</v>
      </c>
      <c r="H13677">
        <v>0</v>
      </c>
      <c r="I13677" s="1" t="s">
        <v>21</v>
      </c>
      <c r="J13677" s="1"/>
      <c r="K13677">
        <v>0</v>
      </c>
      <c r="L13677" s="1" t="s">
        <v>22</v>
      </c>
      <c r="M13677" s="1" t="s">
        <v>26</v>
      </c>
      <c r="N13677" s="1" t="s">
        <v>26</v>
      </c>
      <c r="O13677">
        <v>1</v>
      </c>
      <c r="P13677" s="1" t="s">
        <v>27</v>
      </c>
      <c r="Q13677" s="1" t="s">
        <v>27</v>
      </c>
      <c r="R13677">
        <v>0</v>
      </c>
    </row>
    <row r="13678" spans="1:18" x14ac:dyDescent="0.3">
      <c r="A13678" s="1" t="s">
        <v>14332</v>
      </c>
      <c r="B13678" s="1" t="s">
        <v>13613</v>
      </c>
      <c r="C13678">
        <v>2025</v>
      </c>
      <c r="D13678" s="2">
        <v>36631</v>
      </c>
      <c r="E13678" s="1" t="s">
        <v>20</v>
      </c>
      <c r="F13678">
        <v>1</v>
      </c>
      <c r="G13678">
        <v>0</v>
      </c>
      <c r="H13678">
        <v>0</v>
      </c>
      <c r="I13678" s="1" t="s">
        <v>21</v>
      </c>
      <c r="J13678" s="1"/>
      <c r="K13678">
        <v>0</v>
      </c>
      <c r="L13678" s="1" t="s">
        <v>22</v>
      </c>
      <c r="M13678" s="1" t="s">
        <v>26</v>
      </c>
      <c r="N13678" s="1" t="s">
        <v>26</v>
      </c>
      <c r="O13678">
        <v>1</v>
      </c>
      <c r="P13678" s="1" t="s">
        <v>40</v>
      </c>
      <c r="Q13678" s="1" t="s">
        <v>40</v>
      </c>
      <c r="R13678">
        <v>0</v>
      </c>
    </row>
    <row r="13679" spans="1:18" x14ac:dyDescent="0.3">
      <c r="A13679" s="1" t="s">
        <v>14333</v>
      </c>
      <c r="B13679" s="1" t="s">
        <v>13613</v>
      </c>
      <c r="C13679">
        <v>2025</v>
      </c>
      <c r="D13679" s="2">
        <v>36631</v>
      </c>
      <c r="E13679" s="1" t="s">
        <v>37</v>
      </c>
      <c r="F13679">
        <v>1</v>
      </c>
      <c r="G13679">
        <v>1</v>
      </c>
      <c r="H13679">
        <v>1</v>
      </c>
      <c r="I13679" s="1" t="s">
        <v>38</v>
      </c>
      <c r="J13679" s="1" t="s">
        <v>39</v>
      </c>
      <c r="K13679">
        <v>0</v>
      </c>
      <c r="L13679" s="1" t="s">
        <v>22</v>
      </c>
      <c r="M13679" s="1" t="s">
        <v>26</v>
      </c>
      <c r="N13679" s="1" t="s">
        <v>26</v>
      </c>
      <c r="O13679">
        <v>1</v>
      </c>
      <c r="P13679" s="1" t="s">
        <v>121</v>
      </c>
      <c r="Q13679" s="1" t="s">
        <v>121</v>
      </c>
      <c r="R13679">
        <v>0</v>
      </c>
    </row>
    <row r="13680" spans="1:18" x14ac:dyDescent="0.3">
      <c r="A13680" s="1" t="s">
        <v>14334</v>
      </c>
      <c r="B13680" s="1" t="s">
        <v>13613</v>
      </c>
      <c r="C13680">
        <v>2025</v>
      </c>
      <c r="D13680" s="2">
        <v>36631</v>
      </c>
      <c r="E13680" s="1" t="s">
        <v>20</v>
      </c>
      <c r="F13680">
        <v>1</v>
      </c>
      <c r="G13680">
        <v>0</v>
      </c>
      <c r="H13680">
        <v>0</v>
      </c>
      <c r="I13680" s="1" t="s">
        <v>21</v>
      </c>
      <c r="J13680" s="1"/>
      <c r="K13680">
        <v>0</v>
      </c>
      <c r="L13680" s="1" t="s">
        <v>22</v>
      </c>
      <c r="M13680" s="1" t="s">
        <v>26</v>
      </c>
      <c r="N13680" s="1" t="s">
        <v>26</v>
      </c>
      <c r="O13680">
        <v>1</v>
      </c>
      <c r="P13680" s="1" t="s">
        <v>40</v>
      </c>
      <c r="Q13680" s="1" t="s">
        <v>40</v>
      </c>
      <c r="R13680">
        <v>0</v>
      </c>
    </row>
    <row r="13681" spans="1:18" x14ac:dyDescent="0.3">
      <c r="A13681" s="1" t="s">
        <v>14335</v>
      </c>
      <c r="B13681" s="1" t="s">
        <v>13613</v>
      </c>
      <c r="C13681">
        <v>2025</v>
      </c>
      <c r="D13681" s="2">
        <v>36631</v>
      </c>
      <c r="E13681" s="1" t="s">
        <v>20</v>
      </c>
      <c r="F13681">
        <v>1</v>
      </c>
      <c r="G13681">
        <v>0</v>
      </c>
      <c r="H13681">
        <v>0</v>
      </c>
      <c r="I13681" s="1" t="s">
        <v>21</v>
      </c>
      <c r="J13681" s="1"/>
      <c r="K13681">
        <v>0</v>
      </c>
      <c r="L13681" s="1" t="s">
        <v>22</v>
      </c>
      <c r="M13681" s="1" t="s">
        <v>26</v>
      </c>
      <c r="N13681" s="1" t="s">
        <v>26</v>
      </c>
      <c r="O13681">
        <v>1</v>
      </c>
      <c r="P13681" s="1" t="s">
        <v>27</v>
      </c>
      <c r="Q13681" s="1" t="s">
        <v>27</v>
      </c>
      <c r="R13681">
        <v>0</v>
      </c>
    </row>
    <row r="13682" spans="1:18" x14ac:dyDescent="0.3">
      <c r="A13682" s="1" t="s">
        <v>14336</v>
      </c>
      <c r="B13682" s="1" t="s">
        <v>13613</v>
      </c>
      <c r="C13682">
        <v>2025</v>
      </c>
      <c r="D13682" s="2">
        <v>36631</v>
      </c>
      <c r="E13682" s="1" t="s">
        <v>20</v>
      </c>
      <c r="F13682">
        <v>1</v>
      </c>
      <c r="G13682">
        <v>0</v>
      </c>
      <c r="H13682">
        <v>0</v>
      </c>
      <c r="I13682" s="1" t="s">
        <v>21</v>
      </c>
      <c r="J13682" s="1"/>
      <c r="K13682">
        <v>0</v>
      </c>
      <c r="L13682" s="1" t="s">
        <v>22</v>
      </c>
      <c r="M13682" s="1" t="s">
        <v>26</v>
      </c>
      <c r="N13682" s="1" t="s">
        <v>26</v>
      </c>
      <c r="O13682">
        <v>1</v>
      </c>
      <c r="P13682" s="1" t="s">
        <v>40</v>
      </c>
      <c r="Q13682" s="1" t="s">
        <v>40</v>
      </c>
      <c r="R13682">
        <v>0</v>
      </c>
    </row>
    <row r="13683" spans="1:18" x14ac:dyDescent="0.3">
      <c r="A13683" s="1" t="s">
        <v>14337</v>
      </c>
      <c r="B13683" s="1" t="s">
        <v>13613</v>
      </c>
      <c r="C13683">
        <v>2025</v>
      </c>
      <c r="D13683" s="2">
        <v>36631</v>
      </c>
      <c r="E13683" s="1" t="s">
        <v>37</v>
      </c>
      <c r="F13683">
        <v>1</v>
      </c>
      <c r="G13683">
        <v>1</v>
      </c>
      <c r="H13683">
        <v>1</v>
      </c>
      <c r="I13683" s="1" t="s">
        <v>38</v>
      </c>
      <c r="J13683" s="1" t="s">
        <v>39</v>
      </c>
      <c r="K13683">
        <v>0</v>
      </c>
      <c r="L13683" s="1" t="s">
        <v>22</v>
      </c>
      <c r="M13683" s="1" t="s">
        <v>26</v>
      </c>
      <c r="N13683" s="1" t="s">
        <v>26</v>
      </c>
      <c r="O13683">
        <v>1</v>
      </c>
      <c r="P13683" s="1" t="s">
        <v>27</v>
      </c>
      <c r="Q13683" s="1" t="s">
        <v>27</v>
      </c>
      <c r="R13683">
        <v>0</v>
      </c>
    </row>
    <row r="13684" spans="1:18" x14ac:dyDescent="0.3">
      <c r="A13684" s="1" t="s">
        <v>14338</v>
      </c>
      <c r="B13684" s="1" t="s">
        <v>13613</v>
      </c>
      <c r="C13684">
        <v>2025</v>
      </c>
      <c r="D13684" s="2">
        <v>36631</v>
      </c>
      <c r="E13684" s="1" t="s">
        <v>20</v>
      </c>
      <c r="F13684">
        <v>1</v>
      </c>
      <c r="G13684">
        <v>0</v>
      </c>
      <c r="H13684">
        <v>0</v>
      </c>
      <c r="I13684" s="1" t="s">
        <v>21</v>
      </c>
      <c r="J13684" s="1"/>
      <c r="K13684">
        <v>0</v>
      </c>
      <c r="L13684" s="1" t="s">
        <v>22</v>
      </c>
      <c r="M13684" s="1" t="s">
        <v>23</v>
      </c>
      <c r="N13684" s="1" t="s">
        <v>23</v>
      </c>
      <c r="O13684">
        <v>1</v>
      </c>
      <c r="P13684" s="1" t="s">
        <v>45</v>
      </c>
      <c r="Q13684" s="1" t="s">
        <v>45</v>
      </c>
      <c r="R13684">
        <v>0</v>
      </c>
    </row>
    <row r="13685" spans="1:18" x14ac:dyDescent="0.3">
      <c r="A13685" s="1" t="s">
        <v>14339</v>
      </c>
      <c r="B13685" s="1" t="s">
        <v>13613</v>
      </c>
      <c r="C13685">
        <v>2025</v>
      </c>
      <c r="D13685" s="2">
        <v>36631</v>
      </c>
      <c r="E13685" s="1" t="s">
        <v>20</v>
      </c>
      <c r="F13685">
        <v>1</v>
      </c>
      <c r="G13685">
        <v>0</v>
      </c>
      <c r="H13685">
        <v>0</v>
      </c>
      <c r="I13685" s="1" t="s">
        <v>21</v>
      </c>
      <c r="J13685" s="1"/>
      <c r="K13685">
        <v>0</v>
      </c>
      <c r="L13685" s="1" t="s">
        <v>22</v>
      </c>
      <c r="M13685" s="1" t="s">
        <v>23</v>
      </c>
      <c r="N13685" s="1" t="s">
        <v>23</v>
      </c>
      <c r="O13685">
        <v>1</v>
      </c>
      <c r="P13685" s="1" t="s">
        <v>45</v>
      </c>
      <c r="Q13685" s="1" t="s">
        <v>45</v>
      </c>
      <c r="R13685">
        <v>0</v>
      </c>
    </row>
    <row r="13686" spans="1:18" x14ac:dyDescent="0.3">
      <c r="A13686" s="1" t="s">
        <v>14340</v>
      </c>
      <c r="B13686" s="1" t="s">
        <v>13613</v>
      </c>
      <c r="C13686">
        <v>2025</v>
      </c>
      <c r="D13686" s="2">
        <v>36631</v>
      </c>
      <c r="E13686" s="1" t="s">
        <v>20</v>
      </c>
      <c r="F13686">
        <v>1</v>
      </c>
      <c r="G13686">
        <v>0</v>
      </c>
      <c r="H13686">
        <v>0</v>
      </c>
      <c r="I13686" s="1" t="s">
        <v>21</v>
      </c>
      <c r="J13686" s="1"/>
      <c r="K13686">
        <v>0</v>
      </c>
      <c r="L13686" s="1" t="s">
        <v>22</v>
      </c>
      <c r="M13686" s="1" t="s">
        <v>26</v>
      </c>
      <c r="N13686" s="1" t="s">
        <v>26</v>
      </c>
      <c r="O13686">
        <v>1</v>
      </c>
      <c r="P13686" s="1" t="s">
        <v>534</v>
      </c>
      <c r="Q13686" s="1" t="s">
        <v>534</v>
      </c>
      <c r="R13686">
        <v>0</v>
      </c>
    </row>
    <row r="13687" spans="1:18" x14ac:dyDescent="0.3">
      <c r="A13687" s="1" t="s">
        <v>14341</v>
      </c>
      <c r="B13687" s="1" t="s">
        <v>13613</v>
      </c>
      <c r="C13687">
        <v>2025</v>
      </c>
      <c r="D13687" s="2">
        <v>36631</v>
      </c>
      <c r="E13687" s="1" t="s">
        <v>20</v>
      </c>
      <c r="F13687">
        <v>1</v>
      </c>
      <c r="G13687">
        <v>0</v>
      </c>
      <c r="H13687">
        <v>0</v>
      </c>
      <c r="I13687" s="1" t="s">
        <v>21</v>
      </c>
      <c r="J13687" s="1"/>
      <c r="K13687">
        <v>0</v>
      </c>
      <c r="L13687" s="1" t="s">
        <v>22</v>
      </c>
      <c r="M13687" s="1" t="s">
        <v>26</v>
      </c>
      <c r="N13687" s="1" t="s">
        <v>26</v>
      </c>
      <c r="O13687">
        <v>1</v>
      </c>
      <c r="P13687" s="1" t="s">
        <v>121</v>
      </c>
      <c r="Q13687" s="1" t="s">
        <v>121</v>
      </c>
      <c r="R13687">
        <v>0</v>
      </c>
    </row>
    <row r="13688" spans="1:18" x14ac:dyDescent="0.3">
      <c r="A13688" s="1" t="s">
        <v>14342</v>
      </c>
      <c r="B13688" s="1" t="s">
        <v>13613</v>
      </c>
      <c r="C13688">
        <v>2025</v>
      </c>
      <c r="D13688" s="2">
        <v>36631</v>
      </c>
      <c r="E13688" s="1" t="s">
        <v>20</v>
      </c>
      <c r="F13688">
        <v>1</v>
      </c>
      <c r="G13688">
        <v>0</v>
      </c>
      <c r="H13688">
        <v>0</v>
      </c>
      <c r="I13688" s="1" t="s">
        <v>21</v>
      </c>
      <c r="J13688" s="1"/>
      <c r="K13688">
        <v>0</v>
      </c>
      <c r="L13688" s="1" t="s">
        <v>22</v>
      </c>
      <c r="M13688" s="1" t="s">
        <v>26</v>
      </c>
      <c r="N13688" s="1" t="s">
        <v>26</v>
      </c>
      <c r="O13688">
        <v>1</v>
      </c>
      <c r="P13688" s="1" t="s">
        <v>27</v>
      </c>
      <c r="Q13688" s="1" t="s">
        <v>27</v>
      </c>
      <c r="R13688">
        <v>0</v>
      </c>
    </row>
    <row r="13689" spans="1:18" x14ac:dyDescent="0.3">
      <c r="A13689" s="1" t="s">
        <v>14343</v>
      </c>
      <c r="B13689" s="1" t="s">
        <v>13613</v>
      </c>
      <c r="C13689">
        <v>2025</v>
      </c>
      <c r="D13689" s="2">
        <v>36631</v>
      </c>
      <c r="E13689" s="1" t="s">
        <v>20</v>
      </c>
      <c r="F13689">
        <v>1</v>
      </c>
      <c r="G13689">
        <v>0</v>
      </c>
      <c r="H13689">
        <v>0</v>
      </c>
      <c r="I13689" s="1" t="s">
        <v>21</v>
      </c>
      <c r="J13689" s="1"/>
      <c r="K13689">
        <v>0</v>
      </c>
      <c r="L13689" s="1" t="s">
        <v>22</v>
      </c>
      <c r="M13689" s="1" t="s">
        <v>26</v>
      </c>
      <c r="N13689" s="1" t="s">
        <v>26</v>
      </c>
      <c r="O13689">
        <v>1</v>
      </c>
      <c r="P13689" s="1" t="s">
        <v>40</v>
      </c>
      <c r="Q13689" s="1" t="s">
        <v>40</v>
      </c>
      <c r="R13689">
        <v>0</v>
      </c>
    </row>
    <row r="13690" spans="1:18" x14ac:dyDescent="0.3">
      <c r="A13690" s="1" t="s">
        <v>14344</v>
      </c>
      <c r="B13690" s="1" t="s">
        <v>13613</v>
      </c>
      <c r="C13690">
        <v>2025</v>
      </c>
      <c r="D13690" s="2">
        <v>36631</v>
      </c>
      <c r="E13690" s="1" t="s">
        <v>20</v>
      </c>
      <c r="F13690">
        <v>1</v>
      </c>
      <c r="G13690">
        <v>0</v>
      </c>
      <c r="H13690">
        <v>0</v>
      </c>
      <c r="I13690" s="1" t="s">
        <v>21</v>
      </c>
      <c r="J13690" s="1"/>
      <c r="K13690">
        <v>0</v>
      </c>
      <c r="L13690" s="1" t="s">
        <v>22</v>
      </c>
      <c r="M13690" s="1" t="s">
        <v>23</v>
      </c>
      <c r="N13690" s="1" t="s">
        <v>23</v>
      </c>
      <c r="O13690">
        <v>1</v>
      </c>
      <c r="P13690" s="1" t="s">
        <v>2432</v>
      </c>
      <c r="Q13690" s="1" t="s">
        <v>2432</v>
      </c>
      <c r="R13690">
        <v>0</v>
      </c>
    </row>
    <row r="13691" spans="1:18" x14ac:dyDescent="0.3">
      <c r="A13691" s="1" t="s">
        <v>14345</v>
      </c>
      <c r="B13691" s="1" t="s">
        <v>13613</v>
      </c>
      <c r="C13691">
        <v>2025</v>
      </c>
      <c r="D13691" s="2">
        <v>36631</v>
      </c>
      <c r="E13691" s="1" t="s">
        <v>20</v>
      </c>
      <c r="F13691">
        <v>1</v>
      </c>
      <c r="G13691">
        <v>0</v>
      </c>
      <c r="H13691">
        <v>0</v>
      </c>
      <c r="I13691" s="1" t="s">
        <v>21</v>
      </c>
      <c r="J13691" s="1"/>
      <c r="K13691">
        <v>0</v>
      </c>
      <c r="L13691" s="1" t="s">
        <v>22</v>
      </c>
      <c r="M13691" s="1" t="s">
        <v>33</v>
      </c>
      <c r="N13691" s="1" t="s">
        <v>33</v>
      </c>
      <c r="O13691">
        <v>1</v>
      </c>
      <c r="P13691" s="1" t="s">
        <v>2432</v>
      </c>
      <c r="Q13691" s="1" t="s">
        <v>2432</v>
      </c>
      <c r="R13691">
        <v>0</v>
      </c>
    </row>
    <row r="13692" spans="1:18" x14ac:dyDescent="0.3">
      <c r="A13692" s="1" t="s">
        <v>14346</v>
      </c>
      <c r="B13692" s="1" t="s">
        <v>13613</v>
      </c>
      <c r="C13692">
        <v>2025</v>
      </c>
      <c r="D13692" s="2">
        <v>36631</v>
      </c>
      <c r="E13692" s="1" t="s">
        <v>20</v>
      </c>
      <c r="F13692">
        <v>1</v>
      </c>
      <c r="G13692">
        <v>0</v>
      </c>
      <c r="H13692">
        <v>0</v>
      </c>
      <c r="I13692" s="1" t="s">
        <v>21</v>
      </c>
      <c r="J13692" s="1"/>
      <c r="K13692">
        <v>0</v>
      </c>
      <c r="L13692" s="1" t="s">
        <v>22</v>
      </c>
      <c r="M13692" s="1" t="s">
        <v>26</v>
      </c>
      <c r="N13692" s="1" t="s">
        <v>26</v>
      </c>
      <c r="O13692">
        <v>2</v>
      </c>
      <c r="P13692" s="1" t="s">
        <v>251</v>
      </c>
      <c r="Q13692" s="1"/>
      <c r="R13692">
        <v>0</v>
      </c>
    </row>
    <row r="13693" spans="1:18" x14ac:dyDescent="0.3">
      <c r="A13693" s="1" t="s">
        <v>14347</v>
      </c>
      <c r="B13693" s="1" t="s">
        <v>13613</v>
      </c>
      <c r="C13693">
        <v>2025</v>
      </c>
      <c r="D13693" s="2">
        <v>36631</v>
      </c>
      <c r="E13693" s="1" t="s">
        <v>20</v>
      </c>
      <c r="F13693">
        <v>1</v>
      </c>
      <c r="G13693">
        <v>0</v>
      </c>
      <c r="H13693">
        <v>0</v>
      </c>
      <c r="I13693" s="1" t="s">
        <v>21</v>
      </c>
      <c r="J13693" s="1"/>
      <c r="K13693">
        <v>0</v>
      </c>
      <c r="L13693" s="1" t="s">
        <v>22</v>
      </c>
      <c r="M13693" s="1" t="s">
        <v>26</v>
      </c>
      <c r="N13693" s="1" t="s">
        <v>26</v>
      </c>
      <c r="O13693">
        <v>1</v>
      </c>
      <c r="P13693" s="1" t="s">
        <v>40</v>
      </c>
      <c r="Q13693" s="1" t="s">
        <v>40</v>
      </c>
      <c r="R13693">
        <v>0</v>
      </c>
    </row>
    <row r="13694" spans="1:18" x14ac:dyDescent="0.3">
      <c r="A13694" s="1" t="s">
        <v>14348</v>
      </c>
      <c r="B13694" s="1" t="s">
        <v>13613</v>
      </c>
      <c r="C13694">
        <v>2025</v>
      </c>
      <c r="D13694" s="2">
        <v>36631</v>
      </c>
      <c r="E13694" s="1" t="s">
        <v>20</v>
      </c>
      <c r="F13694">
        <v>1</v>
      </c>
      <c r="G13694">
        <v>0</v>
      </c>
      <c r="H13694">
        <v>0</v>
      </c>
      <c r="I13694" s="1" t="s">
        <v>21</v>
      </c>
      <c r="J13694" s="1"/>
      <c r="K13694">
        <v>0</v>
      </c>
      <c r="L13694" s="1" t="s">
        <v>22</v>
      </c>
      <c r="M13694" s="1" t="s">
        <v>26</v>
      </c>
      <c r="N13694" s="1" t="s">
        <v>26</v>
      </c>
      <c r="O13694">
        <v>1</v>
      </c>
      <c r="P13694" s="1" t="s">
        <v>878</v>
      </c>
      <c r="Q13694" s="1" t="s">
        <v>878</v>
      </c>
      <c r="R13694">
        <v>0</v>
      </c>
    </row>
    <row r="13695" spans="1:18" x14ac:dyDescent="0.3">
      <c r="A13695" s="1" t="s">
        <v>14349</v>
      </c>
      <c r="B13695" s="1" t="s">
        <v>13613</v>
      </c>
      <c r="C13695">
        <v>2025</v>
      </c>
      <c r="D13695" s="2">
        <v>36631</v>
      </c>
      <c r="E13695" s="1" t="s">
        <v>20</v>
      </c>
      <c r="F13695">
        <v>1</v>
      </c>
      <c r="G13695">
        <v>0</v>
      </c>
      <c r="H13695">
        <v>0</v>
      </c>
      <c r="I13695" s="1" t="s">
        <v>21</v>
      </c>
      <c r="J13695" s="1"/>
      <c r="K13695">
        <v>0</v>
      </c>
      <c r="L13695" s="1" t="s">
        <v>22</v>
      </c>
      <c r="M13695" s="1" t="s">
        <v>26</v>
      </c>
      <c r="N13695" s="1" t="s">
        <v>26</v>
      </c>
      <c r="O13695">
        <v>1</v>
      </c>
      <c r="P13695" s="1" t="s">
        <v>27</v>
      </c>
      <c r="Q13695" s="1" t="s">
        <v>27</v>
      </c>
      <c r="R13695">
        <v>0</v>
      </c>
    </row>
    <row r="13696" spans="1:18" x14ac:dyDescent="0.3">
      <c r="A13696" s="1" t="s">
        <v>14350</v>
      </c>
      <c r="B13696" s="1" t="s">
        <v>13613</v>
      </c>
      <c r="C13696">
        <v>2025</v>
      </c>
      <c r="D13696" s="2">
        <v>36631</v>
      </c>
      <c r="E13696" s="1" t="s">
        <v>20</v>
      </c>
      <c r="F13696">
        <v>1</v>
      </c>
      <c r="G13696">
        <v>0</v>
      </c>
      <c r="H13696">
        <v>0</v>
      </c>
      <c r="I13696" s="1" t="s">
        <v>21</v>
      </c>
      <c r="J13696" s="1"/>
      <c r="K13696">
        <v>0</v>
      </c>
      <c r="L13696" s="1" t="s">
        <v>22</v>
      </c>
      <c r="M13696" s="1" t="s">
        <v>26</v>
      </c>
      <c r="N13696" s="1" t="s">
        <v>26</v>
      </c>
      <c r="O13696">
        <v>1</v>
      </c>
      <c r="P13696" s="1" t="s">
        <v>27</v>
      </c>
      <c r="Q13696" s="1" t="s">
        <v>27</v>
      </c>
      <c r="R13696">
        <v>0</v>
      </c>
    </row>
    <row r="13697" spans="1:18" x14ac:dyDescent="0.3">
      <c r="A13697" s="1" t="s">
        <v>14351</v>
      </c>
      <c r="B13697" s="1" t="s">
        <v>13613</v>
      </c>
      <c r="C13697">
        <v>2025</v>
      </c>
      <c r="D13697" s="2">
        <v>36631</v>
      </c>
      <c r="E13697" s="1" t="s">
        <v>20</v>
      </c>
      <c r="F13697">
        <v>1</v>
      </c>
      <c r="G13697">
        <v>0</v>
      </c>
      <c r="H13697">
        <v>0</v>
      </c>
      <c r="I13697" s="1" t="s">
        <v>21</v>
      </c>
      <c r="J13697" s="1"/>
      <c r="K13697">
        <v>0</v>
      </c>
      <c r="L13697" s="1" t="s">
        <v>22</v>
      </c>
      <c r="M13697" s="1" t="s">
        <v>26</v>
      </c>
      <c r="N13697" s="1" t="s">
        <v>26</v>
      </c>
      <c r="O13697">
        <v>1</v>
      </c>
      <c r="P13697" s="1" t="s">
        <v>40</v>
      </c>
      <c r="Q13697" s="1" t="s">
        <v>40</v>
      </c>
      <c r="R13697">
        <v>0</v>
      </c>
    </row>
    <row r="13698" spans="1:18" x14ac:dyDescent="0.3">
      <c r="A13698" s="1" t="s">
        <v>14352</v>
      </c>
      <c r="B13698" s="1" t="s">
        <v>13613</v>
      </c>
      <c r="C13698">
        <v>2025</v>
      </c>
      <c r="D13698" s="2">
        <v>36631</v>
      </c>
      <c r="E13698" s="1" t="s">
        <v>20</v>
      </c>
      <c r="F13698">
        <v>1</v>
      </c>
      <c r="G13698">
        <v>0</v>
      </c>
      <c r="H13698">
        <v>0</v>
      </c>
      <c r="I13698" s="1" t="s">
        <v>21</v>
      </c>
      <c r="J13698" s="1"/>
      <c r="K13698">
        <v>0</v>
      </c>
      <c r="L13698" s="1" t="s">
        <v>22</v>
      </c>
      <c r="M13698" s="1" t="s">
        <v>26</v>
      </c>
      <c r="N13698" s="1" t="s">
        <v>26</v>
      </c>
      <c r="O13698">
        <v>1</v>
      </c>
      <c r="P13698" s="1" t="s">
        <v>45</v>
      </c>
      <c r="Q13698" s="1" t="s">
        <v>45</v>
      </c>
      <c r="R13698">
        <v>0</v>
      </c>
    </row>
    <row r="13699" spans="1:18" x14ac:dyDescent="0.3">
      <c r="A13699" s="1" t="s">
        <v>14353</v>
      </c>
      <c r="B13699" s="1" t="s">
        <v>13613</v>
      </c>
      <c r="C13699">
        <v>2025</v>
      </c>
      <c r="D13699" s="2">
        <v>36631</v>
      </c>
      <c r="E13699" s="1" t="s">
        <v>37</v>
      </c>
      <c r="F13699">
        <v>1</v>
      </c>
      <c r="G13699">
        <v>1</v>
      </c>
      <c r="H13699">
        <v>1</v>
      </c>
      <c r="I13699" s="1" t="s">
        <v>38</v>
      </c>
      <c r="J13699" s="1" t="s">
        <v>39</v>
      </c>
      <c r="K13699">
        <v>0</v>
      </c>
      <c r="L13699" s="1" t="s">
        <v>22</v>
      </c>
      <c r="M13699" s="1" t="s">
        <v>26</v>
      </c>
      <c r="N13699" s="1" t="s">
        <v>26</v>
      </c>
      <c r="O13699">
        <v>1</v>
      </c>
      <c r="P13699" s="1" t="s">
        <v>53</v>
      </c>
      <c r="Q13699" s="1" t="s">
        <v>53</v>
      </c>
      <c r="R13699">
        <v>0</v>
      </c>
    </row>
    <row r="13700" spans="1:18" x14ac:dyDescent="0.3">
      <c r="A13700" s="1" t="s">
        <v>14354</v>
      </c>
      <c r="B13700" s="1" t="s">
        <v>13613</v>
      </c>
      <c r="C13700">
        <v>2025</v>
      </c>
      <c r="D13700" s="2">
        <v>36631</v>
      </c>
      <c r="E13700" s="1" t="s">
        <v>37</v>
      </c>
      <c r="F13700">
        <v>1</v>
      </c>
      <c r="G13700">
        <v>1</v>
      </c>
      <c r="H13700">
        <v>1</v>
      </c>
      <c r="I13700" s="1" t="s">
        <v>91</v>
      </c>
      <c r="J13700" s="1" t="s">
        <v>2117</v>
      </c>
      <c r="K13700">
        <v>0</v>
      </c>
      <c r="L13700" s="1" t="s">
        <v>22</v>
      </c>
      <c r="M13700" s="1" t="s">
        <v>26</v>
      </c>
      <c r="N13700" s="1" t="s">
        <v>26</v>
      </c>
      <c r="O13700">
        <v>2</v>
      </c>
      <c r="P13700" s="1" t="s">
        <v>13763</v>
      </c>
      <c r="Q13700" s="1"/>
      <c r="R13700">
        <v>0</v>
      </c>
    </row>
    <row r="13701" spans="1:18" x14ac:dyDescent="0.3">
      <c r="A13701" s="1" t="s">
        <v>14355</v>
      </c>
      <c r="B13701" s="1" t="s">
        <v>13613</v>
      </c>
      <c r="C13701">
        <v>2025</v>
      </c>
      <c r="D13701" s="2">
        <v>36631</v>
      </c>
      <c r="E13701" s="1" t="s">
        <v>37</v>
      </c>
      <c r="F13701">
        <v>1</v>
      </c>
      <c r="G13701">
        <v>1</v>
      </c>
      <c r="H13701">
        <v>1</v>
      </c>
      <c r="I13701" s="1" t="s">
        <v>38</v>
      </c>
      <c r="J13701" s="1" t="s">
        <v>62</v>
      </c>
      <c r="K13701">
        <v>0</v>
      </c>
      <c r="L13701" s="1" t="s">
        <v>22</v>
      </c>
      <c r="M13701" s="1" t="s">
        <v>47</v>
      </c>
      <c r="N13701" s="1" t="s">
        <v>47</v>
      </c>
      <c r="O13701">
        <v>1</v>
      </c>
      <c r="P13701" s="1" t="s">
        <v>31</v>
      </c>
      <c r="Q13701" s="1" t="s">
        <v>31</v>
      </c>
      <c r="R13701">
        <v>0</v>
      </c>
    </row>
    <row r="13702" spans="1:18" x14ac:dyDescent="0.3">
      <c r="A13702" s="1" t="s">
        <v>14356</v>
      </c>
      <c r="B13702" s="1" t="s">
        <v>13613</v>
      </c>
      <c r="C13702">
        <v>2025</v>
      </c>
      <c r="D13702" s="2">
        <v>36631</v>
      </c>
      <c r="E13702" s="1" t="s">
        <v>37</v>
      </c>
      <c r="F13702">
        <v>1</v>
      </c>
      <c r="G13702">
        <v>1</v>
      </c>
      <c r="H13702">
        <v>1</v>
      </c>
      <c r="I13702" s="1" t="s">
        <v>38</v>
      </c>
      <c r="J13702" s="1" t="s">
        <v>42</v>
      </c>
      <c r="K13702">
        <v>0</v>
      </c>
      <c r="L13702" s="1" t="s">
        <v>22</v>
      </c>
      <c r="M13702" s="1" t="s">
        <v>26</v>
      </c>
      <c r="N13702" s="1" t="s">
        <v>26</v>
      </c>
      <c r="O13702">
        <v>1</v>
      </c>
      <c r="P13702" s="1" t="s">
        <v>31</v>
      </c>
      <c r="Q13702" s="1" t="s">
        <v>31</v>
      </c>
      <c r="R13702">
        <v>0</v>
      </c>
    </row>
    <row r="13703" spans="1:18" x14ac:dyDescent="0.3">
      <c r="A13703" s="1" t="s">
        <v>14357</v>
      </c>
      <c r="B13703" s="1" t="s">
        <v>13613</v>
      </c>
      <c r="C13703">
        <v>2025</v>
      </c>
      <c r="D13703" s="2">
        <v>36631</v>
      </c>
      <c r="E13703" s="1" t="s">
        <v>20</v>
      </c>
      <c r="F13703">
        <v>1</v>
      </c>
      <c r="G13703">
        <v>0</v>
      </c>
      <c r="H13703">
        <v>0</v>
      </c>
      <c r="I13703" s="1" t="s">
        <v>21</v>
      </c>
      <c r="J13703" s="1"/>
      <c r="K13703">
        <v>0</v>
      </c>
      <c r="L13703" s="1" t="s">
        <v>22</v>
      </c>
      <c r="M13703" s="1" t="s">
        <v>33</v>
      </c>
      <c r="N13703" s="1" t="s">
        <v>33</v>
      </c>
      <c r="O13703">
        <v>1</v>
      </c>
      <c r="P13703" s="1" t="s">
        <v>40</v>
      </c>
      <c r="Q13703" s="1" t="s">
        <v>40</v>
      </c>
      <c r="R13703">
        <v>0</v>
      </c>
    </row>
    <row r="13704" spans="1:18" x14ac:dyDescent="0.3">
      <c r="A13704" s="1" t="s">
        <v>14358</v>
      </c>
      <c r="B13704" s="1" t="s">
        <v>13613</v>
      </c>
      <c r="C13704">
        <v>2025</v>
      </c>
      <c r="D13704" s="2">
        <v>36631</v>
      </c>
      <c r="E13704" s="1" t="s">
        <v>20</v>
      </c>
      <c r="F13704">
        <v>1</v>
      </c>
      <c r="G13704">
        <v>0</v>
      </c>
      <c r="H13704">
        <v>0</v>
      </c>
      <c r="I13704" s="1" t="s">
        <v>21</v>
      </c>
      <c r="J13704" s="1"/>
      <c r="K13704">
        <v>0</v>
      </c>
      <c r="L13704" s="1" t="s">
        <v>22</v>
      </c>
      <c r="M13704" s="1" t="s">
        <v>23</v>
      </c>
      <c r="N13704" s="1" t="s">
        <v>23</v>
      </c>
      <c r="O13704">
        <v>1</v>
      </c>
      <c r="P13704" s="1" t="s">
        <v>2432</v>
      </c>
      <c r="Q13704" s="1" t="s">
        <v>2432</v>
      </c>
      <c r="R13704">
        <v>0</v>
      </c>
    </row>
    <row r="13705" spans="1:18" x14ac:dyDescent="0.3">
      <c r="A13705" s="1" t="s">
        <v>14359</v>
      </c>
      <c r="B13705" s="1" t="s">
        <v>13613</v>
      </c>
      <c r="C13705">
        <v>2025</v>
      </c>
      <c r="D13705" s="2">
        <v>36631</v>
      </c>
      <c r="E13705" s="1" t="s">
        <v>20</v>
      </c>
      <c r="F13705">
        <v>1</v>
      </c>
      <c r="G13705">
        <v>0</v>
      </c>
      <c r="H13705">
        <v>0</v>
      </c>
      <c r="I13705" s="1" t="s">
        <v>21</v>
      </c>
      <c r="J13705" s="1"/>
      <c r="K13705">
        <v>0</v>
      </c>
      <c r="L13705" s="1" t="s">
        <v>22</v>
      </c>
      <c r="M13705" s="1" t="s">
        <v>26</v>
      </c>
      <c r="N13705" s="1" t="s">
        <v>26</v>
      </c>
      <c r="O13705">
        <v>2</v>
      </c>
      <c r="P13705" s="1" t="s">
        <v>5864</v>
      </c>
      <c r="Q13705" s="1"/>
      <c r="R13705">
        <v>0</v>
      </c>
    </row>
    <row r="13706" spans="1:18" x14ac:dyDescent="0.3">
      <c r="A13706" s="1" t="s">
        <v>14360</v>
      </c>
      <c r="B13706" s="1" t="s">
        <v>13613</v>
      </c>
      <c r="C13706">
        <v>2025</v>
      </c>
      <c r="D13706" s="2">
        <v>36631</v>
      </c>
      <c r="E13706" s="1" t="s">
        <v>20</v>
      </c>
      <c r="F13706">
        <v>1</v>
      </c>
      <c r="G13706">
        <v>0</v>
      </c>
      <c r="H13706">
        <v>0</v>
      </c>
      <c r="I13706" s="1" t="s">
        <v>21</v>
      </c>
      <c r="J13706" s="1"/>
      <c r="K13706">
        <v>0</v>
      </c>
      <c r="L13706" s="1" t="s">
        <v>22</v>
      </c>
      <c r="M13706" s="1" t="s">
        <v>26</v>
      </c>
      <c r="N13706" s="1" t="s">
        <v>26</v>
      </c>
      <c r="O13706">
        <v>1</v>
      </c>
      <c r="P13706" s="1" t="s">
        <v>114</v>
      </c>
      <c r="Q13706" s="1" t="s">
        <v>114</v>
      </c>
      <c r="R13706">
        <v>0</v>
      </c>
    </row>
    <row r="13707" spans="1:18" x14ac:dyDescent="0.3">
      <c r="A13707" s="1" t="s">
        <v>14361</v>
      </c>
      <c r="B13707" s="1" t="s">
        <v>13613</v>
      </c>
      <c r="C13707">
        <v>2025</v>
      </c>
      <c r="D13707" s="2">
        <v>36631</v>
      </c>
      <c r="E13707" s="1" t="s">
        <v>37</v>
      </c>
      <c r="F13707">
        <v>1</v>
      </c>
      <c r="G13707">
        <v>1</v>
      </c>
      <c r="H13707">
        <v>1</v>
      </c>
      <c r="I13707" s="1" t="s">
        <v>38</v>
      </c>
      <c r="J13707" s="1" t="s">
        <v>42</v>
      </c>
      <c r="K13707">
        <v>0</v>
      </c>
      <c r="L13707" s="1" t="s">
        <v>22</v>
      </c>
      <c r="M13707" s="1" t="s">
        <v>26</v>
      </c>
      <c r="N13707" s="1" t="s">
        <v>26</v>
      </c>
      <c r="O13707">
        <v>1</v>
      </c>
      <c r="P13707" s="1" t="s">
        <v>31</v>
      </c>
      <c r="Q13707" s="1" t="s">
        <v>31</v>
      </c>
      <c r="R13707">
        <v>0</v>
      </c>
    </row>
    <row r="13708" spans="1:18" x14ac:dyDescent="0.3">
      <c r="A13708" s="1" t="s">
        <v>14362</v>
      </c>
      <c r="B13708" s="1" t="s">
        <v>13613</v>
      </c>
      <c r="C13708">
        <v>2025</v>
      </c>
      <c r="D13708" s="2">
        <v>36631</v>
      </c>
      <c r="E13708" s="1" t="s">
        <v>20</v>
      </c>
      <c r="F13708">
        <v>1</v>
      </c>
      <c r="G13708">
        <v>0</v>
      </c>
      <c r="H13708">
        <v>0</v>
      </c>
      <c r="I13708" s="1" t="s">
        <v>21</v>
      </c>
      <c r="J13708" s="1"/>
      <c r="K13708">
        <v>0</v>
      </c>
      <c r="L13708" s="1" t="s">
        <v>22</v>
      </c>
      <c r="M13708" s="1" t="s">
        <v>33</v>
      </c>
      <c r="N13708" s="1" t="s">
        <v>33</v>
      </c>
      <c r="O13708">
        <v>1</v>
      </c>
      <c r="P13708" s="1" t="s">
        <v>24</v>
      </c>
      <c r="Q13708" s="1" t="s">
        <v>24</v>
      </c>
      <c r="R13708">
        <v>0</v>
      </c>
    </row>
    <row r="13709" spans="1:18" x14ac:dyDescent="0.3">
      <c r="A13709" s="1" t="s">
        <v>14363</v>
      </c>
      <c r="B13709" s="1" t="s">
        <v>13613</v>
      </c>
      <c r="C13709">
        <v>2025</v>
      </c>
      <c r="D13709" s="2">
        <v>36631</v>
      </c>
      <c r="E13709" s="1" t="s">
        <v>20</v>
      </c>
      <c r="F13709">
        <v>1</v>
      </c>
      <c r="G13709">
        <v>0</v>
      </c>
      <c r="H13709">
        <v>0</v>
      </c>
      <c r="I13709" s="1" t="s">
        <v>21</v>
      </c>
      <c r="J13709" s="1"/>
      <c r="K13709">
        <v>0</v>
      </c>
      <c r="L13709" s="1" t="s">
        <v>22</v>
      </c>
      <c r="M13709" s="1" t="s">
        <v>26</v>
      </c>
      <c r="N13709" s="1" t="s">
        <v>26</v>
      </c>
      <c r="O13709">
        <v>4</v>
      </c>
      <c r="P13709" s="1" t="s">
        <v>14364</v>
      </c>
      <c r="Q13709" s="1"/>
      <c r="R13709">
        <v>0</v>
      </c>
    </row>
    <row r="13710" spans="1:18" x14ac:dyDescent="0.3">
      <c r="A13710" s="1" t="s">
        <v>14365</v>
      </c>
      <c r="B13710" s="1" t="s">
        <v>13613</v>
      </c>
      <c r="C13710">
        <v>2025</v>
      </c>
      <c r="D13710" s="2">
        <v>36631</v>
      </c>
      <c r="E13710" s="1" t="s">
        <v>20</v>
      </c>
      <c r="F13710">
        <v>1</v>
      </c>
      <c r="G13710">
        <v>0</v>
      </c>
      <c r="H13710">
        <v>0</v>
      </c>
      <c r="I13710" s="1" t="s">
        <v>21</v>
      </c>
      <c r="J13710" s="1"/>
      <c r="K13710">
        <v>0</v>
      </c>
      <c r="L13710" s="1" t="s">
        <v>22</v>
      </c>
      <c r="M13710" s="1" t="s">
        <v>26</v>
      </c>
      <c r="N13710" s="1" t="s">
        <v>26</v>
      </c>
      <c r="O13710">
        <v>1</v>
      </c>
      <c r="P13710" s="1" t="s">
        <v>558</v>
      </c>
      <c r="Q13710" s="1" t="s">
        <v>558</v>
      </c>
      <c r="R13710">
        <v>0</v>
      </c>
    </row>
    <row r="13711" spans="1:18" x14ac:dyDescent="0.3">
      <c r="A13711" s="1" t="s">
        <v>14366</v>
      </c>
      <c r="B13711" s="1" t="s">
        <v>13613</v>
      </c>
      <c r="C13711">
        <v>2025</v>
      </c>
      <c r="D13711" s="2">
        <v>36631</v>
      </c>
      <c r="E13711" s="1" t="s">
        <v>20</v>
      </c>
      <c r="F13711">
        <v>1</v>
      </c>
      <c r="G13711">
        <v>0</v>
      </c>
      <c r="H13711">
        <v>0</v>
      </c>
      <c r="I13711" s="1" t="s">
        <v>21</v>
      </c>
      <c r="J13711" s="1"/>
      <c r="K13711">
        <v>0</v>
      </c>
      <c r="L13711" s="1" t="s">
        <v>22</v>
      </c>
      <c r="M13711" s="1" t="s">
        <v>33</v>
      </c>
      <c r="N13711" s="1" t="s">
        <v>33</v>
      </c>
      <c r="O13711">
        <v>1</v>
      </c>
      <c r="P13711" s="1" t="s">
        <v>27</v>
      </c>
      <c r="Q13711" s="1" t="s">
        <v>27</v>
      </c>
      <c r="R13711">
        <v>0</v>
      </c>
    </row>
    <row r="13712" spans="1:18" x14ac:dyDescent="0.3">
      <c r="A13712" s="1" t="s">
        <v>14367</v>
      </c>
      <c r="B13712" s="1" t="s">
        <v>13613</v>
      </c>
      <c r="C13712">
        <v>2025</v>
      </c>
      <c r="D13712" s="2">
        <v>36631</v>
      </c>
      <c r="E13712" s="1" t="s">
        <v>20</v>
      </c>
      <c r="F13712">
        <v>1</v>
      </c>
      <c r="G13712">
        <v>0</v>
      </c>
      <c r="H13712">
        <v>0</v>
      </c>
      <c r="I13712" s="1" t="s">
        <v>21</v>
      </c>
      <c r="J13712" s="1"/>
      <c r="K13712">
        <v>0</v>
      </c>
      <c r="L13712" s="1" t="s">
        <v>22</v>
      </c>
      <c r="M13712" s="1" t="s">
        <v>26</v>
      </c>
      <c r="N13712" s="1" t="s">
        <v>26</v>
      </c>
      <c r="O13712">
        <v>1</v>
      </c>
      <c r="P13712" s="1" t="s">
        <v>31</v>
      </c>
      <c r="Q13712" s="1" t="s">
        <v>31</v>
      </c>
      <c r="R13712">
        <v>0</v>
      </c>
    </row>
    <row r="13713" spans="1:18" x14ac:dyDescent="0.3">
      <c r="A13713" s="1" t="s">
        <v>14368</v>
      </c>
      <c r="B13713" s="1" t="s">
        <v>13613</v>
      </c>
      <c r="C13713">
        <v>2025</v>
      </c>
      <c r="D13713" s="2">
        <v>36631</v>
      </c>
      <c r="E13713" s="1" t="s">
        <v>20</v>
      </c>
      <c r="F13713">
        <v>1</v>
      </c>
      <c r="G13713">
        <v>0</v>
      </c>
      <c r="H13713">
        <v>0</v>
      </c>
      <c r="I13713" s="1" t="s">
        <v>21</v>
      </c>
      <c r="J13713" s="1"/>
      <c r="K13713">
        <v>0</v>
      </c>
      <c r="L13713" s="1" t="s">
        <v>22</v>
      </c>
      <c r="M13713" s="1" t="s">
        <v>26</v>
      </c>
      <c r="N13713" s="1" t="s">
        <v>26</v>
      </c>
      <c r="O13713">
        <v>1</v>
      </c>
      <c r="P13713" s="1" t="s">
        <v>2432</v>
      </c>
      <c r="Q13713" s="1" t="s">
        <v>2432</v>
      </c>
      <c r="R13713">
        <v>0</v>
      </c>
    </row>
    <row r="13714" spans="1:18" x14ac:dyDescent="0.3">
      <c r="A13714" s="1" t="s">
        <v>14369</v>
      </c>
      <c r="B13714" s="1" t="s">
        <v>13613</v>
      </c>
      <c r="C13714">
        <v>2025</v>
      </c>
      <c r="D13714" s="2">
        <v>36631</v>
      </c>
      <c r="E13714" s="1" t="s">
        <v>20</v>
      </c>
      <c r="F13714">
        <v>1</v>
      </c>
      <c r="G13714">
        <v>0</v>
      </c>
      <c r="H13714">
        <v>0</v>
      </c>
      <c r="I13714" s="1" t="s">
        <v>21</v>
      </c>
      <c r="J13714" s="1"/>
      <c r="K13714">
        <v>0</v>
      </c>
      <c r="L13714" s="1" t="s">
        <v>22</v>
      </c>
      <c r="M13714" s="1" t="s">
        <v>26</v>
      </c>
      <c r="N13714" s="1" t="s">
        <v>26</v>
      </c>
      <c r="O13714">
        <v>1</v>
      </c>
      <c r="P13714" s="1" t="s">
        <v>27</v>
      </c>
      <c r="Q13714" s="1" t="s">
        <v>27</v>
      </c>
      <c r="R13714">
        <v>0</v>
      </c>
    </row>
    <row r="13715" spans="1:18" x14ac:dyDescent="0.3">
      <c r="A13715" s="1" t="s">
        <v>14370</v>
      </c>
      <c r="B13715" s="1" t="s">
        <v>13613</v>
      </c>
      <c r="C13715">
        <v>2025</v>
      </c>
      <c r="D13715" s="2">
        <v>36631</v>
      </c>
      <c r="E13715" s="1" t="s">
        <v>20</v>
      </c>
      <c r="F13715">
        <v>1</v>
      </c>
      <c r="G13715">
        <v>0</v>
      </c>
      <c r="H13715">
        <v>0</v>
      </c>
      <c r="I13715" s="1" t="s">
        <v>21</v>
      </c>
      <c r="J13715" s="1"/>
      <c r="K13715">
        <v>0</v>
      </c>
      <c r="L13715" s="1" t="s">
        <v>22</v>
      </c>
      <c r="M13715" s="1" t="s">
        <v>26</v>
      </c>
      <c r="N13715" s="1" t="s">
        <v>26</v>
      </c>
      <c r="O13715">
        <v>1</v>
      </c>
      <c r="P13715" s="1" t="s">
        <v>2432</v>
      </c>
      <c r="Q13715" s="1" t="s">
        <v>2432</v>
      </c>
      <c r="R13715">
        <v>0</v>
      </c>
    </row>
    <row r="13716" spans="1:18" x14ac:dyDescent="0.3">
      <c r="A13716" s="1" t="s">
        <v>14371</v>
      </c>
      <c r="B13716" s="1" t="s">
        <v>13613</v>
      </c>
      <c r="C13716">
        <v>2025</v>
      </c>
      <c r="D13716" s="2">
        <v>36631</v>
      </c>
      <c r="E13716" s="1" t="s">
        <v>20</v>
      </c>
      <c r="F13716">
        <v>1</v>
      </c>
      <c r="G13716">
        <v>0</v>
      </c>
      <c r="H13716">
        <v>0</v>
      </c>
      <c r="I13716" s="1" t="s">
        <v>21</v>
      </c>
      <c r="J13716" s="1"/>
      <c r="K13716">
        <v>0</v>
      </c>
      <c r="L13716" s="1" t="s">
        <v>22</v>
      </c>
      <c r="M13716" s="1" t="s">
        <v>26</v>
      </c>
      <c r="N13716" s="1" t="s">
        <v>26</v>
      </c>
      <c r="O13716">
        <v>1</v>
      </c>
      <c r="P13716" s="1" t="s">
        <v>534</v>
      </c>
      <c r="Q13716" s="1" t="s">
        <v>534</v>
      </c>
      <c r="R13716">
        <v>0</v>
      </c>
    </row>
    <row r="13717" spans="1:18" x14ac:dyDescent="0.3">
      <c r="A13717" s="1" t="s">
        <v>14372</v>
      </c>
      <c r="B13717" s="1" t="s">
        <v>13613</v>
      </c>
      <c r="C13717">
        <v>2025</v>
      </c>
      <c r="D13717" s="2">
        <v>36631</v>
      </c>
      <c r="E13717" s="1" t="s">
        <v>20</v>
      </c>
      <c r="F13717">
        <v>1</v>
      </c>
      <c r="G13717">
        <v>0</v>
      </c>
      <c r="H13717">
        <v>0</v>
      </c>
      <c r="I13717" s="1" t="s">
        <v>21</v>
      </c>
      <c r="J13717" s="1"/>
      <c r="K13717">
        <v>0</v>
      </c>
      <c r="L13717" s="1" t="s">
        <v>22</v>
      </c>
      <c r="M13717" s="1" t="s">
        <v>26</v>
      </c>
      <c r="N13717" s="1" t="s">
        <v>26</v>
      </c>
      <c r="O13717">
        <v>1</v>
      </c>
      <c r="P13717" s="1" t="s">
        <v>2432</v>
      </c>
      <c r="Q13717" s="1" t="s">
        <v>2432</v>
      </c>
      <c r="R13717">
        <v>0</v>
      </c>
    </row>
    <row r="13718" spans="1:18" x14ac:dyDescent="0.3">
      <c r="A13718" s="1" t="s">
        <v>14373</v>
      </c>
      <c r="B13718" s="1" t="s">
        <v>13613</v>
      </c>
      <c r="C13718">
        <v>2025</v>
      </c>
      <c r="D13718" s="2">
        <v>36631</v>
      </c>
      <c r="E13718" s="1" t="s">
        <v>20</v>
      </c>
      <c r="F13718">
        <v>1</v>
      </c>
      <c r="G13718">
        <v>0</v>
      </c>
      <c r="H13718">
        <v>0</v>
      </c>
      <c r="I13718" s="1" t="s">
        <v>21</v>
      </c>
      <c r="J13718" s="1"/>
      <c r="K13718">
        <v>0</v>
      </c>
      <c r="L13718" s="1" t="s">
        <v>22</v>
      </c>
      <c r="M13718" s="1" t="s">
        <v>47</v>
      </c>
      <c r="N13718" s="1" t="s">
        <v>47</v>
      </c>
      <c r="O13718">
        <v>1</v>
      </c>
      <c r="P13718" s="1" t="s">
        <v>74</v>
      </c>
      <c r="Q13718" s="1" t="s">
        <v>74</v>
      </c>
      <c r="R13718">
        <v>0</v>
      </c>
    </row>
    <row r="13719" spans="1:18" x14ac:dyDescent="0.3">
      <c r="A13719" s="1" t="s">
        <v>14374</v>
      </c>
      <c r="B13719" s="1" t="s">
        <v>13613</v>
      </c>
      <c r="C13719">
        <v>2025</v>
      </c>
      <c r="D13719" s="2">
        <v>36631</v>
      </c>
      <c r="E13719" s="1" t="s">
        <v>20</v>
      </c>
      <c r="F13719">
        <v>1</v>
      </c>
      <c r="G13719">
        <v>0</v>
      </c>
      <c r="H13719">
        <v>0</v>
      </c>
      <c r="I13719" s="1" t="s">
        <v>21</v>
      </c>
      <c r="J13719" s="1"/>
      <c r="K13719">
        <v>0</v>
      </c>
      <c r="L13719" s="1" t="s">
        <v>22</v>
      </c>
      <c r="M13719" s="1" t="s">
        <v>26</v>
      </c>
      <c r="N13719" s="1" t="s">
        <v>26</v>
      </c>
      <c r="O13719">
        <v>1</v>
      </c>
      <c r="P13719" s="1" t="s">
        <v>2432</v>
      </c>
      <c r="Q13719" s="1" t="s">
        <v>2432</v>
      </c>
      <c r="R13719">
        <v>0</v>
      </c>
    </row>
    <row r="13720" spans="1:18" x14ac:dyDescent="0.3">
      <c r="A13720" s="1" t="s">
        <v>14375</v>
      </c>
      <c r="B13720" s="1" t="s">
        <v>13613</v>
      </c>
      <c r="C13720">
        <v>2025</v>
      </c>
      <c r="D13720" s="2">
        <v>36631</v>
      </c>
      <c r="E13720" s="1" t="s">
        <v>20</v>
      </c>
      <c r="F13720">
        <v>1</v>
      </c>
      <c r="G13720">
        <v>0</v>
      </c>
      <c r="H13720">
        <v>0</v>
      </c>
      <c r="I13720" s="1" t="s">
        <v>21</v>
      </c>
      <c r="J13720" s="1"/>
      <c r="K13720">
        <v>0</v>
      </c>
      <c r="L13720" s="1" t="s">
        <v>22</v>
      </c>
      <c r="M13720" s="1" t="s">
        <v>33</v>
      </c>
      <c r="N13720" s="1" t="s">
        <v>33</v>
      </c>
      <c r="O13720">
        <v>1</v>
      </c>
      <c r="P13720" s="1" t="s">
        <v>134</v>
      </c>
      <c r="Q13720" s="1" t="s">
        <v>134</v>
      </c>
      <c r="R13720">
        <v>0</v>
      </c>
    </row>
    <row r="13721" spans="1:18" x14ac:dyDescent="0.3">
      <c r="A13721" s="1" t="s">
        <v>14376</v>
      </c>
      <c r="B13721" s="1" t="s">
        <v>13613</v>
      </c>
      <c r="C13721">
        <v>2025</v>
      </c>
      <c r="D13721" s="2">
        <v>36631</v>
      </c>
      <c r="E13721" s="1" t="s">
        <v>37</v>
      </c>
      <c r="F13721">
        <v>1</v>
      </c>
      <c r="G13721">
        <v>1</v>
      </c>
      <c r="H13721">
        <v>1</v>
      </c>
      <c r="I13721" s="1" t="s">
        <v>91</v>
      </c>
      <c r="J13721" s="1" t="s">
        <v>92</v>
      </c>
      <c r="K13721">
        <v>0</v>
      </c>
      <c r="L13721" s="1" t="s">
        <v>22</v>
      </c>
      <c r="M13721" s="1" t="s">
        <v>33</v>
      </c>
      <c r="N13721" s="1" t="s">
        <v>33</v>
      </c>
      <c r="O13721">
        <v>1</v>
      </c>
      <c r="P13721" s="1" t="s">
        <v>78</v>
      </c>
      <c r="Q13721" s="1" t="s">
        <v>78</v>
      </c>
      <c r="R13721">
        <v>1</v>
      </c>
    </row>
    <row r="13722" spans="1:18" x14ac:dyDescent="0.3">
      <c r="A13722" s="1" t="s">
        <v>14377</v>
      </c>
      <c r="B13722" s="1" t="s">
        <v>13613</v>
      </c>
      <c r="C13722">
        <v>2025</v>
      </c>
      <c r="D13722" s="2">
        <v>36631</v>
      </c>
      <c r="E13722" s="1" t="s">
        <v>37</v>
      </c>
      <c r="F13722">
        <v>1</v>
      </c>
      <c r="G13722">
        <v>1</v>
      </c>
      <c r="H13722">
        <v>1</v>
      </c>
      <c r="I13722" s="1" t="s">
        <v>91</v>
      </c>
      <c r="J13722" s="1" t="s">
        <v>711</v>
      </c>
      <c r="K13722">
        <v>0</v>
      </c>
      <c r="L13722" s="1" t="s">
        <v>22</v>
      </c>
      <c r="M13722" s="1" t="s">
        <v>26</v>
      </c>
      <c r="N13722" s="1" t="s">
        <v>26</v>
      </c>
      <c r="O13722">
        <v>1</v>
      </c>
      <c r="P13722" s="1" t="s">
        <v>534</v>
      </c>
      <c r="Q13722" s="1" t="s">
        <v>534</v>
      </c>
      <c r="R13722">
        <v>0</v>
      </c>
    </row>
    <row r="13723" spans="1:18" x14ac:dyDescent="0.3">
      <c r="A13723" s="1" t="s">
        <v>14378</v>
      </c>
      <c r="B13723" s="1" t="s">
        <v>13613</v>
      </c>
      <c r="C13723">
        <v>2025</v>
      </c>
      <c r="D13723" s="2">
        <v>36631</v>
      </c>
      <c r="E13723" s="1" t="s">
        <v>20</v>
      </c>
      <c r="F13723">
        <v>1</v>
      </c>
      <c r="G13723">
        <v>0</v>
      </c>
      <c r="H13723">
        <v>0</v>
      </c>
      <c r="I13723" s="1" t="s">
        <v>21</v>
      </c>
      <c r="J13723" s="1"/>
      <c r="K13723">
        <v>0</v>
      </c>
      <c r="L13723" s="1" t="s">
        <v>22</v>
      </c>
      <c r="M13723" s="1" t="s">
        <v>26</v>
      </c>
      <c r="N13723" s="1" t="s">
        <v>26</v>
      </c>
      <c r="O13723">
        <v>1</v>
      </c>
      <c r="P13723" s="1" t="s">
        <v>27</v>
      </c>
      <c r="Q13723" s="1" t="s">
        <v>27</v>
      </c>
      <c r="R13723">
        <v>0</v>
      </c>
    </row>
    <row r="13724" spans="1:18" x14ac:dyDescent="0.3">
      <c r="A13724" s="1" t="s">
        <v>14379</v>
      </c>
      <c r="B13724" s="1" t="s">
        <v>13613</v>
      </c>
      <c r="C13724">
        <v>2025</v>
      </c>
      <c r="D13724" s="2">
        <v>36631</v>
      </c>
      <c r="E13724" s="1" t="s">
        <v>20</v>
      </c>
      <c r="F13724">
        <v>1</v>
      </c>
      <c r="G13724">
        <v>0</v>
      </c>
      <c r="H13724">
        <v>0</v>
      </c>
      <c r="I13724" s="1" t="s">
        <v>21</v>
      </c>
      <c r="J13724" s="1"/>
      <c r="K13724">
        <v>0</v>
      </c>
      <c r="L13724" s="1" t="s">
        <v>22</v>
      </c>
      <c r="M13724" s="1" t="s">
        <v>33</v>
      </c>
      <c r="N13724" s="1" t="s">
        <v>33</v>
      </c>
      <c r="O13724">
        <v>1</v>
      </c>
      <c r="P13724" s="1" t="s">
        <v>78</v>
      </c>
      <c r="Q13724" s="1" t="s">
        <v>78</v>
      </c>
      <c r="R13724">
        <v>0</v>
      </c>
    </row>
    <row r="13725" spans="1:18" x14ac:dyDescent="0.3">
      <c r="A13725" s="1" t="s">
        <v>14380</v>
      </c>
      <c r="B13725" s="1" t="s">
        <v>13613</v>
      </c>
      <c r="C13725">
        <v>2025</v>
      </c>
      <c r="D13725" s="2">
        <v>36631</v>
      </c>
      <c r="E13725" s="1" t="s">
        <v>20</v>
      </c>
      <c r="F13725">
        <v>1</v>
      </c>
      <c r="G13725">
        <v>0</v>
      </c>
      <c r="H13725">
        <v>0</v>
      </c>
      <c r="I13725" s="1" t="s">
        <v>21</v>
      </c>
      <c r="J13725" s="1"/>
      <c r="K13725">
        <v>0</v>
      </c>
      <c r="L13725" s="1" t="s">
        <v>22</v>
      </c>
      <c r="M13725" s="1" t="s">
        <v>26</v>
      </c>
      <c r="N13725" s="1" t="s">
        <v>26</v>
      </c>
      <c r="O13725">
        <v>1</v>
      </c>
      <c r="P13725" s="1" t="s">
        <v>45</v>
      </c>
      <c r="Q13725" s="1" t="s">
        <v>45</v>
      </c>
      <c r="R13725">
        <v>0</v>
      </c>
    </row>
    <row r="13726" spans="1:18" x14ac:dyDescent="0.3">
      <c r="A13726" s="1" t="s">
        <v>14381</v>
      </c>
      <c r="B13726" s="1" t="s">
        <v>13613</v>
      </c>
      <c r="C13726">
        <v>2025</v>
      </c>
      <c r="D13726" s="2">
        <v>36631</v>
      </c>
      <c r="E13726" s="1" t="s">
        <v>20</v>
      </c>
      <c r="F13726">
        <v>1</v>
      </c>
      <c r="G13726">
        <v>0</v>
      </c>
      <c r="H13726">
        <v>0</v>
      </c>
      <c r="I13726" s="1" t="s">
        <v>21</v>
      </c>
      <c r="J13726" s="1"/>
      <c r="K13726">
        <v>0</v>
      </c>
      <c r="L13726" s="1" t="s">
        <v>22</v>
      </c>
      <c r="M13726" s="1" t="s">
        <v>26</v>
      </c>
      <c r="N13726" s="1" t="s">
        <v>26</v>
      </c>
      <c r="O13726">
        <v>1</v>
      </c>
      <c r="P13726" s="1" t="s">
        <v>27</v>
      </c>
      <c r="Q13726" s="1" t="s">
        <v>27</v>
      </c>
      <c r="R13726">
        <v>0</v>
      </c>
    </row>
    <row r="13727" spans="1:18" x14ac:dyDescent="0.3">
      <c r="A13727" s="1" t="s">
        <v>14382</v>
      </c>
      <c r="B13727" s="1" t="s">
        <v>13613</v>
      </c>
      <c r="C13727">
        <v>2025</v>
      </c>
      <c r="D13727" s="2">
        <v>36631</v>
      </c>
      <c r="E13727" s="1" t="s">
        <v>20</v>
      </c>
      <c r="F13727">
        <v>1</v>
      </c>
      <c r="G13727">
        <v>0</v>
      </c>
      <c r="H13727">
        <v>0</v>
      </c>
      <c r="I13727" s="1" t="s">
        <v>21</v>
      </c>
      <c r="J13727" s="1"/>
      <c r="K13727">
        <v>0</v>
      </c>
      <c r="L13727" s="1" t="s">
        <v>22</v>
      </c>
      <c r="M13727" s="1" t="s">
        <v>23</v>
      </c>
      <c r="N13727" s="1" t="s">
        <v>23</v>
      </c>
      <c r="O13727">
        <v>1</v>
      </c>
      <c r="P13727" s="1" t="s">
        <v>45</v>
      </c>
      <c r="Q13727" s="1" t="s">
        <v>45</v>
      </c>
      <c r="R13727">
        <v>0</v>
      </c>
    </row>
    <row r="13728" spans="1:18" x14ac:dyDescent="0.3">
      <c r="A13728" s="1" t="s">
        <v>14383</v>
      </c>
      <c r="B13728" s="1" t="s">
        <v>13613</v>
      </c>
      <c r="C13728">
        <v>2025</v>
      </c>
      <c r="D13728" s="2">
        <v>36631</v>
      </c>
      <c r="E13728" s="1" t="s">
        <v>20</v>
      </c>
      <c r="F13728">
        <v>1</v>
      </c>
      <c r="G13728">
        <v>0</v>
      </c>
      <c r="H13728">
        <v>0</v>
      </c>
      <c r="I13728" s="1" t="s">
        <v>21</v>
      </c>
      <c r="J13728" s="1"/>
      <c r="K13728">
        <v>0</v>
      </c>
      <c r="L13728" s="1" t="s">
        <v>22</v>
      </c>
      <c r="M13728" s="1" t="s">
        <v>26</v>
      </c>
      <c r="N13728" s="1" t="s">
        <v>26</v>
      </c>
      <c r="O13728">
        <v>1</v>
      </c>
      <c r="P13728" s="1" t="s">
        <v>40</v>
      </c>
      <c r="Q13728" s="1" t="s">
        <v>40</v>
      </c>
      <c r="R13728">
        <v>0</v>
      </c>
    </row>
    <row r="13729" spans="1:18" x14ac:dyDescent="0.3">
      <c r="A13729" s="1" t="s">
        <v>14384</v>
      </c>
      <c r="B13729" s="1" t="s">
        <v>13613</v>
      </c>
      <c r="C13729">
        <v>2025</v>
      </c>
      <c r="D13729" s="2">
        <v>36631</v>
      </c>
      <c r="E13729" s="1" t="s">
        <v>37</v>
      </c>
      <c r="F13729">
        <v>1</v>
      </c>
      <c r="G13729">
        <v>1</v>
      </c>
      <c r="H13729">
        <v>1</v>
      </c>
      <c r="I13729" s="1" t="s">
        <v>91</v>
      </c>
      <c r="J13729" s="1" t="s">
        <v>711</v>
      </c>
      <c r="K13729">
        <v>0</v>
      </c>
      <c r="L13729" s="1" t="s">
        <v>22</v>
      </c>
      <c r="M13729" s="1" t="s">
        <v>33</v>
      </c>
      <c r="N13729" s="1" t="s">
        <v>33</v>
      </c>
      <c r="O13729">
        <v>1</v>
      </c>
      <c r="P13729" s="1" t="s">
        <v>40</v>
      </c>
      <c r="Q13729" s="1" t="s">
        <v>40</v>
      </c>
      <c r="R13729">
        <v>0</v>
      </c>
    </row>
    <row r="13730" spans="1:18" x14ac:dyDescent="0.3">
      <c r="A13730" s="1" t="s">
        <v>14385</v>
      </c>
      <c r="B13730" s="1" t="s">
        <v>13613</v>
      </c>
      <c r="C13730">
        <v>2025</v>
      </c>
      <c r="D13730" s="2">
        <v>36631</v>
      </c>
      <c r="E13730" s="1" t="s">
        <v>20</v>
      </c>
      <c r="F13730">
        <v>1</v>
      </c>
      <c r="G13730">
        <v>0</v>
      </c>
      <c r="H13730">
        <v>0</v>
      </c>
      <c r="I13730" s="1" t="s">
        <v>21</v>
      </c>
      <c r="J13730" s="1"/>
      <c r="K13730">
        <v>0</v>
      </c>
      <c r="L13730" s="1" t="s">
        <v>22</v>
      </c>
      <c r="M13730" s="1" t="s">
        <v>26</v>
      </c>
      <c r="N13730" s="1" t="s">
        <v>26</v>
      </c>
      <c r="O13730">
        <v>1</v>
      </c>
      <c r="P13730" s="1" t="s">
        <v>2432</v>
      </c>
      <c r="Q13730" s="1" t="s">
        <v>2432</v>
      </c>
      <c r="R13730">
        <v>0</v>
      </c>
    </row>
    <row r="13731" spans="1:18" x14ac:dyDescent="0.3">
      <c r="A13731" s="1" t="s">
        <v>14386</v>
      </c>
      <c r="B13731" s="1" t="s">
        <v>13613</v>
      </c>
      <c r="C13731">
        <v>2025</v>
      </c>
      <c r="D13731" s="2">
        <v>36631</v>
      </c>
      <c r="E13731" s="1" t="s">
        <v>20</v>
      </c>
      <c r="F13731">
        <v>1</v>
      </c>
      <c r="G13731">
        <v>0</v>
      </c>
      <c r="H13731">
        <v>0</v>
      </c>
      <c r="I13731" s="1" t="s">
        <v>21</v>
      </c>
      <c r="J13731" s="1"/>
      <c r="K13731">
        <v>0</v>
      </c>
      <c r="L13731" s="1" t="s">
        <v>22</v>
      </c>
      <c r="M13731" s="1" t="s">
        <v>26</v>
      </c>
      <c r="N13731" s="1" t="s">
        <v>26</v>
      </c>
      <c r="O13731">
        <v>1</v>
      </c>
      <c r="P13731" s="1" t="s">
        <v>40</v>
      </c>
      <c r="Q13731" s="1" t="s">
        <v>40</v>
      </c>
      <c r="R13731">
        <v>0</v>
      </c>
    </row>
    <row r="13732" spans="1:18" x14ac:dyDescent="0.3">
      <c r="A13732" s="1" t="s">
        <v>14387</v>
      </c>
      <c r="B13732" s="1" t="s">
        <v>13613</v>
      </c>
      <c r="C13732">
        <v>2025</v>
      </c>
      <c r="D13732" s="2">
        <v>36631</v>
      </c>
      <c r="E13732" s="1" t="s">
        <v>20</v>
      </c>
      <c r="F13732">
        <v>1</v>
      </c>
      <c r="G13732">
        <v>0</v>
      </c>
      <c r="H13732">
        <v>0</v>
      </c>
      <c r="I13732" s="1" t="s">
        <v>21</v>
      </c>
      <c r="J13732" s="1"/>
      <c r="K13732">
        <v>0</v>
      </c>
      <c r="L13732" s="1" t="s">
        <v>22</v>
      </c>
      <c r="M13732" s="1" t="s">
        <v>26</v>
      </c>
      <c r="N13732" s="1" t="s">
        <v>26</v>
      </c>
      <c r="O13732">
        <v>1</v>
      </c>
      <c r="P13732" s="1" t="s">
        <v>121</v>
      </c>
      <c r="Q13732" s="1" t="s">
        <v>121</v>
      </c>
      <c r="R13732">
        <v>0</v>
      </c>
    </row>
    <row r="13733" spans="1:18" x14ac:dyDescent="0.3">
      <c r="A13733" s="1" t="s">
        <v>14388</v>
      </c>
      <c r="B13733" s="1" t="s">
        <v>13613</v>
      </c>
      <c r="C13733">
        <v>2025</v>
      </c>
      <c r="D13733" s="2">
        <v>36631</v>
      </c>
      <c r="E13733" s="1" t="s">
        <v>20</v>
      </c>
      <c r="F13733">
        <v>1</v>
      </c>
      <c r="G13733">
        <v>0</v>
      </c>
      <c r="H13733">
        <v>0</v>
      </c>
      <c r="I13733" s="1" t="s">
        <v>21</v>
      </c>
      <c r="J13733" s="1"/>
      <c r="K13733">
        <v>0</v>
      </c>
      <c r="L13733" s="1" t="s">
        <v>22</v>
      </c>
      <c r="M13733" s="1" t="s">
        <v>23</v>
      </c>
      <c r="N13733" s="1" t="s">
        <v>23</v>
      </c>
      <c r="O13733">
        <v>1</v>
      </c>
      <c r="P13733" s="1" t="s">
        <v>27</v>
      </c>
      <c r="Q13733" s="1" t="s">
        <v>27</v>
      </c>
      <c r="R13733">
        <v>0</v>
      </c>
    </row>
    <row r="13734" spans="1:18" x14ac:dyDescent="0.3">
      <c r="A13734" s="1" t="s">
        <v>14389</v>
      </c>
      <c r="B13734" s="1" t="s">
        <v>13613</v>
      </c>
      <c r="C13734">
        <v>2025</v>
      </c>
      <c r="D13734" s="2">
        <v>36631</v>
      </c>
      <c r="E13734" s="1" t="s">
        <v>20</v>
      </c>
      <c r="F13734">
        <v>1</v>
      </c>
      <c r="G13734">
        <v>0</v>
      </c>
      <c r="H13734">
        <v>0</v>
      </c>
      <c r="I13734" s="1" t="s">
        <v>21</v>
      </c>
      <c r="J13734" s="1"/>
      <c r="K13734">
        <v>0</v>
      </c>
      <c r="L13734" s="1" t="s">
        <v>22</v>
      </c>
      <c r="M13734" s="1" t="s">
        <v>26</v>
      </c>
      <c r="N13734" s="1" t="s">
        <v>26</v>
      </c>
      <c r="O13734">
        <v>1</v>
      </c>
      <c r="P13734" s="1" t="s">
        <v>27</v>
      </c>
      <c r="Q13734" s="1" t="s">
        <v>27</v>
      </c>
      <c r="R13734">
        <v>0</v>
      </c>
    </row>
    <row r="13735" spans="1:18" x14ac:dyDescent="0.3">
      <c r="A13735" s="1" t="s">
        <v>14390</v>
      </c>
      <c r="B13735" s="1" t="s">
        <v>13613</v>
      </c>
      <c r="C13735">
        <v>2025</v>
      </c>
      <c r="D13735" s="2">
        <v>36631</v>
      </c>
      <c r="E13735" s="1" t="s">
        <v>20</v>
      </c>
      <c r="F13735">
        <v>1</v>
      </c>
      <c r="G13735">
        <v>0</v>
      </c>
      <c r="H13735">
        <v>0</v>
      </c>
      <c r="I13735" s="1" t="s">
        <v>21</v>
      </c>
      <c r="J13735" s="1"/>
      <c r="K13735">
        <v>0</v>
      </c>
      <c r="L13735" s="1" t="s">
        <v>22</v>
      </c>
      <c r="M13735" s="1" t="s">
        <v>26</v>
      </c>
      <c r="N13735" s="1" t="s">
        <v>26</v>
      </c>
      <c r="O13735">
        <v>1</v>
      </c>
      <c r="P13735" s="1" t="s">
        <v>2432</v>
      </c>
      <c r="Q13735" s="1" t="s">
        <v>2432</v>
      </c>
      <c r="R13735">
        <v>0</v>
      </c>
    </row>
    <row r="13736" spans="1:18" x14ac:dyDescent="0.3">
      <c r="A13736" s="1" t="s">
        <v>14391</v>
      </c>
      <c r="B13736" s="1" t="s">
        <v>13613</v>
      </c>
      <c r="C13736">
        <v>2025</v>
      </c>
      <c r="D13736" s="2">
        <v>36631</v>
      </c>
      <c r="E13736" s="1" t="s">
        <v>20</v>
      </c>
      <c r="F13736">
        <v>1</v>
      </c>
      <c r="G13736">
        <v>0</v>
      </c>
      <c r="H13736">
        <v>0</v>
      </c>
      <c r="I13736" s="1" t="s">
        <v>21</v>
      </c>
      <c r="J13736" s="1"/>
      <c r="K13736">
        <v>0</v>
      </c>
      <c r="L13736" s="1" t="s">
        <v>22</v>
      </c>
      <c r="M13736" s="1" t="s">
        <v>26</v>
      </c>
      <c r="N13736" s="1" t="s">
        <v>26</v>
      </c>
      <c r="O13736">
        <v>1</v>
      </c>
      <c r="P13736" s="1" t="s">
        <v>558</v>
      </c>
      <c r="Q13736" s="1" t="s">
        <v>558</v>
      </c>
      <c r="R13736">
        <v>0</v>
      </c>
    </row>
    <row r="13737" spans="1:18" x14ac:dyDescent="0.3">
      <c r="A13737" s="1" t="s">
        <v>14392</v>
      </c>
      <c r="B13737" s="1" t="s">
        <v>13613</v>
      </c>
      <c r="C13737">
        <v>2025</v>
      </c>
      <c r="D13737" s="2">
        <v>36631</v>
      </c>
      <c r="E13737" s="1" t="s">
        <v>20</v>
      </c>
      <c r="F13737">
        <v>1</v>
      </c>
      <c r="G13737">
        <v>0</v>
      </c>
      <c r="H13737">
        <v>0</v>
      </c>
      <c r="I13737" s="1" t="s">
        <v>21</v>
      </c>
      <c r="J13737" s="1"/>
      <c r="K13737">
        <v>0</v>
      </c>
      <c r="L13737" s="1" t="s">
        <v>22</v>
      </c>
      <c r="M13737" s="1" t="s">
        <v>84</v>
      </c>
      <c r="N13737" s="1" t="s">
        <v>84</v>
      </c>
      <c r="O13737">
        <v>1</v>
      </c>
      <c r="P13737" s="1" t="s">
        <v>2432</v>
      </c>
      <c r="Q13737" s="1" t="s">
        <v>2432</v>
      </c>
      <c r="R13737">
        <v>0</v>
      </c>
    </row>
    <row r="13738" spans="1:18" x14ac:dyDescent="0.3">
      <c r="A13738" s="1" t="s">
        <v>14393</v>
      </c>
      <c r="B13738" s="1" t="s">
        <v>13613</v>
      </c>
      <c r="C13738">
        <v>2025</v>
      </c>
      <c r="D13738" s="2">
        <v>36631</v>
      </c>
      <c r="E13738" s="1" t="s">
        <v>20</v>
      </c>
      <c r="F13738">
        <v>1</v>
      </c>
      <c r="G13738">
        <v>0</v>
      </c>
      <c r="H13738">
        <v>0</v>
      </c>
      <c r="I13738" s="1" t="s">
        <v>21</v>
      </c>
      <c r="J13738" s="1"/>
      <c r="K13738">
        <v>0</v>
      </c>
      <c r="L13738" s="1" t="s">
        <v>22</v>
      </c>
      <c r="M13738" s="1" t="s">
        <v>26</v>
      </c>
      <c r="N13738" s="1" t="s">
        <v>26</v>
      </c>
      <c r="O13738">
        <v>1</v>
      </c>
      <c r="P13738" s="1" t="s">
        <v>27</v>
      </c>
      <c r="Q13738" s="1" t="s">
        <v>27</v>
      </c>
      <c r="R13738">
        <v>0</v>
      </c>
    </row>
    <row r="13739" spans="1:18" x14ac:dyDescent="0.3">
      <c r="A13739" s="1" t="s">
        <v>14394</v>
      </c>
      <c r="B13739" s="1" t="s">
        <v>13613</v>
      </c>
      <c r="C13739">
        <v>2025</v>
      </c>
      <c r="D13739" s="2">
        <v>36631</v>
      </c>
      <c r="E13739" s="1" t="s">
        <v>20</v>
      </c>
      <c r="F13739">
        <v>1</v>
      </c>
      <c r="G13739">
        <v>0</v>
      </c>
      <c r="H13739">
        <v>0</v>
      </c>
      <c r="I13739" s="1" t="s">
        <v>21</v>
      </c>
      <c r="J13739" s="1"/>
      <c r="K13739">
        <v>0</v>
      </c>
      <c r="L13739" s="1" t="s">
        <v>22</v>
      </c>
      <c r="M13739" s="1" t="s">
        <v>47</v>
      </c>
      <c r="N13739" s="1" t="s">
        <v>47</v>
      </c>
      <c r="O13739">
        <v>1</v>
      </c>
      <c r="P13739" s="1" t="s">
        <v>27</v>
      </c>
      <c r="Q13739" s="1" t="s">
        <v>27</v>
      </c>
      <c r="R13739">
        <v>0</v>
      </c>
    </row>
    <row r="13740" spans="1:18" x14ac:dyDescent="0.3">
      <c r="A13740" s="1" t="s">
        <v>14395</v>
      </c>
      <c r="B13740" s="1" t="s">
        <v>13613</v>
      </c>
      <c r="C13740">
        <v>2025</v>
      </c>
      <c r="D13740" s="2">
        <v>36631</v>
      </c>
      <c r="E13740" s="1" t="s">
        <v>20</v>
      </c>
      <c r="F13740">
        <v>1</v>
      </c>
      <c r="G13740">
        <v>0</v>
      </c>
      <c r="H13740">
        <v>0</v>
      </c>
      <c r="I13740" s="1" t="s">
        <v>21</v>
      </c>
      <c r="J13740" s="1"/>
      <c r="K13740">
        <v>0</v>
      </c>
      <c r="L13740" s="1" t="s">
        <v>22</v>
      </c>
      <c r="M13740" s="1" t="s">
        <v>26</v>
      </c>
      <c r="N13740" s="1" t="s">
        <v>26</v>
      </c>
      <c r="O13740">
        <v>1</v>
      </c>
      <c r="P13740" s="1" t="s">
        <v>27</v>
      </c>
      <c r="Q13740" s="1" t="s">
        <v>27</v>
      </c>
      <c r="R13740">
        <v>0</v>
      </c>
    </row>
    <row r="13741" spans="1:18" x14ac:dyDescent="0.3">
      <c r="A13741" s="1" t="s">
        <v>14396</v>
      </c>
      <c r="B13741" s="1" t="s">
        <v>13613</v>
      </c>
      <c r="C13741">
        <v>2025</v>
      </c>
      <c r="D13741" s="2">
        <v>36631</v>
      </c>
      <c r="E13741" s="1" t="s">
        <v>37</v>
      </c>
      <c r="F13741">
        <v>1</v>
      </c>
      <c r="G13741">
        <v>1</v>
      </c>
      <c r="H13741">
        <v>1</v>
      </c>
      <c r="I13741" s="1" t="s">
        <v>91</v>
      </c>
      <c r="J13741" s="1" t="s">
        <v>92</v>
      </c>
      <c r="K13741">
        <v>0</v>
      </c>
      <c r="L13741" s="1" t="s">
        <v>22</v>
      </c>
      <c r="M13741" s="1" t="s">
        <v>47</v>
      </c>
      <c r="N13741" s="1" t="s">
        <v>47</v>
      </c>
      <c r="O13741">
        <v>1</v>
      </c>
      <c r="P13741" s="1" t="s">
        <v>534</v>
      </c>
      <c r="Q13741" s="1" t="s">
        <v>534</v>
      </c>
      <c r="R13741">
        <v>1</v>
      </c>
    </row>
    <row r="13742" spans="1:18" x14ac:dyDescent="0.3">
      <c r="A13742" s="1" t="s">
        <v>14397</v>
      </c>
      <c r="B13742" s="1" t="s">
        <v>13613</v>
      </c>
      <c r="C13742">
        <v>2025</v>
      </c>
      <c r="D13742" s="2">
        <v>36631</v>
      </c>
      <c r="E13742" s="1" t="s">
        <v>20</v>
      </c>
      <c r="F13742">
        <v>1</v>
      </c>
      <c r="G13742">
        <v>0</v>
      </c>
      <c r="H13742">
        <v>0</v>
      </c>
      <c r="I13742" s="1" t="s">
        <v>21</v>
      </c>
      <c r="J13742" s="1"/>
      <c r="K13742">
        <v>0</v>
      </c>
      <c r="L13742" s="1" t="s">
        <v>22</v>
      </c>
      <c r="M13742" s="1" t="s">
        <v>26</v>
      </c>
      <c r="N13742" s="1" t="s">
        <v>26</v>
      </c>
      <c r="O13742">
        <v>1</v>
      </c>
      <c r="P13742" s="1" t="s">
        <v>27</v>
      </c>
      <c r="Q13742" s="1" t="s">
        <v>27</v>
      </c>
      <c r="R13742">
        <v>0</v>
      </c>
    </row>
    <row r="13743" spans="1:18" x14ac:dyDescent="0.3">
      <c r="A13743" s="1" t="s">
        <v>14398</v>
      </c>
      <c r="B13743" s="1" t="s">
        <v>13613</v>
      </c>
      <c r="C13743">
        <v>2025</v>
      </c>
      <c r="D13743" s="2">
        <v>36631</v>
      </c>
      <c r="E13743" s="1" t="s">
        <v>37</v>
      </c>
      <c r="F13743">
        <v>1</v>
      </c>
      <c r="G13743">
        <v>1</v>
      </c>
      <c r="H13743">
        <v>1</v>
      </c>
      <c r="I13743" s="1" t="s">
        <v>91</v>
      </c>
      <c r="J13743" s="1" t="s">
        <v>165</v>
      </c>
      <c r="K13743">
        <v>0</v>
      </c>
      <c r="L13743" s="1" t="s">
        <v>22</v>
      </c>
      <c r="M13743" s="1" t="s">
        <v>26</v>
      </c>
      <c r="N13743" s="1" t="s">
        <v>26</v>
      </c>
      <c r="O13743">
        <v>1</v>
      </c>
      <c r="P13743" s="1" t="s">
        <v>27</v>
      </c>
      <c r="Q13743" s="1" t="s">
        <v>27</v>
      </c>
      <c r="R13743">
        <v>0</v>
      </c>
    </row>
    <row r="13744" spans="1:18" x14ac:dyDescent="0.3">
      <c r="A13744" s="1" t="s">
        <v>14399</v>
      </c>
      <c r="B13744" s="1" t="s">
        <v>13613</v>
      </c>
      <c r="C13744">
        <v>2025</v>
      </c>
      <c r="D13744" s="2">
        <v>36631</v>
      </c>
      <c r="E13744" s="1" t="s">
        <v>20</v>
      </c>
      <c r="F13744">
        <v>1</v>
      </c>
      <c r="G13744">
        <v>0</v>
      </c>
      <c r="H13744">
        <v>0</v>
      </c>
      <c r="I13744" s="1" t="s">
        <v>21</v>
      </c>
      <c r="J13744" s="1"/>
      <c r="K13744">
        <v>0</v>
      </c>
      <c r="L13744" s="1" t="s">
        <v>22</v>
      </c>
      <c r="M13744" s="1" t="s">
        <v>26</v>
      </c>
      <c r="N13744" s="1" t="s">
        <v>26</v>
      </c>
      <c r="O13744">
        <v>1</v>
      </c>
      <c r="P13744" s="1" t="s">
        <v>134</v>
      </c>
      <c r="Q13744" s="1" t="s">
        <v>134</v>
      </c>
      <c r="R13744">
        <v>0</v>
      </c>
    </row>
    <row r="13745" spans="1:18" x14ac:dyDescent="0.3">
      <c r="A13745" s="1" t="s">
        <v>14400</v>
      </c>
      <c r="B13745" s="1" t="s">
        <v>13613</v>
      </c>
      <c r="C13745">
        <v>2025</v>
      </c>
      <c r="D13745" s="2">
        <v>36631</v>
      </c>
      <c r="E13745" s="1" t="s">
        <v>37</v>
      </c>
      <c r="F13745">
        <v>1</v>
      </c>
      <c r="G13745">
        <v>1</v>
      </c>
      <c r="H13745">
        <v>1</v>
      </c>
      <c r="I13745" s="1" t="s">
        <v>38</v>
      </c>
      <c r="J13745" s="1" t="s">
        <v>42</v>
      </c>
      <c r="K13745">
        <v>0</v>
      </c>
      <c r="L13745" s="1" t="s">
        <v>22</v>
      </c>
      <c r="M13745" s="1" t="s">
        <v>26</v>
      </c>
      <c r="N13745" s="1" t="s">
        <v>26</v>
      </c>
      <c r="O13745">
        <v>1</v>
      </c>
      <c r="P13745" s="1" t="s">
        <v>78</v>
      </c>
      <c r="Q13745" s="1" t="s">
        <v>78</v>
      </c>
      <c r="R13745">
        <v>0</v>
      </c>
    </row>
    <row r="13746" spans="1:18" x14ac:dyDescent="0.3">
      <c r="A13746" s="1" t="s">
        <v>14401</v>
      </c>
      <c r="B13746" s="1" t="s">
        <v>13613</v>
      </c>
      <c r="C13746">
        <v>2025</v>
      </c>
      <c r="D13746" s="2">
        <v>36631</v>
      </c>
      <c r="E13746" s="1" t="s">
        <v>37</v>
      </c>
      <c r="F13746">
        <v>1</v>
      </c>
      <c r="G13746">
        <v>1</v>
      </c>
      <c r="H13746">
        <v>1</v>
      </c>
      <c r="I13746" s="1" t="s">
        <v>91</v>
      </c>
      <c r="J13746" s="1" t="s">
        <v>92</v>
      </c>
      <c r="K13746">
        <v>0</v>
      </c>
      <c r="L13746" s="1" t="s">
        <v>22</v>
      </c>
      <c r="M13746" s="1" t="s">
        <v>33</v>
      </c>
      <c r="N13746" s="1" t="s">
        <v>33</v>
      </c>
      <c r="O13746">
        <v>1</v>
      </c>
      <c r="P13746" s="1" t="s">
        <v>45</v>
      </c>
      <c r="Q13746" s="1" t="s">
        <v>45</v>
      </c>
      <c r="R13746">
        <v>0</v>
      </c>
    </row>
    <row r="13747" spans="1:18" x14ac:dyDescent="0.3">
      <c r="A13747" s="1" t="s">
        <v>14402</v>
      </c>
      <c r="B13747" s="1" t="s">
        <v>13613</v>
      </c>
      <c r="C13747">
        <v>2025</v>
      </c>
      <c r="D13747" s="2">
        <v>36631</v>
      </c>
      <c r="E13747" s="1" t="s">
        <v>20</v>
      </c>
      <c r="F13747">
        <v>1</v>
      </c>
      <c r="G13747">
        <v>0</v>
      </c>
      <c r="H13747">
        <v>0</v>
      </c>
      <c r="I13747" s="1" t="s">
        <v>21</v>
      </c>
      <c r="J13747" s="1"/>
      <c r="K13747">
        <v>0</v>
      </c>
      <c r="L13747" s="1" t="s">
        <v>22</v>
      </c>
      <c r="M13747" s="1" t="s">
        <v>33</v>
      </c>
      <c r="N13747" s="1" t="s">
        <v>33</v>
      </c>
      <c r="O13747">
        <v>1</v>
      </c>
      <c r="P13747" s="1" t="s">
        <v>1192</v>
      </c>
      <c r="Q13747" s="1"/>
      <c r="R13747">
        <v>0</v>
      </c>
    </row>
    <row r="13748" spans="1:18" x14ac:dyDescent="0.3">
      <c r="A13748" s="1" t="s">
        <v>14403</v>
      </c>
      <c r="B13748" s="1" t="s">
        <v>13613</v>
      </c>
      <c r="C13748">
        <v>2025</v>
      </c>
      <c r="D13748" s="2">
        <v>36631</v>
      </c>
      <c r="E13748" s="1" t="s">
        <v>20</v>
      </c>
      <c r="F13748">
        <v>1</v>
      </c>
      <c r="G13748">
        <v>0</v>
      </c>
      <c r="H13748">
        <v>0</v>
      </c>
      <c r="I13748" s="1" t="s">
        <v>21</v>
      </c>
      <c r="J13748" s="1"/>
      <c r="K13748">
        <v>0</v>
      </c>
      <c r="L13748" s="1" t="s">
        <v>22</v>
      </c>
      <c r="M13748" s="1" t="s">
        <v>23</v>
      </c>
      <c r="N13748" s="1" t="s">
        <v>23</v>
      </c>
      <c r="O13748">
        <v>1</v>
      </c>
      <c r="P13748" s="1" t="s">
        <v>2432</v>
      </c>
      <c r="Q13748" s="1" t="s">
        <v>2432</v>
      </c>
      <c r="R13748">
        <v>0</v>
      </c>
    </row>
    <row r="13749" spans="1:18" x14ac:dyDescent="0.3">
      <c r="A13749" s="1" t="s">
        <v>14404</v>
      </c>
      <c r="B13749" s="1" t="s">
        <v>13613</v>
      </c>
      <c r="C13749">
        <v>2025</v>
      </c>
      <c r="D13749" s="2">
        <v>36631</v>
      </c>
      <c r="E13749" s="1" t="s">
        <v>20</v>
      </c>
      <c r="F13749">
        <v>1</v>
      </c>
      <c r="G13749">
        <v>0</v>
      </c>
      <c r="H13749">
        <v>0</v>
      </c>
      <c r="I13749" s="1" t="s">
        <v>21</v>
      </c>
      <c r="J13749" s="1"/>
      <c r="K13749">
        <v>0</v>
      </c>
      <c r="L13749" s="1" t="s">
        <v>22</v>
      </c>
      <c r="M13749" s="1" t="s">
        <v>47</v>
      </c>
      <c r="N13749" s="1" t="s">
        <v>47</v>
      </c>
      <c r="O13749">
        <v>3</v>
      </c>
      <c r="P13749" s="1" t="s">
        <v>14405</v>
      </c>
      <c r="Q13749" s="1"/>
      <c r="R13749">
        <v>0</v>
      </c>
    </row>
    <row r="13750" spans="1:18" x14ac:dyDescent="0.3">
      <c r="A13750" s="1" t="s">
        <v>14406</v>
      </c>
      <c r="B13750" s="1" t="s">
        <v>13613</v>
      </c>
      <c r="C13750">
        <v>2025</v>
      </c>
      <c r="D13750" s="2">
        <v>36631</v>
      </c>
      <c r="E13750" s="1" t="s">
        <v>20</v>
      </c>
      <c r="F13750">
        <v>1</v>
      </c>
      <c r="G13750">
        <v>0</v>
      </c>
      <c r="H13750">
        <v>0</v>
      </c>
      <c r="I13750" s="1" t="s">
        <v>21</v>
      </c>
      <c r="J13750" s="1"/>
      <c r="K13750">
        <v>0</v>
      </c>
      <c r="L13750" s="1" t="s">
        <v>22</v>
      </c>
      <c r="M13750" s="1" t="s">
        <v>33</v>
      </c>
      <c r="N13750" s="1" t="s">
        <v>33</v>
      </c>
      <c r="O13750">
        <v>1</v>
      </c>
      <c r="P13750" s="1" t="s">
        <v>74</v>
      </c>
      <c r="Q13750" s="1" t="s">
        <v>74</v>
      </c>
      <c r="R13750">
        <v>0</v>
      </c>
    </row>
    <row r="13751" spans="1:18" x14ac:dyDescent="0.3">
      <c r="A13751" s="1" t="s">
        <v>14407</v>
      </c>
      <c r="B13751" s="1" t="s">
        <v>13613</v>
      </c>
      <c r="C13751">
        <v>2025</v>
      </c>
      <c r="D13751" s="2">
        <v>36631</v>
      </c>
      <c r="E13751" s="1" t="s">
        <v>20</v>
      </c>
      <c r="F13751">
        <v>1</v>
      </c>
      <c r="G13751">
        <v>0</v>
      </c>
      <c r="H13751">
        <v>0</v>
      </c>
      <c r="I13751" s="1" t="s">
        <v>21</v>
      </c>
      <c r="J13751" s="1"/>
      <c r="K13751">
        <v>0</v>
      </c>
      <c r="L13751" s="1" t="s">
        <v>22</v>
      </c>
      <c r="M13751" s="1" t="s">
        <v>26</v>
      </c>
      <c r="N13751" s="1" t="s">
        <v>26</v>
      </c>
      <c r="O13751">
        <v>1</v>
      </c>
      <c r="P13751" s="1" t="s">
        <v>27</v>
      </c>
      <c r="Q13751" s="1" t="s">
        <v>27</v>
      </c>
      <c r="R13751">
        <v>0</v>
      </c>
    </row>
    <row r="13752" spans="1:18" x14ac:dyDescent="0.3">
      <c r="A13752" s="1" t="s">
        <v>14408</v>
      </c>
      <c r="B13752" s="1" t="s">
        <v>13613</v>
      </c>
      <c r="C13752">
        <v>2025</v>
      </c>
      <c r="D13752" s="2">
        <v>36631</v>
      </c>
      <c r="E13752" s="1" t="s">
        <v>20</v>
      </c>
      <c r="F13752">
        <v>1</v>
      </c>
      <c r="G13752">
        <v>0</v>
      </c>
      <c r="H13752">
        <v>0</v>
      </c>
      <c r="I13752" s="1" t="s">
        <v>21</v>
      </c>
      <c r="J13752" s="1"/>
      <c r="K13752">
        <v>0</v>
      </c>
      <c r="L13752" s="1" t="s">
        <v>22</v>
      </c>
      <c r="M13752" s="1" t="s">
        <v>26</v>
      </c>
      <c r="N13752" s="1" t="s">
        <v>26</v>
      </c>
      <c r="O13752">
        <v>2</v>
      </c>
      <c r="P13752" s="1" t="s">
        <v>543</v>
      </c>
      <c r="Q13752" s="1"/>
      <c r="R13752">
        <v>0</v>
      </c>
    </row>
    <row r="13753" spans="1:18" x14ac:dyDescent="0.3">
      <c r="A13753" s="1" t="s">
        <v>14409</v>
      </c>
      <c r="B13753" s="1" t="s">
        <v>13613</v>
      </c>
      <c r="C13753">
        <v>2025</v>
      </c>
      <c r="D13753" s="2">
        <v>36631</v>
      </c>
      <c r="E13753" s="1" t="s">
        <v>20</v>
      </c>
      <c r="F13753">
        <v>1</v>
      </c>
      <c r="G13753">
        <v>0</v>
      </c>
      <c r="H13753">
        <v>0</v>
      </c>
      <c r="I13753" s="1" t="s">
        <v>21</v>
      </c>
      <c r="J13753" s="1"/>
      <c r="K13753">
        <v>0</v>
      </c>
      <c r="L13753" s="1" t="s">
        <v>22</v>
      </c>
      <c r="M13753" s="1" t="s">
        <v>3349</v>
      </c>
      <c r="N13753" s="1"/>
      <c r="O13753">
        <v>1</v>
      </c>
      <c r="P13753" s="1" t="s">
        <v>534</v>
      </c>
      <c r="Q13753" s="1" t="s">
        <v>534</v>
      </c>
      <c r="R13753">
        <v>0</v>
      </c>
    </row>
    <row r="13754" spans="1:18" x14ac:dyDescent="0.3">
      <c r="A13754" s="1" t="s">
        <v>14410</v>
      </c>
      <c r="B13754" s="1" t="s">
        <v>13613</v>
      </c>
      <c r="C13754">
        <v>2025</v>
      </c>
      <c r="D13754" s="2">
        <v>36631</v>
      </c>
      <c r="E13754" s="1" t="s">
        <v>20</v>
      </c>
      <c r="F13754">
        <v>1</v>
      </c>
      <c r="G13754">
        <v>0</v>
      </c>
      <c r="H13754">
        <v>0</v>
      </c>
      <c r="I13754" s="1" t="s">
        <v>21</v>
      </c>
      <c r="J13754" s="1"/>
      <c r="K13754">
        <v>0</v>
      </c>
      <c r="L13754" s="1" t="s">
        <v>22</v>
      </c>
      <c r="M13754" s="1" t="s">
        <v>26</v>
      </c>
      <c r="N13754" s="1" t="s">
        <v>26</v>
      </c>
      <c r="O13754">
        <v>1</v>
      </c>
      <c r="P13754" s="1" t="s">
        <v>45</v>
      </c>
      <c r="Q13754" s="1" t="s">
        <v>45</v>
      </c>
      <c r="R13754">
        <v>0</v>
      </c>
    </row>
    <row r="13755" spans="1:18" x14ac:dyDescent="0.3">
      <c r="A13755" s="1" t="s">
        <v>14411</v>
      </c>
      <c r="B13755" s="1" t="s">
        <v>13613</v>
      </c>
      <c r="C13755">
        <v>2025</v>
      </c>
      <c r="D13755" s="2">
        <v>36631</v>
      </c>
      <c r="E13755" s="1" t="s">
        <v>20</v>
      </c>
      <c r="F13755">
        <v>1</v>
      </c>
      <c r="G13755">
        <v>0</v>
      </c>
      <c r="H13755">
        <v>0</v>
      </c>
      <c r="I13755" s="1" t="s">
        <v>21</v>
      </c>
      <c r="J13755" s="1"/>
      <c r="K13755">
        <v>0</v>
      </c>
      <c r="L13755" s="1" t="s">
        <v>22</v>
      </c>
      <c r="M13755" s="1" t="s">
        <v>26</v>
      </c>
      <c r="N13755" s="1" t="s">
        <v>26</v>
      </c>
      <c r="O13755">
        <v>5</v>
      </c>
      <c r="P13755" s="1" t="s">
        <v>14412</v>
      </c>
      <c r="Q13755" s="1"/>
      <c r="R13755">
        <v>0</v>
      </c>
    </row>
    <row r="13756" spans="1:18" x14ac:dyDescent="0.3">
      <c r="A13756" s="1" t="s">
        <v>14413</v>
      </c>
      <c r="B13756" s="1" t="s">
        <v>13613</v>
      </c>
      <c r="C13756">
        <v>2025</v>
      </c>
      <c r="D13756" s="2">
        <v>36631</v>
      </c>
      <c r="E13756" s="1" t="s">
        <v>20</v>
      </c>
      <c r="F13756">
        <v>1</v>
      </c>
      <c r="G13756">
        <v>0</v>
      </c>
      <c r="H13756">
        <v>0</v>
      </c>
      <c r="I13756" s="1" t="s">
        <v>21</v>
      </c>
      <c r="J13756" s="1"/>
      <c r="K13756">
        <v>0</v>
      </c>
      <c r="L13756" s="1" t="s">
        <v>22</v>
      </c>
      <c r="M13756" s="1" t="s">
        <v>26</v>
      </c>
      <c r="N13756" s="1" t="s">
        <v>26</v>
      </c>
      <c r="O13756">
        <v>1</v>
      </c>
      <c r="P13756" s="1" t="s">
        <v>78</v>
      </c>
      <c r="Q13756" s="1" t="s">
        <v>78</v>
      </c>
      <c r="R13756">
        <v>0</v>
      </c>
    </row>
    <row r="13757" spans="1:18" x14ac:dyDescent="0.3">
      <c r="A13757" s="1" t="s">
        <v>14414</v>
      </c>
      <c r="B13757" s="1" t="s">
        <v>13613</v>
      </c>
      <c r="C13757">
        <v>2025</v>
      </c>
      <c r="D13757" s="2">
        <v>36631</v>
      </c>
      <c r="E13757" s="1" t="s">
        <v>20</v>
      </c>
      <c r="F13757">
        <v>1</v>
      </c>
      <c r="G13757">
        <v>0</v>
      </c>
      <c r="H13757">
        <v>0</v>
      </c>
      <c r="I13757" s="1" t="s">
        <v>21</v>
      </c>
      <c r="J13757" s="1"/>
      <c r="K13757">
        <v>0</v>
      </c>
      <c r="L13757" s="1" t="s">
        <v>22</v>
      </c>
      <c r="M13757" s="1" t="s">
        <v>26</v>
      </c>
      <c r="N13757" s="1" t="s">
        <v>26</v>
      </c>
      <c r="O13757">
        <v>1</v>
      </c>
      <c r="P13757" s="1" t="s">
        <v>27</v>
      </c>
      <c r="Q13757" s="1" t="s">
        <v>27</v>
      </c>
      <c r="R13757">
        <v>0</v>
      </c>
    </row>
    <row r="13758" spans="1:18" x14ac:dyDescent="0.3">
      <c r="A13758" s="1" t="s">
        <v>14415</v>
      </c>
      <c r="B13758" s="1" t="s">
        <v>13613</v>
      </c>
      <c r="C13758">
        <v>2025</v>
      </c>
      <c r="D13758" s="2">
        <v>36631</v>
      </c>
      <c r="E13758" s="1" t="s">
        <v>37</v>
      </c>
      <c r="F13758">
        <v>1</v>
      </c>
      <c r="G13758">
        <v>1</v>
      </c>
      <c r="H13758">
        <v>1</v>
      </c>
      <c r="I13758" s="1" t="s">
        <v>38</v>
      </c>
      <c r="J13758" s="1" t="s">
        <v>42</v>
      </c>
      <c r="K13758">
        <v>0</v>
      </c>
      <c r="L13758" s="1" t="s">
        <v>22</v>
      </c>
      <c r="M13758" s="1" t="s">
        <v>26</v>
      </c>
      <c r="N13758" s="1" t="s">
        <v>26</v>
      </c>
      <c r="O13758">
        <v>1</v>
      </c>
      <c r="P13758" s="1" t="s">
        <v>27</v>
      </c>
      <c r="Q13758" s="1" t="s">
        <v>27</v>
      </c>
      <c r="R13758">
        <v>0</v>
      </c>
    </row>
    <row r="13759" spans="1:18" x14ac:dyDescent="0.3">
      <c r="A13759" s="1" t="s">
        <v>14416</v>
      </c>
      <c r="B13759" s="1" t="s">
        <v>13613</v>
      </c>
      <c r="C13759">
        <v>2025</v>
      </c>
      <c r="D13759" s="2">
        <v>36631</v>
      </c>
      <c r="E13759" s="1" t="s">
        <v>20</v>
      </c>
      <c r="F13759">
        <v>1</v>
      </c>
      <c r="G13759">
        <v>0</v>
      </c>
      <c r="H13759">
        <v>0</v>
      </c>
      <c r="I13759" s="1" t="s">
        <v>21</v>
      </c>
      <c r="J13759" s="1"/>
      <c r="K13759">
        <v>0</v>
      </c>
      <c r="L13759" s="1" t="s">
        <v>22</v>
      </c>
      <c r="M13759" s="1" t="s">
        <v>26</v>
      </c>
      <c r="N13759" s="1" t="s">
        <v>26</v>
      </c>
      <c r="O13759">
        <v>1</v>
      </c>
      <c r="P13759" s="1" t="s">
        <v>27</v>
      </c>
      <c r="Q13759" s="1" t="s">
        <v>27</v>
      </c>
      <c r="R13759">
        <v>0</v>
      </c>
    </row>
    <row r="13760" spans="1:18" x14ac:dyDescent="0.3">
      <c r="A13760" s="1" t="s">
        <v>14417</v>
      </c>
      <c r="B13760" s="1" t="s">
        <v>13613</v>
      </c>
      <c r="C13760">
        <v>2025</v>
      </c>
      <c r="D13760" s="2">
        <v>36631</v>
      </c>
      <c r="E13760" s="1" t="s">
        <v>20</v>
      </c>
      <c r="F13760">
        <v>1</v>
      </c>
      <c r="G13760">
        <v>0</v>
      </c>
      <c r="H13760">
        <v>0</v>
      </c>
      <c r="I13760" s="1" t="s">
        <v>21</v>
      </c>
      <c r="J13760" s="1"/>
      <c r="K13760">
        <v>0</v>
      </c>
      <c r="L13760" s="1" t="s">
        <v>22</v>
      </c>
      <c r="M13760" s="1" t="s">
        <v>26</v>
      </c>
      <c r="N13760" s="1" t="s">
        <v>26</v>
      </c>
      <c r="O13760">
        <v>1</v>
      </c>
      <c r="P13760" s="1" t="s">
        <v>27</v>
      </c>
      <c r="Q13760" s="1" t="s">
        <v>27</v>
      </c>
      <c r="R13760">
        <v>0</v>
      </c>
    </row>
    <row r="13761" spans="1:18" x14ac:dyDescent="0.3">
      <c r="A13761" s="1" t="s">
        <v>14418</v>
      </c>
      <c r="B13761" s="1" t="s">
        <v>13613</v>
      </c>
      <c r="C13761">
        <v>2025</v>
      </c>
      <c r="D13761" s="2">
        <v>36631</v>
      </c>
      <c r="E13761" s="1" t="s">
        <v>20</v>
      </c>
      <c r="F13761">
        <v>1</v>
      </c>
      <c r="G13761">
        <v>0</v>
      </c>
      <c r="H13761">
        <v>0</v>
      </c>
      <c r="I13761" s="1" t="s">
        <v>21</v>
      </c>
      <c r="J13761" s="1"/>
      <c r="K13761">
        <v>0</v>
      </c>
      <c r="L13761" s="1" t="s">
        <v>22</v>
      </c>
      <c r="M13761" s="1" t="s">
        <v>26</v>
      </c>
      <c r="N13761" s="1" t="s">
        <v>26</v>
      </c>
      <c r="O13761">
        <v>1</v>
      </c>
      <c r="P13761" s="1" t="s">
        <v>3350</v>
      </c>
      <c r="Q13761" s="1" t="s">
        <v>3350</v>
      </c>
      <c r="R13761">
        <v>0</v>
      </c>
    </row>
    <row r="13762" spans="1:18" x14ac:dyDescent="0.3">
      <c r="A13762" s="1" t="s">
        <v>14419</v>
      </c>
      <c r="B13762" s="1" t="s">
        <v>13613</v>
      </c>
      <c r="C13762">
        <v>2025</v>
      </c>
      <c r="D13762" s="2">
        <v>36631</v>
      </c>
      <c r="E13762" s="1" t="s">
        <v>20</v>
      </c>
      <c r="F13762">
        <v>1</v>
      </c>
      <c r="G13762">
        <v>0</v>
      </c>
      <c r="H13762">
        <v>0</v>
      </c>
      <c r="I13762" s="1" t="s">
        <v>21</v>
      </c>
      <c r="J13762" s="1"/>
      <c r="K13762">
        <v>0</v>
      </c>
      <c r="L13762" s="1" t="s">
        <v>22</v>
      </c>
      <c r="M13762" s="1" t="s">
        <v>26</v>
      </c>
      <c r="N13762" s="1" t="s">
        <v>26</v>
      </c>
      <c r="O13762">
        <v>1</v>
      </c>
      <c r="P13762" s="1" t="s">
        <v>40</v>
      </c>
      <c r="Q13762" s="1" t="s">
        <v>40</v>
      </c>
      <c r="R13762">
        <v>0</v>
      </c>
    </row>
    <row r="13763" spans="1:18" x14ac:dyDescent="0.3">
      <c r="A13763" s="1" t="s">
        <v>14420</v>
      </c>
      <c r="B13763" s="1" t="s">
        <v>13613</v>
      </c>
      <c r="C13763">
        <v>2025</v>
      </c>
      <c r="D13763" s="2">
        <v>36631</v>
      </c>
      <c r="E13763" s="1" t="s">
        <v>20</v>
      </c>
      <c r="F13763">
        <v>1</v>
      </c>
      <c r="G13763">
        <v>0</v>
      </c>
      <c r="H13763">
        <v>0</v>
      </c>
      <c r="I13763" s="1" t="s">
        <v>21</v>
      </c>
      <c r="J13763" s="1"/>
      <c r="K13763">
        <v>0</v>
      </c>
      <c r="L13763" s="1" t="s">
        <v>22</v>
      </c>
      <c r="M13763" s="1" t="s">
        <v>26</v>
      </c>
      <c r="N13763" s="1" t="s">
        <v>26</v>
      </c>
      <c r="O13763">
        <v>1</v>
      </c>
      <c r="P13763" s="1" t="s">
        <v>2432</v>
      </c>
      <c r="Q13763" s="1" t="s">
        <v>2432</v>
      </c>
      <c r="R13763">
        <v>0</v>
      </c>
    </row>
    <row r="13764" spans="1:18" x14ac:dyDescent="0.3">
      <c r="A13764" s="1" t="s">
        <v>14421</v>
      </c>
      <c r="B13764" s="1" t="s">
        <v>13613</v>
      </c>
      <c r="C13764">
        <v>2025</v>
      </c>
      <c r="D13764" s="2">
        <v>36631</v>
      </c>
      <c r="E13764" s="1" t="s">
        <v>20</v>
      </c>
      <c r="F13764">
        <v>1</v>
      </c>
      <c r="G13764">
        <v>0</v>
      </c>
      <c r="H13764">
        <v>0</v>
      </c>
      <c r="I13764" s="1" t="s">
        <v>21</v>
      </c>
      <c r="J13764" s="1"/>
      <c r="K13764">
        <v>0</v>
      </c>
      <c r="L13764" s="1" t="s">
        <v>22</v>
      </c>
      <c r="M13764" s="1" t="s">
        <v>26</v>
      </c>
      <c r="N13764" s="1" t="s">
        <v>26</v>
      </c>
      <c r="O13764">
        <v>1</v>
      </c>
      <c r="P13764" s="1" t="s">
        <v>558</v>
      </c>
      <c r="Q13764" s="1" t="s">
        <v>558</v>
      </c>
      <c r="R13764">
        <v>0</v>
      </c>
    </row>
    <row r="13765" spans="1:18" x14ac:dyDescent="0.3">
      <c r="A13765" s="1" t="s">
        <v>14422</v>
      </c>
      <c r="B13765" s="1" t="s">
        <v>13613</v>
      </c>
      <c r="C13765">
        <v>2025</v>
      </c>
      <c r="D13765" s="2">
        <v>36631</v>
      </c>
      <c r="E13765" s="1" t="s">
        <v>20</v>
      </c>
      <c r="F13765">
        <v>1</v>
      </c>
      <c r="G13765">
        <v>0</v>
      </c>
      <c r="H13765">
        <v>0</v>
      </c>
      <c r="I13765" s="1" t="s">
        <v>21</v>
      </c>
      <c r="J13765" s="1"/>
      <c r="K13765">
        <v>0</v>
      </c>
      <c r="L13765" s="1" t="s">
        <v>22</v>
      </c>
      <c r="M13765" s="1" t="s">
        <v>26</v>
      </c>
      <c r="N13765" s="1" t="s">
        <v>26</v>
      </c>
      <c r="O13765">
        <v>1</v>
      </c>
      <c r="P13765" s="1" t="s">
        <v>27</v>
      </c>
      <c r="Q13765" s="1" t="s">
        <v>27</v>
      </c>
      <c r="R13765">
        <v>0</v>
      </c>
    </row>
    <row r="13766" spans="1:18" x14ac:dyDescent="0.3">
      <c r="A13766" s="1" t="s">
        <v>14423</v>
      </c>
      <c r="B13766" s="1" t="s">
        <v>13613</v>
      </c>
      <c r="C13766">
        <v>2025</v>
      </c>
      <c r="D13766" s="2">
        <v>36631</v>
      </c>
      <c r="E13766" s="1" t="s">
        <v>20</v>
      </c>
      <c r="F13766">
        <v>1</v>
      </c>
      <c r="G13766">
        <v>0</v>
      </c>
      <c r="H13766">
        <v>0</v>
      </c>
      <c r="I13766" s="1" t="s">
        <v>21</v>
      </c>
      <c r="J13766" s="1"/>
      <c r="K13766">
        <v>0</v>
      </c>
      <c r="L13766" s="1" t="s">
        <v>22</v>
      </c>
      <c r="M13766" s="1" t="s">
        <v>33</v>
      </c>
      <c r="N13766" s="1" t="s">
        <v>33</v>
      </c>
      <c r="O13766">
        <v>1</v>
      </c>
      <c r="P13766" s="1" t="s">
        <v>27</v>
      </c>
      <c r="Q13766" s="1" t="s">
        <v>27</v>
      </c>
      <c r="R13766">
        <v>0</v>
      </c>
    </row>
    <row r="13767" spans="1:18" x14ac:dyDescent="0.3">
      <c r="A13767" s="1" t="s">
        <v>14424</v>
      </c>
      <c r="B13767" s="1" t="s">
        <v>13613</v>
      </c>
      <c r="C13767">
        <v>2025</v>
      </c>
      <c r="D13767" s="2">
        <v>36631</v>
      </c>
      <c r="E13767" s="1" t="s">
        <v>20</v>
      </c>
      <c r="F13767">
        <v>1</v>
      </c>
      <c r="G13767">
        <v>0</v>
      </c>
      <c r="H13767">
        <v>0</v>
      </c>
      <c r="I13767" s="1" t="s">
        <v>21</v>
      </c>
      <c r="J13767" s="1"/>
      <c r="K13767">
        <v>0</v>
      </c>
      <c r="L13767" s="1" t="s">
        <v>22</v>
      </c>
      <c r="M13767" s="1" t="s">
        <v>26</v>
      </c>
      <c r="N13767" s="1" t="s">
        <v>26</v>
      </c>
      <c r="O13767">
        <v>1</v>
      </c>
      <c r="P13767" s="1" t="s">
        <v>27</v>
      </c>
      <c r="Q13767" s="1" t="s">
        <v>27</v>
      </c>
      <c r="R13767">
        <v>0</v>
      </c>
    </row>
    <row r="13768" spans="1:18" x14ac:dyDescent="0.3">
      <c r="A13768" s="1" t="s">
        <v>14425</v>
      </c>
      <c r="B13768" s="1" t="s">
        <v>13613</v>
      </c>
      <c r="C13768">
        <v>2025</v>
      </c>
      <c r="D13768" s="2">
        <v>36631</v>
      </c>
      <c r="E13768" s="1" t="s">
        <v>20</v>
      </c>
      <c r="F13768">
        <v>1</v>
      </c>
      <c r="G13768">
        <v>0</v>
      </c>
      <c r="H13768">
        <v>0</v>
      </c>
      <c r="I13768" s="1" t="s">
        <v>21</v>
      </c>
      <c r="J13768" s="1"/>
      <c r="K13768">
        <v>0</v>
      </c>
      <c r="L13768" s="1" t="s">
        <v>22</v>
      </c>
      <c r="M13768" s="1" t="s">
        <v>26</v>
      </c>
      <c r="N13768" s="1" t="s">
        <v>26</v>
      </c>
      <c r="O13768">
        <v>1</v>
      </c>
      <c r="P13768" s="1" t="s">
        <v>27</v>
      </c>
      <c r="Q13768" s="1" t="s">
        <v>27</v>
      </c>
      <c r="R13768">
        <v>0</v>
      </c>
    </row>
    <row r="13769" spans="1:18" x14ac:dyDescent="0.3">
      <c r="A13769" s="1" t="s">
        <v>14426</v>
      </c>
      <c r="B13769" s="1" t="s">
        <v>13613</v>
      </c>
      <c r="C13769">
        <v>2025</v>
      </c>
      <c r="D13769" s="2">
        <v>36631</v>
      </c>
      <c r="E13769" s="1" t="s">
        <v>20</v>
      </c>
      <c r="F13769">
        <v>1</v>
      </c>
      <c r="G13769">
        <v>0</v>
      </c>
      <c r="H13769">
        <v>0</v>
      </c>
      <c r="I13769" s="1" t="s">
        <v>21</v>
      </c>
      <c r="J13769" s="1"/>
      <c r="K13769">
        <v>0</v>
      </c>
      <c r="L13769" s="1" t="s">
        <v>22</v>
      </c>
      <c r="M13769" s="1" t="s">
        <v>26</v>
      </c>
      <c r="N13769" s="1" t="s">
        <v>26</v>
      </c>
      <c r="O13769">
        <v>1</v>
      </c>
      <c r="P13769" s="1" t="s">
        <v>27</v>
      </c>
      <c r="Q13769" s="1" t="s">
        <v>27</v>
      </c>
      <c r="R13769">
        <v>0</v>
      </c>
    </row>
    <row r="13770" spans="1:18" x14ac:dyDescent="0.3">
      <c r="A13770" s="1" t="s">
        <v>14427</v>
      </c>
      <c r="B13770" s="1" t="s">
        <v>13613</v>
      </c>
      <c r="C13770">
        <v>2025</v>
      </c>
      <c r="D13770" s="2">
        <v>36631</v>
      </c>
      <c r="E13770" s="1" t="s">
        <v>20</v>
      </c>
      <c r="F13770">
        <v>1</v>
      </c>
      <c r="G13770">
        <v>0</v>
      </c>
      <c r="H13770">
        <v>0</v>
      </c>
      <c r="I13770" s="1" t="s">
        <v>21</v>
      </c>
      <c r="J13770" s="1"/>
      <c r="K13770">
        <v>0</v>
      </c>
      <c r="L13770" s="1" t="s">
        <v>22</v>
      </c>
      <c r="M13770" s="1" t="s">
        <v>26</v>
      </c>
      <c r="N13770" s="1" t="s">
        <v>26</v>
      </c>
      <c r="O13770">
        <v>1</v>
      </c>
      <c r="P13770" s="1" t="s">
        <v>40</v>
      </c>
      <c r="Q13770" s="1" t="s">
        <v>40</v>
      </c>
      <c r="R13770">
        <v>0</v>
      </c>
    </row>
    <row r="13771" spans="1:18" x14ac:dyDescent="0.3">
      <c r="A13771" s="1" t="s">
        <v>14428</v>
      </c>
      <c r="B13771" s="1" t="s">
        <v>13613</v>
      </c>
      <c r="C13771">
        <v>2025</v>
      </c>
      <c r="D13771" s="2">
        <v>36631</v>
      </c>
      <c r="E13771" s="1" t="s">
        <v>37</v>
      </c>
      <c r="F13771">
        <v>1</v>
      </c>
      <c r="G13771">
        <v>1</v>
      </c>
      <c r="H13771">
        <v>1</v>
      </c>
      <c r="I13771" s="1" t="s">
        <v>38</v>
      </c>
      <c r="J13771" s="1" t="s">
        <v>42</v>
      </c>
      <c r="K13771">
        <v>0</v>
      </c>
      <c r="L13771" s="1" t="s">
        <v>22</v>
      </c>
      <c r="M13771" s="1" t="s">
        <v>26</v>
      </c>
      <c r="N13771" s="1" t="s">
        <v>26</v>
      </c>
      <c r="O13771">
        <v>1</v>
      </c>
      <c r="P13771" s="1" t="s">
        <v>27</v>
      </c>
      <c r="Q13771" s="1" t="s">
        <v>27</v>
      </c>
      <c r="R13771">
        <v>0</v>
      </c>
    </row>
    <row r="13772" spans="1:18" x14ac:dyDescent="0.3">
      <c r="A13772" s="1" t="s">
        <v>14429</v>
      </c>
      <c r="B13772" s="1" t="s">
        <v>13613</v>
      </c>
      <c r="C13772">
        <v>2025</v>
      </c>
      <c r="D13772" s="2">
        <v>36631</v>
      </c>
      <c r="E13772" s="1" t="s">
        <v>20</v>
      </c>
      <c r="F13772">
        <v>1</v>
      </c>
      <c r="G13772">
        <v>0</v>
      </c>
      <c r="H13772">
        <v>0</v>
      </c>
      <c r="I13772" s="1" t="s">
        <v>21</v>
      </c>
      <c r="J13772" s="1"/>
      <c r="K13772">
        <v>0</v>
      </c>
      <c r="L13772" s="1" t="s">
        <v>22</v>
      </c>
      <c r="M13772" s="1" t="s">
        <v>47</v>
      </c>
      <c r="N13772" s="1" t="s">
        <v>47</v>
      </c>
      <c r="O13772">
        <v>1</v>
      </c>
      <c r="P13772" s="1" t="s">
        <v>27</v>
      </c>
      <c r="Q13772" s="1" t="s">
        <v>27</v>
      </c>
      <c r="R13772">
        <v>0</v>
      </c>
    </row>
    <row r="13773" spans="1:18" x14ac:dyDescent="0.3">
      <c r="A13773" s="1" t="s">
        <v>14430</v>
      </c>
      <c r="B13773" s="1" t="s">
        <v>13613</v>
      </c>
      <c r="C13773">
        <v>2025</v>
      </c>
      <c r="D13773" s="2">
        <v>36631</v>
      </c>
      <c r="E13773" s="1" t="s">
        <v>20</v>
      </c>
      <c r="F13773">
        <v>1</v>
      </c>
      <c r="G13773">
        <v>0</v>
      </c>
      <c r="H13773">
        <v>0</v>
      </c>
      <c r="I13773" s="1" t="s">
        <v>21</v>
      </c>
      <c r="J13773" s="1"/>
      <c r="K13773">
        <v>0</v>
      </c>
      <c r="L13773" s="1" t="s">
        <v>22</v>
      </c>
      <c r="M13773" s="1" t="s">
        <v>26</v>
      </c>
      <c r="N13773" s="1" t="s">
        <v>26</v>
      </c>
      <c r="O13773">
        <v>1</v>
      </c>
      <c r="P13773" s="1" t="s">
        <v>78</v>
      </c>
      <c r="Q13773" s="1" t="s">
        <v>78</v>
      </c>
      <c r="R13773">
        <v>0</v>
      </c>
    </row>
    <row r="13774" spans="1:18" x14ac:dyDescent="0.3">
      <c r="A13774" s="1" t="s">
        <v>14431</v>
      </c>
      <c r="B13774" s="1" t="s">
        <v>13613</v>
      </c>
      <c r="C13774">
        <v>2025</v>
      </c>
      <c r="D13774" s="2">
        <v>36631</v>
      </c>
      <c r="E13774" s="1" t="s">
        <v>37</v>
      </c>
      <c r="F13774">
        <v>1</v>
      </c>
      <c r="G13774">
        <v>1</v>
      </c>
      <c r="H13774">
        <v>1</v>
      </c>
      <c r="I13774" s="1" t="s">
        <v>91</v>
      </c>
      <c r="J13774" s="1" t="s">
        <v>92</v>
      </c>
      <c r="K13774">
        <v>0</v>
      </c>
      <c r="L13774" s="1" t="s">
        <v>22</v>
      </c>
      <c r="M13774" s="1" t="s">
        <v>33</v>
      </c>
      <c r="N13774" s="1" t="s">
        <v>33</v>
      </c>
      <c r="O13774">
        <v>2</v>
      </c>
      <c r="P13774" s="1" t="s">
        <v>6907</v>
      </c>
      <c r="Q13774" s="1"/>
      <c r="R13774">
        <v>1</v>
      </c>
    </row>
    <row r="13775" spans="1:18" x14ac:dyDescent="0.3">
      <c r="A13775" s="1" t="s">
        <v>14432</v>
      </c>
      <c r="B13775" s="1" t="s">
        <v>13613</v>
      </c>
      <c r="C13775">
        <v>2025</v>
      </c>
      <c r="D13775" s="2">
        <v>36631</v>
      </c>
      <c r="E13775" s="1" t="s">
        <v>20</v>
      </c>
      <c r="F13775">
        <v>1</v>
      </c>
      <c r="G13775">
        <v>0</v>
      </c>
      <c r="H13775">
        <v>0</v>
      </c>
      <c r="I13775" s="1" t="s">
        <v>21</v>
      </c>
      <c r="J13775" s="1"/>
      <c r="K13775">
        <v>0</v>
      </c>
      <c r="L13775" s="1" t="s">
        <v>22</v>
      </c>
      <c r="M13775" s="1" t="s">
        <v>33</v>
      </c>
      <c r="N13775" s="1" t="s">
        <v>33</v>
      </c>
      <c r="O13775">
        <v>1</v>
      </c>
      <c r="P13775" s="1" t="s">
        <v>74</v>
      </c>
      <c r="Q13775" s="1" t="s">
        <v>74</v>
      </c>
      <c r="R13775">
        <v>0</v>
      </c>
    </row>
    <row r="13776" spans="1:18" x14ac:dyDescent="0.3">
      <c r="A13776" s="1" t="s">
        <v>14433</v>
      </c>
      <c r="B13776" s="1" t="s">
        <v>13613</v>
      </c>
      <c r="C13776">
        <v>2025</v>
      </c>
      <c r="D13776" s="2">
        <v>36631</v>
      </c>
      <c r="E13776" s="1" t="s">
        <v>20</v>
      </c>
      <c r="F13776">
        <v>1</v>
      </c>
      <c r="G13776">
        <v>0</v>
      </c>
      <c r="H13776">
        <v>0</v>
      </c>
      <c r="I13776" s="1" t="s">
        <v>21</v>
      </c>
      <c r="J13776" s="1"/>
      <c r="K13776">
        <v>0</v>
      </c>
      <c r="L13776" s="1" t="s">
        <v>22</v>
      </c>
      <c r="M13776" s="1" t="s">
        <v>26</v>
      </c>
      <c r="N13776" s="1" t="s">
        <v>26</v>
      </c>
      <c r="O13776">
        <v>1</v>
      </c>
      <c r="P13776" s="1" t="s">
        <v>27</v>
      </c>
      <c r="Q13776" s="1" t="s">
        <v>27</v>
      </c>
      <c r="R13776">
        <v>0</v>
      </c>
    </row>
    <row r="13777" spans="1:18" x14ac:dyDescent="0.3">
      <c r="A13777" s="1" t="s">
        <v>14434</v>
      </c>
      <c r="B13777" s="1" t="s">
        <v>13613</v>
      </c>
      <c r="C13777">
        <v>2025</v>
      </c>
      <c r="D13777" s="2">
        <v>36631</v>
      </c>
      <c r="E13777" s="1" t="s">
        <v>20</v>
      </c>
      <c r="F13777">
        <v>1</v>
      </c>
      <c r="G13777">
        <v>0</v>
      </c>
      <c r="H13777">
        <v>0</v>
      </c>
      <c r="I13777" s="1" t="s">
        <v>21</v>
      </c>
      <c r="J13777" s="1"/>
      <c r="K13777">
        <v>0</v>
      </c>
      <c r="L13777" s="1" t="s">
        <v>22</v>
      </c>
      <c r="M13777" s="1" t="s">
        <v>26</v>
      </c>
      <c r="N13777" s="1" t="s">
        <v>26</v>
      </c>
      <c r="O13777">
        <v>1</v>
      </c>
      <c r="P13777" s="1" t="s">
        <v>53</v>
      </c>
      <c r="Q13777" s="1" t="s">
        <v>53</v>
      </c>
      <c r="R13777">
        <v>0</v>
      </c>
    </row>
    <row r="13778" spans="1:18" x14ac:dyDescent="0.3">
      <c r="A13778" s="1" t="s">
        <v>14435</v>
      </c>
      <c r="B13778" s="1" t="s">
        <v>13613</v>
      </c>
      <c r="C13778">
        <v>2025</v>
      </c>
      <c r="D13778" s="2">
        <v>36631</v>
      </c>
      <c r="E13778" s="1" t="s">
        <v>20</v>
      </c>
      <c r="F13778">
        <v>1</v>
      </c>
      <c r="G13778">
        <v>0</v>
      </c>
      <c r="H13778">
        <v>0</v>
      </c>
      <c r="I13778" s="1" t="s">
        <v>21</v>
      </c>
      <c r="J13778" s="1"/>
      <c r="K13778">
        <v>0</v>
      </c>
      <c r="L13778" s="1" t="s">
        <v>22</v>
      </c>
      <c r="M13778" s="1" t="s">
        <v>26</v>
      </c>
      <c r="N13778" s="1" t="s">
        <v>26</v>
      </c>
      <c r="O13778">
        <v>1</v>
      </c>
      <c r="P13778" s="1" t="s">
        <v>114</v>
      </c>
      <c r="Q13778" s="1" t="s">
        <v>114</v>
      </c>
      <c r="R13778">
        <v>0</v>
      </c>
    </row>
    <row r="13779" spans="1:18" x14ac:dyDescent="0.3">
      <c r="A13779" s="1" t="s">
        <v>14436</v>
      </c>
      <c r="B13779" s="1" t="s">
        <v>13613</v>
      </c>
      <c r="C13779">
        <v>2025</v>
      </c>
      <c r="D13779" s="2">
        <v>36631</v>
      </c>
      <c r="E13779" s="1" t="s">
        <v>37</v>
      </c>
      <c r="F13779">
        <v>1</v>
      </c>
      <c r="G13779">
        <v>1</v>
      </c>
      <c r="H13779">
        <v>1</v>
      </c>
      <c r="I13779" s="1" t="s">
        <v>38</v>
      </c>
      <c r="J13779" s="1" t="s">
        <v>42</v>
      </c>
      <c r="K13779">
        <v>0</v>
      </c>
      <c r="L13779" s="1" t="s">
        <v>22</v>
      </c>
      <c r="M13779" s="1" t="s">
        <v>23</v>
      </c>
      <c r="N13779" s="1" t="s">
        <v>23</v>
      </c>
      <c r="O13779">
        <v>1</v>
      </c>
      <c r="P13779" s="1" t="s">
        <v>45</v>
      </c>
      <c r="Q13779" s="1" t="s">
        <v>45</v>
      </c>
      <c r="R13779">
        <v>0</v>
      </c>
    </row>
    <row r="13780" spans="1:18" x14ac:dyDescent="0.3">
      <c r="A13780" s="1" t="s">
        <v>14437</v>
      </c>
      <c r="B13780" s="1" t="s">
        <v>13613</v>
      </c>
      <c r="C13780">
        <v>2025</v>
      </c>
      <c r="D13780" s="2">
        <v>36631</v>
      </c>
      <c r="E13780" s="1" t="s">
        <v>37</v>
      </c>
      <c r="F13780">
        <v>1</v>
      </c>
      <c r="G13780">
        <v>1</v>
      </c>
      <c r="H13780">
        <v>1</v>
      </c>
      <c r="I13780" s="1" t="s">
        <v>38</v>
      </c>
      <c r="J13780" s="1" t="s">
        <v>39</v>
      </c>
      <c r="K13780">
        <v>0</v>
      </c>
      <c r="L13780" s="1" t="s">
        <v>22</v>
      </c>
      <c r="M13780" s="1" t="s">
        <v>47</v>
      </c>
      <c r="N13780" s="1" t="s">
        <v>47</v>
      </c>
      <c r="O13780">
        <v>1</v>
      </c>
      <c r="P13780" s="1" t="s">
        <v>78</v>
      </c>
      <c r="Q13780" s="1" t="s">
        <v>78</v>
      </c>
      <c r="R13780">
        <v>0</v>
      </c>
    </row>
    <row r="13781" spans="1:18" x14ac:dyDescent="0.3">
      <c r="A13781" s="1" t="s">
        <v>14438</v>
      </c>
      <c r="B13781" s="1" t="s">
        <v>13613</v>
      </c>
      <c r="C13781">
        <v>2025</v>
      </c>
      <c r="D13781" s="2">
        <v>36631</v>
      </c>
      <c r="E13781" s="1" t="s">
        <v>20</v>
      </c>
      <c r="F13781">
        <v>1</v>
      </c>
      <c r="G13781">
        <v>0</v>
      </c>
      <c r="H13781">
        <v>0</v>
      </c>
      <c r="I13781" s="1" t="s">
        <v>21</v>
      </c>
      <c r="J13781" s="1"/>
      <c r="K13781">
        <v>0</v>
      </c>
      <c r="L13781" s="1" t="s">
        <v>22</v>
      </c>
      <c r="M13781" s="1" t="s">
        <v>26</v>
      </c>
      <c r="N13781" s="1" t="s">
        <v>26</v>
      </c>
      <c r="O13781">
        <v>1</v>
      </c>
      <c r="P13781" s="1" t="s">
        <v>74</v>
      </c>
      <c r="Q13781" s="1" t="s">
        <v>74</v>
      </c>
      <c r="R13781">
        <v>0</v>
      </c>
    </row>
    <row r="13782" spans="1:18" x14ac:dyDescent="0.3">
      <c r="A13782" s="1" t="s">
        <v>14439</v>
      </c>
      <c r="B13782" s="1" t="s">
        <v>13613</v>
      </c>
      <c r="C13782">
        <v>2025</v>
      </c>
      <c r="D13782" s="2">
        <v>36631</v>
      </c>
      <c r="E13782" s="1" t="s">
        <v>20</v>
      </c>
      <c r="F13782">
        <v>1</v>
      </c>
      <c r="G13782">
        <v>0</v>
      </c>
      <c r="H13782">
        <v>0</v>
      </c>
      <c r="I13782" s="1" t="s">
        <v>21</v>
      </c>
      <c r="J13782" s="1"/>
      <c r="K13782">
        <v>0</v>
      </c>
      <c r="L13782" s="1" t="s">
        <v>22</v>
      </c>
      <c r="M13782" s="1" t="s">
        <v>26</v>
      </c>
      <c r="N13782" s="1" t="s">
        <v>26</v>
      </c>
      <c r="O13782">
        <v>1</v>
      </c>
      <c r="P13782" s="1" t="s">
        <v>27</v>
      </c>
      <c r="Q13782" s="1" t="s">
        <v>27</v>
      </c>
      <c r="R13782">
        <v>0</v>
      </c>
    </row>
    <row r="13783" spans="1:18" x14ac:dyDescent="0.3">
      <c r="A13783" s="1" t="s">
        <v>14440</v>
      </c>
      <c r="B13783" s="1" t="s">
        <v>13613</v>
      </c>
      <c r="C13783">
        <v>2025</v>
      </c>
      <c r="D13783" s="2">
        <v>36631</v>
      </c>
      <c r="E13783" s="1" t="s">
        <v>20</v>
      </c>
      <c r="F13783">
        <v>1</v>
      </c>
      <c r="G13783">
        <v>0</v>
      </c>
      <c r="H13783">
        <v>0</v>
      </c>
      <c r="I13783" s="1" t="s">
        <v>21</v>
      </c>
      <c r="J13783" s="1"/>
      <c r="K13783">
        <v>0</v>
      </c>
      <c r="L13783" s="1" t="s">
        <v>22</v>
      </c>
      <c r="M13783" s="1" t="s">
        <v>35</v>
      </c>
      <c r="N13783" s="1" t="s">
        <v>35</v>
      </c>
      <c r="O13783">
        <v>2</v>
      </c>
      <c r="P13783" s="1" t="s">
        <v>14183</v>
      </c>
      <c r="Q13783" s="1"/>
      <c r="R13783">
        <v>0</v>
      </c>
    </row>
    <row r="13784" spans="1:18" x14ac:dyDescent="0.3">
      <c r="A13784" s="1" t="s">
        <v>14441</v>
      </c>
      <c r="B13784" s="1" t="s">
        <v>13613</v>
      </c>
      <c r="C13784">
        <v>2025</v>
      </c>
      <c r="D13784" s="2">
        <v>36631</v>
      </c>
      <c r="E13784" s="1" t="s">
        <v>20</v>
      </c>
      <c r="F13784">
        <v>1</v>
      </c>
      <c r="G13784">
        <v>0</v>
      </c>
      <c r="H13784">
        <v>0</v>
      </c>
      <c r="I13784" s="1" t="s">
        <v>21</v>
      </c>
      <c r="J13784" s="1"/>
      <c r="K13784">
        <v>0</v>
      </c>
      <c r="L13784" s="1" t="s">
        <v>22</v>
      </c>
      <c r="M13784" s="1" t="s">
        <v>33</v>
      </c>
      <c r="N13784" s="1" t="s">
        <v>33</v>
      </c>
      <c r="O13784">
        <v>1</v>
      </c>
      <c r="P13784" s="1" t="s">
        <v>2432</v>
      </c>
      <c r="Q13784" s="1" t="s">
        <v>2432</v>
      </c>
      <c r="R13784">
        <v>0</v>
      </c>
    </row>
    <row r="13785" spans="1:18" x14ac:dyDescent="0.3">
      <c r="A13785" s="1" t="s">
        <v>14442</v>
      </c>
      <c r="B13785" s="1" t="s">
        <v>13613</v>
      </c>
      <c r="C13785">
        <v>2025</v>
      </c>
      <c r="D13785" s="2">
        <v>36631</v>
      </c>
      <c r="E13785" s="1" t="s">
        <v>20</v>
      </c>
      <c r="F13785">
        <v>1</v>
      </c>
      <c r="G13785">
        <v>0</v>
      </c>
      <c r="H13785">
        <v>0</v>
      </c>
      <c r="I13785" s="1" t="s">
        <v>21</v>
      </c>
      <c r="J13785" s="1"/>
      <c r="K13785">
        <v>0</v>
      </c>
      <c r="L13785" s="1" t="s">
        <v>22</v>
      </c>
      <c r="M13785" s="1" t="s">
        <v>23</v>
      </c>
      <c r="N13785" s="1" t="s">
        <v>23</v>
      </c>
      <c r="O13785">
        <v>1</v>
      </c>
      <c r="P13785" s="1" t="s">
        <v>27</v>
      </c>
      <c r="Q13785" s="1" t="s">
        <v>27</v>
      </c>
      <c r="R13785">
        <v>0</v>
      </c>
    </row>
    <row r="13786" spans="1:18" x14ac:dyDescent="0.3">
      <c r="A13786" s="1" t="s">
        <v>14443</v>
      </c>
      <c r="B13786" s="1" t="s">
        <v>13613</v>
      </c>
      <c r="C13786">
        <v>2025</v>
      </c>
      <c r="D13786" s="2">
        <v>36631</v>
      </c>
      <c r="E13786" s="1" t="s">
        <v>20</v>
      </c>
      <c r="F13786">
        <v>1</v>
      </c>
      <c r="G13786">
        <v>0</v>
      </c>
      <c r="H13786">
        <v>0</v>
      </c>
      <c r="I13786" s="1" t="s">
        <v>21</v>
      </c>
      <c r="J13786" s="1"/>
      <c r="K13786">
        <v>0</v>
      </c>
      <c r="L13786" s="1" t="s">
        <v>22</v>
      </c>
      <c r="M13786" s="1" t="s">
        <v>26</v>
      </c>
      <c r="N13786" s="1" t="s">
        <v>26</v>
      </c>
      <c r="O13786">
        <v>1</v>
      </c>
      <c r="P13786" s="1" t="s">
        <v>78</v>
      </c>
      <c r="Q13786" s="1" t="s">
        <v>78</v>
      </c>
      <c r="R13786">
        <v>0</v>
      </c>
    </row>
    <row r="13787" spans="1:18" x14ac:dyDescent="0.3">
      <c r="A13787" s="1" t="s">
        <v>14444</v>
      </c>
      <c r="B13787" s="1" t="s">
        <v>13613</v>
      </c>
      <c r="C13787">
        <v>2025</v>
      </c>
      <c r="D13787" s="2">
        <v>36631</v>
      </c>
      <c r="E13787" s="1" t="s">
        <v>20</v>
      </c>
      <c r="F13787">
        <v>1</v>
      </c>
      <c r="G13787">
        <v>0</v>
      </c>
      <c r="H13787">
        <v>0</v>
      </c>
      <c r="I13787" s="1" t="s">
        <v>21</v>
      </c>
      <c r="J13787" s="1"/>
      <c r="K13787">
        <v>0</v>
      </c>
      <c r="L13787" s="1" t="s">
        <v>22</v>
      </c>
      <c r="M13787" s="1" t="s">
        <v>26</v>
      </c>
      <c r="N13787" s="1" t="s">
        <v>26</v>
      </c>
      <c r="O13787">
        <v>1</v>
      </c>
      <c r="P13787" s="1" t="s">
        <v>2432</v>
      </c>
      <c r="Q13787" s="1" t="s">
        <v>2432</v>
      </c>
      <c r="R13787">
        <v>0</v>
      </c>
    </row>
    <row r="13788" spans="1:18" x14ac:dyDescent="0.3">
      <c r="A13788" s="1" t="s">
        <v>14445</v>
      </c>
      <c r="B13788" s="1" t="s">
        <v>13613</v>
      </c>
      <c r="C13788">
        <v>2025</v>
      </c>
      <c r="D13788" s="2">
        <v>36631</v>
      </c>
      <c r="E13788" s="1" t="s">
        <v>20</v>
      </c>
      <c r="F13788">
        <v>1</v>
      </c>
      <c r="G13788">
        <v>0</v>
      </c>
      <c r="H13788">
        <v>0</v>
      </c>
      <c r="I13788" s="1" t="s">
        <v>21</v>
      </c>
      <c r="J13788" s="1"/>
      <c r="K13788">
        <v>0</v>
      </c>
      <c r="L13788" s="1" t="s">
        <v>22</v>
      </c>
      <c r="M13788" s="1" t="s">
        <v>47</v>
      </c>
      <c r="N13788" s="1" t="s">
        <v>47</v>
      </c>
      <c r="O13788">
        <v>1</v>
      </c>
      <c r="P13788" s="1" t="s">
        <v>27</v>
      </c>
      <c r="Q13788" s="1" t="s">
        <v>27</v>
      </c>
      <c r="R13788">
        <v>0</v>
      </c>
    </row>
    <row r="13789" spans="1:18" x14ac:dyDescent="0.3">
      <c r="A13789" s="1" t="s">
        <v>14446</v>
      </c>
      <c r="B13789" s="1" t="s">
        <v>13613</v>
      </c>
      <c r="C13789">
        <v>2025</v>
      </c>
      <c r="D13789" s="2">
        <v>36631</v>
      </c>
      <c r="E13789" s="1" t="s">
        <v>20</v>
      </c>
      <c r="F13789">
        <v>1</v>
      </c>
      <c r="G13789">
        <v>0</v>
      </c>
      <c r="H13789">
        <v>0</v>
      </c>
      <c r="I13789" s="1" t="s">
        <v>21</v>
      </c>
      <c r="J13789" s="1"/>
      <c r="K13789">
        <v>0</v>
      </c>
      <c r="L13789" s="1" t="s">
        <v>22</v>
      </c>
      <c r="M13789" s="1" t="s">
        <v>47</v>
      </c>
      <c r="N13789" s="1" t="s">
        <v>47</v>
      </c>
      <c r="O13789">
        <v>1</v>
      </c>
      <c r="P13789" s="1" t="s">
        <v>27</v>
      </c>
      <c r="Q13789" s="1" t="s">
        <v>27</v>
      </c>
      <c r="R13789">
        <v>0</v>
      </c>
    </row>
    <row r="13790" spans="1:18" x14ac:dyDescent="0.3">
      <c r="A13790" s="1" t="s">
        <v>14447</v>
      </c>
      <c r="B13790" s="1" t="s">
        <v>13613</v>
      </c>
      <c r="C13790">
        <v>2025</v>
      </c>
      <c r="D13790" s="2">
        <v>36631</v>
      </c>
      <c r="E13790" s="1" t="s">
        <v>20</v>
      </c>
      <c r="F13790">
        <v>1</v>
      </c>
      <c r="G13790">
        <v>0</v>
      </c>
      <c r="H13790">
        <v>0</v>
      </c>
      <c r="I13790" s="1" t="s">
        <v>21</v>
      </c>
      <c r="J13790" s="1"/>
      <c r="K13790">
        <v>0</v>
      </c>
      <c r="L13790" s="1" t="s">
        <v>22</v>
      </c>
      <c r="M13790" s="1" t="s">
        <v>26</v>
      </c>
      <c r="N13790" s="1" t="s">
        <v>26</v>
      </c>
      <c r="O13790">
        <v>2</v>
      </c>
      <c r="P13790" s="1" t="s">
        <v>3196</v>
      </c>
      <c r="Q13790" s="1"/>
      <c r="R13790">
        <v>0</v>
      </c>
    </row>
    <row r="13791" spans="1:18" x14ac:dyDescent="0.3">
      <c r="A13791" s="1" t="s">
        <v>14448</v>
      </c>
      <c r="B13791" s="1" t="s">
        <v>13613</v>
      </c>
      <c r="C13791">
        <v>2025</v>
      </c>
      <c r="D13791" s="2">
        <v>36631</v>
      </c>
      <c r="E13791" s="1" t="s">
        <v>20</v>
      </c>
      <c r="F13791">
        <v>1</v>
      </c>
      <c r="G13791">
        <v>0</v>
      </c>
      <c r="H13791">
        <v>0</v>
      </c>
      <c r="I13791" s="1" t="s">
        <v>21</v>
      </c>
      <c r="J13791" s="1"/>
      <c r="K13791">
        <v>0</v>
      </c>
      <c r="L13791" s="1" t="s">
        <v>22</v>
      </c>
      <c r="M13791" s="1" t="s">
        <v>47</v>
      </c>
      <c r="N13791" s="1" t="s">
        <v>47</v>
      </c>
      <c r="O13791">
        <v>2</v>
      </c>
      <c r="P13791" s="1" t="s">
        <v>6710</v>
      </c>
      <c r="Q13791" s="1"/>
      <c r="R13791">
        <v>0</v>
      </c>
    </row>
    <row r="13792" spans="1:18" x14ac:dyDescent="0.3">
      <c r="A13792" s="1" t="s">
        <v>14449</v>
      </c>
      <c r="B13792" s="1" t="s">
        <v>13613</v>
      </c>
      <c r="C13792">
        <v>2025</v>
      </c>
      <c r="D13792" s="2">
        <v>36631</v>
      </c>
      <c r="E13792" s="1" t="s">
        <v>37</v>
      </c>
      <c r="F13792">
        <v>1</v>
      </c>
      <c r="G13792">
        <v>1</v>
      </c>
      <c r="H13792">
        <v>1</v>
      </c>
      <c r="I13792" s="1" t="s">
        <v>38</v>
      </c>
      <c r="J13792" s="1" t="s">
        <v>42</v>
      </c>
      <c r="K13792">
        <v>0</v>
      </c>
      <c r="L13792" s="1" t="s">
        <v>22</v>
      </c>
      <c r="M13792" s="1" t="s">
        <v>23</v>
      </c>
      <c r="N13792" s="1" t="s">
        <v>23</v>
      </c>
      <c r="O13792">
        <v>1</v>
      </c>
      <c r="P13792" s="1" t="s">
        <v>121</v>
      </c>
      <c r="Q13792" s="1" t="s">
        <v>121</v>
      </c>
      <c r="R13792">
        <v>0</v>
      </c>
    </row>
    <row r="13793" spans="1:18" x14ac:dyDescent="0.3">
      <c r="A13793" s="1" t="s">
        <v>14450</v>
      </c>
      <c r="B13793" s="1" t="s">
        <v>13613</v>
      </c>
      <c r="C13793">
        <v>2025</v>
      </c>
      <c r="D13793" s="2">
        <v>36631</v>
      </c>
      <c r="E13793" s="1" t="s">
        <v>20</v>
      </c>
      <c r="F13793">
        <v>1</v>
      </c>
      <c r="G13793">
        <v>0</v>
      </c>
      <c r="H13793">
        <v>0</v>
      </c>
      <c r="I13793" s="1" t="s">
        <v>21</v>
      </c>
      <c r="J13793" s="1"/>
      <c r="K13793">
        <v>0</v>
      </c>
      <c r="L13793" s="1" t="s">
        <v>22</v>
      </c>
      <c r="M13793" s="1" t="s">
        <v>26</v>
      </c>
      <c r="N13793" s="1" t="s">
        <v>26</v>
      </c>
      <c r="O13793">
        <v>1</v>
      </c>
      <c r="P13793" s="1" t="s">
        <v>40</v>
      </c>
      <c r="Q13793" s="1" t="s">
        <v>40</v>
      </c>
      <c r="R13793">
        <v>0</v>
      </c>
    </row>
    <row r="13794" spans="1:18" x14ac:dyDescent="0.3">
      <c r="A13794" s="1" t="s">
        <v>14451</v>
      </c>
      <c r="B13794" s="1" t="s">
        <v>13613</v>
      </c>
      <c r="C13794">
        <v>2025</v>
      </c>
      <c r="D13794" s="2">
        <v>36631</v>
      </c>
      <c r="E13794" s="1" t="s">
        <v>20</v>
      </c>
      <c r="F13794">
        <v>1</v>
      </c>
      <c r="G13794">
        <v>0</v>
      </c>
      <c r="H13794">
        <v>0</v>
      </c>
      <c r="I13794" s="1" t="s">
        <v>21</v>
      </c>
      <c r="J13794" s="1"/>
      <c r="K13794">
        <v>0</v>
      </c>
      <c r="L13794" s="1" t="s">
        <v>22</v>
      </c>
      <c r="M13794" s="1" t="s">
        <v>26</v>
      </c>
      <c r="N13794" s="1" t="s">
        <v>26</v>
      </c>
      <c r="O13794">
        <v>1</v>
      </c>
      <c r="P13794" s="1" t="s">
        <v>27</v>
      </c>
      <c r="Q13794" s="1" t="s">
        <v>27</v>
      </c>
      <c r="R13794">
        <v>0</v>
      </c>
    </row>
    <row r="13795" spans="1:18" x14ac:dyDescent="0.3">
      <c r="A13795" s="1" t="s">
        <v>14452</v>
      </c>
      <c r="B13795" s="1" t="s">
        <v>13613</v>
      </c>
      <c r="C13795">
        <v>2025</v>
      </c>
      <c r="D13795" s="2">
        <v>36631</v>
      </c>
      <c r="E13795" s="1" t="s">
        <v>20</v>
      </c>
      <c r="F13795">
        <v>1</v>
      </c>
      <c r="G13795">
        <v>0</v>
      </c>
      <c r="H13795">
        <v>0</v>
      </c>
      <c r="I13795" s="1" t="s">
        <v>21</v>
      </c>
      <c r="J13795" s="1"/>
      <c r="K13795">
        <v>0</v>
      </c>
      <c r="L13795" s="1" t="s">
        <v>22</v>
      </c>
      <c r="M13795" s="1" t="s">
        <v>26</v>
      </c>
      <c r="N13795" s="1" t="s">
        <v>26</v>
      </c>
      <c r="O13795">
        <v>1</v>
      </c>
      <c r="P13795" s="1" t="s">
        <v>2432</v>
      </c>
      <c r="Q13795" s="1" t="s">
        <v>2432</v>
      </c>
      <c r="R13795">
        <v>0</v>
      </c>
    </row>
    <row r="13796" spans="1:18" x14ac:dyDescent="0.3">
      <c r="A13796" s="1" t="s">
        <v>14453</v>
      </c>
      <c r="B13796" s="1" t="s">
        <v>13613</v>
      </c>
      <c r="C13796">
        <v>2025</v>
      </c>
      <c r="D13796" s="2">
        <v>36631</v>
      </c>
      <c r="E13796" s="1" t="s">
        <v>20</v>
      </c>
      <c r="F13796">
        <v>1</v>
      </c>
      <c r="G13796">
        <v>0</v>
      </c>
      <c r="H13796">
        <v>0</v>
      </c>
      <c r="I13796" s="1" t="s">
        <v>21</v>
      </c>
      <c r="J13796" s="1"/>
      <c r="K13796">
        <v>0</v>
      </c>
      <c r="L13796" s="1" t="s">
        <v>22</v>
      </c>
      <c r="M13796" s="1" t="s">
        <v>26</v>
      </c>
      <c r="N13796" s="1" t="s">
        <v>26</v>
      </c>
      <c r="O13796">
        <v>1</v>
      </c>
      <c r="P13796" s="1" t="s">
        <v>45</v>
      </c>
      <c r="Q13796" s="1" t="s">
        <v>45</v>
      </c>
      <c r="R13796">
        <v>0</v>
      </c>
    </row>
    <row r="13797" spans="1:18" x14ac:dyDescent="0.3">
      <c r="A13797" s="1" t="s">
        <v>14454</v>
      </c>
      <c r="B13797" s="1" t="s">
        <v>14455</v>
      </c>
      <c r="C13797">
        <v>2025</v>
      </c>
      <c r="D13797" s="2">
        <v>36661</v>
      </c>
      <c r="E13797" s="1" t="s">
        <v>20</v>
      </c>
      <c r="F13797">
        <v>1</v>
      </c>
      <c r="G13797">
        <v>0</v>
      </c>
      <c r="H13797">
        <v>0</v>
      </c>
      <c r="I13797" s="1" t="s">
        <v>21</v>
      </c>
      <c r="J13797" s="1"/>
      <c r="K13797">
        <v>0</v>
      </c>
      <c r="L13797" s="1" t="s">
        <v>22</v>
      </c>
      <c r="M13797" s="1" t="s">
        <v>26</v>
      </c>
      <c r="N13797" s="1" t="s">
        <v>26</v>
      </c>
      <c r="O13797">
        <v>1</v>
      </c>
      <c r="P13797" s="1" t="s">
        <v>27</v>
      </c>
      <c r="Q13797" s="1" t="s">
        <v>27</v>
      </c>
      <c r="R13797">
        <v>0</v>
      </c>
    </row>
    <row r="13798" spans="1:18" x14ac:dyDescent="0.3">
      <c r="A13798" s="1" t="s">
        <v>14456</v>
      </c>
      <c r="B13798" s="1" t="s">
        <v>14455</v>
      </c>
      <c r="C13798">
        <v>2025</v>
      </c>
      <c r="D13798" s="2">
        <v>36661</v>
      </c>
      <c r="E13798" s="1" t="s">
        <v>20</v>
      </c>
      <c r="F13798">
        <v>1</v>
      </c>
      <c r="G13798">
        <v>0</v>
      </c>
      <c r="H13798">
        <v>0</v>
      </c>
      <c r="I13798" s="1" t="s">
        <v>21</v>
      </c>
      <c r="J13798" s="1"/>
      <c r="K13798">
        <v>0</v>
      </c>
      <c r="L13798" s="1" t="s">
        <v>22</v>
      </c>
      <c r="M13798" s="1" t="s">
        <v>26</v>
      </c>
      <c r="N13798" s="1" t="s">
        <v>26</v>
      </c>
      <c r="O13798">
        <v>1</v>
      </c>
      <c r="P13798" s="1" t="s">
        <v>558</v>
      </c>
      <c r="Q13798" s="1" t="s">
        <v>558</v>
      </c>
      <c r="R13798">
        <v>0</v>
      </c>
    </row>
    <row r="13799" spans="1:18" x14ac:dyDescent="0.3">
      <c r="A13799" s="1" t="s">
        <v>14457</v>
      </c>
      <c r="B13799" s="1" t="s">
        <v>14455</v>
      </c>
      <c r="C13799">
        <v>2025</v>
      </c>
      <c r="D13799" s="2">
        <v>36661</v>
      </c>
      <c r="E13799" s="1" t="s">
        <v>20</v>
      </c>
      <c r="F13799">
        <v>1</v>
      </c>
      <c r="G13799">
        <v>0</v>
      </c>
      <c r="H13799">
        <v>0</v>
      </c>
      <c r="I13799" s="1" t="s">
        <v>21</v>
      </c>
      <c r="J13799" s="1"/>
      <c r="K13799">
        <v>0</v>
      </c>
      <c r="L13799" s="1" t="s">
        <v>22</v>
      </c>
      <c r="M13799" s="1" t="s">
        <v>26</v>
      </c>
      <c r="N13799" s="1" t="s">
        <v>26</v>
      </c>
      <c r="O13799">
        <v>1</v>
      </c>
      <c r="P13799" s="1" t="s">
        <v>558</v>
      </c>
      <c r="Q13799" s="1" t="s">
        <v>558</v>
      </c>
      <c r="R13799">
        <v>0</v>
      </c>
    </row>
    <row r="13800" spans="1:18" x14ac:dyDescent="0.3">
      <c r="A13800" s="1" t="s">
        <v>14458</v>
      </c>
      <c r="B13800" s="1" t="s">
        <v>14455</v>
      </c>
      <c r="C13800">
        <v>2025</v>
      </c>
      <c r="D13800" s="2">
        <v>36661</v>
      </c>
      <c r="E13800" s="1" t="s">
        <v>20</v>
      </c>
      <c r="F13800">
        <v>1</v>
      </c>
      <c r="G13800">
        <v>0</v>
      </c>
      <c r="H13800">
        <v>0</v>
      </c>
      <c r="I13800" s="1" t="s">
        <v>21</v>
      </c>
      <c r="J13800" s="1"/>
      <c r="K13800">
        <v>0</v>
      </c>
      <c r="L13800" s="1" t="s">
        <v>22</v>
      </c>
      <c r="M13800" s="1" t="s">
        <v>23</v>
      </c>
      <c r="N13800" s="1" t="s">
        <v>23</v>
      </c>
      <c r="O13800">
        <v>1</v>
      </c>
      <c r="P13800" s="1" t="s">
        <v>3350</v>
      </c>
      <c r="Q13800" s="1" t="s">
        <v>3350</v>
      </c>
      <c r="R13800">
        <v>0</v>
      </c>
    </row>
    <row r="13801" spans="1:18" x14ac:dyDescent="0.3">
      <c r="A13801" s="1" t="s">
        <v>14459</v>
      </c>
      <c r="B13801" s="1" t="s">
        <v>14455</v>
      </c>
      <c r="C13801">
        <v>2025</v>
      </c>
      <c r="D13801" s="2">
        <v>36661</v>
      </c>
      <c r="E13801" s="1" t="s">
        <v>20</v>
      </c>
      <c r="F13801">
        <v>1</v>
      </c>
      <c r="G13801">
        <v>0</v>
      </c>
      <c r="H13801">
        <v>0</v>
      </c>
      <c r="I13801" s="1" t="s">
        <v>21</v>
      </c>
      <c r="J13801" s="1"/>
      <c r="K13801">
        <v>0</v>
      </c>
      <c r="L13801" s="1" t="s">
        <v>22</v>
      </c>
      <c r="M13801" s="1" t="s">
        <v>26</v>
      </c>
      <c r="N13801" s="1" t="s">
        <v>26</v>
      </c>
      <c r="O13801">
        <v>1</v>
      </c>
      <c r="P13801" s="1" t="s">
        <v>2432</v>
      </c>
      <c r="Q13801" s="1" t="s">
        <v>2432</v>
      </c>
      <c r="R13801">
        <v>0</v>
      </c>
    </row>
    <row r="13802" spans="1:18" x14ac:dyDescent="0.3">
      <c r="A13802" s="1" t="s">
        <v>14460</v>
      </c>
      <c r="B13802" s="1" t="s">
        <v>14455</v>
      </c>
      <c r="C13802">
        <v>2025</v>
      </c>
      <c r="D13802" s="2">
        <v>36661</v>
      </c>
      <c r="E13802" s="1" t="s">
        <v>20</v>
      </c>
      <c r="F13802">
        <v>1</v>
      </c>
      <c r="G13802">
        <v>0</v>
      </c>
      <c r="H13802">
        <v>0</v>
      </c>
      <c r="I13802" s="1" t="s">
        <v>21</v>
      </c>
      <c r="J13802" s="1"/>
      <c r="K13802">
        <v>0</v>
      </c>
      <c r="L13802" s="1" t="s">
        <v>22</v>
      </c>
      <c r="M13802" s="1" t="s">
        <v>26</v>
      </c>
      <c r="N13802" s="1" t="s">
        <v>26</v>
      </c>
      <c r="O13802">
        <v>1</v>
      </c>
      <c r="P13802" s="1" t="s">
        <v>29</v>
      </c>
      <c r="Q13802" s="1" t="s">
        <v>29</v>
      </c>
      <c r="R13802">
        <v>0</v>
      </c>
    </row>
    <row r="13803" spans="1:18" x14ac:dyDescent="0.3">
      <c r="A13803" s="1" t="s">
        <v>14461</v>
      </c>
      <c r="B13803" s="1" t="s">
        <v>14455</v>
      </c>
      <c r="C13803">
        <v>2025</v>
      </c>
      <c r="D13803" s="2">
        <v>36661</v>
      </c>
      <c r="E13803" s="1" t="s">
        <v>20</v>
      </c>
      <c r="F13803">
        <v>1</v>
      </c>
      <c r="G13803">
        <v>0</v>
      </c>
      <c r="H13803">
        <v>0</v>
      </c>
      <c r="I13803" s="1" t="s">
        <v>21</v>
      </c>
      <c r="J13803" s="1"/>
      <c r="K13803">
        <v>0</v>
      </c>
      <c r="L13803" s="1" t="s">
        <v>22</v>
      </c>
      <c r="M13803" s="1" t="s">
        <v>26</v>
      </c>
      <c r="N13803" s="1" t="s">
        <v>26</v>
      </c>
      <c r="O13803">
        <v>1</v>
      </c>
      <c r="P13803" s="1" t="s">
        <v>27</v>
      </c>
      <c r="Q13803" s="1" t="s">
        <v>27</v>
      </c>
      <c r="R13803">
        <v>0</v>
      </c>
    </row>
    <row r="13804" spans="1:18" x14ac:dyDescent="0.3">
      <c r="A13804" s="1" t="s">
        <v>14462</v>
      </c>
      <c r="B13804" s="1" t="s">
        <v>14455</v>
      </c>
      <c r="C13804">
        <v>2025</v>
      </c>
      <c r="D13804" s="2">
        <v>36661</v>
      </c>
      <c r="E13804" s="1" t="s">
        <v>37</v>
      </c>
      <c r="F13804">
        <v>1</v>
      </c>
      <c r="G13804">
        <v>1</v>
      </c>
      <c r="H13804">
        <v>1</v>
      </c>
      <c r="I13804" s="1" t="s">
        <v>38</v>
      </c>
      <c r="J13804" s="1" t="s">
        <v>42</v>
      </c>
      <c r="K13804">
        <v>0</v>
      </c>
      <c r="L13804" s="1" t="s">
        <v>22</v>
      </c>
      <c r="M13804" s="1" t="s">
        <v>26</v>
      </c>
      <c r="N13804" s="1" t="s">
        <v>26</v>
      </c>
      <c r="O13804">
        <v>1</v>
      </c>
      <c r="P13804" s="1" t="s">
        <v>27</v>
      </c>
      <c r="Q13804" s="1" t="s">
        <v>27</v>
      </c>
      <c r="R13804">
        <v>0</v>
      </c>
    </row>
    <row r="13805" spans="1:18" x14ac:dyDescent="0.3">
      <c r="A13805" s="1" t="s">
        <v>14463</v>
      </c>
      <c r="B13805" s="1" t="s">
        <v>14455</v>
      </c>
      <c r="C13805">
        <v>2025</v>
      </c>
      <c r="D13805" s="2">
        <v>36661</v>
      </c>
      <c r="E13805" s="1" t="s">
        <v>20</v>
      </c>
      <c r="F13805">
        <v>1</v>
      </c>
      <c r="G13805">
        <v>0</v>
      </c>
      <c r="H13805">
        <v>0</v>
      </c>
      <c r="I13805" s="1" t="s">
        <v>21</v>
      </c>
      <c r="J13805" s="1"/>
      <c r="K13805">
        <v>0</v>
      </c>
      <c r="L13805" s="1" t="s">
        <v>22</v>
      </c>
      <c r="M13805" s="1" t="s">
        <v>26</v>
      </c>
      <c r="N13805" s="1" t="s">
        <v>26</v>
      </c>
      <c r="O13805">
        <v>1</v>
      </c>
      <c r="P13805" s="1" t="s">
        <v>27</v>
      </c>
      <c r="Q13805" s="1" t="s">
        <v>27</v>
      </c>
      <c r="R13805">
        <v>0</v>
      </c>
    </row>
    <row r="13806" spans="1:18" x14ac:dyDescent="0.3">
      <c r="A13806" s="1" t="s">
        <v>14464</v>
      </c>
      <c r="B13806" s="1" t="s">
        <v>14455</v>
      </c>
      <c r="C13806">
        <v>2025</v>
      </c>
      <c r="D13806" s="2">
        <v>36661</v>
      </c>
      <c r="E13806" s="1" t="s">
        <v>20</v>
      </c>
      <c r="F13806">
        <v>1</v>
      </c>
      <c r="G13806">
        <v>0</v>
      </c>
      <c r="H13806">
        <v>0</v>
      </c>
      <c r="I13806" s="1" t="s">
        <v>21</v>
      </c>
      <c r="J13806" s="1"/>
      <c r="K13806">
        <v>0</v>
      </c>
      <c r="L13806" s="1" t="s">
        <v>22</v>
      </c>
      <c r="M13806" s="1" t="s">
        <v>26</v>
      </c>
      <c r="N13806" s="1" t="s">
        <v>26</v>
      </c>
      <c r="O13806">
        <v>1</v>
      </c>
      <c r="P13806" s="1" t="s">
        <v>40</v>
      </c>
      <c r="Q13806" s="1" t="s">
        <v>40</v>
      </c>
      <c r="R13806">
        <v>0</v>
      </c>
    </row>
    <row r="13807" spans="1:18" x14ac:dyDescent="0.3">
      <c r="A13807" s="1" t="s">
        <v>14465</v>
      </c>
      <c r="B13807" s="1" t="s">
        <v>14455</v>
      </c>
      <c r="C13807">
        <v>2025</v>
      </c>
      <c r="D13807" s="2">
        <v>36661</v>
      </c>
      <c r="E13807" s="1" t="s">
        <v>20</v>
      </c>
      <c r="F13807">
        <v>1</v>
      </c>
      <c r="G13807">
        <v>0</v>
      </c>
      <c r="H13807">
        <v>0</v>
      </c>
      <c r="I13807" s="1" t="s">
        <v>21</v>
      </c>
      <c r="J13807" s="1"/>
      <c r="K13807">
        <v>0</v>
      </c>
      <c r="L13807" s="1" t="s">
        <v>22</v>
      </c>
      <c r="M13807" s="1" t="s">
        <v>26</v>
      </c>
      <c r="N13807" s="1" t="s">
        <v>26</v>
      </c>
      <c r="O13807">
        <v>1</v>
      </c>
      <c r="P13807" s="1" t="s">
        <v>40</v>
      </c>
      <c r="Q13807" s="1" t="s">
        <v>40</v>
      </c>
      <c r="R13807">
        <v>0</v>
      </c>
    </row>
    <row r="13808" spans="1:18" x14ac:dyDescent="0.3">
      <c r="A13808" s="1" t="s">
        <v>14466</v>
      </c>
      <c r="B13808" s="1" t="s">
        <v>14455</v>
      </c>
      <c r="C13808">
        <v>2025</v>
      </c>
      <c r="D13808" s="2">
        <v>36661</v>
      </c>
      <c r="E13808" s="1" t="s">
        <v>20</v>
      </c>
      <c r="F13808">
        <v>1</v>
      </c>
      <c r="G13808">
        <v>0</v>
      </c>
      <c r="H13808">
        <v>0</v>
      </c>
      <c r="I13808" s="1" t="s">
        <v>21</v>
      </c>
      <c r="J13808" s="1"/>
      <c r="K13808">
        <v>0</v>
      </c>
      <c r="L13808" s="1" t="s">
        <v>22</v>
      </c>
      <c r="M13808" s="1" t="s">
        <v>23</v>
      </c>
      <c r="N13808" s="1" t="s">
        <v>23</v>
      </c>
      <c r="O13808">
        <v>1</v>
      </c>
      <c r="P13808" s="1" t="s">
        <v>121</v>
      </c>
      <c r="Q13808" s="1" t="s">
        <v>121</v>
      </c>
      <c r="R13808">
        <v>0</v>
      </c>
    </row>
    <row r="13809" spans="1:18" x14ac:dyDescent="0.3">
      <c r="A13809" s="1" t="s">
        <v>14467</v>
      </c>
      <c r="B13809" s="1" t="s">
        <v>14455</v>
      </c>
      <c r="C13809">
        <v>2025</v>
      </c>
      <c r="D13809" s="2">
        <v>36661</v>
      </c>
      <c r="E13809" s="1" t="s">
        <v>20</v>
      </c>
      <c r="F13809">
        <v>1</v>
      </c>
      <c r="G13809">
        <v>0</v>
      </c>
      <c r="H13809">
        <v>0</v>
      </c>
      <c r="I13809" s="1" t="s">
        <v>21</v>
      </c>
      <c r="J13809" s="1"/>
      <c r="K13809">
        <v>0</v>
      </c>
      <c r="L13809" s="1" t="s">
        <v>22</v>
      </c>
      <c r="M13809" s="1" t="s">
        <v>26</v>
      </c>
      <c r="N13809" s="1" t="s">
        <v>26</v>
      </c>
      <c r="O13809">
        <v>1</v>
      </c>
      <c r="P13809" s="1" t="s">
        <v>40</v>
      </c>
      <c r="Q13809" s="1" t="s">
        <v>40</v>
      </c>
      <c r="R13809">
        <v>0</v>
      </c>
    </row>
    <row r="13810" spans="1:18" x14ac:dyDescent="0.3">
      <c r="A13810" s="1" t="s">
        <v>14468</v>
      </c>
      <c r="B13810" s="1" t="s">
        <v>14455</v>
      </c>
      <c r="C13810">
        <v>2025</v>
      </c>
      <c r="D13810" s="2">
        <v>36661</v>
      </c>
      <c r="E13810" s="1" t="s">
        <v>20</v>
      </c>
      <c r="F13810">
        <v>1</v>
      </c>
      <c r="G13810">
        <v>0</v>
      </c>
      <c r="H13810">
        <v>0</v>
      </c>
      <c r="I13810" s="1" t="s">
        <v>21</v>
      </c>
      <c r="J13810" s="1"/>
      <c r="K13810">
        <v>0</v>
      </c>
      <c r="L13810" s="1" t="s">
        <v>22</v>
      </c>
      <c r="M13810" s="1" t="s">
        <v>23</v>
      </c>
      <c r="N13810" s="1" t="s">
        <v>23</v>
      </c>
      <c r="O13810">
        <v>1</v>
      </c>
      <c r="P13810" s="1" t="s">
        <v>2432</v>
      </c>
      <c r="Q13810" s="1" t="s">
        <v>2432</v>
      </c>
      <c r="R13810">
        <v>0</v>
      </c>
    </row>
    <row r="13811" spans="1:18" x14ac:dyDescent="0.3">
      <c r="A13811" s="1" t="s">
        <v>14469</v>
      </c>
      <c r="B13811" s="1" t="s">
        <v>14455</v>
      </c>
      <c r="C13811">
        <v>2025</v>
      </c>
      <c r="D13811" s="2">
        <v>36661</v>
      </c>
      <c r="E13811" s="1" t="s">
        <v>20</v>
      </c>
      <c r="F13811">
        <v>1</v>
      </c>
      <c r="G13811">
        <v>0</v>
      </c>
      <c r="H13811">
        <v>0</v>
      </c>
      <c r="I13811" s="1" t="s">
        <v>21</v>
      </c>
      <c r="J13811" s="1"/>
      <c r="K13811">
        <v>0</v>
      </c>
      <c r="L13811" s="1" t="s">
        <v>22</v>
      </c>
      <c r="M13811" s="1" t="s">
        <v>33</v>
      </c>
      <c r="N13811" s="1" t="s">
        <v>33</v>
      </c>
      <c r="O13811">
        <v>2</v>
      </c>
      <c r="P13811" s="1" t="s">
        <v>6907</v>
      </c>
      <c r="Q13811" s="1"/>
      <c r="R13811">
        <v>0</v>
      </c>
    </row>
    <row r="13812" spans="1:18" x14ac:dyDescent="0.3">
      <c r="A13812" s="1" t="s">
        <v>14470</v>
      </c>
      <c r="B13812" s="1" t="s">
        <v>14455</v>
      </c>
      <c r="C13812">
        <v>2025</v>
      </c>
      <c r="D13812" s="2">
        <v>36661</v>
      </c>
      <c r="E13812" s="1" t="s">
        <v>37</v>
      </c>
      <c r="F13812">
        <v>1</v>
      </c>
      <c r="G13812">
        <v>1</v>
      </c>
      <c r="H13812">
        <v>1</v>
      </c>
      <c r="I13812" s="1" t="s">
        <v>38</v>
      </c>
      <c r="J13812" s="1" t="s">
        <v>62</v>
      </c>
      <c r="K13812">
        <v>0</v>
      </c>
      <c r="L13812" s="1" t="s">
        <v>22</v>
      </c>
      <c r="M13812" s="1" t="s">
        <v>26</v>
      </c>
      <c r="N13812" s="1" t="s">
        <v>26</v>
      </c>
      <c r="O13812">
        <v>1</v>
      </c>
      <c r="P13812" s="1" t="s">
        <v>27</v>
      </c>
      <c r="Q13812" s="1" t="s">
        <v>27</v>
      </c>
      <c r="R13812">
        <v>0</v>
      </c>
    </row>
    <row r="13813" spans="1:18" x14ac:dyDescent="0.3">
      <c r="A13813" s="1" t="s">
        <v>14471</v>
      </c>
      <c r="B13813" s="1" t="s">
        <v>14455</v>
      </c>
      <c r="C13813">
        <v>2025</v>
      </c>
      <c r="D13813" s="2">
        <v>36661</v>
      </c>
      <c r="E13813" s="1" t="s">
        <v>20</v>
      </c>
      <c r="F13813">
        <v>1</v>
      </c>
      <c r="G13813">
        <v>0</v>
      </c>
      <c r="H13813">
        <v>0</v>
      </c>
      <c r="I13813" s="1" t="s">
        <v>21</v>
      </c>
      <c r="J13813" s="1"/>
      <c r="K13813">
        <v>0</v>
      </c>
      <c r="L13813" s="1" t="s">
        <v>22</v>
      </c>
      <c r="M13813" s="1" t="s">
        <v>26</v>
      </c>
      <c r="N13813" s="1" t="s">
        <v>26</v>
      </c>
      <c r="O13813">
        <v>1</v>
      </c>
      <c r="P13813" s="1" t="s">
        <v>27</v>
      </c>
      <c r="Q13813" s="1" t="s">
        <v>27</v>
      </c>
      <c r="R13813">
        <v>0</v>
      </c>
    </row>
    <row r="13814" spans="1:18" x14ac:dyDescent="0.3">
      <c r="A13814" s="1" t="s">
        <v>14472</v>
      </c>
      <c r="B13814" s="1" t="s">
        <v>14455</v>
      </c>
      <c r="C13814">
        <v>2025</v>
      </c>
      <c r="D13814" s="2">
        <v>36661</v>
      </c>
      <c r="E13814" s="1" t="s">
        <v>37</v>
      </c>
      <c r="F13814">
        <v>1</v>
      </c>
      <c r="G13814">
        <v>1</v>
      </c>
      <c r="H13814">
        <v>1</v>
      </c>
      <c r="I13814" s="1" t="s">
        <v>38</v>
      </c>
      <c r="J13814" s="1" t="s">
        <v>42</v>
      </c>
      <c r="K13814">
        <v>0</v>
      </c>
      <c r="L13814" s="1" t="s">
        <v>22</v>
      </c>
      <c r="M13814" s="1" t="s">
        <v>23</v>
      </c>
      <c r="N13814" s="1" t="s">
        <v>23</v>
      </c>
      <c r="O13814">
        <v>2</v>
      </c>
      <c r="P13814" s="1" t="s">
        <v>14473</v>
      </c>
      <c r="Q13814" s="1"/>
      <c r="R13814">
        <v>0</v>
      </c>
    </row>
    <row r="13815" spans="1:18" x14ac:dyDescent="0.3">
      <c r="A13815" s="1" t="s">
        <v>14474</v>
      </c>
      <c r="B13815" s="1" t="s">
        <v>14455</v>
      </c>
      <c r="C13815">
        <v>2025</v>
      </c>
      <c r="D13815" s="2">
        <v>36661</v>
      </c>
      <c r="E13815" s="1" t="s">
        <v>20</v>
      </c>
      <c r="F13815">
        <v>1</v>
      </c>
      <c r="G13815">
        <v>0</v>
      </c>
      <c r="H13815">
        <v>0</v>
      </c>
      <c r="I13815" s="1" t="s">
        <v>21</v>
      </c>
      <c r="J13815" s="1"/>
      <c r="K13815">
        <v>0</v>
      </c>
      <c r="L13815" s="1" t="s">
        <v>22</v>
      </c>
      <c r="M13815" s="1" t="s">
        <v>26</v>
      </c>
      <c r="N13815" s="1" t="s">
        <v>26</v>
      </c>
      <c r="O13815">
        <v>1</v>
      </c>
      <c r="P13815" s="1" t="s">
        <v>2432</v>
      </c>
      <c r="Q13815" s="1" t="s">
        <v>2432</v>
      </c>
      <c r="R13815">
        <v>0</v>
      </c>
    </row>
    <row r="13816" spans="1:18" x14ac:dyDescent="0.3">
      <c r="A13816" s="1" t="s">
        <v>14475</v>
      </c>
      <c r="B13816" s="1" t="s">
        <v>14455</v>
      </c>
      <c r="C13816">
        <v>2025</v>
      </c>
      <c r="D13816" s="2">
        <v>36661</v>
      </c>
      <c r="E13816" s="1" t="s">
        <v>20</v>
      </c>
      <c r="F13816">
        <v>1</v>
      </c>
      <c r="G13816">
        <v>0</v>
      </c>
      <c r="H13816">
        <v>0</v>
      </c>
      <c r="I13816" s="1" t="s">
        <v>21</v>
      </c>
      <c r="J13816" s="1"/>
      <c r="K13816">
        <v>0</v>
      </c>
      <c r="L13816" s="1" t="s">
        <v>22</v>
      </c>
      <c r="M13816" s="1" t="s">
        <v>47</v>
      </c>
      <c r="N13816" s="1" t="s">
        <v>47</v>
      </c>
      <c r="O13816">
        <v>2</v>
      </c>
      <c r="P13816" s="1" t="s">
        <v>4408</v>
      </c>
      <c r="Q13816" s="1"/>
      <c r="R13816">
        <v>0</v>
      </c>
    </row>
    <row r="13817" spans="1:18" x14ac:dyDescent="0.3">
      <c r="A13817" s="1" t="s">
        <v>14476</v>
      </c>
      <c r="B13817" s="1" t="s">
        <v>14455</v>
      </c>
      <c r="C13817">
        <v>2025</v>
      </c>
      <c r="D13817" s="2">
        <v>36661</v>
      </c>
      <c r="E13817" s="1" t="s">
        <v>20</v>
      </c>
      <c r="F13817">
        <v>1</v>
      </c>
      <c r="G13817">
        <v>0</v>
      </c>
      <c r="H13817">
        <v>0</v>
      </c>
      <c r="I13817" s="1" t="s">
        <v>21</v>
      </c>
      <c r="J13817" s="1"/>
      <c r="K13817">
        <v>0</v>
      </c>
      <c r="L13817" s="1" t="s">
        <v>22</v>
      </c>
      <c r="M13817" s="1" t="s">
        <v>26</v>
      </c>
      <c r="N13817" s="1" t="s">
        <v>26</v>
      </c>
      <c r="O13817">
        <v>1</v>
      </c>
      <c r="P13817" s="1" t="s">
        <v>227</v>
      </c>
      <c r="Q13817" s="1" t="s">
        <v>227</v>
      </c>
      <c r="R13817">
        <v>0</v>
      </c>
    </row>
    <row r="13818" spans="1:18" x14ac:dyDescent="0.3">
      <c r="A13818" s="1" t="s">
        <v>14477</v>
      </c>
      <c r="B13818" s="1" t="s">
        <v>14455</v>
      </c>
      <c r="C13818">
        <v>2025</v>
      </c>
      <c r="D13818" s="2">
        <v>36661</v>
      </c>
      <c r="E13818" s="1" t="s">
        <v>20</v>
      </c>
      <c r="F13818">
        <v>1</v>
      </c>
      <c r="G13818">
        <v>0</v>
      </c>
      <c r="H13818">
        <v>0</v>
      </c>
      <c r="I13818" s="1" t="s">
        <v>21</v>
      </c>
      <c r="J13818" s="1"/>
      <c r="K13818">
        <v>0</v>
      </c>
      <c r="L13818" s="1" t="s">
        <v>22</v>
      </c>
      <c r="M13818" s="1" t="s">
        <v>26</v>
      </c>
      <c r="N13818" s="1" t="s">
        <v>26</v>
      </c>
      <c r="O13818">
        <v>1</v>
      </c>
      <c r="P13818" s="1" t="s">
        <v>121</v>
      </c>
      <c r="Q13818" s="1" t="s">
        <v>121</v>
      </c>
      <c r="R13818">
        <v>0</v>
      </c>
    </row>
    <row r="13819" spans="1:18" x14ac:dyDescent="0.3">
      <c r="A13819" s="1" t="s">
        <v>14478</v>
      </c>
      <c r="B13819" s="1" t="s">
        <v>14455</v>
      </c>
      <c r="C13819">
        <v>2025</v>
      </c>
      <c r="D13819" s="2">
        <v>36661</v>
      </c>
      <c r="E13819" s="1" t="s">
        <v>37</v>
      </c>
      <c r="F13819">
        <v>1</v>
      </c>
      <c r="G13819">
        <v>1</v>
      </c>
      <c r="H13819">
        <v>1</v>
      </c>
      <c r="I13819" s="1" t="s">
        <v>38</v>
      </c>
      <c r="J13819" s="1" t="s">
        <v>39</v>
      </c>
      <c r="K13819">
        <v>0</v>
      </c>
      <c r="L13819" s="1" t="s">
        <v>22</v>
      </c>
      <c r="M13819" s="1" t="s">
        <v>26</v>
      </c>
      <c r="N13819" s="1" t="s">
        <v>26</v>
      </c>
      <c r="O13819">
        <v>1</v>
      </c>
      <c r="P13819" s="1" t="s">
        <v>40</v>
      </c>
      <c r="Q13819" s="1" t="s">
        <v>40</v>
      </c>
      <c r="R13819">
        <v>0</v>
      </c>
    </row>
    <row r="13820" spans="1:18" x14ac:dyDescent="0.3">
      <c r="A13820" s="1" t="s">
        <v>14479</v>
      </c>
      <c r="B13820" s="1" t="s">
        <v>14455</v>
      </c>
      <c r="C13820">
        <v>2025</v>
      </c>
      <c r="D13820" s="2">
        <v>36661</v>
      </c>
      <c r="E13820" s="1" t="s">
        <v>20</v>
      </c>
      <c r="F13820">
        <v>1</v>
      </c>
      <c r="G13820">
        <v>0</v>
      </c>
      <c r="H13820">
        <v>0</v>
      </c>
      <c r="I13820" s="1" t="s">
        <v>21</v>
      </c>
      <c r="J13820" s="1"/>
      <c r="K13820">
        <v>0</v>
      </c>
      <c r="L13820" s="1" t="s">
        <v>22</v>
      </c>
      <c r="M13820" s="1" t="s">
        <v>26</v>
      </c>
      <c r="N13820" s="1" t="s">
        <v>26</v>
      </c>
      <c r="O13820">
        <v>1</v>
      </c>
      <c r="P13820" s="1" t="s">
        <v>27</v>
      </c>
      <c r="Q13820" s="1" t="s">
        <v>27</v>
      </c>
      <c r="R13820">
        <v>0</v>
      </c>
    </row>
    <row r="13821" spans="1:18" x14ac:dyDescent="0.3">
      <c r="A13821" s="1" t="s">
        <v>14480</v>
      </c>
      <c r="B13821" s="1" t="s">
        <v>14455</v>
      </c>
      <c r="C13821">
        <v>2025</v>
      </c>
      <c r="D13821" s="2">
        <v>36661</v>
      </c>
      <c r="E13821" s="1" t="s">
        <v>20</v>
      </c>
      <c r="F13821">
        <v>1</v>
      </c>
      <c r="G13821">
        <v>0</v>
      </c>
      <c r="H13821">
        <v>0</v>
      </c>
      <c r="I13821" s="1" t="s">
        <v>21</v>
      </c>
      <c r="J13821" s="1"/>
      <c r="K13821">
        <v>0</v>
      </c>
      <c r="L13821" s="1" t="s">
        <v>22</v>
      </c>
      <c r="M13821" s="1" t="s">
        <v>26</v>
      </c>
      <c r="N13821" s="1" t="s">
        <v>26</v>
      </c>
      <c r="O13821">
        <v>1</v>
      </c>
      <c r="P13821" s="1" t="s">
        <v>2432</v>
      </c>
      <c r="Q13821" s="1" t="s">
        <v>2432</v>
      </c>
      <c r="R13821">
        <v>0</v>
      </c>
    </row>
    <row r="13822" spans="1:18" x14ac:dyDescent="0.3">
      <c r="A13822" s="1" t="s">
        <v>14481</v>
      </c>
      <c r="B13822" s="1" t="s">
        <v>14455</v>
      </c>
      <c r="C13822">
        <v>2025</v>
      </c>
      <c r="D13822" s="2">
        <v>36661</v>
      </c>
      <c r="E13822" s="1" t="s">
        <v>20</v>
      </c>
      <c r="F13822">
        <v>1</v>
      </c>
      <c r="G13822">
        <v>0</v>
      </c>
      <c r="H13822">
        <v>0</v>
      </c>
      <c r="I13822" s="1" t="s">
        <v>21</v>
      </c>
      <c r="J13822" s="1"/>
      <c r="K13822">
        <v>0</v>
      </c>
      <c r="L13822" s="1" t="s">
        <v>22</v>
      </c>
      <c r="M13822" s="1" t="s">
        <v>26</v>
      </c>
      <c r="N13822" s="1" t="s">
        <v>26</v>
      </c>
      <c r="O13822">
        <v>1</v>
      </c>
      <c r="P13822" s="1" t="s">
        <v>40</v>
      </c>
      <c r="Q13822" s="1" t="s">
        <v>40</v>
      </c>
      <c r="R13822">
        <v>0</v>
      </c>
    </row>
    <row r="13823" spans="1:18" x14ac:dyDescent="0.3">
      <c r="A13823" s="1" t="s">
        <v>14482</v>
      </c>
      <c r="B13823" s="1" t="s">
        <v>14455</v>
      </c>
      <c r="C13823">
        <v>2025</v>
      </c>
      <c r="D13823" s="2">
        <v>36661</v>
      </c>
      <c r="E13823" s="1" t="s">
        <v>20</v>
      </c>
      <c r="F13823">
        <v>1</v>
      </c>
      <c r="G13823">
        <v>0</v>
      </c>
      <c r="H13823">
        <v>0</v>
      </c>
      <c r="I13823" s="1" t="s">
        <v>21</v>
      </c>
      <c r="J13823" s="1"/>
      <c r="K13823">
        <v>0</v>
      </c>
      <c r="L13823" s="1" t="s">
        <v>22</v>
      </c>
      <c r="M13823" s="1" t="s">
        <v>26</v>
      </c>
      <c r="N13823" s="1" t="s">
        <v>26</v>
      </c>
      <c r="O13823">
        <v>1</v>
      </c>
      <c r="P13823" s="1" t="s">
        <v>2432</v>
      </c>
      <c r="Q13823" s="1" t="s">
        <v>2432</v>
      </c>
      <c r="R13823">
        <v>0</v>
      </c>
    </row>
    <row r="13824" spans="1:18" x14ac:dyDescent="0.3">
      <c r="A13824" s="1" t="s">
        <v>14483</v>
      </c>
      <c r="B13824" s="1" t="s">
        <v>14455</v>
      </c>
      <c r="C13824">
        <v>2025</v>
      </c>
      <c r="D13824" s="2">
        <v>36661</v>
      </c>
      <c r="E13824" s="1" t="s">
        <v>20</v>
      </c>
      <c r="F13824">
        <v>1</v>
      </c>
      <c r="G13824">
        <v>0</v>
      </c>
      <c r="H13824">
        <v>0</v>
      </c>
      <c r="I13824" s="1" t="s">
        <v>21</v>
      </c>
      <c r="J13824" s="1"/>
      <c r="K13824">
        <v>0</v>
      </c>
      <c r="L13824" s="1" t="s">
        <v>22</v>
      </c>
      <c r="M13824" s="1" t="s">
        <v>26</v>
      </c>
      <c r="N13824" s="1" t="s">
        <v>26</v>
      </c>
      <c r="O13824">
        <v>1</v>
      </c>
      <c r="P13824" s="1" t="s">
        <v>121</v>
      </c>
      <c r="Q13824" s="1" t="s">
        <v>121</v>
      </c>
      <c r="R13824">
        <v>0</v>
      </c>
    </row>
    <row r="13825" spans="1:18" x14ac:dyDescent="0.3">
      <c r="A13825" s="1" t="s">
        <v>14484</v>
      </c>
      <c r="B13825" s="1" t="s">
        <v>14455</v>
      </c>
      <c r="C13825">
        <v>2025</v>
      </c>
      <c r="D13825" s="2">
        <v>36661</v>
      </c>
      <c r="E13825" s="1" t="s">
        <v>37</v>
      </c>
      <c r="F13825">
        <v>1</v>
      </c>
      <c r="G13825">
        <v>1</v>
      </c>
      <c r="H13825">
        <v>1</v>
      </c>
      <c r="I13825" s="1" t="s">
        <v>38</v>
      </c>
      <c r="J13825" s="1" t="s">
        <v>39</v>
      </c>
      <c r="K13825">
        <v>0</v>
      </c>
      <c r="L13825" s="1" t="s">
        <v>22</v>
      </c>
      <c r="M13825" s="1" t="s">
        <v>26</v>
      </c>
      <c r="N13825" s="1" t="s">
        <v>26</v>
      </c>
      <c r="O13825">
        <v>1</v>
      </c>
      <c r="P13825" s="1" t="s">
        <v>27</v>
      </c>
      <c r="Q13825" s="1" t="s">
        <v>27</v>
      </c>
      <c r="R13825">
        <v>0</v>
      </c>
    </row>
    <row r="13826" spans="1:18" x14ac:dyDescent="0.3">
      <c r="A13826" s="1" t="s">
        <v>14485</v>
      </c>
      <c r="B13826" s="1" t="s">
        <v>14455</v>
      </c>
      <c r="C13826">
        <v>2025</v>
      </c>
      <c r="D13826" s="2">
        <v>36661</v>
      </c>
      <c r="E13826" s="1" t="s">
        <v>20</v>
      </c>
      <c r="F13826">
        <v>1</v>
      </c>
      <c r="G13826">
        <v>0</v>
      </c>
      <c r="H13826">
        <v>0</v>
      </c>
      <c r="I13826" s="1" t="s">
        <v>21</v>
      </c>
      <c r="J13826" s="1"/>
      <c r="K13826">
        <v>0</v>
      </c>
      <c r="L13826" s="1" t="s">
        <v>22</v>
      </c>
      <c r="M13826" s="1" t="s">
        <v>26</v>
      </c>
      <c r="N13826" s="1" t="s">
        <v>26</v>
      </c>
      <c r="O13826">
        <v>1</v>
      </c>
      <c r="P13826" s="1" t="s">
        <v>27</v>
      </c>
      <c r="Q13826" s="1" t="s">
        <v>27</v>
      </c>
      <c r="R13826">
        <v>0</v>
      </c>
    </row>
    <row r="13827" spans="1:18" x14ac:dyDescent="0.3">
      <c r="A13827" s="1" t="s">
        <v>14486</v>
      </c>
      <c r="B13827" s="1" t="s">
        <v>14455</v>
      </c>
      <c r="C13827">
        <v>2025</v>
      </c>
      <c r="D13827" s="2">
        <v>36661</v>
      </c>
      <c r="E13827" s="1" t="s">
        <v>20</v>
      </c>
      <c r="F13827">
        <v>1</v>
      </c>
      <c r="G13827">
        <v>0</v>
      </c>
      <c r="H13827">
        <v>0</v>
      </c>
      <c r="I13827" s="1" t="s">
        <v>21</v>
      </c>
      <c r="J13827" s="1"/>
      <c r="K13827">
        <v>0</v>
      </c>
      <c r="L13827" s="1" t="s">
        <v>22</v>
      </c>
      <c r="M13827" s="1" t="s">
        <v>23</v>
      </c>
      <c r="N13827" s="1" t="s">
        <v>23</v>
      </c>
      <c r="O13827">
        <v>1</v>
      </c>
      <c r="P13827" s="1" t="s">
        <v>27</v>
      </c>
      <c r="Q13827" s="1" t="s">
        <v>27</v>
      </c>
      <c r="R13827">
        <v>0</v>
      </c>
    </row>
    <row r="13828" spans="1:18" x14ac:dyDescent="0.3">
      <c r="A13828" s="1" t="s">
        <v>14487</v>
      </c>
      <c r="B13828" s="1" t="s">
        <v>14455</v>
      </c>
      <c r="C13828">
        <v>2025</v>
      </c>
      <c r="D13828" s="2">
        <v>36661</v>
      </c>
      <c r="E13828" s="1" t="s">
        <v>37</v>
      </c>
      <c r="F13828">
        <v>1</v>
      </c>
      <c r="G13828">
        <v>1</v>
      </c>
      <c r="H13828">
        <v>1</v>
      </c>
      <c r="I13828" s="1" t="s">
        <v>38</v>
      </c>
      <c r="J13828" s="1" t="s">
        <v>42</v>
      </c>
      <c r="K13828">
        <v>0</v>
      </c>
      <c r="L13828" s="1" t="s">
        <v>22</v>
      </c>
      <c r="M13828" s="1" t="s">
        <v>26</v>
      </c>
      <c r="N13828" s="1" t="s">
        <v>26</v>
      </c>
      <c r="O13828">
        <v>1</v>
      </c>
      <c r="P13828" s="1" t="s">
        <v>78</v>
      </c>
      <c r="Q13828" s="1" t="s">
        <v>78</v>
      </c>
      <c r="R13828">
        <v>0</v>
      </c>
    </row>
    <row r="13829" spans="1:18" x14ac:dyDescent="0.3">
      <c r="A13829" s="1" t="s">
        <v>14488</v>
      </c>
      <c r="B13829" s="1" t="s">
        <v>14455</v>
      </c>
      <c r="C13829">
        <v>2025</v>
      </c>
      <c r="D13829" s="2">
        <v>36661</v>
      </c>
      <c r="E13829" s="1" t="s">
        <v>20</v>
      </c>
      <c r="F13829">
        <v>1</v>
      </c>
      <c r="G13829">
        <v>0</v>
      </c>
      <c r="H13829">
        <v>0</v>
      </c>
      <c r="I13829" s="1" t="s">
        <v>21</v>
      </c>
      <c r="J13829" s="1"/>
      <c r="K13829">
        <v>0</v>
      </c>
      <c r="L13829" s="1" t="s">
        <v>22</v>
      </c>
      <c r="M13829" s="1" t="s">
        <v>26</v>
      </c>
      <c r="N13829" s="1" t="s">
        <v>26</v>
      </c>
      <c r="O13829">
        <v>1</v>
      </c>
      <c r="P13829" s="1" t="s">
        <v>2432</v>
      </c>
      <c r="Q13829" s="1" t="s">
        <v>2432</v>
      </c>
      <c r="R13829">
        <v>0</v>
      </c>
    </row>
    <row r="13830" spans="1:18" x14ac:dyDescent="0.3">
      <c r="A13830" s="1" t="s">
        <v>14489</v>
      </c>
      <c r="B13830" s="1" t="s">
        <v>14455</v>
      </c>
      <c r="C13830">
        <v>2025</v>
      </c>
      <c r="D13830" s="2">
        <v>36661</v>
      </c>
      <c r="E13830" s="1" t="s">
        <v>20</v>
      </c>
      <c r="F13830">
        <v>1</v>
      </c>
      <c r="G13830">
        <v>0</v>
      </c>
      <c r="H13830">
        <v>0</v>
      </c>
      <c r="I13830" s="1" t="s">
        <v>21</v>
      </c>
      <c r="J13830" s="1"/>
      <c r="K13830">
        <v>0</v>
      </c>
      <c r="L13830" s="1" t="s">
        <v>22</v>
      </c>
      <c r="M13830" s="1" t="s">
        <v>26</v>
      </c>
      <c r="N13830" s="1" t="s">
        <v>26</v>
      </c>
      <c r="O13830">
        <v>1</v>
      </c>
      <c r="P13830" s="1" t="s">
        <v>27</v>
      </c>
      <c r="Q13830" s="1" t="s">
        <v>27</v>
      </c>
      <c r="R13830">
        <v>0</v>
      </c>
    </row>
    <row r="13831" spans="1:18" x14ac:dyDescent="0.3">
      <c r="A13831" s="1" t="s">
        <v>14490</v>
      </c>
      <c r="B13831" s="1" t="s">
        <v>14455</v>
      </c>
      <c r="C13831">
        <v>2025</v>
      </c>
      <c r="D13831" s="2">
        <v>36661</v>
      </c>
      <c r="E13831" s="1" t="s">
        <v>20</v>
      </c>
      <c r="F13831">
        <v>1</v>
      </c>
      <c r="G13831">
        <v>0</v>
      </c>
      <c r="H13831">
        <v>0</v>
      </c>
      <c r="I13831" s="1" t="s">
        <v>21</v>
      </c>
      <c r="J13831" s="1"/>
      <c r="K13831">
        <v>0</v>
      </c>
      <c r="L13831" s="1" t="s">
        <v>22</v>
      </c>
      <c r="M13831" s="1" t="s">
        <v>23</v>
      </c>
      <c r="N13831" s="1" t="s">
        <v>23</v>
      </c>
      <c r="O13831">
        <v>1</v>
      </c>
      <c r="P13831" s="1" t="s">
        <v>27</v>
      </c>
      <c r="Q13831" s="1" t="s">
        <v>27</v>
      </c>
      <c r="R13831">
        <v>0</v>
      </c>
    </row>
    <row r="13832" spans="1:18" x14ac:dyDescent="0.3">
      <c r="A13832" s="1" t="s">
        <v>14491</v>
      </c>
      <c r="B13832" s="1" t="s">
        <v>14455</v>
      </c>
      <c r="C13832">
        <v>2025</v>
      </c>
      <c r="D13832" s="2">
        <v>36661</v>
      </c>
      <c r="E13832" s="1" t="s">
        <v>37</v>
      </c>
      <c r="F13832">
        <v>1</v>
      </c>
      <c r="G13832">
        <v>1</v>
      </c>
      <c r="H13832">
        <v>1</v>
      </c>
      <c r="I13832" s="1" t="s">
        <v>38</v>
      </c>
      <c r="J13832" s="1" t="s">
        <v>39</v>
      </c>
      <c r="K13832">
        <v>0</v>
      </c>
      <c r="L13832" s="1" t="s">
        <v>22</v>
      </c>
      <c r="M13832" s="1" t="s">
        <v>47</v>
      </c>
      <c r="N13832" s="1" t="s">
        <v>47</v>
      </c>
      <c r="O13832">
        <v>1</v>
      </c>
      <c r="P13832" s="1" t="s">
        <v>988</v>
      </c>
      <c r="Q13832" s="1" t="s">
        <v>988</v>
      </c>
      <c r="R13832">
        <v>0</v>
      </c>
    </row>
    <row r="13833" spans="1:18" x14ac:dyDescent="0.3">
      <c r="A13833" s="1" t="s">
        <v>14492</v>
      </c>
      <c r="B13833" s="1" t="s">
        <v>14455</v>
      </c>
      <c r="C13833">
        <v>2025</v>
      </c>
      <c r="D13833" s="2">
        <v>36661</v>
      </c>
      <c r="E13833" s="1" t="s">
        <v>20</v>
      </c>
      <c r="F13833">
        <v>1</v>
      </c>
      <c r="G13833">
        <v>0</v>
      </c>
      <c r="H13833">
        <v>0</v>
      </c>
      <c r="I13833" s="1" t="s">
        <v>21</v>
      </c>
      <c r="J13833" s="1"/>
      <c r="K13833">
        <v>0</v>
      </c>
      <c r="L13833" s="1" t="s">
        <v>22</v>
      </c>
      <c r="M13833" s="1" t="s">
        <v>26</v>
      </c>
      <c r="N13833" s="1" t="s">
        <v>26</v>
      </c>
      <c r="O13833">
        <v>1</v>
      </c>
      <c r="P13833" s="1" t="s">
        <v>2432</v>
      </c>
      <c r="Q13833" s="1" t="s">
        <v>2432</v>
      </c>
      <c r="R13833">
        <v>0</v>
      </c>
    </row>
    <row r="13834" spans="1:18" x14ac:dyDescent="0.3">
      <c r="A13834" s="1" t="s">
        <v>14493</v>
      </c>
      <c r="B13834" s="1" t="s">
        <v>14455</v>
      </c>
      <c r="C13834">
        <v>2025</v>
      </c>
      <c r="D13834" s="2">
        <v>36661</v>
      </c>
      <c r="E13834" s="1" t="s">
        <v>20</v>
      </c>
      <c r="F13834">
        <v>1</v>
      </c>
      <c r="G13834">
        <v>0</v>
      </c>
      <c r="H13834">
        <v>0</v>
      </c>
      <c r="I13834" s="1" t="s">
        <v>21</v>
      </c>
      <c r="J13834" s="1"/>
      <c r="K13834">
        <v>0</v>
      </c>
      <c r="L13834" s="1" t="s">
        <v>22</v>
      </c>
      <c r="M13834" s="1" t="s">
        <v>26</v>
      </c>
      <c r="N13834" s="1" t="s">
        <v>26</v>
      </c>
      <c r="O13834">
        <v>1</v>
      </c>
      <c r="P13834" s="1" t="s">
        <v>40</v>
      </c>
      <c r="Q13834" s="1" t="s">
        <v>40</v>
      </c>
      <c r="R13834">
        <v>0</v>
      </c>
    </row>
    <row r="13835" spans="1:18" x14ac:dyDescent="0.3">
      <c r="A13835" s="1" t="s">
        <v>14494</v>
      </c>
      <c r="B13835" s="1" t="s">
        <v>14455</v>
      </c>
      <c r="C13835">
        <v>2025</v>
      </c>
      <c r="D13835" s="2">
        <v>36661</v>
      </c>
      <c r="E13835" s="1" t="s">
        <v>37</v>
      </c>
      <c r="F13835">
        <v>1</v>
      </c>
      <c r="G13835">
        <v>1</v>
      </c>
      <c r="H13835">
        <v>1</v>
      </c>
      <c r="I13835" s="1" t="s">
        <v>38</v>
      </c>
      <c r="J13835" s="1" t="s">
        <v>62</v>
      </c>
      <c r="K13835">
        <v>0</v>
      </c>
      <c r="L13835" s="1" t="s">
        <v>22</v>
      </c>
      <c r="M13835" s="1" t="s">
        <v>33</v>
      </c>
      <c r="N13835" s="1" t="s">
        <v>33</v>
      </c>
      <c r="O13835">
        <v>1</v>
      </c>
      <c r="P13835" s="1" t="s">
        <v>27</v>
      </c>
      <c r="Q13835" s="1" t="s">
        <v>27</v>
      </c>
      <c r="R13835">
        <v>0</v>
      </c>
    </row>
    <row r="13836" spans="1:18" x14ac:dyDescent="0.3">
      <c r="A13836" s="1" t="s">
        <v>14495</v>
      </c>
      <c r="B13836" s="1" t="s">
        <v>14455</v>
      </c>
      <c r="C13836">
        <v>2025</v>
      </c>
      <c r="D13836" s="2">
        <v>36661</v>
      </c>
      <c r="E13836" s="1" t="s">
        <v>37</v>
      </c>
      <c r="F13836">
        <v>1</v>
      </c>
      <c r="G13836">
        <v>1</v>
      </c>
      <c r="H13836">
        <v>1</v>
      </c>
      <c r="I13836" s="1" t="s">
        <v>38</v>
      </c>
      <c r="J13836" s="1" t="s">
        <v>62</v>
      </c>
      <c r="K13836">
        <v>0</v>
      </c>
      <c r="L13836" s="1" t="s">
        <v>22</v>
      </c>
      <c r="M13836" s="1" t="s">
        <v>26</v>
      </c>
      <c r="N13836" s="1" t="s">
        <v>26</v>
      </c>
      <c r="O13836">
        <v>1</v>
      </c>
      <c r="P13836" s="1" t="s">
        <v>27</v>
      </c>
      <c r="Q13836" s="1" t="s">
        <v>27</v>
      </c>
      <c r="R13836">
        <v>0</v>
      </c>
    </row>
    <row r="13837" spans="1:18" x14ac:dyDescent="0.3">
      <c r="A13837" s="1" t="s">
        <v>14496</v>
      </c>
      <c r="B13837" s="1" t="s">
        <v>14455</v>
      </c>
      <c r="C13837">
        <v>2025</v>
      </c>
      <c r="D13837" s="2">
        <v>36661</v>
      </c>
      <c r="E13837" s="1" t="s">
        <v>20</v>
      </c>
      <c r="F13837">
        <v>1</v>
      </c>
      <c r="G13837">
        <v>0</v>
      </c>
      <c r="H13837">
        <v>0</v>
      </c>
      <c r="I13837" s="1" t="s">
        <v>21</v>
      </c>
      <c r="J13837" s="1"/>
      <c r="K13837">
        <v>0</v>
      </c>
      <c r="L13837" s="1" t="s">
        <v>22</v>
      </c>
      <c r="M13837" s="1" t="s">
        <v>23</v>
      </c>
      <c r="N13837" s="1" t="s">
        <v>23</v>
      </c>
      <c r="O13837">
        <v>1</v>
      </c>
      <c r="P13837" s="1" t="s">
        <v>27</v>
      </c>
      <c r="Q13837" s="1" t="s">
        <v>27</v>
      </c>
      <c r="R13837">
        <v>0</v>
      </c>
    </row>
    <row r="13838" spans="1:18" x14ac:dyDescent="0.3">
      <c r="A13838" s="1" t="s">
        <v>14497</v>
      </c>
      <c r="B13838" s="1" t="s">
        <v>14455</v>
      </c>
      <c r="C13838">
        <v>2025</v>
      </c>
      <c r="D13838" s="2">
        <v>36661</v>
      </c>
      <c r="E13838" s="1" t="s">
        <v>20</v>
      </c>
      <c r="F13838">
        <v>1</v>
      </c>
      <c r="G13838">
        <v>0</v>
      </c>
      <c r="H13838">
        <v>0</v>
      </c>
      <c r="I13838" s="1" t="s">
        <v>21</v>
      </c>
      <c r="J13838" s="1"/>
      <c r="K13838">
        <v>0</v>
      </c>
      <c r="L13838" s="1" t="s">
        <v>22</v>
      </c>
      <c r="M13838" s="1" t="s">
        <v>33</v>
      </c>
      <c r="N13838" s="1" t="s">
        <v>33</v>
      </c>
      <c r="O13838">
        <v>1</v>
      </c>
      <c r="P13838" s="1" t="s">
        <v>2432</v>
      </c>
      <c r="Q13838" s="1" t="s">
        <v>2432</v>
      </c>
      <c r="R13838">
        <v>0</v>
      </c>
    </row>
    <row r="13839" spans="1:18" x14ac:dyDescent="0.3">
      <c r="A13839" s="1" t="s">
        <v>14498</v>
      </c>
      <c r="B13839" s="1" t="s">
        <v>14455</v>
      </c>
      <c r="C13839">
        <v>2025</v>
      </c>
      <c r="D13839" s="2">
        <v>36661</v>
      </c>
      <c r="E13839" s="1" t="s">
        <v>20</v>
      </c>
      <c r="F13839">
        <v>1</v>
      </c>
      <c r="G13839">
        <v>0</v>
      </c>
      <c r="H13839">
        <v>0</v>
      </c>
      <c r="I13839" s="1" t="s">
        <v>21</v>
      </c>
      <c r="J13839" s="1"/>
      <c r="K13839">
        <v>0</v>
      </c>
      <c r="L13839" s="1" t="s">
        <v>22</v>
      </c>
      <c r="M13839" s="1" t="s">
        <v>47</v>
      </c>
      <c r="N13839" s="1" t="s">
        <v>47</v>
      </c>
      <c r="O13839">
        <v>1</v>
      </c>
      <c r="P13839" s="1" t="s">
        <v>2432</v>
      </c>
      <c r="Q13839" s="1" t="s">
        <v>2432</v>
      </c>
      <c r="R13839">
        <v>0</v>
      </c>
    </row>
    <row r="13840" spans="1:18" x14ac:dyDescent="0.3">
      <c r="A13840" s="1" t="s">
        <v>14499</v>
      </c>
      <c r="B13840" s="1" t="s">
        <v>14455</v>
      </c>
      <c r="C13840">
        <v>2025</v>
      </c>
      <c r="D13840" s="2">
        <v>36661</v>
      </c>
      <c r="E13840" s="1" t="s">
        <v>20</v>
      </c>
      <c r="F13840">
        <v>1</v>
      </c>
      <c r="G13840">
        <v>0</v>
      </c>
      <c r="H13840">
        <v>0</v>
      </c>
      <c r="I13840" s="1" t="s">
        <v>21</v>
      </c>
      <c r="J13840" s="1"/>
      <c r="K13840">
        <v>0</v>
      </c>
      <c r="L13840" s="1" t="s">
        <v>22</v>
      </c>
      <c r="M13840" s="1" t="s">
        <v>26</v>
      </c>
      <c r="N13840" s="1" t="s">
        <v>26</v>
      </c>
      <c r="O13840">
        <v>1</v>
      </c>
      <c r="P13840" s="1" t="s">
        <v>78</v>
      </c>
      <c r="Q13840" s="1" t="s">
        <v>78</v>
      </c>
      <c r="R13840">
        <v>0</v>
      </c>
    </row>
    <row r="13841" spans="1:18" x14ac:dyDescent="0.3">
      <c r="A13841" s="1" t="s">
        <v>14500</v>
      </c>
      <c r="B13841" s="1" t="s">
        <v>14455</v>
      </c>
      <c r="C13841">
        <v>2025</v>
      </c>
      <c r="D13841" s="2">
        <v>36661</v>
      </c>
      <c r="E13841" s="1" t="s">
        <v>20</v>
      </c>
      <c r="F13841">
        <v>1</v>
      </c>
      <c r="G13841">
        <v>0</v>
      </c>
      <c r="H13841">
        <v>0</v>
      </c>
      <c r="I13841" s="1" t="s">
        <v>21</v>
      </c>
      <c r="J13841" s="1"/>
      <c r="K13841">
        <v>0</v>
      </c>
      <c r="L13841" s="1" t="s">
        <v>22</v>
      </c>
      <c r="M13841" s="1" t="s">
        <v>26</v>
      </c>
      <c r="N13841" s="1" t="s">
        <v>26</v>
      </c>
      <c r="O13841">
        <v>1</v>
      </c>
      <c r="P13841" s="1" t="s">
        <v>27</v>
      </c>
      <c r="Q13841" s="1" t="s">
        <v>27</v>
      </c>
      <c r="R13841">
        <v>0</v>
      </c>
    </row>
    <row r="13842" spans="1:18" x14ac:dyDescent="0.3">
      <c r="A13842" s="1" t="s">
        <v>14501</v>
      </c>
      <c r="B13842" s="1" t="s">
        <v>14455</v>
      </c>
      <c r="C13842">
        <v>2025</v>
      </c>
      <c r="D13842" s="2">
        <v>36661</v>
      </c>
      <c r="E13842" s="1" t="s">
        <v>37</v>
      </c>
      <c r="F13842">
        <v>1</v>
      </c>
      <c r="G13842">
        <v>1</v>
      </c>
      <c r="H13842">
        <v>1</v>
      </c>
      <c r="I13842" s="1" t="s">
        <v>38</v>
      </c>
      <c r="J13842" s="1" t="s">
        <v>62</v>
      </c>
      <c r="K13842">
        <v>0</v>
      </c>
      <c r="L13842" s="1" t="s">
        <v>22</v>
      </c>
      <c r="M13842" s="1" t="s">
        <v>47</v>
      </c>
      <c r="N13842" s="1" t="s">
        <v>47</v>
      </c>
      <c r="O13842">
        <v>1</v>
      </c>
      <c r="P13842" s="1" t="s">
        <v>31</v>
      </c>
      <c r="Q13842" s="1" t="s">
        <v>31</v>
      </c>
      <c r="R13842">
        <v>1</v>
      </c>
    </row>
    <row r="13843" spans="1:18" x14ac:dyDescent="0.3">
      <c r="A13843" s="1" t="s">
        <v>14502</v>
      </c>
      <c r="B13843" s="1" t="s">
        <v>14455</v>
      </c>
      <c r="C13843">
        <v>2025</v>
      </c>
      <c r="D13843" s="2">
        <v>36661</v>
      </c>
      <c r="E13843" s="1" t="s">
        <v>20</v>
      </c>
      <c r="F13843">
        <v>1</v>
      </c>
      <c r="G13843">
        <v>0</v>
      </c>
      <c r="H13843">
        <v>0</v>
      </c>
      <c r="I13843" s="1" t="s">
        <v>21</v>
      </c>
      <c r="J13843" s="1"/>
      <c r="K13843">
        <v>0</v>
      </c>
      <c r="L13843" s="1" t="s">
        <v>22</v>
      </c>
      <c r="M13843" s="1" t="s">
        <v>26</v>
      </c>
      <c r="N13843" s="1" t="s">
        <v>26</v>
      </c>
      <c r="O13843">
        <v>1</v>
      </c>
      <c r="P13843" s="1" t="s">
        <v>45</v>
      </c>
      <c r="Q13843" s="1" t="s">
        <v>45</v>
      </c>
      <c r="R13843">
        <v>0</v>
      </c>
    </row>
    <row r="13844" spans="1:18" x14ac:dyDescent="0.3">
      <c r="A13844" s="1" t="s">
        <v>14503</v>
      </c>
      <c r="B13844" s="1" t="s">
        <v>14455</v>
      </c>
      <c r="C13844">
        <v>2025</v>
      </c>
      <c r="D13844" s="2">
        <v>36661</v>
      </c>
      <c r="E13844" s="1" t="s">
        <v>20</v>
      </c>
      <c r="F13844">
        <v>1</v>
      </c>
      <c r="G13844">
        <v>0</v>
      </c>
      <c r="H13844">
        <v>0</v>
      </c>
      <c r="I13844" s="1" t="s">
        <v>21</v>
      </c>
      <c r="J13844" s="1"/>
      <c r="K13844">
        <v>0</v>
      </c>
      <c r="L13844" s="1" t="s">
        <v>22</v>
      </c>
      <c r="M13844" s="1" t="s">
        <v>23</v>
      </c>
      <c r="N13844" s="1" t="s">
        <v>23</v>
      </c>
      <c r="O13844">
        <v>1</v>
      </c>
      <c r="P13844" s="1" t="s">
        <v>40</v>
      </c>
      <c r="Q13844" s="1" t="s">
        <v>40</v>
      </c>
      <c r="R13844">
        <v>0</v>
      </c>
    </row>
    <row r="13845" spans="1:18" x14ac:dyDescent="0.3">
      <c r="A13845" s="1" t="s">
        <v>14504</v>
      </c>
      <c r="B13845" s="1" t="s">
        <v>14455</v>
      </c>
      <c r="C13845">
        <v>2025</v>
      </c>
      <c r="D13845" s="2">
        <v>36661</v>
      </c>
      <c r="E13845" s="1" t="s">
        <v>20</v>
      </c>
      <c r="F13845">
        <v>1</v>
      </c>
      <c r="G13845">
        <v>0</v>
      </c>
      <c r="H13845">
        <v>0</v>
      </c>
      <c r="I13845" s="1" t="s">
        <v>21</v>
      </c>
      <c r="J13845" s="1"/>
      <c r="K13845">
        <v>0</v>
      </c>
      <c r="L13845" s="1" t="s">
        <v>22</v>
      </c>
      <c r="M13845" s="1" t="s">
        <v>26</v>
      </c>
      <c r="N13845" s="1" t="s">
        <v>26</v>
      </c>
      <c r="O13845">
        <v>1</v>
      </c>
      <c r="P13845" s="1" t="s">
        <v>878</v>
      </c>
      <c r="Q13845" s="1" t="s">
        <v>878</v>
      </c>
      <c r="R13845">
        <v>0</v>
      </c>
    </row>
    <row r="13846" spans="1:18" x14ac:dyDescent="0.3">
      <c r="A13846" s="1" t="s">
        <v>14505</v>
      </c>
      <c r="B13846" s="1" t="s">
        <v>14455</v>
      </c>
      <c r="C13846">
        <v>2025</v>
      </c>
      <c r="D13846" s="2">
        <v>36661</v>
      </c>
      <c r="E13846" s="1" t="s">
        <v>20</v>
      </c>
      <c r="F13846">
        <v>1</v>
      </c>
      <c r="G13846">
        <v>0</v>
      </c>
      <c r="H13846">
        <v>0</v>
      </c>
      <c r="I13846" s="1" t="s">
        <v>21</v>
      </c>
      <c r="J13846" s="1"/>
      <c r="K13846">
        <v>0</v>
      </c>
      <c r="L13846" s="1" t="s">
        <v>22</v>
      </c>
      <c r="M13846" s="1" t="s">
        <v>26</v>
      </c>
      <c r="N13846" s="1" t="s">
        <v>26</v>
      </c>
      <c r="O13846">
        <v>1</v>
      </c>
      <c r="P13846" s="1" t="s">
        <v>134</v>
      </c>
      <c r="Q13846" s="1" t="s">
        <v>134</v>
      </c>
      <c r="R13846">
        <v>0</v>
      </c>
    </row>
    <row r="13847" spans="1:18" x14ac:dyDescent="0.3">
      <c r="A13847" s="1" t="s">
        <v>14506</v>
      </c>
      <c r="B13847" s="1" t="s">
        <v>14455</v>
      </c>
      <c r="C13847">
        <v>2025</v>
      </c>
      <c r="D13847" s="2">
        <v>36661</v>
      </c>
      <c r="E13847" s="1" t="s">
        <v>20</v>
      </c>
      <c r="F13847">
        <v>1</v>
      </c>
      <c r="G13847">
        <v>0</v>
      </c>
      <c r="H13847">
        <v>0</v>
      </c>
      <c r="I13847" s="1" t="s">
        <v>21</v>
      </c>
      <c r="J13847" s="1"/>
      <c r="K13847">
        <v>0</v>
      </c>
      <c r="L13847" s="1" t="s">
        <v>22</v>
      </c>
      <c r="M13847" s="1" t="s">
        <v>23</v>
      </c>
      <c r="N13847" s="1" t="s">
        <v>23</v>
      </c>
      <c r="O13847">
        <v>1</v>
      </c>
      <c r="P13847" s="1" t="s">
        <v>121</v>
      </c>
      <c r="Q13847" s="1" t="s">
        <v>121</v>
      </c>
      <c r="R13847">
        <v>0</v>
      </c>
    </row>
    <row r="13848" spans="1:18" x14ac:dyDescent="0.3">
      <c r="A13848" s="1" t="s">
        <v>14507</v>
      </c>
      <c r="B13848" s="1" t="s">
        <v>14455</v>
      </c>
      <c r="C13848">
        <v>2025</v>
      </c>
      <c r="D13848" s="2">
        <v>36661</v>
      </c>
      <c r="E13848" s="1" t="s">
        <v>20</v>
      </c>
      <c r="F13848">
        <v>1</v>
      </c>
      <c r="G13848">
        <v>0</v>
      </c>
      <c r="H13848">
        <v>0</v>
      </c>
      <c r="I13848" s="1" t="s">
        <v>21</v>
      </c>
      <c r="J13848" s="1"/>
      <c r="K13848">
        <v>0</v>
      </c>
      <c r="L13848" s="1" t="s">
        <v>22</v>
      </c>
      <c r="M13848" s="1" t="s">
        <v>26</v>
      </c>
      <c r="N13848" s="1" t="s">
        <v>26</v>
      </c>
      <c r="O13848">
        <v>1</v>
      </c>
      <c r="P13848" s="1" t="s">
        <v>134</v>
      </c>
      <c r="Q13848" s="1" t="s">
        <v>134</v>
      </c>
      <c r="R13848">
        <v>0</v>
      </c>
    </row>
    <row r="13849" spans="1:18" x14ac:dyDescent="0.3">
      <c r="A13849" s="1" t="s">
        <v>14508</v>
      </c>
      <c r="B13849" s="1" t="s">
        <v>14455</v>
      </c>
      <c r="C13849">
        <v>2025</v>
      </c>
      <c r="D13849" s="2">
        <v>36661</v>
      </c>
      <c r="E13849" s="1" t="s">
        <v>20</v>
      </c>
      <c r="F13849">
        <v>1</v>
      </c>
      <c r="G13849">
        <v>0</v>
      </c>
      <c r="H13849">
        <v>0</v>
      </c>
      <c r="I13849" s="1" t="s">
        <v>21</v>
      </c>
      <c r="J13849" s="1"/>
      <c r="K13849">
        <v>0</v>
      </c>
      <c r="L13849" s="1" t="s">
        <v>22</v>
      </c>
      <c r="M13849" s="1" t="s">
        <v>26</v>
      </c>
      <c r="N13849" s="1" t="s">
        <v>26</v>
      </c>
      <c r="O13849">
        <v>1</v>
      </c>
      <c r="P13849" s="1" t="s">
        <v>27</v>
      </c>
      <c r="Q13849" s="1" t="s">
        <v>27</v>
      </c>
      <c r="R13849">
        <v>0</v>
      </c>
    </row>
    <row r="13850" spans="1:18" x14ac:dyDescent="0.3">
      <c r="A13850" s="1" t="s">
        <v>14509</v>
      </c>
      <c r="B13850" s="1" t="s">
        <v>14455</v>
      </c>
      <c r="C13850">
        <v>2025</v>
      </c>
      <c r="D13850" s="2">
        <v>36661</v>
      </c>
      <c r="E13850" s="1" t="s">
        <v>20</v>
      </c>
      <c r="F13850">
        <v>1</v>
      </c>
      <c r="G13850">
        <v>0</v>
      </c>
      <c r="H13850">
        <v>0</v>
      </c>
      <c r="I13850" s="1" t="s">
        <v>21</v>
      </c>
      <c r="J13850" s="1"/>
      <c r="K13850">
        <v>0</v>
      </c>
      <c r="L13850" s="1" t="s">
        <v>22</v>
      </c>
      <c r="M13850" s="1" t="s">
        <v>23</v>
      </c>
      <c r="N13850" s="1" t="s">
        <v>23</v>
      </c>
      <c r="O13850">
        <v>1</v>
      </c>
      <c r="P13850" s="1" t="s">
        <v>27</v>
      </c>
      <c r="Q13850" s="1" t="s">
        <v>27</v>
      </c>
      <c r="R13850">
        <v>0</v>
      </c>
    </row>
    <row r="13851" spans="1:18" x14ac:dyDescent="0.3">
      <c r="A13851" s="1" t="s">
        <v>14510</v>
      </c>
      <c r="B13851" s="1" t="s">
        <v>14455</v>
      </c>
      <c r="C13851">
        <v>2025</v>
      </c>
      <c r="D13851" s="2">
        <v>36661</v>
      </c>
      <c r="E13851" s="1" t="s">
        <v>20</v>
      </c>
      <c r="F13851">
        <v>1</v>
      </c>
      <c r="G13851">
        <v>0</v>
      </c>
      <c r="H13851">
        <v>0</v>
      </c>
      <c r="I13851" s="1" t="s">
        <v>21</v>
      </c>
      <c r="J13851" s="1"/>
      <c r="K13851">
        <v>0</v>
      </c>
      <c r="L13851" s="1" t="s">
        <v>22</v>
      </c>
      <c r="M13851" s="1" t="s">
        <v>26</v>
      </c>
      <c r="N13851" s="1" t="s">
        <v>26</v>
      </c>
      <c r="O13851">
        <v>1</v>
      </c>
      <c r="P13851" s="1" t="s">
        <v>27</v>
      </c>
      <c r="Q13851" s="1" t="s">
        <v>27</v>
      </c>
      <c r="R13851">
        <v>0</v>
      </c>
    </row>
    <row r="13852" spans="1:18" x14ac:dyDescent="0.3">
      <c r="A13852" s="1" t="s">
        <v>14511</v>
      </c>
      <c r="B13852" s="1" t="s">
        <v>14455</v>
      </c>
      <c r="C13852">
        <v>2025</v>
      </c>
      <c r="D13852" s="2">
        <v>36661</v>
      </c>
      <c r="E13852" s="1" t="s">
        <v>20</v>
      </c>
      <c r="F13852">
        <v>1</v>
      </c>
      <c r="G13852">
        <v>0</v>
      </c>
      <c r="H13852">
        <v>0</v>
      </c>
      <c r="I13852" s="1" t="s">
        <v>21</v>
      </c>
      <c r="J13852" s="1"/>
      <c r="K13852">
        <v>0</v>
      </c>
      <c r="L13852" s="1" t="s">
        <v>22</v>
      </c>
      <c r="M13852" s="1" t="s">
        <v>26</v>
      </c>
      <c r="N13852" s="1" t="s">
        <v>26</v>
      </c>
      <c r="O13852">
        <v>1</v>
      </c>
      <c r="P13852" s="1" t="s">
        <v>31</v>
      </c>
      <c r="Q13852" s="1" t="s">
        <v>31</v>
      </c>
      <c r="R13852">
        <v>0</v>
      </c>
    </row>
    <row r="13853" spans="1:18" x14ac:dyDescent="0.3">
      <c r="A13853" s="1" t="s">
        <v>14512</v>
      </c>
      <c r="B13853" s="1" t="s">
        <v>14455</v>
      </c>
      <c r="C13853">
        <v>2025</v>
      </c>
      <c r="D13853" s="2">
        <v>36661</v>
      </c>
      <c r="E13853" s="1" t="s">
        <v>20</v>
      </c>
      <c r="F13853">
        <v>1</v>
      </c>
      <c r="G13853">
        <v>0</v>
      </c>
      <c r="H13853">
        <v>0</v>
      </c>
      <c r="I13853" s="1" t="s">
        <v>21</v>
      </c>
      <c r="J13853" s="1"/>
      <c r="K13853">
        <v>0</v>
      </c>
      <c r="L13853" s="1" t="s">
        <v>22</v>
      </c>
      <c r="M13853" s="1" t="s">
        <v>26</v>
      </c>
      <c r="N13853" s="1" t="s">
        <v>26</v>
      </c>
      <c r="O13853">
        <v>1</v>
      </c>
      <c r="P13853" s="1" t="s">
        <v>558</v>
      </c>
      <c r="Q13853" s="1" t="s">
        <v>558</v>
      </c>
      <c r="R13853">
        <v>0</v>
      </c>
    </row>
    <row r="13854" spans="1:18" x14ac:dyDescent="0.3">
      <c r="A13854" s="1" t="s">
        <v>14513</v>
      </c>
      <c r="B13854" s="1" t="s">
        <v>14455</v>
      </c>
      <c r="C13854">
        <v>2025</v>
      </c>
      <c r="D13854" s="2">
        <v>36661</v>
      </c>
      <c r="E13854" s="1" t="s">
        <v>20</v>
      </c>
      <c r="F13854">
        <v>1</v>
      </c>
      <c r="G13854">
        <v>0</v>
      </c>
      <c r="H13854">
        <v>0</v>
      </c>
      <c r="I13854" s="1" t="s">
        <v>21</v>
      </c>
      <c r="J13854" s="1"/>
      <c r="K13854">
        <v>0</v>
      </c>
      <c r="L13854" s="1" t="s">
        <v>22</v>
      </c>
      <c r="M13854" s="1" t="s">
        <v>26</v>
      </c>
      <c r="N13854" s="1" t="s">
        <v>26</v>
      </c>
      <c r="O13854">
        <v>1</v>
      </c>
      <c r="P13854" s="1" t="s">
        <v>40</v>
      </c>
      <c r="Q13854" s="1" t="s">
        <v>40</v>
      </c>
      <c r="R13854">
        <v>0</v>
      </c>
    </row>
    <row r="13855" spans="1:18" x14ac:dyDescent="0.3">
      <c r="A13855" s="1" t="s">
        <v>14514</v>
      </c>
      <c r="B13855" s="1" t="s">
        <v>14455</v>
      </c>
      <c r="C13855">
        <v>2025</v>
      </c>
      <c r="D13855" s="2">
        <v>36661</v>
      </c>
      <c r="E13855" s="1" t="s">
        <v>20</v>
      </c>
      <c r="F13855">
        <v>1</v>
      </c>
      <c r="G13855">
        <v>0</v>
      </c>
      <c r="H13855">
        <v>0</v>
      </c>
      <c r="I13855" s="1" t="s">
        <v>21</v>
      </c>
      <c r="J13855" s="1"/>
      <c r="K13855">
        <v>0</v>
      </c>
      <c r="L13855" s="1" t="s">
        <v>22</v>
      </c>
      <c r="M13855" s="1" t="s">
        <v>33</v>
      </c>
      <c r="N13855" s="1" t="s">
        <v>33</v>
      </c>
      <c r="O13855">
        <v>4</v>
      </c>
      <c r="P13855" s="1" t="s">
        <v>14515</v>
      </c>
      <c r="Q13855" s="1"/>
      <c r="R13855">
        <v>0</v>
      </c>
    </row>
    <row r="13856" spans="1:18" x14ac:dyDescent="0.3">
      <c r="A13856" s="1" t="s">
        <v>14516</v>
      </c>
      <c r="B13856" s="1" t="s">
        <v>14455</v>
      </c>
      <c r="C13856">
        <v>2025</v>
      </c>
      <c r="D13856" s="2">
        <v>36661</v>
      </c>
      <c r="E13856" s="1" t="s">
        <v>20</v>
      </c>
      <c r="F13856">
        <v>1</v>
      </c>
      <c r="G13856">
        <v>0</v>
      </c>
      <c r="H13856">
        <v>0</v>
      </c>
      <c r="I13856" s="1" t="s">
        <v>21</v>
      </c>
      <c r="J13856" s="1"/>
      <c r="K13856">
        <v>0</v>
      </c>
      <c r="L13856" s="1" t="s">
        <v>22</v>
      </c>
      <c r="M13856" s="1" t="s">
        <v>23</v>
      </c>
      <c r="N13856" s="1" t="s">
        <v>23</v>
      </c>
      <c r="O13856">
        <v>1</v>
      </c>
      <c r="P13856" s="1" t="s">
        <v>78</v>
      </c>
      <c r="Q13856" s="1" t="s">
        <v>78</v>
      </c>
      <c r="R13856">
        <v>0</v>
      </c>
    </row>
    <row r="13857" spans="1:18" x14ac:dyDescent="0.3">
      <c r="A13857" s="1" t="s">
        <v>14517</v>
      </c>
      <c r="B13857" s="1" t="s">
        <v>14455</v>
      </c>
      <c r="C13857">
        <v>2025</v>
      </c>
      <c r="D13857" s="2">
        <v>36661</v>
      </c>
      <c r="E13857" s="1" t="s">
        <v>20</v>
      </c>
      <c r="F13857">
        <v>1</v>
      </c>
      <c r="G13857">
        <v>0</v>
      </c>
      <c r="H13857">
        <v>0</v>
      </c>
      <c r="I13857" s="1" t="s">
        <v>21</v>
      </c>
      <c r="J13857" s="1"/>
      <c r="K13857">
        <v>0</v>
      </c>
      <c r="L13857" s="1" t="s">
        <v>22</v>
      </c>
      <c r="M13857" s="1" t="s">
        <v>26</v>
      </c>
      <c r="N13857" s="1" t="s">
        <v>26</v>
      </c>
      <c r="O13857">
        <v>1</v>
      </c>
      <c r="P13857" s="1" t="s">
        <v>40</v>
      </c>
      <c r="Q13857" s="1" t="s">
        <v>40</v>
      </c>
      <c r="R13857">
        <v>0</v>
      </c>
    </row>
    <row r="13858" spans="1:18" x14ac:dyDescent="0.3">
      <c r="A13858" s="1" t="s">
        <v>14518</v>
      </c>
      <c r="B13858" s="1" t="s">
        <v>14455</v>
      </c>
      <c r="C13858">
        <v>2025</v>
      </c>
      <c r="D13858" s="2">
        <v>36661</v>
      </c>
      <c r="E13858" s="1" t="s">
        <v>20</v>
      </c>
      <c r="F13858">
        <v>1</v>
      </c>
      <c r="G13858">
        <v>0</v>
      </c>
      <c r="H13858">
        <v>0</v>
      </c>
      <c r="I13858" s="1" t="s">
        <v>21</v>
      </c>
      <c r="J13858" s="1"/>
      <c r="K13858">
        <v>0</v>
      </c>
      <c r="L13858" s="1" t="s">
        <v>22</v>
      </c>
      <c r="M13858" s="1" t="s">
        <v>26</v>
      </c>
      <c r="N13858" s="1" t="s">
        <v>26</v>
      </c>
      <c r="O13858">
        <v>1</v>
      </c>
      <c r="P13858" s="1" t="s">
        <v>27</v>
      </c>
      <c r="Q13858" s="1" t="s">
        <v>27</v>
      </c>
      <c r="R13858">
        <v>0</v>
      </c>
    </row>
    <row r="13859" spans="1:18" x14ac:dyDescent="0.3">
      <c r="A13859" s="1" t="s">
        <v>14519</v>
      </c>
      <c r="B13859" s="1" t="s">
        <v>14455</v>
      </c>
      <c r="C13859">
        <v>2025</v>
      </c>
      <c r="D13859" s="2">
        <v>36661</v>
      </c>
      <c r="E13859" s="1" t="s">
        <v>20</v>
      </c>
      <c r="F13859">
        <v>1</v>
      </c>
      <c r="G13859">
        <v>0</v>
      </c>
      <c r="H13859">
        <v>0</v>
      </c>
      <c r="I13859" s="1" t="s">
        <v>21</v>
      </c>
      <c r="J13859" s="1"/>
      <c r="K13859">
        <v>0</v>
      </c>
      <c r="L13859" s="1" t="s">
        <v>22</v>
      </c>
      <c r="M13859" s="1" t="s">
        <v>26</v>
      </c>
      <c r="N13859" s="1" t="s">
        <v>26</v>
      </c>
      <c r="O13859">
        <v>1</v>
      </c>
      <c r="P13859" s="1" t="s">
        <v>27</v>
      </c>
      <c r="Q13859" s="1" t="s">
        <v>27</v>
      </c>
      <c r="R13859">
        <v>0</v>
      </c>
    </row>
    <row r="13860" spans="1:18" x14ac:dyDescent="0.3">
      <c r="A13860" s="1" t="s">
        <v>14520</v>
      </c>
      <c r="B13860" s="1" t="s">
        <v>14455</v>
      </c>
      <c r="C13860">
        <v>2025</v>
      </c>
      <c r="D13860" s="2">
        <v>36661</v>
      </c>
      <c r="E13860" s="1" t="s">
        <v>20</v>
      </c>
      <c r="F13860">
        <v>1</v>
      </c>
      <c r="G13860">
        <v>0</v>
      </c>
      <c r="H13860">
        <v>0</v>
      </c>
      <c r="I13860" s="1" t="s">
        <v>21</v>
      </c>
      <c r="J13860" s="1"/>
      <c r="K13860">
        <v>0</v>
      </c>
      <c r="L13860" s="1" t="s">
        <v>22</v>
      </c>
      <c r="M13860" s="1" t="s">
        <v>26</v>
      </c>
      <c r="N13860" s="1" t="s">
        <v>26</v>
      </c>
      <c r="O13860">
        <v>1</v>
      </c>
      <c r="P13860" s="1" t="s">
        <v>27</v>
      </c>
      <c r="Q13860" s="1" t="s">
        <v>27</v>
      </c>
      <c r="R13860">
        <v>0</v>
      </c>
    </row>
    <row r="13861" spans="1:18" x14ac:dyDescent="0.3">
      <c r="A13861" s="1" t="s">
        <v>14521</v>
      </c>
      <c r="B13861" s="1" t="s">
        <v>14455</v>
      </c>
      <c r="C13861">
        <v>2025</v>
      </c>
      <c r="D13861" s="2">
        <v>36661</v>
      </c>
      <c r="E13861" s="1" t="s">
        <v>20</v>
      </c>
      <c r="F13861">
        <v>1</v>
      </c>
      <c r="G13861">
        <v>0</v>
      </c>
      <c r="H13861">
        <v>0</v>
      </c>
      <c r="I13861" s="1" t="s">
        <v>21</v>
      </c>
      <c r="J13861" s="1"/>
      <c r="K13861">
        <v>0</v>
      </c>
      <c r="L13861" s="1" t="s">
        <v>22</v>
      </c>
      <c r="M13861" s="1" t="s">
        <v>26</v>
      </c>
      <c r="N13861" s="1" t="s">
        <v>26</v>
      </c>
      <c r="O13861">
        <v>1</v>
      </c>
      <c r="P13861" s="1" t="s">
        <v>45</v>
      </c>
      <c r="Q13861" s="1" t="s">
        <v>45</v>
      </c>
      <c r="R13861">
        <v>0</v>
      </c>
    </row>
    <row r="13862" spans="1:18" x14ac:dyDescent="0.3">
      <c r="A13862" s="1" t="s">
        <v>14522</v>
      </c>
      <c r="B13862" s="1" t="s">
        <v>14455</v>
      </c>
      <c r="C13862">
        <v>2025</v>
      </c>
      <c r="D13862" s="2">
        <v>36661</v>
      </c>
      <c r="E13862" s="1" t="s">
        <v>20</v>
      </c>
      <c r="F13862">
        <v>1</v>
      </c>
      <c r="G13862">
        <v>0</v>
      </c>
      <c r="H13862">
        <v>0</v>
      </c>
      <c r="I13862" s="1" t="s">
        <v>21</v>
      </c>
      <c r="J13862" s="1"/>
      <c r="K13862">
        <v>0</v>
      </c>
      <c r="L13862" s="1" t="s">
        <v>22</v>
      </c>
      <c r="M13862" s="1" t="s">
        <v>23</v>
      </c>
      <c r="N13862" s="1" t="s">
        <v>23</v>
      </c>
      <c r="O13862">
        <v>1</v>
      </c>
      <c r="P13862" s="1" t="s">
        <v>74</v>
      </c>
      <c r="Q13862" s="1" t="s">
        <v>74</v>
      </c>
      <c r="R13862">
        <v>0</v>
      </c>
    </row>
    <row r="13863" spans="1:18" x14ac:dyDescent="0.3">
      <c r="A13863" s="1" t="s">
        <v>14523</v>
      </c>
      <c r="B13863" s="1" t="s">
        <v>14455</v>
      </c>
      <c r="C13863">
        <v>2025</v>
      </c>
      <c r="D13863" s="2">
        <v>36661</v>
      </c>
      <c r="E13863" s="1" t="s">
        <v>20</v>
      </c>
      <c r="F13863">
        <v>1</v>
      </c>
      <c r="G13863">
        <v>0</v>
      </c>
      <c r="H13863">
        <v>0</v>
      </c>
      <c r="I13863" s="1" t="s">
        <v>21</v>
      </c>
      <c r="J13863" s="1"/>
      <c r="K13863">
        <v>0</v>
      </c>
      <c r="L13863" s="1" t="s">
        <v>22</v>
      </c>
      <c r="M13863" s="1" t="s">
        <v>26</v>
      </c>
      <c r="N13863" s="1" t="s">
        <v>26</v>
      </c>
      <c r="O13863">
        <v>1</v>
      </c>
      <c r="P13863" s="1" t="s">
        <v>40</v>
      </c>
      <c r="Q13863" s="1" t="s">
        <v>40</v>
      </c>
      <c r="R13863">
        <v>0</v>
      </c>
    </row>
    <row r="13864" spans="1:18" x14ac:dyDescent="0.3">
      <c r="A13864" s="1" t="s">
        <v>14524</v>
      </c>
      <c r="B13864" s="1" t="s">
        <v>14455</v>
      </c>
      <c r="C13864">
        <v>2025</v>
      </c>
      <c r="D13864" s="2">
        <v>36661</v>
      </c>
      <c r="E13864" s="1" t="s">
        <v>37</v>
      </c>
      <c r="F13864">
        <v>1</v>
      </c>
      <c r="G13864">
        <v>1</v>
      </c>
      <c r="H13864">
        <v>1</v>
      </c>
      <c r="I13864" s="1" t="s">
        <v>91</v>
      </c>
      <c r="J13864" s="1" t="s">
        <v>165</v>
      </c>
      <c r="K13864">
        <v>0</v>
      </c>
      <c r="L13864" s="1" t="s">
        <v>22</v>
      </c>
      <c r="M13864" s="1" t="s">
        <v>26</v>
      </c>
      <c r="N13864" s="1" t="s">
        <v>26</v>
      </c>
      <c r="O13864">
        <v>1</v>
      </c>
      <c r="P13864" s="1" t="s">
        <v>27</v>
      </c>
      <c r="Q13864" s="1" t="s">
        <v>27</v>
      </c>
      <c r="R13864">
        <v>0</v>
      </c>
    </row>
    <row r="13865" spans="1:18" x14ac:dyDescent="0.3">
      <c r="A13865" s="1" t="s">
        <v>14525</v>
      </c>
      <c r="B13865" s="1" t="s">
        <v>14455</v>
      </c>
      <c r="C13865">
        <v>2025</v>
      </c>
      <c r="D13865" s="2">
        <v>36661</v>
      </c>
      <c r="E13865" s="1" t="s">
        <v>20</v>
      </c>
      <c r="F13865">
        <v>1</v>
      </c>
      <c r="G13865">
        <v>0</v>
      </c>
      <c r="H13865">
        <v>0</v>
      </c>
      <c r="I13865" s="1" t="s">
        <v>21</v>
      </c>
      <c r="J13865" s="1"/>
      <c r="K13865">
        <v>0</v>
      </c>
      <c r="L13865" s="1" t="s">
        <v>22</v>
      </c>
      <c r="M13865" s="1" t="s">
        <v>26</v>
      </c>
      <c r="N13865" s="1" t="s">
        <v>26</v>
      </c>
      <c r="O13865">
        <v>1</v>
      </c>
      <c r="P13865" s="1" t="s">
        <v>74</v>
      </c>
      <c r="Q13865" s="1" t="s">
        <v>74</v>
      </c>
      <c r="R13865">
        <v>0</v>
      </c>
    </row>
    <row r="13866" spans="1:18" x14ac:dyDescent="0.3">
      <c r="A13866" s="1" t="s">
        <v>14526</v>
      </c>
      <c r="B13866" s="1" t="s">
        <v>14455</v>
      </c>
      <c r="C13866">
        <v>2025</v>
      </c>
      <c r="D13866" s="2">
        <v>36661</v>
      </c>
      <c r="E13866" s="1" t="s">
        <v>20</v>
      </c>
      <c r="F13866">
        <v>1</v>
      </c>
      <c r="G13866">
        <v>0</v>
      </c>
      <c r="H13866">
        <v>0</v>
      </c>
      <c r="I13866" s="1" t="s">
        <v>21</v>
      </c>
      <c r="J13866" s="1"/>
      <c r="K13866">
        <v>0</v>
      </c>
      <c r="L13866" s="1" t="s">
        <v>22</v>
      </c>
      <c r="M13866" s="1" t="s">
        <v>47</v>
      </c>
      <c r="N13866" s="1" t="s">
        <v>47</v>
      </c>
      <c r="O13866">
        <v>1</v>
      </c>
      <c r="P13866" s="1" t="s">
        <v>27</v>
      </c>
      <c r="Q13866" s="1" t="s">
        <v>27</v>
      </c>
      <c r="R13866">
        <v>0</v>
      </c>
    </row>
    <row r="13867" spans="1:18" x14ac:dyDescent="0.3">
      <c r="A13867" s="1" t="s">
        <v>14527</v>
      </c>
      <c r="B13867" s="1" t="s">
        <v>14455</v>
      </c>
      <c r="C13867">
        <v>2025</v>
      </c>
      <c r="D13867" s="2">
        <v>36661</v>
      </c>
      <c r="E13867" s="1" t="s">
        <v>37</v>
      </c>
      <c r="F13867">
        <v>1</v>
      </c>
      <c r="G13867">
        <v>1</v>
      </c>
      <c r="H13867">
        <v>1</v>
      </c>
      <c r="I13867" s="1" t="s">
        <v>38</v>
      </c>
      <c r="J13867" s="1" t="s">
        <v>42</v>
      </c>
      <c r="K13867">
        <v>0</v>
      </c>
      <c r="L13867" s="1" t="s">
        <v>22</v>
      </c>
      <c r="M13867" s="1" t="s">
        <v>47</v>
      </c>
      <c r="N13867" s="1" t="s">
        <v>47</v>
      </c>
      <c r="O13867">
        <v>1</v>
      </c>
      <c r="P13867" s="1" t="s">
        <v>31</v>
      </c>
      <c r="Q13867" s="1" t="s">
        <v>31</v>
      </c>
      <c r="R13867">
        <v>0</v>
      </c>
    </row>
    <row r="13868" spans="1:18" x14ac:dyDescent="0.3">
      <c r="A13868" s="1" t="s">
        <v>14528</v>
      </c>
      <c r="B13868" s="1" t="s">
        <v>14455</v>
      </c>
      <c r="C13868">
        <v>2025</v>
      </c>
      <c r="D13868" s="2">
        <v>36661</v>
      </c>
      <c r="E13868" s="1" t="s">
        <v>20</v>
      </c>
      <c r="F13868">
        <v>1</v>
      </c>
      <c r="G13868">
        <v>0</v>
      </c>
      <c r="H13868">
        <v>0</v>
      </c>
      <c r="I13868" s="1" t="s">
        <v>21</v>
      </c>
      <c r="J13868" s="1"/>
      <c r="K13868">
        <v>0</v>
      </c>
      <c r="L13868" s="1" t="s">
        <v>22</v>
      </c>
      <c r="M13868" s="1" t="s">
        <v>47</v>
      </c>
      <c r="N13868" s="1" t="s">
        <v>47</v>
      </c>
      <c r="O13868">
        <v>1</v>
      </c>
      <c r="P13868" s="1" t="s">
        <v>31</v>
      </c>
      <c r="Q13868" s="1" t="s">
        <v>31</v>
      </c>
      <c r="R13868">
        <v>0</v>
      </c>
    </row>
    <row r="13869" spans="1:18" x14ac:dyDescent="0.3">
      <c r="A13869" s="1" t="s">
        <v>14529</v>
      </c>
      <c r="B13869" s="1" t="s">
        <v>14455</v>
      </c>
      <c r="C13869">
        <v>2025</v>
      </c>
      <c r="D13869" s="2">
        <v>36661</v>
      </c>
      <c r="E13869" s="1" t="s">
        <v>20</v>
      </c>
      <c r="F13869">
        <v>1</v>
      </c>
      <c r="G13869">
        <v>0</v>
      </c>
      <c r="H13869">
        <v>0</v>
      </c>
      <c r="I13869" s="1" t="s">
        <v>21</v>
      </c>
      <c r="J13869" s="1"/>
      <c r="K13869">
        <v>0</v>
      </c>
      <c r="L13869" s="1" t="s">
        <v>22</v>
      </c>
      <c r="M13869" s="1" t="s">
        <v>84</v>
      </c>
      <c r="N13869" s="1" t="s">
        <v>84</v>
      </c>
      <c r="O13869">
        <v>1</v>
      </c>
      <c r="P13869" s="1" t="s">
        <v>988</v>
      </c>
      <c r="Q13869" s="1" t="s">
        <v>988</v>
      </c>
      <c r="R13869">
        <v>0</v>
      </c>
    </row>
    <row r="13870" spans="1:18" x14ac:dyDescent="0.3">
      <c r="A13870" s="1" t="s">
        <v>14530</v>
      </c>
      <c r="B13870" s="1" t="s">
        <v>14455</v>
      </c>
      <c r="C13870">
        <v>2025</v>
      </c>
      <c r="D13870" s="2">
        <v>36661</v>
      </c>
      <c r="E13870" s="1" t="s">
        <v>20</v>
      </c>
      <c r="F13870">
        <v>1</v>
      </c>
      <c r="G13870">
        <v>0</v>
      </c>
      <c r="H13870">
        <v>0</v>
      </c>
      <c r="I13870" s="1" t="s">
        <v>21</v>
      </c>
      <c r="J13870" s="1"/>
      <c r="K13870">
        <v>0</v>
      </c>
      <c r="L13870" s="1" t="s">
        <v>22</v>
      </c>
      <c r="M13870" s="1" t="s">
        <v>26</v>
      </c>
      <c r="N13870" s="1" t="s">
        <v>26</v>
      </c>
      <c r="O13870">
        <v>1</v>
      </c>
      <c r="P13870" s="1" t="s">
        <v>40</v>
      </c>
      <c r="Q13870" s="1" t="s">
        <v>40</v>
      </c>
      <c r="R13870">
        <v>0</v>
      </c>
    </row>
    <row r="13871" spans="1:18" x14ac:dyDescent="0.3">
      <c r="A13871" s="1" t="s">
        <v>14531</v>
      </c>
      <c r="B13871" s="1" t="s">
        <v>14455</v>
      </c>
      <c r="C13871">
        <v>2025</v>
      </c>
      <c r="D13871" s="2">
        <v>36661</v>
      </c>
      <c r="E13871" s="1" t="s">
        <v>20</v>
      </c>
      <c r="F13871">
        <v>1</v>
      </c>
      <c r="G13871">
        <v>0</v>
      </c>
      <c r="H13871">
        <v>0</v>
      </c>
      <c r="I13871" s="1" t="s">
        <v>21</v>
      </c>
      <c r="J13871" s="1"/>
      <c r="K13871">
        <v>0</v>
      </c>
      <c r="L13871" s="1" t="s">
        <v>22</v>
      </c>
      <c r="M13871" s="1" t="s">
        <v>47</v>
      </c>
      <c r="N13871" s="1" t="s">
        <v>47</v>
      </c>
      <c r="O13871">
        <v>1</v>
      </c>
      <c r="P13871" s="1" t="s">
        <v>988</v>
      </c>
      <c r="Q13871" s="1" t="s">
        <v>988</v>
      </c>
      <c r="R13871">
        <v>0</v>
      </c>
    </row>
    <row r="13872" spans="1:18" x14ac:dyDescent="0.3">
      <c r="A13872" s="1" t="s">
        <v>14532</v>
      </c>
      <c r="B13872" s="1" t="s">
        <v>14455</v>
      </c>
      <c r="C13872">
        <v>2025</v>
      </c>
      <c r="D13872" s="2">
        <v>36661</v>
      </c>
      <c r="E13872" s="1" t="s">
        <v>20</v>
      </c>
      <c r="F13872">
        <v>1</v>
      </c>
      <c r="G13872">
        <v>0</v>
      </c>
      <c r="H13872">
        <v>0</v>
      </c>
      <c r="I13872" s="1" t="s">
        <v>21</v>
      </c>
      <c r="J13872" s="1"/>
      <c r="K13872">
        <v>0</v>
      </c>
      <c r="L13872" s="1" t="s">
        <v>22</v>
      </c>
      <c r="M13872" s="1" t="s">
        <v>26</v>
      </c>
      <c r="N13872" s="1" t="s">
        <v>26</v>
      </c>
      <c r="O13872">
        <v>1</v>
      </c>
      <c r="P13872" s="1" t="s">
        <v>78</v>
      </c>
      <c r="Q13872" s="1" t="s">
        <v>78</v>
      </c>
      <c r="R13872">
        <v>0</v>
      </c>
    </row>
    <row r="13873" spans="1:18" x14ac:dyDescent="0.3">
      <c r="A13873" s="1" t="s">
        <v>14533</v>
      </c>
      <c r="B13873" s="1" t="s">
        <v>14455</v>
      </c>
      <c r="C13873">
        <v>2025</v>
      </c>
      <c r="D13873" s="2">
        <v>36661</v>
      </c>
      <c r="E13873" s="1" t="s">
        <v>676</v>
      </c>
      <c r="F13873">
        <v>1</v>
      </c>
      <c r="G13873">
        <v>1</v>
      </c>
      <c r="H13873">
        <v>0</v>
      </c>
      <c r="I13873" s="1" t="s">
        <v>21</v>
      </c>
      <c r="J13873" s="1"/>
      <c r="K13873">
        <v>1</v>
      </c>
      <c r="L13873" s="1" t="s">
        <v>677</v>
      </c>
      <c r="M13873" s="1" t="s">
        <v>35</v>
      </c>
      <c r="N13873" s="1" t="s">
        <v>35</v>
      </c>
      <c r="O13873">
        <v>2</v>
      </c>
      <c r="P13873" s="1" t="s">
        <v>11107</v>
      </c>
      <c r="Q13873" s="1"/>
      <c r="R13873">
        <v>0</v>
      </c>
    </row>
    <row r="13874" spans="1:18" x14ac:dyDescent="0.3">
      <c r="A13874" s="1" t="s">
        <v>14534</v>
      </c>
      <c r="B13874" s="1" t="s">
        <v>14455</v>
      </c>
      <c r="C13874">
        <v>2025</v>
      </c>
      <c r="D13874" s="2">
        <v>36661</v>
      </c>
      <c r="E13874" s="1" t="s">
        <v>20</v>
      </c>
      <c r="F13874">
        <v>1</v>
      </c>
      <c r="G13874">
        <v>0</v>
      </c>
      <c r="H13874">
        <v>0</v>
      </c>
      <c r="I13874" s="1" t="s">
        <v>21</v>
      </c>
      <c r="J13874" s="1"/>
      <c r="K13874">
        <v>0</v>
      </c>
      <c r="L13874" s="1" t="s">
        <v>22</v>
      </c>
      <c r="M13874" s="1" t="s">
        <v>26</v>
      </c>
      <c r="N13874" s="1" t="s">
        <v>26</v>
      </c>
      <c r="O13874">
        <v>1</v>
      </c>
      <c r="P13874" s="1" t="s">
        <v>40</v>
      </c>
      <c r="Q13874" s="1" t="s">
        <v>40</v>
      </c>
      <c r="R13874">
        <v>0</v>
      </c>
    </row>
    <row r="13875" spans="1:18" x14ac:dyDescent="0.3">
      <c r="A13875" s="1" t="s">
        <v>14535</v>
      </c>
      <c r="B13875" s="1" t="s">
        <v>14455</v>
      </c>
      <c r="C13875">
        <v>2025</v>
      </c>
      <c r="D13875" s="2">
        <v>36661</v>
      </c>
      <c r="E13875" s="1" t="s">
        <v>20</v>
      </c>
      <c r="F13875">
        <v>1</v>
      </c>
      <c r="G13875">
        <v>0</v>
      </c>
      <c r="H13875">
        <v>0</v>
      </c>
      <c r="I13875" s="1" t="s">
        <v>21</v>
      </c>
      <c r="J13875" s="1"/>
      <c r="K13875">
        <v>0</v>
      </c>
      <c r="L13875" s="1" t="s">
        <v>22</v>
      </c>
      <c r="M13875" s="1" t="s">
        <v>26</v>
      </c>
      <c r="N13875" s="1" t="s">
        <v>26</v>
      </c>
      <c r="O13875">
        <v>1</v>
      </c>
      <c r="P13875" s="1" t="s">
        <v>40</v>
      </c>
      <c r="Q13875" s="1" t="s">
        <v>40</v>
      </c>
      <c r="R13875">
        <v>0</v>
      </c>
    </row>
    <row r="13876" spans="1:18" x14ac:dyDescent="0.3">
      <c r="A13876" s="1" t="s">
        <v>14536</v>
      </c>
      <c r="B13876" s="1" t="s">
        <v>14455</v>
      </c>
      <c r="C13876">
        <v>2025</v>
      </c>
      <c r="D13876" s="2">
        <v>36661</v>
      </c>
      <c r="E13876" s="1" t="s">
        <v>37</v>
      </c>
      <c r="F13876">
        <v>1</v>
      </c>
      <c r="G13876">
        <v>1</v>
      </c>
      <c r="H13876">
        <v>1</v>
      </c>
      <c r="I13876" s="1" t="s">
        <v>91</v>
      </c>
      <c r="J13876" s="1" t="s">
        <v>92</v>
      </c>
      <c r="K13876">
        <v>0</v>
      </c>
      <c r="L13876" s="1" t="s">
        <v>22</v>
      </c>
      <c r="M13876" s="1" t="s">
        <v>23</v>
      </c>
      <c r="N13876" s="1" t="s">
        <v>23</v>
      </c>
      <c r="O13876">
        <v>1</v>
      </c>
      <c r="P13876" s="1" t="s">
        <v>40</v>
      </c>
      <c r="Q13876" s="1" t="s">
        <v>40</v>
      </c>
      <c r="R13876">
        <v>1</v>
      </c>
    </row>
    <row r="13877" spans="1:18" x14ac:dyDescent="0.3">
      <c r="A13877" s="1" t="s">
        <v>14537</v>
      </c>
      <c r="B13877" s="1" t="s">
        <v>14455</v>
      </c>
      <c r="C13877">
        <v>2025</v>
      </c>
      <c r="D13877" s="2">
        <v>36661</v>
      </c>
      <c r="E13877" s="1" t="s">
        <v>37</v>
      </c>
      <c r="F13877">
        <v>1</v>
      </c>
      <c r="G13877">
        <v>1</v>
      </c>
      <c r="H13877">
        <v>1</v>
      </c>
      <c r="I13877" s="1" t="s">
        <v>91</v>
      </c>
      <c r="J13877" s="1" t="s">
        <v>711</v>
      </c>
      <c r="K13877">
        <v>0</v>
      </c>
      <c r="L13877" s="1" t="s">
        <v>22</v>
      </c>
      <c r="M13877" s="1" t="s">
        <v>26</v>
      </c>
      <c r="N13877" s="1" t="s">
        <v>26</v>
      </c>
      <c r="O13877">
        <v>1</v>
      </c>
      <c r="P13877" s="1" t="s">
        <v>121</v>
      </c>
      <c r="Q13877" s="1" t="s">
        <v>121</v>
      </c>
      <c r="R13877">
        <v>0</v>
      </c>
    </row>
    <row r="13878" spans="1:18" x14ac:dyDescent="0.3">
      <c r="A13878" s="1" t="s">
        <v>14538</v>
      </c>
      <c r="B13878" s="1" t="s">
        <v>14455</v>
      </c>
      <c r="C13878">
        <v>2025</v>
      </c>
      <c r="D13878" s="2">
        <v>36661</v>
      </c>
      <c r="E13878" s="1" t="s">
        <v>37</v>
      </c>
      <c r="F13878">
        <v>1</v>
      </c>
      <c r="G13878">
        <v>1</v>
      </c>
      <c r="H13878">
        <v>1</v>
      </c>
      <c r="I13878" s="1" t="s">
        <v>91</v>
      </c>
      <c r="J13878" s="1" t="s">
        <v>165</v>
      </c>
      <c r="K13878">
        <v>0</v>
      </c>
      <c r="L13878" s="1" t="s">
        <v>22</v>
      </c>
      <c r="M13878" s="1" t="s">
        <v>26</v>
      </c>
      <c r="N13878" s="1" t="s">
        <v>26</v>
      </c>
      <c r="O13878">
        <v>1</v>
      </c>
      <c r="P13878" s="1" t="s">
        <v>40</v>
      </c>
      <c r="Q13878" s="1" t="s">
        <v>40</v>
      </c>
      <c r="R13878">
        <v>0</v>
      </c>
    </row>
    <row r="13879" spans="1:18" x14ac:dyDescent="0.3">
      <c r="A13879" s="1" t="s">
        <v>14539</v>
      </c>
      <c r="B13879" s="1" t="s">
        <v>14455</v>
      </c>
      <c r="C13879">
        <v>2025</v>
      </c>
      <c r="D13879" s="2">
        <v>36661</v>
      </c>
      <c r="E13879" s="1" t="s">
        <v>20</v>
      </c>
      <c r="F13879">
        <v>1</v>
      </c>
      <c r="G13879">
        <v>0</v>
      </c>
      <c r="H13879">
        <v>0</v>
      </c>
      <c r="I13879" s="1" t="s">
        <v>21</v>
      </c>
      <c r="J13879" s="1"/>
      <c r="K13879">
        <v>0</v>
      </c>
      <c r="L13879" s="1" t="s">
        <v>22</v>
      </c>
      <c r="M13879" s="1" t="s">
        <v>26</v>
      </c>
      <c r="N13879" s="1" t="s">
        <v>26</v>
      </c>
      <c r="O13879">
        <v>1</v>
      </c>
      <c r="P13879" s="1" t="s">
        <v>40</v>
      </c>
      <c r="Q13879" s="1" t="s">
        <v>40</v>
      </c>
      <c r="R13879">
        <v>0</v>
      </c>
    </row>
    <row r="13880" spans="1:18" x14ac:dyDescent="0.3">
      <c r="A13880" s="1" t="s">
        <v>14540</v>
      </c>
      <c r="B13880" s="1" t="s">
        <v>14455</v>
      </c>
      <c r="C13880">
        <v>2025</v>
      </c>
      <c r="D13880" s="2">
        <v>36661</v>
      </c>
      <c r="E13880" s="1" t="s">
        <v>37</v>
      </c>
      <c r="F13880">
        <v>1</v>
      </c>
      <c r="G13880">
        <v>1</v>
      </c>
      <c r="H13880">
        <v>1</v>
      </c>
      <c r="I13880" s="1" t="s">
        <v>38</v>
      </c>
      <c r="J13880" s="1" t="s">
        <v>62</v>
      </c>
      <c r="K13880">
        <v>0</v>
      </c>
      <c r="L13880" s="1" t="s">
        <v>22</v>
      </c>
      <c r="M13880" s="1" t="s">
        <v>26</v>
      </c>
      <c r="N13880" s="1" t="s">
        <v>26</v>
      </c>
      <c r="O13880">
        <v>1</v>
      </c>
      <c r="P13880" s="1" t="s">
        <v>2432</v>
      </c>
      <c r="Q13880" s="1" t="s">
        <v>2432</v>
      </c>
      <c r="R13880">
        <v>0</v>
      </c>
    </row>
    <row r="13881" spans="1:18" x14ac:dyDescent="0.3">
      <c r="A13881" s="1" t="s">
        <v>14541</v>
      </c>
      <c r="B13881" s="1" t="s">
        <v>14455</v>
      </c>
      <c r="C13881">
        <v>2025</v>
      </c>
      <c r="D13881" s="2">
        <v>36661</v>
      </c>
      <c r="E13881" s="1" t="s">
        <v>20</v>
      </c>
      <c r="F13881">
        <v>1</v>
      </c>
      <c r="G13881">
        <v>0</v>
      </c>
      <c r="H13881">
        <v>0</v>
      </c>
      <c r="I13881" s="1" t="s">
        <v>21</v>
      </c>
      <c r="J13881" s="1"/>
      <c r="K13881">
        <v>0</v>
      </c>
      <c r="L13881" s="1" t="s">
        <v>22</v>
      </c>
      <c r="M13881" s="1" t="s">
        <v>26</v>
      </c>
      <c r="N13881" s="1" t="s">
        <v>26</v>
      </c>
      <c r="O13881">
        <v>1</v>
      </c>
      <c r="P13881" s="1" t="s">
        <v>40</v>
      </c>
      <c r="Q13881" s="1" t="s">
        <v>40</v>
      </c>
      <c r="R13881">
        <v>0</v>
      </c>
    </row>
    <row r="13882" spans="1:18" x14ac:dyDescent="0.3">
      <c r="A13882" s="1" t="s">
        <v>14542</v>
      </c>
      <c r="B13882" s="1" t="s">
        <v>14455</v>
      </c>
      <c r="C13882">
        <v>2025</v>
      </c>
      <c r="D13882" s="2">
        <v>36661</v>
      </c>
      <c r="E13882" s="1" t="s">
        <v>20</v>
      </c>
      <c r="F13882">
        <v>1</v>
      </c>
      <c r="G13882">
        <v>0</v>
      </c>
      <c r="H13882">
        <v>0</v>
      </c>
      <c r="I13882" s="1" t="s">
        <v>21</v>
      </c>
      <c r="J13882" s="1"/>
      <c r="K13882">
        <v>0</v>
      </c>
      <c r="L13882" s="1" t="s">
        <v>22</v>
      </c>
      <c r="M13882" s="1" t="s">
        <v>26</v>
      </c>
      <c r="N13882" s="1" t="s">
        <v>26</v>
      </c>
      <c r="O13882">
        <v>1</v>
      </c>
      <c r="P13882" s="1" t="s">
        <v>2432</v>
      </c>
      <c r="Q13882" s="1" t="s">
        <v>2432</v>
      </c>
      <c r="R13882">
        <v>0</v>
      </c>
    </row>
    <row r="13883" spans="1:18" x14ac:dyDescent="0.3">
      <c r="A13883" s="1" t="s">
        <v>14543</v>
      </c>
      <c r="B13883" s="1" t="s">
        <v>14455</v>
      </c>
      <c r="C13883">
        <v>2025</v>
      </c>
      <c r="D13883" s="2">
        <v>36661</v>
      </c>
      <c r="E13883" s="1" t="s">
        <v>20</v>
      </c>
      <c r="F13883">
        <v>1</v>
      </c>
      <c r="G13883">
        <v>0</v>
      </c>
      <c r="H13883">
        <v>0</v>
      </c>
      <c r="I13883" s="1" t="s">
        <v>21</v>
      </c>
      <c r="J13883" s="1"/>
      <c r="K13883">
        <v>0</v>
      </c>
      <c r="L13883" s="1" t="s">
        <v>22</v>
      </c>
      <c r="M13883" s="1" t="s">
        <v>26</v>
      </c>
      <c r="N13883" s="1" t="s">
        <v>26</v>
      </c>
      <c r="O13883">
        <v>1</v>
      </c>
      <c r="P13883" s="1" t="s">
        <v>78</v>
      </c>
      <c r="Q13883" s="1" t="s">
        <v>78</v>
      </c>
      <c r="R13883">
        <v>0</v>
      </c>
    </row>
    <row r="13884" spans="1:18" x14ac:dyDescent="0.3">
      <c r="A13884" s="1" t="s">
        <v>14544</v>
      </c>
      <c r="B13884" s="1" t="s">
        <v>14455</v>
      </c>
      <c r="C13884">
        <v>2025</v>
      </c>
      <c r="D13884" s="2">
        <v>36661</v>
      </c>
      <c r="E13884" s="1" t="s">
        <v>37</v>
      </c>
      <c r="F13884">
        <v>1</v>
      </c>
      <c r="G13884">
        <v>1</v>
      </c>
      <c r="H13884">
        <v>1</v>
      </c>
      <c r="I13884" s="1" t="s">
        <v>13752</v>
      </c>
      <c r="J13884" s="1" t="s">
        <v>13753</v>
      </c>
      <c r="K13884">
        <v>0</v>
      </c>
      <c r="L13884" s="1" t="s">
        <v>22</v>
      </c>
      <c r="M13884" s="1" t="s">
        <v>26</v>
      </c>
      <c r="N13884" s="1" t="s">
        <v>26</v>
      </c>
      <c r="O13884">
        <v>1</v>
      </c>
      <c r="P13884" s="1" t="s">
        <v>121</v>
      </c>
      <c r="Q13884" s="1" t="s">
        <v>121</v>
      </c>
      <c r="R13884">
        <v>0</v>
      </c>
    </row>
    <row r="13885" spans="1:18" x14ac:dyDescent="0.3">
      <c r="A13885" s="1" t="s">
        <v>14545</v>
      </c>
      <c r="B13885" s="1" t="s">
        <v>14455</v>
      </c>
      <c r="C13885">
        <v>2025</v>
      </c>
      <c r="D13885" s="2">
        <v>36661</v>
      </c>
      <c r="E13885" s="1" t="s">
        <v>20</v>
      </c>
      <c r="F13885">
        <v>1</v>
      </c>
      <c r="G13885">
        <v>0</v>
      </c>
      <c r="H13885">
        <v>0</v>
      </c>
      <c r="I13885" s="1" t="s">
        <v>21</v>
      </c>
      <c r="J13885" s="1"/>
      <c r="K13885">
        <v>0</v>
      </c>
      <c r="L13885" s="1" t="s">
        <v>22</v>
      </c>
      <c r="M13885" s="1" t="s">
        <v>26</v>
      </c>
      <c r="N13885" s="1" t="s">
        <v>26</v>
      </c>
      <c r="O13885">
        <v>1</v>
      </c>
      <c r="P13885" s="1" t="s">
        <v>40</v>
      </c>
      <c r="Q13885" s="1" t="s">
        <v>40</v>
      </c>
      <c r="R13885">
        <v>0</v>
      </c>
    </row>
    <row r="13886" spans="1:18" x14ac:dyDescent="0.3">
      <c r="A13886" s="1" t="s">
        <v>14546</v>
      </c>
      <c r="B13886" s="1" t="s">
        <v>14455</v>
      </c>
      <c r="C13886">
        <v>2025</v>
      </c>
      <c r="D13886" s="2">
        <v>36661</v>
      </c>
      <c r="E13886" s="1" t="s">
        <v>20</v>
      </c>
      <c r="F13886">
        <v>1</v>
      </c>
      <c r="G13886">
        <v>0</v>
      </c>
      <c r="H13886">
        <v>0</v>
      </c>
      <c r="I13886" s="1" t="s">
        <v>21</v>
      </c>
      <c r="J13886" s="1"/>
      <c r="K13886">
        <v>0</v>
      </c>
      <c r="L13886" s="1" t="s">
        <v>22</v>
      </c>
      <c r="M13886" s="1" t="s">
        <v>26</v>
      </c>
      <c r="N13886" s="1" t="s">
        <v>26</v>
      </c>
      <c r="O13886">
        <v>1</v>
      </c>
      <c r="P13886" s="1" t="s">
        <v>40</v>
      </c>
      <c r="Q13886" s="1" t="s">
        <v>40</v>
      </c>
      <c r="R13886">
        <v>0</v>
      </c>
    </row>
    <row r="13887" spans="1:18" x14ac:dyDescent="0.3">
      <c r="A13887" s="1" t="s">
        <v>14547</v>
      </c>
      <c r="B13887" s="1" t="s">
        <v>14455</v>
      </c>
      <c r="C13887">
        <v>2025</v>
      </c>
      <c r="D13887" s="2">
        <v>36661</v>
      </c>
      <c r="E13887" s="1" t="s">
        <v>20</v>
      </c>
      <c r="F13887">
        <v>1</v>
      </c>
      <c r="G13887">
        <v>0</v>
      </c>
      <c r="H13887">
        <v>0</v>
      </c>
      <c r="I13887" s="1" t="s">
        <v>21</v>
      </c>
      <c r="J13887" s="1"/>
      <c r="K13887">
        <v>0</v>
      </c>
      <c r="L13887" s="1" t="s">
        <v>22</v>
      </c>
      <c r="M13887" s="1" t="s">
        <v>26</v>
      </c>
      <c r="N13887" s="1" t="s">
        <v>26</v>
      </c>
      <c r="O13887">
        <v>1</v>
      </c>
      <c r="P13887" s="1" t="s">
        <v>80</v>
      </c>
      <c r="Q13887" s="1" t="s">
        <v>80</v>
      </c>
      <c r="R13887">
        <v>0</v>
      </c>
    </row>
    <row r="13888" spans="1:18" x14ac:dyDescent="0.3">
      <c r="A13888" s="1" t="s">
        <v>14548</v>
      </c>
      <c r="B13888" s="1" t="s">
        <v>14455</v>
      </c>
      <c r="C13888">
        <v>2025</v>
      </c>
      <c r="D13888" s="2">
        <v>36661</v>
      </c>
      <c r="E13888" s="1" t="s">
        <v>20</v>
      </c>
      <c r="F13888">
        <v>1</v>
      </c>
      <c r="G13888">
        <v>0</v>
      </c>
      <c r="H13888">
        <v>0</v>
      </c>
      <c r="I13888" s="1" t="s">
        <v>21</v>
      </c>
      <c r="J13888" s="1"/>
      <c r="K13888">
        <v>0</v>
      </c>
      <c r="L13888" s="1" t="s">
        <v>22</v>
      </c>
      <c r="M13888" s="1" t="s">
        <v>26</v>
      </c>
      <c r="N13888" s="1" t="s">
        <v>26</v>
      </c>
      <c r="O13888">
        <v>1</v>
      </c>
      <c r="P13888" s="1" t="s">
        <v>45</v>
      </c>
      <c r="Q13888" s="1" t="s">
        <v>45</v>
      </c>
      <c r="R13888">
        <v>0</v>
      </c>
    </row>
    <row r="13889" spans="1:18" x14ac:dyDescent="0.3">
      <c r="A13889" s="1" t="s">
        <v>14549</v>
      </c>
      <c r="B13889" s="1" t="s">
        <v>14455</v>
      </c>
      <c r="C13889">
        <v>2025</v>
      </c>
      <c r="D13889" s="2">
        <v>36661</v>
      </c>
      <c r="E13889" s="1" t="s">
        <v>20</v>
      </c>
      <c r="F13889">
        <v>1</v>
      </c>
      <c r="G13889">
        <v>0</v>
      </c>
      <c r="H13889">
        <v>0</v>
      </c>
      <c r="I13889" s="1" t="s">
        <v>21</v>
      </c>
      <c r="J13889" s="1"/>
      <c r="K13889">
        <v>0</v>
      </c>
      <c r="L13889" s="1" t="s">
        <v>22</v>
      </c>
      <c r="M13889" s="1" t="s">
        <v>26</v>
      </c>
      <c r="N13889" s="1" t="s">
        <v>26</v>
      </c>
      <c r="O13889">
        <v>1</v>
      </c>
      <c r="P13889" s="1" t="s">
        <v>40</v>
      </c>
      <c r="Q13889" s="1" t="s">
        <v>40</v>
      </c>
      <c r="R13889">
        <v>0</v>
      </c>
    </row>
    <row r="13890" spans="1:18" x14ac:dyDescent="0.3">
      <c r="A13890" s="1" t="s">
        <v>14550</v>
      </c>
      <c r="B13890" s="1" t="s">
        <v>14455</v>
      </c>
      <c r="C13890">
        <v>2025</v>
      </c>
      <c r="D13890" s="2">
        <v>36661</v>
      </c>
      <c r="E13890" s="1" t="s">
        <v>20</v>
      </c>
      <c r="F13890">
        <v>1</v>
      </c>
      <c r="G13890">
        <v>0</v>
      </c>
      <c r="H13890">
        <v>0</v>
      </c>
      <c r="I13890" s="1" t="s">
        <v>21</v>
      </c>
      <c r="J13890" s="1"/>
      <c r="K13890">
        <v>0</v>
      </c>
      <c r="L13890" s="1" t="s">
        <v>22</v>
      </c>
      <c r="M13890" s="1" t="s">
        <v>26</v>
      </c>
      <c r="N13890" s="1" t="s">
        <v>26</v>
      </c>
      <c r="O13890">
        <v>1</v>
      </c>
      <c r="P13890" s="1" t="s">
        <v>31</v>
      </c>
      <c r="Q13890" s="1" t="s">
        <v>31</v>
      </c>
      <c r="R13890">
        <v>0</v>
      </c>
    </row>
    <row r="13891" spans="1:18" x14ac:dyDescent="0.3">
      <c r="A13891" s="1" t="s">
        <v>14551</v>
      </c>
      <c r="B13891" s="1" t="s">
        <v>14455</v>
      </c>
      <c r="C13891">
        <v>2025</v>
      </c>
      <c r="D13891" s="2">
        <v>36661</v>
      </c>
      <c r="E13891" s="1" t="s">
        <v>20</v>
      </c>
      <c r="F13891">
        <v>1</v>
      </c>
      <c r="G13891">
        <v>0</v>
      </c>
      <c r="H13891">
        <v>0</v>
      </c>
      <c r="I13891" s="1" t="s">
        <v>21</v>
      </c>
      <c r="J13891" s="1"/>
      <c r="K13891">
        <v>0</v>
      </c>
      <c r="L13891" s="1" t="s">
        <v>22</v>
      </c>
      <c r="M13891" s="1" t="s">
        <v>47</v>
      </c>
      <c r="N13891" s="1" t="s">
        <v>47</v>
      </c>
      <c r="O13891">
        <v>1</v>
      </c>
      <c r="P13891" s="1" t="s">
        <v>558</v>
      </c>
      <c r="Q13891" s="1" t="s">
        <v>558</v>
      </c>
      <c r="R13891">
        <v>0</v>
      </c>
    </row>
    <row r="13892" spans="1:18" x14ac:dyDescent="0.3">
      <c r="A13892" s="1" t="s">
        <v>14552</v>
      </c>
      <c r="B13892" s="1" t="s">
        <v>14455</v>
      </c>
      <c r="C13892">
        <v>2025</v>
      </c>
      <c r="D13892" s="2">
        <v>36661</v>
      </c>
      <c r="E13892" s="1" t="s">
        <v>20</v>
      </c>
      <c r="F13892">
        <v>1</v>
      </c>
      <c r="G13892">
        <v>0</v>
      </c>
      <c r="H13892">
        <v>0</v>
      </c>
      <c r="I13892" s="1" t="s">
        <v>21</v>
      </c>
      <c r="J13892" s="1"/>
      <c r="K13892">
        <v>0</v>
      </c>
      <c r="L13892" s="1" t="s">
        <v>22</v>
      </c>
      <c r="M13892" s="1" t="s">
        <v>26</v>
      </c>
      <c r="N13892" s="1" t="s">
        <v>26</v>
      </c>
      <c r="O13892">
        <v>1</v>
      </c>
      <c r="P13892" s="1" t="s">
        <v>40</v>
      </c>
      <c r="Q13892" s="1" t="s">
        <v>40</v>
      </c>
      <c r="R13892">
        <v>0</v>
      </c>
    </row>
    <row r="13893" spans="1:18" x14ac:dyDescent="0.3">
      <c r="A13893" s="1" t="s">
        <v>14553</v>
      </c>
      <c r="B13893" s="1" t="s">
        <v>14455</v>
      </c>
      <c r="C13893">
        <v>2025</v>
      </c>
      <c r="D13893" s="2">
        <v>36661</v>
      </c>
      <c r="E13893" s="1" t="s">
        <v>37</v>
      </c>
      <c r="F13893">
        <v>1</v>
      </c>
      <c r="G13893">
        <v>1</v>
      </c>
      <c r="H13893">
        <v>1</v>
      </c>
      <c r="I13893" s="1" t="s">
        <v>38</v>
      </c>
      <c r="J13893" s="1" t="s">
        <v>39</v>
      </c>
      <c r="K13893">
        <v>0</v>
      </c>
      <c r="L13893" s="1" t="s">
        <v>22</v>
      </c>
      <c r="M13893" s="1" t="s">
        <v>26</v>
      </c>
      <c r="N13893" s="1" t="s">
        <v>26</v>
      </c>
      <c r="O13893">
        <v>1</v>
      </c>
      <c r="P13893" s="1" t="s">
        <v>878</v>
      </c>
      <c r="Q13893" s="1" t="s">
        <v>878</v>
      </c>
      <c r="R13893">
        <v>0</v>
      </c>
    </row>
    <row r="13894" spans="1:18" x14ac:dyDescent="0.3">
      <c r="A13894" s="1" t="s">
        <v>14554</v>
      </c>
      <c r="B13894" s="1" t="s">
        <v>14455</v>
      </c>
      <c r="C13894">
        <v>2025</v>
      </c>
      <c r="D13894" s="2">
        <v>36661</v>
      </c>
      <c r="E13894" s="1" t="s">
        <v>20</v>
      </c>
      <c r="F13894">
        <v>1</v>
      </c>
      <c r="G13894">
        <v>0</v>
      </c>
      <c r="H13894">
        <v>0</v>
      </c>
      <c r="I13894" s="1" t="s">
        <v>21</v>
      </c>
      <c r="J13894" s="1"/>
      <c r="K13894">
        <v>0</v>
      </c>
      <c r="L13894" s="1" t="s">
        <v>22</v>
      </c>
      <c r="M13894" s="1" t="s">
        <v>23</v>
      </c>
      <c r="N13894" s="1" t="s">
        <v>23</v>
      </c>
      <c r="O13894">
        <v>1</v>
      </c>
      <c r="P13894" s="1" t="s">
        <v>534</v>
      </c>
      <c r="Q13894" s="1" t="s">
        <v>534</v>
      </c>
      <c r="R13894">
        <v>0</v>
      </c>
    </row>
    <row r="13895" spans="1:18" x14ac:dyDescent="0.3">
      <c r="A13895" s="1" t="s">
        <v>14555</v>
      </c>
      <c r="B13895" s="1" t="s">
        <v>14455</v>
      </c>
      <c r="C13895">
        <v>2025</v>
      </c>
      <c r="D13895" s="2">
        <v>36661</v>
      </c>
      <c r="E13895" s="1" t="s">
        <v>20</v>
      </c>
      <c r="F13895">
        <v>1</v>
      </c>
      <c r="G13895">
        <v>0</v>
      </c>
      <c r="H13895">
        <v>0</v>
      </c>
      <c r="I13895" s="1" t="s">
        <v>21</v>
      </c>
      <c r="J13895" s="1"/>
      <c r="K13895">
        <v>0</v>
      </c>
      <c r="L13895" s="1" t="s">
        <v>22</v>
      </c>
      <c r="M13895" s="1" t="s">
        <v>26</v>
      </c>
      <c r="N13895" s="1" t="s">
        <v>26</v>
      </c>
      <c r="O13895">
        <v>1</v>
      </c>
      <c r="P13895" s="1" t="s">
        <v>40</v>
      </c>
      <c r="Q13895" s="1" t="s">
        <v>40</v>
      </c>
      <c r="R13895">
        <v>0</v>
      </c>
    </row>
    <row r="13896" spans="1:18" x14ac:dyDescent="0.3">
      <c r="A13896" s="1" t="s">
        <v>14556</v>
      </c>
      <c r="B13896" s="1" t="s">
        <v>14455</v>
      </c>
      <c r="C13896">
        <v>2025</v>
      </c>
      <c r="D13896" s="2">
        <v>36661</v>
      </c>
      <c r="E13896" s="1" t="s">
        <v>20</v>
      </c>
      <c r="F13896">
        <v>1</v>
      </c>
      <c r="G13896">
        <v>0</v>
      </c>
      <c r="H13896">
        <v>0</v>
      </c>
      <c r="I13896" s="1" t="s">
        <v>21</v>
      </c>
      <c r="J13896" s="1"/>
      <c r="K13896">
        <v>0</v>
      </c>
      <c r="L13896" s="1" t="s">
        <v>22</v>
      </c>
      <c r="M13896" s="1" t="s">
        <v>26</v>
      </c>
      <c r="N13896" s="1" t="s">
        <v>26</v>
      </c>
      <c r="O13896">
        <v>3</v>
      </c>
      <c r="P13896" s="1" t="s">
        <v>14557</v>
      </c>
      <c r="Q13896" s="1"/>
      <c r="R13896">
        <v>0</v>
      </c>
    </row>
    <row r="13897" spans="1:18" x14ac:dyDescent="0.3">
      <c r="A13897" s="1" t="s">
        <v>14558</v>
      </c>
      <c r="B13897" s="1" t="s">
        <v>14455</v>
      </c>
      <c r="C13897">
        <v>2025</v>
      </c>
      <c r="D13897" s="2">
        <v>36661</v>
      </c>
      <c r="E13897" s="1" t="s">
        <v>20</v>
      </c>
      <c r="F13897">
        <v>1</v>
      </c>
      <c r="G13897">
        <v>0</v>
      </c>
      <c r="H13897">
        <v>0</v>
      </c>
      <c r="I13897" s="1" t="s">
        <v>21</v>
      </c>
      <c r="J13897" s="1"/>
      <c r="K13897">
        <v>0</v>
      </c>
      <c r="L13897" s="1" t="s">
        <v>22</v>
      </c>
      <c r="M13897" s="1" t="s">
        <v>26</v>
      </c>
      <c r="N13897" s="1" t="s">
        <v>26</v>
      </c>
      <c r="O13897">
        <v>1</v>
      </c>
      <c r="P13897" s="1" t="s">
        <v>40</v>
      </c>
      <c r="Q13897" s="1" t="s">
        <v>40</v>
      </c>
      <c r="R13897">
        <v>0</v>
      </c>
    </row>
    <row r="13898" spans="1:18" x14ac:dyDescent="0.3">
      <c r="A13898" s="1" t="s">
        <v>14559</v>
      </c>
      <c r="B13898" s="1" t="s">
        <v>14455</v>
      </c>
      <c r="C13898">
        <v>2025</v>
      </c>
      <c r="D13898" s="2">
        <v>36661</v>
      </c>
      <c r="E13898" s="1" t="s">
        <v>20</v>
      </c>
      <c r="F13898">
        <v>1</v>
      </c>
      <c r="G13898">
        <v>0</v>
      </c>
      <c r="H13898">
        <v>0</v>
      </c>
      <c r="I13898" s="1" t="s">
        <v>21</v>
      </c>
      <c r="J13898" s="1"/>
      <c r="K13898">
        <v>0</v>
      </c>
      <c r="L13898" s="1" t="s">
        <v>22</v>
      </c>
      <c r="M13898" s="1" t="s">
        <v>23</v>
      </c>
      <c r="N13898" s="1" t="s">
        <v>23</v>
      </c>
      <c r="O13898">
        <v>2</v>
      </c>
      <c r="P13898" s="1" t="s">
        <v>6305</v>
      </c>
      <c r="Q13898" s="1"/>
      <c r="R13898">
        <v>0</v>
      </c>
    </row>
    <row r="13899" spans="1:18" x14ac:dyDescent="0.3">
      <c r="A13899" s="1" t="s">
        <v>14560</v>
      </c>
      <c r="B13899" s="1" t="s">
        <v>14455</v>
      </c>
      <c r="C13899">
        <v>2025</v>
      </c>
      <c r="D13899" s="2">
        <v>36661</v>
      </c>
      <c r="E13899" s="1" t="s">
        <v>20</v>
      </c>
      <c r="F13899">
        <v>1</v>
      </c>
      <c r="G13899">
        <v>0</v>
      </c>
      <c r="H13899">
        <v>0</v>
      </c>
      <c r="I13899" s="1" t="s">
        <v>21</v>
      </c>
      <c r="J13899" s="1"/>
      <c r="K13899">
        <v>0</v>
      </c>
      <c r="L13899" s="1" t="s">
        <v>22</v>
      </c>
      <c r="M13899" s="1" t="s">
        <v>23</v>
      </c>
      <c r="N13899" s="1" t="s">
        <v>23</v>
      </c>
      <c r="O13899">
        <v>1</v>
      </c>
      <c r="P13899" s="1" t="s">
        <v>74</v>
      </c>
      <c r="Q13899" s="1" t="s">
        <v>74</v>
      </c>
      <c r="R13899">
        <v>0</v>
      </c>
    </row>
    <row r="13900" spans="1:18" x14ac:dyDescent="0.3">
      <c r="A13900" s="1" t="s">
        <v>14561</v>
      </c>
      <c r="B13900" s="1" t="s">
        <v>14455</v>
      </c>
      <c r="C13900">
        <v>2025</v>
      </c>
      <c r="D13900" s="2">
        <v>36661</v>
      </c>
      <c r="E13900" s="1" t="s">
        <v>20</v>
      </c>
      <c r="F13900">
        <v>1</v>
      </c>
      <c r="G13900">
        <v>0</v>
      </c>
      <c r="H13900">
        <v>0</v>
      </c>
      <c r="I13900" s="1" t="s">
        <v>21</v>
      </c>
      <c r="J13900" s="1"/>
      <c r="K13900">
        <v>0</v>
      </c>
      <c r="L13900" s="1" t="s">
        <v>22</v>
      </c>
      <c r="M13900" s="1" t="s">
        <v>33</v>
      </c>
      <c r="N13900" s="1" t="s">
        <v>33</v>
      </c>
      <c r="O13900">
        <v>1</v>
      </c>
      <c r="P13900" s="1" t="s">
        <v>31</v>
      </c>
      <c r="Q13900" s="1" t="s">
        <v>31</v>
      </c>
      <c r="R13900">
        <v>0</v>
      </c>
    </row>
    <row r="13901" spans="1:18" x14ac:dyDescent="0.3">
      <c r="A13901" s="1" t="s">
        <v>14562</v>
      </c>
      <c r="B13901" s="1" t="s">
        <v>14455</v>
      </c>
      <c r="C13901">
        <v>2025</v>
      </c>
      <c r="D13901" s="2">
        <v>36661</v>
      </c>
      <c r="E13901" s="1" t="s">
        <v>37</v>
      </c>
      <c r="F13901">
        <v>1</v>
      </c>
      <c r="G13901">
        <v>1</v>
      </c>
      <c r="H13901">
        <v>1</v>
      </c>
      <c r="I13901" s="1" t="s">
        <v>38</v>
      </c>
      <c r="J13901" s="1" t="s">
        <v>62</v>
      </c>
      <c r="K13901">
        <v>0</v>
      </c>
      <c r="L13901" s="1" t="s">
        <v>22</v>
      </c>
      <c r="M13901" s="1" t="s">
        <v>26</v>
      </c>
      <c r="N13901" s="1" t="s">
        <v>26</v>
      </c>
      <c r="O13901">
        <v>1</v>
      </c>
      <c r="P13901" s="1" t="s">
        <v>40</v>
      </c>
      <c r="Q13901" s="1" t="s">
        <v>40</v>
      </c>
      <c r="R13901">
        <v>0</v>
      </c>
    </row>
    <row r="13902" spans="1:18" x14ac:dyDescent="0.3">
      <c r="A13902" s="1" t="s">
        <v>14563</v>
      </c>
      <c r="B13902" s="1" t="s">
        <v>14455</v>
      </c>
      <c r="C13902">
        <v>2025</v>
      </c>
      <c r="D13902" s="2">
        <v>36661</v>
      </c>
      <c r="E13902" s="1" t="s">
        <v>20</v>
      </c>
      <c r="F13902">
        <v>1</v>
      </c>
      <c r="G13902">
        <v>0</v>
      </c>
      <c r="H13902">
        <v>0</v>
      </c>
      <c r="I13902" s="1" t="s">
        <v>21</v>
      </c>
      <c r="J13902" s="1"/>
      <c r="K13902">
        <v>0</v>
      </c>
      <c r="L13902" s="1" t="s">
        <v>22</v>
      </c>
      <c r="M13902" s="1" t="s">
        <v>26</v>
      </c>
      <c r="N13902" s="1" t="s">
        <v>26</v>
      </c>
      <c r="O13902">
        <v>1</v>
      </c>
      <c r="P13902" s="1" t="s">
        <v>45</v>
      </c>
      <c r="Q13902" s="1" t="s">
        <v>45</v>
      </c>
      <c r="R13902">
        <v>0</v>
      </c>
    </row>
    <row r="13903" spans="1:18" x14ac:dyDescent="0.3">
      <c r="A13903" s="1" t="s">
        <v>14564</v>
      </c>
      <c r="B13903" s="1" t="s">
        <v>14455</v>
      </c>
      <c r="C13903">
        <v>2025</v>
      </c>
      <c r="D13903" s="2">
        <v>36661</v>
      </c>
      <c r="E13903" s="1" t="s">
        <v>676</v>
      </c>
      <c r="F13903">
        <v>1</v>
      </c>
      <c r="G13903">
        <v>1</v>
      </c>
      <c r="H13903">
        <v>0</v>
      </c>
      <c r="I13903" s="1" t="s">
        <v>21</v>
      </c>
      <c r="J13903" s="1"/>
      <c r="K13903">
        <v>1</v>
      </c>
      <c r="L13903" s="1" t="s">
        <v>677</v>
      </c>
      <c r="M13903" s="1" t="s">
        <v>23</v>
      </c>
      <c r="N13903" s="1" t="s">
        <v>23</v>
      </c>
      <c r="O13903">
        <v>1</v>
      </c>
      <c r="P13903" s="1" t="s">
        <v>78</v>
      </c>
      <c r="Q13903" s="1" t="s">
        <v>78</v>
      </c>
      <c r="R13903">
        <v>0</v>
      </c>
    </row>
    <row r="13904" spans="1:18" x14ac:dyDescent="0.3">
      <c r="A13904" s="1" t="s">
        <v>14565</v>
      </c>
      <c r="B13904" s="1" t="s">
        <v>14455</v>
      </c>
      <c r="C13904">
        <v>2025</v>
      </c>
      <c r="D13904" s="2">
        <v>36661</v>
      </c>
      <c r="E13904" s="1" t="s">
        <v>20</v>
      </c>
      <c r="F13904">
        <v>1</v>
      </c>
      <c r="G13904">
        <v>0</v>
      </c>
      <c r="H13904">
        <v>0</v>
      </c>
      <c r="I13904" s="1" t="s">
        <v>21</v>
      </c>
      <c r="J13904" s="1"/>
      <c r="K13904">
        <v>0</v>
      </c>
      <c r="L13904" s="1" t="s">
        <v>22</v>
      </c>
      <c r="M13904" s="1" t="s">
        <v>33</v>
      </c>
      <c r="N13904" s="1" t="s">
        <v>33</v>
      </c>
      <c r="O13904">
        <v>1</v>
      </c>
      <c r="P13904" s="1" t="s">
        <v>3151</v>
      </c>
      <c r="Q13904" s="1" t="s">
        <v>3151</v>
      </c>
      <c r="R13904">
        <v>0</v>
      </c>
    </row>
    <row r="13905" spans="1:18" x14ac:dyDescent="0.3">
      <c r="A13905" s="1" t="s">
        <v>14566</v>
      </c>
      <c r="B13905" s="1" t="s">
        <v>14455</v>
      </c>
      <c r="C13905">
        <v>2025</v>
      </c>
      <c r="D13905" s="2">
        <v>36661</v>
      </c>
      <c r="E13905" s="1" t="s">
        <v>37</v>
      </c>
      <c r="F13905">
        <v>1</v>
      </c>
      <c r="G13905">
        <v>1</v>
      </c>
      <c r="H13905">
        <v>1</v>
      </c>
      <c r="I13905" s="1" t="s">
        <v>38</v>
      </c>
      <c r="J13905" s="1" t="s">
        <v>42</v>
      </c>
      <c r="K13905">
        <v>0</v>
      </c>
      <c r="L13905" s="1" t="s">
        <v>22</v>
      </c>
      <c r="M13905" s="1" t="s">
        <v>23</v>
      </c>
      <c r="N13905" s="1" t="s">
        <v>23</v>
      </c>
      <c r="O13905">
        <v>2</v>
      </c>
      <c r="P13905" s="1" t="s">
        <v>14567</v>
      </c>
      <c r="Q13905" s="1"/>
      <c r="R13905">
        <v>0</v>
      </c>
    </row>
    <row r="13906" spans="1:18" x14ac:dyDescent="0.3">
      <c r="A13906" s="1" t="s">
        <v>14568</v>
      </c>
      <c r="B13906" s="1" t="s">
        <v>14455</v>
      </c>
      <c r="C13906">
        <v>2025</v>
      </c>
      <c r="D13906" s="2">
        <v>36661</v>
      </c>
      <c r="E13906" s="1" t="s">
        <v>20</v>
      </c>
      <c r="F13906">
        <v>1</v>
      </c>
      <c r="G13906">
        <v>0</v>
      </c>
      <c r="H13906">
        <v>0</v>
      </c>
      <c r="I13906" s="1" t="s">
        <v>21</v>
      </c>
      <c r="J13906" s="1"/>
      <c r="K13906">
        <v>0</v>
      </c>
      <c r="L13906" s="1" t="s">
        <v>22</v>
      </c>
      <c r="M13906" s="1" t="s">
        <v>26</v>
      </c>
      <c r="N13906" s="1" t="s">
        <v>26</v>
      </c>
      <c r="O13906">
        <v>1</v>
      </c>
      <c r="P13906" s="1" t="s">
        <v>558</v>
      </c>
      <c r="Q13906" s="1" t="s">
        <v>558</v>
      </c>
      <c r="R13906">
        <v>0</v>
      </c>
    </row>
    <row r="13907" spans="1:18" x14ac:dyDescent="0.3">
      <c r="A13907" s="1" t="s">
        <v>14569</v>
      </c>
      <c r="B13907" s="1" t="s">
        <v>14455</v>
      </c>
      <c r="C13907">
        <v>2025</v>
      </c>
      <c r="D13907" s="2">
        <v>36661</v>
      </c>
      <c r="E13907" s="1" t="s">
        <v>37</v>
      </c>
      <c r="F13907">
        <v>1</v>
      </c>
      <c r="G13907">
        <v>1</v>
      </c>
      <c r="H13907">
        <v>1</v>
      </c>
      <c r="I13907" s="1" t="s">
        <v>38</v>
      </c>
      <c r="J13907" s="1" t="s">
        <v>62</v>
      </c>
      <c r="K13907">
        <v>0</v>
      </c>
      <c r="L13907" s="1" t="s">
        <v>22</v>
      </c>
      <c r="M13907" s="1" t="s">
        <v>26</v>
      </c>
      <c r="N13907" s="1" t="s">
        <v>26</v>
      </c>
      <c r="O13907">
        <v>1</v>
      </c>
      <c r="P13907" s="1" t="s">
        <v>878</v>
      </c>
      <c r="Q13907" s="1" t="s">
        <v>878</v>
      </c>
      <c r="R13907">
        <v>0</v>
      </c>
    </row>
    <row r="13908" spans="1:18" x14ac:dyDescent="0.3">
      <c r="A13908" s="1" t="s">
        <v>14570</v>
      </c>
      <c r="B13908" s="1" t="s">
        <v>14455</v>
      </c>
      <c r="C13908">
        <v>2025</v>
      </c>
      <c r="D13908" s="2">
        <v>36661</v>
      </c>
      <c r="E13908" s="1" t="s">
        <v>20</v>
      </c>
      <c r="F13908">
        <v>1</v>
      </c>
      <c r="G13908">
        <v>0</v>
      </c>
      <c r="H13908">
        <v>0</v>
      </c>
      <c r="I13908" s="1" t="s">
        <v>21</v>
      </c>
      <c r="J13908" s="1"/>
      <c r="K13908">
        <v>0</v>
      </c>
      <c r="L13908" s="1" t="s">
        <v>22</v>
      </c>
      <c r="M13908" s="1" t="s">
        <v>23</v>
      </c>
      <c r="N13908" s="1" t="s">
        <v>23</v>
      </c>
      <c r="O13908">
        <v>1</v>
      </c>
      <c r="P13908" s="1" t="s">
        <v>27</v>
      </c>
      <c r="Q13908" s="1" t="s">
        <v>27</v>
      </c>
      <c r="R13908">
        <v>0</v>
      </c>
    </row>
    <row r="13909" spans="1:18" x14ac:dyDescent="0.3">
      <c r="A13909" s="1" t="s">
        <v>14571</v>
      </c>
      <c r="B13909" s="1" t="s">
        <v>14455</v>
      </c>
      <c r="C13909">
        <v>2025</v>
      </c>
      <c r="D13909" s="2">
        <v>36661</v>
      </c>
      <c r="E13909" s="1" t="s">
        <v>20</v>
      </c>
      <c r="F13909">
        <v>1</v>
      </c>
      <c r="G13909">
        <v>0</v>
      </c>
      <c r="H13909">
        <v>0</v>
      </c>
      <c r="I13909" s="1" t="s">
        <v>21</v>
      </c>
      <c r="J13909" s="1"/>
      <c r="K13909">
        <v>0</v>
      </c>
      <c r="L13909" s="1" t="s">
        <v>22</v>
      </c>
      <c r="M13909" s="1" t="s">
        <v>47</v>
      </c>
      <c r="N13909" s="1" t="s">
        <v>47</v>
      </c>
      <c r="O13909">
        <v>1</v>
      </c>
      <c r="P13909" s="1" t="s">
        <v>121</v>
      </c>
      <c r="Q13909" s="1" t="s">
        <v>121</v>
      </c>
      <c r="R13909">
        <v>0</v>
      </c>
    </row>
    <row r="13910" spans="1:18" x14ac:dyDescent="0.3">
      <c r="A13910" s="1" t="s">
        <v>14572</v>
      </c>
      <c r="B13910" s="1" t="s">
        <v>14455</v>
      </c>
      <c r="C13910">
        <v>2025</v>
      </c>
      <c r="D13910" s="2">
        <v>36661</v>
      </c>
      <c r="E13910" s="1" t="s">
        <v>37</v>
      </c>
      <c r="F13910">
        <v>1</v>
      </c>
      <c r="G13910">
        <v>1</v>
      </c>
      <c r="H13910">
        <v>1</v>
      </c>
      <c r="I13910" s="1" t="s">
        <v>38</v>
      </c>
      <c r="J13910" s="1" t="s">
        <v>62</v>
      </c>
      <c r="K13910">
        <v>0</v>
      </c>
      <c r="L13910" s="1" t="s">
        <v>22</v>
      </c>
      <c r="M13910" s="1" t="s">
        <v>26</v>
      </c>
      <c r="N13910" s="1" t="s">
        <v>26</v>
      </c>
      <c r="O13910">
        <v>1</v>
      </c>
      <c r="P13910" s="1" t="s">
        <v>878</v>
      </c>
      <c r="Q13910" s="1" t="s">
        <v>878</v>
      </c>
      <c r="R13910">
        <v>0</v>
      </c>
    </row>
    <row r="13911" spans="1:18" x14ac:dyDescent="0.3">
      <c r="A13911" s="1" t="s">
        <v>14573</v>
      </c>
      <c r="B13911" s="1" t="s">
        <v>14455</v>
      </c>
      <c r="C13911">
        <v>2025</v>
      </c>
      <c r="D13911" s="2">
        <v>36661</v>
      </c>
      <c r="E13911" s="1" t="s">
        <v>20</v>
      </c>
      <c r="F13911">
        <v>1</v>
      </c>
      <c r="G13911">
        <v>0</v>
      </c>
      <c r="H13911">
        <v>0</v>
      </c>
      <c r="I13911" s="1" t="s">
        <v>21</v>
      </c>
      <c r="J13911" s="1"/>
      <c r="K13911">
        <v>0</v>
      </c>
      <c r="L13911" s="1" t="s">
        <v>22</v>
      </c>
      <c r="M13911" s="1" t="s">
        <v>26</v>
      </c>
      <c r="N13911" s="1" t="s">
        <v>26</v>
      </c>
      <c r="O13911">
        <v>3</v>
      </c>
      <c r="P13911" s="1" t="s">
        <v>14574</v>
      </c>
      <c r="Q13911" s="1"/>
      <c r="R13911">
        <v>0</v>
      </c>
    </row>
    <row r="13912" spans="1:18" x14ac:dyDescent="0.3">
      <c r="A13912" s="1" t="s">
        <v>14575</v>
      </c>
      <c r="B13912" s="1" t="s">
        <v>14455</v>
      </c>
      <c r="C13912">
        <v>2025</v>
      </c>
      <c r="D13912" s="2">
        <v>36661</v>
      </c>
      <c r="E13912" s="1" t="s">
        <v>37</v>
      </c>
      <c r="F13912">
        <v>1</v>
      </c>
      <c r="G13912">
        <v>1</v>
      </c>
      <c r="H13912">
        <v>1</v>
      </c>
      <c r="I13912" s="1" t="s">
        <v>91</v>
      </c>
      <c r="J13912" s="1" t="s">
        <v>165</v>
      </c>
      <c r="K13912">
        <v>0</v>
      </c>
      <c r="L13912" s="1" t="s">
        <v>22</v>
      </c>
      <c r="M13912" s="1" t="s">
        <v>26</v>
      </c>
      <c r="N13912" s="1" t="s">
        <v>26</v>
      </c>
      <c r="O13912">
        <v>1</v>
      </c>
      <c r="P13912" s="1" t="s">
        <v>40</v>
      </c>
      <c r="Q13912" s="1" t="s">
        <v>40</v>
      </c>
      <c r="R13912">
        <v>0</v>
      </c>
    </row>
    <row r="13913" spans="1:18" x14ac:dyDescent="0.3">
      <c r="A13913" s="1" t="s">
        <v>14576</v>
      </c>
      <c r="B13913" s="1" t="s">
        <v>14455</v>
      </c>
      <c r="C13913">
        <v>2025</v>
      </c>
      <c r="D13913" s="2">
        <v>36661</v>
      </c>
      <c r="E13913" s="1" t="s">
        <v>20</v>
      </c>
      <c r="F13913">
        <v>1</v>
      </c>
      <c r="G13913">
        <v>0</v>
      </c>
      <c r="H13913">
        <v>0</v>
      </c>
      <c r="I13913" s="1" t="s">
        <v>21</v>
      </c>
      <c r="J13913" s="1"/>
      <c r="K13913">
        <v>0</v>
      </c>
      <c r="L13913" s="1" t="s">
        <v>22</v>
      </c>
      <c r="M13913" s="1" t="s">
        <v>26</v>
      </c>
      <c r="N13913" s="1" t="s">
        <v>26</v>
      </c>
      <c r="O13913">
        <v>1</v>
      </c>
      <c r="P13913" s="1" t="s">
        <v>45</v>
      </c>
      <c r="Q13913" s="1" t="s">
        <v>45</v>
      </c>
      <c r="R13913">
        <v>0</v>
      </c>
    </row>
    <row r="13914" spans="1:18" x14ac:dyDescent="0.3">
      <c r="A13914" s="1" t="s">
        <v>14577</v>
      </c>
      <c r="B13914" s="1" t="s">
        <v>14455</v>
      </c>
      <c r="C13914">
        <v>2025</v>
      </c>
      <c r="D13914" s="2">
        <v>36661</v>
      </c>
      <c r="E13914" s="1" t="s">
        <v>20</v>
      </c>
      <c r="F13914">
        <v>1</v>
      </c>
      <c r="G13914">
        <v>0</v>
      </c>
      <c r="H13914">
        <v>0</v>
      </c>
      <c r="I13914" s="1" t="s">
        <v>21</v>
      </c>
      <c r="J13914" s="1"/>
      <c r="K13914">
        <v>0</v>
      </c>
      <c r="L13914" s="1" t="s">
        <v>22</v>
      </c>
      <c r="M13914" s="1" t="s">
        <v>47</v>
      </c>
      <c r="N13914" s="1" t="s">
        <v>47</v>
      </c>
      <c r="O13914">
        <v>1</v>
      </c>
      <c r="P13914" s="1" t="s">
        <v>2432</v>
      </c>
      <c r="Q13914" s="1" t="s">
        <v>2432</v>
      </c>
      <c r="R13914">
        <v>0</v>
      </c>
    </row>
    <row r="13915" spans="1:18" x14ac:dyDescent="0.3">
      <c r="A13915" s="1" t="s">
        <v>14578</v>
      </c>
      <c r="B13915" s="1" t="s">
        <v>14455</v>
      </c>
      <c r="C13915">
        <v>2025</v>
      </c>
      <c r="D13915" s="2">
        <v>36661</v>
      </c>
      <c r="E13915" s="1" t="s">
        <v>20</v>
      </c>
      <c r="F13915">
        <v>1</v>
      </c>
      <c r="G13915">
        <v>0</v>
      </c>
      <c r="H13915">
        <v>0</v>
      </c>
      <c r="I13915" s="1" t="s">
        <v>21</v>
      </c>
      <c r="J13915" s="1"/>
      <c r="K13915">
        <v>0</v>
      </c>
      <c r="L13915" s="1" t="s">
        <v>22</v>
      </c>
      <c r="M13915" s="1" t="s">
        <v>26</v>
      </c>
      <c r="N13915" s="1" t="s">
        <v>26</v>
      </c>
      <c r="O13915">
        <v>1</v>
      </c>
      <c r="P13915" s="1" t="s">
        <v>40</v>
      </c>
      <c r="Q13915" s="1" t="s">
        <v>40</v>
      </c>
      <c r="R13915">
        <v>0</v>
      </c>
    </row>
    <row r="13916" spans="1:18" x14ac:dyDescent="0.3">
      <c r="A13916" s="1" t="s">
        <v>14579</v>
      </c>
      <c r="B13916" s="1" t="s">
        <v>14455</v>
      </c>
      <c r="C13916">
        <v>2025</v>
      </c>
      <c r="D13916" s="2">
        <v>36661</v>
      </c>
      <c r="E13916" s="1" t="s">
        <v>20</v>
      </c>
      <c r="F13916">
        <v>1</v>
      </c>
      <c r="G13916">
        <v>0</v>
      </c>
      <c r="H13916">
        <v>0</v>
      </c>
      <c r="I13916" s="1" t="s">
        <v>21</v>
      </c>
      <c r="J13916" s="1"/>
      <c r="K13916">
        <v>0</v>
      </c>
      <c r="L13916" s="1" t="s">
        <v>22</v>
      </c>
      <c r="M13916" s="1" t="s">
        <v>26</v>
      </c>
      <c r="N13916" s="1" t="s">
        <v>26</v>
      </c>
      <c r="O13916">
        <v>1</v>
      </c>
      <c r="P13916" s="1" t="s">
        <v>40</v>
      </c>
      <c r="Q13916" s="1" t="s">
        <v>40</v>
      </c>
      <c r="R13916">
        <v>0</v>
      </c>
    </row>
    <row r="13917" spans="1:18" x14ac:dyDescent="0.3">
      <c r="A13917" s="1" t="s">
        <v>14580</v>
      </c>
      <c r="B13917" s="1" t="s">
        <v>14455</v>
      </c>
      <c r="C13917">
        <v>2025</v>
      </c>
      <c r="D13917" s="2">
        <v>36661</v>
      </c>
      <c r="E13917" s="1" t="s">
        <v>20</v>
      </c>
      <c r="F13917">
        <v>1</v>
      </c>
      <c r="G13917">
        <v>0</v>
      </c>
      <c r="H13917">
        <v>0</v>
      </c>
      <c r="I13917" s="1" t="s">
        <v>21</v>
      </c>
      <c r="J13917" s="1"/>
      <c r="K13917">
        <v>0</v>
      </c>
      <c r="L13917" s="1" t="s">
        <v>22</v>
      </c>
      <c r="M13917" s="1" t="s">
        <v>26</v>
      </c>
      <c r="N13917" s="1" t="s">
        <v>26</v>
      </c>
      <c r="O13917">
        <v>1</v>
      </c>
      <c r="P13917" s="1" t="s">
        <v>78</v>
      </c>
      <c r="Q13917" s="1" t="s">
        <v>78</v>
      </c>
      <c r="R13917">
        <v>0</v>
      </c>
    </row>
    <row r="13918" spans="1:18" x14ac:dyDescent="0.3">
      <c r="A13918" s="1" t="s">
        <v>14581</v>
      </c>
      <c r="B13918" s="1" t="s">
        <v>14455</v>
      </c>
      <c r="C13918">
        <v>2025</v>
      </c>
      <c r="D13918" s="2">
        <v>36661</v>
      </c>
      <c r="E13918" s="1" t="s">
        <v>676</v>
      </c>
      <c r="F13918">
        <v>1</v>
      </c>
      <c r="G13918">
        <v>1</v>
      </c>
      <c r="H13918">
        <v>0</v>
      </c>
      <c r="I13918" s="1" t="s">
        <v>21</v>
      </c>
      <c r="J13918" s="1"/>
      <c r="K13918">
        <v>1</v>
      </c>
      <c r="L13918" s="1" t="s">
        <v>677</v>
      </c>
      <c r="M13918" s="1" t="s">
        <v>26</v>
      </c>
      <c r="N13918" s="1" t="s">
        <v>26</v>
      </c>
      <c r="O13918">
        <v>1</v>
      </c>
      <c r="P13918" s="1" t="s">
        <v>534</v>
      </c>
      <c r="Q13918" s="1" t="s">
        <v>534</v>
      </c>
      <c r="R13918">
        <v>0</v>
      </c>
    </row>
    <row r="13919" spans="1:18" x14ac:dyDescent="0.3">
      <c r="A13919" s="1" t="s">
        <v>14582</v>
      </c>
      <c r="B13919" s="1" t="s">
        <v>14455</v>
      </c>
      <c r="C13919">
        <v>2025</v>
      </c>
      <c r="D13919" s="2">
        <v>36661</v>
      </c>
      <c r="E13919" s="1" t="s">
        <v>20</v>
      </c>
      <c r="F13919">
        <v>1</v>
      </c>
      <c r="G13919">
        <v>0</v>
      </c>
      <c r="H13919">
        <v>0</v>
      </c>
      <c r="I13919" s="1" t="s">
        <v>21</v>
      </c>
      <c r="J13919" s="1"/>
      <c r="K13919">
        <v>0</v>
      </c>
      <c r="L13919" s="1" t="s">
        <v>22</v>
      </c>
      <c r="M13919" s="1" t="s">
        <v>26</v>
      </c>
      <c r="N13919" s="1" t="s">
        <v>26</v>
      </c>
      <c r="O13919">
        <v>1</v>
      </c>
      <c r="P13919" s="1" t="s">
        <v>40</v>
      </c>
      <c r="Q13919" s="1" t="s">
        <v>40</v>
      </c>
      <c r="R13919">
        <v>0</v>
      </c>
    </row>
    <row r="13920" spans="1:18" x14ac:dyDescent="0.3">
      <c r="A13920" s="1" t="s">
        <v>14583</v>
      </c>
      <c r="B13920" s="1" t="s">
        <v>14455</v>
      </c>
      <c r="C13920">
        <v>2025</v>
      </c>
      <c r="D13920" s="2">
        <v>36661</v>
      </c>
      <c r="E13920" s="1" t="s">
        <v>37</v>
      </c>
      <c r="F13920">
        <v>1</v>
      </c>
      <c r="G13920">
        <v>1</v>
      </c>
      <c r="H13920">
        <v>1</v>
      </c>
      <c r="I13920" s="1" t="s">
        <v>91</v>
      </c>
      <c r="J13920" s="1" t="s">
        <v>165</v>
      </c>
      <c r="K13920">
        <v>0</v>
      </c>
      <c r="L13920" s="1" t="s">
        <v>22</v>
      </c>
      <c r="M13920" s="1" t="s">
        <v>26</v>
      </c>
      <c r="N13920" s="1" t="s">
        <v>26</v>
      </c>
      <c r="O13920">
        <v>1</v>
      </c>
      <c r="P13920" s="1" t="s">
        <v>31</v>
      </c>
      <c r="Q13920" s="1" t="s">
        <v>31</v>
      </c>
      <c r="R13920">
        <v>0</v>
      </c>
    </row>
    <row r="13921" spans="1:18" x14ac:dyDescent="0.3">
      <c r="A13921" s="1" t="s">
        <v>14584</v>
      </c>
      <c r="B13921" s="1" t="s">
        <v>14455</v>
      </c>
      <c r="C13921">
        <v>2025</v>
      </c>
      <c r="D13921" s="2">
        <v>36661</v>
      </c>
      <c r="E13921" s="1" t="s">
        <v>20</v>
      </c>
      <c r="F13921">
        <v>1</v>
      </c>
      <c r="G13921">
        <v>0</v>
      </c>
      <c r="H13921">
        <v>0</v>
      </c>
      <c r="I13921" s="1" t="s">
        <v>21</v>
      </c>
      <c r="J13921" s="1"/>
      <c r="K13921">
        <v>0</v>
      </c>
      <c r="L13921" s="1" t="s">
        <v>22</v>
      </c>
      <c r="M13921" s="1" t="s">
        <v>23</v>
      </c>
      <c r="N13921" s="1" t="s">
        <v>23</v>
      </c>
      <c r="O13921">
        <v>1</v>
      </c>
      <c r="P13921" s="1" t="s">
        <v>45</v>
      </c>
      <c r="Q13921" s="1" t="s">
        <v>45</v>
      </c>
      <c r="R13921">
        <v>0</v>
      </c>
    </row>
    <row r="13922" spans="1:18" x14ac:dyDescent="0.3">
      <c r="A13922" s="1" t="s">
        <v>14585</v>
      </c>
      <c r="B13922" s="1" t="s">
        <v>14455</v>
      </c>
      <c r="C13922">
        <v>2025</v>
      </c>
      <c r="D13922" s="2">
        <v>36661</v>
      </c>
      <c r="E13922" s="1" t="s">
        <v>20</v>
      </c>
      <c r="F13922">
        <v>1</v>
      </c>
      <c r="G13922">
        <v>0</v>
      </c>
      <c r="H13922">
        <v>0</v>
      </c>
      <c r="I13922" s="1" t="s">
        <v>21</v>
      </c>
      <c r="J13922" s="1"/>
      <c r="K13922">
        <v>0</v>
      </c>
      <c r="L13922" s="1" t="s">
        <v>22</v>
      </c>
      <c r="M13922" s="1" t="s">
        <v>26</v>
      </c>
      <c r="N13922" s="1" t="s">
        <v>26</v>
      </c>
      <c r="O13922">
        <v>1</v>
      </c>
      <c r="P13922" s="1" t="s">
        <v>878</v>
      </c>
      <c r="Q13922" s="1" t="s">
        <v>878</v>
      </c>
      <c r="R13922">
        <v>0</v>
      </c>
    </row>
    <row r="13923" spans="1:18" x14ac:dyDescent="0.3">
      <c r="A13923" s="1" t="s">
        <v>14586</v>
      </c>
      <c r="B13923" s="1" t="s">
        <v>14455</v>
      </c>
      <c r="C13923">
        <v>2025</v>
      </c>
      <c r="D13923" s="2">
        <v>36661</v>
      </c>
      <c r="E13923" s="1" t="s">
        <v>20</v>
      </c>
      <c r="F13923">
        <v>1</v>
      </c>
      <c r="G13923">
        <v>0</v>
      </c>
      <c r="H13923">
        <v>0</v>
      </c>
      <c r="I13923" s="1" t="s">
        <v>21</v>
      </c>
      <c r="J13923" s="1"/>
      <c r="K13923">
        <v>0</v>
      </c>
      <c r="L13923" s="1" t="s">
        <v>22</v>
      </c>
      <c r="M13923" s="1" t="s">
        <v>26</v>
      </c>
      <c r="N13923" s="1" t="s">
        <v>26</v>
      </c>
      <c r="O13923">
        <v>1</v>
      </c>
      <c r="P13923" s="1" t="s">
        <v>2432</v>
      </c>
      <c r="Q13923" s="1" t="s">
        <v>2432</v>
      </c>
      <c r="R13923">
        <v>0</v>
      </c>
    </row>
    <row r="13924" spans="1:18" x14ac:dyDescent="0.3">
      <c r="A13924" s="1" t="s">
        <v>14587</v>
      </c>
      <c r="B13924" s="1" t="s">
        <v>14455</v>
      </c>
      <c r="C13924">
        <v>2025</v>
      </c>
      <c r="D13924" s="2">
        <v>36661</v>
      </c>
      <c r="E13924" s="1" t="s">
        <v>20</v>
      </c>
      <c r="F13924">
        <v>1</v>
      </c>
      <c r="G13924">
        <v>0</v>
      </c>
      <c r="H13924">
        <v>0</v>
      </c>
      <c r="I13924" s="1" t="s">
        <v>21</v>
      </c>
      <c r="J13924" s="1"/>
      <c r="K13924">
        <v>0</v>
      </c>
      <c r="L13924" s="1" t="s">
        <v>22</v>
      </c>
      <c r="M13924" s="1" t="s">
        <v>35</v>
      </c>
      <c r="N13924" s="1" t="s">
        <v>35</v>
      </c>
      <c r="O13924">
        <v>1</v>
      </c>
      <c r="P13924" s="1" t="s">
        <v>45</v>
      </c>
      <c r="Q13924" s="1" t="s">
        <v>45</v>
      </c>
      <c r="R13924">
        <v>0</v>
      </c>
    </row>
    <row r="13925" spans="1:18" x14ac:dyDescent="0.3">
      <c r="A13925" s="1" t="s">
        <v>14588</v>
      </c>
      <c r="B13925" s="1" t="s">
        <v>14455</v>
      </c>
      <c r="C13925">
        <v>2025</v>
      </c>
      <c r="D13925" s="2">
        <v>36661</v>
      </c>
      <c r="E13925" s="1" t="s">
        <v>20</v>
      </c>
      <c r="F13925">
        <v>1</v>
      </c>
      <c r="G13925">
        <v>0</v>
      </c>
      <c r="H13925">
        <v>0</v>
      </c>
      <c r="I13925" s="1" t="s">
        <v>21</v>
      </c>
      <c r="J13925" s="1"/>
      <c r="K13925">
        <v>0</v>
      </c>
      <c r="L13925" s="1" t="s">
        <v>22</v>
      </c>
      <c r="M13925" s="1" t="s">
        <v>26</v>
      </c>
      <c r="N13925" s="1" t="s">
        <v>26</v>
      </c>
      <c r="O13925">
        <v>1</v>
      </c>
      <c r="P13925" s="1" t="s">
        <v>878</v>
      </c>
      <c r="Q13925" s="1" t="s">
        <v>878</v>
      </c>
      <c r="R13925">
        <v>0</v>
      </c>
    </row>
    <row r="13926" spans="1:18" x14ac:dyDescent="0.3">
      <c r="A13926" s="1" t="s">
        <v>14589</v>
      </c>
      <c r="B13926" s="1" t="s">
        <v>14455</v>
      </c>
      <c r="C13926">
        <v>2025</v>
      </c>
      <c r="D13926" s="2">
        <v>36661</v>
      </c>
      <c r="E13926" s="1" t="s">
        <v>20</v>
      </c>
      <c r="F13926">
        <v>1</v>
      </c>
      <c r="G13926">
        <v>0</v>
      </c>
      <c r="H13926">
        <v>0</v>
      </c>
      <c r="I13926" s="1" t="s">
        <v>21</v>
      </c>
      <c r="J13926" s="1"/>
      <c r="K13926">
        <v>0</v>
      </c>
      <c r="L13926" s="1" t="s">
        <v>22</v>
      </c>
      <c r="M13926" s="1" t="s">
        <v>33</v>
      </c>
      <c r="N13926" s="1" t="s">
        <v>33</v>
      </c>
      <c r="O13926">
        <v>1</v>
      </c>
      <c r="P13926" s="1" t="s">
        <v>31</v>
      </c>
      <c r="Q13926" s="1" t="s">
        <v>31</v>
      </c>
      <c r="R13926">
        <v>0</v>
      </c>
    </row>
    <row r="13927" spans="1:18" x14ac:dyDescent="0.3">
      <c r="A13927" s="1" t="s">
        <v>14590</v>
      </c>
      <c r="B13927" s="1" t="s">
        <v>14455</v>
      </c>
      <c r="C13927">
        <v>2025</v>
      </c>
      <c r="D13927" s="2">
        <v>36661</v>
      </c>
      <c r="E13927" s="1" t="s">
        <v>20</v>
      </c>
      <c r="F13927">
        <v>1</v>
      </c>
      <c r="G13927">
        <v>0</v>
      </c>
      <c r="H13927">
        <v>0</v>
      </c>
      <c r="I13927" s="1" t="s">
        <v>21</v>
      </c>
      <c r="J13927" s="1"/>
      <c r="K13927">
        <v>0</v>
      </c>
      <c r="L13927" s="1" t="s">
        <v>22</v>
      </c>
      <c r="M13927" s="1" t="s">
        <v>26</v>
      </c>
      <c r="N13927" s="1" t="s">
        <v>26</v>
      </c>
      <c r="O13927">
        <v>1</v>
      </c>
      <c r="P13927" s="1" t="s">
        <v>121</v>
      </c>
      <c r="Q13927" s="1" t="s">
        <v>121</v>
      </c>
      <c r="R13927">
        <v>0</v>
      </c>
    </row>
    <row r="13928" spans="1:18" x14ac:dyDescent="0.3">
      <c r="A13928" s="1" t="s">
        <v>14591</v>
      </c>
      <c r="B13928" s="1" t="s">
        <v>14455</v>
      </c>
      <c r="C13928">
        <v>2025</v>
      </c>
      <c r="D13928" s="2">
        <v>36661</v>
      </c>
      <c r="E13928" s="1" t="s">
        <v>20</v>
      </c>
      <c r="F13928">
        <v>1</v>
      </c>
      <c r="G13928">
        <v>0</v>
      </c>
      <c r="H13928">
        <v>0</v>
      </c>
      <c r="I13928" s="1" t="s">
        <v>21</v>
      </c>
      <c r="J13928" s="1"/>
      <c r="K13928">
        <v>0</v>
      </c>
      <c r="L13928" s="1" t="s">
        <v>22</v>
      </c>
      <c r="M13928" s="1" t="s">
        <v>23</v>
      </c>
      <c r="N13928" s="1" t="s">
        <v>23</v>
      </c>
      <c r="O13928">
        <v>2</v>
      </c>
      <c r="P13928" s="1" t="s">
        <v>503</v>
      </c>
      <c r="Q13928" s="1"/>
      <c r="R13928">
        <v>0</v>
      </c>
    </row>
    <row r="13929" spans="1:18" x14ac:dyDescent="0.3">
      <c r="A13929" s="1" t="s">
        <v>14592</v>
      </c>
      <c r="B13929" s="1" t="s">
        <v>14455</v>
      </c>
      <c r="C13929">
        <v>2025</v>
      </c>
      <c r="D13929" s="2">
        <v>36661</v>
      </c>
      <c r="E13929" s="1" t="s">
        <v>20</v>
      </c>
      <c r="F13929">
        <v>1</v>
      </c>
      <c r="G13929">
        <v>0</v>
      </c>
      <c r="H13929">
        <v>0</v>
      </c>
      <c r="I13929" s="1" t="s">
        <v>21</v>
      </c>
      <c r="J13929" s="1"/>
      <c r="K13929">
        <v>0</v>
      </c>
      <c r="L13929" s="1" t="s">
        <v>22</v>
      </c>
      <c r="M13929" s="1" t="s">
        <v>26</v>
      </c>
      <c r="N13929" s="1" t="s">
        <v>26</v>
      </c>
      <c r="O13929">
        <v>1</v>
      </c>
      <c r="P13929" s="1" t="s">
        <v>40</v>
      </c>
      <c r="Q13929" s="1" t="s">
        <v>40</v>
      </c>
      <c r="R13929">
        <v>0</v>
      </c>
    </row>
    <row r="13930" spans="1:18" x14ac:dyDescent="0.3">
      <c r="A13930" s="1" t="s">
        <v>14593</v>
      </c>
      <c r="B13930" s="1" t="s">
        <v>14455</v>
      </c>
      <c r="C13930">
        <v>2025</v>
      </c>
      <c r="D13930" s="2">
        <v>36661</v>
      </c>
      <c r="E13930" s="1" t="s">
        <v>20</v>
      </c>
      <c r="F13930">
        <v>1</v>
      </c>
      <c r="G13930">
        <v>0</v>
      </c>
      <c r="H13930">
        <v>0</v>
      </c>
      <c r="I13930" s="1" t="s">
        <v>21</v>
      </c>
      <c r="J13930" s="1"/>
      <c r="K13930">
        <v>0</v>
      </c>
      <c r="L13930" s="1" t="s">
        <v>22</v>
      </c>
      <c r="M13930" s="1" t="s">
        <v>23</v>
      </c>
      <c r="N13930" s="1" t="s">
        <v>23</v>
      </c>
      <c r="O13930">
        <v>2</v>
      </c>
      <c r="P13930" s="1" t="s">
        <v>376</v>
      </c>
      <c r="Q13930" s="1"/>
      <c r="R13930">
        <v>0</v>
      </c>
    </row>
    <row r="13931" spans="1:18" x14ac:dyDescent="0.3">
      <c r="A13931" s="1" t="s">
        <v>14594</v>
      </c>
      <c r="B13931" s="1" t="s">
        <v>14455</v>
      </c>
      <c r="C13931">
        <v>2025</v>
      </c>
      <c r="D13931" s="2">
        <v>36661</v>
      </c>
      <c r="E13931" s="1" t="s">
        <v>20</v>
      </c>
      <c r="F13931">
        <v>1</v>
      </c>
      <c r="G13931">
        <v>0</v>
      </c>
      <c r="H13931">
        <v>0</v>
      </c>
      <c r="I13931" s="1" t="s">
        <v>21</v>
      </c>
      <c r="J13931" s="1"/>
      <c r="K13931">
        <v>0</v>
      </c>
      <c r="L13931" s="1" t="s">
        <v>22</v>
      </c>
      <c r="M13931" s="1" t="s">
        <v>26</v>
      </c>
      <c r="N13931" s="1" t="s">
        <v>26</v>
      </c>
      <c r="O13931">
        <v>2</v>
      </c>
      <c r="P13931" s="1" t="s">
        <v>3196</v>
      </c>
      <c r="Q13931" s="1"/>
      <c r="R13931">
        <v>0</v>
      </c>
    </row>
    <row r="13932" spans="1:18" x14ac:dyDescent="0.3">
      <c r="A13932" s="1" t="s">
        <v>14595</v>
      </c>
      <c r="B13932" s="1" t="s">
        <v>14455</v>
      </c>
      <c r="C13932">
        <v>2025</v>
      </c>
      <c r="D13932" s="2">
        <v>36661</v>
      </c>
      <c r="E13932" s="1" t="s">
        <v>37</v>
      </c>
      <c r="F13932">
        <v>1</v>
      </c>
      <c r="G13932">
        <v>1</v>
      </c>
      <c r="H13932">
        <v>1</v>
      </c>
      <c r="I13932" s="1" t="s">
        <v>91</v>
      </c>
      <c r="J13932" s="1" t="s">
        <v>92</v>
      </c>
      <c r="K13932">
        <v>0</v>
      </c>
      <c r="L13932" s="1" t="s">
        <v>22</v>
      </c>
      <c r="M13932" s="1" t="s">
        <v>33</v>
      </c>
      <c r="N13932" s="1" t="s">
        <v>33</v>
      </c>
      <c r="O13932">
        <v>1</v>
      </c>
      <c r="P13932" s="1" t="s">
        <v>2432</v>
      </c>
      <c r="Q13932" s="1" t="s">
        <v>2432</v>
      </c>
      <c r="R13932">
        <v>1</v>
      </c>
    </row>
    <row r="13933" spans="1:18" x14ac:dyDescent="0.3">
      <c r="A13933" s="1" t="s">
        <v>14596</v>
      </c>
      <c r="B13933" s="1" t="s">
        <v>14455</v>
      </c>
      <c r="C13933">
        <v>2025</v>
      </c>
      <c r="D13933" s="2">
        <v>36661</v>
      </c>
      <c r="E13933" s="1" t="s">
        <v>676</v>
      </c>
      <c r="F13933">
        <v>1</v>
      </c>
      <c r="G13933">
        <v>1</v>
      </c>
      <c r="H13933">
        <v>0</v>
      </c>
      <c r="I13933" s="1" t="s">
        <v>21</v>
      </c>
      <c r="J13933" s="1"/>
      <c r="K13933">
        <v>1</v>
      </c>
      <c r="L13933" s="1" t="s">
        <v>677</v>
      </c>
      <c r="M13933" s="1" t="s">
        <v>26</v>
      </c>
      <c r="N13933" s="1" t="s">
        <v>26</v>
      </c>
      <c r="O13933">
        <v>1</v>
      </c>
      <c r="P13933" s="1" t="s">
        <v>134</v>
      </c>
      <c r="Q13933" s="1" t="s">
        <v>134</v>
      </c>
      <c r="R13933">
        <v>0</v>
      </c>
    </row>
    <row r="13934" spans="1:18" x14ac:dyDescent="0.3">
      <c r="A13934" s="1" t="s">
        <v>14597</v>
      </c>
      <c r="B13934" s="1" t="s">
        <v>14455</v>
      </c>
      <c r="C13934">
        <v>2025</v>
      </c>
      <c r="D13934" s="2">
        <v>36661</v>
      </c>
      <c r="E13934" s="1" t="s">
        <v>20</v>
      </c>
      <c r="F13934">
        <v>1</v>
      </c>
      <c r="G13934">
        <v>0</v>
      </c>
      <c r="H13934">
        <v>0</v>
      </c>
      <c r="I13934" s="1" t="s">
        <v>21</v>
      </c>
      <c r="J13934" s="1"/>
      <c r="K13934">
        <v>0</v>
      </c>
      <c r="L13934" s="1" t="s">
        <v>22</v>
      </c>
      <c r="M13934" s="1" t="s">
        <v>33</v>
      </c>
      <c r="N13934" s="1" t="s">
        <v>33</v>
      </c>
      <c r="O13934">
        <v>1</v>
      </c>
      <c r="P13934" s="1" t="s">
        <v>2432</v>
      </c>
      <c r="Q13934" s="1" t="s">
        <v>2432</v>
      </c>
      <c r="R13934">
        <v>0</v>
      </c>
    </row>
    <row r="13935" spans="1:18" x14ac:dyDescent="0.3">
      <c r="A13935" s="1" t="s">
        <v>14598</v>
      </c>
      <c r="B13935" s="1" t="s">
        <v>14455</v>
      </c>
      <c r="C13935">
        <v>2025</v>
      </c>
      <c r="D13935" s="2">
        <v>36661</v>
      </c>
      <c r="E13935" s="1" t="s">
        <v>20</v>
      </c>
      <c r="F13935">
        <v>1</v>
      </c>
      <c r="G13935">
        <v>0</v>
      </c>
      <c r="H13935">
        <v>0</v>
      </c>
      <c r="I13935" s="1" t="s">
        <v>21</v>
      </c>
      <c r="J13935" s="1"/>
      <c r="K13935">
        <v>0</v>
      </c>
      <c r="L13935" s="1" t="s">
        <v>22</v>
      </c>
      <c r="M13935" s="1" t="s">
        <v>26</v>
      </c>
      <c r="N13935" s="1" t="s">
        <v>26</v>
      </c>
      <c r="O13935">
        <v>1</v>
      </c>
      <c r="P13935" s="1" t="s">
        <v>558</v>
      </c>
      <c r="Q13935" s="1" t="s">
        <v>558</v>
      </c>
      <c r="R13935">
        <v>0</v>
      </c>
    </row>
    <row r="13936" spans="1:18" x14ac:dyDescent="0.3">
      <c r="A13936" s="1" t="s">
        <v>14599</v>
      </c>
      <c r="B13936" s="1" t="s">
        <v>14455</v>
      </c>
      <c r="C13936">
        <v>2025</v>
      </c>
      <c r="D13936" s="2">
        <v>36661</v>
      </c>
      <c r="E13936" s="1" t="s">
        <v>20</v>
      </c>
      <c r="F13936">
        <v>1</v>
      </c>
      <c r="G13936">
        <v>0</v>
      </c>
      <c r="H13936">
        <v>0</v>
      </c>
      <c r="I13936" s="1" t="s">
        <v>21</v>
      </c>
      <c r="J13936" s="1"/>
      <c r="K13936">
        <v>0</v>
      </c>
      <c r="L13936" s="1" t="s">
        <v>22</v>
      </c>
      <c r="M13936" s="1" t="s">
        <v>26</v>
      </c>
      <c r="N13936" s="1" t="s">
        <v>26</v>
      </c>
      <c r="O13936">
        <v>1</v>
      </c>
      <c r="P13936" s="1" t="s">
        <v>78</v>
      </c>
      <c r="Q13936" s="1" t="s">
        <v>78</v>
      </c>
      <c r="R13936">
        <v>0</v>
      </c>
    </row>
    <row r="13937" spans="1:18" x14ac:dyDescent="0.3">
      <c r="A13937" s="1" t="s">
        <v>14600</v>
      </c>
      <c r="B13937" s="1" t="s">
        <v>14455</v>
      </c>
      <c r="C13937">
        <v>2025</v>
      </c>
      <c r="D13937" s="2">
        <v>36661</v>
      </c>
      <c r="E13937" s="1" t="s">
        <v>20</v>
      </c>
      <c r="F13937">
        <v>1</v>
      </c>
      <c r="G13937">
        <v>0</v>
      </c>
      <c r="H13937">
        <v>0</v>
      </c>
      <c r="I13937" s="1" t="s">
        <v>21</v>
      </c>
      <c r="J13937" s="1"/>
      <c r="K13937">
        <v>0</v>
      </c>
      <c r="L13937" s="1" t="s">
        <v>22</v>
      </c>
      <c r="M13937" s="1" t="s">
        <v>26</v>
      </c>
      <c r="N13937" s="1" t="s">
        <v>26</v>
      </c>
      <c r="O13937">
        <v>1</v>
      </c>
      <c r="P13937" s="1" t="s">
        <v>78</v>
      </c>
      <c r="Q13937" s="1" t="s">
        <v>78</v>
      </c>
      <c r="R13937">
        <v>0</v>
      </c>
    </row>
    <row r="13938" spans="1:18" x14ac:dyDescent="0.3">
      <c r="A13938" s="1" t="s">
        <v>14601</v>
      </c>
      <c r="B13938" s="1" t="s">
        <v>14455</v>
      </c>
      <c r="C13938">
        <v>2025</v>
      </c>
      <c r="D13938" s="2">
        <v>36661</v>
      </c>
      <c r="E13938" s="1" t="s">
        <v>20</v>
      </c>
      <c r="F13938">
        <v>1</v>
      </c>
      <c r="G13938">
        <v>0</v>
      </c>
      <c r="H13938">
        <v>0</v>
      </c>
      <c r="I13938" s="1" t="s">
        <v>21</v>
      </c>
      <c r="J13938" s="1"/>
      <c r="K13938">
        <v>0</v>
      </c>
      <c r="L13938" s="1" t="s">
        <v>22</v>
      </c>
      <c r="M13938" s="1" t="s">
        <v>33</v>
      </c>
      <c r="N13938" s="1" t="s">
        <v>33</v>
      </c>
      <c r="O13938">
        <v>1</v>
      </c>
      <c r="P13938" s="1" t="s">
        <v>2432</v>
      </c>
      <c r="Q13938" s="1" t="s">
        <v>2432</v>
      </c>
      <c r="R13938">
        <v>0</v>
      </c>
    </row>
    <row r="13939" spans="1:18" x14ac:dyDescent="0.3">
      <c r="A13939" s="1" t="s">
        <v>14602</v>
      </c>
      <c r="B13939" s="1" t="s">
        <v>14455</v>
      </c>
      <c r="C13939">
        <v>2025</v>
      </c>
      <c r="D13939" s="2">
        <v>36661</v>
      </c>
      <c r="E13939" s="1" t="s">
        <v>20</v>
      </c>
      <c r="F13939">
        <v>1</v>
      </c>
      <c r="G13939">
        <v>0</v>
      </c>
      <c r="H13939">
        <v>0</v>
      </c>
      <c r="I13939" s="1" t="s">
        <v>21</v>
      </c>
      <c r="J13939" s="1"/>
      <c r="K13939">
        <v>0</v>
      </c>
      <c r="L13939" s="1" t="s">
        <v>22</v>
      </c>
      <c r="M13939" s="1" t="s">
        <v>26</v>
      </c>
      <c r="N13939" s="1" t="s">
        <v>26</v>
      </c>
      <c r="O13939">
        <v>1</v>
      </c>
      <c r="P13939" s="1" t="s">
        <v>78</v>
      </c>
      <c r="Q13939" s="1" t="s">
        <v>78</v>
      </c>
      <c r="R13939">
        <v>0</v>
      </c>
    </row>
    <row r="13940" spans="1:18" x14ac:dyDescent="0.3">
      <c r="A13940" s="1" t="s">
        <v>14603</v>
      </c>
      <c r="B13940" s="1" t="s">
        <v>14455</v>
      </c>
      <c r="C13940">
        <v>2025</v>
      </c>
      <c r="D13940" s="2">
        <v>36661</v>
      </c>
      <c r="E13940" s="1" t="s">
        <v>20</v>
      </c>
      <c r="F13940">
        <v>1</v>
      </c>
      <c r="G13940">
        <v>0</v>
      </c>
      <c r="H13940">
        <v>0</v>
      </c>
      <c r="I13940" s="1" t="s">
        <v>21</v>
      </c>
      <c r="J13940" s="1"/>
      <c r="K13940">
        <v>0</v>
      </c>
      <c r="L13940" s="1" t="s">
        <v>22</v>
      </c>
      <c r="M13940" s="1" t="s">
        <v>23</v>
      </c>
      <c r="N13940" s="1" t="s">
        <v>23</v>
      </c>
      <c r="O13940">
        <v>1</v>
      </c>
      <c r="P13940" s="1" t="s">
        <v>27</v>
      </c>
      <c r="Q13940" s="1" t="s">
        <v>27</v>
      </c>
      <c r="R13940">
        <v>0</v>
      </c>
    </row>
    <row r="13941" spans="1:18" x14ac:dyDescent="0.3">
      <c r="A13941" s="1" t="s">
        <v>14604</v>
      </c>
      <c r="B13941" s="1" t="s">
        <v>14455</v>
      </c>
      <c r="C13941">
        <v>2025</v>
      </c>
      <c r="D13941" s="2">
        <v>36661</v>
      </c>
      <c r="E13941" s="1" t="s">
        <v>20</v>
      </c>
      <c r="F13941">
        <v>1</v>
      </c>
      <c r="G13941">
        <v>0</v>
      </c>
      <c r="H13941">
        <v>0</v>
      </c>
      <c r="I13941" s="1" t="s">
        <v>21</v>
      </c>
      <c r="J13941" s="1"/>
      <c r="K13941">
        <v>0</v>
      </c>
      <c r="L13941" s="1" t="s">
        <v>22</v>
      </c>
      <c r="M13941" s="1" t="s">
        <v>47</v>
      </c>
      <c r="N13941" s="1" t="s">
        <v>47</v>
      </c>
      <c r="O13941">
        <v>2</v>
      </c>
      <c r="P13941" s="1" t="s">
        <v>3661</v>
      </c>
      <c r="Q13941" s="1"/>
      <c r="R13941">
        <v>0</v>
      </c>
    </row>
    <row r="13942" spans="1:18" x14ac:dyDescent="0.3">
      <c r="A13942" s="1" t="s">
        <v>14605</v>
      </c>
      <c r="B13942" s="1" t="s">
        <v>14455</v>
      </c>
      <c r="C13942">
        <v>2025</v>
      </c>
      <c r="D13942" s="2">
        <v>36661</v>
      </c>
      <c r="E13942" s="1" t="s">
        <v>20</v>
      </c>
      <c r="F13942">
        <v>1</v>
      </c>
      <c r="G13942">
        <v>0</v>
      </c>
      <c r="H13942">
        <v>0</v>
      </c>
      <c r="I13942" s="1" t="s">
        <v>21</v>
      </c>
      <c r="J13942" s="1"/>
      <c r="K13942">
        <v>0</v>
      </c>
      <c r="L13942" s="1" t="s">
        <v>22</v>
      </c>
      <c r="M13942" s="1" t="s">
        <v>26</v>
      </c>
      <c r="N13942" s="1" t="s">
        <v>26</v>
      </c>
      <c r="O13942">
        <v>1</v>
      </c>
      <c r="P13942" s="1" t="s">
        <v>27</v>
      </c>
      <c r="Q13942" s="1" t="s">
        <v>27</v>
      </c>
      <c r="R13942">
        <v>0</v>
      </c>
    </row>
    <row r="13943" spans="1:18" x14ac:dyDescent="0.3">
      <c r="A13943" s="1" t="s">
        <v>14606</v>
      </c>
      <c r="B13943" s="1" t="s">
        <v>14455</v>
      </c>
      <c r="C13943">
        <v>2025</v>
      </c>
      <c r="D13943" s="2">
        <v>36661</v>
      </c>
      <c r="E13943" s="1" t="s">
        <v>20</v>
      </c>
      <c r="F13943">
        <v>1</v>
      </c>
      <c r="G13943">
        <v>0</v>
      </c>
      <c r="H13943">
        <v>0</v>
      </c>
      <c r="I13943" s="1" t="s">
        <v>21</v>
      </c>
      <c r="J13943" s="1"/>
      <c r="K13943">
        <v>0</v>
      </c>
      <c r="L13943" s="1" t="s">
        <v>22</v>
      </c>
      <c r="M13943" s="1" t="s">
        <v>23</v>
      </c>
      <c r="N13943" s="1" t="s">
        <v>23</v>
      </c>
      <c r="O13943">
        <v>1</v>
      </c>
      <c r="P13943" s="1" t="s">
        <v>27</v>
      </c>
      <c r="Q13943" s="1" t="s">
        <v>27</v>
      </c>
      <c r="R13943">
        <v>0</v>
      </c>
    </row>
    <row r="13944" spans="1:18" x14ac:dyDescent="0.3">
      <c r="A13944" s="1" t="s">
        <v>14607</v>
      </c>
      <c r="B13944" s="1" t="s">
        <v>14455</v>
      </c>
      <c r="C13944">
        <v>2025</v>
      </c>
      <c r="D13944" s="2">
        <v>36661</v>
      </c>
      <c r="E13944" s="1" t="s">
        <v>20</v>
      </c>
      <c r="F13944">
        <v>1</v>
      </c>
      <c r="G13944">
        <v>0</v>
      </c>
      <c r="H13944">
        <v>0</v>
      </c>
      <c r="I13944" s="1" t="s">
        <v>21</v>
      </c>
      <c r="J13944" s="1"/>
      <c r="K13944">
        <v>0</v>
      </c>
      <c r="L13944" s="1" t="s">
        <v>22</v>
      </c>
      <c r="M13944" s="1" t="s">
        <v>26</v>
      </c>
      <c r="N13944" s="1" t="s">
        <v>26</v>
      </c>
      <c r="O13944">
        <v>1</v>
      </c>
      <c r="P13944" s="1" t="s">
        <v>134</v>
      </c>
      <c r="Q13944" s="1" t="s">
        <v>134</v>
      </c>
      <c r="R13944">
        <v>0</v>
      </c>
    </row>
    <row r="13945" spans="1:18" x14ac:dyDescent="0.3">
      <c r="A13945" s="1" t="s">
        <v>14608</v>
      </c>
      <c r="B13945" s="1" t="s">
        <v>14455</v>
      </c>
      <c r="C13945">
        <v>2025</v>
      </c>
      <c r="D13945" s="2">
        <v>36661</v>
      </c>
      <c r="E13945" s="1" t="s">
        <v>37</v>
      </c>
      <c r="F13945">
        <v>1</v>
      </c>
      <c r="G13945">
        <v>1</v>
      </c>
      <c r="H13945">
        <v>1</v>
      </c>
      <c r="I13945" s="1" t="s">
        <v>38</v>
      </c>
      <c r="J13945" s="1" t="s">
        <v>39</v>
      </c>
      <c r="K13945">
        <v>0</v>
      </c>
      <c r="L13945" s="1" t="s">
        <v>22</v>
      </c>
      <c r="M13945" s="1" t="s">
        <v>26</v>
      </c>
      <c r="N13945" s="1" t="s">
        <v>26</v>
      </c>
      <c r="O13945">
        <v>1</v>
      </c>
      <c r="P13945" s="1" t="s">
        <v>878</v>
      </c>
      <c r="Q13945" s="1" t="s">
        <v>878</v>
      </c>
      <c r="R13945">
        <v>0</v>
      </c>
    </row>
    <row r="13946" spans="1:18" x14ac:dyDescent="0.3">
      <c r="A13946" s="1" t="s">
        <v>14609</v>
      </c>
      <c r="B13946" s="1" t="s">
        <v>14455</v>
      </c>
      <c r="C13946">
        <v>2025</v>
      </c>
      <c r="D13946" s="2">
        <v>36661</v>
      </c>
      <c r="E13946" s="1" t="s">
        <v>20</v>
      </c>
      <c r="F13946">
        <v>1</v>
      </c>
      <c r="G13946">
        <v>0</v>
      </c>
      <c r="H13946">
        <v>0</v>
      </c>
      <c r="I13946" s="1" t="s">
        <v>21</v>
      </c>
      <c r="J13946" s="1"/>
      <c r="K13946">
        <v>0</v>
      </c>
      <c r="L13946" s="1" t="s">
        <v>22</v>
      </c>
      <c r="M13946" s="1" t="s">
        <v>26</v>
      </c>
      <c r="N13946" s="1" t="s">
        <v>26</v>
      </c>
      <c r="O13946">
        <v>1</v>
      </c>
      <c r="P13946" s="1" t="s">
        <v>878</v>
      </c>
      <c r="Q13946" s="1" t="s">
        <v>878</v>
      </c>
      <c r="R13946">
        <v>0</v>
      </c>
    </row>
    <row r="13947" spans="1:18" x14ac:dyDescent="0.3">
      <c r="A13947" s="1" t="s">
        <v>14610</v>
      </c>
      <c r="B13947" s="1" t="s">
        <v>14455</v>
      </c>
      <c r="C13947">
        <v>2025</v>
      </c>
      <c r="D13947" s="2">
        <v>36661</v>
      </c>
      <c r="E13947" s="1" t="s">
        <v>20</v>
      </c>
      <c r="F13947">
        <v>1</v>
      </c>
      <c r="G13947">
        <v>0</v>
      </c>
      <c r="H13947">
        <v>0</v>
      </c>
      <c r="I13947" s="1" t="s">
        <v>21</v>
      </c>
      <c r="J13947" s="1"/>
      <c r="K13947">
        <v>0</v>
      </c>
      <c r="L13947" s="1" t="s">
        <v>22</v>
      </c>
      <c r="M13947" s="1" t="s">
        <v>26</v>
      </c>
      <c r="N13947" s="1" t="s">
        <v>26</v>
      </c>
      <c r="O13947">
        <v>1</v>
      </c>
      <c r="P13947" s="1" t="s">
        <v>40</v>
      </c>
      <c r="Q13947" s="1" t="s">
        <v>40</v>
      </c>
      <c r="R13947">
        <v>0</v>
      </c>
    </row>
    <row r="13948" spans="1:18" x14ac:dyDescent="0.3">
      <c r="A13948" s="1" t="s">
        <v>14611</v>
      </c>
      <c r="B13948" s="1" t="s">
        <v>14455</v>
      </c>
      <c r="C13948">
        <v>2025</v>
      </c>
      <c r="D13948" s="2">
        <v>36661</v>
      </c>
      <c r="E13948" s="1" t="s">
        <v>20</v>
      </c>
      <c r="F13948">
        <v>1</v>
      </c>
      <c r="G13948">
        <v>0</v>
      </c>
      <c r="H13948">
        <v>0</v>
      </c>
      <c r="I13948" s="1" t="s">
        <v>21</v>
      </c>
      <c r="J13948" s="1"/>
      <c r="K13948">
        <v>0</v>
      </c>
      <c r="L13948" s="1" t="s">
        <v>22</v>
      </c>
      <c r="M13948" s="1" t="s">
        <v>26</v>
      </c>
      <c r="N13948" s="1" t="s">
        <v>26</v>
      </c>
      <c r="O13948">
        <v>1</v>
      </c>
      <c r="P13948" s="1" t="s">
        <v>45</v>
      </c>
      <c r="Q13948" s="1" t="s">
        <v>45</v>
      </c>
      <c r="R13948">
        <v>0</v>
      </c>
    </row>
    <row r="13949" spans="1:18" x14ac:dyDescent="0.3">
      <c r="A13949" s="1" t="s">
        <v>14612</v>
      </c>
      <c r="B13949" s="1" t="s">
        <v>14455</v>
      </c>
      <c r="C13949">
        <v>2025</v>
      </c>
      <c r="D13949" s="2">
        <v>36661</v>
      </c>
      <c r="E13949" s="1" t="s">
        <v>20</v>
      </c>
      <c r="F13949">
        <v>1</v>
      </c>
      <c r="G13949">
        <v>0</v>
      </c>
      <c r="H13949">
        <v>0</v>
      </c>
      <c r="I13949" s="1" t="s">
        <v>21</v>
      </c>
      <c r="J13949" s="1"/>
      <c r="K13949">
        <v>0</v>
      </c>
      <c r="L13949" s="1" t="s">
        <v>22</v>
      </c>
      <c r="M13949" s="1" t="s">
        <v>26</v>
      </c>
      <c r="N13949" s="1" t="s">
        <v>26</v>
      </c>
      <c r="O13949">
        <v>1</v>
      </c>
      <c r="P13949" s="1" t="s">
        <v>2432</v>
      </c>
      <c r="Q13949" s="1" t="s">
        <v>2432</v>
      </c>
      <c r="R13949">
        <v>0</v>
      </c>
    </row>
    <row r="13950" spans="1:18" x14ac:dyDescent="0.3">
      <c r="A13950" s="1" t="s">
        <v>14613</v>
      </c>
      <c r="B13950" s="1" t="s">
        <v>14455</v>
      </c>
      <c r="C13950">
        <v>2025</v>
      </c>
      <c r="D13950" s="2">
        <v>36661</v>
      </c>
      <c r="E13950" s="1" t="s">
        <v>20</v>
      </c>
      <c r="F13950">
        <v>1</v>
      </c>
      <c r="G13950">
        <v>0</v>
      </c>
      <c r="H13950">
        <v>0</v>
      </c>
      <c r="I13950" s="1" t="s">
        <v>21</v>
      </c>
      <c r="J13950" s="1"/>
      <c r="K13950">
        <v>0</v>
      </c>
      <c r="L13950" s="1" t="s">
        <v>22</v>
      </c>
      <c r="M13950" s="1" t="s">
        <v>26</v>
      </c>
      <c r="N13950" s="1" t="s">
        <v>26</v>
      </c>
      <c r="O13950">
        <v>1</v>
      </c>
      <c r="P13950" s="1" t="s">
        <v>74</v>
      </c>
      <c r="Q13950" s="1" t="s">
        <v>74</v>
      </c>
      <c r="R13950">
        <v>0</v>
      </c>
    </row>
    <row r="13951" spans="1:18" x14ac:dyDescent="0.3">
      <c r="A13951" s="1" t="s">
        <v>14614</v>
      </c>
      <c r="B13951" s="1" t="s">
        <v>14455</v>
      </c>
      <c r="C13951">
        <v>2025</v>
      </c>
      <c r="D13951" s="2">
        <v>36661</v>
      </c>
      <c r="E13951" s="1" t="s">
        <v>20</v>
      </c>
      <c r="F13951">
        <v>1</v>
      </c>
      <c r="G13951">
        <v>0</v>
      </c>
      <c r="H13951">
        <v>0</v>
      </c>
      <c r="I13951" s="1" t="s">
        <v>21</v>
      </c>
      <c r="J13951" s="1"/>
      <c r="K13951">
        <v>0</v>
      </c>
      <c r="L13951" s="1" t="s">
        <v>22</v>
      </c>
      <c r="M13951" s="1" t="s">
        <v>33</v>
      </c>
      <c r="N13951" s="1" t="s">
        <v>33</v>
      </c>
      <c r="O13951">
        <v>1</v>
      </c>
      <c r="P13951" s="1" t="s">
        <v>27</v>
      </c>
      <c r="Q13951" s="1" t="s">
        <v>27</v>
      </c>
      <c r="R13951">
        <v>0</v>
      </c>
    </row>
    <row r="13952" spans="1:18" x14ac:dyDescent="0.3">
      <c r="A13952" s="1" t="s">
        <v>14615</v>
      </c>
      <c r="B13952" s="1" t="s">
        <v>14455</v>
      </c>
      <c r="C13952">
        <v>2025</v>
      </c>
      <c r="D13952" s="2">
        <v>36661</v>
      </c>
      <c r="E13952" s="1" t="s">
        <v>20</v>
      </c>
      <c r="F13952">
        <v>1</v>
      </c>
      <c r="G13952">
        <v>0</v>
      </c>
      <c r="H13952">
        <v>0</v>
      </c>
      <c r="I13952" s="1" t="s">
        <v>21</v>
      </c>
      <c r="J13952" s="1"/>
      <c r="K13952">
        <v>0</v>
      </c>
      <c r="L13952" s="1" t="s">
        <v>22</v>
      </c>
      <c r="M13952" s="1" t="s">
        <v>26</v>
      </c>
      <c r="N13952" s="1" t="s">
        <v>26</v>
      </c>
      <c r="O13952">
        <v>1</v>
      </c>
      <c r="P13952" s="1" t="s">
        <v>40</v>
      </c>
      <c r="Q13952" s="1" t="s">
        <v>40</v>
      </c>
      <c r="R13952">
        <v>0</v>
      </c>
    </row>
    <row r="13953" spans="1:18" x14ac:dyDescent="0.3">
      <c r="A13953" s="1" t="s">
        <v>14616</v>
      </c>
      <c r="B13953" s="1" t="s">
        <v>14455</v>
      </c>
      <c r="C13953">
        <v>2025</v>
      </c>
      <c r="D13953" s="2">
        <v>36661</v>
      </c>
      <c r="E13953" s="1" t="s">
        <v>20</v>
      </c>
      <c r="F13953">
        <v>1</v>
      </c>
      <c r="G13953">
        <v>0</v>
      </c>
      <c r="H13953">
        <v>0</v>
      </c>
      <c r="I13953" s="1" t="s">
        <v>21</v>
      </c>
      <c r="J13953" s="1"/>
      <c r="K13953">
        <v>0</v>
      </c>
      <c r="L13953" s="1" t="s">
        <v>22</v>
      </c>
      <c r="M13953" s="1" t="s">
        <v>26</v>
      </c>
      <c r="N13953" s="1" t="s">
        <v>26</v>
      </c>
      <c r="O13953">
        <v>1</v>
      </c>
      <c r="P13953" s="1" t="s">
        <v>2432</v>
      </c>
      <c r="Q13953" s="1" t="s">
        <v>2432</v>
      </c>
      <c r="R13953">
        <v>0</v>
      </c>
    </row>
    <row r="13954" spans="1:18" x14ac:dyDescent="0.3">
      <c r="A13954" s="1" t="s">
        <v>14617</v>
      </c>
      <c r="B13954" s="1" t="s">
        <v>14455</v>
      </c>
      <c r="C13954">
        <v>2025</v>
      </c>
      <c r="D13954" s="2">
        <v>36661</v>
      </c>
      <c r="E13954" s="1" t="s">
        <v>20</v>
      </c>
      <c r="F13954">
        <v>1</v>
      </c>
      <c r="G13954">
        <v>0</v>
      </c>
      <c r="H13954">
        <v>0</v>
      </c>
      <c r="I13954" s="1" t="s">
        <v>21</v>
      </c>
      <c r="J13954" s="1"/>
      <c r="K13954">
        <v>0</v>
      </c>
      <c r="L13954" s="1" t="s">
        <v>22</v>
      </c>
      <c r="M13954" s="1" t="s">
        <v>23</v>
      </c>
      <c r="N13954" s="1" t="s">
        <v>23</v>
      </c>
      <c r="O13954">
        <v>1</v>
      </c>
      <c r="P13954" s="1" t="s">
        <v>78</v>
      </c>
      <c r="Q13954" s="1" t="s">
        <v>78</v>
      </c>
      <c r="R13954">
        <v>0</v>
      </c>
    </row>
    <row r="13955" spans="1:18" x14ac:dyDescent="0.3">
      <c r="A13955" s="1" t="s">
        <v>14618</v>
      </c>
      <c r="B13955" s="1" t="s">
        <v>14455</v>
      </c>
      <c r="C13955">
        <v>2025</v>
      </c>
      <c r="D13955" s="2">
        <v>36661</v>
      </c>
      <c r="E13955" s="1" t="s">
        <v>20</v>
      </c>
      <c r="F13955">
        <v>1</v>
      </c>
      <c r="G13955">
        <v>0</v>
      </c>
      <c r="H13955">
        <v>0</v>
      </c>
      <c r="I13955" s="1" t="s">
        <v>21</v>
      </c>
      <c r="J13955" s="1"/>
      <c r="K13955">
        <v>0</v>
      </c>
      <c r="L13955" s="1" t="s">
        <v>22</v>
      </c>
      <c r="M13955" s="1" t="s">
        <v>35</v>
      </c>
      <c r="N13955" s="1" t="s">
        <v>35</v>
      </c>
      <c r="O13955">
        <v>1</v>
      </c>
      <c r="P13955" s="1" t="s">
        <v>121</v>
      </c>
      <c r="Q13955" s="1" t="s">
        <v>121</v>
      </c>
      <c r="R13955">
        <v>0</v>
      </c>
    </row>
    <row r="13956" spans="1:18" x14ac:dyDescent="0.3">
      <c r="A13956" s="1" t="s">
        <v>14619</v>
      </c>
      <c r="B13956" s="1" t="s">
        <v>14455</v>
      </c>
      <c r="C13956">
        <v>2025</v>
      </c>
      <c r="D13956" s="2">
        <v>36661</v>
      </c>
      <c r="E13956" s="1" t="s">
        <v>20</v>
      </c>
      <c r="F13956">
        <v>1</v>
      </c>
      <c r="G13956">
        <v>0</v>
      </c>
      <c r="H13956">
        <v>0</v>
      </c>
      <c r="I13956" s="1" t="s">
        <v>21</v>
      </c>
      <c r="J13956" s="1"/>
      <c r="K13956">
        <v>0</v>
      </c>
      <c r="L13956" s="1" t="s">
        <v>22</v>
      </c>
      <c r="M13956" s="1" t="s">
        <v>47</v>
      </c>
      <c r="N13956" s="1" t="s">
        <v>47</v>
      </c>
      <c r="O13956">
        <v>1</v>
      </c>
      <c r="P13956" s="1" t="s">
        <v>2432</v>
      </c>
      <c r="Q13956" s="1" t="s">
        <v>2432</v>
      </c>
      <c r="R13956">
        <v>0</v>
      </c>
    </row>
    <row r="13957" spans="1:18" x14ac:dyDescent="0.3">
      <c r="A13957" s="1" t="s">
        <v>14620</v>
      </c>
      <c r="B13957" s="1" t="s">
        <v>14455</v>
      </c>
      <c r="C13957">
        <v>2025</v>
      </c>
      <c r="D13957" s="2">
        <v>36661</v>
      </c>
      <c r="E13957" s="1" t="s">
        <v>37</v>
      </c>
      <c r="F13957">
        <v>1</v>
      </c>
      <c r="G13957">
        <v>1</v>
      </c>
      <c r="H13957">
        <v>1</v>
      </c>
      <c r="I13957" s="1" t="s">
        <v>38</v>
      </c>
      <c r="J13957" s="1" t="s">
        <v>42</v>
      </c>
      <c r="K13957">
        <v>0</v>
      </c>
      <c r="L13957" s="1" t="s">
        <v>22</v>
      </c>
      <c r="M13957" s="1" t="s">
        <v>26</v>
      </c>
      <c r="N13957" s="1" t="s">
        <v>26</v>
      </c>
      <c r="O13957">
        <v>1</v>
      </c>
      <c r="P13957" s="1" t="s">
        <v>40</v>
      </c>
      <c r="Q13957" s="1" t="s">
        <v>40</v>
      </c>
      <c r="R13957">
        <v>0</v>
      </c>
    </row>
    <row r="13958" spans="1:18" x14ac:dyDescent="0.3">
      <c r="A13958" s="1" t="s">
        <v>14621</v>
      </c>
      <c r="B13958" s="1" t="s">
        <v>14455</v>
      </c>
      <c r="C13958">
        <v>2025</v>
      </c>
      <c r="D13958" s="2">
        <v>36661</v>
      </c>
      <c r="E13958" s="1" t="s">
        <v>20</v>
      </c>
      <c r="F13958">
        <v>1</v>
      </c>
      <c r="G13958">
        <v>0</v>
      </c>
      <c r="H13958">
        <v>0</v>
      </c>
      <c r="I13958" s="1" t="s">
        <v>21</v>
      </c>
      <c r="J13958" s="1"/>
      <c r="K13958">
        <v>0</v>
      </c>
      <c r="L13958" s="1" t="s">
        <v>22</v>
      </c>
      <c r="M13958" s="1" t="s">
        <v>23</v>
      </c>
      <c r="N13958" s="1" t="s">
        <v>23</v>
      </c>
      <c r="O13958">
        <v>1</v>
      </c>
      <c r="P13958" s="1" t="s">
        <v>227</v>
      </c>
      <c r="Q13958" s="1" t="s">
        <v>227</v>
      </c>
      <c r="R13958">
        <v>0</v>
      </c>
    </row>
    <row r="13959" spans="1:18" x14ac:dyDescent="0.3">
      <c r="A13959" s="1" t="s">
        <v>14622</v>
      </c>
      <c r="B13959" s="1" t="s">
        <v>14455</v>
      </c>
      <c r="C13959">
        <v>2025</v>
      </c>
      <c r="D13959" s="2">
        <v>36661</v>
      </c>
      <c r="E13959" s="1" t="s">
        <v>20</v>
      </c>
      <c r="F13959">
        <v>1</v>
      </c>
      <c r="G13959">
        <v>0</v>
      </c>
      <c r="H13959">
        <v>0</v>
      </c>
      <c r="I13959" s="1" t="s">
        <v>21</v>
      </c>
      <c r="J13959" s="1"/>
      <c r="K13959">
        <v>0</v>
      </c>
      <c r="L13959" s="1" t="s">
        <v>22</v>
      </c>
      <c r="M13959" s="1" t="s">
        <v>33</v>
      </c>
      <c r="N13959" s="1" t="s">
        <v>33</v>
      </c>
      <c r="O13959">
        <v>1</v>
      </c>
      <c r="P13959" s="1" t="s">
        <v>134</v>
      </c>
      <c r="Q13959" s="1" t="s">
        <v>134</v>
      </c>
      <c r="R13959">
        <v>0</v>
      </c>
    </row>
    <row r="13960" spans="1:18" x14ac:dyDescent="0.3">
      <c r="A13960" s="1" t="s">
        <v>14623</v>
      </c>
      <c r="B13960" s="1" t="s">
        <v>14455</v>
      </c>
      <c r="C13960">
        <v>2025</v>
      </c>
      <c r="D13960" s="2">
        <v>36661</v>
      </c>
      <c r="E13960" s="1" t="s">
        <v>20</v>
      </c>
      <c r="F13960">
        <v>1</v>
      </c>
      <c r="G13960">
        <v>0</v>
      </c>
      <c r="H13960">
        <v>0</v>
      </c>
      <c r="I13960" s="1" t="s">
        <v>21</v>
      </c>
      <c r="J13960" s="1"/>
      <c r="K13960">
        <v>0</v>
      </c>
      <c r="L13960" s="1" t="s">
        <v>22</v>
      </c>
      <c r="M13960" s="1" t="s">
        <v>26</v>
      </c>
      <c r="N13960" s="1" t="s">
        <v>26</v>
      </c>
      <c r="O13960">
        <v>1</v>
      </c>
      <c r="P13960" s="1" t="s">
        <v>534</v>
      </c>
      <c r="Q13960" s="1" t="s">
        <v>534</v>
      </c>
      <c r="R13960">
        <v>0</v>
      </c>
    </row>
    <row r="13961" spans="1:18" x14ac:dyDescent="0.3">
      <c r="A13961" s="1" t="s">
        <v>14624</v>
      </c>
      <c r="B13961" s="1" t="s">
        <v>14455</v>
      </c>
      <c r="C13961">
        <v>2025</v>
      </c>
      <c r="D13961" s="2">
        <v>36661</v>
      </c>
      <c r="E13961" s="1" t="s">
        <v>37</v>
      </c>
      <c r="F13961">
        <v>1</v>
      </c>
      <c r="G13961">
        <v>1</v>
      </c>
      <c r="H13961">
        <v>1</v>
      </c>
      <c r="I13961" s="1" t="s">
        <v>38</v>
      </c>
      <c r="J13961" s="1" t="s">
        <v>39</v>
      </c>
      <c r="K13961">
        <v>0</v>
      </c>
      <c r="L13961" s="1" t="s">
        <v>22</v>
      </c>
      <c r="M13961" s="1" t="s">
        <v>26</v>
      </c>
      <c r="N13961" s="1" t="s">
        <v>26</v>
      </c>
      <c r="O13961">
        <v>1</v>
      </c>
      <c r="P13961" s="1" t="s">
        <v>53</v>
      </c>
      <c r="Q13961" s="1" t="s">
        <v>53</v>
      </c>
      <c r="R13961">
        <v>0</v>
      </c>
    </row>
    <row r="13962" spans="1:18" x14ac:dyDescent="0.3">
      <c r="A13962" s="1" t="s">
        <v>14625</v>
      </c>
      <c r="B13962" s="1" t="s">
        <v>14455</v>
      </c>
      <c r="C13962">
        <v>2025</v>
      </c>
      <c r="D13962" s="2">
        <v>36661</v>
      </c>
      <c r="E13962" s="1" t="s">
        <v>20</v>
      </c>
      <c r="F13962">
        <v>1</v>
      </c>
      <c r="G13962">
        <v>0</v>
      </c>
      <c r="H13962">
        <v>0</v>
      </c>
      <c r="I13962" s="1" t="s">
        <v>21</v>
      </c>
      <c r="J13962" s="1"/>
      <c r="K13962">
        <v>0</v>
      </c>
      <c r="L13962" s="1" t="s">
        <v>22</v>
      </c>
      <c r="M13962" s="1" t="s">
        <v>23</v>
      </c>
      <c r="N13962" s="1" t="s">
        <v>23</v>
      </c>
      <c r="O13962">
        <v>1</v>
      </c>
      <c r="P13962" s="1" t="s">
        <v>40</v>
      </c>
      <c r="Q13962" s="1" t="s">
        <v>40</v>
      </c>
      <c r="R13962">
        <v>0</v>
      </c>
    </row>
    <row r="13963" spans="1:18" x14ac:dyDescent="0.3">
      <c r="A13963" s="1" t="s">
        <v>14626</v>
      </c>
      <c r="B13963" s="1" t="s">
        <v>14455</v>
      </c>
      <c r="C13963">
        <v>2025</v>
      </c>
      <c r="D13963" s="2">
        <v>36661</v>
      </c>
      <c r="E13963" s="1" t="s">
        <v>20</v>
      </c>
      <c r="F13963">
        <v>1</v>
      </c>
      <c r="G13963">
        <v>0</v>
      </c>
      <c r="H13963">
        <v>0</v>
      </c>
      <c r="I13963" s="1" t="s">
        <v>21</v>
      </c>
      <c r="J13963" s="1"/>
      <c r="K13963">
        <v>0</v>
      </c>
      <c r="L13963" s="1" t="s">
        <v>22</v>
      </c>
      <c r="M13963" s="1" t="s">
        <v>33</v>
      </c>
      <c r="N13963" s="1" t="s">
        <v>33</v>
      </c>
      <c r="O13963">
        <v>1</v>
      </c>
      <c r="P13963" s="1" t="s">
        <v>31</v>
      </c>
      <c r="Q13963" s="1" t="s">
        <v>31</v>
      </c>
      <c r="R13963">
        <v>0</v>
      </c>
    </row>
    <row r="13964" spans="1:18" x14ac:dyDescent="0.3">
      <c r="A13964" s="1" t="s">
        <v>14627</v>
      </c>
      <c r="B13964" s="1" t="s">
        <v>14455</v>
      </c>
      <c r="C13964">
        <v>2025</v>
      </c>
      <c r="D13964" s="2">
        <v>36661</v>
      </c>
      <c r="E13964" s="1" t="s">
        <v>20</v>
      </c>
      <c r="F13964">
        <v>1</v>
      </c>
      <c r="G13964">
        <v>0</v>
      </c>
      <c r="H13964">
        <v>0</v>
      </c>
      <c r="I13964" s="1" t="s">
        <v>21</v>
      </c>
      <c r="J13964" s="1"/>
      <c r="K13964">
        <v>0</v>
      </c>
      <c r="L13964" s="1" t="s">
        <v>22</v>
      </c>
      <c r="M13964" s="1" t="s">
        <v>33</v>
      </c>
      <c r="N13964" s="1" t="s">
        <v>33</v>
      </c>
      <c r="O13964">
        <v>1</v>
      </c>
      <c r="P13964" s="1" t="s">
        <v>558</v>
      </c>
      <c r="Q13964" s="1" t="s">
        <v>558</v>
      </c>
      <c r="R13964">
        <v>0</v>
      </c>
    </row>
    <row r="13965" spans="1:18" x14ac:dyDescent="0.3">
      <c r="A13965" s="1" t="s">
        <v>14628</v>
      </c>
      <c r="B13965" s="1" t="s">
        <v>14455</v>
      </c>
      <c r="C13965">
        <v>2025</v>
      </c>
      <c r="D13965" s="2">
        <v>36661</v>
      </c>
      <c r="E13965" s="1" t="s">
        <v>37</v>
      </c>
      <c r="F13965">
        <v>1</v>
      </c>
      <c r="G13965">
        <v>1</v>
      </c>
      <c r="H13965">
        <v>1</v>
      </c>
      <c r="I13965" s="1" t="s">
        <v>38</v>
      </c>
      <c r="J13965" s="1" t="s">
        <v>39</v>
      </c>
      <c r="K13965">
        <v>0</v>
      </c>
      <c r="L13965" s="1" t="s">
        <v>22</v>
      </c>
      <c r="M13965" s="1" t="s">
        <v>26</v>
      </c>
      <c r="N13965" s="1" t="s">
        <v>26</v>
      </c>
      <c r="O13965">
        <v>1</v>
      </c>
      <c r="P13965" s="1" t="s">
        <v>31</v>
      </c>
      <c r="Q13965" s="1" t="s">
        <v>31</v>
      </c>
      <c r="R13965">
        <v>0</v>
      </c>
    </row>
    <row r="13966" spans="1:18" x14ac:dyDescent="0.3">
      <c r="A13966" s="1" t="s">
        <v>14629</v>
      </c>
      <c r="B13966" s="1" t="s">
        <v>14455</v>
      </c>
      <c r="C13966">
        <v>2025</v>
      </c>
      <c r="D13966" s="2">
        <v>36661</v>
      </c>
      <c r="E13966" s="1" t="s">
        <v>20</v>
      </c>
      <c r="F13966">
        <v>1</v>
      </c>
      <c r="G13966">
        <v>0</v>
      </c>
      <c r="H13966">
        <v>0</v>
      </c>
      <c r="I13966" s="1" t="s">
        <v>21</v>
      </c>
      <c r="J13966" s="1"/>
      <c r="K13966">
        <v>0</v>
      </c>
      <c r="L13966" s="1" t="s">
        <v>22</v>
      </c>
      <c r="M13966" s="1" t="s">
        <v>23</v>
      </c>
      <c r="N13966" s="1" t="s">
        <v>23</v>
      </c>
      <c r="O13966">
        <v>1</v>
      </c>
      <c r="P13966" s="1" t="s">
        <v>27</v>
      </c>
      <c r="Q13966" s="1" t="s">
        <v>27</v>
      </c>
      <c r="R13966">
        <v>0</v>
      </c>
    </row>
    <row r="13967" spans="1:18" x14ac:dyDescent="0.3">
      <c r="A13967" s="1" t="s">
        <v>14630</v>
      </c>
      <c r="B13967" s="1" t="s">
        <v>14455</v>
      </c>
      <c r="C13967">
        <v>2025</v>
      </c>
      <c r="D13967" s="2">
        <v>36661</v>
      </c>
      <c r="E13967" s="1" t="s">
        <v>20</v>
      </c>
      <c r="F13967">
        <v>1</v>
      </c>
      <c r="G13967">
        <v>0</v>
      </c>
      <c r="H13967">
        <v>0</v>
      </c>
      <c r="I13967" s="1" t="s">
        <v>21</v>
      </c>
      <c r="J13967" s="1"/>
      <c r="K13967">
        <v>0</v>
      </c>
      <c r="L13967" s="1" t="s">
        <v>22</v>
      </c>
      <c r="M13967" s="1" t="s">
        <v>26</v>
      </c>
      <c r="N13967" s="1" t="s">
        <v>26</v>
      </c>
      <c r="O13967">
        <v>1</v>
      </c>
      <c r="P13967" s="1" t="s">
        <v>2432</v>
      </c>
      <c r="Q13967" s="1" t="s">
        <v>2432</v>
      </c>
      <c r="R13967">
        <v>0</v>
      </c>
    </row>
    <row r="13968" spans="1:18" x14ac:dyDescent="0.3">
      <c r="A13968" s="1" t="s">
        <v>14631</v>
      </c>
      <c r="B13968" s="1" t="s">
        <v>14455</v>
      </c>
      <c r="C13968">
        <v>2025</v>
      </c>
      <c r="D13968" s="2">
        <v>36661</v>
      </c>
      <c r="E13968" s="1" t="s">
        <v>20</v>
      </c>
      <c r="F13968">
        <v>1</v>
      </c>
      <c r="G13968">
        <v>0</v>
      </c>
      <c r="H13968">
        <v>0</v>
      </c>
      <c r="I13968" s="1" t="s">
        <v>21</v>
      </c>
      <c r="J13968" s="1"/>
      <c r="K13968">
        <v>0</v>
      </c>
      <c r="L13968" s="1" t="s">
        <v>22</v>
      </c>
      <c r="M13968" s="1" t="s">
        <v>26</v>
      </c>
      <c r="N13968" s="1" t="s">
        <v>26</v>
      </c>
      <c r="O13968">
        <v>1</v>
      </c>
      <c r="P13968" s="1" t="s">
        <v>78</v>
      </c>
      <c r="Q13968" s="1" t="s">
        <v>78</v>
      </c>
      <c r="R13968">
        <v>0</v>
      </c>
    </row>
    <row r="13969" spans="1:18" x14ac:dyDescent="0.3">
      <c r="A13969" s="1" t="s">
        <v>14632</v>
      </c>
      <c r="B13969" s="1" t="s">
        <v>14455</v>
      </c>
      <c r="C13969">
        <v>2025</v>
      </c>
      <c r="D13969" s="2">
        <v>36661</v>
      </c>
      <c r="E13969" s="1" t="s">
        <v>20</v>
      </c>
      <c r="F13969">
        <v>1</v>
      </c>
      <c r="G13969">
        <v>0</v>
      </c>
      <c r="H13969">
        <v>0</v>
      </c>
      <c r="I13969" s="1" t="s">
        <v>21</v>
      </c>
      <c r="J13969" s="1"/>
      <c r="K13969">
        <v>0</v>
      </c>
      <c r="L13969" s="1" t="s">
        <v>22</v>
      </c>
      <c r="M13969" s="1" t="s">
        <v>26</v>
      </c>
      <c r="N13969" s="1" t="s">
        <v>26</v>
      </c>
      <c r="O13969">
        <v>1</v>
      </c>
      <c r="P13969" s="1" t="s">
        <v>1641</v>
      </c>
      <c r="Q13969" s="1"/>
      <c r="R13969">
        <v>0</v>
      </c>
    </row>
    <row r="13970" spans="1:18" x14ac:dyDescent="0.3">
      <c r="A13970" s="1" t="s">
        <v>14633</v>
      </c>
      <c r="B13970" s="1" t="s">
        <v>14455</v>
      </c>
      <c r="C13970">
        <v>2025</v>
      </c>
      <c r="D13970" s="2">
        <v>36661</v>
      </c>
      <c r="E13970" s="1" t="s">
        <v>20</v>
      </c>
      <c r="F13970">
        <v>1</v>
      </c>
      <c r="G13970">
        <v>0</v>
      </c>
      <c r="H13970">
        <v>0</v>
      </c>
      <c r="I13970" s="1" t="s">
        <v>21</v>
      </c>
      <c r="J13970" s="1"/>
      <c r="K13970">
        <v>0</v>
      </c>
      <c r="L13970" s="1" t="s">
        <v>22</v>
      </c>
      <c r="M13970" s="1" t="s">
        <v>23</v>
      </c>
      <c r="N13970" s="1" t="s">
        <v>23</v>
      </c>
      <c r="O13970">
        <v>1</v>
      </c>
      <c r="P13970" s="1" t="s">
        <v>2432</v>
      </c>
      <c r="Q13970" s="1" t="s">
        <v>2432</v>
      </c>
      <c r="R13970">
        <v>0</v>
      </c>
    </row>
    <row r="13971" spans="1:18" x14ac:dyDescent="0.3">
      <c r="A13971" s="1" t="s">
        <v>14634</v>
      </c>
      <c r="B13971" s="1" t="s">
        <v>14455</v>
      </c>
      <c r="C13971">
        <v>2025</v>
      </c>
      <c r="D13971" s="2">
        <v>36661</v>
      </c>
      <c r="E13971" s="1" t="s">
        <v>20</v>
      </c>
      <c r="F13971">
        <v>1</v>
      </c>
      <c r="G13971">
        <v>0</v>
      </c>
      <c r="H13971">
        <v>0</v>
      </c>
      <c r="I13971" s="1" t="s">
        <v>21</v>
      </c>
      <c r="J13971" s="1"/>
      <c r="K13971">
        <v>0</v>
      </c>
      <c r="L13971" s="1" t="s">
        <v>22</v>
      </c>
      <c r="M13971" s="1" t="s">
        <v>26</v>
      </c>
      <c r="N13971" s="1" t="s">
        <v>26</v>
      </c>
      <c r="O13971">
        <v>1</v>
      </c>
      <c r="P13971" s="1" t="s">
        <v>40</v>
      </c>
      <c r="Q13971" s="1" t="s">
        <v>40</v>
      </c>
      <c r="R13971">
        <v>0</v>
      </c>
    </row>
    <row r="13972" spans="1:18" x14ac:dyDescent="0.3">
      <c r="A13972" s="1" t="s">
        <v>14635</v>
      </c>
      <c r="B13972" s="1" t="s">
        <v>14455</v>
      </c>
      <c r="C13972">
        <v>2025</v>
      </c>
      <c r="D13972" s="2">
        <v>36661</v>
      </c>
      <c r="E13972" s="1" t="s">
        <v>37</v>
      </c>
      <c r="F13972">
        <v>1</v>
      </c>
      <c r="G13972">
        <v>1</v>
      </c>
      <c r="H13972">
        <v>1</v>
      </c>
      <c r="I13972" s="1" t="s">
        <v>91</v>
      </c>
      <c r="J13972" s="1" t="s">
        <v>711</v>
      </c>
      <c r="K13972">
        <v>0</v>
      </c>
      <c r="L13972" s="1" t="s">
        <v>22</v>
      </c>
      <c r="M13972" s="1" t="s">
        <v>23</v>
      </c>
      <c r="N13972" s="1" t="s">
        <v>23</v>
      </c>
      <c r="O13972">
        <v>1</v>
      </c>
      <c r="P13972" s="1" t="s">
        <v>1192</v>
      </c>
      <c r="Q13972" s="1"/>
      <c r="R13972">
        <v>0</v>
      </c>
    </row>
    <row r="13973" spans="1:18" x14ac:dyDescent="0.3">
      <c r="A13973" s="1" t="s">
        <v>14636</v>
      </c>
      <c r="B13973" s="1" t="s">
        <v>14455</v>
      </c>
      <c r="C13973">
        <v>2025</v>
      </c>
      <c r="D13973" s="2">
        <v>36661</v>
      </c>
      <c r="E13973" s="1" t="s">
        <v>20</v>
      </c>
      <c r="F13973">
        <v>1</v>
      </c>
      <c r="G13973">
        <v>0</v>
      </c>
      <c r="H13973">
        <v>0</v>
      </c>
      <c r="I13973" s="1" t="s">
        <v>21</v>
      </c>
      <c r="J13973" s="1"/>
      <c r="K13973">
        <v>0</v>
      </c>
      <c r="L13973" s="1" t="s">
        <v>22</v>
      </c>
      <c r="M13973" s="1" t="s">
        <v>26</v>
      </c>
      <c r="N13973" s="1" t="s">
        <v>26</v>
      </c>
      <c r="O13973">
        <v>1</v>
      </c>
      <c r="P13973" s="1" t="s">
        <v>134</v>
      </c>
      <c r="Q13973" s="1" t="s">
        <v>134</v>
      </c>
      <c r="R13973">
        <v>0</v>
      </c>
    </row>
    <row r="13974" spans="1:18" x14ac:dyDescent="0.3">
      <c r="A13974" s="1" t="s">
        <v>14637</v>
      </c>
      <c r="B13974" s="1" t="s">
        <v>14455</v>
      </c>
      <c r="C13974">
        <v>2025</v>
      </c>
      <c r="D13974" s="2">
        <v>36661</v>
      </c>
      <c r="E13974" s="1" t="s">
        <v>20</v>
      </c>
      <c r="F13974">
        <v>1</v>
      </c>
      <c r="G13974">
        <v>0</v>
      </c>
      <c r="H13974">
        <v>0</v>
      </c>
      <c r="I13974" s="1" t="s">
        <v>21</v>
      </c>
      <c r="J13974" s="1"/>
      <c r="K13974">
        <v>0</v>
      </c>
      <c r="L13974" s="1" t="s">
        <v>22</v>
      </c>
      <c r="M13974" s="1" t="s">
        <v>26</v>
      </c>
      <c r="N13974" s="1" t="s">
        <v>26</v>
      </c>
      <c r="O13974">
        <v>1</v>
      </c>
      <c r="P13974" s="1" t="s">
        <v>2432</v>
      </c>
      <c r="Q13974" s="1" t="s">
        <v>2432</v>
      </c>
      <c r="R13974">
        <v>0</v>
      </c>
    </row>
    <row r="13975" spans="1:18" x14ac:dyDescent="0.3">
      <c r="A13975" s="1" t="s">
        <v>14638</v>
      </c>
      <c r="B13975" s="1" t="s">
        <v>14455</v>
      </c>
      <c r="C13975">
        <v>2025</v>
      </c>
      <c r="D13975" s="2">
        <v>36661</v>
      </c>
      <c r="E13975" s="1" t="s">
        <v>20</v>
      </c>
      <c r="F13975">
        <v>1</v>
      </c>
      <c r="G13975">
        <v>0</v>
      </c>
      <c r="H13975">
        <v>0</v>
      </c>
      <c r="I13975" s="1" t="s">
        <v>21</v>
      </c>
      <c r="J13975" s="1"/>
      <c r="K13975">
        <v>0</v>
      </c>
      <c r="L13975" s="1" t="s">
        <v>22</v>
      </c>
      <c r="M13975" s="1" t="s">
        <v>26</v>
      </c>
      <c r="N13975" s="1" t="s">
        <v>26</v>
      </c>
      <c r="O13975">
        <v>1</v>
      </c>
      <c r="P13975" s="1" t="s">
        <v>40</v>
      </c>
      <c r="Q13975" s="1" t="s">
        <v>40</v>
      </c>
      <c r="R13975">
        <v>0</v>
      </c>
    </row>
    <row r="13976" spans="1:18" x14ac:dyDescent="0.3">
      <c r="A13976" s="1" t="s">
        <v>14639</v>
      </c>
      <c r="B13976" s="1" t="s">
        <v>14455</v>
      </c>
      <c r="C13976">
        <v>2025</v>
      </c>
      <c r="D13976" s="2">
        <v>36661</v>
      </c>
      <c r="E13976" s="1" t="s">
        <v>20</v>
      </c>
      <c r="F13976">
        <v>1</v>
      </c>
      <c r="G13976">
        <v>0</v>
      </c>
      <c r="H13976">
        <v>0</v>
      </c>
      <c r="I13976" s="1" t="s">
        <v>21</v>
      </c>
      <c r="J13976" s="1"/>
      <c r="K13976">
        <v>0</v>
      </c>
      <c r="L13976" s="1" t="s">
        <v>22</v>
      </c>
      <c r="M13976" s="1" t="s">
        <v>26</v>
      </c>
      <c r="N13976" s="1" t="s">
        <v>26</v>
      </c>
      <c r="O13976">
        <v>1</v>
      </c>
      <c r="P13976" s="1" t="s">
        <v>74</v>
      </c>
      <c r="Q13976" s="1" t="s">
        <v>74</v>
      </c>
      <c r="R13976">
        <v>0</v>
      </c>
    </row>
    <row r="13977" spans="1:18" x14ac:dyDescent="0.3">
      <c r="A13977" s="1" t="s">
        <v>14640</v>
      </c>
      <c r="B13977" s="1" t="s">
        <v>14455</v>
      </c>
      <c r="C13977">
        <v>2025</v>
      </c>
      <c r="D13977" s="2">
        <v>36661</v>
      </c>
      <c r="E13977" s="1" t="s">
        <v>20</v>
      </c>
      <c r="F13977">
        <v>1</v>
      </c>
      <c r="G13977">
        <v>0</v>
      </c>
      <c r="H13977">
        <v>0</v>
      </c>
      <c r="I13977" s="1" t="s">
        <v>21</v>
      </c>
      <c r="J13977" s="1"/>
      <c r="K13977">
        <v>0</v>
      </c>
      <c r="L13977" s="1" t="s">
        <v>22</v>
      </c>
      <c r="M13977" s="1" t="s">
        <v>23</v>
      </c>
      <c r="N13977" s="1" t="s">
        <v>23</v>
      </c>
      <c r="O13977">
        <v>1</v>
      </c>
      <c r="P13977" s="1" t="s">
        <v>121</v>
      </c>
      <c r="Q13977" s="1" t="s">
        <v>121</v>
      </c>
      <c r="R13977">
        <v>0</v>
      </c>
    </row>
    <row r="13978" spans="1:18" x14ac:dyDescent="0.3">
      <c r="A13978" s="1" t="s">
        <v>14641</v>
      </c>
      <c r="B13978" s="1" t="s">
        <v>14455</v>
      </c>
      <c r="C13978">
        <v>2025</v>
      </c>
      <c r="D13978" s="2">
        <v>36661</v>
      </c>
      <c r="E13978" s="1" t="s">
        <v>20</v>
      </c>
      <c r="F13978">
        <v>1</v>
      </c>
      <c r="G13978">
        <v>0</v>
      </c>
      <c r="H13978">
        <v>0</v>
      </c>
      <c r="I13978" s="1" t="s">
        <v>21</v>
      </c>
      <c r="J13978" s="1"/>
      <c r="K13978">
        <v>0</v>
      </c>
      <c r="L13978" s="1" t="s">
        <v>22</v>
      </c>
      <c r="M13978" s="1" t="s">
        <v>26</v>
      </c>
      <c r="N13978" s="1" t="s">
        <v>26</v>
      </c>
      <c r="O13978">
        <v>1</v>
      </c>
      <c r="P13978" s="1" t="s">
        <v>114</v>
      </c>
      <c r="Q13978" s="1" t="s">
        <v>114</v>
      </c>
      <c r="R13978">
        <v>0</v>
      </c>
    </row>
    <row r="13979" spans="1:18" x14ac:dyDescent="0.3">
      <c r="A13979" s="1" t="s">
        <v>14642</v>
      </c>
      <c r="B13979" s="1" t="s">
        <v>14455</v>
      </c>
      <c r="C13979">
        <v>2025</v>
      </c>
      <c r="D13979" s="2">
        <v>36661</v>
      </c>
      <c r="E13979" s="1" t="s">
        <v>20</v>
      </c>
      <c r="F13979">
        <v>1</v>
      </c>
      <c r="G13979">
        <v>0</v>
      </c>
      <c r="H13979">
        <v>0</v>
      </c>
      <c r="I13979" s="1" t="s">
        <v>21</v>
      </c>
      <c r="J13979" s="1"/>
      <c r="K13979">
        <v>0</v>
      </c>
      <c r="L13979" s="1" t="s">
        <v>22</v>
      </c>
      <c r="M13979" s="1" t="s">
        <v>35</v>
      </c>
      <c r="N13979" s="1" t="s">
        <v>35</v>
      </c>
      <c r="O13979">
        <v>3</v>
      </c>
      <c r="P13979" s="1" t="s">
        <v>14643</v>
      </c>
      <c r="Q13979" s="1"/>
      <c r="R13979">
        <v>0</v>
      </c>
    </row>
    <row r="13980" spans="1:18" x14ac:dyDescent="0.3">
      <c r="A13980" s="1" t="s">
        <v>14644</v>
      </c>
      <c r="B13980" s="1" t="s">
        <v>14455</v>
      </c>
      <c r="C13980">
        <v>2025</v>
      </c>
      <c r="D13980" s="2">
        <v>36661</v>
      </c>
      <c r="E13980" s="1" t="s">
        <v>20</v>
      </c>
      <c r="F13980">
        <v>1</v>
      </c>
      <c r="G13980">
        <v>0</v>
      </c>
      <c r="H13980">
        <v>0</v>
      </c>
      <c r="I13980" s="1" t="s">
        <v>21</v>
      </c>
      <c r="J13980" s="1"/>
      <c r="K13980">
        <v>0</v>
      </c>
      <c r="L13980" s="1" t="s">
        <v>22</v>
      </c>
      <c r="M13980" s="1" t="s">
        <v>23</v>
      </c>
      <c r="N13980" s="1" t="s">
        <v>23</v>
      </c>
      <c r="O13980">
        <v>1</v>
      </c>
      <c r="P13980" s="1" t="s">
        <v>2432</v>
      </c>
      <c r="Q13980" s="1" t="s">
        <v>2432</v>
      </c>
      <c r="R13980">
        <v>0</v>
      </c>
    </row>
    <row r="13981" spans="1:18" x14ac:dyDescent="0.3">
      <c r="A13981" s="1" t="s">
        <v>14645</v>
      </c>
      <c r="B13981" s="1" t="s">
        <v>14455</v>
      </c>
      <c r="C13981">
        <v>2025</v>
      </c>
      <c r="D13981" s="2">
        <v>36661</v>
      </c>
      <c r="E13981" s="1" t="s">
        <v>20</v>
      </c>
      <c r="F13981">
        <v>1</v>
      </c>
      <c r="G13981">
        <v>0</v>
      </c>
      <c r="H13981">
        <v>0</v>
      </c>
      <c r="I13981" s="1" t="s">
        <v>21</v>
      </c>
      <c r="J13981" s="1"/>
      <c r="K13981">
        <v>0</v>
      </c>
      <c r="L13981" s="1" t="s">
        <v>22</v>
      </c>
      <c r="M13981" s="1" t="s">
        <v>26</v>
      </c>
      <c r="N13981" s="1" t="s">
        <v>26</v>
      </c>
      <c r="O13981">
        <v>1</v>
      </c>
      <c r="P13981" s="1" t="s">
        <v>2432</v>
      </c>
      <c r="Q13981" s="1" t="s">
        <v>2432</v>
      </c>
      <c r="R13981">
        <v>0</v>
      </c>
    </row>
    <row r="13982" spans="1:18" x14ac:dyDescent="0.3">
      <c r="A13982" s="1" t="s">
        <v>14646</v>
      </c>
      <c r="B13982" s="1" t="s">
        <v>14455</v>
      </c>
      <c r="C13982">
        <v>2025</v>
      </c>
      <c r="D13982" s="2">
        <v>36661</v>
      </c>
      <c r="E13982" s="1" t="s">
        <v>20</v>
      </c>
      <c r="F13982">
        <v>1</v>
      </c>
      <c r="G13982">
        <v>0</v>
      </c>
      <c r="H13982">
        <v>0</v>
      </c>
      <c r="I13982" s="1" t="s">
        <v>21</v>
      </c>
      <c r="J13982" s="1"/>
      <c r="K13982">
        <v>0</v>
      </c>
      <c r="L13982" s="1" t="s">
        <v>22</v>
      </c>
      <c r="M13982" s="1" t="s">
        <v>26</v>
      </c>
      <c r="N13982" s="1" t="s">
        <v>26</v>
      </c>
      <c r="O13982">
        <v>1</v>
      </c>
      <c r="P13982" s="1" t="s">
        <v>2432</v>
      </c>
      <c r="Q13982" s="1" t="s">
        <v>2432</v>
      </c>
      <c r="R13982">
        <v>0</v>
      </c>
    </row>
    <row r="13983" spans="1:18" x14ac:dyDescent="0.3">
      <c r="A13983" s="1" t="s">
        <v>14647</v>
      </c>
      <c r="B13983" s="1" t="s">
        <v>14455</v>
      </c>
      <c r="C13983">
        <v>2025</v>
      </c>
      <c r="D13983" s="2">
        <v>36661</v>
      </c>
      <c r="E13983" s="1" t="s">
        <v>20</v>
      </c>
      <c r="F13983">
        <v>1</v>
      </c>
      <c r="G13983">
        <v>0</v>
      </c>
      <c r="H13983">
        <v>0</v>
      </c>
      <c r="I13983" s="1" t="s">
        <v>21</v>
      </c>
      <c r="J13983" s="1"/>
      <c r="K13983">
        <v>0</v>
      </c>
      <c r="L13983" s="1" t="s">
        <v>22</v>
      </c>
      <c r="M13983" s="1" t="s">
        <v>35</v>
      </c>
      <c r="N13983" s="1" t="s">
        <v>35</v>
      </c>
      <c r="O13983">
        <v>1</v>
      </c>
      <c r="P13983" s="1" t="s">
        <v>534</v>
      </c>
      <c r="Q13983" s="1" t="s">
        <v>534</v>
      </c>
      <c r="R13983">
        <v>0</v>
      </c>
    </row>
    <row r="13984" spans="1:18" x14ac:dyDescent="0.3">
      <c r="A13984" s="1" t="s">
        <v>14648</v>
      </c>
      <c r="B13984" s="1" t="s">
        <v>14455</v>
      </c>
      <c r="C13984">
        <v>2025</v>
      </c>
      <c r="D13984" s="2">
        <v>36661</v>
      </c>
      <c r="E13984" s="1" t="s">
        <v>20</v>
      </c>
      <c r="F13984">
        <v>1</v>
      </c>
      <c r="G13984">
        <v>0</v>
      </c>
      <c r="H13984">
        <v>0</v>
      </c>
      <c r="I13984" s="1" t="s">
        <v>21</v>
      </c>
      <c r="J13984" s="1"/>
      <c r="K13984">
        <v>0</v>
      </c>
      <c r="L13984" s="1" t="s">
        <v>22</v>
      </c>
      <c r="M13984" s="1" t="s">
        <v>33</v>
      </c>
      <c r="N13984" s="1" t="s">
        <v>33</v>
      </c>
      <c r="O13984">
        <v>1</v>
      </c>
      <c r="P13984" s="1" t="s">
        <v>121</v>
      </c>
      <c r="Q13984" s="1" t="s">
        <v>121</v>
      </c>
      <c r="R13984">
        <v>0</v>
      </c>
    </row>
    <row r="13985" spans="1:18" x14ac:dyDescent="0.3">
      <c r="A13985" s="1" t="s">
        <v>14649</v>
      </c>
      <c r="B13985" s="1" t="s">
        <v>14455</v>
      </c>
      <c r="C13985">
        <v>2025</v>
      </c>
      <c r="D13985" s="2">
        <v>36661</v>
      </c>
      <c r="E13985" s="1" t="s">
        <v>20</v>
      </c>
      <c r="F13985">
        <v>1</v>
      </c>
      <c r="G13985">
        <v>0</v>
      </c>
      <c r="H13985">
        <v>0</v>
      </c>
      <c r="I13985" s="1" t="s">
        <v>21</v>
      </c>
      <c r="J13985" s="1"/>
      <c r="K13985">
        <v>0</v>
      </c>
      <c r="L13985" s="1" t="s">
        <v>22</v>
      </c>
      <c r="M13985" s="1" t="s">
        <v>23</v>
      </c>
      <c r="N13985" s="1" t="s">
        <v>23</v>
      </c>
      <c r="O13985">
        <v>1</v>
      </c>
      <c r="P13985" s="1" t="s">
        <v>2432</v>
      </c>
      <c r="Q13985" s="1" t="s">
        <v>2432</v>
      </c>
      <c r="R13985">
        <v>0</v>
      </c>
    </row>
    <row r="13986" spans="1:18" x14ac:dyDescent="0.3">
      <c r="A13986" s="1" t="s">
        <v>14650</v>
      </c>
      <c r="B13986" s="1" t="s">
        <v>14455</v>
      </c>
      <c r="C13986">
        <v>2025</v>
      </c>
      <c r="D13986" s="2">
        <v>36661</v>
      </c>
      <c r="E13986" s="1" t="s">
        <v>20</v>
      </c>
      <c r="F13986">
        <v>1</v>
      </c>
      <c r="G13986">
        <v>0</v>
      </c>
      <c r="H13986">
        <v>0</v>
      </c>
      <c r="I13986" s="1" t="s">
        <v>21</v>
      </c>
      <c r="J13986" s="1"/>
      <c r="K13986">
        <v>0</v>
      </c>
      <c r="L13986" s="1" t="s">
        <v>22</v>
      </c>
      <c r="M13986" s="1" t="s">
        <v>26</v>
      </c>
      <c r="N13986" s="1" t="s">
        <v>26</v>
      </c>
      <c r="O13986">
        <v>1</v>
      </c>
      <c r="P13986" s="1" t="s">
        <v>134</v>
      </c>
      <c r="Q13986" s="1" t="s">
        <v>134</v>
      </c>
      <c r="R13986">
        <v>0</v>
      </c>
    </row>
    <row r="13987" spans="1:18" x14ac:dyDescent="0.3">
      <c r="A13987" s="1" t="s">
        <v>14651</v>
      </c>
      <c r="B13987" s="1" t="s">
        <v>14455</v>
      </c>
      <c r="C13987">
        <v>2025</v>
      </c>
      <c r="D13987" s="2">
        <v>36661</v>
      </c>
      <c r="E13987" s="1" t="s">
        <v>37</v>
      </c>
      <c r="F13987">
        <v>1</v>
      </c>
      <c r="G13987">
        <v>1</v>
      </c>
      <c r="H13987">
        <v>1</v>
      </c>
      <c r="I13987" s="1" t="s">
        <v>91</v>
      </c>
      <c r="J13987" s="1" t="s">
        <v>92</v>
      </c>
      <c r="K13987">
        <v>0</v>
      </c>
      <c r="L13987" s="1" t="s">
        <v>22</v>
      </c>
      <c r="M13987" s="1" t="s">
        <v>33</v>
      </c>
      <c r="N13987" s="1" t="s">
        <v>33</v>
      </c>
      <c r="O13987">
        <v>1</v>
      </c>
      <c r="P13987" s="1" t="s">
        <v>2432</v>
      </c>
      <c r="Q13987" s="1" t="s">
        <v>2432</v>
      </c>
      <c r="R13987">
        <v>1</v>
      </c>
    </row>
    <row r="13988" spans="1:18" x14ac:dyDescent="0.3">
      <c r="A13988" s="1" t="s">
        <v>14652</v>
      </c>
      <c r="B13988" s="1" t="s">
        <v>14455</v>
      </c>
      <c r="C13988">
        <v>2025</v>
      </c>
      <c r="D13988" s="2">
        <v>36661</v>
      </c>
      <c r="E13988" s="1" t="s">
        <v>37</v>
      </c>
      <c r="F13988">
        <v>1</v>
      </c>
      <c r="G13988">
        <v>1</v>
      </c>
      <c r="H13988">
        <v>1</v>
      </c>
      <c r="I13988" s="1" t="s">
        <v>38</v>
      </c>
      <c r="J13988" s="1" t="s">
        <v>71</v>
      </c>
      <c r="K13988">
        <v>0</v>
      </c>
      <c r="L13988" s="1" t="s">
        <v>22</v>
      </c>
      <c r="M13988" s="1" t="s">
        <v>33</v>
      </c>
      <c r="N13988" s="1" t="s">
        <v>33</v>
      </c>
      <c r="O13988">
        <v>1</v>
      </c>
      <c r="P13988" s="1" t="s">
        <v>121</v>
      </c>
      <c r="Q13988" s="1" t="s">
        <v>121</v>
      </c>
      <c r="R13988">
        <v>1</v>
      </c>
    </row>
    <row r="13989" spans="1:18" x14ac:dyDescent="0.3">
      <c r="A13989" s="1" t="s">
        <v>14653</v>
      </c>
      <c r="B13989" s="1" t="s">
        <v>14455</v>
      </c>
      <c r="C13989">
        <v>2025</v>
      </c>
      <c r="D13989" s="2">
        <v>36661</v>
      </c>
      <c r="E13989" s="1" t="s">
        <v>37</v>
      </c>
      <c r="F13989">
        <v>1</v>
      </c>
      <c r="G13989">
        <v>1</v>
      </c>
      <c r="H13989">
        <v>1</v>
      </c>
      <c r="I13989" s="1" t="s">
        <v>38</v>
      </c>
      <c r="J13989" s="1" t="s">
        <v>62</v>
      </c>
      <c r="K13989">
        <v>0</v>
      </c>
      <c r="L13989" s="1" t="s">
        <v>22</v>
      </c>
      <c r="M13989" s="1" t="s">
        <v>23</v>
      </c>
      <c r="N13989" s="1" t="s">
        <v>23</v>
      </c>
      <c r="O13989">
        <v>1</v>
      </c>
      <c r="P13989" s="1" t="s">
        <v>27</v>
      </c>
      <c r="Q13989" s="1" t="s">
        <v>27</v>
      </c>
      <c r="R13989">
        <v>1</v>
      </c>
    </row>
    <row r="13990" spans="1:18" x14ac:dyDescent="0.3">
      <c r="A13990" s="1" t="s">
        <v>14654</v>
      </c>
      <c r="B13990" s="1" t="s">
        <v>14455</v>
      </c>
      <c r="C13990">
        <v>2025</v>
      </c>
      <c r="D13990" s="2">
        <v>36661</v>
      </c>
      <c r="E13990" s="1" t="s">
        <v>20</v>
      </c>
      <c r="F13990">
        <v>1</v>
      </c>
      <c r="G13990">
        <v>0</v>
      </c>
      <c r="H13990">
        <v>0</v>
      </c>
      <c r="I13990" s="1" t="s">
        <v>21</v>
      </c>
      <c r="J13990" s="1"/>
      <c r="K13990">
        <v>0</v>
      </c>
      <c r="L13990" s="1" t="s">
        <v>22</v>
      </c>
      <c r="M13990" s="1" t="s">
        <v>23</v>
      </c>
      <c r="N13990" s="1" t="s">
        <v>23</v>
      </c>
      <c r="O13990">
        <v>1</v>
      </c>
      <c r="P13990" s="1" t="s">
        <v>27</v>
      </c>
      <c r="Q13990" s="1" t="s">
        <v>27</v>
      </c>
      <c r="R13990">
        <v>0</v>
      </c>
    </row>
    <row r="13991" spans="1:18" x14ac:dyDescent="0.3">
      <c r="A13991" s="1" t="s">
        <v>14655</v>
      </c>
      <c r="B13991" s="1" t="s">
        <v>14455</v>
      </c>
      <c r="C13991">
        <v>2025</v>
      </c>
      <c r="D13991" s="2">
        <v>36661</v>
      </c>
      <c r="E13991" s="1" t="s">
        <v>20</v>
      </c>
      <c r="F13991">
        <v>1</v>
      </c>
      <c r="G13991">
        <v>0</v>
      </c>
      <c r="H13991">
        <v>0</v>
      </c>
      <c r="I13991" s="1" t="s">
        <v>21</v>
      </c>
      <c r="J13991" s="1"/>
      <c r="K13991">
        <v>0</v>
      </c>
      <c r="L13991" s="1" t="s">
        <v>22</v>
      </c>
      <c r="M13991" s="1" t="s">
        <v>26</v>
      </c>
      <c r="N13991" s="1" t="s">
        <v>26</v>
      </c>
      <c r="O13991">
        <v>1</v>
      </c>
      <c r="P13991" s="1" t="s">
        <v>40</v>
      </c>
      <c r="Q13991" s="1" t="s">
        <v>40</v>
      </c>
      <c r="R13991">
        <v>0</v>
      </c>
    </row>
    <row r="13992" spans="1:18" x14ac:dyDescent="0.3">
      <c r="A13992" s="1" t="s">
        <v>14656</v>
      </c>
      <c r="B13992" s="1" t="s">
        <v>14455</v>
      </c>
      <c r="C13992">
        <v>2025</v>
      </c>
      <c r="D13992" s="2">
        <v>36661</v>
      </c>
      <c r="E13992" s="1" t="s">
        <v>37</v>
      </c>
      <c r="F13992">
        <v>1</v>
      </c>
      <c r="G13992">
        <v>1</v>
      </c>
      <c r="H13992">
        <v>1</v>
      </c>
      <c r="I13992" s="1" t="s">
        <v>91</v>
      </c>
      <c r="J13992" s="1" t="s">
        <v>92</v>
      </c>
      <c r="K13992">
        <v>0</v>
      </c>
      <c r="L13992" s="1" t="s">
        <v>22</v>
      </c>
      <c r="M13992" s="1" t="s">
        <v>33</v>
      </c>
      <c r="N13992" s="1" t="s">
        <v>33</v>
      </c>
      <c r="O13992">
        <v>1</v>
      </c>
      <c r="P13992" s="1" t="s">
        <v>2432</v>
      </c>
      <c r="Q13992" s="1" t="s">
        <v>2432</v>
      </c>
      <c r="R13992">
        <v>1</v>
      </c>
    </row>
    <row r="13993" spans="1:18" x14ac:dyDescent="0.3">
      <c r="A13993" s="1" t="s">
        <v>14657</v>
      </c>
      <c r="B13993" s="1" t="s">
        <v>14455</v>
      </c>
      <c r="C13993">
        <v>2025</v>
      </c>
      <c r="D13993" s="2">
        <v>36661</v>
      </c>
      <c r="E13993" s="1" t="s">
        <v>20</v>
      </c>
      <c r="F13993">
        <v>1</v>
      </c>
      <c r="G13993">
        <v>0</v>
      </c>
      <c r="H13993">
        <v>0</v>
      </c>
      <c r="I13993" s="1" t="s">
        <v>21</v>
      </c>
      <c r="J13993" s="1"/>
      <c r="K13993">
        <v>0</v>
      </c>
      <c r="L13993" s="1" t="s">
        <v>22</v>
      </c>
      <c r="M13993" s="1" t="s">
        <v>33</v>
      </c>
      <c r="N13993" s="1" t="s">
        <v>33</v>
      </c>
      <c r="O13993">
        <v>1</v>
      </c>
      <c r="P13993" s="1" t="s">
        <v>74</v>
      </c>
      <c r="Q13993" s="1" t="s">
        <v>74</v>
      </c>
      <c r="R13993">
        <v>0</v>
      </c>
    </row>
    <row r="13994" spans="1:18" x14ac:dyDescent="0.3">
      <c r="A13994" s="1" t="s">
        <v>14658</v>
      </c>
      <c r="B13994" s="1" t="s">
        <v>14455</v>
      </c>
      <c r="C13994">
        <v>2025</v>
      </c>
      <c r="D13994" s="2">
        <v>36661</v>
      </c>
      <c r="E13994" s="1" t="s">
        <v>20</v>
      </c>
      <c r="F13994">
        <v>1</v>
      </c>
      <c r="G13994">
        <v>0</v>
      </c>
      <c r="H13994">
        <v>0</v>
      </c>
      <c r="I13994" s="1" t="s">
        <v>21</v>
      </c>
      <c r="J13994" s="1"/>
      <c r="K13994">
        <v>0</v>
      </c>
      <c r="L13994" s="1" t="s">
        <v>22</v>
      </c>
      <c r="M13994" s="1" t="s">
        <v>26</v>
      </c>
      <c r="N13994" s="1" t="s">
        <v>26</v>
      </c>
      <c r="O13994">
        <v>1</v>
      </c>
      <c r="P13994" s="1" t="s">
        <v>78</v>
      </c>
      <c r="Q13994" s="1" t="s">
        <v>78</v>
      </c>
      <c r="R13994">
        <v>0</v>
      </c>
    </row>
    <row r="13995" spans="1:18" x14ac:dyDescent="0.3">
      <c r="A13995" s="1" t="s">
        <v>14659</v>
      </c>
      <c r="B13995" s="1" t="s">
        <v>14455</v>
      </c>
      <c r="C13995">
        <v>2025</v>
      </c>
      <c r="D13995" s="2">
        <v>36661</v>
      </c>
      <c r="E13995" s="1" t="s">
        <v>676</v>
      </c>
      <c r="F13995">
        <v>1</v>
      </c>
      <c r="G13995">
        <v>1</v>
      </c>
      <c r="H13995">
        <v>0</v>
      </c>
      <c r="I13995" s="1" t="s">
        <v>21</v>
      </c>
      <c r="J13995" s="1"/>
      <c r="K13995">
        <v>1</v>
      </c>
      <c r="L13995" s="1" t="s">
        <v>677</v>
      </c>
      <c r="M13995" s="1" t="s">
        <v>47</v>
      </c>
      <c r="N13995" s="1" t="s">
        <v>47</v>
      </c>
      <c r="O13995">
        <v>2</v>
      </c>
      <c r="P13995" s="1" t="s">
        <v>7989</v>
      </c>
      <c r="Q13995" s="1"/>
      <c r="R13995">
        <v>0</v>
      </c>
    </row>
    <row r="13996" spans="1:18" x14ac:dyDescent="0.3">
      <c r="A13996" s="1" t="s">
        <v>14660</v>
      </c>
      <c r="B13996" s="1" t="s">
        <v>14455</v>
      </c>
      <c r="C13996">
        <v>2025</v>
      </c>
      <c r="D13996" s="2">
        <v>36661</v>
      </c>
      <c r="E13996" s="1" t="s">
        <v>20</v>
      </c>
      <c r="F13996">
        <v>1</v>
      </c>
      <c r="G13996">
        <v>0</v>
      </c>
      <c r="H13996">
        <v>0</v>
      </c>
      <c r="I13996" s="1" t="s">
        <v>21</v>
      </c>
      <c r="J13996" s="1"/>
      <c r="K13996">
        <v>0</v>
      </c>
      <c r="L13996" s="1" t="s">
        <v>22</v>
      </c>
      <c r="M13996" s="1" t="s">
        <v>47</v>
      </c>
      <c r="N13996" s="1" t="s">
        <v>47</v>
      </c>
      <c r="O13996">
        <v>1</v>
      </c>
      <c r="P13996" s="1" t="s">
        <v>2432</v>
      </c>
      <c r="Q13996" s="1" t="s">
        <v>2432</v>
      </c>
      <c r="R13996">
        <v>0</v>
      </c>
    </row>
    <row r="13997" spans="1:18" x14ac:dyDescent="0.3">
      <c r="A13997" s="1" t="s">
        <v>14661</v>
      </c>
      <c r="B13997" s="1" t="s">
        <v>14455</v>
      </c>
      <c r="C13997">
        <v>2025</v>
      </c>
      <c r="D13997" s="2">
        <v>36661</v>
      </c>
      <c r="E13997" s="1" t="s">
        <v>20</v>
      </c>
      <c r="F13997">
        <v>1</v>
      </c>
      <c r="G13997">
        <v>0</v>
      </c>
      <c r="H13997">
        <v>0</v>
      </c>
      <c r="I13997" s="1" t="s">
        <v>21</v>
      </c>
      <c r="J13997" s="1"/>
      <c r="K13997">
        <v>0</v>
      </c>
      <c r="L13997" s="1" t="s">
        <v>22</v>
      </c>
      <c r="M13997" s="1" t="s">
        <v>47</v>
      </c>
      <c r="N13997" s="1" t="s">
        <v>47</v>
      </c>
      <c r="O13997">
        <v>1</v>
      </c>
      <c r="P13997" s="1" t="s">
        <v>27</v>
      </c>
      <c r="Q13997" s="1" t="s">
        <v>27</v>
      </c>
      <c r="R13997">
        <v>0</v>
      </c>
    </row>
    <row r="13998" spans="1:18" x14ac:dyDescent="0.3">
      <c r="A13998" s="1" t="s">
        <v>14662</v>
      </c>
      <c r="B13998" s="1" t="s">
        <v>14455</v>
      </c>
      <c r="C13998">
        <v>2025</v>
      </c>
      <c r="D13998" s="2">
        <v>36661</v>
      </c>
      <c r="E13998" s="1" t="s">
        <v>20</v>
      </c>
      <c r="F13998">
        <v>1</v>
      </c>
      <c r="G13998">
        <v>0</v>
      </c>
      <c r="H13998">
        <v>0</v>
      </c>
      <c r="I13998" s="1" t="s">
        <v>21</v>
      </c>
      <c r="J13998" s="1"/>
      <c r="K13998">
        <v>0</v>
      </c>
      <c r="L13998" s="1" t="s">
        <v>22</v>
      </c>
      <c r="M13998" s="1" t="s">
        <v>23</v>
      </c>
      <c r="N13998" s="1" t="s">
        <v>23</v>
      </c>
      <c r="O13998">
        <v>1</v>
      </c>
      <c r="P13998" s="1" t="s">
        <v>27</v>
      </c>
      <c r="Q13998" s="1" t="s">
        <v>27</v>
      </c>
      <c r="R13998">
        <v>0</v>
      </c>
    </row>
    <row r="13999" spans="1:18" x14ac:dyDescent="0.3">
      <c r="A13999" s="1" t="s">
        <v>14663</v>
      </c>
      <c r="B13999" s="1" t="s">
        <v>14455</v>
      </c>
      <c r="C13999">
        <v>2025</v>
      </c>
      <c r="D13999" s="2">
        <v>36661</v>
      </c>
      <c r="E13999" s="1" t="s">
        <v>20</v>
      </c>
      <c r="F13999">
        <v>1</v>
      </c>
      <c r="G13999">
        <v>0</v>
      </c>
      <c r="H13999">
        <v>0</v>
      </c>
      <c r="I13999" s="1" t="s">
        <v>21</v>
      </c>
      <c r="J13999" s="1"/>
      <c r="K13999">
        <v>0</v>
      </c>
      <c r="L13999" s="1" t="s">
        <v>22</v>
      </c>
      <c r="M13999" s="1" t="s">
        <v>84</v>
      </c>
      <c r="N13999" s="1" t="s">
        <v>84</v>
      </c>
      <c r="O13999">
        <v>1</v>
      </c>
      <c r="P13999" s="1" t="s">
        <v>2432</v>
      </c>
      <c r="Q13999" s="1" t="s">
        <v>2432</v>
      </c>
      <c r="R13999">
        <v>0</v>
      </c>
    </row>
    <row r="14000" spans="1:18" x14ac:dyDescent="0.3">
      <c r="A14000" s="1" t="s">
        <v>14664</v>
      </c>
      <c r="B14000" s="1" t="s">
        <v>14455</v>
      </c>
      <c r="C14000">
        <v>2025</v>
      </c>
      <c r="D14000" s="2">
        <v>36661</v>
      </c>
      <c r="E14000" s="1" t="s">
        <v>20</v>
      </c>
      <c r="F14000">
        <v>1</v>
      </c>
      <c r="G14000">
        <v>0</v>
      </c>
      <c r="H14000">
        <v>0</v>
      </c>
      <c r="I14000" s="1" t="s">
        <v>21</v>
      </c>
      <c r="J14000" s="1"/>
      <c r="K14000">
        <v>0</v>
      </c>
      <c r="L14000" s="1" t="s">
        <v>22</v>
      </c>
      <c r="M14000" s="1" t="s">
        <v>26</v>
      </c>
      <c r="N14000" s="1" t="s">
        <v>26</v>
      </c>
      <c r="O14000">
        <v>1</v>
      </c>
      <c r="P14000" s="1" t="s">
        <v>40</v>
      </c>
      <c r="Q14000" s="1" t="s">
        <v>40</v>
      </c>
      <c r="R14000">
        <v>0</v>
      </c>
    </row>
    <row r="14001" spans="1:18" x14ac:dyDescent="0.3">
      <c r="A14001" s="1" t="s">
        <v>14665</v>
      </c>
      <c r="B14001" s="1" t="s">
        <v>14455</v>
      </c>
      <c r="C14001">
        <v>2025</v>
      </c>
      <c r="D14001" s="2">
        <v>36661</v>
      </c>
      <c r="E14001" s="1" t="s">
        <v>20</v>
      </c>
      <c r="F14001">
        <v>1</v>
      </c>
      <c r="G14001">
        <v>0</v>
      </c>
      <c r="H14001">
        <v>0</v>
      </c>
      <c r="I14001" s="1" t="s">
        <v>21</v>
      </c>
      <c r="J14001" s="1"/>
      <c r="K14001">
        <v>0</v>
      </c>
      <c r="L14001" s="1" t="s">
        <v>22</v>
      </c>
      <c r="M14001" s="1" t="s">
        <v>26</v>
      </c>
      <c r="N14001" s="1" t="s">
        <v>26</v>
      </c>
      <c r="O14001">
        <v>1</v>
      </c>
      <c r="P14001" s="1" t="s">
        <v>40</v>
      </c>
      <c r="Q14001" s="1" t="s">
        <v>40</v>
      </c>
      <c r="R14001">
        <v>0</v>
      </c>
    </row>
    <row r="14002" spans="1:18" x14ac:dyDescent="0.3">
      <c r="A14002" s="1" t="s">
        <v>14666</v>
      </c>
      <c r="B14002" s="1" t="s">
        <v>14455</v>
      </c>
      <c r="C14002">
        <v>2025</v>
      </c>
      <c r="D14002" s="2">
        <v>36661</v>
      </c>
      <c r="E14002" s="1" t="s">
        <v>20</v>
      </c>
      <c r="F14002">
        <v>1</v>
      </c>
      <c r="G14002">
        <v>0</v>
      </c>
      <c r="H14002">
        <v>0</v>
      </c>
      <c r="I14002" s="1" t="s">
        <v>21</v>
      </c>
      <c r="J14002" s="1"/>
      <c r="K14002">
        <v>0</v>
      </c>
      <c r="L14002" s="1" t="s">
        <v>22</v>
      </c>
      <c r="M14002" s="1" t="s">
        <v>26</v>
      </c>
      <c r="N14002" s="1" t="s">
        <v>26</v>
      </c>
      <c r="O14002">
        <v>1</v>
      </c>
      <c r="P14002" s="1" t="s">
        <v>40</v>
      </c>
      <c r="Q14002" s="1" t="s">
        <v>40</v>
      </c>
      <c r="R14002">
        <v>0</v>
      </c>
    </row>
    <row r="14003" spans="1:18" x14ac:dyDescent="0.3">
      <c r="A14003" s="1" t="s">
        <v>14667</v>
      </c>
      <c r="B14003" s="1" t="s">
        <v>14455</v>
      </c>
      <c r="C14003">
        <v>2025</v>
      </c>
      <c r="D14003" s="2">
        <v>36661</v>
      </c>
      <c r="E14003" s="1" t="s">
        <v>20</v>
      </c>
      <c r="F14003">
        <v>1</v>
      </c>
      <c r="G14003">
        <v>0</v>
      </c>
      <c r="H14003">
        <v>0</v>
      </c>
      <c r="I14003" s="1" t="s">
        <v>21</v>
      </c>
      <c r="J14003" s="1"/>
      <c r="K14003">
        <v>0</v>
      </c>
      <c r="L14003" s="1" t="s">
        <v>22</v>
      </c>
      <c r="M14003" s="1" t="s">
        <v>26</v>
      </c>
      <c r="N14003" s="1" t="s">
        <v>26</v>
      </c>
      <c r="O14003">
        <v>1</v>
      </c>
      <c r="P14003" s="1" t="s">
        <v>121</v>
      </c>
      <c r="Q14003" s="1" t="s">
        <v>121</v>
      </c>
      <c r="R14003">
        <v>0</v>
      </c>
    </row>
    <row r="14004" spans="1:18" x14ac:dyDescent="0.3">
      <c r="A14004" s="1" t="s">
        <v>14668</v>
      </c>
      <c r="B14004" s="1" t="s">
        <v>14455</v>
      </c>
      <c r="C14004">
        <v>2025</v>
      </c>
      <c r="D14004" s="2">
        <v>36661</v>
      </c>
      <c r="E14004" s="1" t="s">
        <v>20</v>
      </c>
      <c r="F14004">
        <v>1</v>
      </c>
      <c r="G14004">
        <v>0</v>
      </c>
      <c r="H14004">
        <v>0</v>
      </c>
      <c r="I14004" s="1" t="s">
        <v>21</v>
      </c>
      <c r="J14004" s="1"/>
      <c r="K14004">
        <v>0</v>
      </c>
      <c r="L14004" s="1" t="s">
        <v>22</v>
      </c>
      <c r="M14004" s="1" t="s">
        <v>26</v>
      </c>
      <c r="N14004" s="1" t="s">
        <v>26</v>
      </c>
      <c r="O14004">
        <v>1</v>
      </c>
      <c r="P14004" s="1" t="s">
        <v>40</v>
      </c>
      <c r="Q14004" s="1" t="s">
        <v>40</v>
      </c>
      <c r="R14004">
        <v>0</v>
      </c>
    </row>
    <row r="14005" spans="1:18" x14ac:dyDescent="0.3">
      <c r="A14005" s="1" t="s">
        <v>14669</v>
      </c>
      <c r="B14005" s="1" t="s">
        <v>14455</v>
      </c>
      <c r="C14005">
        <v>2025</v>
      </c>
      <c r="D14005" s="2">
        <v>36661</v>
      </c>
      <c r="E14005" s="1" t="s">
        <v>37</v>
      </c>
      <c r="F14005">
        <v>1</v>
      </c>
      <c r="G14005">
        <v>1</v>
      </c>
      <c r="H14005">
        <v>1</v>
      </c>
      <c r="I14005" s="1" t="s">
        <v>91</v>
      </c>
      <c r="J14005" s="1" t="s">
        <v>2117</v>
      </c>
      <c r="K14005">
        <v>0</v>
      </c>
      <c r="L14005" s="1" t="s">
        <v>22</v>
      </c>
      <c r="M14005" s="1" t="s">
        <v>47</v>
      </c>
      <c r="N14005" s="1" t="s">
        <v>47</v>
      </c>
      <c r="O14005">
        <v>1</v>
      </c>
      <c r="P14005" s="1" t="s">
        <v>78</v>
      </c>
      <c r="Q14005" s="1" t="s">
        <v>78</v>
      </c>
      <c r="R14005">
        <v>0</v>
      </c>
    </row>
    <row r="14006" spans="1:18" x14ac:dyDescent="0.3">
      <c r="A14006" s="1" t="s">
        <v>14670</v>
      </c>
      <c r="B14006" s="1" t="s">
        <v>14455</v>
      </c>
      <c r="C14006">
        <v>2025</v>
      </c>
      <c r="D14006" s="2">
        <v>36661</v>
      </c>
      <c r="E14006" s="1" t="s">
        <v>20</v>
      </c>
      <c r="F14006">
        <v>1</v>
      </c>
      <c r="G14006">
        <v>0</v>
      </c>
      <c r="H14006">
        <v>0</v>
      </c>
      <c r="I14006" s="1" t="s">
        <v>21</v>
      </c>
      <c r="J14006" s="1"/>
      <c r="K14006">
        <v>0</v>
      </c>
      <c r="L14006" s="1" t="s">
        <v>22</v>
      </c>
      <c r="M14006" s="1" t="s">
        <v>26</v>
      </c>
      <c r="N14006" s="1" t="s">
        <v>26</v>
      </c>
      <c r="O14006">
        <v>1</v>
      </c>
      <c r="P14006" s="1" t="s">
        <v>983</v>
      </c>
      <c r="Q14006" s="1" t="s">
        <v>983</v>
      </c>
      <c r="R14006">
        <v>0</v>
      </c>
    </row>
    <row r="14007" spans="1:18" x14ac:dyDescent="0.3">
      <c r="A14007" s="1" t="s">
        <v>14671</v>
      </c>
      <c r="B14007" s="1" t="s">
        <v>14455</v>
      </c>
      <c r="C14007">
        <v>2025</v>
      </c>
      <c r="D14007" s="2">
        <v>36661</v>
      </c>
      <c r="E14007" s="1" t="s">
        <v>20</v>
      </c>
      <c r="F14007">
        <v>1</v>
      </c>
      <c r="G14007">
        <v>0</v>
      </c>
      <c r="H14007">
        <v>0</v>
      </c>
      <c r="I14007" s="1" t="s">
        <v>21</v>
      </c>
      <c r="J14007" s="1"/>
      <c r="K14007">
        <v>0</v>
      </c>
      <c r="L14007" s="1" t="s">
        <v>22</v>
      </c>
      <c r="M14007" s="1" t="s">
        <v>26</v>
      </c>
      <c r="N14007" s="1" t="s">
        <v>26</v>
      </c>
      <c r="O14007">
        <v>1</v>
      </c>
      <c r="P14007" s="1" t="s">
        <v>40</v>
      </c>
      <c r="Q14007" s="1" t="s">
        <v>40</v>
      </c>
      <c r="R14007">
        <v>0</v>
      </c>
    </row>
    <row r="14008" spans="1:18" x14ac:dyDescent="0.3">
      <c r="A14008" s="1" t="s">
        <v>14672</v>
      </c>
      <c r="B14008" s="1" t="s">
        <v>14455</v>
      </c>
      <c r="C14008">
        <v>2025</v>
      </c>
      <c r="D14008" s="2">
        <v>36661</v>
      </c>
      <c r="E14008" s="1" t="s">
        <v>20</v>
      </c>
      <c r="F14008">
        <v>1</v>
      </c>
      <c r="G14008">
        <v>0</v>
      </c>
      <c r="H14008">
        <v>0</v>
      </c>
      <c r="I14008" s="1" t="s">
        <v>21</v>
      </c>
      <c r="J14008" s="1"/>
      <c r="K14008">
        <v>0</v>
      </c>
      <c r="L14008" s="1" t="s">
        <v>22</v>
      </c>
      <c r="M14008" s="1" t="s">
        <v>26</v>
      </c>
      <c r="N14008" s="1" t="s">
        <v>26</v>
      </c>
      <c r="O14008">
        <v>1</v>
      </c>
      <c r="P14008" s="1" t="s">
        <v>40</v>
      </c>
      <c r="Q14008" s="1" t="s">
        <v>40</v>
      </c>
      <c r="R14008">
        <v>0</v>
      </c>
    </row>
    <row r="14009" spans="1:18" x14ac:dyDescent="0.3">
      <c r="A14009" s="1" t="s">
        <v>14673</v>
      </c>
      <c r="B14009" s="1" t="s">
        <v>14455</v>
      </c>
      <c r="C14009">
        <v>2025</v>
      </c>
      <c r="D14009" s="2">
        <v>36661</v>
      </c>
      <c r="E14009" s="1" t="s">
        <v>20</v>
      </c>
      <c r="F14009">
        <v>1</v>
      </c>
      <c r="G14009">
        <v>0</v>
      </c>
      <c r="H14009">
        <v>0</v>
      </c>
      <c r="I14009" s="1" t="s">
        <v>21</v>
      </c>
      <c r="J14009" s="1"/>
      <c r="K14009">
        <v>0</v>
      </c>
      <c r="L14009" s="1" t="s">
        <v>22</v>
      </c>
      <c r="M14009" s="1" t="s">
        <v>26</v>
      </c>
      <c r="N14009" s="1" t="s">
        <v>26</v>
      </c>
      <c r="O14009">
        <v>1</v>
      </c>
      <c r="P14009" s="1" t="s">
        <v>2432</v>
      </c>
      <c r="Q14009" s="1" t="s">
        <v>2432</v>
      </c>
      <c r="R14009">
        <v>0</v>
      </c>
    </row>
    <row r="14010" spans="1:18" x14ac:dyDescent="0.3">
      <c r="A14010" s="1" t="s">
        <v>14674</v>
      </c>
      <c r="B14010" s="1" t="s">
        <v>14455</v>
      </c>
      <c r="C14010">
        <v>2025</v>
      </c>
      <c r="D14010" s="2">
        <v>36661</v>
      </c>
      <c r="E14010" s="1" t="s">
        <v>37</v>
      </c>
      <c r="F14010">
        <v>1</v>
      </c>
      <c r="G14010">
        <v>1</v>
      </c>
      <c r="H14010">
        <v>1</v>
      </c>
      <c r="I14010" s="1" t="s">
        <v>91</v>
      </c>
      <c r="J14010" s="1" t="s">
        <v>711</v>
      </c>
      <c r="K14010">
        <v>0</v>
      </c>
      <c r="L14010" s="1" t="s">
        <v>22</v>
      </c>
      <c r="M14010" s="1" t="s">
        <v>23</v>
      </c>
      <c r="N14010" s="1" t="s">
        <v>23</v>
      </c>
      <c r="O14010">
        <v>1</v>
      </c>
      <c r="P14010" s="1" t="s">
        <v>31</v>
      </c>
      <c r="Q14010" s="1" t="s">
        <v>31</v>
      </c>
      <c r="R14010">
        <v>0</v>
      </c>
    </row>
    <row r="14011" spans="1:18" x14ac:dyDescent="0.3">
      <c r="A14011" s="1" t="s">
        <v>14675</v>
      </c>
      <c r="B14011" s="1" t="s">
        <v>14455</v>
      </c>
      <c r="C14011">
        <v>2025</v>
      </c>
      <c r="D14011" s="2">
        <v>36661</v>
      </c>
      <c r="E14011" s="1" t="s">
        <v>20</v>
      </c>
      <c r="F14011">
        <v>1</v>
      </c>
      <c r="G14011">
        <v>0</v>
      </c>
      <c r="H14011">
        <v>0</v>
      </c>
      <c r="I14011" s="1" t="s">
        <v>21</v>
      </c>
      <c r="J14011" s="1"/>
      <c r="K14011">
        <v>0</v>
      </c>
      <c r="L14011" s="1" t="s">
        <v>22</v>
      </c>
      <c r="M14011" s="1" t="s">
        <v>26</v>
      </c>
      <c r="N14011" s="1" t="s">
        <v>26</v>
      </c>
      <c r="O14011">
        <v>1</v>
      </c>
      <c r="P14011" s="1" t="s">
        <v>27</v>
      </c>
      <c r="Q14011" s="1" t="s">
        <v>27</v>
      </c>
      <c r="R14011">
        <v>0</v>
      </c>
    </row>
    <row r="14012" spans="1:18" x14ac:dyDescent="0.3">
      <c r="A14012" s="1" t="s">
        <v>14676</v>
      </c>
      <c r="B14012" s="1" t="s">
        <v>14455</v>
      </c>
      <c r="C14012">
        <v>2025</v>
      </c>
      <c r="D14012" s="2">
        <v>36661</v>
      </c>
      <c r="E14012" s="1" t="s">
        <v>20</v>
      </c>
      <c r="F14012">
        <v>1</v>
      </c>
      <c r="G14012">
        <v>0</v>
      </c>
      <c r="H14012">
        <v>0</v>
      </c>
      <c r="I14012" s="1" t="s">
        <v>21</v>
      </c>
      <c r="J14012" s="1"/>
      <c r="K14012">
        <v>0</v>
      </c>
      <c r="L14012" s="1" t="s">
        <v>22</v>
      </c>
      <c r="M14012" s="1" t="s">
        <v>23</v>
      </c>
      <c r="N14012" s="1" t="s">
        <v>23</v>
      </c>
      <c r="O14012">
        <v>1</v>
      </c>
      <c r="P14012" s="1" t="s">
        <v>78</v>
      </c>
      <c r="Q14012" s="1" t="s">
        <v>78</v>
      </c>
      <c r="R14012">
        <v>0</v>
      </c>
    </row>
    <row r="14013" spans="1:18" x14ac:dyDescent="0.3">
      <c r="A14013" s="1" t="s">
        <v>14677</v>
      </c>
      <c r="B14013" s="1" t="s">
        <v>14455</v>
      </c>
      <c r="C14013">
        <v>2025</v>
      </c>
      <c r="D14013" s="2">
        <v>36661</v>
      </c>
      <c r="E14013" s="1" t="s">
        <v>20</v>
      </c>
      <c r="F14013">
        <v>1</v>
      </c>
      <c r="G14013">
        <v>0</v>
      </c>
      <c r="H14013">
        <v>0</v>
      </c>
      <c r="I14013" s="1" t="s">
        <v>21</v>
      </c>
      <c r="J14013" s="1"/>
      <c r="K14013">
        <v>0</v>
      </c>
      <c r="L14013" s="1" t="s">
        <v>22</v>
      </c>
      <c r="M14013" s="1" t="s">
        <v>23</v>
      </c>
      <c r="N14013" s="1" t="s">
        <v>23</v>
      </c>
      <c r="O14013">
        <v>1</v>
      </c>
      <c r="P14013" s="1" t="s">
        <v>2432</v>
      </c>
      <c r="Q14013" s="1" t="s">
        <v>2432</v>
      </c>
      <c r="R14013">
        <v>0</v>
      </c>
    </row>
    <row r="14014" spans="1:18" x14ac:dyDescent="0.3">
      <c r="A14014" s="1" t="s">
        <v>14678</v>
      </c>
      <c r="B14014" s="1" t="s">
        <v>14455</v>
      </c>
      <c r="C14014">
        <v>2025</v>
      </c>
      <c r="D14014" s="2">
        <v>36661</v>
      </c>
      <c r="E14014" s="1" t="s">
        <v>20</v>
      </c>
      <c r="F14014">
        <v>1</v>
      </c>
      <c r="G14014">
        <v>0</v>
      </c>
      <c r="H14014">
        <v>0</v>
      </c>
      <c r="I14014" s="1" t="s">
        <v>21</v>
      </c>
      <c r="J14014" s="1"/>
      <c r="K14014">
        <v>0</v>
      </c>
      <c r="L14014" s="1" t="s">
        <v>22</v>
      </c>
      <c r="M14014" s="1" t="s">
        <v>33</v>
      </c>
      <c r="N14014" s="1" t="s">
        <v>33</v>
      </c>
      <c r="O14014">
        <v>1</v>
      </c>
      <c r="P14014" s="1" t="s">
        <v>40</v>
      </c>
      <c r="Q14014" s="1" t="s">
        <v>40</v>
      </c>
      <c r="R14014">
        <v>0</v>
      </c>
    </row>
    <row r="14015" spans="1:18" x14ac:dyDescent="0.3">
      <c r="A14015" s="1" t="s">
        <v>14679</v>
      </c>
      <c r="B14015" s="1" t="s">
        <v>14455</v>
      </c>
      <c r="C14015">
        <v>2025</v>
      </c>
      <c r="D14015" s="2">
        <v>36661</v>
      </c>
      <c r="E14015" s="1" t="s">
        <v>37</v>
      </c>
      <c r="F14015">
        <v>1</v>
      </c>
      <c r="G14015">
        <v>1</v>
      </c>
      <c r="H14015">
        <v>1</v>
      </c>
      <c r="I14015" s="1" t="s">
        <v>91</v>
      </c>
      <c r="J14015" s="1" t="s">
        <v>92</v>
      </c>
      <c r="K14015">
        <v>0</v>
      </c>
      <c r="L14015" s="1" t="s">
        <v>22</v>
      </c>
      <c r="M14015" s="1" t="s">
        <v>23</v>
      </c>
      <c r="N14015" s="1" t="s">
        <v>23</v>
      </c>
      <c r="O14015">
        <v>1</v>
      </c>
      <c r="P14015" s="1" t="s">
        <v>722</v>
      </c>
      <c r="Q14015" s="1" t="s">
        <v>722</v>
      </c>
      <c r="R14015">
        <v>1</v>
      </c>
    </row>
    <row r="14016" spans="1:18" x14ac:dyDescent="0.3">
      <c r="A14016" s="1" t="s">
        <v>14680</v>
      </c>
      <c r="B14016" s="1" t="s">
        <v>14455</v>
      </c>
      <c r="C14016">
        <v>2025</v>
      </c>
      <c r="D14016" s="2">
        <v>36661</v>
      </c>
      <c r="E14016" s="1" t="s">
        <v>20</v>
      </c>
      <c r="F14016">
        <v>1</v>
      </c>
      <c r="G14016">
        <v>0</v>
      </c>
      <c r="H14016">
        <v>0</v>
      </c>
      <c r="I14016" s="1" t="s">
        <v>21</v>
      </c>
      <c r="J14016" s="1"/>
      <c r="K14016">
        <v>0</v>
      </c>
      <c r="L14016" s="1" t="s">
        <v>22</v>
      </c>
      <c r="M14016" s="1" t="s">
        <v>26</v>
      </c>
      <c r="N14016" s="1" t="s">
        <v>26</v>
      </c>
      <c r="O14016">
        <v>1</v>
      </c>
      <c r="P14016" s="1" t="s">
        <v>74</v>
      </c>
      <c r="Q14016" s="1" t="s">
        <v>74</v>
      </c>
      <c r="R14016">
        <v>0</v>
      </c>
    </row>
    <row r="14017" spans="1:18" x14ac:dyDescent="0.3">
      <c r="A14017" s="1" t="s">
        <v>14681</v>
      </c>
      <c r="B14017" s="1" t="s">
        <v>14455</v>
      </c>
      <c r="C14017">
        <v>2025</v>
      </c>
      <c r="D14017" s="2">
        <v>36661</v>
      </c>
      <c r="E14017" s="1" t="s">
        <v>20</v>
      </c>
      <c r="F14017">
        <v>1</v>
      </c>
      <c r="G14017">
        <v>0</v>
      </c>
      <c r="H14017">
        <v>0</v>
      </c>
      <c r="I14017" s="1" t="s">
        <v>21</v>
      </c>
      <c r="J14017" s="1"/>
      <c r="K14017">
        <v>0</v>
      </c>
      <c r="L14017" s="1" t="s">
        <v>22</v>
      </c>
      <c r="M14017" s="1" t="s">
        <v>33</v>
      </c>
      <c r="N14017" s="1" t="s">
        <v>33</v>
      </c>
      <c r="O14017">
        <v>1</v>
      </c>
      <c r="P14017" s="1" t="s">
        <v>121</v>
      </c>
      <c r="Q14017" s="1" t="s">
        <v>121</v>
      </c>
      <c r="R14017">
        <v>0</v>
      </c>
    </row>
    <row r="14018" spans="1:18" x14ac:dyDescent="0.3">
      <c r="A14018" s="1" t="s">
        <v>14682</v>
      </c>
      <c r="B14018" s="1" t="s">
        <v>14455</v>
      </c>
      <c r="C14018">
        <v>2025</v>
      </c>
      <c r="D14018" s="2">
        <v>36661</v>
      </c>
      <c r="E14018" s="1" t="s">
        <v>20</v>
      </c>
      <c r="F14018">
        <v>1</v>
      </c>
      <c r="G14018">
        <v>0</v>
      </c>
      <c r="H14018">
        <v>0</v>
      </c>
      <c r="I14018" s="1" t="s">
        <v>21</v>
      </c>
      <c r="J14018" s="1"/>
      <c r="K14018">
        <v>0</v>
      </c>
      <c r="L14018" s="1" t="s">
        <v>22</v>
      </c>
      <c r="M14018" s="1" t="s">
        <v>23</v>
      </c>
      <c r="N14018" s="1" t="s">
        <v>23</v>
      </c>
      <c r="O14018">
        <v>1</v>
      </c>
      <c r="P14018" s="1" t="s">
        <v>2432</v>
      </c>
      <c r="Q14018" s="1" t="s">
        <v>2432</v>
      </c>
      <c r="R14018">
        <v>0</v>
      </c>
    </row>
    <row r="14019" spans="1:18" x14ac:dyDescent="0.3">
      <c r="A14019" s="1" t="s">
        <v>14683</v>
      </c>
      <c r="B14019" s="1" t="s">
        <v>14455</v>
      </c>
      <c r="C14019">
        <v>2025</v>
      </c>
      <c r="D14019" s="2">
        <v>36661</v>
      </c>
      <c r="E14019" s="1" t="s">
        <v>20</v>
      </c>
      <c r="F14019">
        <v>1</v>
      </c>
      <c r="G14019">
        <v>0</v>
      </c>
      <c r="H14019">
        <v>0</v>
      </c>
      <c r="I14019" s="1" t="s">
        <v>21</v>
      </c>
      <c r="J14019" s="1"/>
      <c r="K14019">
        <v>0</v>
      </c>
      <c r="L14019" s="1" t="s">
        <v>22</v>
      </c>
      <c r="M14019" s="1" t="s">
        <v>26</v>
      </c>
      <c r="N14019" s="1" t="s">
        <v>26</v>
      </c>
      <c r="O14019">
        <v>1</v>
      </c>
      <c r="P14019" s="1" t="s">
        <v>534</v>
      </c>
      <c r="Q14019" s="1" t="s">
        <v>534</v>
      </c>
      <c r="R14019">
        <v>0</v>
      </c>
    </row>
    <row r="14020" spans="1:18" x14ac:dyDescent="0.3">
      <c r="A14020" s="1" t="s">
        <v>14684</v>
      </c>
      <c r="B14020" s="1" t="s">
        <v>14455</v>
      </c>
      <c r="C14020">
        <v>2025</v>
      </c>
      <c r="D14020" s="2">
        <v>36661</v>
      </c>
      <c r="E14020" s="1" t="s">
        <v>20</v>
      </c>
      <c r="F14020">
        <v>1</v>
      </c>
      <c r="G14020">
        <v>0</v>
      </c>
      <c r="H14020">
        <v>0</v>
      </c>
      <c r="I14020" s="1" t="s">
        <v>21</v>
      </c>
      <c r="J14020" s="1"/>
      <c r="K14020">
        <v>0</v>
      </c>
      <c r="L14020" s="1" t="s">
        <v>22</v>
      </c>
      <c r="M14020" s="1" t="s">
        <v>26</v>
      </c>
      <c r="N14020" s="1" t="s">
        <v>26</v>
      </c>
      <c r="O14020">
        <v>1</v>
      </c>
      <c r="P14020" s="1" t="s">
        <v>983</v>
      </c>
      <c r="Q14020" s="1" t="s">
        <v>983</v>
      </c>
      <c r="R14020">
        <v>0</v>
      </c>
    </row>
    <row r="14021" spans="1:18" x14ac:dyDescent="0.3">
      <c r="A14021" s="1" t="s">
        <v>14685</v>
      </c>
      <c r="B14021" s="1" t="s">
        <v>14455</v>
      </c>
      <c r="C14021">
        <v>2025</v>
      </c>
      <c r="D14021" s="2">
        <v>36661</v>
      </c>
      <c r="E14021" s="1" t="s">
        <v>20</v>
      </c>
      <c r="F14021">
        <v>1</v>
      </c>
      <c r="G14021">
        <v>0</v>
      </c>
      <c r="H14021">
        <v>0</v>
      </c>
      <c r="I14021" s="1" t="s">
        <v>21</v>
      </c>
      <c r="J14021" s="1"/>
      <c r="K14021">
        <v>0</v>
      </c>
      <c r="L14021" s="1" t="s">
        <v>22</v>
      </c>
      <c r="M14021" s="1" t="s">
        <v>26</v>
      </c>
      <c r="N14021" s="1" t="s">
        <v>26</v>
      </c>
      <c r="O14021">
        <v>1</v>
      </c>
      <c r="P14021" s="1" t="s">
        <v>78</v>
      </c>
      <c r="Q14021" s="1" t="s">
        <v>78</v>
      </c>
      <c r="R14021">
        <v>0</v>
      </c>
    </row>
    <row r="14022" spans="1:18" x14ac:dyDescent="0.3">
      <c r="A14022" s="1" t="s">
        <v>14686</v>
      </c>
      <c r="B14022" s="1" t="s">
        <v>14455</v>
      </c>
      <c r="C14022">
        <v>2025</v>
      </c>
      <c r="D14022" s="2">
        <v>36661</v>
      </c>
      <c r="E14022" s="1" t="s">
        <v>37</v>
      </c>
      <c r="F14022">
        <v>1</v>
      </c>
      <c r="G14022">
        <v>1</v>
      </c>
      <c r="H14022">
        <v>1</v>
      </c>
      <c r="I14022" s="1" t="s">
        <v>38</v>
      </c>
      <c r="J14022" s="1" t="s">
        <v>62</v>
      </c>
      <c r="K14022">
        <v>0</v>
      </c>
      <c r="L14022" s="1" t="s">
        <v>22</v>
      </c>
      <c r="M14022" s="1" t="s">
        <v>26</v>
      </c>
      <c r="N14022" s="1" t="s">
        <v>26</v>
      </c>
      <c r="O14022">
        <v>1</v>
      </c>
      <c r="P14022" s="1" t="s">
        <v>78</v>
      </c>
      <c r="Q14022" s="1" t="s">
        <v>78</v>
      </c>
      <c r="R14022">
        <v>0</v>
      </c>
    </row>
    <row r="14023" spans="1:18" x14ac:dyDescent="0.3">
      <c r="A14023" s="1" t="s">
        <v>14687</v>
      </c>
      <c r="B14023" s="1" t="s">
        <v>14455</v>
      </c>
      <c r="C14023">
        <v>2025</v>
      </c>
      <c r="D14023" s="2">
        <v>36661</v>
      </c>
      <c r="E14023" s="1" t="s">
        <v>20</v>
      </c>
      <c r="F14023">
        <v>1</v>
      </c>
      <c r="G14023">
        <v>0</v>
      </c>
      <c r="H14023">
        <v>0</v>
      </c>
      <c r="I14023" s="1" t="s">
        <v>21</v>
      </c>
      <c r="J14023" s="1"/>
      <c r="K14023">
        <v>0</v>
      </c>
      <c r="L14023" s="1" t="s">
        <v>22</v>
      </c>
      <c r="M14023" s="1" t="s">
        <v>26</v>
      </c>
      <c r="N14023" s="1" t="s">
        <v>26</v>
      </c>
      <c r="O14023">
        <v>1</v>
      </c>
      <c r="P14023" s="1" t="s">
        <v>558</v>
      </c>
      <c r="Q14023" s="1" t="s">
        <v>558</v>
      </c>
      <c r="R14023">
        <v>0</v>
      </c>
    </row>
    <row r="14024" spans="1:18" x14ac:dyDescent="0.3">
      <c r="A14024" s="1" t="s">
        <v>14688</v>
      </c>
      <c r="B14024" s="1" t="s">
        <v>14455</v>
      </c>
      <c r="C14024">
        <v>2025</v>
      </c>
      <c r="D14024" s="2">
        <v>36661</v>
      </c>
      <c r="E14024" s="1" t="s">
        <v>20</v>
      </c>
      <c r="F14024">
        <v>1</v>
      </c>
      <c r="G14024">
        <v>0</v>
      </c>
      <c r="H14024">
        <v>0</v>
      </c>
      <c r="I14024" s="1" t="s">
        <v>21</v>
      </c>
      <c r="J14024" s="1"/>
      <c r="K14024">
        <v>0</v>
      </c>
      <c r="L14024" s="1" t="s">
        <v>22</v>
      </c>
      <c r="M14024" s="1" t="s">
        <v>33</v>
      </c>
      <c r="N14024" s="1" t="s">
        <v>33</v>
      </c>
      <c r="O14024">
        <v>1</v>
      </c>
      <c r="P14024" s="1" t="s">
        <v>121</v>
      </c>
      <c r="Q14024" s="1" t="s">
        <v>121</v>
      </c>
      <c r="R14024">
        <v>0</v>
      </c>
    </row>
    <row r="14025" spans="1:18" x14ac:dyDescent="0.3">
      <c r="A14025" s="1" t="s">
        <v>14689</v>
      </c>
      <c r="B14025" s="1" t="s">
        <v>14455</v>
      </c>
      <c r="C14025">
        <v>2025</v>
      </c>
      <c r="D14025" s="2">
        <v>36661</v>
      </c>
      <c r="E14025" s="1" t="s">
        <v>20</v>
      </c>
      <c r="F14025">
        <v>1</v>
      </c>
      <c r="G14025">
        <v>0</v>
      </c>
      <c r="H14025">
        <v>0</v>
      </c>
      <c r="I14025" s="1" t="s">
        <v>21</v>
      </c>
      <c r="J14025" s="1"/>
      <c r="K14025">
        <v>0</v>
      </c>
      <c r="L14025" s="1" t="s">
        <v>22</v>
      </c>
      <c r="M14025" s="1" t="s">
        <v>33</v>
      </c>
      <c r="N14025" s="1" t="s">
        <v>33</v>
      </c>
      <c r="O14025">
        <v>1</v>
      </c>
      <c r="P14025" s="1" t="s">
        <v>2432</v>
      </c>
      <c r="Q14025" s="1" t="s">
        <v>2432</v>
      </c>
      <c r="R14025">
        <v>0</v>
      </c>
    </row>
    <row r="14026" spans="1:18" x14ac:dyDescent="0.3">
      <c r="A14026" s="1" t="s">
        <v>14690</v>
      </c>
      <c r="B14026" s="1" t="s">
        <v>14455</v>
      </c>
      <c r="C14026">
        <v>2025</v>
      </c>
      <c r="D14026" s="2">
        <v>36661</v>
      </c>
      <c r="E14026" s="1" t="s">
        <v>37</v>
      </c>
      <c r="F14026">
        <v>1</v>
      </c>
      <c r="G14026">
        <v>1</v>
      </c>
      <c r="H14026">
        <v>1</v>
      </c>
      <c r="I14026" s="1" t="s">
        <v>91</v>
      </c>
      <c r="J14026" s="1" t="s">
        <v>711</v>
      </c>
      <c r="K14026">
        <v>0</v>
      </c>
      <c r="L14026" s="1" t="s">
        <v>22</v>
      </c>
      <c r="M14026" s="1" t="s">
        <v>23</v>
      </c>
      <c r="N14026" s="1" t="s">
        <v>23</v>
      </c>
      <c r="O14026">
        <v>1</v>
      </c>
      <c r="P14026" s="1" t="s">
        <v>983</v>
      </c>
      <c r="Q14026" s="1" t="s">
        <v>983</v>
      </c>
      <c r="R14026">
        <v>0</v>
      </c>
    </row>
    <row r="14027" spans="1:18" x14ac:dyDescent="0.3">
      <c r="A14027" s="1" t="s">
        <v>14691</v>
      </c>
      <c r="B14027" s="1" t="s">
        <v>14455</v>
      </c>
      <c r="C14027">
        <v>2025</v>
      </c>
      <c r="D14027" s="2">
        <v>36661</v>
      </c>
      <c r="E14027" s="1" t="s">
        <v>37</v>
      </c>
      <c r="F14027">
        <v>1</v>
      </c>
      <c r="G14027">
        <v>1</v>
      </c>
      <c r="H14027">
        <v>1</v>
      </c>
      <c r="I14027" s="1" t="s">
        <v>38</v>
      </c>
      <c r="J14027" s="1" t="s">
        <v>62</v>
      </c>
      <c r="K14027">
        <v>0</v>
      </c>
      <c r="L14027" s="1" t="s">
        <v>22</v>
      </c>
      <c r="M14027" s="1" t="s">
        <v>26</v>
      </c>
      <c r="N14027" s="1" t="s">
        <v>26</v>
      </c>
      <c r="O14027">
        <v>1</v>
      </c>
      <c r="P14027" s="1" t="s">
        <v>31</v>
      </c>
      <c r="Q14027" s="1" t="s">
        <v>31</v>
      </c>
      <c r="R14027">
        <v>0</v>
      </c>
    </row>
    <row r="14028" spans="1:18" x14ac:dyDescent="0.3">
      <c r="A14028" s="1" t="s">
        <v>14692</v>
      </c>
      <c r="B14028" s="1" t="s">
        <v>14455</v>
      </c>
      <c r="C14028">
        <v>2025</v>
      </c>
      <c r="D14028" s="2">
        <v>36661</v>
      </c>
      <c r="E14028" s="1" t="s">
        <v>20</v>
      </c>
      <c r="F14028">
        <v>1</v>
      </c>
      <c r="G14028">
        <v>0</v>
      </c>
      <c r="H14028">
        <v>0</v>
      </c>
      <c r="I14028" s="1" t="s">
        <v>21</v>
      </c>
      <c r="J14028" s="1"/>
      <c r="K14028">
        <v>0</v>
      </c>
      <c r="L14028" s="1" t="s">
        <v>22</v>
      </c>
      <c r="M14028" s="1" t="s">
        <v>26</v>
      </c>
      <c r="N14028" s="1" t="s">
        <v>26</v>
      </c>
      <c r="O14028">
        <v>2</v>
      </c>
      <c r="P14028" s="1" t="s">
        <v>14693</v>
      </c>
      <c r="Q14028" s="1"/>
      <c r="R14028">
        <v>0</v>
      </c>
    </row>
    <row r="14029" spans="1:18" x14ac:dyDescent="0.3">
      <c r="A14029" s="1" t="s">
        <v>14694</v>
      </c>
      <c r="B14029" s="1" t="s">
        <v>14455</v>
      </c>
      <c r="C14029">
        <v>2025</v>
      </c>
      <c r="D14029" s="2">
        <v>36661</v>
      </c>
      <c r="E14029" s="1" t="s">
        <v>20</v>
      </c>
      <c r="F14029">
        <v>1</v>
      </c>
      <c r="G14029">
        <v>0</v>
      </c>
      <c r="H14029">
        <v>0</v>
      </c>
      <c r="I14029" s="1" t="s">
        <v>21</v>
      </c>
      <c r="J14029" s="1"/>
      <c r="K14029">
        <v>0</v>
      </c>
      <c r="L14029" s="1" t="s">
        <v>22</v>
      </c>
      <c r="M14029" s="1" t="s">
        <v>26</v>
      </c>
      <c r="N14029" s="1" t="s">
        <v>26</v>
      </c>
      <c r="O14029">
        <v>1</v>
      </c>
      <c r="P14029" s="1" t="s">
        <v>878</v>
      </c>
      <c r="Q14029" s="1" t="s">
        <v>878</v>
      </c>
      <c r="R14029">
        <v>0</v>
      </c>
    </row>
    <row r="14030" spans="1:18" x14ac:dyDescent="0.3">
      <c r="A14030" s="1" t="s">
        <v>14695</v>
      </c>
      <c r="B14030" s="1" t="s">
        <v>14455</v>
      </c>
      <c r="C14030">
        <v>2025</v>
      </c>
      <c r="D14030" s="2">
        <v>36661</v>
      </c>
      <c r="E14030" s="1" t="s">
        <v>20</v>
      </c>
      <c r="F14030">
        <v>1</v>
      </c>
      <c r="G14030">
        <v>0</v>
      </c>
      <c r="H14030">
        <v>0</v>
      </c>
      <c r="I14030" s="1" t="s">
        <v>21</v>
      </c>
      <c r="J14030" s="1"/>
      <c r="K14030">
        <v>0</v>
      </c>
      <c r="L14030" s="1" t="s">
        <v>22</v>
      </c>
      <c r="M14030" s="1" t="s">
        <v>26</v>
      </c>
      <c r="N14030" s="1" t="s">
        <v>26</v>
      </c>
      <c r="O14030">
        <v>1</v>
      </c>
      <c r="P14030" s="1" t="s">
        <v>74</v>
      </c>
      <c r="Q14030" s="1" t="s">
        <v>74</v>
      </c>
      <c r="R14030">
        <v>0</v>
      </c>
    </row>
    <row r="14031" spans="1:18" x14ac:dyDescent="0.3">
      <c r="A14031" s="1" t="s">
        <v>14696</v>
      </c>
      <c r="B14031" s="1" t="s">
        <v>14455</v>
      </c>
      <c r="C14031">
        <v>2025</v>
      </c>
      <c r="D14031" s="2">
        <v>36661</v>
      </c>
      <c r="E14031" s="1" t="s">
        <v>20</v>
      </c>
      <c r="F14031">
        <v>1</v>
      </c>
      <c r="G14031">
        <v>0</v>
      </c>
      <c r="H14031">
        <v>0</v>
      </c>
      <c r="I14031" s="1" t="s">
        <v>21</v>
      </c>
      <c r="J14031" s="1"/>
      <c r="K14031">
        <v>0</v>
      </c>
      <c r="L14031" s="1" t="s">
        <v>22</v>
      </c>
      <c r="M14031" s="1" t="s">
        <v>26</v>
      </c>
      <c r="N14031" s="1" t="s">
        <v>26</v>
      </c>
      <c r="O14031">
        <v>1</v>
      </c>
      <c r="P14031" s="1" t="s">
        <v>2432</v>
      </c>
      <c r="Q14031" s="1" t="s">
        <v>2432</v>
      </c>
      <c r="R14031">
        <v>0</v>
      </c>
    </row>
    <row r="14032" spans="1:18" x14ac:dyDescent="0.3">
      <c r="A14032" s="1" t="s">
        <v>14697</v>
      </c>
      <c r="B14032" s="1" t="s">
        <v>14455</v>
      </c>
      <c r="C14032">
        <v>2025</v>
      </c>
      <c r="D14032" s="2">
        <v>36661</v>
      </c>
      <c r="E14032" s="1" t="s">
        <v>20</v>
      </c>
      <c r="F14032">
        <v>1</v>
      </c>
      <c r="G14032">
        <v>0</v>
      </c>
      <c r="H14032">
        <v>0</v>
      </c>
      <c r="I14032" s="1" t="s">
        <v>21</v>
      </c>
      <c r="J14032" s="1"/>
      <c r="K14032">
        <v>0</v>
      </c>
      <c r="L14032" s="1" t="s">
        <v>22</v>
      </c>
      <c r="M14032" s="1" t="s">
        <v>26</v>
      </c>
      <c r="N14032" s="1" t="s">
        <v>26</v>
      </c>
      <c r="O14032">
        <v>1</v>
      </c>
      <c r="P14032" s="1" t="s">
        <v>45</v>
      </c>
      <c r="Q14032" s="1" t="s">
        <v>45</v>
      </c>
      <c r="R14032">
        <v>0</v>
      </c>
    </row>
    <row r="14033" spans="1:18" x14ac:dyDescent="0.3">
      <c r="A14033" s="1" t="s">
        <v>14698</v>
      </c>
      <c r="B14033" s="1" t="s">
        <v>14455</v>
      </c>
      <c r="C14033">
        <v>2025</v>
      </c>
      <c r="D14033" s="2">
        <v>36661</v>
      </c>
      <c r="E14033" s="1" t="s">
        <v>37</v>
      </c>
      <c r="F14033">
        <v>1</v>
      </c>
      <c r="G14033">
        <v>1</v>
      </c>
      <c r="H14033">
        <v>1</v>
      </c>
      <c r="I14033" s="1" t="s">
        <v>91</v>
      </c>
      <c r="J14033" s="1" t="s">
        <v>92</v>
      </c>
      <c r="K14033">
        <v>0</v>
      </c>
      <c r="L14033" s="1" t="s">
        <v>22</v>
      </c>
      <c r="M14033" s="1" t="s">
        <v>33</v>
      </c>
      <c r="N14033" s="1" t="s">
        <v>33</v>
      </c>
      <c r="O14033">
        <v>1</v>
      </c>
      <c r="P14033" s="1" t="s">
        <v>27</v>
      </c>
      <c r="Q14033" s="1" t="s">
        <v>27</v>
      </c>
      <c r="R14033">
        <v>1</v>
      </c>
    </row>
    <row r="14034" spans="1:18" x14ac:dyDescent="0.3">
      <c r="A14034" s="1" t="s">
        <v>14699</v>
      </c>
      <c r="B14034" s="1" t="s">
        <v>14455</v>
      </c>
      <c r="C14034">
        <v>2025</v>
      </c>
      <c r="D14034" s="2">
        <v>36661</v>
      </c>
      <c r="E14034" s="1" t="s">
        <v>20</v>
      </c>
      <c r="F14034">
        <v>1</v>
      </c>
      <c r="G14034">
        <v>0</v>
      </c>
      <c r="H14034">
        <v>0</v>
      </c>
      <c r="I14034" s="1" t="s">
        <v>21</v>
      </c>
      <c r="J14034" s="1"/>
      <c r="K14034">
        <v>0</v>
      </c>
      <c r="L14034" s="1" t="s">
        <v>22</v>
      </c>
      <c r="M14034" s="1" t="s">
        <v>26</v>
      </c>
      <c r="N14034" s="1" t="s">
        <v>26</v>
      </c>
      <c r="O14034">
        <v>1</v>
      </c>
      <c r="P14034" s="1" t="s">
        <v>27</v>
      </c>
      <c r="Q14034" s="1" t="s">
        <v>27</v>
      </c>
      <c r="R14034">
        <v>0</v>
      </c>
    </row>
    <row r="14035" spans="1:18" x14ac:dyDescent="0.3">
      <c r="A14035" s="1" t="s">
        <v>14700</v>
      </c>
      <c r="B14035" s="1" t="s">
        <v>14455</v>
      </c>
      <c r="C14035">
        <v>2025</v>
      </c>
      <c r="D14035" s="2">
        <v>36661</v>
      </c>
      <c r="E14035" s="1" t="s">
        <v>20</v>
      </c>
      <c r="F14035">
        <v>1</v>
      </c>
      <c r="G14035">
        <v>0</v>
      </c>
      <c r="H14035">
        <v>0</v>
      </c>
      <c r="I14035" s="1" t="s">
        <v>21</v>
      </c>
      <c r="J14035" s="1"/>
      <c r="K14035">
        <v>0</v>
      </c>
      <c r="L14035" s="1" t="s">
        <v>22</v>
      </c>
      <c r="M14035" s="1" t="s">
        <v>26</v>
      </c>
      <c r="N14035" s="1" t="s">
        <v>26</v>
      </c>
      <c r="O14035">
        <v>1</v>
      </c>
      <c r="P14035" s="1" t="s">
        <v>27</v>
      </c>
      <c r="Q14035" s="1" t="s">
        <v>27</v>
      </c>
      <c r="R14035">
        <v>0</v>
      </c>
    </row>
    <row r="14036" spans="1:18" x14ac:dyDescent="0.3">
      <c r="A14036" s="1" t="s">
        <v>14701</v>
      </c>
      <c r="B14036" s="1" t="s">
        <v>14455</v>
      </c>
      <c r="C14036">
        <v>2025</v>
      </c>
      <c r="D14036" s="2">
        <v>36661</v>
      </c>
      <c r="E14036" s="1" t="s">
        <v>20</v>
      </c>
      <c r="F14036">
        <v>1</v>
      </c>
      <c r="G14036">
        <v>0</v>
      </c>
      <c r="H14036">
        <v>0</v>
      </c>
      <c r="I14036" s="1" t="s">
        <v>21</v>
      </c>
      <c r="J14036" s="1"/>
      <c r="K14036">
        <v>0</v>
      </c>
      <c r="L14036" s="1" t="s">
        <v>22</v>
      </c>
      <c r="M14036" s="1" t="s">
        <v>47</v>
      </c>
      <c r="N14036" s="1" t="s">
        <v>47</v>
      </c>
      <c r="O14036">
        <v>1</v>
      </c>
      <c r="P14036" s="1" t="s">
        <v>27</v>
      </c>
      <c r="Q14036" s="1" t="s">
        <v>27</v>
      </c>
      <c r="R14036">
        <v>0</v>
      </c>
    </row>
    <row r="14037" spans="1:18" x14ac:dyDescent="0.3">
      <c r="A14037" s="1" t="s">
        <v>14702</v>
      </c>
      <c r="B14037" s="1" t="s">
        <v>14455</v>
      </c>
      <c r="C14037">
        <v>2025</v>
      </c>
      <c r="D14037" s="2">
        <v>36661</v>
      </c>
      <c r="E14037" s="1" t="s">
        <v>20</v>
      </c>
      <c r="F14037">
        <v>1</v>
      </c>
      <c r="G14037">
        <v>0</v>
      </c>
      <c r="H14037">
        <v>0</v>
      </c>
      <c r="I14037" s="1" t="s">
        <v>21</v>
      </c>
      <c r="J14037" s="1"/>
      <c r="K14037">
        <v>0</v>
      </c>
      <c r="L14037" s="1" t="s">
        <v>22</v>
      </c>
      <c r="M14037" s="1" t="s">
        <v>26</v>
      </c>
      <c r="N14037" s="1" t="s">
        <v>26</v>
      </c>
      <c r="O14037">
        <v>1</v>
      </c>
      <c r="P14037" s="1" t="s">
        <v>2432</v>
      </c>
      <c r="Q14037" s="1" t="s">
        <v>2432</v>
      </c>
      <c r="R14037">
        <v>0</v>
      </c>
    </row>
    <row r="14038" spans="1:18" x14ac:dyDescent="0.3">
      <c r="A14038" s="1" t="s">
        <v>14703</v>
      </c>
      <c r="B14038" s="1" t="s">
        <v>14455</v>
      </c>
      <c r="C14038">
        <v>2025</v>
      </c>
      <c r="D14038" s="2">
        <v>36661</v>
      </c>
      <c r="E14038" s="1" t="s">
        <v>20</v>
      </c>
      <c r="F14038">
        <v>1</v>
      </c>
      <c r="G14038">
        <v>0</v>
      </c>
      <c r="H14038">
        <v>0</v>
      </c>
      <c r="I14038" s="1" t="s">
        <v>21</v>
      </c>
      <c r="J14038" s="1"/>
      <c r="K14038">
        <v>0</v>
      </c>
      <c r="L14038" s="1" t="s">
        <v>22</v>
      </c>
      <c r="M14038" s="1" t="s">
        <v>26</v>
      </c>
      <c r="N14038" s="1" t="s">
        <v>26</v>
      </c>
      <c r="O14038">
        <v>1</v>
      </c>
      <c r="P14038" s="1" t="s">
        <v>45</v>
      </c>
      <c r="Q14038" s="1" t="s">
        <v>45</v>
      </c>
      <c r="R14038">
        <v>0</v>
      </c>
    </row>
    <row r="14039" spans="1:18" x14ac:dyDescent="0.3">
      <c r="A14039" s="1" t="s">
        <v>14704</v>
      </c>
      <c r="B14039" s="1" t="s">
        <v>14455</v>
      </c>
      <c r="C14039">
        <v>2025</v>
      </c>
      <c r="D14039" s="2">
        <v>36661</v>
      </c>
      <c r="E14039" s="1" t="s">
        <v>20</v>
      </c>
      <c r="F14039">
        <v>1</v>
      </c>
      <c r="G14039">
        <v>0</v>
      </c>
      <c r="H14039">
        <v>0</v>
      </c>
      <c r="I14039" s="1" t="s">
        <v>21</v>
      </c>
      <c r="J14039" s="1"/>
      <c r="K14039">
        <v>0</v>
      </c>
      <c r="L14039" s="1" t="s">
        <v>22</v>
      </c>
      <c r="M14039" s="1" t="s">
        <v>26</v>
      </c>
      <c r="N14039" s="1" t="s">
        <v>26</v>
      </c>
      <c r="O14039">
        <v>1</v>
      </c>
      <c r="P14039" s="1" t="s">
        <v>45</v>
      </c>
      <c r="Q14039" s="1" t="s">
        <v>45</v>
      </c>
      <c r="R14039">
        <v>0</v>
      </c>
    </row>
    <row r="14040" spans="1:18" x14ac:dyDescent="0.3">
      <c r="A14040" s="1" t="s">
        <v>14705</v>
      </c>
      <c r="B14040" s="1" t="s">
        <v>14455</v>
      </c>
      <c r="C14040">
        <v>2025</v>
      </c>
      <c r="D14040" s="2">
        <v>36661</v>
      </c>
      <c r="E14040" s="1" t="s">
        <v>20</v>
      </c>
      <c r="F14040">
        <v>1</v>
      </c>
      <c r="G14040">
        <v>0</v>
      </c>
      <c r="H14040">
        <v>0</v>
      </c>
      <c r="I14040" s="1" t="s">
        <v>21</v>
      </c>
      <c r="J14040" s="1"/>
      <c r="K14040">
        <v>0</v>
      </c>
      <c r="L14040" s="1" t="s">
        <v>22</v>
      </c>
      <c r="M14040" s="1" t="s">
        <v>26</v>
      </c>
      <c r="N14040" s="1" t="s">
        <v>26</v>
      </c>
      <c r="O14040">
        <v>1</v>
      </c>
      <c r="P14040" s="1" t="s">
        <v>40</v>
      </c>
      <c r="Q14040" s="1" t="s">
        <v>40</v>
      </c>
      <c r="R14040">
        <v>0</v>
      </c>
    </row>
    <row r="14041" spans="1:18" x14ac:dyDescent="0.3">
      <c r="A14041" s="1" t="s">
        <v>14706</v>
      </c>
      <c r="B14041" s="1" t="s">
        <v>14455</v>
      </c>
      <c r="C14041">
        <v>2025</v>
      </c>
      <c r="D14041" s="2">
        <v>36661</v>
      </c>
      <c r="E14041" s="1" t="s">
        <v>20</v>
      </c>
      <c r="F14041">
        <v>1</v>
      </c>
      <c r="G14041">
        <v>0</v>
      </c>
      <c r="H14041">
        <v>0</v>
      </c>
      <c r="I14041" s="1" t="s">
        <v>21</v>
      </c>
      <c r="J14041" s="1"/>
      <c r="K14041">
        <v>0</v>
      </c>
      <c r="L14041" s="1" t="s">
        <v>22</v>
      </c>
      <c r="M14041" s="1" t="s">
        <v>26</v>
      </c>
      <c r="N14041" s="1" t="s">
        <v>26</v>
      </c>
      <c r="O14041">
        <v>1</v>
      </c>
      <c r="P14041" s="1" t="s">
        <v>31</v>
      </c>
      <c r="Q14041" s="1" t="s">
        <v>31</v>
      </c>
      <c r="R14041">
        <v>0</v>
      </c>
    </row>
    <row r="14042" spans="1:18" x14ac:dyDescent="0.3">
      <c r="A14042" s="1" t="s">
        <v>14707</v>
      </c>
      <c r="B14042" s="1" t="s">
        <v>14455</v>
      </c>
      <c r="C14042">
        <v>2025</v>
      </c>
      <c r="D14042" s="2">
        <v>36661</v>
      </c>
      <c r="E14042" s="1" t="s">
        <v>20</v>
      </c>
      <c r="F14042">
        <v>1</v>
      </c>
      <c r="G14042">
        <v>0</v>
      </c>
      <c r="H14042">
        <v>0</v>
      </c>
      <c r="I14042" s="1" t="s">
        <v>21</v>
      </c>
      <c r="J14042" s="1"/>
      <c r="K14042">
        <v>0</v>
      </c>
      <c r="L14042" s="1" t="s">
        <v>22</v>
      </c>
      <c r="M14042" s="1" t="s">
        <v>26</v>
      </c>
      <c r="N14042" s="1" t="s">
        <v>26</v>
      </c>
      <c r="O14042">
        <v>1</v>
      </c>
      <c r="P14042" s="1" t="s">
        <v>27</v>
      </c>
      <c r="Q14042" s="1" t="s">
        <v>27</v>
      </c>
      <c r="R14042">
        <v>0</v>
      </c>
    </row>
    <row r="14043" spans="1:18" x14ac:dyDescent="0.3">
      <c r="A14043" s="1" t="s">
        <v>14708</v>
      </c>
      <c r="B14043" s="1" t="s">
        <v>14455</v>
      </c>
      <c r="C14043">
        <v>2025</v>
      </c>
      <c r="D14043" s="2">
        <v>36661</v>
      </c>
      <c r="E14043" s="1" t="s">
        <v>20</v>
      </c>
      <c r="F14043">
        <v>1</v>
      </c>
      <c r="G14043">
        <v>0</v>
      </c>
      <c r="H14043">
        <v>0</v>
      </c>
      <c r="I14043" s="1" t="s">
        <v>21</v>
      </c>
      <c r="J14043" s="1"/>
      <c r="K14043">
        <v>0</v>
      </c>
      <c r="L14043" s="1" t="s">
        <v>22</v>
      </c>
      <c r="M14043" s="1" t="s">
        <v>33</v>
      </c>
      <c r="N14043" s="1" t="s">
        <v>33</v>
      </c>
      <c r="O14043">
        <v>1</v>
      </c>
      <c r="P14043" s="1" t="s">
        <v>45</v>
      </c>
      <c r="Q14043" s="1" t="s">
        <v>45</v>
      </c>
      <c r="R14043">
        <v>0</v>
      </c>
    </row>
    <row r="14044" spans="1:18" x14ac:dyDescent="0.3">
      <c r="A14044" s="1" t="s">
        <v>14709</v>
      </c>
      <c r="B14044" s="1" t="s">
        <v>14455</v>
      </c>
      <c r="C14044">
        <v>2025</v>
      </c>
      <c r="D14044" s="2">
        <v>36661</v>
      </c>
      <c r="E14044" s="1" t="s">
        <v>37</v>
      </c>
      <c r="F14044">
        <v>1</v>
      </c>
      <c r="G14044">
        <v>1</v>
      </c>
      <c r="H14044">
        <v>1</v>
      </c>
      <c r="I14044" s="1" t="s">
        <v>38</v>
      </c>
      <c r="J14044" s="1" t="s">
        <v>39</v>
      </c>
      <c r="K14044">
        <v>0</v>
      </c>
      <c r="L14044" s="1" t="s">
        <v>22</v>
      </c>
      <c r="M14044" s="1" t="s">
        <v>26</v>
      </c>
      <c r="N14044" s="1" t="s">
        <v>26</v>
      </c>
      <c r="O14044">
        <v>1</v>
      </c>
      <c r="P14044" s="1" t="s">
        <v>31</v>
      </c>
      <c r="Q14044" s="1" t="s">
        <v>31</v>
      </c>
      <c r="R14044">
        <v>0</v>
      </c>
    </row>
    <row r="14045" spans="1:18" x14ac:dyDescent="0.3">
      <c r="A14045" s="1" t="s">
        <v>14710</v>
      </c>
      <c r="B14045" s="1" t="s">
        <v>14455</v>
      </c>
      <c r="C14045">
        <v>2025</v>
      </c>
      <c r="D14045" s="2">
        <v>36661</v>
      </c>
      <c r="E14045" s="1" t="s">
        <v>20</v>
      </c>
      <c r="F14045">
        <v>1</v>
      </c>
      <c r="G14045">
        <v>0</v>
      </c>
      <c r="H14045">
        <v>0</v>
      </c>
      <c r="I14045" s="1" t="s">
        <v>21</v>
      </c>
      <c r="J14045" s="1"/>
      <c r="K14045">
        <v>0</v>
      </c>
      <c r="L14045" s="1" t="s">
        <v>22</v>
      </c>
      <c r="M14045" s="1" t="s">
        <v>26</v>
      </c>
      <c r="N14045" s="1" t="s">
        <v>26</v>
      </c>
      <c r="O14045">
        <v>1</v>
      </c>
      <c r="P14045" s="1" t="s">
        <v>211</v>
      </c>
      <c r="Q14045" s="1" t="s">
        <v>211</v>
      </c>
      <c r="R14045">
        <v>0</v>
      </c>
    </row>
    <row r="14046" spans="1:18" x14ac:dyDescent="0.3">
      <c r="A14046" s="1" t="s">
        <v>14711</v>
      </c>
      <c r="B14046" s="1" t="s">
        <v>14455</v>
      </c>
      <c r="C14046">
        <v>2025</v>
      </c>
      <c r="D14046" s="2">
        <v>36661</v>
      </c>
      <c r="E14046" s="1" t="s">
        <v>20</v>
      </c>
      <c r="F14046">
        <v>1</v>
      </c>
      <c r="G14046">
        <v>0</v>
      </c>
      <c r="H14046">
        <v>0</v>
      </c>
      <c r="I14046" s="1" t="s">
        <v>21</v>
      </c>
      <c r="J14046" s="1"/>
      <c r="K14046">
        <v>0</v>
      </c>
      <c r="L14046" s="1" t="s">
        <v>22</v>
      </c>
      <c r="M14046" s="1" t="s">
        <v>26</v>
      </c>
      <c r="N14046" s="1" t="s">
        <v>26</v>
      </c>
      <c r="O14046">
        <v>1</v>
      </c>
      <c r="P14046" s="1" t="s">
        <v>27</v>
      </c>
      <c r="Q14046" s="1" t="s">
        <v>27</v>
      </c>
      <c r="R14046">
        <v>0</v>
      </c>
    </row>
    <row r="14047" spans="1:18" x14ac:dyDescent="0.3">
      <c r="A14047" s="1" t="s">
        <v>14712</v>
      </c>
      <c r="B14047" s="1" t="s">
        <v>14455</v>
      </c>
      <c r="C14047">
        <v>2025</v>
      </c>
      <c r="D14047" s="2">
        <v>36661</v>
      </c>
      <c r="E14047" s="1" t="s">
        <v>20</v>
      </c>
      <c r="F14047">
        <v>1</v>
      </c>
      <c r="G14047">
        <v>0</v>
      </c>
      <c r="H14047">
        <v>0</v>
      </c>
      <c r="I14047" s="1" t="s">
        <v>21</v>
      </c>
      <c r="J14047" s="1"/>
      <c r="K14047">
        <v>0</v>
      </c>
      <c r="L14047" s="1" t="s">
        <v>22</v>
      </c>
      <c r="M14047" s="1" t="s">
        <v>26</v>
      </c>
      <c r="N14047" s="1" t="s">
        <v>26</v>
      </c>
      <c r="O14047">
        <v>1</v>
      </c>
      <c r="P14047" s="1" t="s">
        <v>2432</v>
      </c>
      <c r="Q14047" s="1" t="s">
        <v>2432</v>
      </c>
      <c r="R14047">
        <v>0</v>
      </c>
    </row>
    <row r="14048" spans="1:18" x14ac:dyDescent="0.3">
      <c r="A14048" s="1" t="s">
        <v>14713</v>
      </c>
      <c r="B14048" s="1" t="s">
        <v>14455</v>
      </c>
      <c r="C14048">
        <v>2025</v>
      </c>
      <c r="D14048" s="2">
        <v>36661</v>
      </c>
      <c r="E14048" s="1" t="s">
        <v>20</v>
      </c>
      <c r="F14048">
        <v>1</v>
      </c>
      <c r="G14048">
        <v>0</v>
      </c>
      <c r="H14048">
        <v>0</v>
      </c>
      <c r="I14048" s="1" t="s">
        <v>21</v>
      </c>
      <c r="J14048" s="1"/>
      <c r="K14048">
        <v>0</v>
      </c>
      <c r="L14048" s="1" t="s">
        <v>22</v>
      </c>
      <c r="M14048" s="1" t="s">
        <v>26</v>
      </c>
      <c r="N14048" s="1" t="s">
        <v>26</v>
      </c>
      <c r="O14048">
        <v>1</v>
      </c>
      <c r="P14048" s="1" t="s">
        <v>45</v>
      </c>
      <c r="Q14048" s="1" t="s">
        <v>45</v>
      </c>
      <c r="R14048">
        <v>0</v>
      </c>
    </row>
    <row r="14049" spans="1:18" x14ac:dyDescent="0.3">
      <c r="A14049" s="1" t="s">
        <v>14714</v>
      </c>
      <c r="B14049" s="1" t="s">
        <v>14455</v>
      </c>
      <c r="C14049">
        <v>2025</v>
      </c>
      <c r="D14049" s="2">
        <v>36661</v>
      </c>
      <c r="E14049" s="1" t="s">
        <v>37</v>
      </c>
      <c r="F14049">
        <v>1</v>
      </c>
      <c r="G14049">
        <v>1</v>
      </c>
      <c r="H14049">
        <v>1</v>
      </c>
      <c r="I14049" s="1" t="s">
        <v>38</v>
      </c>
      <c r="J14049" s="1" t="s">
        <v>42</v>
      </c>
      <c r="K14049">
        <v>0</v>
      </c>
      <c r="L14049" s="1" t="s">
        <v>22</v>
      </c>
      <c r="M14049" s="1" t="s">
        <v>47</v>
      </c>
      <c r="N14049" s="1" t="s">
        <v>47</v>
      </c>
      <c r="O14049">
        <v>1</v>
      </c>
      <c r="P14049" s="1" t="s">
        <v>2432</v>
      </c>
      <c r="Q14049" s="1" t="s">
        <v>2432</v>
      </c>
      <c r="R14049">
        <v>0</v>
      </c>
    </row>
    <row r="14050" spans="1:18" x14ac:dyDescent="0.3">
      <c r="A14050" s="1" t="s">
        <v>14715</v>
      </c>
      <c r="B14050" s="1" t="s">
        <v>14455</v>
      </c>
      <c r="C14050">
        <v>2025</v>
      </c>
      <c r="D14050" s="2">
        <v>36661</v>
      </c>
      <c r="E14050" s="1" t="s">
        <v>20</v>
      </c>
      <c r="F14050">
        <v>1</v>
      </c>
      <c r="G14050">
        <v>0</v>
      </c>
      <c r="H14050">
        <v>0</v>
      </c>
      <c r="I14050" s="1" t="s">
        <v>21</v>
      </c>
      <c r="J14050" s="1"/>
      <c r="K14050">
        <v>0</v>
      </c>
      <c r="L14050" s="1" t="s">
        <v>22</v>
      </c>
      <c r="M14050" s="1" t="s">
        <v>26</v>
      </c>
      <c r="N14050" s="1" t="s">
        <v>26</v>
      </c>
      <c r="O14050">
        <v>1</v>
      </c>
      <c r="P14050" s="1" t="s">
        <v>45</v>
      </c>
      <c r="Q14050" s="1" t="s">
        <v>45</v>
      </c>
      <c r="R14050">
        <v>0</v>
      </c>
    </row>
    <row r="14051" spans="1:18" x14ac:dyDescent="0.3">
      <c r="A14051" s="1" t="s">
        <v>14716</v>
      </c>
      <c r="B14051" s="1" t="s">
        <v>14455</v>
      </c>
      <c r="C14051">
        <v>2025</v>
      </c>
      <c r="D14051" s="2">
        <v>36661</v>
      </c>
      <c r="E14051" s="1" t="s">
        <v>20</v>
      </c>
      <c r="F14051">
        <v>1</v>
      </c>
      <c r="G14051">
        <v>0</v>
      </c>
      <c r="H14051">
        <v>0</v>
      </c>
      <c r="I14051" s="1" t="s">
        <v>21</v>
      </c>
      <c r="J14051" s="1"/>
      <c r="K14051">
        <v>0</v>
      </c>
      <c r="L14051" s="1" t="s">
        <v>22</v>
      </c>
      <c r="M14051" s="1" t="s">
        <v>23</v>
      </c>
      <c r="N14051" s="1" t="s">
        <v>23</v>
      </c>
      <c r="O14051">
        <v>1</v>
      </c>
      <c r="P14051" s="1" t="s">
        <v>2432</v>
      </c>
      <c r="Q14051" s="1" t="s">
        <v>2432</v>
      </c>
      <c r="R14051">
        <v>0</v>
      </c>
    </row>
    <row r="14052" spans="1:18" x14ac:dyDescent="0.3">
      <c r="A14052" s="1" t="s">
        <v>14717</v>
      </c>
      <c r="B14052" s="1" t="s">
        <v>14455</v>
      </c>
      <c r="C14052">
        <v>2025</v>
      </c>
      <c r="D14052" s="2">
        <v>36661</v>
      </c>
      <c r="E14052" s="1" t="s">
        <v>20</v>
      </c>
      <c r="F14052">
        <v>1</v>
      </c>
      <c r="G14052">
        <v>0</v>
      </c>
      <c r="H14052">
        <v>0</v>
      </c>
      <c r="I14052" s="1" t="s">
        <v>21</v>
      </c>
      <c r="J14052" s="1"/>
      <c r="K14052">
        <v>0</v>
      </c>
      <c r="L14052" s="1" t="s">
        <v>22</v>
      </c>
      <c r="M14052" s="1" t="s">
        <v>47</v>
      </c>
      <c r="N14052" s="1" t="s">
        <v>47</v>
      </c>
      <c r="O14052">
        <v>2</v>
      </c>
      <c r="P14052" s="1" t="s">
        <v>8689</v>
      </c>
      <c r="Q14052" s="1"/>
      <c r="R14052">
        <v>0</v>
      </c>
    </row>
    <row r="14053" spans="1:18" x14ac:dyDescent="0.3">
      <c r="A14053" s="1" t="s">
        <v>14718</v>
      </c>
      <c r="B14053" s="1" t="s">
        <v>14455</v>
      </c>
      <c r="C14053">
        <v>2025</v>
      </c>
      <c r="D14053" s="2">
        <v>36661</v>
      </c>
      <c r="E14053" s="1" t="s">
        <v>20</v>
      </c>
      <c r="F14053">
        <v>1</v>
      </c>
      <c r="G14053">
        <v>0</v>
      </c>
      <c r="H14053">
        <v>0</v>
      </c>
      <c r="I14053" s="1" t="s">
        <v>21</v>
      </c>
      <c r="J14053" s="1"/>
      <c r="K14053">
        <v>0</v>
      </c>
      <c r="L14053" s="1" t="s">
        <v>22</v>
      </c>
      <c r="M14053" s="1" t="s">
        <v>26</v>
      </c>
      <c r="N14053" s="1" t="s">
        <v>26</v>
      </c>
      <c r="O14053">
        <v>1</v>
      </c>
      <c r="P14053" s="1" t="s">
        <v>558</v>
      </c>
      <c r="Q14053" s="1" t="s">
        <v>558</v>
      </c>
      <c r="R14053">
        <v>0</v>
      </c>
    </row>
    <row r="14054" spans="1:18" x14ac:dyDescent="0.3">
      <c r="A14054" s="1" t="s">
        <v>14719</v>
      </c>
      <c r="B14054" s="1" t="s">
        <v>14455</v>
      </c>
      <c r="C14054">
        <v>2025</v>
      </c>
      <c r="D14054" s="2">
        <v>36661</v>
      </c>
      <c r="E14054" s="1" t="s">
        <v>37</v>
      </c>
      <c r="F14054">
        <v>1</v>
      </c>
      <c r="G14054">
        <v>1</v>
      </c>
      <c r="H14054">
        <v>1</v>
      </c>
      <c r="I14054" s="1" t="s">
        <v>91</v>
      </c>
      <c r="J14054" s="1" t="s">
        <v>711</v>
      </c>
      <c r="K14054">
        <v>0</v>
      </c>
      <c r="L14054" s="1" t="s">
        <v>22</v>
      </c>
      <c r="M14054" s="1" t="s">
        <v>26</v>
      </c>
      <c r="N14054" s="1" t="s">
        <v>26</v>
      </c>
      <c r="O14054">
        <v>1</v>
      </c>
      <c r="P14054" s="1" t="s">
        <v>878</v>
      </c>
      <c r="Q14054" s="1" t="s">
        <v>878</v>
      </c>
      <c r="R14054">
        <v>0</v>
      </c>
    </row>
    <row r="14055" spans="1:18" x14ac:dyDescent="0.3">
      <c r="A14055" s="1" t="s">
        <v>14720</v>
      </c>
      <c r="B14055" s="1" t="s">
        <v>14455</v>
      </c>
      <c r="C14055">
        <v>2025</v>
      </c>
      <c r="D14055" s="2">
        <v>36661</v>
      </c>
      <c r="E14055" s="1" t="s">
        <v>20</v>
      </c>
      <c r="F14055">
        <v>1</v>
      </c>
      <c r="G14055">
        <v>0</v>
      </c>
      <c r="H14055">
        <v>0</v>
      </c>
      <c r="I14055" s="1" t="s">
        <v>21</v>
      </c>
      <c r="J14055" s="1"/>
      <c r="K14055">
        <v>0</v>
      </c>
      <c r="L14055" s="1" t="s">
        <v>22</v>
      </c>
      <c r="M14055" s="1" t="s">
        <v>26</v>
      </c>
      <c r="N14055" s="1" t="s">
        <v>26</v>
      </c>
      <c r="O14055">
        <v>1</v>
      </c>
      <c r="P14055" s="1" t="s">
        <v>2432</v>
      </c>
      <c r="Q14055" s="1" t="s">
        <v>2432</v>
      </c>
      <c r="R14055">
        <v>0</v>
      </c>
    </row>
    <row r="14056" spans="1:18" x14ac:dyDescent="0.3">
      <c r="A14056" s="1" t="s">
        <v>14721</v>
      </c>
      <c r="B14056" s="1" t="s">
        <v>14455</v>
      </c>
      <c r="C14056">
        <v>2025</v>
      </c>
      <c r="D14056" s="2">
        <v>36661</v>
      </c>
      <c r="E14056" s="1" t="s">
        <v>20</v>
      </c>
      <c r="F14056">
        <v>1</v>
      </c>
      <c r="G14056">
        <v>0</v>
      </c>
      <c r="H14056">
        <v>0</v>
      </c>
      <c r="I14056" s="1" t="s">
        <v>21</v>
      </c>
      <c r="J14056" s="1"/>
      <c r="K14056">
        <v>0</v>
      </c>
      <c r="L14056" s="1" t="s">
        <v>22</v>
      </c>
      <c r="M14056" s="1" t="s">
        <v>26</v>
      </c>
      <c r="N14056" s="1" t="s">
        <v>26</v>
      </c>
      <c r="O14056">
        <v>1</v>
      </c>
      <c r="P14056" s="1" t="s">
        <v>2432</v>
      </c>
      <c r="Q14056" s="1" t="s">
        <v>2432</v>
      </c>
      <c r="R14056">
        <v>0</v>
      </c>
    </row>
    <row r="14057" spans="1:18" x14ac:dyDescent="0.3">
      <c r="A14057" s="1" t="s">
        <v>14722</v>
      </c>
      <c r="B14057" s="1" t="s">
        <v>14455</v>
      </c>
      <c r="C14057">
        <v>2025</v>
      </c>
      <c r="D14057" s="2">
        <v>36661</v>
      </c>
      <c r="E14057" s="1" t="s">
        <v>20</v>
      </c>
      <c r="F14057">
        <v>1</v>
      </c>
      <c r="G14057">
        <v>0</v>
      </c>
      <c r="H14057">
        <v>0</v>
      </c>
      <c r="I14057" s="1" t="s">
        <v>21</v>
      </c>
      <c r="J14057" s="1"/>
      <c r="K14057">
        <v>0</v>
      </c>
      <c r="L14057" s="1" t="s">
        <v>22</v>
      </c>
      <c r="M14057" s="1" t="s">
        <v>23</v>
      </c>
      <c r="N14057" s="1" t="s">
        <v>23</v>
      </c>
      <c r="O14057">
        <v>1</v>
      </c>
      <c r="P14057" s="1" t="s">
        <v>2432</v>
      </c>
      <c r="Q14057" s="1" t="s">
        <v>2432</v>
      </c>
      <c r="R14057">
        <v>0</v>
      </c>
    </row>
    <row r="14058" spans="1:18" x14ac:dyDescent="0.3">
      <c r="A14058" s="1" t="s">
        <v>14723</v>
      </c>
      <c r="B14058" s="1" t="s">
        <v>14455</v>
      </c>
      <c r="C14058">
        <v>2025</v>
      </c>
      <c r="D14058" s="2">
        <v>36661</v>
      </c>
      <c r="E14058" s="1" t="s">
        <v>20</v>
      </c>
      <c r="F14058">
        <v>1</v>
      </c>
      <c r="G14058">
        <v>0</v>
      </c>
      <c r="H14058">
        <v>0</v>
      </c>
      <c r="I14058" s="1" t="s">
        <v>21</v>
      </c>
      <c r="J14058" s="1"/>
      <c r="K14058">
        <v>0</v>
      </c>
      <c r="L14058" s="1" t="s">
        <v>22</v>
      </c>
      <c r="M14058" s="1" t="s">
        <v>35</v>
      </c>
      <c r="N14058" s="1" t="s">
        <v>35</v>
      </c>
      <c r="O14058">
        <v>2</v>
      </c>
      <c r="P14058" s="1" t="s">
        <v>14724</v>
      </c>
      <c r="Q14058" s="1"/>
      <c r="R14058">
        <v>0</v>
      </c>
    </row>
    <row r="14059" spans="1:18" x14ac:dyDescent="0.3">
      <c r="A14059" s="1" t="s">
        <v>14725</v>
      </c>
      <c r="B14059" s="1" t="s">
        <v>14455</v>
      </c>
      <c r="C14059">
        <v>2025</v>
      </c>
      <c r="D14059" s="2">
        <v>36661</v>
      </c>
      <c r="E14059" s="1" t="s">
        <v>20</v>
      </c>
      <c r="F14059">
        <v>1</v>
      </c>
      <c r="G14059">
        <v>0</v>
      </c>
      <c r="H14059">
        <v>0</v>
      </c>
      <c r="I14059" s="1" t="s">
        <v>21</v>
      </c>
      <c r="J14059" s="1"/>
      <c r="K14059">
        <v>0</v>
      </c>
      <c r="L14059" s="1" t="s">
        <v>22</v>
      </c>
      <c r="M14059" s="1" t="s">
        <v>26</v>
      </c>
      <c r="N14059" s="1" t="s">
        <v>26</v>
      </c>
      <c r="O14059">
        <v>1</v>
      </c>
      <c r="P14059" s="1" t="s">
        <v>878</v>
      </c>
      <c r="Q14059" s="1" t="s">
        <v>878</v>
      </c>
      <c r="R14059">
        <v>0</v>
      </c>
    </row>
    <row r="14060" spans="1:18" x14ac:dyDescent="0.3">
      <c r="A14060" s="1" t="s">
        <v>14726</v>
      </c>
      <c r="B14060" s="1" t="s">
        <v>14455</v>
      </c>
      <c r="C14060">
        <v>2025</v>
      </c>
      <c r="D14060" s="2">
        <v>36661</v>
      </c>
      <c r="E14060" s="1" t="s">
        <v>37</v>
      </c>
      <c r="F14060">
        <v>1</v>
      </c>
      <c r="G14060">
        <v>1</v>
      </c>
      <c r="H14060">
        <v>1</v>
      </c>
      <c r="I14060" s="1" t="s">
        <v>38</v>
      </c>
      <c r="J14060" s="1" t="s">
        <v>42</v>
      </c>
      <c r="K14060">
        <v>0</v>
      </c>
      <c r="L14060" s="1" t="s">
        <v>22</v>
      </c>
      <c r="M14060" s="1" t="s">
        <v>26</v>
      </c>
      <c r="N14060" s="1" t="s">
        <v>26</v>
      </c>
      <c r="O14060">
        <v>1</v>
      </c>
      <c r="P14060" s="1" t="s">
        <v>74</v>
      </c>
      <c r="Q14060" s="1" t="s">
        <v>74</v>
      </c>
      <c r="R14060">
        <v>0</v>
      </c>
    </row>
    <row r="14061" spans="1:18" x14ac:dyDescent="0.3">
      <c r="A14061" s="1" t="s">
        <v>14727</v>
      </c>
      <c r="B14061" s="1" t="s">
        <v>14455</v>
      </c>
      <c r="C14061">
        <v>2025</v>
      </c>
      <c r="D14061" s="2">
        <v>36661</v>
      </c>
      <c r="E14061" s="1" t="s">
        <v>20</v>
      </c>
      <c r="F14061">
        <v>1</v>
      </c>
      <c r="G14061">
        <v>0</v>
      </c>
      <c r="H14061">
        <v>0</v>
      </c>
      <c r="I14061" s="1" t="s">
        <v>21</v>
      </c>
      <c r="J14061" s="1"/>
      <c r="K14061">
        <v>0</v>
      </c>
      <c r="L14061" s="1" t="s">
        <v>22</v>
      </c>
      <c r="M14061" s="1" t="s">
        <v>26</v>
      </c>
      <c r="N14061" s="1" t="s">
        <v>26</v>
      </c>
      <c r="O14061">
        <v>1</v>
      </c>
      <c r="P14061" s="1" t="s">
        <v>40</v>
      </c>
      <c r="Q14061" s="1" t="s">
        <v>40</v>
      </c>
      <c r="R14061">
        <v>0</v>
      </c>
    </row>
    <row r="14062" spans="1:18" x14ac:dyDescent="0.3">
      <c r="A14062" s="1" t="s">
        <v>14728</v>
      </c>
      <c r="B14062" s="1" t="s">
        <v>14455</v>
      </c>
      <c r="C14062">
        <v>2025</v>
      </c>
      <c r="D14062" s="2">
        <v>36661</v>
      </c>
      <c r="E14062" s="1" t="s">
        <v>20</v>
      </c>
      <c r="F14062">
        <v>1</v>
      </c>
      <c r="G14062">
        <v>0</v>
      </c>
      <c r="H14062">
        <v>0</v>
      </c>
      <c r="I14062" s="1" t="s">
        <v>21</v>
      </c>
      <c r="J14062" s="1"/>
      <c r="K14062">
        <v>0</v>
      </c>
      <c r="L14062" s="1" t="s">
        <v>22</v>
      </c>
      <c r="M14062" s="1" t="s">
        <v>26</v>
      </c>
      <c r="N14062" s="1" t="s">
        <v>26</v>
      </c>
      <c r="O14062">
        <v>1</v>
      </c>
      <c r="P14062" s="1" t="s">
        <v>2432</v>
      </c>
      <c r="Q14062" s="1" t="s">
        <v>2432</v>
      </c>
      <c r="R14062">
        <v>0</v>
      </c>
    </row>
    <row r="14063" spans="1:18" x14ac:dyDescent="0.3">
      <c r="A14063" s="1" t="s">
        <v>14729</v>
      </c>
      <c r="B14063" s="1" t="s">
        <v>14455</v>
      </c>
      <c r="C14063">
        <v>2025</v>
      </c>
      <c r="D14063" s="2">
        <v>36661</v>
      </c>
      <c r="E14063" s="1" t="s">
        <v>20</v>
      </c>
      <c r="F14063">
        <v>1</v>
      </c>
      <c r="G14063">
        <v>0</v>
      </c>
      <c r="H14063">
        <v>0</v>
      </c>
      <c r="I14063" s="1" t="s">
        <v>21</v>
      </c>
      <c r="J14063" s="1"/>
      <c r="K14063">
        <v>0</v>
      </c>
      <c r="L14063" s="1" t="s">
        <v>22</v>
      </c>
      <c r="M14063" s="1" t="s">
        <v>26</v>
      </c>
      <c r="N14063" s="1" t="s">
        <v>26</v>
      </c>
      <c r="O14063">
        <v>1</v>
      </c>
      <c r="P14063" s="1" t="s">
        <v>2432</v>
      </c>
      <c r="Q14063" s="1" t="s">
        <v>2432</v>
      </c>
      <c r="R14063">
        <v>0</v>
      </c>
    </row>
    <row r="14064" spans="1:18" x14ac:dyDescent="0.3">
      <c r="A14064" s="1" t="s">
        <v>14730</v>
      </c>
      <c r="B14064" s="1" t="s">
        <v>14455</v>
      </c>
      <c r="C14064">
        <v>2025</v>
      </c>
      <c r="D14064" s="2">
        <v>36661</v>
      </c>
      <c r="E14064" s="1" t="s">
        <v>20</v>
      </c>
      <c r="F14064">
        <v>1</v>
      </c>
      <c r="G14064">
        <v>0</v>
      </c>
      <c r="H14064">
        <v>0</v>
      </c>
      <c r="I14064" s="1" t="s">
        <v>21</v>
      </c>
      <c r="J14064" s="1"/>
      <c r="K14064">
        <v>0</v>
      </c>
      <c r="L14064" s="1" t="s">
        <v>22</v>
      </c>
      <c r="M14064" s="1" t="s">
        <v>26</v>
      </c>
      <c r="N14064" s="1" t="s">
        <v>26</v>
      </c>
      <c r="O14064">
        <v>1</v>
      </c>
      <c r="P14064" s="1" t="s">
        <v>2432</v>
      </c>
      <c r="Q14064" s="1" t="s">
        <v>2432</v>
      </c>
      <c r="R14064">
        <v>0</v>
      </c>
    </row>
    <row r="14065" spans="1:18" x14ac:dyDescent="0.3">
      <c r="A14065" s="1" t="s">
        <v>14731</v>
      </c>
      <c r="B14065" s="1" t="s">
        <v>14455</v>
      </c>
      <c r="C14065">
        <v>2025</v>
      </c>
      <c r="D14065" s="2">
        <v>36661</v>
      </c>
      <c r="E14065" s="1" t="s">
        <v>20</v>
      </c>
      <c r="F14065">
        <v>1</v>
      </c>
      <c r="G14065">
        <v>0</v>
      </c>
      <c r="H14065">
        <v>0</v>
      </c>
      <c r="I14065" s="1" t="s">
        <v>21</v>
      </c>
      <c r="J14065" s="1"/>
      <c r="K14065">
        <v>0</v>
      </c>
      <c r="L14065" s="1" t="s">
        <v>22</v>
      </c>
      <c r="M14065" s="1" t="s">
        <v>26</v>
      </c>
      <c r="N14065" s="1" t="s">
        <v>26</v>
      </c>
      <c r="O14065">
        <v>1</v>
      </c>
      <c r="P14065" s="1" t="s">
        <v>31</v>
      </c>
      <c r="Q14065" s="1" t="s">
        <v>31</v>
      </c>
      <c r="R14065">
        <v>0</v>
      </c>
    </row>
    <row r="14066" spans="1:18" x14ac:dyDescent="0.3">
      <c r="A14066" s="1" t="s">
        <v>14732</v>
      </c>
      <c r="B14066" s="1" t="s">
        <v>14455</v>
      </c>
      <c r="C14066">
        <v>2025</v>
      </c>
      <c r="D14066" s="2">
        <v>36661</v>
      </c>
      <c r="E14066" s="1" t="s">
        <v>20</v>
      </c>
      <c r="F14066">
        <v>1</v>
      </c>
      <c r="G14066">
        <v>0</v>
      </c>
      <c r="H14066">
        <v>0</v>
      </c>
      <c r="I14066" s="1" t="s">
        <v>21</v>
      </c>
      <c r="J14066" s="1"/>
      <c r="K14066">
        <v>0</v>
      </c>
      <c r="L14066" s="1" t="s">
        <v>22</v>
      </c>
      <c r="M14066" s="1" t="s">
        <v>26</v>
      </c>
      <c r="N14066" s="1" t="s">
        <v>26</v>
      </c>
      <c r="O14066">
        <v>1</v>
      </c>
      <c r="P14066" s="1" t="s">
        <v>121</v>
      </c>
      <c r="Q14066" s="1" t="s">
        <v>121</v>
      </c>
      <c r="R14066">
        <v>0</v>
      </c>
    </row>
    <row r="14067" spans="1:18" x14ac:dyDescent="0.3">
      <c r="A14067" s="1" t="s">
        <v>14733</v>
      </c>
      <c r="B14067" s="1" t="s">
        <v>14455</v>
      </c>
      <c r="C14067">
        <v>2025</v>
      </c>
      <c r="D14067" s="2">
        <v>36661</v>
      </c>
      <c r="E14067" s="1" t="s">
        <v>20</v>
      </c>
      <c r="F14067">
        <v>1</v>
      </c>
      <c r="G14067">
        <v>0</v>
      </c>
      <c r="H14067">
        <v>0</v>
      </c>
      <c r="I14067" s="1" t="s">
        <v>21</v>
      </c>
      <c r="J14067" s="1"/>
      <c r="K14067">
        <v>0</v>
      </c>
      <c r="L14067" s="1" t="s">
        <v>22</v>
      </c>
      <c r="M14067" s="1" t="s">
        <v>26</v>
      </c>
      <c r="N14067" s="1" t="s">
        <v>26</v>
      </c>
      <c r="O14067">
        <v>1</v>
      </c>
      <c r="P14067" s="1" t="s">
        <v>121</v>
      </c>
      <c r="Q14067" s="1" t="s">
        <v>121</v>
      </c>
      <c r="R14067">
        <v>0</v>
      </c>
    </row>
    <row r="14068" spans="1:18" x14ac:dyDescent="0.3">
      <c r="A14068" s="1" t="s">
        <v>14734</v>
      </c>
      <c r="B14068" s="1" t="s">
        <v>14455</v>
      </c>
      <c r="C14068">
        <v>2025</v>
      </c>
      <c r="D14068" s="2">
        <v>36661</v>
      </c>
      <c r="E14068" s="1" t="s">
        <v>20</v>
      </c>
      <c r="F14068">
        <v>1</v>
      </c>
      <c r="G14068">
        <v>0</v>
      </c>
      <c r="H14068">
        <v>0</v>
      </c>
      <c r="I14068" s="1" t="s">
        <v>21</v>
      </c>
      <c r="J14068" s="1"/>
      <c r="K14068">
        <v>0</v>
      </c>
      <c r="L14068" s="1" t="s">
        <v>22</v>
      </c>
      <c r="M14068" s="1" t="s">
        <v>26</v>
      </c>
      <c r="N14068" s="1" t="s">
        <v>26</v>
      </c>
      <c r="O14068">
        <v>1</v>
      </c>
      <c r="P14068" s="1" t="s">
        <v>78</v>
      </c>
      <c r="Q14068" s="1" t="s">
        <v>78</v>
      </c>
      <c r="R14068">
        <v>0</v>
      </c>
    </row>
    <row r="14069" spans="1:18" x14ac:dyDescent="0.3">
      <c r="A14069" s="1" t="s">
        <v>14735</v>
      </c>
      <c r="B14069" s="1" t="s">
        <v>14455</v>
      </c>
      <c r="C14069">
        <v>2025</v>
      </c>
      <c r="D14069" s="2">
        <v>36661</v>
      </c>
      <c r="E14069" s="1" t="s">
        <v>37</v>
      </c>
      <c r="F14069">
        <v>1</v>
      </c>
      <c r="G14069">
        <v>1</v>
      </c>
      <c r="H14069">
        <v>1</v>
      </c>
      <c r="I14069" s="1" t="s">
        <v>38</v>
      </c>
      <c r="J14069" s="1" t="s">
        <v>62</v>
      </c>
      <c r="K14069">
        <v>0</v>
      </c>
      <c r="L14069" s="1" t="s">
        <v>22</v>
      </c>
      <c r="M14069" s="1" t="s">
        <v>26</v>
      </c>
      <c r="N14069" s="1" t="s">
        <v>26</v>
      </c>
      <c r="O14069">
        <v>1</v>
      </c>
      <c r="P14069" s="1" t="s">
        <v>74</v>
      </c>
      <c r="Q14069" s="1" t="s">
        <v>74</v>
      </c>
      <c r="R14069">
        <v>0</v>
      </c>
    </row>
    <row r="14070" spans="1:18" x14ac:dyDescent="0.3">
      <c r="A14070" s="1" t="s">
        <v>14736</v>
      </c>
      <c r="B14070" s="1" t="s">
        <v>14455</v>
      </c>
      <c r="C14070">
        <v>2025</v>
      </c>
      <c r="D14070" s="2">
        <v>36661</v>
      </c>
      <c r="E14070" s="1" t="s">
        <v>20</v>
      </c>
      <c r="F14070">
        <v>1</v>
      </c>
      <c r="G14070">
        <v>0</v>
      </c>
      <c r="H14070">
        <v>0</v>
      </c>
      <c r="I14070" s="1" t="s">
        <v>21</v>
      </c>
      <c r="J14070" s="1"/>
      <c r="K14070">
        <v>0</v>
      </c>
      <c r="L14070" s="1" t="s">
        <v>22</v>
      </c>
      <c r="M14070" s="1" t="s">
        <v>26</v>
      </c>
      <c r="N14070" s="1" t="s">
        <v>26</v>
      </c>
      <c r="O14070">
        <v>1</v>
      </c>
      <c r="P14070" s="1" t="s">
        <v>74</v>
      </c>
      <c r="Q14070" s="1" t="s">
        <v>74</v>
      </c>
      <c r="R14070">
        <v>0</v>
      </c>
    </row>
    <row r="14071" spans="1:18" x14ac:dyDescent="0.3">
      <c r="A14071" s="1" t="s">
        <v>14737</v>
      </c>
      <c r="B14071" s="1" t="s">
        <v>14455</v>
      </c>
      <c r="C14071">
        <v>2025</v>
      </c>
      <c r="D14071" s="2">
        <v>36661</v>
      </c>
      <c r="E14071" s="1" t="s">
        <v>20</v>
      </c>
      <c r="F14071">
        <v>1</v>
      </c>
      <c r="G14071">
        <v>0</v>
      </c>
      <c r="H14071">
        <v>0</v>
      </c>
      <c r="I14071" s="1" t="s">
        <v>21</v>
      </c>
      <c r="J14071" s="1"/>
      <c r="K14071">
        <v>0</v>
      </c>
      <c r="L14071" s="1" t="s">
        <v>22</v>
      </c>
      <c r="M14071" s="1" t="s">
        <v>26</v>
      </c>
      <c r="N14071" s="1" t="s">
        <v>26</v>
      </c>
      <c r="O14071">
        <v>1</v>
      </c>
      <c r="P14071" s="1" t="s">
        <v>40</v>
      </c>
      <c r="Q14071" s="1" t="s">
        <v>40</v>
      </c>
      <c r="R14071">
        <v>0</v>
      </c>
    </row>
    <row r="14072" spans="1:18" x14ac:dyDescent="0.3">
      <c r="A14072" s="1" t="s">
        <v>14738</v>
      </c>
      <c r="B14072" s="1" t="s">
        <v>14455</v>
      </c>
      <c r="C14072">
        <v>2025</v>
      </c>
      <c r="D14072" s="2">
        <v>36661</v>
      </c>
      <c r="E14072" s="1" t="s">
        <v>20</v>
      </c>
      <c r="F14072">
        <v>1</v>
      </c>
      <c r="G14072">
        <v>0</v>
      </c>
      <c r="H14072">
        <v>0</v>
      </c>
      <c r="I14072" s="1" t="s">
        <v>21</v>
      </c>
      <c r="J14072" s="1"/>
      <c r="K14072">
        <v>0</v>
      </c>
      <c r="L14072" s="1" t="s">
        <v>22</v>
      </c>
      <c r="M14072" s="1" t="s">
        <v>26</v>
      </c>
      <c r="N14072" s="1" t="s">
        <v>26</v>
      </c>
      <c r="O14072">
        <v>1</v>
      </c>
      <c r="P14072" s="1" t="s">
        <v>40</v>
      </c>
      <c r="Q14072" s="1" t="s">
        <v>40</v>
      </c>
      <c r="R14072">
        <v>0</v>
      </c>
    </row>
    <row r="14073" spans="1:18" x14ac:dyDescent="0.3">
      <c r="A14073" s="1" t="s">
        <v>14739</v>
      </c>
      <c r="B14073" s="1" t="s">
        <v>14455</v>
      </c>
      <c r="C14073">
        <v>2025</v>
      </c>
      <c r="D14073" s="2">
        <v>36661</v>
      </c>
      <c r="E14073" s="1" t="s">
        <v>20</v>
      </c>
      <c r="F14073">
        <v>1</v>
      </c>
      <c r="G14073">
        <v>0</v>
      </c>
      <c r="H14073">
        <v>0</v>
      </c>
      <c r="I14073" s="1" t="s">
        <v>21</v>
      </c>
      <c r="J14073" s="1"/>
      <c r="K14073">
        <v>0</v>
      </c>
      <c r="L14073" s="1" t="s">
        <v>22</v>
      </c>
      <c r="M14073" s="1" t="s">
        <v>26</v>
      </c>
      <c r="N14073" s="1" t="s">
        <v>26</v>
      </c>
      <c r="O14073">
        <v>1</v>
      </c>
      <c r="P14073" s="1" t="s">
        <v>40</v>
      </c>
      <c r="Q14073" s="1" t="s">
        <v>40</v>
      </c>
      <c r="R14073">
        <v>0</v>
      </c>
    </row>
    <row r="14074" spans="1:18" x14ac:dyDescent="0.3">
      <c r="A14074" s="1" t="s">
        <v>14740</v>
      </c>
      <c r="B14074" s="1" t="s">
        <v>14455</v>
      </c>
      <c r="C14074">
        <v>2025</v>
      </c>
      <c r="D14074" s="2">
        <v>36661</v>
      </c>
      <c r="E14074" s="1" t="s">
        <v>20</v>
      </c>
      <c r="F14074">
        <v>1</v>
      </c>
      <c r="G14074">
        <v>0</v>
      </c>
      <c r="H14074">
        <v>0</v>
      </c>
      <c r="I14074" s="1" t="s">
        <v>21</v>
      </c>
      <c r="J14074" s="1"/>
      <c r="K14074">
        <v>0</v>
      </c>
      <c r="L14074" s="1" t="s">
        <v>22</v>
      </c>
      <c r="M14074" s="1" t="s">
        <v>26</v>
      </c>
      <c r="N14074" s="1" t="s">
        <v>26</v>
      </c>
      <c r="O14074">
        <v>1</v>
      </c>
      <c r="P14074" s="1" t="s">
        <v>78</v>
      </c>
      <c r="Q14074" s="1" t="s">
        <v>78</v>
      </c>
      <c r="R14074">
        <v>0</v>
      </c>
    </row>
    <row r="14075" spans="1:18" x14ac:dyDescent="0.3">
      <c r="A14075" s="1" t="s">
        <v>14741</v>
      </c>
      <c r="B14075" s="1" t="s">
        <v>14455</v>
      </c>
      <c r="C14075">
        <v>2025</v>
      </c>
      <c r="D14075" s="2">
        <v>36661</v>
      </c>
      <c r="E14075" s="1" t="s">
        <v>37</v>
      </c>
      <c r="F14075">
        <v>1</v>
      </c>
      <c r="G14075">
        <v>1</v>
      </c>
      <c r="H14075">
        <v>1</v>
      </c>
      <c r="I14075" s="1" t="s">
        <v>38</v>
      </c>
      <c r="J14075" s="1" t="s">
        <v>42</v>
      </c>
      <c r="K14075">
        <v>0</v>
      </c>
      <c r="L14075" s="1" t="s">
        <v>22</v>
      </c>
      <c r="M14075" s="1" t="s">
        <v>26</v>
      </c>
      <c r="N14075" s="1" t="s">
        <v>26</v>
      </c>
      <c r="O14075">
        <v>1</v>
      </c>
      <c r="P14075" s="1" t="s">
        <v>78</v>
      </c>
      <c r="Q14075" s="1" t="s">
        <v>78</v>
      </c>
      <c r="R14075">
        <v>0</v>
      </c>
    </row>
    <row r="14076" spans="1:18" x14ac:dyDescent="0.3">
      <c r="A14076" s="1" t="s">
        <v>14742</v>
      </c>
      <c r="B14076" s="1" t="s">
        <v>14455</v>
      </c>
      <c r="C14076">
        <v>2025</v>
      </c>
      <c r="D14076" s="2">
        <v>36661</v>
      </c>
      <c r="E14076" s="1" t="s">
        <v>37</v>
      </c>
      <c r="F14076">
        <v>1</v>
      </c>
      <c r="G14076">
        <v>1</v>
      </c>
      <c r="H14076">
        <v>1</v>
      </c>
      <c r="I14076" s="1" t="s">
        <v>38</v>
      </c>
      <c r="J14076" s="1" t="s">
        <v>62</v>
      </c>
      <c r="K14076">
        <v>0</v>
      </c>
      <c r="L14076" s="1" t="s">
        <v>22</v>
      </c>
      <c r="M14076" s="1" t="s">
        <v>26</v>
      </c>
      <c r="N14076" s="1" t="s">
        <v>26</v>
      </c>
      <c r="O14076">
        <v>1</v>
      </c>
      <c r="P14076" s="1" t="s">
        <v>45</v>
      </c>
      <c r="Q14076" s="1" t="s">
        <v>45</v>
      </c>
      <c r="R14076">
        <v>0</v>
      </c>
    </row>
    <row r="14077" spans="1:18" x14ac:dyDescent="0.3">
      <c r="A14077" s="1" t="s">
        <v>14743</v>
      </c>
      <c r="B14077" s="1" t="s">
        <v>14455</v>
      </c>
      <c r="C14077">
        <v>2025</v>
      </c>
      <c r="D14077" s="2">
        <v>36661</v>
      </c>
      <c r="E14077" s="1" t="s">
        <v>20</v>
      </c>
      <c r="F14077">
        <v>1</v>
      </c>
      <c r="G14077">
        <v>0</v>
      </c>
      <c r="H14077">
        <v>0</v>
      </c>
      <c r="I14077" s="1" t="s">
        <v>21</v>
      </c>
      <c r="J14077" s="1"/>
      <c r="K14077">
        <v>0</v>
      </c>
      <c r="L14077" s="1" t="s">
        <v>22</v>
      </c>
      <c r="M14077" s="1" t="s">
        <v>26</v>
      </c>
      <c r="N14077" s="1" t="s">
        <v>26</v>
      </c>
      <c r="O14077">
        <v>1</v>
      </c>
      <c r="P14077" s="1" t="s">
        <v>27</v>
      </c>
      <c r="Q14077" s="1" t="s">
        <v>27</v>
      </c>
      <c r="R14077">
        <v>0</v>
      </c>
    </row>
    <row r="14078" spans="1:18" x14ac:dyDescent="0.3">
      <c r="A14078" s="1" t="s">
        <v>14744</v>
      </c>
      <c r="B14078" s="1" t="s">
        <v>14455</v>
      </c>
      <c r="C14078">
        <v>2025</v>
      </c>
      <c r="D14078" s="2">
        <v>36661</v>
      </c>
      <c r="E14078" s="1" t="s">
        <v>20</v>
      </c>
      <c r="F14078">
        <v>1</v>
      </c>
      <c r="G14078">
        <v>0</v>
      </c>
      <c r="H14078">
        <v>0</v>
      </c>
      <c r="I14078" s="1" t="s">
        <v>21</v>
      </c>
      <c r="J14078" s="1"/>
      <c r="K14078">
        <v>0</v>
      </c>
      <c r="L14078" s="1" t="s">
        <v>22</v>
      </c>
      <c r="M14078" s="1" t="s">
        <v>26</v>
      </c>
      <c r="N14078" s="1" t="s">
        <v>26</v>
      </c>
      <c r="O14078">
        <v>1</v>
      </c>
      <c r="P14078" s="1" t="s">
        <v>45</v>
      </c>
      <c r="Q14078" s="1" t="s">
        <v>45</v>
      </c>
      <c r="R14078">
        <v>0</v>
      </c>
    </row>
    <row r="14079" spans="1:18" x14ac:dyDescent="0.3">
      <c r="A14079" s="1" t="s">
        <v>14745</v>
      </c>
      <c r="B14079" s="1" t="s">
        <v>14455</v>
      </c>
      <c r="C14079">
        <v>2025</v>
      </c>
      <c r="D14079" s="2">
        <v>36661</v>
      </c>
      <c r="E14079" s="1" t="s">
        <v>20</v>
      </c>
      <c r="F14079">
        <v>1</v>
      </c>
      <c r="G14079">
        <v>0</v>
      </c>
      <c r="H14079">
        <v>0</v>
      </c>
      <c r="I14079" s="1" t="s">
        <v>21</v>
      </c>
      <c r="J14079" s="1"/>
      <c r="K14079">
        <v>0</v>
      </c>
      <c r="L14079" s="1" t="s">
        <v>22</v>
      </c>
      <c r="M14079" s="1" t="s">
        <v>26</v>
      </c>
      <c r="N14079" s="1" t="s">
        <v>26</v>
      </c>
      <c r="O14079">
        <v>1</v>
      </c>
      <c r="P14079" s="1" t="s">
        <v>134</v>
      </c>
      <c r="Q14079" s="1" t="s">
        <v>134</v>
      </c>
      <c r="R14079">
        <v>0</v>
      </c>
    </row>
    <row r="14080" spans="1:18" x14ac:dyDescent="0.3">
      <c r="A14080" s="1" t="s">
        <v>14746</v>
      </c>
      <c r="B14080" s="1" t="s">
        <v>14455</v>
      </c>
      <c r="C14080">
        <v>2025</v>
      </c>
      <c r="D14080" s="2">
        <v>36661</v>
      </c>
      <c r="E14080" s="1" t="s">
        <v>1137</v>
      </c>
      <c r="F14080">
        <v>1</v>
      </c>
      <c r="G14080">
        <v>0</v>
      </c>
      <c r="H14080">
        <v>0</v>
      </c>
      <c r="I14080" s="1" t="s">
        <v>21</v>
      </c>
      <c r="J14080" s="1"/>
      <c r="K14080">
        <v>1</v>
      </c>
      <c r="L14080" s="1" t="s">
        <v>1138</v>
      </c>
      <c r="M14080" s="1" t="s">
        <v>35</v>
      </c>
      <c r="N14080" s="1" t="s">
        <v>35</v>
      </c>
      <c r="O14080">
        <v>3</v>
      </c>
      <c r="P14080" s="1" t="s">
        <v>14747</v>
      </c>
      <c r="Q14080" s="1"/>
      <c r="R14080">
        <v>0</v>
      </c>
    </row>
    <row r="14081" spans="1:18" x14ac:dyDescent="0.3">
      <c r="A14081" s="1" t="s">
        <v>14748</v>
      </c>
      <c r="B14081" s="1" t="s">
        <v>14455</v>
      </c>
      <c r="C14081">
        <v>2025</v>
      </c>
      <c r="D14081" s="2">
        <v>36661</v>
      </c>
      <c r="E14081" s="1" t="s">
        <v>37</v>
      </c>
      <c r="F14081">
        <v>1</v>
      </c>
      <c r="G14081">
        <v>1</v>
      </c>
      <c r="H14081">
        <v>1</v>
      </c>
      <c r="I14081" s="1" t="s">
        <v>38</v>
      </c>
      <c r="J14081" s="1" t="s">
        <v>39</v>
      </c>
      <c r="K14081">
        <v>0</v>
      </c>
      <c r="L14081" s="1" t="s">
        <v>22</v>
      </c>
      <c r="M14081" s="1" t="s">
        <v>26</v>
      </c>
      <c r="N14081" s="1" t="s">
        <v>26</v>
      </c>
      <c r="O14081">
        <v>1</v>
      </c>
      <c r="P14081" s="1" t="s">
        <v>31</v>
      </c>
      <c r="Q14081" s="1" t="s">
        <v>31</v>
      </c>
      <c r="R14081">
        <v>0</v>
      </c>
    </row>
    <row r="14082" spans="1:18" x14ac:dyDescent="0.3">
      <c r="A14082" s="1" t="s">
        <v>14749</v>
      </c>
      <c r="B14082" s="1" t="s">
        <v>14455</v>
      </c>
      <c r="C14082">
        <v>2025</v>
      </c>
      <c r="D14082" s="2">
        <v>36661</v>
      </c>
      <c r="E14082" s="1" t="s">
        <v>20</v>
      </c>
      <c r="F14082">
        <v>1</v>
      </c>
      <c r="G14082">
        <v>0</v>
      </c>
      <c r="H14082">
        <v>0</v>
      </c>
      <c r="I14082" s="1" t="s">
        <v>21</v>
      </c>
      <c r="J14082" s="1"/>
      <c r="K14082">
        <v>0</v>
      </c>
      <c r="L14082" s="1" t="s">
        <v>22</v>
      </c>
      <c r="M14082" s="1" t="s">
        <v>26</v>
      </c>
      <c r="N14082" s="1" t="s">
        <v>26</v>
      </c>
      <c r="O14082">
        <v>1</v>
      </c>
      <c r="P14082" s="1" t="s">
        <v>134</v>
      </c>
      <c r="Q14082" s="1" t="s">
        <v>134</v>
      </c>
      <c r="R14082">
        <v>0</v>
      </c>
    </row>
    <row r="14083" spans="1:18" x14ac:dyDescent="0.3">
      <c r="A14083" s="1" t="s">
        <v>14750</v>
      </c>
      <c r="B14083" s="1" t="s">
        <v>14455</v>
      </c>
      <c r="C14083">
        <v>2025</v>
      </c>
      <c r="D14083" s="2">
        <v>36661</v>
      </c>
      <c r="E14083" s="1" t="s">
        <v>20</v>
      </c>
      <c r="F14083">
        <v>1</v>
      </c>
      <c r="G14083">
        <v>0</v>
      </c>
      <c r="H14083">
        <v>0</v>
      </c>
      <c r="I14083" s="1" t="s">
        <v>21</v>
      </c>
      <c r="J14083" s="1"/>
      <c r="K14083">
        <v>0</v>
      </c>
      <c r="L14083" s="1" t="s">
        <v>22</v>
      </c>
      <c r="M14083" s="1" t="s">
        <v>26</v>
      </c>
      <c r="N14083" s="1" t="s">
        <v>26</v>
      </c>
      <c r="O14083">
        <v>1</v>
      </c>
      <c r="P14083" s="1" t="s">
        <v>45</v>
      </c>
      <c r="Q14083" s="1" t="s">
        <v>45</v>
      </c>
      <c r="R14083">
        <v>0</v>
      </c>
    </row>
    <row r="14084" spans="1:18" x14ac:dyDescent="0.3">
      <c r="A14084" s="1" t="s">
        <v>14751</v>
      </c>
      <c r="B14084" s="1" t="s">
        <v>14455</v>
      </c>
      <c r="C14084">
        <v>2025</v>
      </c>
      <c r="D14084" s="2">
        <v>36661</v>
      </c>
      <c r="E14084" s="1" t="s">
        <v>20</v>
      </c>
      <c r="F14084">
        <v>1</v>
      </c>
      <c r="G14084">
        <v>0</v>
      </c>
      <c r="H14084">
        <v>0</v>
      </c>
      <c r="I14084" s="1" t="s">
        <v>21</v>
      </c>
      <c r="J14084" s="1"/>
      <c r="K14084">
        <v>0</v>
      </c>
      <c r="L14084" s="1" t="s">
        <v>22</v>
      </c>
      <c r="M14084" s="1" t="s">
        <v>47</v>
      </c>
      <c r="N14084" s="1" t="s">
        <v>47</v>
      </c>
      <c r="O14084">
        <v>1</v>
      </c>
      <c r="P14084" s="1" t="s">
        <v>2432</v>
      </c>
      <c r="Q14084" s="1" t="s">
        <v>2432</v>
      </c>
      <c r="R14084">
        <v>0</v>
      </c>
    </row>
    <row r="14085" spans="1:18" x14ac:dyDescent="0.3">
      <c r="A14085" s="1" t="s">
        <v>14752</v>
      </c>
      <c r="B14085" s="1" t="s">
        <v>14455</v>
      </c>
      <c r="C14085">
        <v>2025</v>
      </c>
      <c r="D14085" s="2">
        <v>36661</v>
      </c>
      <c r="E14085" s="1" t="s">
        <v>20</v>
      </c>
      <c r="F14085">
        <v>1</v>
      </c>
      <c r="G14085">
        <v>0</v>
      </c>
      <c r="H14085">
        <v>0</v>
      </c>
      <c r="I14085" s="1" t="s">
        <v>21</v>
      </c>
      <c r="J14085" s="1"/>
      <c r="K14085">
        <v>0</v>
      </c>
      <c r="L14085" s="1" t="s">
        <v>22</v>
      </c>
      <c r="M14085" s="1" t="s">
        <v>33</v>
      </c>
      <c r="N14085" s="1" t="s">
        <v>33</v>
      </c>
      <c r="O14085">
        <v>1</v>
      </c>
      <c r="P14085" s="1" t="s">
        <v>2432</v>
      </c>
      <c r="Q14085" s="1" t="s">
        <v>2432</v>
      </c>
      <c r="R14085">
        <v>0</v>
      </c>
    </row>
    <row r="14086" spans="1:18" x14ac:dyDescent="0.3">
      <c r="A14086" s="1" t="s">
        <v>14753</v>
      </c>
      <c r="B14086" s="1" t="s">
        <v>14455</v>
      </c>
      <c r="C14086">
        <v>2025</v>
      </c>
      <c r="D14086" s="2">
        <v>36661</v>
      </c>
      <c r="E14086" s="1" t="s">
        <v>37</v>
      </c>
      <c r="F14086">
        <v>1</v>
      </c>
      <c r="G14086">
        <v>1</v>
      </c>
      <c r="H14086">
        <v>1</v>
      </c>
      <c r="I14086" s="1" t="s">
        <v>91</v>
      </c>
      <c r="J14086" s="1" t="s">
        <v>92</v>
      </c>
      <c r="K14086">
        <v>0</v>
      </c>
      <c r="L14086" s="1" t="s">
        <v>22</v>
      </c>
      <c r="M14086" s="1" t="s">
        <v>230</v>
      </c>
      <c r="N14086" s="1" t="s">
        <v>230</v>
      </c>
      <c r="O14086">
        <v>1</v>
      </c>
      <c r="P14086" s="1" t="s">
        <v>45</v>
      </c>
      <c r="Q14086" s="1" t="s">
        <v>45</v>
      </c>
      <c r="R14086">
        <v>1</v>
      </c>
    </row>
    <row r="14087" spans="1:18" x14ac:dyDescent="0.3">
      <c r="A14087" s="1" t="s">
        <v>14754</v>
      </c>
      <c r="B14087" s="1" t="s">
        <v>14455</v>
      </c>
      <c r="C14087">
        <v>2025</v>
      </c>
      <c r="D14087" s="2">
        <v>36661</v>
      </c>
      <c r="E14087" s="1" t="s">
        <v>20</v>
      </c>
      <c r="F14087">
        <v>1</v>
      </c>
      <c r="G14087">
        <v>0</v>
      </c>
      <c r="H14087">
        <v>0</v>
      </c>
      <c r="I14087" s="1" t="s">
        <v>21</v>
      </c>
      <c r="J14087" s="1"/>
      <c r="K14087">
        <v>0</v>
      </c>
      <c r="L14087" s="1" t="s">
        <v>22</v>
      </c>
      <c r="M14087" s="1" t="s">
        <v>26</v>
      </c>
      <c r="N14087" s="1" t="s">
        <v>26</v>
      </c>
      <c r="O14087">
        <v>1</v>
      </c>
      <c r="P14087" s="1" t="s">
        <v>2432</v>
      </c>
      <c r="Q14087" s="1" t="s">
        <v>2432</v>
      </c>
      <c r="R14087">
        <v>0</v>
      </c>
    </row>
    <row r="14088" spans="1:18" x14ac:dyDescent="0.3">
      <c r="A14088" s="1" t="s">
        <v>14755</v>
      </c>
      <c r="B14088" s="1" t="s">
        <v>14455</v>
      </c>
      <c r="C14088">
        <v>2025</v>
      </c>
      <c r="D14088" s="2">
        <v>36661</v>
      </c>
      <c r="E14088" s="1" t="s">
        <v>20</v>
      </c>
      <c r="F14088">
        <v>1</v>
      </c>
      <c r="G14088">
        <v>0</v>
      </c>
      <c r="H14088">
        <v>0</v>
      </c>
      <c r="I14088" s="1" t="s">
        <v>21</v>
      </c>
      <c r="J14088" s="1"/>
      <c r="K14088">
        <v>0</v>
      </c>
      <c r="L14088" s="1" t="s">
        <v>22</v>
      </c>
      <c r="M14088" s="1" t="s">
        <v>26</v>
      </c>
      <c r="N14088" s="1" t="s">
        <v>26</v>
      </c>
      <c r="O14088">
        <v>1</v>
      </c>
      <c r="P14088" s="1" t="s">
        <v>121</v>
      </c>
      <c r="Q14088" s="1" t="s">
        <v>121</v>
      </c>
      <c r="R14088">
        <v>0</v>
      </c>
    </row>
    <row r="14089" spans="1:18" x14ac:dyDescent="0.3">
      <c r="A14089" s="1" t="s">
        <v>14756</v>
      </c>
      <c r="B14089" s="1" t="s">
        <v>14455</v>
      </c>
      <c r="C14089">
        <v>2025</v>
      </c>
      <c r="D14089" s="2">
        <v>36661</v>
      </c>
      <c r="E14089" s="1" t="s">
        <v>20</v>
      </c>
      <c r="F14089">
        <v>1</v>
      </c>
      <c r="G14089">
        <v>0</v>
      </c>
      <c r="H14089">
        <v>0</v>
      </c>
      <c r="I14089" s="1" t="s">
        <v>21</v>
      </c>
      <c r="J14089" s="1"/>
      <c r="K14089">
        <v>0</v>
      </c>
      <c r="L14089" s="1" t="s">
        <v>22</v>
      </c>
      <c r="M14089" s="1" t="s">
        <v>26</v>
      </c>
      <c r="N14089" s="1" t="s">
        <v>26</v>
      </c>
      <c r="O14089">
        <v>1</v>
      </c>
      <c r="P14089" s="1" t="s">
        <v>80</v>
      </c>
      <c r="Q14089" s="1" t="s">
        <v>80</v>
      </c>
      <c r="R14089">
        <v>0</v>
      </c>
    </row>
    <row r="14090" spans="1:18" x14ac:dyDescent="0.3">
      <c r="A14090" s="1" t="s">
        <v>14757</v>
      </c>
      <c r="B14090" s="1" t="s">
        <v>14455</v>
      </c>
      <c r="C14090">
        <v>2025</v>
      </c>
      <c r="D14090" s="2">
        <v>36661</v>
      </c>
      <c r="E14090" s="1" t="s">
        <v>20</v>
      </c>
      <c r="F14090">
        <v>1</v>
      </c>
      <c r="G14090">
        <v>0</v>
      </c>
      <c r="H14090">
        <v>0</v>
      </c>
      <c r="I14090" s="1" t="s">
        <v>21</v>
      </c>
      <c r="J14090" s="1"/>
      <c r="K14090">
        <v>0</v>
      </c>
      <c r="L14090" s="1" t="s">
        <v>22</v>
      </c>
      <c r="M14090" s="1" t="s">
        <v>26</v>
      </c>
      <c r="N14090" s="1" t="s">
        <v>26</v>
      </c>
      <c r="O14090">
        <v>1</v>
      </c>
      <c r="P14090" s="1" t="s">
        <v>134</v>
      </c>
      <c r="Q14090" s="1" t="s">
        <v>134</v>
      </c>
      <c r="R14090">
        <v>0</v>
      </c>
    </row>
    <row r="14091" spans="1:18" x14ac:dyDescent="0.3">
      <c r="A14091" s="1" t="s">
        <v>14758</v>
      </c>
      <c r="B14091" s="1" t="s">
        <v>14455</v>
      </c>
      <c r="C14091">
        <v>2025</v>
      </c>
      <c r="D14091" s="2">
        <v>36661</v>
      </c>
      <c r="E14091" s="1" t="s">
        <v>37</v>
      </c>
      <c r="F14091">
        <v>1</v>
      </c>
      <c r="G14091">
        <v>1</v>
      </c>
      <c r="H14091">
        <v>1</v>
      </c>
      <c r="I14091" s="1" t="s">
        <v>38</v>
      </c>
      <c r="J14091" s="1" t="s">
        <v>42</v>
      </c>
      <c r="K14091">
        <v>0</v>
      </c>
      <c r="L14091" s="1" t="s">
        <v>22</v>
      </c>
      <c r="M14091" s="1" t="s">
        <v>26</v>
      </c>
      <c r="N14091" s="1" t="s">
        <v>26</v>
      </c>
      <c r="O14091">
        <v>1</v>
      </c>
      <c r="P14091" s="1" t="s">
        <v>27</v>
      </c>
      <c r="Q14091" s="1" t="s">
        <v>27</v>
      </c>
      <c r="R14091">
        <v>0</v>
      </c>
    </row>
    <row r="14092" spans="1:18" x14ac:dyDescent="0.3">
      <c r="A14092" s="1" t="s">
        <v>14759</v>
      </c>
      <c r="B14092" s="1" t="s">
        <v>14455</v>
      </c>
      <c r="C14092">
        <v>2025</v>
      </c>
      <c r="D14092" s="2">
        <v>36661</v>
      </c>
      <c r="E14092" s="1" t="s">
        <v>20</v>
      </c>
      <c r="F14092">
        <v>1</v>
      </c>
      <c r="G14092">
        <v>0</v>
      </c>
      <c r="H14092">
        <v>0</v>
      </c>
      <c r="I14092" s="1" t="s">
        <v>21</v>
      </c>
      <c r="J14092" s="1"/>
      <c r="K14092">
        <v>0</v>
      </c>
      <c r="L14092" s="1" t="s">
        <v>22</v>
      </c>
      <c r="M14092" s="1" t="s">
        <v>26</v>
      </c>
      <c r="N14092" s="1" t="s">
        <v>26</v>
      </c>
      <c r="O14092">
        <v>1</v>
      </c>
      <c r="P14092" s="1" t="s">
        <v>45</v>
      </c>
      <c r="Q14092" s="1" t="s">
        <v>45</v>
      </c>
      <c r="R14092">
        <v>0</v>
      </c>
    </row>
    <row r="14093" spans="1:18" x14ac:dyDescent="0.3">
      <c r="A14093" s="1" t="s">
        <v>14760</v>
      </c>
      <c r="B14093" s="1" t="s">
        <v>14455</v>
      </c>
      <c r="C14093">
        <v>2025</v>
      </c>
      <c r="D14093" s="2">
        <v>36661</v>
      </c>
      <c r="E14093" s="1" t="s">
        <v>20</v>
      </c>
      <c r="F14093">
        <v>1</v>
      </c>
      <c r="G14093">
        <v>0</v>
      </c>
      <c r="H14093">
        <v>0</v>
      </c>
      <c r="I14093" s="1" t="s">
        <v>21</v>
      </c>
      <c r="J14093" s="1"/>
      <c r="K14093">
        <v>0</v>
      </c>
      <c r="L14093" s="1" t="s">
        <v>22</v>
      </c>
      <c r="M14093" s="1" t="s">
        <v>35</v>
      </c>
      <c r="N14093" s="1" t="s">
        <v>35</v>
      </c>
      <c r="O14093">
        <v>1</v>
      </c>
      <c r="P14093" s="1" t="s">
        <v>27</v>
      </c>
      <c r="Q14093" s="1" t="s">
        <v>27</v>
      </c>
      <c r="R14093">
        <v>0</v>
      </c>
    </row>
    <row r="14094" spans="1:18" x14ac:dyDescent="0.3">
      <c r="A14094" s="1" t="s">
        <v>14761</v>
      </c>
      <c r="B14094" s="1" t="s">
        <v>14455</v>
      </c>
      <c r="C14094">
        <v>2025</v>
      </c>
      <c r="D14094" s="2">
        <v>36661</v>
      </c>
      <c r="E14094" s="1" t="s">
        <v>20</v>
      </c>
      <c r="F14094">
        <v>1</v>
      </c>
      <c r="G14094">
        <v>0</v>
      </c>
      <c r="H14094">
        <v>0</v>
      </c>
      <c r="I14094" s="1" t="s">
        <v>21</v>
      </c>
      <c r="J14094" s="1"/>
      <c r="K14094">
        <v>0</v>
      </c>
      <c r="L14094" s="1" t="s">
        <v>22</v>
      </c>
      <c r="M14094" s="1" t="s">
        <v>26</v>
      </c>
      <c r="N14094" s="1" t="s">
        <v>26</v>
      </c>
      <c r="O14094">
        <v>1</v>
      </c>
      <c r="P14094" s="1" t="s">
        <v>2432</v>
      </c>
      <c r="Q14094" s="1" t="s">
        <v>2432</v>
      </c>
      <c r="R14094">
        <v>0</v>
      </c>
    </row>
    <row r="14095" spans="1:18" x14ac:dyDescent="0.3">
      <c r="A14095" s="1" t="s">
        <v>14762</v>
      </c>
      <c r="B14095" s="1" t="s">
        <v>14455</v>
      </c>
      <c r="C14095">
        <v>2025</v>
      </c>
      <c r="D14095" s="2">
        <v>36661</v>
      </c>
      <c r="E14095" s="1" t="s">
        <v>20</v>
      </c>
      <c r="F14095">
        <v>1</v>
      </c>
      <c r="G14095">
        <v>0</v>
      </c>
      <c r="H14095">
        <v>0</v>
      </c>
      <c r="I14095" s="1" t="s">
        <v>21</v>
      </c>
      <c r="J14095" s="1"/>
      <c r="K14095">
        <v>0</v>
      </c>
      <c r="L14095" s="1" t="s">
        <v>22</v>
      </c>
      <c r="M14095" s="1" t="s">
        <v>26</v>
      </c>
      <c r="N14095" s="1" t="s">
        <v>26</v>
      </c>
      <c r="O14095">
        <v>1</v>
      </c>
      <c r="P14095" s="1" t="s">
        <v>40</v>
      </c>
      <c r="Q14095" s="1" t="s">
        <v>40</v>
      </c>
      <c r="R14095">
        <v>0</v>
      </c>
    </row>
    <row r="14096" spans="1:18" x14ac:dyDescent="0.3">
      <c r="A14096" s="1" t="s">
        <v>14763</v>
      </c>
      <c r="B14096" s="1" t="s">
        <v>14455</v>
      </c>
      <c r="C14096">
        <v>2025</v>
      </c>
      <c r="D14096" s="2">
        <v>36661</v>
      </c>
      <c r="E14096" s="1" t="s">
        <v>20</v>
      </c>
      <c r="F14096">
        <v>1</v>
      </c>
      <c r="G14096">
        <v>0</v>
      </c>
      <c r="H14096">
        <v>0</v>
      </c>
      <c r="I14096" s="1" t="s">
        <v>21</v>
      </c>
      <c r="J14096" s="1"/>
      <c r="K14096">
        <v>0</v>
      </c>
      <c r="L14096" s="1" t="s">
        <v>22</v>
      </c>
      <c r="M14096" s="1" t="s">
        <v>26</v>
      </c>
      <c r="N14096" s="1" t="s">
        <v>26</v>
      </c>
      <c r="O14096">
        <v>1</v>
      </c>
      <c r="P14096" s="1" t="s">
        <v>40</v>
      </c>
      <c r="Q14096" s="1" t="s">
        <v>40</v>
      </c>
      <c r="R14096">
        <v>0</v>
      </c>
    </row>
    <row r="14097" spans="1:18" x14ac:dyDescent="0.3">
      <c r="A14097" s="1" t="s">
        <v>14764</v>
      </c>
      <c r="B14097" s="1" t="s">
        <v>14455</v>
      </c>
      <c r="C14097">
        <v>2025</v>
      </c>
      <c r="D14097" s="2">
        <v>36661</v>
      </c>
      <c r="E14097" s="1" t="s">
        <v>20</v>
      </c>
      <c r="F14097">
        <v>1</v>
      </c>
      <c r="G14097">
        <v>0</v>
      </c>
      <c r="H14097">
        <v>0</v>
      </c>
      <c r="I14097" s="1" t="s">
        <v>21</v>
      </c>
      <c r="J14097" s="1"/>
      <c r="K14097">
        <v>0</v>
      </c>
      <c r="L14097" s="1" t="s">
        <v>22</v>
      </c>
      <c r="M14097" s="1" t="s">
        <v>23</v>
      </c>
      <c r="N14097" s="1" t="s">
        <v>23</v>
      </c>
      <c r="O14097">
        <v>1</v>
      </c>
      <c r="P14097" s="1" t="s">
        <v>27</v>
      </c>
      <c r="Q14097" s="1" t="s">
        <v>27</v>
      </c>
      <c r="R14097">
        <v>0</v>
      </c>
    </row>
    <row r="14098" spans="1:18" x14ac:dyDescent="0.3">
      <c r="A14098" s="1" t="s">
        <v>14765</v>
      </c>
      <c r="B14098" s="1" t="s">
        <v>14455</v>
      </c>
      <c r="C14098">
        <v>2025</v>
      </c>
      <c r="D14098" s="2">
        <v>36661</v>
      </c>
      <c r="E14098" s="1" t="s">
        <v>20</v>
      </c>
      <c r="F14098">
        <v>1</v>
      </c>
      <c r="G14098">
        <v>0</v>
      </c>
      <c r="H14098">
        <v>0</v>
      </c>
      <c r="I14098" s="1" t="s">
        <v>21</v>
      </c>
      <c r="J14098" s="1"/>
      <c r="K14098">
        <v>0</v>
      </c>
      <c r="L14098" s="1" t="s">
        <v>22</v>
      </c>
      <c r="M14098" s="1" t="s">
        <v>26</v>
      </c>
      <c r="N14098" s="1" t="s">
        <v>26</v>
      </c>
      <c r="O14098">
        <v>1</v>
      </c>
      <c r="P14098" s="1" t="s">
        <v>40</v>
      </c>
      <c r="Q14098" s="1" t="s">
        <v>40</v>
      </c>
      <c r="R14098">
        <v>0</v>
      </c>
    </row>
    <row r="14099" spans="1:18" x14ac:dyDescent="0.3">
      <c r="A14099" s="1" t="s">
        <v>14766</v>
      </c>
      <c r="B14099" s="1" t="s">
        <v>14455</v>
      </c>
      <c r="C14099">
        <v>2025</v>
      </c>
      <c r="D14099" s="2">
        <v>36661</v>
      </c>
      <c r="E14099" s="1" t="s">
        <v>37</v>
      </c>
      <c r="F14099">
        <v>1</v>
      </c>
      <c r="G14099">
        <v>1</v>
      </c>
      <c r="H14099">
        <v>1</v>
      </c>
      <c r="I14099" s="1" t="s">
        <v>91</v>
      </c>
      <c r="J14099" s="1" t="s">
        <v>165</v>
      </c>
      <c r="K14099">
        <v>0</v>
      </c>
      <c r="L14099" s="1" t="s">
        <v>22</v>
      </c>
      <c r="M14099" s="1" t="s">
        <v>26</v>
      </c>
      <c r="N14099" s="1" t="s">
        <v>26</v>
      </c>
      <c r="O14099">
        <v>1</v>
      </c>
      <c r="P14099" s="1" t="s">
        <v>27</v>
      </c>
      <c r="Q14099" s="1" t="s">
        <v>27</v>
      </c>
      <c r="R14099">
        <v>0</v>
      </c>
    </row>
    <row r="14100" spans="1:18" x14ac:dyDescent="0.3">
      <c r="A14100" s="1" t="s">
        <v>14767</v>
      </c>
      <c r="B14100" s="1" t="s">
        <v>14455</v>
      </c>
      <c r="C14100">
        <v>2025</v>
      </c>
      <c r="D14100" s="2">
        <v>36661</v>
      </c>
      <c r="E14100" s="1" t="s">
        <v>37</v>
      </c>
      <c r="F14100">
        <v>1</v>
      </c>
      <c r="G14100">
        <v>1</v>
      </c>
      <c r="H14100">
        <v>1</v>
      </c>
      <c r="I14100" s="1" t="s">
        <v>91</v>
      </c>
      <c r="J14100" s="1" t="s">
        <v>92</v>
      </c>
      <c r="K14100">
        <v>0</v>
      </c>
      <c r="L14100" s="1" t="s">
        <v>22</v>
      </c>
      <c r="M14100" s="1" t="s">
        <v>33</v>
      </c>
      <c r="N14100" s="1" t="s">
        <v>33</v>
      </c>
      <c r="O14100">
        <v>1</v>
      </c>
      <c r="P14100" s="1" t="s">
        <v>121</v>
      </c>
      <c r="Q14100" s="1" t="s">
        <v>121</v>
      </c>
      <c r="R14100">
        <v>1</v>
      </c>
    </row>
    <row r="14101" spans="1:18" x14ac:dyDescent="0.3">
      <c r="A14101" s="1" t="s">
        <v>14768</v>
      </c>
      <c r="B14101" s="1" t="s">
        <v>14455</v>
      </c>
      <c r="C14101">
        <v>2025</v>
      </c>
      <c r="D14101" s="2">
        <v>36661</v>
      </c>
      <c r="E14101" s="1" t="s">
        <v>676</v>
      </c>
      <c r="F14101">
        <v>1</v>
      </c>
      <c r="G14101">
        <v>1</v>
      </c>
      <c r="H14101">
        <v>0</v>
      </c>
      <c r="I14101" s="1" t="s">
        <v>21</v>
      </c>
      <c r="J14101" s="1"/>
      <c r="K14101">
        <v>1</v>
      </c>
      <c r="L14101" s="1" t="s">
        <v>677</v>
      </c>
      <c r="M14101" s="1" t="s">
        <v>47</v>
      </c>
      <c r="N14101" s="1" t="s">
        <v>47</v>
      </c>
      <c r="O14101">
        <v>4</v>
      </c>
      <c r="P14101" s="1" t="s">
        <v>14769</v>
      </c>
      <c r="Q14101" s="1"/>
      <c r="R14101">
        <v>0</v>
      </c>
    </row>
    <row r="14102" spans="1:18" x14ac:dyDescent="0.3">
      <c r="A14102" s="1" t="s">
        <v>14770</v>
      </c>
      <c r="B14102" s="1" t="s">
        <v>14455</v>
      </c>
      <c r="C14102">
        <v>2025</v>
      </c>
      <c r="D14102" s="2">
        <v>36661</v>
      </c>
      <c r="E14102" s="1" t="s">
        <v>20</v>
      </c>
      <c r="F14102">
        <v>1</v>
      </c>
      <c r="G14102">
        <v>0</v>
      </c>
      <c r="H14102">
        <v>0</v>
      </c>
      <c r="I14102" s="1" t="s">
        <v>21</v>
      </c>
      <c r="J14102" s="1"/>
      <c r="K14102">
        <v>0</v>
      </c>
      <c r="L14102" s="1" t="s">
        <v>22</v>
      </c>
      <c r="M14102" s="1" t="s">
        <v>35</v>
      </c>
      <c r="N14102" s="1" t="s">
        <v>35</v>
      </c>
      <c r="O14102">
        <v>1</v>
      </c>
      <c r="P14102" s="1" t="s">
        <v>53</v>
      </c>
      <c r="Q14102" s="1" t="s">
        <v>53</v>
      </c>
      <c r="R14102">
        <v>0</v>
      </c>
    </row>
    <row r="14103" spans="1:18" x14ac:dyDescent="0.3">
      <c r="A14103" s="1" t="s">
        <v>14771</v>
      </c>
      <c r="B14103" s="1" t="s">
        <v>14455</v>
      </c>
      <c r="C14103">
        <v>2025</v>
      </c>
      <c r="D14103" s="2">
        <v>36661</v>
      </c>
      <c r="E14103" s="1" t="s">
        <v>20</v>
      </c>
      <c r="F14103">
        <v>1</v>
      </c>
      <c r="G14103">
        <v>0</v>
      </c>
      <c r="H14103">
        <v>0</v>
      </c>
      <c r="I14103" s="1" t="s">
        <v>21</v>
      </c>
      <c r="J14103" s="1"/>
      <c r="K14103">
        <v>0</v>
      </c>
      <c r="L14103" s="1" t="s">
        <v>22</v>
      </c>
      <c r="M14103" s="1" t="s">
        <v>84</v>
      </c>
      <c r="N14103" s="1" t="s">
        <v>84</v>
      </c>
      <c r="O14103">
        <v>1</v>
      </c>
      <c r="P14103" s="1" t="s">
        <v>40</v>
      </c>
      <c r="Q14103" s="1" t="s">
        <v>40</v>
      </c>
      <c r="R14103">
        <v>0</v>
      </c>
    </row>
    <row r="14104" spans="1:18" x14ac:dyDescent="0.3">
      <c r="A14104" s="1" t="s">
        <v>14772</v>
      </c>
      <c r="B14104" s="1" t="s">
        <v>14455</v>
      </c>
      <c r="C14104">
        <v>2025</v>
      </c>
      <c r="D14104" s="2">
        <v>36661</v>
      </c>
      <c r="E14104" s="1" t="s">
        <v>37</v>
      </c>
      <c r="F14104">
        <v>1</v>
      </c>
      <c r="G14104">
        <v>1</v>
      </c>
      <c r="H14104">
        <v>1</v>
      </c>
      <c r="I14104" s="1" t="s">
        <v>38</v>
      </c>
      <c r="J14104" s="1" t="s">
        <v>39</v>
      </c>
      <c r="K14104">
        <v>0</v>
      </c>
      <c r="L14104" s="1" t="s">
        <v>22</v>
      </c>
      <c r="M14104" s="1" t="s">
        <v>26</v>
      </c>
      <c r="N14104" s="1" t="s">
        <v>26</v>
      </c>
      <c r="O14104">
        <v>1</v>
      </c>
      <c r="P14104" s="1" t="s">
        <v>2432</v>
      </c>
      <c r="Q14104" s="1" t="s">
        <v>2432</v>
      </c>
      <c r="R14104">
        <v>0</v>
      </c>
    </row>
    <row r="14105" spans="1:18" x14ac:dyDescent="0.3">
      <c r="A14105" s="1" t="s">
        <v>14773</v>
      </c>
      <c r="B14105" s="1" t="s">
        <v>14455</v>
      </c>
      <c r="C14105">
        <v>2025</v>
      </c>
      <c r="D14105" s="2">
        <v>36661</v>
      </c>
      <c r="E14105" s="1" t="s">
        <v>20</v>
      </c>
      <c r="F14105">
        <v>1</v>
      </c>
      <c r="G14105">
        <v>0</v>
      </c>
      <c r="H14105">
        <v>0</v>
      </c>
      <c r="I14105" s="1" t="s">
        <v>21</v>
      </c>
      <c r="J14105" s="1"/>
      <c r="K14105">
        <v>0</v>
      </c>
      <c r="L14105" s="1" t="s">
        <v>22</v>
      </c>
      <c r="M14105" s="1" t="s">
        <v>23</v>
      </c>
      <c r="N14105" s="1" t="s">
        <v>23</v>
      </c>
      <c r="O14105">
        <v>1</v>
      </c>
      <c r="P14105" s="1" t="s">
        <v>27</v>
      </c>
      <c r="Q14105" s="1" t="s">
        <v>27</v>
      </c>
      <c r="R14105">
        <v>0</v>
      </c>
    </row>
    <row r="14106" spans="1:18" x14ac:dyDescent="0.3">
      <c r="A14106" s="1" t="s">
        <v>14774</v>
      </c>
      <c r="B14106" s="1" t="s">
        <v>14455</v>
      </c>
      <c r="C14106">
        <v>2025</v>
      </c>
      <c r="D14106" s="2">
        <v>36661</v>
      </c>
      <c r="E14106" s="1" t="s">
        <v>20</v>
      </c>
      <c r="F14106">
        <v>1</v>
      </c>
      <c r="G14106">
        <v>0</v>
      </c>
      <c r="H14106">
        <v>0</v>
      </c>
      <c r="I14106" s="1" t="s">
        <v>21</v>
      </c>
      <c r="J14106" s="1"/>
      <c r="K14106">
        <v>0</v>
      </c>
      <c r="L14106" s="1" t="s">
        <v>22</v>
      </c>
      <c r="M14106" s="1" t="s">
        <v>26</v>
      </c>
      <c r="N14106" s="1" t="s">
        <v>26</v>
      </c>
      <c r="O14106">
        <v>1</v>
      </c>
      <c r="P14106" s="1" t="s">
        <v>2432</v>
      </c>
      <c r="Q14106" s="1" t="s">
        <v>2432</v>
      </c>
      <c r="R14106">
        <v>0</v>
      </c>
    </row>
    <row r="14107" spans="1:18" x14ac:dyDescent="0.3">
      <c r="A14107" s="1" t="s">
        <v>14775</v>
      </c>
      <c r="B14107" s="1" t="s">
        <v>14455</v>
      </c>
      <c r="C14107">
        <v>2025</v>
      </c>
      <c r="D14107" s="2">
        <v>36661</v>
      </c>
      <c r="E14107" s="1" t="s">
        <v>37</v>
      </c>
      <c r="F14107">
        <v>1</v>
      </c>
      <c r="G14107">
        <v>1</v>
      </c>
      <c r="H14107">
        <v>1</v>
      </c>
      <c r="I14107" s="1" t="s">
        <v>38</v>
      </c>
      <c r="J14107" s="1" t="s">
        <v>39</v>
      </c>
      <c r="K14107">
        <v>0</v>
      </c>
      <c r="L14107" s="1" t="s">
        <v>22</v>
      </c>
      <c r="M14107" s="1" t="s">
        <v>26</v>
      </c>
      <c r="N14107" s="1" t="s">
        <v>26</v>
      </c>
      <c r="O14107">
        <v>1</v>
      </c>
      <c r="P14107" s="1" t="s">
        <v>134</v>
      </c>
      <c r="Q14107" s="1" t="s">
        <v>134</v>
      </c>
      <c r="R14107">
        <v>0</v>
      </c>
    </row>
    <row r="14108" spans="1:18" x14ac:dyDescent="0.3">
      <c r="A14108" s="1" t="s">
        <v>14776</v>
      </c>
      <c r="B14108" s="1" t="s">
        <v>14455</v>
      </c>
      <c r="C14108">
        <v>2025</v>
      </c>
      <c r="D14108" s="2">
        <v>36661</v>
      </c>
      <c r="E14108" s="1" t="s">
        <v>20</v>
      </c>
      <c r="F14108">
        <v>1</v>
      </c>
      <c r="G14108">
        <v>0</v>
      </c>
      <c r="H14108">
        <v>0</v>
      </c>
      <c r="I14108" s="1" t="s">
        <v>21</v>
      </c>
      <c r="J14108" s="1"/>
      <c r="K14108">
        <v>0</v>
      </c>
      <c r="L14108" s="1" t="s">
        <v>22</v>
      </c>
      <c r="M14108" s="1" t="s">
        <v>26</v>
      </c>
      <c r="N14108" s="1" t="s">
        <v>26</v>
      </c>
      <c r="O14108">
        <v>1</v>
      </c>
      <c r="P14108" s="1" t="s">
        <v>27</v>
      </c>
      <c r="Q14108" s="1" t="s">
        <v>27</v>
      </c>
      <c r="R14108">
        <v>0</v>
      </c>
    </row>
    <row r="14109" spans="1:18" x14ac:dyDescent="0.3">
      <c r="A14109" s="1" t="s">
        <v>14777</v>
      </c>
      <c r="B14109" s="1" t="s">
        <v>14455</v>
      </c>
      <c r="C14109">
        <v>2025</v>
      </c>
      <c r="D14109" s="2">
        <v>36661</v>
      </c>
      <c r="E14109" s="1" t="s">
        <v>37</v>
      </c>
      <c r="F14109">
        <v>1</v>
      </c>
      <c r="G14109">
        <v>1</v>
      </c>
      <c r="H14109">
        <v>1</v>
      </c>
      <c r="I14109" s="1" t="s">
        <v>91</v>
      </c>
      <c r="J14109" s="1" t="s">
        <v>711</v>
      </c>
      <c r="K14109">
        <v>0</v>
      </c>
      <c r="L14109" s="1" t="s">
        <v>22</v>
      </c>
      <c r="M14109" s="1" t="s">
        <v>23</v>
      </c>
      <c r="N14109" s="1" t="s">
        <v>23</v>
      </c>
      <c r="O14109">
        <v>1</v>
      </c>
      <c r="P14109" s="1" t="s">
        <v>988</v>
      </c>
      <c r="Q14109" s="1" t="s">
        <v>988</v>
      </c>
      <c r="R14109">
        <v>0</v>
      </c>
    </row>
    <row r="14110" spans="1:18" x14ac:dyDescent="0.3">
      <c r="A14110" s="1" t="s">
        <v>14778</v>
      </c>
      <c r="B14110" s="1" t="s">
        <v>14455</v>
      </c>
      <c r="C14110">
        <v>2025</v>
      </c>
      <c r="D14110" s="2">
        <v>36661</v>
      </c>
      <c r="E14110" s="1" t="s">
        <v>20</v>
      </c>
      <c r="F14110">
        <v>1</v>
      </c>
      <c r="G14110">
        <v>0</v>
      </c>
      <c r="H14110">
        <v>0</v>
      </c>
      <c r="I14110" s="1" t="s">
        <v>21</v>
      </c>
      <c r="J14110" s="1"/>
      <c r="K14110">
        <v>0</v>
      </c>
      <c r="L14110" s="1" t="s">
        <v>22</v>
      </c>
      <c r="M14110" s="1" t="s">
        <v>23</v>
      </c>
      <c r="N14110" s="1" t="s">
        <v>23</v>
      </c>
      <c r="O14110">
        <v>2</v>
      </c>
      <c r="P14110" s="1" t="s">
        <v>10027</v>
      </c>
      <c r="Q14110" s="1"/>
      <c r="R14110">
        <v>0</v>
      </c>
    </row>
    <row r="14111" spans="1:18" x14ac:dyDescent="0.3">
      <c r="A14111" s="1" t="s">
        <v>14779</v>
      </c>
      <c r="B14111" s="1" t="s">
        <v>14455</v>
      </c>
      <c r="C14111">
        <v>2025</v>
      </c>
      <c r="D14111" s="2">
        <v>36661</v>
      </c>
      <c r="E14111" s="1" t="s">
        <v>20</v>
      </c>
      <c r="F14111">
        <v>1</v>
      </c>
      <c r="G14111">
        <v>0</v>
      </c>
      <c r="H14111">
        <v>0</v>
      </c>
      <c r="I14111" s="1" t="s">
        <v>21</v>
      </c>
      <c r="J14111" s="1"/>
      <c r="K14111">
        <v>0</v>
      </c>
      <c r="L14111" s="1" t="s">
        <v>22</v>
      </c>
      <c r="M14111" s="1" t="s">
        <v>23</v>
      </c>
      <c r="N14111" s="1" t="s">
        <v>23</v>
      </c>
      <c r="O14111">
        <v>1</v>
      </c>
      <c r="P14111" s="1" t="s">
        <v>78</v>
      </c>
      <c r="Q14111" s="1" t="s">
        <v>78</v>
      </c>
      <c r="R14111">
        <v>0</v>
      </c>
    </row>
    <row r="14112" spans="1:18" x14ac:dyDescent="0.3">
      <c r="A14112" s="1" t="s">
        <v>14780</v>
      </c>
      <c r="B14112" s="1" t="s">
        <v>14455</v>
      </c>
      <c r="C14112">
        <v>2025</v>
      </c>
      <c r="D14112" s="2">
        <v>36661</v>
      </c>
      <c r="E14112" s="1" t="s">
        <v>20</v>
      </c>
      <c r="F14112">
        <v>1</v>
      </c>
      <c r="G14112">
        <v>0</v>
      </c>
      <c r="H14112">
        <v>0</v>
      </c>
      <c r="I14112" s="1" t="s">
        <v>21</v>
      </c>
      <c r="J14112" s="1"/>
      <c r="K14112">
        <v>0</v>
      </c>
      <c r="L14112" s="1" t="s">
        <v>22</v>
      </c>
      <c r="M14112" s="1" t="s">
        <v>26</v>
      </c>
      <c r="N14112" s="1" t="s">
        <v>26</v>
      </c>
      <c r="O14112">
        <v>1</v>
      </c>
      <c r="P14112" s="1" t="s">
        <v>40</v>
      </c>
      <c r="Q14112" s="1" t="s">
        <v>40</v>
      </c>
      <c r="R14112">
        <v>0</v>
      </c>
    </row>
    <row r="14113" spans="1:18" x14ac:dyDescent="0.3">
      <c r="A14113" s="1" t="s">
        <v>14781</v>
      </c>
      <c r="B14113" s="1" t="s">
        <v>14455</v>
      </c>
      <c r="C14113">
        <v>2025</v>
      </c>
      <c r="D14113" s="2">
        <v>36661</v>
      </c>
      <c r="E14113" s="1" t="s">
        <v>20</v>
      </c>
      <c r="F14113">
        <v>1</v>
      </c>
      <c r="G14113">
        <v>0</v>
      </c>
      <c r="H14113">
        <v>0</v>
      </c>
      <c r="I14113" s="1" t="s">
        <v>21</v>
      </c>
      <c r="J14113" s="1"/>
      <c r="K14113">
        <v>0</v>
      </c>
      <c r="L14113" s="1" t="s">
        <v>22</v>
      </c>
      <c r="M14113" s="1" t="s">
        <v>23</v>
      </c>
      <c r="N14113" s="1" t="s">
        <v>23</v>
      </c>
      <c r="O14113">
        <v>1</v>
      </c>
      <c r="P14113" s="1" t="s">
        <v>2432</v>
      </c>
      <c r="Q14113" s="1" t="s">
        <v>2432</v>
      </c>
      <c r="R14113">
        <v>0</v>
      </c>
    </row>
    <row r="14114" spans="1:18" x14ac:dyDescent="0.3">
      <c r="A14114" s="1" t="s">
        <v>14782</v>
      </c>
      <c r="B14114" s="1" t="s">
        <v>14455</v>
      </c>
      <c r="C14114">
        <v>2025</v>
      </c>
      <c r="D14114" s="2">
        <v>36661</v>
      </c>
      <c r="E14114" s="1" t="s">
        <v>37</v>
      </c>
      <c r="F14114">
        <v>1</v>
      </c>
      <c r="G14114">
        <v>1</v>
      </c>
      <c r="H14114">
        <v>1</v>
      </c>
      <c r="I14114" s="1" t="s">
        <v>91</v>
      </c>
      <c r="J14114" s="1" t="s">
        <v>711</v>
      </c>
      <c r="K14114">
        <v>0</v>
      </c>
      <c r="L14114" s="1" t="s">
        <v>22</v>
      </c>
      <c r="M14114" s="1" t="s">
        <v>26</v>
      </c>
      <c r="N14114" s="1" t="s">
        <v>26</v>
      </c>
      <c r="O14114">
        <v>1</v>
      </c>
      <c r="P14114" s="1" t="s">
        <v>534</v>
      </c>
      <c r="Q14114" s="1" t="s">
        <v>534</v>
      </c>
      <c r="R14114">
        <v>0</v>
      </c>
    </row>
    <row r="14115" spans="1:18" x14ac:dyDescent="0.3">
      <c r="A14115" s="1" t="s">
        <v>14783</v>
      </c>
      <c r="B14115" s="1" t="s">
        <v>14455</v>
      </c>
      <c r="C14115">
        <v>2025</v>
      </c>
      <c r="D14115" s="2">
        <v>36661</v>
      </c>
      <c r="E14115" s="1" t="s">
        <v>37</v>
      </c>
      <c r="F14115">
        <v>1</v>
      </c>
      <c r="G14115">
        <v>1</v>
      </c>
      <c r="H14115">
        <v>1</v>
      </c>
      <c r="I14115" s="1" t="s">
        <v>13752</v>
      </c>
      <c r="J14115" s="1" t="s">
        <v>13753</v>
      </c>
      <c r="K14115">
        <v>0</v>
      </c>
      <c r="L14115" s="1" t="s">
        <v>22</v>
      </c>
      <c r="M14115" s="1" t="s">
        <v>23</v>
      </c>
      <c r="N14115" s="1" t="s">
        <v>23</v>
      </c>
      <c r="O14115">
        <v>1</v>
      </c>
      <c r="P14115" s="1" t="s">
        <v>114</v>
      </c>
      <c r="Q14115" s="1" t="s">
        <v>114</v>
      </c>
      <c r="R14115">
        <v>0</v>
      </c>
    </row>
    <row r="14116" spans="1:18" x14ac:dyDescent="0.3">
      <c r="A14116" s="1" t="s">
        <v>14784</v>
      </c>
      <c r="B14116" s="1" t="s">
        <v>14455</v>
      </c>
      <c r="C14116">
        <v>2025</v>
      </c>
      <c r="D14116" s="2">
        <v>36661</v>
      </c>
      <c r="E14116" s="1" t="s">
        <v>20</v>
      </c>
      <c r="F14116">
        <v>1</v>
      </c>
      <c r="G14116">
        <v>0</v>
      </c>
      <c r="H14116">
        <v>0</v>
      </c>
      <c r="I14116" s="1" t="s">
        <v>21</v>
      </c>
      <c r="J14116" s="1"/>
      <c r="K14116">
        <v>0</v>
      </c>
      <c r="L14116" s="1" t="s">
        <v>22</v>
      </c>
      <c r="M14116" s="1" t="s">
        <v>35</v>
      </c>
      <c r="N14116" s="1" t="s">
        <v>35</v>
      </c>
      <c r="O14116">
        <v>1</v>
      </c>
      <c r="P14116" s="1" t="s">
        <v>2432</v>
      </c>
      <c r="Q14116" s="1" t="s">
        <v>2432</v>
      </c>
      <c r="R14116">
        <v>0</v>
      </c>
    </row>
    <row r="14117" spans="1:18" x14ac:dyDescent="0.3">
      <c r="A14117" s="1" t="s">
        <v>14785</v>
      </c>
      <c r="B14117" s="1" t="s">
        <v>14455</v>
      </c>
      <c r="C14117">
        <v>2025</v>
      </c>
      <c r="D14117" s="2">
        <v>36661</v>
      </c>
      <c r="E14117" s="1" t="s">
        <v>20</v>
      </c>
      <c r="F14117">
        <v>1</v>
      </c>
      <c r="G14117">
        <v>0</v>
      </c>
      <c r="H14117">
        <v>0</v>
      </c>
      <c r="I14117" s="1" t="s">
        <v>21</v>
      </c>
      <c r="J14117" s="1"/>
      <c r="K14117">
        <v>0</v>
      </c>
      <c r="L14117" s="1" t="s">
        <v>22</v>
      </c>
      <c r="M14117" s="1" t="s">
        <v>33</v>
      </c>
      <c r="N14117" s="1" t="s">
        <v>33</v>
      </c>
      <c r="O14117">
        <v>1</v>
      </c>
      <c r="P14117" s="1" t="s">
        <v>2432</v>
      </c>
      <c r="Q14117" s="1" t="s">
        <v>2432</v>
      </c>
      <c r="R14117">
        <v>0</v>
      </c>
    </row>
    <row r="14118" spans="1:18" x14ac:dyDescent="0.3">
      <c r="A14118" s="1" t="s">
        <v>14786</v>
      </c>
      <c r="B14118" s="1" t="s">
        <v>14455</v>
      </c>
      <c r="C14118">
        <v>2025</v>
      </c>
      <c r="D14118" s="2">
        <v>36661</v>
      </c>
      <c r="E14118" s="1" t="s">
        <v>20</v>
      </c>
      <c r="F14118">
        <v>1</v>
      </c>
      <c r="G14118">
        <v>0</v>
      </c>
      <c r="H14118">
        <v>0</v>
      </c>
      <c r="I14118" s="1" t="s">
        <v>21</v>
      </c>
      <c r="J14118" s="1"/>
      <c r="K14118">
        <v>0</v>
      </c>
      <c r="L14118" s="1" t="s">
        <v>22</v>
      </c>
      <c r="M14118" s="1" t="s">
        <v>26</v>
      </c>
      <c r="N14118" s="1" t="s">
        <v>26</v>
      </c>
      <c r="O14118">
        <v>1</v>
      </c>
      <c r="P14118" s="1" t="s">
        <v>558</v>
      </c>
      <c r="Q14118" s="1" t="s">
        <v>558</v>
      </c>
      <c r="R14118">
        <v>0</v>
      </c>
    </row>
    <row r="14119" spans="1:18" x14ac:dyDescent="0.3">
      <c r="A14119" s="1" t="s">
        <v>14787</v>
      </c>
      <c r="B14119" s="1" t="s">
        <v>14455</v>
      </c>
      <c r="C14119">
        <v>2025</v>
      </c>
      <c r="D14119" s="2">
        <v>36661</v>
      </c>
      <c r="E14119" s="1" t="s">
        <v>37</v>
      </c>
      <c r="F14119">
        <v>1</v>
      </c>
      <c r="G14119">
        <v>1</v>
      </c>
      <c r="H14119">
        <v>1</v>
      </c>
      <c r="I14119" s="1" t="s">
        <v>38</v>
      </c>
      <c r="J14119" s="1" t="s">
        <v>62</v>
      </c>
      <c r="K14119">
        <v>0</v>
      </c>
      <c r="L14119" s="1" t="s">
        <v>22</v>
      </c>
      <c r="M14119" s="1" t="s">
        <v>47</v>
      </c>
      <c r="N14119" s="1" t="s">
        <v>47</v>
      </c>
      <c r="O14119">
        <v>1</v>
      </c>
      <c r="P14119" s="1" t="s">
        <v>78</v>
      </c>
      <c r="Q14119" s="1" t="s">
        <v>78</v>
      </c>
      <c r="R14119">
        <v>1</v>
      </c>
    </row>
    <row r="14120" spans="1:18" x14ac:dyDescent="0.3">
      <c r="A14120" s="1" t="s">
        <v>14788</v>
      </c>
      <c r="B14120" s="1" t="s">
        <v>14455</v>
      </c>
      <c r="C14120">
        <v>2025</v>
      </c>
      <c r="D14120" s="2">
        <v>36661</v>
      </c>
      <c r="E14120" s="1" t="s">
        <v>37</v>
      </c>
      <c r="F14120">
        <v>1</v>
      </c>
      <c r="G14120">
        <v>1</v>
      </c>
      <c r="H14120">
        <v>1</v>
      </c>
      <c r="I14120" s="1" t="s">
        <v>38</v>
      </c>
      <c r="J14120" s="1" t="s">
        <v>62</v>
      </c>
      <c r="K14120">
        <v>0</v>
      </c>
      <c r="L14120" s="1" t="s">
        <v>22</v>
      </c>
      <c r="M14120" s="1" t="s">
        <v>26</v>
      </c>
      <c r="N14120" s="1" t="s">
        <v>26</v>
      </c>
      <c r="O14120">
        <v>1</v>
      </c>
      <c r="P14120" s="1" t="s">
        <v>45</v>
      </c>
      <c r="Q14120" s="1" t="s">
        <v>45</v>
      </c>
      <c r="R14120">
        <v>0</v>
      </c>
    </row>
    <row r="14121" spans="1:18" x14ac:dyDescent="0.3">
      <c r="A14121" s="1" t="s">
        <v>14789</v>
      </c>
      <c r="B14121" s="1" t="s">
        <v>14455</v>
      </c>
      <c r="C14121">
        <v>2025</v>
      </c>
      <c r="D14121" s="2">
        <v>36661</v>
      </c>
      <c r="E14121" s="1" t="s">
        <v>20</v>
      </c>
      <c r="F14121">
        <v>1</v>
      </c>
      <c r="G14121">
        <v>0</v>
      </c>
      <c r="H14121">
        <v>0</v>
      </c>
      <c r="I14121" s="1" t="s">
        <v>21</v>
      </c>
      <c r="J14121" s="1"/>
      <c r="K14121">
        <v>0</v>
      </c>
      <c r="L14121" s="1" t="s">
        <v>22</v>
      </c>
      <c r="M14121" s="1" t="s">
        <v>26</v>
      </c>
      <c r="N14121" s="1" t="s">
        <v>26</v>
      </c>
      <c r="O14121">
        <v>1</v>
      </c>
      <c r="P14121" s="1" t="s">
        <v>45</v>
      </c>
      <c r="Q14121" s="1" t="s">
        <v>45</v>
      </c>
      <c r="R14121">
        <v>0</v>
      </c>
    </row>
    <row r="14122" spans="1:18" x14ac:dyDescent="0.3">
      <c r="A14122" s="1" t="s">
        <v>14790</v>
      </c>
      <c r="B14122" s="1" t="s">
        <v>14455</v>
      </c>
      <c r="C14122">
        <v>2025</v>
      </c>
      <c r="D14122" s="2">
        <v>36661</v>
      </c>
      <c r="E14122" s="1" t="s">
        <v>20</v>
      </c>
      <c r="F14122">
        <v>1</v>
      </c>
      <c r="G14122">
        <v>0</v>
      </c>
      <c r="H14122">
        <v>0</v>
      </c>
      <c r="I14122" s="1" t="s">
        <v>21</v>
      </c>
      <c r="J14122" s="1"/>
      <c r="K14122">
        <v>0</v>
      </c>
      <c r="L14122" s="1" t="s">
        <v>22</v>
      </c>
      <c r="M14122" s="1" t="s">
        <v>26</v>
      </c>
      <c r="N14122" s="1" t="s">
        <v>26</v>
      </c>
      <c r="O14122">
        <v>1</v>
      </c>
      <c r="P14122" s="1" t="s">
        <v>53</v>
      </c>
      <c r="Q14122" s="1" t="s">
        <v>53</v>
      </c>
      <c r="R14122">
        <v>0</v>
      </c>
    </row>
    <row r="14123" spans="1:18" x14ac:dyDescent="0.3">
      <c r="A14123" s="1" t="s">
        <v>14791</v>
      </c>
      <c r="B14123" s="1" t="s">
        <v>14455</v>
      </c>
      <c r="C14123">
        <v>2025</v>
      </c>
      <c r="D14123" s="2">
        <v>36661</v>
      </c>
      <c r="E14123" s="1" t="s">
        <v>20</v>
      </c>
      <c r="F14123">
        <v>1</v>
      </c>
      <c r="G14123">
        <v>0</v>
      </c>
      <c r="H14123">
        <v>0</v>
      </c>
      <c r="I14123" s="1" t="s">
        <v>21</v>
      </c>
      <c r="J14123" s="1"/>
      <c r="K14123">
        <v>0</v>
      </c>
      <c r="L14123" s="1" t="s">
        <v>22</v>
      </c>
      <c r="M14123" s="1" t="s">
        <v>26</v>
      </c>
      <c r="N14123" s="1" t="s">
        <v>26</v>
      </c>
      <c r="O14123">
        <v>1</v>
      </c>
      <c r="P14123" s="1" t="s">
        <v>27</v>
      </c>
      <c r="Q14123" s="1" t="s">
        <v>27</v>
      </c>
      <c r="R14123">
        <v>0</v>
      </c>
    </row>
    <row r="14124" spans="1:18" x14ac:dyDescent="0.3">
      <c r="A14124" s="1" t="s">
        <v>14792</v>
      </c>
      <c r="B14124" s="1" t="s">
        <v>14455</v>
      </c>
      <c r="C14124">
        <v>2025</v>
      </c>
      <c r="D14124" s="2">
        <v>36661</v>
      </c>
      <c r="E14124" s="1" t="s">
        <v>20</v>
      </c>
      <c r="F14124">
        <v>1</v>
      </c>
      <c r="G14124">
        <v>0</v>
      </c>
      <c r="H14124">
        <v>0</v>
      </c>
      <c r="I14124" s="1" t="s">
        <v>21</v>
      </c>
      <c r="J14124" s="1"/>
      <c r="K14124">
        <v>0</v>
      </c>
      <c r="L14124" s="1" t="s">
        <v>22</v>
      </c>
      <c r="M14124" s="1" t="s">
        <v>26</v>
      </c>
      <c r="N14124" s="1" t="s">
        <v>26</v>
      </c>
      <c r="O14124">
        <v>1</v>
      </c>
      <c r="P14124" s="1" t="s">
        <v>2432</v>
      </c>
      <c r="Q14124" s="1" t="s">
        <v>2432</v>
      </c>
      <c r="R14124">
        <v>0</v>
      </c>
    </row>
    <row r="14125" spans="1:18" x14ac:dyDescent="0.3">
      <c r="A14125" s="1" t="s">
        <v>14793</v>
      </c>
      <c r="B14125" s="1" t="s">
        <v>14455</v>
      </c>
      <c r="C14125">
        <v>2025</v>
      </c>
      <c r="D14125" s="2">
        <v>36661</v>
      </c>
      <c r="E14125" s="1" t="s">
        <v>37</v>
      </c>
      <c r="F14125">
        <v>1</v>
      </c>
      <c r="G14125">
        <v>1</v>
      </c>
      <c r="H14125">
        <v>1</v>
      </c>
      <c r="I14125" s="1" t="s">
        <v>91</v>
      </c>
      <c r="J14125" s="1" t="s">
        <v>711</v>
      </c>
      <c r="K14125">
        <v>0</v>
      </c>
      <c r="L14125" s="1" t="s">
        <v>22</v>
      </c>
      <c r="M14125" s="1" t="s">
        <v>26</v>
      </c>
      <c r="N14125" s="1" t="s">
        <v>26</v>
      </c>
      <c r="O14125">
        <v>1</v>
      </c>
      <c r="P14125" s="1" t="s">
        <v>878</v>
      </c>
      <c r="Q14125" s="1" t="s">
        <v>878</v>
      </c>
      <c r="R14125">
        <v>0</v>
      </c>
    </row>
    <row r="14126" spans="1:18" x14ac:dyDescent="0.3">
      <c r="A14126" s="1" t="s">
        <v>14794</v>
      </c>
      <c r="B14126" s="1" t="s">
        <v>14455</v>
      </c>
      <c r="C14126">
        <v>2025</v>
      </c>
      <c r="D14126" s="2">
        <v>36661</v>
      </c>
      <c r="E14126" s="1" t="s">
        <v>20</v>
      </c>
      <c r="F14126">
        <v>1</v>
      </c>
      <c r="G14126">
        <v>0</v>
      </c>
      <c r="H14126">
        <v>0</v>
      </c>
      <c r="I14126" s="1" t="s">
        <v>21</v>
      </c>
      <c r="J14126" s="1"/>
      <c r="K14126">
        <v>0</v>
      </c>
      <c r="L14126" s="1" t="s">
        <v>22</v>
      </c>
      <c r="M14126" s="1" t="s">
        <v>26</v>
      </c>
      <c r="N14126" s="1" t="s">
        <v>26</v>
      </c>
      <c r="O14126">
        <v>1</v>
      </c>
      <c r="P14126" s="1" t="s">
        <v>40</v>
      </c>
      <c r="Q14126" s="1" t="s">
        <v>40</v>
      </c>
      <c r="R14126">
        <v>0</v>
      </c>
    </row>
    <row r="14127" spans="1:18" x14ac:dyDescent="0.3">
      <c r="A14127" s="1" t="s">
        <v>14795</v>
      </c>
      <c r="B14127" s="1" t="s">
        <v>14455</v>
      </c>
      <c r="C14127">
        <v>2025</v>
      </c>
      <c r="D14127" s="2">
        <v>36661</v>
      </c>
      <c r="E14127" s="1" t="s">
        <v>20</v>
      </c>
      <c r="F14127">
        <v>1</v>
      </c>
      <c r="G14127">
        <v>0</v>
      </c>
      <c r="H14127">
        <v>0</v>
      </c>
      <c r="I14127" s="1" t="s">
        <v>21</v>
      </c>
      <c r="J14127" s="1"/>
      <c r="K14127">
        <v>0</v>
      </c>
      <c r="L14127" s="1" t="s">
        <v>22</v>
      </c>
      <c r="M14127" s="1" t="s">
        <v>26</v>
      </c>
      <c r="N14127" s="1" t="s">
        <v>26</v>
      </c>
      <c r="O14127">
        <v>1</v>
      </c>
      <c r="P14127" s="1" t="s">
        <v>27</v>
      </c>
      <c r="Q14127" s="1" t="s">
        <v>27</v>
      </c>
      <c r="R14127">
        <v>0</v>
      </c>
    </row>
    <row r="14128" spans="1:18" x14ac:dyDescent="0.3">
      <c r="A14128" s="1" t="s">
        <v>14796</v>
      </c>
      <c r="B14128" s="1" t="s">
        <v>14455</v>
      </c>
      <c r="C14128">
        <v>2025</v>
      </c>
      <c r="D14128" s="2">
        <v>36661</v>
      </c>
      <c r="E14128" s="1" t="s">
        <v>20</v>
      </c>
      <c r="F14128">
        <v>1</v>
      </c>
      <c r="G14128">
        <v>0</v>
      </c>
      <c r="H14128">
        <v>0</v>
      </c>
      <c r="I14128" s="1" t="s">
        <v>21</v>
      </c>
      <c r="J14128" s="1"/>
      <c r="K14128">
        <v>0</v>
      </c>
      <c r="L14128" s="1" t="s">
        <v>22</v>
      </c>
      <c r="M14128" s="1" t="s">
        <v>23</v>
      </c>
      <c r="N14128" s="1" t="s">
        <v>23</v>
      </c>
      <c r="O14128">
        <v>1</v>
      </c>
      <c r="P14128" s="1" t="s">
        <v>27</v>
      </c>
      <c r="Q14128" s="1" t="s">
        <v>27</v>
      </c>
      <c r="R14128">
        <v>0</v>
      </c>
    </row>
    <row r="14129" spans="1:18" x14ac:dyDescent="0.3">
      <c r="A14129" s="1" t="s">
        <v>14797</v>
      </c>
      <c r="B14129" s="1" t="s">
        <v>14455</v>
      </c>
      <c r="C14129">
        <v>2025</v>
      </c>
      <c r="D14129" s="2">
        <v>36661</v>
      </c>
      <c r="E14129" s="1" t="s">
        <v>37</v>
      </c>
      <c r="F14129">
        <v>1</v>
      </c>
      <c r="G14129">
        <v>1</v>
      </c>
      <c r="H14129">
        <v>1</v>
      </c>
      <c r="I14129" s="1" t="s">
        <v>91</v>
      </c>
      <c r="J14129" s="1" t="s">
        <v>732</v>
      </c>
      <c r="K14129">
        <v>0</v>
      </c>
      <c r="L14129" s="1" t="s">
        <v>22</v>
      </c>
      <c r="M14129" s="1" t="s">
        <v>23</v>
      </c>
      <c r="N14129" s="1" t="s">
        <v>23</v>
      </c>
      <c r="O14129">
        <v>1</v>
      </c>
      <c r="P14129" s="1" t="s">
        <v>983</v>
      </c>
      <c r="Q14129" s="1" t="s">
        <v>983</v>
      </c>
      <c r="R14129">
        <v>0</v>
      </c>
    </row>
    <row r="14130" spans="1:18" x14ac:dyDescent="0.3">
      <c r="A14130" s="1" t="s">
        <v>14798</v>
      </c>
      <c r="B14130" s="1" t="s">
        <v>14455</v>
      </c>
      <c r="C14130">
        <v>2025</v>
      </c>
      <c r="D14130" s="2">
        <v>36661</v>
      </c>
      <c r="E14130" s="1" t="s">
        <v>20</v>
      </c>
      <c r="F14130">
        <v>1</v>
      </c>
      <c r="G14130">
        <v>0</v>
      </c>
      <c r="H14130">
        <v>0</v>
      </c>
      <c r="I14130" s="1" t="s">
        <v>21</v>
      </c>
      <c r="J14130" s="1"/>
      <c r="K14130">
        <v>0</v>
      </c>
      <c r="L14130" s="1" t="s">
        <v>22</v>
      </c>
      <c r="M14130" s="1" t="s">
        <v>26</v>
      </c>
      <c r="N14130" s="1" t="s">
        <v>26</v>
      </c>
      <c r="O14130">
        <v>1</v>
      </c>
      <c r="P14130" s="1" t="s">
        <v>27</v>
      </c>
      <c r="Q14130" s="1" t="s">
        <v>27</v>
      </c>
      <c r="R14130">
        <v>0</v>
      </c>
    </row>
    <row r="14131" spans="1:18" x14ac:dyDescent="0.3">
      <c r="A14131" s="1" t="s">
        <v>14799</v>
      </c>
      <c r="B14131" s="1" t="s">
        <v>14455</v>
      </c>
      <c r="C14131">
        <v>2025</v>
      </c>
      <c r="D14131" s="2">
        <v>36661</v>
      </c>
      <c r="E14131" s="1" t="s">
        <v>20</v>
      </c>
      <c r="F14131">
        <v>1</v>
      </c>
      <c r="G14131">
        <v>0</v>
      </c>
      <c r="H14131">
        <v>0</v>
      </c>
      <c r="I14131" s="1" t="s">
        <v>21</v>
      </c>
      <c r="J14131" s="1"/>
      <c r="K14131">
        <v>0</v>
      </c>
      <c r="L14131" s="1" t="s">
        <v>22</v>
      </c>
      <c r="M14131" s="1" t="s">
        <v>33</v>
      </c>
      <c r="N14131" s="1" t="s">
        <v>33</v>
      </c>
      <c r="O14131">
        <v>1</v>
      </c>
      <c r="P14131" s="1" t="s">
        <v>27</v>
      </c>
      <c r="Q14131" s="1" t="s">
        <v>27</v>
      </c>
      <c r="R14131">
        <v>0</v>
      </c>
    </row>
    <row r="14132" spans="1:18" x14ac:dyDescent="0.3">
      <c r="A14132" s="1" t="s">
        <v>14800</v>
      </c>
      <c r="B14132" s="1" t="s">
        <v>14455</v>
      </c>
      <c r="C14132">
        <v>2025</v>
      </c>
      <c r="D14132" s="2">
        <v>36661</v>
      </c>
      <c r="E14132" s="1" t="s">
        <v>20</v>
      </c>
      <c r="F14132">
        <v>1</v>
      </c>
      <c r="G14132">
        <v>0</v>
      </c>
      <c r="H14132">
        <v>0</v>
      </c>
      <c r="I14132" s="1" t="s">
        <v>21</v>
      </c>
      <c r="J14132" s="1"/>
      <c r="K14132">
        <v>0</v>
      </c>
      <c r="L14132" s="1" t="s">
        <v>22</v>
      </c>
      <c r="M14132" s="1" t="s">
        <v>26</v>
      </c>
      <c r="N14132" s="1" t="s">
        <v>26</v>
      </c>
      <c r="O14132">
        <v>1</v>
      </c>
      <c r="P14132" s="1" t="s">
        <v>983</v>
      </c>
      <c r="Q14132" s="1" t="s">
        <v>983</v>
      </c>
      <c r="R14132">
        <v>0</v>
      </c>
    </row>
    <row r="14133" spans="1:18" x14ac:dyDescent="0.3">
      <c r="A14133" s="1" t="s">
        <v>14801</v>
      </c>
      <c r="B14133" s="1" t="s">
        <v>14455</v>
      </c>
      <c r="C14133">
        <v>2025</v>
      </c>
      <c r="D14133" s="2">
        <v>36661</v>
      </c>
      <c r="E14133" s="1" t="s">
        <v>37</v>
      </c>
      <c r="F14133">
        <v>1</v>
      </c>
      <c r="G14133">
        <v>1</v>
      </c>
      <c r="H14133">
        <v>1</v>
      </c>
      <c r="I14133" s="1" t="s">
        <v>38</v>
      </c>
      <c r="J14133" s="1" t="s">
        <v>39</v>
      </c>
      <c r="K14133">
        <v>0</v>
      </c>
      <c r="L14133" s="1" t="s">
        <v>22</v>
      </c>
      <c r="M14133" s="1" t="s">
        <v>23</v>
      </c>
      <c r="N14133" s="1" t="s">
        <v>23</v>
      </c>
      <c r="O14133">
        <v>1</v>
      </c>
      <c r="P14133" s="1" t="s">
        <v>2432</v>
      </c>
      <c r="Q14133" s="1" t="s">
        <v>2432</v>
      </c>
      <c r="R14133">
        <v>0</v>
      </c>
    </row>
    <row r="14134" spans="1:18" x14ac:dyDescent="0.3">
      <c r="A14134" s="1" t="s">
        <v>14802</v>
      </c>
      <c r="B14134" s="1" t="s">
        <v>14455</v>
      </c>
      <c r="C14134">
        <v>2025</v>
      </c>
      <c r="D14134" s="2">
        <v>36661</v>
      </c>
      <c r="E14134" s="1" t="s">
        <v>20</v>
      </c>
      <c r="F14134">
        <v>1</v>
      </c>
      <c r="G14134">
        <v>0</v>
      </c>
      <c r="H14134">
        <v>0</v>
      </c>
      <c r="I14134" s="1" t="s">
        <v>21</v>
      </c>
      <c r="J14134" s="1"/>
      <c r="K14134">
        <v>0</v>
      </c>
      <c r="L14134" s="1" t="s">
        <v>22</v>
      </c>
      <c r="M14134" s="1" t="s">
        <v>26</v>
      </c>
      <c r="N14134" s="1" t="s">
        <v>26</v>
      </c>
      <c r="O14134">
        <v>1</v>
      </c>
      <c r="P14134" s="1" t="s">
        <v>2432</v>
      </c>
      <c r="Q14134" s="1" t="s">
        <v>2432</v>
      </c>
      <c r="R14134">
        <v>0</v>
      </c>
    </row>
    <row r="14135" spans="1:18" x14ac:dyDescent="0.3">
      <c r="A14135" s="1" t="s">
        <v>14803</v>
      </c>
      <c r="B14135" s="1" t="s">
        <v>14455</v>
      </c>
      <c r="C14135">
        <v>2025</v>
      </c>
      <c r="D14135" s="2">
        <v>36661</v>
      </c>
      <c r="E14135" s="1" t="s">
        <v>20</v>
      </c>
      <c r="F14135">
        <v>1</v>
      </c>
      <c r="G14135">
        <v>0</v>
      </c>
      <c r="H14135">
        <v>0</v>
      </c>
      <c r="I14135" s="1" t="s">
        <v>21</v>
      </c>
      <c r="J14135" s="1"/>
      <c r="K14135">
        <v>0</v>
      </c>
      <c r="L14135" s="1" t="s">
        <v>22</v>
      </c>
      <c r="M14135" s="1" t="s">
        <v>26</v>
      </c>
      <c r="N14135" s="1" t="s">
        <v>26</v>
      </c>
      <c r="O14135">
        <v>1</v>
      </c>
      <c r="P14135" s="1" t="s">
        <v>134</v>
      </c>
      <c r="Q14135" s="1" t="s">
        <v>134</v>
      </c>
      <c r="R14135">
        <v>0</v>
      </c>
    </row>
    <row r="14136" spans="1:18" x14ac:dyDescent="0.3">
      <c r="A14136" s="1" t="s">
        <v>14804</v>
      </c>
      <c r="B14136" s="1" t="s">
        <v>14455</v>
      </c>
      <c r="C14136">
        <v>2025</v>
      </c>
      <c r="D14136" s="2">
        <v>36661</v>
      </c>
      <c r="E14136" s="1" t="s">
        <v>20</v>
      </c>
      <c r="F14136">
        <v>1</v>
      </c>
      <c r="G14136">
        <v>0</v>
      </c>
      <c r="H14136">
        <v>0</v>
      </c>
      <c r="I14136" s="1" t="s">
        <v>21</v>
      </c>
      <c r="J14136" s="1"/>
      <c r="K14136">
        <v>0</v>
      </c>
      <c r="L14136" s="1" t="s">
        <v>22</v>
      </c>
      <c r="M14136" s="1" t="s">
        <v>26</v>
      </c>
      <c r="N14136" s="1" t="s">
        <v>26</v>
      </c>
      <c r="O14136">
        <v>1</v>
      </c>
      <c r="P14136" s="1" t="s">
        <v>40</v>
      </c>
      <c r="Q14136" s="1" t="s">
        <v>40</v>
      </c>
      <c r="R14136">
        <v>0</v>
      </c>
    </row>
    <row r="14137" spans="1:18" x14ac:dyDescent="0.3">
      <c r="A14137" s="1" t="s">
        <v>14805</v>
      </c>
      <c r="B14137" s="1" t="s">
        <v>14455</v>
      </c>
      <c r="C14137">
        <v>2025</v>
      </c>
      <c r="D14137" s="2">
        <v>36661</v>
      </c>
      <c r="E14137" s="1" t="s">
        <v>20</v>
      </c>
      <c r="F14137">
        <v>1</v>
      </c>
      <c r="G14137">
        <v>0</v>
      </c>
      <c r="H14137">
        <v>0</v>
      </c>
      <c r="I14137" s="1" t="s">
        <v>21</v>
      </c>
      <c r="J14137" s="1"/>
      <c r="K14137">
        <v>0</v>
      </c>
      <c r="L14137" s="1" t="s">
        <v>22</v>
      </c>
      <c r="M14137" s="1" t="s">
        <v>26</v>
      </c>
      <c r="N14137" s="1" t="s">
        <v>26</v>
      </c>
      <c r="O14137">
        <v>1</v>
      </c>
      <c r="P14137" s="1" t="s">
        <v>40</v>
      </c>
      <c r="Q14137" s="1" t="s">
        <v>40</v>
      </c>
      <c r="R14137">
        <v>0</v>
      </c>
    </row>
    <row r="14138" spans="1:18" x14ac:dyDescent="0.3">
      <c r="A14138" s="1" t="s">
        <v>14806</v>
      </c>
      <c r="B14138" s="1" t="s">
        <v>14455</v>
      </c>
      <c r="C14138">
        <v>2025</v>
      </c>
      <c r="D14138" s="2">
        <v>36661</v>
      </c>
      <c r="E14138" s="1" t="s">
        <v>20</v>
      </c>
      <c r="F14138">
        <v>1</v>
      </c>
      <c r="G14138">
        <v>0</v>
      </c>
      <c r="H14138">
        <v>0</v>
      </c>
      <c r="I14138" s="1" t="s">
        <v>21</v>
      </c>
      <c r="J14138" s="1"/>
      <c r="K14138">
        <v>0</v>
      </c>
      <c r="L14138" s="1" t="s">
        <v>22</v>
      </c>
      <c r="M14138" s="1" t="s">
        <v>26</v>
      </c>
      <c r="N14138" s="1" t="s">
        <v>26</v>
      </c>
      <c r="O14138">
        <v>1</v>
      </c>
      <c r="P14138" s="1" t="s">
        <v>31</v>
      </c>
      <c r="Q14138" s="1" t="s">
        <v>31</v>
      </c>
      <c r="R14138">
        <v>0</v>
      </c>
    </row>
    <row r="14139" spans="1:18" x14ac:dyDescent="0.3">
      <c r="A14139" s="1" t="s">
        <v>14807</v>
      </c>
      <c r="B14139" s="1" t="s">
        <v>14455</v>
      </c>
      <c r="C14139">
        <v>2025</v>
      </c>
      <c r="D14139" s="2">
        <v>36661</v>
      </c>
      <c r="E14139" s="1" t="s">
        <v>20</v>
      </c>
      <c r="F14139">
        <v>1</v>
      </c>
      <c r="G14139">
        <v>0</v>
      </c>
      <c r="H14139">
        <v>0</v>
      </c>
      <c r="I14139" s="1" t="s">
        <v>21</v>
      </c>
      <c r="J14139" s="1"/>
      <c r="K14139">
        <v>0</v>
      </c>
      <c r="L14139" s="1" t="s">
        <v>22</v>
      </c>
      <c r="M14139" s="1" t="s">
        <v>26</v>
      </c>
      <c r="N14139" s="1" t="s">
        <v>26</v>
      </c>
      <c r="O14139">
        <v>1</v>
      </c>
      <c r="P14139" s="1" t="s">
        <v>40</v>
      </c>
      <c r="Q14139" s="1" t="s">
        <v>40</v>
      </c>
      <c r="R14139">
        <v>0</v>
      </c>
    </row>
    <row r="14140" spans="1:18" x14ac:dyDescent="0.3">
      <c r="A14140" s="1" t="s">
        <v>14808</v>
      </c>
      <c r="B14140" s="1" t="s">
        <v>14455</v>
      </c>
      <c r="C14140">
        <v>2025</v>
      </c>
      <c r="D14140" s="2">
        <v>36661</v>
      </c>
      <c r="E14140" s="1" t="s">
        <v>20</v>
      </c>
      <c r="F14140">
        <v>1</v>
      </c>
      <c r="G14140">
        <v>0</v>
      </c>
      <c r="H14140">
        <v>0</v>
      </c>
      <c r="I14140" s="1" t="s">
        <v>21</v>
      </c>
      <c r="J14140" s="1"/>
      <c r="K14140">
        <v>0</v>
      </c>
      <c r="L14140" s="1" t="s">
        <v>22</v>
      </c>
      <c r="M14140" s="1" t="s">
        <v>26</v>
      </c>
      <c r="N14140" s="1" t="s">
        <v>26</v>
      </c>
      <c r="O14140">
        <v>1</v>
      </c>
      <c r="P14140" s="1" t="s">
        <v>2432</v>
      </c>
      <c r="Q14140" s="1" t="s">
        <v>2432</v>
      </c>
      <c r="R14140">
        <v>0</v>
      </c>
    </row>
    <row r="14141" spans="1:18" x14ac:dyDescent="0.3">
      <c r="A14141" s="1" t="s">
        <v>14809</v>
      </c>
      <c r="B14141" s="1" t="s">
        <v>14455</v>
      </c>
      <c r="C14141">
        <v>2025</v>
      </c>
      <c r="D14141" s="2">
        <v>36661</v>
      </c>
      <c r="E14141" s="1" t="s">
        <v>20</v>
      </c>
      <c r="F14141">
        <v>1</v>
      </c>
      <c r="G14141">
        <v>0</v>
      </c>
      <c r="H14141">
        <v>0</v>
      </c>
      <c r="I14141" s="1" t="s">
        <v>21</v>
      </c>
      <c r="J14141" s="1"/>
      <c r="K14141">
        <v>0</v>
      </c>
      <c r="L14141" s="1" t="s">
        <v>22</v>
      </c>
      <c r="M14141" s="1" t="s">
        <v>26</v>
      </c>
      <c r="N14141" s="1" t="s">
        <v>26</v>
      </c>
      <c r="O14141">
        <v>1</v>
      </c>
      <c r="P14141" s="1" t="s">
        <v>722</v>
      </c>
      <c r="Q14141" s="1" t="s">
        <v>722</v>
      </c>
      <c r="R14141">
        <v>0</v>
      </c>
    </row>
    <row r="14142" spans="1:18" x14ac:dyDescent="0.3">
      <c r="A14142" s="1" t="s">
        <v>14810</v>
      </c>
      <c r="B14142" s="1" t="s">
        <v>14455</v>
      </c>
      <c r="C14142">
        <v>2025</v>
      </c>
      <c r="D14142" s="2">
        <v>36661</v>
      </c>
      <c r="E14142" s="1" t="s">
        <v>20</v>
      </c>
      <c r="F14142">
        <v>1</v>
      </c>
      <c r="G14142">
        <v>0</v>
      </c>
      <c r="H14142">
        <v>0</v>
      </c>
      <c r="I14142" s="1" t="s">
        <v>21</v>
      </c>
      <c r="J14142" s="1"/>
      <c r="K14142">
        <v>0</v>
      </c>
      <c r="L14142" s="1" t="s">
        <v>22</v>
      </c>
      <c r="M14142" s="1" t="s">
        <v>26</v>
      </c>
      <c r="N14142" s="1" t="s">
        <v>26</v>
      </c>
      <c r="O14142">
        <v>1</v>
      </c>
      <c r="P14142" s="1" t="s">
        <v>27</v>
      </c>
      <c r="Q14142" s="1" t="s">
        <v>27</v>
      </c>
      <c r="R14142">
        <v>0</v>
      </c>
    </row>
    <row r="14143" spans="1:18" x14ac:dyDescent="0.3">
      <c r="A14143" s="1" t="s">
        <v>14811</v>
      </c>
      <c r="B14143" s="1" t="s">
        <v>14455</v>
      </c>
      <c r="C14143">
        <v>2025</v>
      </c>
      <c r="D14143" s="2">
        <v>36661</v>
      </c>
      <c r="E14143" s="1" t="s">
        <v>20</v>
      </c>
      <c r="F14143">
        <v>1</v>
      </c>
      <c r="G14143">
        <v>0</v>
      </c>
      <c r="H14143">
        <v>0</v>
      </c>
      <c r="I14143" s="1" t="s">
        <v>21</v>
      </c>
      <c r="J14143" s="1"/>
      <c r="K14143">
        <v>0</v>
      </c>
      <c r="L14143" s="1" t="s">
        <v>22</v>
      </c>
      <c r="M14143" s="1" t="s">
        <v>33</v>
      </c>
      <c r="N14143" s="1" t="s">
        <v>33</v>
      </c>
      <c r="O14143">
        <v>1</v>
      </c>
      <c r="P14143" s="1" t="s">
        <v>74</v>
      </c>
      <c r="Q14143" s="1" t="s">
        <v>74</v>
      </c>
      <c r="R14143">
        <v>0</v>
      </c>
    </row>
    <row r="14144" spans="1:18" x14ac:dyDescent="0.3">
      <c r="A14144" s="1" t="s">
        <v>14812</v>
      </c>
      <c r="B14144" s="1" t="s">
        <v>14455</v>
      </c>
      <c r="C14144">
        <v>2025</v>
      </c>
      <c r="D14144" s="2">
        <v>36661</v>
      </c>
      <c r="E14144" s="1" t="s">
        <v>20</v>
      </c>
      <c r="F14144">
        <v>1</v>
      </c>
      <c r="G14144">
        <v>0</v>
      </c>
      <c r="H14144">
        <v>0</v>
      </c>
      <c r="I14144" s="1" t="s">
        <v>21</v>
      </c>
      <c r="J14144" s="1"/>
      <c r="K14144">
        <v>0</v>
      </c>
      <c r="L14144" s="1" t="s">
        <v>22</v>
      </c>
      <c r="M14144" s="1" t="s">
        <v>26</v>
      </c>
      <c r="N14144" s="1" t="s">
        <v>26</v>
      </c>
      <c r="O14144">
        <v>1</v>
      </c>
      <c r="P14144" s="1" t="s">
        <v>2432</v>
      </c>
      <c r="Q14144" s="1" t="s">
        <v>2432</v>
      </c>
      <c r="R14144">
        <v>0</v>
      </c>
    </row>
    <row r="14145" spans="1:18" x14ac:dyDescent="0.3">
      <c r="A14145" s="1" t="s">
        <v>14813</v>
      </c>
      <c r="B14145" s="1" t="s">
        <v>14455</v>
      </c>
      <c r="C14145">
        <v>2025</v>
      </c>
      <c r="D14145" s="2">
        <v>36661</v>
      </c>
      <c r="E14145" s="1" t="s">
        <v>20</v>
      </c>
      <c r="F14145">
        <v>1</v>
      </c>
      <c r="G14145">
        <v>0</v>
      </c>
      <c r="H14145">
        <v>0</v>
      </c>
      <c r="I14145" s="1" t="s">
        <v>21</v>
      </c>
      <c r="J14145" s="1"/>
      <c r="K14145">
        <v>0</v>
      </c>
      <c r="L14145" s="1" t="s">
        <v>22</v>
      </c>
      <c r="M14145" s="1" t="s">
        <v>47</v>
      </c>
      <c r="N14145" s="1" t="s">
        <v>47</v>
      </c>
      <c r="O14145">
        <v>5</v>
      </c>
      <c r="P14145" s="1" t="s">
        <v>14814</v>
      </c>
      <c r="Q14145" s="1"/>
      <c r="R14145">
        <v>0</v>
      </c>
    </row>
    <row r="14146" spans="1:18" x14ac:dyDescent="0.3">
      <c r="A14146" s="1" t="s">
        <v>14815</v>
      </c>
      <c r="B14146" s="1" t="s">
        <v>14455</v>
      </c>
      <c r="C14146">
        <v>2025</v>
      </c>
      <c r="D14146" s="2">
        <v>36661</v>
      </c>
      <c r="E14146" s="1" t="s">
        <v>20</v>
      </c>
      <c r="F14146">
        <v>1</v>
      </c>
      <c r="G14146">
        <v>0</v>
      </c>
      <c r="H14146">
        <v>0</v>
      </c>
      <c r="I14146" s="1" t="s">
        <v>21</v>
      </c>
      <c r="J14146" s="1"/>
      <c r="K14146">
        <v>0</v>
      </c>
      <c r="L14146" s="1" t="s">
        <v>22</v>
      </c>
      <c r="M14146" s="1" t="s">
        <v>26</v>
      </c>
      <c r="N14146" s="1" t="s">
        <v>26</v>
      </c>
      <c r="O14146">
        <v>1</v>
      </c>
      <c r="P14146" s="1" t="s">
        <v>53</v>
      </c>
      <c r="Q14146" s="1" t="s">
        <v>53</v>
      </c>
      <c r="R14146">
        <v>0</v>
      </c>
    </row>
    <row r="14147" spans="1:18" x14ac:dyDescent="0.3">
      <c r="A14147" s="1" t="s">
        <v>14816</v>
      </c>
      <c r="B14147" s="1" t="s">
        <v>14455</v>
      </c>
      <c r="C14147">
        <v>2025</v>
      </c>
      <c r="D14147" s="2">
        <v>36661</v>
      </c>
      <c r="E14147" s="1" t="s">
        <v>37</v>
      </c>
      <c r="F14147">
        <v>1</v>
      </c>
      <c r="G14147">
        <v>1</v>
      </c>
      <c r="H14147">
        <v>1</v>
      </c>
      <c r="I14147" s="1" t="s">
        <v>91</v>
      </c>
      <c r="J14147" s="1" t="s">
        <v>165</v>
      </c>
      <c r="K14147">
        <v>0</v>
      </c>
      <c r="L14147" s="1" t="s">
        <v>22</v>
      </c>
      <c r="M14147" s="1" t="s">
        <v>26</v>
      </c>
      <c r="N14147" s="1" t="s">
        <v>26</v>
      </c>
      <c r="O14147">
        <v>1</v>
      </c>
      <c r="P14147" s="1" t="s">
        <v>45</v>
      </c>
      <c r="Q14147" s="1" t="s">
        <v>45</v>
      </c>
      <c r="R14147">
        <v>0</v>
      </c>
    </row>
    <row r="14148" spans="1:18" x14ac:dyDescent="0.3">
      <c r="A14148" s="1" t="s">
        <v>14817</v>
      </c>
      <c r="B14148" s="1" t="s">
        <v>14455</v>
      </c>
      <c r="C14148">
        <v>2025</v>
      </c>
      <c r="D14148" s="2">
        <v>36661</v>
      </c>
      <c r="E14148" s="1" t="s">
        <v>20</v>
      </c>
      <c r="F14148">
        <v>1</v>
      </c>
      <c r="G14148">
        <v>0</v>
      </c>
      <c r="H14148">
        <v>0</v>
      </c>
      <c r="I14148" s="1" t="s">
        <v>21</v>
      </c>
      <c r="J14148" s="1"/>
      <c r="K14148">
        <v>0</v>
      </c>
      <c r="L14148" s="1" t="s">
        <v>22</v>
      </c>
      <c r="M14148" s="1" t="s">
        <v>26</v>
      </c>
      <c r="N14148" s="1" t="s">
        <v>26</v>
      </c>
      <c r="O14148">
        <v>1</v>
      </c>
      <c r="P14148" s="1" t="s">
        <v>2432</v>
      </c>
      <c r="Q14148" s="1" t="s">
        <v>2432</v>
      </c>
      <c r="R14148">
        <v>0</v>
      </c>
    </row>
    <row r="14149" spans="1:18" x14ac:dyDescent="0.3">
      <c r="A14149" s="1" t="s">
        <v>14818</v>
      </c>
      <c r="B14149" s="1" t="s">
        <v>14455</v>
      </c>
      <c r="C14149">
        <v>2025</v>
      </c>
      <c r="D14149" s="2">
        <v>36661</v>
      </c>
      <c r="E14149" s="1" t="s">
        <v>20</v>
      </c>
      <c r="F14149">
        <v>1</v>
      </c>
      <c r="G14149">
        <v>0</v>
      </c>
      <c r="H14149">
        <v>0</v>
      </c>
      <c r="I14149" s="1" t="s">
        <v>21</v>
      </c>
      <c r="J14149" s="1"/>
      <c r="K14149">
        <v>0</v>
      </c>
      <c r="L14149" s="1" t="s">
        <v>22</v>
      </c>
      <c r="M14149" s="1" t="s">
        <v>26</v>
      </c>
      <c r="N14149" s="1" t="s">
        <v>26</v>
      </c>
      <c r="O14149">
        <v>1</v>
      </c>
      <c r="P14149" s="1" t="s">
        <v>2432</v>
      </c>
      <c r="Q14149" s="1" t="s">
        <v>2432</v>
      </c>
      <c r="R14149">
        <v>0</v>
      </c>
    </row>
    <row r="14150" spans="1:18" x14ac:dyDescent="0.3">
      <c r="A14150" s="1" t="s">
        <v>14819</v>
      </c>
      <c r="B14150" s="1" t="s">
        <v>14455</v>
      </c>
      <c r="C14150">
        <v>2025</v>
      </c>
      <c r="D14150" s="2">
        <v>36661</v>
      </c>
      <c r="E14150" s="1" t="s">
        <v>20</v>
      </c>
      <c r="F14150">
        <v>1</v>
      </c>
      <c r="G14150">
        <v>0</v>
      </c>
      <c r="H14150">
        <v>0</v>
      </c>
      <c r="I14150" s="1" t="s">
        <v>21</v>
      </c>
      <c r="J14150" s="1"/>
      <c r="K14150">
        <v>0</v>
      </c>
      <c r="L14150" s="1" t="s">
        <v>22</v>
      </c>
      <c r="M14150" s="1" t="s">
        <v>26</v>
      </c>
      <c r="N14150" s="1" t="s">
        <v>26</v>
      </c>
      <c r="O14150">
        <v>1</v>
      </c>
      <c r="P14150" s="1" t="s">
        <v>40</v>
      </c>
      <c r="Q14150" s="1" t="s">
        <v>40</v>
      </c>
      <c r="R14150">
        <v>0</v>
      </c>
    </row>
    <row r="14151" spans="1:18" x14ac:dyDescent="0.3">
      <c r="A14151" s="1" t="s">
        <v>14820</v>
      </c>
      <c r="B14151" s="1" t="s">
        <v>14455</v>
      </c>
      <c r="C14151">
        <v>2025</v>
      </c>
      <c r="D14151" s="2">
        <v>36661</v>
      </c>
      <c r="E14151" s="1" t="s">
        <v>37</v>
      </c>
      <c r="F14151">
        <v>1</v>
      </c>
      <c r="G14151">
        <v>1</v>
      </c>
      <c r="H14151">
        <v>1</v>
      </c>
      <c r="I14151" s="1" t="s">
        <v>91</v>
      </c>
      <c r="J14151" s="1" t="s">
        <v>165</v>
      </c>
      <c r="K14151">
        <v>0</v>
      </c>
      <c r="L14151" s="1" t="s">
        <v>22</v>
      </c>
      <c r="M14151" s="1" t="s">
        <v>26</v>
      </c>
      <c r="N14151" s="1" t="s">
        <v>26</v>
      </c>
      <c r="O14151">
        <v>1</v>
      </c>
      <c r="P14151" s="1" t="s">
        <v>40</v>
      </c>
      <c r="Q14151" s="1" t="s">
        <v>40</v>
      </c>
      <c r="R14151">
        <v>0</v>
      </c>
    </row>
    <row r="14152" spans="1:18" x14ac:dyDescent="0.3">
      <c r="A14152" s="1" t="s">
        <v>14821</v>
      </c>
      <c r="B14152" s="1" t="s">
        <v>14455</v>
      </c>
      <c r="C14152">
        <v>2025</v>
      </c>
      <c r="D14152" s="2">
        <v>36661</v>
      </c>
      <c r="E14152" s="1" t="s">
        <v>20</v>
      </c>
      <c r="F14152">
        <v>1</v>
      </c>
      <c r="G14152">
        <v>0</v>
      </c>
      <c r="H14152">
        <v>0</v>
      </c>
      <c r="I14152" s="1" t="s">
        <v>21</v>
      </c>
      <c r="J14152" s="1"/>
      <c r="K14152">
        <v>0</v>
      </c>
      <c r="L14152" s="1" t="s">
        <v>22</v>
      </c>
      <c r="M14152" s="1" t="s">
        <v>26</v>
      </c>
      <c r="N14152" s="1" t="s">
        <v>26</v>
      </c>
      <c r="O14152">
        <v>1</v>
      </c>
      <c r="P14152" s="1" t="s">
        <v>74</v>
      </c>
      <c r="Q14152" s="1" t="s">
        <v>74</v>
      </c>
      <c r="R14152">
        <v>0</v>
      </c>
    </row>
    <row r="14153" spans="1:18" x14ac:dyDescent="0.3">
      <c r="A14153" s="1" t="s">
        <v>14822</v>
      </c>
      <c r="B14153" s="1" t="s">
        <v>14455</v>
      </c>
      <c r="C14153">
        <v>2025</v>
      </c>
      <c r="D14153" s="2">
        <v>36661</v>
      </c>
      <c r="E14153" s="1" t="s">
        <v>20</v>
      </c>
      <c r="F14153">
        <v>1</v>
      </c>
      <c r="G14153">
        <v>0</v>
      </c>
      <c r="H14153">
        <v>0</v>
      </c>
      <c r="I14153" s="1" t="s">
        <v>21</v>
      </c>
      <c r="J14153" s="1"/>
      <c r="K14153">
        <v>0</v>
      </c>
      <c r="L14153" s="1" t="s">
        <v>22</v>
      </c>
      <c r="M14153" s="1" t="s">
        <v>84</v>
      </c>
      <c r="N14153" s="1" t="s">
        <v>84</v>
      </c>
      <c r="O14153">
        <v>1</v>
      </c>
      <c r="P14153" s="1" t="s">
        <v>2432</v>
      </c>
      <c r="Q14153" s="1" t="s">
        <v>2432</v>
      </c>
      <c r="R14153">
        <v>0</v>
      </c>
    </row>
    <row r="14154" spans="1:18" x14ac:dyDescent="0.3">
      <c r="A14154" s="1" t="s">
        <v>14823</v>
      </c>
      <c r="B14154" s="1" t="s">
        <v>14455</v>
      </c>
      <c r="C14154">
        <v>2025</v>
      </c>
      <c r="D14154" s="2">
        <v>36661</v>
      </c>
      <c r="E14154" s="1" t="s">
        <v>37</v>
      </c>
      <c r="F14154">
        <v>1</v>
      </c>
      <c r="G14154">
        <v>1</v>
      </c>
      <c r="H14154">
        <v>1</v>
      </c>
      <c r="I14154" s="1" t="s">
        <v>38</v>
      </c>
      <c r="J14154" s="1" t="s">
        <v>39</v>
      </c>
      <c r="K14154">
        <v>0</v>
      </c>
      <c r="L14154" s="1" t="s">
        <v>22</v>
      </c>
      <c r="M14154" s="1" t="s">
        <v>47</v>
      </c>
      <c r="N14154" s="1" t="s">
        <v>47</v>
      </c>
      <c r="O14154">
        <v>1</v>
      </c>
      <c r="P14154" s="1" t="s">
        <v>40</v>
      </c>
      <c r="Q14154" s="1" t="s">
        <v>40</v>
      </c>
      <c r="R14154">
        <v>0</v>
      </c>
    </row>
    <row r="14155" spans="1:18" x14ac:dyDescent="0.3">
      <c r="A14155" s="1" t="s">
        <v>14824</v>
      </c>
      <c r="B14155" s="1" t="s">
        <v>14455</v>
      </c>
      <c r="C14155">
        <v>2025</v>
      </c>
      <c r="D14155" s="2">
        <v>36661</v>
      </c>
      <c r="E14155" s="1" t="s">
        <v>20</v>
      </c>
      <c r="F14155">
        <v>1</v>
      </c>
      <c r="G14155">
        <v>0</v>
      </c>
      <c r="H14155">
        <v>0</v>
      </c>
      <c r="I14155" s="1" t="s">
        <v>21</v>
      </c>
      <c r="J14155" s="1"/>
      <c r="K14155">
        <v>0</v>
      </c>
      <c r="L14155" s="1" t="s">
        <v>22</v>
      </c>
      <c r="M14155" s="1" t="s">
        <v>26</v>
      </c>
      <c r="N14155" s="1" t="s">
        <v>26</v>
      </c>
      <c r="O14155">
        <v>1</v>
      </c>
      <c r="P14155" s="1" t="s">
        <v>27</v>
      </c>
      <c r="Q14155" s="1" t="s">
        <v>27</v>
      </c>
      <c r="R14155">
        <v>0</v>
      </c>
    </row>
    <row r="14156" spans="1:18" x14ac:dyDescent="0.3">
      <c r="A14156" s="1" t="s">
        <v>14825</v>
      </c>
      <c r="B14156" s="1" t="s">
        <v>14455</v>
      </c>
      <c r="C14156">
        <v>2025</v>
      </c>
      <c r="D14156" s="2">
        <v>36661</v>
      </c>
      <c r="E14156" s="1" t="s">
        <v>20</v>
      </c>
      <c r="F14156">
        <v>1</v>
      </c>
      <c r="G14156">
        <v>0</v>
      </c>
      <c r="H14156">
        <v>0</v>
      </c>
      <c r="I14156" s="1" t="s">
        <v>21</v>
      </c>
      <c r="J14156" s="1"/>
      <c r="K14156">
        <v>0</v>
      </c>
      <c r="L14156" s="1" t="s">
        <v>22</v>
      </c>
      <c r="M14156" s="1" t="s">
        <v>26</v>
      </c>
      <c r="N14156" s="1" t="s">
        <v>26</v>
      </c>
      <c r="O14156">
        <v>1</v>
      </c>
      <c r="P14156" s="1" t="s">
        <v>2432</v>
      </c>
      <c r="Q14156" s="1" t="s">
        <v>2432</v>
      </c>
      <c r="R14156">
        <v>0</v>
      </c>
    </row>
    <row r="14157" spans="1:18" x14ac:dyDescent="0.3">
      <c r="A14157" s="1" t="s">
        <v>14826</v>
      </c>
      <c r="B14157" s="1" t="s">
        <v>14455</v>
      </c>
      <c r="C14157">
        <v>2025</v>
      </c>
      <c r="D14157" s="2">
        <v>36661</v>
      </c>
      <c r="E14157" s="1" t="s">
        <v>20</v>
      </c>
      <c r="F14157">
        <v>1</v>
      </c>
      <c r="G14157">
        <v>0</v>
      </c>
      <c r="H14157">
        <v>0</v>
      </c>
      <c r="I14157" s="1" t="s">
        <v>21</v>
      </c>
      <c r="J14157" s="1"/>
      <c r="K14157">
        <v>0</v>
      </c>
      <c r="L14157" s="1" t="s">
        <v>22</v>
      </c>
      <c r="M14157" s="1" t="s">
        <v>33</v>
      </c>
      <c r="N14157" s="1" t="s">
        <v>33</v>
      </c>
      <c r="O14157">
        <v>1</v>
      </c>
      <c r="P14157" s="1" t="s">
        <v>78</v>
      </c>
      <c r="Q14157" s="1" t="s">
        <v>78</v>
      </c>
      <c r="R14157">
        <v>0</v>
      </c>
    </row>
    <row r="14158" spans="1:18" x14ac:dyDescent="0.3">
      <c r="A14158" s="1" t="s">
        <v>14827</v>
      </c>
      <c r="B14158" s="1" t="s">
        <v>14455</v>
      </c>
      <c r="C14158">
        <v>2025</v>
      </c>
      <c r="D14158" s="2">
        <v>36661</v>
      </c>
      <c r="E14158" s="1" t="s">
        <v>20</v>
      </c>
      <c r="F14158">
        <v>1</v>
      </c>
      <c r="G14158">
        <v>0</v>
      </c>
      <c r="H14158">
        <v>0</v>
      </c>
      <c r="I14158" s="1" t="s">
        <v>21</v>
      </c>
      <c r="J14158" s="1"/>
      <c r="K14158">
        <v>0</v>
      </c>
      <c r="L14158" s="1" t="s">
        <v>22</v>
      </c>
      <c r="M14158" s="1" t="s">
        <v>47</v>
      </c>
      <c r="N14158" s="1" t="s">
        <v>47</v>
      </c>
      <c r="O14158">
        <v>1</v>
      </c>
      <c r="P14158" s="1" t="s">
        <v>74</v>
      </c>
      <c r="Q14158" s="1" t="s">
        <v>74</v>
      </c>
      <c r="R14158">
        <v>0</v>
      </c>
    </row>
    <row r="14159" spans="1:18" x14ac:dyDescent="0.3">
      <c r="A14159" s="1" t="s">
        <v>14828</v>
      </c>
      <c r="B14159" s="1" t="s">
        <v>14455</v>
      </c>
      <c r="C14159">
        <v>2025</v>
      </c>
      <c r="D14159" s="2">
        <v>36661</v>
      </c>
      <c r="E14159" s="1" t="s">
        <v>20</v>
      </c>
      <c r="F14159">
        <v>1</v>
      </c>
      <c r="G14159">
        <v>0</v>
      </c>
      <c r="H14159">
        <v>0</v>
      </c>
      <c r="I14159" s="1" t="s">
        <v>21</v>
      </c>
      <c r="J14159" s="1"/>
      <c r="K14159">
        <v>0</v>
      </c>
      <c r="L14159" s="1" t="s">
        <v>22</v>
      </c>
      <c r="M14159" s="1" t="s">
        <v>23</v>
      </c>
      <c r="N14159" s="1" t="s">
        <v>23</v>
      </c>
      <c r="O14159">
        <v>1</v>
      </c>
      <c r="P14159" s="1" t="s">
        <v>27</v>
      </c>
      <c r="Q14159" s="1" t="s">
        <v>27</v>
      </c>
      <c r="R14159">
        <v>0</v>
      </c>
    </row>
    <row r="14160" spans="1:18" x14ac:dyDescent="0.3">
      <c r="A14160" s="1" t="s">
        <v>14829</v>
      </c>
      <c r="B14160" s="1" t="s">
        <v>14455</v>
      </c>
      <c r="C14160">
        <v>2025</v>
      </c>
      <c r="D14160" s="2">
        <v>36661</v>
      </c>
      <c r="E14160" s="1" t="s">
        <v>37</v>
      </c>
      <c r="F14160">
        <v>1</v>
      </c>
      <c r="G14160">
        <v>1</v>
      </c>
      <c r="H14160">
        <v>1</v>
      </c>
      <c r="I14160" s="1" t="s">
        <v>38</v>
      </c>
      <c r="J14160" s="1" t="s">
        <v>62</v>
      </c>
      <c r="K14160">
        <v>0</v>
      </c>
      <c r="L14160" s="1" t="s">
        <v>22</v>
      </c>
      <c r="M14160" s="1" t="s">
        <v>26</v>
      </c>
      <c r="N14160" s="1" t="s">
        <v>26</v>
      </c>
      <c r="O14160">
        <v>1</v>
      </c>
      <c r="P14160" s="1" t="s">
        <v>45</v>
      </c>
      <c r="Q14160" s="1" t="s">
        <v>45</v>
      </c>
      <c r="R14160">
        <v>0</v>
      </c>
    </row>
    <row r="14161" spans="1:18" x14ac:dyDescent="0.3">
      <c r="A14161" s="1" t="s">
        <v>14830</v>
      </c>
      <c r="B14161" s="1" t="s">
        <v>14455</v>
      </c>
      <c r="C14161">
        <v>2025</v>
      </c>
      <c r="D14161" s="2">
        <v>36661</v>
      </c>
      <c r="E14161" s="1" t="s">
        <v>20</v>
      </c>
      <c r="F14161">
        <v>1</v>
      </c>
      <c r="G14161">
        <v>0</v>
      </c>
      <c r="H14161">
        <v>0</v>
      </c>
      <c r="I14161" s="1" t="s">
        <v>21</v>
      </c>
      <c r="J14161" s="1"/>
      <c r="K14161">
        <v>0</v>
      </c>
      <c r="L14161" s="1" t="s">
        <v>22</v>
      </c>
      <c r="M14161" s="1" t="s">
        <v>26</v>
      </c>
      <c r="N14161" s="1" t="s">
        <v>26</v>
      </c>
      <c r="O14161">
        <v>1</v>
      </c>
      <c r="P14161" s="1" t="s">
        <v>134</v>
      </c>
      <c r="Q14161" s="1" t="s">
        <v>134</v>
      </c>
      <c r="R14161">
        <v>0</v>
      </c>
    </row>
    <row r="14162" spans="1:18" x14ac:dyDescent="0.3">
      <c r="A14162" s="1" t="s">
        <v>14831</v>
      </c>
      <c r="B14162" s="1" t="s">
        <v>14455</v>
      </c>
      <c r="C14162">
        <v>2025</v>
      </c>
      <c r="D14162" s="2">
        <v>36661</v>
      </c>
      <c r="E14162" s="1" t="s">
        <v>20</v>
      </c>
      <c r="F14162">
        <v>1</v>
      </c>
      <c r="G14162">
        <v>0</v>
      </c>
      <c r="H14162">
        <v>0</v>
      </c>
      <c r="I14162" s="1" t="s">
        <v>21</v>
      </c>
      <c r="J14162" s="1"/>
      <c r="K14162">
        <v>0</v>
      </c>
      <c r="L14162" s="1" t="s">
        <v>22</v>
      </c>
      <c r="M14162" s="1" t="s">
        <v>26</v>
      </c>
      <c r="N14162" s="1" t="s">
        <v>26</v>
      </c>
      <c r="O14162">
        <v>1</v>
      </c>
      <c r="P14162" s="1" t="s">
        <v>134</v>
      </c>
      <c r="Q14162" s="1" t="s">
        <v>134</v>
      </c>
      <c r="R14162">
        <v>0</v>
      </c>
    </row>
    <row r="14163" spans="1:18" x14ac:dyDescent="0.3">
      <c r="A14163" s="1" t="s">
        <v>14832</v>
      </c>
      <c r="B14163" s="1" t="s">
        <v>14455</v>
      </c>
      <c r="C14163">
        <v>2025</v>
      </c>
      <c r="D14163" s="2">
        <v>36661</v>
      </c>
      <c r="E14163" s="1" t="s">
        <v>676</v>
      </c>
      <c r="F14163">
        <v>1</v>
      </c>
      <c r="G14163">
        <v>1</v>
      </c>
      <c r="H14163">
        <v>0</v>
      </c>
      <c r="I14163" s="1" t="s">
        <v>21</v>
      </c>
      <c r="J14163" s="1"/>
      <c r="K14163">
        <v>1</v>
      </c>
      <c r="L14163" s="1" t="s">
        <v>677</v>
      </c>
      <c r="M14163" s="1" t="s">
        <v>26</v>
      </c>
      <c r="N14163" s="1" t="s">
        <v>26</v>
      </c>
      <c r="O14163">
        <v>2</v>
      </c>
      <c r="P14163" s="1" t="s">
        <v>6305</v>
      </c>
      <c r="Q14163" s="1"/>
      <c r="R14163">
        <v>0</v>
      </c>
    </row>
    <row r="14164" spans="1:18" x14ac:dyDescent="0.3">
      <c r="A14164" s="1" t="s">
        <v>14833</v>
      </c>
      <c r="B14164" s="1" t="s">
        <v>14455</v>
      </c>
      <c r="C14164">
        <v>2025</v>
      </c>
      <c r="D14164" s="2">
        <v>36661</v>
      </c>
      <c r="E14164" s="1" t="s">
        <v>20</v>
      </c>
      <c r="F14164">
        <v>1</v>
      </c>
      <c r="G14164">
        <v>0</v>
      </c>
      <c r="H14164">
        <v>0</v>
      </c>
      <c r="I14164" s="1" t="s">
        <v>21</v>
      </c>
      <c r="J14164" s="1"/>
      <c r="K14164">
        <v>0</v>
      </c>
      <c r="L14164" s="1" t="s">
        <v>22</v>
      </c>
      <c r="M14164" s="1" t="s">
        <v>26</v>
      </c>
      <c r="N14164" s="1" t="s">
        <v>26</v>
      </c>
      <c r="O14164">
        <v>1</v>
      </c>
      <c r="P14164" s="1" t="s">
        <v>74</v>
      </c>
      <c r="Q14164" s="1" t="s">
        <v>74</v>
      </c>
      <c r="R14164">
        <v>0</v>
      </c>
    </row>
    <row r="14165" spans="1:18" x14ac:dyDescent="0.3">
      <c r="A14165" s="1" t="s">
        <v>14834</v>
      </c>
      <c r="B14165" s="1" t="s">
        <v>14455</v>
      </c>
      <c r="C14165">
        <v>2025</v>
      </c>
      <c r="D14165" s="2">
        <v>36661</v>
      </c>
      <c r="E14165" s="1" t="s">
        <v>20</v>
      </c>
      <c r="F14165">
        <v>1</v>
      </c>
      <c r="G14165">
        <v>0</v>
      </c>
      <c r="H14165">
        <v>0</v>
      </c>
      <c r="I14165" s="1" t="s">
        <v>21</v>
      </c>
      <c r="J14165" s="1"/>
      <c r="K14165">
        <v>0</v>
      </c>
      <c r="L14165" s="1" t="s">
        <v>22</v>
      </c>
      <c r="M14165" s="1" t="s">
        <v>26</v>
      </c>
      <c r="N14165" s="1" t="s">
        <v>26</v>
      </c>
      <c r="O14165">
        <v>1</v>
      </c>
      <c r="P14165" s="1" t="s">
        <v>78</v>
      </c>
      <c r="Q14165" s="1" t="s">
        <v>78</v>
      </c>
      <c r="R14165">
        <v>0</v>
      </c>
    </row>
    <row r="14166" spans="1:18" x14ac:dyDescent="0.3">
      <c r="A14166" s="1" t="s">
        <v>14835</v>
      </c>
      <c r="B14166" s="1" t="s">
        <v>14455</v>
      </c>
      <c r="C14166">
        <v>2025</v>
      </c>
      <c r="D14166" s="2">
        <v>36661</v>
      </c>
      <c r="E14166" s="1" t="s">
        <v>20</v>
      </c>
      <c r="F14166">
        <v>1</v>
      </c>
      <c r="G14166">
        <v>0</v>
      </c>
      <c r="H14166">
        <v>0</v>
      </c>
      <c r="I14166" s="1" t="s">
        <v>21</v>
      </c>
      <c r="J14166" s="1"/>
      <c r="K14166">
        <v>0</v>
      </c>
      <c r="L14166" s="1" t="s">
        <v>22</v>
      </c>
      <c r="M14166" s="1" t="s">
        <v>23</v>
      </c>
      <c r="N14166" s="1" t="s">
        <v>23</v>
      </c>
      <c r="O14166">
        <v>1</v>
      </c>
      <c r="P14166" s="1" t="s">
        <v>2432</v>
      </c>
      <c r="Q14166" s="1" t="s">
        <v>2432</v>
      </c>
      <c r="R14166">
        <v>0</v>
      </c>
    </row>
    <row r="14167" spans="1:18" x14ac:dyDescent="0.3">
      <c r="A14167" s="1" t="s">
        <v>14836</v>
      </c>
      <c r="B14167" s="1" t="s">
        <v>14455</v>
      </c>
      <c r="C14167">
        <v>2025</v>
      </c>
      <c r="D14167" s="2">
        <v>36661</v>
      </c>
      <c r="E14167" s="1" t="s">
        <v>37</v>
      </c>
      <c r="F14167">
        <v>1</v>
      </c>
      <c r="G14167">
        <v>1</v>
      </c>
      <c r="H14167">
        <v>1</v>
      </c>
      <c r="I14167" s="1" t="s">
        <v>38</v>
      </c>
      <c r="J14167" s="1" t="s">
        <v>39</v>
      </c>
      <c r="K14167">
        <v>0</v>
      </c>
      <c r="L14167" s="1" t="s">
        <v>22</v>
      </c>
      <c r="M14167" s="1" t="s">
        <v>26</v>
      </c>
      <c r="N14167" s="1" t="s">
        <v>26</v>
      </c>
      <c r="O14167">
        <v>1</v>
      </c>
      <c r="P14167" s="1" t="s">
        <v>878</v>
      </c>
      <c r="Q14167" s="1" t="s">
        <v>878</v>
      </c>
      <c r="R14167">
        <v>0</v>
      </c>
    </row>
    <row r="14168" spans="1:18" x14ac:dyDescent="0.3">
      <c r="A14168" s="1" t="s">
        <v>14837</v>
      </c>
      <c r="B14168" s="1" t="s">
        <v>14455</v>
      </c>
      <c r="C14168">
        <v>2025</v>
      </c>
      <c r="D14168" s="2">
        <v>36661</v>
      </c>
      <c r="E14168" s="1" t="s">
        <v>20</v>
      </c>
      <c r="F14168">
        <v>1</v>
      </c>
      <c r="G14168">
        <v>0</v>
      </c>
      <c r="H14168">
        <v>0</v>
      </c>
      <c r="I14168" s="1" t="s">
        <v>21</v>
      </c>
      <c r="J14168" s="1"/>
      <c r="K14168">
        <v>0</v>
      </c>
      <c r="L14168" s="1" t="s">
        <v>22</v>
      </c>
      <c r="M14168" s="1" t="s">
        <v>26</v>
      </c>
      <c r="N14168" s="1" t="s">
        <v>26</v>
      </c>
      <c r="O14168">
        <v>1</v>
      </c>
      <c r="P14168" s="1" t="s">
        <v>134</v>
      </c>
      <c r="Q14168" s="1" t="s">
        <v>134</v>
      </c>
      <c r="R14168">
        <v>0</v>
      </c>
    </row>
    <row r="14169" spans="1:18" x14ac:dyDescent="0.3">
      <c r="A14169" s="1" t="s">
        <v>14838</v>
      </c>
      <c r="B14169" s="1" t="s">
        <v>14455</v>
      </c>
      <c r="C14169">
        <v>2025</v>
      </c>
      <c r="D14169" s="2">
        <v>36661</v>
      </c>
      <c r="E14169" s="1" t="s">
        <v>20</v>
      </c>
      <c r="F14169">
        <v>1</v>
      </c>
      <c r="G14169">
        <v>0</v>
      </c>
      <c r="H14169">
        <v>0</v>
      </c>
      <c r="I14169" s="1" t="s">
        <v>21</v>
      </c>
      <c r="J14169" s="1"/>
      <c r="K14169">
        <v>0</v>
      </c>
      <c r="L14169" s="1" t="s">
        <v>22</v>
      </c>
      <c r="M14169" s="1" t="s">
        <v>26</v>
      </c>
      <c r="N14169" s="1" t="s">
        <v>26</v>
      </c>
      <c r="O14169">
        <v>1</v>
      </c>
      <c r="P14169" s="1" t="s">
        <v>40</v>
      </c>
      <c r="Q14169" s="1" t="s">
        <v>40</v>
      </c>
      <c r="R14169">
        <v>0</v>
      </c>
    </row>
    <row r="14170" spans="1:18" x14ac:dyDescent="0.3">
      <c r="A14170" s="1" t="s">
        <v>14839</v>
      </c>
      <c r="B14170" s="1" t="s">
        <v>14455</v>
      </c>
      <c r="C14170">
        <v>2025</v>
      </c>
      <c r="D14170" s="2">
        <v>36661</v>
      </c>
      <c r="E14170" s="1" t="s">
        <v>20</v>
      </c>
      <c r="F14170">
        <v>1</v>
      </c>
      <c r="G14170">
        <v>0</v>
      </c>
      <c r="H14170">
        <v>0</v>
      </c>
      <c r="I14170" s="1" t="s">
        <v>21</v>
      </c>
      <c r="J14170" s="1"/>
      <c r="K14170">
        <v>0</v>
      </c>
      <c r="L14170" s="1" t="s">
        <v>22</v>
      </c>
      <c r="M14170" s="1" t="s">
        <v>26</v>
      </c>
      <c r="N14170" s="1" t="s">
        <v>26</v>
      </c>
      <c r="O14170">
        <v>1</v>
      </c>
      <c r="P14170" s="1" t="s">
        <v>2432</v>
      </c>
      <c r="Q14170" s="1" t="s">
        <v>2432</v>
      </c>
      <c r="R14170">
        <v>0</v>
      </c>
    </row>
    <row r="14171" spans="1:18" x14ac:dyDescent="0.3">
      <c r="A14171" s="1" t="s">
        <v>14840</v>
      </c>
      <c r="B14171" s="1" t="s">
        <v>14455</v>
      </c>
      <c r="C14171">
        <v>2025</v>
      </c>
      <c r="D14171" s="2">
        <v>36661</v>
      </c>
      <c r="E14171" s="1" t="s">
        <v>20</v>
      </c>
      <c r="F14171">
        <v>1</v>
      </c>
      <c r="G14171">
        <v>0</v>
      </c>
      <c r="H14171">
        <v>0</v>
      </c>
      <c r="I14171" s="1" t="s">
        <v>21</v>
      </c>
      <c r="J14171" s="1"/>
      <c r="K14171">
        <v>0</v>
      </c>
      <c r="L14171" s="1" t="s">
        <v>22</v>
      </c>
      <c r="M14171" s="1" t="s">
        <v>33</v>
      </c>
      <c r="N14171" s="1" t="s">
        <v>33</v>
      </c>
      <c r="O14171">
        <v>1</v>
      </c>
      <c r="P14171" s="1" t="s">
        <v>40</v>
      </c>
      <c r="Q14171" s="1" t="s">
        <v>40</v>
      </c>
      <c r="R14171">
        <v>0</v>
      </c>
    </row>
    <row r="14172" spans="1:18" x14ac:dyDescent="0.3">
      <c r="A14172" s="1" t="s">
        <v>14841</v>
      </c>
      <c r="B14172" s="1" t="s">
        <v>14455</v>
      </c>
      <c r="C14172">
        <v>2025</v>
      </c>
      <c r="D14172" s="2">
        <v>36661</v>
      </c>
      <c r="E14172" s="1" t="s">
        <v>37</v>
      </c>
      <c r="F14172">
        <v>1</v>
      </c>
      <c r="G14172">
        <v>1</v>
      </c>
      <c r="H14172">
        <v>1</v>
      </c>
      <c r="I14172" s="1" t="s">
        <v>38</v>
      </c>
      <c r="J14172" s="1" t="s">
        <v>42</v>
      </c>
      <c r="K14172">
        <v>0</v>
      </c>
      <c r="L14172" s="1" t="s">
        <v>22</v>
      </c>
      <c r="M14172" s="1" t="s">
        <v>33</v>
      </c>
      <c r="N14172" s="1" t="s">
        <v>33</v>
      </c>
      <c r="O14172">
        <v>1</v>
      </c>
      <c r="P14172" s="1" t="s">
        <v>534</v>
      </c>
      <c r="Q14172" s="1" t="s">
        <v>534</v>
      </c>
      <c r="R14172">
        <v>0</v>
      </c>
    </row>
    <row r="14173" spans="1:18" x14ac:dyDescent="0.3">
      <c r="A14173" s="1" t="s">
        <v>14842</v>
      </c>
      <c r="B14173" s="1" t="s">
        <v>14455</v>
      </c>
      <c r="C14173">
        <v>2025</v>
      </c>
      <c r="D14173" s="2">
        <v>36661</v>
      </c>
      <c r="E14173" s="1" t="s">
        <v>37</v>
      </c>
      <c r="F14173">
        <v>1</v>
      </c>
      <c r="G14173">
        <v>1</v>
      </c>
      <c r="H14173">
        <v>1</v>
      </c>
      <c r="I14173" s="1" t="s">
        <v>38</v>
      </c>
      <c r="J14173" s="1" t="s">
        <v>709</v>
      </c>
      <c r="K14173">
        <v>0</v>
      </c>
      <c r="L14173" s="1" t="s">
        <v>22</v>
      </c>
      <c r="M14173" s="1" t="s">
        <v>26</v>
      </c>
      <c r="N14173" s="1" t="s">
        <v>26</v>
      </c>
      <c r="O14173">
        <v>1</v>
      </c>
      <c r="P14173" s="1" t="s">
        <v>878</v>
      </c>
      <c r="Q14173" s="1" t="s">
        <v>878</v>
      </c>
      <c r="R14173">
        <v>0</v>
      </c>
    </row>
    <row r="14174" spans="1:18" x14ac:dyDescent="0.3">
      <c r="A14174" s="1" t="s">
        <v>14843</v>
      </c>
      <c r="B14174" s="1" t="s">
        <v>14455</v>
      </c>
      <c r="C14174">
        <v>2025</v>
      </c>
      <c r="D14174" s="2">
        <v>36661</v>
      </c>
      <c r="E14174" s="1" t="s">
        <v>37</v>
      </c>
      <c r="F14174">
        <v>1</v>
      </c>
      <c r="G14174">
        <v>1</v>
      </c>
      <c r="H14174">
        <v>1</v>
      </c>
      <c r="I14174" s="1" t="s">
        <v>38</v>
      </c>
      <c r="J14174" s="1" t="s">
        <v>39</v>
      </c>
      <c r="K14174">
        <v>0</v>
      </c>
      <c r="L14174" s="1" t="s">
        <v>22</v>
      </c>
      <c r="M14174" s="1" t="s">
        <v>26</v>
      </c>
      <c r="N14174" s="1" t="s">
        <v>26</v>
      </c>
      <c r="O14174">
        <v>1</v>
      </c>
      <c r="P14174" s="1" t="s">
        <v>2432</v>
      </c>
      <c r="Q14174" s="1" t="s">
        <v>2432</v>
      </c>
      <c r="R14174">
        <v>0</v>
      </c>
    </row>
    <row r="14175" spans="1:18" x14ac:dyDescent="0.3">
      <c r="A14175" s="1" t="s">
        <v>14844</v>
      </c>
      <c r="B14175" s="1" t="s">
        <v>14455</v>
      </c>
      <c r="C14175">
        <v>2025</v>
      </c>
      <c r="D14175" s="2">
        <v>36661</v>
      </c>
      <c r="E14175" s="1" t="s">
        <v>37</v>
      </c>
      <c r="F14175">
        <v>1</v>
      </c>
      <c r="G14175">
        <v>1</v>
      </c>
      <c r="H14175">
        <v>1</v>
      </c>
      <c r="I14175" s="1" t="s">
        <v>91</v>
      </c>
      <c r="J14175" s="1" t="s">
        <v>711</v>
      </c>
      <c r="K14175">
        <v>0</v>
      </c>
      <c r="L14175" s="1" t="s">
        <v>22</v>
      </c>
      <c r="M14175" s="1" t="s">
        <v>26</v>
      </c>
      <c r="N14175" s="1" t="s">
        <v>26</v>
      </c>
      <c r="O14175">
        <v>1</v>
      </c>
      <c r="P14175" s="1" t="s">
        <v>45</v>
      </c>
      <c r="Q14175" s="1" t="s">
        <v>45</v>
      </c>
      <c r="R14175">
        <v>0</v>
      </c>
    </row>
    <row r="14176" spans="1:18" x14ac:dyDescent="0.3">
      <c r="A14176" s="1" t="s">
        <v>14845</v>
      </c>
      <c r="B14176" s="1" t="s">
        <v>14455</v>
      </c>
      <c r="C14176">
        <v>2025</v>
      </c>
      <c r="D14176" s="2">
        <v>36661</v>
      </c>
      <c r="E14176" s="1" t="s">
        <v>37</v>
      </c>
      <c r="F14176">
        <v>1</v>
      </c>
      <c r="G14176">
        <v>1</v>
      </c>
      <c r="H14176">
        <v>1</v>
      </c>
      <c r="I14176" s="1" t="s">
        <v>38</v>
      </c>
      <c r="J14176" s="1" t="s">
        <v>39</v>
      </c>
      <c r="K14176">
        <v>0</v>
      </c>
      <c r="L14176" s="1" t="s">
        <v>22</v>
      </c>
      <c r="M14176" s="1" t="s">
        <v>26</v>
      </c>
      <c r="N14176" s="1" t="s">
        <v>26</v>
      </c>
      <c r="O14176">
        <v>1</v>
      </c>
      <c r="P14176" s="1" t="s">
        <v>2432</v>
      </c>
      <c r="Q14176" s="1" t="s">
        <v>2432</v>
      </c>
      <c r="R14176">
        <v>0</v>
      </c>
    </row>
    <row r="14177" spans="1:18" x14ac:dyDescent="0.3">
      <c r="A14177" s="1" t="s">
        <v>14846</v>
      </c>
      <c r="B14177" s="1" t="s">
        <v>14455</v>
      </c>
      <c r="C14177">
        <v>2025</v>
      </c>
      <c r="D14177" s="2">
        <v>36661</v>
      </c>
      <c r="E14177" s="1" t="s">
        <v>20</v>
      </c>
      <c r="F14177">
        <v>1</v>
      </c>
      <c r="G14177">
        <v>0</v>
      </c>
      <c r="H14177">
        <v>0</v>
      </c>
      <c r="I14177" s="1" t="s">
        <v>21</v>
      </c>
      <c r="J14177" s="1"/>
      <c r="K14177">
        <v>0</v>
      </c>
      <c r="L14177" s="1" t="s">
        <v>22</v>
      </c>
      <c r="M14177" s="1" t="s">
        <v>26</v>
      </c>
      <c r="N14177" s="1" t="s">
        <v>26</v>
      </c>
      <c r="O14177">
        <v>1</v>
      </c>
      <c r="P14177" s="1" t="s">
        <v>27</v>
      </c>
      <c r="Q14177" s="1" t="s">
        <v>27</v>
      </c>
      <c r="R14177">
        <v>0</v>
      </c>
    </row>
    <row r="14178" spans="1:18" x14ac:dyDescent="0.3">
      <c r="A14178" s="1" t="s">
        <v>14847</v>
      </c>
      <c r="B14178" s="1" t="s">
        <v>14455</v>
      </c>
      <c r="C14178">
        <v>2025</v>
      </c>
      <c r="D14178" s="2">
        <v>36661</v>
      </c>
      <c r="E14178" s="1" t="s">
        <v>20</v>
      </c>
      <c r="F14178">
        <v>1</v>
      </c>
      <c r="G14178">
        <v>0</v>
      </c>
      <c r="H14178">
        <v>0</v>
      </c>
      <c r="I14178" s="1" t="s">
        <v>21</v>
      </c>
      <c r="J14178" s="1"/>
      <c r="K14178">
        <v>0</v>
      </c>
      <c r="L14178" s="1" t="s">
        <v>22</v>
      </c>
      <c r="M14178" s="1" t="s">
        <v>26</v>
      </c>
      <c r="N14178" s="1" t="s">
        <v>26</v>
      </c>
      <c r="O14178">
        <v>1</v>
      </c>
      <c r="P14178" s="1" t="s">
        <v>534</v>
      </c>
      <c r="Q14178" s="1" t="s">
        <v>534</v>
      </c>
      <c r="R14178">
        <v>0</v>
      </c>
    </row>
    <row r="14179" spans="1:18" x14ac:dyDescent="0.3">
      <c r="A14179" s="1" t="s">
        <v>14848</v>
      </c>
      <c r="B14179" s="1" t="s">
        <v>14455</v>
      </c>
      <c r="C14179">
        <v>2025</v>
      </c>
      <c r="D14179" s="2">
        <v>36661</v>
      </c>
      <c r="E14179" s="1" t="s">
        <v>37</v>
      </c>
      <c r="F14179">
        <v>1</v>
      </c>
      <c r="G14179">
        <v>1</v>
      </c>
      <c r="H14179">
        <v>1</v>
      </c>
      <c r="I14179" s="1" t="s">
        <v>38</v>
      </c>
      <c r="J14179" s="1" t="s">
        <v>39</v>
      </c>
      <c r="K14179">
        <v>0</v>
      </c>
      <c r="L14179" s="1" t="s">
        <v>22</v>
      </c>
      <c r="M14179" s="1" t="s">
        <v>47</v>
      </c>
      <c r="N14179" s="1" t="s">
        <v>47</v>
      </c>
      <c r="O14179">
        <v>1</v>
      </c>
      <c r="P14179" s="1" t="s">
        <v>78</v>
      </c>
      <c r="Q14179" s="1" t="s">
        <v>78</v>
      </c>
      <c r="R14179">
        <v>0</v>
      </c>
    </row>
    <row r="14180" spans="1:18" x14ac:dyDescent="0.3">
      <c r="A14180" s="1" t="s">
        <v>14849</v>
      </c>
      <c r="B14180" s="1" t="s">
        <v>14455</v>
      </c>
      <c r="C14180">
        <v>2025</v>
      </c>
      <c r="D14180" s="2">
        <v>36661</v>
      </c>
      <c r="E14180" s="1" t="s">
        <v>20</v>
      </c>
      <c r="F14180">
        <v>1</v>
      </c>
      <c r="G14180">
        <v>0</v>
      </c>
      <c r="H14180">
        <v>0</v>
      </c>
      <c r="I14180" s="1" t="s">
        <v>21</v>
      </c>
      <c r="J14180" s="1"/>
      <c r="K14180">
        <v>0</v>
      </c>
      <c r="L14180" s="1" t="s">
        <v>22</v>
      </c>
      <c r="M14180" s="1" t="s">
        <v>33</v>
      </c>
      <c r="N14180" s="1" t="s">
        <v>33</v>
      </c>
      <c r="O14180">
        <v>1</v>
      </c>
      <c r="P14180" s="1" t="s">
        <v>78</v>
      </c>
      <c r="Q14180" s="1" t="s">
        <v>78</v>
      </c>
      <c r="R14180">
        <v>0</v>
      </c>
    </row>
    <row r="14181" spans="1:18" x14ac:dyDescent="0.3">
      <c r="A14181" s="1" t="s">
        <v>14850</v>
      </c>
      <c r="B14181" s="1" t="s">
        <v>14455</v>
      </c>
      <c r="C14181">
        <v>2025</v>
      </c>
      <c r="D14181" s="2">
        <v>36661</v>
      </c>
      <c r="E14181" s="1" t="s">
        <v>20</v>
      </c>
      <c r="F14181">
        <v>1</v>
      </c>
      <c r="G14181">
        <v>0</v>
      </c>
      <c r="H14181">
        <v>0</v>
      </c>
      <c r="I14181" s="1" t="s">
        <v>21</v>
      </c>
      <c r="J14181" s="1"/>
      <c r="K14181">
        <v>0</v>
      </c>
      <c r="L14181" s="1" t="s">
        <v>22</v>
      </c>
      <c r="M14181" s="1" t="s">
        <v>35</v>
      </c>
      <c r="N14181" s="1" t="s">
        <v>35</v>
      </c>
      <c r="O14181">
        <v>1</v>
      </c>
      <c r="P14181" s="1" t="s">
        <v>78</v>
      </c>
      <c r="Q14181" s="1" t="s">
        <v>78</v>
      </c>
      <c r="R14181">
        <v>0</v>
      </c>
    </row>
    <row r="14182" spans="1:18" x14ac:dyDescent="0.3">
      <c r="A14182" s="1" t="s">
        <v>14851</v>
      </c>
      <c r="B14182" s="1" t="s">
        <v>14455</v>
      </c>
      <c r="C14182">
        <v>2025</v>
      </c>
      <c r="D14182" s="2">
        <v>36661</v>
      </c>
      <c r="E14182" s="1" t="s">
        <v>20</v>
      </c>
      <c r="F14182">
        <v>1</v>
      </c>
      <c r="G14182">
        <v>0</v>
      </c>
      <c r="H14182">
        <v>0</v>
      </c>
      <c r="I14182" s="1" t="s">
        <v>21</v>
      </c>
      <c r="J14182" s="1"/>
      <c r="K14182">
        <v>0</v>
      </c>
      <c r="L14182" s="1" t="s">
        <v>22</v>
      </c>
      <c r="M14182" s="1" t="s">
        <v>35</v>
      </c>
      <c r="N14182" s="1" t="s">
        <v>35</v>
      </c>
      <c r="O14182">
        <v>1</v>
      </c>
      <c r="P14182" s="1" t="s">
        <v>78</v>
      </c>
      <c r="Q14182" s="1" t="s">
        <v>78</v>
      </c>
      <c r="R14182">
        <v>0</v>
      </c>
    </row>
    <row r="14183" spans="1:18" x14ac:dyDescent="0.3">
      <c r="A14183" s="1" t="s">
        <v>14852</v>
      </c>
      <c r="B14183" s="1" t="s">
        <v>14455</v>
      </c>
      <c r="C14183">
        <v>2025</v>
      </c>
      <c r="D14183" s="2">
        <v>36661</v>
      </c>
      <c r="E14183" s="1" t="s">
        <v>20</v>
      </c>
      <c r="F14183">
        <v>1</v>
      </c>
      <c r="G14183">
        <v>0</v>
      </c>
      <c r="H14183">
        <v>0</v>
      </c>
      <c r="I14183" s="1" t="s">
        <v>21</v>
      </c>
      <c r="J14183" s="1"/>
      <c r="K14183">
        <v>0</v>
      </c>
      <c r="L14183" s="1" t="s">
        <v>22</v>
      </c>
      <c r="M14183" s="1" t="s">
        <v>26</v>
      </c>
      <c r="N14183" s="1" t="s">
        <v>26</v>
      </c>
      <c r="O14183">
        <v>1</v>
      </c>
      <c r="P14183" s="1" t="s">
        <v>45</v>
      </c>
      <c r="Q14183" s="1" t="s">
        <v>45</v>
      </c>
      <c r="R14183">
        <v>0</v>
      </c>
    </row>
    <row r="14184" spans="1:18" x14ac:dyDescent="0.3">
      <c r="A14184" s="1" t="s">
        <v>14853</v>
      </c>
      <c r="B14184" s="1" t="s">
        <v>14455</v>
      </c>
      <c r="C14184">
        <v>2025</v>
      </c>
      <c r="D14184" s="2">
        <v>36661</v>
      </c>
      <c r="E14184" s="1" t="s">
        <v>20</v>
      </c>
      <c r="F14184">
        <v>1</v>
      </c>
      <c r="G14184">
        <v>0</v>
      </c>
      <c r="H14184">
        <v>0</v>
      </c>
      <c r="I14184" s="1" t="s">
        <v>21</v>
      </c>
      <c r="J14184" s="1"/>
      <c r="K14184">
        <v>0</v>
      </c>
      <c r="L14184" s="1" t="s">
        <v>22</v>
      </c>
      <c r="M14184" s="1" t="s">
        <v>26</v>
      </c>
      <c r="N14184" s="1" t="s">
        <v>26</v>
      </c>
      <c r="O14184">
        <v>1</v>
      </c>
      <c r="P14184" s="1" t="s">
        <v>27</v>
      </c>
      <c r="Q14184" s="1" t="s">
        <v>27</v>
      </c>
      <c r="R14184">
        <v>0</v>
      </c>
    </row>
    <row r="14185" spans="1:18" x14ac:dyDescent="0.3">
      <c r="A14185" s="1" t="s">
        <v>14854</v>
      </c>
      <c r="B14185" s="1" t="s">
        <v>14455</v>
      </c>
      <c r="C14185">
        <v>2025</v>
      </c>
      <c r="D14185" s="2">
        <v>36661</v>
      </c>
      <c r="E14185" s="1" t="s">
        <v>20</v>
      </c>
      <c r="F14185">
        <v>1</v>
      </c>
      <c r="G14185">
        <v>0</v>
      </c>
      <c r="H14185">
        <v>0</v>
      </c>
      <c r="I14185" s="1" t="s">
        <v>21</v>
      </c>
      <c r="J14185" s="1"/>
      <c r="K14185">
        <v>0</v>
      </c>
      <c r="L14185" s="1" t="s">
        <v>22</v>
      </c>
      <c r="M14185" s="1" t="s">
        <v>26</v>
      </c>
      <c r="N14185" s="1" t="s">
        <v>26</v>
      </c>
      <c r="O14185">
        <v>1</v>
      </c>
      <c r="P14185" s="1" t="s">
        <v>27</v>
      </c>
      <c r="Q14185" s="1" t="s">
        <v>27</v>
      </c>
      <c r="R14185">
        <v>0</v>
      </c>
    </row>
    <row r="14186" spans="1:18" x14ac:dyDescent="0.3">
      <c r="A14186" s="1" t="s">
        <v>14855</v>
      </c>
      <c r="B14186" s="1" t="s">
        <v>14455</v>
      </c>
      <c r="C14186">
        <v>2025</v>
      </c>
      <c r="D14186" s="2">
        <v>36661</v>
      </c>
      <c r="E14186" s="1" t="s">
        <v>20</v>
      </c>
      <c r="F14186">
        <v>1</v>
      </c>
      <c r="G14186">
        <v>0</v>
      </c>
      <c r="H14186">
        <v>0</v>
      </c>
      <c r="I14186" s="1" t="s">
        <v>21</v>
      </c>
      <c r="J14186" s="1"/>
      <c r="K14186">
        <v>0</v>
      </c>
      <c r="L14186" s="1" t="s">
        <v>22</v>
      </c>
      <c r="M14186" s="1" t="s">
        <v>23</v>
      </c>
      <c r="N14186" s="1" t="s">
        <v>23</v>
      </c>
      <c r="O14186">
        <v>1</v>
      </c>
      <c r="P14186" s="1" t="s">
        <v>2432</v>
      </c>
      <c r="Q14186" s="1" t="s">
        <v>2432</v>
      </c>
      <c r="R14186">
        <v>0</v>
      </c>
    </row>
    <row r="14187" spans="1:18" x14ac:dyDescent="0.3">
      <c r="A14187" s="1" t="s">
        <v>14856</v>
      </c>
      <c r="B14187" s="1" t="s">
        <v>14455</v>
      </c>
      <c r="C14187">
        <v>2025</v>
      </c>
      <c r="D14187" s="2">
        <v>36661</v>
      </c>
      <c r="E14187" s="1" t="s">
        <v>20</v>
      </c>
      <c r="F14187">
        <v>1</v>
      </c>
      <c r="G14187">
        <v>0</v>
      </c>
      <c r="H14187">
        <v>0</v>
      </c>
      <c r="I14187" s="1" t="s">
        <v>21</v>
      </c>
      <c r="J14187" s="1"/>
      <c r="K14187">
        <v>0</v>
      </c>
      <c r="L14187" s="1" t="s">
        <v>22</v>
      </c>
      <c r="M14187" s="1" t="s">
        <v>23</v>
      </c>
      <c r="N14187" s="1" t="s">
        <v>23</v>
      </c>
      <c r="O14187">
        <v>1</v>
      </c>
      <c r="P14187" s="1" t="s">
        <v>40</v>
      </c>
      <c r="Q14187" s="1" t="s">
        <v>40</v>
      </c>
      <c r="R14187">
        <v>0</v>
      </c>
    </row>
    <row r="14188" spans="1:18" x14ac:dyDescent="0.3">
      <c r="A14188" s="1" t="s">
        <v>14857</v>
      </c>
      <c r="B14188" s="1" t="s">
        <v>14455</v>
      </c>
      <c r="C14188">
        <v>2025</v>
      </c>
      <c r="D14188" s="2">
        <v>36661</v>
      </c>
      <c r="E14188" s="1" t="s">
        <v>37</v>
      </c>
      <c r="F14188">
        <v>1</v>
      </c>
      <c r="G14188">
        <v>1</v>
      </c>
      <c r="H14188">
        <v>1</v>
      </c>
      <c r="I14188" s="1" t="s">
        <v>91</v>
      </c>
      <c r="J14188" s="1" t="s">
        <v>711</v>
      </c>
      <c r="K14188">
        <v>0</v>
      </c>
      <c r="L14188" s="1" t="s">
        <v>22</v>
      </c>
      <c r="M14188" s="1" t="s">
        <v>26</v>
      </c>
      <c r="N14188" s="1" t="s">
        <v>26</v>
      </c>
      <c r="O14188">
        <v>1</v>
      </c>
      <c r="P14188" s="1" t="s">
        <v>134</v>
      </c>
      <c r="Q14188" s="1" t="s">
        <v>134</v>
      </c>
      <c r="R14188">
        <v>0</v>
      </c>
    </row>
    <row r="14189" spans="1:18" x14ac:dyDescent="0.3">
      <c r="A14189" s="1" t="s">
        <v>14858</v>
      </c>
      <c r="B14189" s="1" t="s">
        <v>14455</v>
      </c>
      <c r="C14189">
        <v>2025</v>
      </c>
      <c r="D14189" s="2">
        <v>36661</v>
      </c>
      <c r="E14189" s="1" t="s">
        <v>20</v>
      </c>
      <c r="F14189">
        <v>1</v>
      </c>
      <c r="G14189">
        <v>0</v>
      </c>
      <c r="H14189">
        <v>0</v>
      </c>
      <c r="I14189" s="1" t="s">
        <v>21</v>
      </c>
      <c r="J14189" s="1"/>
      <c r="K14189">
        <v>0</v>
      </c>
      <c r="L14189" s="1" t="s">
        <v>22</v>
      </c>
      <c r="M14189" s="1" t="s">
        <v>33</v>
      </c>
      <c r="N14189" s="1" t="s">
        <v>33</v>
      </c>
      <c r="O14189">
        <v>1</v>
      </c>
      <c r="P14189" s="1" t="s">
        <v>78</v>
      </c>
      <c r="Q14189" s="1" t="s">
        <v>78</v>
      </c>
      <c r="R14189">
        <v>0</v>
      </c>
    </row>
    <row r="14190" spans="1:18" x14ac:dyDescent="0.3">
      <c r="A14190" s="1" t="s">
        <v>14859</v>
      </c>
      <c r="B14190" s="1" t="s">
        <v>14455</v>
      </c>
      <c r="C14190">
        <v>2025</v>
      </c>
      <c r="D14190" s="2">
        <v>36661</v>
      </c>
      <c r="E14190" s="1" t="s">
        <v>20</v>
      </c>
      <c r="F14190">
        <v>1</v>
      </c>
      <c r="G14190">
        <v>0</v>
      </c>
      <c r="H14190">
        <v>0</v>
      </c>
      <c r="I14190" s="1" t="s">
        <v>21</v>
      </c>
      <c r="J14190" s="1"/>
      <c r="K14190">
        <v>0</v>
      </c>
      <c r="L14190" s="1" t="s">
        <v>22</v>
      </c>
      <c r="M14190" s="1" t="s">
        <v>47</v>
      </c>
      <c r="N14190" s="1" t="s">
        <v>47</v>
      </c>
      <c r="O14190">
        <v>1</v>
      </c>
      <c r="P14190" s="1" t="s">
        <v>45</v>
      </c>
      <c r="Q14190" s="1" t="s">
        <v>45</v>
      </c>
      <c r="R14190">
        <v>0</v>
      </c>
    </row>
    <row r="14191" spans="1:18" x14ac:dyDescent="0.3">
      <c r="A14191" s="1" t="s">
        <v>14860</v>
      </c>
      <c r="B14191" s="1" t="s">
        <v>14455</v>
      </c>
      <c r="C14191">
        <v>2025</v>
      </c>
      <c r="D14191" s="2">
        <v>36661</v>
      </c>
      <c r="E14191" s="1" t="s">
        <v>37</v>
      </c>
      <c r="F14191">
        <v>1</v>
      </c>
      <c r="G14191">
        <v>1</v>
      </c>
      <c r="H14191">
        <v>1</v>
      </c>
      <c r="I14191" s="1" t="s">
        <v>91</v>
      </c>
      <c r="J14191" s="1" t="s">
        <v>711</v>
      </c>
      <c r="K14191">
        <v>0</v>
      </c>
      <c r="L14191" s="1" t="s">
        <v>22</v>
      </c>
      <c r="M14191" s="1" t="s">
        <v>26</v>
      </c>
      <c r="N14191" s="1" t="s">
        <v>26</v>
      </c>
      <c r="O14191">
        <v>1</v>
      </c>
      <c r="P14191" s="1" t="s">
        <v>983</v>
      </c>
      <c r="Q14191" s="1" t="s">
        <v>983</v>
      </c>
      <c r="R14191">
        <v>0</v>
      </c>
    </row>
    <row r="14192" spans="1:18" x14ac:dyDescent="0.3">
      <c r="A14192" s="1" t="s">
        <v>14861</v>
      </c>
      <c r="B14192" s="1" t="s">
        <v>14455</v>
      </c>
      <c r="C14192">
        <v>2025</v>
      </c>
      <c r="D14192" s="2">
        <v>36661</v>
      </c>
      <c r="E14192" s="1" t="s">
        <v>20</v>
      </c>
      <c r="F14192">
        <v>1</v>
      </c>
      <c r="G14192">
        <v>0</v>
      </c>
      <c r="H14192">
        <v>0</v>
      </c>
      <c r="I14192" s="1" t="s">
        <v>21</v>
      </c>
      <c r="J14192" s="1"/>
      <c r="K14192">
        <v>0</v>
      </c>
      <c r="L14192" s="1" t="s">
        <v>22</v>
      </c>
      <c r="M14192" s="1" t="s">
        <v>47</v>
      </c>
      <c r="N14192" s="1" t="s">
        <v>47</v>
      </c>
      <c r="O14192">
        <v>1</v>
      </c>
      <c r="P14192" s="1" t="s">
        <v>45</v>
      </c>
      <c r="Q14192" s="1" t="s">
        <v>45</v>
      </c>
      <c r="R14192">
        <v>0</v>
      </c>
    </row>
    <row r="14193" spans="1:18" x14ac:dyDescent="0.3">
      <c r="A14193" s="1" t="s">
        <v>14862</v>
      </c>
      <c r="B14193" s="1" t="s">
        <v>14455</v>
      </c>
      <c r="C14193">
        <v>2025</v>
      </c>
      <c r="D14193" s="2">
        <v>36661</v>
      </c>
      <c r="E14193" s="1" t="s">
        <v>20</v>
      </c>
      <c r="F14193">
        <v>1</v>
      </c>
      <c r="G14193">
        <v>0</v>
      </c>
      <c r="H14193">
        <v>0</v>
      </c>
      <c r="I14193" s="1" t="s">
        <v>21</v>
      </c>
      <c r="J14193" s="1"/>
      <c r="K14193">
        <v>0</v>
      </c>
      <c r="L14193" s="1" t="s">
        <v>22</v>
      </c>
      <c r="M14193" s="1" t="s">
        <v>23</v>
      </c>
      <c r="N14193" s="1" t="s">
        <v>23</v>
      </c>
      <c r="O14193">
        <v>1</v>
      </c>
      <c r="P14193" s="1" t="s">
        <v>2432</v>
      </c>
      <c r="Q14193" s="1" t="s">
        <v>2432</v>
      </c>
      <c r="R14193">
        <v>0</v>
      </c>
    </row>
    <row r="14194" spans="1:18" x14ac:dyDescent="0.3">
      <c r="A14194" s="1" t="s">
        <v>14863</v>
      </c>
      <c r="B14194" s="1" t="s">
        <v>14455</v>
      </c>
      <c r="C14194">
        <v>2025</v>
      </c>
      <c r="D14194" s="2">
        <v>36661</v>
      </c>
      <c r="E14194" s="1" t="s">
        <v>20</v>
      </c>
      <c r="F14194">
        <v>1</v>
      </c>
      <c r="G14194">
        <v>0</v>
      </c>
      <c r="H14194">
        <v>0</v>
      </c>
      <c r="I14194" s="1" t="s">
        <v>21</v>
      </c>
      <c r="J14194" s="1"/>
      <c r="K14194">
        <v>0</v>
      </c>
      <c r="L14194" s="1" t="s">
        <v>22</v>
      </c>
      <c r="M14194" s="1" t="s">
        <v>26</v>
      </c>
      <c r="N14194" s="1" t="s">
        <v>26</v>
      </c>
      <c r="O14194">
        <v>1</v>
      </c>
      <c r="P14194" s="1" t="s">
        <v>2432</v>
      </c>
      <c r="Q14194" s="1" t="s">
        <v>2432</v>
      </c>
      <c r="R14194">
        <v>0</v>
      </c>
    </row>
    <row r="14195" spans="1:18" x14ac:dyDescent="0.3">
      <c r="A14195" s="1" t="s">
        <v>14864</v>
      </c>
      <c r="B14195" s="1" t="s">
        <v>14455</v>
      </c>
      <c r="C14195">
        <v>2025</v>
      </c>
      <c r="D14195" s="2">
        <v>36661</v>
      </c>
      <c r="E14195" s="1" t="s">
        <v>20</v>
      </c>
      <c r="F14195">
        <v>1</v>
      </c>
      <c r="G14195">
        <v>0</v>
      </c>
      <c r="H14195">
        <v>0</v>
      </c>
      <c r="I14195" s="1" t="s">
        <v>21</v>
      </c>
      <c r="J14195" s="1"/>
      <c r="K14195">
        <v>0</v>
      </c>
      <c r="L14195" s="1" t="s">
        <v>22</v>
      </c>
      <c r="M14195" s="1" t="s">
        <v>26</v>
      </c>
      <c r="N14195" s="1" t="s">
        <v>26</v>
      </c>
      <c r="O14195">
        <v>1</v>
      </c>
      <c r="P14195" s="1" t="s">
        <v>534</v>
      </c>
      <c r="Q14195" s="1" t="s">
        <v>534</v>
      </c>
      <c r="R14195">
        <v>0</v>
      </c>
    </row>
    <row r="14196" spans="1:18" x14ac:dyDescent="0.3">
      <c r="A14196" s="1" t="s">
        <v>14865</v>
      </c>
      <c r="B14196" s="1" t="s">
        <v>14455</v>
      </c>
      <c r="C14196">
        <v>2025</v>
      </c>
      <c r="D14196" s="2">
        <v>36661</v>
      </c>
      <c r="E14196" s="1" t="s">
        <v>20</v>
      </c>
      <c r="F14196">
        <v>1</v>
      </c>
      <c r="G14196">
        <v>0</v>
      </c>
      <c r="H14196">
        <v>0</v>
      </c>
      <c r="I14196" s="1" t="s">
        <v>21</v>
      </c>
      <c r="J14196" s="1"/>
      <c r="K14196">
        <v>0</v>
      </c>
      <c r="L14196" s="1" t="s">
        <v>22</v>
      </c>
      <c r="M14196" s="1" t="s">
        <v>26</v>
      </c>
      <c r="N14196" s="1" t="s">
        <v>26</v>
      </c>
      <c r="O14196">
        <v>1</v>
      </c>
      <c r="P14196" s="1" t="s">
        <v>40</v>
      </c>
      <c r="Q14196" s="1" t="s">
        <v>40</v>
      </c>
      <c r="R14196">
        <v>0</v>
      </c>
    </row>
    <row r="14197" spans="1:18" x14ac:dyDescent="0.3">
      <c r="A14197" s="1" t="s">
        <v>14866</v>
      </c>
      <c r="B14197" s="1" t="s">
        <v>14455</v>
      </c>
      <c r="C14197">
        <v>2025</v>
      </c>
      <c r="D14197" s="2">
        <v>36661</v>
      </c>
      <c r="E14197" s="1" t="s">
        <v>37</v>
      </c>
      <c r="F14197">
        <v>1</v>
      </c>
      <c r="G14197">
        <v>1</v>
      </c>
      <c r="H14197">
        <v>1</v>
      </c>
      <c r="I14197" s="1" t="s">
        <v>38</v>
      </c>
      <c r="J14197" s="1" t="s">
        <v>42</v>
      </c>
      <c r="K14197">
        <v>0</v>
      </c>
      <c r="L14197" s="1" t="s">
        <v>22</v>
      </c>
      <c r="M14197" s="1" t="s">
        <v>26</v>
      </c>
      <c r="N14197" s="1" t="s">
        <v>26</v>
      </c>
      <c r="O14197">
        <v>1</v>
      </c>
      <c r="P14197" s="1" t="s">
        <v>2432</v>
      </c>
      <c r="Q14197" s="1" t="s">
        <v>2432</v>
      </c>
      <c r="R14197">
        <v>0</v>
      </c>
    </row>
    <row r="14198" spans="1:18" x14ac:dyDescent="0.3">
      <c r="A14198" s="1" t="s">
        <v>14867</v>
      </c>
      <c r="B14198" s="1" t="s">
        <v>14455</v>
      </c>
      <c r="C14198">
        <v>2025</v>
      </c>
      <c r="D14198" s="2">
        <v>36661</v>
      </c>
      <c r="E14198" s="1" t="s">
        <v>20</v>
      </c>
      <c r="F14198">
        <v>1</v>
      </c>
      <c r="G14198">
        <v>0</v>
      </c>
      <c r="H14198">
        <v>0</v>
      </c>
      <c r="I14198" s="1" t="s">
        <v>21</v>
      </c>
      <c r="J14198" s="1"/>
      <c r="K14198">
        <v>0</v>
      </c>
      <c r="L14198" s="1" t="s">
        <v>22</v>
      </c>
      <c r="M14198" s="1" t="s">
        <v>26</v>
      </c>
      <c r="N14198" s="1" t="s">
        <v>26</v>
      </c>
      <c r="O14198">
        <v>1</v>
      </c>
      <c r="P14198" s="1" t="s">
        <v>2432</v>
      </c>
      <c r="Q14198" s="1" t="s">
        <v>2432</v>
      </c>
      <c r="R14198">
        <v>0</v>
      </c>
    </row>
    <row r="14199" spans="1:18" x14ac:dyDescent="0.3">
      <c r="A14199" s="1" t="s">
        <v>14868</v>
      </c>
      <c r="B14199" s="1" t="s">
        <v>14455</v>
      </c>
      <c r="C14199">
        <v>2025</v>
      </c>
      <c r="D14199" s="2">
        <v>36661</v>
      </c>
      <c r="E14199" s="1" t="s">
        <v>20</v>
      </c>
      <c r="F14199">
        <v>1</v>
      </c>
      <c r="G14199">
        <v>0</v>
      </c>
      <c r="H14199">
        <v>0</v>
      </c>
      <c r="I14199" s="1" t="s">
        <v>21</v>
      </c>
      <c r="J14199" s="1"/>
      <c r="K14199">
        <v>0</v>
      </c>
      <c r="L14199" s="1" t="s">
        <v>22</v>
      </c>
      <c r="M14199" s="1" t="s">
        <v>33</v>
      </c>
      <c r="N14199" s="1" t="s">
        <v>33</v>
      </c>
      <c r="O14199">
        <v>1</v>
      </c>
      <c r="P14199" s="1" t="s">
        <v>27</v>
      </c>
      <c r="Q14199" s="1" t="s">
        <v>27</v>
      </c>
      <c r="R14199">
        <v>0</v>
      </c>
    </row>
    <row r="14200" spans="1:18" x14ac:dyDescent="0.3">
      <c r="A14200" s="1" t="s">
        <v>14869</v>
      </c>
      <c r="B14200" s="1" t="s">
        <v>14455</v>
      </c>
      <c r="C14200">
        <v>2025</v>
      </c>
      <c r="D14200" s="2">
        <v>36661</v>
      </c>
      <c r="E14200" s="1" t="s">
        <v>20</v>
      </c>
      <c r="F14200">
        <v>1</v>
      </c>
      <c r="G14200">
        <v>0</v>
      </c>
      <c r="H14200">
        <v>0</v>
      </c>
      <c r="I14200" s="1" t="s">
        <v>21</v>
      </c>
      <c r="J14200" s="1"/>
      <c r="K14200">
        <v>0</v>
      </c>
      <c r="L14200" s="1" t="s">
        <v>22</v>
      </c>
      <c r="M14200" s="1" t="s">
        <v>23</v>
      </c>
      <c r="N14200" s="1" t="s">
        <v>23</v>
      </c>
      <c r="O14200">
        <v>1</v>
      </c>
      <c r="P14200" s="1" t="s">
        <v>40</v>
      </c>
      <c r="Q14200" s="1" t="s">
        <v>40</v>
      </c>
      <c r="R14200">
        <v>0</v>
      </c>
    </row>
    <row r="14201" spans="1:18" x14ac:dyDescent="0.3">
      <c r="A14201" s="1" t="s">
        <v>14870</v>
      </c>
      <c r="B14201" s="1" t="s">
        <v>14455</v>
      </c>
      <c r="C14201">
        <v>2025</v>
      </c>
      <c r="D14201" s="2">
        <v>36661</v>
      </c>
      <c r="E14201" s="1" t="s">
        <v>37</v>
      </c>
      <c r="F14201">
        <v>1</v>
      </c>
      <c r="G14201">
        <v>1</v>
      </c>
      <c r="H14201">
        <v>1</v>
      </c>
      <c r="I14201" s="1" t="s">
        <v>91</v>
      </c>
      <c r="J14201" s="1" t="s">
        <v>165</v>
      </c>
      <c r="K14201">
        <v>0</v>
      </c>
      <c r="L14201" s="1" t="s">
        <v>22</v>
      </c>
      <c r="M14201" s="1" t="s">
        <v>26</v>
      </c>
      <c r="N14201" s="1" t="s">
        <v>26</v>
      </c>
      <c r="O14201">
        <v>1</v>
      </c>
      <c r="P14201" s="1" t="s">
        <v>558</v>
      </c>
      <c r="Q14201" s="1" t="s">
        <v>558</v>
      </c>
      <c r="R14201">
        <v>0</v>
      </c>
    </row>
    <row r="14202" spans="1:18" x14ac:dyDescent="0.3">
      <c r="A14202" s="1" t="s">
        <v>14871</v>
      </c>
      <c r="B14202" s="1" t="s">
        <v>14455</v>
      </c>
      <c r="C14202">
        <v>2025</v>
      </c>
      <c r="D14202" s="2">
        <v>36661</v>
      </c>
      <c r="E14202" s="1" t="s">
        <v>20</v>
      </c>
      <c r="F14202">
        <v>1</v>
      </c>
      <c r="G14202">
        <v>0</v>
      </c>
      <c r="H14202">
        <v>0</v>
      </c>
      <c r="I14202" s="1" t="s">
        <v>21</v>
      </c>
      <c r="J14202" s="1"/>
      <c r="K14202">
        <v>0</v>
      </c>
      <c r="L14202" s="1" t="s">
        <v>22</v>
      </c>
      <c r="M14202" s="1" t="s">
        <v>26</v>
      </c>
      <c r="N14202" s="1" t="s">
        <v>26</v>
      </c>
      <c r="O14202">
        <v>1</v>
      </c>
      <c r="P14202" s="1" t="s">
        <v>27</v>
      </c>
      <c r="Q14202" s="1" t="s">
        <v>27</v>
      </c>
      <c r="R14202">
        <v>0</v>
      </c>
    </row>
    <row r="14203" spans="1:18" x14ac:dyDescent="0.3">
      <c r="A14203" s="1" t="s">
        <v>14872</v>
      </c>
      <c r="B14203" s="1" t="s">
        <v>14455</v>
      </c>
      <c r="C14203">
        <v>2025</v>
      </c>
      <c r="D14203" s="2">
        <v>36661</v>
      </c>
      <c r="E14203" s="1" t="s">
        <v>20</v>
      </c>
      <c r="F14203">
        <v>1</v>
      </c>
      <c r="G14203">
        <v>0</v>
      </c>
      <c r="H14203">
        <v>0</v>
      </c>
      <c r="I14203" s="1" t="s">
        <v>21</v>
      </c>
      <c r="J14203" s="1"/>
      <c r="K14203">
        <v>0</v>
      </c>
      <c r="L14203" s="1" t="s">
        <v>22</v>
      </c>
      <c r="M14203" s="1" t="s">
        <v>26</v>
      </c>
      <c r="N14203" s="1" t="s">
        <v>26</v>
      </c>
      <c r="O14203">
        <v>1</v>
      </c>
      <c r="P14203" s="1" t="s">
        <v>40</v>
      </c>
      <c r="Q14203" s="1" t="s">
        <v>40</v>
      </c>
      <c r="R14203">
        <v>0</v>
      </c>
    </row>
    <row r="14204" spans="1:18" x14ac:dyDescent="0.3">
      <c r="A14204" s="1" t="s">
        <v>14873</v>
      </c>
      <c r="B14204" s="1" t="s">
        <v>14455</v>
      </c>
      <c r="C14204">
        <v>2025</v>
      </c>
      <c r="D14204" s="2">
        <v>36661</v>
      </c>
      <c r="E14204" s="1" t="s">
        <v>37</v>
      </c>
      <c r="F14204">
        <v>1</v>
      </c>
      <c r="G14204">
        <v>1</v>
      </c>
      <c r="H14204">
        <v>1</v>
      </c>
      <c r="I14204" s="1" t="s">
        <v>38</v>
      </c>
      <c r="J14204" s="1" t="s">
        <v>39</v>
      </c>
      <c r="K14204">
        <v>0</v>
      </c>
      <c r="L14204" s="1" t="s">
        <v>22</v>
      </c>
      <c r="M14204" s="1" t="s">
        <v>26</v>
      </c>
      <c r="N14204" s="1" t="s">
        <v>26</v>
      </c>
      <c r="O14204">
        <v>1</v>
      </c>
      <c r="P14204" s="1" t="s">
        <v>40</v>
      </c>
      <c r="Q14204" s="1" t="s">
        <v>40</v>
      </c>
      <c r="R14204">
        <v>0</v>
      </c>
    </row>
    <row r="14205" spans="1:18" x14ac:dyDescent="0.3">
      <c r="A14205" s="1" t="s">
        <v>14874</v>
      </c>
      <c r="B14205" s="1" t="s">
        <v>14455</v>
      </c>
      <c r="C14205">
        <v>2025</v>
      </c>
      <c r="D14205" s="2">
        <v>36661</v>
      </c>
      <c r="E14205" s="1" t="s">
        <v>20</v>
      </c>
      <c r="F14205">
        <v>1</v>
      </c>
      <c r="G14205">
        <v>0</v>
      </c>
      <c r="H14205">
        <v>0</v>
      </c>
      <c r="I14205" s="1" t="s">
        <v>21</v>
      </c>
      <c r="J14205" s="1"/>
      <c r="K14205">
        <v>0</v>
      </c>
      <c r="L14205" s="1" t="s">
        <v>22</v>
      </c>
      <c r="M14205" s="1" t="s">
        <v>26</v>
      </c>
      <c r="N14205" s="1" t="s">
        <v>26</v>
      </c>
      <c r="O14205">
        <v>2</v>
      </c>
      <c r="P14205" s="1" t="s">
        <v>9219</v>
      </c>
      <c r="Q14205" s="1"/>
      <c r="R14205">
        <v>0</v>
      </c>
    </row>
    <row r="14206" spans="1:18" x14ac:dyDescent="0.3">
      <c r="A14206" s="1" t="s">
        <v>14875</v>
      </c>
      <c r="B14206" s="1" t="s">
        <v>14455</v>
      </c>
      <c r="C14206">
        <v>2025</v>
      </c>
      <c r="D14206" s="2">
        <v>36661</v>
      </c>
      <c r="E14206" s="1" t="s">
        <v>20</v>
      </c>
      <c r="F14206">
        <v>1</v>
      </c>
      <c r="G14206">
        <v>0</v>
      </c>
      <c r="H14206">
        <v>0</v>
      </c>
      <c r="I14206" s="1" t="s">
        <v>21</v>
      </c>
      <c r="J14206" s="1"/>
      <c r="K14206">
        <v>0</v>
      </c>
      <c r="L14206" s="1" t="s">
        <v>22</v>
      </c>
      <c r="M14206" s="1" t="s">
        <v>26</v>
      </c>
      <c r="N14206" s="1" t="s">
        <v>26</v>
      </c>
      <c r="O14206">
        <v>1</v>
      </c>
      <c r="P14206" s="1" t="s">
        <v>31</v>
      </c>
      <c r="Q14206" s="1" t="s">
        <v>31</v>
      </c>
      <c r="R14206">
        <v>0</v>
      </c>
    </row>
    <row r="14207" spans="1:18" x14ac:dyDescent="0.3">
      <c r="A14207" s="1" t="s">
        <v>14876</v>
      </c>
      <c r="B14207" s="1" t="s">
        <v>14455</v>
      </c>
      <c r="C14207">
        <v>2025</v>
      </c>
      <c r="D14207" s="2">
        <v>36661</v>
      </c>
      <c r="E14207" s="1" t="s">
        <v>20</v>
      </c>
      <c r="F14207">
        <v>1</v>
      </c>
      <c r="G14207">
        <v>0</v>
      </c>
      <c r="H14207">
        <v>0</v>
      </c>
      <c r="I14207" s="1" t="s">
        <v>21</v>
      </c>
      <c r="J14207" s="1"/>
      <c r="K14207">
        <v>0</v>
      </c>
      <c r="L14207" s="1" t="s">
        <v>22</v>
      </c>
      <c r="M14207" s="1" t="s">
        <v>26</v>
      </c>
      <c r="N14207" s="1" t="s">
        <v>26</v>
      </c>
      <c r="O14207">
        <v>1</v>
      </c>
      <c r="P14207" s="1" t="s">
        <v>2432</v>
      </c>
      <c r="Q14207" s="1" t="s">
        <v>2432</v>
      </c>
      <c r="R14207">
        <v>0</v>
      </c>
    </row>
    <row r="14208" spans="1:18" x14ac:dyDescent="0.3">
      <c r="A14208" s="1" t="s">
        <v>14877</v>
      </c>
      <c r="B14208" s="1" t="s">
        <v>14455</v>
      </c>
      <c r="C14208">
        <v>2025</v>
      </c>
      <c r="D14208" s="2">
        <v>36661</v>
      </c>
      <c r="E14208" s="1" t="s">
        <v>20</v>
      </c>
      <c r="F14208">
        <v>1</v>
      </c>
      <c r="G14208">
        <v>0</v>
      </c>
      <c r="H14208">
        <v>0</v>
      </c>
      <c r="I14208" s="1" t="s">
        <v>21</v>
      </c>
      <c r="J14208" s="1"/>
      <c r="K14208">
        <v>0</v>
      </c>
      <c r="L14208" s="1" t="s">
        <v>22</v>
      </c>
      <c r="M14208" s="1" t="s">
        <v>26</v>
      </c>
      <c r="N14208" s="1" t="s">
        <v>26</v>
      </c>
      <c r="O14208">
        <v>1</v>
      </c>
      <c r="P14208" s="1" t="s">
        <v>74</v>
      </c>
      <c r="Q14208" s="1" t="s">
        <v>74</v>
      </c>
      <c r="R14208">
        <v>0</v>
      </c>
    </row>
    <row r="14209" spans="1:18" x14ac:dyDescent="0.3">
      <c r="A14209" s="1" t="s">
        <v>14878</v>
      </c>
      <c r="B14209" s="1" t="s">
        <v>14455</v>
      </c>
      <c r="C14209">
        <v>2025</v>
      </c>
      <c r="D14209" s="2">
        <v>36661</v>
      </c>
      <c r="E14209" s="1" t="s">
        <v>20</v>
      </c>
      <c r="F14209">
        <v>1</v>
      </c>
      <c r="G14209">
        <v>0</v>
      </c>
      <c r="H14209">
        <v>0</v>
      </c>
      <c r="I14209" s="1" t="s">
        <v>21</v>
      </c>
      <c r="J14209" s="1"/>
      <c r="K14209">
        <v>0</v>
      </c>
      <c r="L14209" s="1" t="s">
        <v>22</v>
      </c>
      <c r="M14209" s="1" t="s">
        <v>23</v>
      </c>
      <c r="N14209" s="1" t="s">
        <v>23</v>
      </c>
      <c r="O14209">
        <v>1</v>
      </c>
      <c r="P14209" s="1" t="s">
        <v>2432</v>
      </c>
      <c r="Q14209" s="1" t="s">
        <v>2432</v>
      </c>
      <c r="R14209">
        <v>0</v>
      </c>
    </row>
    <row r="14210" spans="1:18" x14ac:dyDescent="0.3">
      <c r="A14210" s="1" t="s">
        <v>14879</v>
      </c>
      <c r="B14210" s="1" t="s">
        <v>14455</v>
      </c>
      <c r="C14210">
        <v>2025</v>
      </c>
      <c r="D14210" s="2">
        <v>36661</v>
      </c>
      <c r="E14210" s="1" t="s">
        <v>20</v>
      </c>
      <c r="F14210">
        <v>1</v>
      </c>
      <c r="G14210">
        <v>0</v>
      </c>
      <c r="H14210">
        <v>0</v>
      </c>
      <c r="I14210" s="1" t="s">
        <v>21</v>
      </c>
      <c r="J14210" s="1"/>
      <c r="K14210">
        <v>0</v>
      </c>
      <c r="L14210" s="1" t="s">
        <v>22</v>
      </c>
      <c r="M14210" s="1" t="s">
        <v>23</v>
      </c>
      <c r="N14210" s="1" t="s">
        <v>23</v>
      </c>
      <c r="O14210">
        <v>1</v>
      </c>
      <c r="P14210" s="1" t="s">
        <v>211</v>
      </c>
      <c r="Q14210" s="1" t="s">
        <v>211</v>
      </c>
      <c r="R14210">
        <v>0</v>
      </c>
    </row>
    <row r="14211" spans="1:18" x14ac:dyDescent="0.3">
      <c r="A14211" s="1" t="s">
        <v>14880</v>
      </c>
      <c r="B14211" s="1" t="s">
        <v>14455</v>
      </c>
      <c r="C14211">
        <v>2025</v>
      </c>
      <c r="D14211" s="2">
        <v>36661</v>
      </c>
      <c r="E14211" s="1" t="s">
        <v>37</v>
      </c>
      <c r="F14211">
        <v>1</v>
      </c>
      <c r="G14211">
        <v>1</v>
      </c>
      <c r="H14211">
        <v>1</v>
      </c>
      <c r="I14211" s="1" t="s">
        <v>38</v>
      </c>
      <c r="J14211" s="1" t="s">
        <v>39</v>
      </c>
      <c r="K14211">
        <v>0</v>
      </c>
      <c r="L14211" s="1" t="s">
        <v>22</v>
      </c>
      <c r="M14211" s="1" t="s">
        <v>47</v>
      </c>
      <c r="N14211" s="1" t="s">
        <v>47</v>
      </c>
      <c r="O14211">
        <v>1</v>
      </c>
      <c r="P14211" s="1" t="s">
        <v>2432</v>
      </c>
      <c r="Q14211" s="1" t="s">
        <v>2432</v>
      </c>
      <c r="R14211">
        <v>0</v>
      </c>
    </row>
    <row r="14212" spans="1:18" x14ac:dyDescent="0.3">
      <c r="A14212" s="1" t="s">
        <v>14881</v>
      </c>
      <c r="B14212" s="1" t="s">
        <v>14455</v>
      </c>
      <c r="C14212">
        <v>2025</v>
      </c>
      <c r="D14212" s="2">
        <v>36661</v>
      </c>
      <c r="E14212" s="1" t="s">
        <v>20</v>
      </c>
      <c r="F14212">
        <v>1</v>
      </c>
      <c r="G14212">
        <v>0</v>
      </c>
      <c r="H14212">
        <v>0</v>
      </c>
      <c r="I14212" s="1" t="s">
        <v>21</v>
      </c>
      <c r="J14212" s="1"/>
      <c r="K14212">
        <v>0</v>
      </c>
      <c r="L14212" s="1" t="s">
        <v>22</v>
      </c>
      <c r="M14212" s="1" t="s">
        <v>47</v>
      </c>
      <c r="N14212" s="1" t="s">
        <v>47</v>
      </c>
      <c r="O14212">
        <v>1</v>
      </c>
      <c r="P14212" s="1" t="s">
        <v>2432</v>
      </c>
      <c r="Q14212" s="1" t="s">
        <v>2432</v>
      </c>
      <c r="R14212">
        <v>0</v>
      </c>
    </row>
    <row r="14213" spans="1:18" x14ac:dyDescent="0.3">
      <c r="A14213" s="1" t="s">
        <v>14882</v>
      </c>
      <c r="B14213" s="1" t="s">
        <v>14455</v>
      </c>
      <c r="C14213">
        <v>2025</v>
      </c>
      <c r="D14213" s="2">
        <v>36661</v>
      </c>
      <c r="E14213" s="1" t="s">
        <v>20</v>
      </c>
      <c r="F14213">
        <v>1</v>
      </c>
      <c r="G14213">
        <v>0</v>
      </c>
      <c r="H14213">
        <v>0</v>
      </c>
      <c r="I14213" s="1" t="s">
        <v>21</v>
      </c>
      <c r="J14213" s="1"/>
      <c r="K14213">
        <v>0</v>
      </c>
      <c r="L14213" s="1" t="s">
        <v>22</v>
      </c>
      <c r="M14213" s="1" t="s">
        <v>26</v>
      </c>
      <c r="N14213" s="1" t="s">
        <v>26</v>
      </c>
      <c r="O14213">
        <v>1</v>
      </c>
      <c r="P14213" s="1" t="s">
        <v>78</v>
      </c>
      <c r="Q14213" s="1" t="s">
        <v>78</v>
      </c>
      <c r="R14213">
        <v>0</v>
      </c>
    </row>
    <row r="14214" spans="1:18" x14ac:dyDescent="0.3">
      <c r="A14214" s="1" t="s">
        <v>14883</v>
      </c>
      <c r="B14214" s="1" t="s">
        <v>14455</v>
      </c>
      <c r="C14214">
        <v>2025</v>
      </c>
      <c r="D14214" s="2">
        <v>36661</v>
      </c>
      <c r="E14214" s="1" t="s">
        <v>20</v>
      </c>
      <c r="F14214">
        <v>1</v>
      </c>
      <c r="G14214">
        <v>0</v>
      </c>
      <c r="H14214">
        <v>0</v>
      </c>
      <c r="I14214" s="1" t="s">
        <v>21</v>
      </c>
      <c r="J14214" s="1"/>
      <c r="K14214">
        <v>0</v>
      </c>
      <c r="L14214" s="1" t="s">
        <v>22</v>
      </c>
      <c r="M14214" s="1" t="s">
        <v>26</v>
      </c>
      <c r="N14214" s="1" t="s">
        <v>26</v>
      </c>
      <c r="O14214">
        <v>1</v>
      </c>
      <c r="P14214" s="1" t="s">
        <v>78</v>
      </c>
      <c r="Q14214" s="1" t="s">
        <v>78</v>
      </c>
      <c r="R14214">
        <v>0</v>
      </c>
    </row>
    <row r="14215" spans="1:18" x14ac:dyDescent="0.3">
      <c r="A14215" s="1" t="s">
        <v>14884</v>
      </c>
      <c r="B14215" s="1" t="s">
        <v>14455</v>
      </c>
      <c r="C14215">
        <v>2025</v>
      </c>
      <c r="D14215" s="2">
        <v>36661</v>
      </c>
      <c r="E14215" s="1" t="s">
        <v>20</v>
      </c>
      <c r="F14215">
        <v>1</v>
      </c>
      <c r="G14215">
        <v>0</v>
      </c>
      <c r="H14215">
        <v>0</v>
      </c>
      <c r="I14215" s="1" t="s">
        <v>21</v>
      </c>
      <c r="J14215" s="1"/>
      <c r="K14215">
        <v>0</v>
      </c>
      <c r="L14215" s="1" t="s">
        <v>22</v>
      </c>
      <c r="M14215" s="1" t="s">
        <v>26</v>
      </c>
      <c r="N14215" s="1" t="s">
        <v>26</v>
      </c>
      <c r="O14215">
        <v>1</v>
      </c>
      <c r="P14215" s="1" t="s">
        <v>134</v>
      </c>
      <c r="Q14215" s="1" t="s">
        <v>134</v>
      </c>
      <c r="R14215">
        <v>0</v>
      </c>
    </row>
    <row r="14216" spans="1:18" x14ac:dyDescent="0.3">
      <c r="A14216" s="1" t="s">
        <v>14885</v>
      </c>
      <c r="B14216" s="1" t="s">
        <v>14455</v>
      </c>
      <c r="C14216">
        <v>2025</v>
      </c>
      <c r="D14216" s="2">
        <v>36661</v>
      </c>
      <c r="E14216" s="1" t="s">
        <v>20</v>
      </c>
      <c r="F14216">
        <v>1</v>
      </c>
      <c r="G14216">
        <v>0</v>
      </c>
      <c r="H14216">
        <v>0</v>
      </c>
      <c r="I14216" s="1" t="s">
        <v>21</v>
      </c>
      <c r="J14216" s="1"/>
      <c r="K14216">
        <v>0</v>
      </c>
      <c r="L14216" s="1" t="s">
        <v>22</v>
      </c>
      <c r="M14216" s="1" t="s">
        <v>26</v>
      </c>
      <c r="N14216" s="1" t="s">
        <v>26</v>
      </c>
      <c r="O14216">
        <v>1</v>
      </c>
      <c r="P14216" s="1" t="s">
        <v>2432</v>
      </c>
      <c r="Q14216" s="1" t="s">
        <v>2432</v>
      </c>
      <c r="R14216">
        <v>0</v>
      </c>
    </row>
    <row r="14217" spans="1:18" x14ac:dyDescent="0.3">
      <c r="A14217" s="1" t="s">
        <v>14886</v>
      </c>
      <c r="B14217" s="1" t="s">
        <v>14455</v>
      </c>
      <c r="C14217">
        <v>2025</v>
      </c>
      <c r="D14217" s="2">
        <v>36661</v>
      </c>
      <c r="E14217" s="1" t="s">
        <v>37</v>
      </c>
      <c r="F14217">
        <v>1</v>
      </c>
      <c r="G14217">
        <v>1</v>
      </c>
      <c r="H14217">
        <v>1</v>
      </c>
      <c r="I14217" s="1" t="s">
        <v>38</v>
      </c>
      <c r="J14217" s="1" t="s">
        <v>71</v>
      </c>
      <c r="K14217">
        <v>0</v>
      </c>
      <c r="L14217" s="1" t="s">
        <v>22</v>
      </c>
      <c r="M14217" s="1" t="s">
        <v>33</v>
      </c>
      <c r="N14217" s="1" t="s">
        <v>33</v>
      </c>
      <c r="O14217">
        <v>1</v>
      </c>
      <c r="P14217" s="1" t="s">
        <v>27</v>
      </c>
      <c r="Q14217" s="1" t="s">
        <v>27</v>
      </c>
      <c r="R14217">
        <v>1</v>
      </c>
    </row>
    <row r="14218" spans="1:18" x14ac:dyDescent="0.3">
      <c r="A14218" s="1" t="s">
        <v>14887</v>
      </c>
      <c r="B14218" s="1" t="s">
        <v>14455</v>
      </c>
      <c r="C14218">
        <v>2025</v>
      </c>
      <c r="D14218" s="2">
        <v>36661</v>
      </c>
      <c r="E14218" s="1" t="s">
        <v>20</v>
      </c>
      <c r="F14218">
        <v>1</v>
      </c>
      <c r="G14218">
        <v>0</v>
      </c>
      <c r="H14218">
        <v>0</v>
      </c>
      <c r="I14218" s="1" t="s">
        <v>21</v>
      </c>
      <c r="J14218" s="1"/>
      <c r="K14218">
        <v>0</v>
      </c>
      <c r="L14218" s="1" t="s">
        <v>22</v>
      </c>
      <c r="M14218" s="1" t="s">
        <v>33</v>
      </c>
      <c r="N14218" s="1" t="s">
        <v>33</v>
      </c>
      <c r="O14218">
        <v>1</v>
      </c>
      <c r="P14218" s="1" t="s">
        <v>27</v>
      </c>
      <c r="Q14218" s="1" t="s">
        <v>27</v>
      </c>
      <c r="R14218">
        <v>0</v>
      </c>
    </row>
    <row r="14219" spans="1:18" x14ac:dyDescent="0.3">
      <c r="A14219" s="1" t="s">
        <v>14888</v>
      </c>
      <c r="B14219" s="1" t="s">
        <v>14455</v>
      </c>
      <c r="C14219">
        <v>2025</v>
      </c>
      <c r="D14219" s="2">
        <v>36661</v>
      </c>
      <c r="E14219" s="1" t="s">
        <v>20</v>
      </c>
      <c r="F14219">
        <v>1</v>
      </c>
      <c r="G14219">
        <v>0</v>
      </c>
      <c r="H14219">
        <v>0</v>
      </c>
      <c r="I14219" s="1" t="s">
        <v>21</v>
      </c>
      <c r="J14219" s="1"/>
      <c r="K14219">
        <v>0</v>
      </c>
      <c r="L14219" s="1" t="s">
        <v>22</v>
      </c>
      <c r="M14219" s="1" t="s">
        <v>26</v>
      </c>
      <c r="N14219" s="1" t="s">
        <v>26</v>
      </c>
      <c r="O14219">
        <v>1</v>
      </c>
      <c r="P14219" s="1" t="s">
        <v>2432</v>
      </c>
      <c r="Q14219" s="1" t="s">
        <v>2432</v>
      </c>
      <c r="R14219">
        <v>0</v>
      </c>
    </row>
    <row r="14220" spans="1:18" x14ac:dyDescent="0.3">
      <c r="A14220" s="1" t="s">
        <v>14889</v>
      </c>
      <c r="B14220" s="1" t="s">
        <v>14455</v>
      </c>
      <c r="C14220">
        <v>2025</v>
      </c>
      <c r="D14220" s="2">
        <v>36661</v>
      </c>
      <c r="E14220" s="1" t="s">
        <v>37</v>
      </c>
      <c r="F14220">
        <v>1</v>
      </c>
      <c r="G14220">
        <v>1</v>
      </c>
      <c r="H14220">
        <v>1</v>
      </c>
      <c r="I14220" s="1" t="s">
        <v>38</v>
      </c>
      <c r="J14220" s="1" t="s">
        <v>42</v>
      </c>
      <c r="K14220">
        <v>0</v>
      </c>
      <c r="L14220" s="1" t="s">
        <v>22</v>
      </c>
      <c r="M14220" s="1" t="s">
        <v>23</v>
      </c>
      <c r="N14220" s="1" t="s">
        <v>23</v>
      </c>
      <c r="O14220">
        <v>1</v>
      </c>
      <c r="P14220" s="1" t="s">
        <v>121</v>
      </c>
      <c r="Q14220" s="1" t="s">
        <v>121</v>
      </c>
      <c r="R14220">
        <v>1</v>
      </c>
    </row>
    <row r="14221" spans="1:18" x14ac:dyDescent="0.3">
      <c r="A14221" s="1" t="s">
        <v>14890</v>
      </c>
      <c r="B14221" s="1" t="s">
        <v>14455</v>
      </c>
      <c r="C14221">
        <v>2025</v>
      </c>
      <c r="D14221" s="2">
        <v>36661</v>
      </c>
      <c r="E14221" s="1" t="s">
        <v>20</v>
      </c>
      <c r="F14221">
        <v>1</v>
      </c>
      <c r="G14221">
        <v>0</v>
      </c>
      <c r="H14221">
        <v>0</v>
      </c>
      <c r="I14221" s="1" t="s">
        <v>21</v>
      </c>
      <c r="J14221" s="1"/>
      <c r="K14221">
        <v>0</v>
      </c>
      <c r="L14221" s="1" t="s">
        <v>22</v>
      </c>
      <c r="M14221" s="1" t="s">
        <v>47</v>
      </c>
      <c r="N14221" s="1" t="s">
        <v>47</v>
      </c>
      <c r="O14221">
        <v>1</v>
      </c>
      <c r="P14221" s="1" t="s">
        <v>31</v>
      </c>
      <c r="Q14221" s="1" t="s">
        <v>31</v>
      </c>
      <c r="R14221">
        <v>0</v>
      </c>
    </row>
    <row r="14222" spans="1:18" x14ac:dyDescent="0.3">
      <c r="A14222" s="1" t="s">
        <v>14891</v>
      </c>
      <c r="B14222" s="1" t="s">
        <v>14455</v>
      </c>
      <c r="C14222">
        <v>2025</v>
      </c>
      <c r="D14222" s="2">
        <v>36661</v>
      </c>
      <c r="E14222" s="1" t="s">
        <v>37</v>
      </c>
      <c r="F14222">
        <v>1</v>
      </c>
      <c r="G14222">
        <v>1</v>
      </c>
      <c r="H14222">
        <v>1</v>
      </c>
      <c r="I14222" s="1" t="s">
        <v>38</v>
      </c>
      <c r="J14222" s="1" t="s">
        <v>42</v>
      </c>
      <c r="K14222">
        <v>0</v>
      </c>
      <c r="L14222" s="1" t="s">
        <v>22</v>
      </c>
      <c r="M14222" s="1" t="s">
        <v>26</v>
      </c>
      <c r="N14222" s="1" t="s">
        <v>26</v>
      </c>
      <c r="O14222">
        <v>1</v>
      </c>
      <c r="P14222" s="1" t="s">
        <v>40</v>
      </c>
      <c r="Q14222" s="1" t="s">
        <v>40</v>
      </c>
      <c r="R14222">
        <v>0</v>
      </c>
    </row>
    <row r="14223" spans="1:18" x14ac:dyDescent="0.3">
      <c r="A14223" s="1" t="s">
        <v>14892</v>
      </c>
      <c r="B14223" s="1" t="s">
        <v>14455</v>
      </c>
      <c r="C14223">
        <v>2025</v>
      </c>
      <c r="D14223" s="2">
        <v>36661</v>
      </c>
      <c r="E14223" s="1" t="s">
        <v>37</v>
      </c>
      <c r="F14223">
        <v>1</v>
      </c>
      <c r="G14223">
        <v>1</v>
      </c>
      <c r="H14223">
        <v>1</v>
      </c>
      <c r="I14223" s="1" t="s">
        <v>38</v>
      </c>
      <c r="J14223" s="1" t="s">
        <v>71</v>
      </c>
      <c r="K14223">
        <v>0</v>
      </c>
      <c r="L14223" s="1" t="s">
        <v>22</v>
      </c>
      <c r="M14223" s="1" t="s">
        <v>33</v>
      </c>
      <c r="N14223" s="1" t="s">
        <v>33</v>
      </c>
      <c r="O14223">
        <v>1</v>
      </c>
      <c r="P14223" s="1" t="s">
        <v>2432</v>
      </c>
      <c r="Q14223" s="1" t="s">
        <v>2432</v>
      </c>
      <c r="R14223">
        <v>1</v>
      </c>
    </row>
    <row r="14224" spans="1:18" x14ac:dyDescent="0.3">
      <c r="A14224" s="1" t="s">
        <v>14893</v>
      </c>
      <c r="B14224" s="1" t="s">
        <v>14455</v>
      </c>
      <c r="C14224">
        <v>2025</v>
      </c>
      <c r="D14224" s="2">
        <v>36661</v>
      </c>
      <c r="E14224" s="1" t="s">
        <v>20</v>
      </c>
      <c r="F14224">
        <v>1</v>
      </c>
      <c r="G14224">
        <v>0</v>
      </c>
      <c r="H14224">
        <v>0</v>
      </c>
      <c r="I14224" s="1" t="s">
        <v>21</v>
      </c>
      <c r="J14224" s="1"/>
      <c r="K14224">
        <v>0</v>
      </c>
      <c r="L14224" s="1" t="s">
        <v>22</v>
      </c>
      <c r="M14224" s="1" t="s">
        <v>26</v>
      </c>
      <c r="N14224" s="1" t="s">
        <v>26</v>
      </c>
      <c r="O14224">
        <v>1</v>
      </c>
      <c r="P14224" s="1" t="s">
        <v>121</v>
      </c>
      <c r="Q14224" s="1" t="s">
        <v>121</v>
      </c>
      <c r="R14224">
        <v>0</v>
      </c>
    </row>
    <row r="14225" spans="1:18" x14ac:dyDescent="0.3">
      <c r="A14225" s="1" t="s">
        <v>14894</v>
      </c>
      <c r="B14225" s="1" t="s">
        <v>14455</v>
      </c>
      <c r="C14225">
        <v>2025</v>
      </c>
      <c r="D14225" s="2">
        <v>36661</v>
      </c>
      <c r="E14225" s="1" t="s">
        <v>20</v>
      </c>
      <c r="F14225">
        <v>1</v>
      </c>
      <c r="G14225">
        <v>0</v>
      </c>
      <c r="H14225">
        <v>0</v>
      </c>
      <c r="I14225" s="1" t="s">
        <v>21</v>
      </c>
      <c r="J14225" s="1"/>
      <c r="K14225">
        <v>0</v>
      </c>
      <c r="L14225" s="1" t="s">
        <v>22</v>
      </c>
      <c r="M14225" s="1" t="s">
        <v>26</v>
      </c>
      <c r="N14225" s="1" t="s">
        <v>26</v>
      </c>
      <c r="O14225">
        <v>1</v>
      </c>
      <c r="P14225" s="1" t="s">
        <v>45</v>
      </c>
      <c r="Q14225" s="1" t="s">
        <v>45</v>
      </c>
      <c r="R14225">
        <v>0</v>
      </c>
    </row>
    <row r="14226" spans="1:18" x14ac:dyDescent="0.3">
      <c r="A14226" s="1" t="s">
        <v>14895</v>
      </c>
      <c r="B14226" s="1" t="s">
        <v>14455</v>
      </c>
      <c r="C14226">
        <v>2025</v>
      </c>
      <c r="D14226" s="2">
        <v>36661</v>
      </c>
      <c r="E14226" s="1" t="s">
        <v>20</v>
      </c>
      <c r="F14226">
        <v>1</v>
      </c>
      <c r="G14226">
        <v>0</v>
      </c>
      <c r="H14226">
        <v>0</v>
      </c>
      <c r="I14226" s="1" t="s">
        <v>21</v>
      </c>
      <c r="J14226" s="1"/>
      <c r="K14226">
        <v>0</v>
      </c>
      <c r="L14226" s="1" t="s">
        <v>22</v>
      </c>
      <c r="M14226" s="1" t="s">
        <v>23</v>
      </c>
      <c r="N14226" s="1" t="s">
        <v>23</v>
      </c>
      <c r="O14226">
        <v>1</v>
      </c>
      <c r="P14226" s="1" t="s">
        <v>27</v>
      </c>
      <c r="Q14226" s="1" t="s">
        <v>27</v>
      </c>
      <c r="R14226">
        <v>0</v>
      </c>
    </row>
    <row r="14227" spans="1:18" x14ac:dyDescent="0.3">
      <c r="A14227" s="1" t="s">
        <v>14896</v>
      </c>
      <c r="B14227" s="1" t="s">
        <v>14455</v>
      </c>
      <c r="C14227">
        <v>2025</v>
      </c>
      <c r="D14227" s="2">
        <v>36661</v>
      </c>
      <c r="E14227" s="1" t="s">
        <v>20</v>
      </c>
      <c r="F14227">
        <v>1</v>
      </c>
      <c r="G14227">
        <v>0</v>
      </c>
      <c r="H14227">
        <v>0</v>
      </c>
      <c r="I14227" s="1" t="s">
        <v>21</v>
      </c>
      <c r="J14227" s="1"/>
      <c r="K14227">
        <v>0</v>
      </c>
      <c r="L14227" s="1" t="s">
        <v>22</v>
      </c>
      <c r="M14227" s="1" t="s">
        <v>26</v>
      </c>
      <c r="N14227" s="1" t="s">
        <v>26</v>
      </c>
      <c r="O14227">
        <v>1</v>
      </c>
      <c r="P14227" s="1" t="s">
        <v>40</v>
      </c>
      <c r="Q14227" s="1" t="s">
        <v>40</v>
      </c>
      <c r="R14227">
        <v>0</v>
      </c>
    </row>
    <row r="14228" spans="1:18" x14ac:dyDescent="0.3">
      <c r="A14228" s="1" t="s">
        <v>14897</v>
      </c>
      <c r="B14228" s="1" t="s">
        <v>14455</v>
      </c>
      <c r="C14228">
        <v>2025</v>
      </c>
      <c r="D14228" s="2">
        <v>36661</v>
      </c>
      <c r="E14228" s="1" t="s">
        <v>20</v>
      </c>
      <c r="F14228">
        <v>1</v>
      </c>
      <c r="G14228">
        <v>0</v>
      </c>
      <c r="H14228">
        <v>0</v>
      </c>
      <c r="I14228" s="1" t="s">
        <v>21</v>
      </c>
      <c r="J14228" s="1"/>
      <c r="K14228">
        <v>0</v>
      </c>
      <c r="L14228" s="1" t="s">
        <v>22</v>
      </c>
      <c r="M14228" s="1" t="s">
        <v>33</v>
      </c>
      <c r="N14228" s="1" t="s">
        <v>33</v>
      </c>
      <c r="O14228">
        <v>1</v>
      </c>
      <c r="P14228" s="1" t="s">
        <v>2432</v>
      </c>
      <c r="Q14228" s="1" t="s">
        <v>2432</v>
      </c>
      <c r="R14228">
        <v>0</v>
      </c>
    </row>
    <row r="14229" spans="1:18" x14ac:dyDescent="0.3">
      <c r="A14229" s="1" t="s">
        <v>14898</v>
      </c>
      <c r="B14229" s="1" t="s">
        <v>14455</v>
      </c>
      <c r="C14229">
        <v>2025</v>
      </c>
      <c r="D14229" s="2">
        <v>36661</v>
      </c>
      <c r="E14229" s="1" t="s">
        <v>20</v>
      </c>
      <c r="F14229">
        <v>1</v>
      </c>
      <c r="G14229">
        <v>0</v>
      </c>
      <c r="H14229">
        <v>0</v>
      </c>
      <c r="I14229" s="1" t="s">
        <v>21</v>
      </c>
      <c r="J14229" s="1"/>
      <c r="K14229">
        <v>0</v>
      </c>
      <c r="L14229" s="1" t="s">
        <v>22</v>
      </c>
      <c r="M14229" s="1" t="s">
        <v>33</v>
      </c>
      <c r="N14229" s="1" t="s">
        <v>33</v>
      </c>
      <c r="O14229">
        <v>1</v>
      </c>
      <c r="P14229" s="1" t="s">
        <v>27</v>
      </c>
      <c r="Q14229" s="1" t="s">
        <v>27</v>
      </c>
      <c r="R14229">
        <v>0</v>
      </c>
    </row>
    <row r="14230" spans="1:18" x14ac:dyDescent="0.3">
      <c r="A14230" s="1" t="s">
        <v>14899</v>
      </c>
      <c r="B14230" s="1" t="s">
        <v>14455</v>
      </c>
      <c r="C14230">
        <v>2025</v>
      </c>
      <c r="D14230" s="2">
        <v>36661</v>
      </c>
      <c r="E14230" s="1" t="s">
        <v>20</v>
      </c>
      <c r="F14230">
        <v>1</v>
      </c>
      <c r="G14230">
        <v>0</v>
      </c>
      <c r="H14230">
        <v>0</v>
      </c>
      <c r="I14230" s="1" t="s">
        <v>21</v>
      </c>
      <c r="J14230" s="1"/>
      <c r="K14230">
        <v>0</v>
      </c>
      <c r="L14230" s="1" t="s">
        <v>22</v>
      </c>
      <c r="M14230" s="1" t="s">
        <v>26</v>
      </c>
      <c r="N14230" s="1" t="s">
        <v>26</v>
      </c>
      <c r="O14230">
        <v>1</v>
      </c>
      <c r="P14230" s="1" t="s">
        <v>40</v>
      </c>
      <c r="Q14230" s="1" t="s">
        <v>40</v>
      </c>
      <c r="R14230">
        <v>0</v>
      </c>
    </row>
    <row r="14231" spans="1:18" x14ac:dyDescent="0.3">
      <c r="A14231" s="1" t="s">
        <v>14900</v>
      </c>
      <c r="B14231" s="1" t="s">
        <v>14455</v>
      </c>
      <c r="C14231">
        <v>2025</v>
      </c>
      <c r="D14231" s="2">
        <v>36661</v>
      </c>
      <c r="E14231" s="1" t="s">
        <v>20</v>
      </c>
      <c r="F14231">
        <v>1</v>
      </c>
      <c r="G14231">
        <v>0</v>
      </c>
      <c r="H14231">
        <v>0</v>
      </c>
      <c r="I14231" s="1" t="s">
        <v>21</v>
      </c>
      <c r="J14231" s="1"/>
      <c r="K14231">
        <v>0</v>
      </c>
      <c r="L14231" s="1" t="s">
        <v>22</v>
      </c>
      <c r="M14231" s="1" t="s">
        <v>26</v>
      </c>
      <c r="N14231" s="1" t="s">
        <v>26</v>
      </c>
      <c r="O14231">
        <v>1</v>
      </c>
      <c r="P14231" s="1" t="s">
        <v>134</v>
      </c>
      <c r="Q14231" s="1" t="s">
        <v>134</v>
      </c>
      <c r="R14231">
        <v>0</v>
      </c>
    </row>
    <row r="14232" spans="1:18" x14ac:dyDescent="0.3">
      <c r="A14232" s="1" t="s">
        <v>14901</v>
      </c>
      <c r="B14232" s="1" t="s">
        <v>14455</v>
      </c>
      <c r="C14232">
        <v>2025</v>
      </c>
      <c r="D14232" s="2">
        <v>36661</v>
      </c>
      <c r="E14232" s="1" t="s">
        <v>20</v>
      </c>
      <c r="F14232">
        <v>1</v>
      </c>
      <c r="G14232">
        <v>0</v>
      </c>
      <c r="H14232">
        <v>0</v>
      </c>
      <c r="I14232" s="1" t="s">
        <v>21</v>
      </c>
      <c r="J14232" s="1"/>
      <c r="K14232">
        <v>0</v>
      </c>
      <c r="L14232" s="1" t="s">
        <v>22</v>
      </c>
      <c r="M14232" s="1" t="s">
        <v>26</v>
      </c>
      <c r="N14232" s="1" t="s">
        <v>26</v>
      </c>
      <c r="O14232">
        <v>1</v>
      </c>
      <c r="P14232" s="1" t="s">
        <v>2432</v>
      </c>
      <c r="Q14232" s="1" t="s">
        <v>2432</v>
      </c>
      <c r="R14232">
        <v>0</v>
      </c>
    </row>
    <row r="14233" spans="1:18" x14ac:dyDescent="0.3">
      <c r="A14233" s="1" t="s">
        <v>14902</v>
      </c>
      <c r="B14233" s="1" t="s">
        <v>14455</v>
      </c>
      <c r="C14233">
        <v>2025</v>
      </c>
      <c r="D14233" s="2">
        <v>36661</v>
      </c>
      <c r="E14233" s="1" t="s">
        <v>37</v>
      </c>
      <c r="F14233">
        <v>1</v>
      </c>
      <c r="G14233">
        <v>1</v>
      </c>
      <c r="H14233">
        <v>1</v>
      </c>
      <c r="I14233" s="1" t="s">
        <v>91</v>
      </c>
      <c r="J14233" s="1" t="s">
        <v>711</v>
      </c>
      <c r="K14233">
        <v>0</v>
      </c>
      <c r="L14233" s="1" t="s">
        <v>22</v>
      </c>
      <c r="M14233" s="1" t="s">
        <v>26</v>
      </c>
      <c r="N14233" s="1" t="s">
        <v>26</v>
      </c>
      <c r="O14233">
        <v>1</v>
      </c>
      <c r="P14233" s="1" t="s">
        <v>134</v>
      </c>
      <c r="Q14233" s="1" t="s">
        <v>134</v>
      </c>
      <c r="R14233">
        <v>0</v>
      </c>
    </row>
    <row r="14234" spans="1:18" x14ac:dyDescent="0.3">
      <c r="A14234" s="1" t="s">
        <v>14903</v>
      </c>
      <c r="B14234" s="1" t="s">
        <v>14455</v>
      </c>
      <c r="C14234">
        <v>2025</v>
      </c>
      <c r="D14234" s="2">
        <v>36661</v>
      </c>
      <c r="E14234" s="1" t="s">
        <v>20</v>
      </c>
      <c r="F14234">
        <v>1</v>
      </c>
      <c r="G14234">
        <v>0</v>
      </c>
      <c r="H14234">
        <v>0</v>
      </c>
      <c r="I14234" s="1" t="s">
        <v>21</v>
      </c>
      <c r="J14234" s="1"/>
      <c r="K14234">
        <v>0</v>
      </c>
      <c r="L14234" s="1" t="s">
        <v>22</v>
      </c>
      <c r="M14234" s="1" t="s">
        <v>26</v>
      </c>
      <c r="N14234" s="1" t="s">
        <v>26</v>
      </c>
      <c r="O14234">
        <v>1</v>
      </c>
      <c r="P14234" s="1" t="s">
        <v>40</v>
      </c>
      <c r="Q14234" s="1" t="s">
        <v>40</v>
      </c>
      <c r="R14234">
        <v>0</v>
      </c>
    </row>
    <row r="14235" spans="1:18" x14ac:dyDescent="0.3">
      <c r="A14235" s="1" t="s">
        <v>14904</v>
      </c>
      <c r="B14235" s="1" t="s">
        <v>14455</v>
      </c>
      <c r="C14235">
        <v>2025</v>
      </c>
      <c r="D14235" s="2">
        <v>36661</v>
      </c>
      <c r="E14235" s="1" t="s">
        <v>20</v>
      </c>
      <c r="F14235">
        <v>1</v>
      </c>
      <c r="G14235">
        <v>0</v>
      </c>
      <c r="H14235">
        <v>0</v>
      </c>
      <c r="I14235" s="1" t="s">
        <v>21</v>
      </c>
      <c r="J14235" s="1"/>
      <c r="K14235">
        <v>0</v>
      </c>
      <c r="L14235" s="1" t="s">
        <v>22</v>
      </c>
      <c r="M14235" s="1" t="s">
        <v>23</v>
      </c>
      <c r="N14235" s="1" t="s">
        <v>23</v>
      </c>
      <c r="O14235">
        <v>1</v>
      </c>
      <c r="P14235" s="1" t="s">
        <v>2432</v>
      </c>
      <c r="Q14235" s="1" t="s">
        <v>2432</v>
      </c>
      <c r="R14235">
        <v>0</v>
      </c>
    </row>
    <row r="14236" spans="1:18" x14ac:dyDescent="0.3">
      <c r="A14236" s="1" t="s">
        <v>14905</v>
      </c>
      <c r="B14236" s="1" t="s">
        <v>14455</v>
      </c>
      <c r="C14236">
        <v>2025</v>
      </c>
      <c r="D14236" s="2">
        <v>36661</v>
      </c>
      <c r="E14236" s="1" t="s">
        <v>20</v>
      </c>
      <c r="F14236">
        <v>1</v>
      </c>
      <c r="G14236">
        <v>0</v>
      </c>
      <c r="H14236">
        <v>0</v>
      </c>
      <c r="I14236" s="1" t="s">
        <v>21</v>
      </c>
      <c r="J14236" s="1"/>
      <c r="K14236">
        <v>0</v>
      </c>
      <c r="L14236" s="1" t="s">
        <v>22</v>
      </c>
      <c r="M14236" s="1" t="s">
        <v>35</v>
      </c>
      <c r="N14236" s="1" t="s">
        <v>35</v>
      </c>
      <c r="O14236">
        <v>1</v>
      </c>
      <c r="P14236" s="1" t="s">
        <v>858</v>
      </c>
      <c r="Q14236" s="1" t="s">
        <v>858</v>
      </c>
      <c r="R14236">
        <v>0</v>
      </c>
    </row>
    <row r="14237" spans="1:18" x14ac:dyDescent="0.3">
      <c r="A14237" s="1" t="s">
        <v>14906</v>
      </c>
      <c r="B14237" s="1" t="s">
        <v>14455</v>
      </c>
      <c r="C14237">
        <v>2025</v>
      </c>
      <c r="D14237" s="2">
        <v>36661</v>
      </c>
      <c r="E14237" s="1" t="s">
        <v>20</v>
      </c>
      <c r="F14237">
        <v>1</v>
      </c>
      <c r="G14237">
        <v>0</v>
      </c>
      <c r="H14237">
        <v>0</v>
      </c>
      <c r="I14237" s="1" t="s">
        <v>21</v>
      </c>
      <c r="J14237" s="1"/>
      <c r="K14237">
        <v>0</v>
      </c>
      <c r="L14237" s="1" t="s">
        <v>22</v>
      </c>
      <c r="M14237" s="1" t="s">
        <v>26</v>
      </c>
      <c r="N14237" s="1" t="s">
        <v>26</v>
      </c>
      <c r="O14237">
        <v>1</v>
      </c>
      <c r="P14237" s="1" t="s">
        <v>2432</v>
      </c>
      <c r="Q14237" s="1" t="s">
        <v>2432</v>
      </c>
      <c r="R14237">
        <v>0</v>
      </c>
    </row>
    <row r="14238" spans="1:18" x14ac:dyDescent="0.3">
      <c r="A14238" s="1" t="s">
        <v>14907</v>
      </c>
      <c r="B14238" s="1" t="s">
        <v>14455</v>
      </c>
      <c r="C14238">
        <v>2025</v>
      </c>
      <c r="D14238" s="2">
        <v>36661</v>
      </c>
      <c r="E14238" s="1" t="s">
        <v>20</v>
      </c>
      <c r="F14238">
        <v>1</v>
      </c>
      <c r="G14238">
        <v>0</v>
      </c>
      <c r="H14238">
        <v>0</v>
      </c>
      <c r="I14238" s="1" t="s">
        <v>21</v>
      </c>
      <c r="J14238" s="1"/>
      <c r="K14238">
        <v>0</v>
      </c>
      <c r="L14238" s="1" t="s">
        <v>22</v>
      </c>
      <c r="M14238" s="1" t="s">
        <v>33</v>
      </c>
      <c r="N14238" s="1" t="s">
        <v>33</v>
      </c>
      <c r="O14238">
        <v>1</v>
      </c>
      <c r="P14238" s="1" t="s">
        <v>74</v>
      </c>
      <c r="Q14238" s="1" t="s">
        <v>74</v>
      </c>
      <c r="R14238">
        <v>0</v>
      </c>
    </row>
    <row r="14239" spans="1:18" x14ac:dyDescent="0.3">
      <c r="A14239" s="1" t="s">
        <v>14908</v>
      </c>
      <c r="B14239" s="1" t="s">
        <v>14455</v>
      </c>
      <c r="C14239">
        <v>2025</v>
      </c>
      <c r="D14239" s="2">
        <v>36661</v>
      </c>
      <c r="E14239" s="1" t="s">
        <v>20</v>
      </c>
      <c r="F14239">
        <v>1</v>
      </c>
      <c r="G14239">
        <v>0</v>
      </c>
      <c r="H14239">
        <v>0</v>
      </c>
      <c r="I14239" s="1" t="s">
        <v>21</v>
      </c>
      <c r="J14239" s="1"/>
      <c r="K14239">
        <v>0</v>
      </c>
      <c r="L14239" s="1" t="s">
        <v>22</v>
      </c>
      <c r="M14239" s="1" t="s">
        <v>26</v>
      </c>
      <c r="N14239" s="1" t="s">
        <v>26</v>
      </c>
      <c r="O14239">
        <v>1</v>
      </c>
      <c r="P14239" s="1" t="s">
        <v>27</v>
      </c>
      <c r="Q14239" s="1" t="s">
        <v>27</v>
      </c>
      <c r="R14239">
        <v>0</v>
      </c>
    </row>
    <row r="14240" spans="1:18" x14ac:dyDescent="0.3">
      <c r="A14240" s="1" t="s">
        <v>14909</v>
      </c>
      <c r="B14240" s="1" t="s">
        <v>14455</v>
      </c>
      <c r="C14240">
        <v>2025</v>
      </c>
      <c r="D14240" s="2">
        <v>36661</v>
      </c>
      <c r="E14240" s="1" t="s">
        <v>20</v>
      </c>
      <c r="F14240">
        <v>1</v>
      </c>
      <c r="G14240">
        <v>0</v>
      </c>
      <c r="H14240">
        <v>0</v>
      </c>
      <c r="I14240" s="1" t="s">
        <v>21</v>
      </c>
      <c r="J14240" s="1"/>
      <c r="K14240">
        <v>0</v>
      </c>
      <c r="L14240" s="1" t="s">
        <v>22</v>
      </c>
      <c r="M14240" s="1" t="s">
        <v>26</v>
      </c>
      <c r="N14240" s="1" t="s">
        <v>26</v>
      </c>
      <c r="O14240">
        <v>1</v>
      </c>
      <c r="P14240" s="1" t="s">
        <v>31</v>
      </c>
      <c r="Q14240" s="1" t="s">
        <v>31</v>
      </c>
      <c r="R14240">
        <v>0</v>
      </c>
    </row>
    <row r="14241" spans="1:18" x14ac:dyDescent="0.3">
      <c r="A14241" s="1" t="s">
        <v>14910</v>
      </c>
      <c r="B14241" s="1" t="s">
        <v>14455</v>
      </c>
      <c r="C14241">
        <v>2025</v>
      </c>
      <c r="D14241" s="2">
        <v>36661</v>
      </c>
      <c r="E14241" s="1" t="s">
        <v>20</v>
      </c>
      <c r="F14241">
        <v>1</v>
      </c>
      <c r="G14241">
        <v>0</v>
      </c>
      <c r="H14241">
        <v>0</v>
      </c>
      <c r="I14241" s="1" t="s">
        <v>21</v>
      </c>
      <c r="J14241" s="1"/>
      <c r="K14241">
        <v>0</v>
      </c>
      <c r="L14241" s="1" t="s">
        <v>22</v>
      </c>
      <c r="M14241" s="1" t="s">
        <v>23</v>
      </c>
      <c r="N14241" s="1" t="s">
        <v>23</v>
      </c>
      <c r="O14241">
        <v>1</v>
      </c>
      <c r="P14241" s="1" t="s">
        <v>2432</v>
      </c>
      <c r="Q14241" s="1" t="s">
        <v>2432</v>
      </c>
      <c r="R14241">
        <v>0</v>
      </c>
    </row>
    <row r="14242" spans="1:18" x14ac:dyDescent="0.3">
      <c r="A14242" s="1" t="s">
        <v>14911</v>
      </c>
      <c r="B14242" s="1" t="s">
        <v>14455</v>
      </c>
      <c r="C14242">
        <v>2025</v>
      </c>
      <c r="D14242" s="2">
        <v>36661</v>
      </c>
      <c r="E14242" s="1" t="s">
        <v>20</v>
      </c>
      <c r="F14242">
        <v>1</v>
      </c>
      <c r="G14242">
        <v>0</v>
      </c>
      <c r="H14242">
        <v>0</v>
      </c>
      <c r="I14242" s="1" t="s">
        <v>21</v>
      </c>
      <c r="J14242" s="1"/>
      <c r="K14242">
        <v>0</v>
      </c>
      <c r="L14242" s="1" t="s">
        <v>22</v>
      </c>
      <c r="M14242" s="1" t="s">
        <v>26</v>
      </c>
      <c r="N14242" s="1" t="s">
        <v>26</v>
      </c>
      <c r="O14242">
        <v>1</v>
      </c>
      <c r="P14242" s="1" t="s">
        <v>45</v>
      </c>
      <c r="Q14242" s="1" t="s">
        <v>45</v>
      </c>
      <c r="R14242">
        <v>0</v>
      </c>
    </row>
    <row r="14243" spans="1:18" x14ac:dyDescent="0.3">
      <c r="A14243" s="1" t="s">
        <v>14912</v>
      </c>
      <c r="B14243" s="1" t="s">
        <v>14455</v>
      </c>
      <c r="C14243">
        <v>2025</v>
      </c>
      <c r="D14243" s="2">
        <v>36661</v>
      </c>
      <c r="E14243" s="1" t="s">
        <v>20</v>
      </c>
      <c r="F14243">
        <v>1</v>
      </c>
      <c r="G14243">
        <v>0</v>
      </c>
      <c r="H14243">
        <v>0</v>
      </c>
      <c r="I14243" s="1" t="s">
        <v>21</v>
      </c>
      <c r="J14243" s="1"/>
      <c r="K14243">
        <v>0</v>
      </c>
      <c r="L14243" s="1" t="s">
        <v>22</v>
      </c>
      <c r="M14243" s="1" t="s">
        <v>26</v>
      </c>
      <c r="N14243" s="1" t="s">
        <v>26</v>
      </c>
      <c r="O14243">
        <v>1</v>
      </c>
      <c r="P14243" s="1" t="s">
        <v>27</v>
      </c>
      <c r="Q14243" s="1" t="s">
        <v>27</v>
      </c>
      <c r="R14243">
        <v>0</v>
      </c>
    </row>
    <row r="14244" spans="1:18" x14ac:dyDescent="0.3">
      <c r="A14244" s="1" t="s">
        <v>14913</v>
      </c>
      <c r="B14244" s="1" t="s">
        <v>14455</v>
      </c>
      <c r="C14244">
        <v>2025</v>
      </c>
      <c r="D14244" s="2">
        <v>36661</v>
      </c>
      <c r="E14244" s="1" t="s">
        <v>20</v>
      </c>
      <c r="F14244">
        <v>1</v>
      </c>
      <c r="G14244">
        <v>0</v>
      </c>
      <c r="H14244">
        <v>0</v>
      </c>
      <c r="I14244" s="1" t="s">
        <v>21</v>
      </c>
      <c r="J14244" s="1"/>
      <c r="K14244">
        <v>0</v>
      </c>
      <c r="L14244" s="1" t="s">
        <v>22</v>
      </c>
      <c r="M14244" s="1" t="s">
        <v>26</v>
      </c>
      <c r="N14244" s="1" t="s">
        <v>26</v>
      </c>
      <c r="O14244">
        <v>1</v>
      </c>
      <c r="P14244" s="1" t="s">
        <v>878</v>
      </c>
      <c r="Q14244" s="1" t="s">
        <v>878</v>
      </c>
      <c r="R14244">
        <v>0</v>
      </c>
    </row>
    <row r="14245" spans="1:18" x14ac:dyDescent="0.3">
      <c r="A14245" s="1" t="s">
        <v>14914</v>
      </c>
      <c r="B14245" s="1" t="s">
        <v>14455</v>
      </c>
      <c r="C14245">
        <v>2025</v>
      </c>
      <c r="D14245" s="2">
        <v>36661</v>
      </c>
      <c r="E14245" s="1" t="s">
        <v>1137</v>
      </c>
      <c r="F14245">
        <v>1</v>
      </c>
      <c r="G14245">
        <v>0</v>
      </c>
      <c r="H14245">
        <v>0</v>
      </c>
      <c r="I14245" s="1" t="s">
        <v>21</v>
      </c>
      <c r="J14245" s="1"/>
      <c r="K14245">
        <v>1</v>
      </c>
      <c r="L14245" s="1" t="s">
        <v>1138</v>
      </c>
      <c r="M14245" s="1" t="s">
        <v>26</v>
      </c>
      <c r="N14245" s="1" t="s">
        <v>26</v>
      </c>
      <c r="O14245">
        <v>1</v>
      </c>
      <c r="P14245" s="1" t="s">
        <v>134</v>
      </c>
      <c r="Q14245" s="1" t="s">
        <v>134</v>
      </c>
      <c r="R14245">
        <v>0</v>
      </c>
    </row>
    <row r="14246" spans="1:18" x14ac:dyDescent="0.3">
      <c r="A14246" s="1" t="s">
        <v>14915</v>
      </c>
      <c r="B14246" s="1" t="s">
        <v>14455</v>
      </c>
      <c r="C14246">
        <v>2025</v>
      </c>
      <c r="D14246" s="2">
        <v>36661</v>
      </c>
      <c r="E14246" s="1" t="s">
        <v>37</v>
      </c>
      <c r="F14246">
        <v>1</v>
      </c>
      <c r="G14246">
        <v>1</v>
      </c>
      <c r="H14246">
        <v>1</v>
      </c>
      <c r="I14246" s="1" t="s">
        <v>91</v>
      </c>
      <c r="J14246" s="1" t="s">
        <v>165</v>
      </c>
      <c r="K14246">
        <v>0</v>
      </c>
      <c r="L14246" s="1" t="s">
        <v>22</v>
      </c>
      <c r="M14246" s="1" t="s">
        <v>26</v>
      </c>
      <c r="N14246" s="1" t="s">
        <v>26</v>
      </c>
      <c r="O14246">
        <v>1</v>
      </c>
      <c r="P14246" s="1" t="s">
        <v>2432</v>
      </c>
      <c r="Q14246" s="1" t="s">
        <v>2432</v>
      </c>
      <c r="R14246">
        <v>0</v>
      </c>
    </row>
    <row r="14247" spans="1:18" x14ac:dyDescent="0.3">
      <c r="A14247" s="1" t="s">
        <v>14916</v>
      </c>
      <c r="B14247" s="1" t="s">
        <v>14455</v>
      </c>
      <c r="C14247">
        <v>2025</v>
      </c>
      <c r="D14247" s="2">
        <v>36661</v>
      </c>
      <c r="E14247" s="1" t="s">
        <v>20</v>
      </c>
      <c r="F14247">
        <v>1</v>
      </c>
      <c r="G14247">
        <v>0</v>
      </c>
      <c r="H14247">
        <v>0</v>
      </c>
      <c r="I14247" s="1" t="s">
        <v>21</v>
      </c>
      <c r="J14247" s="1"/>
      <c r="K14247">
        <v>0</v>
      </c>
      <c r="L14247" s="1" t="s">
        <v>22</v>
      </c>
      <c r="M14247" s="1" t="s">
        <v>23</v>
      </c>
      <c r="N14247" s="1" t="s">
        <v>23</v>
      </c>
      <c r="O14247">
        <v>1</v>
      </c>
      <c r="P14247" s="1" t="s">
        <v>2432</v>
      </c>
      <c r="Q14247" s="1" t="s">
        <v>2432</v>
      </c>
      <c r="R14247">
        <v>0</v>
      </c>
    </row>
    <row r="14248" spans="1:18" x14ac:dyDescent="0.3">
      <c r="A14248" s="1" t="s">
        <v>14917</v>
      </c>
      <c r="B14248" s="1" t="s">
        <v>14455</v>
      </c>
      <c r="C14248">
        <v>2025</v>
      </c>
      <c r="D14248" s="2">
        <v>36661</v>
      </c>
      <c r="E14248" s="1" t="s">
        <v>37</v>
      </c>
      <c r="F14248">
        <v>1</v>
      </c>
      <c r="G14248">
        <v>1</v>
      </c>
      <c r="H14248">
        <v>1</v>
      </c>
      <c r="I14248" s="1" t="s">
        <v>38</v>
      </c>
      <c r="J14248" s="1" t="s">
        <v>247</v>
      </c>
      <c r="K14248">
        <v>0</v>
      </c>
      <c r="L14248" s="1" t="s">
        <v>22</v>
      </c>
      <c r="M14248" s="1" t="s">
        <v>35</v>
      </c>
      <c r="N14248" s="1" t="s">
        <v>35</v>
      </c>
      <c r="O14248">
        <v>1</v>
      </c>
      <c r="P14248" s="1" t="s">
        <v>2432</v>
      </c>
      <c r="Q14248" s="1" t="s">
        <v>2432</v>
      </c>
      <c r="R14248">
        <v>1</v>
      </c>
    </row>
    <row r="14249" spans="1:18" x14ac:dyDescent="0.3">
      <c r="A14249" s="1" t="s">
        <v>14918</v>
      </c>
      <c r="B14249" s="1" t="s">
        <v>14455</v>
      </c>
      <c r="C14249">
        <v>2025</v>
      </c>
      <c r="D14249" s="2">
        <v>36661</v>
      </c>
      <c r="E14249" s="1" t="s">
        <v>20</v>
      </c>
      <c r="F14249">
        <v>1</v>
      </c>
      <c r="G14249">
        <v>0</v>
      </c>
      <c r="H14249">
        <v>0</v>
      </c>
      <c r="I14249" s="1" t="s">
        <v>21</v>
      </c>
      <c r="J14249" s="1"/>
      <c r="K14249">
        <v>0</v>
      </c>
      <c r="L14249" s="1" t="s">
        <v>22</v>
      </c>
      <c r="M14249" s="1" t="s">
        <v>35</v>
      </c>
      <c r="N14249" s="1" t="s">
        <v>35</v>
      </c>
      <c r="O14249">
        <v>1</v>
      </c>
      <c r="P14249" s="1" t="s">
        <v>2432</v>
      </c>
      <c r="Q14249" s="1" t="s">
        <v>2432</v>
      </c>
      <c r="R14249">
        <v>0</v>
      </c>
    </row>
    <row r="14250" spans="1:18" x14ac:dyDescent="0.3">
      <c r="A14250" s="1" t="s">
        <v>14919</v>
      </c>
      <c r="B14250" s="1" t="s">
        <v>14455</v>
      </c>
      <c r="C14250">
        <v>2025</v>
      </c>
      <c r="D14250" s="2">
        <v>36661</v>
      </c>
      <c r="E14250" s="1" t="s">
        <v>37</v>
      </c>
      <c r="F14250">
        <v>1</v>
      </c>
      <c r="G14250">
        <v>1</v>
      </c>
      <c r="H14250">
        <v>1</v>
      </c>
      <c r="I14250" s="1" t="s">
        <v>38</v>
      </c>
      <c r="J14250" s="1" t="s">
        <v>42</v>
      </c>
      <c r="K14250">
        <v>0</v>
      </c>
      <c r="L14250" s="1" t="s">
        <v>22</v>
      </c>
      <c r="M14250" s="1" t="s">
        <v>47</v>
      </c>
      <c r="N14250" s="1" t="s">
        <v>47</v>
      </c>
      <c r="O14250">
        <v>1</v>
      </c>
      <c r="P14250" s="1" t="s">
        <v>983</v>
      </c>
      <c r="Q14250" s="1" t="s">
        <v>983</v>
      </c>
      <c r="R14250">
        <v>0</v>
      </c>
    </row>
    <row r="14251" spans="1:18" x14ac:dyDescent="0.3">
      <c r="A14251" s="1" t="s">
        <v>14920</v>
      </c>
      <c r="B14251" s="1" t="s">
        <v>14455</v>
      </c>
      <c r="C14251">
        <v>2025</v>
      </c>
      <c r="D14251" s="2">
        <v>36661</v>
      </c>
      <c r="E14251" s="1" t="s">
        <v>20</v>
      </c>
      <c r="F14251">
        <v>1</v>
      </c>
      <c r="G14251">
        <v>0</v>
      </c>
      <c r="H14251">
        <v>0</v>
      </c>
      <c r="I14251" s="1" t="s">
        <v>21</v>
      </c>
      <c r="J14251" s="1"/>
      <c r="K14251">
        <v>0</v>
      </c>
      <c r="L14251" s="1" t="s">
        <v>22</v>
      </c>
      <c r="M14251" s="1" t="s">
        <v>35</v>
      </c>
      <c r="N14251" s="1" t="s">
        <v>35</v>
      </c>
      <c r="O14251">
        <v>1</v>
      </c>
      <c r="P14251" s="1" t="s">
        <v>722</v>
      </c>
      <c r="Q14251" s="1" t="s">
        <v>722</v>
      </c>
      <c r="R14251">
        <v>0</v>
      </c>
    </row>
    <row r="14252" spans="1:18" x14ac:dyDescent="0.3">
      <c r="A14252" s="1" t="s">
        <v>14921</v>
      </c>
      <c r="B14252" s="1" t="s">
        <v>14455</v>
      </c>
      <c r="C14252">
        <v>2025</v>
      </c>
      <c r="D14252" s="2">
        <v>36661</v>
      </c>
      <c r="E14252" s="1" t="s">
        <v>20</v>
      </c>
      <c r="F14252">
        <v>1</v>
      </c>
      <c r="G14252">
        <v>0</v>
      </c>
      <c r="H14252">
        <v>0</v>
      </c>
      <c r="I14252" s="1" t="s">
        <v>21</v>
      </c>
      <c r="J14252" s="1"/>
      <c r="K14252">
        <v>0</v>
      </c>
      <c r="L14252" s="1" t="s">
        <v>22</v>
      </c>
      <c r="M14252" s="1" t="s">
        <v>23</v>
      </c>
      <c r="N14252" s="1" t="s">
        <v>23</v>
      </c>
      <c r="O14252">
        <v>1</v>
      </c>
      <c r="P14252" s="1" t="s">
        <v>78</v>
      </c>
      <c r="Q14252" s="1" t="s">
        <v>78</v>
      </c>
      <c r="R14252">
        <v>0</v>
      </c>
    </row>
    <row r="14253" spans="1:18" x14ac:dyDescent="0.3">
      <c r="A14253" s="1" t="s">
        <v>14922</v>
      </c>
      <c r="B14253" s="1" t="s">
        <v>14455</v>
      </c>
      <c r="C14253">
        <v>2025</v>
      </c>
      <c r="D14253" s="2">
        <v>36661</v>
      </c>
      <c r="E14253" s="1" t="s">
        <v>20</v>
      </c>
      <c r="F14253">
        <v>1</v>
      </c>
      <c r="G14253">
        <v>0</v>
      </c>
      <c r="H14253">
        <v>0</v>
      </c>
      <c r="I14253" s="1" t="s">
        <v>21</v>
      </c>
      <c r="J14253" s="1"/>
      <c r="K14253">
        <v>0</v>
      </c>
      <c r="L14253" s="1" t="s">
        <v>22</v>
      </c>
      <c r="M14253" s="1" t="s">
        <v>26</v>
      </c>
      <c r="N14253" s="1" t="s">
        <v>26</v>
      </c>
      <c r="O14253">
        <v>1</v>
      </c>
      <c r="P14253" s="1" t="s">
        <v>31</v>
      </c>
      <c r="Q14253" s="1" t="s">
        <v>31</v>
      </c>
      <c r="R14253">
        <v>0</v>
      </c>
    </row>
    <row r="14254" spans="1:18" x14ac:dyDescent="0.3">
      <c r="A14254" s="1" t="s">
        <v>14923</v>
      </c>
      <c r="B14254" s="1" t="s">
        <v>14455</v>
      </c>
      <c r="C14254">
        <v>2025</v>
      </c>
      <c r="D14254" s="2">
        <v>36661</v>
      </c>
      <c r="E14254" s="1" t="s">
        <v>20</v>
      </c>
      <c r="F14254">
        <v>1</v>
      </c>
      <c r="G14254">
        <v>0</v>
      </c>
      <c r="H14254">
        <v>0</v>
      </c>
      <c r="I14254" s="1" t="s">
        <v>21</v>
      </c>
      <c r="J14254" s="1"/>
      <c r="K14254">
        <v>0</v>
      </c>
      <c r="L14254" s="1" t="s">
        <v>22</v>
      </c>
      <c r="M14254" s="1" t="s">
        <v>26</v>
      </c>
      <c r="N14254" s="1" t="s">
        <v>26</v>
      </c>
      <c r="O14254">
        <v>1</v>
      </c>
      <c r="P14254" s="1" t="s">
        <v>2432</v>
      </c>
      <c r="Q14254" s="1" t="s">
        <v>2432</v>
      </c>
      <c r="R14254">
        <v>0</v>
      </c>
    </row>
    <row r="14255" spans="1:18" x14ac:dyDescent="0.3">
      <c r="A14255" s="1" t="s">
        <v>14924</v>
      </c>
      <c r="B14255" s="1" t="s">
        <v>14455</v>
      </c>
      <c r="C14255">
        <v>2025</v>
      </c>
      <c r="D14255" s="2">
        <v>36661</v>
      </c>
      <c r="E14255" s="1" t="s">
        <v>37</v>
      </c>
      <c r="F14255">
        <v>1</v>
      </c>
      <c r="G14255">
        <v>1</v>
      </c>
      <c r="H14255">
        <v>1</v>
      </c>
      <c r="I14255" s="1" t="s">
        <v>91</v>
      </c>
      <c r="J14255" s="1" t="s">
        <v>711</v>
      </c>
      <c r="K14255">
        <v>0</v>
      </c>
      <c r="L14255" s="1" t="s">
        <v>22</v>
      </c>
      <c r="M14255" s="1" t="s">
        <v>47</v>
      </c>
      <c r="N14255" s="1" t="s">
        <v>47</v>
      </c>
      <c r="O14255">
        <v>1</v>
      </c>
      <c r="P14255" s="1" t="s">
        <v>878</v>
      </c>
      <c r="Q14255" s="1" t="s">
        <v>878</v>
      </c>
      <c r="R14255">
        <v>0</v>
      </c>
    </row>
    <row r="14256" spans="1:18" x14ac:dyDescent="0.3">
      <c r="A14256" s="1" t="s">
        <v>14925</v>
      </c>
      <c r="B14256" s="1" t="s">
        <v>14455</v>
      </c>
      <c r="C14256">
        <v>2025</v>
      </c>
      <c r="D14256" s="2">
        <v>36661</v>
      </c>
      <c r="E14256" s="1" t="s">
        <v>37</v>
      </c>
      <c r="F14256">
        <v>1</v>
      </c>
      <c r="G14256">
        <v>1</v>
      </c>
      <c r="H14256">
        <v>1</v>
      </c>
      <c r="I14256" s="1" t="s">
        <v>91</v>
      </c>
      <c r="J14256" s="1" t="s">
        <v>711</v>
      </c>
      <c r="K14256">
        <v>0</v>
      </c>
      <c r="L14256" s="1" t="s">
        <v>22</v>
      </c>
      <c r="M14256" s="1" t="s">
        <v>23</v>
      </c>
      <c r="N14256" s="1" t="s">
        <v>23</v>
      </c>
      <c r="O14256">
        <v>2</v>
      </c>
      <c r="P14256" s="1" t="s">
        <v>6357</v>
      </c>
      <c r="Q14256" s="1"/>
      <c r="R14256">
        <v>0</v>
      </c>
    </row>
    <row r="14257" spans="1:18" x14ac:dyDescent="0.3">
      <c r="A14257" s="1" t="s">
        <v>14926</v>
      </c>
      <c r="B14257" s="1" t="s">
        <v>14455</v>
      </c>
      <c r="C14257">
        <v>2025</v>
      </c>
      <c r="D14257" s="2">
        <v>36661</v>
      </c>
      <c r="E14257" s="1" t="s">
        <v>20</v>
      </c>
      <c r="F14257">
        <v>1</v>
      </c>
      <c r="G14257">
        <v>0</v>
      </c>
      <c r="H14257">
        <v>0</v>
      </c>
      <c r="I14257" s="1" t="s">
        <v>21</v>
      </c>
      <c r="J14257" s="1"/>
      <c r="K14257">
        <v>0</v>
      </c>
      <c r="L14257" s="1" t="s">
        <v>22</v>
      </c>
      <c r="M14257" s="1" t="s">
        <v>26</v>
      </c>
      <c r="N14257" s="1" t="s">
        <v>26</v>
      </c>
      <c r="O14257">
        <v>1</v>
      </c>
      <c r="P14257" s="1" t="s">
        <v>40</v>
      </c>
      <c r="Q14257" s="1" t="s">
        <v>40</v>
      </c>
      <c r="R14257">
        <v>0</v>
      </c>
    </row>
    <row r="14258" spans="1:18" x14ac:dyDescent="0.3">
      <c r="A14258" s="1" t="s">
        <v>14927</v>
      </c>
      <c r="B14258" s="1" t="s">
        <v>14455</v>
      </c>
      <c r="C14258">
        <v>2025</v>
      </c>
      <c r="D14258" s="2">
        <v>36661</v>
      </c>
      <c r="E14258" s="1" t="s">
        <v>20</v>
      </c>
      <c r="F14258">
        <v>1</v>
      </c>
      <c r="G14258">
        <v>0</v>
      </c>
      <c r="H14258">
        <v>0</v>
      </c>
      <c r="I14258" s="1" t="s">
        <v>21</v>
      </c>
      <c r="J14258" s="1"/>
      <c r="K14258">
        <v>0</v>
      </c>
      <c r="L14258" s="1" t="s">
        <v>22</v>
      </c>
      <c r="M14258" s="1" t="s">
        <v>26</v>
      </c>
      <c r="N14258" s="1" t="s">
        <v>26</v>
      </c>
      <c r="O14258">
        <v>1</v>
      </c>
      <c r="P14258" s="1" t="s">
        <v>2432</v>
      </c>
      <c r="Q14258" s="1" t="s">
        <v>2432</v>
      </c>
      <c r="R14258">
        <v>0</v>
      </c>
    </row>
    <row r="14259" spans="1:18" x14ac:dyDescent="0.3">
      <c r="A14259" s="1" t="s">
        <v>14928</v>
      </c>
      <c r="B14259" s="1" t="s">
        <v>14455</v>
      </c>
      <c r="C14259">
        <v>2025</v>
      </c>
      <c r="D14259" s="2">
        <v>36661</v>
      </c>
      <c r="E14259" s="1" t="s">
        <v>20</v>
      </c>
      <c r="F14259">
        <v>1</v>
      </c>
      <c r="G14259">
        <v>0</v>
      </c>
      <c r="H14259">
        <v>0</v>
      </c>
      <c r="I14259" s="1" t="s">
        <v>21</v>
      </c>
      <c r="J14259" s="1"/>
      <c r="K14259">
        <v>0</v>
      </c>
      <c r="L14259" s="1" t="s">
        <v>22</v>
      </c>
      <c r="M14259" s="1" t="s">
        <v>47</v>
      </c>
      <c r="N14259" s="1" t="s">
        <v>47</v>
      </c>
      <c r="O14259">
        <v>1</v>
      </c>
      <c r="P14259" s="1" t="s">
        <v>27</v>
      </c>
      <c r="Q14259" s="1" t="s">
        <v>27</v>
      </c>
      <c r="R14259">
        <v>0</v>
      </c>
    </row>
    <row r="14260" spans="1:18" x14ac:dyDescent="0.3">
      <c r="A14260" s="1" t="s">
        <v>14929</v>
      </c>
      <c r="B14260" s="1" t="s">
        <v>14455</v>
      </c>
      <c r="C14260">
        <v>2025</v>
      </c>
      <c r="D14260" s="2">
        <v>36661</v>
      </c>
      <c r="E14260" s="1" t="s">
        <v>20</v>
      </c>
      <c r="F14260">
        <v>1</v>
      </c>
      <c r="G14260">
        <v>0</v>
      </c>
      <c r="H14260">
        <v>0</v>
      </c>
      <c r="I14260" s="1" t="s">
        <v>21</v>
      </c>
      <c r="J14260" s="1"/>
      <c r="K14260">
        <v>0</v>
      </c>
      <c r="L14260" s="1" t="s">
        <v>22</v>
      </c>
      <c r="M14260" s="1" t="s">
        <v>26</v>
      </c>
      <c r="N14260" s="1" t="s">
        <v>26</v>
      </c>
      <c r="O14260">
        <v>1</v>
      </c>
      <c r="P14260" s="1" t="s">
        <v>2432</v>
      </c>
      <c r="Q14260" s="1" t="s">
        <v>2432</v>
      </c>
      <c r="R14260">
        <v>0</v>
      </c>
    </row>
    <row r="14261" spans="1:18" x14ac:dyDescent="0.3">
      <c r="A14261" s="1" t="s">
        <v>14930</v>
      </c>
      <c r="B14261" s="1" t="s">
        <v>14455</v>
      </c>
      <c r="C14261">
        <v>2025</v>
      </c>
      <c r="D14261" s="2">
        <v>36661</v>
      </c>
      <c r="E14261" s="1" t="s">
        <v>20</v>
      </c>
      <c r="F14261">
        <v>1</v>
      </c>
      <c r="G14261">
        <v>0</v>
      </c>
      <c r="H14261">
        <v>0</v>
      </c>
      <c r="I14261" s="1" t="s">
        <v>21</v>
      </c>
      <c r="J14261" s="1"/>
      <c r="K14261">
        <v>0</v>
      </c>
      <c r="L14261" s="1" t="s">
        <v>22</v>
      </c>
      <c r="M14261" s="1" t="s">
        <v>26</v>
      </c>
      <c r="N14261" s="1" t="s">
        <v>26</v>
      </c>
      <c r="O14261">
        <v>1</v>
      </c>
      <c r="P14261" s="1" t="s">
        <v>27</v>
      </c>
      <c r="Q14261" s="1" t="s">
        <v>27</v>
      </c>
      <c r="R14261">
        <v>0</v>
      </c>
    </row>
    <row r="14262" spans="1:18" x14ac:dyDescent="0.3">
      <c r="A14262" s="1" t="s">
        <v>14931</v>
      </c>
      <c r="B14262" s="1" t="s">
        <v>14455</v>
      </c>
      <c r="C14262">
        <v>2025</v>
      </c>
      <c r="D14262" s="2">
        <v>36661</v>
      </c>
      <c r="E14262" s="1" t="s">
        <v>37</v>
      </c>
      <c r="F14262">
        <v>1</v>
      </c>
      <c r="G14262">
        <v>1</v>
      </c>
      <c r="H14262">
        <v>1</v>
      </c>
      <c r="I14262" s="1" t="s">
        <v>38</v>
      </c>
      <c r="J14262" s="1" t="s">
        <v>42</v>
      </c>
      <c r="K14262">
        <v>0</v>
      </c>
      <c r="L14262" s="1" t="s">
        <v>22</v>
      </c>
      <c r="M14262" s="1" t="s">
        <v>26</v>
      </c>
      <c r="N14262" s="1" t="s">
        <v>26</v>
      </c>
      <c r="O14262">
        <v>1</v>
      </c>
      <c r="P14262" s="1" t="s">
        <v>2432</v>
      </c>
      <c r="Q14262" s="1" t="s">
        <v>2432</v>
      </c>
      <c r="R14262">
        <v>0</v>
      </c>
    </row>
    <row r="14263" spans="1:18" x14ac:dyDescent="0.3">
      <c r="A14263" s="1" t="s">
        <v>14932</v>
      </c>
      <c r="B14263" s="1" t="s">
        <v>14455</v>
      </c>
      <c r="C14263">
        <v>2025</v>
      </c>
      <c r="D14263" s="2">
        <v>36661</v>
      </c>
      <c r="E14263" s="1" t="s">
        <v>20</v>
      </c>
      <c r="F14263">
        <v>1</v>
      </c>
      <c r="G14263">
        <v>0</v>
      </c>
      <c r="H14263">
        <v>0</v>
      </c>
      <c r="I14263" s="1" t="s">
        <v>21</v>
      </c>
      <c r="J14263" s="1"/>
      <c r="K14263">
        <v>0</v>
      </c>
      <c r="L14263" s="1" t="s">
        <v>22</v>
      </c>
      <c r="M14263" s="1" t="s">
        <v>26</v>
      </c>
      <c r="N14263" s="1" t="s">
        <v>26</v>
      </c>
      <c r="O14263">
        <v>1</v>
      </c>
      <c r="P14263" s="1" t="s">
        <v>2432</v>
      </c>
      <c r="Q14263" s="1" t="s">
        <v>2432</v>
      </c>
      <c r="R14263">
        <v>0</v>
      </c>
    </row>
    <row r="14264" spans="1:18" x14ac:dyDescent="0.3">
      <c r="A14264" s="1" t="s">
        <v>14933</v>
      </c>
      <c r="B14264" s="1" t="s">
        <v>14455</v>
      </c>
      <c r="C14264">
        <v>2025</v>
      </c>
      <c r="D14264" s="2">
        <v>36661</v>
      </c>
      <c r="E14264" s="1" t="s">
        <v>37</v>
      </c>
      <c r="F14264">
        <v>1</v>
      </c>
      <c r="G14264">
        <v>1</v>
      </c>
      <c r="H14264">
        <v>1</v>
      </c>
      <c r="I14264" s="1" t="s">
        <v>91</v>
      </c>
      <c r="J14264" s="1" t="s">
        <v>165</v>
      </c>
      <c r="K14264">
        <v>0</v>
      </c>
      <c r="L14264" s="1" t="s">
        <v>22</v>
      </c>
      <c r="M14264" s="1" t="s">
        <v>26</v>
      </c>
      <c r="N14264" s="1" t="s">
        <v>26</v>
      </c>
      <c r="O14264">
        <v>1</v>
      </c>
      <c r="P14264" s="1" t="s">
        <v>40</v>
      </c>
      <c r="Q14264" s="1" t="s">
        <v>40</v>
      </c>
      <c r="R14264">
        <v>0</v>
      </c>
    </row>
    <row r="14265" spans="1:18" x14ac:dyDescent="0.3">
      <c r="A14265" s="1" t="s">
        <v>14934</v>
      </c>
      <c r="B14265" s="1" t="s">
        <v>14455</v>
      </c>
      <c r="C14265">
        <v>2025</v>
      </c>
      <c r="D14265" s="2">
        <v>36661</v>
      </c>
      <c r="E14265" s="1" t="s">
        <v>37</v>
      </c>
      <c r="F14265">
        <v>1</v>
      </c>
      <c r="G14265">
        <v>1</v>
      </c>
      <c r="H14265">
        <v>1</v>
      </c>
      <c r="I14265" s="1" t="s">
        <v>91</v>
      </c>
      <c r="J14265" s="1" t="s">
        <v>711</v>
      </c>
      <c r="K14265">
        <v>0</v>
      </c>
      <c r="L14265" s="1" t="s">
        <v>22</v>
      </c>
      <c r="M14265" s="1" t="s">
        <v>23</v>
      </c>
      <c r="N14265" s="1" t="s">
        <v>23</v>
      </c>
      <c r="O14265">
        <v>4</v>
      </c>
      <c r="P14265" s="1" t="s">
        <v>14935</v>
      </c>
      <c r="Q14265" s="1"/>
      <c r="R14265">
        <v>0</v>
      </c>
    </row>
    <row r="14266" spans="1:18" x14ac:dyDescent="0.3">
      <c r="A14266" s="1" t="s">
        <v>14936</v>
      </c>
      <c r="B14266" s="1" t="s">
        <v>14455</v>
      </c>
      <c r="C14266">
        <v>2025</v>
      </c>
      <c r="D14266" s="2">
        <v>36661</v>
      </c>
      <c r="E14266" s="1" t="s">
        <v>20</v>
      </c>
      <c r="F14266">
        <v>1</v>
      </c>
      <c r="G14266">
        <v>0</v>
      </c>
      <c r="H14266">
        <v>0</v>
      </c>
      <c r="I14266" s="1" t="s">
        <v>21</v>
      </c>
      <c r="J14266" s="1"/>
      <c r="K14266">
        <v>0</v>
      </c>
      <c r="L14266" s="1" t="s">
        <v>22</v>
      </c>
      <c r="M14266" s="1" t="s">
        <v>26</v>
      </c>
      <c r="N14266" s="1" t="s">
        <v>26</v>
      </c>
      <c r="O14266">
        <v>1</v>
      </c>
      <c r="P14266" s="1" t="s">
        <v>40</v>
      </c>
      <c r="Q14266" s="1" t="s">
        <v>40</v>
      </c>
      <c r="R14266">
        <v>0</v>
      </c>
    </row>
    <row r="14267" spans="1:18" x14ac:dyDescent="0.3">
      <c r="A14267" s="1" t="s">
        <v>14937</v>
      </c>
      <c r="B14267" s="1" t="s">
        <v>14455</v>
      </c>
      <c r="C14267">
        <v>2025</v>
      </c>
      <c r="D14267" s="2">
        <v>36661</v>
      </c>
      <c r="E14267" s="1" t="s">
        <v>37</v>
      </c>
      <c r="F14267">
        <v>1</v>
      </c>
      <c r="G14267">
        <v>1</v>
      </c>
      <c r="H14267">
        <v>1</v>
      </c>
      <c r="I14267" s="1" t="s">
        <v>38</v>
      </c>
      <c r="J14267" s="1" t="s">
        <v>42</v>
      </c>
      <c r="K14267">
        <v>0</v>
      </c>
      <c r="L14267" s="1" t="s">
        <v>22</v>
      </c>
      <c r="M14267" s="1" t="s">
        <v>23</v>
      </c>
      <c r="N14267" s="1" t="s">
        <v>23</v>
      </c>
      <c r="O14267">
        <v>1</v>
      </c>
      <c r="P14267" s="1" t="s">
        <v>878</v>
      </c>
      <c r="Q14267" s="1" t="s">
        <v>878</v>
      </c>
      <c r="R14267">
        <v>0</v>
      </c>
    </row>
    <row r="14268" spans="1:18" x14ac:dyDescent="0.3">
      <c r="A14268" s="1" t="s">
        <v>14938</v>
      </c>
      <c r="B14268" s="1" t="s">
        <v>14455</v>
      </c>
      <c r="C14268">
        <v>2025</v>
      </c>
      <c r="D14268" s="2">
        <v>36661</v>
      </c>
      <c r="E14268" s="1" t="s">
        <v>37</v>
      </c>
      <c r="F14268">
        <v>1</v>
      </c>
      <c r="G14268">
        <v>1</v>
      </c>
      <c r="H14268">
        <v>1</v>
      </c>
      <c r="I14268" s="1" t="s">
        <v>38</v>
      </c>
      <c r="J14268" s="1" t="s">
        <v>616</v>
      </c>
      <c r="K14268">
        <v>0</v>
      </c>
      <c r="L14268" s="1" t="s">
        <v>22</v>
      </c>
      <c r="M14268" s="1" t="s">
        <v>23</v>
      </c>
      <c r="N14268" s="1" t="s">
        <v>23</v>
      </c>
      <c r="O14268">
        <v>1</v>
      </c>
      <c r="P14268" s="1" t="s">
        <v>45</v>
      </c>
      <c r="Q14268" s="1" t="s">
        <v>45</v>
      </c>
      <c r="R14268">
        <v>1</v>
      </c>
    </row>
    <row r="14269" spans="1:18" x14ac:dyDescent="0.3">
      <c r="A14269" s="1" t="s">
        <v>14939</v>
      </c>
      <c r="B14269" s="1" t="s">
        <v>14455</v>
      </c>
      <c r="C14269">
        <v>2025</v>
      </c>
      <c r="D14269" s="2">
        <v>36661</v>
      </c>
      <c r="E14269" s="1" t="s">
        <v>20</v>
      </c>
      <c r="F14269">
        <v>1</v>
      </c>
      <c r="G14269">
        <v>0</v>
      </c>
      <c r="H14269">
        <v>0</v>
      </c>
      <c r="I14269" s="1" t="s">
        <v>21</v>
      </c>
      <c r="J14269" s="1"/>
      <c r="K14269">
        <v>0</v>
      </c>
      <c r="L14269" s="1" t="s">
        <v>22</v>
      </c>
      <c r="M14269" s="1" t="s">
        <v>26</v>
      </c>
      <c r="N14269" s="1" t="s">
        <v>26</v>
      </c>
      <c r="O14269">
        <v>1</v>
      </c>
      <c r="P14269" s="1" t="s">
        <v>27</v>
      </c>
      <c r="Q14269" s="1" t="s">
        <v>27</v>
      </c>
      <c r="R14269">
        <v>0</v>
      </c>
    </row>
    <row r="14270" spans="1:18" x14ac:dyDescent="0.3">
      <c r="A14270" s="1" t="s">
        <v>14940</v>
      </c>
      <c r="B14270" s="1" t="s">
        <v>14455</v>
      </c>
      <c r="C14270">
        <v>2025</v>
      </c>
      <c r="D14270" s="2">
        <v>36661</v>
      </c>
      <c r="E14270" s="1" t="s">
        <v>20</v>
      </c>
      <c r="F14270">
        <v>1</v>
      </c>
      <c r="G14270">
        <v>0</v>
      </c>
      <c r="H14270">
        <v>0</v>
      </c>
      <c r="I14270" s="1" t="s">
        <v>21</v>
      </c>
      <c r="J14270" s="1"/>
      <c r="K14270">
        <v>0</v>
      </c>
      <c r="L14270" s="1" t="s">
        <v>22</v>
      </c>
      <c r="M14270" s="1" t="s">
        <v>26</v>
      </c>
      <c r="N14270" s="1" t="s">
        <v>26</v>
      </c>
      <c r="O14270">
        <v>1</v>
      </c>
      <c r="P14270" s="1" t="s">
        <v>534</v>
      </c>
      <c r="Q14270" s="1" t="s">
        <v>534</v>
      </c>
      <c r="R14270">
        <v>0</v>
      </c>
    </row>
    <row r="14271" spans="1:18" x14ac:dyDescent="0.3">
      <c r="A14271" s="1" t="s">
        <v>14941</v>
      </c>
      <c r="B14271" s="1" t="s">
        <v>14455</v>
      </c>
      <c r="C14271">
        <v>2025</v>
      </c>
      <c r="D14271" s="2">
        <v>36661</v>
      </c>
      <c r="E14271" s="1" t="s">
        <v>20</v>
      </c>
      <c r="F14271">
        <v>1</v>
      </c>
      <c r="G14271">
        <v>0</v>
      </c>
      <c r="H14271">
        <v>0</v>
      </c>
      <c r="I14271" s="1" t="s">
        <v>21</v>
      </c>
      <c r="J14271" s="1"/>
      <c r="K14271">
        <v>0</v>
      </c>
      <c r="L14271" s="1" t="s">
        <v>22</v>
      </c>
      <c r="M14271" s="1" t="s">
        <v>23</v>
      </c>
      <c r="N14271" s="1" t="s">
        <v>23</v>
      </c>
      <c r="O14271">
        <v>1</v>
      </c>
      <c r="P14271" s="1" t="s">
        <v>27</v>
      </c>
      <c r="Q14271" s="1" t="s">
        <v>27</v>
      </c>
      <c r="R14271">
        <v>0</v>
      </c>
    </row>
    <row r="14272" spans="1:18" x14ac:dyDescent="0.3">
      <c r="A14272" s="1" t="s">
        <v>14942</v>
      </c>
      <c r="B14272" s="1" t="s">
        <v>14455</v>
      </c>
      <c r="C14272">
        <v>2025</v>
      </c>
      <c r="D14272" s="2">
        <v>36661</v>
      </c>
      <c r="E14272" s="1" t="s">
        <v>20</v>
      </c>
      <c r="F14272">
        <v>1</v>
      </c>
      <c r="G14272">
        <v>0</v>
      </c>
      <c r="H14272">
        <v>0</v>
      </c>
      <c r="I14272" s="1" t="s">
        <v>21</v>
      </c>
      <c r="J14272" s="1"/>
      <c r="K14272">
        <v>0</v>
      </c>
      <c r="L14272" s="1" t="s">
        <v>22</v>
      </c>
      <c r="M14272" s="1" t="s">
        <v>47</v>
      </c>
      <c r="N14272" s="1" t="s">
        <v>47</v>
      </c>
      <c r="O14272">
        <v>1</v>
      </c>
      <c r="P14272" s="1" t="s">
        <v>2432</v>
      </c>
      <c r="Q14272" s="1" t="s">
        <v>2432</v>
      </c>
      <c r="R14272">
        <v>0</v>
      </c>
    </row>
    <row r="14273" spans="1:18" x14ac:dyDescent="0.3">
      <c r="A14273" s="1" t="s">
        <v>14943</v>
      </c>
      <c r="B14273" s="1" t="s">
        <v>14455</v>
      </c>
      <c r="C14273">
        <v>2025</v>
      </c>
      <c r="D14273" s="2">
        <v>36661</v>
      </c>
      <c r="E14273" s="1" t="s">
        <v>20</v>
      </c>
      <c r="F14273">
        <v>1</v>
      </c>
      <c r="G14273">
        <v>0</v>
      </c>
      <c r="H14273">
        <v>0</v>
      </c>
      <c r="I14273" s="1" t="s">
        <v>21</v>
      </c>
      <c r="J14273" s="1"/>
      <c r="K14273">
        <v>0</v>
      </c>
      <c r="L14273" s="1" t="s">
        <v>22</v>
      </c>
      <c r="M14273" s="1" t="s">
        <v>26</v>
      </c>
      <c r="N14273" s="1" t="s">
        <v>26</v>
      </c>
      <c r="O14273">
        <v>1</v>
      </c>
      <c r="P14273" s="1" t="s">
        <v>558</v>
      </c>
      <c r="Q14273" s="1" t="s">
        <v>558</v>
      </c>
      <c r="R14273">
        <v>0</v>
      </c>
    </row>
    <row r="14274" spans="1:18" x14ac:dyDescent="0.3">
      <c r="A14274" s="1" t="s">
        <v>14944</v>
      </c>
      <c r="B14274" s="1" t="s">
        <v>14455</v>
      </c>
      <c r="C14274">
        <v>2025</v>
      </c>
      <c r="D14274" s="2">
        <v>36661</v>
      </c>
      <c r="E14274" s="1" t="s">
        <v>37</v>
      </c>
      <c r="F14274">
        <v>1</v>
      </c>
      <c r="G14274">
        <v>1</v>
      </c>
      <c r="H14274">
        <v>1</v>
      </c>
      <c r="I14274" s="1" t="s">
        <v>38</v>
      </c>
      <c r="J14274" s="1" t="s">
        <v>39</v>
      </c>
      <c r="K14274">
        <v>0</v>
      </c>
      <c r="L14274" s="1" t="s">
        <v>22</v>
      </c>
      <c r="M14274" s="1" t="s">
        <v>26</v>
      </c>
      <c r="N14274" s="1" t="s">
        <v>26</v>
      </c>
      <c r="O14274">
        <v>1</v>
      </c>
      <c r="P14274" s="1" t="s">
        <v>878</v>
      </c>
      <c r="Q14274" s="1" t="s">
        <v>878</v>
      </c>
      <c r="R14274">
        <v>0</v>
      </c>
    </row>
    <row r="14275" spans="1:18" x14ac:dyDescent="0.3">
      <c r="A14275" s="1" t="s">
        <v>14945</v>
      </c>
      <c r="B14275" s="1" t="s">
        <v>14455</v>
      </c>
      <c r="C14275">
        <v>2025</v>
      </c>
      <c r="D14275" s="2">
        <v>36661</v>
      </c>
      <c r="E14275" s="1" t="s">
        <v>20</v>
      </c>
      <c r="F14275">
        <v>1</v>
      </c>
      <c r="G14275">
        <v>0</v>
      </c>
      <c r="H14275">
        <v>0</v>
      </c>
      <c r="I14275" s="1" t="s">
        <v>21</v>
      </c>
      <c r="J14275" s="1"/>
      <c r="K14275">
        <v>0</v>
      </c>
      <c r="L14275" s="1" t="s">
        <v>22</v>
      </c>
      <c r="M14275" s="1" t="s">
        <v>26</v>
      </c>
      <c r="N14275" s="1" t="s">
        <v>26</v>
      </c>
      <c r="O14275">
        <v>1</v>
      </c>
      <c r="P14275" s="1" t="s">
        <v>45</v>
      </c>
      <c r="Q14275" s="1" t="s">
        <v>45</v>
      </c>
      <c r="R14275">
        <v>0</v>
      </c>
    </row>
    <row r="14276" spans="1:18" x14ac:dyDescent="0.3">
      <c r="A14276" s="1" t="s">
        <v>14946</v>
      </c>
      <c r="B14276" s="1" t="s">
        <v>14455</v>
      </c>
      <c r="C14276">
        <v>2025</v>
      </c>
      <c r="D14276" s="2">
        <v>36661</v>
      </c>
      <c r="E14276" s="1" t="s">
        <v>20</v>
      </c>
      <c r="F14276">
        <v>1</v>
      </c>
      <c r="G14276">
        <v>0</v>
      </c>
      <c r="H14276">
        <v>0</v>
      </c>
      <c r="I14276" s="1" t="s">
        <v>21</v>
      </c>
      <c r="J14276" s="1"/>
      <c r="K14276">
        <v>0</v>
      </c>
      <c r="L14276" s="1" t="s">
        <v>22</v>
      </c>
      <c r="M14276" s="1" t="s">
        <v>26</v>
      </c>
      <c r="N14276" s="1" t="s">
        <v>26</v>
      </c>
      <c r="O14276">
        <v>1</v>
      </c>
      <c r="P14276" s="1" t="s">
        <v>558</v>
      </c>
      <c r="Q14276" s="1" t="s">
        <v>558</v>
      </c>
      <c r="R14276">
        <v>0</v>
      </c>
    </row>
    <row r="14277" spans="1:18" x14ac:dyDescent="0.3">
      <c r="A14277" s="1" t="s">
        <v>14947</v>
      </c>
      <c r="B14277" s="1" t="s">
        <v>14455</v>
      </c>
      <c r="C14277">
        <v>2025</v>
      </c>
      <c r="D14277" s="2">
        <v>36661</v>
      </c>
      <c r="E14277" s="1" t="s">
        <v>20</v>
      </c>
      <c r="F14277">
        <v>1</v>
      </c>
      <c r="G14277">
        <v>0</v>
      </c>
      <c r="H14277">
        <v>0</v>
      </c>
      <c r="I14277" s="1" t="s">
        <v>21</v>
      </c>
      <c r="J14277" s="1"/>
      <c r="K14277">
        <v>0</v>
      </c>
      <c r="L14277" s="1" t="s">
        <v>22</v>
      </c>
      <c r="M14277" s="1" t="s">
        <v>23</v>
      </c>
      <c r="N14277" s="1" t="s">
        <v>23</v>
      </c>
      <c r="O14277">
        <v>1</v>
      </c>
      <c r="P14277" s="1" t="s">
        <v>78</v>
      </c>
      <c r="Q14277" s="1" t="s">
        <v>78</v>
      </c>
      <c r="R14277">
        <v>0</v>
      </c>
    </row>
    <row r="14278" spans="1:18" x14ac:dyDescent="0.3">
      <c r="A14278" s="1" t="s">
        <v>14948</v>
      </c>
      <c r="B14278" s="1" t="s">
        <v>14455</v>
      </c>
      <c r="C14278">
        <v>2025</v>
      </c>
      <c r="D14278" s="2">
        <v>36661</v>
      </c>
      <c r="E14278" s="1" t="s">
        <v>37</v>
      </c>
      <c r="F14278">
        <v>1</v>
      </c>
      <c r="G14278">
        <v>1</v>
      </c>
      <c r="H14278">
        <v>1</v>
      </c>
      <c r="I14278" s="1" t="s">
        <v>91</v>
      </c>
      <c r="J14278" s="1" t="s">
        <v>165</v>
      </c>
      <c r="K14278">
        <v>0</v>
      </c>
      <c r="L14278" s="1" t="s">
        <v>22</v>
      </c>
      <c r="M14278" s="1" t="s">
        <v>26</v>
      </c>
      <c r="N14278" s="1" t="s">
        <v>26</v>
      </c>
      <c r="O14278">
        <v>1</v>
      </c>
      <c r="P14278" s="1" t="s">
        <v>121</v>
      </c>
      <c r="Q14278" s="1" t="s">
        <v>121</v>
      </c>
      <c r="R14278">
        <v>0</v>
      </c>
    </row>
    <row r="14279" spans="1:18" x14ac:dyDescent="0.3">
      <c r="A14279" s="1" t="s">
        <v>14949</v>
      </c>
      <c r="B14279" s="1" t="s">
        <v>14455</v>
      </c>
      <c r="C14279">
        <v>2025</v>
      </c>
      <c r="D14279" s="2">
        <v>36661</v>
      </c>
      <c r="E14279" s="1" t="s">
        <v>20</v>
      </c>
      <c r="F14279">
        <v>1</v>
      </c>
      <c r="G14279">
        <v>0</v>
      </c>
      <c r="H14279">
        <v>0</v>
      </c>
      <c r="I14279" s="1" t="s">
        <v>21</v>
      </c>
      <c r="J14279" s="1"/>
      <c r="K14279">
        <v>0</v>
      </c>
      <c r="L14279" s="1" t="s">
        <v>22</v>
      </c>
      <c r="M14279" s="1" t="s">
        <v>23</v>
      </c>
      <c r="N14279" s="1" t="s">
        <v>23</v>
      </c>
      <c r="O14279">
        <v>1</v>
      </c>
      <c r="P14279" s="1" t="s">
        <v>31</v>
      </c>
      <c r="Q14279" s="1" t="s">
        <v>31</v>
      </c>
      <c r="R14279">
        <v>0</v>
      </c>
    </row>
    <row r="14280" spans="1:18" x14ac:dyDescent="0.3">
      <c r="A14280" s="1" t="s">
        <v>14950</v>
      </c>
      <c r="B14280" s="1" t="s">
        <v>14455</v>
      </c>
      <c r="C14280">
        <v>2025</v>
      </c>
      <c r="D14280" s="2">
        <v>36661</v>
      </c>
      <c r="E14280" s="1" t="s">
        <v>37</v>
      </c>
      <c r="F14280">
        <v>1</v>
      </c>
      <c r="G14280">
        <v>1</v>
      </c>
      <c r="H14280">
        <v>1</v>
      </c>
      <c r="I14280" s="1" t="s">
        <v>13752</v>
      </c>
      <c r="J14280" s="1" t="s">
        <v>13753</v>
      </c>
      <c r="K14280">
        <v>0</v>
      </c>
      <c r="L14280" s="1" t="s">
        <v>22</v>
      </c>
      <c r="M14280" s="1" t="s">
        <v>26</v>
      </c>
      <c r="N14280" s="1" t="s">
        <v>26</v>
      </c>
      <c r="O14280">
        <v>1</v>
      </c>
      <c r="P14280" s="1" t="s">
        <v>121</v>
      </c>
      <c r="Q14280" s="1" t="s">
        <v>121</v>
      </c>
      <c r="R14280">
        <v>0</v>
      </c>
    </row>
    <row r="14281" spans="1:18" x14ac:dyDescent="0.3">
      <c r="A14281" s="1" t="s">
        <v>14951</v>
      </c>
      <c r="B14281" s="1" t="s">
        <v>14455</v>
      </c>
      <c r="C14281">
        <v>2025</v>
      </c>
      <c r="D14281" s="2">
        <v>36661</v>
      </c>
      <c r="E14281" s="1" t="s">
        <v>20</v>
      </c>
      <c r="F14281">
        <v>1</v>
      </c>
      <c r="G14281">
        <v>0</v>
      </c>
      <c r="H14281">
        <v>0</v>
      </c>
      <c r="I14281" s="1" t="s">
        <v>21</v>
      </c>
      <c r="J14281" s="1"/>
      <c r="K14281">
        <v>0</v>
      </c>
      <c r="L14281" s="1" t="s">
        <v>22</v>
      </c>
      <c r="M14281" s="1" t="s">
        <v>26</v>
      </c>
      <c r="N14281" s="1" t="s">
        <v>26</v>
      </c>
      <c r="O14281">
        <v>1</v>
      </c>
      <c r="P14281" s="1" t="s">
        <v>2432</v>
      </c>
      <c r="Q14281" s="1" t="s">
        <v>2432</v>
      </c>
      <c r="R14281">
        <v>0</v>
      </c>
    </row>
    <row r="14282" spans="1:18" x14ac:dyDescent="0.3">
      <c r="A14282" s="1" t="s">
        <v>14952</v>
      </c>
      <c r="B14282" s="1" t="s">
        <v>14455</v>
      </c>
      <c r="C14282">
        <v>2025</v>
      </c>
      <c r="D14282" s="2">
        <v>36661</v>
      </c>
      <c r="E14282" s="1" t="s">
        <v>37</v>
      </c>
      <c r="F14282">
        <v>1</v>
      </c>
      <c r="G14282">
        <v>1</v>
      </c>
      <c r="H14282">
        <v>1</v>
      </c>
      <c r="I14282" s="1" t="s">
        <v>38</v>
      </c>
      <c r="J14282" s="1" t="s">
        <v>42</v>
      </c>
      <c r="K14282">
        <v>0</v>
      </c>
      <c r="L14282" s="1" t="s">
        <v>22</v>
      </c>
      <c r="M14282" s="1" t="s">
        <v>23</v>
      </c>
      <c r="N14282" s="1" t="s">
        <v>23</v>
      </c>
      <c r="O14282">
        <v>1</v>
      </c>
      <c r="P14282" s="1" t="s">
        <v>878</v>
      </c>
      <c r="Q14282" s="1" t="s">
        <v>878</v>
      </c>
      <c r="R14282">
        <v>0</v>
      </c>
    </row>
    <row r="14283" spans="1:18" x14ac:dyDescent="0.3">
      <c r="A14283" s="1" t="s">
        <v>14953</v>
      </c>
      <c r="B14283" s="1" t="s">
        <v>14455</v>
      </c>
      <c r="C14283">
        <v>2025</v>
      </c>
      <c r="D14283" s="2">
        <v>36661</v>
      </c>
      <c r="E14283" s="1" t="s">
        <v>20</v>
      </c>
      <c r="F14283">
        <v>1</v>
      </c>
      <c r="G14283">
        <v>0</v>
      </c>
      <c r="H14283">
        <v>0</v>
      </c>
      <c r="I14283" s="1" t="s">
        <v>21</v>
      </c>
      <c r="J14283" s="1"/>
      <c r="K14283">
        <v>0</v>
      </c>
      <c r="L14283" s="1" t="s">
        <v>22</v>
      </c>
      <c r="M14283" s="1" t="s">
        <v>23</v>
      </c>
      <c r="N14283" s="1" t="s">
        <v>23</v>
      </c>
      <c r="O14283">
        <v>1</v>
      </c>
      <c r="P14283" s="1" t="s">
        <v>121</v>
      </c>
      <c r="Q14283" s="1" t="s">
        <v>121</v>
      </c>
      <c r="R14283">
        <v>0</v>
      </c>
    </row>
    <row r="14284" spans="1:18" x14ac:dyDescent="0.3">
      <c r="A14284" s="1" t="s">
        <v>14954</v>
      </c>
      <c r="B14284" s="1" t="s">
        <v>14455</v>
      </c>
      <c r="C14284">
        <v>2025</v>
      </c>
      <c r="D14284" s="2">
        <v>36661</v>
      </c>
      <c r="E14284" s="1" t="s">
        <v>20</v>
      </c>
      <c r="F14284">
        <v>1</v>
      </c>
      <c r="G14284">
        <v>0</v>
      </c>
      <c r="H14284">
        <v>0</v>
      </c>
      <c r="I14284" s="1" t="s">
        <v>21</v>
      </c>
      <c r="J14284" s="1"/>
      <c r="K14284">
        <v>0</v>
      </c>
      <c r="L14284" s="1" t="s">
        <v>22</v>
      </c>
      <c r="M14284" s="1" t="s">
        <v>26</v>
      </c>
      <c r="N14284" s="1" t="s">
        <v>26</v>
      </c>
      <c r="O14284">
        <v>1</v>
      </c>
      <c r="P14284" s="1" t="s">
        <v>45</v>
      </c>
      <c r="Q14284" s="1" t="s">
        <v>45</v>
      </c>
      <c r="R14284">
        <v>0</v>
      </c>
    </row>
    <row r="14285" spans="1:18" x14ac:dyDescent="0.3">
      <c r="A14285" s="1" t="s">
        <v>14955</v>
      </c>
      <c r="B14285" s="1" t="s">
        <v>14455</v>
      </c>
      <c r="C14285">
        <v>2025</v>
      </c>
      <c r="D14285" s="2">
        <v>36661</v>
      </c>
      <c r="E14285" s="1" t="s">
        <v>37</v>
      </c>
      <c r="F14285">
        <v>1</v>
      </c>
      <c r="G14285">
        <v>1</v>
      </c>
      <c r="H14285">
        <v>1</v>
      </c>
      <c r="I14285" s="1" t="s">
        <v>38</v>
      </c>
      <c r="J14285" s="1" t="s">
        <v>42</v>
      </c>
      <c r="K14285">
        <v>0</v>
      </c>
      <c r="L14285" s="1" t="s">
        <v>22</v>
      </c>
      <c r="M14285" s="1" t="s">
        <v>26</v>
      </c>
      <c r="N14285" s="1" t="s">
        <v>26</v>
      </c>
      <c r="O14285">
        <v>1</v>
      </c>
      <c r="P14285" s="1" t="s">
        <v>27</v>
      </c>
      <c r="Q14285" s="1" t="s">
        <v>27</v>
      </c>
      <c r="R14285">
        <v>0</v>
      </c>
    </row>
    <row r="14286" spans="1:18" x14ac:dyDescent="0.3">
      <c r="A14286" s="1" t="s">
        <v>14956</v>
      </c>
      <c r="B14286" s="1" t="s">
        <v>14455</v>
      </c>
      <c r="C14286">
        <v>2025</v>
      </c>
      <c r="D14286" s="2">
        <v>36661</v>
      </c>
      <c r="E14286" s="1" t="s">
        <v>20</v>
      </c>
      <c r="F14286">
        <v>1</v>
      </c>
      <c r="G14286">
        <v>0</v>
      </c>
      <c r="H14286">
        <v>0</v>
      </c>
      <c r="I14286" s="1" t="s">
        <v>21</v>
      </c>
      <c r="J14286" s="1"/>
      <c r="K14286">
        <v>0</v>
      </c>
      <c r="L14286" s="1" t="s">
        <v>22</v>
      </c>
      <c r="M14286" s="1" t="s">
        <v>23</v>
      </c>
      <c r="N14286" s="1" t="s">
        <v>23</v>
      </c>
      <c r="O14286">
        <v>1</v>
      </c>
      <c r="P14286" s="1" t="s">
        <v>27</v>
      </c>
      <c r="Q14286" s="1" t="s">
        <v>27</v>
      </c>
      <c r="R14286">
        <v>0</v>
      </c>
    </row>
    <row r="14287" spans="1:18" x14ac:dyDescent="0.3">
      <c r="A14287" s="1" t="s">
        <v>14957</v>
      </c>
      <c r="B14287" s="1" t="s">
        <v>14455</v>
      </c>
      <c r="C14287">
        <v>2025</v>
      </c>
      <c r="D14287" s="2">
        <v>36661</v>
      </c>
      <c r="E14287" s="1" t="s">
        <v>20</v>
      </c>
      <c r="F14287">
        <v>1</v>
      </c>
      <c r="G14287">
        <v>0</v>
      </c>
      <c r="H14287">
        <v>0</v>
      </c>
      <c r="I14287" s="1" t="s">
        <v>21</v>
      </c>
      <c r="J14287" s="1"/>
      <c r="K14287">
        <v>0</v>
      </c>
      <c r="L14287" s="1" t="s">
        <v>22</v>
      </c>
      <c r="M14287" s="1" t="s">
        <v>26</v>
      </c>
      <c r="N14287" s="1" t="s">
        <v>26</v>
      </c>
      <c r="O14287">
        <v>1</v>
      </c>
      <c r="P14287" s="1" t="s">
        <v>878</v>
      </c>
      <c r="Q14287" s="1" t="s">
        <v>878</v>
      </c>
      <c r="R14287">
        <v>0</v>
      </c>
    </row>
    <row r="14288" spans="1:18" x14ac:dyDescent="0.3">
      <c r="A14288" s="1" t="s">
        <v>14958</v>
      </c>
      <c r="B14288" s="1" t="s">
        <v>14455</v>
      </c>
      <c r="C14288">
        <v>2025</v>
      </c>
      <c r="D14288" s="2">
        <v>36661</v>
      </c>
      <c r="E14288" s="1" t="s">
        <v>20</v>
      </c>
      <c r="F14288">
        <v>1</v>
      </c>
      <c r="G14288">
        <v>0</v>
      </c>
      <c r="H14288">
        <v>0</v>
      </c>
      <c r="I14288" s="1" t="s">
        <v>21</v>
      </c>
      <c r="J14288" s="1"/>
      <c r="K14288">
        <v>0</v>
      </c>
      <c r="L14288" s="1" t="s">
        <v>22</v>
      </c>
      <c r="M14288" s="1" t="s">
        <v>47</v>
      </c>
      <c r="N14288" s="1" t="s">
        <v>47</v>
      </c>
      <c r="O14288">
        <v>1</v>
      </c>
      <c r="P14288" s="1" t="s">
        <v>2432</v>
      </c>
      <c r="Q14288" s="1" t="s">
        <v>2432</v>
      </c>
      <c r="R14288">
        <v>0</v>
      </c>
    </row>
    <row r="14289" spans="1:18" x14ac:dyDescent="0.3">
      <c r="A14289" s="1" t="s">
        <v>14959</v>
      </c>
      <c r="B14289" s="1" t="s">
        <v>14455</v>
      </c>
      <c r="C14289">
        <v>2025</v>
      </c>
      <c r="D14289" s="2">
        <v>36661</v>
      </c>
      <c r="E14289" s="1" t="s">
        <v>20</v>
      </c>
      <c r="F14289">
        <v>1</v>
      </c>
      <c r="G14289">
        <v>0</v>
      </c>
      <c r="H14289">
        <v>0</v>
      </c>
      <c r="I14289" s="1" t="s">
        <v>21</v>
      </c>
      <c r="J14289" s="1"/>
      <c r="K14289">
        <v>0</v>
      </c>
      <c r="L14289" s="1" t="s">
        <v>22</v>
      </c>
      <c r="M14289" s="1" t="s">
        <v>26</v>
      </c>
      <c r="N14289" s="1" t="s">
        <v>26</v>
      </c>
      <c r="O14289">
        <v>1</v>
      </c>
      <c r="P14289" s="1" t="s">
        <v>78</v>
      </c>
      <c r="Q14289" s="1" t="s">
        <v>78</v>
      </c>
      <c r="R14289">
        <v>0</v>
      </c>
    </row>
    <row r="14290" spans="1:18" x14ac:dyDescent="0.3">
      <c r="A14290" s="1" t="s">
        <v>14960</v>
      </c>
      <c r="B14290" s="1" t="s">
        <v>14455</v>
      </c>
      <c r="C14290">
        <v>2025</v>
      </c>
      <c r="D14290" s="2">
        <v>36661</v>
      </c>
      <c r="E14290" s="1" t="s">
        <v>20</v>
      </c>
      <c r="F14290">
        <v>1</v>
      </c>
      <c r="G14290">
        <v>0</v>
      </c>
      <c r="H14290">
        <v>0</v>
      </c>
      <c r="I14290" s="1" t="s">
        <v>21</v>
      </c>
      <c r="J14290" s="1"/>
      <c r="K14290">
        <v>0</v>
      </c>
      <c r="L14290" s="1" t="s">
        <v>22</v>
      </c>
      <c r="M14290" s="1" t="s">
        <v>26</v>
      </c>
      <c r="N14290" s="1" t="s">
        <v>26</v>
      </c>
      <c r="O14290">
        <v>1</v>
      </c>
      <c r="P14290" s="1" t="s">
        <v>40</v>
      </c>
      <c r="Q14290" s="1" t="s">
        <v>40</v>
      </c>
      <c r="R14290">
        <v>0</v>
      </c>
    </row>
    <row r="14291" spans="1:18" x14ac:dyDescent="0.3">
      <c r="A14291" s="1" t="s">
        <v>14961</v>
      </c>
      <c r="B14291" s="1" t="s">
        <v>14455</v>
      </c>
      <c r="C14291">
        <v>2025</v>
      </c>
      <c r="D14291" s="2">
        <v>36661</v>
      </c>
      <c r="E14291" s="1" t="s">
        <v>20</v>
      </c>
      <c r="F14291">
        <v>1</v>
      </c>
      <c r="G14291">
        <v>0</v>
      </c>
      <c r="H14291">
        <v>0</v>
      </c>
      <c r="I14291" s="1" t="s">
        <v>21</v>
      </c>
      <c r="J14291" s="1"/>
      <c r="K14291">
        <v>0</v>
      </c>
      <c r="L14291" s="1" t="s">
        <v>22</v>
      </c>
      <c r="M14291" s="1" t="s">
        <v>26</v>
      </c>
      <c r="N14291" s="1" t="s">
        <v>26</v>
      </c>
      <c r="O14291">
        <v>1</v>
      </c>
      <c r="P14291" s="1" t="s">
        <v>40</v>
      </c>
      <c r="Q14291" s="1" t="s">
        <v>40</v>
      </c>
      <c r="R14291">
        <v>0</v>
      </c>
    </row>
    <row r="14292" spans="1:18" x14ac:dyDescent="0.3">
      <c r="A14292" s="1" t="s">
        <v>14962</v>
      </c>
      <c r="B14292" s="1" t="s">
        <v>14455</v>
      </c>
      <c r="C14292">
        <v>2025</v>
      </c>
      <c r="D14292" s="2">
        <v>36661</v>
      </c>
      <c r="E14292" s="1" t="s">
        <v>20</v>
      </c>
      <c r="F14292">
        <v>1</v>
      </c>
      <c r="G14292">
        <v>0</v>
      </c>
      <c r="H14292">
        <v>0</v>
      </c>
      <c r="I14292" s="1" t="s">
        <v>21</v>
      </c>
      <c r="J14292" s="1"/>
      <c r="K14292">
        <v>0</v>
      </c>
      <c r="L14292" s="1" t="s">
        <v>22</v>
      </c>
      <c r="M14292" s="1" t="s">
        <v>23</v>
      </c>
      <c r="N14292" s="1" t="s">
        <v>23</v>
      </c>
      <c r="O14292">
        <v>1</v>
      </c>
      <c r="P14292" s="1" t="s">
        <v>2432</v>
      </c>
      <c r="Q14292" s="1" t="s">
        <v>2432</v>
      </c>
      <c r="R14292">
        <v>0</v>
      </c>
    </row>
    <row r="14293" spans="1:18" x14ac:dyDescent="0.3">
      <c r="A14293" s="1" t="s">
        <v>14963</v>
      </c>
      <c r="B14293" s="1" t="s">
        <v>14455</v>
      </c>
      <c r="C14293">
        <v>2025</v>
      </c>
      <c r="D14293" s="2">
        <v>36661</v>
      </c>
      <c r="E14293" s="1" t="s">
        <v>37</v>
      </c>
      <c r="F14293">
        <v>1</v>
      </c>
      <c r="G14293">
        <v>1</v>
      </c>
      <c r="H14293">
        <v>1</v>
      </c>
      <c r="I14293" s="1" t="s">
        <v>38</v>
      </c>
      <c r="J14293" s="1" t="s">
        <v>42</v>
      </c>
      <c r="K14293">
        <v>0</v>
      </c>
      <c r="L14293" s="1" t="s">
        <v>22</v>
      </c>
      <c r="M14293" s="1" t="s">
        <v>26</v>
      </c>
      <c r="N14293" s="1" t="s">
        <v>26</v>
      </c>
      <c r="O14293">
        <v>1</v>
      </c>
      <c r="P14293" s="1" t="s">
        <v>78</v>
      </c>
      <c r="Q14293" s="1" t="s">
        <v>78</v>
      </c>
      <c r="R14293">
        <v>0</v>
      </c>
    </row>
    <row r="14294" spans="1:18" x14ac:dyDescent="0.3">
      <c r="A14294" s="1" t="s">
        <v>14964</v>
      </c>
      <c r="B14294" s="1" t="s">
        <v>14455</v>
      </c>
      <c r="C14294">
        <v>2025</v>
      </c>
      <c r="D14294" s="2">
        <v>36661</v>
      </c>
      <c r="E14294" s="1" t="s">
        <v>37</v>
      </c>
      <c r="F14294">
        <v>1</v>
      </c>
      <c r="G14294">
        <v>1</v>
      </c>
      <c r="H14294">
        <v>1</v>
      </c>
      <c r="I14294" s="1" t="s">
        <v>38</v>
      </c>
      <c r="J14294" s="1" t="s">
        <v>709</v>
      </c>
      <c r="K14294">
        <v>0</v>
      </c>
      <c r="L14294" s="1" t="s">
        <v>22</v>
      </c>
      <c r="M14294" s="1" t="s">
        <v>47</v>
      </c>
      <c r="N14294" s="1" t="s">
        <v>47</v>
      </c>
      <c r="O14294">
        <v>1</v>
      </c>
      <c r="P14294" s="1" t="s">
        <v>988</v>
      </c>
      <c r="Q14294" s="1" t="s">
        <v>988</v>
      </c>
      <c r="R14294">
        <v>0</v>
      </c>
    </row>
    <row r="14295" spans="1:18" x14ac:dyDescent="0.3">
      <c r="A14295" s="1" t="s">
        <v>14965</v>
      </c>
      <c r="B14295" s="1" t="s">
        <v>14455</v>
      </c>
      <c r="C14295">
        <v>2025</v>
      </c>
      <c r="D14295" s="2">
        <v>36661</v>
      </c>
      <c r="E14295" s="1" t="s">
        <v>20</v>
      </c>
      <c r="F14295">
        <v>1</v>
      </c>
      <c r="G14295">
        <v>0</v>
      </c>
      <c r="H14295">
        <v>0</v>
      </c>
      <c r="I14295" s="1" t="s">
        <v>21</v>
      </c>
      <c r="J14295" s="1"/>
      <c r="K14295">
        <v>0</v>
      </c>
      <c r="L14295" s="1" t="s">
        <v>22</v>
      </c>
      <c r="M14295" s="1" t="s">
        <v>47</v>
      </c>
      <c r="N14295" s="1" t="s">
        <v>47</v>
      </c>
      <c r="O14295">
        <v>1</v>
      </c>
      <c r="P14295" s="1" t="s">
        <v>134</v>
      </c>
      <c r="Q14295" s="1" t="s">
        <v>134</v>
      </c>
      <c r="R14295">
        <v>0</v>
      </c>
    </row>
    <row r="14296" spans="1:18" x14ac:dyDescent="0.3">
      <c r="A14296" s="1" t="s">
        <v>14966</v>
      </c>
      <c r="B14296" s="1" t="s">
        <v>14455</v>
      </c>
      <c r="C14296">
        <v>2025</v>
      </c>
      <c r="D14296" s="2">
        <v>36661</v>
      </c>
      <c r="E14296" s="1" t="s">
        <v>20</v>
      </c>
      <c r="F14296">
        <v>1</v>
      </c>
      <c r="G14296">
        <v>0</v>
      </c>
      <c r="H14296">
        <v>0</v>
      </c>
      <c r="I14296" s="1" t="s">
        <v>21</v>
      </c>
      <c r="J14296" s="1"/>
      <c r="K14296">
        <v>0</v>
      </c>
      <c r="L14296" s="1" t="s">
        <v>22</v>
      </c>
      <c r="M14296" s="1" t="s">
        <v>26</v>
      </c>
      <c r="N14296" s="1" t="s">
        <v>26</v>
      </c>
      <c r="O14296">
        <v>1</v>
      </c>
      <c r="P14296" s="1" t="s">
        <v>2432</v>
      </c>
      <c r="Q14296" s="1" t="s">
        <v>2432</v>
      </c>
      <c r="R14296">
        <v>0</v>
      </c>
    </row>
    <row r="14297" spans="1:18" x14ac:dyDescent="0.3">
      <c r="A14297" s="1" t="s">
        <v>14967</v>
      </c>
      <c r="B14297" s="1" t="s">
        <v>14455</v>
      </c>
      <c r="C14297">
        <v>2025</v>
      </c>
      <c r="D14297" s="2">
        <v>36661</v>
      </c>
      <c r="E14297" s="1" t="s">
        <v>20</v>
      </c>
      <c r="F14297">
        <v>1</v>
      </c>
      <c r="G14297">
        <v>0</v>
      </c>
      <c r="H14297">
        <v>0</v>
      </c>
      <c r="I14297" s="1" t="s">
        <v>21</v>
      </c>
      <c r="J14297" s="1"/>
      <c r="K14297">
        <v>0</v>
      </c>
      <c r="L14297" s="1" t="s">
        <v>22</v>
      </c>
      <c r="M14297" s="1" t="s">
        <v>33</v>
      </c>
      <c r="N14297" s="1" t="s">
        <v>33</v>
      </c>
      <c r="O14297">
        <v>1</v>
      </c>
      <c r="P14297" s="1" t="s">
        <v>27</v>
      </c>
      <c r="Q14297" s="1" t="s">
        <v>27</v>
      </c>
      <c r="R14297">
        <v>0</v>
      </c>
    </row>
    <row r="14298" spans="1:18" x14ac:dyDescent="0.3">
      <c r="A14298" s="1" t="s">
        <v>14968</v>
      </c>
      <c r="B14298" s="1" t="s">
        <v>14455</v>
      </c>
      <c r="C14298">
        <v>2025</v>
      </c>
      <c r="D14298" s="2">
        <v>36661</v>
      </c>
      <c r="E14298" s="1" t="s">
        <v>37</v>
      </c>
      <c r="F14298">
        <v>1</v>
      </c>
      <c r="G14298">
        <v>1</v>
      </c>
      <c r="H14298">
        <v>1</v>
      </c>
      <c r="I14298" s="1" t="s">
        <v>91</v>
      </c>
      <c r="J14298" s="1" t="s">
        <v>711</v>
      </c>
      <c r="K14298">
        <v>0</v>
      </c>
      <c r="L14298" s="1" t="s">
        <v>22</v>
      </c>
      <c r="M14298" s="1" t="s">
        <v>26</v>
      </c>
      <c r="N14298" s="1" t="s">
        <v>26</v>
      </c>
      <c r="O14298">
        <v>1</v>
      </c>
      <c r="P14298" s="1" t="s">
        <v>134</v>
      </c>
      <c r="Q14298" s="1" t="s">
        <v>134</v>
      </c>
      <c r="R14298">
        <v>0</v>
      </c>
    </row>
    <row r="14299" spans="1:18" x14ac:dyDescent="0.3">
      <c r="A14299" s="1" t="s">
        <v>14969</v>
      </c>
      <c r="B14299" s="1" t="s">
        <v>14455</v>
      </c>
      <c r="C14299">
        <v>2025</v>
      </c>
      <c r="D14299" s="2">
        <v>36661</v>
      </c>
      <c r="E14299" s="1" t="s">
        <v>20</v>
      </c>
      <c r="F14299">
        <v>1</v>
      </c>
      <c r="G14299">
        <v>0</v>
      </c>
      <c r="H14299">
        <v>0</v>
      </c>
      <c r="I14299" s="1" t="s">
        <v>21</v>
      </c>
      <c r="J14299" s="1"/>
      <c r="K14299">
        <v>0</v>
      </c>
      <c r="L14299" s="1" t="s">
        <v>22</v>
      </c>
      <c r="M14299" s="1" t="s">
        <v>26</v>
      </c>
      <c r="N14299" s="1" t="s">
        <v>26</v>
      </c>
      <c r="O14299">
        <v>1</v>
      </c>
      <c r="P14299" s="1" t="s">
        <v>45</v>
      </c>
      <c r="Q14299" s="1" t="s">
        <v>45</v>
      </c>
      <c r="R14299">
        <v>0</v>
      </c>
    </row>
    <row r="14300" spans="1:18" x14ac:dyDescent="0.3">
      <c r="A14300" s="1" t="s">
        <v>14970</v>
      </c>
      <c r="B14300" s="1" t="s">
        <v>14455</v>
      </c>
      <c r="C14300">
        <v>2025</v>
      </c>
      <c r="D14300" s="2">
        <v>36661</v>
      </c>
      <c r="E14300" s="1" t="s">
        <v>20</v>
      </c>
      <c r="F14300">
        <v>1</v>
      </c>
      <c r="G14300">
        <v>0</v>
      </c>
      <c r="H14300">
        <v>0</v>
      </c>
      <c r="I14300" s="1" t="s">
        <v>21</v>
      </c>
      <c r="J14300" s="1"/>
      <c r="K14300">
        <v>0</v>
      </c>
      <c r="L14300" s="1" t="s">
        <v>22</v>
      </c>
      <c r="M14300" s="1" t="s">
        <v>26</v>
      </c>
      <c r="N14300" s="1" t="s">
        <v>26</v>
      </c>
      <c r="O14300">
        <v>1</v>
      </c>
      <c r="P14300" s="1" t="s">
        <v>2432</v>
      </c>
      <c r="Q14300" s="1" t="s">
        <v>2432</v>
      </c>
      <c r="R14300">
        <v>0</v>
      </c>
    </row>
    <row r="14301" spans="1:18" x14ac:dyDescent="0.3">
      <c r="A14301" s="1" t="s">
        <v>14971</v>
      </c>
      <c r="B14301" s="1" t="s">
        <v>14455</v>
      </c>
      <c r="C14301">
        <v>2025</v>
      </c>
      <c r="D14301" s="2">
        <v>36661</v>
      </c>
      <c r="E14301" s="1" t="s">
        <v>20</v>
      </c>
      <c r="F14301">
        <v>1</v>
      </c>
      <c r="G14301">
        <v>0</v>
      </c>
      <c r="H14301">
        <v>0</v>
      </c>
      <c r="I14301" s="1" t="s">
        <v>21</v>
      </c>
      <c r="J14301" s="1"/>
      <c r="K14301">
        <v>0</v>
      </c>
      <c r="L14301" s="1" t="s">
        <v>22</v>
      </c>
      <c r="M14301" s="1" t="s">
        <v>26</v>
      </c>
      <c r="N14301" s="1" t="s">
        <v>26</v>
      </c>
      <c r="O14301">
        <v>1</v>
      </c>
      <c r="P14301" s="1" t="s">
        <v>78</v>
      </c>
      <c r="Q14301" s="1" t="s">
        <v>78</v>
      </c>
      <c r="R14301">
        <v>0</v>
      </c>
    </row>
    <row r="14302" spans="1:18" x14ac:dyDescent="0.3">
      <c r="A14302" s="1" t="s">
        <v>14972</v>
      </c>
      <c r="B14302" s="1" t="s">
        <v>14455</v>
      </c>
      <c r="C14302">
        <v>2025</v>
      </c>
      <c r="D14302" s="2">
        <v>36661</v>
      </c>
      <c r="E14302" s="1" t="s">
        <v>20</v>
      </c>
      <c r="F14302">
        <v>1</v>
      </c>
      <c r="G14302">
        <v>0</v>
      </c>
      <c r="H14302">
        <v>0</v>
      </c>
      <c r="I14302" s="1" t="s">
        <v>21</v>
      </c>
      <c r="J14302" s="1"/>
      <c r="K14302">
        <v>0</v>
      </c>
      <c r="L14302" s="1" t="s">
        <v>22</v>
      </c>
      <c r="M14302" s="1" t="s">
        <v>26</v>
      </c>
      <c r="N14302" s="1" t="s">
        <v>26</v>
      </c>
      <c r="O14302">
        <v>1</v>
      </c>
      <c r="P14302" s="1" t="s">
        <v>558</v>
      </c>
      <c r="Q14302" s="1" t="s">
        <v>558</v>
      </c>
      <c r="R14302">
        <v>0</v>
      </c>
    </row>
    <row r="14303" spans="1:18" x14ac:dyDescent="0.3">
      <c r="A14303" s="1" t="s">
        <v>14973</v>
      </c>
      <c r="B14303" s="1" t="s">
        <v>14455</v>
      </c>
      <c r="C14303">
        <v>2025</v>
      </c>
      <c r="D14303" s="2">
        <v>36661</v>
      </c>
      <c r="E14303" s="1" t="s">
        <v>20</v>
      </c>
      <c r="F14303">
        <v>1</v>
      </c>
      <c r="G14303">
        <v>0</v>
      </c>
      <c r="H14303">
        <v>0</v>
      </c>
      <c r="I14303" s="1" t="s">
        <v>21</v>
      </c>
      <c r="J14303" s="1"/>
      <c r="K14303">
        <v>0</v>
      </c>
      <c r="L14303" s="1" t="s">
        <v>22</v>
      </c>
      <c r="M14303" s="1" t="s">
        <v>26</v>
      </c>
      <c r="N14303" s="1" t="s">
        <v>26</v>
      </c>
      <c r="O14303">
        <v>1</v>
      </c>
      <c r="P14303" s="1" t="s">
        <v>2432</v>
      </c>
      <c r="Q14303" s="1" t="s">
        <v>2432</v>
      </c>
      <c r="R14303">
        <v>0</v>
      </c>
    </row>
    <row r="14304" spans="1:18" x14ac:dyDescent="0.3">
      <c r="A14304" s="1" t="s">
        <v>14974</v>
      </c>
      <c r="B14304" s="1" t="s">
        <v>14455</v>
      </c>
      <c r="C14304">
        <v>2025</v>
      </c>
      <c r="D14304" s="2">
        <v>36661</v>
      </c>
      <c r="E14304" s="1" t="s">
        <v>20</v>
      </c>
      <c r="F14304">
        <v>1</v>
      </c>
      <c r="G14304">
        <v>0</v>
      </c>
      <c r="H14304">
        <v>0</v>
      </c>
      <c r="I14304" s="1" t="s">
        <v>21</v>
      </c>
      <c r="J14304" s="1"/>
      <c r="K14304">
        <v>0</v>
      </c>
      <c r="L14304" s="1" t="s">
        <v>22</v>
      </c>
      <c r="M14304" s="1" t="s">
        <v>33</v>
      </c>
      <c r="N14304" s="1" t="s">
        <v>33</v>
      </c>
      <c r="O14304">
        <v>1</v>
      </c>
      <c r="P14304" s="1" t="s">
        <v>858</v>
      </c>
      <c r="Q14304" s="1" t="s">
        <v>858</v>
      </c>
      <c r="R14304">
        <v>0</v>
      </c>
    </row>
    <row r="14305" spans="1:18" x14ac:dyDescent="0.3">
      <c r="A14305" s="1" t="s">
        <v>14975</v>
      </c>
      <c r="B14305" s="1" t="s">
        <v>14455</v>
      </c>
      <c r="C14305">
        <v>2025</v>
      </c>
      <c r="D14305" s="2">
        <v>36661</v>
      </c>
      <c r="E14305" s="1" t="s">
        <v>20</v>
      </c>
      <c r="F14305">
        <v>1</v>
      </c>
      <c r="G14305">
        <v>0</v>
      </c>
      <c r="H14305">
        <v>0</v>
      </c>
      <c r="I14305" s="1" t="s">
        <v>21</v>
      </c>
      <c r="J14305" s="1"/>
      <c r="K14305">
        <v>0</v>
      </c>
      <c r="L14305" s="1" t="s">
        <v>22</v>
      </c>
      <c r="M14305" s="1" t="s">
        <v>23</v>
      </c>
      <c r="N14305" s="1" t="s">
        <v>23</v>
      </c>
      <c r="O14305">
        <v>1</v>
      </c>
      <c r="P14305" s="1" t="s">
        <v>2432</v>
      </c>
      <c r="Q14305" s="1" t="s">
        <v>2432</v>
      </c>
      <c r="R14305">
        <v>0</v>
      </c>
    </row>
    <row r="14306" spans="1:18" x14ac:dyDescent="0.3">
      <c r="A14306" s="1" t="s">
        <v>14976</v>
      </c>
      <c r="B14306" s="1" t="s">
        <v>14455</v>
      </c>
      <c r="C14306">
        <v>2025</v>
      </c>
      <c r="D14306" s="2">
        <v>36661</v>
      </c>
      <c r="E14306" s="1" t="s">
        <v>37</v>
      </c>
      <c r="F14306">
        <v>1</v>
      </c>
      <c r="G14306">
        <v>1</v>
      </c>
      <c r="H14306">
        <v>1</v>
      </c>
      <c r="I14306" s="1" t="s">
        <v>91</v>
      </c>
      <c r="J14306" s="1" t="s">
        <v>165</v>
      </c>
      <c r="K14306">
        <v>0</v>
      </c>
      <c r="L14306" s="1" t="s">
        <v>22</v>
      </c>
      <c r="M14306" s="1" t="s">
        <v>26</v>
      </c>
      <c r="N14306" s="1" t="s">
        <v>26</v>
      </c>
      <c r="O14306">
        <v>1</v>
      </c>
      <c r="P14306" s="1" t="s">
        <v>27</v>
      </c>
      <c r="Q14306" s="1" t="s">
        <v>27</v>
      </c>
      <c r="R14306">
        <v>0</v>
      </c>
    </row>
    <row r="14307" spans="1:18" x14ac:dyDescent="0.3">
      <c r="A14307" s="1" t="s">
        <v>14977</v>
      </c>
      <c r="B14307" s="1" t="s">
        <v>14455</v>
      </c>
      <c r="C14307">
        <v>2025</v>
      </c>
      <c r="D14307" s="2">
        <v>36661</v>
      </c>
      <c r="E14307" s="1" t="s">
        <v>37</v>
      </c>
      <c r="F14307">
        <v>1</v>
      </c>
      <c r="G14307">
        <v>1</v>
      </c>
      <c r="H14307">
        <v>1</v>
      </c>
      <c r="I14307" s="1" t="s">
        <v>91</v>
      </c>
      <c r="J14307" s="1" t="s">
        <v>711</v>
      </c>
      <c r="K14307">
        <v>0</v>
      </c>
      <c r="L14307" s="1" t="s">
        <v>22</v>
      </c>
      <c r="M14307" s="1" t="s">
        <v>26</v>
      </c>
      <c r="N14307" s="1" t="s">
        <v>26</v>
      </c>
      <c r="O14307">
        <v>1</v>
      </c>
      <c r="P14307" s="1" t="s">
        <v>45</v>
      </c>
      <c r="Q14307" s="1" t="s">
        <v>45</v>
      </c>
      <c r="R14307">
        <v>0</v>
      </c>
    </row>
    <row r="14308" spans="1:18" x14ac:dyDescent="0.3">
      <c r="A14308" s="1" t="s">
        <v>14978</v>
      </c>
      <c r="B14308" s="1" t="s">
        <v>14455</v>
      </c>
      <c r="C14308">
        <v>2025</v>
      </c>
      <c r="D14308" s="2">
        <v>36661</v>
      </c>
      <c r="E14308" s="1" t="s">
        <v>37</v>
      </c>
      <c r="F14308">
        <v>1</v>
      </c>
      <c r="G14308">
        <v>1</v>
      </c>
      <c r="H14308">
        <v>1</v>
      </c>
      <c r="I14308" s="1" t="s">
        <v>91</v>
      </c>
      <c r="J14308" s="1" t="s">
        <v>711</v>
      </c>
      <c r="K14308">
        <v>0</v>
      </c>
      <c r="L14308" s="1" t="s">
        <v>22</v>
      </c>
      <c r="M14308" s="1" t="s">
        <v>26</v>
      </c>
      <c r="N14308" s="1" t="s">
        <v>26</v>
      </c>
      <c r="O14308">
        <v>1</v>
      </c>
      <c r="P14308" s="1" t="s">
        <v>134</v>
      </c>
      <c r="Q14308" s="1" t="s">
        <v>134</v>
      </c>
      <c r="R14308">
        <v>0</v>
      </c>
    </row>
    <row r="14309" spans="1:18" x14ac:dyDescent="0.3">
      <c r="A14309" s="1" t="s">
        <v>14979</v>
      </c>
      <c r="B14309" s="1" t="s">
        <v>14455</v>
      </c>
      <c r="C14309">
        <v>2025</v>
      </c>
      <c r="D14309" s="2">
        <v>36661</v>
      </c>
      <c r="E14309" s="1" t="s">
        <v>20</v>
      </c>
      <c r="F14309">
        <v>1</v>
      </c>
      <c r="G14309">
        <v>0</v>
      </c>
      <c r="H14309">
        <v>0</v>
      </c>
      <c r="I14309" s="1" t="s">
        <v>21</v>
      </c>
      <c r="J14309" s="1"/>
      <c r="K14309">
        <v>0</v>
      </c>
      <c r="L14309" s="1" t="s">
        <v>22</v>
      </c>
      <c r="M14309" s="1" t="s">
        <v>26</v>
      </c>
      <c r="N14309" s="1" t="s">
        <v>26</v>
      </c>
      <c r="O14309">
        <v>2</v>
      </c>
      <c r="P14309" s="1" t="s">
        <v>4408</v>
      </c>
      <c r="Q14309" s="1"/>
      <c r="R14309">
        <v>0</v>
      </c>
    </row>
    <row r="14310" spans="1:18" x14ac:dyDescent="0.3">
      <c r="A14310" s="1" t="s">
        <v>14980</v>
      </c>
      <c r="B14310" s="1" t="s">
        <v>14455</v>
      </c>
      <c r="C14310">
        <v>2025</v>
      </c>
      <c r="D14310" s="2">
        <v>36661</v>
      </c>
      <c r="E14310" s="1" t="s">
        <v>20</v>
      </c>
      <c r="F14310">
        <v>1</v>
      </c>
      <c r="G14310">
        <v>0</v>
      </c>
      <c r="H14310">
        <v>0</v>
      </c>
      <c r="I14310" s="1" t="s">
        <v>21</v>
      </c>
      <c r="J14310" s="1"/>
      <c r="K14310">
        <v>0</v>
      </c>
      <c r="L14310" s="1" t="s">
        <v>22</v>
      </c>
      <c r="M14310" s="1" t="s">
        <v>26</v>
      </c>
      <c r="N14310" s="1" t="s">
        <v>26</v>
      </c>
      <c r="O14310">
        <v>1</v>
      </c>
      <c r="P14310" s="1" t="s">
        <v>134</v>
      </c>
      <c r="Q14310" s="1" t="s">
        <v>134</v>
      </c>
      <c r="R14310">
        <v>0</v>
      </c>
    </row>
    <row r="14311" spans="1:18" x14ac:dyDescent="0.3">
      <c r="A14311" s="1" t="s">
        <v>14981</v>
      </c>
      <c r="B14311" s="1" t="s">
        <v>14455</v>
      </c>
      <c r="C14311">
        <v>2025</v>
      </c>
      <c r="D14311" s="2">
        <v>36661</v>
      </c>
      <c r="E14311" s="1" t="s">
        <v>20</v>
      </c>
      <c r="F14311">
        <v>1</v>
      </c>
      <c r="G14311">
        <v>0</v>
      </c>
      <c r="H14311">
        <v>0</v>
      </c>
      <c r="I14311" s="1" t="s">
        <v>21</v>
      </c>
      <c r="J14311" s="1"/>
      <c r="K14311">
        <v>0</v>
      </c>
      <c r="L14311" s="1" t="s">
        <v>22</v>
      </c>
      <c r="M14311" s="1" t="s">
        <v>26</v>
      </c>
      <c r="N14311" s="1" t="s">
        <v>26</v>
      </c>
      <c r="O14311">
        <v>1</v>
      </c>
      <c r="P14311" s="1" t="s">
        <v>2432</v>
      </c>
      <c r="Q14311" s="1" t="s">
        <v>2432</v>
      </c>
      <c r="R14311">
        <v>0</v>
      </c>
    </row>
    <row r="14312" spans="1:18" x14ac:dyDescent="0.3">
      <c r="A14312" s="1" t="s">
        <v>14982</v>
      </c>
      <c r="B14312" s="1" t="s">
        <v>14455</v>
      </c>
      <c r="C14312">
        <v>2025</v>
      </c>
      <c r="D14312" s="2">
        <v>36661</v>
      </c>
      <c r="E14312" s="1" t="s">
        <v>20</v>
      </c>
      <c r="F14312">
        <v>1</v>
      </c>
      <c r="G14312">
        <v>0</v>
      </c>
      <c r="H14312">
        <v>0</v>
      </c>
      <c r="I14312" s="1" t="s">
        <v>21</v>
      </c>
      <c r="J14312" s="1"/>
      <c r="K14312">
        <v>0</v>
      </c>
      <c r="L14312" s="1" t="s">
        <v>22</v>
      </c>
      <c r="M14312" s="1" t="s">
        <v>26</v>
      </c>
      <c r="N14312" s="1" t="s">
        <v>26</v>
      </c>
      <c r="O14312">
        <v>1</v>
      </c>
      <c r="P14312" s="1" t="s">
        <v>534</v>
      </c>
      <c r="Q14312" s="1" t="s">
        <v>534</v>
      </c>
      <c r="R14312">
        <v>0</v>
      </c>
    </row>
    <row r="14313" spans="1:18" x14ac:dyDescent="0.3">
      <c r="A14313" s="1" t="s">
        <v>14983</v>
      </c>
      <c r="B14313" s="1" t="s">
        <v>14455</v>
      </c>
      <c r="C14313">
        <v>2025</v>
      </c>
      <c r="D14313" s="2">
        <v>36661</v>
      </c>
      <c r="E14313" s="1" t="s">
        <v>20</v>
      </c>
      <c r="F14313">
        <v>1</v>
      </c>
      <c r="G14313">
        <v>0</v>
      </c>
      <c r="H14313">
        <v>0</v>
      </c>
      <c r="I14313" s="1" t="s">
        <v>21</v>
      </c>
      <c r="J14313" s="1"/>
      <c r="K14313">
        <v>0</v>
      </c>
      <c r="L14313" s="1" t="s">
        <v>22</v>
      </c>
      <c r="M14313" s="1" t="s">
        <v>26</v>
      </c>
      <c r="N14313" s="1" t="s">
        <v>26</v>
      </c>
      <c r="O14313">
        <v>1</v>
      </c>
      <c r="P14313" s="1" t="s">
        <v>27</v>
      </c>
      <c r="Q14313" s="1" t="s">
        <v>27</v>
      </c>
      <c r="R14313">
        <v>0</v>
      </c>
    </row>
    <row r="14314" spans="1:18" x14ac:dyDescent="0.3">
      <c r="A14314" s="1" t="s">
        <v>14984</v>
      </c>
      <c r="B14314" s="1" t="s">
        <v>14455</v>
      </c>
      <c r="C14314">
        <v>2025</v>
      </c>
      <c r="D14314" s="2">
        <v>36661</v>
      </c>
      <c r="E14314" s="1" t="s">
        <v>37</v>
      </c>
      <c r="F14314">
        <v>1</v>
      </c>
      <c r="G14314">
        <v>1</v>
      </c>
      <c r="H14314">
        <v>1</v>
      </c>
      <c r="I14314" s="1" t="s">
        <v>91</v>
      </c>
      <c r="J14314" s="1" t="s">
        <v>165</v>
      </c>
      <c r="K14314">
        <v>0</v>
      </c>
      <c r="L14314" s="1" t="s">
        <v>22</v>
      </c>
      <c r="M14314" s="1" t="s">
        <v>26</v>
      </c>
      <c r="N14314" s="1" t="s">
        <v>26</v>
      </c>
      <c r="O14314">
        <v>1</v>
      </c>
      <c r="P14314" s="1" t="s">
        <v>878</v>
      </c>
      <c r="Q14314" s="1" t="s">
        <v>878</v>
      </c>
      <c r="R14314">
        <v>0</v>
      </c>
    </row>
    <row r="14315" spans="1:18" x14ac:dyDescent="0.3">
      <c r="A14315" s="1" t="s">
        <v>14985</v>
      </c>
      <c r="B14315" s="1" t="s">
        <v>14455</v>
      </c>
      <c r="C14315">
        <v>2025</v>
      </c>
      <c r="D14315" s="2">
        <v>36661</v>
      </c>
      <c r="E14315" s="1" t="s">
        <v>37</v>
      </c>
      <c r="F14315">
        <v>1</v>
      </c>
      <c r="G14315">
        <v>1</v>
      </c>
      <c r="H14315">
        <v>1</v>
      </c>
      <c r="I14315" s="1" t="s">
        <v>91</v>
      </c>
      <c r="J14315" s="1" t="s">
        <v>92</v>
      </c>
      <c r="K14315">
        <v>0</v>
      </c>
      <c r="L14315" s="1" t="s">
        <v>22</v>
      </c>
      <c r="M14315" s="1" t="s">
        <v>33</v>
      </c>
      <c r="N14315" s="1" t="s">
        <v>33</v>
      </c>
      <c r="O14315">
        <v>1</v>
      </c>
      <c r="P14315" s="1" t="s">
        <v>78</v>
      </c>
      <c r="Q14315" s="1" t="s">
        <v>78</v>
      </c>
      <c r="R14315">
        <v>1</v>
      </c>
    </row>
    <row r="14316" spans="1:18" x14ac:dyDescent="0.3">
      <c r="A14316" s="1" t="s">
        <v>14986</v>
      </c>
      <c r="B14316" s="1" t="s">
        <v>14455</v>
      </c>
      <c r="C14316">
        <v>2025</v>
      </c>
      <c r="D14316" s="2">
        <v>36661</v>
      </c>
      <c r="E14316" s="1" t="s">
        <v>20</v>
      </c>
      <c r="F14316">
        <v>1</v>
      </c>
      <c r="G14316">
        <v>0</v>
      </c>
      <c r="H14316">
        <v>0</v>
      </c>
      <c r="I14316" s="1" t="s">
        <v>21</v>
      </c>
      <c r="J14316" s="1"/>
      <c r="K14316">
        <v>0</v>
      </c>
      <c r="L14316" s="1" t="s">
        <v>22</v>
      </c>
      <c r="M14316" s="1" t="s">
        <v>26</v>
      </c>
      <c r="N14316" s="1" t="s">
        <v>26</v>
      </c>
      <c r="O14316">
        <v>1</v>
      </c>
      <c r="P14316" s="1" t="s">
        <v>27</v>
      </c>
      <c r="Q14316" s="1" t="s">
        <v>27</v>
      </c>
      <c r="R14316">
        <v>0</v>
      </c>
    </row>
    <row r="14317" spans="1:18" x14ac:dyDescent="0.3">
      <c r="A14317" s="1" t="s">
        <v>14987</v>
      </c>
      <c r="B14317" s="1" t="s">
        <v>14455</v>
      </c>
      <c r="C14317">
        <v>2025</v>
      </c>
      <c r="D14317" s="2">
        <v>36661</v>
      </c>
      <c r="E14317" s="1" t="s">
        <v>20</v>
      </c>
      <c r="F14317">
        <v>1</v>
      </c>
      <c r="G14317">
        <v>0</v>
      </c>
      <c r="H14317">
        <v>0</v>
      </c>
      <c r="I14317" s="1" t="s">
        <v>21</v>
      </c>
      <c r="J14317" s="1"/>
      <c r="K14317">
        <v>0</v>
      </c>
      <c r="L14317" s="1" t="s">
        <v>22</v>
      </c>
      <c r="M14317" s="1" t="s">
        <v>33</v>
      </c>
      <c r="N14317" s="1" t="s">
        <v>33</v>
      </c>
      <c r="O14317">
        <v>1</v>
      </c>
      <c r="P14317" s="1" t="s">
        <v>858</v>
      </c>
      <c r="Q14317" s="1" t="s">
        <v>858</v>
      </c>
      <c r="R14317">
        <v>0</v>
      </c>
    </row>
    <row r="14318" spans="1:18" x14ac:dyDescent="0.3">
      <c r="A14318" s="1" t="s">
        <v>14988</v>
      </c>
      <c r="B14318" s="1" t="s">
        <v>14455</v>
      </c>
      <c r="C14318">
        <v>2025</v>
      </c>
      <c r="D14318" s="2">
        <v>36661</v>
      </c>
      <c r="E14318" s="1" t="s">
        <v>37</v>
      </c>
      <c r="F14318">
        <v>1</v>
      </c>
      <c r="G14318">
        <v>1</v>
      </c>
      <c r="H14318">
        <v>1</v>
      </c>
      <c r="I14318" s="1" t="s">
        <v>91</v>
      </c>
      <c r="J14318" s="1" t="s">
        <v>2117</v>
      </c>
      <c r="K14318">
        <v>0</v>
      </c>
      <c r="L14318" s="1" t="s">
        <v>22</v>
      </c>
      <c r="M14318" s="1" t="s">
        <v>26</v>
      </c>
      <c r="N14318" s="1" t="s">
        <v>26</v>
      </c>
      <c r="O14318">
        <v>1</v>
      </c>
      <c r="P14318" s="1" t="s">
        <v>558</v>
      </c>
      <c r="Q14318" s="1" t="s">
        <v>558</v>
      </c>
      <c r="R14318">
        <v>0</v>
      </c>
    </row>
    <row r="14319" spans="1:18" x14ac:dyDescent="0.3">
      <c r="A14319" s="1" t="s">
        <v>14989</v>
      </c>
      <c r="B14319" s="1" t="s">
        <v>14455</v>
      </c>
      <c r="C14319">
        <v>2025</v>
      </c>
      <c r="D14319" s="2">
        <v>36661</v>
      </c>
      <c r="E14319" s="1" t="s">
        <v>20</v>
      </c>
      <c r="F14319">
        <v>1</v>
      </c>
      <c r="G14319">
        <v>0</v>
      </c>
      <c r="H14319">
        <v>0</v>
      </c>
      <c r="I14319" s="1" t="s">
        <v>21</v>
      </c>
      <c r="J14319" s="1"/>
      <c r="K14319">
        <v>0</v>
      </c>
      <c r="L14319" s="1" t="s">
        <v>22</v>
      </c>
      <c r="M14319" s="1" t="s">
        <v>33</v>
      </c>
      <c r="N14319" s="1" t="s">
        <v>33</v>
      </c>
      <c r="O14319">
        <v>1</v>
      </c>
      <c r="P14319" s="1" t="s">
        <v>558</v>
      </c>
      <c r="Q14319" s="1" t="s">
        <v>558</v>
      </c>
      <c r="R14319">
        <v>0</v>
      </c>
    </row>
    <row r="14320" spans="1:18" x14ac:dyDescent="0.3">
      <c r="A14320" s="1" t="s">
        <v>14990</v>
      </c>
      <c r="B14320" s="1" t="s">
        <v>14455</v>
      </c>
      <c r="C14320">
        <v>2025</v>
      </c>
      <c r="D14320" s="2">
        <v>36661</v>
      </c>
      <c r="E14320" s="1" t="s">
        <v>20</v>
      </c>
      <c r="F14320">
        <v>1</v>
      </c>
      <c r="G14320">
        <v>0</v>
      </c>
      <c r="H14320">
        <v>0</v>
      </c>
      <c r="I14320" s="1" t="s">
        <v>21</v>
      </c>
      <c r="J14320" s="1"/>
      <c r="K14320">
        <v>0</v>
      </c>
      <c r="L14320" s="1" t="s">
        <v>22</v>
      </c>
      <c r="M14320" s="1" t="s">
        <v>26</v>
      </c>
      <c r="N14320" s="1" t="s">
        <v>26</v>
      </c>
      <c r="O14320">
        <v>1</v>
      </c>
      <c r="P14320" s="1" t="s">
        <v>45</v>
      </c>
      <c r="Q14320" s="1" t="s">
        <v>45</v>
      </c>
      <c r="R14320">
        <v>0</v>
      </c>
    </row>
    <row r="14321" spans="1:18" x14ac:dyDescent="0.3">
      <c r="A14321" s="1" t="s">
        <v>14991</v>
      </c>
      <c r="B14321" s="1" t="s">
        <v>14455</v>
      </c>
      <c r="C14321">
        <v>2025</v>
      </c>
      <c r="D14321" s="2">
        <v>36661</v>
      </c>
      <c r="E14321" s="1" t="s">
        <v>20</v>
      </c>
      <c r="F14321">
        <v>1</v>
      </c>
      <c r="G14321">
        <v>0</v>
      </c>
      <c r="H14321">
        <v>0</v>
      </c>
      <c r="I14321" s="1" t="s">
        <v>21</v>
      </c>
      <c r="J14321" s="1"/>
      <c r="K14321">
        <v>0</v>
      </c>
      <c r="L14321" s="1" t="s">
        <v>22</v>
      </c>
      <c r="M14321" s="1" t="s">
        <v>23</v>
      </c>
      <c r="N14321" s="1" t="s">
        <v>23</v>
      </c>
      <c r="O14321">
        <v>1</v>
      </c>
      <c r="P14321" s="1" t="s">
        <v>558</v>
      </c>
      <c r="Q14321" s="1" t="s">
        <v>558</v>
      </c>
      <c r="R14321">
        <v>0</v>
      </c>
    </row>
    <row r="14322" spans="1:18" x14ac:dyDescent="0.3">
      <c r="A14322" s="1" t="s">
        <v>14992</v>
      </c>
      <c r="B14322" s="1" t="s">
        <v>14455</v>
      </c>
      <c r="C14322">
        <v>2025</v>
      </c>
      <c r="D14322" s="2">
        <v>36661</v>
      </c>
      <c r="E14322" s="1" t="s">
        <v>20</v>
      </c>
      <c r="F14322">
        <v>1</v>
      </c>
      <c r="G14322">
        <v>0</v>
      </c>
      <c r="H14322">
        <v>0</v>
      </c>
      <c r="I14322" s="1" t="s">
        <v>21</v>
      </c>
      <c r="J14322" s="1"/>
      <c r="K14322">
        <v>0</v>
      </c>
      <c r="L14322" s="1" t="s">
        <v>22</v>
      </c>
      <c r="M14322" s="1" t="s">
        <v>23</v>
      </c>
      <c r="N14322" s="1" t="s">
        <v>23</v>
      </c>
      <c r="O14322">
        <v>1</v>
      </c>
      <c r="P14322" s="1" t="s">
        <v>2432</v>
      </c>
      <c r="Q14322" s="1" t="s">
        <v>2432</v>
      </c>
      <c r="R14322">
        <v>0</v>
      </c>
    </row>
    <row r="14323" spans="1:18" x14ac:dyDescent="0.3">
      <c r="A14323" s="1" t="s">
        <v>14993</v>
      </c>
      <c r="B14323" s="1" t="s">
        <v>14455</v>
      </c>
      <c r="C14323">
        <v>2025</v>
      </c>
      <c r="D14323" s="2">
        <v>36661</v>
      </c>
      <c r="E14323" s="1" t="s">
        <v>20</v>
      </c>
      <c r="F14323">
        <v>1</v>
      </c>
      <c r="G14323">
        <v>0</v>
      </c>
      <c r="H14323">
        <v>0</v>
      </c>
      <c r="I14323" s="1" t="s">
        <v>21</v>
      </c>
      <c r="J14323" s="1"/>
      <c r="K14323">
        <v>0</v>
      </c>
      <c r="L14323" s="1" t="s">
        <v>22</v>
      </c>
      <c r="M14323" s="1" t="s">
        <v>26</v>
      </c>
      <c r="N14323" s="1" t="s">
        <v>26</v>
      </c>
      <c r="O14323">
        <v>1</v>
      </c>
      <c r="P14323" s="1" t="s">
        <v>27</v>
      </c>
      <c r="Q14323" s="1" t="s">
        <v>27</v>
      </c>
      <c r="R14323">
        <v>0</v>
      </c>
    </row>
    <row r="14324" spans="1:18" x14ac:dyDescent="0.3">
      <c r="A14324" s="1" t="s">
        <v>14994</v>
      </c>
      <c r="B14324" s="1" t="s">
        <v>14455</v>
      </c>
      <c r="C14324">
        <v>2025</v>
      </c>
      <c r="D14324" s="2">
        <v>36661</v>
      </c>
      <c r="E14324" s="1" t="s">
        <v>37</v>
      </c>
      <c r="F14324">
        <v>1</v>
      </c>
      <c r="G14324">
        <v>1</v>
      </c>
      <c r="H14324">
        <v>1</v>
      </c>
      <c r="I14324" s="1" t="s">
        <v>38</v>
      </c>
      <c r="J14324" s="1" t="s">
        <v>39</v>
      </c>
      <c r="K14324">
        <v>0</v>
      </c>
      <c r="L14324" s="1" t="s">
        <v>22</v>
      </c>
      <c r="M14324" s="1" t="s">
        <v>23</v>
      </c>
      <c r="N14324" s="1" t="s">
        <v>23</v>
      </c>
      <c r="O14324">
        <v>1</v>
      </c>
      <c r="P14324" s="1" t="s">
        <v>134</v>
      </c>
      <c r="Q14324" s="1" t="s">
        <v>134</v>
      </c>
      <c r="R14324">
        <v>0</v>
      </c>
    </row>
    <row r="14325" spans="1:18" x14ac:dyDescent="0.3">
      <c r="A14325" s="1" t="s">
        <v>14995</v>
      </c>
      <c r="B14325" s="1" t="s">
        <v>14455</v>
      </c>
      <c r="C14325">
        <v>2025</v>
      </c>
      <c r="D14325" s="2">
        <v>36661</v>
      </c>
      <c r="E14325" s="1" t="s">
        <v>37</v>
      </c>
      <c r="F14325">
        <v>1</v>
      </c>
      <c r="G14325">
        <v>1</v>
      </c>
      <c r="H14325">
        <v>1</v>
      </c>
      <c r="I14325" s="1" t="s">
        <v>38</v>
      </c>
      <c r="J14325" s="1" t="s">
        <v>62</v>
      </c>
      <c r="K14325">
        <v>0</v>
      </c>
      <c r="L14325" s="1" t="s">
        <v>22</v>
      </c>
      <c r="M14325" s="1" t="s">
        <v>26</v>
      </c>
      <c r="N14325" s="1" t="s">
        <v>26</v>
      </c>
      <c r="O14325">
        <v>1</v>
      </c>
      <c r="P14325" s="1" t="s">
        <v>40</v>
      </c>
      <c r="Q14325" s="1" t="s">
        <v>40</v>
      </c>
      <c r="R14325">
        <v>0</v>
      </c>
    </row>
    <row r="14326" spans="1:18" x14ac:dyDescent="0.3">
      <c r="A14326" s="1" t="s">
        <v>14996</v>
      </c>
      <c r="B14326" s="1" t="s">
        <v>14455</v>
      </c>
      <c r="C14326">
        <v>2025</v>
      </c>
      <c r="D14326" s="2">
        <v>36661</v>
      </c>
      <c r="E14326" s="1" t="s">
        <v>20</v>
      </c>
      <c r="F14326">
        <v>1</v>
      </c>
      <c r="G14326">
        <v>0</v>
      </c>
      <c r="H14326">
        <v>0</v>
      </c>
      <c r="I14326" s="1" t="s">
        <v>21</v>
      </c>
      <c r="J14326" s="1"/>
      <c r="K14326">
        <v>0</v>
      </c>
      <c r="L14326" s="1" t="s">
        <v>22</v>
      </c>
      <c r="M14326" s="1" t="s">
        <v>26</v>
      </c>
      <c r="N14326" s="1" t="s">
        <v>26</v>
      </c>
      <c r="O14326">
        <v>1</v>
      </c>
      <c r="P14326" s="1" t="s">
        <v>2432</v>
      </c>
      <c r="Q14326" s="1" t="s">
        <v>2432</v>
      </c>
      <c r="R14326">
        <v>0</v>
      </c>
    </row>
    <row r="14327" spans="1:18" x14ac:dyDescent="0.3">
      <c r="A14327" s="1" t="s">
        <v>14997</v>
      </c>
      <c r="B14327" s="1" t="s">
        <v>14455</v>
      </c>
      <c r="C14327">
        <v>2025</v>
      </c>
      <c r="D14327" s="2">
        <v>36661</v>
      </c>
      <c r="E14327" s="1" t="s">
        <v>20</v>
      </c>
      <c r="F14327">
        <v>1</v>
      </c>
      <c r="G14327">
        <v>0</v>
      </c>
      <c r="H14327">
        <v>0</v>
      </c>
      <c r="I14327" s="1" t="s">
        <v>21</v>
      </c>
      <c r="J14327" s="1"/>
      <c r="K14327">
        <v>0</v>
      </c>
      <c r="L14327" s="1" t="s">
        <v>22</v>
      </c>
      <c r="M14327" s="1" t="s">
        <v>26</v>
      </c>
      <c r="N14327" s="1" t="s">
        <v>26</v>
      </c>
      <c r="O14327">
        <v>1</v>
      </c>
      <c r="P14327" s="1" t="s">
        <v>2432</v>
      </c>
      <c r="Q14327" s="1" t="s">
        <v>2432</v>
      </c>
      <c r="R14327">
        <v>0</v>
      </c>
    </row>
    <row r="14328" spans="1:18" x14ac:dyDescent="0.3">
      <c r="A14328" s="1" t="s">
        <v>14998</v>
      </c>
      <c r="B14328" s="1" t="s">
        <v>14455</v>
      </c>
      <c r="C14328">
        <v>2025</v>
      </c>
      <c r="D14328" s="2">
        <v>36661</v>
      </c>
      <c r="E14328" s="1" t="s">
        <v>20</v>
      </c>
      <c r="F14328">
        <v>1</v>
      </c>
      <c r="G14328">
        <v>0</v>
      </c>
      <c r="H14328">
        <v>0</v>
      </c>
      <c r="I14328" s="1" t="s">
        <v>21</v>
      </c>
      <c r="J14328" s="1"/>
      <c r="K14328">
        <v>0</v>
      </c>
      <c r="L14328" s="1" t="s">
        <v>22</v>
      </c>
      <c r="M14328" s="1" t="s">
        <v>47</v>
      </c>
      <c r="N14328" s="1" t="s">
        <v>47</v>
      </c>
      <c r="O14328">
        <v>1</v>
      </c>
      <c r="P14328" s="1" t="s">
        <v>2432</v>
      </c>
      <c r="Q14328" s="1" t="s">
        <v>2432</v>
      </c>
      <c r="R14328">
        <v>0</v>
      </c>
    </row>
    <row r="14329" spans="1:18" x14ac:dyDescent="0.3">
      <c r="A14329" s="1" t="s">
        <v>14999</v>
      </c>
      <c r="B14329" s="1" t="s">
        <v>14455</v>
      </c>
      <c r="C14329">
        <v>2025</v>
      </c>
      <c r="D14329" s="2">
        <v>36661</v>
      </c>
      <c r="E14329" s="1" t="s">
        <v>20</v>
      </c>
      <c r="F14329">
        <v>1</v>
      </c>
      <c r="G14329">
        <v>0</v>
      </c>
      <c r="H14329">
        <v>0</v>
      </c>
      <c r="I14329" s="1" t="s">
        <v>21</v>
      </c>
      <c r="J14329" s="1"/>
      <c r="K14329">
        <v>0</v>
      </c>
      <c r="L14329" s="1" t="s">
        <v>22</v>
      </c>
      <c r="M14329" s="1" t="s">
        <v>26</v>
      </c>
      <c r="N14329" s="1" t="s">
        <v>26</v>
      </c>
      <c r="O14329">
        <v>1</v>
      </c>
      <c r="P14329" s="1" t="s">
        <v>27</v>
      </c>
      <c r="Q14329" s="1" t="s">
        <v>27</v>
      </c>
      <c r="R14329">
        <v>0</v>
      </c>
    </row>
    <row r="14330" spans="1:18" x14ac:dyDescent="0.3">
      <c r="A14330" s="1" t="s">
        <v>15000</v>
      </c>
      <c r="B14330" s="1" t="s">
        <v>14455</v>
      </c>
      <c r="C14330">
        <v>2025</v>
      </c>
      <c r="D14330" s="2">
        <v>36661</v>
      </c>
      <c r="E14330" s="1" t="s">
        <v>20</v>
      </c>
      <c r="F14330">
        <v>1</v>
      </c>
      <c r="G14330">
        <v>0</v>
      </c>
      <c r="H14330">
        <v>0</v>
      </c>
      <c r="I14330" s="1" t="s">
        <v>21</v>
      </c>
      <c r="J14330" s="1"/>
      <c r="K14330">
        <v>0</v>
      </c>
      <c r="L14330" s="1" t="s">
        <v>22</v>
      </c>
      <c r="M14330" s="1" t="s">
        <v>26</v>
      </c>
      <c r="N14330" s="1" t="s">
        <v>26</v>
      </c>
      <c r="O14330">
        <v>1</v>
      </c>
      <c r="P14330" s="1" t="s">
        <v>2432</v>
      </c>
      <c r="Q14330" s="1" t="s">
        <v>2432</v>
      </c>
      <c r="R14330">
        <v>0</v>
      </c>
    </row>
    <row r="14331" spans="1:18" x14ac:dyDescent="0.3">
      <c r="A14331" s="1" t="s">
        <v>15001</v>
      </c>
      <c r="B14331" s="1" t="s">
        <v>14455</v>
      </c>
      <c r="C14331">
        <v>2025</v>
      </c>
      <c r="D14331" s="2">
        <v>36661</v>
      </c>
      <c r="E14331" s="1" t="s">
        <v>20</v>
      </c>
      <c r="F14331">
        <v>1</v>
      </c>
      <c r="G14331">
        <v>0</v>
      </c>
      <c r="H14331">
        <v>0</v>
      </c>
      <c r="I14331" s="1" t="s">
        <v>21</v>
      </c>
      <c r="J14331" s="1"/>
      <c r="K14331">
        <v>0</v>
      </c>
      <c r="L14331" s="1" t="s">
        <v>22</v>
      </c>
      <c r="M14331" s="1" t="s">
        <v>26</v>
      </c>
      <c r="N14331" s="1" t="s">
        <v>26</v>
      </c>
      <c r="O14331">
        <v>1</v>
      </c>
      <c r="P14331" s="1" t="s">
        <v>78</v>
      </c>
      <c r="Q14331" s="1" t="s">
        <v>78</v>
      </c>
      <c r="R14331">
        <v>0</v>
      </c>
    </row>
    <row r="14332" spans="1:18" x14ac:dyDescent="0.3">
      <c r="A14332" s="1" t="s">
        <v>15002</v>
      </c>
      <c r="B14332" s="1" t="s">
        <v>14455</v>
      </c>
      <c r="C14332">
        <v>2025</v>
      </c>
      <c r="D14332" s="2">
        <v>36661</v>
      </c>
      <c r="E14332" s="1" t="s">
        <v>37</v>
      </c>
      <c r="F14332">
        <v>1</v>
      </c>
      <c r="G14332">
        <v>1</v>
      </c>
      <c r="H14332">
        <v>1</v>
      </c>
      <c r="I14332" s="1" t="s">
        <v>38</v>
      </c>
      <c r="J14332" s="1" t="s">
        <v>39</v>
      </c>
      <c r="K14332">
        <v>0</v>
      </c>
      <c r="L14332" s="1" t="s">
        <v>22</v>
      </c>
      <c r="M14332" s="1" t="s">
        <v>23</v>
      </c>
      <c r="N14332" s="1" t="s">
        <v>23</v>
      </c>
      <c r="O14332">
        <v>2</v>
      </c>
      <c r="P14332" s="1" t="s">
        <v>6357</v>
      </c>
      <c r="Q14332" s="1"/>
      <c r="R14332">
        <v>0</v>
      </c>
    </row>
    <row r="14333" spans="1:18" x14ac:dyDescent="0.3">
      <c r="A14333" s="1" t="s">
        <v>15003</v>
      </c>
      <c r="B14333" s="1" t="s">
        <v>14455</v>
      </c>
      <c r="C14333">
        <v>2025</v>
      </c>
      <c r="D14333" s="2">
        <v>36661</v>
      </c>
      <c r="E14333" s="1" t="s">
        <v>20</v>
      </c>
      <c r="F14333">
        <v>1</v>
      </c>
      <c r="G14333">
        <v>0</v>
      </c>
      <c r="H14333">
        <v>0</v>
      </c>
      <c r="I14333" s="1" t="s">
        <v>21</v>
      </c>
      <c r="J14333" s="1"/>
      <c r="K14333">
        <v>0</v>
      </c>
      <c r="L14333" s="1" t="s">
        <v>22</v>
      </c>
      <c r="M14333" s="1" t="s">
        <v>26</v>
      </c>
      <c r="N14333" s="1" t="s">
        <v>26</v>
      </c>
      <c r="O14333">
        <v>1</v>
      </c>
      <c r="P14333" s="1" t="s">
        <v>74</v>
      </c>
      <c r="Q14333" s="1" t="s">
        <v>74</v>
      </c>
      <c r="R14333">
        <v>0</v>
      </c>
    </row>
    <row r="14334" spans="1:18" x14ac:dyDescent="0.3">
      <c r="A14334" s="1" t="s">
        <v>15004</v>
      </c>
      <c r="B14334" s="1" t="s">
        <v>14455</v>
      </c>
      <c r="C14334">
        <v>2025</v>
      </c>
      <c r="D14334" s="2">
        <v>36661</v>
      </c>
      <c r="E14334" s="1" t="s">
        <v>20</v>
      </c>
      <c r="F14334">
        <v>1</v>
      </c>
      <c r="G14334">
        <v>0</v>
      </c>
      <c r="H14334">
        <v>0</v>
      </c>
      <c r="I14334" s="1" t="s">
        <v>21</v>
      </c>
      <c r="J14334" s="1"/>
      <c r="K14334">
        <v>0</v>
      </c>
      <c r="L14334" s="1" t="s">
        <v>22</v>
      </c>
      <c r="M14334" s="1" t="s">
        <v>33</v>
      </c>
      <c r="N14334" s="1" t="s">
        <v>33</v>
      </c>
      <c r="O14334">
        <v>1</v>
      </c>
      <c r="P14334" s="1" t="s">
        <v>534</v>
      </c>
      <c r="Q14334" s="1" t="s">
        <v>534</v>
      </c>
      <c r="R14334">
        <v>0</v>
      </c>
    </row>
    <row r="14335" spans="1:18" x14ac:dyDescent="0.3">
      <c r="A14335" s="1" t="s">
        <v>15005</v>
      </c>
      <c r="B14335" s="1" t="s">
        <v>14455</v>
      </c>
      <c r="C14335">
        <v>2025</v>
      </c>
      <c r="D14335" s="2">
        <v>36661</v>
      </c>
      <c r="E14335" s="1" t="s">
        <v>20</v>
      </c>
      <c r="F14335">
        <v>1</v>
      </c>
      <c r="G14335">
        <v>0</v>
      </c>
      <c r="H14335">
        <v>0</v>
      </c>
      <c r="I14335" s="1" t="s">
        <v>21</v>
      </c>
      <c r="J14335" s="1"/>
      <c r="K14335">
        <v>0</v>
      </c>
      <c r="L14335" s="1" t="s">
        <v>22</v>
      </c>
      <c r="M14335" s="1" t="s">
        <v>26</v>
      </c>
      <c r="N14335" s="1" t="s">
        <v>26</v>
      </c>
      <c r="O14335">
        <v>1</v>
      </c>
      <c r="P14335" s="1" t="s">
        <v>2432</v>
      </c>
      <c r="Q14335" s="1" t="s">
        <v>2432</v>
      </c>
      <c r="R14335">
        <v>0</v>
      </c>
    </row>
    <row r="14336" spans="1:18" x14ac:dyDescent="0.3">
      <c r="A14336" s="1" t="s">
        <v>15006</v>
      </c>
      <c r="B14336" s="1" t="s">
        <v>14455</v>
      </c>
      <c r="C14336">
        <v>2025</v>
      </c>
      <c r="D14336" s="2">
        <v>36661</v>
      </c>
      <c r="E14336" s="1" t="s">
        <v>20</v>
      </c>
      <c r="F14336">
        <v>1</v>
      </c>
      <c r="G14336">
        <v>0</v>
      </c>
      <c r="H14336">
        <v>0</v>
      </c>
      <c r="I14336" s="1" t="s">
        <v>21</v>
      </c>
      <c r="J14336" s="1"/>
      <c r="K14336">
        <v>0</v>
      </c>
      <c r="L14336" s="1" t="s">
        <v>22</v>
      </c>
      <c r="M14336" s="1" t="s">
        <v>26</v>
      </c>
      <c r="N14336" s="1" t="s">
        <v>26</v>
      </c>
      <c r="O14336">
        <v>1</v>
      </c>
      <c r="P14336" s="1" t="s">
        <v>31</v>
      </c>
      <c r="Q14336" s="1" t="s">
        <v>31</v>
      </c>
      <c r="R14336">
        <v>0</v>
      </c>
    </row>
    <row r="14337" spans="1:18" x14ac:dyDescent="0.3">
      <c r="A14337" s="1" t="s">
        <v>15007</v>
      </c>
      <c r="B14337" s="1" t="s">
        <v>14455</v>
      </c>
      <c r="C14337">
        <v>2025</v>
      </c>
      <c r="D14337" s="2">
        <v>36661</v>
      </c>
      <c r="E14337" s="1" t="s">
        <v>20</v>
      </c>
      <c r="F14337">
        <v>1</v>
      </c>
      <c r="G14337">
        <v>0</v>
      </c>
      <c r="H14337">
        <v>0</v>
      </c>
      <c r="I14337" s="1" t="s">
        <v>21</v>
      </c>
      <c r="J14337" s="1"/>
      <c r="K14337">
        <v>0</v>
      </c>
      <c r="L14337" s="1" t="s">
        <v>22</v>
      </c>
      <c r="M14337" s="1" t="s">
        <v>26</v>
      </c>
      <c r="N14337" s="1" t="s">
        <v>26</v>
      </c>
      <c r="O14337">
        <v>1</v>
      </c>
      <c r="P14337" s="1" t="s">
        <v>2432</v>
      </c>
      <c r="Q14337" s="1" t="s">
        <v>2432</v>
      </c>
      <c r="R14337">
        <v>0</v>
      </c>
    </row>
    <row r="14338" spans="1:18" x14ac:dyDescent="0.3">
      <c r="A14338" s="1" t="s">
        <v>15008</v>
      </c>
      <c r="B14338" s="1" t="s">
        <v>14455</v>
      </c>
      <c r="C14338">
        <v>2025</v>
      </c>
      <c r="D14338" s="2">
        <v>36661</v>
      </c>
      <c r="E14338" s="1" t="s">
        <v>20</v>
      </c>
      <c r="F14338">
        <v>1</v>
      </c>
      <c r="G14338">
        <v>0</v>
      </c>
      <c r="H14338">
        <v>0</v>
      </c>
      <c r="I14338" s="1" t="s">
        <v>21</v>
      </c>
      <c r="J14338" s="1"/>
      <c r="K14338">
        <v>0</v>
      </c>
      <c r="L14338" s="1" t="s">
        <v>22</v>
      </c>
      <c r="M14338" s="1" t="s">
        <v>84</v>
      </c>
      <c r="N14338" s="1" t="s">
        <v>84</v>
      </c>
      <c r="O14338">
        <v>1</v>
      </c>
      <c r="P14338" s="1" t="s">
        <v>2432</v>
      </c>
      <c r="Q14338" s="1" t="s">
        <v>2432</v>
      </c>
      <c r="R14338">
        <v>0</v>
      </c>
    </row>
    <row r="14339" spans="1:18" x14ac:dyDescent="0.3">
      <c r="A14339" s="1" t="s">
        <v>15009</v>
      </c>
      <c r="B14339" s="1" t="s">
        <v>14455</v>
      </c>
      <c r="C14339">
        <v>2025</v>
      </c>
      <c r="D14339" s="2">
        <v>36661</v>
      </c>
      <c r="E14339" s="1" t="s">
        <v>20</v>
      </c>
      <c r="F14339">
        <v>1</v>
      </c>
      <c r="G14339">
        <v>0</v>
      </c>
      <c r="H14339">
        <v>0</v>
      </c>
      <c r="I14339" s="1" t="s">
        <v>21</v>
      </c>
      <c r="J14339" s="1"/>
      <c r="K14339">
        <v>0</v>
      </c>
      <c r="L14339" s="1" t="s">
        <v>22</v>
      </c>
      <c r="M14339" s="1" t="s">
        <v>47</v>
      </c>
      <c r="N14339" s="1" t="s">
        <v>47</v>
      </c>
      <c r="O14339">
        <v>1</v>
      </c>
      <c r="P14339" s="1" t="s">
        <v>27</v>
      </c>
      <c r="Q14339" s="1" t="s">
        <v>27</v>
      </c>
      <c r="R14339">
        <v>0</v>
      </c>
    </row>
    <row r="14340" spans="1:18" x14ac:dyDescent="0.3">
      <c r="A14340" s="1" t="s">
        <v>15010</v>
      </c>
      <c r="B14340" s="1" t="s">
        <v>14455</v>
      </c>
      <c r="C14340">
        <v>2025</v>
      </c>
      <c r="D14340" s="2">
        <v>36661</v>
      </c>
      <c r="E14340" s="1" t="s">
        <v>20</v>
      </c>
      <c r="F14340">
        <v>1</v>
      </c>
      <c r="G14340">
        <v>0</v>
      </c>
      <c r="H14340">
        <v>0</v>
      </c>
      <c r="I14340" s="1" t="s">
        <v>21</v>
      </c>
      <c r="J14340" s="1"/>
      <c r="K14340">
        <v>0</v>
      </c>
      <c r="L14340" s="1" t="s">
        <v>22</v>
      </c>
      <c r="M14340" s="1" t="s">
        <v>47</v>
      </c>
      <c r="N14340" s="1" t="s">
        <v>47</v>
      </c>
      <c r="O14340">
        <v>2</v>
      </c>
      <c r="P14340" s="1" t="s">
        <v>10374</v>
      </c>
      <c r="Q14340" s="1"/>
      <c r="R14340">
        <v>0</v>
      </c>
    </row>
    <row r="14341" spans="1:18" x14ac:dyDescent="0.3">
      <c r="A14341" s="1" t="s">
        <v>15011</v>
      </c>
      <c r="B14341" s="1" t="s">
        <v>14455</v>
      </c>
      <c r="C14341">
        <v>2025</v>
      </c>
      <c r="D14341" s="2">
        <v>36661</v>
      </c>
      <c r="E14341" s="1" t="s">
        <v>20</v>
      </c>
      <c r="F14341">
        <v>1</v>
      </c>
      <c r="G14341">
        <v>0</v>
      </c>
      <c r="H14341">
        <v>0</v>
      </c>
      <c r="I14341" s="1" t="s">
        <v>21</v>
      </c>
      <c r="J14341" s="1"/>
      <c r="K14341">
        <v>0</v>
      </c>
      <c r="L14341" s="1" t="s">
        <v>22</v>
      </c>
      <c r="M14341" s="1" t="s">
        <v>33</v>
      </c>
      <c r="N14341" s="1" t="s">
        <v>33</v>
      </c>
      <c r="O14341">
        <v>1</v>
      </c>
      <c r="P14341" s="1" t="s">
        <v>2432</v>
      </c>
      <c r="Q14341" s="1" t="s">
        <v>2432</v>
      </c>
      <c r="R14341">
        <v>0</v>
      </c>
    </row>
    <row r="14342" spans="1:18" x14ac:dyDescent="0.3">
      <c r="A14342" s="1" t="s">
        <v>15012</v>
      </c>
      <c r="B14342" s="1" t="s">
        <v>14455</v>
      </c>
      <c r="C14342">
        <v>2025</v>
      </c>
      <c r="D14342" s="2">
        <v>36661</v>
      </c>
      <c r="E14342" s="1" t="s">
        <v>20</v>
      </c>
      <c r="F14342">
        <v>1</v>
      </c>
      <c r="G14342">
        <v>0</v>
      </c>
      <c r="H14342">
        <v>0</v>
      </c>
      <c r="I14342" s="1" t="s">
        <v>21</v>
      </c>
      <c r="J14342" s="1"/>
      <c r="K14342">
        <v>0</v>
      </c>
      <c r="L14342" s="1" t="s">
        <v>22</v>
      </c>
      <c r="M14342" s="1" t="s">
        <v>26</v>
      </c>
      <c r="N14342" s="1" t="s">
        <v>26</v>
      </c>
      <c r="O14342">
        <v>1</v>
      </c>
      <c r="P14342" s="1" t="s">
        <v>27</v>
      </c>
      <c r="Q14342" s="1" t="s">
        <v>27</v>
      </c>
      <c r="R14342">
        <v>0</v>
      </c>
    </row>
    <row r="14343" spans="1:18" x14ac:dyDescent="0.3">
      <c r="A14343" s="1" t="s">
        <v>15013</v>
      </c>
      <c r="B14343" s="1" t="s">
        <v>14455</v>
      </c>
      <c r="C14343">
        <v>2025</v>
      </c>
      <c r="D14343" s="2">
        <v>36661</v>
      </c>
      <c r="E14343" s="1" t="s">
        <v>20</v>
      </c>
      <c r="F14343">
        <v>1</v>
      </c>
      <c r="G14343">
        <v>0</v>
      </c>
      <c r="H14343">
        <v>0</v>
      </c>
      <c r="I14343" s="1" t="s">
        <v>21</v>
      </c>
      <c r="J14343" s="1"/>
      <c r="K14343">
        <v>0</v>
      </c>
      <c r="L14343" s="1" t="s">
        <v>22</v>
      </c>
      <c r="M14343" s="1" t="s">
        <v>26</v>
      </c>
      <c r="N14343" s="1" t="s">
        <v>26</v>
      </c>
      <c r="O14343">
        <v>1</v>
      </c>
      <c r="P14343" s="1" t="s">
        <v>27</v>
      </c>
      <c r="Q14343" s="1" t="s">
        <v>27</v>
      </c>
      <c r="R14343">
        <v>0</v>
      </c>
    </row>
    <row r="14344" spans="1:18" x14ac:dyDescent="0.3">
      <c r="A14344" s="1" t="s">
        <v>15014</v>
      </c>
      <c r="B14344" s="1" t="s">
        <v>14455</v>
      </c>
      <c r="C14344">
        <v>2025</v>
      </c>
      <c r="D14344" s="2">
        <v>36661</v>
      </c>
      <c r="E14344" s="1" t="s">
        <v>20</v>
      </c>
      <c r="F14344">
        <v>1</v>
      </c>
      <c r="G14344">
        <v>0</v>
      </c>
      <c r="H14344">
        <v>0</v>
      </c>
      <c r="I14344" s="1" t="s">
        <v>21</v>
      </c>
      <c r="J14344" s="1"/>
      <c r="K14344">
        <v>0</v>
      </c>
      <c r="L14344" s="1" t="s">
        <v>22</v>
      </c>
      <c r="M14344" s="1" t="s">
        <v>26</v>
      </c>
      <c r="N14344" s="1" t="s">
        <v>26</v>
      </c>
      <c r="O14344">
        <v>1</v>
      </c>
      <c r="P14344" s="1" t="s">
        <v>121</v>
      </c>
      <c r="Q14344" s="1" t="s">
        <v>121</v>
      </c>
      <c r="R14344">
        <v>0</v>
      </c>
    </row>
    <row r="14345" spans="1:18" x14ac:dyDescent="0.3">
      <c r="A14345" s="1" t="s">
        <v>15015</v>
      </c>
      <c r="B14345" s="1" t="s">
        <v>14455</v>
      </c>
      <c r="C14345">
        <v>2025</v>
      </c>
      <c r="D14345" s="2">
        <v>36661</v>
      </c>
      <c r="E14345" s="1" t="s">
        <v>20</v>
      </c>
      <c r="F14345">
        <v>1</v>
      </c>
      <c r="G14345">
        <v>0</v>
      </c>
      <c r="H14345">
        <v>0</v>
      </c>
      <c r="I14345" s="1" t="s">
        <v>21</v>
      </c>
      <c r="J14345" s="1"/>
      <c r="K14345">
        <v>0</v>
      </c>
      <c r="L14345" s="1" t="s">
        <v>22</v>
      </c>
      <c r="M14345" s="1" t="s">
        <v>47</v>
      </c>
      <c r="N14345" s="1" t="s">
        <v>47</v>
      </c>
      <c r="O14345">
        <v>1</v>
      </c>
      <c r="P14345" s="1" t="s">
        <v>53</v>
      </c>
      <c r="Q14345" s="1" t="s">
        <v>53</v>
      </c>
      <c r="R14345">
        <v>0</v>
      </c>
    </row>
    <row r="14346" spans="1:18" x14ac:dyDescent="0.3">
      <c r="A14346" s="1" t="s">
        <v>15016</v>
      </c>
      <c r="B14346" s="1" t="s">
        <v>14455</v>
      </c>
      <c r="C14346">
        <v>2025</v>
      </c>
      <c r="D14346" s="2">
        <v>36661</v>
      </c>
      <c r="E14346" s="1" t="s">
        <v>20</v>
      </c>
      <c r="F14346">
        <v>1</v>
      </c>
      <c r="G14346">
        <v>0</v>
      </c>
      <c r="H14346">
        <v>0</v>
      </c>
      <c r="I14346" s="1" t="s">
        <v>21</v>
      </c>
      <c r="J14346" s="1"/>
      <c r="K14346">
        <v>0</v>
      </c>
      <c r="L14346" s="1" t="s">
        <v>22</v>
      </c>
      <c r="M14346" s="1" t="s">
        <v>26</v>
      </c>
      <c r="N14346" s="1" t="s">
        <v>26</v>
      </c>
      <c r="O14346">
        <v>1</v>
      </c>
      <c r="P14346" s="1" t="s">
        <v>534</v>
      </c>
      <c r="Q14346" s="1" t="s">
        <v>534</v>
      </c>
      <c r="R14346">
        <v>0</v>
      </c>
    </row>
    <row r="14347" spans="1:18" x14ac:dyDescent="0.3">
      <c r="A14347" s="1" t="s">
        <v>15017</v>
      </c>
      <c r="B14347" s="1" t="s">
        <v>14455</v>
      </c>
      <c r="C14347">
        <v>2025</v>
      </c>
      <c r="D14347" s="2">
        <v>36661</v>
      </c>
      <c r="E14347" s="1" t="s">
        <v>20</v>
      </c>
      <c r="F14347">
        <v>1</v>
      </c>
      <c r="G14347">
        <v>0</v>
      </c>
      <c r="H14347">
        <v>0</v>
      </c>
      <c r="I14347" s="1" t="s">
        <v>21</v>
      </c>
      <c r="J14347" s="1"/>
      <c r="K14347">
        <v>0</v>
      </c>
      <c r="L14347" s="1" t="s">
        <v>22</v>
      </c>
      <c r="M14347" s="1" t="s">
        <v>26</v>
      </c>
      <c r="N14347" s="1" t="s">
        <v>26</v>
      </c>
      <c r="O14347">
        <v>1</v>
      </c>
      <c r="P14347" s="1" t="s">
        <v>2432</v>
      </c>
      <c r="Q14347" s="1" t="s">
        <v>2432</v>
      </c>
      <c r="R14347">
        <v>0</v>
      </c>
    </row>
    <row r="14348" spans="1:18" x14ac:dyDescent="0.3">
      <c r="A14348" s="1" t="s">
        <v>15018</v>
      </c>
      <c r="B14348" s="1" t="s">
        <v>14455</v>
      </c>
      <c r="C14348">
        <v>2025</v>
      </c>
      <c r="D14348" s="2">
        <v>36661</v>
      </c>
      <c r="E14348" s="1" t="s">
        <v>20</v>
      </c>
      <c r="F14348">
        <v>1</v>
      </c>
      <c r="G14348">
        <v>0</v>
      </c>
      <c r="H14348">
        <v>0</v>
      </c>
      <c r="I14348" s="1" t="s">
        <v>21</v>
      </c>
      <c r="J14348" s="1"/>
      <c r="K14348">
        <v>0</v>
      </c>
      <c r="L14348" s="1" t="s">
        <v>22</v>
      </c>
      <c r="M14348" s="1" t="s">
        <v>26</v>
      </c>
      <c r="N14348" s="1" t="s">
        <v>26</v>
      </c>
      <c r="O14348">
        <v>1</v>
      </c>
      <c r="P14348" s="1" t="s">
        <v>40</v>
      </c>
      <c r="Q14348" s="1" t="s">
        <v>40</v>
      </c>
      <c r="R14348">
        <v>0</v>
      </c>
    </row>
    <row r="14349" spans="1:18" x14ac:dyDescent="0.3">
      <c r="A14349" s="1" t="s">
        <v>15019</v>
      </c>
      <c r="B14349" s="1" t="s">
        <v>14455</v>
      </c>
      <c r="C14349">
        <v>2025</v>
      </c>
      <c r="D14349" s="2">
        <v>36661</v>
      </c>
      <c r="E14349" s="1" t="s">
        <v>20</v>
      </c>
      <c r="F14349">
        <v>1</v>
      </c>
      <c r="G14349">
        <v>0</v>
      </c>
      <c r="H14349">
        <v>0</v>
      </c>
      <c r="I14349" s="1" t="s">
        <v>21</v>
      </c>
      <c r="J14349" s="1"/>
      <c r="K14349">
        <v>0</v>
      </c>
      <c r="L14349" s="1" t="s">
        <v>22</v>
      </c>
      <c r="M14349" s="1" t="s">
        <v>26</v>
      </c>
      <c r="N14349" s="1" t="s">
        <v>26</v>
      </c>
      <c r="O14349">
        <v>1</v>
      </c>
      <c r="P14349" s="1" t="s">
        <v>2432</v>
      </c>
      <c r="Q14349" s="1" t="s">
        <v>2432</v>
      </c>
      <c r="R14349">
        <v>0</v>
      </c>
    </row>
    <row r="14350" spans="1:18" x14ac:dyDescent="0.3">
      <c r="A14350" s="1" t="s">
        <v>15020</v>
      </c>
      <c r="B14350" s="1" t="s">
        <v>14455</v>
      </c>
      <c r="C14350">
        <v>2025</v>
      </c>
      <c r="D14350" s="2">
        <v>36661</v>
      </c>
      <c r="E14350" s="1" t="s">
        <v>20</v>
      </c>
      <c r="F14350">
        <v>1</v>
      </c>
      <c r="G14350">
        <v>0</v>
      </c>
      <c r="H14350">
        <v>0</v>
      </c>
      <c r="I14350" s="1" t="s">
        <v>21</v>
      </c>
      <c r="J14350" s="1"/>
      <c r="K14350">
        <v>0</v>
      </c>
      <c r="L14350" s="1" t="s">
        <v>22</v>
      </c>
      <c r="M14350" s="1" t="s">
        <v>33</v>
      </c>
      <c r="N14350" s="1" t="s">
        <v>33</v>
      </c>
      <c r="O14350">
        <v>1</v>
      </c>
      <c r="P14350" s="1" t="s">
        <v>78</v>
      </c>
      <c r="Q14350" s="1" t="s">
        <v>78</v>
      </c>
      <c r="R14350">
        <v>0</v>
      </c>
    </row>
    <row r="14351" spans="1:18" x14ac:dyDescent="0.3">
      <c r="A14351" s="1" t="s">
        <v>15021</v>
      </c>
      <c r="B14351" s="1" t="s">
        <v>14455</v>
      </c>
      <c r="C14351">
        <v>2025</v>
      </c>
      <c r="D14351" s="2">
        <v>36661</v>
      </c>
      <c r="E14351" s="1" t="s">
        <v>20</v>
      </c>
      <c r="F14351">
        <v>1</v>
      </c>
      <c r="G14351">
        <v>0</v>
      </c>
      <c r="H14351">
        <v>0</v>
      </c>
      <c r="I14351" s="1" t="s">
        <v>21</v>
      </c>
      <c r="J14351" s="1"/>
      <c r="K14351">
        <v>0</v>
      </c>
      <c r="L14351" s="1" t="s">
        <v>22</v>
      </c>
      <c r="M14351" s="1" t="s">
        <v>84</v>
      </c>
      <c r="N14351" s="1" t="s">
        <v>84</v>
      </c>
      <c r="O14351">
        <v>1</v>
      </c>
      <c r="P14351" s="1" t="s">
        <v>27</v>
      </c>
      <c r="Q14351" s="1" t="s">
        <v>27</v>
      </c>
      <c r="R14351">
        <v>0</v>
      </c>
    </row>
    <row r="14352" spans="1:18" x14ac:dyDescent="0.3">
      <c r="A14352" s="1" t="s">
        <v>15022</v>
      </c>
      <c r="B14352" s="1" t="s">
        <v>14455</v>
      </c>
      <c r="C14352">
        <v>2025</v>
      </c>
      <c r="D14352" s="2">
        <v>36661</v>
      </c>
      <c r="E14352" s="1" t="s">
        <v>20</v>
      </c>
      <c r="F14352">
        <v>1</v>
      </c>
      <c r="G14352">
        <v>0</v>
      </c>
      <c r="H14352">
        <v>0</v>
      </c>
      <c r="I14352" s="1" t="s">
        <v>21</v>
      </c>
      <c r="J14352" s="1"/>
      <c r="K14352">
        <v>0</v>
      </c>
      <c r="L14352" s="1" t="s">
        <v>22</v>
      </c>
      <c r="M14352" s="1" t="s">
        <v>33</v>
      </c>
      <c r="N14352" s="1" t="s">
        <v>33</v>
      </c>
      <c r="O14352">
        <v>1</v>
      </c>
      <c r="P14352" s="1" t="s">
        <v>2432</v>
      </c>
      <c r="Q14352" s="1" t="s">
        <v>2432</v>
      </c>
      <c r="R14352">
        <v>0</v>
      </c>
    </row>
    <row r="14353" spans="1:18" x14ac:dyDescent="0.3">
      <c r="A14353" s="1" t="s">
        <v>15023</v>
      </c>
      <c r="B14353" s="1" t="s">
        <v>14455</v>
      </c>
      <c r="C14353">
        <v>2025</v>
      </c>
      <c r="D14353" s="2">
        <v>36661</v>
      </c>
      <c r="E14353" s="1" t="s">
        <v>20</v>
      </c>
      <c r="F14353">
        <v>1</v>
      </c>
      <c r="G14353">
        <v>0</v>
      </c>
      <c r="H14353">
        <v>0</v>
      </c>
      <c r="I14353" s="1" t="s">
        <v>21</v>
      </c>
      <c r="J14353" s="1"/>
      <c r="K14353">
        <v>0</v>
      </c>
      <c r="L14353" s="1" t="s">
        <v>22</v>
      </c>
      <c r="M14353" s="1" t="s">
        <v>47</v>
      </c>
      <c r="N14353" s="1" t="s">
        <v>47</v>
      </c>
      <c r="O14353">
        <v>1</v>
      </c>
      <c r="P14353" s="1" t="s">
        <v>78</v>
      </c>
      <c r="Q14353" s="1" t="s">
        <v>78</v>
      </c>
      <c r="R14353">
        <v>0</v>
      </c>
    </row>
    <row r="14354" spans="1:18" x14ac:dyDescent="0.3">
      <c r="A14354" s="1" t="s">
        <v>15024</v>
      </c>
      <c r="B14354" s="1" t="s">
        <v>14455</v>
      </c>
      <c r="C14354">
        <v>2025</v>
      </c>
      <c r="D14354" s="2">
        <v>36661</v>
      </c>
      <c r="E14354" s="1" t="s">
        <v>20</v>
      </c>
      <c r="F14354">
        <v>1</v>
      </c>
      <c r="G14354">
        <v>0</v>
      </c>
      <c r="H14354">
        <v>0</v>
      </c>
      <c r="I14354" s="1" t="s">
        <v>21</v>
      </c>
      <c r="J14354" s="1"/>
      <c r="K14354">
        <v>0</v>
      </c>
      <c r="L14354" s="1" t="s">
        <v>22</v>
      </c>
      <c r="M14354" s="1" t="s">
        <v>26</v>
      </c>
      <c r="N14354" s="1" t="s">
        <v>26</v>
      </c>
      <c r="O14354">
        <v>1</v>
      </c>
      <c r="P14354" s="1" t="s">
        <v>27</v>
      </c>
      <c r="Q14354" s="1" t="s">
        <v>27</v>
      </c>
      <c r="R14354">
        <v>0</v>
      </c>
    </row>
    <row r="14355" spans="1:18" x14ac:dyDescent="0.3">
      <c r="A14355" s="1" t="s">
        <v>15025</v>
      </c>
      <c r="B14355" s="1" t="s">
        <v>14455</v>
      </c>
      <c r="C14355">
        <v>2025</v>
      </c>
      <c r="D14355" s="2">
        <v>36661</v>
      </c>
      <c r="E14355" s="1" t="s">
        <v>20</v>
      </c>
      <c r="F14355">
        <v>1</v>
      </c>
      <c r="G14355">
        <v>0</v>
      </c>
      <c r="H14355">
        <v>0</v>
      </c>
      <c r="I14355" s="1" t="s">
        <v>21</v>
      </c>
      <c r="J14355" s="1"/>
      <c r="K14355">
        <v>0</v>
      </c>
      <c r="L14355" s="1" t="s">
        <v>22</v>
      </c>
      <c r="M14355" s="1" t="s">
        <v>35</v>
      </c>
      <c r="N14355" s="1" t="s">
        <v>35</v>
      </c>
      <c r="O14355">
        <v>2</v>
      </c>
      <c r="P14355" s="1" t="s">
        <v>9219</v>
      </c>
      <c r="Q14355" s="1"/>
      <c r="R14355">
        <v>0</v>
      </c>
    </row>
    <row r="14356" spans="1:18" x14ac:dyDescent="0.3">
      <c r="A14356" s="1" t="s">
        <v>15026</v>
      </c>
      <c r="B14356" s="1" t="s">
        <v>14455</v>
      </c>
      <c r="C14356">
        <v>2025</v>
      </c>
      <c r="D14356" s="2">
        <v>36661</v>
      </c>
      <c r="E14356" s="1" t="s">
        <v>37</v>
      </c>
      <c r="F14356">
        <v>1</v>
      </c>
      <c r="G14356">
        <v>1</v>
      </c>
      <c r="H14356">
        <v>1</v>
      </c>
      <c r="I14356" s="1" t="s">
        <v>38</v>
      </c>
      <c r="J14356" s="1" t="s">
        <v>39</v>
      </c>
      <c r="K14356">
        <v>0</v>
      </c>
      <c r="L14356" s="1" t="s">
        <v>22</v>
      </c>
      <c r="M14356" s="1" t="s">
        <v>26</v>
      </c>
      <c r="N14356" s="1" t="s">
        <v>26</v>
      </c>
      <c r="O14356">
        <v>1</v>
      </c>
      <c r="P14356" s="1" t="s">
        <v>134</v>
      </c>
      <c r="Q14356" s="1" t="s">
        <v>134</v>
      </c>
      <c r="R14356">
        <v>0</v>
      </c>
    </row>
    <row r="14357" spans="1:18" x14ac:dyDescent="0.3">
      <c r="A14357" s="1" t="s">
        <v>15027</v>
      </c>
      <c r="B14357" s="1" t="s">
        <v>14455</v>
      </c>
      <c r="C14357">
        <v>2025</v>
      </c>
      <c r="D14357" s="2">
        <v>36661</v>
      </c>
      <c r="E14357" s="1" t="s">
        <v>20</v>
      </c>
      <c r="F14357">
        <v>1</v>
      </c>
      <c r="G14357">
        <v>0</v>
      </c>
      <c r="H14357">
        <v>0</v>
      </c>
      <c r="I14357" s="1" t="s">
        <v>21</v>
      </c>
      <c r="J14357" s="1"/>
      <c r="K14357">
        <v>0</v>
      </c>
      <c r="L14357" s="1" t="s">
        <v>22</v>
      </c>
      <c r="M14357" s="1" t="s">
        <v>47</v>
      </c>
      <c r="N14357" s="1" t="s">
        <v>47</v>
      </c>
      <c r="O14357">
        <v>1</v>
      </c>
      <c r="P14357" s="1" t="s">
        <v>2432</v>
      </c>
      <c r="Q14357" s="1" t="s">
        <v>2432</v>
      </c>
      <c r="R14357">
        <v>0</v>
      </c>
    </row>
    <row r="14358" spans="1:18" x14ac:dyDescent="0.3">
      <c r="A14358" s="1" t="s">
        <v>15028</v>
      </c>
      <c r="B14358" s="1" t="s">
        <v>14455</v>
      </c>
      <c r="C14358">
        <v>2025</v>
      </c>
      <c r="D14358" s="2">
        <v>36661</v>
      </c>
      <c r="E14358" s="1" t="s">
        <v>20</v>
      </c>
      <c r="F14358">
        <v>1</v>
      </c>
      <c r="G14358">
        <v>0</v>
      </c>
      <c r="H14358">
        <v>0</v>
      </c>
      <c r="I14358" s="1" t="s">
        <v>21</v>
      </c>
      <c r="J14358" s="1"/>
      <c r="K14358">
        <v>0</v>
      </c>
      <c r="L14358" s="1" t="s">
        <v>22</v>
      </c>
      <c r="M14358" s="1" t="s">
        <v>26</v>
      </c>
      <c r="N14358" s="1" t="s">
        <v>26</v>
      </c>
      <c r="O14358">
        <v>1</v>
      </c>
      <c r="P14358" s="1" t="s">
        <v>31</v>
      </c>
      <c r="Q14358" s="1" t="s">
        <v>31</v>
      </c>
      <c r="R14358">
        <v>0</v>
      </c>
    </row>
    <row r="14359" spans="1:18" x14ac:dyDescent="0.3">
      <c r="A14359" s="1" t="s">
        <v>15029</v>
      </c>
      <c r="B14359" s="1" t="s">
        <v>14455</v>
      </c>
      <c r="C14359">
        <v>2025</v>
      </c>
      <c r="D14359" s="2">
        <v>36661</v>
      </c>
      <c r="E14359" s="1" t="s">
        <v>20</v>
      </c>
      <c r="F14359">
        <v>1</v>
      </c>
      <c r="G14359">
        <v>0</v>
      </c>
      <c r="H14359">
        <v>0</v>
      </c>
      <c r="I14359" s="1" t="s">
        <v>21</v>
      </c>
      <c r="J14359" s="1"/>
      <c r="K14359">
        <v>0</v>
      </c>
      <c r="L14359" s="1" t="s">
        <v>22</v>
      </c>
      <c r="M14359" s="1" t="s">
        <v>26</v>
      </c>
      <c r="N14359" s="1" t="s">
        <v>26</v>
      </c>
      <c r="O14359">
        <v>1</v>
      </c>
      <c r="P14359" s="1" t="s">
        <v>45</v>
      </c>
      <c r="Q14359" s="1" t="s">
        <v>45</v>
      </c>
      <c r="R14359">
        <v>0</v>
      </c>
    </row>
    <row r="14360" spans="1:18" x14ac:dyDescent="0.3">
      <c r="A14360" s="1" t="s">
        <v>15030</v>
      </c>
      <c r="B14360" s="1" t="s">
        <v>14455</v>
      </c>
      <c r="C14360">
        <v>2025</v>
      </c>
      <c r="D14360" s="2">
        <v>36661</v>
      </c>
      <c r="E14360" s="1" t="s">
        <v>20</v>
      </c>
      <c r="F14360">
        <v>1</v>
      </c>
      <c r="G14360">
        <v>0</v>
      </c>
      <c r="H14360">
        <v>0</v>
      </c>
      <c r="I14360" s="1" t="s">
        <v>21</v>
      </c>
      <c r="J14360" s="1"/>
      <c r="K14360">
        <v>0</v>
      </c>
      <c r="L14360" s="1" t="s">
        <v>22</v>
      </c>
      <c r="M14360" s="1" t="s">
        <v>26</v>
      </c>
      <c r="N14360" s="1" t="s">
        <v>26</v>
      </c>
      <c r="O14360">
        <v>1</v>
      </c>
      <c r="P14360" s="1" t="s">
        <v>2432</v>
      </c>
      <c r="Q14360" s="1" t="s">
        <v>2432</v>
      </c>
      <c r="R14360">
        <v>0</v>
      </c>
    </row>
    <row r="14361" spans="1:18" x14ac:dyDescent="0.3">
      <c r="A14361" s="1" t="s">
        <v>15031</v>
      </c>
      <c r="B14361" s="1" t="s">
        <v>14455</v>
      </c>
      <c r="C14361">
        <v>2025</v>
      </c>
      <c r="D14361" s="2">
        <v>36661</v>
      </c>
      <c r="E14361" s="1" t="s">
        <v>37</v>
      </c>
      <c r="F14361">
        <v>1</v>
      </c>
      <c r="G14361">
        <v>1</v>
      </c>
      <c r="H14361">
        <v>1</v>
      </c>
      <c r="I14361" s="1" t="s">
        <v>91</v>
      </c>
      <c r="J14361" s="1" t="s">
        <v>711</v>
      </c>
      <c r="K14361">
        <v>0</v>
      </c>
      <c r="L14361" s="1" t="s">
        <v>22</v>
      </c>
      <c r="M14361" s="1" t="s">
        <v>26</v>
      </c>
      <c r="N14361" s="1" t="s">
        <v>26</v>
      </c>
      <c r="O14361">
        <v>1</v>
      </c>
      <c r="P14361" s="1" t="s">
        <v>558</v>
      </c>
      <c r="Q14361" s="1" t="s">
        <v>558</v>
      </c>
      <c r="R14361">
        <v>0</v>
      </c>
    </row>
    <row r="14362" spans="1:18" x14ac:dyDescent="0.3">
      <c r="A14362" s="1" t="s">
        <v>15032</v>
      </c>
      <c r="B14362" s="1" t="s">
        <v>14455</v>
      </c>
      <c r="C14362">
        <v>2025</v>
      </c>
      <c r="D14362" s="2">
        <v>36661</v>
      </c>
      <c r="E14362" s="1" t="s">
        <v>20</v>
      </c>
      <c r="F14362">
        <v>1</v>
      </c>
      <c r="G14362">
        <v>0</v>
      </c>
      <c r="H14362">
        <v>0</v>
      </c>
      <c r="I14362" s="1" t="s">
        <v>21</v>
      </c>
      <c r="J14362" s="1"/>
      <c r="K14362">
        <v>0</v>
      </c>
      <c r="L14362" s="1" t="s">
        <v>22</v>
      </c>
      <c r="M14362" s="1" t="s">
        <v>26</v>
      </c>
      <c r="N14362" s="1" t="s">
        <v>26</v>
      </c>
      <c r="O14362">
        <v>1</v>
      </c>
      <c r="P14362" s="1" t="s">
        <v>27</v>
      </c>
      <c r="Q14362" s="1" t="s">
        <v>27</v>
      </c>
      <c r="R14362">
        <v>0</v>
      </c>
    </row>
    <row r="14363" spans="1:18" x14ac:dyDescent="0.3">
      <c r="A14363" s="1" t="s">
        <v>15033</v>
      </c>
      <c r="B14363" s="1" t="s">
        <v>14455</v>
      </c>
      <c r="C14363">
        <v>2025</v>
      </c>
      <c r="D14363" s="2">
        <v>36661</v>
      </c>
      <c r="E14363" s="1" t="s">
        <v>20</v>
      </c>
      <c r="F14363">
        <v>1</v>
      </c>
      <c r="G14363">
        <v>0</v>
      </c>
      <c r="H14363">
        <v>0</v>
      </c>
      <c r="I14363" s="1" t="s">
        <v>21</v>
      </c>
      <c r="J14363" s="1"/>
      <c r="K14363">
        <v>0</v>
      </c>
      <c r="L14363" s="1" t="s">
        <v>22</v>
      </c>
      <c r="M14363" s="1" t="s">
        <v>26</v>
      </c>
      <c r="N14363" s="1" t="s">
        <v>26</v>
      </c>
      <c r="O14363">
        <v>1</v>
      </c>
      <c r="P14363" s="1" t="s">
        <v>45</v>
      </c>
      <c r="Q14363" s="1" t="s">
        <v>45</v>
      </c>
      <c r="R14363">
        <v>0</v>
      </c>
    </row>
    <row r="14364" spans="1:18" x14ac:dyDescent="0.3">
      <c r="A14364" s="1" t="s">
        <v>15034</v>
      </c>
      <c r="B14364" s="1" t="s">
        <v>14455</v>
      </c>
      <c r="C14364">
        <v>2025</v>
      </c>
      <c r="D14364" s="2">
        <v>36661</v>
      </c>
      <c r="E14364" s="1" t="s">
        <v>20</v>
      </c>
      <c r="F14364">
        <v>1</v>
      </c>
      <c r="G14364">
        <v>0</v>
      </c>
      <c r="H14364">
        <v>0</v>
      </c>
      <c r="I14364" s="1" t="s">
        <v>21</v>
      </c>
      <c r="J14364" s="1"/>
      <c r="K14364">
        <v>0</v>
      </c>
      <c r="L14364" s="1" t="s">
        <v>22</v>
      </c>
      <c r="M14364" s="1" t="s">
        <v>26</v>
      </c>
      <c r="N14364" s="1" t="s">
        <v>26</v>
      </c>
      <c r="O14364">
        <v>1</v>
      </c>
      <c r="P14364" s="1" t="s">
        <v>27</v>
      </c>
      <c r="Q14364" s="1" t="s">
        <v>27</v>
      </c>
      <c r="R14364">
        <v>0</v>
      </c>
    </row>
    <row r="14365" spans="1:18" x14ac:dyDescent="0.3">
      <c r="A14365" s="1" t="s">
        <v>15035</v>
      </c>
      <c r="B14365" s="1" t="s">
        <v>14455</v>
      </c>
      <c r="C14365">
        <v>2025</v>
      </c>
      <c r="D14365" s="2">
        <v>36661</v>
      </c>
      <c r="E14365" s="1" t="s">
        <v>20</v>
      </c>
      <c r="F14365">
        <v>1</v>
      </c>
      <c r="G14365">
        <v>0</v>
      </c>
      <c r="H14365">
        <v>0</v>
      </c>
      <c r="I14365" s="1" t="s">
        <v>21</v>
      </c>
      <c r="J14365" s="1"/>
      <c r="K14365">
        <v>0</v>
      </c>
      <c r="L14365" s="1" t="s">
        <v>22</v>
      </c>
      <c r="M14365" s="1" t="s">
        <v>26</v>
      </c>
      <c r="N14365" s="1" t="s">
        <v>26</v>
      </c>
      <c r="O14365">
        <v>1</v>
      </c>
      <c r="P14365" s="1" t="s">
        <v>27</v>
      </c>
      <c r="Q14365" s="1" t="s">
        <v>27</v>
      </c>
      <c r="R14365">
        <v>0</v>
      </c>
    </row>
    <row r="14366" spans="1:18" x14ac:dyDescent="0.3">
      <c r="A14366" s="1" t="s">
        <v>15036</v>
      </c>
      <c r="B14366" s="1" t="s">
        <v>14455</v>
      </c>
      <c r="C14366">
        <v>2025</v>
      </c>
      <c r="D14366" s="2">
        <v>36661</v>
      </c>
      <c r="E14366" s="1" t="s">
        <v>20</v>
      </c>
      <c r="F14366">
        <v>1</v>
      </c>
      <c r="G14366">
        <v>0</v>
      </c>
      <c r="H14366">
        <v>0</v>
      </c>
      <c r="I14366" s="1" t="s">
        <v>21</v>
      </c>
      <c r="J14366" s="1"/>
      <c r="K14366">
        <v>0</v>
      </c>
      <c r="L14366" s="1" t="s">
        <v>22</v>
      </c>
      <c r="M14366" s="1" t="s">
        <v>33</v>
      </c>
      <c r="N14366" s="1" t="s">
        <v>33</v>
      </c>
      <c r="O14366">
        <v>1</v>
      </c>
      <c r="P14366" s="1" t="s">
        <v>27</v>
      </c>
      <c r="Q14366" s="1" t="s">
        <v>27</v>
      </c>
      <c r="R14366">
        <v>0</v>
      </c>
    </row>
    <row r="14367" spans="1:18" x14ac:dyDescent="0.3">
      <c r="A14367" s="1" t="s">
        <v>15037</v>
      </c>
      <c r="B14367" s="1" t="s">
        <v>14455</v>
      </c>
      <c r="C14367">
        <v>2025</v>
      </c>
      <c r="D14367" s="2">
        <v>36661</v>
      </c>
      <c r="E14367" s="1" t="s">
        <v>20</v>
      </c>
      <c r="F14367">
        <v>1</v>
      </c>
      <c r="G14367">
        <v>0</v>
      </c>
      <c r="H14367">
        <v>0</v>
      </c>
      <c r="I14367" s="1" t="s">
        <v>21</v>
      </c>
      <c r="J14367" s="1"/>
      <c r="K14367">
        <v>0</v>
      </c>
      <c r="L14367" s="1" t="s">
        <v>22</v>
      </c>
      <c r="M14367" s="1" t="s">
        <v>26</v>
      </c>
      <c r="N14367" s="1" t="s">
        <v>26</v>
      </c>
      <c r="O14367">
        <v>1</v>
      </c>
      <c r="P14367" s="1" t="s">
        <v>40</v>
      </c>
      <c r="Q14367" s="1" t="s">
        <v>40</v>
      </c>
      <c r="R14367">
        <v>0</v>
      </c>
    </row>
    <row r="14368" spans="1:18" x14ac:dyDescent="0.3">
      <c r="A14368" s="1" t="s">
        <v>15038</v>
      </c>
      <c r="B14368" s="1" t="s">
        <v>14455</v>
      </c>
      <c r="C14368">
        <v>2025</v>
      </c>
      <c r="D14368" s="2">
        <v>36661</v>
      </c>
      <c r="E14368" s="1" t="s">
        <v>20</v>
      </c>
      <c r="F14368">
        <v>1</v>
      </c>
      <c r="G14368">
        <v>0</v>
      </c>
      <c r="H14368">
        <v>0</v>
      </c>
      <c r="I14368" s="1" t="s">
        <v>21</v>
      </c>
      <c r="J14368" s="1"/>
      <c r="K14368">
        <v>0</v>
      </c>
      <c r="L14368" s="1" t="s">
        <v>22</v>
      </c>
      <c r="M14368" s="1" t="s">
        <v>47</v>
      </c>
      <c r="N14368" s="1" t="s">
        <v>47</v>
      </c>
      <c r="O14368">
        <v>1</v>
      </c>
      <c r="P14368" s="1" t="s">
        <v>2432</v>
      </c>
      <c r="Q14368" s="1" t="s">
        <v>2432</v>
      </c>
      <c r="R14368">
        <v>0</v>
      </c>
    </row>
    <row r="14369" spans="1:18" x14ac:dyDescent="0.3">
      <c r="A14369" s="1" t="s">
        <v>15039</v>
      </c>
      <c r="B14369" s="1" t="s">
        <v>14455</v>
      </c>
      <c r="C14369">
        <v>2025</v>
      </c>
      <c r="D14369" s="2">
        <v>36661</v>
      </c>
      <c r="E14369" s="1" t="s">
        <v>20</v>
      </c>
      <c r="F14369">
        <v>1</v>
      </c>
      <c r="G14369">
        <v>0</v>
      </c>
      <c r="H14369">
        <v>0</v>
      </c>
      <c r="I14369" s="1" t="s">
        <v>21</v>
      </c>
      <c r="J14369" s="1"/>
      <c r="K14369">
        <v>0</v>
      </c>
      <c r="L14369" s="1" t="s">
        <v>22</v>
      </c>
      <c r="M14369" s="1" t="s">
        <v>26</v>
      </c>
      <c r="N14369" s="1" t="s">
        <v>26</v>
      </c>
      <c r="O14369">
        <v>1</v>
      </c>
      <c r="P14369" s="1" t="s">
        <v>78</v>
      </c>
      <c r="Q14369" s="1" t="s">
        <v>78</v>
      </c>
      <c r="R14369">
        <v>0</v>
      </c>
    </row>
    <row r="14370" spans="1:18" x14ac:dyDescent="0.3">
      <c r="A14370" s="1" t="s">
        <v>15040</v>
      </c>
      <c r="B14370" s="1" t="s">
        <v>14455</v>
      </c>
      <c r="C14370">
        <v>2025</v>
      </c>
      <c r="D14370" s="2">
        <v>36661</v>
      </c>
      <c r="E14370" s="1" t="s">
        <v>20</v>
      </c>
      <c r="F14370">
        <v>1</v>
      </c>
      <c r="G14370">
        <v>0</v>
      </c>
      <c r="H14370">
        <v>0</v>
      </c>
      <c r="I14370" s="1" t="s">
        <v>21</v>
      </c>
      <c r="J14370" s="1"/>
      <c r="K14370">
        <v>0</v>
      </c>
      <c r="L14370" s="1" t="s">
        <v>22</v>
      </c>
      <c r="M14370" s="1" t="s">
        <v>112</v>
      </c>
      <c r="N14370" s="1" t="s">
        <v>112</v>
      </c>
      <c r="O14370">
        <v>1</v>
      </c>
      <c r="P14370" s="1" t="s">
        <v>2432</v>
      </c>
      <c r="Q14370" s="1" t="s">
        <v>2432</v>
      </c>
      <c r="R14370">
        <v>0</v>
      </c>
    </row>
    <row r="14371" spans="1:18" x14ac:dyDescent="0.3">
      <c r="A14371" s="1" t="s">
        <v>15041</v>
      </c>
      <c r="B14371" s="1" t="s">
        <v>14455</v>
      </c>
      <c r="C14371">
        <v>2025</v>
      </c>
      <c r="D14371" s="2">
        <v>36661</v>
      </c>
      <c r="E14371" s="1" t="s">
        <v>20</v>
      </c>
      <c r="F14371">
        <v>1</v>
      </c>
      <c r="G14371">
        <v>0</v>
      </c>
      <c r="H14371">
        <v>0</v>
      </c>
      <c r="I14371" s="1" t="s">
        <v>21</v>
      </c>
      <c r="J14371" s="1"/>
      <c r="K14371">
        <v>0</v>
      </c>
      <c r="L14371" s="1" t="s">
        <v>22</v>
      </c>
      <c r="M14371" s="1" t="s">
        <v>84</v>
      </c>
      <c r="N14371" s="1" t="s">
        <v>84</v>
      </c>
      <c r="O14371">
        <v>1</v>
      </c>
      <c r="P14371" s="1" t="s">
        <v>27</v>
      </c>
      <c r="Q14371" s="1" t="s">
        <v>27</v>
      </c>
      <c r="R14371">
        <v>0</v>
      </c>
    </row>
    <row r="14372" spans="1:18" x14ac:dyDescent="0.3">
      <c r="A14372" s="1" t="s">
        <v>15042</v>
      </c>
      <c r="B14372" s="1" t="s">
        <v>14455</v>
      </c>
      <c r="C14372">
        <v>2025</v>
      </c>
      <c r="D14372" s="2">
        <v>36661</v>
      </c>
      <c r="E14372" s="1" t="s">
        <v>20</v>
      </c>
      <c r="F14372">
        <v>1</v>
      </c>
      <c r="G14372">
        <v>0</v>
      </c>
      <c r="H14372">
        <v>0</v>
      </c>
      <c r="I14372" s="1" t="s">
        <v>21</v>
      </c>
      <c r="J14372" s="1"/>
      <c r="K14372">
        <v>0</v>
      </c>
      <c r="L14372" s="1" t="s">
        <v>22</v>
      </c>
      <c r="M14372" s="1" t="s">
        <v>33</v>
      </c>
      <c r="N14372" s="1" t="s">
        <v>33</v>
      </c>
      <c r="O14372">
        <v>1</v>
      </c>
      <c r="P14372" s="1" t="s">
        <v>2432</v>
      </c>
      <c r="Q14372" s="1" t="s">
        <v>2432</v>
      </c>
      <c r="R14372">
        <v>0</v>
      </c>
    </row>
    <row r="14373" spans="1:18" x14ac:dyDescent="0.3">
      <c r="A14373" s="1" t="s">
        <v>15043</v>
      </c>
      <c r="B14373" s="1" t="s">
        <v>14455</v>
      </c>
      <c r="C14373">
        <v>2025</v>
      </c>
      <c r="D14373" s="2">
        <v>36661</v>
      </c>
      <c r="E14373" s="1" t="s">
        <v>20</v>
      </c>
      <c r="F14373">
        <v>1</v>
      </c>
      <c r="G14373">
        <v>0</v>
      </c>
      <c r="H14373">
        <v>0</v>
      </c>
      <c r="I14373" s="1" t="s">
        <v>21</v>
      </c>
      <c r="J14373" s="1"/>
      <c r="K14373">
        <v>0</v>
      </c>
      <c r="L14373" s="1" t="s">
        <v>22</v>
      </c>
      <c r="M14373" s="1" t="s">
        <v>26</v>
      </c>
      <c r="N14373" s="1" t="s">
        <v>26</v>
      </c>
      <c r="O14373">
        <v>1</v>
      </c>
      <c r="P14373" s="1" t="s">
        <v>27</v>
      </c>
      <c r="Q14373" s="1" t="s">
        <v>27</v>
      </c>
      <c r="R14373">
        <v>0</v>
      </c>
    </row>
    <row r="14374" spans="1:18" x14ac:dyDescent="0.3">
      <c r="A14374" s="1" t="s">
        <v>15044</v>
      </c>
      <c r="B14374" s="1" t="s">
        <v>14455</v>
      </c>
      <c r="C14374">
        <v>2025</v>
      </c>
      <c r="D14374" s="2">
        <v>36661</v>
      </c>
      <c r="E14374" s="1" t="s">
        <v>20</v>
      </c>
      <c r="F14374">
        <v>1</v>
      </c>
      <c r="G14374">
        <v>0</v>
      </c>
      <c r="H14374">
        <v>0</v>
      </c>
      <c r="I14374" s="1" t="s">
        <v>21</v>
      </c>
      <c r="J14374" s="1"/>
      <c r="K14374">
        <v>0</v>
      </c>
      <c r="L14374" s="1" t="s">
        <v>22</v>
      </c>
      <c r="M14374" s="1" t="s">
        <v>47</v>
      </c>
      <c r="N14374" s="1" t="s">
        <v>47</v>
      </c>
      <c r="O14374">
        <v>1</v>
      </c>
      <c r="P14374" s="1" t="s">
        <v>2432</v>
      </c>
      <c r="Q14374" s="1" t="s">
        <v>2432</v>
      </c>
      <c r="R14374">
        <v>0</v>
      </c>
    </row>
    <row r="14375" spans="1:18" x14ac:dyDescent="0.3">
      <c r="A14375" s="1" t="s">
        <v>15045</v>
      </c>
      <c r="B14375" s="1" t="s">
        <v>14455</v>
      </c>
      <c r="C14375">
        <v>2025</v>
      </c>
      <c r="D14375" s="2">
        <v>36661</v>
      </c>
      <c r="E14375" s="1" t="s">
        <v>20</v>
      </c>
      <c r="F14375">
        <v>1</v>
      </c>
      <c r="G14375">
        <v>0</v>
      </c>
      <c r="H14375">
        <v>0</v>
      </c>
      <c r="I14375" s="1" t="s">
        <v>21</v>
      </c>
      <c r="J14375" s="1"/>
      <c r="K14375">
        <v>0</v>
      </c>
      <c r="L14375" s="1" t="s">
        <v>22</v>
      </c>
      <c r="M14375" s="1" t="s">
        <v>33</v>
      </c>
      <c r="N14375" s="1" t="s">
        <v>33</v>
      </c>
      <c r="O14375">
        <v>1</v>
      </c>
      <c r="P14375" s="1" t="s">
        <v>121</v>
      </c>
      <c r="Q14375" s="1" t="s">
        <v>121</v>
      </c>
      <c r="R14375">
        <v>0</v>
      </c>
    </row>
    <row r="14376" spans="1:18" x14ac:dyDescent="0.3">
      <c r="A14376" s="1" t="s">
        <v>15046</v>
      </c>
      <c r="B14376" s="1" t="s">
        <v>14455</v>
      </c>
      <c r="C14376">
        <v>2025</v>
      </c>
      <c r="D14376" s="2">
        <v>36661</v>
      </c>
      <c r="E14376" s="1" t="s">
        <v>37</v>
      </c>
      <c r="F14376">
        <v>1</v>
      </c>
      <c r="G14376">
        <v>1</v>
      </c>
      <c r="H14376">
        <v>1</v>
      </c>
      <c r="I14376" s="1" t="s">
        <v>38</v>
      </c>
      <c r="J14376" s="1" t="s">
        <v>62</v>
      </c>
      <c r="K14376">
        <v>0</v>
      </c>
      <c r="L14376" s="1" t="s">
        <v>22</v>
      </c>
      <c r="M14376" s="1" t="s">
        <v>26</v>
      </c>
      <c r="N14376" s="1" t="s">
        <v>26</v>
      </c>
      <c r="O14376">
        <v>1</v>
      </c>
      <c r="P14376" s="1" t="s">
        <v>45</v>
      </c>
      <c r="Q14376" s="1" t="s">
        <v>45</v>
      </c>
      <c r="R14376">
        <v>0</v>
      </c>
    </row>
    <row r="14377" spans="1:18" x14ac:dyDescent="0.3">
      <c r="A14377" s="1" t="s">
        <v>15047</v>
      </c>
      <c r="B14377" s="1" t="s">
        <v>14455</v>
      </c>
      <c r="C14377">
        <v>2025</v>
      </c>
      <c r="D14377" s="2">
        <v>36661</v>
      </c>
      <c r="E14377" s="1" t="s">
        <v>20</v>
      </c>
      <c r="F14377">
        <v>1</v>
      </c>
      <c r="G14377">
        <v>0</v>
      </c>
      <c r="H14377">
        <v>0</v>
      </c>
      <c r="I14377" s="1" t="s">
        <v>21</v>
      </c>
      <c r="J14377" s="1"/>
      <c r="K14377">
        <v>0</v>
      </c>
      <c r="L14377" s="1" t="s">
        <v>22</v>
      </c>
      <c r="M14377" s="1" t="s">
        <v>23</v>
      </c>
      <c r="N14377" s="1" t="s">
        <v>23</v>
      </c>
      <c r="O14377">
        <v>1</v>
      </c>
      <c r="P14377" s="1" t="s">
        <v>2432</v>
      </c>
      <c r="Q14377" s="1" t="s">
        <v>2432</v>
      </c>
      <c r="R14377">
        <v>0</v>
      </c>
    </row>
    <row r="14378" spans="1:18" x14ac:dyDescent="0.3">
      <c r="A14378" s="1" t="s">
        <v>15048</v>
      </c>
      <c r="B14378" s="1" t="s">
        <v>14455</v>
      </c>
      <c r="C14378">
        <v>2025</v>
      </c>
      <c r="D14378" s="2">
        <v>36661</v>
      </c>
      <c r="E14378" s="1" t="s">
        <v>20</v>
      </c>
      <c r="F14378">
        <v>1</v>
      </c>
      <c r="G14378">
        <v>0</v>
      </c>
      <c r="H14378">
        <v>0</v>
      </c>
      <c r="I14378" s="1" t="s">
        <v>21</v>
      </c>
      <c r="J14378" s="1"/>
      <c r="K14378">
        <v>0</v>
      </c>
      <c r="L14378" s="1" t="s">
        <v>22</v>
      </c>
      <c r="M14378" s="1" t="s">
        <v>26</v>
      </c>
      <c r="N14378" s="1" t="s">
        <v>26</v>
      </c>
      <c r="O14378">
        <v>1</v>
      </c>
      <c r="P14378" s="1" t="s">
        <v>31</v>
      </c>
      <c r="Q14378" s="1" t="s">
        <v>31</v>
      </c>
      <c r="R14378">
        <v>0</v>
      </c>
    </row>
    <row r="14379" spans="1:18" x14ac:dyDescent="0.3">
      <c r="A14379" s="1" t="s">
        <v>15049</v>
      </c>
      <c r="B14379" s="1" t="s">
        <v>14455</v>
      </c>
      <c r="C14379">
        <v>2025</v>
      </c>
      <c r="D14379" s="2">
        <v>36661</v>
      </c>
      <c r="E14379" s="1" t="s">
        <v>20</v>
      </c>
      <c r="F14379">
        <v>1</v>
      </c>
      <c r="G14379">
        <v>0</v>
      </c>
      <c r="H14379">
        <v>0</v>
      </c>
      <c r="I14379" s="1" t="s">
        <v>21</v>
      </c>
      <c r="J14379" s="1"/>
      <c r="K14379">
        <v>0</v>
      </c>
      <c r="L14379" s="1" t="s">
        <v>22</v>
      </c>
      <c r="M14379" s="1" t="s">
        <v>23</v>
      </c>
      <c r="N14379" s="1" t="s">
        <v>23</v>
      </c>
      <c r="O14379">
        <v>1</v>
      </c>
      <c r="P14379" s="1" t="s">
        <v>45</v>
      </c>
      <c r="Q14379" s="1" t="s">
        <v>45</v>
      </c>
      <c r="R14379">
        <v>0</v>
      </c>
    </row>
    <row r="14380" spans="1:18" x14ac:dyDescent="0.3">
      <c r="A14380" s="1" t="s">
        <v>15050</v>
      </c>
      <c r="B14380" s="1" t="s">
        <v>14455</v>
      </c>
      <c r="C14380">
        <v>2025</v>
      </c>
      <c r="D14380" s="2">
        <v>36661</v>
      </c>
      <c r="E14380" s="1" t="s">
        <v>37</v>
      </c>
      <c r="F14380">
        <v>1</v>
      </c>
      <c r="G14380">
        <v>1</v>
      </c>
      <c r="H14380">
        <v>1</v>
      </c>
      <c r="I14380" s="1" t="s">
        <v>91</v>
      </c>
      <c r="J14380" s="1" t="s">
        <v>165</v>
      </c>
      <c r="K14380">
        <v>0</v>
      </c>
      <c r="L14380" s="1" t="s">
        <v>22</v>
      </c>
      <c r="M14380" s="1" t="s">
        <v>26</v>
      </c>
      <c r="N14380" s="1" t="s">
        <v>26</v>
      </c>
      <c r="O14380">
        <v>1</v>
      </c>
      <c r="P14380" s="1" t="s">
        <v>121</v>
      </c>
      <c r="Q14380" s="1" t="s">
        <v>121</v>
      </c>
      <c r="R14380">
        <v>0</v>
      </c>
    </row>
    <row r="14381" spans="1:18" x14ac:dyDescent="0.3">
      <c r="A14381" s="1" t="s">
        <v>15051</v>
      </c>
      <c r="B14381" s="1" t="s">
        <v>14455</v>
      </c>
      <c r="C14381">
        <v>2025</v>
      </c>
      <c r="D14381" s="2">
        <v>36661</v>
      </c>
      <c r="E14381" s="1" t="s">
        <v>37</v>
      </c>
      <c r="F14381">
        <v>1</v>
      </c>
      <c r="G14381">
        <v>1</v>
      </c>
      <c r="H14381">
        <v>1</v>
      </c>
      <c r="I14381" s="1" t="s">
        <v>38</v>
      </c>
      <c r="J14381" s="1" t="s">
        <v>42</v>
      </c>
      <c r="K14381">
        <v>0</v>
      </c>
      <c r="L14381" s="1" t="s">
        <v>22</v>
      </c>
      <c r="M14381" s="1" t="s">
        <v>26</v>
      </c>
      <c r="N14381" s="1" t="s">
        <v>26</v>
      </c>
      <c r="O14381">
        <v>1</v>
      </c>
      <c r="P14381" s="1" t="s">
        <v>31</v>
      </c>
      <c r="Q14381" s="1" t="s">
        <v>31</v>
      </c>
      <c r="R14381">
        <v>0</v>
      </c>
    </row>
    <row r="14382" spans="1:18" x14ac:dyDescent="0.3">
      <c r="A14382" s="1" t="s">
        <v>15052</v>
      </c>
      <c r="B14382" s="1" t="s">
        <v>14455</v>
      </c>
      <c r="C14382">
        <v>2025</v>
      </c>
      <c r="D14382" s="2">
        <v>36661</v>
      </c>
      <c r="E14382" s="1" t="s">
        <v>20</v>
      </c>
      <c r="F14382">
        <v>1</v>
      </c>
      <c r="G14382">
        <v>0</v>
      </c>
      <c r="H14382">
        <v>0</v>
      </c>
      <c r="I14382" s="1" t="s">
        <v>21</v>
      </c>
      <c r="J14382" s="1"/>
      <c r="K14382">
        <v>0</v>
      </c>
      <c r="L14382" s="1" t="s">
        <v>22</v>
      </c>
      <c r="M14382" s="1" t="s">
        <v>26</v>
      </c>
      <c r="N14382" s="1" t="s">
        <v>26</v>
      </c>
      <c r="O14382">
        <v>1</v>
      </c>
      <c r="P14382" s="1" t="s">
        <v>31</v>
      </c>
      <c r="Q14382" s="1" t="s">
        <v>31</v>
      </c>
      <c r="R14382">
        <v>0</v>
      </c>
    </row>
    <row r="14383" spans="1:18" x14ac:dyDescent="0.3">
      <c r="A14383" s="1" t="s">
        <v>15053</v>
      </c>
      <c r="B14383" s="1" t="s">
        <v>14455</v>
      </c>
      <c r="C14383">
        <v>2025</v>
      </c>
      <c r="D14383" s="2">
        <v>36661</v>
      </c>
      <c r="E14383" s="1" t="s">
        <v>20</v>
      </c>
      <c r="F14383">
        <v>1</v>
      </c>
      <c r="G14383">
        <v>0</v>
      </c>
      <c r="H14383">
        <v>0</v>
      </c>
      <c r="I14383" s="1" t="s">
        <v>21</v>
      </c>
      <c r="J14383" s="1"/>
      <c r="K14383">
        <v>0</v>
      </c>
      <c r="L14383" s="1" t="s">
        <v>22</v>
      </c>
      <c r="M14383" s="1" t="s">
        <v>23</v>
      </c>
      <c r="N14383" s="1" t="s">
        <v>23</v>
      </c>
      <c r="O14383">
        <v>1</v>
      </c>
      <c r="P14383" s="1" t="s">
        <v>558</v>
      </c>
      <c r="Q14383" s="1" t="s">
        <v>558</v>
      </c>
      <c r="R14383">
        <v>0</v>
      </c>
    </row>
    <row r="14384" spans="1:18" x14ac:dyDescent="0.3">
      <c r="A14384" s="1" t="s">
        <v>15054</v>
      </c>
      <c r="B14384" s="1" t="s">
        <v>14455</v>
      </c>
      <c r="C14384">
        <v>2025</v>
      </c>
      <c r="D14384" s="2">
        <v>36661</v>
      </c>
      <c r="E14384" s="1" t="s">
        <v>20</v>
      </c>
      <c r="F14384">
        <v>1</v>
      </c>
      <c r="G14384">
        <v>0</v>
      </c>
      <c r="H14384">
        <v>0</v>
      </c>
      <c r="I14384" s="1" t="s">
        <v>21</v>
      </c>
      <c r="J14384" s="1"/>
      <c r="K14384">
        <v>0</v>
      </c>
      <c r="L14384" s="1" t="s">
        <v>22</v>
      </c>
      <c r="M14384" s="1" t="s">
        <v>33</v>
      </c>
      <c r="N14384" s="1" t="s">
        <v>33</v>
      </c>
      <c r="O14384">
        <v>1</v>
      </c>
      <c r="P14384" s="1" t="s">
        <v>2432</v>
      </c>
      <c r="Q14384" s="1" t="s">
        <v>2432</v>
      </c>
      <c r="R14384">
        <v>0</v>
      </c>
    </row>
    <row r="14385" spans="1:18" x14ac:dyDescent="0.3">
      <c r="A14385" s="1" t="s">
        <v>15055</v>
      </c>
      <c r="B14385" s="1" t="s">
        <v>14455</v>
      </c>
      <c r="C14385">
        <v>2025</v>
      </c>
      <c r="D14385" s="2">
        <v>36661</v>
      </c>
      <c r="E14385" s="1" t="s">
        <v>20</v>
      </c>
      <c r="F14385">
        <v>1</v>
      </c>
      <c r="G14385">
        <v>0</v>
      </c>
      <c r="H14385">
        <v>0</v>
      </c>
      <c r="I14385" s="1" t="s">
        <v>21</v>
      </c>
      <c r="J14385" s="1"/>
      <c r="K14385">
        <v>0</v>
      </c>
      <c r="L14385" s="1" t="s">
        <v>22</v>
      </c>
      <c r="M14385" s="1" t="s">
        <v>26</v>
      </c>
      <c r="N14385" s="1" t="s">
        <v>26</v>
      </c>
      <c r="O14385">
        <v>1</v>
      </c>
      <c r="P14385" s="1" t="s">
        <v>27</v>
      </c>
      <c r="Q14385" s="1" t="s">
        <v>27</v>
      </c>
      <c r="R14385">
        <v>0</v>
      </c>
    </row>
    <row r="14386" spans="1:18" x14ac:dyDescent="0.3">
      <c r="A14386" s="1" t="s">
        <v>15056</v>
      </c>
      <c r="B14386" s="1" t="s">
        <v>14455</v>
      </c>
      <c r="C14386">
        <v>2025</v>
      </c>
      <c r="D14386" s="2">
        <v>36661</v>
      </c>
      <c r="E14386" s="1" t="s">
        <v>20</v>
      </c>
      <c r="F14386">
        <v>1</v>
      </c>
      <c r="G14386">
        <v>0</v>
      </c>
      <c r="H14386">
        <v>0</v>
      </c>
      <c r="I14386" s="1" t="s">
        <v>21</v>
      </c>
      <c r="J14386" s="1"/>
      <c r="K14386">
        <v>0</v>
      </c>
      <c r="L14386" s="1" t="s">
        <v>22</v>
      </c>
      <c r="M14386" s="1" t="s">
        <v>23</v>
      </c>
      <c r="N14386" s="1" t="s">
        <v>23</v>
      </c>
      <c r="O14386">
        <v>1</v>
      </c>
      <c r="P14386" s="1" t="s">
        <v>2432</v>
      </c>
      <c r="Q14386" s="1" t="s">
        <v>2432</v>
      </c>
      <c r="R14386">
        <v>0</v>
      </c>
    </row>
    <row r="14387" spans="1:18" x14ac:dyDescent="0.3">
      <c r="A14387" s="1" t="s">
        <v>15057</v>
      </c>
      <c r="B14387" s="1" t="s">
        <v>14455</v>
      </c>
      <c r="C14387">
        <v>2025</v>
      </c>
      <c r="D14387" s="2">
        <v>36661</v>
      </c>
      <c r="E14387" s="1" t="s">
        <v>20</v>
      </c>
      <c r="F14387">
        <v>1</v>
      </c>
      <c r="G14387">
        <v>0</v>
      </c>
      <c r="H14387">
        <v>0</v>
      </c>
      <c r="I14387" s="1" t="s">
        <v>21</v>
      </c>
      <c r="J14387" s="1"/>
      <c r="K14387">
        <v>0</v>
      </c>
      <c r="L14387" s="1" t="s">
        <v>22</v>
      </c>
      <c r="M14387" s="1" t="s">
        <v>23</v>
      </c>
      <c r="N14387" s="1" t="s">
        <v>23</v>
      </c>
      <c r="O14387">
        <v>1</v>
      </c>
      <c r="P14387" s="1" t="s">
        <v>2432</v>
      </c>
      <c r="Q14387" s="1" t="s">
        <v>2432</v>
      </c>
      <c r="R14387">
        <v>0</v>
      </c>
    </row>
    <row r="14388" spans="1:18" x14ac:dyDescent="0.3">
      <c r="A14388" s="1" t="s">
        <v>15058</v>
      </c>
      <c r="B14388" s="1" t="s">
        <v>14455</v>
      </c>
      <c r="C14388">
        <v>2025</v>
      </c>
      <c r="D14388" s="2">
        <v>36661</v>
      </c>
      <c r="E14388" s="1" t="s">
        <v>20</v>
      </c>
      <c r="F14388">
        <v>1</v>
      </c>
      <c r="G14388">
        <v>0</v>
      </c>
      <c r="H14388">
        <v>0</v>
      </c>
      <c r="I14388" s="1" t="s">
        <v>21</v>
      </c>
      <c r="J14388" s="1"/>
      <c r="K14388">
        <v>0</v>
      </c>
      <c r="L14388" s="1" t="s">
        <v>22</v>
      </c>
      <c r="M14388" s="1" t="s">
        <v>33</v>
      </c>
      <c r="N14388" s="1" t="s">
        <v>33</v>
      </c>
      <c r="O14388">
        <v>1</v>
      </c>
      <c r="P14388" s="1" t="s">
        <v>2432</v>
      </c>
      <c r="Q14388" s="1" t="s">
        <v>2432</v>
      </c>
      <c r="R14388">
        <v>0</v>
      </c>
    </row>
    <row r="14389" spans="1:18" x14ac:dyDescent="0.3">
      <c r="A14389" s="1" t="s">
        <v>15059</v>
      </c>
      <c r="B14389" s="1" t="s">
        <v>14455</v>
      </c>
      <c r="C14389">
        <v>2025</v>
      </c>
      <c r="D14389" s="2">
        <v>36661</v>
      </c>
      <c r="E14389" s="1" t="s">
        <v>20</v>
      </c>
      <c r="F14389">
        <v>1</v>
      </c>
      <c r="G14389">
        <v>0</v>
      </c>
      <c r="H14389">
        <v>0</v>
      </c>
      <c r="I14389" s="1" t="s">
        <v>21</v>
      </c>
      <c r="J14389" s="1"/>
      <c r="K14389">
        <v>0</v>
      </c>
      <c r="L14389" s="1" t="s">
        <v>22</v>
      </c>
      <c r="M14389" s="1" t="s">
        <v>47</v>
      </c>
      <c r="N14389" s="1" t="s">
        <v>47</v>
      </c>
      <c r="O14389">
        <v>1</v>
      </c>
      <c r="P14389" s="1" t="s">
        <v>2432</v>
      </c>
      <c r="Q14389" s="1" t="s">
        <v>2432</v>
      </c>
      <c r="R14389">
        <v>0</v>
      </c>
    </row>
    <row r="14390" spans="1:18" x14ac:dyDescent="0.3">
      <c r="A14390" s="1" t="s">
        <v>15060</v>
      </c>
      <c r="B14390" s="1" t="s">
        <v>14455</v>
      </c>
      <c r="C14390">
        <v>2025</v>
      </c>
      <c r="D14390" s="2">
        <v>36661</v>
      </c>
      <c r="E14390" s="1" t="s">
        <v>20</v>
      </c>
      <c r="F14390">
        <v>1</v>
      </c>
      <c r="G14390">
        <v>0</v>
      </c>
      <c r="H14390">
        <v>0</v>
      </c>
      <c r="I14390" s="1" t="s">
        <v>21</v>
      </c>
      <c r="J14390" s="1"/>
      <c r="K14390">
        <v>0</v>
      </c>
      <c r="L14390" s="1" t="s">
        <v>22</v>
      </c>
      <c r="M14390" s="1" t="s">
        <v>26</v>
      </c>
      <c r="N14390" s="1" t="s">
        <v>26</v>
      </c>
      <c r="O14390">
        <v>1</v>
      </c>
      <c r="P14390" s="1" t="s">
        <v>27</v>
      </c>
      <c r="Q14390" s="1" t="s">
        <v>27</v>
      </c>
      <c r="R14390">
        <v>0</v>
      </c>
    </row>
    <row r="14391" spans="1:18" x14ac:dyDescent="0.3">
      <c r="A14391" s="1" t="s">
        <v>15061</v>
      </c>
      <c r="B14391" s="1" t="s">
        <v>14455</v>
      </c>
      <c r="C14391">
        <v>2025</v>
      </c>
      <c r="D14391" s="2">
        <v>36661</v>
      </c>
      <c r="E14391" s="1" t="s">
        <v>20</v>
      </c>
      <c r="F14391">
        <v>1</v>
      </c>
      <c r="G14391">
        <v>0</v>
      </c>
      <c r="H14391">
        <v>0</v>
      </c>
      <c r="I14391" s="1" t="s">
        <v>21</v>
      </c>
      <c r="J14391" s="1"/>
      <c r="K14391">
        <v>0</v>
      </c>
      <c r="L14391" s="1" t="s">
        <v>22</v>
      </c>
      <c r="M14391" s="1" t="s">
        <v>26</v>
      </c>
      <c r="N14391" s="1" t="s">
        <v>26</v>
      </c>
      <c r="O14391">
        <v>1</v>
      </c>
      <c r="P14391" s="1" t="s">
        <v>27</v>
      </c>
      <c r="Q14391" s="1" t="s">
        <v>27</v>
      </c>
      <c r="R14391">
        <v>0</v>
      </c>
    </row>
    <row r="14392" spans="1:18" x14ac:dyDescent="0.3">
      <c r="A14392" s="1" t="s">
        <v>15062</v>
      </c>
      <c r="B14392" s="1" t="s">
        <v>14455</v>
      </c>
      <c r="C14392">
        <v>2025</v>
      </c>
      <c r="D14392" s="2">
        <v>36661</v>
      </c>
      <c r="E14392" s="1" t="s">
        <v>20</v>
      </c>
      <c r="F14392">
        <v>1</v>
      </c>
      <c r="G14392">
        <v>0</v>
      </c>
      <c r="H14392">
        <v>0</v>
      </c>
      <c r="I14392" s="1" t="s">
        <v>21</v>
      </c>
      <c r="J14392" s="1"/>
      <c r="K14392">
        <v>0</v>
      </c>
      <c r="L14392" s="1" t="s">
        <v>22</v>
      </c>
      <c r="M14392" s="1" t="s">
        <v>26</v>
      </c>
      <c r="N14392" s="1" t="s">
        <v>26</v>
      </c>
      <c r="O14392">
        <v>1</v>
      </c>
      <c r="P14392" s="1" t="s">
        <v>78</v>
      </c>
      <c r="Q14392" s="1" t="s">
        <v>78</v>
      </c>
      <c r="R14392">
        <v>0</v>
      </c>
    </row>
    <row r="14393" spans="1:18" x14ac:dyDescent="0.3">
      <c r="A14393" s="1" t="s">
        <v>15063</v>
      </c>
      <c r="B14393" s="1" t="s">
        <v>14455</v>
      </c>
      <c r="C14393">
        <v>2025</v>
      </c>
      <c r="D14393" s="2">
        <v>36661</v>
      </c>
      <c r="E14393" s="1" t="s">
        <v>37</v>
      </c>
      <c r="F14393">
        <v>1</v>
      </c>
      <c r="G14393">
        <v>1</v>
      </c>
      <c r="H14393">
        <v>1</v>
      </c>
      <c r="I14393" s="1" t="s">
        <v>38</v>
      </c>
      <c r="J14393" s="1" t="s">
        <v>42</v>
      </c>
      <c r="K14393">
        <v>0</v>
      </c>
      <c r="L14393" s="1" t="s">
        <v>22</v>
      </c>
      <c r="M14393" s="1" t="s">
        <v>26</v>
      </c>
      <c r="N14393" s="1" t="s">
        <v>26</v>
      </c>
      <c r="O14393">
        <v>1</v>
      </c>
      <c r="P14393" s="1" t="s">
        <v>134</v>
      </c>
      <c r="Q14393" s="1" t="s">
        <v>134</v>
      </c>
      <c r="R14393">
        <v>0</v>
      </c>
    </row>
    <row r="14394" spans="1:18" x14ac:dyDescent="0.3">
      <c r="A14394" s="1" t="s">
        <v>15064</v>
      </c>
      <c r="B14394" s="1" t="s">
        <v>14455</v>
      </c>
      <c r="C14394">
        <v>2025</v>
      </c>
      <c r="D14394" s="2">
        <v>36661</v>
      </c>
      <c r="E14394" s="1" t="s">
        <v>37</v>
      </c>
      <c r="F14394">
        <v>1</v>
      </c>
      <c r="G14394">
        <v>1</v>
      </c>
      <c r="H14394">
        <v>1</v>
      </c>
      <c r="I14394" s="1" t="s">
        <v>38</v>
      </c>
      <c r="J14394" s="1" t="s">
        <v>709</v>
      </c>
      <c r="K14394">
        <v>0</v>
      </c>
      <c r="L14394" s="1" t="s">
        <v>22</v>
      </c>
      <c r="M14394" s="1" t="s">
        <v>26</v>
      </c>
      <c r="N14394" s="1" t="s">
        <v>26</v>
      </c>
      <c r="O14394">
        <v>1</v>
      </c>
      <c r="P14394" s="1" t="s">
        <v>27</v>
      </c>
      <c r="Q14394" s="1" t="s">
        <v>27</v>
      </c>
      <c r="R14394">
        <v>0</v>
      </c>
    </row>
    <row r="14395" spans="1:18" x14ac:dyDescent="0.3">
      <c r="A14395" s="1" t="s">
        <v>15065</v>
      </c>
      <c r="B14395" s="1" t="s">
        <v>14455</v>
      </c>
      <c r="C14395">
        <v>2025</v>
      </c>
      <c r="D14395" s="2">
        <v>36661</v>
      </c>
      <c r="E14395" s="1" t="s">
        <v>20</v>
      </c>
      <c r="F14395">
        <v>1</v>
      </c>
      <c r="G14395">
        <v>0</v>
      </c>
      <c r="H14395">
        <v>0</v>
      </c>
      <c r="I14395" s="1" t="s">
        <v>21</v>
      </c>
      <c r="J14395" s="1"/>
      <c r="K14395">
        <v>0</v>
      </c>
      <c r="L14395" s="1" t="s">
        <v>22</v>
      </c>
      <c r="M14395" s="1" t="s">
        <v>26</v>
      </c>
      <c r="N14395" s="1" t="s">
        <v>26</v>
      </c>
      <c r="O14395">
        <v>1</v>
      </c>
      <c r="P14395" s="1" t="s">
        <v>2432</v>
      </c>
      <c r="Q14395" s="1" t="s">
        <v>2432</v>
      </c>
      <c r="R14395">
        <v>0</v>
      </c>
    </row>
    <row r="14396" spans="1:18" x14ac:dyDescent="0.3">
      <c r="A14396" s="1" t="s">
        <v>15066</v>
      </c>
      <c r="B14396" s="1" t="s">
        <v>14455</v>
      </c>
      <c r="C14396">
        <v>2025</v>
      </c>
      <c r="D14396" s="2">
        <v>36661</v>
      </c>
      <c r="E14396" s="1" t="s">
        <v>20</v>
      </c>
      <c r="F14396">
        <v>1</v>
      </c>
      <c r="G14396">
        <v>0</v>
      </c>
      <c r="H14396">
        <v>0</v>
      </c>
      <c r="I14396" s="1" t="s">
        <v>21</v>
      </c>
      <c r="J14396" s="1"/>
      <c r="K14396">
        <v>0</v>
      </c>
      <c r="L14396" s="1" t="s">
        <v>22</v>
      </c>
      <c r="M14396" s="1" t="s">
        <v>26</v>
      </c>
      <c r="N14396" s="1" t="s">
        <v>26</v>
      </c>
      <c r="O14396">
        <v>1</v>
      </c>
      <c r="P14396" s="1" t="s">
        <v>2432</v>
      </c>
      <c r="Q14396" s="1" t="s">
        <v>2432</v>
      </c>
      <c r="R14396">
        <v>0</v>
      </c>
    </row>
    <row r="14397" spans="1:18" x14ac:dyDescent="0.3">
      <c r="A14397" s="1" t="s">
        <v>15067</v>
      </c>
      <c r="B14397" s="1" t="s">
        <v>14455</v>
      </c>
      <c r="C14397">
        <v>2025</v>
      </c>
      <c r="D14397" s="2">
        <v>36661</v>
      </c>
      <c r="E14397" s="1" t="s">
        <v>20</v>
      </c>
      <c r="F14397">
        <v>1</v>
      </c>
      <c r="G14397">
        <v>0</v>
      </c>
      <c r="H14397">
        <v>0</v>
      </c>
      <c r="I14397" s="1" t="s">
        <v>21</v>
      </c>
      <c r="J14397" s="1"/>
      <c r="K14397">
        <v>0</v>
      </c>
      <c r="L14397" s="1" t="s">
        <v>22</v>
      </c>
      <c r="M14397" s="1" t="s">
        <v>26</v>
      </c>
      <c r="N14397" s="1" t="s">
        <v>26</v>
      </c>
      <c r="O14397">
        <v>1</v>
      </c>
      <c r="P14397" s="1" t="s">
        <v>983</v>
      </c>
      <c r="Q14397" s="1" t="s">
        <v>983</v>
      </c>
      <c r="R14397">
        <v>0</v>
      </c>
    </row>
    <row r="14398" spans="1:18" x14ac:dyDescent="0.3">
      <c r="A14398" s="1" t="s">
        <v>15068</v>
      </c>
      <c r="B14398" s="1" t="s">
        <v>14455</v>
      </c>
      <c r="C14398">
        <v>2025</v>
      </c>
      <c r="D14398" s="2">
        <v>36661</v>
      </c>
      <c r="E14398" s="1" t="s">
        <v>20</v>
      </c>
      <c r="F14398">
        <v>1</v>
      </c>
      <c r="G14398">
        <v>0</v>
      </c>
      <c r="H14398">
        <v>0</v>
      </c>
      <c r="I14398" s="1" t="s">
        <v>21</v>
      </c>
      <c r="J14398" s="1"/>
      <c r="K14398">
        <v>0</v>
      </c>
      <c r="L14398" s="1" t="s">
        <v>22</v>
      </c>
      <c r="M14398" s="1" t="s">
        <v>33</v>
      </c>
      <c r="N14398" s="1" t="s">
        <v>33</v>
      </c>
      <c r="O14398">
        <v>1</v>
      </c>
      <c r="P14398" s="1" t="s">
        <v>722</v>
      </c>
      <c r="Q14398" s="1" t="s">
        <v>722</v>
      </c>
      <c r="R14398">
        <v>0</v>
      </c>
    </row>
    <row r="14399" spans="1:18" x14ac:dyDescent="0.3">
      <c r="A14399" s="1" t="s">
        <v>15069</v>
      </c>
      <c r="B14399" s="1" t="s">
        <v>14455</v>
      </c>
      <c r="C14399">
        <v>2025</v>
      </c>
      <c r="D14399" s="2">
        <v>36661</v>
      </c>
      <c r="E14399" s="1" t="s">
        <v>37</v>
      </c>
      <c r="F14399">
        <v>1</v>
      </c>
      <c r="G14399">
        <v>1</v>
      </c>
      <c r="H14399">
        <v>1</v>
      </c>
      <c r="I14399" s="1" t="s">
        <v>38</v>
      </c>
      <c r="J14399" s="1" t="s">
        <v>71</v>
      </c>
      <c r="K14399">
        <v>0</v>
      </c>
      <c r="L14399" s="1" t="s">
        <v>22</v>
      </c>
      <c r="M14399" s="1" t="s">
        <v>33</v>
      </c>
      <c r="N14399" s="1" t="s">
        <v>33</v>
      </c>
      <c r="O14399">
        <v>1</v>
      </c>
      <c r="P14399" s="1" t="s">
        <v>27</v>
      </c>
      <c r="Q14399" s="1" t="s">
        <v>27</v>
      </c>
      <c r="R14399">
        <v>1</v>
      </c>
    </row>
    <row r="14400" spans="1:18" x14ac:dyDescent="0.3">
      <c r="A14400" s="1" t="s">
        <v>15070</v>
      </c>
      <c r="B14400" s="1" t="s">
        <v>14455</v>
      </c>
      <c r="C14400">
        <v>2025</v>
      </c>
      <c r="D14400" s="2">
        <v>36661</v>
      </c>
      <c r="E14400" s="1" t="s">
        <v>37</v>
      </c>
      <c r="F14400">
        <v>1</v>
      </c>
      <c r="G14400">
        <v>1</v>
      </c>
      <c r="H14400">
        <v>1</v>
      </c>
      <c r="I14400" s="1" t="s">
        <v>38</v>
      </c>
      <c r="J14400" s="1" t="s">
        <v>39</v>
      </c>
      <c r="K14400">
        <v>0</v>
      </c>
      <c r="L14400" s="1" t="s">
        <v>22</v>
      </c>
      <c r="M14400" s="1" t="s">
        <v>23</v>
      </c>
      <c r="N14400" s="1" t="s">
        <v>23</v>
      </c>
      <c r="O14400">
        <v>1</v>
      </c>
      <c r="P14400" s="1" t="s">
        <v>2432</v>
      </c>
      <c r="Q14400" s="1" t="s">
        <v>2432</v>
      </c>
      <c r="R14400">
        <v>0</v>
      </c>
    </row>
    <row r="14401" spans="1:18" x14ac:dyDescent="0.3">
      <c r="A14401" s="1" t="s">
        <v>15071</v>
      </c>
      <c r="B14401" s="1" t="s">
        <v>14455</v>
      </c>
      <c r="C14401">
        <v>2025</v>
      </c>
      <c r="D14401" s="2">
        <v>36661</v>
      </c>
      <c r="E14401" s="1" t="s">
        <v>20</v>
      </c>
      <c r="F14401">
        <v>1</v>
      </c>
      <c r="G14401">
        <v>0</v>
      </c>
      <c r="H14401">
        <v>0</v>
      </c>
      <c r="I14401" s="1" t="s">
        <v>21</v>
      </c>
      <c r="J14401" s="1"/>
      <c r="K14401">
        <v>0</v>
      </c>
      <c r="L14401" s="1" t="s">
        <v>22</v>
      </c>
      <c r="M14401" s="1" t="s">
        <v>23</v>
      </c>
      <c r="N14401" s="1" t="s">
        <v>23</v>
      </c>
      <c r="O14401">
        <v>1</v>
      </c>
      <c r="P14401" s="1" t="s">
        <v>2432</v>
      </c>
      <c r="Q14401" s="1" t="s">
        <v>2432</v>
      </c>
      <c r="R14401">
        <v>0</v>
      </c>
    </row>
    <row r="14402" spans="1:18" x14ac:dyDescent="0.3">
      <c r="A14402" s="1" t="s">
        <v>15072</v>
      </c>
      <c r="B14402" s="1" t="s">
        <v>14455</v>
      </c>
      <c r="C14402">
        <v>2025</v>
      </c>
      <c r="D14402" s="2">
        <v>36661</v>
      </c>
      <c r="E14402" s="1" t="s">
        <v>20</v>
      </c>
      <c r="F14402">
        <v>1</v>
      </c>
      <c r="G14402">
        <v>0</v>
      </c>
      <c r="H14402">
        <v>0</v>
      </c>
      <c r="I14402" s="1" t="s">
        <v>21</v>
      </c>
      <c r="J14402" s="1"/>
      <c r="K14402">
        <v>0</v>
      </c>
      <c r="L14402" s="1" t="s">
        <v>22</v>
      </c>
      <c r="M14402" s="1" t="s">
        <v>26</v>
      </c>
      <c r="N14402" s="1" t="s">
        <v>26</v>
      </c>
      <c r="O14402">
        <v>1</v>
      </c>
      <c r="P14402" s="1" t="s">
        <v>983</v>
      </c>
      <c r="Q14402" s="1" t="s">
        <v>983</v>
      </c>
      <c r="R14402">
        <v>0</v>
      </c>
    </row>
    <row r="14403" spans="1:18" x14ac:dyDescent="0.3">
      <c r="A14403" s="1" t="s">
        <v>15073</v>
      </c>
      <c r="B14403" s="1" t="s">
        <v>14455</v>
      </c>
      <c r="C14403">
        <v>2025</v>
      </c>
      <c r="D14403" s="2">
        <v>36661</v>
      </c>
      <c r="E14403" s="1" t="s">
        <v>20</v>
      </c>
      <c r="F14403">
        <v>1</v>
      </c>
      <c r="G14403">
        <v>0</v>
      </c>
      <c r="H14403">
        <v>0</v>
      </c>
      <c r="I14403" s="1" t="s">
        <v>21</v>
      </c>
      <c r="J14403" s="1"/>
      <c r="K14403">
        <v>0</v>
      </c>
      <c r="L14403" s="1" t="s">
        <v>22</v>
      </c>
      <c r="M14403" s="1" t="s">
        <v>33</v>
      </c>
      <c r="N14403" s="1" t="s">
        <v>33</v>
      </c>
      <c r="O14403">
        <v>1</v>
      </c>
      <c r="P14403" s="1" t="s">
        <v>74</v>
      </c>
      <c r="Q14403" s="1" t="s">
        <v>74</v>
      </c>
      <c r="R14403">
        <v>0</v>
      </c>
    </row>
    <row r="14404" spans="1:18" x14ac:dyDescent="0.3">
      <c r="A14404" s="1" t="s">
        <v>15074</v>
      </c>
      <c r="B14404" s="1" t="s">
        <v>14455</v>
      </c>
      <c r="C14404">
        <v>2025</v>
      </c>
      <c r="D14404" s="2">
        <v>36661</v>
      </c>
      <c r="E14404" s="1" t="s">
        <v>37</v>
      </c>
      <c r="F14404">
        <v>1</v>
      </c>
      <c r="G14404">
        <v>1</v>
      </c>
      <c r="H14404">
        <v>1</v>
      </c>
      <c r="I14404" s="1" t="s">
        <v>91</v>
      </c>
      <c r="J14404" s="1" t="s">
        <v>711</v>
      </c>
      <c r="K14404">
        <v>0</v>
      </c>
      <c r="L14404" s="1" t="s">
        <v>22</v>
      </c>
      <c r="M14404" s="1" t="s">
        <v>26</v>
      </c>
      <c r="N14404" s="1" t="s">
        <v>26</v>
      </c>
      <c r="O14404">
        <v>1</v>
      </c>
      <c r="P14404" s="1" t="s">
        <v>3350</v>
      </c>
      <c r="Q14404" s="1" t="s">
        <v>3350</v>
      </c>
      <c r="R14404">
        <v>0</v>
      </c>
    </row>
    <row r="14405" spans="1:18" x14ac:dyDescent="0.3">
      <c r="A14405" s="1" t="s">
        <v>15075</v>
      </c>
      <c r="B14405" s="1" t="s">
        <v>14455</v>
      </c>
      <c r="C14405">
        <v>2025</v>
      </c>
      <c r="D14405" s="2">
        <v>36661</v>
      </c>
      <c r="E14405" s="1" t="s">
        <v>20</v>
      </c>
      <c r="F14405">
        <v>1</v>
      </c>
      <c r="G14405">
        <v>0</v>
      </c>
      <c r="H14405">
        <v>0</v>
      </c>
      <c r="I14405" s="1" t="s">
        <v>21</v>
      </c>
      <c r="J14405" s="1"/>
      <c r="K14405">
        <v>0</v>
      </c>
      <c r="L14405" s="1" t="s">
        <v>22</v>
      </c>
      <c r="M14405" s="1" t="s">
        <v>47</v>
      </c>
      <c r="N14405" s="1" t="s">
        <v>47</v>
      </c>
      <c r="O14405">
        <v>1</v>
      </c>
      <c r="P14405" s="1" t="s">
        <v>78</v>
      </c>
      <c r="Q14405" s="1" t="s">
        <v>78</v>
      </c>
      <c r="R14405">
        <v>0</v>
      </c>
    </row>
    <row r="14406" spans="1:18" x14ac:dyDescent="0.3">
      <c r="A14406" s="1" t="s">
        <v>15076</v>
      </c>
      <c r="B14406" s="1" t="s">
        <v>14455</v>
      </c>
      <c r="C14406">
        <v>2025</v>
      </c>
      <c r="D14406" s="2">
        <v>36661</v>
      </c>
      <c r="E14406" s="1" t="s">
        <v>20</v>
      </c>
      <c r="F14406">
        <v>1</v>
      </c>
      <c r="G14406">
        <v>0</v>
      </c>
      <c r="H14406">
        <v>0</v>
      </c>
      <c r="I14406" s="1" t="s">
        <v>21</v>
      </c>
      <c r="J14406" s="1"/>
      <c r="K14406">
        <v>0</v>
      </c>
      <c r="L14406" s="1" t="s">
        <v>22</v>
      </c>
      <c r="M14406" s="1" t="s">
        <v>23</v>
      </c>
      <c r="N14406" s="1" t="s">
        <v>23</v>
      </c>
      <c r="O14406">
        <v>1</v>
      </c>
      <c r="P14406" s="1" t="s">
        <v>27</v>
      </c>
      <c r="Q14406" s="1" t="s">
        <v>27</v>
      </c>
      <c r="R14406">
        <v>0</v>
      </c>
    </row>
    <row r="14407" spans="1:18" x14ac:dyDescent="0.3">
      <c r="A14407" s="1" t="s">
        <v>15077</v>
      </c>
      <c r="B14407" s="1" t="s">
        <v>14455</v>
      </c>
      <c r="C14407">
        <v>2025</v>
      </c>
      <c r="D14407" s="2">
        <v>36661</v>
      </c>
      <c r="E14407" s="1" t="s">
        <v>37</v>
      </c>
      <c r="F14407">
        <v>1</v>
      </c>
      <c r="G14407">
        <v>1</v>
      </c>
      <c r="H14407">
        <v>1</v>
      </c>
      <c r="I14407" s="1" t="s">
        <v>38</v>
      </c>
      <c r="J14407" s="1" t="s">
        <v>247</v>
      </c>
      <c r="K14407">
        <v>0</v>
      </c>
      <c r="L14407" s="1" t="s">
        <v>22</v>
      </c>
      <c r="M14407" s="1" t="s">
        <v>33</v>
      </c>
      <c r="N14407" s="1" t="s">
        <v>33</v>
      </c>
      <c r="O14407">
        <v>1</v>
      </c>
      <c r="P14407" s="1" t="s">
        <v>119</v>
      </c>
      <c r="Q14407" s="1" t="s">
        <v>119</v>
      </c>
      <c r="R14407">
        <v>1</v>
      </c>
    </row>
    <row r="14408" spans="1:18" x14ac:dyDescent="0.3">
      <c r="A14408" s="1" t="s">
        <v>15078</v>
      </c>
      <c r="B14408" s="1" t="s">
        <v>14455</v>
      </c>
      <c r="C14408">
        <v>2025</v>
      </c>
      <c r="D14408" s="2">
        <v>36661</v>
      </c>
      <c r="E14408" s="1" t="s">
        <v>20</v>
      </c>
      <c r="F14408">
        <v>1</v>
      </c>
      <c r="G14408">
        <v>0</v>
      </c>
      <c r="H14408">
        <v>0</v>
      </c>
      <c r="I14408" s="1" t="s">
        <v>21</v>
      </c>
      <c r="J14408" s="1"/>
      <c r="K14408">
        <v>0</v>
      </c>
      <c r="L14408" s="1" t="s">
        <v>22</v>
      </c>
      <c r="M14408" s="1" t="s">
        <v>26</v>
      </c>
      <c r="N14408" s="1" t="s">
        <v>26</v>
      </c>
      <c r="O14408">
        <v>1</v>
      </c>
      <c r="P14408" s="1" t="s">
        <v>2432</v>
      </c>
      <c r="Q14408" s="1" t="s">
        <v>2432</v>
      </c>
      <c r="R14408">
        <v>0</v>
      </c>
    </row>
    <row r="14409" spans="1:18" x14ac:dyDescent="0.3">
      <c r="A14409" s="1" t="s">
        <v>15079</v>
      </c>
      <c r="B14409" s="1" t="s">
        <v>14455</v>
      </c>
      <c r="C14409">
        <v>2025</v>
      </c>
      <c r="D14409" s="2">
        <v>36661</v>
      </c>
      <c r="E14409" s="1" t="s">
        <v>20</v>
      </c>
      <c r="F14409">
        <v>1</v>
      </c>
      <c r="G14409">
        <v>0</v>
      </c>
      <c r="H14409">
        <v>0</v>
      </c>
      <c r="I14409" s="1" t="s">
        <v>21</v>
      </c>
      <c r="J14409" s="1"/>
      <c r="K14409">
        <v>0</v>
      </c>
      <c r="L14409" s="1" t="s">
        <v>22</v>
      </c>
      <c r="M14409" s="1" t="s">
        <v>26</v>
      </c>
      <c r="N14409" s="1" t="s">
        <v>26</v>
      </c>
      <c r="O14409">
        <v>1</v>
      </c>
      <c r="P14409" s="1" t="s">
        <v>78</v>
      </c>
      <c r="Q14409" s="1" t="s">
        <v>78</v>
      </c>
      <c r="R14409">
        <v>0</v>
      </c>
    </row>
    <row r="14410" spans="1:18" x14ac:dyDescent="0.3">
      <c r="A14410" s="1" t="s">
        <v>15080</v>
      </c>
      <c r="B14410" s="1" t="s">
        <v>14455</v>
      </c>
      <c r="C14410">
        <v>2025</v>
      </c>
      <c r="D14410" s="2">
        <v>36661</v>
      </c>
      <c r="E14410" s="1" t="s">
        <v>20</v>
      </c>
      <c r="F14410">
        <v>1</v>
      </c>
      <c r="G14410">
        <v>0</v>
      </c>
      <c r="H14410">
        <v>0</v>
      </c>
      <c r="I14410" s="1" t="s">
        <v>21</v>
      </c>
      <c r="J14410" s="1"/>
      <c r="K14410">
        <v>0</v>
      </c>
      <c r="L14410" s="1" t="s">
        <v>22</v>
      </c>
      <c r="M14410" s="1" t="s">
        <v>26</v>
      </c>
      <c r="N14410" s="1" t="s">
        <v>26</v>
      </c>
      <c r="O14410">
        <v>1</v>
      </c>
      <c r="P14410" s="1" t="s">
        <v>2432</v>
      </c>
      <c r="Q14410" s="1" t="s">
        <v>2432</v>
      </c>
      <c r="R14410">
        <v>0</v>
      </c>
    </row>
    <row r="14411" spans="1:18" x14ac:dyDescent="0.3">
      <c r="A14411" s="1" t="s">
        <v>15081</v>
      </c>
      <c r="B14411" s="1" t="s">
        <v>14455</v>
      </c>
      <c r="C14411">
        <v>2025</v>
      </c>
      <c r="D14411" s="2">
        <v>36661</v>
      </c>
      <c r="E14411" s="1" t="s">
        <v>20</v>
      </c>
      <c r="F14411">
        <v>1</v>
      </c>
      <c r="G14411">
        <v>0</v>
      </c>
      <c r="H14411">
        <v>0</v>
      </c>
      <c r="I14411" s="1" t="s">
        <v>21</v>
      </c>
      <c r="J14411" s="1"/>
      <c r="K14411">
        <v>0</v>
      </c>
      <c r="L14411" s="1" t="s">
        <v>22</v>
      </c>
      <c r="M14411" s="1" t="s">
        <v>23</v>
      </c>
      <c r="N14411" s="1" t="s">
        <v>23</v>
      </c>
      <c r="O14411">
        <v>4</v>
      </c>
      <c r="P14411" s="1" t="s">
        <v>14935</v>
      </c>
      <c r="Q14411" s="1"/>
      <c r="R14411">
        <v>0</v>
      </c>
    </row>
    <row r="14412" spans="1:18" x14ac:dyDescent="0.3">
      <c r="A14412" s="1" t="s">
        <v>15082</v>
      </c>
      <c r="B14412" s="1" t="s">
        <v>14455</v>
      </c>
      <c r="C14412">
        <v>2025</v>
      </c>
      <c r="D14412" s="2">
        <v>36661</v>
      </c>
      <c r="E14412" s="1" t="s">
        <v>20</v>
      </c>
      <c r="F14412">
        <v>1</v>
      </c>
      <c r="G14412">
        <v>0</v>
      </c>
      <c r="H14412">
        <v>0</v>
      </c>
      <c r="I14412" s="1" t="s">
        <v>21</v>
      </c>
      <c r="J14412" s="1"/>
      <c r="K14412">
        <v>0</v>
      </c>
      <c r="L14412" s="1" t="s">
        <v>22</v>
      </c>
      <c r="M14412" s="1" t="s">
        <v>26</v>
      </c>
      <c r="N14412" s="1" t="s">
        <v>26</v>
      </c>
      <c r="O14412">
        <v>1</v>
      </c>
      <c r="P14412" s="1" t="s">
        <v>80</v>
      </c>
      <c r="Q14412" s="1" t="s">
        <v>80</v>
      </c>
      <c r="R14412">
        <v>0</v>
      </c>
    </row>
    <row r="14413" spans="1:18" x14ac:dyDescent="0.3">
      <c r="A14413" s="1" t="s">
        <v>15083</v>
      </c>
      <c r="B14413" s="1" t="s">
        <v>14455</v>
      </c>
      <c r="C14413">
        <v>2025</v>
      </c>
      <c r="D14413" s="2">
        <v>36661</v>
      </c>
      <c r="E14413" s="1" t="s">
        <v>20</v>
      </c>
      <c r="F14413">
        <v>1</v>
      </c>
      <c r="G14413">
        <v>0</v>
      </c>
      <c r="H14413">
        <v>0</v>
      </c>
      <c r="I14413" s="1" t="s">
        <v>21</v>
      </c>
      <c r="J14413" s="1"/>
      <c r="K14413">
        <v>0</v>
      </c>
      <c r="L14413" s="1" t="s">
        <v>22</v>
      </c>
      <c r="M14413" s="1" t="s">
        <v>26</v>
      </c>
      <c r="N14413" s="1" t="s">
        <v>26</v>
      </c>
      <c r="O14413">
        <v>1</v>
      </c>
      <c r="P14413" s="1" t="s">
        <v>2432</v>
      </c>
      <c r="Q14413" s="1" t="s">
        <v>2432</v>
      </c>
      <c r="R14413">
        <v>0</v>
      </c>
    </row>
    <row r="14414" spans="1:18" x14ac:dyDescent="0.3">
      <c r="A14414" s="1" t="s">
        <v>15084</v>
      </c>
      <c r="B14414" s="1" t="s">
        <v>14455</v>
      </c>
      <c r="C14414">
        <v>2025</v>
      </c>
      <c r="D14414" s="2">
        <v>36661</v>
      </c>
      <c r="E14414" s="1" t="s">
        <v>20</v>
      </c>
      <c r="F14414">
        <v>1</v>
      </c>
      <c r="G14414">
        <v>0</v>
      </c>
      <c r="H14414">
        <v>0</v>
      </c>
      <c r="I14414" s="1" t="s">
        <v>21</v>
      </c>
      <c r="J14414" s="1"/>
      <c r="K14414">
        <v>0</v>
      </c>
      <c r="L14414" s="1" t="s">
        <v>22</v>
      </c>
      <c r="M14414" s="1" t="s">
        <v>33</v>
      </c>
      <c r="N14414" s="1" t="s">
        <v>33</v>
      </c>
      <c r="O14414">
        <v>1</v>
      </c>
      <c r="P14414" s="1" t="s">
        <v>2432</v>
      </c>
      <c r="Q14414" s="1" t="s">
        <v>2432</v>
      </c>
      <c r="R14414">
        <v>0</v>
      </c>
    </row>
    <row r="14415" spans="1:18" x14ac:dyDescent="0.3">
      <c r="A14415" s="1" t="s">
        <v>15085</v>
      </c>
      <c r="B14415" s="1" t="s">
        <v>14455</v>
      </c>
      <c r="C14415">
        <v>2025</v>
      </c>
      <c r="D14415" s="2">
        <v>36661</v>
      </c>
      <c r="E14415" s="1" t="s">
        <v>20</v>
      </c>
      <c r="F14415">
        <v>1</v>
      </c>
      <c r="G14415">
        <v>0</v>
      </c>
      <c r="H14415">
        <v>0</v>
      </c>
      <c r="I14415" s="1" t="s">
        <v>21</v>
      </c>
      <c r="J14415" s="1"/>
      <c r="K14415">
        <v>0</v>
      </c>
      <c r="L14415" s="1" t="s">
        <v>22</v>
      </c>
      <c r="M14415" s="1" t="s">
        <v>33</v>
      </c>
      <c r="N14415" s="1" t="s">
        <v>33</v>
      </c>
      <c r="O14415">
        <v>1</v>
      </c>
      <c r="P14415" s="1" t="s">
        <v>45</v>
      </c>
      <c r="Q14415" s="1" t="s">
        <v>45</v>
      </c>
      <c r="R14415">
        <v>0</v>
      </c>
    </row>
    <row r="14416" spans="1:18" x14ac:dyDescent="0.3">
      <c r="A14416" s="1" t="s">
        <v>15086</v>
      </c>
      <c r="B14416" s="1" t="s">
        <v>14455</v>
      </c>
      <c r="C14416">
        <v>2025</v>
      </c>
      <c r="D14416" s="2">
        <v>36661</v>
      </c>
      <c r="E14416" s="1" t="s">
        <v>20</v>
      </c>
      <c r="F14416">
        <v>1</v>
      </c>
      <c r="G14416">
        <v>0</v>
      </c>
      <c r="H14416">
        <v>0</v>
      </c>
      <c r="I14416" s="1" t="s">
        <v>21</v>
      </c>
      <c r="J14416" s="1"/>
      <c r="K14416">
        <v>0</v>
      </c>
      <c r="L14416" s="1" t="s">
        <v>22</v>
      </c>
      <c r="M14416" s="1" t="s">
        <v>26</v>
      </c>
      <c r="N14416" s="1" t="s">
        <v>26</v>
      </c>
      <c r="O14416">
        <v>1</v>
      </c>
      <c r="P14416" s="1" t="s">
        <v>27</v>
      </c>
      <c r="Q14416" s="1" t="s">
        <v>27</v>
      </c>
      <c r="R14416">
        <v>0</v>
      </c>
    </row>
    <row r="14417" spans="1:18" x14ac:dyDescent="0.3">
      <c r="A14417" s="1" t="s">
        <v>15087</v>
      </c>
      <c r="B14417" s="1" t="s">
        <v>14455</v>
      </c>
      <c r="C14417">
        <v>2025</v>
      </c>
      <c r="D14417" s="2">
        <v>36661</v>
      </c>
      <c r="E14417" s="1" t="s">
        <v>20</v>
      </c>
      <c r="F14417">
        <v>1</v>
      </c>
      <c r="G14417">
        <v>0</v>
      </c>
      <c r="H14417">
        <v>0</v>
      </c>
      <c r="I14417" s="1" t="s">
        <v>21</v>
      </c>
      <c r="J14417" s="1"/>
      <c r="K14417">
        <v>0</v>
      </c>
      <c r="L14417" s="1" t="s">
        <v>22</v>
      </c>
      <c r="M14417" s="1" t="s">
        <v>26</v>
      </c>
      <c r="N14417" s="1" t="s">
        <v>26</v>
      </c>
      <c r="O14417">
        <v>1</v>
      </c>
      <c r="P14417" s="1" t="s">
        <v>27</v>
      </c>
      <c r="Q14417" s="1" t="s">
        <v>27</v>
      </c>
      <c r="R14417">
        <v>0</v>
      </c>
    </row>
    <row r="14418" spans="1:18" x14ac:dyDescent="0.3">
      <c r="A14418" s="1" t="s">
        <v>15088</v>
      </c>
      <c r="B14418" s="1" t="s">
        <v>14455</v>
      </c>
      <c r="C14418">
        <v>2025</v>
      </c>
      <c r="D14418" s="2">
        <v>36661</v>
      </c>
      <c r="E14418" s="1" t="s">
        <v>20</v>
      </c>
      <c r="F14418">
        <v>1</v>
      </c>
      <c r="G14418">
        <v>0</v>
      </c>
      <c r="H14418">
        <v>0</v>
      </c>
      <c r="I14418" s="1" t="s">
        <v>21</v>
      </c>
      <c r="J14418" s="1"/>
      <c r="K14418">
        <v>0</v>
      </c>
      <c r="L14418" s="1" t="s">
        <v>22</v>
      </c>
      <c r="M14418" s="1" t="s">
        <v>26</v>
      </c>
      <c r="N14418" s="1" t="s">
        <v>26</v>
      </c>
      <c r="O14418">
        <v>1</v>
      </c>
      <c r="P14418" s="1" t="s">
        <v>45</v>
      </c>
      <c r="Q14418" s="1" t="s">
        <v>45</v>
      </c>
      <c r="R14418">
        <v>0</v>
      </c>
    </row>
    <row r="14419" spans="1:18" x14ac:dyDescent="0.3">
      <c r="A14419" s="1" t="s">
        <v>15089</v>
      </c>
      <c r="B14419" s="1" t="s">
        <v>14455</v>
      </c>
      <c r="C14419">
        <v>2025</v>
      </c>
      <c r="D14419" s="2">
        <v>36661</v>
      </c>
      <c r="E14419" s="1" t="s">
        <v>20</v>
      </c>
      <c r="F14419">
        <v>1</v>
      </c>
      <c r="G14419">
        <v>0</v>
      </c>
      <c r="H14419">
        <v>0</v>
      </c>
      <c r="I14419" s="1" t="s">
        <v>21</v>
      </c>
      <c r="J14419" s="1"/>
      <c r="K14419">
        <v>0</v>
      </c>
      <c r="L14419" s="1" t="s">
        <v>22</v>
      </c>
      <c r="M14419" s="1" t="s">
        <v>26</v>
      </c>
      <c r="N14419" s="1" t="s">
        <v>26</v>
      </c>
      <c r="O14419">
        <v>1</v>
      </c>
      <c r="P14419" s="1" t="s">
        <v>878</v>
      </c>
      <c r="Q14419" s="1" t="s">
        <v>878</v>
      </c>
      <c r="R14419">
        <v>0</v>
      </c>
    </row>
    <row r="14420" spans="1:18" x14ac:dyDescent="0.3">
      <c r="A14420" s="1" t="s">
        <v>15090</v>
      </c>
      <c r="B14420" s="1" t="s">
        <v>14455</v>
      </c>
      <c r="C14420">
        <v>2025</v>
      </c>
      <c r="D14420" s="2">
        <v>36661</v>
      </c>
      <c r="E14420" s="1" t="s">
        <v>37</v>
      </c>
      <c r="F14420">
        <v>1</v>
      </c>
      <c r="G14420">
        <v>1</v>
      </c>
      <c r="H14420">
        <v>1</v>
      </c>
      <c r="I14420" s="1" t="s">
        <v>91</v>
      </c>
      <c r="J14420" s="1" t="s">
        <v>165</v>
      </c>
      <c r="K14420">
        <v>0</v>
      </c>
      <c r="L14420" s="1" t="s">
        <v>22</v>
      </c>
      <c r="M14420" s="1" t="s">
        <v>26</v>
      </c>
      <c r="N14420" s="1" t="s">
        <v>26</v>
      </c>
      <c r="O14420">
        <v>1</v>
      </c>
      <c r="P14420" s="1" t="s">
        <v>27</v>
      </c>
      <c r="Q14420" s="1" t="s">
        <v>27</v>
      </c>
      <c r="R14420">
        <v>0</v>
      </c>
    </row>
    <row r="14421" spans="1:18" x14ac:dyDescent="0.3">
      <c r="A14421" s="1" t="s">
        <v>15091</v>
      </c>
      <c r="B14421" s="1" t="s">
        <v>14455</v>
      </c>
      <c r="C14421">
        <v>2025</v>
      </c>
      <c r="D14421" s="2">
        <v>36661</v>
      </c>
      <c r="E14421" s="1" t="s">
        <v>20</v>
      </c>
      <c r="F14421">
        <v>1</v>
      </c>
      <c r="G14421">
        <v>0</v>
      </c>
      <c r="H14421">
        <v>0</v>
      </c>
      <c r="I14421" s="1" t="s">
        <v>21</v>
      </c>
      <c r="J14421" s="1"/>
      <c r="K14421">
        <v>0</v>
      </c>
      <c r="L14421" s="1" t="s">
        <v>22</v>
      </c>
      <c r="M14421" s="1" t="s">
        <v>26</v>
      </c>
      <c r="N14421" s="1" t="s">
        <v>26</v>
      </c>
      <c r="O14421">
        <v>1</v>
      </c>
      <c r="P14421" s="1" t="s">
        <v>558</v>
      </c>
      <c r="Q14421" s="1" t="s">
        <v>558</v>
      </c>
      <c r="R14421">
        <v>0</v>
      </c>
    </row>
    <row r="14422" spans="1:18" x14ac:dyDescent="0.3">
      <c r="A14422" s="1" t="s">
        <v>15092</v>
      </c>
      <c r="B14422" s="1" t="s">
        <v>14455</v>
      </c>
      <c r="C14422">
        <v>2025</v>
      </c>
      <c r="D14422" s="2">
        <v>36661</v>
      </c>
      <c r="E14422" s="1" t="s">
        <v>20</v>
      </c>
      <c r="F14422">
        <v>1</v>
      </c>
      <c r="G14422">
        <v>0</v>
      </c>
      <c r="H14422">
        <v>0</v>
      </c>
      <c r="I14422" s="1" t="s">
        <v>21</v>
      </c>
      <c r="J14422" s="1"/>
      <c r="K14422">
        <v>0</v>
      </c>
      <c r="L14422" s="1" t="s">
        <v>22</v>
      </c>
      <c r="M14422" s="1" t="s">
        <v>33</v>
      </c>
      <c r="N14422" s="1" t="s">
        <v>33</v>
      </c>
      <c r="O14422">
        <v>1</v>
      </c>
      <c r="P14422" s="1" t="s">
        <v>27</v>
      </c>
      <c r="Q14422" s="1" t="s">
        <v>27</v>
      </c>
      <c r="R14422">
        <v>0</v>
      </c>
    </row>
    <row r="14423" spans="1:18" x14ac:dyDescent="0.3">
      <c r="A14423" s="1" t="s">
        <v>15093</v>
      </c>
      <c r="B14423" s="1" t="s">
        <v>14455</v>
      </c>
      <c r="C14423">
        <v>2025</v>
      </c>
      <c r="D14423" s="2">
        <v>36661</v>
      </c>
      <c r="E14423" s="1" t="s">
        <v>37</v>
      </c>
      <c r="F14423">
        <v>1</v>
      </c>
      <c r="G14423">
        <v>1</v>
      </c>
      <c r="H14423">
        <v>1</v>
      </c>
      <c r="I14423" s="1" t="s">
        <v>38</v>
      </c>
      <c r="J14423" s="1" t="s">
        <v>39</v>
      </c>
      <c r="K14423">
        <v>0</v>
      </c>
      <c r="L14423" s="1" t="s">
        <v>22</v>
      </c>
      <c r="M14423" s="1" t="s">
        <v>33</v>
      </c>
      <c r="N14423" s="1" t="s">
        <v>33</v>
      </c>
      <c r="O14423">
        <v>3</v>
      </c>
      <c r="P14423" s="1" t="s">
        <v>15094</v>
      </c>
      <c r="Q14423" s="1"/>
      <c r="R14423">
        <v>0</v>
      </c>
    </row>
    <row r="14424" spans="1:18" x14ac:dyDescent="0.3">
      <c r="A14424" s="1" t="s">
        <v>15095</v>
      </c>
      <c r="B14424" s="1" t="s">
        <v>14455</v>
      </c>
      <c r="C14424">
        <v>2025</v>
      </c>
      <c r="D14424" s="2">
        <v>36661</v>
      </c>
      <c r="E14424" s="1" t="s">
        <v>676</v>
      </c>
      <c r="F14424">
        <v>1</v>
      </c>
      <c r="G14424">
        <v>1</v>
      </c>
      <c r="H14424">
        <v>0</v>
      </c>
      <c r="I14424" s="1" t="s">
        <v>21</v>
      </c>
      <c r="J14424" s="1"/>
      <c r="K14424">
        <v>1</v>
      </c>
      <c r="L14424" s="1" t="s">
        <v>677</v>
      </c>
      <c r="M14424" s="1" t="s">
        <v>23</v>
      </c>
      <c r="N14424" s="1" t="s">
        <v>23</v>
      </c>
      <c r="O14424">
        <v>1</v>
      </c>
      <c r="P14424" s="1" t="s">
        <v>858</v>
      </c>
      <c r="Q14424" s="1" t="s">
        <v>858</v>
      </c>
      <c r="R14424">
        <v>0</v>
      </c>
    </row>
    <row r="14425" spans="1:18" x14ac:dyDescent="0.3">
      <c r="A14425" s="1" t="s">
        <v>15096</v>
      </c>
      <c r="B14425" s="1" t="s">
        <v>14455</v>
      </c>
      <c r="C14425">
        <v>2025</v>
      </c>
      <c r="D14425" s="2">
        <v>36661</v>
      </c>
      <c r="E14425" s="1" t="s">
        <v>20</v>
      </c>
      <c r="F14425">
        <v>1</v>
      </c>
      <c r="G14425">
        <v>0</v>
      </c>
      <c r="H14425">
        <v>0</v>
      </c>
      <c r="I14425" s="1" t="s">
        <v>21</v>
      </c>
      <c r="J14425" s="1"/>
      <c r="K14425">
        <v>0</v>
      </c>
      <c r="L14425" s="1" t="s">
        <v>22</v>
      </c>
      <c r="M14425" s="1" t="s">
        <v>26</v>
      </c>
      <c r="N14425" s="1" t="s">
        <v>26</v>
      </c>
      <c r="O14425">
        <v>1</v>
      </c>
      <c r="P14425" s="1" t="s">
        <v>983</v>
      </c>
      <c r="Q14425" s="1" t="s">
        <v>983</v>
      </c>
      <c r="R14425">
        <v>0</v>
      </c>
    </row>
    <row r="14426" spans="1:18" x14ac:dyDescent="0.3">
      <c r="A14426" s="1" t="s">
        <v>15097</v>
      </c>
      <c r="B14426" s="1" t="s">
        <v>14455</v>
      </c>
      <c r="C14426">
        <v>2025</v>
      </c>
      <c r="D14426" s="2">
        <v>36661</v>
      </c>
      <c r="E14426" s="1" t="s">
        <v>20</v>
      </c>
      <c r="F14426">
        <v>1</v>
      </c>
      <c r="G14426">
        <v>0</v>
      </c>
      <c r="H14426">
        <v>0</v>
      </c>
      <c r="I14426" s="1" t="s">
        <v>21</v>
      </c>
      <c r="J14426" s="1"/>
      <c r="K14426">
        <v>0</v>
      </c>
      <c r="L14426" s="1" t="s">
        <v>22</v>
      </c>
      <c r="M14426" s="1" t="s">
        <v>26</v>
      </c>
      <c r="N14426" s="1" t="s">
        <v>26</v>
      </c>
      <c r="O14426">
        <v>1</v>
      </c>
      <c r="P14426" s="1" t="s">
        <v>74</v>
      </c>
      <c r="Q14426" s="1" t="s">
        <v>74</v>
      </c>
      <c r="R14426">
        <v>0</v>
      </c>
    </row>
    <row r="14427" spans="1:18" x14ac:dyDescent="0.3">
      <c r="A14427" s="1" t="s">
        <v>15098</v>
      </c>
      <c r="B14427" s="1" t="s">
        <v>14455</v>
      </c>
      <c r="C14427">
        <v>2025</v>
      </c>
      <c r="D14427" s="2">
        <v>36661</v>
      </c>
      <c r="E14427" s="1" t="s">
        <v>20</v>
      </c>
      <c r="F14427">
        <v>1</v>
      </c>
      <c r="G14427">
        <v>0</v>
      </c>
      <c r="H14427">
        <v>0</v>
      </c>
      <c r="I14427" s="1" t="s">
        <v>21</v>
      </c>
      <c r="J14427" s="1"/>
      <c r="K14427">
        <v>0</v>
      </c>
      <c r="L14427" s="1" t="s">
        <v>22</v>
      </c>
      <c r="M14427" s="1" t="s">
        <v>26</v>
      </c>
      <c r="N14427" s="1" t="s">
        <v>26</v>
      </c>
      <c r="O14427">
        <v>1</v>
      </c>
      <c r="P14427" s="1" t="s">
        <v>2432</v>
      </c>
      <c r="Q14427" s="1" t="s">
        <v>2432</v>
      </c>
      <c r="R14427">
        <v>0</v>
      </c>
    </row>
    <row r="14428" spans="1:18" x14ac:dyDescent="0.3">
      <c r="A14428" s="1" t="s">
        <v>15099</v>
      </c>
      <c r="B14428" s="1" t="s">
        <v>14455</v>
      </c>
      <c r="C14428">
        <v>2025</v>
      </c>
      <c r="D14428" s="2">
        <v>36661</v>
      </c>
      <c r="E14428" s="1" t="s">
        <v>20</v>
      </c>
      <c r="F14428">
        <v>1</v>
      </c>
      <c r="G14428">
        <v>0</v>
      </c>
      <c r="H14428">
        <v>0</v>
      </c>
      <c r="I14428" s="1" t="s">
        <v>21</v>
      </c>
      <c r="J14428" s="1"/>
      <c r="K14428">
        <v>0</v>
      </c>
      <c r="L14428" s="1" t="s">
        <v>22</v>
      </c>
      <c r="M14428" s="1" t="s">
        <v>26</v>
      </c>
      <c r="N14428" s="1" t="s">
        <v>26</v>
      </c>
      <c r="O14428">
        <v>1</v>
      </c>
      <c r="P14428" s="1" t="s">
        <v>27</v>
      </c>
      <c r="Q14428" s="1" t="s">
        <v>27</v>
      </c>
      <c r="R14428">
        <v>0</v>
      </c>
    </row>
    <row r="14429" spans="1:18" x14ac:dyDescent="0.3">
      <c r="A14429" s="1" t="s">
        <v>15100</v>
      </c>
      <c r="B14429" s="1" t="s">
        <v>14455</v>
      </c>
      <c r="C14429">
        <v>2025</v>
      </c>
      <c r="D14429" s="2">
        <v>36661</v>
      </c>
      <c r="E14429" s="1" t="s">
        <v>37</v>
      </c>
      <c r="F14429">
        <v>1</v>
      </c>
      <c r="G14429">
        <v>1</v>
      </c>
      <c r="H14429">
        <v>1</v>
      </c>
      <c r="I14429" s="1" t="s">
        <v>38</v>
      </c>
      <c r="J14429" s="1" t="s">
        <v>62</v>
      </c>
      <c r="K14429">
        <v>0</v>
      </c>
      <c r="L14429" s="1" t="s">
        <v>22</v>
      </c>
      <c r="M14429" s="1" t="s">
        <v>26</v>
      </c>
      <c r="N14429" s="1" t="s">
        <v>26</v>
      </c>
      <c r="O14429">
        <v>2</v>
      </c>
      <c r="P14429" s="1" t="s">
        <v>691</v>
      </c>
      <c r="Q14429" s="1"/>
      <c r="R14429">
        <v>0</v>
      </c>
    </row>
    <row r="14430" spans="1:18" x14ac:dyDescent="0.3">
      <c r="A14430" s="1" t="s">
        <v>15101</v>
      </c>
      <c r="B14430" s="1" t="s">
        <v>14455</v>
      </c>
      <c r="C14430">
        <v>2025</v>
      </c>
      <c r="D14430" s="2">
        <v>36661</v>
      </c>
      <c r="E14430" s="1" t="s">
        <v>20</v>
      </c>
      <c r="F14430">
        <v>1</v>
      </c>
      <c r="G14430">
        <v>0</v>
      </c>
      <c r="H14430">
        <v>0</v>
      </c>
      <c r="I14430" s="1" t="s">
        <v>21</v>
      </c>
      <c r="J14430" s="1"/>
      <c r="K14430">
        <v>0</v>
      </c>
      <c r="L14430" s="1" t="s">
        <v>22</v>
      </c>
      <c r="M14430" s="1" t="s">
        <v>23</v>
      </c>
      <c r="N14430" s="1" t="s">
        <v>23</v>
      </c>
      <c r="O14430">
        <v>1</v>
      </c>
      <c r="P14430" s="1" t="s">
        <v>78</v>
      </c>
      <c r="Q14430" s="1" t="s">
        <v>78</v>
      </c>
      <c r="R14430">
        <v>0</v>
      </c>
    </row>
    <row r="14431" spans="1:18" x14ac:dyDescent="0.3">
      <c r="A14431" s="1" t="s">
        <v>15102</v>
      </c>
      <c r="B14431" s="1" t="s">
        <v>14455</v>
      </c>
      <c r="C14431">
        <v>2025</v>
      </c>
      <c r="D14431" s="2">
        <v>36661</v>
      </c>
      <c r="E14431" s="1" t="s">
        <v>37</v>
      </c>
      <c r="F14431">
        <v>1</v>
      </c>
      <c r="G14431">
        <v>1</v>
      </c>
      <c r="H14431">
        <v>1</v>
      </c>
      <c r="I14431" s="1" t="s">
        <v>38</v>
      </c>
      <c r="J14431" s="1" t="s">
        <v>42</v>
      </c>
      <c r="K14431">
        <v>0</v>
      </c>
      <c r="L14431" s="1" t="s">
        <v>22</v>
      </c>
      <c r="M14431" s="1" t="s">
        <v>26</v>
      </c>
      <c r="N14431" s="1" t="s">
        <v>26</v>
      </c>
      <c r="O14431">
        <v>1</v>
      </c>
      <c r="P14431" s="1" t="s">
        <v>119</v>
      </c>
      <c r="Q14431" s="1" t="s">
        <v>119</v>
      </c>
      <c r="R14431">
        <v>0</v>
      </c>
    </row>
    <row r="14432" spans="1:18" x14ac:dyDescent="0.3">
      <c r="A14432" s="1" t="s">
        <v>15103</v>
      </c>
      <c r="B14432" s="1" t="s">
        <v>14455</v>
      </c>
      <c r="C14432">
        <v>2025</v>
      </c>
      <c r="D14432" s="2">
        <v>36661</v>
      </c>
      <c r="E14432" s="1" t="s">
        <v>20</v>
      </c>
      <c r="F14432">
        <v>1</v>
      </c>
      <c r="G14432">
        <v>0</v>
      </c>
      <c r="H14432">
        <v>0</v>
      </c>
      <c r="I14432" s="1" t="s">
        <v>21</v>
      </c>
      <c r="J14432" s="1"/>
      <c r="K14432">
        <v>0</v>
      </c>
      <c r="L14432" s="1" t="s">
        <v>22</v>
      </c>
      <c r="M14432" s="1" t="s">
        <v>26</v>
      </c>
      <c r="N14432" s="1" t="s">
        <v>26</v>
      </c>
      <c r="O14432">
        <v>1</v>
      </c>
      <c r="P14432" s="1" t="s">
        <v>119</v>
      </c>
      <c r="Q14432" s="1" t="s">
        <v>119</v>
      </c>
      <c r="R14432">
        <v>0</v>
      </c>
    </row>
    <row r="14433" spans="1:18" x14ac:dyDescent="0.3">
      <c r="A14433" s="1" t="s">
        <v>15104</v>
      </c>
      <c r="B14433" s="1" t="s">
        <v>14455</v>
      </c>
      <c r="C14433">
        <v>2025</v>
      </c>
      <c r="D14433" s="2">
        <v>36661</v>
      </c>
      <c r="E14433" s="1" t="s">
        <v>20</v>
      </c>
      <c r="F14433">
        <v>1</v>
      </c>
      <c r="G14433">
        <v>0</v>
      </c>
      <c r="H14433">
        <v>0</v>
      </c>
      <c r="I14433" s="1" t="s">
        <v>21</v>
      </c>
      <c r="J14433" s="1"/>
      <c r="K14433">
        <v>0</v>
      </c>
      <c r="L14433" s="1" t="s">
        <v>22</v>
      </c>
      <c r="M14433" s="1" t="s">
        <v>23</v>
      </c>
      <c r="N14433" s="1" t="s">
        <v>23</v>
      </c>
      <c r="O14433">
        <v>1</v>
      </c>
      <c r="P14433" s="1" t="s">
        <v>878</v>
      </c>
      <c r="Q14433" s="1" t="s">
        <v>878</v>
      </c>
      <c r="R14433">
        <v>0</v>
      </c>
    </row>
    <row r="14434" spans="1:18" x14ac:dyDescent="0.3">
      <c r="A14434" s="1" t="s">
        <v>15105</v>
      </c>
      <c r="B14434" s="1" t="s">
        <v>14455</v>
      </c>
      <c r="C14434">
        <v>2025</v>
      </c>
      <c r="D14434" s="2">
        <v>36661</v>
      </c>
      <c r="E14434" s="1" t="s">
        <v>20</v>
      </c>
      <c r="F14434">
        <v>1</v>
      </c>
      <c r="G14434">
        <v>0</v>
      </c>
      <c r="H14434">
        <v>0</v>
      </c>
      <c r="I14434" s="1" t="s">
        <v>21</v>
      </c>
      <c r="J14434" s="1"/>
      <c r="K14434">
        <v>0</v>
      </c>
      <c r="L14434" s="1" t="s">
        <v>22</v>
      </c>
      <c r="M14434" s="1" t="s">
        <v>23</v>
      </c>
      <c r="N14434" s="1" t="s">
        <v>23</v>
      </c>
      <c r="O14434">
        <v>2</v>
      </c>
      <c r="P14434" s="1" t="s">
        <v>3025</v>
      </c>
      <c r="Q14434" s="1"/>
      <c r="R14434">
        <v>0</v>
      </c>
    </row>
    <row r="14435" spans="1:18" x14ac:dyDescent="0.3">
      <c r="A14435" s="1" t="s">
        <v>15106</v>
      </c>
      <c r="B14435" s="1" t="s">
        <v>14455</v>
      </c>
      <c r="C14435">
        <v>2025</v>
      </c>
      <c r="D14435" s="2">
        <v>36661</v>
      </c>
      <c r="E14435" s="1" t="s">
        <v>37</v>
      </c>
      <c r="F14435">
        <v>1</v>
      </c>
      <c r="G14435">
        <v>1</v>
      </c>
      <c r="H14435">
        <v>1</v>
      </c>
      <c r="I14435" s="1" t="s">
        <v>38</v>
      </c>
      <c r="J14435" s="1" t="s">
        <v>42</v>
      </c>
      <c r="K14435">
        <v>0</v>
      </c>
      <c r="L14435" s="1" t="s">
        <v>22</v>
      </c>
      <c r="M14435" s="1" t="s">
        <v>26</v>
      </c>
      <c r="N14435" s="1" t="s">
        <v>26</v>
      </c>
      <c r="O14435">
        <v>1</v>
      </c>
      <c r="P14435" s="1" t="s">
        <v>2432</v>
      </c>
      <c r="Q14435" s="1" t="s">
        <v>2432</v>
      </c>
      <c r="R14435">
        <v>0</v>
      </c>
    </row>
    <row r="14436" spans="1:18" x14ac:dyDescent="0.3">
      <c r="A14436" s="1" t="s">
        <v>15107</v>
      </c>
      <c r="B14436" s="1" t="s">
        <v>14455</v>
      </c>
      <c r="C14436">
        <v>2025</v>
      </c>
      <c r="D14436" s="2">
        <v>36661</v>
      </c>
      <c r="E14436" s="1" t="s">
        <v>20</v>
      </c>
      <c r="F14436">
        <v>1</v>
      </c>
      <c r="G14436">
        <v>0</v>
      </c>
      <c r="H14436">
        <v>0</v>
      </c>
      <c r="I14436" s="1" t="s">
        <v>21</v>
      </c>
      <c r="J14436" s="1"/>
      <c r="K14436">
        <v>0</v>
      </c>
      <c r="L14436" s="1" t="s">
        <v>22</v>
      </c>
      <c r="M14436" s="1" t="s">
        <v>26</v>
      </c>
      <c r="N14436" s="1" t="s">
        <v>26</v>
      </c>
      <c r="O14436">
        <v>1</v>
      </c>
      <c r="P14436" s="1" t="s">
        <v>27</v>
      </c>
      <c r="Q14436" s="1" t="s">
        <v>27</v>
      </c>
      <c r="R14436">
        <v>0</v>
      </c>
    </row>
    <row r="14437" spans="1:18" x14ac:dyDescent="0.3">
      <c r="A14437" s="1" t="s">
        <v>15108</v>
      </c>
      <c r="B14437" s="1" t="s">
        <v>14455</v>
      </c>
      <c r="C14437">
        <v>2025</v>
      </c>
      <c r="D14437" s="2">
        <v>36661</v>
      </c>
      <c r="E14437" s="1" t="s">
        <v>20</v>
      </c>
      <c r="F14437">
        <v>1</v>
      </c>
      <c r="G14437">
        <v>0</v>
      </c>
      <c r="H14437">
        <v>0</v>
      </c>
      <c r="I14437" s="1" t="s">
        <v>21</v>
      </c>
      <c r="J14437" s="1"/>
      <c r="K14437">
        <v>0</v>
      </c>
      <c r="L14437" s="1" t="s">
        <v>22</v>
      </c>
      <c r="M14437" s="1" t="s">
        <v>26</v>
      </c>
      <c r="N14437" s="1" t="s">
        <v>26</v>
      </c>
      <c r="O14437">
        <v>1</v>
      </c>
      <c r="P14437" s="1" t="s">
        <v>40</v>
      </c>
      <c r="Q14437" s="1" t="s">
        <v>40</v>
      </c>
      <c r="R14437">
        <v>0</v>
      </c>
    </row>
    <row r="14438" spans="1:18" x14ac:dyDescent="0.3">
      <c r="A14438" s="1" t="s">
        <v>15109</v>
      </c>
      <c r="B14438" s="1" t="s">
        <v>14455</v>
      </c>
      <c r="C14438">
        <v>2025</v>
      </c>
      <c r="D14438" s="2">
        <v>36661</v>
      </c>
      <c r="E14438" s="1" t="s">
        <v>20</v>
      </c>
      <c r="F14438">
        <v>1</v>
      </c>
      <c r="G14438">
        <v>0</v>
      </c>
      <c r="H14438">
        <v>0</v>
      </c>
      <c r="I14438" s="1" t="s">
        <v>21</v>
      </c>
      <c r="J14438" s="1"/>
      <c r="K14438">
        <v>0</v>
      </c>
      <c r="L14438" s="1" t="s">
        <v>22</v>
      </c>
      <c r="M14438" s="1" t="s">
        <v>33</v>
      </c>
      <c r="N14438" s="1" t="s">
        <v>33</v>
      </c>
      <c r="O14438">
        <v>1</v>
      </c>
      <c r="P14438" s="1" t="s">
        <v>27</v>
      </c>
      <c r="Q14438" s="1" t="s">
        <v>27</v>
      </c>
      <c r="R14438">
        <v>0</v>
      </c>
    </row>
    <row r="14439" spans="1:18" x14ac:dyDescent="0.3">
      <c r="A14439" s="1" t="s">
        <v>15110</v>
      </c>
      <c r="B14439" s="1" t="s">
        <v>14455</v>
      </c>
      <c r="C14439">
        <v>2025</v>
      </c>
      <c r="D14439" s="2">
        <v>36661</v>
      </c>
      <c r="E14439" s="1" t="s">
        <v>20</v>
      </c>
      <c r="F14439">
        <v>1</v>
      </c>
      <c r="G14439">
        <v>0</v>
      </c>
      <c r="H14439">
        <v>0</v>
      </c>
      <c r="I14439" s="1" t="s">
        <v>21</v>
      </c>
      <c r="J14439" s="1"/>
      <c r="K14439">
        <v>0</v>
      </c>
      <c r="L14439" s="1" t="s">
        <v>22</v>
      </c>
      <c r="M14439" s="1" t="s">
        <v>33</v>
      </c>
      <c r="N14439" s="1" t="s">
        <v>33</v>
      </c>
      <c r="O14439">
        <v>1</v>
      </c>
      <c r="P14439" s="1" t="s">
        <v>40</v>
      </c>
      <c r="Q14439" s="1" t="s">
        <v>40</v>
      </c>
      <c r="R14439">
        <v>0</v>
      </c>
    </row>
    <row r="14440" spans="1:18" x14ac:dyDescent="0.3">
      <c r="A14440" s="1" t="s">
        <v>15111</v>
      </c>
      <c r="B14440" s="1" t="s">
        <v>14455</v>
      </c>
      <c r="C14440">
        <v>2025</v>
      </c>
      <c r="D14440" s="2">
        <v>36661</v>
      </c>
      <c r="E14440" s="1" t="s">
        <v>20</v>
      </c>
      <c r="F14440">
        <v>1</v>
      </c>
      <c r="G14440">
        <v>0</v>
      </c>
      <c r="H14440">
        <v>0</v>
      </c>
      <c r="I14440" s="1" t="s">
        <v>21</v>
      </c>
      <c r="J14440" s="1"/>
      <c r="K14440">
        <v>0</v>
      </c>
      <c r="L14440" s="1" t="s">
        <v>22</v>
      </c>
      <c r="M14440" s="1" t="s">
        <v>26</v>
      </c>
      <c r="N14440" s="1" t="s">
        <v>26</v>
      </c>
      <c r="O14440">
        <v>1</v>
      </c>
      <c r="P14440" s="1" t="s">
        <v>40</v>
      </c>
      <c r="Q14440" s="1" t="s">
        <v>40</v>
      </c>
      <c r="R14440">
        <v>0</v>
      </c>
    </row>
    <row r="14441" spans="1:18" x14ac:dyDescent="0.3">
      <c r="A14441" s="1" t="s">
        <v>15112</v>
      </c>
      <c r="B14441" s="1" t="s">
        <v>14455</v>
      </c>
      <c r="C14441">
        <v>2025</v>
      </c>
      <c r="D14441" s="2">
        <v>36661</v>
      </c>
      <c r="E14441" s="1" t="s">
        <v>20</v>
      </c>
      <c r="F14441">
        <v>1</v>
      </c>
      <c r="G14441">
        <v>0</v>
      </c>
      <c r="H14441">
        <v>0</v>
      </c>
      <c r="I14441" s="1" t="s">
        <v>21</v>
      </c>
      <c r="J14441" s="1"/>
      <c r="K14441">
        <v>0</v>
      </c>
      <c r="L14441" s="1" t="s">
        <v>22</v>
      </c>
      <c r="M14441" s="1" t="s">
        <v>26</v>
      </c>
      <c r="N14441" s="1" t="s">
        <v>26</v>
      </c>
      <c r="O14441">
        <v>1</v>
      </c>
      <c r="P14441" s="1" t="s">
        <v>40</v>
      </c>
      <c r="Q14441" s="1" t="s">
        <v>40</v>
      </c>
      <c r="R14441">
        <v>0</v>
      </c>
    </row>
    <row r="14442" spans="1:18" x14ac:dyDescent="0.3">
      <c r="A14442" s="1" t="s">
        <v>15113</v>
      </c>
      <c r="B14442" s="1" t="s">
        <v>14455</v>
      </c>
      <c r="C14442">
        <v>2025</v>
      </c>
      <c r="D14442" s="2">
        <v>36661</v>
      </c>
      <c r="E14442" s="1" t="s">
        <v>20</v>
      </c>
      <c r="F14442">
        <v>1</v>
      </c>
      <c r="G14442">
        <v>0</v>
      </c>
      <c r="H14442">
        <v>0</v>
      </c>
      <c r="I14442" s="1" t="s">
        <v>21</v>
      </c>
      <c r="J14442" s="1"/>
      <c r="K14442">
        <v>0</v>
      </c>
      <c r="L14442" s="1" t="s">
        <v>22</v>
      </c>
      <c r="M14442" s="1" t="s">
        <v>26</v>
      </c>
      <c r="N14442" s="1" t="s">
        <v>26</v>
      </c>
      <c r="O14442">
        <v>1</v>
      </c>
      <c r="P14442" s="1" t="s">
        <v>119</v>
      </c>
      <c r="Q14442" s="1" t="s">
        <v>119</v>
      </c>
      <c r="R14442">
        <v>0</v>
      </c>
    </row>
    <row r="14443" spans="1:18" x14ac:dyDescent="0.3">
      <c r="A14443" s="1" t="s">
        <v>15114</v>
      </c>
      <c r="B14443" s="1" t="s">
        <v>14455</v>
      </c>
      <c r="C14443">
        <v>2025</v>
      </c>
      <c r="D14443" s="2">
        <v>36661</v>
      </c>
      <c r="E14443" s="1" t="s">
        <v>20</v>
      </c>
      <c r="F14443">
        <v>1</v>
      </c>
      <c r="G14443">
        <v>0</v>
      </c>
      <c r="H14443">
        <v>0</v>
      </c>
      <c r="I14443" s="1" t="s">
        <v>21</v>
      </c>
      <c r="J14443" s="1"/>
      <c r="K14443">
        <v>0</v>
      </c>
      <c r="L14443" s="1" t="s">
        <v>22</v>
      </c>
      <c r="M14443" s="1" t="s">
        <v>26</v>
      </c>
      <c r="N14443" s="1" t="s">
        <v>26</v>
      </c>
      <c r="O14443">
        <v>1</v>
      </c>
      <c r="P14443" s="1" t="s">
        <v>27</v>
      </c>
      <c r="Q14443" s="1" t="s">
        <v>27</v>
      </c>
      <c r="R14443">
        <v>0</v>
      </c>
    </row>
    <row r="14444" spans="1:18" x14ac:dyDescent="0.3">
      <c r="A14444" s="1" t="s">
        <v>15115</v>
      </c>
      <c r="B14444" s="1" t="s">
        <v>14455</v>
      </c>
      <c r="C14444">
        <v>2025</v>
      </c>
      <c r="D14444" s="2">
        <v>36661</v>
      </c>
      <c r="E14444" s="1" t="s">
        <v>20</v>
      </c>
      <c r="F14444">
        <v>1</v>
      </c>
      <c r="G14444">
        <v>0</v>
      </c>
      <c r="H14444">
        <v>0</v>
      </c>
      <c r="I14444" s="1" t="s">
        <v>21</v>
      </c>
      <c r="J14444" s="1"/>
      <c r="K14444">
        <v>0</v>
      </c>
      <c r="L14444" s="1" t="s">
        <v>22</v>
      </c>
      <c r="M14444" s="1" t="s">
        <v>23</v>
      </c>
      <c r="N14444" s="1" t="s">
        <v>23</v>
      </c>
      <c r="O14444">
        <v>1</v>
      </c>
      <c r="P14444" s="1" t="s">
        <v>27</v>
      </c>
      <c r="Q14444" s="1" t="s">
        <v>27</v>
      </c>
      <c r="R14444">
        <v>0</v>
      </c>
    </row>
    <row r="14445" spans="1:18" x14ac:dyDescent="0.3">
      <c r="A14445" s="1" t="s">
        <v>15116</v>
      </c>
      <c r="B14445" s="1" t="s">
        <v>14455</v>
      </c>
      <c r="C14445">
        <v>2025</v>
      </c>
      <c r="D14445" s="2">
        <v>36661</v>
      </c>
      <c r="E14445" s="1" t="s">
        <v>20</v>
      </c>
      <c r="F14445">
        <v>1</v>
      </c>
      <c r="G14445">
        <v>0</v>
      </c>
      <c r="H14445">
        <v>0</v>
      </c>
      <c r="I14445" s="1" t="s">
        <v>21</v>
      </c>
      <c r="J14445" s="1"/>
      <c r="K14445">
        <v>0</v>
      </c>
      <c r="L14445" s="1" t="s">
        <v>22</v>
      </c>
      <c r="M14445" s="1" t="s">
        <v>26</v>
      </c>
      <c r="N14445" s="1" t="s">
        <v>26</v>
      </c>
      <c r="O14445">
        <v>1</v>
      </c>
      <c r="P14445" s="1" t="s">
        <v>2432</v>
      </c>
      <c r="Q14445" s="1" t="s">
        <v>2432</v>
      </c>
      <c r="R14445">
        <v>0</v>
      </c>
    </row>
    <row r="14446" spans="1:18" x14ac:dyDescent="0.3">
      <c r="A14446" s="1" t="s">
        <v>15117</v>
      </c>
      <c r="B14446" s="1" t="s">
        <v>14455</v>
      </c>
      <c r="C14446">
        <v>2025</v>
      </c>
      <c r="D14446" s="2">
        <v>36661</v>
      </c>
      <c r="E14446" s="1" t="s">
        <v>37</v>
      </c>
      <c r="F14446">
        <v>1</v>
      </c>
      <c r="G14446">
        <v>1</v>
      </c>
      <c r="H14446">
        <v>1</v>
      </c>
      <c r="I14446" s="1" t="s">
        <v>13752</v>
      </c>
      <c r="J14446" s="1" t="s">
        <v>13753</v>
      </c>
      <c r="K14446">
        <v>0</v>
      </c>
      <c r="L14446" s="1" t="s">
        <v>22</v>
      </c>
      <c r="M14446" s="1" t="s">
        <v>26</v>
      </c>
      <c r="N14446" s="1" t="s">
        <v>26</v>
      </c>
      <c r="O14446">
        <v>1</v>
      </c>
      <c r="P14446" s="1" t="s">
        <v>878</v>
      </c>
      <c r="Q14446" s="1" t="s">
        <v>878</v>
      </c>
      <c r="R14446">
        <v>0</v>
      </c>
    </row>
    <row r="14447" spans="1:18" x14ac:dyDescent="0.3">
      <c r="A14447" s="1" t="s">
        <v>15118</v>
      </c>
      <c r="B14447" s="1" t="s">
        <v>14455</v>
      </c>
      <c r="C14447">
        <v>2025</v>
      </c>
      <c r="D14447" s="2">
        <v>36661</v>
      </c>
      <c r="E14447" s="1" t="s">
        <v>37</v>
      </c>
      <c r="F14447">
        <v>1</v>
      </c>
      <c r="G14447">
        <v>1</v>
      </c>
      <c r="H14447">
        <v>1</v>
      </c>
      <c r="I14447" s="1" t="s">
        <v>91</v>
      </c>
      <c r="J14447" s="1" t="s">
        <v>711</v>
      </c>
      <c r="K14447">
        <v>0</v>
      </c>
      <c r="L14447" s="1" t="s">
        <v>22</v>
      </c>
      <c r="M14447" s="1" t="s">
        <v>26</v>
      </c>
      <c r="N14447" s="1" t="s">
        <v>26</v>
      </c>
      <c r="O14447">
        <v>1</v>
      </c>
      <c r="P14447" s="1" t="s">
        <v>134</v>
      </c>
      <c r="Q14447" s="1" t="s">
        <v>134</v>
      </c>
      <c r="R14447">
        <v>0</v>
      </c>
    </row>
    <row r="14448" spans="1:18" x14ac:dyDescent="0.3">
      <c r="A14448" s="1" t="s">
        <v>15119</v>
      </c>
      <c r="B14448" s="1" t="s">
        <v>14455</v>
      </c>
      <c r="C14448">
        <v>2025</v>
      </c>
      <c r="D14448" s="2">
        <v>36661</v>
      </c>
      <c r="E14448" s="1" t="s">
        <v>37</v>
      </c>
      <c r="F14448">
        <v>1</v>
      </c>
      <c r="G14448">
        <v>1</v>
      </c>
      <c r="H14448">
        <v>1</v>
      </c>
      <c r="I14448" s="1" t="s">
        <v>38</v>
      </c>
      <c r="J14448" s="1" t="s">
        <v>42</v>
      </c>
      <c r="K14448">
        <v>0</v>
      </c>
      <c r="L14448" s="1" t="s">
        <v>22</v>
      </c>
      <c r="M14448" s="1" t="s">
        <v>26</v>
      </c>
      <c r="N14448" s="1" t="s">
        <v>26</v>
      </c>
      <c r="O14448">
        <v>1</v>
      </c>
      <c r="P14448" s="1" t="s">
        <v>27</v>
      </c>
      <c r="Q14448" s="1" t="s">
        <v>27</v>
      </c>
      <c r="R14448">
        <v>0</v>
      </c>
    </row>
    <row r="14449" spans="1:18" x14ac:dyDescent="0.3">
      <c r="A14449" s="1" t="s">
        <v>15120</v>
      </c>
      <c r="B14449" s="1" t="s">
        <v>14455</v>
      </c>
      <c r="C14449">
        <v>2025</v>
      </c>
      <c r="D14449" s="2">
        <v>36661</v>
      </c>
      <c r="E14449" s="1" t="s">
        <v>20</v>
      </c>
      <c r="F14449">
        <v>1</v>
      </c>
      <c r="G14449">
        <v>0</v>
      </c>
      <c r="H14449">
        <v>0</v>
      </c>
      <c r="I14449" s="1" t="s">
        <v>21</v>
      </c>
      <c r="J14449" s="1"/>
      <c r="K14449">
        <v>0</v>
      </c>
      <c r="L14449" s="1" t="s">
        <v>22</v>
      </c>
      <c r="M14449" s="1" t="s">
        <v>26</v>
      </c>
      <c r="N14449" s="1" t="s">
        <v>26</v>
      </c>
      <c r="O14449">
        <v>1</v>
      </c>
      <c r="P14449" s="1" t="s">
        <v>983</v>
      </c>
      <c r="Q14449" s="1" t="s">
        <v>983</v>
      </c>
      <c r="R14449">
        <v>0</v>
      </c>
    </row>
    <row r="14450" spans="1:18" x14ac:dyDescent="0.3">
      <c r="A14450" s="1" t="s">
        <v>15121</v>
      </c>
      <c r="B14450" s="1" t="s">
        <v>14455</v>
      </c>
      <c r="C14450">
        <v>2025</v>
      </c>
      <c r="D14450" s="2">
        <v>36661</v>
      </c>
      <c r="E14450" s="1" t="s">
        <v>20</v>
      </c>
      <c r="F14450">
        <v>1</v>
      </c>
      <c r="G14450">
        <v>0</v>
      </c>
      <c r="H14450">
        <v>0</v>
      </c>
      <c r="I14450" s="1" t="s">
        <v>21</v>
      </c>
      <c r="J14450" s="1"/>
      <c r="K14450">
        <v>0</v>
      </c>
      <c r="L14450" s="1" t="s">
        <v>22</v>
      </c>
      <c r="M14450" s="1" t="s">
        <v>33</v>
      </c>
      <c r="N14450" s="1" t="s">
        <v>33</v>
      </c>
      <c r="O14450">
        <v>1</v>
      </c>
      <c r="P14450" s="1" t="s">
        <v>27</v>
      </c>
      <c r="Q14450" s="1" t="s">
        <v>27</v>
      </c>
      <c r="R14450">
        <v>0</v>
      </c>
    </row>
    <row r="14451" spans="1:18" x14ac:dyDescent="0.3">
      <c r="A14451" s="1" t="s">
        <v>15122</v>
      </c>
      <c r="B14451" s="1" t="s">
        <v>14455</v>
      </c>
      <c r="C14451">
        <v>2025</v>
      </c>
      <c r="D14451" s="2">
        <v>36661</v>
      </c>
      <c r="E14451" s="1" t="s">
        <v>37</v>
      </c>
      <c r="F14451">
        <v>1</v>
      </c>
      <c r="G14451">
        <v>1</v>
      </c>
      <c r="H14451">
        <v>1</v>
      </c>
      <c r="I14451" s="1" t="s">
        <v>38</v>
      </c>
      <c r="J14451" s="1" t="s">
        <v>39</v>
      </c>
      <c r="K14451">
        <v>0</v>
      </c>
      <c r="L14451" s="1" t="s">
        <v>22</v>
      </c>
      <c r="M14451" s="1" t="s">
        <v>26</v>
      </c>
      <c r="N14451" s="1" t="s">
        <v>26</v>
      </c>
      <c r="O14451">
        <v>1</v>
      </c>
      <c r="P14451" s="1" t="s">
        <v>878</v>
      </c>
      <c r="Q14451" s="1" t="s">
        <v>878</v>
      </c>
      <c r="R14451">
        <v>0</v>
      </c>
    </row>
    <row r="14452" spans="1:18" x14ac:dyDescent="0.3">
      <c r="A14452" s="1" t="s">
        <v>15123</v>
      </c>
      <c r="B14452" s="1" t="s">
        <v>14455</v>
      </c>
      <c r="C14452">
        <v>2025</v>
      </c>
      <c r="D14452" s="2">
        <v>36661</v>
      </c>
      <c r="E14452" s="1" t="s">
        <v>37</v>
      </c>
      <c r="F14452">
        <v>1</v>
      </c>
      <c r="G14452">
        <v>1</v>
      </c>
      <c r="H14452">
        <v>1</v>
      </c>
      <c r="I14452" s="1" t="s">
        <v>38</v>
      </c>
      <c r="J14452" s="1" t="s">
        <v>39</v>
      </c>
      <c r="K14452">
        <v>0</v>
      </c>
      <c r="L14452" s="1" t="s">
        <v>22</v>
      </c>
      <c r="M14452" s="1" t="s">
        <v>26</v>
      </c>
      <c r="N14452" s="1" t="s">
        <v>26</v>
      </c>
      <c r="O14452">
        <v>1</v>
      </c>
      <c r="P14452" s="1" t="s">
        <v>134</v>
      </c>
      <c r="Q14452" s="1" t="s">
        <v>134</v>
      </c>
      <c r="R14452">
        <v>0</v>
      </c>
    </row>
    <row r="14453" spans="1:18" x14ac:dyDescent="0.3">
      <c r="A14453" s="1" t="s">
        <v>15124</v>
      </c>
      <c r="B14453" s="1" t="s">
        <v>14455</v>
      </c>
      <c r="C14453">
        <v>2025</v>
      </c>
      <c r="D14453" s="2">
        <v>36661</v>
      </c>
      <c r="E14453" s="1" t="s">
        <v>20</v>
      </c>
      <c r="F14453">
        <v>1</v>
      </c>
      <c r="G14453">
        <v>0</v>
      </c>
      <c r="H14453">
        <v>0</v>
      </c>
      <c r="I14453" s="1" t="s">
        <v>21</v>
      </c>
      <c r="J14453" s="1"/>
      <c r="K14453">
        <v>0</v>
      </c>
      <c r="L14453" s="1" t="s">
        <v>22</v>
      </c>
      <c r="M14453" s="1" t="s">
        <v>26</v>
      </c>
      <c r="N14453" s="1" t="s">
        <v>26</v>
      </c>
      <c r="O14453">
        <v>1</v>
      </c>
      <c r="P14453" s="1" t="s">
        <v>27</v>
      </c>
      <c r="Q14453" s="1" t="s">
        <v>27</v>
      </c>
      <c r="R14453">
        <v>0</v>
      </c>
    </row>
    <row r="14454" spans="1:18" x14ac:dyDescent="0.3">
      <c r="A14454" s="1" t="s">
        <v>15125</v>
      </c>
      <c r="B14454" s="1" t="s">
        <v>14455</v>
      </c>
      <c r="C14454">
        <v>2025</v>
      </c>
      <c r="D14454" s="2">
        <v>36661</v>
      </c>
      <c r="E14454" s="1" t="s">
        <v>37</v>
      </c>
      <c r="F14454">
        <v>1</v>
      </c>
      <c r="G14454">
        <v>1</v>
      </c>
      <c r="H14454">
        <v>1</v>
      </c>
      <c r="I14454" s="1" t="s">
        <v>38</v>
      </c>
      <c r="J14454" s="1" t="s">
        <v>39</v>
      </c>
      <c r="K14454">
        <v>0</v>
      </c>
      <c r="L14454" s="1" t="s">
        <v>22</v>
      </c>
      <c r="M14454" s="1" t="s">
        <v>23</v>
      </c>
      <c r="N14454" s="1" t="s">
        <v>23</v>
      </c>
      <c r="O14454">
        <v>1</v>
      </c>
      <c r="P14454" s="1" t="s">
        <v>45</v>
      </c>
      <c r="Q14454" s="1" t="s">
        <v>45</v>
      </c>
      <c r="R14454">
        <v>0</v>
      </c>
    </row>
    <row r="14455" spans="1:18" x14ac:dyDescent="0.3">
      <c r="A14455" s="1" t="s">
        <v>15126</v>
      </c>
      <c r="B14455" s="1" t="s">
        <v>14455</v>
      </c>
      <c r="C14455">
        <v>2025</v>
      </c>
      <c r="D14455" s="2">
        <v>36661</v>
      </c>
      <c r="E14455" s="1" t="s">
        <v>20</v>
      </c>
      <c r="F14455">
        <v>1</v>
      </c>
      <c r="G14455">
        <v>0</v>
      </c>
      <c r="H14455">
        <v>0</v>
      </c>
      <c r="I14455" s="1" t="s">
        <v>21</v>
      </c>
      <c r="J14455" s="1"/>
      <c r="K14455">
        <v>0</v>
      </c>
      <c r="L14455" s="1" t="s">
        <v>22</v>
      </c>
      <c r="M14455" s="1" t="s">
        <v>23</v>
      </c>
      <c r="N14455" s="1" t="s">
        <v>23</v>
      </c>
      <c r="O14455">
        <v>1</v>
      </c>
      <c r="P14455" s="1" t="s">
        <v>45</v>
      </c>
      <c r="Q14455" s="1" t="s">
        <v>45</v>
      </c>
      <c r="R14455">
        <v>0</v>
      </c>
    </row>
    <row r="14456" spans="1:18" x14ac:dyDescent="0.3">
      <c r="A14456" s="1" t="s">
        <v>15127</v>
      </c>
      <c r="B14456" s="1" t="s">
        <v>14455</v>
      </c>
      <c r="C14456">
        <v>2025</v>
      </c>
      <c r="D14456" s="2">
        <v>36661</v>
      </c>
      <c r="E14456" s="1" t="s">
        <v>676</v>
      </c>
      <c r="F14456">
        <v>1</v>
      </c>
      <c r="G14456">
        <v>1</v>
      </c>
      <c r="H14456">
        <v>0</v>
      </c>
      <c r="I14456" s="1" t="s">
        <v>21</v>
      </c>
      <c r="J14456" s="1"/>
      <c r="K14456">
        <v>1</v>
      </c>
      <c r="L14456" s="1" t="s">
        <v>677</v>
      </c>
      <c r="M14456" s="1" t="s">
        <v>26</v>
      </c>
      <c r="N14456" s="1" t="s">
        <v>26</v>
      </c>
      <c r="O14456">
        <v>2</v>
      </c>
      <c r="P14456" s="1" t="s">
        <v>1546</v>
      </c>
      <c r="Q14456" s="1"/>
      <c r="R14456">
        <v>0</v>
      </c>
    </row>
    <row r="14457" spans="1:18" x14ac:dyDescent="0.3">
      <c r="A14457" s="1" t="s">
        <v>15128</v>
      </c>
      <c r="B14457" s="1" t="s">
        <v>14455</v>
      </c>
      <c r="C14457">
        <v>2025</v>
      </c>
      <c r="D14457" s="2">
        <v>36661</v>
      </c>
      <c r="E14457" s="1" t="s">
        <v>20</v>
      </c>
      <c r="F14457">
        <v>1</v>
      </c>
      <c r="G14457">
        <v>0</v>
      </c>
      <c r="H14457">
        <v>0</v>
      </c>
      <c r="I14457" s="1" t="s">
        <v>21</v>
      </c>
      <c r="J14457" s="1"/>
      <c r="K14457">
        <v>0</v>
      </c>
      <c r="L14457" s="1" t="s">
        <v>22</v>
      </c>
      <c r="M14457" s="1" t="s">
        <v>23</v>
      </c>
      <c r="N14457" s="1" t="s">
        <v>23</v>
      </c>
      <c r="O14457">
        <v>1</v>
      </c>
      <c r="P14457" s="1" t="s">
        <v>2432</v>
      </c>
      <c r="Q14457" s="1" t="s">
        <v>2432</v>
      </c>
      <c r="R14457">
        <v>0</v>
      </c>
    </row>
    <row r="14458" spans="1:18" x14ac:dyDescent="0.3">
      <c r="A14458" s="1" t="s">
        <v>15129</v>
      </c>
      <c r="B14458" s="1" t="s">
        <v>14455</v>
      </c>
      <c r="C14458">
        <v>2025</v>
      </c>
      <c r="D14458" s="2">
        <v>36661</v>
      </c>
      <c r="E14458" s="1" t="s">
        <v>20</v>
      </c>
      <c r="F14458">
        <v>1</v>
      </c>
      <c r="G14458">
        <v>0</v>
      </c>
      <c r="H14458">
        <v>0</v>
      </c>
      <c r="I14458" s="1" t="s">
        <v>21</v>
      </c>
      <c r="J14458" s="1"/>
      <c r="K14458">
        <v>0</v>
      </c>
      <c r="L14458" s="1" t="s">
        <v>22</v>
      </c>
      <c r="M14458" s="1" t="s">
        <v>23</v>
      </c>
      <c r="N14458" s="1" t="s">
        <v>23</v>
      </c>
      <c r="O14458">
        <v>1</v>
      </c>
      <c r="P14458" s="1" t="s">
        <v>27</v>
      </c>
      <c r="Q14458" s="1" t="s">
        <v>27</v>
      </c>
      <c r="R14458">
        <v>0</v>
      </c>
    </row>
    <row r="14459" spans="1:18" x14ac:dyDescent="0.3">
      <c r="A14459" s="1" t="s">
        <v>15130</v>
      </c>
      <c r="B14459" s="1" t="s">
        <v>14455</v>
      </c>
      <c r="C14459">
        <v>2025</v>
      </c>
      <c r="D14459" s="2">
        <v>36661</v>
      </c>
      <c r="E14459" s="1" t="s">
        <v>20</v>
      </c>
      <c r="F14459">
        <v>1</v>
      </c>
      <c r="G14459">
        <v>0</v>
      </c>
      <c r="H14459">
        <v>0</v>
      </c>
      <c r="I14459" s="1" t="s">
        <v>21</v>
      </c>
      <c r="J14459" s="1"/>
      <c r="K14459">
        <v>0</v>
      </c>
      <c r="L14459" s="1" t="s">
        <v>22</v>
      </c>
      <c r="M14459" s="1" t="s">
        <v>26</v>
      </c>
      <c r="N14459" s="1" t="s">
        <v>26</v>
      </c>
      <c r="O14459">
        <v>1</v>
      </c>
      <c r="P14459" s="1" t="s">
        <v>27</v>
      </c>
      <c r="Q14459" s="1" t="s">
        <v>27</v>
      </c>
      <c r="R14459">
        <v>0</v>
      </c>
    </row>
    <row r="14460" spans="1:18" x14ac:dyDescent="0.3">
      <c r="A14460" s="1" t="s">
        <v>15131</v>
      </c>
      <c r="B14460" s="1" t="s">
        <v>14455</v>
      </c>
      <c r="C14460">
        <v>2025</v>
      </c>
      <c r="D14460" s="2">
        <v>36661</v>
      </c>
      <c r="E14460" s="1" t="s">
        <v>20</v>
      </c>
      <c r="F14460">
        <v>1</v>
      </c>
      <c r="G14460">
        <v>0</v>
      </c>
      <c r="H14460">
        <v>0</v>
      </c>
      <c r="I14460" s="1" t="s">
        <v>21</v>
      </c>
      <c r="J14460" s="1"/>
      <c r="K14460">
        <v>0</v>
      </c>
      <c r="L14460" s="1" t="s">
        <v>22</v>
      </c>
      <c r="M14460" s="1" t="s">
        <v>26</v>
      </c>
      <c r="N14460" s="1" t="s">
        <v>26</v>
      </c>
      <c r="O14460">
        <v>1</v>
      </c>
      <c r="P14460" s="1" t="s">
        <v>2432</v>
      </c>
      <c r="Q14460" s="1" t="s">
        <v>2432</v>
      </c>
      <c r="R14460">
        <v>0</v>
      </c>
    </row>
    <row r="14461" spans="1:18" x14ac:dyDescent="0.3">
      <c r="A14461" s="1" t="s">
        <v>15132</v>
      </c>
      <c r="B14461" s="1" t="s">
        <v>14455</v>
      </c>
      <c r="C14461">
        <v>2025</v>
      </c>
      <c r="D14461" s="2">
        <v>36661</v>
      </c>
      <c r="E14461" s="1" t="s">
        <v>20</v>
      </c>
      <c r="F14461">
        <v>1</v>
      </c>
      <c r="G14461">
        <v>0</v>
      </c>
      <c r="H14461">
        <v>0</v>
      </c>
      <c r="I14461" s="1" t="s">
        <v>21</v>
      </c>
      <c r="J14461" s="1"/>
      <c r="K14461">
        <v>0</v>
      </c>
      <c r="L14461" s="1" t="s">
        <v>22</v>
      </c>
      <c r="M14461" s="1" t="s">
        <v>26</v>
      </c>
      <c r="N14461" s="1" t="s">
        <v>26</v>
      </c>
      <c r="O14461">
        <v>1</v>
      </c>
      <c r="P14461" s="1" t="s">
        <v>2432</v>
      </c>
      <c r="Q14461" s="1" t="s">
        <v>2432</v>
      </c>
      <c r="R14461">
        <v>0</v>
      </c>
    </row>
    <row r="14462" spans="1:18" x14ac:dyDescent="0.3">
      <c r="A14462" s="1" t="s">
        <v>15133</v>
      </c>
      <c r="B14462" s="1" t="s">
        <v>14455</v>
      </c>
      <c r="C14462">
        <v>2025</v>
      </c>
      <c r="D14462" s="2">
        <v>36661</v>
      </c>
      <c r="E14462" s="1" t="s">
        <v>20</v>
      </c>
      <c r="F14462">
        <v>1</v>
      </c>
      <c r="G14462">
        <v>0</v>
      </c>
      <c r="H14462">
        <v>0</v>
      </c>
      <c r="I14462" s="1" t="s">
        <v>21</v>
      </c>
      <c r="J14462" s="1"/>
      <c r="K14462">
        <v>0</v>
      </c>
      <c r="L14462" s="1" t="s">
        <v>22</v>
      </c>
      <c r="M14462" s="1" t="s">
        <v>26</v>
      </c>
      <c r="N14462" s="1" t="s">
        <v>26</v>
      </c>
      <c r="O14462">
        <v>1</v>
      </c>
      <c r="P14462" s="1" t="s">
        <v>27</v>
      </c>
      <c r="Q14462" s="1" t="s">
        <v>27</v>
      </c>
      <c r="R14462">
        <v>0</v>
      </c>
    </row>
    <row r="14463" spans="1:18" x14ac:dyDescent="0.3">
      <c r="A14463" s="1" t="s">
        <v>15134</v>
      </c>
      <c r="B14463" s="1" t="s">
        <v>14455</v>
      </c>
      <c r="C14463">
        <v>2025</v>
      </c>
      <c r="D14463" s="2">
        <v>36661</v>
      </c>
      <c r="E14463" s="1" t="s">
        <v>20</v>
      </c>
      <c r="F14463">
        <v>1</v>
      </c>
      <c r="G14463">
        <v>0</v>
      </c>
      <c r="H14463">
        <v>0</v>
      </c>
      <c r="I14463" s="1" t="s">
        <v>21</v>
      </c>
      <c r="J14463" s="1"/>
      <c r="K14463">
        <v>0</v>
      </c>
      <c r="L14463" s="1" t="s">
        <v>22</v>
      </c>
      <c r="M14463" s="1" t="s">
        <v>26</v>
      </c>
      <c r="N14463" s="1" t="s">
        <v>26</v>
      </c>
      <c r="O14463">
        <v>1</v>
      </c>
      <c r="P14463" s="1" t="s">
        <v>121</v>
      </c>
      <c r="Q14463" s="1" t="s">
        <v>121</v>
      </c>
      <c r="R14463">
        <v>0</v>
      </c>
    </row>
    <row r="14464" spans="1:18" x14ac:dyDescent="0.3">
      <c r="A14464" s="1" t="s">
        <v>15135</v>
      </c>
      <c r="B14464" s="1" t="s">
        <v>14455</v>
      </c>
      <c r="C14464">
        <v>2025</v>
      </c>
      <c r="D14464" s="2">
        <v>36661</v>
      </c>
      <c r="E14464" s="1" t="s">
        <v>20</v>
      </c>
      <c r="F14464">
        <v>1</v>
      </c>
      <c r="G14464">
        <v>0</v>
      </c>
      <c r="H14464">
        <v>0</v>
      </c>
      <c r="I14464" s="1" t="s">
        <v>21</v>
      </c>
      <c r="J14464" s="1"/>
      <c r="K14464">
        <v>0</v>
      </c>
      <c r="L14464" s="1" t="s">
        <v>22</v>
      </c>
      <c r="M14464" s="1" t="s">
        <v>23</v>
      </c>
      <c r="N14464" s="1" t="s">
        <v>23</v>
      </c>
      <c r="O14464">
        <v>1</v>
      </c>
      <c r="P14464" s="1" t="s">
        <v>558</v>
      </c>
      <c r="Q14464" s="1" t="s">
        <v>558</v>
      </c>
      <c r="R14464">
        <v>0</v>
      </c>
    </row>
    <row r="14465" spans="1:18" x14ac:dyDescent="0.3">
      <c r="A14465" s="1" t="s">
        <v>15136</v>
      </c>
      <c r="B14465" s="1" t="s">
        <v>14455</v>
      </c>
      <c r="C14465">
        <v>2025</v>
      </c>
      <c r="D14465" s="2">
        <v>36661</v>
      </c>
      <c r="E14465" s="1" t="s">
        <v>37</v>
      </c>
      <c r="F14465">
        <v>1</v>
      </c>
      <c r="G14465">
        <v>1</v>
      </c>
      <c r="H14465">
        <v>1</v>
      </c>
      <c r="I14465" s="1" t="s">
        <v>91</v>
      </c>
      <c r="J14465" s="1" t="s">
        <v>92</v>
      </c>
      <c r="K14465">
        <v>0</v>
      </c>
      <c r="L14465" s="1" t="s">
        <v>22</v>
      </c>
      <c r="M14465" s="1" t="s">
        <v>47</v>
      </c>
      <c r="N14465" s="1" t="s">
        <v>47</v>
      </c>
      <c r="O14465">
        <v>1</v>
      </c>
      <c r="P14465" s="1" t="s">
        <v>40</v>
      </c>
      <c r="Q14465" s="1" t="s">
        <v>40</v>
      </c>
      <c r="R14465">
        <v>1</v>
      </c>
    </row>
    <row r="14466" spans="1:18" x14ac:dyDescent="0.3">
      <c r="A14466" s="1" t="s">
        <v>15137</v>
      </c>
      <c r="B14466" s="1" t="s">
        <v>14455</v>
      </c>
      <c r="C14466">
        <v>2025</v>
      </c>
      <c r="D14466" s="2">
        <v>36661</v>
      </c>
      <c r="E14466" s="1" t="s">
        <v>37</v>
      </c>
      <c r="F14466">
        <v>1</v>
      </c>
      <c r="G14466">
        <v>1</v>
      </c>
      <c r="H14466">
        <v>1</v>
      </c>
      <c r="I14466" s="1" t="s">
        <v>91</v>
      </c>
      <c r="J14466" s="1" t="s">
        <v>711</v>
      </c>
      <c r="K14466">
        <v>0</v>
      </c>
      <c r="L14466" s="1" t="s">
        <v>22</v>
      </c>
      <c r="M14466" s="1" t="s">
        <v>26</v>
      </c>
      <c r="N14466" s="1" t="s">
        <v>26</v>
      </c>
      <c r="O14466">
        <v>1</v>
      </c>
      <c r="P14466" s="1" t="s">
        <v>878</v>
      </c>
      <c r="Q14466" s="1" t="s">
        <v>878</v>
      </c>
      <c r="R14466">
        <v>0</v>
      </c>
    </row>
    <row r="14467" spans="1:18" x14ac:dyDescent="0.3">
      <c r="A14467" s="1" t="s">
        <v>15138</v>
      </c>
      <c r="B14467" s="1" t="s">
        <v>14455</v>
      </c>
      <c r="C14467">
        <v>2025</v>
      </c>
      <c r="D14467" s="2">
        <v>36661</v>
      </c>
      <c r="E14467" s="1" t="s">
        <v>20</v>
      </c>
      <c r="F14467">
        <v>1</v>
      </c>
      <c r="G14467">
        <v>0</v>
      </c>
      <c r="H14467">
        <v>0</v>
      </c>
      <c r="I14467" s="1" t="s">
        <v>21</v>
      </c>
      <c r="J14467" s="1"/>
      <c r="K14467">
        <v>0</v>
      </c>
      <c r="L14467" s="1" t="s">
        <v>22</v>
      </c>
      <c r="M14467" s="1" t="s">
        <v>33</v>
      </c>
      <c r="N14467" s="1" t="s">
        <v>33</v>
      </c>
      <c r="O14467">
        <v>1</v>
      </c>
      <c r="P14467" s="1" t="s">
        <v>119</v>
      </c>
      <c r="Q14467" s="1" t="s">
        <v>119</v>
      </c>
      <c r="R14467">
        <v>0</v>
      </c>
    </row>
    <row r="14468" spans="1:18" x14ac:dyDescent="0.3">
      <c r="A14468" s="1" t="s">
        <v>15139</v>
      </c>
      <c r="B14468" s="1" t="s">
        <v>14455</v>
      </c>
      <c r="C14468">
        <v>2025</v>
      </c>
      <c r="D14468" s="2">
        <v>36661</v>
      </c>
      <c r="E14468" s="1" t="s">
        <v>20</v>
      </c>
      <c r="F14468">
        <v>1</v>
      </c>
      <c r="G14468">
        <v>0</v>
      </c>
      <c r="H14468">
        <v>0</v>
      </c>
      <c r="I14468" s="1" t="s">
        <v>21</v>
      </c>
      <c r="J14468" s="1"/>
      <c r="K14468">
        <v>0</v>
      </c>
      <c r="L14468" s="1" t="s">
        <v>22</v>
      </c>
      <c r="M14468" s="1" t="s">
        <v>26</v>
      </c>
      <c r="N14468" s="1" t="s">
        <v>26</v>
      </c>
      <c r="O14468">
        <v>1</v>
      </c>
      <c r="P14468" s="1" t="s">
        <v>2432</v>
      </c>
      <c r="Q14468" s="1" t="s">
        <v>2432</v>
      </c>
      <c r="R14468">
        <v>0</v>
      </c>
    </row>
    <row r="14469" spans="1:18" x14ac:dyDescent="0.3">
      <c r="A14469" s="1" t="s">
        <v>15140</v>
      </c>
      <c r="B14469" s="1" t="s">
        <v>14455</v>
      </c>
      <c r="C14469">
        <v>2025</v>
      </c>
      <c r="D14469" s="2">
        <v>36661</v>
      </c>
      <c r="E14469" s="1" t="s">
        <v>20</v>
      </c>
      <c r="F14469">
        <v>1</v>
      </c>
      <c r="G14469">
        <v>0</v>
      </c>
      <c r="H14469">
        <v>0</v>
      </c>
      <c r="I14469" s="1" t="s">
        <v>21</v>
      </c>
      <c r="J14469" s="1"/>
      <c r="K14469">
        <v>0</v>
      </c>
      <c r="L14469" s="1" t="s">
        <v>22</v>
      </c>
      <c r="M14469" s="1" t="s">
        <v>33</v>
      </c>
      <c r="N14469" s="1" t="s">
        <v>33</v>
      </c>
      <c r="O14469">
        <v>1</v>
      </c>
      <c r="P14469" s="1" t="s">
        <v>2432</v>
      </c>
      <c r="Q14469" s="1" t="s">
        <v>2432</v>
      </c>
      <c r="R14469">
        <v>0</v>
      </c>
    </row>
    <row r="14470" spans="1:18" x14ac:dyDescent="0.3">
      <c r="A14470" s="1" t="s">
        <v>15141</v>
      </c>
      <c r="B14470" s="1" t="s">
        <v>14455</v>
      </c>
      <c r="C14470">
        <v>2025</v>
      </c>
      <c r="D14470" s="2">
        <v>36661</v>
      </c>
      <c r="E14470" s="1" t="s">
        <v>20</v>
      </c>
      <c r="F14470">
        <v>1</v>
      </c>
      <c r="G14470">
        <v>0</v>
      </c>
      <c r="H14470">
        <v>0</v>
      </c>
      <c r="I14470" s="1" t="s">
        <v>21</v>
      </c>
      <c r="J14470" s="1"/>
      <c r="K14470">
        <v>0</v>
      </c>
      <c r="L14470" s="1" t="s">
        <v>22</v>
      </c>
      <c r="M14470" s="1" t="s">
        <v>47</v>
      </c>
      <c r="N14470" s="1" t="s">
        <v>47</v>
      </c>
      <c r="O14470">
        <v>1</v>
      </c>
      <c r="P14470" s="1" t="s">
        <v>2432</v>
      </c>
      <c r="Q14470" s="1" t="s">
        <v>2432</v>
      </c>
      <c r="R14470">
        <v>0</v>
      </c>
    </row>
    <row r="14471" spans="1:18" x14ac:dyDescent="0.3">
      <c r="A14471" s="1" t="s">
        <v>15142</v>
      </c>
      <c r="B14471" s="1" t="s">
        <v>14455</v>
      </c>
      <c r="C14471">
        <v>2025</v>
      </c>
      <c r="D14471" s="2">
        <v>36661</v>
      </c>
      <c r="E14471" s="1" t="s">
        <v>20</v>
      </c>
      <c r="F14471">
        <v>1</v>
      </c>
      <c r="G14471">
        <v>0</v>
      </c>
      <c r="H14471">
        <v>0</v>
      </c>
      <c r="I14471" s="1" t="s">
        <v>21</v>
      </c>
      <c r="J14471" s="1"/>
      <c r="K14471">
        <v>0</v>
      </c>
      <c r="L14471" s="1" t="s">
        <v>22</v>
      </c>
      <c r="M14471" s="1" t="s">
        <v>26</v>
      </c>
      <c r="N14471" s="1" t="s">
        <v>26</v>
      </c>
      <c r="O14471">
        <v>1</v>
      </c>
      <c r="P14471" s="1" t="s">
        <v>2432</v>
      </c>
      <c r="Q14471" s="1" t="s">
        <v>2432</v>
      </c>
      <c r="R14471">
        <v>0</v>
      </c>
    </row>
    <row r="14472" spans="1:18" x14ac:dyDescent="0.3">
      <c r="A14472" s="1" t="s">
        <v>15143</v>
      </c>
      <c r="B14472" s="1" t="s">
        <v>14455</v>
      </c>
      <c r="C14472">
        <v>2025</v>
      </c>
      <c r="D14472" s="2">
        <v>36661</v>
      </c>
      <c r="E14472" s="1" t="s">
        <v>20</v>
      </c>
      <c r="F14472">
        <v>1</v>
      </c>
      <c r="G14472">
        <v>0</v>
      </c>
      <c r="H14472">
        <v>0</v>
      </c>
      <c r="I14472" s="1" t="s">
        <v>21</v>
      </c>
      <c r="J14472" s="1"/>
      <c r="K14472">
        <v>0</v>
      </c>
      <c r="L14472" s="1" t="s">
        <v>22</v>
      </c>
      <c r="M14472" s="1" t="s">
        <v>26</v>
      </c>
      <c r="N14472" s="1" t="s">
        <v>26</v>
      </c>
      <c r="O14472">
        <v>1</v>
      </c>
      <c r="P14472" s="1" t="s">
        <v>40</v>
      </c>
      <c r="Q14472" s="1" t="s">
        <v>40</v>
      </c>
      <c r="R14472">
        <v>0</v>
      </c>
    </row>
    <row r="14473" spans="1:18" x14ac:dyDescent="0.3">
      <c r="A14473" s="1" t="s">
        <v>15144</v>
      </c>
      <c r="B14473" s="1" t="s">
        <v>14455</v>
      </c>
      <c r="C14473">
        <v>2025</v>
      </c>
      <c r="D14473" s="2">
        <v>36661</v>
      </c>
      <c r="E14473" s="1" t="s">
        <v>37</v>
      </c>
      <c r="F14473">
        <v>1</v>
      </c>
      <c r="G14473">
        <v>1</v>
      </c>
      <c r="H14473">
        <v>1</v>
      </c>
      <c r="I14473" s="1" t="s">
        <v>38</v>
      </c>
      <c r="J14473" s="1" t="s">
        <v>39</v>
      </c>
      <c r="K14473">
        <v>0</v>
      </c>
      <c r="L14473" s="1" t="s">
        <v>22</v>
      </c>
      <c r="M14473" s="1" t="s">
        <v>33</v>
      </c>
      <c r="N14473" s="1" t="s">
        <v>33</v>
      </c>
      <c r="O14473">
        <v>1</v>
      </c>
      <c r="P14473" s="1" t="s">
        <v>74</v>
      </c>
      <c r="Q14473" s="1" t="s">
        <v>74</v>
      </c>
      <c r="R14473">
        <v>0</v>
      </c>
    </row>
    <row r="14474" spans="1:18" x14ac:dyDescent="0.3">
      <c r="A14474" s="1" t="s">
        <v>15145</v>
      </c>
      <c r="B14474" s="1" t="s">
        <v>14455</v>
      </c>
      <c r="C14474">
        <v>2025</v>
      </c>
      <c r="D14474" s="2">
        <v>36661</v>
      </c>
      <c r="E14474" s="1" t="s">
        <v>20</v>
      </c>
      <c r="F14474">
        <v>1</v>
      </c>
      <c r="G14474">
        <v>0</v>
      </c>
      <c r="H14474">
        <v>0</v>
      </c>
      <c r="I14474" s="1" t="s">
        <v>21</v>
      </c>
      <c r="J14474" s="1"/>
      <c r="K14474">
        <v>0</v>
      </c>
      <c r="L14474" s="1" t="s">
        <v>22</v>
      </c>
      <c r="M14474" s="1" t="s">
        <v>26</v>
      </c>
      <c r="N14474" s="1" t="s">
        <v>26</v>
      </c>
      <c r="O14474">
        <v>1</v>
      </c>
      <c r="P14474" s="1" t="s">
        <v>2432</v>
      </c>
      <c r="Q14474" s="1" t="s">
        <v>2432</v>
      </c>
      <c r="R14474">
        <v>0</v>
      </c>
    </row>
    <row r="14475" spans="1:18" x14ac:dyDescent="0.3">
      <c r="A14475" s="1" t="s">
        <v>15146</v>
      </c>
      <c r="B14475" s="1" t="s">
        <v>14455</v>
      </c>
      <c r="C14475">
        <v>2025</v>
      </c>
      <c r="D14475" s="2">
        <v>36661</v>
      </c>
      <c r="E14475" s="1" t="s">
        <v>20</v>
      </c>
      <c r="F14475">
        <v>1</v>
      </c>
      <c r="G14475">
        <v>0</v>
      </c>
      <c r="H14475">
        <v>0</v>
      </c>
      <c r="I14475" s="1" t="s">
        <v>21</v>
      </c>
      <c r="J14475" s="1"/>
      <c r="K14475">
        <v>0</v>
      </c>
      <c r="L14475" s="1" t="s">
        <v>22</v>
      </c>
      <c r="M14475" s="1" t="s">
        <v>26</v>
      </c>
      <c r="N14475" s="1" t="s">
        <v>26</v>
      </c>
      <c r="O14475">
        <v>1</v>
      </c>
      <c r="P14475" s="1" t="s">
        <v>27</v>
      </c>
      <c r="Q14475" s="1" t="s">
        <v>27</v>
      </c>
      <c r="R14475">
        <v>0</v>
      </c>
    </row>
    <row r="14476" spans="1:18" x14ac:dyDescent="0.3">
      <c r="A14476" s="1" t="s">
        <v>15147</v>
      </c>
      <c r="B14476" s="1" t="s">
        <v>14455</v>
      </c>
      <c r="C14476">
        <v>2025</v>
      </c>
      <c r="D14476" s="2">
        <v>36661</v>
      </c>
      <c r="E14476" s="1" t="s">
        <v>676</v>
      </c>
      <c r="F14476">
        <v>1</v>
      </c>
      <c r="G14476">
        <v>1</v>
      </c>
      <c r="H14476">
        <v>0</v>
      </c>
      <c r="I14476" s="1" t="s">
        <v>21</v>
      </c>
      <c r="J14476" s="1"/>
      <c r="K14476">
        <v>1</v>
      </c>
      <c r="L14476" s="1" t="s">
        <v>677</v>
      </c>
      <c r="M14476" s="1" t="s">
        <v>33</v>
      </c>
      <c r="N14476" s="1" t="s">
        <v>33</v>
      </c>
      <c r="O14476">
        <v>1</v>
      </c>
      <c r="P14476" s="1" t="s">
        <v>27</v>
      </c>
      <c r="Q14476" s="1" t="s">
        <v>27</v>
      </c>
      <c r="R14476">
        <v>0</v>
      </c>
    </row>
    <row r="14477" spans="1:18" x14ac:dyDescent="0.3">
      <c r="A14477" s="1" t="s">
        <v>15148</v>
      </c>
      <c r="B14477" s="1" t="s">
        <v>14455</v>
      </c>
      <c r="C14477">
        <v>2025</v>
      </c>
      <c r="D14477" s="2">
        <v>36661</v>
      </c>
      <c r="E14477" s="1" t="s">
        <v>37</v>
      </c>
      <c r="F14477">
        <v>1</v>
      </c>
      <c r="G14477">
        <v>1</v>
      </c>
      <c r="H14477">
        <v>1</v>
      </c>
      <c r="I14477" s="1" t="s">
        <v>38</v>
      </c>
      <c r="J14477" s="1" t="s">
        <v>42</v>
      </c>
      <c r="K14477">
        <v>0</v>
      </c>
      <c r="L14477" s="1" t="s">
        <v>22</v>
      </c>
      <c r="M14477" s="1" t="s">
        <v>26</v>
      </c>
      <c r="N14477" s="1" t="s">
        <v>26</v>
      </c>
      <c r="O14477">
        <v>1</v>
      </c>
      <c r="P14477" s="1" t="s">
        <v>27</v>
      </c>
      <c r="Q14477" s="1" t="s">
        <v>27</v>
      </c>
      <c r="R14477">
        <v>0</v>
      </c>
    </row>
    <row r="14478" spans="1:18" x14ac:dyDescent="0.3">
      <c r="A14478" s="1" t="s">
        <v>15149</v>
      </c>
      <c r="B14478" s="1" t="s">
        <v>14455</v>
      </c>
      <c r="C14478">
        <v>2025</v>
      </c>
      <c r="D14478" s="2">
        <v>36661</v>
      </c>
      <c r="E14478" s="1" t="s">
        <v>20</v>
      </c>
      <c r="F14478">
        <v>1</v>
      </c>
      <c r="G14478">
        <v>0</v>
      </c>
      <c r="H14478">
        <v>0</v>
      </c>
      <c r="I14478" s="1" t="s">
        <v>21</v>
      </c>
      <c r="J14478" s="1"/>
      <c r="K14478">
        <v>0</v>
      </c>
      <c r="L14478" s="1" t="s">
        <v>22</v>
      </c>
      <c r="M14478" s="1" t="s">
        <v>47</v>
      </c>
      <c r="N14478" s="1" t="s">
        <v>47</v>
      </c>
      <c r="O14478">
        <v>1</v>
      </c>
      <c r="P14478" s="1" t="s">
        <v>27</v>
      </c>
      <c r="Q14478" s="1" t="s">
        <v>27</v>
      </c>
      <c r="R14478">
        <v>0</v>
      </c>
    </row>
    <row r="14479" spans="1:18" x14ac:dyDescent="0.3">
      <c r="A14479" s="1" t="s">
        <v>15150</v>
      </c>
      <c r="B14479" s="1" t="s">
        <v>14455</v>
      </c>
      <c r="C14479">
        <v>2025</v>
      </c>
      <c r="D14479" s="2">
        <v>36661</v>
      </c>
      <c r="E14479" s="1" t="s">
        <v>20</v>
      </c>
      <c r="F14479">
        <v>1</v>
      </c>
      <c r="G14479">
        <v>0</v>
      </c>
      <c r="H14479">
        <v>0</v>
      </c>
      <c r="I14479" s="1" t="s">
        <v>21</v>
      </c>
      <c r="J14479" s="1"/>
      <c r="K14479">
        <v>0</v>
      </c>
      <c r="L14479" s="1" t="s">
        <v>22</v>
      </c>
      <c r="M14479" s="1" t="s">
        <v>26</v>
      </c>
      <c r="N14479" s="1" t="s">
        <v>26</v>
      </c>
      <c r="O14479">
        <v>1</v>
      </c>
      <c r="P14479" s="1" t="s">
        <v>27</v>
      </c>
      <c r="Q14479" s="1" t="s">
        <v>27</v>
      </c>
      <c r="R14479">
        <v>0</v>
      </c>
    </row>
    <row r="14480" spans="1:18" x14ac:dyDescent="0.3">
      <c r="A14480" s="1" t="s">
        <v>15151</v>
      </c>
      <c r="B14480" s="1" t="s">
        <v>14455</v>
      </c>
      <c r="C14480">
        <v>2025</v>
      </c>
      <c r="D14480" s="2">
        <v>36661</v>
      </c>
      <c r="E14480" s="1" t="s">
        <v>20</v>
      </c>
      <c r="F14480">
        <v>1</v>
      </c>
      <c r="G14480">
        <v>0</v>
      </c>
      <c r="H14480">
        <v>0</v>
      </c>
      <c r="I14480" s="1" t="s">
        <v>21</v>
      </c>
      <c r="J14480" s="1"/>
      <c r="K14480">
        <v>0</v>
      </c>
      <c r="L14480" s="1" t="s">
        <v>22</v>
      </c>
      <c r="M14480" s="1" t="s">
        <v>26</v>
      </c>
      <c r="N14480" s="1" t="s">
        <v>26</v>
      </c>
      <c r="O14480">
        <v>1</v>
      </c>
      <c r="P14480" s="1" t="s">
        <v>74</v>
      </c>
      <c r="Q14480" s="1" t="s">
        <v>74</v>
      </c>
      <c r="R14480">
        <v>0</v>
      </c>
    </row>
    <row r="14481" spans="1:18" x14ac:dyDescent="0.3">
      <c r="A14481" s="1" t="s">
        <v>15152</v>
      </c>
      <c r="B14481" s="1" t="s">
        <v>14455</v>
      </c>
      <c r="C14481">
        <v>2025</v>
      </c>
      <c r="D14481" s="2">
        <v>36661</v>
      </c>
      <c r="E14481" s="1" t="s">
        <v>20</v>
      </c>
      <c r="F14481">
        <v>1</v>
      </c>
      <c r="G14481">
        <v>0</v>
      </c>
      <c r="H14481">
        <v>0</v>
      </c>
      <c r="I14481" s="1" t="s">
        <v>21</v>
      </c>
      <c r="J14481" s="1"/>
      <c r="K14481">
        <v>0</v>
      </c>
      <c r="L14481" s="1" t="s">
        <v>22</v>
      </c>
      <c r="M14481" s="1" t="s">
        <v>33</v>
      </c>
      <c r="N14481" s="1" t="s">
        <v>33</v>
      </c>
      <c r="O14481">
        <v>1</v>
      </c>
      <c r="P14481" s="1" t="s">
        <v>2432</v>
      </c>
      <c r="Q14481" s="1" t="s">
        <v>2432</v>
      </c>
      <c r="R14481">
        <v>0</v>
      </c>
    </row>
    <row r="14482" spans="1:18" x14ac:dyDescent="0.3">
      <c r="A14482" s="1" t="s">
        <v>15153</v>
      </c>
      <c r="B14482" s="1" t="s">
        <v>14455</v>
      </c>
      <c r="C14482">
        <v>2025</v>
      </c>
      <c r="D14482" s="2">
        <v>36661</v>
      </c>
      <c r="E14482" s="1" t="s">
        <v>20</v>
      </c>
      <c r="F14482">
        <v>1</v>
      </c>
      <c r="G14482">
        <v>0</v>
      </c>
      <c r="H14482">
        <v>0</v>
      </c>
      <c r="I14482" s="1" t="s">
        <v>21</v>
      </c>
      <c r="J14482" s="1"/>
      <c r="K14482">
        <v>0</v>
      </c>
      <c r="L14482" s="1" t="s">
        <v>22</v>
      </c>
      <c r="M14482" s="1" t="s">
        <v>26</v>
      </c>
      <c r="N14482" s="1" t="s">
        <v>26</v>
      </c>
      <c r="O14482">
        <v>1</v>
      </c>
      <c r="P14482" s="1" t="s">
        <v>27</v>
      </c>
      <c r="Q14482" s="1" t="s">
        <v>27</v>
      </c>
      <c r="R14482">
        <v>0</v>
      </c>
    </row>
    <row r="14483" spans="1:18" x14ac:dyDescent="0.3">
      <c r="A14483" s="1" t="s">
        <v>15154</v>
      </c>
      <c r="B14483" s="1" t="s">
        <v>14455</v>
      </c>
      <c r="C14483">
        <v>2025</v>
      </c>
      <c r="D14483" s="2">
        <v>36661</v>
      </c>
      <c r="E14483" s="1" t="s">
        <v>37</v>
      </c>
      <c r="F14483">
        <v>1</v>
      </c>
      <c r="G14483">
        <v>1</v>
      </c>
      <c r="H14483">
        <v>1</v>
      </c>
      <c r="I14483" s="1" t="s">
        <v>91</v>
      </c>
      <c r="J14483" s="1" t="s">
        <v>92</v>
      </c>
      <c r="K14483">
        <v>0</v>
      </c>
      <c r="L14483" s="1" t="s">
        <v>22</v>
      </c>
      <c r="M14483" s="1" t="s">
        <v>33</v>
      </c>
      <c r="N14483" s="1" t="s">
        <v>33</v>
      </c>
      <c r="O14483">
        <v>1</v>
      </c>
      <c r="P14483" s="1" t="s">
        <v>45</v>
      </c>
      <c r="Q14483" s="1" t="s">
        <v>45</v>
      </c>
      <c r="R14483">
        <v>1</v>
      </c>
    </row>
    <row r="14484" spans="1:18" x14ac:dyDescent="0.3">
      <c r="A14484" s="1" t="s">
        <v>15155</v>
      </c>
      <c r="B14484" s="1" t="s">
        <v>14455</v>
      </c>
      <c r="C14484">
        <v>2025</v>
      </c>
      <c r="D14484" s="2">
        <v>36661</v>
      </c>
      <c r="E14484" s="1" t="s">
        <v>37</v>
      </c>
      <c r="F14484">
        <v>1</v>
      </c>
      <c r="G14484">
        <v>1</v>
      </c>
      <c r="H14484">
        <v>1</v>
      </c>
      <c r="I14484" s="1" t="s">
        <v>13752</v>
      </c>
      <c r="J14484" s="1" t="s">
        <v>13753</v>
      </c>
      <c r="K14484">
        <v>0</v>
      </c>
      <c r="L14484" s="1" t="s">
        <v>22</v>
      </c>
      <c r="M14484" s="1" t="s">
        <v>26</v>
      </c>
      <c r="N14484" s="1" t="s">
        <v>26</v>
      </c>
      <c r="O14484">
        <v>1</v>
      </c>
      <c r="P14484" s="1" t="s">
        <v>534</v>
      </c>
      <c r="Q14484" s="1" t="s">
        <v>534</v>
      </c>
      <c r="R14484">
        <v>0</v>
      </c>
    </row>
    <row r="14485" spans="1:18" x14ac:dyDescent="0.3">
      <c r="A14485" s="1" t="s">
        <v>15156</v>
      </c>
      <c r="B14485" s="1" t="s">
        <v>14455</v>
      </c>
      <c r="C14485">
        <v>2025</v>
      </c>
      <c r="D14485" s="2">
        <v>36661</v>
      </c>
      <c r="E14485" s="1" t="s">
        <v>37</v>
      </c>
      <c r="F14485">
        <v>1</v>
      </c>
      <c r="G14485">
        <v>1</v>
      </c>
      <c r="H14485">
        <v>1</v>
      </c>
      <c r="I14485" s="1" t="s">
        <v>91</v>
      </c>
      <c r="J14485" s="1" t="s">
        <v>732</v>
      </c>
      <c r="K14485">
        <v>0</v>
      </c>
      <c r="L14485" s="1" t="s">
        <v>22</v>
      </c>
      <c r="M14485" s="1" t="s">
        <v>26</v>
      </c>
      <c r="N14485" s="1" t="s">
        <v>26</v>
      </c>
      <c r="O14485">
        <v>1</v>
      </c>
      <c r="P14485" s="1" t="s">
        <v>134</v>
      </c>
      <c r="Q14485" s="1" t="s">
        <v>134</v>
      </c>
      <c r="R14485">
        <v>0</v>
      </c>
    </row>
    <row r="14486" spans="1:18" x14ac:dyDescent="0.3">
      <c r="A14486" s="1" t="s">
        <v>15157</v>
      </c>
      <c r="B14486" s="1" t="s">
        <v>14455</v>
      </c>
      <c r="C14486">
        <v>2025</v>
      </c>
      <c r="D14486" s="2">
        <v>36661</v>
      </c>
      <c r="E14486" s="1" t="s">
        <v>20</v>
      </c>
      <c r="F14486">
        <v>1</v>
      </c>
      <c r="G14486">
        <v>0</v>
      </c>
      <c r="H14486">
        <v>0</v>
      </c>
      <c r="I14486" s="1" t="s">
        <v>21</v>
      </c>
      <c r="J14486" s="1"/>
      <c r="K14486">
        <v>0</v>
      </c>
      <c r="L14486" s="1" t="s">
        <v>22</v>
      </c>
      <c r="M14486" s="1" t="s">
        <v>26</v>
      </c>
      <c r="N14486" s="1" t="s">
        <v>26</v>
      </c>
      <c r="O14486">
        <v>1</v>
      </c>
      <c r="P14486" s="1" t="s">
        <v>31</v>
      </c>
      <c r="Q14486" s="1" t="s">
        <v>31</v>
      </c>
      <c r="R14486">
        <v>0</v>
      </c>
    </row>
    <row r="14487" spans="1:18" x14ac:dyDescent="0.3">
      <c r="A14487" s="1" t="s">
        <v>15158</v>
      </c>
      <c r="B14487" s="1" t="s">
        <v>14455</v>
      </c>
      <c r="C14487">
        <v>2025</v>
      </c>
      <c r="D14487" s="2">
        <v>36661</v>
      </c>
      <c r="E14487" s="1" t="s">
        <v>20</v>
      </c>
      <c r="F14487">
        <v>1</v>
      </c>
      <c r="G14487">
        <v>0</v>
      </c>
      <c r="H14487">
        <v>0</v>
      </c>
      <c r="I14487" s="1" t="s">
        <v>21</v>
      </c>
      <c r="J14487" s="1"/>
      <c r="K14487">
        <v>0</v>
      </c>
      <c r="L14487" s="1" t="s">
        <v>22</v>
      </c>
      <c r="M14487" s="1" t="s">
        <v>26</v>
      </c>
      <c r="N14487" s="1" t="s">
        <v>26</v>
      </c>
      <c r="O14487">
        <v>1</v>
      </c>
      <c r="P14487" s="1" t="s">
        <v>80</v>
      </c>
      <c r="Q14487" s="1" t="s">
        <v>80</v>
      </c>
      <c r="R14487">
        <v>0</v>
      </c>
    </row>
    <row r="14488" spans="1:18" x14ac:dyDescent="0.3">
      <c r="A14488" s="1" t="s">
        <v>15159</v>
      </c>
      <c r="B14488" s="1" t="s">
        <v>14455</v>
      </c>
      <c r="C14488">
        <v>2025</v>
      </c>
      <c r="D14488" s="2">
        <v>36661</v>
      </c>
      <c r="E14488" s="1" t="s">
        <v>20</v>
      </c>
      <c r="F14488">
        <v>1</v>
      </c>
      <c r="G14488">
        <v>0</v>
      </c>
      <c r="H14488">
        <v>0</v>
      </c>
      <c r="I14488" s="1" t="s">
        <v>21</v>
      </c>
      <c r="J14488" s="1"/>
      <c r="K14488">
        <v>0</v>
      </c>
      <c r="L14488" s="1" t="s">
        <v>22</v>
      </c>
      <c r="M14488" s="1" t="s">
        <v>26</v>
      </c>
      <c r="N14488" s="1" t="s">
        <v>26</v>
      </c>
      <c r="O14488">
        <v>1</v>
      </c>
      <c r="P14488" s="1" t="s">
        <v>2432</v>
      </c>
      <c r="Q14488" s="1" t="s">
        <v>2432</v>
      </c>
      <c r="R14488">
        <v>0</v>
      </c>
    </row>
    <row r="14489" spans="1:18" x14ac:dyDescent="0.3">
      <c r="A14489" s="1" t="s">
        <v>15160</v>
      </c>
      <c r="B14489" s="1" t="s">
        <v>14455</v>
      </c>
      <c r="C14489">
        <v>2025</v>
      </c>
      <c r="D14489" s="2">
        <v>36661</v>
      </c>
      <c r="E14489" s="1" t="s">
        <v>37</v>
      </c>
      <c r="F14489">
        <v>1</v>
      </c>
      <c r="G14489">
        <v>1</v>
      </c>
      <c r="H14489">
        <v>1</v>
      </c>
      <c r="I14489" s="1" t="s">
        <v>38</v>
      </c>
      <c r="J14489" s="1" t="s">
        <v>42</v>
      </c>
      <c r="K14489">
        <v>0</v>
      </c>
      <c r="L14489" s="1" t="s">
        <v>22</v>
      </c>
      <c r="M14489" s="1" t="s">
        <v>23</v>
      </c>
      <c r="N14489" s="1" t="s">
        <v>23</v>
      </c>
      <c r="O14489">
        <v>1</v>
      </c>
      <c r="P14489" s="1" t="s">
        <v>534</v>
      </c>
      <c r="Q14489" s="1" t="s">
        <v>534</v>
      </c>
      <c r="R14489">
        <v>0</v>
      </c>
    </row>
    <row r="14490" spans="1:18" x14ac:dyDescent="0.3">
      <c r="A14490" s="1" t="s">
        <v>15161</v>
      </c>
      <c r="B14490" s="1" t="s">
        <v>14455</v>
      </c>
      <c r="C14490">
        <v>2025</v>
      </c>
      <c r="D14490" s="2">
        <v>36661</v>
      </c>
      <c r="E14490" s="1" t="s">
        <v>37</v>
      </c>
      <c r="F14490">
        <v>1</v>
      </c>
      <c r="G14490">
        <v>1</v>
      </c>
      <c r="H14490">
        <v>1</v>
      </c>
      <c r="I14490" s="1" t="s">
        <v>91</v>
      </c>
      <c r="J14490" s="1" t="s">
        <v>732</v>
      </c>
      <c r="K14490">
        <v>0</v>
      </c>
      <c r="L14490" s="1" t="s">
        <v>22</v>
      </c>
      <c r="M14490" s="1" t="s">
        <v>26</v>
      </c>
      <c r="N14490" s="1" t="s">
        <v>26</v>
      </c>
      <c r="O14490">
        <v>1</v>
      </c>
      <c r="P14490" s="1" t="s">
        <v>878</v>
      </c>
      <c r="Q14490" s="1" t="s">
        <v>878</v>
      </c>
      <c r="R14490">
        <v>0</v>
      </c>
    </row>
    <row r="14491" spans="1:18" x14ac:dyDescent="0.3">
      <c r="A14491" s="1" t="s">
        <v>15162</v>
      </c>
      <c r="B14491" s="1" t="s">
        <v>14455</v>
      </c>
      <c r="C14491">
        <v>2025</v>
      </c>
      <c r="D14491" s="2">
        <v>36661</v>
      </c>
      <c r="E14491" s="1" t="s">
        <v>20</v>
      </c>
      <c r="F14491">
        <v>1</v>
      </c>
      <c r="G14491">
        <v>0</v>
      </c>
      <c r="H14491">
        <v>0</v>
      </c>
      <c r="I14491" s="1" t="s">
        <v>21</v>
      </c>
      <c r="J14491" s="1"/>
      <c r="K14491">
        <v>0</v>
      </c>
      <c r="L14491" s="1" t="s">
        <v>22</v>
      </c>
      <c r="M14491" s="1" t="s">
        <v>33</v>
      </c>
      <c r="N14491" s="1" t="s">
        <v>33</v>
      </c>
      <c r="O14491">
        <v>1</v>
      </c>
      <c r="P14491" s="1" t="s">
        <v>2432</v>
      </c>
      <c r="Q14491" s="1" t="s">
        <v>2432</v>
      </c>
      <c r="R14491">
        <v>0</v>
      </c>
    </row>
    <row r="14492" spans="1:18" x14ac:dyDescent="0.3">
      <c r="A14492" s="1" t="s">
        <v>15163</v>
      </c>
      <c r="B14492" s="1" t="s">
        <v>14455</v>
      </c>
      <c r="C14492">
        <v>2025</v>
      </c>
      <c r="D14492" s="2">
        <v>36661</v>
      </c>
      <c r="E14492" s="1" t="s">
        <v>37</v>
      </c>
      <c r="F14492">
        <v>1</v>
      </c>
      <c r="G14492">
        <v>1</v>
      </c>
      <c r="H14492">
        <v>1</v>
      </c>
      <c r="I14492" s="1" t="s">
        <v>38</v>
      </c>
      <c r="J14492" s="1" t="s">
        <v>42</v>
      </c>
      <c r="K14492">
        <v>0</v>
      </c>
      <c r="L14492" s="1" t="s">
        <v>22</v>
      </c>
      <c r="M14492" s="1" t="s">
        <v>26</v>
      </c>
      <c r="N14492" s="1" t="s">
        <v>26</v>
      </c>
      <c r="O14492">
        <v>1</v>
      </c>
      <c r="P14492" s="1" t="s">
        <v>2432</v>
      </c>
      <c r="Q14492" s="1" t="s">
        <v>2432</v>
      </c>
      <c r="R14492">
        <v>0</v>
      </c>
    </row>
    <row r="14493" spans="1:18" x14ac:dyDescent="0.3">
      <c r="A14493" s="1" t="s">
        <v>15164</v>
      </c>
      <c r="B14493" s="1" t="s">
        <v>14455</v>
      </c>
      <c r="C14493">
        <v>2025</v>
      </c>
      <c r="D14493" s="2">
        <v>36661</v>
      </c>
      <c r="E14493" s="1" t="s">
        <v>20</v>
      </c>
      <c r="F14493">
        <v>1</v>
      </c>
      <c r="G14493">
        <v>0</v>
      </c>
      <c r="H14493">
        <v>0</v>
      </c>
      <c r="I14493" s="1" t="s">
        <v>21</v>
      </c>
      <c r="J14493" s="1"/>
      <c r="K14493">
        <v>0</v>
      </c>
      <c r="L14493" s="1" t="s">
        <v>22</v>
      </c>
      <c r="M14493" s="1" t="s">
        <v>26</v>
      </c>
      <c r="N14493" s="1" t="s">
        <v>26</v>
      </c>
      <c r="O14493">
        <v>1</v>
      </c>
      <c r="P14493" s="1" t="s">
        <v>2432</v>
      </c>
      <c r="Q14493" s="1" t="s">
        <v>2432</v>
      </c>
      <c r="R14493">
        <v>0</v>
      </c>
    </row>
    <row r="14494" spans="1:18" x14ac:dyDescent="0.3">
      <c r="A14494" s="1" t="s">
        <v>15165</v>
      </c>
      <c r="B14494" s="1" t="s">
        <v>14455</v>
      </c>
      <c r="C14494">
        <v>2025</v>
      </c>
      <c r="D14494" s="2">
        <v>36661</v>
      </c>
      <c r="E14494" s="1" t="s">
        <v>37</v>
      </c>
      <c r="F14494">
        <v>1</v>
      </c>
      <c r="G14494">
        <v>1</v>
      </c>
      <c r="H14494">
        <v>1</v>
      </c>
      <c r="I14494" s="1" t="s">
        <v>38</v>
      </c>
      <c r="J14494" s="1" t="s">
        <v>39</v>
      </c>
      <c r="K14494">
        <v>0</v>
      </c>
      <c r="L14494" s="1" t="s">
        <v>22</v>
      </c>
      <c r="M14494" s="1" t="s">
        <v>26</v>
      </c>
      <c r="N14494" s="1" t="s">
        <v>26</v>
      </c>
      <c r="O14494">
        <v>1</v>
      </c>
      <c r="P14494" s="1" t="s">
        <v>27</v>
      </c>
      <c r="Q14494" s="1" t="s">
        <v>27</v>
      </c>
      <c r="R14494">
        <v>0</v>
      </c>
    </row>
    <row r="14495" spans="1:18" x14ac:dyDescent="0.3">
      <c r="A14495" s="1" t="s">
        <v>15166</v>
      </c>
      <c r="B14495" s="1" t="s">
        <v>14455</v>
      </c>
      <c r="C14495">
        <v>2025</v>
      </c>
      <c r="D14495" s="2">
        <v>36661</v>
      </c>
      <c r="E14495" s="1" t="s">
        <v>20</v>
      </c>
      <c r="F14495">
        <v>1</v>
      </c>
      <c r="G14495">
        <v>0</v>
      </c>
      <c r="H14495">
        <v>0</v>
      </c>
      <c r="I14495" s="1" t="s">
        <v>21</v>
      </c>
      <c r="J14495" s="1"/>
      <c r="K14495">
        <v>0</v>
      </c>
      <c r="L14495" s="1" t="s">
        <v>22</v>
      </c>
      <c r="M14495" s="1" t="s">
        <v>26</v>
      </c>
      <c r="N14495" s="1" t="s">
        <v>26</v>
      </c>
      <c r="O14495">
        <v>1</v>
      </c>
      <c r="P14495" s="1" t="s">
        <v>40</v>
      </c>
      <c r="Q14495" s="1" t="s">
        <v>40</v>
      </c>
      <c r="R14495">
        <v>0</v>
      </c>
    </row>
    <row r="14496" spans="1:18" x14ac:dyDescent="0.3">
      <c r="A14496" s="1" t="s">
        <v>15167</v>
      </c>
      <c r="B14496" s="1" t="s">
        <v>14455</v>
      </c>
      <c r="C14496">
        <v>2025</v>
      </c>
      <c r="D14496" s="2">
        <v>36661</v>
      </c>
      <c r="E14496" s="1" t="s">
        <v>20</v>
      </c>
      <c r="F14496">
        <v>1</v>
      </c>
      <c r="G14496">
        <v>0</v>
      </c>
      <c r="H14496">
        <v>0</v>
      </c>
      <c r="I14496" s="1" t="s">
        <v>21</v>
      </c>
      <c r="J14496" s="1"/>
      <c r="K14496">
        <v>0</v>
      </c>
      <c r="L14496" s="1" t="s">
        <v>22</v>
      </c>
      <c r="M14496" s="1" t="s">
        <v>47</v>
      </c>
      <c r="N14496" s="1" t="s">
        <v>47</v>
      </c>
      <c r="O14496">
        <v>1</v>
      </c>
      <c r="P14496" s="1" t="s">
        <v>558</v>
      </c>
      <c r="Q14496" s="1" t="s">
        <v>558</v>
      </c>
      <c r="R14496">
        <v>0</v>
      </c>
    </row>
    <row r="14497" spans="1:18" x14ac:dyDescent="0.3">
      <c r="A14497" s="1" t="s">
        <v>15168</v>
      </c>
      <c r="B14497" s="1" t="s">
        <v>14455</v>
      </c>
      <c r="C14497">
        <v>2025</v>
      </c>
      <c r="D14497" s="2">
        <v>36661</v>
      </c>
      <c r="E14497" s="1" t="s">
        <v>20</v>
      </c>
      <c r="F14497">
        <v>1</v>
      </c>
      <c r="G14497">
        <v>0</v>
      </c>
      <c r="H14497">
        <v>0</v>
      </c>
      <c r="I14497" s="1" t="s">
        <v>21</v>
      </c>
      <c r="J14497" s="1"/>
      <c r="K14497">
        <v>0</v>
      </c>
      <c r="L14497" s="1" t="s">
        <v>22</v>
      </c>
      <c r="M14497" s="1" t="s">
        <v>23</v>
      </c>
      <c r="N14497" s="1" t="s">
        <v>23</v>
      </c>
      <c r="O14497">
        <v>1</v>
      </c>
      <c r="P14497" s="1" t="s">
        <v>40</v>
      </c>
      <c r="Q14497" s="1" t="s">
        <v>40</v>
      </c>
      <c r="R14497">
        <v>0</v>
      </c>
    </row>
    <row r="14498" spans="1:18" x14ac:dyDescent="0.3">
      <c r="A14498" s="1" t="s">
        <v>15169</v>
      </c>
      <c r="B14498" s="1" t="s">
        <v>14455</v>
      </c>
      <c r="C14498">
        <v>2025</v>
      </c>
      <c r="D14498" s="2">
        <v>36661</v>
      </c>
      <c r="E14498" s="1" t="s">
        <v>37</v>
      </c>
      <c r="F14498">
        <v>1</v>
      </c>
      <c r="G14498">
        <v>1</v>
      </c>
      <c r="H14498">
        <v>1</v>
      </c>
      <c r="I14498" s="1" t="s">
        <v>91</v>
      </c>
      <c r="J14498" s="1" t="s">
        <v>711</v>
      </c>
      <c r="K14498">
        <v>0</v>
      </c>
      <c r="L14498" s="1" t="s">
        <v>22</v>
      </c>
      <c r="M14498" s="1" t="s">
        <v>33</v>
      </c>
      <c r="N14498" s="1" t="s">
        <v>33</v>
      </c>
      <c r="O14498">
        <v>1</v>
      </c>
      <c r="P14498" s="1" t="s">
        <v>3350</v>
      </c>
      <c r="Q14498" s="1" t="s">
        <v>3350</v>
      </c>
      <c r="R14498">
        <v>0</v>
      </c>
    </row>
    <row r="14499" spans="1:18" x14ac:dyDescent="0.3">
      <c r="A14499" s="1" t="s">
        <v>15170</v>
      </c>
      <c r="B14499" s="1" t="s">
        <v>14455</v>
      </c>
      <c r="C14499">
        <v>2025</v>
      </c>
      <c r="D14499" s="2">
        <v>36661</v>
      </c>
      <c r="E14499" s="1" t="s">
        <v>20</v>
      </c>
      <c r="F14499">
        <v>1</v>
      </c>
      <c r="G14499">
        <v>0</v>
      </c>
      <c r="H14499">
        <v>0</v>
      </c>
      <c r="I14499" s="1" t="s">
        <v>21</v>
      </c>
      <c r="J14499" s="1"/>
      <c r="K14499">
        <v>0</v>
      </c>
      <c r="L14499" s="1" t="s">
        <v>22</v>
      </c>
      <c r="M14499" s="1" t="s">
        <v>26</v>
      </c>
      <c r="N14499" s="1" t="s">
        <v>26</v>
      </c>
      <c r="O14499">
        <v>1</v>
      </c>
      <c r="P14499" s="1" t="s">
        <v>78</v>
      </c>
      <c r="Q14499" s="1" t="s">
        <v>78</v>
      </c>
      <c r="R14499">
        <v>0</v>
      </c>
    </row>
    <row r="14500" spans="1:18" x14ac:dyDescent="0.3">
      <c r="A14500" s="1" t="s">
        <v>15171</v>
      </c>
      <c r="B14500" s="1" t="s">
        <v>14455</v>
      </c>
      <c r="C14500">
        <v>2025</v>
      </c>
      <c r="D14500" s="2">
        <v>36661</v>
      </c>
      <c r="E14500" s="1" t="s">
        <v>20</v>
      </c>
      <c r="F14500">
        <v>1</v>
      </c>
      <c r="G14500">
        <v>0</v>
      </c>
      <c r="H14500">
        <v>0</v>
      </c>
      <c r="I14500" s="1" t="s">
        <v>21</v>
      </c>
      <c r="J14500" s="1"/>
      <c r="K14500">
        <v>0</v>
      </c>
      <c r="L14500" s="1" t="s">
        <v>22</v>
      </c>
      <c r="M14500" s="1" t="s">
        <v>26</v>
      </c>
      <c r="N14500" s="1" t="s">
        <v>26</v>
      </c>
      <c r="O14500">
        <v>1</v>
      </c>
      <c r="P14500" s="1" t="s">
        <v>858</v>
      </c>
      <c r="Q14500" s="1" t="s">
        <v>858</v>
      </c>
      <c r="R14500">
        <v>0</v>
      </c>
    </row>
    <row r="14501" spans="1:18" x14ac:dyDescent="0.3">
      <c r="A14501" s="1" t="s">
        <v>15172</v>
      </c>
      <c r="B14501" s="1" t="s">
        <v>14455</v>
      </c>
      <c r="C14501">
        <v>2025</v>
      </c>
      <c r="D14501" s="2">
        <v>36661</v>
      </c>
      <c r="E14501" s="1" t="s">
        <v>37</v>
      </c>
      <c r="F14501">
        <v>1</v>
      </c>
      <c r="G14501">
        <v>1</v>
      </c>
      <c r="H14501">
        <v>1</v>
      </c>
      <c r="I14501" s="1" t="s">
        <v>38</v>
      </c>
      <c r="J14501" s="1" t="s">
        <v>39</v>
      </c>
      <c r="K14501">
        <v>0</v>
      </c>
      <c r="L14501" s="1" t="s">
        <v>22</v>
      </c>
      <c r="M14501" s="1" t="s">
        <v>26</v>
      </c>
      <c r="N14501" s="1" t="s">
        <v>26</v>
      </c>
      <c r="O14501">
        <v>1</v>
      </c>
      <c r="P14501" s="1" t="s">
        <v>27</v>
      </c>
      <c r="Q14501" s="1" t="s">
        <v>27</v>
      </c>
      <c r="R14501">
        <v>0</v>
      </c>
    </row>
    <row r="14502" spans="1:18" x14ac:dyDescent="0.3">
      <c r="A14502" s="1" t="s">
        <v>15173</v>
      </c>
      <c r="B14502" s="1" t="s">
        <v>14455</v>
      </c>
      <c r="C14502">
        <v>2025</v>
      </c>
      <c r="D14502" s="2">
        <v>36661</v>
      </c>
      <c r="E14502" s="1" t="s">
        <v>20</v>
      </c>
      <c r="F14502">
        <v>1</v>
      </c>
      <c r="G14502">
        <v>0</v>
      </c>
      <c r="H14502">
        <v>0</v>
      </c>
      <c r="I14502" s="1" t="s">
        <v>21</v>
      </c>
      <c r="J14502" s="1"/>
      <c r="K14502">
        <v>0</v>
      </c>
      <c r="L14502" s="1" t="s">
        <v>22</v>
      </c>
      <c r="M14502" s="1" t="s">
        <v>26</v>
      </c>
      <c r="N14502" s="1" t="s">
        <v>26</v>
      </c>
      <c r="O14502">
        <v>1</v>
      </c>
      <c r="P14502" s="1" t="s">
        <v>27</v>
      </c>
      <c r="Q14502" s="1" t="s">
        <v>27</v>
      </c>
      <c r="R14502">
        <v>0</v>
      </c>
    </row>
    <row r="14503" spans="1:18" x14ac:dyDescent="0.3">
      <c r="A14503" s="1" t="s">
        <v>15174</v>
      </c>
      <c r="B14503" s="1" t="s">
        <v>14455</v>
      </c>
      <c r="C14503">
        <v>2025</v>
      </c>
      <c r="D14503" s="2">
        <v>36661</v>
      </c>
      <c r="E14503" s="1" t="s">
        <v>20</v>
      </c>
      <c r="F14503">
        <v>1</v>
      </c>
      <c r="G14503">
        <v>0</v>
      </c>
      <c r="H14503">
        <v>0</v>
      </c>
      <c r="I14503" s="1" t="s">
        <v>21</v>
      </c>
      <c r="J14503" s="1"/>
      <c r="K14503">
        <v>0</v>
      </c>
      <c r="L14503" s="1" t="s">
        <v>22</v>
      </c>
      <c r="M14503" s="1" t="s">
        <v>26</v>
      </c>
      <c r="N14503" s="1" t="s">
        <v>26</v>
      </c>
      <c r="O14503">
        <v>1</v>
      </c>
      <c r="P14503" s="1" t="s">
        <v>2432</v>
      </c>
      <c r="Q14503" s="1" t="s">
        <v>2432</v>
      </c>
      <c r="R14503">
        <v>0</v>
      </c>
    </row>
    <row r="14504" spans="1:18" x14ac:dyDescent="0.3">
      <c r="A14504" s="1" t="s">
        <v>15175</v>
      </c>
      <c r="B14504" s="1" t="s">
        <v>14455</v>
      </c>
      <c r="C14504">
        <v>2025</v>
      </c>
      <c r="D14504" s="2">
        <v>36661</v>
      </c>
      <c r="E14504" s="1" t="s">
        <v>20</v>
      </c>
      <c r="F14504">
        <v>1</v>
      </c>
      <c r="G14504">
        <v>0</v>
      </c>
      <c r="H14504">
        <v>0</v>
      </c>
      <c r="I14504" s="1" t="s">
        <v>21</v>
      </c>
      <c r="J14504" s="1"/>
      <c r="K14504">
        <v>0</v>
      </c>
      <c r="L14504" s="1" t="s">
        <v>22</v>
      </c>
      <c r="M14504" s="1" t="s">
        <v>26</v>
      </c>
      <c r="N14504" s="1" t="s">
        <v>26</v>
      </c>
      <c r="O14504">
        <v>1</v>
      </c>
      <c r="P14504" s="1" t="s">
        <v>27</v>
      </c>
      <c r="Q14504" s="1" t="s">
        <v>27</v>
      </c>
      <c r="R14504">
        <v>0</v>
      </c>
    </row>
    <row r="14505" spans="1:18" x14ac:dyDescent="0.3">
      <c r="A14505" s="1" t="s">
        <v>15176</v>
      </c>
      <c r="B14505" s="1" t="s">
        <v>14455</v>
      </c>
      <c r="C14505">
        <v>2025</v>
      </c>
      <c r="D14505" s="2">
        <v>36661</v>
      </c>
      <c r="E14505" s="1" t="s">
        <v>20</v>
      </c>
      <c r="F14505">
        <v>1</v>
      </c>
      <c r="G14505">
        <v>0</v>
      </c>
      <c r="H14505">
        <v>0</v>
      </c>
      <c r="I14505" s="1" t="s">
        <v>21</v>
      </c>
      <c r="J14505" s="1"/>
      <c r="K14505">
        <v>0</v>
      </c>
      <c r="L14505" s="1" t="s">
        <v>22</v>
      </c>
      <c r="M14505" s="1" t="s">
        <v>23</v>
      </c>
      <c r="N14505" s="1" t="s">
        <v>23</v>
      </c>
      <c r="O14505">
        <v>2</v>
      </c>
      <c r="P14505" s="1" t="s">
        <v>4408</v>
      </c>
      <c r="Q14505" s="1"/>
      <c r="R14505">
        <v>0</v>
      </c>
    </row>
    <row r="14506" spans="1:18" x14ac:dyDescent="0.3">
      <c r="A14506" s="1" t="s">
        <v>15177</v>
      </c>
      <c r="B14506" s="1" t="s">
        <v>14455</v>
      </c>
      <c r="C14506">
        <v>2025</v>
      </c>
      <c r="D14506" s="2">
        <v>36661</v>
      </c>
      <c r="E14506" s="1" t="s">
        <v>37</v>
      </c>
      <c r="F14506">
        <v>1</v>
      </c>
      <c r="G14506">
        <v>1</v>
      </c>
      <c r="H14506">
        <v>1</v>
      </c>
      <c r="I14506" s="1" t="s">
        <v>38</v>
      </c>
      <c r="J14506" s="1" t="s">
        <v>42</v>
      </c>
      <c r="K14506">
        <v>0</v>
      </c>
      <c r="L14506" s="1" t="s">
        <v>22</v>
      </c>
      <c r="M14506" s="1" t="s">
        <v>23</v>
      </c>
      <c r="N14506" s="1" t="s">
        <v>23</v>
      </c>
      <c r="O14506">
        <v>1</v>
      </c>
      <c r="P14506" s="1" t="s">
        <v>27</v>
      </c>
      <c r="Q14506" s="1" t="s">
        <v>27</v>
      </c>
      <c r="R14506">
        <v>0</v>
      </c>
    </row>
    <row r="14507" spans="1:18" x14ac:dyDescent="0.3">
      <c r="A14507" s="1" t="s">
        <v>15178</v>
      </c>
      <c r="B14507" s="1" t="s">
        <v>14455</v>
      </c>
      <c r="C14507">
        <v>2025</v>
      </c>
      <c r="D14507" s="2">
        <v>36661</v>
      </c>
      <c r="E14507" s="1" t="s">
        <v>20</v>
      </c>
      <c r="F14507">
        <v>1</v>
      </c>
      <c r="G14507">
        <v>0</v>
      </c>
      <c r="H14507">
        <v>0</v>
      </c>
      <c r="I14507" s="1" t="s">
        <v>21</v>
      </c>
      <c r="J14507" s="1"/>
      <c r="K14507">
        <v>0</v>
      </c>
      <c r="L14507" s="1" t="s">
        <v>22</v>
      </c>
      <c r="M14507" s="1" t="s">
        <v>26</v>
      </c>
      <c r="N14507" s="1" t="s">
        <v>26</v>
      </c>
      <c r="O14507">
        <v>1</v>
      </c>
      <c r="P14507" s="1" t="s">
        <v>27</v>
      </c>
      <c r="Q14507" s="1" t="s">
        <v>27</v>
      </c>
      <c r="R14507">
        <v>0</v>
      </c>
    </row>
    <row r="14508" spans="1:18" x14ac:dyDescent="0.3">
      <c r="A14508" s="1" t="s">
        <v>15179</v>
      </c>
      <c r="B14508" s="1" t="s">
        <v>14455</v>
      </c>
      <c r="C14508">
        <v>2025</v>
      </c>
      <c r="D14508" s="2">
        <v>36661</v>
      </c>
      <c r="E14508" s="1" t="s">
        <v>20</v>
      </c>
      <c r="F14508">
        <v>1</v>
      </c>
      <c r="G14508">
        <v>0</v>
      </c>
      <c r="H14508">
        <v>0</v>
      </c>
      <c r="I14508" s="1" t="s">
        <v>21</v>
      </c>
      <c r="J14508" s="1"/>
      <c r="K14508">
        <v>0</v>
      </c>
      <c r="L14508" s="1" t="s">
        <v>22</v>
      </c>
      <c r="M14508" s="1" t="s">
        <v>23</v>
      </c>
      <c r="N14508" s="1" t="s">
        <v>23</v>
      </c>
      <c r="O14508">
        <v>1</v>
      </c>
      <c r="P14508" s="1" t="s">
        <v>40</v>
      </c>
      <c r="Q14508" s="1" t="s">
        <v>40</v>
      </c>
      <c r="R14508">
        <v>0</v>
      </c>
    </row>
    <row r="14509" spans="1:18" x14ac:dyDescent="0.3">
      <c r="A14509" s="1" t="s">
        <v>15180</v>
      </c>
      <c r="B14509" s="1" t="s">
        <v>14455</v>
      </c>
      <c r="C14509">
        <v>2025</v>
      </c>
      <c r="D14509" s="2">
        <v>36661</v>
      </c>
      <c r="E14509" s="1" t="s">
        <v>676</v>
      </c>
      <c r="F14509">
        <v>1</v>
      </c>
      <c r="G14509">
        <v>1</v>
      </c>
      <c r="H14509">
        <v>0</v>
      </c>
      <c r="I14509" s="1" t="s">
        <v>21</v>
      </c>
      <c r="J14509" s="1"/>
      <c r="K14509">
        <v>1</v>
      </c>
      <c r="L14509" s="1" t="s">
        <v>677</v>
      </c>
      <c r="M14509" s="1" t="s">
        <v>47</v>
      </c>
      <c r="N14509" s="1" t="s">
        <v>47</v>
      </c>
      <c r="O14509">
        <v>1</v>
      </c>
      <c r="P14509" s="1" t="s">
        <v>227</v>
      </c>
      <c r="Q14509" s="1" t="s">
        <v>227</v>
      </c>
      <c r="R14509">
        <v>0</v>
      </c>
    </row>
    <row r="14510" spans="1:18" x14ac:dyDescent="0.3">
      <c r="A14510" s="1" t="s">
        <v>15181</v>
      </c>
      <c r="B14510" s="1" t="s">
        <v>14455</v>
      </c>
      <c r="C14510">
        <v>2025</v>
      </c>
      <c r="D14510" s="2">
        <v>36661</v>
      </c>
      <c r="E14510" s="1" t="s">
        <v>20</v>
      </c>
      <c r="F14510">
        <v>1</v>
      </c>
      <c r="G14510">
        <v>0</v>
      </c>
      <c r="H14510">
        <v>0</v>
      </c>
      <c r="I14510" s="1" t="s">
        <v>21</v>
      </c>
      <c r="J14510" s="1"/>
      <c r="K14510">
        <v>0</v>
      </c>
      <c r="L14510" s="1" t="s">
        <v>22</v>
      </c>
      <c r="M14510" s="1" t="s">
        <v>26</v>
      </c>
      <c r="N14510" s="1" t="s">
        <v>26</v>
      </c>
      <c r="O14510">
        <v>1</v>
      </c>
      <c r="P14510" s="1" t="s">
        <v>2432</v>
      </c>
      <c r="Q14510" s="1" t="s">
        <v>2432</v>
      </c>
      <c r="R14510">
        <v>0</v>
      </c>
    </row>
    <row r="14511" spans="1:18" x14ac:dyDescent="0.3">
      <c r="A14511" s="1" t="s">
        <v>15182</v>
      </c>
      <c r="B14511" s="1" t="s">
        <v>14455</v>
      </c>
      <c r="C14511">
        <v>2025</v>
      </c>
      <c r="D14511" s="2">
        <v>36661</v>
      </c>
      <c r="E14511" s="1" t="s">
        <v>20</v>
      </c>
      <c r="F14511">
        <v>1</v>
      </c>
      <c r="G14511">
        <v>0</v>
      </c>
      <c r="H14511">
        <v>0</v>
      </c>
      <c r="I14511" s="1" t="s">
        <v>21</v>
      </c>
      <c r="J14511" s="1"/>
      <c r="K14511">
        <v>0</v>
      </c>
      <c r="L14511" s="1" t="s">
        <v>22</v>
      </c>
      <c r="M14511" s="1" t="s">
        <v>26</v>
      </c>
      <c r="N14511" s="1" t="s">
        <v>26</v>
      </c>
      <c r="O14511">
        <v>1</v>
      </c>
      <c r="P14511" s="1" t="s">
        <v>40</v>
      </c>
      <c r="Q14511" s="1" t="s">
        <v>40</v>
      </c>
      <c r="R14511">
        <v>0</v>
      </c>
    </row>
    <row r="14512" spans="1:18" x14ac:dyDescent="0.3">
      <c r="A14512" s="1" t="s">
        <v>15183</v>
      </c>
      <c r="B14512" s="1" t="s">
        <v>14455</v>
      </c>
      <c r="C14512">
        <v>2025</v>
      </c>
      <c r="D14512" s="2">
        <v>36661</v>
      </c>
      <c r="E14512" s="1" t="s">
        <v>20</v>
      </c>
      <c r="F14512">
        <v>1</v>
      </c>
      <c r="G14512">
        <v>0</v>
      </c>
      <c r="H14512">
        <v>0</v>
      </c>
      <c r="I14512" s="1" t="s">
        <v>21</v>
      </c>
      <c r="J14512" s="1"/>
      <c r="K14512">
        <v>0</v>
      </c>
      <c r="L14512" s="1" t="s">
        <v>22</v>
      </c>
      <c r="M14512" s="1" t="s">
        <v>23</v>
      </c>
      <c r="N14512" s="1" t="s">
        <v>23</v>
      </c>
      <c r="O14512">
        <v>1</v>
      </c>
      <c r="P14512" s="1" t="s">
        <v>2432</v>
      </c>
      <c r="Q14512" s="1" t="s">
        <v>2432</v>
      </c>
      <c r="R14512">
        <v>0</v>
      </c>
    </row>
    <row r="14513" spans="1:18" x14ac:dyDescent="0.3">
      <c r="A14513" s="1" t="s">
        <v>15184</v>
      </c>
      <c r="B14513" s="1" t="s">
        <v>14455</v>
      </c>
      <c r="C14513">
        <v>2025</v>
      </c>
      <c r="D14513" s="2">
        <v>36661</v>
      </c>
      <c r="E14513" s="1" t="s">
        <v>20</v>
      </c>
      <c r="F14513">
        <v>1</v>
      </c>
      <c r="G14513">
        <v>0</v>
      </c>
      <c r="H14513">
        <v>0</v>
      </c>
      <c r="I14513" s="1" t="s">
        <v>21</v>
      </c>
      <c r="J14513" s="1"/>
      <c r="K14513">
        <v>0</v>
      </c>
      <c r="L14513" s="1" t="s">
        <v>22</v>
      </c>
      <c r="M14513" s="1" t="s">
        <v>26</v>
      </c>
      <c r="N14513" s="1" t="s">
        <v>26</v>
      </c>
      <c r="O14513">
        <v>1</v>
      </c>
      <c r="P14513" s="1" t="s">
        <v>27</v>
      </c>
      <c r="Q14513" s="1" t="s">
        <v>27</v>
      </c>
      <c r="R14513">
        <v>0</v>
      </c>
    </row>
    <row r="14514" spans="1:18" x14ac:dyDescent="0.3">
      <c r="A14514" s="1" t="s">
        <v>15185</v>
      </c>
      <c r="B14514" s="1" t="s">
        <v>14455</v>
      </c>
      <c r="C14514">
        <v>2025</v>
      </c>
      <c r="D14514" s="2">
        <v>36661</v>
      </c>
      <c r="E14514" s="1" t="s">
        <v>20</v>
      </c>
      <c r="F14514">
        <v>1</v>
      </c>
      <c r="G14514">
        <v>0</v>
      </c>
      <c r="H14514">
        <v>0</v>
      </c>
      <c r="I14514" s="1" t="s">
        <v>21</v>
      </c>
      <c r="J14514" s="1"/>
      <c r="K14514">
        <v>0</v>
      </c>
      <c r="L14514" s="1" t="s">
        <v>22</v>
      </c>
      <c r="M14514" s="1" t="s">
        <v>23</v>
      </c>
      <c r="N14514" s="1" t="s">
        <v>23</v>
      </c>
      <c r="O14514">
        <v>1</v>
      </c>
      <c r="P14514" s="1" t="s">
        <v>2432</v>
      </c>
      <c r="Q14514" s="1" t="s">
        <v>2432</v>
      </c>
      <c r="R14514">
        <v>0</v>
      </c>
    </row>
    <row r="14515" spans="1:18" x14ac:dyDescent="0.3">
      <c r="A14515" s="1" t="s">
        <v>15186</v>
      </c>
      <c r="B14515" s="1" t="s">
        <v>14455</v>
      </c>
      <c r="C14515">
        <v>2025</v>
      </c>
      <c r="D14515" s="2">
        <v>36661</v>
      </c>
      <c r="E14515" s="1" t="s">
        <v>37</v>
      </c>
      <c r="F14515">
        <v>1</v>
      </c>
      <c r="G14515">
        <v>1</v>
      </c>
      <c r="H14515">
        <v>1</v>
      </c>
      <c r="I14515" s="1" t="s">
        <v>91</v>
      </c>
      <c r="J14515" s="1" t="s">
        <v>711</v>
      </c>
      <c r="K14515">
        <v>0</v>
      </c>
      <c r="L14515" s="1" t="s">
        <v>22</v>
      </c>
      <c r="M14515" s="1" t="s">
        <v>26</v>
      </c>
      <c r="N14515" s="1" t="s">
        <v>26</v>
      </c>
      <c r="O14515">
        <v>1</v>
      </c>
      <c r="P14515" s="1" t="s">
        <v>45</v>
      </c>
      <c r="Q14515" s="1" t="s">
        <v>45</v>
      </c>
      <c r="R14515">
        <v>0</v>
      </c>
    </row>
    <row r="14516" spans="1:18" x14ac:dyDescent="0.3">
      <c r="A14516" s="1" t="s">
        <v>15187</v>
      </c>
      <c r="B14516" s="1" t="s">
        <v>14455</v>
      </c>
      <c r="C14516">
        <v>2025</v>
      </c>
      <c r="D14516" s="2">
        <v>36661</v>
      </c>
      <c r="E14516" s="1" t="s">
        <v>20</v>
      </c>
      <c r="F14516">
        <v>1</v>
      </c>
      <c r="G14516">
        <v>0</v>
      </c>
      <c r="H14516">
        <v>0</v>
      </c>
      <c r="I14516" s="1" t="s">
        <v>21</v>
      </c>
      <c r="J14516" s="1"/>
      <c r="K14516">
        <v>0</v>
      </c>
      <c r="L14516" s="1" t="s">
        <v>22</v>
      </c>
      <c r="M14516" s="1" t="s">
        <v>26</v>
      </c>
      <c r="N14516" s="1" t="s">
        <v>26</v>
      </c>
      <c r="O14516">
        <v>2</v>
      </c>
      <c r="P14516" s="1" t="s">
        <v>15188</v>
      </c>
      <c r="Q14516" s="1"/>
      <c r="R14516">
        <v>0</v>
      </c>
    </row>
    <row r="14517" spans="1:18" x14ac:dyDescent="0.3">
      <c r="A14517" s="1" t="s">
        <v>15189</v>
      </c>
      <c r="B14517" s="1" t="s">
        <v>14455</v>
      </c>
      <c r="C14517">
        <v>2025</v>
      </c>
      <c r="D14517" s="2">
        <v>36661</v>
      </c>
      <c r="E14517" s="1" t="s">
        <v>20</v>
      </c>
      <c r="F14517">
        <v>1</v>
      </c>
      <c r="G14517">
        <v>0</v>
      </c>
      <c r="H14517">
        <v>0</v>
      </c>
      <c r="I14517" s="1" t="s">
        <v>21</v>
      </c>
      <c r="J14517" s="1"/>
      <c r="K14517">
        <v>0</v>
      </c>
      <c r="L14517" s="1" t="s">
        <v>22</v>
      </c>
      <c r="M14517" s="1" t="s">
        <v>26</v>
      </c>
      <c r="N14517" s="1" t="s">
        <v>26</v>
      </c>
      <c r="O14517">
        <v>1</v>
      </c>
      <c r="P14517" s="1" t="s">
        <v>27</v>
      </c>
      <c r="Q14517" s="1" t="s">
        <v>27</v>
      </c>
      <c r="R14517">
        <v>0</v>
      </c>
    </row>
    <row r="14518" spans="1:18" x14ac:dyDescent="0.3">
      <c r="A14518" s="1" t="s">
        <v>15190</v>
      </c>
      <c r="B14518" s="1" t="s">
        <v>14455</v>
      </c>
      <c r="C14518">
        <v>2025</v>
      </c>
      <c r="D14518" s="2">
        <v>36661</v>
      </c>
      <c r="E14518" s="1" t="s">
        <v>20</v>
      </c>
      <c r="F14518">
        <v>1</v>
      </c>
      <c r="G14518">
        <v>0</v>
      </c>
      <c r="H14518">
        <v>0</v>
      </c>
      <c r="I14518" s="1" t="s">
        <v>21</v>
      </c>
      <c r="J14518" s="1"/>
      <c r="K14518">
        <v>0</v>
      </c>
      <c r="L14518" s="1" t="s">
        <v>22</v>
      </c>
      <c r="M14518" s="1" t="s">
        <v>23</v>
      </c>
      <c r="N14518" s="1" t="s">
        <v>23</v>
      </c>
      <c r="O14518">
        <v>1</v>
      </c>
      <c r="P14518" s="1" t="s">
        <v>2432</v>
      </c>
      <c r="Q14518" s="1" t="s">
        <v>2432</v>
      </c>
      <c r="R14518">
        <v>0</v>
      </c>
    </row>
    <row r="14519" spans="1:18" x14ac:dyDescent="0.3">
      <c r="A14519" s="1" t="s">
        <v>15191</v>
      </c>
      <c r="B14519" s="1" t="s">
        <v>14455</v>
      </c>
      <c r="C14519">
        <v>2025</v>
      </c>
      <c r="D14519" s="2">
        <v>36661</v>
      </c>
      <c r="E14519" s="1" t="s">
        <v>20</v>
      </c>
      <c r="F14519">
        <v>1</v>
      </c>
      <c r="G14519">
        <v>0</v>
      </c>
      <c r="H14519">
        <v>0</v>
      </c>
      <c r="I14519" s="1" t="s">
        <v>21</v>
      </c>
      <c r="J14519" s="1"/>
      <c r="K14519">
        <v>0</v>
      </c>
      <c r="L14519" s="1" t="s">
        <v>22</v>
      </c>
      <c r="M14519" s="1" t="s">
        <v>23</v>
      </c>
      <c r="N14519" s="1" t="s">
        <v>23</v>
      </c>
      <c r="O14519">
        <v>1</v>
      </c>
      <c r="P14519" s="1" t="s">
        <v>27</v>
      </c>
      <c r="Q14519" s="1" t="s">
        <v>27</v>
      </c>
      <c r="R14519">
        <v>0</v>
      </c>
    </row>
    <row r="14520" spans="1:18" x14ac:dyDescent="0.3">
      <c r="A14520" s="1" t="s">
        <v>15192</v>
      </c>
      <c r="B14520" s="1" t="s">
        <v>14455</v>
      </c>
      <c r="C14520">
        <v>2025</v>
      </c>
      <c r="D14520" s="2">
        <v>36661</v>
      </c>
      <c r="E14520" s="1" t="s">
        <v>20</v>
      </c>
      <c r="F14520">
        <v>1</v>
      </c>
      <c r="G14520">
        <v>0</v>
      </c>
      <c r="H14520">
        <v>0</v>
      </c>
      <c r="I14520" s="1" t="s">
        <v>21</v>
      </c>
      <c r="J14520" s="1"/>
      <c r="K14520">
        <v>0</v>
      </c>
      <c r="L14520" s="1" t="s">
        <v>22</v>
      </c>
      <c r="M14520" s="1" t="s">
        <v>26</v>
      </c>
      <c r="N14520" s="1" t="s">
        <v>26</v>
      </c>
      <c r="O14520">
        <v>1</v>
      </c>
      <c r="P14520" s="1" t="s">
        <v>40</v>
      </c>
      <c r="Q14520" s="1" t="s">
        <v>40</v>
      </c>
      <c r="R14520">
        <v>0</v>
      </c>
    </row>
    <row r="14521" spans="1:18" x14ac:dyDescent="0.3">
      <c r="A14521" s="1" t="s">
        <v>15193</v>
      </c>
      <c r="B14521" s="1" t="s">
        <v>14455</v>
      </c>
      <c r="C14521">
        <v>2025</v>
      </c>
      <c r="D14521" s="2">
        <v>36661</v>
      </c>
      <c r="E14521" s="1" t="s">
        <v>20</v>
      </c>
      <c r="F14521">
        <v>1</v>
      </c>
      <c r="G14521">
        <v>0</v>
      </c>
      <c r="H14521">
        <v>0</v>
      </c>
      <c r="I14521" s="1" t="s">
        <v>21</v>
      </c>
      <c r="J14521" s="1"/>
      <c r="K14521">
        <v>0</v>
      </c>
      <c r="L14521" s="1" t="s">
        <v>22</v>
      </c>
      <c r="M14521" s="1" t="s">
        <v>47</v>
      </c>
      <c r="N14521" s="1" t="s">
        <v>47</v>
      </c>
      <c r="O14521">
        <v>3</v>
      </c>
      <c r="P14521" s="1" t="s">
        <v>643</v>
      </c>
      <c r="Q14521" s="1"/>
      <c r="R14521">
        <v>0</v>
      </c>
    </row>
    <row r="14522" spans="1:18" x14ac:dyDescent="0.3">
      <c r="A14522" s="1" t="s">
        <v>15194</v>
      </c>
      <c r="B14522" s="1" t="s">
        <v>14455</v>
      </c>
      <c r="C14522">
        <v>2025</v>
      </c>
      <c r="D14522" s="2">
        <v>36661</v>
      </c>
      <c r="E14522" s="1" t="s">
        <v>20</v>
      </c>
      <c r="F14522">
        <v>1</v>
      </c>
      <c r="G14522">
        <v>0</v>
      </c>
      <c r="H14522">
        <v>0</v>
      </c>
      <c r="I14522" s="1" t="s">
        <v>21</v>
      </c>
      <c r="J14522" s="1"/>
      <c r="K14522">
        <v>0</v>
      </c>
      <c r="L14522" s="1" t="s">
        <v>22</v>
      </c>
      <c r="M14522" s="1" t="s">
        <v>26</v>
      </c>
      <c r="N14522" s="1" t="s">
        <v>26</v>
      </c>
      <c r="O14522">
        <v>1</v>
      </c>
      <c r="P14522" s="1" t="s">
        <v>27</v>
      </c>
      <c r="Q14522" s="1" t="s">
        <v>27</v>
      </c>
      <c r="R14522">
        <v>0</v>
      </c>
    </row>
    <row r="14523" spans="1:18" x14ac:dyDescent="0.3">
      <c r="A14523" s="1" t="s">
        <v>15195</v>
      </c>
      <c r="B14523" s="1" t="s">
        <v>14455</v>
      </c>
      <c r="C14523">
        <v>2025</v>
      </c>
      <c r="D14523" s="2">
        <v>36661</v>
      </c>
      <c r="E14523" s="1" t="s">
        <v>20</v>
      </c>
      <c r="F14523">
        <v>1</v>
      </c>
      <c r="G14523">
        <v>0</v>
      </c>
      <c r="H14523">
        <v>0</v>
      </c>
      <c r="I14523" s="1" t="s">
        <v>21</v>
      </c>
      <c r="J14523" s="1"/>
      <c r="K14523">
        <v>0</v>
      </c>
      <c r="L14523" s="1" t="s">
        <v>22</v>
      </c>
      <c r="M14523" s="1" t="s">
        <v>26</v>
      </c>
      <c r="N14523" s="1" t="s">
        <v>26</v>
      </c>
      <c r="O14523">
        <v>1</v>
      </c>
      <c r="P14523" s="1" t="s">
        <v>983</v>
      </c>
      <c r="Q14523" s="1" t="s">
        <v>983</v>
      </c>
      <c r="R14523">
        <v>0</v>
      </c>
    </row>
    <row r="14524" spans="1:18" x14ac:dyDescent="0.3">
      <c r="A14524" s="1" t="s">
        <v>15196</v>
      </c>
      <c r="B14524" s="1" t="s">
        <v>14455</v>
      </c>
      <c r="C14524">
        <v>2025</v>
      </c>
      <c r="D14524" s="2">
        <v>36661</v>
      </c>
      <c r="E14524" s="1" t="s">
        <v>20</v>
      </c>
      <c r="F14524">
        <v>1</v>
      </c>
      <c r="G14524">
        <v>0</v>
      </c>
      <c r="H14524">
        <v>0</v>
      </c>
      <c r="I14524" s="1" t="s">
        <v>21</v>
      </c>
      <c r="J14524" s="1"/>
      <c r="K14524">
        <v>0</v>
      </c>
      <c r="L14524" s="1" t="s">
        <v>22</v>
      </c>
      <c r="M14524" s="1" t="s">
        <v>33</v>
      </c>
      <c r="N14524" s="1" t="s">
        <v>33</v>
      </c>
      <c r="O14524">
        <v>1</v>
      </c>
      <c r="P14524" s="1" t="s">
        <v>40</v>
      </c>
      <c r="Q14524" s="1" t="s">
        <v>40</v>
      </c>
      <c r="R14524">
        <v>0</v>
      </c>
    </row>
    <row r="14525" spans="1:18" x14ac:dyDescent="0.3">
      <c r="A14525" s="1" t="s">
        <v>15197</v>
      </c>
      <c r="B14525" s="1" t="s">
        <v>14455</v>
      </c>
      <c r="C14525">
        <v>2025</v>
      </c>
      <c r="D14525" s="2">
        <v>36661</v>
      </c>
      <c r="E14525" s="1" t="s">
        <v>20</v>
      </c>
      <c r="F14525">
        <v>1</v>
      </c>
      <c r="G14525">
        <v>0</v>
      </c>
      <c r="H14525">
        <v>0</v>
      </c>
      <c r="I14525" s="1" t="s">
        <v>21</v>
      </c>
      <c r="J14525" s="1"/>
      <c r="K14525">
        <v>0</v>
      </c>
      <c r="L14525" s="1" t="s">
        <v>22</v>
      </c>
      <c r="M14525" s="1" t="s">
        <v>26</v>
      </c>
      <c r="N14525" s="1" t="s">
        <v>26</v>
      </c>
      <c r="O14525">
        <v>1</v>
      </c>
      <c r="P14525" s="1" t="s">
        <v>2432</v>
      </c>
      <c r="Q14525" s="1" t="s">
        <v>2432</v>
      </c>
      <c r="R14525">
        <v>0</v>
      </c>
    </row>
    <row r="14526" spans="1:18" x14ac:dyDescent="0.3">
      <c r="A14526" s="1" t="s">
        <v>15198</v>
      </c>
      <c r="B14526" s="1" t="s">
        <v>14455</v>
      </c>
      <c r="C14526">
        <v>2025</v>
      </c>
      <c r="D14526" s="2">
        <v>36661</v>
      </c>
      <c r="E14526" s="1" t="s">
        <v>20</v>
      </c>
      <c r="F14526">
        <v>1</v>
      </c>
      <c r="G14526">
        <v>0</v>
      </c>
      <c r="H14526">
        <v>0</v>
      </c>
      <c r="I14526" s="1" t="s">
        <v>21</v>
      </c>
      <c r="J14526" s="1"/>
      <c r="K14526">
        <v>0</v>
      </c>
      <c r="L14526" s="1" t="s">
        <v>22</v>
      </c>
      <c r="M14526" s="1" t="s">
        <v>26</v>
      </c>
      <c r="N14526" s="1" t="s">
        <v>26</v>
      </c>
      <c r="O14526">
        <v>1</v>
      </c>
      <c r="P14526" s="1" t="s">
        <v>40</v>
      </c>
      <c r="Q14526" s="1" t="s">
        <v>40</v>
      </c>
      <c r="R14526">
        <v>0</v>
      </c>
    </row>
    <row r="14527" spans="1:18" x14ac:dyDescent="0.3">
      <c r="A14527" s="1" t="s">
        <v>15199</v>
      </c>
      <c r="B14527" s="1" t="s">
        <v>14455</v>
      </c>
      <c r="C14527">
        <v>2025</v>
      </c>
      <c r="D14527" s="2">
        <v>36661</v>
      </c>
      <c r="E14527" s="1" t="s">
        <v>20</v>
      </c>
      <c r="F14527">
        <v>1</v>
      </c>
      <c r="G14527">
        <v>0</v>
      </c>
      <c r="H14527">
        <v>0</v>
      </c>
      <c r="I14527" s="1" t="s">
        <v>21</v>
      </c>
      <c r="J14527" s="1"/>
      <c r="K14527">
        <v>0</v>
      </c>
      <c r="L14527" s="1" t="s">
        <v>22</v>
      </c>
      <c r="M14527" s="1" t="s">
        <v>26</v>
      </c>
      <c r="N14527" s="1" t="s">
        <v>26</v>
      </c>
      <c r="O14527">
        <v>1</v>
      </c>
      <c r="P14527" s="1" t="s">
        <v>121</v>
      </c>
      <c r="Q14527" s="1" t="s">
        <v>121</v>
      </c>
      <c r="R14527">
        <v>0</v>
      </c>
    </row>
    <row r="14528" spans="1:18" x14ac:dyDescent="0.3">
      <c r="A14528" s="1" t="s">
        <v>15200</v>
      </c>
      <c r="B14528" s="1" t="s">
        <v>14455</v>
      </c>
      <c r="C14528">
        <v>2025</v>
      </c>
      <c r="D14528" s="2">
        <v>36661</v>
      </c>
      <c r="E14528" s="1" t="s">
        <v>20</v>
      </c>
      <c r="F14528">
        <v>1</v>
      </c>
      <c r="G14528">
        <v>0</v>
      </c>
      <c r="H14528">
        <v>0</v>
      </c>
      <c r="I14528" s="1" t="s">
        <v>21</v>
      </c>
      <c r="J14528" s="1"/>
      <c r="K14528">
        <v>0</v>
      </c>
      <c r="L14528" s="1" t="s">
        <v>22</v>
      </c>
      <c r="M14528" s="1" t="s">
        <v>26</v>
      </c>
      <c r="N14528" s="1" t="s">
        <v>26</v>
      </c>
      <c r="O14528">
        <v>1</v>
      </c>
      <c r="P14528" s="1" t="s">
        <v>78</v>
      </c>
      <c r="Q14528" s="1" t="s">
        <v>78</v>
      </c>
      <c r="R14528">
        <v>0</v>
      </c>
    </row>
    <row r="14529" spans="1:18" x14ac:dyDescent="0.3">
      <c r="A14529" s="1" t="s">
        <v>15201</v>
      </c>
      <c r="B14529" s="1" t="s">
        <v>14455</v>
      </c>
      <c r="C14529">
        <v>2025</v>
      </c>
      <c r="D14529" s="2">
        <v>36661</v>
      </c>
      <c r="E14529" s="1" t="s">
        <v>20</v>
      </c>
      <c r="F14529">
        <v>1</v>
      </c>
      <c r="G14529">
        <v>0</v>
      </c>
      <c r="H14529">
        <v>0</v>
      </c>
      <c r="I14529" s="1" t="s">
        <v>21</v>
      </c>
      <c r="J14529" s="1"/>
      <c r="K14529">
        <v>0</v>
      </c>
      <c r="L14529" s="1" t="s">
        <v>22</v>
      </c>
      <c r="M14529" s="1" t="s">
        <v>33</v>
      </c>
      <c r="N14529" s="1" t="s">
        <v>33</v>
      </c>
      <c r="O14529">
        <v>2</v>
      </c>
      <c r="P14529" s="1" t="s">
        <v>2235</v>
      </c>
      <c r="Q14529" s="1"/>
      <c r="R14529">
        <v>0</v>
      </c>
    </row>
    <row r="14530" spans="1:18" x14ac:dyDescent="0.3">
      <c r="A14530" s="1" t="s">
        <v>15202</v>
      </c>
      <c r="B14530" s="1" t="s">
        <v>14455</v>
      </c>
      <c r="C14530">
        <v>2025</v>
      </c>
      <c r="D14530" s="2">
        <v>36661</v>
      </c>
      <c r="E14530" s="1" t="s">
        <v>20</v>
      </c>
      <c r="F14530">
        <v>1</v>
      </c>
      <c r="G14530">
        <v>0</v>
      </c>
      <c r="H14530">
        <v>0</v>
      </c>
      <c r="I14530" s="1" t="s">
        <v>21</v>
      </c>
      <c r="J14530" s="1"/>
      <c r="K14530">
        <v>0</v>
      </c>
      <c r="L14530" s="1" t="s">
        <v>22</v>
      </c>
      <c r="M14530" s="1" t="s">
        <v>26</v>
      </c>
      <c r="N14530" s="1" t="s">
        <v>26</v>
      </c>
      <c r="O14530">
        <v>1</v>
      </c>
      <c r="P14530" s="1" t="s">
        <v>2432</v>
      </c>
      <c r="Q14530" s="1" t="s">
        <v>2432</v>
      </c>
      <c r="R14530">
        <v>0</v>
      </c>
    </row>
    <row r="14531" spans="1:18" x14ac:dyDescent="0.3">
      <c r="A14531" s="1" t="s">
        <v>15203</v>
      </c>
      <c r="B14531" s="1" t="s">
        <v>14455</v>
      </c>
      <c r="C14531">
        <v>2025</v>
      </c>
      <c r="D14531" s="2">
        <v>36661</v>
      </c>
      <c r="E14531" s="1" t="s">
        <v>37</v>
      </c>
      <c r="F14531">
        <v>1</v>
      </c>
      <c r="G14531">
        <v>1</v>
      </c>
      <c r="H14531">
        <v>1</v>
      </c>
      <c r="I14531" s="1" t="s">
        <v>91</v>
      </c>
      <c r="J14531" s="1" t="s">
        <v>732</v>
      </c>
      <c r="K14531">
        <v>0</v>
      </c>
      <c r="L14531" s="1" t="s">
        <v>22</v>
      </c>
      <c r="M14531" s="1" t="s">
        <v>23</v>
      </c>
      <c r="N14531" s="1" t="s">
        <v>23</v>
      </c>
      <c r="O14531">
        <v>1</v>
      </c>
      <c r="P14531" s="1" t="s">
        <v>988</v>
      </c>
      <c r="Q14531" s="1" t="s">
        <v>988</v>
      </c>
      <c r="R14531">
        <v>0</v>
      </c>
    </row>
    <row r="14532" spans="1:18" x14ac:dyDescent="0.3">
      <c r="A14532" s="1" t="s">
        <v>15204</v>
      </c>
      <c r="B14532" s="1" t="s">
        <v>14455</v>
      </c>
      <c r="C14532">
        <v>2025</v>
      </c>
      <c r="D14532" s="2">
        <v>36661</v>
      </c>
      <c r="E14532" s="1" t="s">
        <v>20</v>
      </c>
      <c r="F14532">
        <v>1</v>
      </c>
      <c r="G14532">
        <v>0</v>
      </c>
      <c r="H14532">
        <v>0</v>
      </c>
      <c r="I14532" s="1" t="s">
        <v>21</v>
      </c>
      <c r="J14532" s="1"/>
      <c r="K14532">
        <v>0</v>
      </c>
      <c r="L14532" s="1" t="s">
        <v>22</v>
      </c>
      <c r="M14532" s="1" t="s">
        <v>23</v>
      </c>
      <c r="N14532" s="1" t="s">
        <v>23</v>
      </c>
      <c r="O14532">
        <v>1</v>
      </c>
      <c r="P14532" s="1" t="s">
        <v>2432</v>
      </c>
      <c r="Q14532" s="1" t="s">
        <v>2432</v>
      </c>
      <c r="R14532">
        <v>0</v>
      </c>
    </row>
    <row r="14533" spans="1:18" x14ac:dyDescent="0.3">
      <c r="A14533" s="1" t="s">
        <v>15205</v>
      </c>
      <c r="B14533" s="1" t="s">
        <v>14455</v>
      </c>
      <c r="C14533">
        <v>2025</v>
      </c>
      <c r="D14533" s="2">
        <v>36661</v>
      </c>
      <c r="E14533" s="1" t="s">
        <v>20</v>
      </c>
      <c r="F14533">
        <v>1</v>
      </c>
      <c r="G14533">
        <v>0</v>
      </c>
      <c r="H14533">
        <v>0</v>
      </c>
      <c r="I14533" s="1" t="s">
        <v>21</v>
      </c>
      <c r="J14533" s="1"/>
      <c r="K14533">
        <v>0</v>
      </c>
      <c r="L14533" s="1" t="s">
        <v>22</v>
      </c>
      <c r="M14533" s="1" t="s">
        <v>33</v>
      </c>
      <c r="N14533" s="1" t="s">
        <v>33</v>
      </c>
      <c r="O14533">
        <v>1</v>
      </c>
      <c r="P14533" s="1" t="s">
        <v>722</v>
      </c>
      <c r="Q14533" s="1" t="s">
        <v>722</v>
      </c>
      <c r="R14533">
        <v>0</v>
      </c>
    </row>
    <row r="14534" spans="1:18" x14ac:dyDescent="0.3">
      <c r="A14534" s="1" t="s">
        <v>15206</v>
      </c>
      <c r="B14534" s="1" t="s">
        <v>14455</v>
      </c>
      <c r="C14534">
        <v>2025</v>
      </c>
      <c r="D14534" s="2">
        <v>36661</v>
      </c>
      <c r="E14534" s="1" t="s">
        <v>20</v>
      </c>
      <c r="F14534">
        <v>1</v>
      </c>
      <c r="G14534">
        <v>0</v>
      </c>
      <c r="H14534">
        <v>0</v>
      </c>
      <c r="I14534" s="1" t="s">
        <v>21</v>
      </c>
      <c r="J14534" s="1"/>
      <c r="K14534">
        <v>0</v>
      </c>
      <c r="L14534" s="1" t="s">
        <v>22</v>
      </c>
      <c r="M14534" s="1" t="s">
        <v>26</v>
      </c>
      <c r="N14534" s="1" t="s">
        <v>26</v>
      </c>
      <c r="O14534">
        <v>1</v>
      </c>
      <c r="P14534" s="1" t="s">
        <v>2432</v>
      </c>
      <c r="Q14534" s="1" t="s">
        <v>2432</v>
      </c>
      <c r="R14534">
        <v>0</v>
      </c>
    </row>
    <row r="14535" spans="1:18" x14ac:dyDescent="0.3">
      <c r="A14535" s="1" t="s">
        <v>15207</v>
      </c>
      <c r="B14535" s="1" t="s">
        <v>14455</v>
      </c>
      <c r="C14535">
        <v>2025</v>
      </c>
      <c r="D14535" s="2">
        <v>36661</v>
      </c>
      <c r="E14535" s="1" t="s">
        <v>20</v>
      </c>
      <c r="F14535">
        <v>1</v>
      </c>
      <c r="G14535">
        <v>0</v>
      </c>
      <c r="H14535">
        <v>0</v>
      </c>
      <c r="I14535" s="1" t="s">
        <v>21</v>
      </c>
      <c r="J14535" s="1"/>
      <c r="K14535">
        <v>0</v>
      </c>
      <c r="L14535" s="1" t="s">
        <v>22</v>
      </c>
      <c r="M14535" s="1" t="s">
        <v>23</v>
      </c>
      <c r="N14535" s="1" t="s">
        <v>23</v>
      </c>
      <c r="O14535">
        <v>1</v>
      </c>
      <c r="P14535" s="1" t="s">
        <v>2432</v>
      </c>
      <c r="Q14535" s="1" t="s">
        <v>2432</v>
      </c>
      <c r="R14535">
        <v>0</v>
      </c>
    </row>
    <row r="14536" spans="1:18" x14ac:dyDescent="0.3">
      <c r="A14536" s="1" t="s">
        <v>15208</v>
      </c>
      <c r="B14536" s="1" t="s">
        <v>14455</v>
      </c>
      <c r="C14536">
        <v>2025</v>
      </c>
      <c r="D14536" s="2">
        <v>36661</v>
      </c>
      <c r="E14536" s="1" t="s">
        <v>20</v>
      </c>
      <c r="F14536">
        <v>1</v>
      </c>
      <c r="G14536">
        <v>0</v>
      </c>
      <c r="H14536">
        <v>0</v>
      </c>
      <c r="I14536" s="1" t="s">
        <v>21</v>
      </c>
      <c r="J14536" s="1"/>
      <c r="K14536">
        <v>0</v>
      </c>
      <c r="L14536" s="1" t="s">
        <v>22</v>
      </c>
      <c r="M14536" s="1" t="s">
        <v>23</v>
      </c>
      <c r="N14536" s="1" t="s">
        <v>23</v>
      </c>
      <c r="O14536">
        <v>1</v>
      </c>
      <c r="P14536" s="1" t="s">
        <v>722</v>
      </c>
      <c r="Q14536" s="1" t="s">
        <v>722</v>
      </c>
      <c r="R14536">
        <v>0</v>
      </c>
    </row>
    <row r="14537" spans="1:18" x14ac:dyDescent="0.3">
      <c r="A14537" s="1" t="s">
        <v>15209</v>
      </c>
      <c r="B14537" s="1" t="s">
        <v>14455</v>
      </c>
      <c r="C14537">
        <v>2025</v>
      </c>
      <c r="D14537" s="2">
        <v>36661</v>
      </c>
      <c r="E14537" s="1" t="s">
        <v>20</v>
      </c>
      <c r="F14537">
        <v>1</v>
      </c>
      <c r="G14537">
        <v>0</v>
      </c>
      <c r="H14537">
        <v>0</v>
      </c>
      <c r="I14537" s="1" t="s">
        <v>21</v>
      </c>
      <c r="J14537" s="1"/>
      <c r="K14537">
        <v>0</v>
      </c>
      <c r="L14537" s="1" t="s">
        <v>22</v>
      </c>
      <c r="M14537" s="1" t="s">
        <v>26</v>
      </c>
      <c r="N14537" s="1" t="s">
        <v>26</v>
      </c>
      <c r="O14537">
        <v>1</v>
      </c>
      <c r="P14537" s="1" t="s">
        <v>2432</v>
      </c>
      <c r="Q14537" s="1" t="s">
        <v>2432</v>
      </c>
      <c r="R14537">
        <v>0</v>
      </c>
    </row>
    <row r="14538" spans="1:18" x14ac:dyDescent="0.3">
      <c r="A14538" s="1" t="s">
        <v>15210</v>
      </c>
      <c r="B14538" s="1" t="s">
        <v>14455</v>
      </c>
      <c r="C14538">
        <v>2025</v>
      </c>
      <c r="D14538" s="2">
        <v>36661</v>
      </c>
      <c r="E14538" s="1" t="s">
        <v>37</v>
      </c>
      <c r="F14538">
        <v>1</v>
      </c>
      <c r="G14538">
        <v>1</v>
      </c>
      <c r="H14538">
        <v>1</v>
      </c>
      <c r="I14538" s="1" t="s">
        <v>38</v>
      </c>
      <c r="J14538" s="1" t="s">
        <v>42</v>
      </c>
      <c r="K14538">
        <v>0</v>
      </c>
      <c r="L14538" s="1" t="s">
        <v>22</v>
      </c>
      <c r="M14538" s="1" t="s">
        <v>26</v>
      </c>
      <c r="N14538" s="1" t="s">
        <v>26</v>
      </c>
      <c r="O14538">
        <v>1</v>
      </c>
      <c r="P14538" s="1" t="s">
        <v>31</v>
      </c>
      <c r="Q14538" s="1" t="s">
        <v>31</v>
      </c>
      <c r="R14538">
        <v>0</v>
      </c>
    </row>
    <row r="14539" spans="1:18" x14ac:dyDescent="0.3">
      <c r="A14539" s="1" t="s">
        <v>15211</v>
      </c>
      <c r="B14539" s="1" t="s">
        <v>14455</v>
      </c>
      <c r="C14539">
        <v>2025</v>
      </c>
      <c r="D14539" s="2">
        <v>36661</v>
      </c>
      <c r="E14539" s="1" t="s">
        <v>20</v>
      </c>
      <c r="F14539">
        <v>1</v>
      </c>
      <c r="G14539">
        <v>0</v>
      </c>
      <c r="H14539">
        <v>0</v>
      </c>
      <c r="I14539" s="1" t="s">
        <v>21</v>
      </c>
      <c r="J14539" s="1"/>
      <c r="K14539">
        <v>0</v>
      </c>
      <c r="L14539" s="1" t="s">
        <v>22</v>
      </c>
      <c r="M14539" s="1" t="s">
        <v>26</v>
      </c>
      <c r="N14539" s="1" t="s">
        <v>26</v>
      </c>
      <c r="O14539">
        <v>1</v>
      </c>
      <c r="P14539" s="1" t="s">
        <v>2432</v>
      </c>
      <c r="Q14539" s="1" t="s">
        <v>2432</v>
      </c>
      <c r="R14539">
        <v>0</v>
      </c>
    </row>
    <row r="14540" spans="1:18" x14ac:dyDescent="0.3">
      <c r="A14540" s="1" t="s">
        <v>15212</v>
      </c>
      <c r="B14540" s="1" t="s">
        <v>14455</v>
      </c>
      <c r="C14540">
        <v>2025</v>
      </c>
      <c r="D14540" s="2">
        <v>36661</v>
      </c>
      <c r="E14540" s="1" t="s">
        <v>20</v>
      </c>
      <c r="F14540">
        <v>1</v>
      </c>
      <c r="G14540">
        <v>0</v>
      </c>
      <c r="H14540">
        <v>0</v>
      </c>
      <c r="I14540" s="1" t="s">
        <v>21</v>
      </c>
      <c r="J14540" s="1"/>
      <c r="K14540">
        <v>0</v>
      </c>
      <c r="L14540" s="1" t="s">
        <v>22</v>
      </c>
      <c r="M14540" s="1" t="s">
        <v>23</v>
      </c>
      <c r="N14540" s="1" t="s">
        <v>23</v>
      </c>
      <c r="O14540">
        <v>1</v>
      </c>
      <c r="P14540" s="1" t="s">
        <v>27</v>
      </c>
      <c r="Q14540" s="1" t="s">
        <v>27</v>
      </c>
      <c r="R14540">
        <v>0</v>
      </c>
    </row>
    <row r="14541" spans="1:18" x14ac:dyDescent="0.3">
      <c r="A14541" s="1" t="s">
        <v>15213</v>
      </c>
      <c r="B14541" s="1" t="s">
        <v>14455</v>
      </c>
      <c r="C14541">
        <v>2025</v>
      </c>
      <c r="D14541" s="2">
        <v>36661</v>
      </c>
      <c r="E14541" s="1" t="s">
        <v>20</v>
      </c>
      <c r="F14541">
        <v>1</v>
      </c>
      <c r="G14541">
        <v>0</v>
      </c>
      <c r="H14541">
        <v>0</v>
      </c>
      <c r="I14541" s="1" t="s">
        <v>21</v>
      </c>
      <c r="J14541" s="1"/>
      <c r="K14541">
        <v>0</v>
      </c>
      <c r="L14541" s="1" t="s">
        <v>22</v>
      </c>
      <c r="M14541" s="1" t="s">
        <v>26</v>
      </c>
      <c r="N14541" s="1" t="s">
        <v>26</v>
      </c>
      <c r="O14541">
        <v>1</v>
      </c>
      <c r="P14541" s="1" t="s">
        <v>74</v>
      </c>
      <c r="Q14541" s="1" t="s">
        <v>74</v>
      </c>
      <c r="R14541">
        <v>0</v>
      </c>
    </row>
    <row r="14542" spans="1:18" x14ac:dyDescent="0.3">
      <c r="A14542" s="1" t="s">
        <v>15214</v>
      </c>
      <c r="B14542" s="1" t="s">
        <v>14455</v>
      </c>
      <c r="C14542">
        <v>2025</v>
      </c>
      <c r="D14542" s="2">
        <v>36661</v>
      </c>
      <c r="E14542" s="1" t="s">
        <v>20</v>
      </c>
      <c r="F14542">
        <v>1</v>
      </c>
      <c r="G14542">
        <v>0</v>
      </c>
      <c r="H14542">
        <v>0</v>
      </c>
      <c r="I14542" s="1" t="s">
        <v>21</v>
      </c>
      <c r="J14542" s="1"/>
      <c r="K14542">
        <v>0</v>
      </c>
      <c r="L14542" s="1" t="s">
        <v>22</v>
      </c>
      <c r="M14542" s="1" t="s">
        <v>26</v>
      </c>
      <c r="N14542" s="1" t="s">
        <v>26</v>
      </c>
      <c r="O14542">
        <v>1</v>
      </c>
      <c r="P14542" s="1" t="s">
        <v>78</v>
      </c>
      <c r="Q14542" s="1" t="s">
        <v>78</v>
      </c>
      <c r="R14542">
        <v>0</v>
      </c>
    </row>
    <row r="14543" spans="1:18" x14ac:dyDescent="0.3">
      <c r="A14543" s="1" t="s">
        <v>15215</v>
      </c>
      <c r="B14543" s="1" t="s">
        <v>14455</v>
      </c>
      <c r="C14543">
        <v>2025</v>
      </c>
      <c r="D14543" s="2">
        <v>36661</v>
      </c>
      <c r="E14543" s="1" t="s">
        <v>20</v>
      </c>
      <c r="F14543">
        <v>1</v>
      </c>
      <c r="G14543">
        <v>0</v>
      </c>
      <c r="H14543">
        <v>0</v>
      </c>
      <c r="I14543" s="1" t="s">
        <v>21</v>
      </c>
      <c r="J14543" s="1"/>
      <c r="K14543">
        <v>0</v>
      </c>
      <c r="L14543" s="1" t="s">
        <v>22</v>
      </c>
      <c r="M14543" s="1" t="s">
        <v>26</v>
      </c>
      <c r="N14543" s="1" t="s">
        <v>26</v>
      </c>
      <c r="O14543">
        <v>1</v>
      </c>
      <c r="P14543" s="1" t="s">
        <v>78</v>
      </c>
      <c r="Q14543" s="1" t="s">
        <v>78</v>
      </c>
      <c r="R14543">
        <v>0</v>
      </c>
    </row>
    <row r="14544" spans="1:18" x14ac:dyDescent="0.3">
      <c r="A14544" s="1" t="s">
        <v>15216</v>
      </c>
      <c r="B14544" s="1" t="s">
        <v>14455</v>
      </c>
      <c r="C14544">
        <v>2025</v>
      </c>
      <c r="D14544" s="2">
        <v>36661</v>
      </c>
      <c r="E14544" s="1" t="s">
        <v>37</v>
      </c>
      <c r="F14544">
        <v>1</v>
      </c>
      <c r="G14544">
        <v>1</v>
      </c>
      <c r="H14544">
        <v>1</v>
      </c>
      <c r="I14544" s="1" t="s">
        <v>38</v>
      </c>
      <c r="J14544" s="1" t="s">
        <v>42</v>
      </c>
      <c r="K14544">
        <v>0</v>
      </c>
      <c r="L14544" s="1" t="s">
        <v>22</v>
      </c>
      <c r="M14544" s="1" t="s">
        <v>26</v>
      </c>
      <c r="N14544" s="1" t="s">
        <v>26</v>
      </c>
      <c r="O14544">
        <v>1</v>
      </c>
      <c r="P14544" s="1" t="s">
        <v>31</v>
      </c>
      <c r="Q14544" s="1" t="s">
        <v>31</v>
      </c>
      <c r="R14544">
        <v>0</v>
      </c>
    </row>
    <row r="14545" spans="1:18" x14ac:dyDescent="0.3">
      <c r="A14545" s="1" t="s">
        <v>15217</v>
      </c>
      <c r="B14545" s="1" t="s">
        <v>14455</v>
      </c>
      <c r="C14545">
        <v>2025</v>
      </c>
      <c r="D14545" s="2">
        <v>36661</v>
      </c>
      <c r="E14545" s="1" t="s">
        <v>20</v>
      </c>
      <c r="F14545">
        <v>1</v>
      </c>
      <c r="G14545">
        <v>0</v>
      </c>
      <c r="H14545">
        <v>0</v>
      </c>
      <c r="I14545" s="1" t="s">
        <v>21</v>
      </c>
      <c r="J14545" s="1"/>
      <c r="K14545">
        <v>0</v>
      </c>
      <c r="L14545" s="1" t="s">
        <v>22</v>
      </c>
      <c r="M14545" s="1" t="s">
        <v>26</v>
      </c>
      <c r="N14545" s="1" t="s">
        <v>26</v>
      </c>
      <c r="O14545">
        <v>1</v>
      </c>
      <c r="P14545" s="1" t="s">
        <v>78</v>
      </c>
      <c r="Q14545" s="1" t="s">
        <v>78</v>
      </c>
      <c r="R14545">
        <v>0</v>
      </c>
    </row>
    <row r="14546" spans="1:18" x14ac:dyDescent="0.3">
      <c r="A14546" s="1" t="s">
        <v>15218</v>
      </c>
      <c r="B14546" s="1" t="s">
        <v>14455</v>
      </c>
      <c r="C14546">
        <v>2025</v>
      </c>
      <c r="D14546" s="2">
        <v>36661</v>
      </c>
      <c r="E14546" s="1" t="s">
        <v>20</v>
      </c>
      <c r="F14546">
        <v>1</v>
      </c>
      <c r="G14546">
        <v>0</v>
      </c>
      <c r="H14546">
        <v>0</v>
      </c>
      <c r="I14546" s="1" t="s">
        <v>21</v>
      </c>
      <c r="J14546" s="1"/>
      <c r="K14546">
        <v>0</v>
      </c>
      <c r="L14546" s="1" t="s">
        <v>22</v>
      </c>
      <c r="M14546" s="1" t="s">
        <v>47</v>
      </c>
      <c r="N14546" s="1" t="s">
        <v>47</v>
      </c>
      <c r="O14546">
        <v>1</v>
      </c>
      <c r="P14546" s="1" t="s">
        <v>2432</v>
      </c>
      <c r="Q14546" s="1" t="s">
        <v>2432</v>
      </c>
      <c r="R14546">
        <v>0</v>
      </c>
    </row>
    <row r="14547" spans="1:18" x14ac:dyDescent="0.3">
      <c r="A14547" s="1" t="s">
        <v>15219</v>
      </c>
      <c r="B14547" s="1" t="s">
        <v>14455</v>
      </c>
      <c r="C14547">
        <v>2025</v>
      </c>
      <c r="D14547" s="2">
        <v>36661</v>
      </c>
      <c r="E14547" s="1" t="s">
        <v>20</v>
      </c>
      <c r="F14547">
        <v>1</v>
      </c>
      <c r="G14547">
        <v>0</v>
      </c>
      <c r="H14547">
        <v>0</v>
      </c>
      <c r="I14547" s="1" t="s">
        <v>21</v>
      </c>
      <c r="J14547" s="1"/>
      <c r="K14547">
        <v>0</v>
      </c>
      <c r="L14547" s="1" t="s">
        <v>22</v>
      </c>
      <c r="M14547" s="1" t="s">
        <v>26</v>
      </c>
      <c r="N14547" s="1" t="s">
        <v>26</v>
      </c>
      <c r="O14547">
        <v>1</v>
      </c>
      <c r="P14547" s="1" t="s">
        <v>27</v>
      </c>
      <c r="Q14547" s="1" t="s">
        <v>27</v>
      </c>
      <c r="R14547">
        <v>0</v>
      </c>
    </row>
    <row r="14548" spans="1:18" x14ac:dyDescent="0.3">
      <c r="A14548" s="1" t="s">
        <v>15220</v>
      </c>
      <c r="B14548" s="1" t="s">
        <v>14455</v>
      </c>
      <c r="C14548">
        <v>2025</v>
      </c>
      <c r="D14548" s="2">
        <v>36661</v>
      </c>
      <c r="E14548" s="1" t="s">
        <v>20</v>
      </c>
      <c r="F14548">
        <v>1</v>
      </c>
      <c r="G14548">
        <v>0</v>
      </c>
      <c r="H14548">
        <v>0</v>
      </c>
      <c r="I14548" s="1" t="s">
        <v>21</v>
      </c>
      <c r="J14548" s="1"/>
      <c r="K14548">
        <v>0</v>
      </c>
      <c r="L14548" s="1" t="s">
        <v>22</v>
      </c>
      <c r="M14548" s="1" t="s">
        <v>26</v>
      </c>
      <c r="N14548" s="1" t="s">
        <v>26</v>
      </c>
      <c r="O14548">
        <v>1</v>
      </c>
      <c r="P14548" s="1" t="s">
        <v>2432</v>
      </c>
      <c r="Q14548" s="1" t="s">
        <v>2432</v>
      </c>
      <c r="R14548">
        <v>0</v>
      </c>
    </row>
    <row r="14549" spans="1:18" x14ac:dyDescent="0.3">
      <c r="A14549" s="1" t="s">
        <v>15221</v>
      </c>
      <c r="B14549" s="1" t="s">
        <v>14455</v>
      </c>
      <c r="C14549">
        <v>2025</v>
      </c>
      <c r="D14549" s="2">
        <v>36661</v>
      </c>
      <c r="E14549" s="1" t="s">
        <v>37</v>
      </c>
      <c r="F14549">
        <v>1</v>
      </c>
      <c r="G14549">
        <v>1</v>
      </c>
      <c r="H14549">
        <v>1</v>
      </c>
      <c r="I14549" s="1" t="s">
        <v>38</v>
      </c>
      <c r="J14549" s="1" t="s">
        <v>42</v>
      </c>
      <c r="K14549">
        <v>0</v>
      </c>
      <c r="L14549" s="1" t="s">
        <v>22</v>
      </c>
      <c r="M14549" s="1" t="s">
        <v>47</v>
      </c>
      <c r="N14549" s="1" t="s">
        <v>47</v>
      </c>
      <c r="O14549">
        <v>1</v>
      </c>
      <c r="P14549" s="1" t="s">
        <v>2432</v>
      </c>
      <c r="Q14549" s="1" t="s">
        <v>2432</v>
      </c>
      <c r="R14549">
        <v>0</v>
      </c>
    </row>
    <row r="14550" spans="1:18" x14ac:dyDescent="0.3">
      <c r="A14550" s="1" t="s">
        <v>15222</v>
      </c>
      <c r="B14550" s="1" t="s">
        <v>14455</v>
      </c>
      <c r="C14550">
        <v>2025</v>
      </c>
      <c r="D14550" s="2">
        <v>36661</v>
      </c>
      <c r="E14550" s="1" t="s">
        <v>20</v>
      </c>
      <c r="F14550">
        <v>1</v>
      </c>
      <c r="G14550">
        <v>0</v>
      </c>
      <c r="H14550">
        <v>0</v>
      </c>
      <c r="I14550" s="1" t="s">
        <v>21</v>
      </c>
      <c r="J14550" s="1"/>
      <c r="K14550">
        <v>0</v>
      </c>
      <c r="L14550" s="1" t="s">
        <v>22</v>
      </c>
      <c r="M14550" s="1" t="s">
        <v>47</v>
      </c>
      <c r="N14550" s="1" t="s">
        <v>47</v>
      </c>
      <c r="O14550">
        <v>1</v>
      </c>
      <c r="P14550" s="1" t="s">
        <v>2432</v>
      </c>
      <c r="Q14550" s="1" t="s">
        <v>2432</v>
      </c>
      <c r="R14550">
        <v>0</v>
      </c>
    </row>
    <row r="14551" spans="1:18" x14ac:dyDescent="0.3">
      <c r="A14551" s="1" t="s">
        <v>15223</v>
      </c>
      <c r="B14551" s="1" t="s">
        <v>14455</v>
      </c>
      <c r="C14551">
        <v>2025</v>
      </c>
      <c r="D14551" s="2">
        <v>36661</v>
      </c>
      <c r="E14551" s="1" t="s">
        <v>20</v>
      </c>
      <c r="F14551">
        <v>1</v>
      </c>
      <c r="G14551">
        <v>0</v>
      </c>
      <c r="H14551">
        <v>0</v>
      </c>
      <c r="I14551" s="1" t="s">
        <v>21</v>
      </c>
      <c r="J14551" s="1"/>
      <c r="K14551">
        <v>0</v>
      </c>
      <c r="L14551" s="1" t="s">
        <v>22</v>
      </c>
      <c r="M14551" s="1" t="s">
        <v>26</v>
      </c>
      <c r="N14551" s="1" t="s">
        <v>26</v>
      </c>
      <c r="O14551">
        <v>1</v>
      </c>
      <c r="P14551" s="1" t="s">
        <v>2432</v>
      </c>
      <c r="Q14551" s="1" t="s">
        <v>2432</v>
      </c>
      <c r="R14551">
        <v>0</v>
      </c>
    </row>
    <row r="14552" spans="1:18" x14ac:dyDescent="0.3">
      <c r="A14552" s="1" t="s">
        <v>15224</v>
      </c>
      <c r="B14552" s="1" t="s">
        <v>14455</v>
      </c>
      <c r="C14552">
        <v>2025</v>
      </c>
      <c r="D14552" s="2">
        <v>36661</v>
      </c>
      <c r="E14552" s="1" t="s">
        <v>20</v>
      </c>
      <c r="F14552">
        <v>1</v>
      </c>
      <c r="G14552">
        <v>0</v>
      </c>
      <c r="H14552">
        <v>0</v>
      </c>
      <c r="I14552" s="1" t="s">
        <v>21</v>
      </c>
      <c r="J14552" s="1"/>
      <c r="K14552">
        <v>0</v>
      </c>
      <c r="L14552" s="1" t="s">
        <v>22</v>
      </c>
      <c r="M14552" s="1" t="s">
        <v>26</v>
      </c>
      <c r="N14552" s="1" t="s">
        <v>26</v>
      </c>
      <c r="O14552">
        <v>1</v>
      </c>
      <c r="P14552" s="1" t="s">
        <v>2432</v>
      </c>
      <c r="Q14552" s="1" t="s">
        <v>2432</v>
      </c>
      <c r="R14552">
        <v>0</v>
      </c>
    </row>
    <row r="14553" spans="1:18" x14ac:dyDescent="0.3">
      <c r="A14553" s="1" t="s">
        <v>15225</v>
      </c>
      <c r="B14553" s="1" t="s">
        <v>14455</v>
      </c>
      <c r="C14553">
        <v>2025</v>
      </c>
      <c r="D14553" s="2">
        <v>36661</v>
      </c>
      <c r="E14553" s="1" t="s">
        <v>20</v>
      </c>
      <c r="F14553">
        <v>1</v>
      </c>
      <c r="G14553">
        <v>0</v>
      </c>
      <c r="H14553">
        <v>0</v>
      </c>
      <c r="I14553" s="1" t="s">
        <v>21</v>
      </c>
      <c r="J14553" s="1"/>
      <c r="K14553">
        <v>0</v>
      </c>
      <c r="L14553" s="1" t="s">
        <v>22</v>
      </c>
      <c r="M14553" s="1" t="s">
        <v>23</v>
      </c>
      <c r="N14553" s="1" t="s">
        <v>23</v>
      </c>
      <c r="O14553">
        <v>1</v>
      </c>
      <c r="P14553" s="1" t="s">
        <v>2432</v>
      </c>
      <c r="Q14553" s="1" t="s">
        <v>2432</v>
      </c>
      <c r="R14553">
        <v>0</v>
      </c>
    </row>
    <row r="14554" spans="1:18" x14ac:dyDescent="0.3">
      <c r="A14554" s="1" t="s">
        <v>15226</v>
      </c>
      <c r="B14554" s="1" t="s">
        <v>14455</v>
      </c>
      <c r="C14554">
        <v>2025</v>
      </c>
      <c r="D14554" s="2">
        <v>36661</v>
      </c>
      <c r="E14554" s="1" t="s">
        <v>37</v>
      </c>
      <c r="F14554">
        <v>1</v>
      </c>
      <c r="G14554">
        <v>1</v>
      </c>
      <c r="H14554">
        <v>1</v>
      </c>
      <c r="I14554" s="1" t="s">
        <v>38</v>
      </c>
      <c r="J14554" s="1" t="s">
        <v>39</v>
      </c>
      <c r="K14554">
        <v>0</v>
      </c>
      <c r="L14554" s="1" t="s">
        <v>22</v>
      </c>
      <c r="M14554" s="1" t="s">
        <v>33</v>
      </c>
      <c r="N14554" s="1" t="s">
        <v>33</v>
      </c>
      <c r="O14554">
        <v>1</v>
      </c>
      <c r="P14554" s="1" t="s">
        <v>119</v>
      </c>
      <c r="Q14554" s="1" t="s">
        <v>119</v>
      </c>
      <c r="R14554">
        <v>0</v>
      </c>
    </row>
    <row r="14555" spans="1:18" x14ac:dyDescent="0.3">
      <c r="A14555" s="1" t="s">
        <v>15227</v>
      </c>
      <c r="B14555" s="1" t="s">
        <v>14455</v>
      </c>
      <c r="C14555">
        <v>2025</v>
      </c>
      <c r="D14555" s="2">
        <v>36661</v>
      </c>
      <c r="E14555" s="1" t="s">
        <v>20</v>
      </c>
      <c r="F14555">
        <v>1</v>
      </c>
      <c r="G14555">
        <v>0</v>
      </c>
      <c r="H14555">
        <v>0</v>
      </c>
      <c r="I14555" s="1" t="s">
        <v>21</v>
      </c>
      <c r="J14555" s="1"/>
      <c r="K14555">
        <v>0</v>
      </c>
      <c r="L14555" s="1" t="s">
        <v>22</v>
      </c>
      <c r="M14555" s="1" t="s">
        <v>35</v>
      </c>
      <c r="N14555" s="1" t="s">
        <v>35</v>
      </c>
      <c r="O14555">
        <v>2</v>
      </c>
      <c r="P14555" s="1" t="s">
        <v>2235</v>
      </c>
      <c r="Q14555" s="1"/>
      <c r="R14555">
        <v>0</v>
      </c>
    </row>
    <row r="14556" spans="1:18" x14ac:dyDescent="0.3">
      <c r="A14556" s="1" t="s">
        <v>15228</v>
      </c>
      <c r="B14556" s="1" t="s">
        <v>14455</v>
      </c>
      <c r="C14556">
        <v>2025</v>
      </c>
      <c r="D14556" s="2">
        <v>36661</v>
      </c>
      <c r="E14556" s="1" t="s">
        <v>20</v>
      </c>
      <c r="F14556">
        <v>1</v>
      </c>
      <c r="G14556">
        <v>0</v>
      </c>
      <c r="H14556">
        <v>0</v>
      </c>
      <c r="I14556" s="1" t="s">
        <v>21</v>
      </c>
      <c r="J14556" s="1"/>
      <c r="K14556">
        <v>0</v>
      </c>
      <c r="L14556" s="1" t="s">
        <v>22</v>
      </c>
      <c r="M14556" s="1" t="s">
        <v>23</v>
      </c>
      <c r="N14556" s="1" t="s">
        <v>23</v>
      </c>
      <c r="O14556">
        <v>1</v>
      </c>
      <c r="P14556" s="1" t="s">
        <v>74</v>
      </c>
      <c r="Q14556" s="1" t="s">
        <v>74</v>
      </c>
      <c r="R14556">
        <v>0</v>
      </c>
    </row>
    <row r="14557" spans="1:18" x14ac:dyDescent="0.3">
      <c r="A14557" s="1" t="s">
        <v>15229</v>
      </c>
      <c r="B14557" s="1" t="s">
        <v>14455</v>
      </c>
      <c r="C14557">
        <v>2025</v>
      </c>
      <c r="D14557" s="2">
        <v>36661</v>
      </c>
      <c r="E14557" s="1" t="s">
        <v>20</v>
      </c>
      <c r="F14557">
        <v>1</v>
      </c>
      <c r="G14557">
        <v>0</v>
      </c>
      <c r="H14557">
        <v>0</v>
      </c>
      <c r="I14557" s="1" t="s">
        <v>21</v>
      </c>
      <c r="J14557" s="1"/>
      <c r="K14557">
        <v>0</v>
      </c>
      <c r="L14557" s="1" t="s">
        <v>22</v>
      </c>
      <c r="M14557" s="1" t="s">
        <v>33</v>
      </c>
      <c r="N14557" s="1" t="s">
        <v>33</v>
      </c>
      <c r="O14557">
        <v>1</v>
      </c>
      <c r="P14557" s="1" t="s">
        <v>78</v>
      </c>
      <c r="Q14557" s="1" t="s">
        <v>78</v>
      </c>
      <c r="R14557">
        <v>0</v>
      </c>
    </row>
    <row r="14558" spans="1:18" x14ac:dyDescent="0.3">
      <c r="A14558" s="1" t="s">
        <v>15230</v>
      </c>
      <c r="B14558" s="1" t="s">
        <v>14455</v>
      </c>
      <c r="C14558">
        <v>2025</v>
      </c>
      <c r="D14558" s="2">
        <v>36661</v>
      </c>
      <c r="E14558" s="1" t="s">
        <v>37</v>
      </c>
      <c r="F14558">
        <v>1</v>
      </c>
      <c r="G14558">
        <v>1</v>
      </c>
      <c r="H14558">
        <v>1</v>
      </c>
      <c r="I14558" s="1" t="s">
        <v>91</v>
      </c>
      <c r="J14558" s="1" t="s">
        <v>92</v>
      </c>
      <c r="K14558">
        <v>0</v>
      </c>
      <c r="L14558" s="1" t="s">
        <v>22</v>
      </c>
      <c r="M14558" s="1" t="s">
        <v>33</v>
      </c>
      <c r="N14558" s="1" t="s">
        <v>33</v>
      </c>
      <c r="O14558">
        <v>1</v>
      </c>
      <c r="P14558" s="1" t="s">
        <v>2432</v>
      </c>
      <c r="Q14558" s="1" t="s">
        <v>2432</v>
      </c>
      <c r="R14558">
        <v>1</v>
      </c>
    </row>
    <row r="14559" spans="1:18" x14ac:dyDescent="0.3">
      <c r="A14559" s="1" t="s">
        <v>15231</v>
      </c>
      <c r="B14559" s="1" t="s">
        <v>14455</v>
      </c>
      <c r="C14559">
        <v>2025</v>
      </c>
      <c r="D14559" s="2">
        <v>36661</v>
      </c>
      <c r="E14559" s="1" t="s">
        <v>37</v>
      </c>
      <c r="F14559">
        <v>1</v>
      </c>
      <c r="G14559">
        <v>1</v>
      </c>
      <c r="H14559">
        <v>1</v>
      </c>
      <c r="I14559" s="1" t="s">
        <v>38</v>
      </c>
      <c r="J14559" s="1" t="s">
        <v>71</v>
      </c>
      <c r="K14559">
        <v>0</v>
      </c>
      <c r="L14559" s="1" t="s">
        <v>22</v>
      </c>
      <c r="M14559" s="1" t="s">
        <v>23</v>
      </c>
      <c r="N14559" s="1" t="s">
        <v>23</v>
      </c>
      <c r="O14559">
        <v>1</v>
      </c>
      <c r="P14559" s="1" t="s">
        <v>2432</v>
      </c>
      <c r="Q14559" s="1" t="s">
        <v>2432</v>
      </c>
      <c r="R14559">
        <v>1</v>
      </c>
    </row>
    <row r="14560" spans="1:18" x14ac:dyDescent="0.3">
      <c r="A14560" s="1" t="s">
        <v>15232</v>
      </c>
      <c r="B14560" s="1" t="s">
        <v>14455</v>
      </c>
      <c r="C14560">
        <v>2025</v>
      </c>
      <c r="D14560" s="2">
        <v>36661</v>
      </c>
      <c r="E14560" s="1" t="s">
        <v>37</v>
      </c>
      <c r="F14560">
        <v>1</v>
      </c>
      <c r="G14560">
        <v>1</v>
      </c>
      <c r="H14560">
        <v>1</v>
      </c>
      <c r="I14560" s="1" t="s">
        <v>91</v>
      </c>
      <c r="J14560" s="1" t="s">
        <v>92</v>
      </c>
      <c r="K14560">
        <v>0</v>
      </c>
      <c r="L14560" s="1" t="s">
        <v>22</v>
      </c>
      <c r="M14560" s="1" t="s">
        <v>23</v>
      </c>
      <c r="N14560" s="1" t="s">
        <v>23</v>
      </c>
      <c r="O14560">
        <v>1</v>
      </c>
      <c r="P14560" s="1" t="s">
        <v>2432</v>
      </c>
      <c r="Q14560" s="1" t="s">
        <v>2432</v>
      </c>
      <c r="R14560">
        <v>1</v>
      </c>
    </row>
    <row r="14561" spans="1:18" x14ac:dyDescent="0.3">
      <c r="A14561" s="1" t="s">
        <v>15233</v>
      </c>
      <c r="B14561" s="1" t="s">
        <v>14455</v>
      </c>
      <c r="C14561">
        <v>2025</v>
      </c>
      <c r="D14561" s="2">
        <v>36661</v>
      </c>
      <c r="E14561" s="1" t="s">
        <v>20</v>
      </c>
      <c r="F14561">
        <v>1</v>
      </c>
      <c r="G14561">
        <v>0</v>
      </c>
      <c r="H14561">
        <v>0</v>
      </c>
      <c r="I14561" s="1" t="s">
        <v>21</v>
      </c>
      <c r="J14561" s="1"/>
      <c r="K14561">
        <v>0</v>
      </c>
      <c r="L14561" s="1" t="s">
        <v>22</v>
      </c>
      <c r="M14561" s="1" t="s">
        <v>33</v>
      </c>
      <c r="N14561" s="1" t="s">
        <v>33</v>
      </c>
      <c r="O14561">
        <v>1</v>
      </c>
      <c r="P14561" s="1" t="s">
        <v>534</v>
      </c>
      <c r="Q14561" s="1" t="s">
        <v>534</v>
      </c>
      <c r="R14561">
        <v>0</v>
      </c>
    </row>
    <row r="14562" spans="1:18" x14ac:dyDescent="0.3">
      <c r="A14562" s="1" t="s">
        <v>15234</v>
      </c>
      <c r="B14562" s="1" t="s">
        <v>14455</v>
      </c>
      <c r="C14562">
        <v>2025</v>
      </c>
      <c r="D14562" s="2">
        <v>36661</v>
      </c>
      <c r="E14562" s="1" t="s">
        <v>20</v>
      </c>
      <c r="F14562">
        <v>1</v>
      </c>
      <c r="G14562">
        <v>0</v>
      </c>
      <c r="H14562">
        <v>0</v>
      </c>
      <c r="I14562" s="1" t="s">
        <v>21</v>
      </c>
      <c r="J14562" s="1"/>
      <c r="K14562">
        <v>0</v>
      </c>
      <c r="L14562" s="1" t="s">
        <v>22</v>
      </c>
      <c r="M14562" s="1" t="s">
        <v>23</v>
      </c>
      <c r="N14562" s="1" t="s">
        <v>23</v>
      </c>
      <c r="O14562">
        <v>1</v>
      </c>
      <c r="P14562" s="1" t="s">
        <v>2432</v>
      </c>
      <c r="Q14562" s="1" t="s">
        <v>2432</v>
      </c>
      <c r="R14562">
        <v>0</v>
      </c>
    </row>
    <row r="14563" spans="1:18" x14ac:dyDescent="0.3">
      <c r="A14563" s="1" t="s">
        <v>15235</v>
      </c>
      <c r="B14563" s="1" t="s">
        <v>14455</v>
      </c>
      <c r="C14563">
        <v>2025</v>
      </c>
      <c r="D14563" s="2">
        <v>36661</v>
      </c>
      <c r="E14563" s="1" t="s">
        <v>20</v>
      </c>
      <c r="F14563">
        <v>1</v>
      </c>
      <c r="G14563">
        <v>0</v>
      </c>
      <c r="H14563">
        <v>0</v>
      </c>
      <c r="I14563" s="1" t="s">
        <v>21</v>
      </c>
      <c r="J14563" s="1"/>
      <c r="K14563">
        <v>0</v>
      </c>
      <c r="L14563" s="1" t="s">
        <v>22</v>
      </c>
      <c r="M14563" s="1" t="s">
        <v>23</v>
      </c>
      <c r="N14563" s="1" t="s">
        <v>23</v>
      </c>
      <c r="O14563">
        <v>1</v>
      </c>
      <c r="P14563" s="1" t="s">
        <v>27</v>
      </c>
      <c r="Q14563" s="1" t="s">
        <v>27</v>
      </c>
      <c r="R14563">
        <v>0</v>
      </c>
    </row>
    <row r="14564" spans="1:18" x14ac:dyDescent="0.3">
      <c r="A14564" s="1" t="s">
        <v>15236</v>
      </c>
      <c r="B14564" s="1" t="s">
        <v>14455</v>
      </c>
      <c r="C14564">
        <v>2025</v>
      </c>
      <c r="D14564" s="2">
        <v>36661</v>
      </c>
      <c r="E14564" s="1" t="s">
        <v>20</v>
      </c>
      <c r="F14564">
        <v>1</v>
      </c>
      <c r="G14564">
        <v>0</v>
      </c>
      <c r="H14564">
        <v>0</v>
      </c>
      <c r="I14564" s="1" t="s">
        <v>21</v>
      </c>
      <c r="J14564" s="1"/>
      <c r="K14564">
        <v>0</v>
      </c>
      <c r="L14564" s="1" t="s">
        <v>22</v>
      </c>
      <c r="M14564" s="1" t="s">
        <v>26</v>
      </c>
      <c r="N14564" s="1" t="s">
        <v>26</v>
      </c>
      <c r="O14564">
        <v>1</v>
      </c>
      <c r="P14564" s="1" t="s">
        <v>45</v>
      </c>
      <c r="Q14564" s="1" t="s">
        <v>45</v>
      </c>
      <c r="R14564">
        <v>0</v>
      </c>
    </row>
    <row r="14565" spans="1:18" x14ac:dyDescent="0.3">
      <c r="A14565" s="1" t="s">
        <v>15237</v>
      </c>
      <c r="B14565" s="1" t="s">
        <v>14455</v>
      </c>
      <c r="C14565">
        <v>2025</v>
      </c>
      <c r="D14565" s="2">
        <v>36661</v>
      </c>
      <c r="E14565" s="1" t="s">
        <v>20</v>
      </c>
      <c r="F14565">
        <v>1</v>
      </c>
      <c r="G14565">
        <v>0</v>
      </c>
      <c r="H14565">
        <v>0</v>
      </c>
      <c r="I14565" s="1" t="s">
        <v>21</v>
      </c>
      <c r="J14565" s="1"/>
      <c r="K14565">
        <v>0</v>
      </c>
      <c r="L14565" s="1" t="s">
        <v>22</v>
      </c>
      <c r="M14565" s="1" t="s">
        <v>26</v>
      </c>
      <c r="N14565" s="1" t="s">
        <v>26</v>
      </c>
      <c r="O14565">
        <v>1</v>
      </c>
      <c r="P14565" s="1" t="s">
        <v>31</v>
      </c>
      <c r="Q14565" s="1" t="s">
        <v>31</v>
      </c>
      <c r="R14565">
        <v>0</v>
      </c>
    </row>
    <row r="14566" spans="1:18" x14ac:dyDescent="0.3">
      <c r="A14566" s="1" t="s">
        <v>15238</v>
      </c>
      <c r="B14566" s="1" t="s">
        <v>14455</v>
      </c>
      <c r="C14566">
        <v>2025</v>
      </c>
      <c r="D14566" s="2">
        <v>36661</v>
      </c>
      <c r="E14566" s="1" t="s">
        <v>20</v>
      </c>
      <c r="F14566">
        <v>1</v>
      </c>
      <c r="G14566">
        <v>0</v>
      </c>
      <c r="H14566">
        <v>0</v>
      </c>
      <c r="I14566" s="1" t="s">
        <v>21</v>
      </c>
      <c r="J14566" s="1"/>
      <c r="K14566">
        <v>0</v>
      </c>
      <c r="L14566" s="1" t="s">
        <v>22</v>
      </c>
      <c r="M14566" s="1" t="s">
        <v>26</v>
      </c>
      <c r="N14566" s="1" t="s">
        <v>26</v>
      </c>
      <c r="O14566">
        <v>1</v>
      </c>
      <c r="P14566" s="1" t="s">
        <v>31</v>
      </c>
      <c r="Q14566" s="1" t="s">
        <v>31</v>
      </c>
      <c r="R14566">
        <v>0</v>
      </c>
    </row>
    <row r="14567" spans="1:18" x14ac:dyDescent="0.3">
      <c r="A14567" s="1" t="s">
        <v>15239</v>
      </c>
      <c r="B14567" s="1" t="s">
        <v>14455</v>
      </c>
      <c r="C14567">
        <v>2025</v>
      </c>
      <c r="D14567" s="2">
        <v>36661</v>
      </c>
      <c r="E14567" s="1" t="s">
        <v>37</v>
      </c>
      <c r="F14567">
        <v>1</v>
      </c>
      <c r="G14567">
        <v>1</v>
      </c>
      <c r="H14567">
        <v>1</v>
      </c>
      <c r="I14567" s="1" t="s">
        <v>38</v>
      </c>
      <c r="J14567" s="1" t="s">
        <v>62</v>
      </c>
      <c r="K14567">
        <v>0</v>
      </c>
      <c r="L14567" s="1" t="s">
        <v>22</v>
      </c>
      <c r="M14567" s="1" t="s">
        <v>26</v>
      </c>
      <c r="N14567" s="1" t="s">
        <v>26</v>
      </c>
      <c r="O14567">
        <v>1</v>
      </c>
      <c r="P14567" s="1" t="s">
        <v>40</v>
      </c>
      <c r="Q14567" s="1" t="s">
        <v>40</v>
      </c>
      <c r="R14567">
        <v>0</v>
      </c>
    </row>
    <row r="14568" spans="1:18" x14ac:dyDescent="0.3">
      <c r="A14568" s="1" t="s">
        <v>15240</v>
      </c>
      <c r="B14568" s="1" t="s">
        <v>14455</v>
      </c>
      <c r="C14568">
        <v>2025</v>
      </c>
      <c r="D14568" s="2">
        <v>36661</v>
      </c>
      <c r="E14568" s="1" t="s">
        <v>20</v>
      </c>
      <c r="F14568">
        <v>1</v>
      </c>
      <c r="G14568">
        <v>0</v>
      </c>
      <c r="H14568">
        <v>0</v>
      </c>
      <c r="I14568" s="1" t="s">
        <v>21</v>
      </c>
      <c r="J14568" s="1"/>
      <c r="K14568">
        <v>0</v>
      </c>
      <c r="L14568" s="1" t="s">
        <v>22</v>
      </c>
      <c r="M14568" s="1" t="s">
        <v>26</v>
      </c>
      <c r="N14568" s="1" t="s">
        <v>26</v>
      </c>
      <c r="O14568">
        <v>1</v>
      </c>
      <c r="P14568" s="1" t="s">
        <v>2432</v>
      </c>
      <c r="Q14568" s="1" t="s">
        <v>2432</v>
      </c>
      <c r="R14568">
        <v>0</v>
      </c>
    </row>
    <row r="14569" spans="1:18" x14ac:dyDescent="0.3">
      <c r="A14569" s="1" t="s">
        <v>15241</v>
      </c>
      <c r="B14569" s="1" t="s">
        <v>14455</v>
      </c>
      <c r="C14569">
        <v>2025</v>
      </c>
      <c r="D14569" s="2">
        <v>36661</v>
      </c>
      <c r="E14569" s="1" t="s">
        <v>20</v>
      </c>
      <c r="F14569">
        <v>1</v>
      </c>
      <c r="G14569">
        <v>0</v>
      </c>
      <c r="H14569">
        <v>0</v>
      </c>
      <c r="I14569" s="1" t="s">
        <v>21</v>
      </c>
      <c r="J14569" s="1"/>
      <c r="K14569">
        <v>0</v>
      </c>
      <c r="L14569" s="1" t="s">
        <v>22</v>
      </c>
      <c r="M14569" s="1" t="s">
        <v>26</v>
      </c>
      <c r="N14569" s="1" t="s">
        <v>26</v>
      </c>
      <c r="O14569">
        <v>1</v>
      </c>
      <c r="P14569" s="1" t="s">
        <v>2432</v>
      </c>
      <c r="Q14569" s="1" t="s">
        <v>2432</v>
      </c>
      <c r="R14569">
        <v>0</v>
      </c>
    </row>
    <row r="14570" spans="1:18" x14ac:dyDescent="0.3">
      <c r="A14570" s="1" t="s">
        <v>15242</v>
      </c>
      <c r="B14570" s="1" t="s">
        <v>14455</v>
      </c>
      <c r="C14570">
        <v>2025</v>
      </c>
      <c r="D14570" s="2">
        <v>36661</v>
      </c>
      <c r="E14570" s="1" t="s">
        <v>20</v>
      </c>
      <c r="F14570">
        <v>1</v>
      </c>
      <c r="G14570">
        <v>0</v>
      </c>
      <c r="H14570">
        <v>0</v>
      </c>
      <c r="I14570" s="1" t="s">
        <v>21</v>
      </c>
      <c r="J14570" s="1"/>
      <c r="K14570">
        <v>0</v>
      </c>
      <c r="L14570" s="1" t="s">
        <v>22</v>
      </c>
      <c r="M14570" s="1" t="s">
        <v>26</v>
      </c>
      <c r="N14570" s="1" t="s">
        <v>26</v>
      </c>
      <c r="O14570">
        <v>1</v>
      </c>
      <c r="P14570" s="1" t="s">
        <v>78</v>
      </c>
      <c r="Q14570" s="1" t="s">
        <v>78</v>
      </c>
      <c r="R14570">
        <v>0</v>
      </c>
    </row>
    <row r="14571" spans="1:18" x14ac:dyDescent="0.3">
      <c r="A14571" s="1" t="s">
        <v>15243</v>
      </c>
      <c r="B14571" s="1" t="s">
        <v>14455</v>
      </c>
      <c r="C14571">
        <v>2025</v>
      </c>
      <c r="D14571" s="2">
        <v>36661</v>
      </c>
      <c r="E14571" s="1" t="s">
        <v>20</v>
      </c>
      <c r="F14571">
        <v>1</v>
      </c>
      <c r="G14571">
        <v>0</v>
      </c>
      <c r="H14571">
        <v>0</v>
      </c>
      <c r="I14571" s="1" t="s">
        <v>21</v>
      </c>
      <c r="J14571" s="1"/>
      <c r="K14571">
        <v>0</v>
      </c>
      <c r="L14571" s="1" t="s">
        <v>22</v>
      </c>
      <c r="M14571" s="1" t="s">
        <v>33</v>
      </c>
      <c r="N14571" s="1" t="s">
        <v>33</v>
      </c>
      <c r="O14571">
        <v>1</v>
      </c>
      <c r="P14571" s="1" t="s">
        <v>2432</v>
      </c>
      <c r="Q14571" s="1" t="s">
        <v>2432</v>
      </c>
      <c r="R14571">
        <v>0</v>
      </c>
    </row>
    <row r="14572" spans="1:18" x14ac:dyDescent="0.3">
      <c r="A14572" s="1" t="s">
        <v>15244</v>
      </c>
      <c r="B14572" s="1" t="s">
        <v>14455</v>
      </c>
      <c r="C14572">
        <v>2025</v>
      </c>
      <c r="D14572" s="2">
        <v>36661</v>
      </c>
      <c r="E14572" s="1" t="s">
        <v>37</v>
      </c>
      <c r="F14572">
        <v>1</v>
      </c>
      <c r="G14572">
        <v>1</v>
      </c>
      <c r="H14572">
        <v>1</v>
      </c>
      <c r="I14572" s="1" t="s">
        <v>38</v>
      </c>
      <c r="J14572" s="1" t="s">
        <v>42</v>
      </c>
      <c r="K14572">
        <v>0</v>
      </c>
      <c r="L14572" s="1" t="s">
        <v>22</v>
      </c>
      <c r="M14572" s="1" t="s">
        <v>33</v>
      </c>
      <c r="N14572" s="1" t="s">
        <v>33</v>
      </c>
      <c r="O14572">
        <v>1</v>
      </c>
      <c r="P14572" s="1" t="s">
        <v>45</v>
      </c>
      <c r="Q14572" s="1" t="s">
        <v>45</v>
      </c>
      <c r="R14572">
        <v>1</v>
      </c>
    </row>
    <row r="14573" spans="1:18" x14ac:dyDescent="0.3">
      <c r="A14573" s="1" t="s">
        <v>15245</v>
      </c>
      <c r="B14573" s="1" t="s">
        <v>14455</v>
      </c>
      <c r="C14573">
        <v>2025</v>
      </c>
      <c r="D14573" s="2">
        <v>36661</v>
      </c>
      <c r="E14573" s="1" t="s">
        <v>37</v>
      </c>
      <c r="F14573">
        <v>1</v>
      </c>
      <c r="G14573">
        <v>1</v>
      </c>
      <c r="H14573">
        <v>1</v>
      </c>
      <c r="I14573" s="1" t="s">
        <v>91</v>
      </c>
      <c r="J14573" s="1" t="s">
        <v>732</v>
      </c>
      <c r="K14573">
        <v>0</v>
      </c>
      <c r="L14573" s="1" t="s">
        <v>22</v>
      </c>
      <c r="M14573" s="1" t="s">
        <v>33</v>
      </c>
      <c r="N14573" s="1" t="s">
        <v>33</v>
      </c>
      <c r="O14573">
        <v>1</v>
      </c>
      <c r="P14573" s="1" t="s">
        <v>45</v>
      </c>
      <c r="Q14573" s="1" t="s">
        <v>45</v>
      </c>
      <c r="R14573">
        <v>0</v>
      </c>
    </row>
    <row r="14574" spans="1:18" x14ac:dyDescent="0.3">
      <c r="A14574" s="1" t="s">
        <v>15246</v>
      </c>
      <c r="B14574" s="1" t="s">
        <v>14455</v>
      </c>
      <c r="C14574">
        <v>2025</v>
      </c>
      <c r="D14574" s="2">
        <v>36661</v>
      </c>
      <c r="E14574" s="1" t="s">
        <v>20</v>
      </c>
      <c r="F14574">
        <v>1</v>
      </c>
      <c r="G14574">
        <v>0</v>
      </c>
      <c r="H14574">
        <v>0</v>
      </c>
      <c r="I14574" s="1" t="s">
        <v>21</v>
      </c>
      <c r="J14574" s="1"/>
      <c r="K14574">
        <v>0</v>
      </c>
      <c r="L14574" s="1" t="s">
        <v>22</v>
      </c>
      <c r="M14574" s="1" t="s">
        <v>35</v>
      </c>
      <c r="N14574" s="1" t="s">
        <v>35</v>
      </c>
      <c r="O14574">
        <v>1</v>
      </c>
      <c r="P14574" s="1" t="s">
        <v>2432</v>
      </c>
      <c r="Q14574" s="1" t="s">
        <v>2432</v>
      </c>
      <c r="R14574">
        <v>0</v>
      </c>
    </row>
    <row r="14575" spans="1:18" x14ac:dyDescent="0.3">
      <c r="A14575" s="1" t="s">
        <v>15247</v>
      </c>
      <c r="B14575" s="1" t="s">
        <v>14455</v>
      </c>
      <c r="C14575">
        <v>2025</v>
      </c>
      <c r="D14575" s="2">
        <v>36661</v>
      </c>
      <c r="E14575" s="1" t="s">
        <v>37</v>
      </c>
      <c r="F14575">
        <v>1</v>
      </c>
      <c r="G14575">
        <v>1</v>
      </c>
      <c r="H14575">
        <v>1</v>
      </c>
      <c r="I14575" s="1" t="s">
        <v>38</v>
      </c>
      <c r="J14575" s="1" t="s">
        <v>39</v>
      </c>
      <c r="K14575">
        <v>0</v>
      </c>
      <c r="L14575" s="1" t="s">
        <v>22</v>
      </c>
      <c r="M14575" s="1" t="s">
        <v>26</v>
      </c>
      <c r="N14575" s="1" t="s">
        <v>26</v>
      </c>
      <c r="O14575">
        <v>1</v>
      </c>
      <c r="P14575" s="1" t="s">
        <v>53</v>
      </c>
      <c r="Q14575" s="1" t="s">
        <v>53</v>
      </c>
      <c r="R14575">
        <v>0</v>
      </c>
    </row>
    <row r="14576" spans="1:18" x14ac:dyDescent="0.3">
      <c r="A14576" s="1" t="s">
        <v>15248</v>
      </c>
      <c r="B14576" s="1" t="s">
        <v>14455</v>
      </c>
      <c r="C14576">
        <v>2025</v>
      </c>
      <c r="D14576" s="2">
        <v>36661</v>
      </c>
      <c r="E14576" s="1" t="s">
        <v>20</v>
      </c>
      <c r="F14576">
        <v>1</v>
      </c>
      <c r="G14576">
        <v>0</v>
      </c>
      <c r="H14576">
        <v>0</v>
      </c>
      <c r="I14576" s="1" t="s">
        <v>21</v>
      </c>
      <c r="J14576" s="1"/>
      <c r="K14576">
        <v>0</v>
      </c>
      <c r="L14576" s="1" t="s">
        <v>22</v>
      </c>
      <c r="M14576" s="1" t="s">
        <v>26</v>
      </c>
      <c r="N14576" s="1" t="s">
        <v>26</v>
      </c>
      <c r="O14576">
        <v>1</v>
      </c>
      <c r="P14576" s="1" t="s">
        <v>78</v>
      </c>
      <c r="Q14576" s="1" t="s">
        <v>78</v>
      </c>
      <c r="R14576">
        <v>0</v>
      </c>
    </row>
    <row r="14577" spans="1:18" x14ac:dyDescent="0.3">
      <c r="A14577" s="1" t="s">
        <v>15249</v>
      </c>
      <c r="B14577" s="1" t="s">
        <v>14455</v>
      </c>
      <c r="C14577">
        <v>2025</v>
      </c>
      <c r="D14577" s="2">
        <v>36661</v>
      </c>
      <c r="E14577" s="1" t="s">
        <v>20</v>
      </c>
      <c r="F14577">
        <v>1</v>
      </c>
      <c r="G14577">
        <v>0</v>
      </c>
      <c r="H14577">
        <v>0</v>
      </c>
      <c r="I14577" s="1" t="s">
        <v>21</v>
      </c>
      <c r="J14577" s="1"/>
      <c r="K14577">
        <v>0</v>
      </c>
      <c r="L14577" s="1" t="s">
        <v>22</v>
      </c>
      <c r="M14577" s="1" t="s">
        <v>35</v>
      </c>
      <c r="N14577" s="1" t="s">
        <v>35</v>
      </c>
      <c r="O14577">
        <v>1</v>
      </c>
      <c r="P14577" s="1" t="s">
        <v>78</v>
      </c>
      <c r="Q14577" s="1" t="s">
        <v>78</v>
      </c>
      <c r="R14577">
        <v>0</v>
      </c>
    </row>
    <row r="14578" spans="1:18" x14ac:dyDescent="0.3">
      <c r="A14578" s="1" t="s">
        <v>15250</v>
      </c>
      <c r="B14578" s="1" t="s">
        <v>14455</v>
      </c>
      <c r="C14578">
        <v>2025</v>
      </c>
      <c r="D14578" s="2">
        <v>36661</v>
      </c>
      <c r="E14578" s="1" t="s">
        <v>20</v>
      </c>
      <c r="F14578">
        <v>1</v>
      </c>
      <c r="G14578">
        <v>0</v>
      </c>
      <c r="H14578">
        <v>0</v>
      </c>
      <c r="I14578" s="1" t="s">
        <v>21</v>
      </c>
      <c r="J14578" s="1"/>
      <c r="K14578">
        <v>0</v>
      </c>
      <c r="L14578" s="1" t="s">
        <v>22</v>
      </c>
      <c r="M14578" s="1" t="s">
        <v>23</v>
      </c>
      <c r="N14578" s="1" t="s">
        <v>23</v>
      </c>
      <c r="O14578">
        <v>1</v>
      </c>
      <c r="P14578" s="1" t="s">
        <v>2432</v>
      </c>
      <c r="Q14578" s="1" t="s">
        <v>2432</v>
      </c>
      <c r="R14578">
        <v>0</v>
      </c>
    </row>
    <row r="14579" spans="1:18" x14ac:dyDescent="0.3">
      <c r="A14579" s="1" t="s">
        <v>15251</v>
      </c>
      <c r="B14579" s="1" t="s">
        <v>14455</v>
      </c>
      <c r="C14579">
        <v>2025</v>
      </c>
      <c r="D14579" s="2">
        <v>36661</v>
      </c>
      <c r="E14579" s="1" t="s">
        <v>20</v>
      </c>
      <c r="F14579">
        <v>1</v>
      </c>
      <c r="G14579">
        <v>0</v>
      </c>
      <c r="H14579">
        <v>0</v>
      </c>
      <c r="I14579" s="1" t="s">
        <v>21</v>
      </c>
      <c r="J14579" s="1"/>
      <c r="K14579">
        <v>0</v>
      </c>
      <c r="L14579" s="1" t="s">
        <v>22</v>
      </c>
      <c r="M14579" s="1" t="s">
        <v>26</v>
      </c>
      <c r="N14579" s="1" t="s">
        <v>26</v>
      </c>
      <c r="O14579">
        <v>1</v>
      </c>
      <c r="P14579" s="1" t="s">
        <v>2432</v>
      </c>
      <c r="Q14579" s="1" t="s">
        <v>2432</v>
      </c>
      <c r="R14579">
        <v>0</v>
      </c>
    </row>
    <row r="14580" spans="1:18" x14ac:dyDescent="0.3">
      <c r="A14580" s="1" t="s">
        <v>15252</v>
      </c>
      <c r="B14580" s="1" t="s">
        <v>14455</v>
      </c>
      <c r="C14580">
        <v>2025</v>
      </c>
      <c r="D14580" s="2">
        <v>36661</v>
      </c>
      <c r="E14580" s="1" t="s">
        <v>20</v>
      </c>
      <c r="F14580">
        <v>1</v>
      </c>
      <c r="G14580">
        <v>0</v>
      </c>
      <c r="H14580">
        <v>0</v>
      </c>
      <c r="I14580" s="1" t="s">
        <v>21</v>
      </c>
      <c r="J14580" s="1"/>
      <c r="K14580">
        <v>0</v>
      </c>
      <c r="L14580" s="1" t="s">
        <v>22</v>
      </c>
      <c r="M14580" s="1" t="s">
        <v>23</v>
      </c>
      <c r="N14580" s="1" t="s">
        <v>23</v>
      </c>
      <c r="O14580">
        <v>1</v>
      </c>
      <c r="P14580" s="1" t="s">
        <v>722</v>
      </c>
      <c r="Q14580" s="1" t="s">
        <v>722</v>
      </c>
      <c r="R14580">
        <v>0</v>
      </c>
    </row>
    <row r="14581" spans="1:18" x14ac:dyDescent="0.3">
      <c r="A14581" s="1" t="s">
        <v>15253</v>
      </c>
      <c r="B14581" s="1" t="s">
        <v>14455</v>
      </c>
      <c r="C14581">
        <v>2025</v>
      </c>
      <c r="D14581" s="2">
        <v>36661</v>
      </c>
      <c r="E14581" s="1" t="s">
        <v>20</v>
      </c>
      <c r="F14581">
        <v>1</v>
      </c>
      <c r="G14581">
        <v>0</v>
      </c>
      <c r="H14581">
        <v>0</v>
      </c>
      <c r="I14581" s="1" t="s">
        <v>21</v>
      </c>
      <c r="J14581" s="1"/>
      <c r="K14581">
        <v>0</v>
      </c>
      <c r="L14581" s="1" t="s">
        <v>22</v>
      </c>
      <c r="M14581" s="1" t="s">
        <v>33</v>
      </c>
      <c r="N14581" s="1" t="s">
        <v>33</v>
      </c>
      <c r="O14581">
        <v>1</v>
      </c>
      <c r="P14581" s="1" t="s">
        <v>2432</v>
      </c>
      <c r="Q14581" s="1" t="s">
        <v>2432</v>
      </c>
      <c r="R14581">
        <v>0</v>
      </c>
    </row>
    <row r="14582" spans="1:18" x14ac:dyDescent="0.3">
      <c r="A14582" s="1" t="s">
        <v>15254</v>
      </c>
      <c r="B14582" s="1" t="s">
        <v>14455</v>
      </c>
      <c r="C14582">
        <v>2025</v>
      </c>
      <c r="D14582" s="2">
        <v>36661</v>
      </c>
      <c r="E14582" s="1" t="s">
        <v>37</v>
      </c>
      <c r="F14582">
        <v>1</v>
      </c>
      <c r="G14582">
        <v>1</v>
      </c>
      <c r="H14582">
        <v>1</v>
      </c>
      <c r="I14582" s="1" t="s">
        <v>38</v>
      </c>
      <c r="J14582" s="1" t="s">
        <v>42</v>
      </c>
      <c r="K14582">
        <v>0</v>
      </c>
      <c r="L14582" s="1" t="s">
        <v>22</v>
      </c>
      <c r="M14582" s="1" t="s">
        <v>23</v>
      </c>
      <c r="N14582" s="1" t="s">
        <v>23</v>
      </c>
      <c r="O14582">
        <v>1</v>
      </c>
      <c r="P14582" s="1" t="s">
        <v>27</v>
      </c>
      <c r="Q14582" s="1" t="s">
        <v>27</v>
      </c>
      <c r="R14582">
        <v>0</v>
      </c>
    </row>
    <row r="14583" spans="1:18" x14ac:dyDescent="0.3">
      <c r="A14583" s="1" t="s">
        <v>15255</v>
      </c>
      <c r="B14583" s="1" t="s">
        <v>14455</v>
      </c>
      <c r="C14583">
        <v>2025</v>
      </c>
      <c r="D14583" s="2">
        <v>36661</v>
      </c>
      <c r="E14583" s="1" t="s">
        <v>20</v>
      </c>
      <c r="F14583">
        <v>1</v>
      </c>
      <c r="G14583">
        <v>0</v>
      </c>
      <c r="H14583">
        <v>0</v>
      </c>
      <c r="I14583" s="1" t="s">
        <v>21</v>
      </c>
      <c r="J14583" s="1"/>
      <c r="K14583">
        <v>0</v>
      </c>
      <c r="L14583" s="1" t="s">
        <v>22</v>
      </c>
      <c r="M14583" s="1" t="s">
        <v>26</v>
      </c>
      <c r="N14583" s="1" t="s">
        <v>26</v>
      </c>
      <c r="O14583">
        <v>1</v>
      </c>
      <c r="P14583" s="1" t="s">
        <v>2432</v>
      </c>
      <c r="Q14583" s="1" t="s">
        <v>2432</v>
      </c>
      <c r="R14583">
        <v>0</v>
      </c>
    </row>
    <row r="14584" spans="1:18" x14ac:dyDescent="0.3">
      <c r="A14584" s="1" t="s">
        <v>15256</v>
      </c>
      <c r="B14584" s="1" t="s">
        <v>14455</v>
      </c>
      <c r="C14584">
        <v>2025</v>
      </c>
      <c r="D14584" s="2">
        <v>36661</v>
      </c>
      <c r="E14584" s="1" t="s">
        <v>20</v>
      </c>
      <c r="F14584">
        <v>1</v>
      </c>
      <c r="G14584">
        <v>0</v>
      </c>
      <c r="H14584">
        <v>0</v>
      </c>
      <c r="I14584" s="1" t="s">
        <v>21</v>
      </c>
      <c r="J14584" s="1"/>
      <c r="K14584">
        <v>0</v>
      </c>
      <c r="L14584" s="1" t="s">
        <v>22</v>
      </c>
      <c r="M14584" s="1" t="s">
        <v>26</v>
      </c>
      <c r="N14584" s="1" t="s">
        <v>26</v>
      </c>
      <c r="O14584">
        <v>1</v>
      </c>
      <c r="P14584" s="1" t="s">
        <v>45</v>
      </c>
      <c r="Q14584" s="1" t="s">
        <v>45</v>
      </c>
      <c r="R14584">
        <v>0</v>
      </c>
    </row>
    <row r="14585" spans="1:18" x14ac:dyDescent="0.3">
      <c r="A14585" s="1" t="s">
        <v>15257</v>
      </c>
      <c r="B14585" s="1" t="s">
        <v>14455</v>
      </c>
      <c r="C14585">
        <v>2025</v>
      </c>
      <c r="D14585" s="2">
        <v>36661</v>
      </c>
      <c r="E14585" s="1" t="s">
        <v>20</v>
      </c>
      <c r="F14585">
        <v>1</v>
      </c>
      <c r="G14585">
        <v>0</v>
      </c>
      <c r="H14585">
        <v>0</v>
      </c>
      <c r="I14585" s="1" t="s">
        <v>21</v>
      </c>
      <c r="J14585" s="1"/>
      <c r="K14585">
        <v>0</v>
      </c>
      <c r="L14585" s="1" t="s">
        <v>22</v>
      </c>
      <c r="M14585" s="1" t="s">
        <v>33</v>
      </c>
      <c r="N14585" s="1" t="s">
        <v>33</v>
      </c>
      <c r="O14585">
        <v>1</v>
      </c>
      <c r="P14585" s="1" t="s">
        <v>2432</v>
      </c>
      <c r="Q14585" s="1" t="s">
        <v>2432</v>
      </c>
      <c r="R14585">
        <v>0</v>
      </c>
    </row>
    <row r="14586" spans="1:18" x14ac:dyDescent="0.3">
      <c r="A14586" s="1" t="s">
        <v>15258</v>
      </c>
      <c r="B14586" s="1" t="s">
        <v>14455</v>
      </c>
      <c r="C14586">
        <v>2025</v>
      </c>
      <c r="D14586" s="2">
        <v>36661</v>
      </c>
      <c r="E14586" s="1" t="s">
        <v>20</v>
      </c>
      <c r="F14586">
        <v>1</v>
      </c>
      <c r="G14586">
        <v>0</v>
      </c>
      <c r="H14586">
        <v>0</v>
      </c>
      <c r="I14586" s="1" t="s">
        <v>21</v>
      </c>
      <c r="J14586" s="1"/>
      <c r="K14586">
        <v>0</v>
      </c>
      <c r="L14586" s="1" t="s">
        <v>22</v>
      </c>
      <c r="M14586" s="1" t="s">
        <v>26</v>
      </c>
      <c r="N14586" s="1" t="s">
        <v>26</v>
      </c>
      <c r="O14586">
        <v>1</v>
      </c>
      <c r="P14586" s="1" t="s">
        <v>40</v>
      </c>
      <c r="Q14586" s="1" t="s">
        <v>40</v>
      </c>
      <c r="R14586">
        <v>0</v>
      </c>
    </row>
    <row r="14587" spans="1:18" x14ac:dyDescent="0.3">
      <c r="A14587" s="1" t="s">
        <v>15259</v>
      </c>
      <c r="B14587" s="1" t="s">
        <v>14455</v>
      </c>
      <c r="C14587">
        <v>2025</v>
      </c>
      <c r="D14587" s="2">
        <v>36661</v>
      </c>
      <c r="E14587" s="1" t="s">
        <v>20</v>
      </c>
      <c r="F14587">
        <v>1</v>
      </c>
      <c r="G14587">
        <v>0</v>
      </c>
      <c r="H14587">
        <v>0</v>
      </c>
      <c r="I14587" s="1" t="s">
        <v>21</v>
      </c>
      <c r="J14587" s="1"/>
      <c r="K14587">
        <v>0</v>
      </c>
      <c r="L14587" s="1" t="s">
        <v>22</v>
      </c>
      <c r="M14587" s="1" t="s">
        <v>26</v>
      </c>
      <c r="N14587" s="1" t="s">
        <v>26</v>
      </c>
      <c r="O14587">
        <v>1</v>
      </c>
      <c r="P14587" s="1" t="s">
        <v>40</v>
      </c>
      <c r="Q14587" s="1" t="s">
        <v>40</v>
      </c>
      <c r="R14587">
        <v>0</v>
      </c>
    </row>
    <row r="14588" spans="1:18" x14ac:dyDescent="0.3">
      <c r="A14588" s="1" t="s">
        <v>15260</v>
      </c>
      <c r="B14588" s="1" t="s">
        <v>14455</v>
      </c>
      <c r="C14588">
        <v>2025</v>
      </c>
      <c r="D14588" s="2">
        <v>36661</v>
      </c>
      <c r="E14588" s="1" t="s">
        <v>20</v>
      </c>
      <c r="F14588">
        <v>1</v>
      </c>
      <c r="G14588">
        <v>0</v>
      </c>
      <c r="H14588">
        <v>0</v>
      </c>
      <c r="I14588" s="1" t="s">
        <v>21</v>
      </c>
      <c r="J14588" s="1"/>
      <c r="K14588">
        <v>0</v>
      </c>
      <c r="L14588" s="1" t="s">
        <v>22</v>
      </c>
      <c r="M14588" s="1" t="s">
        <v>33</v>
      </c>
      <c r="N14588" s="1" t="s">
        <v>33</v>
      </c>
      <c r="O14588">
        <v>1</v>
      </c>
      <c r="P14588" s="1" t="s">
        <v>78</v>
      </c>
      <c r="Q14588" s="1" t="s">
        <v>78</v>
      </c>
      <c r="R14588">
        <v>0</v>
      </c>
    </row>
    <row r="14589" spans="1:18" x14ac:dyDescent="0.3">
      <c r="A14589" s="1" t="s">
        <v>15261</v>
      </c>
      <c r="B14589" s="1" t="s">
        <v>14455</v>
      </c>
      <c r="C14589">
        <v>2025</v>
      </c>
      <c r="D14589" s="2">
        <v>36661</v>
      </c>
      <c r="E14589" s="1" t="s">
        <v>20</v>
      </c>
      <c r="F14589">
        <v>1</v>
      </c>
      <c r="G14589">
        <v>0</v>
      </c>
      <c r="H14589">
        <v>0</v>
      </c>
      <c r="I14589" s="1" t="s">
        <v>21</v>
      </c>
      <c r="J14589" s="1"/>
      <c r="K14589">
        <v>0</v>
      </c>
      <c r="L14589" s="1" t="s">
        <v>22</v>
      </c>
      <c r="M14589" s="1" t="s">
        <v>33</v>
      </c>
      <c r="N14589" s="1" t="s">
        <v>33</v>
      </c>
      <c r="O14589">
        <v>1</v>
      </c>
      <c r="P14589" s="1" t="s">
        <v>722</v>
      </c>
      <c r="Q14589" s="1" t="s">
        <v>722</v>
      </c>
      <c r="R14589">
        <v>0</v>
      </c>
    </row>
    <row r="14590" spans="1:18" x14ac:dyDescent="0.3">
      <c r="A14590" s="1" t="s">
        <v>15262</v>
      </c>
      <c r="B14590" s="1" t="s">
        <v>14455</v>
      </c>
      <c r="C14590">
        <v>2025</v>
      </c>
      <c r="D14590" s="2">
        <v>36661</v>
      </c>
      <c r="E14590" s="1" t="s">
        <v>20</v>
      </c>
      <c r="F14590">
        <v>1</v>
      </c>
      <c r="G14590">
        <v>0</v>
      </c>
      <c r="H14590">
        <v>0</v>
      </c>
      <c r="I14590" s="1" t="s">
        <v>21</v>
      </c>
      <c r="J14590" s="1"/>
      <c r="K14590">
        <v>0</v>
      </c>
      <c r="L14590" s="1" t="s">
        <v>22</v>
      </c>
      <c r="M14590" s="1" t="s">
        <v>33</v>
      </c>
      <c r="N14590" s="1" t="s">
        <v>33</v>
      </c>
      <c r="O14590">
        <v>1</v>
      </c>
      <c r="P14590" s="1" t="s">
        <v>2432</v>
      </c>
      <c r="Q14590" s="1" t="s">
        <v>2432</v>
      </c>
      <c r="R14590">
        <v>0</v>
      </c>
    </row>
    <row r="14591" spans="1:18" x14ac:dyDescent="0.3">
      <c r="A14591" s="1" t="s">
        <v>15263</v>
      </c>
      <c r="B14591" s="1" t="s">
        <v>14455</v>
      </c>
      <c r="C14591">
        <v>2025</v>
      </c>
      <c r="D14591" s="2">
        <v>36661</v>
      </c>
      <c r="E14591" s="1" t="s">
        <v>37</v>
      </c>
      <c r="F14591">
        <v>1</v>
      </c>
      <c r="G14591">
        <v>1</v>
      </c>
      <c r="H14591">
        <v>1</v>
      </c>
      <c r="I14591" s="1" t="s">
        <v>38</v>
      </c>
      <c r="J14591" s="1" t="s">
        <v>39</v>
      </c>
      <c r="K14591">
        <v>0</v>
      </c>
      <c r="L14591" s="1" t="s">
        <v>22</v>
      </c>
      <c r="M14591" s="1" t="s">
        <v>26</v>
      </c>
      <c r="N14591" s="1" t="s">
        <v>26</v>
      </c>
      <c r="O14591">
        <v>1</v>
      </c>
      <c r="P14591" s="1" t="s">
        <v>2432</v>
      </c>
      <c r="Q14591" s="1" t="s">
        <v>2432</v>
      </c>
      <c r="R14591">
        <v>0</v>
      </c>
    </row>
    <row r="14592" spans="1:18" x14ac:dyDescent="0.3">
      <c r="A14592" s="1" t="s">
        <v>15264</v>
      </c>
      <c r="B14592" s="1" t="s">
        <v>14455</v>
      </c>
      <c r="C14592">
        <v>2025</v>
      </c>
      <c r="D14592" s="2">
        <v>36661</v>
      </c>
      <c r="E14592" s="1" t="s">
        <v>37</v>
      </c>
      <c r="F14592">
        <v>1</v>
      </c>
      <c r="G14592">
        <v>1</v>
      </c>
      <c r="H14592">
        <v>1</v>
      </c>
      <c r="I14592" s="1" t="s">
        <v>38</v>
      </c>
      <c r="J14592" s="1" t="s">
        <v>42</v>
      </c>
      <c r="K14592">
        <v>0</v>
      </c>
      <c r="L14592" s="1" t="s">
        <v>22</v>
      </c>
      <c r="M14592" s="1" t="s">
        <v>33</v>
      </c>
      <c r="N14592" s="1" t="s">
        <v>33</v>
      </c>
      <c r="O14592">
        <v>1</v>
      </c>
      <c r="P14592" s="1" t="s">
        <v>2432</v>
      </c>
      <c r="Q14592" s="1" t="s">
        <v>2432</v>
      </c>
      <c r="R14592">
        <v>1</v>
      </c>
    </row>
    <row r="14593" spans="1:18" x14ac:dyDescent="0.3">
      <c r="A14593" s="1" t="s">
        <v>15265</v>
      </c>
      <c r="B14593" s="1" t="s">
        <v>14455</v>
      </c>
      <c r="C14593">
        <v>2025</v>
      </c>
      <c r="D14593" s="2">
        <v>36661</v>
      </c>
      <c r="E14593" s="1" t="s">
        <v>20</v>
      </c>
      <c r="F14593">
        <v>1</v>
      </c>
      <c r="G14593">
        <v>0</v>
      </c>
      <c r="H14593">
        <v>0</v>
      </c>
      <c r="I14593" s="1" t="s">
        <v>21</v>
      </c>
      <c r="J14593" s="1"/>
      <c r="K14593">
        <v>0</v>
      </c>
      <c r="L14593" s="1" t="s">
        <v>22</v>
      </c>
      <c r="M14593" s="1" t="s">
        <v>33</v>
      </c>
      <c r="N14593" s="1" t="s">
        <v>33</v>
      </c>
      <c r="O14593">
        <v>1</v>
      </c>
      <c r="P14593" s="1" t="s">
        <v>31</v>
      </c>
      <c r="Q14593" s="1" t="s">
        <v>31</v>
      </c>
      <c r="R14593">
        <v>0</v>
      </c>
    </row>
    <row r="14594" spans="1:18" x14ac:dyDescent="0.3">
      <c r="A14594" s="1" t="s">
        <v>15266</v>
      </c>
      <c r="B14594" s="1" t="s">
        <v>14455</v>
      </c>
      <c r="C14594">
        <v>2025</v>
      </c>
      <c r="D14594" s="2">
        <v>36661</v>
      </c>
      <c r="E14594" s="1" t="s">
        <v>20</v>
      </c>
      <c r="F14594">
        <v>1</v>
      </c>
      <c r="G14594">
        <v>0</v>
      </c>
      <c r="H14594">
        <v>0</v>
      </c>
      <c r="I14594" s="1" t="s">
        <v>21</v>
      </c>
      <c r="J14594" s="1"/>
      <c r="K14594">
        <v>0</v>
      </c>
      <c r="L14594" s="1" t="s">
        <v>22</v>
      </c>
      <c r="M14594" s="1" t="s">
        <v>23</v>
      </c>
      <c r="N14594" s="1" t="s">
        <v>23</v>
      </c>
      <c r="O14594">
        <v>1</v>
      </c>
      <c r="P14594" s="1" t="s">
        <v>983</v>
      </c>
      <c r="Q14594" s="1" t="s">
        <v>983</v>
      </c>
      <c r="R14594">
        <v>0</v>
      </c>
    </row>
    <row r="14595" spans="1:18" x14ac:dyDescent="0.3">
      <c r="A14595" s="1" t="s">
        <v>15267</v>
      </c>
      <c r="B14595" s="1" t="s">
        <v>14455</v>
      </c>
      <c r="C14595">
        <v>2025</v>
      </c>
      <c r="D14595" s="2">
        <v>36661</v>
      </c>
      <c r="E14595" s="1" t="s">
        <v>20</v>
      </c>
      <c r="F14595">
        <v>1</v>
      </c>
      <c r="G14595">
        <v>0</v>
      </c>
      <c r="H14595">
        <v>0</v>
      </c>
      <c r="I14595" s="1" t="s">
        <v>21</v>
      </c>
      <c r="J14595" s="1"/>
      <c r="K14595">
        <v>0</v>
      </c>
      <c r="L14595" s="1" t="s">
        <v>22</v>
      </c>
      <c r="M14595" s="1" t="s">
        <v>47</v>
      </c>
      <c r="N14595" s="1" t="s">
        <v>47</v>
      </c>
      <c r="O14595">
        <v>1</v>
      </c>
      <c r="P14595" s="1" t="s">
        <v>78</v>
      </c>
      <c r="Q14595" s="1" t="s">
        <v>78</v>
      </c>
      <c r="R14595">
        <v>0</v>
      </c>
    </row>
    <row r="14596" spans="1:18" x14ac:dyDescent="0.3">
      <c r="A14596" s="1" t="s">
        <v>15268</v>
      </c>
      <c r="B14596" s="1" t="s">
        <v>14455</v>
      </c>
      <c r="C14596">
        <v>2025</v>
      </c>
      <c r="D14596" s="2">
        <v>36661</v>
      </c>
      <c r="E14596" s="1" t="s">
        <v>20</v>
      </c>
      <c r="F14596">
        <v>1</v>
      </c>
      <c r="G14596">
        <v>0</v>
      </c>
      <c r="H14596">
        <v>0</v>
      </c>
      <c r="I14596" s="1" t="s">
        <v>21</v>
      </c>
      <c r="J14596" s="1"/>
      <c r="K14596">
        <v>0</v>
      </c>
      <c r="L14596" s="1" t="s">
        <v>22</v>
      </c>
      <c r="M14596" s="1" t="s">
        <v>33</v>
      </c>
      <c r="N14596" s="1" t="s">
        <v>33</v>
      </c>
      <c r="O14596">
        <v>1</v>
      </c>
      <c r="P14596" s="1" t="s">
        <v>1809</v>
      </c>
      <c r="Q14596" s="1"/>
      <c r="R14596">
        <v>0</v>
      </c>
    </row>
    <row r="14597" spans="1:18" x14ac:dyDescent="0.3">
      <c r="A14597" s="1" t="s">
        <v>15269</v>
      </c>
      <c r="B14597" s="1" t="s">
        <v>14455</v>
      </c>
      <c r="C14597">
        <v>2025</v>
      </c>
      <c r="D14597" s="2">
        <v>36661</v>
      </c>
      <c r="E14597" s="1" t="s">
        <v>20</v>
      </c>
      <c r="F14597">
        <v>1</v>
      </c>
      <c r="G14597">
        <v>0</v>
      </c>
      <c r="H14597">
        <v>0</v>
      </c>
      <c r="I14597" s="1" t="s">
        <v>21</v>
      </c>
      <c r="J14597" s="1"/>
      <c r="K14597">
        <v>0</v>
      </c>
      <c r="L14597" s="1" t="s">
        <v>22</v>
      </c>
      <c r="M14597" s="1" t="s">
        <v>26</v>
      </c>
      <c r="N14597" s="1" t="s">
        <v>26</v>
      </c>
      <c r="O14597">
        <v>1</v>
      </c>
      <c r="P14597" s="1" t="s">
        <v>80</v>
      </c>
      <c r="Q14597" s="1" t="s">
        <v>80</v>
      </c>
      <c r="R14597">
        <v>0</v>
      </c>
    </row>
    <row r="14598" spans="1:18" x14ac:dyDescent="0.3">
      <c r="A14598" s="1" t="s">
        <v>15270</v>
      </c>
      <c r="B14598" s="1" t="s">
        <v>14455</v>
      </c>
      <c r="C14598">
        <v>2025</v>
      </c>
      <c r="D14598" s="2">
        <v>36661</v>
      </c>
      <c r="E14598" s="1" t="s">
        <v>37</v>
      </c>
      <c r="F14598">
        <v>1</v>
      </c>
      <c r="G14598">
        <v>1</v>
      </c>
      <c r="H14598">
        <v>1</v>
      </c>
      <c r="I14598" s="1" t="s">
        <v>91</v>
      </c>
      <c r="J14598" s="1" t="s">
        <v>711</v>
      </c>
      <c r="K14598">
        <v>0</v>
      </c>
      <c r="L14598" s="1" t="s">
        <v>22</v>
      </c>
      <c r="M14598" s="1" t="s">
        <v>26</v>
      </c>
      <c r="N14598" s="1" t="s">
        <v>26</v>
      </c>
      <c r="O14598">
        <v>1</v>
      </c>
      <c r="P14598" s="1" t="s">
        <v>119</v>
      </c>
      <c r="Q14598" s="1" t="s">
        <v>119</v>
      </c>
      <c r="R14598">
        <v>0</v>
      </c>
    </row>
    <row r="14599" spans="1:18" x14ac:dyDescent="0.3">
      <c r="A14599" s="1" t="s">
        <v>15271</v>
      </c>
      <c r="B14599" s="1" t="s">
        <v>14455</v>
      </c>
      <c r="C14599">
        <v>2025</v>
      </c>
      <c r="D14599" s="2">
        <v>36661</v>
      </c>
      <c r="E14599" s="1" t="s">
        <v>37</v>
      </c>
      <c r="F14599">
        <v>1</v>
      </c>
      <c r="G14599">
        <v>1</v>
      </c>
      <c r="H14599">
        <v>1</v>
      </c>
      <c r="I14599" s="1" t="s">
        <v>91</v>
      </c>
      <c r="J14599" s="1" t="s">
        <v>92</v>
      </c>
      <c r="K14599">
        <v>0</v>
      </c>
      <c r="L14599" s="1" t="s">
        <v>22</v>
      </c>
      <c r="M14599" s="1" t="s">
        <v>33</v>
      </c>
      <c r="N14599" s="1" t="s">
        <v>33</v>
      </c>
      <c r="O14599">
        <v>1</v>
      </c>
      <c r="P14599" s="1" t="s">
        <v>2432</v>
      </c>
      <c r="Q14599" s="1" t="s">
        <v>2432</v>
      </c>
      <c r="R14599">
        <v>1</v>
      </c>
    </row>
    <row r="14600" spans="1:18" x14ac:dyDescent="0.3">
      <c r="A14600" s="1" t="s">
        <v>15272</v>
      </c>
      <c r="B14600" s="1" t="s">
        <v>14455</v>
      </c>
      <c r="C14600">
        <v>2025</v>
      </c>
      <c r="D14600" s="2">
        <v>36661</v>
      </c>
      <c r="E14600" s="1" t="s">
        <v>20</v>
      </c>
      <c r="F14600">
        <v>1</v>
      </c>
      <c r="G14600">
        <v>0</v>
      </c>
      <c r="H14600">
        <v>0</v>
      </c>
      <c r="I14600" s="1" t="s">
        <v>21</v>
      </c>
      <c r="J14600" s="1"/>
      <c r="K14600">
        <v>0</v>
      </c>
      <c r="L14600" s="1" t="s">
        <v>22</v>
      </c>
      <c r="M14600" s="1" t="s">
        <v>26</v>
      </c>
      <c r="N14600" s="1" t="s">
        <v>26</v>
      </c>
      <c r="O14600">
        <v>1</v>
      </c>
      <c r="P14600" s="1" t="s">
        <v>45</v>
      </c>
      <c r="Q14600" s="1" t="s">
        <v>45</v>
      </c>
      <c r="R14600">
        <v>0</v>
      </c>
    </row>
    <row r="14601" spans="1:18" x14ac:dyDescent="0.3">
      <c r="A14601" s="1" t="s">
        <v>15273</v>
      </c>
      <c r="B14601" s="1" t="s">
        <v>14455</v>
      </c>
      <c r="C14601">
        <v>2025</v>
      </c>
      <c r="D14601" s="2">
        <v>36661</v>
      </c>
      <c r="E14601" s="1" t="s">
        <v>20</v>
      </c>
      <c r="F14601">
        <v>1</v>
      </c>
      <c r="G14601">
        <v>0</v>
      </c>
      <c r="H14601">
        <v>0</v>
      </c>
      <c r="I14601" s="1" t="s">
        <v>21</v>
      </c>
      <c r="J14601" s="1"/>
      <c r="K14601">
        <v>0</v>
      </c>
      <c r="L14601" s="1" t="s">
        <v>22</v>
      </c>
      <c r="M14601" s="1" t="s">
        <v>26</v>
      </c>
      <c r="N14601" s="1" t="s">
        <v>26</v>
      </c>
      <c r="O14601">
        <v>2</v>
      </c>
      <c r="P14601" s="1" t="s">
        <v>5641</v>
      </c>
      <c r="Q14601" s="1"/>
      <c r="R14601">
        <v>0</v>
      </c>
    </row>
    <row r="14602" spans="1:18" x14ac:dyDescent="0.3">
      <c r="A14602" s="1" t="s">
        <v>15274</v>
      </c>
      <c r="B14602" s="1" t="s">
        <v>14455</v>
      </c>
      <c r="C14602">
        <v>2025</v>
      </c>
      <c r="D14602" s="2">
        <v>36661</v>
      </c>
      <c r="E14602" s="1" t="s">
        <v>20</v>
      </c>
      <c r="F14602">
        <v>1</v>
      </c>
      <c r="G14602">
        <v>0</v>
      </c>
      <c r="H14602">
        <v>0</v>
      </c>
      <c r="I14602" s="1" t="s">
        <v>21</v>
      </c>
      <c r="J14602" s="1"/>
      <c r="K14602">
        <v>0</v>
      </c>
      <c r="L14602" s="1" t="s">
        <v>22</v>
      </c>
      <c r="M14602" s="1" t="s">
        <v>26</v>
      </c>
      <c r="N14602" s="1" t="s">
        <v>26</v>
      </c>
      <c r="O14602">
        <v>1</v>
      </c>
      <c r="P14602" s="1" t="s">
        <v>27</v>
      </c>
      <c r="Q14602" s="1" t="s">
        <v>27</v>
      </c>
      <c r="R14602">
        <v>0</v>
      </c>
    </row>
    <row r="14603" spans="1:18" x14ac:dyDescent="0.3">
      <c r="A14603" s="1" t="s">
        <v>15275</v>
      </c>
      <c r="B14603" s="1" t="s">
        <v>14455</v>
      </c>
      <c r="C14603">
        <v>2025</v>
      </c>
      <c r="D14603" s="2">
        <v>36661</v>
      </c>
      <c r="E14603" s="1" t="s">
        <v>20</v>
      </c>
      <c r="F14603">
        <v>1</v>
      </c>
      <c r="G14603">
        <v>0</v>
      </c>
      <c r="H14603">
        <v>0</v>
      </c>
      <c r="I14603" s="1" t="s">
        <v>21</v>
      </c>
      <c r="J14603" s="1"/>
      <c r="K14603">
        <v>0</v>
      </c>
      <c r="L14603" s="1" t="s">
        <v>22</v>
      </c>
      <c r="M14603" s="1" t="s">
        <v>26</v>
      </c>
      <c r="N14603" s="1" t="s">
        <v>26</v>
      </c>
      <c r="O14603">
        <v>1</v>
      </c>
      <c r="P14603" s="1" t="s">
        <v>2432</v>
      </c>
      <c r="Q14603" s="1" t="s">
        <v>2432</v>
      </c>
      <c r="R14603">
        <v>0</v>
      </c>
    </row>
    <row r="14604" spans="1:18" x14ac:dyDescent="0.3">
      <c r="A14604" s="1" t="s">
        <v>15276</v>
      </c>
      <c r="B14604" s="1" t="s">
        <v>14455</v>
      </c>
      <c r="C14604">
        <v>2025</v>
      </c>
      <c r="D14604" s="2">
        <v>36661</v>
      </c>
      <c r="E14604" s="1" t="s">
        <v>20</v>
      </c>
      <c r="F14604">
        <v>1</v>
      </c>
      <c r="G14604">
        <v>0</v>
      </c>
      <c r="H14604">
        <v>0</v>
      </c>
      <c r="I14604" s="1" t="s">
        <v>21</v>
      </c>
      <c r="J14604" s="1"/>
      <c r="K14604">
        <v>0</v>
      </c>
      <c r="L14604" s="1" t="s">
        <v>22</v>
      </c>
      <c r="M14604" s="1" t="s">
        <v>23</v>
      </c>
      <c r="N14604" s="1" t="s">
        <v>23</v>
      </c>
      <c r="O14604">
        <v>1</v>
      </c>
      <c r="P14604" s="1" t="s">
        <v>40</v>
      </c>
      <c r="Q14604" s="1" t="s">
        <v>40</v>
      </c>
      <c r="R14604">
        <v>0</v>
      </c>
    </row>
    <row r="14605" spans="1:18" x14ac:dyDescent="0.3">
      <c r="A14605" s="1" t="s">
        <v>15277</v>
      </c>
      <c r="B14605" s="1" t="s">
        <v>14455</v>
      </c>
      <c r="C14605">
        <v>2025</v>
      </c>
      <c r="D14605" s="2">
        <v>36661</v>
      </c>
      <c r="E14605" s="1" t="s">
        <v>37</v>
      </c>
      <c r="F14605">
        <v>1</v>
      </c>
      <c r="G14605">
        <v>1</v>
      </c>
      <c r="H14605">
        <v>1</v>
      </c>
      <c r="I14605" s="1" t="s">
        <v>38</v>
      </c>
      <c r="J14605" s="1" t="s">
        <v>39</v>
      </c>
      <c r="K14605">
        <v>0</v>
      </c>
      <c r="L14605" s="1" t="s">
        <v>22</v>
      </c>
      <c r="M14605" s="1" t="s">
        <v>26</v>
      </c>
      <c r="N14605" s="1" t="s">
        <v>26</v>
      </c>
      <c r="O14605">
        <v>1</v>
      </c>
      <c r="P14605" s="1" t="s">
        <v>31</v>
      </c>
      <c r="Q14605" s="1" t="s">
        <v>31</v>
      </c>
      <c r="R14605">
        <v>0</v>
      </c>
    </row>
    <row r="14606" spans="1:18" x14ac:dyDescent="0.3">
      <c r="A14606" s="1" t="s">
        <v>15278</v>
      </c>
      <c r="B14606" s="1" t="s">
        <v>14455</v>
      </c>
      <c r="C14606">
        <v>2025</v>
      </c>
      <c r="D14606" s="2">
        <v>36661</v>
      </c>
      <c r="E14606" s="1" t="s">
        <v>20</v>
      </c>
      <c r="F14606">
        <v>1</v>
      </c>
      <c r="G14606">
        <v>0</v>
      </c>
      <c r="H14606">
        <v>0</v>
      </c>
      <c r="I14606" s="1" t="s">
        <v>21</v>
      </c>
      <c r="J14606" s="1"/>
      <c r="K14606">
        <v>0</v>
      </c>
      <c r="L14606" s="1" t="s">
        <v>22</v>
      </c>
      <c r="M14606" s="1" t="s">
        <v>47</v>
      </c>
      <c r="N14606" s="1" t="s">
        <v>47</v>
      </c>
      <c r="O14606">
        <v>1</v>
      </c>
      <c r="P14606" s="1" t="s">
        <v>558</v>
      </c>
      <c r="Q14606" s="1" t="s">
        <v>558</v>
      </c>
      <c r="R14606">
        <v>0</v>
      </c>
    </row>
    <row r="14607" spans="1:18" x14ac:dyDescent="0.3">
      <c r="A14607" s="1" t="s">
        <v>15279</v>
      </c>
      <c r="B14607" s="1" t="s">
        <v>14455</v>
      </c>
      <c r="C14607">
        <v>2025</v>
      </c>
      <c r="D14607" s="2">
        <v>36661</v>
      </c>
      <c r="E14607" s="1" t="s">
        <v>20</v>
      </c>
      <c r="F14607">
        <v>1</v>
      </c>
      <c r="G14607">
        <v>0</v>
      </c>
      <c r="H14607">
        <v>0</v>
      </c>
      <c r="I14607" s="1" t="s">
        <v>21</v>
      </c>
      <c r="J14607" s="1"/>
      <c r="K14607">
        <v>0</v>
      </c>
      <c r="L14607" s="1" t="s">
        <v>22</v>
      </c>
      <c r="M14607" s="1" t="s">
        <v>26</v>
      </c>
      <c r="N14607" s="1" t="s">
        <v>26</v>
      </c>
      <c r="O14607">
        <v>1</v>
      </c>
      <c r="P14607" s="1" t="s">
        <v>2432</v>
      </c>
      <c r="Q14607" s="1" t="s">
        <v>2432</v>
      </c>
      <c r="R14607">
        <v>0</v>
      </c>
    </row>
    <row r="14608" spans="1:18" x14ac:dyDescent="0.3">
      <c r="A14608" s="1" t="s">
        <v>15280</v>
      </c>
      <c r="B14608" s="1" t="s">
        <v>14455</v>
      </c>
      <c r="C14608">
        <v>2025</v>
      </c>
      <c r="D14608" s="2">
        <v>36661</v>
      </c>
      <c r="E14608" s="1" t="s">
        <v>37</v>
      </c>
      <c r="F14608">
        <v>1</v>
      </c>
      <c r="G14608">
        <v>1</v>
      </c>
      <c r="H14608">
        <v>1</v>
      </c>
      <c r="I14608" s="1" t="s">
        <v>38</v>
      </c>
      <c r="J14608" s="1" t="s">
        <v>39</v>
      </c>
      <c r="K14608">
        <v>0</v>
      </c>
      <c r="L14608" s="1" t="s">
        <v>22</v>
      </c>
      <c r="M14608" s="1" t="s">
        <v>26</v>
      </c>
      <c r="N14608" s="1" t="s">
        <v>26</v>
      </c>
      <c r="O14608">
        <v>1</v>
      </c>
      <c r="P14608" s="1" t="s">
        <v>2432</v>
      </c>
      <c r="Q14608" s="1" t="s">
        <v>2432</v>
      </c>
      <c r="R14608">
        <v>0</v>
      </c>
    </row>
    <row r="14609" spans="1:18" x14ac:dyDescent="0.3">
      <c r="A14609" s="1" t="s">
        <v>15281</v>
      </c>
      <c r="B14609" s="1" t="s">
        <v>14455</v>
      </c>
      <c r="C14609">
        <v>2025</v>
      </c>
      <c r="D14609" s="2">
        <v>36661</v>
      </c>
      <c r="E14609" s="1" t="s">
        <v>20</v>
      </c>
      <c r="F14609">
        <v>1</v>
      </c>
      <c r="G14609">
        <v>0</v>
      </c>
      <c r="H14609">
        <v>0</v>
      </c>
      <c r="I14609" s="1" t="s">
        <v>21</v>
      </c>
      <c r="J14609" s="1"/>
      <c r="K14609">
        <v>0</v>
      </c>
      <c r="L14609" s="1" t="s">
        <v>22</v>
      </c>
      <c r="M14609" s="1" t="s">
        <v>23</v>
      </c>
      <c r="N14609" s="1" t="s">
        <v>23</v>
      </c>
      <c r="O14609">
        <v>1</v>
      </c>
      <c r="P14609" s="1" t="s">
        <v>2432</v>
      </c>
      <c r="Q14609" s="1" t="s">
        <v>2432</v>
      </c>
      <c r="R14609">
        <v>0</v>
      </c>
    </row>
    <row r="14610" spans="1:18" x14ac:dyDescent="0.3">
      <c r="A14610" s="1" t="s">
        <v>15282</v>
      </c>
      <c r="B14610" s="1" t="s">
        <v>14455</v>
      </c>
      <c r="C14610">
        <v>2025</v>
      </c>
      <c r="D14610" s="2">
        <v>36661</v>
      </c>
      <c r="E14610" s="1" t="s">
        <v>37</v>
      </c>
      <c r="F14610">
        <v>1</v>
      </c>
      <c r="G14610">
        <v>1</v>
      </c>
      <c r="H14610">
        <v>1</v>
      </c>
      <c r="I14610" s="1" t="s">
        <v>38</v>
      </c>
      <c r="J14610" s="1" t="s">
        <v>42</v>
      </c>
      <c r="K14610">
        <v>0</v>
      </c>
      <c r="L14610" s="1" t="s">
        <v>22</v>
      </c>
      <c r="M14610" s="1" t="s">
        <v>23</v>
      </c>
      <c r="N14610" s="1" t="s">
        <v>23</v>
      </c>
      <c r="O14610">
        <v>1</v>
      </c>
      <c r="P14610" s="1" t="s">
        <v>31</v>
      </c>
      <c r="Q14610" s="1" t="s">
        <v>31</v>
      </c>
      <c r="R14610">
        <v>0</v>
      </c>
    </row>
    <row r="14611" spans="1:18" x14ac:dyDescent="0.3">
      <c r="A14611" s="1" t="s">
        <v>15283</v>
      </c>
      <c r="B14611" s="1" t="s">
        <v>14455</v>
      </c>
      <c r="C14611">
        <v>2025</v>
      </c>
      <c r="D14611" s="2">
        <v>36661</v>
      </c>
      <c r="E14611" s="1" t="s">
        <v>20</v>
      </c>
      <c r="F14611">
        <v>1</v>
      </c>
      <c r="G14611">
        <v>0</v>
      </c>
      <c r="H14611">
        <v>0</v>
      </c>
      <c r="I14611" s="1" t="s">
        <v>21</v>
      </c>
      <c r="J14611" s="1"/>
      <c r="K14611">
        <v>0</v>
      </c>
      <c r="L14611" s="1" t="s">
        <v>22</v>
      </c>
      <c r="M14611" s="1" t="s">
        <v>26</v>
      </c>
      <c r="N14611" s="1" t="s">
        <v>26</v>
      </c>
      <c r="O14611">
        <v>1</v>
      </c>
      <c r="P14611" s="1" t="s">
        <v>2432</v>
      </c>
      <c r="Q14611" s="1" t="s">
        <v>2432</v>
      </c>
      <c r="R14611">
        <v>0</v>
      </c>
    </row>
    <row r="14612" spans="1:18" x14ac:dyDescent="0.3">
      <c r="A14612" s="1" t="s">
        <v>15284</v>
      </c>
      <c r="B14612" s="1" t="s">
        <v>14455</v>
      </c>
      <c r="C14612">
        <v>2025</v>
      </c>
      <c r="D14612" s="2">
        <v>36661</v>
      </c>
      <c r="E14612" s="1" t="s">
        <v>37</v>
      </c>
      <c r="F14612">
        <v>1</v>
      </c>
      <c r="G14612">
        <v>1</v>
      </c>
      <c r="H14612">
        <v>1</v>
      </c>
      <c r="I14612" s="1" t="s">
        <v>38</v>
      </c>
      <c r="J14612" s="1" t="s">
        <v>62</v>
      </c>
      <c r="K14612">
        <v>0</v>
      </c>
      <c r="L14612" s="1" t="s">
        <v>22</v>
      </c>
      <c r="M14612" s="1" t="s">
        <v>26</v>
      </c>
      <c r="N14612" s="1" t="s">
        <v>26</v>
      </c>
      <c r="O14612">
        <v>1</v>
      </c>
      <c r="P14612" s="1" t="s">
        <v>53</v>
      </c>
      <c r="Q14612" s="1" t="s">
        <v>53</v>
      </c>
      <c r="R14612">
        <v>0</v>
      </c>
    </row>
    <row r="14613" spans="1:18" x14ac:dyDescent="0.3">
      <c r="A14613" s="1" t="s">
        <v>15285</v>
      </c>
      <c r="B14613" s="1" t="s">
        <v>14455</v>
      </c>
      <c r="C14613">
        <v>2025</v>
      </c>
      <c r="D14613" s="2">
        <v>36661</v>
      </c>
      <c r="E14613" s="1" t="s">
        <v>20</v>
      </c>
      <c r="F14613">
        <v>1</v>
      </c>
      <c r="G14613">
        <v>0</v>
      </c>
      <c r="H14613">
        <v>0</v>
      </c>
      <c r="I14613" s="1" t="s">
        <v>21</v>
      </c>
      <c r="J14613" s="1"/>
      <c r="K14613">
        <v>0</v>
      </c>
      <c r="L14613" s="1" t="s">
        <v>22</v>
      </c>
      <c r="M14613" s="1" t="s">
        <v>26</v>
      </c>
      <c r="N14613" s="1" t="s">
        <v>26</v>
      </c>
      <c r="O14613">
        <v>1</v>
      </c>
      <c r="P14613" s="1" t="s">
        <v>2432</v>
      </c>
      <c r="Q14613" s="1" t="s">
        <v>2432</v>
      </c>
      <c r="R14613">
        <v>0</v>
      </c>
    </row>
    <row r="14614" spans="1:18" x14ac:dyDescent="0.3">
      <c r="A14614" s="1" t="s">
        <v>15286</v>
      </c>
      <c r="B14614" s="1" t="s">
        <v>14455</v>
      </c>
      <c r="C14614">
        <v>2025</v>
      </c>
      <c r="D14614" s="2">
        <v>36661</v>
      </c>
      <c r="E14614" s="1" t="s">
        <v>20</v>
      </c>
      <c r="F14614">
        <v>1</v>
      </c>
      <c r="G14614">
        <v>0</v>
      </c>
      <c r="H14614">
        <v>0</v>
      </c>
      <c r="I14614" s="1" t="s">
        <v>21</v>
      </c>
      <c r="J14614" s="1"/>
      <c r="K14614">
        <v>0</v>
      </c>
      <c r="L14614" s="1" t="s">
        <v>22</v>
      </c>
      <c r="M14614" s="1" t="s">
        <v>26</v>
      </c>
      <c r="N14614" s="1" t="s">
        <v>26</v>
      </c>
      <c r="O14614">
        <v>1</v>
      </c>
      <c r="P14614" s="1" t="s">
        <v>31</v>
      </c>
      <c r="Q14614" s="1" t="s">
        <v>31</v>
      </c>
      <c r="R14614">
        <v>0</v>
      </c>
    </row>
    <row r="14615" spans="1:18" x14ac:dyDescent="0.3">
      <c r="A14615" s="1" t="s">
        <v>15287</v>
      </c>
      <c r="B14615" s="1" t="s">
        <v>14455</v>
      </c>
      <c r="C14615">
        <v>2025</v>
      </c>
      <c r="D14615" s="2">
        <v>36661</v>
      </c>
      <c r="E14615" s="1" t="s">
        <v>20</v>
      </c>
      <c r="F14615">
        <v>1</v>
      </c>
      <c r="G14615">
        <v>0</v>
      </c>
      <c r="H14615">
        <v>0</v>
      </c>
      <c r="I14615" s="1" t="s">
        <v>21</v>
      </c>
      <c r="J14615" s="1"/>
      <c r="K14615">
        <v>0</v>
      </c>
      <c r="L14615" s="1" t="s">
        <v>22</v>
      </c>
      <c r="M14615" s="1" t="s">
        <v>26</v>
      </c>
      <c r="N14615" s="1" t="s">
        <v>26</v>
      </c>
      <c r="O14615">
        <v>1</v>
      </c>
      <c r="P14615" s="1" t="s">
        <v>74</v>
      </c>
      <c r="Q14615" s="1" t="s">
        <v>74</v>
      </c>
      <c r="R14615">
        <v>0</v>
      </c>
    </row>
    <row r="14616" spans="1:18" x14ac:dyDescent="0.3">
      <c r="A14616" s="1" t="s">
        <v>15288</v>
      </c>
      <c r="B14616" s="1" t="s">
        <v>15289</v>
      </c>
      <c r="C14616">
        <v>2025</v>
      </c>
      <c r="D14616" s="2">
        <v>36692</v>
      </c>
      <c r="E14616" s="1" t="s">
        <v>20</v>
      </c>
      <c r="F14616">
        <v>1</v>
      </c>
      <c r="G14616">
        <v>0</v>
      </c>
      <c r="H14616">
        <v>0</v>
      </c>
      <c r="I14616" s="1" t="s">
        <v>21</v>
      </c>
      <c r="J14616" s="1"/>
      <c r="K14616">
        <v>0</v>
      </c>
      <c r="L14616" s="1" t="s">
        <v>22</v>
      </c>
      <c r="M14616" s="1" t="s">
        <v>26</v>
      </c>
      <c r="N14616" s="1" t="s">
        <v>26</v>
      </c>
      <c r="O14616">
        <v>1</v>
      </c>
      <c r="P14616" s="1" t="s">
        <v>74</v>
      </c>
      <c r="Q14616" s="1" t="s">
        <v>74</v>
      </c>
      <c r="R14616">
        <v>0</v>
      </c>
    </row>
    <row r="14617" spans="1:18" x14ac:dyDescent="0.3">
      <c r="A14617" s="1" t="s">
        <v>15290</v>
      </c>
      <c r="B14617" s="1" t="s">
        <v>15289</v>
      </c>
      <c r="C14617">
        <v>2025</v>
      </c>
      <c r="D14617" s="2">
        <v>36692</v>
      </c>
      <c r="E14617" s="1" t="s">
        <v>20</v>
      </c>
      <c r="F14617">
        <v>1</v>
      </c>
      <c r="G14617">
        <v>0</v>
      </c>
      <c r="H14617">
        <v>0</v>
      </c>
      <c r="I14617" s="1" t="s">
        <v>21</v>
      </c>
      <c r="J14617" s="1"/>
      <c r="K14617">
        <v>0</v>
      </c>
      <c r="L14617" s="1" t="s">
        <v>22</v>
      </c>
      <c r="M14617" s="1" t="s">
        <v>33</v>
      </c>
      <c r="N14617" s="1" t="s">
        <v>33</v>
      </c>
      <c r="O14617">
        <v>1</v>
      </c>
      <c r="P14617" s="1" t="s">
        <v>2432</v>
      </c>
      <c r="Q14617" s="1" t="s">
        <v>2432</v>
      </c>
      <c r="R14617">
        <v>0</v>
      </c>
    </row>
    <row r="14618" spans="1:18" x14ac:dyDescent="0.3">
      <c r="A14618" s="1" t="s">
        <v>15291</v>
      </c>
      <c r="B14618" s="1" t="s">
        <v>15289</v>
      </c>
      <c r="C14618">
        <v>2025</v>
      </c>
      <c r="D14618" s="2">
        <v>36692</v>
      </c>
      <c r="E14618" s="1" t="s">
        <v>20</v>
      </c>
      <c r="F14618">
        <v>1</v>
      </c>
      <c r="G14618">
        <v>0</v>
      </c>
      <c r="H14618">
        <v>0</v>
      </c>
      <c r="I14618" s="1" t="s">
        <v>21</v>
      </c>
      <c r="J14618" s="1"/>
      <c r="K14618">
        <v>0</v>
      </c>
      <c r="L14618" s="1" t="s">
        <v>22</v>
      </c>
      <c r="M14618" s="1" t="s">
        <v>23</v>
      </c>
      <c r="N14618" s="1" t="s">
        <v>23</v>
      </c>
      <c r="O14618">
        <v>1</v>
      </c>
      <c r="P14618" s="1" t="s">
        <v>31</v>
      </c>
      <c r="Q14618" s="1" t="s">
        <v>31</v>
      </c>
      <c r="R14618">
        <v>0</v>
      </c>
    </row>
    <row r="14619" spans="1:18" x14ac:dyDescent="0.3">
      <c r="A14619" s="1" t="s">
        <v>15292</v>
      </c>
      <c r="B14619" s="1" t="s">
        <v>15289</v>
      </c>
      <c r="C14619">
        <v>2025</v>
      </c>
      <c r="D14619" s="2">
        <v>36692</v>
      </c>
      <c r="E14619" s="1" t="s">
        <v>37</v>
      </c>
      <c r="F14619">
        <v>1</v>
      </c>
      <c r="G14619">
        <v>1</v>
      </c>
      <c r="H14619">
        <v>1</v>
      </c>
      <c r="I14619" s="1" t="s">
        <v>38</v>
      </c>
      <c r="J14619" s="1" t="s">
        <v>39</v>
      </c>
      <c r="K14619">
        <v>0</v>
      </c>
      <c r="L14619" s="1" t="s">
        <v>22</v>
      </c>
      <c r="M14619" s="1" t="s">
        <v>26</v>
      </c>
      <c r="N14619" s="1" t="s">
        <v>26</v>
      </c>
      <c r="O14619">
        <v>1</v>
      </c>
      <c r="P14619" s="1" t="s">
        <v>121</v>
      </c>
      <c r="Q14619" s="1" t="s">
        <v>121</v>
      </c>
      <c r="R14619">
        <v>0</v>
      </c>
    </row>
    <row r="14620" spans="1:18" x14ac:dyDescent="0.3">
      <c r="A14620" s="1" t="s">
        <v>15293</v>
      </c>
      <c r="B14620" s="1" t="s">
        <v>15289</v>
      </c>
      <c r="C14620">
        <v>2025</v>
      </c>
      <c r="D14620" s="2">
        <v>36692</v>
      </c>
      <c r="E14620" s="1" t="s">
        <v>20</v>
      </c>
      <c r="F14620">
        <v>1</v>
      </c>
      <c r="G14620">
        <v>0</v>
      </c>
      <c r="H14620">
        <v>0</v>
      </c>
      <c r="I14620" s="1" t="s">
        <v>21</v>
      </c>
      <c r="J14620" s="1"/>
      <c r="K14620">
        <v>0</v>
      </c>
      <c r="L14620" s="1" t="s">
        <v>22</v>
      </c>
      <c r="M14620" s="1" t="s">
        <v>33</v>
      </c>
      <c r="N14620" s="1" t="s">
        <v>33</v>
      </c>
      <c r="O14620">
        <v>1</v>
      </c>
      <c r="P14620" s="1" t="s">
        <v>2432</v>
      </c>
      <c r="Q14620" s="1" t="s">
        <v>2432</v>
      </c>
      <c r="R14620">
        <v>0</v>
      </c>
    </row>
    <row r="14621" spans="1:18" x14ac:dyDescent="0.3">
      <c r="A14621" s="1" t="s">
        <v>15294</v>
      </c>
      <c r="B14621" s="1" t="s">
        <v>15289</v>
      </c>
      <c r="C14621">
        <v>2025</v>
      </c>
      <c r="D14621" s="2">
        <v>36692</v>
      </c>
      <c r="E14621" s="1" t="s">
        <v>20</v>
      </c>
      <c r="F14621">
        <v>1</v>
      </c>
      <c r="G14621">
        <v>0</v>
      </c>
      <c r="H14621">
        <v>0</v>
      </c>
      <c r="I14621" s="1" t="s">
        <v>21</v>
      </c>
      <c r="J14621" s="1"/>
      <c r="K14621">
        <v>0</v>
      </c>
      <c r="L14621" s="1" t="s">
        <v>22</v>
      </c>
      <c r="M14621" s="1" t="s">
        <v>23</v>
      </c>
      <c r="N14621" s="1" t="s">
        <v>23</v>
      </c>
      <c r="O14621">
        <v>1</v>
      </c>
      <c r="P14621" s="1" t="s">
        <v>74</v>
      </c>
      <c r="Q14621" s="1" t="s">
        <v>74</v>
      </c>
      <c r="R14621">
        <v>0</v>
      </c>
    </row>
    <row r="14622" spans="1:18" x14ac:dyDescent="0.3">
      <c r="A14622" s="1" t="s">
        <v>15295</v>
      </c>
      <c r="B14622" s="1" t="s">
        <v>15289</v>
      </c>
      <c r="C14622">
        <v>2025</v>
      </c>
      <c r="D14622" s="2">
        <v>36692</v>
      </c>
      <c r="E14622" s="1" t="s">
        <v>20</v>
      </c>
      <c r="F14622">
        <v>1</v>
      </c>
      <c r="G14622">
        <v>0</v>
      </c>
      <c r="H14622">
        <v>0</v>
      </c>
      <c r="I14622" s="1" t="s">
        <v>21</v>
      </c>
      <c r="J14622" s="1"/>
      <c r="K14622">
        <v>0</v>
      </c>
      <c r="L14622" s="1" t="s">
        <v>22</v>
      </c>
      <c r="M14622" s="1" t="s">
        <v>33</v>
      </c>
      <c r="N14622" s="1" t="s">
        <v>33</v>
      </c>
      <c r="O14622">
        <v>1</v>
      </c>
      <c r="P14622" s="1" t="s">
        <v>74</v>
      </c>
      <c r="Q14622" s="1" t="s">
        <v>74</v>
      </c>
      <c r="R14622">
        <v>0</v>
      </c>
    </row>
    <row r="14623" spans="1:18" x14ac:dyDescent="0.3">
      <c r="A14623" s="1" t="s">
        <v>15296</v>
      </c>
      <c r="B14623" s="1" t="s">
        <v>15289</v>
      </c>
      <c r="C14623">
        <v>2025</v>
      </c>
      <c r="D14623" s="2">
        <v>36692</v>
      </c>
      <c r="E14623" s="1" t="s">
        <v>20</v>
      </c>
      <c r="F14623">
        <v>1</v>
      </c>
      <c r="G14623">
        <v>0</v>
      </c>
      <c r="H14623">
        <v>0</v>
      </c>
      <c r="I14623" s="1" t="s">
        <v>21</v>
      </c>
      <c r="J14623" s="1"/>
      <c r="K14623">
        <v>0</v>
      </c>
      <c r="L14623" s="1" t="s">
        <v>22</v>
      </c>
      <c r="M14623" s="1" t="s">
        <v>23</v>
      </c>
      <c r="N14623" s="1" t="s">
        <v>23</v>
      </c>
      <c r="O14623">
        <v>2</v>
      </c>
      <c r="P14623" s="1" t="s">
        <v>15297</v>
      </c>
      <c r="Q14623" s="1"/>
      <c r="R14623">
        <v>0</v>
      </c>
    </row>
    <row r="14624" spans="1:18" x14ac:dyDescent="0.3">
      <c r="A14624" s="1" t="s">
        <v>15298</v>
      </c>
      <c r="B14624" s="1" t="s">
        <v>15289</v>
      </c>
      <c r="C14624">
        <v>2025</v>
      </c>
      <c r="D14624" s="2">
        <v>36692</v>
      </c>
      <c r="E14624" s="1" t="s">
        <v>20</v>
      </c>
      <c r="F14624">
        <v>1</v>
      </c>
      <c r="G14624">
        <v>0</v>
      </c>
      <c r="H14624">
        <v>0</v>
      </c>
      <c r="I14624" s="1" t="s">
        <v>21</v>
      </c>
      <c r="J14624" s="1"/>
      <c r="K14624">
        <v>0</v>
      </c>
      <c r="L14624" s="1" t="s">
        <v>22</v>
      </c>
      <c r="M14624" s="1" t="s">
        <v>23</v>
      </c>
      <c r="N14624" s="1" t="s">
        <v>23</v>
      </c>
      <c r="O14624">
        <v>2</v>
      </c>
      <c r="P14624" s="1" t="s">
        <v>5710</v>
      </c>
      <c r="Q14624" s="1"/>
      <c r="R14624">
        <v>0</v>
      </c>
    </row>
    <row r="14625" spans="1:18" x14ac:dyDescent="0.3">
      <c r="A14625" s="1" t="s">
        <v>15299</v>
      </c>
      <c r="B14625" s="1" t="s">
        <v>15289</v>
      </c>
      <c r="C14625">
        <v>2025</v>
      </c>
      <c r="D14625" s="2">
        <v>36692</v>
      </c>
      <c r="E14625" s="1" t="s">
        <v>20</v>
      </c>
      <c r="F14625">
        <v>1</v>
      </c>
      <c r="G14625">
        <v>0</v>
      </c>
      <c r="H14625">
        <v>0</v>
      </c>
      <c r="I14625" s="1" t="s">
        <v>21</v>
      </c>
      <c r="J14625" s="1"/>
      <c r="K14625">
        <v>0</v>
      </c>
      <c r="L14625" s="1" t="s">
        <v>22</v>
      </c>
      <c r="M14625" s="1" t="s">
        <v>26</v>
      </c>
      <c r="N14625" s="1" t="s">
        <v>26</v>
      </c>
      <c r="O14625">
        <v>1</v>
      </c>
      <c r="P14625" s="1" t="s">
        <v>27</v>
      </c>
      <c r="Q14625" s="1" t="s">
        <v>27</v>
      </c>
      <c r="R14625">
        <v>0</v>
      </c>
    </row>
    <row r="14626" spans="1:18" x14ac:dyDescent="0.3">
      <c r="A14626" s="1" t="s">
        <v>15300</v>
      </c>
      <c r="B14626" s="1" t="s">
        <v>15289</v>
      </c>
      <c r="C14626">
        <v>2025</v>
      </c>
      <c r="D14626" s="2">
        <v>36692</v>
      </c>
      <c r="E14626" s="1" t="s">
        <v>20</v>
      </c>
      <c r="F14626">
        <v>1</v>
      </c>
      <c r="G14626">
        <v>0</v>
      </c>
      <c r="H14626">
        <v>0</v>
      </c>
      <c r="I14626" s="1" t="s">
        <v>21</v>
      </c>
      <c r="J14626" s="1"/>
      <c r="K14626">
        <v>0</v>
      </c>
      <c r="L14626" s="1" t="s">
        <v>22</v>
      </c>
      <c r="M14626" s="1" t="s">
        <v>26</v>
      </c>
      <c r="N14626" s="1" t="s">
        <v>26</v>
      </c>
      <c r="O14626">
        <v>1</v>
      </c>
      <c r="P14626" s="1" t="s">
        <v>534</v>
      </c>
      <c r="Q14626" s="1" t="s">
        <v>534</v>
      </c>
      <c r="R14626">
        <v>0</v>
      </c>
    </row>
    <row r="14627" spans="1:18" x14ac:dyDescent="0.3">
      <c r="A14627" s="1" t="s">
        <v>15301</v>
      </c>
      <c r="B14627" s="1" t="s">
        <v>15289</v>
      </c>
      <c r="C14627">
        <v>2025</v>
      </c>
      <c r="D14627" s="2">
        <v>36692</v>
      </c>
      <c r="E14627" s="1" t="s">
        <v>20</v>
      </c>
      <c r="F14627">
        <v>1</v>
      </c>
      <c r="G14627">
        <v>0</v>
      </c>
      <c r="H14627">
        <v>0</v>
      </c>
      <c r="I14627" s="1" t="s">
        <v>21</v>
      </c>
      <c r="J14627" s="1"/>
      <c r="K14627">
        <v>0</v>
      </c>
      <c r="L14627" s="1" t="s">
        <v>22</v>
      </c>
      <c r="M14627" s="1" t="s">
        <v>26</v>
      </c>
      <c r="N14627" s="1" t="s">
        <v>26</v>
      </c>
      <c r="O14627">
        <v>1</v>
      </c>
      <c r="P14627" s="1" t="s">
        <v>40</v>
      </c>
      <c r="Q14627" s="1" t="s">
        <v>40</v>
      </c>
      <c r="R14627">
        <v>0</v>
      </c>
    </row>
    <row r="14628" spans="1:18" x14ac:dyDescent="0.3">
      <c r="A14628" s="1" t="s">
        <v>15302</v>
      </c>
      <c r="B14628" s="1" t="s">
        <v>15289</v>
      </c>
      <c r="C14628">
        <v>2025</v>
      </c>
      <c r="D14628" s="2">
        <v>36692</v>
      </c>
      <c r="E14628" s="1" t="s">
        <v>20</v>
      </c>
      <c r="F14628">
        <v>1</v>
      </c>
      <c r="G14628">
        <v>0</v>
      </c>
      <c r="H14628">
        <v>0</v>
      </c>
      <c r="I14628" s="1" t="s">
        <v>21</v>
      </c>
      <c r="J14628" s="1"/>
      <c r="K14628">
        <v>0</v>
      </c>
      <c r="L14628" s="1" t="s">
        <v>22</v>
      </c>
      <c r="M14628" s="1" t="s">
        <v>35</v>
      </c>
      <c r="N14628" s="1" t="s">
        <v>35</v>
      </c>
      <c r="O14628">
        <v>1</v>
      </c>
      <c r="P14628" s="1" t="s">
        <v>2432</v>
      </c>
      <c r="Q14628" s="1" t="s">
        <v>2432</v>
      </c>
      <c r="R14628">
        <v>0</v>
      </c>
    </row>
    <row r="14629" spans="1:18" x14ac:dyDescent="0.3">
      <c r="A14629" s="1" t="s">
        <v>15303</v>
      </c>
      <c r="B14629" s="1" t="s">
        <v>15289</v>
      </c>
      <c r="C14629">
        <v>2025</v>
      </c>
      <c r="D14629" s="2">
        <v>36692</v>
      </c>
      <c r="E14629" s="1" t="s">
        <v>20</v>
      </c>
      <c r="F14629">
        <v>1</v>
      </c>
      <c r="G14629">
        <v>0</v>
      </c>
      <c r="H14629">
        <v>0</v>
      </c>
      <c r="I14629" s="1" t="s">
        <v>21</v>
      </c>
      <c r="J14629" s="1"/>
      <c r="K14629">
        <v>0</v>
      </c>
      <c r="L14629" s="1" t="s">
        <v>22</v>
      </c>
      <c r="M14629" s="1" t="s">
        <v>47</v>
      </c>
      <c r="N14629" s="1" t="s">
        <v>47</v>
      </c>
      <c r="O14629">
        <v>1</v>
      </c>
      <c r="P14629" s="1" t="s">
        <v>74</v>
      </c>
      <c r="Q14629" s="1" t="s">
        <v>74</v>
      </c>
      <c r="R14629">
        <v>0</v>
      </c>
    </row>
    <row r="14630" spans="1:18" x14ac:dyDescent="0.3">
      <c r="A14630" s="1" t="s">
        <v>15304</v>
      </c>
      <c r="B14630" s="1" t="s">
        <v>15289</v>
      </c>
      <c r="C14630">
        <v>2025</v>
      </c>
      <c r="D14630" s="2">
        <v>36692</v>
      </c>
      <c r="E14630" s="1" t="s">
        <v>37</v>
      </c>
      <c r="F14630">
        <v>1</v>
      </c>
      <c r="G14630">
        <v>1</v>
      </c>
      <c r="H14630">
        <v>1</v>
      </c>
      <c r="I14630" s="1" t="s">
        <v>38</v>
      </c>
      <c r="J14630" s="1" t="s">
        <v>39</v>
      </c>
      <c r="K14630">
        <v>0</v>
      </c>
      <c r="L14630" s="1" t="s">
        <v>22</v>
      </c>
      <c r="M14630" s="1" t="s">
        <v>26</v>
      </c>
      <c r="N14630" s="1" t="s">
        <v>26</v>
      </c>
      <c r="O14630">
        <v>1</v>
      </c>
      <c r="P14630" s="1" t="s">
        <v>78</v>
      </c>
      <c r="Q14630" s="1" t="s">
        <v>78</v>
      </c>
      <c r="R14630">
        <v>0</v>
      </c>
    </row>
    <row r="14631" spans="1:18" x14ac:dyDescent="0.3">
      <c r="A14631" s="1" t="s">
        <v>15305</v>
      </c>
      <c r="B14631" s="1" t="s">
        <v>15289</v>
      </c>
      <c r="C14631">
        <v>2025</v>
      </c>
      <c r="D14631" s="2">
        <v>36692</v>
      </c>
      <c r="E14631" s="1" t="s">
        <v>20</v>
      </c>
      <c r="F14631">
        <v>1</v>
      </c>
      <c r="G14631">
        <v>0</v>
      </c>
      <c r="H14631">
        <v>0</v>
      </c>
      <c r="I14631" s="1" t="s">
        <v>21</v>
      </c>
      <c r="J14631" s="1"/>
      <c r="K14631">
        <v>0</v>
      </c>
      <c r="L14631" s="1" t="s">
        <v>22</v>
      </c>
      <c r="M14631" s="1" t="s">
        <v>26</v>
      </c>
      <c r="N14631" s="1" t="s">
        <v>26</v>
      </c>
      <c r="O14631">
        <v>1</v>
      </c>
      <c r="P14631" s="1" t="s">
        <v>2432</v>
      </c>
      <c r="Q14631" s="1" t="s">
        <v>2432</v>
      </c>
      <c r="R14631">
        <v>0</v>
      </c>
    </row>
    <row r="14632" spans="1:18" x14ac:dyDescent="0.3">
      <c r="A14632" s="1" t="s">
        <v>15306</v>
      </c>
      <c r="B14632" s="1" t="s">
        <v>15289</v>
      </c>
      <c r="C14632">
        <v>2025</v>
      </c>
      <c r="D14632" s="2">
        <v>36692</v>
      </c>
      <c r="E14632" s="1" t="s">
        <v>20</v>
      </c>
      <c r="F14632">
        <v>1</v>
      </c>
      <c r="G14632">
        <v>0</v>
      </c>
      <c r="H14632">
        <v>0</v>
      </c>
      <c r="I14632" s="1" t="s">
        <v>21</v>
      </c>
      <c r="J14632" s="1"/>
      <c r="K14632">
        <v>0</v>
      </c>
      <c r="L14632" s="1" t="s">
        <v>22</v>
      </c>
      <c r="M14632" s="1" t="s">
        <v>23</v>
      </c>
      <c r="N14632" s="1" t="s">
        <v>23</v>
      </c>
      <c r="O14632">
        <v>1</v>
      </c>
      <c r="P14632" s="1" t="s">
        <v>2432</v>
      </c>
      <c r="Q14632" s="1" t="s">
        <v>2432</v>
      </c>
      <c r="R14632">
        <v>0</v>
      </c>
    </row>
    <row r="14633" spans="1:18" x14ac:dyDescent="0.3">
      <c r="A14633" s="1" t="s">
        <v>15307</v>
      </c>
      <c r="B14633" s="1" t="s">
        <v>15289</v>
      </c>
      <c r="C14633">
        <v>2025</v>
      </c>
      <c r="D14633" s="2">
        <v>36692</v>
      </c>
      <c r="E14633" s="1" t="s">
        <v>20</v>
      </c>
      <c r="F14633">
        <v>1</v>
      </c>
      <c r="G14633">
        <v>0</v>
      </c>
      <c r="H14633">
        <v>0</v>
      </c>
      <c r="I14633" s="1" t="s">
        <v>21</v>
      </c>
      <c r="J14633" s="1"/>
      <c r="K14633">
        <v>0</v>
      </c>
      <c r="L14633" s="1" t="s">
        <v>22</v>
      </c>
      <c r="M14633" s="1" t="s">
        <v>47</v>
      </c>
      <c r="N14633" s="1" t="s">
        <v>47</v>
      </c>
      <c r="O14633">
        <v>1</v>
      </c>
      <c r="P14633" s="1" t="s">
        <v>45</v>
      </c>
      <c r="Q14633" s="1" t="s">
        <v>45</v>
      </c>
      <c r="R14633">
        <v>0</v>
      </c>
    </row>
    <row r="14634" spans="1:18" x14ac:dyDescent="0.3">
      <c r="A14634" s="1" t="s">
        <v>15308</v>
      </c>
      <c r="B14634" s="1" t="s">
        <v>15289</v>
      </c>
      <c r="C14634">
        <v>2025</v>
      </c>
      <c r="D14634" s="2">
        <v>36692</v>
      </c>
      <c r="E14634" s="1" t="s">
        <v>20</v>
      </c>
      <c r="F14634">
        <v>1</v>
      </c>
      <c r="G14634">
        <v>0</v>
      </c>
      <c r="H14634">
        <v>0</v>
      </c>
      <c r="I14634" s="1" t="s">
        <v>21</v>
      </c>
      <c r="J14634" s="1"/>
      <c r="K14634">
        <v>0</v>
      </c>
      <c r="L14634" s="1" t="s">
        <v>22</v>
      </c>
      <c r="M14634" s="1" t="s">
        <v>26</v>
      </c>
      <c r="N14634" s="1" t="s">
        <v>26</v>
      </c>
      <c r="O14634">
        <v>1</v>
      </c>
      <c r="P14634" s="1" t="s">
        <v>53</v>
      </c>
      <c r="Q14634" s="1" t="s">
        <v>53</v>
      </c>
      <c r="R14634">
        <v>0</v>
      </c>
    </row>
    <row r="14635" spans="1:18" x14ac:dyDescent="0.3">
      <c r="A14635" s="1" t="s">
        <v>15309</v>
      </c>
      <c r="B14635" s="1" t="s">
        <v>15289</v>
      </c>
      <c r="C14635">
        <v>2025</v>
      </c>
      <c r="D14635" s="2">
        <v>36692</v>
      </c>
      <c r="E14635" s="1" t="s">
        <v>20</v>
      </c>
      <c r="F14635">
        <v>1</v>
      </c>
      <c r="G14635">
        <v>0</v>
      </c>
      <c r="H14635">
        <v>0</v>
      </c>
      <c r="I14635" s="1" t="s">
        <v>21</v>
      </c>
      <c r="J14635" s="1"/>
      <c r="K14635">
        <v>0</v>
      </c>
      <c r="L14635" s="1" t="s">
        <v>22</v>
      </c>
      <c r="M14635" s="1" t="s">
        <v>26</v>
      </c>
      <c r="N14635" s="1" t="s">
        <v>26</v>
      </c>
      <c r="O14635">
        <v>1</v>
      </c>
      <c r="P14635" s="1" t="s">
        <v>45</v>
      </c>
      <c r="Q14635" s="1" t="s">
        <v>45</v>
      </c>
      <c r="R14635">
        <v>0</v>
      </c>
    </row>
    <row r="14636" spans="1:18" x14ac:dyDescent="0.3">
      <c r="A14636" s="1" t="s">
        <v>15310</v>
      </c>
      <c r="B14636" s="1" t="s">
        <v>15289</v>
      </c>
      <c r="C14636">
        <v>2025</v>
      </c>
      <c r="D14636" s="2">
        <v>36692</v>
      </c>
      <c r="E14636" s="1" t="s">
        <v>20</v>
      </c>
      <c r="F14636">
        <v>1</v>
      </c>
      <c r="G14636">
        <v>0</v>
      </c>
      <c r="H14636">
        <v>0</v>
      </c>
      <c r="I14636" s="1" t="s">
        <v>21</v>
      </c>
      <c r="J14636" s="1"/>
      <c r="K14636">
        <v>0</v>
      </c>
      <c r="L14636" s="1" t="s">
        <v>22</v>
      </c>
      <c r="M14636" s="1" t="s">
        <v>26</v>
      </c>
      <c r="N14636" s="1" t="s">
        <v>26</v>
      </c>
      <c r="O14636">
        <v>1</v>
      </c>
      <c r="P14636" s="1" t="s">
        <v>2432</v>
      </c>
      <c r="Q14636" s="1" t="s">
        <v>2432</v>
      </c>
      <c r="R14636">
        <v>0</v>
      </c>
    </row>
    <row r="14637" spans="1:18" x14ac:dyDescent="0.3">
      <c r="A14637" s="1" t="s">
        <v>15311</v>
      </c>
      <c r="B14637" s="1" t="s">
        <v>15289</v>
      </c>
      <c r="C14637">
        <v>2025</v>
      </c>
      <c r="D14637" s="2">
        <v>36692</v>
      </c>
      <c r="E14637" s="1" t="s">
        <v>20</v>
      </c>
      <c r="F14637">
        <v>1</v>
      </c>
      <c r="G14637">
        <v>0</v>
      </c>
      <c r="H14637">
        <v>0</v>
      </c>
      <c r="I14637" s="1" t="s">
        <v>21</v>
      </c>
      <c r="J14637" s="1"/>
      <c r="K14637">
        <v>0</v>
      </c>
      <c r="L14637" s="1" t="s">
        <v>22</v>
      </c>
      <c r="M14637" s="1" t="s">
        <v>26</v>
      </c>
      <c r="N14637" s="1" t="s">
        <v>26</v>
      </c>
      <c r="O14637">
        <v>1</v>
      </c>
      <c r="P14637" s="1" t="s">
        <v>74</v>
      </c>
      <c r="Q14637" s="1" t="s">
        <v>74</v>
      </c>
      <c r="R14637">
        <v>0</v>
      </c>
    </row>
    <row r="14638" spans="1:18" x14ac:dyDescent="0.3">
      <c r="A14638" s="1" t="s">
        <v>15312</v>
      </c>
      <c r="B14638" s="1" t="s">
        <v>15289</v>
      </c>
      <c r="C14638">
        <v>2025</v>
      </c>
      <c r="D14638" s="2">
        <v>36692</v>
      </c>
      <c r="E14638" s="1" t="s">
        <v>20</v>
      </c>
      <c r="F14638">
        <v>1</v>
      </c>
      <c r="G14638">
        <v>0</v>
      </c>
      <c r="H14638">
        <v>0</v>
      </c>
      <c r="I14638" s="1" t="s">
        <v>21</v>
      </c>
      <c r="J14638" s="1"/>
      <c r="K14638">
        <v>0</v>
      </c>
      <c r="L14638" s="1" t="s">
        <v>22</v>
      </c>
      <c r="M14638" s="1" t="s">
        <v>33</v>
      </c>
      <c r="N14638" s="1" t="s">
        <v>33</v>
      </c>
      <c r="O14638">
        <v>1</v>
      </c>
      <c r="P14638" s="1" t="s">
        <v>45</v>
      </c>
      <c r="Q14638" s="1" t="s">
        <v>45</v>
      </c>
      <c r="R14638">
        <v>0</v>
      </c>
    </row>
    <row r="14639" spans="1:18" x14ac:dyDescent="0.3">
      <c r="A14639" s="1" t="s">
        <v>15313</v>
      </c>
      <c r="B14639" s="1" t="s">
        <v>15289</v>
      </c>
      <c r="C14639">
        <v>2025</v>
      </c>
      <c r="D14639" s="2">
        <v>36692</v>
      </c>
      <c r="E14639" s="1" t="s">
        <v>20</v>
      </c>
      <c r="F14639">
        <v>1</v>
      </c>
      <c r="G14639">
        <v>0</v>
      </c>
      <c r="H14639">
        <v>0</v>
      </c>
      <c r="I14639" s="1" t="s">
        <v>21</v>
      </c>
      <c r="J14639" s="1"/>
      <c r="K14639">
        <v>0</v>
      </c>
      <c r="L14639" s="1" t="s">
        <v>22</v>
      </c>
      <c r="M14639" s="1" t="s">
        <v>26</v>
      </c>
      <c r="N14639" s="1" t="s">
        <v>26</v>
      </c>
      <c r="O14639">
        <v>1</v>
      </c>
      <c r="P14639" s="1" t="s">
        <v>27</v>
      </c>
      <c r="Q14639" s="1" t="s">
        <v>27</v>
      </c>
      <c r="R14639">
        <v>0</v>
      </c>
    </row>
    <row r="14640" spans="1:18" x14ac:dyDescent="0.3">
      <c r="A14640" s="1" t="s">
        <v>15314</v>
      </c>
      <c r="B14640" s="1" t="s">
        <v>15289</v>
      </c>
      <c r="C14640">
        <v>2025</v>
      </c>
      <c r="D14640" s="2">
        <v>36692</v>
      </c>
      <c r="E14640" s="1" t="s">
        <v>20</v>
      </c>
      <c r="F14640">
        <v>1</v>
      </c>
      <c r="G14640">
        <v>0</v>
      </c>
      <c r="H14640">
        <v>0</v>
      </c>
      <c r="I14640" s="1" t="s">
        <v>21</v>
      </c>
      <c r="J14640" s="1"/>
      <c r="K14640">
        <v>0</v>
      </c>
      <c r="L14640" s="1" t="s">
        <v>22</v>
      </c>
      <c r="M14640" s="1" t="s">
        <v>26</v>
      </c>
      <c r="N14640" s="1" t="s">
        <v>26</v>
      </c>
      <c r="O14640">
        <v>1</v>
      </c>
      <c r="P14640" s="1" t="s">
        <v>40</v>
      </c>
      <c r="Q14640" s="1" t="s">
        <v>40</v>
      </c>
      <c r="R14640">
        <v>0</v>
      </c>
    </row>
    <row r="14641" spans="1:18" x14ac:dyDescent="0.3">
      <c r="A14641" s="1" t="s">
        <v>15315</v>
      </c>
      <c r="B14641" s="1" t="s">
        <v>15289</v>
      </c>
      <c r="C14641">
        <v>2025</v>
      </c>
      <c r="D14641" s="2">
        <v>36692</v>
      </c>
      <c r="E14641" s="1" t="s">
        <v>37</v>
      </c>
      <c r="F14641">
        <v>1</v>
      </c>
      <c r="G14641">
        <v>1</v>
      </c>
      <c r="H14641">
        <v>1</v>
      </c>
      <c r="I14641" s="1" t="s">
        <v>38</v>
      </c>
      <c r="J14641" s="1" t="s">
        <v>42</v>
      </c>
      <c r="K14641">
        <v>0</v>
      </c>
      <c r="L14641" s="1" t="s">
        <v>22</v>
      </c>
      <c r="M14641" s="1" t="s">
        <v>112</v>
      </c>
      <c r="N14641" s="1" t="s">
        <v>112</v>
      </c>
      <c r="O14641">
        <v>1</v>
      </c>
      <c r="P14641" s="1" t="s">
        <v>2432</v>
      </c>
      <c r="Q14641" s="1" t="s">
        <v>2432</v>
      </c>
      <c r="R14641">
        <v>1</v>
      </c>
    </row>
    <row r="14642" spans="1:18" x14ac:dyDescent="0.3">
      <c r="A14642" s="1" t="s">
        <v>15316</v>
      </c>
      <c r="B14642" s="1" t="s">
        <v>15289</v>
      </c>
      <c r="C14642">
        <v>2025</v>
      </c>
      <c r="D14642" s="2">
        <v>36692</v>
      </c>
      <c r="E14642" s="1" t="s">
        <v>20</v>
      </c>
      <c r="F14642">
        <v>1</v>
      </c>
      <c r="G14642">
        <v>0</v>
      </c>
      <c r="H14642">
        <v>0</v>
      </c>
      <c r="I14642" s="1" t="s">
        <v>21</v>
      </c>
      <c r="J14642" s="1"/>
      <c r="K14642">
        <v>0</v>
      </c>
      <c r="L14642" s="1" t="s">
        <v>22</v>
      </c>
      <c r="M14642" s="1" t="s">
        <v>26</v>
      </c>
      <c r="N14642" s="1" t="s">
        <v>26</v>
      </c>
      <c r="O14642">
        <v>2</v>
      </c>
      <c r="P14642" s="1" t="s">
        <v>15317</v>
      </c>
      <c r="Q14642" s="1"/>
      <c r="R14642">
        <v>0</v>
      </c>
    </row>
    <row r="14643" spans="1:18" x14ac:dyDescent="0.3">
      <c r="A14643" s="1" t="s">
        <v>15318</v>
      </c>
      <c r="B14643" s="1" t="s">
        <v>15289</v>
      </c>
      <c r="C14643">
        <v>2025</v>
      </c>
      <c r="D14643" s="2">
        <v>36692</v>
      </c>
      <c r="E14643" s="1" t="s">
        <v>20</v>
      </c>
      <c r="F14643">
        <v>1</v>
      </c>
      <c r="G14643">
        <v>0</v>
      </c>
      <c r="H14643">
        <v>0</v>
      </c>
      <c r="I14643" s="1" t="s">
        <v>21</v>
      </c>
      <c r="J14643" s="1"/>
      <c r="K14643">
        <v>0</v>
      </c>
      <c r="L14643" s="1" t="s">
        <v>22</v>
      </c>
      <c r="M14643" s="1" t="s">
        <v>35</v>
      </c>
      <c r="N14643" s="1" t="s">
        <v>35</v>
      </c>
      <c r="O14643">
        <v>2</v>
      </c>
      <c r="P14643" s="1" t="s">
        <v>10057</v>
      </c>
      <c r="Q14643" s="1"/>
      <c r="R14643">
        <v>0</v>
      </c>
    </row>
    <row r="14644" spans="1:18" x14ac:dyDescent="0.3">
      <c r="A14644" s="1" t="s">
        <v>15319</v>
      </c>
      <c r="B14644" s="1" t="s">
        <v>15289</v>
      </c>
      <c r="C14644">
        <v>2025</v>
      </c>
      <c r="D14644" s="2">
        <v>36692</v>
      </c>
      <c r="E14644" s="1" t="s">
        <v>20</v>
      </c>
      <c r="F14644">
        <v>1</v>
      </c>
      <c r="G14644">
        <v>0</v>
      </c>
      <c r="H14644">
        <v>0</v>
      </c>
      <c r="I14644" s="1" t="s">
        <v>21</v>
      </c>
      <c r="J14644" s="1"/>
      <c r="K14644">
        <v>0</v>
      </c>
      <c r="L14644" s="1" t="s">
        <v>22</v>
      </c>
      <c r="M14644" s="1" t="s">
        <v>112</v>
      </c>
      <c r="N14644" s="1" t="s">
        <v>112</v>
      </c>
      <c r="O14644">
        <v>1</v>
      </c>
      <c r="P14644" s="1" t="s">
        <v>2432</v>
      </c>
      <c r="Q14644" s="1" t="s">
        <v>2432</v>
      </c>
      <c r="R14644">
        <v>0</v>
      </c>
    </row>
    <row r="14645" spans="1:18" x14ac:dyDescent="0.3">
      <c r="A14645" s="1" t="s">
        <v>15320</v>
      </c>
      <c r="B14645" s="1" t="s">
        <v>15289</v>
      </c>
      <c r="C14645">
        <v>2025</v>
      </c>
      <c r="D14645" s="2">
        <v>36692</v>
      </c>
      <c r="E14645" s="1" t="s">
        <v>20</v>
      </c>
      <c r="F14645">
        <v>1</v>
      </c>
      <c r="G14645">
        <v>0</v>
      </c>
      <c r="H14645">
        <v>0</v>
      </c>
      <c r="I14645" s="1" t="s">
        <v>21</v>
      </c>
      <c r="J14645" s="1"/>
      <c r="K14645">
        <v>0</v>
      </c>
      <c r="L14645" s="1" t="s">
        <v>22</v>
      </c>
      <c r="M14645" s="1" t="s">
        <v>33</v>
      </c>
      <c r="N14645" s="1" t="s">
        <v>33</v>
      </c>
      <c r="O14645">
        <v>2</v>
      </c>
      <c r="P14645" s="1" t="s">
        <v>4408</v>
      </c>
      <c r="Q14645" s="1"/>
      <c r="R14645">
        <v>0</v>
      </c>
    </row>
    <row r="14646" spans="1:18" x14ac:dyDescent="0.3">
      <c r="A14646" s="1" t="s">
        <v>15321</v>
      </c>
      <c r="B14646" s="1" t="s">
        <v>15289</v>
      </c>
      <c r="C14646">
        <v>2025</v>
      </c>
      <c r="D14646" s="2">
        <v>36692</v>
      </c>
      <c r="E14646" s="1" t="s">
        <v>20</v>
      </c>
      <c r="F14646">
        <v>1</v>
      </c>
      <c r="G14646">
        <v>0</v>
      </c>
      <c r="H14646">
        <v>0</v>
      </c>
      <c r="I14646" s="1" t="s">
        <v>21</v>
      </c>
      <c r="J14646" s="1"/>
      <c r="K14646">
        <v>0</v>
      </c>
      <c r="L14646" s="1" t="s">
        <v>22</v>
      </c>
      <c r="M14646" s="1" t="s">
        <v>23</v>
      </c>
      <c r="N14646" s="1" t="s">
        <v>23</v>
      </c>
      <c r="O14646">
        <v>1</v>
      </c>
      <c r="P14646" s="1" t="s">
        <v>27</v>
      </c>
      <c r="Q14646" s="1" t="s">
        <v>27</v>
      </c>
      <c r="R14646">
        <v>0</v>
      </c>
    </row>
    <row r="14647" spans="1:18" x14ac:dyDescent="0.3">
      <c r="A14647" s="1" t="s">
        <v>15322</v>
      </c>
      <c r="B14647" s="1" t="s">
        <v>15289</v>
      </c>
      <c r="C14647">
        <v>2025</v>
      </c>
      <c r="D14647" s="2">
        <v>36692</v>
      </c>
      <c r="E14647" s="1" t="s">
        <v>20</v>
      </c>
      <c r="F14647">
        <v>1</v>
      </c>
      <c r="G14647">
        <v>0</v>
      </c>
      <c r="H14647">
        <v>0</v>
      </c>
      <c r="I14647" s="1" t="s">
        <v>21</v>
      </c>
      <c r="J14647" s="1"/>
      <c r="K14647">
        <v>0</v>
      </c>
      <c r="L14647" s="1" t="s">
        <v>22</v>
      </c>
      <c r="M14647" s="1" t="s">
        <v>23</v>
      </c>
      <c r="N14647" s="1" t="s">
        <v>23</v>
      </c>
      <c r="O14647">
        <v>1</v>
      </c>
      <c r="P14647" s="1" t="s">
        <v>78</v>
      </c>
      <c r="Q14647" s="1" t="s">
        <v>78</v>
      </c>
      <c r="R14647">
        <v>0</v>
      </c>
    </row>
    <row r="14648" spans="1:18" x14ac:dyDescent="0.3">
      <c r="A14648" s="1" t="s">
        <v>15323</v>
      </c>
      <c r="B14648" s="1" t="s">
        <v>15289</v>
      </c>
      <c r="C14648">
        <v>2025</v>
      </c>
      <c r="D14648" s="2">
        <v>36692</v>
      </c>
      <c r="E14648" s="1" t="s">
        <v>20</v>
      </c>
      <c r="F14648">
        <v>1</v>
      </c>
      <c r="G14648">
        <v>0</v>
      </c>
      <c r="H14648">
        <v>0</v>
      </c>
      <c r="I14648" s="1" t="s">
        <v>21</v>
      </c>
      <c r="J14648" s="1"/>
      <c r="K14648">
        <v>0</v>
      </c>
      <c r="L14648" s="1" t="s">
        <v>22</v>
      </c>
      <c r="M14648" s="1" t="s">
        <v>23</v>
      </c>
      <c r="N14648" s="1" t="s">
        <v>23</v>
      </c>
      <c r="O14648">
        <v>1</v>
      </c>
      <c r="P14648" s="1" t="s">
        <v>2432</v>
      </c>
      <c r="Q14648" s="1" t="s">
        <v>2432</v>
      </c>
      <c r="R14648">
        <v>0</v>
      </c>
    </row>
    <row r="14649" spans="1:18" x14ac:dyDescent="0.3">
      <c r="A14649" s="1" t="s">
        <v>15324</v>
      </c>
      <c r="B14649" s="1" t="s">
        <v>15289</v>
      </c>
      <c r="C14649">
        <v>2025</v>
      </c>
      <c r="D14649" s="2">
        <v>36692</v>
      </c>
      <c r="E14649" s="1" t="s">
        <v>20</v>
      </c>
      <c r="F14649">
        <v>1</v>
      </c>
      <c r="G14649">
        <v>0</v>
      </c>
      <c r="H14649">
        <v>0</v>
      </c>
      <c r="I14649" s="1" t="s">
        <v>21</v>
      </c>
      <c r="J14649" s="1"/>
      <c r="K14649">
        <v>0</v>
      </c>
      <c r="L14649" s="1" t="s">
        <v>22</v>
      </c>
      <c r="M14649" s="1" t="s">
        <v>26</v>
      </c>
      <c r="N14649" s="1" t="s">
        <v>26</v>
      </c>
      <c r="O14649">
        <v>1</v>
      </c>
      <c r="P14649" s="1" t="s">
        <v>31</v>
      </c>
      <c r="Q14649" s="1" t="s">
        <v>31</v>
      </c>
      <c r="R14649">
        <v>0</v>
      </c>
    </row>
    <row r="14650" spans="1:18" x14ac:dyDescent="0.3">
      <c r="A14650" s="1" t="s">
        <v>15325</v>
      </c>
      <c r="B14650" s="1" t="s">
        <v>15289</v>
      </c>
      <c r="C14650">
        <v>2025</v>
      </c>
      <c r="D14650" s="2">
        <v>36692</v>
      </c>
      <c r="E14650" s="1" t="s">
        <v>37</v>
      </c>
      <c r="F14650">
        <v>1</v>
      </c>
      <c r="G14650">
        <v>1</v>
      </c>
      <c r="H14650">
        <v>1</v>
      </c>
      <c r="I14650" s="1" t="s">
        <v>38</v>
      </c>
      <c r="J14650" s="1" t="s">
        <v>42</v>
      </c>
      <c r="K14650">
        <v>0</v>
      </c>
      <c r="L14650" s="1" t="s">
        <v>22</v>
      </c>
      <c r="M14650" s="1" t="s">
        <v>26</v>
      </c>
      <c r="N14650" s="1" t="s">
        <v>26</v>
      </c>
      <c r="O14650">
        <v>1</v>
      </c>
      <c r="P14650" s="1" t="s">
        <v>27</v>
      </c>
      <c r="Q14650" s="1" t="s">
        <v>27</v>
      </c>
      <c r="R14650">
        <v>0</v>
      </c>
    </row>
    <row r="14651" spans="1:18" x14ac:dyDescent="0.3">
      <c r="A14651" s="1" t="s">
        <v>15326</v>
      </c>
      <c r="B14651" s="1" t="s">
        <v>15289</v>
      </c>
      <c r="C14651">
        <v>2025</v>
      </c>
      <c r="D14651" s="2">
        <v>36692</v>
      </c>
      <c r="E14651" s="1" t="s">
        <v>20</v>
      </c>
      <c r="F14651">
        <v>1</v>
      </c>
      <c r="G14651">
        <v>0</v>
      </c>
      <c r="H14651">
        <v>0</v>
      </c>
      <c r="I14651" s="1" t="s">
        <v>21</v>
      </c>
      <c r="J14651" s="1"/>
      <c r="K14651">
        <v>0</v>
      </c>
      <c r="L14651" s="1" t="s">
        <v>22</v>
      </c>
      <c r="M14651" s="1" t="s">
        <v>33</v>
      </c>
      <c r="N14651" s="1" t="s">
        <v>33</v>
      </c>
      <c r="O14651">
        <v>1</v>
      </c>
      <c r="P14651" s="1" t="s">
        <v>27</v>
      </c>
      <c r="Q14651" s="1" t="s">
        <v>27</v>
      </c>
      <c r="R14651">
        <v>0</v>
      </c>
    </row>
    <row r="14652" spans="1:18" x14ac:dyDescent="0.3">
      <c r="A14652" s="1" t="s">
        <v>15327</v>
      </c>
      <c r="B14652" s="1" t="s">
        <v>15289</v>
      </c>
      <c r="C14652">
        <v>2025</v>
      </c>
      <c r="D14652" s="2">
        <v>36692</v>
      </c>
      <c r="E14652" s="1" t="s">
        <v>20</v>
      </c>
      <c r="F14652">
        <v>1</v>
      </c>
      <c r="G14652">
        <v>0</v>
      </c>
      <c r="H14652">
        <v>0</v>
      </c>
      <c r="I14652" s="1" t="s">
        <v>21</v>
      </c>
      <c r="J14652" s="1"/>
      <c r="K14652">
        <v>0</v>
      </c>
      <c r="L14652" s="1" t="s">
        <v>22</v>
      </c>
      <c r="M14652" s="1" t="s">
        <v>26</v>
      </c>
      <c r="N14652" s="1" t="s">
        <v>26</v>
      </c>
      <c r="O14652">
        <v>1</v>
      </c>
      <c r="P14652" s="1" t="s">
        <v>2432</v>
      </c>
      <c r="Q14652" s="1" t="s">
        <v>2432</v>
      </c>
      <c r="R14652">
        <v>0</v>
      </c>
    </row>
    <row r="14653" spans="1:18" x14ac:dyDescent="0.3">
      <c r="A14653" s="1" t="s">
        <v>15328</v>
      </c>
      <c r="B14653" s="1" t="s">
        <v>15289</v>
      </c>
      <c r="C14653">
        <v>2025</v>
      </c>
      <c r="D14653" s="2">
        <v>36692</v>
      </c>
      <c r="E14653" s="1" t="s">
        <v>37</v>
      </c>
      <c r="F14653">
        <v>1</v>
      </c>
      <c r="G14653">
        <v>1</v>
      </c>
      <c r="H14653">
        <v>1</v>
      </c>
      <c r="I14653" s="1" t="s">
        <v>38</v>
      </c>
      <c r="J14653" s="1" t="s">
        <v>42</v>
      </c>
      <c r="K14653">
        <v>0</v>
      </c>
      <c r="L14653" s="1" t="s">
        <v>22</v>
      </c>
      <c r="M14653" s="1" t="s">
        <v>35</v>
      </c>
      <c r="N14653" s="1" t="s">
        <v>35</v>
      </c>
      <c r="O14653">
        <v>1</v>
      </c>
      <c r="P14653" s="1" t="s">
        <v>74</v>
      </c>
      <c r="Q14653" s="1" t="s">
        <v>74</v>
      </c>
      <c r="R14653">
        <v>0</v>
      </c>
    </row>
    <row r="14654" spans="1:18" x14ac:dyDescent="0.3">
      <c r="A14654" s="1" t="s">
        <v>15329</v>
      </c>
      <c r="B14654" s="1" t="s">
        <v>15289</v>
      </c>
      <c r="C14654">
        <v>2025</v>
      </c>
      <c r="D14654" s="2">
        <v>36692</v>
      </c>
      <c r="E14654" s="1" t="s">
        <v>20</v>
      </c>
      <c r="F14654">
        <v>1</v>
      </c>
      <c r="G14654">
        <v>0</v>
      </c>
      <c r="H14654">
        <v>0</v>
      </c>
      <c r="I14654" s="1" t="s">
        <v>21</v>
      </c>
      <c r="J14654" s="1"/>
      <c r="K14654">
        <v>0</v>
      </c>
      <c r="L14654" s="1" t="s">
        <v>22</v>
      </c>
      <c r="M14654" s="1" t="s">
        <v>35</v>
      </c>
      <c r="N14654" s="1" t="s">
        <v>35</v>
      </c>
      <c r="O14654">
        <v>1</v>
      </c>
      <c r="P14654" s="1" t="s">
        <v>74</v>
      </c>
      <c r="Q14654" s="1" t="s">
        <v>74</v>
      </c>
      <c r="R14654">
        <v>0</v>
      </c>
    </row>
    <row r="14655" spans="1:18" x14ac:dyDescent="0.3">
      <c r="A14655" s="1" t="s">
        <v>15330</v>
      </c>
      <c r="B14655" s="1" t="s">
        <v>15289</v>
      </c>
      <c r="C14655">
        <v>2025</v>
      </c>
      <c r="D14655" s="2">
        <v>36692</v>
      </c>
      <c r="E14655" s="1" t="s">
        <v>20</v>
      </c>
      <c r="F14655">
        <v>1</v>
      </c>
      <c r="G14655">
        <v>0</v>
      </c>
      <c r="H14655">
        <v>0</v>
      </c>
      <c r="I14655" s="1" t="s">
        <v>21</v>
      </c>
      <c r="J14655" s="1"/>
      <c r="K14655">
        <v>0</v>
      </c>
      <c r="L14655" s="1" t="s">
        <v>22</v>
      </c>
      <c r="M14655" s="1" t="s">
        <v>26</v>
      </c>
      <c r="N14655" s="1" t="s">
        <v>26</v>
      </c>
      <c r="O14655">
        <v>1</v>
      </c>
      <c r="P14655" s="1" t="s">
        <v>534</v>
      </c>
      <c r="Q14655" s="1" t="s">
        <v>534</v>
      </c>
      <c r="R14655">
        <v>0</v>
      </c>
    </row>
    <row r="14656" spans="1:18" x14ac:dyDescent="0.3">
      <c r="A14656" s="1" t="s">
        <v>15331</v>
      </c>
      <c r="B14656" s="1" t="s">
        <v>15289</v>
      </c>
      <c r="C14656">
        <v>2025</v>
      </c>
      <c r="D14656" s="2">
        <v>36692</v>
      </c>
      <c r="E14656" s="1" t="s">
        <v>20</v>
      </c>
      <c r="F14656">
        <v>1</v>
      </c>
      <c r="G14656">
        <v>0</v>
      </c>
      <c r="H14656">
        <v>0</v>
      </c>
      <c r="I14656" s="1" t="s">
        <v>21</v>
      </c>
      <c r="J14656" s="1"/>
      <c r="K14656">
        <v>0</v>
      </c>
      <c r="L14656" s="1" t="s">
        <v>22</v>
      </c>
      <c r="M14656" s="1" t="s">
        <v>33</v>
      </c>
      <c r="N14656" s="1" t="s">
        <v>33</v>
      </c>
      <c r="O14656">
        <v>1</v>
      </c>
      <c r="P14656" s="1" t="s">
        <v>2432</v>
      </c>
      <c r="Q14656" s="1" t="s">
        <v>2432</v>
      </c>
      <c r="R14656">
        <v>0</v>
      </c>
    </row>
    <row r="14657" spans="1:18" x14ac:dyDescent="0.3">
      <c r="A14657" s="1" t="s">
        <v>15332</v>
      </c>
      <c r="B14657" s="1" t="s">
        <v>15289</v>
      </c>
      <c r="C14657">
        <v>2025</v>
      </c>
      <c r="D14657" s="2">
        <v>36692</v>
      </c>
      <c r="E14657" s="1" t="s">
        <v>20</v>
      </c>
      <c r="F14657">
        <v>1</v>
      </c>
      <c r="G14657">
        <v>0</v>
      </c>
      <c r="H14657">
        <v>0</v>
      </c>
      <c r="I14657" s="1" t="s">
        <v>21</v>
      </c>
      <c r="J14657" s="1"/>
      <c r="K14657">
        <v>0</v>
      </c>
      <c r="L14657" s="1" t="s">
        <v>22</v>
      </c>
      <c r="M14657" s="1" t="s">
        <v>84</v>
      </c>
      <c r="N14657" s="1" t="s">
        <v>84</v>
      </c>
      <c r="O14657">
        <v>1</v>
      </c>
      <c r="P14657" s="1" t="s">
        <v>2432</v>
      </c>
      <c r="Q14657" s="1" t="s">
        <v>2432</v>
      </c>
      <c r="R14657">
        <v>0</v>
      </c>
    </row>
    <row r="14658" spans="1:18" x14ac:dyDescent="0.3">
      <c r="A14658" s="1" t="s">
        <v>15333</v>
      </c>
      <c r="B14658" s="1" t="s">
        <v>15289</v>
      </c>
      <c r="C14658">
        <v>2025</v>
      </c>
      <c r="D14658" s="2">
        <v>36692</v>
      </c>
      <c r="E14658" s="1" t="s">
        <v>20</v>
      </c>
      <c r="F14658">
        <v>1</v>
      </c>
      <c r="G14658">
        <v>0</v>
      </c>
      <c r="H14658">
        <v>0</v>
      </c>
      <c r="I14658" s="1" t="s">
        <v>21</v>
      </c>
      <c r="J14658" s="1"/>
      <c r="K14658">
        <v>0</v>
      </c>
      <c r="L14658" s="1" t="s">
        <v>22</v>
      </c>
      <c r="M14658" s="1" t="s">
        <v>26</v>
      </c>
      <c r="N14658" s="1" t="s">
        <v>26</v>
      </c>
      <c r="O14658">
        <v>1</v>
      </c>
      <c r="P14658" s="1" t="s">
        <v>722</v>
      </c>
      <c r="Q14658" s="1" t="s">
        <v>722</v>
      </c>
      <c r="R14658">
        <v>0</v>
      </c>
    </row>
    <row r="14659" spans="1:18" x14ac:dyDescent="0.3">
      <c r="A14659" s="1" t="s">
        <v>15334</v>
      </c>
      <c r="B14659" s="1" t="s">
        <v>15289</v>
      </c>
      <c r="C14659">
        <v>2025</v>
      </c>
      <c r="D14659" s="2">
        <v>36692</v>
      </c>
      <c r="E14659" s="1" t="s">
        <v>20</v>
      </c>
      <c r="F14659">
        <v>1</v>
      </c>
      <c r="G14659">
        <v>0</v>
      </c>
      <c r="H14659">
        <v>0</v>
      </c>
      <c r="I14659" s="1" t="s">
        <v>21</v>
      </c>
      <c r="J14659" s="1"/>
      <c r="K14659">
        <v>0</v>
      </c>
      <c r="L14659" s="1" t="s">
        <v>22</v>
      </c>
      <c r="M14659" s="1" t="s">
        <v>23</v>
      </c>
      <c r="N14659" s="1" t="s">
        <v>23</v>
      </c>
      <c r="O14659">
        <v>1</v>
      </c>
      <c r="P14659" s="1" t="s">
        <v>2432</v>
      </c>
      <c r="Q14659" s="1" t="s">
        <v>2432</v>
      </c>
      <c r="R14659">
        <v>0</v>
      </c>
    </row>
    <row r="14660" spans="1:18" x14ac:dyDescent="0.3">
      <c r="A14660" s="1" t="s">
        <v>15335</v>
      </c>
      <c r="B14660" s="1" t="s">
        <v>15289</v>
      </c>
      <c r="C14660">
        <v>2025</v>
      </c>
      <c r="D14660" s="2">
        <v>36692</v>
      </c>
      <c r="E14660" s="1" t="s">
        <v>20</v>
      </c>
      <c r="F14660">
        <v>1</v>
      </c>
      <c r="G14660">
        <v>0</v>
      </c>
      <c r="H14660">
        <v>0</v>
      </c>
      <c r="I14660" s="1" t="s">
        <v>21</v>
      </c>
      <c r="J14660" s="1"/>
      <c r="K14660">
        <v>0</v>
      </c>
      <c r="L14660" s="1" t="s">
        <v>22</v>
      </c>
      <c r="M14660" s="1" t="s">
        <v>26</v>
      </c>
      <c r="N14660" s="1" t="s">
        <v>26</v>
      </c>
      <c r="O14660">
        <v>1</v>
      </c>
      <c r="P14660" s="1" t="s">
        <v>78</v>
      </c>
      <c r="Q14660" s="1" t="s">
        <v>78</v>
      </c>
      <c r="R14660">
        <v>0</v>
      </c>
    </row>
    <row r="14661" spans="1:18" x14ac:dyDescent="0.3">
      <c r="A14661" s="1" t="s">
        <v>15336</v>
      </c>
      <c r="B14661" s="1" t="s">
        <v>15289</v>
      </c>
      <c r="C14661">
        <v>2025</v>
      </c>
      <c r="D14661" s="2">
        <v>36692</v>
      </c>
      <c r="E14661" s="1" t="s">
        <v>37</v>
      </c>
      <c r="F14661">
        <v>1</v>
      </c>
      <c r="G14661">
        <v>1</v>
      </c>
      <c r="H14661">
        <v>1</v>
      </c>
      <c r="I14661" s="1" t="s">
        <v>38</v>
      </c>
      <c r="J14661" s="1" t="s">
        <v>39</v>
      </c>
      <c r="K14661">
        <v>0</v>
      </c>
      <c r="L14661" s="1" t="s">
        <v>22</v>
      </c>
      <c r="M14661" s="1" t="s">
        <v>33</v>
      </c>
      <c r="N14661" s="1" t="s">
        <v>33</v>
      </c>
      <c r="O14661">
        <v>2</v>
      </c>
      <c r="P14661" s="1" t="s">
        <v>5679</v>
      </c>
      <c r="Q14661" s="1"/>
      <c r="R14661">
        <v>0</v>
      </c>
    </row>
    <row r="14662" spans="1:18" x14ac:dyDescent="0.3">
      <c r="A14662" s="1" t="s">
        <v>15337</v>
      </c>
      <c r="B14662" s="1" t="s">
        <v>15289</v>
      </c>
      <c r="C14662">
        <v>2025</v>
      </c>
      <c r="D14662" s="2">
        <v>36692</v>
      </c>
      <c r="E14662" s="1" t="s">
        <v>20</v>
      </c>
      <c r="F14662">
        <v>1</v>
      </c>
      <c r="G14662">
        <v>0</v>
      </c>
      <c r="H14662">
        <v>0</v>
      </c>
      <c r="I14662" s="1" t="s">
        <v>21</v>
      </c>
      <c r="J14662" s="1"/>
      <c r="K14662">
        <v>0</v>
      </c>
      <c r="L14662" s="1" t="s">
        <v>22</v>
      </c>
      <c r="M14662" s="1" t="s">
        <v>26</v>
      </c>
      <c r="N14662" s="1" t="s">
        <v>26</v>
      </c>
      <c r="O14662">
        <v>1</v>
      </c>
      <c r="P14662" s="1" t="s">
        <v>2432</v>
      </c>
      <c r="Q14662" s="1" t="s">
        <v>2432</v>
      </c>
      <c r="R14662">
        <v>0</v>
      </c>
    </row>
    <row r="14663" spans="1:18" x14ac:dyDescent="0.3">
      <c r="A14663" s="1" t="s">
        <v>15338</v>
      </c>
      <c r="B14663" s="1" t="s">
        <v>15289</v>
      </c>
      <c r="C14663">
        <v>2025</v>
      </c>
      <c r="D14663" s="2">
        <v>36692</v>
      </c>
      <c r="E14663" s="1" t="s">
        <v>20</v>
      </c>
      <c r="F14663">
        <v>1</v>
      </c>
      <c r="G14663">
        <v>0</v>
      </c>
      <c r="H14663">
        <v>0</v>
      </c>
      <c r="I14663" s="1" t="s">
        <v>21</v>
      </c>
      <c r="J14663" s="1"/>
      <c r="K14663">
        <v>0</v>
      </c>
      <c r="L14663" s="1" t="s">
        <v>22</v>
      </c>
      <c r="M14663" s="1" t="s">
        <v>26</v>
      </c>
      <c r="N14663" s="1" t="s">
        <v>26</v>
      </c>
      <c r="O14663">
        <v>1</v>
      </c>
      <c r="P14663" s="1" t="s">
        <v>78</v>
      </c>
      <c r="Q14663" s="1" t="s">
        <v>78</v>
      </c>
      <c r="R14663">
        <v>0</v>
      </c>
    </row>
    <row r="14664" spans="1:18" x14ac:dyDescent="0.3">
      <c r="A14664" s="1" t="s">
        <v>15339</v>
      </c>
      <c r="B14664" s="1" t="s">
        <v>15289</v>
      </c>
      <c r="C14664">
        <v>2025</v>
      </c>
      <c r="D14664" s="2">
        <v>36692</v>
      </c>
      <c r="E14664" s="1" t="s">
        <v>20</v>
      </c>
      <c r="F14664">
        <v>1</v>
      </c>
      <c r="G14664">
        <v>0</v>
      </c>
      <c r="H14664">
        <v>0</v>
      </c>
      <c r="I14664" s="1" t="s">
        <v>21</v>
      </c>
      <c r="J14664" s="1"/>
      <c r="K14664">
        <v>0</v>
      </c>
      <c r="L14664" s="1" t="s">
        <v>22</v>
      </c>
      <c r="M14664" s="1" t="s">
        <v>26</v>
      </c>
      <c r="N14664" s="1" t="s">
        <v>26</v>
      </c>
      <c r="O14664">
        <v>1</v>
      </c>
      <c r="P14664" s="1" t="s">
        <v>27</v>
      </c>
      <c r="Q14664" s="1" t="s">
        <v>27</v>
      </c>
      <c r="R14664">
        <v>0</v>
      </c>
    </row>
    <row r="14665" spans="1:18" x14ac:dyDescent="0.3">
      <c r="A14665" s="1" t="s">
        <v>15340</v>
      </c>
      <c r="B14665" s="1" t="s">
        <v>15289</v>
      </c>
      <c r="C14665">
        <v>2025</v>
      </c>
      <c r="D14665" s="2">
        <v>36692</v>
      </c>
      <c r="E14665" s="1" t="s">
        <v>20</v>
      </c>
      <c r="F14665">
        <v>1</v>
      </c>
      <c r="G14665">
        <v>0</v>
      </c>
      <c r="H14665">
        <v>0</v>
      </c>
      <c r="I14665" s="1" t="s">
        <v>21</v>
      </c>
      <c r="J14665" s="1"/>
      <c r="K14665">
        <v>0</v>
      </c>
      <c r="L14665" s="1" t="s">
        <v>22</v>
      </c>
      <c r="M14665" s="1" t="s">
        <v>26</v>
      </c>
      <c r="N14665" s="1" t="s">
        <v>26</v>
      </c>
      <c r="O14665">
        <v>1</v>
      </c>
      <c r="P14665" s="1" t="s">
        <v>40</v>
      </c>
      <c r="Q14665" s="1" t="s">
        <v>40</v>
      </c>
      <c r="R14665">
        <v>0</v>
      </c>
    </row>
    <row r="14666" spans="1:18" x14ac:dyDescent="0.3">
      <c r="A14666" s="1" t="s">
        <v>15341</v>
      </c>
      <c r="B14666" s="1" t="s">
        <v>15289</v>
      </c>
      <c r="C14666">
        <v>2025</v>
      </c>
      <c r="D14666" s="2">
        <v>36692</v>
      </c>
      <c r="E14666" s="1" t="s">
        <v>20</v>
      </c>
      <c r="F14666">
        <v>1</v>
      </c>
      <c r="G14666">
        <v>0</v>
      </c>
      <c r="H14666">
        <v>0</v>
      </c>
      <c r="I14666" s="1" t="s">
        <v>21</v>
      </c>
      <c r="J14666" s="1"/>
      <c r="K14666">
        <v>0</v>
      </c>
      <c r="L14666" s="1" t="s">
        <v>22</v>
      </c>
      <c r="M14666" s="1" t="s">
        <v>26</v>
      </c>
      <c r="N14666" s="1" t="s">
        <v>26</v>
      </c>
      <c r="O14666">
        <v>1</v>
      </c>
      <c r="P14666" s="1" t="s">
        <v>45</v>
      </c>
      <c r="Q14666" s="1" t="s">
        <v>45</v>
      </c>
      <c r="R14666">
        <v>0</v>
      </c>
    </row>
    <row r="14667" spans="1:18" x14ac:dyDescent="0.3">
      <c r="A14667" s="1" t="s">
        <v>15342</v>
      </c>
      <c r="B14667" s="1" t="s">
        <v>15289</v>
      </c>
      <c r="C14667">
        <v>2025</v>
      </c>
      <c r="D14667" s="2">
        <v>36692</v>
      </c>
      <c r="E14667" s="1" t="s">
        <v>20</v>
      </c>
      <c r="F14667">
        <v>1</v>
      </c>
      <c r="G14667">
        <v>0</v>
      </c>
      <c r="H14667">
        <v>0</v>
      </c>
      <c r="I14667" s="1" t="s">
        <v>21</v>
      </c>
      <c r="J14667" s="1"/>
      <c r="K14667">
        <v>0</v>
      </c>
      <c r="L14667" s="1" t="s">
        <v>22</v>
      </c>
      <c r="M14667" s="1" t="s">
        <v>26</v>
      </c>
      <c r="N14667" s="1" t="s">
        <v>26</v>
      </c>
      <c r="O14667">
        <v>1</v>
      </c>
      <c r="P14667" s="1" t="s">
        <v>40</v>
      </c>
      <c r="Q14667" s="1" t="s">
        <v>40</v>
      </c>
      <c r="R14667">
        <v>0</v>
      </c>
    </row>
    <row r="14668" spans="1:18" x14ac:dyDescent="0.3">
      <c r="A14668" s="1" t="s">
        <v>15343</v>
      </c>
      <c r="B14668" s="1" t="s">
        <v>15289</v>
      </c>
      <c r="C14668">
        <v>2025</v>
      </c>
      <c r="D14668" s="2">
        <v>36692</v>
      </c>
      <c r="E14668" s="1" t="s">
        <v>20</v>
      </c>
      <c r="F14668">
        <v>1</v>
      </c>
      <c r="G14668">
        <v>0</v>
      </c>
      <c r="H14668">
        <v>0</v>
      </c>
      <c r="I14668" s="1" t="s">
        <v>21</v>
      </c>
      <c r="J14668" s="1"/>
      <c r="K14668">
        <v>0</v>
      </c>
      <c r="L14668" s="1" t="s">
        <v>22</v>
      </c>
      <c r="M14668" s="1" t="s">
        <v>47</v>
      </c>
      <c r="N14668" s="1" t="s">
        <v>47</v>
      </c>
      <c r="O14668">
        <v>1</v>
      </c>
      <c r="P14668" s="1" t="s">
        <v>27</v>
      </c>
      <c r="Q14668" s="1" t="s">
        <v>27</v>
      </c>
      <c r="R14668">
        <v>0</v>
      </c>
    </row>
    <row r="14669" spans="1:18" x14ac:dyDescent="0.3">
      <c r="A14669" s="1" t="s">
        <v>15344</v>
      </c>
      <c r="B14669" s="1" t="s">
        <v>15289</v>
      </c>
      <c r="C14669">
        <v>2025</v>
      </c>
      <c r="D14669" s="2">
        <v>36692</v>
      </c>
      <c r="E14669" s="1" t="s">
        <v>20</v>
      </c>
      <c r="F14669">
        <v>1</v>
      </c>
      <c r="G14669">
        <v>0</v>
      </c>
      <c r="H14669">
        <v>0</v>
      </c>
      <c r="I14669" s="1" t="s">
        <v>21</v>
      </c>
      <c r="J14669" s="1"/>
      <c r="K14669">
        <v>0</v>
      </c>
      <c r="L14669" s="1" t="s">
        <v>22</v>
      </c>
      <c r="M14669" s="1" t="s">
        <v>23</v>
      </c>
      <c r="N14669" s="1" t="s">
        <v>23</v>
      </c>
      <c r="O14669">
        <v>1</v>
      </c>
      <c r="P14669" s="1" t="s">
        <v>722</v>
      </c>
      <c r="Q14669" s="1" t="s">
        <v>722</v>
      </c>
      <c r="R14669">
        <v>0</v>
      </c>
    </row>
    <row r="14670" spans="1:18" x14ac:dyDescent="0.3">
      <c r="A14670" s="1" t="s">
        <v>15345</v>
      </c>
      <c r="B14670" s="1" t="s">
        <v>15289</v>
      </c>
      <c r="C14670">
        <v>2025</v>
      </c>
      <c r="D14670" s="2">
        <v>36692</v>
      </c>
      <c r="E14670" s="1" t="s">
        <v>20</v>
      </c>
      <c r="F14670">
        <v>1</v>
      </c>
      <c r="G14670">
        <v>0</v>
      </c>
      <c r="H14670">
        <v>0</v>
      </c>
      <c r="I14670" s="1" t="s">
        <v>21</v>
      </c>
      <c r="J14670" s="1"/>
      <c r="K14670">
        <v>0</v>
      </c>
      <c r="L14670" s="1" t="s">
        <v>22</v>
      </c>
      <c r="M14670" s="1" t="s">
        <v>26</v>
      </c>
      <c r="N14670" s="1" t="s">
        <v>26</v>
      </c>
      <c r="O14670">
        <v>1</v>
      </c>
      <c r="P14670" s="1" t="s">
        <v>121</v>
      </c>
      <c r="Q14670" s="1" t="s">
        <v>121</v>
      </c>
      <c r="R14670">
        <v>0</v>
      </c>
    </row>
    <row r="14671" spans="1:18" x14ac:dyDescent="0.3">
      <c r="A14671" s="1" t="s">
        <v>15346</v>
      </c>
      <c r="B14671" s="1" t="s">
        <v>15289</v>
      </c>
      <c r="C14671">
        <v>2025</v>
      </c>
      <c r="D14671" s="2">
        <v>36692</v>
      </c>
      <c r="E14671" s="1" t="s">
        <v>20</v>
      </c>
      <c r="F14671">
        <v>1</v>
      </c>
      <c r="G14671">
        <v>0</v>
      </c>
      <c r="H14671">
        <v>0</v>
      </c>
      <c r="I14671" s="1" t="s">
        <v>21</v>
      </c>
      <c r="J14671" s="1"/>
      <c r="K14671">
        <v>0</v>
      </c>
      <c r="L14671" s="1" t="s">
        <v>22</v>
      </c>
      <c r="M14671" s="1" t="s">
        <v>26</v>
      </c>
      <c r="N14671" s="1" t="s">
        <v>26</v>
      </c>
      <c r="O14671">
        <v>1</v>
      </c>
      <c r="P14671" s="1" t="s">
        <v>31</v>
      </c>
      <c r="Q14671" s="1" t="s">
        <v>31</v>
      </c>
      <c r="R14671">
        <v>0</v>
      </c>
    </row>
    <row r="14672" spans="1:18" x14ac:dyDescent="0.3">
      <c r="A14672" s="1" t="s">
        <v>15347</v>
      </c>
      <c r="B14672" s="1" t="s">
        <v>15289</v>
      </c>
      <c r="C14672">
        <v>2025</v>
      </c>
      <c r="D14672" s="2">
        <v>36692</v>
      </c>
      <c r="E14672" s="1" t="s">
        <v>20</v>
      </c>
      <c r="F14672">
        <v>1</v>
      </c>
      <c r="G14672">
        <v>0</v>
      </c>
      <c r="H14672">
        <v>0</v>
      </c>
      <c r="I14672" s="1" t="s">
        <v>21</v>
      </c>
      <c r="J14672" s="1"/>
      <c r="K14672">
        <v>0</v>
      </c>
      <c r="L14672" s="1" t="s">
        <v>22</v>
      </c>
      <c r="M14672" s="1" t="s">
        <v>26</v>
      </c>
      <c r="N14672" s="1" t="s">
        <v>26</v>
      </c>
      <c r="O14672">
        <v>1</v>
      </c>
      <c r="P14672" s="1" t="s">
        <v>78</v>
      </c>
      <c r="Q14672" s="1" t="s">
        <v>78</v>
      </c>
      <c r="R14672">
        <v>0</v>
      </c>
    </row>
    <row r="14673" spans="1:18" x14ac:dyDescent="0.3">
      <c r="A14673" s="1" t="s">
        <v>15348</v>
      </c>
      <c r="B14673" s="1" t="s">
        <v>15289</v>
      </c>
      <c r="C14673">
        <v>2025</v>
      </c>
      <c r="D14673" s="2">
        <v>36692</v>
      </c>
      <c r="E14673" s="1" t="s">
        <v>20</v>
      </c>
      <c r="F14673">
        <v>1</v>
      </c>
      <c r="G14673">
        <v>0</v>
      </c>
      <c r="H14673">
        <v>0</v>
      </c>
      <c r="I14673" s="1" t="s">
        <v>21</v>
      </c>
      <c r="J14673" s="1"/>
      <c r="K14673">
        <v>0</v>
      </c>
      <c r="L14673" s="1" t="s">
        <v>22</v>
      </c>
      <c r="M14673" s="1" t="s">
        <v>33</v>
      </c>
      <c r="N14673" s="1" t="s">
        <v>33</v>
      </c>
      <c r="O14673">
        <v>1</v>
      </c>
      <c r="P14673" s="1" t="s">
        <v>78</v>
      </c>
      <c r="Q14673" s="1" t="s">
        <v>78</v>
      </c>
      <c r="R14673">
        <v>0</v>
      </c>
    </row>
    <row r="14674" spans="1:18" x14ac:dyDescent="0.3">
      <c r="A14674" s="1" t="s">
        <v>15349</v>
      </c>
      <c r="B14674" s="1" t="s">
        <v>15289</v>
      </c>
      <c r="C14674">
        <v>2025</v>
      </c>
      <c r="D14674" s="2">
        <v>36692</v>
      </c>
      <c r="E14674" s="1" t="s">
        <v>20</v>
      </c>
      <c r="F14674">
        <v>1</v>
      </c>
      <c r="G14674">
        <v>0</v>
      </c>
      <c r="H14674">
        <v>0</v>
      </c>
      <c r="I14674" s="1" t="s">
        <v>21</v>
      </c>
      <c r="J14674" s="1"/>
      <c r="K14674">
        <v>0</v>
      </c>
      <c r="L14674" s="1" t="s">
        <v>22</v>
      </c>
      <c r="M14674" s="1" t="s">
        <v>26</v>
      </c>
      <c r="N14674" s="1" t="s">
        <v>26</v>
      </c>
      <c r="O14674">
        <v>1</v>
      </c>
      <c r="P14674" s="1" t="s">
        <v>74</v>
      </c>
      <c r="Q14674" s="1" t="s">
        <v>74</v>
      </c>
      <c r="R14674">
        <v>0</v>
      </c>
    </row>
    <row r="14675" spans="1:18" x14ac:dyDescent="0.3">
      <c r="A14675" s="1" t="s">
        <v>15350</v>
      </c>
      <c r="B14675" s="1" t="s">
        <v>15289</v>
      </c>
      <c r="C14675">
        <v>2025</v>
      </c>
      <c r="D14675" s="2">
        <v>36692</v>
      </c>
      <c r="E14675" s="1" t="s">
        <v>37</v>
      </c>
      <c r="F14675">
        <v>1</v>
      </c>
      <c r="G14675">
        <v>1</v>
      </c>
      <c r="H14675">
        <v>1</v>
      </c>
      <c r="I14675" s="1" t="s">
        <v>38</v>
      </c>
      <c r="J14675" s="1" t="s">
        <v>42</v>
      </c>
      <c r="K14675">
        <v>0</v>
      </c>
      <c r="L14675" s="1" t="s">
        <v>22</v>
      </c>
      <c r="M14675" s="1" t="s">
        <v>33</v>
      </c>
      <c r="N14675" s="1" t="s">
        <v>33</v>
      </c>
      <c r="O14675">
        <v>1</v>
      </c>
      <c r="P14675" s="1" t="s">
        <v>119</v>
      </c>
      <c r="Q14675" s="1" t="s">
        <v>119</v>
      </c>
      <c r="R14675">
        <v>0</v>
      </c>
    </row>
    <row r="14676" spans="1:18" x14ac:dyDescent="0.3">
      <c r="A14676" s="1" t="s">
        <v>15351</v>
      </c>
      <c r="B14676" s="1" t="s">
        <v>15289</v>
      </c>
      <c r="C14676">
        <v>2025</v>
      </c>
      <c r="D14676" s="2">
        <v>36692</v>
      </c>
      <c r="E14676" s="1" t="s">
        <v>20</v>
      </c>
      <c r="F14676">
        <v>1</v>
      </c>
      <c r="G14676">
        <v>0</v>
      </c>
      <c r="H14676">
        <v>0</v>
      </c>
      <c r="I14676" s="1" t="s">
        <v>21</v>
      </c>
      <c r="J14676" s="1"/>
      <c r="K14676">
        <v>0</v>
      </c>
      <c r="L14676" s="1" t="s">
        <v>22</v>
      </c>
      <c r="M14676" s="1" t="s">
        <v>23</v>
      </c>
      <c r="N14676" s="1" t="s">
        <v>23</v>
      </c>
      <c r="O14676">
        <v>1</v>
      </c>
      <c r="P14676" s="1" t="s">
        <v>2432</v>
      </c>
      <c r="Q14676" s="1" t="s">
        <v>2432</v>
      </c>
      <c r="R14676">
        <v>0</v>
      </c>
    </row>
    <row r="14677" spans="1:18" x14ac:dyDescent="0.3">
      <c r="A14677" s="1" t="s">
        <v>15352</v>
      </c>
      <c r="B14677" s="1" t="s">
        <v>15289</v>
      </c>
      <c r="C14677">
        <v>2025</v>
      </c>
      <c r="D14677" s="2">
        <v>36692</v>
      </c>
      <c r="E14677" s="1" t="s">
        <v>37</v>
      </c>
      <c r="F14677">
        <v>1</v>
      </c>
      <c r="G14677">
        <v>1</v>
      </c>
      <c r="H14677">
        <v>1</v>
      </c>
      <c r="I14677" s="1" t="s">
        <v>38</v>
      </c>
      <c r="J14677" s="1" t="s">
        <v>42</v>
      </c>
      <c r="K14677">
        <v>0</v>
      </c>
      <c r="L14677" s="1" t="s">
        <v>22</v>
      </c>
      <c r="M14677" s="1" t="s">
        <v>26</v>
      </c>
      <c r="N14677" s="1" t="s">
        <v>26</v>
      </c>
      <c r="O14677">
        <v>1</v>
      </c>
      <c r="P14677" s="1" t="s">
        <v>27</v>
      </c>
      <c r="Q14677" s="1" t="s">
        <v>27</v>
      </c>
      <c r="R14677">
        <v>0</v>
      </c>
    </row>
    <row r="14678" spans="1:18" x14ac:dyDescent="0.3">
      <c r="A14678" s="1" t="s">
        <v>15353</v>
      </c>
      <c r="B14678" s="1" t="s">
        <v>15289</v>
      </c>
      <c r="C14678">
        <v>2025</v>
      </c>
      <c r="D14678" s="2">
        <v>36692</v>
      </c>
      <c r="E14678" s="1" t="s">
        <v>20</v>
      </c>
      <c r="F14678">
        <v>1</v>
      </c>
      <c r="G14678">
        <v>0</v>
      </c>
      <c r="H14678">
        <v>0</v>
      </c>
      <c r="I14678" s="1" t="s">
        <v>21</v>
      </c>
      <c r="J14678" s="1"/>
      <c r="K14678">
        <v>0</v>
      </c>
      <c r="L14678" s="1" t="s">
        <v>22</v>
      </c>
      <c r="M14678" s="1" t="s">
        <v>26</v>
      </c>
      <c r="N14678" s="1" t="s">
        <v>26</v>
      </c>
      <c r="O14678">
        <v>1</v>
      </c>
      <c r="P14678" s="1" t="s">
        <v>2432</v>
      </c>
      <c r="Q14678" s="1" t="s">
        <v>2432</v>
      </c>
      <c r="R14678">
        <v>0</v>
      </c>
    </row>
    <row r="14679" spans="1:18" x14ac:dyDescent="0.3">
      <c r="A14679" s="1" t="s">
        <v>15354</v>
      </c>
      <c r="B14679" s="1" t="s">
        <v>15289</v>
      </c>
      <c r="C14679">
        <v>2025</v>
      </c>
      <c r="D14679" s="2">
        <v>36692</v>
      </c>
      <c r="E14679" s="1" t="s">
        <v>20</v>
      </c>
      <c r="F14679">
        <v>1</v>
      </c>
      <c r="G14679">
        <v>0</v>
      </c>
      <c r="H14679">
        <v>0</v>
      </c>
      <c r="I14679" s="1" t="s">
        <v>21</v>
      </c>
      <c r="J14679" s="1"/>
      <c r="K14679">
        <v>0</v>
      </c>
      <c r="L14679" s="1" t="s">
        <v>22</v>
      </c>
      <c r="M14679" s="1" t="s">
        <v>33</v>
      </c>
      <c r="N14679" s="1" t="s">
        <v>33</v>
      </c>
      <c r="O14679">
        <v>1</v>
      </c>
      <c r="P14679" s="1" t="s">
        <v>2432</v>
      </c>
      <c r="Q14679" s="1" t="s">
        <v>2432</v>
      </c>
      <c r="R14679">
        <v>0</v>
      </c>
    </row>
    <row r="14680" spans="1:18" x14ac:dyDescent="0.3">
      <c r="A14680" s="1" t="s">
        <v>15355</v>
      </c>
      <c r="B14680" s="1" t="s">
        <v>15289</v>
      </c>
      <c r="C14680">
        <v>2025</v>
      </c>
      <c r="D14680" s="2">
        <v>36692</v>
      </c>
      <c r="E14680" s="1" t="s">
        <v>20</v>
      </c>
      <c r="F14680">
        <v>1</v>
      </c>
      <c r="G14680">
        <v>0</v>
      </c>
      <c r="H14680">
        <v>0</v>
      </c>
      <c r="I14680" s="1" t="s">
        <v>21</v>
      </c>
      <c r="J14680" s="1"/>
      <c r="K14680">
        <v>0</v>
      </c>
      <c r="L14680" s="1" t="s">
        <v>22</v>
      </c>
      <c r="M14680" s="1" t="s">
        <v>26</v>
      </c>
      <c r="N14680" s="1" t="s">
        <v>26</v>
      </c>
      <c r="O14680">
        <v>1</v>
      </c>
      <c r="P14680" s="1" t="s">
        <v>2432</v>
      </c>
      <c r="Q14680" s="1" t="s">
        <v>2432</v>
      </c>
      <c r="R14680">
        <v>0</v>
      </c>
    </row>
    <row r="14681" spans="1:18" x14ac:dyDescent="0.3">
      <c r="A14681" s="1" t="s">
        <v>15356</v>
      </c>
      <c r="B14681" s="1" t="s">
        <v>15289</v>
      </c>
      <c r="C14681">
        <v>2025</v>
      </c>
      <c r="D14681" s="2">
        <v>36692</v>
      </c>
      <c r="E14681" s="1" t="s">
        <v>37</v>
      </c>
      <c r="F14681">
        <v>1</v>
      </c>
      <c r="G14681">
        <v>1</v>
      </c>
      <c r="H14681">
        <v>1</v>
      </c>
      <c r="I14681" s="1" t="s">
        <v>38</v>
      </c>
      <c r="J14681" s="1" t="s">
        <v>39</v>
      </c>
      <c r="K14681">
        <v>0</v>
      </c>
      <c r="L14681" s="1" t="s">
        <v>22</v>
      </c>
      <c r="M14681" s="1" t="s">
        <v>26</v>
      </c>
      <c r="N14681" s="1" t="s">
        <v>26</v>
      </c>
      <c r="O14681">
        <v>1</v>
      </c>
      <c r="P14681" s="1" t="s">
        <v>78</v>
      </c>
      <c r="Q14681" s="1" t="s">
        <v>78</v>
      </c>
      <c r="R14681">
        <v>0</v>
      </c>
    </row>
    <row r="14682" spans="1:18" x14ac:dyDescent="0.3">
      <c r="A14682" s="1" t="s">
        <v>15357</v>
      </c>
      <c r="B14682" s="1" t="s">
        <v>15289</v>
      </c>
      <c r="C14682">
        <v>2025</v>
      </c>
      <c r="D14682" s="2">
        <v>36692</v>
      </c>
      <c r="E14682" s="1" t="s">
        <v>20</v>
      </c>
      <c r="F14682">
        <v>1</v>
      </c>
      <c r="G14682">
        <v>0</v>
      </c>
      <c r="H14682">
        <v>0</v>
      </c>
      <c r="I14682" s="1" t="s">
        <v>21</v>
      </c>
      <c r="J14682" s="1"/>
      <c r="K14682">
        <v>0</v>
      </c>
      <c r="L14682" s="1" t="s">
        <v>22</v>
      </c>
      <c r="M14682" s="1" t="s">
        <v>26</v>
      </c>
      <c r="N14682" s="1" t="s">
        <v>26</v>
      </c>
      <c r="O14682">
        <v>1</v>
      </c>
      <c r="P14682" s="1" t="s">
        <v>2432</v>
      </c>
      <c r="Q14682" s="1" t="s">
        <v>2432</v>
      </c>
      <c r="R14682">
        <v>0</v>
      </c>
    </row>
    <row r="14683" spans="1:18" x14ac:dyDescent="0.3">
      <c r="A14683" s="1" t="s">
        <v>15358</v>
      </c>
      <c r="B14683" s="1" t="s">
        <v>15289</v>
      </c>
      <c r="C14683">
        <v>2025</v>
      </c>
      <c r="D14683" s="2">
        <v>36692</v>
      </c>
      <c r="E14683" s="1" t="s">
        <v>20</v>
      </c>
      <c r="F14683">
        <v>1</v>
      </c>
      <c r="G14683">
        <v>0</v>
      </c>
      <c r="H14683">
        <v>0</v>
      </c>
      <c r="I14683" s="1" t="s">
        <v>21</v>
      </c>
      <c r="J14683" s="1"/>
      <c r="K14683">
        <v>0</v>
      </c>
      <c r="L14683" s="1" t="s">
        <v>22</v>
      </c>
      <c r="M14683" s="1" t="s">
        <v>26</v>
      </c>
      <c r="N14683" s="1" t="s">
        <v>26</v>
      </c>
      <c r="O14683">
        <v>1</v>
      </c>
      <c r="P14683" s="1" t="s">
        <v>31</v>
      </c>
      <c r="Q14683" s="1" t="s">
        <v>31</v>
      </c>
      <c r="R14683">
        <v>0</v>
      </c>
    </row>
    <row r="14684" spans="1:18" x14ac:dyDescent="0.3">
      <c r="A14684" s="1" t="s">
        <v>15359</v>
      </c>
      <c r="B14684" s="1" t="s">
        <v>15289</v>
      </c>
      <c r="C14684">
        <v>2025</v>
      </c>
      <c r="D14684" s="2">
        <v>36692</v>
      </c>
      <c r="E14684" s="1" t="s">
        <v>20</v>
      </c>
      <c r="F14684">
        <v>1</v>
      </c>
      <c r="G14684">
        <v>0</v>
      </c>
      <c r="H14684">
        <v>0</v>
      </c>
      <c r="I14684" s="1" t="s">
        <v>21</v>
      </c>
      <c r="J14684" s="1"/>
      <c r="K14684">
        <v>0</v>
      </c>
      <c r="L14684" s="1" t="s">
        <v>22</v>
      </c>
      <c r="M14684" s="1" t="s">
        <v>26</v>
      </c>
      <c r="N14684" s="1" t="s">
        <v>26</v>
      </c>
      <c r="O14684">
        <v>1</v>
      </c>
      <c r="P14684" s="1" t="s">
        <v>40</v>
      </c>
      <c r="Q14684" s="1" t="s">
        <v>40</v>
      </c>
      <c r="R14684">
        <v>0</v>
      </c>
    </row>
    <row r="14685" spans="1:18" x14ac:dyDescent="0.3">
      <c r="A14685" s="1" t="s">
        <v>15360</v>
      </c>
      <c r="B14685" s="1" t="s">
        <v>15289</v>
      </c>
      <c r="C14685">
        <v>2025</v>
      </c>
      <c r="D14685" s="2">
        <v>36692</v>
      </c>
      <c r="E14685" s="1" t="s">
        <v>20</v>
      </c>
      <c r="F14685">
        <v>1</v>
      </c>
      <c r="G14685">
        <v>0</v>
      </c>
      <c r="H14685">
        <v>0</v>
      </c>
      <c r="I14685" s="1" t="s">
        <v>21</v>
      </c>
      <c r="J14685" s="1"/>
      <c r="K14685">
        <v>0</v>
      </c>
      <c r="L14685" s="1" t="s">
        <v>22</v>
      </c>
      <c r="M14685" s="1" t="s">
        <v>26</v>
      </c>
      <c r="N14685" s="1" t="s">
        <v>26</v>
      </c>
      <c r="O14685">
        <v>1</v>
      </c>
      <c r="P14685" s="1" t="s">
        <v>2432</v>
      </c>
      <c r="Q14685" s="1" t="s">
        <v>2432</v>
      </c>
      <c r="R14685">
        <v>0</v>
      </c>
    </row>
    <row r="14686" spans="1:18" x14ac:dyDescent="0.3">
      <c r="A14686" s="1" t="s">
        <v>15361</v>
      </c>
      <c r="B14686" s="1" t="s">
        <v>15289</v>
      </c>
      <c r="C14686">
        <v>2025</v>
      </c>
      <c r="D14686" s="2">
        <v>36692</v>
      </c>
      <c r="E14686" s="1" t="s">
        <v>20</v>
      </c>
      <c r="F14686">
        <v>1</v>
      </c>
      <c r="G14686">
        <v>0</v>
      </c>
      <c r="H14686">
        <v>0</v>
      </c>
      <c r="I14686" s="1" t="s">
        <v>21</v>
      </c>
      <c r="J14686" s="1"/>
      <c r="K14686">
        <v>0</v>
      </c>
      <c r="L14686" s="1" t="s">
        <v>22</v>
      </c>
      <c r="M14686" s="1" t="s">
        <v>26</v>
      </c>
      <c r="N14686" s="1" t="s">
        <v>26</v>
      </c>
      <c r="O14686">
        <v>1</v>
      </c>
      <c r="P14686" s="1" t="s">
        <v>27</v>
      </c>
      <c r="Q14686" s="1" t="s">
        <v>27</v>
      </c>
      <c r="R14686">
        <v>0</v>
      </c>
    </row>
    <row r="14687" spans="1:18" x14ac:dyDescent="0.3">
      <c r="A14687" s="1" t="s">
        <v>15362</v>
      </c>
      <c r="B14687" s="1" t="s">
        <v>15289</v>
      </c>
      <c r="C14687">
        <v>2025</v>
      </c>
      <c r="D14687" s="2">
        <v>36692</v>
      </c>
      <c r="E14687" s="1" t="s">
        <v>20</v>
      </c>
      <c r="F14687">
        <v>1</v>
      </c>
      <c r="G14687">
        <v>0</v>
      </c>
      <c r="H14687">
        <v>0</v>
      </c>
      <c r="I14687" s="1" t="s">
        <v>21</v>
      </c>
      <c r="J14687" s="1"/>
      <c r="K14687">
        <v>0</v>
      </c>
      <c r="L14687" s="1" t="s">
        <v>22</v>
      </c>
      <c r="M14687" s="1" t="s">
        <v>26</v>
      </c>
      <c r="N14687" s="1" t="s">
        <v>26</v>
      </c>
      <c r="O14687">
        <v>2</v>
      </c>
      <c r="P14687" s="1" t="s">
        <v>4408</v>
      </c>
      <c r="Q14687" s="1"/>
      <c r="R14687">
        <v>0</v>
      </c>
    </row>
    <row r="14688" spans="1:18" x14ac:dyDescent="0.3">
      <c r="A14688" s="1" t="s">
        <v>15363</v>
      </c>
      <c r="B14688" s="1" t="s">
        <v>15289</v>
      </c>
      <c r="C14688">
        <v>2025</v>
      </c>
      <c r="D14688" s="2">
        <v>36692</v>
      </c>
      <c r="E14688" s="1" t="s">
        <v>20</v>
      </c>
      <c r="F14688">
        <v>1</v>
      </c>
      <c r="G14688">
        <v>0</v>
      </c>
      <c r="H14688">
        <v>0</v>
      </c>
      <c r="I14688" s="1" t="s">
        <v>21</v>
      </c>
      <c r="J14688" s="1"/>
      <c r="K14688">
        <v>0</v>
      </c>
      <c r="L14688" s="1" t="s">
        <v>22</v>
      </c>
      <c r="M14688" s="1" t="s">
        <v>26</v>
      </c>
      <c r="N14688" s="1" t="s">
        <v>26</v>
      </c>
      <c r="O14688">
        <v>1</v>
      </c>
      <c r="P14688" s="1" t="s">
        <v>27</v>
      </c>
      <c r="Q14688" s="1" t="s">
        <v>27</v>
      </c>
      <c r="R14688">
        <v>0</v>
      </c>
    </row>
    <row r="14689" spans="1:18" x14ac:dyDescent="0.3">
      <c r="A14689" s="1" t="s">
        <v>15364</v>
      </c>
      <c r="B14689" s="1" t="s">
        <v>15289</v>
      </c>
      <c r="C14689">
        <v>2025</v>
      </c>
      <c r="D14689" s="2">
        <v>36692</v>
      </c>
      <c r="E14689" s="1" t="s">
        <v>20</v>
      </c>
      <c r="F14689">
        <v>1</v>
      </c>
      <c r="G14689">
        <v>0</v>
      </c>
      <c r="H14689">
        <v>0</v>
      </c>
      <c r="I14689" s="1" t="s">
        <v>21</v>
      </c>
      <c r="J14689" s="1"/>
      <c r="K14689">
        <v>0</v>
      </c>
      <c r="L14689" s="1" t="s">
        <v>22</v>
      </c>
      <c r="M14689" s="1" t="s">
        <v>26</v>
      </c>
      <c r="N14689" s="1" t="s">
        <v>26</v>
      </c>
      <c r="O14689">
        <v>1</v>
      </c>
      <c r="P14689" s="1" t="s">
        <v>2432</v>
      </c>
      <c r="Q14689" s="1" t="s">
        <v>2432</v>
      </c>
      <c r="R14689">
        <v>0</v>
      </c>
    </row>
    <row r="14690" spans="1:18" x14ac:dyDescent="0.3">
      <c r="A14690" s="1" t="s">
        <v>15365</v>
      </c>
      <c r="B14690" s="1" t="s">
        <v>15289</v>
      </c>
      <c r="C14690">
        <v>2025</v>
      </c>
      <c r="D14690" s="2">
        <v>36692</v>
      </c>
      <c r="E14690" s="1" t="s">
        <v>20</v>
      </c>
      <c r="F14690">
        <v>1</v>
      </c>
      <c r="G14690">
        <v>0</v>
      </c>
      <c r="H14690">
        <v>0</v>
      </c>
      <c r="I14690" s="1" t="s">
        <v>21</v>
      </c>
      <c r="J14690" s="1"/>
      <c r="K14690">
        <v>0</v>
      </c>
      <c r="L14690" s="1" t="s">
        <v>22</v>
      </c>
      <c r="M14690" s="1" t="s">
        <v>26</v>
      </c>
      <c r="N14690" s="1" t="s">
        <v>26</v>
      </c>
      <c r="O14690">
        <v>1</v>
      </c>
      <c r="P14690" s="1" t="s">
        <v>40</v>
      </c>
      <c r="Q14690" s="1" t="s">
        <v>40</v>
      </c>
      <c r="R14690">
        <v>0</v>
      </c>
    </row>
    <row r="14691" spans="1:18" x14ac:dyDescent="0.3">
      <c r="A14691" s="1" t="s">
        <v>15366</v>
      </c>
      <c r="B14691" s="1" t="s">
        <v>15289</v>
      </c>
      <c r="C14691">
        <v>2025</v>
      </c>
      <c r="D14691" s="2">
        <v>36692</v>
      </c>
      <c r="E14691" s="1" t="s">
        <v>37</v>
      </c>
      <c r="F14691">
        <v>1</v>
      </c>
      <c r="G14691">
        <v>1</v>
      </c>
      <c r="H14691">
        <v>1</v>
      </c>
      <c r="I14691" s="1" t="s">
        <v>38</v>
      </c>
      <c r="J14691" s="1" t="s">
        <v>42</v>
      </c>
      <c r="K14691">
        <v>0</v>
      </c>
      <c r="L14691" s="1" t="s">
        <v>22</v>
      </c>
      <c r="M14691" s="1" t="s">
        <v>26</v>
      </c>
      <c r="N14691" s="1" t="s">
        <v>26</v>
      </c>
      <c r="O14691">
        <v>1</v>
      </c>
      <c r="P14691" s="1" t="s">
        <v>53</v>
      </c>
      <c r="Q14691" s="1" t="s">
        <v>53</v>
      </c>
      <c r="R14691">
        <v>0</v>
      </c>
    </row>
    <row r="14692" spans="1:18" x14ac:dyDescent="0.3">
      <c r="A14692" s="1" t="s">
        <v>15367</v>
      </c>
      <c r="B14692" s="1" t="s">
        <v>15289</v>
      </c>
      <c r="C14692">
        <v>2025</v>
      </c>
      <c r="D14692" s="2">
        <v>36692</v>
      </c>
      <c r="E14692" s="1" t="s">
        <v>20</v>
      </c>
      <c r="F14692">
        <v>1</v>
      </c>
      <c r="G14692">
        <v>0</v>
      </c>
      <c r="H14692">
        <v>0</v>
      </c>
      <c r="I14692" s="1" t="s">
        <v>21</v>
      </c>
      <c r="J14692" s="1"/>
      <c r="K14692">
        <v>0</v>
      </c>
      <c r="L14692" s="1" t="s">
        <v>22</v>
      </c>
      <c r="M14692" s="1" t="s">
        <v>33</v>
      </c>
      <c r="N14692" s="1" t="s">
        <v>33</v>
      </c>
      <c r="O14692">
        <v>1</v>
      </c>
      <c r="P14692" s="1" t="s">
        <v>722</v>
      </c>
      <c r="Q14692" s="1" t="s">
        <v>722</v>
      </c>
      <c r="R14692">
        <v>0</v>
      </c>
    </row>
    <row r="14693" spans="1:18" x14ac:dyDescent="0.3">
      <c r="A14693" s="1" t="s">
        <v>15368</v>
      </c>
      <c r="B14693" s="1" t="s">
        <v>15289</v>
      </c>
      <c r="C14693">
        <v>2025</v>
      </c>
      <c r="D14693" s="2">
        <v>36692</v>
      </c>
      <c r="E14693" s="1" t="s">
        <v>20</v>
      </c>
      <c r="F14693">
        <v>1</v>
      </c>
      <c r="G14693">
        <v>0</v>
      </c>
      <c r="H14693">
        <v>0</v>
      </c>
      <c r="I14693" s="1" t="s">
        <v>21</v>
      </c>
      <c r="J14693" s="1"/>
      <c r="K14693">
        <v>0</v>
      </c>
      <c r="L14693" s="1" t="s">
        <v>22</v>
      </c>
      <c r="M14693" s="1" t="s">
        <v>26</v>
      </c>
      <c r="N14693" s="1" t="s">
        <v>26</v>
      </c>
      <c r="O14693">
        <v>1</v>
      </c>
      <c r="P14693" s="1" t="s">
        <v>78</v>
      </c>
      <c r="Q14693" s="1" t="s">
        <v>78</v>
      </c>
      <c r="R14693">
        <v>0</v>
      </c>
    </row>
    <row r="14694" spans="1:18" x14ac:dyDescent="0.3">
      <c r="A14694" s="1" t="s">
        <v>15369</v>
      </c>
      <c r="B14694" s="1" t="s">
        <v>15289</v>
      </c>
      <c r="C14694">
        <v>2025</v>
      </c>
      <c r="D14694" s="2">
        <v>36692</v>
      </c>
      <c r="E14694" s="1" t="s">
        <v>20</v>
      </c>
      <c r="F14694">
        <v>1</v>
      </c>
      <c r="G14694">
        <v>0</v>
      </c>
      <c r="H14694">
        <v>0</v>
      </c>
      <c r="I14694" s="1" t="s">
        <v>21</v>
      </c>
      <c r="J14694" s="1"/>
      <c r="K14694">
        <v>0</v>
      </c>
      <c r="L14694" s="1" t="s">
        <v>22</v>
      </c>
      <c r="M14694" s="1" t="s">
        <v>26</v>
      </c>
      <c r="N14694" s="1" t="s">
        <v>26</v>
      </c>
      <c r="O14694">
        <v>1</v>
      </c>
      <c r="P14694" s="1" t="s">
        <v>227</v>
      </c>
      <c r="Q14694" s="1" t="s">
        <v>227</v>
      </c>
      <c r="R14694">
        <v>0</v>
      </c>
    </row>
    <row r="14695" spans="1:18" x14ac:dyDescent="0.3">
      <c r="A14695" s="1" t="s">
        <v>15370</v>
      </c>
      <c r="B14695" s="1" t="s">
        <v>15289</v>
      </c>
      <c r="C14695">
        <v>2025</v>
      </c>
      <c r="D14695" s="2">
        <v>36692</v>
      </c>
      <c r="E14695" s="1" t="s">
        <v>20</v>
      </c>
      <c r="F14695">
        <v>1</v>
      </c>
      <c r="G14695">
        <v>0</v>
      </c>
      <c r="H14695">
        <v>0</v>
      </c>
      <c r="I14695" s="1" t="s">
        <v>21</v>
      </c>
      <c r="J14695" s="1"/>
      <c r="K14695">
        <v>0</v>
      </c>
      <c r="L14695" s="1" t="s">
        <v>22</v>
      </c>
      <c r="M14695" s="1" t="s">
        <v>26</v>
      </c>
      <c r="N14695" s="1" t="s">
        <v>26</v>
      </c>
      <c r="O14695">
        <v>1</v>
      </c>
      <c r="P14695" s="1" t="s">
        <v>74</v>
      </c>
      <c r="Q14695" s="1" t="s">
        <v>74</v>
      </c>
      <c r="R14695">
        <v>0</v>
      </c>
    </row>
    <row r="14696" spans="1:18" x14ac:dyDescent="0.3">
      <c r="A14696" s="1" t="s">
        <v>15371</v>
      </c>
      <c r="B14696" s="1" t="s">
        <v>15289</v>
      </c>
      <c r="C14696">
        <v>2025</v>
      </c>
      <c r="D14696" s="2">
        <v>36692</v>
      </c>
      <c r="E14696" s="1" t="s">
        <v>20</v>
      </c>
      <c r="F14696">
        <v>1</v>
      </c>
      <c r="G14696">
        <v>0</v>
      </c>
      <c r="H14696">
        <v>0</v>
      </c>
      <c r="I14696" s="1" t="s">
        <v>21</v>
      </c>
      <c r="J14696" s="1"/>
      <c r="K14696">
        <v>0</v>
      </c>
      <c r="L14696" s="1" t="s">
        <v>22</v>
      </c>
      <c r="M14696" s="1" t="s">
        <v>33</v>
      </c>
      <c r="N14696" s="1" t="s">
        <v>33</v>
      </c>
      <c r="O14696">
        <v>1</v>
      </c>
      <c r="P14696" s="1" t="s">
        <v>74</v>
      </c>
      <c r="Q14696" s="1" t="s">
        <v>74</v>
      </c>
      <c r="R14696">
        <v>0</v>
      </c>
    </row>
    <row r="14697" spans="1:18" x14ac:dyDescent="0.3">
      <c r="A14697" s="1" t="s">
        <v>15372</v>
      </c>
      <c r="B14697" s="1" t="s">
        <v>15289</v>
      </c>
      <c r="C14697">
        <v>2025</v>
      </c>
      <c r="D14697" s="2">
        <v>36692</v>
      </c>
      <c r="E14697" s="1" t="s">
        <v>20</v>
      </c>
      <c r="F14697">
        <v>1</v>
      </c>
      <c r="G14697">
        <v>0</v>
      </c>
      <c r="H14697">
        <v>0</v>
      </c>
      <c r="I14697" s="1" t="s">
        <v>21</v>
      </c>
      <c r="J14697" s="1"/>
      <c r="K14697">
        <v>0</v>
      </c>
      <c r="L14697" s="1" t="s">
        <v>22</v>
      </c>
      <c r="M14697" s="1" t="s">
        <v>26</v>
      </c>
      <c r="N14697" s="1" t="s">
        <v>26</v>
      </c>
      <c r="O14697">
        <v>1</v>
      </c>
      <c r="P14697" s="1" t="s">
        <v>27</v>
      </c>
      <c r="Q14697" s="1" t="s">
        <v>27</v>
      </c>
      <c r="R14697">
        <v>0</v>
      </c>
    </row>
    <row r="14698" spans="1:18" x14ac:dyDescent="0.3">
      <c r="A14698" s="1" t="s">
        <v>15373</v>
      </c>
      <c r="B14698" s="1" t="s">
        <v>15289</v>
      </c>
      <c r="C14698">
        <v>2025</v>
      </c>
      <c r="D14698" s="2">
        <v>36692</v>
      </c>
      <c r="E14698" s="1" t="s">
        <v>20</v>
      </c>
      <c r="F14698">
        <v>1</v>
      </c>
      <c r="G14698">
        <v>0</v>
      </c>
      <c r="H14698">
        <v>0</v>
      </c>
      <c r="I14698" s="1" t="s">
        <v>21</v>
      </c>
      <c r="J14698" s="1"/>
      <c r="K14698">
        <v>0</v>
      </c>
      <c r="L14698" s="1" t="s">
        <v>22</v>
      </c>
      <c r="M14698" s="1" t="s">
        <v>33</v>
      </c>
      <c r="N14698" s="1" t="s">
        <v>33</v>
      </c>
      <c r="O14698">
        <v>1</v>
      </c>
      <c r="P14698" s="1" t="s">
        <v>2432</v>
      </c>
      <c r="Q14698" s="1" t="s">
        <v>2432</v>
      </c>
      <c r="R14698">
        <v>0</v>
      </c>
    </row>
    <row r="14699" spans="1:18" x14ac:dyDescent="0.3">
      <c r="A14699" s="1" t="s">
        <v>15374</v>
      </c>
      <c r="B14699" s="1" t="s">
        <v>15289</v>
      </c>
      <c r="C14699">
        <v>2025</v>
      </c>
      <c r="D14699" s="2">
        <v>36692</v>
      </c>
      <c r="E14699" s="1" t="s">
        <v>20</v>
      </c>
      <c r="F14699">
        <v>1</v>
      </c>
      <c r="G14699">
        <v>0</v>
      </c>
      <c r="H14699">
        <v>0</v>
      </c>
      <c r="I14699" s="1" t="s">
        <v>21</v>
      </c>
      <c r="J14699" s="1"/>
      <c r="K14699">
        <v>0</v>
      </c>
      <c r="L14699" s="1" t="s">
        <v>22</v>
      </c>
      <c r="M14699" s="1" t="s">
        <v>35</v>
      </c>
      <c r="N14699" s="1" t="s">
        <v>35</v>
      </c>
      <c r="O14699">
        <v>1</v>
      </c>
      <c r="P14699" s="1" t="s">
        <v>74</v>
      </c>
      <c r="Q14699" s="1" t="s">
        <v>74</v>
      </c>
      <c r="R14699">
        <v>0</v>
      </c>
    </row>
    <row r="14700" spans="1:18" x14ac:dyDescent="0.3">
      <c r="A14700" s="1" t="s">
        <v>15375</v>
      </c>
      <c r="B14700" s="1" t="s">
        <v>15289</v>
      </c>
      <c r="C14700">
        <v>2025</v>
      </c>
      <c r="D14700" s="2">
        <v>36692</v>
      </c>
      <c r="E14700" s="1" t="s">
        <v>20</v>
      </c>
      <c r="F14700">
        <v>1</v>
      </c>
      <c r="G14700">
        <v>0</v>
      </c>
      <c r="H14700">
        <v>0</v>
      </c>
      <c r="I14700" s="1" t="s">
        <v>21</v>
      </c>
      <c r="J14700" s="1"/>
      <c r="K14700">
        <v>0</v>
      </c>
      <c r="L14700" s="1" t="s">
        <v>22</v>
      </c>
      <c r="M14700" s="1" t="s">
        <v>47</v>
      </c>
      <c r="N14700" s="1" t="s">
        <v>47</v>
      </c>
      <c r="O14700">
        <v>1</v>
      </c>
      <c r="P14700" s="1" t="s">
        <v>2432</v>
      </c>
      <c r="Q14700" s="1" t="s">
        <v>2432</v>
      </c>
      <c r="R14700">
        <v>0</v>
      </c>
    </row>
    <row r="14701" spans="1:18" x14ac:dyDescent="0.3">
      <c r="A14701" s="1" t="s">
        <v>15376</v>
      </c>
      <c r="B14701" s="1" t="s">
        <v>15289</v>
      </c>
      <c r="C14701">
        <v>2025</v>
      </c>
      <c r="D14701" s="2">
        <v>36692</v>
      </c>
      <c r="E14701" s="1" t="s">
        <v>20</v>
      </c>
      <c r="F14701">
        <v>1</v>
      </c>
      <c r="G14701">
        <v>0</v>
      </c>
      <c r="H14701">
        <v>0</v>
      </c>
      <c r="I14701" s="1" t="s">
        <v>21</v>
      </c>
      <c r="J14701" s="1"/>
      <c r="K14701">
        <v>0</v>
      </c>
      <c r="L14701" s="1" t="s">
        <v>22</v>
      </c>
      <c r="M14701" s="1" t="s">
        <v>26</v>
      </c>
      <c r="N14701" s="1" t="s">
        <v>26</v>
      </c>
      <c r="O14701">
        <v>1</v>
      </c>
      <c r="P14701" s="1" t="s">
        <v>2432</v>
      </c>
      <c r="Q14701" s="1" t="s">
        <v>2432</v>
      </c>
      <c r="R14701">
        <v>0</v>
      </c>
    </row>
    <row r="14702" spans="1:18" x14ac:dyDescent="0.3">
      <c r="A14702" s="1" t="s">
        <v>15377</v>
      </c>
      <c r="B14702" s="1" t="s">
        <v>15289</v>
      </c>
      <c r="C14702">
        <v>2025</v>
      </c>
      <c r="D14702" s="2">
        <v>36692</v>
      </c>
      <c r="E14702" s="1" t="s">
        <v>20</v>
      </c>
      <c r="F14702">
        <v>1</v>
      </c>
      <c r="G14702">
        <v>0</v>
      </c>
      <c r="H14702">
        <v>0</v>
      </c>
      <c r="I14702" s="1" t="s">
        <v>21</v>
      </c>
      <c r="J14702" s="1"/>
      <c r="K14702">
        <v>0</v>
      </c>
      <c r="L14702" s="1" t="s">
        <v>22</v>
      </c>
      <c r="M14702" s="1" t="s">
        <v>23</v>
      </c>
      <c r="N14702" s="1" t="s">
        <v>23</v>
      </c>
      <c r="O14702">
        <v>1</v>
      </c>
      <c r="P14702" s="1" t="s">
        <v>74</v>
      </c>
      <c r="Q14702" s="1" t="s">
        <v>74</v>
      </c>
      <c r="R14702">
        <v>0</v>
      </c>
    </row>
    <row r="14703" spans="1:18" x14ac:dyDescent="0.3">
      <c r="A14703" s="1" t="s">
        <v>15378</v>
      </c>
      <c r="B14703" s="1" t="s">
        <v>15289</v>
      </c>
      <c r="C14703">
        <v>2025</v>
      </c>
      <c r="D14703" s="2">
        <v>36692</v>
      </c>
      <c r="E14703" s="1" t="s">
        <v>20</v>
      </c>
      <c r="F14703">
        <v>1</v>
      </c>
      <c r="G14703">
        <v>0</v>
      </c>
      <c r="H14703">
        <v>0</v>
      </c>
      <c r="I14703" s="1" t="s">
        <v>21</v>
      </c>
      <c r="J14703" s="1"/>
      <c r="K14703">
        <v>0</v>
      </c>
      <c r="L14703" s="1" t="s">
        <v>22</v>
      </c>
      <c r="M14703" s="1" t="s">
        <v>23</v>
      </c>
      <c r="N14703" s="1" t="s">
        <v>23</v>
      </c>
      <c r="O14703">
        <v>1</v>
      </c>
      <c r="P14703" s="1" t="s">
        <v>74</v>
      </c>
      <c r="Q14703" s="1" t="s">
        <v>74</v>
      </c>
      <c r="R14703">
        <v>0</v>
      </c>
    </row>
    <row r="14704" spans="1:18" x14ac:dyDescent="0.3">
      <c r="A14704" s="1" t="s">
        <v>15379</v>
      </c>
      <c r="B14704" s="1" t="s">
        <v>15289</v>
      </c>
      <c r="C14704">
        <v>2025</v>
      </c>
      <c r="D14704" s="2">
        <v>36692</v>
      </c>
      <c r="E14704" s="1" t="s">
        <v>20</v>
      </c>
      <c r="F14704">
        <v>1</v>
      </c>
      <c r="G14704">
        <v>0</v>
      </c>
      <c r="H14704">
        <v>0</v>
      </c>
      <c r="I14704" s="1" t="s">
        <v>21</v>
      </c>
      <c r="J14704" s="1"/>
      <c r="K14704">
        <v>0</v>
      </c>
      <c r="L14704" s="1" t="s">
        <v>22</v>
      </c>
      <c r="M14704" s="1" t="s">
        <v>26</v>
      </c>
      <c r="N14704" s="1" t="s">
        <v>26</v>
      </c>
      <c r="O14704">
        <v>1</v>
      </c>
      <c r="P14704" s="1" t="s">
        <v>983</v>
      </c>
      <c r="Q14704" s="1" t="s">
        <v>983</v>
      </c>
      <c r="R14704">
        <v>0</v>
      </c>
    </row>
    <row r="14705" spans="1:18" x14ac:dyDescent="0.3">
      <c r="A14705" s="1" t="s">
        <v>15380</v>
      </c>
      <c r="B14705" s="1" t="s">
        <v>15289</v>
      </c>
      <c r="C14705">
        <v>2025</v>
      </c>
      <c r="D14705" s="2">
        <v>36692</v>
      </c>
      <c r="E14705" s="1" t="s">
        <v>20</v>
      </c>
      <c r="F14705">
        <v>1</v>
      </c>
      <c r="G14705">
        <v>0</v>
      </c>
      <c r="H14705">
        <v>0</v>
      </c>
      <c r="I14705" s="1" t="s">
        <v>21</v>
      </c>
      <c r="J14705" s="1"/>
      <c r="K14705">
        <v>0</v>
      </c>
      <c r="L14705" s="1" t="s">
        <v>22</v>
      </c>
      <c r="M14705" s="1" t="s">
        <v>47</v>
      </c>
      <c r="N14705" s="1" t="s">
        <v>47</v>
      </c>
      <c r="O14705">
        <v>1</v>
      </c>
      <c r="P14705" s="1" t="s">
        <v>27</v>
      </c>
      <c r="Q14705" s="1" t="s">
        <v>27</v>
      </c>
      <c r="R14705">
        <v>0</v>
      </c>
    </row>
    <row r="14706" spans="1:18" x14ac:dyDescent="0.3">
      <c r="A14706" s="1" t="s">
        <v>15381</v>
      </c>
      <c r="B14706" s="1" t="s">
        <v>15289</v>
      </c>
      <c r="C14706">
        <v>2025</v>
      </c>
      <c r="D14706" s="2">
        <v>36692</v>
      </c>
      <c r="E14706" s="1" t="s">
        <v>20</v>
      </c>
      <c r="F14706">
        <v>1</v>
      </c>
      <c r="G14706">
        <v>0</v>
      </c>
      <c r="H14706">
        <v>0</v>
      </c>
      <c r="I14706" s="1" t="s">
        <v>21</v>
      </c>
      <c r="J14706" s="1"/>
      <c r="K14706">
        <v>0</v>
      </c>
      <c r="L14706" s="1" t="s">
        <v>22</v>
      </c>
      <c r="M14706" s="1" t="s">
        <v>26</v>
      </c>
      <c r="N14706" s="1" t="s">
        <v>26</v>
      </c>
      <c r="O14706">
        <v>1</v>
      </c>
      <c r="P14706" s="1" t="s">
        <v>2432</v>
      </c>
      <c r="Q14706" s="1" t="s">
        <v>2432</v>
      </c>
      <c r="R14706">
        <v>0</v>
      </c>
    </row>
    <row r="14707" spans="1:18" x14ac:dyDescent="0.3">
      <c r="A14707" s="1" t="s">
        <v>15382</v>
      </c>
      <c r="B14707" s="1" t="s">
        <v>15289</v>
      </c>
      <c r="C14707">
        <v>2025</v>
      </c>
      <c r="D14707" s="2">
        <v>36692</v>
      </c>
      <c r="E14707" s="1" t="s">
        <v>20</v>
      </c>
      <c r="F14707">
        <v>1</v>
      </c>
      <c r="G14707">
        <v>0</v>
      </c>
      <c r="H14707">
        <v>0</v>
      </c>
      <c r="I14707" s="1" t="s">
        <v>21</v>
      </c>
      <c r="J14707" s="1"/>
      <c r="K14707">
        <v>0</v>
      </c>
      <c r="L14707" s="1" t="s">
        <v>22</v>
      </c>
      <c r="M14707" s="1" t="s">
        <v>26</v>
      </c>
      <c r="N14707" s="1" t="s">
        <v>26</v>
      </c>
      <c r="O14707">
        <v>1</v>
      </c>
      <c r="P14707" s="1" t="s">
        <v>858</v>
      </c>
      <c r="Q14707" s="1" t="s">
        <v>858</v>
      </c>
      <c r="R14707">
        <v>0</v>
      </c>
    </row>
    <row r="14708" spans="1:18" x14ac:dyDescent="0.3">
      <c r="A14708" s="1" t="s">
        <v>15383</v>
      </c>
      <c r="B14708" s="1" t="s">
        <v>15289</v>
      </c>
      <c r="C14708">
        <v>2025</v>
      </c>
      <c r="D14708" s="2">
        <v>36692</v>
      </c>
      <c r="E14708" s="1" t="s">
        <v>20</v>
      </c>
      <c r="F14708">
        <v>1</v>
      </c>
      <c r="G14708">
        <v>0</v>
      </c>
      <c r="H14708">
        <v>0</v>
      </c>
      <c r="I14708" s="1" t="s">
        <v>21</v>
      </c>
      <c r="J14708" s="1"/>
      <c r="K14708">
        <v>0</v>
      </c>
      <c r="L14708" s="1" t="s">
        <v>22</v>
      </c>
      <c r="M14708" s="1" t="s">
        <v>26</v>
      </c>
      <c r="N14708" s="1" t="s">
        <v>26</v>
      </c>
      <c r="O14708">
        <v>1</v>
      </c>
      <c r="P14708" s="1" t="s">
        <v>27</v>
      </c>
      <c r="Q14708" s="1" t="s">
        <v>27</v>
      </c>
      <c r="R14708">
        <v>0</v>
      </c>
    </row>
    <row r="14709" spans="1:18" x14ac:dyDescent="0.3">
      <c r="A14709" s="1" t="s">
        <v>15384</v>
      </c>
      <c r="B14709" s="1" t="s">
        <v>15289</v>
      </c>
      <c r="C14709">
        <v>2025</v>
      </c>
      <c r="D14709" s="2">
        <v>36692</v>
      </c>
      <c r="E14709" s="1" t="s">
        <v>20</v>
      </c>
      <c r="F14709">
        <v>1</v>
      </c>
      <c r="G14709">
        <v>0</v>
      </c>
      <c r="H14709">
        <v>0</v>
      </c>
      <c r="I14709" s="1" t="s">
        <v>21</v>
      </c>
      <c r="J14709" s="1"/>
      <c r="K14709">
        <v>0</v>
      </c>
      <c r="L14709" s="1" t="s">
        <v>22</v>
      </c>
      <c r="M14709" s="1" t="s">
        <v>33</v>
      </c>
      <c r="N14709" s="1" t="s">
        <v>33</v>
      </c>
      <c r="O14709">
        <v>1</v>
      </c>
      <c r="P14709" s="1" t="s">
        <v>78</v>
      </c>
      <c r="Q14709" s="1" t="s">
        <v>78</v>
      </c>
      <c r="R14709">
        <v>0</v>
      </c>
    </row>
    <row r="14710" spans="1:18" x14ac:dyDescent="0.3">
      <c r="A14710" s="1" t="s">
        <v>15385</v>
      </c>
      <c r="B14710" s="1" t="s">
        <v>15289</v>
      </c>
      <c r="C14710">
        <v>2025</v>
      </c>
      <c r="D14710" s="2">
        <v>36692</v>
      </c>
      <c r="E14710" s="1" t="s">
        <v>20</v>
      </c>
      <c r="F14710">
        <v>1</v>
      </c>
      <c r="G14710">
        <v>0</v>
      </c>
      <c r="H14710">
        <v>0</v>
      </c>
      <c r="I14710" s="1" t="s">
        <v>21</v>
      </c>
      <c r="J14710" s="1"/>
      <c r="K14710">
        <v>0</v>
      </c>
      <c r="L14710" s="1" t="s">
        <v>22</v>
      </c>
      <c r="M14710" s="1" t="s">
        <v>26</v>
      </c>
      <c r="N14710" s="1" t="s">
        <v>26</v>
      </c>
      <c r="O14710">
        <v>1</v>
      </c>
      <c r="P14710" s="1" t="s">
        <v>53</v>
      </c>
      <c r="Q14710" s="1" t="s">
        <v>53</v>
      </c>
      <c r="R14710">
        <v>0</v>
      </c>
    </row>
    <row r="14711" spans="1:18" x14ac:dyDescent="0.3">
      <c r="A14711" s="1" t="s">
        <v>15386</v>
      </c>
      <c r="B14711" s="1" t="s">
        <v>15289</v>
      </c>
      <c r="C14711">
        <v>2025</v>
      </c>
      <c r="D14711" s="2">
        <v>36692</v>
      </c>
      <c r="E14711" s="1" t="s">
        <v>20</v>
      </c>
      <c r="F14711">
        <v>1</v>
      </c>
      <c r="G14711">
        <v>0</v>
      </c>
      <c r="H14711">
        <v>0</v>
      </c>
      <c r="I14711" s="1" t="s">
        <v>21</v>
      </c>
      <c r="J14711" s="1"/>
      <c r="K14711">
        <v>0</v>
      </c>
      <c r="L14711" s="1" t="s">
        <v>22</v>
      </c>
      <c r="M14711" s="1" t="s">
        <v>26</v>
      </c>
      <c r="N14711" s="1" t="s">
        <v>26</v>
      </c>
      <c r="O14711">
        <v>1</v>
      </c>
      <c r="P14711" s="1" t="s">
        <v>27</v>
      </c>
      <c r="Q14711" s="1" t="s">
        <v>27</v>
      </c>
      <c r="R14711">
        <v>0</v>
      </c>
    </row>
    <row r="14712" spans="1:18" x14ac:dyDescent="0.3">
      <c r="A14712" s="1" t="s">
        <v>15387</v>
      </c>
      <c r="B14712" s="1" t="s">
        <v>15289</v>
      </c>
      <c r="C14712">
        <v>2025</v>
      </c>
      <c r="D14712" s="2">
        <v>36692</v>
      </c>
      <c r="E14712" s="1" t="s">
        <v>20</v>
      </c>
      <c r="F14712">
        <v>1</v>
      </c>
      <c r="G14712">
        <v>0</v>
      </c>
      <c r="H14712">
        <v>0</v>
      </c>
      <c r="I14712" s="1" t="s">
        <v>21</v>
      </c>
      <c r="J14712" s="1"/>
      <c r="K14712">
        <v>0</v>
      </c>
      <c r="L14712" s="1" t="s">
        <v>22</v>
      </c>
      <c r="M14712" s="1" t="s">
        <v>47</v>
      </c>
      <c r="N14712" s="1" t="s">
        <v>47</v>
      </c>
      <c r="O14712">
        <v>1</v>
      </c>
      <c r="P14712" s="1" t="s">
        <v>27</v>
      </c>
      <c r="Q14712" s="1" t="s">
        <v>27</v>
      </c>
      <c r="R14712">
        <v>0</v>
      </c>
    </row>
    <row r="14713" spans="1:18" x14ac:dyDescent="0.3">
      <c r="A14713" s="1" t="s">
        <v>15388</v>
      </c>
      <c r="B14713" s="1" t="s">
        <v>15289</v>
      </c>
      <c r="C14713">
        <v>2025</v>
      </c>
      <c r="D14713" s="2">
        <v>36692</v>
      </c>
      <c r="E14713" s="1" t="s">
        <v>20</v>
      </c>
      <c r="F14713">
        <v>1</v>
      </c>
      <c r="G14713">
        <v>0</v>
      </c>
      <c r="H14713">
        <v>0</v>
      </c>
      <c r="I14713" s="1" t="s">
        <v>21</v>
      </c>
      <c r="J14713" s="1"/>
      <c r="K14713">
        <v>0</v>
      </c>
      <c r="L14713" s="1" t="s">
        <v>22</v>
      </c>
      <c r="M14713" s="1" t="s">
        <v>33</v>
      </c>
      <c r="N14713" s="1" t="s">
        <v>33</v>
      </c>
      <c r="O14713">
        <v>1</v>
      </c>
      <c r="P14713" s="1" t="s">
        <v>983</v>
      </c>
      <c r="Q14713" s="1" t="s">
        <v>983</v>
      </c>
      <c r="R14713">
        <v>0</v>
      </c>
    </row>
    <row r="14714" spans="1:18" x14ac:dyDescent="0.3">
      <c r="A14714" s="1" t="s">
        <v>15389</v>
      </c>
      <c r="B14714" s="1" t="s">
        <v>15289</v>
      </c>
      <c r="C14714">
        <v>2025</v>
      </c>
      <c r="D14714" s="2">
        <v>36692</v>
      </c>
      <c r="E14714" s="1" t="s">
        <v>20</v>
      </c>
      <c r="F14714">
        <v>1</v>
      </c>
      <c r="G14714">
        <v>0</v>
      </c>
      <c r="H14714">
        <v>0</v>
      </c>
      <c r="I14714" s="1" t="s">
        <v>21</v>
      </c>
      <c r="J14714" s="1"/>
      <c r="K14714">
        <v>0</v>
      </c>
      <c r="L14714" s="1" t="s">
        <v>22</v>
      </c>
      <c r="M14714" s="1" t="s">
        <v>26</v>
      </c>
      <c r="N14714" s="1" t="s">
        <v>26</v>
      </c>
      <c r="O14714">
        <v>1</v>
      </c>
      <c r="P14714" s="1" t="s">
        <v>78</v>
      </c>
      <c r="Q14714" s="1" t="s">
        <v>78</v>
      </c>
      <c r="R14714">
        <v>0</v>
      </c>
    </row>
    <row r="14715" spans="1:18" x14ac:dyDescent="0.3">
      <c r="A14715" s="1" t="s">
        <v>15390</v>
      </c>
      <c r="B14715" s="1" t="s">
        <v>15289</v>
      </c>
      <c r="C14715">
        <v>2025</v>
      </c>
      <c r="D14715" s="2">
        <v>36692</v>
      </c>
      <c r="E14715" s="1" t="s">
        <v>20</v>
      </c>
      <c r="F14715">
        <v>1</v>
      </c>
      <c r="G14715">
        <v>0</v>
      </c>
      <c r="H14715">
        <v>0</v>
      </c>
      <c r="I14715" s="1" t="s">
        <v>21</v>
      </c>
      <c r="J14715" s="1"/>
      <c r="K14715">
        <v>0</v>
      </c>
      <c r="L14715" s="1" t="s">
        <v>22</v>
      </c>
      <c r="M14715" s="1" t="s">
        <v>23</v>
      </c>
      <c r="N14715" s="1" t="s">
        <v>23</v>
      </c>
      <c r="O14715">
        <v>1</v>
      </c>
      <c r="P14715" s="1" t="s">
        <v>558</v>
      </c>
      <c r="Q14715" s="1" t="s">
        <v>558</v>
      </c>
      <c r="R14715">
        <v>0</v>
      </c>
    </row>
    <row r="14716" spans="1:18" x14ac:dyDescent="0.3">
      <c r="A14716" s="1" t="s">
        <v>15391</v>
      </c>
      <c r="B14716" s="1" t="s">
        <v>15289</v>
      </c>
      <c r="C14716">
        <v>2025</v>
      </c>
      <c r="D14716" s="2">
        <v>36692</v>
      </c>
      <c r="E14716" s="1" t="s">
        <v>20</v>
      </c>
      <c r="F14716">
        <v>1</v>
      </c>
      <c r="G14716">
        <v>0</v>
      </c>
      <c r="H14716">
        <v>0</v>
      </c>
      <c r="I14716" s="1" t="s">
        <v>21</v>
      </c>
      <c r="J14716" s="1"/>
      <c r="K14716">
        <v>0</v>
      </c>
      <c r="L14716" s="1" t="s">
        <v>22</v>
      </c>
      <c r="M14716" s="1" t="s">
        <v>23</v>
      </c>
      <c r="N14716" s="1" t="s">
        <v>23</v>
      </c>
      <c r="O14716">
        <v>1</v>
      </c>
      <c r="P14716" s="1" t="s">
        <v>878</v>
      </c>
      <c r="Q14716" s="1" t="s">
        <v>878</v>
      </c>
      <c r="R14716">
        <v>0</v>
      </c>
    </row>
    <row r="14717" spans="1:18" x14ac:dyDescent="0.3">
      <c r="A14717" s="1" t="s">
        <v>15392</v>
      </c>
      <c r="B14717" s="1" t="s">
        <v>15289</v>
      </c>
      <c r="C14717">
        <v>2025</v>
      </c>
      <c r="D14717" s="2">
        <v>36692</v>
      </c>
      <c r="E14717" s="1" t="s">
        <v>676</v>
      </c>
      <c r="F14717">
        <v>1</v>
      </c>
      <c r="G14717">
        <v>1</v>
      </c>
      <c r="H14717">
        <v>0</v>
      </c>
      <c r="I14717" s="1" t="s">
        <v>21</v>
      </c>
      <c r="J14717" s="1"/>
      <c r="K14717">
        <v>1</v>
      </c>
      <c r="L14717" s="1" t="s">
        <v>677</v>
      </c>
      <c r="M14717" s="1" t="s">
        <v>23</v>
      </c>
      <c r="N14717" s="1" t="s">
        <v>23</v>
      </c>
      <c r="O14717">
        <v>4</v>
      </c>
      <c r="P14717" s="1" t="s">
        <v>15393</v>
      </c>
      <c r="Q14717" s="1"/>
      <c r="R14717">
        <v>0</v>
      </c>
    </row>
    <row r="14718" spans="1:18" x14ac:dyDescent="0.3">
      <c r="A14718" s="1" t="s">
        <v>15394</v>
      </c>
      <c r="B14718" s="1" t="s">
        <v>15289</v>
      </c>
      <c r="C14718">
        <v>2025</v>
      </c>
      <c r="D14718" s="2">
        <v>36692</v>
      </c>
      <c r="E14718" s="1" t="s">
        <v>20</v>
      </c>
      <c r="F14718">
        <v>1</v>
      </c>
      <c r="G14718">
        <v>0</v>
      </c>
      <c r="H14718">
        <v>0</v>
      </c>
      <c r="I14718" s="1" t="s">
        <v>21</v>
      </c>
      <c r="J14718" s="1"/>
      <c r="K14718">
        <v>0</v>
      </c>
      <c r="L14718" s="1" t="s">
        <v>22</v>
      </c>
      <c r="M14718" s="1" t="s">
        <v>23</v>
      </c>
      <c r="N14718" s="1" t="s">
        <v>23</v>
      </c>
      <c r="O14718">
        <v>1</v>
      </c>
      <c r="P14718" s="1" t="s">
        <v>722</v>
      </c>
      <c r="Q14718" s="1" t="s">
        <v>722</v>
      </c>
      <c r="R14718">
        <v>0</v>
      </c>
    </row>
    <row r="14719" spans="1:18" x14ac:dyDescent="0.3">
      <c r="A14719" s="1" t="s">
        <v>15395</v>
      </c>
      <c r="B14719" s="1" t="s">
        <v>15289</v>
      </c>
      <c r="C14719">
        <v>2025</v>
      </c>
      <c r="D14719" s="2">
        <v>36692</v>
      </c>
      <c r="E14719" s="1" t="s">
        <v>20</v>
      </c>
      <c r="F14719">
        <v>1</v>
      </c>
      <c r="G14719">
        <v>0</v>
      </c>
      <c r="H14719">
        <v>0</v>
      </c>
      <c r="I14719" s="1" t="s">
        <v>21</v>
      </c>
      <c r="J14719" s="1"/>
      <c r="K14719">
        <v>0</v>
      </c>
      <c r="L14719" s="1" t="s">
        <v>22</v>
      </c>
      <c r="M14719" s="1" t="s">
        <v>26</v>
      </c>
      <c r="N14719" s="1" t="s">
        <v>26</v>
      </c>
      <c r="O14719">
        <v>1</v>
      </c>
      <c r="P14719" s="1" t="s">
        <v>78</v>
      </c>
      <c r="Q14719" s="1" t="s">
        <v>78</v>
      </c>
      <c r="R14719">
        <v>0</v>
      </c>
    </row>
    <row r="14720" spans="1:18" x14ac:dyDescent="0.3">
      <c r="A14720" s="1" t="s">
        <v>15396</v>
      </c>
      <c r="B14720" s="1" t="s">
        <v>15289</v>
      </c>
      <c r="C14720">
        <v>2025</v>
      </c>
      <c r="D14720" s="2">
        <v>36692</v>
      </c>
      <c r="E14720" s="1" t="s">
        <v>20</v>
      </c>
      <c r="F14720">
        <v>1</v>
      </c>
      <c r="G14720">
        <v>0</v>
      </c>
      <c r="H14720">
        <v>0</v>
      </c>
      <c r="I14720" s="1" t="s">
        <v>21</v>
      </c>
      <c r="J14720" s="1"/>
      <c r="K14720">
        <v>0</v>
      </c>
      <c r="L14720" s="1" t="s">
        <v>22</v>
      </c>
      <c r="M14720" s="1" t="s">
        <v>47</v>
      </c>
      <c r="N14720" s="1" t="s">
        <v>47</v>
      </c>
      <c r="O14720">
        <v>1</v>
      </c>
      <c r="P14720" s="1" t="s">
        <v>114</v>
      </c>
      <c r="Q14720" s="1" t="s">
        <v>114</v>
      </c>
      <c r="R14720">
        <v>0</v>
      </c>
    </row>
    <row r="14721" spans="1:18" x14ac:dyDescent="0.3">
      <c r="A14721" s="1" t="s">
        <v>15397</v>
      </c>
      <c r="B14721" s="1" t="s">
        <v>15289</v>
      </c>
      <c r="C14721">
        <v>2025</v>
      </c>
      <c r="D14721" s="2">
        <v>36692</v>
      </c>
      <c r="E14721" s="1" t="s">
        <v>37</v>
      </c>
      <c r="F14721">
        <v>1</v>
      </c>
      <c r="G14721">
        <v>1</v>
      </c>
      <c r="H14721">
        <v>1</v>
      </c>
      <c r="I14721" s="1" t="s">
        <v>38</v>
      </c>
      <c r="J14721" s="1" t="s">
        <v>62</v>
      </c>
      <c r="K14721">
        <v>0</v>
      </c>
      <c r="L14721" s="1" t="s">
        <v>22</v>
      </c>
      <c r="M14721" s="1" t="s">
        <v>26</v>
      </c>
      <c r="N14721" s="1" t="s">
        <v>26</v>
      </c>
      <c r="O14721">
        <v>1</v>
      </c>
      <c r="P14721" s="1" t="s">
        <v>31</v>
      </c>
      <c r="Q14721" s="1" t="s">
        <v>31</v>
      </c>
      <c r="R14721">
        <v>0</v>
      </c>
    </row>
    <row r="14722" spans="1:18" x14ac:dyDescent="0.3">
      <c r="A14722" s="1" t="s">
        <v>15398</v>
      </c>
      <c r="B14722" s="1" t="s">
        <v>15289</v>
      </c>
      <c r="C14722">
        <v>2025</v>
      </c>
      <c r="D14722" s="2">
        <v>36692</v>
      </c>
      <c r="E14722" s="1" t="s">
        <v>37</v>
      </c>
      <c r="F14722">
        <v>1</v>
      </c>
      <c r="G14722">
        <v>1</v>
      </c>
      <c r="H14722">
        <v>1</v>
      </c>
      <c r="I14722" s="1" t="s">
        <v>38</v>
      </c>
      <c r="J14722" s="1" t="s">
        <v>39</v>
      </c>
      <c r="K14722">
        <v>0</v>
      </c>
      <c r="L14722" s="1" t="s">
        <v>22</v>
      </c>
      <c r="M14722" s="1" t="s">
        <v>26</v>
      </c>
      <c r="N14722" s="1" t="s">
        <v>26</v>
      </c>
      <c r="O14722">
        <v>1</v>
      </c>
      <c r="P14722" s="1" t="s">
        <v>78</v>
      </c>
      <c r="Q14722" s="1" t="s">
        <v>78</v>
      </c>
      <c r="R14722">
        <v>0</v>
      </c>
    </row>
    <row r="14723" spans="1:18" x14ac:dyDescent="0.3">
      <c r="A14723" s="1" t="s">
        <v>15399</v>
      </c>
      <c r="B14723" s="1" t="s">
        <v>15289</v>
      </c>
      <c r="C14723">
        <v>2025</v>
      </c>
      <c r="D14723" s="2">
        <v>36692</v>
      </c>
      <c r="E14723" s="1" t="s">
        <v>20</v>
      </c>
      <c r="F14723">
        <v>1</v>
      </c>
      <c r="G14723">
        <v>0</v>
      </c>
      <c r="H14723">
        <v>0</v>
      </c>
      <c r="I14723" s="1" t="s">
        <v>21</v>
      </c>
      <c r="J14723" s="1"/>
      <c r="K14723">
        <v>0</v>
      </c>
      <c r="L14723" s="1" t="s">
        <v>22</v>
      </c>
      <c r="M14723" s="1" t="s">
        <v>33</v>
      </c>
      <c r="N14723" s="1" t="s">
        <v>33</v>
      </c>
      <c r="O14723">
        <v>1</v>
      </c>
      <c r="P14723" s="1" t="s">
        <v>27</v>
      </c>
      <c r="Q14723" s="1" t="s">
        <v>27</v>
      </c>
      <c r="R14723">
        <v>0</v>
      </c>
    </row>
    <row r="14724" spans="1:18" x14ac:dyDescent="0.3">
      <c r="A14724" s="1" t="s">
        <v>15400</v>
      </c>
      <c r="B14724" s="1" t="s">
        <v>15289</v>
      </c>
      <c r="C14724">
        <v>2025</v>
      </c>
      <c r="D14724" s="2">
        <v>36692</v>
      </c>
      <c r="E14724" s="1" t="s">
        <v>20</v>
      </c>
      <c r="F14724">
        <v>1</v>
      </c>
      <c r="G14724">
        <v>0</v>
      </c>
      <c r="H14724">
        <v>0</v>
      </c>
      <c r="I14724" s="1" t="s">
        <v>21</v>
      </c>
      <c r="J14724" s="1"/>
      <c r="K14724">
        <v>0</v>
      </c>
      <c r="L14724" s="1" t="s">
        <v>22</v>
      </c>
      <c r="M14724" s="1" t="s">
        <v>23</v>
      </c>
      <c r="N14724" s="1" t="s">
        <v>23</v>
      </c>
      <c r="O14724">
        <v>1</v>
      </c>
      <c r="P14724" s="1" t="s">
        <v>29</v>
      </c>
      <c r="Q14724" s="1" t="s">
        <v>29</v>
      </c>
      <c r="R14724">
        <v>0</v>
      </c>
    </row>
    <row r="14725" spans="1:18" x14ac:dyDescent="0.3">
      <c r="A14725" s="1" t="s">
        <v>15401</v>
      </c>
      <c r="B14725" s="1" t="s">
        <v>15289</v>
      </c>
      <c r="C14725">
        <v>2025</v>
      </c>
      <c r="D14725" s="2">
        <v>36692</v>
      </c>
      <c r="E14725" s="1" t="s">
        <v>37</v>
      </c>
      <c r="F14725">
        <v>1</v>
      </c>
      <c r="G14725">
        <v>1</v>
      </c>
      <c r="H14725">
        <v>1</v>
      </c>
      <c r="I14725" s="1" t="s">
        <v>91</v>
      </c>
      <c r="J14725" s="1" t="s">
        <v>165</v>
      </c>
      <c r="K14725">
        <v>0</v>
      </c>
      <c r="L14725" s="1" t="s">
        <v>22</v>
      </c>
      <c r="M14725" s="1" t="s">
        <v>26</v>
      </c>
      <c r="N14725" s="1" t="s">
        <v>26</v>
      </c>
      <c r="O14725">
        <v>1</v>
      </c>
      <c r="P14725" s="1" t="s">
        <v>534</v>
      </c>
      <c r="Q14725" s="1" t="s">
        <v>534</v>
      </c>
      <c r="R14725">
        <v>0</v>
      </c>
    </row>
    <row r="14726" spans="1:18" x14ac:dyDescent="0.3">
      <c r="A14726" s="1" t="s">
        <v>15402</v>
      </c>
      <c r="B14726" s="1" t="s">
        <v>15289</v>
      </c>
      <c r="C14726">
        <v>2025</v>
      </c>
      <c r="D14726" s="2">
        <v>36692</v>
      </c>
      <c r="E14726" s="1" t="s">
        <v>37</v>
      </c>
      <c r="F14726">
        <v>1</v>
      </c>
      <c r="G14726">
        <v>1</v>
      </c>
      <c r="H14726">
        <v>1</v>
      </c>
      <c r="I14726" s="1" t="s">
        <v>38</v>
      </c>
      <c r="J14726" s="1" t="s">
        <v>62</v>
      </c>
      <c r="K14726">
        <v>0</v>
      </c>
      <c r="L14726" s="1" t="s">
        <v>22</v>
      </c>
      <c r="M14726" s="1" t="s">
        <v>23</v>
      </c>
      <c r="N14726" s="1" t="s">
        <v>23</v>
      </c>
      <c r="O14726">
        <v>1</v>
      </c>
      <c r="P14726" s="1" t="s">
        <v>558</v>
      </c>
      <c r="Q14726" s="1" t="s">
        <v>558</v>
      </c>
      <c r="R14726">
        <v>0</v>
      </c>
    </row>
    <row r="14727" spans="1:18" x14ac:dyDescent="0.3">
      <c r="A14727" s="1" t="s">
        <v>15403</v>
      </c>
      <c r="B14727" s="1" t="s">
        <v>15289</v>
      </c>
      <c r="C14727">
        <v>2025</v>
      </c>
      <c r="D14727" s="2">
        <v>36692</v>
      </c>
      <c r="E14727" s="1" t="s">
        <v>20</v>
      </c>
      <c r="F14727">
        <v>1</v>
      </c>
      <c r="G14727">
        <v>0</v>
      </c>
      <c r="H14727">
        <v>0</v>
      </c>
      <c r="I14727" s="1" t="s">
        <v>21</v>
      </c>
      <c r="J14727" s="1"/>
      <c r="K14727">
        <v>0</v>
      </c>
      <c r="L14727" s="1" t="s">
        <v>22</v>
      </c>
      <c r="M14727" s="1" t="s">
        <v>23</v>
      </c>
      <c r="N14727" s="1" t="s">
        <v>23</v>
      </c>
      <c r="O14727">
        <v>1</v>
      </c>
      <c r="P14727" s="1" t="s">
        <v>558</v>
      </c>
      <c r="Q14727" s="1" t="s">
        <v>558</v>
      </c>
      <c r="R14727">
        <v>0</v>
      </c>
    </row>
    <row r="14728" spans="1:18" x14ac:dyDescent="0.3">
      <c r="A14728" s="1" t="s">
        <v>15404</v>
      </c>
      <c r="B14728" s="1" t="s">
        <v>15289</v>
      </c>
      <c r="C14728">
        <v>2025</v>
      </c>
      <c r="D14728" s="2">
        <v>36692</v>
      </c>
      <c r="E14728" s="1" t="s">
        <v>20</v>
      </c>
      <c r="F14728">
        <v>1</v>
      </c>
      <c r="G14728">
        <v>0</v>
      </c>
      <c r="H14728">
        <v>0</v>
      </c>
      <c r="I14728" s="1" t="s">
        <v>21</v>
      </c>
      <c r="J14728" s="1"/>
      <c r="K14728">
        <v>0</v>
      </c>
      <c r="L14728" s="1" t="s">
        <v>22</v>
      </c>
      <c r="M14728" s="1" t="s">
        <v>26</v>
      </c>
      <c r="N14728" s="1" t="s">
        <v>26</v>
      </c>
      <c r="O14728">
        <v>1</v>
      </c>
      <c r="P14728" s="1" t="s">
        <v>2432</v>
      </c>
      <c r="Q14728" s="1" t="s">
        <v>2432</v>
      </c>
      <c r="R14728">
        <v>0</v>
      </c>
    </row>
    <row r="14729" spans="1:18" x14ac:dyDescent="0.3">
      <c r="A14729" s="1" t="s">
        <v>15405</v>
      </c>
      <c r="B14729" s="1" t="s">
        <v>15289</v>
      </c>
      <c r="C14729">
        <v>2025</v>
      </c>
      <c r="D14729" s="2">
        <v>36692</v>
      </c>
      <c r="E14729" s="1" t="s">
        <v>20</v>
      </c>
      <c r="F14729">
        <v>1</v>
      </c>
      <c r="G14729">
        <v>0</v>
      </c>
      <c r="H14729">
        <v>0</v>
      </c>
      <c r="I14729" s="1" t="s">
        <v>21</v>
      </c>
      <c r="J14729" s="1"/>
      <c r="K14729">
        <v>0</v>
      </c>
      <c r="L14729" s="1" t="s">
        <v>22</v>
      </c>
      <c r="M14729" s="1" t="s">
        <v>23</v>
      </c>
      <c r="N14729" s="1" t="s">
        <v>23</v>
      </c>
      <c r="O14729">
        <v>1</v>
      </c>
      <c r="P14729" s="1" t="s">
        <v>2432</v>
      </c>
      <c r="Q14729" s="1" t="s">
        <v>2432</v>
      </c>
      <c r="R14729">
        <v>0</v>
      </c>
    </row>
    <row r="14730" spans="1:18" x14ac:dyDescent="0.3">
      <c r="A14730" s="1" t="s">
        <v>15406</v>
      </c>
      <c r="B14730" s="1" t="s">
        <v>15289</v>
      </c>
      <c r="C14730">
        <v>2025</v>
      </c>
      <c r="D14730" s="2">
        <v>36692</v>
      </c>
      <c r="E14730" s="1" t="s">
        <v>37</v>
      </c>
      <c r="F14730">
        <v>1</v>
      </c>
      <c r="G14730">
        <v>1</v>
      </c>
      <c r="H14730">
        <v>1</v>
      </c>
      <c r="I14730" s="1" t="s">
        <v>38</v>
      </c>
      <c r="J14730" s="1" t="s">
        <v>42</v>
      </c>
      <c r="K14730">
        <v>0</v>
      </c>
      <c r="L14730" s="1" t="s">
        <v>22</v>
      </c>
      <c r="M14730" s="1" t="s">
        <v>26</v>
      </c>
      <c r="N14730" s="1" t="s">
        <v>26</v>
      </c>
      <c r="O14730">
        <v>1</v>
      </c>
      <c r="P14730" s="1" t="s">
        <v>2432</v>
      </c>
      <c r="Q14730" s="1" t="s">
        <v>2432</v>
      </c>
      <c r="R14730">
        <v>0</v>
      </c>
    </row>
    <row r="14731" spans="1:18" x14ac:dyDescent="0.3">
      <c r="A14731" s="1" t="s">
        <v>15407</v>
      </c>
      <c r="B14731" s="1" t="s">
        <v>15289</v>
      </c>
      <c r="C14731">
        <v>2025</v>
      </c>
      <c r="D14731" s="2">
        <v>36692</v>
      </c>
      <c r="E14731" s="1" t="s">
        <v>20</v>
      </c>
      <c r="F14731">
        <v>1</v>
      </c>
      <c r="G14731">
        <v>0</v>
      </c>
      <c r="H14731">
        <v>0</v>
      </c>
      <c r="I14731" s="1" t="s">
        <v>21</v>
      </c>
      <c r="J14731" s="1"/>
      <c r="K14731">
        <v>0</v>
      </c>
      <c r="L14731" s="1" t="s">
        <v>22</v>
      </c>
      <c r="M14731" s="1" t="s">
        <v>26</v>
      </c>
      <c r="N14731" s="1" t="s">
        <v>26</v>
      </c>
      <c r="O14731">
        <v>1</v>
      </c>
      <c r="P14731" s="1" t="s">
        <v>78</v>
      </c>
      <c r="Q14731" s="1" t="s">
        <v>78</v>
      </c>
      <c r="R14731">
        <v>0</v>
      </c>
    </row>
    <row r="14732" spans="1:18" x14ac:dyDescent="0.3">
      <c r="A14732" s="1" t="s">
        <v>15408</v>
      </c>
      <c r="B14732" s="1" t="s">
        <v>15289</v>
      </c>
      <c r="C14732">
        <v>2025</v>
      </c>
      <c r="D14732" s="2">
        <v>36692</v>
      </c>
      <c r="E14732" s="1" t="s">
        <v>20</v>
      </c>
      <c r="F14732">
        <v>1</v>
      </c>
      <c r="G14732">
        <v>0</v>
      </c>
      <c r="H14732">
        <v>0</v>
      </c>
      <c r="I14732" s="1" t="s">
        <v>21</v>
      </c>
      <c r="J14732" s="1"/>
      <c r="K14732">
        <v>0</v>
      </c>
      <c r="L14732" s="1" t="s">
        <v>22</v>
      </c>
      <c r="M14732" s="1" t="s">
        <v>26</v>
      </c>
      <c r="N14732" s="1" t="s">
        <v>26</v>
      </c>
      <c r="O14732">
        <v>1</v>
      </c>
      <c r="P14732" s="1" t="s">
        <v>534</v>
      </c>
      <c r="Q14732" s="1" t="s">
        <v>534</v>
      </c>
      <c r="R14732">
        <v>0</v>
      </c>
    </row>
    <row r="14733" spans="1:18" x14ac:dyDescent="0.3">
      <c r="A14733" s="1" t="s">
        <v>15409</v>
      </c>
      <c r="B14733" s="1" t="s">
        <v>15289</v>
      </c>
      <c r="C14733">
        <v>2025</v>
      </c>
      <c r="D14733" s="2">
        <v>36692</v>
      </c>
      <c r="E14733" s="1" t="s">
        <v>20</v>
      </c>
      <c r="F14733">
        <v>1</v>
      </c>
      <c r="G14733">
        <v>0</v>
      </c>
      <c r="H14733">
        <v>0</v>
      </c>
      <c r="I14733" s="1" t="s">
        <v>21</v>
      </c>
      <c r="J14733" s="1"/>
      <c r="K14733">
        <v>0</v>
      </c>
      <c r="L14733" s="1" t="s">
        <v>22</v>
      </c>
      <c r="M14733" s="1" t="s">
        <v>26</v>
      </c>
      <c r="N14733" s="1" t="s">
        <v>26</v>
      </c>
      <c r="O14733">
        <v>1</v>
      </c>
      <c r="P14733" s="1" t="s">
        <v>121</v>
      </c>
      <c r="Q14733" s="1" t="s">
        <v>121</v>
      </c>
      <c r="R14733">
        <v>0</v>
      </c>
    </row>
    <row r="14734" spans="1:18" x14ac:dyDescent="0.3">
      <c r="A14734" s="1" t="s">
        <v>15410</v>
      </c>
      <c r="B14734" s="1" t="s">
        <v>15289</v>
      </c>
      <c r="C14734">
        <v>2025</v>
      </c>
      <c r="D14734" s="2">
        <v>36692</v>
      </c>
      <c r="E14734" s="1" t="s">
        <v>20</v>
      </c>
      <c r="F14734">
        <v>1</v>
      </c>
      <c r="G14734">
        <v>0</v>
      </c>
      <c r="H14734">
        <v>0</v>
      </c>
      <c r="I14734" s="1" t="s">
        <v>21</v>
      </c>
      <c r="J14734" s="1"/>
      <c r="K14734">
        <v>0</v>
      </c>
      <c r="L14734" s="1" t="s">
        <v>22</v>
      </c>
      <c r="M14734" s="1" t="s">
        <v>23</v>
      </c>
      <c r="N14734" s="1" t="s">
        <v>23</v>
      </c>
      <c r="O14734">
        <v>1</v>
      </c>
      <c r="P14734" s="1" t="s">
        <v>27</v>
      </c>
      <c r="Q14734" s="1" t="s">
        <v>27</v>
      </c>
      <c r="R14734">
        <v>0</v>
      </c>
    </row>
    <row r="14735" spans="1:18" x14ac:dyDescent="0.3">
      <c r="A14735" s="1" t="s">
        <v>15411</v>
      </c>
      <c r="B14735" s="1" t="s">
        <v>15289</v>
      </c>
      <c r="C14735">
        <v>2025</v>
      </c>
      <c r="D14735" s="2">
        <v>36692</v>
      </c>
      <c r="E14735" s="1" t="s">
        <v>37</v>
      </c>
      <c r="F14735">
        <v>1</v>
      </c>
      <c r="G14735">
        <v>1</v>
      </c>
      <c r="H14735">
        <v>1</v>
      </c>
      <c r="I14735" s="1" t="s">
        <v>38</v>
      </c>
      <c r="J14735" s="1" t="s">
        <v>42</v>
      </c>
      <c r="K14735">
        <v>0</v>
      </c>
      <c r="L14735" s="1" t="s">
        <v>22</v>
      </c>
      <c r="M14735" s="1" t="s">
        <v>26</v>
      </c>
      <c r="N14735" s="1" t="s">
        <v>26</v>
      </c>
      <c r="O14735">
        <v>1</v>
      </c>
      <c r="P14735" s="1" t="s">
        <v>211</v>
      </c>
      <c r="Q14735" s="1" t="s">
        <v>211</v>
      </c>
      <c r="R14735">
        <v>0</v>
      </c>
    </row>
    <row r="14736" spans="1:18" x14ac:dyDescent="0.3">
      <c r="A14736" s="1" t="s">
        <v>15412</v>
      </c>
      <c r="B14736" s="1" t="s">
        <v>15289</v>
      </c>
      <c r="C14736">
        <v>2025</v>
      </c>
      <c r="D14736" s="2">
        <v>36692</v>
      </c>
      <c r="E14736" s="1" t="s">
        <v>20</v>
      </c>
      <c r="F14736">
        <v>1</v>
      </c>
      <c r="G14736">
        <v>0</v>
      </c>
      <c r="H14736">
        <v>0</v>
      </c>
      <c r="I14736" s="1" t="s">
        <v>21</v>
      </c>
      <c r="J14736" s="1"/>
      <c r="K14736">
        <v>0</v>
      </c>
      <c r="L14736" s="1" t="s">
        <v>22</v>
      </c>
      <c r="M14736" s="1" t="s">
        <v>26</v>
      </c>
      <c r="N14736" s="1" t="s">
        <v>26</v>
      </c>
      <c r="O14736">
        <v>1</v>
      </c>
      <c r="P14736" s="1" t="s">
        <v>2432</v>
      </c>
      <c r="Q14736" s="1" t="s">
        <v>2432</v>
      </c>
      <c r="R14736">
        <v>0</v>
      </c>
    </row>
    <row r="14737" spans="1:18" x14ac:dyDescent="0.3">
      <c r="A14737" s="1" t="s">
        <v>15413</v>
      </c>
      <c r="B14737" s="1" t="s">
        <v>15289</v>
      </c>
      <c r="C14737">
        <v>2025</v>
      </c>
      <c r="D14737" s="2">
        <v>36692</v>
      </c>
      <c r="E14737" s="1" t="s">
        <v>20</v>
      </c>
      <c r="F14737">
        <v>1</v>
      </c>
      <c r="G14737">
        <v>0</v>
      </c>
      <c r="H14737">
        <v>0</v>
      </c>
      <c r="I14737" s="1" t="s">
        <v>21</v>
      </c>
      <c r="J14737" s="1"/>
      <c r="K14737">
        <v>0</v>
      </c>
      <c r="L14737" s="1" t="s">
        <v>22</v>
      </c>
      <c r="M14737" s="1" t="s">
        <v>26</v>
      </c>
      <c r="N14737" s="1" t="s">
        <v>26</v>
      </c>
      <c r="O14737">
        <v>1</v>
      </c>
      <c r="P14737" s="1" t="s">
        <v>78</v>
      </c>
      <c r="Q14737" s="1" t="s">
        <v>78</v>
      </c>
      <c r="R14737">
        <v>0</v>
      </c>
    </row>
    <row r="14738" spans="1:18" x14ac:dyDescent="0.3">
      <c r="A14738" s="1" t="s">
        <v>15414</v>
      </c>
      <c r="B14738" s="1" t="s">
        <v>15289</v>
      </c>
      <c r="C14738">
        <v>2025</v>
      </c>
      <c r="D14738" s="2">
        <v>36692</v>
      </c>
      <c r="E14738" s="1" t="s">
        <v>37</v>
      </c>
      <c r="F14738">
        <v>1</v>
      </c>
      <c r="G14738">
        <v>1</v>
      </c>
      <c r="H14738">
        <v>1</v>
      </c>
      <c r="I14738" s="1" t="s">
        <v>38</v>
      </c>
      <c r="J14738" s="1" t="s">
        <v>39</v>
      </c>
      <c r="K14738">
        <v>0</v>
      </c>
      <c r="L14738" s="1" t="s">
        <v>22</v>
      </c>
      <c r="M14738" s="1" t="s">
        <v>35</v>
      </c>
      <c r="N14738" s="1" t="s">
        <v>35</v>
      </c>
      <c r="O14738">
        <v>1</v>
      </c>
      <c r="P14738" s="1" t="s">
        <v>78</v>
      </c>
      <c r="Q14738" s="1" t="s">
        <v>78</v>
      </c>
      <c r="R14738">
        <v>0</v>
      </c>
    </row>
    <row r="14739" spans="1:18" x14ac:dyDescent="0.3">
      <c r="A14739" s="1" t="s">
        <v>15415</v>
      </c>
      <c r="B14739" s="1" t="s">
        <v>15289</v>
      </c>
      <c r="C14739">
        <v>2025</v>
      </c>
      <c r="D14739" s="2">
        <v>36692</v>
      </c>
      <c r="E14739" s="1" t="s">
        <v>20</v>
      </c>
      <c r="F14739">
        <v>1</v>
      </c>
      <c r="G14739">
        <v>0</v>
      </c>
      <c r="H14739">
        <v>0</v>
      </c>
      <c r="I14739" s="1" t="s">
        <v>21</v>
      </c>
      <c r="J14739" s="1"/>
      <c r="K14739">
        <v>0</v>
      </c>
      <c r="L14739" s="1" t="s">
        <v>22</v>
      </c>
      <c r="M14739" s="1" t="s">
        <v>26</v>
      </c>
      <c r="N14739" s="1" t="s">
        <v>26</v>
      </c>
      <c r="O14739">
        <v>1</v>
      </c>
      <c r="P14739" s="1" t="s">
        <v>121</v>
      </c>
      <c r="Q14739" s="1" t="s">
        <v>121</v>
      </c>
      <c r="R14739">
        <v>0</v>
      </c>
    </row>
    <row r="14740" spans="1:18" x14ac:dyDescent="0.3">
      <c r="A14740" s="1" t="s">
        <v>15416</v>
      </c>
      <c r="B14740" s="1" t="s">
        <v>15289</v>
      </c>
      <c r="C14740">
        <v>2025</v>
      </c>
      <c r="D14740" s="2">
        <v>36692</v>
      </c>
      <c r="E14740" s="1" t="s">
        <v>20</v>
      </c>
      <c r="F14740">
        <v>1</v>
      </c>
      <c r="G14740">
        <v>0</v>
      </c>
      <c r="H14740">
        <v>0</v>
      </c>
      <c r="I14740" s="1" t="s">
        <v>21</v>
      </c>
      <c r="J14740" s="1"/>
      <c r="K14740">
        <v>0</v>
      </c>
      <c r="L14740" s="1" t="s">
        <v>22</v>
      </c>
      <c r="M14740" s="1" t="s">
        <v>26</v>
      </c>
      <c r="N14740" s="1" t="s">
        <v>26</v>
      </c>
      <c r="O14740">
        <v>1</v>
      </c>
      <c r="P14740" s="1" t="s">
        <v>78</v>
      </c>
      <c r="Q14740" s="1" t="s">
        <v>78</v>
      </c>
      <c r="R14740">
        <v>0</v>
      </c>
    </row>
    <row r="14741" spans="1:18" x14ac:dyDescent="0.3">
      <c r="A14741" s="1" t="s">
        <v>15417</v>
      </c>
      <c r="B14741" s="1" t="s">
        <v>15289</v>
      </c>
      <c r="C14741">
        <v>2025</v>
      </c>
      <c r="D14741" s="2">
        <v>36692</v>
      </c>
      <c r="E14741" s="1" t="s">
        <v>20</v>
      </c>
      <c r="F14741">
        <v>1</v>
      </c>
      <c r="G14741">
        <v>0</v>
      </c>
      <c r="H14741">
        <v>0</v>
      </c>
      <c r="I14741" s="1" t="s">
        <v>21</v>
      </c>
      <c r="J14741" s="1"/>
      <c r="K14741">
        <v>0</v>
      </c>
      <c r="L14741" s="1" t="s">
        <v>22</v>
      </c>
      <c r="M14741" s="1" t="s">
        <v>33</v>
      </c>
      <c r="N14741" s="1" t="s">
        <v>33</v>
      </c>
      <c r="O14741">
        <v>1</v>
      </c>
      <c r="P14741" s="1" t="s">
        <v>2432</v>
      </c>
      <c r="Q14741" s="1" t="s">
        <v>2432</v>
      </c>
      <c r="R14741">
        <v>0</v>
      </c>
    </row>
    <row r="14742" spans="1:18" x14ac:dyDescent="0.3">
      <c r="A14742" s="1" t="s">
        <v>15418</v>
      </c>
      <c r="B14742" s="1" t="s">
        <v>15289</v>
      </c>
      <c r="C14742">
        <v>2025</v>
      </c>
      <c r="D14742" s="2">
        <v>36692</v>
      </c>
      <c r="E14742" s="1" t="s">
        <v>37</v>
      </c>
      <c r="F14742">
        <v>1</v>
      </c>
      <c r="G14742">
        <v>1</v>
      </c>
      <c r="H14742">
        <v>1</v>
      </c>
      <c r="I14742" s="1" t="s">
        <v>38</v>
      </c>
      <c r="J14742" s="1" t="s">
        <v>39</v>
      </c>
      <c r="K14742">
        <v>0</v>
      </c>
      <c r="L14742" s="1" t="s">
        <v>22</v>
      </c>
      <c r="M14742" s="1" t="s">
        <v>35</v>
      </c>
      <c r="N14742" s="1" t="s">
        <v>35</v>
      </c>
      <c r="O14742">
        <v>1</v>
      </c>
      <c r="P14742" s="1" t="s">
        <v>722</v>
      </c>
      <c r="Q14742" s="1" t="s">
        <v>722</v>
      </c>
      <c r="R14742">
        <v>0</v>
      </c>
    </row>
    <row r="14743" spans="1:18" x14ac:dyDescent="0.3">
      <c r="A14743" s="1" t="s">
        <v>15419</v>
      </c>
      <c r="B14743" s="1" t="s">
        <v>15289</v>
      </c>
      <c r="C14743">
        <v>2025</v>
      </c>
      <c r="D14743" s="2">
        <v>36692</v>
      </c>
      <c r="E14743" s="1" t="s">
        <v>20</v>
      </c>
      <c r="F14743">
        <v>1</v>
      </c>
      <c r="G14743">
        <v>0</v>
      </c>
      <c r="H14743">
        <v>0</v>
      </c>
      <c r="I14743" s="1" t="s">
        <v>21</v>
      </c>
      <c r="J14743" s="1"/>
      <c r="K14743">
        <v>0</v>
      </c>
      <c r="L14743" s="1" t="s">
        <v>22</v>
      </c>
      <c r="M14743" s="1" t="s">
        <v>35</v>
      </c>
      <c r="N14743" s="1" t="s">
        <v>35</v>
      </c>
      <c r="O14743">
        <v>1</v>
      </c>
      <c r="P14743" s="1" t="s">
        <v>2432</v>
      </c>
      <c r="Q14743" s="1" t="s">
        <v>2432</v>
      </c>
      <c r="R14743">
        <v>0</v>
      </c>
    </row>
    <row r="14744" spans="1:18" x14ac:dyDescent="0.3">
      <c r="A14744" s="1" t="s">
        <v>15420</v>
      </c>
      <c r="B14744" s="1" t="s">
        <v>15289</v>
      </c>
      <c r="C14744">
        <v>2025</v>
      </c>
      <c r="D14744" s="2">
        <v>36692</v>
      </c>
      <c r="E14744" s="1" t="s">
        <v>20</v>
      </c>
      <c r="F14744">
        <v>1</v>
      </c>
      <c r="G14744">
        <v>0</v>
      </c>
      <c r="H14744">
        <v>0</v>
      </c>
      <c r="I14744" s="1" t="s">
        <v>21</v>
      </c>
      <c r="J14744" s="1"/>
      <c r="K14744">
        <v>0</v>
      </c>
      <c r="L14744" s="1" t="s">
        <v>22</v>
      </c>
      <c r="M14744" s="1" t="s">
        <v>47</v>
      </c>
      <c r="N14744" s="1" t="s">
        <v>47</v>
      </c>
      <c r="O14744">
        <v>5</v>
      </c>
      <c r="P14744" s="1" t="s">
        <v>15421</v>
      </c>
      <c r="Q14744" s="1"/>
      <c r="R14744">
        <v>0</v>
      </c>
    </row>
    <row r="14745" spans="1:18" x14ac:dyDescent="0.3">
      <c r="A14745" s="1" t="s">
        <v>15422</v>
      </c>
      <c r="B14745" s="1" t="s">
        <v>15289</v>
      </c>
      <c r="C14745">
        <v>2025</v>
      </c>
      <c r="D14745" s="2">
        <v>36692</v>
      </c>
      <c r="E14745" s="1" t="s">
        <v>20</v>
      </c>
      <c r="F14745">
        <v>1</v>
      </c>
      <c r="G14745">
        <v>0</v>
      </c>
      <c r="H14745">
        <v>0</v>
      </c>
      <c r="I14745" s="1" t="s">
        <v>21</v>
      </c>
      <c r="J14745" s="1"/>
      <c r="K14745">
        <v>0</v>
      </c>
      <c r="L14745" s="1" t="s">
        <v>22</v>
      </c>
      <c r="M14745" s="1" t="s">
        <v>26</v>
      </c>
      <c r="N14745" s="1" t="s">
        <v>26</v>
      </c>
      <c r="O14745">
        <v>1</v>
      </c>
      <c r="P14745" s="1" t="s">
        <v>78</v>
      </c>
      <c r="Q14745" s="1" t="s">
        <v>78</v>
      </c>
      <c r="R14745">
        <v>0</v>
      </c>
    </row>
    <row r="14746" spans="1:18" x14ac:dyDescent="0.3">
      <c r="A14746" s="1" t="s">
        <v>15423</v>
      </c>
      <c r="B14746" s="1" t="s">
        <v>15289</v>
      </c>
      <c r="C14746">
        <v>2025</v>
      </c>
      <c r="D14746" s="2">
        <v>36692</v>
      </c>
      <c r="E14746" s="1" t="s">
        <v>20</v>
      </c>
      <c r="F14746">
        <v>1</v>
      </c>
      <c r="G14746">
        <v>0</v>
      </c>
      <c r="H14746">
        <v>0</v>
      </c>
      <c r="I14746" s="1" t="s">
        <v>21</v>
      </c>
      <c r="J14746" s="1"/>
      <c r="K14746">
        <v>0</v>
      </c>
      <c r="L14746" s="1" t="s">
        <v>22</v>
      </c>
      <c r="M14746" s="1" t="s">
        <v>26</v>
      </c>
      <c r="N14746" s="1" t="s">
        <v>26</v>
      </c>
      <c r="O14746">
        <v>1</v>
      </c>
      <c r="P14746" s="1" t="s">
        <v>78</v>
      </c>
      <c r="Q14746" s="1" t="s">
        <v>78</v>
      </c>
      <c r="R14746">
        <v>0</v>
      </c>
    </row>
    <row r="14747" spans="1:18" x14ac:dyDescent="0.3">
      <c r="A14747" s="1" t="s">
        <v>15424</v>
      </c>
      <c r="B14747" s="1" t="s">
        <v>15289</v>
      </c>
      <c r="C14747">
        <v>2025</v>
      </c>
      <c r="D14747" s="2">
        <v>36692</v>
      </c>
      <c r="E14747" s="1" t="s">
        <v>20</v>
      </c>
      <c r="F14747">
        <v>1</v>
      </c>
      <c r="G14747">
        <v>0</v>
      </c>
      <c r="H14747">
        <v>0</v>
      </c>
      <c r="I14747" s="1" t="s">
        <v>21</v>
      </c>
      <c r="J14747" s="1"/>
      <c r="K14747">
        <v>0</v>
      </c>
      <c r="L14747" s="1" t="s">
        <v>22</v>
      </c>
      <c r="M14747" s="1" t="s">
        <v>23</v>
      </c>
      <c r="N14747" s="1" t="s">
        <v>23</v>
      </c>
      <c r="O14747">
        <v>1</v>
      </c>
      <c r="P14747" s="1" t="s">
        <v>2432</v>
      </c>
      <c r="Q14747" s="1" t="s">
        <v>2432</v>
      </c>
      <c r="R14747">
        <v>0</v>
      </c>
    </row>
    <row r="14748" spans="1:18" x14ac:dyDescent="0.3">
      <c r="A14748" s="1" t="s">
        <v>15425</v>
      </c>
      <c r="B14748" s="1" t="s">
        <v>15289</v>
      </c>
      <c r="C14748">
        <v>2025</v>
      </c>
      <c r="D14748" s="2">
        <v>36692</v>
      </c>
      <c r="E14748" s="1" t="s">
        <v>20</v>
      </c>
      <c r="F14748">
        <v>1</v>
      </c>
      <c r="G14748">
        <v>0</v>
      </c>
      <c r="H14748">
        <v>0</v>
      </c>
      <c r="I14748" s="1" t="s">
        <v>21</v>
      </c>
      <c r="J14748" s="1"/>
      <c r="K14748">
        <v>0</v>
      </c>
      <c r="L14748" s="1" t="s">
        <v>22</v>
      </c>
      <c r="M14748" s="1" t="s">
        <v>35</v>
      </c>
      <c r="N14748" s="1" t="s">
        <v>35</v>
      </c>
      <c r="O14748">
        <v>1</v>
      </c>
      <c r="P14748" s="1" t="s">
        <v>722</v>
      </c>
      <c r="Q14748" s="1" t="s">
        <v>722</v>
      </c>
      <c r="R14748">
        <v>0</v>
      </c>
    </row>
    <row r="14749" spans="1:18" x14ac:dyDescent="0.3">
      <c r="A14749" s="1" t="s">
        <v>15426</v>
      </c>
      <c r="B14749" s="1" t="s">
        <v>15289</v>
      </c>
      <c r="C14749">
        <v>2025</v>
      </c>
      <c r="D14749" s="2">
        <v>36692</v>
      </c>
      <c r="E14749" s="1" t="s">
        <v>20</v>
      </c>
      <c r="F14749">
        <v>1</v>
      </c>
      <c r="G14749">
        <v>0</v>
      </c>
      <c r="H14749">
        <v>0</v>
      </c>
      <c r="I14749" s="1" t="s">
        <v>21</v>
      </c>
      <c r="J14749" s="1"/>
      <c r="K14749">
        <v>0</v>
      </c>
      <c r="L14749" s="1" t="s">
        <v>22</v>
      </c>
      <c r="M14749" s="1" t="s">
        <v>26</v>
      </c>
      <c r="N14749" s="1" t="s">
        <v>26</v>
      </c>
      <c r="O14749">
        <v>1</v>
      </c>
      <c r="P14749" s="1" t="s">
        <v>534</v>
      </c>
      <c r="Q14749" s="1" t="s">
        <v>534</v>
      </c>
      <c r="R14749">
        <v>0</v>
      </c>
    </row>
    <row r="14750" spans="1:18" x14ac:dyDescent="0.3">
      <c r="A14750" s="1" t="s">
        <v>15427</v>
      </c>
      <c r="B14750" s="1" t="s">
        <v>15289</v>
      </c>
      <c r="C14750">
        <v>2025</v>
      </c>
      <c r="D14750" s="2">
        <v>36692</v>
      </c>
      <c r="E14750" s="1" t="s">
        <v>20</v>
      </c>
      <c r="F14750">
        <v>1</v>
      </c>
      <c r="G14750">
        <v>0</v>
      </c>
      <c r="H14750">
        <v>0</v>
      </c>
      <c r="I14750" s="1" t="s">
        <v>21</v>
      </c>
      <c r="J14750" s="1"/>
      <c r="K14750">
        <v>0</v>
      </c>
      <c r="L14750" s="1" t="s">
        <v>22</v>
      </c>
      <c r="M14750" s="1" t="s">
        <v>35</v>
      </c>
      <c r="N14750" s="1" t="s">
        <v>35</v>
      </c>
      <c r="O14750">
        <v>2</v>
      </c>
      <c r="P14750" s="1" t="s">
        <v>8425</v>
      </c>
      <c r="Q14750" s="1"/>
      <c r="R14750">
        <v>0</v>
      </c>
    </row>
    <row r="14751" spans="1:18" x14ac:dyDescent="0.3">
      <c r="A14751" s="1" t="s">
        <v>15428</v>
      </c>
      <c r="B14751" s="1" t="s">
        <v>15289</v>
      </c>
      <c r="C14751">
        <v>2025</v>
      </c>
      <c r="D14751" s="2">
        <v>36692</v>
      </c>
      <c r="E14751" s="1" t="s">
        <v>20</v>
      </c>
      <c r="F14751">
        <v>1</v>
      </c>
      <c r="G14751">
        <v>0</v>
      </c>
      <c r="H14751">
        <v>0</v>
      </c>
      <c r="I14751" s="1" t="s">
        <v>21</v>
      </c>
      <c r="J14751" s="1"/>
      <c r="K14751">
        <v>0</v>
      </c>
      <c r="L14751" s="1" t="s">
        <v>22</v>
      </c>
      <c r="M14751" s="1" t="s">
        <v>35</v>
      </c>
      <c r="N14751" s="1" t="s">
        <v>35</v>
      </c>
      <c r="O14751">
        <v>1</v>
      </c>
      <c r="P14751" s="1" t="s">
        <v>2432</v>
      </c>
      <c r="Q14751" s="1" t="s">
        <v>2432</v>
      </c>
      <c r="R14751">
        <v>0</v>
      </c>
    </row>
    <row r="14752" spans="1:18" x14ac:dyDescent="0.3">
      <c r="A14752" s="1" t="s">
        <v>15429</v>
      </c>
      <c r="B14752" s="1" t="s">
        <v>15289</v>
      </c>
      <c r="C14752">
        <v>2025</v>
      </c>
      <c r="D14752" s="2">
        <v>36692</v>
      </c>
      <c r="E14752" s="1" t="s">
        <v>20</v>
      </c>
      <c r="F14752">
        <v>1</v>
      </c>
      <c r="G14752">
        <v>0</v>
      </c>
      <c r="H14752">
        <v>0</v>
      </c>
      <c r="I14752" s="1" t="s">
        <v>21</v>
      </c>
      <c r="J14752" s="1"/>
      <c r="K14752">
        <v>0</v>
      </c>
      <c r="L14752" s="1" t="s">
        <v>22</v>
      </c>
      <c r="M14752" s="1" t="s">
        <v>23</v>
      </c>
      <c r="N14752" s="1" t="s">
        <v>23</v>
      </c>
      <c r="O14752">
        <v>1</v>
      </c>
      <c r="P14752" s="1" t="s">
        <v>27</v>
      </c>
      <c r="Q14752" s="1" t="s">
        <v>27</v>
      </c>
      <c r="R14752">
        <v>0</v>
      </c>
    </row>
    <row r="14753" spans="1:18" x14ac:dyDescent="0.3">
      <c r="A14753" s="1" t="s">
        <v>15430</v>
      </c>
      <c r="B14753" s="1" t="s">
        <v>15289</v>
      </c>
      <c r="C14753">
        <v>2025</v>
      </c>
      <c r="D14753" s="2">
        <v>36692</v>
      </c>
      <c r="E14753" s="1" t="s">
        <v>20</v>
      </c>
      <c r="F14753">
        <v>1</v>
      </c>
      <c r="G14753">
        <v>0</v>
      </c>
      <c r="H14753">
        <v>0</v>
      </c>
      <c r="I14753" s="1" t="s">
        <v>21</v>
      </c>
      <c r="J14753" s="1"/>
      <c r="K14753">
        <v>0</v>
      </c>
      <c r="L14753" s="1" t="s">
        <v>22</v>
      </c>
      <c r="M14753" s="1" t="s">
        <v>33</v>
      </c>
      <c r="N14753" s="1" t="s">
        <v>33</v>
      </c>
      <c r="O14753">
        <v>2</v>
      </c>
      <c r="P14753" s="1" t="s">
        <v>15431</v>
      </c>
      <c r="Q14753" s="1"/>
      <c r="R14753">
        <v>0</v>
      </c>
    </row>
    <row r="14754" spans="1:18" x14ac:dyDescent="0.3">
      <c r="A14754" s="1" t="s">
        <v>15432</v>
      </c>
      <c r="B14754" s="1" t="s">
        <v>15289</v>
      </c>
      <c r="C14754">
        <v>2025</v>
      </c>
      <c r="D14754" s="2">
        <v>36692</v>
      </c>
      <c r="E14754" s="1" t="s">
        <v>20</v>
      </c>
      <c r="F14754">
        <v>1</v>
      </c>
      <c r="G14754">
        <v>0</v>
      </c>
      <c r="H14754">
        <v>0</v>
      </c>
      <c r="I14754" s="1" t="s">
        <v>21</v>
      </c>
      <c r="J14754" s="1"/>
      <c r="K14754">
        <v>0</v>
      </c>
      <c r="L14754" s="1" t="s">
        <v>22</v>
      </c>
      <c r="M14754" s="1" t="s">
        <v>26</v>
      </c>
      <c r="N14754" s="1" t="s">
        <v>26</v>
      </c>
      <c r="O14754">
        <v>1</v>
      </c>
      <c r="P14754" s="1" t="s">
        <v>31</v>
      </c>
      <c r="Q14754" s="1" t="s">
        <v>31</v>
      </c>
      <c r="R14754">
        <v>0</v>
      </c>
    </row>
    <row r="14755" spans="1:18" x14ac:dyDescent="0.3">
      <c r="A14755" s="1" t="s">
        <v>15433</v>
      </c>
      <c r="B14755" s="1" t="s">
        <v>15289</v>
      </c>
      <c r="C14755">
        <v>2025</v>
      </c>
      <c r="D14755" s="2">
        <v>36692</v>
      </c>
      <c r="E14755" s="1" t="s">
        <v>20</v>
      </c>
      <c r="F14755">
        <v>1</v>
      </c>
      <c r="G14755">
        <v>0</v>
      </c>
      <c r="H14755">
        <v>0</v>
      </c>
      <c r="I14755" s="1" t="s">
        <v>21</v>
      </c>
      <c r="J14755" s="1"/>
      <c r="K14755">
        <v>0</v>
      </c>
      <c r="L14755" s="1" t="s">
        <v>22</v>
      </c>
      <c r="M14755" s="1" t="s">
        <v>26</v>
      </c>
      <c r="N14755" s="1" t="s">
        <v>26</v>
      </c>
      <c r="O14755">
        <v>1</v>
      </c>
      <c r="P14755" s="1" t="s">
        <v>45</v>
      </c>
      <c r="Q14755" s="1" t="s">
        <v>45</v>
      </c>
      <c r="R14755">
        <v>0</v>
      </c>
    </row>
    <row r="14756" spans="1:18" x14ac:dyDescent="0.3">
      <c r="A14756" s="1" t="s">
        <v>15434</v>
      </c>
      <c r="B14756" s="1" t="s">
        <v>15289</v>
      </c>
      <c r="C14756">
        <v>2025</v>
      </c>
      <c r="D14756" s="2">
        <v>36692</v>
      </c>
      <c r="E14756" s="1" t="s">
        <v>20</v>
      </c>
      <c r="F14756">
        <v>1</v>
      </c>
      <c r="G14756">
        <v>0</v>
      </c>
      <c r="H14756">
        <v>0</v>
      </c>
      <c r="I14756" s="1" t="s">
        <v>21</v>
      </c>
      <c r="J14756" s="1"/>
      <c r="K14756">
        <v>0</v>
      </c>
      <c r="L14756" s="1" t="s">
        <v>22</v>
      </c>
      <c r="M14756" s="1" t="s">
        <v>26</v>
      </c>
      <c r="N14756" s="1" t="s">
        <v>26</v>
      </c>
      <c r="O14756">
        <v>1</v>
      </c>
      <c r="P14756" s="1" t="s">
        <v>78</v>
      </c>
      <c r="Q14756" s="1" t="s">
        <v>78</v>
      </c>
      <c r="R14756">
        <v>0</v>
      </c>
    </row>
    <row r="14757" spans="1:18" x14ac:dyDescent="0.3">
      <c r="A14757" s="1" t="s">
        <v>15435</v>
      </c>
      <c r="B14757" s="1" t="s">
        <v>15289</v>
      </c>
      <c r="C14757">
        <v>2025</v>
      </c>
      <c r="D14757" s="2">
        <v>36692</v>
      </c>
      <c r="E14757" s="1" t="s">
        <v>20</v>
      </c>
      <c r="F14757">
        <v>1</v>
      </c>
      <c r="G14757">
        <v>0</v>
      </c>
      <c r="H14757">
        <v>0</v>
      </c>
      <c r="I14757" s="1" t="s">
        <v>21</v>
      </c>
      <c r="J14757" s="1"/>
      <c r="K14757">
        <v>0</v>
      </c>
      <c r="L14757" s="1" t="s">
        <v>22</v>
      </c>
      <c r="M14757" s="1" t="s">
        <v>26</v>
      </c>
      <c r="N14757" s="1" t="s">
        <v>26</v>
      </c>
      <c r="O14757">
        <v>2</v>
      </c>
      <c r="P14757" s="1" t="s">
        <v>7989</v>
      </c>
      <c r="Q14757" s="1"/>
      <c r="R14757">
        <v>0</v>
      </c>
    </row>
    <row r="14758" spans="1:18" x14ac:dyDescent="0.3">
      <c r="A14758" s="1" t="s">
        <v>15436</v>
      </c>
      <c r="B14758" s="1" t="s">
        <v>15289</v>
      </c>
      <c r="C14758">
        <v>2025</v>
      </c>
      <c r="D14758" s="2">
        <v>36692</v>
      </c>
      <c r="E14758" s="1" t="s">
        <v>20</v>
      </c>
      <c r="F14758">
        <v>1</v>
      </c>
      <c r="G14758">
        <v>0</v>
      </c>
      <c r="H14758">
        <v>0</v>
      </c>
      <c r="I14758" s="1" t="s">
        <v>21</v>
      </c>
      <c r="J14758" s="1"/>
      <c r="K14758">
        <v>0</v>
      </c>
      <c r="L14758" s="1" t="s">
        <v>22</v>
      </c>
      <c r="M14758" s="1" t="s">
        <v>26</v>
      </c>
      <c r="N14758" s="1" t="s">
        <v>26</v>
      </c>
      <c r="O14758">
        <v>1</v>
      </c>
      <c r="P14758" s="1" t="s">
        <v>78</v>
      </c>
      <c r="Q14758" s="1" t="s">
        <v>78</v>
      </c>
      <c r="R14758">
        <v>0</v>
      </c>
    </row>
    <row r="14759" spans="1:18" x14ac:dyDescent="0.3">
      <c r="A14759" s="1" t="s">
        <v>15437</v>
      </c>
      <c r="B14759" s="1" t="s">
        <v>15289</v>
      </c>
      <c r="C14759">
        <v>2025</v>
      </c>
      <c r="D14759" s="2">
        <v>36692</v>
      </c>
      <c r="E14759" s="1" t="s">
        <v>37</v>
      </c>
      <c r="F14759">
        <v>1</v>
      </c>
      <c r="G14759">
        <v>1</v>
      </c>
      <c r="H14759">
        <v>1</v>
      </c>
      <c r="I14759" s="1" t="s">
        <v>38</v>
      </c>
      <c r="J14759" s="1" t="s">
        <v>39</v>
      </c>
      <c r="K14759">
        <v>0</v>
      </c>
      <c r="L14759" s="1" t="s">
        <v>22</v>
      </c>
      <c r="M14759" s="1" t="s">
        <v>33</v>
      </c>
      <c r="N14759" s="1" t="s">
        <v>33</v>
      </c>
      <c r="O14759">
        <v>1</v>
      </c>
      <c r="P14759" s="1" t="s">
        <v>121</v>
      </c>
      <c r="Q14759" s="1" t="s">
        <v>121</v>
      </c>
      <c r="R14759">
        <v>0</v>
      </c>
    </row>
    <row r="14760" spans="1:18" x14ac:dyDescent="0.3">
      <c r="A14760" s="1" t="s">
        <v>15438</v>
      </c>
      <c r="B14760" s="1" t="s">
        <v>15289</v>
      </c>
      <c r="C14760">
        <v>2025</v>
      </c>
      <c r="D14760" s="2">
        <v>36692</v>
      </c>
      <c r="E14760" s="1" t="s">
        <v>20</v>
      </c>
      <c r="F14760">
        <v>1</v>
      </c>
      <c r="G14760">
        <v>0</v>
      </c>
      <c r="H14760">
        <v>0</v>
      </c>
      <c r="I14760" s="1" t="s">
        <v>21</v>
      </c>
      <c r="J14760" s="1"/>
      <c r="K14760">
        <v>0</v>
      </c>
      <c r="L14760" s="1" t="s">
        <v>22</v>
      </c>
      <c r="M14760" s="1" t="s">
        <v>26</v>
      </c>
      <c r="N14760" s="1" t="s">
        <v>26</v>
      </c>
      <c r="O14760">
        <v>1</v>
      </c>
      <c r="P14760" s="1" t="s">
        <v>27</v>
      </c>
      <c r="Q14760" s="1" t="s">
        <v>27</v>
      </c>
      <c r="R14760">
        <v>0</v>
      </c>
    </row>
    <row r="14761" spans="1:18" x14ac:dyDescent="0.3">
      <c r="A14761" s="1" t="s">
        <v>15439</v>
      </c>
      <c r="B14761" s="1" t="s">
        <v>15289</v>
      </c>
      <c r="C14761">
        <v>2025</v>
      </c>
      <c r="D14761" s="2">
        <v>36692</v>
      </c>
      <c r="E14761" s="1" t="s">
        <v>20</v>
      </c>
      <c r="F14761">
        <v>1</v>
      </c>
      <c r="G14761">
        <v>0</v>
      </c>
      <c r="H14761">
        <v>0</v>
      </c>
      <c r="I14761" s="1" t="s">
        <v>21</v>
      </c>
      <c r="J14761" s="1"/>
      <c r="K14761">
        <v>0</v>
      </c>
      <c r="L14761" s="1" t="s">
        <v>22</v>
      </c>
      <c r="M14761" s="1" t="s">
        <v>23</v>
      </c>
      <c r="N14761" s="1" t="s">
        <v>23</v>
      </c>
      <c r="O14761">
        <v>1</v>
      </c>
      <c r="P14761" s="1" t="s">
        <v>45</v>
      </c>
      <c r="Q14761" s="1" t="s">
        <v>45</v>
      </c>
      <c r="R14761">
        <v>0</v>
      </c>
    </row>
    <row r="14762" spans="1:18" x14ac:dyDescent="0.3">
      <c r="A14762" s="1" t="s">
        <v>15440</v>
      </c>
      <c r="B14762" s="1" t="s">
        <v>15289</v>
      </c>
      <c r="C14762">
        <v>2025</v>
      </c>
      <c r="D14762" s="2">
        <v>36692</v>
      </c>
      <c r="E14762" s="1" t="s">
        <v>20</v>
      </c>
      <c r="F14762">
        <v>1</v>
      </c>
      <c r="G14762">
        <v>0</v>
      </c>
      <c r="H14762">
        <v>0</v>
      </c>
      <c r="I14762" s="1" t="s">
        <v>21</v>
      </c>
      <c r="J14762" s="1"/>
      <c r="K14762">
        <v>0</v>
      </c>
      <c r="L14762" s="1" t="s">
        <v>22</v>
      </c>
      <c r="M14762" s="1" t="s">
        <v>33</v>
      </c>
      <c r="N14762" s="1" t="s">
        <v>33</v>
      </c>
      <c r="O14762">
        <v>1</v>
      </c>
      <c r="P14762" s="1" t="s">
        <v>2432</v>
      </c>
      <c r="Q14762" s="1" t="s">
        <v>2432</v>
      </c>
      <c r="R14762">
        <v>0</v>
      </c>
    </row>
    <row r="14763" spans="1:18" x14ac:dyDescent="0.3">
      <c r="A14763" s="1" t="s">
        <v>15441</v>
      </c>
      <c r="B14763" s="1" t="s">
        <v>15289</v>
      </c>
      <c r="C14763">
        <v>2025</v>
      </c>
      <c r="D14763" s="2">
        <v>36692</v>
      </c>
      <c r="E14763" s="1" t="s">
        <v>20</v>
      </c>
      <c r="F14763">
        <v>1</v>
      </c>
      <c r="G14763">
        <v>0</v>
      </c>
      <c r="H14763">
        <v>0</v>
      </c>
      <c r="I14763" s="1" t="s">
        <v>21</v>
      </c>
      <c r="J14763" s="1"/>
      <c r="K14763">
        <v>0</v>
      </c>
      <c r="L14763" s="1" t="s">
        <v>22</v>
      </c>
      <c r="M14763" s="1" t="s">
        <v>35</v>
      </c>
      <c r="N14763" s="1" t="s">
        <v>35</v>
      </c>
      <c r="O14763">
        <v>2</v>
      </c>
      <c r="P14763" s="1" t="s">
        <v>11614</v>
      </c>
      <c r="Q14763" s="1"/>
      <c r="R14763">
        <v>0</v>
      </c>
    </row>
    <row r="14764" spans="1:18" x14ac:dyDescent="0.3">
      <c r="A14764" s="1" t="s">
        <v>15442</v>
      </c>
      <c r="B14764" s="1" t="s">
        <v>15289</v>
      </c>
      <c r="C14764">
        <v>2025</v>
      </c>
      <c r="D14764" s="2">
        <v>36692</v>
      </c>
      <c r="E14764" s="1" t="s">
        <v>20</v>
      </c>
      <c r="F14764">
        <v>1</v>
      </c>
      <c r="G14764">
        <v>0</v>
      </c>
      <c r="H14764">
        <v>0</v>
      </c>
      <c r="I14764" s="1" t="s">
        <v>21</v>
      </c>
      <c r="J14764" s="1"/>
      <c r="K14764">
        <v>0</v>
      </c>
      <c r="L14764" s="1" t="s">
        <v>22</v>
      </c>
      <c r="M14764" s="1" t="s">
        <v>26</v>
      </c>
      <c r="N14764" s="1" t="s">
        <v>26</v>
      </c>
      <c r="O14764">
        <v>1</v>
      </c>
      <c r="P14764" s="1" t="s">
        <v>45</v>
      </c>
      <c r="Q14764" s="1" t="s">
        <v>45</v>
      </c>
      <c r="R14764">
        <v>0</v>
      </c>
    </row>
    <row r="14765" spans="1:18" x14ac:dyDescent="0.3">
      <c r="A14765" s="1" t="s">
        <v>15443</v>
      </c>
      <c r="B14765" s="1" t="s">
        <v>15289</v>
      </c>
      <c r="C14765">
        <v>2025</v>
      </c>
      <c r="D14765" s="2">
        <v>36692</v>
      </c>
      <c r="E14765" s="1" t="s">
        <v>20</v>
      </c>
      <c r="F14765">
        <v>1</v>
      </c>
      <c r="G14765">
        <v>0</v>
      </c>
      <c r="H14765">
        <v>0</v>
      </c>
      <c r="I14765" s="1" t="s">
        <v>21</v>
      </c>
      <c r="J14765" s="1"/>
      <c r="K14765">
        <v>0</v>
      </c>
      <c r="L14765" s="1" t="s">
        <v>22</v>
      </c>
      <c r="M14765" s="1" t="s">
        <v>33</v>
      </c>
      <c r="N14765" s="1" t="s">
        <v>33</v>
      </c>
      <c r="O14765">
        <v>1</v>
      </c>
      <c r="P14765" s="1" t="s">
        <v>2432</v>
      </c>
      <c r="Q14765" s="1" t="s">
        <v>2432</v>
      </c>
      <c r="R14765">
        <v>0</v>
      </c>
    </row>
    <row r="14766" spans="1:18" x14ac:dyDescent="0.3">
      <c r="A14766" s="1" t="s">
        <v>15444</v>
      </c>
      <c r="B14766" s="1" t="s">
        <v>15289</v>
      </c>
      <c r="C14766">
        <v>2025</v>
      </c>
      <c r="D14766" s="2">
        <v>36692</v>
      </c>
      <c r="E14766" s="1" t="s">
        <v>20</v>
      </c>
      <c r="F14766">
        <v>1</v>
      </c>
      <c r="G14766">
        <v>0</v>
      </c>
      <c r="H14766">
        <v>0</v>
      </c>
      <c r="I14766" s="1" t="s">
        <v>21</v>
      </c>
      <c r="J14766" s="1"/>
      <c r="K14766">
        <v>0</v>
      </c>
      <c r="L14766" s="1" t="s">
        <v>22</v>
      </c>
      <c r="M14766" s="1" t="s">
        <v>26</v>
      </c>
      <c r="N14766" s="1" t="s">
        <v>26</v>
      </c>
      <c r="O14766">
        <v>1</v>
      </c>
      <c r="P14766" s="1" t="s">
        <v>74</v>
      </c>
      <c r="Q14766" s="1" t="s">
        <v>74</v>
      </c>
      <c r="R14766">
        <v>0</v>
      </c>
    </row>
    <row r="14767" spans="1:18" x14ac:dyDescent="0.3">
      <c r="A14767" s="1" t="s">
        <v>15445</v>
      </c>
      <c r="B14767" s="1" t="s">
        <v>15289</v>
      </c>
      <c r="C14767">
        <v>2025</v>
      </c>
      <c r="D14767" s="2">
        <v>36692</v>
      </c>
      <c r="E14767" s="1" t="s">
        <v>20</v>
      </c>
      <c r="F14767">
        <v>1</v>
      </c>
      <c r="G14767">
        <v>0</v>
      </c>
      <c r="H14767">
        <v>0</v>
      </c>
      <c r="I14767" s="1" t="s">
        <v>21</v>
      </c>
      <c r="J14767" s="1"/>
      <c r="K14767">
        <v>0</v>
      </c>
      <c r="L14767" s="1" t="s">
        <v>22</v>
      </c>
      <c r="M14767" s="1" t="s">
        <v>47</v>
      </c>
      <c r="N14767" s="1" t="s">
        <v>47</v>
      </c>
      <c r="O14767">
        <v>7</v>
      </c>
      <c r="P14767" s="1" t="s">
        <v>15446</v>
      </c>
      <c r="Q14767" s="1"/>
      <c r="R14767">
        <v>0</v>
      </c>
    </row>
    <row r="14768" spans="1:18" x14ac:dyDescent="0.3">
      <c r="A14768" s="1" t="s">
        <v>15447</v>
      </c>
      <c r="B14768" s="1" t="s">
        <v>15289</v>
      </c>
      <c r="C14768">
        <v>2025</v>
      </c>
      <c r="D14768" s="2">
        <v>36692</v>
      </c>
      <c r="E14768" s="1" t="s">
        <v>20</v>
      </c>
      <c r="F14768">
        <v>1</v>
      </c>
      <c r="G14768">
        <v>0</v>
      </c>
      <c r="H14768">
        <v>0</v>
      </c>
      <c r="I14768" s="1" t="s">
        <v>21</v>
      </c>
      <c r="J14768" s="1"/>
      <c r="K14768">
        <v>0</v>
      </c>
      <c r="L14768" s="1" t="s">
        <v>22</v>
      </c>
      <c r="M14768" s="1" t="s">
        <v>26</v>
      </c>
      <c r="N14768" s="1" t="s">
        <v>26</v>
      </c>
      <c r="O14768">
        <v>1</v>
      </c>
      <c r="P14768" s="1" t="s">
        <v>27</v>
      </c>
      <c r="Q14768" s="1" t="s">
        <v>27</v>
      </c>
      <c r="R14768">
        <v>0</v>
      </c>
    </row>
    <row r="14769" spans="1:18" x14ac:dyDescent="0.3">
      <c r="A14769" s="1" t="s">
        <v>15448</v>
      </c>
      <c r="B14769" s="1" t="s">
        <v>15289</v>
      </c>
      <c r="C14769">
        <v>2025</v>
      </c>
      <c r="D14769" s="2">
        <v>36692</v>
      </c>
      <c r="E14769" s="1" t="s">
        <v>20</v>
      </c>
      <c r="F14769">
        <v>1</v>
      </c>
      <c r="G14769">
        <v>0</v>
      </c>
      <c r="H14769">
        <v>0</v>
      </c>
      <c r="I14769" s="1" t="s">
        <v>21</v>
      </c>
      <c r="J14769" s="1"/>
      <c r="K14769">
        <v>0</v>
      </c>
      <c r="L14769" s="1" t="s">
        <v>22</v>
      </c>
      <c r="M14769" s="1" t="s">
        <v>26</v>
      </c>
      <c r="N14769" s="1" t="s">
        <v>26</v>
      </c>
      <c r="O14769">
        <v>1</v>
      </c>
      <c r="P14769" s="1" t="s">
        <v>80</v>
      </c>
      <c r="Q14769" s="1" t="s">
        <v>80</v>
      </c>
      <c r="R14769">
        <v>0</v>
      </c>
    </row>
    <row r="14770" spans="1:18" x14ac:dyDescent="0.3">
      <c r="A14770" s="1" t="s">
        <v>15449</v>
      </c>
      <c r="B14770" s="1" t="s">
        <v>15289</v>
      </c>
      <c r="C14770">
        <v>2025</v>
      </c>
      <c r="D14770" s="2">
        <v>36692</v>
      </c>
      <c r="E14770" s="1" t="s">
        <v>20</v>
      </c>
      <c r="F14770">
        <v>1</v>
      </c>
      <c r="G14770">
        <v>0</v>
      </c>
      <c r="H14770">
        <v>0</v>
      </c>
      <c r="I14770" s="1" t="s">
        <v>21</v>
      </c>
      <c r="J14770" s="1"/>
      <c r="K14770">
        <v>0</v>
      </c>
      <c r="L14770" s="1" t="s">
        <v>22</v>
      </c>
      <c r="M14770" s="1" t="s">
        <v>26</v>
      </c>
      <c r="N14770" s="1" t="s">
        <v>26</v>
      </c>
      <c r="O14770">
        <v>1</v>
      </c>
      <c r="P14770" s="1" t="s">
        <v>2432</v>
      </c>
      <c r="Q14770" s="1" t="s">
        <v>2432</v>
      </c>
      <c r="R14770">
        <v>0</v>
      </c>
    </row>
    <row r="14771" spans="1:18" x14ac:dyDescent="0.3">
      <c r="A14771" s="1" t="s">
        <v>15450</v>
      </c>
      <c r="B14771" s="1" t="s">
        <v>15289</v>
      </c>
      <c r="C14771">
        <v>2025</v>
      </c>
      <c r="D14771" s="2">
        <v>36692</v>
      </c>
      <c r="E14771" s="1" t="s">
        <v>20</v>
      </c>
      <c r="F14771">
        <v>1</v>
      </c>
      <c r="G14771">
        <v>0</v>
      </c>
      <c r="H14771">
        <v>0</v>
      </c>
      <c r="I14771" s="1" t="s">
        <v>21</v>
      </c>
      <c r="J14771" s="1"/>
      <c r="K14771">
        <v>0</v>
      </c>
      <c r="L14771" s="1" t="s">
        <v>22</v>
      </c>
      <c r="M14771" s="1" t="s">
        <v>33</v>
      </c>
      <c r="N14771" s="1" t="s">
        <v>33</v>
      </c>
      <c r="O14771">
        <v>1</v>
      </c>
      <c r="P14771" s="1" t="s">
        <v>983</v>
      </c>
      <c r="Q14771" s="1" t="s">
        <v>983</v>
      </c>
      <c r="R14771">
        <v>0</v>
      </c>
    </row>
    <row r="14772" spans="1:18" x14ac:dyDescent="0.3">
      <c r="A14772" s="1" t="s">
        <v>15451</v>
      </c>
      <c r="B14772" s="1" t="s">
        <v>15289</v>
      </c>
      <c r="C14772">
        <v>2025</v>
      </c>
      <c r="D14772" s="2">
        <v>36692</v>
      </c>
      <c r="E14772" s="1" t="s">
        <v>20</v>
      </c>
      <c r="F14772">
        <v>1</v>
      </c>
      <c r="G14772">
        <v>0</v>
      </c>
      <c r="H14772">
        <v>0</v>
      </c>
      <c r="I14772" s="1" t="s">
        <v>21</v>
      </c>
      <c r="J14772" s="1"/>
      <c r="K14772">
        <v>0</v>
      </c>
      <c r="L14772" s="1" t="s">
        <v>22</v>
      </c>
      <c r="M14772" s="1" t="s">
        <v>26</v>
      </c>
      <c r="N14772" s="1" t="s">
        <v>26</v>
      </c>
      <c r="O14772">
        <v>1</v>
      </c>
      <c r="P14772" s="1" t="s">
        <v>2432</v>
      </c>
      <c r="Q14772" s="1" t="s">
        <v>2432</v>
      </c>
      <c r="R14772">
        <v>0</v>
      </c>
    </row>
    <row r="14773" spans="1:18" x14ac:dyDescent="0.3">
      <c r="A14773" s="1" t="s">
        <v>15452</v>
      </c>
      <c r="B14773" s="1" t="s">
        <v>15289</v>
      </c>
      <c r="C14773">
        <v>2025</v>
      </c>
      <c r="D14773" s="2">
        <v>36692</v>
      </c>
      <c r="E14773" s="1" t="s">
        <v>20</v>
      </c>
      <c r="F14773">
        <v>1</v>
      </c>
      <c r="G14773">
        <v>0</v>
      </c>
      <c r="H14773">
        <v>0</v>
      </c>
      <c r="I14773" s="1" t="s">
        <v>21</v>
      </c>
      <c r="J14773" s="1"/>
      <c r="K14773">
        <v>0</v>
      </c>
      <c r="L14773" s="1" t="s">
        <v>22</v>
      </c>
      <c r="M14773" s="1" t="s">
        <v>33</v>
      </c>
      <c r="N14773" s="1" t="s">
        <v>33</v>
      </c>
      <c r="O14773">
        <v>1</v>
      </c>
      <c r="P14773" s="1" t="s">
        <v>74</v>
      </c>
      <c r="Q14773" s="1" t="s">
        <v>74</v>
      </c>
      <c r="R14773">
        <v>0</v>
      </c>
    </row>
    <row r="14774" spans="1:18" x14ac:dyDescent="0.3">
      <c r="A14774" s="1" t="s">
        <v>15453</v>
      </c>
      <c r="B14774" s="1" t="s">
        <v>15289</v>
      </c>
      <c r="C14774">
        <v>2025</v>
      </c>
      <c r="D14774" s="2">
        <v>36692</v>
      </c>
      <c r="E14774" s="1" t="s">
        <v>20</v>
      </c>
      <c r="F14774">
        <v>1</v>
      </c>
      <c r="G14774">
        <v>0</v>
      </c>
      <c r="H14774">
        <v>0</v>
      </c>
      <c r="I14774" s="1" t="s">
        <v>21</v>
      </c>
      <c r="J14774" s="1"/>
      <c r="K14774">
        <v>0</v>
      </c>
      <c r="L14774" s="1" t="s">
        <v>22</v>
      </c>
      <c r="M14774" s="1" t="s">
        <v>23</v>
      </c>
      <c r="N14774" s="1" t="s">
        <v>23</v>
      </c>
      <c r="O14774">
        <v>1</v>
      </c>
      <c r="P14774" s="1" t="s">
        <v>40</v>
      </c>
      <c r="Q14774" s="1" t="s">
        <v>40</v>
      </c>
      <c r="R14774">
        <v>0</v>
      </c>
    </row>
    <row r="14775" spans="1:18" x14ac:dyDescent="0.3">
      <c r="A14775" s="1" t="s">
        <v>15454</v>
      </c>
      <c r="B14775" s="1" t="s">
        <v>15289</v>
      </c>
      <c r="C14775">
        <v>2025</v>
      </c>
      <c r="D14775" s="2">
        <v>36692</v>
      </c>
      <c r="E14775" s="1" t="s">
        <v>37</v>
      </c>
      <c r="F14775">
        <v>1</v>
      </c>
      <c r="G14775">
        <v>1</v>
      </c>
      <c r="H14775">
        <v>1</v>
      </c>
      <c r="I14775" s="1" t="s">
        <v>91</v>
      </c>
      <c r="J14775" s="1" t="s">
        <v>732</v>
      </c>
      <c r="K14775">
        <v>0</v>
      </c>
      <c r="L14775" s="1" t="s">
        <v>22</v>
      </c>
      <c r="M14775" s="1" t="s">
        <v>33</v>
      </c>
      <c r="N14775" s="1" t="s">
        <v>33</v>
      </c>
      <c r="O14775">
        <v>1</v>
      </c>
      <c r="P14775" s="1" t="s">
        <v>121</v>
      </c>
      <c r="Q14775" s="1" t="s">
        <v>121</v>
      </c>
      <c r="R14775">
        <v>0</v>
      </c>
    </row>
    <row r="14776" spans="1:18" x14ac:dyDescent="0.3">
      <c r="A14776" s="1" t="s">
        <v>15455</v>
      </c>
      <c r="B14776" s="1" t="s">
        <v>15289</v>
      </c>
      <c r="C14776">
        <v>2025</v>
      </c>
      <c r="D14776" s="2">
        <v>36692</v>
      </c>
      <c r="E14776" s="1" t="s">
        <v>20</v>
      </c>
      <c r="F14776">
        <v>1</v>
      </c>
      <c r="G14776">
        <v>0</v>
      </c>
      <c r="H14776">
        <v>0</v>
      </c>
      <c r="I14776" s="1" t="s">
        <v>21</v>
      </c>
      <c r="J14776" s="1"/>
      <c r="K14776">
        <v>0</v>
      </c>
      <c r="L14776" s="1" t="s">
        <v>22</v>
      </c>
      <c r="M14776" s="1" t="s">
        <v>26</v>
      </c>
      <c r="N14776" s="1" t="s">
        <v>26</v>
      </c>
      <c r="O14776">
        <v>1</v>
      </c>
      <c r="P14776" s="1" t="s">
        <v>2432</v>
      </c>
      <c r="Q14776" s="1" t="s">
        <v>2432</v>
      </c>
      <c r="R14776">
        <v>0</v>
      </c>
    </row>
    <row r="14777" spans="1:18" x14ac:dyDescent="0.3">
      <c r="A14777" s="1" t="s">
        <v>15456</v>
      </c>
      <c r="B14777" s="1" t="s">
        <v>15289</v>
      </c>
      <c r="C14777">
        <v>2025</v>
      </c>
      <c r="D14777" s="2">
        <v>36692</v>
      </c>
      <c r="E14777" s="1" t="s">
        <v>20</v>
      </c>
      <c r="F14777">
        <v>1</v>
      </c>
      <c r="G14777">
        <v>0</v>
      </c>
      <c r="H14777">
        <v>0</v>
      </c>
      <c r="I14777" s="1" t="s">
        <v>21</v>
      </c>
      <c r="J14777" s="1"/>
      <c r="K14777">
        <v>0</v>
      </c>
      <c r="L14777" s="1" t="s">
        <v>22</v>
      </c>
      <c r="M14777" s="1" t="s">
        <v>26</v>
      </c>
      <c r="N14777" s="1" t="s">
        <v>26</v>
      </c>
      <c r="O14777">
        <v>1</v>
      </c>
      <c r="P14777" s="1" t="s">
        <v>2432</v>
      </c>
      <c r="Q14777" s="1" t="s">
        <v>2432</v>
      </c>
      <c r="R14777">
        <v>0</v>
      </c>
    </row>
    <row r="14778" spans="1:18" x14ac:dyDescent="0.3">
      <c r="A14778" s="1" t="s">
        <v>15457</v>
      </c>
      <c r="B14778" s="1" t="s">
        <v>15289</v>
      </c>
      <c r="C14778">
        <v>2025</v>
      </c>
      <c r="D14778" s="2">
        <v>36692</v>
      </c>
      <c r="E14778" s="1" t="s">
        <v>20</v>
      </c>
      <c r="F14778">
        <v>1</v>
      </c>
      <c r="G14778">
        <v>0</v>
      </c>
      <c r="H14778">
        <v>0</v>
      </c>
      <c r="I14778" s="1" t="s">
        <v>21</v>
      </c>
      <c r="J14778" s="1"/>
      <c r="K14778">
        <v>0</v>
      </c>
      <c r="L14778" s="1" t="s">
        <v>22</v>
      </c>
      <c r="M14778" s="1" t="s">
        <v>26</v>
      </c>
      <c r="N14778" s="1" t="s">
        <v>26</v>
      </c>
      <c r="O14778">
        <v>1</v>
      </c>
      <c r="P14778" s="1" t="s">
        <v>27</v>
      </c>
      <c r="Q14778" s="1" t="s">
        <v>27</v>
      </c>
      <c r="R14778">
        <v>0</v>
      </c>
    </row>
    <row r="14779" spans="1:18" x14ac:dyDescent="0.3">
      <c r="A14779" s="1" t="s">
        <v>15458</v>
      </c>
      <c r="B14779" s="1" t="s">
        <v>15289</v>
      </c>
      <c r="C14779">
        <v>2025</v>
      </c>
      <c r="D14779" s="2">
        <v>36692</v>
      </c>
      <c r="E14779" s="1" t="s">
        <v>20</v>
      </c>
      <c r="F14779">
        <v>1</v>
      </c>
      <c r="G14779">
        <v>0</v>
      </c>
      <c r="H14779">
        <v>0</v>
      </c>
      <c r="I14779" s="1" t="s">
        <v>21</v>
      </c>
      <c r="J14779" s="1"/>
      <c r="K14779">
        <v>0</v>
      </c>
      <c r="L14779" s="1" t="s">
        <v>22</v>
      </c>
      <c r="M14779" s="1" t="s">
        <v>33</v>
      </c>
      <c r="N14779" s="1" t="s">
        <v>33</v>
      </c>
      <c r="O14779">
        <v>1</v>
      </c>
      <c r="P14779" s="1" t="s">
        <v>78</v>
      </c>
      <c r="Q14779" s="1" t="s">
        <v>78</v>
      </c>
      <c r="R14779">
        <v>0</v>
      </c>
    </row>
    <row r="14780" spans="1:18" x14ac:dyDescent="0.3">
      <c r="A14780" s="1" t="s">
        <v>15459</v>
      </c>
      <c r="B14780" s="1" t="s">
        <v>15289</v>
      </c>
      <c r="C14780">
        <v>2025</v>
      </c>
      <c r="D14780" s="2">
        <v>36692</v>
      </c>
      <c r="E14780" s="1" t="s">
        <v>676</v>
      </c>
      <c r="F14780">
        <v>1</v>
      </c>
      <c r="G14780">
        <v>1</v>
      </c>
      <c r="H14780">
        <v>0</v>
      </c>
      <c r="I14780" s="1" t="s">
        <v>21</v>
      </c>
      <c r="J14780" s="1"/>
      <c r="K14780">
        <v>1</v>
      </c>
      <c r="L14780" s="1" t="s">
        <v>677</v>
      </c>
      <c r="M14780" s="1" t="s">
        <v>84</v>
      </c>
      <c r="N14780" s="1" t="s">
        <v>84</v>
      </c>
      <c r="O14780">
        <v>2</v>
      </c>
      <c r="P14780" s="1" t="s">
        <v>4512</v>
      </c>
      <c r="Q14780" s="1"/>
      <c r="R14780">
        <v>0</v>
      </c>
    </row>
    <row r="14781" spans="1:18" x14ac:dyDescent="0.3">
      <c r="A14781" s="1" t="s">
        <v>15460</v>
      </c>
      <c r="B14781" s="1" t="s">
        <v>15289</v>
      </c>
      <c r="C14781">
        <v>2025</v>
      </c>
      <c r="D14781" s="2">
        <v>36692</v>
      </c>
      <c r="E14781" s="1" t="s">
        <v>20</v>
      </c>
      <c r="F14781">
        <v>1</v>
      </c>
      <c r="G14781">
        <v>0</v>
      </c>
      <c r="H14781">
        <v>0</v>
      </c>
      <c r="I14781" s="1" t="s">
        <v>21</v>
      </c>
      <c r="J14781" s="1"/>
      <c r="K14781">
        <v>0</v>
      </c>
      <c r="L14781" s="1" t="s">
        <v>22</v>
      </c>
      <c r="M14781" s="1" t="s">
        <v>26</v>
      </c>
      <c r="N14781" s="1" t="s">
        <v>26</v>
      </c>
      <c r="O14781">
        <v>1</v>
      </c>
      <c r="P14781" s="1" t="s">
        <v>27</v>
      </c>
      <c r="Q14781" s="1" t="s">
        <v>27</v>
      </c>
      <c r="R14781">
        <v>0</v>
      </c>
    </row>
    <row r="14782" spans="1:18" x14ac:dyDescent="0.3">
      <c r="A14782" s="1" t="s">
        <v>15461</v>
      </c>
      <c r="B14782" s="1" t="s">
        <v>15289</v>
      </c>
      <c r="C14782">
        <v>2025</v>
      </c>
      <c r="D14782" s="2">
        <v>36692</v>
      </c>
      <c r="E14782" s="1" t="s">
        <v>20</v>
      </c>
      <c r="F14782">
        <v>1</v>
      </c>
      <c r="G14782">
        <v>0</v>
      </c>
      <c r="H14782">
        <v>0</v>
      </c>
      <c r="I14782" s="1" t="s">
        <v>21</v>
      </c>
      <c r="J14782" s="1"/>
      <c r="K14782">
        <v>0</v>
      </c>
      <c r="L14782" s="1" t="s">
        <v>22</v>
      </c>
      <c r="M14782" s="1" t="s">
        <v>26</v>
      </c>
      <c r="N14782" s="1" t="s">
        <v>26</v>
      </c>
      <c r="O14782">
        <v>1</v>
      </c>
      <c r="P14782" s="1" t="s">
        <v>2432</v>
      </c>
      <c r="Q14782" s="1" t="s">
        <v>2432</v>
      </c>
      <c r="R14782">
        <v>0</v>
      </c>
    </row>
    <row r="14783" spans="1:18" x14ac:dyDescent="0.3">
      <c r="A14783" s="1" t="s">
        <v>15462</v>
      </c>
      <c r="B14783" s="1" t="s">
        <v>15289</v>
      </c>
      <c r="C14783">
        <v>2025</v>
      </c>
      <c r="D14783" s="2">
        <v>36692</v>
      </c>
      <c r="E14783" s="1" t="s">
        <v>37</v>
      </c>
      <c r="F14783">
        <v>1</v>
      </c>
      <c r="G14783">
        <v>1</v>
      </c>
      <c r="H14783">
        <v>1</v>
      </c>
      <c r="I14783" s="1" t="s">
        <v>38</v>
      </c>
      <c r="J14783" s="1" t="s">
        <v>39</v>
      </c>
      <c r="K14783">
        <v>0</v>
      </c>
      <c r="L14783" s="1" t="s">
        <v>22</v>
      </c>
      <c r="M14783" s="1" t="s">
        <v>26</v>
      </c>
      <c r="N14783" s="1" t="s">
        <v>26</v>
      </c>
      <c r="O14783">
        <v>1</v>
      </c>
      <c r="P14783" s="1" t="s">
        <v>29</v>
      </c>
      <c r="Q14783" s="1" t="s">
        <v>29</v>
      </c>
      <c r="R14783">
        <v>0</v>
      </c>
    </row>
    <row r="14784" spans="1:18" x14ac:dyDescent="0.3">
      <c r="A14784" s="1" t="s">
        <v>15463</v>
      </c>
      <c r="B14784" s="1" t="s">
        <v>15289</v>
      </c>
      <c r="C14784">
        <v>2025</v>
      </c>
      <c r="D14784" s="2">
        <v>36692</v>
      </c>
      <c r="E14784" s="1" t="s">
        <v>20</v>
      </c>
      <c r="F14784">
        <v>1</v>
      </c>
      <c r="G14784">
        <v>0</v>
      </c>
      <c r="H14784">
        <v>0</v>
      </c>
      <c r="I14784" s="1" t="s">
        <v>21</v>
      </c>
      <c r="J14784" s="1"/>
      <c r="K14784">
        <v>0</v>
      </c>
      <c r="L14784" s="1" t="s">
        <v>22</v>
      </c>
      <c r="M14784" s="1" t="s">
        <v>26</v>
      </c>
      <c r="N14784" s="1" t="s">
        <v>26</v>
      </c>
      <c r="O14784">
        <v>1</v>
      </c>
      <c r="P14784" s="1" t="s">
        <v>74</v>
      </c>
      <c r="Q14784" s="1" t="s">
        <v>74</v>
      </c>
      <c r="R14784">
        <v>0</v>
      </c>
    </row>
    <row r="14785" spans="1:18" x14ac:dyDescent="0.3">
      <c r="A14785" s="1" t="s">
        <v>15464</v>
      </c>
      <c r="B14785" s="1" t="s">
        <v>15289</v>
      </c>
      <c r="C14785">
        <v>2025</v>
      </c>
      <c r="D14785" s="2">
        <v>36692</v>
      </c>
      <c r="E14785" s="1" t="s">
        <v>20</v>
      </c>
      <c r="F14785">
        <v>1</v>
      </c>
      <c r="G14785">
        <v>0</v>
      </c>
      <c r="H14785">
        <v>0</v>
      </c>
      <c r="I14785" s="1" t="s">
        <v>21</v>
      </c>
      <c r="J14785" s="1"/>
      <c r="K14785">
        <v>0</v>
      </c>
      <c r="L14785" s="1" t="s">
        <v>22</v>
      </c>
      <c r="M14785" s="1" t="s">
        <v>26</v>
      </c>
      <c r="N14785" s="1" t="s">
        <v>26</v>
      </c>
      <c r="O14785">
        <v>1</v>
      </c>
      <c r="P14785" s="1" t="s">
        <v>2432</v>
      </c>
      <c r="Q14785" s="1" t="s">
        <v>2432</v>
      </c>
      <c r="R14785">
        <v>0</v>
      </c>
    </row>
    <row r="14786" spans="1:18" x14ac:dyDescent="0.3">
      <c r="A14786" s="1" t="s">
        <v>15465</v>
      </c>
      <c r="B14786" s="1" t="s">
        <v>15289</v>
      </c>
      <c r="C14786">
        <v>2025</v>
      </c>
      <c r="D14786" s="2">
        <v>36692</v>
      </c>
      <c r="E14786" s="1" t="s">
        <v>20</v>
      </c>
      <c r="F14786">
        <v>1</v>
      </c>
      <c r="G14786">
        <v>0</v>
      </c>
      <c r="H14786">
        <v>0</v>
      </c>
      <c r="I14786" s="1" t="s">
        <v>21</v>
      </c>
      <c r="J14786" s="1"/>
      <c r="K14786">
        <v>0</v>
      </c>
      <c r="L14786" s="1" t="s">
        <v>22</v>
      </c>
      <c r="M14786" s="1" t="s">
        <v>26</v>
      </c>
      <c r="N14786" s="1" t="s">
        <v>26</v>
      </c>
      <c r="O14786">
        <v>1</v>
      </c>
      <c r="P14786" s="1" t="s">
        <v>2432</v>
      </c>
      <c r="Q14786" s="1" t="s">
        <v>2432</v>
      </c>
      <c r="R14786">
        <v>0</v>
      </c>
    </row>
    <row r="14787" spans="1:18" x14ac:dyDescent="0.3">
      <c r="A14787" s="1" t="s">
        <v>15466</v>
      </c>
      <c r="B14787" s="1" t="s">
        <v>15289</v>
      </c>
      <c r="C14787">
        <v>2025</v>
      </c>
      <c r="D14787" s="2">
        <v>36692</v>
      </c>
      <c r="E14787" s="1" t="s">
        <v>20</v>
      </c>
      <c r="F14787">
        <v>1</v>
      </c>
      <c r="G14787">
        <v>0</v>
      </c>
      <c r="H14787">
        <v>0</v>
      </c>
      <c r="I14787" s="1" t="s">
        <v>21</v>
      </c>
      <c r="J14787" s="1"/>
      <c r="K14787">
        <v>0</v>
      </c>
      <c r="L14787" s="1" t="s">
        <v>22</v>
      </c>
      <c r="M14787" s="1" t="s">
        <v>26</v>
      </c>
      <c r="N14787" s="1" t="s">
        <v>26</v>
      </c>
      <c r="O14787">
        <v>1</v>
      </c>
      <c r="P14787" s="1" t="s">
        <v>78</v>
      </c>
      <c r="Q14787" s="1" t="s">
        <v>78</v>
      </c>
      <c r="R14787">
        <v>0</v>
      </c>
    </row>
    <row r="14788" spans="1:18" x14ac:dyDescent="0.3">
      <c r="A14788" s="1" t="s">
        <v>15467</v>
      </c>
      <c r="B14788" s="1" t="s">
        <v>15289</v>
      </c>
      <c r="C14788">
        <v>2025</v>
      </c>
      <c r="D14788" s="2">
        <v>36692</v>
      </c>
      <c r="E14788" s="1" t="s">
        <v>20</v>
      </c>
      <c r="F14788">
        <v>1</v>
      </c>
      <c r="G14788">
        <v>0</v>
      </c>
      <c r="H14788">
        <v>0</v>
      </c>
      <c r="I14788" s="1" t="s">
        <v>21</v>
      </c>
      <c r="J14788" s="1"/>
      <c r="K14788">
        <v>0</v>
      </c>
      <c r="L14788" s="1" t="s">
        <v>22</v>
      </c>
      <c r="M14788" s="1" t="s">
        <v>26</v>
      </c>
      <c r="N14788" s="1" t="s">
        <v>26</v>
      </c>
      <c r="O14788">
        <v>1</v>
      </c>
      <c r="P14788" s="1" t="s">
        <v>2432</v>
      </c>
      <c r="Q14788" s="1" t="s">
        <v>2432</v>
      </c>
      <c r="R14788">
        <v>0</v>
      </c>
    </row>
    <row r="14789" spans="1:18" x14ac:dyDescent="0.3">
      <c r="A14789" s="1" t="s">
        <v>15468</v>
      </c>
      <c r="B14789" s="1" t="s">
        <v>15289</v>
      </c>
      <c r="C14789">
        <v>2025</v>
      </c>
      <c r="D14789" s="2">
        <v>36692</v>
      </c>
      <c r="E14789" s="1" t="s">
        <v>20</v>
      </c>
      <c r="F14789">
        <v>1</v>
      </c>
      <c r="G14789">
        <v>0</v>
      </c>
      <c r="H14789">
        <v>0</v>
      </c>
      <c r="I14789" s="1" t="s">
        <v>21</v>
      </c>
      <c r="J14789" s="1"/>
      <c r="K14789">
        <v>0</v>
      </c>
      <c r="L14789" s="1" t="s">
        <v>22</v>
      </c>
      <c r="M14789" s="1" t="s">
        <v>26</v>
      </c>
      <c r="N14789" s="1" t="s">
        <v>26</v>
      </c>
      <c r="O14789">
        <v>1</v>
      </c>
      <c r="P14789" s="1" t="s">
        <v>2432</v>
      </c>
      <c r="Q14789" s="1" t="s">
        <v>2432</v>
      </c>
      <c r="R14789">
        <v>0</v>
      </c>
    </row>
    <row r="14790" spans="1:18" x14ac:dyDescent="0.3">
      <c r="A14790" s="1" t="s">
        <v>15469</v>
      </c>
      <c r="B14790" s="1" t="s">
        <v>15289</v>
      </c>
      <c r="C14790">
        <v>2025</v>
      </c>
      <c r="D14790" s="2">
        <v>36692</v>
      </c>
      <c r="E14790" s="1" t="s">
        <v>37</v>
      </c>
      <c r="F14790">
        <v>1</v>
      </c>
      <c r="G14790">
        <v>1</v>
      </c>
      <c r="H14790">
        <v>1</v>
      </c>
      <c r="I14790" s="1" t="s">
        <v>38</v>
      </c>
      <c r="J14790" s="1" t="s">
        <v>39</v>
      </c>
      <c r="K14790">
        <v>0</v>
      </c>
      <c r="L14790" s="1" t="s">
        <v>22</v>
      </c>
      <c r="M14790" s="1" t="s">
        <v>26</v>
      </c>
      <c r="N14790" s="1" t="s">
        <v>26</v>
      </c>
      <c r="O14790">
        <v>1</v>
      </c>
      <c r="P14790" s="1" t="s">
        <v>78</v>
      </c>
      <c r="Q14790" s="1" t="s">
        <v>78</v>
      </c>
      <c r="R14790">
        <v>0</v>
      </c>
    </row>
    <row r="14791" spans="1:18" x14ac:dyDescent="0.3">
      <c r="A14791" s="1" t="s">
        <v>15470</v>
      </c>
      <c r="B14791" s="1" t="s">
        <v>15289</v>
      </c>
      <c r="C14791">
        <v>2025</v>
      </c>
      <c r="D14791" s="2">
        <v>36692</v>
      </c>
      <c r="E14791" s="1" t="s">
        <v>20</v>
      </c>
      <c r="F14791">
        <v>1</v>
      </c>
      <c r="G14791">
        <v>0</v>
      </c>
      <c r="H14791">
        <v>0</v>
      </c>
      <c r="I14791" s="1" t="s">
        <v>21</v>
      </c>
      <c r="J14791" s="1"/>
      <c r="K14791">
        <v>0</v>
      </c>
      <c r="L14791" s="1" t="s">
        <v>22</v>
      </c>
      <c r="M14791" s="1" t="s">
        <v>26</v>
      </c>
      <c r="N14791" s="1" t="s">
        <v>26</v>
      </c>
      <c r="O14791">
        <v>1</v>
      </c>
      <c r="P14791" s="1" t="s">
        <v>558</v>
      </c>
      <c r="Q14791" s="1" t="s">
        <v>558</v>
      </c>
      <c r="R14791">
        <v>0</v>
      </c>
    </row>
    <row r="14792" spans="1:18" x14ac:dyDescent="0.3">
      <c r="A14792" s="1" t="s">
        <v>15471</v>
      </c>
      <c r="B14792" s="1" t="s">
        <v>15289</v>
      </c>
      <c r="C14792">
        <v>2025</v>
      </c>
      <c r="D14792" s="2">
        <v>36692</v>
      </c>
      <c r="E14792" s="1" t="s">
        <v>20</v>
      </c>
      <c r="F14792">
        <v>1</v>
      </c>
      <c r="G14792">
        <v>0</v>
      </c>
      <c r="H14792">
        <v>0</v>
      </c>
      <c r="I14792" s="1" t="s">
        <v>21</v>
      </c>
      <c r="J14792" s="1"/>
      <c r="K14792">
        <v>0</v>
      </c>
      <c r="L14792" s="1" t="s">
        <v>22</v>
      </c>
      <c r="M14792" s="1" t="s">
        <v>26</v>
      </c>
      <c r="N14792" s="1" t="s">
        <v>26</v>
      </c>
      <c r="O14792">
        <v>1</v>
      </c>
      <c r="P14792" s="1" t="s">
        <v>53</v>
      </c>
      <c r="Q14792" s="1" t="s">
        <v>53</v>
      </c>
      <c r="R14792">
        <v>0</v>
      </c>
    </row>
    <row r="14793" spans="1:18" x14ac:dyDescent="0.3">
      <c r="A14793" s="1" t="s">
        <v>15472</v>
      </c>
      <c r="B14793" s="1" t="s">
        <v>15289</v>
      </c>
      <c r="C14793">
        <v>2025</v>
      </c>
      <c r="D14793" s="2">
        <v>36692</v>
      </c>
      <c r="E14793" s="1" t="s">
        <v>20</v>
      </c>
      <c r="F14793">
        <v>1</v>
      </c>
      <c r="G14793">
        <v>0</v>
      </c>
      <c r="H14793">
        <v>0</v>
      </c>
      <c r="I14793" s="1" t="s">
        <v>21</v>
      </c>
      <c r="J14793" s="1"/>
      <c r="K14793">
        <v>0</v>
      </c>
      <c r="L14793" s="1" t="s">
        <v>22</v>
      </c>
      <c r="M14793" s="1" t="s">
        <v>26</v>
      </c>
      <c r="N14793" s="1" t="s">
        <v>26</v>
      </c>
      <c r="O14793">
        <v>1</v>
      </c>
      <c r="P14793" s="1" t="s">
        <v>2432</v>
      </c>
      <c r="Q14793" s="1" t="s">
        <v>2432</v>
      </c>
      <c r="R14793">
        <v>0</v>
      </c>
    </row>
    <row r="14794" spans="1:18" x14ac:dyDescent="0.3">
      <c r="A14794" s="1" t="s">
        <v>15473</v>
      </c>
      <c r="B14794" s="1" t="s">
        <v>15289</v>
      </c>
      <c r="C14794">
        <v>2025</v>
      </c>
      <c r="D14794" s="2">
        <v>36692</v>
      </c>
      <c r="E14794" s="1" t="s">
        <v>20</v>
      </c>
      <c r="F14794">
        <v>1</v>
      </c>
      <c r="G14794">
        <v>0</v>
      </c>
      <c r="H14794">
        <v>0</v>
      </c>
      <c r="I14794" s="1" t="s">
        <v>21</v>
      </c>
      <c r="J14794" s="1"/>
      <c r="K14794">
        <v>0</v>
      </c>
      <c r="L14794" s="1" t="s">
        <v>22</v>
      </c>
      <c r="M14794" s="1" t="s">
        <v>47</v>
      </c>
      <c r="N14794" s="1" t="s">
        <v>47</v>
      </c>
      <c r="O14794">
        <v>1</v>
      </c>
      <c r="P14794" s="1" t="s">
        <v>31</v>
      </c>
      <c r="Q14794" s="1" t="s">
        <v>31</v>
      </c>
      <c r="R14794">
        <v>0</v>
      </c>
    </row>
    <row r="14795" spans="1:18" x14ac:dyDescent="0.3">
      <c r="A14795" s="1" t="s">
        <v>15474</v>
      </c>
      <c r="B14795" s="1" t="s">
        <v>15289</v>
      </c>
      <c r="C14795">
        <v>2025</v>
      </c>
      <c r="D14795" s="2">
        <v>36692</v>
      </c>
      <c r="E14795" s="1" t="s">
        <v>37</v>
      </c>
      <c r="F14795">
        <v>1</v>
      </c>
      <c r="G14795">
        <v>1</v>
      </c>
      <c r="H14795">
        <v>1</v>
      </c>
      <c r="I14795" s="1" t="s">
        <v>91</v>
      </c>
      <c r="J14795" s="1" t="s">
        <v>2117</v>
      </c>
      <c r="K14795">
        <v>0</v>
      </c>
      <c r="L14795" s="1" t="s">
        <v>22</v>
      </c>
      <c r="M14795" s="1" t="s">
        <v>26</v>
      </c>
      <c r="N14795" s="1" t="s">
        <v>26</v>
      </c>
      <c r="O14795">
        <v>1</v>
      </c>
      <c r="P14795" s="1" t="s">
        <v>78</v>
      </c>
      <c r="Q14795" s="1" t="s">
        <v>78</v>
      </c>
      <c r="R14795">
        <v>0</v>
      </c>
    </row>
    <row r="14796" spans="1:18" x14ac:dyDescent="0.3">
      <c r="A14796" s="1" t="s">
        <v>15475</v>
      </c>
      <c r="B14796" s="1" t="s">
        <v>15289</v>
      </c>
      <c r="C14796">
        <v>2025</v>
      </c>
      <c r="D14796" s="2">
        <v>36692</v>
      </c>
      <c r="E14796" s="1" t="s">
        <v>20</v>
      </c>
      <c r="F14796">
        <v>1</v>
      </c>
      <c r="G14796">
        <v>0</v>
      </c>
      <c r="H14796">
        <v>0</v>
      </c>
      <c r="I14796" s="1" t="s">
        <v>21</v>
      </c>
      <c r="J14796" s="1"/>
      <c r="K14796">
        <v>0</v>
      </c>
      <c r="L14796" s="1" t="s">
        <v>22</v>
      </c>
      <c r="M14796" s="1" t="s">
        <v>26</v>
      </c>
      <c r="N14796" s="1" t="s">
        <v>26</v>
      </c>
      <c r="O14796">
        <v>1</v>
      </c>
      <c r="P14796" s="1" t="s">
        <v>27</v>
      </c>
      <c r="Q14796" s="1" t="s">
        <v>27</v>
      </c>
      <c r="R14796">
        <v>0</v>
      </c>
    </row>
    <row r="14797" spans="1:18" x14ac:dyDescent="0.3">
      <c r="A14797" s="1" t="s">
        <v>15476</v>
      </c>
      <c r="B14797" s="1" t="s">
        <v>15289</v>
      </c>
      <c r="C14797">
        <v>2025</v>
      </c>
      <c r="D14797" s="2">
        <v>36692</v>
      </c>
      <c r="E14797" s="1" t="s">
        <v>20</v>
      </c>
      <c r="F14797">
        <v>1</v>
      </c>
      <c r="G14797">
        <v>0</v>
      </c>
      <c r="H14797">
        <v>0</v>
      </c>
      <c r="I14797" s="1" t="s">
        <v>21</v>
      </c>
      <c r="J14797" s="1"/>
      <c r="K14797">
        <v>0</v>
      </c>
      <c r="L14797" s="1" t="s">
        <v>22</v>
      </c>
      <c r="M14797" s="1" t="s">
        <v>26</v>
      </c>
      <c r="N14797" s="1" t="s">
        <v>26</v>
      </c>
      <c r="O14797">
        <v>1</v>
      </c>
      <c r="P14797" s="1" t="s">
        <v>27</v>
      </c>
      <c r="Q14797" s="1" t="s">
        <v>27</v>
      </c>
      <c r="R14797">
        <v>0</v>
      </c>
    </row>
    <row r="14798" spans="1:18" x14ac:dyDescent="0.3">
      <c r="A14798" s="1" t="s">
        <v>15477</v>
      </c>
      <c r="B14798" s="1" t="s">
        <v>15289</v>
      </c>
      <c r="C14798">
        <v>2025</v>
      </c>
      <c r="D14798" s="2">
        <v>36692</v>
      </c>
      <c r="E14798" s="1" t="s">
        <v>20</v>
      </c>
      <c r="F14798">
        <v>1</v>
      </c>
      <c r="G14798">
        <v>0</v>
      </c>
      <c r="H14798">
        <v>0</v>
      </c>
      <c r="I14798" s="1" t="s">
        <v>21</v>
      </c>
      <c r="J14798" s="1"/>
      <c r="K14798">
        <v>0</v>
      </c>
      <c r="L14798" s="1" t="s">
        <v>22</v>
      </c>
      <c r="M14798" s="1" t="s">
        <v>26</v>
      </c>
      <c r="N14798" s="1" t="s">
        <v>26</v>
      </c>
      <c r="O14798">
        <v>1</v>
      </c>
      <c r="P14798" s="1" t="s">
        <v>2432</v>
      </c>
      <c r="Q14798" s="1" t="s">
        <v>2432</v>
      </c>
      <c r="R14798">
        <v>0</v>
      </c>
    </row>
    <row r="14799" spans="1:18" x14ac:dyDescent="0.3">
      <c r="A14799" s="1" t="s">
        <v>15478</v>
      </c>
      <c r="B14799" s="1" t="s">
        <v>15289</v>
      </c>
      <c r="C14799">
        <v>2025</v>
      </c>
      <c r="D14799" s="2">
        <v>36692</v>
      </c>
      <c r="E14799" s="1" t="s">
        <v>20</v>
      </c>
      <c r="F14799">
        <v>1</v>
      </c>
      <c r="G14799">
        <v>0</v>
      </c>
      <c r="H14799">
        <v>0</v>
      </c>
      <c r="I14799" s="1" t="s">
        <v>21</v>
      </c>
      <c r="J14799" s="1"/>
      <c r="K14799">
        <v>0</v>
      </c>
      <c r="L14799" s="1" t="s">
        <v>22</v>
      </c>
      <c r="M14799" s="1" t="s">
        <v>23</v>
      </c>
      <c r="N14799" s="1" t="s">
        <v>23</v>
      </c>
      <c r="O14799">
        <v>1</v>
      </c>
      <c r="P14799" s="1" t="s">
        <v>78</v>
      </c>
      <c r="Q14799" s="1" t="s">
        <v>78</v>
      </c>
      <c r="R14799">
        <v>0</v>
      </c>
    </row>
    <row r="14800" spans="1:18" x14ac:dyDescent="0.3">
      <c r="A14800" s="1" t="s">
        <v>15479</v>
      </c>
      <c r="B14800" s="1" t="s">
        <v>15289</v>
      </c>
      <c r="C14800">
        <v>2025</v>
      </c>
      <c r="D14800" s="2">
        <v>36692</v>
      </c>
      <c r="E14800" s="1" t="s">
        <v>20</v>
      </c>
      <c r="F14800">
        <v>1</v>
      </c>
      <c r="G14800">
        <v>0</v>
      </c>
      <c r="H14800">
        <v>0</v>
      </c>
      <c r="I14800" s="1" t="s">
        <v>21</v>
      </c>
      <c r="J14800" s="1"/>
      <c r="K14800">
        <v>0</v>
      </c>
      <c r="L14800" s="1" t="s">
        <v>22</v>
      </c>
      <c r="M14800" s="1" t="s">
        <v>23</v>
      </c>
      <c r="N14800" s="1" t="s">
        <v>23</v>
      </c>
      <c r="O14800">
        <v>1</v>
      </c>
      <c r="P14800" s="1" t="s">
        <v>2432</v>
      </c>
      <c r="Q14800" s="1" t="s">
        <v>2432</v>
      </c>
      <c r="R14800">
        <v>0</v>
      </c>
    </row>
    <row r="14801" spans="1:18" x14ac:dyDescent="0.3">
      <c r="A14801" s="1" t="s">
        <v>15480</v>
      </c>
      <c r="B14801" s="1" t="s">
        <v>15289</v>
      </c>
      <c r="C14801">
        <v>2025</v>
      </c>
      <c r="D14801" s="2">
        <v>36692</v>
      </c>
      <c r="E14801" s="1" t="s">
        <v>20</v>
      </c>
      <c r="F14801">
        <v>1</v>
      </c>
      <c r="G14801">
        <v>0</v>
      </c>
      <c r="H14801">
        <v>0</v>
      </c>
      <c r="I14801" s="1" t="s">
        <v>21</v>
      </c>
      <c r="J14801" s="1"/>
      <c r="K14801">
        <v>0</v>
      </c>
      <c r="L14801" s="1" t="s">
        <v>22</v>
      </c>
      <c r="M14801" s="1" t="s">
        <v>23</v>
      </c>
      <c r="N14801" s="1" t="s">
        <v>23</v>
      </c>
      <c r="O14801">
        <v>1</v>
      </c>
      <c r="P14801" s="1" t="s">
        <v>2432</v>
      </c>
      <c r="Q14801" s="1" t="s">
        <v>2432</v>
      </c>
      <c r="R14801">
        <v>0</v>
      </c>
    </row>
    <row r="14802" spans="1:18" x14ac:dyDescent="0.3">
      <c r="A14802" s="1" t="s">
        <v>15481</v>
      </c>
      <c r="B14802" s="1" t="s">
        <v>15289</v>
      </c>
      <c r="C14802">
        <v>2025</v>
      </c>
      <c r="D14802" s="2">
        <v>36692</v>
      </c>
      <c r="E14802" s="1" t="s">
        <v>20</v>
      </c>
      <c r="F14802">
        <v>1</v>
      </c>
      <c r="G14802">
        <v>0</v>
      </c>
      <c r="H14802">
        <v>0</v>
      </c>
      <c r="I14802" s="1" t="s">
        <v>21</v>
      </c>
      <c r="J14802" s="1"/>
      <c r="K14802">
        <v>0</v>
      </c>
      <c r="L14802" s="1" t="s">
        <v>22</v>
      </c>
      <c r="M14802" s="1" t="s">
        <v>26</v>
      </c>
      <c r="N14802" s="1" t="s">
        <v>26</v>
      </c>
      <c r="O14802">
        <v>1</v>
      </c>
      <c r="P14802" s="1" t="s">
        <v>53</v>
      </c>
      <c r="Q14802" s="1" t="s">
        <v>53</v>
      </c>
      <c r="R14802">
        <v>0</v>
      </c>
    </row>
    <row r="14803" spans="1:18" x14ac:dyDescent="0.3">
      <c r="A14803" s="1" t="s">
        <v>15482</v>
      </c>
      <c r="B14803" s="1" t="s">
        <v>15289</v>
      </c>
      <c r="C14803">
        <v>2025</v>
      </c>
      <c r="D14803" s="2">
        <v>36692</v>
      </c>
      <c r="E14803" s="1" t="s">
        <v>20</v>
      </c>
      <c r="F14803">
        <v>1</v>
      </c>
      <c r="G14803">
        <v>0</v>
      </c>
      <c r="H14803">
        <v>0</v>
      </c>
      <c r="I14803" s="1" t="s">
        <v>21</v>
      </c>
      <c r="J14803" s="1"/>
      <c r="K14803">
        <v>0</v>
      </c>
      <c r="L14803" s="1" t="s">
        <v>22</v>
      </c>
      <c r="M14803" s="1" t="s">
        <v>26</v>
      </c>
      <c r="N14803" s="1" t="s">
        <v>26</v>
      </c>
      <c r="O14803">
        <v>1</v>
      </c>
      <c r="P14803" s="1" t="s">
        <v>78</v>
      </c>
      <c r="Q14803" s="1" t="s">
        <v>78</v>
      </c>
      <c r="R14803">
        <v>0</v>
      </c>
    </row>
    <row r="14804" spans="1:18" x14ac:dyDescent="0.3">
      <c r="A14804" s="1" t="s">
        <v>15483</v>
      </c>
      <c r="B14804" s="1" t="s">
        <v>15289</v>
      </c>
      <c r="C14804">
        <v>2025</v>
      </c>
      <c r="D14804" s="2">
        <v>36692</v>
      </c>
      <c r="E14804" s="1" t="s">
        <v>20</v>
      </c>
      <c r="F14804">
        <v>1</v>
      </c>
      <c r="G14804">
        <v>0</v>
      </c>
      <c r="H14804">
        <v>0</v>
      </c>
      <c r="I14804" s="1" t="s">
        <v>21</v>
      </c>
      <c r="J14804" s="1"/>
      <c r="K14804">
        <v>0</v>
      </c>
      <c r="L14804" s="1" t="s">
        <v>22</v>
      </c>
      <c r="M14804" s="1" t="s">
        <v>26</v>
      </c>
      <c r="N14804" s="1" t="s">
        <v>26</v>
      </c>
      <c r="O14804">
        <v>1</v>
      </c>
      <c r="P14804" s="1" t="s">
        <v>78</v>
      </c>
      <c r="Q14804" s="1" t="s">
        <v>78</v>
      </c>
      <c r="R14804">
        <v>0</v>
      </c>
    </row>
    <row r="14805" spans="1:18" x14ac:dyDescent="0.3">
      <c r="A14805" s="1" t="s">
        <v>15484</v>
      </c>
      <c r="B14805" s="1" t="s">
        <v>15289</v>
      </c>
      <c r="C14805">
        <v>2025</v>
      </c>
      <c r="D14805" s="2">
        <v>36692</v>
      </c>
      <c r="E14805" s="1" t="s">
        <v>20</v>
      </c>
      <c r="F14805">
        <v>1</v>
      </c>
      <c r="G14805">
        <v>0</v>
      </c>
      <c r="H14805">
        <v>0</v>
      </c>
      <c r="I14805" s="1" t="s">
        <v>21</v>
      </c>
      <c r="J14805" s="1"/>
      <c r="K14805">
        <v>0</v>
      </c>
      <c r="L14805" s="1" t="s">
        <v>22</v>
      </c>
      <c r="M14805" s="1" t="s">
        <v>26</v>
      </c>
      <c r="N14805" s="1" t="s">
        <v>26</v>
      </c>
      <c r="O14805">
        <v>1</v>
      </c>
      <c r="P14805" s="1" t="s">
        <v>74</v>
      </c>
      <c r="Q14805" s="1" t="s">
        <v>74</v>
      </c>
      <c r="R14805">
        <v>0</v>
      </c>
    </row>
    <row r="14806" spans="1:18" x14ac:dyDescent="0.3">
      <c r="A14806" s="1" t="s">
        <v>15485</v>
      </c>
      <c r="B14806" s="1" t="s">
        <v>15289</v>
      </c>
      <c r="C14806">
        <v>2025</v>
      </c>
      <c r="D14806" s="2">
        <v>36692</v>
      </c>
      <c r="E14806" s="1" t="s">
        <v>20</v>
      </c>
      <c r="F14806">
        <v>1</v>
      </c>
      <c r="G14806">
        <v>0</v>
      </c>
      <c r="H14806">
        <v>0</v>
      </c>
      <c r="I14806" s="1" t="s">
        <v>21</v>
      </c>
      <c r="J14806" s="1"/>
      <c r="K14806">
        <v>0</v>
      </c>
      <c r="L14806" s="1" t="s">
        <v>22</v>
      </c>
      <c r="M14806" s="1" t="s">
        <v>26</v>
      </c>
      <c r="N14806" s="1" t="s">
        <v>26</v>
      </c>
      <c r="O14806">
        <v>1</v>
      </c>
      <c r="P14806" s="1" t="s">
        <v>78</v>
      </c>
      <c r="Q14806" s="1" t="s">
        <v>78</v>
      </c>
      <c r="R14806">
        <v>0</v>
      </c>
    </row>
    <row r="14807" spans="1:18" x14ac:dyDescent="0.3">
      <c r="A14807" s="1" t="s">
        <v>15486</v>
      </c>
      <c r="B14807" s="1" t="s">
        <v>15289</v>
      </c>
      <c r="C14807">
        <v>2025</v>
      </c>
      <c r="D14807" s="2">
        <v>36692</v>
      </c>
      <c r="E14807" s="1" t="s">
        <v>20</v>
      </c>
      <c r="F14807">
        <v>1</v>
      </c>
      <c r="G14807">
        <v>0</v>
      </c>
      <c r="H14807">
        <v>0</v>
      </c>
      <c r="I14807" s="1" t="s">
        <v>21</v>
      </c>
      <c r="J14807" s="1"/>
      <c r="K14807">
        <v>0</v>
      </c>
      <c r="L14807" s="1" t="s">
        <v>22</v>
      </c>
      <c r="M14807" s="1" t="s">
        <v>23</v>
      </c>
      <c r="N14807" s="1" t="s">
        <v>23</v>
      </c>
      <c r="O14807">
        <v>1</v>
      </c>
      <c r="P14807" s="1" t="s">
        <v>27</v>
      </c>
      <c r="Q14807" s="1" t="s">
        <v>27</v>
      </c>
      <c r="R14807">
        <v>0</v>
      </c>
    </row>
    <row r="14808" spans="1:18" x14ac:dyDescent="0.3">
      <c r="A14808" s="1" t="s">
        <v>15487</v>
      </c>
      <c r="B14808" s="1" t="s">
        <v>15289</v>
      </c>
      <c r="C14808">
        <v>2025</v>
      </c>
      <c r="D14808" s="2">
        <v>36692</v>
      </c>
      <c r="E14808" s="1" t="s">
        <v>20</v>
      </c>
      <c r="F14808">
        <v>1</v>
      </c>
      <c r="G14808">
        <v>0</v>
      </c>
      <c r="H14808">
        <v>0</v>
      </c>
      <c r="I14808" s="1" t="s">
        <v>21</v>
      </c>
      <c r="J14808" s="1"/>
      <c r="K14808">
        <v>0</v>
      </c>
      <c r="L14808" s="1" t="s">
        <v>22</v>
      </c>
      <c r="M14808" s="1" t="s">
        <v>26</v>
      </c>
      <c r="N14808" s="1" t="s">
        <v>26</v>
      </c>
      <c r="O14808">
        <v>1</v>
      </c>
      <c r="P14808" s="1" t="s">
        <v>27</v>
      </c>
      <c r="Q14808" s="1" t="s">
        <v>27</v>
      </c>
      <c r="R14808">
        <v>0</v>
      </c>
    </row>
    <row r="14809" spans="1:18" x14ac:dyDescent="0.3">
      <c r="A14809" s="1" t="s">
        <v>15488</v>
      </c>
      <c r="B14809" s="1" t="s">
        <v>15289</v>
      </c>
      <c r="C14809">
        <v>2025</v>
      </c>
      <c r="D14809" s="2">
        <v>36692</v>
      </c>
      <c r="E14809" s="1" t="s">
        <v>20</v>
      </c>
      <c r="F14809">
        <v>1</v>
      </c>
      <c r="G14809">
        <v>0</v>
      </c>
      <c r="H14809">
        <v>0</v>
      </c>
      <c r="I14809" s="1" t="s">
        <v>21</v>
      </c>
      <c r="J14809" s="1"/>
      <c r="K14809">
        <v>0</v>
      </c>
      <c r="L14809" s="1" t="s">
        <v>22</v>
      </c>
      <c r="M14809" s="1" t="s">
        <v>26</v>
      </c>
      <c r="N14809" s="1" t="s">
        <v>26</v>
      </c>
      <c r="O14809">
        <v>1</v>
      </c>
      <c r="P14809" s="1" t="s">
        <v>78</v>
      </c>
      <c r="Q14809" s="1" t="s">
        <v>78</v>
      </c>
      <c r="R14809">
        <v>0</v>
      </c>
    </row>
    <row r="14810" spans="1:18" x14ac:dyDescent="0.3">
      <c r="A14810" s="1" t="s">
        <v>15489</v>
      </c>
      <c r="B14810" s="1" t="s">
        <v>15289</v>
      </c>
      <c r="C14810">
        <v>2025</v>
      </c>
      <c r="D14810" s="2">
        <v>36692</v>
      </c>
      <c r="E14810" s="1" t="s">
        <v>20</v>
      </c>
      <c r="F14810">
        <v>1</v>
      </c>
      <c r="G14810">
        <v>0</v>
      </c>
      <c r="H14810">
        <v>0</v>
      </c>
      <c r="I14810" s="1" t="s">
        <v>21</v>
      </c>
      <c r="J14810" s="1"/>
      <c r="K14810">
        <v>0</v>
      </c>
      <c r="L14810" s="1" t="s">
        <v>22</v>
      </c>
      <c r="M14810" s="1" t="s">
        <v>26</v>
      </c>
      <c r="N14810" s="1" t="s">
        <v>26</v>
      </c>
      <c r="O14810">
        <v>1</v>
      </c>
      <c r="P14810" s="1" t="s">
        <v>2432</v>
      </c>
      <c r="Q14810" s="1" t="s">
        <v>2432</v>
      </c>
      <c r="R14810">
        <v>0</v>
      </c>
    </row>
    <row r="14811" spans="1:18" x14ac:dyDescent="0.3">
      <c r="A14811" s="1" t="s">
        <v>15490</v>
      </c>
      <c r="B14811" s="1" t="s">
        <v>15289</v>
      </c>
      <c r="C14811">
        <v>2025</v>
      </c>
      <c r="D14811" s="2">
        <v>36692</v>
      </c>
      <c r="E14811" s="1" t="s">
        <v>20</v>
      </c>
      <c r="F14811">
        <v>1</v>
      </c>
      <c r="G14811">
        <v>0</v>
      </c>
      <c r="H14811">
        <v>0</v>
      </c>
      <c r="I14811" s="1" t="s">
        <v>21</v>
      </c>
      <c r="J14811" s="1"/>
      <c r="K14811">
        <v>0</v>
      </c>
      <c r="L14811" s="1" t="s">
        <v>22</v>
      </c>
      <c r="M14811" s="1" t="s">
        <v>26</v>
      </c>
      <c r="N14811" s="1" t="s">
        <v>26</v>
      </c>
      <c r="O14811">
        <v>1</v>
      </c>
      <c r="P14811" s="1" t="s">
        <v>27</v>
      </c>
      <c r="Q14811" s="1" t="s">
        <v>27</v>
      </c>
      <c r="R14811">
        <v>0</v>
      </c>
    </row>
    <row r="14812" spans="1:18" x14ac:dyDescent="0.3">
      <c r="A14812" s="1" t="s">
        <v>15491</v>
      </c>
      <c r="B14812" s="1" t="s">
        <v>15289</v>
      </c>
      <c r="C14812">
        <v>2025</v>
      </c>
      <c r="D14812" s="2">
        <v>36692</v>
      </c>
      <c r="E14812" s="1" t="s">
        <v>20</v>
      </c>
      <c r="F14812">
        <v>1</v>
      </c>
      <c r="G14812">
        <v>0</v>
      </c>
      <c r="H14812">
        <v>0</v>
      </c>
      <c r="I14812" s="1" t="s">
        <v>21</v>
      </c>
      <c r="J14812" s="1"/>
      <c r="K14812">
        <v>0</v>
      </c>
      <c r="L14812" s="1" t="s">
        <v>22</v>
      </c>
      <c r="M14812" s="1" t="s">
        <v>26</v>
      </c>
      <c r="N14812" s="1" t="s">
        <v>26</v>
      </c>
      <c r="O14812">
        <v>1</v>
      </c>
      <c r="P14812" s="1" t="s">
        <v>2432</v>
      </c>
      <c r="Q14812" s="1" t="s">
        <v>2432</v>
      </c>
      <c r="R14812">
        <v>0</v>
      </c>
    </row>
    <row r="14813" spans="1:18" x14ac:dyDescent="0.3">
      <c r="A14813" s="1" t="s">
        <v>15492</v>
      </c>
      <c r="B14813" s="1" t="s">
        <v>15289</v>
      </c>
      <c r="C14813">
        <v>2025</v>
      </c>
      <c r="D14813" s="2">
        <v>36692</v>
      </c>
      <c r="E14813" s="1" t="s">
        <v>20</v>
      </c>
      <c r="F14813">
        <v>1</v>
      </c>
      <c r="G14813">
        <v>0</v>
      </c>
      <c r="H14813">
        <v>0</v>
      </c>
      <c r="I14813" s="1" t="s">
        <v>21</v>
      </c>
      <c r="J14813" s="1"/>
      <c r="K14813">
        <v>0</v>
      </c>
      <c r="L14813" s="1" t="s">
        <v>22</v>
      </c>
      <c r="M14813" s="1" t="s">
        <v>26</v>
      </c>
      <c r="N14813" s="1" t="s">
        <v>26</v>
      </c>
      <c r="O14813">
        <v>1</v>
      </c>
      <c r="P14813" s="1" t="s">
        <v>27</v>
      </c>
      <c r="Q14813" s="1" t="s">
        <v>27</v>
      </c>
      <c r="R14813">
        <v>0</v>
      </c>
    </row>
    <row r="14814" spans="1:18" x14ac:dyDescent="0.3">
      <c r="A14814" s="1" t="s">
        <v>15493</v>
      </c>
      <c r="B14814" s="1" t="s">
        <v>15289</v>
      </c>
      <c r="C14814">
        <v>2025</v>
      </c>
      <c r="D14814" s="2">
        <v>36692</v>
      </c>
      <c r="E14814" s="1" t="s">
        <v>37</v>
      </c>
      <c r="F14814">
        <v>1</v>
      </c>
      <c r="G14814">
        <v>1</v>
      </c>
      <c r="H14814">
        <v>1</v>
      </c>
      <c r="I14814" s="1" t="s">
        <v>91</v>
      </c>
      <c r="J14814" s="1" t="s">
        <v>92</v>
      </c>
      <c r="K14814">
        <v>0</v>
      </c>
      <c r="L14814" s="1" t="s">
        <v>22</v>
      </c>
      <c r="M14814" s="1" t="s">
        <v>47</v>
      </c>
      <c r="N14814" s="1" t="s">
        <v>47</v>
      </c>
      <c r="O14814">
        <v>1</v>
      </c>
      <c r="P14814" s="1" t="s">
        <v>74</v>
      </c>
      <c r="Q14814" s="1" t="s">
        <v>74</v>
      </c>
      <c r="R14814">
        <v>1</v>
      </c>
    </row>
    <row r="14815" spans="1:18" x14ac:dyDescent="0.3">
      <c r="A14815" s="1" t="s">
        <v>15494</v>
      </c>
      <c r="B14815" s="1" t="s">
        <v>15289</v>
      </c>
      <c r="C14815">
        <v>2025</v>
      </c>
      <c r="D14815" s="2">
        <v>36692</v>
      </c>
      <c r="E14815" s="1" t="s">
        <v>20</v>
      </c>
      <c r="F14815">
        <v>1</v>
      </c>
      <c r="G14815">
        <v>0</v>
      </c>
      <c r="H14815">
        <v>0</v>
      </c>
      <c r="I14815" s="1" t="s">
        <v>21</v>
      </c>
      <c r="J14815" s="1"/>
      <c r="K14815">
        <v>0</v>
      </c>
      <c r="L14815" s="1" t="s">
        <v>22</v>
      </c>
      <c r="M14815" s="1" t="s">
        <v>26</v>
      </c>
      <c r="N14815" s="1" t="s">
        <v>26</v>
      </c>
      <c r="O14815">
        <v>1</v>
      </c>
      <c r="P14815" s="1" t="s">
        <v>29</v>
      </c>
      <c r="Q14815" s="1" t="s">
        <v>29</v>
      </c>
      <c r="R14815">
        <v>0</v>
      </c>
    </row>
    <row r="14816" spans="1:18" x14ac:dyDescent="0.3">
      <c r="A14816" s="1" t="s">
        <v>15495</v>
      </c>
      <c r="B14816" s="1" t="s">
        <v>15289</v>
      </c>
      <c r="C14816">
        <v>2025</v>
      </c>
      <c r="D14816" s="2">
        <v>36692</v>
      </c>
      <c r="E14816" s="1" t="s">
        <v>20</v>
      </c>
      <c r="F14816">
        <v>1</v>
      </c>
      <c r="G14816">
        <v>0</v>
      </c>
      <c r="H14816">
        <v>0</v>
      </c>
      <c r="I14816" s="1" t="s">
        <v>21</v>
      </c>
      <c r="J14816" s="1"/>
      <c r="K14816">
        <v>0</v>
      </c>
      <c r="L14816" s="1" t="s">
        <v>22</v>
      </c>
      <c r="M14816" s="1" t="s">
        <v>26</v>
      </c>
      <c r="N14816" s="1" t="s">
        <v>26</v>
      </c>
      <c r="O14816">
        <v>1</v>
      </c>
      <c r="P14816" s="1" t="s">
        <v>78</v>
      </c>
      <c r="Q14816" s="1" t="s">
        <v>78</v>
      </c>
      <c r="R14816">
        <v>0</v>
      </c>
    </row>
    <row r="14817" spans="1:18" x14ac:dyDescent="0.3">
      <c r="A14817" s="1" t="s">
        <v>15496</v>
      </c>
      <c r="B14817" s="1" t="s">
        <v>15289</v>
      </c>
      <c r="C14817">
        <v>2025</v>
      </c>
      <c r="D14817" s="2">
        <v>36692</v>
      </c>
      <c r="E14817" s="1" t="s">
        <v>20</v>
      </c>
      <c r="F14817">
        <v>1</v>
      </c>
      <c r="G14817">
        <v>0</v>
      </c>
      <c r="H14817">
        <v>0</v>
      </c>
      <c r="I14817" s="1" t="s">
        <v>21</v>
      </c>
      <c r="J14817" s="1"/>
      <c r="K14817">
        <v>0</v>
      </c>
      <c r="L14817" s="1" t="s">
        <v>22</v>
      </c>
      <c r="M14817" s="1" t="s">
        <v>23</v>
      </c>
      <c r="N14817" s="1" t="s">
        <v>23</v>
      </c>
      <c r="O14817">
        <v>1</v>
      </c>
      <c r="P14817" s="1" t="s">
        <v>74</v>
      </c>
      <c r="Q14817" s="1" t="s">
        <v>74</v>
      </c>
      <c r="R14817">
        <v>0</v>
      </c>
    </row>
    <row r="14818" spans="1:18" x14ac:dyDescent="0.3">
      <c r="A14818" s="1" t="s">
        <v>15497</v>
      </c>
      <c r="B14818" s="1" t="s">
        <v>15289</v>
      </c>
      <c r="C14818">
        <v>2025</v>
      </c>
      <c r="D14818" s="2">
        <v>36692</v>
      </c>
      <c r="E14818" s="1" t="s">
        <v>20</v>
      </c>
      <c r="F14818">
        <v>1</v>
      </c>
      <c r="G14818">
        <v>0</v>
      </c>
      <c r="H14818">
        <v>0</v>
      </c>
      <c r="I14818" s="1" t="s">
        <v>21</v>
      </c>
      <c r="J14818" s="1"/>
      <c r="K14818">
        <v>0</v>
      </c>
      <c r="L14818" s="1" t="s">
        <v>22</v>
      </c>
      <c r="M14818" s="1" t="s">
        <v>26</v>
      </c>
      <c r="N14818" s="1" t="s">
        <v>26</v>
      </c>
      <c r="O14818">
        <v>1</v>
      </c>
      <c r="P14818" s="1" t="s">
        <v>134</v>
      </c>
      <c r="Q14818" s="1" t="s">
        <v>134</v>
      </c>
      <c r="R14818">
        <v>0</v>
      </c>
    </row>
    <row r="14819" spans="1:18" x14ac:dyDescent="0.3">
      <c r="A14819" s="1" t="s">
        <v>15498</v>
      </c>
      <c r="B14819" s="1" t="s">
        <v>15289</v>
      </c>
      <c r="C14819">
        <v>2025</v>
      </c>
      <c r="D14819" s="2">
        <v>36692</v>
      </c>
      <c r="E14819" s="1" t="s">
        <v>20</v>
      </c>
      <c r="F14819">
        <v>1</v>
      </c>
      <c r="G14819">
        <v>0</v>
      </c>
      <c r="H14819">
        <v>0</v>
      </c>
      <c r="I14819" s="1" t="s">
        <v>21</v>
      </c>
      <c r="J14819" s="1"/>
      <c r="K14819">
        <v>0</v>
      </c>
      <c r="L14819" s="1" t="s">
        <v>22</v>
      </c>
      <c r="M14819" s="1" t="s">
        <v>26</v>
      </c>
      <c r="N14819" s="1" t="s">
        <v>26</v>
      </c>
      <c r="O14819">
        <v>1</v>
      </c>
      <c r="P14819" s="1" t="s">
        <v>2432</v>
      </c>
      <c r="Q14819" s="1" t="s">
        <v>2432</v>
      </c>
      <c r="R14819">
        <v>0</v>
      </c>
    </row>
    <row r="14820" spans="1:18" x14ac:dyDescent="0.3">
      <c r="A14820" s="1" t="s">
        <v>15499</v>
      </c>
      <c r="B14820" s="1" t="s">
        <v>15289</v>
      </c>
      <c r="C14820">
        <v>2025</v>
      </c>
      <c r="D14820" s="2">
        <v>36692</v>
      </c>
      <c r="E14820" s="1" t="s">
        <v>20</v>
      </c>
      <c r="F14820">
        <v>1</v>
      </c>
      <c r="G14820">
        <v>0</v>
      </c>
      <c r="H14820">
        <v>0</v>
      </c>
      <c r="I14820" s="1" t="s">
        <v>21</v>
      </c>
      <c r="J14820" s="1"/>
      <c r="K14820">
        <v>0</v>
      </c>
      <c r="L14820" s="1" t="s">
        <v>22</v>
      </c>
      <c r="M14820" s="1" t="s">
        <v>26</v>
      </c>
      <c r="N14820" s="1" t="s">
        <v>26</v>
      </c>
      <c r="O14820">
        <v>1</v>
      </c>
      <c r="P14820" s="1" t="s">
        <v>78</v>
      </c>
      <c r="Q14820" s="1" t="s">
        <v>78</v>
      </c>
      <c r="R14820">
        <v>0</v>
      </c>
    </row>
    <row r="14821" spans="1:18" x14ac:dyDescent="0.3">
      <c r="A14821" s="1" t="s">
        <v>15500</v>
      </c>
      <c r="B14821" s="1" t="s">
        <v>15289</v>
      </c>
      <c r="C14821">
        <v>2025</v>
      </c>
      <c r="D14821" s="2">
        <v>36692</v>
      </c>
      <c r="E14821" s="1" t="s">
        <v>37</v>
      </c>
      <c r="F14821">
        <v>1</v>
      </c>
      <c r="G14821">
        <v>1</v>
      </c>
      <c r="H14821">
        <v>1</v>
      </c>
      <c r="I14821" s="1" t="s">
        <v>38</v>
      </c>
      <c r="J14821" s="1" t="s">
        <v>42</v>
      </c>
      <c r="K14821">
        <v>0</v>
      </c>
      <c r="L14821" s="1" t="s">
        <v>22</v>
      </c>
      <c r="M14821" s="1" t="s">
        <v>26</v>
      </c>
      <c r="N14821" s="1" t="s">
        <v>26</v>
      </c>
      <c r="O14821">
        <v>1</v>
      </c>
      <c r="P14821" s="1" t="s">
        <v>2432</v>
      </c>
      <c r="Q14821" s="1" t="s">
        <v>2432</v>
      </c>
      <c r="R14821">
        <v>0</v>
      </c>
    </row>
    <row r="14822" spans="1:18" x14ac:dyDescent="0.3">
      <c r="A14822" s="1" t="s">
        <v>15501</v>
      </c>
      <c r="B14822" s="1" t="s">
        <v>15289</v>
      </c>
      <c r="C14822">
        <v>2025</v>
      </c>
      <c r="D14822" s="2">
        <v>36692</v>
      </c>
      <c r="E14822" s="1" t="s">
        <v>37</v>
      </c>
      <c r="F14822">
        <v>1</v>
      </c>
      <c r="G14822">
        <v>1</v>
      </c>
      <c r="H14822">
        <v>1</v>
      </c>
      <c r="I14822" s="1" t="s">
        <v>91</v>
      </c>
      <c r="J14822" s="1" t="s">
        <v>732</v>
      </c>
      <c r="K14822">
        <v>0</v>
      </c>
      <c r="L14822" s="1" t="s">
        <v>22</v>
      </c>
      <c r="M14822" s="1" t="s">
        <v>23</v>
      </c>
      <c r="N14822" s="1" t="s">
        <v>23</v>
      </c>
      <c r="O14822">
        <v>1</v>
      </c>
      <c r="P14822" s="1" t="s">
        <v>40</v>
      </c>
      <c r="Q14822" s="1" t="s">
        <v>40</v>
      </c>
      <c r="R14822">
        <v>0</v>
      </c>
    </row>
    <row r="14823" spans="1:18" x14ac:dyDescent="0.3">
      <c r="A14823" s="1" t="s">
        <v>15502</v>
      </c>
      <c r="B14823" s="1" t="s">
        <v>15289</v>
      </c>
      <c r="C14823">
        <v>2025</v>
      </c>
      <c r="D14823" s="2">
        <v>36692</v>
      </c>
      <c r="E14823" s="1" t="s">
        <v>20</v>
      </c>
      <c r="F14823">
        <v>1</v>
      </c>
      <c r="G14823">
        <v>0</v>
      </c>
      <c r="H14823">
        <v>0</v>
      </c>
      <c r="I14823" s="1" t="s">
        <v>21</v>
      </c>
      <c r="J14823" s="1"/>
      <c r="K14823">
        <v>0</v>
      </c>
      <c r="L14823" s="1" t="s">
        <v>22</v>
      </c>
      <c r="M14823" s="1" t="s">
        <v>26</v>
      </c>
      <c r="N14823" s="1" t="s">
        <v>26</v>
      </c>
      <c r="O14823">
        <v>1</v>
      </c>
      <c r="P14823" s="1" t="s">
        <v>27</v>
      </c>
      <c r="Q14823" s="1" t="s">
        <v>27</v>
      </c>
      <c r="R14823">
        <v>0</v>
      </c>
    </row>
    <row r="14824" spans="1:18" x14ac:dyDescent="0.3">
      <c r="A14824" s="1" t="s">
        <v>15503</v>
      </c>
      <c r="B14824" s="1" t="s">
        <v>15289</v>
      </c>
      <c r="C14824">
        <v>2025</v>
      </c>
      <c r="D14824" s="2">
        <v>36692</v>
      </c>
      <c r="E14824" s="1" t="s">
        <v>20</v>
      </c>
      <c r="F14824">
        <v>1</v>
      </c>
      <c r="G14824">
        <v>0</v>
      </c>
      <c r="H14824">
        <v>0</v>
      </c>
      <c r="I14824" s="1" t="s">
        <v>21</v>
      </c>
      <c r="J14824" s="1"/>
      <c r="K14824">
        <v>0</v>
      </c>
      <c r="L14824" s="1" t="s">
        <v>22</v>
      </c>
      <c r="M14824" s="1" t="s">
        <v>26</v>
      </c>
      <c r="N14824" s="1" t="s">
        <v>26</v>
      </c>
      <c r="O14824">
        <v>1</v>
      </c>
      <c r="P14824" s="1" t="s">
        <v>2432</v>
      </c>
      <c r="Q14824" s="1" t="s">
        <v>2432</v>
      </c>
      <c r="R14824">
        <v>0</v>
      </c>
    </row>
    <row r="14825" spans="1:18" x14ac:dyDescent="0.3">
      <c r="A14825" s="1" t="s">
        <v>15504</v>
      </c>
      <c r="B14825" s="1" t="s">
        <v>15289</v>
      </c>
      <c r="C14825">
        <v>2025</v>
      </c>
      <c r="D14825" s="2">
        <v>36692</v>
      </c>
      <c r="E14825" s="1" t="s">
        <v>20</v>
      </c>
      <c r="F14825">
        <v>1</v>
      </c>
      <c r="G14825">
        <v>0</v>
      </c>
      <c r="H14825">
        <v>0</v>
      </c>
      <c r="I14825" s="1" t="s">
        <v>21</v>
      </c>
      <c r="J14825" s="1"/>
      <c r="K14825">
        <v>0</v>
      </c>
      <c r="L14825" s="1" t="s">
        <v>22</v>
      </c>
      <c r="M14825" s="1" t="s">
        <v>26</v>
      </c>
      <c r="N14825" s="1" t="s">
        <v>26</v>
      </c>
      <c r="O14825">
        <v>1</v>
      </c>
      <c r="P14825" s="1" t="s">
        <v>2432</v>
      </c>
      <c r="Q14825" s="1" t="s">
        <v>2432</v>
      </c>
      <c r="R14825">
        <v>0</v>
      </c>
    </row>
    <row r="14826" spans="1:18" x14ac:dyDescent="0.3">
      <c r="A14826" s="1" t="s">
        <v>15505</v>
      </c>
      <c r="B14826" s="1" t="s">
        <v>15289</v>
      </c>
      <c r="C14826">
        <v>2025</v>
      </c>
      <c r="D14826" s="2">
        <v>36692</v>
      </c>
      <c r="E14826" s="1" t="s">
        <v>37</v>
      </c>
      <c r="F14826">
        <v>1</v>
      </c>
      <c r="G14826">
        <v>1</v>
      </c>
      <c r="H14826">
        <v>1</v>
      </c>
      <c r="I14826" s="1" t="s">
        <v>91</v>
      </c>
      <c r="J14826" s="1" t="s">
        <v>165</v>
      </c>
      <c r="K14826">
        <v>0</v>
      </c>
      <c r="L14826" s="1" t="s">
        <v>22</v>
      </c>
      <c r="M14826" s="1" t="s">
        <v>26</v>
      </c>
      <c r="N14826" s="1" t="s">
        <v>26</v>
      </c>
      <c r="O14826">
        <v>1</v>
      </c>
      <c r="P14826" s="1" t="s">
        <v>878</v>
      </c>
      <c r="Q14826" s="1" t="s">
        <v>878</v>
      </c>
      <c r="R14826">
        <v>0</v>
      </c>
    </row>
    <row r="14827" spans="1:18" x14ac:dyDescent="0.3">
      <c r="A14827" s="1" t="s">
        <v>15506</v>
      </c>
      <c r="B14827" s="1" t="s">
        <v>15289</v>
      </c>
      <c r="C14827">
        <v>2025</v>
      </c>
      <c r="D14827" s="2">
        <v>36692</v>
      </c>
      <c r="E14827" s="1" t="s">
        <v>20</v>
      </c>
      <c r="F14827">
        <v>1</v>
      </c>
      <c r="G14827">
        <v>0</v>
      </c>
      <c r="H14827">
        <v>0</v>
      </c>
      <c r="I14827" s="1" t="s">
        <v>21</v>
      </c>
      <c r="J14827" s="1"/>
      <c r="K14827">
        <v>0</v>
      </c>
      <c r="L14827" s="1" t="s">
        <v>22</v>
      </c>
      <c r="M14827" s="1" t="s">
        <v>26</v>
      </c>
      <c r="N14827" s="1" t="s">
        <v>26</v>
      </c>
      <c r="O14827">
        <v>1</v>
      </c>
      <c r="P14827" s="1" t="s">
        <v>2432</v>
      </c>
      <c r="Q14827" s="1" t="s">
        <v>2432</v>
      </c>
      <c r="R14827">
        <v>0</v>
      </c>
    </row>
    <row r="14828" spans="1:18" x14ac:dyDescent="0.3">
      <c r="A14828" s="1" t="s">
        <v>15507</v>
      </c>
      <c r="B14828" s="1" t="s">
        <v>15289</v>
      </c>
      <c r="C14828">
        <v>2025</v>
      </c>
      <c r="D14828" s="2">
        <v>36692</v>
      </c>
      <c r="E14828" s="1" t="s">
        <v>20</v>
      </c>
      <c r="F14828">
        <v>1</v>
      </c>
      <c r="G14828">
        <v>0</v>
      </c>
      <c r="H14828">
        <v>0</v>
      </c>
      <c r="I14828" s="1" t="s">
        <v>21</v>
      </c>
      <c r="J14828" s="1"/>
      <c r="K14828">
        <v>0</v>
      </c>
      <c r="L14828" s="1" t="s">
        <v>22</v>
      </c>
      <c r="M14828" s="1" t="s">
        <v>33</v>
      </c>
      <c r="N14828" s="1" t="s">
        <v>33</v>
      </c>
      <c r="O14828">
        <v>1</v>
      </c>
      <c r="P14828" s="1" t="s">
        <v>119</v>
      </c>
      <c r="Q14828" s="1" t="s">
        <v>119</v>
      </c>
      <c r="R14828">
        <v>0</v>
      </c>
    </row>
    <row r="14829" spans="1:18" x14ac:dyDescent="0.3">
      <c r="A14829" s="1" t="s">
        <v>15508</v>
      </c>
      <c r="B14829" s="1" t="s">
        <v>15289</v>
      </c>
      <c r="C14829">
        <v>2025</v>
      </c>
      <c r="D14829" s="2">
        <v>36692</v>
      </c>
      <c r="E14829" s="1" t="s">
        <v>20</v>
      </c>
      <c r="F14829">
        <v>1</v>
      </c>
      <c r="G14829">
        <v>0</v>
      </c>
      <c r="H14829">
        <v>0</v>
      </c>
      <c r="I14829" s="1" t="s">
        <v>21</v>
      </c>
      <c r="J14829" s="1"/>
      <c r="K14829">
        <v>0</v>
      </c>
      <c r="L14829" s="1" t="s">
        <v>22</v>
      </c>
      <c r="M14829" s="1" t="s">
        <v>26</v>
      </c>
      <c r="N14829" s="1" t="s">
        <v>26</v>
      </c>
      <c r="O14829">
        <v>1</v>
      </c>
      <c r="P14829" s="1" t="s">
        <v>74</v>
      </c>
      <c r="Q14829" s="1" t="s">
        <v>74</v>
      </c>
      <c r="R14829">
        <v>0</v>
      </c>
    </row>
    <row r="14830" spans="1:18" x14ac:dyDescent="0.3">
      <c r="A14830" s="1" t="s">
        <v>15509</v>
      </c>
      <c r="B14830" s="1" t="s">
        <v>15289</v>
      </c>
      <c r="C14830">
        <v>2025</v>
      </c>
      <c r="D14830" s="2">
        <v>36692</v>
      </c>
      <c r="E14830" s="1" t="s">
        <v>37</v>
      </c>
      <c r="F14830">
        <v>1</v>
      </c>
      <c r="G14830">
        <v>1</v>
      </c>
      <c r="H14830">
        <v>1</v>
      </c>
      <c r="I14830" s="1" t="s">
        <v>91</v>
      </c>
      <c r="J14830" s="1" t="s">
        <v>165</v>
      </c>
      <c r="K14830">
        <v>0</v>
      </c>
      <c r="L14830" s="1" t="s">
        <v>22</v>
      </c>
      <c r="M14830" s="1" t="s">
        <v>26</v>
      </c>
      <c r="N14830" s="1" t="s">
        <v>26</v>
      </c>
      <c r="O14830">
        <v>1</v>
      </c>
      <c r="P14830" s="1" t="s">
        <v>78</v>
      </c>
      <c r="Q14830" s="1" t="s">
        <v>78</v>
      </c>
      <c r="R14830">
        <v>0</v>
      </c>
    </row>
    <row r="14831" spans="1:18" x14ac:dyDescent="0.3">
      <c r="A14831" s="1" t="s">
        <v>15510</v>
      </c>
      <c r="B14831" s="1" t="s">
        <v>15289</v>
      </c>
      <c r="C14831">
        <v>2025</v>
      </c>
      <c r="D14831" s="2">
        <v>36692</v>
      </c>
      <c r="E14831" s="1" t="s">
        <v>20</v>
      </c>
      <c r="F14831">
        <v>1</v>
      </c>
      <c r="G14831">
        <v>0</v>
      </c>
      <c r="H14831">
        <v>0</v>
      </c>
      <c r="I14831" s="1" t="s">
        <v>21</v>
      </c>
      <c r="J14831" s="1"/>
      <c r="K14831">
        <v>0</v>
      </c>
      <c r="L14831" s="1" t="s">
        <v>22</v>
      </c>
      <c r="M14831" s="1" t="s">
        <v>47</v>
      </c>
      <c r="N14831" s="1" t="s">
        <v>47</v>
      </c>
      <c r="O14831">
        <v>1</v>
      </c>
      <c r="P14831" s="1" t="s">
        <v>74</v>
      </c>
      <c r="Q14831" s="1" t="s">
        <v>74</v>
      </c>
      <c r="R14831">
        <v>0</v>
      </c>
    </row>
    <row r="14832" spans="1:18" x14ac:dyDescent="0.3">
      <c r="A14832" s="1" t="s">
        <v>15511</v>
      </c>
      <c r="B14832" s="1" t="s">
        <v>15289</v>
      </c>
      <c r="C14832">
        <v>2025</v>
      </c>
      <c r="D14832" s="2">
        <v>36692</v>
      </c>
      <c r="E14832" s="1" t="s">
        <v>20</v>
      </c>
      <c r="F14832">
        <v>1</v>
      </c>
      <c r="G14832">
        <v>0</v>
      </c>
      <c r="H14832">
        <v>0</v>
      </c>
      <c r="I14832" s="1" t="s">
        <v>21</v>
      </c>
      <c r="J14832" s="1"/>
      <c r="K14832">
        <v>0</v>
      </c>
      <c r="L14832" s="1" t="s">
        <v>22</v>
      </c>
      <c r="M14832" s="1" t="s">
        <v>26</v>
      </c>
      <c r="N14832" s="1" t="s">
        <v>26</v>
      </c>
      <c r="O14832">
        <v>1</v>
      </c>
      <c r="P14832" s="1" t="s">
        <v>45</v>
      </c>
      <c r="Q14832" s="1" t="s">
        <v>45</v>
      </c>
      <c r="R14832">
        <v>0</v>
      </c>
    </row>
    <row r="14833" spans="1:18" x14ac:dyDescent="0.3">
      <c r="A14833" s="1" t="s">
        <v>15512</v>
      </c>
      <c r="B14833" s="1" t="s">
        <v>15289</v>
      </c>
      <c r="C14833">
        <v>2025</v>
      </c>
      <c r="D14833" s="2">
        <v>36692</v>
      </c>
      <c r="E14833" s="1" t="s">
        <v>20</v>
      </c>
      <c r="F14833">
        <v>1</v>
      </c>
      <c r="G14833">
        <v>0</v>
      </c>
      <c r="H14833">
        <v>0</v>
      </c>
      <c r="I14833" s="1" t="s">
        <v>21</v>
      </c>
      <c r="J14833" s="1"/>
      <c r="K14833">
        <v>0</v>
      </c>
      <c r="L14833" s="1" t="s">
        <v>22</v>
      </c>
      <c r="M14833" s="1" t="s">
        <v>26</v>
      </c>
      <c r="N14833" s="1" t="s">
        <v>26</v>
      </c>
      <c r="O14833">
        <v>1</v>
      </c>
      <c r="P14833" s="1" t="s">
        <v>2432</v>
      </c>
      <c r="Q14833" s="1" t="s">
        <v>2432</v>
      </c>
      <c r="R14833">
        <v>0</v>
      </c>
    </row>
    <row r="14834" spans="1:18" x14ac:dyDescent="0.3">
      <c r="A14834" s="1" t="s">
        <v>15513</v>
      </c>
      <c r="B14834" s="1" t="s">
        <v>15289</v>
      </c>
      <c r="C14834">
        <v>2025</v>
      </c>
      <c r="D14834" s="2">
        <v>36692</v>
      </c>
      <c r="E14834" s="1" t="s">
        <v>20</v>
      </c>
      <c r="F14834">
        <v>1</v>
      </c>
      <c r="G14834">
        <v>0</v>
      </c>
      <c r="H14834">
        <v>0</v>
      </c>
      <c r="I14834" s="1" t="s">
        <v>21</v>
      </c>
      <c r="J14834" s="1"/>
      <c r="K14834">
        <v>0</v>
      </c>
      <c r="L14834" s="1" t="s">
        <v>22</v>
      </c>
      <c r="M14834" s="1" t="s">
        <v>26</v>
      </c>
      <c r="N14834" s="1" t="s">
        <v>26</v>
      </c>
      <c r="O14834">
        <v>1</v>
      </c>
      <c r="P14834" s="1" t="s">
        <v>27</v>
      </c>
      <c r="Q14834" s="1" t="s">
        <v>27</v>
      </c>
      <c r="R14834">
        <v>0</v>
      </c>
    </row>
    <row r="14835" spans="1:18" x14ac:dyDescent="0.3">
      <c r="A14835" s="1" t="s">
        <v>15514</v>
      </c>
      <c r="B14835" s="1" t="s">
        <v>15289</v>
      </c>
      <c r="C14835">
        <v>2025</v>
      </c>
      <c r="D14835" s="2">
        <v>36692</v>
      </c>
      <c r="E14835" s="1" t="s">
        <v>37</v>
      </c>
      <c r="F14835">
        <v>1</v>
      </c>
      <c r="G14835">
        <v>1</v>
      </c>
      <c r="H14835">
        <v>1</v>
      </c>
      <c r="I14835" s="1" t="s">
        <v>91</v>
      </c>
      <c r="J14835" s="1" t="s">
        <v>92</v>
      </c>
      <c r="K14835">
        <v>0</v>
      </c>
      <c r="L14835" s="1" t="s">
        <v>22</v>
      </c>
      <c r="M14835" s="1" t="s">
        <v>47</v>
      </c>
      <c r="N14835" s="1" t="s">
        <v>47</v>
      </c>
      <c r="O14835">
        <v>1</v>
      </c>
      <c r="P14835" s="1" t="s">
        <v>2432</v>
      </c>
      <c r="Q14835" s="1" t="s">
        <v>2432</v>
      </c>
      <c r="R14835">
        <v>1</v>
      </c>
    </row>
    <row r="14836" spans="1:18" x14ac:dyDescent="0.3">
      <c r="A14836" s="1" t="s">
        <v>15515</v>
      </c>
      <c r="B14836" s="1" t="s">
        <v>15289</v>
      </c>
      <c r="C14836">
        <v>2025</v>
      </c>
      <c r="D14836" s="2">
        <v>36692</v>
      </c>
      <c r="E14836" s="1" t="s">
        <v>20</v>
      </c>
      <c r="F14836">
        <v>1</v>
      </c>
      <c r="G14836">
        <v>0</v>
      </c>
      <c r="H14836">
        <v>0</v>
      </c>
      <c r="I14836" s="1" t="s">
        <v>21</v>
      </c>
      <c r="J14836" s="1"/>
      <c r="K14836">
        <v>0</v>
      </c>
      <c r="L14836" s="1" t="s">
        <v>22</v>
      </c>
      <c r="M14836" s="1" t="s">
        <v>26</v>
      </c>
      <c r="N14836" s="1" t="s">
        <v>26</v>
      </c>
      <c r="O14836">
        <v>1</v>
      </c>
      <c r="P14836" s="1" t="s">
        <v>78</v>
      </c>
      <c r="Q14836" s="1" t="s">
        <v>78</v>
      </c>
      <c r="R14836">
        <v>0</v>
      </c>
    </row>
    <row r="14837" spans="1:18" x14ac:dyDescent="0.3">
      <c r="A14837" s="1" t="s">
        <v>15516</v>
      </c>
      <c r="B14837" s="1" t="s">
        <v>15289</v>
      </c>
      <c r="C14837">
        <v>2025</v>
      </c>
      <c r="D14837" s="2">
        <v>36692</v>
      </c>
      <c r="E14837" s="1" t="s">
        <v>20</v>
      </c>
      <c r="F14837">
        <v>1</v>
      </c>
      <c r="G14837">
        <v>0</v>
      </c>
      <c r="H14837">
        <v>0</v>
      </c>
      <c r="I14837" s="1" t="s">
        <v>21</v>
      </c>
      <c r="J14837" s="1"/>
      <c r="K14837">
        <v>0</v>
      </c>
      <c r="L14837" s="1" t="s">
        <v>22</v>
      </c>
      <c r="M14837" s="1" t="s">
        <v>23</v>
      </c>
      <c r="N14837" s="1" t="s">
        <v>23</v>
      </c>
      <c r="O14837">
        <v>1</v>
      </c>
      <c r="P14837" s="1" t="s">
        <v>2432</v>
      </c>
      <c r="Q14837" s="1" t="s">
        <v>2432</v>
      </c>
      <c r="R14837">
        <v>0</v>
      </c>
    </row>
    <row r="14838" spans="1:18" x14ac:dyDescent="0.3">
      <c r="A14838" s="1" t="s">
        <v>15517</v>
      </c>
      <c r="B14838" s="1" t="s">
        <v>15289</v>
      </c>
      <c r="C14838">
        <v>2025</v>
      </c>
      <c r="D14838" s="2">
        <v>36692</v>
      </c>
      <c r="E14838" s="1" t="s">
        <v>20</v>
      </c>
      <c r="F14838">
        <v>1</v>
      </c>
      <c r="G14838">
        <v>0</v>
      </c>
      <c r="H14838">
        <v>0</v>
      </c>
      <c r="I14838" s="1" t="s">
        <v>21</v>
      </c>
      <c r="J14838" s="1"/>
      <c r="K14838">
        <v>0</v>
      </c>
      <c r="L14838" s="1" t="s">
        <v>22</v>
      </c>
      <c r="M14838" s="1" t="s">
        <v>26</v>
      </c>
      <c r="N14838" s="1" t="s">
        <v>26</v>
      </c>
      <c r="O14838">
        <v>1</v>
      </c>
      <c r="P14838" s="1" t="s">
        <v>40</v>
      </c>
      <c r="Q14838" s="1" t="s">
        <v>40</v>
      </c>
      <c r="R14838">
        <v>0</v>
      </c>
    </row>
    <row r="14839" spans="1:18" x14ac:dyDescent="0.3">
      <c r="A14839" s="1" t="s">
        <v>15518</v>
      </c>
      <c r="B14839" s="1" t="s">
        <v>15289</v>
      </c>
      <c r="C14839">
        <v>2025</v>
      </c>
      <c r="D14839" s="2">
        <v>36692</v>
      </c>
      <c r="E14839" s="1" t="s">
        <v>20</v>
      </c>
      <c r="F14839">
        <v>1</v>
      </c>
      <c r="G14839">
        <v>0</v>
      </c>
      <c r="H14839">
        <v>0</v>
      </c>
      <c r="I14839" s="1" t="s">
        <v>21</v>
      </c>
      <c r="J14839" s="1"/>
      <c r="K14839">
        <v>0</v>
      </c>
      <c r="L14839" s="1" t="s">
        <v>22</v>
      </c>
      <c r="M14839" s="1" t="s">
        <v>26</v>
      </c>
      <c r="N14839" s="1" t="s">
        <v>26</v>
      </c>
      <c r="O14839">
        <v>1</v>
      </c>
      <c r="P14839" s="1" t="s">
        <v>2432</v>
      </c>
      <c r="Q14839" s="1" t="s">
        <v>2432</v>
      </c>
      <c r="R14839">
        <v>0</v>
      </c>
    </row>
    <row r="14840" spans="1:18" x14ac:dyDescent="0.3">
      <c r="A14840" s="1" t="s">
        <v>15519</v>
      </c>
      <c r="B14840" s="1" t="s">
        <v>15289</v>
      </c>
      <c r="C14840">
        <v>2025</v>
      </c>
      <c r="D14840" s="2">
        <v>36692</v>
      </c>
      <c r="E14840" s="1" t="s">
        <v>20</v>
      </c>
      <c r="F14840">
        <v>1</v>
      </c>
      <c r="G14840">
        <v>0</v>
      </c>
      <c r="H14840">
        <v>0</v>
      </c>
      <c r="I14840" s="1" t="s">
        <v>21</v>
      </c>
      <c r="J14840" s="1"/>
      <c r="K14840">
        <v>0</v>
      </c>
      <c r="L14840" s="1" t="s">
        <v>22</v>
      </c>
      <c r="M14840" s="1" t="s">
        <v>33</v>
      </c>
      <c r="N14840" s="1" t="s">
        <v>33</v>
      </c>
      <c r="O14840">
        <v>1</v>
      </c>
      <c r="P14840" s="1" t="s">
        <v>45</v>
      </c>
      <c r="Q14840" s="1" t="s">
        <v>45</v>
      </c>
      <c r="R14840">
        <v>0</v>
      </c>
    </row>
    <row r="14841" spans="1:18" x14ac:dyDescent="0.3">
      <c r="A14841" s="1" t="s">
        <v>15520</v>
      </c>
      <c r="B14841" s="1" t="s">
        <v>15289</v>
      </c>
      <c r="C14841">
        <v>2025</v>
      </c>
      <c r="D14841" s="2">
        <v>36692</v>
      </c>
      <c r="E14841" s="1" t="s">
        <v>20</v>
      </c>
      <c r="F14841">
        <v>1</v>
      </c>
      <c r="G14841">
        <v>0</v>
      </c>
      <c r="H14841">
        <v>0</v>
      </c>
      <c r="I14841" s="1" t="s">
        <v>21</v>
      </c>
      <c r="J14841" s="1"/>
      <c r="K14841">
        <v>0</v>
      </c>
      <c r="L14841" s="1" t="s">
        <v>22</v>
      </c>
      <c r="M14841" s="1" t="s">
        <v>26</v>
      </c>
      <c r="N14841" s="1" t="s">
        <v>26</v>
      </c>
      <c r="O14841">
        <v>1</v>
      </c>
      <c r="P14841" s="1" t="s">
        <v>78</v>
      </c>
      <c r="Q14841" s="1" t="s">
        <v>78</v>
      </c>
      <c r="R14841">
        <v>0</v>
      </c>
    </row>
    <row r="14842" spans="1:18" x14ac:dyDescent="0.3">
      <c r="A14842" s="1" t="s">
        <v>15521</v>
      </c>
      <c r="B14842" s="1" t="s">
        <v>15289</v>
      </c>
      <c r="C14842">
        <v>2025</v>
      </c>
      <c r="D14842" s="2">
        <v>36692</v>
      </c>
      <c r="E14842" s="1" t="s">
        <v>37</v>
      </c>
      <c r="F14842">
        <v>1</v>
      </c>
      <c r="G14842">
        <v>1</v>
      </c>
      <c r="H14842">
        <v>1</v>
      </c>
      <c r="I14842" s="1" t="s">
        <v>38</v>
      </c>
      <c r="J14842" s="1" t="s">
        <v>62</v>
      </c>
      <c r="K14842">
        <v>0</v>
      </c>
      <c r="L14842" s="1" t="s">
        <v>22</v>
      </c>
      <c r="M14842" s="1" t="s">
        <v>26</v>
      </c>
      <c r="N14842" s="1" t="s">
        <v>26</v>
      </c>
      <c r="O14842">
        <v>1</v>
      </c>
      <c r="P14842" s="1" t="s">
        <v>29</v>
      </c>
      <c r="Q14842" s="1" t="s">
        <v>29</v>
      </c>
      <c r="R14842">
        <v>0</v>
      </c>
    </row>
    <row r="14843" spans="1:18" x14ac:dyDescent="0.3">
      <c r="A14843" s="1" t="s">
        <v>15522</v>
      </c>
      <c r="B14843" s="1" t="s">
        <v>15289</v>
      </c>
      <c r="C14843">
        <v>2025</v>
      </c>
      <c r="D14843" s="2">
        <v>36692</v>
      </c>
      <c r="E14843" s="1" t="s">
        <v>20</v>
      </c>
      <c r="F14843">
        <v>1</v>
      </c>
      <c r="G14843">
        <v>0</v>
      </c>
      <c r="H14843">
        <v>0</v>
      </c>
      <c r="I14843" s="1" t="s">
        <v>21</v>
      </c>
      <c r="J14843" s="1"/>
      <c r="K14843">
        <v>0</v>
      </c>
      <c r="L14843" s="1" t="s">
        <v>22</v>
      </c>
      <c r="M14843" s="1" t="s">
        <v>26</v>
      </c>
      <c r="N14843" s="1" t="s">
        <v>26</v>
      </c>
      <c r="O14843">
        <v>1</v>
      </c>
      <c r="P14843" s="1" t="s">
        <v>45</v>
      </c>
      <c r="Q14843" s="1" t="s">
        <v>45</v>
      </c>
      <c r="R14843">
        <v>0</v>
      </c>
    </row>
    <row r="14844" spans="1:18" x14ac:dyDescent="0.3">
      <c r="A14844" s="1" t="s">
        <v>15523</v>
      </c>
      <c r="B14844" s="1" t="s">
        <v>15289</v>
      </c>
      <c r="C14844">
        <v>2025</v>
      </c>
      <c r="D14844" s="2">
        <v>36692</v>
      </c>
      <c r="E14844" s="1" t="s">
        <v>20</v>
      </c>
      <c r="F14844">
        <v>1</v>
      </c>
      <c r="G14844">
        <v>0</v>
      </c>
      <c r="H14844">
        <v>0</v>
      </c>
      <c r="I14844" s="1" t="s">
        <v>21</v>
      </c>
      <c r="J14844" s="1"/>
      <c r="K14844">
        <v>0</v>
      </c>
      <c r="L14844" s="1" t="s">
        <v>22</v>
      </c>
      <c r="M14844" s="1" t="s">
        <v>26</v>
      </c>
      <c r="N14844" s="1" t="s">
        <v>26</v>
      </c>
      <c r="O14844">
        <v>2</v>
      </c>
      <c r="P14844" s="1" t="s">
        <v>15524</v>
      </c>
      <c r="Q14844" s="1"/>
      <c r="R14844">
        <v>0</v>
      </c>
    </row>
    <row r="14845" spans="1:18" x14ac:dyDescent="0.3">
      <c r="A14845" s="1" t="s">
        <v>15525</v>
      </c>
      <c r="B14845" s="1" t="s">
        <v>15289</v>
      </c>
      <c r="C14845">
        <v>2025</v>
      </c>
      <c r="D14845" s="2">
        <v>36692</v>
      </c>
      <c r="E14845" s="1" t="s">
        <v>37</v>
      </c>
      <c r="F14845">
        <v>1</v>
      </c>
      <c r="G14845">
        <v>1</v>
      </c>
      <c r="H14845">
        <v>1</v>
      </c>
      <c r="I14845" s="1" t="s">
        <v>38</v>
      </c>
      <c r="J14845" s="1" t="s">
        <v>39</v>
      </c>
      <c r="K14845">
        <v>0</v>
      </c>
      <c r="L14845" s="1" t="s">
        <v>22</v>
      </c>
      <c r="M14845" s="1" t="s">
        <v>26</v>
      </c>
      <c r="N14845" s="1" t="s">
        <v>26</v>
      </c>
      <c r="O14845">
        <v>1</v>
      </c>
      <c r="P14845" s="1" t="s">
        <v>80</v>
      </c>
      <c r="Q14845" s="1" t="s">
        <v>80</v>
      </c>
      <c r="R14845">
        <v>0</v>
      </c>
    </row>
    <row r="14846" spans="1:18" x14ac:dyDescent="0.3">
      <c r="A14846" s="1" t="s">
        <v>15526</v>
      </c>
      <c r="B14846" s="1" t="s">
        <v>15289</v>
      </c>
      <c r="C14846">
        <v>2025</v>
      </c>
      <c r="D14846" s="2">
        <v>36692</v>
      </c>
      <c r="E14846" s="1" t="s">
        <v>20</v>
      </c>
      <c r="F14846">
        <v>1</v>
      </c>
      <c r="G14846">
        <v>0</v>
      </c>
      <c r="H14846">
        <v>0</v>
      </c>
      <c r="I14846" s="1" t="s">
        <v>21</v>
      </c>
      <c r="J14846" s="1"/>
      <c r="K14846">
        <v>0</v>
      </c>
      <c r="L14846" s="1" t="s">
        <v>22</v>
      </c>
      <c r="M14846" s="1" t="s">
        <v>33</v>
      </c>
      <c r="N14846" s="1" t="s">
        <v>33</v>
      </c>
      <c r="O14846">
        <v>1</v>
      </c>
      <c r="P14846" s="1" t="s">
        <v>78</v>
      </c>
      <c r="Q14846" s="1" t="s">
        <v>78</v>
      </c>
      <c r="R14846">
        <v>0</v>
      </c>
    </row>
    <row r="14847" spans="1:18" x14ac:dyDescent="0.3">
      <c r="A14847" s="1" t="s">
        <v>15527</v>
      </c>
      <c r="B14847" s="1" t="s">
        <v>15289</v>
      </c>
      <c r="C14847">
        <v>2025</v>
      </c>
      <c r="D14847" s="2">
        <v>36692</v>
      </c>
      <c r="E14847" s="1" t="s">
        <v>20</v>
      </c>
      <c r="F14847">
        <v>1</v>
      </c>
      <c r="G14847">
        <v>0</v>
      </c>
      <c r="H14847">
        <v>0</v>
      </c>
      <c r="I14847" s="1" t="s">
        <v>21</v>
      </c>
      <c r="J14847" s="1"/>
      <c r="K14847">
        <v>0</v>
      </c>
      <c r="L14847" s="1" t="s">
        <v>22</v>
      </c>
      <c r="M14847" s="1" t="s">
        <v>26</v>
      </c>
      <c r="N14847" s="1" t="s">
        <v>26</v>
      </c>
      <c r="O14847">
        <v>1</v>
      </c>
      <c r="P14847" s="1" t="s">
        <v>78</v>
      </c>
      <c r="Q14847" s="1" t="s">
        <v>78</v>
      </c>
      <c r="R14847">
        <v>0</v>
      </c>
    </row>
    <row r="14848" spans="1:18" x14ac:dyDescent="0.3">
      <c r="A14848" s="1" t="s">
        <v>15528</v>
      </c>
      <c r="B14848" s="1" t="s">
        <v>15289</v>
      </c>
      <c r="C14848">
        <v>2025</v>
      </c>
      <c r="D14848" s="2">
        <v>36692</v>
      </c>
      <c r="E14848" s="1" t="s">
        <v>20</v>
      </c>
      <c r="F14848">
        <v>1</v>
      </c>
      <c r="G14848">
        <v>0</v>
      </c>
      <c r="H14848">
        <v>0</v>
      </c>
      <c r="I14848" s="1" t="s">
        <v>21</v>
      </c>
      <c r="J14848" s="1"/>
      <c r="K14848">
        <v>0</v>
      </c>
      <c r="L14848" s="1" t="s">
        <v>22</v>
      </c>
      <c r="M14848" s="1" t="s">
        <v>23</v>
      </c>
      <c r="N14848" s="1" t="s">
        <v>23</v>
      </c>
      <c r="O14848">
        <v>1</v>
      </c>
      <c r="P14848" s="1" t="s">
        <v>2432</v>
      </c>
      <c r="Q14848" s="1" t="s">
        <v>2432</v>
      </c>
      <c r="R14848">
        <v>0</v>
      </c>
    </row>
    <row r="14849" spans="1:18" x14ac:dyDescent="0.3">
      <c r="A14849" s="1" t="s">
        <v>15529</v>
      </c>
      <c r="B14849" s="1" t="s">
        <v>15289</v>
      </c>
      <c r="C14849">
        <v>2025</v>
      </c>
      <c r="D14849" s="2">
        <v>36692</v>
      </c>
      <c r="E14849" s="1" t="s">
        <v>20</v>
      </c>
      <c r="F14849">
        <v>1</v>
      </c>
      <c r="G14849">
        <v>0</v>
      </c>
      <c r="H14849">
        <v>0</v>
      </c>
      <c r="I14849" s="1" t="s">
        <v>21</v>
      </c>
      <c r="J14849" s="1"/>
      <c r="K14849">
        <v>0</v>
      </c>
      <c r="L14849" s="1" t="s">
        <v>22</v>
      </c>
      <c r="M14849" s="1" t="s">
        <v>33</v>
      </c>
      <c r="N14849" s="1" t="s">
        <v>33</v>
      </c>
      <c r="O14849">
        <v>1</v>
      </c>
      <c r="P14849" s="1" t="s">
        <v>2432</v>
      </c>
      <c r="Q14849" s="1" t="s">
        <v>2432</v>
      </c>
      <c r="R14849">
        <v>0</v>
      </c>
    </row>
    <row r="14850" spans="1:18" x14ac:dyDescent="0.3">
      <c r="A14850" s="1" t="s">
        <v>15530</v>
      </c>
      <c r="B14850" s="1" t="s">
        <v>15289</v>
      </c>
      <c r="C14850">
        <v>2025</v>
      </c>
      <c r="D14850" s="2">
        <v>36692</v>
      </c>
      <c r="E14850" s="1" t="s">
        <v>20</v>
      </c>
      <c r="F14850">
        <v>1</v>
      </c>
      <c r="G14850">
        <v>0</v>
      </c>
      <c r="H14850">
        <v>0</v>
      </c>
      <c r="I14850" s="1" t="s">
        <v>21</v>
      </c>
      <c r="J14850" s="1"/>
      <c r="K14850">
        <v>0</v>
      </c>
      <c r="L14850" s="1" t="s">
        <v>22</v>
      </c>
      <c r="M14850" s="1" t="s">
        <v>26</v>
      </c>
      <c r="N14850" s="1" t="s">
        <v>26</v>
      </c>
      <c r="O14850">
        <v>1</v>
      </c>
      <c r="P14850" s="1" t="s">
        <v>2432</v>
      </c>
      <c r="Q14850" s="1" t="s">
        <v>2432</v>
      </c>
      <c r="R14850">
        <v>0</v>
      </c>
    </row>
    <row r="14851" spans="1:18" x14ac:dyDescent="0.3">
      <c r="A14851" s="1" t="s">
        <v>15531</v>
      </c>
      <c r="B14851" s="1" t="s">
        <v>15289</v>
      </c>
      <c r="C14851">
        <v>2025</v>
      </c>
      <c r="D14851" s="2">
        <v>36692</v>
      </c>
      <c r="E14851" s="1" t="s">
        <v>20</v>
      </c>
      <c r="F14851">
        <v>1</v>
      </c>
      <c r="G14851">
        <v>0</v>
      </c>
      <c r="H14851">
        <v>0</v>
      </c>
      <c r="I14851" s="1" t="s">
        <v>21</v>
      </c>
      <c r="J14851" s="1"/>
      <c r="K14851">
        <v>0</v>
      </c>
      <c r="L14851" s="1" t="s">
        <v>22</v>
      </c>
      <c r="M14851" s="1" t="s">
        <v>47</v>
      </c>
      <c r="N14851" s="1" t="s">
        <v>47</v>
      </c>
      <c r="O14851">
        <v>1</v>
      </c>
      <c r="P14851" s="1" t="s">
        <v>2432</v>
      </c>
      <c r="Q14851" s="1" t="s">
        <v>2432</v>
      </c>
      <c r="R14851">
        <v>0</v>
      </c>
    </row>
    <row r="14852" spans="1:18" x14ac:dyDescent="0.3">
      <c r="A14852" s="1" t="s">
        <v>15532</v>
      </c>
      <c r="B14852" s="1" t="s">
        <v>15289</v>
      </c>
      <c r="C14852">
        <v>2025</v>
      </c>
      <c r="D14852" s="2">
        <v>36692</v>
      </c>
      <c r="E14852" s="1" t="s">
        <v>20</v>
      </c>
      <c r="F14852">
        <v>1</v>
      </c>
      <c r="G14852">
        <v>0</v>
      </c>
      <c r="H14852">
        <v>0</v>
      </c>
      <c r="I14852" s="1" t="s">
        <v>21</v>
      </c>
      <c r="J14852" s="1"/>
      <c r="K14852">
        <v>0</v>
      </c>
      <c r="L14852" s="1" t="s">
        <v>22</v>
      </c>
      <c r="M14852" s="1" t="s">
        <v>23</v>
      </c>
      <c r="N14852" s="1" t="s">
        <v>23</v>
      </c>
      <c r="O14852">
        <v>1</v>
      </c>
      <c r="P14852" s="1" t="s">
        <v>2432</v>
      </c>
      <c r="Q14852" s="1" t="s">
        <v>2432</v>
      </c>
      <c r="R14852">
        <v>0</v>
      </c>
    </row>
    <row r="14853" spans="1:18" x14ac:dyDescent="0.3">
      <c r="A14853" s="1" t="s">
        <v>15533</v>
      </c>
      <c r="B14853" s="1" t="s">
        <v>15289</v>
      </c>
      <c r="C14853">
        <v>2025</v>
      </c>
      <c r="D14853" s="2">
        <v>36692</v>
      </c>
      <c r="E14853" s="1" t="s">
        <v>20</v>
      </c>
      <c r="F14853">
        <v>1</v>
      </c>
      <c r="G14853">
        <v>0</v>
      </c>
      <c r="H14853">
        <v>0</v>
      </c>
      <c r="I14853" s="1" t="s">
        <v>21</v>
      </c>
      <c r="J14853" s="1"/>
      <c r="K14853">
        <v>0</v>
      </c>
      <c r="L14853" s="1" t="s">
        <v>22</v>
      </c>
      <c r="M14853" s="1" t="s">
        <v>26</v>
      </c>
      <c r="N14853" s="1" t="s">
        <v>26</v>
      </c>
      <c r="O14853">
        <v>1</v>
      </c>
      <c r="P14853" s="1" t="s">
        <v>2432</v>
      </c>
      <c r="Q14853" s="1" t="s">
        <v>2432</v>
      </c>
      <c r="R14853">
        <v>0</v>
      </c>
    </row>
    <row r="14854" spans="1:18" x14ac:dyDescent="0.3">
      <c r="A14854" s="1" t="s">
        <v>15534</v>
      </c>
      <c r="B14854" s="1" t="s">
        <v>15289</v>
      </c>
      <c r="C14854">
        <v>2025</v>
      </c>
      <c r="D14854" s="2">
        <v>36692</v>
      </c>
      <c r="E14854" s="1" t="s">
        <v>20</v>
      </c>
      <c r="F14854">
        <v>1</v>
      </c>
      <c r="G14854">
        <v>0</v>
      </c>
      <c r="H14854">
        <v>0</v>
      </c>
      <c r="I14854" s="1" t="s">
        <v>21</v>
      </c>
      <c r="J14854" s="1"/>
      <c r="K14854">
        <v>0</v>
      </c>
      <c r="L14854" s="1" t="s">
        <v>22</v>
      </c>
      <c r="M14854" s="1" t="s">
        <v>26</v>
      </c>
      <c r="N14854" s="1" t="s">
        <v>26</v>
      </c>
      <c r="O14854">
        <v>1</v>
      </c>
      <c r="P14854" s="1" t="s">
        <v>40</v>
      </c>
      <c r="Q14854" s="1" t="s">
        <v>40</v>
      </c>
      <c r="R14854">
        <v>0</v>
      </c>
    </row>
    <row r="14855" spans="1:18" x14ac:dyDescent="0.3">
      <c r="A14855" s="1" t="s">
        <v>15535</v>
      </c>
      <c r="B14855" s="1" t="s">
        <v>15289</v>
      </c>
      <c r="C14855">
        <v>2025</v>
      </c>
      <c r="D14855" s="2">
        <v>36692</v>
      </c>
      <c r="E14855" s="1" t="s">
        <v>20</v>
      </c>
      <c r="F14855">
        <v>1</v>
      </c>
      <c r="G14855">
        <v>0</v>
      </c>
      <c r="H14855">
        <v>0</v>
      </c>
      <c r="I14855" s="1" t="s">
        <v>21</v>
      </c>
      <c r="J14855" s="1"/>
      <c r="K14855">
        <v>0</v>
      </c>
      <c r="L14855" s="1" t="s">
        <v>22</v>
      </c>
      <c r="M14855" s="1" t="s">
        <v>26</v>
      </c>
      <c r="N14855" s="1" t="s">
        <v>26</v>
      </c>
      <c r="O14855">
        <v>1</v>
      </c>
      <c r="P14855" s="1" t="s">
        <v>114</v>
      </c>
      <c r="Q14855" s="1" t="s">
        <v>114</v>
      </c>
      <c r="R14855">
        <v>0</v>
      </c>
    </row>
    <row r="14856" spans="1:18" x14ac:dyDescent="0.3">
      <c r="A14856" s="1" t="s">
        <v>15536</v>
      </c>
      <c r="B14856" s="1" t="s">
        <v>15289</v>
      </c>
      <c r="C14856">
        <v>2025</v>
      </c>
      <c r="D14856" s="2">
        <v>36692</v>
      </c>
      <c r="E14856" s="1" t="s">
        <v>20</v>
      </c>
      <c r="F14856">
        <v>1</v>
      </c>
      <c r="G14856">
        <v>0</v>
      </c>
      <c r="H14856">
        <v>0</v>
      </c>
      <c r="I14856" s="1" t="s">
        <v>21</v>
      </c>
      <c r="J14856" s="1"/>
      <c r="K14856">
        <v>0</v>
      </c>
      <c r="L14856" s="1" t="s">
        <v>22</v>
      </c>
      <c r="M14856" s="1" t="s">
        <v>23</v>
      </c>
      <c r="N14856" s="1" t="s">
        <v>23</v>
      </c>
      <c r="O14856">
        <v>1</v>
      </c>
      <c r="P14856" s="1" t="s">
        <v>2432</v>
      </c>
      <c r="Q14856" s="1" t="s">
        <v>2432</v>
      </c>
      <c r="R14856">
        <v>0</v>
      </c>
    </row>
    <row r="14857" spans="1:18" x14ac:dyDescent="0.3">
      <c r="A14857" s="1" t="s">
        <v>15537</v>
      </c>
      <c r="B14857" s="1" t="s">
        <v>15289</v>
      </c>
      <c r="C14857">
        <v>2025</v>
      </c>
      <c r="D14857" s="2">
        <v>36692</v>
      </c>
      <c r="E14857" s="1" t="s">
        <v>20</v>
      </c>
      <c r="F14857">
        <v>1</v>
      </c>
      <c r="G14857">
        <v>0</v>
      </c>
      <c r="H14857">
        <v>0</v>
      </c>
      <c r="I14857" s="1" t="s">
        <v>21</v>
      </c>
      <c r="J14857" s="1"/>
      <c r="K14857">
        <v>0</v>
      </c>
      <c r="L14857" s="1" t="s">
        <v>22</v>
      </c>
      <c r="M14857" s="1" t="s">
        <v>26</v>
      </c>
      <c r="N14857" s="1" t="s">
        <v>26</v>
      </c>
      <c r="O14857">
        <v>1</v>
      </c>
      <c r="P14857" s="1" t="s">
        <v>134</v>
      </c>
      <c r="Q14857" s="1" t="s">
        <v>134</v>
      </c>
      <c r="R14857">
        <v>0</v>
      </c>
    </row>
    <row r="14858" spans="1:18" x14ac:dyDescent="0.3">
      <c r="A14858" s="1" t="s">
        <v>15538</v>
      </c>
      <c r="B14858" s="1" t="s">
        <v>15289</v>
      </c>
      <c r="C14858">
        <v>2025</v>
      </c>
      <c r="D14858" s="2">
        <v>36692</v>
      </c>
      <c r="E14858" s="1" t="s">
        <v>20</v>
      </c>
      <c r="F14858">
        <v>1</v>
      </c>
      <c r="G14858">
        <v>0</v>
      </c>
      <c r="H14858">
        <v>0</v>
      </c>
      <c r="I14858" s="1" t="s">
        <v>21</v>
      </c>
      <c r="J14858" s="1"/>
      <c r="K14858">
        <v>0</v>
      </c>
      <c r="L14858" s="1" t="s">
        <v>22</v>
      </c>
      <c r="M14858" s="1" t="s">
        <v>26</v>
      </c>
      <c r="N14858" s="1" t="s">
        <v>26</v>
      </c>
      <c r="O14858">
        <v>1</v>
      </c>
      <c r="P14858" s="1" t="s">
        <v>78</v>
      </c>
      <c r="Q14858" s="1" t="s">
        <v>78</v>
      </c>
      <c r="R14858">
        <v>0</v>
      </c>
    </row>
    <row r="14859" spans="1:18" x14ac:dyDescent="0.3">
      <c r="A14859" s="1" t="s">
        <v>15539</v>
      </c>
      <c r="B14859" s="1" t="s">
        <v>15289</v>
      </c>
      <c r="C14859">
        <v>2025</v>
      </c>
      <c r="D14859" s="2">
        <v>36692</v>
      </c>
      <c r="E14859" s="1" t="s">
        <v>20</v>
      </c>
      <c r="F14859">
        <v>1</v>
      </c>
      <c r="G14859">
        <v>0</v>
      </c>
      <c r="H14859">
        <v>0</v>
      </c>
      <c r="I14859" s="1" t="s">
        <v>21</v>
      </c>
      <c r="J14859" s="1"/>
      <c r="K14859">
        <v>0</v>
      </c>
      <c r="L14859" s="1" t="s">
        <v>22</v>
      </c>
      <c r="M14859" s="1" t="s">
        <v>35</v>
      </c>
      <c r="N14859" s="1" t="s">
        <v>35</v>
      </c>
      <c r="O14859">
        <v>1</v>
      </c>
      <c r="P14859" s="1" t="s">
        <v>27</v>
      </c>
      <c r="Q14859" s="1" t="s">
        <v>27</v>
      </c>
      <c r="R14859">
        <v>0</v>
      </c>
    </row>
    <row r="14860" spans="1:18" x14ac:dyDescent="0.3">
      <c r="A14860" s="1" t="s">
        <v>15540</v>
      </c>
      <c r="B14860" s="1" t="s">
        <v>15289</v>
      </c>
      <c r="C14860">
        <v>2025</v>
      </c>
      <c r="D14860" s="2">
        <v>36692</v>
      </c>
      <c r="E14860" s="1" t="s">
        <v>20</v>
      </c>
      <c r="F14860">
        <v>1</v>
      </c>
      <c r="G14860">
        <v>0</v>
      </c>
      <c r="H14860">
        <v>0</v>
      </c>
      <c r="I14860" s="1" t="s">
        <v>21</v>
      </c>
      <c r="J14860" s="1"/>
      <c r="K14860">
        <v>0</v>
      </c>
      <c r="L14860" s="1" t="s">
        <v>22</v>
      </c>
      <c r="M14860" s="1" t="s">
        <v>33</v>
      </c>
      <c r="N14860" s="1" t="s">
        <v>33</v>
      </c>
      <c r="O14860">
        <v>1</v>
      </c>
      <c r="P14860" s="1" t="s">
        <v>2432</v>
      </c>
      <c r="Q14860" s="1" t="s">
        <v>2432</v>
      </c>
      <c r="R14860">
        <v>0</v>
      </c>
    </row>
    <row r="14861" spans="1:18" x14ac:dyDescent="0.3">
      <c r="A14861" s="1" t="s">
        <v>15541</v>
      </c>
      <c r="B14861" s="1" t="s">
        <v>15289</v>
      </c>
      <c r="C14861">
        <v>2025</v>
      </c>
      <c r="D14861" s="2">
        <v>36692</v>
      </c>
      <c r="E14861" s="1" t="s">
        <v>20</v>
      </c>
      <c r="F14861">
        <v>1</v>
      </c>
      <c r="G14861">
        <v>0</v>
      </c>
      <c r="H14861">
        <v>0</v>
      </c>
      <c r="I14861" s="1" t="s">
        <v>21</v>
      </c>
      <c r="J14861" s="1"/>
      <c r="K14861">
        <v>0</v>
      </c>
      <c r="L14861" s="1" t="s">
        <v>22</v>
      </c>
      <c r="M14861" s="1" t="s">
        <v>26</v>
      </c>
      <c r="N14861" s="1" t="s">
        <v>26</v>
      </c>
      <c r="O14861">
        <v>1</v>
      </c>
      <c r="P14861" s="1" t="s">
        <v>78</v>
      </c>
      <c r="Q14861" s="1" t="s">
        <v>78</v>
      </c>
      <c r="R14861">
        <v>0</v>
      </c>
    </row>
    <row r="14862" spans="1:18" x14ac:dyDescent="0.3">
      <c r="A14862" s="1" t="s">
        <v>15542</v>
      </c>
      <c r="B14862" s="1" t="s">
        <v>15289</v>
      </c>
      <c r="C14862">
        <v>2025</v>
      </c>
      <c r="D14862" s="2">
        <v>36692</v>
      </c>
      <c r="E14862" s="1" t="s">
        <v>20</v>
      </c>
      <c r="F14862">
        <v>1</v>
      </c>
      <c r="G14862">
        <v>0</v>
      </c>
      <c r="H14862">
        <v>0</v>
      </c>
      <c r="I14862" s="1" t="s">
        <v>21</v>
      </c>
      <c r="J14862" s="1"/>
      <c r="K14862">
        <v>0</v>
      </c>
      <c r="L14862" s="1" t="s">
        <v>22</v>
      </c>
      <c r="M14862" s="1" t="s">
        <v>47</v>
      </c>
      <c r="N14862" s="1" t="s">
        <v>47</v>
      </c>
      <c r="O14862">
        <v>1</v>
      </c>
      <c r="P14862" s="1" t="s">
        <v>2432</v>
      </c>
      <c r="Q14862" s="1" t="s">
        <v>2432</v>
      </c>
      <c r="R14862">
        <v>0</v>
      </c>
    </row>
    <row r="14863" spans="1:18" x14ac:dyDescent="0.3">
      <c r="A14863" s="1" t="s">
        <v>15543</v>
      </c>
      <c r="B14863" s="1" t="s">
        <v>15289</v>
      </c>
      <c r="C14863">
        <v>2025</v>
      </c>
      <c r="D14863" s="2">
        <v>36692</v>
      </c>
      <c r="E14863" s="1" t="s">
        <v>37</v>
      </c>
      <c r="F14863">
        <v>1</v>
      </c>
      <c r="G14863">
        <v>1</v>
      </c>
      <c r="H14863">
        <v>1</v>
      </c>
      <c r="I14863" s="1" t="s">
        <v>38</v>
      </c>
      <c r="J14863" s="1" t="s">
        <v>42</v>
      </c>
      <c r="K14863">
        <v>0</v>
      </c>
      <c r="L14863" s="1" t="s">
        <v>22</v>
      </c>
      <c r="M14863" s="1" t="s">
        <v>26</v>
      </c>
      <c r="N14863" s="1" t="s">
        <v>26</v>
      </c>
      <c r="O14863">
        <v>1</v>
      </c>
      <c r="P14863" s="1" t="s">
        <v>2432</v>
      </c>
      <c r="Q14863" s="1" t="s">
        <v>2432</v>
      </c>
      <c r="R14863">
        <v>0</v>
      </c>
    </row>
    <row r="14864" spans="1:18" x14ac:dyDescent="0.3">
      <c r="A14864" s="1" t="s">
        <v>15544</v>
      </c>
      <c r="B14864" s="1" t="s">
        <v>15289</v>
      </c>
      <c r="C14864">
        <v>2025</v>
      </c>
      <c r="D14864" s="2">
        <v>36692</v>
      </c>
      <c r="E14864" s="1" t="s">
        <v>20</v>
      </c>
      <c r="F14864">
        <v>1</v>
      </c>
      <c r="G14864">
        <v>0</v>
      </c>
      <c r="H14864">
        <v>0</v>
      </c>
      <c r="I14864" s="1" t="s">
        <v>21</v>
      </c>
      <c r="J14864" s="1"/>
      <c r="K14864">
        <v>0</v>
      </c>
      <c r="L14864" s="1" t="s">
        <v>22</v>
      </c>
      <c r="M14864" s="1" t="s">
        <v>33</v>
      </c>
      <c r="N14864" s="1" t="s">
        <v>33</v>
      </c>
      <c r="O14864">
        <v>1</v>
      </c>
      <c r="P14864" s="1" t="s">
        <v>78</v>
      </c>
      <c r="Q14864" s="1" t="s">
        <v>78</v>
      </c>
      <c r="R14864">
        <v>0</v>
      </c>
    </row>
    <row r="14865" spans="1:18" x14ac:dyDescent="0.3">
      <c r="A14865" s="1" t="s">
        <v>15545</v>
      </c>
      <c r="B14865" s="1" t="s">
        <v>15289</v>
      </c>
      <c r="C14865">
        <v>2025</v>
      </c>
      <c r="D14865" s="2">
        <v>36692</v>
      </c>
      <c r="E14865" s="1" t="s">
        <v>37</v>
      </c>
      <c r="F14865">
        <v>1</v>
      </c>
      <c r="G14865">
        <v>1</v>
      </c>
      <c r="H14865">
        <v>1</v>
      </c>
      <c r="I14865" s="1" t="s">
        <v>38</v>
      </c>
      <c r="J14865" s="1" t="s">
        <v>42</v>
      </c>
      <c r="K14865">
        <v>0</v>
      </c>
      <c r="L14865" s="1" t="s">
        <v>22</v>
      </c>
      <c r="M14865" s="1" t="s">
        <v>26</v>
      </c>
      <c r="N14865" s="1" t="s">
        <v>26</v>
      </c>
      <c r="O14865">
        <v>3</v>
      </c>
      <c r="P14865" s="1" t="s">
        <v>15546</v>
      </c>
      <c r="Q14865" s="1"/>
      <c r="R14865">
        <v>0</v>
      </c>
    </row>
    <row r="14866" spans="1:18" x14ac:dyDescent="0.3">
      <c r="A14866" s="1" t="s">
        <v>15547</v>
      </c>
      <c r="B14866" s="1" t="s">
        <v>15289</v>
      </c>
      <c r="C14866">
        <v>2025</v>
      </c>
      <c r="D14866" s="2">
        <v>36692</v>
      </c>
      <c r="E14866" s="1" t="s">
        <v>20</v>
      </c>
      <c r="F14866">
        <v>1</v>
      </c>
      <c r="G14866">
        <v>0</v>
      </c>
      <c r="H14866">
        <v>0</v>
      </c>
      <c r="I14866" s="1" t="s">
        <v>21</v>
      </c>
      <c r="J14866" s="1"/>
      <c r="K14866">
        <v>0</v>
      </c>
      <c r="L14866" s="1" t="s">
        <v>22</v>
      </c>
      <c r="M14866" s="1" t="s">
        <v>84</v>
      </c>
      <c r="N14866" s="1" t="s">
        <v>84</v>
      </c>
      <c r="O14866">
        <v>1</v>
      </c>
      <c r="P14866" s="1" t="s">
        <v>78</v>
      </c>
      <c r="Q14866" s="1" t="s">
        <v>78</v>
      </c>
      <c r="R14866">
        <v>0</v>
      </c>
    </row>
    <row r="14867" spans="1:18" x14ac:dyDescent="0.3">
      <c r="A14867" s="1" t="s">
        <v>15548</v>
      </c>
      <c r="B14867" s="1" t="s">
        <v>15289</v>
      </c>
      <c r="C14867">
        <v>2025</v>
      </c>
      <c r="D14867" s="2">
        <v>36692</v>
      </c>
      <c r="E14867" s="1" t="s">
        <v>20</v>
      </c>
      <c r="F14867">
        <v>1</v>
      </c>
      <c r="G14867">
        <v>0</v>
      </c>
      <c r="H14867">
        <v>0</v>
      </c>
      <c r="I14867" s="1" t="s">
        <v>21</v>
      </c>
      <c r="J14867" s="1"/>
      <c r="K14867">
        <v>0</v>
      </c>
      <c r="L14867" s="1" t="s">
        <v>22</v>
      </c>
      <c r="M14867" s="1" t="s">
        <v>26</v>
      </c>
      <c r="N14867" s="1" t="s">
        <v>26</v>
      </c>
      <c r="O14867">
        <v>3</v>
      </c>
      <c r="P14867" s="1" t="s">
        <v>15546</v>
      </c>
      <c r="Q14867" s="1"/>
      <c r="R14867">
        <v>0</v>
      </c>
    </row>
    <row r="14868" spans="1:18" x14ac:dyDescent="0.3">
      <c r="A14868" s="1" t="s">
        <v>15549</v>
      </c>
      <c r="B14868" s="1" t="s">
        <v>15289</v>
      </c>
      <c r="C14868">
        <v>2025</v>
      </c>
      <c r="D14868" s="2">
        <v>36692</v>
      </c>
      <c r="E14868" s="1" t="s">
        <v>20</v>
      </c>
      <c r="F14868">
        <v>1</v>
      </c>
      <c r="G14868">
        <v>0</v>
      </c>
      <c r="H14868">
        <v>0</v>
      </c>
      <c r="I14868" s="1" t="s">
        <v>21</v>
      </c>
      <c r="J14868" s="1"/>
      <c r="K14868">
        <v>0</v>
      </c>
      <c r="L14868" s="1" t="s">
        <v>22</v>
      </c>
      <c r="M14868" s="1" t="s">
        <v>33</v>
      </c>
      <c r="N14868" s="1" t="s">
        <v>33</v>
      </c>
      <c r="O14868">
        <v>1</v>
      </c>
      <c r="P14868" s="1" t="s">
        <v>40</v>
      </c>
      <c r="Q14868" s="1" t="s">
        <v>40</v>
      </c>
      <c r="R14868">
        <v>0</v>
      </c>
    </row>
    <row r="14869" spans="1:18" x14ac:dyDescent="0.3">
      <c r="A14869" s="1" t="s">
        <v>15550</v>
      </c>
      <c r="B14869" s="1" t="s">
        <v>15289</v>
      </c>
      <c r="C14869">
        <v>2025</v>
      </c>
      <c r="D14869" s="2">
        <v>36692</v>
      </c>
      <c r="E14869" s="1" t="s">
        <v>20</v>
      </c>
      <c r="F14869">
        <v>1</v>
      </c>
      <c r="G14869">
        <v>0</v>
      </c>
      <c r="H14869">
        <v>0</v>
      </c>
      <c r="I14869" s="1" t="s">
        <v>21</v>
      </c>
      <c r="J14869" s="1"/>
      <c r="K14869">
        <v>0</v>
      </c>
      <c r="L14869" s="1" t="s">
        <v>22</v>
      </c>
      <c r="M14869" s="1" t="s">
        <v>23</v>
      </c>
      <c r="N14869" s="1" t="s">
        <v>23</v>
      </c>
      <c r="O14869">
        <v>1</v>
      </c>
      <c r="P14869" s="1" t="s">
        <v>2432</v>
      </c>
      <c r="Q14869" s="1" t="s">
        <v>2432</v>
      </c>
      <c r="R14869">
        <v>0</v>
      </c>
    </row>
    <row r="14870" spans="1:18" x14ac:dyDescent="0.3">
      <c r="A14870" s="1" t="s">
        <v>15551</v>
      </c>
      <c r="B14870" s="1" t="s">
        <v>15289</v>
      </c>
      <c r="C14870">
        <v>2025</v>
      </c>
      <c r="D14870" s="2">
        <v>36692</v>
      </c>
      <c r="E14870" s="1" t="s">
        <v>37</v>
      </c>
      <c r="F14870">
        <v>1</v>
      </c>
      <c r="G14870">
        <v>1</v>
      </c>
      <c r="H14870">
        <v>1</v>
      </c>
      <c r="I14870" s="1" t="s">
        <v>91</v>
      </c>
      <c r="J14870" s="1" t="s">
        <v>165</v>
      </c>
      <c r="K14870">
        <v>0</v>
      </c>
      <c r="L14870" s="1" t="s">
        <v>22</v>
      </c>
      <c r="M14870" s="1" t="s">
        <v>26</v>
      </c>
      <c r="N14870" s="1" t="s">
        <v>26</v>
      </c>
      <c r="O14870">
        <v>1</v>
      </c>
      <c r="P14870" s="1" t="s">
        <v>27</v>
      </c>
      <c r="Q14870" s="1" t="s">
        <v>27</v>
      </c>
      <c r="R14870">
        <v>0</v>
      </c>
    </row>
    <row r="14871" spans="1:18" x14ac:dyDescent="0.3">
      <c r="A14871" s="1" t="s">
        <v>15552</v>
      </c>
      <c r="B14871" s="1" t="s">
        <v>15289</v>
      </c>
      <c r="C14871">
        <v>2025</v>
      </c>
      <c r="D14871" s="2">
        <v>36692</v>
      </c>
      <c r="E14871" s="1" t="s">
        <v>20</v>
      </c>
      <c r="F14871">
        <v>1</v>
      </c>
      <c r="G14871">
        <v>0</v>
      </c>
      <c r="H14871">
        <v>0</v>
      </c>
      <c r="I14871" s="1" t="s">
        <v>21</v>
      </c>
      <c r="J14871" s="1"/>
      <c r="K14871">
        <v>0</v>
      </c>
      <c r="L14871" s="1" t="s">
        <v>22</v>
      </c>
      <c r="M14871" s="1" t="s">
        <v>26</v>
      </c>
      <c r="N14871" s="1" t="s">
        <v>26</v>
      </c>
      <c r="O14871">
        <v>1</v>
      </c>
      <c r="P14871" s="1" t="s">
        <v>78</v>
      </c>
      <c r="Q14871" s="1" t="s">
        <v>78</v>
      </c>
      <c r="R14871">
        <v>0</v>
      </c>
    </row>
    <row r="14872" spans="1:18" x14ac:dyDescent="0.3">
      <c r="A14872" s="1" t="s">
        <v>15553</v>
      </c>
      <c r="B14872" s="1" t="s">
        <v>15289</v>
      </c>
      <c r="C14872">
        <v>2025</v>
      </c>
      <c r="D14872" s="2">
        <v>36692</v>
      </c>
      <c r="E14872" s="1" t="s">
        <v>37</v>
      </c>
      <c r="F14872">
        <v>1</v>
      </c>
      <c r="G14872">
        <v>1</v>
      </c>
      <c r="H14872">
        <v>1</v>
      </c>
      <c r="I14872" s="1" t="s">
        <v>38</v>
      </c>
      <c r="J14872" s="1" t="s">
        <v>247</v>
      </c>
      <c r="K14872">
        <v>0</v>
      </c>
      <c r="L14872" s="1" t="s">
        <v>22</v>
      </c>
      <c r="M14872" s="1" t="s">
        <v>33</v>
      </c>
      <c r="N14872" s="1" t="s">
        <v>33</v>
      </c>
      <c r="O14872">
        <v>1</v>
      </c>
      <c r="P14872" s="1" t="s">
        <v>27</v>
      </c>
      <c r="Q14872" s="1" t="s">
        <v>27</v>
      </c>
      <c r="R14872">
        <v>1</v>
      </c>
    </row>
    <row r="14873" spans="1:18" x14ac:dyDescent="0.3">
      <c r="A14873" s="1" t="s">
        <v>15554</v>
      </c>
      <c r="B14873" s="1" t="s">
        <v>15289</v>
      </c>
      <c r="C14873">
        <v>2025</v>
      </c>
      <c r="D14873" s="2">
        <v>36692</v>
      </c>
      <c r="E14873" s="1" t="s">
        <v>20</v>
      </c>
      <c r="F14873">
        <v>1</v>
      </c>
      <c r="G14873">
        <v>0</v>
      </c>
      <c r="H14873">
        <v>0</v>
      </c>
      <c r="I14873" s="1" t="s">
        <v>21</v>
      </c>
      <c r="J14873" s="1"/>
      <c r="K14873">
        <v>0</v>
      </c>
      <c r="L14873" s="1" t="s">
        <v>22</v>
      </c>
      <c r="M14873" s="1" t="s">
        <v>33</v>
      </c>
      <c r="N14873" s="1" t="s">
        <v>33</v>
      </c>
      <c r="O14873">
        <v>1</v>
      </c>
      <c r="P14873" s="1" t="s">
        <v>2432</v>
      </c>
      <c r="Q14873" s="1" t="s">
        <v>2432</v>
      </c>
      <c r="R14873">
        <v>0</v>
      </c>
    </row>
    <row r="14874" spans="1:18" x14ac:dyDescent="0.3">
      <c r="A14874" s="1" t="s">
        <v>15555</v>
      </c>
      <c r="B14874" s="1" t="s">
        <v>15289</v>
      </c>
      <c r="C14874">
        <v>2025</v>
      </c>
      <c r="D14874" s="2">
        <v>36692</v>
      </c>
      <c r="E14874" s="1" t="s">
        <v>20</v>
      </c>
      <c r="F14874">
        <v>1</v>
      </c>
      <c r="G14874">
        <v>0</v>
      </c>
      <c r="H14874">
        <v>0</v>
      </c>
      <c r="I14874" s="1" t="s">
        <v>21</v>
      </c>
      <c r="J14874" s="1"/>
      <c r="K14874">
        <v>0</v>
      </c>
      <c r="L14874" s="1" t="s">
        <v>22</v>
      </c>
      <c r="M14874" s="1" t="s">
        <v>26</v>
      </c>
      <c r="N14874" s="1" t="s">
        <v>26</v>
      </c>
      <c r="O14874">
        <v>1</v>
      </c>
      <c r="P14874" s="1" t="s">
        <v>227</v>
      </c>
      <c r="Q14874" s="1" t="s">
        <v>227</v>
      </c>
      <c r="R14874">
        <v>0</v>
      </c>
    </row>
    <row r="14875" spans="1:18" x14ac:dyDescent="0.3">
      <c r="A14875" s="1" t="s">
        <v>15556</v>
      </c>
      <c r="B14875" s="1" t="s">
        <v>15289</v>
      </c>
      <c r="C14875">
        <v>2025</v>
      </c>
      <c r="D14875" s="2">
        <v>36692</v>
      </c>
      <c r="E14875" s="1" t="s">
        <v>20</v>
      </c>
      <c r="F14875">
        <v>1</v>
      </c>
      <c r="G14875">
        <v>0</v>
      </c>
      <c r="H14875">
        <v>0</v>
      </c>
      <c r="I14875" s="1" t="s">
        <v>21</v>
      </c>
      <c r="J14875" s="1"/>
      <c r="K14875">
        <v>0</v>
      </c>
      <c r="L14875" s="1" t="s">
        <v>22</v>
      </c>
      <c r="M14875" s="1" t="s">
        <v>26</v>
      </c>
      <c r="N14875" s="1" t="s">
        <v>26</v>
      </c>
      <c r="O14875">
        <v>1</v>
      </c>
      <c r="P14875" s="1" t="s">
        <v>983</v>
      </c>
      <c r="Q14875" s="1" t="s">
        <v>983</v>
      </c>
      <c r="R14875">
        <v>0</v>
      </c>
    </row>
    <row r="14876" spans="1:18" x14ac:dyDescent="0.3">
      <c r="A14876" s="1" t="s">
        <v>15557</v>
      </c>
      <c r="B14876" s="1" t="s">
        <v>15289</v>
      </c>
      <c r="C14876">
        <v>2025</v>
      </c>
      <c r="D14876" s="2">
        <v>36692</v>
      </c>
      <c r="E14876" s="1" t="s">
        <v>20</v>
      </c>
      <c r="F14876">
        <v>1</v>
      </c>
      <c r="G14876">
        <v>0</v>
      </c>
      <c r="H14876">
        <v>0</v>
      </c>
      <c r="I14876" s="1" t="s">
        <v>21</v>
      </c>
      <c r="J14876" s="1"/>
      <c r="K14876">
        <v>0</v>
      </c>
      <c r="L14876" s="1" t="s">
        <v>22</v>
      </c>
      <c r="M14876" s="1" t="s">
        <v>26</v>
      </c>
      <c r="N14876" s="1" t="s">
        <v>26</v>
      </c>
      <c r="O14876">
        <v>1</v>
      </c>
      <c r="P14876" s="1" t="s">
        <v>2432</v>
      </c>
      <c r="Q14876" s="1" t="s">
        <v>2432</v>
      </c>
      <c r="R14876">
        <v>0</v>
      </c>
    </row>
    <row r="14877" spans="1:18" x14ac:dyDescent="0.3">
      <c r="A14877" s="1" t="s">
        <v>15558</v>
      </c>
      <c r="B14877" s="1" t="s">
        <v>15289</v>
      </c>
      <c r="C14877">
        <v>2025</v>
      </c>
      <c r="D14877" s="2">
        <v>36692</v>
      </c>
      <c r="E14877" s="1" t="s">
        <v>20</v>
      </c>
      <c r="F14877">
        <v>1</v>
      </c>
      <c r="G14877">
        <v>0</v>
      </c>
      <c r="H14877">
        <v>0</v>
      </c>
      <c r="I14877" s="1" t="s">
        <v>21</v>
      </c>
      <c r="J14877" s="1"/>
      <c r="K14877">
        <v>0</v>
      </c>
      <c r="L14877" s="1" t="s">
        <v>22</v>
      </c>
      <c r="M14877" s="1" t="s">
        <v>26</v>
      </c>
      <c r="N14877" s="1" t="s">
        <v>26</v>
      </c>
      <c r="O14877">
        <v>1</v>
      </c>
      <c r="P14877" s="1" t="s">
        <v>134</v>
      </c>
      <c r="Q14877" s="1" t="s">
        <v>134</v>
      </c>
      <c r="R14877">
        <v>0</v>
      </c>
    </row>
    <row r="14878" spans="1:18" x14ac:dyDescent="0.3">
      <c r="A14878" s="1" t="s">
        <v>15559</v>
      </c>
      <c r="B14878" s="1" t="s">
        <v>15289</v>
      </c>
      <c r="C14878">
        <v>2025</v>
      </c>
      <c r="D14878" s="2">
        <v>36692</v>
      </c>
      <c r="E14878" s="1" t="s">
        <v>20</v>
      </c>
      <c r="F14878">
        <v>1</v>
      </c>
      <c r="G14878">
        <v>0</v>
      </c>
      <c r="H14878">
        <v>0</v>
      </c>
      <c r="I14878" s="1" t="s">
        <v>21</v>
      </c>
      <c r="J14878" s="1"/>
      <c r="K14878">
        <v>0</v>
      </c>
      <c r="L14878" s="1" t="s">
        <v>22</v>
      </c>
      <c r="M14878" s="1" t="s">
        <v>23</v>
      </c>
      <c r="N14878" s="1" t="s">
        <v>23</v>
      </c>
      <c r="O14878">
        <v>1</v>
      </c>
      <c r="P14878" s="1" t="s">
        <v>45</v>
      </c>
      <c r="Q14878" s="1" t="s">
        <v>45</v>
      </c>
      <c r="R14878">
        <v>0</v>
      </c>
    </row>
    <row r="14879" spans="1:18" x14ac:dyDescent="0.3">
      <c r="A14879" s="1" t="s">
        <v>15560</v>
      </c>
      <c r="B14879" s="1" t="s">
        <v>15289</v>
      </c>
      <c r="C14879">
        <v>2025</v>
      </c>
      <c r="D14879" s="2">
        <v>36692</v>
      </c>
      <c r="E14879" s="1" t="s">
        <v>37</v>
      </c>
      <c r="F14879">
        <v>1</v>
      </c>
      <c r="G14879">
        <v>1</v>
      </c>
      <c r="H14879">
        <v>1</v>
      </c>
      <c r="I14879" s="1" t="s">
        <v>38</v>
      </c>
      <c r="J14879" s="1" t="s">
        <v>62</v>
      </c>
      <c r="K14879">
        <v>0</v>
      </c>
      <c r="L14879" s="1" t="s">
        <v>22</v>
      </c>
      <c r="M14879" s="1" t="s">
        <v>26</v>
      </c>
      <c r="N14879" s="1" t="s">
        <v>26</v>
      </c>
      <c r="O14879">
        <v>1</v>
      </c>
      <c r="P14879" s="1" t="s">
        <v>858</v>
      </c>
      <c r="Q14879" s="1" t="s">
        <v>858</v>
      </c>
      <c r="R14879">
        <v>0</v>
      </c>
    </row>
    <row r="14880" spans="1:18" x14ac:dyDescent="0.3">
      <c r="A14880" s="1" t="s">
        <v>15561</v>
      </c>
      <c r="B14880" s="1" t="s">
        <v>15289</v>
      </c>
      <c r="C14880">
        <v>2025</v>
      </c>
      <c r="D14880" s="2">
        <v>36692</v>
      </c>
      <c r="E14880" s="1" t="s">
        <v>20</v>
      </c>
      <c r="F14880">
        <v>1</v>
      </c>
      <c r="G14880">
        <v>0</v>
      </c>
      <c r="H14880">
        <v>0</v>
      </c>
      <c r="I14880" s="1" t="s">
        <v>21</v>
      </c>
      <c r="J14880" s="1"/>
      <c r="K14880">
        <v>0</v>
      </c>
      <c r="L14880" s="1" t="s">
        <v>22</v>
      </c>
      <c r="M14880" s="1" t="s">
        <v>35</v>
      </c>
      <c r="N14880" s="1" t="s">
        <v>35</v>
      </c>
      <c r="O14880">
        <v>1</v>
      </c>
      <c r="P14880" s="1" t="s">
        <v>78</v>
      </c>
      <c r="Q14880" s="1" t="s">
        <v>78</v>
      </c>
      <c r="R14880">
        <v>0</v>
      </c>
    </row>
    <row r="14881" spans="1:18" x14ac:dyDescent="0.3">
      <c r="A14881" s="1" t="s">
        <v>15562</v>
      </c>
      <c r="B14881" s="1" t="s">
        <v>15289</v>
      </c>
      <c r="C14881">
        <v>2025</v>
      </c>
      <c r="D14881" s="2">
        <v>36692</v>
      </c>
      <c r="E14881" s="1" t="s">
        <v>20</v>
      </c>
      <c r="F14881">
        <v>1</v>
      </c>
      <c r="G14881">
        <v>0</v>
      </c>
      <c r="H14881">
        <v>0</v>
      </c>
      <c r="I14881" s="1" t="s">
        <v>21</v>
      </c>
      <c r="J14881" s="1"/>
      <c r="K14881">
        <v>0</v>
      </c>
      <c r="L14881" s="1" t="s">
        <v>22</v>
      </c>
      <c r="M14881" s="1" t="s">
        <v>26</v>
      </c>
      <c r="N14881" s="1" t="s">
        <v>26</v>
      </c>
      <c r="O14881">
        <v>1</v>
      </c>
      <c r="P14881" s="1" t="s">
        <v>2432</v>
      </c>
      <c r="Q14881" s="1" t="s">
        <v>2432</v>
      </c>
      <c r="R14881">
        <v>0</v>
      </c>
    </row>
    <row r="14882" spans="1:18" x14ac:dyDescent="0.3">
      <c r="A14882" s="1" t="s">
        <v>15563</v>
      </c>
      <c r="B14882" s="1" t="s">
        <v>15289</v>
      </c>
      <c r="C14882">
        <v>2025</v>
      </c>
      <c r="D14882" s="2">
        <v>36692</v>
      </c>
      <c r="E14882" s="1" t="s">
        <v>20</v>
      </c>
      <c r="F14882">
        <v>1</v>
      </c>
      <c r="G14882">
        <v>0</v>
      </c>
      <c r="H14882">
        <v>0</v>
      </c>
      <c r="I14882" s="1" t="s">
        <v>21</v>
      </c>
      <c r="J14882" s="1"/>
      <c r="K14882">
        <v>0</v>
      </c>
      <c r="L14882" s="1" t="s">
        <v>22</v>
      </c>
      <c r="M14882" s="1" t="s">
        <v>26</v>
      </c>
      <c r="N14882" s="1" t="s">
        <v>26</v>
      </c>
      <c r="O14882">
        <v>1</v>
      </c>
      <c r="P14882" s="1" t="s">
        <v>27</v>
      </c>
      <c r="Q14882" s="1" t="s">
        <v>27</v>
      </c>
      <c r="R14882">
        <v>0</v>
      </c>
    </row>
    <row r="14883" spans="1:18" x14ac:dyDescent="0.3">
      <c r="A14883" s="1" t="s">
        <v>15564</v>
      </c>
      <c r="B14883" s="1" t="s">
        <v>15289</v>
      </c>
      <c r="C14883">
        <v>2025</v>
      </c>
      <c r="D14883" s="2">
        <v>36692</v>
      </c>
      <c r="E14883" s="1" t="s">
        <v>20</v>
      </c>
      <c r="F14883">
        <v>1</v>
      </c>
      <c r="G14883">
        <v>0</v>
      </c>
      <c r="H14883">
        <v>0</v>
      </c>
      <c r="I14883" s="1" t="s">
        <v>21</v>
      </c>
      <c r="J14883" s="1"/>
      <c r="K14883">
        <v>0</v>
      </c>
      <c r="L14883" s="1" t="s">
        <v>22</v>
      </c>
      <c r="M14883" s="1" t="s">
        <v>26</v>
      </c>
      <c r="N14883" s="1" t="s">
        <v>26</v>
      </c>
      <c r="O14883">
        <v>1</v>
      </c>
      <c r="P14883" s="1" t="s">
        <v>2432</v>
      </c>
      <c r="Q14883" s="1" t="s">
        <v>2432</v>
      </c>
      <c r="R14883">
        <v>0</v>
      </c>
    </row>
    <row r="14884" spans="1:18" x14ac:dyDescent="0.3">
      <c r="A14884" s="1" t="s">
        <v>15565</v>
      </c>
      <c r="B14884" s="1" t="s">
        <v>15289</v>
      </c>
      <c r="C14884">
        <v>2025</v>
      </c>
      <c r="D14884" s="2">
        <v>36692</v>
      </c>
      <c r="E14884" s="1" t="s">
        <v>20</v>
      </c>
      <c r="F14884">
        <v>1</v>
      </c>
      <c r="G14884">
        <v>0</v>
      </c>
      <c r="H14884">
        <v>0</v>
      </c>
      <c r="I14884" s="1" t="s">
        <v>21</v>
      </c>
      <c r="J14884" s="1"/>
      <c r="K14884">
        <v>0</v>
      </c>
      <c r="L14884" s="1" t="s">
        <v>22</v>
      </c>
      <c r="M14884" s="1" t="s">
        <v>47</v>
      </c>
      <c r="N14884" s="1" t="s">
        <v>47</v>
      </c>
      <c r="O14884">
        <v>1</v>
      </c>
      <c r="P14884" s="1" t="s">
        <v>722</v>
      </c>
      <c r="Q14884" s="1" t="s">
        <v>722</v>
      </c>
      <c r="R14884">
        <v>0</v>
      </c>
    </row>
    <row r="14885" spans="1:18" x14ac:dyDescent="0.3">
      <c r="A14885" s="1" t="s">
        <v>15566</v>
      </c>
      <c r="B14885" s="1" t="s">
        <v>15289</v>
      </c>
      <c r="C14885">
        <v>2025</v>
      </c>
      <c r="D14885" s="2">
        <v>36692</v>
      </c>
      <c r="E14885" s="1" t="s">
        <v>37</v>
      </c>
      <c r="F14885">
        <v>1</v>
      </c>
      <c r="G14885">
        <v>1</v>
      </c>
      <c r="H14885">
        <v>1</v>
      </c>
      <c r="I14885" s="1" t="s">
        <v>38</v>
      </c>
      <c r="J14885" s="1" t="s">
        <v>616</v>
      </c>
      <c r="K14885">
        <v>0</v>
      </c>
      <c r="L14885" s="1" t="s">
        <v>22</v>
      </c>
      <c r="M14885" s="1" t="s">
        <v>33</v>
      </c>
      <c r="N14885" s="1" t="s">
        <v>33</v>
      </c>
      <c r="O14885">
        <v>1</v>
      </c>
      <c r="P14885" s="1" t="s">
        <v>2432</v>
      </c>
      <c r="Q14885" s="1" t="s">
        <v>2432</v>
      </c>
      <c r="R14885">
        <v>1</v>
      </c>
    </row>
    <row r="14886" spans="1:18" x14ac:dyDescent="0.3">
      <c r="A14886" s="1" t="s">
        <v>15567</v>
      </c>
      <c r="B14886" s="1" t="s">
        <v>15289</v>
      </c>
      <c r="C14886">
        <v>2025</v>
      </c>
      <c r="D14886" s="2">
        <v>36692</v>
      </c>
      <c r="E14886" s="1" t="s">
        <v>20</v>
      </c>
      <c r="F14886">
        <v>1</v>
      </c>
      <c r="G14886">
        <v>0</v>
      </c>
      <c r="H14886">
        <v>0</v>
      </c>
      <c r="I14886" s="1" t="s">
        <v>21</v>
      </c>
      <c r="J14886" s="1"/>
      <c r="K14886">
        <v>0</v>
      </c>
      <c r="L14886" s="1" t="s">
        <v>22</v>
      </c>
      <c r="M14886" s="1" t="s">
        <v>33</v>
      </c>
      <c r="N14886" s="1" t="s">
        <v>33</v>
      </c>
      <c r="O14886">
        <v>1</v>
      </c>
      <c r="P14886" s="1" t="s">
        <v>2432</v>
      </c>
      <c r="Q14886" s="1" t="s">
        <v>2432</v>
      </c>
      <c r="R14886">
        <v>0</v>
      </c>
    </row>
    <row r="14887" spans="1:18" x14ac:dyDescent="0.3">
      <c r="A14887" s="1" t="s">
        <v>15568</v>
      </c>
      <c r="B14887" s="1" t="s">
        <v>15289</v>
      </c>
      <c r="C14887">
        <v>2025</v>
      </c>
      <c r="D14887" s="2">
        <v>36692</v>
      </c>
      <c r="E14887" s="1" t="s">
        <v>20</v>
      </c>
      <c r="F14887">
        <v>1</v>
      </c>
      <c r="G14887">
        <v>0</v>
      </c>
      <c r="H14887">
        <v>0</v>
      </c>
      <c r="I14887" s="1" t="s">
        <v>21</v>
      </c>
      <c r="J14887" s="1"/>
      <c r="K14887">
        <v>0</v>
      </c>
      <c r="L14887" s="1" t="s">
        <v>22</v>
      </c>
      <c r="M14887" s="1" t="s">
        <v>23</v>
      </c>
      <c r="N14887" s="1" t="s">
        <v>23</v>
      </c>
      <c r="O14887">
        <v>1</v>
      </c>
      <c r="P14887" s="1" t="s">
        <v>2432</v>
      </c>
      <c r="Q14887" s="1" t="s">
        <v>2432</v>
      </c>
      <c r="R14887">
        <v>0</v>
      </c>
    </row>
    <row r="14888" spans="1:18" x14ac:dyDescent="0.3">
      <c r="A14888" s="1" t="s">
        <v>15569</v>
      </c>
      <c r="B14888" s="1" t="s">
        <v>15289</v>
      </c>
      <c r="C14888">
        <v>2025</v>
      </c>
      <c r="D14888" s="2">
        <v>36692</v>
      </c>
      <c r="E14888" s="1" t="s">
        <v>20</v>
      </c>
      <c r="F14888">
        <v>1</v>
      </c>
      <c r="G14888">
        <v>0</v>
      </c>
      <c r="H14888">
        <v>0</v>
      </c>
      <c r="I14888" s="1" t="s">
        <v>21</v>
      </c>
      <c r="J14888" s="1"/>
      <c r="K14888">
        <v>0</v>
      </c>
      <c r="L14888" s="1" t="s">
        <v>22</v>
      </c>
      <c r="M14888" s="1" t="s">
        <v>23</v>
      </c>
      <c r="N14888" s="1" t="s">
        <v>23</v>
      </c>
      <c r="O14888">
        <v>1</v>
      </c>
      <c r="P14888" s="1" t="s">
        <v>27</v>
      </c>
      <c r="Q14888" s="1" t="s">
        <v>27</v>
      </c>
      <c r="R14888">
        <v>0</v>
      </c>
    </row>
    <row r="14889" spans="1:18" x14ac:dyDescent="0.3">
      <c r="A14889" s="1" t="s">
        <v>15570</v>
      </c>
      <c r="B14889" s="1" t="s">
        <v>15289</v>
      </c>
      <c r="C14889">
        <v>2025</v>
      </c>
      <c r="D14889" s="2">
        <v>36692</v>
      </c>
      <c r="E14889" s="1" t="s">
        <v>20</v>
      </c>
      <c r="F14889">
        <v>1</v>
      </c>
      <c r="G14889">
        <v>0</v>
      </c>
      <c r="H14889">
        <v>0</v>
      </c>
      <c r="I14889" s="1" t="s">
        <v>21</v>
      </c>
      <c r="J14889" s="1"/>
      <c r="K14889">
        <v>0</v>
      </c>
      <c r="L14889" s="1" t="s">
        <v>22</v>
      </c>
      <c r="M14889" s="1" t="s">
        <v>33</v>
      </c>
      <c r="N14889" s="1" t="s">
        <v>33</v>
      </c>
      <c r="O14889">
        <v>1</v>
      </c>
      <c r="P14889" s="1" t="s">
        <v>78</v>
      </c>
      <c r="Q14889" s="1" t="s">
        <v>78</v>
      </c>
      <c r="R14889">
        <v>0</v>
      </c>
    </row>
    <row r="14890" spans="1:18" x14ac:dyDescent="0.3">
      <c r="A14890" s="1" t="s">
        <v>15571</v>
      </c>
      <c r="B14890" s="1" t="s">
        <v>15289</v>
      </c>
      <c r="C14890">
        <v>2025</v>
      </c>
      <c r="D14890" s="2">
        <v>36692</v>
      </c>
      <c r="E14890" s="1" t="s">
        <v>20</v>
      </c>
      <c r="F14890">
        <v>1</v>
      </c>
      <c r="G14890">
        <v>0</v>
      </c>
      <c r="H14890">
        <v>0</v>
      </c>
      <c r="I14890" s="1" t="s">
        <v>21</v>
      </c>
      <c r="J14890" s="1"/>
      <c r="K14890">
        <v>0</v>
      </c>
      <c r="L14890" s="1" t="s">
        <v>22</v>
      </c>
      <c r="M14890" s="1" t="s">
        <v>26</v>
      </c>
      <c r="N14890" s="1" t="s">
        <v>26</v>
      </c>
      <c r="O14890">
        <v>1</v>
      </c>
      <c r="P14890" s="1" t="s">
        <v>78</v>
      </c>
      <c r="Q14890" s="1" t="s">
        <v>78</v>
      </c>
      <c r="R14890">
        <v>0</v>
      </c>
    </row>
    <row r="14891" spans="1:18" x14ac:dyDescent="0.3">
      <c r="A14891" s="1" t="s">
        <v>15572</v>
      </c>
      <c r="B14891" s="1" t="s">
        <v>15289</v>
      </c>
      <c r="C14891">
        <v>2025</v>
      </c>
      <c r="D14891" s="2">
        <v>36692</v>
      </c>
      <c r="E14891" s="1" t="s">
        <v>20</v>
      </c>
      <c r="F14891">
        <v>1</v>
      </c>
      <c r="G14891">
        <v>0</v>
      </c>
      <c r="H14891">
        <v>0</v>
      </c>
      <c r="I14891" s="1" t="s">
        <v>21</v>
      </c>
      <c r="J14891" s="1"/>
      <c r="K14891">
        <v>0</v>
      </c>
      <c r="L14891" s="1" t="s">
        <v>22</v>
      </c>
      <c r="M14891" s="1" t="s">
        <v>23</v>
      </c>
      <c r="N14891" s="1" t="s">
        <v>23</v>
      </c>
      <c r="O14891">
        <v>3</v>
      </c>
      <c r="P14891" s="1" t="s">
        <v>15573</v>
      </c>
      <c r="Q14891" s="1"/>
      <c r="R14891">
        <v>0</v>
      </c>
    </row>
    <row r="14892" spans="1:18" x14ac:dyDescent="0.3">
      <c r="A14892" s="1" t="s">
        <v>15574</v>
      </c>
      <c r="B14892" s="1" t="s">
        <v>15289</v>
      </c>
      <c r="C14892">
        <v>2025</v>
      </c>
      <c r="D14892" s="2">
        <v>36692</v>
      </c>
      <c r="E14892" s="1" t="s">
        <v>20</v>
      </c>
      <c r="F14892">
        <v>1</v>
      </c>
      <c r="G14892">
        <v>0</v>
      </c>
      <c r="H14892">
        <v>0</v>
      </c>
      <c r="I14892" s="1" t="s">
        <v>21</v>
      </c>
      <c r="J14892" s="1"/>
      <c r="K14892">
        <v>0</v>
      </c>
      <c r="L14892" s="1" t="s">
        <v>22</v>
      </c>
      <c r="M14892" s="1" t="s">
        <v>26</v>
      </c>
      <c r="N14892" s="1" t="s">
        <v>26</v>
      </c>
      <c r="O14892">
        <v>1</v>
      </c>
      <c r="P14892" s="1" t="s">
        <v>80</v>
      </c>
      <c r="Q14892" s="1" t="s">
        <v>80</v>
      </c>
      <c r="R14892">
        <v>0</v>
      </c>
    </row>
    <row r="14893" spans="1:18" x14ac:dyDescent="0.3">
      <c r="A14893" s="1" t="s">
        <v>15575</v>
      </c>
      <c r="B14893" s="1" t="s">
        <v>15289</v>
      </c>
      <c r="C14893">
        <v>2025</v>
      </c>
      <c r="D14893" s="2">
        <v>36692</v>
      </c>
      <c r="E14893" s="1" t="s">
        <v>20</v>
      </c>
      <c r="F14893">
        <v>1</v>
      </c>
      <c r="G14893">
        <v>0</v>
      </c>
      <c r="H14893">
        <v>0</v>
      </c>
      <c r="I14893" s="1" t="s">
        <v>21</v>
      </c>
      <c r="J14893" s="1"/>
      <c r="K14893">
        <v>0</v>
      </c>
      <c r="L14893" s="1" t="s">
        <v>22</v>
      </c>
      <c r="M14893" s="1" t="s">
        <v>23</v>
      </c>
      <c r="N14893" s="1" t="s">
        <v>23</v>
      </c>
      <c r="O14893">
        <v>1</v>
      </c>
      <c r="P14893" s="1" t="s">
        <v>2432</v>
      </c>
      <c r="Q14893" s="1" t="s">
        <v>2432</v>
      </c>
      <c r="R14893">
        <v>0</v>
      </c>
    </row>
    <row r="14894" spans="1:18" x14ac:dyDescent="0.3">
      <c r="A14894" s="1" t="s">
        <v>15576</v>
      </c>
      <c r="B14894" s="1" t="s">
        <v>15289</v>
      </c>
      <c r="C14894">
        <v>2025</v>
      </c>
      <c r="D14894" s="2">
        <v>36692</v>
      </c>
      <c r="E14894" s="1" t="s">
        <v>20</v>
      </c>
      <c r="F14894">
        <v>1</v>
      </c>
      <c r="G14894">
        <v>0</v>
      </c>
      <c r="H14894">
        <v>0</v>
      </c>
      <c r="I14894" s="1" t="s">
        <v>21</v>
      </c>
      <c r="J14894" s="1"/>
      <c r="K14894">
        <v>0</v>
      </c>
      <c r="L14894" s="1" t="s">
        <v>22</v>
      </c>
      <c r="M14894" s="1" t="s">
        <v>26</v>
      </c>
      <c r="N14894" s="1" t="s">
        <v>26</v>
      </c>
      <c r="O14894">
        <v>1</v>
      </c>
      <c r="P14894" s="1" t="s">
        <v>2432</v>
      </c>
      <c r="Q14894" s="1" t="s">
        <v>2432</v>
      </c>
      <c r="R14894">
        <v>0</v>
      </c>
    </row>
    <row r="14895" spans="1:18" x14ac:dyDescent="0.3">
      <c r="A14895" s="1" t="s">
        <v>15577</v>
      </c>
      <c r="B14895" s="1" t="s">
        <v>15289</v>
      </c>
      <c r="C14895">
        <v>2025</v>
      </c>
      <c r="D14895" s="2">
        <v>36692</v>
      </c>
      <c r="E14895" s="1" t="s">
        <v>20</v>
      </c>
      <c r="F14895">
        <v>1</v>
      </c>
      <c r="G14895">
        <v>0</v>
      </c>
      <c r="H14895">
        <v>0</v>
      </c>
      <c r="I14895" s="1" t="s">
        <v>21</v>
      </c>
      <c r="J14895" s="1"/>
      <c r="K14895">
        <v>0</v>
      </c>
      <c r="L14895" s="1" t="s">
        <v>22</v>
      </c>
      <c r="M14895" s="1" t="s">
        <v>26</v>
      </c>
      <c r="N14895" s="1" t="s">
        <v>26</v>
      </c>
      <c r="O14895">
        <v>1</v>
      </c>
      <c r="P14895" s="1" t="s">
        <v>78</v>
      </c>
      <c r="Q14895" s="1" t="s">
        <v>78</v>
      </c>
      <c r="R14895">
        <v>0</v>
      </c>
    </row>
    <row r="14896" spans="1:18" x14ac:dyDescent="0.3">
      <c r="A14896" s="1" t="s">
        <v>15578</v>
      </c>
      <c r="B14896" s="1" t="s">
        <v>15289</v>
      </c>
      <c r="C14896">
        <v>2025</v>
      </c>
      <c r="D14896" s="2">
        <v>36692</v>
      </c>
      <c r="E14896" s="1" t="s">
        <v>20</v>
      </c>
      <c r="F14896">
        <v>1</v>
      </c>
      <c r="G14896">
        <v>0</v>
      </c>
      <c r="H14896">
        <v>0</v>
      </c>
      <c r="I14896" s="1" t="s">
        <v>21</v>
      </c>
      <c r="J14896" s="1"/>
      <c r="K14896">
        <v>0</v>
      </c>
      <c r="L14896" s="1" t="s">
        <v>22</v>
      </c>
      <c r="M14896" s="1" t="s">
        <v>26</v>
      </c>
      <c r="N14896" s="1" t="s">
        <v>26</v>
      </c>
      <c r="O14896">
        <v>1</v>
      </c>
      <c r="P14896" s="1" t="s">
        <v>27</v>
      </c>
      <c r="Q14896" s="1" t="s">
        <v>27</v>
      </c>
      <c r="R14896">
        <v>0</v>
      </c>
    </row>
    <row r="14897" spans="1:18" x14ac:dyDescent="0.3">
      <c r="A14897" s="1" t="s">
        <v>15579</v>
      </c>
      <c r="B14897" s="1" t="s">
        <v>15289</v>
      </c>
      <c r="C14897">
        <v>2025</v>
      </c>
      <c r="D14897" s="2">
        <v>36692</v>
      </c>
      <c r="E14897" s="1" t="s">
        <v>20</v>
      </c>
      <c r="F14897">
        <v>1</v>
      </c>
      <c r="G14897">
        <v>0</v>
      </c>
      <c r="H14897">
        <v>0</v>
      </c>
      <c r="I14897" s="1" t="s">
        <v>21</v>
      </c>
      <c r="J14897" s="1"/>
      <c r="K14897">
        <v>0</v>
      </c>
      <c r="L14897" s="1" t="s">
        <v>22</v>
      </c>
      <c r="M14897" s="1" t="s">
        <v>26</v>
      </c>
      <c r="N14897" s="1" t="s">
        <v>26</v>
      </c>
      <c r="O14897">
        <v>1</v>
      </c>
      <c r="P14897" s="1" t="s">
        <v>134</v>
      </c>
      <c r="Q14897" s="1" t="s">
        <v>134</v>
      </c>
      <c r="R14897">
        <v>0</v>
      </c>
    </row>
    <row r="14898" spans="1:18" x14ac:dyDescent="0.3">
      <c r="A14898" s="1" t="s">
        <v>15580</v>
      </c>
      <c r="B14898" s="1" t="s">
        <v>15289</v>
      </c>
      <c r="C14898">
        <v>2025</v>
      </c>
      <c r="D14898" s="2">
        <v>36692</v>
      </c>
      <c r="E14898" s="1" t="s">
        <v>20</v>
      </c>
      <c r="F14898">
        <v>1</v>
      </c>
      <c r="G14898">
        <v>0</v>
      </c>
      <c r="H14898">
        <v>0</v>
      </c>
      <c r="I14898" s="1" t="s">
        <v>21</v>
      </c>
      <c r="J14898" s="1"/>
      <c r="K14898">
        <v>0</v>
      </c>
      <c r="L14898" s="1" t="s">
        <v>22</v>
      </c>
      <c r="M14898" s="1" t="s">
        <v>26</v>
      </c>
      <c r="N14898" s="1" t="s">
        <v>26</v>
      </c>
      <c r="O14898">
        <v>1</v>
      </c>
      <c r="P14898" s="1" t="s">
        <v>134</v>
      </c>
      <c r="Q14898" s="1" t="s">
        <v>134</v>
      </c>
      <c r="R14898">
        <v>0</v>
      </c>
    </row>
    <row r="14899" spans="1:18" x14ac:dyDescent="0.3">
      <c r="A14899" s="1" t="s">
        <v>15581</v>
      </c>
      <c r="B14899" s="1" t="s">
        <v>15289</v>
      </c>
      <c r="C14899">
        <v>2025</v>
      </c>
      <c r="D14899" s="2">
        <v>36692</v>
      </c>
      <c r="E14899" s="1" t="s">
        <v>20</v>
      </c>
      <c r="F14899">
        <v>1</v>
      </c>
      <c r="G14899">
        <v>0</v>
      </c>
      <c r="H14899">
        <v>0</v>
      </c>
      <c r="I14899" s="1" t="s">
        <v>21</v>
      </c>
      <c r="J14899" s="1"/>
      <c r="K14899">
        <v>0</v>
      </c>
      <c r="L14899" s="1" t="s">
        <v>22</v>
      </c>
      <c r="M14899" s="1" t="s">
        <v>26</v>
      </c>
      <c r="N14899" s="1" t="s">
        <v>26</v>
      </c>
      <c r="O14899">
        <v>1</v>
      </c>
      <c r="P14899" s="1" t="s">
        <v>134</v>
      </c>
      <c r="Q14899" s="1" t="s">
        <v>134</v>
      </c>
      <c r="R14899">
        <v>0</v>
      </c>
    </row>
    <row r="14900" spans="1:18" x14ac:dyDescent="0.3">
      <c r="A14900" s="1" t="s">
        <v>15582</v>
      </c>
      <c r="B14900" s="1" t="s">
        <v>15289</v>
      </c>
      <c r="C14900">
        <v>2025</v>
      </c>
      <c r="D14900" s="2">
        <v>36692</v>
      </c>
      <c r="E14900" s="1" t="s">
        <v>20</v>
      </c>
      <c r="F14900">
        <v>1</v>
      </c>
      <c r="G14900">
        <v>0</v>
      </c>
      <c r="H14900">
        <v>0</v>
      </c>
      <c r="I14900" s="1" t="s">
        <v>21</v>
      </c>
      <c r="J14900" s="1"/>
      <c r="K14900">
        <v>0</v>
      </c>
      <c r="L14900" s="1" t="s">
        <v>22</v>
      </c>
      <c r="M14900" s="1" t="s">
        <v>26</v>
      </c>
      <c r="N14900" s="1" t="s">
        <v>26</v>
      </c>
      <c r="O14900">
        <v>1</v>
      </c>
      <c r="P14900" s="1" t="s">
        <v>78</v>
      </c>
      <c r="Q14900" s="1" t="s">
        <v>78</v>
      </c>
      <c r="R14900">
        <v>0</v>
      </c>
    </row>
    <row r="14901" spans="1:18" x14ac:dyDescent="0.3">
      <c r="A14901" s="1" t="s">
        <v>15583</v>
      </c>
      <c r="B14901" s="1" t="s">
        <v>15289</v>
      </c>
      <c r="C14901">
        <v>2025</v>
      </c>
      <c r="D14901" s="2">
        <v>36692</v>
      </c>
      <c r="E14901" s="1" t="s">
        <v>37</v>
      </c>
      <c r="F14901">
        <v>1</v>
      </c>
      <c r="G14901">
        <v>1</v>
      </c>
      <c r="H14901">
        <v>1</v>
      </c>
      <c r="I14901" s="1" t="s">
        <v>38</v>
      </c>
      <c r="J14901" s="1" t="s">
        <v>39</v>
      </c>
      <c r="K14901">
        <v>0</v>
      </c>
      <c r="L14901" s="1" t="s">
        <v>22</v>
      </c>
      <c r="M14901" s="1" t="s">
        <v>35</v>
      </c>
      <c r="N14901" s="1" t="s">
        <v>35</v>
      </c>
      <c r="O14901">
        <v>2</v>
      </c>
      <c r="P14901" s="1" t="s">
        <v>11399</v>
      </c>
      <c r="Q14901" s="1"/>
      <c r="R14901">
        <v>0</v>
      </c>
    </row>
    <row r="14902" spans="1:18" x14ac:dyDescent="0.3">
      <c r="A14902" s="1" t="s">
        <v>15584</v>
      </c>
      <c r="B14902" s="1" t="s">
        <v>15289</v>
      </c>
      <c r="C14902">
        <v>2025</v>
      </c>
      <c r="D14902" s="2">
        <v>36692</v>
      </c>
      <c r="E14902" s="1" t="s">
        <v>20</v>
      </c>
      <c r="F14902">
        <v>1</v>
      </c>
      <c r="G14902">
        <v>0</v>
      </c>
      <c r="H14902">
        <v>0</v>
      </c>
      <c r="I14902" s="1" t="s">
        <v>21</v>
      </c>
      <c r="J14902" s="1"/>
      <c r="K14902">
        <v>0</v>
      </c>
      <c r="L14902" s="1" t="s">
        <v>22</v>
      </c>
      <c r="M14902" s="1" t="s">
        <v>26</v>
      </c>
      <c r="N14902" s="1" t="s">
        <v>26</v>
      </c>
      <c r="O14902">
        <v>1</v>
      </c>
      <c r="P14902" s="1" t="s">
        <v>2432</v>
      </c>
      <c r="Q14902" s="1" t="s">
        <v>2432</v>
      </c>
      <c r="R14902">
        <v>0</v>
      </c>
    </row>
    <row r="14903" spans="1:18" x14ac:dyDescent="0.3">
      <c r="A14903" s="1" t="s">
        <v>15585</v>
      </c>
      <c r="B14903" s="1" t="s">
        <v>15289</v>
      </c>
      <c r="C14903">
        <v>2025</v>
      </c>
      <c r="D14903" s="2">
        <v>36692</v>
      </c>
      <c r="E14903" s="1" t="s">
        <v>37</v>
      </c>
      <c r="F14903">
        <v>1</v>
      </c>
      <c r="G14903">
        <v>1</v>
      </c>
      <c r="H14903">
        <v>1</v>
      </c>
      <c r="I14903" s="1" t="s">
        <v>91</v>
      </c>
      <c r="J14903" s="1" t="s">
        <v>2117</v>
      </c>
      <c r="K14903">
        <v>0</v>
      </c>
      <c r="L14903" s="1" t="s">
        <v>22</v>
      </c>
      <c r="M14903" s="1" t="s">
        <v>26</v>
      </c>
      <c r="N14903" s="1" t="s">
        <v>26</v>
      </c>
      <c r="O14903">
        <v>1</v>
      </c>
      <c r="P14903" s="1" t="s">
        <v>78</v>
      </c>
      <c r="Q14903" s="1" t="s">
        <v>78</v>
      </c>
      <c r="R14903">
        <v>0</v>
      </c>
    </row>
    <row r="14904" spans="1:18" x14ac:dyDescent="0.3">
      <c r="A14904" s="1" t="s">
        <v>15586</v>
      </c>
      <c r="B14904" s="1" t="s">
        <v>15289</v>
      </c>
      <c r="C14904">
        <v>2025</v>
      </c>
      <c r="D14904" s="2">
        <v>36692</v>
      </c>
      <c r="E14904" s="1" t="s">
        <v>20</v>
      </c>
      <c r="F14904">
        <v>1</v>
      </c>
      <c r="G14904">
        <v>0</v>
      </c>
      <c r="H14904">
        <v>0</v>
      </c>
      <c r="I14904" s="1" t="s">
        <v>21</v>
      </c>
      <c r="J14904" s="1"/>
      <c r="K14904">
        <v>0</v>
      </c>
      <c r="L14904" s="1" t="s">
        <v>22</v>
      </c>
      <c r="M14904" s="1" t="s">
        <v>26</v>
      </c>
      <c r="N14904" s="1" t="s">
        <v>26</v>
      </c>
      <c r="O14904">
        <v>1</v>
      </c>
      <c r="P14904" s="1" t="s">
        <v>2432</v>
      </c>
      <c r="Q14904" s="1" t="s">
        <v>2432</v>
      </c>
      <c r="R14904">
        <v>0</v>
      </c>
    </row>
    <row r="14905" spans="1:18" x14ac:dyDescent="0.3">
      <c r="A14905" s="1" t="s">
        <v>15587</v>
      </c>
      <c r="B14905" s="1" t="s">
        <v>15289</v>
      </c>
      <c r="C14905">
        <v>2025</v>
      </c>
      <c r="D14905" s="2">
        <v>36692</v>
      </c>
      <c r="E14905" s="1" t="s">
        <v>37</v>
      </c>
      <c r="F14905">
        <v>1</v>
      </c>
      <c r="G14905">
        <v>1</v>
      </c>
      <c r="H14905">
        <v>1</v>
      </c>
      <c r="I14905" s="1" t="s">
        <v>38</v>
      </c>
      <c r="J14905" s="1" t="s">
        <v>62</v>
      </c>
      <c r="K14905">
        <v>0</v>
      </c>
      <c r="L14905" s="1" t="s">
        <v>22</v>
      </c>
      <c r="M14905" s="1" t="s">
        <v>33</v>
      </c>
      <c r="N14905" s="1" t="s">
        <v>33</v>
      </c>
      <c r="O14905">
        <v>1</v>
      </c>
      <c r="P14905" s="1" t="s">
        <v>78</v>
      </c>
      <c r="Q14905" s="1" t="s">
        <v>78</v>
      </c>
      <c r="R14905">
        <v>0</v>
      </c>
    </row>
    <row r="14906" spans="1:18" x14ac:dyDescent="0.3">
      <c r="A14906" s="1" t="s">
        <v>15588</v>
      </c>
      <c r="B14906" s="1" t="s">
        <v>15289</v>
      </c>
      <c r="C14906">
        <v>2025</v>
      </c>
      <c r="D14906" s="2">
        <v>36692</v>
      </c>
      <c r="E14906" s="1" t="s">
        <v>20</v>
      </c>
      <c r="F14906">
        <v>1</v>
      </c>
      <c r="G14906">
        <v>0</v>
      </c>
      <c r="H14906">
        <v>0</v>
      </c>
      <c r="I14906" s="1" t="s">
        <v>21</v>
      </c>
      <c r="J14906" s="1"/>
      <c r="K14906">
        <v>0</v>
      </c>
      <c r="L14906" s="1" t="s">
        <v>22</v>
      </c>
      <c r="M14906" s="1" t="s">
        <v>26</v>
      </c>
      <c r="N14906" s="1" t="s">
        <v>26</v>
      </c>
      <c r="O14906">
        <v>1</v>
      </c>
      <c r="P14906" s="1" t="s">
        <v>27</v>
      </c>
      <c r="Q14906" s="1" t="s">
        <v>27</v>
      </c>
      <c r="R14906">
        <v>0</v>
      </c>
    </row>
    <row r="14907" spans="1:18" x14ac:dyDescent="0.3">
      <c r="A14907" s="1" t="s">
        <v>15589</v>
      </c>
      <c r="B14907" s="1" t="s">
        <v>15289</v>
      </c>
      <c r="C14907">
        <v>2025</v>
      </c>
      <c r="D14907" s="2">
        <v>36692</v>
      </c>
      <c r="E14907" s="1" t="s">
        <v>20</v>
      </c>
      <c r="F14907">
        <v>1</v>
      </c>
      <c r="G14907">
        <v>0</v>
      </c>
      <c r="H14907">
        <v>0</v>
      </c>
      <c r="I14907" s="1" t="s">
        <v>21</v>
      </c>
      <c r="J14907" s="1"/>
      <c r="K14907">
        <v>0</v>
      </c>
      <c r="L14907" s="1" t="s">
        <v>22</v>
      </c>
      <c r="M14907" s="1" t="s">
        <v>23</v>
      </c>
      <c r="N14907" s="1" t="s">
        <v>23</v>
      </c>
      <c r="O14907">
        <v>1</v>
      </c>
      <c r="P14907" s="1" t="s">
        <v>2432</v>
      </c>
      <c r="Q14907" s="1" t="s">
        <v>2432</v>
      </c>
      <c r="R14907">
        <v>0</v>
      </c>
    </row>
    <row r="14908" spans="1:18" x14ac:dyDescent="0.3">
      <c r="A14908" s="1" t="s">
        <v>15590</v>
      </c>
      <c r="B14908" s="1" t="s">
        <v>15289</v>
      </c>
      <c r="C14908">
        <v>2025</v>
      </c>
      <c r="D14908" s="2">
        <v>36692</v>
      </c>
      <c r="E14908" s="1" t="s">
        <v>37</v>
      </c>
      <c r="F14908">
        <v>1</v>
      </c>
      <c r="G14908">
        <v>1</v>
      </c>
      <c r="H14908">
        <v>1</v>
      </c>
      <c r="I14908" s="1" t="s">
        <v>38</v>
      </c>
      <c r="J14908" s="1" t="s">
        <v>42</v>
      </c>
      <c r="K14908">
        <v>0</v>
      </c>
      <c r="L14908" s="1" t="s">
        <v>22</v>
      </c>
      <c r="M14908" s="1" t="s">
        <v>26</v>
      </c>
      <c r="N14908" s="1" t="s">
        <v>26</v>
      </c>
      <c r="O14908">
        <v>1</v>
      </c>
      <c r="P14908" s="1" t="s">
        <v>134</v>
      </c>
      <c r="Q14908" s="1" t="s">
        <v>134</v>
      </c>
      <c r="R14908">
        <v>0</v>
      </c>
    </row>
    <row r="14909" spans="1:18" x14ac:dyDescent="0.3">
      <c r="A14909" s="1" t="s">
        <v>15591</v>
      </c>
      <c r="B14909" s="1" t="s">
        <v>15289</v>
      </c>
      <c r="C14909">
        <v>2025</v>
      </c>
      <c r="D14909" s="2">
        <v>36692</v>
      </c>
      <c r="E14909" s="1" t="s">
        <v>20</v>
      </c>
      <c r="F14909">
        <v>1</v>
      </c>
      <c r="G14909">
        <v>0</v>
      </c>
      <c r="H14909">
        <v>0</v>
      </c>
      <c r="I14909" s="1" t="s">
        <v>21</v>
      </c>
      <c r="J14909" s="1"/>
      <c r="K14909">
        <v>0</v>
      </c>
      <c r="L14909" s="1" t="s">
        <v>22</v>
      </c>
      <c r="M14909" s="1" t="s">
        <v>47</v>
      </c>
      <c r="N14909" s="1" t="s">
        <v>47</v>
      </c>
      <c r="O14909">
        <v>1</v>
      </c>
      <c r="P14909" s="1" t="s">
        <v>31</v>
      </c>
      <c r="Q14909" s="1" t="s">
        <v>31</v>
      </c>
      <c r="R14909">
        <v>0</v>
      </c>
    </row>
    <row r="14910" spans="1:18" x14ac:dyDescent="0.3">
      <c r="A14910" s="1" t="s">
        <v>15592</v>
      </c>
      <c r="B14910" s="1" t="s">
        <v>15289</v>
      </c>
      <c r="C14910">
        <v>2025</v>
      </c>
      <c r="D14910" s="2">
        <v>36692</v>
      </c>
      <c r="E14910" s="1" t="s">
        <v>20</v>
      </c>
      <c r="F14910">
        <v>1</v>
      </c>
      <c r="G14910">
        <v>0</v>
      </c>
      <c r="H14910">
        <v>0</v>
      </c>
      <c r="I14910" s="1" t="s">
        <v>21</v>
      </c>
      <c r="J14910" s="1"/>
      <c r="K14910">
        <v>0</v>
      </c>
      <c r="L14910" s="1" t="s">
        <v>22</v>
      </c>
      <c r="M14910" s="1" t="s">
        <v>26</v>
      </c>
      <c r="N14910" s="1" t="s">
        <v>26</v>
      </c>
      <c r="O14910">
        <v>1</v>
      </c>
      <c r="P14910" s="1" t="s">
        <v>119</v>
      </c>
      <c r="Q14910" s="1" t="s">
        <v>119</v>
      </c>
      <c r="R14910">
        <v>0</v>
      </c>
    </row>
    <row r="14911" spans="1:18" x14ac:dyDescent="0.3">
      <c r="A14911" s="1" t="s">
        <v>15593</v>
      </c>
      <c r="B14911" s="1" t="s">
        <v>15289</v>
      </c>
      <c r="C14911">
        <v>2025</v>
      </c>
      <c r="D14911" s="2">
        <v>36692</v>
      </c>
      <c r="E14911" s="1" t="s">
        <v>37</v>
      </c>
      <c r="F14911">
        <v>1</v>
      </c>
      <c r="G14911">
        <v>1</v>
      </c>
      <c r="H14911">
        <v>1</v>
      </c>
      <c r="I14911" s="1" t="s">
        <v>38</v>
      </c>
      <c r="J14911" s="1" t="s">
        <v>62</v>
      </c>
      <c r="K14911">
        <v>0</v>
      </c>
      <c r="L14911" s="1" t="s">
        <v>22</v>
      </c>
      <c r="M14911" s="1" t="s">
        <v>35</v>
      </c>
      <c r="N14911" s="1" t="s">
        <v>35</v>
      </c>
      <c r="O14911">
        <v>1</v>
      </c>
      <c r="P14911" s="1" t="s">
        <v>74</v>
      </c>
      <c r="Q14911" s="1" t="s">
        <v>74</v>
      </c>
      <c r="R14911">
        <v>1</v>
      </c>
    </row>
    <row r="14912" spans="1:18" x14ac:dyDescent="0.3">
      <c r="A14912" s="1" t="s">
        <v>15594</v>
      </c>
      <c r="B14912" s="1" t="s">
        <v>15289</v>
      </c>
      <c r="C14912">
        <v>2025</v>
      </c>
      <c r="D14912" s="2">
        <v>36692</v>
      </c>
      <c r="E14912" s="1" t="s">
        <v>20</v>
      </c>
      <c r="F14912">
        <v>1</v>
      </c>
      <c r="G14912">
        <v>0</v>
      </c>
      <c r="H14912">
        <v>0</v>
      </c>
      <c r="I14912" s="1" t="s">
        <v>21</v>
      </c>
      <c r="J14912" s="1"/>
      <c r="K14912">
        <v>0</v>
      </c>
      <c r="L14912" s="1" t="s">
        <v>22</v>
      </c>
      <c r="M14912" s="1" t="s">
        <v>35</v>
      </c>
      <c r="N14912" s="1" t="s">
        <v>35</v>
      </c>
      <c r="O14912">
        <v>1</v>
      </c>
      <c r="P14912" s="1" t="s">
        <v>74</v>
      </c>
      <c r="Q14912" s="1" t="s">
        <v>74</v>
      </c>
      <c r="R14912">
        <v>0</v>
      </c>
    </row>
    <row r="14913" spans="1:18" x14ac:dyDescent="0.3">
      <c r="A14913" s="1" t="s">
        <v>15595</v>
      </c>
      <c r="B14913" s="1" t="s">
        <v>15289</v>
      </c>
      <c r="C14913">
        <v>2025</v>
      </c>
      <c r="D14913" s="2">
        <v>36692</v>
      </c>
      <c r="E14913" s="1" t="s">
        <v>20</v>
      </c>
      <c r="F14913">
        <v>1</v>
      </c>
      <c r="G14913">
        <v>0</v>
      </c>
      <c r="H14913">
        <v>0</v>
      </c>
      <c r="I14913" s="1" t="s">
        <v>21</v>
      </c>
      <c r="J14913" s="1"/>
      <c r="K14913">
        <v>0</v>
      </c>
      <c r="L14913" s="1" t="s">
        <v>22</v>
      </c>
      <c r="M14913" s="1" t="s">
        <v>23</v>
      </c>
      <c r="N14913" s="1" t="s">
        <v>23</v>
      </c>
      <c r="O14913">
        <v>1</v>
      </c>
      <c r="P14913" s="1" t="s">
        <v>2432</v>
      </c>
      <c r="Q14913" s="1" t="s">
        <v>2432</v>
      </c>
      <c r="R14913">
        <v>0</v>
      </c>
    </row>
    <row r="14914" spans="1:18" x14ac:dyDescent="0.3">
      <c r="A14914" s="1" t="s">
        <v>15596</v>
      </c>
      <c r="B14914" s="1" t="s">
        <v>15289</v>
      </c>
      <c r="C14914">
        <v>2025</v>
      </c>
      <c r="D14914" s="2">
        <v>36692</v>
      </c>
      <c r="E14914" s="1" t="s">
        <v>20</v>
      </c>
      <c r="F14914">
        <v>1</v>
      </c>
      <c r="G14914">
        <v>0</v>
      </c>
      <c r="H14914">
        <v>0</v>
      </c>
      <c r="I14914" s="1" t="s">
        <v>21</v>
      </c>
      <c r="J14914" s="1"/>
      <c r="K14914">
        <v>0</v>
      </c>
      <c r="L14914" s="1" t="s">
        <v>22</v>
      </c>
      <c r="M14914" s="1" t="s">
        <v>26</v>
      </c>
      <c r="N14914" s="1" t="s">
        <v>26</v>
      </c>
      <c r="O14914">
        <v>1</v>
      </c>
      <c r="P14914" s="1" t="s">
        <v>722</v>
      </c>
      <c r="Q14914" s="1" t="s">
        <v>722</v>
      </c>
      <c r="R14914">
        <v>0</v>
      </c>
    </row>
    <row r="14915" spans="1:18" x14ac:dyDescent="0.3">
      <c r="A14915" s="1" t="s">
        <v>15597</v>
      </c>
      <c r="B14915" s="1" t="s">
        <v>15289</v>
      </c>
      <c r="C14915">
        <v>2025</v>
      </c>
      <c r="D14915" s="2">
        <v>36692</v>
      </c>
      <c r="E14915" s="1" t="s">
        <v>20</v>
      </c>
      <c r="F14915">
        <v>1</v>
      </c>
      <c r="G14915">
        <v>0</v>
      </c>
      <c r="H14915">
        <v>0</v>
      </c>
      <c r="I14915" s="1" t="s">
        <v>21</v>
      </c>
      <c r="J14915" s="1"/>
      <c r="K14915">
        <v>0</v>
      </c>
      <c r="L14915" s="1" t="s">
        <v>22</v>
      </c>
      <c r="M14915" s="1" t="s">
        <v>84</v>
      </c>
      <c r="N14915" s="1" t="s">
        <v>84</v>
      </c>
      <c r="O14915">
        <v>1</v>
      </c>
      <c r="P14915" s="1" t="s">
        <v>78</v>
      </c>
      <c r="Q14915" s="1" t="s">
        <v>78</v>
      </c>
      <c r="R14915">
        <v>0</v>
      </c>
    </row>
    <row r="14916" spans="1:18" x14ac:dyDescent="0.3">
      <c r="A14916" s="1" t="s">
        <v>15598</v>
      </c>
      <c r="B14916" s="1" t="s">
        <v>15289</v>
      </c>
      <c r="C14916">
        <v>2025</v>
      </c>
      <c r="D14916" s="2">
        <v>36692</v>
      </c>
      <c r="E14916" s="1" t="s">
        <v>20</v>
      </c>
      <c r="F14916">
        <v>1</v>
      </c>
      <c r="G14916">
        <v>0</v>
      </c>
      <c r="H14916">
        <v>0</v>
      </c>
      <c r="I14916" s="1" t="s">
        <v>21</v>
      </c>
      <c r="J14916" s="1"/>
      <c r="K14916">
        <v>0</v>
      </c>
      <c r="L14916" s="1" t="s">
        <v>22</v>
      </c>
      <c r="M14916" s="1" t="s">
        <v>33</v>
      </c>
      <c r="N14916" s="1" t="s">
        <v>33</v>
      </c>
      <c r="O14916">
        <v>1</v>
      </c>
      <c r="P14916" s="1" t="s">
        <v>53</v>
      </c>
      <c r="Q14916" s="1" t="s">
        <v>53</v>
      </c>
      <c r="R14916">
        <v>0</v>
      </c>
    </row>
    <row r="14917" spans="1:18" x14ac:dyDescent="0.3">
      <c r="A14917" s="1" t="s">
        <v>15599</v>
      </c>
      <c r="B14917" s="1" t="s">
        <v>15289</v>
      </c>
      <c r="C14917">
        <v>2025</v>
      </c>
      <c r="D14917" s="2">
        <v>36692</v>
      </c>
      <c r="E14917" s="1" t="s">
        <v>20</v>
      </c>
      <c r="F14917">
        <v>1</v>
      </c>
      <c r="G14917">
        <v>0</v>
      </c>
      <c r="H14917">
        <v>0</v>
      </c>
      <c r="I14917" s="1" t="s">
        <v>21</v>
      </c>
      <c r="J14917" s="1"/>
      <c r="K14917">
        <v>0</v>
      </c>
      <c r="L14917" s="1" t="s">
        <v>22</v>
      </c>
      <c r="M14917" s="1" t="s">
        <v>26</v>
      </c>
      <c r="N14917" s="1" t="s">
        <v>26</v>
      </c>
      <c r="O14917">
        <v>1</v>
      </c>
      <c r="P14917" s="1" t="s">
        <v>2432</v>
      </c>
      <c r="Q14917" s="1" t="s">
        <v>2432</v>
      </c>
      <c r="R14917">
        <v>0</v>
      </c>
    </row>
    <row r="14918" spans="1:18" x14ac:dyDescent="0.3">
      <c r="A14918" s="1" t="s">
        <v>15600</v>
      </c>
      <c r="B14918" s="1" t="s">
        <v>15289</v>
      </c>
      <c r="C14918">
        <v>2025</v>
      </c>
      <c r="D14918" s="2">
        <v>36692</v>
      </c>
      <c r="E14918" s="1" t="s">
        <v>20</v>
      </c>
      <c r="F14918">
        <v>1</v>
      </c>
      <c r="G14918">
        <v>0</v>
      </c>
      <c r="H14918">
        <v>0</v>
      </c>
      <c r="I14918" s="1" t="s">
        <v>21</v>
      </c>
      <c r="J14918" s="1"/>
      <c r="K14918">
        <v>0</v>
      </c>
      <c r="L14918" s="1" t="s">
        <v>22</v>
      </c>
      <c r="M14918" s="1" t="s">
        <v>47</v>
      </c>
      <c r="N14918" s="1" t="s">
        <v>47</v>
      </c>
      <c r="O14918">
        <v>1</v>
      </c>
      <c r="P14918" s="1" t="s">
        <v>74</v>
      </c>
      <c r="Q14918" s="1" t="s">
        <v>74</v>
      </c>
      <c r="R14918">
        <v>0</v>
      </c>
    </row>
    <row r="14919" spans="1:18" x14ac:dyDescent="0.3">
      <c r="A14919" s="1" t="s">
        <v>15601</v>
      </c>
      <c r="B14919" s="1" t="s">
        <v>15289</v>
      </c>
      <c r="C14919">
        <v>2025</v>
      </c>
      <c r="D14919" s="2">
        <v>36692</v>
      </c>
      <c r="E14919" s="1" t="s">
        <v>20</v>
      </c>
      <c r="F14919">
        <v>1</v>
      </c>
      <c r="G14919">
        <v>0</v>
      </c>
      <c r="H14919">
        <v>0</v>
      </c>
      <c r="I14919" s="1" t="s">
        <v>21</v>
      </c>
      <c r="J14919" s="1"/>
      <c r="K14919">
        <v>0</v>
      </c>
      <c r="L14919" s="1" t="s">
        <v>22</v>
      </c>
      <c r="M14919" s="1" t="s">
        <v>33</v>
      </c>
      <c r="N14919" s="1" t="s">
        <v>33</v>
      </c>
      <c r="O14919">
        <v>1</v>
      </c>
      <c r="P14919" s="1" t="s">
        <v>74</v>
      </c>
      <c r="Q14919" s="1" t="s">
        <v>74</v>
      </c>
      <c r="R14919">
        <v>0</v>
      </c>
    </row>
    <row r="14920" spans="1:18" x14ac:dyDescent="0.3">
      <c r="A14920" s="1" t="s">
        <v>15602</v>
      </c>
      <c r="B14920" s="1" t="s">
        <v>15289</v>
      </c>
      <c r="C14920">
        <v>2025</v>
      </c>
      <c r="D14920" s="2">
        <v>36692</v>
      </c>
      <c r="E14920" s="1" t="s">
        <v>20</v>
      </c>
      <c r="F14920">
        <v>1</v>
      </c>
      <c r="G14920">
        <v>0</v>
      </c>
      <c r="H14920">
        <v>0</v>
      </c>
      <c r="I14920" s="1" t="s">
        <v>21</v>
      </c>
      <c r="J14920" s="1"/>
      <c r="K14920">
        <v>0</v>
      </c>
      <c r="L14920" s="1" t="s">
        <v>22</v>
      </c>
      <c r="M14920" s="1" t="s">
        <v>23</v>
      </c>
      <c r="N14920" s="1" t="s">
        <v>23</v>
      </c>
      <c r="O14920">
        <v>1</v>
      </c>
      <c r="P14920" s="1" t="s">
        <v>27</v>
      </c>
      <c r="Q14920" s="1" t="s">
        <v>27</v>
      </c>
      <c r="R14920">
        <v>0</v>
      </c>
    </row>
    <row r="14921" spans="1:18" x14ac:dyDescent="0.3">
      <c r="A14921" s="1" t="s">
        <v>15603</v>
      </c>
      <c r="B14921" s="1" t="s">
        <v>15289</v>
      </c>
      <c r="C14921">
        <v>2025</v>
      </c>
      <c r="D14921" s="2">
        <v>36692</v>
      </c>
      <c r="E14921" s="1" t="s">
        <v>20</v>
      </c>
      <c r="F14921">
        <v>1</v>
      </c>
      <c r="G14921">
        <v>0</v>
      </c>
      <c r="H14921">
        <v>0</v>
      </c>
      <c r="I14921" s="1" t="s">
        <v>21</v>
      </c>
      <c r="J14921" s="1"/>
      <c r="K14921">
        <v>0</v>
      </c>
      <c r="L14921" s="1" t="s">
        <v>22</v>
      </c>
      <c r="M14921" s="1" t="s">
        <v>26</v>
      </c>
      <c r="N14921" s="1" t="s">
        <v>26</v>
      </c>
      <c r="O14921">
        <v>1</v>
      </c>
      <c r="P14921" s="1" t="s">
        <v>27</v>
      </c>
      <c r="Q14921" s="1" t="s">
        <v>27</v>
      </c>
      <c r="R14921">
        <v>0</v>
      </c>
    </row>
    <row r="14922" spans="1:18" x14ac:dyDescent="0.3">
      <c r="A14922" s="1" t="s">
        <v>15604</v>
      </c>
      <c r="B14922" s="1" t="s">
        <v>15289</v>
      </c>
      <c r="C14922">
        <v>2025</v>
      </c>
      <c r="D14922" s="2">
        <v>36692</v>
      </c>
      <c r="E14922" s="1" t="s">
        <v>20</v>
      </c>
      <c r="F14922">
        <v>1</v>
      </c>
      <c r="G14922">
        <v>0</v>
      </c>
      <c r="H14922">
        <v>0</v>
      </c>
      <c r="I14922" s="1" t="s">
        <v>21</v>
      </c>
      <c r="J14922" s="1"/>
      <c r="K14922">
        <v>0</v>
      </c>
      <c r="L14922" s="1" t="s">
        <v>22</v>
      </c>
      <c r="M14922" s="1" t="s">
        <v>26</v>
      </c>
      <c r="N14922" s="1" t="s">
        <v>26</v>
      </c>
      <c r="O14922">
        <v>1</v>
      </c>
      <c r="P14922" s="1" t="s">
        <v>227</v>
      </c>
      <c r="Q14922" s="1" t="s">
        <v>227</v>
      </c>
      <c r="R14922">
        <v>0</v>
      </c>
    </row>
    <row r="14923" spans="1:18" x14ac:dyDescent="0.3">
      <c r="A14923" s="1" t="s">
        <v>15605</v>
      </c>
      <c r="B14923" s="1" t="s">
        <v>15289</v>
      </c>
      <c r="C14923">
        <v>2025</v>
      </c>
      <c r="D14923" s="2">
        <v>36692</v>
      </c>
      <c r="E14923" s="1" t="s">
        <v>20</v>
      </c>
      <c r="F14923">
        <v>1</v>
      </c>
      <c r="G14923">
        <v>0</v>
      </c>
      <c r="H14923">
        <v>0</v>
      </c>
      <c r="I14923" s="1" t="s">
        <v>21</v>
      </c>
      <c r="J14923" s="1"/>
      <c r="K14923">
        <v>0</v>
      </c>
      <c r="L14923" s="1" t="s">
        <v>22</v>
      </c>
      <c r="M14923" s="1" t="s">
        <v>26</v>
      </c>
      <c r="N14923" s="1" t="s">
        <v>26</v>
      </c>
      <c r="O14923">
        <v>1</v>
      </c>
      <c r="P14923" s="1" t="s">
        <v>45</v>
      </c>
      <c r="Q14923" s="1" t="s">
        <v>45</v>
      </c>
      <c r="R14923">
        <v>0</v>
      </c>
    </row>
    <row r="14924" spans="1:18" x14ac:dyDescent="0.3">
      <c r="A14924" s="1" t="s">
        <v>15606</v>
      </c>
      <c r="B14924" s="1" t="s">
        <v>15289</v>
      </c>
      <c r="C14924">
        <v>2025</v>
      </c>
      <c r="D14924" s="2">
        <v>36692</v>
      </c>
      <c r="E14924" s="1" t="s">
        <v>20</v>
      </c>
      <c r="F14924">
        <v>1</v>
      </c>
      <c r="G14924">
        <v>0</v>
      </c>
      <c r="H14924">
        <v>0</v>
      </c>
      <c r="I14924" s="1" t="s">
        <v>21</v>
      </c>
      <c r="J14924" s="1"/>
      <c r="K14924">
        <v>0</v>
      </c>
      <c r="L14924" s="1" t="s">
        <v>22</v>
      </c>
      <c r="M14924" s="1" t="s">
        <v>26</v>
      </c>
      <c r="N14924" s="1" t="s">
        <v>26</v>
      </c>
      <c r="O14924">
        <v>1</v>
      </c>
      <c r="P14924" s="1" t="s">
        <v>40</v>
      </c>
      <c r="Q14924" s="1" t="s">
        <v>40</v>
      </c>
      <c r="R14924">
        <v>0</v>
      </c>
    </row>
    <row r="14925" spans="1:18" x14ac:dyDescent="0.3">
      <c r="A14925" s="1" t="s">
        <v>15607</v>
      </c>
      <c r="B14925" s="1" t="s">
        <v>15289</v>
      </c>
      <c r="C14925">
        <v>2025</v>
      </c>
      <c r="D14925" s="2">
        <v>36692</v>
      </c>
      <c r="E14925" s="1" t="s">
        <v>37</v>
      </c>
      <c r="F14925">
        <v>1</v>
      </c>
      <c r="G14925">
        <v>1</v>
      </c>
      <c r="H14925">
        <v>1</v>
      </c>
      <c r="I14925" s="1" t="s">
        <v>91</v>
      </c>
      <c r="J14925" s="1" t="s">
        <v>92</v>
      </c>
      <c r="K14925">
        <v>0</v>
      </c>
      <c r="L14925" s="1" t="s">
        <v>22</v>
      </c>
      <c r="M14925" s="1" t="s">
        <v>33</v>
      </c>
      <c r="N14925" s="1" t="s">
        <v>33</v>
      </c>
      <c r="O14925">
        <v>1</v>
      </c>
      <c r="P14925" s="1" t="s">
        <v>2432</v>
      </c>
      <c r="Q14925" s="1" t="s">
        <v>2432</v>
      </c>
      <c r="R14925">
        <v>1</v>
      </c>
    </row>
    <row r="14926" spans="1:18" x14ac:dyDescent="0.3">
      <c r="A14926" s="1" t="s">
        <v>15608</v>
      </c>
      <c r="B14926" s="1" t="s">
        <v>15289</v>
      </c>
      <c r="C14926">
        <v>2025</v>
      </c>
      <c r="D14926" s="2">
        <v>36692</v>
      </c>
      <c r="E14926" s="1" t="s">
        <v>20</v>
      </c>
      <c r="F14926">
        <v>1</v>
      </c>
      <c r="G14926">
        <v>0</v>
      </c>
      <c r="H14926">
        <v>0</v>
      </c>
      <c r="I14926" s="1" t="s">
        <v>21</v>
      </c>
      <c r="J14926" s="1"/>
      <c r="K14926">
        <v>0</v>
      </c>
      <c r="L14926" s="1" t="s">
        <v>22</v>
      </c>
      <c r="M14926" s="1" t="s">
        <v>47</v>
      </c>
      <c r="N14926" s="1" t="s">
        <v>47</v>
      </c>
      <c r="O14926">
        <v>1</v>
      </c>
      <c r="P14926" s="1" t="s">
        <v>2432</v>
      </c>
      <c r="Q14926" s="1" t="s">
        <v>2432</v>
      </c>
      <c r="R14926">
        <v>0</v>
      </c>
    </row>
    <row r="14927" spans="1:18" x14ac:dyDescent="0.3">
      <c r="A14927" s="1" t="s">
        <v>15609</v>
      </c>
      <c r="B14927" s="1" t="s">
        <v>15289</v>
      </c>
      <c r="C14927">
        <v>2025</v>
      </c>
      <c r="D14927" s="2">
        <v>36692</v>
      </c>
      <c r="E14927" s="1" t="s">
        <v>20</v>
      </c>
      <c r="F14927">
        <v>1</v>
      </c>
      <c r="G14927">
        <v>0</v>
      </c>
      <c r="H14927">
        <v>0</v>
      </c>
      <c r="I14927" s="1" t="s">
        <v>21</v>
      </c>
      <c r="J14927" s="1"/>
      <c r="K14927">
        <v>0</v>
      </c>
      <c r="L14927" s="1" t="s">
        <v>22</v>
      </c>
      <c r="M14927" s="1" t="s">
        <v>26</v>
      </c>
      <c r="N14927" s="1" t="s">
        <v>26</v>
      </c>
      <c r="O14927">
        <v>1</v>
      </c>
      <c r="P14927" s="1" t="s">
        <v>2432</v>
      </c>
      <c r="Q14927" s="1" t="s">
        <v>2432</v>
      </c>
      <c r="R14927">
        <v>0</v>
      </c>
    </row>
    <row r="14928" spans="1:18" x14ac:dyDescent="0.3">
      <c r="A14928" s="1" t="s">
        <v>15610</v>
      </c>
      <c r="B14928" s="1" t="s">
        <v>15289</v>
      </c>
      <c r="C14928">
        <v>2025</v>
      </c>
      <c r="D14928" s="2">
        <v>36692</v>
      </c>
      <c r="E14928" s="1" t="s">
        <v>20</v>
      </c>
      <c r="F14928">
        <v>1</v>
      </c>
      <c r="G14928">
        <v>0</v>
      </c>
      <c r="H14928">
        <v>0</v>
      </c>
      <c r="I14928" s="1" t="s">
        <v>21</v>
      </c>
      <c r="J14928" s="1"/>
      <c r="K14928">
        <v>0</v>
      </c>
      <c r="L14928" s="1" t="s">
        <v>22</v>
      </c>
      <c r="M14928" s="1" t="s">
        <v>26</v>
      </c>
      <c r="N14928" s="1" t="s">
        <v>26</v>
      </c>
      <c r="O14928">
        <v>1</v>
      </c>
      <c r="P14928" s="1" t="s">
        <v>45</v>
      </c>
      <c r="Q14928" s="1" t="s">
        <v>45</v>
      </c>
      <c r="R14928">
        <v>0</v>
      </c>
    </row>
    <row r="14929" spans="1:18" x14ac:dyDescent="0.3">
      <c r="A14929" s="1" t="s">
        <v>15611</v>
      </c>
      <c r="B14929" s="1" t="s">
        <v>15289</v>
      </c>
      <c r="C14929">
        <v>2025</v>
      </c>
      <c r="D14929" s="2">
        <v>36692</v>
      </c>
      <c r="E14929" s="1" t="s">
        <v>20</v>
      </c>
      <c r="F14929">
        <v>1</v>
      </c>
      <c r="G14929">
        <v>0</v>
      </c>
      <c r="H14929">
        <v>0</v>
      </c>
      <c r="I14929" s="1" t="s">
        <v>21</v>
      </c>
      <c r="J14929" s="1"/>
      <c r="K14929">
        <v>0</v>
      </c>
      <c r="L14929" s="1" t="s">
        <v>22</v>
      </c>
      <c r="M14929" s="1" t="s">
        <v>26</v>
      </c>
      <c r="N14929" s="1" t="s">
        <v>26</v>
      </c>
      <c r="O14929">
        <v>1</v>
      </c>
      <c r="P14929" s="1" t="s">
        <v>227</v>
      </c>
      <c r="Q14929" s="1" t="s">
        <v>227</v>
      </c>
      <c r="R14929">
        <v>0</v>
      </c>
    </row>
    <row r="14930" spans="1:18" x14ac:dyDescent="0.3">
      <c r="A14930" s="1" t="s">
        <v>15612</v>
      </c>
      <c r="B14930" s="1" t="s">
        <v>15289</v>
      </c>
      <c r="C14930">
        <v>2025</v>
      </c>
      <c r="D14930" s="2">
        <v>36692</v>
      </c>
      <c r="E14930" s="1" t="s">
        <v>20</v>
      </c>
      <c r="F14930">
        <v>1</v>
      </c>
      <c r="G14930">
        <v>0</v>
      </c>
      <c r="H14930">
        <v>0</v>
      </c>
      <c r="I14930" s="1" t="s">
        <v>21</v>
      </c>
      <c r="J14930" s="1"/>
      <c r="K14930">
        <v>0</v>
      </c>
      <c r="L14930" s="1" t="s">
        <v>22</v>
      </c>
      <c r="M14930" s="1" t="s">
        <v>47</v>
      </c>
      <c r="N14930" s="1" t="s">
        <v>47</v>
      </c>
      <c r="O14930">
        <v>1</v>
      </c>
      <c r="P14930" s="1" t="s">
        <v>2432</v>
      </c>
      <c r="Q14930" s="1" t="s">
        <v>2432</v>
      </c>
      <c r="R14930">
        <v>0</v>
      </c>
    </row>
    <row r="14931" spans="1:18" x14ac:dyDescent="0.3">
      <c r="A14931" s="1" t="s">
        <v>15613</v>
      </c>
      <c r="B14931" s="1" t="s">
        <v>15289</v>
      </c>
      <c r="C14931">
        <v>2025</v>
      </c>
      <c r="D14931" s="2">
        <v>36692</v>
      </c>
      <c r="E14931" s="1" t="s">
        <v>20</v>
      </c>
      <c r="F14931">
        <v>1</v>
      </c>
      <c r="G14931">
        <v>0</v>
      </c>
      <c r="H14931">
        <v>0</v>
      </c>
      <c r="I14931" s="1" t="s">
        <v>21</v>
      </c>
      <c r="J14931" s="1"/>
      <c r="K14931">
        <v>0</v>
      </c>
      <c r="L14931" s="1" t="s">
        <v>22</v>
      </c>
      <c r="M14931" s="1" t="s">
        <v>47</v>
      </c>
      <c r="N14931" s="1" t="s">
        <v>47</v>
      </c>
      <c r="O14931">
        <v>1</v>
      </c>
      <c r="P14931" s="1" t="s">
        <v>27</v>
      </c>
      <c r="Q14931" s="1" t="s">
        <v>27</v>
      </c>
      <c r="R14931">
        <v>0</v>
      </c>
    </row>
    <row r="14932" spans="1:18" x14ac:dyDescent="0.3">
      <c r="A14932" s="1" t="s">
        <v>15614</v>
      </c>
      <c r="B14932" s="1" t="s">
        <v>15289</v>
      </c>
      <c r="C14932">
        <v>2025</v>
      </c>
      <c r="D14932" s="2">
        <v>36692</v>
      </c>
      <c r="E14932" s="1" t="s">
        <v>20</v>
      </c>
      <c r="F14932">
        <v>1</v>
      </c>
      <c r="G14932">
        <v>0</v>
      </c>
      <c r="H14932">
        <v>0</v>
      </c>
      <c r="I14932" s="1" t="s">
        <v>21</v>
      </c>
      <c r="J14932" s="1"/>
      <c r="K14932">
        <v>0</v>
      </c>
      <c r="L14932" s="1" t="s">
        <v>22</v>
      </c>
      <c r="M14932" s="1" t="s">
        <v>33</v>
      </c>
      <c r="N14932" s="1" t="s">
        <v>33</v>
      </c>
      <c r="O14932">
        <v>2</v>
      </c>
      <c r="P14932" s="1" t="s">
        <v>6907</v>
      </c>
      <c r="Q14932" s="1"/>
      <c r="R14932">
        <v>0</v>
      </c>
    </row>
    <row r="14933" spans="1:18" x14ac:dyDescent="0.3">
      <c r="A14933" s="1" t="s">
        <v>15615</v>
      </c>
      <c r="B14933" s="1" t="s">
        <v>15289</v>
      </c>
      <c r="C14933">
        <v>2025</v>
      </c>
      <c r="D14933" s="2">
        <v>36692</v>
      </c>
      <c r="E14933" s="1" t="s">
        <v>20</v>
      </c>
      <c r="F14933">
        <v>1</v>
      </c>
      <c r="G14933">
        <v>0</v>
      </c>
      <c r="H14933">
        <v>0</v>
      </c>
      <c r="I14933" s="1" t="s">
        <v>21</v>
      </c>
      <c r="J14933" s="1"/>
      <c r="K14933">
        <v>0</v>
      </c>
      <c r="L14933" s="1" t="s">
        <v>22</v>
      </c>
      <c r="M14933" s="1" t="s">
        <v>35</v>
      </c>
      <c r="N14933" s="1" t="s">
        <v>35</v>
      </c>
      <c r="O14933">
        <v>1</v>
      </c>
      <c r="P14933" s="1" t="s">
        <v>27</v>
      </c>
      <c r="Q14933" s="1" t="s">
        <v>27</v>
      </c>
      <c r="R14933">
        <v>0</v>
      </c>
    </row>
    <row r="14934" spans="1:18" x14ac:dyDescent="0.3">
      <c r="A14934" s="1" t="s">
        <v>15616</v>
      </c>
      <c r="B14934" s="1" t="s">
        <v>15289</v>
      </c>
      <c r="C14934">
        <v>2025</v>
      </c>
      <c r="D14934" s="2">
        <v>36692</v>
      </c>
      <c r="E14934" s="1" t="s">
        <v>676</v>
      </c>
      <c r="F14934">
        <v>1</v>
      </c>
      <c r="G14934">
        <v>1</v>
      </c>
      <c r="H14934">
        <v>0</v>
      </c>
      <c r="I14934" s="1" t="s">
        <v>21</v>
      </c>
      <c r="J14934" s="1"/>
      <c r="K14934">
        <v>1</v>
      </c>
      <c r="L14934" s="1" t="s">
        <v>677</v>
      </c>
      <c r="M14934" s="1" t="s">
        <v>47</v>
      </c>
      <c r="N14934" s="1" t="s">
        <v>47</v>
      </c>
      <c r="O14934">
        <v>1</v>
      </c>
      <c r="P14934" s="1" t="s">
        <v>78</v>
      </c>
      <c r="Q14934" s="1" t="s">
        <v>78</v>
      </c>
      <c r="R14934">
        <v>0</v>
      </c>
    </row>
    <row r="14935" spans="1:18" x14ac:dyDescent="0.3">
      <c r="A14935" s="1" t="s">
        <v>15617</v>
      </c>
      <c r="B14935" s="1" t="s">
        <v>15289</v>
      </c>
      <c r="C14935">
        <v>2025</v>
      </c>
      <c r="D14935" s="2">
        <v>36692</v>
      </c>
      <c r="E14935" s="1" t="s">
        <v>20</v>
      </c>
      <c r="F14935">
        <v>1</v>
      </c>
      <c r="G14935">
        <v>0</v>
      </c>
      <c r="H14935">
        <v>0</v>
      </c>
      <c r="I14935" s="1" t="s">
        <v>21</v>
      </c>
      <c r="J14935" s="1"/>
      <c r="K14935">
        <v>0</v>
      </c>
      <c r="L14935" s="1" t="s">
        <v>22</v>
      </c>
      <c r="M14935" s="1" t="s">
        <v>23</v>
      </c>
      <c r="N14935" s="1" t="s">
        <v>23</v>
      </c>
      <c r="O14935">
        <v>1</v>
      </c>
      <c r="P14935" s="1" t="s">
        <v>78</v>
      </c>
      <c r="Q14935" s="1" t="s">
        <v>78</v>
      </c>
      <c r="R14935">
        <v>0</v>
      </c>
    </row>
    <row r="14936" spans="1:18" x14ac:dyDescent="0.3">
      <c r="A14936" s="1" t="s">
        <v>15618</v>
      </c>
      <c r="B14936" s="1" t="s">
        <v>15289</v>
      </c>
      <c r="C14936">
        <v>2025</v>
      </c>
      <c r="D14936" s="2">
        <v>36692</v>
      </c>
      <c r="E14936" s="1" t="s">
        <v>20</v>
      </c>
      <c r="F14936">
        <v>1</v>
      </c>
      <c r="G14936">
        <v>0</v>
      </c>
      <c r="H14936">
        <v>0</v>
      </c>
      <c r="I14936" s="1" t="s">
        <v>21</v>
      </c>
      <c r="J14936" s="1"/>
      <c r="K14936">
        <v>0</v>
      </c>
      <c r="L14936" s="1" t="s">
        <v>22</v>
      </c>
      <c r="M14936" s="1" t="s">
        <v>26</v>
      </c>
      <c r="N14936" s="1" t="s">
        <v>26</v>
      </c>
      <c r="O14936">
        <v>1</v>
      </c>
      <c r="P14936" s="1" t="s">
        <v>27</v>
      </c>
      <c r="Q14936" s="1" t="s">
        <v>27</v>
      </c>
      <c r="R14936">
        <v>0</v>
      </c>
    </row>
    <row r="14937" spans="1:18" x14ac:dyDescent="0.3">
      <c r="A14937" s="1" t="s">
        <v>15619</v>
      </c>
      <c r="B14937" s="1" t="s">
        <v>15289</v>
      </c>
      <c r="C14937">
        <v>2025</v>
      </c>
      <c r="D14937" s="2">
        <v>36692</v>
      </c>
      <c r="E14937" s="1" t="s">
        <v>20</v>
      </c>
      <c r="F14937">
        <v>1</v>
      </c>
      <c r="G14937">
        <v>0</v>
      </c>
      <c r="H14937">
        <v>0</v>
      </c>
      <c r="I14937" s="1" t="s">
        <v>21</v>
      </c>
      <c r="J14937" s="1"/>
      <c r="K14937">
        <v>0</v>
      </c>
      <c r="L14937" s="1" t="s">
        <v>22</v>
      </c>
      <c r="M14937" s="1" t="s">
        <v>26</v>
      </c>
      <c r="N14937" s="1" t="s">
        <v>26</v>
      </c>
      <c r="O14937">
        <v>1</v>
      </c>
      <c r="P14937" s="1" t="s">
        <v>558</v>
      </c>
      <c r="Q14937" s="1" t="s">
        <v>558</v>
      </c>
      <c r="R14937">
        <v>0</v>
      </c>
    </row>
    <row r="14938" spans="1:18" x14ac:dyDescent="0.3">
      <c r="A14938" s="1" t="s">
        <v>15620</v>
      </c>
      <c r="B14938" s="1" t="s">
        <v>15289</v>
      </c>
      <c r="C14938">
        <v>2025</v>
      </c>
      <c r="D14938" s="2">
        <v>36692</v>
      </c>
      <c r="E14938" s="1" t="s">
        <v>20</v>
      </c>
      <c r="F14938">
        <v>1</v>
      </c>
      <c r="G14938">
        <v>0</v>
      </c>
      <c r="H14938">
        <v>0</v>
      </c>
      <c r="I14938" s="1" t="s">
        <v>21</v>
      </c>
      <c r="J14938" s="1"/>
      <c r="K14938">
        <v>0</v>
      </c>
      <c r="L14938" s="1" t="s">
        <v>22</v>
      </c>
      <c r="M14938" s="1" t="s">
        <v>23</v>
      </c>
      <c r="N14938" s="1" t="s">
        <v>23</v>
      </c>
      <c r="O14938">
        <v>1</v>
      </c>
      <c r="P14938" s="1" t="s">
        <v>78</v>
      </c>
      <c r="Q14938" s="1" t="s">
        <v>78</v>
      </c>
      <c r="R14938">
        <v>0</v>
      </c>
    </row>
    <row r="14939" spans="1:18" x14ac:dyDescent="0.3">
      <c r="A14939" s="1" t="s">
        <v>15621</v>
      </c>
      <c r="B14939" s="1" t="s">
        <v>15289</v>
      </c>
      <c r="C14939">
        <v>2025</v>
      </c>
      <c r="D14939" s="2">
        <v>36692</v>
      </c>
      <c r="E14939" s="1" t="s">
        <v>20</v>
      </c>
      <c r="F14939">
        <v>1</v>
      </c>
      <c r="G14939">
        <v>0</v>
      </c>
      <c r="H14939">
        <v>0</v>
      </c>
      <c r="I14939" s="1" t="s">
        <v>21</v>
      </c>
      <c r="J14939" s="1"/>
      <c r="K14939">
        <v>0</v>
      </c>
      <c r="L14939" s="1" t="s">
        <v>22</v>
      </c>
      <c r="M14939" s="1" t="s">
        <v>26</v>
      </c>
      <c r="N14939" s="1" t="s">
        <v>26</v>
      </c>
      <c r="O14939">
        <v>1</v>
      </c>
      <c r="P14939" s="1" t="s">
        <v>78</v>
      </c>
      <c r="Q14939" s="1" t="s">
        <v>78</v>
      </c>
      <c r="R14939">
        <v>0</v>
      </c>
    </row>
    <row r="14940" spans="1:18" x14ac:dyDescent="0.3">
      <c r="A14940" s="1" t="s">
        <v>15622</v>
      </c>
      <c r="B14940" s="1" t="s">
        <v>15289</v>
      </c>
      <c r="C14940">
        <v>2025</v>
      </c>
      <c r="D14940" s="2">
        <v>36692</v>
      </c>
      <c r="E14940" s="1" t="s">
        <v>20</v>
      </c>
      <c r="F14940">
        <v>1</v>
      </c>
      <c r="G14940">
        <v>0</v>
      </c>
      <c r="H14940">
        <v>0</v>
      </c>
      <c r="I14940" s="1" t="s">
        <v>21</v>
      </c>
      <c r="J14940" s="1"/>
      <c r="K14940">
        <v>0</v>
      </c>
      <c r="L14940" s="1" t="s">
        <v>22</v>
      </c>
      <c r="M14940" s="1" t="s">
        <v>26</v>
      </c>
      <c r="N14940" s="1" t="s">
        <v>26</v>
      </c>
      <c r="O14940">
        <v>1</v>
      </c>
      <c r="P14940" s="1" t="s">
        <v>27</v>
      </c>
      <c r="Q14940" s="1" t="s">
        <v>27</v>
      </c>
      <c r="R14940">
        <v>0</v>
      </c>
    </row>
    <row r="14941" spans="1:18" x14ac:dyDescent="0.3">
      <c r="A14941" s="1" t="s">
        <v>15623</v>
      </c>
      <c r="B14941" s="1" t="s">
        <v>15289</v>
      </c>
      <c r="C14941">
        <v>2025</v>
      </c>
      <c r="D14941" s="2">
        <v>36692</v>
      </c>
      <c r="E14941" s="1" t="s">
        <v>20</v>
      </c>
      <c r="F14941">
        <v>1</v>
      </c>
      <c r="G14941">
        <v>0</v>
      </c>
      <c r="H14941">
        <v>0</v>
      </c>
      <c r="I14941" s="1" t="s">
        <v>21</v>
      </c>
      <c r="J14941" s="1"/>
      <c r="K14941">
        <v>0</v>
      </c>
      <c r="L14941" s="1" t="s">
        <v>22</v>
      </c>
      <c r="M14941" s="1" t="s">
        <v>47</v>
      </c>
      <c r="N14941" s="1" t="s">
        <v>47</v>
      </c>
      <c r="O14941">
        <v>1</v>
      </c>
      <c r="P14941" s="1" t="s">
        <v>78</v>
      </c>
      <c r="Q14941" s="1" t="s">
        <v>78</v>
      </c>
      <c r="R14941">
        <v>0</v>
      </c>
    </row>
    <row r="14942" spans="1:18" x14ac:dyDescent="0.3">
      <c r="A14942" s="1" t="s">
        <v>15624</v>
      </c>
      <c r="B14942" s="1" t="s">
        <v>15289</v>
      </c>
      <c r="C14942">
        <v>2025</v>
      </c>
      <c r="D14942" s="2">
        <v>36692</v>
      </c>
      <c r="E14942" s="1" t="s">
        <v>20</v>
      </c>
      <c r="F14942">
        <v>1</v>
      </c>
      <c r="G14942">
        <v>0</v>
      </c>
      <c r="H14942">
        <v>0</v>
      </c>
      <c r="I14942" s="1" t="s">
        <v>21</v>
      </c>
      <c r="J14942" s="1"/>
      <c r="K14942">
        <v>0</v>
      </c>
      <c r="L14942" s="1" t="s">
        <v>22</v>
      </c>
      <c r="M14942" s="1" t="s">
        <v>26</v>
      </c>
      <c r="N14942" s="1" t="s">
        <v>26</v>
      </c>
      <c r="O14942">
        <v>1</v>
      </c>
      <c r="P14942" s="1" t="s">
        <v>40</v>
      </c>
      <c r="Q14942" s="1" t="s">
        <v>40</v>
      </c>
      <c r="R14942">
        <v>0</v>
      </c>
    </row>
    <row r="14943" spans="1:18" x14ac:dyDescent="0.3">
      <c r="A14943" s="1" t="s">
        <v>15625</v>
      </c>
      <c r="B14943" s="1" t="s">
        <v>15289</v>
      </c>
      <c r="C14943">
        <v>2025</v>
      </c>
      <c r="D14943" s="2">
        <v>36692</v>
      </c>
      <c r="E14943" s="1" t="s">
        <v>20</v>
      </c>
      <c r="F14943">
        <v>1</v>
      </c>
      <c r="G14943">
        <v>0</v>
      </c>
      <c r="H14943">
        <v>0</v>
      </c>
      <c r="I14943" s="1" t="s">
        <v>21</v>
      </c>
      <c r="J14943" s="1"/>
      <c r="K14943">
        <v>0</v>
      </c>
      <c r="L14943" s="1" t="s">
        <v>22</v>
      </c>
      <c r="M14943" s="1" t="s">
        <v>26</v>
      </c>
      <c r="N14943" s="1" t="s">
        <v>26</v>
      </c>
      <c r="O14943">
        <v>1</v>
      </c>
      <c r="P14943" s="1" t="s">
        <v>78</v>
      </c>
      <c r="Q14943" s="1" t="s">
        <v>78</v>
      </c>
      <c r="R14943">
        <v>0</v>
      </c>
    </row>
    <row r="14944" spans="1:18" x14ac:dyDescent="0.3">
      <c r="A14944" s="1" t="s">
        <v>15626</v>
      </c>
      <c r="B14944" s="1" t="s">
        <v>15289</v>
      </c>
      <c r="C14944">
        <v>2025</v>
      </c>
      <c r="D14944" s="2">
        <v>36692</v>
      </c>
      <c r="E14944" s="1" t="s">
        <v>20</v>
      </c>
      <c r="F14944">
        <v>1</v>
      </c>
      <c r="G14944">
        <v>0</v>
      </c>
      <c r="H14944">
        <v>0</v>
      </c>
      <c r="I14944" s="1" t="s">
        <v>21</v>
      </c>
      <c r="J14944" s="1"/>
      <c r="K14944">
        <v>0</v>
      </c>
      <c r="L14944" s="1" t="s">
        <v>22</v>
      </c>
      <c r="M14944" s="1" t="s">
        <v>26</v>
      </c>
      <c r="N14944" s="1" t="s">
        <v>26</v>
      </c>
      <c r="O14944">
        <v>1</v>
      </c>
      <c r="P14944" s="1" t="s">
        <v>78</v>
      </c>
      <c r="Q14944" s="1" t="s">
        <v>78</v>
      </c>
      <c r="R14944">
        <v>0</v>
      </c>
    </row>
    <row r="14945" spans="1:18" x14ac:dyDescent="0.3">
      <c r="A14945" s="1" t="s">
        <v>15627</v>
      </c>
      <c r="B14945" s="1" t="s">
        <v>15289</v>
      </c>
      <c r="C14945">
        <v>2025</v>
      </c>
      <c r="D14945" s="2">
        <v>36692</v>
      </c>
      <c r="E14945" s="1" t="s">
        <v>20</v>
      </c>
      <c r="F14945">
        <v>1</v>
      </c>
      <c r="G14945">
        <v>0</v>
      </c>
      <c r="H14945">
        <v>0</v>
      </c>
      <c r="I14945" s="1" t="s">
        <v>21</v>
      </c>
      <c r="J14945" s="1"/>
      <c r="K14945">
        <v>0</v>
      </c>
      <c r="L14945" s="1" t="s">
        <v>22</v>
      </c>
      <c r="M14945" s="1" t="s">
        <v>33</v>
      </c>
      <c r="N14945" s="1" t="s">
        <v>33</v>
      </c>
      <c r="O14945">
        <v>5</v>
      </c>
      <c r="P14945" s="1" t="s">
        <v>15628</v>
      </c>
      <c r="Q14945" s="1"/>
      <c r="R14945">
        <v>0</v>
      </c>
    </row>
    <row r="14946" spans="1:18" x14ac:dyDescent="0.3">
      <c r="A14946" s="1" t="s">
        <v>15629</v>
      </c>
      <c r="B14946" s="1" t="s">
        <v>15289</v>
      </c>
      <c r="C14946">
        <v>2025</v>
      </c>
      <c r="D14946" s="2">
        <v>36692</v>
      </c>
      <c r="E14946" s="1" t="s">
        <v>20</v>
      </c>
      <c r="F14946">
        <v>1</v>
      </c>
      <c r="G14946">
        <v>0</v>
      </c>
      <c r="H14946">
        <v>0</v>
      </c>
      <c r="I14946" s="1" t="s">
        <v>21</v>
      </c>
      <c r="J14946" s="1"/>
      <c r="K14946">
        <v>0</v>
      </c>
      <c r="L14946" s="1" t="s">
        <v>22</v>
      </c>
      <c r="M14946" s="1" t="s">
        <v>26</v>
      </c>
      <c r="N14946" s="1" t="s">
        <v>26</v>
      </c>
      <c r="O14946">
        <v>2</v>
      </c>
      <c r="P14946" s="1" t="s">
        <v>8425</v>
      </c>
      <c r="Q14946" s="1"/>
      <c r="R14946">
        <v>0</v>
      </c>
    </row>
    <row r="14947" spans="1:18" x14ac:dyDescent="0.3">
      <c r="A14947" s="1" t="s">
        <v>15630</v>
      </c>
      <c r="B14947" s="1" t="s">
        <v>15289</v>
      </c>
      <c r="C14947">
        <v>2025</v>
      </c>
      <c r="D14947" s="2">
        <v>36692</v>
      </c>
      <c r="E14947" s="1" t="s">
        <v>20</v>
      </c>
      <c r="F14947">
        <v>1</v>
      </c>
      <c r="G14947">
        <v>0</v>
      </c>
      <c r="H14947">
        <v>0</v>
      </c>
      <c r="I14947" s="1" t="s">
        <v>21</v>
      </c>
      <c r="J14947" s="1"/>
      <c r="K14947">
        <v>0</v>
      </c>
      <c r="L14947" s="1" t="s">
        <v>22</v>
      </c>
      <c r="M14947" s="1" t="s">
        <v>26</v>
      </c>
      <c r="N14947" s="1" t="s">
        <v>26</v>
      </c>
      <c r="O14947">
        <v>1</v>
      </c>
      <c r="P14947" s="1" t="s">
        <v>78</v>
      </c>
      <c r="Q14947" s="1" t="s">
        <v>78</v>
      </c>
      <c r="R14947">
        <v>0</v>
      </c>
    </row>
    <row r="14948" spans="1:18" x14ac:dyDescent="0.3">
      <c r="A14948" s="1" t="s">
        <v>15631</v>
      </c>
      <c r="B14948" s="1" t="s">
        <v>15289</v>
      </c>
      <c r="C14948">
        <v>2025</v>
      </c>
      <c r="D14948" s="2">
        <v>36692</v>
      </c>
      <c r="E14948" s="1" t="s">
        <v>20</v>
      </c>
      <c r="F14948">
        <v>1</v>
      </c>
      <c r="G14948">
        <v>0</v>
      </c>
      <c r="H14948">
        <v>0</v>
      </c>
      <c r="I14948" s="1" t="s">
        <v>21</v>
      </c>
      <c r="J14948" s="1"/>
      <c r="K14948">
        <v>0</v>
      </c>
      <c r="L14948" s="1" t="s">
        <v>22</v>
      </c>
      <c r="M14948" s="1" t="s">
        <v>26</v>
      </c>
      <c r="N14948" s="1" t="s">
        <v>26</v>
      </c>
      <c r="O14948">
        <v>1</v>
      </c>
      <c r="P14948" s="1" t="s">
        <v>78</v>
      </c>
      <c r="Q14948" s="1" t="s">
        <v>78</v>
      </c>
      <c r="R14948">
        <v>0</v>
      </c>
    </row>
    <row r="14949" spans="1:18" x14ac:dyDescent="0.3">
      <c r="A14949" s="1" t="s">
        <v>15632</v>
      </c>
      <c r="B14949" s="1" t="s">
        <v>15289</v>
      </c>
      <c r="C14949">
        <v>2025</v>
      </c>
      <c r="D14949" s="2">
        <v>36692</v>
      </c>
      <c r="E14949" s="1" t="s">
        <v>20</v>
      </c>
      <c r="F14949">
        <v>1</v>
      </c>
      <c r="G14949">
        <v>0</v>
      </c>
      <c r="H14949">
        <v>0</v>
      </c>
      <c r="I14949" s="1" t="s">
        <v>21</v>
      </c>
      <c r="J14949" s="1"/>
      <c r="K14949">
        <v>0</v>
      </c>
      <c r="L14949" s="1" t="s">
        <v>22</v>
      </c>
      <c r="M14949" s="1" t="s">
        <v>26</v>
      </c>
      <c r="N14949" s="1" t="s">
        <v>26</v>
      </c>
      <c r="O14949">
        <v>1</v>
      </c>
      <c r="P14949" s="1" t="s">
        <v>2432</v>
      </c>
      <c r="Q14949" s="1" t="s">
        <v>2432</v>
      </c>
      <c r="R14949">
        <v>0</v>
      </c>
    </row>
    <row r="14950" spans="1:18" x14ac:dyDescent="0.3">
      <c r="A14950" s="1" t="s">
        <v>15633</v>
      </c>
      <c r="B14950" s="1" t="s">
        <v>15289</v>
      </c>
      <c r="C14950">
        <v>2025</v>
      </c>
      <c r="D14950" s="2">
        <v>36692</v>
      </c>
      <c r="E14950" s="1" t="s">
        <v>20</v>
      </c>
      <c r="F14950">
        <v>1</v>
      </c>
      <c r="G14950">
        <v>0</v>
      </c>
      <c r="H14950">
        <v>0</v>
      </c>
      <c r="I14950" s="1" t="s">
        <v>21</v>
      </c>
      <c r="J14950" s="1"/>
      <c r="K14950">
        <v>0</v>
      </c>
      <c r="L14950" s="1" t="s">
        <v>22</v>
      </c>
      <c r="M14950" s="1" t="s">
        <v>26</v>
      </c>
      <c r="N14950" s="1" t="s">
        <v>26</v>
      </c>
      <c r="O14950">
        <v>1</v>
      </c>
      <c r="P14950" s="1" t="s">
        <v>78</v>
      </c>
      <c r="Q14950" s="1" t="s">
        <v>78</v>
      </c>
      <c r="R14950">
        <v>0</v>
      </c>
    </row>
    <row r="14951" spans="1:18" x14ac:dyDescent="0.3">
      <c r="A14951" s="1" t="s">
        <v>15634</v>
      </c>
      <c r="B14951" s="1" t="s">
        <v>15289</v>
      </c>
      <c r="C14951">
        <v>2025</v>
      </c>
      <c r="D14951" s="2">
        <v>36692</v>
      </c>
      <c r="E14951" s="1" t="s">
        <v>20</v>
      </c>
      <c r="F14951">
        <v>1</v>
      </c>
      <c r="G14951">
        <v>0</v>
      </c>
      <c r="H14951">
        <v>0</v>
      </c>
      <c r="I14951" s="1" t="s">
        <v>21</v>
      </c>
      <c r="J14951" s="1"/>
      <c r="K14951">
        <v>0</v>
      </c>
      <c r="L14951" s="1" t="s">
        <v>22</v>
      </c>
      <c r="M14951" s="1" t="s">
        <v>26</v>
      </c>
      <c r="N14951" s="1" t="s">
        <v>26</v>
      </c>
      <c r="O14951">
        <v>1</v>
      </c>
      <c r="P14951" s="1" t="s">
        <v>78</v>
      </c>
      <c r="Q14951" s="1" t="s">
        <v>78</v>
      </c>
      <c r="R14951">
        <v>0</v>
      </c>
    </row>
    <row r="14952" spans="1:18" x14ac:dyDescent="0.3">
      <c r="A14952" s="1" t="s">
        <v>15635</v>
      </c>
      <c r="B14952" s="1" t="s">
        <v>15289</v>
      </c>
      <c r="C14952">
        <v>2025</v>
      </c>
      <c r="D14952" s="2">
        <v>36692</v>
      </c>
      <c r="E14952" s="1" t="s">
        <v>37</v>
      </c>
      <c r="F14952">
        <v>1</v>
      </c>
      <c r="G14952">
        <v>1</v>
      </c>
      <c r="H14952">
        <v>1</v>
      </c>
      <c r="I14952" s="1" t="s">
        <v>38</v>
      </c>
      <c r="J14952" s="1" t="s">
        <v>39</v>
      </c>
      <c r="K14952">
        <v>0</v>
      </c>
      <c r="L14952" s="1" t="s">
        <v>22</v>
      </c>
      <c r="M14952" s="1" t="s">
        <v>26</v>
      </c>
      <c r="N14952" s="1" t="s">
        <v>26</v>
      </c>
      <c r="O14952">
        <v>1</v>
      </c>
      <c r="P14952" s="1" t="s">
        <v>74</v>
      </c>
      <c r="Q14952" s="1" t="s">
        <v>74</v>
      </c>
      <c r="R14952">
        <v>0</v>
      </c>
    </row>
    <row r="14953" spans="1:18" x14ac:dyDescent="0.3">
      <c r="A14953" s="1" t="s">
        <v>15636</v>
      </c>
      <c r="B14953" s="1" t="s">
        <v>15289</v>
      </c>
      <c r="C14953">
        <v>2025</v>
      </c>
      <c r="D14953" s="2">
        <v>36692</v>
      </c>
      <c r="E14953" s="1" t="s">
        <v>20</v>
      </c>
      <c r="F14953">
        <v>1</v>
      </c>
      <c r="G14953">
        <v>0</v>
      </c>
      <c r="H14953">
        <v>0</v>
      </c>
      <c r="I14953" s="1" t="s">
        <v>21</v>
      </c>
      <c r="J14953" s="1"/>
      <c r="K14953">
        <v>0</v>
      </c>
      <c r="L14953" s="1" t="s">
        <v>22</v>
      </c>
      <c r="M14953" s="1" t="s">
        <v>26</v>
      </c>
      <c r="N14953" s="1" t="s">
        <v>26</v>
      </c>
      <c r="O14953">
        <v>1</v>
      </c>
      <c r="P14953" s="1" t="s">
        <v>78</v>
      </c>
      <c r="Q14953" s="1" t="s">
        <v>78</v>
      </c>
      <c r="R14953">
        <v>0</v>
      </c>
    </row>
    <row r="14954" spans="1:18" x14ac:dyDescent="0.3">
      <c r="A14954" s="1" t="s">
        <v>15637</v>
      </c>
      <c r="B14954" s="1" t="s">
        <v>15289</v>
      </c>
      <c r="C14954">
        <v>2025</v>
      </c>
      <c r="D14954" s="2">
        <v>36692</v>
      </c>
      <c r="E14954" s="1" t="s">
        <v>20</v>
      </c>
      <c r="F14954">
        <v>1</v>
      </c>
      <c r="G14954">
        <v>0</v>
      </c>
      <c r="H14954">
        <v>0</v>
      </c>
      <c r="I14954" s="1" t="s">
        <v>21</v>
      </c>
      <c r="J14954" s="1"/>
      <c r="K14954">
        <v>0</v>
      </c>
      <c r="L14954" s="1" t="s">
        <v>22</v>
      </c>
      <c r="M14954" s="1" t="s">
        <v>26</v>
      </c>
      <c r="N14954" s="1" t="s">
        <v>26</v>
      </c>
      <c r="O14954">
        <v>1</v>
      </c>
      <c r="P14954" s="1" t="s">
        <v>2432</v>
      </c>
      <c r="Q14954" s="1" t="s">
        <v>2432</v>
      </c>
      <c r="R14954">
        <v>0</v>
      </c>
    </row>
    <row r="14955" spans="1:18" x14ac:dyDescent="0.3">
      <c r="A14955" s="1" t="s">
        <v>15638</v>
      </c>
      <c r="B14955" s="1" t="s">
        <v>15289</v>
      </c>
      <c r="C14955">
        <v>2025</v>
      </c>
      <c r="D14955" s="2">
        <v>36692</v>
      </c>
      <c r="E14955" s="1" t="s">
        <v>37</v>
      </c>
      <c r="F14955">
        <v>1</v>
      </c>
      <c r="G14955">
        <v>1</v>
      </c>
      <c r="H14955">
        <v>1</v>
      </c>
      <c r="I14955" s="1" t="s">
        <v>91</v>
      </c>
      <c r="J14955" s="1" t="s">
        <v>92</v>
      </c>
      <c r="K14955">
        <v>0</v>
      </c>
      <c r="L14955" s="1" t="s">
        <v>22</v>
      </c>
      <c r="M14955" s="1" t="s">
        <v>33</v>
      </c>
      <c r="N14955" s="1" t="s">
        <v>33</v>
      </c>
      <c r="O14955">
        <v>1</v>
      </c>
      <c r="P14955" s="1" t="s">
        <v>78</v>
      </c>
      <c r="Q14955" s="1" t="s">
        <v>78</v>
      </c>
      <c r="R14955">
        <v>1</v>
      </c>
    </row>
    <row r="14956" spans="1:18" x14ac:dyDescent="0.3">
      <c r="A14956" s="1" t="s">
        <v>15639</v>
      </c>
      <c r="B14956" s="1" t="s">
        <v>15289</v>
      </c>
      <c r="C14956">
        <v>2025</v>
      </c>
      <c r="D14956" s="2">
        <v>36692</v>
      </c>
      <c r="E14956" s="1" t="s">
        <v>20</v>
      </c>
      <c r="F14956">
        <v>1</v>
      </c>
      <c r="G14956">
        <v>0</v>
      </c>
      <c r="H14956">
        <v>0</v>
      </c>
      <c r="I14956" s="1" t="s">
        <v>21</v>
      </c>
      <c r="J14956" s="1"/>
      <c r="K14956">
        <v>0</v>
      </c>
      <c r="L14956" s="1" t="s">
        <v>22</v>
      </c>
      <c r="M14956" s="1" t="s">
        <v>23</v>
      </c>
      <c r="N14956" s="1" t="s">
        <v>23</v>
      </c>
      <c r="O14956">
        <v>1</v>
      </c>
      <c r="P14956" s="1" t="s">
        <v>2432</v>
      </c>
      <c r="Q14956" s="1" t="s">
        <v>2432</v>
      </c>
      <c r="R14956">
        <v>0</v>
      </c>
    </row>
    <row r="14957" spans="1:18" x14ac:dyDescent="0.3">
      <c r="A14957" s="1" t="s">
        <v>15640</v>
      </c>
      <c r="B14957" s="1" t="s">
        <v>15289</v>
      </c>
      <c r="C14957">
        <v>2025</v>
      </c>
      <c r="D14957" s="2">
        <v>36692</v>
      </c>
      <c r="E14957" s="1" t="s">
        <v>20</v>
      </c>
      <c r="F14957">
        <v>1</v>
      </c>
      <c r="G14957">
        <v>0</v>
      </c>
      <c r="H14957">
        <v>0</v>
      </c>
      <c r="I14957" s="1" t="s">
        <v>21</v>
      </c>
      <c r="J14957" s="1"/>
      <c r="K14957">
        <v>0</v>
      </c>
      <c r="L14957" s="1" t="s">
        <v>22</v>
      </c>
      <c r="M14957" s="1" t="s">
        <v>26</v>
      </c>
      <c r="N14957" s="1" t="s">
        <v>26</v>
      </c>
      <c r="O14957">
        <v>1</v>
      </c>
      <c r="P14957" s="1" t="s">
        <v>2432</v>
      </c>
      <c r="Q14957" s="1" t="s">
        <v>2432</v>
      </c>
      <c r="R14957">
        <v>0</v>
      </c>
    </row>
    <row r="14958" spans="1:18" x14ac:dyDescent="0.3">
      <c r="A14958" s="1" t="s">
        <v>15641</v>
      </c>
      <c r="B14958" s="1" t="s">
        <v>15289</v>
      </c>
      <c r="C14958">
        <v>2025</v>
      </c>
      <c r="D14958" s="2">
        <v>36692</v>
      </c>
      <c r="E14958" s="1" t="s">
        <v>20</v>
      </c>
      <c r="F14958">
        <v>1</v>
      </c>
      <c r="G14958">
        <v>0</v>
      </c>
      <c r="H14958">
        <v>0</v>
      </c>
      <c r="I14958" s="1" t="s">
        <v>21</v>
      </c>
      <c r="J14958" s="1"/>
      <c r="K14958">
        <v>0</v>
      </c>
      <c r="L14958" s="1" t="s">
        <v>22</v>
      </c>
      <c r="M14958" s="1" t="s">
        <v>23</v>
      </c>
      <c r="N14958" s="1" t="s">
        <v>23</v>
      </c>
      <c r="O14958">
        <v>1</v>
      </c>
      <c r="P14958" s="1" t="s">
        <v>78</v>
      </c>
      <c r="Q14958" s="1" t="s">
        <v>78</v>
      </c>
      <c r="R14958">
        <v>0</v>
      </c>
    </row>
    <row r="14959" spans="1:18" x14ac:dyDescent="0.3">
      <c r="A14959" s="1" t="s">
        <v>15642</v>
      </c>
      <c r="B14959" s="1" t="s">
        <v>15289</v>
      </c>
      <c r="C14959">
        <v>2025</v>
      </c>
      <c r="D14959" s="2">
        <v>36692</v>
      </c>
      <c r="E14959" s="1" t="s">
        <v>20</v>
      </c>
      <c r="F14959">
        <v>1</v>
      </c>
      <c r="G14959">
        <v>0</v>
      </c>
      <c r="H14959">
        <v>0</v>
      </c>
      <c r="I14959" s="1" t="s">
        <v>21</v>
      </c>
      <c r="J14959" s="1"/>
      <c r="K14959">
        <v>0</v>
      </c>
      <c r="L14959" s="1" t="s">
        <v>22</v>
      </c>
      <c r="M14959" s="1" t="s">
        <v>33</v>
      </c>
      <c r="N14959" s="1" t="s">
        <v>33</v>
      </c>
      <c r="O14959">
        <v>1</v>
      </c>
      <c r="P14959" s="1" t="s">
        <v>74</v>
      </c>
      <c r="Q14959" s="1" t="s">
        <v>74</v>
      </c>
      <c r="R14959">
        <v>0</v>
      </c>
    </row>
    <row r="14960" spans="1:18" x14ac:dyDescent="0.3">
      <c r="A14960" s="1" t="s">
        <v>15643</v>
      </c>
      <c r="B14960" s="1" t="s">
        <v>15289</v>
      </c>
      <c r="C14960">
        <v>2025</v>
      </c>
      <c r="D14960" s="2">
        <v>36692</v>
      </c>
      <c r="E14960" s="1" t="s">
        <v>20</v>
      </c>
      <c r="F14960">
        <v>1</v>
      </c>
      <c r="G14960">
        <v>0</v>
      </c>
      <c r="H14960">
        <v>0</v>
      </c>
      <c r="I14960" s="1" t="s">
        <v>21</v>
      </c>
      <c r="J14960" s="1"/>
      <c r="K14960">
        <v>0</v>
      </c>
      <c r="L14960" s="1" t="s">
        <v>22</v>
      </c>
      <c r="M14960" s="1" t="s">
        <v>26</v>
      </c>
      <c r="N14960" s="1" t="s">
        <v>26</v>
      </c>
      <c r="O14960">
        <v>1</v>
      </c>
      <c r="P14960" s="1" t="s">
        <v>74</v>
      </c>
      <c r="Q14960" s="1" t="s">
        <v>74</v>
      </c>
      <c r="R14960">
        <v>0</v>
      </c>
    </row>
    <row r="14961" spans="1:18" x14ac:dyDescent="0.3">
      <c r="A14961" s="1" t="s">
        <v>15644</v>
      </c>
      <c r="B14961" s="1" t="s">
        <v>15289</v>
      </c>
      <c r="C14961">
        <v>2025</v>
      </c>
      <c r="D14961" s="2">
        <v>36692</v>
      </c>
      <c r="E14961" s="1" t="s">
        <v>20</v>
      </c>
      <c r="F14961">
        <v>1</v>
      </c>
      <c r="G14961">
        <v>0</v>
      </c>
      <c r="H14961">
        <v>0</v>
      </c>
      <c r="I14961" s="1" t="s">
        <v>21</v>
      </c>
      <c r="J14961" s="1"/>
      <c r="K14961">
        <v>0</v>
      </c>
      <c r="L14961" s="1" t="s">
        <v>22</v>
      </c>
      <c r="M14961" s="1" t="s">
        <v>47</v>
      </c>
      <c r="N14961" s="1" t="s">
        <v>47</v>
      </c>
      <c r="O14961">
        <v>1</v>
      </c>
      <c r="P14961" s="1" t="s">
        <v>2432</v>
      </c>
      <c r="Q14961" s="1" t="s">
        <v>2432</v>
      </c>
      <c r="R14961">
        <v>0</v>
      </c>
    </row>
    <row r="14962" spans="1:18" x14ac:dyDescent="0.3">
      <c r="A14962" s="1" t="s">
        <v>15645</v>
      </c>
      <c r="B14962" s="1" t="s">
        <v>15289</v>
      </c>
      <c r="C14962">
        <v>2025</v>
      </c>
      <c r="D14962" s="2">
        <v>36692</v>
      </c>
      <c r="E14962" s="1" t="s">
        <v>20</v>
      </c>
      <c r="F14962">
        <v>1</v>
      </c>
      <c r="G14962">
        <v>0</v>
      </c>
      <c r="H14962">
        <v>0</v>
      </c>
      <c r="I14962" s="1" t="s">
        <v>21</v>
      </c>
      <c r="J14962" s="1"/>
      <c r="K14962">
        <v>0</v>
      </c>
      <c r="L14962" s="1" t="s">
        <v>22</v>
      </c>
      <c r="M14962" s="1" t="s">
        <v>23</v>
      </c>
      <c r="N14962" s="1" t="s">
        <v>23</v>
      </c>
      <c r="O14962">
        <v>1</v>
      </c>
      <c r="P14962" s="1" t="s">
        <v>78</v>
      </c>
      <c r="Q14962" s="1" t="s">
        <v>78</v>
      </c>
      <c r="R14962">
        <v>0</v>
      </c>
    </row>
    <row r="14963" spans="1:18" x14ac:dyDescent="0.3">
      <c r="A14963" s="1" t="s">
        <v>15646</v>
      </c>
      <c r="B14963" s="1" t="s">
        <v>15289</v>
      </c>
      <c r="C14963">
        <v>2025</v>
      </c>
      <c r="D14963" s="2">
        <v>36692</v>
      </c>
      <c r="E14963" s="1" t="s">
        <v>37</v>
      </c>
      <c r="F14963">
        <v>1</v>
      </c>
      <c r="G14963">
        <v>1</v>
      </c>
      <c r="H14963">
        <v>1</v>
      </c>
      <c r="I14963" s="1" t="s">
        <v>38</v>
      </c>
      <c r="J14963" s="1" t="s">
        <v>42</v>
      </c>
      <c r="K14963">
        <v>0</v>
      </c>
      <c r="L14963" s="1" t="s">
        <v>22</v>
      </c>
      <c r="M14963" s="1" t="s">
        <v>23</v>
      </c>
      <c r="N14963" s="1" t="s">
        <v>23</v>
      </c>
      <c r="O14963">
        <v>2</v>
      </c>
      <c r="P14963" s="1" t="s">
        <v>4408</v>
      </c>
      <c r="Q14963" s="1"/>
      <c r="R14963">
        <v>0</v>
      </c>
    </row>
    <row r="14964" spans="1:18" x14ac:dyDescent="0.3">
      <c r="A14964" s="1" t="s">
        <v>15647</v>
      </c>
      <c r="B14964" s="1" t="s">
        <v>15289</v>
      </c>
      <c r="C14964">
        <v>2025</v>
      </c>
      <c r="D14964" s="2">
        <v>36692</v>
      </c>
      <c r="E14964" s="1" t="s">
        <v>20</v>
      </c>
      <c r="F14964">
        <v>1</v>
      </c>
      <c r="G14964">
        <v>0</v>
      </c>
      <c r="H14964">
        <v>0</v>
      </c>
      <c r="I14964" s="1" t="s">
        <v>21</v>
      </c>
      <c r="J14964" s="1"/>
      <c r="K14964">
        <v>0</v>
      </c>
      <c r="L14964" s="1" t="s">
        <v>22</v>
      </c>
      <c r="M14964" s="1" t="s">
        <v>26</v>
      </c>
      <c r="N14964" s="1" t="s">
        <v>26</v>
      </c>
      <c r="O14964">
        <v>1</v>
      </c>
      <c r="P14964" s="1" t="s">
        <v>80</v>
      </c>
      <c r="Q14964" s="1" t="s">
        <v>80</v>
      </c>
      <c r="R14964">
        <v>0</v>
      </c>
    </row>
    <row r="14965" spans="1:18" x14ac:dyDescent="0.3">
      <c r="A14965" s="1" t="s">
        <v>15648</v>
      </c>
      <c r="B14965" s="1" t="s">
        <v>15289</v>
      </c>
      <c r="C14965">
        <v>2025</v>
      </c>
      <c r="D14965" s="2">
        <v>36692</v>
      </c>
      <c r="E14965" s="1" t="s">
        <v>20</v>
      </c>
      <c r="F14965">
        <v>1</v>
      </c>
      <c r="G14965">
        <v>0</v>
      </c>
      <c r="H14965">
        <v>0</v>
      </c>
      <c r="I14965" s="1" t="s">
        <v>21</v>
      </c>
      <c r="J14965" s="1"/>
      <c r="K14965">
        <v>0</v>
      </c>
      <c r="L14965" s="1" t="s">
        <v>22</v>
      </c>
      <c r="M14965" s="1" t="s">
        <v>23</v>
      </c>
      <c r="N14965" s="1" t="s">
        <v>23</v>
      </c>
      <c r="O14965">
        <v>1</v>
      </c>
      <c r="P14965" s="1" t="s">
        <v>2432</v>
      </c>
      <c r="Q14965" s="1" t="s">
        <v>2432</v>
      </c>
      <c r="R14965">
        <v>0</v>
      </c>
    </row>
    <row r="14966" spans="1:18" x14ac:dyDescent="0.3">
      <c r="A14966" s="1" t="s">
        <v>15649</v>
      </c>
      <c r="B14966" s="1" t="s">
        <v>15289</v>
      </c>
      <c r="C14966">
        <v>2025</v>
      </c>
      <c r="D14966" s="2">
        <v>36692</v>
      </c>
      <c r="E14966" s="1" t="s">
        <v>20</v>
      </c>
      <c r="F14966">
        <v>1</v>
      </c>
      <c r="G14966">
        <v>0</v>
      </c>
      <c r="H14966">
        <v>0</v>
      </c>
      <c r="I14966" s="1" t="s">
        <v>21</v>
      </c>
      <c r="J14966" s="1"/>
      <c r="K14966">
        <v>0</v>
      </c>
      <c r="L14966" s="1" t="s">
        <v>22</v>
      </c>
      <c r="M14966" s="1" t="s">
        <v>23</v>
      </c>
      <c r="N14966" s="1" t="s">
        <v>23</v>
      </c>
      <c r="O14966">
        <v>2</v>
      </c>
      <c r="P14966" s="1" t="s">
        <v>6083</v>
      </c>
      <c r="Q14966" s="1"/>
      <c r="R14966">
        <v>0</v>
      </c>
    </row>
    <row r="14967" spans="1:18" x14ac:dyDescent="0.3">
      <c r="A14967" s="1" t="s">
        <v>15650</v>
      </c>
      <c r="B14967" s="1" t="s">
        <v>15289</v>
      </c>
      <c r="C14967">
        <v>2025</v>
      </c>
      <c r="D14967" s="2">
        <v>36692</v>
      </c>
      <c r="E14967" s="1" t="s">
        <v>20</v>
      </c>
      <c r="F14967">
        <v>1</v>
      </c>
      <c r="G14967">
        <v>0</v>
      </c>
      <c r="H14967">
        <v>0</v>
      </c>
      <c r="I14967" s="1" t="s">
        <v>21</v>
      </c>
      <c r="J14967" s="1"/>
      <c r="K14967">
        <v>0</v>
      </c>
      <c r="L14967" s="1" t="s">
        <v>22</v>
      </c>
      <c r="M14967" s="1" t="s">
        <v>33</v>
      </c>
      <c r="N14967" s="1" t="s">
        <v>33</v>
      </c>
      <c r="O14967">
        <v>1</v>
      </c>
      <c r="P14967" s="1" t="s">
        <v>2432</v>
      </c>
      <c r="Q14967" s="1" t="s">
        <v>2432</v>
      </c>
      <c r="R14967">
        <v>0</v>
      </c>
    </row>
    <row r="14968" spans="1:18" x14ac:dyDescent="0.3">
      <c r="A14968" s="1" t="s">
        <v>15651</v>
      </c>
      <c r="B14968" s="1" t="s">
        <v>15289</v>
      </c>
      <c r="C14968">
        <v>2025</v>
      </c>
      <c r="D14968" s="2">
        <v>36692</v>
      </c>
      <c r="E14968" s="1" t="s">
        <v>20</v>
      </c>
      <c r="F14968">
        <v>1</v>
      </c>
      <c r="G14968">
        <v>0</v>
      </c>
      <c r="H14968">
        <v>0</v>
      </c>
      <c r="I14968" s="1" t="s">
        <v>21</v>
      </c>
      <c r="J14968" s="1"/>
      <c r="K14968">
        <v>0</v>
      </c>
      <c r="L14968" s="1" t="s">
        <v>22</v>
      </c>
      <c r="M14968" s="1" t="s">
        <v>26</v>
      </c>
      <c r="N14968" s="1" t="s">
        <v>26</v>
      </c>
      <c r="O14968">
        <v>1</v>
      </c>
      <c r="P14968" s="1" t="s">
        <v>134</v>
      </c>
      <c r="Q14968" s="1" t="s">
        <v>134</v>
      </c>
      <c r="R14968">
        <v>0</v>
      </c>
    </row>
    <row r="14969" spans="1:18" x14ac:dyDescent="0.3">
      <c r="A14969" s="1" t="s">
        <v>15652</v>
      </c>
      <c r="B14969" s="1" t="s">
        <v>15289</v>
      </c>
      <c r="C14969">
        <v>2025</v>
      </c>
      <c r="D14969" s="2">
        <v>36692</v>
      </c>
      <c r="E14969" s="1" t="s">
        <v>37</v>
      </c>
      <c r="F14969">
        <v>1</v>
      </c>
      <c r="G14969">
        <v>1</v>
      </c>
      <c r="H14969">
        <v>1</v>
      </c>
      <c r="I14969" s="1" t="s">
        <v>91</v>
      </c>
      <c r="J14969" s="1" t="s">
        <v>92</v>
      </c>
      <c r="K14969">
        <v>0</v>
      </c>
      <c r="L14969" s="1" t="s">
        <v>22</v>
      </c>
      <c r="M14969" s="1" t="s">
        <v>33</v>
      </c>
      <c r="N14969" s="1" t="s">
        <v>33</v>
      </c>
      <c r="O14969">
        <v>1</v>
      </c>
      <c r="P14969" s="1" t="s">
        <v>78</v>
      </c>
      <c r="Q14969" s="1" t="s">
        <v>78</v>
      </c>
      <c r="R14969">
        <v>1</v>
      </c>
    </row>
    <row r="14970" spans="1:18" x14ac:dyDescent="0.3">
      <c r="A14970" s="1" t="s">
        <v>15653</v>
      </c>
      <c r="B14970" s="1" t="s">
        <v>15289</v>
      </c>
      <c r="C14970">
        <v>2025</v>
      </c>
      <c r="D14970" s="2">
        <v>36692</v>
      </c>
      <c r="E14970" s="1" t="s">
        <v>20</v>
      </c>
      <c r="F14970">
        <v>1</v>
      </c>
      <c r="G14970">
        <v>0</v>
      </c>
      <c r="H14970">
        <v>0</v>
      </c>
      <c r="I14970" s="1" t="s">
        <v>21</v>
      </c>
      <c r="J14970" s="1"/>
      <c r="K14970">
        <v>0</v>
      </c>
      <c r="L14970" s="1" t="s">
        <v>22</v>
      </c>
      <c r="M14970" s="1" t="s">
        <v>26</v>
      </c>
      <c r="N14970" s="1" t="s">
        <v>26</v>
      </c>
      <c r="O14970">
        <v>1</v>
      </c>
      <c r="P14970" s="1" t="s">
        <v>31</v>
      </c>
      <c r="Q14970" s="1" t="s">
        <v>31</v>
      </c>
      <c r="R14970">
        <v>0</v>
      </c>
    </row>
    <row r="14971" spans="1:18" x14ac:dyDescent="0.3">
      <c r="A14971" s="1" t="s">
        <v>15654</v>
      </c>
      <c r="B14971" s="1" t="s">
        <v>15289</v>
      </c>
      <c r="C14971">
        <v>2025</v>
      </c>
      <c r="D14971" s="2">
        <v>36692</v>
      </c>
      <c r="E14971" s="1" t="s">
        <v>37</v>
      </c>
      <c r="F14971">
        <v>1</v>
      </c>
      <c r="G14971">
        <v>1</v>
      </c>
      <c r="H14971">
        <v>1</v>
      </c>
      <c r="I14971" s="1" t="s">
        <v>38</v>
      </c>
      <c r="J14971" s="1" t="s">
        <v>62</v>
      </c>
      <c r="K14971">
        <v>0</v>
      </c>
      <c r="L14971" s="1" t="s">
        <v>22</v>
      </c>
      <c r="M14971" s="1" t="s">
        <v>33</v>
      </c>
      <c r="N14971" s="1" t="s">
        <v>33</v>
      </c>
      <c r="O14971">
        <v>1</v>
      </c>
      <c r="P14971" s="1" t="s">
        <v>78</v>
      </c>
      <c r="Q14971" s="1" t="s">
        <v>78</v>
      </c>
      <c r="R14971">
        <v>1</v>
      </c>
    </row>
    <row r="14972" spans="1:18" x14ac:dyDescent="0.3">
      <c r="A14972" s="1" t="s">
        <v>15655</v>
      </c>
      <c r="B14972" s="1" t="s">
        <v>15289</v>
      </c>
      <c r="C14972">
        <v>2025</v>
      </c>
      <c r="D14972" s="2">
        <v>36692</v>
      </c>
      <c r="E14972" s="1" t="s">
        <v>20</v>
      </c>
      <c r="F14972">
        <v>1</v>
      </c>
      <c r="G14972">
        <v>0</v>
      </c>
      <c r="H14972">
        <v>0</v>
      </c>
      <c r="I14972" s="1" t="s">
        <v>21</v>
      </c>
      <c r="J14972" s="1"/>
      <c r="K14972">
        <v>0</v>
      </c>
      <c r="L14972" s="1" t="s">
        <v>22</v>
      </c>
      <c r="M14972" s="1" t="s">
        <v>33</v>
      </c>
      <c r="N14972" s="1" t="s">
        <v>33</v>
      </c>
      <c r="O14972">
        <v>1</v>
      </c>
      <c r="P14972" s="1" t="s">
        <v>78</v>
      </c>
      <c r="Q14972" s="1" t="s">
        <v>78</v>
      </c>
      <c r="R14972">
        <v>0</v>
      </c>
    </row>
    <row r="14973" spans="1:18" x14ac:dyDescent="0.3">
      <c r="A14973" s="1" t="s">
        <v>15656</v>
      </c>
      <c r="B14973" s="1" t="s">
        <v>15289</v>
      </c>
      <c r="C14973">
        <v>2025</v>
      </c>
      <c r="D14973" s="2">
        <v>36692</v>
      </c>
      <c r="E14973" s="1" t="s">
        <v>20</v>
      </c>
      <c r="F14973">
        <v>1</v>
      </c>
      <c r="G14973">
        <v>0</v>
      </c>
      <c r="H14973">
        <v>0</v>
      </c>
      <c r="I14973" s="1" t="s">
        <v>21</v>
      </c>
      <c r="J14973" s="1"/>
      <c r="K14973">
        <v>0</v>
      </c>
      <c r="L14973" s="1" t="s">
        <v>22</v>
      </c>
      <c r="M14973" s="1" t="s">
        <v>23</v>
      </c>
      <c r="N14973" s="1" t="s">
        <v>23</v>
      </c>
      <c r="O14973">
        <v>1</v>
      </c>
      <c r="P14973" s="1" t="s">
        <v>45</v>
      </c>
      <c r="Q14973" s="1" t="s">
        <v>45</v>
      </c>
      <c r="R14973">
        <v>0</v>
      </c>
    </row>
    <row r="14974" spans="1:18" x14ac:dyDescent="0.3">
      <c r="A14974" s="1" t="s">
        <v>15657</v>
      </c>
      <c r="B14974" s="1" t="s">
        <v>15289</v>
      </c>
      <c r="C14974">
        <v>2025</v>
      </c>
      <c r="D14974" s="2">
        <v>36692</v>
      </c>
      <c r="E14974" s="1" t="s">
        <v>20</v>
      </c>
      <c r="F14974">
        <v>1</v>
      </c>
      <c r="G14974">
        <v>0</v>
      </c>
      <c r="H14974">
        <v>0</v>
      </c>
      <c r="I14974" s="1" t="s">
        <v>21</v>
      </c>
      <c r="J14974" s="1"/>
      <c r="K14974">
        <v>0</v>
      </c>
      <c r="L14974" s="1" t="s">
        <v>22</v>
      </c>
      <c r="M14974" s="1" t="s">
        <v>26</v>
      </c>
      <c r="N14974" s="1" t="s">
        <v>26</v>
      </c>
      <c r="O14974">
        <v>1</v>
      </c>
      <c r="P14974" s="1" t="s">
        <v>534</v>
      </c>
      <c r="Q14974" s="1" t="s">
        <v>534</v>
      </c>
      <c r="R14974">
        <v>0</v>
      </c>
    </row>
    <row r="14975" spans="1:18" x14ac:dyDescent="0.3">
      <c r="A14975" s="1" t="s">
        <v>15658</v>
      </c>
      <c r="B14975" s="1" t="s">
        <v>15289</v>
      </c>
      <c r="C14975">
        <v>2025</v>
      </c>
      <c r="D14975" s="2">
        <v>36692</v>
      </c>
      <c r="E14975" s="1" t="s">
        <v>37</v>
      </c>
      <c r="F14975">
        <v>1</v>
      </c>
      <c r="G14975">
        <v>1</v>
      </c>
      <c r="H14975">
        <v>1</v>
      </c>
      <c r="I14975" s="1" t="s">
        <v>38</v>
      </c>
      <c r="J14975" s="1" t="s">
        <v>616</v>
      </c>
      <c r="K14975">
        <v>0</v>
      </c>
      <c r="L14975" s="1" t="s">
        <v>22</v>
      </c>
      <c r="M14975" s="1" t="s">
        <v>33</v>
      </c>
      <c r="N14975" s="1" t="s">
        <v>33</v>
      </c>
      <c r="O14975">
        <v>1</v>
      </c>
      <c r="P14975" s="1" t="s">
        <v>78</v>
      </c>
      <c r="Q14975" s="1" t="s">
        <v>78</v>
      </c>
      <c r="R14975">
        <v>1</v>
      </c>
    </row>
    <row r="14976" spans="1:18" x14ac:dyDescent="0.3">
      <c r="A14976" s="1" t="s">
        <v>15659</v>
      </c>
      <c r="B14976" s="1" t="s">
        <v>15289</v>
      </c>
      <c r="C14976">
        <v>2025</v>
      </c>
      <c r="D14976" s="2">
        <v>36692</v>
      </c>
      <c r="E14976" s="1" t="s">
        <v>20</v>
      </c>
      <c r="F14976">
        <v>1</v>
      </c>
      <c r="G14976">
        <v>0</v>
      </c>
      <c r="H14976">
        <v>0</v>
      </c>
      <c r="I14976" s="1" t="s">
        <v>21</v>
      </c>
      <c r="J14976" s="1"/>
      <c r="K14976">
        <v>0</v>
      </c>
      <c r="L14976" s="1" t="s">
        <v>22</v>
      </c>
      <c r="M14976" s="1" t="s">
        <v>26</v>
      </c>
      <c r="N14976" s="1" t="s">
        <v>26</v>
      </c>
      <c r="O14976">
        <v>1</v>
      </c>
      <c r="P14976" s="1" t="s">
        <v>2432</v>
      </c>
      <c r="Q14976" s="1" t="s">
        <v>2432</v>
      </c>
      <c r="R14976">
        <v>0</v>
      </c>
    </row>
    <row r="14977" spans="1:18" x14ac:dyDescent="0.3">
      <c r="A14977" s="1" t="s">
        <v>15660</v>
      </c>
      <c r="B14977" s="1" t="s">
        <v>15289</v>
      </c>
      <c r="C14977">
        <v>2025</v>
      </c>
      <c r="D14977" s="2">
        <v>36692</v>
      </c>
      <c r="E14977" s="1" t="s">
        <v>20</v>
      </c>
      <c r="F14977">
        <v>1</v>
      </c>
      <c r="G14977">
        <v>0</v>
      </c>
      <c r="H14977">
        <v>0</v>
      </c>
      <c r="I14977" s="1" t="s">
        <v>21</v>
      </c>
      <c r="J14977" s="1"/>
      <c r="K14977">
        <v>0</v>
      </c>
      <c r="L14977" s="1" t="s">
        <v>22</v>
      </c>
      <c r="M14977" s="1" t="s">
        <v>23</v>
      </c>
      <c r="N14977" s="1" t="s">
        <v>23</v>
      </c>
      <c r="O14977">
        <v>1</v>
      </c>
      <c r="P14977" s="1" t="s">
        <v>74</v>
      </c>
      <c r="Q14977" s="1" t="s">
        <v>74</v>
      </c>
      <c r="R14977">
        <v>0</v>
      </c>
    </row>
    <row r="14978" spans="1:18" x14ac:dyDescent="0.3">
      <c r="A14978" s="1" t="s">
        <v>15661</v>
      </c>
      <c r="B14978" s="1" t="s">
        <v>15289</v>
      </c>
      <c r="C14978">
        <v>2025</v>
      </c>
      <c r="D14978" s="2">
        <v>36692</v>
      </c>
      <c r="E14978" s="1" t="s">
        <v>20</v>
      </c>
      <c r="F14978">
        <v>1</v>
      </c>
      <c r="G14978">
        <v>0</v>
      </c>
      <c r="H14978">
        <v>0</v>
      </c>
      <c r="I14978" s="1" t="s">
        <v>21</v>
      </c>
      <c r="J14978" s="1"/>
      <c r="K14978">
        <v>0</v>
      </c>
      <c r="L14978" s="1" t="s">
        <v>22</v>
      </c>
      <c r="M14978" s="1" t="s">
        <v>23</v>
      </c>
      <c r="N14978" s="1" t="s">
        <v>23</v>
      </c>
      <c r="O14978">
        <v>1</v>
      </c>
      <c r="P14978" s="1" t="s">
        <v>74</v>
      </c>
      <c r="Q14978" s="1" t="s">
        <v>74</v>
      </c>
      <c r="R14978">
        <v>0</v>
      </c>
    </row>
    <row r="14979" spans="1:18" x14ac:dyDescent="0.3">
      <c r="A14979" s="1" t="s">
        <v>15662</v>
      </c>
      <c r="B14979" s="1" t="s">
        <v>15289</v>
      </c>
      <c r="C14979">
        <v>2025</v>
      </c>
      <c r="D14979" s="2">
        <v>36692</v>
      </c>
      <c r="E14979" s="1" t="s">
        <v>20</v>
      </c>
      <c r="F14979">
        <v>1</v>
      </c>
      <c r="G14979">
        <v>0</v>
      </c>
      <c r="H14979">
        <v>0</v>
      </c>
      <c r="I14979" s="1" t="s">
        <v>21</v>
      </c>
      <c r="J14979" s="1"/>
      <c r="K14979">
        <v>0</v>
      </c>
      <c r="L14979" s="1" t="s">
        <v>22</v>
      </c>
      <c r="M14979" s="1" t="s">
        <v>35</v>
      </c>
      <c r="N14979" s="1" t="s">
        <v>35</v>
      </c>
      <c r="O14979">
        <v>1</v>
      </c>
      <c r="P14979" s="1" t="s">
        <v>2432</v>
      </c>
      <c r="Q14979" s="1" t="s">
        <v>2432</v>
      </c>
      <c r="R14979">
        <v>0</v>
      </c>
    </row>
    <row r="14980" spans="1:18" x14ac:dyDescent="0.3">
      <c r="A14980" s="1" t="s">
        <v>15663</v>
      </c>
      <c r="B14980" s="1" t="s">
        <v>15289</v>
      </c>
      <c r="C14980">
        <v>2025</v>
      </c>
      <c r="D14980" s="2">
        <v>36692</v>
      </c>
      <c r="E14980" s="1" t="s">
        <v>20</v>
      </c>
      <c r="F14980">
        <v>1</v>
      </c>
      <c r="G14980">
        <v>0</v>
      </c>
      <c r="H14980">
        <v>0</v>
      </c>
      <c r="I14980" s="1" t="s">
        <v>21</v>
      </c>
      <c r="J14980" s="1"/>
      <c r="K14980">
        <v>0</v>
      </c>
      <c r="L14980" s="1" t="s">
        <v>22</v>
      </c>
      <c r="M14980" s="1" t="s">
        <v>26</v>
      </c>
      <c r="N14980" s="1" t="s">
        <v>26</v>
      </c>
      <c r="O14980">
        <v>1</v>
      </c>
      <c r="P14980" s="1" t="s">
        <v>53</v>
      </c>
      <c r="Q14980" s="1" t="s">
        <v>53</v>
      </c>
      <c r="R14980">
        <v>0</v>
      </c>
    </row>
    <row r="14981" spans="1:18" x14ac:dyDescent="0.3">
      <c r="A14981" s="1" t="s">
        <v>15664</v>
      </c>
      <c r="B14981" s="1" t="s">
        <v>15289</v>
      </c>
      <c r="C14981">
        <v>2025</v>
      </c>
      <c r="D14981" s="2">
        <v>36692</v>
      </c>
      <c r="E14981" s="1" t="s">
        <v>20</v>
      </c>
      <c r="F14981">
        <v>1</v>
      </c>
      <c r="G14981">
        <v>0</v>
      </c>
      <c r="H14981">
        <v>0</v>
      </c>
      <c r="I14981" s="1" t="s">
        <v>21</v>
      </c>
      <c r="J14981" s="1"/>
      <c r="K14981">
        <v>0</v>
      </c>
      <c r="L14981" s="1" t="s">
        <v>22</v>
      </c>
      <c r="M14981" s="1" t="s">
        <v>26</v>
      </c>
      <c r="N14981" s="1" t="s">
        <v>26</v>
      </c>
      <c r="O14981">
        <v>1</v>
      </c>
      <c r="P14981" s="1" t="s">
        <v>78</v>
      </c>
      <c r="Q14981" s="1" t="s">
        <v>78</v>
      </c>
      <c r="R14981">
        <v>0</v>
      </c>
    </row>
    <row r="14982" spans="1:18" x14ac:dyDescent="0.3">
      <c r="A14982" s="1" t="s">
        <v>15665</v>
      </c>
      <c r="B14982" s="1" t="s">
        <v>15289</v>
      </c>
      <c r="C14982">
        <v>2025</v>
      </c>
      <c r="D14982" s="2">
        <v>36692</v>
      </c>
      <c r="E14982" s="1" t="s">
        <v>20</v>
      </c>
      <c r="F14982">
        <v>1</v>
      </c>
      <c r="G14982">
        <v>0</v>
      </c>
      <c r="H14982">
        <v>0</v>
      </c>
      <c r="I14982" s="1" t="s">
        <v>21</v>
      </c>
      <c r="J14982" s="1"/>
      <c r="K14982">
        <v>0</v>
      </c>
      <c r="L14982" s="1" t="s">
        <v>22</v>
      </c>
      <c r="M14982" s="1" t="s">
        <v>23</v>
      </c>
      <c r="N14982" s="1" t="s">
        <v>23</v>
      </c>
      <c r="O14982">
        <v>1</v>
      </c>
      <c r="P14982" s="1" t="s">
        <v>2432</v>
      </c>
      <c r="Q14982" s="1" t="s">
        <v>2432</v>
      </c>
      <c r="R14982">
        <v>0</v>
      </c>
    </row>
    <row r="14983" spans="1:18" x14ac:dyDescent="0.3">
      <c r="A14983" s="1" t="s">
        <v>15666</v>
      </c>
      <c r="B14983" s="1" t="s">
        <v>15289</v>
      </c>
      <c r="C14983">
        <v>2025</v>
      </c>
      <c r="D14983" s="2">
        <v>36692</v>
      </c>
      <c r="E14983" s="1" t="s">
        <v>37</v>
      </c>
      <c r="F14983">
        <v>1</v>
      </c>
      <c r="G14983">
        <v>1</v>
      </c>
      <c r="H14983">
        <v>1</v>
      </c>
      <c r="I14983" s="1" t="s">
        <v>91</v>
      </c>
      <c r="J14983" s="1" t="s">
        <v>92</v>
      </c>
      <c r="K14983">
        <v>0</v>
      </c>
      <c r="L14983" s="1" t="s">
        <v>22</v>
      </c>
      <c r="M14983" s="1" t="s">
        <v>33</v>
      </c>
      <c r="N14983" s="1" t="s">
        <v>33</v>
      </c>
      <c r="O14983">
        <v>1</v>
      </c>
      <c r="P14983" s="1" t="s">
        <v>40</v>
      </c>
      <c r="Q14983" s="1" t="s">
        <v>40</v>
      </c>
      <c r="R14983">
        <v>1</v>
      </c>
    </row>
    <row r="14984" spans="1:18" x14ac:dyDescent="0.3">
      <c r="A14984" s="1" t="s">
        <v>15667</v>
      </c>
      <c r="B14984" s="1" t="s">
        <v>15289</v>
      </c>
      <c r="C14984">
        <v>2025</v>
      </c>
      <c r="D14984" s="2">
        <v>36692</v>
      </c>
      <c r="E14984" s="1" t="s">
        <v>20</v>
      </c>
      <c r="F14984">
        <v>1</v>
      </c>
      <c r="G14984">
        <v>0</v>
      </c>
      <c r="H14984">
        <v>0</v>
      </c>
      <c r="I14984" s="1" t="s">
        <v>21</v>
      </c>
      <c r="J14984" s="1"/>
      <c r="K14984">
        <v>0</v>
      </c>
      <c r="L14984" s="1" t="s">
        <v>22</v>
      </c>
      <c r="M14984" s="1" t="s">
        <v>23</v>
      </c>
      <c r="N14984" s="1" t="s">
        <v>23</v>
      </c>
      <c r="O14984">
        <v>1</v>
      </c>
      <c r="P14984" s="1" t="s">
        <v>2432</v>
      </c>
      <c r="Q14984" s="1" t="s">
        <v>2432</v>
      </c>
      <c r="R14984">
        <v>0</v>
      </c>
    </row>
    <row r="14985" spans="1:18" x14ac:dyDescent="0.3">
      <c r="A14985" s="1" t="s">
        <v>15668</v>
      </c>
      <c r="B14985" s="1" t="s">
        <v>15289</v>
      </c>
      <c r="C14985">
        <v>2025</v>
      </c>
      <c r="D14985" s="2">
        <v>36692</v>
      </c>
      <c r="E14985" s="1" t="s">
        <v>20</v>
      </c>
      <c r="F14985">
        <v>1</v>
      </c>
      <c r="G14985">
        <v>0</v>
      </c>
      <c r="H14985">
        <v>0</v>
      </c>
      <c r="I14985" s="1" t="s">
        <v>21</v>
      </c>
      <c r="J14985" s="1"/>
      <c r="K14985">
        <v>0</v>
      </c>
      <c r="L14985" s="1" t="s">
        <v>22</v>
      </c>
      <c r="M14985" s="1" t="s">
        <v>26</v>
      </c>
      <c r="N14985" s="1" t="s">
        <v>26</v>
      </c>
      <c r="O14985">
        <v>1</v>
      </c>
      <c r="P14985" s="1" t="s">
        <v>45</v>
      </c>
      <c r="Q14985" s="1" t="s">
        <v>45</v>
      </c>
      <c r="R14985">
        <v>0</v>
      </c>
    </row>
    <row r="14986" spans="1:18" x14ac:dyDescent="0.3">
      <c r="A14986" s="1" t="s">
        <v>15669</v>
      </c>
      <c r="B14986" s="1" t="s">
        <v>15289</v>
      </c>
      <c r="C14986">
        <v>2025</v>
      </c>
      <c r="D14986" s="2">
        <v>36692</v>
      </c>
      <c r="E14986" s="1" t="s">
        <v>20</v>
      </c>
      <c r="F14986">
        <v>1</v>
      </c>
      <c r="G14986">
        <v>0</v>
      </c>
      <c r="H14986">
        <v>0</v>
      </c>
      <c r="I14986" s="1" t="s">
        <v>21</v>
      </c>
      <c r="J14986" s="1"/>
      <c r="K14986">
        <v>0</v>
      </c>
      <c r="L14986" s="1" t="s">
        <v>22</v>
      </c>
      <c r="M14986" s="1" t="s">
        <v>26</v>
      </c>
      <c r="N14986" s="1" t="s">
        <v>26</v>
      </c>
      <c r="O14986">
        <v>1</v>
      </c>
      <c r="P14986" s="1" t="s">
        <v>31</v>
      </c>
      <c r="Q14986" s="1" t="s">
        <v>31</v>
      </c>
      <c r="R14986">
        <v>0</v>
      </c>
    </row>
    <row r="14987" spans="1:18" x14ac:dyDescent="0.3">
      <c r="A14987" s="1" t="s">
        <v>15670</v>
      </c>
      <c r="B14987" s="1" t="s">
        <v>15289</v>
      </c>
      <c r="C14987">
        <v>2025</v>
      </c>
      <c r="D14987" s="2">
        <v>36692</v>
      </c>
      <c r="E14987" s="1" t="s">
        <v>20</v>
      </c>
      <c r="F14987">
        <v>1</v>
      </c>
      <c r="G14987">
        <v>0</v>
      </c>
      <c r="H14987">
        <v>0</v>
      </c>
      <c r="I14987" s="1" t="s">
        <v>21</v>
      </c>
      <c r="J14987" s="1"/>
      <c r="K14987">
        <v>0</v>
      </c>
      <c r="L14987" s="1" t="s">
        <v>22</v>
      </c>
      <c r="M14987" s="1" t="s">
        <v>23</v>
      </c>
      <c r="N14987" s="1" t="s">
        <v>23</v>
      </c>
      <c r="O14987">
        <v>1</v>
      </c>
      <c r="P14987" s="1" t="s">
        <v>2432</v>
      </c>
      <c r="Q14987" s="1" t="s">
        <v>2432</v>
      </c>
      <c r="R14987">
        <v>0</v>
      </c>
    </row>
    <row r="14988" spans="1:18" x14ac:dyDescent="0.3">
      <c r="A14988" s="1" t="s">
        <v>15671</v>
      </c>
      <c r="B14988" s="1" t="s">
        <v>15289</v>
      </c>
      <c r="C14988">
        <v>2025</v>
      </c>
      <c r="D14988" s="2">
        <v>36692</v>
      </c>
      <c r="E14988" s="1" t="s">
        <v>37</v>
      </c>
      <c r="F14988">
        <v>1</v>
      </c>
      <c r="G14988">
        <v>1</v>
      </c>
      <c r="H14988">
        <v>1</v>
      </c>
      <c r="I14988" s="1" t="s">
        <v>38</v>
      </c>
      <c r="J14988" s="1" t="s">
        <v>62</v>
      </c>
      <c r="K14988">
        <v>0</v>
      </c>
      <c r="L14988" s="1" t="s">
        <v>22</v>
      </c>
      <c r="M14988" s="1" t="s">
        <v>26</v>
      </c>
      <c r="N14988" s="1" t="s">
        <v>26</v>
      </c>
      <c r="O14988">
        <v>1</v>
      </c>
      <c r="P14988" s="1" t="s">
        <v>227</v>
      </c>
      <c r="Q14988" s="1" t="s">
        <v>227</v>
      </c>
      <c r="R14988">
        <v>0</v>
      </c>
    </row>
    <row r="14989" spans="1:18" x14ac:dyDescent="0.3">
      <c r="A14989" s="1" t="s">
        <v>15672</v>
      </c>
      <c r="B14989" s="1" t="s">
        <v>15289</v>
      </c>
      <c r="C14989">
        <v>2025</v>
      </c>
      <c r="D14989" s="2">
        <v>36692</v>
      </c>
      <c r="E14989" s="1" t="s">
        <v>37</v>
      </c>
      <c r="F14989">
        <v>1</v>
      </c>
      <c r="G14989">
        <v>1</v>
      </c>
      <c r="H14989">
        <v>1</v>
      </c>
      <c r="I14989" s="1" t="s">
        <v>91</v>
      </c>
      <c r="J14989" s="1" t="s">
        <v>92</v>
      </c>
      <c r="K14989">
        <v>0</v>
      </c>
      <c r="L14989" s="1" t="s">
        <v>22</v>
      </c>
      <c r="M14989" s="1" t="s">
        <v>33</v>
      </c>
      <c r="N14989" s="1" t="s">
        <v>33</v>
      </c>
      <c r="O14989">
        <v>1</v>
      </c>
      <c r="P14989" s="1" t="s">
        <v>27</v>
      </c>
      <c r="Q14989" s="1" t="s">
        <v>27</v>
      </c>
      <c r="R14989">
        <v>1</v>
      </c>
    </row>
    <row r="14990" spans="1:18" x14ac:dyDescent="0.3">
      <c r="A14990" s="1" t="s">
        <v>15673</v>
      </c>
      <c r="B14990" s="1" t="s">
        <v>15289</v>
      </c>
      <c r="C14990">
        <v>2025</v>
      </c>
      <c r="D14990" s="2">
        <v>36692</v>
      </c>
      <c r="E14990" s="1" t="s">
        <v>20</v>
      </c>
      <c r="F14990">
        <v>1</v>
      </c>
      <c r="G14990">
        <v>0</v>
      </c>
      <c r="H14990">
        <v>0</v>
      </c>
      <c r="I14990" s="1" t="s">
        <v>21</v>
      </c>
      <c r="J14990" s="1"/>
      <c r="K14990">
        <v>0</v>
      </c>
      <c r="L14990" s="1" t="s">
        <v>22</v>
      </c>
      <c r="M14990" s="1" t="s">
        <v>26</v>
      </c>
      <c r="N14990" s="1" t="s">
        <v>26</v>
      </c>
      <c r="O14990">
        <v>1</v>
      </c>
      <c r="P14990" s="1" t="s">
        <v>74</v>
      </c>
      <c r="Q14990" s="1" t="s">
        <v>74</v>
      </c>
      <c r="R14990">
        <v>0</v>
      </c>
    </row>
    <row r="14991" spans="1:18" x14ac:dyDescent="0.3">
      <c r="A14991" s="1" t="s">
        <v>15674</v>
      </c>
      <c r="B14991" s="1" t="s">
        <v>15289</v>
      </c>
      <c r="C14991">
        <v>2025</v>
      </c>
      <c r="D14991" s="2">
        <v>36692</v>
      </c>
      <c r="E14991" s="1" t="s">
        <v>20</v>
      </c>
      <c r="F14991">
        <v>1</v>
      </c>
      <c r="G14991">
        <v>0</v>
      </c>
      <c r="H14991">
        <v>0</v>
      </c>
      <c r="I14991" s="1" t="s">
        <v>21</v>
      </c>
      <c r="J14991" s="1"/>
      <c r="K14991">
        <v>0</v>
      </c>
      <c r="L14991" s="1" t="s">
        <v>22</v>
      </c>
      <c r="M14991" s="1" t="s">
        <v>23</v>
      </c>
      <c r="N14991" s="1" t="s">
        <v>23</v>
      </c>
      <c r="O14991">
        <v>1</v>
      </c>
      <c r="P14991" s="1" t="s">
        <v>27</v>
      </c>
      <c r="Q14991" s="1" t="s">
        <v>27</v>
      </c>
      <c r="R14991">
        <v>0</v>
      </c>
    </row>
    <row r="14992" spans="1:18" x14ac:dyDescent="0.3">
      <c r="A14992" s="1" t="s">
        <v>15675</v>
      </c>
      <c r="B14992" s="1" t="s">
        <v>15289</v>
      </c>
      <c r="C14992">
        <v>2025</v>
      </c>
      <c r="D14992" s="2">
        <v>36692</v>
      </c>
      <c r="E14992" s="1" t="s">
        <v>20</v>
      </c>
      <c r="F14992">
        <v>1</v>
      </c>
      <c r="G14992">
        <v>0</v>
      </c>
      <c r="H14992">
        <v>0</v>
      </c>
      <c r="I14992" s="1" t="s">
        <v>21</v>
      </c>
      <c r="J14992" s="1"/>
      <c r="K14992">
        <v>0</v>
      </c>
      <c r="L14992" s="1" t="s">
        <v>22</v>
      </c>
      <c r="M14992" s="1" t="s">
        <v>33</v>
      </c>
      <c r="N14992" s="1" t="s">
        <v>33</v>
      </c>
      <c r="O14992">
        <v>1</v>
      </c>
      <c r="P14992" s="1" t="s">
        <v>78</v>
      </c>
      <c r="Q14992" s="1" t="s">
        <v>78</v>
      </c>
      <c r="R14992">
        <v>0</v>
      </c>
    </row>
    <row r="14993" spans="1:18" x14ac:dyDescent="0.3">
      <c r="A14993" s="1" t="s">
        <v>15676</v>
      </c>
      <c r="B14993" s="1" t="s">
        <v>15289</v>
      </c>
      <c r="C14993">
        <v>2025</v>
      </c>
      <c r="D14993" s="2">
        <v>36692</v>
      </c>
      <c r="E14993" s="1" t="s">
        <v>20</v>
      </c>
      <c r="F14993">
        <v>1</v>
      </c>
      <c r="G14993">
        <v>0</v>
      </c>
      <c r="H14993">
        <v>0</v>
      </c>
      <c r="I14993" s="1" t="s">
        <v>21</v>
      </c>
      <c r="J14993" s="1"/>
      <c r="K14993">
        <v>0</v>
      </c>
      <c r="L14993" s="1" t="s">
        <v>22</v>
      </c>
      <c r="M14993" s="1" t="s">
        <v>23</v>
      </c>
      <c r="N14993" s="1" t="s">
        <v>23</v>
      </c>
      <c r="O14993">
        <v>1</v>
      </c>
      <c r="P14993" s="1" t="s">
        <v>2432</v>
      </c>
      <c r="Q14993" s="1" t="s">
        <v>2432</v>
      </c>
      <c r="R14993">
        <v>0</v>
      </c>
    </row>
    <row r="14994" spans="1:18" x14ac:dyDescent="0.3">
      <c r="A14994" s="1" t="s">
        <v>15677</v>
      </c>
      <c r="B14994" s="1" t="s">
        <v>15289</v>
      </c>
      <c r="C14994">
        <v>2025</v>
      </c>
      <c r="D14994" s="2">
        <v>36692</v>
      </c>
      <c r="E14994" s="1" t="s">
        <v>20</v>
      </c>
      <c r="F14994">
        <v>1</v>
      </c>
      <c r="G14994">
        <v>0</v>
      </c>
      <c r="H14994">
        <v>0</v>
      </c>
      <c r="I14994" s="1" t="s">
        <v>21</v>
      </c>
      <c r="J14994" s="1"/>
      <c r="K14994">
        <v>0</v>
      </c>
      <c r="L14994" s="1" t="s">
        <v>22</v>
      </c>
      <c r="M14994" s="1" t="s">
        <v>33</v>
      </c>
      <c r="N14994" s="1" t="s">
        <v>33</v>
      </c>
      <c r="O14994">
        <v>1</v>
      </c>
      <c r="P14994" s="1" t="s">
        <v>2432</v>
      </c>
      <c r="Q14994" s="1" t="s">
        <v>2432</v>
      </c>
      <c r="R14994">
        <v>0</v>
      </c>
    </row>
    <row r="14995" spans="1:18" x14ac:dyDescent="0.3">
      <c r="A14995" s="1" t="s">
        <v>15678</v>
      </c>
      <c r="B14995" s="1" t="s">
        <v>15289</v>
      </c>
      <c r="C14995">
        <v>2025</v>
      </c>
      <c r="D14995" s="2">
        <v>36692</v>
      </c>
      <c r="E14995" s="1" t="s">
        <v>20</v>
      </c>
      <c r="F14995">
        <v>1</v>
      </c>
      <c r="G14995">
        <v>0</v>
      </c>
      <c r="H14995">
        <v>0</v>
      </c>
      <c r="I14995" s="1" t="s">
        <v>21</v>
      </c>
      <c r="J14995" s="1"/>
      <c r="K14995">
        <v>0</v>
      </c>
      <c r="L14995" s="1" t="s">
        <v>22</v>
      </c>
      <c r="M14995" s="1" t="s">
        <v>26</v>
      </c>
      <c r="N14995" s="1" t="s">
        <v>26</v>
      </c>
      <c r="O14995">
        <v>1</v>
      </c>
      <c r="P14995" s="1" t="s">
        <v>78</v>
      </c>
      <c r="Q14995" s="1" t="s">
        <v>78</v>
      </c>
      <c r="R14995">
        <v>0</v>
      </c>
    </row>
    <row r="14996" spans="1:18" x14ac:dyDescent="0.3">
      <c r="A14996" s="1" t="s">
        <v>15679</v>
      </c>
      <c r="B14996" s="1" t="s">
        <v>15289</v>
      </c>
      <c r="C14996">
        <v>2025</v>
      </c>
      <c r="D14996" s="2">
        <v>36692</v>
      </c>
      <c r="E14996" s="1" t="s">
        <v>20</v>
      </c>
      <c r="F14996">
        <v>1</v>
      </c>
      <c r="G14996">
        <v>0</v>
      </c>
      <c r="H14996">
        <v>0</v>
      </c>
      <c r="I14996" s="1" t="s">
        <v>21</v>
      </c>
      <c r="J14996" s="1"/>
      <c r="K14996">
        <v>0</v>
      </c>
      <c r="L14996" s="1" t="s">
        <v>22</v>
      </c>
      <c r="M14996" s="1" t="s">
        <v>26</v>
      </c>
      <c r="N14996" s="1" t="s">
        <v>26</v>
      </c>
      <c r="O14996">
        <v>1</v>
      </c>
      <c r="P14996" s="1" t="s">
        <v>78</v>
      </c>
      <c r="Q14996" s="1" t="s">
        <v>78</v>
      </c>
      <c r="R14996">
        <v>0</v>
      </c>
    </row>
    <row r="14997" spans="1:18" x14ac:dyDescent="0.3">
      <c r="A14997" s="1" t="s">
        <v>15680</v>
      </c>
      <c r="B14997" s="1" t="s">
        <v>15289</v>
      </c>
      <c r="C14997">
        <v>2025</v>
      </c>
      <c r="D14997" s="2">
        <v>36692</v>
      </c>
      <c r="E14997" s="1" t="s">
        <v>20</v>
      </c>
      <c r="F14997">
        <v>1</v>
      </c>
      <c r="G14997">
        <v>0</v>
      </c>
      <c r="H14997">
        <v>0</v>
      </c>
      <c r="I14997" s="1" t="s">
        <v>21</v>
      </c>
      <c r="J14997" s="1"/>
      <c r="K14997">
        <v>0</v>
      </c>
      <c r="L14997" s="1" t="s">
        <v>22</v>
      </c>
      <c r="M14997" s="1" t="s">
        <v>26</v>
      </c>
      <c r="N14997" s="1" t="s">
        <v>26</v>
      </c>
      <c r="O14997">
        <v>1</v>
      </c>
      <c r="P14997" s="1" t="s">
        <v>3350</v>
      </c>
      <c r="Q14997" s="1" t="s">
        <v>3350</v>
      </c>
      <c r="R14997">
        <v>0</v>
      </c>
    </row>
    <row r="14998" spans="1:18" x14ac:dyDescent="0.3">
      <c r="A14998" s="1" t="s">
        <v>15681</v>
      </c>
      <c r="B14998" s="1" t="s">
        <v>15289</v>
      </c>
      <c r="C14998">
        <v>2025</v>
      </c>
      <c r="D14998" s="2">
        <v>36692</v>
      </c>
      <c r="E14998" s="1" t="s">
        <v>20</v>
      </c>
      <c r="F14998">
        <v>1</v>
      </c>
      <c r="G14998">
        <v>0</v>
      </c>
      <c r="H14998">
        <v>0</v>
      </c>
      <c r="I14998" s="1" t="s">
        <v>21</v>
      </c>
      <c r="J14998" s="1"/>
      <c r="K14998">
        <v>0</v>
      </c>
      <c r="L14998" s="1" t="s">
        <v>22</v>
      </c>
      <c r="M14998" s="1" t="s">
        <v>23</v>
      </c>
      <c r="N14998" s="1" t="s">
        <v>23</v>
      </c>
      <c r="O14998">
        <v>1</v>
      </c>
      <c r="P14998" s="1" t="s">
        <v>2432</v>
      </c>
      <c r="Q14998" s="1" t="s">
        <v>2432</v>
      </c>
      <c r="R14998">
        <v>0</v>
      </c>
    </row>
    <row r="14999" spans="1:18" x14ac:dyDescent="0.3">
      <c r="A14999" s="1" t="s">
        <v>15682</v>
      </c>
      <c r="B14999" s="1" t="s">
        <v>15289</v>
      </c>
      <c r="C14999">
        <v>2025</v>
      </c>
      <c r="D14999" s="2">
        <v>36692</v>
      </c>
      <c r="E14999" s="1" t="s">
        <v>20</v>
      </c>
      <c r="F14999">
        <v>1</v>
      </c>
      <c r="G14999">
        <v>0</v>
      </c>
      <c r="H14999">
        <v>0</v>
      </c>
      <c r="I14999" s="1" t="s">
        <v>21</v>
      </c>
      <c r="J14999" s="1"/>
      <c r="K14999">
        <v>0</v>
      </c>
      <c r="L14999" s="1" t="s">
        <v>22</v>
      </c>
      <c r="M14999" s="1" t="s">
        <v>26</v>
      </c>
      <c r="N14999" s="1" t="s">
        <v>26</v>
      </c>
      <c r="O14999">
        <v>1</v>
      </c>
      <c r="P14999" s="1" t="s">
        <v>27</v>
      </c>
      <c r="Q14999" s="1" t="s">
        <v>27</v>
      </c>
      <c r="R14999">
        <v>0</v>
      </c>
    </row>
    <row r="15000" spans="1:18" x14ac:dyDescent="0.3">
      <c r="A15000" s="1" t="s">
        <v>15683</v>
      </c>
      <c r="B15000" s="1" t="s">
        <v>15289</v>
      </c>
      <c r="C15000">
        <v>2025</v>
      </c>
      <c r="D15000" s="2">
        <v>36692</v>
      </c>
      <c r="E15000" s="1" t="s">
        <v>37</v>
      </c>
      <c r="F15000">
        <v>1</v>
      </c>
      <c r="G15000">
        <v>1</v>
      </c>
      <c r="H15000">
        <v>1</v>
      </c>
      <c r="I15000" s="1" t="s">
        <v>38</v>
      </c>
      <c r="J15000" s="1" t="s">
        <v>42</v>
      </c>
      <c r="K15000">
        <v>0</v>
      </c>
      <c r="L15000" s="1" t="s">
        <v>22</v>
      </c>
      <c r="M15000" s="1" t="s">
        <v>26</v>
      </c>
      <c r="N15000" s="1" t="s">
        <v>26</v>
      </c>
      <c r="O15000">
        <v>1</v>
      </c>
      <c r="P15000" s="1" t="s">
        <v>2432</v>
      </c>
      <c r="Q15000" s="1" t="s">
        <v>2432</v>
      </c>
      <c r="R15000">
        <v>0</v>
      </c>
    </row>
    <row r="15001" spans="1:18" x14ac:dyDescent="0.3">
      <c r="A15001" s="1" t="s">
        <v>15684</v>
      </c>
      <c r="B15001" s="1" t="s">
        <v>15289</v>
      </c>
      <c r="C15001">
        <v>2025</v>
      </c>
      <c r="D15001" s="2">
        <v>36692</v>
      </c>
      <c r="E15001" s="1" t="s">
        <v>20</v>
      </c>
      <c r="F15001">
        <v>1</v>
      </c>
      <c r="G15001">
        <v>0</v>
      </c>
      <c r="H15001">
        <v>0</v>
      </c>
      <c r="I15001" s="1" t="s">
        <v>21</v>
      </c>
      <c r="J15001" s="1"/>
      <c r="K15001">
        <v>0</v>
      </c>
      <c r="L15001" s="1" t="s">
        <v>22</v>
      </c>
      <c r="M15001" s="1" t="s">
        <v>26</v>
      </c>
      <c r="N15001" s="1" t="s">
        <v>26</v>
      </c>
      <c r="O15001">
        <v>1</v>
      </c>
      <c r="P15001" s="1" t="s">
        <v>78</v>
      </c>
      <c r="Q15001" s="1" t="s">
        <v>78</v>
      </c>
      <c r="R15001">
        <v>0</v>
      </c>
    </row>
    <row r="15002" spans="1:18" x14ac:dyDescent="0.3">
      <c r="A15002" s="1" t="s">
        <v>15685</v>
      </c>
      <c r="B15002" s="1" t="s">
        <v>15289</v>
      </c>
      <c r="C15002">
        <v>2025</v>
      </c>
      <c r="D15002" s="2">
        <v>36692</v>
      </c>
      <c r="E15002" s="1" t="s">
        <v>37</v>
      </c>
      <c r="F15002">
        <v>1</v>
      </c>
      <c r="G15002">
        <v>1</v>
      </c>
      <c r="H15002">
        <v>1</v>
      </c>
      <c r="I15002" s="1" t="s">
        <v>38</v>
      </c>
      <c r="J15002" s="1" t="s">
        <v>62</v>
      </c>
      <c r="K15002">
        <v>0</v>
      </c>
      <c r="L15002" s="1" t="s">
        <v>22</v>
      </c>
      <c r="M15002" s="1" t="s">
        <v>26</v>
      </c>
      <c r="N15002" s="1" t="s">
        <v>26</v>
      </c>
      <c r="O15002">
        <v>1</v>
      </c>
      <c r="P15002" s="1" t="s">
        <v>40</v>
      </c>
      <c r="Q15002" s="1" t="s">
        <v>40</v>
      </c>
      <c r="R15002">
        <v>0</v>
      </c>
    </row>
    <row r="15003" spans="1:18" x14ac:dyDescent="0.3">
      <c r="A15003" s="1" t="s">
        <v>15686</v>
      </c>
      <c r="B15003" s="1" t="s">
        <v>15289</v>
      </c>
      <c r="C15003">
        <v>2025</v>
      </c>
      <c r="D15003" s="2">
        <v>36692</v>
      </c>
      <c r="E15003" s="1" t="s">
        <v>20</v>
      </c>
      <c r="F15003">
        <v>1</v>
      </c>
      <c r="G15003">
        <v>0</v>
      </c>
      <c r="H15003">
        <v>0</v>
      </c>
      <c r="I15003" s="1" t="s">
        <v>21</v>
      </c>
      <c r="J15003" s="1"/>
      <c r="K15003">
        <v>0</v>
      </c>
      <c r="L15003" s="1" t="s">
        <v>22</v>
      </c>
      <c r="M15003" s="1" t="s">
        <v>47</v>
      </c>
      <c r="N15003" s="1" t="s">
        <v>47</v>
      </c>
      <c r="O15003">
        <v>1</v>
      </c>
      <c r="P15003" s="1" t="s">
        <v>78</v>
      </c>
      <c r="Q15003" s="1" t="s">
        <v>78</v>
      </c>
      <c r="R15003">
        <v>0</v>
      </c>
    </row>
    <row r="15004" spans="1:18" x14ac:dyDescent="0.3">
      <c r="A15004" s="1" t="s">
        <v>15687</v>
      </c>
      <c r="B15004" s="1" t="s">
        <v>15289</v>
      </c>
      <c r="C15004">
        <v>2025</v>
      </c>
      <c r="D15004" s="2">
        <v>36692</v>
      </c>
      <c r="E15004" s="1" t="s">
        <v>37</v>
      </c>
      <c r="F15004">
        <v>1</v>
      </c>
      <c r="G15004">
        <v>1</v>
      </c>
      <c r="H15004">
        <v>1</v>
      </c>
      <c r="I15004" s="1" t="s">
        <v>38</v>
      </c>
      <c r="J15004" s="1" t="s">
        <v>39</v>
      </c>
      <c r="K15004">
        <v>0</v>
      </c>
      <c r="L15004" s="1" t="s">
        <v>22</v>
      </c>
      <c r="M15004" s="1" t="s">
        <v>26</v>
      </c>
      <c r="N15004" s="1" t="s">
        <v>26</v>
      </c>
      <c r="O15004">
        <v>1</v>
      </c>
      <c r="P15004" s="1" t="s">
        <v>134</v>
      </c>
      <c r="Q15004" s="1" t="s">
        <v>134</v>
      </c>
      <c r="R15004">
        <v>0</v>
      </c>
    </row>
    <row r="15005" spans="1:18" x14ac:dyDescent="0.3">
      <c r="A15005" s="1" t="s">
        <v>15688</v>
      </c>
      <c r="B15005" s="1" t="s">
        <v>15289</v>
      </c>
      <c r="C15005">
        <v>2025</v>
      </c>
      <c r="D15005" s="2">
        <v>36692</v>
      </c>
      <c r="E15005" s="1" t="s">
        <v>20</v>
      </c>
      <c r="F15005">
        <v>1</v>
      </c>
      <c r="G15005">
        <v>0</v>
      </c>
      <c r="H15005">
        <v>0</v>
      </c>
      <c r="I15005" s="1" t="s">
        <v>21</v>
      </c>
      <c r="J15005" s="1"/>
      <c r="K15005">
        <v>0</v>
      </c>
      <c r="L15005" s="1" t="s">
        <v>22</v>
      </c>
      <c r="M15005" s="1" t="s">
        <v>26</v>
      </c>
      <c r="N15005" s="1" t="s">
        <v>26</v>
      </c>
      <c r="O15005">
        <v>1</v>
      </c>
      <c r="P15005" s="1" t="s">
        <v>2432</v>
      </c>
      <c r="Q15005" s="1" t="s">
        <v>2432</v>
      </c>
      <c r="R15005">
        <v>0</v>
      </c>
    </row>
    <row r="15006" spans="1:18" x14ac:dyDescent="0.3">
      <c r="A15006" s="1" t="s">
        <v>15689</v>
      </c>
      <c r="B15006" s="1" t="s">
        <v>15289</v>
      </c>
      <c r="C15006">
        <v>2025</v>
      </c>
      <c r="D15006" s="2">
        <v>36692</v>
      </c>
      <c r="E15006" s="1" t="s">
        <v>20</v>
      </c>
      <c r="F15006">
        <v>1</v>
      </c>
      <c r="G15006">
        <v>0</v>
      </c>
      <c r="H15006">
        <v>0</v>
      </c>
      <c r="I15006" s="1" t="s">
        <v>21</v>
      </c>
      <c r="J15006" s="1"/>
      <c r="K15006">
        <v>0</v>
      </c>
      <c r="L15006" s="1" t="s">
        <v>22</v>
      </c>
      <c r="M15006" s="1" t="s">
        <v>47</v>
      </c>
      <c r="N15006" s="1" t="s">
        <v>47</v>
      </c>
      <c r="O15006">
        <v>1</v>
      </c>
      <c r="P15006" s="1" t="s">
        <v>27</v>
      </c>
      <c r="Q15006" s="1" t="s">
        <v>27</v>
      </c>
      <c r="R15006">
        <v>0</v>
      </c>
    </row>
    <row r="15007" spans="1:18" x14ac:dyDescent="0.3">
      <c r="A15007" s="1" t="s">
        <v>15690</v>
      </c>
      <c r="B15007" s="1" t="s">
        <v>15289</v>
      </c>
      <c r="C15007">
        <v>2025</v>
      </c>
      <c r="D15007" s="2">
        <v>36692</v>
      </c>
      <c r="E15007" s="1" t="s">
        <v>20</v>
      </c>
      <c r="F15007">
        <v>1</v>
      </c>
      <c r="G15007">
        <v>0</v>
      </c>
      <c r="H15007">
        <v>0</v>
      </c>
      <c r="I15007" s="1" t="s">
        <v>21</v>
      </c>
      <c r="J15007" s="1"/>
      <c r="K15007">
        <v>0</v>
      </c>
      <c r="L15007" s="1" t="s">
        <v>22</v>
      </c>
      <c r="M15007" s="1" t="s">
        <v>26</v>
      </c>
      <c r="N15007" s="1" t="s">
        <v>26</v>
      </c>
      <c r="O15007">
        <v>1</v>
      </c>
      <c r="P15007" s="1" t="s">
        <v>2432</v>
      </c>
      <c r="Q15007" s="1" t="s">
        <v>2432</v>
      </c>
      <c r="R15007">
        <v>0</v>
      </c>
    </row>
    <row r="15008" spans="1:18" x14ac:dyDescent="0.3">
      <c r="A15008" s="1" t="s">
        <v>15691</v>
      </c>
      <c r="B15008" s="1" t="s">
        <v>15289</v>
      </c>
      <c r="C15008">
        <v>2025</v>
      </c>
      <c r="D15008" s="2">
        <v>36692</v>
      </c>
      <c r="E15008" s="1" t="s">
        <v>20</v>
      </c>
      <c r="F15008">
        <v>1</v>
      </c>
      <c r="G15008">
        <v>0</v>
      </c>
      <c r="H15008">
        <v>0</v>
      </c>
      <c r="I15008" s="1" t="s">
        <v>21</v>
      </c>
      <c r="J15008" s="1"/>
      <c r="K15008">
        <v>0</v>
      </c>
      <c r="L15008" s="1" t="s">
        <v>22</v>
      </c>
      <c r="M15008" s="1" t="s">
        <v>26</v>
      </c>
      <c r="N15008" s="1" t="s">
        <v>26</v>
      </c>
      <c r="O15008">
        <v>1</v>
      </c>
      <c r="P15008" s="1" t="s">
        <v>27</v>
      </c>
      <c r="Q15008" s="1" t="s">
        <v>27</v>
      </c>
      <c r="R15008">
        <v>0</v>
      </c>
    </row>
    <row r="15009" spans="1:18" x14ac:dyDescent="0.3">
      <c r="A15009" s="1" t="s">
        <v>15692</v>
      </c>
      <c r="B15009" s="1" t="s">
        <v>15289</v>
      </c>
      <c r="C15009">
        <v>2025</v>
      </c>
      <c r="D15009" s="2">
        <v>36692</v>
      </c>
      <c r="E15009" s="1" t="s">
        <v>20</v>
      </c>
      <c r="F15009">
        <v>1</v>
      </c>
      <c r="G15009">
        <v>0</v>
      </c>
      <c r="H15009">
        <v>0</v>
      </c>
      <c r="I15009" s="1" t="s">
        <v>21</v>
      </c>
      <c r="J15009" s="1"/>
      <c r="K15009">
        <v>0</v>
      </c>
      <c r="L15009" s="1" t="s">
        <v>22</v>
      </c>
      <c r="M15009" s="1" t="s">
        <v>23</v>
      </c>
      <c r="N15009" s="1" t="s">
        <v>23</v>
      </c>
      <c r="O15009">
        <v>1</v>
      </c>
      <c r="P15009" s="1" t="s">
        <v>983</v>
      </c>
      <c r="Q15009" s="1" t="s">
        <v>983</v>
      </c>
      <c r="R15009">
        <v>0</v>
      </c>
    </row>
    <row r="15010" spans="1:18" x14ac:dyDescent="0.3">
      <c r="A15010" s="1" t="s">
        <v>15693</v>
      </c>
      <c r="B15010" s="1" t="s">
        <v>15289</v>
      </c>
      <c r="C15010">
        <v>2025</v>
      </c>
      <c r="D15010" s="2">
        <v>36692</v>
      </c>
      <c r="E15010" s="1" t="s">
        <v>20</v>
      </c>
      <c r="F15010">
        <v>1</v>
      </c>
      <c r="G15010">
        <v>0</v>
      </c>
      <c r="H15010">
        <v>0</v>
      </c>
      <c r="I15010" s="1" t="s">
        <v>21</v>
      </c>
      <c r="J15010" s="1"/>
      <c r="K15010">
        <v>0</v>
      </c>
      <c r="L15010" s="1" t="s">
        <v>22</v>
      </c>
      <c r="M15010" s="1" t="s">
        <v>26</v>
      </c>
      <c r="N15010" s="1" t="s">
        <v>26</v>
      </c>
      <c r="O15010">
        <v>1</v>
      </c>
      <c r="P15010" s="1" t="s">
        <v>40</v>
      </c>
      <c r="Q15010" s="1" t="s">
        <v>40</v>
      </c>
      <c r="R15010">
        <v>0</v>
      </c>
    </row>
    <row r="15011" spans="1:18" x14ac:dyDescent="0.3">
      <c r="A15011" s="1" t="s">
        <v>15694</v>
      </c>
      <c r="B15011" s="1" t="s">
        <v>15289</v>
      </c>
      <c r="C15011">
        <v>2025</v>
      </c>
      <c r="D15011" s="2">
        <v>36692</v>
      </c>
      <c r="E15011" s="1" t="s">
        <v>20</v>
      </c>
      <c r="F15011">
        <v>1</v>
      </c>
      <c r="G15011">
        <v>0</v>
      </c>
      <c r="H15011">
        <v>0</v>
      </c>
      <c r="I15011" s="1" t="s">
        <v>21</v>
      </c>
      <c r="J15011" s="1"/>
      <c r="K15011">
        <v>0</v>
      </c>
      <c r="L15011" s="1" t="s">
        <v>22</v>
      </c>
      <c r="M15011" s="1" t="s">
        <v>26</v>
      </c>
      <c r="N15011" s="1" t="s">
        <v>26</v>
      </c>
      <c r="O15011">
        <v>1</v>
      </c>
      <c r="P15011" s="1" t="s">
        <v>27</v>
      </c>
      <c r="Q15011" s="1" t="s">
        <v>27</v>
      </c>
      <c r="R15011">
        <v>0</v>
      </c>
    </row>
    <row r="15012" spans="1:18" x14ac:dyDescent="0.3">
      <c r="A15012" s="1" t="s">
        <v>15695</v>
      </c>
      <c r="B15012" s="1" t="s">
        <v>15289</v>
      </c>
      <c r="C15012">
        <v>2025</v>
      </c>
      <c r="D15012" s="2">
        <v>36692</v>
      </c>
      <c r="E15012" s="1" t="s">
        <v>37</v>
      </c>
      <c r="F15012">
        <v>1</v>
      </c>
      <c r="G15012">
        <v>1</v>
      </c>
      <c r="H15012">
        <v>1</v>
      </c>
      <c r="I15012" s="1" t="s">
        <v>38</v>
      </c>
      <c r="J15012" s="1" t="s">
        <v>39</v>
      </c>
      <c r="K15012">
        <v>0</v>
      </c>
      <c r="L15012" s="1" t="s">
        <v>22</v>
      </c>
      <c r="M15012" s="1" t="s">
        <v>26</v>
      </c>
      <c r="N15012" s="1" t="s">
        <v>26</v>
      </c>
      <c r="O15012">
        <v>1</v>
      </c>
      <c r="P15012" s="1" t="s">
        <v>53</v>
      </c>
      <c r="Q15012" s="1" t="s">
        <v>53</v>
      </c>
      <c r="R15012">
        <v>0</v>
      </c>
    </row>
    <row r="15013" spans="1:18" x14ac:dyDescent="0.3">
      <c r="A15013" s="1" t="s">
        <v>15696</v>
      </c>
      <c r="B15013" s="1" t="s">
        <v>15289</v>
      </c>
      <c r="C15013">
        <v>2025</v>
      </c>
      <c r="D15013" s="2">
        <v>36692</v>
      </c>
      <c r="E15013" s="1" t="s">
        <v>20</v>
      </c>
      <c r="F15013">
        <v>1</v>
      </c>
      <c r="G15013">
        <v>0</v>
      </c>
      <c r="H15013">
        <v>0</v>
      </c>
      <c r="I15013" s="1" t="s">
        <v>21</v>
      </c>
      <c r="J15013" s="1"/>
      <c r="K15013">
        <v>0</v>
      </c>
      <c r="L15013" s="1" t="s">
        <v>22</v>
      </c>
      <c r="M15013" s="1" t="s">
        <v>26</v>
      </c>
      <c r="N15013" s="1" t="s">
        <v>26</v>
      </c>
      <c r="O15013">
        <v>1</v>
      </c>
      <c r="P15013" s="1" t="s">
        <v>558</v>
      </c>
      <c r="Q15013" s="1" t="s">
        <v>558</v>
      </c>
      <c r="R15013">
        <v>0</v>
      </c>
    </row>
    <row r="15014" spans="1:18" x14ac:dyDescent="0.3">
      <c r="A15014" s="1" t="s">
        <v>15697</v>
      </c>
      <c r="B15014" s="1" t="s">
        <v>15289</v>
      </c>
      <c r="C15014">
        <v>2025</v>
      </c>
      <c r="D15014" s="2">
        <v>36692</v>
      </c>
      <c r="E15014" s="1" t="s">
        <v>20</v>
      </c>
      <c r="F15014">
        <v>1</v>
      </c>
      <c r="G15014">
        <v>0</v>
      </c>
      <c r="H15014">
        <v>0</v>
      </c>
      <c r="I15014" s="1" t="s">
        <v>21</v>
      </c>
      <c r="J15014" s="1"/>
      <c r="K15014">
        <v>0</v>
      </c>
      <c r="L15014" s="1" t="s">
        <v>22</v>
      </c>
      <c r="M15014" s="1" t="s">
        <v>33</v>
      </c>
      <c r="N15014" s="1" t="s">
        <v>33</v>
      </c>
      <c r="O15014">
        <v>1</v>
      </c>
      <c r="P15014" s="1" t="s">
        <v>78</v>
      </c>
      <c r="Q15014" s="1" t="s">
        <v>78</v>
      </c>
      <c r="R15014">
        <v>0</v>
      </c>
    </row>
    <row r="15015" spans="1:18" x14ac:dyDescent="0.3">
      <c r="A15015" s="1" t="s">
        <v>15698</v>
      </c>
      <c r="B15015" s="1" t="s">
        <v>15289</v>
      </c>
      <c r="C15015">
        <v>2025</v>
      </c>
      <c r="D15015" s="2">
        <v>36692</v>
      </c>
      <c r="E15015" s="1" t="s">
        <v>20</v>
      </c>
      <c r="F15015">
        <v>1</v>
      </c>
      <c r="G15015">
        <v>0</v>
      </c>
      <c r="H15015">
        <v>0</v>
      </c>
      <c r="I15015" s="1" t="s">
        <v>21</v>
      </c>
      <c r="J15015" s="1"/>
      <c r="K15015">
        <v>0</v>
      </c>
      <c r="L15015" s="1" t="s">
        <v>22</v>
      </c>
      <c r="M15015" s="1" t="s">
        <v>84</v>
      </c>
      <c r="N15015" s="1" t="s">
        <v>84</v>
      </c>
      <c r="O15015">
        <v>2</v>
      </c>
      <c r="P15015" s="1" t="s">
        <v>7989</v>
      </c>
      <c r="Q15015" s="1"/>
      <c r="R15015">
        <v>0</v>
      </c>
    </row>
    <row r="15016" spans="1:18" x14ac:dyDescent="0.3">
      <c r="A15016" s="1" t="s">
        <v>15699</v>
      </c>
      <c r="B15016" s="1" t="s">
        <v>15289</v>
      </c>
      <c r="C15016">
        <v>2025</v>
      </c>
      <c r="D15016" s="2">
        <v>36692</v>
      </c>
      <c r="E15016" s="1" t="s">
        <v>20</v>
      </c>
      <c r="F15016">
        <v>1</v>
      </c>
      <c r="G15016">
        <v>0</v>
      </c>
      <c r="H15016">
        <v>0</v>
      </c>
      <c r="I15016" s="1" t="s">
        <v>21</v>
      </c>
      <c r="J15016" s="1"/>
      <c r="K15016">
        <v>0</v>
      </c>
      <c r="L15016" s="1" t="s">
        <v>22</v>
      </c>
      <c r="M15016" s="1" t="s">
        <v>26</v>
      </c>
      <c r="N15016" s="1" t="s">
        <v>26</v>
      </c>
      <c r="O15016">
        <v>1</v>
      </c>
      <c r="P15016" s="1" t="s">
        <v>2432</v>
      </c>
      <c r="Q15016" s="1" t="s">
        <v>2432</v>
      </c>
      <c r="R15016">
        <v>0</v>
      </c>
    </row>
    <row r="15017" spans="1:18" x14ac:dyDescent="0.3">
      <c r="A15017" s="1" t="s">
        <v>15700</v>
      </c>
      <c r="B15017" s="1" t="s">
        <v>15289</v>
      </c>
      <c r="C15017">
        <v>2025</v>
      </c>
      <c r="D15017" s="2">
        <v>36692</v>
      </c>
      <c r="E15017" s="1" t="s">
        <v>20</v>
      </c>
      <c r="F15017">
        <v>1</v>
      </c>
      <c r="G15017">
        <v>0</v>
      </c>
      <c r="H15017">
        <v>0</v>
      </c>
      <c r="I15017" s="1" t="s">
        <v>21</v>
      </c>
      <c r="J15017" s="1"/>
      <c r="K15017">
        <v>0</v>
      </c>
      <c r="L15017" s="1" t="s">
        <v>22</v>
      </c>
      <c r="M15017" s="1" t="s">
        <v>26</v>
      </c>
      <c r="N15017" s="1" t="s">
        <v>26</v>
      </c>
      <c r="O15017">
        <v>1</v>
      </c>
      <c r="P15017" s="1" t="s">
        <v>31</v>
      </c>
      <c r="Q15017" s="1" t="s">
        <v>31</v>
      </c>
      <c r="R15017">
        <v>0</v>
      </c>
    </row>
    <row r="15018" spans="1:18" x14ac:dyDescent="0.3">
      <c r="A15018" s="1" t="s">
        <v>15701</v>
      </c>
      <c r="B15018" s="1" t="s">
        <v>15289</v>
      </c>
      <c r="C15018">
        <v>2025</v>
      </c>
      <c r="D15018" s="2">
        <v>36692</v>
      </c>
      <c r="E15018" s="1" t="s">
        <v>37</v>
      </c>
      <c r="F15018">
        <v>1</v>
      </c>
      <c r="G15018">
        <v>1</v>
      </c>
      <c r="H15018">
        <v>1</v>
      </c>
      <c r="I15018" s="1" t="s">
        <v>38</v>
      </c>
      <c r="J15018" s="1" t="s">
        <v>39</v>
      </c>
      <c r="K15018">
        <v>0</v>
      </c>
      <c r="L15018" s="1" t="s">
        <v>22</v>
      </c>
      <c r="M15018" s="1" t="s">
        <v>47</v>
      </c>
      <c r="N15018" s="1" t="s">
        <v>47</v>
      </c>
      <c r="O15018">
        <v>1</v>
      </c>
      <c r="P15018" s="1" t="s">
        <v>988</v>
      </c>
      <c r="Q15018" s="1" t="s">
        <v>988</v>
      </c>
      <c r="R15018">
        <v>0</v>
      </c>
    </row>
    <row r="15019" spans="1:18" x14ac:dyDescent="0.3">
      <c r="A15019" s="1" t="s">
        <v>15702</v>
      </c>
      <c r="B15019" s="1" t="s">
        <v>15289</v>
      </c>
      <c r="C15019">
        <v>2025</v>
      </c>
      <c r="D15019" s="2">
        <v>36692</v>
      </c>
      <c r="E15019" s="1" t="s">
        <v>20</v>
      </c>
      <c r="F15019">
        <v>1</v>
      </c>
      <c r="G15019">
        <v>0</v>
      </c>
      <c r="H15019">
        <v>0</v>
      </c>
      <c r="I15019" s="1" t="s">
        <v>21</v>
      </c>
      <c r="J15019" s="1"/>
      <c r="K15019">
        <v>0</v>
      </c>
      <c r="L15019" s="1" t="s">
        <v>22</v>
      </c>
      <c r="M15019" s="1" t="s">
        <v>33</v>
      </c>
      <c r="N15019" s="1" t="s">
        <v>33</v>
      </c>
      <c r="O15019">
        <v>1</v>
      </c>
      <c r="P15019" s="1" t="s">
        <v>27</v>
      </c>
      <c r="Q15019" s="1" t="s">
        <v>27</v>
      </c>
      <c r="R15019">
        <v>0</v>
      </c>
    </row>
    <row r="15020" spans="1:18" x14ac:dyDescent="0.3">
      <c r="A15020" s="1" t="s">
        <v>15703</v>
      </c>
      <c r="B15020" s="1" t="s">
        <v>15289</v>
      </c>
      <c r="C15020">
        <v>2025</v>
      </c>
      <c r="D15020" s="2">
        <v>36692</v>
      </c>
      <c r="E15020" s="1" t="s">
        <v>20</v>
      </c>
      <c r="F15020">
        <v>1</v>
      </c>
      <c r="G15020">
        <v>0</v>
      </c>
      <c r="H15020">
        <v>0</v>
      </c>
      <c r="I15020" s="1" t="s">
        <v>21</v>
      </c>
      <c r="J15020" s="1"/>
      <c r="K15020">
        <v>0</v>
      </c>
      <c r="L15020" s="1" t="s">
        <v>22</v>
      </c>
      <c r="M15020" s="1" t="s">
        <v>33</v>
      </c>
      <c r="N15020" s="1" t="s">
        <v>33</v>
      </c>
      <c r="O15020">
        <v>1</v>
      </c>
      <c r="P15020" s="1" t="s">
        <v>74</v>
      </c>
      <c r="Q15020" s="1" t="s">
        <v>74</v>
      </c>
      <c r="R15020">
        <v>0</v>
      </c>
    </row>
    <row r="15021" spans="1:18" x14ac:dyDescent="0.3">
      <c r="A15021" s="1" t="s">
        <v>15704</v>
      </c>
      <c r="B15021" s="1" t="s">
        <v>15289</v>
      </c>
      <c r="C15021">
        <v>2025</v>
      </c>
      <c r="D15021" s="2">
        <v>36692</v>
      </c>
      <c r="E15021" s="1" t="s">
        <v>20</v>
      </c>
      <c r="F15021">
        <v>1</v>
      </c>
      <c r="G15021">
        <v>0</v>
      </c>
      <c r="H15021">
        <v>0</v>
      </c>
      <c r="I15021" s="1" t="s">
        <v>21</v>
      </c>
      <c r="J15021" s="1"/>
      <c r="K15021">
        <v>0</v>
      </c>
      <c r="L15021" s="1" t="s">
        <v>22</v>
      </c>
      <c r="M15021" s="1" t="s">
        <v>26</v>
      </c>
      <c r="N15021" s="1" t="s">
        <v>26</v>
      </c>
      <c r="O15021">
        <v>1</v>
      </c>
      <c r="P15021" s="1" t="s">
        <v>78</v>
      </c>
      <c r="Q15021" s="1" t="s">
        <v>78</v>
      </c>
      <c r="R15021">
        <v>0</v>
      </c>
    </row>
    <row r="15022" spans="1:18" x14ac:dyDescent="0.3">
      <c r="A15022" s="1" t="s">
        <v>15705</v>
      </c>
      <c r="B15022" s="1" t="s">
        <v>15289</v>
      </c>
      <c r="C15022">
        <v>2025</v>
      </c>
      <c r="D15022" s="2">
        <v>36692</v>
      </c>
      <c r="E15022" s="1" t="s">
        <v>20</v>
      </c>
      <c r="F15022">
        <v>1</v>
      </c>
      <c r="G15022">
        <v>0</v>
      </c>
      <c r="H15022">
        <v>0</v>
      </c>
      <c r="I15022" s="1" t="s">
        <v>21</v>
      </c>
      <c r="J15022" s="1"/>
      <c r="K15022">
        <v>0</v>
      </c>
      <c r="L15022" s="1" t="s">
        <v>22</v>
      </c>
      <c r="M15022" s="1" t="s">
        <v>23</v>
      </c>
      <c r="N15022" s="1" t="s">
        <v>23</v>
      </c>
      <c r="O15022">
        <v>1</v>
      </c>
      <c r="P15022" s="1" t="s">
        <v>74</v>
      </c>
      <c r="Q15022" s="1" t="s">
        <v>74</v>
      </c>
      <c r="R15022">
        <v>0</v>
      </c>
    </row>
    <row r="15023" spans="1:18" x14ac:dyDescent="0.3">
      <c r="A15023" s="1" t="s">
        <v>15706</v>
      </c>
      <c r="B15023" s="1" t="s">
        <v>15289</v>
      </c>
      <c r="C15023">
        <v>2025</v>
      </c>
      <c r="D15023" s="2">
        <v>36692</v>
      </c>
      <c r="E15023" s="1" t="s">
        <v>20</v>
      </c>
      <c r="F15023">
        <v>1</v>
      </c>
      <c r="G15023">
        <v>0</v>
      </c>
      <c r="H15023">
        <v>0</v>
      </c>
      <c r="I15023" s="1" t="s">
        <v>21</v>
      </c>
      <c r="J15023" s="1"/>
      <c r="K15023">
        <v>0</v>
      </c>
      <c r="L15023" s="1" t="s">
        <v>22</v>
      </c>
      <c r="M15023" s="1" t="s">
        <v>26</v>
      </c>
      <c r="N15023" s="1" t="s">
        <v>26</v>
      </c>
      <c r="O15023">
        <v>1</v>
      </c>
      <c r="P15023" s="1" t="s">
        <v>74</v>
      </c>
      <c r="Q15023" s="1" t="s">
        <v>74</v>
      </c>
      <c r="R15023">
        <v>0</v>
      </c>
    </row>
    <row r="15024" spans="1:18" x14ac:dyDescent="0.3">
      <c r="A15024" s="1" t="s">
        <v>15707</v>
      </c>
      <c r="B15024" s="1" t="s">
        <v>15289</v>
      </c>
      <c r="C15024">
        <v>2025</v>
      </c>
      <c r="D15024" s="2">
        <v>36692</v>
      </c>
      <c r="E15024" s="1" t="s">
        <v>20</v>
      </c>
      <c r="F15024">
        <v>1</v>
      </c>
      <c r="G15024">
        <v>0</v>
      </c>
      <c r="H15024">
        <v>0</v>
      </c>
      <c r="I15024" s="1" t="s">
        <v>21</v>
      </c>
      <c r="J15024" s="1"/>
      <c r="K15024">
        <v>0</v>
      </c>
      <c r="L15024" s="1" t="s">
        <v>22</v>
      </c>
      <c r="M15024" s="1" t="s">
        <v>23</v>
      </c>
      <c r="N15024" s="1" t="s">
        <v>23</v>
      </c>
      <c r="O15024">
        <v>2</v>
      </c>
      <c r="P15024" s="1" t="s">
        <v>7823</v>
      </c>
      <c r="Q15024" s="1"/>
      <c r="R15024">
        <v>0</v>
      </c>
    </row>
    <row r="15025" spans="1:18" x14ac:dyDescent="0.3">
      <c r="A15025" s="1" t="s">
        <v>15708</v>
      </c>
      <c r="B15025" s="1" t="s">
        <v>15289</v>
      </c>
      <c r="C15025">
        <v>2025</v>
      </c>
      <c r="D15025" s="2">
        <v>36692</v>
      </c>
      <c r="E15025" s="1" t="s">
        <v>20</v>
      </c>
      <c r="F15025">
        <v>1</v>
      </c>
      <c r="G15025">
        <v>0</v>
      </c>
      <c r="H15025">
        <v>0</v>
      </c>
      <c r="I15025" s="1" t="s">
        <v>21</v>
      </c>
      <c r="J15025" s="1"/>
      <c r="K15025">
        <v>0</v>
      </c>
      <c r="L15025" s="1" t="s">
        <v>22</v>
      </c>
      <c r="M15025" s="1" t="s">
        <v>33</v>
      </c>
      <c r="N15025" s="1" t="s">
        <v>33</v>
      </c>
      <c r="O15025">
        <v>1</v>
      </c>
      <c r="P15025" s="1" t="s">
        <v>78</v>
      </c>
      <c r="Q15025" s="1" t="s">
        <v>78</v>
      </c>
      <c r="R15025">
        <v>0</v>
      </c>
    </row>
    <row r="15026" spans="1:18" x14ac:dyDescent="0.3">
      <c r="A15026" s="1" t="s">
        <v>15709</v>
      </c>
      <c r="B15026" s="1" t="s">
        <v>15289</v>
      </c>
      <c r="C15026">
        <v>2025</v>
      </c>
      <c r="D15026" s="2">
        <v>36692</v>
      </c>
      <c r="E15026" s="1" t="s">
        <v>20</v>
      </c>
      <c r="F15026">
        <v>1</v>
      </c>
      <c r="G15026">
        <v>0</v>
      </c>
      <c r="H15026">
        <v>0</v>
      </c>
      <c r="I15026" s="1" t="s">
        <v>21</v>
      </c>
      <c r="J15026" s="1"/>
      <c r="K15026">
        <v>0</v>
      </c>
      <c r="L15026" s="1" t="s">
        <v>22</v>
      </c>
      <c r="M15026" s="1" t="s">
        <v>23</v>
      </c>
      <c r="N15026" s="1" t="s">
        <v>23</v>
      </c>
      <c r="O15026">
        <v>1</v>
      </c>
      <c r="P15026" s="1" t="s">
        <v>2432</v>
      </c>
      <c r="Q15026" s="1" t="s">
        <v>2432</v>
      </c>
      <c r="R15026">
        <v>0</v>
      </c>
    </row>
    <row r="15027" spans="1:18" x14ac:dyDescent="0.3">
      <c r="A15027" s="1" t="s">
        <v>15710</v>
      </c>
      <c r="B15027" s="1" t="s">
        <v>15289</v>
      </c>
      <c r="C15027">
        <v>2025</v>
      </c>
      <c r="D15027" s="2">
        <v>36692</v>
      </c>
      <c r="E15027" s="1" t="s">
        <v>20</v>
      </c>
      <c r="F15027">
        <v>1</v>
      </c>
      <c r="G15027">
        <v>0</v>
      </c>
      <c r="H15027">
        <v>0</v>
      </c>
      <c r="I15027" s="1" t="s">
        <v>21</v>
      </c>
      <c r="J15027" s="1"/>
      <c r="K15027">
        <v>0</v>
      </c>
      <c r="L15027" s="1" t="s">
        <v>22</v>
      </c>
      <c r="M15027" s="1" t="s">
        <v>23</v>
      </c>
      <c r="N15027" s="1" t="s">
        <v>23</v>
      </c>
      <c r="O15027">
        <v>1</v>
      </c>
      <c r="P15027" s="1" t="s">
        <v>27</v>
      </c>
      <c r="Q15027" s="1" t="s">
        <v>27</v>
      </c>
      <c r="R15027">
        <v>0</v>
      </c>
    </row>
    <row r="15028" spans="1:18" x14ac:dyDescent="0.3">
      <c r="A15028" s="1" t="s">
        <v>15711</v>
      </c>
      <c r="B15028" s="1" t="s">
        <v>15289</v>
      </c>
      <c r="C15028">
        <v>2025</v>
      </c>
      <c r="D15028" s="2">
        <v>36692</v>
      </c>
      <c r="E15028" s="1" t="s">
        <v>20</v>
      </c>
      <c r="F15028">
        <v>1</v>
      </c>
      <c r="G15028">
        <v>0</v>
      </c>
      <c r="H15028">
        <v>0</v>
      </c>
      <c r="I15028" s="1" t="s">
        <v>21</v>
      </c>
      <c r="J15028" s="1"/>
      <c r="K15028">
        <v>0</v>
      </c>
      <c r="L15028" s="1" t="s">
        <v>22</v>
      </c>
      <c r="M15028" s="1" t="s">
        <v>33</v>
      </c>
      <c r="N15028" s="1" t="s">
        <v>33</v>
      </c>
      <c r="O15028">
        <v>1</v>
      </c>
      <c r="P15028" s="1" t="s">
        <v>74</v>
      </c>
      <c r="Q15028" s="1" t="s">
        <v>74</v>
      </c>
      <c r="R15028">
        <v>0</v>
      </c>
    </row>
    <row r="15029" spans="1:18" x14ac:dyDescent="0.3">
      <c r="A15029" s="1" t="s">
        <v>15712</v>
      </c>
      <c r="B15029" s="1" t="s">
        <v>15289</v>
      </c>
      <c r="C15029">
        <v>2025</v>
      </c>
      <c r="D15029" s="2">
        <v>36692</v>
      </c>
      <c r="E15029" s="1" t="s">
        <v>20</v>
      </c>
      <c r="F15029">
        <v>1</v>
      </c>
      <c r="G15029">
        <v>0</v>
      </c>
      <c r="H15029">
        <v>0</v>
      </c>
      <c r="I15029" s="1" t="s">
        <v>21</v>
      </c>
      <c r="J15029" s="1"/>
      <c r="K15029">
        <v>0</v>
      </c>
      <c r="L15029" s="1" t="s">
        <v>22</v>
      </c>
      <c r="M15029" s="1" t="s">
        <v>26</v>
      </c>
      <c r="N15029" s="1" t="s">
        <v>26</v>
      </c>
      <c r="O15029">
        <v>1</v>
      </c>
      <c r="P15029" s="1" t="s">
        <v>2432</v>
      </c>
      <c r="Q15029" s="1" t="s">
        <v>2432</v>
      </c>
      <c r="R15029">
        <v>0</v>
      </c>
    </row>
    <row r="15030" spans="1:18" x14ac:dyDescent="0.3">
      <c r="A15030" s="1" t="s">
        <v>15713</v>
      </c>
      <c r="B15030" s="1" t="s">
        <v>15289</v>
      </c>
      <c r="C15030">
        <v>2025</v>
      </c>
      <c r="D15030" s="2">
        <v>36692</v>
      </c>
      <c r="E15030" s="1" t="s">
        <v>20</v>
      </c>
      <c r="F15030">
        <v>1</v>
      </c>
      <c r="G15030">
        <v>0</v>
      </c>
      <c r="H15030">
        <v>0</v>
      </c>
      <c r="I15030" s="1" t="s">
        <v>21</v>
      </c>
      <c r="J15030" s="1"/>
      <c r="K15030">
        <v>0</v>
      </c>
      <c r="L15030" s="1" t="s">
        <v>22</v>
      </c>
      <c r="M15030" s="1" t="s">
        <v>23</v>
      </c>
      <c r="N15030" s="1" t="s">
        <v>23</v>
      </c>
      <c r="O15030">
        <v>1</v>
      </c>
      <c r="P15030" s="1" t="s">
        <v>78</v>
      </c>
      <c r="Q15030" s="1" t="s">
        <v>78</v>
      </c>
      <c r="R15030">
        <v>0</v>
      </c>
    </row>
    <row r="15031" spans="1:18" x14ac:dyDescent="0.3">
      <c r="A15031" s="1" t="s">
        <v>15714</v>
      </c>
      <c r="B15031" s="1" t="s">
        <v>15289</v>
      </c>
      <c r="C15031">
        <v>2025</v>
      </c>
      <c r="D15031" s="2">
        <v>36692</v>
      </c>
      <c r="E15031" s="1" t="s">
        <v>20</v>
      </c>
      <c r="F15031">
        <v>1</v>
      </c>
      <c r="G15031">
        <v>0</v>
      </c>
      <c r="H15031">
        <v>0</v>
      </c>
      <c r="I15031" s="1" t="s">
        <v>21</v>
      </c>
      <c r="J15031" s="1"/>
      <c r="K15031">
        <v>0</v>
      </c>
      <c r="L15031" s="1" t="s">
        <v>22</v>
      </c>
      <c r="M15031" s="1" t="s">
        <v>23</v>
      </c>
      <c r="N15031" s="1" t="s">
        <v>23</v>
      </c>
      <c r="O15031">
        <v>1</v>
      </c>
      <c r="P15031" s="1" t="s">
        <v>78</v>
      </c>
      <c r="Q15031" s="1" t="s">
        <v>78</v>
      </c>
      <c r="R15031">
        <v>0</v>
      </c>
    </row>
    <row r="15032" spans="1:18" x14ac:dyDescent="0.3">
      <c r="A15032" s="1" t="s">
        <v>15715</v>
      </c>
      <c r="B15032" s="1" t="s">
        <v>15289</v>
      </c>
      <c r="C15032">
        <v>2025</v>
      </c>
      <c r="D15032" s="2">
        <v>36692</v>
      </c>
      <c r="E15032" s="1" t="s">
        <v>20</v>
      </c>
      <c r="F15032">
        <v>1</v>
      </c>
      <c r="G15032">
        <v>0</v>
      </c>
      <c r="H15032">
        <v>0</v>
      </c>
      <c r="I15032" s="1" t="s">
        <v>21</v>
      </c>
      <c r="J15032" s="1"/>
      <c r="K15032">
        <v>0</v>
      </c>
      <c r="L15032" s="1" t="s">
        <v>22</v>
      </c>
      <c r="M15032" s="1" t="s">
        <v>26</v>
      </c>
      <c r="N15032" s="1" t="s">
        <v>26</v>
      </c>
      <c r="O15032">
        <v>1</v>
      </c>
      <c r="P15032" s="1" t="s">
        <v>2432</v>
      </c>
      <c r="Q15032" s="1" t="s">
        <v>2432</v>
      </c>
      <c r="R15032">
        <v>0</v>
      </c>
    </row>
    <row r="15033" spans="1:18" x14ac:dyDescent="0.3">
      <c r="A15033" s="1" t="s">
        <v>15716</v>
      </c>
      <c r="B15033" s="1" t="s">
        <v>15289</v>
      </c>
      <c r="C15033">
        <v>2025</v>
      </c>
      <c r="D15033" s="2">
        <v>36692</v>
      </c>
      <c r="E15033" s="1" t="s">
        <v>20</v>
      </c>
      <c r="F15033">
        <v>1</v>
      </c>
      <c r="G15033">
        <v>0</v>
      </c>
      <c r="H15033">
        <v>0</v>
      </c>
      <c r="I15033" s="1" t="s">
        <v>21</v>
      </c>
      <c r="J15033" s="1"/>
      <c r="K15033">
        <v>0</v>
      </c>
      <c r="L15033" s="1" t="s">
        <v>22</v>
      </c>
      <c r="M15033" s="1" t="s">
        <v>26</v>
      </c>
      <c r="N15033" s="1" t="s">
        <v>26</v>
      </c>
      <c r="O15033">
        <v>1</v>
      </c>
      <c r="P15033" s="1" t="s">
        <v>27</v>
      </c>
      <c r="Q15033" s="1" t="s">
        <v>27</v>
      </c>
      <c r="R15033">
        <v>0</v>
      </c>
    </row>
    <row r="15034" spans="1:18" x14ac:dyDescent="0.3">
      <c r="A15034" s="1" t="s">
        <v>15717</v>
      </c>
      <c r="B15034" s="1" t="s">
        <v>15289</v>
      </c>
      <c r="C15034">
        <v>2025</v>
      </c>
      <c r="D15034" s="2">
        <v>36692</v>
      </c>
      <c r="E15034" s="1" t="s">
        <v>37</v>
      </c>
      <c r="F15034">
        <v>1</v>
      </c>
      <c r="G15034">
        <v>1</v>
      </c>
      <c r="H15034">
        <v>1</v>
      </c>
      <c r="I15034" s="1" t="s">
        <v>91</v>
      </c>
      <c r="J15034" s="1" t="s">
        <v>92</v>
      </c>
      <c r="K15034">
        <v>0</v>
      </c>
      <c r="L15034" s="1" t="s">
        <v>22</v>
      </c>
      <c r="M15034" s="1" t="s">
        <v>23</v>
      </c>
      <c r="N15034" s="1" t="s">
        <v>23</v>
      </c>
      <c r="O15034">
        <v>1</v>
      </c>
      <c r="P15034" s="1" t="s">
        <v>2432</v>
      </c>
      <c r="Q15034" s="1" t="s">
        <v>2432</v>
      </c>
      <c r="R15034">
        <v>1</v>
      </c>
    </row>
    <row r="15035" spans="1:18" x14ac:dyDescent="0.3">
      <c r="A15035" s="1" t="s">
        <v>15718</v>
      </c>
      <c r="B15035" s="1" t="s">
        <v>15289</v>
      </c>
      <c r="C15035">
        <v>2025</v>
      </c>
      <c r="D15035" s="2">
        <v>36692</v>
      </c>
      <c r="E15035" s="1" t="s">
        <v>20</v>
      </c>
      <c r="F15035">
        <v>1</v>
      </c>
      <c r="G15035">
        <v>0</v>
      </c>
      <c r="H15035">
        <v>0</v>
      </c>
      <c r="I15035" s="1" t="s">
        <v>21</v>
      </c>
      <c r="J15035" s="1"/>
      <c r="K15035">
        <v>0</v>
      </c>
      <c r="L15035" s="1" t="s">
        <v>22</v>
      </c>
      <c r="M15035" s="1" t="s">
        <v>23</v>
      </c>
      <c r="N15035" s="1" t="s">
        <v>23</v>
      </c>
      <c r="O15035">
        <v>1</v>
      </c>
      <c r="P15035" s="1" t="s">
        <v>2432</v>
      </c>
      <c r="Q15035" s="1" t="s">
        <v>2432</v>
      </c>
      <c r="R15035">
        <v>0</v>
      </c>
    </row>
    <row r="15036" spans="1:18" x14ac:dyDescent="0.3">
      <c r="A15036" s="1" t="s">
        <v>15719</v>
      </c>
      <c r="B15036" s="1" t="s">
        <v>15289</v>
      </c>
      <c r="C15036">
        <v>2025</v>
      </c>
      <c r="D15036" s="2">
        <v>36692</v>
      </c>
      <c r="E15036" s="1" t="s">
        <v>20</v>
      </c>
      <c r="F15036">
        <v>1</v>
      </c>
      <c r="G15036">
        <v>0</v>
      </c>
      <c r="H15036">
        <v>0</v>
      </c>
      <c r="I15036" s="1" t="s">
        <v>21</v>
      </c>
      <c r="J15036" s="1"/>
      <c r="K15036">
        <v>0</v>
      </c>
      <c r="L15036" s="1" t="s">
        <v>22</v>
      </c>
      <c r="M15036" s="1" t="s">
        <v>33</v>
      </c>
      <c r="N15036" s="1" t="s">
        <v>33</v>
      </c>
      <c r="O15036">
        <v>1</v>
      </c>
      <c r="P15036" s="1" t="s">
        <v>2432</v>
      </c>
      <c r="Q15036" s="1" t="s">
        <v>2432</v>
      </c>
      <c r="R15036">
        <v>0</v>
      </c>
    </row>
    <row r="15037" spans="1:18" x14ac:dyDescent="0.3">
      <c r="A15037" s="1" t="s">
        <v>15720</v>
      </c>
      <c r="B15037" s="1" t="s">
        <v>15289</v>
      </c>
      <c r="C15037">
        <v>2025</v>
      </c>
      <c r="D15037" s="2">
        <v>36692</v>
      </c>
      <c r="E15037" s="1" t="s">
        <v>20</v>
      </c>
      <c r="F15037">
        <v>1</v>
      </c>
      <c r="G15037">
        <v>0</v>
      </c>
      <c r="H15037">
        <v>0</v>
      </c>
      <c r="I15037" s="1" t="s">
        <v>21</v>
      </c>
      <c r="J15037" s="1"/>
      <c r="K15037">
        <v>0</v>
      </c>
      <c r="L15037" s="1" t="s">
        <v>22</v>
      </c>
      <c r="M15037" s="1" t="s">
        <v>26</v>
      </c>
      <c r="N15037" s="1" t="s">
        <v>26</v>
      </c>
      <c r="O15037">
        <v>1</v>
      </c>
      <c r="P15037" s="1" t="s">
        <v>2432</v>
      </c>
      <c r="Q15037" s="1" t="s">
        <v>2432</v>
      </c>
      <c r="R15037">
        <v>0</v>
      </c>
    </row>
    <row r="15038" spans="1:18" x14ac:dyDescent="0.3">
      <c r="A15038" s="1" t="s">
        <v>15721</v>
      </c>
      <c r="B15038" s="1" t="s">
        <v>15289</v>
      </c>
      <c r="C15038">
        <v>2025</v>
      </c>
      <c r="D15038" s="2">
        <v>36692</v>
      </c>
      <c r="E15038" s="1" t="s">
        <v>20</v>
      </c>
      <c r="F15038">
        <v>1</v>
      </c>
      <c r="G15038">
        <v>0</v>
      </c>
      <c r="H15038">
        <v>0</v>
      </c>
      <c r="I15038" s="1" t="s">
        <v>21</v>
      </c>
      <c r="J15038" s="1"/>
      <c r="K15038">
        <v>0</v>
      </c>
      <c r="L15038" s="1" t="s">
        <v>22</v>
      </c>
      <c r="M15038" s="1" t="s">
        <v>26</v>
      </c>
      <c r="N15038" s="1" t="s">
        <v>26</v>
      </c>
      <c r="O15038">
        <v>1</v>
      </c>
      <c r="P15038" s="1" t="s">
        <v>3151</v>
      </c>
      <c r="Q15038" s="1" t="s">
        <v>3151</v>
      </c>
      <c r="R15038">
        <v>0</v>
      </c>
    </row>
    <row r="15039" spans="1:18" x14ac:dyDescent="0.3">
      <c r="A15039" s="1" t="s">
        <v>15722</v>
      </c>
      <c r="B15039" s="1" t="s">
        <v>15289</v>
      </c>
      <c r="C15039">
        <v>2025</v>
      </c>
      <c r="D15039" s="2">
        <v>36692</v>
      </c>
      <c r="E15039" s="1" t="s">
        <v>20</v>
      </c>
      <c r="F15039">
        <v>1</v>
      </c>
      <c r="G15039">
        <v>0</v>
      </c>
      <c r="H15039">
        <v>0</v>
      </c>
      <c r="I15039" s="1" t="s">
        <v>21</v>
      </c>
      <c r="J15039" s="1"/>
      <c r="K15039">
        <v>0</v>
      </c>
      <c r="L15039" s="1" t="s">
        <v>22</v>
      </c>
      <c r="M15039" s="1" t="s">
        <v>26</v>
      </c>
      <c r="N15039" s="1" t="s">
        <v>26</v>
      </c>
      <c r="O15039">
        <v>1</v>
      </c>
      <c r="P15039" s="1" t="s">
        <v>858</v>
      </c>
      <c r="Q15039" s="1" t="s">
        <v>858</v>
      </c>
      <c r="R15039">
        <v>0</v>
      </c>
    </row>
    <row r="15040" spans="1:18" x14ac:dyDescent="0.3">
      <c r="A15040" s="1" t="s">
        <v>15723</v>
      </c>
      <c r="B15040" s="1" t="s">
        <v>15289</v>
      </c>
      <c r="C15040">
        <v>2025</v>
      </c>
      <c r="D15040" s="2">
        <v>36692</v>
      </c>
      <c r="E15040" s="1" t="s">
        <v>20</v>
      </c>
      <c r="F15040">
        <v>1</v>
      </c>
      <c r="G15040">
        <v>0</v>
      </c>
      <c r="H15040">
        <v>0</v>
      </c>
      <c r="I15040" s="1" t="s">
        <v>21</v>
      </c>
      <c r="J15040" s="1"/>
      <c r="K15040">
        <v>0</v>
      </c>
      <c r="L15040" s="1" t="s">
        <v>22</v>
      </c>
      <c r="M15040" s="1" t="s">
        <v>26</v>
      </c>
      <c r="N15040" s="1" t="s">
        <v>26</v>
      </c>
      <c r="O15040">
        <v>1</v>
      </c>
      <c r="P15040" s="1" t="s">
        <v>2432</v>
      </c>
      <c r="Q15040" s="1" t="s">
        <v>2432</v>
      </c>
      <c r="R15040">
        <v>0</v>
      </c>
    </row>
    <row r="15041" spans="1:18" x14ac:dyDescent="0.3">
      <c r="A15041" s="1" t="s">
        <v>15724</v>
      </c>
      <c r="B15041" s="1" t="s">
        <v>15289</v>
      </c>
      <c r="C15041">
        <v>2025</v>
      </c>
      <c r="D15041" s="2">
        <v>36692</v>
      </c>
      <c r="E15041" s="1" t="s">
        <v>20</v>
      </c>
      <c r="F15041">
        <v>1</v>
      </c>
      <c r="G15041">
        <v>0</v>
      </c>
      <c r="H15041">
        <v>0</v>
      </c>
      <c r="I15041" s="1" t="s">
        <v>21</v>
      </c>
      <c r="J15041" s="1"/>
      <c r="K15041">
        <v>0</v>
      </c>
      <c r="L15041" s="1" t="s">
        <v>22</v>
      </c>
      <c r="M15041" s="1" t="s">
        <v>23</v>
      </c>
      <c r="N15041" s="1" t="s">
        <v>23</v>
      </c>
      <c r="O15041">
        <v>1</v>
      </c>
      <c r="P15041" s="1" t="s">
        <v>558</v>
      </c>
      <c r="Q15041" s="1" t="s">
        <v>558</v>
      </c>
      <c r="R15041">
        <v>0</v>
      </c>
    </row>
    <row r="15042" spans="1:18" x14ac:dyDescent="0.3">
      <c r="A15042" s="1" t="s">
        <v>15725</v>
      </c>
      <c r="B15042" s="1" t="s">
        <v>15289</v>
      </c>
      <c r="C15042">
        <v>2025</v>
      </c>
      <c r="D15042" s="2">
        <v>36692</v>
      </c>
      <c r="E15042" s="1" t="s">
        <v>20</v>
      </c>
      <c r="F15042">
        <v>1</v>
      </c>
      <c r="G15042">
        <v>0</v>
      </c>
      <c r="H15042">
        <v>0</v>
      </c>
      <c r="I15042" s="1" t="s">
        <v>21</v>
      </c>
      <c r="J15042" s="1"/>
      <c r="K15042">
        <v>0</v>
      </c>
      <c r="L15042" s="1" t="s">
        <v>22</v>
      </c>
      <c r="M15042" s="1" t="s">
        <v>33</v>
      </c>
      <c r="N15042" s="1" t="s">
        <v>33</v>
      </c>
      <c r="O15042">
        <v>1</v>
      </c>
      <c r="P15042" s="1" t="s">
        <v>2432</v>
      </c>
      <c r="Q15042" s="1" t="s">
        <v>2432</v>
      </c>
      <c r="R15042">
        <v>0</v>
      </c>
    </row>
    <row r="15043" spans="1:18" x14ac:dyDescent="0.3">
      <c r="A15043" s="1" t="s">
        <v>15726</v>
      </c>
      <c r="B15043" s="1" t="s">
        <v>15289</v>
      </c>
      <c r="C15043">
        <v>2025</v>
      </c>
      <c r="D15043" s="2">
        <v>36692</v>
      </c>
      <c r="E15043" s="1" t="s">
        <v>20</v>
      </c>
      <c r="F15043">
        <v>1</v>
      </c>
      <c r="G15043">
        <v>0</v>
      </c>
      <c r="H15043">
        <v>0</v>
      </c>
      <c r="I15043" s="1" t="s">
        <v>21</v>
      </c>
      <c r="J15043" s="1"/>
      <c r="K15043">
        <v>0</v>
      </c>
      <c r="L15043" s="1" t="s">
        <v>22</v>
      </c>
      <c r="M15043" s="1" t="s">
        <v>26</v>
      </c>
      <c r="N15043" s="1" t="s">
        <v>26</v>
      </c>
      <c r="O15043">
        <v>1</v>
      </c>
      <c r="P15043" s="1" t="s">
        <v>2432</v>
      </c>
      <c r="Q15043" s="1" t="s">
        <v>2432</v>
      </c>
      <c r="R15043">
        <v>0</v>
      </c>
    </row>
    <row r="15044" spans="1:18" x14ac:dyDescent="0.3">
      <c r="A15044" s="1" t="s">
        <v>15727</v>
      </c>
      <c r="B15044" s="1" t="s">
        <v>15289</v>
      </c>
      <c r="C15044">
        <v>2025</v>
      </c>
      <c r="D15044" s="2">
        <v>36692</v>
      </c>
      <c r="E15044" s="1" t="s">
        <v>37</v>
      </c>
      <c r="F15044">
        <v>1</v>
      </c>
      <c r="G15044">
        <v>1</v>
      </c>
      <c r="H15044">
        <v>1</v>
      </c>
      <c r="I15044" s="1" t="s">
        <v>91</v>
      </c>
      <c r="J15044" s="1" t="s">
        <v>165</v>
      </c>
      <c r="K15044">
        <v>0</v>
      </c>
      <c r="L15044" s="1" t="s">
        <v>22</v>
      </c>
      <c r="M15044" s="1" t="s">
        <v>26</v>
      </c>
      <c r="N15044" s="1" t="s">
        <v>26</v>
      </c>
      <c r="O15044">
        <v>1</v>
      </c>
      <c r="P15044" s="1" t="s">
        <v>227</v>
      </c>
      <c r="Q15044" s="1" t="s">
        <v>227</v>
      </c>
      <c r="R15044">
        <v>0</v>
      </c>
    </row>
    <row r="15045" spans="1:18" x14ac:dyDescent="0.3">
      <c r="A15045" s="1" t="s">
        <v>15728</v>
      </c>
      <c r="B15045" s="1" t="s">
        <v>15289</v>
      </c>
      <c r="C15045">
        <v>2025</v>
      </c>
      <c r="D15045" s="2">
        <v>36692</v>
      </c>
      <c r="E15045" s="1" t="s">
        <v>20</v>
      </c>
      <c r="F15045">
        <v>1</v>
      </c>
      <c r="G15045">
        <v>0</v>
      </c>
      <c r="H15045">
        <v>0</v>
      </c>
      <c r="I15045" s="1" t="s">
        <v>21</v>
      </c>
      <c r="J15045" s="1"/>
      <c r="K15045">
        <v>0</v>
      </c>
      <c r="L15045" s="1" t="s">
        <v>22</v>
      </c>
      <c r="M15045" s="1" t="s">
        <v>26</v>
      </c>
      <c r="N15045" s="1" t="s">
        <v>26</v>
      </c>
      <c r="O15045">
        <v>2</v>
      </c>
      <c r="P15045" s="1" t="s">
        <v>15729</v>
      </c>
      <c r="Q15045" s="1"/>
      <c r="R15045">
        <v>0</v>
      </c>
    </row>
    <row r="15046" spans="1:18" x14ac:dyDescent="0.3">
      <c r="A15046" s="1" t="s">
        <v>15730</v>
      </c>
      <c r="B15046" s="1" t="s">
        <v>15289</v>
      </c>
      <c r="C15046">
        <v>2025</v>
      </c>
      <c r="D15046" s="2">
        <v>36692</v>
      </c>
      <c r="E15046" s="1" t="s">
        <v>20</v>
      </c>
      <c r="F15046">
        <v>1</v>
      </c>
      <c r="G15046">
        <v>0</v>
      </c>
      <c r="H15046">
        <v>0</v>
      </c>
      <c r="I15046" s="1" t="s">
        <v>21</v>
      </c>
      <c r="J15046" s="1"/>
      <c r="K15046">
        <v>0</v>
      </c>
      <c r="L15046" s="1" t="s">
        <v>22</v>
      </c>
      <c r="M15046" s="1" t="s">
        <v>26</v>
      </c>
      <c r="N15046" s="1" t="s">
        <v>26</v>
      </c>
      <c r="O15046">
        <v>1</v>
      </c>
      <c r="P15046" s="1" t="s">
        <v>31</v>
      </c>
      <c r="Q15046" s="1" t="s">
        <v>31</v>
      </c>
      <c r="R15046">
        <v>0</v>
      </c>
    </row>
    <row r="15047" spans="1:18" x14ac:dyDescent="0.3">
      <c r="A15047" s="1" t="s">
        <v>15731</v>
      </c>
      <c r="B15047" s="1" t="s">
        <v>15289</v>
      </c>
      <c r="C15047">
        <v>2025</v>
      </c>
      <c r="D15047" s="2">
        <v>36692</v>
      </c>
      <c r="E15047" s="1" t="s">
        <v>20</v>
      </c>
      <c r="F15047">
        <v>1</v>
      </c>
      <c r="G15047">
        <v>0</v>
      </c>
      <c r="H15047">
        <v>0</v>
      </c>
      <c r="I15047" s="1" t="s">
        <v>21</v>
      </c>
      <c r="J15047" s="1"/>
      <c r="K15047">
        <v>0</v>
      </c>
      <c r="L15047" s="1" t="s">
        <v>22</v>
      </c>
      <c r="M15047" s="1" t="s">
        <v>26</v>
      </c>
      <c r="N15047" s="1" t="s">
        <v>26</v>
      </c>
      <c r="O15047">
        <v>1</v>
      </c>
      <c r="P15047" s="1" t="s">
        <v>27</v>
      </c>
      <c r="Q15047" s="1" t="s">
        <v>27</v>
      </c>
      <c r="R15047">
        <v>0</v>
      </c>
    </row>
    <row r="15048" spans="1:18" x14ac:dyDescent="0.3">
      <c r="A15048" s="1" t="s">
        <v>15732</v>
      </c>
      <c r="B15048" s="1" t="s">
        <v>15289</v>
      </c>
      <c r="C15048">
        <v>2025</v>
      </c>
      <c r="D15048" s="2">
        <v>36692</v>
      </c>
      <c r="E15048" s="1" t="s">
        <v>20</v>
      </c>
      <c r="F15048">
        <v>1</v>
      </c>
      <c r="G15048">
        <v>0</v>
      </c>
      <c r="H15048">
        <v>0</v>
      </c>
      <c r="I15048" s="1" t="s">
        <v>21</v>
      </c>
      <c r="J15048" s="1"/>
      <c r="K15048">
        <v>0</v>
      </c>
      <c r="L15048" s="1" t="s">
        <v>22</v>
      </c>
      <c r="M15048" s="1" t="s">
        <v>26</v>
      </c>
      <c r="N15048" s="1" t="s">
        <v>26</v>
      </c>
      <c r="O15048">
        <v>1</v>
      </c>
      <c r="P15048" s="1" t="s">
        <v>27</v>
      </c>
      <c r="Q15048" s="1" t="s">
        <v>27</v>
      </c>
      <c r="R15048">
        <v>0</v>
      </c>
    </row>
    <row r="15049" spans="1:18" x14ac:dyDescent="0.3">
      <c r="A15049" s="1" t="s">
        <v>15733</v>
      </c>
      <c r="B15049" s="1" t="s">
        <v>15289</v>
      </c>
      <c r="C15049">
        <v>2025</v>
      </c>
      <c r="D15049" s="2">
        <v>36692</v>
      </c>
      <c r="E15049" s="1" t="s">
        <v>20</v>
      </c>
      <c r="F15049">
        <v>1</v>
      </c>
      <c r="G15049">
        <v>0</v>
      </c>
      <c r="H15049">
        <v>0</v>
      </c>
      <c r="I15049" s="1" t="s">
        <v>21</v>
      </c>
      <c r="J15049" s="1"/>
      <c r="K15049">
        <v>0</v>
      </c>
      <c r="L15049" s="1" t="s">
        <v>22</v>
      </c>
      <c r="M15049" s="1" t="s">
        <v>26</v>
      </c>
      <c r="N15049" s="1" t="s">
        <v>26</v>
      </c>
      <c r="O15049">
        <v>1</v>
      </c>
      <c r="P15049" s="1" t="s">
        <v>27</v>
      </c>
      <c r="Q15049" s="1" t="s">
        <v>27</v>
      </c>
      <c r="R15049">
        <v>0</v>
      </c>
    </row>
    <row r="15050" spans="1:18" x14ac:dyDescent="0.3">
      <c r="A15050" s="1" t="s">
        <v>15734</v>
      </c>
      <c r="B15050" s="1" t="s">
        <v>15289</v>
      </c>
      <c r="C15050">
        <v>2025</v>
      </c>
      <c r="D15050" s="2">
        <v>36692</v>
      </c>
      <c r="E15050" s="1" t="s">
        <v>20</v>
      </c>
      <c r="F15050">
        <v>1</v>
      </c>
      <c r="G15050">
        <v>0</v>
      </c>
      <c r="H15050">
        <v>0</v>
      </c>
      <c r="I15050" s="1" t="s">
        <v>21</v>
      </c>
      <c r="J15050" s="1"/>
      <c r="K15050">
        <v>0</v>
      </c>
      <c r="L15050" s="1" t="s">
        <v>22</v>
      </c>
      <c r="M15050" s="1" t="s">
        <v>26</v>
      </c>
      <c r="N15050" s="1" t="s">
        <v>26</v>
      </c>
      <c r="O15050">
        <v>1</v>
      </c>
      <c r="P15050" s="1" t="s">
        <v>2432</v>
      </c>
      <c r="Q15050" s="1" t="s">
        <v>2432</v>
      </c>
      <c r="R15050">
        <v>0</v>
      </c>
    </row>
    <row r="15051" spans="1:18" x14ac:dyDescent="0.3">
      <c r="A15051" s="1" t="s">
        <v>15735</v>
      </c>
      <c r="B15051" s="1" t="s">
        <v>15289</v>
      </c>
      <c r="C15051">
        <v>2025</v>
      </c>
      <c r="D15051" s="2">
        <v>36692</v>
      </c>
      <c r="E15051" s="1" t="s">
        <v>20</v>
      </c>
      <c r="F15051">
        <v>1</v>
      </c>
      <c r="G15051">
        <v>0</v>
      </c>
      <c r="H15051">
        <v>0</v>
      </c>
      <c r="I15051" s="1" t="s">
        <v>21</v>
      </c>
      <c r="J15051" s="1"/>
      <c r="K15051">
        <v>0</v>
      </c>
      <c r="L15051" s="1" t="s">
        <v>22</v>
      </c>
      <c r="M15051" s="1" t="s">
        <v>26</v>
      </c>
      <c r="N15051" s="1" t="s">
        <v>26</v>
      </c>
      <c r="O15051">
        <v>1</v>
      </c>
      <c r="P15051" s="1" t="s">
        <v>2432</v>
      </c>
      <c r="Q15051" s="1" t="s">
        <v>2432</v>
      </c>
      <c r="R15051">
        <v>0</v>
      </c>
    </row>
    <row r="15052" spans="1:18" x14ac:dyDescent="0.3">
      <c r="A15052" s="1" t="s">
        <v>15736</v>
      </c>
      <c r="B15052" s="1" t="s">
        <v>15289</v>
      </c>
      <c r="C15052">
        <v>2025</v>
      </c>
      <c r="D15052" s="2">
        <v>36692</v>
      </c>
      <c r="E15052" s="1" t="s">
        <v>37</v>
      </c>
      <c r="F15052">
        <v>1</v>
      </c>
      <c r="G15052">
        <v>1</v>
      </c>
      <c r="H15052">
        <v>1</v>
      </c>
      <c r="I15052" s="1" t="s">
        <v>91</v>
      </c>
      <c r="J15052" s="1" t="s">
        <v>732</v>
      </c>
      <c r="K15052">
        <v>0</v>
      </c>
      <c r="L15052" s="1" t="s">
        <v>22</v>
      </c>
      <c r="M15052" s="1" t="s">
        <v>26</v>
      </c>
      <c r="N15052" s="1" t="s">
        <v>26</v>
      </c>
      <c r="O15052">
        <v>1</v>
      </c>
      <c r="P15052" s="1" t="s">
        <v>121</v>
      </c>
      <c r="Q15052" s="1" t="s">
        <v>121</v>
      </c>
      <c r="R15052">
        <v>0</v>
      </c>
    </row>
    <row r="15053" spans="1:18" x14ac:dyDescent="0.3">
      <c r="A15053" s="1" t="s">
        <v>15737</v>
      </c>
      <c r="B15053" s="1" t="s">
        <v>15289</v>
      </c>
      <c r="C15053">
        <v>2025</v>
      </c>
      <c r="D15053" s="2">
        <v>36692</v>
      </c>
      <c r="E15053" s="1" t="s">
        <v>20</v>
      </c>
      <c r="F15053">
        <v>1</v>
      </c>
      <c r="G15053">
        <v>0</v>
      </c>
      <c r="H15053">
        <v>0</v>
      </c>
      <c r="I15053" s="1" t="s">
        <v>21</v>
      </c>
      <c r="J15053" s="1"/>
      <c r="K15053">
        <v>0</v>
      </c>
      <c r="L15053" s="1" t="s">
        <v>22</v>
      </c>
      <c r="M15053" s="1" t="s">
        <v>47</v>
      </c>
      <c r="N15053" s="1" t="s">
        <v>47</v>
      </c>
      <c r="O15053">
        <v>1</v>
      </c>
      <c r="P15053" s="1" t="s">
        <v>78</v>
      </c>
      <c r="Q15053" s="1" t="s">
        <v>78</v>
      </c>
      <c r="R15053">
        <v>0</v>
      </c>
    </row>
    <row r="15054" spans="1:18" x14ac:dyDescent="0.3">
      <c r="A15054" s="1" t="s">
        <v>15738</v>
      </c>
      <c r="B15054" s="1" t="s">
        <v>15289</v>
      </c>
      <c r="C15054">
        <v>2025</v>
      </c>
      <c r="D15054" s="2">
        <v>36692</v>
      </c>
      <c r="E15054" s="1" t="s">
        <v>20</v>
      </c>
      <c r="F15054">
        <v>1</v>
      </c>
      <c r="G15054">
        <v>0</v>
      </c>
      <c r="H15054">
        <v>0</v>
      </c>
      <c r="I15054" s="1" t="s">
        <v>21</v>
      </c>
      <c r="J15054" s="1"/>
      <c r="K15054">
        <v>0</v>
      </c>
      <c r="L15054" s="1" t="s">
        <v>22</v>
      </c>
      <c r="M15054" s="1" t="s">
        <v>47</v>
      </c>
      <c r="N15054" s="1" t="s">
        <v>47</v>
      </c>
      <c r="O15054">
        <v>1</v>
      </c>
      <c r="P15054" s="1" t="s">
        <v>2432</v>
      </c>
      <c r="Q15054" s="1" t="s">
        <v>2432</v>
      </c>
      <c r="R15054">
        <v>0</v>
      </c>
    </row>
    <row r="15055" spans="1:18" x14ac:dyDescent="0.3">
      <c r="A15055" s="1" t="s">
        <v>15739</v>
      </c>
      <c r="B15055" s="1" t="s">
        <v>15289</v>
      </c>
      <c r="C15055">
        <v>2025</v>
      </c>
      <c r="D15055" s="2">
        <v>36692</v>
      </c>
      <c r="E15055" s="1" t="s">
        <v>20</v>
      </c>
      <c r="F15055">
        <v>1</v>
      </c>
      <c r="G15055">
        <v>0</v>
      </c>
      <c r="H15055">
        <v>0</v>
      </c>
      <c r="I15055" s="1" t="s">
        <v>21</v>
      </c>
      <c r="J15055" s="1"/>
      <c r="K15055">
        <v>0</v>
      </c>
      <c r="L15055" s="1" t="s">
        <v>22</v>
      </c>
      <c r="M15055" s="1" t="s">
        <v>47</v>
      </c>
      <c r="N15055" s="1" t="s">
        <v>47</v>
      </c>
      <c r="O15055">
        <v>3</v>
      </c>
      <c r="P15055" s="1" t="s">
        <v>12361</v>
      </c>
      <c r="Q15055" s="1"/>
      <c r="R15055">
        <v>0</v>
      </c>
    </row>
    <row r="15056" spans="1:18" x14ac:dyDescent="0.3">
      <c r="A15056" s="1" t="s">
        <v>15740</v>
      </c>
      <c r="B15056" s="1" t="s">
        <v>15289</v>
      </c>
      <c r="C15056">
        <v>2025</v>
      </c>
      <c r="D15056" s="2">
        <v>36692</v>
      </c>
      <c r="E15056" s="1" t="s">
        <v>20</v>
      </c>
      <c r="F15056">
        <v>1</v>
      </c>
      <c r="G15056">
        <v>0</v>
      </c>
      <c r="H15056">
        <v>0</v>
      </c>
      <c r="I15056" s="1" t="s">
        <v>21</v>
      </c>
      <c r="J15056" s="1"/>
      <c r="K15056">
        <v>0</v>
      </c>
      <c r="L15056" s="1" t="s">
        <v>22</v>
      </c>
      <c r="M15056" s="1" t="s">
        <v>33</v>
      </c>
      <c r="N15056" s="1" t="s">
        <v>33</v>
      </c>
      <c r="O15056">
        <v>1</v>
      </c>
      <c r="P15056" s="1" t="s">
        <v>2432</v>
      </c>
      <c r="Q15056" s="1" t="s">
        <v>2432</v>
      </c>
      <c r="R15056">
        <v>0</v>
      </c>
    </row>
    <row r="15057" spans="1:18" x14ac:dyDescent="0.3">
      <c r="A15057" s="1" t="s">
        <v>15741</v>
      </c>
      <c r="B15057" s="1" t="s">
        <v>15289</v>
      </c>
      <c r="C15057">
        <v>2025</v>
      </c>
      <c r="D15057" s="2">
        <v>36692</v>
      </c>
      <c r="E15057" s="1" t="s">
        <v>20</v>
      </c>
      <c r="F15057">
        <v>1</v>
      </c>
      <c r="G15057">
        <v>0</v>
      </c>
      <c r="H15057">
        <v>0</v>
      </c>
      <c r="I15057" s="1" t="s">
        <v>21</v>
      </c>
      <c r="J15057" s="1"/>
      <c r="K15057">
        <v>0</v>
      </c>
      <c r="L15057" s="1" t="s">
        <v>22</v>
      </c>
      <c r="M15057" s="1" t="s">
        <v>47</v>
      </c>
      <c r="N15057" s="1" t="s">
        <v>47</v>
      </c>
      <c r="O15057">
        <v>1</v>
      </c>
      <c r="P15057" s="1" t="s">
        <v>2432</v>
      </c>
      <c r="Q15057" s="1" t="s">
        <v>2432</v>
      </c>
      <c r="R15057">
        <v>0</v>
      </c>
    </row>
    <row r="15058" spans="1:18" x14ac:dyDescent="0.3">
      <c r="A15058" s="1" t="s">
        <v>15742</v>
      </c>
      <c r="B15058" s="1" t="s">
        <v>15289</v>
      </c>
      <c r="C15058">
        <v>2025</v>
      </c>
      <c r="D15058" s="2">
        <v>36692</v>
      </c>
      <c r="E15058" s="1" t="s">
        <v>20</v>
      </c>
      <c r="F15058">
        <v>1</v>
      </c>
      <c r="G15058">
        <v>0</v>
      </c>
      <c r="H15058">
        <v>0</v>
      </c>
      <c r="I15058" s="1" t="s">
        <v>21</v>
      </c>
      <c r="J15058" s="1"/>
      <c r="K15058">
        <v>0</v>
      </c>
      <c r="L15058" s="1" t="s">
        <v>22</v>
      </c>
      <c r="M15058" s="1" t="s">
        <v>33</v>
      </c>
      <c r="N15058" s="1" t="s">
        <v>33</v>
      </c>
      <c r="O15058">
        <v>1</v>
      </c>
      <c r="P15058" s="1" t="s">
        <v>78</v>
      </c>
      <c r="Q15058" s="1" t="s">
        <v>78</v>
      </c>
      <c r="R15058">
        <v>0</v>
      </c>
    </row>
    <row r="15059" spans="1:18" x14ac:dyDescent="0.3">
      <c r="A15059" s="1" t="s">
        <v>15743</v>
      </c>
      <c r="B15059" s="1" t="s">
        <v>15289</v>
      </c>
      <c r="C15059">
        <v>2025</v>
      </c>
      <c r="D15059" s="2">
        <v>36692</v>
      </c>
      <c r="E15059" s="1" t="s">
        <v>20</v>
      </c>
      <c r="F15059">
        <v>1</v>
      </c>
      <c r="G15059">
        <v>0</v>
      </c>
      <c r="H15059">
        <v>0</v>
      </c>
      <c r="I15059" s="1" t="s">
        <v>21</v>
      </c>
      <c r="J15059" s="1"/>
      <c r="K15059">
        <v>0</v>
      </c>
      <c r="L15059" s="1" t="s">
        <v>22</v>
      </c>
      <c r="M15059" s="1" t="s">
        <v>26</v>
      </c>
      <c r="N15059" s="1" t="s">
        <v>26</v>
      </c>
      <c r="O15059">
        <v>1</v>
      </c>
      <c r="P15059" s="1" t="s">
        <v>2432</v>
      </c>
      <c r="Q15059" s="1" t="s">
        <v>2432</v>
      </c>
      <c r="R15059">
        <v>0</v>
      </c>
    </row>
    <row r="15060" spans="1:18" x14ac:dyDescent="0.3">
      <c r="A15060" s="1" t="s">
        <v>15744</v>
      </c>
      <c r="B15060" s="1" t="s">
        <v>15289</v>
      </c>
      <c r="C15060">
        <v>2025</v>
      </c>
      <c r="D15060" s="2">
        <v>36692</v>
      </c>
      <c r="E15060" s="1" t="s">
        <v>20</v>
      </c>
      <c r="F15060">
        <v>1</v>
      </c>
      <c r="G15060">
        <v>0</v>
      </c>
      <c r="H15060">
        <v>0</v>
      </c>
      <c r="I15060" s="1" t="s">
        <v>21</v>
      </c>
      <c r="J15060" s="1"/>
      <c r="K15060">
        <v>0</v>
      </c>
      <c r="L15060" s="1" t="s">
        <v>22</v>
      </c>
      <c r="M15060" s="1" t="s">
        <v>33</v>
      </c>
      <c r="N15060" s="1" t="s">
        <v>33</v>
      </c>
      <c r="O15060">
        <v>1</v>
      </c>
      <c r="P15060" s="1" t="s">
        <v>27</v>
      </c>
      <c r="Q15060" s="1" t="s">
        <v>27</v>
      </c>
      <c r="R15060">
        <v>0</v>
      </c>
    </row>
    <row r="15061" spans="1:18" x14ac:dyDescent="0.3">
      <c r="A15061" s="1" t="s">
        <v>15745</v>
      </c>
      <c r="B15061" s="1" t="s">
        <v>15289</v>
      </c>
      <c r="C15061">
        <v>2025</v>
      </c>
      <c r="D15061" s="2">
        <v>36692</v>
      </c>
      <c r="E15061" s="1" t="s">
        <v>20</v>
      </c>
      <c r="F15061">
        <v>1</v>
      </c>
      <c r="G15061">
        <v>0</v>
      </c>
      <c r="H15061">
        <v>0</v>
      </c>
      <c r="I15061" s="1" t="s">
        <v>21</v>
      </c>
      <c r="J15061" s="1"/>
      <c r="K15061">
        <v>0</v>
      </c>
      <c r="L15061" s="1" t="s">
        <v>22</v>
      </c>
      <c r="M15061" s="1" t="s">
        <v>26</v>
      </c>
      <c r="N15061" s="1" t="s">
        <v>26</v>
      </c>
      <c r="O15061">
        <v>1</v>
      </c>
      <c r="P15061" s="1" t="s">
        <v>78</v>
      </c>
      <c r="Q15061" s="1" t="s">
        <v>78</v>
      </c>
      <c r="R15061">
        <v>0</v>
      </c>
    </row>
    <row r="15062" spans="1:18" x14ac:dyDescent="0.3">
      <c r="A15062" s="1" t="s">
        <v>15746</v>
      </c>
      <c r="B15062" s="1" t="s">
        <v>15289</v>
      </c>
      <c r="C15062">
        <v>2025</v>
      </c>
      <c r="D15062" s="2">
        <v>36692</v>
      </c>
      <c r="E15062" s="1" t="s">
        <v>20</v>
      </c>
      <c r="F15062">
        <v>1</v>
      </c>
      <c r="G15062">
        <v>0</v>
      </c>
      <c r="H15062">
        <v>0</v>
      </c>
      <c r="I15062" s="1" t="s">
        <v>21</v>
      </c>
      <c r="J15062" s="1"/>
      <c r="K15062">
        <v>0</v>
      </c>
      <c r="L15062" s="1" t="s">
        <v>22</v>
      </c>
      <c r="M15062" s="1" t="s">
        <v>26</v>
      </c>
      <c r="N15062" s="1" t="s">
        <v>26</v>
      </c>
      <c r="O15062">
        <v>1</v>
      </c>
      <c r="P15062" s="1" t="s">
        <v>78</v>
      </c>
      <c r="Q15062" s="1" t="s">
        <v>78</v>
      </c>
      <c r="R15062">
        <v>0</v>
      </c>
    </row>
    <row r="15063" spans="1:18" x14ac:dyDescent="0.3">
      <c r="A15063" s="1" t="s">
        <v>15747</v>
      </c>
      <c r="B15063" s="1" t="s">
        <v>15289</v>
      </c>
      <c r="C15063">
        <v>2025</v>
      </c>
      <c r="D15063" s="2">
        <v>36692</v>
      </c>
      <c r="E15063" s="1" t="s">
        <v>20</v>
      </c>
      <c r="F15063">
        <v>1</v>
      </c>
      <c r="G15063">
        <v>0</v>
      </c>
      <c r="H15063">
        <v>0</v>
      </c>
      <c r="I15063" s="1" t="s">
        <v>21</v>
      </c>
      <c r="J15063" s="1"/>
      <c r="K15063">
        <v>0</v>
      </c>
      <c r="L15063" s="1" t="s">
        <v>22</v>
      </c>
      <c r="M15063" s="1" t="s">
        <v>33</v>
      </c>
      <c r="N15063" s="1" t="s">
        <v>33</v>
      </c>
      <c r="O15063">
        <v>2</v>
      </c>
      <c r="P15063" s="1" t="s">
        <v>6907</v>
      </c>
      <c r="Q15063" s="1"/>
      <c r="R15063">
        <v>0</v>
      </c>
    </row>
    <row r="15064" spans="1:18" x14ac:dyDescent="0.3">
      <c r="A15064" s="1" t="s">
        <v>15748</v>
      </c>
      <c r="B15064" s="1" t="s">
        <v>15289</v>
      </c>
      <c r="C15064">
        <v>2025</v>
      </c>
      <c r="D15064" s="2">
        <v>36692</v>
      </c>
      <c r="E15064" s="1" t="s">
        <v>20</v>
      </c>
      <c r="F15064">
        <v>1</v>
      </c>
      <c r="G15064">
        <v>0</v>
      </c>
      <c r="H15064">
        <v>0</v>
      </c>
      <c r="I15064" s="1" t="s">
        <v>21</v>
      </c>
      <c r="J15064" s="1"/>
      <c r="K15064">
        <v>0</v>
      </c>
      <c r="L15064" s="1" t="s">
        <v>22</v>
      </c>
      <c r="M15064" s="1" t="s">
        <v>33</v>
      </c>
      <c r="N15064" s="1" t="s">
        <v>33</v>
      </c>
      <c r="O15064">
        <v>1</v>
      </c>
      <c r="P15064" s="1" t="s">
        <v>74</v>
      </c>
      <c r="Q15064" s="1" t="s">
        <v>74</v>
      </c>
      <c r="R15064">
        <v>0</v>
      </c>
    </row>
    <row r="15065" spans="1:18" x14ac:dyDescent="0.3">
      <c r="A15065" s="1" t="s">
        <v>15749</v>
      </c>
      <c r="B15065" s="1" t="s">
        <v>15289</v>
      </c>
      <c r="C15065">
        <v>2025</v>
      </c>
      <c r="D15065" s="2">
        <v>36692</v>
      </c>
      <c r="E15065" s="1" t="s">
        <v>1137</v>
      </c>
      <c r="F15065">
        <v>1</v>
      </c>
      <c r="G15065">
        <v>0</v>
      </c>
      <c r="H15065">
        <v>0</v>
      </c>
      <c r="I15065" s="1" t="s">
        <v>21</v>
      </c>
      <c r="J15065" s="1"/>
      <c r="K15065">
        <v>1</v>
      </c>
      <c r="L15065" s="1" t="s">
        <v>1138</v>
      </c>
      <c r="M15065" s="1" t="s">
        <v>33</v>
      </c>
      <c r="N15065" s="1" t="s">
        <v>33</v>
      </c>
      <c r="O15065">
        <v>1</v>
      </c>
      <c r="P15065" s="1" t="s">
        <v>134</v>
      </c>
      <c r="Q15065" s="1" t="s">
        <v>134</v>
      </c>
      <c r="R15065">
        <v>0</v>
      </c>
    </row>
    <row r="15066" spans="1:18" x14ac:dyDescent="0.3">
      <c r="A15066" s="1" t="s">
        <v>15750</v>
      </c>
      <c r="B15066" s="1" t="s">
        <v>15289</v>
      </c>
      <c r="C15066">
        <v>2025</v>
      </c>
      <c r="D15066" s="2">
        <v>36692</v>
      </c>
      <c r="E15066" s="1" t="s">
        <v>20</v>
      </c>
      <c r="F15066">
        <v>1</v>
      </c>
      <c r="G15066">
        <v>0</v>
      </c>
      <c r="H15066">
        <v>0</v>
      </c>
      <c r="I15066" s="1" t="s">
        <v>21</v>
      </c>
      <c r="J15066" s="1"/>
      <c r="K15066">
        <v>0</v>
      </c>
      <c r="L15066" s="1" t="s">
        <v>22</v>
      </c>
      <c r="M15066" s="1" t="s">
        <v>26</v>
      </c>
      <c r="N15066" s="1" t="s">
        <v>26</v>
      </c>
      <c r="O15066">
        <v>1</v>
      </c>
      <c r="P15066" s="1" t="s">
        <v>227</v>
      </c>
      <c r="Q15066" s="1" t="s">
        <v>227</v>
      </c>
      <c r="R15066">
        <v>0</v>
      </c>
    </row>
    <row r="15067" spans="1:18" x14ac:dyDescent="0.3">
      <c r="A15067" s="1" t="s">
        <v>15751</v>
      </c>
      <c r="B15067" s="1" t="s">
        <v>15289</v>
      </c>
      <c r="C15067">
        <v>2025</v>
      </c>
      <c r="D15067" s="2">
        <v>36692</v>
      </c>
      <c r="E15067" s="1" t="s">
        <v>20</v>
      </c>
      <c r="F15067">
        <v>1</v>
      </c>
      <c r="G15067">
        <v>0</v>
      </c>
      <c r="H15067">
        <v>0</v>
      </c>
      <c r="I15067" s="1" t="s">
        <v>21</v>
      </c>
      <c r="J15067" s="1"/>
      <c r="K15067">
        <v>0</v>
      </c>
      <c r="L15067" s="1" t="s">
        <v>22</v>
      </c>
      <c r="M15067" s="1" t="s">
        <v>23</v>
      </c>
      <c r="N15067" s="1" t="s">
        <v>23</v>
      </c>
      <c r="O15067">
        <v>1</v>
      </c>
      <c r="P15067" s="1" t="s">
        <v>2432</v>
      </c>
      <c r="Q15067" s="1" t="s">
        <v>2432</v>
      </c>
      <c r="R15067">
        <v>0</v>
      </c>
    </row>
    <row r="15068" spans="1:18" x14ac:dyDescent="0.3">
      <c r="A15068" s="1" t="s">
        <v>15752</v>
      </c>
      <c r="B15068" s="1" t="s">
        <v>15289</v>
      </c>
      <c r="C15068">
        <v>2025</v>
      </c>
      <c r="D15068" s="2">
        <v>36692</v>
      </c>
      <c r="E15068" s="1" t="s">
        <v>37</v>
      </c>
      <c r="F15068">
        <v>1</v>
      </c>
      <c r="G15068">
        <v>1</v>
      </c>
      <c r="H15068">
        <v>1</v>
      </c>
      <c r="I15068" s="1" t="s">
        <v>38</v>
      </c>
      <c r="J15068" s="1" t="s">
        <v>42</v>
      </c>
      <c r="K15068">
        <v>0</v>
      </c>
      <c r="L15068" s="1" t="s">
        <v>22</v>
      </c>
      <c r="M15068" s="1" t="s">
        <v>26</v>
      </c>
      <c r="N15068" s="1" t="s">
        <v>26</v>
      </c>
      <c r="O15068">
        <v>1</v>
      </c>
      <c r="P15068" s="1" t="s">
        <v>74</v>
      </c>
      <c r="Q15068" s="1" t="s">
        <v>74</v>
      </c>
      <c r="R15068">
        <v>0</v>
      </c>
    </row>
    <row r="15069" spans="1:18" x14ac:dyDescent="0.3">
      <c r="A15069" s="1" t="s">
        <v>15753</v>
      </c>
      <c r="B15069" s="1" t="s">
        <v>15289</v>
      </c>
      <c r="C15069">
        <v>2025</v>
      </c>
      <c r="D15069" s="2">
        <v>36692</v>
      </c>
      <c r="E15069" s="1" t="s">
        <v>20</v>
      </c>
      <c r="F15069">
        <v>1</v>
      </c>
      <c r="G15069">
        <v>0</v>
      </c>
      <c r="H15069">
        <v>0</v>
      </c>
      <c r="I15069" s="1" t="s">
        <v>21</v>
      </c>
      <c r="J15069" s="1"/>
      <c r="K15069">
        <v>0</v>
      </c>
      <c r="L15069" s="1" t="s">
        <v>22</v>
      </c>
      <c r="M15069" s="1" t="s">
        <v>26</v>
      </c>
      <c r="N15069" s="1" t="s">
        <v>26</v>
      </c>
      <c r="O15069">
        <v>1</v>
      </c>
      <c r="P15069" s="1" t="s">
        <v>722</v>
      </c>
      <c r="Q15069" s="1" t="s">
        <v>722</v>
      </c>
      <c r="R15069">
        <v>0</v>
      </c>
    </row>
    <row r="15070" spans="1:18" x14ac:dyDescent="0.3">
      <c r="A15070" s="1" t="s">
        <v>15754</v>
      </c>
      <c r="B15070" s="1" t="s">
        <v>15289</v>
      </c>
      <c r="C15070">
        <v>2025</v>
      </c>
      <c r="D15070" s="2">
        <v>36692</v>
      </c>
      <c r="E15070" s="1" t="s">
        <v>20</v>
      </c>
      <c r="F15070">
        <v>1</v>
      </c>
      <c r="G15070">
        <v>0</v>
      </c>
      <c r="H15070">
        <v>0</v>
      </c>
      <c r="I15070" s="1" t="s">
        <v>21</v>
      </c>
      <c r="J15070" s="1"/>
      <c r="K15070">
        <v>0</v>
      </c>
      <c r="L15070" s="1" t="s">
        <v>22</v>
      </c>
      <c r="M15070" s="1" t="s">
        <v>23</v>
      </c>
      <c r="N15070" s="1" t="s">
        <v>23</v>
      </c>
      <c r="O15070">
        <v>1</v>
      </c>
      <c r="P15070" s="1" t="s">
        <v>2432</v>
      </c>
      <c r="Q15070" s="1" t="s">
        <v>2432</v>
      </c>
      <c r="R15070">
        <v>0</v>
      </c>
    </row>
    <row r="15071" spans="1:18" x14ac:dyDescent="0.3">
      <c r="A15071" s="1" t="s">
        <v>15755</v>
      </c>
      <c r="B15071" s="1" t="s">
        <v>15289</v>
      </c>
      <c r="C15071">
        <v>2025</v>
      </c>
      <c r="D15071" s="2">
        <v>36692</v>
      </c>
      <c r="E15071" s="1" t="s">
        <v>20</v>
      </c>
      <c r="F15071">
        <v>1</v>
      </c>
      <c r="G15071">
        <v>0</v>
      </c>
      <c r="H15071">
        <v>0</v>
      </c>
      <c r="I15071" s="1" t="s">
        <v>21</v>
      </c>
      <c r="J15071" s="1"/>
      <c r="K15071">
        <v>0</v>
      </c>
      <c r="L15071" s="1" t="s">
        <v>22</v>
      </c>
      <c r="M15071" s="1" t="s">
        <v>26</v>
      </c>
      <c r="N15071" s="1" t="s">
        <v>26</v>
      </c>
      <c r="O15071">
        <v>1</v>
      </c>
      <c r="P15071" s="1" t="s">
        <v>2432</v>
      </c>
      <c r="Q15071" s="1" t="s">
        <v>2432</v>
      </c>
      <c r="R15071">
        <v>0</v>
      </c>
    </row>
    <row r="15072" spans="1:18" x14ac:dyDescent="0.3">
      <c r="A15072" s="1" t="s">
        <v>15756</v>
      </c>
      <c r="B15072" s="1" t="s">
        <v>15289</v>
      </c>
      <c r="C15072">
        <v>2025</v>
      </c>
      <c r="D15072" s="2">
        <v>36692</v>
      </c>
      <c r="E15072" s="1" t="s">
        <v>20</v>
      </c>
      <c r="F15072">
        <v>1</v>
      </c>
      <c r="G15072">
        <v>0</v>
      </c>
      <c r="H15072">
        <v>0</v>
      </c>
      <c r="I15072" s="1" t="s">
        <v>21</v>
      </c>
      <c r="J15072" s="1"/>
      <c r="K15072">
        <v>0</v>
      </c>
      <c r="L15072" s="1" t="s">
        <v>22</v>
      </c>
      <c r="M15072" s="1" t="s">
        <v>26</v>
      </c>
      <c r="N15072" s="1" t="s">
        <v>26</v>
      </c>
      <c r="O15072">
        <v>1</v>
      </c>
      <c r="P15072" s="1" t="s">
        <v>134</v>
      </c>
      <c r="Q15072" s="1" t="s">
        <v>134</v>
      </c>
      <c r="R15072">
        <v>0</v>
      </c>
    </row>
    <row r="15073" spans="1:18" x14ac:dyDescent="0.3">
      <c r="A15073" s="1" t="s">
        <v>15757</v>
      </c>
      <c r="B15073" s="1" t="s">
        <v>15289</v>
      </c>
      <c r="C15073">
        <v>2025</v>
      </c>
      <c r="D15073" s="2">
        <v>36692</v>
      </c>
      <c r="E15073" s="1" t="s">
        <v>20</v>
      </c>
      <c r="F15073">
        <v>1</v>
      </c>
      <c r="G15073">
        <v>0</v>
      </c>
      <c r="H15073">
        <v>0</v>
      </c>
      <c r="I15073" s="1" t="s">
        <v>21</v>
      </c>
      <c r="J15073" s="1"/>
      <c r="K15073">
        <v>0</v>
      </c>
      <c r="L15073" s="1" t="s">
        <v>22</v>
      </c>
      <c r="M15073" s="1" t="s">
        <v>26</v>
      </c>
      <c r="N15073" s="1" t="s">
        <v>26</v>
      </c>
      <c r="O15073">
        <v>1</v>
      </c>
      <c r="P15073" s="1" t="s">
        <v>2432</v>
      </c>
      <c r="Q15073" s="1" t="s">
        <v>2432</v>
      </c>
      <c r="R15073">
        <v>0</v>
      </c>
    </row>
    <row r="15074" spans="1:18" x14ac:dyDescent="0.3">
      <c r="A15074" s="1" t="s">
        <v>15758</v>
      </c>
      <c r="B15074" s="1" t="s">
        <v>15289</v>
      </c>
      <c r="C15074">
        <v>2025</v>
      </c>
      <c r="D15074" s="2">
        <v>36692</v>
      </c>
      <c r="E15074" s="1" t="s">
        <v>20</v>
      </c>
      <c r="F15074">
        <v>1</v>
      </c>
      <c r="G15074">
        <v>0</v>
      </c>
      <c r="H15074">
        <v>0</v>
      </c>
      <c r="I15074" s="1" t="s">
        <v>21</v>
      </c>
      <c r="J15074" s="1"/>
      <c r="K15074">
        <v>0</v>
      </c>
      <c r="L15074" s="1" t="s">
        <v>22</v>
      </c>
      <c r="M15074" s="1" t="s">
        <v>26</v>
      </c>
      <c r="N15074" s="1" t="s">
        <v>26</v>
      </c>
      <c r="O15074">
        <v>1</v>
      </c>
      <c r="P15074" s="1" t="s">
        <v>78</v>
      </c>
      <c r="Q15074" s="1" t="s">
        <v>78</v>
      </c>
      <c r="R15074">
        <v>0</v>
      </c>
    </row>
    <row r="15075" spans="1:18" x14ac:dyDescent="0.3">
      <c r="A15075" s="1" t="s">
        <v>15759</v>
      </c>
      <c r="B15075" s="1" t="s">
        <v>15289</v>
      </c>
      <c r="C15075">
        <v>2025</v>
      </c>
      <c r="D15075" s="2">
        <v>36692</v>
      </c>
      <c r="E15075" s="1" t="s">
        <v>37</v>
      </c>
      <c r="F15075">
        <v>1</v>
      </c>
      <c r="G15075">
        <v>1</v>
      </c>
      <c r="H15075">
        <v>1</v>
      </c>
      <c r="I15075" s="1" t="s">
        <v>38</v>
      </c>
      <c r="J15075" s="1" t="s">
        <v>39</v>
      </c>
      <c r="K15075">
        <v>0</v>
      </c>
      <c r="L15075" s="1" t="s">
        <v>22</v>
      </c>
      <c r="M15075" s="1" t="s">
        <v>35</v>
      </c>
      <c r="N15075" s="1" t="s">
        <v>35</v>
      </c>
      <c r="O15075">
        <v>1</v>
      </c>
      <c r="P15075" s="1" t="s">
        <v>74</v>
      </c>
      <c r="Q15075" s="1" t="s">
        <v>74</v>
      </c>
      <c r="R15075">
        <v>0</v>
      </c>
    </row>
    <row r="15076" spans="1:18" x14ac:dyDescent="0.3">
      <c r="A15076" s="1" t="s">
        <v>15760</v>
      </c>
      <c r="B15076" s="1" t="s">
        <v>15289</v>
      </c>
      <c r="C15076">
        <v>2025</v>
      </c>
      <c r="D15076" s="2">
        <v>36692</v>
      </c>
      <c r="E15076" s="1" t="s">
        <v>37</v>
      </c>
      <c r="F15076">
        <v>1</v>
      </c>
      <c r="G15076">
        <v>1</v>
      </c>
      <c r="H15076">
        <v>1</v>
      </c>
      <c r="I15076" s="1" t="s">
        <v>91</v>
      </c>
      <c r="J15076" s="1" t="s">
        <v>92</v>
      </c>
      <c r="K15076">
        <v>0</v>
      </c>
      <c r="L15076" s="1" t="s">
        <v>22</v>
      </c>
      <c r="M15076" s="1" t="s">
        <v>47</v>
      </c>
      <c r="N15076" s="1" t="s">
        <v>47</v>
      </c>
      <c r="O15076">
        <v>1</v>
      </c>
      <c r="P15076" s="1" t="s">
        <v>45</v>
      </c>
      <c r="Q15076" s="1" t="s">
        <v>45</v>
      </c>
      <c r="R15076">
        <v>1</v>
      </c>
    </row>
    <row r="15077" spans="1:18" x14ac:dyDescent="0.3">
      <c r="A15077" s="1" t="s">
        <v>15761</v>
      </c>
      <c r="B15077" s="1" t="s">
        <v>15289</v>
      </c>
      <c r="C15077">
        <v>2025</v>
      </c>
      <c r="D15077" s="2">
        <v>36692</v>
      </c>
      <c r="E15077" s="1" t="s">
        <v>20</v>
      </c>
      <c r="F15077">
        <v>1</v>
      </c>
      <c r="G15077">
        <v>0</v>
      </c>
      <c r="H15077">
        <v>0</v>
      </c>
      <c r="I15077" s="1" t="s">
        <v>21</v>
      </c>
      <c r="J15077" s="1"/>
      <c r="K15077">
        <v>0</v>
      </c>
      <c r="L15077" s="1" t="s">
        <v>22</v>
      </c>
      <c r="M15077" s="1" t="s">
        <v>26</v>
      </c>
      <c r="N15077" s="1" t="s">
        <v>26</v>
      </c>
      <c r="O15077">
        <v>1</v>
      </c>
      <c r="P15077" s="1" t="s">
        <v>78</v>
      </c>
      <c r="Q15077" s="1" t="s">
        <v>78</v>
      </c>
      <c r="R15077">
        <v>0</v>
      </c>
    </row>
    <row r="15078" spans="1:18" x14ac:dyDescent="0.3">
      <c r="A15078" s="1" t="s">
        <v>15762</v>
      </c>
      <c r="B15078" s="1" t="s">
        <v>15289</v>
      </c>
      <c r="C15078">
        <v>2025</v>
      </c>
      <c r="D15078" s="2">
        <v>36692</v>
      </c>
      <c r="E15078" s="1" t="s">
        <v>20</v>
      </c>
      <c r="F15078">
        <v>1</v>
      </c>
      <c r="G15078">
        <v>0</v>
      </c>
      <c r="H15078">
        <v>0</v>
      </c>
      <c r="I15078" s="1" t="s">
        <v>21</v>
      </c>
      <c r="J15078" s="1"/>
      <c r="K15078">
        <v>0</v>
      </c>
      <c r="L15078" s="1" t="s">
        <v>22</v>
      </c>
      <c r="M15078" s="1" t="s">
        <v>26</v>
      </c>
      <c r="N15078" s="1" t="s">
        <v>26</v>
      </c>
      <c r="O15078">
        <v>1</v>
      </c>
      <c r="P15078" s="1" t="s">
        <v>2432</v>
      </c>
      <c r="Q15078" s="1" t="s">
        <v>2432</v>
      </c>
      <c r="R15078">
        <v>0</v>
      </c>
    </row>
    <row r="15079" spans="1:18" x14ac:dyDescent="0.3">
      <c r="A15079" s="1" t="s">
        <v>15763</v>
      </c>
      <c r="B15079" s="1" t="s">
        <v>15289</v>
      </c>
      <c r="C15079">
        <v>2025</v>
      </c>
      <c r="D15079" s="2">
        <v>36692</v>
      </c>
      <c r="E15079" s="1" t="s">
        <v>20</v>
      </c>
      <c r="F15079">
        <v>1</v>
      </c>
      <c r="G15079">
        <v>0</v>
      </c>
      <c r="H15079">
        <v>0</v>
      </c>
      <c r="I15079" s="1" t="s">
        <v>21</v>
      </c>
      <c r="J15079" s="1"/>
      <c r="K15079">
        <v>0</v>
      </c>
      <c r="L15079" s="1" t="s">
        <v>22</v>
      </c>
      <c r="M15079" s="1" t="s">
        <v>23</v>
      </c>
      <c r="N15079" s="1" t="s">
        <v>23</v>
      </c>
      <c r="O15079">
        <v>1</v>
      </c>
      <c r="P15079" s="1" t="s">
        <v>2432</v>
      </c>
      <c r="Q15079" s="1" t="s">
        <v>2432</v>
      </c>
      <c r="R15079">
        <v>0</v>
      </c>
    </row>
    <row r="15080" spans="1:18" x14ac:dyDescent="0.3">
      <c r="A15080" s="1" t="s">
        <v>15764</v>
      </c>
      <c r="B15080" s="1" t="s">
        <v>15289</v>
      </c>
      <c r="C15080">
        <v>2025</v>
      </c>
      <c r="D15080" s="2">
        <v>36692</v>
      </c>
      <c r="E15080" s="1" t="s">
        <v>20</v>
      </c>
      <c r="F15080">
        <v>1</v>
      </c>
      <c r="G15080">
        <v>0</v>
      </c>
      <c r="H15080">
        <v>0</v>
      </c>
      <c r="I15080" s="1" t="s">
        <v>21</v>
      </c>
      <c r="J15080" s="1"/>
      <c r="K15080">
        <v>0</v>
      </c>
      <c r="L15080" s="1" t="s">
        <v>22</v>
      </c>
      <c r="M15080" s="1" t="s">
        <v>26</v>
      </c>
      <c r="N15080" s="1" t="s">
        <v>26</v>
      </c>
      <c r="O15080">
        <v>1</v>
      </c>
      <c r="P15080" s="1" t="s">
        <v>27</v>
      </c>
      <c r="Q15080" s="1" t="s">
        <v>27</v>
      </c>
      <c r="R15080">
        <v>0</v>
      </c>
    </row>
    <row r="15081" spans="1:18" x14ac:dyDescent="0.3">
      <c r="A15081" s="1" t="s">
        <v>15765</v>
      </c>
      <c r="B15081" s="1" t="s">
        <v>15289</v>
      </c>
      <c r="C15081">
        <v>2025</v>
      </c>
      <c r="D15081" s="2">
        <v>36692</v>
      </c>
      <c r="E15081" s="1" t="s">
        <v>20</v>
      </c>
      <c r="F15081">
        <v>1</v>
      </c>
      <c r="G15081">
        <v>0</v>
      </c>
      <c r="H15081">
        <v>0</v>
      </c>
      <c r="I15081" s="1" t="s">
        <v>21</v>
      </c>
      <c r="J15081" s="1"/>
      <c r="K15081">
        <v>0</v>
      </c>
      <c r="L15081" s="1" t="s">
        <v>22</v>
      </c>
      <c r="M15081" s="1" t="s">
        <v>33</v>
      </c>
      <c r="N15081" s="1" t="s">
        <v>33</v>
      </c>
      <c r="O15081">
        <v>1</v>
      </c>
      <c r="P15081" s="1" t="s">
        <v>2432</v>
      </c>
      <c r="Q15081" s="1" t="s">
        <v>2432</v>
      </c>
      <c r="R15081">
        <v>0</v>
      </c>
    </row>
    <row r="15082" spans="1:18" x14ac:dyDescent="0.3">
      <c r="A15082" s="1" t="s">
        <v>15766</v>
      </c>
      <c r="B15082" s="1" t="s">
        <v>15289</v>
      </c>
      <c r="C15082">
        <v>2025</v>
      </c>
      <c r="D15082" s="2">
        <v>36692</v>
      </c>
      <c r="E15082" s="1" t="s">
        <v>20</v>
      </c>
      <c r="F15082">
        <v>1</v>
      </c>
      <c r="G15082">
        <v>0</v>
      </c>
      <c r="H15082">
        <v>0</v>
      </c>
      <c r="I15082" s="1" t="s">
        <v>21</v>
      </c>
      <c r="J15082" s="1"/>
      <c r="K15082">
        <v>0</v>
      </c>
      <c r="L15082" s="1" t="s">
        <v>22</v>
      </c>
      <c r="M15082" s="1" t="s">
        <v>23</v>
      </c>
      <c r="N15082" s="1" t="s">
        <v>23</v>
      </c>
      <c r="O15082">
        <v>1</v>
      </c>
      <c r="P15082" s="1" t="s">
        <v>1809</v>
      </c>
      <c r="Q15082" s="1"/>
      <c r="R15082">
        <v>0</v>
      </c>
    </row>
    <row r="15083" spans="1:18" x14ac:dyDescent="0.3">
      <c r="A15083" s="1" t="s">
        <v>15767</v>
      </c>
      <c r="B15083" s="1" t="s">
        <v>15289</v>
      </c>
      <c r="C15083">
        <v>2025</v>
      </c>
      <c r="D15083" s="2">
        <v>36692</v>
      </c>
      <c r="E15083" s="1" t="s">
        <v>20</v>
      </c>
      <c r="F15083">
        <v>1</v>
      </c>
      <c r="G15083">
        <v>0</v>
      </c>
      <c r="H15083">
        <v>0</v>
      </c>
      <c r="I15083" s="1" t="s">
        <v>21</v>
      </c>
      <c r="J15083" s="1"/>
      <c r="K15083">
        <v>0</v>
      </c>
      <c r="L15083" s="1" t="s">
        <v>22</v>
      </c>
      <c r="M15083" s="1" t="s">
        <v>26</v>
      </c>
      <c r="N15083" s="1" t="s">
        <v>26</v>
      </c>
      <c r="O15083">
        <v>1</v>
      </c>
      <c r="P15083" s="1" t="s">
        <v>78</v>
      </c>
      <c r="Q15083" s="1" t="s">
        <v>78</v>
      </c>
      <c r="R15083">
        <v>0</v>
      </c>
    </row>
    <row r="15084" spans="1:18" x14ac:dyDescent="0.3">
      <c r="A15084" s="1" t="s">
        <v>15768</v>
      </c>
      <c r="B15084" s="1" t="s">
        <v>15289</v>
      </c>
      <c r="C15084">
        <v>2025</v>
      </c>
      <c r="D15084" s="2">
        <v>36692</v>
      </c>
      <c r="E15084" s="1" t="s">
        <v>20</v>
      </c>
      <c r="F15084">
        <v>1</v>
      </c>
      <c r="G15084">
        <v>0</v>
      </c>
      <c r="H15084">
        <v>0</v>
      </c>
      <c r="I15084" s="1" t="s">
        <v>21</v>
      </c>
      <c r="J15084" s="1"/>
      <c r="K15084">
        <v>0</v>
      </c>
      <c r="L15084" s="1" t="s">
        <v>22</v>
      </c>
      <c r="M15084" s="1" t="s">
        <v>26</v>
      </c>
      <c r="N15084" s="1" t="s">
        <v>26</v>
      </c>
      <c r="O15084">
        <v>1</v>
      </c>
      <c r="P15084" s="1" t="s">
        <v>2432</v>
      </c>
      <c r="Q15084" s="1" t="s">
        <v>2432</v>
      </c>
      <c r="R15084">
        <v>0</v>
      </c>
    </row>
    <row r="15085" spans="1:18" x14ac:dyDescent="0.3">
      <c r="A15085" s="1" t="s">
        <v>15769</v>
      </c>
      <c r="B15085" s="1" t="s">
        <v>15289</v>
      </c>
      <c r="C15085">
        <v>2025</v>
      </c>
      <c r="D15085" s="2">
        <v>36692</v>
      </c>
      <c r="E15085" s="1" t="s">
        <v>20</v>
      </c>
      <c r="F15085">
        <v>1</v>
      </c>
      <c r="G15085">
        <v>0</v>
      </c>
      <c r="H15085">
        <v>0</v>
      </c>
      <c r="I15085" s="1" t="s">
        <v>21</v>
      </c>
      <c r="J15085" s="1"/>
      <c r="K15085">
        <v>0</v>
      </c>
      <c r="L15085" s="1" t="s">
        <v>22</v>
      </c>
      <c r="M15085" s="1" t="s">
        <v>47</v>
      </c>
      <c r="N15085" s="1" t="s">
        <v>47</v>
      </c>
      <c r="O15085">
        <v>1</v>
      </c>
      <c r="P15085" s="1" t="s">
        <v>2432</v>
      </c>
      <c r="Q15085" s="1" t="s">
        <v>2432</v>
      </c>
      <c r="R15085">
        <v>0</v>
      </c>
    </row>
    <row r="15086" spans="1:18" x14ac:dyDescent="0.3">
      <c r="A15086" s="1" t="s">
        <v>15770</v>
      </c>
      <c r="B15086" s="1" t="s">
        <v>15289</v>
      </c>
      <c r="C15086">
        <v>2025</v>
      </c>
      <c r="D15086" s="2">
        <v>36692</v>
      </c>
      <c r="E15086" s="1" t="s">
        <v>20</v>
      </c>
      <c r="F15086">
        <v>1</v>
      </c>
      <c r="G15086">
        <v>0</v>
      </c>
      <c r="H15086">
        <v>0</v>
      </c>
      <c r="I15086" s="1" t="s">
        <v>21</v>
      </c>
      <c r="J15086" s="1"/>
      <c r="K15086">
        <v>0</v>
      </c>
      <c r="L15086" s="1" t="s">
        <v>22</v>
      </c>
      <c r="M15086" s="1" t="s">
        <v>26</v>
      </c>
      <c r="N15086" s="1" t="s">
        <v>26</v>
      </c>
      <c r="O15086">
        <v>1</v>
      </c>
      <c r="P15086" s="1" t="s">
        <v>2432</v>
      </c>
      <c r="Q15086" s="1" t="s">
        <v>2432</v>
      </c>
      <c r="R15086">
        <v>0</v>
      </c>
    </row>
    <row r="15087" spans="1:18" x14ac:dyDescent="0.3">
      <c r="A15087" s="1" t="s">
        <v>15771</v>
      </c>
      <c r="B15087" s="1" t="s">
        <v>15289</v>
      </c>
      <c r="C15087">
        <v>2025</v>
      </c>
      <c r="D15087" s="2">
        <v>36692</v>
      </c>
      <c r="E15087" s="1" t="s">
        <v>20</v>
      </c>
      <c r="F15087">
        <v>1</v>
      </c>
      <c r="G15087">
        <v>0</v>
      </c>
      <c r="H15087">
        <v>0</v>
      </c>
      <c r="I15087" s="1" t="s">
        <v>21</v>
      </c>
      <c r="J15087" s="1"/>
      <c r="K15087">
        <v>0</v>
      </c>
      <c r="L15087" s="1" t="s">
        <v>22</v>
      </c>
      <c r="M15087" s="1" t="s">
        <v>23</v>
      </c>
      <c r="N15087" s="1" t="s">
        <v>23</v>
      </c>
      <c r="O15087">
        <v>1</v>
      </c>
      <c r="P15087" s="1" t="s">
        <v>2432</v>
      </c>
      <c r="Q15087" s="1" t="s">
        <v>2432</v>
      </c>
      <c r="R15087">
        <v>0</v>
      </c>
    </row>
    <row r="15088" spans="1:18" x14ac:dyDescent="0.3">
      <c r="A15088" s="1" t="s">
        <v>15772</v>
      </c>
      <c r="B15088" s="1" t="s">
        <v>15289</v>
      </c>
      <c r="C15088">
        <v>2025</v>
      </c>
      <c r="D15088" s="2">
        <v>36692</v>
      </c>
      <c r="E15088" s="1" t="s">
        <v>37</v>
      </c>
      <c r="F15088">
        <v>1</v>
      </c>
      <c r="G15088">
        <v>1</v>
      </c>
      <c r="H15088">
        <v>1</v>
      </c>
      <c r="I15088" s="1" t="s">
        <v>38</v>
      </c>
      <c r="J15088" s="1" t="s">
        <v>42</v>
      </c>
      <c r="K15088">
        <v>0</v>
      </c>
      <c r="L15088" s="1" t="s">
        <v>22</v>
      </c>
      <c r="M15088" s="1" t="s">
        <v>26</v>
      </c>
      <c r="N15088" s="1" t="s">
        <v>26</v>
      </c>
      <c r="O15088">
        <v>1</v>
      </c>
      <c r="P15088" s="1" t="s">
        <v>78</v>
      </c>
      <c r="Q15088" s="1" t="s">
        <v>78</v>
      </c>
      <c r="R15088">
        <v>0</v>
      </c>
    </row>
    <row r="15089" spans="1:18" x14ac:dyDescent="0.3">
      <c r="A15089" s="1" t="s">
        <v>15773</v>
      </c>
      <c r="B15089" s="1" t="s">
        <v>15289</v>
      </c>
      <c r="C15089">
        <v>2025</v>
      </c>
      <c r="D15089" s="2">
        <v>36692</v>
      </c>
      <c r="E15089" s="1" t="s">
        <v>20</v>
      </c>
      <c r="F15089">
        <v>1</v>
      </c>
      <c r="G15089">
        <v>0</v>
      </c>
      <c r="H15089">
        <v>0</v>
      </c>
      <c r="I15089" s="1" t="s">
        <v>21</v>
      </c>
      <c r="J15089" s="1"/>
      <c r="K15089">
        <v>0</v>
      </c>
      <c r="L15089" s="1" t="s">
        <v>22</v>
      </c>
      <c r="M15089" s="1" t="s">
        <v>26</v>
      </c>
      <c r="N15089" s="1" t="s">
        <v>26</v>
      </c>
      <c r="O15089">
        <v>1</v>
      </c>
      <c r="P15089" s="1" t="s">
        <v>2432</v>
      </c>
      <c r="Q15089" s="1" t="s">
        <v>2432</v>
      </c>
      <c r="R15089">
        <v>0</v>
      </c>
    </row>
    <row r="15090" spans="1:18" x14ac:dyDescent="0.3">
      <c r="A15090" s="1" t="s">
        <v>15774</v>
      </c>
      <c r="B15090" s="1" t="s">
        <v>15289</v>
      </c>
      <c r="C15090">
        <v>2025</v>
      </c>
      <c r="D15090" s="2">
        <v>36692</v>
      </c>
      <c r="E15090" s="1" t="s">
        <v>20</v>
      </c>
      <c r="F15090">
        <v>1</v>
      </c>
      <c r="G15090">
        <v>0</v>
      </c>
      <c r="H15090">
        <v>0</v>
      </c>
      <c r="I15090" s="1" t="s">
        <v>21</v>
      </c>
      <c r="J15090" s="1"/>
      <c r="K15090">
        <v>0</v>
      </c>
      <c r="L15090" s="1" t="s">
        <v>22</v>
      </c>
      <c r="M15090" s="1" t="s">
        <v>33</v>
      </c>
      <c r="N15090" s="1" t="s">
        <v>33</v>
      </c>
      <c r="O15090">
        <v>2</v>
      </c>
      <c r="P15090" s="1" t="s">
        <v>5679</v>
      </c>
      <c r="Q15090" s="1"/>
      <c r="R15090">
        <v>0</v>
      </c>
    </row>
    <row r="15091" spans="1:18" x14ac:dyDescent="0.3">
      <c r="A15091" s="1" t="s">
        <v>15775</v>
      </c>
      <c r="B15091" s="1" t="s">
        <v>15289</v>
      </c>
      <c r="C15091">
        <v>2025</v>
      </c>
      <c r="D15091" s="2">
        <v>36692</v>
      </c>
      <c r="E15091" s="1" t="s">
        <v>20</v>
      </c>
      <c r="F15091">
        <v>1</v>
      </c>
      <c r="G15091">
        <v>0</v>
      </c>
      <c r="H15091">
        <v>0</v>
      </c>
      <c r="I15091" s="1" t="s">
        <v>21</v>
      </c>
      <c r="J15091" s="1"/>
      <c r="K15091">
        <v>0</v>
      </c>
      <c r="L15091" s="1" t="s">
        <v>22</v>
      </c>
      <c r="M15091" s="1" t="s">
        <v>26</v>
      </c>
      <c r="N15091" s="1" t="s">
        <v>26</v>
      </c>
      <c r="O15091">
        <v>1</v>
      </c>
      <c r="P15091" s="1" t="s">
        <v>2432</v>
      </c>
      <c r="Q15091" s="1" t="s">
        <v>2432</v>
      </c>
      <c r="R15091">
        <v>0</v>
      </c>
    </row>
    <row r="15092" spans="1:18" x14ac:dyDescent="0.3">
      <c r="A15092" s="1" t="s">
        <v>15776</v>
      </c>
      <c r="B15092" s="1" t="s">
        <v>15289</v>
      </c>
      <c r="C15092">
        <v>2025</v>
      </c>
      <c r="D15092" s="2">
        <v>36692</v>
      </c>
      <c r="E15092" s="1" t="s">
        <v>20</v>
      </c>
      <c r="F15092">
        <v>1</v>
      </c>
      <c r="G15092">
        <v>0</v>
      </c>
      <c r="H15092">
        <v>0</v>
      </c>
      <c r="I15092" s="1" t="s">
        <v>21</v>
      </c>
      <c r="J15092" s="1"/>
      <c r="K15092">
        <v>0</v>
      </c>
      <c r="L15092" s="1" t="s">
        <v>22</v>
      </c>
      <c r="M15092" s="1" t="s">
        <v>23</v>
      </c>
      <c r="N15092" s="1" t="s">
        <v>23</v>
      </c>
      <c r="O15092">
        <v>1</v>
      </c>
      <c r="P15092" s="1" t="s">
        <v>2432</v>
      </c>
      <c r="Q15092" s="1" t="s">
        <v>2432</v>
      </c>
      <c r="R15092">
        <v>0</v>
      </c>
    </row>
    <row r="15093" spans="1:18" x14ac:dyDescent="0.3">
      <c r="A15093" s="1" t="s">
        <v>15777</v>
      </c>
      <c r="B15093" s="1" t="s">
        <v>15289</v>
      </c>
      <c r="C15093">
        <v>2025</v>
      </c>
      <c r="D15093" s="2">
        <v>36692</v>
      </c>
      <c r="E15093" s="1" t="s">
        <v>37</v>
      </c>
      <c r="F15093">
        <v>1</v>
      </c>
      <c r="G15093">
        <v>1</v>
      </c>
      <c r="H15093">
        <v>1</v>
      </c>
      <c r="I15093" s="1" t="s">
        <v>91</v>
      </c>
      <c r="J15093" s="1" t="s">
        <v>92</v>
      </c>
      <c r="K15093">
        <v>0</v>
      </c>
      <c r="L15093" s="1" t="s">
        <v>22</v>
      </c>
      <c r="M15093" s="1" t="s">
        <v>33</v>
      </c>
      <c r="N15093" s="1" t="s">
        <v>33</v>
      </c>
      <c r="O15093">
        <v>1</v>
      </c>
      <c r="P15093" s="1" t="s">
        <v>53</v>
      </c>
      <c r="Q15093" s="1" t="s">
        <v>53</v>
      </c>
      <c r="R15093">
        <v>1</v>
      </c>
    </row>
    <row r="15094" spans="1:18" x14ac:dyDescent="0.3">
      <c r="A15094" s="1" t="s">
        <v>15778</v>
      </c>
      <c r="B15094" s="1" t="s">
        <v>15289</v>
      </c>
      <c r="C15094">
        <v>2025</v>
      </c>
      <c r="D15094" s="2">
        <v>36692</v>
      </c>
      <c r="E15094" s="1" t="s">
        <v>20</v>
      </c>
      <c r="F15094">
        <v>1</v>
      </c>
      <c r="G15094">
        <v>0</v>
      </c>
      <c r="H15094">
        <v>0</v>
      </c>
      <c r="I15094" s="1" t="s">
        <v>21</v>
      </c>
      <c r="J15094" s="1"/>
      <c r="K15094">
        <v>0</v>
      </c>
      <c r="L15094" s="1" t="s">
        <v>22</v>
      </c>
      <c r="M15094" s="1" t="s">
        <v>23</v>
      </c>
      <c r="N15094" s="1" t="s">
        <v>23</v>
      </c>
      <c r="O15094">
        <v>1</v>
      </c>
      <c r="P15094" s="1" t="s">
        <v>31</v>
      </c>
      <c r="Q15094" s="1" t="s">
        <v>31</v>
      </c>
      <c r="R15094">
        <v>0</v>
      </c>
    </row>
    <row r="15095" spans="1:18" x14ac:dyDescent="0.3">
      <c r="A15095" s="1" t="s">
        <v>15779</v>
      </c>
      <c r="B15095" s="1" t="s">
        <v>15289</v>
      </c>
      <c r="C15095">
        <v>2025</v>
      </c>
      <c r="D15095" s="2">
        <v>36692</v>
      </c>
      <c r="E15095" s="1" t="s">
        <v>20</v>
      </c>
      <c r="F15095">
        <v>1</v>
      </c>
      <c r="G15095">
        <v>0</v>
      </c>
      <c r="H15095">
        <v>0</v>
      </c>
      <c r="I15095" s="1" t="s">
        <v>21</v>
      </c>
      <c r="J15095" s="1"/>
      <c r="K15095">
        <v>0</v>
      </c>
      <c r="L15095" s="1" t="s">
        <v>22</v>
      </c>
      <c r="M15095" s="1" t="s">
        <v>26</v>
      </c>
      <c r="N15095" s="1" t="s">
        <v>26</v>
      </c>
      <c r="O15095">
        <v>1</v>
      </c>
      <c r="P15095" s="1" t="s">
        <v>2432</v>
      </c>
      <c r="Q15095" s="1" t="s">
        <v>2432</v>
      </c>
      <c r="R15095">
        <v>0</v>
      </c>
    </row>
    <row r="15096" spans="1:18" x14ac:dyDescent="0.3">
      <c r="A15096" s="1" t="s">
        <v>15780</v>
      </c>
      <c r="B15096" s="1" t="s">
        <v>15289</v>
      </c>
      <c r="C15096">
        <v>2025</v>
      </c>
      <c r="D15096" s="2">
        <v>36692</v>
      </c>
      <c r="E15096" s="1" t="s">
        <v>20</v>
      </c>
      <c r="F15096">
        <v>1</v>
      </c>
      <c r="G15096">
        <v>0</v>
      </c>
      <c r="H15096">
        <v>0</v>
      </c>
      <c r="I15096" s="1" t="s">
        <v>21</v>
      </c>
      <c r="J15096" s="1"/>
      <c r="K15096">
        <v>0</v>
      </c>
      <c r="L15096" s="1" t="s">
        <v>22</v>
      </c>
      <c r="M15096" s="1" t="s">
        <v>26</v>
      </c>
      <c r="N15096" s="1" t="s">
        <v>26</v>
      </c>
      <c r="O15096">
        <v>1</v>
      </c>
      <c r="P15096" s="1" t="s">
        <v>78</v>
      </c>
      <c r="Q15096" s="1" t="s">
        <v>78</v>
      </c>
      <c r="R15096">
        <v>0</v>
      </c>
    </row>
    <row r="15097" spans="1:18" x14ac:dyDescent="0.3">
      <c r="A15097" s="1" t="s">
        <v>15781</v>
      </c>
      <c r="B15097" s="1" t="s">
        <v>15289</v>
      </c>
      <c r="C15097">
        <v>2025</v>
      </c>
      <c r="D15097" s="2">
        <v>36692</v>
      </c>
      <c r="E15097" s="1" t="s">
        <v>20</v>
      </c>
      <c r="F15097">
        <v>1</v>
      </c>
      <c r="G15097">
        <v>0</v>
      </c>
      <c r="H15097">
        <v>0</v>
      </c>
      <c r="I15097" s="1" t="s">
        <v>21</v>
      </c>
      <c r="J15097" s="1"/>
      <c r="K15097">
        <v>0</v>
      </c>
      <c r="L15097" s="1" t="s">
        <v>22</v>
      </c>
      <c r="M15097" s="1" t="s">
        <v>26</v>
      </c>
      <c r="N15097" s="1" t="s">
        <v>26</v>
      </c>
      <c r="O15097">
        <v>1</v>
      </c>
      <c r="P15097" s="1" t="s">
        <v>45</v>
      </c>
      <c r="Q15097" s="1" t="s">
        <v>45</v>
      </c>
      <c r="R15097">
        <v>0</v>
      </c>
    </row>
    <row r="15098" spans="1:18" x14ac:dyDescent="0.3">
      <c r="A15098" s="1" t="s">
        <v>15782</v>
      </c>
      <c r="B15098" s="1" t="s">
        <v>15289</v>
      </c>
      <c r="C15098">
        <v>2025</v>
      </c>
      <c r="D15098" s="2">
        <v>36692</v>
      </c>
      <c r="E15098" s="1" t="s">
        <v>20</v>
      </c>
      <c r="F15098">
        <v>1</v>
      </c>
      <c r="G15098">
        <v>0</v>
      </c>
      <c r="H15098">
        <v>0</v>
      </c>
      <c r="I15098" s="1" t="s">
        <v>21</v>
      </c>
      <c r="J15098" s="1"/>
      <c r="K15098">
        <v>0</v>
      </c>
      <c r="L15098" s="1" t="s">
        <v>22</v>
      </c>
      <c r="M15098" s="1" t="s">
        <v>23</v>
      </c>
      <c r="N15098" s="1" t="s">
        <v>23</v>
      </c>
      <c r="O15098">
        <v>2</v>
      </c>
      <c r="P15098" s="1" t="s">
        <v>6807</v>
      </c>
      <c r="Q15098" s="1"/>
      <c r="R15098">
        <v>0</v>
      </c>
    </row>
    <row r="15099" spans="1:18" x14ac:dyDescent="0.3">
      <c r="A15099" s="1" t="s">
        <v>15783</v>
      </c>
      <c r="B15099" s="1" t="s">
        <v>15289</v>
      </c>
      <c r="C15099">
        <v>2025</v>
      </c>
      <c r="D15099" s="2">
        <v>36692</v>
      </c>
      <c r="E15099" s="1" t="s">
        <v>37</v>
      </c>
      <c r="F15099">
        <v>1</v>
      </c>
      <c r="G15099">
        <v>1</v>
      </c>
      <c r="H15099">
        <v>1</v>
      </c>
      <c r="I15099" s="1" t="s">
        <v>38</v>
      </c>
      <c r="J15099" s="1" t="s">
        <v>62</v>
      </c>
      <c r="K15099">
        <v>0</v>
      </c>
      <c r="L15099" s="1" t="s">
        <v>22</v>
      </c>
      <c r="M15099" s="1" t="s">
        <v>33</v>
      </c>
      <c r="N15099" s="1" t="s">
        <v>33</v>
      </c>
      <c r="O15099">
        <v>1</v>
      </c>
      <c r="P15099" s="1" t="s">
        <v>80</v>
      </c>
      <c r="Q15099" s="1" t="s">
        <v>80</v>
      </c>
      <c r="R15099">
        <v>1</v>
      </c>
    </row>
    <row r="15100" spans="1:18" x14ac:dyDescent="0.3">
      <c r="A15100" s="1" t="s">
        <v>15784</v>
      </c>
      <c r="B15100" s="1" t="s">
        <v>15289</v>
      </c>
      <c r="C15100">
        <v>2025</v>
      </c>
      <c r="D15100" s="2">
        <v>36692</v>
      </c>
      <c r="E15100" s="1" t="s">
        <v>20</v>
      </c>
      <c r="F15100">
        <v>1</v>
      </c>
      <c r="G15100">
        <v>0</v>
      </c>
      <c r="H15100">
        <v>0</v>
      </c>
      <c r="I15100" s="1" t="s">
        <v>21</v>
      </c>
      <c r="J15100" s="1"/>
      <c r="K15100">
        <v>0</v>
      </c>
      <c r="L15100" s="1" t="s">
        <v>22</v>
      </c>
      <c r="M15100" s="1" t="s">
        <v>230</v>
      </c>
      <c r="N15100" s="1" t="s">
        <v>230</v>
      </c>
      <c r="O15100">
        <v>1</v>
      </c>
      <c r="P15100" s="1" t="s">
        <v>227</v>
      </c>
      <c r="Q15100" s="1" t="s">
        <v>227</v>
      </c>
      <c r="R15100">
        <v>0</v>
      </c>
    </row>
    <row r="15101" spans="1:18" x14ac:dyDescent="0.3">
      <c r="A15101" s="1" t="s">
        <v>15785</v>
      </c>
      <c r="B15101" s="1" t="s">
        <v>15289</v>
      </c>
      <c r="C15101">
        <v>2025</v>
      </c>
      <c r="D15101" s="2">
        <v>36692</v>
      </c>
      <c r="E15101" s="1" t="s">
        <v>37</v>
      </c>
      <c r="F15101">
        <v>1</v>
      </c>
      <c r="G15101">
        <v>1</v>
      </c>
      <c r="H15101">
        <v>1</v>
      </c>
      <c r="I15101" s="1" t="s">
        <v>38</v>
      </c>
      <c r="J15101" s="1" t="s">
        <v>42</v>
      </c>
      <c r="K15101">
        <v>0</v>
      </c>
      <c r="L15101" s="1" t="s">
        <v>22</v>
      </c>
      <c r="M15101" s="1" t="s">
        <v>26</v>
      </c>
      <c r="N15101" s="1" t="s">
        <v>26</v>
      </c>
      <c r="O15101">
        <v>1</v>
      </c>
      <c r="P15101" s="1" t="s">
        <v>74</v>
      </c>
      <c r="Q15101" s="1" t="s">
        <v>74</v>
      </c>
      <c r="R15101">
        <v>0</v>
      </c>
    </row>
    <row r="15102" spans="1:18" x14ac:dyDescent="0.3">
      <c r="A15102" s="1" t="s">
        <v>15786</v>
      </c>
      <c r="B15102" s="1" t="s">
        <v>15289</v>
      </c>
      <c r="C15102">
        <v>2025</v>
      </c>
      <c r="D15102" s="2">
        <v>36692</v>
      </c>
      <c r="E15102" s="1" t="s">
        <v>20</v>
      </c>
      <c r="F15102">
        <v>1</v>
      </c>
      <c r="G15102">
        <v>0</v>
      </c>
      <c r="H15102">
        <v>0</v>
      </c>
      <c r="I15102" s="1" t="s">
        <v>21</v>
      </c>
      <c r="J15102" s="1"/>
      <c r="K15102">
        <v>0</v>
      </c>
      <c r="L15102" s="1" t="s">
        <v>22</v>
      </c>
      <c r="M15102" s="1" t="s">
        <v>26</v>
      </c>
      <c r="N15102" s="1" t="s">
        <v>26</v>
      </c>
      <c r="O15102">
        <v>1</v>
      </c>
      <c r="P15102" s="1" t="s">
        <v>558</v>
      </c>
      <c r="Q15102" s="1" t="s">
        <v>558</v>
      </c>
      <c r="R15102">
        <v>0</v>
      </c>
    </row>
    <row r="15103" spans="1:18" x14ac:dyDescent="0.3">
      <c r="A15103" s="1" t="s">
        <v>15787</v>
      </c>
      <c r="B15103" s="1" t="s">
        <v>15289</v>
      </c>
      <c r="C15103">
        <v>2025</v>
      </c>
      <c r="D15103" s="2">
        <v>36692</v>
      </c>
      <c r="E15103" s="1" t="s">
        <v>37</v>
      </c>
      <c r="F15103">
        <v>1</v>
      </c>
      <c r="G15103">
        <v>1</v>
      </c>
      <c r="H15103">
        <v>1</v>
      </c>
      <c r="I15103" s="1" t="s">
        <v>91</v>
      </c>
      <c r="J15103" s="1" t="s">
        <v>92</v>
      </c>
      <c r="K15103">
        <v>0</v>
      </c>
      <c r="L15103" s="1" t="s">
        <v>22</v>
      </c>
      <c r="M15103" s="1" t="s">
        <v>23</v>
      </c>
      <c r="N15103" s="1" t="s">
        <v>23</v>
      </c>
      <c r="O15103">
        <v>1</v>
      </c>
      <c r="P15103" s="1" t="s">
        <v>45</v>
      </c>
      <c r="Q15103" s="1" t="s">
        <v>45</v>
      </c>
      <c r="R15103">
        <v>1</v>
      </c>
    </row>
    <row r="15104" spans="1:18" x14ac:dyDescent="0.3">
      <c r="A15104" s="1" t="s">
        <v>15788</v>
      </c>
      <c r="B15104" s="1" t="s">
        <v>15289</v>
      </c>
      <c r="C15104">
        <v>2025</v>
      </c>
      <c r="D15104" s="2">
        <v>36692</v>
      </c>
      <c r="E15104" s="1" t="s">
        <v>20</v>
      </c>
      <c r="F15104">
        <v>1</v>
      </c>
      <c r="G15104">
        <v>0</v>
      </c>
      <c r="H15104">
        <v>0</v>
      </c>
      <c r="I15104" s="1" t="s">
        <v>21</v>
      </c>
      <c r="J15104" s="1"/>
      <c r="K15104">
        <v>0</v>
      </c>
      <c r="L15104" s="1" t="s">
        <v>22</v>
      </c>
      <c r="M15104" s="1" t="s">
        <v>23</v>
      </c>
      <c r="N15104" s="1" t="s">
        <v>23</v>
      </c>
      <c r="O15104">
        <v>1</v>
      </c>
      <c r="P15104" s="1" t="s">
        <v>78</v>
      </c>
      <c r="Q15104" s="1" t="s">
        <v>78</v>
      </c>
      <c r="R15104">
        <v>0</v>
      </c>
    </row>
    <row r="15105" spans="1:18" x14ac:dyDescent="0.3">
      <c r="A15105" s="1" t="s">
        <v>15789</v>
      </c>
      <c r="B15105" s="1" t="s">
        <v>15289</v>
      </c>
      <c r="C15105">
        <v>2025</v>
      </c>
      <c r="D15105" s="2">
        <v>36692</v>
      </c>
      <c r="E15105" s="1" t="s">
        <v>20</v>
      </c>
      <c r="F15105">
        <v>1</v>
      </c>
      <c r="G15105">
        <v>0</v>
      </c>
      <c r="H15105">
        <v>0</v>
      </c>
      <c r="I15105" s="1" t="s">
        <v>21</v>
      </c>
      <c r="J15105" s="1"/>
      <c r="K15105">
        <v>0</v>
      </c>
      <c r="L15105" s="1" t="s">
        <v>22</v>
      </c>
      <c r="M15105" s="1" t="s">
        <v>47</v>
      </c>
      <c r="N15105" s="1" t="s">
        <v>47</v>
      </c>
      <c r="O15105">
        <v>1</v>
      </c>
      <c r="P15105" s="1" t="s">
        <v>27</v>
      </c>
      <c r="Q15105" s="1" t="s">
        <v>27</v>
      </c>
      <c r="R15105">
        <v>0</v>
      </c>
    </row>
    <row r="15106" spans="1:18" x14ac:dyDescent="0.3">
      <c r="A15106" s="1" t="s">
        <v>15790</v>
      </c>
      <c r="B15106" s="1" t="s">
        <v>15289</v>
      </c>
      <c r="C15106">
        <v>2025</v>
      </c>
      <c r="D15106" s="2">
        <v>36692</v>
      </c>
      <c r="E15106" s="1" t="s">
        <v>20</v>
      </c>
      <c r="F15106">
        <v>1</v>
      </c>
      <c r="G15106">
        <v>0</v>
      </c>
      <c r="H15106">
        <v>0</v>
      </c>
      <c r="I15106" s="1" t="s">
        <v>21</v>
      </c>
      <c r="J15106" s="1"/>
      <c r="K15106">
        <v>0</v>
      </c>
      <c r="L15106" s="1" t="s">
        <v>22</v>
      </c>
      <c r="M15106" s="1" t="s">
        <v>26</v>
      </c>
      <c r="N15106" s="1" t="s">
        <v>26</v>
      </c>
      <c r="O15106">
        <v>1</v>
      </c>
      <c r="P15106" s="1" t="s">
        <v>2432</v>
      </c>
      <c r="Q15106" s="1" t="s">
        <v>2432</v>
      </c>
      <c r="R15106">
        <v>0</v>
      </c>
    </row>
    <row r="15107" spans="1:18" x14ac:dyDescent="0.3">
      <c r="A15107" s="1" t="s">
        <v>15791</v>
      </c>
      <c r="B15107" s="1" t="s">
        <v>15289</v>
      </c>
      <c r="C15107">
        <v>2025</v>
      </c>
      <c r="D15107" s="2">
        <v>36692</v>
      </c>
      <c r="E15107" s="1" t="s">
        <v>20</v>
      </c>
      <c r="F15107">
        <v>1</v>
      </c>
      <c r="G15107">
        <v>0</v>
      </c>
      <c r="H15107">
        <v>0</v>
      </c>
      <c r="I15107" s="1" t="s">
        <v>21</v>
      </c>
      <c r="J15107" s="1"/>
      <c r="K15107">
        <v>0</v>
      </c>
      <c r="L15107" s="1" t="s">
        <v>22</v>
      </c>
      <c r="M15107" s="1" t="s">
        <v>26</v>
      </c>
      <c r="N15107" s="1" t="s">
        <v>26</v>
      </c>
      <c r="O15107">
        <v>1</v>
      </c>
      <c r="P15107" s="1" t="s">
        <v>40</v>
      </c>
      <c r="Q15107" s="1" t="s">
        <v>40</v>
      </c>
      <c r="R15107">
        <v>0</v>
      </c>
    </row>
    <row r="15108" spans="1:18" x14ac:dyDescent="0.3">
      <c r="A15108" s="1" t="s">
        <v>15792</v>
      </c>
      <c r="B15108" s="1" t="s">
        <v>15289</v>
      </c>
      <c r="C15108">
        <v>2025</v>
      </c>
      <c r="D15108" s="2">
        <v>36692</v>
      </c>
      <c r="E15108" s="1" t="s">
        <v>37</v>
      </c>
      <c r="F15108">
        <v>1</v>
      </c>
      <c r="G15108">
        <v>1</v>
      </c>
      <c r="H15108">
        <v>1</v>
      </c>
      <c r="I15108" s="1" t="s">
        <v>91</v>
      </c>
      <c r="J15108" s="1" t="s">
        <v>711</v>
      </c>
      <c r="K15108">
        <v>0</v>
      </c>
      <c r="L15108" s="1" t="s">
        <v>22</v>
      </c>
      <c r="M15108" s="1" t="s">
        <v>23</v>
      </c>
      <c r="N15108" s="1" t="s">
        <v>23</v>
      </c>
      <c r="O15108">
        <v>1</v>
      </c>
      <c r="P15108" s="1" t="s">
        <v>74</v>
      </c>
      <c r="Q15108" s="1" t="s">
        <v>74</v>
      </c>
      <c r="R15108">
        <v>0</v>
      </c>
    </row>
    <row r="15109" spans="1:18" x14ac:dyDescent="0.3">
      <c r="A15109" s="1" t="s">
        <v>15793</v>
      </c>
      <c r="B15109" s="1" t="s">
        <v>15289</v>
      </c>
      <c r="C15109">
        <v>2025</v>
      </c>
      <c r="D15109" s="2">
        <v>36692</v>
      </c>
      <c r="E15109" s="1" t="s">
        <v>20</v>
      </c>
      <c r="F15109">
        <v>1</v>
      </c>
      <c r="G15109">
        <v>0</v>
      </c>
      <c r="H15109">
        <v>0</v>
      </c>
      <c r="I15109" s="1" t="s">
        <v>21</v>
      </c>
      <c r="J15109" s="1"/>
      <c r="K15109">
        <v>0</v>
      </c>
      <c r="L15109" s="1" t="s">
        <v>22</v>
      </c>
      <c r="M15109" s="1" t="s">
        <v>33</v>
      </c>
      <c r="N15109" s="1" t="s">
        <v>33</v>
      </c>
      <c r="O15109">
        <v>1</v>
      </c>
      <c r="P15109" s="1" t="s">
        <v>2432</v>
      </c>
      <c r="Q15109" s="1" t="s">
        <v>2432</v>
      </c>
      <c r="R15109">
        <v>0</v>
      </c>
    </row>
    <row r="15110" spans="1:18" x14ac:dyDescent="0.3">
      <c r="A15110" s="1" t="s">
        <v>15794</v>
      </c>
      <c r="B15110" s="1" t="s">
        <v>15289</v>
      </c>
      <c r="C15110">
        <v>2025</v>
      </c>
      <c r="D15110" s="2">
        <v>36692</v>
      </c>
      <c r="E15110" s="1" t="s">
        <v>20</v>
      </c>
      <c r="F15110">
        <v>1</v>
      </c>
      <c r="G15110">
        <v>0</v>
      </c>
      <c r="H15110">
        <v>0</v>
      </c>
      <c r="I15110" s="1" t="s">
        <v>21</v>
      </c>
      <c r="J15110" s="1"/>
      <c r="K15110">
        <v>0</v>
      </c>
      <c r="L15110" s="1" t="s">
        <v>22</v>
      </c>
      <c r="M15110" s="1" t="s">
        <v>23</v>
      </c>
      <c r="N15110" s="1" t="s">
        <v>23</v>
      </c>
      <c r="O15110">
        <v>1</v>
      </c>
      <c r="P15110" s="1" t="s">
        <v>1192</v>
      </c>
      <c r="Q15110" s="1"/>
      <c r="R15110">
        <v>0</v>
      </c>
    </row>
    <row r="15111" spans="1:18" x14ac:dyDescent="0.3">
      <c r="A15111" s="1" t="s">
        <v>15795</v>
      </c>
      <c r="B15111" s="1" t="s">
        <v>15289</v>
      </c>
      <c r="C15111">
        <v>2025</v>
      </c>
      <c r="D15111" s="2">
        <v>36692</v>
      </c>
      <c r="E15111" s="1" t="s">
        <v>20</v>
      </c>
      <c r="F15111">
        <v>1</v>
      </c>
      <c r="G15111">
        <v>0</v>
      </c>
      <c r="H15111">
        <v>0</v>
      </c>
      <c r="I15111" s="1" t="s">
        <v>21</v>
      </c>
      <c r="J15111" s="1"/>
      <c r="K15111">
        <v>0</v>
      </c>
      <c r="L15111" s="1" t="s">
        <v>22</v>
      </c>
      <c r="M15111" s="1" t="s">
        <v>26</v>
      </c>
      <c r="N15111" s="1" t="s">
        <v>26</v>
      </c>
      <c r="O15111">
        <v>1</v>
      </c>
      <c r="P15111" s="1" t="s">
        <v>45</v>
      </c>
      <c r="Q15111" s="1" t="s">
        <v>45</v>
      </c>
      <c r="R15111">
        <v>0</v>
      </c>
    </row>
    <row r="15112" spans="1:18" x14ac:dyDescent="0.3">
      <c r="A15112" s="1" t="s">
        <v>15796</v>
      </c>
      <c r="B15112" s="1" t="s">
        <v>15289</v>
      </c>
      <c r="C15112">
        <v>2025</v>
      </c>
      <c r="D15112" s="2">
        <v>36692</v>
      </c>
      <c r="E15112" s="1" t="s">
        <v>20</v>
      </c>
      <c r="F15112">
        <v>1</v>
      </c>
      <c r="G15112">
        <v>0</v>
      </c>
      <c r="H15112">
        <v>0</v>
      </c>
      <c r="I15112" s="1" t="s">
        <v>21</v>
      </c>
      <c r="J15112" s="1"/>
      <c r="K15112">
        <v>0</v>
      </c>
      <c r="L15112" s="1" t="s">
        <v>22</v>
      </c>
      <c r="M15112" s="1" t="s">
        <v>26</v>
      </c>
      <c r="N15112" s="1" t="s">
        <v>26</v>
      </c>
      <c r="O15112">
        <v>1</v>
      </c>
      <c r="P15112" s="1" t="s">
        <v>78</v>
      </c>
      <c r="Q15112" s="1" t="s">
        <v>78</v>
      </c>
      <c r="R15112">
        <v>0</v>
      </c>
    </row>
    <row r="15113" spans="1:18" x14ac:dyDescent="0.3">
      <c r="A15113" s="1" t="s">
        <v>15797</v>
      </c>
      <c r="B15113" s="1" t="s">
        <v>15289</v>
      </c>
      <c r="C15113">
        <v>2025</v>
      </c>
      <c r="D15113" s="2">
        <v>36692</v>
      </c>
      <c r="E15113" s="1" t="s">
        <v>20</v>
      </c>
      <c r="F15113">
        <v>1</v>
      </c>
      <c r="G15113">
        <v>0</v>
      </c>
      <c r="H15113">
        <v>0</v>
      </c>
      <c r="I15113" s="1" t="s">
        <v>21</v>
      </c>
      <c r="J15113" s="1"/>
      <c r="K15113">
        <v>0</v>
      </c>
      <c r="L15113" s="1" t="s">
        <v>22</v>
      </c>
      <c r="M15113" s="1" t="s">
        <v>26</v>
      </c>
      <c r="N15113" s="1" t="s">
        <v>26</v>
      </c>
      <c r="O15113">
        <v>1</v>
      </c>
      <c r="P15113" s="1" t="s">
        <v>2432</v>
      </c>
      <c r="Q15113" s="1" t="s">
        <v>2432</v>
      </c>
      <c r="R15113">
        <v>0</v>
      </c>
    </row>
    <row r="15114" spans="1:18" x14ac:dyDescent="0.3">
      <c r="A15114" s="1" t="s">
        <v>15798</v>
      </c>
      <c r="B15114" s="1" t="s">
        <v>15289</v>
      </c>
      <c r="C15114">
        <v>2025</v>
      </c>
      <c r="D15114" s="2">
        <v>36692</v>
      </c>
      <c r="E15114" s="1" t="s">
        <v>20</v>
      </c>
      <c r="F15114">
        <v>1</v>
      </c>
      <c r="G15114">
        <v>0</v>
      </c>
      <c r="H15114">
        <v>0</v>
      </c>
      <c r="I15114" s="1" t="s">
        <v>21</v>
      </c>
      <c r="J15114" s="1"/>
      <c r="K15114">
        <v>0</v>
      </c>
      <c r="L15114" s="1" t="s">
        <v>22</v>
      </c>
      <c r="M15114" s="1" t="s">
        <v>23</v>
      </c>
      <c r="N15114" s="1" t="s">
        <v>23</v>
      </c>
      <c r="O15114">
        <v>1</v>
      </c>
      <c r="P15114" s="1" t="s">
        <v>27</v>
      </c>
      <c r="Q15114" s="1" t="s">
        <v>27</v>
      </c>
      <c r="R15114">
        <v>0</v>
      </c>
    </row>
    <row r="15115" spans="1:18" x14ac:dyDescent="0.3">
      <c r="A15115" s="1" t="s">
        <v>15799</v>
      </c>
      <c r="B15115" s="1" t="s">
        <v>15289</v>
      </c>
      <c r="C15115">
        <v>2025</v>
      </c>
      <c r="D15115" s="2">
        <v>36692</v>
      </c>
      <c r="E15115" s="1" t="s">
        <v>20</v>
      </c>
      <c r="F15115">
        <v>1</v>
      </c>
      <c r="G15115">
        <v>0</v>
      </c>
      <c r="H15115">
        <v>0</v>
      </c>
      <c r="I15115" s="1" t="s">
        <v>21</v>
      </c>
      <c r="J15115" s="1"/>
      <c r="K15115">
        <v>0</v>
      </c>
      <c r="L15115" s="1" t="s">
        <v>22</v>
      </c>
      <c r="M15115" s="1" t="s">
        <v>26</v>
      </c>
      <c r="N15115" s="1" t="s">
        <v>26</v>
      </c>
      <c r="O15115">
        <v>1</v>
      </c>
      <c r="P15115" s="1" t="s">
        <v>558</v>
      </c>
      <c r="Q15115" s="1" t="s">
        <v>558</v>
      </c>
      <c r="R15115">
        <v>0</v>
      </c>
    </row>
    <row r="15116" spans="1:18" x14ac:dyDescent="0.3">
      <c r="A15116" s="1" t="s">
        <v>15800</v>
      </c>
      <c r="B15116" s="1" t="s">
        <v>15289</v>
      </c>
      <c r="C15116">
        <v>2025</v>
      </c>
      <c r="D15116" s="2">
        <v>36692</v>
      </c>
      <c r="E15116" s="1" t="s">
        <v>20</v>
      </c>
      <c r="F15116">
        <v>1</v>
      </c>
      <c r="G15116">
        <v>0</v>
      </c>
      <c r="H15116">
        <v>0</v>
      </c>
      <c r="I15116" s="1" t="s">
        <v>21</v>
      </c>
      <c r="J15116" s="1"/>
      <c r="K15116">
        <v>0</v>
      </c>
      <c r="L15116" s="1" t="s">
        <v>22</v>
      </c>
      <c r="M15116" s="1" t="s">
        <v>26</v>
      </c>
      <c r="N15116" s="1" t="s">
        <v>26</v>
      </c>
      <c r="O15116">
        <v>1</v>
      </c>
      <c r="P15116" s="1" t="s">
        <v>2432</v>
      </c>
      <c r="Q15116" s="1" t="s">
        <v>2432</v>
      </c>
      <c r="R15116">
        <v>0</v>
      </c>
    </row>
    <row r="15117" spans="1:18" x14ac:dyDescent="0.3">
      <c r="A15117" s="1" t="s">
        <v>15801</v>
      </c>
      <c r="B15117" s="1" t="s">
        <v>15289</v>
      </c>
      <c r="C15117">
        <v>2025</v>
      </c>
      <c r="D15117" s="2">
        <v>36692</v>
      </c>
      <c r="E15117" s="1" t="s">
        <v>20</v>
      </c>
      <c r="F15117">
        <v>1</v>
      </c>
      <c r="G15117">
        <v>0</v>
      </c>
      <c r="H15117">
        <v>0</v>
      </c>
      <c r="I15117" s="1" t="s">
        <v>21</v>
      </c>
      <c r="J15117" s="1"/>
      <c r="K15117">
        <v>0</v>
      </c>
      <c r="L15117" s="1" t="s">
        <v>22</v>
      </c>
      <c r="M15117" s="1" t="s">
        <v>26</v>
      </c>
      <c r="N15117" s="1" t="s">
        <v>26</v>
      </c>
      <c r="O15117">
        <v>1</v>
      </c>
      <c r="P15117" s="1" t="s">
        <v>78</v>
      </c>
      <c r="Q15117" s="1" t="s">
        <v>78</v>
      </c>
      <c r="R15117">
        <v>0</v>
      </c>
    </row>
    <row r="15118" spans="1:18" x14ac:dyDescent="0.3">
      <c r="A15118" s="1" t="s">
        <v>15802</v>
      </c>
      <c r="B15118" s="1" t="s">
        <v>15289</v>
      </c>
      <c r="C15118">
        <v>2025</v>
      </c>
      <c r="D15118" s="2">
        <v>36692</v>
      </c>
      <c r="E15118" s="1" t="s">
        <v>20</v>
      </c>
      <c r="F15118">
        <v>1</v>
      </c>
      <c r="G15118">
        <v>0</v>
      </c>
      <c r="H15118">
        <v>0</v>
      </c>
      <c r="I15118" s="1" t="s">
        <v>21</v>
      </c>
      <c r="J15118" s="1"/>
      <c r="K15118">
        <v>0</v>
      </c>
      <c r="L15118" s="1" t="s">
        <v>22</v>
      </c>
      <c r="M15118" s="1" t="s">
        <v>35</v>
      </c>
      <c r="N15118" s="1" t="s">
        <v>35</v>
      </c>
      <c r="O15118">
        <v>1</v>
      </c>
      <c r="P15118" s="1" t="s">
        <v>2432</v>
      </c>
      <c r="Q15118" s="1" t="s">
        <v>2432</v>
      </c>
      <c r="R15118">
        <v>0</v>
      </c>
    </row>
    <row r="15119" spans="1:18" x14ac:dyDescent="0.3">
      <c r="A15119" s="1" t="s">
        <v>15803</v>
      </c>
      <c r="B15119" s="1" t="s">
        <v>15289</v>
      </c>
      <c r="C15119">
        <v>2025</v>
      </c>
      <c r="D15119" s="2">
        <v>36692</v>
      </c>
      <c r="E15119" s="1" t="s">
        <v>20</v>
      </c>
      <c r="F15119">
        <v>1</v>
      </c>
      <c r="G15119">
        <v>0</v>
      </c>
      <c r="H15119">
        <v>0</v>
      </c>
      <c r="I15119" s="1" t="s">
        <v>21</v>
      </c>
      <c r="J15119" s="1"/>
      <c r="K15119">
        <v>0</v>
      </c>
      <c r="L15119" s="1" t="s">
        <v>22</v>
      </c>
      <c r="M15119" s="1" t="s">
        <v>23</v>
      </c>
      <c r="N15119" s="1" t="s">
        <v>23</v>
      </c>
      <c r="O15119">
        <v>1</v>
      </c>
      <c r="P15119" s="1" t="s">
        <v>78</v>
      </c>
      <c r="Q15119" s="1" t="s">
        <v>78</v>
      </c>
      <c r="R15119">
        <v>0</v>
      </c>
    </row>
    <row r="15120" spans="1:18" x14ac:dyDescent="0.3">
      <c r="A15120" s="1" t="s">
        <v>15804</v>
      </c>
      <c r="B15120" s="1" t="s">
        <v>15289</v>
      </c>
      <c r="C15120">
        <v>2025</v>
      </c>
      <c r="D15120" s="2">
        <v>36692</v>
      </c>
      <c r="E15120" s="1" t="s">
        <v>37</v>
      </c>
      <c r="F15120">
        <v>1</v>
      </c>
      <c r="G15120">
        <v>1</v>
      </c>
      <c r="H15120">
        <v>1</v>
      </c>
      <c r="I15120" s="1" t="s">
        <v>91</v>
      </c>
      <c r="J15120" s="1" t="s">
        <v>711</v>
      </c>
      <c r="K15120">
        <v>0</v>
      </c>
      <c r="L15120" s="1" t="s">
        <v>22</v>
      </c>
      <c r="M15120" s="1" t="s">
        <v>23</v>
      </c>
      <c r="N15120" s="1" t="s">
        <v>23</v>
      </c>
      <c r="O15120">
        <v>1</v>
      </c>
      <c r="P15120" s="1" t="s">
        <v>74</v>
      </c>
      <c r="Q15120" s="1" t="s">
        <v>74</v>
      </c>
      <c r="R15120">
        <v>0</v>
      </c>
    </row>
    <row r="15121" spans="1:18" x14ac:dyDescent="0.3">
      <c r="A15121" s="1" t="s">
        <v>15805</v>
      </c>
      <c r="B15121" s="1" t="s">
        <v>15289</v>
      </c>
      <c r="C15121">
        <v>2025</v>
      </c>
      <c r="D15121" s="2">
        <v>36692</v>
      </c>
      <c r="E15121" s="1" t="s">
        <v>37</v>
      </c>
      <c r="F15121">
        <v>1</v>
      </c>
      <c r="G15121">
        <v>1</v>
      </c>
      <c r="H15121">
        <v>1</v>
      </c>
      <c r="I15121" s="1" t="s">
        <v>38</v>
      </c>
      <c r="J15121" s="1" t="s">
        <v>709</v>
      </c>
      <c r="K15121">
        <v>0</v>
      </c>
      <c r="L15121" s="1" t="s">
        <v>22</v>
      </c>
      <c r="M15121" s="1" t="s">
        <v>33</v>
      </c>
      <c r="N15121" s="1" t="s">
        <v>33</v>
      </c>
      <c r="O15121">
        <v>1</v>
      </c>
      <c r="P15121" s="1" t="s">
        <v>74</v>
      </c>
      <c r="Q15121" s="1" t="s">
        <v>74</v>
      </c>
      <c r="R15121">
        <v>0</v>
      </c>
    </row>
    <row r="15122" spans="1:18" x14ac:dyDescent="0.3">
      <c r="A15122" s="1" t="s">
        <v>15806</v>
      </c>
      <c r="B15122" s="1" t="s">
        <v>15289</v>
      </c>
      <c r="C15122">
        <v>2025</v>
      </c>
      <c r="D15122" s="2">
        <v>36692</v>
      </c>
      <c r="E15122" s="1" t="s">
        <v>20</v>
      </c>
      <c r="F15122">
        <v>1</v>
      </c>
      <c r="G15122">
        <v>0</v>
      </c>
      <c r="H15122">
        <v>0</v>
      </c>
      <c r="I15122" s="1" t="s">
        <v>21</v>
      </c>
      <c r="J15122" s="1"/>
      <c r="K15122">
        <v>0</v>
      </c>
      <c r="L15122" s="1" t="s">
        <v>22</v>
      </c>
      <c r="M15122" s="1" t="s">
        <v>23</v>
      </c>
      <c r="N15122" s="1" t="s">
        <v>23</v>
      </c>
      <c r="O15122">
        <v>1</v>
      </c>
      <c r="P15122" s="1" t="s">
        <v>2432</v>
      </c>
      <c r="Q15122" s="1" t="s">
        <v>2432</v>
      </c>
      <c r="R15122">
        <v>0</v>
      </c>
    </row>
    <row r="15123" spans="1:18" x14ac:dyDescent="0.3">
      <c r="A15123" s="1" t="s">
        <v>15807</v>
      </c>
      <c r="B15123" s="1" t="s">
        <v>15289</v>
      </c>
      <c r="C15123">
        <v>2025</v>
      </c>
      <c r="D15123" s="2">
        <v>36692</v>
      </c>
      <c r="E15123" s="1" t="s">
        <v>37</v>
      </c>
      <c r="F15123">
        <v>1</v>
      </c>
      <c r="G15123">
        <v>1</v>
      </c>
      <c r="H15123">
        <v>1</v>
      </c>
      <c r="I15123" s="1" t="s">
        <v>38</v>
      </c>
      <c r="J15123" s="1" t="s">
        <v>39</v>
      </c>
      <c r="K15123">
        <v>0</v>
      </c>
      <c r="L15123" s="1" t="s">
        <v>22</v>
      </c>
      <c r="M15123" s="1" t="s">
        <v>23</v>
      </c>
      <c r="N15123" s="1" t="s">
        <v>23</v>
      </c>
      <c r="O15123">
        <v>1</v>
      </c>
      <c r="P15123" s="1" t="s">
        <v>74</v>
      </c>
      <c r="Q15123" s="1" t="s">
        <v>74</v>
      </c>
      <c r="R15123">
        <v>0</v>
      </c>
    </row>
    <row r="15124" spans="1:18" x14ac:dyDescent="0.3">
      <c r="A15124" s="1" t="s">
        <v>15808</v>
      </c>
      <c r="B15124" s="1" t="s">
        <v>15289</v>
      </c>
      <c r="C15124">
        <v>2025</v>
      </c>
      <c r="D15124" s="2">
        <v>36692</v>
      </c>
      <c r="E15124" s="1" t="s">
        <v>20</v>
      </c>
      <c r="F15124">
        <v>1</v>
      </c>
      <c r="G15124">
        <v>0</v>
      </c>
      <c r="H15124">
        <v>0</v>
      </c>
      <c r="I15124" s="1" t="s">
        <v>21</v>
      </c>
      <c r="J15124" s="1"/>
      <c r="K15124">
        <v>0</v>
      </c>
      <c r="L15124" s="1" t="s">
        <v>22</v>
      </c>
      <c r="M15124" s="1" t="s">
        <v>26</v>
      </c>
      <c r="N15124" s="1" t="s">
        <v>26</v>
      </c>
      <c r="O15124">
        <v>1</v>
      </c>
      <c r="P15124" s="1" t="s">
        <v>2432</v>
      </c>
      <c r="Q15124" s="1" t="s">
        <v>2432</v>
      </c>
      <c r="R15124">
        <v>0</v>
      </c>
    </row>
    <row r="15125" spans="1:18" x14ac:dyDescent="0.3">
      <c r="A15125" s="1" t="s">
        <v>15809</v>
      </c>
      <c r="B15125" s="1" t="s">
        <v>15289</v>
      </c>
      <c r="C15125">
        <v>2025</v>
      </c>
      <c r="D15125" s="2">
        <v>36692</v>
      </c>
      <c r="E15125" s="1" t="s">
        <v>20</v>
      </c>
      <c r="F15125">
        <v>1</v>
      </c>
      <c r="G15125">
        <v>0</v>
      </c>
      <c r="H15125">
        <v>0</v>
      </c>
      <c r="I15125" s="1" t="s">
        <v>21</v>
      </c>
      <c r="J15125" s="1"/>
      <c r="K15125">
        <v>0</v>
      </c>
      <c r="L15125" s="1" t="s">
        <v>22</v>
      </c>
      <c r="M15125" s="1" t="s">
        <v>23</v>
      </c>
      <c r="N15125" s="1" t="s">
        <v>23</v>
      </c>
      <c r="O15125">
        <v>2</v>
      </c>
      <c r="P15125" s="1" t="s">
        <v>2269</v>
      </c>
      <c r="Q15125" s="1"/>
      <c r="R15125">
        <v>0</v>
      </c>
    </row>
    <row r="15126" spans="1:18" x14ac:dyDescent="0.3">
      <c r="A15126" s="1" t="s">
        <v>15810</v>
      </c>
      <c r="B15126" s="1" t="s">
        <v>15289</v>
      </c>
      <c r="C15126">
        <v>2025</v>
      </c>
      <c r="D15126" s="2">
        <v>36692</v>
      </c>
      <c r="E15126" s="1" t="s">
        <v>676</v>
      </c>
      <c r="F15126">
        <v>1</v>
      </c>
      <c r="G15126">
        <v>1</v>
      </c>
      <c r="H15126">
        <v>0</v>
      </c>
      <c r="I15126" s="1" t="s">
        <v>21</v>
      </c>
      <c r="J15126" s="1"/>
      <c r="K15126">
        <v>1</v>
      </c>
      <c r="L15126" s="1" t="s">
        <v>677</v>
      </c>
      <c r="M15126" s="1" t="s">
        <v>26</v>
      </c>
      <c r="N15126" s="1" t="s">
        <v>26</v>
      </c>
      <c r="O15126">
        <v>1</v>
      </c>
      <c r="P15126" s="1" t="s">
        <v>134</v>
      </c>
      <c r="Q15126" s="1" t="s">
        <v>134</v>
      </c>
      <c r="R15126">
        <v>0</v>
      </c>
    </row>
    <row r="15127" spans="1:18" x14ac:dyDescent="0.3">
      <c r="A15127" s="1" t="s">
        <v>15811</v>
      </c>
      <c r="B15127" s="1" t="s">
        <v>15289</v>
      </c>
      <c r="C15127">
        <v>2025</v>
      </c>
      <c r="D15127" s="2">
        <v>36692</v>
      </c>
      <c r="E15127" s="1" t="s">
        <v>20</v>
      </c>
      <c r="F15127">
        <v>1</v>
      </c>
      <c r="G15127">
        <v>0</v>
      </c>
      <c r="H15127">
        <v>0</v>
      </c>
      <c r="I15127" s="1" t="s">
        <v>21</v>
      </c>
      <c r="J15127" s="1"/>
      <c r="K15127">
        <v>0</v>
      </c>
      <c r="L15127" s="1" t="s">
        <v>22</v>
      </c>
      <c r="M15127" s="1" t="s">
        <v>47</v>
      </c>
      <c r="N15127" s="1" t="s">
        <v>47</v>
      </c>
      <c r="O15127">
        <v>1</v>
      </c>
      <c r="P15127" s="1" t="s">
        <v>2432</v>
      </c>
      <c r="Q15127" s="1" t="s">
        <v>2432</v>
      </c>
      <c r="R15127">
        <v>0</v>
      </c>
    </row>
    <row r="15128" spans="1:18" x14ac:dyDescent="0.3">
      <c r="A15128" s="1" t="s">
        <v>15812</v>
      </c>
      <c r="B15128" s="1" t="s">
        <v>15289</v>
      </c>
      <c r="C15128">
        <v>2025</v>
      </c>
      <c r="D15128" s="2">
        <v>36692</v>
      </c>
      <c r="E15128" s="1" t="s">
        <v>20</v>
      </c>
      <c r="F15128">
        <v>1</v>
      </c>
      <c r="G15128">
        <v>0</v>
      </c>
      <c r="H15128">
        <v>0</v>
      </c>
      <c r="I15128" s="1" t="s">
        <v>21</v>
      </c>
      <c r="J15128" s="1"/>
      <c r="K15128">
        <v>0</v>
      </c>
      <c r="L15128" s="1" t="s">
        <v>22</v>
      </c>
      <c r="M15128" s="1" t="s">
        <v>47</v>
      </c>
      <c r="N15128" s="1" t="s">
        <v>47</v>
      </c>
      <c r="O15128">
        <v>1</v>
      </c>
      <c r="P15128" s="1" t="s">
        <v>40</v>
      </c>
      <c r="Q15128" s="1" t="s">
        <v>40</v>
      </c>
      <c r="R15128">
        <v>0</v>
      </c>
    </row>
    <row r="15129" spans="1:18" x14ac:dyDescent="0.3">
      <c r="A15129" s="1" t="s">
        <v>15813</v>
      </c>
      <c r="B15129" s="1" t="s">
        <v>15289</v>
      </c>
      <c r="C15129">
        <v>2025</v>
      </c>
      <c r="D15129" s="2">
        <v>36692</v>
      </c>
      <c r="E15129" s="1" t="s">
        <v>37</v>
      </c>
      <c r="F15129">
        <v>1</v>
      </c>
      <c r="G15129">
        <v>1</v>
      </c>
      <c r="H15129">
        <v>1</v>
      </c>
      <c r="I15129" s="1" t="s">
        <v>91</v>
      </c>
      <c r="J15129" s="1" t="s">
        <v>711</v>
      </c>
      <c r="K15129">
        <v>0</v>
      </c>
      <c r="L15129" s="1" t="s">
        <v>22</v>
      </c>
      <c r="M15129" s="1" t="s">
        <v>26</v>
      </c>
      <c r="N15129" s="1" t="s">
        <v>26</v>
      </c>
      <c r="O15129">
        <v>1</v>
      </c>
      <c r="P15129" s="1" t="s">
        <v>40</v>
      </c>
      <c r="Q15129" s="1" t="s">
        <v>40</v>
      </c>
      <c r="R15129">
        <v>0</v>
      </c>
    </row>
    <row r="15130" spans="1:18" x14ac:dyDescent="0.3">
      <c r="A15130" s="1" t="s">
        <v>15814</v>
      </c>
      <c r="B15130" s="1" t="s">
        <v>15289</v>
      </c>
      <c r="C15130">
        <v>2025</v>
      </c>
      <c r="D15130" s="2">
        <v>36692</v>
      </c>
      <c r="E15130" s="1" t="s">
        <v>20</v>
      </c>
      <c r="F15130">
        <v>1</v>
      </c>
      <c r="G15130">
        <v>0</v>
      </c>
      <c r="H15130">
        <v>0</v>
      </c>
      <c r="I15130" s="1" t="s">
        <v>21</v>
      </c>
      <c r="J15130" s="1"/>
      <c r="K15130">
        <v>0</v>
      </c>
      <c r="L15130" s="1" t="s">
        <v>22</v>
      </c>
      <c r="M15130" s="1" t="s">
        <v>33</v>
      </c>
      <c r="N15130" s="1" t="s">
        <v>33</v>
      </c>
      <c r="O15130">
        <v>1</v>
      </c>
      <c r="P15130" s="1" t="s">
        <v>2432</v>
      </c>
      <c r="Q15130" s="1" t="s">
        <v>2432</v>
      </c>
      <c r="R15130">
        <v>0</v>
      </c>
    </row>
    <row r="15131" spans="1:18" x14ac:dyDescent="0.3">
      <c r="A15131" s="1" t="s">
        <v>15815</v>
      </c>
      <c r="B15131" s="1" t="s">
        <v>15289</v>
      </c>
      <c r="C15131">
        <v>2025</v>
      </c>
      <c r="D15131" s="2">
        <v>36692</v>
      </c>
      <c r="E15131" s="1" t="s">
        <v>20</v>
      </c>
      <c r="F15131">
        <v>1</v>
      </c>
      <c r="G15131">
        <v>0</v>
      </c>
      <c r="H15131">
        <v>0</v>
      </c>
      <c r="I15131" s="1" t="s">
        <v>21</v>
      </c>
      <c r="J15131" s="1"/>
      <c r="K15131">
        <v>0</v>
      </c>
      <c r="L15131" s="1" t="s">
        <v>22</v>
      </c>
      <c r="M15131" s="1" t="s">
        <v>26</v>
      </c>
      <c r="N15131" s="1" t="s">
        <v>26</v>
      </c>
      <c r="O15131">
        <v>1</v>
      </c>
      <c r="P15131" s="1" t="s">
        <v>27</v>
      </c>
      <c r="Q15131" s="1" t="s">
        <v>27</v>
      </c>
      <c r="R15131">
        <v>0</v>
      </c>
    </row>
    <row r="15132" spans="1:18" x14ac:dyDescent="0.3">
      <c r="A15132" s="1" t="s">
        <v>15816</v>
      </c>
      <c r="B15132" s="1" t="s">
        <v>15289</v>
      </c>
      <c r="C15132">
        <v>2025</v>
      </c>
      <c r="D15132" s="2">
        <v>36692</v>
      </c>
      <c r="E15132" s="1" t="s">
        <v>20</v>
      </c>
      <c r="F15132">
        <v>1</v>
      </c>
      <c r="G15132">
        <v>0</v>
      </c>
      <c r="H15132">
        <v>0</v>
      </c>
      <c r="I15132" s="1" t="s">
        <v>21</v>
      </c>
      <c r="J15132" s="1"/>
      <c r="K15132">
        <v>0</v>
      </c>
      <c r="L15132" s="1" t="s">
        <v>22</v>
      </c>
      <c r="M15132" s="1" t="s">
        <v>26</v>
      </c>
      <c r="N15132" s="1" t="s">
        <v>26</v>
      </c>
      <c r="O15132">
        <v>1</v>
      </c>
      <c r="P15132" s="1" t="s">
        <v>2432</v>
      </c>
      <c r="Q15132" s="1" t="s">
        <v>2432</v>
      </c>
      <c r="R15132">
        <v>0</v>
      </c>
    </row>
    <row r="15133" spans="1:18" x14ac:dyDescent="0.3">
      <c r="A15133" s="1" t="s">
        <v>15817</v>
      </c>
      <c r="B15133" s="1" t="s">
        <v>15289</v>
      </c>
      <c r="C15133">
        <v>2025</v>
      </c>
      <c r="D15133" s="2">
        <v>36692</v>
      </c>
      <c r="E15133" s="1" t="s">
        <v>37</v>
      </c>
      <c r="F15133">
        <v>1</v>
      </c>
      <c r="G15133">
        <v>1</v>
      </c>
      <c r="H15133">
        <v>1</v>
      </c>
      <c r="I15133" s="1" t="s">
        <v>91</v>
      </c>
      <c r="J15133" s="1" t="s">
        <v>711</v>
      </c>
      <c r="K15133">
        <v>0</v>
      </c>
      <c r="L15133" s="1" t="s">
        <v>22</v>
      </c>
      <c r="M15133" s="1" t="s">
        <v>26</v>
      </c>
      <c r="N15133" s="1" t="s">
        <v>26</v>
      </c>
      <c r="O15133">
        <v>1</v>
      </c>
      <c r="P15133" s="1" t="s">
        <v>988</v>
      </c>
      <c r="Q15133" s="1" t="s">
        <v>988</v>
      </c>
      <c r="R15133">
        <v>0</v>
      </c>
    </row>
    <row r="15134" spans="1:18" x14ac:dyDescent="0.3">
      <c r="A15134" s="1" t="s">
        <v>15818</v>
      </c>
      <c r="B15134" s="1" t="s">
        <v>15289</v>
      </c>
      <c r="C15134">
        <v>2025</v>
      </c>
      <c r="D15134" s="2">
        <v>36692</v>
      </c>
      <c r="E15134" s="1" t="s">
        <v>37</v>
      </c>
      <c r="F15134">
        <v>1</v>
      </c>
      <c r="G15134">
        <v>1</v>
      </c>
      <c r="H15134">
        <v>1</v>
      </c>
      <c r="I15134" s="1" t="s">
        <v>38</v>
      </c>
      <c r="J15134" s="1" t="s">
        <v>39</v>
      </c>
      <c r="K15134">
        <v>0</v>
      </c>
      <c r="L15134" s="1" t="s">
        <v>22</v>
      </c>
      <c r="M15134" s="1" t="s">
        <v>26</v>
      </c>
      <c r="N15134" s="1" t="s">
        <v>26</v>
      </c>
      <c r="O15134">
        <v>1</v>
      </c>
      <c r="P15134" s="1" t="s">
        <v>31</v>
      </c>
      <c r="Q15134" s="1" t="s">
        <v>31</v>
      </c>
      <c r="R15134">
        <v>0</v>
      </c>
    </row>
    <row r="15135" spans="1:18" x14ac:dyDescent="0.3">
      <c r="A15135" s="1" t="s">
        <v>15819</v>
      </c>
      <c r="B15135" s="1" t="s">
        <v>15289</v>
      </c>
      <c r="C15135">
        <v>2025</v>
      </c>
      <c r="D15135" s="2">
        <v>36692</v>
      </c>
      <c r="E15135" s="1" t="s">
        <v>20</v>
      </c>
      <c r="F15135">
        <v>1</v>
      </c>
      <c r="G15135">
        <v>0</v>
      </c>
      <c r="H15135">
        <v>0</v>
      </c>
      <c r="I15135" s="1" t="s">
        <v>21</v>
      </c>
      <c r="J15135" s="1"/>
      <c r="K15135">
        <v>0</v>
      </c>
      <c r="L15135" s="1" t="s">
        <v>22</v>
      </c>
      <c r="M15135" s="1" t="s">
        <v>26</v>
      </c>
      <c r="N15135" s="1" t="s">
        <v>26</v>
      </c>
      <c r="O15135">
        <v>1</v>
      </c>
      <c r="P15135" s="1" t="s">
        <v>78</v>
      </c>
      <c r="Q15135" s="1" t="s">
        <v>78</v>
      </c>
      <c r="R15135">
        <v>0</v>
      </c>
    </row>
    <row r="15136" spans="1:18" x14ac:dyDescent="0.3">
      <c r="A15136" s="1" t="s">
        <v>15820</v>
      </c>
      <c r="B15136" s="1" t="s">
        <v>15289</v>
      </c>
      <c r="C15136">
        <v>2025</v>
      </c>
      <c r="D15136" s="2">
        <v>36692</v>
      </c>
      <c r="E15136" s="1" t="s">
        <v>37</v>
      </c>
      <c r="F15136">
        <v>1</v>
      </c>
      <c r="G15136">
        <v>1</v>
      </c>
      <c r="H15136">
        <v>1</v>
      </c>
      <c r="I15136" s="1" t="s">
        <v>91</v>
      </c>
      <c r="J15136" s="1" t="s">
        <v>92</v>
      </c>
      <c r="K15136">
        <v>0</v>
      </c>
      <c r="L15136" s="1" t="s">
        <v>22</v>
      </c>
      <c r="M15136" s="1" t="s">
        <v>33</v>
      </c>
      <c r="N15136" s="1" t="s">
        <v>33</v>
      </c>
      <c r="O15136">
        <v>1</v>
      </c>
      <c r="P15136" s="1" t="s">
        <v>53</v>
      </c>
      <c r="Q15136" s="1" t="s">
        <v>53</v>
      </c>
      <c r="R15136">
        <v>0</v>
      </c>
    </row>
    <row r="15137" spans="1:18" x14ac:dyDescent="0.3">
      <c r="A15137" s="1" t="s">
        <v>15821</v>
      </c>
      <c r="B15137" s="1" t="s">
        <v>15289</v>
      </c>
      <c r="C15137">
        <v>2025</v>
      </c>
      <c r="D15137" s="2">
        <v>36692</v>
      </c>
      <c r="E15137" s="1" t="s">
        <v>20</v>
      </c>
      <c r="F15137">
        <v>1</v>
      </c>
      <c r="G15137">
        <v>0</v>
      </c>
      <c r="H15137">
        <v>0</v>
      </c>
      <c r="I15137" s="1" t="s">
        <v>21</v>
      </c>
      <c r="J15137" s="1"/>
      <c r="K15137">
        <v>0</v>
      </c>
      <c r="L15137" s="1" t="s">
        <v>22</v>
      </c>
      <c r="M15137" s="1" t="s">
        <v>33</v>
      </c>
      <c r="N15137" s="1" t="s">
        <v>33</v>
      </c>
      <c r="O15137">
        <v>1</v>
      </c>
      <c r="P15137" s="1" t="s">
        <v>2432</v>
      </c>
      <c r="Q15137" s="1" t="s">
        <v>2432</v>
      </c>
      <c r="R15137">
        <v>0</v>
      </c>
    </row>
    <row r="15138" spans="1:18" x14ac:dyDescent="0.3">
      <c r="A15138" s="1" t="s">
        <v>15822</v>
      </c>
      <c r="B15138" s="1" t="s">
        <v>15289</v>
      </c>
      <c r="C15138">
        <v>2025</v>
      </c>
      <c r="D15138" s="2">
        <v>36692</v>
      </c>
      <c r="E15138" s="1" t="s">
        <v>20</v>
      </c>
      <c r="F15138">
        <v>1</v>
      </c>
      <c r="G15138">
        <v>0</v>
      </c>
      <c r="H15138">
        <v>0</v>
      </c>
      <c r="I15138" s="1" t="s">
        <v>21</v>
      </c>
      <c r="J15138" s="1"/>
      <c r="K15138">
        <v>0</v>
      </c>
      <c r="L15138" s="1" t="s">
        <v>22</v>
      </c>
      <c r="M15138" s="1" t="s">
        <v>26</v>
      </c>
      <c r="N15138" s="1" t="s">
        <v>26</v>
      </c>
      <c r="O15138">
        <v>1</v>
      </c>
      <c r="P15138" s="1" t="s">
        <v>31</v>
      </c>
      <c r="Q15138" s="1" t="s">
        <v>31</v>
      </c>
      <c r="R15138">
        <v>0</v>
      </c>
    </row>
    <row r="15139" spans="1:18" x14ac:dyDescent="0.3">
      <c r="A15139" s="1" t="s">
        <v>15823</v>
      </c>
      <c r="B15139" s="1" t="s">
        <v>15289</v>
      </c>
      <c r="C15139">
        <v>2025</v>
      </c>
      <c r="D15139" s="2">
        <v>36692</v>
      </c>
      <c r="E15139" s="1" t="s">
        <v>20</v>
      </c>
      <c r="F15139">
        <v>1</v>
      </c>
      <c r="G15139">
        <v>0</v>
      </c>
      <c r="H15139">
        <v>0</v>
      </c>
      <c r="I15139" s="1" t="s">
        <v>21</v>
      </c>
      <c r="J15139" s="1"/>
      <c r="K15139">
        <v>0</v>
      </c>
      <c r="L15139" s="1" t="s">
        <v>22</v>
      </c>
      <c r="M15139" s="1" t="s">
        <v>84</v>
      </c>
      <c r="N15139" s="1" t="s">
        <v>84</v>
      </c>
      <c r="O15139">
        <v>2</v>
      </c>
      <c r="P15139" s="1" t="s">
        <v>5679</v>
      </c>
      <c r="Q15139" s="1"/>
      <c r="R15139">
        <v>0</v>
      </c>
    </row>
    <row r="15140" spans="1:18" x14ac:dyDescent="0.3">
      <c r="A15140" s="1" t="s">
        <v>15824</v>
      </c>
      <c r="B15140" s="1" t="s">
        <v>15289</v>
      </c>
      <c r="C15140">
        <v>2025</v>
      </c>
      <c r="D15140" s="2">
        <v>36692</v>
      </c>
      <c r="E15140" s="1" t="s">
        <v>20</v>
      </c>
      <c r="F15140">
        <v>1</v>
      </c>
      <c r="G15140">
        <v>0</v>
      </c>
      <c r="H15140">
        <v>0</v>
      </c>
      <c r="I15140" s="1" t="s">
        <v>21</v>
      </c>
      <c r="J15140" s="1"/>
      <c r="K15140">
        <v>0</v>
      </c>
      <c r="L15140" s="1" t="s">
        <v>22</v>
      </c>
      <c r="M15140" s="1" t="s">
        <v>26</v>
      </c>
      <c r="N15140" s="1" t="s">
        <v>26</v>
      </c>
      <c r="O15140">
        <v>1</v>
      </c>
      <c r="P15140" s="1" t="s">
        <v>78</v>
      </c>
      <c r="Q15140" s="1" t="s">
        <v>78</v>
      </c>
      <c r="R15140">
        <v>0</v>
      </c>
    </row>
    <row r="15141" spans="1:18" x14ac:dyDescent="0.3">
      <c r="A15141" s="1" t="s">
        <v>15825</v>
      </c>
      <c r="B15141" s="1" t="s">
        <v>15289</v>
      </c>
      <c r="C15141">
        <v>2025</v>
      </c>
      <c r="D15141" s="2">
        <v>36692</v>
      </c>
      <c r="E15141" s="1" t="s">
        <v>20</v>
      </c>
      <c r="F15141">
        <v>1</v>
      </c>
      <c r="G15141">
        <v>0</v>
      </c>
      <c r="H15141">
        <v>0</v>
      </c>
      <c r="I15141" s="1" t="s">
        <v>21</v>
      </c>
      <c r="J15141" s="1"/>
      <c r="K15141">
        <v>0</v>
      </c>
      <c r="L15141" s="1" t="s">
        <v>22</v>
      </c>
      <c r="M15141" s="1" t="s">
        <v>23</v>
      </c>
      <c r="N15141" s="1" t="s">
        <v>23</v>
      </c>
      <c r="O15141">
        <v>1</v>
      </c>
      <c r="P15141" s="1" t="s">
        <v>78</v>
      </c>
      <c r="Q15141" s="1" t="s">
        <v>78</v>
      </c>
      <c r="R15141">
        <v>0</v>
      </c>
    </row>
    <row r="15142" spans="1:18" x14ac:dyDescent="0.3">
      <c r="A15142" s="1" t="s">
        <v>15826</v>
      </c>
      <c r="B15142" s="1" t="s">
        <v>15289</v>
      </c>
      <c r="C15142">
        <v>2025</v>
      </c>
      <c r="D15142" s="2">
        <v>36692</v>
      </c>
      <c r="E15142" s="1" t="s">
        <v>37</v>
      </c>
      <c r="F15142">
        <v>1</v>
      </c>
      <c r="G15142">
        <v>1</v>
      </c>
      <c r="H15142">
        <v>1</v>
      </c>
      <c r="I15142" s="1" t="s">
        <v>38</v>
      </c>
      <c r="J15142" s="1" t="s">
        <v>42</v>
      </c>
      <c r="K15142">
        <v>0</v>
      </c>
      <c r="L15142" s="1" t="s">
        <v>22</v>
      </c>
      <c r="M15142" s="1" t="s">
        <v>26</v>
      </c>
      <c r="N15142" s="1" t="s">
        <v>26</v>
      </c>
      <c r="O15142">
        <v>1</v>
      </c>
      <c r="P15142" s="1" t="s">
        <v>74</v>
      </c>
      <c r="Q15142" s="1" t="s">
        <v>74</v>
      </c>
      <c r="R15142">
        <v>0</v>
      </c>
    </row>
    <row r="15143" spans="1:18" x14ac:dyDescent="0.3">
      <c r="A15143" s="1" t="s">
        <v>15827</v>
      </c>
      <c r="B15143" s="1" t="s">
        <v>15289</v>
      </c>
      <c r="C15143">
        <v>2025</v>
      </c>
      <c r="D15143" s="2">
        <v>36692</v>
      </c>
      <c r="E15143" s="1" t="s">
        <v>37</v>
      </c>
      <c r="F15143">
        <v>1</v>
      </c>
      <c r="G15143">
        <v>1</v>
      </c>
      <c r="H15143">
        <v>1</v>
      </c>
      <c r="I15143" s="1" t="s">
        <v>38</v>
      </c>
      <c r="J15143" s="1" t="s">
        <v>39</v>
      </c>
      <c r="K15143">
        <v>0</v>
      </c>
      <c r="L15143" s="1" t="s">
        <v>22</v>
      </c>
      <c r="M15143" s="1" t="s">
        <v>26</v>
      </c>
      <c r="N15143" s="1" t="s">
        <v>26</v>
      </c>
      <c r="O15143">
        <v>1</v>
      </c>
      <c r="P15143" s="1" t="s">
        <v>40</v>
      </c>
      <c r="Q15143" s="1" t="s">
        <v>40</v>
      </c>
      <c r="R15143">
        <v>0</v>
      </c>
    </row>
    <row r="15144" spans="1:18" x14ac:dyDescent="0.3">
      <c r="A15144" s="1" t="s">
        <v>15828</v>
      </c>
      <c r="B15144" s="1" t="s">
        <v>15289</v>
      </c>
      <c r="C15144">
        <v>2025</v>
      </c>
      <c r="D15144" s="2">
        <v>36692</v>
      </c>
      <c r="E15144" s="1" t="s">
        <v>20</v>
      </c>
      <c r="F15144">
        <v>1</v>
      </c>
      <c r="G15144">
        <v>0</v>
      </c>
      <c r="H15144">
        <v>0</v>
      </c>
      <c r="I15144" s="1" t="s">
        <v>21</v>
      </c>
      <c r="J15144" s="1"/>
      <c r="K15144">
        <v>0</v>
      </c>
      <c r="L15144" s="1" t="s">
        <v>22</v>
      </c>
      <c r="M15144" s="1" t="s">
        <v>26</v>
      </c>
      <c r="N15144" s="1" t="s">
        <v>26</v>
      </c>
      <c r="O15144">
        <v>1</v>
      </c>
      <c r="P15144" s="1" t="s">
        <v>2432</v>
      </c>
      <c r="Q15144" s="1" t="s">
        <v>2432</v>
      </c>
      <c r="R15144">
        <v>0</v>
      </c>
    </row>
    <row r="15145" spans="1:18" x14ac:dyDescent="0.3">
      <c r="A15145" s="1" t="s">
        <v>15829</v>
      </c>
      <c r="B15145" s="1" t="s">
        <v>15289</v>
      </c>
      <c r="C15145">
        <v>2025</v>
      </c>
      <c r="D15145" s="2">
        <v>36692</v>
      </c>
      <c r="E15145" s="1" t="s">
        <v>37</v>
      </c>
      <c r="F15145">
        <v>1</v>
      </c>
      <c r="G15145">
        <v>1</v>
      </c>
      <c r="H15145">
        <v>1</v>
      </c>
      <c r="I15145" s="1" t="s">
        <v>38</v>
      </c>
      <c r="J15145" s="1" t="s">
        <v>42</v>
      </c>
      <c r="K15145">
        <v>0</v>
      </c>
      <c r="L15145" s="1" t="s">
        <v>22</v>
      </c>
      <c r="M15145" s="1" t="s">
        <v>26</v>
      </c>
      <c r="N15145" s="1" t="s">
        <v>26</v>
      </c>
      <c r="O15145">
        <v>1</v>
      </c>
      <c r="P15145" s="1" t="s">
        <v>134</v>
      </c>
      <c r="Q15145" s="1" t="s">
        <v>134</v>
      </c>
      <c r="R15145">
        <v>0</v>
      </c>
    </row>
    <row r="15146" spans="1:18" x14ac:dyDescent="0.3">
      <c r="A15146" s="1" t="s">
        <v>15830</v>
      </c>
      <c r="B15146" s="1" t="s">
        <v>15289</v>
      </c>
      <c r="C15146">
        <v>2025</v>
      </c>
      <c r="D15146" s="2">
        <v>36692</v>
      </c>
      <c r="E15146" s="1" t="s">
        <v>20</v>
      </c>
      <c r="F15146">
        <v>1</v>
      </c>
      <c r="G15146">
        <v>0</v>
      </c>
      <c r="H15146">
        <v>0</v>
      </c>
      <c r="I15146" s="1" t="s">
        <v>21</v>
      </c>
      <c r="J15146" s="1"/>
      <c r="K15146">
        <v>0</v>
      </c>
      <c r="L15146" s="1" t="s">
        <v>22</v>
      </c>
      <c r="M15146" s="1" t="s">
        <v>26</v>
      </c>
      <c r="N15146" s="1" t="s">
        <v>26</v>
      </c>
      <c r="O15146">
        <v>1</v>
      </c>
      <c r="P15146" s="1" t="s">
        <v>78</v>
      </c>
      <c r="Q15146" s="1" t="s">
        <v>78</v>
      </c>
      <c r="R15146">
        <v>0</v>
      </c>
    </row>
    <row r="15147" spans="1:18" x14ac:dyDescent="0.3">
      <c r="A15147" s="1" t="s">
        <v>15831</v>
      </c>
      <c r="B15147" s="1" t="s">
        <v>15289</v>
      </c>
      <c r="C15147">
        <v>2025</v>
      </c>
      <c r="D15147" s="2">
        <v>36692</v>
      </c>
      <c r="E15147" s="1" t="s">
        <v>37</v>
      </c>
      <c r="F15147">
        <v>1</v>
      </c>
      <c r="G15147">
        <v>1</v>
      </c>
      <c r="H15147">
        <v>1</v>
      </c>
      <c r="I15147" s="1" t="s">
        <v>91</v>
      </c>
      <c r="J15147" s="1" t="s">
        <v>711</v>
      </c>
      <c r="K15147">
        <v>0</v>
      </c>
      <c r="L15147" s="1" t="s">
        <v>22</v>
      </c>
      <c r="M15147" s="1" t="s">
        <v>33</v>
      </c>
      <c r="N15147" s="1" t="s">
        <v>33</v>
      </c>
      <c r="O15147">
        <v>1</v>
      </c>
      <c r="P15147" s="1" t="s">
        <v>78</v>
      </c>
      <c r="Q15147" s="1" t="s">
        <v>78</v>
      </c>
      <c r="R15147">
        <v>0</v>
      </c>
    </row>
    <row r="15148" spans="1:18" x14ac:dyDescent="0.3">
      <c r="A15148" s="1" t="s">
        <v>15832</v>
      </c>
      <c r="B15148" s="1" t="s">
        <v>15289</v>
      </c>
      <c r="C15148">
        <v>2025</v>
      </c>
      <c r="D15148" s="2">
        <v>36692</v>
      </c>
      <c r="E15148" s="1" t="s">
        <v>37</v>
      </c>
      <c r="F15148">
        <v>1</v>
      </c>
      <c r="G15148">
        <v>1</v>
      </c>
      <c r="H15148">
        <v>1</v>
      </c>
      <c r="I15148" s="1" t="s">
        <v>91</v>
      </c>
      <c r="J15148" s="1" t="s">
        <v>92</v>
      </c>
      <c r="K15148">
        <v>0</v>
      </c>
      <c r="L15148" s="1" t="s">
        <v>22</v>
      </c>
      <c r="M15148" s="1" t="s">
        <v>47</v>
      </c>
      <c r="N15148" s="1" t="s">
        <v>47</v>
      </c>
      <c r="O15148">
        <v>1</v>
      </c>
      <c r="P15148" s="1" t="s">
        <v>74</v>
      </c>
      <c r="Q15148" s="1" t="s">
        <v>74</v>
      </c>
      <c r="R15148">
        <v>1</v>
      </c>
    </row>
    <row r="15149" spans="1:18" x14ac:dyDescent="0.3">
      <c r="A15149" s="1" t="s">
        <v>15833</v>
      </c>
      <c r="B15149" s="1" t="s">
        <v>15289</v>
      </c>
      <c r="C15149">
        <v>2025</v>
      </c>
      <c r="D15149" s="2">
        <v>36692</v>
      </c>
      <c r="E15149" s="1" t="s">
        <v>20</v>
      </c>
      <c r="F15149">
        <v>1</v>
      </c>
      <c r="G15149">
        <v>0</v>
      </c>
      <c r="H15149">
        <v>0</v>
      </c>
      <c r="I15149" s="1" t="s">
        <v>21</v>
      </c>
      <c r="J15149" s="1"/>
      <c r="K15149">
        <v>0</v>
      </c>
      <c r="L15149" s="1" t="s">
        <v>22</v>
      </c>
      <c r="M15149" s="1" t="s">
        <v>26</v>
      </c>
      <c r="N15149" s="1" t="s">
        <v>26</v>
      </c>
      <c r="O15149">
        <v>1</v>
      </c>
      <c r="P15149" s="1" t="s">
        <v>1275</v>
      </c>
      <c r="Q15149" s="1"/>
      <c r="R15149">
        <v>0</v>
      </c>
    </row>
    <row r="15150" spans="1:18" x14ac:dyDescent="0.3">
      <c r="A15150" s="1" t="s">
        <v>15834</v>
      </c>
      <c r="B15150" s="1" t="s">
        <v>15289</v>
      </c>
      <c r="C15150">
        <v>2025</v>
      </c>
      <c r="D15150" s="2">
        <v>36692</v>
      </c>
      <c r="E15150" s="1" t="s">
        <v>20</v>
      </c>
      <c r="F15150">
        <v>1</v>
      </c>
      <c r="G15150">
        <v>0</v>
      </c>
      <c r="H15150">
        <v>0</v>
      </c>
      <c r="I15150" s="1" t="s">
        <v>21</v>
      </c>
      <c r="J15150" s="1"/>
      <c r="K15150">
        <v>0</v>
      </c>
      <c r="L15150" s="1" t="s">
        <v>22</v>
      </c>
      <c r="M15150" s="1" t="s">
        <v>47</v>
      </c>
      <c r="N15150" s="1" t="s">
        <v>47</v>
      </c>
      <c r="O15150">
        <v>1</v>
      </c>
      <c r="P15150" s="1" t="s">
        <v>2432</v>
      </c>
      <c r="Q15150" s="1" t="s">
        <v>2432</v>
      </c>
      <c r="R15150">
        <v>0</v>
      </c>
    </row>
    <row r="15151" spans="1:18" x14ac:dyDescent="0.3">
      <c r="A15151" s="1" t="s">
        <v>15835</v>
      </c>
      <c r="B15151" s="1" t="s">
        <v>15289</v>
      </c>
      <c r="C15151">
        <v>2025</v>
      </c>
      <c r="D15151" s="2">
        <v>36692</v>
      </c>
      <c r="E15151" s="1" t="s">
        <v>37</v>
      </c>
      <c r="F15151">
        <v>1</v>
      </c>
      <c r="G15151">
        <v>1</v>
      </c>
      <c r="H15151">
        <v>1</v>
      </c>
      <c r="I15151" s="1" t="s">
        <v>91</v>
      </c>
      <c r="J15151" s="1" t="s">
        <v>92</v>
      </c>
      <c r="K15151">
        <v>0</v>
      </c>
      <c r="L15151" s="1" t="s">
        <v>22</v>
      </c>
      <c r="M15151" s="1" t="s">
        <v>33</v>
      </c>
      <c r="N15151" s="1" t="s">
        <v>33</v>
      </c>
      <c r="O15151">
        <v>1</v>
      </c>
      <c r="P15151" s="1" t="s">
        <v>2432</v>
      </c>
      <c r="Q15151" s="1" t="s">
        <v>2432</v>
      </c>
      <c r="R15151">
        <v>1</v>
      </c>
    </row>
    <row r="15152" spans="1:18" x14ac:dyDescent="0.3">
      <c r="A15152" s="1" t="s">
        <v>15836</v>
      </c>
      <c r="B15152" s="1" t="s">
        <v>15289</v>
      </c>
      <c r="C15152">
        <v>2025</v>
      </c>
      <c r="D15152" s="2">
        <v>36692</v>
      </c>
      <c r="E15152" s="1" t="s">
        <v>20</v>
      </c>
      <c r="F15152">
        <v>1</v>
      </c>
      <c r="G15152">
        <v>0</v>
      </c>
      <c r="H15152">
        <v>0</v>
      </c>
      <c r="I15152" s="1" t="s">
        <v>21</v>
      </c>
      <c r="J15152" s="1"/>
      <c r="K15152">
        <v>0</v>
      </c>
      <c r="L15152" s="1" t="s">
        <v>22</v>
      </c>
      <c r="M15152" s="1" t="s">
        <v>23</v>
      </c>
      <c r="N15152" s="1" t="s">
        <v>23</v>
      </c>
      <c r="O15152">
        <v>1</v>
      </c>
      <c r="P15152" s="1" t="s">
        <v>2432</v>
      </c>
      <c r="Q15152" s="1" t="s">
        <v>2432</v>
      </c>
      <c r="R15152">
        <v>0</v>
      </c>
    </row>
    <row r="15153" spans="1:18" x14ac:dyDescent="0.3">
      <c r="A15153" s="1" t="s">
        <v>15837</v>
      </c>
      <c r="B15153" s="1" t="s">
        <v>15289</v>
      </c>
      <c r="C15153">
        <v>2025</v>
      </c>
      <c r="D15153" s="2">
        <v>36692</v>
      </c>
      <c r="E15153" s="1" t="s">
        <v>20</v>
      </c>
      <c r="F15153">
        <v>1</v>
      </c>
      <c r="G15153">
        <v>0</v>
      </c>
      <c r="H15153">
        <v>0</v>
      </c>
      <c r="I15153" s="1" t="s">
        <v>21</v>
      </c>
      <c r="J15153" s="1"/>
      <c r="K15153">
        <v>0</v>
      </c>
      <c r="L15153" s="1" t="s">
        <v>22</v>
      </c>
      <c r="M15153" s="1" t="s">
        <v>26</v>
      </c>
      <c r="N15153" s="1" t="s">
        <v>26</v>
      </c>
      <c r="O15153">
        <v>1</v>
      </c>
      <c r="P15153" s="1" t="s">
        <v>2432</v>
      </c>
      <c r="Q15153" s="1" t="s">
        <v>2432</v>
      </c>
      <c r="R15153">
        <v>0</v>
      </c>
    </row>
    <row r="15154" spans="1:18" x14ac:dyDescent="0.3">
      <c r="A15154" s="1" t="s">
        <v>15838</v>
      </c>
      <c r="B15154" s="1" t="s">
        <v>15289</v>
      </c>
      <c r="C15154">
        <v>2025</v>
      </c>
      <c r="D15154" s="2">
        <v>36692</v>
      </c>
      <c r="E15154" s="1" t="s">
        <v>20</v>
      </c>
      <c r="F15154">
        <v>1</v>
      </c>
      <c r="G15154">
        <v>0</v>
      </c>
      <c r="H15154">
        <v>0</v>
      </c>
      <c r="I15154" s="1" t="s">
        <v>21</v>
      </c>
      <c r="J15154" s="1"/>
      <c r="K15154">
        <v>0</v>
      </c>
      <c r="L15154" s="1" t="s">
        <v>22</v>
      </c>
      <c r="M15154" s="1" t="s">
        <v>33</v>
      </c>
      <c r="N15154" s="1" t="s">
        <v>33</v>
      </c>
      <c r="O15154">
        <v>1</v>
      </c>
      <c r="P15154" s="1" t="s">
        <v>2432</v>
      </c>
      <c r="Q15154" s="1" t="s">
        <v>2432</v>
      </c>
      <c r="R15154">
        <v>0</v>
      </c>
    </row>
    <row r="15155" spans="1:18" x14ac:dyDescent="0.3">
      <c r="A15155" s="1" t="s">
        <v>15839</v>
      </c>
      <c r="B15155" s="1" t="s">
        <v>15289</v>
      </c>
      <c r="C15155">
        <v>2025</v>
      </c>
      <c r="D15155" s="2">
        <v>36692</v>
      </c>
      <c r="E15155" s="1" t="s">
        <v>20</v>
      </c>
      <c r="F15155">
        <v>1</v>
      </c>
      <c r="G15155">
        <v>0</v>
      </c>
      <c r="H15155">
        <v>0</v>
      </c>
      <c r="I15155" s="1" t="s">
        <v>21</v>
      </c>
      <c r="J15155" s="1"/>
      <c r="K15155">
        <v>0</v>
      </c>
      <c r="L15155" s="1" t="s">
        <v>22</v>
      </c>
      <c r="M15155" s="1" t="s">
        <v>26</v>
      </c>
      <c r="N15155" s="1" t="s">
        <v>26</v>
      </c>
      <c r="O15155">
        <v>1</v>
      </c>
      <c r="P15155" s="1" t="s">
        <v>31</v>
      </c>
      <c r="Q15155" s="1" t="s">
        <v>31</v>
      </c>
      <c r="R15155">
        <v>0</v>
      </c>
    </row>
    <row r="15156" spans="1:18" x14ac:dyDescent="0.3">
      <c r="A15156" s="1" t="s">
        <v>15840</v>
      </c>
      <c r="B15156" s="1" t="s">
        <v>15289</v>
      </c>
      <c r="C15156">
        <v>2025</v>
      </c>
      <c r="D15156" s="2">
        <v>36692</v>
      </c>
      <c r="E15156" s="1" t="s">
        <v>20</v>
      </c>
      <c r="F15156">
        <v>1</v>
      </c>
      <c r="G15156">
        <v>0</v>
      </c>
      <c r="H15156">
        <v>0</v>
      </c>
      <c r="I15156" s="1" t="s">
        <v>21</v>
      </c>
      <c r="J15156" s="1"/>
      <c r="K15156">
        <v>0</v>
      </c>
      <c r="L15156" s="1" t="s">
        <v>22</v>
      </c>
      <c r="M15156" s="1" t="s">
        <v>26</v>
      </c>
      <c r="N15156" s="1" t="s">
        <v>26</v>
      </c>
      <c r="O15156">
        <v>1</v>
      </c>
      <c r="P15156" s="1" t="s">
        <v>53</v>
      </c>
      <c r="Q15156" s="1" t="s">
        <v>53</v>
      </c>
      <c r="R15156">
        <v>0</v>
      </c>
    </row>
    <row r="15157" spans="1:18" x14ac:dyDescent="0.3">
      <c r="A15157" s="1" t="s">
        <v>15841</v>
      </c>
      <c r="B15157" s="1" t="s">
        <v>15289</v>
      </c>
      <c r="C15157">
        <v>2025</v>
      </c>
      <c r="D15157" s="2">
        <v>36692</v>
      </c>
      <c r="E15157" s="1" t="s">
        <v>20</v>
      </c>
      <c r="F15157">
        <v>1</v>
      </c>
      <c r="G15157">
        <v>0</v>
      </c>
      <c r="H15157">
        <v>0</v>
      </c>
      <c r="I15157" s="1" t="s">
        <v>21</v>
      </c>
      <c r="J15157" s="1"/>
      <c r="K15157">
        <v>0</v>
      </c>
      <c r="L15157" s="1" t="s">
        <v>22</v>
      </c>
      <c r="M15157" s="1" t="s">
        <v>26</v>
      </c>
      <c r="N15157" s="1" t="s">
        <v>26</v>
      </c>
      <c r="O15157">
        <v>1</v>
      </c>
      <c r="P15157" s="1" t="s">
        <v>2432</v>
      </c>
      <c r="Q15157" s="1" t="s">
        <v>2432</v>
      </c>
      <c r="R15157">
        <v>0</v>
      </c>
    </row>
    <row r="15158" spans="1:18" x14ac:dyDescent="0.3">
      <c r="A15158" s="1" t="s">
        <v>15842</v>
      </c>
      <c r="B15158" s="1" t="s">
        <v>15289</v>
      </c>
      <c r="C15158">
        <v>2025</v>
      </c>
      <c r="D15158" s="2">
        <v>36692</v>
      </c>
      <c r="E15158" s="1" t="s">
        <v>20</v>
      </c>
      <c r="F15158">
        <v>1</v>
      </c>
      <c r="G15158">
        <v>0</v>
      </c>
      <c r="H15158">
        <v>0</v>
      </c>
      <c r="I15158" s="1" t="s">
        <v>21</v>
      </c>
      <c r="J15158" s="1"/>
      <c r="K15158">
        <v>0</v>
      </c>
      <c r="L15158" s="1" t="s">
        <v>22</v>
      </c>
      <c r="M15158" s="1" t="s">
        <v>35</v>
      </c>
      <c r="N15158" s="1" t="s">
        <v>35</v>
      </c>
      <c r="O15158">
        <v>1</v>
      </c>
      <c r="P15158" s="1" t="s">
        <v>1809</v>
      </c>
      <c r="Q15158" s="1"/>
      <c r="R15158">
        <v>0</v>
      </c>
    </row>
    <row r="15159" spans="1:18" x14ac:dyDescent="0.3">
      <c r="A15159" s="1" t="s">
        <v>15843</v>
      </c>
      <c r="B15159" s="1" t="s">
        <v>15289</v>
      </c>
      <c r="C15159">
        <v>2025</v>
      </c>
      <c r="D15159" s="2">
        <v>36692</v>
      </c>
      <c r="E15159" s="1" t="s">
        <v>37</v>
      </c>
      <c r="F15159">
        <v>1</v>
      </c>
      <c r="G15159">
        <v>1</v>
      </c>
      <c r="H15159">
        <v>1</v>
      </c>
      <c r="I15159" s="1" t="s">
        <v>38</v>
      </c>
      <c r="J15159" s="1" t="s">
        <v>39</v>
      </c>
      <c r="K15159">
        <v>0</v>
      </c>
      <c r="L15159" s="1" t="s">
        <v>22</v>
      </c>
      <c r="M15159" s="1" t="s">
        <v>26</v>
      </c>
      <c r="N15159" s="1" t="s">
        <v>26</v>
      </c>
      <c r="O15159">
        <v>1</v>
      </c>
      <c r="P15159" s="1" t="s">
        <v>40</v>
      </c>
      <c r="Q15159" s="1" t="s">
        <v>40</v>
      </c>
      <c r="R15159">
        <v>0</v>
      </c>
    </row>
    <row r="15160" spans="1:18" x14ac:dyDescent="0.3">
      <c r="A15160" s="1" t="s">
        <v>15844</v>
      </c>
      <c r="B15160" s="1" t="s">
        <v>15289</v>
      </c>
      <c r="C15160">
        <v>2025</v>
      </c>
      <c r="D15160" s="2">
        <v>36692</v>
      </c>
      <c r="E15160" s="1" t="s">
        <v>20</v>
      </c>
      <c r="F15160">
        <v>1</v>
      </c>
      <c r="G15160">
        <v>0</v>
      </c>
      <c r="H15160">
        <v>0</v>
      </c>
      <c r="I15160" s="1" t="s">
        <v>21</v>
      </c>
      <c r="J15160" s="1"/>
      <c r="K15160">
        <v>0</v>
      </c>
      <c r="L15160" s="1" t="s">
        <v>22</v>
      </c>
      <c r="M15160" s="1" t="s">
        <v>26</v>
      </c>
      <c r="N15160" s="1" t="s">
        <v>26</v>
      </c>
      <c r="O15160">
        <v>1</v>
      </c>
      <c r="P15160" s="1" t="s">
        <v>78</v>
      </c>
      <c r="Q15160" s="1" t="s">
        <v>78</v>
      </c>
      <c r="R15160">
        <v>0</v>
      </c>
    </row>
    <row r="15161" spans="1:18" x14ac:dyDescent="0.3">
      <c r="A15161" s="1" t="s">
        <v>15845</v>
      </c>
      <c r="B15161" s="1" t="s">
        <v>15289</v>
      </c>
      <c r="C15161">
        <v>2025</v>
      </c>
      <c r="D15161" s="2">
        <v>36692</v>
      </c>
      <c r="E15161" s="1" t="s">
        <v>20</v>
      </c>
      <c r="F15161">
        <v>1</v>
      </c>
      <c r="G15161">
        <v>0</v>
      </c>
      <c r="H15161">
        <v>0</v>
      </c>
      <c r="I15161" s="1" t="s">
        <v>21</v>
      </c>
      <c r="J15161" s="1"/>
      <c r="K15161">
        <v>0</v>
      </c>
      <c r="L15161" s="1" t="s">
        <v>22</v>
      </c>
      <c r="M15161" s="1" t="s">
        <v>26</v>
      </c>
      <c r="N15161" s="1" t="s">
        <v>26</v>
      </c>
      <c r="O15161">
        <v>1</v>
      </c>
      <c r="P15161" s="1" t="s">
        <v>78</v>
      </c>
      <c r="Q15161" s="1" t="s">
        <v>78</v>
      </c>
      <c r="R15161">
        <v>0</v>
      </c>
    </row>
    <row r="15162" spans="1:18" x14ac:dyDescent="0.3">
      <c r="A15162" s="1" t="s">
        <v>15846</v>
      </c>
      <c r="B15162" s="1" t="s">
        <v>15289</v>
      </c>
      <c r="C15162">
        <v>2025</v>
      </c>
      <c r="D15162" s="2">
        <v>36692</v>
      </c>
      <c r="E15162" s="1" t="s">
        <v>20</v>
      </c>
      <c r="F15162">
        <v>1</v>
      </c>
      <c r="G15162">
        <v>0</v>
      </c>
      <c r="H15162">
        <v>0</v>
      </c>
      <c r="I15162" s="1" t="s">
        <v>21</v>
      </c>
      <c r="J15162" s="1"/>
      <c r="K15162">
        <v>0</v>
      </c>
      <c r="L15162" s="1" t="s">
        <v>22</v>
      </c>
      <c r="M15162" s="1" t="s">
        <v>26</v>
      </c>
      <c r="N15162" s="1" t="s">
        <v>26</v>
      </c>
      <c r="O15162">
        <v>1</v>
      </c>
      <c r="P15162" s="1" t="s">
        <v>78</v>
      </c>
      <c r="Q15162" s="1" t="s">
        <v>78</v>
      </c>
      <c r="R15162">
        <v>0</v>
      </c>
    </row>
    <row r="15163" spans="1:18" x14ac:dyDescent="0.3">
      <c r="A15163" s="1" t="s">
        <v>15847</v>
      </c>
      <c r="B15163" s="1" t="s">
        <v>15289</v>
      </c>
      <c r="C15163">
        <v>2025</v>
      </c>
      <c r="D15163" s="2">
        <v>36692</v>
      </c>
      <c r="E15163" s="1" t="s">
        <v>37</v>
      </c>
      <c r="F15163">
        <v>1</v>
      </c>
      <c r="G15163">
        <v>1</v>
      </c>
      <c r="H15163">
        <v>1</v>
      </c>
      <c r="I15163" s="1" t="s">
        <v>38</v>
      </c>
      <c r="J15163" s="1" t="s">
        <v>42</v>
      </c>
      <c r="K15163">
        <v>0</v>
      </c>
      <c r="L15163" s="1" t="s">
        <v>22</v>
      </c>
      <c r="M15163" s="1" t="s">
        <v>26</v>
      </c>
      <c r="N15163" s="1" t="s">
        <v>26</v>
      </c>
      <c r="O15163">
        <v>1</v>
      </c>
      <c r="P15163" s="1" t="s">
        <v>78</v>
      </c>
      <c r="Q15163" s="1" t="s">
        <v>78</v>
      </c>
      <c r="R15163">
        <v>0</v>
      </c>
    </row>
    <row r="15164" spans="1:18" x14ac:dyDescent="0.3">
      <c r="A15164" s="1" t="s">
        <v>15848</v>
      </c>
      <c r="B15164" s="1" t="s">
        <v>15289</v>
      </c>
      <c r="C15164">
        <v>2025</v>
      </c>
      <c r="D15164" s="2">
        <v>36692</v>
      </c>
      <c r="E15164" s="1" t="s">
        <v>20</v>
      </c>
      <c r="F15164">
        <v>1</v>
      </c>
      <c r="G15164">
        <v>0</v>
      </c>
      <c r="H15164">
        <v>0</v>
      </c>
      <c r="I15164" s="1" t="s">
        <v>21</v>
      </c>
      <c r="J15164" s="1"/>
      <c r="K15164">
        <v>0</v>
      </c>
      <c r="L15164" s="1" t="s">
        <v>22</v>
      </c>
      <c r="M15164" s="1" t="s">
        <v>26</v>
      </c>
      <c r="N15164" s="1" t="s">
        <v>26</v>
      </c>
      <c r="O15164">
        <v>1</v>
      </c>
      <c r="P15164" s="1" t="s">
        <v>2432</v>
      </c>
      <c r="Q15164" s="1" t="s">
        <v>2432</v>
      </c>
      <c r="R15164">
        <v>0</v>
      </c>
    </row>
    <row r="15165" spans="1:18" x14ac:dyDescent="0.3">
      <c r="A15165" s="1" t="s">
        <v>15849</v>
      </c>
      <c r="B15165" s="1" t="s">
        <v>15289</v>
      </c>
      <c r="C15165">
        <v>2025</v>
      </c>
      <c r="D15165" s="2">
        <v>36692</v>
      </c>
      <c r="E15165" s="1" t="s">
        <v>20</v>
      </c>
      <c r="F15165">
        <v>1</v>
      </c>
      <c r="G15165">
        <v>0</v>
      </c>
      <c r="H15165">
        <v>0</v>
      </c>
      <c r="I15165" s="1" t="s">
        <v>21</v>
      </c>
      <c r="J15165" s="1"/>
      <c r="K15165">
        <v>0</v>
      </c>
      <c r="L15165" s="1" t="s">
        <v>22</v>
      </c>
      <c r="M15165" s="1" t="s">
        <v>26</v>
      </c>
      <c r="N15165" s="1" t="s">
        <v>26</v>
      </c>
      <c r="O15165">
        <v>1</v>
      </c>
      <c r="P15165" s="1" t="s">
        <v>40</v>
      </c>
      <c r="Q15165" s="1" t="s">
        <v>40</v>
      </c>
      <c r="R15165">
        <v>0</v>
      </c>
    </row>
    <row r="15166" spans="1:18" x14ac:dyDescent="0.3">
      <c r="A15166" s="1" t="s">
        <v>15850</v>
      </c>
      <c r="B15166" s="1" t="s">
        <v>15289</v>
      </c>
      <c r="C15166">
        <v>2025</v>
      </c>
      <c r="D15166" s="2">
        <v>36692</v>
      </c>
      <c r="E15166" s="1" t="s">
        <v>37</v>
      </c>
      <c r="F15166">
        <v>1</v>
      </c>
      <c r="G15166">
        <v>1</v>
      </c>
      <c r="H15166">
        <v>1</v>
      </c>
      <c r="I15166" s="1" t="s">
        <v>38</v>
      </c>
      <c r="J15166" s="1" t="s">
        <v>39</v>
      </c>
      <c r="K15166">
        <v>0</v>
      </c>
      <c r="L15166" s="1" t="s">
        <v>22</v>
      </c>
      <c r="M15166" s="1" t="s">
        <v>33</v>
      </c>
      <c r="N15166" s="1" t="s">
        <v>33</v>
      </c>
      <c r="O15166">
        <v>1</v>
      </c>
      <c r="P15166" s="1" t="s">
        <v>78</v>
      </c>
      <c r="Q15166" s="1" t="s">
        <v>78</v>
      </c>
      <c r="R15166">
        <v>0</v>
      </c>
    </row>
    <row r="15167" spans="1:18" x14ac:dyDescent="0.3">
      <c r="A15167" s="1" t="s">
        <v>15851</v>
      </c>
      <c r="B15167" s="1" t="s">
        <v>15289</v>
      </c>
      <c r="C15167">
        <v>2025</v>
      </c>
      <c r="D15167" s="2">
        <v>36692</v>
      </c>
      <c r="E15167" s="1" t="s">
        <v>20</v>
      </c>
      <c r="F15167">
        <v>1</v>
      </c>
      <c r="G15167">
        <v>0</v>
      </c>
      <c r="H15167">
        <v>0</v>
      </c>
      <c r="I15167" s="1" t="s">
        <v>21</v>
      </c>
      <c r="J15167" s="1"/>
      <c r="K15167">
        <v>0</v>
      </c>
      <c r="L15167" s="1" t="s">
        <v>22</v>
      </c>
      <c r="M15167" s="1" t="s">
        <v>47</v>
      </c>
      <c r="N15167" s="1" t="s">
        <v>47</v>
      </c>
      <c r="O15167">
        <v>1</v>
      </c>
      <c r="P15167" s="1" t="s">
        <v>78</v>
      </c>
      <c r="Q15167" s="1" t="s">
        <v>78</v>
      </c>
      <c r="R15167">
        <v>0</v>
      </c>
    </row>
    <row r="15168" spans="1:18" x14ac:dyDescent="0.3">
      <c r="A15168" s="1" t="s">
        <v>15852</v>
      </c>
      <c r="B15168" s="1" t="s">
        <v>15289</v>
      </c>
      <c r="C15168">
        <v>2025</v>
      </c>
      <c r="D15168" s="2">
        <v>36692</v>
      </c>
      <c r="E15168" s="1" t="s">
        <v>20</v>
      </c>
      <c r="F15168">
        <v>1</v>
      </c>
      <c r="G15168">
        <v>0</v>
      </c>
      <c r="H15168">
        <v>0</v>
      </c>
      <c r="I15168" s="1" t="s">
        <v>21</v>
      </c>
      <c r="J15168" s="1"/>
      <c r="K15168">
        <v>0</v>
      </c>
      <c r="L15168" s="1" t="s">
        <v>22</v>
      </c>
      <c r="M15168" s="1" t="s">
        <v>33</v>
      </c>
      <c r="N15168" s="1" t="s">
        <v>33</v>
      </c>
      <c r="O15168">
        <v>1</v>
      </c>
      <c r="P15168" s="1" t="s">
        <v>78</v>
      </c>
      <c r="Q15168" s="1" t="s">
        <v>78</v>
      </c>
      <c r="R15168">
        <v>0</v>
      </c>
    </row>
    <row r="15169" spans="1:18" x14ac:dyDescent="0.3">
      <c r="A15169" s="1" t="s">
        <v>15853</v>
      </c>
      <c r="B15169" s="1" t="s">
        <v>15289</v>
      </c>
      <c r="C15169">
        <v>2025</v>
      </c>
      <c r="D15169" s="2">
        <v>36692</v>
      </c>
      <c r="E15169" s="1" t="s">
        <v>20</v>
      </c>
      <c r="F15169">
        <v>1</v>
      </c>
      <c r="G15169">
        <v>0</v>
      </c>
      <c r="H15169">
        <v>0</v>
      </c>
      <c r="I15169" s="1" t="s">
        <v>21</v>
      </c>
      <c r="J15169" s="1"/>
      <c r="K15169">
        <v>0</v>
      </c>
      <c r="L15169" s="1" t="s">
        <v>22</v>
      </c>
      <c r="M15169" s="1" t="s">
        <v>23</v>
      </c>
      <c r="N15169" s="1" t="s">
        <v>23</v>
      </c>
      <c r="O15169">
        <v>1</v>
      </c>
      <c r="P15169" s="1" t="s">
        <v>2432</v>
      </c>
      <c r="Q15169" s="1" t="s">
        <v>2432</v>
      </c>
      <c r="R15169">
        <v>0</v>
      </c>
    </row>
    <row r="15170" spans="1:18" x14ac:dyDescent="0.3">
      <c r="A15170" s="1" t="s">
        <v>15854</v>
      </c>
      <c r="B15170" s="1" t="s">
        <v>15289</v>
      </c>
      <c r="C15170">
        <v>2025</v>
      </c>
      <c r="D15170" s="2">
        <v>36692</v>
      </c>
      <c r="E15170" s="1" t="s">
        <v>20</v>
      </c>
      <c r="F15170">
        <v>1</v>
      </c>
      <c r="G15170">
        <v>0</v>
      </c>
      <c r="H15170">
        <v>0</v>
      </c>
      <c r="I15170" s="1" t="s">
        <v>21</v>
      </c>
      <c r="J15170" s="1"/>
      <c r="K15170">
        <v>0</v>
      </c>
      <c r="L15170" s="1" t="s">
        <v>22</v>
      </c>
      <c r="M15170" s="1" t="s">
        <v>23</v>
      </c>
      <c r="N15170" s="1" t="s">
        <v>23</v>
      </c>
      <c r="O15170">
        <v>1</v>
      </c>
      <c r="P15170" s="1" t="s">
        <v>983</v>
      </c>
      <c r="Q15170" s="1" t="s">
        <v>983</v>
      </c>
      <c r="R15170">
        <v>0</v>
      </c>
    </row>
    <row r="15171" spans="1:18" x14ac:dyDescent="0.3">
      <c r="A15171" s="1" t="s">
        <v>15855</v>
      </c>
      <c r="B15171" s="1" t="s">
        <v>15289</v>
      </c>
      <c r="C15171">
        <v>2025</v>
      </c>
      <c r="D15171" s="2">
        <v>36692</v>
      </c>
      <c r="E15171" s="1" t="s">
        <v>20</v>
      </c>
      <c r="F15171">
        <v>1</v>
      </c>
      <c r="G15171">
        <v>0</v>
      </c>
      <c r="H15171">
        <v>0</v>
      </c>
      <c r="I15171" s="1" t="s">
        <v>21</v>
      </c>
      <c r="J15171" s="1"/>
      <c r="K15171">
        <v>0</v>
      </c>
      <c r="L15171" s="1" t="s">
        <v>22</v>
      </c>
      <c r="M15171" s="1" t="s">
        <v>26</v>
      </c>
      <c r="N15171" s="1" t="s">
        <v>26</v>
      </c>
      <c r="O15171">
        <v>1</v>
      </c>
      <c r="P15171" s="1" t="s">
        <v>134</v>
      </c>
      <c r="Q15171" s="1" t="s">
        <v>134</v>
      </c>
      <c r="R15171">
        <v>0</v>
      </c>
    </row>
    <row r="15172" spans="1:18" x14ac:dyDescent="0.3">
      <c r="A15172" s="1" t="s">
        <v>15856</v>
      </c>
      <c r="B15172" s="1" t="s">
        <v>15289</v>
      </c>
      <c r="C15172">
        <v>2025</v>
      </c>
      <c r="D15172" s="2">
        <v>36692</v>
      </c>
      <c r="E15172" s="1" t="s">
        <v>20</v>
      </c>
      <c r="F15172">
        <v>1</v>
      </c>
      <c r="G15172">
        <v>0</v>
      </c>
      <c r="H15172">
        <v>0</v>
      </c>
      <c r="I15172" s="1" t="s">
        <v>21</v>
      </c>
      <c r="J15172" s="1"/>
      <c r="K15172">
        <v>0</v>
      </c>
      <c r="L15172" s="1" t="s">
        <v>22</v>
      </c>
      <c r="M15172" s="1" t="s">
        <v>23</v>
      </c>
      <c r="N15172" s="1" t="s">
        <v>23</v>
      </c>
      <c r="O15172">
        <v>1</v>
      </c>
      <c r="P15172" s="1" t="s">
        <v>2432</v>
      </c>
      <c r="Q15172" s="1" t="s">
        <v>2432</v>
      </c>
      <c r="R15172">
        <v>0</v>
      </c>
    </row>
    <row r="15173" spans="1:18" x14ac:dyDescent="0.3">
      <c r="A15173" s="1" t="s">
        <v>15857</v>
      </c>
      <c r="B15173" s="1" t="s">
        <v>15289</v>
      </c>
      <c r="C15173">
        <v>2025</v>
      </c>
      <c r="D15173" s="2">
        <v>36692</v>
      </c>
      <c r="E15173" s="1" t="s">
        <v>20</v>
      </c>
      <c r="F15173">
        <v>1</v>
      </c>
      <c r="G15173">
        <v>0</v>
      </c>
      <c r="H15173">
        <v>0</v>
      </c>
      <c r="I15173" s="1" t="s">
        <v>21</v>
      </c>
      <c r="J15173" s="1"/>
      <c r="K15173">
        <v>0</v>
      </c>
      <c r="L15173" s="1" t="s">
        <v>22</v>
      </c>
      <c r="M15173" s="1" t="s">
        <v>26</v>
      </c>
      <c r="N15173" s="1" t="s">
        <v>26</v>
      </c>
      <c r="O15173">
        <v>1</v>
      </c>
      <c r="P15173" s="1" t="s">
        <v>558</v>
      </c>
      <c r="Q15173" s="1" t="s">
        <v>558</v>
      </c>
      <c r="R15173">
        <v>0</v>
      </c>
    </row>
    <row r="15174" spans="1:18" x14ac:dyDescent="0.3">
      <c r="A15174" s="1" t="s">
        <v>15858</v>
      </c>
      <c r="B15174" s="1" t="s">
        <v>15289</v>
      </c>
      <c r="C15174">
        <v>2025</v>
      </c>
      <c r="D15174" s="2">
        <v>36692</v>
      </c>
      <c r="E15174" s="1" t="s">
        <v>37</v>
      </c>
      <c r="F15174">
        <v>1</v>
      </c>
      <c r="G15174">
        <v>1</v>
      </c>
      <c r="H15174">
        <v>1</v>
      </c>
      <c r="I15174" s="1" t="s">
        <v>38</v>
      </c>
      <c r="J15174" s="1" t="s">
        <v>62</v>
      </c>
      <c r="K15174">
        <v>0</v>
      </c>
      <c r="L15174" s="1" t="s">
        <v>22</v>
      </c>
      <c r="M15174" s="1" t="s">
        <v>26</v>
      </c>
      <c r="N15174" s="1" t="s">
        <v>26</v>
      </c>
      <c r="O15174">
        <v>2</v>
      </c>
      <c r="P15174" s="1" t="s">
        <v>9752</v>
      </c>
      <c r="Q15174" s="1"/>
      <c r="R15174">
        <v>0</v>
      </c>
    </row>
    <row r="15175" spans="1:18" x14ac:dyDescent="0.3">
      <c r="A15175" s="1" t="s">
        <v>15859</v>
      </c>
      <c r="B15175" s="1" t="s">
        <v>15289</v>
      </c>
      <c r="C15175">
        <v>2025</v>
      </c>
      <c r="D15175" s="2">
        <v>36692</v>
      </c>
      <c r="E15175" s="1" t="s">
        <v>20</v>
      </c>
      <c r="F15175">
        <v>1</v>
      </c>
      <c r="G15175">
        <v>0</v>
      </c>
      <c r="H15175">
        <v>0</v>
      </c>
      <c r="I15175" s="1" t="s">
        <v>21</v>
      </c>
      <c r="J15175" s="1"/>
      <c r="K15175">
        <v>0</v>
      </c>
      <c r="L15175" s="1" t="s">
        <v>22</v>
      </c>
      <c r="M15175" s="1" t="s">
        <v>26</v>
      </c>
      <c r="N15175" s="1" t="s">
        <v>26</v>
      </c>
      <c r="O15175">
        <v>2</v>
      </c>
      <c r="P15175" s="1" t="s">
        <v>9752</v>
      </c>
      <c r="Q15175" s="1"/>
      <c r="R15175">
        <v>0</v>
      </c>
    </row>
    <row r="15176" spans="1:18" x14ac:dyDescent="0.3">
      <c r="A15176" s="1" t="s">
        <v>15860</v>
      </c>
      <c r="B15176" s="1" t="s">
        <v>15289</v>
      </c>
      <c r="C15176">
        <v>2025</v>
      </c>
      <c r="D15176" s="2">
        <v>36692</v>
      </c>
      <c r="E15176" s="1" t="s">
        <v>20</v>
      </c>
      <c r="F15176">
        <v>1</v>
      </c>
      <c r="G15176">
        <v>0</v>
      </c>
      <c r="H15176">
        <v>0</v>
      </c>
      <c r="I15176" s="1" t="s">
        <v>21</v>
      </c>
      <c r="J15176" s="1"/>
      <c r="K15176">
        <v>0</v>
      </c>
      <c r="L15176" s="1" t="s">
        <v>22</v>
      </c>
      <c r="M15176" s="1" t="s">
        <v>33</v>
      </c>
      <c r="N15176" s="1" t="s">
        <v>33</v>
      </c>
      <c r="O15176">
        <v>1</v>
      </c>
      <c r="P15176" s="1" t="s">
        <v>2432</v>
      </c>
      <c r="Q15176" s="1" t="s">
        <v>2432</v>
      </c>
      <c r="R15176">
        <v>0</v>
      </c>
    </row>
    <row r="15177" spans="1:18" x14ac:dyDescent="0.3">
      <c r="A15177" s="1" t="s">
        <v>15861</v>
      </c>
      <c r="B15177" s="1" t="s">
        <v>15289</v>
      </c>
      <c r="C15177">
        <v>2025</v>
      </c>
      <c r="D15177" s="2">
        <v>36692</v>
      </c>
      <c r="E15177" s="1" t="s">
        <v>20</v>
      </c>
      <c r="F15177">
        <v>1</v>
      </c>
      <c r="G15177">
        <v>0</v>
      </c>
      <c r="H15177">
        <v>0</v>
      </c>
      <c r="I15177" s="1" t="s">
        <v>21</v>
      </c>
      <c r="J15177" s="1"/>
      <c r="K15177">
        <v>0</v>
      </c>
      <c r="L15177" s="1" t="s">
        <v>22</v>
      </c>
      <c r="M15177" s="1" t="s">
        <v>26</v>
      </c>
      <c r="N15177" s="1" t="s">
        <v>26</v>
      </c>
      <c r="O15177">
        <v>1</v>
      </c>
      <c r="P15177" s="1" t="s">
        <v>31</v>
      </c>
      <c r="Q15177" s="1" t="s">
        <v>31</v>
      </c>
      <c r="R15177">
        <v>0</v>
      </c>
    </row>
    <row r="15178" spans="1:18" x14ac:dyDescent="0.3">
      <c r="A15178" s="1" t="s">
        <v>15862</v>
      </c>
      <c r="B15178" s="1" t="s">
        <v>15289</v>
      </c>
      <c r="C15178">
        <v>2025</v>
      </c>
      <c r="D15178" s="2">
        <v>36692</v>
      </c>
      <c r="E15178" s="1" t="s">
        <v>20</v>
      </c>
      <c r="F15178">
        <v>1</v>
      </c>
      <c r="G15178">
        <v>0</v>
      </c>
      <c r="H15178">
        <v>0</v>
      </c>
      <c r="I15178" s="1" t="s">
        <v>21</v>
      </c>
      <c r="J15178" s="1"/>
      <c r="K15178">
        <v>0</v>
      </c>
      <c r="L15178" s="1" t="s">
        <v>22</v>
      </c>
      <c r="M15178" s="1" t="s">
        <v>35</v>
      </c>
      <c r="N15178" s="1" t="s">
        <v>35</v>
      </c>
      <c r="O15178">
        <v>1</v>
      </c>
      <c r="P15178" s="1" t="s">
        <v>29</v>
      </c>
      <c r="Q15178" s="1" t="s">
        <v>29</v>
      </c>
      <c r="R15178">
        <v>0</v>
      </c>
    </row>
    <row r="15179" spans="1:18" x14ac:dyDescent="0.3">
      <c r="A15179" s="1" t="s">
        <v>15863</v>
      </c>
      <c r="B15179" s="1" t="s">
        <v>15289</v>
      </c>
      <c r="C15179">
        <v>2025</v>
      </c>
      <c r="D15179" s="2">
        <v>36692</v>
      </c>
      <c r="E15179" s="1" t="s">
        <v>20</v>
      </c>
      <c r="F15179">
        <v>1</v>
      </c>
      <c r="G15179">
        <v>0</v>
      </c>
      <c r="H15179">
        <v>0</v>
      </c>
      <c r="I15179" s="1" t="s">
        <v>21</v>
      </c>
      <c r="J15179" s="1"/>
      <c r="K15179">
        <v>0</v>
      </c>
      <c r="L15179" s="1" t="s">
        <v>22</v>
      </c>
      <c r="M15179" s="1" t="s">
        <v>26</v>
      </c>
      <c r="N15179" s="1" t="s">
        <v>26</v>
      </c>
      <c r="O15179">
        <v>1</v>
      </c>
      <c r="P15179" s="1" t="s">
        <v>40</v>
      </c>
      <c r="Q15179" s="1" t="s">
        <v>40</v>
      </c>
      <c r="R15179">
        <v>0</v>
      </c>
    </row>
    <row r="15180" spans="1:18" x14ac:dyDescent="0.3">
      <c r="A15180" s="1" t="s">
        <v>15864</v>
      </c>
      <c r="B15180" s="1" t="s">
        <v>15289</v>
      </c>
      <c r="C15180">
        <v>2025</v>
      </c>
      <c r="D15180" s="2">
        <v>36692</v>
      </c>
      <c r="E15180" s="1" t="s">
        <v>20</v>
      </c>
      <c r="F15180">
        <v>1</v>
      </c>
      <c r="G15180">
        <v>0</v>
      </c>
      <c r="H15180">
        <v>0</v>
      </c>
      <c r="I15180" s="1" t="s">
        <v>21</v>
      </c>
      <c r="J15180" s="1"/>
      <c r="K15180">
        <v>0</v>
      </c>
      <c r="L15180" s="1" t="s">
        <v>22</v>
      </c>
      <c r="M15180" s="1" t="s">
        <v>26</v>
      </c>
      <c r="N15180" s="1" t="s">
        <v>26</v>
      </c>
      <c r="O15180">
        <v>1</v>
      </c>
      <c r="P15180" s="1" t="s">
        <v>31</v>
      </c>
      <c r="Q15180" s="1" t="s">
        <v>31</v>
      </c>
      <c r="R15180">
        <v>0</v>
      </c>
    </row>
    <row r="15181" spans="1:18" x14ac:dyDescent="0.3">
      <c r="A15181" s="1" t="s">
        <v>15865</v>
      </c>
      <c r="B15181" s="1" t="s">
        <v>15289</v>
      </c>
      <c r="C15181">
        <v>2025</v>
      </c>
      <c r="D15181" s="2">
        <v>36692</v>
      </c>
      <c r="E15181" s="1" t="s">
        <v>20</v>
      </c>
      <c r="F15181">
        <v>1</v>
      </c>
      <c r="G15181">
        <v>0</v>
      </c>
      <c r="H15181">
        <v>0</v>
      </c>
      <c r="I15181" s="1" t="s">
        <v>21</v>
      </c>
      <c r="J15181" s="1"/>
      <c r="K15181">
        <v>0</v>
      </c>
      <c r="L15181" s="1" t="s">
        <v>22</v>
      </c>
      <c r="M15181" s="1" t="s">
        <v>23</v>
      </c>
      <c r="N15181" s="1" t="s">
        <v>23</v>
      </c>
      <c r="O15181">
        <v>1</v>
      </c>
      <c r="P15181" s="1" t="s">
        <v>31</v>
      </c>
      <c r="Q15181" s="1" t="s">
        <v>31</v>
      </c>
      <c r="R15181">
        <v>0</v>
      </c>
    </row>
    <row r="15182" spans="1:18" x14ac:dyDescent="0.3">
      <c r="A15182" s="1" t="s">
        <v>15866</v>
      </c>
      <c r="B15182" s="1" t="s">
        <v>15289</v>
      </c>
      <c r="C15182">
        <v>2025</v>
      </c>
      <c r="D15182" s="2">
        <v>36692</v>
      </c>
      <c r="E15182" s="1" t="s">
        <v>20</v>
      </c>
      <c r="F15182">
        <v>1</v>
      </c>
      <c r="G15182">
        <v>0</v>
      </c>
      <c r="H15182">
        <v>0</v>
      </c>
      <c r="I15182" s="1" t="s">
        <v>21</v>
      </c>
      <c r="J15182" s="1"/>
      <c r="K15182">
        <v>0</v>
      </c>
      <c r="L15182" s="1" t="s">
        <v>22</v>
      </c>
      <c r="M15182" s="1" t="s">
        <v>26</v>
      </c>
      <c r="N15182" s="1" t="s">
        <v>26</v>
      </c>
      <c r="O15182">
        <v>1</v>
      </c>
      <c r="P15182" s="1" t="s">
        <v>45</v>
      </c>
      <c r="Q15182" s="1" t="s">
        <v>45</v>
      </c>
      <c r="R15182">
        <v>0</v>
      </c>
    </row>
    <row r="15183" spans="1:18" x14ac:dyDescent="0.3">
      <c r="A15183" s="1" t="s">
        <v>15867</v>
      </c>
      <c r="B15183" s="1" t="s">
        <v>15289</v>
      </c>
      <c r="C15183">
        <v>2025</v>
      </c>
      <c r="D15183" s="2">
        <v>36692</v>
      </c>
      <c r="E15183" s="1" t="s">
        <v>20</v>
      </c>
      <c r="F15183">
        <v>1</v>
      </c>
      <c r="G15183">
        <v>0</v>
      </c>
      <c r="H15183">
        <v>0</v>
      </c>
      <c r="I15183" s="1" t="s">
        <v>21</v>
      </c>
      <c r="J15183" s="1"/>
      <c r="K15183">
        <v>0</v>
      </c>
      <c r="L15183" s="1" t="s">
        <v>22</v>
      </c>
      <c r="M15183" s="1" t="s">
        <v>26</v>
      </c>
      <c r="N15183" s="1" t="s">
        <v>26</v>
      </c>
      <c r="O15183">
        <v>1</v>
      </c>
      <c r="P15183" s="1" t="s">
        <v>45</v>
      </c>
      <c r="Q15183" s="1" t="s">
        <v>45</v>
      </c>
      <c r="R15183">
        <v>0</v>
      </c>
    </row>
    <row r="15184" spans="1:18" x14ac:dyDescent="0.3">
      <c r="A15184" s="1" t="s">
        <v>15868</v>
      </c>
      <c r="B15184" s="1" t="s">
        <v>15289</v>
      </c>
      <c r="C15184">
        <v>2025</v>
      </c>
      <c r="D15184" s="2">
        <v>36692</v>
      </c>
      <c r="E15184" s="1" t="s">
        <v>37</v>
      </c>
      <c r="F15184">
        <v>1</v>
      </c>
      <c r="G15184">
        <v>1</v>
      </c>
      <c r="H15184">
        <v>1</v>
      </c>
      <c r="I15184" s="1" t="s">
        <v>91</v>
      </c>
      <c r="J15184" s="1" t="s">
        <v>711</v>
      </c>
      <c r="K15184">
        <v>0</v>
      </c>
      <c r="L15184" s="1" t="s">
        <v>22</v>
      </c>
      <c r="M15184" s="1" t="s">
        <v>26</v>
      </c>
      <c r="N15184" s="1" t="s">
        <v>26</v>
      </c>
      <c r="O15184">
        <v>1</v>
      </c>
      <c r="P15184" s="1" t="s">
        <v>3350</v>
      </c>
      <c r="Q15184" s="1" t="s">
        <v>3350</v>
      </c>
      <c r="R15184">
        <v>0</v>
      </c>
    </row>
    <row r="15185" spans="1:18" x14ac:dyDescent="0.3">
      <c r="A15185" s="1" t="s">
        <v>15869</v>
      </c>
      <c r="B15185" s="1" t="s">
        <v>15289</v>
      </c>
      <c r="C15185">
        <v>2025</v>
      </c>
      <c r="D15185" s="2">
        <v>36692</v>
      </c>
      <c r="E15185" s="1" t="s">
        <v>20</v>
      </c>
      <c r="F15185">
        <v>1</v>
      </c>
      <c r="G15185">
        <v>0</v>
      </c>
      <c r="H15185">
        <v>0</v>
      </c>
      <c r="I15185" s="1" t="s">
        <v>21</v>
      </c>
      <c r="J15185" s="1"/>
      <c r="K15185">
        <v>0</v>
      </c>
      <c r="L15185" s="1" t="s">
        <v>22</v>
      </c>
      <c r="M15185" s="1" t="s">
        <v>26</v>
      </c>
      <c r="N15185" s="1" t="s">
        <v>26</v>
      </c>
      <c r="O15185">
        <v>1</v>
      </c>
      <c r="P15185" s="1" t="s">
        <v>78</v>
      </c>
      <c r="Q15185" s="1" t="s">
        <v>78</v>
      </c>
      <c r="R15185">
        <v>0</v>
      </c>
    </row>
    <row r="15186" spans="1:18" x14ac:dyDescent="0.3">
      <c r="A15186" s="1" t="s">
        <v>15870</v>
      </c>
      <c r="B15186" s="1" t="s">
        <v>15289</v>
      </c>
      <c r="C15186">
        <v>2025</v>
      </c>
      <c r="D15186" s="2">
        <v>36692</v>
      </c>
      <c r="E15186" s="1" t="s">
        <v>20</v>
      </c>
      <c r="F15186">
        <v>1</v>
      </c>
      <c r="G15186">
        <v>0</v>
      </c>
      <c r="H15186">
        <v>0</v>
      </c>
      <c r="I15186" s="1" t="s">
        <v>21</v>
      </c>
      <c r="J15186" s="1"/>
      <c r="K15186">
        <v>0</v>
      </c>
      <c r="L15186" s="1" t="s">
        <v>22</v>
      </c>
      <c r="M15186" s="1" t="s">
        <v>26</v>
      </c>
      <c r="N15186" s="1" t="s">
        <v>26</v>
      </c>
      <c r="O15186">
        <v>1</v>
      </c>
      <c r="P15186" s="1" t="s">
        <v>119</v>
      </c>
      <c r="Q15186" s="1" t="s">
        <v>119</v>
      </c>
      <c r="R15186">
        <v>0</v>
      </c>
    </row>
    <row r="15187" spans="1:18" x14ac:dyDescent="0.3">
      <c r="A15187" s="1" t="s">
        <v>15871</v>
      </c>
      <c r="B15187" s="1" t="s">
        <v>15289</v>
      </c>
      <c r="C15187">
        <v>2025</v>
      </c>
      <c r="D15187" s="2">
        <v>36692</v>
      </c>
      <c r="E15187" s="1" t="s">
        <v>20</v>
      </c>
      <c r="F15187">
        <v>1</v>
      </c>
      <c r="G15187">
        <v>0</v>
      </c>
      <c r="H15187">
        <v>0</v>
      </c>
      <c r="I15187" s="1" t="s">
        <v>21</v>
      </c>
      <c r="J15187" s="1"/>
      <c r="K15187">
        <v>0</v>
      </c>
      <c r="L15187" s="1" t="s">
        <v>22</v>
      </c>
      <c r="M15187" s="1" t="s">
        <v>33</v>
      </c>
      <c r="N15187" s="1" t="s">
        <v>33</v>
      </c>
      <c r="O15187">
        <v>1</v>
      </c>
      <c r="P15187" s="1" t="s">
        <v>82</v>
      </c>
      <c r="Q15187" s="1" t="s">
        <v>82</v>
      </c>
      <c r="R15187">
        <v>0</v>
      </c>
    </row>
    <row r="15188" spans="1:18" x14ac:dyDescent="0.3">
      <c r="A15188" s="1" t="s">
        <v>15872</v>
      </c>
      <c r="B15188" s="1" t="s">
        <v>15289</v>
      </c>
      <c r="C15188">
        <v>2025</v>
      </c>
      <c r="D15188" s="2">
        <v>36692</v>
      </c>
      <c r="E15188" s="1" t="s">
        <v>37</v>
      </c>
      <c r="F15188">
        <v>1</v>
      </c>
      <c r="G15188">
        <v>1</v>
      </c>
      <c r="H15188">
        <v>1</v>
      </c>
      <c r="I15188" s="1" t="s">
        <v>91</v>
      </c>
      <c r="J15188" s="1" t="s">
        <v>165</v>
      </c>
      <c r="K15188">
        <v>0</v>
      </c>
      <c r="L15188" s="1" t="s">
        <v>22</v>
      </c>
      <c r="M15188" s="1" t="s">
        <v>26</v>
      </c>
      <c r="N15188" s="1" t="s">
        <v>26</v>
      </c>
      <c r="O15188">
        <v>1</v>
      </c>
      <c r="P15188" s="1" t="s">
        <v>31</v>
      </c>
      <c r="Q15188" s="1" t="s">
        <v>31</v>
      </c>
      <c r="R15188">
        <v>0</v>
      </c>
    </row>
    <row r="15189" spans="1:18" x14ac:dyDescent="0.3">
      <c r="A15189" s="1" t="s">
        <v>15873</v>
      </c>
      <c r="B15189" s="1" t="s">
        <v>15289</v>
      </c>
      <c r="C15189">
        <v>2025</v>
      </c>
      <c r="D15189" s="2">
        <v>36692</v>
      </c>
      <c r="E15189" s="1" t="s">
        <v>20</v>
      </c>
      <c r="F15189">
        <v>1</v>
      </c>
      <c r="G15189">
        <v>0</v>
      </c>
      <c r="H15189">
        <v>0</v>
      </c>
      <c r="I15189" s="1" t="s">
        <v>21</v>
      </c>
      <c r="J15189" s="1"/>
      <c r="K15189">
        <v>0</v>
      </c>
      <c r="L15189" s="1" t="s">
        <v>22</v>
      </c>
      <c r="M15189" s="1" t="s">
        <v>26</v>
      </c>
      <c r="N15189" s="1" t="s">
        <v>26</v>
      </c>
      <c r="O15189">
        <v>2</v>
      </c>
      <c r="P15189" s="1" t="s">
        <v>9752</v>
      </c>
      <c r="Q15189" s="1"/>
      <c r="R15189">
        <v>0</v>
      </c>
    </row>
    <row r="15190" spans="1:18" x14ac:dyDescent="0.3">
      <c r="A15190" s="1" t="s">
        <v>15874</v>
      </c>
      <c r="B15190" s="1" t="s">
        <v>15289</v>
      </c>
      <c r="C15190">
        <v>2025</v>
      </c>
      <c r="D15190" s="2">
        <v>36692</v>
      </c>
      <c r="E15190" s="1" t="s">
        <v>20</v>
      </c>
      <c r="F15190">
        <v>1</v>
      </c>
      <c r="G15190">
        <v>0</v>
      </c>
      <c r="H15190">
        <v>0</v>
      </c>
      <c r="I15190" s="1" t="s">
        <v>21</v>
      </c>
      <c r="J15190" s="1"/>
      <c r="K15190">
        <v>0</v>
      </c>
      <c r="L15190" s="1" t="s">
        <v>22</v>
      </c>
      <c r="M15190" s="1" t="s">
        <v>23</v>
      </c>
      <c r="N15190" s="1" t="s">
        <v>23</v>
      </c>
      <c r="O15190">
        <v>2</v>
      </c>
      <c r="P15190" s="1" t="s">
        <v>577</v>
      </c>
      <c r="Q15190" s="1"/>
      <c r="R15190">
        <v>0</v>
      </c>
    </row>
    <row r="15191" spans="1:18" x14ac:dyDescent="0.3">
      <c r="A15191" s="1" t="s">
        <v>15875</v>
      </c>
      <c r="B15191" s="1" t="s">
        <v>15289</v>
      </c>
      <c r="C15191">
        <v>2025</v>
      </c>
      <c r="D15191" s="2">
        <v>36692</v>
      </c>
      <c r="E15191" s="1" t="s">
        <v>20</v>
      </c>
      <c r="F15191">
        <v>1</v>
      </c>
      <c r="G15191">
        <v>0</v>
      </c>
      <c r="H15191">
        <v>0</v>
      </c>
      <c r="I15191" s="1" t="s">
        <v>21</v>
      </c>
      <c r="J15191" s="1"/>
      <c r="K15191">
        <v>0</v>
      </c>
      <c r="L15191" s="1" t="s">
        <v>22</v>
      </c>
      <c r="M15191" s="1" t="s">
        <v>33</v>
      </c>
      <c r="N15191" s="1" t="s">
        <v>33</v>
      </c>
      <c r="O15191">
        <v>1</v>
      </c>
      <c r="P15191" s="1" t="s">
        <v>2432</v>
      </c>
      <c r="Q15191" s="1" t="s">
        <v>2432</v>
      </c>
      <c r="R15191">
        <v>0</v>
      </c>
    </row>
    <row r="15192" spans="1:18" x14ac:dyDescent="0.3">
      <c r="A15192" s="1" t="s">
        <v>15876</v>
      </c>
      <c r="B15192" s="1" t="s">
        <v>15289</v>
      </c>
      <c r="C15192">
        <v>2025</v>
      </c>
      <c r="D15192" s="2">
        <v>36692</v>
      </c>
      <c r="E15192" s="1" t="s">
        <v>20</v>
      </c>
      <c r="F15192">
        <v>1</v>
      </c>
      <c r="G15192">
        <v>0</v>
      </c>
      <c r="H15192">
        <v>0</v>
      </c>
      <c r="I15192" s="1" t="s">
        <v>21</v>
      </c>
      <c r="J15192" s="1"/>
      <c r="K15192">
        <v>0</v>
      </c>
      <c r="L15192" s="1" t="s">
        <v>22</v>
      </c>
      <c r="M15192" s="1" t="s">
        <v>23</v>
      </c>
      <c r="N15192" s="1" t="s">
        <v>23</v>
      </c>
      <c r="O15192">
        <v>1</v>
      </c>
      <c r="P15192" s="1" t="s">
        <v>78</v>
      </c>
      <c r="Q15192" s="1" t="s">
        <v>78</v>
      </c>
      <c r="R15192">
        <v>0</v>
      </c>
    </row>
    <row r="15193" spans="1:18" x14ac:dyDescent="0.3">
      <c r="A15193" s="1" t="s">
        <v>15877</v>
      </c>
      <c r="B15193" s="1" t="s">
        <v>15289</v>
      </c>
      <c r="C15193">
        <v>2025</v>
      </c>
      <c r="D15193" s="2">
        <v>36692</v>
      </c>
      <c r="E15193" s="1" t="s">
        <v>37</v>
      </c>
      <c r="F15193">
        <v>1</v>
      </c>
      <c r="G15193">
        <v>1</v>
      </c>
      <c r="H15193">
        <v>1</v>
      </c>
      <c r="I15193" s="1" t="s">
        <v>38</v>
      </c>
      <c r="J15193" s="1" t="s">
        <v>709</v>
      </c>
      <c r="K15193">
        <v>0</v>
      </c>
      <c r="L15193" s="1" t="s">
        <v>22</v>
      </c>
      <c r="M15193" s="1" t="s">
        <v>47</v>
      </c>
      <c r="N15193" s="1" t="s">
        <v>47</v>
      </c>
      <c r="O15193">
        <v>1</v>
      </c>
      <c r="P15193" s="1" t="s">
        <v>78</v>
      </c>
      <c r="Q15193" s="1" t="s">
        <v>78</v>
      </c>
      <c r="R15193">
        <v>0</v>
      </c>
    </row>
    <row r="15194" spans="1:18" x14ac:dyDescent="0.3">
      <c r="A15194" s="1" t="s">
        <v>15878</v>
      </c>
      <c r="B15194" s="1" t="s">
        <v>15289</v>
      </c>
      <c r="C15194">
        <v>2025</v>
      </c>
      <c r="D15194" s="2">
        <v>36692</v>
      </c>
      <c r="E15194" s="1" t="s">
        <v>20</v>
      </c>
      <c r="F15194">
        <v>1</v>
      </c>
      <c r="G15194">
        <v>0</v>
      </c>
      <c r="H15194">
        <v>0</v>
      </c>
      <c r="I15194" s="1" t="s">
        <v>21</v>
      </c>
      <c r="J15194" s="1"/>
      <c r="K15194">
        <v>0</v>
      </c>
      <c r="L15194" s="1" t="s">
        <v>22</v>
      </c>
      <c r="M15194" s="1" t="s">
        <v>33</v>
      </c>
      <c r="N15194" s="1" t="s">
        <v>33</v>
      </c>
      <c r="O15194">
        <v>1</v>
      </c>
      <c r="P15194" s="1" t="s">
        <v>2432</v>
      </c>
      <c r="Q15194" s="1" t="s">
        <v>2432</v>
      </c>
      <c r="R15194">
        <v>0</v>
      </c>
    </row>
    <row r="15195" spans="1:18" x14ac:dyDescent="0.3">
      <c r="A15195" s="1" t="s">
        <v>15879</v>
      </c>
      <c r="B15195" s="1" t="s">
        <v>15289</v>
      </c>
      <c r="C15195">
        <v>2025</v>
      </c>
      <c r="D15195" s="2">
        <v>36692</v>
      </c>
      <c r="E15195" s="1" t="s">
        <v>37</v>
      </c>
      <c r="F15195">
        <v>1</v>
      </c>
      <c r="G15195">
        <v>1</v>
      </c>
      <c r="H15195">
        <v>1</v>
      </c>
      <c r="I15195" s="1" t="s">
        <v>38</v>
      </c>
      <c r="J15195" s="1" t="s">
        <v>39</v>
      </c>
      <c r="K15195">
        <v>0</v>
      </c>
      <c r="L15195" s="1" t="s">
        <v>22</v>
      </c>
      <c r="M15195" s="1" t="s">
        <v>26</v>
      </c>
      <c r="N15195" s="1" t="s">
        <v>26</v>
      </c>
      <c r="O15195">
        <v>1</v>
      </c>
      <c r="P15195" s="1" t="s">
        <v>78</v>
      </c>
      <c r="Q15195" s="1" t="s">
        <v>78</v>
      </c>
      <c r="R15195">
        <v>0</v>
      </c>
    </row>
    <row r="15196" spans="1:18" x14ac:dyDescent="0.3">
      <c r="A15196" s="1" t="s">
        <v>15880</v>
      </c>
      <c r="B15196" s="1" t="s">
        <v>15289</v>
      </c>
      <c r="C15196">
        <v>2025</v>
      </c>
      <c r="D15196" s="2">
        <v>36692</v>
      </c>
      <c r="E15196" s="1" t="s">
        <v>20</v>
      </c>
      <c r="F15196">
        <v>1</v>
      </c>
      <c r="G15196">
        <v>0</v>
      </c>
      <c r="H15196">
        <v>0</v>
      </c>
      <c r="I15196" s="1" t="s">
        <v>21</v>
      </c>
      <c r="J15196" s="1"/>
      <c r="K15196">
        <v>0</v>
      </c>
      <c r="L15196" s="1" t="s">
        <v>22</v>
      </c>
      <c r="M15196" s="1" t="s">
        <v>26</v>
      </c>
      <c r="N15196" s="1" t="s">
        <v>26</v>
      </c>
      <c r="O15196">
        <v>1</v>
      </c>
      <c r="P15196" s="1" t="s">
        <v>2432</v>
      </c>
      <c r="Q15196" s="1" t="s">
        <v>2432</v>
      </c>
      <c r="R15196">
        <v>0</v>
      </c>
    </row>
    <row r="15197" spans="1:18" x14ac:dyDescent="0.3">
      <c r="A15197" s="1" t="s">
        <v>15881</v>
      </c>
      <c r="B15197" s="1" t="s">
        <v>15289</v>
      </c>
      <c r="C15197">
        <v>2025</v>
      </c>
      <c r="D15197" s="2">
        <v>36692</v>
      </c>
      <c r="E15197" s="1" t="s">
        <v>37</v>
      </c>
      <c r="F15197">
        <v>1</v>
      </c>
      <c r="G15197">
        <v>1</v>
      </c>
      <c r="H15197">
        <v>1</v>
      </c>
      <c r="I15197" s="1" t="s">
        <v>38</v>
      </c>
      <c r="J15197" s="1" t="s">
        <v>39</v>
      </c>
      <c r="K15197">
        <v>0</v>
      </c>
      <c r="L15197" s="1" t="s">
        <v>22</v>
      </c>
      <c r="M15197" s="1" t="s">
        <v>35</v>
      </c>
      <c r="N15197" s="1" t="s">
        <v>35</v>
      </c>
      <c r="O15197">
        <v>1</v>
      </c>
      <c r="P15197" s="1" t="s">
        <v>45</v>
      </c>
      <c r="Q15197" s="1" t="s">
        <v>45</v>
      </c>
      <c r="R15197">
        <v>0</v>
      </c>
    </row>
    <row r="15198" spans="1:18" x14ac:dyDescent="0.3">
      <c r="A15198" s="1" t="s">
        <v>15882</v>
      </c>
      <c r="B15198" s="1" t="s">
        <v>15289</v>
      </c>
      <c r="C15198">
        <v>2025</v>
      </c>
      <c r="D15198" s="2">
        <v>36692</v>
      </c>
      <c r="E15198" s="1" t="s">
        <v>20</v>
      </c>
      <c r="F15198">
        <v>1</v>
      </c>
      <c r="G15198">
        <v>0</v>
      </c>
      <c r="H15198">
        <v>0</v>
      </c>
      <c r="I15198" s="1" t="s">
        <v>21</v>
      </c>
      <c r="J15198" s="1"/>
      <c r="K15198">
        <v>0</v>
      </c>
      <c r="L15198" s="1" t="s">
        <v>22</v>
      </c>
      <c r="M15198" s="1" t="s">
        <v>26</v>
      </c>
      <c r="N15198" s="1" t="s">
        <v>26</v>
      </c>
      <c r="O15198">
        <v>1</v>
      </c>
      <c r="P15198" s="1" t="s">
        <v>78</v>
      </c>
      <c r="Q15198" s="1" t="s">
        <v>78</v>
      </c>
      <c r="R15198">
        <v>0</v>
      </c>
    </row>
    <row r="15199" spans="1:18" x14ac:dyDescent="0.3">
      <c r="A15199" s="1" t="s">
        <v>15883</v>
      </c>
      <c r="B15199" s="1" t="s">
        <v>15289</v>
      </c>
      <c r="C15199">
        <v>2025</v>
      </c>
      <c r="D15199" s="2">
        <v>36692</v>
      </c>
      <c r="E15199" s="1" t="s">
        <v>20</v>
      </c>
      <c r="F15199">
        <v>1</v>
      </c>
      <c r="G15199">
        <v>0</v>
      </c>
      <c r="H15199">
        <v>0</v>
      </c>
      <c r="I15199" s="1" t="s">
        <v>21</v>
      </c>
      <c r="J15199" s="1"/>
      <c r="K15199">
        <v>0</v>
      </c>
      <c r="L15199" s="1" t="s">
        <v>22</v>
      </c>
      <c r="M15199" s="1" t="s">
        <v>47</v>
      </c>
      <c r="N15199" s="1" t="s">
        <v>47</v>
      </c>
      <c r="O15199">
        <v>1</v>
      </c>
      <c r="P15199" s="1" t="s">
        <v>27</v>
      </c>
      <c r="Q15199" s="1" t="s">
        <v>27</v>
      </c>
      <c r="R15199">
        <v>0</v>
      </c>
    </row>
    <row r="15200" spans="1:18" x14ac:dyDescent="0.3">
      <c r="A15200" s="1" t="s">
        <v>15884</v>
      </c>
      <c r="B15200" s="1" t="s">
        <v>15289</v>
      </c>
      <c r="C15200">
        <v>2025</v>
      </c>
      <c r="D15200" s="2">
        <v>36692</v>
      </c>
      <c r="E15200" s="1" t="s">
        <v>20</v>
      </c>
      <c r="F15200">
        <v>1</v>
      </c>
      <c r="G15200">
        <v>0</v>
      </c>
      <c r="H15200">
        <v>0</v>
      </c>
      <c r="I15200" s="1" t="s">
        <v>21</v>
      </c>
      <c r="J15200" s="1"/>
      <c r="K15200">
        <v>0</v>
      </c>
      <c r="L15200" s="1" t="s">
        <v>22</v>
      </c>
      <c r="M15200" s="1" t="s">
        <v>26</v>
      </c>
      <c r="N15200" s="1" t="s">
        <v>26</v>
      </c>
      <c r="O15200">
        <v>1</v>
      </c>
      <c r="P15200" s="1" t="s">
        <v>40</v>
      </c>
      <c r="Q15200" s="1" t="s">
        <v>40</v>
      </c>
      <c r="R15200">
        <v>0</v>
      </c>
    </row>
    <row r="15201" spans="1:18" x14ac:dyDescent="0.3">
      <c r="A15201" s="1" t="s">
        <v>15885</v>
      </c>
      <c r="B15201" s="1" t="s">
        <v>15289</v>
      </c>
      <c r="C15201">
        <v>2025</v>
      </c>
      <c r="D15201" s="2">
        <v>36692</v>
      </c>
      <c r="E15201" s="1" t="s">
        <v>37</v>
      </c>
      <c r="F15201">
        <v>1</v>
      </c>
      <c r="G15201">
        <v>1</v>
      </c>
      <c r="H15201">
        <v>1</v>
      </c>
      <c r="I15201" s="1" t="s">
        <v>38</v>
      </c>
      <c r="J15201" s="1" t="s">
        <v>39</v>
      </c>
      <c r="K15201">
        <v>0</v>
      </c>
      <c r="L15201" s="1" t="s">
        <v>22</v>
      </c>
      <c r="M15201" s="1" t="s">
        <v>47</v>
      </c>
      <c r="N15201" s="1" t="s">
        <v>47</v>
      </c>
      <c r="O15201">
        <v>1</v>
      </c>
      <c r="P15201" s="1" t="s">
        <v>78</v>
      </c>
      <c r="Q15201" s="1" t="s">
        <v>78</v>
      </c>
      <c r="R15201">
        <v>0</v>
      </c>
    </row>
    <row r="15202" spans="1:18" x14ac:dyDescent="0.3">
      <c r="A15202" s="1" t="s">
        <v>15886</v>
      </c>
      <c r="B15202" s="1" t="s">
        <v>15289</v>
      </c>
      <c r="C15202">
        <v>2025</v>
      </c>
      <c r="D15202" s="2">
        <v>36692</v>
      </c>
      <c r="E15202" s="1" t="s">
        <v>20</v>
      </c>
      <c r="F15202">
        <v>1</v>
      </c>
      <c r="G15202">
        <v>0</v>
      </c>
      <c r="H15202">
        <v>0</v>
      </c>
      <c r="I15202" s="1" t="s">
        <v>21</v>
      </c>
      <c r="J15202" s="1"/>
      <c r="K15202">
        <v>0</v>
      </c>
      <c r="L15202" s="1" t="s">
        <v>22</v>
      </c>
      <c r="M15202" s="1" t="s">
        <v>33</v>
      </c>
      <c r="N15202" s="1" t="s">
        <v>33</v>
      </c>
      <c r="O15202">
        <v>1</v>
      </c>
      <c r="P15202" s="1" t="s">
        <v>78</v>
      </c>
      <c r="Q15202" s="1" t="s">
        <v>78</v>
      </c>
      <c r="R15202">
        <v>0</v>
      </c>
    </row>
    <row r="15203" spans="1:18" x14ac:dyDescent="0.3">
      <c r="A15203" s="1" t="s">
        <v>15887</v>
      </c>
      <c r="B15203" s="1" t="s">
        <v>15289</v>
      </c>
      <c r="C15203">
        <v>2025</v>
      </c>
      <c r="D15203" s="2">
        <v>36692</v>
      </c>
      <c r="E15203" s="1" t="s">
        <v>20</v>
      </c>
      <c r="F15203">
        <v>1</v>
      </c>
      <c r="G15203">
        <v>0</v>
      </c>
      <c r="H15203">
        <v>0</v>
      </c>
      <c r="I15203" s="1" t="s">
        <v>21</v>
      </c>
      <c r="J15203" s="1"/>
      <c r="K15203">
        <v>0</v>
      </c>
      <c r="L15203" s="1" t="s">
        <v>22</v>
      </c>
      <c r="M15203" s="1" t="s">
        <v>26</v>
      </c>
      <c r="N15203" s="1" t="s">
        <v>26</v>
      </c>
      <c r="O15203">
        <v>1</v>
      </c>
      <c r="P15203" s="1" t="s">
        <v>31</v>
      </c>
      <c r="Q15203" s="1" t="s">
        <v>31</v>
      </c>
      <c r="R15203">
        <v>0</v>
      </c>
    </row>
    <row r="15204" spans="1:18" x14ac:dyDescent="0.3">
      <c r="A15204" s="1" t="s">
        <v>15888</v>
      </c>
      <c r="B15204" s="1" t="s">
        <v>15289</v>
      </c>
      <c r="C15204">
        <v>2025</v>
      </c>
      <c r="D15204" s="2">
        <v>36692</v>
      </c>
      <c r="E15204" s="1" t="s">
        <v>676</v>
      </c>
      <c r="F15204">
        <v>1</v>
      </c>
      <c r="G15204">
        <v>1</v>
      </c>
      <c r="H15204">
        <v>0</v>
      </c>
      <c r="I15204" s="1" t="s">
        <v>21</v>
      </c>
      <c r="J15204" s="1"/>
      <c r="K15204">
        <v>1</v>
      </c>
      <c r="L15204" s="1" t="s">
        <v>677</v>
      </c>
      <c r="M15204" s="1" t="s">
        <v>84</v>
      </c>
      <c r="N15204" s="1" t="s">
        <v>84</v>
      </c>
      <c r="O15204">
        <v>2</v>
      </c>
      <c r="P15204" s="1" t="s">
        <v>15889</v>
      </c>
      <c r="Q15204" s="1"/>
      <c r="R15204">
        <v>0</v>
      </c>
    </row>
    <row r="15205" spans="1:18" x14ac:dyDescent="0.3">
      <c r="A15205" s="1" t="s">
        <v>15890</v>
      </c>
      <c r="B15205" s="1" t="s">
        <v>15289</v>
      </c>
      <c r="C15205">
        <v>2025</v>
      </c>
      <c r="D15205" s="2">
        <v>36692</v>
      </c>
      <c r="E15205" s="1" t="s">
        <v>20</v>
      </c>
      <c r="F15205">
        <v>1</v>
      </c>
      <c r="G15205">
        <v>0</v>
      </c>
      <c r="H15205">
        <v>0</v>
      </c>
      <c r="I15205" s="1" t="s">
        <v>21</v>
      </c>
      <c r="J15205" s="1"/>
      <c r="K15205">
        <v>0</v>
      </c>
      <c r="L15205" s="1" t="s">
        <v>22</v>
      </c>
      <c r="M15205" s="1" t="s">
        <v>33</v>
      </c>
      <c r="N15205" s="1" t="s">
        <v>33</v>
      </c>
      <c r="O15205">
        <v>1</v>
      </c>
      <c r="P15205" s="1" t="s">
        <v>24</v>
      </c>
      <c r="Q15205" s="1" t="s">
        <v>24</v>
      </c>
      <c r="R15205">
        <v>0</v>
      </c>
    </row>
    <row r="15206" spans="1:18" x14ac:dyDescent="0.3">
      <c r="A15206" s="1" t="s">
        <v>15891</v>
      </c>
      <c r="B15206" s="1" t="s">
        <v>15289</v>
      </c>
      <c r="C15206">
        <v>2025</v>
      </c>
      <c r="D15206" s="2">
        <v>36692</v>
      </c>
      <c r="E15206" s="1" t="s">
        <v>20</v>
      </c>
      <c r="F15206">
        <v>1</v>
      </c>
      <c r="G15206">
        <v>0</v>
      </c>
      <c r="H15206">
        <v>0</v>
      </c>
      <c r="I15206" s="1" t="s">
        <v>21</v>
      </c>
      <c r="J15206" s="1"/>
      <c r="K15206">
        <v>0</v>
      </c>
      <c r="L15206" s="1" t="s">
        <v>22</v>
      </c>
      <c r="M15206" s="1" t="s">
        <v>26</v>
      </c>
      <c r="N15206" s="1" t="s">
        <v>26</v>
      </c>
      <c r="O15206">
        <v>1</v>
      </c>
      <c r="P15206" s="1" t="s">
        <v>2432</v>
      </c>
      <c r="Q15206" s="1" t="s">
        <v>2432</v>
      </c>
      <c r="R15206">
        <v>0</v>
      </c>
    </row>
    <row r="15207" spans="1:18" x14ac:dyDescent="0.3">
      <c r="A15207" s="1" t="s">
        <v>15892</v>
      </c>
      <c r="B15207" s="1" t="s">
        <v>15289</v>
      </c>
      <c r="C15207">
        <v>2025</v>
      </c>
      <c r="D15207" s="2">
        <v>36692</v>
      </c>
      <c r="E15207" s="1" t="s">
        <v>20</v>
      </c>
      <c r="F15207">
        <v>1</v>
      </c>
      <c r="G15207">
        <v>0</v>
      </c>
      <c r="H15207">
        <v>0</v>
      </c>
      <c r="I15207" s="1" t="s">
        <v>21</v>
      </c>
      <c r="J15207" s="1"/>
      <c r="K15207">
        <v>0</v>
      </c>
      <c r="L15207" s="1" t="s">
        <v>22</v>
      </c>
      <c r="M15207" s="1" t="s">
        <v>26</v>
      </c>
      <c r="N15207" s="1" t="s">
        <v>26</v>
      </c>
      <c r="O15207">
        <v>1</v>
      </c>
      <c r="P15207" s="1" t="s">
        <v>40</v>
      </c>
      <c r="Q15207" s="1" t="s">
        <v>40</v>
      </c>
      <c r="R15207">
        <v>0</v>
      </c>
    </row>
    <row r="15208" spans="1:18" x14ac:dyDescent="0.3">
      <c r="A15208" s="1" t="s">
        <v>15893</v>
      </c>
      <c r="B15208" s="1" t="s">
        <v>15289</v>
      </c>
      <c r="C15208">
        <v>2025</v>
      </c>
      <c r="D15208" s="2">
        <v>36692</v>
      </c>
      <c r="E15208" s="1" t="s">
        <v>20</v>
      </c>
      <c r="F15208">
        <v>1</v>
      </c>
      <c r="G15208">
        <v>0</v>
      </c>
      <c r="H15208">
        <v>0</v>
      </c>
      <c r="I15208" s="1" t="s">
        <v>21</v>
      </c>
      <c r="J15208" s="1"/>
      <c r="K15208">
        <v>0</v>
      </c>
      <c r="L15208" s="1" t="s">
        <v>22</v>
      </c>
      <c r="M15208" s="1" t="s">
        <v>26</v>
      </c>
      <c r="N15208" s="1" t="s">
        <v>26</v>
      </c>
      <c r="O15208">
        <v>1</v>
      </c>
      <c r="P15208" s="1" t="s">
        <v>45</v>
      </c>
      <c r="Q15208" s="1" t="s">
        <v>45</v>
      </c>
      <c r="R15208">
        <v>0</v>
      </c>
    </row>
    <row r="15209" spans="1:18" x14ac:dyDescent="0.3">
      <c r="A15209" s="1" t="s">
        <v>15894</v>
      </c>
      <c r="B15209" s="1" t="s">
        <v>15289</v>
      </c>
      <c r="C15209">
        <v>2025</v>
      </c>
      <c r="D15209" s="2">
        <v>36692</v>
      </c>
      <c r="E15209" s="1" t="s">
        <v>37</v>
      </c>
      <c r="F15209">
        <v>1</v>
      </c>
      <c r="G15209">
        <v>1</v>
      </c>
      <c r="H15209">
        <v>1</v>
      </c>
      <c r="I15209" s="1" t="s">
        <v>91</v>
      </c>
      <c r="J15209" s="1" t="s">
        <v>711</v>
      </c>
      <c r="K15209">
        <v>0</v>
      </c>
      <c r="L15209" s="1" t="s">
        <v>22</v>
      </c>
      <c r="M15209" s="1" t="s">
        <v>26</v>
      </c>
      <c r="N15209" s="1" t="s">
        <v>26</v>
      </c>
      <c r="O15209">
        <v>1</v>
      </c>
      <c r="P15209" s="1" t="s">
        <v>78</v>
      </c>
      <c r="Q15209" s="1" t="s">
        <v>78</v>
      </c>
      <c r="R15209">
        <v>0</v>
      </c>
    </row>
    <row r="15210" spans="1:18" x14ac:dyDescent="0.3">
      <c r="A15210" s="1" t="s">
        <v>15895</v>
      </c>
      <c r="B15210" s="1" t="s">
        <v>15289</v>
      </c>
      <c r="C15210">
        <v>2025</v>
      </c>
      <c r="D15210" s="2">
        <v>36692</v>
      </c>
      <c r="E15210" s="1" t="s">
        <v>20</v>
      </c>
      <c r="F15210">
        <v>1</v>
      </c>
      <c r="G15210">
        <v>0</v>
      </c>
      <c r="H15210">
        <v>0</v>
      </c>
      <c r="I15210" s="1" t="s">
        <v>21</v>
      </c>
      <c r="J15210" s="1"/>
      <c r="K15210">
        <v>0</v>
      </c>
      <c r="L15210" s="1" t="s">
        <v>22</v>
      </c>
      <c r="M15210" s="1" t="s">
        <v>23</v>
      </c>
      <c r="N15210" s="1" t="s">
        <v>23</v>
      </c>
      <c r="O15210">
        <v>2</v>
      </c>
      <c r="P15210" s="1" t="s">
        <v>911</v>
      </c>
      <c r="Q15210" s="1"/>
      <c r="R15210">
        <v>0</v>
      </c>
    </row>
    <row r="15211" spans="1:18" x14ac:dyDescent="0.3">
      <c r="A15211" s="1" t="s">
        <v>15896</v>
      </c>
      <c r="B15211" s="1" t="s">
        <v>15289</v>
      </c>
      <c r="C15211">
        <v>2025</v>
      </c>
      <c r="D15211" s="2">
        <v>36692</v>
      </c>
      <c r="E15211" s="1" t="s">
        <v>20</v>
      </c>
      <c r="F15211">
        <v>1</v>
      </c>
      <c r="G15211">
        <v>0</v>
      </c>
      <c r="H15211">
        <v>0</v>
      </c>
      <c r="I15211" s="1" t="s">
        <v>21</v>
      </c>
      <c r="J15211" s="1"/>
      <c r="K15211">
        <v>0</v>
      </c>
      <c r="L15211" s="1" t="s">
        <v>22</v>
      </c>
      <c r="M15211" s="1" t="s">
        <v>33</v>
      </c>
      <c r="N15211" s="1" t="s">
        <v>33</v>
      </c>
      <c r="O15211">
        <v>1</v>
      </c>
      <c r="P15211" s="1" t="s">
        <v>74</v>
      </c>
      <c r="Q15211" s="1" t="s">
        <v>74</v>
      </c>
      <c r="R15211">
        <v>0</v>
      </c>
    </row>
    <row r="15212" spans="1:18" x14ac:dyDescent="0.3">
      <c r="A15212" s="1" t="s">
        <v>15897</v>
      </c>
      <c r="B15212" s="1" t="s">
        <v>15289</v>
      </c>
      <c r="C15212">
        <v>2025</v>
      </c>
      <c r="D15212" s="2">
        <v>36692</v>
      </c>
      <c r="E15212" s="1" t="s">
        <v>20</v>
      </c>
      <c r="F15212">
        <v>1</v>
      </c>
      <c r="G15212">
        <v>0</v>
      </c>
      <c r="H15212">
        <v>0</v>
      </c>
      <c r="I15212" s="1" t="s">
        <v>21</v>
      </c>
      <c r="J15212" s="1"/>
      <c r="K15212">
        <v>0</v>
      </c>
      <c r="L15212" s="1" t="s">
        <v>22</v>
      </c>
      <c r="M15212" s="1" t="s">
        <v>23</v>
      </c>
      <c r="N15212" s="1" t="s">
        <v>23</v>
      </c>
      <c r="O15212">
        <v>1</v>
      </c>
      <c r="P15212" s="1" t="s">
        <v>74</v>
      </c>
      <c r="Q15212" s="1" t="s">
        <v>74</v>
      </c>
      <c r="R15212">
        <v>0</v>
      </c>
    </row>
    <row r="15213" spans="1:18" x14ac:dyDescent="0.3">
      <c r="A15213" s="1" t="s">
        <v>15898</v>
      </c>
      <c r="B15213" s="1" t="s">
        <v>15289</v>
      </c>
      <c r="C15213">
        <v>2025</v>
      </c>
      <c r="D15213" s="2">
        <v>36692</v>
      </c>
      <c r="E15213" s="1" t="s">
        <v>20</v>
      </c>
      <c r="F15213">
        <v>1</v>
      </c>
      <c r="G15213">
        <v>0</v>
      </c>
      <c r="H15213">
        <v>0</v>
      </c>
      <c r="I15213" s="1" t="s">
        <v>21</v>
      </c>
      <c r="J15213" s="1"/>
      <c r="K15213">
        <v>0</v>
      </c>
      <c r="L15213" s="1" t="s">
        <v>22</v>
      </c>
      <c r="M15213" s="1" t="s">
        <v>26</v>
      </c>
      <c r="N15213" s="1" t="s">
        <v>26</v>
      </c>
      <c r="O15213">
        <v>1</v>
      </c>
      <c r="P15213" s="1" t="s">
        <v>74</v>
      </c>
      <c r="Q15213" s="1" t="s">
        <v>74</v>
      </c>
      <c r="R15213">
        <v>0</v>
      </c>
    </row>
    <row r="15214" spans="1:18" x14ac:dyDescent="0.3">
      <c r="A15214" s="1" t="s">
        <v>15899</v>
      </c>
      <c r="B15214" s="1" t="s">
        <v>15289</v>
      </c>
      <c r="C15214">
        <v>2025</v>
      </c>
      <c r="D15214" s="2">
        <v>36692</v>
      </c>
      <c r="E15214" s="1" t="s">
        <v>20</v>
      </c>
      <c r="F15214">
        <v>1</v>
      </c>
      <c r="G15214">
        <v>0</v>
      </c>
      <c r="H15214">
        <v>0</v>
      </c>
      <c r="I15214" s="1" t="s">
        <v>21</v>
      </c>
      <c r="J15214" s="1"/>
      <c r="K15214">
        <v>0</v>
      </c>
      <c r="L15214" s="1" t="s">
        <v>22</v>
      </c>
      <c r="M15214" s="1" t="s">
        <v>26</v>
      </c>
      <c r="N15214" s="1" t="s">
        <v>26</v>
      </c>
      <c r="O15214">
        <v>1</v>
      </c>
      <c r="P15214" s="1" t="s">
        <v>2432</v>
      </c>
      <c r="Q15214" s="1" t="s">
        <v>2432</v>
      </c>
      <c r="R15214">
        <v>0</v>
      </c>
    </row>
    <row r="15215" spans="1:18" x14ac:dyDescent="0.3">
      <c r="A15215" s="1" t="s">
        <v>15900</v>
      </c>
      <c r="B15215" s="1" t="s">
        <v>15289</v>
      </c>
      <c r="C15215">
        <v>2025</v>
      </c>
      <c r="D15215" s="2">
        <v>36692</v>
      </c>
      <c r="E15215" s="1" t="s">
        <v>20</v>
      </c>
      <c r="F15215">
        <v>1</v>
      </c>
      <c r="G15215">
        <v>0</v>
      </c>
      <c r="H15215">
        <v>0</v>
      </c>
      <c r="I15215" s="1" t="s">
        <v>21</v>
      </c>
      <c r="J15215" s="1"/>
      <c r="K15215">
        <v>0</v>
      </c>
      <c r="L15215" s="1" t="s">
        <v>22</v>
      </c>
      <c r="M15215" s="1" t="s">
        <v>26</v>
      </c>
      <c r="N15215" s="1" t="s">
        <v>26</v>
      </c>
      <c r="O15215">
        <v>1</v>
      </c>
      <c r="P15215" s="1" t="s">
        <v>45</v>
      </c>
      <c r="Q15215" s="1" t="s">
        <v>45</v>
      </c>
      <c r="R15215">
        <v>0</v>
      </c>
    </row>
    <row r="15216" spans="1:18" x14ac:dyDescent="0.3">
      <c r="A15216" s="1" t="s">
        <v>15901</v>
      </c>
      <c r="B15216" s="1" t="s">
        <v>15289</v>
      </c>
      <c r="C15216">
        <v>2025</v>
      </c>
      <c r="D15216" s="2">
        <v>36692</v>
      </c>
      <c r="E15216" s="1" t="s">
        <v>20</v>
      </c>
      <c r="F15216">
        <v>1</v>
      </c>
      <c r="G15216">
        <v>0</v>
      </c>
      <c r="H15216">
        <v>0</v>
      </c>
      <c r="I15216" s="1" t="s">
        <v>21</v>
      </c>
      <c r="J15216" s="1"/>
      <c r="K15216">
        <v>0</v>
      </c>
      <c r="L15216" s="1" t="s">
        <v>22</v>
      </c>
      <c r="M15216" s="1" t="s">
        <v>26</v>
      </c>
      <c r="N15216" s="1" t="s">
        <v>26</v>
      </c>
      <c r="O15216">
        <v>1</v>
      </c>
      <c r="P15216" s="1" t="s">
        <v>983</v>
      </c>
      <c r="Q15216" s="1" t="s">
        <v>983</v>
      </c>
      <c r="R15216">
        <v>0</v>
      </c>
    </row>
    <row r="15217" spans="1:18" x14ac:dyDescent="0.3">
      <c r="A15217" s="1" t="s">
        <v>15902</v>
      </c>
      <c r="B15217" s="1" t="s">
        <v>15289</v>
      </c>
      <c r="C15217">
        <v>2025</v>
      </c>
      <c r="D15217" s="2">
        <v>36692</v>
      </c>
      <c r="E15217" s="1" t="s">
        <v>20</v>
      </c>
      <c r="F15217">
        <v>1</v>
      </c>
      <c r="G15217">
        <v>0</v>
      </c>
      <c r="H15217">
        <v>0</v>
      </c>
      <c r="I15217" s="1" t="s">
        <v>21</v>
      </c>
      <c r="J15217" s="1"/>
      <c r="K15217">
        <v>0</v>
      </c>
      <c r="L15217" s="1" t="s">
        <v>22</v>
      </c>
      <c r="M15217" s="1" t="s">
        <v>26</v>
      </c>
      <c r="N15217" s="1" t="s">
        <v>26</v>
      </c>
      <c r="O15217">
        <v>1</v>
      </c>
      <c r="P15217" s="1" t="s">
        <v>27</v>
      </c>
      <c r="Q15217" s="1" t="s">
        <v>27</v>
      </c>
      <c r="R15217">
        <v>0</v>
      </c>
    </row>
    <row r="15218" spans="1:18" x14ac:dyDescent="0.3">
      <c r="A15218" s="1" t="s">
        <v>15903</v>
      </c>
      <c r="B15218" s="1" t="s">
        <v>15289</v>
      </c>
      <c r="C15218">
        <v>2025</v>
      </c>
      <c r="D15218" s="2">
        <v>36692</v>
      </c>
      <c r="E15218" s="1" t="s">
        <v>20</v>
      </c>
      <c r="F15218">
        <v>1</v>
      </c>
      <c r="G15218">
        <v>0</v>
      </c>
      <c r="H15218">
        <v>0</v>
      </c>
      <c r="I15218" s="1" t="s">
        <v>21</v>
      </c>
      <c r="J15218" s="1"/>
      <c r="K15218">
        <v>0</v>
      </c>
      <c r="L15218" s="1" t="s">
        <v>22</v>
      </c>
      <c r="M15218" s="1" t="s">
        <v>26</v>
      </c>
      <c r="N15218" s="1" t="s">
        <v>26</v>
      </c>
      <c r="O15218">
        <v>1</v>
      </c>
      <c r="P15218" s="1" t="s">
        <v>2432</v>
      </c>
      <c r="Q15218" s="1" t="s">
        <v>2432</v>
      </c>
      <c r="R15218">
        <v>0</v>
      </c>
    </row>
    <row r="15219" spans="1:18" x14ac:dyDescent="0.3">
      <c r="A15219" s="1" t="s">
        <v>15904</v>
      </c>
      <c r="B15219" s="1" t="s">
        <v>15289</v>
      </c>
      <c r="C15219">
        <v>2025</v>
      </c>
      <c r="D15219" s="2">
        <v>36692</v>
      </c>
      <c r="E15219" s="1" t="s">
        <v>20</v>
      </c>
      <c r="F15219">
        <v>1</v>
      </c>
      <c r="G15219">
        <v>0</v>
      </c>
      <c r="H15219">
        <v>0</v>
      </c>
      <c r="I15219" s="1" t="s">
        <v>21</v>
      </c>
      <c r="J15219" s="1"/>
      <c r="K15219">
        <v>0</v>
      </c>
      <c r="L15219" s="1" t="s">
        <v>22</v>
      </c>
      <c r="M15219" s="1" t="s">
        <v>26</v>
      </c>
      <c r="N15219" s="1" t="s">
        <v>26</v>
      </c>
      <c r="O15219">
        <v>1</v>
      </c>
      <c r="P15219" s="1" t="s">
        <v>2432</v>
      </c>
      <c r="Q15219" s="1" t="s">
        <v>2432</v>
      </c>
      <c r="R15219">
        <v>0</v>
      </c>
    </row>
    <row r="15220" spans="1:18" x14ac:dyDescent="0.3">
      <c r="A15220" s="1" t="s">
        <v>15905</v>
      </c>
      <c r="B15220" s="1" t="s">
        <v>15289</v>
      </c>
      <c r="C15220">
        <v>2025</v>
      </c>
      <c r="D15220" s="2">
        <v>36692</v>
      </c>
      <c r="E15220" s="1" t="s">
        <v>20</v>
      </c>
      <c r="F15220">
        <v>1</v>
      </c>
      <c r="G15220">
        <v>0</v>
      </c>
      <c r="H15220">
        <v>0</v>
      </c>
      <c r="I15220" s="1" t="s">
        <v>21</v>
      </c>
      <c r="J15220" s="1"/>
      <c r="K15220">
        <v>0</v>
      </c>
      <c r="L15220" s="1" t="s">
        <v>22</v>
      </c>
      <c r="M15220" s="1" t="s">
        <v>26</v>
      </c>
      <c r="N15220" s="1" t="s">
        <v>26</v>
      </c>
      <c r="O15220">
        <v>1</v>
      </c>
      <c r="P15220" s="1" t="s">
        <v>2432</v>
      </c>
      <c r="Q15220" s="1" t="s">
        <v>2432</v>
      </c>
      <c r="R15220">
        <v>0</v>
      </c>
    </row>
    <row r="15221" spans="1:18" x14ac:dyDescent="0.3">
      <c r="A15221" s="1" t="s">
        <v>15906</v>
      </c>
      <c r="B15221" s="1" t="s">
        <v>15289</v>
      </c>
      <c r="C15221">
        <v>2025</v>
      </c>
      <c r="D15221" s="2">
        <v>36692</v>
      </c>
      <c r="E15221" s="1" t="s">
        <v>37</v>
      </c>
      <c r="F15221">
        <v>1</v>
      </c>
      <c r="G15221">
        <v>1</v>
      </c>
      <c r="H15221">
        <v>1</v>
      </c>
      <c r="I15221" s="1" t="s">
        <v>38</v>
      </c>
      <c r="J15221" s="1" t="s">
        <v>39</v>
      </c>
      <c r="K15221">
        <v>0</v>
      </c>
      <c r="L15221" s="1" t="s">
        <v>22</v>
      </c>
      <c r="M15221" s="1" t="s">
        <v>26</v>
      </c>
      <c r="N15221" s="1" t="s">
        <v>26</v>
      </c>
      <c r="O15221">
        <v>1</v>
      </c>
      <c r="P15221" s="1" t="s">
        <v>80</v>
      </c>
      <c r="Q15221" s="1" t="s">
        <v>80</v>
      </c>
      <c r="R15221">
        <v>0</v>
      </c>
    </row>
    <row r="15222" spans="1:18" x14ac:dyDescent="0.3">
      <c r="A15222" s="1" t="s">
        <v>15907</v>
      </c>
      <c r="B15222" s="1" t="s">
        <v>15289</v>
      </c>
      <c r="C15222">
        <v>2025</v>
      </c>
      <c r="D15222" s="2">
        <v>36692</v>
      </c>
      <c r="E15222" s="1" t="s">
        <v>20</v>
      </c>
      <c r="F15222">
        <v>1</v>
      </c>
      <c r="G15222">
        <v>0</v>
      </c>
      <c r="H15222">
        <v>0</v>
      </c>
      <c r="I15222" s="1" t="s">
        <v>21</v>
      </c>
      <c r="J15222" s="1"/>
      <c r="K15222">
        <v>0</v>
      </c>
      <c r="L15222" s="1" t="s">
        <v>22</v>
      </c>
      <c r="M15222" s="1" t="s">
        <v>26</v>
      </c>
      <c r="N15222" s="1" t="s">
        <v>26</v>
      </c>
      <c r="O15222">
        <v>1</v>
      </c>
      <c r="P15222" s="1" t="s">
        <v>74</v>
      </c>
      <c r="Q15222" s="1" t="s">
        <v>74</v>
      </c>
      <c r="R15222">
        <v>0</v>
      </c>
    </row>
    <row r="15223" spans="1:18" x14ac:dyDescent="0.3">
      <c r="A15223" s="1" t="s">
        <v>15908</v>
      </c>
      <c r="B15223" s="1" t="s">
        <v>15289</v>
      </c>
      <c r="C15223">
        <v>2025</v>
      </c>
      <c r="D15223" s="2">
        <v>36692</v>
      </c>
      <c r="E15223" s="1" t="s">
        <v>20</v>
      </c>
      <c r="F15223">
        <v>1</v>
      </c>
      <c r="G15223">
        <v>0</v>
      </c>
      <c r="H15223">
        <v>0</v>
      </c>
      <c r="I15223" s="1" t="s">
        <v>21</v>
      </c>
      <c r="J15223" s="1"/>
      <c r="K15223">
        <v>0</v>
      </c>
      <c r="L15223" s="1" t="s">
        <v>22</v>
      </c>
      <c r="M15223" s="1" t="s">
        <v>33</v>
      </c>
      <c r="N15223" s="1" t="s">
        <v>33</v>
      </c>
      <c r="O15223">
        <v>1</v>
      </c>
      <c r="P15223" s="1" t="s">
        <v>2432</v>
      </c>
      <c r="Q15223" s="1" t="s">
        <v>2432</v>
      </c>
      <c r="R15223">
        <v>0</v>
      </c>
    </row>
    <row r="15224" spans="1:18" x14ac:dyDescent="0.3">
      <c r="A15224" s="1" t="s">
        <v>15909</v>
      </c>
      <c r="B15224" s="1" t="s">
        <v>15289</v>
      </c>
      <c r="C15224">
        <v>2025</v>
      </c>
      <c r="D15224" s="2">
        <v>36692</v>
      </c>
      <c r="E15224" s="1" t="s">
        <v>20</v>
      </c>
      <c r="F15224">
        <v>1</v>
      </c>
      <c r="G15224">
        <v>0</v>
      </c>
      <c r="H15224">
        <v>0</v>
      </c>
      <c r="I15224" s="1" t="s">
        <v>21</v>
      </c>
      <c r="J15224" s="1"/>
      <c r="K15224">
        <v>0</v>
      </c>
      <c r="L15224" s="1" t="s">
        <v>22</v>
      </c>
      <c r="M15224" s="1" t="s">
        <v>26</v>
      </c>
      <c r="N15224" s="1" t="s">
        <v>26</v>
      </c>
      <c r="O15224">
        <v>1</v>
      </c>
      <c r="P15224" s="1" t="s">
        <v>2432</v>
      </c>
      <c r="Q15224" s="1" t="s">
        <v>2432</v>
      </c>
      <c r="R15224">
        <v>0</v>
      </c>
    </row>
    <row r="15225" spans="1:18" x14ac:dyDescent="0.3">
      <c r="A15225" s="1" t="s">
        <v>15910</v>
      </c>
      <c r="B15225" s="1" t="s">
        <v>15289</v>
      </c>
      <c r="C15225">
        <v>2025</v>
      </c>
      <c r="D15225" s="2">
        <v>36692</v>
      </c>
      <c r="E15225" s="1" t="s">
        <v>37</v>
      </c>
      <c r="F15225">
        <v>1</v>
      </c>
      <c r="G15225">
        <v>1</v>
      </c>
      <c r="H15225">
        <v>1</v>
      </c>
      <c r="I15225" s="1" t="s">
        <v>38</v>
      </c>
      <c r="J15225" s="1" t="s">
        <v>62</v>
      </c>
      <c r="K15225">
        <v>0</v>
      </c>
      <c r="L15225" s="1" t="s">
        <v>22</v>
      </c>
      <c r="M15225" s="1" t="s">
        <v>84</v>
      </c>
      <c r="N15225" s="1" t="s">
        <v>84</v>
      </c>
      <c r="O15225">
        <v>1</v>
      </c>
      <c r="P15225" s="1" t="s">
        <v>2432</v>
      </c>
      <c r="Q15225" s="1" t="s">
        <v>2432</v>
      </c>
      <c r="R15225">
        <v>0</v>
      </c>
    </row>
    <row r="15226" spans="1:18" x14ac:dyDescent="0.3">
      <c r="A15226" s="1" t="s">
        <v>15911</v>
      </c>
      <c r="B15226" s="1" t="s">
        <v>15289</v>
      </c>
      <c r="C15226">
        <v>2025</v>
      </c>
      <c r="D15226" s="2">
        <v>36692</v>
      </c>
      <c r="E15226" s="1" t="s">
        <v>20</v>
      </c>
      <c r="F15226">
        <v>1</v>
      </c>
      <c r="G15226">
        <v>0</v>
      </c>
      <c r="H15226">
        <v>0</v>
      </c>
      <c r="I15226" s="1" t="s">
        <v>21</v>
      </c>
      <c r="J15226" s="1"/>
      <c r="K15226">
        <v>0</v>
      </c>
      <c r="L15226" s="1" t="s">
        <v>22</v>
      </c>
      <c r="M15226" s="1" t="s">
        <v>26</v>
      </c>
      <c r="N15226" s="1" t="s">
        <v>26</v>
      </c>
      <c r="O15226">
        <v>1</v>
      </c>
      <c r="P15226" s="1" t="s">
        <v>2432</v>
      </c>
      <c r="Q15226" s="1" t="s">
        <v>2432</v>
      </c>
      <c r="R15226">
        <v>0</v>
      </c>
    </row>
    <row r="15227" spans="1:18" x14ac:dyDescent="0.3">
      <c r="A15227" s="1" t="s">
        <v>15912</v>
      </c>
      <c r="B15227" s="1" t="s">
        <v>15289</v>
      </c>
      <c r="C15227">
        <v>2025</v>
      </c>
      <c r="D15227" s="2">
        <v>36692</v>
      </c>
      <c r="E15227" s="1" t="s">
        <v>20</v>
      </c>
      <c r="F15227">
        <v>1</v>
      </c>
      <c r="G15227">
        <v>0</v>
      </c>
      <c r="H15227">
        <v>0</v>
      </c>
      <c r="I15227" s="1" t="s">
        <v>21</v>
      </c>
      <c r="J15227" s="1"/>
      <c r="K15227">
        <v>0</v>
      </c>
      <c r="L15227" s="1" t="s">
        <v>22</v>
      </c>
      <c r="M15227" s="1" t="s">
        <v>35</v>
      </c>
      <c r="N15227" s="1" t="s">
        <v>35</v>
      </c>
      <c r="O15227">
        <v>1</v>
      </c>
      <c r="P15227" s="1" t="s">
        <v>2432</v>
      </c>
      <c r="Q15227" s="1" t="s">
        <v>2432</v>
      </c>
      <c r="R15227">
        <v>0</v>
      </c>
    </row>
    <row r="15228" spans="1:18" x14ac:dyDescent="0.3">
      <c r="A15228" s="1" t="s">
        <v>15913</v>
      </c>
      <c r="B15228" s="1" t="s">
        <v>15289</v>
      </c>
      <c r="C15228">
        <v>2025</v>
      </c>
      <c r="D15228" s="2">
        <v>36692</v>
      </c>
      <c r="E15228" s="1" t="s">
        <v>20</v>
      </c>
      <c r="F15228">
        <v>1</v>
      </c>
      <c r="G15228">
        <v>0</v>
      </c>
      <c r="H15228">
        <v>0</v>
      </c>
      <c r="I15228" s="1" t="s">
        <v>21</v>
      </c>
      <c r="J15228" s="1"/>
      <c r="K15228">
        <v>0</v>
      </c>
      <c r="L15228" s="1" t="s">
        <v>22</v>
      </c>
      <c r="M15228" s="1" t="s">
        <v>26</v>
      </c>
      <c r="N15228" s="1" t="s">
        <v>26</v>
      </c>
      <c r="O15228">
        <v>1</v>
      </c>
      <c r="P15228" s="1" t="s">
        <v>2432</v>
      </c>
      <c r="Q15228" s="1" t="s">
        <v>2432</v>
      </c>
      <c r="R15228">
        <v>0</v>
      </c>
    </row>
    <row r="15229" spans="1:18" x14ac:dyDescent="0.3">
      <c r="A15229" s="1" t="s">
        <v>15914</v>
      </c>
      <c r="B15229" s="1" t="s">
        <v>15289</v>
      </c>
      <c r="C15229">
        <v>2025</v>
      </c>
      <c r="D15229" s="2">
        <v>36692</v>
      </c>
      <c r="E15229" s="1" t="s">
        <v>20</v>
      </c>
      <c r="F15229">
        <v>1</v>
      </c>
      <c r="G15229">
        <v>0</v>
      </c>
      <c r="H15229">
        <v>0</v>
      </c>
      <c r="I15229" s="1" t="s">
        <v>21</v>
      </c>
      <c r="J15229" s="1"/>
      <c r="K15229">
        <v>0</v>
      </c>
      <c r="L15229" s="1" t="s">
        <v>22</v>
      </c>
      <c r="M15229" s="1" t="s">
        <v>33</v>
      </c>
      <c r="N15229" s="1" t="s">
        <v>33</v>
      </c>
      <c r="O15229">
        <v>1</v>
      </c>
      <c r="P15229" s="1" t="s">
        <v>2432</v>
      </c>
      <c r="Q15229" s="1" t="s">
        <v>2432</v>
      </c>
      <c r="R15229">
        <v>0</v>
      </c>
    </row>
    <row r="15230" spans="1:18" x14ac:dyDescent="0.3">
      <c r="A15230" s="1" t="s">
        <v>15915</v>
      </c>
      <c r="B15230" s="1" t="s">
        <v>15289</v>
      </c>
      <c r="C15230">
        <v>2025</v>
      </c>
      <c r="D15230" s="2">
        <v>36692</v>
      </c>
      <c r="E15230" s="1" t="s">
        <v>20</v>
      </c>
      <c r="F15230">
        <v>1</v>
      </c>
      <c r="G15230">
        <v>0</v>
      </c>
      <c r="H15230">
        <v>0</v>
      </c>
      <c r="I15230" s="1" t="s">
        <v>21</v>
      </c>
      <c r="J15230" s="1"/>
      <c r="K15230">
        <v>0</v>
      </c>
      <c r="L15230" s="1" t="s">
        <v>22</v>
      </c>
      <c r="M15230" s="1" t="s">
        <v>33</v>
      </c>
      <c r="N15230" s="1" t="s">
        <v>33</v>
      </c>
      <c r="O15230">
        <v>1</v>
      </c>
      <c r="P15230" s="1" t="s">
        <v>2432</v>
      </c>
      <c r="Q15230" s="1" t="s">
        <v>2432</v>
      </c>
      <c r="R15230">
        <v>0</v>
      </c>
    </row>
    <row r="15231" spans="1:18" x14ac:dyDescent="0.3">
      <c r="A15231" s="1" t="s">
        <v>15916</v>
      </c>
      <c r="B15231" s="1" t="s">
        <v>15917</v>
      </c>
      <c r="C15231">
        <v>2025</v>
      </c>
      <c r="D15231" s="2">
        <v>36722</v>
      </c>
      <c r="E15231" s="1" t="s">
        <v>37</v>
      </c>
      <c r="F15231">
        <v>1</v>
      </c>
      <c r="G15231">
        <v>1</v>
      </c>
      <c r="H15231">
        <v>1</v>
      </c>
      <c r="I15231" s="1" t="s">
        <v>38</v>
      </c>
      <c r="J15231" s="1" t="s">
        <v>62</v>
      </c>
      <c r="K15231">
        <v>0</v>
      </c>
      <c r="L15231" s="1" t="s">
        <v>22</v>
      </c>
      <c r="M15231" s="1" t="s">
        <v>23</v>
      </c>
      <c r="N15231" s="1" t="s">
        <v>23</v>
      </c>
      <c r="O15231">
        <v>1</v>
      </c>
      <c r="P15231" s="1" t="s">
        <v>27</v>
      </c>
      <c r="Q15231" s="1" t="s">
        <v>27</v>
      </c>
      <c r="R15231">
        <v>0</v>
      </c>
    </row>
    <row r="15232" spans="1:18" x14ac:dyDescent="0.3">
      <c r="A15232" s="1" t="s">
        <v>15918</v>
      </c>
      <c r="B15232" s="1" t="s">
        <v>15917</v>
      </c>
      <c r="C15232">
        <v>2025</v>
      </c>
      <c r="D15232" s="2">
        <v>36722</v>
      </c>
      <c r="E15232" s="1" t="s">
        <v>20</v>
      </c>
      <c r="F15232">
        <v>1</v>
      </c>
      <c r="G15232">
        <v>0</v>
      </c>
      <c r="H15232">
        <v>0</v>
      </c>
      <c r="I15232" s="1" t="s">
        <v>21</v>
      </c>
      <c r="J15232" s="1"/>
      <c r="K15232">
        <v>0</v>
      </c>
      <c r="L15232" s="1" t="s">
        <v>22</v>
      </c>
      <c r="M15232" s="1" t="s">
        <v>23</v>
      </c>
      <c r="N15232" s="1" t="s">
        <v>23</v>
      </c>
      <c r="O15232">
        <v>1</v>
      </c>
      <c r="P15232" s="1" t="s">
        <v>27</v>
      </c>
      <c r="Q15232" s="1" t="s">
        <v>27</v>
      </c>
      <c r="R15232">
        <v>0</v>
      </c>
    </row>
    <row r="15233" spans="1:18" x14ac:dyDescent="0.3">
      <c r="A15233" s="1" t="s">
        <v>15919</v>
      </c>
      <c r="B15233" s="1" t="s">
        <v>15917</v>
      </c>
      <c r="C15233">
        <v>2025</v>
      </c>
      <c r="D15233" s="2">
        <v>36722</v>
      </c>
      <c r="E15233" s="1" t="s">
        <v>37</v>
      </c>
      <c r="F15233">
        <v>1</v>
      </c>
      <c r="G15233">
        <v>1</v>
      </c>
      <c r="H15233">
        <v>1</v>
      </c>
      <c r="I15233" s="1" t="s">
        <v>91</v>
      </c>
      <c r="J15233" s="1" t="s">
        <v>711</v>
      </c>
      <c r="K15233">
        <v>0</v>
      </c>
      <c r="L15233" s="1" t="s">
        <v>22</v>
      </c>
      <c r="M15233" s="1" t="s">
        <v>23</v>
      </c>
      <c r="N15233" s="1" t="s">
        <v>23</v>
      </c>
      <c r="O15233">
        <v>1</v>
      </c>
      <c r="P15233" s="1" t="s">
        <v>134</v>
      </c>
      <c r="Q15233" s="1" t="s">
        <v>134</v>
      </c>
      <c r="R15233">
        <v>0</v>
      </c>
    </row>
    <row r="15234" spans="1:18" x14ac:dyDescent="0.3">
      <c r="A15234" s="1" t="s">
        <v>15920</v>
      </c>
      <c r="B15234" s="1" t="s">
        <v>15917</v>
      </c>
      <c r="C15234">
        <v>2025</v>
      </c>
      <c r="D15234" s="2">
        <v>36722</v>
      </c>
      <c r="E15234" s="1" t="s">
        <v>20</v>
      </c>
      <c r="F15234">
        <v>1</v>
      </c>
      <c r="G15234">
        <v>0</v>
      </c>
      <c r="H15234">
        <v>0</v>
      </c>
      <c r="I15234" s="1" t="s">
        <v>21</v>
      </c>
      <c r="J15234" s="1"/>
      <c r="K15234">
        <v>0</v>
      </c>
      <c r="L15234" s="1" t="s">
        <v>22</v>
      </c>
      <c r="M15234" s="1" t="s">
        <v>26</v>
      </c>
      <c r="N15234" s="1" t="s">
        <v>26</v>
      </c>
      <c r="O15234">
        <v>1</v>
      </c>
      <c r="P15234" s="1" t="s">
        <v>78</v>
      </c>
      <c r="Q15234" s="1" t="s">
        <v>78</v>
      </c>
      <c r="R15234">
        <v>0</v>
      </c>
    </row>
    <row r="15235" spans="1:18" x14ac:dyDescent="0.3">
      <c r="A15235" s="1" t="s">
        <v>15921</v>
      </c>
      <c r="B15235" s="1" t="s">
        <v>15917</v>
      </c>
      <c r="C15235">
        <v>2025</v>
      </c>
      <c r="D15235" s="2">
        <v>36722</v>
      </c>
      <c r="E15235" s="1" t="s">
        <v>20</v>
      </c>
      <c r="F15235">
        <v>1</v>
      </c>
      <c r="G15235">
        <v>0</v>
      </c>
      <c r="H15235">
        <v>0</v>
      </c>
      <c r="I15235" s="1" t="s">
        <v>21</v>
      </c>
      <c r="J15235" s="1"/>
      <c r="K15235">
        <v>0</v>
      </c>
      <c r="L15235" s="1" t="s">
        <v>22</v>
      </c>
      <c r="M15235" s="1" t="s">
        <v>26</v>
      </c>
      <c r="N15235" s="1" t="s">
        <v>26</v>
      </c>
      <c r="O15235">
        <v>1</v>
      </c>
      <c r="P15235" s="1" t="s">
        <v>12466</v>
      </c>
      <c r="Q15235" s="1"/>
      <c r="R15235">
        <v>0</v>
      </c>
    </row>
    <row r="15236" spans="1:18" x14ac:dyDescent="0.3">
      <c r="A15236" s="1" t="s">
        <v>15922</v>
      </c>
      <c r="B15236" s="1" t="s">
        <v>15917</v>
      </c>
      <c r="C15236">
        <v>2025</v>
      </c>
      <c r="D15236" s="2">
        <v>36722</v>
      </c>
      <c r="E15236" s="1" t="s">
        <v>20</v>
      </c>
      <c r="F15236">
        <v>1</v>
      </c>
      <c r="G15236">
        <v>0</v>
      </c>
      <c r="H15236">
        <v>0</v>
      </c>
      <c r="I15236" s="1" t="s">
        <v>21</v>
      </c>
      <c r="J15236" s="1"/>
      <c r="K15236">
        <v>0</v>
      </c>
      <c r="L15236" s="1" t="s">
        <v>22</v>
      </c>
      <c r="M15236" s="1" t="s">
        <v>23</v>
      </c>
      <c r="N15236" s="1" t="s">
        <v>23</v>
      </c>
      <c r="O15236">
        <v>1</v>
      </c>
      <c r="P15236" s="1" t="s">
        <v>74</v>
      </c>
      <c r="Q15236" s="1" t="s">
        <v>74</v>
      </c>
      <c r="R15236">
        <v>0</v>
      </c>
    </row>
    <row r="15237" spans="1:18" x14ac:dyDescent="0.3">
      <c r="A15237" s="1" t="s">
        <v>15923</v>
      </c>
      <c r="B15237" s="1" t="s">
        <v>15917</v>
      </c>
      <c r="C15237">
        <v>2025</v>
      </c>
      <c r="D15237" s="2">
        <v>36722</v>
      </c>
      <c r="E15237" s="1" t="s">
        <v>20</v>
      </c>
      <c r="F15237">
        <v>1</v>
      </c>
      <c r="G15237">
        <v>0</v>
      </c>
      <c r="H15237">
        <v>0</v>
      </c>
      <c r="I15237" s="1" t="s">
        <v>21</v>
      </c>
      <c r="J15237" s="1"/>
      <c r="K15237">
        <v>0</v>
      </c>
      <c r="L15237" s="1" t="s">
        <v>22</v>
      </c>
      <c r="M15237" s="1" t="s">
        <v>26</v>
      </c>
      <c r="N15237" s="1" t="s">
        <v>26</v>
      </c>
      <c r="O15237">
        <v>1</v>
      </c>
      <c r="P15237" s="1" t="s">
        <v>534</v>
      </c>
      <c r="Q15237" s="1" t="s">
        <v>534</v>
      </c>
      <c r="R15237">
        <v>0</v>
      </c>
    </row>
    <row r="15238" spans="1:18" x14ac:dyDescent="0.3">
      <c r="A15238" s="1" t="s">
        <v>15924</v>
      </c>
      <c r="B15238" s="1" t="s">
        <v>15917</v>
      </c>
      <c r="C15238">
        <v>2025</v>
      </c>
      <c r="D15238" s="2">
        <v>36722</v>
      </c>
      <c r="E15238" s="1" t="s">
        <v>20</v>
      </c>
      <c r="F15238">
        <v>1</v>
      </c>
      <c r="G15238">
        <v>0</v>
      </c>
      <c r="H15238">
        <v>0</v>
      </c>
      <c r="I15238" s="1" t="s">
        <v>21</v>
      </c>
      <c r="J15238" s="1"/>
      <c r="K15238">
        <v>0</v>
      </c>
      <c r="L15238" s="1" t="s">
        <v>22</v>
      </c>
      <c r="M15238" s="1" t="s">
        <v>33</v>
      </c>
      <c r="N15238" s="1" t="s">
        <v>33</v>
      </c>
      <c r="O15238">
        <v>1</v>
      </c>
      <c r="P15238" s="1" t="s">
        <v>74</v>
      </c>
      <c r="Q15238" s="1" t="s">
        <v>74</v>
      </c>
      <c r="R15238">
        <v>0</v>
      </c>
    </row>
    <row r="15239" spans="1:18" x14ac:dyDescent="0.3">
      <c r="A15239" s="1" t="s">
        <v>15925</v>
      </c>
      <c r="B15239" s="1" t="s">
        <v>15917</v>
      </c>
      <c r="C15239">
        <v>2025</v>
      </c>
      <c r="D15239" s="2">
        <v>36722</v>
      </c>
      <c r="E15239" s="1" t="s">
        <v>20</v>
      </c>
      <c r="F15239">
        <v>1</v>
      </c>
      <c r="G15239">
        <v>0</v>
      </c>
      <c r="H15239">
        <v>0</v>
      </c>
      <c r="I15239" s="1" t="s">
        <v>21</v>
      </c>
      <c r="J15239" s="1"/>
      <c r="K15239">
        <v>0</v>
      </c>
      <c r="L15239" s="1" t="s">
        <v>22</v>
      </c>
      <c r="M15239" s="1" t="s">
        <v>26</v>
      </c>
      <c r="N15239" s="1" t="s">
        <v>26</v>
      </c>
      <c r="O15239">
        <v>1</v>
      </c>
      <c r="P15239" s="1" t="s">
        <v>40</v>
      </c>
      <c r="Q15239" s="1" t="s">
        <v>40</v>
      </c>
      <c r="R15239">
        <v>0</v>
      </c>
    </row>
    <row r="15240" spans="1:18" x14ac:dyDescent="0.3">
      <c r="A15240" s="1" t="s">
        <v>15926</v>
      </c>
      <c r="B15240" s="1" t="s">
        <v>15917</v>
      </c>
      <c r="C15240">
        <v>2025</v>
      </c>
      <c r="D15240" s="2">
        <v>36722</v>
      </c>
      <c r="E15240" s="1" t="s">
        <v>20</v>
      </c>
      <c r="F15240">
        <v>1</v>
      </c>
      <c r="G15240">
        <v>0</v>
      </c>
      <c r="H15240">
        <v>0</v>
      </c>
      <c r="I15240" s="1" t="s">
        <v>21</v>
      </c>
      <c r="J15240" s="1"/>
      <c r="K15240">
        <v>0</v>
      </c>
      <c r="L15240" s="1" t="s">
        <v>22</v>
      </c>
      <c r="M15240" s="1" t="s">
        <v>26</v>
      </c>
      <c r="N15240" s="1" t="s">
        <v>26</v>
      </c>
      <c r="O15240">
        <v>1</v>
      </c>
      <c r="P15240" s="1" t="s">
        <v>2432</v>
      </c>
      <c r="Q15240" s="1" t="s">
        <v>2432</v>
      </c>
      <c r="R15240">
        <v>0</v>
      </c>
    </row>
    <row r="15241" spans="1:18" x14ac:dyDescent="0.3">
      <c r="A15241" s="1" t="s">
        <v>15927</v>
      </c>
      <c r="B15241" s="1" t="s">
        <v>15917</v>
      </c>
      <c r="C15241">
        <v>2025</v>
      </c>
      <c r="D15241" s="2">
        <v>36722</v>
      </c>
      <c r="E15241" s="1" t="s">
        <v>37</v>
      </c>
      <c r="F15241">
        <v>1</v>
      </c>
      <c r="G15241">
        <v>1</v>
      </c>
      <c r="H15241">
        <v>1</v>
      </c>
      <c r="I15241" s="1" t="s">
        <v>91</v>
      </c>
      <c r="J15241" s="1" t="s">
        <v>165</v>
      </c>
      <c r="K15241">
        <v>0</v>
      </c>
      <c r="L15241" s="1" t="s">
        <v>22</v>
      </c>
      <c r="M15241" s="1" t="s">
        <v>26</v>
      </c>
      <c r="N15241" s="1" t="s">
        <v>26</v>
      </c>
      <c r="O15241">
        <v>1</v>
      </c>
      <c r="P15241" s="1" t="s">
        <v>45</v>
      </c>
      <c r="Q15241" s="1" t="s">
        <v>45</v>
      </c>
      <c r="R15241">
        <v>0</v>
      </c>
    </row>
    <row r="15242" spans="1:18" x14ac:dyDescent="0.3">
      <c r="A15242" s="1" t="s">
        <v>15928</v>
      </c>
      <c r="B15242" s="1" t="s">
        <v>15917</v>
      </c>
      <c r="C15242">
        <v>2025</v>
      </c>
      <c r="D15242" s="2">
        <v>36722</v>
      </c>
      <c r="E15242" s="1" t="s">
        <v>20</v>
      </c>
      <c r="F15242">
        <v>1</v>
      </c>
      <c r="G15242">
        <v>0</v>
      </c>
      <c r="H15242">
        <v>0</v>
      </c>
      <c r="I15242" s="1" t="s">
        <v>21</v>
      </c>
      <c r="J15242" s="1"/>
      <c r="K15242">
        <v>0</v>
      </c>
      <c r="L15242" s="1" t="s">
        <v>22</v>
      </c>
      <c r="M15242" s="1" t="s">
        <v>26</v>
      </c>
      <c r="N15242" s="1" t="s">
        <v>26</v>
      </c>
      <c r="O15242">
        <v>1</v>
      </c>
      <c r="P15242" s="1" t="s">
        <v>45</v>
      </c>
      <c r="Q15242" s="1" t="s">
        <v>45</v>
      </c>
      <c r="R15242">
        <v>0</v>
      </c>
    </row>
    <row r="15243" spans="1:18" x14ac:dyDescent="0.3">
      <c r="A15243" s="1" t="s">
        <v>15929</v>
      </c>
      <c r="B15243" s="1" t="s">
        <v>15917</v>
      </c>
      <c r="C15243">
        <v>2025</v>
      </c>
      <c r="D15243" s="2">
        <v>36722</v>
      </c>
      <c r="E15243" s="1" t="s">
        <v>20</v>
      </c>
      <c r="F15243">
        <v>1</v>
      </c>
      <c r="G15243">
        <v>0</v>
      </c>
      <c r="H15243">
        <v>0</v>
      </c>
      <c r="I15243" s="1" t="s">
        <v>21</v>
      </c>
      <c r="J15243" s="1"/>
      <c r="K15243">
        <v>0</v>
      </c>
      <c r="L15243" s="1" t="s">
        <v>22</v>
      </c>
      <c r="M15243" s="1" t="s">
        <v>26</v>
      </c>
      <c r="N15243" s="1" t="s">
        <v>26</v>
      </c>
      <c r="O15243">
        <v>1</v>
      </c>
      <c r="P15243" s="1" t="s">
        <v>558</v>
      </c>
      <c r="Q15243" s="1" t="s">
        <v>558</v>
      </c>
      <c r="R15243">
        <v>0</v>
      </c>
    </row>
    <row r="15244" spans="1:18" x14ac:dyDescent="0.3">
      <c r="A15244" s="1" t="s">
        <v>15930</v>
      </c>
      <c r="B15244" s="1" t="s">
        <v>15917</v>
      </c>
      <c r="C15244">
        <v>2025</v>
      </c>
      <c r="D15244" s="2">
        <v>36722</v>
      </c>
      <c r="E15244" s="1" t="s">
        <v>20</v>
      </c>
      <c r="F15244">
        <v>1</v>
      </c>
      <c r="G15244">
        <v>0</v>
      </c>
      <c r="H15244">
        <v>0</v>
      </c>
      <c r="I15244" s="1" t="s">
        <v>21</v>
      </c>
      <c r="J15244" s="1"/>
      <c r="K15244">
        <v>0</v>
      </c>
      <c r="L15244" s="1" t="s">
        <v>22</v>
      </c>
      <c r="M15244" s="1" t="s">
        <v>26</v>
      </c>
      <c r="N15244" s="1" t="s">
        <v>26</v>
      </c>
      <c r="O15244">
        <v>1</v>
      </c>
      <c r="P15244" s="1" t="s">
        <v>2432</v>
      </c>
      <c r="Q15244" s="1" t="s">
        <v>2432</v>
      </c>
      <c r="R15244">
        <v>0</v>
      </c>
    </row>
    <row r="15245" spans="1:18" x14ac:dyDescent="0.3">
      <c r="A15245" s="1" t="s">
        <v>15931</v>
      </c>
      <c r="B15245" s="1" t="s">
        <v>15917</v>
      </c>
      <c r="C15245">
        <v>2025</v>
      </c>
      <c r="D15245" s="2">
        <v>36722</v>
      </c>
      <c r="E15245" s="1" t="s">
        <v>20</v>
      </c>
      <c r="F15245">
        <v>1</v>
      </c>
      <c r="G15245">
        <v>0</v>
      </c>
      <c r="H15245">
        <v>0</v>
      </c>
      <c r="I15245" s="1" t="s">
        <v>21</v>
      </c>
      <c r="J15245" s="1"/>
      <c r="K15245">
        <v>0</v>
      </c>
      <c r="L15245" s="1" t="s">
        <v>22</v>
      </c>
      <c r="M15245" s="1" t="s">
        <v>23</v>
      </c>
      <c r="N15245" s="1" t="s">
        <v>23</v>
      </c>
      <c r="O15245">
        <v>1</v>
      </c>
      <c r="P15245" s="1" t="s">
        <v>2432</v>
      </c>
      <c r="Q15245" s="1" t="s">
        <v>2432</v>
      </c>
      <c r="R15245">
        <v>0</v>
      </c>
    </row>
    <row r="15246" spans="1:18" x14ac:dyDescent="0.3">
      <c r="A15246" s="1" t="s">
        <v>15932</v>
      </c>
      <c r="B15246" s="1" t="s">
        <v>15917</v>
      </c>
      <c r="C15246">
        <v>2025</v>
      </c>
      <c r="D15246" s="2">
        <v>36722</v>
      </c>
      <c r="E15246" s="1" t="s">
        <v>20</v>
      </c>
      <c r="F15246">
        <v>1</v>
      </c>
      <c r="G15246">
        <v>0</v>
      </c>
      <c r="H15246">
        <v>0</v>
      </c>
      <c r="I15246" s="1" t="s">
        <v>21</v>
      </c>
      <c r="J15246" s="1"/>
      <c r="K15246">
        <v>0</v>
      </c>
      <c r="L15246" s="1" t="s">
        <v>22</v>
      </c>
      <c r="M15246" s="1" t="s">
        <v>26</v>
      </c>
      <c r="N15246" s="1" t="s">
        <v>26</v>
      </c>
      <c r="O15246">
        <v>1</v>
      </c>
      <c r="P15246" s="1" t="s">
        <v>227</v>
      </c>
      <c r="Q15246" s="1" t="s">
        <v>227</v>
      </c>
      <c r="R15246">
        <v>0</v>
      </c>
    </row>
    <row r="15247" spans="1:18" x14ac:dyDescent="0.3">
      <c r="A15247" s="1" t="s">
        <v>15933</v>
      </c>
      <c r="B15247" s="1" t="s">
        <v>15917</v>
      </c>
      <c r="C15247">
        <v>2025</v>
      </c>
      <c r="D15247" s="2">
        <v>36722</v>
      </c>
      <c r="E15247" s="1" t="s">
        <v>20</v>
      </c>
      <c r="F15247">
        <v>1</v>
      </c>
      <c r="G15247">
        <v>0</v>
      </c>
      <c r="H15247">
        <v>0</v>
      </c>
      <c r="I15247" s="1" t="s">
        <v>21</v>
      </c>
      <c r="J15247" s="1"/>
      <c r="K15247">
        <v>0</v>
      </c>
      <c r="L15247" s="1" t="s">
        <v>22</v>
      </c>
      <c r="M15247" s="1" t="s">
        <v>33</v>
      </c>
      <c r="N15247" s="1" t="s">
        <v>33</v>
      </c>
      <c r="O15247">
        <v>1</v>
      </c>
      <c r="P15247" s="1" t="s">
        <v>40</v>
      </c>
      <c r="Q15247" s="1" t="s">
        <v>40</v>
      </c>
      <c r="R15247">
        <v>0</v>
      </c>
    </row>
    <row r="15248" spans="1:18" x14ac:dyDescent="0.3">
      <c r="A15248" s="1" t="s">
        <v>15934</v>
      </c>
      <c r="B15248" s="1" t="s">
        <v>15917</v>
      </c>
      <c r="C15248">
        <v>2025</v>
      </c>
      <c r="D15248" s="2">
        <v>36722</v>
      </c>
      <c r="E15248" s="1" t="s">
        <v>20</v>
      </c>
      <c r="F15248">
        <v>1</v>
      </c>
      <c r="G15248">
        <v>0</v>
      </c>
      <c r="H15248">
        <v>0</v>
      </c>
      <c r="I15248" s="1" t="s">
        <v>21</v>
      </c>
      <c r="J15248" s="1"/>
      <c r="K15248">
        <v>0</v>
      </c>
      <c r="L15248" s="1" t="s">
        <v>22</v>
      </c>
      <c r="M15248" s="1" t="s">
        <v>26</v>
      </c>
      <c r="N15248" s="1" t="s">
        <v>26</v>
      </c>
      <c r="O15248">
        <v>1</v>
      </c>
      <c r="P15248" s="1" t="s">
        <v>40</v>
      </c>
      <c r="Q15248" s="1" t="s">
        <v>40</v>
      </c>
      <c r="R15248">
        <v>0</v>
      </c>
    </row>
    <row r="15249" spans="1:18" x14ac:dyDescent="0.3">
      <c r="A15249" s="1" t="s">
        <v>15935</v>
      </c>
      <c r="B15249" s="1" t="s">
        <v>15917</v>
      </c>
      <c r="C15249">
        <v>2025</v>
      </c>
      <c r="D15249" s="2">
        <v>36722</v>
      </c>
      <c r="E15249" s="1" t="s">
        <v>37</v>
      </c>
      <c r="F15249">
        <v>1</v>
      </c>
      <c r="G15249">
        <v>1</v>
      </c>
      <c r="H15249">
        <v>1</v>
      </c>
      <c r="I15249" s="1" t="s">
        <v>13752</v>
      </c>
      <c r="J15249" s="1" t="s">
        <v>13753</v>
      </c>
      <c r="K15249">
        <v>0</v>
      </c>
      <c r="L15249" s="1" t="s">
        <v>22</v>
      </c>
      <c r="M15249" s="1" t="s">
        <v>23</v>
      </c>
      <c r="N15249" s="1" t="s">
        <v>23</v>
      </c>
      <c r="O15249">
        <v>1</v>
      </c>
      <c r="P15249" s="1" t="s">
        <v>134</v>
      </c>
      <c r="Q15249" s="1" t="s">
        <v>134</v>
      </c>
      <c r="R15249">
        <v>0</v>
      </c>
    </row>
    <row r="15250" spans="1:18" x14ac:dyDescent="0.3">
      <c r="A15250" s="1" t="s">
        <v>15936</v>
      </c>
      <c r="B15250" s="1" t="s">
        <v>15917</v>
      </c>
      <c r="C15250">
        <v>2025</v>
      </c>
      <c r="D15250" s="2">
        <v>36722</v>
      </c>
      <c r="E15250" s="1" t="s">
        <v>20</v>
      </c>
      <c r="F15250">
        <v>1</v>
      </c>
      <c r="G15250">
        <v>0</v>
      </c>
      <c r="H15250">
        <v>0</v>
      </c>
      <c r="I15250" s="1" t="s">
        <v>21</v>
      </c>
      <c r="J15250" s="1"/>
      <c r="K15250">
        <v>0</v>
      </c>
      <c r="L15250" s="1" t="s">
        <v>22</v>
      </c>
      <c r="M15250" s="1" t="s">
        <v>33</v>
      </c>
      <c r="N15250" s="1" t="s">
        <v>33</v>
      </c>
      <c r="O15250">
        <v>1</v>
      </c>
      <c r="P15250" s="1" t="s">
        <v>27</v>
      </c>
      <c r="Q15250" s="1" t="s">
        <v>27</v>
      </c>
      <c r="R15250">
        <v>0</v>
      </c>
    </row>
    <row r="15251" spans="1:18" x14ac:dyDescent="0.3">
      <c r="A15251" s="1" t="s">
        <v>15937</v>
      </c>
      <c r="B15251" s="1" t="s">
        <v>15917</v>
      </c>
      <c r="C15251">
        <v>2025</v>
      </c>
      <c r="D15251" s="2">
        <v>36722</v>
      </c>
      <c r="E15251" s="1" t="s">
        <v>37</v>
      </c>
      <c r="F15251">
        <v>1</v>
      </c>
      <c r="G15251">
        <v>1</v>
      </c>
      <c r="H15251">
        <v>1</v>
      </c>
      <c r="I15251" s="1" t="s">
        <v>38</v>
      </c>
      <c r="J15251" s="1" t="s">
        <v>62</v>
      </c>
      <c r="K15251">
        <v>0</v>
      </c>
      <c r="L15251" s="1" t="s">
        <v>22</v>
      </c>
      <c r="M15251" s="1" t="s">
        <v>47</v>
      </c>
      <c r="N15251" s="1" t="s">
        <v>47</v>
      </c>
      <c r="O15251">
        <v>1</v>
      </c>
      <c r="P15251" s="1" t="s">
        <v>40</v>
      </c>
      <c r="Q15251" s="1" t="s">
        <v>40</v>
      </c>
      <c r="R15251">
        <v>1</v>
      </c>
    </row>
    <row r="15252" spans="1:18" x14ac:dyDescent="0.3">
      <c r="A15252" s="1" t="s">
        <v>15938</v>
      </c>
      <c r="B15252" s="1" t="s">
        <v>15917</v>
      </c>
      <c r="C15252">
        <v>2025</v>
      </c>
      <c r="D15252" s="2">
        <v>36722</v>
      </c>
      <c r="E15252" s="1" t="s">
        <v>20</v>
      </c>
      <c r="F15252">
        <v>1</v>
      </c>
      <c r="G15252">
        <v>0</v>
      </c>
      <c r="H15252">
        <v>0</v>
      </c>
      <c r="I15252" s="1" t="s">
        <v>21</v>
      </c>
      <c r="J15252" s="1"/>
      <c r="K15252">
        <v>0</v>
      </c>
      <c r="L15252" s="1" t="s">
        <v>22</v>
      </c>
      <c r="M15252" s="1" t="s">
        <v>26</v>
      </c>
      <c r="N15252" s="1" t="s">
        <v>26</v>
      </c>
      <c r="O15252">
        <v>1</v>
      </c>
      <c r="P15252" s="1" t="s">
        <v>80</v>
      </c>
      <c r="Q15252" s="1" t="s">
        <v>80</v>
      </c>
      <c r="R15252">
        <v>0</v>
      </c>
    </row>
    <row r="15253" spans="1:18" x14ac:dyDescent="0.3">
      <c r="A15253" s="1" t="s">
        <v>15939</v>
      </c>
      <c r="B15253" s="1" t="s">
        <v>15917</v>
      </c>
      <c r="C15253">
        <v>2025</v>
      </c>
      <c r="D15253" s="2">
        <v>36722</v>
      </c>
      <c r="E15253" s="1" t="s">
        <v>37</v>
      </c>
      <c r="F15253">
        <v>1</v>
      </c>
      <c r="G15253">
        <v>1</v>
      </c>
      <c r="H15253">
        <v>1</v>
      </c>
      <c r="I15253" s="1" t="s">
        <v>91</v>
      </c>
      <c r="J15253" s="1" t="s">
        <v>2117</v>
      </c>
      <c r="K15253">
        <v>0</v>
      </c>
      <c r="L15253" s="1" t="s">
        <v>22</v>
      </c>
      <c r="M15253" s="1" t="s">
        <v>33</v>
      </c>
      <c r="N15253" s="1" t="s">
        <v>33</v>
      </c>
      <c r="O15253">
        <v>1</v>
      </c>
      <c r="P15253" s="1" t="s">
        <v>31</v>
      </c>
      <c r="Q15253" s="1" t="s">
        <v>31</v>
      </c>
      <c r="R15253">
        <v>0</v>
      </c>
    </row>
    <row r="15254" spans="1:18" x14ac:dyDescent="0.3">
      <c r="A15254" s="1" t="s">
        <v>15940</v>
      </c>
      <c r="B15254" s="1" t="s">
        <v>15917</v>
      </c>
      <c r="C15254">
        <v>2025</v>
      </c>
      <c r="D15254" s="2">
        <v>36722</v>
      </c>
      <c r="E15254" s="1" t="s">
        <v>20</v>
      </c>
      <c r="F15254">
        <v>1</v>
      </c>
      <c r="G15254">
        <v>0</v>
      </c>
      <c r="H15254">
        <v>0</v>
      </c>
      <c r="I15254" s="1" t="s">
        <v>21</v>
      </c>
      <c r="J15254" s="1"/>
      <c r="K15254">
        <v>0</v>
      </c>
      <c r="L15254" s="1" t="s">
        <v>22</v>
      </c>
      <c r="M15254" s="1" t="s">
        <v>26</v>
      </c>
      <c r="N15254" s="1" t="s">
        <v>26</v>
      </c>
      <c r="O15254">
        <v>1</v>
      </c>
      <c r="P15254" s="1" t="s">
        <v>2432</v>
      </c>
      <c r="Q15254" s="1" t="s">
        <v>2432</v>
      </c>
      <c r="R15254">
        <v>0</v>
      </c>
    </row>
    <row r="15255" spans="1:18" x14ac:dyDescent="0.3">
      <c r="A15255" s="1" t="s">
        <v>15941</v>
      </c>
      <c r="B15255" s="1" t="s">
        <v>15917</v>
      </c>
      <c r="C15255">
        <v>2025</v>
      </c>
      <c r="D15255" s="2">
        <v>36722</v>
      </c>
      <c r="E15255" s="1" t="s">
        <v>37</v>
      </c>
      <c r="F15255">
        <v>1</v>
      </c>
      <c r="G15255">
        <v>1</v>
      </c>
      <c r="H15255">
        <v>1</v>
      </c>
      <c r="I15255" s="1" t="s">
        <v>38</v>
      </c>
      <c r="J15255" s="1" t="s">
        <v>39</v>
      </c>
      <c r="K15255">
        <v>0</v>
      </c>
      <c r="L15255" s="1" t="s">
        <v>22</v>
      </c>
      <c r="M15255" s="1" t="s">
        <v>33</v>
      </c>
      <c r="N15255" s="1" t="s">
        <v>33</v>
      </c>
      <c r="O15255">
        <v>1</v>
      </c>
      <c r="P15255" s="1" t="s">
        <v>27</v>
      </c>
      <c r="Q15255" s="1" t="s">
        <v>27</v>
      </c>
      <c r="R15255">
        <v>0</v>
      </c>
    </row>
    <row r="15256" spans="1:18" x14ac:dyDescent="0.3">
      <c r="A15256" s="1" t="s">
        <v>15942</v>
      </c>
      <c r="B15256" s="1" t="s">
        <v>15917</v>
      </c>
      <c r="C15256">
        <v>2025</v>
      </c>
      <c r="D15256" s="2">
        <v>36722</v>
      </c>
      <c r="E15256" s="1" t="s">
        <v>20</v>
      </c>
      <c r="F15256">
        <v>1</v>
      </c>
      <c r="G15256">
        <v>0</v>
      </c>
      <c r="H15256">
        <v>0</v>
      </c>
      <c r="I15256" s="1" t="s">
        <v>21</v>
      </c>
      <c r="J15256" s="1"/>
      <c r="K15256">
        <v>0</v>
      </c>
      <c r="L15256" s="1" t="s">
        <v>22</v>
      </c>
      <c r="M15256" s="1" t="s">
        <v>35</v>
      </c>
      <c r="N15256" s="1" t="s">
        <v>35</v>
      </c>
      <c r="O15256">
        <v>1</v>
      </c>
      <c r="P15256" s="1" t="s">
        <v>2432</v>
      </c>
      <c r="Q15256" s="1" t="s">
        <v>2432</v>
      </c>
      <c r="R15256">
        <v>0</v>
      </c>
    </row>
    <row r="15257" spans="1:18" x14ac:dyDescent="0.3">
      <c r="A15257" s="1" t="s">
        <v>15943</v>
      </c>
      <c r="B15257" s="1" t="s">
        <v>15917</v>
      </c>
      <c r="C15257">
        <v>2025</v>
      </c>
      <c r="D15257" s="2">
        <v>36722</v>
      </c>
      <c r="E15257" s="1" t="s">
        <v>20</v>
      </c>
      <c r="F15257">
        <v>1</v>
      </c>
      <c r="G15257">
        <v>0</v>
      </c>
      <c r="H15257">
        <v>0</v>
      </c>
      <c r="I15257" s="1" t="s">
        <v>21</v>
      </c>
      <c r="J15257" s="1"/>
      <c r="K15257">
        <v>0</v>
      </c>
      <c r="L15257" s="1" t="s">
        <v>22</v>
      </c>
      <c r="M15257" s="1" t="s">
        <v>26</v>
      </c>
      <c r="N15257" s="1" t="s">
        <v>26</v>
      </c>
      <c r="O15257">
        <v>1</v>
      </c>
      <c r="P15257" s="1" t="s">
        <v>558</v>
      </c>
      <c r="Q15257" s="1" t="s">
        <v>558</v>
      </c>
      <c r="R15257">
        <v>0</v>
      </c>
    </row>
    <row r="15258" spans="1:18" x14ac:dyDescent="0.3">
      <c r="A15258" s="1" t="s">
        <v>15944</v>
      </c>
      <c r="B15258" s="1" t="s">
        <v>15917</v>
      </c>
      <c r="C15258">
        <v>2025</v>
      </c>
      <c r="D15258" s="2">
        <v>36722</v>
      </c>
      <c r="E15258" s="1" t="s">
        <v>20</v>
      </c>
      <c r="F15258">
        <v>1</v>
      </c>
      <c r="G15258">
        <v>0</v>
      </c>
      <c r="H15258">
        <v>0</v>
      </c>
      <c r="I15258" s="1" t="s">
        <v>21</v>
      </c>
      <c r="J15258" s="1"/>
      <c r="K15258">
        <v>0</v>
      </c>
      <c r="L15258" s="1" t="s">
        <v>22</v>
      </c>
      <c r="M15258" s="1" t="s">
        <v>26</v>
      </c>
      <c r="N15258" s="1" t="s">
        <v>26</v>
      </c>
      <c r="O15258">
        <v>1</v>
      </c>
      <c r="P15258" s="1" t="s">
        <v>858</v>
      </c>
      <c r="Q15258" s="1" t="s">
        <v>858</v>
      </c>
      <c r="R15258">
        <v>0</v>
      </c>
    </row>
    <row r="15259" spans="1:18" x14ac:dyDescent="0.3">
      <c r="A15259" s="1" t="s">
        <v>15945</v>
      </c>
      <c r="B15259" s="1" t="s">
        <v>15917</v>
      </c>
      <c r="C15259">
        <v>2025</v>
      </c>
      <c r="D15259" s="2">
        <v>36722</v>
      </c>
      <c r="E15259" s="1" t="s">
        <v>20</v>
      </c>
      <c r="F15259">
        <v>1</v>
      </c>
      <c r="G15259">
        <v>0</v>
      </c>
      <c r="H15259">
        <v>0</v>
      </c>
      <c r="I15259" s="1" t="s">
        <v>21</v>
      </c>
      <c r="J15259" s="1"/>
      <c r="K15259">
        <v>0</v>
      </c>
      <c r="L15259" s="1" t="s">
        <v>22</v>
      </c>
      <c r="M15259" s="1" t="s">
        <v>23</v>
      </c>
      <c r="N15259" s="1" t="s">
        <v>23</v>
      </c>
      <c r="O15259">
        <v>1</v>
      </c>
      <c r="P15259" s="1" t="s">
        <v>2432</v>
      </c>
      <c r="Q15259" s="1" t="s">
        <v>2432</v>
      </c>
      <c r="R15259">
        <v>0</v>
      </c>
    </row>
    <row r="15260" spans="1:18" x14ac:dyDescent="0.3">
      <c r="A15260" s="1" t="s">
        <v>15946</v>
      </c>
      <c r="B15260" s="1" t="s">
        <v>15917</v>
      </c>
      <c r="C15260">
        <v>2025</v>
      </c>
      <c r="D15260" s="2">
        <v>36722</v>
      </c>
      <c r="E15260" s="1" t="s">
        <v>20</v>
      </c>
      <c r="F15260">
        <v>1</v>
      </c>
      <c r="G15260">
        <v>0</v>
      </c>
      <c r="H15260">
        <v>0</v>
      </c>
      <c r="I15260" s="1" t="s">
        <v>21</v>
      </c>
      <c r="J15260" s="1"/>
      <c r="K15260">
        <v>0</v>
      </c>
      <c r="L15260" s="1" t="s">
        <v>22</v>
      </c>
      <c r="M15260" s="1" t="s">
        <v>26</v>
      </c>
      <c r="N15260" s="1" t="s">
        <v>26</v>
      </c>
      <c r="O15260">
        <v>1</v>
      </c>
      <c r="P15260" s="1" t="s">
        <v>40</v>
      </c>
      <c r="Q15260" s="1" t="s">
        <v>40</v>
      </c>
      <c r="R15260">
        <v>0</v>
      </c>
    </row>
    <row r="15261" spans="1:18" x14ac:dyDescent="0.3">
      <c r="A15261" s="1" t="s">
        <v>15947</v>
      </c>
      <c r="B15261" s="1" t="s">
        <v>15917</v>
      </c>
      <c r="C15261">
        <v>2025</v>
      </c>
      <c r="D15261" s="2">
        <v>36722</v>
      </c>
      <c r="E15261" s="1" t="s">
        <v>20</v>
      </c>
      <c r="F15261">
        <v>1</v>
      </c>
      <c r="G15261">
        <v>0</v>
      </c>
      <c r="H15261">
        <v>0</v>
      </c>
      <c r="I15261" s="1" t="s">
        <v>21</v>
      </c>
      <c r="J15261" s="1"/>
      <c r="K15261">
        <v>0</v>
      </c>
      <c r="L15261" s="1" t="s">
        <v>22</v>
      </c>
      <c r="M15261" s="1" t="s">
        <v>26</v>
      </c>
      <c r="N15261" s="1" t="s">
        <v>26</v>
      </c>
      <c r="O15261">
        <v>1</v>
      </c>
      <c r="P15261" s="1" t="s">
        <v>74</v>
      </c>
      <c r="Q15261" s="1" t="s">
        <v>74</v>
      </c>
      <c r="R15261">
        <v>0</v>
      </c>
    </row>
    <row r="15262" spans="1:18" x14ac:dyDescent="0.3">
      <c r="A15262" s="1" t="s">
        <v>15948</v>
      </c>
      <c r="B15262" s="1" t="s">
        <v>15917</v>
      </c>
      <c r="C15262">
        <v>2025</v>
      </c>
      <c r="D15262" s="2">
        <v>36722</v>
      </c>
      <c r="E15262" s="1" t="s">
        <v>37</v>
      </c>
      <c r="F15262">
        <v>1</v>
      </c>
      <c r="G15262">
        <v>1</v>
      </c>
      <c r="H15262">
        <v>1</v>
      </c>
      <c r="I15262" s="1" t="s">
        <v>38</v>
      </c>
      <c r="J15262" s="1" t="s">
        <v>709</v>
      </c>
      <c r="K15262">
        <v>0</v>
      </c>
      <c r="L15262" s="1" t="s">
        <v>22</v>
      </c>
      <c r="M15262" s="1" t="s">
        <v>26</v>
      </c>
      <c r="N15262" s="1" t="s">
        <v>26</v>
      </c>
      <c r="O15262">
        <v>1</v>
      </c>
      <c r="P15262" s="1" t="s">
        <v>983</v>
      </c>
      <c r="Q15262" s="1" t="s">
        <v>983</v>
      </c>
      <c r="R15262">
        <v>0</v>
      </c>
    </row>
    <row r="15263" spans="1:18" x14ac:dyDescent="0.3">
      <c r="A15263" s="1" t="s">
        <v>15949</v>
      </c>
      <c r="B15263" s="1" t="s">
        <v>15917</v>
      </c>
      <c r="C15263">
        <v>2025</v>
      </c>
      <c r="D15263" s="2">
        <v>36722</v>
      </c>
      <c r="E15263" s="1" t="s">
        <v>37</v>
      </c>
      <c r="F15263">
        <v>1</v>
      </c>
      <c r="G15263">
        <v>1</v>
      </c>
      <c r="H15263">
        <v>1</v>
      </c>
      <c r="I15263" s="1" t="s">
        <v>38</v>
      </c>
      <c r="J15263" s="1" t="s">
        <v>62</v>
      </c>
      <c r="K15263">
        <v>0</v>
      </c>
      <c r="L15263" s="1" t="s">
        <v>22</v>
      </c>
      <c r="M15263" s="1" t="s">
        <v>26</v>
      </c>
      <c r="N15263" s="1" t="s">
        <v>26</v>
      </c>
      <c r="O15263">
        <v>1</v>
      </c>
      <c r="P15263" s="1" t="s">
        <v>80</v>
      </c>
      <c r="Q15263" s="1" t="s">
        <v>80</v>
      </c>
      <c r="R15263">
        <v>0</v>
      </c>
    </row>
    <row r="15264" spans="1:18" x14ac:dyDescent="0.3">
      <c r="A15264" s="1" t="s">
        <v>15950</v>
      </c>
      <c r="B15264" s="1" t="s">
        <v>15917</v>
      </c>
      <c r="C15264">
        <v>2025</v>
      </c>
      <c r="D15264" s="2">
        <v>36722</v>
      </c>
      <c r="E15264" s="1" t="s">
        <v>20</v>
      </c>
      <c r="F15264">
        <v>1</v>
      </c>
      <c r="G15264">
        <v>0</v>
      </c>
      <c r="H15264">
        <v>0</v>
      </c>
      <c r="I15264" s="1" t="s">
        <v>21</v>
      </c>
      <c r="J15264" s="1"/>
      <c r="K15264">
        <v>0</v>
      </c>
      <c r="L15264" s="1" t="s">
        <v>22</v>
      </c>
      <c r="M15264" s="1" t="s">
        <v>26</v>
      </c>
      <c r="N15264" s="1" t="s">
        <v>26</v>
      </c>
      <c r="O15264">
        <v>1</v>
      </c>
      <c r="P15264" s="1" t="s">
        <v>2432</v>
      </c>
      <c r="Q15264" s="1" t="s">
        <v>2432</v>
      </c>
      <c r="R15264">
        <v>0</v>
      </c>
    </row>
    <row r="15265" spans="1:18" x14ac:dyDescent="0.3">
      <c r="A15265" s="1" t="s">
        <v>15951</v>
      </c>
      <c r="B15265" s="1" t="s">
        <v>15917</v>
      </c>
      <c r="C15265">
        <v>2025</v>
      </c>
      <c r="D15265" s="2">
        <v>36722</v>
      </c>
      <c r="E15265" s="1" t="s">
        <v>20</v>
      </c>
      <c r="F15265">
        <v>1</v>
      </c>
      <c r="G15265">
        <v>0</v>
      </c>
      <c r="H15265">
        <v>0</v>
      </c>
      <c r="I15265" s="1" t="s">
        <v>21</v>
      </c>
      <c r="J15265" s="1"/>
      <c r="K15265">
        <v>0</v>
      </c>
      <c r="L15265" s="1" t="s">
        <v>22</v>
      </c>
      <c r="M15265" s="1" t="s">
        <v>26</v>
      </c>
      <c r="N15265" s="1" t="s">
        <v>26</v>
      </c>
      <c r="O15265">
        <v>1</v>
      </c>
      <c r="P15265" s="1" t="s">
        <v>2432</v>
      </c>
      <c r="Q15265" s="1" t="s">
        <v>2432</v>
      </c>
      <c r="R15265">
        <v>0</v>
      </c>
    </row>
    <row r="15266" spans="1:18" x14ac:dyDescent="0.3">
      <c r="A15266" s="1" t="s">
        <v>15952</v>
      </c>
      <c r="B15266" s="1" t="s">
        <v>15917</v>
      </c>
      <c r="C15266">
        <v>2025</v>
      </c>
      <c r="D15266" s="2">
        <v>36722</v>
      </c>
      <c r="E15266" s="1" t="s">
        <v>20</v>
      </c>
      <c r="F15266">
        <v>1</v>
      </c>
      <c r="G15266">
        <v>0</v>
      </c>
      <c r="H15266">
        <v>0</v>
      </c>
      <c r="I15266" s="1" t="s">
        <v>21</v>
      </c>
      <c r="J15266" s="1"/>
      <c r="K15266">
        <v>0</v>
      </c>
      <c r="L15266" s="1" t="s">
        <v>22</v>
      </c>
      <c r="M15266" s="1" t="s">
        <v>23</v>
      </c>
      <c r="N15266" s="1" t="s">
        <v>23</v>
      </c>
      <c r="O15266">
        <v>5</v>
      </c>
      <c r="P15266" s="1" t="s">
        <v>15953</v>
      </c>
      <c r="Q15266" s="1"/>
      <c r="R15266">
        <v>0</v>
      </c>
    </row>
    <row r="15267" spans="1:18" x14ac:dyDescent="0.3">
      <c r="A15267" s="1" t="s">
        <v>15954</v>
      </c>
      <c r="B15267" s="1" t="s">
        <v>15917</v>
      </c>
      <c r="C15267">
        <v>2025</v>
      </c>
      <c r="D15267" s="2">
        <v>36722</v>
      </c>
      <c r="E15267" s="1" t="s">
        <v>20</v>
      </c>
      <c r="F15267">
        <v>1</v>
      </c>
      <c r="G15267">
        <v>0</v>
      </c>
      <c r="H15267">
        <v>0</v>
      </c>
      <c r="I15267" s="1" t="s">
        <v>21</v>
      </c>
      <c r="J15267" s="1"/>
      <c r="K15267">
        <v>0</v>
      </c>
      <c r="L15267" s="1" t="s">
        <v>22</v>
      </c>
      <c r="M15267" s="1" t="s">
        <v>26</v>
      </c>
      <c r="N15267" s="1" t="s">
        <v>26</v>
      </c>
      <c r="O15267">
        <v>1</v>
      </c>
      <c r="P15267" s="1" t="s">
        <v>27</v>
      </c>
      <c r="Q15267" s="1" t="s">
        <v>27</v>
      </c>
      <c r="R15267">
        <v>0</v>
      </c>
    </row>
    <row r="15268" spans="1:18" x14ac:dyDescent="0.3">
      <c r="A15268" s="1" t="s">
        <v>15955</v>
      </c>
      <c r="B15268" s="1" t="s">
        <v>15917</v>
      </c>
      <c r="C15268">
        <v>2025</v>
      </c>
      <c r="D15268" s="2">
        <v>36722</v>
      </c>
      <c r="E15268" s="1" t="s">
        <v>20</v>
      </c>
      <c r="F15268">
        <v>1</v>
      </c>
      <c r="G15268">
        <v>0</v>
      </c>
      <c r="H15268">
        <v>0</v>
      </c>
      <c r="I15268" s="1" t="s">
        <v>21</v>
      </c>
      <c r="J15268" s="1"/>
      <c r="K15268">
        <v>0</v>
      </c>
      <c r="L15268" s="1" t="s">
        <v>22</v>
      </c>
      <c r="M15268" s="1" t="s">
        <v>26</v>
      </c>
      <c r="N15268" s="1" t="s">
        <v>26</v>
      </c>
      <c r="O15268">
        <v>1</v>
      </c>
      <c r="P15268" s="1" t="s">
        <v>40</v>
      </c>
      <c r="Q15268" s="1" t="s">
        <v>40</v>
      </c>
      <c r="R15268">
        <v>0</v>
      </c>
    </row>
    <row r="15269" spans="1:18" x14ac:dyDescent="0.3">
      <c r="A15269" s="1" t="s">
        <v>15956</v>
      </c>
      <c r="B15269" s="1" t="s">
        <v>15917</v>
      </c>
      <c r="C15269">
        <v>2025</v>
      </c>
      <c r="D15269" s="2">
        <v>36722</v>
      </c>
      <c r="E15269" s="1" t="s">
        <v>676</v>
      </c>
      <c r="F15269">
        <v>1</v>
      </c>
      <c r="G15269">
        <v>1</v>
      </c>
      <c r="H15269">
        <v>0</v>
      </c>
      <c r="I15269" s="1" t="s">
        <v>21</v>
      </c>
      <c r="J15269" s="1"/>
      <c r="K15269">
        <v>1</v>
      </c>
      <c r="L15269" s="1" t="s">
        <v>677</v>
      </c>
      <c r="M15269" s="1" t="s">
        <v>47</v>
      </c>
      <c r="N15269" s="1" t="s">
        <v>47</v>
      </c>
      <c r="O15269">
        <v>1</v>
      </c>
      <c r="P15269" s="1" t="s">
        <v>2432</v>
      </c>
      <c r="Q15269" s="1" t="s">
        <v>2432</v>
      </c>
      <c r="R15269">
        <v>0</v>
      </c>
    </row>
    <row r="15270" spans="1:18" x14ac:dyDescent="0.3">
      <c r="A15270" s="1" t="s">
        <v>15957</v>
      </c>
      <c r="B15270" s="1" t="s">
        <v>15917</v>
      </c>
      <c r="C15270">
        <v>2025</v>
      </c>
      <c r="D15270" s="2">
        <v>36722</v>
      </c>
      <c r="E15270" s="1" t="s">
        <v>20</v>
      </c>
      <c r="F15270">
        <v>1</v>
      </c>
      <c r="G15270">
        <v>0</v>
      </c>
      <c r="H15270">
        <v>0</v>
      </c>
      <c r="I15270" s="1" t="s">
        <v>21</v>
      </c>
      <c r="J15270" s="1"/>
      <c r="K15270">
        <v>0</v>
      </c>
      <c r="L15270" s="1" t="s">
        <v>22</v>
      </c>
      <c r="M15270" s="1" t="s">
        <v>26</v>
      </c>
      <c r="N15270" s="1" t="s">
        <v>26</v>
      </c>
      <c r="O15270">
        <v>1</v>
      </c>
      <c r="P15270" s="1" t="s">
        <v>24</v>
      </c>
      <c r="Q15270" s="1" t="s">
        <v>24</v>
      </c>
      <c r="R15270">
        <v>0</v>
      </c>
    </row>
    <row r="15271" spans="1:18" x14ac:dyDescent="0.3">
      <c r="A15271" s="1" t="s">
        <v>15958</v>
      </c>
      <c r="B15271" s="1" t="s">
        <v>15917</v>
      </c>
      <c r="C15271">
        <v>2025</v>
      </c>
      <c r="D15271" s="2">
        <v>36722</v>
      </c>
      <c r="E15271" s="1" t="s">
        <v>37</v>
      </c>
      <c r="F15271">
        <v>1</v>
      </c>
      <c r="G15271">
        <v>1</v>
      </c>
      <c r="H15271">
        <v>1</v>
      </c>
      <c r="I15271" s="1" t="s">
        <v>91</v>
      </c>
      <c r="J15271" s="1" t="s">
        <v>92</v>
      </c>
      <c r="K15271">
        <v>0</v>
      </c>
      <c r="L15271" s="1" t="s">
        <v>22</v>
      </c>
      <c r="M15271" s="1" t="s">
        <v>33</v>
      </c>
      <c r="N15271" s="1" t="s">
        <v>33</v>
      </c>
      <c r="O15271">
        <v>1</v>
      </c>
      <c r="P15271" s="1" t="s">
        <v>45</v>
      </c>
      <c r="Q15271" s="1" t="s">
        <v>45</v>
      </c>
      <c r="R15271">
        <v>0</v>
      </c>
    </row>
    <row r="15272" spans="1:18" x14ac:dyDescent="0.3">
      <c r="A15272" s="1" t="s">
        <v>15959</v>
      </c>
      <c r="B15272" s="1" t="s">
        <v>15917</v>
      </c>
      <c r="C15272">
        <v>2025</v>
      </c>
      <c r="D15272" s="2">
        <v>36722</v>
      </c>
      <c r="E15272" s="1" t="s">
        <v>20</v>
      </c>
      <c r="F15272">
        <v>1</v>
      </c>
      <c r="G15272">
        <v>0</v>
      </c>
      <c r="H15272">
        <v>0</v>
      </c>
      <c r="I15272" s="1" t="s">
        <v>21</v>
      </c>
      <c r="J15272" s="1"/>
      <c r="K15272">
        <v>0</v>
      </c>
      <c r="L15272" s="1" t="s">
        <v>22</v>
      </c>
      <c r="M15272" s="1" t="s">
        <v>26</v>
      </c>
      <c r="N15272" s="1" t="s">
        <v>26</v>
      </c>
      <c r="O15272">
        <v>1</v>
      </c>
      <c r="P15272" s="1" t="s">
        <v>1641</v>
      </c>
      <c r="Q15272" s="1"/>
      <c r="R15272">
        <v>0</v>
      </c>
    </row>
    <row r="15273" spans="1:18" x14ac:dyDescent="0.3">
      <c r="A15273" s="1" t="s">
        <v>15960</v>
      </c>
      <c r="B15273" s="1" t="s">
        <v>15917</v>
      </c>
      <c r="C15273">
        <v>2025</v>
      </c>
      <c r="D15273" s="2">
        <v>36722</v>
      </c>
      <c r="E15273" s="1" t="s">
        <v>20</v>
      </c>
      <c r="F15273">
        <v>1</v>
      </c>
      <c r="G15273">
        <v>0</v>
      </c>
      <c r="H15273">
        <v>0</v>
      </c>
      <c r="I15273" s="1" t="s">
        <v>21</v>
      </c>
      <c r="J15273" s="1"/>
      <c r="K15273">
        <v>0</v>
      </c>
      <c r="L15273" s="1" t="s">
        <v>22</v>
      </c>
      <c r="M15273" s="1" t="s">
        <v>35</v>
      </c>
      <c r="N15273" s="1" t="s">
        <v>35</v>
      </c>
      <c r="O15273">
        <v>1</v>
      </c>
      <c r="P15273" s="1" t="s">
        <v>2432</v>
      </c>
      <c r="Q15273" s="1" t="s">
        <v>2432</v>
      </c>
      <c r="R15273">
        <v>0</v>
      </c>
    </row>
    <row r="15274" spans="1:18" x14ac:dyDescent="0.3">
      <c r="A15274" s="1" t="s">
        <v>15961</v>
      </c>
      <c r="B15274" s="1" t="s">
        <v>15917</v>
      </c>
      <c r="C15274">
        <v>2025</v>
      </c>
      <c r="D15274" s="2">
        <v>36722</v>
      </c>
      <c r="E15274" s="1" t="s">
        <v>20</v>
      </c>
      <c r="F15274">
        <v>1</v>
      </c>
      <c r="G15274">
        <v>0</v>
      </c>
      <c r="H15274">
        <v>0</v>
      </c>
      <c r="I15274" s="1" t="s">
        <v>21</v>
      </c>
      <c r="J15274" s="1"/>
      <c r="K15274">
        <v>0</v>
      </c>
      <c r="L15274" s="1" t="s">
        <v>22</v>
      </c>
      <c r="M15274" s="1" t="s">
        <v>26</v>
      </c>
      <c r="N15274" s="1" t="s">
        <v>26</v>
      </c>
      <c r="O15274">
        <v>1</v>
      </c>
      <c r="P15274" s="1" t="s">
        <v>78</v>
      </c>
      <c r="Q15274" s="1" t="s">
        <v>78</v>
      </c>
      <c r="R15274">
        <v>0</v>
      </c>
    </row>
    <row r="15275" spans="1:18" x14ac:dyDescent="0.3">
      <c r="A15275" s="1" t="s">
        <v>15962</v>
      </c>
      <c r="B15275" s="1" t="s">
        <v>15917</v>
      </c>
      <c r="C15275">
        <v>2025</v>
      </c>
      <c r="D15275" s="2">
        <v>36722</v>
      </c>
      <c r="E15275" s="1" t="s">
        <v>20</v>
      </c>
      <c r="F15275">
        <v>1</v>
      </c>
      <c r="G15275">
        <v>0</v>
      </c>
      <c r="H15275">
        <v>0</v>
      </c>
      <c r="I15275" s="1" t="s">
        <v>21</v>
      </c>
      <c r="J15275" s="1"/>
      <c r="K15275">
        <v>0</v>
      </c>
      <c r="L15275" s="1" t="s">
        <v>22</v>
      </c>
      <c r="M15275" s="1" t="s">
        <v>33</v>
      </c>
      <c r="N15275" s="1" t="s">
        <v>33</v>
      </c>
      <c r="O15275">
        <v>1</v>
      </c>
      <c r="P15275" s="1" t="s">
        <v>2432</v>
      </c>
      <c r="Q15275" s="1" t="s">
        <v>2432</v>
      </c>
      <c r="R15275">
        <v>0</v>
      </c>
    </row>
    <row r="15276" spans="1:18" x14ac:dyDescent="0.3">
      <c r="A15276" s="1" t="s">
        <v>15963</v>
      </c>
      <c r="B15276" s="1" t="s">
        <v>15917</v>
      </c>
      <c r="C15276">
        <v>2025</v>
      </c>
      <c r="D15276" s="2">
        <v>36722</v>
      </c>
      <c r="E15276" s="1" t="s">
        <v>37</v>
      </c>
      <c r="F15276">
        <v>1</v>
      </c>
      <c r="G15276">
        <v>1</v>
      </c>
      <c r="H15276">
        <v>1</v>
      </c>
      <c r="I15276" s="1" t="s">
        <v>38</v>
      </c>
      <c r="J15276" s="1" t="s">
        <v>39</v>
      </c>
      <c r="K15276">
        <v>0</v>
      </c>
      <c r="L15276" s="1" t="s">
        <v>22</v>
      </c>
      <c r="M15276" s="1" t="s">
        <v>26</v>
      </c>
      <c r="N15276" s="1" t="s">
        <v>26</v>
      </c>
      <c r="O15276">
        <v>1</v>
      </c>
      <c r="P15276" s="1" t="s">
        <v>78</v>
      </c>
      <c r="Q15276" s="1" t="s">
        <v>78</v>
      </c>
      <c r="R15276">
        <v>0</v>
      </c>
    </row>
    <row r="15277" spans="1:18" x14ac:dyDescent="0.3">
      <c r="A15277" s="1" t="s">
        <v>15964</v>
      </c>
      <c r="B15277" s="1" t="s">
        <v>15917</v>
      </c>
      <c r="C15277">
        <v>2025</v>
      </c>
      <c r="D15277" s="2">
        <v>36722</v>
      </c>
      <c r="E15277" s="1" t="s">
        <v>20</v>
      </c>
      <c r="F15277">
        <v>1</v>
      </c>
      <c r="G15277">
        <v>0</v>
      </c>
      <c r="H15277">
        <v>0</v>
      </c>
      <c r="I15277" s="1" t="s">
        <v>21</v>
      </c>
      <c r="J15277" s="1"/>
      <c r="K15277">
        <v>0</v>
      </c>
      <c r="L15277" s="1" t="s">
        <v>22</v>
      </c>
      <c r="M15277" s="1" t="s">
        <v>26</v>
      </c>
      <c r="N15277" s="1" t="s">
        <v>26</v>
      </c>
      <c r="O15277">
        <v>1</v>
      </c>
      <c r="P15277" s="1" t="s">
        <v>45</v>
      </c>
      <c r="Q15277" s="1" t="s">
        <v>45</v>
      </c>
      <c r="R15277">
        <v>0</v>
      </c>
    </row>
    <row r="15278" spans="1:18" x14ac:dyDescent="0.3">
      <c r="A15278" s="1" t="s">
        <v>15965</v>
      </c>
      <c r="B15278" s="1" t="s">
        <v>15917</v>
      </c>
      <c r="C15278">
        <v>2025</v>
      </c>
      <c r="D15278" s="2">
        <v>36722</v>
      </c>
      <c r="E15278" s="1" t="s">
        <v>20</v>
      </c>
      <c r="F15278">
        <v>1</v>
      </c>
      <c r="G15278">
        <v>0</v>
      </c>
      <c r="H15278">
        <v>0</v>
      </c>
      <c r="I15278" s="1" t="s">
        <v>21</v>
      </c>
      <c r="J15278" s="1"/>
      <c r="K15278">
        <v>0</v>
      </c>
      <c r="L15278" s="1" t="s">
        <v>22</v>
      </c>
      <c r="M15278" s="1" t="s">
        <v>23</v>
      </c>
      <c r="N15278" s="1" t="s">
        <v>23</v>
      </c>
      <c r="O15278">
        <v>2</v>
      </c>
      <c r="P15278" s="1" t="s">
        <v>8425</v>
      </c>
      <c r="Q15278" s="1"/>
      <c r="R15278">
        <v>0</v>
      </c>
    </row>
    <row r="15279" spans="1:18" x14ac:dyDescent="0.3">
      <c r="A15279" s="1" t="s">
        <v>15966</v>
      </c>
      <c r="B15279" s="1" t="s">
        <v>15917</v>
      </c>
      <c r="C15279">
        <v>2025</v>
      </c>
      <c r="D15279" s="2">
        <v>36722</v>
      </c>
      <c r="E15279" s="1" t="s">
        <v>20</v>
      </c>
      <c r="F15279">
        <v>1</v>
      </c>
      <c r="G15279">
        <v>0</v>
      </c>
      <c r="H15279">
        <v>0</v>
      </c>
      <c r="I15279" s="1" t="s">
        <v>21</v>
      </c>
      <c r="J15279" s="1"/>
      <c r="K15279">
        <v>0</v>
      </c>
      <c r="L15279" s="1" t="s">
        <v>22</v>
      </c>
      <c r="M15279" s="1" t="s">
        <v>26</v>
      </c>
      <c r="N15279" s="1" t="s">
        <v>26</v>
      </c>
      <c r="O15279">
        <v>1</v>
      </c>
      <c r="P15279" s="1" t="s">
        <v>40</v>
      </c>
      <c r="Q15279" s="1" t="s">
        <v>40</v>
      </c>
      <c r="R15279">
        <v>0</v>
      </c>
    </row>
    <row r="15280" spans="1:18" x14ac:dyDescent="0.3">
      <c r="A15280" s="1" t="s">
        <v>15967</v>
      </c>
      <c r="B15280" s="1" t="s">
        <v>15917</v>
      </c>
      <c r="C15280">
        <v>2025</v>
      </c>
      <c r="D15280" s="2">
        <v>36722</v>
      </c>
      <c r="E15280" s="1" t="s">
        <v>20</v>
      </c>
      <c r="F15280">
        <v>1</v>
      </c>
      <c r="G15280">
        <v>0</v>
      </c>
      <c r="H15280">
        <v>0</v>
      </c>
      <c r="I15280" s="1" t="s">
        <v>21</v>
      </c>
      <c r="J15280" s="1"/>
      <c r="K15280">
        <v>0</v>
      </c>
      <c r="L15280" s="1" t="s">
        <v>22</v>
      </c>
      <c r="M15280" s="1" t="s">
        <v>26</v>
      </c>
      <c r="N15280" s="1" t="s">
        <v>26</v>
      </c>
      <c r="O15280">
        <v>1</v>
      </c>
      <c r="P15280" s="1" t="s">
        <v>40</v>
      </c>
      <c r="Q15280" s="1" t="s">
        <v>40</v>
      </c>
      <c r="R15280">
        <v>0</v>
      </c>
    </row>
    <row r="15281" spans="1:18" x14ac:dyDescent="0.3">
      <c r="A15281" s="1" t="s">
        <v>15968</v>
      </c>
      <c r="B15281" s="1" t="s">
        <v>15917</v>
      </c>
      <c r="C15281">
        <v>2025</v>
      </c>
      <c r="D15281" s="2">
        <v>36722</v>
      </c>
      <c r="E15281" s="1" t="s">
        <v>20</v>
      </c>
      <c r="F15281">
        <v>1</v>
      </c>
      <c r="G15281">
        <v>0</v>
      </c>
      <c r="H15281">
        <v>0</v>
      </c>
      <c r="I15281" s="1" t="s">
        <v>21</v>
      </c>
      <c r="J15281" s="1"/>
      <c r="K15281">
        <v>0</v>
      </c>
      <c r="L15281" s="1" t="s">
        <v>22</v>
      </c>
      <c r="M15281" s="1" t="s">
        <v>26</v>
      </c>
      <c r="N15281" s="1" t="s">
        <v>26</v>
      </c>
      <c r="O15281">
        <v>1</v>
      </c>
      <c r="P15281" s="1" t="s">
        <v>2432</v>
      </c>
      <c r="Q15281" s="1" t="s">
        <v>2432</v>
      </c>
      <c r="R15281">
        <v>0</v>
      </c>
    </row>
    <row r="15282" spans="1:18" x14ac:dyDescent="0.3">
      <c r="A15282" s="1" t="s">
        <v>15969</v>
      </c>
      <c r="B15282" s="1" t="s">
        <v>15917</v>
      </c>
      <c r="C15282">
        <v>2025</v>
      </c>
      <c r="D15282" s="2">
        <v>36722</v>
      </c>
      <c r="E15282" s="1" t="s">
        <v>20</v>
      </c>
      <c r="F15282">
        <v>1</v>
      </c>
      <c r="G15282">
        <v>0</v>
      </c>
      <c r="H15282">
        <v>0</v>
      </c>
      <c r="I15282" s="1" t="s">
        <v>21</v>
      </c>
      <c r="J15282" s="1"/>
      <c r="K15282">
        <v>0</v>
      </c>
      <c r="L15282" s="1" t="s">
        <v>22</v>
      </c>
      <c r="M15282" s="1" t="s">
        <v>23</v>
      </c>
      <c r="N15282" s="1" t="s">
        <v>23</v>
      </c>
      <c r="O15282">
        <v>1</v>
      </c>
      <c r="P15282" s="1" t="s">
        <v>2432</v>
      </c>
      <c r="Q15282" s="1" t="s">
        <v>2432</v>
      </c>
      <c r="R15282">
        <v>0</v>
      </c>
    </row>
    <row r="15283" spans="1:18" x14ac:dyDescent="0.3">
      <c r="A15283" s="1" t="s">
        <v>15970</v>
      </c>
      <c r="B15283" s="1" t="s">
        <v>15917</v>
      </c>
      <c r="C15283">
        <v>2025</v>
      </c>
      <c r="D15283" s="2">
        <v>36722</v>
      </c>
      <c r="E15283" s="1" t="s">
        <v>20</v>
      </c>
      <c r="F15283">
        <v>1</v>
      </c>
      <c r="G15283">
        <v>0</v>
      </c>
      <c r="H15283">
        <v>0</v>
      </c>
      <c r="I15283" s="1" t="s">
        <v>21</v>
      </c>
      <c r="J15283" s="1"/>
      <c r="K15283">
        <v>0</v>
      </c>
      <c r="L15283" s="1" t="s">
        <v>22</v>
      </c>
      <c r="M15283" s="1" t="s">
        <v>26</v>
      </c>
      <c r="N15283" s="1" t="s">
        <v>26</v>
      </c>
      <c r="O15283">
        <v>2</v>
      </c>
      <c r="P15283" s="1" t="s">
        <v>11358</v>
      </c>
      <c r="Q15283" s="1"/>
      <c r="R15283">
        <v>0</v>
      </c>
    </row>
    <row r="15284" spans="1:18" x14ac:dyDescent="0.3">
      <c r="A15284" s="1" t="s">
        <v>15971</v>
      </c>
      <c r="B15284" s="1" t="s">
        <v>15917</v>
      </c>
      <c r="C15284">
        <v>2025</v>
      </c>
      <c r="D15284" s="2">
        <v>36722</v>
      </c>
      <c r="E15284" s="1" t="s">
        <v>20</v>
      </c>
      <c r="F15284">
        <v>1</v>
      </c>
      <c r="G15284">
        <v>0</v>
      </c>
      <c r="H15284">
        <v>0</v>
      </c>
      <c r="I15284" s="1" t="s">
        <v>21</v>
      </c>
      <c r="J15284" s="1"/>
      <c r="K15284">
        <v>0</v>
      </c>
      <c r="L15284" s="1" t="s">
        <v>22</v>
      </c>
      <c r="M15284" s="1" t="s">
        <v>23</v>
      </c>
      <c r="N15284" s="1" t="s">
        <v>23</v>
      </c>
      <c r="O15284">
        <v>1</v>
      </c>
      <c r="P15284" s="1" t="s">
        <v>2432</v>
      </c>
      <c r="Q15284" s="1" t="s">
        <v>2432</v>
      </c>
      <c r="R15284">
        <v>0</v>
      </c>
    </row>
    <row r="15285" spans="1:18" x14ac:dyDescent="0.3">
      <c r="A15285" s="1" t="s">
        <v>15972</v>
      </c>
      <c r="B15285" s="1" t="s">
        <v>15917</v>
      </c>
      <c r="C15285">
        <v>2025</v>
      </c>
      <c r="D15285" s="2">
        <v>36722</v>
      </c>
      <c r="E15285" s="1" t="s">
        <v>20</v>
      </c>
      <c r="F15285">
        <v>1</v>
      </c>
      <c r="G15285">
        <v>0</v>
      </c>
      <c r="H15285">
        <v>0</v>
      </c>
      <c r="I15285" s="1" t="s">
        <v>21</v>
      </c>
      <c r="J15285" s="1"/>
      <c r="K15285">
        <v>0</v>
      </c>
      <c r="L15285" s="1" t="s">
        <v>22</v>
      </c>
      <c r="M15285" s="1" t="s">
        <v>23</v>
      </c>
      <c r="N15285" s="1" t="s">
        <v>23</v>
      </c>
      <c r="O15285">
        <v>1</v>
      </c>
      <c r="P15285" s="1" t="s">
        <v>2432</v>
      </c>
      <c r="Q15285" s="1" t="s">
        <v>2432</v>
      </c>
      <c r="R15285">
        <v>0</v>
      </c>
    </row>
    <row r="15286" spans="1:18" x14ac:dyDescent="0.3">
      <c r="A15286" s="1" t="s">
        <v>15973</v>
      </c>
      <c r="B15286" s="1" t="s">
        <v>15917</v>
      </c>
      <c r="C15286">
        <v>2025</v>
      </c>
      <c r="D15286" s="2">
        <v>36722</v>
      </c>
      <c r="E15286" s="1" t="s">
        <v>37</v>
      </c>
      <c r="F15286">
        <v>1</v>
      </c>
      <c r="G15286">
        <v>1</v>
      </c>
      <c r="H15286">
        <v>1</v>
      </c>
      <c r="I15286" s="1" t="s">
        <v>38</v>
      </c>
      <c r="J15286" s="1" t="s">
        <v>39</v>
      </c>
      <c r="K15286">
        <v>0</v>
      </c>
      <c r="L15286" s="1" t="s">
        <v>22</v>
      </c>
      <c r="M15286" s="1" t="s">
        <v>33</v>
      </c>
      <c r="N15286" s="1" t="s">
        <v>33</v>
      </c>
      <c r="O15286">
        <v>1</v>
      </c>
      <c r="P15286" s="1" t="s">
        <v>1192</v>
      </c>
      <c r="Q15286" s="1"/>
      <c r="R15286">
        <v>0</v>
      </c>
    </row>
    <row r="15287" spans="1:18" x14ac:dyDescent="0.3">
      <c r="A15287" s="1" t="s">
        <v>15974</v>
      </c>
      <c r="B15287" s="1" t="s">
        <v>15917</v>
      </c>
      <c r="C15287">
        <v>2025</v>
      </c>
      <c r="D15287" s="2">
        <v>36722</v>
      </c>
      <c r="E15287" s="1" t="s">
        <v>20</v>
      </c>
      <c r="F15287">
        <v>1</v>
      </c>
      <c r="G15287">
        <v>0</v>
      </c>
      <c r="H15287">
        <v>0</v>
      </c>
      <c r="I15287" s="1" t="s">
        <v>21</v>
      </c>
      <c r="J15287" s="1"/>
      <c r="K15287">
        <v>0</v>
      </c>
      <c r="L15287" s="1" t="s">
        <v>22</v>
      </c>
      <c r="M15287" s="1" t="s">
        <v>33</v>
      </c>
      <c r="N15287" s="1" t="s">
        <v>33</v>
      </c>
      <c r="O15287">
        <v>1</v>
      </c>
      <c r="P15287" s="1" t="s">
        <v>2432</v>
      </c>
      <c r="Q15287" s="1" t="s">
        <v>2432</v>
      </c>
      <c r="R15287">
        <v>0</v>
      </c>
    </row>
    <row r="15288" spans="1:18" x14ac:dyDescent="0.3">
      <c r="A15288" s="1" t="s">
        <v>15975</v>
      </c>
      <c r="B15288" s="1" t="s">
        <v>15917</v>
      </c>
      <c r="C15288">
        <v>2025</v>
      </c>
      <c r="D15288" s="2">
        <v>36722</v>
      </c>
      <c r="E15288" s="1" t="s">
        <v>20</v>
      </c>
      <c r="F15288">
        <v>1</v>
      </c>
      <c r="G15288">
        <v>0</v>
      </c>
      <c r="H15288">
        <v>0</v>
      </c>
      <c r="I15288" s="1" t="s">
        <v>21</v>
      </c>
      <c r="J15288" s="1"/>
      <c r="K15288">
        <v>0</v>
      </c>
      <c r="L15288" s="1" t="s">
        <v>22</v>
      </c>
      <c r="M15288" s="1" t="s">
        <v>33</v>
      </c>
      <c r="N15288" s="1" t="s">
        <v>33</v>
      </c>
      <c r="O15288">
        <v>1</v>
      </c>
      <c r="P15288" s="1" t="s">
        <v>40</v>
      </c>
      <c r="Q15288" s="1" t="s">
        <v>40</v>
      </c>
      <c r="R15288">
        <v>0</v>
      </c>
    </row>
    <row r="15289" spans="1:18" x14ac:dyDescent="0.3">
      <c r="A15289" s="1" t="s">
        <v>15976</v>
      </c>
      <c r="B15289" s="1" t="s">
        <v>15917</v>
      </c>
      <c r="C15289">
        <v>2025</v>
      </c>
      <c r="D15289" s="2">
        <v>36722</v>
      </c>
      <c r="E15289" s="1" t="s">
        <v>20</v>
      </c>
      <c r="F15289">
        <v>1</v>
      </c>
      <c r="G15289">
        <v>0</v>
      </c>
      <c r="H15289">
        <v>0</v>
      </c>
      <c r="I15289" s="1" t="s">
        <v>21</v>
      </c>
      <c r="J15289" s="1"/>
      <c r="K15289">
        <v>0</v>
      </c>
      <c r="L15289" s="1" t="s">
        <v>22</v>
      </c>
      <c r="M15289" s="1" t="s">
        <v>23</v>
      </c>
      <c r="N15289" s="1" t="s">
        <v>23</v>
      </c>
      <c r="O15289">
        <v>1</v>
      </c>
      <c r="P15289" s="1" t="s">
        <v>2432</v>
      </c>
      <c r="Q15289" s="1" t="s">
        <v>2432</v>
      </c>
      <c r="R15289">
        <v>0</v>
      </c>
    </row>
    <row r="15290" spans="1:18" x14ac:dyDescent="0.3">
      <c r="A15290" s="1" t="s">
        <v>15977</v>
      </c>
      <c r="B15290" s="1" t="s">
        <v>15917</v>
      </c>
      <c r="C15290">
        <v>2025</v>
      </c>
      <c r="D15290" s="2">
        <v>36722</v>
      </c>
      <c r="E15290" s="1" t="s">
        <v>20</v>
      </c>
      <c r="F15290">
        <v>1</v>
      </c>
      <c r="G15290">
        <v>0</v>
      </c>
      <c r="H15290">
        <v>0</v>
      </c>
      <c r="I15290" s="1" t="s">
        <v>21</v>
      </c>
      <c r="J15290" s="1"/>
      <c r="K15290">
        <v>0</v>
      </c>
      <c r="L15290" s="1" t="s">
        <v>22</v>
      </c>
      <c r="M15290" s="1" t="s">
        <v>26</v>
      </c>
      <c r="N15290" s="1" t="s">
        <v>26</v>
      </c>
      <c r="O15290">
        <v>1</v>
      </c>
      <c r="P15290" s="1" t="s">
        <v>40</v>
      </c>
      <c r="Q15290" s="1" t="s">
        <v>40</v>
      </c>
      <c r="R15290">
        <v>0</v>
      </c>
    </row>
    <row r="15291" spans="1:18" x14ac:dyDescent="0.3">
      <c r="A15291" s="1" t="s">
        <v>15978</v>
      </c>
      <c r="B15291" s="1" t="s">
        <v>15917</v>
      </c>
      <c r="C15291">
        <v>2025</v>
      </c>
      <c r="D15291" s="2">
        <v>36722</v>
      </c>
      <c r="E15291" s="1" t="s">
        <v>20</v>
      </c>
      <c r="F15291">
        <v>1</v>
      </c>
      <c r="G15291">
        <v>0</v>
      </c>
      <c r="H15291">
        <v>0</v>
      </c>
      <c r="I15291" s="1" t="s">
        <v>21</v>
      </c>
      <c r="J15291" s="1"/>
      <c r="K15291">
        <v>0</v>
      </c>
      <c r="L15291" s="1" t="s">
        <v>22</v>
      </c>
      <c r="M15291" s="1" t="s">
        <v>26</v>
      </c>
      <c r="N15291" s="1" t="s">
        <v>26</v>
      </c>
      <c r="O15291">
        <v>1</v>
      </c>
      <c r="P15291" s="1" t="s">
        <v>78</v>
      </c>
      <c r="Q15291" s="1" t="s">
        <v>78</v>
      </c>
      <c r="R15291">
        <v>0</v>
      </c>
    </row>
    <row r="15292" spans="1:18" x14ac:dyDescent="0.3">
      <c r="A15292" s="1" t="s">
        <v>15979</v>
      </c>
      <c r="B15292" s="1" t="s">
        <v>15917</v>
      </c>
      <c r="C15292">
        <v>2025</v>
      </c>
      <c r="D15292" s="2">
        <v>36722</v>
      </c>
      <c r="E15292" s="1" t="s">
        <v>20</v>
      </c>
      <c r="F15292">
        <v>1</v>
      </c>
      <c r="G15292">
        <v>0</v>
      </c>
      <c r="H15292">
        <v>0</v>
      </c>
      <c r="I15292" s="1" t="s">
        <v>21</v>
      </c>
      <c r="J15292" s="1"/>
      <c r="K15292">
        <v>0</v>
      </c>
      <c r="L15292" s="1" t="s">
        <v>22</v>
      </c>
      <c r="M15292" s="1" t="s">
        <v>26</v>
      </c>
      <c r="N15292" s="1" t="s">
        <v>26</v>
      </c>
      <c r="O15292">
        <v>1</v>
      </c>
      <c r="P15292" s="1" t="s">
        <v>74</v>
      </c>
      <c r="Q15292" s="1" t="s">
        <v>74</v>
      </c>
      <c r="R15292">
        <v>0</v>
      </c>
    </row>
    <row r="15293" spans="1:18" x14ac:dyDescent="0.3">
      <c r="A15293" s="1" t="s">
        <v>15980</v>
      </c>
      <c r="B15293" s="1" t="s">
        <v>15917</v>
      </c>
      <c r="C15293">
        <v>2025</v>
      </c>
      <c r="D15293" s="2">
        <v>36722</v>
      </c>
      <c r="E15293" s="1" t="s">
        <v>20</v>
      </c>
      <c r="F15293">
        <v>1</v>
      </c>
      <c r="G15293">
        <v>0</v>
      </c>
      <c r="H15293">
        <v>0</v>
      </c>
      <c r="I15293" s="1" t="s">
        <v>21</v>
      </c>
      <c r="J15293" s="1"/>
      <c r="K15293">
        <v>0</v>
      </c>
      <c r="L15293" s="1" t="s">
        <v>22</v>
      </c>
      <c r="M15293" s="1" t="s">
        <v>33</v>
      </c>
      <c r="N15293" s="1" t="s">
        <v>33</v>
      </c>
      <c r="O15293">
        <v>1</v>
      </c>
      <c r="P15293" s="1" t="s">
        <v>27</v>
      </c>
      <c r="Q15293" s="1" t="s">
        <v>27</v>
      </c>
      <c r="R15293">
        <v>0</v>
      </c>
    </row>
    <row r="15294" spans="1:18" x14ac:dyDescent="0.3">
      <c r="A15294" s="1" t="s">
        <v>15981</v>
      </c>
      <c r="B15294" s="1" t="s">
        <v>15917</v>
      </c>
      <c r="C15294">
        <v>2025</v>
      </c>
      <c r="D15294" s="2">
        <v>36722</v>
      </c>
      <c r="E15294" s="1" t="s">
        <v>37</v>
      </c>
      <c r="F15294">
        <v>1</v>
      </c>
      <c r="G15294">
        <v>1</v>
      </c>
      <c r="H15294">
        <v>1</v>
      </c>
      <c r="I15294" s="1" t="s">
        <v>38</v>
      </c>
      <c r="J15294" s="1" t="s">
        <v>42</v>
      </c>
      <c r="K15294">
        <v>0</v>
      </c>
      <c r="L15294" s="1" t="s">
        <v>22</v>
      </c>
      <c r="M15294" s="1" t="s">
        <v>33</v>
      </c>
      <c r="N15294" s="1" t="s">
        <v>33</v>
      </c>
      <c r="O15294">
        <v>1</v>
      </c>
      <c r="P15294" s="1" t="s">
        <v>74</v>
      </c>
      <c r="Q15294" s="1" t="s">
        <v>74</v>
      </c>
      <c r="R15294">
        <v>1</v>
      </c>
    </row>
    <row r="15295" spans="1:18" x14ac:dyDescent="0.3">
      <c r="A15295" s="1" t="s">
        <v>15982</v>
      </c>
      <c r="B15295" s="1" t="s">
        <v>15917</v>
      </c>
      <c r="C15295">
        <v>2025</v>
      </c>
      <c r="D15295" s="2">
        <v>36722</v>
      </c>
      <c r="E15295" s="1" t="s">
        <v>20</v>
      </c>
      <c r="F15295">
        <v>1</v>
      </c>
      <c r="G15295">
        <v>0</v>
      </c>
      <c r="H15295">
        <v>0</v>
      </c>
      <c r="I15295" s="1" t="s">
        <v>21</v>
      </c>
      <c r="J15295" s="1"/>
      <c r="K15295">
        <v>0</v>
      </c>
      <c r="L15295" s="1" t="s">
        <v>22</v>
      </c>
      <c r="M15295" s="1" t="s">
        <v>23</v>
      </c>
      <c r="N15295" s="1" t="s">
        <v>23</v>
      </c>
      <c r="O15295">
        <v>1</v>
      </c>
      <c r="P15295" s="1" t="s">
        <v>74</v>
      </c>
      <c r="Q15295" s="1" t="s">
        <v>74</v>
      </c>
      <c r="R15295">
        <v>0</v>
      </c>
    </row>
    <row r="15296" spans="1:18" x14ac:dyDescent="0.3">
      <c r="A15296" s="1" t="s">
        <v>15983</v>
      </c>
      <c r="B15296" s="1" t="s">
        <v>15917</v>
      </c>
      <c r="C15296">
        <v>2025</v>
      </c>
      <c r="D15296" s="2">
        <v>36722</v>
      </c>
      <c r="E15296" s="1" t="s">
        <v>20</v>
      </c>
      <c r="F15296">
        <v>1</v>
      </c>
      <c r="G15296">
        <v>0</v>
      </c>
      <c r="H15296">
        <v>0</v>
      </c>
      <c r="I15296" s="1" t="s">
        <v>21</v>
      </c>
      <c r="J15296" s="1"/>
      <c r="K15296">
        <v>0</v>
      </c>
      <c r="L15296" s="1" t="s">
        <v>22</v>
      </c>
      <c r="M15296" s="1" t="s">
        <v>26</v>
      </c>
      <c r="N15296" s="1" t="s">
        <v>26</v>
      </c>
      <c r="O15296">
        <v>1</v>
      </c>
      <c r="P15296" s="1" t="s">
        <v>2432</v>
      </c>
      <c r="Q15296" s="1" t="s">
        <v>2432</v>
      </c>
      <c r="R15296">
        <v>0</v>
      </c>
    </row>
    <row r="15297" spans="1:18" x14ac:dyDescent="0.3">
      <c r="A15297" s="1" t="s">
        <v>15984</v>
      </c>
      <c r="B15297" s="1" t="s">
        <v>15917</v>
      </c>
      <c r="C15297">
        <v>2025</v>
      </c>
      <c r="D15297" s="2">
        <v>36722</v>
      </c>
      <c r="E15297" s="1" t="s">
        <v>20</v>
      </c>
      <c r="F15297">
        <v>1</v>
      </c>
      <c r="G15297">
        <v>0</v>
      </c>
      <c r="H15297">
        <v>0</v>
      </c>
      <c r="I15297" s="1" t="s">
        <v>21</v>
      </c>
      <c r="J15297" s="1"/>
      <c r="K15297">
        <v>0</v>
      </c>
      <c r="L15297" s="1" t="s">
        <v>22</v>
      </c>
      <c r="M15297" s="1" t="s">
        <v>23</v>
      </c>
      <c r="N15297" s="1" t="s">
        <v>23</v>
      </c>
      <c r="O15297">
        <v>1</v>
      </c>
      <c r="P15297" s="1" t="s">
        <v>2432</v>
      </c>
      <c r="Q15297" s="1" t="s">
        <v>2432</v>
      </c>
      <c r="R15297">
        <v>0</v>
      </c>
    </row>
    <row r="15298" spans="1:18" x14ac:dyDescent="0.3">
      <c r="A15298" s="1" t="s">
        <v>15985</v>
      </c>
      <c r="B15298" s="1" t="s">
        <v>15917</v>
      </c>
      <c r="C15298">
        <v>2025</v>
      </c>
      <c r="D15298" s="2">
        <v>36722</v>
      </c>
      <c r="E15298" s="1" t="s">
        <v>20</v>
      </c>
      <c r="F15298">
        <v>1</v>
      </c>
      <c r="G15298">
        <v>0</v>
      </c>
      <c r="H15298">
        <v>0</v>
      </c>
      <c r="I15298" s="1" t="s">
        <v>21</v>
      </c>
      <c r="J15298" s="1"/>
      <c r="K15298">
        <v>0</v>
      </c>
      <c r="L15298" s="1" t="s">
        <v>22</v>
      </c>
      <c r="M15298" s="1" t="s">
        <v>26</v>
      </c>
      <c r="N15298" s="1" t="s">
        <v>26</v>
      </c>
      <c r="O15298">
        <v>1</v>
      </c>
      <c r="P15298" s="1" t="s">
        <v>2432</v>
      </c>
      <c r="Q15298" s="1" t="s">
        <v>2432</v>
      </c>
      <c r="R15298">
        <v>0</v>
      </c>
    </row>
    <row r="15299" spans="1:18" x14ac:dyDescent="0.3">
      <c r="A15299" s="1" t="s">
        <v>15986</v>
      </c>
      <c r="B15299" s="1" t="s">
        <v>15917</v>
      </c>
      <c r="C15299">
        <v>2025</v>
      </c>
      <c r="D15299" s="2">
        <v>36722</v>
      </c>
      <c r="E15299" s="1" t="s">
        <v>20</v>
      </c>
      <c r="F15299">
        <v>1</v>
      </c>
      <c r="G15299">
        <v>0</v>
      </c>
      <c r="H15299">
        <v>0</v>
      </c>
      <c r="I15299" s="1" t="s">
        <v>21</v>
      </c>
      <c r="J15299" s="1"/>
      <c r="K15299">
        <v>0</v>
      </c>
      <c r="L15299" s="1" t="s">
        <v>22</v>
      </c>
      <c r="M15299" s="1" t="s">
        <v>26</v>
      </c>
      <c r="N15299" s="1" t="s">
        <v>26</v>
      </c>
      <c r="O15299">
        <v>1</v>
      </c>
      <c r="P15299" s="1" t="s">
        <v>2432</v>
      </c>
      <c r="Q15299" s="1" t="s">
        <v>2432</v>
      </c>
      <c r="R15299">
        <v>0</v>
      </c>
    </row>
    <row r="15300" spans="1:18" x14ac:dyDescent="0.3">
      <c r="A15300" s="1" t="s">
        <v>15987</v>
      </c>
      <c r="B15300" s="1" t="s">
        <v>15917</v>
      </c>
      <c r="C15300">
        <v>2025</v>
      </c>
      <c r="D15300" s="2">
        <v>36722</v>
      </c>
      <c r="E15300" s="1" t="s">
        <v>20</v>
      </c>
      <c r="F15300">
        <v>1</v>
      </c>
      <c r="G15300">
        <v>0</v>
      </c>
      <c r="H15300">
        <v>0</v>
      </c>
      <c r="I15300" s="1" t="s">
        <v>21</v>
      </c>
      <c r="J15300" s="1"/>
      <c r="K15300">
        <v>0</v>
      </c>
      <c r="L15300" s="1" t="s">
        <v>22</v>
      </c>
      <c r="M15300" s="1" t="s">
        <v>26</v>
      </c>
      <c r="N15300" s="1" t="s">
        <v>26</v>
      </c>
      <c r="O15300">
        <v>1</v>
      </c>
      <c r="P15300" s="1" t="s">
        <v>45</v>
      </c>
      <c r="Q15300" s="1" t="s">
        <v>45</v>
      </c>
      <c r="R15300">
        <v>0</v>
      </c>
    </row>
    <row r="15301" spans="1:18" x14ac:dyDescent="0.3">
      <c r="A15301" s="1" t="s">
        <v>15988</v>
      </c>
      <c r="B15301" s="1" t="s">
        <v>15917</v>
      </c>
      <c r="C15301">
        <v>2025</v>
      </c>
      <c r="D15301" s="2">
        <v>36722</v>
      </c>
      <c r="E15301" s="1" t="s">
        <v>20</v>
      </c>
      <c r="F15301">
        <v>1</v>
      </c>
      <c r="G15301">
        <v>0</v>
      </c>
      <c r="H15301">
        <v>0</v>
      </c>
      <c r="I15301" s="1" t="s">
        <v>21</v>
      </c>
      <c r="J15301" s="1"/>
      <c r="K15301">
        <v>0</v>
      </c>
      <c r="L15301" s="1" t="s">
        <v>22</v>
      </c>
      <c r="M15301" s="1" t="s">
        <v>26</v>
      </c>
      <c r="N15301" s="1" t="s">
        <v>26</v>
      </c>
      <c r="O15301">
        <v>1</v>
      </c>
      <c r="P15301" s="1" t="s">
        <v>2432</v>
      </c>
      <c r="Q15301" s="1" t="s">
        <v>2432</v>
      </c>
      <c r="R15301">
        <v>0</v>
      </c>
    </row>
    <row r="15302" spans="1:18" x14ac:dyDescent="0.3">
      <c r="A15302" s="1" t="s">
        <v>15989</v>
      </c>
      <c r="B15302" s="1" t="s">
        <v>15917</v>
      </c>
      <c r="C15302">
        <v>2025</v>
      </c>
      <c r="D15302" s="2">
        <v>36722</v>
      </c>
      <c r="E15302" s="1" t="s">
        <v>20</v>
      </c>
      <c r="F15302">
        <v>1</v>
      </c>
      <c r="G15302">
        <v>0</v>
      </c>
      <c r="H15302">
        <v>0</v>
      </c>
      <c r="I15302" s="1" t="s">
        <v>21</v>
      </c>
      <c r="J15302" s="1"/>
      <c r="K15302">
        <v>0</v>
      </c>
      <c r="L15302" s="1" t="s">
        <v>22</v>
      </c>
      <c r="M15302" s="1" t="s">
        <v>33</v>
      </c>
      <c r="N15302" s="1" t="s">
        <v>33</v>
      </c>
      <c r="O15302">
        <v>1</v>
      </c>
      <c r="P15302" s="1" t="s">
        <v>40</v>
      </c>
      <c r="Q15302" s="1" t="s">
        <v>40</v>
      </c>
      <c r="R15302">
        <v>0</v>
      </c>
    </row>
    <row r="15303" spans="1:18" x14ac:dyDescent="0.3">
      <c r="A15303" s="1" t="s">
        <v>15990</v>
      </c>
      <c r="B15303" s="1" t="s">
        <v>15917</v>
      </c>
      <c r="C15303">
        <v>2025</v>
      </c>
      <c r="D15303" s="2">
        <v>36722</v>
      </c>
      <c r="E15303" s="1" t="s">
        <v>20</v>
      </c>
      <c r="F15303">
        <v>1</v>
      </c>
      <c r="G15303">
        <v>0</v>
      </c>
      <c r="H15303">
        <v>0</v>
      </c>
      <c r="I15303" s="1" t="s">
        <v>21</v>
      </c>
      <c r="J15303" s="1"/>
      <c r="K15303">
        <v>0</v>
      </c>
      <c r="L15303" s="1" t="s">
        <v>22</v>
      </c>
      <c r="M15303" s="1" t="s">
        <v>35</v>
      </c>
      <c r="N15303" s="1" t="s">
        <v>35</v>
      </c>
      <c r="O15303">
        <v>1</v>
      </c>
      <c r="P15303" s="1" t="s">
        <v>2432</v>
      </c>
      <c r="Q15303" s="1" t="s">
        <v>2432</v>
      </c>
      <c r="R15303">
        <v>0</v>
      </c>
    </row>
    <row r="15304" spans="1:18" x14ac:dyDescent="0.3">
      <c r="A15304" s="1" t="s">
        <v>15991</v>
      </c>
      <c r="B15304" s="1" t="s">
        <v>15917</v>
      </c>
      <c r="C15304">
        <v>2025</v>
      </c>
      <c r="D15304" s="2">
        <v>36722</v>
      </c>
      <c r="E15304" s="1" t="s">
        <v>37</v>
      </c>
      <c r="F15304">
        <v>1</v>
      </c>
      <c r="G15304">
        <v>1</v>
      </c>
      <c r="H15304">
        <v>1</v>
      </c>
      <c r="I15304" s="1" t="s">
        <v>38</v>
      </c>
      <c r="J15304" s="1" t="s">
        <v>42</v>
      </c>
      <c r="K15304">
        <v>0</v>
      </c>
      <c r="L15304" s="1" t="s">
        <v>22</v>
      </c>
      <c r="M15304" s="1" t="s">
        <v>33</v>
      </c>
      <c r="N15304" s="1" t="s">
        <v>33</v>
      </c>
      <c r="O15304">
        <v>1</v>
      </c>
      <c r="P15304" s="1" t="s">
        <v>78</v>
      </c>
      <c r="Q15304" s="1" t="s">
        <v>78</v>
      </c>
      <c r="R15304">
        <v>1</v>
      </c>
    </row>
    <row r="15305" spans="1:18" x14ac:dyDescent="0.3">
      <c r="A15305" s="1" t="s">
        <v>15992</v>
      </c>
      <c r="B15305" s="1" t="s">
        <v>15917</v>
      </c>
      <c r="C15305">
        <v>2025</v>
      </c>
      <c r="D15305" s="2">
        <v>36722</v>
      </c>
      <c r="E15305" s="1" t="s">
        <v>20</v>
      </c>
      <c r="F15305">
        <v>1</v>
      </c>
      <c r="G15305">
        <v>0</v>
      </c>
      <c r="H15305">
        <v>0</v>
      </c>
      <c r="I15305" s="1" t="s">
        <v>21</v>
      </c>
      <c r="J15305" s="1"/>
      <c r="K15305">
        <v>0</v>
      </c>
      <c r="L15305" s="1" t="s">
        <v>22</v>
      </c>
      <c r="M15305" s="1" t="s">
        <v>26</v>
      </c>
      <c r="N15305" s="1" t="s">
        <v>26</v>
      </c>
      <c r="O15305">
        <v>1</v>
      </c>
      <c r="P15305" s="1" t="s">
        <v>2432</v>
      </c>
      <c r="Q15305" s="1" t="s">
        <v>2432</v>
      </c>
      <c r="R15305">
        <v>0</v>
      </c>
    </row>
    <row r="15306" spans="1:18" x14ac:dyDescent="0.3">
      <c r="A15306" s="1" t="s">
        <v>15993</v>
      </c>
      <c r="B15306" s="1" t="s">
        <v>15917</v>
      </c>
      <c r="C15306">
        <v>2025</v>
      </c>
      <c r="D15306" s="2">
        <v>36722</v>
      </c>
      <c r="E15306" s="1" t="s">
        <v>20</v>
      </c>
      <c r="F15306">
        <v>1</v>
      </c>
      <c r="G15306">
        <v>0</v>
      </c>
      <c r="H15306">
        <v>0</v>
      </c>
      <c r="I15306" s="1" t="s">
        <v>21</v>
      </c>
      <c r="J15306" s="1"/>
      <c r="K15306">
        <v>0</v>
      </c>
      <c r="L15306" s="1" t="s">
        <v>22</v>
      </c>
      <c r="M15306" s="1" t="s">
        <v>26</v>
      </c>
      <c r="N15306" s="1" t="s">
        <v>26</v>
      </c>
      <c r="O15306">
        <v>1</v>
      </c>
      <c r="P15306" s="1" t="s">
        <v>121</v>
      </c>
      <c r="Q15306" s="1" t="s">
        <v>121</v>
      </c>
      <c r="R15306">
        <v>0</v>
      </c>
    </row>
    <row r="15307" spans="1:18" x14ac:dyDescent="0.3">
      <c r="A15307" s="1" t="s">
        <v>15994</v>
      </c>
      <c r="B15307" s="1" t="s">
        <v>15917</v>
      </c>
      <c r="C15307">
        <v>2025</v>
      </c>
      <c r="D15307" s="2">
        <v>36722</v>
      </c>
      <c r="E15307" s="1" t="s">
        <v>20</v>
      </c>
      <c r="F15307">
        <v>1</v>
      </c>
      <c r="G15307">
        <v>0</v>
      </c>
      <c r="H15307">
        <v>0</v>
      </c>
      <c r="I15307" s="1" t="s">
        <v>21</v>
      </c>
      <c r="J15307" s="1"/>
      <c r="K15307">
        <v>0</v>
      </c>
      <c r="L15307" s="1" t="s">
        <v>22</v>
      </c>
      <c r="M15307" s="1" t="s">
        <v>26</v>
      </c>
      <c r="N15307" s="1" t="s">
        <v>26</v>
      </c>
      <c r="O15307">
        <v>1</v>
      </c>
      <c r="P15307" s="1" t="s">
        <v>27</v>
      </c>
      <c r="Q15307" s="1" t="s">
        <v>27</v>
      </c>
      <c r="R15307">
        <v>0</v>
      </c>
    </row>
    <row r="15308" spans="1:18" x14ac:dyDescent="0.3">
      <c r="A15308" s="1" t="s">
        <v>15995</v>
      </c>
      <c r="B15308" s="1" t="s">
        <v>15917</v>
      </c>
      <c r="C15308">
        <v>2025</v>
      </c>
      <c r="D15308" s="2">
        <v>36722</v>
      </c>
      <c r="E15308" s="1" t="s">
        <v>20</v>
      </c>
      <c r="F15308">
        <v>1</v>
      </c>
      <c r="G15308">
        <v>0</v>
      </c>
      <c r="H15308">
        <v>0</v>
      </c>
      <c r="I15308" s="1" t="s">
        <v>21</v>
      </c>
      <c r="J15308" s="1"/>
      <c r="K15308">
        <v>0</v>
      </c>
      <c r="L15308" s="1" t="s">
        <v>22</v>
      </c>
      <c r="M15308" s="1" t="s">
        <v>26</v>
      </c>
      <c r="N15308" s="1" t="s">
        <v>26</v>
      </c>
      <c r="O15308">
        <v>1</v>
      </c>
      <c r="P15308" s="1" t="s">
        <v>40</v>
      </c>
      <c r="Q15308" s="1" t="s">
        <v>40</v>
      </c>
      <c r="R15308">
        <v>0</v>
      </c>
    </row>
    <row r="15309" spans="1:18" x14ac:dyDescent="0.3">
      <c r="A15309" s="1" t="s">
        <v>15996</v>
      </c>
      <c r="B15309" s="1" t="s">
        <v>15917</v>
      </c>
      <c r="C15309">
        <v>2025</v>
      </c>
      <c r="D15309" s="2">
        <v>36722</v>
      </c>
      <c r="E15309" s="1" t="s">
        <v>20</v>
      </c>
      <c r="F15309">
        <v>1</v>
      </c>
      <c r="G15309">
        <v>0</v>
      </c>
      <c r="H15309">
        <v>0</v>
      </c>
      <c r="I15309" s="1" t="s">
        <v>21</v>
      </c>
      <c r="J15309" s="1"/>
      <c r="K15309">
        <v>0</v>
      </c>
      <c r="L15309" s="1" t="s">
        <v>22</v>
      </c>
      <c r="M15309" s="1" t="s">
        <v>26</v>
      </c>
      <c r="N15309" s="1" t="s">
        <v>26</v>
      </c>
      <c r="O15309">
        <v>1</v>
      </c>
      <c r="P15309" s="1" t="s">
        <v>2432</v>
      </c>
      <c r="Q15309" s="1" t="s">
        <v>2432</v>
      </c>
      <c r="R15309">
        <v>0</v>
      </c>
    </row>
    <row r="15310" spans="1:18" x14ac:dyDescent="0.3">
      <c r="A15310" s="1" t="s">
        <v>15997</v>
      </c>
      <c r="B15310" s="1" t="s">
        <v>15917</v>
      </c>
      <c r="C15310">
        <v>2025</v>
      </c>
      <c r="D15310" s="2">
        <v>36722</v>
      </c>
      <c r="E15310" s="1" t="s">
        <v>20</v>
      </c>
      <c r="F15310">
        <v>1</v>
      </c>
      <c r="G15310">
        <v>0</v>
      </c>
      <c r="H15310">
        <v>0</v>
      </c>
      <c r="I15310" s="1" t="s">
        <v>21</v>
      </c>
      <c r="J15310" s="1"/>
      <c r="K15310">
        <v>0</v>
      </c>
      <c r="L15310" s="1" t="s">
        <v>22</v>
      </c>
      <c r="M15310" s="1" t="s">
        <v>26</v>
      </c>
      <c r="N15310" s="1" t="s">
        <v>26</v>
      </c>
      <c r="O15310">
        <v>1</v>
      </c>
      <c r="P15310" s="1" t="s">
        <v>40</v>
      </c>
      <c r="Q15310" s="1" t="s">
        <v>40</v>
      </c>
      <c r="R15310">
        <v>0</v>
      </c>
    </row>
    <row r="15311" spans="1:18" x14ac:dyDescent="0.3">
      <c r="A15311" s="1" t="s">
        <v>15998</v>
      </c>
      <c r="B15311" s="1" t="s">
        <v>15917</v>
      </c>
      <c r="C15311">
        <v>2025</v>
      </c>
      <c r="D15311" s="2">
        <v>36722</v>
      </c>
      <c r="E15311" s="1" t="s">
        <v>20</v>
      </c>
      <c r="F15311">
        <v>1</v>
      </c>
      <c r="G15311">
        <v>0</v>
      </c>
      <c r="H15311">
        <v>0</v>
      </c>
      <c r="I15311" s="1" t="s">
        <v>21</v>
      </c>
      <c r="J15311" s="1"/>
      <c r="K15311">
        <v>0</v>
      </c>
      <c r="L15311" s="1" t="s">
        <v>22</v>
      </c>
      <c r="M15311" s="1" t="s">
        <v>26</v>
      </c>
      <c r="N15311" s="1" t="s">
        <v>26</v>
      </c>
      <c r="O15311">
        <v>1</v>
      </c>
      <c r="P15311" s="1" t="s">
        <v>78</v>
      </c>
      <c r="Q15311" s="1" t="s">
        <v>78</v>
      </c>
      <c r="R15311">
        <v>0</v>
      </c>
    </row>
    <row r="15312" spans="1:18" x14ac:dyDescent="0.3">
      <c r="A15312" s="1" t="s">
        <v>15999</v>
      </c>
      <c r="B15312" s="1" t="s">
        <v>15917</v>
      </c>
      <c r="C15312">
        <v>2025</v>
      </c>
      <c r="D15312" s="2">
        <v>36722</v>
      </c>
      <c r="E15312" s="1" t="s">
        <v>20</v>
      </c>
      <c r="F15312">
        <v>1</v>
      </c>
      <c r="G15312">
        <v>0</v>
      </c>
      <c r="H15312">
        <v>0</v>
      </c>
      <c r="I15312" s="1" t="s">
        <v>21</v>
      </c>
      <c r="J15312" s="1"/>
      <c r="K15312">
        <v>0</v>
      </c>
      <c r="L15312" s="1" t="s">
        <v>22</v>
      </c>
      <c r="M15312" s="1" t="s">
        <v>33</v>
      </c>
      <c r="N15312" s="1" t="s">
        <v>33</v>
      </c>
      <c r="O15312">
        <v>1</v>
      </c>
      <c r="P15312" s="1" t="s">
        <v>40</v>
      </c>
      <c r="Q15312" s="1" t="s">
        <v>40</v>
      </c>
      <c r="R15312">
        <v>0</v>
      </c>
    </row>
    <row r="15313" spans="1:18" x14ac:dyDescent="0.3">
      <c r="A15313" s="1" t="s">
        <v>16000</v>
      </c>
      <c r="B15313" s="1" t="s">
        <v>15917</v>
      </c>
      <c r="C15313">
        <v>2025</v>
      </c>
      <c r="D15313" s="2">
        <v>36722</v>
      </c>
      <c r="E15313" s="1" t="s">
        <v>20</v>
      </c>
      <c r="F15313">
        <v>1</v>
      </c>
      <c r="G15313">
        <v>0</v>
      </c>
      <c r="H15313">
        <v>0</v>
      </c>
      <c r="I15313" s="1" t="s">
        <v>21</v>
      </c>
      <c r="J15313" s="1"/>
      <c r="K15313">
        <v>0</v>
      </c>
      <c r="L15313" s="1" t="s">
        <v>22</v>
      </c>
      <c r="M15313" s="1" t="s">
        <v>26</v>
      </c>
      <c r="N15313" s="1" t="s">
        <v>26</v>
      </c>
      <c r="O15313">
        <v>1</v>
      </c>
      <c r="P15313" s="1" t="s">
        <v>2432</v>
      </c>
      <c r="Q15313" s="1" t="s">
        <v>2432</v>
      </c>
      <c r="R15313">
        <v>0</v>
      </c>
    </row>
    <row r="15314" spans="1:18" x14ac:dyDescent="0.3">
      <c r="A15314" s="1" t="s">
        <v>16001</v>
      </c>
      <c r="B15314" s="1" t="s">
        <v>15917</v>
      </c>
      <c r="C15314">
        <v>2025</v>
      </c>
      <c r="D15314" s="2">
        <v>36722</v>
      </c>
      <c r="E15314" s="1" t="s">
        <v>20</v>
      </c>
      <c r="F15314">
        <v>1</v>
      </c>
      <c r="G15314">
        <v>0</v>
      </c>
      <c r="H15314">
        <v>0</v>
      </c>
      <c r="I15314" s="1" t="s">
        <v>21</v>
      </c>
      <c r="J15314" s="1"/>
      <c r="K15314">
        <v>0</v>
      </c>
      <c r="L15314" s="1" t="s">
        <v>22</v>
      </c>
      <c r="M15314" s="1" t="s">
        <v>26</v>
      </c>
      <c r="N15314" s="1" t="s">
        <v>26</v>
      </c>
      <c r="O15314">
        <v>1</v>
      </c>
      <c r="P15314" s="1" t="s">
        <v>2432</v>
      </c>
      <c r="Q15314" s="1" t="s">
        <v>2432</v>
      </c>
      <c r="R15314">
        <v>0</v>
      </c>
    </row>
    <row r="15315" spans="1:18" x14ac:dyDescent="0.3">
      <c r="A15315" s="1" t="s">
        <v>16002</v>
      </c>
      <c r="B15315" s="1" t="s">
        <v>15917</v>
      </c>
      <c r="C15315">
        <v>2025</v>
      </c>
      <c r="D15315" s="2">
        <v>36722</v>
      </c>
      <c r="E15315" s="1" t="s">
        <v>37</v>
      </c>
      <c r="F15315">
        <v>1</v>
      </c>
      <c r="G15315">
        <v>1</v>
      </c>
      <c r="H15315">
        <v>1</v>
      </c>
      <c r="I15315" s="1" t="s">
        <v>38</v>
      </c>
      <c r="J15315" s="1" t="s">
        <v>39</v>
      </c>
      <c r="K15315">
        <v>0</v>
      </c>
      <c r="L15315" s="1" t="s">
        <v>22</v>
      </c>
      <c r="M15315" s="1" t="s">
        <v>26</v>
      </c>
      <c r="N15315" s="1" t="s">
        <v>26</v>
      </c>
      <c r="O15315">
        <v>1</v>
      </c>
      <c r="P15315" s="1" t="s">
        <v>31</v>
      </c>
      <c r="Q15315" s="1" t="s">
        <v>31</v>
      </c>
      <c r="R15315">
        <v>0</v>
      </c>
    </row>
    <row r="15316" spans="1:18" x14ac:dyDescent="0.3">
      <c r="A15316" s="1" t="s">
        <v>16003</v>
      </c>
      <c r="B15316" s="1" t="s">
        <v>15917</v>
      </c>
      <c r="C15316">
        <v>2025</v>
      </c>
      <c r="D15316" s="2">
        <v>36722</v>
      </c>
      <c r="E15316" s="1" t="s">
        <v>20</v>
      </c>
      <c r="F15316">
        <v>1</v>
      </c>
      <c r="G15316">
        <v>0</v>
      </c>
      <c r="H15316">
        <v>0</v>
      </c>
      <c r="I15316" s="1" t="s">
        <v>21</v>
      </c>
      <c r="J15316" s="1"/>
      <c r="K15316">
        <v>0</v>
      </c>
      <c r="L15316" s="1" t="s">
        <v>22</v>
      </c>
      <c r="M15316" s="1" t="s">
        <v>26</v>
      </c>
      <c r="N15316" s="1" t="s">
        <v>26</v>
      </c>
      <c r="O15316">
        <v>2</v>
      </c>
      <c r="P15316" s="1" t="s">
        <v>911</v>
      </c>
      <c r="Q15316" s="1"/>
      <c r="R15316">
        <v>0</v>
      </c>
    </row>
    <row r="15317" spans="1:18" x14ac:dyDescent="0.3">
      <c r="A15317" s="1" t="s">
        <v>16004</v>
      </c>
      <c r="B15317" s="1" t="s">
        <v>15917</v>
      </c>
      <c r="C15317">
        <v>2025</v>
      </c>
      <c r="D15317" s="2">
        <v>36722</v>
      </c>
      <c r="E15317" s="1" t="s">
        <v>20</v>
      </c>
      <c r="F15317">
        <v>1</v>
      </c>
      <c r="G15317">
        <v>0</v>
      </c>
      <c r="H15317">
        <v>0</v>
      </c>
      <c r="I15317" s="1" t="s">
        <v>21</v>
      </c>
      <c r="J15317" s="1"/>
      <c r="K15317">
        <v>0</v>
      </c>
      <c r="L15317" s="1" t="s">
        <v>22</v>
      </c>
      <c r="M15317" s="1" t="s">
        <v>23</v>
      </c>
      <c r="N15317" s="1" t="s">
        <v>23</v>
      </c>
      <c r="O15317">
        <v>1</v>
      </c>
      <c r="P15317" s="1" t="s">
        <v>2432</v>
      </c>
      <c r="Q15317" s="1" t="s">
        <v>2432</v>
      </c>
      <c r="R15317">
        <v>0</v>
      </c>
    </row>
    <row r="15318" spans="1:18" x14ac:dyDescent="0.3">
      <c r="A15318" s="1" t="s">
        <v>16005</v>
      </c>
      <c r="B15318" s="1" t="s">
        <v>15917</v>
      </c>
      <c r="C15318">
        <v>2025</v>
      </c>
      <c r="D15318" s="2">
        <v>36722</v>
      </c>
      <c r="E15318" s="1" t="s">
        <v>20</v>
      </c>
      <c r="F15318">
        <v>1</v>
      </c>
      <c r="G15318">
        <v>0</v>
      </c>
      <c r="H15318">
        <v>0</v>
      </c>
      <c r="I15318" s="1" t="s">
        <v>21</v>
      </c>
      <c r="J15318" s="1"/>
      <c r="K15318">
        <v>0</v>
      </c>
      <c r="L15318" s="1" t="s">
        <v>22</v>
      </c>
      <c r="M15318" s="1" t="s">
        <v>26</v>
      </c>
      <c r="N15318" s="1" t="s">
        <v>26</v>
      </c>
      <c r="O15318">
        <v>1</v>
      </c>
      <c r="P15318" s="1" t="s">
        <v>40</v>
      </c>
      <c r="Q15318" s="1" t="s">
        <v>40</v>
      </c>
      <c r="R15318">
        <v>0</v>
      </c>
    </row>
    <row r="15319" spans="1:18" x14ac:dyDescent="0.3">
      <c r="A15319" s="1" t="s">
        <v>16006</v>
      </c>
      <c r="B15319" s="1" t="s">
        <v>15917</v>
      </c>
      <c r="C15319">
        <v>2025</v>
      </c>
      <c r="D15319" s="2">
        <v>36722</v>
      </c>
      <c r="E15319" s="1" t="s">
        <v>20</v>
      </c>
      <c r="F15319">
        <v>1</v>
      </c>
      <c r="G15319">
        <v>0</v>
      </c>
      <c r="H15319">
        <v>0</v>
      </c>
      <c r="I15319" s="1" t="s">
        <v>21</v>
      </c>
      <c r="J15319" s="1"/>
      <c r="K15319">
        <v>0</v>
      </c>
      <c r="L15319" s="1" t="s">
        <v>22</v>
      </c>
      <c r="M15319" s="1" t="s">
        <v>33</v>
      </c>
      <c r="N15319" s="1" t="s">
        <v>33</v>
      </c>
      <c r="O15319">
        <v>1</v>
      </c>
      <c r="P15319" s="1" t="s">
        <v>27</v>
      </c>
      <c r="Q15319" s="1" t="s">
        <v>27</v>
      </c>
      <c r="R15319">
        <v>0</v>
      </c>
    </row>
    <row r="15320" spans="1:18" x14ac:dyDescent="0.3">
      <c r="A15320" s="1" t="s">
        <v>16007</v>
      </c>
      <c r="B15320" s="1" t="s">
        <v>15917</v>
      </c>
      <c r="C15320">
        <v>2025</v>
      </c>
      <c r="D15320" s="2">
        <v>36722</v>
      </c>
      <c r="E15320" s="1" t="s">
        <v>37</v>
      </c>
      <c r="F15320">
        <v>1</v>
      </c>
      <c r="G15320">
        <v>1</v>
      </c>
      <c r="H15320">
        <v>1</v>
      </c>
      <c r="I15320" s="1" t="s">
        <v>91</v>
      </c>
      <c r="J15320" s="1" t="s">
        <v>92</v>
      </c>
      <c r="K15320">
        <v>0</v>
      </c>
      <c r="L15320" s="1" t="s">
        <v>22</v>
      </c>
      <c r="M15320" s="1" t="s">
        <v>23</v>
      </c>
      <c r="N15320" s="1" t="s">
        <v>23</v>
      </c>
      <c r="O15320">
        <v>1</v>
      </c>
      <c r="P15320" s="1" t="s">
        <v>74</v>
      </c>
      <c r="Q15320" s="1" t="s">
        <v>74</v>
      </c>
      <c r="R15320">
        <v>1</v>
      </c>
    </row>
    <row r="15321" spans="1:18" x14ac:dyDescent="0.3">
      <c r="A15321" s="1" t="s">
        <v>16008</v>
      </c>
      <c r="B15321" s="1" t="s">
        <v>15917</v>
      </c>
      <c r="C15321">
        <v>2025</v>
      </c>
      <c r="D15321" s="2">
        <v>36722</v>
      </c>
      <c r="E15321" s="1" t="s">
        <v>20</v>
      </c>
      <c r="F15321">
        <v>1</v>
      </c>
      <c r="G15321">
        <v>0</v>
      </c>
      <c r="H15321">
        <v>0</v>
      </c>
      <c r="I15321" s="1" t="s">
        <v>21</v>
      </c>
      <c r="J15321" s="1"/>
      <c r="K15321">
        <v>0</v>
      </c>
      <c r="L15321" s="1" t="s">
        <v>22</v>
      </c>
      <c r="M15321" s="1" t="s">
        <v>26</v>
      </c>
      <c r="N15321" s="1" t="s">
        <v>26</v>
      </c>
      <c r="O15321">
        <v>1</v>
      </c>
      <c r="P15321" s="1" t="s">
        <v>40</v>
      </c>
      <c r="Q15321" s="1" t="s">
        <v>40</v>
      </c>
      <c r="R15321">
        <v>0</v>
      </c>
    </row>
    <row r="15322" spans="1:18" x14ac:dyDescent="0.3">
      <c r="A15322" s="1" t="s">
        <v>16009</v>
      </c>
      <c r="B15322" s="1" t="s">
        <v>15917</v>
      </c>
      <c r="C15322">
        <v>2025</v>
      </c>
      <c r="D15322" s="2">
        <v>36722</v>
      </c>
      <c r="E15322" s="1" t="s">
        <v>20</v>
      </c>
      <c r="F15322">
        <v>1</v>
      </c>
      <c r="G15322">
        <v>0</v>
      </c>
      <c r="H15322">
        <v>0</v>
      </c>
      <c r="I15322" s="1" t="s">
        <v>21</v>
      </c>
      <c r="J15322" s="1"/>
      <c r="K15322">
        <v>0</v>
      </c>
      <c r="L15322" s="1" t="s">
        <v>22</v>
      </c>
      <c r="M15322" s="1" t="s">
        <v>26</v>
      </c>
      <c r="N15322" s="1" t="s">
        <v>26</v>
      </c>
      <c r="O15322">
        <v>1</v>
      </c>
      <c r="P15322" s="1" t="s">
        <v>78</v>
      </c>
      <c r="Q15322" s="1" t="s">
        <v>78</v>
      </c>
      <c r="R15322">
        <v>0</v>
      </c>
    </row>
    <row r="15323" spans="1:18" x14ac:dyDescent="0.3">
      <c r="A15323" s="1" t="s">
        <v>16010</v>
      </c>
      <c r="B15323" s="1" t="s">
        <v>15917</v>
      </c>
      <c r="C15323">
        <v>2025</v>
      </c>
      <c r="D15323" s="2">
        <v>36722</v>
      </c>
      <c r="E15323" s="1" t="s">
        <v>20</v>
      </c>
      <c r="F15323">
        <v>1</v>
      </c>
      <c r="G15323">
        <v>0</v>
      </c>
      <c r="H15323">
        <v>0</v>
      </c>
      <c r="I15323" s="1" t="s">
        <v>21</v>
      </c>
      <c r="J15323" s="1"/>
      <c r="K15323">
        <v>0</v>
      </c>
      <c r="L15323" s="1" t="s">
        <v>22</v>
      </c>
      <c r="M15323" s="1" t="s">
        <v>23</v>
      </c>
      <c r="N15323" s="1" t="s">
        <v>23</v>
      </c>
      <c r="O15323">
        <v>1</v>
      </c>
      <c r="P15323" s="1" t="s">
        <v>2432</v>
      </c>
      <c r="Q15323" s="1" t="s">
        <v>2432</v>
      </c>
      <c r="R15323">
        <v>0</v>
      </c>
    </row>
    <row r="15324" spans="1:18" x14ac:dyDescent="0.3">
      <c r="A15324" s="1" t="s">
        <v>16011</v>
      </c>
      <c r="B15324" s="1" t="s">
        <v>15917</v>
      </c>
      <c r="C15324">
        <v>2025</v>
      </c>
      <c r="D15324" s="2">
        <v>36722</v>
      </c>
      <c r="E15324" s="1" t="s">
        <v>20</v>
      </c>
      <c r="F15324">
        <v>1</v>
      </c>
      <c r="G15324">
        <v>0</v>
      </c>
      <c r="H15324">
        <v>0</v>
      </c>
      <c r="I15324" s="1" t="s">
        <v>21</v>
      </c>
      <c r="J15324" s="1"/>
      <c r="K15324">
        <v>0</v>
      </c>
      <c r="L15324" s="1" t="s">
        <v>22</v>
      </c>
      <c r="M15324" s="1" t="s">
        <v>26</v>
      </c>
      <c r="N15324" s="1" t="s">
        <v>26</v>
      </c>
      <c r="O15324">
        <v>1</v>
      </c>
      <c r="P15324" s="1" t="s">
        <v>2432</v>
      </c>
      <c r="Q15324" s="1" t="s">
        <v>2432</v>
      </c>
      <c r="R15324">
        <v>0</v>
      </c>
    </row>
    <row r="15325" spans="1:18" x14ac:dyDescent="0.3">
      <c r="A15325" s="1" t="s">
        <v>16012</v>
      </c>
      <c r="B15325" s="1" t="s">
        <v>15917</v>
      </c>
      <c r="C15325">
        <v>2025</v>
      </c>
      <c r="D15325" s="2">
        <v>36722</v>
      </c>
      <c r="E15325" s="1" t="s">
        <v>20</v>
      </c>
      <c r="F15325">
        <v>1</v>
      </c>
      <c r="G15325">
        <v>0</v>
      </c>
      <c r="H15325">
        <v>0</v>
      </c>
      <c r="I15325" s="1" t="s">
        <v>21</v>
      </c>
      <c r="J15325" s="1"/>
      <c r="K15325">
        <v>0</v>
      </c>
      <c r="L15325" s="1" t="s">
        <v>22</v>
      </c>
      <c r="M15325" s="1" t="s">
        <v>47</v>
      </c>
      <c r="N15325" s="1" t="s">
        <v>47</v>
      </c>
      <c r="O15325">
        <v>2</v>
      </c>
      <c r="P15325" s="1" t="s">
        <v>1363</v>
      </c>
      <c r="Q15325" s="1"/>
      <c r="R15325">
        <v>0</v>
      </c>
    </row>
    <row r="15326" spans="1:18" x14ac:dyDescent="0.3">
      <c r="A15326" s="1" t="s">
        <v>16013</v>
      </c>
      <c r="B15326" s="1" t="s">
        <v>15917</v>
      </c>
      <c r="C15326">
        <v>2025</v>
      </c>
      <c r="D15326" s="2">
        <v>36722</v>
      </c>
      <c r="E15326" s="1" t="s">
        <v>20</v>
      </c>
      <c r="F15326">
        <v>1</v>
      </c>
      <c r="G15326">
        <v>0</v>
      </c>
      <c r="H15326">
        <v>0</v>
      </c>
      <c r="I15326" s="1" t="s">
        <v>21</v>
      </c>
      <c r="J15326" s="1"/>
      <c r="K15326">
        <v>0</v>
      </c>
      <c r="L15326" s="1" t="s">
        <v>22</v>
      </c>
      <c r="M15326" s="1" t="s">
        <v>26</v>
      </c>
      <c r="N15326" s="1" t="s">
        <v>26</v>
      </c>
      <c r="O15326">
        <v>1</v>
      </c>
      <c r="P15326" s="1" t="s">
        <v>40</v>
      </c>
      <c r="Q15326" s="1" t="s">
        <v>40</v>
      </c>
      <c r="R15326">
        <v>0</v>
      </c>
    </row>
    <row r="15327" spans="1:18" x14ac:dyDescent="0.3">
      <c r="A15327" s="1" t="s">
        <v>16014</v>
      </c>
      <c r="B15327" s="1" t="s">
        <v>15917</v>
      </c>
      <c r="C15327">
        <v>2025</v>
      </c>
      <c r="D15327" s="2">
        <v>36722</v>
      </c>
      <c r="E15327" s="1" t="s">
        <v>20</v>
      </c>
      <c r="F15327">
        <v>1</v>
      </c>
      <c r="G15327">
        <v>0</v>
      </c>
      <c r="H15327">
        <v>0</v>
      </c>
      <c r="I15327" s="1" t="s">
        <v>21</v>
      </c>
      <c r="J15327" s="1"/>
      <c r="K15327">
        <v>0</v>
      </c>
      <c r="L15327" s="1" t="s">
        <v>22</v>
      </c>
      <c r="M15327" s="1" t="s">
        <v>23</v>
      </c>
      <c r="N15327" s="1" t="s">
        <v>23</v>
      </c>
      <c r="O15327">
        <v>1</v>
      </c>
      <c r="P15327" s="1" t="s">
        <v>2432</v>
      </c>
      <c r="Q15327" s="1" t="s">
        <v>2432</v>
      </c>
      <c r="R15327">
        <v>0</v>
      </c>
    </row>
    <row r="15328" spans="1:18" x14ac:dyDescent="0.3">
      <c r="A15328" s="1" t="s">
        <v>16015</v>
      </c>
      <c r="B15328" s="1" t="s">
        <v>15917</v>
      </c>
      <c r="C15328">
        <v>2025</v>
      </c>
      <c r="D15328" s="2">
        <v>36722</v>
      </c>
      <c r="E15328" s="1" t="s">
        <v>20</v>
      </c>
      <c r="F15328">
        <v>1</v>
      </c>
      <c r="G15328">
        <v>0</v>
      </c>
      <c r="H15328">
        <v>0</v>
      </c>
      <c r="I15328" s="1" t="s">
        <v>21</v>
      </c>
      <c r="J15328" s="1"/>
      <c r="K15328">
        <v>0</v>
      </c>
      <c r="L15328" s="1" t="s">
        <v>22</v>
      </c>
      <c r="M15328" s="1" t="s">
        <v>33</v>
      </c>
      <c r="N15328" s="1" t="s">
        <v>33</v>
      </c>
      <c r="O15328">
        <v>1</v>
      </c>
      <c r="P15328" s="1" t="s">
        <v>80</v>
      </c>
      <c r="Q15328" s="1" t="s">
        <v>80</v>
      </c>
      <c r="R15328">
        <v>0</v>
      </c>
    </row>
    <row r="15329" spans="1:18" x14ac:dyDescent="0.3">
      <c r="A15329" s="1" t="s">
        <v>16016</v>
      </c>
      <c r="B15329" s="1" t="s">
        <v>15917</v>
      </c>
      <c r="C15329">
        <v>2025</v>
      </c>
      <c r="D15329" s="2">
        <v>36722</v>
      </c>
      <c r="E15329" s="1" t="s">
        <v>20</v>
      </c>
      <c r="F15329">
        <v>1</v>
      </c>
      <c r="G15329">
        <v>0</v>
      </c>
      <c r="H15329">
        <v>0</v>
      </c>
      <c r="I15329" s="1" t="s">
        <v>21</v>
      </c>
      <c r="J15329" s="1"/>
      <c r="K15329">
        <v>0</v>
      </c>
      <c r="L15329" s="1" t="s">
        <v>22</v>
      </c>
      <c r="M15329" s="1" t="s">
        <v>23</v>
      </c>
      <c r="N15329" s="1" t="s">
        <v>23</v>
      </c>
      <c r="O15329">
        <v>1</v>
      </c>
      <c r="P15329" s="1" t="s">
        <v>24</v>
      </c>
      <c r="Q15329" s="1" t="s">
        <v>24</v>
      </c>
      <c r="R15329">
        <v>0</v>
      </c>
    </row>
    <row r="15330" spans="1:18" x14ac:dyDescent="0.3">
      <c r="A15330" s="1" t="s">
        <v>16017</v>
      </c>
      <c r="B15330" s="1" t="s">
        <v>15917</v>
      </c>
      <c r="C15330">
        <v>2025</v>
      </c>
      <c r="D15330" s="2">
        <v>36722</v>
      </c>
      <c r="E15330" s="1" t="s">
        <v>37</v>
      </c>
      <c r="F15330">
        <v>1</v>
      </c>
      <c r="G15330">
        <v>1</v>
      </c>
      <c r="H15330">
        <v>1</v>
      </c>
      <c r="I15330" s="1" t="s">
        <v>91</v>
      </c>
      <c r="J15330" s="1" t="s">
        <v>711</v>
      </c>
      <c r="K15330">
        <v>0</v>
      </c>
      <c r="L15330" s="1" t="s">
        <v>22</v>
      </c>
      <c r="M15330" s="1" t="s">
        <v>33</v>
      </c>
      <c r="N15330" s="1" t="s">
        <v>33</v>
      </c>
      <c r="O15330">
        <v>1</v>
      </c>
      <c r="P15330" s="1" t="s">
        <v>211</v>
      </c>
      <c r="Q15330" s="1" t="s">
        <v>211</v>
      </c>
      <c r="R15330">
        <v>0</v>
      </c>
    </row>
    <row r="15331" spans="1:18" x14ac:dyDescent="0.3">
      <c r="A15331" s="1" t="s">
        <v>16018</v>
      </c>
      <c r="B15331" s="1" t="s">
        <v>15917</v>
      </c>
      <c r="C15331">
        <v>2025</v>
      </c>
      <c r="D15331" s="2">
        <v>36722</v>
      </c>
      <c r="E15331" s="1" t="s">
        <v>20</v>
      </c>
      <c r="F15331">
        <v>1</v>
      </c>
      <c r="G15331">
        <v>0</v>
      </c>
      <c r="H15331">
        <v>0</v>
      </c>
      <c r="I15331" s="1" t="s">
        <v>21</v>
      </c>
      <c r="J15331" s="1"/>
      <c r="K15331">
        <v>0</v>
      </c>
      <c r="L15331" s="1" t="s">
        <v>22</v>
      </c>
      <c r="M15331" s="1" t="s">
        <v>35</v>
      </c>
      <c r="N15331" s="1" t="s">
        <v>35</v>
      </c>
      <c r="O15331">
        <v>1</v>
      </c>
      <c r="P15331" s="1" t="s">
        <v>74</v>
      </c>
      <c r="Q15331" s="1" t="s">
        <v>74</v>
      </c>
      <c r="R15331">
        <v>0</v>
      </c>
    </row>
    <row r="15332" spans="1:18" x14ac:dyDescent="0.3">
      <c r="A15332" s="1" t="s">
        <v>16019</v>
      </c>
      <c r="B15332" s="1" t="s">
        <v>15917</v>
      </c>
      <c r="C15332">
        <v>2025</v>
      </c>
      <c r="D15332" s="2">
        <v>36722</v>
      </c>
      <c r="E15332" s="1" t="s">
        <v>20</v>
      </c>
      <c r="F15332">
        <v>1</v>
      </c>
      <c r="G15332">
        <v>0</v>
      </c>
      <c r="H15332">
        <v>0</v>
      </c>
      <c r="I15332" s="1" t="s">
        <v>21</v>
      </c>
      <c r="J15332" s="1"/>
      <c r="K15332">
        <v>0</v>
      </c>
      <c r="L15332" s="1" t="s">
        <v>22</v>
      </c>
      <c r="M15332" s="1" t="s">
        <v>26</v>
      </c>
      <c r="N15332" s="1" t="s">
        <v>26</v>
      </c>
      <c r="O15332">
        <v>1</v>
      </c>
      <c r="P15332" s="1" t="s">
        <v>2432</v>
      </c>
      <c r="Q15332" s="1" t="s">
        <v>2432</v>
      </c>
      <c r="R15332">
        <v>0</v>
      </c>
    </row>
    <row r="15333" spans="1:18" x14ac:dyDescent="0.3">
      <c r="A15333" s="1" t="s">
        <v>16020</v>
      </c>
      <c r="B15333" s="1" t="s">
        <v>15917</v>
      </c>
      <c r="C15333">
        <v>2025</v>
      </c>
      <c r="D15333" s="2">
        <v>36722</v>
      </c>
      <c r="E15333" s="1" t="s">
        <v>20</v>
      </c>
      <c r="F15333">
        <v>1</v>
      </c>
      <c r="G15333">
        <v>0</v>
      </c>
      <c r="H15333">
        <v>0</v>
      </c>
      <c r="I15333" s="1" t="s">
        <v>21</v>
      </c>
      <c r="J15333" s="1"/>
      <c r="K15333">
        <v>0</v>
      </c>
      <c r="L15333" s="1" t="s">
        <v>22</v>
      </c>
      <c r="M15333" s="1" t="s">
        <v>35</v>
      </c>
      <c r="N15333" s="1" t="s">
        <v>35</v>
      </c>
      <c r="O15333">
        <v>1</v>
      </c>
      <c r="P15333" s="1" t="s">
        <v>2432</v>
      </c>
      <c r="Q15333" s="1" t="s">
        <v>2432</v>
      </c>
      <c r="R15333">
        <v>0</v>
      </c>
    </row>
    <row r="15334" spans="1:18" x14ac:dyDescent="0.3">
      <c r="A15334" s="1" t="s">
        <v>16021</v>
      </c>
      <c r="B15334" s="1" t="s">
        <v>15917</v>
      </c>
      <c r="C15334">
        <v>2025</v>
      </c>
      <c r="D15334" s="2">
        <v>36722</v>
      </c>
      <c r="E15334" s="1" t="s">
        <v>20</v>
      </c>
      <c r="F15334">
        <v>1</v>
      </c>
      <c r="G15334">
        <v>0</v>
      </c>
      <c r="H15334">
        <v>0</v>
      </c>
      <c r="I15334" s="1" t="s">
        <v>21</v>
      </c>
      <c r="J15334" s="1"/>
      <c r="K15334">
        <v>0</v>
      </c>
      <c r="L15334" s="1" t="s">
        <v>22</v>
      </c>
      <c r="M15334" s="1" t="s">
        <v>33</v>
      </c>
      <c r="N15334" s="1" t="s">
        <v>33</v>
      </c>
      <c r="O15334">
        <v>1</v>
      </c>
      <c r="P15334" s="1" t="s">
        <v>74</v>
      </c>
      <c r="Q15334" s="1" t="s">
        <v>74</v>
      </c>
      <c r="R15334">
        <v>0</v>
      </c>
    </row>
    <row r="15335" spans="1:18" x14ac:dyDescent="0.3">
      <c r="A15335" s="1" t="s">
        <v>16022</v>
      </c>
      <c r="B15335" s="1" t="s">
        <v>15917</v>
      </c>
      <c r="C15335">
        <v>2025</v>
      </c>
      <c r="D15335" s="2">
        <v>36722</v>
      </c>
      <c r="E15335" s="1" t="s">
        <v>37</v>
      </c>
      <c r="F15335">
        <v>1</v>
      </c>
      <c r="G15335">
        <v>1</v>
      </c>
      <c r="H15335">
        <v>1</v>
      </c>
      <c r="I15335" s="1" t="s">
        <v>38</v>
      </c>
      <c r="J15335" s="1" t="s">
        <v>39</v>
      </c>
      <c r="K15335">
        <v>0</v>
      </c>
      <c r="L15335" s="1" t="s">
        <v>22</v>
      </c>
      <c r="M15335" s="1" t="s">
        <v>26</v>
      </c>
      <c r="N15335" s="1" t="s">
        <v>26</v>
      </c>
      <c r="O15335">
        <v>1</v>
      </c>
      <c r="P15335" s="1" t="s">
        <v>78</v>
      </c>
      <c r="Q15335" s="1" t="s">
        <v>78</v>
      </c>
      <c r="R15335">
        <v>0</v>
      </c>
    </row>
    <row r="15336" spans="1:18" x14ac:dyDescent="0.3">
      <c r="A15336" s="1" t="s">
        <v>16023</v>
      </c>
      <c r="B15336" s="1" t="s">
        <v>15917</v>
      </c>
      <c r="C15336">
        <v>2025</v>
      </c>
      <c r="D15336" s="2">
        <v>36722</v>
      </c>
      <c r="E15336" s="1" t="s">
        <v>37</v>
      </c>
      <c r="F15336">
        <v>1</v>
      </c>
      <c r="G15336">
        <v>1</v>
      </c>
      <c r="H15336">
        <v>1</v>
      </c>
      <c r="I15336" s="1" t="s">
        <v>38</v>
      </c>
      <c r="J15336" s="1" t="s">
        <v>39</v>
      </c>
      <c r="K15336">
        <v>0</v>
      </c>
      <c r="L15336" s="1" t="s">
        <v>22</v>
      </c>
      <c r="M15336" s="1" t="s">
        <v>26</v>
      </c>
      <c r="N15336" s="1" t="s">
        <v>26</v>
      </c>
      <c r="O15336">
        <v>1</v>
      </c>
      <c r="P15336" s="1" t="s">
        <v>858</v>
      </c>
      <c r="Q15336" s="1" t="s">
        <v>858</v>
      </c>
      <c r="R15336">
        <v>0</v>
      </c>
    </row>
    <row r="15337" spans="1:18" x14ac:dyDescent="0.3">
      <c r="A15337" s="1" t="s">
        <v>16024</v>
      </c>
      <c r="B15337" s="1" t="s">
        <v>15917</v>
      </c>
      <c r="C15337">
        <v>2025</v>
      </c>
      <c r="D15337" s="2">
        <v>36722</v>
      </c>
      <c r="E15337" s="1" t="s">
        <v>20</v>
      </c>
      <c r="F15337">
        <v>1</v>
      </c>
      <c r="G15337">
        <v>0</v>
      </c>
      <c r="H15337">
        <v>0</v>
      </c>
      <c r="I15337" s="1" t="s">
        <v>21</v>
      </c>
      <c r="J15337" s="1"/>
      <c r="K15337">
        <v>0</v>
      </c>
      <c r="L15337" s="1" t="s">
        <v>22</v>
      </c>
      <c r="M15337" s="1" t="s">
        <v>33</v>
      </c>
      <c r="N15337" s="1" t="s">
        <v>33</v>
      </c>
      <c r="O15337">
        <v>1</v>
      </c>
      <c r="P15337" s="1" t="s">
        <v>40</v>
      </c>
      <c r="Q15337" s="1" t="s">
        <v>40</v>
      </c>
      <c r="R15337">
        <v>0</v>
      </c>
    </row>
    <row r="15338" spans="1:18" x14ac:dyDescent="0.3">
      <c r="A15338" s="1" t="s">
        <v>16025</v>
      </c>
      <c r="B15338" s="1" t="s">
        <v>15917</v>
      </c>
      <c r="C15338">
        <v>2025</v>
      </c>
      <c r="D15338" s="2">
        <v>36722</v>
      </c>
      <c r="E15338" s="1" t="s">
        <v>37</v>
      </c>
      <c r="F15338">
        <v>1</v>
      </c>
      <c r="G15338">
        <v>1</v>
      </c>
      <c r="H15338">
        <v>1</v>
      </c>
      <c r="I15338" s="1" t="s">
        <v>38</v>
      </c>
      <c r="J15338" s="1" t="s">
        <v>42</v>
      </c>
      <c r="K15338">
        <v>0</v>
      </c>
      <c r="L15338" s="1" t="s">
        <v>22</v>
      </c>
      <c r="M15338" s="1" t="s">
        <v>26</v>
      </c>
      <c r="N15338" s="1" t="s">
        <v>26</v>
      </c>
      <c r="O15338">
        <v>1</v>
      </c>
      <c r="P15338" s="1" t="s">
        <v>878</v>
      </c>
      <c r="Q15338" s="1" t="s">
        <v>878</v>
      </c>
      <c r="R15338">
        <v>0</v>
      </c>
    </row>
    <row r="15339" spans="1:18" x14ac:dyDescent="0.3">
      <c r="A15339" s="1" t="s">
        <v>16026</v>
      </c>
      <c r="B15339" s="1" t="s">
        <v>15917</v>
      </c>
      <c r="C15339">
        <v>2025</v>
      </c>
      <c r="D15339" s="2">
        <v>36722</v>
      </c>
      <c r="E15339" s="1" t="s">
        <v>20</v>
      </c>
      <c r="F15339">
        <v>1</v>
      </c>
      <c r="G15339">
        <v>0</v>
      </c>
      <c r="H15339">
        <v>0</v>
      </c>
      <c r="I15339" s="1" t="s">
        <v>21</v>
      </c>
      <c r="J15339" s="1"/>
      <c r="K15339">
        <v>0</v>
      </c>
      <c r="L15339" s="1" t="s">
        <v>22</v>
      </c>
      <c r="M15339" s="1" t="s">
        <v>26</v>
      </c>
      <c r="N15339" s="1" t="s">
        <v>26</v>
      </c>
      <c r="O15339">
        <v>1</v>
      </c>
      <c r="P15339" s="1" t="s">
        <v>78</v>
      </c>
      <c r="Q15339" s="1" t="s">
        <v>78</v>
      </c>
      <c r="R15339">
        <v>0</v>
      </c>
    </row>
    <row r="15340" spans="1:18" x14ac:dyDescent="0.3">
      <c r="A15340" s="1" t="s">
        <v>16027</v>
      </c>
      <c r="B15340" s="1" t="s">
        <v>15917</v>
      </c>
      <c r="C15340">
        <v>2025</v>
      </c>
      <c r="D15340" s="2">
        <v>36722</v>
      </c>
      <c r="E15340" s="1" t="s">
        <v>20</v>
      </c>
      <c r="F15340">
        <v>1</v>
      </c>
      <c r="G15340">
        <v>0</v>
      </c>
      <c r="H15340">
        <v>0</v>
      </c>
      <c r="I15340" s="1" t="s">
        <v>21</v>
      </c>
      <c r="J15340" s="1"/>
      <c r="K15340">
        <v>0</v>
      </c>
      <c r="L15340" s="1" t="s">
        <v>22</v>
      </c>
      <c r="M15340" s="1" t="s">
        <v>23</v>
      </c>
      <c r="N15340" s="1" t="s">
        <v>23</v>
      </c>
      <c r="O15340">
        <v>1</v>
      </c>
      <c r="P15340" s="1" t="s">
        <v>45</v>
      </c>
      <c r="Q15340" s="1" t="s">
        <v>45</v>
      </c>
      <c r="R15340">
        <v>0</v>
      </c>
    </row>
    <row r="15341" spans="1:18" x14ac:dyDescent="0.3">
      <c r="A15341" s="1" t="s">
        <v>16028</v>
      </c>
      <c r="B15341" s="1" t="s">
        <v>15917</v>
      </c>
      <c r="C15341">
        <v>2025</v>
      </c>
      <c r="D15341" s="2">
        <v>36722</v>
      </c>
      <c r="E15341" s="1" t="s">
        <v>20</v>
      </c>
      <c r="F15341">
        <v>1</v>
      </c>
      <c r="G15341">
        <v>0</v>
      </c>
      <c r="H15341">
        <v>0</v>
      </c>
      <c r="I15341" s="1" t="s">
        <v>21</v>
      </c>
      <c r="J15341" s="1"/>
      <c r="K15341">
        <v>0</v>
      </c>
      <c r="L15341" s="1" t="s">
        <v>22</v>
      </c>
      <c r="M15341" s="1" t="s">
        <v>23</v>
      </c>
      <c r="N15341" s="1" t="s">
        <v>23</v>
      </c>
      <c r="O15341">
        <v>1</v>
      </c>
      <c r="P15341" s="1" t="s">
        <v>45</v>
      </c>
      <c r="Q15341" s="1" t="s">
        <v>45</v>
      </c>
      <c r="R15341">
        <v>0</v>
      </c>
    </row>
    <row r="15342" spans="1:18" x14ac:dyDescent="0.3">
      <c r="A15342" s="1" t="s">
        <v>16029</v>
      </c>
      <c r="B15342" s="1" t="s">
        <v>15917</v>
      </c>
      <c r="C15342">
        <v>2025</v>
      </c>
      <c r="D15342" s="2">
        <v>36722</v>
      </c>
      <c r="E15342" s="1" t="s">
        <v>20</v>
      </c>
      <c r="F15342">
        <v>1</v>
      </c>
      <c r="G15342">
        <v>0</v>
      </c>
      <c r="H15342">
        <v>0</v>
      </c>
      <c r="I15342" s="1" t="s">
        <v>21</v>
      </c>
      <c r="J15342" s="1"/>
      <c r="K15342">
        <v>0</v>
      </c>
      <c r="L15342" s="1" t="s">
        <v>22</v>
      </c>
      <c r="M15342" s="1" t="s">
        <v>26</v>
      </c>
      <c r="N15342" s="1" t="s">
        <v>26</v>
      </c>
      <c r="O15342">
        <v>1</v>
      </c>
      <c r="P15342" s="1" t="s">
        <v>2432</v>
      </c>
      <c r="Q15342" s="1" t="s">
        <v>2432</v>
      </c>
      <c r="R15342">
        <v>0</v>
      </c>
    </row>
    <row r="15343" spans="1:18" x14ac:dyDescent="0.3">
      <c r="A15343" s="1" t="s">
        <v>16030</v>
      </c>
      <c r="B15343" s="1" t="s">
        <v>15917</v>
      </c>
      <c r="C15343">
        <v>2025</v>
      </c>
      <c r="D15343" s="2">
        <v>36722</v>
      </c>
      <c r="E15343" s="1" t="s">
        <v>20</v>
      </c>
      <c r="F15343">
        <v>1</v>
      </c>
      <c r="G15343">
        <v>0</v>
      </c>
      <c r="H15343">
        <v>0</v>
      </c>
      <c r="I15343" s="1" t="s">
        <v>21</v>
      </c>
      <c r="J15343" s="1"/>
      <c r="K15343">
        <v>0</v>
      </c>
      <c r="L15343" s="1" t="s">
        <v>22</v>
      </c>
      <c r="M15343" s="1" t="s">
        <v>26</v>
      </c>
      <c r="N15343" s="1" t="s">
        <v>26</v>
      </c>
      <c r="O15343">
        <v>1</v>
      </c>
      <c r="P15343" s="1" t="s">
        <v>3151</v>
      </c>
      <c r="Q15343" s="1" t="s">
        <v>3151</v>
      </c>
      <c r="R15343">
        <v>0</v>
      </c>
    </row>
    <row r="15344" spans="1:18" x14ac:dyDescent="0.3">
      <c r="A15344" s="1" t="s">
        <v>16031</v>
      </c>
      <c r="B15344" s="1" t="s">
        <v>15917</v>
      </c>
      <c r="C15344">
        <v>2025</v>
      </c>
      <c r="D15344" s="2">
        <v>36722</v>
      </c>
      <c r="E15344" s="1" t="s">
        <v>20</v>
      </c>
      <c r="F15344">
        <v>1</v>
      </c>
      <c r="G15344">
        <v>0</v>
      </c>
      <c r="H15344">
        <v>0</v>
      </c>
      <c r="I15344" s="1" t="s">
        <v>21</v>
      </c>
      <c r="J15344" s="1"/>
      <c r="K15344">
        <v>0</v>
      </c>
      <c r="L15344" s="1" t="s">
        <v>22</v>
      </c>
      <c r="M15344" s="1" t="s">
        <v>26</v>
      </c>
      <c r="N15344" s="1" t="s">
        <v>26</v>
      </c>
      <c r="O15344">
        <v>1</v>
      </c>
      <c r="P15344" s="1" t="s">
        <v>40</v>
      </c>
      <c r="Q15344" s="1" t="s">
        <v>40</v>
      </c>
      <c r="R15344">
        <v>0</v>
      </c>
    </row>
    <row r="15345" spans="1:18" x14ac:dyDescent="0.3">
      <c r="A15345" s="1" t="s">
        <v>16032</v>
      </c>
      <c r="B15345" s="1" t="s">
        <v>15917</v>
      </c>
      <c r="C15345">
        <v>2025</v>
      </c>
      <c r="D15345" s="2">
        <v>36722</v>
      </c>
      <c r="E15345" s="1" t="s">
        <v>20</v>
      </c>
      <c r="F15345">
        <v>1</v>
      </c>
      <c r="G15345">
        <v>0</v>
      </c>
      <c r="H15345">
        <v>0</v>
      </c>
      <c r="I15345" s="1" t="s">
        <v>21</v>
      </c>
      <c r="J15345" s="1"/>
      <c r="K15345">
        <v>0</v>
      </c>
      <c r="L15345" s="1" t="s">
        <v>22</v>
      </c>
      <c r="M15345" s="1" t="s">
        <v>33</v>
      </c>
      <c r="N15345" s="1" t="s">
        <v>33</v>
      </c>
      <c r="O15345">
        <v>1</v>
      </c>
      <c r="P15345" s="1" t="s">
        <v>2432</v>
      </c>
      <c r="Q15345" s="1" t="s">
        <v>2432</v>
      </c>
      <c r="R15345">
        <v>0</v>
      </c>
    </row>
    <row r="15346" spans="1:18" x14ac:dyDescent="0.3">
      <c r="A15346" s="1" t="s">
        <v>16033</v>
      </c>
      <c r="B15346" s="1" t="s">
        <v>15917</v>
      </c>
      <c r="C15346">
        <v>2025</v>
      </c>
      <c r="D15346" s="2">
        <v>36722</v>
      </c>
      <c r="E15346" s="1" t="s">
        <v>20</v>
      </c>
      <c r="F15346">
        <v>1</v>
      </c>
      <c r="G15346">
        <v>0</v>
      </c>
      <c r="H15346">
        <v>0</v>
      </c>
      <c r="I15346" s="1" t="s">
        <v>21</v>
      </c>
      <c r="J15346" s="1"/>
      <c r="K15346">
        <v>0</v>
      </c>
      <c r="L15346" s="1" t="s">
        <v>22</v>
      </c>
      <c r="M15346" s="1" t="s">
        <v>33</v>
      </c>
      <c r="N15346" s="1" t="s">
        <v>33</v>
      </c>
      <c r="O15346">
        <v>1</v>
      </c>
      <c r="P15346" s="1" t="s">
        <v>78</v>
      </c>
      <c r="Q15346" s="1" t="s">
        <v>78</v>
      </c>
      <c r="R15346">
        <v>0</v>
      </c>
    </row>
    <row r="15347" spans="1:18" x14ac:dyDescent="0.3">
      <c r="A15347" s="1" t="s">
        <v>16034</v>
      </c>
      <c r="B15347" s="1" t="s">
        <v>15917</v>
      </c>
      <c r="C15347">
        <v>2025</v>
      </c>
      <c r="D15347" s="2">
        <v>36722</v>
      </c>
      <c r="E15347" s="1" t="s">
        <v>20</v>
      </c>
      <c r="F15347">
        <v>1</v>
      </c>
      <c r="G15347">
        <v>0</v>
      </c>
      <c r="H15347">
        <v>0</v>
      </c>
      <c r="I15347" s="1" t="s">
        <v>21</v>
      </c>
      <c r="J15347" s="1"/>
      <c r="K15347">
        <v>0</v>
      </c>
      <c r="L15347" s="1" t="s">
        <v>22</v>
      </c>
      <c r="M15347" s="1" t="s">
        <v>26</v>
      </c>
      <c r="N15347" s="1" t="s">
        <v>26</v>
      </c>
      <c r="O15347">
        <v>1</v>
      </c>
      <c r="P15347" s="1" t="s">
        <v>12765</v>
      </c>
      <c r="Q15347" s="1"/>
      <c r="R15347">
        <v>0</v>
      </c>
    </row>
    <row r="15348" spans="1:18" x14ac:dyDescent="0.3">
      <c r="A15348" s="1" t="s">
        <v>16035</v>
      </c>
      <c r="B15348" s="1" t="s">
        <v>15917</v>
      </c>
      <c r="C15348">
        <v>2025</v>
      </c>
      <c r="D15348" s="2">
        <v>36722</v>
      </c>
      <c r="E15348" s="1" t="s">
        <v>20</v>
      </c>
      <c r="F15348">
        <v>1</v>
      </c>
      <c r="G15348">
        <v>0</v>
      </c>
      <c r="H15348">
        <v>0</v>
      </c>
      <c r="I15348" s="1" t="s">
        <v>21</v>
      </c>
      <c r="J15348" s="1"/>
      <c r="K15348">
        <v>0</v>
      </c>
      <c r="L15348" s="1" t="s">
        <v>22</v>
      </c>
      <c r="M15348" s="1" t="s">
        <v>26</v>
      </c>
      <c r="N15348" s="1" t="s">
        <v>26</v>
      </c>
      <c r="O15348">
        <v>1</v>
      </c>
      <c r="P15348" s="1" t="s">
        <v>45</v>
      </c>
      <c r="Q15348" s="1" t="s">
        <v>45</v>
      </c>
      <c r="R15348">
        <v>0</v>
      </c>
    </row>
    <row r="15349" spans="1:18" x14ac:dyDescent="0.3">
      <c r="A15349" s="1" t="s">
        <v>16036</v>
      </c>
      <c r="B15349" s="1" t="s">
        <v>15917</v>
      </c>
      <c r="C15349">
        <v>2025</v>
      </c>
      <c r="D15349" s="2">
        <v>36722</v>
      </c>
      <c r="E15349" s="1" t="s">
        <v>20</v>
      </c>
      <c r="F15349">
        <v>1</v>
      </c>
      <c r="G15349">
        <v>0</v>
      </c>
      <c r="H15349">
        <v>0</v>
      </c>
      <c r="I15349" s="1" t="s">
        <v>21</v>
      </c>
      <c r="J15349" s="1"/>
      <c r="K15349">
        <v>0</v>
      </c>
      <c r="L15349" s="1" t="s">
        <v>22</v>
      </c>
      <c r="M15349" s="1" t="s">
        <v>26</v>
      </c>
      <c r="N15349" s="1" t="s">
        <v>26</v>
      </c>
      <c r="O15349">
        <v>1</v>
      </c>
      <c r="P15349" s="1" t="s">
        <v>27</v>
      </c>
      <c r="Q15349" s="1" t="s">
        <v>27</v>
      </c>
      <c r="R15349">
        <v>0</v>
      </c>
    </row>
    <row r="15350" spans="1:18" x14ac:dyDescent="0.3">
      <c r="A15350" s="1" t="s">
        <v>16037</v>
      </c>
      <c r="B15350" s="1" t="s">
        <v>15917</v>
      </c>
      <c r="C15350">
        <v>2025</v>
      </c>
      <c r="D15350" s="2">
        <v>36722</v>
      </c>
      <c r="E15350" s="1" t="s">
        <v>20</v>
      </c>
      <c r="F15350">
        <v>1</v>
      </c>
      <c r="G15350">
        <v>0</v>
      </c>
      <c r="H15350">
        <v>0</v>
      </c>
      <c r="I15350" s="1" t="s">
        <v>21</v>
      </c>
      <c r="J15350" s="1"/>
      <c r="K15350">
        <v>0</v>
      </c>
      <c r="L15350" s="1" t="s">
        <v>22</v>
      </c>
      <c r="M15350" s="1" t="s">
        <v>23</v>
      </c>
      <c r="N15350" s="1" t="s">
        <v>23</v>
      </c>
      <c r="O15350">
        <v>1</v>
      </c>
      <c r="P15350" s="1" t="s">
        <v>2432</v>
      </c>
      <c r="Q15350" s="1" t="s">
        <v>2432</v>
      </c>
      <c r="R15350">
        <v>0</v>
      </c>
    </row>
    <row r="15351" spans="1:18" x14ac:dyDescent="0.3">
      <c r="A15351" s="1" t="s">
        <v>16038</v>
      </c>
      <c r="B15351" s="1" t="s">
        <v>15917</v>
      </c>
      <c r="C15351">
        <v>2025</v>
      </c>
      <c r="D15351" s="2">
        <v>36722</v>
      </c>
      <c r="E15351" s="1" t="s">
        <v>20</v>
      </c>
      <c r="F15351">
        <v>1</v>
      </c>
      <c r="G15351">
        <v>0</v>
      </c>
      <c r="H15351">
        <v>0</v>
      </c>
      <c r="I15351" s="1" t="s">
        <v>21</v>
      </c>
      <c r="J15351" s="1"/>
      <c r="K15351">
        <v>0</v>
      </c>
      <c r="L15351" s="1" t="s">
        <v>22</v>
      </c>
      <c r="M15351" s="1" t="s">
        <v>35</v>
      </c>
      <c r="N15351" s="1" t="s">
        <v>35</v>
      </c>
      <c r="O15351">
        <v>1</v>
      </c>
      <c r="P15351" s="1" t="s">
        <v>2432</v>
      </c>
      <c r="Q15351" s="1" t="s">
        <v>2432</v>
      </c>
      <c r="R15351">
        <v>0</v>
      </c>
    </row>
    <row r="15352" spans="1:18" x14ac:dyDescent="0.3">
      <c r="A15352" s="1" t="s">
        <v>16039</v>
      </c>
      <c r="B15352" s="1" t="s">
        <v>15917</v>
      </c>
      <c r="C15352">
        <v>2025</v>
      </c>
      <c r="D15352" s="2">
        <v>36722</v>
      </c>
      <c r="E15352" s="1" t="s">
        <v>20</v>
      </c>
      <c r="F15352">
        <v>1</v>
      </c>
      <c r="G15352">
        <v>0</v>
      </c>
      <c r="H15352">
        <v>0</v>
      </c>
      <c r="I15352" s="1" t="s">
        <v>21</v>
      </c>
      <c r="J15352" s="1"/>
      <c r="K15352">
        <v>0</v>
      </c>
      <c r="L15352" s="1" t="s">
        <v>22</v>
      </c>
      <c r="M15352" s="1" t="s">
        <v>33</v>
      </c>
      <c r="N15352" s="1" t="s">
        <v>33</v>
      </c>
      <c r="O15352">
        <v>1</v>
      </c>
      <c r="P15352" s="1" t="s">
        <v>78</v>
      </c>
      <c r="Q15352" s="1" t="s">
        <v>78</v>
      </c>
      <c r="R15352">
        <v>0</v>
      </c>
    </row>
    <row r="15353" spans="1:18" x14ac:dyDescent="0.3">
      <c r="A15353" s="1" t="s">
        <v>16040</v>
      </c>
      <c r="B15353" s="1" t="s">
        <v>15917</v>
      </c>
      <c r="C15353">
        <v>2025</v>
      </c>
      <c r="D15353" s="2">
        <v>36722</v>
      </c>
      <c r="E15353" s="1" t="s">
        <v>20</v>
      </c>
      <c r="F15353">
        <v>1</v>
      </c>
      <c r="G15353">
        <v>0</v>
      </c>
      <c r="H15353">
        <v>0</v>
      </c>
      <c r="I15353" s="1" t="s">
        <v>21</v>
      </c>
      <c r="J15353" s="1"/>
      <c r="K15353">
        <v>0</v>
      </c>
      <c r="L15353" s="1" t="s">
        <v>22</v>
      </c>
      <c r="M15353" s="1" t="s">
        <v>33</v>
      </c>
      <c r="N15353" s="1" t="s">
        <v>33</v>
      </c>
      <c r="O15353">
        <v>1</v>
      </c>
      <c r="P15353" s="1" t="s">
        <v>74</v>
      </c>
      <c r="Q15353" s="1" t="s">
        <v>74</v>
      </c>
      <c r="R15353">
        <v>0</v>
      </c>
    </row>
    <row r="15354" spans="1:18" x14ac:dyDescent="0.3">
      <c r="A15354" s="1" t="s">
        <v>16041</v>
      </c>
      <c r="B15354" s="1" t="s">
        <v>15917</v>
      </c>
      <c r="C15354">
        <v>2025</v>
      </c>
      <c r="D15354" s="2">
        <v>36722</v>
      </c>
      <c r="E15354" s="1" t="s">
        <v>20</v>
      </c>
      <c r="F15354">
        <v>1</v>
      </c>
      <c r="G15354">
        <v>0</v>
      </c>
      <c r="H15354">
        <v>0</v>
      </c>
      <c r="I15354" s="1" t="s">
        <v>21</v>
      </c>
      <c r="J15354" s="1"/>
      <c r="K15354">
        <v>0</v>
      </c>
      <c r="L15354" s="1" t="s">
        <v>22</v>
      </c>
      <c r="M15354" s="1" t="s">
        <v>26</v>
      </c>
      <c r="N15354" s="1" t="s">
        <v>26</v>
      </c>
      <c r="O15354">
        <v>1</v>
      </c>
      <c r="P15354" s="1" t="s">
        <v>78</v>
      </c>
      <c r="Q15354" s="1" t="s">
        <v>78</v>
      </c>
      <c r="R15354">
        <v>0</v>
      </c>
    </row>
    <row r="15355" spans="1:18" x14ac:dyDescent="0.3">
      <c r="A15355" s="1" t="s">
        <v>16042</v>
      </c>
      <c r="B15355" s="1" t="s">
        <v>15917</v>
      </c>
      <c r="C15355">
        <v>2025</v>
      </c>
      <c r="D15355" s="2">
        <v>36722</v>
      </c>
      <c r="E15355" s="1" t="s">
        <v>20</v>
      </c>
      <c r="F15355">
        <v>1</v>
      </c>
      <c r="G15355">
        <v>0</v>
      </c>
      <c r="H15355">
        <v>0</v>
      </c>
      <c r="I15355" s="1" t="s">
        <v>21</v>
      </c>
      <c r="J15355" s="1"/>
      <c r="K15355">
        <v>0</v>
      </c>
      <c r="L15355" s="1" t="s">
        <v>22</v>
      </c>
      <c r="M15355" s="1" t="s">
        <v>33</v>
      </c>
      <c r="N15355" s="1" t="s">
        <v>33</v>
      </c>
      <c r="O15355">
        <v>1</v>
      </c>
      <c r="P15355" s="1" t="s">
        <v>78</v>
      </c>
      <c r="Q15355" s="1" t="s">
        <v>78</v>
      </c>
      <c r="R15355">
        <v>0</v>
      </c>
    </row>
    <row r="15356" spans="1:18" x14ac:dyDescent="0.3">
      <c r="A15356" s="1" t="s">
        <v>16043</v>
      </c>
      <c r="B15356" s="1" t="s">
        <v>15917</v>
      </c>
      <c r="C15356">
        <v>2025</v>
      </c>
      <c r="D15356" s="2">
        <v>36722</v>
      </c>
      <c r="E15356" s="1" t="s">
        <v>20</v>
      </c>
      <c r="F15356">
        <v>1</v>
      </c>
      <c r="G15356">
        <v>0</v>
      </c>
      <c r="H15356">
        <v>0</v>
      </c>
      <c r="I15356" s="1" t="s">
        <v>21</v>
      </c>
      <c r="J15356" s="1"/>
      <c r="K15356">
        <v>0</v>
      </c>
      <c r="L15356" s="1" t="s">
        <v>22</v>
      </c>
      <c r="M15356" s="1" t="s">
        <v>26</v>
      </c>
      <c r="N15356" s="1" t="s">
        <v>26</v>
      </c>
      <c r="O15356">
        <v>1</v>
      </c>
      <c r="P15356" s="1" t="s">
        <v>40</v>
      </c>
      <c r="Q15356" s="1" t="s">
        <v>40</v>
      </c>
      <c r="R15356">
        <v>0</v>
      </c>
    </row>
    <row r="15357" spans="1:18" x14ac:dyDescent="0.3">
      <c r="A15357" s="1" t="s">
        <v>16044</v>
      </c>
      <c r="B15357" s="1" t="s">
        <v>15917</v>
      </c>
      <c r="C15357">
        <v>2025</v>
      </c>
      <c r="D15357" s="2">
        <v>36722</v>
      </c>
      <c r="E15357" s="1" t="s">
        <v>20</v>
      </c>
      <c r="F15357">
        <v>1</v>
      </c>
      <c r="G15357">
        <v>0</v>
      </c>
      <c r="H15357">
        <v>0</v>
      </c>
      <c r="I15357" s="1" t="s">
        <v>21</v>
      </c>
      <c r="J15357" s="1"/>
      <c r="K15357">
        <v>0</v>
      </c>
      <c r="L15357" s="1" t="s">
        <v>22</v>
      </c>
      <c r="M15357" s="1" t="s">
        <v>26</v>
      </c>
      <c r="N15357" s="1" t="s">
        <v>26</v>
      </c>
      <c r="O15357">
        <v>1</v>
      </c>
      <c r="P15357" s="1" t="s">
        <v>29</v>
      </c>
      <c r="Q15357" s="1" t="s">
        <v>29</v>
      </c>
      <c r="R15357">
        <v>0</v>
      </c>
    </row>
    <row r="15358" spans="1:18" x14ac:dyDescent="0.3">
      <c r="A15358" s="1" t="s">
        <v>16045</v>
      </c>
      <c r="B15358" s="1" t="s">
        <v>15917</v>
      </c>
      <c r="C15358">
        <v>2025</v>
      </c>
      <c r="D15358" s="2">
        <v>36722</v>
      </c>
      <c r="E15358" s="1" t="s">
        <v>20</v>
      </c>
      <c r="F15358">
        <v>1</v>
      </c>
      <c r="G15358">
        <v>0</v>
      </c>
      <c r="H15358">
        <v>0</v>
      </c>
      <c r="I15358" s="1" t="s">
        <v>21</v>
      </c>
      <c r="J15358" s="1"/>
      <c r="K15358">
        <v>0</v>
      </c>
      <c r="L15358" s="1" t="s">
        <v>22</v>
      </c>
      <c r="M15358" s="1" t="s">
        <v>26</v>
      </c>
      <c r="N15358" s="1" t="s">
        <v>26</v>
      </c>
      <c r="O15358">
        <v>1</v>
      </c>
      <c r="P15358" s="1" t="s">
        <v>40</v>
      </c>
      <c r="Q15358" s="1" t="s">
        <v>40</v>
      </c>
      <c r="R15358">
        <v>0</v>
      </c>
    </row>
    <row r="15359" spans="1:18" x14ac:dyDescent="0.3">
      <c r="A15359" s="1" t="s">
        <v>16046</v>
      </c>
      <c r="B15359" s="1" t="s">
        <v>15917</v>
      </c>
      <c r="C15359">
        <v>2025</v>
      </c>
      <c r="D15359" s="2">
        <v>36722</v>
      </c>
      <c r="E15359" s="1" t="s">
        <v>20</v>
      </c>
      <c r="F15359">
        <v>1</v>
      </c>
      <c r="G15359">
        <v>0</v>
      </c>
      <c r="H15359">
        <v>0</v>
      </c>
      <c r="I15359" s="1" t="s">
        <v>21</v>
      </c>
      <c r="J15359" s="1"/>
      <c r="K15359">
        <v>0</v>
      </c>
      <c r="L15359" s="1" t="s">
        <v>22</v>
      </c>
      <c r="M15359" s="1" t="s">
        <v>26</v>
      </c>
      <c r="N15359" s="1" t="s">
        <v>26</v>
      </c>
      <c r="O15359">
        <v>1</v>
      </c>
      <c r="P15359" s="1" t="s">
        <v>40</v>
      </c>
      <c r="Q15359" s="1" t="s">
        <v>40</v>
      </c>
      <c r="R15359">
        <v>0</v>
      </c>
    </row>
    <row r="15360" spans="1:18" x14ac:dyDescent="0.3">
      <c r="A15360" s="1" t="s">
        <v>16047</v>
      </c>
      <c r="B15360" s="1" t="s">
        <v>15917</v>
      </c>
      <c r="C15360">
        <v>2025</v>
      </c>
      <c r="D15360" s="2">
        <v>36722</v>
      </c>
      <c r="E15360" s="1" t="s">
        <v>20</v>
      </c>
      <c r="F15360">
        <v>1</v>
      </c>
      <c r="G15360">
        <v>0</v>
      </c>
      <c r="H15360">
        <v>0</v>
      </c>
      <c r="I15360" s="1" t="s">
        <v>21</v>
      </c>
      <c r="J15360" s="1"/>
      <c r="K15360">
        <v>0</v>
      </c>
      <c r="L15360" s="1" t="s">
        <v>22</v>
      </c>
      <c r="M15360" s="1" t="s">
        <v>23</v>
      </c>
      <c r="N15360" s="1" t="s">
        <v>23</v>
      </c>
      <c r="O15360">
        <v>1</v>
      </c>
      <c r="P15360" s="1" t="s">
        <v>31</v>
      </c>
      <c r="Q15360" s="1" t="s">
        <v>31</v>
      </c>
      <c r="R15360">
        <v>0</v>
      </c>
    </row>
    <row r="15361" spans="1:18" x14ac:dyDescent="0.3">
      <c r="A15361" s="1" t="s">
        <v>16048</v>
      </c>
      <c r="B15361" s="1" t="s">
        <v>15917</v>
      </c>
      <c r="C15361">
        <v>2025</v>
      </c>
      <c r="D15361" s="2">
        <v>36722</v>
      </c>
      <c r="E15361" s="1" t="s">
        <v>20</v>
      </c>
      <c r="F15361">
        <v>1</v>
      </c>
      <c r="G15361">
        <v>0</v>
      </c>
      <c r="H15361">
        <v>0</v>
      </c>
      <c r="I15361" s="1" t="s">
        <v>21</v>
      </c>
      <c r="J15361" s="1"/>
      <c r="K15361">
        <v>0</v>
      </c>
      <c r="L15361" s="1" t="s">
        <v>22</v>
      </c>
      <c r="M15361" s="1" t="s">
        <v>26</v>
      </c>
      <c r="N15361" s="1" t="s">
        <v>26</v>
      </c>
      <c r="O15361">
        <v>1</v>
      </c>
      <c r="P15361" s="1" t="s">
        <v>2432</v>
      </c>
      <c r="Q15361" s="1" t="s">
        <v>2432</v>
      </c>
      <c r="R15361">
        <v>0</v>
      </c>
    </row>
    <row r="15362" spans="1:18" x14ac:dyDescent="0.3">
      <c r="A15362" s="1" t="s">
        <v>16049</v>
      </c>
      <c r="B15362" s="1" t="s">
        <v>15917</v>
      </c>
      <c r="C15362">
        <v>2025</v>
      </c>
      <c r="D15362" s="2">
        <v>36722</v>
      </c>
      <c r="E15362" s="1" t="s">
        <v>20</v>
      </c>
      <c r="F15362">
        <v>1</v>
      </c>
      <c r="G15362">
        <v>0</v>
      </c>
      <c r="H15362">
        <v>0</v>
      </c>
      <c r="I15362" s="1" t="s">
        <v>21</v>
      </c>
      <c r="J15362" s="1"/>
      <c r="K15362">
        <v>0</v>
      </c>
      <c r="L15362" s="1" t="s">
        <v>22</v>
      </c>
      <c r="M15362" s="1" t="s">
        <v>26</v>
      </c>
      <c r="N15362" s="1" t="s">
        <v>26</v>
      </c>
      <c r="O15362">
        <v>1</v>
      </c>
      <c r="P15362" s="1" t="s">
        <v>78</v>
      </c>
      <c r="Q15362" s="1" t="s">
        <v>78</v>
      </c>
      <c r="R15362">
        <v>0</v>
      </c>
    </row>
    <row r="15363" spans="1:18" x14ac:dyDescent="0.3">
      <c r="A15363" s="1" t="s">
        <v>16050</v>
      </c>
      <c r="B15363" s="1" t="s">
        <v>15917</v>
      </c>
      <c r="C15363">
        <v>2025</v>
      </c>
      <c r="D15363" s="2">
        <v>36722</v>
      </c>
      <c r="E15363" s="1" t="s">
        <v>20</v>
      </c>
      <c r="F15363">
        <v>1</v>
      </c>
      <c r="G15363">
        <v>0</v>
      </c>
      <c r="H15363">
        <v>0</v>
      </c>
      <c r="I15363" s="1" t="s">
        <v>21</v>
      </c>
      <c r="J15363" s="1"/>
      <c r="K15363">
        <v>0</v>
      </c>
      <c r="L15363" s="1" t="s">
        <v>22</v>
      </c>
      <c r="M15363" s="1" t="s">
        <v>26</v>
      </c>
      <c r="N15363" s="1" t="s">
        <v>26</v>
      </c>
      <c r="O15363">
        <v>1</v>
      </c>
      <c r="P15363" s="1" t="s">
        <v>78</v>
      </c>
      <c r="Q15363" s="1" t="s">
        <v>78</v>
      </c>
      <c r="R15363">
        <v>0</v>
      </c>
    </row>
    <row r="15364" spans="1:18" x14ac:dyDescent="0.3">
      <c r="A15364" s="1" t="s">
        <v>16051</v>
      </c>
      <c r="B15364" s="1" t="s">
        <v>15917</v>
      </c>
      <c r="C15364">
        <v>2025</v>
      </c>
      <c r="D15364" s="2">
        <v>36722</v>
      </c>
      <c r="E15364" s="1" t="s">
        <v>20</v>
      </c>
      <c r="F15364">
        <v>1</v>
      </c>
      <c r="G15364">
        <v>0</v>
      </c>
      <c r="H15364">
        <v>0</v>
      </c>
      <c r="I15364" s="1" t="s">
        <v>21</v>
      </c>
      <c r="J15364" s="1"/>
      <c r="K15364">
        <v>0</v>
      </c>
      <c r="L15364" s="1" t="s">
        <v>22</v>
      </c>
      <c r="M15364" s="1" t="s">
        <v>23</v>
      </c>
      <c r="N15364" s="1" t="s">
        <v>23</v>
      </c>
      <c r="O15364">
        <v>1</v>
      </c>
      <c r="P15364" s="1" t="s">
        <v>40</v>
      </c>
      <c r="Q15364" s="1" t="s">
        <v>40</v>
      </c>
      <c r="R15364">
        <v>0</v>
      </c>
    </row>
    <row r="15365" spans="1:18" x14ac:dyDescent="0.3">
      <c r="A15365" s="1" t="s">
        <v>16052</v>
      </c>
      <c r="B15365" s="1" t="s">
        <v>15917</v>
      </c>
      <c r="C15365">
        <v>2025</v>
      </c>
      <c r="D15365" s="2">
        <v>36722</v>
      </c>
      <c r="E15365" s="1" t="s">
        <v>20</v>
      </c>
      <c r="F15365">
        <v>1</v>
      </c>
      <c r="G15365">
        <v>0</v>
      </c>
      <c r="H15365">
        <v>0</v>
      </c>
      <c r="I15365" s="1" t="s">
        <v>21</v>
      </c>
      <c r="J15365" s="1"/>
      <c r="K15365">
        <v>0</v>
      </c>
      <c r="L15365" s="1" t="s">
        <v>22</v>
      </c>
      <c r="M15365" s="1" t="s">
        <v>26</v>
      </c>
      <c r="N15365" s="1" t="s">
        <v>26</v>
      </c>
      <c r="O15365">
        <v>1</v>
      </c>
      <c r="P15365" s="1" t="s">
        <v>45</v>
      </c>
      <c r="Q15365" s="1" t="s">
        <v>45</v>
      </c>
      <c r="R15365">
        <v>0</v>
      </c>
    </row>
    <row r="15366" spans="1:18" x14ac:dyDescent="0.3">
      <c r="A15366" s="1" t="s">
        <v>16053</v>
      </c>
      <c r="B15366" s="1" t="s">
        <v>15917</v>
      </c>
      <c r="C15366">
        <v>2025</v>
      </c>
      <c r="D15366" s="2">
        <v>36722</v>
      </c>
      <c r="E15366" s="1" t="s">
        <v>20</v>
      </c>
      <c r="F15366">
        <v>1</v>
      </c>
      <c r="G15366">
        <v>0</v>
      </c>
      <c r="H15366">
        <v>0</v>
      </c>
      <c r="I15366" s="1" t="s">
        <v>21</v>
      </c>
      <c r="J15366" s="1"/>
      <c r="K15366">
        <v>0</v>
      </c>
      <c r="L15366" s="1" t="s">
        <v>22</v>
      </c>
      <c r="M15366" s="1" t="s">
        <v>23</v>
      </c>
      <c r="N15366" s="1" t="s">
        <v>23</v>
      </c>
      <c r="O15366">
        <v>1</v>
      </c>
      <c r="P15366" s="1" t="s">
        <v>74</v>
      </c>
      <c r="Q15366" s="1" t="s">
        <v>74</v>
      </c>
      <c r="R15366">
        <v>0</v>
      </c>
    </row>
    <row r="15367" spans="1:18" x14ac:dyDescent="0.3">
      <c r="A15367" s="1" t="s">
        <v>16054</v>
      </c>
      <c r="B15367" s="1" t="s">
        <v>15917</v>
      </c>
      <c r="C15367">
        <v>2025</v>
      </c>
      <c r="D15367" s="2">
        <v>36722</v>
      </c>
      <c r="E15367" s="1" t="s">
        <v>37</v>
      </c>
      <c r="F15367">
        <v>1</v>
      </c>
      <c r="G15367">
        <v>1</v>
      </c>
      <c r="H15367">
        <v>1</v>
      </c>
      <c r="I15367" s="1" t="s">
        <v>38</v>
      </c>
      <c r="J15367" s="1" t="s">
        <v>42</v>
      </c>
      <c r="K15367">
        <v>0</v>
      </c>
      <c r="L15367" s="1" t="s">
        <v>22</v>
      </c>
      <c r="M15367" s="1" t="s">
        <v>47</v>
      </c>
      <c r="N15367" s="1" t="s">
        <v>47</v>
      </c>
      <c r="O15367">
        <v>1</v>
      </c>
      <c r="P15367" s="1" t="s">
        <v>2432</v>
      </c>
      <c r="Q15367" s="1" t="s">
        <v>2432</v>
      </c>
      <c r="R15367">
        <v>0</v>
      </c>
    </row>
    <row r="15368" spans="1:18" x14ac:dyDescent="0.3">
      <c r="A15368" s="1" t="s">
        <v>16055</v>
      </c>
      <c r="B15368" s="1" t="s">
        <v>15917</v>
      </c>
      <c r="C15368">
        <v>2025</v>
      </c>
      <c r="D15368" s="2">
        <v>36722</v>
      </c>
      <c r="E15368" s="1" t="s">
        <v>20</v>
      </c>
      <c r="F15368">
        <v>1</v>
      </c>
      <c r="G15368">
        <v>0</v>
      </c>
      <c r="H15368">
        <v>0</v>
      </c>
      <c r="I15368" s="1" t="s">
        <v>21</v>
      </c>
      <c r="J15368" s="1"/>
      <c r="K15368">
        <v>0</v>
      </c>
      <c r="L15368" s="1" t="s">
        <v>22</v>
      </c>
      <c r="M15368" s="1" t="s">
        <v>47</v>
      </c>
      <c r="N15368" s="1" t="s">
        <v>47</v>
      </c>
      <c r="O15368">
        <v>2</v>
      </c>
      <c r="P15368" s="1" t="s">
        <v>6907</v>
      </c>
      <c r="Q15368" s="1"/>
      <c r="R15368">
        <v>0</v>
      </c>
    </row>
    <row r="15369" spans="1:18" x14ac:dyDescent="0.3">
      <c r="A15369" s="1" t="s">
        <v>16056</v>
      </c>
      <c r="B15369" s="1" t="s">
        <v>15917</v>
      </c>
      <c r="C15369">
        <v>2025</v>
      </c>
      <c r="D15369" s="2">
        <v>36722</v>
      </c>
      <c r="E15369" s="1" t="s">
        <v>20</v>
      </c>
      <c r="F15369">
        <v>1</v>
      </c>
      <c r="G15369">
        <v>0</v>
      </c>
      <c r="H15369">
        <v>0</v>
      </c>
      <c r="I15369" s="1" t="s">
        <v>21</v>
      </c>
      <c r="J15369" s="1"/>
      <c r="K15369">
        <v>0</v>
      </c>
      <c r="L15369" s="1" t="s">
        <v>22</v>
      </c>
      <c r="M15369" s="1" t="s">
        <v>23</v>
      </c>
      <c r="N15369" s="1" t="s">
        <v>23</v>
      </c>
      <c r="O15369">
        <v>1</v>
      </c>
      <c r="P15369" s="1" t="s">
        <v>2432</v>
      </c>
      <c r="Q15369" s="1" t="s">
        <v>2432</v>
      </c>
      <c r="R15369">
        <v>0</v>
      </c>
    </row>
    <row r="15370" spans="1:18" x14ac:dyDescent="0.3">
      <c r="A15370" s="1" t="s">
        <v>16057</v>
      </c>
      <c r="B15370" s="1" t="s">
        <v>15917</v>
      </c>
      <c r="C15370">
        <v>2025</v>
      </c>
      <c r="D15370" s="2">
        <v>36722</v>
      </c>
      <c r="E15370" s="1" t="s">
        <v>20</v>
      </c>
      <c r="F15370">
        <v>1</v>
      </c>
      <c r="G15370">
        <v>0</v>
      </c>
      <c r="H15370">
        <v>0</v>
      </c>
      <c r="I15370" s="1" t="s">
        <v>21</v>
      </c>
      <c r="J15370" s="1"/>
      <c r="K15370">
        <v>0</v>
      </c>
      <c r="L15370" s="1" t="s">
        <v>22</v>
      </c>
      <c r="M15370" s="1" t="s">
        <v>26</v>
      </c>
      <c r="N15370" s="1" t="s">
        <v>26</v>
      </c>
      <c r="O15370">
        <v>1</v>
      </c>
      <c r="P15370" s="1" t="s">
        <v>27</v>
      </c>
      <c r="Q15370" s="1" t="s">
        <v>27</v>
      </c>
      <c r="R15370">
        <v>0</v>
      </c>
    </row>
    <row r="15371" spans="1:18" x14ac:dyDescent="0.3">
      <c r="A15371" s="1" t="s">
        <v>16058</v>
      </c>
      <c r="B15371" s="1" t="s">
        <v>15917</v>
      </c>
      <c r="C15371">
        <v>2025</v>
      </c>
      <c r="D15371" s="2">
        <v>36722</v>
      </c>
      <c r="E15371" s="1" t="s">
        <v>20</v>
      </c>
      <c r="F15371">
        <v>1</v>
      </c>
      <c r="G15371">
        <v>0</v>
      </c>
      <c r="H15371">
        <v>0</v>
      </c>
      <c r="I15371" s="1" t="s">
        <v>21</v>
      </c>
      <c r="J15371" s="1"/>
      <c r="K15371">
        <v>0</v>
      </c>
      <c r="L15371" s="1" t="s">
        <v>22</v>
      </c>
      <c r="M15371" s="1" t="s">
        <v>26</v>
      </c>
      <c r="N15371" s="1" t="s">
        <v>26</v>
      </c>
      <c r="O15371">
        <v>1</v>
      </c>
      <c r="P15371" s="1" t="s">
        <v>3151</v>
      </c>
      <c r="Q15371" s="1" t="s">
        <v>3151</v>
      </c>
      <c r="R15371">
        <v>0</v>
      </c>
    </row>
    <row r="15372" spans="1:18" x14ac:dyDescent="0.3">
      <c r="A15372" s="1" t="s">
        <v>16059</v>
      </c>
      <c r="B15372" s="1" t="s">
        <v>15917</v>
      </c>
      <c r="C15372">
        <v>2025</v>
      </c>
      <c r="D15372" s="2">
        <v>36722</v>
      </c>
      <c r="E15372" s="1" t="s">
        <v>20</v>
      </c>
      <c r="F15372">
        <v>1</v>
      </c>
      <c r="G15372">
        <v>0</v>
      </c>
      <c r="H15372">
        <v>0</v>
      </c>
      <c r="I15372" s="1" t="s">
        <v>21</v>
      </c>
      <c r="J15372" s="1"/>
      <c r="K15372">
        <v>0</v>
      </c>
      <c r="L15372" s="1" t="s">
        <v>22</v>
      </c>
      <c r="M15372" s="1" t="s">
        <v>23</v>
      </c>
      <c r="N15372" s="1" t="s">
        <v>23</v>
      </c>
      <c r="O15372">
        <v>2</v>
      </c>
      <c r="P15372" s="1" t="s">
        <v>5679</v>
      </c>
      <c r="Q15372" s="1"/>
      <c r="R15372">
        <v>0</v>
      </c>
    </row>
    <row r="15373" spans="1:18" x14ac:dyDescent="0.3">
      <c r="A15373" s="1" t="s">
        <v>16060</v>
      </c>
      <c r="B15373" s="1" t="s">
        <v>15917</v>
      </c>
      <c r="C15373">
        <v>2025</v>
      </c>
      <c r="D15373" s="2">
        <v>36722</v>
      </c>
      <c r="E15373" s="1" t="s">
        <v>20</v>
      </c>
      <c r="F15373">
        <v>1</v>
      </c>
      <c r="G15373">
        <v>0</v>
      </c>
      <c r="H15373">
        <v>0</v>
      </c>
      <c r="I15373" s="1" t="s">
        <v>21</v>
      </c>
      <c r="J15373" s="1"/>
      <c r="K15373">
        <v>0</v>
      </c>
      <c r="L15373" s="1" t="s">
        <v>22</v>
      </c>
      <c r="M15373" s="1" t="s">
        <v>26</v>
      </c>
      <c r="N15373" s="1" t="s">
        <v>26</v>
      </c>
      <c r="O15373">
        <v>1</v>
      </c>
      <c r="P15373" s="1" t="s">
        <v>78</v>
      </c>
      <c r="Q15373" s="1" t="s">
        <v>78</v>
      </c>
      <c r="R15373">
        <v>0</v>
      </c>
    </row>
    <row r="15374" spans="1:18" x14ac:dyDescent="0.3">
      <c r="A15374" s="1" t="s">
        <v>16061</v>
      </c>
      <c r="B15374" s="1" t="s">
        <v>15917</v>
      </c>
      <c r="C15374">
        <v>2025</v>
      </c>
      <c r="D15374" s="2">
        <v>36722</v>
      </c>
      <c r="E15374" s="1" t="s">
        <v>20</v>
      </c>
      <c r="F15374">
        <v>1</v>
      </c>
      <c r="G15374">
        <v>0</v>
      </c>
      <c r="H15374">
        <v>0</v>
      </c>
      <c r="I15374" s="1" t="s">
        <v>21</v>
      </c>
      <c r="J15374" s="1"/>
      <c r="K15374">
        <v>0</v>
      </c>
      <c r="L15374" s="1" t="s">
        <v>22</v>
      </c>
      <c r="M15374" s="1" t="s">
        <v>84</v>
      </c>
      <c r="N15374" s="1" t="s">
        <v>84</v>
      </c>
      <c r="O15374">
        <v>3</v>
      </c>
      <c r="P15374" s="1" t="s">
        <v>16062</v>
      </c>
      <c r="Q15374" s="1"/>
      <c r="R15374">
        <v>0</v>
      </c>
    </row>
    <row r="15375" spans="1:18" x14ac:dyDescent="0.3">
      <c r="A15375" s="1" t="s">
        <v>16063</v>
      </c>
      <c r="B15375" s="1" t="s">
        <v>15917</v>
      </c>
      <c r="C15375">
        <v>2025</v>
      </c>
      <c r="D15375" s="2">
        <v>36722</v>
      </c>
      <c r="E15375" s="1" t="s">
        <v>20</v>
      </c>
      <c r="F15375">
        <v>1</v>
      </c>
      <c r="G15375">
        <v>0</v>
      </c>
      <c r="H15375">
        <v>0</v>
      </c>
      <c r="I15375" s="1" t="s">
        <v>21</v>
      </c>
      <c r="J15375" s="1"/>
      <c r="K15375">
        <v>0</v>
      </c>
      <c r="L15375" s="1" t="s">
        <v>22</v>
      </c>
      <c r="M15375" s="1" t="s">
        <v>26</v>
      </c>
      <c r="N15375" s="1" t="s">
        <v>26</v>
      </c>
      <c r="O15375">
        <v>1</v>
      </c>
      <c r="P15375" s="1" t="s">
        <v>2432</v>
      </c>
      <c r="Q15375" s="1" t="s">
        <v>2432</v>
      </c>
      <c r="R15375">
        <v>0</v>
      </c>
    </row>
    <row r="15376" spans="1:18" x14ac:dyDescent="0.3">
      <c r="A15376" s="1" t="s">
        <v>16064</v>
      </c>
      <c r="B15376" s="1" t="s">
        <v>15917</v>
      </c>
      <c r="C15376">
        <v>2025</v>
      </c>
      <c r="D15376" s="2">
        <v>36722</v>
      </c>
      <c r="E15376" s="1" t="s">
        <v>20</v>
      </c>
      <c r="F15376">
        <v>1</v>
      </c>
      <c r="G15376">
        <v>0</v>
      </c>
      <c r="H15376">
        <v>0</v>
      </c>
      <c r="I15376" s="1" t="s">
        <v>21</v>
      </c>
      <c r="J15376" s="1"/>
      <c r="K15376">
        <v>0</v>
      </c>
      <c r="L15376" s="1" t="s">
        <v>22</v>
      </c>
      <c r="M15376" s="1" t="s">
        <v>23</v>
      </c>
      <c r="N15376" s="1" t="s">
        <v>23</v>
      </c>
      <c r="O15376">
        <v>1</v>
      </c>
      <c r="P15376" s="1" t="s">
        <v>78</v>
      </c>
      <c r="Q15376" s="1" t="s">
        <v>78</v>
      </c>
      <c r="R15376">
        <v>0</v>
      </c>
    </row>
    <row r="15377" spans="1:18" x14ac:dyDescent="0.3">
      <c r="A15377" s="1" t="s">
        <v>16065</v>
      </c>
      <c r="B15377" s="1" t="s">
        <v>15917</v>
      </c>
      <c r="C15377">
        <v>2025</v>
      </c>
      <c r="D15377" s="2">
        <v>36722</v>
      </c>
      <c r="E15377" s="1" t="s">
        <v>20</v>
      </c>
      <c r="F15377">
        <v>1</v>
      </c>
      <c r="G15377">
        <v>0</v>
      </c>
      <c r="H15377">
        <v>0</v>
      </c>
      <c r="I15377" s="1" t="s">
        <v>21</v>
      </c>
      <c r="J15377" s="1"/>
      <c r="K15377">
        <v>0</v>
      </c>
      <c r="L15377" s="1" t="s">
        <v>22</v>
      </c>
      <c r="M15377" s="1" t="s">
        <v>26</v>
      </c>
      <c r="N15377" s="1" t="s">
        <v>26</v>
      </c>
      <c r="O15377">
        <v>1</v>
      </c>
      <c r="P15377" s="1" t="s">
        <v>31</v>
      </c>
      <c r="Q15377" s="1" t="s">
        <v>31</v>
      </c>
      <c r="R15377">
        <v>0</v>
      </c>
    </row>
    <row r="15378" spans="1:18" x14ac:dyDescent="0.3">
      <c r="A15378" s="1" t="s">
        <v>16066</v>
      </c>
      <c r="B15378" s="1" t="s">
        <v>15917</v>
      </c>
      <c r="C15378">
        <v>2025</v>
      </c>
      <c r="D15378" s="2">
        <v>36722</v>
      </c>
      <c r="E15378" s="1" t="s">
        <v>20</v>
      </c>
      <c r="F15378">
        <v>1</v>
      </c>
      <c r="G15378">
        <v>0</v>
      </c>
      <c r="H15378">
        <v>0</v>
      </c>
      <c r="I15378" s="1" t="s">
        <v>21</v>
      </c>
      <c r="J15378" s="1"/>
      <c r="K15378">
        <v>0</v>
      </c>
      <c r="L15378" s="1" t="s">
        <v>22</v>
      </c>
      <c r="M15378" s="1" t="s">
        <v>23</v>
      </c>
      <c r="N15378" s="1" t="s">
        <v>23</v>
      </c>
      <c r="O15378">
        <v>1</v>
      </c>
      <c r="P15378" s="1" t="s">
        <v>27</v>
      </c>
      <c r="Q15378" s="1" t="s">
        <v>27</v>
      </c>
      <c r="R15378">
        <v>0</v>
      </c>
    </row>
    <row r="15379" spans="1:18" x14ac:dyDescent="0.3">
      <c r="A15379" s="1" t="s">
        <v>16067</v>
      </c>
      <c r="B15379" s="1" t="s">
        <v>15917</v>
      </c>
      <c r="C15379">
        <v>2025</v>
      </c>
      <c r="D15379" s="2">
        <v>36722</v>
      </c>
      <c r="E15379" s="1" t="s">
        <v>20</v>
      </c>
      <c r="F15379">
        <v>1</v>
      </c>
      <c r="G15379">
        <v>0</v>
      </c>
      <c r="H15379">
        <v>0</v>
      </c>
      <c r="I15379" s="1" t="s">
        <v>21</v>
      </c>
      <c r="J15379" s="1"/>
      <c r="K15379">
        <v>0</v>
      </c>
      <c r="L15379" s="1" t="s">
        <v>22</v>
      </c>
      <c r="M15379" s="1" t="s">
        <v>23</v>
      </c>
      <c r="N15379" s="1" t="s">
        <v>23</v>
      </c>
      <c r="O15379">
        <v>1</v>
      </c>
      <c r="P15379" s="1" t="s">
        <v>45</v>
      </c>
      <c r="Q15379" s="1" t="s">
        <v>45</v>
      </c>
      <c r="R15379">
        <v>0</v>
      </c>
    </row>
    <row r="15380" spans="1:18" x14ac:dyDescent="0.3">
      <c r="A15380" s="1" t="s">
        <v>16068</v>
      </c>
      <c r="B15380" s="1" t="s">
        <v>15917</v>
      </c>
      <c r="C15380">
        <v>2025</v>
      </c>
      <c r="D15380" s="2">
        <v>36722</v>
      </c>
      <c r="E15380" s="1" t="s">
        <v>20</v>
      </c>
      <c r="F15380">
        <v>1</v>
      </c>
      <c r="G15380">
        <v>0</v>
      </c>
      <c r="H15380">
        <v>0</v>
      </c>
      <c r="I15380" s="1" t="s">
        <v>21</v>
      </c>
      <c r="J15380" s="1"/>
      <c r="K15380">
        <v>0</v>
      </c>
      <c r="L15380" s="1" t="s">
        <v>22</v>
      </c>
      <c r="M15380" s="1" t="s">
        <v>26</v>
      </c>
      <c r="N15380" s="1" t="s">
        <v>26</v>
      </c>
      <c r="O15380">
        <v>1</v>
      </c>
      <c r="P15380" s="1" t="s">
        <v>40</v>
      </c>
      <c r="Q15380" s="1" t="s">
        <v>40</v>
      </c>
      <c r="R15380">
        <v>0</v>
      </c>
    </row>
    <row r="15381" spans="1:18" x14ac:dyDescent="0.3">
      <c r="A15381" s="1" t="s">
        <v>16069</v>
      </c>
      <c r="B15381" s="1" t="s">
        <v>15917</v>
      </c>
      <c r="C15381">
        <v>2025</v>
      </c>
      <c r="D15381" s="2">
        <v>36722</v>
      </c>
      <c r="E15381" s="1" t="s">
        <v>20</v>
      </c>
      <c r="F15381">
        <v>1</v>
      </c>
      <c r="G15381">
        <v>0</v>
      </c>
      <c r="H15381">
        <v>0</v>
      </c>
      <c r="I15381" s="1" t="s">
        <v>21</v>
      </c>
      <c r="J15381" s="1"/>
      <c r="K15381">
        <v>0</v>
      </c>
      <c r="L15381" s="1" t="s">
        <v>22</v>
      </c>
      <c r="M15381" s="1" t="s">
        <v>47</v>
      </c>
      <c r="N15381" s="1" t="s">
        <v>47</v>
      </c>
      <c r="O15381">
        <v>1</v>
      </c>
      <c r="P15381" s="1" t="s">
        <v>2432</v>
      </c>
      <c r="Q15381" s="1" t="s">
        <v>2432</v>
      </c>
      <c r="R15381">
        <v>0</v>
      </c>
    </row>
    <row r="15382" spans="1:18" x14ac:dyDescent="0.3">
      <c r="A15382" s="1" t="s">
        <v>16070</v>
      </c>
      <c r="B15382" s="1" t="s">
        <v>15917</v>
      </c>
      <c r="C15382">
        <v>2025</v>
      </c>
      <c r="D15382" s="2">
        <v>36722</v>
      </c>
      <c r="E15382" s="1" t="s">
        <v>20</v>
      </c>
      <c r="F15382">
        <v>1</v>
      </c>
      <c r="G15382">
        <v>0</v>
      </c>
      <c r="H15382">
        <v>0</v>
      </c>
      <c r="I15382" s="1" t="s">
        <v>21</v>
      </c>
      <c r="J15382" s="1"/>
      <c r="K15382">
        <v>0</v>
      </c>
      <c r="L15382" s="1" t="s">
        <v>22</v>
      </c>
      <c r="M15382" s="1" t="s">
        <v>26</v>
      </c>
      <c r="N15382" s="1" t="s">
        <v>26</v>
      </c>
      <c r="O15382">
        <v>1</v>
      </c>
      <c r="P15382" s="1" t="s">
        <v>27</v>
      </c>
      <c r="Q15382" s="1" t="s">
        <v>27</v>
      </c>
      <c r="R15382">
        <v>0</v>
      </c>
    </row>
    <row r="15383" spans="1:18" x14ac:dyDescent="0.3">
      <c r="A15383" s="1" t="s">
        <v>16071</v>
      </c>
      <c r="B15383" s="1" t="s">
        <v>15917</v>
      </c>
      <c r="C15383">
        <v>2025</v>
      </c>
      <c r="D15383" s="2">
        <v>36722</v>
      </c>
      <c r="E15383" s="1" t="s">
        <v>20</v>
      </c>
      <c r="F15383">
        <v>1</v>
      </c>
      <c r="G15383">
        <v>0</v>
      </c>
      <c r="H15383">
        <v>0</v>
      </c>
      <c r="I15383" s="1" t="s">
        <v>21</v>
      </c>
      <c r="J15383" s="1"/>
      <c r="K15383">
        <v>0</v>
      </c>
      <c r="L15383" s="1" t="s">
        <v>22</v>
      </c>
      <c r="M15383" s="1" t="s">
        <v>26</v>
      </c>
      <c r="N15383" s="1" t="s">
        <v>26</v>
      </c>
      <c r="O15383">
        <v>1</v>
      </c>
      <c r="P15383" s="1" t="s">
        <v>134</v>
      </c>
      <c r="Q15383" s="1" t="s">
        <v>134</v>
      </c>
      <c r="R15383">
        <v>0</v>
      </c>
    </row>
    <row r="15384" spans="1:18" x14ac:dyDescent="0.3">
      <c r="A15384" s="1" t="s">
        <v>16072</v>
      </c>
      <c r="B15384" s="1" t="s">
        <v>15917</v>
      </c>
      <c r="C15384">
        <v>2025</v>
      </c>
      <c r="D15384" s="2">
        <v>36722</v>
      </c>
      <c r="E15384" s="1" t="s">
        <v>37</v>
      </c>
      <c r="F15384">
        <v>1</v>
      </c>
      <c r="G15384">
        <v>1</v>
      </c>
      <c r="H15384">
        <v>1</v>
      </c>
      <c r="I15384" s="1" t="s">
        <v>38</v>
      </c>
      <c r="J15384" s="1" t="s">
        <v>42</v>
      </c>
      <c r="K15384">
        <v>0</v>
      </c>
      <c r="L15384" s="1" t="s">
        <v>22</v>
      </c>
      <c r="M15384" s="1" t="s">
        <v>26</v>
      </c>
      <c r="N15384" s="1" t="s">
        <v>26</v>
      </c>
      <c r="O15384">
        <v>1</v>
      </c>
      <c r="P15384" s="1" t="s">
        <v>2432</v>
      </c>
      <c r="Q15384" s="1" t="s">
        <v>2432</v>
      </c>
      <c r="R15384">
        <v>0</v>
      </c>
    </row>
    <row r="15385" spans="1:18" x14ac:dyDescent="0.3">
      <c r="A15385" s="1" t="s">
        <v>16073</v>
      </c>
      <c r="B15385" s="1" t="s">
        <v>15917</v>
      </c>
      <c r="C15385">
        <v>2025</v>
      </c>
      <c r="D15385" s="2">
        <v>36722</v>
      </c>
      <c r="E15385" s="1" t="s">
        <v>20</v>
      </c>
      <c r="F15385">
        <v>1</v>
      </c>
      <c r="G15385">
        <v>0</v>
      </c>
      <c r="H15385">
        <v>0</v>
      </c>
      <c r="I15385" s="1" t="s">
        <v>21</v>
      </c>
      <c r="J15385" s="1"/>
      <c r="K15385">
        <v>0</v>
      </c>
      <c r="L15385" s="1" t="s">
        <v>22</v>
      </c>
      <c r="M15385" s="1" t="s">
        <v>26</v>
      </c>
      <c r="N15385" s="1" t="s">
        <v>26</v>
      </c>
      <c r="O15385">
        <v>1</v>
      </c>
      <c r="P15385" s="1" t="s">
        <v>78</v>
      </c>
      <c r="Q15385" s="1" t="s">
        <v>78</v>
      </c>
      <c r="R15385">
        <v>0</v>
      </c>
    </row>
    <row r="15386" spans="1:18" x14ac:dyDescent="0.3">
      <c r="A15386" s="1" t="s">
        <v>16074</v>
      </c>
      <c r="B15386" s="1" t="s">
        <v>15917</v>
      </c>
      <c r="C15386">
        <v>2025</v>
      </c>
      <c r="D15386" s="2">
        <v>36722</v>
      </c>
      <c r="E15386" s="1" t="s">
        <v>20</v>
      </c>
      <c r="F15386">
        <v>1</v>
      </c>
      <c r="G15386">
        <v>0</v>
      </c>
      <c r="H15386">
        <v>0</v>
      </c>
      <c r="I15386" s="1" t="s">
        <v>21</v>
      </c>
      <c r="J15386" s="1"/>
      <c r="K15386">
        <v>0</v>
      </c>
      <c r="L15386" s="1" t="s">
        <v>22</v>
      </c>
      <c r="M15386" s="1" t="s">
        <v>33</v>
      </c>
      <c r="N15386" s="1" t="s">
        <v>33</v>
      </c>
      <c r="O15386">
        <v>1</v>
      </c>
      <c r="P15386" s="1" t="s">
        <v>78</v>
      </c>
      <c r="Q15386" s="1" t="s">
        <v>78</v>
      </c>
      <c r="R15386">
        <v>0</v>
      </c>
    </row>
    <row r="15387" spans="1:18" x14ac:dyDescent="0.3">
      <c r="A15387" s="1" t="s">
        <v>16075</v>
      </c>
      <c r="B15387" s="1" t="s">
        <v>15917</v>
      </c>
      <c r="C15387">
        <v>2025</v>
      </c>
      <c r="D15387" s="2">
        <v>36722</v>
      </c>
      <c r="E15387" s="1" t="s">
        <v>20</v>
      </c>
      <c r="F15387">
        <v>1</v>
      </c>
      <c r="G15387">
        <v>0</v>
      </c>
      <c r="H15387">
        <v>0</v>
      </c>
      <c r="I15387" s="1" t="s">
        <v>21</v>
      </c>
      <c r="J15387" s="1"/>
      <c r="K15387">
        <v>0</v>
      </c>
      <c r="L15387" s="1" t="s">
        <v>22</v>
      </c>
      <c r="M15387" s="1" t="s">
        <v>23</v>
      </c>
      <c r="N15387" s="1" t="s">
        <v>23</v>
      </c>
      <c r="O15387">
        <v>1</v>
      </c>
      <c r="P15387" s="1" t="s">
        <v>2432</v>
      </c>
      <c r="Q15387" s="1" t="s">
        <v>2432</v>
      </c>
      <c r="R15387">
        <v>0</v>
      </c>
    </row>
    <row r="15388" spans="1:18" x14ac:dyDescent="0.3">
      <c r="A15388" s="1" t="s">
        <v>16076</v>
      </c>
      <c r="B15388" s="1" t="s">
        <v>15917</v>
      </c>
      <c r="C15388">
        <v>2025</v>
      </c>
      <c r="D15388" s="2">
        <v>36722</v>
      </c>
      <c r="E15388" s="1" t="s">
        <v>20</v>
      </c>
      <c r="F15388">
        <v>1</v>
      </c>
      <c r="G15388">
        <v>0</v>
      </c>
      <c r="H15388">
        <v>0</v>
      </c>
      <c r="I15388" s="1" t="s">
        <v>21</v>
      </c>
      <c r="J15388" s="1"/>
      <c r="K15388">
        <v>0</v>
      </c>
      <c r="L15388" s="1" t="s">
        <v>22</v>
      </c>
      <c r="M15388" s="1" t="s">
        <v>33</v>
      </c>
      <c r="N15388" s="1" t="s">
        <v>33</v>
      </c>
      <c r="O15388">
        <v>2</v>
      </c>
      <c r="P15388" s="1" t="s">
        <v>7277</v>
      </c>
      <c r="Q15388" s="1"/>
      <c r="R15388">
        <v>0</v>
      </c>
    </row>
    <row r="15389" spans="1:18" x14ac:dyDescent="0.3">
      <c r="A15389" s="1" t="s">
        <v>16077</v>
      </c>
      <c r="B15389" s="1" t="s">
        <v>15917</v>
      </c>
      <c r="C15389">
        <v>2025</v>
      </c>
      <c r="D15389" s="2">
        <v>36722</v>
      </c>
      <c r="E15389" s="1" t="s">
        <v>20</v>
      </c>
      <c r="F15389">
        <v>1</v>
      </c>
      <c r="G15389">
        <v>0</v>
      </c>
      <c r="H15389">
        <v>0</v>
      </c>
      <c r="I15389" s="1" t="s">
        <v>21</v>
      </c>
      <c r="J15389" s="1"/>
      <c r="K15389">
        <v>0</v>
      </c>
      <c r="L15389" s="1" t="s">
        <v>22</v>
      </c>
      <c r="M15389" s="1" t="s">
        <v>23</v>
      </c>
      <c r="N15389" s="1" t="s">
        <v>23</v>
      </c>
      <c r="O15389">
        <v>2</v>
      </c>
      <c r="P15389" s="1" t="s">
        <v>6305</v>
      </c>
      <c r="Q15389" s="1"/>
      <c r="R15389">
        <v>0</v>
      </c>
    </row>
    <row r="15390" spans="1:18" x14ac:dyDescent="0.3">
      <c r="A15390" s="1" t="s">
        <v>16078</v>
      </c>
      <c r="B15390" s="1" t="s">
        <v>15917</v>
      </c>
      <c r="C15390">
        <v>2025</v>
      </c>
      <c r="D15390" s="2">
        <v>36722</v>
      </c>
      <c r="E15390" s="1" t="s">
        <v>20</v>
      </c>
      <c r="F15390">
        <v>1</v>
      </c>
      <c r="G15390">
        <v>0</v>
      </c>
      <c r="H15390">
        <v>0</v>
      </c>
      <c r="I15390" s="1" t="s">
        <v>21</v>
      </c>
      <c r="J15390" s="1"/>
      <c r="K15390">
        <v>0</v>
      </c>
      <c r="L15390" s="1" t="s">
        <v>22</v>
      </c>
      <c r="M15390" s="1" t="s">
        <v>33</v>
      </c>
      <c r="N15390" s="1" t="s">
        <v>33</v>
      </c>
      <c r="O15390">
        <v>1</v>
      </c>
      <c r="P15390" s="1" t="s">
        <v>45</v>
      </c>
      <c r="Q15390" s="1" t="s">
        <v>45</v>
      </c>
      <c r="R15390">
        <v>0</v>
      </c>
    </row>
    <row r="15391" spans="1:18" x14ac:dyDescent="0.3">
      <c r="A15391" s="1" t="s">
        <v>16079</v>
      </c>
      <c r="B15391" s="1" t="s">
        <v>15917</v>
      </c>
      <c r="C15391">
        <v>2025</v>
      </c>
      <c r="D15391" s="2">
        <v>36722</v>
      </c>
      <c r="E15391" s="1" t="s">
        <v>37</v>
      </c>
      <c r="F15391">
        <v>1</v>
      </c>
      <c r="G15391">
        <v>1</v>
      </c>
      <c r="H15391">
        <v>1</v>
      </c>
      <c r="I15391" s="1" t="s">
        <v>91</v>
      </c>
      <c r="J15391" s="1" t="s">
        <v>92</v>
      </c>
      <c r="K15391">
        <v>0</v>
      </c>
      <c r="L15391" s="1" t="s">
        <v>22</v>
      </c>
      <c r="M15391" s="1" t="s">
        <v>33</v>
      </c>
      <c r="N15391" s="1" t="s">
        <v>33</v>
      </c>
      <c r="O15391">
        <v>1</v>
      </c>
      <c r="P15391" s="1" t="s">
        <v>78</v>
      </c>
      <c r="Q15391" s="1" t="s">
        <v>78</v>
      </c>
      <c r="R15391">
        <v>1</v>
      </c>
    </row>
    <row r="15392" spans="1:18" x14ac:dyDescent="0.3">
      <c r="A15392" s="1" t="s">
        <v>16080</v>
      </c>
      <c r="B15392" s="1" t="s">
        <v>15917</v>
      </c>
      <c r="C15392">
        <v>2025</v>
      </c>
      <c r="D15392" s="2">
        <v>36722</v>
      </c>
      <c r="E15392" s="1" t="s">
        <v>20</v>
      </c>
      <c r="F15392">
        <v>1</v>
      </c>
      <c r="G15392">
        <v>0</v>
      </c>
      <c r="H15392">
        <v>0</v>
      </c>
      <c r="I15392" s="1" t="s">
        <v>21</v>
      </c>
      <c r="J15392" s="1"/>
      <c r="K15392">
        <v>0</v>
      </c>
      <c r="L15392" s="1" t="s">
        <v>22</v>
      </c>
      <c r="M15392" s="1" t="s">
        <v>26</v>
      </c>
      <c r="N15392" s="1" t="s">
        <v>26</v>
      </c>
      <c r="O15392">
        <v>1</v>
      </c>
      <c r="P15392" s="1" t="s">
        <v>40</v>
      </c>
      <c r="Q15392" s="1" t="s">
        <v>40</v>
      </c>
      <c r="R15392">
        <v>0</v>
      </c>
    </row>
    <row r="15393" spans="1:18" x14ac:dyDescent="0.3">
      <c r="A15393" s="1" t="s">
        <v>16081</v>
      </c>
      <c r="B15393" s="1" t="s">
        <v>15917</v>
      </c>
      <c r="C15393">
        <v>2025</v>
      </c>
      <c r="D15393" s="2">
        <v>36722</v>
      </c>
      <c r="E15393" s="1" t="s">
        <v>20</v>
      </c>
      <c r="F15393">
        <v>1</v>
      </c>
      <c r="G15393">
        <v>0</v>
      </c>
      <c r="H15393">
        <v>0</v>
      </c>
      <c r="I15393" s="1" t="s">
        <v>21</v>
      </c>
      <c r="J15393" s="1"/>
      <c r="K15393">
        <v>0</v>
      </c>
      <c r="L15393" s="1" t="s">
        <v>22</v>
      </c>
      <c r="M15393" s="1" t="s">
        <v>26</v>
      </c>
      <c r="N15393" s="1" t="s">
        <v>26</v>
      </c>
      <c r="O15393">
        <v>1</v>
      </c>
      <c r="P15393" s="1" t="s">
        <v>78</v>
      </c>
      <c r="Q15393" s="1" t="s">
        <v>78</v>
      </c>
      <c r="R15393">
        <v>0</v>
      </c>
    </row>
    <row r="15394" spans="1:18" x14ac:dyDescent="0.3">
      <c r="A15394" s="1" t="s">
        <v>16082</v>
      </c>
      <c r="B15394" s="1" t="s">
        <v>15917</v>
      </c>
      <c r="C15394">
        <v>2025</v>
      </c>
      <c r="D15394" s="2">
        <v>36722</v>
      </c>
      <c r="E15394" s="1" t="s">
        <v>20</v>
      </c>
      <c r="F15394">
        <v>1</v>
      </c>
      <c r="G15394">
        <v>0</v>
      </c>
      <c r="H15394">
        <v>0</v>
      </c>
      <c r="I15394" s="1" t="s">
        <v>21</v>
      </c>
      <c r="J15394" s="1"/>
      <c r="K15394">
        <v>0</v>
      </c>
      <c r="L15394" s="1" t="s">
        <v>22</v>
      </c>
      <c r="M15394" s="1" t="s">
        <v>26</v>
      </c>
      <c r="N15394" s="1" t="s">
        <v>26</v>
      </c>
      <c r="O15394">
        <v>1</v>
      </c>
      <c r="P15394" s="1" t="s">
        <v>40</v>
      </c>
      <c r="Q15394" s="1" t="s">
        <v>40</v>
      </c>
      <c r="R15394">
        <v>0</v>
      </c>
    </row>
    <row r="15395" spans="1:18" x14ac:dyDescent="0.3">
      <c r="A15395" s="1" t="s">
        <v>16083</v>
      </c>
      <c r="B15395" s="1" t="s">
        <v>15917</v>
      </c>
      <c r="C15395">
        <v>2025</v>
      </c>
      <c r="D15395" s="2">
        <v>36722</v>
      </c>
      <c r="E15395" s="1" t="s">
        <v>20</v>
      </c>
      <c r="F15395">
        <v>1</v>
      </c>
      <c r="G15395">
        <v>0</v>
      </c>
      <c r="H15395">
        <v>0</v>
      </c>
      <c r="I15395" s="1" t="s">
        <v>21</v>
      </c>
      <c r="J15395" s="1"/>
      <c r="K15395">
        <v>0</v>
      </c>
      <c r="L15395" s="1" t="s">
        <v>22</v>
      </c>
      <c r="M15395" s="1" t="s">
        <v>23</v>
      </c>
      <c r="N15395" s="1" t="s">
        <v>23</v>
      </c>
      <c r="O15395">
        <v>1</v>
      </c>
      <c r="P15395" s="1" t="s">
        <v>2432</v>
      </c>
      <c r="Q15395" s="1" t="s">
        <v>2432</v>
      </c>
      <c r="R15395">
        <v>0</v>
      </c>
    </row>
    <row r="15396" spans="1:18" x14ac:dyDescent="0.3">
      <c r="A15396" s="1" t="s">
        <v>16084</v>
      </c>
      <c r="B15396" s="1" t="s">
        <v>15917</v>
      </c>
      <c r="C15396">
        <v>2025</v>
      </c>
      <c r="D15396" s="2">
        <v>36722</v>
      </c>
      <c r="E15396" s="1" t="s">
        <v>20</v>
      </c>
      <c r="F15396">
        <v>1</v>
      </c>
      <c r="G15396">
        <v>0</v>
      </c>
      <c r="H15396">
        <v>0</v>
      </c>
      <c r="I15396" s="1" t="s">
        <v>21</v>
      </c>
      <c r="J15396" s="1"/>
      <c r="K15396">
        <v>0</v>
      </c>
      <c r="L15396" s="1" t="s">
        <v>22</v>
      </c>
      <c r="M15396" s="1" t="s">
        <v>26</v>
      </c>
      <c r="N15396" s="1" t="s">
        <v>26</v>
      </c>
      <c r="O15396">
        <v>2</v>
      </c>
      <c r="P15396" s="1" t="s">
        <v>924</v>
      </c>
      <c r="Q15396" s="1"/>
      <c r="R15396">
        <v>0</v>
      </c>
    </row>
    <row r="15397" spans="1:18" x14ac:dyDescent="0.3">
      <c r="A15397" s="1" t="s">
        <v>16085</v>
      </c>
      <c r="B15397" s="1" t="s">
        <v>15917</v>
      </c>
      <c r="C15397">
        <v>2025</v>
      </c>
      <c r="D15397" s="2">
        <v>36722</v>
      </c>
      <c r="E15397" s="1" t="s">
        <v>20</v>
      </c>
      <c r="F15397">
        <v>1</v>
      </c>
      <c r="G15397">
        <v>0</v>
      </c>
      <c r="H15397">
        <v>0</v>
      </c>
      <c r="I15397" s="1" t="s">
        <v>21</v>
      </c>
      <c r="J15397" s="1"/>
      <c r="K15397">
        <v>0</v>
      </c>
      <c r="L15397" s="1" t="s">
        <v>22</v>
      </c>
      <c r="M15397" s="1" t="s">
        <v>26</v>
      </c>
      <c r="N15397" s="1" t="s">
        <v>26</v>
      </c>
      <c r="O15397">
        <v>1</v>
      </c>
      <c r="P15397" s="1" t="s">
        <v>78</v>
      </c>
      <c r="Q15397" s="1" t="s">
        <v>78</v>
      </c>
      <c r="R15397">
        <v>0</v>
      </c>
    </row>
    <row r="15398" spans="1:18" x14ac:dyDescent="0.3">
      <c r="A15398" s="1" t="s">
        <v>16086</v>
      </c>
      <c r="B15398" s="1" t="s">
        <v>15917</v>
      </c>
      <c r="C15398">
        <v>2025</v>
      </c>
      <c r="D15398" s="2">
        <v>36722</v>
      </c>
      <c r="E15398" s="1" t="s">
        <v>20</v>
      </c>
      <c r="F15398">
        <v>1</v>
      </c>
      <c r="G15398">
        <v>0</v>
      </c>
      <c r="H15398">
        <v>0</v>
      </c>
      <c r="I15398" s="1" t="s">
        <v>21</v>
      </c>
      <c r="J15398" s="1"/>
      <c r="K15398">
        <v>0</v>
      </c>
      <c r="L15398" s="1" t="s">
        <v>22</v>
      </c>
      <c r="M15398" s="1" t="s">
        <v>26</v>
      </c>
      <c r="N15398" s="1" t="s">
        <v>26</v>
      </c>
      <c r="O15398">
        <v>1</v>
      </c>
      <c r="P15398" s="1" t="s">
        <v>78</v>
      </c>
      <c r="Q15398" s="1" t="s">
        <v>78</v>
      </c>
      <c r="R15398">
        <v>0</v>
      </c>
    </row>
    <row r="15399" spans="1:18" x14ac:dyDescent="0.3">
      <c r="A15399" s="1" t="s">
        <v>16087</v>
      </c>
      <c r="B15399" s="1" t="s">
        <v>15917</v>
      </c>
      <c r="C15399">
        <v>2025</v>
      </c>
      <c r="D15399" s="2">
        <v>36722</v>
      </c>
      <c r="E15399" s="1" t="s">
        <v>20</v>
      </c>
      <c r="F15399">
        <v>1</v>
      </c>
      <c r="G15399">
        <v>0</v>
      </c>
      <c r="H15399">
        <v>0</v>
      </c>
      <c r="I15399" s="1" t="s">
        <v>21</v>
      </c>
      <c r="J15399" s="1"/>
      <c r="K15399">
        <v>0</v>
      </c>
      <c r="L15399" s="1" t="s">
        <v>22</v>
      </c>
      <c r="M15399" s="1" t="s">
        <v>26</v>
      </c>
      <c r="N15399" s="1" t="s">
        <v>26</v>
      </c>
      <c r="O15399">
        <v>1</v>
      </c>
      <c r="P15399" s="1" t="s">
        <v>78</v>
      </c>
      <c r="Q15399" s="1" t="s">
        <v>78</v>
      </c>
      <c r="R15399">
        <v>0</v>
      </c>
    </row>
    <row r="15400" spans="1:18" x14ac:dyDescent="0.3">
      <c r="A15400" s="1" t="s">
        <v>16088</v>
      </c>
      <c r="B15400" s="1" t="s">
        <v>15917</v>
      </c>
      <c r="C15400">
        <v>2025</v>
      </c>
      <c r="D15400" s="2">
        <v>36722</v>
      </c>
      <c r="E15400" s="1" t="s">
        <v>20</v>
      </c>
      <c r="F15400">
        <v>1</v>
      </c>
      <c r="G15400">
        <v>0</v>
      </c>
      <c r="H15400">
        <v>0</v>
      </c>
      <c r="I15400" s="1" t="s">
        <v>21</v>
      </c>
      <c r="J15400" s="1"/>
      <c r="K15400">
        <v>0</v>
      </c>
      <c r="L15400" s="1" t="s">
        <v>22</v>
      </c>
      <c r="M15400" s="1" t="s">
        <v>26</v>
      </c>
      <c r="N15400" s="1" t="s">
        <v>26</v>
      </c>
      <c r="O15400">
        <v>1</v>
      </c>
      <c r="P15400" s="1" t="s">
        <v>40</v>
      </c>
      <c r="Q15400" s="1" t="s">
        <v>40</v>
      </c>
      <c r="R15400">
        <v>0</v>
      </c>
    </row>
    <row r="15401" spans="1:18" x14ac:dyDescent="0.3">
      <c r="A15401" s="1" t="s">
        <v>16089</v>
      </c>
      <c r="B15401" s="1" t="s">
        <v>15917</v>
      </c>
      <c r="C15401">
        <v>2025</v>
      </c>
      <c r="D15401" s="2">
        <v>36722</v>
      </c>
      <c r="E15401" s="1" t="s">
        <v>20</v>
      </c>
      <c r="F15401">
        <v>1</v>
      </c>
      <c r="G15401">
        <v>0</v>
      </c>
      <c r="H15401">
        <v>0</v>
      </c>
      <c r="I15401" s="1" t="s">
        <v>21</v>
      </c>
      <c r="J15401" s="1"/>
      <c r="K15401">
        <v>0</v>
      </c>
      <c r="L15401" s="1" t="s">
        <v>22</v>
      </c>
      <c r="M15401" s="1" t="s">
        <v>26</v>
      </c>
      <c r="N15401" s="1" t="s">
        <v>26</v>
      </c>
      <c r="O15401">
        <v>1</v>
      </c>
      <c r="P15401" s="1" t="s">
        <v>40</v>
      </c>
      <c r="Q15401" s="1" t="s">
        <v>40</v>
      </c>
      <c r="R15401">
        <v>0</v>
      </c>
    </row>
    <row r="15402" spans="1:18" x14ac:dyDescent="0.3">
      <c r="A15402" s="1" t="s">
        <v>16090</v>
      </c>
      <c r="B15402" s="1" t="s">
        <v>15917</v>
      </c>
      <c r="C15402">
        <v>2025</v>
      </c>
      <c r="D15402" s="2">
        <v>36722</v>
      </c>
      <c r="E15402" s="1" t="s">
        <v>20</v>
      </c>
      <c r="F15402">
        <v>1</v>
      </c>
      <c r="G15402">
        <v>0</v>
      </c>
      <c r="H15402">
        <v>0</v>
      </c>
      <c r="I15402" s="1" t="s">
        <v>21</v>
      </c>
      <c r="J15402" s="1"/>
      <c r="K15402">
        <v>0</v>
      </c>
      <c r="L15402" s="1" t="s">
        <v>22</v>
      </c>
      <c r="M15402" s="1" t="s">
        <v>26</v>
      </c>
      <c r="N15402" s="1" t="s">
        <v>26</v>
      </c>
      <c r="O15402">
        <v>1</v>
      </c>
      <c r="P15402" s="1" t="s">
        <v>40</v>
      </c>
      <c r="Q15402" s="1" t="s">
        <v>40</v>
      </c>
      <c r="R15402">
        <v>0</v>
      </c>
    </row>
    <row r="15403" spans="1:18" x14ac:dyDescent="0.3">
      <c r="A15403" s="1" t="s">
        <v>16091</v>
      </c>
      <c r="B15403" s="1" t="s">
        <v>15917</v>
      </c>
      <c r="C15403">
        <v>2025</v>
      </c>
      <c r="D15403" s="2">
        <v>36722</v>
      </c>
      <c r="E15403" s="1" t="s">
        <v>20</v>
      </c>
      <c r="F15403">
        <v>1</v>
      </c>
      <c r="G15403">
        <v>0</v>
      </c>
      <c r="H15403">
        <v>0</v>
      </c>
      <c r="I15403" s="1" t="s">
        <v>21</v>
      </c>
      <c r="J15403" s="1"/>
      <c r="K15403">
        <v>0</v>
      </c>
      <c r="L15403" s="1" t="s">
        <v>22</v>
      </c>
      <c r="M15403" s="1" t="s">
        <v>26</v>
      </c>
      <c r="N15403" s="1" t="s">
        <v>26</v>
      </c>
      <c r="O15403">
        <v>1</v>
      </c>
      <c r="P15403" s="1" t="s">
        <v>40</v>
      </c>
      <c r="Q15403" s="1" t="s">
        <v>40</v>
      </c>
      <c r="R15403">
        <v>0</v>
      </c>
    </row>
    <row r="15404" spans="1:18" x14ac:dyDescent="0.3">
      <c r="A15404" s="1" t="s">
        <v>16092</v>
      </c>
      <c r="B15404" s="1" t="s">
        <v>15917</v>
      </c>
      <c r="C15404">
        <v>2025</v>
      </c>
      <c r="D15404" s="2">
        <v>36722</v>
      </c>
      <c r="E15404" s="1" t="s">
        <v>20</v>
      </c>
      <c r="F15404">
        <v>1</v>
      </c>
      <c r="G15404">
        <v>0</v>
      </c>
      <c r="H15404">
        <v>0</v>
      </c>
      <c r="I15404" s="1" t="s">
        <v>21</v>
      </c>
      <c r="J15404" s="1"/>
      <c r="K15404">
        <v>0</v>
      </c>
      <c r="L15404" s="1" t="s">
        <v>22</v>
      </c>
      <c r="M15404" s="1" t="s">
        <v>26</v>
      </c>
      <c r="N15404" s="1" t="s">
        <v>26</v>
      </c>
      <c r="O15404">
        <v>1</v>
      </c>
      <c r="P15404" s="1" t="s">
        <v>78</v>
      </c>
      <c r="Q15404" s="1" t="s">
        <v>78</v>
      </c>
      <c r="R15404">
        <v>0</v>
      </c>
    </row>
    <row r="15405" spans="1:18" x14ac:dyDescent="0.3">
      <c r="A15405" s="1" t="s">
        <v>16093</v>
      </c>
      <c r="B15405" s="1" t="s">
        <v>15917</v>
      </c>
      <c r="C15405">
        <v>2025</v>
      </c>
      <c r="D15405" s="2">
        <v>36722</v>
      </c>
      <c r="E15405" s="1" t="s">
        <v>20</v>
      </c>
      <c r="F15405">
        <v>1</v>
      </c>
      <c r="G15405">
        <v>0</v>
      </c>
      <c r="H15405">
        <v>0</v>
      </c>
      <c r="I15405" s="1" t="s">
        <v>21</v>
      </c>
      <c r="J15405" s="1"/>
      <c r="K15405">
        <v>0</v>
      </c>
      <c r="L15405" s="1" t="s">
        <v>22</v>
      </c>
      <c r="M15405" s="1" t="s">
        <v>26</v>
      </c>
      <c r="N15405" s="1" t="s">
        <v>26</v>
      </c>
      <c r="O15405">
        <v>1</v>
      </c>
      <c r="P15405" s="1" t="s">
        <v>134</v>
      </c>
      <c r="Q15405" s="1" t="s">
        <v>134</v>
      </c>
      <c r="R15405">
        <v>0</v>
      </c>
    </row>
    <row r="15406" spans="1:18" x14ac:dyDescent="0.3">
      <c r="A15406" s="1" t="s">
        <v>16094</v>
      </c>
      <c r="B15406" s="1" t="s">
        <v>15917</v>
      </c>
      <c r="C15406">
        <v>2025</v>
      </c>
      <c r="D15406" s="2">
        <v>36722</v>
      </c>
      <c r="E15406" s="1" t="s">
        <v>20</v>
      </c>
      <c r="F15406">
        <v>1</v>
      </c>
      <c r="G15406">
        <v>0</v>
      </c>
      <c r="H15406">
        <v>0</v>
      </c>
      <c r="I15406" s="1" t="s">
        <v>21</v>
      </c>
      <c r="J15406" s="1"/>
      <c r="K15406">
        <v>0</v>
      </c>
      <c r="L15406" s="1" t="s">
        <v>22</v>
      </c>
      <c r="M15406" s="1" t="s">
        <v>26</v>
      </c>
      <c r="N15406" s="1" t="s">
        <v>26</v>
      </c>
      <c r="O15406">
        <v>1</v>
      </c>
      <c r="P15406" s="1" t="s">
        <v>74</v>
      </c>
      <c r="Q15406" s="1" t="s">
        <v>74</v>
      </c>
      <c r="R15406">
        <v>0</v>
      </c>
    </row>
    <row r="15407" spans="1:18" x14ac:dyDescent="0.3">
      <c r="A15407" s="1" t="s">
        <v>16095</v>
      </c>
      <c r="B15407" s="1" t="s">
        <v>15917</v>
      </c>
      <c r="C15407">
        <v>2025</v>
      </c>
      <c r="D15407" s="2">
        <v>36722</v>
      </c>
      <c r="E15407" s="1" t="s">
        <v>20</v>
      </c>
      <c r="F15407">
        <v>1</v>
      </c>
      <c r="G15407">
        <v>0</v>
      </c>
      <c r="H15407">
        <v>0</v>
      </c>
      <c r="I15407" s="1" t="s">
        <v>21</v>
      </c>
      <c r="J15407" s="1"/>
      <c r="K15407">
        <v>0</v>
      </c>
      <c r="L15407" s="1" t="s">
        <v>22</v>
      </c>
      <c r="M15407" s="1" t="s">
        <v>26</v>
      </c>
      <c r="N15407" s="1" t="s">
        <v>26</v>
      </c>
      <c r="O15407">
        <v>1</v>
      </c>
      <c r="P15407" s="1" t="s">
        <v>12765</v>
      </c>
      <c r="Q15407" s="1"/>
      <c r="R15407">
        <v>0</v>
      </c>
    </row>
    <row r="15408" spans="1:18" x14ac:dyDescent="0.3">
      <c r="A15408" s="1" t="s">
        <v>16096</v>
      </c>
      <c r="B15408" s="1" t="s">
        <v>15917</v>
      </c>
      <c r="C15408">
        <v>2025</v>
      </c>
      <c r="D15408" s="2">
        <v>36722</v>
      </c>
      <c r="E15408" s="1" t="s">
        <v>20</v>
      </c>
      <c r="F15408">
        <v>1</v>
      </c>
      <c r="G15408">
        <v>0</v>
      </c>
      <c r="H15408">
        <v>0</v>
      </c>
      <c r="I15408" s="1" t="s">
        <v>21</v>
      </c>
      <c r="J15408" s="1"/>
      <c r="K15408">
        <v>0</v>
      </c>
      <c r="L15408" s="1" t="s">
        <v>22</v>
      </c>
      <c r="M15408" s="1" t="s">
        <v>33</v>
      </c>
      <c r="N15408" s="1" t="s">
        <v>33</v>
      </c>
      <c r="O15408">
        <v>1</v>
      </c>
      <c r="P15408" s="1" t="s">
        <v>2432</v>
      </c>
      <c r="Q15408" s="1" t="s">
        <v>2432</v>
      </c>
      <c r="R15408">
        <v>0</v>
      </c>
    </row>
    <row r="15409" spans="1:18" x14ac:dyDescent="0.3">
      <c r="A15409" s="1" t="s">
        <v>16097</v>
      </c>
      <c r="B15409" s="1" t="s">
        <v>15917</v>
      </c>
      <c r="C15409">
        <v>2025</v>
      </c>
      <c r="D15409" s="2">
        <v>36722</v>
      </c>
      <c r="E15409" s="1" t="s">
        <v>20</v>
      </c>
      <c r="F15409">
        <v>1</v>
      </c>
      <c r="G15409">
        <v>0</v>
      </c>
      <c r="H15409">
        <v>0</v>
      </c>
      <c r="I15409" s="1" t="s">
        <v>21</v>
      </c>
      <c r="J15409" s="1"/>
      <c r="K15409">
        <v>0</v>
      </c>
      <c r="L15409" s="1" t="s">
        <v>22</v>
      </c>
      <c r="M15409" s="1" t="s">
        <v>26</v>
      </c>
      <c r="N15409" s="1" t="s">
        <v>26</v>
      </c>
      <c r="O15409">
        <v>1</v>
      </c>
      <c r="P15409" s="1" t="s">
        <v>78</v>
      </c>
      <c r="Q15409" s="1" t="s">
        <v>78</v>
      </c>
      <c r="R15409">
        <v>0</v>
      </c>
    </row>
    <row r="15410" spans="1:18" x14ac:dyDescent="0.3">
      <c r="A15410" s="1" t="s">
        <v>16098</v>
      </c>
      <c r="B15410" s="1" t="s">
        <v>15917</v>
      </c>
      <c r="C15410">
        <v>2025</v>
      </c>
      <c r="D15410" s="2">
        <v>36722</v>
      </c>
      <c r="E15410" s="1" t="s">
        <v>20</v>
      </c>
      <c r="F15410">
        <v>1</v>
      </c>
      <c r="G15410">
        <v>0</v>
      </c>
      <c r="H15410">
        <v>0</v>
      </c>
      <c r="I15410" s="1" t="s">
        <v>21</v>
      </c>
      <c r="J15410" s="1"/>
      <c r="K15410">
        <v>0</v>
      </c>
      <c r="L15410" s="1" t="s">
        <v>22</v>
      </c>
      <c r="M15410" s="1" t="s">
        <v>26</v>
      </c>
      <c r="N15410" s="1" t="s">
        <v>26</v>
      </c>
      <c r="O15410">
        <v>1</v>
      </c>
      <c r="P15410" s="1" t="s">
        <v>2432</v>
      </c>
      <c r="Q15410" s="1" t="s">
        <v>2432</v>
      </c>
      <c r="R15410">
        <v>0</v>
      </c>
    </row>
    <row r="15411" spans="1:18" x14ac:dyDescent="0.3">
      <c r="A15411" s="1" t="s">
        <v>16099</v>
      </c>
      <c r="B15411" s="1" t="s">
        <v>15917</v>
      </c>
      <c r="C15411">
        <v>2025</v>
      </c>
      <c r="D15411" s="2">
        <v>36722</v>
      </c>
      <c r="E15411" s="1" t="s">
        <v>20</v>
      </c>
      <c r="F15411">
        <v>1</v>
      </c>
      <c r="G15411">
        <v>0</v>
      </c>
      <c r="H15411">
        <v>0</v>
      </c>
      <c r="I15411" s="1" t="s">
        <v>21</v>
      </c>
      <c r="J15411" s="1"/>
      <c r="K15411">
        <v>0</v>
      </c>
      <c r="L15411" s="1" t="s">
        <v>22</v>
      </c>
      <c r="M15411" s="1" t="s">
        <v>33</v>
      </c>
      <c r="N15411" s="1" t="s">
        <v>33</v>
      </c>
      <c r="O15411">
        <v>1</v>
      </c>
      <c r="P15411" s="1" t="s">
        <v>2432</v>
      </c>
      <c r="Q15411" s="1" t="s">
        <v>2432</v>
      </c>
      <c r="R15411">
        <v>0</v>
      </c>
    </row>
    <row r="15412" spans="1:18" x14ac:dyDescent="0.3">
      <c r="A15412" s="1" t="s">
        <v>16100</v>
      </c>
      <c r="B15412" s="1" t="s">
        <v>15917</v>
      </c>
      <c r="C15412">
        <v>2025</v>
      </c>
      <c r="D15412" s="2">
        <v>36722</v>
      </c>
      <c r="E15412" s="1" t="s">
        <v>20</v>
      </c>
      <c r="F15412">
        <v>1</v>
      </c>
      <c r="G15412">
        <v>0</v>
      </c>
      <c r="H15412">
        <v>0</v>
      </c>
      <c r="I15412" s="1" t="s">
        <v>21</v>
      </c>
      <c r="J15412" s="1"/>
      <c r="K15412">
        <v>0</v>
      </c>
      <c r="L15412" s="1" t="s">
        <v>22</v>
      </c>
      <c r="M15412" s="1" t="s">
        <v>26</v>
      </c>
      <c r="N15412" s="1" t="s">
        <v>26</v>
      </c>
      <c r="O15412">
        <v>1</v>
      </c>
      <c r="P15412" s="1" t="s">
        <v>78</v>
      </c>
      <c r="Q15412" s="1" t="s">
        <v>78</v>
      </c>
      <c r="R15412">
        <v>0</v>
      </c>
    </row>
    <row r="15413" spans="1:18" x14ac:dyDescent="0.3">
      <c r="A15413" s="1" t="s">
        <v>16101</v>
      </c>
      <c r="B15413" s="1" t="s">
        <v>15917</v>
      </c>
      <c r="C15413">
        <v>2025</v>
      </c>
      <c r="D15413" s="2">
        <v>36722</v>
      </c>
      <c r="E15413" s="1" t="s">
        <v>20</v>
      </c>
      <c r="F15413">
        <v>1</v>
      </c>
      <c r="G15413">
        <v>0</v>
      </c>
      <c r="H15413">
        <v>0</v>
      </c>
      <c r="I15413" s="1" t="s">
        <v>21</v>
      </c>
      <c r="J15413" s="1"/>
      <c r="K15413">
        <v>0</v>
      </c>
      <c r="L15413" s="1" t="s">
        <v>22</v>
      </c>
      <c r="M15413" s="1" t="s">
        <v>26</v>
      </c>
      <c r="N15413" s="1" t="s">
        <v>26</v>
      </c>
      <c r="O15413">
        <v>1</v>
      </c>
      <c r="P15413" s="1" t="s">
        <v>78</v>
      </c>
      <c r="Q15413" s="1" t="s">
        <v>78</v>
      </c>
      <c r="R15413">
        <v>0</v>
      </c>
    </row>
    <row r="15414" spans="1:18" x14ac:dyDescent="0.3">
      <c r="A15414" s="1" t="s">
        <v>16102</v>
      </c>
      <c r="B15414" s="1" t="s">
        <v>15917</v>
      </c>
      <c r="C15414">
        <v>2025</v>
      </c>
      <c r="D15414" s="2">
        <v>36722</v>
      </c>
      <c r="E15414" s="1" t="s">
        <v>20</v>
      </c>
      <c r="F15414">
        <v>1</v>
      </c>
      <c r="G15414">
        <v>0</v>
      </c>
      <c r="H15414">
        <v>0</v>
      </c>
      <c r="I15414" s="1" t="s">
        <v>21</v>
      </c>
      <c r="J15414" s="1"/>
      <c r="K15414">
        <v>0</v>
      </c>
      <c r="L15414" s="1" t="s">
        <v>22</v>
      </c>
      <c r="M15414" s="1" t="s">
        <v>26</v>
      </c>
      <c r="N15414" s="1" t="s">
        <v>26</v>
      </c>
      <c r="O15414">
        <v>1</v>
      </c>
      <c r="P15414" s="1" t="s">
        <v>2432</v>
      </c>
      <c r="Q15414" s="1" t="s">
        <v>2432</v>
      </c>
      <c r="R15414">
        <v>0</v>
      </c>
    </row>
    <row r="15415" spans="1:18" x14ac:dyDescent="0.3">
      <c r="A15415" s="1" t="s">
        <v>16103</v>
      </c>
      <c r="B15415" s="1" t="s">
        <v>15917</v>
      </c>
      <c r="C15415">
        <v>2025</v>
      </c>
      <c r="D15415" s="2">
        <v>36722</v>
      </c>
      <c r="E15415" s="1" t="s">
        <v>20</v>
      </c>
      <c r="F15415">
        <v>1</v>
      </c>
      <c r="G15415">
        <v>0</v>
      </c>
      <c r="H15415">
        <v>0</v>
      </c>
      <c r="I15415" s="1" t="s">
        <v>21</v>
      </c>
      <c r="J15415" s="1"/>
      <c r="K15415">
        <v>0</v>
      </c>
      <c r="L15415" s="1" t="s">
        <v>22</v>
      </c>
      <c r="M15415" s="1" t="s">
        <v>26</v>
      </c>
      <c r="N15415" s="1" t="s">
        <v>26</v>
      </c>
      <c r="O15415">
        <v>1</v>
      </c>
      <c r="P15415" s="1" t="s">
        <v>78</v>
      </c>
      <c r="Q15415" s="1" t="s">
        <v>78</v>
      </c>
      <c r="R15415">
        <v>0</v>
      </c>
    </row>
    <row r="15416" spans="1:18" x14ac:dyDescent="0.3">
      <c r="A15416" s="1" t="s">
        <v>16104</v>
      </c>
      <c r="B15416" s="1" t="s">
        <v>15917</v>
      </c>
      <c r="C15416">
        <v>2025</v>
      </c>
      <c r="D15416" s="2">
        <v>36722</v>
      </c>
      <c r="E15416" s="1" t="s">
        <v>37</v>
      </c>
      <c r="F15416">
        <v>1</v>
      </c>
      <c r="G15416">
        <v>1</v>
      </c>
      <c r="H15416">
        <v>1</v>
      </c>
      <c r="I15416" s="1" t="s">
        <v>91</v>
      </c>
      <c r="J15416" s="1" t="s">
        <v>165</v>
      </c>
      <c r="K15416">
        <v>0</v>
      </c>
      <c r="L15416" s="1" t="s">
        <v>22</v>
      </c>
      <c r="M15416" s="1" t="s">
        <v>26</v>
      </c>
      <c r="N15416" s="1" t="s">
        <v>26</v>
      </c>
      <c r="O15416">
        <v>1</v>
      </c>
      <c r="P15416" s="1" t="s">
        <v>40</v>
      </c>
      <c r="Q15416" s="1" t="s">
        <v>40</v>
      </c>
      <c r="R15416">
        <v>0</v>
      </c>
    </row>
    <row r="15417" spans="1:18" x14ac:dyDescent="0.3">
      <c r="A15417" s="1" t="s">
        <v>16105</v>
      </c>
      <c r="B15417" s="1" t="s">
        <v>15917</v>
      </c>
      <c r="C15417">
        <v>2025</v>
      </c>
      <c r="D15417" s="2">
        <v>36722</v>
      </c>
      <c r="E15417" s="1" t="s">
        <v>20</v>
      </c>
      <c r="F15417">
        <v>1</v>
      </c>
      <c r="G15417">
        <v>0</v>
      </c>
      <c r="H15417">
        <v>0</v>
      </c>
      <c r="I15417" s="1" t="s">
        <v>21</v>
      </c>
      <c r="J15417" s="1"/>
      <c r="K15417">
        <v>0</v>
      </c>
      <c r="L15417" s="1" t="s">
        <v>22</v>
      </c>
      <c r="M15417" s="1" t="s">
        <v>26</v>
      </c>
      <c r="N15417" s="1" t="s">
        <v>26</v>
      </c>
      <c r="O15417">
        <v>1</v>
      </c>
      <c r="P15417" s="1" t="s">
        <v>40</v>
      </c>
      <c r="Q15417" s="1" t="s">
        <v>40</v>
      </c>
      <c r="R15417">
        <v>0</v>
      </c>
    </row>
    <row r="15418" spans="1:18" x14ac:dyDescent="0.3">
      <c r="A15418" s="1" t="s">
        <v>16106</v>
      </c>
      <c r="B15418" s="1" t="s">
        <v>15917</v>
      </c>
      <c r="C15418">
        <v>2025</v>
      </c>
      <c r="D15418" s="2">
        <v>36722</v>
      </c>
      <c r="E15418" s="1" t="s">
        <v>37</v>
      </c>
      <c r="F15418">
        <v>1</v>
      </c>
      <c r="G15418">
        <v>1</v>
      </c>
      <c r="H15418">
        <v>1</v>
      </c>
      <c r="I15418" s="1" t="s">
        <v>91</v>
      </c>
      <c r="J15418" s="1" t="s">
        <v>165</v>
      </c>
      <c r="K15418">
        <v>0</v>
      </c>
      <c r="L15418" s="1" t="s">
        <v>22</v>
      </c>
      <c r="M15418" s="1" t="s">
        <v>26</v>
      </c>
      <c r="N15418" s="1" t="s">
        <v>26</v>
      </c>
      <c r="O15418">
        <v>1</v>
      </c>
      <c r="P15418" s="1" t="s">
        <v>74</v>
      </c>
      <c r="Q15418" s="1" t="s">
        <v>74</v>
      </c>
      <c r="R15418">
        <v>0</v>
      </c>
    </row>
    <row r="15419" spans="1:18" x14ac:dyDescent="0.3">
      <c r="A15419" s="1" t="s">
        <v>16107</v>
      </c>
      <c r="B15419" s="1" t="s">
        <v>15917</v>
      </c>
      <c r="C15419">
        <v>2025</v>
      </c>
      <c r="D15419" s="2">
        <v>36722</v>
      </c>
      <c r="E15419" s="1" t="s">
        <v>20</v>
      </c>
      <c r="F15419">
        <v>1</v>
      </c>
      <c r="G15419">
        <v>0</v>
      </c>
      <c r="H15419">
        <v>0</v>
      </c>
      <c r="I15419" s="1" t="s">
        <v>21</v>
      </c>
      <c r="J15419" s="1"/>
      <c r="K15419">
        <v>0</v>
      </c>
      <c r="L15419" s="1" t="s">
        <v>22</v>
      </c>
      <c r="M15419" s="1" t="s">
        <v>26</v>
      </c>
      <c r="N15419" s="1" t="s">
        <v>26</v>
      </c>
      <c r="O15419">
        <v>1</v>
      </c>
      <c r="P15419" s="1" t="s">
        <v>40</v>
      </c>
      <c r="Q15419" s="1" t="s">
        <v>40</v>
      </c>
      <c r="R15419">
        <v>0</v>
      </c>
    </row>
    <row r="15420" spans="1:18" x14ac:dyDescent="0.3">
      <c r="A15420" s="1" t="s">
        <v>16108</v>
      </c>
      <c r="B15420" s="1" t="s">
        <v>15917</v>
      </c>
      <c r="C15420">
        <v>2025</v>
      </c>
      <c r="D15420" s="2">
        <v>36722</v>
      </c>
      <c r="E15420" s="1" t="s">
        <v>20</v>
      </c>
      <c r="F15420">
        <v>1</v>
      </c>
      <c r="G15420">
        <v>0</v>
      </c>
      <c r="H15420">
        <v>0</v>
      </c>
      <c r="I15420" s="1" t="s">
        <v>21</v>
      </c>
      <c r="J15420" s="1"/>
      <c r="K15420">
        <v>0</v>
      </c>
      <c r="L15420" s="1" t="s">
        <v>22</v>
      </c>
      <c r="M15420" s="1" t="s">
        <v>26</v>
      </c>
      <c r="N15420" s="1" t="s">
        <v>26</v>
      </c>
      <c r="O15420">
        <v>1</v>
      </c>
      <c r="P15420" s="1" t="s">
        <v>78</v>
      </c>
      <c r="Q15420" s="1" t="s">
        <v>78</v>
      </c>
      <c r="R15420">
        <v>0</v>
      </c>
    </row>
    <row r="15421" spans="1:18" x14ac:dyDescent="0.3">
      <c r="A15421" s="1" t="s">
        <v>16109</v>
      </c>
      <c r="B15421" s="1" t="s">
        <v>15917</v>
      </c>
      <c r="C15421">
        <v>2025</v>
      </c>
      <c r="D15421" s="2">
        <v>36722</v>
      </c>
      <c r="E15421" s="1" t="s">
        <v>20</v>
      </c>
      <c r="F15421">
        <v>1</v>
      </c>
      <c r="G15421">
        <v>0</v>
      </c>
      <c r="H15421">
        <v>0</v>
      </c>
      <c r="I15421" s="1" t="s">
        <v>21</v>
      </c>
      <c r="J15421" s="1"/>
      <c r="K15421">
        <v>0</v>
      </c>
      <c r="L15421" s="1" t="s">
        <v>22</v>
      </c>
      <c r="M15421" s="1" t="s">
        <v>26</v>
      </c>
      <c r="N15421" s="1" t="s">
        <v>26</v>
      </c>
      <c r="O15421">
        <v>1</v>
      </c>
      <c r="P15421" s="1" t="s">
        <v>27</v>
      </c>
      <c r="Q15421" s="1" t="s">
        <v>27</v>
      </c>
      <c r="R15421">
        <v>0</v>
      </c>
    </row>
    <row r="15422" spans="1:18" x14ac:dyDescent="0.3">
      <c r="A15422" s="1" t="s">
        <v>16110</v>
      </c>
      <c r="B15422" s="1" t="s">
        <v>15917</v>
      </c>
      <c r="C15422">
        <v>2025</v>
      </c>
      <c r="D15422" s="2">
        <v>36722</v>
      </c>
      <c r="E15422" s="1" t="s">
        <v>20</v>
      </c>
      <c r="F15422">
        <v>1</v>
      </c>
      <c r="G15422">
        <v>0</v>
      </c>
      <c r="H15422">
        <v>0</v>
      </c>
      <c r="I15422" s="1" t="s">
        <v>21</v>
      </c>
      <c r="J15422" s="1"/>
      <c r="K15422">
        <v>0</v>
      </c>
      <c r="L15422" s="1" t="s">
        <v>22</v>
      </c>
      <c r="M15422" s="1" t="s">
        <v>26</v>
      </c>
      <c r="N15422" s="1" t="s">
        <v>26</v>
      </c>
      <c r="O15422">
        <v>1</v>
      </c>
      <c r="P15422" s="1" t="s">
        <v>2432</v>
      </c>
      <c r="Q15422" s="1" t="s">
        <v>2432</v>
      </c>
      <c r="R15422">
        <v>0</v>
      </c>
    </row>
    <row r="15423" spans="1:18" x14ac:dyDescent="0.3">
      <c r="A15423" s="1" t="s">
        <v>16111</v>
      </c>
      <c r="B15423" s="1" t="s">
        <v>15917</v>
      </c>
      <c r="C15423">
        <v>2025</v>
      </c>
      <c r="D15423" s="2">
        <v>36722</v>
      </c>
      <c r="E15423" s="1" t="s">
        <v>20</v>
      </c>
      <c r="F15423">
        <v>1</v>
      </c>
      <c r="G15423">
        <v>0</v>
      </c>
      <c r="H15423">
        <v>0</v>
      </c>
      <c r="I15423" s="1" t="s">
        <v>21</v>
      </c>
      <c r="J15423" s="1"/>
      <c r="K15423">
        <v>0</v>
      </c>
      <c r="L15423" s="1" t="s">
        <v>22</v>
      </c>
      <c r="M15423" s="1" t="s">
        <v>26</v>
      </c>
      <c r="N15423" s="1" t="s">
        <v>26</v>
      </c>
      <c r="O15423">
        <v>1</v>
      </c>
      <c r="P15423" s="1" t="s">
        <v>40</v>
      </c>
      <c r="Q15423" s="1" t="s">
        <v>40</v>
      </c>
      <c r="R15423">
        <v>0</v>
      </c>
    </row>
    <row r="15424" spans="1:18" x14ac:dyDescent="0.3">
      <c r="A15424" s="1" t="s">
        <v>16112</v>
      </c>
      <c r="B15424" s="1" t="s">
        <v>15917</v>
      </c>
      <c r="C15424">
        <v>2025</v>
      </c>
      <c r="D15424" s="2">
        <v>36722</v>
      </c>
      <c r="E15424" s="1" t="s">
        <v>20</v>
      </c>
      <c r="F15424">
        <v>1</v>
      </c>
      <c r="G15424">
        <v>0</v>
      </c>
      <c r="H15424">
        <v>0</v>
      </c>
      <c r="I15424" s="1" t="s">
        <v>21</v>
      </c>
      <c r="J15424" s="1"/>
      <c r="K15424">
        <v>0</v>
      </c>
      <c r="L15424" s="1" t="s">
        <v>22</v>
      </c>
      <c r="M15424" s="1" t="s">
        <v>26</v>
      </c>
      <c r="N15424" s="1" t="s">
        <v>26</v>
      </c>
      <c r="O15424">
        <v>1</v>
      </c>
      <c r="P15424" s="1" t="s">
        <v>74</v>
      </c>
      <c r="Q15424" s="1" t="s">
        <v>74</v>
      </c>
      <c r="R15424">
        <v>0</v>
      </c>
    </row>
    <row r="15425" spans="1:18" x14ac:dyDescent="0.3">
      <c r="A15425" s="1" t="s">
        <v>16113</v>
      </c>
      <c r="B15425" s="1" t="s">
        <v>15917</v>
      </c>
      <c r="C15425">
        <v>2025</v>
      </c>
      <c r="D15425" s="2">
        <v>36722</v>
      </c>
      <c r="E15425" s="1" t="s">
        <v>20</v>
      </c>
      <c r="F15425">
        <v>1</v>
      </c>
      <c r="G15425">
        <v>0</v>
      </c>
      <c r="H15425">
        <v>0</v>
      </c>
      <c r="I15425" s="1" t="s">
        <v>21</v>
      </c>
      <c r="J15425" s="1"/>
      <c r="K15425">
        <v>0</v>
      </c>
      <c r="L15425" s="1" t="s">
        <v>22</v>
      </c>
      <c r="M15425" s="1" t="s">
        <v>26</v>
      </c>
      <c r="N15425" s="1" t="s">
        <v>26</v>
      </c>
      <c r="O15425">
        <v>1</v>
      </c>
      <c r="P15425" s="1" t="s">
        <v>78</v>
      </c>
      <c r="Q15425" s="1" t="s">
        <v>78</v>
      </c>
      <c r="R15425">
        <v>0</v>
      </c>
    </row>
    <row r="15426" spans="1:18" x14ac:dyDescent="0.3">
      <c r="A15426" s="1" t="s">
        <v>16114</v>
      </c>
      <c r="B15426" s="1" t="s">
        <v>15917</v>
      </c>
      <c r="C15426">
        <v>2025</v>
      </c>
      <c r="D15426" s="2">
        <v>36722</v>
      </c>
      <c r="E15426" s="1" t="s">
        <v>20</v>
      </c>
      <c r="F15426">
        <v>1</v>
      </c>
      <c r="G15426">
        <v>0</v>
      </c>
      <c r="H15426">
        <v>0</v>
      </c>
      <c r="I15426" s="1" t="s">
        <v>21</v>
      </c>
      <c r="J15426" s="1"/>
      <c r="K15426">
        <v>0</v>
      </c>
      <c r="L15426" s="1" t="s">
        <v>22</v>
      </c>
      <c r="M15426" s="1" t="s">
        <v>26</v>
      </c>
      <c r="N15426" s="1" t="s">
        <v>26</v>
      </c>
      <c r="O15426">
        <v>1</v>
      </c>
      <c r="P15426" s="1" t="s">
        <v>2432</v>
      </c>
      <c r="Q15426" s="1" t="s">
        <v>2432</v>
      </c>
      <c r="R15426">
        <v>0</v>
      </c>
    </row>
    <row r="15427" spans="1:18" x14ac:dyDescent="0.3">
      <c r="A15427" s="1" t="s">
        <v>16115</v>
      </c>
      <c r="B15427" s="1" t="s">
        <v>15917</v>
      </c>
      <c r="C15427">
        <v>2025</v>
      </c>
      <c r="D15427" s="2">
        <v>36722</v>
      </c>
      <c r="E15427" s="1" t="s">
        <v>20</v>
      </c>
      <c r="F15427">
        <v>1</v>
      </c>
      <c r="G15427">
        <v>0</v>
      </c>
      <c r="H15427">
        <v>0</v>
      </c>
      <c r="I15427" s="1" t="s">
        <v>21</v>
      </c>
      <c r="J15427" s="1"/>
      <c r="K15427">
        <v>0</v>
      </c>
      <c r="L15427" s="1" t="s">
        <v>22</v>
      </c>
      <c r="M15427" s="1" t="s">
        <v>47</v>
      </c>
      <c r="N15427" s="1" t="s">
        <v>47</v>
      </c>
      <c r="O15427">
        <v>2</v>
      </c>
      <c r="P15427" s="1" t="s">
        <v>9284</v>
      </c>
      <c r="Q15427" s="1"/>
      <c r="R15427">
        <v>0</v>
      </c>
    </row>
    <row r="15428" spans="1:18" x14ac:dyDescent="0.3">
      <c r="A15428" s="1" t="s">
        <v>16116</v>
      </c>
      <c r="B15428" s="1" t="s">
        <v>15917</v>
      </c>
      <c r="C15428">
        <v>2025</v>
      </c>
      <c r="D15428" s="2">
        <v>36722</v>
      </c>
      <c r="E15428" s="1" t="s">
        <v>20</v>
      </c>
      <c r="F15428">
        <v>1</v>
      </c>
      <c r="G15428">
        <v>0</v>
      </c>
      <c r="H15428">
        <v>0</v>
      </c>
      <c r="I15428" s="1" t="s">
        <v>21</v>
      </c>
      <c r="J15428" s="1"/>
      <c r="K15428">
        <v>0</v>
      </c>
      <c r="L15428" s="1" t="s">
        <v>22</v>
      </c>
      <c r="M15428" s="1" t="s">
        <v>33</v>
      </c>
      <c r="N15428" s="1" t="s">
        <v>33</v>
      </c>
      <c r="O15428">
        <v>1</v>
      </c>
      <c r="P15428" s="1" t="s">
        <v>534</v>
      </c>
      <c r="Q15428" s="1" t="s">
        <v>534</v>
      </c>
      <c r="R15428">
        <v>0</v>
      </c>
    </row>
    <row r="15429" spans="1:18" x14ac:dyDescent="0.3">
      <c r="A15429" s="1" t="s">
        <v>16117</v>
      </c>
      <c r="B15429" s="1" t="s">
        <v>15917</v>
      </c>
      <c r="C15429">
        <v>2025</v>
      </c>
      <c r="D15429" s="2">
        <v>36722</v>
      </c>
      <c r="E15429" s="1" t="s">
        <v>20</v>
      </c>
      <c r="F15429">
        <v>1</v>
      </c>
      <c r="G15429">
        <v>0</v>
      </c>
      <c r="H15429">
        <v>0</v>
      </c>
      <c r="I15429" s="1" t="s">
        <v>21</v>
      </c>
      <c r="J15429" s="1"/>
      <c r="K15429">
        <v>0</v>
      </c>
      <c r="L15429" s="1" t="s">
        <v>22</v>
      </c>
      <c r="M15429" s="1" t="s">
        <v>26</v>
      </c>
      <c r="N15429" s="1" t="s">
        <v>26</v>
      </c>
      <c r="O15429">
        <v>1</v>
      </c>
      <c r="P15429" s="1" t="s">
        <v>983</v>
      </c>
      <c r="Q15429" s="1" t="s">
        <v>983</v>
      </c>
      <c r="R15429">
        <v>0</v>
      </c>
    </row>
    <row r="15430" spans="1:18" x14ac:dyDescent="0.3">
      <c r="A15430" s="1" t="s">
        <v>16118</v>
      </c>
      <c r="B15430" s="1" t="s">
        <v>15917</v>
      </c>
      <c r="C15430">
        <v>2025</v>
      </c>
      <c r="D15430" s="2">
        <v>36722</v>
      </c>
      <c r="E15430" s="1" t="s">
        <v>20</v>
      </c>
      <c r="F15430">
        <v>1</v>
      </c>
      <c r="G15430">
        <v>0</v>
      </c>
      <c r="H15430">
        <v>0</v>
      </c>
      <c r="I15430" s="1" t="s">
        <v>21</v>
      </c>
      <c r="J15430" s="1"/>
      <c r="K15430">
        <v>0</v>
      </c>
      <c r="L15430" s="1" t="s">
        <v>22</v>
      </c>
      <c r="M15430" s="1" t="s">
        <v>26</v>
      </c>
      <c r="N15430" s="1" t="s">
        <v>26</v>
      </c>
      <c r="O15430">
        <v>1</v>
      </c>
      <c r="P15430" s="1" t="s">
        <v>3350</v>
      </c>
      <c r="Q15430" s="1" t="s">
        <v>3350</v>
      </c>
      <c r="R15430">
        <v>0</v>
      </c>
    </row>
    <row r="15431" spans="1:18" x14ac:dyDescent="0.3">
      <c r="A15431" s="1" t="s">
        <v>16119</v>
      </c>
      <c r="B15431" s="1" t="s">
        <v>15917</v>
      </c>
      <c r="C15431">
        <v>2025</v>
      </c>
      <c r="D15431" s="2">
        <v>36722</v>
      </c>
      <c r="E15431" s="1" t="s">
        <v>20</v>
      </c>
      <c r="F15431">
        <v>1</v>
      </c>
      <c r="G15431">
        <v>0</v>
      </c>
      <c r="H15431">
        <v>0</v>
      </c>
      <c r="I15431" s="1" t="s">
        <v>21</v>
      </c>
      <c r="J15431" s="1"/>
      <c r="K15431">
        <v>0</v>
      </c>
      <c r="L15431" s="1" t="s">
        <v>22</v>
      </c>
      <c r="M15431" s="1" t="s">
        <v>26</v>
      </c>
      <c r="N15431" s="1" t="s">
        <v>26</v>
      </c>
      <c r="O15431">
        <v>1</v>
      </c>
      <c r="P15431" s="1" t="s">
        <v>78</v>
      </c>
      <c r="Q15431" s="1" t="s">
        <v>78</v>
      </c>
      <c r="R15431">
        <v>0</v>
      </c>
    </row>
    <row r="15432" spans="1:18" x14ac:dyDescent="0.3">
      <c r="A15432" s="1" t="s">
        <v>16120</v>
      </c>
      <c r="B15432" s="1" t="s">
        <v>15917</v>
      </c>
      <c r="C15432">
        <v>2025</v>
      </c>
      <c r="D15432" s="2">
        <v>36722</v>
      </c>
      <c r="E15432" s="1" t="s">
        <v>20</v>
      </c>
      <c r="F15432">
        <v>1</v>
      </c>
      <c r="G15432">
        <v>0</v>
      </c>
      <c r="H15432">
        <v>0</v>
      </c>
      <c r="I15432" s="1" t="s">
        <v>21</v>
      </c>
      <c r="J15432" s="1"/>
      <c r="K15432">
        <v>0</v>
      </c>
      <c r="L15432" s="1" t="s">
        <v>22</v>
      </c>
      <c r="M15432" s="1" t="s">
        <v>26</v>
      </c>
      <c r="N15432" s="1" t="s">
        <v>26</v>
      </c>
      <c r="O15432">
        <v>1</v>
      </c>
      <c r="P15432" s="1" t="s">
        <v>78</v>
      </c>
      <c r="Q15432" s="1" t="s">
        <v>78</v>
      </c>
      <c r="R15432">
        <v>0</v>
      </c>
    </row>
    <row r="15433" spans="1:18" x14ac:dyDescent="0.3">
      <c r="A15433" s="1" t="s">
        <v>16121</v>
      </c>
      <c r="B15433" s="1" t="s">
        <v>15917</v>
      </c>
      <c r="C15433">
        <v>2025</v>
      </c>
      <c r="D15433" s="2">
        <v>36722</v>
      </c>
      <c r="E15433" s="1" t="s">
        <v>20</v>
      </c>
      <c r="F15433">
        <v>1</v>
      </c>
      <c r="G15433">
        <v>0</v>
      </c>
      <c r="H15433">
        <v>0</v>
      </c>
      <c r="I15433" s="1" t="s">
        <v>21</v>
      </c>
      <c r="J15433" s="1"/>
      <c r="K15433">
        <v>0</v>
      </c>
      <c r="L15433" s="1" t="s">
        <v>22</v>
      </c>
      <c r="M15433" s="1" t="s">
        <v>26</v>
      </c>
      <c r="N15433" s="1" t="s">
        <v>26</v>
      </c>
      <c r="O15433">
        <v>1</v>
      </c>
      <c r="P15433" s="1" t="s">
        <v>78</v>
      </c>
      <c r="Q15433" s="1" t="s">
        <v>78</v>
      </c>
      <c r="R15433">
        <v>0</v>
      </c>
    </row>
    <row r="15434" spans="1:18" x14ac:dyDescent="0.3">
      <c r="A15434" s="1" t="s">
        <v>16122</v>
      </c>
      <c r="B15434" s="1" t="s">
        <v>15917</v>
      </c>
      <c r="C15434">
        <v>2025</v>
      </c>
      <c r="D15434" s="2">
        <v>36722</v>
      </c>
      <c r="E15434" s="1" t="s">
        <v>37</v>
      </c>
      <c r="F15434">
        <v>1</v>
      </c>
      <c r="G15434">
        <v>1</v>
      </c>
      <c r="H15434">
        <v>1</v>
      </c>
      <c r="I15434" s="1" t="s">
        <v>38</v>
      </c>
      <c r="J15434" s="1" t="s">
        <v>42</v>
      </c>
      <c r="K15434">
        <v>0</v>
      </c>
      <c r="L15434" s="1" t="s">
        <v>22</v>
      </c>
      <c r="M15434" s="1" t="s">
        <v>23</v>
      </c>
      <c r="N15434" s="1" t="s">
        <v>23</v>
      </c>
      <c r="O15434">
        <v>1</v>
      </c>
      <c r="P15434" s="1" t="s">
        <v>134</v>
      </c>
      <c r="Q15434" s="1" t="s">
        <v>134</v>
      </c>
      <c r="R15434">
        <v>0</v>
      </c>
    </row>
    <row r="15435" spans="1:18" x14ac:dyDescent="0.3">
      <c r="A15435" s="1" t="s">
        <v>16123</v>
      </c>
      <c r="B15435" s="1" t="s">
        <v>15917</v>
      </c>
      <c r="C15435">
        <v>2025</v>
      </c>
      <c r="D15435" s="2">
        <v>36722</v>
      </c>
      <c r="E15435" s="1" t="s">
        <v>20</v>
      </c>
      <c r="F15435">
        <v>1</v>
      </c>
      <c r="G15435">
        <v>0</v>
      </c>
      <c r="H15435">
        <v>0</v>
      </c>
      <c r="I15435" s="1" t="s">
        <v>21</v>
      </c>
      <c r="J15435" s="1"/>
      <c r="K15435">
        <v>0</v>
      </c>
      <c r="L15435" s="1" t="s">
        <v>22</v>
      </c>
      <c r="M15435" s="1" t="s">
        <v>26</v>
      </c>
      <c r="N15435" s="1" t="s">
        <v>26</v>
      </c>
      <c r="O15435">
        <v>1</v>
      </c>
      <c r="P15435" s="1" t="s">
        <v>40</v>
      </c>
      <c r="Q15435" s="1" t="s">
        <v>40</v>
      </c>
      <c r="R15435">
        <v>0</v>
      </c>
    </row>
    <row r="15436" spans="1:18" x14ac:dyDescent="0.3">
      <c r="A15436" s="1" t="s">
        <v>16124</v>
      </c>
      <c r="B15436" s="1" t="s">
        <v>15917</v>
      </c>
      <c r="C15436">
        <v>2025</v>
      </c>
      <c r="D15436" s="2">
        <v>36722</v>
      </c>
      <c r="E15436" s="1" t="s">
        <v>20</v>
      </c>
      <c r="F15436">
        <v>1</v>
      </c>
      <c r="G15436">
        <v>0</v>
      </c>
      <c r="H15436">
        <v>0</v>
      </c>
      <c r="I15436" s="1" t="s">
        <v>21</v>
      </c>
      <c r="J15436" s="1"/>
      <c r="K15436">
        <v>0</v>
      </c>
      <c r="L15436" s="1" t="s">
        <v>22</v>
      </c>
      <c r="M15436" s="1" t="s">
        <v>23</v>
      </c>
      <c r="N15436" s="1" t="s">
        <v>23</v>
      </c>
      <c r="O15436">
        <v>1</v>
      </c>
      <c r="P15436" s="1" t="s">
        <v>2432</v>
      </c>
      <c r="Q15436" s="1" t="s">
        <v>2432</v>
      </c>
      <c r="R15436">
        <v>0</v>
      </c>
    </row>
    <row r="15437" spans="1:18" x14ac:dyDescent="0.3">
      <c r="A15437" s="1" t="s">
        <v>16125</v>
      </c>
      <c r="B15437" s="1" t="s">
        <v>15917</v>
      </c>
      <c r="C15437">
        <v>2025</v>
      </c>
      <c r="D15437" s="2">
        <v>36722</v>
      </c>
      <c r="E15437" s="1" t="s">
        <v>20</v>
      </c>
      <c r="F15437">
        <v>1</v>
      </c>
      <c r="G15437">
        <v>0</v>
      </c>
      <c r="H15437">
        <v>0</v>
      </c>
      <c r="I15437" s="1" t="s">
        <v>21</v>
      </c>
      <c r="J15437" s="1"/>
      <c r="K15437">
        <v>0</v>
      </c>
      <c r="L15437" s="1" t="s">
        <v>22</v>
      </c>
      <c r="M15437" s="1" t="s">
        <v>26</v>
      </c>
      <c r="N15437" s="1" t="s">
        <v>26</v>
      </c>
      <c r="O15437">
        <v>1</v>
      </c>
      <c r="P15437" s="1" t="s">
        <v>2432</v>
      </c>
      <c r="Q15437" s="1" t="s">
        <v>2432</v>
      </c>
      <c r="R15437">
        <v>0</v>
      </c>
    </row>
    <row r="15438" spans="1:18" x14ac:dyDescent="0.3">
      <c r="A15438" s="1" t="s">
        <v>16126</v>
      </c>
      <c r="B15438" s="1" t="s">
        <v>15917</v>
      </c>
      <c r="C15438">
        <v>2025</v>
      </c>
      <c r="D15438" s="2">
        <v>36722</v>
      </c>
      <c r="E15438" s="1" t="s">
        <v>37</v>
      </c>
      <c r="F15438">
        <v>1</v>
      </c>
      <c r="G15438">
        <v>1</v>
      </c>
      <c r="H15438">
        <v>1</v>
      </c>
      <c r="I15438" s="1" t="s">
        <v>91</v>
      </c>
      <c r="J15438" s="1" t="s">
        <v>92</v>
      </c>
      <c r="K15438">
        <v>0</v>
      </c>
      <c r="L15438" s="1" t="s">
        <v>22</v>
      </c>
      <c r="M15438" s="1" t="s">
        <v>33</v>
      </c>
      <c r="N15438" s="1" t="s">
        <v>33</v>
      </c>
      <c r="O15438">
        <v>1</v>
      </c>
      <c r="P15438" s="1" t="s">
        <v>40</v>
      </c>
      <c r="Q15438" s="1" t="s">
        <v>40</v>
      </c>
      <c r="R15438">
        <v>1</v>
      </c>
    </row>
    <row r="15439" spans="1:18" x14ac:dyDescent="0.3">
      <c r="A15439" s="1" t="s">
        <v>16127</v>
      </c>
      <c r="B15439" s="1" t="s">
        <v>15917</v>
      </c>
      <c r="C15439">
        <v>2025</v>
      </c>
      <c r="D15439" s="2">
        <v>36722</v>
      </c>
      <c r="E15439" s="1" t="s">
        <v>20</v>
      </c>
      <c r="F15439">
        <v>1</v>
      </c>
      <c r="G15439">
        <v>0</v>
      </c>
      <c r="H15439">
        <v>0</v>
      </c>
      <c r="I15439" s="1" t="s">
        <v>21</v>
      </c>
      <c r="J15439" s="1"/>
      <c r="K15439">
        <v>0</v>
      </c>
      <c r="L15439" s="1" t="s">
        <v>22</v>
      </c>
      <c r="M15439" s="1" t="s">
        <v>26</v>
      </c>
      <c r="N15439" s="1" t="s">
        <v>26</v>
      </c>
      <c r="O15439">
        <v>1</v>
      </c>
      <c r="P15439" s="1" t="s">
        <v>78</v>
      </c>
      <c r="Q15439" s="1" t="s">
        <v>78</v>
      </c>
      <c r="R15439">
        <v>0</v>
      </c>
    </row>
    <row r="15440" spans="1:18" x14ac:dyDescent="0.3">
      <c r="A15440" s="1" t="s">
        <v>16128</v>
      </c>
      <c r="B15440" s="1" t="s">
        <v>15917</v>
      </c>
      <c r="C15440">
        <v>2025</v>
      </c>
      <c r="D15440" s="2">
        <v>36722</v>
      </c>
      <c r="E15440" s="1" t="s">
        <v>20</v>
      </c>
      <c r="F15440">
        <v>1</v>
      </c>
      <c r="G15440">
        <v>0</v>
      </c>
      <c r="H15440">
        <v>0</v>
      </c>
      <c r="I15440" s="1" t="s">
        <v>21</v>
      </c>
      <c r="J15440" s="1"/>
      <c r="K15440">
        <v>0</v>
      </c>
      <c r="L15440" s="1" t="s">
        <v>22</v>
      </c>
      <c r="M15440" s="1" t="s">
        <v>26</v>
      </c>
      <c r="N15440" s="1" t="s">
        <v>26</v>
      </c>
      <c r="O15440">
        <v>1</v>
      </c>
      <c r="P15440" s="1" t="s">
        <v>40</v>
      </c>
      <c r="Q15440" s="1" t="s">
        <v>40</v>
      </c>
      <c r="R15440">
        <v>0</v>
      </c>
    </row>
    <row r="15441" spans="1:18" x14ac:dyDescent="0.3">
      <c r="A15441" s="1" t="s">
        <v>16129</v>
      </c>
      <c r="B15441" s="1" t="s">
        <v>15917</v>
      </c>
      <c r="C15441">
        <v>2025</v>
      </c>
      <c r="D15441" s="2">
        <v>36722</v>
      </c>
      <c r="E15441" s="1" t="s">
        <v>20</v>
      </c>
      <c r="F15441">
        <v>1</v>
      </c>
      <c r="G15441">
        <v>0</v>
      </c>
      <c r="H15441">
        <v>0</v>
      </c>
      <c r="I15441" s="1" t="s">
        <v>21</v>
      </c>
      <c r="J15441" s="1"/>
      <c r="K15441">
        <v>0</v>
      </c>
      <c r="L15441" s="1" t="s">
        <v>22</v>
      </c>
      <c r="M15441" s="1" t="s">
        <v>26</v>
      </c>
      <c r="N15441" s="1" t="s">
        <v>26</v>
      </c>
      <c r="O15441">
        <v>1</v>
      </c>
      <c r="P15441" s="1" t="s">
        <v>119</v>
      </c>
      <c r="Q15441" s="1" t="s">
        <v>119</v>
      </c>
      <c r="R15441">
        <v>0</v>
      </c>
    </row>
    <row r="15442" spans="1:18" x14ac:dyDescent="0.3">
      <c r="A15442" s="1" t="s">
        <v>16130</v>
      </c>
      <c r="B15442" s="1" t="s">
        <v>15917</v>
      </c>
      <c r="C15442">
        <v>2025</v>
      </c>
      <c r="D15442" s="2">
        <v>36722</v>
      </c>
      <c r="E15442" s="1" t="s">
        <v>20</v>
      </c>
      <c r="F15442">
        <v>1</v>
      </c>
      <c r="G15442">
        <v>0</v>
      </c>
      <c r="H15442">
        <v>0</v>
      </c>
      <c r="I15442" s="1" t="s">
        <v>21</v>
      </c>
      <c r="J15442" s="1"/>
      <c r="K15442">
        <v>0</v>
      </c>
      <c r="L15442" s="1" t="s">
        <v>22</v>
      </c>
      <c r="M15442" s="1" t="s">
        <v>33</v>
      </c>
      <c r="N15442" s="1" t="s">
        <v>33</v>
      </c>
      <c r="O15442">
        <v>1</v>
      </c>
      <c r="P15442" s="1" t="s">
        <v>2432</v>
      </c>
      <c r="Q15442" s="1" t="s">
        <v>2432</v>
      </c>
      <c r="R15442">
        <v>0</v>
      </c>
    </row>
    <row r="15443" spans="1:18" x14ac:dyDescent="0.3">
      <c r="A15443" s="1" t="s">
        <v>16131</v>
      </c>
      <c r="B15443" s="1" t="s">
        <v>15917</v>
      </c>
      <c r="C15443">
        <v>2025</v>
      </c>
      <c r="D15443" s="2">
        <v>36722</v>
      </c>
      <c r="E15443" s="1" t="s">
        <v>20</v>
      </c>
      <c r="F15443">
        <v>1</v>
      </c>
      <c r="G15443">
        <v>0</v>
      </c>
      <c r="H15443">
        <v>0</v>
      </c>
      <c r="I15443" s="1" t="s">
        <v>21</v>
      </c>
      <c r="J15443" s="1"/>
      <c r="K15443">
        <v>0</v>
      </c>
      <c r="L15443" s="1" t="s">
        <v>22</v>
      </c>
      <c r="M15443" s="1" t="s">
        <v>26</v>
      </c>
      <c r="N15443" s="1" t="s">
        <v>26</v>
      </c>
      <c r="O15443">
        <v>1</v>
      </c>
      <c r="P15443" s="1" t="s">
        <v>3350</v>
      </c>
      <c r="Q15443" s="1" t="s">
        <v>3350</v>
      </c>
      <c r="R15443">
        <v>0</v>
      </c>
    </row>
    <row r="15444" spans="1:18" x14ac:dyDescent="0.3">
      <c r="A15444" s="1" t="s">
        <v>16132</v>
      </c>
      <c r="B15444" s="1" t="s">
        <v>15917</v>
      </c>
      <c r="C15444">
        <v>2025</v>
      </c>
      <c r="D15444" s="2">
        <v>36722</v>
      </c>
      <c r="E15444" s="1" t="s">
        <v>20</v>
      </c>
      <c r="F15444">
        <v>1</v>
      </c>
      <c r="G15444">
        <v>0</v>
      </c>
      <c r="H15444">
        <v>0</v>
      </c>
      <c r="I15444" s="1" t="s">
        <v>21</v>
      </c>
      <c r="J15444" s="1"/>
      <c r="K15444">
        <v>0</v>
      </c>
      <c r="L15444" s="1" t="s">
        <v>22</v>
      </c>
      <c r="M15444" s="1" t="s">
        <v>47</v>
      </c>
      <c r="N15444" s="1" t="s">
        <v>47</v>
      </c>
      <c r="O15444">
        <v>1</v>
      </c>
      <c r="P15444" s="1" t="s">
        <v>2432</v>
      </c>
      <c r="Q15444" s="1" t="s">
        <v>2432</v>
      </c>
      <c r="R15444">
        <v>0</v>
      </c>
    </row>
    <row r="15445" spans="1:18" x14ac:dyDescent="0.3">
      <c r="A15445" s="1" t="s">
        <v>16133</v>
      </c>
      <c r="B15445" s="1" t="s">
        <v>15917</v>
      </c>
      <c r="C15445">
        <v>2025</v>
      </c>
      <c r="D15445" s="2">
        <v>36722</v>
      </c>
      <c r="E15445" s="1" t="s">
        <v>20</v>
      </c>
      <c r="F15445">
        <v>1</v>
      </c>
      <c r="G15445">
        <v>0</v>
      </c>
      <c r="H15445">
        <v>0</v>
      </c>
      <c r="I15445" s="1" t="s">
        <v>21</v>
      </c>
      <c r="J15445" s="1"/>
      <c r="K15445">
        <v>0</v>
      </c>
      <c r="L15445" s="1" t="s">
        <v>22</v>
      </c>
      <c r="M15445" s="1" t="s">
        <v>26</v>
      </c>
      <c r="N15445" s="1" t="s">
        <v>26</v>
      </c>
      <c r="O15445">
        <v>1</v>
      </c>
      <c r="P15445" s="1" t="s">
        <v>134</v>
      </c>
      <c r="Q15445" s="1" t="s">
        <v>134</v>
      </c>
      <c r="R15445">
        <v>0</v>
      </c>
    </row>
    <row r="15446" spans="1:18" x14ac:dyDescent="0.3">
      <c r="A15446" s="1" t="s">
        <v>16134</v>
      </c>
      <c r="B15446" s="1" t="s">
        <v>15917</v>
      </c>
      <c r="C15446">
        <v>2025</v>
      </c>
      <c r="D15446" s="2">
        <v>36722</v>
      </c>
      <c r="E15446" s="1" t="s">
        <v>20</v>
      </c>
      <c r="F15446">
        <v>1</v>
      </c>
      <c r="G15446">
        <v>0</v>
      </c>
      <c r="H15446">
        <v>0</v>
      </c>
      <c r="I15446" s="1" t="s">
        <v>21</v>
      </c>
      <c r="J15446" s="1"/>
      <c r="K15446">
        <v>0</v>
      </c>
      <c r="L15446" s="1" t="s">
        <v>22</v>
      </c>
      <c r="M15446" s="1" t="s">
        <v>26</v>
      </c>
      <c r="N15446" s="1" t="s">
        <v>26</v>
      </c>
      <c r="O15446">
        <v>1</v>
      </c>
      <c r="P15446" s="1" t="s">
        <v>78</v>
      </c>
      <c r="Q15446" s="1" t="s">
        <v>78</v>
      </c>
      <c r="R15446">
        <v>0</v>
      </c>
    </row>
    <row r="15447" spans="1:18" x14ac:dyDescent="0.3">
      <c r="A15447" s="1" t="s">
        <v>16135</v>
      </c>
      <c r="B15447" s="1" t="s">
        <v>15917</v>
      </c>
      <c r="C15447">
        <v>2025</v>
      </c>
      <c r="D15447" s="2">
        <v>36722</v>
      </c>
      <c r="E15447" s="1" t="s">
        <v>20</v>
      </c>
      <c r="F15447">
        <v>1</v>
      </c>
      <c r="G15447">
        <v>0</v>
      </c>
      <c r="H15447">
        <v>0</v>
      </c>
      <c r="I15447" s="1" t="s">
        <v>21</v>
      </c>
      <c r="J15447" s="1"/>
      <c r="K15447">
        <v>0</v>
      </c>
      <c r="L15447" s="1" t="s">
        <v>22</v>
      </c>
      <c r="M15447" s="1" t="s">
        <v>26</v>
      </c>
      <c r="N15447" s="1" t="s">
        <v>26</v>
      </c>
      <c r="O15447">
        <v>1</v>
      </c>
      <c r="P15447" s="1" t="s">
        <v>983</v>
      </c>
      <c r="Q15447" s="1" t="s">
        <v>983</v>
      </c>
      <c r="R15447">
        <v>0</v>
      </c>
    </row>
    <row r="15448" spans="1:18" x14ac:dyDescent="0.3">
      <c r="A15448" s="1" t="s">
        <v>16136</v>
      </c>
      <c r="B15448" s="1" t="s">
        <v>15917</v>
      </c>
      <c r="C15448">
        <v>2025</v>
      </c>
      <c r="D15448" s="2">
        <v>36722</v>
      </c>
      <c r="E15448" s="1" t="s">
        <v>20</v>
      </c>
      <c r="F15448">
        <v>1</v>
      </c>
      <c r="G15448">
        <v>0</v>
      </c>
      <c r="H15448">
        <v>0</v>
      </c>
      <c r="I15448" s="1" t="s">
        <v>21</v>
      </c>
      <c r="J15448" s="1"/>
      <c r="K15448">
        <v>0</v>
      </c>
      <c r="L15448" s="1" t="s">
        <v>22</v>
      </c>
      <c r="M15448" s="1" t="s">
        <v>26</v>
      </c>
      <c r="N15448" s="1" t="s">
        <v>26</v>
      </c>
      <c r="O15448">
        <v>1</v>
      </c>
      <c r="P15448" s="1" t="s">
        <v>983</v>
      </c>
      <c r="Q15448" s="1" t="s">
        <v>983</v>
      </c>
      <c r="R15448">
        <v>0</v>
      </c>
    </row>
    <row r="15449" spans="1:18" x14ac:dyDescent="0.3">
      <c r="A15449" s="1" t="s">
        <v>16137</v>
      </c>
      <c r="B15449" s="1" t="s">
        <v>15917</v>
      </c>
      <c r="C15449">
        <v>2025</v>
      </c>
      <c r="D15449" s="2">
        <v>36722</v>
      </c>
      <c r="E15449" s="1" t="s">
        <v>20</v>
      </c>
      <c r="F15449">
        <v>1</v>
      </c>
      <c r="G15449">
        <v>0</v>
      </c>
      <c r="H15449">
        <v>0</v>
      </c>
      <c r="I15449" s="1" t="s">
        <v>21</v>
      </c>
      <c r="J15449" s="1"/>
      <c r="K15449">
        <v>0</v>
      </c>
      <c r="L15449" s="1" t="s">
        <v>22</v>
      </c>
      <c r="M15449" s="1" t="s">
        <v>26</v>
      </c>
      <c r="N15449" s="1" t="s">
        <v>26</v>
      </c>
      <c r="O15449">
        <v>1</v>
      </c>
      <c r="P15449" s="1" t="s">
        <v>78</v>
      </c>
      <c r="Q15449" s="1" t="s">
        <v>78</v>
      </c>
      <c r="R15449">
        <v>0</v>
      </c>
    </row>
    <row r="15450" spans="1:18" x14ac:dyDescent="0.3">
      <c r="A15450" s="1" t="s">
        <v>16138</v>
      </c>
      <c r="B15450" s="1" t="s">
        <v>15917</v>
      </c>
      <c r="C15450">
        <v>2025</v>
      </c>
      <c r="D15450" s="2">
        <v>36722</v>
      </c>
      <c r="E15450" s="1" t="s">
        <v>20</v>
      </c>
      <c r="F15450">
        <v>1</v>
      </c>
      <c r="G15450">
        <v>0</v>
      </c>
      <c r="H15450">
        <v>0</v>
      </c>
      <c r="I15450" s="1" t="s">
        <v>21</v>
      </c>
      <c r="J15450" s="1"/>
      <c r="K15450">
        <v>0</v>
      </c>
      <c r="L15450" s="1" t="s">
        <v>22</v>
      </c>
      <c r="M15450" s="1" t="s">
        <v>26</v>
      </c>
      <c r="N15450" s="1" t="s">
        <v>26</v>
      </c>
      <c r="O15450">
        <v>1</v>
      </c>
      <c r="P15450" s="1" t="s">
        <v>2432</v>
      </c>
      <c r="Q15450" s="1" t="s">
        <v>2432</v>
      </c>
      <c r="R15450">
        <v>0</v>
      </c>
    </row>
    <row r="15451" spans="1:18" x14ac:dyDescent="0.3">
      <c r="A15451" s="1" t="s">
        <v>16139</v>
      </c>
      <c r="B15451" s="1" t="s">
        <v>15917</v>
      </c>
      <c r="C15451">
        <v>2025</v>
      </c>
      <c r="D15451" s="2">
        <v>36722</v>
      </c>
      <c r="E15451" s="1" t="s">
        <v>20</v>
      </c>
      <c r="F15451">
        <v>1</v>
      </c>
      <c r="G15451">
        <v>0</v>
      </c>
      <c r="H15451">
        <v>0</v>
      </c>
      <c r="I15451" s="1" t="s">
        <v>21</v>
      </c>
      <c r="J15451" s="1"/>
      <c r="K15451">
        <v>0</v>
      </c>
      <c r="L15451" s="1" t="s">
        <v>22</v>
      </c>
      <c r="M15451" s="1" t="s">
        <v>26</v>
      </c>
      <c r="N15451" s="1" t="s">
        <v>26</v>
      </c>
      <c r="O15451">
        <v>1</v>
      </c>
      <c r="P15451" s="1" t="s">
        <v>78</v>
      </c>
      <c r="Q15451" s="1" t="s">
        <v>78</v>
      </c>
      <c r="R15451">
        <v>0</v>
      </c>
    </row>
    <row r="15452" spans="1:18" x14ac:dyDescent="0.3">
      <c r="A15452" s="1" t="s">
        <v>16140</v>
      </c>
      <c r="B15452" s="1" t="s">
        <v>15917</v>
      </c>
      <c r="C15452">
        <v>2025</v>
      </c>
      <c r="D15452" s="2">
        <v>36722</v>
      </c>
      <c r="E15452" s="1" t="s">
        <v>20</v>
      </c>
      <c r="F15452">
        <v>1</v>
      </c>
      <c r="G15452">
        <v>0</v>
      </c>
      <c r="H15452">
        <v>0</v>
      </c>
      <c r="I15452" s="1" t="s">
        <v>21</v>
      </c>
      <c r="J15452" s="1"/>
      <c r="K15452">
        <v>0</v>
      </c>
      <c r="L15452" s="1" t="s">
        <v>22</v>
      </c>
      <c r="M15452" s="1" t="s">
        <v>26</v>
      </c>
      <c r="N15452" s="1" t="s">
        <v>26</v>
      </c>
      <c r="O15452">
        <v>1</v>
      </c>
      <c r="P15452" s="1" t="s">
        <v>40</v>
      </c>
      <c r="Q15452" s="1" t="s">
        <v>40</v>
      </c>
      <c r="R15452">
        <v>0</v>
      </c>
    </row>
    <row r="15453" spans="1:18" x14ac:dyDescent="0.3">
      <c r="A15453" s="1" t="s">
        <v>16141</v>
      </c>
      <c r="B15453" s="1" t="s">
        <v>15917</v>
      </c>
      <c r="C15453">
        <v>2025</v>
      </c>
      <c r="D15453" s="2">
        <v>36722</v>
      </c>
      <c r="E15453" s="1" t="s">
        <v>20</v>
      </c>
      <c r="F15453">
        <v>1</v>
      </c>
      <c r="G15453">
        <v>0</v>
      </c>
      <c r="H15453">
        <v>0</v>
      </c>
      <c r="I15453" s="1" t="s">
        <v>21</v>
      </c>
      <c r="J15453" s="1"/>
      <c r="K15453">
        <v>0</v>
      </c>
      <c r="L15453" s="1" t="s">
        <v>22</v>
      </c>
      <c r="M15453" s="1" t="s">
        <v>33</v>
      </c>
      <c r="N15453" s="1" t="s">
        <v>33</v>
      </c>
      <c r="O15453">
        <v>1</v>
      </c>
      <c r="P15453" s="1" t="s">
        <v>40</v>
      </c>
      <c r="Q15453" s="1" t="s">
        <v>40</v>
      </c>
      <c r="R15453">
        <v>0</v>
      </c>
    </row>
    <row r="15454" spans="1:18" x14ac:dyDescent="0.3">
      <c r="A15454" s="1" t="s">
        <v>16142</v>
      </c>
      <c r="B15454" s="1" t="s">
        <v>15917</v>
      </c>
      <c r="C15454">
        <v>2025</v>
      </c>
      <c r="D15454" s="2">
        <v>36722</v>
      </c>
      <c r="E15454" s="1" t="s">
        <v>20</v>
      </c>
      <c r="F15454">
        <v>1</v>
      </c>
      <c r="G15454">
        <v>0</v>
      </c>
      <c r="H15454">
        <v>0</v>
      </c>
      <c r="I15454" s="1" t="s">
        <v>21</v>
      </c>
      <c r="J15454" s="1"/>
      <c r="K15454">
        <v>0</v>
      </c>
      <c r="L15454" s="1" t="s">
        <v>22</v>
      </c>
      <c r="M15454" s="1" t="s">
        <v>23</v>
      </c>
      <c r="N15454" s="1" t="s">
        <v>23</v>
      </c>
      <c r="O15454">
        <v>1</v>
      </c>
      <c r="P15454" s="1" t="s">
        <v>74</v>
      </c>
      <c r="Q15454" s="1" t="s">
        <v>74</v>
      </c>
      <c r="R15454">
        <v>0</v>
      </c>
    </row>
    <row r="15455" spans="1:18" x14ac:dyDescent="0.3">
      <c r="A15455" s="1" t="s">
        <v>16143</v>
      </c>
      <c r="B15455" s="1" t="s">
        <v>15917</v>
      </c>
      <c r="C15455">
        <v>2025</v>
      </c>
      <c r="D15455" s="2">
        <v>36722</v>
      </c>
      <c r="E15455" s="1" t="s">
        <v>20</v>
      </c>
      <c r="F15455">
        <v>1</v>
      </c>
      <c r="G15455">
        <v>0</v>
      </c>
      <c r="H15455">
        <v>0</v>
      </c>
      <c r="I15455" s="1" t="s">
        <v>21</v>
      </c>
      <c r="J15455" s="1"/>
      <c r="K15455">
        <v>0</v>
      </c>
      <c r="L15455" s="1" t="s">
        <v>22</v>
      </c>
      <c r="M15455" s="1" t="s">
        <v>33</v>
      </c>
      <c r="N15455" s="1" t="s">
        <v>33</v>
      </c>
      <c r="O15455">
        <v>1</v>
      </c>
      <c r="P15455" s="1" t="s">
        <v>2432</v>
      </c>
      <c r="Q15455" s="1" t="s">
        <v>2432</v>
      </c>
      <c r="R15455">
        <v>0</v>
      </c>
    </row>
    <row r="15456" spans="1:18" x14ac:dyDescent="0.3">
      <c r="A15456" s="1" t="s">
        <v>16144</v>
      </c>
      <c r="B15456" s="1" t="s">
        <v>15917</v>
      </c>
      <c r="C15456">
        <v>2025</v>
      </c>
      <c r="D15456" s="2">
        <v>36722</v>
      </c>
      <c r="E15456" s="1" t="s">
        <v>20</v>
      </c>
      <c r="F15456">
        <v>1</v>
      </c>
      <c r="G15456">
        <v>0</v>
      </c>
      <c r="H15456">
        <v>0</v>
      </c>
      <c r="I15456" s="1" t="s">
        <v>21</v>
      </c>
      <c r="J15456" s="1"/>
      <c r="K15456">
        <v>0</v>
      </c>
      <c r="L15456" s="1" t="s">
        <v>22</v>
      </c>
      <c r="M15456" s="1" t="s">
        <v>26</v>
      </c>
      <c r="N15456" s="1" t="s">
        <v>26</v>
      </c>
      <c r="O15456">
        <v>1</v>
      </c>
      <c r="P15456" s="1" t="s">
        <v>40</v>
      </c>
      <c r="Q15456" s="1" t="s">
        <v>40</v>
      </c>
      <c r="R15456">
        <v>0</v>
      </c>
    </row>
    <row r="15457" spans="1:18" x14ac:dyDescent="0.3">
      <c r="A15457" s="1" t="s">
        <v>16145</v>
      </c>
      <c r="B15457" s="1" t="s">
        <v>15917</v>
      </c>
      <c r="C15457">
        <v>2025</v>
      </c>
      <c r="D15457" s="2">
        <v>36722</v>
      </c>
      <c r="E15457" s="1" t="s">
        <v>37</v>
      </c>
      <c r="F15457">
        <v>1</v>
      </c>
      <c r="G15457">
        <v>1</v>
      </c>
      <c r="H15457">
        <v>1</v>
      </c>
      <c r="I15457" s="1" t="s">
        <v>38</v>
      </c>
      <c r="J15457" s="1" t="s">
        <v>42</v>
      </c>
      <c r="K15457">
        <v>0</v>
      </c>
      <c r="L15457" s="1" t="s">
        <v>22</v>
      </c>
      <c r="M15457" s="1" t="s">
        <v>26</v>
      </c>
      <c r="N15457" s="1" t="s">
        <v>26</v>
      </c>
      <c r="O15457">
        <v>1</v>
      </c>
      <c r="P15457" s="1" t="s">
        <v>27</v>
      </c>
      <c r="Q15457" s="1" t="s">
        <v>27</v>
      </c>
      <c r="R15457">
        <v>0</v>
      </c>
    </row>
    <row r="15458" spans="1:18" x14ac:dyDescent="0.3">
      <c r="A15458" s="1" t="s">
        <v>16146</v>
      </c>
      <c r="B15458" s="1" t="s">
        <v>15917</v>
      </c>
      <c r="C15458">
        <v>2025</v>
      </c>
      <c r="D15458" s="2">
        <v>36722</v>
      </c>
      <c r="E15458" s="1" t="s">
        <v>20</v>
      </c>
      <c r="F15458">
        <v>1</v>
      </c>
      <c r="G15458">
        <v>0</v>
      </c>
      <c r="H15458">
        <v>0</v>
      </c>
      <c r="I15458" s="1" t="s">
        <v>21</v>
      </c>
      <c r="J15458" s="1"/>
      <c r="K15458">
        <v>0</v>
      </c>
      <c r="L15458" s="1" t="s">
        <v>22</v>
      </c>
      <c r="M15458" s="1" t="s">
        <v>26</v>
      </c>
      <c r="N15458" s="1" t="s">
        <v>26</v>
      </c>
      <c r="O15458">
        <v>1</v>
      </c>
      <c r="P15458" s="1" t="s">
        <v>40</v>
      </c>
      <c r="Q15458" s="1" t="s">
        <v>40</v>
      </c>
      <c r="R15458">
        <v>0</v>
      </c>
    </row>
    <row r="15459" spans="1:18" x14ac:dyDescent="0.3">
      <c r="A15459" s="1" t="s">
        <v>16147</v>
      </c>
      <c r="B15459" s="1" t="s">
        <v>15917</v>
      </c>
      <c r="C15459">
        <v>2025</v>
      </c>
      <c r="D15459" s="2">
        <v>36722</v>
      </c>
      <c r="E15459" s="1" t="s">
        <v>20</v>
      </c>
      <c r="F15459">
        <v>1</v>
      </c>
      <c r="G15459">
        <v>0</v>
      </c>
      <c r="H15459">
        <v>0</v>
      </c>
      <c r="I15459" s="1" t="s">
        <v>21</v>
      </c>
      <c r="J15459" s="1"/>
      <c r="K15459">
        <v>0</v>
      </c>
      <c r="L15459" s="1" t="s">
        <v>22</v>
      </c>
      <c r="M15459" s="1" t="s">
        <v>26</v>
      </c>
      <c r="N15459" s="1" t="s">
        <v>26</v>
      </c>
      <c r="O15459">
        <v>1</v>
      </c>
      <c r="P15459" s="1" t="s">
        <v>3151</v>
      </c>
      <c r="Q15459" s="1" t="s">
        <v>3151</v>
      </c>
      <c r="R15459">
        <v>0</v>
      </c>
    </row>
    <row r="15460" spans="1:18" x14ac:dyDescent="0.3">
      <c r="A15460" s="1" t="s">
        <v>16148</v>
      </c>
      <c r="B15460" s="1" t="s">
        <v>15917</v>
      </c>
      <c r="C15460">
        <v>2025</v>
      </c>
      <c r="D15460" s="2">
        <v>36722</v>
      </c>
      <c r="E15460" s="1" t="s">
        <v>20</v>
      </c>
      <c r="F15460">
        <v>1</v>
      </c>
      <c r="G15460">
        <v>0</v>
      </c>
      <c r="H15460">
        <v>0</v>
      </c>
      <c r="I15460" s="1" t="s">
        <v>21</v>
      </c>
      <c r="J15460" s="1"/>
      <c r="K15460">
        <v>0</v>
      </c>
      <c r="L15460" s="1" t="s">
        <v>22</v>
      </c>
      <c r="M15460" s="1" t="s">
        <v>26</v>
      </c>
      <c r="N15460" s="1" t="s">
        <v>26</v>
      </c>
      <c r="O15460">
        <v>1</v>
      </c>
      <c r="P15460" s="1" t="s">
        <v>988</v>
      </c>
      <c r="Q15460" s="1" t="s">
        <v>988</v>
      </c>
      <c r="R15460">
        <v>0</v>
      </c>
    </row>
    <row r="15461" spans="1:18" x14ac:dyDescent="0.3">
      <c r="A15461" s="1" t="s">
        <v>16149</v>
      </c>
      <c r="B15461" s="1" t="s">
        <v>15917</v>
      </c>
      <c r="C15461">
        <v>2025</v>
      </c>
      <c r="D15461" s="2">
        <v>36722</v>
      </c>
      <c r="E15461" s="1" t="s">
        <v>20</v>
      </c>
      <c r="F15461">
        <v>1</v>
      </c>
      <c r="G15461">
        <v>0</v>
      </c>
      <c r="H15461">
        <v>0</v>
      </c>
      <c r="I15461" s="1" t="s">
        <v>21</v>
      </c>
      <c r="J15461" s="1"/>
      <c r="K15461">
        <v>0</v>
      </c>
      <c r="L15461" s="1" t="s">
        <v>22</v>
      </c>
      <c r="M15461" s="1" t="s">
        <v>23</v>
      </c>
      <c r="N15461" s="1" t="s">
        <v>23</v>
      </c>
      <c r="O15461">
        <v>1</v>
      </c>
      <c r="P15461" s="1" t="s">
        <v>40</v>
      </c>
      <c r="Q15461" s="1" t="s">
        <v>40</v>
      </c>
      <c r="R15461">
        <v>0</v>
      </c>
    </row>
    <row r="15462" spans="1:18" x14ac:dyDescent="0.3">
      <c r="A15462" s="1" t="s">
        <v>16150</v>
      </c>
      <c r="B15462" s="1" t="s">
        <v>15917</v>
      </c>
      <c r="C15462">
        <v>2025</v>
      </c>
      <c r="D15462" s="2">
        <v>36722</v>
      </c>
      <c r="E15462" s="1" t="s">
        <v>20</v>
      </c>
      <c r="F15462">
        <v>1</v>
      </c>
      <c r="G15462">
        <v>0</v>
      </c>
      <c r="H15462">
        <v>0</v>
      </c>
      <c r="I15462" s="1" t="s">
        <v>21</v>
      </c>
      <c r="J15462" s="1"/>
      <c r="K15462">
        <v>0</v>
      </c>
      <c r="L15462" s="1" t="s">
        <v>22</v>
      </c>
      <c r="M15462" s="1" t="s">
        <v>26</v>
      </c>
      <c r="N15462" s="1" t="s">
        <v>26</v>
      </c>
      <c r="O15462">
        <v>1</v>
      </c>
      <c r="P15462" s="1" t="s">
        <v>40</v>
      </c>
      <c r="Q15462" s="1" t="s">
        <v>40</v>
      </c>
      <c r="R15462">
        <v>0</v>
      </c>
    </row>
    <row r="15463" spans="1:18" x14ac:dyDescent="0.3">
      <c r="A15463" s="1" t="s">
        <v>16151</v>
      </c>
      <c r="B15463" s="1" t="s">
        <v>15917</v>
      </c>
      <c r="C15463">
        <v>2025</v>
      </c>
      <c r="D15463" s="2">
        <v>36722</v>
      </c>
      <c r="E15463" s="1" t="s">
        <v>20</v>
      </c>
      <c r="F15463">
        <v>1</v>
      </c>
      <c r="G15463">
        <v>0</v>
      </c>
      <c r="H15463">
        <v>0</v>
      </c>
      <c r="I15463" s="1" t="s">
        <v>21</v>
      </c>
      <c r="J15463" s="1"/>
      <c r="K15463">
        <v>0</v>
      </c>
      <c r="L15463" s="1" t="s">
        <v>22</v>
      </c>
      <c r="M15463" s="1" t="s">
        <v>23</v>
      </c>
      <c r="N15463" s="1" t="s">
        <v>23</v>
      </c>
      <c r="O15463">
        <v>1</v>
      </c>
      <c r="P15463" s="1" t="s">
        <v>2432</v>
      </c>
      <c r="Q15463" s="1" t="s">
        <v>2432</v>
      </c>
      <c r="R15463">
        <v>0</v>
      </c>
    </row>
    <row r="15464" spans="1:18" x14ac:dyDescent="0.3">
      <c r="A15464" s="1" t="s">
        <v>16152</v>
      </c>
      <c r="B15464" s="1" t="s">
        <v>15917</v>
      </c>
      <c r="C15464">
        <v>2025</v>
      </c>
      <c r="D15464" s="2">
        <v>36722</v>
      </c>
      <c r="E15464" s="1" t="s">
        <v>20</v>
      </c>
      <c r="F15464">
        <v>1</v>
      </c>
      <c r="G15464">
        <v>0</v>
      </c>
      <c r="H15464">
        <v>0</v>
      </c>
      <c r="I15464" s="1" t="s">
        <v>21</v>
      </c>
      <c r="J15464" s="1"/>
      <c r="K15464">
        <v>0</v>
      </c>
      <c r="L15464" s="1" t="s">
        <v>22</v>
      </c>
      <c r="M15464" s="1" t="s">
        <v>26</v>
      </c>
      <c r="N15464" s="1" t="s">
        <v>26</v>
      </c>
      <c r="O15464">
        <v>1</v>
      </c>
      <c r="P15464" s="1" t="s">
        <v>2432</v>
      </c>
      <c r="Q15464" s="1" t="s">
        <v>2432</v>
      </c>
      <c r="R15464">
        <v>0</v>
      </c>
    </row>
    <row r="15465" spans="1:18" x14ac:dyDescent="0.3">
      <c r="A15465" s="1" t="s">
        <v>16153</v>
      </c>
      <c r="B15465" s="1" t="s">
        <v>15917</v>
      </c>
      <c r="C15465">
        <v>2025</v>
      </c>
      <c r="D15465" s="2">
        <v>36722</v>
      </c>
      <c r="E15465" s="1" t="s">
        <v>20</v>
      </c>
      <c r="F15465">
        <v>1</v>
      </c>
      <c r="G15465">
        <v>0</v>
      </c>
      <c r="H15465">
        <v>0</v>
      </c>
      <c r="I15465" s="1" t="s">
        <v>21</v>
      </c>
      <c r="J15465" s="1"/>
      <c r="K15465">
        <v>0</v>
      </c>
      <c r="L15465" s="1" t="s">
        <v>22</v>
      </c>
      <c r="M15465" s="1" t="s">
        <v>47</v>
      </c>
      <c r="N15465" s="1" t="s">
        <v>47</v>
      </c>
      <c r="O15465">
        <v>1</v>
      </c>
      <c r="P15465" s="1" t="s">
        <v>2432</v>
      </c>
      <c r="Q15465" s="1" t="s">
        <v>2432</v>
      </c>
      <c r="R15465">
        <v>0</v>
      </c>
    </row>
    <row r="15466" spans="1:18" x14ac:dyDescent="0.3">
      <c r="A15466" s="1" t="s">
        <v>16154</v>
      </c>
      <c r="B15466" s="1" t="s">
        <v>15917</v>
      </c>
      <c r="C15466">
        <v>2025</v>
      </c>
      <c r="D15466" s="2">
        <v>36722</v>
      </c>
      <c r="E15466" s="1" t="s">
        <v>20</v>
      </c>
      <c r="F15466">
        <v>1</v>
      </c>
      <c r="G15466">
        <v>0</v>
      </c>
      <c r="H15466">
        <v>0</v>
      </c>
      <c r="I15466" s="1" t="s">
        <v>21</v>
      </c>
      <c r="J15466" s="1"/>
      <c r="K15466">
        <v>0</v>
      </c>
      <c r="L15466" s="1" t="s">
        <v>22</v>
      </c>
      <c r="M15466" s="1" t="s">
        <v>26</v>
      </c>
      <c r="N15466" s="1" t="s">
        <v>26</v>
      </c>
      <c r="O15466">
        <v>1</v>
      </c>
      <c r="P15466" s="1" t="s">
        <v>78</v>
      </c>
      <c r="Q15466" s="1" t="s">
        <v>78</v>
      </c>
      <c r="R15466">
        <v>0</v>
      </c>
    </row>
    <row r="15467" spans="1:18" x14ac:dyDescent="0.3">
      <c r="A15467" s="1" t="s">
        <v>16155</v>
      </c>
      <c r="B15467" s="1" t="s">
        <v>15917</v>
      </c>
      <c r="C15467">
        <v>2025</v>
      </c>
      <c r="D15467" s="2">
        <v>36722</v>
      </c>
      <c r="E15467" s="1" t="s">
        <v>20</v>
      </c>
      <c r="F15467">
        <v>1</v>
      </c>
      <c r="G15467">
        <v>0</v>
      </c>
      <c r="H15467">
        <v>0</v>
      </c>
      <c r="I15467" s="1" t="s">
        <v>21</v>
      </c>
      <c r="J15467" s="1"/>
      <c r="K15467">
        <v>0</v>
      </c>
      <c r="L15467" s="1" t="s">
        <v>22</v>
      </c>
      <c r="M15467" s="1" t="s">
        <v>26</v>
      </c>
      <c r="N15467" s="1" t="s">
        <v>26</v>
      </c>
      <c r="O15467">
        <v>1</v>
      </c>
      <c r="P15467" s="1" t="s">
        <v>78</v>
      </c>
      <c r="Q15467" s="1" t="s">
        <v>78</v>
      </c>
      <c r="R15467">
        <v>0</v>
      </c>
    </row>
    <row r="15468" spans="1:18" x14ac:dyDescent="0.3">
      <c r="A15468" s="1" t="s">
        <v>16156</v>
      </c>
      <c r="B15468" s="1" t="s">
        <v>15917</v>
      </c>
      <c r="C15468">
        <v>2025</v>
      </c>
      <c r="D15468" s="2">
        <v>36722</v>
      </c>
      <c r="E15468" s="1" t="s">
        <v>20</v>
      </c>
      <c r="F15468">
        <v>1</v>
      </c>
      <c r="G15468">
        <v>0</v>
      </c>
      <c r="H15468">
        <v>0</v>
      </c>
      <c r="I15468" s="1" t="s">
        <v>21</v>
      </c>
      <c r="J15468" s="1"/>
      <c r="K15468">
        <v>0</v>
      </c>
      <c r="L15468" s="1" t="s">
        <v>22</v>
      </c>
      <c r="M15468" s="1" t="s">
        <v>33</v>
      </c>
      <c r="N15468" s="1" t="s">
        <v>33</v>
      </c>
      <c r="O15468">
        <v>1</v>
      </c>
      <c r="P15468" s="1" t="s">
        <v>78</v>
      </c>
      <c r="Q15468" s="1" t="s">
        <v>78</v>
      </c>
      <c r="R15468">
        <v>0</v>
      </c>
    </row>
    <row r="15469" spans="1:18" x14ac:dyDescent="0.3">
      <c r="A15469" s="1" t="s">
        <v>16157</v>
      </c>
      <c r="B15469" s="1" t="s">
        <v>15917</v>
      </c>
      <c r="C15469">
        <v>2025</v>
      </c>
      <c r="D15469" s="2">
        <v>36722</v>
      </c>
      <c r="E15469" s="1" t="s">
        <v>20</v>
      </c>
      <c r="F15469">
        <v>1</v>
      </c>
      <c r="G15469">
        <v>0</v>
      </c>
      <c r="H15469">
        <v>0</v>
      </c>
      <c r="I15469" s="1" t="s">
        <v>21</v>
      </c>
      <c r="J15469" s="1"/>
      <c r="K15469">
        <v>0</v>
      </c>
      <c r="L15469" s="1" t="s">
        <v>22</v>
      </c>
      <c r="M15469" s="1" t="s">
        <v>26</v>
      </c>
      <c r="N15469" s="1" t="s">
        <v>26</v>
      </c>
      <c r="O15469">
        <v>1</v>
      </c>
      <c r="P15469" s="1" t="s">
        <v>40</v>
      </c>
      <c r="Q15469" s="1" t="s">
        <v>40</v>
      </c>
      <c r="R15469">
        <v>0</v>
      </c>
    </row>
    <row r="15470" spans="1:18" x14ac:dyDescent="0.3">
      <c r="A15470" s="1" t="s">
        <v>16158</v>
      </c>
      <c r="B15470" s="1" t="s">
        <v>15917</v>
      </c>
      <c r="C15470">
        <v>2025</v>
      </c>
      <c r="D15470" s="2">
        <v>36722</v>
      </c>
      <c r="E15470" s="1" t="s">
        <v>20</v>
      </c>
      <c r="F15470">
        <v>1</v>
      </c>
      <c r="G15470">
        <v>0</v>
      </c>
      <c r="H15470">
        <v>0</v>
      </c>
      <c r="I15470" s="1" t="s">
        <v>21</v>
      </c>
      <c r="J15470" s="1"/>
      <c r="K15470">
        <v>0</v>
      </c>
      <c r="L15470" s="1" t="s">
        <v>22</v>
      </c>
      <c r="M15470" s="1" t="s">
        <v>26</v>
      </c>
      <c r="N15470" s="1" t="s">
        <v>26</v>
      </c>
      <c r="O15470">
        <v>1</v>
      </c>
      <c r="P15470" s="1" t="s">
        <v>2432</v>
      </c>
      <c r="Q15470" s="1" t="s">
        <v>2432</v>
      </c>
      <c r="R15470">
        <v>0</v>
      </c>
    </row>
    <row r="15471" spans="1:18" x14ac:dyDescent="0.3">
      <c r="A15471" s="1" t="s">
        <v>16159</v>
      </c>
      <c r="B15471" s="1" t="s">
        <v>15917</v>
      </c>
      <c r="C15471">
        <v>2025</v>
      </c>
      <c r="D15471" s="2">
        <v>36722</v>
      </c>
      <c r="E15471" s="1" t="s">
        <v>20</v>
      </c>
      <c r="F15471">
        <v>1</v>
      </c>
      <c r="G15471">
        <v>0</v>
      </c>
      <c r="H15471">
        <v>0</v>
      </c>
      <c r="I15471" s="1" t="s">
        <v>21</v>
      </c>
      <c r="J15471" s="1"/>
      <c r="K15471">
        <v>0</v>
      </c>
      <c r="L15471" s="1" t="s">
        <v>22</v>
      </c>
      <c r="M15471" s="1" t="s">
        <v>26</v>
      </c>
      <c r="N15471" s="1" t="s">
        <v>26</v>
      </c>
      <c r="O15471">
        <v>1</v>
      </c>
      <c r="P15471" s="1" t="s">
        <v>78</v>
      </c>
      <c r="Q15471" s="1" t="s">
        <v>78</v>
      </c>
      <c r="R15471">
        <v>0</v>
      </c>
    </row>
    <row r="15472" spans="1:18" x14ac:dyDescent="0.3">
      <c r="A15472" s="1" t="s">
        <v>16160</v>
      </c>
      <c r="B15472" s="1" t="s">
        <v>15917</v>
      </c>
      <c r="C15472">
        <v>2025</v>
      </c>
      <c r="D15472" s="2">
        <v>36722</v>
      </c>
      <c r="E15472" s="1" t="s">
        <v>20</v>
      </c>
      <c r="F15472">
        <v>1</v>
      </c>
      <c r="G15472">
        <v>0</v>
      </c>
      <c r="H15472">
        <v>0</v>
      </c>
      <c r="I15472" s="1" t="s">
        <v>21</v>
      </c>
      <c r="J15472" s="1"/>
      <c r="K15472">
        <v>0</v>
      </c>
      <c r="L15472" s="1" t="s">
        <v>22</v>
      </c>
      <c r="M15472" s="1" t="s">
        <v>26</v>
      </c>
      <c r="N15472" s="1" t="s">
        <v>26</v>
      </c>
      <c r="O15472">
        <v>1</v>
      </c>
      <c r="P15472" s="1" t="s">
        <v>40</v>
      </c>
      <c r="Q15472" s="1" t="s">
        <v>40</v>
      </c>
      <c r="R15472">
        <v>0</v>
      </c>
    </row>
    <row r="15473" spans="1:18" x14ac:dyDescent="0.3">
      <c r="A15473" s="1" t="s">
        <v>16161</v>
      </c>
      <c r="B15473" s="1" t="s">
        <v>15917</v>
      </c>
      <c r="C15473">
        <v>2025</v>
      </c>
      <c r="D15473" s="2">
        <v>36722</v>
      </c>
      <c r="E15473" s="1" t="s">
        <v>20</v>
      </c>
      <c r="F15473">
        <v>1</v>
      </c>
      <c r="G15473">
        <v>0</v>
      </c>
      <c r="H15473">
        <v>0</v>
      </c>
      <c r="I15473" s="1" t="s">
        <v>21</v>
      </c>
      <c r="J15473" s="1"/>
      <c r="K15473">
        <v>0</v>
      </c>
      <c r="L15473" s="1" t="s">
        <v>22</v>
      </c>
      <c r="M15473" s="1" t="s">
        <v>26</v>
      </c>
      <c r="N15473" s="1" t="s">
        <v>26</v>
      </c>
      <c r="O15473">
        <v>1</v>
      </c>
      <c r="P15473" s="1" t="s">
        <v>211</v>
      </c>
      <c r="Q15473" s="1" t="s">
        <v>211</v>
      </c>
      <c r="R15473">
        <v>0</v>
      </c>
    </row>
    <row r="15474" spans="1:18" x14ac:dyDescent="0.3">
      <c r="A15474" s="1" t="s">
        <v>16162</v>
      </c>
      <c r="B15474" s="1" t="s">
        <v>15917</v>
      </c>
      <c r="C15474">
        <v>2025</v>
      </c>
      <c r="D15474" s="2">
        <v>36722</v>
      </c>
      <c r="E15474" s="1" t="s">
        <v>20</v>
      </c>
      <c r="F15474">
        <v>1</v>
      </c>
      <c r="G15474">
        <v>0</v>
      </c>
      <c r="H15474">
        <v>0</v>
      </c>
      <c r="I15474" s="1" t="s">
        <v>21</v>
      </c>
      <c r="J15474" s="1"/>
      <c r="K15474">
        <v>0</v>
      </c>
      <c r="L15474" s="1" t="s">
        <v>22</v>
      </c>
      <c r="M15474" s="1" t="s">
        <v>33</v>
      </c>
      <c r="N15474" s="1" t="s">
        <v>33</v>
      </c>
      <c r="O15474">
        <v>1</v>
      </c>
      <c r="P15474" s="1" t="s">
        <v>78</v>
      </c>
      <c r="Q15474" s="1" t="s">
        <v>78</v>
      </c>
      <c r="R15474">
        <v>0</v>
      </c>
    </row>
    <row r="15475" spans="1:18" x14ac:dyDescent="0.3">
      <c r="A15475" s="1" t="s">
        <v>16163</v>
      </c>
      <c r="B15475" s="1" t="s">
        <v>15917</v>
      </c>
      <c r="C15475">
        <v>2025</v>
      </c>
      <c r="D15475" s="2">
        <v>36722</v>
      </c>
      <c r="E15475" s="1" t="s">
        <v>20</v>
      </c>
      <c r="F15475">
        <v>1</v>
      </c>
      <c r="G15475">
        <v>0</v>
      </c>
      <c r="H15475">
        <v>0</v>
      </c>
      <c r="I15475" s="1" t="s">
        <v>21</v>
      </c>
      <c r="J15475" s="1"/>
      <c r="K15475">
        <v>0</v>
      </c>
      <c r="L15475" s="1" t="s">
        <v>22</v>
      </c>
      <c r="M15475" s="1" t="s">
        <v>26</v>
      </c>
      <c r="N15475" s="1" t="s">
        <v>26</v>
      </c>
      <c r="O15475">
        <v>1</v>
      </c>
      <c r="P15475" s="1" t="s">
        <v>40</v>
      </c>
      <c r="Q15475" s="1" t="s">
        <v>40</v>
      </c>
      <c r="R15475">
        <v>0</v>
      </c>
    </row>
    <row r="15476" spans="1:18" x14ac:dyDescent="0.3">
      <c r="A15476" s="1" t="s">
        <v>16164</v>
      </c>
      <c r="B15476" s="1" t="s">
        <v>15917</v>
      </c>
      <c r="C15476">
        <v>2025</v>
      </c>
      <c r="D15476" s="2">
        <v>36722</v>
      </c>
      <c r="E15476" s="1" t="s">
        <v>20</v>
      </c>
      <c r="F15476">
        <v>1</v>
      </c>
      <c r="G15476">
        <v>0</v>
      </c>
      <c r="H15476">
        <v>0</v>
      </c>
      <c r="I15476" s="1" t="s">
        <v>21</v>
      </c>
      <c r="J15476" s="1"/>
      <c r="K15476">
        <v>0</v>
      </c>
      <c r="L15476" s="1" t="s">
        <v>22</v>
      </c>
      <c r="M15476" s="1" t="s">
        <v>26</v>
      </c>
      <c r="N15476" s="1" t="s">
        <v>26</v>
      </c>
      <c r="O15476">
        <v>1</v>
      </c>
      <c r="P15476" s="1" t="s">
        <v>80</v>
      </c>
      <c r="Q15476" s="1" t="s">
        <v>80</v>
      </c>
      <c r="R15476">
        <v>0</v>
      </c>
    </row>
    <row r="15477" spans="1:18" x14ac:dyDescent="0.3">
      <c r="A15477" s="1" t="s">
        <v>16165</v>
      </c>
      <c r="B15477" s="1" t="s">
        <v>15917</v>
      </c>
      <c r="C15477">
        <v>2025</v>
      </c>
      <c r="D15477" s="2">
        <v>36722</v>
      </c>
      <c r="E15477" s="1" t="s">
        <v>20</v>
      </c>
      <c r="F15477">
        <v>1</v>
      </c>
      <c r="G15477">
        <v>0</v>
      </c>
      <c r="H15477">
        <v>0</v>
      </c>
      <c r="I15477" s="1" t="s">
        <v>21</v>
      </c>
      <c r="J15477" s="1"/>
      <c r="K15477">
        <v>0</v>
      </c>
      <c r="L15477" s="1" t="s">
        <v>22</v>
      </c>
      <c r="M15477" s="1" t="s">
        <v>26</v>
      </c>
      <c r="N15477" s="1" t="s">
        <v>26</v>
      </c>
      <c r="O15477">
        <v>1</v>
      </c>
      <c r="P15477" s="1" t="s">
        <v>78</v>
      </c>
      <c r="Q15477" s="1" t="s">
        <v>78</v>
      </c>
      <c r="R15477">
        <v>0</v>
      </c>
    </row>
    <row r="15478" spans="1:18" x14ac:dyDescent="0.3">
      <c r="A15478" s="1" t="s">
        <v>16166</v>
      </c>
      <c r="B15478" s="1" t="s">
        <v>15917</v>
      </c>
      <c r="C15478">
        <v>2025</v>
      </c>
      <c r="D15478" s="2">
        <v>36722</v>
      </c>
      <c r="E15478" s="1" t="s">
        <v>20</v>
      </c>
      <c r="F15478">
        <v>1</v>
      </c>
      <c r="G15478">
        <v>0</v>
      </c>
      <c r="H15478">
        <v>0</v>
      </c>
      <c r="I15478" s="1" t="s">
        <v>21</v>
      </c>
      <c r="J15478" s="1"/>
      <c r="K15478">
        <v>0</v>
      </c>
      <c r="L15478" s="1" t="s">
        <v>22</v>
      </c>
      <c r="M15478" s="1" t="s">
        <v>26</v>
      </c>
      <c r="N15478" s="1" t="s">
        <v>26</v>
      </c>
      <c r="O15478">
        <v>1</v>
      </c>
      <c r="P15478" s="1" t="s">
        <v>78</v>
      </c>
      <c r="Q15478" s="1" t="s">
        <v>78</v>
      </c>
      <c r="R15478">
        <v>0</v>
      </c>
    </row>
    <row r="15479" spans="1:18" x14ac:dyDescent="0.3">
      <c r="A15479" s="1" t="s">
        <v>16167</v>
      </c>
      <c r="B15479" s="1" t="s">
        <v>15917</v>
      </c>
      <c r="C15479">
        <v>2025</v>
      </c>
      <c r="D15479" s="2">
        <v>36722</v>
      </c>
      <c r="E15479" s="1" t="s">
        <v>20</v>
      </c>
      <c r="F15479">
        <v>1</v>
      </c>
      <c r="G15479">
        <v>0</v>
      </c>
      <c r="H15479">
        <v>0</v>
      </c>
      <c r="I15479" s="1" t="s">
        <v>21</v>
      </c>
      <c r="J15479" s="1"/>
      <c r="K15479">
        <v>0</v>
      </c>
      <c r="L15479" s="1" t="s">
        <v>22</v>
      </c>
      <c r="M15479" s="1" t="s">
        <v>33</v>
      </c>
      <c r="N15479" s="1" t="s">
        <v>33</v>
      </c>
      <c r="O15479">
        <v>1</v>
      </c>
      <c r="P15479" s="1" t="s">
        <v>983</v>
      </c>
      <c r="Q15479" s="1" t="s">
        <v>983</v>
      </c>
      <c r="R15479">
        <v>0</v>
      </c>
    </row>
    <row r="15480" spans="1:18" x14ac:dyDescent="0.3">
      <c r="A15480" s="1" t="s">
        <v>16168</v>
      </c>
      <c r="B15480" s="1" t="s">
        <v>15917</v>
      </c>
      <c r="C15480">
        <v>2025</v>
      </c>
      <c r="D15480" s="2">
        <v>36722</v>
      </c>
      <c r="E15480" s="1" t="s">
        <v>20</v>
      </c>
      <c r="F15480">
        <v>1</v>
      </c>
      <c r="G15480">
        <v>0</v>
      </c>
      <c r="H15480">
        <v>0</v>
      </c>
      <c r="I15480" s="1" t="s">
        <v>21</v>
      </c>
      <c r="J15480" s="1"/>
      <c r="K15480">
        <v>0</v>
      </c>
      <c r="L15480" s="1" t="s">
        <v>22</v>
      </c>
      <c r="M15480" s="1" t="s">
        <v>33</v>
      </c>
      <c r="N15480" s="1" t="s">
        <v>33</v>
      </c>
      <c r="O15480">
        <v>2</v>
      </c>
      <c r="P15480" s="1" t="s">
        <v>2393</v>
      </c>
      <c r="Q15480" s="1"/>
      <c r="R15480">
        <v>0</v>
      </c>
    </row>
    <row r="15481" spans="1:18" x14ac:dyDescent="0.3">
      <c r="A15481" s="1" t="s">
        <v>16169</v>
      </c>
      <c r="B15481" s="1" t="s">
        <v>15917</v>
      </c>
      <c r="C15481">
        <v>2025</v>
      </c>
      <c r="D15481" s="2">
        <v>36722</v>
      </c>
      <c r="E15481" s="1" t="s">
        <v>20</v>
      </c>
      <c r="F15481">
        <v>1</v>
      </c>
      <c r="G15481">
        <v>0</v>
      </c>
      <c r="H15481">
        <v>0</v>
      </c>
      <c r="I15481" s="1" t="s">
        <v>21</v>
      </c>
      <c r="J15481" s="1"/>
      <c r="K15481">
        <v>0</v>
      </c>
      <c r="L15481" s="1" t="s">
        <v>22</v>
      </c>
      <c r="M15481" s="1" t="s">
        <v>33</v>
      </c>
      <c r="N15481" s="1" t="s">
        <v>33</v>
      </c>
      <c r="O15481">
        <v>1</v>
      </c>
      <c r="P15481" s="1" t="s">
        <v>78</v>
      </c>
      <c r="Q15481" s="1" t="s">
        <v>78</v>
      </c>
      <c r="R15481">
        <v>0</v>
      </c>
    </row>
    <row r="15482" spans="1:18" x14ac:dyDescent="0.3">
      <c r="A15482" s="1" t="s">
        <v>16170</v>
      </c>
      <c r="B15482" s="1" t="s">
        <v>15917</v>
      </c>
      <c r="C15482">
        <v>2025</v>
      </c>
      <c r="D15482" s="2">
        <v>36722</v>
      </c>
      <c r="E15482" s="1" t="s">
        <v>20</v>
      </c>
      <c r="F15482">
        <v>1</v>
      </c>
      <c r="G15482">
        <v>0</v>
      </c>
      <c r="H15482">
        <v>0</v>
      </c>
      <c r="I15482" s="1" t="s">
        <v>21</v>
      </c>
      <c r="J15482" s="1"/>
      <c r="K15482">
        <v>0</v>
      </c>
      <c r="L15482" s="1" t="s">
        <v>22</v>
      </c>
      <c r="M15482" s="1" t="s">
        <v>26</v>
      </c>
      <c r="N15482" s="1" t="s">
        <v>26</v>
      </c>
      <c r="O15482">
        <v>1</v>
      </c>
      <c r="P15482" s="1" t="s">
        <v>2432</v>
      </c>
      <c r="Q15482" s="1" t="s">
        <v>2432</v>
      </c>
      <c r="R15482">
        <v>0</v>
      </c>
    </row>
    <row r="15483" spans="1:18" x14ac:dyDescent="0.3">
      <c r="A15483" s="1" t="s">
        <v>16171</v>
      </c>
      <c r="B15483" s="1" t="s">
        <v>15917</v>
      </c>
      <c r="C15483">
        <v>2025</v>
      </c>
      <c r="D15483" s="2">
        <v>36722</v>
      </c>
      <c r="E15483" s="1" t="s">
        <v>20</v>
      </c>
      <c r="F15483">
        <v>1</v>
      </c>
      <c r="G15483">
        <v>0</v>
      </c>
      <c r="H15483">
        <v>0</v>
      </c>
      <c r="I15483" s="1" t="s">
        <v>21</v>
      </c>
      <c r="J15483" s="1"/>
      <c r="K15483">
        <v>0</v>
      </c>
      <c r="L15483" s="1" t="s">
        <v>22</v>
      </c>
      <c r="M15483" s="1" t="s">
        <v>23</v>
      </c>
      <c r="N15483" s="1" t="s">
        <v>23</v>
      </c>
      <c r="O15483">
        <v>1</v>
      </c>
      <c r="P15483" s="1" t="s">
        <v>2432</v>
      </c>
      <c r="Q15483" s="1" t="s">
        <v>2432</v>
      </c>
      <c r="R15483">
        <v>0</v>
      </c>
    </row>
    <row r="15484" spans="1:18" x14ac:dyDescent="0.3">
      <c r="A15484" s="1" t="s">
        <v>16172</v>
      </c>
      <c r="B15484" s="1" t="s">
        <v>15917</v>
      </c>
      <c r="C15484">
        <v>2025</v>
      </c>
      <c r="D15484" s="2">
        <v>36722</v>
      </c>
      <c r="E15484" s="1" t="s">
        <v>20</v>
      </c>
      <c r="F15484">
        <v>1</v>
      </c>
      <c r="G15484">
        <v>0</v>
      </c>
      <c r="H15484">
        <v>0</v>
      </c>
      <c r="I15484" s="1" t="s">
        <v>21</v>
      </c>
      <c r="J15484" s="1"/>
      <c r="K15484">
        <v>0</v>
      </c>
      <c r="L15484" s="1" t="s">
        <v>22</v>
      </c>
      <c r="M15484" s="1" t="s">
        <v>26</v>
      </c>
      <c r="N15484" s="1" t="s">
        <v>26</v>
      </c>
      <c r="O15484">
        <v>1</v>
      </c>
      <c r="P15484" s="1" t="s">
        <v>40</v>
      </c>
      <c r="Q15484" s="1" t="s">
        <v>40</v>
      </c>
      <c r="R15484">
        <v>0</v>
      </c>
    </row>
    <row r="15485" spans="1:18" x14ac:dyDescent="0.3">
      <c r="A15485" s="1" t="s">
        <v>16173</v>
      </c>
      <c r="B15485" s="1" t="s">
        <v>15917</v>
      </c>
      <c r="C15485">
        <v>2025</v>
      </c>
      <c r="D15485" s="2">
        <v>36722</v>
      </c>
      <c r="E15485" s="1" t="s">
        <v>20</v>
      </c>
      <c r="F15485">
        <v>1</v>
      </c>
      <c r="G15485">
        <v>0</v>
      </c>
      <c r="H15485">
        <v>0</v>
      </c>
      <c r="I15485" s="1" t="s">
        <v>21</v>
      </c>
      <c r="J15485" s="1"/>
      <c r="K15485">
        <v>0</v>
      </c>
      <c r="L15485" s="1" t="s">
        <v>22</v>
      </c>
      <c r="M15485" s="1" t="s">
        <v>26</v>
      </c>
      <c r="N15485" s="1" t="s">
        <v>26</v>
      </c>
      <c r="O15485">
        <v>1</v>
      </c>
      <c r="P15485" s="1" t="s">
        <v>27</v>
      </c>
      <c r="Q15485" s="1" t="s">
        <v>27</v>
      </c>
      <c r="R15485">
        <v>0</v>
      </c>
    </row>
    <row r="15486" spans="1:18" x14ac:dyDescent="0.3">
      <c r="A15486" s="1" t="s">
        <v>16174</v>
      </c>
      <c r="B15486" s="1" t="s">
        <v>15917</v>
      </c>
      <c r="C15486">
        <v>2025</v>
      </c>
      <c r="D15486" s="2">
        <v>36722</v>
      </c>
      <c r="E15486" s="1" t="s">
        <v>20</v>
      </c>
      <c r="F15486">
        <v>1</v>
      </c>
      <c r="G15486">
        <v>0</v>
      </c>
      <c r="H15486">
        <v>0</v>
      </c>
      <c r="I15486" s="1" t="s">
        <v>21</v>
      </c>
      <c r="J15486" s="1"/>
      <c r="K15486">
        <v>0</v>
      </c>
      <c r="L15486" s="1" t="s">
        <v>22</v>
      </c>
      <c r="M15486" s="1" t="s">
        <v>33</v>
      </c>
      <c r="N15486" s="1" t="s">
        <v>33</v>
      </c>
      <c r="O15486">
        <v>1</v>
      </c>
      <c r="P15486" s="1" t="s">
        <v>121</v>
      </c>
      <c r="Q15486" s="1" t="s">
        <v>121</v>
      </c>
      <c r="R15486">
        <v>0</v>
      </c>
    </row>
    <row r="15487" spans="1:18" x14ac:dyDescent="0.3">
      <c r="A15487" s="1" t="s">
        <v>16175</v>
      </c>
      <c r="B15487" s="1" t="s">
        <v>15917</v>
      </c>
      <c r="C15487">
        <v>2025</v>
      </c>
      <c r="D15487" s="2">
        <v>36722</v>
      </c>
      <c r="E15487" s="1" t="s">
        <v>20</v>
      </c>
      <c r="F15487">
        <v>1</v>
      </c>
      <c r="G15487">
        <v>0</v>
      </c>
      <c r="H15487">
        <v>0</v>
      </c>
      <c r="I15487" s="1" t="s">
        <v>21</v>
      </c>
      <c r="J15487" s="1"/>
      <c r="K15487">
        <v>0</v>
      </c>
      <c r="L15487" s="1" t="s">
        <v>22</v>
      </c>
      <c r="M15487" s="1" t="s">
        <v>26</v>
      </c>
      <c r="N15487" s="1" t="s">
        <v>26</v>
      </c>
      <c r="O15487">
        <v>2</v>
      </c>
      <c r="P15487" s="1" t="s">
        <v>16176</v>
      </c>
      <c r="Q15487" s="1"/>
      <c r="R15487">
        <v>0</v>
      </c>
    </row>
    <row r="15488" spans="1:18" x14ac:dyDescent="0.3">
      <c r="A15488" s="1" t="s">
        <v>16177</v>
      </c>
      <c r="B15488" s="1" t="s">
        <v>15917</v>
      </c>
      <c r="C15488">
        <v>2025</v>
      </c>
      <c r="D15488" s="2">
        <v>36722</v>
      </c>
      <c r="E15488" s="1" t="s">
        <v>20</v>
      </c>
      <c r="F15488">
        <v>1</v>
      </c>
      <c r="G15488">
        <v>0</v>
      </c>
      <c r="H15488">
        <v>0</v>
      </c>
      <c r="I15488" s="1" t="s">
        <v>21</v>
      </c>
      <c r="J15488" s="1"/>
      <c r="K15488">
        <v>0</v>
      </c>
      <c r="L15488" s="1" t="s">
        <v>22</v>
      </c>
      <c r="M15488" s="1" t="s">
        <v>26</v>
      </c>
      <c r="N15488" s="1" t="s">
        <v>26</v>
      </c>
      <c r="O15488">
        <v>1</v>
      </c>
      <c r="P15488" s="1" t="s">
        <v>40</v>
      </c>
      <c r="Q15488" s="1" t="s">
        <v>40</v>
      </c>
      <c r="R15488">
        <v>0</v>
      </c>
    </row>
    <row r="15489" spans="1:18" x14ac:dyDescent="0.3">
      <c r="A15489" s="1" t="s">
        <v>16178</v>
      </c>
      <c r="B15489" s="1" t="s">
        <v>15917</v>
      </c>
      <c r="C15489">
        <v>2025</v>
      </c>
      <c r="D15489" s="2">
        <v>36722</v>
      </c>
      <c r="E15489" s="1" t="s">
        <v>20</v>
      </c>
      <c r="F15489">
        <v>1</v>
      </c>
      <c r="G15489">
        <v>0</v>
      </c>
      <c r="H15489">
        <v>0</v>
      </c>
      <c r="I15489" s="1" t="s">
        <v>21</v>
      </c>
      <c r="J15489" s="1"/>
      <c r="K15489">
        <v>0</v>
      </c>
      <c r="L15489" s="1" t="s">
        <v>22</v>
      </c>
      <c r="M15489" s="1" t="s">
        <v>23</v>
      </c>
      <c r="N15489" s="1" t="s">
        <v>23</v>
      </c>
      <c r="O15489">
        <v>2</v>
      </c>
      <c r="P15489" s="1" t="s">
        <v>16179</v>
      </c>
      <c r="Q15489" s="1"/>
      <c r="R15489">
        <v>0</v>
      </c>
    </row>
    <row r="15490" spans="1:18" x14ac:dyDescent="0.3">
      <c r="A15490" s="1" t="s">
        <v>16180</v>
      </c>
      <c r="B15490" s="1" t="s">
        <v>15917</v>
      </c>
      <c r="C15490">
        <v>2025</v>
      </c>
      <c r="D15490" s="2">
        <v>36722</v>
      </c>
      <c r="E15490" s="1" t="s">
        <v>20</v>
      </c>
      <c r="F15490">
        <v>1</v>
      </c>
      <c r="G15490">
        <v>0</v>
      </c>
      <c r="H15490">
        <v>0</v>
      </c>
      <c r="I15490" s="1" t="s">
        <v>21</v>
      </c>
      <c r="J15490" s="1"/>
      <c r="K15490">
        <v>0</v>
      </c>
      <c r="L15490" s="1" t="s">
        <v>22</v>
      </c>
      <c r="M15490" s="1" t="s">
        <v>33</v>
      </c>
      <c r="N15490" s="1" t="s">
        <v>33</v>
      </c>
      <c r="O15490">
        <v>1</v>
      </c>
      <c r="P15490" s="1" t="s">
        <v>2432</v>
      </c>
      <c r="Q15490" s="1" t="s">
        <v>2432</v>
      </c>
      <c r="R15490">
        <v>0</v>
      </c>
    </row>
    <row r="15491" spans="1:18" x14ac:dyDescent="0.3">
      <c r="A15491" s="1" t="s">
        <v>16181</v>
      </c>
      <c r="B15491" s="1" t="s">
        <v>15917</v>
      </c>
      <c r="C15491">
        <v>2025</v>
      </c>
      <c r="D15491" s="2">
        <v>36722</v>
      </c>
      <c r="E15491" s="1" t="s">
        <v>20</v>
      </c>
      <c r="F15491">
        <v>1</v>
      </c>
      <c r="G15491">
        <v>0</v>
      </c>
      <c r="H15491">
        <v>0</v>
      </c>
      <c r="I15491" s="1" t="s">
        <v>21</v>
      </c>
      <c r="J15491" s="1"/>
      <c r="K15491">
        <v>0</v>
      </c>
      <c r="L15491" s="1" t="s">
        <v>22</v>
      </c>
      <c r="M15491" s="1" t="s">
        <v>33</v>
      </c>
      <c r="N15491" s="1" t="s">
        <v>33</v>
      </c>
      <c r="O15491">
        <v>1</v>
      </c>
      <c r="P15491" s="1" t="s">
        <v>78</v>
      </c>
      <c r="Q15491" s="1" t="s">
        <v>78</v>
      </c>
      <c r="R15491">
        <v>0</v>
      </c>
    </row>
    <row r="15492" spans="1:18" x14ac:dyDescent="0.3">
      <c r="A15492" s="1" t="s">
        <v>16182</v>
      </c>
      <c r="B15492" s="1" t="s">
        <v>15917</v>
      </c>
      <c r="C15492">
        <v>2025</v>
      </c>
      <c r="D15492" s="2">
        <v>36722</v>
      </c>
      <c r="E15492" s="1" t="s">
        <v>20</v>
      </c>
      <c r="F15492">
        <v>1</v>
      </c>
      <c r="G15492">
        <v>0</v>
      </c>
      <c r="H15492">
        <v>0</v>
      </c>
      <c r="I15492" s="1" t="s">
        <v>21</v>
      </c>
      <c r="J15492" s="1"/>
      <c r="K15492">
        <v>0</v>
      </c>
      <c r="L15492" s="1" t="s">
        <v>22</v>
      </c>
      <c r="M15492" s="1" t="s">
        <v>26</v>
      </c>
      <c r="N15492" s="1" t="s">
        <v>26</v>
      </c>
      <c r="O15492">
        <v>1</v>
      </c>
      <c r="P15492" s="1" t="s">
        <v>40</v>
      </c>
      <c r="Q15492" s="1" t="s">
        <v>40</v>
      </c>
      <c r="R15492">
        <v>0</v>
      </c>
    </row>
    <row r="15493" spans="1:18" x14ac:dyDescent="0.3">
      <c r="A15493" s="1" t="s">
        <v>16183</v>
      </c>
      <c r="B15493" s="1" t="s">
        <v>15917</v>
      </c>
      <c r="C15493">
        <v>2025</v>
      </c>
      <c r="D15493" s="2">
        <v>36722</v>
      </c>
      <c r="E15493" s="1" t="s">
        <v>20</v>
      </c>
      <c r="F15493">
        <v>1</v>
      </c>
      <c r="G15493">
        <v>0</v>
      </c>
      <c r="H15493">
        <v>0</v>
      </c>
      <c r="I15493" s="1" t="s">
        <v>21</v>
      </c>
      <c r="J15493" s="1"/>
      <c r="K15493">
        <v>0</v>
      </c>
      <c r="L15493" s="1" t="s">
        <v>22</v>
      </c>
      <c r="M15493" s="1" t="s">
        <v>23</v>
      </c>
      <c r="N15493" s="1" t="s">
        <v>23</v>
      </c>
      <c r="O15493">
        <v>1</v>
      </c>
      <c r="P15493" s="1" t="s">
        <v>558</v>
      </c>
      <c r="Q15493" s="1" t="s">
        <v>558</v>
      </c>
      <c r="R15493">
        <v>0</v>
      </c>
    </row>
    <row r="15494" spans="1:18" x14ac:dyDescent="0.3">
      <c r="A15494" s="1" t="s">
        <v>16184</v>
      </c>
      <c r="B15494" s="1" t="s">
        <v>15917</v>
      </c>
      <c r="C15494">
        <v>2025</v>
      </c>
      <c r="D15494" s="2">
        <v>36722</v>
      </c>
      <c r="E15494" s="1" t="s">
        <v>37</v>
      </c>
      <c r="F15494">
        <v>1</v>
      </c>
      <c r="G15494">
        <v>1</v>
      </c>
      <c r="H15494">
        <v>1</v>
      </c>
      <c r="I15494" s="1" t="s">
        <v>38</v>
      </c>
      <c r="J15494" s="1" t="s">
        <v>42</v>
      </c>
      <c r="K15494">
        <v>0</v>
      </c>
      <c r="L15494" s="1" t="s">
        <v>22</v>
      </c>
      <c r="M15494" s="1" t="s">
        <v>47</v>
      </c>
      <c r="N15494" s="1" t="s">
        <v>47</v>
      </c>
      <c r="O15494">
        <v>3</v>
      </c>
      <c r="P15494" s="1" t="s">
        <v>16185</v>
      </c>
      <c r="Q15494" s="1"/>
      <c r="R15494">
        <v>0</v>
      </c>
    </row>
    <row r="15495" spans="1:18" x14ac:dyDescent="0.3">
      <c r="A15495" s="1" t="s">
        <v>16186</v>
      </c>
      <c r="B15495" s="1" t="s">
        <v>15917</v>
      </c>
      <c r="C15495">
        <v>2025</v>
      </c>
      <c r="D15495" s="2">
        <v>36722</v>
      </c>
      <c r="E15495" s="1" t="s">
        <v>20</v>
      </c>
      <c r="F15495">
        <v>1</v>
      </c>
      <c r="G15495">
        <v>0</v>
      </c>
      <c r="H15495">
        <v>0</v>
      </c>
      <c r="I15495" s="1" t="s">
        <v>21</v>
      </c>
      <c r="J15495" s="1"/>
      <c r="K15495">
        <v>0</v>
      </c>
      <c r="L15495" s="1" t="s">
        <v>22</v>
      </c>
      <c r="M15495" s="1" t="s">
        <v>26</v>
      </c>
      <c r="N15495" s="1" t="s">
        <v>26</v>
      </c>
      <c r="O15495">
        <v>3</v>
      </c>
      <c r="P15495" s="1" t="s">
        <v>16185</v>
      </c>
      <c r="Q15495" s="1"/>
      <c r="R15495">
        <v>0</v>
      </c>
    </row>
    <row r="15496" spans="1:18" x14ac:dyDescent="0.3">
      <c r="A15496" s="1" t="s">
        <v>16187</v>
      </c>
      <c r="B15496" s="1" t="s">
        <v>15917</v>
      </c>
      <c r="C15496">
        <v>2025</v>
      </c>
      <c r="D15496" s="2">
        <v>36722</v>
      </c>
      <c r="E15496" s="1" t="s">
        <v>20</v>
      </c>
      <c r="F15496">
        <v>1</v>
      </c>
      <c r="G15496">
        <v>0</v>
      </c>
      <c r="H15496">
        <v>0</v>
      </c>
      <c r="I15496" s="1" t="s">
        <v>21</v>
      </c>
      <c r="J15496" s="1"/>
      <c r="K15496">
        <v>0</v>
      </c>
      <c r="L15496" s="1" t="s">
        <v>22</v>
      </c>
      <c r="M15496" s="1" t="s">
        <v>26</v>
      </c>
      <c r="N15496" s="1" t="s">
        <v>26</v>
      </c>
      <c r="O15496">
        <v>1</v>
      </c>
      <c r="P15496" s="1" t="s">
        <v>2432</v>
      </c>
      <c r="Q15496" s="1" t="s">
        <v>2432</v>
      </c>
      <c r="R15496">
        <v>0</v>
      </c>
    </row>
    <row r="15497" spans="1:18" x14ac:dyDescent="0.3">
      <c r="A15497" s="1" t="s">
        <v>16188</v>
      </c>
      <c r="B15497" s="1" t="s">
        <v>15917</v>
      </c>
      <c r="C15497">
        <v>2025</v>
      </c>
      <c r="D15497" s="2">
        <v>36722</v>
      </c>
      <c r="E15497" s="1" t="s">
        <v>20</v>
      </c>
      <c r="F15497">
        <v>1</v>
      </c>
      <c r="G15497">
        <v>0</v>
      </c>
      <c r="H15497">
        <v>0</v>
      </c>
      <c r="I15497" s="1" t="s">
        <v>21</v>
      </c>
      <c r="J15497" s="1"/>
      <c r="K15497">
        <v>0</v>
      </c>
      <c r="L15497" s="1" t="s">
        <v>22</v>
      </c>
      <c r="M15497" s="1" t="s">
        <v>84</v>
      </c>
      <c r="N15497" s="1" t="s">
        <v>84</v>
      </c>
      <c r="O15497">
        <v>1</v>
      </c>
      <c r="P15497" s="1" t="s">
        <v>2432</v>
      </c>
      <c r="Q15497" s="1" t="s">
        <v>2432</v>
      </c>
      <c r="R15497">
        <v>0</v>
      </c>
    </row>
    <row r="15498" spans="1:18" x14ac:dyDescent="0.3">
      <c r="A15498" s="1" t="s">
        <v>16189</v>
      </c>
      <c r="B15498" s="1" t="s">
        <v>15917</v>
      </c>
      <c r="C15498">
        <v>2025</v>
      </c>
      <c r="D15498" s="2">
        <v>36722</v>
      </c>
      <c r="E15498" s="1" t="s">
        <v>20</v>
      </c>
      <c r="F15498">
        <v>1</v>
      </c>
      <c r="G15498">
        <v>0</v>
      </c>
      <c r="H15498">
        <v>0</v>
      </c>
      <c r="I15498" s="1" t="s">
        <v>21</v>
      </c>
      <c r="J15498" s="1"/>
      <c r="K15498">
        <v>0</v>
      </c>
      <c r="L15498" s="1" t="s">
        <v>22</v>
      </c>
      <c r="M15498" s="1" t="s">
        <v>33</v>
      </c>
      <c r="N15498" s="1" t="s">
        <v>33</v>
      </c>
      <c r="O15498">
        <v>1</v>
      </c>
      <c r="P15498" s="1" t="s">
        <v>27</v>
      </c>
      <c r="Q15498" s="1" t="s">
        <v>27</v>
      </c>
      <c r="R15498">
        <v>0</v>
      </c>
    </row>
    <row r="15499" spans="1:18" x14ac:dyDescent="0.3">
      <c r="A15499" s="1" t="s">
        <v>16190</v>
      </c>
      <c r="B15499" s="1" t="s">
        <v>15917</v>
      </c>
      <c r="C15499">
        <v>2025</v>
      </c>
      <c r="D15499" s="2">
        <v>36722</v>
      </c>
      <c r="E15499" s="1" t="s">
        <v>37</v>
      </c>
      <c r="F15499">
        <v>1</v>
      </c>
      <c r="G15499">
        <v>1</v>
      </c>
      <c r="H15499">
        <v>1</v>
      </c>
      <c r="I15499" s="1" t="s">
        <v>38</v>
      </c>
      <c r="J15499" s="1" t="s">
        <v>42</v>
      </c>
      <c r="K15499">
        <v>0</v>
      </c>
      <c r="L15499" s="1" t="s">
        <v>22</v>
      </c>
      <c r="M15499" s="1" t="s">
        <v>26</v>
      </c>
      <c r="N15499" s="1" t="s">
        <v>26</v>
      </c>
      <c r="O15499">
        <v>1</v>
      </c>
      <c r="P15499" s="1" t="s">
        <v>74</v>
      </c>
      <c r="Q15499" s="1" t="s">
        <v>74</v>
      </c>
      <c r="R15499">
        <v>0</v>
      </c>
    </row>
    <row r="15500" spans="1:18" x14ac:dyDescent="0.3">
      <c r="A15500" s="1" t="s">
        <v>16191</v>
      </c>
      <c r="B15500" s="1" t="s">
        <v>15917</v>
      </c>
      <c r="C15500">
        <v>2025</v>
      </c>
      <c r="D15500" s="2">
        <v>36722</v>
      </c>
      <c r="E15500" s="1" t="s">
        <v>20</v>
      </c>
      <c r="F15500">
        <v>1</v>
      </c>
      <c r="G15500">
        <v>0</v>
      </c>
      <c r="H15500">
        <v>0</v>
      </c>
      <c r="I15500" s="1" t="s">
        <v>21</v>
      </c>
      <c r="J15500" s="1"/>
      <c r="K15500">
        <v>0</v>
      </c>
      <c r="L15500" s="1" t="s">
        <v>22</v>
      </c>
      <c r="M15500" s="1" t="s">
        <v>26</v>
      </c>
      <c r="N15500" s="1" t="s">
        <v>26</v>
      </c>
      <c r="O15500">
        <v>1</v>
      </c>
      <c r="P15500" s="1" t="s">
        <v>40</v>
      </c>
      <c r="Q15500" s="1" t="s">
        <v>40</v>
      </c>
      <c r="R15500">
        <v>0</v>
      </c>
    </row>
    <row r="15501" spans="1:18" x14ac:dyDescent="0.3">
      <c r="A15501" s="1" t="s">
        <v>16192</v>
      </c>
      <c r="B15501" s="1" t="s">
        <v>15917</v>
      </c>
      <c r="C15501">
        <v>2025</v>
      </c>
      <c r="D15501" s="2">
        <v>36722</v>
      </c>
      <c r="E15501" s="1" t="s">
        <v>20</v>
      </c>
      <c r="F15501">
        <v>1</v>
      </c>
      <c r="G15501">
        <v>0</v>
      </c>
      <c r="H15501">
        <v>0</v>
      </c>
      <c r="I15501" s="1" t="s">
        <v>21</v>
      </c>
      <c r="J15501" s="1"/>
      <c r="K15501">
        <v>0</v>
      </c>
      <c r="L15501" s="1" t="s">
        <v>22</v>
      </c>
      <c r="M15501" s="1" t="s">
        <v>33</v>
      </c>
      <c r="N15501" s="1" t="s">
        <v>33</v>
      </c>
      <c r="O15501">
        <v>1</v>
      </c>
      <c r="P15501" s="1" t="s">
        <v>40</v>
      </c>
      <c r="Q15501" s="1" t="s">
        <v>40</v>
      </c>
      <c r="R15501">
        <v>0</v>
      </c>
    </row>
    <row r="15502" spans="1:18" x14ac:dyDescent="0.3">
      <c r="A15502" s="1" t="s">
        <v>16193</v>
      </c>
      <c r="B15502" s="1" t="s">
        <v>15917</v>
      </c>
      <c r="C15502">
        <v>2025</v>
      </c>
      <c r="D15502" s="2">
        <v>36722</v>
      </c>
      <c r="E15502" s="1" t="s">
        <v>20</v>
      </c>
      <c r="F15502">
        <v>1</v>
      </c>
      <c r="G15502">
        <v>0</v>
      </c>
      <c r="H15502">
        <v>0</v>
      </c>
      <c r="I15502" s="1" t="s">
        <v>21</v>
      </c>
      <c r="J15502" s="1"/>
      <c r="K15502">
        <v>0</v>
      </c>
      <c r="L15502" s="1" t="s">
        <v>22</v>
      </c>
      <c r="M15502" s="1" t="s">
        <v>26</v>
      </c>
      <c r="N15502" s="1" t="s">
        <v>26</v>
      </c>
      <c r="O15502">
        <v>1</v>
      </c>
      <c r="P15502" s="1" t="s">
        <v>2432</v>
      </c>
      <c r="Q15502" s="1" t="s">
        <v>2432</v>
      </c>
      <c r="R15502">
        <v>0</v>
      </c>
    </row>
    <row r="15503" spans="1:18" x14ac:dyDescent="0.3">
      <c r="A15503" s="1" t="s">
        <v>16194</v>
      </c>
      <c r="B15503" s="1" t="s">
        <v>15917</v>
      </c>
      <c r="C15503">
        <v>2025</v>
      </c>
      <c r="D15503" s="2">
        <v>36722</v>
      </c>
      <c r="E15503" s="1" t="s">
        <v>37</v>
      </c>
      <c r="F15503">
        <v>1</v>
      </c>
      <c r="G15503">
        <v>1</v>
      </c>
      <c r="H15503">
        <v>1</v>
      </c>
      <c r="I15503" s="1" t="s">
        <v>91</v>
      </c>
      <c r="J15503" s="1" t="s">
        <v>92</v>
      </c>
      <c r="K15503">
        <v>0</v>
      </c>
      <c r="L15503" s="1" t="s">
        <v>22</v>
      </c>
      <c r="M15503" s="1" t="s">
        <v>33</v>
      </c>
      <c r="N15503" s="1" t="s">
        <v>33</v>
      </c>
      <c r="O15503">
        <v>2</v>
      </c>
      <c r="P15503" s="1" t="s">
        <v>3196</v>
      </c>
      <c r="Q15503" s="1"/>
      <c r="R15503">
        <v>1</v>
      </c>
    </row>
    <row r="15504" spans="1:18" x14ac:dyDescent="0.3">
      <c r="A15504" s="1" t="s">
        <v>16195</v>
      </c>
      <c r="B15504" s="1" t="s">
        <v>15917</v>
      </c>
      <c r="C15504">
        <v>2025</v>
      </c>
      <c r="D15504" s="2">
        <v>36722</v>
      </c>
      <c r="E15504" s="1" t="s">
        <v>20</v>
      </c>
      <c r="F15504">
        <v>1</v>
      </c>
      <c r="G15504">
        <v>0</v>
      </c>
      <c r="H15504">
        <v>0</v>
      </c>
      <c r="I15504" s="1" t="s">
        <v>21</v>
      </c>
      <c r="J15504" s="1"/>
      <c r="K15504">
        <v>0</v>
      </c>
      <c r="L15504" s="1" t="s">
        <v>22</v>
      </c>
      <c r="M15504" s="1" t="s">
        <v>33</v>
      </c>
      <c r="N15504" s="1" t="s">
        <v>33</v>
      </c>
      <c r="O15504">
        <v>1</v>
      </c>
      <c r="P15504" s="1" t="s">
        <v>983</v>
      </c>
      <c r="Q15504" s="1" t="s">
        <v>983</v>
      </c>
      <c r="R15504">
        <v>0</v>
      </c>
    </row>
    <row r="15505" spans="1:18" x14ac:dyDescent="0.3">
      <c r="A15505" s="1" t="s">
        <v>16196</v>
      </c>
      <c r="B15505" s="1" t="s">
        <v>15917</v>
      </c>
      <c r="C15505">
        <v>2025</v>
      </c>
      <c r="D15505" s="2">
        <v>36722</v>
      </c>
      <c r="E15505" s="1" t="s">
        <v>20</v>
      </c>
      <c r="F15505">
        <v>1</v>
      </c>
      <c r="G15505">
        <v>0</v>
      </c>
      <c r="H15505">
        <v>0</v>
      </c>
      <c r="I15505" s="1" t="s">
        <v>21</v>
      </c>
      <c r="J15505" s="1"/>
      <c r="K15505">
        <v>0</v>
      </c>
      <c r="L15505" s="1" t="s">
        <v>22</v>
      </c>
      <c r="M15505" s="1" t="s">
        <v>23</v>
      </c>
      <c r="N15505" s="1" t="s">
        <v>23</v>
      </c>
      <c r="O15505">
        <v>1</v>
      </c>
      <c r="P15505" s="1" t="s">
        <v>74</v>
      </c>
      <c r="Q15505" s="1" t="s">
        <v>74</v>
      </c>
      <c r="R15505">
        <v>0</v>
      </c>
    </row>
    <row r="15506" spans="1:18" x14ac:dyDescent="0.3">
      <c r="A15506" s="1" t="s">
        <v>16197</v>
      </c>
      <c r="B15506" s="1" t="s">
        <v>15917</v>
      </c>
      <c r="C15506">
        <v>2025</v>
      </c>
      <c r="D15506" s="2">
        <v>36722</v>
      </c>
      <c r="E15506" s="1" t="s">
        <v>20</v>
      </c>
      <c r="F15506">
        <v>1</v>
      </c>
      <c r="G15506">
        <v>0</v>
      </c>
      <c r="H15506">
        <v>0</v>
      </c>
      <c r="I15506" s="1" t="s">
        <v>21</v>
      </c>
      <c r="J15506" s="1"/>
      <c r="K15506">
        <v>0</v>
      </c>
      <c r="L15506" s="1" t="s">
        <v>22</v>
      </c>
      <c r="M15506" s="1" t="s">
        <v>47</v>
      </c>
      <c r="N15506" s="1" t="s">
        <v>47</v>
      </c>
      <c r="O15506">
        <v>1</v>
      </c>
      <c r="P15506" s="1" t="s">
        <v>78</v>
      </c>
      <c r="Q15506" s="1" t="s">
        <v>78</v>
      </c>
      <c r="R15506">
        <v>0</v>
      </c>
    </row>
    <row r="15507" spans="1:18" x14ac:dyDescent="0.3">
      <c r="A15507" s="1" t="s">
        <v>16198</v>
      </c>
      <c r="B15507" s="1" t="s">
        <v>15917</v>
      </c>
      <c r="C15507">
        <v>2025</v>
      </c>
      <c r="D15507" s="2">
        <v>36722</v>
      </c>
      <c r="E15507" s="1" t="s">
        <v>20</v>
      </c>
      <c r="F15507">
        <v>1</v>
      </c>
      <c r="G15507">
        <v>0</v>
      </c>
      <c r="H15507">
        <v>0</v>
      </c>
      <c r="I15507" s="1" t="s">
        <v>21</v>
      </c>
      <c r="J15507" s="1"/>
      <c r="K15507">
        <v>0</v>
      </c>
      <c r="L15507" s="1" t="s">
        <v>22</v>
      </c>
      <c r="M15507" s="1" t="s">
        <v>26</v>
      </c>
      <c r="N15507" s="1" t="s">
        <v>26</v>
      </c>
      <c r="O15507">
        <v>1</v>
      </c>
      <c r="P15507" s="1" t="s">
        <v>534</v>
      </c>
      <c r="Q15507" s="1" t="s">
        <v>534</v>
      </c>
      <c r="R15507">
        <v>0</v>
      </c>
    </row>
    <row r="15508" spans="1:18" x14ac:dyDescent="0.3">
      <c r="A15508" s="1" t="s">
        <v>16199</v>
      </c>
      <c r="B15508" s="1" t="s">
        <v>15917</v>
      </c>
      <c r="C15508">
        <v>2025</v>
      </c>
      <c r="D15508" s="2">
        <v>36722</v>
      </c>
      <c r="E15508" s="1" t="s">
        <v>37</v>
      </c>
      <c r="F15508">
        <v>1</v>
      </c>
      <c r="G15508">
        <v>1</v>
      </c>
      <c r="H15508">
        <v>1</v>
      </c>
      <c r="I15508" s="1" t="s">
        <v>91</v>
      </c>
      <c r="J15508" s="1" t="s">
        <v>165</v>
      </c>
      <c r="K15508">
        <v>0</v>
      </c>
      <c r="L15508" s="1" t="s">
        <v>22</v>
      </c>
      <c r="M15508" s="1" t="s">
        <v>26</v>
      </c>
      <c r="N15508" s="1" t="s">
        <v>26</v>
      </c>
      <c r="O15508">
        <v>1</v>
      </c>
      <c r="P15508" s="1" t="s">
        <v>74</v>
      </c>
      <c r="Q15508" s="1" t="s">
        <v>74</v>
      </c>
      <c r="R15508">
        <v>0</v>
      </c>
    </row>
    <row r="15509" spans="1:18" x14ac:dyDescent="0.3">
      <c r="A15509" s="1" t="s">
        <v>16200</v>
      </c>
      <c r="B15509" s="1" t="s">
        <v>15917</v>
      </c>
      <c r="C15509">
        <v>2025</v>
      </c>
      <c r="D15509" s="2">
        <v>36722</v>
      </c>
      <c r="E15509" s="1" t="s">
        <v>20</v>
      </c>
      <c r="F15509">
        <v>1</v>
      </c>
      <c r="G15509">
        <v>0</v>
      </c>
      <c r="H15509">
        <v>0</v>
      </c>
      <c r="I15509" s="1" t="s">
        <v>21</v>
      </c>
      <c r="J15509" s="1"/>
      <c r="K15509">
        <v>0</v>
      </c>
      <c r="L15509" s="1" t="s">
        <v>22</v>
      </c>
      <c r="M15509" s="1" t="s">
        <v>26</v>
      </c>
      <c r="N15509" s="1" t="s">
        <v>26</v>
      </c>
      <c r="O15509">
        <v>1</v>
      </c>
      <c r="P15509" s="1" t="s">
        <v>40</v>
      </c>
      <c r="Q15509" s="1" t="s">
        <v>40</v>
      </c>
      <c r="R15509">
        <v>0</v>
      </c>
    </row>
    <row r="15510" spans="1:18" x14ac:dyDescent="0.3">
      <c r="A15510" s="1" t="s">
        <v>16201</v>
      </c>
      <c r="B15510" s="1" t="s">
        <v>15917</v>
      </c>
      <c r="C15510">
        <v>2025</v>
      </c>
      <c r="D15510" s="2">
        <v>36722</v>
      </c>
      <c r="E15510" s="1" t="s">
        <v>20</v>
      </c>
      <c r="F15510">
        <v>1</v>
      </c>
      <c r="G15510">
        <v>0</v>
      </c>
      <c r="H15510">
        <v>0</v>
      </c>
      <c r="I15510" s="1" t="s">
        <v>21</v>
      </c>
      <c r="J15510" s="1"/>
      <c r="K15510">
        <v>0</v>
      </c>
      <c r="L15510" s="1" t="s">
        <v>22</v>
      </c>
      <c r="M15510" s="1" t="s">
        <v>33</v>
      </c>
      <c r="N15510" s="1" t="s">
        <v>33</v>
      </c>
      <c r="O15510">
        <v>1</v>
      </c>
      <c r="P15510" s="1" t="s">
        <v>78</v>
      </c>
      <c r="Q15510" s="1" t="s">
        <v>78</v>
      </c>
      <c r="R15510">
        <v>0</v>
      </c>
    </row>
    <row r="15511" spans="1:18" x14ac:dyDescent="0.3">
      <c r="A15511" s="1" t="s">
        <v>16202</v>
      </c>
      <c r="B15511" s="1" t="s">
        <v>15917</v>
      </c>
      <c r="C15511">
        <v>2025</v>
      </c>
      <c r="D15511" s="2">
        <v>36722</v>
      </c>
      <c r="E15511" s="1" t="s">
        <v>20</v>
      </c>
      <c r="F15511">
        <v>1</v>
      </c>
      <c r="G15511">
        <v>0</v>
      </c>
      <c r="H15511">
        <v>0</v>
      </c>
      <c r="I15511" s="1" t="s">
        <v>21</v>
      </c>
      <c r="J15511" s="1"/>
      <c r="K15511">
        <v>0</v>
      </c>
      <c r="L15511" s="1" t="s">
        <v>22</v>
      </c>
      <c r="M15511" s="1" t="s">
        <v>26</v>
      </c>
      <c r="N15511" s="1" t="s">
        <v>26</v>
      </c>
      <c r="O15511">
        <v>1</v>
      </c>
      <c r="P15511" s="1" t="s">
        <v>31</v>
      </c>
      <c r="Q15511" s="1" t="s">
        <v>31</v>
      </c>
      <c r="R15511">
        <v>0</v>
      </c>
    </row>
    <row r="15512" spans="1:18" x14ac:dyDescent="0.3">
      <c r="A15512" s="1" t="s">
        <v>16203</v>
      </c>
      <c r="B15512" s="1" t="s">
        <v>15917</v>
      </c>
      <c r="C15512">
        <v>2025</v>
      </c>
      <c r="D15512" s="2">
        <v>36722</v>
      </c>
      <c r="E15512" s="1" t="s">
        <v>20</v>
      </c>
      <c r="F15512">
        <v>1</v>
      </c>
      <c r="G15512">
        <v>0</v>
      </c>
      <c r="H15512">
        <v>0</v>
      </c>
      <c r="I15512" s="1" t="s">
        <v>21</v>
      </c>
      <c r="J15512" s="1"/>
      <c r="K15512">
        <v>0</v>
      </c>
      <c r="L15512" s="1" t="s">
        <v>22</v>
      </c>
      <c r="M15512" s="1" t="s">
        <v>26</v>
      </c>
      <c r="N15512" s="1" t="s">
        <v>26</v>
      </c>
      <c r="O15512">
        <v>1</v>
      </c>
      <c r="P15512" s="1" t="s">
        <v>78</v>
      </c>
      <c r="Q15512" s="1" t="s">
        <v>78</v>
      </c>
      <c r="R15512">
        <v>0</v>
      </c>
    </row>
    <row r="15513" spans="1:18" x14ac:dyDescent="0.3">
      <c r="A15513" s="1" t="s">
        <v>16204</v>
      </c>
      <c r="B15513" s="1" t="s">
        <v>15917</v>
      </c>
      <c r="C15513">
        <v>2025</v>
      </c>
      <c r="D15513" s="2">
        <v>36722</v>
      </c>
      <c r="E15513" s="1" t="s">
        <v>20</v>
      </c>
      <c r="F15513">
        <v>1</v>
      </c>
      <c r="G15513">
        <v>0</v>
      </c>
      <c r="H15513">
        <v>0</v>
      </c>
      <c r="I15513" s="1" t="s">
        <v>21</v>
      </c>
      <c r="J15513" s="1"/>
      <c r="K15513">
        <v>0</v>
      </c>
      <c r="L15513" s="1" t="s">
        <v>22</v>
      </c>
      <c r="M15513" s="1" t="s">
        <v>23</v>
      </c>
      <c r="N15513" s="1" t="s">
        <v>23</v>
      </c>
      <c r="O15513">
        <v>1</v>
      </c>
      <c r="P15513" s="1" t="s">
        <v>40</v>
      </c>
      <c r="Q15513" s="1" t="s">
        <v>40</v>
      </c>
      <c r="R15513">
        <v>0</v>
      </c>
    </row>
    <row r="15514" spans="1:18" x14ac:dyDescent="0.3">
      <c r="A15514" s="1" t="s">
        <v>16205</v>
      </c>
      <c r="B15514" s="1" t="s">
        <v>15917</v>
      </c>
      <c r="C15514">
        <v>2025</v>
      </c>
      <c r="D15514" s="2">
        <v>36722</v>
      </c>
      <c r="E15514" s="1" t="s">
        <v>20</v>
      </c>
      <c r="F15514">
        <v>1</v>
      </c>
      <c r="G15514">
        <v>0</v>
      </c>
      <c r="H15514">
        <v>0</v>
      </c>
      <c r="I15514" s="1" t="s">
        <v>21</v>
      </c>
      <c r="J15514" s="1"/>
      <c r="K15514">
        <v>0</v>
      </c>
      <c r="L15514" s="1" t="s">
        <v>22</v>
      </c>
      <c r="M15514" s="1" t="s">
        <v>26</v>
      </c>
      <c r="N15514" s="1" t="s">
        <v>26</v>
      </c>
      <c r="O15514">
        <v>1</v>
      </c>
      <c r="P15514" s="1" t="s">
        <v>53</v>
      </c>
      <c r="Q15514" s="1" t="s">
        <v>53</v>
      </c>
      <c r="R15514">
        <v>0</v>
      </c>
    </row>
    <row r="15515" spans="1:18" x14ac:dyDescent="0.3">
      <c r="A15515" s="1" t="s">
        <v>16206</v>
      </c>
      <c r="B15515" s="1" t="s">
        <v>15917</v>
      </c>
      <c r="C15515">
        <v>2025</v>
      </c>
      <c r="D15515" s="2">
        <v>36722</v>
      </c>
      <c r="E15515" s="1" t="s">
        <v>20</v>
      </c>
      <c r="F15515">
        <v>1</v>
      </c>
      <c r="G15515">
        <v>0</v>
      </c>
      <c r="H15515">
        <v>0</v>
      </c>
      <c r="I15515" s="1" t="s">
        <v>21</v>
      </c>
      <c r="J15515" s="1"/>
      <c r="K15515">
        <v>0</v>
      </c>
      <c r="L15515" s="1" t="s">
        <v>22</v>
      </c>
      <c r="M15515" s="1" t="s">
        <v>26</v>
      </c>
      <c r="N15515" s="1" t="s">
        <v>26</v>
      </c>
      <c r="O15515">
        <v>1</v>
      </c>
      <c r="P15515" s="1" t="s">
        <v>40</v>
      </c>
      <c r="Q15515" s="1" t="s">
        <v>40</v>
      </c>
      <c r="R15515">
        <v>0</v>
      </c>
    </row>
    <row r="15516" spans="1:18" x14ac:dyDescent="0.3">
      <c r="A15516" s="1" t="s">
        <v>16207</v>
      </c>
      <c r="B15516" s="1" t="s">
        <v>15917</v>
      </c>
      <c r="C15516">
        <v>2025</v>
      </c>
      <c r="D15516" s="2">
        <v>36722</v>
      </c>
      <c r="E15516" s="1" t="s">
        <v>20</v>
      </c>
      <c r="F15516">
        <v>1</v>
      </c>
      <c r="G15516">
        <v>0</v>
      </c>
      <c r="H15516">
        <v>0</v>
      </c>
      <c r="I15516" s="1" t="s">
        <v>21</v>
      </c>
      <c r="J15516" s="1"/>
      <c r="K15516">
        <v>0</v>
      </c>
      <c r="L15516" s="1" t="s">
        <v>22</v>
      </c>
      <c r="M15516" s="1" t="s">
        <v>26</v>
      </c>
      <c r="N15516" s="1" t="s">
        <v>26</v>
      </c>
      <c r="O15516">
        <v>1</v>
      </c>
      <c r="P15516" s="1" t="s">
        <v>74</v>
      </c>
      <c r="Q15516" s="1" t="s">
        <v>74</v>
      </c>
      <c r="R15516">
        <v>0</v>
      </c>
    </row>
    <row r="15517" spans="1:18" x14ac:dyDescent="0.3">
      <c r="A15517" s="1" t="s">
        <v>16208</v>
      </c>
      <c r="B15517" s="1" t="s">
        <v>15917</v>
      </c>
      <c r="C15517">
        <v>2025</v>
      </c>
      <c r="D15517" s="2">
        <v>36722</v>
      </c>
      <c r="E15517" s="1" t="s">
        <v>20</v>
      </c>
      <c r="F15517">
        <v>1</v>
      </c>
      <c r="G15517">
        <v>0</v>
      </c>
      <c r="H15517">
        <v>0</v>
      </c>
      <c r="I15517" s="1" t="s">
        <v>21</v>
      </c>
      <c r="J15517" s="1"/>
      <c r="K15517">
        <v>0</v>
      </c>
      <c r="L15517" s="1" t="s">
        <v>22</v>
      </c>
      <c r="M15517" s="1" t="s">
        <v>26</v>
      </c>
      <c r="N15517" s="1" t="s">
        <v>26</v>
      </c>
      <c r="O15517">
        <v>1</v>
      </c>
      <c r="P15517" s="1" t="s">
        <v>2432</v>
      </c>
      <c r="Q15517" s="1" t="s">
        <v>2432</v>
      </c>
      <c r="R15517">
        <v>0</v>
      </c>
    </row>
    <row r="15518" spans="1:18" x14ac:dyDescent="0.3">
      <c r="A15518" s="1" t="s">
        <v>16209</v>
      </c>
      <c r="B15518" s="1" t="s">
        <v>15917</v>
      </c>
      <c r="C15518">
        <v>2025</v>
      </c>
      <c r="D15518" s="2">
        <v>36722</v>
      </c>
      <c r="E15518" s="1" t="s">
        <v>37</v>
      </c>
      <c r="F15518">
        <v>1</v>
      </c>
      <c r="G15518">
        <v>1</v>
      </c>
      <c r="H15518">
        <v>1</v>
      </c>
      <c r="I15518" s="1" t="s">
        <v>38</v>
      </c>
      <c r="J15518" s="1" t="s">
        <v>42</v>
      </c>
      <c r="K15518">
        <v>0</v>
      </c>
      <c r="L15518" s="1" t="s">
        <v>22</v>
      </c>
      <c r="M15518" s="1" t="s">
        <v>26</v>
      </c>
      <c r="N15518" s="1" t="s">
        <v>26</v>
      </c>
      <c r="O15518">
        <v>1</v>
      </c>
      <c r="P15518" s="1" t="s">
        <v>534</v>
      </c>
      <c r="Q15518" s="1" t="s">
        <v>534</v>
      </c>
      <c r="R15518">
        <v>0</v>
      </c>
    </row>
    <row r="15519" spans="1:18" x14ac:dyDescent="0.3">
      <c r="A15519" s="1" t="s">
        <v>16210</v>
      </c>
      <c r="B15519" s="1" t="s">
        <v>15917</v>
      </c>
      <c r="C15519">
        <v>2025</v>
      </c>
      <c r="D15519" s="2">
        <v>36722</v>
      </c>
      <c r="E15519" s="1" t="s">
        <v>20</v>
      </c>
      <c r="F15519">
        <v>1</v>
      </c>
      <c r="G15519">
        <v>0</v>
      </c>
      <c r="H15519">
        <v>0</v>
      </c>
      <c r="I15519" s="1" t="s">
        <v>21</v>
      </c>
      <c r="J15519" s="1"/>
      <c r="K15519">
        <v>0</v>
      </c>
      <c r="L15519" s="1" t="s">
        <v>22</v>
      </c>
      <c r="M15519" s="1" t="s">
        <v>23</v>
      </c>
      <c r="N15519" s="1" t="s">
        <v>23</v>
      </c>
      <c r="O15519">
        <v>1</v>
      </c>
      <c r="P15519" s="1" t="s">
        <v>40</v>
      </c>
      <c r="Q15519" s="1" t="s">
        <v>40</v>
      </c>
      <c r="R15519">
        <v>0</v>
      </c>
    </row>
    <row r="15520" spans="1:18" x14ac:dyDescent="0.3">
      <c r="A15520" s="1" t="s">
        <v>16211</v>
      </c>
      <c r="B15520" s="1" t="s">
        <v>15917</v>
      </c>
      <c r="C15520">
        <v>2025</v>
      </c>
      <c r="D15520" s="2">
        <v>36722</v>
      </c>
      <c r="E15520" s="1" t="s">
        <v>20</v>
      </c>
      <c r="F15520">
        <v>1</v>
      </c>
      <c r="G15520">
        <v>0</v>
      </c>
      <c r="H15520">
        <v>0</v>
      </c>
      <c r="I15520" s="1" t="s">
        <v>21</v>
      </c>
      <c r="J15520" s="1"/>
      <c r="K15520">
        <v>0</v>
      </c>
      <c r="L15520" s="1" t="s">
        <v>22</v>
      </c>
      <c r="M15520" s="1" t="s">
        <v>23</v>
      </c>
      <c r="N15520" s="1" t="s">
        <v>23</v>
      </c>
      <c r="O15520">
        <v>1</v>
      </c>
      <c r="P15520" s="1" t="s">
        <v>27</v>
      </c>
      <c r="Q15520" s="1" t="s">
        <v>27</v>
      </c>
      <c r="R15520">
        <v>0</v>
      </c>
    </row>
    <row r="15521" spans="1:18" x14ac:dyDescent="0.3">
      <c r="A15521" s="1" t="s">
        <v>16212</v>
      </c>
      <c r="B15521" s="1" t="s">
        <v>15917</v>
      </c>
      <c r="C15521">
        <v>2025</v>
      </c>
      <c r="D15521" s="2">
        <v>36722</v>
      </c>
      <c r="E15521" s="1" t="s">
        <v>37</v>
      </c>
      <c r="F15521">
        <v>1</v>
      </c>
      <c r="G15521">
        <v>1</v>
      </c>
      <c r="H15521">
        <v>1</v>
      </c>
      <c r="I15521" s="1" t="s">
        <v>38</v>
      </c>
      <c r="J15521" s="1" t="s">
        <v>39</v>
      </c>
      <c r="K15521">
        <v>0</v>
      </c>
      <c r="L15521" s="1" t="s">
        <v>22</v>
      </c>
      <c r="M15521" s="1" t="s">
        <v>26</v>
      </c>
      <c r="N15521" s="1" t="s">
        <v>26</v>
      </c>
      <c r="O15521">
        <v>1</v>
      </c>
      <c r="P15521" s="1" t="s">
        <v>78</v>
      </c>
      <c r="Q15521" s="1" t="s">
        <v>78</v>
      </c>
      <c r="R15521">
        <v>0</v>
      </c>
    </row>
    <row r="15522" spans="1:18" x14ac:dyDescent="0.3">
      <c r="A15522" s="1" t="s">
        <v>16213</v>
      </c>
      <c r="B15522" s="1" t="s">
        <v>15917</v>
      </c>
      <c r="C15522">
        <v>2025</v>
      </c>
      <c r="D15522" s="2">
        <v>36722</v>
      </c>
      <c r="E15522" s="1" t="s">
        <v>20</v>
      </c>
      <c r="F15522">
        <v>1</v>
      </c>
      <c r="G15522">
        <v>0</v>
      </c>
      <c r="H15522">
        <v>0</v>
      </c>
      <c r="I15522" s="1" t="s">
        <v>21</v>
      </c>
      <c r="J15522" s="1"/>
      <c r="K15522">
        <v>0</v>
      </c>
      <c r="L15522" s="1" t="s">
        <v>22</v>
      </c>
      <c r="M15522" s="1" t="s">
        <v>26</v>
      </c>
      <c r="N15522" s="1" t="s">
        <v>26</v>
      </c>
      <c r="O15522">
        <v>1</v>
      </c>
      <c r="P15522" s="1" t="s">
        <v>78</v>
      </c>
      <c r="Q15522" s="1" t="s">
        <v>78</v>
      </c>
      <c r="R15522">
        <v>0</v>
      </c>
    </row>
    <row r="15523" spans="1:18" x14ac:dyDescent="0.3">
      <c r="A15523" s="1" t="s">
        <v>16214</v>
      </c>
      <c r="B15523" s="1" t="s">
        <v>15917</v>
      </c>
      <c r="C15523">
        <v>2025</v>
      </c>
      <c r="D15523" s="2">
        <v>36722</v>
      </c>
      <c r="E15523" s="1" t="s">
        <v>20</v>
      </c>
      <c r="F15523">
        <v>1</v>
      </c>
      <c r="G15523">
        <v>0</v>
      </c>
      <c r="H15523">
        <v>0</v>
      </c>
      <c r="I15523" s="1" t="s">
        <v>21</v>
      </c>
      <c r="J15523" s="1"/>
      <c r="K15523">
        <v>0</v>
      </c>
      <c r="L15523" s="1" t="s">
        <v>22</v>
      </c>
      <c r="M15523" s="1" t="s">
        <v>33</v>
      </c>
      <c r="N15523" s="1" t="s">
        <v>33</v>
      </c>
      <c r="O15523">
        <v>1</v>
      </c>
      <c r="P15523" s="1" t="s">
        <v>534</v>
      </c>
      <c r="Q15523" s="1" t="s">
        <v>534</v>
      </c>
      <c r="R15523">
        <v>0</v>
      </c>
    </row>
    <row r="15524" spans="1:18" x14ac:dyDescent="0.3">
      <c r="A15524" s="1" t="s">
        <v>16215</v>
      </c>
      <c r="B15524" s="1" t="s">
        <v>15917</v>
      </c>
      <c r="C15524">
        <v>2025</v>
      </c>
      <c r="D15524" s="2">
        <v>36722</v>
      </c>
      <c r="E15524" s="1" t="s">
        <v>20</v>
      </c>
      <c r="F15524">
        <v>1</v>
      </c>
      <c r="G15524">
        <v>0</v>
      </c>
      <c r="H15524">
        <v>0</v>
      </c>
      <c r="I15524" s="1" t="s">
        <v>21</v>
      </c>
      <c r="J15524" s="1"/>
      <c r="K15524">
        <v>0</v>
      </c>
      <c r="L15524" s="1" t="s">
        <v>22</v>
      </c>
      <c r="M15524" s="1" t="s">
        <v>26</v>
      </c>
      <c r="N15524" s="1" t="s">
        <v>26</v>
      </c>
      <c r="O15524">
        <v>1</v>
      </c>
      <c r="P15524" s="1" t="s">
        <v>2432</v>
      </c>
      <c r="Q15524" s="1" t="s">
        <v>2432</v>
      </c>
      <c r="R15524">
        <v>0</v>
      </c>
    </row>
    <row r="15525" spans="1:18" x14ac:dyDescent="0.3">
      <c r="A15525" s="1" t="s">
        <v>16216</v>
      </c>
      <c r="B15525" s="1" t="s">
        <v>15917</v>
      </c>
      <c r="C15525">
        <v>2025</v>
      </c>
      <c r="D15525" s="2">
        <v>36722</v>
      </c>
      <c r="E15525" s="1" t="s">
        <v>20</v>
      </c>
      <c r="F15525">
        <v>1</v>
      </c>
      <c r="G15525">
        <v>0</v>
      </c>
      <c r="H15525">
        <v>0</v>
      </c>
      <c r="I15525" s="1" t="s">
        <v>21</v>
      </c>
      <c r="J15525" s="1"/>
      <c r="K15525">
        <v>0</v>
      </c>
      <c r="L15525" s="1" t="s">
        <v>22</v>
      </c>
      <c r="M15525" s="1" t="s">
        <v>26</v>
      </c>
      <c r="N15525" s="1" t="s">
        <v>26</v>
      </c>
      <c r="O15525">
        <v>2</v>
      </c>
      <c r="P15525" s="1" t="s">
        <v>3596</v>
      </c>
      <c r="Q15525" s="1"/>
      <c r="R15525">
        <v>0</v>
      </c>
    </row>
    <row r="15526" spans="1:18" x14ac:dyDescent="0.3">
      <c r="A15526" s="1" t="s">
        <v>16217</v>
      </c>
      <c r="B15526" s="1" t="s">
        <v>15917</v>
      </c>
      <c r="C15526">
        <v>2025</v>
      </c>
      <c r="D15526" s="2">
        <v>36722</v>
      </c>
      <c r="E15526" s="1" t="s">
        <v>20</v>
      </c>
      <c r="F15526">
        <v>1</v>
      </c>
      <c r="G15526">
        <v>0</v>
      </c>
      <c r="H15526">
        <v>0</v>
      </c>
      <c r="I15526" s="1" t="s">
        <v>21</v>
      </c>
      <c r="J15526" s="1"/>
      <c r="K15526">
        <v>0</v>
      </c>
      <c r="L15526" s="1" t="s">
        <v>22</v>
      </c>
      <c r="M15526" s="1" t="s">
        <v>23</v>
      </c>
      <c r="N15526" s="1" t="s">
        <v>23</v>
      </c>
      <c r="O15526">
        <v>1</v>
      </c>
      <c r="P15526" s="1" t="s">
        <v>2432</v>
      </c>
      <c r="Q15526" s="1" t="s">
        <v>2432</v>
      </c>
      <c r="R15526">
        <v>0</v>
      </c>
    </row>
    <row r="15527" spans="1:18" x14ac:dyDescent="0.3">
      <c r="A15527" s="1" t="s">
        <v>16218</v>
      </c>
      <c r="B15527" s="1" t="s">
        <v>15917</v>
      </c>
      <c r="C15527">
        <v>2025</v>
      </c>
      <c r="D15527" s="2">
        <v>36722</v>
      </c>
      <c r="E15527" s="1" t="s">
        <v>37</v>
      </c>
      <c r="F15527">
        <v>1</v>
      </c>
      <c r="G15527">
        <v>1</v>
      </c>
      <c r="H15527">
        <v>1</v>
      </c>
      <c r="I15527" s="1" t="s">
        <v>38</v>
      </c>
      <c r="J15527" s="1" t="s">
        <v>62</v>
      </c>
      <c r="K15527">
        <v>0</v>
      </c>
      <c r="L15527" s="1" t="s">
        <v>22</v>
      </c>
      <c r="M15527" s="1" t="s">
        <v>26</v>
      </c>
      <c r="N15527" s="1" t="s">
        <v>26</v>
      </c>
      <c r="O15527">
        <v>1</v>
      </c>
      <c r="P15527" s="1" t="s">
        <v>119</v>
      </c>
      <c r="Q15527" s="1" t="s">
        <v>119</v>
      </c>
      <c r="R15527">
        <v>0</v>
      </c>
    </row>
    <row r="15528" spans="1:18" x14ac:dyDescent="0.3">
      <c r="A15528" s="1" t="s">
        <v>16219</v>
      </c>
      <c r="B15528" s="1" t="s">
        <v>15917</v>
      </c>
      <c r="C15528">
        <v>2025</v>
      </c>
      <c r="D15528" s="2">
        <v>36722</v>
      </c>
      <c r="E15528" s="1" t="s">
        <v>20</v>
      </c>
      <c r="F15528">
        <v>1</v>
      </c>
      <c r="G15528">
        <v>0</v>
      </c>
      <c r="H15528">
        <v>0</v>
      </c>
      <c r="I15528" s="1" t="s">
        <v>21</v>
      </c>
      <c r="J15528" s="1"/>
      <c r="K15528">
        <v>0</v>
      </c>
      <c r="L15528" s="1" t="s">
        <v>22</v>
      </c>
      <c r="M15528" s="1" t="s">
        <v>26</v>
      </c>
      <c r="N15528" s="1" t="s">
        <v>26</v>
      </c>
      <c r="O15528">
        <v>1</v>
      </c>
      <c r="P15528" s="1" t="s">
        <v>2432</v>
      </c>
      <c r="Q15528" s="1" t="s">
        <v>2432</v>
      </c>
      <c r="R15528">
        <v>0</v>
      </c>
    </row>
    <row r="15529" spans="1:18" x14ac:dyDescent="0.3">
      <c r="A15529" s="1" t="s">
        <v>16220</v>
      </c>
      <c r="B15529" s="1" t="s">
        <v>15917</v>
      </c>
      <c r="C15529">
        <v>2025</v>
      </c>
      <c r="D15529" s="2">
        <v>36722</v>
      </c>
      <c r="E15529" s="1" t="s">
        <v>20</v>
      </c>
      <c r="F15529">
        <v>1</v>
      </c>
      <c r="G15529">
        <v>0</v>
      </c>
      <c r="H15529">
        <v>0</v>
      </c>
      <c r="I15529" s="1" t="s">
        <v>21</v>
      </c>
      <c r="J15529" s="1"/>
      <c r="K15529">
        <v>0</v>
      </c>
      <c r="L15529" s="1" t="s">
        <v>22</v>
      </c>
      <c r="M15529" s="1" t="s">
        <v>26</v>
      </c>
      <c r="N15529" s="1" t="s">
        <v>26</v>
      </c>
      <c r="O15529">
        <v>1</v>
      </c>
      <c r="P15529" s="1" t="s">
        <v>78</v>
      </c>
      <c r="Q15529" s="1" t="s">
        <v>78</v>
      </c>
      <c r="R15529">
        <v>0</v>
      </c>
    </row>
    <row r="15530" spans="1:18" x14ac:dyDescent="0.3">
      <c r="A15530" s="1" t="s">
        <v>16221</v>
      </c>
      <c r="B15530" s="1" t="s">
        <v>15917</v>
      </c>
      <c r="C15530">
        <v>2025</v>
      </c>
      <c r="D15530" s="2">
        <v>36722</v>
      </c>
      <c r="E15530" s="1" t="s">
        <v>20</v>
      </c>
      <c r="F15530">
        <v>1</v>
      </c>
      <c r="G15530">
        <v>0</v>
      </c>
      <c r="H15530">
        <v>0</v>
      </c>
      <c r="I15530" s="1" t="s">
        <v>21</v>
      </c>
      <c r="J15530" s="1"/>
      <c r="K15530">
        <v>0</v>
      </c>
      <c r="L15530" s="1" t="s">
        <v>22</v>
      </c>
      <c r="M15530" s="1" t="s">
        <v>26</v>
      </c>
      <c r="N15530" s="1" t="s">
        <v>26</v>
      </c>
      <c r="O15530">
        <v>1</v>
      </c>
      <c r="P15530" s="1" t="s">
        <v>40</v>
      </c>
      <c r="Q15530" s="1" t="s">
        <v>40</v>
      </c>
      <c r="R15530">
        <v>0</v>
      </c>
    </row>
    <row r="15531" spans="1:18" x14ac:dyDescent="0.3">
      <c r="A15531" s="1" t="s">
        <v>16222</v>
      </c>
      <c r="B15531" s="1" t="s">
        <v>15917</v>
      </c>
      <c r="C15531">
        <v>2025</v>
      </c>
      <c r="D15531" s="2">
        <v>36722</v>
      </c>
      <c r="E15531" s="1" t="s">
        <v>20</v>
      </c>
      <c r="F15531">
        <v>1</v>
      </c>
      <c r="G15531">
        <v>0</v>
      </c>
      <c r="H15531">
        <v>0</v>
      </c>
      <c r="I15531" s="1" t="s">
        <v>21</v>
      </c>
      <c r="J15531" s="1"/>
      <c r="K15531">
        <v>0</v>
      </c>
      <c r="L15531" s="1" t="s">
        <v>22</v>
      </c>
      <c r="M15531" s="1" t="s">
        <v>23</v>
      </c>
      <c r="N15531" s="1" t="s">
        <v>23</v>
      </c>
      <c r="O15531">
        <v>1</v>
      </c>
      <c r="P15531" s="1" t="s">
        <v>27</v>
      </c>
      <c r="Q15531" s="1" t="s">
        <v>27</v>
      </c>
      <c r="R15531">
        <v>0</v>
      </c>
    </row>
    <row r="15532" spans="1:18" x14ac:dyDescent="0.3">
      <c r="A15532" s="1" t="s">
        <v>16223</v>
      </c>
      <c r="B15532" s="1" t="s">
        <v>15917</v>
      </c>
      <c r="C15532">
        <v>2025</v>
      </c>
      <c r="D15532" s="2">
        <v>36722</v>
      </c>
      <c r="E15532" s="1" t="s">
        <v>20</v>
      </c>
      <c r="F15532">
        <v>1</v>
      </c>
      <c r="G15532">
        <v>0</v>
      </c>
      <c r="H15532">
        <v>0</v>
      </c>
      <c r="I15532" s="1" t="s">
        <v>21</v>
      </c>
      <c r="J15532" s="1"/>
      <c r="K15532">
        <v>0</v>
      </c>
      <c r="L15532" s="1" t="s">
        <v>22</v>
      </c>
      <c r="M15532" s="1" t="s">
        <v>23</v>
      </c>
      <c r="N15532" s="1" t="s">
        <v>23</v>
      </c>
      <c r="O15532">
        <v>1</v>
      </c>
      <c r="P15532" s="1" t="s">
        <v>27</v>
      </c>
      <c r="Q15532" s="1" t="s">
        <v>27</v>
      </c>
      <c r="R15532">
        <v>0</v>
      </c>
    </row>
    <row r="15533" spans="1:18" x14ac:dyDescent="0.3">
      <c r="A15533" s="1" t="s">
        <v>16224</v>
      </c>
      <c r="B15533" s="1" t="s">
        <v>15917</v>
      </c>
      <c r="C15533">
        <v>2025</v>
      </c>
      <c r="D15533" s="2">
        <v>36722</v>
      </c>
      <c r="E15533" s="1" t="s">
        <v>20</v>
      </c>
      <c r="F15533">
        <v>1</v>
      </c>
      <c r="G15533">
        <v>0</v>
      </c>
      <c r="H15533">
        <v>0</v>
      </c>
      <c r="I15533" s="1" t="s">
        <v>21</v>
      </c>
      <c r="J15533" s="1"/>
      <c r="K15533">
        <v>0</v>
      </c>
      <c r="L15533" s="1" t="s">
        <v>22</v>
      </c>
      <c r="M15533" s="1" t="s">
        <v>26</v>
      </c>
      <c r="N15533" s="1" t="s">
        <v>26</v>
      </c>
      <c r="O15533">
        <v>1</v>
      </c>
      <c r="P15533" s="1" t="s">
        <v>2432</v>
      </c>
      <c r="Q15533" s="1" t="s">
        <v>2432</v>
      </c>
      <c r="R15533">
        <v>0</v>
      </c>
    </row>
    <row r="15534" spans="1:18" x14ac:dyDescent="0.3">
      <c r="A15534" s="1" t="s">
        <v>16225</v>
      </c>
      <c r="B15534" s="1" t="s">
        <v>15917</v>
      </c>
      <c r="C15534">
        <v>2025</v>
      </c>
      <c r="D15534" s="2">
        <v>36722</v>
      </c>
      <c r="E15534" s="1" t="s">
        <v>20</v>
      </c>
      <c r="F15534">
        <v>1</v>
      </c>
      <c r="G15534">
        <v>0</v>
      </c>
      <c r="H15534">
        <v>0</v>
      </c>
      <c r="I15534" s="1" t="s">
        <v>21</v>
      </c>
      <c r="J15534" s="1"/>
      <c r="K15534">
        <v>0</v>
      </c>
      <c r="L15534" s="1" t="s">
        <v>22</v>
      </c>
      <c r="M15534" s="1" t="s">
        <v>26</v>
      </c>
      <c r="N15534" s="1" t="s">
        <v>26</v>
      </c>
      <c r="O15534">
        <v>1</v>
      </c>
      <c r="P15534" s="1" t="s">
        <v>74</v>
      </c>
      <c r="Q15534" s="1" t="s">
        <v>74</v>
      </c>
      <c r="R15534">
        <v>0</v>
      </c>
    </row>
    <row r="15535" spans="1:18" x14ac:dyDescent="0.3">
      <c r="A15535" s="1" t="s">
        <v>16226</v>
      </c>
      <c r="B15535" s="1" t="s">
        <v>15917</v>
      </c>
      <c r="C15535">
        <v>2025</v>
      </c>
      <c r="D15535" s="2">
        <v>36722</v>
      </c>
      <c r="E15535" s="1" t="s">
        <v>20</v>
      </c>
      <c r="F15535">
        <v>1</v>
      </c>
      <c r="G15535">
        <v>0</v>
      </c>
      <c r="H15535">
        <v>0</v>
      </c>
      <c r="I15535" s="1" t="s">
        <v>21</v>
      </c>
      <c r="J15535" s="1"/>
      <c r="K15535">
        <v>0</v>
      </c>
      <c r="L15535" s="1" t="s">
        <v>22</v>
      </c>
      <c r="M15535" s="1" t="s">
        <v>33</v>
      </c>
      <c r="N15535" s="1" t="s">
        <v>33</v>
      </c>
      <c r="O15535">
        <v>1</v>
      </c>
      <c r="P15535" s="1" t="s">
        <v>2432</v>
      </c>
      <c r="Q15535" s="1" t="s">
        <v>2432</v>
      </c>
      <c r="R15535">
        <v>0</v>
      </c>
    </row>
    <row r="15536" spans="1:18" x14ac:dyDescent="0.3">
      <c r="A15536" s="1" t="s">
        <v>16227</v>
      </c>
      <c r="B15536" s="1" t="s">
        <v>15917</v>
      </c>
      <c r="C15536">
        <v>2025</v>
      </c>
      <c r="D15536" s="2">
        <v>36722</v>
      </c>
      <c r="E15536" s="1" t="s">
        <v>20</v>
      </c>
      <c r="F15536">
        <v>1</v>
      </c>
      <c r="G15536">
        <v>0</v>
      </c>
      <c r="H15536">
        <v>0</v>
      </c>
      <c r="I15536" s="1" t="s">
        <v>21</v>
      </c>
      <c r="J15536" s="1"/>
      <c r="K15536">
        <v>0</v>
      </c>
      <c r="L15536" s="1" t="s">
        <v>22</v>
      </c>
      <c r="M15536" s="1" t="s">
        <v>26</v>
      </c>
      <c r="N15536" s="1" t="s">
        <v>26</v>
      </c>
      <c r="O15536">
        <v>1</v>
      </c>
      <c r="P15536" s="1" t="s">
        <v>40</v>
      </c>
      <c r="Q15536" s="1" t="s">
        <v>40</v>
      </c>
      <c r="R15536">
        <v>0</v>
      </c>
    </row>
    <row r="15537" spans="1:18" x14ac:dyDescent="0.3">
      <c r="A15537" s="1" t="s">
        <v>16228</v>
      </c>
      <c r="B15537" s="1" t="s">
        <v>15917</v>
      </c>
      <c r="C15537">
        <v>2025</v>
      </c>
      <c r="D15537" s="2">
        <v>36722</v>
      </c>
      <c r="E15537" s="1" t="s">
        <v>20</v>
      </c>
      <c r="F15537">
        <v>1</v>
      </c>
      <c r="G15537">
        <v>0</v>
      </c>
      <c r="H15537">
        <v>0</v>
      </c>
      <c r="I15537" s="1" t="s">
        <v>21</v>
      </c>
      <c r="J15537" s="1"/>
      <c r="K15537">
        <v>0</v>
      </c>
      <c r="L15537" s="1" t="s">
        <v>22</v>
      </c>
      <c r="M15537" s="1" t="s">
        <v>26</v>
      </c>
      <c r="N15537" s="1" t="s">
        <v>26</v>
      </c>
      <c r="O15537">
        <v>1</v>
      </c>
      <c r="P15537" s="1" t="s">
        <v>2432</v>
      </c>
      <c r="Q15537" s="1" t="s">
        <v>2432</v>
      </c>
      <c r="R15537">
        <v>0</v>
      </c>
    </row>
    <row r="15538" spans="1:18" x14ac:dyDescent="0.3">
      <c r="A15538" s="1" t="s">
        <v>16229</v>
      </c>
      <c r="B15538" s="1" t="s">
        <v>15917</v>
      </c>
      <c r="C15538">
        <v>2025</v>
      </c>
      <c r="D15538" s="2">
        <v>36722</v>
      </c>
      <c r="E15538" s="1" t="s">
        <v>20</v>
      </c>
      <c r="F15538">
        <v>1</v>
      </c>
      <c r="G15538">
        <v>0</v>
      </c>
      <c r="H15538">
        <v>0</v>
      </c>
      <c r="I15538" s="1" t="s">
        <v>21</v>
      </c>
      <c r="J15538" s="1"/>
      <c r="K15538">
        <v>0</v>
      </c>
      <c r="L15538" s="1" t="s">
        <v>22</v>
      </c>
      <c r="M15538" s="1" t="s">
        <v>26</v>
      </c>
      <c r="N15538" s="1" t="s">
        <v>26</v>
      </c>
      <c r="O15538">
        <v>2</v>
      </c>
      <c r="P15538" s="1" t="s">
        <v>8425</v>
      </c>
      <c r="Q15538" s="1"/>
      <c r="R15538">
        <v>0</v>
      </c>
    </row>
    <row r="15539" spans="1:18" x14ac:dyDescent="0.3">
      <c r="A15539" s="1" t="s">
        <v>16230</v>
      </c>
      <c r="B15539" s="1" t="s">
        <v>15917</v>
      </c>
      <c r="C15539">
        <v>2025</v>
      </c>
      <c r="D15539" s="2">
        <v>36722</v>
      </c>
      <c r="E15539" s="1" t="s">
        <v>20</v>
      </c>
      <c r="F15539">
        <v>1</v>
      </c>
      <c r="G15539">
        <v>0</v>
      </c>
      <c r="H15539">
        <v>0</v>
      </c>
      <c r="I15539" s="1" t="s">
        <v>21</v>
      </c>
      <c r="J15539" s="1"/>
      <c r="K15539">
        <v>0</v>
      </c>
      <c r="L15539" s="1" t="s">
        <v>22</v>
      </c>
      <c r="M15539" s="1" t="s">
        <v>26</v>
      </c>
      <c r="N15539" s="1" t="s">
        <v>26</v>
      </c>
      <c r="O15539">
        <v>1</v>
      </c>
      <c r="P15539" s="1" t="s">
        <v>74</v>
      </c>
      <c r="Q15539" s="1" t="s">
        <v>74</v>
      </c>
      <c r="R15539">
        <v>0</v>
      </c>
    </row>
    <row r="15540" spans="1:18" x14ac:dyDescent="0.3">
      <c r="A15540" s="1" t="s">
        <v>16231</v>
      </c>
      <c r="B15540" s="1" t="s">
        <v>15917</v>
      </c>
      <c r="C15540">
        <v>2025</v>
      </c>
      <c r="D15540" s="2">
        <v>36722</v>
      </c>
      <c r="E15540" s="1" t="s">
        <v>20</v>
      </c>
      <c r="F15540">
        <v>1</v>
      </c>
      <c r="G15540">
        <v>0</v>
      </c>
      <c r="H15540">
        <v>0</v>
      </c>
      <c r="I15540" s="1" t="s">
        <v>21</v>
      </c>
      <c r="J15540" s="1"/>
      <c r="K15540">
        <v>0</v>
      </c>
      <c r="L15540" s="1" t="s">
        <v>22</v>
      </c>
      <c r="M15540" s="1" t="s">
        <v>26</v>
      </c>
      <c r="N15540" s="1" t="s">
        <v>26</v>
      </c>
      <c r="O15540">
        <v>1</v>
      </c>
      <c r="P15540" s="1" t="s">
        <v>74</v>
      </c>
      <c r="Q15540" s="1" t="s">
        <v>74</v>
      </c>
      <c r="R15540">
        <v>0</v>
      </c>
    </row>
    <row r="15541" spans="1:18" x14ac:dyDescent="0.3">
      <c r="A15541" s="1" t="s">
        <v>16232</v>
      </c>
      <c r="B15541" s="1" t="s">
        <v>15917</v>
      </c>
      <c r="C15541">
        <v>2025</v>
      </c>
      <c r="D15541" s="2">
        <v>36722</v>
      </c>
      <c r="E15541" s="1" t="s">
        <v>20</v>
      </c>
      <c r="F15541">
        <v>1</v>
      </c>
      <c r="G15541">
        <v>0</v>
      </c>
      <c r="H15541">
        <v>0</v>
      </c>
      <c r="I15541" s="1" t="s">
        <v>21</v>
      </c>
      <c r="J15541" s="1"/>
      <c r="K15541">
        <v>0</v>
      </c>
      <c r="L15541" s="1" t="s">
        <v>22</v>
      </c>
      <c r="M15541" s="1" t="s">
        <v>26</v>
      </c>
      <c r="N15541" s="1" t="s">
        <v>26</v>
      </c>
      <c r="O15541">
        <v>1</v>
      </c>
      <c r="P15541" s="1" t="s">
        <v>2432</v>
      </c>
      <c r="Q15541" s="1" t="s">
        <v>2432</v>
      </c>
      <c r="R15541">
        <v>0</v>
      </c>
    </row>
    <row r="15542" spans="1:18" x14ac:dyDescent="0.3">
      <c r="A15542" s="1" t="s">
        <v>16233</v>
      </c>
      <c r="B15542" s="1" t="s">
        <v>15917</v>
      </c>
      <c r="C15542">
        <v>2025</v>
      </c>
      <c r="D15542" s="2">
        <v>36722</v>
      </c>
      <c r="E15542" s="1" t="s">
        <v>20</v>
      </c>
      <c r="F15542">
        <v>1</v>
      </c>
      <c r="G15542">
        <v>0</v>
      </c>
      <c r="H15542">
        <v>0</v>
      </c>
      <c r="I15542" s="1" t="s">
        <v>21</v>
      </c>
      <c r="J15542" s="1"/>
      <c r="K15542">
        <v>0</v>
      </c>
      <c r="L15542" s="1" t="s">
        <v>22</v>
      </c>
      <c r="M15542" s="1" t="s">
        <v>26</v>
      </c>
      <c r="N15542" s="1" t="s">
        <v>26</v>
      </c>
      <c r="O15542">
        <v>1</v>
      </c>
      <c r="P15542" s="1" t="s">
        <v>78</v>
      </c>
      <c r="Q15542" s="1" t="s">
        <v>78</v>
      </c>
      <c r="R15542">
        <v>0</v>
      </c>
    </row>
    <row r="15543" spans="1:18" x14ac:dyDescent="0.3">
      <c r="A15543" s="1" t="s">
        <v>16234</v>
      </c>
      <c r="B15543" s="1" t="s">
        <v>15917</v>
      </c>
      <c r="C15543">
        <v>2025</v>
      </c>
      <c r="D15543" s="2">
        <v>36722</v>
      </c>
      <c r="E15543" s="1" t="s">
        <v>20</v>
      </c>
      <c r="F15543">
        <v>1</v>
      </c>
      <c r="G15543">
        <v>0</v>
      </c>
      <c r="H15543">
        <v>0</v>
      </c>
      <c r="I15543" s="1" t="s">
        <v>21</v>
      </c>
      <c r="J15543" s="1"/>
      <c r="K15543">
        <v>0</v>
      </c>
      <c r="L15543" s="1" t="s">
        <v>22</v>
      </c>
      <c r="M15543" s="1" t="s">
        <v>84</v>
      </c>
      <c r="N15543" s="1" t="s">
        <v>84</v>
      </c>
      <c r="O15543">
        <v>1</v>
      </c>
      <c r="P15543" s="1" t="s">
        <v>2432</v>
      </c>
      <c r="Q15543" s="1" t="s">
        <v>2432</v>
      </c>
      <c r="R15543">
        <v>0</v>
      </c>
    </row>
    <row r="15544" spans="1:18" x14ac:dyDescent="0.3">
      <c r="A15544" s="1" t="s">
        <v>16235</v>
      </c>
      <c r="B15544" s="1" t="s">
        <v>15917</v>
      </c>
      <c r="C15544">
        <v>2025</v>
      </c>
      <c r="D15544" s="2">
        <v>36722</v>
      </c>
      <c r="E15544" s="1" t="s">
        <v>20</v>
      </c>
      <c r="F15544">
        <v>1</v>
      </c>
      <c r="G15544">
        <v>0</v>
      </c>
      <c r="H15544">
        <v>0</v>
      </c>
      <c r="I15544" s="1" t="s">
        <v>21</v>
      </c>
      <c r="J15544" s="1"/>
      <c r="K15544">
        <v>0</v>
      </c>
      <c r="L15544" s="1" t="s">
        <v>22</v>
      </c>
      <c r="M15544" s="1" t="s">
        <v>26</v>
      </c>
      <c r="N15544" s="1" t="s">
        <v>26</v>
      </c>
      <c r="O15544">
        <v>1</v>
      </c>
      <c r="P15544" s="1" t="s">
        <v>45</v>
      </c>
      <c r="Q15544" s="1" t="s">
        <v>45</v>
      </c>
      <c r="R15544">
        <v>0</v>
      </c>
    </row>
    <row r="15545" spans="1:18" x14ac:dyDescent="0.3">
      <c r="A15545" s="1" t="s">
        <v>16236</v>
      </c>
      <c r="B15545" s="1" t="s">
        <v>15917</v>
      </c>
      <c r="C15545">
        <v>2025</v>
      </c>
      <c r="D15545" s="2">
        <v>36722</v>
      </c>
      <c r="E15545" s="1" t="s">
        <v>20</v>
      </c>
      <c r="F15545">
        <v>1</v>
      </c>
      <c r="G15545">
        <v>0</v>
      </c>
      <c r="H15545">
        <v>0</v>
      </c>
      <c r="I15545" s="1" t="s">
        <v>21</v>
      </c>
      <c r="J15545" s="1"/>
      <c r="K15545">
        <v>0</v>
      </c>
      <c r="L15545" s="1" t="s">
        <v>22</v>
      </c>
      <c r="M15545" s="1" t="s">
        <v>23</v>
      </c>
      <c r="N15545" s="1" t="s">
        <v>23</v>
      </c>
      <c r="O15545">
        <v>1</v>
      </c>
      <c r="P15545" s="1" t="s">
        <v>78</v>
      </c>
      <c r="Q15545" s="1" t="s">
        <v>78</v>
      </c>
      <c r="R15545">
        <v>0</v>
      </c>
    </row>
    <row r="15546" spans="1:18" x14ac:dyDescent="0.3">
      <c r="A15546" s="1" t="s">
        <v>16237</v>
      </c>
      <c r="B15546" s="1" t="s">
        <v>15917</v>
      </c>
      <c r="C15546">
        <v>2025</v>
      </c>
      <c r="D15546" s="2">
        <v>36722</v>
      </c>
      <c r="E15546" s="1" t="s">
        <v>20</v>
      </c>
      <c r="F15546">
        <v>1</v>
      </c>
      <c r="G15546">
        <v>0</v>
      </c>
      <c r="H15546">
        <v>0</v>
      </c>
      <c r="I15546" s="1" t="s">
        <v>21</v>
      </c>
      <c r="J15546" s="1"/>
      <c r="K15546">
        <v>0</v>
      </c>
      <c r="L15546" s="1" t="s">
        <v>22</v>
      </c>
      <c r="M15546" s="1" t="s">
        <v>26</v>
      </c>
      <c r="N15546" s="1" t="s">
        <v>26</v>
      </c>
      <c r="O15546">
        <v>1</v>
      </c>
      <c r="P15546" s="1" t="s">
        <v>27</v>
      </c>
      <c r="Q15546" s="1" t="s">
        <v>27</v>
      </c>
      <c r="R15546">
        <v>0</v>
      </c>
    </row>
    <row r="15547" spans="1:18" x14ac:dyDescent="0.3">
      <c r="A15547" s="1" t="s">
        <v>16238</v>
      </c>
      <c r="B15547" s="1" t="s">
        <v>15917</v>
      </c>
      <c r="C15547">
        <v>2025</v>
      </c>
      <c r="D15547" s="2">
        <v>36722</v>
      </c>
      <c r="E15547" s="1" t="s">
        <v>20</v>
      </c>
      <c r="F15547">
        <v>1</v>
      </c>
      <c r="G15547">
        <v>0</v>
      </c>
      <c r="H15547">
        <v>0</v>
      </c>
      <c r="I15547" s="1" t="s">
        <v>21</v>
      </c>
      <c r="J15547" s="1"/>
      <c r="K15547">
        <v>0</v>
      </c>
      <c r="L15547" s="1" t="s">
        <v>22</v>
      </c>
      <c r="M15547" s="1" t="s">
        <v>23</v>
      </c>
      <c r="N15547" s="1" t="s">
        <v>23</v>
      </c>
      <c r="O15547">
        <v>1</v>
      </c>
      <c r="P15547" s="1" t="s">
        <v>78</v>
      </c>
      <c r="Q15547" s="1" t="s">
        <v>78</v>
      </c>
      <c r="R15547">
        <v>0</v>
      </c>
    </row>
    <row r="15548" spans="1:18" x14ac:dyDescent="0.3">
      <c r="A15548" s="1" t="s">
        <v>16239</v>
      </c>
      <c r="B15548" s="1" t="s">
        <v>15917</v>
      </c>
      <c r="C15548">
        <v>2025</v>
      </c>
      <c r="D15548" s="2">
        <v>36722</v>
      </c>
      <c r="E15548" s="1" t="s">
        <v>37</v>
      </c>
      <c r="F15548">
        <v>1</v>
      </c>
      <c r="G15548">
        <v>1</v>
      </c>
      <c r="H15548">
        <v>1</v>
      </c>
      <c r="I15548" s="1" t="s">
        <v>91</v>
      </c>
      <c r="J15548" s="1" t="s">
        <v>2117</v>
      </c>
      <c r="K15548">
        <v>0</v>
      </c>
      <c r="L15548" s="1" t="s">
        <v>22</v>
      </c>
      <c r="M15548" s="1" t="s">
        <v>26</v>
      </c>
      <c r="N15548" s="1" t="s">
        <v>26</v>
      </c>
      <c r="O15548">
        <v>1</v>
      </c>
      <c r="P15548" s="1" t="s">
        <v>78</v>
      </c>
      <c r="Q15548" s="1" t="s">
        <v>78</v>
      </c>
      <c r="R15548">
        <v>0</v>
      </c>
    </row>
    <row r="15549" spans="1:18" x14ac:dyDescent="0.3">
      <c r="A15549" s="1" t="s">
        <v>16240</v>
      </c>
      <c r="B15549" s="1" t="s">
        <v>15917</v>
      </c>
      <c r="C15549">
        <v>2025</v>
      </c>
      <c r="D15549" s="2">
        <v>36722</v>
      </c>
      <c r="E15549" s="1" t="s">
        <v>20</v>
      </c>
      <c r="F15549">
        <v>1</v>
      </c>
      <c r="G15549">
        <v>0</v>
      </c>
      <c r="H15549">
        <v>0</v>
      </c>
      <c r="I15549" s="1" t="s">
        <v>21</v>
      </c>
      <c r="J15549" s="1"/>
      <c r="K15549">
        <v>0</v>
      </c>
      <c r="L15549" s="1" t="s">
        <v>22</v>
      </c>
      <c r="M15549" s="1" t="s">
        <v>33</v>
      </c>
      <c r="N15549" s="1" t="s">
        <v>33</v>
      </c>
      <c r="O15549">
        <v>2</v>
      </c>
      <c r="P15549" s="1" t="s">
        <v>4693</v>
      </c>
      <c r="Q15549" s="1"/>
      <c r="R15549">
        <v>0</v>
      </c>
    </row>
    <row r="15550" spans="1:18" x14ac:dyDescent="0.3">
      <c r="A15550" s="1" t="s">
        <v>16241</v>
      </c>
      <c r="B15550" s="1" t="s">
        <v>15917</v>
      </c>
      <c r="C15550">
        <v>2025</v>
      </c>
      <c r="D15550" s="2">
        <v>36722</v>
      </c>
      <c r="E15550" s="1" t="s">
        <v>20</v>
      </c>
      <c r="F15550">
        <v>1</v>
      </c>
      <c r="G15550">
        <v>0</v>
      </c>
      <c r="H15550">
        <v>0</v>
      </c>
      <c r="I15550" s="1" t="s">
        <v>21</v>
      </c>
      <c r="J15550" s="1"/>
      <c r="K15550">
        <v>0</v>
      </c>
      <c r="L15550" s="1" t="s">
        <v>22</v>
      </c>
      <c r="M15550" s="1" t="s">
        <v>26</v>
      </c>
      <c r="N15550" s="1" t="s">
        <v>26</v>
      </c>
      <c r="O15550">
        <v>1</v>
      </c>
      <c r="P15550" s="1" t="s">
        <v>2432</v>
      </c>
      <c r="Q15550" s="1" t="s">
        <v>2432</v>
      </c>
      <c r="R15550">
        <v>0</v>
      </c>
    </row>
    <row r="15551" spans="1:18" x14ac:dyDescent="0.3">
      <c r="A15551" s="1" t="s">
        <v>16242</v>
      </c>
      <c r="B15551" s="1" t="s">
        <v>15917</v>
      </c>
      <c r="C15551">
        <v>2025</v>
      </c>
      <c r="D15551" s="2">
        <v>36722</v>
      </c>
      <c r="E15551" s="1" t="s">
        <v>20</v>
      </c>
      <c r="F15551">
        <v>1</v>
      </c>
      <c r="G15551">
        <v>0</v>
      </c>
      <c r="H15551">
        <v>0</v>
      </c>
      <c r="I15551" s="1" t="s">
        <v>21</v>
      </c>
      <c r="J15551" s="1"/>
      <c r="K15551">
        <v>0</v>
      </c>
      <c r="L15551" s="1" t="s">
        <v>22</v>
      </c>
      <c r="M15551" s="1" t="s">
        <v>26</v>
      </c>
      <c r="N15551" s="1" t="s">
        <v>26</v>
      </c>
      <c r="O15551">
        <v>1</v>
      </c>
      <c r="P15551" s="1" t="s">
        <v>31</v>
      </c>
      <c r="Q15551" s="1" t="s">
        <v>31</v>
      </c>
      <c r="R15551">
        <v>0</v>
      </c>
    </row>
    <row r="15552" spans="1:18" x14ac:dyDescent="0.3">
      <c r="A15552" s="1" t="s">
        <v>16243</v>
      </c>
      <c r="B15552" s="1" t="s">
        <v>15917</v>
      </c>
      <c r="C15552">
        <v>2025</v>
      </c>
      <c r="D15552" s="2">
        <v>36722</v>
      </c>
      <c r="E15552" s="1" t="s">
        <v>37</v>
      </c>
      <c r="F15552">
        <v>1</v>
      </c>
      <c r="G15552">
        <v>1</v>
      </c>
      <c r="H15552">
        <v>1</v>
      </c>
      <c r="I15552" s="1" t="s">
        <v>91</v>
      </c>
      <c r="J15552" s="1" t="s">
        <v>165</v>
      </c>
      <c r="K15552">
        <v>0</v>
      </c>
      <c r="L15552" s="1" t="s">
        <v>22</v>
      </c>
      <c r="M15552" s="1" t="s">
        <v>26</v>
      </c>
      <c r="N15552" s="1" t="s">
        <v>26</v>
      </c>
      <c r="O15552">
        <v>3</v>
      </c>
      <c r="P15552" s="1" t="s">
        <v>16244</v>
      </c>
      <c r="Q15552" s="1"/>
      <c r="R15552">
        <v>0</v>
      </c>
    </row>
    <row r="15553" spans="1:18" x14ac:dyDescent="0.3">
      <c r="A15553" s="1" t="s">
        <v>16245</v>
      </c>
      <c r="B15553" s="1" t="s">
        <v>15917</v>
      </c>
      <c r="C15553">
        <v>2025</v>
      </c>
      <c r="D15553" s="2">
        <v>36722</v>
      </c>
      <c r="E15553" s="1" t="s">
        <v>37</v>
      </c>
      <c r="F15553">
        <v>1</v>
      </c>
      <c r="G15553">
        <v>1</v>
      </c>
      <c r="H15553">
        <v>1</v>
      </c>
      <c r="I15553" s="1" t="s">
        <v>38</v>
      </c>
      <c r="J15553" s="1" t="s">
        <v>136</v>
      </c>
      <c r="K15553">
        <v>0</v>
      </c>
      <c r="L15553" s="1" t="s">
        <v>22</v>
      </c>
      <c r="M15553" s="1" t="s">
        <v>33</v>
      </c>
      <c r="N15553" s="1" t="s">
        <v>33</v>
      </c>
      <c r="O15553">
        <v>1</v>
      </c>
      <c r="P15553" s="1" t="s">
        <v>40</v>
      </c>
      <c r="Q15553" s="1" t="s">
        <v>40</v>
      </c>
      <c r="R15553">
        <v>1</v>
      </c>
    </row>
    <row r="15554" spans="1:18" x14ac:dyDescent="0.3">
      <c r="A15554" s="1" t="s">
        <v>16246</v>
      </c>
      <c r="B15554" s="1" t="s">
        <v>15917</v>
      </c>
      <c r="C15554">
        <v>2025</v>
      </c>
      <c r="D15554" s="2">
        <v>36722</v>
      </c>
      <c r="E15554" s="1" t="s">
        <v>20</v>
      </c>
      <c r="F15554">
        <v>1</v>
      </c>
      <c r="G15554">
        <v>0</v>
      </c>
      <c r="H15554">
        <v>0</v>
      </c>
      <c r="I15554" s="1" t="s">
        <v>21</v>
      </c>
      <c r="J15554" s="1"/>
      <c r="K15554">
        <v>0</v>
      </c>
      <c r="L15554" s="1" t="s">
        <v>22</v>
      </c>
      <c r="M15554" s="1" t="s">
        <v>33</v>
      </c>
      <c r="N15554" s="1" t="s">
        <v>33</v>
      </c>
      <c r="O15554">
        <v>1</v>
      </c>
      <c r="P15554" s="1" t="s">
        <v>40</v>
      </c>
      <c r="Q15554" s="1" t="s">
        <v>40</v>
      </c>
      <c r="R15554">
        <v>0</v>
      </c>
    </row>
    <row r="15555" spans="1:18" x14ac:dyDescent="0.3">
      <c r="A15555" s="1" t="s">
        <v>16247</v>
      </c>
      <c r="B15555" s="1" t="s">
        <v>15917</v>
      </c>
      <c r="C15555">
        <v>2025</v>
      </c>
      <c r="D15555" s="2">
        <v>36722</v>
      </c>
      <c r="E15555" s="1" t="s">
        <v>20</v>
      </c>
      <c r="F15555">
        <v>1</v>
      </c>
      <c r="G15555">
        <v>0</v>
      </c>
      <c r="H15555">
        <v>0</v>
      </c>
      <c r="I15555" s="1" t="s">
        <v>21</v>
      </c>
      <c r="J15555" s="1"/>
      <c r="K15555">
        <v>0</v>
      </c>
      <c r="L15555" s="1" t="s">
        <v>22</v>
      </c>
      <c r="M15555" s="1" t="s">
        <v>33</v>
      </c>
      <c r="N15555" s="1" t="s">
        <v>33</v>
      </c>
      <c r="O15555">
        <v>1</v>
      </c>
      <c r="P15555" s="1" t="s">
        <v>534</v>
      </c>
      <c r="Q15555" s="1" t="s">
        <v>534</v>
      </c>
      <c r="R15555">
        <v>0</v>
      </c>
    </row>
    <row r="15556" spans="1:18" x14ac:dyDescent="0.3">
      <c r="A15556" s="1" t="s">
        <v>16248</v>
      </c>
      <c r="B15556" s="1" t="s">
        <v>15917</v>
      </c>
      <c r="C15556">
        <v>2025</v>
      </c>
      <c r="D15556" s="2">
        <v>36722</v>
      </c>
      <c r="E15556" s="1" t="s">
        <v>37</v>
      </c>
      <c r="F15556">
        <v>1</v>
      </c>
      <c r="G15556">
        <v>1</v>
      </c>
      <c r="H15556">
        <v>1</v>
      </c>
      <c r="I15556" s="1" t="s">
        <v>91</v>
      </c>
      <c r="J15556" s="1" t="s">
        <v>732</v>
      </c>
      <c r="K15556">
        <v>0</v>
      </c>
      <c r="L15556" s="1" t="s">
        <v>22</v>
      </c>
      <c r="M15556" s="1" t="s">
        <v>33</v>
      </c>
      <c r="N15556" s="1" t="s">
        <v>33</v>
      </c>
      <c r="O15556">
        <v>1</v>
      </c>
      <c r="P15556" s="1" t="s">
        <v>53</v>
      </c>
      <c r="Q15556" s="1" t="s">
        <v>53</v>
      </c>
      <c r="R15556">
        <v>0</v>
      </c>
    </row>
    <row r="15557" spans="1:18" x14ac:dyDescent="0.3">
      <c r="A15557" s="1" t="s">
        <v>16249</v>
      </c>
      <c r="B15557" s="1" t="s">
        <v>15917</v>
      </c>
      <c r="C15557">
        <v>2025</v>
      </c>
      <c r="D15557" s="2">
        <v>36722</v>
      </c>
      <c r="E15557" s="1" t="s">
        <v>20</v>
      </c>
      <c r="F15557">
        <v>1</v>
      </c>
      <c r="G15557">
        <v>0</v>
      </c>
      <c r="H15557">
        <v>0</v>
      </c>
      <c r="I15557" s="1" t="s">
        <v>21</v>
      </c>
      <c r="J15557" s="1"/>
      <c r="K15557">
        <v>0</v>
      </c>
      <c r="L15557" s="1" t="s">
        <v>22</v>
      </c>
      <c r="M15557" s="1" t="s">
        <v>23</v>
      </c>
      <c r="N15557" s="1" t="s">
        <v>23</v>
      </c>
      <c r="O15557">
        <v>1</v>
      </c>
      <c r="P15557" s="1" t="s">
        <v>78</v>
      </c>
      <c r="Q15557" s="1" t="s">
        <v>78</v>
      </c>
      <c r="R15557">
        <v>0</v>
      </c>
    </row>
    <row r="15558" spans="1:18" x14ac:dyDescent="0.3">
      <c r="A15558" s="1" t="s">
        <v>16250</v>
      </c>
      <c r="B15558" s="1" t="s">
        <v>15917</v>
      </c>
      <c r="C15558">
        <v>2025</v>
      </c>
      <c r="D15558" s="2">
        <v>36722</v>
      </c>
      <c r="E15558" s="1" t="s">
        <v>37</v>
      </c>
      <c r="F15558">
        <v>1</v>
      </c>
      <c r="G15558">
        <v>1</v>
      </c>
      <c r="H15558">
        <v>1</v>
      </c>
      <c r="I15558" s="1" t="s">
        <v>38</v>
      </c>
      <c r="J15558" s="1" t="s">
        <v>42</v>
      </c>
      <c r="K15558">
        <v>0</v>
      </c>
      <c r="L15558" s="1" t="s">
        <v>22</v>
      </c>
      <c r="M15558" s="1" t="s">
        <v>26</v>
      </c>
      <c r="N15558" s="1" t="s">
        <v>26</v>
      </c>
      <c r="O15558">
        <v>1</v>
      </c>
      <c r="P15558" s="1" t="s">
        <v>45</v>
      </c>
      <c r="Q15558" s="1" t="s">
        <v>45</v>
      </c>
      <c r="R15558">
        <v>0</v>
      </c>
    </row>
    <row r="15559" spans="1:18" x14ac:dyDescent="0.3">
      <c r="A15559" s="1" t="s">
        <v>16251</v>
      </c>
      <c r="B15559" s="1" t="s">
        <v>15917</v>
      </c>
      <c r="C15559">
        <v>2025</v>
      </c>
      <c r="D15559" s="2">
        <v>36722</v>
      </c>
      <c r="E15559" s="1" t="s">
        <v>20</v>
      </c>
      <c r="F15559">
        <v>1</v>
      </c>
      <c r="G15559">
        <v>0</v>
      </c>
      <c r="H15559">
        <v>0</v>
      </c>
      <c r="I15559" s="1" t="s">
        <v>21</v>
      </c>
      <c r="J15559" s="1"/>
      <c r="K15559">
        <v>0</v>
      </c>
      <c r="L15559" s="1" t="s">
        <v>22</v>
      </c>
      <c r="M15559" s="1" t="s">
        <v>26</v>
      </c>
      <c r="N15559" s="1" t="s">
        <v>26</v>
      </c>
      <c r="O15559">
        <v>1</v>
      </c>
      <c r="P15559" s="1" t="s">
        <v>40</v>
      </c>
      <c r="Q15559" s="1" t="s">
        <v>40</v>
      </c>
      <c r="R15559">
        <v>0</v>
      </c>
    </row>
    <row r="15560" spans="1:18" x14ac:dyDescent="0.3">
      <c r="A15560" s="1" t="s">
        <v>16252</v>
      </c>
      <c r="B15560" s="1" t="s">
        <v>15917</v>
      </c>
      <c r="C15560">
        <v>2025</v>
      </c>
      <c r="D15560" s="2">
        <v>36722</v>
      </c>
      <c r="E15560" s="1" t="s">
        <v>20</v>
      </c>
      <c r="F15560">
        <v>1</v>
      </c>
      <c r="G15560">
        <v>0</v>
      </c>
      <c r="H15560">
        <v>0</v>
      </c>
      <c r="I15560" s="1" t="s">
        <v>21</v>
      </c>
      <c r="J15560" s="1"/>
      <c r="K15560">
        <v>0</v>
      </c>
      <c r="L15560" s="1" t="s">
        <v>22</v>
      </c>
      <c r="M15560" s="1" t="s">
        <v>26</v>
      </c>
      <c r="N15560" s="1" t="s">
        <v>26</v>
      </c>
      <c r="O15560">
        <v>1</v>
      </c>
      <c r="P15560" s="1" t="s">
        <v>40</v>
      </c>
      <c r="Q15560" s="1" t="s">
        <v>40</v>
      </c>
      <c r="R15560">
        <v>0</v>
      </c>
    </row>
    <row r="15561" spans="1:18" x14ac:dyDescent="0.3">
      <c r="A15561" s="1" t="s">
        <v>16253</v>
      </c>
      <c r="B15561" s="1" t="s">
        <v>15917</v>
      </c>
      <c r="C15561">
        <v>2025</v>
      </c>
      <c r="D15561" s="2">
        <v>36722</v>
      </c>
      <c r="E15561" s="1" t="s">
        <v>20</v>
      </c>
      <c r="F15561">
        <v>1</v>
      </c>
      <c r="G15561">
        <v>0</v>
      </c>
      <c r="H15561">
        <v>0</v>
      </c>
      <c r="I15561" s="1" t="s">
        <v>21</v>
      </c>
      <c r="J15561" s="1"/>
      <c r="K15561">
        <v>0</v>
      </c>
      <c r="L15561" s="1" t="s">
        <v>22</v>
      </c>
      <c r="M15561" s="1" t="s">
        <v>26</v>
      </c>
      <c r="N15561" s="1" t="s">
        <v>26</v>
      </c>
      <c r="O15561">
        <v>1</v>
      </c>
      <c r="P15561" s="1" t="s">
        <v>78</v>
      </c>
      <c r="Q15561" s="1" t="s">
        <v>78</v>
      </c>
      <c r="R15561">
        <v>0</v>
      </c>
    </row>
    <row r="15562" spans="1:18" x14ac:dyDescent="0.3">
      <c r="A15562" s="1" t="s">
        <v>16254</v>
      </c>
      <c r="B15562" s="1" t="s">
        <v>15917</v>
      </c>
      <c r="C15562">
        <v>2025</v>
      </c>
      <c r="D15562" s="2">
        <v>36722</v>
      </c>
      <c r="E15562" s="1" t="s">
        <v>20</v>
      </c>
      <c r="F15562">
        <v>1</v>
      </c>
      <c r="G15562">
        <v>0</v>
      </c>
      <c r="H15562">
        <v>0</v>
      </c>
      <c r="I15562" s="1" t="s">
        <v>21</v>
      </c>
      <c r="J15562" s="1"/>
      <c r="K15562">
        <v>0</v>
      </c>
      <c r="L15562" s="1" t="s">
        <v>22</v>
      </c>
      <c r="M15562" s="1" t="s">
        <v>26</v>
      </c>
      <c r="N15562" s="1" t="s">
        <v>26</v>
      </c>
      <c r="O15562">
        <v>1</v>
      </c>
      <c r="P15562" s="1" t="s">
        <v>134</v>
      </c>
      <c r="Q15562" s="1" t="s">
        <v>134</v>
      </c>
      <c r="R15562">
        <v>0</v>
      </c>
    </row>
    <row r="15563" spans="1:18" x14ac:dyDescent="0.3">
      <c r="A15563" s="1" t="s">
        <v>16255</v>
      </c>
      <c r="B15563" s="1" t="s">
        <v>15917</v>
      </c>
      <c r="C15563">
        <v>2025</v>
      </c>
      <c r="D15563" s="2">
        <v>36722</v>
      </c>
      <c r="E15563" s="1" t="s">
        <v>37</v>
      </c>
      <c r="F15563">
        <v>1</v>
      </c>
      <c r="G15563">
        <v>1</v>
      </c>
      <c r="H15563">
        <v>1</v>
      </c>
      <c r="I15563" s="1" t="s">
        <v>38</v>
      </c>
      <c r="J15563" s="1" t="s">
        <v>42</v>
      </c>
      <c r="K15563">
        <v>0</v>
      </c>
      <c r="L15563" s="1" t="s">
        <v>22</v>
      </c>
      <c r="M15563" s="1" t="s">
        <v>26</v>
      </c>
      <c r="N15563" s="1" t="s">
        <v>26</v>
      </c>
      <c r="O15563">
        <v>1</v>
      </c>
      <c r="P15563" s="1" t="s">
        <v>78</v>
      </c>
      <c r="Q15563" s="1" t="s">
        <v>78</v>
      </c>
      <c r="R15563">
        <v>0</v>
      </c>
    </row>
    <row r="15564" spans="1:18" x14ac:dyDescent="0.3">
      <c r="A15564" s="1" t="s">
        <v>16256</v>
      </c>
      <c r="B15564" s="1" t="s">
        <v>15917</v>
      </c>
      <c r="C15564">
        <v>2025</v>
      </c>
      <c r="D15564" s="2">
        <v>36722</v>
      </c>
      <c r="E15564" s="1" t="s">
        <v>20</v>
      </c>
      <c r="F15564">
        <v>1</v>
      </c>
      <c r="G15564">
        <v>0</v>
      </c>
      <c r="H15564">
        <v>0</v>
      </c>
      <c r="I15564" s="1" t="s">
        <v>21</v>
      </c>
      <c r="J15564" s="1"/>
      <c r="K15564">
        <v>0</v>
      </c>
      <c r="L15564" s="1" t="s">
        <v>22</v>
      </c>
      <c r="M15564" s="1" t="s">
        <v>26</v>
      </c>
      <c r="N15564" s="1" t="s">
        <v>26</v>
      </c>
      <c r="O15564">
        <v>1</v>
      </c>
      <c r="P15564" s="1" t="s">
        <v>40</v>
      </c>
      <c r="Q15564" s="1" t="s">
        <v>40</v>
      </c>
      <c r="R15564">
        <v>0</v>
      </c>
    </row>
    <row r="15565" spans="1:18" x14ac:dyDescent="0.3">
      <c r="A15565" s="1" t="s">
        <v>16257</v>
      </c>
      <c r="B15565" s="1" t="s">
        <v>15917</v>
      </c>
      <c r="C15565">
        <v>2025</v>
      </c>
      <c r="D15565" s="2">
        <v>36722</v>
      </c>
      <c r="E15565" s="1" t="s">
        <v>20</v>
      </c>
      <c r="F15565">
        <v>1</v>
      </c>
      <c r="G15565">
        <v>0</v>
      </c>
      <c r="H15565">
        <v>0</v>
      </c>
      <c r="I15565" s="1" t="s">
        <v>21</v>
      </c>
      <c r="J15565" s="1"/>
      <c r="K15565">
        <v>0</v>
      </c>
      <c r="L15565" s="1" t="s">
        <v>22</v>
      </c>
      <c r="M15565" s="1" t="s">
        <v>26</v>
      </c>
      <c r="N15565" s="1" t="s">
        <v>26</v>
      </c>
      <c r="O15565">
        <v>2</v>
      </c>
      <c r="P15565" s="1" t="s">
        <v>4737</v>
      </c>
      <c r="Q15565" s="1"/>
      <c r="R15565">
        <v>0</v>
      </c>
    </row>
    <row r="15566" spans="1:18" x14ac:dyDescent="0.3">
      <c r="A15566" s="1" t="s">
        <v>16258</v>
      </c>
      <c r="B15566" s="1" t="s">
        <v>15917</v>
      </c>
      <c r="C15566">
        <v>2025</v>
      </c>
      <c r="D15566" s="2">
        <v>36722</v>
      </c>
      <c r="E15566" s="1" t="s">
        <v>20</v>
      </c>
      <c r="F15566">
        <v>1</v>
      </c>
      <c r="G15566">
        <v>0</v>
      </c>
      <c r="H15566">
        <v>0</v>
      </c>
      <c r="I15566" s="1" t="s">
        <v>21</v>
      </c>
      <c r="J15566" s="1"/>
      <c r="K15566">
        <v>0</v>
      </c>
      <c r="L15566" s="1" t="s">
        <v>22</v>
      </c>
      <c r="M15566" s="1" t="s">
        <v>33</v>
      </c>
      <c r="N15566" s="1" t="s">
        <v>33</v>
      </c>
      <c r="O15566">
        <v>1</v>
      </c>
      <c r="P15566" s="1" t="s">
        <v>74</v>
      </c>
      <c r="Q15566" s="1" t="s">
        <v>74</v>
      </c>
      <c r="R15566">
        <v>0</v>
      </c>
    </row>
    <row r="15567" spans="1:18" x14ac:dyDescent="0.3">
      <c r="A15567" s="1" t="s">
        <v>16259</v>
      </c>
      <c r="B15567" s="1" t="s">
        <v>15917</v>
      </c>
      <c r="C15567">
        <v>2025</v>
      </c>
      <c r="D15567" s="2">
        <v>36722</v>
      </c>
      <c r="E15567" s="1" t="s">
        <v>20</v>
      </c>
      <c r="F15567">
        <v>1</v>
      </c>
      <c r="G15567">
        <v>0</v>
      </c>
      <c r="H15567">
        <v>0</v>
      </c>
      <c r="I15567" s="1" t="s">
        <v>21</v>
      </c>
      <c r="J15567" s="1"/>
      <c r="K15567">
        <v>0</v>
      </c>
      <c r="L15567" s="1" t="s">
        <v>22</v>
      </c>
      <c r="M15567" s="1" t="s">
        <v>23</v>
      </c>
      <c r="N15567" s="1" t="s">
        <v>23</v>
      </c>
      <c r="O15567">
        <v>1</v>
      </c>
      <c r="P15567" s="1" t="s">
        <v>78</v>
      </c>
      <c r="Q15567" s="1" t="s">
        <v>78</v>
      </c>
      <c r="R15567">
        <v>0</v>
      </c>
    </row>
    <row r="15568" spans="1:18" x14ac:dyDescent="0.3">
      <c r="A15568" s="1" t="s">
        <v>16260</v>
      </c>
      <c r="B15568" s="1" t="s">
        <v>15917</v>
      </c>
      <c r="C15568">
        <v>2025</v>
      </c>
      <c r="D15568" s="2">
        <v>36722</v>
      </c>
      <c r="E15568" s="1" t="s">
        <v>20</v>
      </c>
      <c r="F15568">
        <v>1</v>
      </c>
      <c r="G15568">
        <v>0</v>
      </c>
      <c r="H15568">
        <v>0</v>
      </c>
      <c r="I15568" s="1" t="s">
        <v>21</v>
      </c>
      <c r="J15568" s="1"/>
      <c r="K15568">
        <v>0</v>
      </c>
      <c r="L15568" s="1" t="s">
        <v>22</v>
      </c>
      <c r="M15568" s="1" t="s">
        <v>35</v>
      </c>
      <c r="N15568" s="1" t="s">
        <v>35</v>
      </c>
      <c r="O15568">
        <v>1</v>
      </c>
      <c r="P15568" s="1" t="s">
        <v>1809</v>
      </c>
      <c r="Q15568" s="1"/>
      <c r="R15568">
        <v>0</v>
      </c>
    </row>
    <row r="15569" spans="1:18" x14ac:dyDescent="0.3">
      <c r="A15569" s="1" t="s">
        <v>16261</v>
      </c>
      <c r="B15569" s="1" t="s">
        <v>15917</v>
      </c>
      <c r="C15569">
        <v>2025</v>
      </c>
      <c r="D15569" s="2">
        <v>36722</v>
      </c>
      <c r="E15569" s="1" t="s">
        <v>37</v>
      </c>
      <c r="F15569">
        <v>1</v>
      </c>
      <c r="G15569">
        <v>1</v>
      </c>
      <c r="H15569">
        <v>1</v>
      </c>
      <c r="I15569" s="1" t="s">
        <v>91</v>
      </c>
      <c r="J15569" s="1" t="s">
        <v>92</v>
      </c>
      <c r="K15569">
        <v>0</v>
      </c>
      <c r="L15569" s="1" t="s">
        <v>22</v>
      </c>
      <c r="M15569" s="1" t="s">
        <v>230</v>
      </c>
      <c r="N15569" s="1" t="s">
        <v>230</v>
      </c>
      <c r="O15569">
        <v>1</v>
      </c>
      <c r="P15569" s="1" t="s">
        <v>2432</v>
      </c>
      <c r="Q15569" s="1" t="s">
        <v>2432</v>
      </c>
      <c r="R15569">
        <v>1</v>
      </c>
    </row>
    <row r="15570" spans="1:18" x14ac:dyDescent="0.3">
      <c r="A15570" s="1" t="s">
        <v>16262</v>
      </c>
      <c r="B15570" s="1" t="s">
        <v>15917</v>
      </c>
      <c r="C15570">
        <v>2025</v>
      </c>
      <c r="D15570" s="2">
        <v>36722</v>
      </c>
      <c r="E15570" s="1" t="s">
        <v>20</v>
      </c>
      <c r="F15570">
        <v>1</v>
      </c>
      <c r="G15570">
        <v>0</v>
      </c>
      <c r="H15570">
        <v>0</v>
      </c>
      <c r="I15570" s="1" t="s">
        <v>21</v>
      </c>
      <c r="J15570" s="1"/>
      <c r="K15570">
        <v>0</v>
      </c>
      <c r="L15570" s="1" t="s">
        <v>22</v>
      </c>
      <c r="M15570" s="1" t="s">
        <v>26</v>
      </c>
      <c r="N15570" s="1" t="s">
        <v>26</v>
      </c>
      <c r="O15570">
        <v>1</v>
      </c>
      <c r="P15570" s="1" t="s">
        <v>74</v>
      </c>
      <c r="Q15570" s="1" t="s">
        <v>74</v>
      </c>
      <c r="R15570">
        <v>0</v>
      </c>
    </row>
    <row r="15571" spans="1:18" x14ac:dyDescent="0.3">
      <c r="A15571" s="1" t="s">
        <v>16263</v>
      </c>
      <c r="B15571" s="1" t="s">
        <v>15917</v>
      </c>
      <c r="C15571">
        <v>2025</v>
      </c>
      <c r="D15571" s="2">
        <v>36722</v>
      </c>
      <c r="E15571" s="1" t="s">
        <v>37</v>
      </c>
      <c r="F15571">
        <v>1</v>
      </c>
      <c r="G15571">
        <v>1</v>
      </c>
      <c r="H15571">
        <v>1</v>
      </c>
      <c r="I15571" s="1" t="s">
        <v>38</v>
      </c>
      <c r="J15571" s="1" t="s">
        <v>42</v>
      </c>
      <c r="K15571">
        <v>0</v>
      </c>
      <c r="L15571" s="1" t="s">
        <v>22</v>
      </c>
      <c r="M15571" s="1" t="s">
        <v>26</v>
      </c>
      <c r="N15571" s="1" t="s">
        <v>26</v>
      </c>
      <c r="O15571">
        <v>1</v>
      </c>
      <c r="P15571" s="1" t="s">
        <v>40</v>
      </c>
      <c r="Q15571" s="1" t="s">
        <v>40</v>
      </c>
      <c r="R15571">
        <v>0</v>
      </c>
    </row>
    <row r="15572" spans="1:18" x14ac:dyDescent="0.3">
      <c r="A15572" s="1" t="s">
        <v>16264</v>
      </c>
      <c r="B15572" s="1" t="s">
        <v>15917</v>
      </c>
      <c r="C15572">
        <v>2025</v>
      </c>
      <c r="D15572" s="2">
        <v>36722</v>
      </c>
      <c r="E15572" s="1" t="s">
        <v>20</v>
      </c>
      <c r="F15572">
        <v>1</v>
      </c>
      <c r="G15572">
        <v>0</v>
      </c>
      <c r="H15572">
        <v>0</v>
      </c>
      <c r="I15572" s="1" t="s">
        <v>21</v>
      </c>
      <c r="J15572" s="1"/>
      <c r="K15572">
        <v>0</v>
      </c>
      <c r="L15572" s="1" t="s">
        <v>22</v>
      </c>
      <c r="M15572" s="1" t="s">
        <v>26</v>
      </c>
      <c r="N15572" s="1" t="s">
        <v>26</v>
      </c>
      <c r="O15572">
        <v>1</v>
      </c>
      <c r="P15572" s="1" t="s">
        <v>40</v>
      </c>
      <c r="Q15572" s="1" t="s">
        <v>40</v>
      </c>
      <c r="R15572">
        <v>0</v>
      </c>
    </row>
    <row r="15573" spans="1:18" x14ac:dyDescent="0.3">
      <c r="A15573" s="1" t="s">
        <v>16265</v>
      </c>
      <c r="B15573" s="1" t="s">
        <v>15917</v>
      </c>
      <c r="C15573">
        <v>2025</v>
      </c>
      <c r="D15573" s="2">
        <v>36722</v>
      </c>
      <c r="E15573" s="1" t="s">
        <v>20</v>
      </c>
      <c r="F15573">
        <v>1</v>
      </c>
      <c r="G15573">
        <v>0</v>
      </c>
      <c r="H15573">
        <v>0</v>
      </c>
      <c r="I15573" s="1" t="s">
        <v>21</v>
      </c>
      <c r="J15573" s="1"/>
      <c r="K15573">
        <v>0</v>
      </c>
      <c r="L15573" s="1" t="s">
        <v>22</v>
      </c>
      <c r="M15573" s="1" t="s">
        <v>26</v>
      </c>
      <c r="N15573" s="1" t="s">
        <v>26</v>
      </c>
      <c r="O15573">
        <v>1</v>
      </c>
      <c r="P15573" s="1" t="s">
        <v>2432</v>
      </c>
      <c r="Q15573" s="1" t="s">
        <v>2432</v>
      </c>
      <c r="R15573">
        <v>0</v>
      </c>
    </row>
    <row r="15574" spans="1:18" x14ac:dyDescent="0.3">
      <c r="A15574" s="1" t="s">
        <v>16266</v>
      </c>
      <c r="B15574" s="1" t="s">
        <v>15917</v>
      </c>
      <c r="C15574">
        <v>2025</v>
      </c>
      <c r="D15574" s="2">
        <v>36722</v>
      </c>
      <c r="E15574" s="1" t="s">
        <v>20</v>
      </c>
      <c r="F15574">
        <v>1</v>
      </c>
      <c r="G15574">
        <v>0</v>
      </c>
      <c r="H15574">
        <v>0</v>
      </c>
      <c r="I15574" s="1" t="s">
        <v>21</v>
      </c>
      <c r="J15574" s="1"/>
      <c r="K15574">
        <v>0</v>
      </c>
      <c r="L15574" s="1" t="s">
        <v>22</v>
      </c>
      <c r="M15574" s="1" t="s">
        <v>35</v>
      </c>
      <c r="N15574" s="1" t="s">
        <v>35</v>
      </c>
      <c r="O15574">
        <v>2</v>
      </c>
      <c r="P15574" s="1" t="s">
        <v>1454</v>
      </c>
      <c r="Q15574" s="1"/>
      <c r="R15574">
        <v>0</v>
      </c>
    </row>
    <row r="15575" spans="1:18" x14ac:dyDescent="0.3">
      <c r="A15575" s="1" t="s">
        <v>16267</v>
      </c>
      <c r="B15575" s="1" t="s">
        <v>15917</v>
      </c>
      <c r="C15575">
        <v>2025</v>
      </c>
      <c r="D15575" s="2">
        <v>36722</v>
      </c>
      <c r="E15575" s="1" t="s">
        <v>20</v>
      </c>
      <c r="F15575">
        <v>1</v>
      </c>
      <c r="G15575">
        <v>0</v>
      </c>
      <c r="H15575">
        <v>0</v>
      </c>
      <c r="I15575" s="1" t="s">
        <v>21</v>
      </c>
      <c r="J15575" s="1"/>
      <c r="K15575">
        <v>0</v>
      </c>
      <c r="L15575" s="1" t="s">
        <v>22</v>
      </c>
      <c r="M15575" s="1" t="s">
        <v>23</v>
      </c>
      <c r="N15575" s="1" t="s">
        <v>23</v>
      </c>
      <c r="O15575">
        <v>1</v>
      </c>
      <c r="P15575" s="1" t="s">
        <v>2432</v>
      </c>
      <c r="Q15575" s="1" t="s">
        <v>2432</v>
      </c>
      <c r="R15575">
        <v>0</v>
      </c>
    </row>
    <row r="15576" spans="1:18" x14ac:dyDescent="0.3">
      <c r="A15576" s="1" t="s">
        <v>16268</v>
      </c>
      <c r="B15576" s="1" t="s">
        <v>15917</v>
      </c>
      <c r="C15576">
        <v>2025</v>
      </c>
      <c r="D15576" s="2">
        <v>36722</v>
      </c>
      <c r="E15576" s="1" t="s">
        <v>20</v>
      </c>
      <c r="F15576">
        <v>1</v>
      </c>
      <c r="G15576">
        <v>0</v>
      </c>
      <c r="H15576">
        <v>0</v>
      </c>
      <c r="I15576" s="1" t="s">
        <v>21</v>
      </c>
      <c r="J15576" s="1"/>
      <c r="K15576">
        <v>0</v>
      </c>
      <c r="L15576" s="1" t="s">
        <v>22</v>
      </c>
      <c r="M15576" s="1" t="s">
        <v>26</v>
      </c>
      <c r="N15576" s="1" t="s">
        <v>26</v>
      </c>
      <c r="O15576">
        <v>1</v>
      </c>
      <c r="P15576" s="1" t="s">
        <v>45</v>
      </c>
      <c r="Q15576" s="1" t="s">
        <v>45</v>
      </c>
      <c r="R15576">
        <v>0</v>
      </c>
    </row>
    <row r="15577" spans="1:18" x14ac:dyDescent="0.3">
      <c r="A15577" s="1" t="s">
        <v>16269</v>
      </c>
      <c r="B15577" s="1" t="s">
        <v>15917</v>
      </c>
      <c r="C15577">
        <v>2025</v>
      </c>
      <c r="D15577" s="2">
        <v>36722</v>
      </c>
      <c r="E15577" s="1" t="s">
        <v>20</v>
      </c>
      <c r="F15577">
        <v>1</v>
      </c>
      <c r="G15577">
        <v>0</v>
      </c>
      <c r="H15577">
        <v>0</v>
      </c>
      <c r="I15577" s="1" t="s">
        <v>21</v>
      </c>
      <c r="J15577" s="1"/>
      <c r="K15577">
        <v>0</v>
      </c>
      <c r="L15577" s="1" t="s">
        <v>22</v>
      </c>
      <c r="M15577" s="1" t="s">
        <v>23</v>
      </c>
      <c r="N15577" s="1" t="s">
        <v>23</v>
      </c>
      <c r="O15577">
        <v>1</v>
      </c>
      <c r="P15577" s="1" t="s">
        <v>2432</v>
      </c>
      <c r="Q15577" s="1" t="s">
        <v>2432</v>
      </c>
      <c r="R15577">
        <v>0</v>
      </c>
    </row>
    <row r="15578" spans="1:18" x14ac:dyDescent="0.3">
      <c r="A15578" s="1" t="s">
        <v>16270</v>
      </c>
      <c r="B15578" s="1" t="s">
        <v>15917</v>
      </c>
      <c r="C15578">
        <v>2025</v>
      </c>
      <c r="D15578" s="2">
        <v>36722</v>
      </c>
      <c r="E15578" s="1" t="s">
        <v>20</v>
      </c>
      <c r="F15578">
        <v>1</v>
      </c>
      <c r="G15578">
        <v>0</v>
      </c>
      <c r="H15578">
        <v>0</v>
      </c>
      <c r="I15578" s="1" t="s">
        <v>21</v>
      </c>
      <c r="J15578" s="1"/>
      <c r="K15578">
        <v>0</v>
      </c>
      <c r="L15578" s="1" t="s">
        <v>22</v>
      </c>
      <c r="M15578" s="1" t="s">
        <v>26</v>
      </c>
      <c r="N15578" s="1" t="s">
        <v>26</v>
      </c>
      <c r="O15578">
        <v>1</v>
      </c>
      <c r="P15578" s="1" t="s">
        <v>40</v>
      </c>
      <c r="Q15578" s="1" t="s">
        <v>40</v>
      </c>
      <c r="R15578">
        <v>0</v>
      </c>
    </row>
    <row r="15579" spans="1:18" x14ac:dyDescent="0.3">
      <c r="A15579" s="1" t="s">
        <v>16271</v>
      </c>
      <c r="B15579" s="1" t="s">
        <v>15917</v>
      </c>
      <c r="C15579">
        <v>2025</v>
      </c>
      <c r="D15579" s="2">
        <v>36722</v>
      </c>
      <c r="E15579" s="1" t="s">
        <v>20</v>
      </c>
      <c r="F15579">
        <v>1</v>
      </c>
      <c r="G15579">
        <v>0</v>
      </c>
      <c r="H15579">
        <v>0</v>
      </c>
      <c r="I15579" s="1" t="s">
        <v>21</v>
      </c>
      <c r="J15579" s="1"/>
      <c r="K15579">
        <v>0</v>
      </c>
      <c r="L15579" s="1" t="s">
        <v>22</v>
      </c>
      <c r="M15579" s="1" t="s">
        <v>26</v>
      </c>
      <c r="N15579" s="1" t="s">
        <v>26</v>
      </c>
      <c r="O15579">
        <v>1</v>
      </c>
      <c r="P15579" s="1" t="s">
        <v>40</v>
      </c>
      <c r="Q15579" s="1" t="s">
        <v>40</v>
      </c>
      <c r="R15579">
        <v>0</v>
      </c>
    </row>
    <row r="15580" spans="1:18" x14ac:dyDescent="0.3">
      <c r="A15580" s="1" t="s">
        <v>16272</v>
      </c>
      <c r="B15580" s="1" t="s">
        <v>15917</v>
      </c>
      <c r="C15580">
        <v>2025</v>
      </c>
      <c r="D15580" s="2">
        <v>36722</v>
      </c>
      <c r="E15580" s="1" t="s">
        <v>20</v>
      </c>
      <c r="F15580">
        <v>1</v>
      </c>
      <c r="G15580">
        <v>0</v>
      </c>
      <c r="H15580">
        <v>0</v>
      </c>
      <c r="I15580" s="1" t="s">
        <v>21</v>
      </c>
      <c r="J15580" s="1"/>
      <c r="K15580">
        <v>0</v>
      </c>
      <c r="L15580" s="1" t="s">
        <v>22</v>
      </c>
      <c r="M15580" s="1" t="s">
        <v>26</v>
      </c>
      <c r="N15580" s="1" t="s">
        <v>26</v>
      </c>
      <c r="O15580">
        <v>1</v>
      </c>
      <c r="P15580" s="1" t="s">
        <v>40</v>
      </c>
      <c r="Q15580" s="1" t="s">
        <v>40</v>
      </c>
      <c r="R15580">
        <v>0</v>
      </c>
    </row>
    <row r="15581" spans="1:18" x14ac:dyDescent="0.3">
      <c r="A15581" s="1" t="s">
        <v>16273</v>
      </c>
      <c r="B15581" s="1" t="s">
        <v>15917</v>
      </c>
      <c r="C15581">
        <v>2025</v>
      </c>
      <c r="D15581" s="2">
        <v>36722</v>
      </c>
      <c r="E15581" s="1" t="s">
        <v>20</v>
      </c>
      <c r="F15581">
        <v>1</v>
      </c>
      <c r="G15581">
        <v>0</v>
      </c>
      <c r="H15581">
        <v>0</v>
      </c>
      <c r="I15581" s="1" t="s">
        <v>21</v>
      </c>
      <c r="J15581" s="1"/>
      <c r="K15581">
        <v>0</v>
      </c>
      <c r="L15581" s="1" t="s">
        <v>22</v>
      </c>
      <c r="M15581" s="1" t="s">
        <v>26</v>
      </c>
      <c r="N15581" s="1" t="s">
        <v>26</v>
      </c>
      <c r="O15581">
        <v>1</v>
      </c>
      <c r="P15581" s="1" t="s">
        <v>40</v>
      </c>
      <c r="Q15581" s="1" t="s">
        <v>40</v>
      </c>
      <c r="R15581">
        <v>0</v>
      </c>
    </row>
    <row r="15582" spans="1:18" x14ac:dyDescent="0.3">
      <c r="A15582" s="1" t="s">
        <v>16274</v>
      </c>
      <c r="B15582" s="1" t="s">
        <v>15917</v>
      </c>
      <c r="C15582">
        <v>2025</v>
      </c>
      <c r="D15582" s="2">
        <v>36722</v>
      </c>
      <c r="E15582" s="1" t="s">
        <v>20</v>
      </c>
      <c r="F15582">
        <v>1</v>
      </c>
      <c r="G15582">
        <v>0</v>
      </c>
      <c r="H15582">
        <v>0</v>
      </c>
      <c r="I15582" s="1" t="s">
        <v>21</v>
      </c>
      <c r="J15582" s="1"/>
      <c r="K15582">
        <v>0</v>
      </c>
      <c r="L15582" s="1" t="s">
        <v>22</v>
      </c>
      <c r="M15582" s="1" t="s">
        <v>26</v>
      </c>
      <c r="N15582" s="1" t="s">
        <v>26</v>
      </c>
      <c r="O15582">
        <v>1</v>
      </c>
      <c r="P15582" s="1" t="s">
        <v>2432</v>
      </c>
      <c r="Q15582" s="1" t="s">
        <v>2432</v>
      </c>
      <c r="R15582">
        <v>0</v>
      </c>
    </row>
    <row r="15583" spans="1:18" x14ac:dyDescent="0.3">
      <c r="A15583" s="1" t="s">
        <v>16275</v>
      </c>
      <c r="B15583" s="1" t="s">
        <v>15917</v>
      </c>
      <c r="C15583">
        <v>2025</v>
      </c>
      <c r="D15583" s="2">
        <v>36722</v>
      </c>
      <c r="E15583" s="1" t="s">
        <v>20</v>
      </c>
      <c r="F15583">
        <v>1</v>
      </c>
      <c r="G15583">
        <v>0</v>
      </c>
      <c r="H15583">
        <v>0</v>
      </c>
      <c r="I15583" s="1" t="s">
        <v>21</v>
      </c>
      <c r="J15583" s="1"/>
      <c r="K15583">
        <v>0</v>
      </c>
      <c r="L15583" s="1" t="s">
        <v>22</v>
      </c>
      <c r="M15583" s="1" t="s">
        <v>23</v>
      </c>
      <c r="N15583" s="1" t="s">
        <v>23</v>
      </c>
      <c r="O15583">
        <v>1</v>
      </c>
      <c r="P15583" s="1" t="s">
        <v>2432</v>
      </c>
      <c r="Q15583" s="1" t="s">
        <v>2432</v>
      </c>
      <c r="R15583">
        <v>0</v>
      </c>
    </row>
    <row r="15584" spans="1:18" x14ac:dyDescent="0.3">
      <c r="A15584" s="1" t="s">
        <v>16276</v>
      </c>
      <c r="B15584" s="1" t="s">
        <v>15917</v>
      </c>
      <c r="C15584">
        <v>2025</v>
      </c>
      <c r="D15584" s="2">
        <v>36722</v>
      </c>
      <c r="E15584" s="1" t="s">
        <v>20</v>
      </c>
      <c r="F15584">
        <v>1</v>
      </c>
      <c r="G15584">
        <v>0</v>
      </c>
      <c r="H15584">
        <v>0</v>
      </c>
      <c r="I15584" s="1" t="s">
        <v>21</v>
      </c>
      <c r="J15584" s="1"/>
      <c r="K15584">
        <v>0</v>
      </c>
      <c r="L15584" s="1" t="s">
        <v>22</v>
      </c>
      <c r="M15584" s="1" t="s">
        <v>26</v>
      </c>
      <c r="N15584" s="1" t="s">
        <v>26</v>
      </c>
      <c r="O15584">
        <v>1</v>
      </c>
      <c r="P15584" s="1" t="s">
        <v>40</v>
      </c>
      <c r="Q15584" s="1" t="s">
        <v>40</v>
      </c>
      <c r="R15584">
        <v>0</v>
      </c>
    </row>
    <row r="15585" spans="1:18" x14ac:dyDescent="0.3">
      <c r="A15585" s="1" t="s">
        <v>16277</v>
      </c>
      <c r="B15585" s="1" t="s">
        <v>15917</v>
      </c>
      <c r="C15585">
        <v>2025</v>
      </c>
      <c r="D15585" s="2">
        <v>36722</v>
      </c>
      <c r="E15585" s="1" t="s">
        <v>20</v>
      </c>
      <c r="F15585">
        <v>1</v>
      </c>
      <c r="G15585">
        <v>0</v>
      </c>
      <c r="H15585">
        <v>0</v>
      </c>
      <c r="I15585" s="1" t="s">
        <v>21</v>
      </c>
      <c r="J15585" s="1"/>
      <c r="K15585">
        <v>0</v>
      </c>
      <c r="L15585" s="1" t="s">
        <v>22</v>
      </c>
      <c r="M15585" s="1" t="s">
        <v>26</v>
      </c>
      <c r="N15585" s="1" t="s">
        <v>26</v>
      </c>
      <c r="O15585">
        <v>1</v>
      </c>
      <c r="P15585" s="1" t="s">
        <v>40</v>
      </c>
      <c r="Q15585" s="1" t="s">
        <v>40</v>
      </c>
      <c r="R15585">
        <v>0</v>
      </c>
    </row>
    <row r="15586" spans="1:18" x14ac:dyDescent="0.3">
      <c r="A15586" s="1" t="s">
        <v>16278</v>
      </c>
      <c r="B15586" s="1" t="s">
        <v>15917</v>
      </c>
      <c r="C15586">
        <v>2025</v>
      </c>
      <c r="D15586" s="2">
        <v>36722</v>
      </c>
      <c r="E15586" s="1" t="s">
        <v>20</v>
      </c>
      <c r="F15586">
        <v>1</v>
      </c>
      <c r="G15586">
        <v>0</v>
      </c>
      <c r="H15586">
        <v>0</v>
      </c>
      <c r="I15586" s="1" t="s">
        <v>21</v>
      </c>
      <c r="J15586" s="1"/>
      <c r="K15586">
        <v>0</v>
      </c>
      <c r="L15586" s="1" t="s">
        <v>22</v>
      </c>
      <c r="M15586" s="1" t="s">
        <v>26</v>
      </c>
      <c r="N15586" s="1" t="s">
        <v>26</v>
      </c>
      <c r="O15586">
        <v>1</v>
      </c>
      <c r="P15586" s="1" t="s">
        <v>858</v>
      </c>
      <c r="Q15586" s="1" t="s">
        <v>858</v>
      </c>
      <c r="R15586">
        <v>0</v>
      </c>
    </row>
    <row r="15587" spans="1:18" x14ac:dyDescent="0.3">
      <c r="A15587" s="1" t="s">
        <v>16279</v>
      </c>
      <c r="B15587" s="1" t="s">
        <v>15917</v>
      </c>
      <c r="C15587">
        <v>2025</v>
      </c>
      <c r="D15587" s="2">
        <v>36722</v>
      </c>
      <c r="E15587" s="1" t="s">
        <v>37</v>
      </c>
      <c r="F15587">
        <v>1</v>
      </c>
      <c r="G15587">
        <v>1</v>
      </c>
      <c r="H15587">
        <v>1</v>
      </c>
      <c r="I15587" s="1" t="s">
        <v>38</v>
      </c>
      <c r="J15587" s="1" t="s">
        <v>62</v>
      </c>
      <c r="K15587">
        <v>0</v>
      </c>
      <c r="L15587" s="1" t="s">
        <v>22</v>
      </c>
      <c r="M15587" s="1" t="s">
        <v>26</v>
      </c>
      <c r="N15587" s="1" t="s">
        <v>26</v>
      </c>
      <c r="O15587">
        <v>1</v>
      </c>
      <c r="P15587" s="1" t="s">
        <v>40</v>
      </c>
      <c r="Q15587" s="1" t="s">
        <v>40</v>
      </c>
      <c r="R15587">
        <v>0</v>
      </c>
    </row>
    <row r="15588" spans="1:18" x14ac:dyDescent="0.3">
      <c r="A15588" s="1" t="s">
        <v>16280</v>
      </c>
      <c r="B15588" s="1" t="s">
        <v>15917</v>
      </c>
      <c r="C15588">
        <v>2025</v>
      </c>
      <c r="D15588" s="2">
        <v>36722</v>
      </c>
      <c r="E15588" s="1" t="s">
        <v>37</v>
      </c>
      <c r="F15588">
        <v>1</v>
      </c>
      <c r="G15588">
        <v>1</v>
      </c>
      <c r="H15588">
        <v>1</v>
      </c>
      <c r="I15588" s="1" t="s">
        <v>38</v>
      </c>
      <c r="J15588" s="1" t="s">
        <v>39</v>
      </c>
      <c r="K15588">
        <v>0</v>
      </c>
      <c r="L15588" s="1" t="s">
        <v>22</v>
      </c>
      <c r="M15588" s="1" t="s">
        <v>26</v>
      </c>
      <c r="N15588" s="1" t="s">
        <v>26</v>
      </c>
      <c r="O15588">
        <v>1</v>
      </c>
      <c r="P15588" s="1" t="s">
        <v>2432</v>
      </c>
      <c r="Q15588" s="1" t="s">
        <v>2432</v>
      </c>
      <c r="R15588">
        <v>0</v>
      </c>
    </row>
    <row r="15589" spans="1:18" x14ac:dyDescent="0.3">
      <c r="A15589" s="1" t="s">
        <v>16281</v>
      </c>
      <c r="B15589" s="1" t="s">
        <v>15917</v>
      </c>
      <c r="C15589">
        <v>2025</v>
      </c>
      <c r="D15589" s="2">
        <v>36722</v>
      </c>
      <c r="E15589" s="1" t="s">
        <v>20</v>
      </c>
      <c r="F15589">
        <v>1</v>
      </c>
      <c r="G15589">
        <v>0</v>
      </c>
      <c r="H15589">
        <v>0</v>
      </c>
      <c r="I15589" s="1" t="s">
        <v>21</v>
      </c>
      <c r="J15589" s="1"/>
      <c r="K15589">
        <v>0</v>
      </c>
      <c r="L15589" s="1" t="s">
        <v>22</v>
      </c>
      <c r="M15589" s="1" t="s">
        <v>26</v>
      </c>
      <c r="N15589" s="1" t="s">
        <v>26</v>
      </c>
      <c r="O15589">
        <v>2</v>
      </c>
      <c r="P15589" s="1" t="s">
        <v>6907</v>
      </c>
      <c r="Q15589" s="1"/>
      <c r="R15589">
        <v>0</v>
      </c>
    </row>
    <row r="15590" spans="1:18" x14ac:dyDescent="0.3">
      <c r="A15590" s="1" t="s">
        <v>16282</v>
      </c>
      <c r="B15590" s="1" t="s">
        <v>15917</v>
      </c>
      <c r="C15590">
        <v>2025</v>
      </c>
      <c r="D15590" s="2">
        <v>36722</v>
      </c>
      <c r="E15590" s="1" t="s">
        <v>20</v>
      </c>
      <c r="F15590">
        <v>1</v>
      </c>
      <c r="G15590">
        <v>0</v>
      </c>
      <c r="H15590">
        <v>0</v>
      </c>
      <c r="I15590" s="1" t="s">
        <v>21</v>
      </c>
      <c r="J15590" s="1"/>
      <c r="K15590">
        <v>0</v>
      </c>
      <c r="L15590" s="1" t="s">
        <v>22</v>
      </c>
      <c r="M15590" s="1" t="s">
        <v>26</v>
      </c>
      <c r="N15590" s="1" t="s">
        <v>26</v>
      </c>
      <c r="O15590">
        <v>1</v>
      </c>
      <c r="P15590" s="1" t="s">
        <v>2432</v>
      </c>
      <c r="Q15590" s="1" t="s">
        <v>2432</v>
      </c>
      <c r="R15590">
        <v>0</v>
      </c>
    </row>
    <row r="15591" spans="1:18" x14ac:dyDescent="0.3">
      <c r="A15591" s="1" t="s">
        <v>16283</v>
      </c>
      <c r="B15591" s="1" t="s">
        <v>15917</v>
      </c>
      <c r="C15591">
        <v>2025</v>
      </c>
      <c r="D15591" s="2">
        <v>36722</v>
      </c>
      <c r="E15591" s="1" t="s">
        <v>37</v>
      </c>
      <c r="F15591">
        <v>1</v>
      </c>
      <c r="G15591">
        <v>1</v>
      </c>
      <c r="H15591">
        <v>1</v>
      </c>
      <c r="I15591" s="1" t="s">
        <v>38</v>
      </c>
      <c r="J15591" s="1" t="s">
        <v>42</v>
      </c>
      <c r="K15591">
        <v>0</v>
      </c>
      <c r="L15591" s="1" t="s">
        <v>22</v>
      </c>
      <c r="M15591" s="1" t="s">
        <v>23</v>
      </c>
      <c r="N15591" s="1" t="s">
        <v>23</v>
      </c>
      <c r="O15591">
        <v>1</v>
      </c>
      <c r="P15591" s="1" t="s">
        <v>29</v>
      </c>
      <c r="Q15591" s="1" t="s">
        <v>29</v>
      </c>
      <c r="R15591">
        <v>0</v>
      </c>
    </row>
    <row r="15592" spans="1:18" x14ac:dyDescent="0.3">
      <c r="A15592" s="1" t="s">
        <v>16284</v>
      </c>
      <c r="B15592" s="1" t="s">
        <v>15917</v>
      </c>
      <c r="C15592">
        <v>2025</v>
      </c>
      <c r="D15592" s="2">
        <v>36722</v>
      </c>
      <c r="E15592" s="1" t="s">
        <v>20</v>
      </c>
      <c r="F15592">
        <v>1</v>
      </c>
      <c r="G15592">
        <v>0</v>
      </c>
      <c r="H15592">
        <v>0</v>
      </c>
      <c r="I15592" s="1" t="s">
        <v>21</v>
      </c>
      <c r="J15592" s="1"/>
      <c r="K15592">
        <v>0</v>
      </c>
      <c r="L15592" s="1" t="s">
        <v>22</v>
      </c>
      <c r="M15592" s="1" t="s">
        <v>23</v>
      </c>
      <c r="N15592" s="1" t="s">
        <v>23</v>
      </c>
      <c r="O15592">
        <v>1</v>
      </c>
      <c r="P15592" s="1" t="s">
        <v>29</v>
      </c>
      <c r="Q15592" s="1" t="s">
        <v>29</v>
      </c>
      <c r="R15592">
        <v>0</v>
      </c>
    </row>
    <row r="15593" spans="1:18" x14ac:dyDescent="0.3">
      <c r="A15593" s="1" t="s">
        <v>16285</v>
      </c>
      <c r="B15593" s="1" t="s">
        <v>15917</v>
      </c>
      <c r="C15593">
        <v>2025</v>
      </c>
      <c r="D15593" s="2">
        <v>36722</v>
      </c>
      <c r="E15593" s="1" t="s">
        <v>20</v>
      </c>
      <c r="F15593">
        <v>1</v>
      </c>
      <c r="G15593">
        <v>0</v>
      </c>
      <c r="H15593">
        <v>0</v>
      </c>
      <c r="I15593" s="1" t="s">
        <v>21</v>
      </c>
      <c r="J15593" s="1"/>
      <c r="K15593">
        <v>0</v>
      </c>
      <c r="L15593" s="1" t="s">
        <v>22</v>
      </c>
      <c r="M15593" s="1" t="s">
        <v>26</v>
      </c>
      <c r="N15593" s="1" t="s">
        <v>26</v>
      </c>
      <c r="O15593">
        <v>1</v>
      </c>
      <c r="P15593" s="1" t="s">
        <v>40</v>
      </c>
      <c r="Q15593" s="1" t="s">
        <v>40</v>
      </c>
      <c r="R15593">
        <v>0</v>
      </c>
    </row>
    <row r="15594" spans="1:18" x14ac:dyDescent="0.3">
      <c r="A15594" s="1" t="s">
        <v>16286</v>
      </c>
      <c r="B15594" s="1" t="s">
        <v>15917</v>
      </c>
      <c r="C15594">
        <v>2025</v>
      </c>
      <c r="D15594" s="2">
        <v>36722</v>
      </c>
      <c r="E15594" s="1" t="s">
        <v>20</v>
      </c>
      <c r="F15594">
        <v>1</v>
      </c>
      <c r="G15594">
        <v>0</v>
      </c>
      <c r="H15594">
        <v>0</v>
      </c>
      <c r="I15594" s="1" t="s">
        <v>21</v>
      </c>
      <c r="J15594" s="1"/>
      <c r="K15594">
        <v>0</v>
      </c>
      <c r="L15594" s="1" t="s">
        <v>22</v>
      </c>
      <c r="M15594" s="1" t="s">
        <v>26</v>
      </c>
      <c r="N15594" s="1" t="s">
        <v>26</v>
      </c>
      <c r="O15594">
        <v>1</v>
      </c>
      <c r="P15594" s="1" t="s">
        <v>134</v>
      </c>
      <c r="Q15594" s="1" t="s">
        <v>134</v>
      </c>
      <c r="R15594">
        <v>0</v>
      </c>
    </row>
    <row r="15595" spans="1:18" x14ac:dyDescent="0.3">
      <c r="A15595" s="1" t="s">
        <v>16287</v>
      </c>
      <c r="B15595" s="1" t="s">
        <v>15917</v>
      </c>
      <c r="C15595">
        <v>2025</v>
      </c>
      <c r="D15595" s="2">
        <v>36722</v>
      </c>
      <c r="E15595" s="1" t="s">
        <v>20</v>
      </c>
      <c r="F15595">
        <v>1</v>
      </c>
      <c r="G15595">
        <v>0</v>
      </c>
      <c r="H15595">
        <v>0</v>
      </c>
      <c r="I15595" s="1" t="s">
        <v>21</v>
      </c>
      <c r="J15595" s="1"/>
      <c r="K15595">
        <v>0</v>
      </c>
      <c r="L15595" s="1" t="s">
        <v>22</v>
      </c>
      <c r="M15595" s="1" t="s">
        <v>35</v>
      </c>
      <c r="N15595" s="1" t="s">
        <v>35</v>
      </c>
      <c r="O15595">
        <v>1</v>
      </c>
      <c r="P15595" s="1" t="s">
        <v>2432</v>
      </c>
      <c r="Q15595" s="1" t="s">
        <v>2432</v>
      </c>
      <c r="R15595">
        <v>0</v>
      </c>
    </row>
    <row r="15596" spans="1:18" x14ac:dyDescent="0.3">
      <c r="A15596" s="1" t="s">
        <v>16288</v>
      </c>
      <c r="B15596" s="1" t="s">
        <v>15917</v>
      </c>
      <c r="C15596">
        <v>2025</v>
      </c>
      <c r="D15596" s="2">
        <v>36722</v>
      </c>
      <c r="E15596" s="1" t="s">
        <v>20</v>
      </c>
      <c r="F15596">
        <v>1</v>
      </c>
      <c r="G15596">
        <v>0</v>
      </c>
      <c r="H15596">
        <v>0</v>
      </c>
      <c r="I15596" s="1" t="s">
        <v>21</v>
      </c>
      <c r="J15596" s="1"/>
      <c r="K15596">
        <v>0</v>
      </c>
      <c r="L15596" s="1" t="s">
        <v>22</v>
      </c>
      <c r="M15596" s="1" t="s">
        <v>33</v>
      </c>
      <c r="N15596" s="1" t="s">
        <v>33</v>
      </c>
      <c r="O15596">
        <v>1</v>
      </c>
      <c r="P15596" s="1" t="s">
        <v>24</v>
      </c>
      <c r="Q15596" s="1" t="s">
        <v>24</v>
      </c>
      <c r="R15596">
        <v>0</v>
      </c>
    </row>
    <row r="15597" spans="1:18" x14ac:dyDescent="0.3">
      <c r="A15597" s="1" t="s">
        <v>16289</v>
      </c>
      <c r="B15597" s="1" t="s">
        <v>15917</v>
      </c>
      <c r="C15597">
        <v>2025</v>
      </c>
      <c r="D15597" s="2">
        <v>36722</v>
      </c>
      <c r="E15597" s="1" t="s">
        <v>20</v>
      </c>
      <c r="F15597">
        <v>1</v>
      </c>
      <c r="G15597">
        <v>0</v>
      </c>
      <c r="H15597">
        <v>0</v>
      </c>
      <c r="I15597" s="1" t="s">
        <v>21</v>
      </c>
      <c r="J15597" s="1"/>
      <c r="K15597">
        <v>0</v>
      </c>
      <c r="L15597" s="1" t="s">
        <v>22</v>
      </c>
      <c r="M15597" s="1" t="s">
        <v>26</v>
      </c>
      <c r="N15597" s="1" t="s">
        <v>26</v>
      </c>
      <c r="O15597">
        <v>1</v>
      </c>
      <c r="P15597" s="1" t="s">
        <v>40</v>
      </c>
      <c r="Q15597" s="1" t="s">
        <v>40</v>
      </c>
      <c r="R15597">
        <v>0</v>
      </c>
    </row>
    <row r="15598" spans="1:18" x14ac:dyDescent="0.3">
      <c r="A15598" s="1" t="s">
        <v>16290</v>
      </c>
      <c r="B15598" s="1" t="s">
        <v>15917</v>
      </c>
      <c r="C15598">
        <v>2025</v>
      </c>
      <c r="D15598" s="2">
        <v>36722</v>
      </c>
      <c r="E15598" s="1" t="s">
        <v>20</v>
      </c>
      <c r="F15598">
        <v>1</v>
      </c>
      <c r="G15598">
        <v>0</v>
      </c>
      <c r="H15598">
        <v>0</v>
      </c>
      <c r="I15598" s="1" t="s">
        <v>21</v>
      </c>
      <c r="J15598" s="1"/>
      <c r="K15598">
        <v>0</v>
      </c>
      <c r="L15598" s="1" t="s">
        <v>22</v>
      </c>
      <c r="M15598" s="1" t="s">
        <v>26</v>
      </c>
      <c r="N15598" s="1" t="s">
        <v>26</v>
      </c>
      <c r="O15598">
        <v>1</v>
      </c>
      <c r="P15598" s="1" t="s">
        <v>40</v>
      </c>
      <c r="Q15598" s="1" t="s">
        <v>40</v>
      </c>
      <c r="R15598">
        <v>0</v>
      </c>
    </row>
    <row r="15599" spans="1:18" x14ac:dyDescent="0.3">
      <c r="A15599" s="1" t="s">
        <v>16291</v>
      </c>
      <c r="B15599" s="1" t="s">
        <v>15917</v>
      </c>
      <c r="C15599">
        <v>2025</v>
      </c>
      <c r="D15599" s="2">
        <v>36722</v>
      </c>
      <c r="E15599" s="1" t="s">
        <v>20</v>
      </c>
      <c r="F15599">
        <v>1</v>
      </c>
      <c r="G15599">
        <v>0</v>
      </c>
      <c r="H15599">
        <v>0</v>
      </c>
      <c r="I15599" s="1" t="s">
        <v>21</v>
      </c>
      <c r="J15599" s="1"/>
      <c r="K15599">
        <v>0</v>
      </c>
      <c r="L15599" s="1" t="s">
        <v>22</v>
      </c>
      <c r="M15599" s="1" t="s">
        <v>26</v>
      </c>
      <c r="N15599" s="1" t="s">
        <v>26</v>
      </c>
      <c r="O15599">
        <v>1</v>
      </c>
      <c r="P15599" s="1" t="s">
        <v>78</v>
      </c>
      <c r="Q15599" s="1" t="s">
        <v>78</v>
      </c>
      <c r="R15599">
        <v>0</v>
      </c>
    </row>
    <row r="15600" spans="1:18" x14ac:dyDescent="0.3">
      <c r="A15600" s="1" t="s">
        <v>16292</v>
      </c>
      <c r="B15600" s="1" t="s">
        <v>15917</v>
      </c>
      <c r="C15600">
        <v>2025</v>
      </c>
      <c r="D15600" s="2">
        <v>36722</v>
      </c>
      <c r="E15600" s="1" t="s">
        <v>20</v>
      </c>
      <c r="F15600">
        <v>1</v>
      </c>
      <c r="G15600">
        <v>0</v>
      </c>
      <c r="H15600">
        <v>0</v>
      </c>
      <c r="I15600" s="1" t="s">
        <v>21</v>
      </c>
      <c r="J15600" s="1"/>
      <c r="K15600">
        <v>0</v>
      </c>
      <c r="L15600" s="1" t="s">
        <v>22</v>
      </c>
      <c r="M15600" s="1" t="s">
        <v>35</v>
      </c>
      <c r="N15600" s="1" t="s">
        <v>35</v>
      </c>
      <c r="O15600">
        <v>2</v>
      </c>
      <c r="P15600" s="1" t="s">
        <v>10027</v>
      </c>
      <c r="Q15600" s="1"/>
      <c r="R15600">
        <v>0</v>
      </c>
    </row>
    <row r="15601" spans="1:18" x14ac:dyDescent="0.3">
      <c r="A15601" s="1" t="s">
        <v>16293</v>
      </c>
      <c r="B15601" s="1" t="s">
        <v>15917</v>
      </c>
      <c r="C15601">
        <v>2025</v>
      </c>
      <c r="D15601" s="2">
        <v>36722</v>
      </c>
      <c r="E15601" s="1" t="s">
        <v>20</v>
      </c>
      <c r="F15601">
        <v>1</v>
      </c>
      <c r="G15601">
        <v>0</v>
      </c>
      <c r="H15601">
        <v>0</v>
      </c>
      <c r="I15601" s="1" t="s">
        <v>21</v>
      </c>
      <c r="J15601" s="1"/>
      <c r="K15601">
        <v>0</v>
      </c>
      <c r="L15601" s="1" t="s">
        <v>22</v>
      </c>
      <c r="M15601" s="1" t="s">
        <v>26</v>
      </c>
      <c r="N15601" s="1" t="s">
        <v>26</v>
      </c>
      <c r="O15601">
        <v>1</v>
      </c>
      <c r="P15601" s="1" t="s">
        <v>40</v>
      </c>
      <c r="Q15601" s="1" t="s">
        <v>40</v>
      </c>
      <c r="R15601">
        <v>0</v>
      </c>
    </row>
    <row r="15602" spans="1:18" x14ac:dyDescent="0.3">
      <c r="A15602" s="1" t="s">
        <v>16294</v>
      </c>
      <c r="B15602" s="1" t="s">
        <v>15917</v>
      </c>
      <c r="C15602">
        <v>2025</v>
      </c>
      <c r="D15602" s="2">
        <v>36722</v>
      </c>
      <c r="E15602" s="1" t="s">
        <v>20</v>
      </c>
      <c r="F15602">
        <v>1</v>
      </c>
      <c r="G15602">
        <v>0</v>
      </c>
      <c r="H15602">
        <v>0</v>
      </c>
      <c r="I15602" s="1" t="s">
        <v>21</v>
      </c>
      <c r="J15602" s="1"/>
      <c r="K15602">
        <v>0</v>
      </c>
      <c r="L15602" s="1" t="s">
        <v>22</v>
      </c>
      <c r="M15602" s="1" t="s">
        <v>26</v>
      </c>
      <c r="N15602" s="1" t="s">
        <v>26</v>
      </c>
      <c r="O15602">
        <v>1</v>
      </c>
      <c r="P15602" s="1" t="s">
        <v>27</v>
      </c>
      <c r="Q15602" s="1" t="s">
        <v>27</v>
      </c>
      <c r="R15602">
        <v>0</v>
      </c>
    </row>
    <row r="15603" spans="1:18" x14ac:dyDescent="0.3">
      <c r="A15603" s="1" t="s">
        <v>16295</v>
      </c>
      <c r="B15603" s="1" t="s">
        <v>15917</v>
      </c>
      <c r="C15603">
        <v>2025</v>
      </c>
      <c r="D15603" s="2">
        <v>36722</v>
      </c>
      <c r="E15603" s="1" t="s">
        <v>37</v>
      </c>
      <c r="F15603">
        <v>1</v>
      </c>
      <c r="G15603">
        <v>1</v>
      </c>
      <c r="H15603">
        <v>1</v>
      </c>
      <c r="I15603" s="1" t="s">
        <v>38</v>
      </c>
      <c r="J15603" s="1" t="s">
        <v>62</v>
      </c>
      <c r="K15603">
        <v>0</v>
      </c>
      <c r="L15603" s="1" t="s">
        <v>22</v>
      </c>
      <c r="M15603" s="1" t="s">
        <v>26</v>
      </c>
      <c r="N15603" s="1" t="s">
        <v>26</v>
      </c>
      <c r="O15603">
        <v>1</v>
      </c>
      <c r="P15603" s="1" t="s">
        <v>78</v>
      </c>
      <c r="Q15603" s="1" t="s">
        <v>78</v>
      </c>
      <c r="R15603">
        <v>0</v>
      </c>
    </row>
    <row r="15604" spans="1:18" x14ac:dyDescent="0.3">
      <c r="A15604" s="1" t="s">
        <v>16296</v>
      </c>
      <c r="B15604" s="1" t="s">
        <v>15917</v>
      </c>
      <c r="C15604">
        <v>2025</v>
      </c>
      <c r="D15604" s="2">
        <v>36722</v>
      </c>
      <c r="E15604" s="1" t="s">
        <v>20</v>
      </c>
      <c r="F15604">
        <v>1</v>
      </c>
      <c r="G15604">
        <v>0</v>
      </c>
      <c r="H15604">
        <v>0</v>
      </c>
      <c r="I15604" s="1" t="s">
        <v>21</v>
      </c>
      <c r="J15604" s="1"/>
      <c r="K15604">
        <v>0</v>
      </c>
      <c r="L15604" s="1" t="s">
        <v>22</v>
      </c>
      <c r="M15604" s="1" t="s">
        <v>26</v>
      </c>
      <c r="N15604" s="1" t="s">
        <v>26</v>
      </c>
      <c r="O15604">
        <v>1</v>
      </c>
      <c r="P15604" s="1" t="s">
        <v>40</v>
      </c>
      <c r="Q15604" s="1" t="s">
        <v>40</v>
      </c>
      <c r="R15604">
        <v>0</v>
      </c>
    </row>
    <row r="15605" spans="1:18" x14ac:dyDescent="0.3">
      <c r="A15605" s="1" t="s">
        <v>16297</v>
      </c>
      <c r="B15605" s="1" t="s">
        <v>15917</v>
      </c>
      <c r="C15605">
        <v>2025</v>
      </c>
      <c r="D15605" s="2">
        <v>36722</v>
      </c>
      <c r="E15605" s="1" t="s">
        <v>20</v>
      </c>
      <c r="F15605">
        <v>1</v>
      </c>
      <c r="G15605">
        <v>0</v>
      </c>
      <c r="H15605">
        <v>0</v>
      </c>
      <c r="I15605" s="1" t="s">
        <v>21</v>
      </c>
      <c r="J15605" s="1"/>
      <c r="K15605">
        <v>0</v>
      </c>
      <c r="L15605" s="1" t="s">
        <v>22</v>
      </c>
      <c r="M15605" s="1" t="s">
        <v>26</v>
      </c>
      <c r="N15605" s="1" t="s">
        <v>26</v>
      </c>
      <c r="O15605">
        <v>1</v>
      </c>
      <c r="P15605" s="1" t="s">
        <v>27</v>
      </c>
      <c r="Q15605" s="1" t="s">
        <v>27</v>
      </c>
      <c r="R15605">
        <v>0</v>
      </c>
    </row>
    <row r="15606" spans="1:18" x14ac:dyDescent="0.3">
      <c r="A15606" s="1" t="s">
        <v>16298</v>
      </c>
      <c r="B15606" s="1" t="s">
        <v>15917</v>
      </c>
      <c r="C15606">
        <v>2025</v>
      </c>
      <c r="D15606" s="2">
        <v>36722</v>
      </c>
      <c r="E15606" s="1" t="s">
        <v>20</v>
      </c>
      <c r="F15606">
        <v>1</v>
      </c>
      <c r="G15606">
        <v>0</v>
      </c>
      <c r="H15606">
        <v>0</v>
      </c>
      <c r="I15606" s="1" t="s">
        <v>21</v>
      </c>
      <c r="J15606" s="1"/>
      <c r="K15606">
        <v>0</v>
      </c>
      <c r="L15606" s="1" t="s">
        <v>22</v>
      </c>
      <c r="M15606" s="1" t="s">
        <v>26</v>
      </c>
      <c r="N15606" s="1" t="s">
        <v>26</v>
      </c>
      <c r="O15606">
        <v>1</v>
      </c>
      <c r="P15606" s="1" t="s">
        <v>2432</v>
      </c>
      <c r="Q15606" s="1" t="s">
        <v>2432</v>
      </c>
      <c r="R15606">
        <v>0</v>
      </c>
    </row>
    <row r="15607" spans="1:18" x14ac:dyDescent="0.3">
      <c r="A15607" s="1" t="s">
        <v>16299</v>
      </c>
      <c r="B15607" s="1" t="s">
        <v>15917</v>
      </c>
      <c r="C15607">
        <v>2025</v>
      </c>
      <c r="D15607" s="2">
        <v>36722</v>
      </c>
      <c r="E15607" s="1" t="s">
        <v>20</v>
      </c>
      <c r="F15607">
        <v>1</v>
      </c>
      <c r="G15607">
        <v>0</v>
      </c>
      <c r="H15607">
        <v>0</v>
      </c>
      <c r="I15607" s="1" t="s">
        <v>21</v>
      </c>
      <c r="J15607" s="1"/>
      <c r="K15607">
        <v>0</v>
      </c>
      <c r="L15607" s="1" t="s">
        <v>22</v>
      </c>
      <c r="M15607" s="1" t="s">
        <v>26</v>
      </c>
      <c r="N15607" s="1" t="s">
        <v>26</v>
      </c>
      <c r="O15607">
        <v>1</v>
      </c>
      <c r="P15607" s="1" t="s">
        <v>78</v>
      </c>
      <c r="Q15607" s="1" t="s">
        <v>78</v>
      </c>
      <c r="R15607">
        <v>0</v>
      </c>
    </row>
    <row r="15608" spans="1:18" x14ac:dyDescent="0.3">
      <c r="A15608" s="1" t="s">
        <v>16300</v>
      </c>
      <c r="B15608" s="1" t="s">
        <v>15917</v>
      </c>
      <c r="C15608">
        <v>2025</v>
      </c>
      <c r="D15608" s="2">
        <v>36722</v>
      </c>
      <c r="E15608" s="1" t="s">
        <v>20</v>
      </c>
      <c r="F15608">
        <v>1</v>
      </c>
      <c r="G15608">
        <v>0</v>
      </c>
      <c r="H15608">
        <v>0</v>
      </c>
      <c r="I15608" s="1" t="s">
        <v>21</v>
      </c>
      <c r="J15608" s="1"/>
      <c r="K15608">
        <v>0</v>
      </c>
      <c r="L15608" s="1" t="s">
        <v>22</v>
      </c>
      <c r="M15608" s="1" t="s">
        <v>23</v>
      </c>
      <c r="N15608" s="1" t="s">
        <v>23</v>
      </c>
      <c r="O15608">
        <v>1</v>
      </c>
      <c r="P15608" s="1" t="s">
        <v>27</v>
      </c>
      <c r="Q15608" s="1" t="s">
        <v>27</v>
      </c>
      <c r="R15608">
        <v>0</v>
      </c>
    </row>
    <row r="15609" spans="1:18" x14ac:dyDescent="0.3">
      <c r="A15609" s="1" t="s">
        <v>16301</v>
      </c>
      <c r="B15609" s="1" t="s">
        <v>15917</v>
      </c>
      <c r="C15609">
        <v>2025</v>
      </c>
      <c r="D15609" s="2">
        <v>36722</v>
      </c>
      <c r="E15609" s="1" t="s">
        <v>20</v>
      </c>
      <c r="F15609">
        <v>1</v>
      </c>
      <c r="G15609">
        <v>0</v>
      </c>
      <c r="H15609">
        <v>0</v>
      </c>
      <c r="I15609" s="1" t="s">
        <v>21</v>
      </c>
      <c r="J15609" s="1"/>
      <c r="K15609">
        <v>0</v>
      </c>
      <c r="L15609" s="1" t="s">
        <v>22</v>
      </c>
      <c r="M15609" s="1" t="s">
        <v>26</v>
      </c>
      <c r="N15609" s="1" t="s">
        <v>26</v>
      </c>
      <c r="O15609">
        <v>1</v>
      </c>
      <c r="P15609" s="1" t="s">
        <v>2432</v>
      </c>
      <c r="Q15609" s="1" t="s">
        <v>2432</v>
      </c>
      <c r="R15609">
        <v>0</v>
      </c>
    </row>
    <row r="15610" spans="1:18" x14ac:dyDescent="0.3">
      <c r="A15610" s="1" t="s">
        <v>16302</v>
      </c>
      <c r="B15610" s="1" t="s">
        <v>15917</v>
      </c>
      <c r="C15610">
        <v>2025</v>
      </c>
      <c r="D15610" s="2">
        <v>36722</v>
      </c>
      <c r="E15610" s="1" t="s">
        <v>20</v>
      </c>
      <c r="F15610">
        <v>1</v>
      </c>
      <c r="G15610">
        <v>0</v>
      </c>
      <c r="H15610">
        <v>0</v>
      </c>
      <c r="I15610" s="1" t="s">
        <v>21</v>
      </c>
      <c r="J15610" s="1"/>
      <c r="K15610">
        <v>0</v>
      </c>
      <c r="L15610" s="1" t="s">
        <v>22</v>
      </c>
      <c r="M15610" s="1" t="s">
        <v>47</v>
      </c>
      <c r="N15610" s="1" t="s">
        <v>47</v>
      </c>
      <c r="O15610">
        <v>3</v>
      </c>
      <c r="P15610" s="1" t="s">
        <v>16303</v>
      </c>
      <c r="Q15610" s="1"/>
      <c r="R15610">
        <v>0</v>
      </c>
    </row>
    <row r="15611" spans="1:18" x14ac:dyDescent="0.3">
      <c r="A15611" s="1" t="s">
        <v>16304</v>
      </c>
      <c r="B15611" s="1" t="s">
        <v>15917</v>
      </c>
      <c r="C15611">
        <v>2025</v>
      </c>
      <c r="D15611" s="2">
        <v>36722</v>
      </c>
      <c r="E15611" s="1" t="s">
        <v>20</v>
      </c>
      <c r="F15611">
        <v>1</v>
      </c>
      <c r="G15611">
        <v>0</v>
      </c>
      <c r="H15611">
        <v>0</v>
      </c>
      <c r="I15611" s="1" t="s">
        <v>21</v>
      </c>
      <c r="J15611" s="1"/>
      <c r="K15611">
        <v>0</v>
      </c>
      <c r="L15611" s="1" t="s">
        <v>22</v>
      </c>
      <c r="M15611" s="1" t="s">
        <v>23</v>
      </c>
      <c r="N15611" s="1" t="s">
        <v>23</v>
      </c>
      <c r="O15611">
        <v>1</v>
      </c>
      <c r="P15611" s="1" t="s">
        <v>27</v>
      </c>
      <c r="Q15611" s="1" t="s">
        <v>27</v>
      </c>
      <c r="R15611">
        <v>0</v>
      </c>
    </row>
    <row r="15612" spans="1:18" x14ac:dyDescent="0.3">
      <c r="A15612" s="1" t="s">
        <v>16305</v>
      </c>
      <c r="B15612" s="1" t="s">
        <v>15917</v>
      </c>
      <c r="C15612">
        <v>2025</v>
      </c>
      <c r="D15612" s="2">
        <v>36722</v>
      </c>
      <c r="E15612" s="1" t="s">
        <v>20</v>
      </c>
      <c r="F15612">
        <v>1</v>
      </c>
      <c r="G15612">
        <v>0</v>
      </c>
      <c r="H15612">
        <v>0</v>
      </c>
      <c r="I15612" s="1" t="s">
        <v>21</v>
      </c>
      <c r="J15612" s="1"/>
      <c r="K15612">
        <v>0</v>
      </c>
      <c r="L15612" s="1" t="s">
        <v>22</v>
      </c>
      <c r="M15612" s="1" t="s">
        <v>26</v>
      </c>
      <c r="N15612" s="1" t="s">
        <v>26</v>
      </c>
      <c r="O15612">
        <v>2</v>
      </c>
      <c r="P15612" s="1" t="s">
        <v>7834</v>
      </c>
      <c r="Q15612" s="1"/>
      <c r="R15612">
        <v>0</v>
      </c>
    </row>
    <row r="15613" spans="1:18" x14ac:dyDescent="0.3">
      <c r="A15613" s="1" t="s">
        <v>16306</v>
      </c>
      <c r="B15613" s="1" t="s">
        <v>15917</v>
      </c>
      <c r="C15613">
        <v>2025</v>
      </c>
      <c r="D15613" s="2">
        <v>36722</v>
      </c>
      <c r="E15613" s="1" t="s">
        <v>20</v>
      </c>
      <c r="F15613">
        <v>1</v>
      </c>
      <c r="G15613">
        <v>0</v>
      </c>
      <c r="H15613">
        <v>0</v>
      </c>
      <c r="I15613" s="1" t="s">
        <v>21</v>
      </c>
      <c r="J15613" s="1"/>
      <c r="K15613">
        <v>0</v>
      </c>
      <c r="L15613" s="1" t="s">
        <v>22</v>
      </c>
      <c r="M15613" s="1" t="s">
        <v>23</v>
      </c>
      <c r="N15613" s="1" t="s">
        <v>23</v>
      </c>
      <c r="O15613">
        <v>1</v>
      </c>
      <c r="P15613" s="1" t="s">
        <v>78</v>
      </c>
      <c r="Q15613" s="1" t="s">
        <v>78</v>
      </c>
      <c r="R15613">
        <v>0</v>
      </c>
    </row>
    <row r="15614" spans="1:18" x14ac:dyDescent="0.3">
      <c r="A15614" s="1" t="s">
        <v>16307</v>
      </c>
      <c r="B15614" s="1" t="s">
        <v>15917</v>
      </c>
      <c r="C15614">
        <v>2025</v>
      </c>
      <c r="D15614" s="2">
        <v>36722</v>
      </c>
      <c r="E15614" s="1" t="s">
        <v>20</v>
      </c>
      <c r="F15614">
        <v>1</v>
      </c>
      <c r="G15614">
        <v>0</v>
      </c>
      <c r="H15614">
        <v>0</v>
      </c>
      <c r="I15614" s="1" t="s">
        <v>21</v>
      </c>
      <c r="J15614" s="1"/>
      <c r="K15614">
        <v>0</v>
      </c>
      <c r="L15614" s="1" t="s">
        <v>22</v>
      </c>
      <c r="M15614" s="1" t="s">
        <v>26</v>
      </c>
      <c r="N15614" s="1" t="s">
        <v>26</v>
      </c>
      <c r="O15614">
        <v>1</v>
      </c>
      <c r="P15614" s="1" t="s">
        <v>78</v>
      </c>
      <c r="Q15614" s="1" t="s">
        <v>78</v>
      </c>
      <c r="R15614">
        <v>0</v>
      </c>
    </row>
    <row r="15615" spans="1:18" x14ac:dyDescent="0.3">
      <c r="A15615" s="1" t="s">
        <v>16308</v>
      </c>
      <c r="B15615" s="1" t="s">
        <v>15917</v>
      </c>
      <c r="C15615">
        <v>2025</v>
      </c>
      <c r="D15615" s="2">
        <v>36722</v>
      </c>
      <c r="E15615" s="1" t="s">
        <v>37</v>
      </c>
      <c r="F15615">
        <v>1</v>
      </c>
      <c r="G15615">
        <v>1</v>
      </c>
      <c r="H15615">
        <v>1</v>
      </c>
      <c r="I15615" s="1" t="s">
        <v>38</v>
      </c>
      <c r="J15615" s="1" t="s">
        <v>42</v>
      </c>
      <c r="K15615">
        <v>0</v>
      </c>
      <c r="L15615" s="1" t="s">
        <v>22</v>
      </c>
      <c r="M15615" s="1" t="s">
        <v>26</v>
      </c>
      <c r="N15615" s="1" t="s">
        <v>26</v>
      </c>
      <c r="O15615">
        <v>1</v>
      </c>
      <c r="P15615" s="1" t="s">
        <v>74</v>
      </c>
      <c r="Q15615" s="1" t="s">
        <v>74</v>
      </c>
      <c r="R15615">
        <v>0</v>
      </c>
    </row>
    <row r="15616" spans="1:18" x14ac:dyDescent="0.3">
      <c r="A15616" s="1" t="s">
        <v>16309</v>
      </c>
      <c r="B15616" s="1" t="s">
        <v>15917</v>
      </c>
      <c r="C15616">
        <v>2025</v>
      </c>
      <c r="D15616" s="2">
        <v>36722</v>
      </c>
      <c r="E15616" s="1" t="s">
        <v>20</v>
      </c>
      <c r="F15616">
        <v>1</v>
      </c>
      <c r="G15616">
        <v>0</v>
      </c>
      <c r="H15616">
        <v>0</v>
      </c>
      <c r="I15616" s="1" t="s">
        <v>21</v>
      </c>
      <c r="J15616" s="1"/>
      <c r="K15616">
        <v>0</v>
      </c>
      <c r="L15616" s="1" t="s">
        <v>22</v>
      </c>
      <c r="M15616" s="1" t="s">
        <v>26</v>
      </c>
      <c r="N15616" s="1" t="s">
        <v>26</v>
      </c>
      <c r="O15616">
        <v>1</v>
      </c>
      <c r="P15616" s="1" t="s">
        <v>74</v>
      </c>
      <c r="Q15616" s="1" t="s">
        <v>74</v>
      </c>
      <c r="R15616">
        <v>0</v>
      </c>
    </row>
    <row r="15617" spans="1:18" x14ac:dyDescent="0.3">
      <c r="A15617" s="1" t="s">
        <v>16310</v>
      </c>
      <c r="B15617" s="1" t="s">
        <v>15917</v>
      </c>
      <c r="C15617">
        <v>2025</v>
      </c>
      <c r="D15617" s="2">
        <v>36722</v>
      </c>
      <c r="E15617" s="1" t="s">
        <v>20</v>
      </c>
      <c r="F15617">
        <v>1</v>
      </c>
      <c r="G15617">
        <v>0</v>
      </c>
      <c r="H15617">
        <v>0</v>
      </c>
      <c r="I15617" s="1" t="s">
        <v>21</v>
      </c>
      <c r="J15617" s="1"/>
      <c r="K15617">
        <v>0</v>
      </c>
      <c r="L15617" s="1" t="s">
        <v>22</v>
      </c>
      <c r="M15617" s="1" t="s">
        <v>26</v>
      </c>
      <c r="N15617" s="1" t="s">
        <v>26</v>
      </c>
      <c r="O15617">
        <v>1</v>
      </c>
      <c r="P15617" s="1" t="s">
        <v>78</v>
      </c>
      <c r="Q15617" s="1" t="s">
        <v>78</v>
      </c>
      <c r="R15617">
        <v>0</v>
      </c>
    </row>
    <row r="15618" spans="1:18" x14ac:dyDescent="0.3">
      <c r="A15618" s="1" t="s">
        <v>16311</v>
      </c>
      <c r="B15618" s="1" t="s">
        <v>15917</v>
      </c>
      <c r="C15618">
        <v>2025</v>
      </c>
      <c r="D15618" s="2">
        <v>36722</v>
      </c>
      <c r="E15618" s="1" t="s">
        <v>20</v>
      </c>
      <c r="F15618">
        <v>1</v>
      </c>
      <c r="G15618">
        <v>0</v>
      </c>
      <c r="H15618">
        <v>0</v>
      </c>
      <c r="I15618" s="1" t="s">
        <v>21</v>
      </c>
      <c r="J15618" s="1"/>
      <c r="K15618">
        <v>0</v>
      </c>
      <c r="L15618" s="1" t="s">
        <v>22</v>
      </c>
      <c r="M15618" s="1" t="s">
        <v>23</v>
      </c>
      <c r="N15618" s="1" t="s">
        <v>23</v>
      </c>
      <c r="O15618">
        <v>1</v>
      </c>
      <c r="P15618" s="1" t="s">
        <v>2432</v>
      </c>
      <c r="Q15618" s="1" t="s">
        <v>2432</v>
      </c>
      <c r="R15618">
        <v>0</v>
      </c>
    </row>
    <row r="15619" spans="1:18" x14ac:dyDescent="0.3">
      <c r="A15619" s="1" t="s">
        <v>16312</v>
      </c>
      <c r="B15619" s="1" t="s">
        <v>15917</v>
      </c>
      <c r="C15619">
        <v>2025</v>
      </c>
      <c r="D15619" s="2">
        <v>36722</v>
      </c>
      <c r="E15619" s="1" t="s">
        <v>20</v>
      </c>
      <c r="F15619">
        <v>1</v>
      </c>
      <c r="G15619">
        <v>0</v>
      </c>
      <c r="H15619">
        <v>0</v>
      </c>
      <c r="I15619" s="1" t="s">
        <v>21</v>
      </c>
      <c r="J15619" s="1"/>
      <c r="K15619">
        <v>0</v>
      </c>
      <c r="L15619" s="1" t="s">
        <v>22</v>
      </c>
      <c r="M15619" s="1" t="s">
        <v>26</v>
      </c>
      <c r="N15619" s="1" t="s">
        <v>26</v>
      </c>
      <c r="O15619">
        <v>1</v>
      </c>
      <c r="P15619" s="1" t="s">
        <v>45</v>
      </c>
      <c r="Q15619" s="1" t="s">
        <v>45</v>
      </c>
      <c r="R15619">
        <v>0</v>
      </c>
    </row>
    <row r="15620" spans="1:18" x14ac:dyDescent="0.3">
      <c r="A15620" s="1" t="s">
        <v>16313</v>
      </c>
      <c r="B15620" s="1" t="s">
        <v>15917</v>
      </c>
      <c r="C15620">
        <v>2025</v>
      </c>
      <c r="D15620" s="2">
        <v>36722</v>
      </c>
      <c r="E15620" s="1" t="s">
        <v>20</v>
      </c>
      <c r="F15620">
        <v>1</v>
      </c>
      <c r="G15620">
        <v>0</v>
      </c>
      <c r="H15620">
        <v>0</v>
      </c>
      <c r="I15620" s="1" t="s">
        <v>21</v>
      </c>
      <c r="J15620" s="1"/>
      <c r="K15620">
        <v>0</v>
      </c>
      <c r="L15620" s="1" t="s">
        <v>22</v>
      </c>
      <c r="M15620" s="1" t="s">
        <v>26</v>
      </c>
      <c r="N15620" s="1" t="s">
        <v>26</v>
      </c>
      <c r="O15620">
        <v>1</v>
      </c>
      <c r="P15620" s="1" t="s">
        <v>2432</v>
      </c>
      <c r="Q15620" s="1" t="s">
        <v>2432</v>
      </c>
      <c r="R15620">
        <v>0</v>
      </c>
    </row>
    <row r="15621" spans="1:18" x14ac:dyDescent="0.3">
      <c r="A15621" s="1" t="s">
        <v>16314</v>
      </c>
      <c r="B15621" s="1" t="s">
        <v>15917</v>
      </c>
      <c r="C15621">
        <v>2025</v>
      </c>
      <c r="D15621" s="2">
        <v>36722</v>
      </c>
      <c r="E15621" s="1" t="s">
        <v>20</v>
      </c>
      <c r="F15621">
        <v>1</v>
      </c>
      <c r="G15621">
        <v>0</v>
      </c>
      <c r="H15621">
        <v>0</v>
      </c>
      <c r="I15621" s="1" t="s">
        <v>21</v>
      </c>
      <c r="J15621" s="1"/>
      <c r="K15621">
        <v>0</v>
      </c>
      <c r="L15621" s="1" t="s">
        <v>22</v>
      </c>
      <c r="M15621" s="1" t="s">
        <v>26</v>
      </c>
      <c r="N15621" s="1" t="s">
        <v>26</v>
      </c>
      <c r="O15621">
        <v>1</v>
      </c>
      <c r="P15621" s="1" t="s">
        <v>40</v>
      </c>
      <c r="Q15621" s="1" t="s">
        <v>40</v>
      </c>
      <c r="R15621">
        <v>0</v>
      </c>
    </row>
    <row r="15622" spans="1:18" x14ac:dyDescent="0.3">
      <c r="A15622" s="1" t="s">
        <v>16315</v>
      </c>
      <c r="B15622" s="1" t="s">
        <v>15917</v>
      </c>
      <c r="C15622">
        <v>2025</v>
      </c>
      <c r="D15622" s="2">
        <v>36722</v>
      </c>
      <c r="E15622" s="1" t="s">
        <v>20</v>
      </c>
      <c r="F15622">
        <v>1</v>
      </c>
      <c r="G15622">
        <v>0</v>
      </c>
      <c r="H15622">
        <v>0</v>
      </c>
      <c r="I15622" s="1" t="s">
        <v>21</v>
      </c>
      <c r="J15622" s="1"/>
      <c r="K15622">
        <v>0</v>
      </c>
      <c r="L15622" s="1" t="s">
        <v>22</v>
      </c>
      <c r="M15622" s="1" t="s">
        <v>26</v>
      </c>
      <c r="N15622" s="1" t="s">
        <v>26</v>
      </c>
      <c r="O15622">
        <v>1</v>
      </c>
      <c r="P15622" s="1" t="s">
        <v>2432</v>
      </c>
      <c r="Q15622" s="1" t="s">
        <v>2432</v>
      </c>
      <c r="R15622">
        <v>0</v>
      </c>
    </row>
    <row r="15623" spans="1:18" x14ac:dyDescent="0.3">
      <c r="A15623" s="1" t="s">
        <v>16316</v>
      </c>
      <c r="B15623" s="1" t="s">
        <v>15917</v>
      </c>
      <c r="C15623">
        <v>2025</v>
      </c>
      <c r="D15623" s="2">
        <v>36722</v>
      </c>
      <c r="E15623" s="1" t="s">
        <v>20</v>
      </c>
      <c r="F15623">
        <v>1</v>
      </c>
      <c r="G15623">
        <v>0</v>
      </c>
      <c r="H15623">
        <v>0</v>
      </c>
      <c r="I15623" s="1" t="s">
        <v>21</v>
      </c>
      <c r="J15623" s="1"/>
      <c r="K15623">
        <v>0</v>
      </c>
      <c r="L15623" s="1" t="s">
        <v>22</v>
      </c>
      <c r="M15623" s="1" t="s">
        <v>26</v>
      </c>
      <c r="N15623" s="1" t="s">
        <v>26</v>
      </c>
      <c r="O15623">
        <v>1</v>
      </c>
      <c r="P15623" s="1" t="s">
        <v>78</v>
      </c>
      <c r="Q15623" s="1" t="s">
        <v>78</v>
      </c>
      <c r="R15623">
        <v>0</v>
      </c>
    </row>
    <row r="15624" spans="1:18" x14ac:dyDescent="0.3">
      <c r="A15624" s="1" t="s">
        <v>16317</v>
      </c>
      <c r="B15624" s="1" t="s">
        <v>15917</v>
      </c>
      <c r="C15624">
        <v>2025</v>
      </c>
      <c r="D15624" s="2">
        <v>36722</v>
      </c>
      <c r="E15624" s="1" t="s">
        <v>20</v>
      </c>
      <c r="F15624">
        <v>1</v>
      </c>
      <c r="G15624">
        <v>0</v>
      </c>
      <c r="H15624">
        <v>0</v>
      </c>
      <c r="I15624" s="1" t="s">
        <v>21</v>
      </c>
      <c r="J15624" s="1"/>
      <c r="K15624">
        <v>0</v>
      </c>
      <c r="L15624" s="1" t="s">
        <v>22</v>
      </c>
      <c r="M15624" s="1" t="s">
        <v>26</v>
      </c>
      <c r="N15624" s="1" t="s">
        <v>26</v>
      </c>
      <c r="O15624">
        <v>1</v>
      </c>
      <c r="P15624" s="1" t="s">
        <v>40</v>
      </c>
      <c r="Q15624" s="1" t="s">
        <v>40</v>
      </c>
      <c r="R15624">
        <v>0</v>
      </c>
    </row>
    <row r="15625" spans="1:18" x14ac:dyDescent="0.3">
      <c r="A15625" s="1" t="s">
        <v>16318</v>
      </c>
      <c r="B15625" s="1" t="s">
        <v>15917</v>
      </c>
      <c r="C15625">
        <v>2025</v>
      </c>
      <c r="D15625" s="2">
        <v>36722</v>
      </c>
      <c r="E15625" s="1" t="s">
        <v>37</v>
      </c>
      <c r="F15625">
        <v>1</v>
      </c>
      <c r="G15625">
        <v>1</v>
      </c>
      <c r="H15625">
        <v>1</v>
      </c>
      <c r="I15625" s="1" t="s">
        <v>38</v>
      </c>
      <c r="J15625" s="1" t="s">
        <v>62</v>
      </c>
      <c r="K15625">
        <v>0</v>
      </c>
      <c r="L15625" s="1" t="s">
        <v>22</v>
      </c>
      <c r="M15625" s="1" t="s">
        <v>26</v>
      </c>
      <c r="N15625" s="1" t="s">
        <v>26</v>
      </c>
      <c r="O15625">
        <v>1</v>
      </c>
      <c r="P15625" s="1" t="s">
        <v>2432</v>
      </c>
      <c r="Q15625" s="1" t="s">
        <v>2432</v>
      </c>
      <c r="R15625">
        <v>0</v>
      </c>
    </row>
    <row r="15626" spans="1:18" x14ac:dyDescent="0.3">
      <c r="A15626" s="1" t="s">
        <v>16319</v>
      </c>
      <c r="B15626" s="1" t="s">
        <v>15917</v>
      </c>
      <c r="C15626">
        <v>2025</v>
      </c>
      <c r="D15626" s="2">
        <v>36722</v>
      </c>
      <c r="E15626" s="1" t="s">
        <v>37</v>
      </c>
      <c r="F15626">
        <v>1</v>
      </c>
      <c r="G15626">
        <v>1</v>
      </c>
      <c r="H15626">
        <v>1</v>
      </c>
      <c r="I15626" s="1" t="s">
        <v>38</v>
      </c>
      <c r="J15626" s="1" t="s">
        <v>39</v>
      </c>
      <c r="K15626">
        <v>0</v>
      </c>
      <c r="L15626" s="1" t="s">
        <v>22</v>
      </c>
      <c r="M15626" s="1" t="s">
        <v>23</v>
      </c>
      <c r="N15626" s="1" t="s">
        <v>23</v>
      </c>
      <c r="O15626">
        <v>1</v>
      </c>
      <c r="P15626" s="1" t="s">
        <v>27</v>
      </c>
      <c r="Q15626" s="1" t="s">
        <v>27</v>
      </c>
      <c r="R15626">
        <v>0</v>
      </c>
    </row>
    <row r="15627" spans="1:18" x14ac:dyDescent="0.3">
      <c r="A15627" s="1" t="s">
        <v>16320</v>
      </c>
      <c r="B15627" s="1" t="s">
        <v>15917</v>
      </c>
      <c r="C15627">
        <v>2025</v>
      </c>
      <c r="D15627" s="2">
        <v>36722</v>
      </c>
      <c r="E15627" s="1" t="s">
        <v>20</v>
      </c>
      <c r="F15627">
        <v>1</v>
      </c>
      <c r="G15627">
        <v>0</v>
      </c>
      <c r="H15627">
        <v>0</v>
      </c>
      <c r="I15627" s="1" t="s">
        <v>21</v>
      </c>
      <c r="J15627" s="1"/>
      <c r="K15627">
        <v>0</v>
      </c>
      <c r="L15627" s="1" t="s">
        <v>22</v>
      </c>
      <c r="M15627" s="1" t="s">
        <v>23</v>
      </c>
      <c r="N15627" s="1" t="s">
        <v>23</v>
      </c>
      <c r="O15627">
        <v>1</v>
      </c>
      <c r="P15627" s="1" t="s">
        <v>27</v>
      </c>
      <c r="Q15627" s="1" t="s">
        <v>27</v>
      </c>
      <c r="R15627">
        <v>0</v>
      </c>
    </row>
    <row r="15628" spans="1:18" x14ac:dyDescent="0.3">
      <c r="A15628" s="1" t="s">
        <v>16321</v>
      </c>
      <c r="B15628" s="1" t="s">
        <v>15917</v>
      </c>
      <c r="C15628">
        <v>2025</v>
      </c>
      <c r="D15628" s="2">
        <v>36722</v>
      </c>
      <c r="E15628" s="1" t="s">
        <v>20</v>
      </c>
      <c r="F15628">
        <v>1</v>
      </c>
      <c r="G15628">
        <v>0</v>
      </c>
      <c r="H15628">
        <v>0</v>
      </c>
      <c r="I15628" s="1" t="s">
        <v>21</v>
      </c>
      <c r="J15628" s="1"/>
      <c r="K15628">
        <v>0</v>
      </c>
      <c r="L15628" s="1" t="s">
        <v>22</v>
      </c>
      <c r="M15628" s="1" t="s">
        <v>26</v>
      </c>
      <c r="N15628" s="1" t="s">
        <v>26</v>
      </c>
      <c r="O15628">
        <v>1</v>
      </c>
      <c r="P15628" s="1" t="s">
        <v>74</v>
      </c>
      <c r="Q15628" s="1" t="s">
        <v>74</v>
      </c>
      <c r="R15628">
        <v>0</v>
      </c>
    </row>
    <row r="15629" spans="1:18" x14ac:dyDescent="0.3">
      <c r="A15629" s="1" t="s">
        <v>16322</v>
      </c>
      <c r="B15629" s="1" t="s">
        <v>15917</v>
      </c>
      <c r="C15629">
        <v>2025</v>
      </c>
      <c r="D15629" s="2">
        <v>36722</v>
      </c>
      <c r="E15629" s="1" t="s">
        <v>20</v>
      </c>
      <c r="F15629">
        <v>1</v>
      </c>
      <c r="G15629">
        <v>0</v>
      </c>
      <c r="H15629">
        <v>0</v>
      </c>
      <c r="I15629" s="1" t="s">
        <v>21</v>
      </c>
      <c r="J15629" s="1"/>
      <c r="K15629">
        <v>0</v>
      </c>
      <c r="L15629" s="1" t="s">
        <v>22</v>
      </c>
      <c r="M15629" s="1" t="s">
        <v>26</v>
      </c>
      <c r="N15629" s="1" t="s">
        <v>26</v>
      </c>
      <c r="O15629">
        <v>1</v>
      </c>
      <c r="P15629" s="1" t="s">
        <v>12765</v>
      </c>
      <c r="Q15629" s="1"/>
      <c r="R15629">
        <v>0</v>
      </c>
    </row>
    <row r="15630" spans="1:18" x14ac:dyDescent="0.3">
      <c r="A15630" s="1" t="s">
        <v>16323</v>
      </c>
      <c r="B15630" s="1" t="s">
        <v>15917</v>
      </c>
      <c r="C15630">
        <v>2025</v>
      </c>
      <c r="D15630" s="2">
        <v>36722</v>
      </c>
      <c r="E15630" s="1" t="s">
        <v>20</v>
      </c>
      <c r="F15630">
        <v>1</v>
      </c>
      <c r="G15630">
        <v>0</v>
      </c>
      <c r="H15630">
        <v>0</v>
      </c>
      <c r="I15630" s="1" t="s">
        <v>21</v>
      </c>
      <c r="J15630" s="1"/>
      <c r="K15630">
        <v>0</v>
      </c>
      <c r="L15630" s="1" t="s">
        <v>22</v>
      </c>
      <c r="M15630" s="1" t="s">
        <v>23</v>
      </c>
      <c r="N15630" s="1" t="s">
        <v>23</v>
      </c>
      <c r="O15630">
        <v>1</v>
      </c>
      <c r="P15630" s="1" t="s">
        <v>27</v>
      </c>
      <c r="Q15630" s="1" t="s">
        <v>27</v>
      </c>
      <c r="R15630">
        <v>0</v>
      </c>
    </row>
    <row r="15631" spans="1:18" x14ac:dyDescent="0.3">
      <c r="A15631" s="1" t="s">
        <v>16324</v>
      </c>
      <c r="B15631" s="1" t="s">
        <v>15917</v>
      </c>
      <c r="C15631">
        <v>2025</v>
      </c>
      <c r="D15631" s="2">
        <v>36722</v>
      </c>
      <c r="E15631" s="1" t="s">
        <v>37</v>
      </c>
      <c r="F15631">
        <v>1</v>
      </c>
      <c r="G15631">
        <v>1</v>
      </c>
      <c r="H15631">
        <v>1</v>
      </c>
      <c r="I15631" s="1" t="s">
        <v>38</v>
      </c>
      <c r="J15631" s="1" t="s">
        <v>39</v>
      </c>
      <c r="K15631">
        <v>0</v>
      </c>
      <c r="L15631" s="1" t="s">
        <v>22</v>
      </c>
      <c r="M15631" s="1" t="s">
        <v>47</v>
      </c>
      <c r="N15631" s="1" t="s">
        <v>47</v>
      </c>
      <c r="O15631">
        <v>1</v>
      </c>
      <c r="P15631" s="1" t="s">
        <v>31</v>
      </c>
      <c r="Q15631" s="1" t="s">
        <v>31</v>
      </c>
      <c r="R15631">
        <v>0</v>
      </c>
    </row>
    <row r="15632" spans="1:18" x14ac:dyDescent="0.3">
      <c r="A15632" s="1" t="s">
        <v>16325</v>
      </c>
      <c r="B15632" s="1" t="s">
        <v>15917</v>
      </c>
      <c r="C15632">
        <v>2025</v>
      </c>
      <c r="D15632" s="2">
        <v>36722</v>
      </c>
      <c r="E15632" s="1" t="s">
        <v>37</v>
      </c>
      <c r="F15632">
        <v>1</v>
      </c>
      <c r="G15632">
        <v>1</v>
      </c>
      <c r="H15632">
        <v>1</v>
      </c>
      <c r="I15632" s="1" t="s">
        <v>38</v>
      </c>
      <c r="J15632" s="1" t="s">
        <v>42</v>
      </c>
      <c r="K15632">
        <v>0</v>
      </c>
      <c r="L15632" s="1" t="s">
        <v>22</v>
      </c>
      <c r="M15632" s="1" t="s">
        <v>26</v>
      </c>
      <c r="N15632" s="1" t="s">
        <v>26</v>
      </c>
      <c r="O15632">
        <v>1</v>
      </c>
      <c r="P15632" s="1" t="s">
        <v>983</v>
      </c>
      <c r="Q15632" s="1" t="s">
        <v>983</v>
      </c>
      <c r="R15632">
        <v>0</v>
      </c>
    </row>
    <row r="15633" spans="1:18" x14ac:dyDescent="0.3">
      <c r="A15633" s="1" t="s">
        <v>16326</v>
      </c>
      <c r="B15633" s="1" t="s">
        <v>15917</v>
      </c>
      <c r="C15633">
        <v>2025</v>
      </c>
      <c r="D15633" s="2">
        <v>36722</v>
      </c>
      <c r="E15633" s="1" t="s">
        <v>20</v>
      </c>
      <c r="F15633">
        <v>1</v>
      </c>
      <c r="G15633">
        <v>0</v>
      </c>
      <c r="H15633">
        <v>0</v>
      </c>
      <c r="I15633" s="1" t="s">
        <v>21</v>
      </c>
      <c r="J15633" s="1"/>
      <c r="K15633">
        <v>0</v>
      </c>
      <c r="L15633" s="1" t="s">
        <v>22</v>
      </c>
      <c r="M15633" s="1" t="s">
        <v>23</v>
      </c>
      <c r="N15633" s="1" t="s">
        <v>23</v>
      </c>
      <c r="O15633">
        <v>3</v>
      </c>
      <c r="P15633" s="1" t="s">
        <v>16327</v>
      </c>
      <c r="Q15633" s="1"/>
      <c r="R15633">
        <v>0</v>
      </c>
    </row>
    <row r="15634" spans="1:18" x14ac:dyDescent="0.3">
      <c r="A15634" s="1" t="s">
        <v>16328</v>
      </c>
      <c r="B15634" s="1" t="s">
        <v>15917</v>
      </c>
      <c r="C15634">
        <v>2025</v>
      </c>
      <c r="D15634" s="2">
        <v>36722</v>
      </c>
      <c r="E15634" s="1" t="s">
        <v>20</v>
      </c>
      <c r="F15634">
        <v>1</v>
      </c>
      <c r="G15634">
        <v>0</v>
      </c>
      <c r="H15634">
        <v>0</v>
      </c>
      <c r="I15634" s="1" t="s">
        <v>21</v>
      </c>
      <c r="J15634" s="1"/>
      <c r="K15634">
        <v>0</v>
      </c>
      <c r="L15634" s="1" t="s">
        <v>22</v>
      </c>
      <c r="M15634" s="1" t="s">
        <v>47</v>
      </c>
      <c r="N15634" s="1" t="s">
        <v>47</v>
      </c>
      <c r="O15634">
        <v>1</v>
      </c>
      <c r="P15634" s="1" t="s">
        <v>119</v>
      </c>
      <c r="Q15634" s="1" t="s">
        <v>119</v>
      </c>
      <c r="R15634">
        <v>0</v>
      </c>
    </row>
    <row r="15635" spans="1:18" x14ac:dyDescent="0.3">
      <c r="A15635" s="1" t="s">
        <v>16329</v>
      </c>
      <c r="B15635" s="1" t="s">
        <v>15917</v>
      </c>
      <c r="C15635">
        <v>2025</v>
      </c>
      <c r="D15635" s="2">
        <v>36722</v>
      </c>
      <c r="E15635" s="1" t="s">
        <v>37</v>
      </c>
      <c r="F15635">
        <v>1</v>
      </c>
      <c r="G15635">
        <v>1</v>
      </c>
      <c r="H15635">
        <v>1</v>
      </c>
      <c r="I15635" s="1" t="s">
        <v>38</v>
      </c>
      <c r="J15635" s="1" t="s">
        <v>2299</v>
      </c>
      <c r="K15635">
        <v>0</v>
      </c>
      <c r="L15635" s="1" t="s">
        <v>22</v>
      </c>
      <c r="M15635" s="1" t="s">
        <v>33</v>
      </c>
      <c r="N15635" s="1" t="s">
        <v>33</v>
      </c>
      <c r="O15635">
        <v>1</v>
      </c>
      <c r="P15635" s="1" t="s">
        <v>74</v>
      </c>
      <c r="Q15635" s="1" t="s">
        <v>74</v>
      </c>
      <c r="R15635">
        <v>1</v>
      </c>
    </row>
    <row r="15636" spans="1:18" x14ac:dyDescent="0.3">
      <c r="A15636" s="1" t="s">
        <v>16330</v>
      </c>
      <c r="B15636" s="1" t="s">
        <v>15917</v>
      </c>
      <c r="C15636">
        <v>2025</v>
      </c>
      <c r="D15636" s="2">
        <v>36722</v>
      </c>
      <c r="E15636" s="1" t="s">
        <v>20</v>
      </c>
      <c r="F15636">
        <v>1</v>
      </c>
      <c r="G15636">
        <v>0</v>
      </c>
      <c r="H15636">
        <v>0</v>
      </c>
      <c r="I15636" s="1" t="s">
        <v>21</v>
      </c>
      <c r="J15636" s="1"/>
      <c r="K15636">
        <v>0</v>
      </c>
      <c r="L15636" s="1" t="s">
        <v>22</v>
      </c>
      <c r="M15636" s="1" t="s">
        <v>26</v>
      </c>
      <c r="N15636" s="1" t="s">
        <v>26</v>
      </c>
      <c r="O15636">
        <v>1</v>
      </c>
      <c r="P15636" s="1" t="s">
        <v>3350</v>
      </c>
      <c r="Q15636" s="1" t="s">
        <v>3350</v>
      </c>
      <c r="R15636">
        <v>0</v>
      </c>
    </row>
    <row r="15637" spans="1:18" x14ac:dyDescent="0.3">
      <c r="A15637" s="1" t="s">
        <v>16331</v>
      </c>
      <c r="B15637" s="1" t="s">
        <v>15917</v>
      </c>
      <c r="C15637">
        <v>2025</v>
      </c>
      <c r="D15637" s="2">
        <v>36722</v>
      </c>
      <c r="E15637" s="1" t="s">
        <v>20</v>
      </c>
      <c r="F15637">
        <v>1</v>
      </c>
      <c r="G15637">
        <v>0</v>
      </c>
      <c r="H15637">
        <v>0</v>
      </c>
      <c r="I15637" s="1" t="s">
        <v>21</v>
      </c>
      <c r="J15637" s="1"/>
      <c r="K15637">
        <v>0</v>
      </c>
      <c r="L15637" s="1" t="s">
        <v>22</v>
      </c>
      <c r="M15637" s="1" t="s">
        <v>33</v>
      </c>
      <c r="N15637" s="1" t="s">
        <v>33</v>
      </c>
      <c r="O15637">
        <v>1</v>
      </c>
      <c r="P15637" s="1" t="s">
        <v>2432</v>
      </c>
      <c r="Q15637" s="1" t="s">
        <v>2432</v>
      </c>
      <c r="R15637">
        <v>0</v>
      </c>
    </row>
    <row r="15638" spans="1:18" x14ac:dyDescent="0.3">
      <c r="A15638" s="1" t="s">
        <v>16332</v>
      </c>
      <c r="B15638" s="1" t="s">
        <v>15917</v>
      </c>
      <c r="C15638">
        <v>2025</v>
      </c>
      <c r="D15638" s="2">
        <v>36722</v>
      </c>
      <c r="E15638" s="1" t="s">
        <v>20</v>
      </c>
      <c r="F15638">
        <v>1</v>
      </c>
      <c r="G15638">
        <v>0</v>
      </c>
      <c r="H15638">
        <v>0</v>
      </c>
      <c r="I15638" s="1" t="s">
        <v>21</v>
      </c>
      <c r="J15638" s="1"/>
      <c r="K15638">
        <v>0</v>
      </c>
      <c r="L15638" s="1" t="s">
        <v>22</v>
      </c>
      <c r="M15638" s="1" t="s">
        <v>26</v>
      </c>
      <c r="N15638" s="1" t="s">
        <v>26</v>
      </c>
      <c r="O15638">
        <v>1</v>
      </c>
      <c r="P15638" s="1" t="s">
        <v>2432</v>
      </c>
      <c r="Q15638" s="1" t="s">
        <v>2432</v>
      </c>
      <c r="R15638">
        <v>0</v>
      </c>
    </row>
    <row r="15639" spans="1:18" x14ac:dyDescent="0.3">
      <c r="A15639" s="1" t="s">
        <v>16333</v>
      </c>
      <c r="B15639" s="1" t="s">
        <v>15917</v>
      </c>
      <c r="C15639">
        <v>2025</v>
      </c>
      <c r="D15639" s="2">
        <v>36722</v>
      </c>
      <c r="E15639" s="1" t="s">
        <v>20</v>
      </c>
      <c r="F15639">
        <v>1</v>
      </c>
      <c r="G15639">
        <v>0</v>
      </c>
      <c r="H15639">
        <v>0</v>
      </c>
      <c r="I15639" s="1" t="s">
        <v>21</v>
      </c>
      <c r="J15639" s="1"/>
      <c r="K15639">
        <v>0</v>
      </c>
      <c r="L15639" s="1" t="s">
        <v>22</v>
      </c>
      <c r="M15639" s="1" t="s">
        <v>84</v>
      </c>
      <c r="N15639" s="1" t="s">
        <v>84</v>
      </c>
      <c r="O15639">
        <v>1</v>
      </c>
      <c r="P15639" s="1" t="s">
        <v>858</v>
      </c>
      <c r="Q15639" s="1" t="s">
        <v>858</v>
      </c>
      <c r="R15639">
        <v>0</v>
      </c>
    </row>
    <row r="15640" spans="1:18" x14ac:dyDescent="0.3">
      <c r="A15640" s="1" t="s">
        <v>16334</v>
      </c>
      <c r="B15640" s="1" t="s">
        <v>15917</v>
      </c>
      <c r="C15640">
        <v>2025</v>
      </c>
      <c r="D15640" s="2">
        <v>36722</v>
      </c>
      <c r="E15640" s="1" t="s">
        <v>20</v>
      </c>
      <c r="F15640">
        <v>1</v>
      </c>
      <c r="G15640">
        <v>0</v>
      </c>
      <c r="H15640">
        <v>0</v>
      </c>
      <c r="I15640" s="1" t="s">
        <v>21</v>
      </c>
      <c r="J15640" s="1"/>
      <c r="K15640">
        <v>0</v>
      </c>
      <c r="L15640" s="1" t="s">
        <v>22</v>
      </c>
      <c r="M15640" s="1" t="s">
        <v>26</v>
      </c>
      <c r="N15640" s="1" t="s">
        <v>26</v>
      </c>
      <c r="O15640">
        <v>1</v>
      </c>
      <c r="P15640" s="1" t="s">
        <v>27</v>
      </c>
      <c r="Q15640" s="1" t="s">
        <v>27</v>
      </c>
      <c r="R15640">
        <v>0</v>
      </c>
    </row>
    <row r="15641" spans="1:18" x14ac:dyDescent="0.3">
      <c r="A15641" s="1" t="s">
        <v>16335</v>
      </c>
      <c r="B15641" s="1" t="s">
        <v>15917</v>
      </c>
      <c r="C15641">
        <v>2025</v>
      </c>
      <c r="D15641" s="2">
        <v>36722</v>
      </c>
      <c r="E15641" s="1" t="s">
        <v>20</v>
      </c>
      <c r="F15641">
        <v>1</v>
      </c>
      <c r="G15641">
        <v>0</v>
      </c>
      <c r="H15641">
        <v>0</v>
      </c>
      <c r="I15641" s="1" t="s">
        <v>21</v>
      </c>
      <c r="J15641" s="1"/>
      <c r="K15641">
        <v>0</v>
      </c>
      <c r="L15641" s="1" t="s">
        <v>22</v>
      </c>
      <c r="M15641" s="1" t="s">
        <v>26</v>
      </c>
      <c r="N15641" s="1" t="s">
        <v>26</v>
      </c>
      <c r="O15641">
        <v>1</v>
      </c>
      <c r="P15641" s="1" t="s">
        <v>40</v>
      </c>
      <c r="Q15641" s="1" t="s">
        <v>40</v>
      </c>
      <c r="R15641">
        <v>0</v>
      </c>
    </row>
    <row r="15642" spans="1:18" x14ac:dyDescent="0.3">
      <c r="A15642" s="1" t="s">
        <v>16336</v>
      </c>
      <c r="B15642" s="1" t="s">
        <v>15917</v>
      </c>
      <c r="C15642">
        <v>2025</v>
      </c>
      <c r="D15642" s="2">
        <v>36722</v>
      </c>
      <c r="E15642" s="1" t="s">
        <v>20</v>
      </c>
      <c r="F15642">
        <v>1</v>
      </c>
      <c r="G15642">
        <v>0</v>
      </c>
      <c r="H15642">
        <v>0</v>
      </c>
      <c r="I15642" s="1" t="s">
        <v>21</v>
      </c>
      <c r="J15642" s="1"/>
      <c r="K15642">
        <v>0</v>
      </c>
      <c r="L15642" s="1" t="s">
        <v>22</v>
      </c>
      <c r="M15642" s="1" t="s">
        <v>26</v>
      </c>
      <c r="N15642" s="1" t="s">
        <v>26</v>
      </c>
      <c r="O15642">
        <v>1</v>
      </c>
      <c r="P15642" s="1" t="s">
        <v>2432</v>
      </c>
      <c r="Q15642" s="1" t="s">
        <v>2432</v>
      </c>
      <c r="R15642">
        <v>0</v>
      </c>
    </row>
    <row r="15643" spans="1:18" x14ac:dyDescent="0.3">
      <c r="A15643" s="1" t="s">
        <v>16337</v>
      </c>
      <c r="B15643" s="1" t="s">
        <v>15917</v>
      </c>
      <c r="C15643">
        <v>2025</v>
      </c>
      <c r="D15643" s="2">
        <v>36722</v>
      </c>
      <c r="E15643" s="1" t="s">
        <v>20</v>
      </c>
      <c r="F15643">
        <v>1</v>
      </c>
      <c r="G15643">
        <v>0</v>
      </c>
      <c r="H15643">
        <v>0</v>
      </c>
      <c r="I15643" s="1" t="s">
        <v>21</v>
      </c>
      <c r="J15643" s="1"/>
      <c r="K15643">
        <v>0</v>
      </c>
      <c r="L15643" s="1" t="s">
        <v>22</v>
      </c>
      <c r="M15643" s="1" t="s">
        <v>26</v>
      </c>
      <c r="N15643" s="1" t="s">
        <v>26</v>
      </c>
      <c r="O15643">
        <v>1</v>
      </c>
      <c r="P15643" s="1" t="s">
        <v>78</v>
      </c>
      <c r="Q15643" s="1" t="s">
        <v>78</v>
      </c>
      <c r="R15643">
        <v>0</v>
      </c>
    </row>
    <row r="15644" spans="1:18" x14ac:dyDescent="0.3">
      <c r="A15644" s="1" t="s">
        <v>16338</v>
      </c>
      <c r="B15644" s="1" t="s">
        <v>15917</v>
      </c>
      <c r="C15644">
        <v>2025</v>
      </c>
      <c r="D15644" s="2">
        <v>36722</v>
      </c>
      <c r="E15644" s="1" t="s">
        <v>20</v>
      </c>
      <c r="F15644">
        <v>1</v>
      </c>
      <c r="G15644">
        <v>0</v>
      </c>
      <c r="H15644">
        <v>0</v>
      </c>
      <c r="I15644" s="1" t="s">
        <v>21</v>
      </c>
      <c r="J15644" s="1"/>
      <c r="K15644">
        <v>0</v>
      </c>
      <c r="L15644" s="1" t="s">
        <v>22</v>
      </c>
      <c r="M15644" s="1" t="s">
        <v>26</v>
      </c>
      <c r="N15644" s="1" t="s">
        <v>26</v>
      </c>
      <c r="O15644">
        <v>1</v>
      </c>
      <c r="P15644" s="1" t="s">
        <v>2432</v>
      </c>
      <c r="Q15644" s="1" t="s">
        <v>2432</v>
      </c>
      <c r="R15644">
        <v>0</v>
      </c>
    </row>
    <row r="15645" spans="1:18" x14ac:dyDescent="0.3">
      <c r="A15645" s="1" t="s">
        <v>16339</v>
      </c>
      <c r="B15645" s="1" t="s">
        <v>15917</v>
      </c>
      <c r="C15645">
        <v>2025</v>
      </c>
      <c r="D15645" s="2">
        <v>36722</v>
      </c>
      <c r="E15645" s="1" t="s">
        <v>20</v>
      </c>
      <c r="F15645">
        <v>1</v>
      </c>
      <c r="G15645">
        <v>0</v>
      </c>
      <c r="H15645">
        <v>0</v>
      </c>
      <c r="I15645" s="1" t="s">
        <v>21</v>
      </c>
      <c r="J15645" s="1"/>
      <c r="K15645">
        <v>0</v>
      </c>
      <c r="L15645" s="1" t="s">
        <v>22</v>
      </c>
      <c r="M15645" s="1" t="s">
        <v>23</v>
      </c>
      <c r="N15645" s="1" t="s">
        <v>23</v>
      </c>
      <c r="O15645">
        <v>1</v>
      </c>
      <c r="P15645" s="1" t="s">
        <v>2432</v>
      </c>
      <c r="Q15645" s="1" t="s">
        <v>2432</v>
      </c>
      <c r="R15645">
        <v>0</v>
      </c>
    </row>
    <row r="15646" spans="1:18" x14ac:dyDescent="0.3">
      <c r="A15646" s="1" t="s">
        <v>16340</v>
      </c>
      <c r="B15646" s="1" t="s">
        <v>15917</v>
      </c>
      <c r="C15646">
        <v>2025</v>
      </c>
      <c r="D15646" s="2">
        <v>36722</v>
      </c>
      <c r="E15646" s="1" t="s">
        <v>20</v>
      </c>
      <c r="F15646">
        <v>1</v>
      </c>
      <c r="G15646">
        <v>0</v>
      </c>
      <c r="H15646">
        <v>0</v>
      </c>
      <c r="I15646" s="1" t="s">
        <v>21</v>
      </c>
      <c r="J15646" s="1"/>
      <c r="K15646">
        <v>0</v>
      </c>
      <c r="L15646" s="1" t="s">
        <v>22</v>
      </c>
      <c r="M15646" s="1" t="s">
        <v>26</v>
      </c>
      <c r="N15646" s="1" t="s">
        <v>26</v>
      </c>
      <c r="O15646">
        <v>1</v>
      </c>
      <c r="P15646" s="1" t="s">
        <v>78</v>
      </c>
      <c r="Q15646" s="1" t="s">
        <v>78</v>
      </c>
      <c r="R15646">
        <v>0</v>
      </c>
    </row>
    <row r="15647" spans="1:18" x14ac:dyDescent="0.3">
      <c r="A15647" s="1" t="s">
        <v>16341</v>
      </c>
      <c r="B15647" s="1" t="s">
        <v>15917</v>
      </c>
      <c r="C15647">
        <v>2025</v>
      </c>
      <c r="D15647" s="2">
        <v>36722</v>
      </c>
      <c r="E15647" s="1" t="s">
        <v>20</v>
      </c>
      <c r="F15647">
        <v>1</v>
      </c>
      <c r="G15647">
        <v>0</v>
      </c>
      <c r="H15647">
        <v>0</v>
      </c>
      <c r="I15647" s="1" t="s">
        <v>21</v>
      </c>
      <c r="J15647" s="1"/>
      <c r="K15647">
        <v>0</v>
      </c>
      <c r="L15647" s="1" t="s">
        <v>22</v>
      </c>
      <c r="M15647" s="1" t="s">
        <v>26</v>
      </c>
      <c r="N15647" s="1" t="s">
        <v>26</v>
      </c>
      <c r="O15647">
        <v>1</v>
      </c>
      <c r="P15647" s="1" t="s">
        <v>878</v>
      </c>
      <c r="Q15647" s="1" t="s">
        <v>878</v>
      </c>
      <c r="R15647">
        <v>0</v>
      </c>
    </row>
    <row r="15648" spans="1:18" x14ac:dyDescent="0.3">
      <c r="A15648" s="1" t="s">
        <v>16342</v>
      </c>
      <c r="B15648" s="1" t="s">
        <v>15917</v>
      </c>
      <c r="C15648">
        <v>2025</v>
      </c>
      <c r="D15648" s="2">
        <v>36722</v>
      </c>
      <c r="E15648" s="1" t="s">
        <v>20</v>
      </c>
      <c r="F15648">
        <v>1</v>
      </c>
      <c r="G15648">
        <v>0</v>
      </c>
      <c r="H15648">
        <v>0</v>
      </c>
      <c r="I15648" s="1" t="s">
        <v>21</v>
      </c>
      <c r="J15648" s="1"/>
      <c r="K15648">
        <v>0</v>
      </c>
      <c r="L15648" s="1" t="s">
        <v>22</v>
      </c>
      <c r="M15648" s="1" t="s">
        <v>26</v>
      </c>
      <c r="N15648" s="1" t="s">
        <v>26</v>
      </c>
      <c r="O15648">
        <v>1</v>
      </c>
      <c r="P15648" s="1" t="s">
        <v>40</v>
      </c>
      <c r="Q15648" s="1" t="s">
        <v>40</v>
      </c>
      <c r="R15648">
        <v>0</v>
      </c>
    </row>
    <row r="15649" spans="1:18" x14ac:dyDescent="0.3">
      <c r="A15649" s="1" t="s">
        <v>16343</v>
      </c>
      <c r="B15649" s="1" t="s">
        <v>15917</v>
      </c>
      <c r="C15649">
        <v>2025</v>
      </c>
      <c r="D15649" s="2">
        <v>36722</v>
      </c>
      <c r="E15649" s="1" t="s">
        <v>20</v>
      </c>
      <c r="F15649">
        <v>1</v>
      </c>
      <c r="G15649">
        <v>0</v>
      </c>
      <c r="H15649">
        <v>0</v>
      </c>
      <c r="I15649" s="1" t="s">
        <v>21</v>
      </c>
      <c r="J15649" s="1"/>
      <c r="K15649">
        <v>0</v>
      </c>
      <c r="L15649" s="1" t="s">
        <v>22</v>
      </c>
      <c r="M15649" s="1" t="s">
        <v>26</v>
      </c>
      <c r="N15649" s="1" t="s">
        <v>26</v>
      </c>
      <c r="O15649">
        <v>1</v>
      </c>
      <c r="P15649" s="1" t="s">
        <v>27</v>
      </c>
      <c r="Q15649" s="1" t="s">
        <v>27</v>
      </c>
      <c r="R15649">
        <v>0</v>
      </c>
    </row>
    <row r="15650" spans="1:18" x14ac:dyDescent="0.3">
      <c r="A15650" s="1" t="s">
        <v>16344</v>
      </c>
      <c r="B15650" s="1" t="s">
        <v>15917</v>
      </c>
      <c r="C15650">
        <v>2025</v>
      </c>
      <c r="D15650" s="2">
        <v>36722</v>
      </c>
      <c r="E15650" s="1" t="s">
        <v>676</v>
      </c>
      <c r="F15650">
        <v>1</v>
      </c>
      <c r="G15650">
        <v>1</v>
      </c>
      <c r="H15650">
        <v>0</v>
      </c>
      <c r="I15650" s="1" t="s">
        <v>21</v>
      </c>
      <c r="J15650" s="1"/>
      <c r="K15650">
        <v>1</v>
      </c>
      <c r="L15650" s="1" t="s">
        <v>677</v>
      </c>
      <c r="M15650" s="1" t="s">
        <v>33</v>
      </c>
      <c r="N15650" s="1" t="s">
        <v>33</v>
      </c>
      <c r="O15650">
        <v>1</v>
      </c>
      <c r="P15650" s="1" t="s">
        <v>27</v>
      </c>
      <c r="Q15650" s="1" t="s">
        <v>27</v>
      </c>
      <c r="R15650">
        <v>0</v>
      </c>
    </row>
    <row r="15651" spans="1:18" x14ac:dyDescent="0.3">
      <c r="A15651" s="1" t="s">
        <v>16345</v>
      </c>
      <c r="B15651" s="1" t="s">
        <v>15917</v>
      </c>
      <c r="C15651">
        <v>2025</v>
      </c>
      <c r="D15651" s="2">
        <v>36722</v>
      </c>
      <c r="E15651" s="1" t="s">
        <v>20</v>
      </c>
      <c r="F15651">
        <v>1</v>
      </c>
      <c r="G15651">
        <v>0</v>
      </c>
      <c r="H15651">
        <v>0</v>
      </c>
      <c r="I15651" s="1" t="s">
        <v>21</v>
      </c>
      <c r="J15651" s="1"/>
      <c r="K15651">
        <v>0</v>
      </c>
      <c r="L15651" s="1" t="s">
        <v>22</v>
      </c>
      <c r="M15651" s="1" t="s">
        <v>23</v>
      </c>
      <c r="N15651" s="1" t="s">
        <v>23</v>
      </c>
      <c r="O15651">
        <v>1</v>
      </c>
      <c r="P15651" s="1" t="s">
        <v>27</v>
      </c>
      <c r="Q15651" s="1" t="s">
        <v>27</v>
      </c>
      <c r="R15651">
        <v>0</v>
      </c>
    </row>
    <row r="15652" spans="1:18" x14ac:dyDescent="0.3">
      <c r="A15652" s="1" t="s">
        <v>16346</v>
      </c>
      <c r="B15652" s="1" t="s">
        <v>15917</v>
      </c>
      <c r="C15652">
        <v>2025</v>
      </c>
      <c r="D15652" s="2">
        <v>36722</v>
      </c>
      <c r="E15652" s="1" t="s">
        <v>37</v>
      </c>
      <c r="F15652">
        <v>1</v>
      </c>
      <c r="G15652">
        <v>1</v>
      </c>
      <c r="H15652">
        <v>1</v>
      </c>
      <c r="I15652" s="1" t="s">
        <v>38</v>
      </c>
      <c r="J15652" s="1" t="s">
        <v>62</v>
      </c>
      <c r="K15652">
        <v>0</v>
      </c>
      <c r="L15652" s="1" t="s">
        <v>22</v>
      </c>
      <c r="M15652" s="1" t="s">
        <v>26</v>
      </c>
      <c r="N15652" s="1" t="s">
        <v>26</v>
      </c>
      <c r="O15652">
        <v>1</v>
      </c>
      <c r="P15652" s="1" t="s">
        <v>74</v>
      </c>
      <c r="Q15652" s="1" t="s">
        <v>74</v>
      </c>
      <c r="R15652">
        <v>0</v>
      </c>
    </row>
    <row r="15653" spans="1:18" x14ac:dyDescent="0.3">
      <c r="A15653" s="1" t="s">
        <v>16347</v>
      </c>
      <c r="B15653" s="1" t="s">
        <v>15917</v>
      </c>
      <c r="C15653">
        <v>2025</v>
      </c>
      <c r="D15653" s="2">
        <v>36722</v>
      </c>
      <c r="E15653" s="1" t="s">
        <v>20</v>
      </c>
      <c r="F15653">
        <v>1</v>
      </c>
      <c r="G15653">
        <v>0</v>
      </c>
      <c r="H15653">
        <v>0</v>
      </c>
      <c r="I15653" s="1" t="s">
        <v>21</v>
      </c>
      <c r="J15653" s="1"/>
      <c r="K15653">
        <v>0</v>
      </c>
      <c r="L15653" s="1" t="s">
        <v>22</v>
      </c>
      <c r="M15653" s="1" t="s">
        <v>26</v>
      </c>
      <c r="N15653" s="1" t="s">
        <v>26</v>
      </c>
      <c r="O15653">
        <v>1</v>
      </c>
      <c r="P15653" s="1" t="s">
        <v>40</v>
      </c>
      <c r="Q15653" s="1" t="s">
        <v>40</v>
      </c>
      <c r="R15653">
        <v>0</v>
      </c>
    </row>
    <row r="15654" spans="1:18" x14ac:dyDescent="0.3">
      <c r="A15654" s="1" t="s">
        <v>16348</v>
      </c>
      <c r="B15654" s="1" t="s">
        <v>15917</v>
      </c>
      <c r="C15654">
        <v>2025</v>
      </c>
      <c r="D15654" s="2">
        <v>36722</v>
      </c>
      <c r="E15654" s="1" t="s">
        <v>20</v>
      </c>
      <c r="F15654">
        <v>1</v>
      </c>
      <c r="G15654">
        <v>0</v>
      </c>
      <c r="H15654">
        <v>0</v>
      </c>
      <c r="I15654" s="1" t="s">
        <v>21</v>
      </c>
      <c r="J15654" s="1"/>
      <c r="K15654">
        <v>0</v>
      </c>
      <c r="L15654" s="1" t="s">
        <v>22</v>
      </c>
      <c r="M15654" s="1" t="s">
        <v>23</v>
      </c>
      <c r="N15654" s="1" t="s">
        <v>23</v>
      </c>
      <c r="O15654">
        <v>1</v>
      </c>
      <c r="P15654" s="1" t="s">
        <v>2432</v>
      </c>
      <c r="Q15654" s="1" t="s">
        <v>2432</v>
      </c>
      <c r="R15654">
        <v>0</v>
      </c>
    </row>
    <row r="15655" spans="1:18" x14ac:dyDescent="0.3">
      <c r="A15655" s="1" t="s">
        <v>16349</v>
      </c>
      <c r="B15655" s="1" t="s">
        <v>15917</v>
      </c>
      <c r="C15655">
        <v>2025</v>
      </c>
      <c r="D15655" s="2">
        <v>36722</v>
      </c>
      <c r="E15655" s="1" t="s">
        <v>20</v>
      </c>
      <c r="F15655">
        <v>1</v>
      </c>
      <c r="G15655">
        <v>0</v>
      </c>
      <c r="H15655">
        <v>0</v>
      </c>
      <c r="I15655" s="1" t="s">
        <v>21</v>
      </c>
      <c r="J15655" s="1"/>
      <c r="K15655">
        <v>0</v>
      </c>
      <c r="L15655" s="1" t="s">
        <v>22</v>
      </c>
      <c r="M15655" s="1" t="s">
        <v>26</v>
      </c>
      <c r="N15655" s="1" t="s">
        <v>26</v>
      </c>
      <c r="O15655">
        <v>1</v>
      </c>
      <c r="P15655" s="1" t="s">
        <v>40</v>
      </c>
      <c r="Q15655" s="1" t="s">
        <v>40</v>
      </c>
      <c r="R15655">
        <v>0</v>
      </c>
    </row>
    <row r="15656" spans="1:18" x14ac:dyDescent="0.3">
      <c r="A15656" s="1" t="s">
        <v>16350</v>
      </c>
      <c r="B15656" s="1" t="s">
        <v>15917</v>
      </c>
      <c r="C15656">
        <v>2025</v>
      </c>
      <c r="D15656" s="2">
        <v>36722</v>
      </c>
      <c r="E15656" s="1" t="s">
        <v>20</v>
      </c>
      <c r="F15656">
        <v>1</v>
      </c>
      <c r="G15656">
        <v>0</v>
      </c>
      <c r="H15656">
        <v>0</v>
      </c>
      <c r="I15656" s="1" t="s">
        <v>21</v>
      </c>
      <c r="J15656" s="1"/>
      <c r="K15656">
        <v>0</v>
      </c>
      <c r="L15656" s="1" t="s">
        <v>22</v>
      </c>
      <c r="M15656" s="1" t="s">
        <v>26</v>
      </c>
      <c r="N15656" s="1" t="s">
        <v>26</v>
      </c>
      <c r="O15656">
        <v>1</v>
      </c>
      <c r="P15656" s="1" t="s">
        <v>78</v>
      </c>
      <c r="Q15656" s="1" t="s">
        <v>78</v>
      </c>
      <c r="R15656">
        <v>0</v>
      </c>
    </row>
    <row r="15657" spans="1:18" x14ac:dyDescent="0.3">
      <c r="A15657" s="1" t="s">
        <v>16351</v>
      </c>
      <c r="B15657" s="1" t="s">
        <v>15917</v>
      </c>
      <c r="C15657">
        <v>2025</v>
      </c>
      <c r="D15657" s="2">
        <v>36722</v>
      </c>
      <c r="E15657" s="1" t="s">
        <v>20</v>
      </c>
      <c r="F15657">
        <v>1</v>
      </c>
      <c r="G15657">
        <v>0</v>
      </c>
      <c r="H15657">
        <v>0</v>
      </c>
      <c r="I15657" s="1" t="s">
        <v>21</v>
      </c>
      <c r="J15657" s="1"/>
      <c r="K15657">
        <v>0</v>
      </c>
      <c r="L15657" s="1" t="s">
        <v>22</v>
      </c>
      <c r="M15657" s="1" t="s">
        <v>26</v>
      </c>
      <c r="N15657" s="1" t="s">
        <v>26</v>
      </c>
      <c r="O15657">
        <v>1</v>
      </c>
      <c r="P15657" s="1" t="s">
        <v>74</v>
      </c>
      <c r="Q15657" s="1" t="s">
        <v>74</v>
      </c>
      <c r="R15657">
        <v>0</v>
      </c>
    </row>
    <row r="15658" spans="1:18" x14ac:dyDescent="0.3">
      <c r="A15658" s="1" t="s">
        <v>16352</v>
      </c>
      <c r="B15658" s="1" t="s">
        <v>15917</v>
      </c>
      <c r="C15658">
        <v>2025</v>
      </c>
      <c r="D15658" s="2">
        <v>36722</v>
      </c>
      <c r="E15658" s="1" t="s">
        <v>20</v>
      </c>
      <c r="F15658">
        <v>1</v>
      </c>
      <c r="G15658">
        <v>0</v>
      </c>
      <c r="H15658">
        <v>0</v>
      </c>
      <c r="I15658" s="1" t="s">
        <v>21</v>
      </c>
      <c r="J15658" s="1"/>
      <c r="K15658">
        <v>0</v>
      </c>
      <c r="L15658" s="1" t="s">
        <v>22</v>
      </c>
      <c r="M15658" s="1" t="s">
        <v>26</v>
      </c>
      <c r="N15658" s="1" t="s">
        <v>26</v>
      </c>
      <c r="O15658">
        <v>1</v>
      </c>
      <c r="P15658" s="1" t="s">
        <v>78</v>
      </c>
      <c r="Q15658" s="1" t="s">
        <v>78</v>
      </c>
      <c r="R15658">
        <v>0</v>
      </c>
    </row>
    <row r="15659" spans="1:18" x14ac:dyDescent="0.3">
      <c r="A15659" s="1" t="s">
        <v>16353</v>
      </c>
      <c r="B15659" s="1" t="s">
        <v>15917</v>
      </c>
      <c r="C15659">
        <v>2025</v>
      </c>
      <c r="D15659" s="2">
        <v>36722</v>
      </c>
      <c r="E15659" s="1" t="s">
        <v>20</v>
      </c>
      <c r="F15659">
        <v>1</v>
      </c>
      <c r="G15659">
        <v>0</v>
      </c>
      <c r="H15659">
        <v>0</v>
      </c>
      <c r="I15659" s="1" t="s">
        <v>21</v>
      </c>
      <c r="J15659" s="1"/>
      <c r="K15659">
        <v>0</v>
      </c>
      <c r="L15659" s="1" t="s">
        <v>22</v>
      </c>
      <c r="M15659" s="1" t="s">
        <v>26</v>
      </c>
      <c r="N15659" s="1" t="s">
        <v>26</v>
      </c>
      <c r="O15659">
        <v>1</v>
      </c>
      <c r="P15659" s="1" t="s">
        <v>78</v>
      </c>
      <c r="Q15659" s="1" t="s">
        <v>78</v>
      </c>
      <c r="R15659">
        <v>0</v>
      </c>
    </row>
    <row r="15660" spans="1:18" x14ac:dyDescent="0.3">
      <c r="A15660" s="1" t="s">
        <v>16354</v>
      </c>
      <c r="B15660" s="1" t="s">
        <v>15917</v>
      </c>
      <c r="C15660">
        <v>2025</v>
      </c>
      <c r="D15660" s="2">
        <v>36722</v>
      </c>
      <c r="E15660" s="1" t="s">
        <v>20</v>
      </c>
      <c r="F15660">
        <v>1</v>
      </c>
      <c r="G15660">
        <v>0</v>
      </c>
      <c r="H15660">
        <v>0</v>
      </c>
      <c r="I15660" s="1" t="s">
        <v>21</v>
      </c>
      <c r="J15660" s="1"/>
      <c r="K15660">
        <v>0</v>
      </c>
      <c r="L15660" s="1" t="s">
        <v>22</v>
      </c>
      <c r="M15660" s="1" t="s">
        <v>23</v>
      </c>
      <c r="N15660" s="1" t="s">
        <v>23</v>
      </c>
      <c r="O15660">
        <v>1</v>
      </c>
      <c r="P15660" s="1" t="s">
        <v>134</v>
      </c>
      <c r="Q15660" s="1" t="s">
        <v>134</v>
      </c>
      <c r="R15660">
        <v>0</v>
      </c>
    </row>
    <row r="15661" spans="1:18" x14ac:dyDescent="0.3">
      <c r="A15661" s="1" t="s">
        <v>16355</v>
      </c>
      <c r="B15661" s="1" t="s">
        <v>15917</v>
      </c>
      <c r="C15661">
        <v>2025</v>
      </c>
      <c r="D15661" s="2">
        <v>36722</v>
      </c>
      <c r="E15661" s="1" t="s">
        <v>20</v>
      </c>
      <c r="F15661">
        <v>1</v>
      </c>
      <c r="G15661">
        <v>0</v>
      </c>
      <c r="H15661">
        <v>0</v>
      </c>
      <c r="I15661" s="1" t="s">
        <v>21</v>
      </c>
      <c r="J15661" s="1"/>
      <c r="K15661">
        <v>0</v>
      </c>
      <c r="L15661" s="1" t="s">
        <v>22</v>
      </c>
      <c r="M15661" s="1" t="s">
        <v>26</v>
      </c>
      <c r="N15661" s="1" t="s">
        <v>26</v>
      </c>
      <c r="O15661">
        <v>1</v>
      </c>
      <c r="P15661" s="1" t="s">
        <v>27</v>
      </c>
      <c r="Q15661" s="1" t="s">
        <v>27</v>
      </c>
      <c r="R15661">
        <v>0</v>
      </c>
    </row>
    <row r="15662" spans="1:18" x14ac:dyDescent="0.3">
      <c r="A15662" s="1" t="s">
        <v>16356</v>
      </c>
      <c r="B15662" s="1" t="s">
        <v>15917</v>
      </c>
      <c r="C15662">
        <v>2025</v>
      </c>
      <c r="D15662" s="2">
        <v>36722</v>
      </c>
      <c r="E15662" s="1" t="s">
        <v>20</v>
      </c>
      <c r="F15662">
        <v>1</v>
      </c>
      <c r="G15662">
        <v>0</v>
      </c>
      <c r="H15662">
        <v>0</v>
      </c>
      <c r="I15662" s="1" t="s">
        <v>21</v>
      </c>
      <c r="J15662" s="1"/>
      <c r="K15662">
        <v>0</v>
      </c>
      <c r="L15662" s="1" t="s">
        <v>22</v>
      </c>
      <c r="M15662" s="1" t="s">
        <v>26</v>
      </c>
      <c r="N15662" s="1" t="s">
        <v>26</v>
      </c>
      <c r="O15662">
        <v>1</v>
      </c>
      <c r="P15662" s="1" t="s">
        <v>40</v>
      </c>
      <c r="Q15662" s="1" t="s">
        <v>40</v>
      </c>
      <c r="R15662">
        <v>0</v>
      </c>
    </row>
    <row r="15663" spans="1:18" x14ac:dyDescent="0.3">
      <c r="A15663" s="1" t="s">
        <v>16357</v>
      </c>
      <c r="B15663" s="1" t="s">
        <v>15917</v>
      </c>
      <c r="C15663">
        <v>2025</v>
      </c>
      <c r="D15663" s="2">
        <v>36722</v>
      </c>
      <c r="E15663" s="1" t="s">
        <v>20</v>
      </c>
      <c r="F15663">
        <v>1</v>
      </c>
      <c r="G15663">
        <v>0</v>
      </c>
      <c r="H15663">
        <v>0</v>
      </c>
      <c r="I15663" s="1" t="s">
        <v>21</v>
      </c>
      <c r="J15663" s="1"/>
      <c r="K15663">
        <v>0</v>
      </c>
      <c r="L15663" s="1" t="s">
        <v>22</v>
      </c>
      <c r="M15663" s="1" t="s">
        <v>26</v>
      </c>
      <c r="N15663" s="1" t="s">
        <v>26</v>
      </c>
      <c r="O15663">
        <v>1</v>
      </c>
      <c r="P15663" s="1" t="s">
        <v>27</v>
      </c>
      <c r="Q15663" s="1" t="s">
        <v>27</v>
      </c>
      <c r="R15663">
        <v>0</v>
      </c>
    </row>
    <row r="15664" spans="1:18" x14ac:dyDescent="0.3">
      <c r="A15664" s="1" t="s">
        <v>16358</v>
      </c>
      <c r="B15664" s="1" t="s">
        <v>15917</v>
      </c>
      <c r="C15664">
        <v>2025</v>
      </c>
      <c r="D15664" s="2">
        <v>36722</v>
      </c>
      <c r="E15664" s="1" t="s">
        <v>20</v>
      </c>
      <c r="F15664">
        <v>1</v>
      </c>
      <c r="G15664">
        <v>0</v>
      </c>
      <c r="H15664">
        <v>0</v>
      </c>
      <c r="I15664" s="1" t="s">
        <v>21</v>
      </c>
      <c r="J15664" s="1"/>
      <c r="K15664">
        <v>0</v>
      </c>
      <c r="L15664" s="1" t="s">
        <v>22</v>
      </c>
      <c r="M15664" s="1" t="s">
        <v>26</v>
      </c>
      <c r="N15664" s="1" t="s">
        <v>26</v>
      </c>
      <c r="O15664">
        <v>1</v>
      </c>
      <c r="P15664" s="1" t="s">
        <v>45</v>
      </c>
      <c r="Q15664" s="1" t="s">
        <v>45</v>
      </c>
      <c r="R15664">
        <v>0</v>
      </c>
    </row>
    <row r="15665" spans="1:18" x14ac:dyDescent="0.3">
      <c r="A15665" s="1" t="s">
        <v>16359</v>
      </c>
      <c r="B15665" s="1" t="s">
        <v>15917</v>
      </c>
      <c r="C15665">
        <v>2025</v>
      </c>
      <c r="D15665" s="2">
        <v>36722</v>
      </c>
      <c r="E15665" s="1" t="s">
        <v>20</v>
      </c>
      <c r="F15665">
        <v>1</v>
      </c>
      <c r="G15665">
        <v>0</v>
      </c>
      <c r="H15665">
        <v>0</v>
      </c>
      <c r="I15665" s="1" t="s">
        <v>21</v>
      </c>
      <c r="J15665" s="1"/>
      <c r="K15665">
        <v>0</v>
      </c>
      <c r="L15665" s="1" t="s">
        <v>22</v>
      </c>
      <c r="M15665" s="1" t="s">
        <v>26</v>
      </c>
      <c r="N15665" s="1" t="s">
        <v>26</v>
      </c>
      <c r="O15665">
        <v>1</v>
      </c>
      <c r="P15665" s="1" t="s">
        <v>78</v>
      </c>
      <c r="Q15665" s="1" t="s">
        <v>78</v>
      </c>
      <c r="R15665">
        <v>0</v>
      </c>
    </row>
    <row r="15666" spans="1:18" x14ac:dyDescent="0.3">
      <c r="A15666" s="1" t="s">
        <v>16360</v>
      </c>
      <c r="B15666" s="1" t="s">
        <v>15917</v>
      </c>
      <c r="C15666">
        <v>2025</v>
      </c>
      <c r="D15666" s="2">
        <v>36722</v>
      </c>
      <c r="E15666" s="1" t="s">
        <v>20</v>
      </c>
      <c r="F15666">
        <v>1</v>
      </c>
      <c r="G15666">
        <v>0</v>
      </c>
      <c r="H15666">
        <v>0</v>
      </c>
      <c r="I15666" s="1" t="s">
        <v>21</v>
      </c>
      <c r="J15666" s="1"/>
      <c r="K15666">
        <v>0</v>
      </c>
      <c r="L15666" s="1" t="s">
        <v>22</v>
      </c>
      <c r="M15666" s="1" t="s">
        <v>23</v>
      </c>
      <c r="N15666" s="1" t="s">
        <v>23</v>
      </c>
      <c r="O15666">
        <v>1</v>
      </c>
      <c r="P15666" s="1" t="s">
        <v>27</v>
      </c>
      <c r="Q15666" s="1" t="s">
        <v>27</v>
      </c>
      <c r="R15666">
        <v>0</v>
      </c>
    </row>
    <row r="15667" spans="1:18" x14ac:dyDescent="0.3">
      <c r="A15667" s="1" t="s">
        <v>16361</v>
      </c>
      <c r="B15667" s="1" t="s">
        <v>15917</v>
      </c>
      <c r="C15667">
        <v>2025</v>
      </c>
      <c r="D15667" s="2">
        <v>36722</v>
      </c>
      <c r="E15667" s="1" t="s">
        <v>20</v>
      </c>
      <c r="F15667">
        <v>1</v>
      </c>
      <c r="G15667">
        <v>0</v>
      </c>
      <c r="H15667">
        <v>0</v>
      </c>
      <c r="I15667" s="1" t="s">
        <v>21</v>
      </c>
      <c r="J15667" s="1"/>
      <c r="K15667">
        <v>0</v>
      </c>
      <c r="L15667" s="1" t="s">
        <v>22</v>
      </c>
      <c r="M15667" s="1" t="s">
        <v>26</v>
      </c>
      <c r="N15667" s="1" t="s">
        <v>26</v>
      </c>
      <c r="O15667">
        <v>1</v>
      </c>
      <c r="P15667" s="1" t="s">
        <v>78</v>
      </c>
      <c r="Q15667" s="1" t="s">
        <v>78</v>
      </c>
      <c r="R15667">
        <v>0</v>
      </c>
    </row>
    <row r="15668" spans="1:18" x14ac:dyDescent="0.3">
      <c r="A15668" s="1" t="s">
        <v>16362</v>
      </c>
      <c r="B15668" s="1" t="s">
        <v>15917</v>
      </c>
      <c r="C15668">
        <v>2025</v>
      </c>
      <c r="D15668" s="2">
        <v>36722</v>
      </c>
      <c r="E15668" s="1" t="s">
        <v>20</v>
      </c>
      <c r="F15668">
        <v>1</v>
      </c>
      <c r="G15668">
        <v>0</v>
      </c>
      <c r="H15668">
        <v>0</v>
      </c>
      <c r="I15668" s="1" t="s">
        <v>21</v>
      </c>
      <c r="J15668" s="1"/>
      <c r="K15668">
        <v>0</v>
      </c>
      <c r="L15668" s="1" t="s">
        <v>22</v>
      </c>
      <c r="M15668" s="1" t="s">
        <v>33</v>
      </c>
      <c r="N15668" s="1" t="s">
        <v>33</v>
      </c>
      <c r="O15668">
        <v>1</v>
      </c>
      <c r="P15668" s="1" t="s">
        <v>2432</v>
      </c>
      <c r="Q15668" s="1" t="s">
        <v>2432</v>
      </c>
      <c r="R15668">
        <v>0</v>
      </c>
    </row>
    <row r="15669" spans="1:18" x14ac:dyDescent="0.3">
      <c r="A15669" s="1" t="s">
        <v>16363</v>
      </c>
      <c r="B15669" s="1" t="s">
        <v>15917</v>
      </c>
      <c r="C15669">
        <v>2025</v>
      </c>
      <c r="D15669" s="2">
        <v>36722</v>
      </c>
      <c r="E15669" s="1" t="s">
        <v>37</v>
      </c>
      <c r="F15669">
        <v>1</v>
      </c>
      <c r="G15669">
        <v>1</v>
      </c>
      <c r="H15669">
        <v>1</v>
      </c>
      <c r="I15669" s="1" t="s">
        <v>38</v>
      </c>
      <c r="J15669" s="1" t="s">
        <v>39</v>
      </c>
      <c r="K15669">
        <v>0</v>
      </c>
      <c r="L15669" s="1" t="s">
        <v>22</v>
      </c>
      <c r="M15669" s="1" t="s">
        <v>26</v>
      </c>
      <c r="N15669" s="1" t="s">
        <v>26</v>
      </c>
      <c r="O15669">
        <v>1</v>
      </c>
      <c r="P15669" s="1" t="s">
        <v>134</v>
      </c>
      <c r="Q15669" s="1" t="s">
        <v>134</v>
      </c>
      <c r="R15669">
        <v>0</v>
      </c>
    </row>
    <row r="15670" spans="1:18" x14ac:dyDescent="0.3">
      <c r="A15670" s="1" t="s">
        <v>16364</v>
      </c>
      <c r="B15670" s="1" t="s">
        <v>15917</v>
      </c>
      <c r="C15670">
        <v>2025</v>
      </c>
      <c r="D15670" s="2">
        <v>36722</v>
      </c>
      <c r="E15670" s="1" t="s">
        <v>37</v>
      </c>
      <c r="F15670">
        <v>1</v>
      </c>
      <c r="G15670">
        <v>1</v>
      </c>
      <c r="H15670">
        <v>1</v>
      </c>
      <c r="I15670" s="1" t="s">
        <v>38</v>
      </c>
      <c r="J15670" s="1" t="s">
        <v>42</v>
      </c>
      <c r="K15670">
        <v>0</v>
      </c>
      <c r="L15670" s="1" t="s">
        <v>22</v>
      </c>
      <c r="M15670" s="1" t="s">
        <v>26</v>
      </c>
      <c r="N15670" s="1" t="s">
        <v>26</v>
      </c>
      <c r="O15670">
        <v>1</v>
      </c>
      <c r="P15670" s="1" t="s">
        <v>27</v>
      </c>
      <c r="Q15670" s="1" t="s">
        <v>27</v>
      </c>
      <c r="R15670">
        <v>0</v>
      </c>
    </row>
    <row r="15671" spans="1:18" x14ac:dyDescent="0.3">
      <c r="A15671" s="1" t="s">
        <v>16365</v>
      </c>
      <c r="B15671" s="1" t="s">
        <v>15917</v>
      </c>
      <c r="C15671">
        <v>2025</v>
      </c>
      <c r="D15671" s="2">
        <v>36722</v>
      </c>
      <c r="E15671" s="1" t="s">
        <v>20</v>
      </c>
      <c r="F15671">
        <v>1</v>
      </c>
      <c r="G15671">
        <v>0</v>
      </c>
      <c r="H15671">
        <v>0</v>
      </c>
      <c r="I15671" s="1" t="s">
        <v>21</v>
      </c>
      <c r="J15671" s="1"/>
      <c r="K15671">
        <v>0</v>
      </c>
      <c r="L15671" s="1" t="s">
        <v>22</v>
      </c>
      <c r="M15671" s="1" t="s">
        <v>26</v>
      </c>
      <c r="N15671" s="1" t="s">
        <v>26</v>
      </c>
      <c r="O15671">
        <v>1</v>
      </c>
      <c r="P15671" s="1" t="s">
        <v>27</v>
      </c>
      <c r="Q15671" s="1" t="s">
        <v>27</v>
      </c>
      <c r="R15671">
        <v>0</v>
      </c>
    </row>
    <row r="15672" spans="1:18" x14ac:dyDescent="0.3">
      <c r="A15672" s="1" t="s">
        <v>16366</v>
      </c>
      <c r="B15672" s="1" t="s">
        <v>15917</v>
      </c>
      <c r="C15672">
        <v>2025</v>
      </c>
      <c r="D15672" s="2">
        <v>36722</v>
      </c>
      <c r="E15672" s="1" t="s">
        <v>20</v>
      </c>
      <c r="F15672">
        <v>1</v>
      </c>
      <c r="G15672">
        <v>0</v>
      </c>
      <c r="H15672">
        <v>0</v>
      </c>
      <c r="I15672" s="1" t="s">
        <v>21</v>
      </c>
      <c r="J15672" s="1"/>
      <c r="K15672">
        <v>0</v>
      </c>
      <c r="L15672" s="1" t="s">
        <v>22</v>
      </c>
      <c r="M15672" s="1" t="s">
        <v>26</v>
      </c>
      <c r="N15672" s="1" t="s">
        <v>26</v>
      </c>
      <c r="O15672">
        <v>1</v>
      </c>
      <c r="P15672" s="1" t="s">
        <v>78</v>
      </c>
      <c r="Q15672" s="1" t="s">
        <v>78</v>
      </c>
      <c r="R15672">
        <v>0</v>
      </c>
    </row>
    <row r="15673" spans="1:18" x14ac:dyDescent="0.3">
      <c r="A15673" s="1" t="s">
        <v>16367</v>
      </c>
      <c r="B15673" s="1" t="s">
        <v>15917</v>
      </c>
      <c r="C15673">
        <v>2025</v>
      </c>
      <c r="D15673" s="2">
        <v>36722</v>
      </c>
      <c r="E15673" s="1" t="s">
        <v>20</v>
      </c>
      <c r="F15673">
        <v>1</v>
      </c>
      <c r="G15673">
        <v>0</v>
      </c>
      <c r="H15673">
        <v>0</v>
      </c>
      <c r="I15673" s="1" t="s">
        <v>21</v>
      </c>
      <c r="J15673" s="1"/>
      <c r="K15673">
        <v>0</v>
      </c>
      <c r="L15673" s="1" t="s">
        <v>22</v>
      </c>
      <c r="M15673" s="1" t="s">
        <v>47</v>
      </c>
      <c r="N15673" s="1" t="s">
        <v>47</v>
      </c>
      <c r="O15673">
        <v>1</v>
      </c>
      <c r="P15673" s="1" t="s">
        <v>40</v>
      </c>
      <c r="Q15673" s="1" t="s">
        <v>40</v>
      </c>
      <c r="R15673">
        <v>0</v>
      </c>
    </row>
    <row r="15674" spans="1:18" x14ac:dyDescent="0.3">
      <c r="A15674" s="1" t="s">
        <v>16368</v>
      </c>
      <c r="B15674" s="1" t="s">
        <v>15917</v>
      </c>
      <c r="C15674">
        <v>2025</v>
      </c>
      <c r="D15674" s="2">
        <v>36722</v>
      </c>
      <c r="E15674" s="1" t="s">
        <v>20</v>
      </c>
      <c r="F15674">
        <v>1</v>
      </c>
      <c r="G15674">
        <v>0</v>
      </c>
      <c r="H15674">
        <v>0</v>
      </c>
      <c r="I15674" s="1" t="s">
        <v>21</v>
      </c>
      <c r="J15674" s="1"/>
      <c r="K15674">
        <v>0</v>
      </c>
      <c r="L15674" s="1" t="s">
        <v>22</v>
      </c>
      <c r="M15674" s="1" t="s">
        <v>26</v>
      </c>
      <c r="N15674" s="1" t="s">
        <v>26</v>
      </c>
      <c r="O15674">
        <v>1</v>
      </c>
      <c r="P15674" s="1" t="s">
        <v>40</v>
      </c>
      <c r="Q15674" s="1" t="s">
        <v>40</v>
      </c>
      <c r="R15674">
        <v>0</v>
      </c>
    </row>
    <row r="15675" spans="1:18" x14ac:dyDescent="0.3">
      <c r="A15675" s="1" t="s">
        <v>16369</v>
      </c>
      <c r="B15675" s="1" t="s">
        <v>15917</v>
      </c>
      <c r="C15675">
        <v>2025</v>
      </c>
      <c r="D15675" s="2">
        <v>36722</v>
      </c>
      <c r="E15675" s="1" t="s">
        <v>20</v>
      </c>
      <c r="F15675">
        <v>1</v>
      </c>
      <c r="G15675">
        <v>0</v>
      </c>
      <c r="H15675">
        <v>0</v>
      </c>
      <c r="I15675" s="1" t="s">
        <v>21</v>
      </c>
      <c r="J15675" s="1"/>
      <c r="K15675">
        <v>0</v>
      </c>
      <c r="L15675" s="1" t="s">
        <v>22</v>
      </c>
      <c r="M15675" s="1" t="s">
        <v>23</v>
      </c>
      <c r="N15675" s="1" t="s">
        <v>23</v>
      </c>
      <c r="O15675">
        <v>1</v>
      </c>
      <c r="P15675" s="1" t="s">
        <v>74</v>
      </c>
      <c r="Q15675" s="1" t="s">
        <v>74</v>
      </c>
      <c r="R15675">
        <v>0</v>
      </c>
    </row>
    <row r="15676" spans="1:18" x14ac:dyDescent="0.3">
      <c r="A15676" s="1" t="s">
        <v>16370</v>
      </c>
      <c r="B15676" s="1" t="s">
        <v>15917</v>
      </c>
      <c r="C15676">
        <v>2025</v>
      </c>
      <c r="D15676" s="2">
        <v>36722</v>
      </c>
      <c r="E15676" s="1" t="s">
        <v>20</v>
      </c>
      <c r="F15676">
        <v>1</v>
      </c>
      <c r="G15676">
        <v>0</v>
      </c>
      <c r="H15676">
        <v>0</v>
      </c>
      <c r="I15676" s="1" t="s">
        <v>21</v>
      </c>
      <c r="J15676" s="1"/>
      <c r="K15676">
        <v>0</v>
      </c>
      <c r="L15676" s="1" t="s">
        <v>22</v>
      </c>
      <c r="M15676" s="1" t="s">
        <v>26</v>
      </c>
      <c r="N15676" s="1" t="s">
        <v>26</v>
      </c>
      <c r="O15676">
        <v>1</v>
      </c>
      <c r="P15676" s="1" t="s">
        <v>40</v>
      </c>
      <c r="Q15676" s="1" t="s">
        <v>40</v>
      </c>
      <c r="R15676">
        <v>0</v>
      </c>
    </row>
    <row r="15677" spans="1:18" x14ac:dyDescent="0.3">
      <c r="A15677" s="1" t="s">
        <v>16371</v>
      </c>
      <c r="B15677" s="1" t="s">
        <v>15917</v>
      </c>
      <c r="C15677">
        <v>2025</v>
      </c>
      <c r="D15677" s="2">
        <v>36722</v>
      </c>
      <c r="E15677" s="1" t="s">
        <v>37</v>
      </c>
      <c r="F15677">
        <v>1</v>
      </c>
      <c r="G15677">
        <v>1</v>
      </c>
      <c r="H15677">
        <v>1</v>
      </c>
      <c r="I15677" s="1" t="s">
        <v>38</v>
      </c>
      <c r="J15677" s="1" t="s">
        <v>62</v>
      </c>
      <c r="K15677">
        <v>0</v>
      </c>
      <c r="L15677" s="1" t="s">
        <v>22</v>
      </c>
      <c r="M15677" s="1" t="s">
        <v>26</v>
      </c>
      <c r="N15677" s="1" t="s">
        <v>26</v>
      </c>
      <c r="O15677">
        <v>1</v>
      </c>
      <c r="P15677" s="1" t="s">
        <v>78</v>
      </c>
      <c r="Q15677" s="1" t="s">
        <v>78</v>
      </c>
      <c r="R15677">
        <v>0</v>
      </c>
    </row>
    <row r="15678" spans="1:18" x14ac:dyDescent="0.3">
      <c r="A15678" s="1" t="s">
        <v>16372</v>
      </c>
      <c r="B15678" s="1" t="s">
        <v>15917</v>
      </c>
      <c r="C15678">
        <v>2025</v>
      </c>
      <c r="D15678" s="2">
        <v>36722</v>
      </c>
      <c r="E15678" s="1" t="s">
        <v>20</v>
      </c>
      <c r="F15678">
        <v>1</v>
      </c>
      <c r="G15678">
        <v>0</v>
      </c>
      <c r="H15678">
        <v>0</v>
      </c>
      <c r="I15678" s="1" t="s">
        <v>21</v>
      </c>
      <c r="J15678" s="1"/>
      <c r="K15678">
        <v>0</v>
      </c>
      <c r="L15678" s="1" t="s">
        <v>22</v>
      </c>
      <c r="M15678" s="1" t="s">
        <v>23</v>
      </c>
      <c r="N15678" s="1" t="s">
        <v>23</v>
      </c>
      <c r="O15678">
        <v>5</v>
      </c>
      <c r="P15678" s="1" t="s">
        <v>16373</v>
      </c>
      <c r="Q15678" s="1"/>
      <c r="R15678">
        <v>0</v>
      </c>
    </row>
    <row r="15679" spans="1:18" x14ac:dyDescent="0.3">
      <c r="A15679" s="1" t="s">
        <v>16374</v>
      </c>
      <c r="B15679" s="1" t="s">
        <v>15917</v>
      </c>
      <c r="C15679">
        <v>2025</v>
      </c>
      <c r="D15679" s="2">
        <v>36722</v>
      </c>
      <c r="E15679" s="1" t="s">
        <v>20</v>
      </c>
      <c r="F15679">
        <v>1</v>
      </c>
      <c r="G15679">
        <v>0</v>
      </c>
      <c r="H15679">
        <v>0</v>
      </c>
      <c r="I15679" s="1" t="s">
        <v>21</v>
      </c>
      <c r="J15679" s="1"/>
      <c r="K15679">
        <v>0</v>
      </c>
      <c r="L15679" s="1" t="s">
        <v>22</v>
      </c>
      <c r="M15679" s="1" t="s">
        <v>26</v>
      </c>
      <c r="N15679" s="1" t="s">
        <v>26</v>
      </c>
      <c r="O15679">
        <v>1</v>
      </c>
      <c r="P15679" s="1" t="s">
        <v>40</v>
      </c>
      <c r="Q15679" s="1" t="s">
        <v>40</v>
      </c>
      <c r="R15679">
        <v>0</v>
      </c>
    </row>
    <row r="15680" spans="1:18" x14ac:dyDescent="0.3">
      <c r="A15680" s="1" t="s">
        <v>16375</v>
      </c>
      <c r="B15680" s="1" t="s">
        <v>15917</v>
      </c>
      <c r="C15680">
        <v>2025</v>
      </c>
      <c r="D15680" s="2">
        <v>36722</v>
      </c>
      <c r="E15680" s="1" t="s">
        <v>20</v>
      </c>
      <c r="F15680">
        <v>1</v>
      </c>
      <c r="G15680">
        <v>0</v>
      </c>
      <c r="H15680">
        <v>0</v>
      </c>
      <c r="I15680" s="1" t="s">
        <v>21</v>
      </c>
      <c r="J15680" s="1"/>
      <c r="K15680">
        <v>0</v>
      </c>
      <c r="L15680" s="1" t="s">
        <v>22</v>
      </c>
      <c r="M15680" s="1" t="s">
        <v>26</v>
      </c>
      <c r="N15680" s="1" t="s">
        <v>26</v>
      </c>
      <c r="O15680">
        <v>1</v>
      </c>
      <c r="P15680" s="1" t="s">
        <v>78</v>
      </c>
      <c r="Q15680" s="1" t="s">
        <v>78</v>
      </c>
      <c r="R15680">
        <v>0</v>
      </c>
    </row>
    <row r="15681" spans="1:18" x14ac:dyDescent="0.3">
      <c r="A15681" s="1" t="s">
        <v>16376</v>
      </c>
      <c r="B15681" s="1" t="s">
        <v>15917</v>
      </c>
      <c r="C15681">
        <v>2025</v>
      </c>
      <c r="D15681" s="2">
        <v>36722</v>
      </c>
      <c r="E15681" s="1" t="s">
        <v>37</v>
      </c>
      <c r="F15681">
        <v>1</v>
      </c>
      <c r="G15681">
        <v>1</v>
      </c>
      <c r="H15681">
        <v>1</v>
      </c>
      <c r="I15681" s="1" t="s">
        <v>38</v>
      </c>
      <c r="J15681" s="1" t="s">
        <v>42</v>
      </c>
      <c r="K15681">
        <v>0</v>
      </c>
      <c r="L15681" s="1" t="s">
        <v>22</v>
      </c>
      <c r="M15681" s="1" t="s">
        <v>26</v>
      </c>
      <c r="N15681" s="1" t="s">
        <v>26</v>
      </c>
      <c r="O15681">
        <v>1</v>
      </c>
      <c r="P15681" s="1" t="s">
        <v>3350</v>
      </c>
      <c r="Q15681" s="1" t="s">
        <v>3350</v>
      </c>
      <c r="R15681">
        <v>0</v>
      </c>
    </row>
    <row r="15682" spans="1:18" x14ac:dyDescent="0.3">
      <c r="A15682" s="1" t="s">
        <v>16377</v>
      </c>
      <c r="B15682" s="1" t="s">
        <v>15917</v>
      </c>
      <c r="C15682">
        <v>2025</v>
      </c>
      <c r="D15682" s="2">
        <v>36722</v>
      </c>
      <c r="E15682" s="1" t="s">
        <v>20</v>
      </c>
      <c r="F15682">
        <v>1</v>
      </c>
      <c r="G15682">
        <v>0</v>
      </c>
      <c r="H15682">
        <v>0</v>
      </c>
      <c r="I15682" s="1" t="s">
        <v>21</v>
      </c>
      <c r="J15682" s="1"/>
      <c r="K15682">
        <v>0</v>
      </c>
      <c r="L15682" s="1" t="s">
        <v>22</v>
      </c>
      <c r="M15682" s="1" t="s">
        <v>33</v>
      </c>
      <c r="N15682" s="1" t="s">
        <v>33</v>
      </c>
      <c r="O15682">
        <v>1</v>
      </c>
      <c r="P15682" s="1" t="s">
        <v>78</v>
      </c>
      <c r="Q15682" s="1" t="s">
        <v>78</v>
      </c>
      <c r="R15682">
        <v>0</v>
      </c>
    </row>
    <row r="15683" spans="1:18" x14ac:dyDescent="0.3">
      <c r="A15683" s="1" t="s">
        <v>16378</v>
      </c>
      <c r="B15683" s="1" t="s">
        <v>15917</v>
      </c>
      <c r="C15683">
        <v>2025</v>
      </c>
      <c r="D15683" s="2">
        <v>36722</v>
      </c>
      <c r="E15683" s="1" t="s">
        <v>20</v>
      </c>
      <c r="F15683">
        <v>1</v>
      </c>
      <c r="G15683">
        <v>0</v>
      </c>
      <c r="H15683">
        <v>0</v>
      </c>
      <c r="I15683" s="1" t="s">
        <v>21</v>
      </c>
      <c r="J15683" s="1"/>
      <c r="K15683">
        <v>0</v>
      </c>
      <c r="L15683" s="1" t="s">
        <v>22</v>
      </c>
      <c r="M15683" s="1" t="s">
        <v>26</v>
      </c>
      <c r="N15683" s="1" t="s">
        <v>26</v>
      </c>
      <c r="O15683">
        <v>1</v>
      </c>
      <c r="P15683" s="1" t="s">
        <v>40</v>
      </c>
      <c r="Q15683" s="1" t="s">
        <v>40</v>
      </c>
      <c r="R15683">
        <v>0</v>
      </c>
    </row>
    <row r="15684" spans="1:18" x14ac:dyDescent="0.3">
      <c r="A15684" s="1" t="s">
        <v>16379</v>
      </c>
      <c r="B15684" s="1" t="s">
        <v>15917</v>
      </c>
      <c r="C15684">
        <v>2025</v>
      </c>
      <c r="D15684" s="2">
        <v>36722</v>
      </c>
      <c r="E15684" s="1" t="s">
        <v>20</v>
      </c>
      <c r="F15684">
        <v>1</v>
      </c>
      <c r="G15684">
        <v>0</v>
      </c>
      <c r="H15684">
        <v>0</v>
      </c>
      <c r="I15684" s="1" t="s">
        <v>21</v>
      </c>
      <c r="J15684" s="1"/>
      <c r="K15684">
        <v>0</v>
      </c>
      <c r="L15684" s="1" t="s">
        <v>22</v>
      </c>
      <c r="M15684" s="1" t="s">
        <v>26</v>
      </c>
      <c r="N15684" s="1" t="s">
        <v>26</v>
      </c>
      <c r="O15684">
        <v>1</v>
      </c>
      <c r="P15684" s="1" t="s">
        <v>2432</v>
      </c>
      <c r="Q15684" s="1" t="s">
        <v>2432</v>
      </c>
      <c r="R15684">
        <v>0</v>
      </c>
    </row>
    <row r="15685" spans="1:18" x14ac:dyDescent="0.3">
      <c r="A15685" s="1" t="s">
        <v>16380</v>
      </c>
      <c r="B15685" s="1" t="s">
        <v>15917</v>
      </c>
      <c r="C15685">
        <v>2025</v>
      </c>
      <c r="D15685" s="2">
        <v>36722</v>
      </c>
      <c r="E15685" s="1" t="s">
        <v>20</v>
      </c>
      <c r="F15685">
        <v>1</v>
      </c>
      <c r="G15685">
        <v>0</v>
      </c>
      <c r="H15685">
        <v>0</v>
      </c>
      <c r="I15685" s="1" t="s">
        <v>21</v>
      </c>
      <c r="J15685" s="1"/>
      <c r="K15685">
        <v>0</v>
      </c>
      <c r="L15685" s="1" t="s">
        <v>22</v>
      </c>
      <c r="M15685" s="1" t="s">
        <v>26</v>
      </c>
      <c r="N15685" s="1" t="s">
        <v>26</v>
      </c>
      <c r="O15685">
        <v>1</v>
      </c>
      <c r="P15685" s="1" t="s">
        <v>2432</v>
      </c>
      <c r="Q15685" s="1" t="s">
        <v>2432</v>
      </c>
      <c r="R15685">
        <v>0</v>
      </c>
    </row>
    <row r="15686" spans="1:18" x14ac:dyDescent="0.3">
      <c r="A15686" s="1" t="s">
        <v>16381</v>
      </c>
      <c r="B15686" s="1" t="s">
        <v>15917</v>
      </c>
      <c r="C15686">
        <v>2025</v>
      </c>
      <c r="D15686" s="2">
        <v>36722</v>
      </c>
      <c r="E15686" s="1" t="s">
        <v>20</v>
      </c>
      <c r="F15686">
        <v>1</v>
      </c>
      <c r="G15686">
        <v>0</v>
      </c>
      <c r="H15686">
        <v>0</v>
      </c>
      <c r="I15686" s="1" t="s">
        <v>21</v>
      </c>
      <c r="J15686" s="1"/>
      <c r="K15686">
        <v>0</v>
      </c>
      <c r="L15686" s="1" t="s">
        <v>22</v>
      </c>
      <c r="M15686" s="1" t="s">
        <v>23</v>
      </c>
      <c r="N15686" s="1" t="s">
        <v>23</v>
      </c>
      <c r="O15686">
        <v>1</v>
      </c>
      <c r="P15686" s="1" t="s">
        <v>74</v>
      </c>
      <c r="Q15686" s="1" t="s">
        <v>74</v>
      </c>
      <c r="R15686">
        <v>0</v>
      </c>
    </row>
    <row r="15687" spans="1:18" x14ac:dyDescent="0.3">
      <c r="A15687" s="1" t="s">
        <v>16382</v>
      </c>
      <c r="B15687" s="1" t="s">
        <v>15917</v>
      </c>
      <c r="C15687">
        <v>2025</v>
      </c>
      <c r="D15687" s="2">
        <v>36722</v>
      </c>
      <c r="E15687" s="1" t="s">
        <v>20</v>
      </c>
      <c r="F15687">
        <v>1</v>
      </c>
      <c r="G15687">
        <v>0</v>
      </c>
      <c r="H15687">
        <v>0</v>
      </c>
      <c r="I15687" s="1" t="s">
        <v>21</v>
      </c>
      <c r="J15687" s="1"/>
      <c r="K15687">
        <v>0</v>
      </c>
      <c r="L15687" s="1" t="s">
        <v>22</v>
      </c>
      <c r="M15687" s="1" t="s">
        <v>26</v>
      </c>
      <c r="N15687" s="1" t="s">
        <v>26</v>
      </c>
      <c r="O15687">
        <v>1</v>
      </c>
      <c r="P15687" s="1" t="s">
        <v>2432</v>
      </c>
      <c r="Q15687" s="1" t="s">
        <v>2432</v>
      </c>
      <c r="R15687">
        <v>0</v>
      </c>
    </row>
    <row r="15688" spans="1:18" x14ac:dyDescent="0.3">
      <c r="A15688" s="1" t="s">
        <v>16383</v>
      </c>
      <c r="B15688" s="1" t="s">
        <v>15917</v>
      </c>
      <c r="C15688">
        <v>2025</v>
      </c>
      <c r="D15688" s="2">
        <v>36722</v>
      </c>
      <c r="E15688" s="1" t="s">
        <v>37</v>
      </c>
      <c r="F15688">
        <v>1</v>
      </c>
      <c r="G15688">
        <v>1</v>
      </c>
      <c r="H15688">
        <v>1</v>
      </c>
      <c r="I15688" s="1" t="s">
        <v>91</v>
      </c>
      <c r="J15688" s="1" t="s">
        <v>732</v>
      </c>
      <c r="K15688">
        <v>0</v>
      </c>
      <c r="L15688" s="1" t="s">
        <v>22</v>
      </c>
      <c r="M15688" s="1" t="s">
        <v>33</v>
      </c>
      <c r="N15688" s="1" t="s">
        <v>33</v>
      </c>
      <c r="O15688">
        <v>1</v>
      </c>
      <c r="P15688" s="1" t="s">
        <v>121</v>
      </c>
      <c r="Q15688" s="1" t="s">
        <v>121</v>
      </c>
      <c r="R15688">
        <v>0</v>
      </c>
    </row>
    <row r="15689" spans="1:18" x14ac:dyDescent="0.3">
      <c r="A15689" s="1" t="s">
        <v>16384</v>
      </c>
      <c r="B15689" s="1" t="s">
        <v>15917</v>
      </c>
      <c r="C15689">
        <v>2025</v>
      </c>
      <c r="D15689" s="2">
        <v>36722</v>
      </c>
      <c r="E15689" s="1" t="s">
        <v>20</v>
      </c>
      <c r="F15689">
        <v>1</v>
      </c>
      <c r="G15689">
        <v>0</v>
      </c>
      <c r="H15689">
        <v>0</v>
      </c>
      <c r="I15689" s="1" t="s">
        <v>21</v>
      </c>
      <c r="J15689" s="1"/>
      <c r="K15689">
        <v>0</v>
      </c>
      <c r="L15689" s="1" t="s">
        <v>22</v>
      </c>
      <c r="M15689" s="1" t="s">
        <v>26</v>
      </c>
      <c r="N15689" s="1" t="s">
        <v>26</v>
      </c>
      <c r="O15689">
        <v>1</v>
      </c>
      <c r="P15689" s="1" t="s">
        <v>78</v>
      </c>
      <c r="Q15689" s="1" t="s">
        <v>78</v>
      </c>
      <c r="R15689">
        <v>0</v>
      </c>
    </row>
    <row r="15690" spans="1:18" x14ac:dyDescent="0.3">
      <c r="A15690" s="1" t="s">
        <v>16385</v>
      </c>
      <c r="B15690" s="1" t="s">
        <v>15917</v>
      </c>
      <c r="C15690">
        <v>2025</v>
      </c>
      <c r="D15690" s="2">
        <v>36722</v>
      </c>
      <c r="E15690" s="1" t="s">
        <v>20</v>
      </c>
      <c r="F15690">
        <v>1</v>
      </c>
      <c r="G15690">
        <v>0</v>
      </c>
      <c r="H15690">
        <v>0</v>
      </c>
      <c r="I15690" s="1" t="s">
        <v>21</v>
      </c>
      <c r="J15690" s="1"/>
      <c r="K15690">
        <v>0</v>
      </c>
      <c r="L15690" s="1" t="s">
        <v>22</v>
      </c>
      <c r="M15690" s="1" t="s">
        <v>26</v>
      </c>
      <c r="N15690" s="1" t="s">
        <v>26</v>
      </c>
      <c r="O15690">
        <v>1</v>
      </c>
      <c r="P15690" s="1" t="s">
        <v>40</v>
      </c>
      <c r="Q15690" s="1" t="s">
        <v>40</v>
      </c>
      <c r="R15690">
        <v>0</v>
      </c>
    </row>
    <row r="15691" spans="1:18" x14ac:dyDescent="0.3">
      <c r="A15691" s="1" t="s">
        <v>16386</v>
      </c>
      <c r="B15691" s="1" t="s">
        <v>15917</v>
      </c>
      <c r="C15691">
        <v>2025</v>
      </c>
      <c r="D15691" s="2">
        <v>36722</v>
      </c>
      <c r="E15691" s="1" t="s">
        <v>20</v>
      </c>
      <c r="F15691">
        <v>1</v>
      </c>
      <c r="G15691">
        <v>0</v>
      </c>
      <c r="H15691">
        <v>0</v>
      </c>
      <c r="I15691" s="1" t="s">
        <v>21</v>
      </c>
      <c r="J15691" s="1"/>
      <c r="K15691">
        <v>0</v>
      </c>
      <c r="L15691" s="1" t="s">
        <v>22</v>
      </c>
      <c r="M15691" s="1" t="s">
        <v>26</v>
      </c>
      <c r="N15691" s="1" t="s">
        <v>26</v>
      </c>
      <c r="O15691">
        <v>1</v>
      </c>
      <c r="P15691" s="1" t="s">
        <v>78</v>
      </c>
      <c r="Q15691" s="1" t="s">
        <v>78</v>
      </c>
      <c r="R15691">
        <v>0</v>
      </c>
    </row>
    <row r="15692" spans="1:18" x14ac:dyDescent="0.3">
      <c r="A15692" s="1" t="s">
        <v>16387</v>
      </c>
      <c r="B15692" s="1" t="s">
        <v>15917</v>
      </c>
      <c r="C15692">
        <v>2025</v>
      </c>
      <c r="D15692" s="2">
        <v>36722</v>
      </c>
      <c r="E15692" s="1" t="s">
        <v>20</v>
      </c>
      <c r="F15692">
        <v>1</v>
      </c>
      <c r="G15692">
        <v>0</v>
      </c>
      <c r="H15692">
        <v>0</v>
      </c>
      <c r="I15692" s="1" t="s">
        <v>21</v>
      </c>
      <c r="J15692" s="1"/>
      <c r="K15692">
        <v>0</v>
      </c>
      <c r="L15692" s="1" t="s">
        <v>22</v>
      </c>
      <c r="M15692" s="1" t="s">
        <v>26</v>
      </c>
      <c r="N15692" s="1" t="s">
        <v>26</v>
      </c>
      <c r="O15692">
        <v>1</v>
      </c>
      <c r="P15692" s="1" t="s">
        <v>40</v>
      </c>
      <c r="Q15692" s="1" t="s">
        <v>40</v>
      </c>
      <c r="R15692">
        <v>0</v>
      </c>
    </row>
    <row r="15693" spans="1:18" x14ac:dyDescent="0.3">
      <c r="A15693" s="1" t="s">
        <v>16388</v>
      </c>
      <c r="B15693" s="1" t="s">
        <v>15917</v>
      </c>
      <c r="C15693">
        <v>2025</v>
      </c>
      <c r="D15693" s="2">
        <v>36722</v>
      </c>
      <c r="E15693" s="1" t="s">
        <v>20</v>
      </c>
      <c r="F15693">
        <v>1</v>
      </c>
      <c r="G15693">
        <v>0</v>
      </c>
      <c r="H15693">
        <v>0</v>
      </c>
      <c r="I15693" s="1" t="s">
        <v>21</v>
      </c>
      <c r="J15693" s="1"/>
      <c r="K15693">
        <v>0</v>
      </c>
      <c r="L15693" s="1" t="s">
        <v>22</v>
      </c>
      <c r="M15693" s="1" t="s">
        <v>47</v>
      </c>
      <c r="N15693" s="1" t="s">
        <v>47</v>
      </c>
      <c r="O15693">
        <v>3</v>
      </c>
      <c r="P15693" s="1" t="s">
        <v>16389</v>
      </c>
      <c r="Q15693" s="1"/>
      <c r="R15693">
        <v>0</v>
      </c>
    </row>
    <row r="15694" spans="1:18" x14ac:dyDescent="0.3">
      <c r="A15694" s="1" t="s">
        <v>16390</v>
      </c>
      <c r="B15694" s="1" t="s">
        <v>15917</v>
      </c>
      <c r="C15694">
        <v>2025</v>
      </c>
      <c r="D15694" s="2">
        <v>36722</v>
      </c>
      <c r="E15694" s="1" t="s">
        <v>20</v>
      </c>
      <c r="F15694">
        <v>1</v>
      </c>
      <c r="G15694">
        <v>0</v>
      </c>
      <c r="H15694">
        <v>0</v>
      </c>
      <c r="I15694" s="1" t="s">
        <v>21</v>
      </c>
      <c r="J15694" s="1"/>
      <c r="K15694">
        <v>0</v>
      </c>
      <c r="L15694" s="1" t="s">
        <v>22</v>
      </c>
      <c r="M15694" s="1" t="s">
        <v>23</v>
      </c>
      <c r="N15694" s="1" t="s">
        <v>23</v>
      </c>
      <c r="O15694">
        <v>1</v>
      </c>
      <c r="P15694" s="1" t="s">
        <v>27</v>
      </c>
      <c r="Q15694" s="1" t="s">
        <v>27</v>
      </c>
      <c r="R15694">
        <v>0</v>
      </c>
    </row>
    <row r="15695" spans="1:18" x14ac:dyDescent="0.3">
      <c r="A15695" s="1" t="s">
        <v>16391</v>
      </c>
      <c r="B15695" s="1" t="s">
        <v>15917</v>
      </c>
      <c r="C15695">
        <v>2025</v>
      </c>
      <c r="D15695" s="2">
        <v>36722</v>
      </c>
      <c r="E15695" s="1" t="s">
        <v>37</v>
      </c>
      <c r="F15695">
        <v>1</v>
      </c>
      <c r="G15695">
        <v>1</v>
      </c>
      <c r="H15695">
        <v>1</v>
      </c>
      <c r="I15695" s="1" t="s">
        <v>38</v>
      </c>
      <c r="J15695" s="1" t="s">
        <v>42</v>
      </c>
      <c r="K15695">
        <v>0</v>
      </c>
      <c r="L15695" s="1" t="s">
        <v>22</v>
      </c>
      <c r="M15695" s="1" t="s">
        <v>26</v>
      </c>
      <c r="N15695" s="1" t="s">
        <v>26</v>
      </c>
      <c r="O15695">
        <v>1</v>
      </c>
      <c r="P15695" s="1" t="s">
        <v>78</v>
      </c>
      <c r="Q15695" s="1" t="s">
        <v>78</v>
      </c>
      <c r="R15695">
        <v>0</v>
      </c>
    </row>
    <row r="15696" spans="1:18" x14ac:dyDescent="0.3">
      <c r="A15696" s="1" t="s">
        <v>16392</v>
      </c>
      <c r="B15696" s="1" t="s">
        <v>15917</v>
      </c>
      <c r="C15696">
        <v>2025</v>
      </c>
      <c r="D15696" s="2">
        <v>36722</v>
      </c>
      <c r="E15696" s="1" t="s">
        <v>20</v>
      </c>
      <c r="F15696">
        <v>1</v>
      </c>
      <c r="G15696">
        <v>0</v>
      </c>
      <c r="H15696">
        <v>0</v>
      </c>
      <c r="I15696" s="1" t="s">
        <v>21</v>
      </c>
      <c r="J15696" s="1"/>
      <c r="K15696">
        <v>0</v>
      </c>
      <c r="L15696" s="1" t="s">
        <v>22</v>
      </c>
      <c r="M15696" s="1" t="s">
        <v>26</v>
      </c>
      <c r="N15696" s="1" t="s">
        <v>26</v>
      </c>
      <c r="O15696">
        <v>1</v>
      </c>
      <c r="P15696" s="1" t="s">
        <v>78</v>
      </c>
      <c r="Q15696" s="1" t="s">
        <v>78</v>
      </c>
      <c r="R15696">
        <v>0</v>
      </c>
    </row>
    <row r="15697" spans="1:18" x14ac:dyDescent="0.3">
      <c r="A15697" s="1" t="s">
        <v>16393</v>
      </c>
      <c r="B15697" s="1" t="s">
        <v>15917</v>
      </c>
      <c r="C15697">
        <v>2025</v>
      </c>
      <c r="D15697" s="2">
        <v>36722</v>
      </c>
      <c r="E15697" s="1" t="s">
        <v>20</v>
      </c>
      <c r="F15697">
        <v>1</v>
      </c>
      <c r="G15697">
        <v>0</v>
      </c>
      <c r="H15697">
        <v>0</v>
      </c>
      <c r="I15697" s="1" t="s">
        <v>21</v>
      </c>
      <c r="J15697" s="1"/>
      <c r="K15697">
        <v>0</v>
      </c>
      <c r="L15697" s="1" t="s">
        <v>22</v>
      </c>
      <c r="M15697" s="1" t="s">
        <v>26</v>
      </c>
      <c r="N15697" s="1" t="s">
        <v>26</v>
      </c>
      <c r="O15697">
        <v>1</v>
      </c>
      <c r="P15697" s="1" t="s">
        <v>40</v>
      </c>
      <c r="Q15697" s="1" t="s">
        <v>40</v>
      </c>
      <c r="R15697">
        <v>0</v>
      </c>
    </row>
    <row r="15698" spans="1:18" x14ac:dyDescent="0.3">
      <c r="A15698" s="1" t="s">
        <v>16394</v>
      </c>
      <c r="B15698" s="1" t="s">
        <v>15917</v>
      </c>
      <c r="C15698">
        <v>2025</v>
      </c>
      <c r="D15698" s="2">
        <v>36722</v>
      </c>
      <c r="E15698" s="1" t="s">
        <v>20</v>
      </c>
      <c r="F15698">
        <v>1</v>
      </c>
      <c r="G15698">
        <v>0</v>
      </c>
      <c r="H15698">
        <v>0</v>
      </c>
      <c r="I15698" s="1" t="s">
        <v>21</v>
      </c>
      <c r="J15698" s="1"/>
      <c r="K15698">
        <v>0</v>
      </c>
      <c r="L15698" s="1" t="s">
        <v>22</v>
      </c>
      <c r="M15698" s="1" t="s">
        <v>26</v>
      </c>
      <c r="N15698" s="1" t="s">
        <v>26</v>
      </c>
      <c r="O15698">
        <v>1</v>
      </c>
      <c r="P15698" s="1" t="s">
        <v>2432</v>
      </c>
      <c r="Q15698" s="1" t="s">
        <v>2432</v>
      </c>
      <c r="R15698">
        <v>0</v>
      </c>
    </row>
    <row r="15699" spans="1:18" x14ac:dyDescent="0.3">
      <c r="A15699" s="1" t="s">
        <v>16395</v>
      </c>
      <c r="B15699" s="1" t="s">
        <v>15917</v>
      </c>
      <c r="C15699">
        <v>2025</v>
      </c>
      <c r="D15699" s="2">
        <v>36722</v>
      </c>
      <c r="E15699" s="1" t="s">
        <v>20</v>
      </c>
      <c r="F15699">
        <v>1</v>
      </c>
      <c r="G15699">
        <v>0</v>
      </c>
      <c r="H15699">
        <v>0</v>
      </c>
      <c r="I15699" s="1" t="s">
        <v>21</v>
      </c>
      <c r="J15699" s="1"/>
      <c r="K15699">
        <v>0</v>
      </c>
      <c r="L15699" s="1" t="s">
        <v>22</v>
      </c>
      <c r="M15699" s="1" t="s">
        <v>26</v>
      </c>
      <c r="N15699" s="1" t="s">
        <v>26</v>
      </c>
      <c r="O15699">
        <v>1</v>
      </c>
      <c r="P15699" s="1" t="s">
        <v>40</v>
      </c>
      <c r="Q15699" s="1" t="s">
        <v>40</v>
      </c>
      <c r="R15699">
        <v>0</v>
      </c>
    </row>
    <row r="15700" spans="1:18" x14ac:dyDescent="0.3">
      <c r="A15700" s="1" t="s">
        <v>16396</v>
      </c>
      <c r="B15700" s="1" t="s">
        <v>15917</v>
      </c>
      <c r="C15700">
        <v>2025</v>
      </c>
      <c r="D15700" s="2">
        <v>36722</v>
      </c>
      <c r="E15700" s="1" t="s">
        <v>37</v>
      </c>
      <c r="F15700">
        <v>1</v>
      </c>
      <c r="G15700">
        <v>1</v>
      </c>
      <c r="H15700">
        <v>1</v>
      </c>
      <c r="I15700" s="1" t="s">
        <v>38</v>
      </c>
      <c r="J15700" s="1" t="s">
        <v>62</v>
      </c>
      <c r="K15700">
        <v>0</v>
      </c>
      <c r="L15700" s="1" t="s">
        <v>22</v>
      </c>
      <c r="M15700" s="1" t="s">
        <v>26</v>
      </c>
      <c r="N15700" s="1" t="s">
        <v>26</v>
      </c>
      <c r="O15700">
        <v>1</v>
      </c>
      <c r="P15700" s="1" t="s">
        <v>2432</v>
      </c>
      <c r="Q15700" s="1" t="s">
        <v>2432</v>
      </c>
      <c r="R15700">
        <v>0</v>
      </c>
    </row>
    <row r="15701" spans="1:18" x14ac:dyDescent="0.3">
      <c r="A15701" s="1" t="s">
        <v>16397</v>
      </c>
      <c r="B15701" s="1" t="s">
        <v>15917</v>
      </c>
      <c r="C15701">
        <v>2025</v>
      </c>
      <c r="D15701" s="2">
        <v>36722</v>
      </c>
      <c r="E15701" s="1" t="s">
        <v>20</v>
      </c>
      <c r="F15701">
        <v>1</v>
      </c>
      <c r="G15701">
        <v>0</v>
      </c>
      <c r="H15701">
        <v>0</v>
      </c>
      <c r="I15701" s="1" t="s">
        <v>21</v>
      </c>
      <c r="J15701" s="1"/>
      <c r="K15701">
        <v>0</v>
      </c>
      <c r="L15701" s="1" t="s">
        <v>22</v>
      </c>
      <c r="M15701" s="1" t="s">
        <v>26</v>
      </c>
      <c r="N15701" s="1" t="s">
        <v>26</v>
      </c>
      <c r="O15701">
        <v>1</v>
      </c>
      <c r="P15701" s="1" t="s">
        <v>74</v>
      </c>
      <c r="Q15701" s="1" t="s">
        <v>74</v>
      </c>
      <c r="R15701">
        <v>0</v>
      </c>
    </row>
    <row r="15702" spans="1:18" x14ac:dyDescent="0.3">
      <c r="A15702" s="1" t="s">
        <v>16398</v>
      </c>
      <c r="B15702" s="1" t="s">
        <v>15917</v>
      </c>
      <c r="C15702">
        <v>2025</v>
      </c>
      <c r="D15702" s="2">
        <v>36722</v>
      </c>
      <c r="E15702" s="1" t="s">
        <v>37</v>
      </c>
      <c r="F15702">
        <v>1</v>
      </c>
      <c r="G15702">
        <v>1</v>
      </c>
      <c r="H15702">
        <v>1</v>
      </c>
      <c r="I15702" s="1" t="s">
        <v>38</v>
      </c>
      <c r="J15702" s="1" t="s">
        <v>42</v>
      </c>
      <c r="K15702">
        <v>0</v>
      </c>
      <c r="L15702" s="1" t="s">
        <v>22</v>
      </c>
      <c r="M15702" s="1" t="s">
        <v>26</v>
      </c>
      <c r="N15702" s="1" t="s">
        <v>26</v>
      </c>
      <c r="O15702">
        <v>1</v>
      </c>
      <c r="P15702" s="1" t="s">
        <v>40</v>
      </c>
      <c r="Q15702" s="1" t="s">
        <v>40</v>
      </c>
      <c r="R15702">
        <v>0</v>
      </c>
    </row>
    <row r="15703" spans="1:18" x14ac:dyDescent="0.3">
      <c r="A15703" s="1" t="s">
        <v>16399</v>
      </c>
      <c r="B15703" s="1" t="s">
        <v>15917</v>
      </c>
      <c r="C15703">
        <v>2025</v>
      </c>
      <c r="D15703" s="2">
        <v>36722</v>
      </c>
      <c r="E15703" s="1" t="s">
        <v>20</v>
      </c>
      <c r="F15703">
        <v>1</v>
      </c>
      <c r="G15703">
        <v>0</v>
      </c>
      <c r="H15703">
        <v>0</v>
      </c>
      <c r="I15703" s="1" t="s">
        <v>21</v>
      </c>
      <c r="J15703" s="1"/>
      <c r="K15703">
        <v>0</v>
      </c>
      <c r="L15703" s="1" t="s">
        <v>22</v>
      </c>
      <c r="M15703" s="1" t="s">
        <v>23</v>
      </c>
      <c r="N15703" s="1" t="s">
        <v>23</v>
      </c>
      <c r="O15703">
        <v>1</v>
      </c>
      <c r="P15703" s="1" t="s">
        <v>31</v>
      </c>
      <c r="Q15703" s="1" t="s">
        <v>31</v>
      </c>
      <c r="R15703">
        <v>0</v>
      </c>
    </row>
    <row r="15704" spans="1:18" x14ac:dyDescent="0.3">
      <c r="A15704" s="1" t="s">
        <v>16400</v>
      </c>
      <c r="B15704" s="1" t="s">
        <v>15917</v>
      </c>
      <c r="C15704">
        <v>2025</v>
      </c>
      <c r="D15704" s="2">
        <v>36722</v>
      </c>
      <c r="E15704" s="1" t="s">
        <v>20</v>
      </c>
      <c r="F15704">
        <v>1</v>
      </c>
      <c r="G15704">
        <v>0</v>
      </c>
      <c r="H15704">
        <v>0</v>
      </c>
      <c r="I15704" s="1" t="s">
        <v>21</v>
      </c>
      <c r="J15704" s="1"/>
      <c r="K15704">
        <v>0</v>
      </c>
      <c r="L15704" s="1" t="s">
        <v>22</v>
      </c>
      <c r="M15704" s="1" t="s">
        <v>26</v>
      </c>
      <c r="N15704" s="1" t="s">
        <v>26</v>
      </c>
      <c r="O15704">
        <v>1</v>
      </c>
      <c r="P15704" s="1" t="s">
        <v>2432</v>
      </c>
      <c r="Q15704" s="1" t="s">
        <v>2432</v>
      </c>
      <c r="R15704">
        <v>0</v>
      </c>
    </row>
    <row r="15705" spans="1:18" x14ac:dyDescent="0.3">
      <c r="A15705" s="1" t="s">
        <v>16401</v>
      </c>
      <c r="B15705" s="1" t="s">
        <v>15917</v>
      </c>
      <c r="C15705">
        <v>2025</v>
      </c>
      <c r="D15705" s="2">
        <v>36722</v>
      </c>
      <c r="E15705" s="1" t="s">
        <v>20</v>
      </c>
      <c r="F15705">
        <v>1</v>
      </c>
      <c r="G15705">
        <v>0</v>
      </c>
      <c r="H15705">
        <v>0</v>
      </c>
      <c r="I15705" s="1" t="s">
        <v>21</v>
      </c>
      <c r="J15705" s="1"/>
      <c r="K15705">
        <v>0</v>
      </c>
      <c r="L15705" s="1" t="s">
        <v>22</v>
      </c>
      <c r="M15705" s="1" t="s">
        <v>23</v>
      </c>
      <c r="N15705" s="1" t="s">
        <v>23</v>
      </c>
      <c r="O15705">
        <v>1</v>
      </c>
      <c r="P15705" s="1" t="s">
        <v>78</v>
      </c>
      <c r="Q15705" s="1" t="s">
        <v>78</v>
      </c>
      <c r="R15705">
        <v>0</v>
      </c>
    </row>
    <row r="15706" spans="1:18" x14ac:dyDescent="0.3">
      <c r="A15706" s="1" t="s">
        <v>16402</v>
      </c>
      <c r="B15706" s="1" t="s">
        <v>15917</v>
      </c>
      <c r="C15706">
        <v>2025</v>
      </c>
      <c r="D15706" s="2">
        <v>36722</v>
      </c>
      <c r="E15706" s="1" t="s">
        <v>20</v>
      </c>
      <c r="F15706">
        <v>1</v>
      </c>
      <c r="G15706">
        <v>0</v>
      </c>
      <c r="H15706">
        <v>0</v>
      </c>
      <c r="I15706" s="1" t="s">
        <v>21</v>
      </c>
      <c r="J15706" s="1"/>
      <c r="K15706">
        <v>0</v>
      </c>
      <c r="L15706" s="1" t="s">
        <v>22</v>
      </c>
      <c r="M15706" s="1" t="s">
        <v>26</v>
      </c>
      <c r="N15706" s="1" t="s">
        <v>26</v>
      </c>
      <c r="O15706">
        <v>1</v>
      </c>
      <c r="P15706" s="1" t="s">
        <v>2432</v>
      </c>
      <c r="Q15706" s="1" t="s">
        <v>2432</v>
      </c>
      <c r="R15706">
        <v>0</v>
      </c>
    </row>
    <row r="15707" spans="1:18" x14ac:dyDescent="0.3">
      <c r="A15707" s="1" t="s">
        <v>16403</v>
      </c>
      <c r="B15707" s="1" t="s">
        <v>15917</v>
      </c>
      <c r="C15707">
        <v>2025</v>
      </c>
      <c r="D15707" s="2">
        <v>36722</v>
      </c>
      <c r="E15707" s="1" t="s">
        <v>37</v>
      </c>
      <c r="F15707">
        <v>1</v>
      </c>
      <c r="G15707">
        <v>1</v>
      </c>
      <c r="H15707">
        <v>1</v>
      </c>
      <c r="I15707" s="1" t="s">
        <v>91</v>
      </c>
      <c r="J15707" s="1" t="s">
        <v>732</v>
      </c>
      <c r="K15707">
        <v>0</v>
      </c>
      <c r="L15707" s="1" t="s">
        <v>22</v>
      </c>
      <c r="M15707" s="1" t="s">
        <v>26</v>
      </c>
      <c r="N15707" s="1" t="s">
        <v>26</v>
      </c>
      <c r="O15707">
        <v>1</v>
      </c>
      <c r="P15707" s="1" t="s">
        <v>121</v>
      </c>
      <c r="Q15707" s="1" t="s">
        <v>121</v>
      </c>
      <c r="R15707">
        <v>0</v>
      </c>
    </row>
    <row r="15708" spans="1:18" x14ac:dyDescent="0.3">
      <c r="A15708" s="1" t="s">
        <v>16404</v>
      </c>
      <c r="B15708" s="1" t="s">
        <v>15917</v>
      </c>
      <c r="C15708">
        <v>2025</v>
      </c>
      <c r="D15708" s="2">
        <v>36722</v>
      </c>
      <c r="E15708" s="1" t="s">
        <v>20</v>
      </c>
      <c r="F15708">
        <v>1</v>
      </c>
      <c r="G15708">
        <v>0</v>
      </c>
      <c r="H15708">
        <v>0</v>
      </c>
      <c r="I15708" s="1" t="s">
        <v>21</v>
      </c>
      <c r="J15708" s="1"/>
      <c r="K15708">
        <v>0</v>
      </c>
      <c r="L15708" s="1" t="s">
        <v>22</v>
      </c>
      <c r="M15708" s="1" t="s">
        <v>26</v>
      </c>
      <c r="N15708" s="1" t="s">
        <v>26</v>
      </c>
      <c r="O15708">
        <v>1</v>
      </c>
      <c r="P15708" s="1" t="s">
        <v>78</v>
      </c>
      <c r="Q15708" s="1" t="s">
        <v>78</v>
      </c>
      <c r="R15708">
        <v>0</v>
      </c>
    </row>
    <row r="15709" spans="1:18" x14ac:dyDescent="0.3">
      <c r="A15709" s="1" t="s">
        <v>16405</v>
      </c>
      <c r="B15709" s="1" t="s">
        <v>15917</v>
      </c>
      <c r="C15709">
        <v>2025</v>
      </c>
      <c r="D15709" s="2">
        <v>36722</v>
      </c>
      <c r="E15709" s="1" t="s">
        <v>20</v>
      </c>
      <c r="F15709">
        <v>1</v>
      </c>
      <c r="G15709">
        <v>0</v>
      </c>
      <c r="H15709">
        <v>0</v>
      </c>
      <c r="I15709" s="1" t="s">
        <v>21</v>
      </c>
      <c r="J15709" s="1"/>
      <c r="K15709">
        <v>0</v>
      </c>
      <c r="L15709" s="1" t="s">
        <v>22</v>
      </c>
      <c r="M15709" s="1" t="s">
        <v>26</v>
      </c>
      <c r="N15709" s="1" t="s">
        <v>26</v>
      </c>
      <c r="O15709">
        <v>1</v>
      </c>
      <c r="P15709" s="1" t="s">
        <v>2432</v>
      </c>
      <c r="Q15709" s="1" t="s">
        <v>2432</v>
      </c>
      <c r="R15709">
        <v>0</v>
      </c>
    </row>
    <row r="15710" spans="1:18" x14ac:dyDescent="0.3">
      <c r="A15710" s="1" t="s">
        <v>16406</v>
      </c>
      <c r="B15710" s="1" t="s">
        <v>15917</v>
      </c>
      <c r="C15710">
        <v>2025</v>
      </c>
      <c r="D15710" s="2">
        <v>36722</v>
      </c>
      <c r="E15710" s="1" t="s">
        <v>37</v>
      </c>
      <c r="F15710">
        <v>1</v>
      </c>
      <c r="G15710">
        <v>1</v>
      </c>
      <c r="H15710">
        <v>1</v>
      </c>
      <c r="I15710" s="1" t="s">
        <v>38</v>
      </c>
      <c r="J15710" s="1" t="s">
        <v>39</v>
      </c>
      <c r="K15710">
        <v>0</v>
      </c>
      <c r="L15710" s="1" t="s">
        <v>22</v>
      </c>
      <c r="M15710" s="1" t="s">
        <v>26</v>
      </c>
      <c r="N15710" s="1" t="s">
        <v>26</v>
      </c>
      <c r="O15710">
        <v>1</v>
      </c>
      <c r="P15710" s="1" t="s">
        <v>74</v>
      </c>
      <c r="Q15710" s="1" t="s">
        <v>74</v>
      </c>
      <c r="R15710">
        <v>0</v>
      </c>
    </row>
    <row r="15711" spans="1:18" x14ac:dyDescent="0.3">
      <c r="A15711" s="1" t="s">
        <v>16407</v>
      </c>
      <c r="B15711" s="1" t="s">
        <v>15917</v>
      </c>
      <c r="C15711">
        <v>2025</v>
      </c>
      <c r="D15711" s="2">
        <v>36722</v>
      </c>
      <c r="E15711" s="1" t="s">
        <v>20</v>
      </c>
      <c r="F15711">
        <v>1</v>
      </c>
      <c r="G15711">
        <v>0</v>
      </c>
      <c r="H15711">
        <v>0</v>
      </c>
      <c r="I15711" s="1" t="s">
        <v>21</v>
      </c>
      <c r="J15711" s="1"/>
      <c r="K15711">
        <v>0</v>
      </c>
      <c r="L15711" s="1" t="s">
        <v>22</v>
      </c>
      <c r="M15711" s="1" t="s">
        <v>26</v>
      </c>
      <c r="N15711" s="1" t="s">
        <v>26</v>
      </c>
      <c r="O15711">
        <v>1</v>
      </c>
      <c r="P15711" s="1" t="s">
        <v>40</v>
      </c>
      <c r="Q15711" s="1" t="s">
        <v>40</v>
      </c>
      <c r="R15711">
        <v>0</v>
      </c>
    </row>
    <row r="15712" spans="1:18" x14ac:dyDescent="0.3">
      <c r="A15712" s="1" t="s">
        <v>16408</v>
      </c>
      <c r="B15712" s="1" t="s">
        <v>15917</v>
      </c>
      <c r="C15712">
        <v>2025</v>
      </c>
      <c r="D15712" s="2">
        <v>36722</v>
      </c>
      <c r="E15712" s="1" t="s">
        <v>20</v>
      </c>
      <c r="F15712">
        <v>1</v>
      </c>
      <c r="G15712">
        <v>0</v>
      </c>
      <c r="H15712">
        <v>0</v>
      </c>
      <c r="I15712" s="1" t="s">
        <v>21</v>
      </c>
      <c r="J15712" s="1"/>
      <c r="K15712">
        <v>0</v>
      </c>
      <c r="L15712" s="1" t="s">
        <v>22</v>
      </c>
      <c r="M15712" s="1" t="s">
        <v>26</v>
      </c>
      <c r="N15712" s="1" t="s">
        <v>26</v>
      </c>
      <c r="O15712">
        <v>1</v>
      </c>
      <c r="P15712" s="1" t="s">
        <v>2432</v>
      </c>
      <c r="Q15712" s="1" t="s">
        <v>2432</v>
      </c>
      <c r="R15712">
        <v>0</v>
      </c>
    </row>
    <row r="15713" spans="1:18" x14ac:dyDescent="0.3">
      <c r="A15713" s="1" t="s">
        <v>16409</v>
      </c>
      <c r="B15713" s="1" t="s">
        <v>15917</v>
      </c>
      <c r="C15713">
        <v>2025</v>
      </c>
      <c r="D15713" s="2">
        <v>36722</v>
      </c>
      <c r="E15713" s="1" t="s">
        <v>20</v>
      </c>
      <c r="F15713">
        <v>1</v>
      </c>
      <c r="G15713">
        <v>0</v>
      </c>
      <c r="H15713">
        <v>0</v>
      </c>
      <c r="I15713" s="1" t="s">
        <v>21</v>
      </c>
      <c r="J15713" s="1"/>
      <c r="K15713">
        <v>0</v>
      </c>
      <c r="L15713" s="1" t="s">
        <v>22</v>
      </c>
      <c r="M15713" s="1" t="s">
        <v>26</v>
      </c>
      <c r="N15713" s="1" t="s">
        <v>26</v>
      </c>
      <c r="O15713">
        <v>1</v>
      </c>
      <c r="P15713" s="1" t="s">
        <v>78</v>
      </c>
      <c r="Q15713" s="1" t="s">
        <v>78</v>
      </c>
      <c r="R15713">
        <v>0</v>
      </c>
    </row>
    <row r="15714" spans="1:18" x14ac:dyDescent="0.3">
      <c r="A15714" s="1" t="s">
        <v>16410</v>
      </c>
      <c r="B15714" s="1" t="s">
        <v>15917</v>
      </c>
      <c r="C15714">
        <v>2025</v>
      </c>
      <c r="D15714" s="2">
        <v>36722</v>
      </c>
      <c r="E15714" s="1" t="s">
        <v>20</v>
      </c>
      <c r="F15714">
        <v>1</v>
      </c>
      <c r="G15714">
        <v>0</v>
      </c>
      <c r="H15714">
        <v>0</v>
      </c>
      <c r="I15714" s="1" t="s">
        <v>21</v>
      </c>
      <c r="J15714" s="1"/>
      <c r="K15714">
        <v>0</v>
      </c>
      <c r="L15714" s="1" t="s">
        <v>22</v>
      </c>
      <c r="M15714" s="1" t="s">
        <v>26</v>
      </c>
      <c r="N15714" s="1" t="s">
        <v>26</v>
      </c>
      <c r="O15714">
        <v>1</v>
      </c>
      <c r="P15714" s="1" t="s">
        <v>31</v>
      </c>
      <c r="Q15714" s="1" t="s">
        <v>31</v>
      </c>
      <c r="R15714">
        <v>0</v>
      </c>
    </row>
    <row r="15715" spans="1:18" x14ac:dyDescent="0.3">
      <c r="A15715" s="1" t="s">
        <v>16411</v>
      </c>
      <c r="B15715" s="1" t="s">
        <v>15917</v>
      </c>
      <c r="C15715">
        <v>2025</v>
      </c>
      <c r="D15715" s="2">
        <v>36722</v>
      </c>
      <c r="E15715" s="1" t="s">
        <v>20</v>
      </c>
      <c r="F15715">
        <v>1</v>
      </c>
      <c r="G15715">
        <v>0</v>
      </c>
      <c r="H15715">
        <v>0</v>
      </c>
      <c r="I15715" s="1" t="s">
        <v>21</v>
      </c>
      <c r="J15715" s="1"/>
      <c r="K15715">
        <v>0</v>
      </c>
      <c r="L15715" s="1" t="s">
        <v>22</v>
      </c>
      <c r="M15715" s="1" t="s">
        <v>26</v>
      </c>
      <c r="N15715" s="1" t="s">
        <v>26</v>
      </c>
      <c r="O15715">
        <v>1</v>
      </c>
      <c r="P15715" s="1" t="s">
        <v>45</v>
      </c>
      <c r="Q15715" s="1" t="s">
        <v>45</v>
      </c>
      <c r="R15715">
        <v>0</v>
      </c>
    </row>
    <row r="15716" spans="1:18" x14ac:dyDescent="0.3">
      <c r="A15716" s="1" t="s">
        <v>16412</v>
      </c>
      <c r="B15716" s="1" t="s">
        <v>15917</v>
      </c>
      <c r="C15716">
        <v>2025</v>
      </c>
      <c r="D15716" s="2">
        <v>36722</v>
      </c>
      <c r="E15716" s="1" t="s">
        <v>20</v>
      </c>
      <c r="F15716">
        <v>1</v>
      </c>
      <c r="G15716">
        <v>0</v>
      </c>
      <c r="H15716">
        <v>0</v>
      </c>
      <c r="I15716" s="1" t="s">
        <v>21</v>
      </c>
      <c r="J15716" s="1"/>
      <c r="K15716">
        <v>0</v>
      </c>
      <c r="L15716" s="1" t="s">
        <v>22</v>
      </c>
      <c r="M15716" s="1" t="s">
        <v>35</v>
      </c>
      <c r="N15716" s="1" t="s">
        <v>35</v>
      </c>
      <c r="O15716">
        <v>1</v>
      </c>
      <c r="P15716" s="1" t="s">
        <v>2432</v>
      </c>
      <c r="Q15716" s="1" t="s">
        <v>2432</v>
      </c>
      <c r="R15716">
        <v>0</v>
      </c>
    </row>
    <row r="15717" spans="1:18" x14ac:dyDescent="0.3">
      <c r="A15717" s="1" t="s">
        <v>16413</v>
      </c>
      <c r="B15717" s="1" t="s">
        <v>15917</v>
      </c>
      <c r="C15717">
        <v>2025</v>
      </c>
      <c r="D15717" s="2">
        <v>36722</v>
      </c>
      <c r="E15717" s="1" t="s">
        <v>20</v>
      </c>
      <c r="F15717">
        <v>1</v>
      </c>
      <c r="G15717">
        <v>0</v>
      </c>
      <c r="H15717">
        <v>0</v>
      </c>
      <c r="I15717" s="1" t="s">
        <v>21</v>
      </c>
      <c r="J15717" s="1"/>
      <c r="K15717">
        <v>0</v>
      </c>
      <c r="L15717" s="1" t="s">
        <v>22</v>
      </c>
      <c r="M15717" s="1" t="s">
        <v>26</v>
      </c>
      <c r="N15717" s="1" t="s">
        <v>26</v>
      </c>
      <c r="O15717">
        <v>1</v>
      </c>
      <c r="P15717" s="1" t="s">
        <v>119</v>
      </c>
      <c r="Q15717" s="1" t="s">
        <v>119</v>
      </c>
      <c r="R15717">
        <v>0</v>
      </c>
    </row>
    <row r="15718" spans="1:18" x14ac:dyDescent="0.3">
      <c r="A15718" s="1" t="s">
        <v>16414</v>
      </c>
      <c r="B15718" s="1" t="s">
        <v>15917</v>
      </c>
      <c r="C15718">
        <v>2025</v>
      </c>
      <c r="D15718" s="2">
        <v>36722</v>
      </c>
      <c r="E15718" s="1" t="s">
        <v>20</v>
      </c>
      <c r="F15718">
        <v>1</v>
      </c>
      <c r="G15718">
        <v>0</v>
      </c>
      <c r="H15718">
        <v>0</v>
      </c>
      <c r="I15718" s="1" t="s">
        <v>21</v>
      </c>
      <c r="J15718" s="1"/>
      <c r="K15718">
        <v>0</v>
      </c>
      <c r="L15718" s="1" t="s">
        <v>22</v>
      </c>
      <c r="M15718" s="1" t="s">
        <v>26</v>
      </c>
      <c r="N15718" s="1" t="s">
        <v>26</v>
      </c>
      <c r="O15718">
        <v>1</v>
      </c>
      <c r="P15718" s="1" t="s">
        <v>40</v>
      </c>
      <c r="Q15718" s="1" t="s">
        <v>40</v>
      </c>
      <c r="R15718">
        <v>0</v>
      </c>
    </row>
    <row r="15719" spans="1:18" x14ac:dyDescent="0.3">
      <c r="A15719" s="1" t="s">
        <v>16415</v>
      </c>
      <c r="B15719" s="1" t="s">
        <v>15917</v>
      </c>
      <c r="C15719">
        <v>2025</v>
      </c>
      <c r="D15719" s="2">
        <v>36722</v>
      </c>
      <c r="E15719" s="1" t="s">
        <v>20</v>
      </c>
      <c r="F15719">
        <v>1</v>
      </c>
      <c r="G15719">
        <v>0</v>
      </c>
      <c r="H15719">
        <v>0</v>
      </c>
      <c r="I15719" s="1" t="s">
        <v>21</v>
      </c>
      <c r="J15719" s="1"/>
      <c r="K15719">
        <v>0</v>
      </c>
      <c r="L15719" s="1" t="s">
        <v>22</v>
      </c>
      <c r="M15719" s="1" t="s">
        <v>26</v>
      </c>
      <c r="N15719" s="1" t="s">
        <v>26</v>
      </c>
      <c r="O15719">
        <v>1</v>
      </c>
      <c r="P15719" s="1" t="s">
        <v>53</v>
      </c>
      <c r="Q15719" s="1" t="s">
        <v>53</v>
      </c>
      <c r="R15719">
        <v>0</v>
      </c>
    </row>
    <row r="15720" spans="1:18" x14ac:dyDescent="0.3">
      <c r="A15720" s="1" t="s">
        <v>16416</v>
      </c>
      <c r="B15720" s="1" t="s">
        <v>15917</v>
      </c>
      <c r="C15720">
        <v>2025</v>
      </c>
      <c r="D15720" s="2">
        <v>36722</v>
      </c>
      <c r="E15720" s="1" t="s">
        <v>20</v>
      </c>
      <c r="F15720">
        <v>1</v>
      </c>
      <c r="G15720">
        <v>0</v>
      </c>
      <c r="H15720">
        <v>0</v>
      </c>
      <c r="I15720" s="1" t="s">
        <v>21</v>
      </c>
      <c r="J15720" s="1"/>
      <c r="K15720">
        <v>0</v>
      </c>
      <c r="L15720" s="1" t="s">
        <v>22</v>
      </c>
      <c r="M15720" s="1" t="s">
        <v>26</v>
      </c>
      <c r="N15720" s="1" t="s">
        <v>26</v>
      </c>
      <c r="O15720">
        <v>1</v>
      </c>
      <c r="P15720" s="1" t="s">
        <v>2432</v>
      </c>
      <c r="Q15720" s="1" t="s">
        <v>2432</v>
      </c>
      <c r="R15720">
        <v>0</v>
      </c>
    </row>
    <row r="15721" spans="1:18" x14ac:dyDescent="0.3">
      <c r="A15721" s="1" t="s">
        <v>16417</v>
      </c>
      <c r="B15721" s="1" t="s">
        <v>15917</v>
      </c>
      <c r="C15721">
        <v>2025</v>
      </c>
      <c r="D15721" s="2">
        <v>36722</v>
      </c>
      <c r="E15721" s="1" t="s">
        <v>37</v>
      </c>
      <c r="F15721">
        <v>1</v>
      </c>
      <c r="G15721">
        <v>1</v>
      </c>
      <c r="H15721">
        <v>1</v>
      </c>
      <c r="I15721" s="1" t="s">
        <v>38</v>
      </c>
      <c r="J15721" s="1" t="s">
        <v>42</v>
      </c>
      <c r="K15721">
        <v>0</v>
      </c>
      <c r="L15721" s="1" t="s">
        <v>22</v>
      </c>
      <c r="M15721" s="1" t="s">
        <v>26</v>
      </c>
      <c r="N15721" s="1" t="s">
        <v>26</v>
      </c>
      <c r="O15721">
        <v>1</v>
      </c>
      <c r="P15721" s="1" t="s">
        <v>78</v>
      </c>
      <c r="Q15721" s="1" t="s">
        <v>78</v>
      </c>
      <c r="R15721">
        <v>0</v>
      </c>
    </row>
    <row r="15722" spans="1:18" x14ac:dyDescent="0.3">
      <c r="A15722" s="1" t="s">
        <v>16418</v>
      </c>
      <c r="B15722" s="1" t="s">
        <v>15917</v>
      </c>
      <c r="C15722">
        <v>2025</v>
      </c>
      <c r="D15722" s="2">
        <v>36722</v>
      </c>
      <c r="E15722" s="1" t="s">
        <v>20</v>
      </c>
      <c r="F15722">
        <v>1</v>
      </c>
      <c r="G15722">
        <v>0</v>
      </c>
      <c r="H15722">
        <v>0</v>
      </c>
      <c r="I15722" s="1" t="s">
        <v>21</v>
      </c>
      <c r="J15722" s="1"/>
      <c r="K15722">
        <v>0</v>
      </c>
      <c r="L15722" s="1" t="s">
        <v>22</v>
      </c>
      <c r="M15722" s="1" t="s">
        <v>26</v>
      </c>
      <c r="N15722" s="1" t="s">
        <v>26</v>
      </c>
      <c r="O15722">
        <v>1</v>
      </c>
      <c r="P15722" s="1" t="s">
        <v>78</v>
      </c>
      <c r="Q15722" s="1" t="s">
        <v>78</v>
      </c>
      <c r="R15722">
        <v>0</v>
      </c>
    </row>
    <row r="15723" spans="1:18" x14ac:dyDescent="0.3">
      <c r="A15723" s="1" t="s">
        <v>16419</v>
      </c>
      <c r="B15723" s="1" t="s">
        <v>15917</v>
      </c>
      <c r="C15723">
        <v>2025</v>
      </c>
      <c r="D15723" s="2">
        <v>36722</v>
      </c>
      <c r="E15723" s="1" t="s">
        <v>20</v>
      </c>
      <c r="F15723">
        <v>1</v>
      </c>
      <c r="G15723">
        <v>0</v>
      </c>
      <c r="H15723">
        <v>0</v>
      </c>
      <c r="I15723" s="1" t="s">
        <v>21</v>
      </c>
      <c r="J15723" s="1"/>
      <c r="K15723">
        <v>0</v>
      </c>
      <c r="L15723" s="1" t="s">
        <v>22</v>
      </c>
      <c r="M15723" s="1" t="s">
        <v>26</v>
      </c>
      <c r="N15723" s="1" t="s">
        <v>26</v>
      </c>
      <c r="O15723">
        <v>1</v>
      </c>
      <c r="P15723" s="1" t="s">
        <v>40</v>
      </c>
      <c r="Q15723" s="1" t="s">
        <v>40</v>
      </c>
      <c r="R15723">
        <v>0</v>
      </c>
    </row>
    <row r="15724" spans="1:18" x14ac:dyDescent="0.3">
      <c r="A15724" s="1" t="s">
        <v>16420</v>
      </c>
      <c r="B15724" s="1" t="s">
        <v>15917</v>
      </c>
      <c r="C15724">
        <v>2025</v>
      </c>
      <c r="D15724" s="2">
        <v>36722</v>
      </c>
      <c r="E15724" s="1" t="s">
        <v>20</v>
      </c>
      <c r="F15724">
        <v>1</v>
      </c>
      <c r="G15724">
        <v>0</v>
      </c>
      <c r="H15724">
        <v>0</v>
      </c>
      <c r="I15724" s="1" t="s">
        <v>21</v>
      </c>
      <c r="J15724" s="1"/>
      <c r="K15724">
        <v>0</v>
      </c>
      <c r="L15724" s="1" t="s">
        <v>22</v>
      </c>
      <c r="M15724" s="1" t="s">
        <v>23</v>
      </c>
      <c r="N15724" s="1" t="s">
        <v>23</v>
      </c>
      <c r="O15724">
        <v>1</v>
      </c>
      <c r="P15724" s="1" t="s">
        <v>78</v>
      </c>
      <c r="Q15724" s="1" t="s">
        <v>78</v>
      </c>
      <c r="R15724">
        <v>0</v>
      </c>
    </row>
    <row r="15725" spans="1:18" x14ac:dyDescent="0.3">
      <c r="A15725" s="1" t="s">
        <v>16421</v>
      </c>
      <c r="B15725" s="1" t="s">
        <v>15917</v>
      </c>
      <c r="C15725">
        <v>2025</v>
      </c>
      <c r="D15725" s="2">
        <v>36722</v>
      </c>
      <c r="E15725" s="1" t="s">
        <v>20</v>
      </c>
      <c r="F15725">
        <v>1</v>
      </c>
      <c r="G15725">
        <v>0</v>
      </c>
      <c r="H15725">
        <v>0</v>
      </c>
      <c r="I15725" s="1" t="s">
        <v>21</v>
      </c>
      <c r="J15725" s="1"/>
      <c r="K15725">
        <v>0</v>
      </c>
      <c r="L15725" s="1" t="s">
        <v>22</v>
      </c>
      <c r="M15725" s="1" t="s">
        <v>26</v>
      </c>
      <c r="N15725" s="1" t="s">
        <v>26</v>
      </c>
      <c r="O15725">
        <v>1</v>
      </c>
      <c r="P15725" s="1" t="s">
        <v>78</v>
      </c>
      <c r="Q15725" s="1" t="s">
        <v>78</v>
      </c>
      <c r="R15725">
        <v>0</v>
      </c>
    </row>
    <row r="15726" spans="1:18" x14ac:dyDescent="0.3">
      <c r="A15726" s="1" t="s">
        <v>16422</v>
      </c>
      <c r="B15726" s="1" t="s">
        <v>15917</v>
      </c>
      <c r="C15726">
        <v>2025</v>
      </c>
      <c r="D15726" s="2">
        <v>36722</v>
      </c>
      <c r="E15726" s="1" t="s">
        <v>37</v>
      </c>
      <c r="F15726">
        <v>1</v>
      </c>
      <c r="G15726">
        <v>1</v>
      </c>
      <c r="H15726">
        <v>1</v>
      </c>
      <c r="I15726" s="1" t="s">
        <v>38</v>
      </c>
      <c r="J15726" s="1" t="s">
        <v>39</v>
      </c>
      <c r="K15726">
        <v>0</v>
      </c>
      <c r="L15726" s="1" t="s">
        <v>22</v>
      </c>
      <c r="M15726" s="1" t="s">
        <v>33</v>
      </c>
      <c r="N15726" s="1" t="s">
        <v>33</v>
      </c>
      <c r="O15726">
        <v>1</v>
      </c>
      <c r="P15726" s="1" t="s">
        <v>121</v>
      </c>
      <c r="Q15726" s="1" t="s">
        <v>121</v>
      </c>
      <c r="R15726">
        <v>0</v>
      </c>
    </row>
    <row r="15727" spans="1:18" x14ac:dyDescent="0.3">
      <c r="A15727" s="1" t="s">
        <v>16423</v>
      </c>
      <c r="B15727" s="1" t="s">
        <v>15917</v>
      </c>
      <c r="C15727">
        <v>2025</v>
      </c>
      <c r="D15727" s="2">
        <v>36722</v>
      </c>
      <c r="E15727" s="1" t="s">
        <v>20</v>
      </c>
      <c r="F15727">
        <v>1</v>
      </c>
      <c r="G15727">
        <v>0</v>
      </c>
      <c r="H15727">
        <v>0</v>
      </c>
      <c r="I15727" s="1" t="s">
        <v>21</v>
      </c>
      <c r="J15727" s="1"/>
      <c r="K15727">
        <v>0</v>
      </c>
      <c r="L15727" s="1" t="s">
        <v>22</v>
      </c>
      <c r="M15727" s="1" t="s">
        <v>23</v>
      </c>
      <c r="N15727" s="1" t="s">
        <v>23</v>
      </c>
      <c r="O15727">
        <v>1</v>
      </c>
      <c r="P15727" s="1" t="s">
        <v>74</v>
      </c>
      <c r="Q15727" s="1" t="s">
        <v>74</v>
      </c>
      <c r="R15727">
        <v>0</v>
      </c>
    </row>
    <row r="15728" spans="1:18" x14ac:dyDescent="0.3">
      <c r="A15728" s="1" t="s">
        <v>16424</v>
      </c>
      <c r="B15728" s="1" t="s">
        <v>15917</v>
      </c>
      <c r="C15728">
        <v>2025</v>
      </c>
      <c r="D15728" s="2">
        <v>36722</v>
      </c>
      <c r="E15728" s="1" t="s">
        <v>20</v>
      </c>
      <c r="F15728">
        <v>1</v>
      </c>
      <c r="G15728">
        <v>0</v>
      </c>
      <c r="H15728">
        <v>0</v>
      </c>
      <c r="I15728" s="1" t="s">
        <v>21</v>
      </c>
      <c r="J15728" s="1"/>
      <c r="K15728">
        <v>0</v>
      </c>
      <c r="L15728" s="1" t="s">
        <v>22</v>
      </c>
      <c r="M15728" s="1" t="s">
        <v>26</v>
      </c>
      <c r="N15728" s="1" t="s">
        <v>26</v>
      </c>
      <c r="O15728">
        <v>1</v>
      </c>
      <c r="P15728" s="1" t="s">
        <v>78</v>
      </c>
      <c r="Q15728" s="1" t="s">
        <v>78</v>
      </c>
      <c r="R15728">
        <v>0</v>
      </c>
    </row>
    <row r="15729" spans="1:18" x14ac:dyDescent="0.3">
      <c r="A15729" s="1" t="s">
        <v>16425</v>
      </c>
      <c r="B15729" s="1" t="s">
        <v>15917</v>
      </c>
      <c r="C15729">
        <v>2025</v>
      </c>
      <c r="D15729" s="2">
        <v>36722</v>
      </c>
      <c r="E15729" s="1" t="s">
        <v>20</v>
      </c>
      <c r="F15729">
        <v>1</v>
      </c>
      <c r="G15729">
        <v>0</v>
      </c>
      <c r="H15729">
        <v>0</v>
      </c>
      <c r="I15729" s="1" t="s">
        <v>21</v>
      </c>
      <c r="J15729" s="1"/>
      <c r="K15729">
        <v>0</v>
      </c>
      <c r="L15729" s="1" t="s">
        <v>22</v>
      </c>
      <c r="M15729" s="1" t="s">
        <v>23</v>
      </c>
      <c r="N15729" s="1" t="s">
        <v>23</v>
      </c>
      <c r="O15729">
        <v>1</v>
      </c>
      <c r="P15729" s="1" t="s">
        <v>2432</v>
      </c>
      <c r="Q15729" s="1" t="s">
        <v>2432</v>
      </c>
      <c r="R15729">
        <v>0</v>
      </c>
    </row>
    <row r="15730" spans="1:18" x14ac:dyDescent="0.3">
      <c r="A15730" s="1" t="s">
        <v>16426</v>
      </c>
      <c r="B15730" s="1" t="s">
        <v>15917</v>
      </c>
      <c r="C15730">
        <v>2025</v>
      </c>
      <c r="D15730" s="2">
        <v>36722</v>
      </c>
      <c r="E15730" s="1" t="s">
        <v>20</v>
      </c>
      <c r="F15730">
        <v>1</v>
      </c>
      <c r="G15730">
        <v>0</v>
      </c>
      <c r="H15730">
        <v>0</v>
      </c>
      <c r="I15730" s="1" t="s">
        <v>21</v>
      </c>
      <c r="J15730" s="1"/>
      <c r="K15730">
        <v>0</v>
      </c>
      <c r="L15730" s="1" t="s">
        <v>22</v>
      </c>
      <c r="M15730" s="1" t="s">
        <v>23</v>
      </c>
      <c r="N15730" s="1" t="s">
        <v>23</v>
      </c>
      <c r="O15730">
        <v>1</v>
      </c>
      <c r="P15730" s="1" t="s">
        <v>78</v>
      </c>
      <c r="Q15730" s="1" t="s">
        <v>78</v>
      </c>
      <c r="R15730">
        <v>0</v>
      </c>
    </row>
    <row r="15731" spans="1:18" x14ac:dyDescent="0.3">
      <c r="A15731" s="1" t="s">
        <v>16427</v>
      </c>
      <c r="B15731" s="1" t="s">
        <v>15917</v>
      </c>
      <c r="C15731">
        <v>2025</v>
      </c>
      <c r="D15731" s="2">
        <v>36722</v>
      </c>
      <c r="E15731" s="1" t="s">
        <v>20</v>
      </c>
      <c r="F15731">
        <v>1</v>
      </c>
      <c r="G15731">
        <v>0</v>
      </c>
      <c r="H15731">
        <v>0</v>
      </c>
      <c r="I15731" s="1" t="s">
        <v>21</v>
      </c>
      <c r="J15731" s="1"/>
      <c r="K15731">
        <v>0</v>
      </c>
      <c r="L15731" s="1" t="s">
        <v>22</v>
      </c>
      <c r="M15731" s="1" t="s">
        <v>26</v>
      </c>
      <c r="N15731" s="1" t="s">
        <v>26</v>
      </c>
      <c r="O15731">
        <v>1</v>
      </c>
      <c r="P15731" s="1" t="s">
        <v>27</v>
      </c>
      <c r="Q15731" s="1" t="s">
        <v>27</v>
      </c>
      <c r="R15731">
        <v>0</v>
      </c>
    </row>
    <row r="15732" spans="1:18" x14ac:dyDescent="0.3">
      <c r="A15732" s="1" t="s">
        <v>16428</v>
      </c>
      <c r="B15732" s="1" t="s">
        <v>15917</v>
      </c>
      <c r="C15732">
        <v>2025</v>
      </c>
      <c r="D15732" s="2">
        <v>36722</v>
      </c>
      <c r="E15732" s="1" t="s">
        <v>676</v>
      </c>
      <c r="F15732">
        <v>1</v>
      </c>
      <c r="G15732">
        <v>1</v>
      </c>
      <c r="H15732">
        <v>0</v>
      </c>
      <c r="I15732" s="1" t="s">
        <v>21</v>
      </c>
      <c r="J15732" s="1"/>
      <c r="K15732">
        <v>1</v>
      </c>
      <c r="L15732" s="1" t="s">
        <v>677</v>
      </c>
      <c r="M15732" s="1" t="s">
        <v>47</v>
      </c>
      <c r="N15732" s="1" t="s">
        <v>47</v>
      </c>
      <c r="O15732">
        <v>1</v>
      </c>
      <c r="P15732" s="1" t="s">
        <v>1192</v>
      </c>
      <c r="Q15732" s="1"/>
      <c r="R15732">
        <v>0</v>
      </c>
    </row>
    <row r="15733" spans="1:18" x14ac:dyDescent="0.3">
      <c r="A15733" s="1" t="s">
        <v>16429</v>
      </c>
      <c r="B15733" s="1" t="s">
        <v>15917</v>
      </c>
      <c r="C15733">
        <v>2025</v>
      </c>
      <c r="D15733" s="2">
        <v>36722</v>
      </c>
      <c r="E15733" s="1" t="s">
        <v>20</v>
      </c>
      <c r="F15733">
        <v>1</v>
      </c>
      <c r="G15733">
        <v>0</v>
      </c>
      <c r="H15733">
        <v>0</v>
      </c>
      <c r="I15733" s="1" t="s">
        <v>21</v>
      </c>
      <c r="J15733" s="1"/>
      <c r="K15733">
        <v>0</v>
      </c>
      <c r="L15733" s="1" t="s">
        <v>22</v>
      </c>
      <c r="M15733" s="1" t="s">
        <v>26</v>
      </c>
      <c r="N15733" s="1" t="s">
        <v>26</v>
      </c>
      <c r="O15733">
        <v>1</v>
      </c>
      <c r="P15733" s="1" t="s">
        <v>31</v>
      </c>
      <c r="Q15733" s="1" t="s">
        <v>31</v>
      </c>
      <c r="R15733">
        <v>0</v>
      </c>
    </row>
    <row r="15734" spans="1:18" x14ac:dyDescent="0.3">
      <c r="A15734" s="1" t="s">
        <v>16430</v>
      </c>
      <c r="B15734" s="1" t="s">
        <v>15917</v>
      </c>
      <c r="C15734">
        <v>2025</v>
      </c>
      <c r="D15734" s="2">
        <v>36722</v>
      </c>
      <c r="E15734" s="1" t="s">
        <v>20</v>
      </c>
      <c r="F15734">
        <v>1</v>
      </c>
      <c r="G15734">
        <v>0</v>
      </c>
      <c r="H15734">
        <v>0</v>
      </c>
      <c r="I15734" s="1" t="s">
        <v>21</v>
      </c>
      <c r="J15734" s="1"/>
      <c r="K15734">
        <v>0</v>
      </c>
      <c r="L15734" s="1" t="s">
        <v>22</v>
      </c>
      <c r="M15734" s="1" t="s">
        <v>26</v>
      </c>
      <c r="N15734" s="1" t="s">
        <v>26</v>
      </c>
      <c r="O15734">
        <v>1</v>
      </c>
      <c r="P15734" s="1" t="s">
        <v>40</v>
      </c>
      <c r="Q15734" s="1" t="s">
        <v>40</v>
      </c>
      <c r="R15734">
        <v>0</v>
      </c>
    </row>
    <row r="15735" spans="1:18" x14ac:dyDescent="0.3">
      <c r="A15735" s="1" t="s">
        <v>16431</v>
      </c>
      <c r="B15735" s="1" t="s">
        <v>15917</v>
      </c>
      <c r="C15735">
        <v>2025</v>
      </c>
      <c r="D15735" s="2">
        <v>36722</v>
      </c>
      <c r="E15735" s="1" t="s">
        <v>37</v>
      </c>
      <c r="F15735">
        <v>1</v>
      </c>
      <c r="G15735">
        <v>1</v>
      </c>
      <c r="H15735">
        <v>1</v>
      </c>
      <c r="I15735" s="1" t="s">
        <v>91</v>
      </c>
      <c r="J15735" s="1" t="s">
        <v>165</v>
      </c>
      <c r="K15735">
        <v>0</v>
      </c>
      <c r="L15735" s="1" t="s">
        <v>22</v>
      </c>
      <c r="M15735" s="1" t="s">
        <v>26</v>
      </c>
      <c r="N15735" s="1" t="s">
        <v>26</v>
      </c>
      <c r="O15735">
        <v>1</v>
      </c>
      <c r="P15735" s="1" t="s">
        <v>40</v>
      </c>
      <c r="Q15735" s="1" t="s">
        <v>40</v>
      </c>
      <c r="R15735">
        <v>0</v>
      </c>
    </row>
    <row r="15736" spans="1:18" x14ac:dyDescent="0.3">
      <c r="A15736" s="1" t="s">
        <v>16432</v>
      </c>
      <c r="B15736" s="1" t="s">
        <v>15917</v>
      </c>
      <c r="C15736">
        <v>2025</v>
      </c>
      <c r="D15736" s="2">
        <v>36722</v>
      </c>
      <c r="E15736" s="1" t="s">
        <v>37</v>
      </c>
      <c r="F15736">
        <v>1</v>
      </c>
      <c r="G15736">
        <v>1</v>
      </c>
      <c r="H15736">
        <v>1</v>
      </c>
      <c r="I15736" s="1" t="s">
        <v>38</v>
      </c>
      <c r="J15736" s="1" t="s">
        <v>42</v>
      </c>
      <c r="K15736">
        <v>0</v>
      </c>
      <c r="L15736" s="1" t="s">
        <v>22</v>
      </c>
      <c r="M15736" s="1" t="s">
        <v>26</v>
      </c>
      <c r="N15736" s="1" t="s">
        <v>26</v>
      </c>
      <c r="O15736">
        <v>1</v>
      </c>
      <c r="P15736" s="1" t="s">
        <v>1192</v>
      </c>
      <c r="Q15736" s="1"/>
      <c r="R15736">
        <v>0</v>
      </c>
    </row>
    <row r="15737" spans="1:18" x14ac:dyDescent="0.3">
      <c r="A15737" s="1" t="s">
        <v>16433</v>
      </c>
      <c r="B15737" s="1" t="s">
        <v>15917</v>
      </c>
      <c r="C15737">
        <v>2025</v>
      </c>
      <c r="D15737" s="2">
        <v>36722</v>
      </c>
      <c r="E15737" s="1" t="s">
        <v>20</v>
      </c>
      <c r="F15737">
        <v>1</v>
      </c>
      <c r="G15737">
        <v>0</v>
      </c>
      <c r="H15737">
        <v>0</v>
      </c>
      <c r="I15737" s="1" t="s">
        <v>21</v>
      </c>
      <c r="J15737" s="1"/>
      <c r="K15737">
        <v>0</v>
      </c>
      <c r="L15737" s="1" t="s">
        <v>22</v>
      </c>
      <c r="M15737" s="1" t="s">
        <v>47</v>
      </c>
      <c r="N15737" s="1" t="s">
        <v>47</v>
      </c>
      <c r="O15737">
        <v>1</v>
      </c>
      <c r="P15737" s="1" t="s">
        <v>40</v>
      </c>
      <c r="Q15737" s="1" t="s">
        <v>40</v>
      </c>
      <c r="R15737">
        <v>0</v>
      </c>
    </row>
    <row r="15738" spans="1:18" x14ac:dyDescent="0.3">
      <c r="A15738" s="1" t="s">
        <v>16434</v>
      </c>
      <c r="B15738" s="1" t="s">
        <v>15917</v>
      </c>
      <c r="C15738">
        <v>2025</v>
      </c>
      <c r="D15738" s="2">
        <v>36722</v>
      </c>
      <c r="E15738" s="1" t="s">
        <v>20</v>
      </c>
      <c r="F15738">
        <v>1</v>
      </c>
      <c r="G15738">
        <v>0</v>
      </c>
      <c r="H15738">
        <v>0</v>
      </c>
      <c r="I15738" s="1" t="s">
        <v>21</v>
      </c>
      <c r="J15738" s="1"/>
      <c r="K15738">
        <v>0</v>
      </c>
      <c r="L15738" s="1" t="s">
        <v>22</v>
      </c>
      <c r="M15738" s="1" t="s">
        <v>26</v>
      </c>
      <c r="N15738" s="1" t="s">
        <v>26</v>
      </c>
      <c r="O15738">
        <v>1</v>
      </c>
      <c r="P15738" s="1" t="s">
        <v>78</v>
      </c>
      <c r="Q15738" s="1" t="s">
        <v>78</v>
      </c>
      <c r="R15738">
        <v>0</v>
      </c>
    </row>
    <row r="15739" spans="1:18" x14ac:dyDescent="0.3">
      <c r="A15739" s="1" t="s">
        <v>16435</v>
      </c>
      <c r="B15739" s="1" t="s">
        <v>15917</v>
      </c>
      <c r="C15739">
        <v>2025</v>
      </c>
      <c r="D15739" s="2">
        <v>36722</v>
      </c>
      <c r="E15739" s="1" t="s">
        <v>20</v>
      </c>
      <c r="F15739">
        <v>1</v>
      </c>
      <c r="G15739">
        <v>0</v>
      </c>
      <c r="H15739">
        <v>0</v>
      </c>
      <c r="I15739" s="1" t="s">
        <v>21</v>
      </c>
      <c r="J15739" s="1"/>
      <c r="K15739">
        <v>0</v>
      </c>
      <c r="L15739" s="1" t="s">
        <v>22</v>
      </c>
      <c r="M15739" s="1" t="s">
        <v>26</v>
      </c>
      <c r="N15739" s="1" t="s">
        <v>26</v>
      </c>
      <c r="O15739">
        <v>1</v>
      </c>
      <c r="P15739" s="1" t="s">
        <v>27</v>
      </c>
      <c r="Q15739" s="1" t="s">
        <v>27</v>
      </c>
      <c r="R15739">
        <v>0</v>
      </c>
    </row>
    <row r="15740" spans="1:18" x14ac:dyDescent="0.3">
      <c r="A15740" s="1" t="s">
        <v>16436</v>
      </c>
      <c r="B15740" s="1" t="s">
        <v>15917</v>
      </c>
      <c r="C15740">
        <v>2025</v>
      </c>
      <c r="D15740" s="2">
        <v>36722</v>
      </c>
      <c r="E15740" s="1" t="s">
        <v>20</v>
      </c>
      <c r="F15740">
        <v>1</v>
      </c>
      <c r="G15740">
        <v>0</v>
      </c>
      <c r="H15740">
        <v>0</v>
      </c>
      <c r="I15740" s="1" t="s">
        <v>21</v>
      </c>
      <c r="J15740" s="1"/>
      <c r="K15740">
        <v>0</v>
      </c>
      <c r="L15740" s="1" t="s">
        <v>22</v>
      </c>
      <c r="M15740" s="1" t="s">
        <v>23</v>
      </c>
      <c r="N15740" s="1" t="s">
        <v>23</v>
      </c>
      <c r="O15740">
        <v>1</v>
      </c>
      <c r="P15740" s="1" t="s">
        <v>78</v>
      </c>
      <c r="Q15740" s="1" t="s">
        <v>78</v>
      </c>
      <c r="R15740">
        <v>0</v>
      </c>
    </row>
    <row r="15741" spans="1:18" x14ac:dyDescent="0.3">
      <c r="A15741" s="1" t="s">
        <v>16437</v>
      </c>
      <c r="B15741" s="1" t="s">
        <v>15917</v>
      </c>
      <c r="C15741">
        <v>2025</v>
      </c>
      <c r="D15741" s="2">
        <v>36722</v>
      </c>
      <c r="E15741" s="1" t="s">
        <v>20</v>
      </c>
      <c r="F15741">
        <v>1</v>
      </c>
      <c r="G15741">
        <v>0</v>
      </c>
      <c r="H15741">
        <v>0</v>
      </c>
      <c r="I15741" s="1" t="s">
        <v>21</v>
      </c>
      <c r="J15741" s="1"/>
      <c r="K15741">
        <v>0</v>
      </c>
      <c r="L15741" s="1" t="s">
        <v>22</v>
      </c>
      <c r="M15741" s="1" t="s">
        <v>47</v>
      </c>
      <c r="N15741" s="1" t="s">
        <v>47</v>
      </c>
      <c r="O15741">
        <v>1</v>
      </c>
      <c r="P15741" s="1" t="s">
        <v>2432</v>
      </c>
      <c r="Q15741" s="1" t="s">
        <v>2432</v>
      </c>
      <c r="R15741">
        <v>0</v>
      </c>
    </row>
    <row r="15742" spans="1:18" x14ac:dyDescent="0.3">
      <c r="A15742" s="1" t="s">
        <v>16438</v>
      </c>
      <c r="B15742" s="1" t="s">
        <v>15917</v>
      </c>
      <c r="C15742">
        <v>2025</v>
      </c>
      <c r="D15742" s="2">
        <v>36722</v>
      </c>
      <c r="E15742" s="1" t="s">
        <v>20</v>
      </c>
      <c r="F15742">
        <v>1</v>
      </c>
      <c r="G15742">
        <v>0</v>
      </c>
      <c r="H15742">
        <v>0</v>
      </c>
      <c r="I15742" s="1" t="s">
        <v>21</v>
      </c>
      <c r="J15742" s="1"/>
      <c r="K15742">
        <v>0</v>
      </c>
      <c r="L15742" s="1" t="s">
        <v>22</v>
      </c>
      <c r="M15742" s="1" t="s">
        <v>26</v>
      </c>
      <c r="N15742" s="1" t="s">
        <v>26</v>
      </c>
      <c r="O15742">
        <v>1</v>
      </c>
      <c r="P15742" s="1" t="s">
        <v>78</v>
      </c>
      <c r="Q15742" s="1" t="s">
        <v>78</v>
      </c>
      <c r="R15742">
        <v>0</v>
      </c>
    </row>
    <row r="15743" spans="1:18" x14ac:dyDescent="0.3">
      <c r="A15743" s="1" t="s">
        <v>16439</v>
      </c>
      <c r="B15743" s="1" t="s">
        <v>15917</v>
      </c>
      <c r="C15743">
        <v>2025</v>
      </c>
      <c r="D15743" s="2">
        <v>36722</v>
      </c>
      <c r="E15743" s="1" t="s">
        <v>20</v>
      </c>
      <c r="F15743">
        <v>1</v>
      </c>
      <c r="G15743">
        <v>0</v>
      </c>
      <c r="H15743">
        <v>0</v>
      </c>
      <c r="I15743" s="1" t="s">
        <v>21</v>
      </c>
      <c r="J15743" s="1"/>
      <c r="K15743">
        <v>0</v>
      </c>
      <c r="L15743" s="1" t="s">
        <v>22</v>
      </c>
      <c r="M15743" s="1" t="s">
        <v>26</v>
      </c>
      <c r="N15743" s="1" t="s">
        <v>26</v>
      </c>
      <c r="O15743">
        <v>1</v>
      </c>
      <c r="P15743" s="1" t="s">
        <v>2432</v>
      </c>
      <c r="Q15743" s="1" t="s">
        <v>2432</v>
      </c>
      <c r="R15743">
        <v>0</v>
      </c>
    </row>
    <row r="15744" spans="1:18" x14ac:dyDescent="0.3">
      <c r="A15744" s="1" t="s">
        <v>16440</v>
      </c>
      <c r="B15744" s="1" t="s">
        <v>15917</v>
      </c>
      <c r="C15744">
        <v>2025</v>
      </c>
      <c r="D15744" s="2">
        <v>36722</v>
      </c>
      <c r="E15744" s="1" t="s">
        <v>20</v>
      </c>
      <c r="F15744">
        <v>1</v>
      </c>
      <c r="G15744">
        <v>0</v>
      </c>
      <c r="H15744">
        <v>0</v>
      </c>
      <c r="I15744" s="1" t="s">
        <v>21</v>
      </c>
      <c r="J15744" s="1"/>
      <c r="K15744">
        <v>0</v>
      </c>
      <c r="L15744" s="1" t="s">
        <v>22</v>
      </c>
      <c r="M15744" s="1" t="s">
        <v>26</v>
      </c>
      <c r="N15744" s="1" t="s">
        <v>26</v>
      </c>
      <c r="O15744">
        <v>1</v>
      </c>
      <c r="P15744" s="1" t="s">
        <v>27</v>
      </c>
      <c r="Q15744" s="1" t="s">
        <v>27</v>
      </c>
      <c r="R15744">
        <v>0</v>
      </c>
    </row>
    <row r="15745" spans="1:18" x14ac:dyDescent="0.3">
      <c r="A15745" s="1" t="s">
        <v>16441</v>
      </c>
      <c r="B15745" s="1" t="s">
        <v>15917</v>
      </c>
      <c r="C15745">
        <v>2025</v>
      </c>
      <c r="D15745" s="2">
        <v>36722</v>
      </c>
      <c r="E15745" s="1" t="s">
        <v>20</v>
      </c>
      <c r="F15745">
        <v>1</v>
      </c>
      <c r="G15745">
        <v>0</v>
      </c>
      <c r="H15745">
        <v>0</v>
      </c>
      <c r="I15745" s="1" t="s">
        <v>21</v>
      </c>
      <c r="J15745" s="1"/>
      <c r="K15745">
        <v>0</v>
      </c>
      <c r="L15745" s="1" t="s">
        <v>22</v>
      </c>
      <c r="M15745" s="1" t="s">
        <v>26</v>
      </c>
      <c r="N15745" s="1" t="s">
        <v>26</v>
      </c>
      <c r="O15745">
        <v>1</v>
      </c>
      <c r="P15745" s="1" t="s">
        <v>983</v>
      </c>
      <c r="Q15745" s="1" t="s">
        <v>983</v>
      </c>
      <c r="R15745">
        <v>0</v>
      </c>
    </row>
    <row r="15746" spans="1:18" x14ac:dyDescent="0.3">
      <c r="A15746" s="1" t="s">
        <v>16442</v>
      </c>
      <c r="B15746" s="1" t="s">
        <v>15917</v>
      </c>
      <c r="C15746">
        <v>2025</v>
      </c>
      <c r="D15746" s="2">
        <v>36722</v>
      </c>
      <c r="E15746" s="1" t="s">
        <v>20</v>
      </c>
      <c r="F15746">
        <v>1</v>
      </c>
      <c r="G15746">
        <v>0</v>
      </c>
      <c r="H15746">
        <v>0</v>
      </c>
      <c r="I15746" s="1" t="s">
        <v>21</v>
      </c>
      <c r="J15746" s="1"/>
      <c r="K15746">
        <v>0</v>
      </c>
      <c r="L15746" s="1" t="s">
        <v>22</v>
      </c>
      <c r="M15746" s="1" t="s">
        <v>23</v>
      </c>
      <c r="N15746" s="1" t="s">
        <v>23</v>
      </c>
      <c r="O15746">
        <v>1</v>
      </c>
      <c r="P15746" s="1" t="s">
        <v>27</v>
      </c>
      <c r="Q15746" s="1" t="s">
        <v>27</v>
      </c>
      <c r="R15746">
        <v>0</v>
      </c>
    </row>
    <row r="15747" spans="1:18" x14ac:dyDescent="0.3">
      <c r="A15747" s="1" t="s">
        <v>16443</v>
      </c>
      <c r="B15747" s="1" t="s">
        <v>15917</v>
      </c>
      <c r="C15747">
        <v>2025</v>
      </c>
      <c r="D15747" s="2">
        <v>36722</v>
      </c>
      <c r="E15747" s="1" t="s">
        <v>20</v>
      </c>
      <c r="F15747">
        <v>1</v>
      </c>
      <c r="G15747">
        <v>0</v>
      </c>
      <c r="H15747">
        <v>0</v>
      </c>
      <c r="I15747" s="1" t="s">
        <v>21</v>
      </c>
      <c r="J15747" s="1"/>
      <c r="K15747">
        <v>0</v>
      </c>
      <c r="L15747" s="1" t="s">
        <v>22</v>
      </c>
      <c r="M15747" s="1" t="s">
        <v>33</v>
      </c>
      <c r="N15747" s="1" t="s">
        <v>33</v>
      </c>
      <c r="O15747">
        <v>1</v>
      </c>
      <c r="P15747" s="1" t="s">
        <v>78</v>
      </c>
      <c r="Q15747" s="1" t="s">
        <v>78</v>
      </c>
      <c r="R15747">
        <v>0</v>
      </c>
    </row>
    <row r="15748" spans="1:18" x14ac:dyDescent="0.3">
      <c r="A15748" s="1" t="s">
        <v>16444</v>
      </c>
      <c r="B15748" s="1" t="s">
        <v>15917</v>
      </c>
      <c r="C15748">
        <v>2025</v>
      </c>
      <c r="D15748" s="2">
        <v>36722</v>
      </c>
      <c r="E15748" s="1" t="s">
        <v>20</v>
      </c>
      <c r="F15748">
        <v>1</v>
      </c>
      <c r="G15748">
        <v>0</v>
      </c>
      <c r="H15748">
        <v>0</v>
      </c>
      <c r="I15748" s="1" t="s">
        <v>21</v>
      </c>
      <c r="J15748" s="1"/>
      <c r="K15748">
        <v>0</v>
      </c>
      <c r="L15748" s="1" t="s">
        <v>22</v>
      </c>
      <c r="M15748" s="1" t="s">
        <v>26</v>
      </c>
      <c r="N15748" s="1" t="s">
        <v>26</v>
      </c>
      <c r="O15748">
        <v>1</v>
      </c>
      <c r="P15748" s="1" t="s">
        <v>40</v>
      </c>
      <c r="Q15748" s="1" t="s">
        <v>40</v>
      </c>
      <c r="R15748">
        <v>0</v>
      </c>
    </row>
    <row r="15749" spans="1:18" x14ac:dyDescent="0.3">
      <c r="A15749" s="1" t="s">
        <v>16445</v>
      </c>
      <c r="B15749" s="1" t="s">
        <v>15917</v>
      </c>
      <c r="C15749">
        <v>2025</v>
      </c>
      <c r="D15749" s="2">
        <v>36722</v>
      </c>
      <c r="E15749" s="1" t="s">
        <v>20</v>
      </c>
      <c r="F15749">
        <v>1</v>
      </c>
      <c r="G15749">
        <v>0</v>
      </c>
      <c r="H15749">
        <v>0</v>
      </c>
      <c r="I15749" s="1" t="s">
        <v>21</v>
      </c>
      <c r="J15749" s="1"/>
      <c r="K15749">
        <v>0</v>
      </c>
      <c r="L15749" s="1" t="s">
        <v>22</v>
      </c>
      <c r="M15749" s="1" t="s">
        <v>26</v>
      </c>
      <c r="N15749" s="1" t="s">
        <v>26</v>
      </c>
      <c r="O15749">
        <v>1</v>
      </c>
      <c r="P15749" s="1" t="s">
        <v>40</v>
      </c>
      <c r="Q15749" s="1" t="s">
        <v>40</v>
      </c>
      <c r="R15749">
        <v>0</v>
      </c>
    </row>
    <row r="15750" spans="1:18" x14ac:dyDescent="0.3">
      <c r="A15750" s="1" t="s">
        <v>16446</v>
      </c>
      <c r="B15750" s="1" t="s">
        <v>15917</v>
      </c>
      <c r="C15750">
        <v>2025</v>
      </c>
      <c r="D15750" s="2">
        <v>36722</v>
      </c>
      <c r="E15750" s="1" t="s">
        <v>37</v>
      </c>
      <c r="F15750">
        <v>1</v>
      </c>
      <c r="G15750">
        <v>1</v>
      </c>
      <c r="H15750">
        <v>1</v>
      </c>
      <c r="I15750" s="1" t="s">
        <v>38</v>
      </c>
      <c r="J15750" s="1" t="s">
        <v>42</v>
      </c>
      <c r="K15750">
        <v>0</v>
      </c>
      <c r="L15750" s="1" t="s">
        <v>22</v>
      </c>
      <c r="M15750" s="1" t="s">
        <v>26</v>
      </c>
      <c r="N15750" s="1" t="s">
        <v>26</v>
      </c>
      <c r="O15750">
        <v>1</v>
      </c>
      <c r="P15750" s="1" t="s">
        <v>78</v>
      </c>
      <c r="Q15750" s="1" t="s">
        <v>78</v>
      </c>
      <c r="R15750">
        <v>0</v>
      </c>
    </row>
    <row r="15751" spans="1:18" x14ac:dyDescent="0.3">
      <c r="A15751" s="1" t="s">
        <v>16447</v>
      </c>
      <c r="B15751" s="1" t="s">
        <v>15917</v>
      </c>
      <c r="C15751">
        <v>2025</v>
      </c>
      <c r="D15751" s="2">
        <v>36722</v>
      </c>
      <c r="E15751" s="1" t="s">
        <v>20</v>
      </c>
      <c r="F15751">
        <v>1</v>
      </c>
      <c r="G15751">
        <v>0</v>
      </c>
      <c r="H15751">
        <v>0</v>
      </c>
      <c r="I15751" s="1" t="s">
        <v>21</v>
      </c>
      <c r="J15751" s="1"/>
      <c r="K15751">
        <v>0</v>
      </c>
      <c r="L15751" s="1" t="s">
        <v>22</v>
      </c>
      <c r="M15751" s="1" t="s">
        <v>26</v>
      </c>
      <c r="N15751" s="1" t="s">
        <v>26</v>
      </c>
      <c r="O15751">
        <v>1</v>
      </c>
      <c r="P15751" s="1" t="s">
        <v>858</v>
      </c>
      <c r="Q15751" s="1" t="s">
        <v>858</v>
      </c>
      <c r="R15751">
        <v>0</v>
      </c>
    </row>
    <row r="15752" spans="1:18" x14ac:dyDescent="0.3">
      <c r="A15752" s="1" t="s">
        <v>16448</v>
      </c>
      <c r="B15752" s="1" t="s">
        <v>15917</v>
      </c>
      <c r="C15752">
        <v>2025</v>
      </c>
      <c r="D15752" s="2">
        <v>36722</v>
      </c>
      <c r="E15752" s="1" t="s">
        <v>20</v>
      </c>
      <c r="F15752">
        <v>1</v>
      </c>
      <c r="G15752">
        <v>0</v>
      </c>
      <c r="H15752">
        <v>0</v>
      </c>
      <c r="I15752" s="1" t="s">
        <v>21</v>
      </c>
      <c r="J15752" s="1"/>
      <c r="K15752">
        <v>0</v>
      </c>
      <c r="L15752" s="1" t="s">
        <v>22</v>
      </c>
      <c r="M15752" s="1" t="s">
        <v>47</v>
      </c>
      <c r="N15752" s="1" t="s">
        <v>47</v>
      </c>
      <c r="O15752">
        <v>1</v>
      </c>
      <c r="P15752" s="1" t="s">
        <v>24</v>
      </c>
      <c r="Q15752" s="1" t="s">
        <v>24</v>
      </c>
      <c r="R15752">
        <v>0</v>
      </c>
    </row>
    <row r="15753" spans="1:18" x14ac:dyDescent="0.3">
      <c r="A15753" s="1" t="s">
        <v>16449</v>
      </c>
      <c r="B15753" s="1" t="s">
        <v>15917</v>
      </c>
      <c r="C15753">
        <v>2025</v>
      </c>
      <c r="D15753" s="2">
        <v>36722</v>
      </c>
      <c r="E15753" s="1" t="s">
        <v>20</v>
      </c>
      <c r="F15753">
        <v>1</v>
      </c>
      <c r="G15753">
        <v>0</v>
      </c>
      <c r="H15753">
        <v>0</v>
      </c>
      <c r="I15753" s="1" t="s">
        <v>21</v>
      </c>
      <c r="J15753" s="1"/>
      <c r="K15753">
        <v>0</v>
      </c>
      <c r="L15753" s="1" t="s">
        <v>22</v>
      </c>
      <c r="M15753" s="1" t="s">
        <v>84</v>
      </c>
      <c r="N15753" s="1" t="s">
        <v>84</v>
      </c>
      <c r="O15753">
        <v>1</v>
      </c>
      <c r="P15753" s="1" t="s">
        <v>2432</v>
      </c>
      <c r="Q15753" s="1" t="s">
        <v>2432</v>
      </c>
      <c r="R15753">
        <v>0</v>
      </c>
    </row>
    <row r="15754" spans="1:18" x14ac:dyDescent="0.3">
      <c r="A15754" s="1" t="s">
        <v>16450</v>
      </c>
      <c r="B15754" s="1" t="s">
        <v>15917</v>
      </c>
      <c r="C15754">
        <v>2025</v>
      </c>
      <c r="D15754" s="2">
        <v>36722</v>
      </c>
      <c r="E15754" s="1" t="s">
        <v>20</v>
      </c>
      <c r="F15754">
        <v>1</v>
      </c>
      <c r="G15754">
        <v>0</v>
      </c>
      <c r="H15754">
        <v>0</v>
      </c>
      <c r="I15754" s="1" t="s">
        <v>21</v>
      </c>
      <c r="J15754" s="1"/>
      <c r="K15754">
        <v>0</v>
      </c>
      <c r="L15754" s="1" t="s">
        <v>22</v>
      </c>
      <c r="M15754" s="1" t="s">
        <v>26</v>
      </c>
      <c r="N15754" s="1" t="s">
        <v>26</v>
      </c>
      <c r="O15754">
        <v>1</v>
      </c>
      <c r="P15754" s="1" t="s">
        <v>2432</v>
      </c>
      <c r="Q15754" s="1" t="s">
        <v>2432</v>
      </c>
      <c r="R15754">
        <v>0</v>
      </c>
    </row>
    <row r="15755" spans="1:18" x14ac:dyDescent="0.3">
      <c r="A15755" s="1" t="s">
        <v>16451</v>
      </c>
      <c r="B15755" s="1" t="s">
        <v>15917</v>
      </c>
      <c r="C15755">
        <v>2025</v>
      </c>
      <c r="D15755" s="2">
        <v>36722</v>
      </c>
      <c r="E15755" s="1" t="s">
        <v>20</v>
      </c>
      <c r="F15755">
        <v>1</v>
      </c>
      <c r="G15755">
        <v>0</v>
      </c>
      <c r="H15755">
        <v>0</v>
      </c>
      <c r="I15755" s="1" t="s">
        <v>21</v>
      </c>
      <c r="J15755" s="1"/>
      <c r="K15755">
        <v>0</v>
      </c>
      <c r="L15755" s="1" t="s">
        <v>22</v>
      </c>
      <c r="M15755" s="1" t="s">
        <v>26</v>
      </c>
      <c r="N15755" s="1" t="s">
        <v>26</v>
      </c>
      <c r="O15755">
        <v>1</v>
      </c>
      <c r="P15755" s="1" t="s">
        <v>40</v>
      </c>
      <c r="Q15755" s="1" t="s">
        <v>40</v>
      </c>
      <c r="R15755">
        <v>0</v>
      </c>
    </row>
    <row r="15756" spans="1:18" x14ac:dyDescent="0.3">
      <c r="A15756" s="1" t="s">
        <v>16452</v>
      </c>
      <c r="B15756" s="1" t="s">
        <v>15917</v>
      </c>
      <c r="C15756">
        <v>2025</v>
      </c>
      <c r="D15756" s="2">
        <v>36722</v>
      </c>
      <c r="E15756" s="1" t="s">
        <v>20</v>
      </c>
      <c r="F15756">
        <v>1</v>
      </c>
      <c r="G15756">
        <v>0</v>
      </c>
      <c r="H15756">
        <v>0</v>
      </c>
      <c r="I15756" s="1" t="s">
        <v>21</v>
      </c>
      <c r="J15756" s="1"/>
      <c r="K15756">
        <v>0</v>
      </c>
      <c r="L15756" s="1" t="s">
        <v>22</v>
      </c>
      <c r="M15756" s="1" t="s">
        <v>47</v>
      </c>
      <c r="N15756" s="1" t="s">
        <v>47</v>
      </c>
      <c r="O15756">
        <v>1</v>
      </c>
      <c r="P15756" s="1" t="s">
        <v>78</v>
      </c>
      <c r="Q15756" s="1" t="s">
        <v>78</v>
      </c>
      <c r="R15756">
        <v>0</v>
      </c>
    </row>
    <row r="15757" spans="1:18" x14ac:dyDescent="0.3">
      <c r="A15757" s="1" t="s">
        <v>16453</v>
      </c>
      <c r="B15757" s="1" t="s">
        <v>15917</v>
      </c>
      <c r="C15757">
        <v>2025</v>
      </c>
      <c r="D15757" s="2">
        <v>36722</v>
      </c>
      <c r="E15757" s="1" t="s">
        <v>20</v>
      </c>
      <c r="F15757">
        <v>1</v>
      </c>
      <c r="G15757">
        <v>0</v>
      </c>
      <c r="H15757">
        <v>0</v>
      </c>
      <c r="I15757" s="1" t="s">
        <v>21</v>
      </c>
      <c r="J15757" s="1"/>
      <c r="K15757">
        <v>0</v>
      </c>
      <c r="L15757" s="1" t="s">
        <v>22</v>
      </c>
      <c r="M15757" s="1" t="s">
        <v>26</v>
      </c>
      <c r="N15757" s="1" t="s">
        <v>26</v>
      </c>
      <c r="O15757">
        <v>1</v>
      </c>
      <c r="P15757" s="1" t="s">
        <v>78</v>
      </c>
      <c r="Q15757" s="1" t="s">
        <v>78</v>
      </c>
      <c r="R15757">
        <v>0</v>
      </c>
    </row>
    <row r="15758" spans="1:18" x14ac:dyDescent="0.3">
      <c r="A15758" s="1" t="s">
        <v>16454</v>
      </c>
      <c r="B15758" s="1" t="s">
        <v>15917</v>
      </c>
      <c r="C15758">
        <v>2025</v>
      </c>
      <c r="D15758" s="2">
        <v>36722</v>
      </c>
      <c r="E15758" s="1" t="s">
        <v>20</v>
      </c>
      <c r="F15758">
        <v>1</v>
      </c>
      <c r="G15758">
        <v>0</v>
      </c>
      <c r="H15758">
        <v>0</v>
      </c>
      <c r="I15758" s="1" t="s">
        <v>21</v>
      </c>
      <c r="J15758" s="1"/>
      <c r="K15758">
        <v>0</v>
      </c>
      <c r="L15758" s="1" t="s">
        <v>22</v>
      </c>
      <c r="M15758" s="1" t="s">
        <v>23</v>
      </c>
      <c r="N15758" s="1" t="s">
        <v>23</v>
      </c>
      <c r="O15758">
        <v>1</v>
      </c>
      <c r="P15758" s="1" t="s">
        <v>74</v>
      </c>
      <c r="Q15758" s="1" t="s">
        <v>74</v>
      </c>
      <c r="R15758">
        <v>0</v>
      </c>
    </row>
    <row r="15759" spans="1:18" x14ac:dyDescent="0.3">
      <c r="A15759" s="1" t="s">
        <v>16455</v>
      </c>
      <c r="B15759" s="1" t="s">
        <v>15917</v>
      </c>
      <c r="C15759">
        <v>2025</v>
      </c>
      <c r="D15759" s="2">
        <v>36722</v>
      </c>
      <c r="E15759" s="1" t="s">
        <v>20</v>
      </c>
      <c r="F15759">
        <v>1</v>
      </c>
      <c r="G15759">
        <v>0</v>
      </c>
      <c r="H15759">
        <v>0</v>
      </c>
      <c r="I15759" s="1" t="s">
        <v>21</v>
      </c>
      <c r="J15759" s="1"/>
      <c r="K15759">
        <v>0</v>
      </c>
      <c r="L15759" s="1" t="s">
        <v>22</v>
      </c>
      <c r="M15759" s="1" t="s">
        <v>26</v>
      </c>
      <c r="N15759" s="1" t="s">
        <v>26</v>
      </c>
      <c r="O15759">
        <v>1</v>
      </c>
      <c r="P15759" s="1" t="s">
        <v>78</v>
      </c>
      <c r="Q15759" s="1" t="s">
        <v>78</v>
      </c>
      <c r="R15759">
        <v>0</v>
      </c>
    </row>
    <row r="15760" spans="1:18" x14ac:dyDescent="0.3">
      <c r="A15760" s="1" t="s">
        <v>16456</v>
      </c>
      <c r="B15760" s="1" t="s">
        <v>15917</v>
      </c>
      <c r="C15760">
        <v>2025</v>
      </c>
      <c r="D15760" s="2">
        <v>36722</v>
      </c>
      <c r="E15760" s="1" t="s">
        <v>20</v>
      </c>
      <c r="F15760">
        <v>1</v>
      </c>
      <c r="G15760">
        <v>0</v>
      </c>
      <c r="H15760">
        <v>0</v>
      </c>
      <c r="I15760" s="1" t="s">
        <v>21</v>
      </c>
      <c r="J15760" s="1"/>
      <c r="K15760">
        <v>0</v>
      </c>
      <c r="L15760" s="1" t="s">
        <v>22</v>
      </c>
      <c r="M15760" s="1" t="s">
        <v>26</v>
      </c>
      <c r="N15760" s="1" t="s">
        <v>26</v>
      </c>
      <c r="O15760">
        <v>1</v>
      </c>
      <c r="P15760" s="1" t="s">
        <v>40</v>
      </c>
      <c r="Q15760" s="1" t="s">
        <v>40</v>
      </c>
      <c r="R15760">
        <v>0</v>
      </c>
    </row>
    <row r="15761" spans="1:18" x14ac:dyDescent="0.3">
      <c r="A15761" s="1" t="s">
        <v>16457</v>
      </c>
      <c r="B15761" s="1" t="s">
        <v>15917</v>
      </c>
      <c r="C15761">
        <v>2025</v>
      </c>
      <c r="D15761" s="2">
        <v>36722</v>
      </c>
      <c r="E15761" s="1" t="s">
        <v>20</v>
      </c>
      <c r="F15761">
        <v>1</v>
      </c>
      <c r="G15761">
        <v>0</v>
      </c>
      <c r="H15761">
        <v>0</v>
      </c>
      <c r="I15761" s="1" t="s">
        <v>21</v>
      </c>
      <c r="J15761" s="1"/>
      <c r="K15761">
        <v>0</v>
      </c>
      <c r="L15761" s="1" t="s">
        <v>22</v>
      </c>
      <c r="M15761" s="1" t="s">
        <v>26</v>
      </c>
      <c r="N15761" s="1" t="s">
        <v>26</v>
      </c>
      <c r="O15761">
        <v>1</v>
      </c>
      <c r="P15761" s="1" t="s">
        <v>40</v>
      </c>
      <c r="Q15761" s="1" t="s">
        <v>40</v>
      </c>
      <c r="R15761">
        <v>0</v>
      </c>
    </row>
    <row r="15762" spans="1:18" x14ac:dyDescent="0.3">
      <c r="A15762" s="1" t="s">
        <v>16458</v>
      </c>
      <c r="B15762" s="1" t="s">
        <v>15917</v>
      </c>
      <c r="C15762">
        <v>2025</v>
      </c>
      <c r="D15762" s="2">
        <v>36722</v>
      </c>
      <c r="E15762" s="1" t="s">
        <v>20</v>
      </c>
      <c r="F15762">
        <v>1</v>
      </c>
      <c r="G15762">
        <v>0</v>
      </c>
      <c r="H15762">
        <v>0</v>
      </c>
      <c r="I15762" s="1" t="s">
        <v>21</v>
      </c>
      <c r="J15762" s="1"/>
      <c r="K15762">
        <v>0</v>
      </c>
      <c r="L15762" s="1" t="s">
        <v>22</v>
      </c>
      <c r="M15762" s="1" t="s">
        <v>26</v>
      </c>
      <c r="N15762" s="1" t="s">
        <v>26</v>
      </c>
      <c r="O15762">
        <v>2</v>
      </c>
      <c r="P15762" s="1" t="s">
        <v>4512</v>
      </c>
      <c r="Q15762" s="1"/>
      <c r="R15762">
        <v>0</v>
      </c>
    </row>
    <row r="15763" spans="1:18" x14ac:dyDescent="0.3">
      <c r="A15763" s="1" t="s">
        <v>16459</v>
      </c>
      <c r="B15763" s="1" t="s">
        <v>15917</v>
      </c>
      <c r="C15763">
        <v>2025</v>
      </c>
      <c r="D15763" s="2">
        <v>36722</v>
      </c>
      <c r="E15763" s="1" t="s">
        <v>20</v>
      </c>
      <c r="F15763">
        <v>1</v>
      </c>
      <c r="G15763">
        <v>0</v>
      </c>
      <c r="H15763">
        <v>0</v>
      </c>
      <c r="I15763" s="1" t="s">
        <v>21</v>
      </c>
      <c r="J15763" s="1"/>
      <c r="K15763">
        <v>0</v>
      </c>
      <c r="L15763" s="1" t="s">
        <v>22</v>
      </c>
      <c r="M15763" s="1" t="s">
        <v>26</v>
      </c>
      <c r="N15763" s="1" t="s">
        <v>26</v>
      </c>
      <c r="O15763">
        <v>1</v>
      </c>
      <c r="P15763" s="1" t="s">
        <v>2432</v>
      </c>
      <c r="Q15763" s="1" t="s">
        <v>2432</v>
      </c>
      <c r="R15763">
        <v>0</v>
      </c>
    </row>
    <row r="15764" spans="1:18" x14ac:dyDescent="0.3">
      <c r="A15764" s="1" t="s">
        <v>16460</v>
      </c>
      <c r="B15764" s="1" t="s">
        <v>15917</v>
      </c>
      <c r="C15764">
        <v>2025</v>
      </c>
      <c r="D15764" s="2">
        <v>36722</v>
      </c>
      <c r="E15764" s="1" t="s">
        <v>20</v>
      </c>
      <c r="F15764">
        <v>1</v>
      </c>
      <c r="G15764">
        <v>0</v>
      </c>
      <c r="H15764">
        <v>0</v>
      </c>
      <c r="I15764" s="1" t="s">
        <v>21</v>
      </c>
      <c r="J15764" s="1"/>
      <c r="K15764">
        <v>0</v>
      </c>
      <c r="L15764" s="1" t="s">
        <v>22</v>
      </c>
      <c r="M15764" s="1" t="s">
        <v>26</v>
      </c>
      <c r="N15764" s="1" t="s">
        <v>26</v>
      </c>
      <c r="O15764">
        <v>1</v>
      </c>
      <c r="P15764" s="1" t="s">
        <v>78</v>
      </c>
      <c r="Q15764" s="1" t="s">
        <v>78</v>
      </c>
      <c r="R15764">
        <v>0</v>
      </c>
    </row>
    <row r="15765" spans="1:18" x14ac:dyDescent="0.3">
      <c r="A15765" s="1" t="s">
        <v>16461</v>
      </c>
      <c r="B15765" s="1" t="s">
        <v>15917</v>
      </c>
      <c r="C15765">
        <v>2025</v>
      </c>
      <c r="D15765" s="2">
        <v>36722</v>
      </c>
      <c r="E15765" s="1" t="s">
        <v>20</v>
      </c>
      <c r="F15765">
        <v>1</v>
      </c>
      <c r="G15765">
        <v>0</v>
      </c>
      <c r="H15765">
        <v>0</v>
      </c>
      <c r="I15765" s="1" t="s">
        <v>21</v>
      </c>
      <c r="J15765" s="1"/>
      <c r="K15765">
        <v>0</v>
      </c>
      <c r="L15765" s="1" t="s">
        <v>22</v>
      </c>
      <c r="M15765" s="1" t="s">
        <v>33</v>
      </c>
      <c r="N15765" s="1" t="s">
        <v>33</v>
      </c>
      <c r="O15765">
        <v>1</v>
      </c>
      <c r="P15765" s="1" t="s">
        <v>78</v>
      </c>
      <c r="Q15765" s="1" t="s">
        <v>78</v>
      </c>
      <c r="R15765">
        <v>0</v>
      </c>
    </row>
    <row r="15766" spans="1:18" x14ac:dyDescent="0.3">
      <c r="A15766" s="1" t="s">
        <v>16462</v>
      </c>
      <c r="B15766" s="1" t="s">
        <v>15917</v>
      </c>
      <c r="C15766">
        <v>2025</v>
      </c>
      <c r="D15766" s="2">
        <v>36722</v>
      </c>
      <c r="E15766" s="1" t="s">
        <v>20</v>
      </c>
      <c r="F15766">
        <v>1</v>
      </c>
      <c r="G15766">
        <v>0</v>
      </c>
      <c r="H15766">
        <v>0</v>
      </c>
      <c r="I15766" s="1" t="s">
        <v>21</v>
      </c>
      <c r="J15766" s="1"/>
      <c r="K15766">
        <v>0</v>
      </c>
      <c r="L15766" s="1" t="s">
        <v>22</v>
      </c>
      <c r="M15766" s="1" t="s">
        <v>26</v>
      </c>
      <c r="N15766" s="1" t="s">
        <v>26</v>
      </c>
      <c r="O15766">
        <v>1</v>
      </c>
      <c r="P15766" s="1" t="s">
        <v>2432</v>
      </c>
      <c r="Q15766" s="1" t="s">
        <v>2432</v>
      </c>
      <c r="R15766">
        <v>0</v>
      </c>
    </row>
    <row r="15767" spans="1:18" x14ac:dyDescent="0.3">
      <c r="A15767" s="1" t="s">
        <v>16463</v>
      </c>
      <c r="B15767" s="1" t="s">
        <v>15917</v>
      </c>
      <c r="C15767">
        <v>2025</v>
      </c>
      <c r="D15767" s="2">
        <v>36722</v>
      </c>
      <c r="E15767" s="1" t="s">
        <v>20</v>
      </c>
      <c r="F15767">
        <v>1</v>
      </c>
      <c r="G15767">
        <v>0</v>
      </c>
      <c r="H15767">
        <v>0</v>
      </c>
      <c r="I15767" s="1" t="s">
        <v>21</v>
      </c>
      <c r="J15767" s="1"/>
      <c r="K15767">
        <v>0</v>
      </c>
      <c r="L15767" s="1" t="s">
        <v>22</v>
      </c>
      <c r="M15767" s="1" t="s">
        <v>26</v>
      </c>
      <c r="N15767" s="1" t="s">
        <v>26</v>
      </c>
      <c r="O15767">
        <v>1</v>
      </c>
      <c r="P15767" s="1" t="s">
        <v>74</v>
      </c>
      <c r="Q15767" s="1" t="s">
        <v>74</v>
      </c>
      <c r="R15767">
        <v>0</v>
      </c>
    </row>
    <row r="15768" spans="1:18" x14ac:dyDescent="0.3">
      <c r="A15768" s="1" t="s">
        <v>16464</v>
      </c>
      <c r="B15768" s="1" t="s">
        <v>15917</v>
      </c>
      <c r="C15768">
        <v>2025</v>
      </c>
      <c r="D15768" s="2">
        <v>36722</v>
      </c>
      <c r="E15768" s="1" t="s">
        <v>20</v>
      </c>
      <c r="F15768">
        <v>1</v>
      </c>
      <c r="G15768">
        <v>0</v>
      </c>
      <c r="H15768">
        <v>0</v>
      </c>
      <c r="I15768" s="1" t="s">
        <v>21</v>
      </c>
      <c r="J15768" s="1"/>
      <c r="K15768">
        <v>0</v>
      </c>
      <c r="L15768" s="1" t="s">
        <v>22</v>
      </c>
      <c r="M15768" s="1" t="s">
        <v>26</v>
      </c>
      <c r="N15768" s="1" t="s">
        <v>26</v>
      </c>
      <c r="O15768">
        <v>1</v>
      </c>
      <c r="P15768" s="1" t="s">
        <v>40</v>
      </c>
      <c r="Q15768" s="1" t="s">
        <v>40</v>
      </c>
      <c r="R15768">
        <v>0</v>
      </c>
    </row>
    <row r="15769" spans="1:18" x14ac:dyDescent="0.3">
      <c r="A15769" s="1" t="s">
        <v>16465</v>
      </c>
      <c r="B15769" s="1" t="s">
        <v>15917</v>
      </c>
      <c r="C15769">
        <v>2025</v>
      </c>
      <c r="D15769" s="2">
        <v>36722</v>
      </c>
      <c r="E15769" s="1" t="s">
        <v>37</v>
      </c>
      <c r="F15769">
        <v>1</v>
      </c>
      <c r="G15769">
        <v>1</v>
      </c>
      <c r="H15769">
        <v>1</v>
      </c>
      <c r="I15769" s="1" t="s">
        <v>91</v>
      </c>
      <c r="J15769" s="1" t="s">
        <v>732</v>
      </c>
      <c r="K15769">
        <v>0</v>
      </c>
      <c r="L15769" s="1" t="s">
        <v>22</v>
      </c>
      <c r="M15769" s="1" t="s">
        <v>26</v>
      </c>
      <c r="N15769" s="1" t="s">
        <v>26</v>
      </c>
      <c r="O15769">
        <v>1</v>
      </c>
      <c r="P15769" s="1" t="s">
        <v>1192</v>
      </c>
      <c r="Q15769" s="1"/>
      <c r="R15769">
        <v>0</v>
      </c>
    </row>
    <row r="15770" spans="1:18" x14ac:dyDescent="0.3">
      <c r="A15770" s="1" t="s">
        <v>16466</v>
      </c>
      <c r="B15770" s="1" t="s">
        <v>15917</v>
      </c>
      <c r="C15770">
        <v>2025</v>
      </c>
      <c r="D15770" s="2">
        <v>36722</v>
      </c>
      <c r="E15770" s="1" t="s">
        <v>37</v>
      </c>
      <c r="F15770">
        <v>1</v>
      </c>
      <c r="G15770">
        <v>1</v>
      </c>
      <c r="H15770">
        <v>1</v>
      </c>
      <c r="I15770" s="1" t="s">
        <v>38</v>
      </c>
      <c r="J15770" s="1" t="s">
        <v>42</v>
      </c>
      <c r="K15770">
        <v>0</v>
      </c>
      <c r="L15770" s="1" t="s">
        <v>22</v>
      </c>
      <c r="M15770" s="1" t="s">
        <v>26</v>
      </c>
      <c r="N15770" s="1" t="s">
        <v>26</v>
      </c>
      <c r="O15770">
        <v>1</v>
      </c>
      <c r="P15770" s="1" t="s">
        <v>45</v>
      </c>
      <c r="Q15770" s="1" t="s">
        <v>45</v>
      </c>
      <c r="R15770">
        <v>0</v>
      </c>
    </row>
    <row r="15771" spans="1:18" x14ac:dyDescent="0.3">
      <c r="A15771" s="1" t="s">
        <v>16467</v>
      </c>
      <c r="B15771" s="1" t="s">
        <v>15917</v>
      </c>
      <c r="C15771">
        <v>2025</v>
      </c>
      <c r="D15771" s="2">
        <v>36722</v>
      </c>
      <c r="E15771" s="1" t="s">
        <v>20</v>
      </c>
      <c r="F15771">
        <v>1</v>
      </c>
      <c r="G15771">
        <v>0</v>
      </c>
      <c r="H15771">
        <v>0</v>
      </c>
      <c r="I15771" s="1" t="s">
        <v>21</v>
      </c>
      <c r="J15771" s="1"/>
      <c r="K15771">
        <v>0</v>
      </c>
      <c r="L15771" s="1" t="s">
        <v>22</v>
      </c>
      <c r="M15771" s="1" t="s">
        <v>47</v>
      </c>
      <c r="N15771" s="1" t="s">
        <v>47</v>
      </c>
      <c r="O15771">
        <v>1</v>
      </c>
      <c r="P15771" s="1" t="s">
        <v>2432</v>
      </c>
      <c r="Q15771" s="1" t="s">
        <v>2432</v>
      </c>
      <c r="R15771">
        <v>0</v>
      </c>
    </row>
    <row r="15772" spans="1:18" x14ac:dyDescent="0.3">
      <c r="A15772" s="1" t="s">
        <v>16468</v>
      </c>
      <c r="B15772" s="1" t="s">
        <v>15917</v>
      </c>
      <c r="C15772">
        <v>2025</v>
      </c>
      <c r="D15772" s="2">
        <v>36722</v>
      </c>
      <c r="E15772" s="1" t="s">
        <v>20</v>
      </c>
      <c r="F15772">
        <v>1</v>
      </c>
      <c r="G15772">
        <v>0</v>
      </c>
      <c r="H15772">
        <v>0</v>
      </c>
      <c r="I15772" s="1" t="s">
        <v>21</v>
      </c>
      <c r="J15772" s="1"/>
      <c r="K15772">
        <v>0</v>
      </c>
      <c r="L15772" s="1" t="s">
        <v>22</v>
      </c>
      <c r="M15772" s="1" t="s">
        <v>26</v>
      </c>
      <c r="N15772" s="1" t="s">
        <v>26</v>
      </c>
      <c r="O15772">
        <v>1</v>
      </c>
      <c r="P15772" s="1" t="s">
        <v>40</v>
      </c>
      <c r="Q15772" s="1" t="s">
        <v>40</v>
      </c>
      <c r="R15772">
        <v>0</v>
      </c>
    </row>
    <row r="15773" spans="1:18" x14ac:dyDescent="0.3">
      <c r="A15773" s="1" t="s">
        <v>16469</v>
      </c>
      <c r="B15773" s="1" t="s">
        <v>15917</v>
      </c>
      <c r="C15773">
        <v>2025</v>
      </c>
      <c r="D15773" s="2">
        <v>36722</v>
      </c>
      <c r="E15773" s="1" t="s">
        <v>20</v>
      </c>
      <c r="F15773">
        <v>1</v>
      </c>
      <c r="G15773">
        <v>0</v>
      </c>
      <c r="H15773">
        <v>0</v>
      </c>
      <c r="I15773" s="1" t="s">
        <v>21</v>
      </c>
      <c r="J15773" s="1"/>
      <c r="K15773">
        <v>0</v>
      </c>
      <c r="L15773" s="1" t="s">
        <v>22</v>
      </c>
      <c r="M15773" s="1" t="s">
        <v>26</v>
      </c>
      <c r="N15773" s="1" t="s">
        <v>26</v>
      </c>
      <c r="O15773">
        <v>1</v>
      </c>
      <c r="P15773" s="1" t="s">
        <v>2432</v>
      </c>
      <c r="Q15773" s="1" t="s">
        <v>2432</v>
      </c>
      <c r="R15773">
        <v>0</v>
      </c>
    </row>
    <row r="15774" spans="1:18" x14ac:dyDescent="0.3">
      <c r="A15774" s="1" t="s">
        <v>16470</v>
      </c>
      <c r="B15774" s="1" t="s">
        <v>15917</v>
      </c>
      <c r="C15774">
        <v>2025</v>
      </c>
      <c r="D15774" s="2">
        <v>36722</v>
      </c>
      <c r="E15774" s="1" t="s">
        <v>37</v>
      </c>
      <c r="F15774">
        <v>1</v>
      </c>
      <c r="G15774">
        <v>1</v>
      </c>
      <c r="H15774">
        <v>1</v>
      </c>
      <c r="I15774" s="1" t="s">
        <v>38</v>
      </c>
      <c r="J15774" s="1" t="s">
        <v>42</v>
      </c>
      <c r="K15774">
        <v>0</v>
      </c>
      <c r="L15774" s="1" t="s">
        <v>22</v>
      </c>
      <c r="M15774" s="1" t="s">
        <v>112</v>
      </c>
      <c r="N15774" s="1" t="s">
        <v>112</v>
      </c>
      <c r="O15774">
        <v>1</v>
      </c>
      <c r="P15774" s="1" t="s">
        <v>2432</v>
      </c>
      <c r="Q15774" s="1" t="s">
        <v>2432</v>
      </c>
      <c r="R15774">
        <v>1</v>
      </c>
    </row>
    <row r="15775" spans="1:18" x14ac:dyDescent="0.3">
      <c r="A15775" s="1" t="s">
        <v>16471</v>
      </c>
      <c r="B15775" s="1" t="s">
        <v>15917</v>
      </c>
      <c r="C15775">
        <v>2025</v>
      </c>
      <c r="D15775" s="2">
        <v>36722</v>
      </c>
      <c r="E15775" s="1" t="s">
        <v>20</v>
      </c>
      <c r="F15775">
        <v>1</v>
      </c>
      <c r="G15775">
        <v>0</v>
      </c>
      <c r="H15775">
        <v>0</v>
      </c>
      <c r="I15775" s="1" t="s">
        <v>21</v>
      </c>
      <c r="J15775" s="1"/>
      <c r="K15775">
        <v>0</v>
      </c>
      <c r="L15775" s="1" t="s">
        <v>22</v>
      </c>
      <c r="M15775" s="1" t="s">
        <v>33</v>
      </c>
      <c r="N15775" s="1" t="s">
        <v>33</v>
      </c>
      <c r="O15775">
        <v>1</v>
      </c>
      <c r="P15775" s="1" t="s">
        <v>78</v>
      </c>
      <c r="Q15775" s="1" t="s">
        <v>78</v>
      </c>
      <c r="R15775">
        <v>0</v>
      </c>
    </row>
    <row r="15776" spans="1:18" x14ac:dyDescent="0.3">
      <c r="A15776" s="1" t="s">
        <v>16472</v>
      </c>
      <c r="B15776" s="1" t="s">
        <v>15917</v>
      </c>
      <c r="C15776">
        <v>2025</v>
      </c>
      <c r="D15776" s="2">
        <v>36722</v>
      </c>
      <c r="E15776" s="1" t="s">
        <v>37</v>
      </c>
      <c r="F15776">
        <v>1</v>
      </c>
      <c r="G15776">
        <v>1</v>
      </c>
      <c r="H15776">
        <v>1</v>
      </c>
      <c r="I15776" s="1" t="s">
        <v>91</v>
      </c>
      <c r="J15776" s="1" t="s">
        <v>732</v>
      </c>
      <c r="K15776">
        <v>0</v>
      </c>
      <c r="L15776" s="1" t="s">
        <v>22</v>
      </c>
      <c r="M15776" s="1" t="s">
        <v>26</v>
      </c>
      <c r="N15776" s="1" t="s">
        <v>26</v>
      </c>
      <c r="O15776">
        <v>1</v>
      </c>
      <c r="P15776" s="1" t="s">
        <v>1192</v>
      </c>
      <c r="Q15776" s="1"/>
      <c r="R15776">
        <v>0</v>
      </c>
    </row>
    <row r="15777" spans="1:18" x14ac:dyDescent="0.3">
      <c r="A15777" s="1" t="s">
        <v>16473</v>
      </c>
      <c r="B15777" s="1" t="s">
        <v>15917</v>
      </c>
      <c r="C15777">
        <v>2025</v>
      </c>
      <c r="D15777" s="2">
        <v>36722</v>
      </c>
      <c r="E15777" s="1" t="s">
        <v>37</v>
      </c>
      <c r="F15777">
        <v>1</v>
      </c>
      <c r="G15777">
        <v>1</v>
      </c>
      <c r="H15777">
        <v>1</v>
      </c>
      <c r="I15777" s="1" t="s">
        <v>91</v>
      </c>
      <c r="J15777" s="1" t="s">
        <v>732</v>
      </c>
      <c r="K15777">
        <v>0</v>
      </c>
      <c r="L15777" s="1" t="s">
        <v>22</v>
      </c>
      <c r="M15777" s="1" t="s">
        <v>26</v>
      </c>
      <c r="N15777" s="1" t="s">
        <v>26</v>
      </c>
      <c r="O15777">
        <v>1</v>
      </c>
      <c r="P15777" s="1" t="s">
        <v>1192</v>
      </c>
      <c r="Q15777" s="1"/>
      <c r="R15777">
        <v>0</v>
      </c>
    </row>
    <row r="15778" spans="1:18" x14ac:dyDescent="0.3">
      <c r="A15778" s="1" t="s">
        <v>16474</v>
      </c>
      <c r="B15778" s="1" t="s">
        <v>15917</v>
      </c>
      <c r="C15778">
        <v>2025</v>
      </c>
      <c r="D15778" s="2">
        <v>36722</v>
      </c>
      <c r="E15778" s="1" t="s">
        <v>20</v>
      </c>
      <c r="F15778">
        <v>1</v>
      </c>
      <c r="G15778">
        <v>0</v>
      </c>
      <c r="H15778">
        <v>0</v>
      </c>
      <c r="I15778" s="1" t="s">
        <v>21</v>
      </c>
      <c r="J15778" s="1"/>
      <c r="K15778">
        <v>0</v>
      </c>
      <c r="L15778" s="1" t="s">
        <v>22</v>
      </c>
      <c r="M15778" s="1" t="s">
        <v>33</v>
      </c>
      <c r="N15778" s="1" t="s">
        <v>33</v>
      </c>
      <c r="O15778">
        <v>1</v>
      </c>
      <c r="P15778" s="1" t="s">
        <v>74</v>
      </c>
      <c r="Q15778" s="1" t="s">
        <v>74</v>
      </c>
      <c r="R15778">
        <v>0</v>
      </c>
    </row>
    <row r="15779" spans="1:18" x14ac:dyDescent="0.3">
      <c r="A15779" s="1" t="s">
        <v>16475</v>
      </c>
      <c r="B15779" s="1" t="s">
        <v>15917</v>
      </c>
      <c r="C15779">
        <v>2025</v>
      </c>
      <c r="D15779" s="2">
        <v>36722</v>
      </c>
      <c r="E15779" s="1" t="s">
        <v>20</v>
      </c>
      <c r="F15779">
        <v>1</v>
      </c>
      <c r="G15779">
        <v>0</v>
      </c>
      <c r="H15779">
        <v>0</v>
      </c>
      <c r="I15779" s="1" t="s">
        <v>21</v>
      </c>
      <c r="J15779" s="1"/>
      <c r="K15779">
        <v>0</v>
      </c>
      <c r="L15779" s="1" t="s">
        <v>22</v>
      </c>
      <c r="M15779" s="1" t="s">
        <v>33</v>
      </c>
      <c r="N15779" s="1" t="s">
        <v>33</v>
      </c>
      <c r="O15779">
        <v>1</v>
      </c>
      <c r="P15779" s="1" t="s">
        <v>78</v>
      </c>
      <c r="Q15779" s="1" t="s">
        <v>78</v>
      </c>
      <c r="R15779">
        <v>0</v>
      </c>
    </row>
    <row r="15780" spans="1:18" x14ac:dyDescent="0.3">
      <c r="A15780" s="1" t="s">
        <v>16476</v>
      </c>
      <c r="B15780" s="1" t="s">
        <v>15917</v>
      </c>
      <c r="C15780">
        <v>2025</v>
      </c>
      <c r="D15780" s="2">
        <v>36722</v>
      </c>
      <c r="E15780" s="1" t="s">
        <v>20</v>
      </c>
      <c r="F15780">
        <v>1</v>
      </c>
      <c r="G15780">
        <v>0</v>
      </c>
      <c r="H15780">
        <v>0</v>
      </c>
      <c r="I15780" s="1" t="s">
        <v>21</v>
      </c>
      <c r="J15780" s="1"/>
      <c r="K15780">
        <v>0</v>
      </c>
      <c r="L15780" s="1" t="s">
        <v>22</v>
      </c>
      <c r="M15780" s="1" t="s">
        <v>26</v>
      </c>
      <c r="N15780" s="1" t="s">
        <v>26</v>
      </c>
      <c r="O15780">
        <v>1</v>
      </c>
      <c r="P15780" s="1" t="s">
        <v>40</v>
      </c>
      <c r="Q15780" s="1" t="s">
        <v>40</v>
      </c>
      <c r="R15780">
        <v>0</v>
      </c>
    </row>
    <row r="15781" spans="1:18" x14ac:dyDescent="0.3">
      <c r="A15781" s="1" t="s">
        <v>16477</v>
      </c>
      <c r="B15781" s="1" t="s">
        <v>15917</v>
      </c>
      <c r="C15781">
        <v>2025</v>
      </c>
      <c r="D15781" s="2">
        <v>36722</v>
      </c>
      <c r="E15781" s="1" t="s">
        <v>20</v>
      </c>
      <c r="F15781">
        <v>1</v>
      </c>
      <c r="G15781">
        <v>0</v>
      </c>
      <c r="H15781">
        <v>0</v>
      </c>
      <c r="I15781" s="1" t="s">
        <v>21</v>
      </c>
      <c r="J15781" s="1"/>
      <c r="K15781">
        <v>0</v>
      </c>
      <c r="L15781" s="1" t="s">
        <v>22</v>
      </c>
      <c r="M15781" s="1" t="s">
        <v>23</v>
      </c>
      <c r="N15781" s="1" t="s">
        <v>23</v>
      </c>
      <c r="O15781">
        <v>1</v>
      </c>
      <c r="P15781" s="1" t="s">
        <v>40</v>
      </c>
      <c r="Q15781" s="1" t="s">
        <v>40</v>
      </c>
      <c r="R15781">
        <v>0</v>
      </c>
    </row>
    <row r="15782" spans="1:18" x14ac:dyDescent="0.3">
      <c r="A15782" s="1" t="s">
        <v>16478</v>
      </c>
      <c r="B15782" s="1" t="s">
        <v>15917</v>
      </c>
      <c r="C15782">
        <v>2025</v>
      </c>
      <c r="D15782" s="2">
        <v>36722</v>
      </c>
      <c r="E15782" s="1" t="s">
        <v>20</v>
      </c>
      <c r="F15782">
        <v>1</v>
      </c>
      <c r="G15782">
        <v>0</v>
      </c>
      <c r="H15782">
        <v>0</v>
      </c>
      <c r="I15782" s="1" t="s">
        <v>21</v>
      </c>
      <c r="J15782" s="1"/>
      <c r="K15782">
        <v>0</v>
      </c>
      <c r="L15782" s="1" t="s">
        <v>22</v>
      </c>
      <c r="M15782" s="1" t="s">
        <v>26</v>
      </c>
      <c r="N15782" s="1" t="s">
        <v>26</v>
      </c>
      <c r="O15782">
        <v>1</v>
      </c>
      <c r="P15782" s="1" t="s">
        <v>40</v>
      </c>
      <c r="Q15782" s="1" t="s">
        <v>40</v>
      </c>
      <c r="R15782">
        <v>0</v>
      </c>
    </row>
    <row r="15783" spans="1:18" x14ac:dyDescent="0.3">
      <c r="A15783" s="1" t="s">
        <v>16479</v>
      </c>
      <c r="B15783" s="1" t="s">
        <v>15917</v>
      </c>
      <c r="C15783">
        <v>2025</v>
      </c>
      <c r="D15783" s="2">
        <v>36722</v>
      </c>
      <c r="E15783" s="1" t="s">
        <v>20</v>
      </c>
      <c r="F15783">
        <v>1</v>
      </c>
      <c r="G15783">
        <v>0</v>
      </c>
      <c r="H15783">
        <v>0</v>
      </c>
      <c r="I15783" s="1" t="s">
        <v>21</v>
      </c>
      <c r="J15783" s="1"/>
      <c r="K15783">
        <v>0</v>
      </c>
      <c r="L15783" s="1" t="s">
        <v>22</v>
      </c>
      <c r="M15783" s="1" t="s">
        <v>47</v>
      </c>
      <c r="N15783" s="1" t="s">
        <v>47</v>
      </c>
      <c r="O15783">
        <v>1</v>
      </c>
      <c r="P15783" s="1" t="s">
        <v>2432</v>
      </c>
      <c r="Q15783" s="1" t="s">
        <v>2432</v>
      </c>
      <c r="R15783">
        <v>0</v>
      </c>
    </row>
    <row r="15784" spans="1:18" x14ac:dyDescent="0.3">
      <c r="A15784" s="1" t="s">
        <v>16480</v>
      </c>
      <c r="B15784" s="1" t="s">
        <v>15917</v>
      </c>
      <c r="C15784">
        <v>2025</v>
      </c>
      <c r="D15784" s="2">
        <v>36722</v>
      </c>
      <c r="E15784" s="1" t="s">
        <v>37</v>
      </c>
      <c r="F15784">
        <v>1</v>
      </c>
      <c r="G15784">
        <v>1</v>
      </c>
      <c r="H15784">
        <v>1</v>
      </c>
      <c r="I15784" s="1" t="s">
        <v>91</v>
      </c>
      <c r="J15784" s="1" t="s">
        <v>732</v>
      </c>
      <c r="K15784">
        <v>0</v>
      </c>
      <c r="L15784" s="1" t="s">
        <v>22</v>
      </c>
      <c r="M15784" s="1" t="s">
        <v>26</v>
      </c>
      <c r="N15784" s="1" t="s">
        <v>26</v>
      </c>
      <c r="O15784">
        <v>1</v>
      </c>
      <c r="P15784" s="1" t="s">
        <v>1192</v>
      </c>
      <c r="Q15784" s="1"/>
      <c r="R15784">
        <v>0</v>
      </c>
    </row>
    <row r="15785" spans="1:18" x14ac:dyDescent="0.3">
      <c r="A15785" s="1" t="s">
        <v>16481</v>
      </c>
      <c r="B15785" s="1" t="s">
        <v>15917</v>
      </c>
      <c r="C15785">
        <v>2025</v>
      </c>
      <c r="D15785" s="2">
        <v>36722</v>
      </c>
      <c r="E15785" s="1" t="s">
        <v>20</v>
      </c>
      <c r="F15785">
        <v>1</v>
      </c>
      <c r="G15785">
        <v>0</v>
      </c>
      <c r="H15785">
        <v>0</v>
      </c>
      <c r="I15785" s="1" t="s">
        <v>21</v>
      </c>
      <c r="J15785" s="1"/>
      <c r="K15785">
        <v>0</v>
      </c>
      <c r="L15785" s="1" t="s">
        <v>22</v>
      </c>
      <c r="M15785" s="1" t="s">
        <v>23</v>
      </c>
      <c r="N15785" s="1" t="s">
        <v>23</v>
      </c>
      <c r="O15785">
        <v>1</v>
      </c>
      <c r="P15785" s="1" t="s">
        <v>2432</v>
      </c>
      <c r="Q15785" s="1" t="s">
        <v>2432</v>
      </c>
      <c r="R15785">
        <v>0</v>
      </c>
    </row>
    <row r="15786" spans="1:18" x14ac:dyDescent="0.3">
      <c r="A15786" s="1" t="s">
        <v>16482</v>
      </c>
      <c r="B15786" s="1" t="s">
        <v>15917</v>
      </c>
      <c r="C15786">
        <v>2025</v>
      </c>
      <c r="D15786" s="2">
        <v>36722</v>
      </c>
      <c r="E15786" s="1" t="s">
        <v>37</v>
      </c>
      <c r="F15786">
        <v>1</v>
      </c>
      <c r="G15786">
        <v>1</v>
      </c>
      <c r="H15786">
        <v>1</v>
      </c>
      <c r="I15786" s="1" t="s">
        <v>38</v>
      </c>
      <c r="J15786" s="1" t="s">
        <v>39</v>
      </c>
      <c r="K15786">
        <v>0</v>
      </c>
      <c r="L15786" s="1" t="s">
        <v>22</v>
      </c>
      <c r="M15786" s="1" t="s">
        <v>26</v>
      </c>
      <c r="N15786" s="1" t="s">
        <v>26</v>
      </c>
      <c r="O15786">
        <v>1</v>
      </c>
      <c r="P15786" s="1" t="s">
        <v>27</v>
      </c>
      <c r="Q15786" s="1" t="s">
        <v>27</v>
      </c>
      <c r="R15786">
        <v>0</v>
      </c>
    </row>
    <row r="15787" spans="1:18" x14ac:dyDescent="0.3">
      <c r="A15787" s="1" t="s">
        <v>16483</v>
      </c>
      <c r="B15787" s="1" t="s">
        <v>15917</v>
      </c>
      <c r="C15787">
        <v>2025</v>
      </c>
      <c r="D15787" s="2">
        <v>36722</v>
      </c>
      <c r="E15787" s="1" t="s">
        <v>20</v>
      </c>
      <c r="F15787">
        <v>1</v>
      </c>
      <c r="G15787">
        <v>0</v>
      </c>
      <c r="H15787">
        <v>0</v>
      </c>
      <c r="I15787" s="1" t="s">
        <v>21</v>
      </c>
      <c r="J15787" s="1"/>
      <c r="K15787">
        <v>0</v>
      </c>
      <c r="L15787" s="1" t="s">
        <v>22</v>
      </c>
      <c r="M15787" s="1" t="s">
        <v>26</v>
      </c>
      <c r="N15787" s="1" t="s">
        <v>26</v>
      </c>
      <c r="O15787">
        <v>1</v>
      </c>
      <c r="P15787" s="1" t="s">
        <v>40</v>
      </c>
      <c r="Q15787" s="1" t="s">
        <v>40</v>
      </c>
      <c r="R15787">
        <v>0</v>
      </c>
    </row>
    <row r="15788" spans="1:18" x14ac:dyDescent="0.3">
      <c r="A15788" s="1" t="s">
        <v>16484</v>
      </c>
      <c r="B15788" s="1" t="s">
        <v>15917</v>
      </c>
      <c r="C15788">
        <v>2025</v>
      </c>
      <c r="D15788" s="2">
        <v>36722</v>
      </c>
      <c r="E15788" s="1" t="s">
        <v>20</v>
      </c>
      <c r="F15788">
        <v>1</v>
      </c>
      <c r="G15788">
        <v>0</v>
      </c>
      <c r="H15788">
        <v>0</v>
      </c>
      <c r="I15788" s="1" t="s">
        <v>21</v>
      </c>
      <c r="J15788" s="1"/>
      <c r="K15788">
        <v>0</v>
      </c>
      <c r="L15788" s="1" t="s">
        <v>22</v>
      </c>
      <c r="M15788" s="1" t="s">
        <v>26</v>
      </c>
      <c r="N15788" s="1" t="s">
        <v>26</v>
      </c>
      <c r="O15788">
        <v>1</v>
      </c>
      <c r="P15788" s="1" t="s">
        <v>78</v>
      </c>
      <c r="Q15788" s="1" t="s">
        <v>78</v>
      </c>
      <c r="R15788">
        <v>0</v>
      </c>
    </row>
    <row r="15789" spans="1:18" x14ac:dyDescent="0.3">
      <c r="A15789" s="1" t="s">
        <v>16485</v>
      </c>
      <c r="B15789" s="1" t="s">
        <v>15917</v>
      </c>
      <c r="C15789">
        <v>2025</v>
      </c>
      <c r="D15789" s="2">
        <v>36722</v>
      </c>
      <c r="E15789" s="1" t="s">
        <v>20</v>
      </c>
      <c r="F15789">
        <v>1</v>
      </c>
      <c r="G15789">
        <v>0</v>
      </c>
      <c r="H15789">
        <v>0</v>
      </c>
      <c r="I15789" s="1" t="s">
        <v>21</v>
      </c>
      <c r="J15789" s="1"/>
      <c r="K15789">
        <v>0</v>
      </c>
      <c r="L15789" s="1" t="s">
        <v>22</v>
      </c>
      <c r="M15789" s="1" t="s">
        <v>23</v>
      </c>
      <c r="N15789" s="1" t="s">
        <v>23</v>
      </c>
      <c r="O15789">
        <v>1</v>
      </c>
      <c r="P15789" s="1" t="s">
        <v>2432</v>
      </c>
      <c r="Q15789" s="1" t="s">
        <v>2432</v>
      </c>
      <c r="R15789">
        <v>0</v>
      </c>
    </row>
    <row r="15790" spans="1:18" x14ac:dyDescent="0.3">
      <c r="A15790" s="1" t="s">
        <v>16486</v>
      </c>
      <c r="B15790" s="1" t="s">
        <v>15917</v>
      </c>
      <c r="C15790">
        <v>2025</v>
      </c>
      <c r="D15790" s="2">
        <v>36722</v>
      </c>
      <c r="E15790" s="1" t="s">
        <v>20</v>
      </c>
      <c r="F15790">
        <v>1</v>
      </c>
      <c r="G15790">
        <v>0</v>
      </c>
      <c r="H15790">
        <v>0</v>
      </c>
      <c r="I15790" s="1" t="s">
        <v>21</v>
      </c>
      <c r="J15790" s="1"/>
      <c r="K15790">
        <v>0</v>
      </c>
      <c r="L15790" s="1" t="s">
        <v>22</v>
      </c>
      <c r="M15790" s="1" t="s">
        <v>23</v>
      </c>
      <c r="N15790" s="1" t="s">
        <v>23</v>
      </c>
      <c r="O15790">
        <v>1</v>
      </c>
      <c r="P15790" s="1" t="s">
        <v>2432</v>
      </c>
      <c r="Q15790" s="1" t="s">
        <v>2432</v>
      </c>
      <c r="R15790">
        <v>0</v>
      </c>
    </row>
    <row r="15791" spans="1:18" x14ac:dyDescent="0.3">
      <c r="A15791" s="1" t="s">
        <v>16487</v>
      </c>
      <c r="B15791" s="1" t="s">
        <v>15917</v>
      </c>
      <c r="C15791">
        <v>2025</v>
      </c>
      <c r="D15791" s="2">
        <v>36722</v>
      </c>
      <c r="E15791" s="1" t="s">
        <v>20</v>
      </c>
      <c r="F15791">
        <v>1</v>
      </c>
      <c r="G15791">
        <v>0</v>
      </c>
      <c r="H15791">
        <v>0</v>
      </c>
      <c r="I15791" s="1" t="s">
        <v>21</v>
      </c>
      <c r="J15791" s="1"/>
      <c r="K15791">
        <v>0</v>
      </c>
      <c r="L15791" s="1" t="s">
        <v>22</v>
      </c>
      <c r="M15791" s="1" t="s">
        <v>26</v>
      </c>
      <c r="N15791" s="1" t="s">
        <v>26</v>
      </c>
      <c r="O15791">
        <v>1</v>
      </c>
      <c r="P15791" s="1" t="s">
        <v>2432</v>
      </c>
      <c r="Q15791" s="1" t="s">
        <v>2432</v>
      </c>
      <c r="R15791">
        <v>0</v>
      </c>
    </row>
    <row r="15792" spans="1:18" x14ac:dyDescent="0.3">
      <c r="A15792" s="1" t="s">
        <v>16488</v>
      </c>
      <c r="B15792" s="1" t="s">
        <v>15917</v>
      </c>
      <c r="C15792">
        <v>2025</v>
      </c>
      <c r="D15792" s="2">
        <v>36722</v>
      </c>
      <c r="E15792" s="1" t="s">
        <v>20</v>
      </c>
      <c r="F15792">
        <v>1</v>
      </c>
      <c r="G15792">
        <v>0</v>
      </c>
      <c r="H15792">
        <v>0</v>
      </c>
      <c r="I15792" s="1" t="s">
        <v>21</v>
      </c>
      <c r="J15792" s="1"/>
      <c r="K15792">
        <v>0</v>
      </c>
      <c r="L15792" s="1" t="s">
        <v>22</v>
      </c>
      <c r="M15792" s="1" t="s">
        <v>26</v>
      </c>
      <c r="N15792" s="1" t="s">
        <v>26</v>
      </c>
      <c r="O15792">
        <v>1</v>
      </c>
      <c r="P15792" s="1" t="s">
        <v>2432</v>
      </c>
      <c r="Q15792" s="1" t="s">
        <v>2432</v>
      </c>
      <c r="R15792">
        <v>0</v>
      </c>
    </row>
    <row r="15793" spans="1:18" x14ac:dyDescent="0.3">
      <c r="A15793" s="1" t="s">
        <v>16489</v>
      </c>
      <c r="B15793" s="1" t="s">
        <v>15917</v>
      </c>
      <c r="C15793">
        <v>2025</v>
      </c>
      <c r="D15793" s="2">
        <v>36722</v>
      </c>
      <c r="E15793" s="1" t="s">
        <v>20</v>
      </c>
      <c r="F15793">
        <v>1</v>
      </c>
      <c r="G15793">
        <v>0</v>
      </c>
      <c r="H15793">
        <v>0</v>
      </c>
      <c r="I15793" s="1" t="s">
        <v>21</v>
      </c>
      <c r="J15793" s="1"/>
      <c r="K15793">
        <v>0</v>
      </c>
      <c r="L15793" s="1" t="s">
        <v>22</v>
      </c>
      <c r="M15793" s="1" t="s">
        <v>23</v>
      </c>
      <c r="N15793" s="1" t="s">
        <v>23</v>
      </c>
      <c r="O15793">
        <v>1</v>
      </c>
      <c r="P15793" s="1" t="s">
        <v>78</v>
      </c>
      <c r="Q15793" s="1" t="s">
        <v>78</v>
      </c>
      <c r="R15793">
        <v>0</v>
      </c>
    </row>
    <row r="15794" spans="1:18" x14ac:dyDescent="0.3">
      <c r="A15794" s="1" t="s">
        <v>16490</v>
      </c>
      <c r="B15794" s="1" t="s">
        <v>15917</v>
      </c>
      <c r="C15794">
        <v>2025</v>
      </c>
      <c r="D15794" s="2">
        <v>36722</v>
      </c>
      <c r="E15794" s="1" t="s">
        <v>20</v>
      </c>
      <c r="F15794">
        <v>1</v>
      </c>
      <c r="G15794">
        <v>0</v>
      </c>
      <c r="H15794">
        <v>0</v>
      </c>
      <c r="I15794" s="1" t="s">
        <v>21</v>
      </c>
      <c r="J15794" s="1"/>
      <c r="K15794">
        <v>0</v>
      </c>
      <c r="L15794" s="1" t="s">
        <v>22</v>
      </c>
      <c r="M15794" s="1" t="s">
        <v>23</v>
      </c>
      <c r="N15794" s="1" t="s">
        <v>23</v>
      </c>
      <c r="O15794">
        <v>1</v>
      </c>
      <c r="P15794" s="1" t="s">
        <v>40</v>
      </c>
      <c r="Q15794" s="1" t="s">
        <v>40</v>
      </c>
      <c r="R15794">
        <v>0</v>
      </c>
    </row>
    <row r="15795" spans="1:18" x14ac:dyDescent="0.3">
      <c r="A15795" s="1" t="s">
        <v>16491</v>
      </c>
      <c r="B15795" s="1" t="s">
        <v>15917</v>
      </c>
      <c r="C15795">
        <v>2025</v>
      </c>
      <c r="D15795" s="2">
        <v>36722</v>
      </c>
      <c r="E15795" s="1" t="s">
        <v>20</v>
      </c>
      <c r="F15795">
        <v>1</v>
      </c>
      <c r="G15795">
        <v>0</v>
      </c>
      <c r="H15795">
        <v>0</v>
      </c>
      <c r="I15795" s="1" t="s">
        <v>21</v>
      </c>
      <c r="J15795" s="1"/>
      <c r="K15795">
        <v>0</v>
      </c>
      <c r="L15795" s="1" t="s">
        <v>22</v>
      </c>
      <c r="M15795" s="1" t="s">
        <v>26</v>
      </c>
      <c r="N15795" s="1" t="s">
        <v>26</v>
      </c>
      <c r="O15795">
        <v>1</v>
      </c>
      <c r="P15795" s="1" t="s">
        <v>27</v>
      </c>
      <c r="Q15795" s="1" t="s">
        <v>27</v>
      </c>
      <c r="R15795">
        <v>0</v>
      </c>
    </row>
    <row r="15796" spans="1:18" x14ac:dyDescent="0.3">
      <c r="A15796" s="1" t="s">
        <v>16492</v>
      </c>
      <c r="B15796" s="1" t="s">
        <v>15917</v>
      </c>
      <c r="C15796">
        <v>2025</v>
      </c>
      <c r="D15796" s="2">
        <v>36722</v>
      </c>
      <c r="E15796" s="1" t="s">
        <v>37</v>
      </c>
      <c r="F15796">
        <v>1</v>
      </c>
      <c r="G15796">
        <v>1</v>
      </c>
      <c r="H15796">
        <v>1</v>
      </c>
      <c r="I15796" s="1" t="s">
        <v>38</v>
      </c>
      <c r="J15796" s="1" t="s">
        <v>42</v>
      </c>
      <c r="K15796">
        <v>0</v>
      </c>
      <c r="L15796" s="1" t="s">
        <v>22</v>
      </c>
      <c r="M15796" s="1" t="s">
        <v>26</v>
      </c>
      <c r="N15796" s="1" t="s">
        <v>26</v>
      </c>
      <c r="O15796">
        <v>1</v>
      </c>
      <c r="P15796" s="1" t="s">
        <v>2432</v>
      </c>
      <c r="Q15796" s="1" t="s">
        <v>2432</v>
      </c>
      <c r="R15796">
        <v>0</v>
      </c>
    </row>
    <row r="15797" spans="1:18" x14ac:dyDescent="0.3">
      <c r="A15797" s="1" t="s">
        <v>16493</v>
      </c>
      <c r="B15797" s="1" t="s">
        <v>15917</v>
      </c>
      <c r="C15797">
        <v>2025</v>
      </c>
      <c r="D15797" s="2">
        <v>36722</v>
      </c>
      <c r="E15797" s="1" t="s">
        <v>20</v>
      </c>
      <c r="F15797">
        <v>1</v>
      </c>
      <c r="G15797">
        <v>0</v>
      </c>
      <c r="H15797">
        <v>0</v>
      </c>
      <c r="I15797" s="1" t="s">
        <v>21</v>
      </c>
      <c r="J15797" s="1"/>
      <c r="K15797">
        <v>0</v>
      </c>
      <c r="L15797" s="1" t="s">
        <v>22</v>
      </c>
      <c r="M15797" s="1" t="s">
        <v>23</v>
      </c>
      <c r="N15797" s="1" t="s">
        <v>23</v>
      </c>
      <c r="O15797">
        <v>1</v>
      </c>
      <c r="P15797" s="1" t="s">
        <v>78</v>
      </c>
      <c r="Q15797" s="1" t="s">
        <v>78</v>
      </c>
      <c r="R15797">
        <v>0</v>
      </c>
    </row>
    <row r="15798" spans="1:18" x14ac:dyDescent="0.3">
      <c r="A15798" s="1" t="s">
        <v>16494</v>
      </c>
      <c r="B15798" s="1" t="s">
        <v>15917</v>
      </c>
      <c r="C15798">
        <v>2025</v>
      </c>
      <c r="D15798" s="2">
        <v>36722</v>
      </c>
      <c r="E15798" s="1" t="s">
        <v>20</v>
      </c>
      <c r="F15798">
        <v>1</v>
      </c>
      <c r="G15798">
        <v>0</v>
      </c>
      <c r="H15798">
        <v>0</v>
      </c>
      <c r="I15798" s="1" t="s">
        <v>21</v>
      </c>
      <c r="J15798" s="1"/>
      <c r="K15798">
        <v>0</v>
      </c>
      <c r="L15798" s="1" t="s">
        <v>22</v>
      </c>
      <c r="M15798" s="1" t="s">
        <v>26</v>
      </c>
      <c r="N15798" s="1" t="s">
        <v>26</v>
      </c>
      <c r="O15798">
        <v>1</v>
      </c>
      <c r="P15798" s="1" t="s">
        <v>53</v>
      </c>
      <c r="Q15798" s="1" t="s">
        <v>53</v>
      </c>
      <c r="R15798">
        <v>0</v>
      </c>
    </row>
    <row r="15799" spans="1:18" x14ac:dyDescent="0.3">
      <c r="A15799" s="1" t="s">
        <v>16495</v>
      </c>
      <c r="B15799" s="1" t="s">
        <v>15917</v>
      </c>
      <c r="C15799">
        <v>2025</v>
      </c>
      <c r="D15799" s="2">
        <v>36722</v>
      </c>
      <c r="E15799" s="1" t="s">
        <v>20</v>
      </c>
      <c r="F15799">
        <v>1</v>
      </c>
      <c r="G15799">
        <v>0</v>
      </c>
      <c r="H15799">
        <v>0</v>
      </c>
      <c r="I15799" s="1" t="s">
        <v>21</v>
      </c>
      <c r="J15799" s="1"/>
      <c r="K15799">
        <v>0</v>
      </c>
      <c r="L15799" s="1" t="s">
        <v>22</v>
      </c>
      <c r="M15799" s="1" t="s">
        <v>26</v>
      </c>
      <c r="N15799" s="1" t="s">
        <v>26</v>
      </c>
      <c r="O15799">
        <v>1</v>
      </c>
      <c r="P15799" s="1" t="s">
        <v>31</v>
      </c>
      <c r="Q15799" s="1" t="s">
        <v>31</v>
      </c>
      <c r="R15799">
        <v>0</v>
      </c>
    </row>
    <row r="15800" spans="1:18" x14ac:dyDescent="0.3">
      <c r="A15800" s="1" t="s">
        <v>16496</v>
      </c>
      <c r="B15800" s="1" t="s">
        <v>15917</v>
      </c>
      <c r="C15800">
        <v>2025</v>
      </c>
      <c r="D15800" s="2">
        <v>36722</v>
      </c>
      <c r="E15800" s="1" t="s">
        <v>20</v>
      </c>
      <c r="F15800">
        <v>1</v>
      </c>
      <c r="G15800">
        <v>0</v>
      </c>
      <c r="H15800">
        <v>0</v>
      </c>
      <c r="I15800" s="1" t="s">
        <v>21</v>
      </c>
      <c r="J15800" s="1"/>
      <c r="K15800">
        <v>0</v>
      </c>
      <c r="L15800" s="1" t="s">
        <v>22</v>
      </c>
      <c r="M15800" s="1" t="s">
        <v>23</v>
      </c>
      <c r="N15800" s="1" t="s">
        <v>23</v>
      </c>
      <c r="O15800">
        <v>2</v>
      </c>
      <c r="P15800" s="1" t="s">
        <v>4512</v>
      </c>
      <c r="Q15800" s="1"/>
      <c r="R15800">
        <v>0</v>
      </c>
    </row>
    <row r="15801" spans="1:18" x14ac:dyDescent="0.3">
      <c r="A15801" s="1" t="s">
        <v>16497</v>
      </c>
      <c r="B15801" s="1" t="s">
        <v>15917</v>
      </c>
      <c r="C15801">
        <v>2025</v>
      </c>
      <c r="D15801" s="2">
        <v>36722</v>
      </c>
      <c r="E15801" s="1" t="s">
        <v>20</v>
      </c>
      <c r="F15801">
        <v>1</v>
      </c>
      <c r="G15801">
        <v>0</v>
      </c>
      <c r="H15801">
        <v>0</v>
      </c>
      <c r="I15801" s="1" t="s">
        <v>21</v>
      </c>
      <c r="J15801" s="1"/>
      <c r="K15801">
        <v>0</v>
      </c>
      <c r="L15801" s="1" t="s">
        <v>22</v>
      </c>
      <c r="M15801" s="1" t="s">
        <v>26</v>
      </c>
      <c r="N15801" s="1" t="s">
        <v>26</v>
      </c>
      <c r="O15801">
        <v>1</v>
      </c>
      <c r="P15801" s="1" t="s">
        <v>40</v>
      </c>
      <c r="Q15801" s="1" t="s">
        <v>40</v>
      </c>
      <c r="R15801">
        <v>0</v>
      </c>
    </row>
    <row r="15802" spans="1:18" x14ac:dyDescent="0.3">
      <c r="A15802" s="1" t="s">
        <v>16498</v>
      </c>
      <c r="B15802" s="1" t="s">
        <v>15917</v>
      </c>
      <c r="C15802">
        <v>2025</v>
      </c>
      <c r="D15802" s="2">
        <v>36722</v>
      </c>
      <c r="E15802" s="1" t="s">
        <v>20</v>
      </c>
      <c r="F15802">
        <v>1</v>
      </c>
      <c r="G15802">
        <v>0</v>
      </c>
      <c r="H15802">
        <v>0</v>
      </c>
      <c r="I15802" s="1" t="s">
        <v>21</v>
      </c>
      <c r="J15802" s="1"/>
      <c r="K15802">
        <v>0</v>
      </c>
      <c r="L15802" s="1" t="s">
        <v>22</v>
      </c>
      <c r="M15802" s="1" t="s">
        <v>26</v>
      </c>
      <c r="N15802" s="1" t="s">
        <v>26</v>
      </c>
      <c r="O15802">
        <v>1</v>
      </c>
      <c r="P15802" s="1" t="s">
        <v>40</v>
      </c>
      <c r="Q15802" s="1" t="s">
        <v>40</v>
      </c>
      <c r="R15802">
        <v>0</v>
      </c>
    </row>
    <row r="15803" spans="1:18" x14ac:dyDescent="0.3">
      <c r="A15803" s="1" t="s">
        <v>16499</v>
      </c>
      <c r="B15803" s="1" t="s">
        <v>15917</v>
      </c>
      <c r="C15803">
        <v>2025</v>
      </c>
      <c r="D15803" s="2">
        <v>36722</v>
      </c>
      <c r="E15803" s="1" t="s">
        <v>20</v>
      </c>
      <c r="F15803">
        <v>1</v>
      </c>
      <c r="G15803">
        <v>0</v>
      </c>
      <c r="H15803">
        <v>0</v>
      </c>
      <c r="I15803" s="1" t="s">
        <v>21</v>
      </c>
      <c r="J15803" s="1"/>
      <c r="K15803">
        <v>0</v>
      </c>
      <c r="L15803" s="1" t="s">
        <v>22</v>
      </c>
      <c r="M15803" s="1" t="s">
        <v>23</v>
      </c>
      <c r="N15803" s="1" t="s">
        <v>23</v>
      </c>
      <c r="O15803">
        <v>2</v>
      </c>
      <c r="P15803" s="1" t="s">
        <v>8188</v>
      </c>
      <c r="Q15803" s="1"/>
      <c r="R15803">
        <v>0</v>
      </c>
    </row>
    <row r="15804" spans="1:18" x14ac:dyDescent="0.3">
      <c r="A15804" s="1" t="s">
        <v>16500</v>
      </c>
      <c r="B15804" s="1" t="s">
        <v>15917</v>
      </c>
      <c r="C15804">
        <v>2025</v>
      </c>
      <c r="D15804" s="2">
        <v>36722</v>
      </c>
      <c r="E15804" s="1" t="s">
        <v>20</v>
      </c>
      <c r="F15804">
        <v>1</v>
      </c>
      <c r="G15804">
        <v>0</v>
      </c>
      <c r="H15804">
        <v>0</v>
      </c>
      <c r="I15804" s="1" t="s">
        <v>21</v>
      </c>
      <c r="J15804" s="1"/>
      <c r="K15804">
        <v>0</v>
      </c>
      <c r="L15804" s="1" t="s">
        <v>22</v>
      </c>
      <c r="M15804" s="1" t="s">
        <v>26</v>
      </c>
      <c r="N15804" s="1" t="s">
        <v>26</v>
      </c>
      <c r="O15804">
        <v>1</v>
      </c>
      <c r="P15804" s="1" t="s">
        <v>40</v>
      </c>
      <c r="Q15804" s="1" t="s">
        <v>40</v>
      </c>
      <c r="R15804">
        <v>0</v>
      </c>
    </row>
    <row r="15805" spans="1:18" x14ac:dyDescent="0.3">
      <c r="A15805" s="1" t="s">
        <v>16501</v>
      </c>
      <c r="B15805" s="1" t="s">
        <v>15917</v>
      </c>
      <c r="C15805">
        <v>2025</v>
      </c>
      <c r="D15805" s="2">
        <v>36722</v>
      </c>
      <c r="E15805" s="1" t="s">
        <v>20</v>
      </c>
      <c r="F15805">
        <v>1</v>
      </c>
      <c r="G15805">
        <v>0</v>
      </c>
      <c r="H15805">
        <v>0</v>
      </c>
      <c r="I15805" s="1" t="s">
        <v>21</v>
      </c>
      <c r="J15805" s="1"/>
      <c r="K15805">
        <v>0</v>
      </c>
      <c r="L15805" s="1" t="s">
        <v>22</v>
      </c>
      <c r="M15805" s="1" t="s">
        <v>26</v>
      </c>
      <c r="N15805" s="1" t="s">
        <v>26</v>
      </c>
      <c r="O15805">
        <v>1</v>
      </c>
      <c r="P15805" s="1" t="s">
        <v>40</v>
      </c>
      <c r="Q15805" s="1" t="s">
        <v>40</v>
      </c>
      <c r="R15805">
        <v>0</v>
      </c>
    </row>
    <row r="15806" spans="1:18" x14ac:dyDescent="0.3">
      <c r="A15806" s="1" t="s">
        <v>16502</v>
      </c>
      <c r="B15806" s="1" t="s">
        <v>15917</v>
      </c>
      <c r="C15806">
        <v>2025</v>
      </c>
      <c r="D15806" s="2">
        <v>36722</v>
      </c>
      <c r="E15806" s="1" t="s">
        <v>20</v>
      </c>
      <c r="F15806">
        <v>1</v>
      </c>
      <c r="G15806">
        <v>0</v>
      </c>
      <c r="H15806">
        <v>0</v>
      </c>
      <c r="I15806" s="1" t="s">
        <v>21</v>
      </c>
      <c r="J15806" s="1"/>
      <c r="K15806">
        <v>0</v>
      </c>
      <c r="L15806" s="1" t="s">
        <v>22</v>
      </c>
      <c r="M15806" s="1" t="s">
        <v>26</v>
      </c>
      <c r="N15806" s="1" t="s">
        <v>26</v>
      </c>
      <c r="O15806">
        <v>1</v>
      </c>
      <c r="P15806" s="1" t="s">
        <v>40</v>
      </c>
      <c r="Q15806" s="1" t="s">
        <v>40</v>
      </c>
      <c r="R15806">
        <v>0</v>
      </c>
    </row>
    <row r="15807" spans="1:18" x14ac:dyDescent="0.3">
      <c r="A15807" s="1" t="s">
        <v>16503</v>
      </c>
      <c r="B15807" s="1" t="s">
        <v>15917</v>
      </c>
      <c r="C15807">
        <v>2025</v>
      </c>
      <c r="D15807" s="2">
        <v>36722</v>
      </c>
      <c r="E15807" s="1" t="s">
        <v>20</v>
      </c>
      <c r="F15807">
        <v>1</v>
      </c>
      <c r="G15807">
        <v>0</v>
      </c>
      <c r="H15807">
        <v>0</v>
      </c>
      <c r="I15807" s="1" t="s">
        <v>21</v>
      </c>
      <c r="J15807" s="1"/>
      <c r="K15807">
        <v>0</v>
      </c>
      <c r="L15807" s="1" t="s">
        <v>22</v>
      </c>
      <c r="M15807" s="1" t="s">
        <v>26</v>
      </c>
      <c r="N15807" s="1" t="s">
        <v>26</v>
      </c>
      <c r="O15807">
        <v>1</v>
      </c>
      <c r="P15807" s="1" t="s">
        <v>40</v>
      </c>
      <c r="Q15807" s="1" t="s">
        <v>40</v>
      </c>
      <c r="R15807">
        <v>0</v>
      </c>
    </row>
    <row r="15808" spans="1:18" x14ac:dyDescent="0.3">
      <c r="A15808" s="1" t="s">
        <v>16504</v>
      </c>
      <c r="B15808" s="1" t="s">
        <v>15917</v>
      </c>
      <c r="C15808">
        <v>2025</v>
      </c>
      <c r="D15808" s="2">
        <v>36722</v>
      </c>
      <c r="E15808" s="1" t="s">
        <v>20</v>
      </c>
      <c r="F15808">
        <v>1</v>
      </c>
      <c r="G15808">
        <v>0</v>
      </c>
      <c r="H15808">
        <v>0</v>
      </c>
      <c r="I15808" s="1" t="s">
        <v>21</v>
      </c>
      <c r="J15808" s="1"/>
      <c r="K15808">
        <v>0</v>
      </c>
      <c r="L15808" s="1" t="s">
        <v>22</v>
      </c>
      <c r="M15808" s="1" t="s">
        <v>26</v>
      </c>
      <c r="N15808" s="1" t="s">
        <v>26</v>
      </c>
      <c r="O15808">
        <v>1</v>
      </c>
      <c r="P15808" s="1" t="s">
        <v>27</v>
      </c>
      <c r="Q15808" s="1" t="s">
        <v>27</v>
      </c>
      <c r="R15808">
        <v>0</v>
      </c>
    </row>
    <row r="15809" spans="1:18" x14ac:dyDescent="0.3">
      <c r="A15809" s="1" t="s">
        <v>16505</v>
      </c>
      <c r="B15809" s="1" t="s">
        <v>15917</v>
      </c>
      <c r="C15809">
        <v>2025</v>
      </c>
      <c r="D15809" s="2">
        <v>36722</v>
      </c>
      <c r="E15809" s="1" t="s">
        <v>20</v>
      </c>
      <c r="F15809">
        <v>1</v>
      </c>
      <c r="G15809">
        <v>0</v>
      </c>
      <c r="H15809">
        <v>0</v>
      </c>
      <c r="I15809" s="1" t="s">
        <v>21</v>
      </c>
      <c r="J15809" s="1"/>
      <c r="K15809">
        <v>0</v>
      </c>
      <c r="L15809" s="1" t="s">
        <v>22</v>
      </c>
      <c r="M15809" s="1" t="s">
        <v>26</v>
      </c>
      <c r="N15809" s="1" t="s">
        <v>26</v>
      </c>
      <c r="O15809">
        <v>1</v>
      </c>
      <c r="P15809" s="1" t="s">
        <v>119</v>
      </c>
      <c r="Q15809" s="1" t="s">
        <v>119</v>
      </c>
      <c r="R15809">
        <v>0</v>
      </c>
    </row>
    <row r="15810" spans="1:18" x14ac:dyDescent="0.3">
      <c r="A15810" s="1" t="s">
        <v>16506</v>
      </c>
      <c r="B15810" s="1" t="s">
        <v>15917</v>
      </c>
      <c r="C15810">
        <v>2025</v>
      </c>
      <c r="D15810" s="2">
        <v>36722</v>
      </c>
      <c r="E15810" s="1" t="s">
        <v>20</v>
      </c>
      <c r="F15810">
        <v>1</v>
      </c>
      <c r="G15810">
        <v>0</v>
      </c>
      <c r="H15810">
        <v>0</v>
      </c>
      <c r="I15810" s="1" t="s">
        <v>21</v>
      </c>
      <c r="J15810" s="1"/>
      <c r="K15810">
        <v>0</v>
      </c>
      <c r="L15810" s="1" t="s">
        <v>22</v>
      </c>
      <c r="M15810" s="1" t="s">
        <v>23</v>
      </c>
      <c r="N15810" s="1" t="s">
        <v>23</v>
      </c>
      <c r="O15810">
        <v>1</v>
      </c>
      <c r="P15810" s="1" t="s">
        <v>2432</v>
      </c>
      <c r="Q15810" s="1" t="s">
        <v>2432</v>
      </c>
      <c r="R15810">
        <v>0</v>
      </c>
    </row>
    <row r="15811" spans="1:18" x14ac:dyDescent="0.3">
      <c r="A15811" s="1" t="s">
        <v>16507</v>
      </c>
      <c r="B15811" s="1" t="s">
        <v>15917</v>
      </c>
      <c r="C15811">
        <v>2025</v>
      </c>
      <c r="D15811" s="2">
        <v>36722</v>
      </c>
      <c r="E15811" s="1" t="s">
        <v>20</v>
      </c>
      <c r="F15811">
        <v>1</v>
      </c>
      <c r="G15811">
        <v>0</v>
      </c>
      <c r="H15811">
        <v>0</v>
      </c>
      <c r="I15811" s="1" t="s">
        <v>21</v>
      </c>
      <c r="J15811" s="1"/>
      <c r="K15811">
        <v>0</v>
      </c>
      <c r="L15811" s="1" t="s">
        <v>22</v>
      </c>
      <c r="M15811" s="1" t="s">
        <v>33</v>
      </c>
      <c r="N15811" s="1" t="s">
        <v>33</v>
      </c>
      <c r="O15811">
        <v>1</v>
      </c>
      <c r="P15811" s="1" t="s">
        <v>78</v>
      </c>
      <c r="Q15811" s="1" t="s">
        <v>78</v>
      </c>
      <c r="R15811">
        <v>0</v>
      </c>
    </row>
    <row r="15812" spans="1:18" x14ac:dyDescent="0.3">
      <c r="A15812" s="1" t="s">
        <v>16508</v>
      </c>
      <c r="B15812" s="1" t="s">
        <v>15917</v>
      </c>
      <c r="C15812">
        <v>2025</v>
      </c>
      <c r="D15812" s="2">
        <v>36722</v>
      </c>
      <c r="E15812" s="1" t="s">
        <v>20</v>
      </c>
      <c r="F15812">
        <v>1</v>
      </c>
      <c r="G15812">
        <v>0</v>
      </c>
      <c r="H15812">
        <v>0</v>
      </c>
      <c r="I15812" s="1" t="s">
        <v>21</v>
      </c>
      <c r="J15812" s="1"/>
      <c r="K15812">
        <v>0</v>
      </c>
      <c r="L15812" s="1" t="s">
        <v>22</v>
      </c>
      <c r="M15812" s="1" t="s">
        <v>33</v>
      </c>
      <c r="N15812" s="1" t="s">
        <v>33</v>
      </c>
      <c r="O15812">
        <v>1</v>
      </c>
      <c r="P15812" s="1" t="s">
        <v>74</v>
      </c>
      <c r="Q15812" s="1" t="s">
        <v>74</v>
      </c>
      <c r="R15812">
        <v>0</v>
      </c>
    </row>
    <row r="15813" spans="1:18" x14ac:dyDescent="0.3">
      <c r="A15813" s="1" t="s">
        <v>16509</v>
      </c>
      <c r="B15813" s="1" t="s">
        <v>15917</v>
      </c>
      <c r="C15813">
        <v>2025</v>
      </c>
      <c r="D15813" s="2">
        <v>36722</v>
      </c>
      <c r="E15813" s="1" t="s">
        <v>20</v>
      </c>
      <c r="F15813">
        <v>1</v>
      </c>
      <c r="G15813">
        <v>0</v>
      </c>
      <c r="H15813">
        <v>0</v>
      </c>
      <c r="I15813" s="1" t="s">
        <v>21</v>
      </c>
      <c r="J15813" s="1"/>
      <c r="K15813">
        <v>0</v>
      </c>
      <c r="L15813" s="1" t="s">
        <v>22</v>
      </c>
      <c r="M15813" s="1" t="s">
        <v>26</v>
      </c>
      <c r="N15813" s="1" t="s">
        <v>26</v>
      </c>
      <c r="O15813">
        <v>1</v>
      </c>
      <c r="P15813" s="1" t="s">
        <v>227</v>
      </c>
      <c r="Q15813" s="1" t="s">
        <v>227</v>
      </c>
      <c r="R15813">
        <v>0</v>
      </c>
    </row>
    <row r="15814" spans="1:18" x14ac:dyDescent="0.3">
      <c r="A15814" s="1" t="s">
        <v>16510</v>
      </c>
      <c r="B15814" s="1" t="s">
        <v>15917</v>
      </c>
      <c r="C15814">
        <v>2025</v>
      </c>
      <c r="D15814" s="2">
        <v>36722</v>
      </c>
      <c r="E15814" s="1" t="s">
        <v>20</v>
      </c>
      <c r="F15814">
        <v>1</v>
      </c>
      <c r="G15814">
        <v>0</v>
      </c>
      <c r="H15814">
        <v>0</v>
      </c>
      <c r="I15814" s="1" t="s">
        <v>21</v>
      </c>
      <c r="J15814" s="1"/>
      <c r="K15814">
        <v>0</v>
      </c>
      <c r="L15814" s="1" t="s">
        <v>22</v>
      </c>
      <c r="M15814" s="1" t="s">
        <v>26</v>
      </c>
      <c r="N15814" s="1" t="s">
        <v>26</v>
      </c>
      <c r="O15814">
        <v>1</v>
      </c>
      <c r="P15814" s="1" t="s">
        <v>2432</v>
      </c>
      <c r="Q15814" s="1" t="s">
        <v>2432</v>
      </c>
      <c r="R15814">
        <v>0</v>
      </c>
    </row>
    <row r="15815" spans="1:18" x14ac:dyDescent="0.3">
      <c r="A15815" s="1" t="s">
        <v>16511</v>
      </c>
      <c r="B15815" s="1" t="s">
        <v>15917</v>
      </c>
      <c r="C15815">
        <v>2025</v>
      </c>
      <c r="D15815" s="2">
        <v>36722</v>
      </c>
      <c r="E15815" s="1" t="s">
        <v>20</v>
      </c>
      <c r="F15815">
        <v>1</v>
      </c>
      <c r="G15815">
        <v>0</v>
      </c>
      <c r="H15815">
        <v>0</v>
      </c>
      <c r="I15815" s="1" t="s">
        <v>21</v>
      </c>
      <c r="J15815" s="1"/>
      <c r="K15815">
        <v>0</v>
      </c>
      <c r="L15815" s="1" t="s">
        <v>22</v>
      </c>
      <c r="M15815" s="1" t="s">
        <v>26</v>
      </c>
      <c r="N15815" s="1" t="s">
        <v>26</v>
      </c>
      <c r="O15815">
        <v>1</v>
      </c>
      <c r="P15815" s="1" t="s">
        <v>31</v>
      </c>
      <c r="Q15815" s="1" t="s">
        <v>31</v>
      </c>
      <c r="R15815">
        <v>0</v>
      </c>
    </row>
    <row r="15816" spans="1:18" x14ac:dyDescent="0.3">
      <c r="A15816" s="1" t="s">
        <v>16512</v>
      </c>
      <c r="B15816" s="1" t="s">
        <v>15917</v>
      </c>
      <c r="C15816">
        <v>2025</v>
      </c>
      <c r="D15816" s="2">
        <v>36722</v>
      </c>
      <c r="E15816" s="1" t="s">
        <v>20</v>
      </c>
      <c r="F15816">
        <v>1</v>
      </c>
      <c r="G15816">
        <v>0</v>
      </c>
      <c r="H15816">
        <v>0</v>
      </c>
      <c r="I15816" s="1" t="s">
        <v>21</v>
      </c>
      <c r="J15816" s="1"/>
      <c r="K15816">
        <v>0</v>
      </c>
      <c r="L15816" s="1" t="s">
        <v>22</v>
      </c>
      <c r="M15816" s="1" t="s">
        <v>35</v>
      </c>
      <c r="N15816" s="1" t="s">
        <v>35</v>
      </c>
      <c r="O15816">
        <v>1</v>
      </c>
      <c r="P15816" s="1" t="s">
        <v>2432</v>
      </c>
      <c r="Q15816" s="1" t="s">
        <v>2432</v>
      </c>
      <c r="R15816">
        <v>0</v>
      </c>
    </row>
    <row r="15817" spans="1:18" x14ac:dyDescent="0.3">
      <c r="A15817" s="1" t="s">
        <v>16513</v>
      </c>
      <c r="B15817" s="1" t="s">
        <v>15917</v>
      </c>
      <c r="C15817">
        <v>2025</v>
      </c>
      <c r="D15817" s="2">
        <v>36722</v>
      </c>
      <c r="E15817" s="1" t="s">
        <v>20</v>
      </c>
      <c r="F15817">
        <v>1</v>
      </c>
      <c r="G15817">
        <v>0</v>
      </c>
      <c r="H15817">
        <v>0</v>
      </c>
      <c r="I15817" s="1" t="s">
        <v>21</v>
      </c>
      <c r="J15817" s="1"/>
      <c r="K15817">
        <v>0</v>
      </c>
      <c r="L15817" s="1" t="s">
        <v>22</v>
      </c>
      <c r="M15817" s="1" t="s">
        <v>33</v>
      </c>
      <c r="N15817" s="1" t="s">
        <v>33</v>
      </c>
      <c r="O15817">
        <v>2</v>
      </c>
      <c r="P15817" s="1" t="s">
        <v>3353</v>
      </c>
      <c r="Q15817" s="1"/>
      <c r="R15817">
        <v>0</v>
      </c>
    </row>
    <row r="15818" spans="1:18" x14ac:dyDescent="0.3">
      <c r="A15818" s="1" t="s">
        <v>16514</v>
      </c>
      <c r="B15818" s="1" t="s">
        <v>15917</v>
      </c>
      <c r="C15818">
        <v>2025</v>
      </c>
      <c r="D15818" s="2">
        <v>36722</v>
      </c>
      <c r="E15818" s="1" t="s">
        <v>20</v>
      </c>
      <c r="F15818">
        <v>1</v>
      </c>
      <c r="G15818">
        <v>0</v>
      </c>
      <c r="H15818">
        <v>0</v>
      </c>
      <c r="I15818" s="1" t="s">
        <v>21</v>
      </c>
      <c r="J15818" s="1"/>
      <c r="K15818">
        <v>0</v>
      </c>
      <c r="L15818" s="1" t="s">
        <v>22</v>
      </c>
      <c r="M15818" s="1" t="s">
        <v>26</v>
      </c>
      <c r="N15818" s="1" t="s">
        <v>26</v>
      </c>
      <c r="O15818">
        <v>1</v>
      </c>
      <c r="P15818" s="1" t="s">
        <v>27</v>
      </c>
      <c r="Q15818" s="1" t="s">
        <v>27</v>
      </c>
      <c r="R15818">
        <v>0</v>
      </c>
    </row>
    <row r="15819" spans="1:18" x14ac:dyDescent="0.3">
      <c r="A15819" s="1" t="s">
        <v>16515</v>
      </c>
      <c r="B15819" s="1" t="s">
        <v>15917</v>
      </c>
      <c r="C15819">
        <v>2025</v>
      </c>
      <c r="D15819" s="2">
        <v>36722</v>
      </c>
      <c r="E15819" s="1" t="s">
        <v>20</v>
      </c>
      <c r="F15819">
        <v>1</v>
      </c>
      <c r="G15819">
        <v>0</v>
      </c>
      <c r="H15819">
        <v>0</v>
      </c>
      <c r="I15819" s="1" t="s">
        <v>21</v>
      </c>
      <c r="J15819" s="1"/>
      <c r="K15819">
        <v>0</v>
      </c>
      <c r="L15819" s="1" t="s">
        <v>22</v>
      </c>
      <c r="M15819" s="1" t="s">
        <v>26</v>
      </c>
      <c r="N15819" s="1" t="s">
        <v>26</v>
      </c>
      <c r="O15819">
        <v>1</v>
      </c>
      <c r="P15819" s="1" t="s">
        <v>78</v>
      </c>
      <c r="Q15819" s="1" t="s">
        <v>78</v>
      </c>
      <c r="R15819">
        <v>0</v>
      </c>
    </row>
    <row r="15820" spans="1:18" x14ac:dyDescent="0.3">
      <c r="A15820" s="1" t="s">
        <v>16516</v>
      </c>
      <c r="B15820" s="1" t="s">
        <v>15917</v>
      </c>
      <c r="C15820">
        <v>2025</v>
      </c>
      <c r="D15820" s="2">
        <v>36722</v>
      </c>
      <c r="E15820" s="1" t="s">
        <v>20</v>
      </c>
      <c r="F15820">
        <v>1</v>
      </c>
      <c r="G15820">
        <v>0</v>
      </c>
      <c r="H15820">
        <v>0</v>
      </c>
      <c r="I15820" s="1" t="s">
        <v>21</v>
      </c>
      <c r="J15820" s="1"/>
      <c r="K15820">
        <v>0</v>
      </c>
      <c r="L15820" s="1" t="s">
        <v>22</v>
      </c>
      <c r="M15820" s="1" t="s">
        <v>26</v>
      </c>
      <c r="N15820" s="1" t="s">
        <v>26</v>
      </c>
      <c r="O15820">
        <v>1</v>
      </c>
      <c r="P15820" s="1" t="s">
        <v>78</v>
      </c>
      <c r="Q15820" s="1" t="s">
        <v>78</v>
      </c>
      <c r="R15820">
        <v>0</v>
      </c>
    </row>
    <row r="15821" spans="1:18" x14ac:dyDescent="0.3">
      <c r="A15821" s="1" t="s">
        <v>16517</v>
      </c>
      <c r="B15821" s="1" t="s">
        <v>15917</v>
      </c>
      <c r="C15821">
        <v>2025</v>
      </c>
      <c r="D15821" s="2">
        <v>36722</v>
      </c>
      <c r="E15821" s="1" t="s">
        <v>20</v>
      </c>
      <c r="F15821">
        <v>1</v>
      </c>
      <c r="G15821">
        <v>0</v>
      </c>
      <c r="H15821">
        <v>0</v>
      </c>
      <c r="I15821" s="1" t="s">
        <v>21</v>
      </c>
      <c r="J15821" s="1"/>
      <c r="K15821">
        <v>0</v>
      </c>
      <c r="L15821" s="1" t="s">
        <v>22</v>
      </c>
      <c r="M15821" s="1" t="s">
        <v>23</v>
      </c>
      <c r="N15821" s="1" t="s">
        <v>23</v>
      </c>
      <c r="O15821">
        <v>1</v>
      </c>
      <c r="P15821" s="1" t="s">
        <v>2432</v>
      </c>
      <c r="Q15821" s="1" t="s">
        <v>2432</v>
      </c>
      <c r="R15821">
        <v>0</v>
      </c>
    </row>
    <row r="15822" spans="1:18" x14ac:dyDescent="0.3">
      <c r="A15822" s="1" t="s">
        <v>16518</v>
      </c>
      <c r="B15822" s="1" t="s">
        <v>15917</v>
      </c>
      <c r="C15822">
        <v>2025</v>
      </c>
      <c r="D15822" s="2">
        <v>36722</v>
      </c>
      <c r="E15822" s="1" t="s">
        <v>20</v>
      </c>
      <c r="F15822">
        <v>1</v>
      </c>
      <c r="G15822">
        <v>0</v>
      </c>
      <c r="H15822">
        <v>0</v>
      </c>
      <c r="I15822" s="1" t="s">
        <v>21</v>
      </c>
      <c r="J15822" s="1"/>
      <c r="K15822">
        <v>0</v>
      </c>
      <c r="L15822" s="1" t="s">
        <v>22</v>
      </c>
      <c r="M15822" s="1" t="s">
        <v>26</v>
      </c>
      <c r="N15822" s="1" t="s">
        <v>26</v>
      </c>
      <c r="O15822">
        <v>1</v>
      </c>
      <c r="P15822" s="1" t="s">
        <v>31</v>
      </c>
      <c r="Q15822" s="1" t="s">
        <v>31</v>
      </c>
      <c r="R15822">
        <v>0</v>
      </c>
    </row>
    <row r="15823" spans="1:18" x14ac:dyDescent="0.3">
      <c r="A15823" s="1" t="s">
        <v>16519</v>
      </c>
      <c r="B15823" s="1" t="s">
        <v>15917</v>
      </c>
      <c r="C15823">
        <v>2025</v>
      </c>
      <c r="D15823" s="2">
        <v>36722</v>
      </c>
      <c r="E15823" s="1" t="s">
        <v>20</v>
      </c>
      <c r="F15823">
        <v>1</v>
      </c>
      <c r="G15823">
        <v>0</v>
      </c>
      <c r="H15823">
        <v>0</v>
      </c>
      <c r="I15823" s="1" t="s">
        <v>21</v>
      </c>
      <c r="J15823" s="1"/>
      <c r="K15823">
        <v>0</v>
      </c>
      <c r="L15823" s="1" t="s">
        <v>22</v>
      </c>
      <c r="M15823" s="1" t="s">
        <v>23</v>
      </c>
      <c r="N15823" s="1" t="s">
        <v>23</v>
      </c>
      <c r="O15823">
        <v>1</v>
      </c>
      <c r="P15823" s="1" t="s">
        <v>10041</v>
      </c>
      <c r="Q15823" s="1"/>
      <c r="R15823">
        <v>0</v>
      </c>
    </row>
    <row r="15824" spans="1:18" x14ac:dyDescent="0.3">
      <c r="A15824" s="1" t="s">
        <v>16520</v>
      </c>
      <c r="B15824" s="1" t="s">
        <v>15917</v>
      </c>
      <c r="C15824">
        <v>2025</v>
      </c>
      <c r="D15824" s="2">
        <v>36722</v>
      </c>
      <c r="E15824" s="1" t="s">
        <v>37</v>
      </c>
      <c r="F15824">
        <v>1</v>
      </c>
      <c r="G15824">
        <v>1</v>
      </c>
      <c r="H15824">
        <v>1</v>
      </c>
      <c r="I15824" s="1" t="s">
        <v>38</v>
      </c>
      <c r="J15824" s="1" t="s">
        <v>39</v>
      </c>
      <c r="K15824">
        <v>0</v>
      </c>
      <c r="L15824" s="1" t="s">
        <v>22</v>
      </c>
      <c r="M15824" s="1" t="s">
        <v>26</v>
      </c>
      <c r="N15824" s="1" t="s">
        <v>26</v>
      </c>
      <c r="O15824">
        <v>1</v>
      </c>
      <c r="P15824" s="1" t="s">
        <v>78</v>
      </c>
      <c r="Q15824" s="1" t="s">
        <v>78</v>
      </c>
      <c r="R15824">
        <v>0</v>
      </c>
    </row>
    <row r="15825" spans="1:18" x14ac:dyDescent="0.3">
      <c r="A15825" s="1" t="s">
        <v>16521</v>
      </c>
      <c r="B15825" s="1" t="s">
        <v>15917</v>
      </c>
      <c r="C15825">
        <v>2025</v>
      </c>
      <c r="D15825" s="2">
        <v>36722</v>
      </c>
      <c r="E15825" s="1" t="s">
        <v>20</v>
      </c>
      <c r="F15825">
        <v>1</v>
      </c>
      <c r="G15825">
        <v>0</v>
      </c>
      <c r="H15825">
        <v>0</v>
      </c>
      <c r="I15825" s="1" t="s">
        <v>21</v>
      </c>
      <c r="J15825" s="1"/>
      <c r="K15825">
        <v>0</v>
      </c>
      <c r="L15825" s="1" t="s">
        <v>22</v>
      </c>
      <c r="M15825" s="1" t="s">
        <v>23</v>
      </c>
      <c r="N15825" s="1" t="s">
        <v>23</v>
      </c>
      <c r="O15825">
        <v>1</v>
      </c>
      <c r="P15825" s="1" t="s">
        <v>2432</v>
      </c>
      <c r="Q15825" s="1" t="s">
        <v>2432</v>
      </c>
      <c r="R15825">
        <v>0</v>
      </c>
    </row>
    <row r="15826" spans="1:18" x14ac:dyDescent="0.3">
      <c r="A15826" s="1" t="s">
        <v>16522</v>
      </c>
      <c r="B15826" s="1" t="s">
        <v>15917</v>
      </c>
      <c r="C15826">
        <v>2025</v>
      </c>
      <c r="D15826" s="2">
        <v>36722</v>
      </c>
      <c r="E15826" s="1" t="s">
        <v>20</v>
      </c>
      <c r="F15826">
        <v>1</v>
      </c>
      <c r="G15826">
        <v>0</v>
      </c>
      <c r="H15826">
        <v>0</v>
      </c>
      <c r="I15826" s="1" t="s">
        <v>21</v>
      </c>
      <c r="J15826" s="1"/>
      <c r="K15826">
        <v>0</v>
      </c>
      <c r="L15826" s="1" t="s">
        <v>22</v>
      </c>
      <c r="M15826" s="1" t="s">
        <v>23</v>
      </c>
      <c r="N15826" s="1" t="s">
        <v>23</v>
      </c>
      <c r="O15826">
        <v>2</v>
      </c>
      <c r="P15826" s="1" t="s">
        <v>4408</v>
      </c>
      <c r="Q15826" s="1"/>
      <c r="R15826">
        <v>0</v>
      </c>
    </row>
    <row r="15827" spans="1:18" x14ac:dyDescent="0.3">
      <c r="A15827" s="1" t="s">
        <v>16523</v>
      </c>
      <c r="B15827" s="1" t="s">
        <v>15917</v>
      </c>
      <c r="C15827">
        <v>2025</v>
      </c>
      <c r="D15827" s="2">
        <v>36722</v>
      </c>
      <c r="E15827" s="1" t="s">
        <v>20</v>
      </c>
      <c r="F15827">
        <v>1</v>
      </c>
      <c r="G15827">
        <v>0</v>
      </c>
      <c r="H15827">
        <v>0</v>
      </c>
      <c r="I15827" s="1" t="s">
        <v>21</v>
      </c>
      <c r="J15827" s="1"/>
      <c r="K15827">
        <v>0</v>
      </c>
      <c r="L15827" s="1" t="s">
        <v>22</v>
      </c>
      <c r="M15827" s="1" t="s">
        <v>23</v>
      </c>
      <c r="N15827" s="1" t="s">
        <v>23</v>
      </c>
      <c r="O15827">
        <v>1</v>
      </c>
      <c r="P15827" s="1" t="s">
        <v>134</v>
      </c>
      <c r="Q15827" s="1" t="s">
        <v>134</v>
      </c>
      <c r="R15827">
        <v>0</v>
      </c>
    </row>
    <row r="15828" spans="1:18" x14ac:dyDescent="0.3">
      <c r="A15828" s="1" t="s">
        <v>16524</v>
      </c>
      <c r="B15828" s="1" t="s">
        <v>15917</v>
      </c>
      <c r="C15828">
        <v>2025</v>
      </c>
      <c r="D15828" s="2">
        <v>36722</v>
      </c>
      <c r="E15828" s="1" t="s">
        <v>20</v>
      </c>
      <c r="F15828">
        <v>1</v>
      </c>
      <c r="G15828">
        <v>0</v>
      </c>
      <c r="H15828">
        <v>0</v>
      </c>
      <c r="I15828" s="1" t="s">
        <v>21</v>
      </c>
      <c r="J15828" s="1"/>
      <c r="K15828">
        <v>0</v>
      </c>
      <c r="L15828" s="1" t="s">
        <v>22</v>
      </c>
      <c r="M15828" s="1" t="s">
        <v>26</v>
      </c>
      <c r="N15828" s="1" t="s">
        <v>26</v>
      </c>
      <c r="O15828">
        <v>1</v>
      </c>
      <c r="P15828" s="1" t="s">
        <v>2432</v>
      </c>
      <c r="Q15828" s="1" t="s">
        <v>2432</v>
      </c>
      <c r="R15828">
        <v>0</v>
      </c>
    </row>
    <row r="15829" spans="1:18" x14ac:dyDescent="0.3">
      <c r="A15829" s="1" t="s">
        <v>16525</v>
      </c>
      <c r="B15829" s="1" t="s">
        <v>15917</v>
      </c>
      <c r="C15829">
        <v>2025</v>
      </c>
      <c r="D15829" s="2">
        <v>36722</v>
      </c>
      <c r="E15829" s="1" t="s">
        <v>20</v>
      </c>
      <c r="F15829">
        <v>1</v>
      </c>
      <c r="G15829">
        <v>0</v>
      </c>
      <c r="H15829">
        <v>0</v>
      </c>
      <c r="I15829" s="1" t="s">
        <v>21</v>
      </c>
      <c r="J15829" s="1"/>
      <c r="K15829">
        <v>0</v>
      </c>
      <c r="L15829" s="1" t="s">
        <v>22</v>
      </c>
      <c r="M15829" s="1" t="s">
        <v>26</v>
      </c>
      <c r="N15829" s="1" t="s">
        <v>26</v>
      </c>
      <c r="O15829">
        <v>1</v>
      </c>
      <c r="P15829" s="1" t="s">
        <v>2432</v>
      </c>
      <c r="Q15829" s="1" t="s">
        <v>2432</v>
      </c>
      <c r="R15829">
        <v>0</v>
      </c>
    </row>
    <row r="15830" spans="1:18" x14ac:dyDescent="0.3">
      <c r="A15830" s="1" t="s">
        <v>16526</v>
      </c>
      <c r="B15830" s="1" t="s">
        <v>15917</v>
      </c>
      <c r="C15830">
        <v>2025</v>
      </c>
      <c r="D15830" s="2">
        <v>36722</v>
      </c>
      <c r="E15830" s="1" t="s">
        <v>20</v>
      </c>
      <c r="F15830">
        <v>1</v>
      </c>
      <c r="G15830">
        <v>0</v>
      </c>
      <c r="H15830">
        <v>0</v>
      </c>
      <c r="I15830" s="1" t="s">
        <v>21</v>
      </c>
      <c r="J15830" s="1"/>
      <c r="K15830">
        <v>0</v>
      </c>
      <c r="L15830" s="1" t="s">
        <v>22</v>
      </c>
      <c r="M15830" s="1" t="s">
        <v>26</v>
      </c>
      <c r="N15830" s="1" t="s">
        <v>26</v>
      </c>
      <c r="O15830">
        <v>1</v>
      </c>
      <c r="P15830" s="1" t="s">
        <v>40</v>
      </c>
      <c r="Q15830" s="1" t="s">
        <v>40</v>
      </c>
      <c r="R15830">
        <v>0</v>
      </c>
    </row>
    <row r="15831" spans="1:18" x14ac:dyDescent="0.3">
      <c r="A15831" s="1" t="s">
        <v>16527</v>
      </c>
      <c r="B15831" s="1" t="s">
        <v>15917</v>
      </c>
      <c r="C15831">
        <v>2025</v>
      </c>
      <c r="D15831" s="2">
        <v>36722</v>
      </c>
      <c r="E15831" s="1" t="s">
        <v>20</v>
      </c>
      <c r="F15831">
        <v>1</v>
      </c>
      <c r="G15831">
        <v>0</v>
      </c>
      <c r="H15831">
        <v>0</v>
      </c>
      <c r="I15831" s="1" t="s">
        <v>21</v>
      </c>
      <c r="J15831" s="1"/>
      <c r="K15831">
        <v>0</v>
      </c>
      <c r="L15831" s="1" t="s">
        <v>22</v>
      </c>
      <c r="M15831" s="1" t="s">
        <v>23</v>
      </c>
      <c r="N15831" s="1" t="s">
        <v>23</v>
      </c>
      <c r="O15831">
        <v>1</v>
      </c>
      <c r="P15831" s="1" t="s">
        <v>40</v>
      </c>
      <c r="Q15831" s="1" t="s">
        <v>40</v>
      </c>
      <c r="R15831">
        <v>0</v>
      </c>
    </row>
    <row r="15832" spans="1:18" x14ac:dyDescent="0.3">
      <c r="A15832" s="1" t="s">
        <v>16528</v>
      </c>
      <c r="B15832" s="1" t="s">
        <v>15917</v>
      </c>
      <c r="C15832">
        <v>2025</v>
      </c>
      <c r="D15832" s="2">
        <v>36722</v>
      </c>
      <c r="E15832" s="1" t="s">
        <v>20</v>
      </c>
      <c r="F15832">
        <v>1</v>
      </c>
      <c r="G15832">
        <v>0</v>
      </c>
      <c r="H15832">
        <v>0</v>
      </c>
      <c r="I15832" s="1" t="s">
        <v>21</v>
      </c>
      <c r="J15832" s="1"/>
      <c r="K15832">
        <v>0</v>
      </c>
      <c r="L15832" s="1" t="s">
        <v>22</v>
      </c>
      <c r="M15832" s="1" t="s">
        <v>47</v>
      </c>
      <c r="N15832" s="1" t="s">
        <v>47</v>
      </c>
      <c r="O15832">
        <v>1</v>
      </c>
      <c r="P15832" s="1" t="s">
        <v>24</v>
      </c>
      <c r="Q15832" s="1" t="s">
        <v>24</v>
      </c>
      <c r="R15832">
        <v>0</v>
      </c>
    </row>
    <row r="15833" spans="1:18" x14ac:dyDescent="0.3">
      <c r="A15833" s="1" t="s">
        <v>16529</v>
      </c>
      <c r="B15833" s="1" t="s">
        <v>15917</v>
      </c>
      <c r="C15833">
        <v>2025</v>
      </c>
      <c r="D15833" s="2">
        <v>36722</v>
      </c>
      <c r="E15833" s="1" t="s">
        <v>20</v>
      </c>
      <c r="F15833">
        <v>1</v>
      </c>
      <c r="G15833">
        <v>0</v>
      </c>
      <c r="H15833">
        <v>0</v>
      </c>
      <c r="I15833" s="1" t="s">
        <v>21</v>
      </c>
      <c r="J15833" s="1"/>
      <c r="K15833">
        <v>0</v>
      </c>
      <c r="L15833" s="1" t="s">
        <v>22</v>
      </c>
      <c r="M15833" s="1" t="s">
        <v>26</v>
      </c>
      <c r="N15833" s="1" t="s">
        <v>26</v>
      </c>
      <c r="O15833">
        <v>1</v>
      </c>
      <c r="P15833" s="1" t="s">
        <v>40</v>
      </c>
      <c r="Q15833" s="1" t="s">
        <v>40</v>
      </c>
      <c r="R15833">
        <v>0</v>
      </c>
    </row>
    <row r="15834" spans="1:18" x14ac:dyDescent="0.3">
      <c r="A15834" s="1" t="s">
        <v>16530</v>
      </c>
      <c r="B15834" s="1" t="s">
        <v>15917</v>
      </c>
      <c r="C15834">
        <v>2025</v>
      </c>
      <c r="D15834" s="2">
        <v>36722</v>
      </c>
      <c r="E15834" s="1" t="s">
        <v>20</v>
      </c>
      <c r="F15834">
        <v>1</v>
      </c>
      <c r="G15834">
        <v>0</v>
      </c>
      <c r="H15834">
        <v>0</v>
      </c>
      <c r="I15834" s="1" t="s">
        <v>21</v>
      </c>
      <c r="J15834" s="1"/>
      <c r="K15834">
        <v>0</v>
      </c>
      <c r="L15834" s="1" t="s">
        <v>22</v>
      </c>
      <c r="M15834" s="1" t="s">
        <v>33</v>
      </c>
      <c r="N15834" s="1" t="s">
        <v>33</v>
      </c>
      <c r="O15834">
        <v>1</v>
      </c>
      <c r="P15834" s="1" t="s">
        <v>2432</v>
      </c>
      <c r="Q15834" s="1" t="s">
        <v>2432</v>
      </c>
      <c r="R15834">
        <v>0</v>
      </c>
    </row>
    <row r="15835" spans="1:18" x14ac:dyDescent="0.3">
      <c r="A15835" s="1" t="s">
        <v>16531</v>
      </c>
      <c r="B15835" s="1" t="s">
        <v>15917</v>
      </c>
      <c r="C15835">
        <v>2025</v>
      </c>
      <c r="D15835" s="2">
        <v>36722</v>
      </c>
      <c r="E15835" s="1" t="s">
        <v>20</v>
      </c>
      <c r="F15835">
        <v>1</v>
      </c>
      <c r="G15835">
        <v>0</v>
      </c>
      <c r="H15835">
        <v>0</v>
      </c>
      <c r="I15835" s="1" t="s">
        <v>21</v>
      </c>
      <c r="J15835" s="1"/>
      <c r="K15835">
        <v>0</v>
      </c>
      <c r="L15835" s="1" t="s">
        <v>22</v>
      </c>
      <c r="M15835" s="1" t="s">
        <v>26</v>
      </c>
      <c r="N15835" s="1" t="s">
        <v>26</v>
      </c>
      <c r="O15835">
        <v>1</v>
      </c>
      <c r="P15835" s="1" t="s">
        <v>78</v>
      </c>
      <c r="Q15835" s="1" t="s">
        <v>78</v>
      </c>
      <c r="R15835">
        <v>0</v>
      </c>
    </row>
    <row r="15836" spans="1:18" x14ac:dyDescent="0.3">
      <c r="A15836" s="1" t="s">
        <v>16532</v>
      </c>
      <c r="B15836" s="1" t="s">
        <v>15917</v>
      </c>
      <c r="C15836">
        <v>2025</v>
      </c>
      <c r="D15836" s="2">
        <v>36722</v>
      </c>
      <c r="E15836" s="1" t="s">
        <v>20</v>
      </c>
      <c r="F15836">
        <v>1</v>
      </c>
      <c r="G15836">
        <v>0</v>
      </c>
      <c r="H15836">
        <v>0</v>
      </c>
      <c r="I15836" s="1" t="s">
        <v>21</v>
      </c>
      <c r="J15836" s="1"/>
      <c r="K15836">
        <v>0</v>
      </c>
      <c r="L15836" s="1" t="s">
        <v>22</v>
      </c>
      <c r="M15836" s="1" t="s">
        <v>33</v>
      </c>
      <c r="N15836" s="1" t="s">
        <v>33</v>
      </c>
      <c r="O15836">
        <v>1</v>
      </c>
      <c r="P15836" s="1" t="s">
        <v>40</v>
      </c>
      <c r="Q15836" s="1" t="s">
        <v>40</v>
      </c>
      <c r="R15836">
        <v>0</v>
      </c>
    </row>
    <row r="15837" spans="1:18" x14ac:dyDescent="0.3">
      <c r="A15837" s="1" t="s">
        <v>16533</v>
      </c>
      <c r="B15837" s="1" t="s">
        <v>15917</v>
      </c>
      <c r="C15837">
        <v>2025</v>
      </c>
      <c r="D15837" s="2">
        <v>36722</v>
      </c>
      <c r="E15837" s="1" t="s">
        <v>20</v>
      </c>
      <c r="F15837">
        <v>1</v>
      </c>
      <c r="G15837">
        <v>0</v>
      </c>
      <c r="H15837">
        <v>0</v>
      </c>
      <c r="I15837" s="1" t="s">
        <v>21</v>
      </c>
      <c r="J15837" s="1"/>
      <c r="K15837">
        <v>0</v>
      </c>
      <c r="L15837" s="1" t="s">
        <v>22</v>
      </c>
      <c r="M15837" s="1" t="s">
        <v>26</v>
      </c>
      <c r="N15837" s="1" t="s">
        <v>26</v>
      </c>
      <c r="O15837">
        <v>3</v>
      </c>
      <c r="P15837" s="1" t="s">
        <v>16534</v>
      </c>
      <c r="Q15837" s="1"/>
      <c r="R15837">
        <v>0</v>
      </c>
    </row>
    <row r="15838" spans="1:18" x14ac:dyDescent="0.3">
      <c r="A15838" s="1" t="s">
        <v>16535</v>
      </c>
      <c r="B15838" s="1" t="s">
        <v>15917</v>
      </c>
      <c r="C15838">
        <v>2025</v>
      </c>
      <c r="D15838" s="2">
        <v>36722</v>
      </c>
      <c r="E15838" s="1" t="s">
        <v>20</v>
      </c>
      <c r="F15838">
        <v>1</v>
      </c>
      <c r="G15838">
        <v>0</v>
      </c>
      <c r="H15838">
        <v>0</v>
      </c>
      <c r="I15838" s="1" t="s">
        <v>21</v>
      </c>
      <c r="J15838" s="1"/>
      <c r="K15838">
        <v>0</v>
      </c>
      <c r="L15838" s="1" t="s">
        <v>22</v>
      </c>
      <c r="M15838" s="1" t="s">
        <v>33</v>
      </c>
      <c r="N15838" s="1" t="s">
        <v>33</v>
      </c>
      <c r="O15838">
        <v>1</v>
      </c>
      <c r="P15838" s="1" t="s">
        <v>40</v>
      </c>
      <c r="Q15838" s="1" t="s">
        <v>40</v>
      </c>
      <c r="R15838">
        <v>0</v>
      </c>
    </row>
    <row r="15839" spans="1:18" x14ac:dyDescent="0.3">
      <c r="A15839" s="1" t="s">
        <v>16536</v>
      </c>
      <c r="B15839" s="1" t="s">
        <v>15917</v>
      </c>
      <c r="C15839">
        <v>2025</v>
      </c>
      <c r="D15839" s="2">
        <v>36722</v>
      </c>
      <c r="E15839" s="1" t="s">
        <v>20</v>
      </c>
      <c r="F15839">
        <v>1</v>
      </c>
      <c r="G15839">
        <v>0</v>
      </c>
      <c r="H15839">
        <v>0</v>
      </c>
      <c r="I15839" s="1" t="s">
        <v>21</v>
      </c>
      <c r="J15839" s="1"/>
      <c r="K15839">
        <v>0</v>
      </c>
      <c r="L15839" s="1" t="s">
        <v>22</v>
      </c>
      <c r="M15839" s="1" t="s">
        <v>26</v>
      </c>
      <c r="N15839" s="1" t="s">
        <v>26</v>
      </c>
      <c r="O15839">
        <v>1</v>
      </c>
      <c r="P15839" s="1" t="s">
        <v>31</v>
      </c>
      <c r="Q15839" s="1" t="s">
        <v>31</v>
      </c>
      <c r="R15839">
        <v>0</v>
      </c>
    </row>
    <row r="15840" spans="1:18" x14ac:dyDescent="0.3">
      <c r="A15840" s="1" t="s">
        <v>16537</v>
      </c>
      <c r="B15840" s="1" t="s">
        <v>15917</v>
      </c>
      <c r="C15840">
        <v>2025</v>
      </c>
      <c r="D15840" s="2">
        <v>36722</v>
      </c>
      <c r="E15840" s="1" t="s">
        <v>20</v>
      </c>
      <c r="F15840">
        <v>1</v>
      </c>
      <c r="G15840">
        <v>0</v>
      </c>
      <c r="H15840">
        <v>0</v>
      </c>
      <c r="I15840" s="1" t="s">
        <v>21</v>
      </c>
      <c r="J15840" s="1"/>
      <c r="K15840">
        <v>0</v>
      </c>
      <c r="L15840" s="1" t="s">
        <v>22</v>
      </c>
      <c r="M15840" s="1" t="s">
        <v>26</v>
      </c>
      <c r="N15840" s="1" t="s">
        <v>26</v>
      </c>
      <c r="O15840">
        <v>1</v>
      </c>
      <c r="P15840" s="1" t="s">
        <v>78</v>
      </c>
      <c r="Q15840" s="1" t="s">
        <v>78</v>
      </c>
      <c r="R15840">
        <v>0</v>
      </c>
    </row>
    <row r="15841" spans="1:18" x14ac:dyDescent="0.3">
      <c r="A15841" s="1" t="s">
        <v>16538</v>
      </c>
      <c r="B15841" s="1" t="s">
        <v>15917</v>
      </c>
      <c r="C15841">
        <v>2025</v>
      </c>
      <c r="D15841" s="2">
        <v>36722</v>
      </c>
      <c r="E15841" s="1" t="s">
        <v>20</v>
      </c>
      <c r="F15841">
        <v>1</v>
      </c>
      <c r="G15841">
        <v>0</v>
      </c>
      <c r="H15841">
        <v>0</v>
      </c>
      <c r="I15841" s="1" t="s">
        <v>21</v>
      </c>
      <c r="J15841" s="1"/>
      <c r="K15841">
        <v>0</v>
      </c>
      <c r="L15841" s="1" t="s">
        <v>22</v>
      </c>
      <c r="M15841" s="1" t="s">
        <v>26</v>
      </c>
      <c r="N15841" s="1" t="s">
        <v>26</v>
      </c>
      <c r="O15841">
        <v>1</v>
      </c>
      <c r="P15841" s="1" t="s">
        <v>27</v>
      </c>
      <c r="Q15841" s="1" t="s">
        <v>27</v>
      </c>
      <c r="R15841">
        <v>0</v>
      </c>
    </row>
    <row r="15842" spans="1:18" x14ac:dyDescent="0.3">
      <c r="A15842" s="1" t="s">
        <v>16539</v>
      </c>
      <c r="B15842" s="1" t="s">
        <v>15917</v>
      </c>
      <c r="C15842">
        <v>2025</v>
      </c>
      <c r="D15842" s="2">
        <v>36722</v>
      </c>
      <c r="E15842" s="1" t="s">
        <v>20</v>
      </c>
      <c r="F15842">
        <v>1</v>
      </c>
      <c r="G15842">
        <v>0</v>
      </c>
      <c r="H15842">
        <v>0</v>
      </c>
      <c r="I15842" s="1" t="s">
        <v>21</v>
      </c>
      <c r="J15842" s="1"/>
      <c r="K15842">
        <v>0</v>
      </c>
      <c r="L15842" s="1" t="s">
        <v>22</v>
      </c>
      <c r="M15842" s="1" t="s">
        <v>33</v>
      </c>
      <c r="N15842" s="1" t="s">
        <v>33</v>
      </c>
      <c r="O15842">
        <v>2</v>
      </c>
      <c r="P15842" s="1" t="s">
        <v>6907</v>
      </c>
      <c r="Q15842" s="1"/>
      <c r="R15842">
        <v>0</v>
      </c>
    </row>
    <row r="15843" spans="1:18" x14ac:dyDescent="0.3">
      <c r="A15843" s="1" t="s">
        <v>16540</v>
      </c>
      <c r="B15843" s="1" t="s">
        <v>15917</v>
      </c>
      <c r="C15843">
        <v>2025</v>
      </c>
      <c r="D15843" s="2">
        <v>36722</v>
      </c>
      <c r="E15843" s="1" t="s">
        <v>20</v>
      </c>
      <c r="F15843">
        <v>1</v>
      </c>
      <c r="G15843">
        <v>0</v>
      </c>
      <c r="H15843">
        <v>0</v>
      </c>
      <c r="I15843" s="1" t="s">
        <v>21</v>
      </c>
      <c r="J15843" s="1"/>
      <c r="K15843">
        <v>0</v>
      </c>
      <c r="L15843" s="1" t="s">
        <v>22</v>
      </c>
      <c r="M15843" s="1" t="s">
        <v>33</v>
      </c>
      <c r="N15843" s="1" t="s">
        <v>33</v>
      </c>
      <c r="O15843">
        <v>1</v>
      </c>
      <c r="P15843" s="1" t="s">
        <v>2432</v>
      </c>
      <c r="Q15843" s="1" t="s">
        <v>2432</v>
      </c>
      <c r="R15843">
        <v>0</v>
      </c>
    </row>
    <row r="15844" spans="1:18" x14ac:dyDescent="0.3">
      <c r="A15844" s="1" t="s">
        <v>16541</v>
      </c>
      <c r="B15844" s="1" t="s">
        <v>15917</v>
      </c>
      <c r="C15844">
        <v>2025</v>
      </c>
      <c r="D15844" s="2">
        <v>36722</v>
      </c>
      <c r="E15844" s="1" t="s">
        <v>20</v>
      </c>
      <c r="F15844">
        <v>1</v>
      </c>
      <c r="G15844">
        <v>0</v>
      </c>
      <c r="H15844">
        <v>0</v>
      </c>
      <c r="I15844" s="1" t="s">
        <v>21</v>
      </c>
      <c r="J15844" s="1"/>
      <c r="K15844">
        <v>0</v>
      </c>
      <c r="L15844" s="1" t="s">
        <v>22</v>
      </c>
      <c r="M15844" s="1" t="s">
        <v>26</v>
      </c>
      <c r="N15844" s="1" t="s">
        <v>26</v>
      </c>
      <c r="O15844">
        <v>1</v>
      </c>
      <c r="P15844" s="1" t="s">
        <v>2432</v>
      </c>
      <c r="Q15844" s="1" t="s">
        <v>2432</v>
      </c>
      <c r="R15844">
        <v>0</v>
      </c>
    </row>
    <row r="15845" spans="1:18" x14ac:dyDescent="0.3">
      <c r="A15845" s="1" t="s">
        <v>16542</v>
      </c>
      <c r="B15845" s="1" t="s">
        <v>15917</v>
      </c>
      <c r="C15845">
        <v>2025</v>
      </c>
      <c r="D15845" s="2">
        <v>36722</v>
      </c>
      <c r="E15845" s="1" t="s">
        <v>37</v>
      </c>
      <c r="F15845">
        <v>1</v>
      </c>
      <c r="G15845">
        <v>1</v>
      </c>
      <c r="H15845">
        <v>1</v>
      </c>
      <c r="I15845" s="1" t="s">
        <v>91</v>
      </c>
      <c r="J15845" s="1" t="s">
        <v>92</v>
      </c>
      <c r="K15845">
        <v>0</v>
      </c>
      <c r="L15845" s="1" t="s">
        <v>22</v>
      </c>
      <c r="M15845" s="1" t="s">
        <v>33</v>
      </c>
      <c r="N15845" s="1" t="s">
        <v>33</v>
      </c>
      <c r="O15845">
        <v>1</v>
      </c>
      <c r="P15845" s="1" t="s">
        <v>121</v>
      </c>
      <c r="Q15845" s="1" t="s">
        <v>121</v>
      </c>
      <c r="R15845">
        <v>0</v>
      </c>
    </row>
    <row r="15846" spans="1:18" x14ac:dyDescent="0.3">
      <c r="A15846" s="1" t="s">
        <v>16543</v>
      </c>
      <c r="B15846" s="1" t="s">
        <v>15917</v>
      </c>
      <c r="C15846">
        <v>2025</v>
      </c>
      <c r="D15846" s="2">
        <v>36722</v>
      </c>
      <c r="E15846" s="1" t="s">
        <v>20</v>
      </c>
      <c r="F15846">
        <v>1</v>
      </c>
      <c r="G15846">
        <v>0</v>
      </c>
      <c r="H15846">
        <v>0</v>
      </c>
      <c r="I15846" s="1" t="s">
        <v>21</v>
      </c>
      <c r="J15846" s="1"/>
      <c r="K15846">
        <v>0</v>
      </c>
      <c r="L15846" s="1" t="s">
        <v>22</v>
      </c>
      <c r="M15846" s="1" t="s">
        <v>26</v>
      </c>
      <c r="N15846" s="1" t="s">
        <v>26</v>
      </c>
      <c r="O15846">
        <v>1</v>
      </c>
      <c r="P15846" s="1" t="s">
        <v>78</v>
      </c>
      <c r="Q15846" s="1" t="s">
        <v>78</v>
      </c>
      <c r="R15846">
        <v>0</v>
      </c>
    </row>
    <row r="15847" spans="1:18" x14ac:dyDescent="0.3">
      <c r="A15847" s="1" t="s">
        <v>16544</v>
      </c>
      <c r="B15847" s="1" t="s">
        <v>15917</v>
      </c>
      <c r="C15847">
        <v>2025</v>
      </c>
      <c r="D15847" s="2">
        <v>36722</v>
      </c>
      <c r="E15847" s="1" t="s">
        <v>20</v>
      </c>
      <c r="F15847">
        <v>1</v>
      </c>
      <c r="G15847">
        <v>0</v>
      </c>
      <c r="H15847">
        <v>0</v>
      </c>
      <c r="I15847" s="1" t="s">
        <v>21</v>
      </c>
      <c r="J15847" s="1"/>
      <c r="K15847">
        <v>0</v>
      </c>
      <c r="L15847" s="1" t="s">
        <v>22</v>
      </c>
      <c r="M15847" s="1" t="s">
        <v>23</v>
      </c>
      <c r="N15847" s="1" t="s">
        <v>23</v>
      </c>
      <c r="O15847">
        <v>1</v>
      </c>
      <c r="P15847" s="1" t="s">
        <v>74</v>
      </c>
      <c r="Q15847" s="1" t="s">
        <v>74</v>
      </c>
      <c r="R15847">
        <v>0</v>
      </c>
    </row>
    <row r="15848" spans="1:18" x14ac:dyDescent="0.3">
      <c r="A15848" s="1" t="s">
        <v>16545</v>
      </c>
      <c r="B15848" s="1" t="s">
        <v>15917</v>
      </c>
      <c r="C15848">
        <v>2025</v>
      </c>
      <c r="D15848" s="2">
        <v>36722</v>
      </c>
      <c r="E15848" s="1" t="s">
        <v>20</v>
      </c>
      <c r="F15848">
        <v>1</v>
      </c>
      <c r="G15848">
        <v>0</v>
      </c>
      <c r="H15848">
        <v>0</v>
      </c>
      <c r="I15848" s="1" t="s">
        <v>21</v>
      </c>
      <c r="J15848" s="1"/>
      <c r="K15848">
        <v>0</v>
      </c>
      <c r="L15848" s="1" t="s">
        <v>22</v>
      </c>
      <c r="M15848" s="1" t="s">
        <v>26</v>
      </c>
      <c r="N15848" s="1" t="s">
        <v>26</v>
      </c>
      <c r="O15848">
        <v>1</v>
      </c>
      <c r="P15848" s="1" t="s">
        <v>27</v>
      </c>
      <c r="Q15848" s="1" t="s">
        <v>27</v>
      </c>
      <c r="R15848">
        <v>0</v>
      </c>
    </row>
    <row r="15849" spans="1:18" x14ac:dyDescent="0.3">
      <c r="A15849" s="1" t="s">
        <v>16546</v>
      </c>
      <c r="B15849" s="1" t="s">
        <v>15917</v>
      </c>
      <c r="C15849">
        <v>2025</v>
      </c>
      <c r="D15849" s="2">
        <v>36722</v>
      </c>
      <c r="E15849" s="1" t="s">
        <v>20</v>
      </c>
      <c r="F15849">
        <v>1</v>
      </c>
      <c r="G15849">
        <v>0</v>
      </c>
      <c r="H15849">
        <v>0</v>
      </c>
      <c r="I15849" s="1" t="s">
        <v>21</v>
      </c>
      <c r="J15849" s="1"/>
      <c r="K15849">
        <v>0</v>
      </c>
      <c r="L15849" s="1" t="s">
        <v>22</v>
      </c>
      <c r="M15849" s="1" t="s">
        <v>26</v>
      </c>
      <c r="N15849" s="1" t="s">
        <v>26</v>
      </c>
      <c r="O15849">
        <v>1</v>
      </c>
      <c r="P15849" s="1" t="s">
        <v>80</v>
      </c>
      <c r="Q15849" s="1" t="s">
        <v>80</v>
      </c>
      <c r="R15849">
        <v>0</v>
      </c>
    </row>
    <row r="15850" spans="1:18" x14ac:dyDescent="0.3">
      <c r="A15850" s="1" t="s">
        <v>16547</v>
      </c>
      <c r="B15850" s="1" t="s">
        <v>15917</v>
      </c>
      <c r="C15850">
        <v>2025</v>
      </c>
      <c r="D15850" s="2">
        <v>36722</v>
      </c>
      <c r="E15850" s="1" t="s">
        <v>20</v>
      </c>
      <c r="F15850">
        <v>1</v>
      </c>
      <c r="G15850">
        <v>0</v>
      </c>
      <c r="H15850">
        <v>0</v>
      </c>
      <c r="I15850" s="1" t="s">
        <v>21</v>
      </c>
      <c r="J15850" s="1"/>
      <c r="K15850">
        <v>0</v>
      </c>
      <c r="L15850" s="1" t="s">
        <v>22</v>
      </c>
      <c r="M15850" s="1" t="s">
        <v>33</v>
      </c>
      <c r="N15850" s="1" t="s">
        <v>33</v>
      </c>
      <c r="O15850">
        <v>1</v>
      </c>
      <c r="P15850" s="1" t="s">
        <v>2432</v>
      </c>
      <c r="Q15850" s="1" t="s">
        <v>2432</v>
      </c>
      <c r="R15850">
        <v>0</v>
      </c>
    </row>
    <row r="15851" spans="1:18" x14ac:dyDescent="0.3">
      <c r="A15851" s="1" t="s">
        <v>16548</v>
      </c>
      <c r="B15851" s="1" t="s">
        <v>15917</v>
      </c>
      <c r="C15851">
        <v>2025</v>
      </c>
      <c r="D15851" s="2">
        <v>36722</v>
      </c>
      <c r="E15851" s="1" t="s">
        <v>20</v>
      </c>
      <c r="F15851">
        <v>1</v>
      </c>
      <c r="G15851">
        <v>0</v>
      </c>
      <c r="H15851">
        <v>0</v>
      </c>
      <c r="I15851" s="1" t="s">
        <v>21</v>
      </c>
      <c r="J15851" s="1"/>
      <c r="K15851">
        <v>0</v>
      </c>
      <c r="L15851" s="1" t="s">
        <v>22</v>
      </c>
      <c r="M15851" s="1" t="s">
        <v>23</v>
      </c>
      <c r="N15851" s="1" t="s">
        <v>23</v>
      </c>
      <c r="O15851">
        <v>1</v>
      </c>
      <c r="P15851" s="1" t="s">
        <v>74</v>
      </c>
      <c r="Q15851" s="1" t="s">
        <v>74</v>
      </c>
      <c r="R15851">
        <v>0</v>
      </c>
    </row>
    <row r="15852" spans="1:18" x14ac:dyDescent="0.3">
      <c r="A15852" s="1" t="s">
        <v>16549</v>
      </c>
      <c r="B15852" s="1" t="s">
        <v>15917</v>
      </c>
      <c r="C15852">
        <v>2025</v>
      </c>
      <c r="D15852" s="2">
        <v>36722</v>
      </c>
      <c r="E15852" s="1" t="s">
        <v>20</v>
      </c>
      <c r="F15852">
        <v>1</v>
      </c>
      <c r="G15852">
        <v>0</v>
      </c>
      <c r="H15852">
        <v>0</v>
      </c>
      <c r="I15852" s="1" t="s">
        <v>21</v>
      </c>
      <c r="J15852" s="1"/>
      <c r="K15852">
        <v>0</v>
      </c>
      <c r="L15852" s="1" t="s">
        <v>22</v>
      </c>
      <c r="M15852" s="1" t="s">
        <v>33</v>
      </c>
      <c r="N15852" s="1" t="s">
        <v>33</v>
      </c>
      <c r="O15852">
        <v>1</v>
      </c>
      <c r="P15852" s="1" t="s">
        <v>40</v>
      </c>
      <c r="Q15852" s="1" t="s">
        <v>40</v>
      </c>
      <c r="R15852">
        <v>0</v>
      </c>
    </row>
    <row r="15853" spans="1:18" x14ac:dyDescent="0.3">
      <c r="A15853" s="1" t="s">
        <v>16550</v>
      </c>
      <c r="B15853" s="1" t="s">
        <v>15917</v>
      </c>
      <c r="C15853">
        <v>2025</v>
      </c>
      <c r="D15853" s="2">
        <v>36722</v>
      </c>
      <c r="E15853" s="1" t="s">
        <v>20</v>
      </c>
      <c r="F15853">
        <v>1</v>
      </c>
      <c r="G15853">
        <v>0</v>
      </c>
      <c r="H15853">
        <v>0</v>
      </c>
      <c r="I15853" s="1" t="s">
        <v>21</v>
      </c>
      <c r="J15853" s="1"/>
      <c r="K15853">
        <v>0</v>
      </c>
      <c r="L15853" s="1" t="s">
        <v>22</v>
      </c>
      <c r="M15853" s="1" t="s">
        <v>26</v>
      </c>
      <c r="N15853" s="1" t="s">
        <v>26</v>
      </c>
      <c r="O15853">
        <v>1</v>
      </c>
      <c r="P15853" s="1" t="s">
        <v>2432</v>
      </c>
      <c r="Q15853" s="1" t="s">
        <v>2432</v>
      </c>
      <c r="R15853">
        <v>0</v>
      </c>
    </row>
    <row r="15854" spans="1:18" x14ac:dyDescent="0.3">
      <c r="A15854" s="1" t="s">
        <v>16551</v>
      </c>
      <c r="B15854" s="1" t="s">
        <v>15917</v>
      </c>
      <c r="C15854">
        <v>2025</v>
      </c>
      <c r="D15854" s="2">
        <v>36722</v>
      </c>
      <c r="E15854" s="1" t="s">
        <v>20</v>
      </c>
      <c r="F15854">
        <v>1</v>
      </c>
      <c r="G15854">
        <v>0</v>
      </c>
      <c r="H15854">
        <v>0</v>
      </c>
      <c r="I15854" s="1" t="s">
        <v>21</v>
      </c>
      <c r="J15854" s="1"/>
      <c r="K15854">
        <v>0</v>
      </c>
      <c r="L15854" s="1" t="s">
        <v>22</v>
      </c>
      <c r="M15854" s="1" t="s">
        <v>26</v>
      </c>
      <c r="N15854" s="1" t="s">
        <v>26</v>
      </c>
      <c r="O15854">
        <v>1</v>
      </c>
      <c r="P15854" s="1" t="s">
        <v>40</v>
      </c>
      <c r="Q15854" s="1" t="s">
        <v>40</v>
      </c>
      <c r="R15854">
        <v>0</v>
      </c>
    </row>
    <row r="15855" spans="1:18" x14ac:dyDescent="0.3">
      <c r="A15855" s="1" t="s">
        <v>16552</v>
      </c>
      <c r="B15855" s="1" t="s">
        <v>15917</v>
      </c>
      <c r="C15855">
        <v>2025</v>
      </c>
      <c r="D15855" s="2">
        <v>36722</v>
      </c>
      <c r="E15855" s="1" t="s">
        <v>20</v>
      </c>
      <c r="F15855">
        <v>1</v>
      </c>
      <c r="G15855">
        <v>0</v>
      </c>
      <c r="H15855">
        <v>0</v>
      </c>
      <c r="I15855" s="1" t="s">
        <v>21</v>
      </c>
      <c r="J15855" s="1"/>
      <c r="K15855">
        <v>0</v>
      </c>
      <c r="L15855" s="1" t="s">
        <v>22</v>
      </c>
      <c r="M15855" s="1" t="s">
        <v>23</v>
      </c>
      <c r="N15855" s="1" t="s">
        <v>23</v>
      </c>
      <c r="O15855">
        <v>1</v>
      </c>
      <c r="P15855" s="1" t="s">
        <v>74</v>
      </c>
      <c r="Q15855" s="1" t="s">
        <v>74</v>
      </c>
      <c r="R15855">
        <v>0</v>
      </c>
    </row>
    <row r="15856" spans="1:18" x14ac:dyDescent="0.3">
      <c r="A15856" s="1" t="s">
        <v>16553</v>
      </c>
      <c r="B15856" s="1" t="s">
        <v>15917</v>
      </c>
      <c r="C15856">
        <v>2025</v>
      </c>
      <c r="D15856" s="2">
        <v>36722</v>
      </c>
      <c r="E15856" s="1" t="s">
        <v>20</v>
      </c>
      <c r="F15856">
        <v>1</v>
      </c>
      <c r="G15856">
        <v>0</v>
      </c>
      <c r="H15856">
        <v>0</v>
      </c>
      <c r="I15856" s="1" t="s">
        <v>21</v>
      </c>
      <c r="J15856" s="1"/>
      <c r="K15856">
        <v>0</v>
      </c>
      <c r="L15856" s="1" t="s">
        <v>22</v>
      </c>
      <c r="M15856" s="1" t="s">
        <v>26</v>
      </c>
      <c r="N15856" s="1" t="s">
        <v>26</v>
      </c>
      <c r="O15856">
        <v>1</v>
      </c>
      <c r="P15856" s="1" t="s">
        <v>40</v>
      </c>
      <c r="Q15856" s="1" t="s">
        <v>40</v>
      </c>
      <c r="R15856">
        <v>0</v>
      </c>
    </row>
    <row r="15857" spans="1:18" x14ac:dyDescent="0.3">
      <c r="A15857" s="1" t="s">
        <v>16554</v>
      </c>
      <c r="B15857" s="1" t="s">
        <v>15917</v>
      </c>
      <c r="C15857">
        <v>2025</v>
      </c>
      <c r="D15857" s="2">
        <v>36722</v>
      </c>
      <c r="E15857" s="1" t="s">
        <v>37</v>
      </c>
      <c r="F15857">
        <v>1</v>
      </c>
      <c r="G15857">
        <v>1</v>
      </c>
      <c r="H15857">
        <v>1</v>
      </c>
      <c r="I15857" s="1" t="s">
        <v>38</v>
      </c>
      <c r="J15857" s="1" t="s">
        <v>39</v>
      </c>
      <c r="K15857">
        <v>0</v>
      </c>
      <c r="L15857" s="1" t="s">
        <v>22</v>
      </c>
      <c r="M15857" s="1" t="s">
        <v>23</v>
      </c>
      <c r="N15857" s="1" t="s">
        <v>23</v>
      </c>
      <c r="O15857">
        <v>1</v>
      </c>
      <c r="P15857" s="1" t="s">
        <v>53</v>
      </c>
      <c r="Q15857" s="1" t="s">
        <v>53</v>
      </c>
      <c r="R15857">
        <v>0</v>
      </c>
    </row>
    <row r="15858" spans="1:18" x14ac:dyDescent="0.3">
      <c r="A15858" s="1" t="s">
        <v>16555</v>
      </c>
      <c r="B15858" s="1" t="s">
        <v>15917</v>
      </c>
      <c r="C15858">
        <v>2025</v>
      </c>
      <c r="D15858" s="2">
        <v>36722</v>
      </c>
      <c r="E15858" s="1" t="s">
        <v>20</v>
      </c>
      <c r="F15858">
        <v>1</v>
      </c>
      <c r="G15858">
        <v>0</v>
      </c>
      <c r="H15858">
        <v>0</v>
      </c>
      <c r="I15858" s="1" t="s">
        <v>21</v>
      </c>
      <c r="J15858" s="1"/>
      <c r="K15858">
        <v>0</v>
      </c>
      <c r="L15858" s="1" t="s">
        <v>22</v>
      </c>
      <c r="M15858" s="1" t="s">
        <v>26</v>
      </c>
      <c r="N15858" s="1" t="s">
        <v>26</v>
      </c>
      <c r="O15858">
        <v>1</v>
      </c>
      <c r="P15858" s="1" t="s">
        <v>40</v>
      </c>
      <c r="Q15858" s="1" t="s">
        <v>40</v>
      </c>
      <c r="R15858">
        <v>0</v>
      </c>
    </row>
    <row r="15859" spans="1:18" x14ac:dyDescent="0.3">
      <c r="A15859" s="1" t="s">
        <v>16556</v>
      </c>
      <c r="B15859" s="1" t="s">
        <v>15917</v>
      </c>
      <c r="C15859">
        <v>2025</v>
      </c>
      <c r="D15859" s="2">
        <v>36722</v>
      </c>
      <c r="E15859" s="1" t="s">
        <v>20</v>
      </c>
      <c r="F15859">
        <v>1</v>
      </c>
      <c r="G15859">
        <v>0</v>
      </c>
      <c r="H15859">
        <v>0</v>
      </c>
      <c r="I15859" s="1" t="s">
        <v>21</v>
      </c>
      <c r="J15859" s="1"/>
      <c r="K15859">
        <v>0</v>
      </c>
      <c r="L15859" s="1" t="s">
        <v>22</v>
      </c>
      <c r="M15859" s="1" t="s">
        <v>47</v>
      </c>
      <c r="N15859" s="1" t="s">
        <v>47</v>
      </c>
      <c r="O15859">
        <v>1</v>
      </c>
      <c r="P15859" s="1" t="s">
        <v>878</v>
      </c>
      <c r="Q15859" s="1" t="s">
        <v>878</v>
      </c>
      <c r="R15859">
        <v>0</v>
      </c>
    </row>
    <row r="15860" spans="1:18" x14ac:dyDescent="0.3">
      <c r="A15860" s="1" t="s">
        <v>16557</v>
      </c>
      <c r="B15860" s="1" t="s">
        <v>15917</v>
      </c>
      <c r="C15860">
        <v>2025</v>
      </c>
      <c r="D15860" s="2">
        <v>36722</v>
      </c>
      <c r="E15860" s="1" t="s">
        <v>20</v>
      </c>
      <c r="F15860">
        <v>1</v>
      </c>
      <c r="G15860">
        <v>0</v>
      </c>
      <c r="H15860">
        <v>0</v>
      </c>
      <c r="I15860" s="1" t="s">
        <v>21</v>
      </c>
      <c r="J15860" s="1"/>
      <c r="K15860">
        <v>0</v>
      </c>
      <c r="L15860" s="1" t="s">
        <v>22</v>
      </c>
      <c r="M15860" s="1" t="s">
        <v>26</v>
      </c>
      <c r="N15860" s="1" t="s">
        <v>26</v>
      </c>
      <c r="O15860">
        <v>1</v>
      </c>
      <c r="P15860" s="1" t="s">
        <v>78</v>
      </c>
      <c r="Q15860" s="1" t="s">
        <v>78</v>
      </c>
      <c r="R15860">
        <v>0</v>
      </c>
    </row>
    <row r="15861" spans="1:18" x14ac:dyDescent="0.3">
      <c r="A15861" s="1" t="s">
        <v>16558</v>
      </c>
      <c r="B15861" s="1" t="s">
        <v>15917</v>
      </c>
      <c r="C15861">
        <v>2025</v>
      </c>
      <c r="D15861" s="2">
        <v>36722</v>
      </c>
      <c r="E15861" s="1" t="s">
        <v>20</v>
      </c>
      <c r="F15861">
        <v>1</v>
      </c>
      <c r="G15861">
        <v>0</v>
      </c>
      <c r="H15861">
        <v>0</v>
      </c>
      <c r="I15861" s="1" t="s">
        <v>21</v>
      </c>
      <c r="J15861" s="1"/>
      <c r="K15861">
        <v>0</v>
      </c>
      <c r="L15861" s="1" t="s">
        <v>22</v>
      </c>
      <c r="M15861" s="1" t="s">
        <v>26</v>
      </c>
      <c r="N15861" s="1" t="s">
        <v>26</v>
      </c>
      <c r="O15861">
        <v>1</v>
      </c>
      <c r="P15861" s="1" t="s">
        <v>74</v>
      </c>
      <c r="Q15861" s="1" t="s">
        <v>74</v>
      </c>
      <c r="R15861">
        <v>0</v>
      </c>
    </row>
    <row r="15862" spans="1:18" x14ac:dyDescent="0.3">
      <c r="A15862" s="1" t="s">
        <v>16559</v>
      </c>
      <c r="B15862" s="1" t="s">
        <v>15917</v>
      </c>
      <c r="C15862">
        <v>2025</v>
      </c>
      <c r="D15862" s="2">
        <v>36722</v>
      </c>
      <c r="E15862" s="1" t="s">
        <v>20</v>
      </c>
      <c r="F15862">
        <v>1</v>
      </c>
      <c r="G15862">
        <v>0</v>
      </c>
      <c r="H15862">
        <v>0</v>
      </c>
      <c r="I15862" s="1" t="s">
        <v>21</v>
      </c>
      <c r="J15862" s="1"/>
      <c r="K15862">
        <v>0</v>
      </c>
      <c r="L15862" s="1" t="s">
        <v>22</v>
      </c>
      <c r="M15862" s="1" t="s">
        <v>26</v>
      </c>
      <c r="N15862" s="1" t="s">
        <v>26</v>
      </c>
      <c r="O15862">
        <v>1</v>
      </c>
      <c r="P15862" s="1" t="s">
        <v>40</v>
      </c>
      <c r="Q15862" s="1" t="s">
        <v>40</v>
      </c>
      <c r="R15862">
        <v>0</v>
      </c>
    </row>
    <row r="15863" spans="1:18" x14ac:dyDescent="0.3">
      <c r="A15863" s="1" t="s">
        <v>16560</v>
      </c>
      <c r="B15863" s="1" t="s">
        <v>15917</v>
      </c>
      <c r="C15863">
        <v>2025</v>
      </c>
      <c r="D15863" s="2">
        <v>36722</v>
      </c>
      <c r="E15863" s="1" t="s">
        <v>20</v>
      </c>
      <c r="F15863">
        <v>1</v>
      </c>
      <c r="G15863">
        <v>0</v>
      </c>
      <c r="H15863">
        <v>0</v>
      </c>
      <c r="I15863" s="1" t="s">
        <v>21</v>
      </c>
      <c r="J15863" s="1"/>
      <c r="K15863">
        <v>0</v>
      </c>
      <c r="L15863" s="1" t="s">
        <v>22</v>
      </c>
      <c r="M15863" s="1" t="s">
        <v>23</v>
      </c>
      <c r="N15863" s="1" t="s">
        <v>23</v>
      </c>
      <c r="O15863">
        <v>1</v>
      </c>
      <c r="P15863" s="1" t="s">
        <v>2432</v>
      </c>
      <c r="Q15863" s="1" t="s">
        <v>2432</v>
      </c>
      <c r="R15863">
        <v>0</v>
      </c>
    </row>
    <row r="15864" spans="1:18" x14ac:dyDescent="0.3">
      <c r="A15864" s="1" t="s">
        <v>16561</v>
      </c>
      <c r="B15864" s="1" t="s">
        <v>15917</v>
      </c>
      <c r="C15864">
        <v>2025</v>
      </c>
      <c r="D15864" s="2">
        <v>36722</v>
      </c>
      <c r="E15864" s="1" t="s">
        <v>20</v>
      </c>
      <c r="F15864">
        <v>1</v>
      </c>
      <c r="G15864">
        <v>0</v>
      </c>
      <c r="H15864">
        <v>0</v>
      </c>
      <c r="I15864" s="1" t="s">
        <v>21</v>
      </c>
      <c r="J15864" s="1"/>
      <c r="K15864">
        <v>0</v>
      </c>
      <c r="L15864" s="1" t="s">
        <v>22</v>
      </c>
      <c r="M15864" s="1" t="s">
        <v>26</v>
      </c>
      <c r="N15864" s="1" t="s">
        <v>26</v>
      </c>
      <c r="O15864">
        <v>1</v>
      </c>
      <c r="P15864" s="1" t="s">
        <v>40</v>
      </c>
      <c r="Q15864" s="1" t="s">
        <v>40</v>
      </c>
      <c r="R15864">
        <v>0</v>
      </c>
    </row>
    <row r="15865" spans="1:18" x14ac:dyDescent="0.3">
      <c r="A15865" s="1" t="s">
        <v>16562</v>
      </c>
      <c r="B15865" s="1" t="s">
        <v>15917</v>
      </c>
      <c r="C15865">
        <v>2025</v>
      </c>
      <c r="D15865" s="2">
        <v>36722</v>
      </c>
      <c r="E15865" s="1" t="s">
        <v>20</v>
      </c>
      <c r="F15865">
        <v>1</v>
      </c>
      <c r="G15865">
        <v>0</v>
      </c>
      <c r="H15865">
        <v>0</v>
      </c>
      <c r="I15865" s="1" t="s">
        <v>21</v>
      </c>
      <c r="J15865" s="1"/>
      <c r="K15865">
        <v>0</v>
      </c>
      <c r="L15865" s="1" t="s">
        <v>22</v>
      </c>
      <c r="M15865" s="1" t="s">
        <v>26</v>
      </c>
      <c r="N15865" s="1" t="s">
        <v>26</v>
      </c>
      <c r="O15865">
        <v>1</v>
      </c>
      <c r="P15865" s="1" t="s">
        <v>2432</v>
      </c>
      <c r="Q15865" s="1" t="s">
        <v>2432</v>
      </c>
      <c r="R15865">
        <v>0</v>
      </c>
    </row>
    <row r="15866" spans="1:18" x14ac:dyDescent="0.3">
      <c r="A15866" s="1" t="s">
        <v>16563</v>
      </c>
      <c r="B15866" s="1" t="s">
        <v>15917</v>
      </c>
      <c r="C15866">
        <v>2025</v>
      </c>
      <c r="D15866" s="2">
        <v>36722</v>
      </c>
      <c r="E15866" s="1" t="s">
        <v>20</v>
      </c>
      <c r="F15866">
        <v>1</v>
      </c>
      <c r="G15866">
        <v>0</v>
      </c>
      <c r="H15866">
        <v>0</v>
      </c>
      <c r="I15866" s="1" t="s">
        <v>21</v>
      </c>
      <c r="J15866" s="1"/>
      <c r="K15866">
        <v>0</v>
      </c>
      <c r="L15866" s="1" t="s">
        <v>22</v>
      </c>
      <c r="M15866" s="1" t="s">
        <v>26</v>
      </c>
      <c r="N15866" s="1" t="s">
        <v>26</v>
      </c>
      <c r="O15866">
        <v>1</v>
      </c>
      <c r="P15866" s="1" t="s">
        <v>2432</v>
      </c>
      <c r="Q15866" s="1" t="s">
        <v>2432</v>
      </c>
      <c r="R15866">
        <v>0</v>
      </c>
    </row>
    <row r="15867" spans="1:18" x14ac:dyDescent="0.3">
      <c r="A15867" s="1" t="s">
        <v>16564</v>
      </c>
      <c r="B15867" s="1" t="s">
        <v>15917</v>
      </c>
      <c r="C15867">
        <v>2025</v>
      </c>
      <c r="D15867" s="2">
        <v>36722</v>
      </c>
      <c r="E15867" s="1" t="s">
        <v>20</v>
      </c>
      <c r="F15867">
        <v>1</v>
      </c>
      <c r="G15867">
        <v>0</v>
      </c>
      <c r="H15867">
        <v>0</v>
      </c>
      <c r="I15867" s="1" t="s">
        <v>21</v>
      </c>
      <c r="J15867" s="1"/>
      <c r="K15867">
        <v>0</v>
      </c>
      <c r="L15867" s="1" t="s">
        <v>22</v>
      </c>
      <c r="M15867" s="1" t="s">
        <v>26</v>
      </c>
      <c r="N15867" s="1" t="s">
        <v>26</v>
      </c>
      <c r="O15867">
        <v>1</v>
      </c>
      <c r="P15867" s="1" t="s">
        <v>78</v>
      </c>
      <c r="Q15867" s="1" t="s">
        <v>78</v>
      </c>
      <c r="R15867">
        <v>0</v>
      </c>
    </row>
    <row r="15868" spans="1:18" x14ac:dyDescent="0.3">
      <c r="A15868" s="1" t="s">
        <v>16565</v>
      </c>
      <c r="B15868" s="1" t="s">
        <v>15917</v>
      </c>
      <c r="C15868">
        <v>2025</v>
      </c>
      <c r="D15868" s="2">
        <v>36722</v>
      </c>
      <c r="E15868" s="1" t="s">
        <v>20</v>
      </c>
      <c r="F15868">
        <v>1</v>
      </c>
      <c r="G15868">
        <v>0</v>
      </c>
      <c r="H15868">
        <v>0</v>
      </c>
      <c r="I15868" s="1" t="s">
        <v>21</v>
      </c>
      <c r="J15868" s="1"/>
      <c r="K15868">
        <v>0</v>
      </c>
      <c r="L15868" s="1" t="s">
        <v>22</v>
      </c>
      <c r="M15868" s="1" t="s">
        <v>26</v>
      </c>
      <c r="N15868" s="1" t="s">
        <v>26</v>
      </c>
      <c r="O15868">
        <v>1</v>
      </c>
      <c r="P15868" s="1" t="s">
        <v>2432</v>
      </c>
      <c r="Q15868" s="1" t="s">
        <v>2432</v>
      </c>
      <c r="R15868">
        <v>0</v>
      </c>
    </row>
    <row r="15869" spans="1:18" x14ac:dyDescent="0.3">
      <c r="A15869" s="1" t="s">
        <v>16566</v>
      </c>
      <c r="B15869" s="1" t="s">
        <v>15917</v>
      </c>
      <c r="C15869">
        <v>2025</v>
      </c>
      <c r="D15869" s="2">
        <v>36722</v>
      </c>
      <c r="E15869" s="1" t="s">
        <v>20</v>
      </c>
      <c r="F15869">
        <v>1</v>
      </c>
      <c r="G15869">
        <v>0</v>
      </c>
      <c r="H15869">
        <v>0</v>
      </c>
      <c r="I15869" s="1" t="s">
        <v>21</v>
      </c>
      <c r="J15869" s="1"/>
      <c r="K15869">
        <v>0</v>
      </c>
      <c r="L15869" s="1" t="s">
        <v>22</v>
      </c>
      <c r="M15869" s="1" t="s">
        <v>26</v>
      </c>
      <c r="N15869" s="1" t="s">
        <v>26</v>
      </c>
      <c r="O15869">
        <v>1</v>
      </c>
      <c r="P15869" s="1" t="s">
        <v>74</v>
      </c>
      <c r="Q15869" s="1" t="s">
        <v>74</v>
      </c>
      <c r="R15869">
        <v>0</v>
      </c>
    </row>
    <row r="15870" spans="1:18" x14ac:dyDescent="0.3">
      <c r="A15870" s="1" t="s">
        <v>16567</v>
      </c>
      <c r="B15870" s="1" t="s">
        <v>15917</v>
      </c>
      <c r="C15870">
        <v>2025</v>
      </c>
      <c r="D15870" s="2">
        <v>36722</v>
      </c>
      <c r="E15870" s="1" t="s">
        <v>20</v>
      </c>
      <c r="F15870">
        <v>1</v>
      </c>
      <c r="G15870">
        <v>0</v>
      </c>
      <c r="H15870">
        <v>0</v>
      </c>
      <c r="I15870" s="1" t="s">
        <v>21</v>
      </c>
      <c r="J15870" s="1"/>
      <c r="K15870">
        <v>0</v>
      </c>
      <c r="L15870" s="1" t="s">
        <v>22</v>
      </c>
      <c r="M15870" s="1" t="s">
        <v>26</v>
      </c>
      <c r="N15870" s="1" t="s">
        <v>26</v>
      </c>
      <c r="O15870">
        <v>1</v>
      </c>
      <c r="P15870" s="1" t="s">
        <v>40</v>
      </c>
      <c r="Q15870" s="1" t="s">
        <v>40</v>
      </c>
      <c r="R15870">
        <v>0</v>
      </c>
    </row>
    <row r="15871" spans="1:18" x14ac:dyDescent="0.3">
      <c r="A15871" s="1" t="s">
        <v>16568</v>
      </c>
      <c r="B15871" s="1" t="s">
        <v>15917</v>
      </c>
      <c r="C15871">
        <v>2025</v>
      </c>
      <c r="D15871" s="2">
        <v>36722</v>
      </c>
      <c r="E15871" s="1" t="s">
        <v>20</v>
      </c>
      <c r="F15871">
        <v>1</v>
      </c>
      <c r="G15871">
        <v>0</v>
      </c>
      <c r="H15871">
        <v>0</v>
      </c>
      <c r="I15871" s="1" t="s">
        <v>21</v>
      </c>
      <c r="J15871" s="1"/>
      <c r="K15871">
        <v>0</v>
      </c>
      <c r="L15871" s="1" t="s">
        <v>22</v>
      </c>
      <c r="M15871" s="1" t="s">
        <v>26</v>
      </c>
      <c r="N15871" s="1" t="s">
        <v>26</v>
      </c>
      <c r="O15871">
        <v>1</v>
      </c>
      <c r="P15871" s="1" t="s">
        <v>2432</v>
      </c>
      <c r="Q15871" s="1" t="s">
        <v>2432</v>
      </c>
      <c r="R15871">
        <v>0</v>
      </c>
    </row>
    <row r="15872" spans="1:18" x14ac:dyDescent="0.3">
      <c r="A15872" s="1" t="s">
        <v>16569</v>
      </c>
      <c r="B15872" s="1" t="s">
        <v>15917</v>
      </c>
      <c r="C15872">
        <v>2025</v>
      </c>
      <c r="D15872" s="2">
        <v>36722</v>
      </c>
      <c r="E15872" s="1" t="s">
        <v>20</v>
      </c>
      <c r="F15872">
        <v>1</v>
      </c>
      <c r="G15872">
        <v>0</v>
      </c>
      <c r="H15872">
        <v>0</v>
      </c>
      <c r="I15872" s="1" t="s">
        <v>21</v>
      </c>
      <c r="J15872" s="1"/>
      <c r="K15872">
        <v>0</v>
      </c>
      <c r="L15872" s="1" t="s">
        <v>22</v>
      </c>
      <c r="M15872" s="1" t="s">
        <v>26</v>
      </c>
      <c r="N15872" s="1" t="s">
        <v>26</v>
      </c>
      <c r="O15872">
        <v>1</v>
      </c>
      <c r="P15872" s="1" t="s">
        <v>40</v>
      </c>
      <c r="Q15872" s="1" t="s">
        <v>40</v>
      </c>
      <c r="R15872">
        <v>0</v>
      </c>
    </row>
    <row r="15873" spans="1:18" x14ac:dyDescent="0.3">
      <c r="A15873" s="1" t="s">
        <v>16570</v>
      </c>
      <c r="B15873" s="1" t="s">
        <v>15917</v>
      </c>
      <c r="C15873">
        <v>2025</v>
      </c>
      <c r="D15873" s="2">
        <v>36722</v>
      </c>
      <c r="E15873" s="1" t="s">
        <v>20</v>
      </c>
      <c r="F15873">
        <v>1</v>
      </c>
      <c r="G15873">
        <v>0</v>
      </c>
      <c r="H15873">
        <v>0</v>
      </c>
      <c r="I15873" s="1" t="s">
        <v>21</v>
      </c>
      <c r="J15873" s="1"/>
      <c r="K15873">
        <v>0</v>
      </c>
      <c r="L15873" s="1" t="s">
        <v>22</v>
      </c>
      <c r="M15873" s="1" t="s">
        <v>33</v>
      </c>
      <c r="N15873" s="1" t="s">
        <v>33</v>
      </c>
      <c r="O15873">
        <v>1</v>
      </c>
      <c r="P15873" s="1" t="s">
        <v>78</v>
      </c>
      <c r="Q15873" s="1" t="s">
        <v>78</v>
      </c>
      <c r="R15873">
        <v>0</v>
      </c>
    </row>
    <row r="15874" spans="1:18" x14ac:dyDescent="0.3">
      <c r="A15874" s="1" t="s">
        <v>16571</v>
      </c>
      <c r="B15874" s="1" t="s">
        <v>15917</v>
      </c>
      <c r="C15874">
        <v>2025</v>
      </c>
      <c r="D15874" s="2">
        <v>36722</v>
      </c>
      <c r="E15874" s="1" t="s">
        <v>37</v>
      </c>
      <c r="F15874">
        <v>1</v>
      </c>
      <c r="G15874">
        <v>1</v>
      </c>
      <c r="H15874">
        <v>1</v>
      </c>
      <c r="I15874" s="1" t="s">
        <v>91</v>
      </c>
      <c r="J15874" s="1" t="s">
        <v>732</v>
      </c>
      <c r="K15874">
        <v>0</v>
      </c>
      <c r="L15874" s="1" t="s">
        <v>22</v>
      </c>
      <c r="M15874" s="1" t="s">
        <v>33</v>
      </c>
      <c r="N15874" s="1" t="s">
        <v>33</v>
      </c>
      <c r="O15874">
        <v>1</v>
      </c>
      <c r="P15874" s="1" t="s">
        <v>983</v>
      </c>
      <c r="Q15874" s="1" t="s">
        <v>983</v>
      </c>
      <c r="R15874">
        <v>0</v>
      </c>
    </row>
    <row r="15875" spans="1:18" x14ac:dyDescent="0.3">
      <c r="A15875" s="1" t="s">
        <v>16572</v>
      </c>
      <c r="B15875" s="1" t="s">
        <v>15917</v>
      </c>
      <c r="C15875">
        <v>2025</v>
      </c>
      <c r="D15875" s="2">
        <v>36722</v>
      </c>
      <c r="E15875" s="1" t="s">
        <v>20</v>
      </c>
      <c r="F15875">
        <v>1</v>
      </c>
      <c r="G15875">
        <v>0</v>
      </c>
      <c r="H15875">
        <v>0</v>
      </c>
      <c r="I15875" s="1" t="s">
        <v>21</v>
      </c>
      <c r="J15875" s="1"/>
      <c r="K15875">
        <v>0</v>
      </c>
      <c r="L15875" s="1" t="s">
        <v>22</v>
      </c>
      <c r="M15875" s="1" t="s">
        <v>47</v>
      </c>
      <c r="N15875" s="1" t="s">
        <v>47</v>
      </c>
      <c r="O15875">
        <v>1</v>
      </c>
      <c r="P15875" s="1" t="s">
        <v>53</v>
      </c>
      <c r="Q15875" s="1" t="s">
        <v>53</v>
      </c>
      <c r="R15875">
        <v>0</v>
      </c>
    </row>
    <row r="15876" spans="1:18" x14ac:dyDescent="0.3">
      <c r="A15876" s="1" t="s">
        <v>16573</v>
      </c>
      <c r="B15876" s="1" t="s">
        <v>15917</v>
      </c>
      <c r="C15876">
        <v>2025</v>
      </c>
      <c r="D15876" s="2">
        <v>36722</v>
      </c>
      <c r="E15876" s="1" t="s">
        <v>20</v>
      </c>
      <c r="F15876">
        <v>1</v>
      </c>
      <c r="G15876">
        <v>0</v>
      </c>
      <c r="H15876">
        <v>0</v>
      </c>
      <c r="I15876" s="1" t="s">
        <v>21</v>
      </c>
      <c r="J15876" s="1"/>
      <c r="K15876">
        <v>0</v>
      </c>
      <c r="L15876" s="1" t="s">
        <v>22</v>
      </c>
      <c r="M15876" s="1" t="s">
        <v>47</v>
      </c>
      <c r="N15876" s="1" t="s">
        <v>47</v>
      </c>
      <c r="O15876">
        <v>1</v>
      </c>
      <c r="P15876" s="1" t="s">
        <v>78</v>
      </c>
      <c r="Q15876" s="1" t="s">
        <v>78</v>
      </c>
      <c r="R15876">
        <v>0</v>
      </c>
    </row>
    <row r="15877" spans="1:18" x14ac:dyDescent="0.3">
      <c r="A15877" s="1" t="s">
        <v>16574</v>
      </c>
      <c r="B15877" s="1" t="s">
        <v>15917</v>
      </c>
      <c r="C15877">
        <v>2025</v>
      </c>
      <c r="D15877" s="2">
        <v>36722</v>
      </c>
      <c r="E15877" s="1" t="s">
        <v>20</v>
      </c>
      <c r="F15877">
        <v>1</v>
      </c>
      <c r="G15877">
        <v>0</v>
      </c>
      <c r="H15877">
        <v>0</v>
      </c>
      <c r="I15877" s="1" t="s">
        <v>21</v>
      </c>
      <c r="J15877" s="1"/>
      <c r="K15877">
        <v>0</v>
      </c>
      <c r="L15877" s="1" t="s">
        <v>22</v>
      </c>
      <c r="M15877" s="1" t="s">
        <v>33</v>
      </c>
      <c r="N15877" s="1" t="s">
        <v>33</v>
      </c>
      <c r="O15877">
        <v>1</v>
      </c>
      <c r="P15877" s="1" t="s">
        <v>78</v>
      </c>
      <c r="Q15877" s="1" t="s">
        <v>78</v>
      </c>
      <c r="R15877">
        <v>0</v>
      </c>
    </row>
    <row r="15878" spans="1:18" x14ac:dyDescent="0.3">
      <c r="A15878" s="1" t="s">
        <v>16575</v>
      </c>
      <c r="B15878" s="1" t="s">
        <v>15917</v>
      </c>
      <c r="C15878">
        <v>2025</v>
      </c>
      <c r="D15878" s="2">
        <v>36722</v>
      </c>
      <c r="E15878" s="1" t="s">
        <v>20</v>
      </c>
      <c r="F15878">
        <v>1</v>
      </c>
      <c r="G15878">
        <v>0</v>
      </c>
      <c r="H15878">
        <v>0</v>
      </c>
      <c r="I15878" s="1" t="s">
        <v>21</v>
      </c>
      <c r="J15878" s="1"/>
      <c r="K15878">
        <v>0</v>
      </c>
      <c r="L15878" s="1" t="s">
        <v>22</v>
      </c>
      <c r="M15878" s="1" t="s">
        <v>26</v>
      </c>
      <c r="N15878" s="1" t="s">
        <v>26</v>
      </c>
      <c r="O15878">
        <v>1</v>
      </c>
      <c r="P15878" s="1" t="s">
        <v>40</v>
      </c>
      <c r="Q15878" s="1" t="s">
        <v>40</v>
      </c>
      <c r="R15878">
        <v>0</v>
      </c>
    </row>
    <row r="15879" spans="1:18" x14ac:dyDescent="0.3">
      <c r="A15879" s="1" t="s">
        <v>16576</v>
      </c>
      <c r="B15879" s="1" t="s">
        <v>15917</v>
      </c>
      <c r="C15879">
        <v>2025</v>
      </c>
      <c r="D15879" s="2">
        <v>36722</v>
      </c>
      <c r="E15879" s="1" t="s">
        <v>20</v>
      </c>
      <c r="F15879">
        <v>1</v>
      </c>
      <c r="G15879">
        <v>0</v>
      </c>
      <c r="H15879">
        <v>0</v>
      </c>
      <c r="I15879" s="1" t="s">
        <v>21</v>
      </c>
      <c r="J15879" s="1"/>
      <c r="K15879">
        <v>0</v>
      </c>
      <c r="L15879" s="1" t="s">
        <v>22</v>
      </c>
      <c r="M15879" s="1" t="s">
        <v>23</v>
      </c>
      <c r="N15879" s="1" t="s">
        <v>23</v>
      </c>
      <c r="O15879">
        <v>1</v>
      </c>
      <c r="P15879" s="1" t="s">
        <v>40</v>
      </c>
      <c r="Q15879" s="1" t="s">
        <v>40</v>
      </c>
      <c r="R15879">
        <v>0</v>
      </c>
    </row>
    <row r="15880" spans="1:18" x14ac:dyDescent="0.3">
      <c r="A15880" s="1" t="s">
        <v>16577</v>
      </c>
      <c r="B15880" s="1" t="s">
        <v>15917</v>
      </c>
      <c r="C15880">
        <v>2025</v>
      </c>
      <c r="D15880" s="2">
        <v>36722</v>
      </c>
      <c r="E15880" s="1" t="s">
        <v>20</v>
      </c>
      <c r="F15880">
        <v>1</v>
      </c>
      <c r="G15880">
        <v>0</v>
      </c>
      <c r="H15880">
        <v>0</v>
      </c>
      <c r="I15880" s="1" t="s">
        <v>21</v>
      </c>
      <c r="J15880" s="1"/>
      <c r="K15880">
        <v>0</v>
      </c>
      <c r="L15880" s="1" t="s">
        <v>22</v>
      </c>
      <c r="M15880" s="1" t="s">
        <v>33</v>
      </c>
      <c r="N15880" s="1" t="s">
        <v>33</v>
      </c>
      <c r="O15880">
        <v>1</v>
      </c>
      <c r="P15880" s="1" t="s">
        <v>27</v>
      </c>
      <c r="Q15880" s="1" t="s">
        <v>27</v>
      </c>
      <c r="R15880">
        <v>0</v>
      </c>
    </row>
    <row r="15881" spans="1:18" x14ac:dyDescent="0.3">
      <c r="A15881" s="1" t="s">
        <v>16578</v>
      </c>
      <c r="B15881" s="1" t="s">
        <v>15917</v>
      </c>
      <c r="C15881">
        <v>2025</v>
      </c>
      <c r="D15881" s="2">
        <v>36722</v>
      </c>
      <c r="E15881" s="1" t="s">
        <v>20</v>
      </c>
      <c r="F15881">
        <v>1</v>
      </c>
      <c r="G15881">
        <v>0</v>
      </c>
      <c r="H15881">
        <v>0</v>
      </c>
      <c r="I15881" s="1" t="s">
        <v>21</v>
      </c>
      <c r="J15881" s="1"/>
      <c r="K15881">
        <v>0</v>
      </c>
      <c r="L15881" s="1" t="s">
        <v>22</v>
      </c>
      <c r="M15881" s="1" t="s">
        <v>26</v>
      </c>
      <c r="N15881" s="1" t="s">
        <v>26</v>
      </c>
      <c r="O15881">
        <v>1</v>
      </c>
      <c r="P15881" s="1" t="s">
        <v>2432</v>
      </c>
      <c r="Q15881" s="1" t="s">
        <v>2432</v>
      </c>
      <c r="R15881">
        <v>0</v>
      </c>
    </row>
    <row r="15882" spans="1:18" x14ac:dyDescent="0.3">
      <c r="A15882" s="1" t="s">
        <v>16579</v>
      </c>
      <c r="B15882" s="1" t="s">
        <v>15917</v>
      </c>
      <c r="C15882">
        <v>2025</v>
      </c>
      <c r="D15882" s="2">
        <v>36722</v>
      </c>
      <c r="E15882" s="1" t="s">
        <v>20</v>
      </c>
      <c r="F15882">
        <v>1</v>
      </c>
      <c r="G15882">
        <v>0</v>
      </c>
      <c r="H15882">
        <v>0</v>
      </c>
      <c r="I15882" s="1" t="s">
        <v>21</v>
      </c>
      <c r="J15882" s="1"/>
      <c r="K15882">
        <v>0</v>
      </c>
      <c r="L15882" s="1" t="s">
        <v>22</v>
      </c>
      <c r="M15882" s="1" t="s">
        <v>23</v>
      </c>
      <c r="N15882" s="1" t="s">
        <v>23</v>
      </c>
      <c r="O15882">
        <v>1</v>
      </c>
      <c r="P15882" s="1" t="s">
        <v>2432</v>
      </c>
      <c r="Q15882" s="1" t="s">
        <v>2432</v>
      </c>
      <c r="R15882">
        <v>0</v>
      </c>
    </row>
    <row r="15883" spans="1:18" x14ac:dyDescent="0.3">
      <c r="A15883" s="1" t="s">
        <v>16580</v>
      </c>
      <c r="B15883" s="1" t="s">
        <v>15917</v>
      </c>
      <c r="C15883">
        <v>2025</v>
      </c>
      <c r="D15883" s="2">
        <v>36722</v>
      </c>
      <c r="E15883" s="1" t="s">
        <v>20</v>
      </c>
      <c r="F15883">
        <v>1</v>
      </c>
      <c r="G15883">
        <v>0</v>
      </c>
      <c r="H15883">
        <v>0</v>
      </c>
      <c r="I15883" s="1" t="s">
        <v>21</v>
      </c>
      <c r="J15883" s="1"/>
      <c r="K15883">
        <v>0</v>
      </c>
      <c r="L15883" s="1" t="s">
        <v>22</v>
      </c>
      <c r="M15883" s="1" t="s">
        <v>26</v>
      </c>
      <c r="N15883" s="1" t="s">
        <v>26</v>
      </c>
      <c r="O15883">
        <v>1</v>
      </c>
      <c r="P15883" s="1" t="s">
        <v>27</v>
      </c>
      <c r="Q15883" s="1" t="s">
        <v>27</v>
      </c>
      <c r="R15883">
        <v>0</v>
      </c>
    </row>
    <row r="15884" spans="1:18" x14ac:dyDescent="0.3">
      <c r="A15884" s="1" t="s">
        <v>16581</v>
      </c>
      <c r="B15884" s="1" t="s">
        <v>15917</v>
      </c>
      <c r="C15884">
        <v>2025</v>
      </c>
      <c r="D15884" s="2">
        <v>36722</v>
      </c>
      <c r="E15884" s="1" t="s">
        <v>20</v>
      </c>
      <c r="F15884">
        <v>1</v>
      </c>
      <c r="G15884">
        <v>0</v>
      </c>
      <c r="H15884">
        <v>0</v>
      </c>
      <c r="I15884" s="1" t="s">
        <v>21</v>
      </c>
      <c r="J15884" s="1"/>
      <c r="K15884">
        <v>0</v>
      </c>
      <c r="L15884" s="1" t="s">
        <v>22</v>
      </c>
      <c r="M15884" s="1" t="s">
        <v>26</v>
      </c>
      <c r="N15884" s="1" t="s">
        <v>26</v>
      </c>
      <c r="O15884">
        <v>2</v>
      </c>
      <c r="P15884" s="1" t="s">
        <v>6907</v>
      </c>
      <c r="Q15884" s="1"/>
      <c r="R15884">
        <v>0</v>
      </c>
    </row>
    <row r="15885" spans="1:18" x14ac:dyDescent="0.3">
      <c r="A15885" s="1" t="s">
        <v>16582</v>
      </c>
      <c r="B15885" s="1" t="s">
        <v>15917</v>
      </c>
      <c r="C15885">
        <v>2025</v>
      </c>
      <c r="D15885" s="2">
        <v>36722</v>
      </c>
      <c r="E15885" s="1" t="s">
        <v>20</v>
      </c>
      <c r="F15885">
        <v>1</v>
      </c>
      <c r="G15885">
        <v>0</v>
      </c>
      <c r="H15885">
        <v>0</v>
      </c>
      <c r="I15885" s="1" t="s">
        <v>21</v>
      </c>
      <c r="J15885" s="1"/>
      <c r="K15885">
        <v>0</v>
      </c>
      <c r="L15885" s="1" t="s">
        <v>22</v>
      </c>
      <c r="M15885" s="1" t="s">
        <v>26</v>
      </c>
      <c r="N15885" s="1" t="s">
        <v>26</v>
      </c>
      <c r="O15885">
        <v>1</v>
      </c>
      <c r="P15885" s="1" t="s">
        <v>2432</v>
      </c>
      <c r="Q15885" s="1" t="s">
        <v>2432</v>
      </c>
      <c r="R15885">
        <v>0</v>
      </c>
    </row>
    <row r="15886" spans="1:18" x14ac:dyDescent="0.3">
      <c r="A15886" s="1" t="s">
        <v>16583</v>
      </c>
      <c r="B15886" s="1" t="s">
        <v>15917</v>
      </c>
      <c r="C15886">
        <v>2025</v>
      </c>
      <c r="D15886" s="2">
        <v>36722</v>
      </c>
      <c r="E15886" s="1" t="s">
        <v>37</v>
      </c>
      <c r="F15886">
        <v>1</v>
      </c>
      <c r="G15886">
        <v>1</v>
      </c>
      <c r="H15886">
        <v>1</v>
      </c>
      <c r="I15886" s="1" t="s">
        <v>91</v>
      </c>
      <c r="J15886" s="1" t="s">
        <v>92</v>
      </c>
      <c r="K15886">
        <v>0</v>
      </c>
      <c r="L15886" s="1" t="s">
        <v>22</v>
      </c>
      <c r="M15886" s="1" t="s">
        <v>33</v>
      </c>
      <c r="N15886" s="1" t="s">
        <v>33</v>
      </c>
      <c r="O15886">
        <v>1</v>
      </c>
      <c r="P15886" s="1" t="s">
        <v>45</v>
      </c>
      <c r="Q15886" s="1" t="s">
        <v>45</v>
      </c>
      <c r="R15886">
        <v>1</v>
      </c>
    </row>
    <row r="15887" spans="1:18" x14ac:dyDescent="0.3">
      <c r="A15887" s="1" t="s">
        <v>16584</v>
      </c>
      <c r="B15887" s="1" t="s">
        <v>15917</v>
      </c>
      <c r="C15887">
        <v>2025</v>
      </c>
      <c r="D15887" s="2">
        <v>36722</v>
      </c>
      <c r="E15887" s="1" t="s">
        <v>20</v>
      </c>
      <c r="F15887">
        <v>1</v>
      </c>
      <c r="G15887">
        <v>0</v>
      </c>
      <c r="H15887">
        <v>0</v>
      </c>
      <c r="I15887" s="1" t="s">
        <v>21</v>
      </c>
      <c r="J15887" s="1"/>
      <c r="K15887">
        <v>0</v>
      </c>
      <c r="L15887" s="1" t="s">
        <v>22</v>
      </c>
      <c r="M15887" s="1" t="s">
        <v>47</v>
      </c>
      <c r="N15887" s="1" t="s">
        <v>47</v>
      </c>
      <c r="O15887">
        <v>1</v>
      </c>
      <c r="P15887" s="1" t="s">
        <v>78</v>
      </c>
      <c r="Q15887" s="1" t="s">
        <v>78</v>
      </c>
      <c r="R15887">
        <v>0</v>
      </c>
    </row>
    <row r="15888" spans="1:18" x14ac:dyDescent="0.3">
      <c r="A15888" s="1" t="s">
        <v>16585</v>
      </c>
      <c r="B15888" s="1" t="s">
        <v>15917</v>
      </c>
      <c r="C15888">
        <v>2025</v>
      </c>
      <c r="D15888" s="2">
        <v>36722</v>
      </c>
      <c r="E15888" s="1" t="s">
        <v>20</v>
      </c>
      <c r="F15888">
        <v>1</v>
      </c>
      <c r="G15888">
        <v>0</v>
      </c>
      <c r="H15888">
        <v>0</v>
      </c>
      <c r="I15888" s="1" t="s">
        <v>21</v>
      </c>
      <c r="J15888" s="1"/>
      <c r="K15888">
        <v>0</v>
      </c>
      <c r="L15888" s="1" t="s">
        <v>22</v>
      </c>
      <c r="M15888" s="1" t="s">
        <v>23</v>
      </c>
      <c r="N15888" s="1" t="s">
        <v>23</v>
      </c>
      <c r="O15888">
        <v>1</v>
      </c>
      <c r="P15888" s="1" t="s">
        <v>27</v>
      </c>
      <c r="Q15888" s="1" t="s">
        <v>27</v>
      </c>
      <c r="R15888">
        <v>0</v>
      </c>
    </row>
    <row r="15889" spans="1:18" x14ac:dyDescent="0.3">
      <c r="A15889" s="1" t="s">
        <v>16586</v>
      </c>
      <c r="B15889" s="1" t="s">
        <v>15917</v>
      </c>
      <c r="C15889">
        <v>2025</v>
      </c>
      <c r="D15889" s="2">
        <v>36722</v>
      </c>
      <c r="E15889" s="1" t="s">
        <v>20</v>
      </c>
      <c r="F15889">
        <v>1</v>
      </c>
      <c r="G15889">
        <v>0</v>
      </c>
      <c r="H15889">
        <v>0</v>
      </c>
      <c r="I15889" s="1" t="s">
        <v>21</v>
      </c>
      <c r="J15889" s="1"/>
      <c r="K15889">
        <v>0</v>
      </c>
      <c r="L15889" s="1" t="s">
        <v>22</v>
      </c>
      <c r="M15889" s="1" t="s">
        <v>26</v>
      </c>
      <c r="N15889" s="1" t="s">
        <v>26</v>
      </c>
      <c r="O15889">
        <v>1</v>
      </c>
      <c r="P15889" s="1" t="s">
        <v>78</v>
      </c>
      <c r="Q15889" s="1" t="s">
        <v>78</v>
      </c>
      <c r="R15889">
        <v>0</v>
      </c>
    </row>
    <row r="15890" spans="1:18" x14ac:dyDescent="0.3">
      <c r="A15890" s="1" t="s">
        <v>16587</v>
      </c>
      <c r="B15890" s="1" t="s">
        <v>15917</v>
      </c>
      <c r="C15890">
        <v>2025</v>
      </c>
      <c r="D15890" s="2">
        <v>36722</v>
      </c>
      <c r="E15890" s="1" t="s">
        <v>20</v>
      </c>
      <c r="F15890">
        <v>1</v>
      </c>
      <c r="G15890">
        <v>0</v>
      </c>
      <c r="H15890">
        <v>0</v>
      </c>
      <c r="I15890" s="1" t="s">
        <v>21</v>
      </c>
      <c r="J15890" s="1"/>
      <c r="K15890">
        <v>0</v>
      </c>
      <c r="L15890" s="1" t="s">
        <v>22</v>
      </c>
      <c r="M15890" s="1" t="s">
        <v>33</v>
      </c>
      <c r="N15890" s="1" t="s">
        <v>33</v>
      </c>
      <c r="O15890">
        <v>1</v>
      </c>
      <c r="P15890" s="1" t="s">
        <v>40</v>
      </c>
      <c r="Q15890" s="1" t="s">
        <v>40</v>
      </c>
      <c r="R15890">
        <v>0</v>
      </c>
    </row>
    <row r="15891" spans="1:18" x14ac:dyDescent="0.3">
      <c r="A15891" s="1" t="s">
        <v>16588</v>
      </c>
      <c r="B15891" s="1" t="s">
        <v>15917</v>
      </c>
      <c r="C15891">
        <v>2025</v>
      </c>
      <c r="D15891" s="2">
        <v>36722</v>
      </c>
      <c r="E15891" s="1" t="s">
        <v>20</v>
      </c>
      <c r="F15891">
        <v>1</v>
      </c>
      <c r="G15891">
        <v>0</v>
      </c>
      <c r="H15891">
        <v>0</v>
      </c>
      <c r="I15891" s="1" t="s">
        <v>21</v>
      </c>
      <c r="J15891" s="1"/>
      <c r="K15891">
        <v>0</v>
      </c>
      <c r="L15891" s="1" t="s">
        <v>22</v>
      </c>
      <c r="M15891" s="1" t="s">
        <v>26</v>
      </c>
      <c r="N15891" s="1" t="s">
        <v>26</v>
      </c>
      <c r="O15891">
        <v>1</v>
      </c>
      <c r="P15891" s="1" t="s">
        <v>27</v>
      </c>
      <c r="Q15891" s="1" t="s">
        <v>27</v>
      </c>
      <c r="R15891">
        <v>0</v>
      </c>
    </row>
    <row r="15892" spans="1:18" x14ac:dyDescent="0.3">
      <c r="A15892" s="1" t="s">
        <v>16589</v>
      </c>
      <c r="B15892" s="1" t="s">
        <v>15917</v>
      </c>
      <c r="C15892">
        <v>2025</v>
      </c>
      <c r="D15892" s="2">
        <v>36722</v>
      </c>
      <c r="E15892" s="1" t="s">
        <v>20</v>
      </c>
      <c r="F15892">
        <v>1</v>
      </c>
      <c r="G15892">
        <v>0</v>
      </c>
      <c r="H15892">
        <v>0</v>
      </c>
      <c r="I15892" s="1" t="s">
        <v>21</v>
      </c>
      <c r="J15892" s="1"/>
      <c r="K15892">
        <v>0</v>
      </c>
      <c r="L15892" s="1" t="s">
        <v>22</v>
      </c>
      <c r="M15892" s="1" t="s">
        <v>23</v>
      </c>
      <c r="N15892" s="1" t="s">
        <v>23</v>
      </c>
      <c r="O15892">
        <v>1</v>
      </c>
      <c r="P15892" s="1" t="s">
        <v>2432</v>
      </c>
      <c r="Q15892" s="1" t="s">
        <v>2432</v>
      </c>
      <c r="R15892">
        <v>0</v>
      </c>
    </row>
    <row r="15893" spans="1:18" x14ac:dyDescent="0.3">
      <c r="A15893" s="1" t="s">
        <v>16590</v>
      </c>
      <c r="B15893" s="1" t="s">
        <v>15917</v>
      </c>
      <c r="C15893">
        <v>2025</v>
      </c>
      <c r="D15893" s="2">
        <v>36722</v>
      </c>
      <c r="E15893" s="1" t="s">
        <v>20</v>
      </c>
      <c r="F15893">
        <v>1</v>
      </c>
      <c r="G15893">
        <v>0</v>
      </c>
      <c r="H15893">
        <v>0</v>
      </c>
      <c r="I15893" s="1" t="s">
        <v>21</v>
      </c>
      <c r="J15893" s="1"/>
      <c r="K15893">
        <v>0</v>
      </c>
      <c r="L15893" s="1" t="s">
        <v>22</v>
      </c>
      <c r="M15893" s="1" t="s">
        <v>26</v>
      </c>
      <c r="N15893" s="1" t="s">
        <v>26</v>
      </c>
      <c r="O15893">
        <v>1</v>
      </c>
      <c r="P15893" s="1" t="s">
        <v>40</v>
      </c>
      <c r="Q15893" s="1" t="s">
        <v>40</v>
      </c>
      <c r="R15893">
        <v>0</v>
      </c>
    </row>
    <row r="15894" spans="1:18" x14ac:dyDescent="0.3">
      <c r="A15894" s="1" t="s">
        <v>16591</v>
      </c>
      <c r="B15894" s="1" t="s">
        <v>15917</v>
      </c>
      <c r="C15894">
        <v>2025</v>
      </c>
      <c r="D15894" s="2">
        <v>36722</v>
      </c>
      <c r="E15894" s="1" t="s">
        <v>20</v>
      </c>
      <c r="F15894">
        <v>1</v>
      </c>
      <c r="G15894">
        <v>0</v>
      </c>
      <c r="H15894">
        <v>0</v>
      </c>
      <c r="I15894" s="1" t="s">
        <v>21</v>
      </c>
      <c r="J15894" s="1"/>
      <c r="K15894">
        <v>0</v>
      </c>
      <c r="L15894" s="1" t="s">
        <v>22</v>
      </c>
      <c r="M15894" s="1" t="s">
        <v>26</v>
      </c>
      <c r="N15894" s="1" t="s">
        <v>26</v>
      </c>
      <c r="O15894">
        <v>1</v>
      </c>
      <c r="P15894" s="1" t="s">
        <v>78</v>
      </c>
      <c r="Q15894" s="1" t="s">
        <v>78</v>
      </c>
      <c r="R15894">
        <v>0</v>
      </c>
    </row>
    <row r="15895" spans="1:18" x14ac:dyDescent="0.3">
      <c r="A15895" s="1" t="s">
        <v>16592</v>
      </c>
      <c r="B15895" s="1" t="s">
        <v>15917</v>
      </c>
      <c r="C15895">
        <v>2025</v>
      </c>
      <c r="D15895" s="2">
        <v>36722</v>
      </c>
      <c r="E15895" s="1" t="s">
        <v>20</v>
      </c>
      <c r="F15895">
        <v>1</v>
      </c>
      <c r="G15895">
        <v>0</v>
      </c>
      <c r="H15895">
        <v>0</v>
      </c>
      <c r="I15895" s="1" t="s">
        <v>21</v>
      </c>
      <c r="J15895" s="1"/>
      <c r="K15895">
        <v>0</v>
      </c>
      <c r="L15895" s="1" t="s">
        <v>22</v>
      </c>
      <c r="M15895" s="1" t="s">
        <v>47</v>
      </c>
      <c r="N15895" s="1" t="s">
        <v>47</v>
      </c>
      <c r="O15895">
        <v>1</v>
      </c>
      <c r="P15895" s="1" t="s">
        <v>2432</v>
      </c>
      <c r="Q15895" s="1" t="s">
        <v>2432</v>
      </c>
      <c r="R15895">
        <v>0</v>
      </c>
    </row>
    <row r="15896" spans="1:18" x14ac:dyDescent="0.3">
      <c r="A15896" s="1" t="s">
        <v>16593</v>
      </c>
      <c r="B15896" s="1" t="s">
        <v>15917</v>
      </c>
      <c r="C15896">
        <v>2025</v>
      </c>
      <c r="D15896" s="2">
        <v>36722</v>
      </c>
      <c r="E15896" s="1" t="s">
        <v>20</v>
      </c>
      <c r="F15896">
        <v>1</v>
      </c>
      <c r="G15896">
        <v>0</v>
      </c>
      <c r="H15896">
        <v>0</v>
      </c>
      <c r="I15896" s="1" t="s">
        <v>21</v>
      </c>
      <c r="J15896" s="1"/>
      <c r="K15896">
        <v>0</v>
      </c>
      <c r="L15896" s="1" t="s">
        <v>22</v>
      </c>
      <c r="M15896" s="1" t="s">
        <v>26</v>
      </c>
      <c r="N15896" s="1" t="s">
        <v>26</v>
      </c>
      <c r="O15896">
        <v>1</v>
      </c>
      <c r="P15896" s="1" t="s">
        <v>78</v>
      </c>
      <c r="Q15896" s="1" t="s">
        <v>78</v>
      </c>
      <c r="R15896">
        <v>0</v>
      </c>
    </row>
    <row r="15897" spans="1:18" x14ac:dyDescent="0.3">
      <c r="A15897" s="1" t="s">
        <v>16594</v>
      </c>
      <c r="B15897" s="1" t="s">
        <v>15917</v>
      </c>
      <c r="C15897">
        <v>2025</v>
      </c>
      <c r="D15897" s="2">
        <v>36722</v>
      </c>
      <c r="E15897" s="1" t="s">
        <v>20</v>
      </c>
      <c r="F15897">
        <v>1</v>
      </c>
      <c r="G15897">
        <v>0</v>
      </c>
      <c r="H15897">
        <v>0</v>
      </c>
      <c r="I15897" s="1" t="s">
        <v>21</v>
      </c>
      <c r="J15897" s="1"/>
      <c r="K15897">
        <v>0</v>
      </c>
      <c r="L15897" s="1" t="s">
        <v>22</v>
      </c>
      <c r="M15897" s="1" t="s">
        <v>26</v>
      </c>
      <c r="N15897" s="1" t="s">
        <v>26</v>
      </c>
      <c r="O15897">
        <v>1</v>
      </c>
      <c r="P15897" s="1" t="s">
        <v>40</v>
      </c>
      <c r="Q15897" s="1" t="s">
        <v>40</v>
      </c>
      <c r="R15897">
        <v>0</v>
      </c>
    </row>
    <row r="15898" spans="1:18" x14ac:dyDescent="0.3">
      <c r="A15898" s="1" t="s">
        <v>16595</v>
      </c>
      <c r="B15898" s="1" t="s">
        <v>15917</v>
      </c>
      <c r="C15898">
        <v>2025</v>
      </c>
      <c r="D15898" s="2">
        <v>36722</v>
      </c>
      <c r="E15898" s="1" t="s">
        <v>20</v>
      </c>
      <c r="F15898">
        <v>1</v>
      </c>
      <c r="G15898">
        <v>0</v>
      </c>
      <c r="H15898">
        <v>0</v>
      </c>
      <c r="I15898" s="1" t="s">
        <v>21</v>
      </c>
      <c r="J15898" s="1"/>
      <c r="K15898">
        <v>0</v>
      </c>
      <c r="L15898" s="1" t="s">
        <v>22</v>
      </c>
      <c r="M15898" s="1" t="s">
        <v>84</v>
      </c>
      <c r="N15898" s="1" t="s">
        <v>84</v>
      </c>
      <c r="O15898">
        <v>1</v>
      </c>
      <c r="P15898" s="1" t="s">
        <v>78</v>
      </c>
      <c r="Q15898" s="1" t="s">
        <v>78</v>
      </c>
      <c r="R15898">
        <v>0</v>
      </c>
    </row>
    <row r="15899" spans="1:18" x14ac:dyDescent="0.3">
      <c r="A15899" s="1" t="s">
        <v>16596</v>
      </c>
      <c r="B15899" s="1" t="s">
        <v>15917</v>
      </c>
      <c r="C15899">
        <v>2025</v>
      </c>
      <c r="D15899" s="2">
        <v>36722</v>
      </c>
      <c r="E15899" s="1" t="s">
        <v>20</v>
      </c>
      <c r="F15899">
        <v>1</v>
      </c>
      <c r="G15899">
        <v>0</v>
      </c>
      <c r="H15899">
        <v>0</v>
      </c>
      <c r="I15899" s="1" t="s">
        <v>21</v>
      </c>
      <c r="J15899" s="1"/>
      <c r="K15899">
        <v>0</v>
      </c>
      <c r="L15899" s="1" t="s">
        <v>22</v>
      </c>
      <c r="M15899" s="1" t="s">
        <v>26</v>
      </c>
      <c r="N15899" s="1" t="s">
        <v>26</v>
      </c>
      <c r="O15899">
        <v>1</v>
      </c>
      <c r="P15899" s="1" t="s">
        <v>40</v>
      </c>
      <c r="Q15899" s="1" t="s">
        <v>40</v>
      </c>
      <c r="R15899">
        <v>0</v>
      </c>
    </row>
    <row r="15900" spans="1:18" x14ac:dyDescent="0.3">
      <c r="A15900" s="1" t="s">
        <v>16597</v>
      </c>
      <c r="B15900" s="1" t="s">
        <v>15917</v>
      </c>
      <c r="C15900">
        <v>2025</v>
      </c>
      <c r="D15900" s="2">
        <v>36722</v>
      </c>
      <c r="E15900" s="1" t="s">
        <v>20</v>
      </c>
      <c r="F15900">
        <v>1</v>
      </c>
      <c r="G15900">
        <v>0</v>
      </c>
      <c r="H15900">
        <v>0</v>
      </c>
      <c r="I15900" s="1" t="s">
        <v>21</v>
      </c>
      <c r="J15900" s="1"/>
      <c r="K15900">
        <v>0</v>
      </c>
      <c r="L15900" s="1" t="s">
        <v>22</v>
      </c>
      <c r="M15900" s="1" t="s">
        <v>26</v>
      </c>
      <c r="N15900" s="1" t="s">
        <v>26</v>
      </c>
      <c r="O15900">
        <v>1</v>
      </c>
      <c r="P15900" s="1" t="s">
        <v>3350</v>
      </c>
      <c r="Q15900" s="1" t="s">
        <v>3350</v>
      </c>
      <c r="R15900">
        <v>0</v>
      </c>
    </row>
    <row r="15901" spans="1:18" x14ac:dyDescent="0.3">
      <c r="A15901" s="1" t="s">
        <v>16598</v>
      </c>
      <c r="B15901" s="1" t="s">
        <v>15917</v>
      </c>
      <c r="C15901">
        <v>2025</v>
      </c>
      <c r="D15901" s="2">
        <v>36722</v>
      </c>
      <c r="E15901" s="1" t="s">
        <v>20</v>
      </c>
      <c r="F15901">
        <v>1</v>
      </c>
      <c r="G15901">
        <v>0</v>
      </c>
      <c r="H15901">
        <v>0</v>
      </c>
      <c r="I15901" s="1" t="s">
        <v>21</v>
      </c>
      <c r="J15901" s="1"/>
      <c r="K15901">
        <v>0</v>
      </c>
      <c r="L15901" s="1" t="s">
        <v>22</v>
      </c>
      <c r="M15901" s="1" t="s">
        <v>26</v>
      </c>
      <c r="N15901" s="1" t="s">
        <v>26</v>
      </c>
      <c r="O15901">
        <v>1</v>
      </c>
      <c r="P15901" s="1" t="s">
        <v>2432</v>
      </c>
      <c r="Q15901" s="1" t="s">
        <v>2432</v>
      </c>
      <c r="R15901">
        <v>0</v>
      </c>
    </row>
    <row r="15902" spans="1:18" x14ac:dyDescent="0.3">
      <c r="A15902" s="1" t="s">
        <v>16599</v>
      </c>
      <c r="B15902" s="1" t="s">
        <v>15917</v>
      </c>
      <c r="C15902">
        <v>2025</v>
      </c>
      <c r="D15902" s="2">
        <v>36722</v>
      </c>
      <c r="E15902" s="1" t="s">
        <v>20</v>
      </c>
      <c r="F15902">
        <v>1</v>
      </c>
      <c r="G15902">
        <v>0</v>
      </c>
      <c r="H15902">
        <v>0</v>
      </c>
      <c r="I15902" s="1" t="s">
        <v>21</v>
      </c>
      <c r="J15902" s="1"/>
      <c r="K15902">
        <v>0</v>
      </c>
      <c r="L15902" s="1" t="s">
        <v>22</v>
      </c>
      <c r="M15902" s="1" t="s">
        <v>26</v>
      </c>
      <c r="N15902" s="1" t="s">
        <v>26</v>
      </c>
      <c r="O15902">
        <v>1</v>
      </c>
      <c r="P15902" s="1" t="s">
        <v>27</v>
      </c>
      <c r="Q15902" s="1" t="s">
        <v>27</v>
      </c>
      <c r="R15902">
        <v>0</v>
      </c>
    </row>
    <row r="15903" spans="1:18" x14ac:dyDescent="0.3">
      <c r="A15903" s="1" t="s">
        <v>16600</v>
      </c>
      <c r="B15903" s="1" t="s">
        <v>15917</v>
      </c>
      <c r="C15903">
        <v>2025</v>
      </c>
      <c r="D15903" s="2">
        <v>36722</v>
      </c>
      <c r="E15903" s="1" t="s">
        <v>20</v>
      </c>
      <c r="F15903">
        <v>1</v>
      </c>
      <c r="G15903">
        <v>0</v>
      </c>
      <c r="H15903">
        <v>0</v>
      </c>
      <c r="I15903" s="1" t="s">
        <v>21</v>
      </c>
      <c r="J15903" s="1"/>
      <c r="K15903">
        <v>0</v>
      </c>
      <c r="L15903" s="1" t="s">
        <v>22</v>
      </c>
      <c r="M15903" s="1" t="s">
        <v>26</v>
      </c>
      <c r="N15903" s="1" t="s">
        <v>26</v>
      </c>
      <c r="O15903">
        <v>1</v>
      </c>
      <c r="P15903" s="1" t="s">
        <v>40</v>
      </c>
      <c r="Q15903" s="1" t="s">
        <v>40</v>
      </c>
      <c r="R15903">
        <v>0</v>
      </c>
    </row>
    <row r="15904" spans="1:18" x14ac:dyDescent="0.3">
      <c r="A15904" s="1" t="s">
        <v>16601</v>
      </c>
      <c r="B15904" s="1" t="s">
        <v>15917</v>
      </c>
      <c r="C15904">
        <v>2025</v>
      </c>
      <c r="D15904" s="2">
        <v>36722</v>
      </c>
      <c r="E15904" s="1" t="s">
        <v>20</v>
      </c>
      <c r="F15904">
        <v>1</v>
      </c>
      <c r="G15904">
        <v>0</v>
      </c>
      <c r="H15904">
        <v>0</v>
      </c>
      <c r="I15904" s="1" t="s">
        <v>21</v>
      </c>
      <c r="J15904" s="1"/>
      <c r="K15904">
        <v>0</v>
      </c>
      <c r="L15904" s="1" t="s">
        <v>22</v>
      </c>
      <c r="M15904" s="1" t="s">
        <v>47</v>
      </c>
      <c r="N15904" s="1" t="s">
        <v>47</v>
      </c>
      <c r="O15904">
        <v>1</v>
      </c>
      <c r="P15904" s="1" t="s">
        <v>78</v>
      </c>
      <c r="Q15904" s="1" t="s">
        <v>78</v>
      </c>
      <c r="R15904">
        <v>0</v>
      </c>
    </row>
    <row r="15905" spans="1:18" x14ac:dyDescent="0.3">
      <c r="A15905" s="1" t="s">
        <v>16602</v>
      </c>
      <c r="B15905" s="1" t="s">
        <v>15917</v>
      </c>
      <c r="C15905">
        <v>2025</v>
      </c>
      <c r="D15905" s="2">
        <v>36722</v>
      </c>
      <c r="E15905" s="1" t="s">
        <v>20</v>
      </c>
      <c r="F15905">
        <v>1</v>
      </c>
      <c r="G15905">
        <v>0</v>
      </c>
      <c r="H15905">
        <v>0</v>
      </c>
      <c r="I15905" s="1" t="s">
        <v>21</v>
      </c>
      <c r="J15905" s="1"/>
      <c r="K15905">
        <v>0</v>
      </c>
      <c r="L15905" s="1" t="s">
        <v>22</v>
      </c>
      <c r="M15905" s="1" t="s">
        <v>47</v>
      </c>
      <c r="N15905" s="1" t="s">
        <v>47</v>
      </c>
      <c r="O15905">
        <v>2</v>
      </c>
      <c r="P15905" s="1" t="s">
        <v>4408</v>
      </c>
      <c r="Q15905" s="1"/>
      <c r="R15905">
        <v>0</v>
      </c>
    </row>
    <row r="15906" spans="1:18" x14ac:dyDescent="0.3">
      <c r="A15906" s="1" t="s">
        <v>16603</v>
      </c>
      <c r="B15906" s="1" t="s">
        <v>15917</v>
      </c>
      <c r="C15906">
        <v>2025</v>
      </c>
      <c r="D15906" s="2">
        <v>36722</v>
      </c>
      <c r="E15906" s="1" t="s">
        <v>20</v>
      </c>
      <c r="F15906">
        <v>1</v>
      </c>
      <c r="G15906">
        <v>0</v>
      </c>
      <c r="H15906">
        <v>0</v>
      </c>
      <c r="I15906" s="1" t="s">
        <v>21</v>
      </c>
      <c r="J15906" s="1"/>
      <c r="K15906">
        <v>0</v>
      </c>
      <c r="L15906" s="1" t="s">
        <v>22</v>
      </c>
      <c r="M15906" s="1" t="s">
        <v>23</v>
      </c>
      <c r="N15906" s="1" t="s">
        <v>23</v>
      </c>
      <c r="O15906">
        <v>1</v>
      </c>
      <c r="P15906" s="1" t="s">
        <v>40</v>
      </c>
      <c r="Q15906" s="1" t="s">
        <v>40</v>
      </c>
      <c r="R15906">
        <v>0</v>
      </c>
    </row>
    <row r="15907" spans="1:18" x14ac:dyDescent="0.3">
      <c r="A15907" s="1" t="s">
        <v>16604</v>
      </c>
      <c r="B15907" s="1" t="s">
        <v>15917</v>
      </c>
      <c r="C15907">
        <v>2025</v>
      </c>
      <c r="D15907" s="2">
        <v>36722</v>
      </c>
      <c r="E15907" s="1" t="s">
        <v>20</v>
      </c>
      <c r="F15907">
        <v>1</v>
      </c>
      <c r="G15907">
        <v>0</v>
      </c>
      <c r="H15907">
        <v>0</v>
      </c>
      <c r="I15907" s="1" t="s">
        <v>21</v>
      </c>
      <c r="J15907" s="1"/>
      <c r="K15907">
        <v>0</v>
      </c>
      <c r="L15907" s="1" t="s">
        <v>22</v>
      </c>
      <c r="M15907" s="1" t="s">
        <v>26</v>
      </c>
      <c r="N15907" s="1" t="s">
        <v>26</v>
      </c>
      <c r="O15907">
        <v>1</v>
      </c>
      <c r="P15907" s="1" t="s">
        <v>40</v>
      </c>
      <c r="Q15907" s="1" t="s">
        <v>40</v>
      </c>
      <c r="R15907">
        <v>0</v>
      </c>
    </row>
    <row r="15908" spans="1:18" x14ac:dyDescent="0.3">
      <c r="A15908" s="1" t="s">
        <v>16605</v>
      </c>
      <c r="B15908" s="1" t="s">
        <v>15917</v>
      </c>
      <c r="C15908">
        <v>2025</v>
      </c>
      <c r="D15908" s="2">
        <v>36722</v>
      </c>
      <c r="E15908" s="1" t="s">
        <v>20</v>
      </c>
      <c r="F15908">
        <v>1</v>
      </c>
      <c r="G15908">
        <v>0</v>
      </c>
      <c r="H15908">
        <v>0</v>
      </c>
      <c r="I15908" s="1" t="s">
        <v>21</v>
      </c>
      <c r="J15908" s="1"/>
      <c r="K15908">
        <v>0</v>
      </c>
      <c r="L15908" s="1" t="s">
        <v>22</v>
      </c>
      <c r="M15908" s="1" t="s">
        <v>26</v>
      </c>
      <c r="N15908" s="1" t="s">
        <v>26</v>
      </c>
      <c r="O15908">
        <v>1</v>
      </c>
      <c r="P15908" s="1" t="s">
        <v>27</v>
      </c>
      <c r="Q15908" s="1" t="s">
        <v>27</v>
      </c>
      <c r="R15908">
        <v>0</v>
      </c>
    </row>
    <row r="15909" spans="1:18" x14ac:dyDescent="0.3">
      <c r="A15909" s="1" t="s">
        <v>16606</v>
      </c>
      <c r="B15909" s="1" t="s">
        <v>15917</v>
      </c>
      <c r="C15909">
        <v>2025</v>
      </c>
      <c r="D15909" s="2">
        <v>36722</v>
      </c>
      <c r="E15909" s="1" t="s">
        <v>20</v>
      </c>
      <c r="F15909">
        <v>1</v>
      </c>
      <c r="G15909">
        <v>0</v>
      </c>
      <c r="H15909">
        <v>0</v>
      </c>
      <c r="I15909" s="1" t="s">
        <v>21</v>
      </c>
      <c r="J15909" s="1"/>
      <c r="K15909">
        <v>0</v>
      </c>
      <c r="L15909" s="1" t="s">
        <v>22</v>
      </c>
      <c r="M15909" s="1" t="s">
        <v>26</v>
      </c>
      <c r="N15909" s="1" t="s">
        <v>26</v>
      </c>
      <c r="O15909">
        <v>1</v>
      </c>
      <c r="P15909" s="1" t="s">
        <v>53</v>
      </c>
      <c r="Q15909" s="1" t="s">
        <v>53</v>
      </c>
      <c r="R15909">
        <v>0</v>
      </c>
    </row>
    <row r="15910" spans="1:18" x14ac:dyDescent="0.3">
      <c r="A15910" s="1" t="s">
        <v>16607</v>
      </c>
      <c r="B15910" s="1" t="s">
        <v>15917</v>
      </c>
      <c r="C15910">
        <v>2025</v>
      </c>
      <c r="D15910" s="2">
        <v>36722</v>
      </c>
      <c r="E15910" s="1" t="s">
        <v>20</v>
      </c>
      <c r="F15910">
        <v>1</v>
      </c>
      <c r="G15910">
        <v>0</v>
      </c>
      <c r="H15910">
        <v>0</v>
      </c>
      <c r="I15910" s="1" t="s">
        <v>21</v>
      </c>
      <c r="J15910" s="1"/>
      <c r="K15910">
        <v>0</v>
      </c>
      <c r="L15910" s="1" t="s">
        <v>22</v>
      </c>
      <c r="M15910" s="1" t="s">
        <v>26</v>
      </c>
      <c r="N15910" s="1" t="s">
        <v>26</v>
      </c>
      <c r="O15910">
        <v>1</v>
      </c>
      <c r="P15910" s="1" t="s">
        <v>134</v>
      </c>
      <c r="Q15910" s="1" t="s">
        <v>134</v>
      </c>
      <c r="R15910">
        <v>0</v>
      </c>
    </row>
    <row r="15911" spans="1:18" x14ac:dyDescent="0.3">
      <c r="A15911" s="1" t="s">
        <v>16608</v>
      </c>
      <c r="B15911" s="1" t="s">
        <v>15917</v>
      </c>
      <c r="C15911">
        <v>2025</v>
      </c>
      <c r="D15911" s="2">
        <v>36722</v>
      </c>
      <c r="E15911" s="1" t="s">
        <v>20</v>
      </c>
      <c r="F15911">
        <v>1</v>
      </c>
      <c r="G15911">
        <v>0</v>
      </c>
      <c r="H15911">
        <v>0</v>
      </c>
      <c r="I15911" s="1" t="s">
        <v>21</v>
      </c>
      <c r="J15911" s="1"/>
      <c r="K15911">
        <v>0</v>
      </c>
      <c r="L15911" s="1" t="s">
        <v>22</v>
      </c>
      <c r="M15911" s="1" t="s">
        <v>26</v>
      </c>
      <c r="N15911" s="1" t="s">
        <v>26</v>
      </c>
      <c r="O15911">
        <v>1</v>
      </c>
      <c r="P15911" s="1" t="s">
        <v>53</v>
      </c>
      <c r="Q15911" s="1" t="s">
        <v>53</v>
      </c>
      <c r="R15911">
        <v>0</v>
      </c>
    </row>
    <row r="15912" spans="1:18" x14ac:dyDescent="0.3">
      <c r="A15912" s="1" t="s">
        <v>16609</v>
      </c>
      <c r="B15912" s="1" t="s">
        <v>15917</v>
      </c>
      <c r="C15912">
        <v>2025</v>
      </c>
      <c r="D15912" s="2">
        <v>36722</v>
      </c>
      <c r="E15912" s="1" t="s">
        <v>20</v>
      </c>
      <c r="F15912">
        <v>1</v>
      </c>
      <c r="G15912">
        <v>0</v>
      </c>
      <c r="H15912">
        <v>0</v>
      </c>
      <c r="I15912" s="1" t="s">
        <v>21</v>
      </c>
      <c r="J15912" s="1"/>
      <c r="K15912">
        <v>0</v>
      </c>
      <c r="L15912" s="1" t="s">
        <v>22</v>
      </c>
      <c r="M15912" s="1" t="s">
        <v>23</v>
      </c>
      <c r="N15912" s="1" t="s">
        <v>23</v>
      </c>
      <c r="O15912">
        <v>1</v>
      </c>
      <c r="P15912" s="1" t="s">
        <v>2432</v>
      </c>
      <c r="Q15912" s="1" t="s">
        <v>2432</v>
      </c>
      <c r="R15912">
        <v>0</v>
      </c>
    </row>
    <row r="15913" spans="1:18" x14ac:dyDescent="0.3">
      <c r="A15913" s="1" t="s">
        <v>16610</v>
      </c>
      <c r="B15913" s="1" t="s">
        <v>15917</v>
      </c>
      <c r="C15913">
        <v>2025</v>
      </c>
      <c r="D15913" s="2">
        <v>36722</v>
      </c>
      <c r="E15913" s="1" t="s">
        <v>20</v>
      </c>
      <c r="F15913">
        <v>1</v>
      </c>
      <c r="G15913">
        <v>0</v>
      </c>
      <c r="H15913">
        <v>0</v>
      </c>
      <c r="I15913" s="1" t="s">
        <v>21</v>
      </c>
      <c r="J15913" s="1"/>
      <c r="K15913">
        <v>0</v>
      </c>
      <c r="L15913" s="1" t="s">
        <v>22</v>
      </c>
      <c r="M15913" s="1" t="s">
        <v>26</v>
      </c>
      <c r="N15913" s="1" t="s">
        <v>26</v>
      </c>
      <c r="O15913">
        <v>1</v>
      </c>
      <c r="P15913" s="1" t="s">
        <v>40</v>
      </c>
      <c r="Q15913" s="1" t="s">
        <v>40</v>
      </c>
      <c r="R15913">
        <v>0</v>
      </c>
    </row>
    <row r="15914" spans="1:18" x14ac:dyDescent="0.3">
      <c r="A15914" s="1" t="s">
        <v>16611</v>
      </c>
      <c r="B15914" s="1" t="s">
        <v>15917</v>
      </c>
      <c r="C15914">
        <v>2025</v>
      </c>
      <c r="D15914" s="2">
        <v>36722</v>
      </c>
      <c r="E15914" s="1" t="s">
        <v>20</v>
      </c>
      <c r="F15914">
        <v>1</v>
      </c>
      <c r="G15914">
        <v>0</v>
      </c>
      <c r="H15914">
        <v>0</v>
      </c>
      <c r="I15914" s="1" t="s">
        <v>21</v>
      </c>
      <c r="J15914" s="1"/>
      <c r="K15914">
        <v>0</v>
      </c>
      <c r="L15914" s="1" t="s">
        <v>22</v>
      </c>
      <c r="M15914" s="1" t="s">
        <v>33</v>
      </c>
      <c r="N15914" s="1" t="s">
        <v>33</v>
      </c>
      <c r="O15914">
        <v>1</v>
      </c>
      <c r="P15914" s="1" t="s">
        <v>2432</v>
      </c>
      <c r="Q15914" s="1" t="s">
        <v>2432</v>
      </c>
      <c r="R15914">
        <v>0</v>
      </c>
    </row>
    <row r="15915" spans="1:18" x14ac:dyDescent="0.3">
      <c r="A15915" s="1" t="s">
        <v>16612</v>
      </c>
      <c r="B15915" s="1" t="s">
        <v>15917</v>
      </c>
      <c r="C15915">
        <v>2025</v>
      </c>
      <c r="D15915" s="2">
        <v>36722</v>
      </c>
      <c r="E15915" s="1" t="s">
        <v>20</v>
      </c>
      <c r="F15915">
        <v>1</v>
      </c>
      <c r="G15915">
        <v>0</v>
      </c>
      <c r="H15915">
        <v>0</v>
      </c>
      <c r="I15915" s="1" t="s">
        <v>21</v>
      </c>
      <c r="J15915" s="1"/>
      <c r="K15915">
        <v>0</v>
      </c>
      <c r="L15915" s="1" t="s">
        <v>22</v>
      </c>
      <c r="M15915" s="1" t="s">
        <v>47</v>
      </c>
      <c r="N15915" s="1" t="s">
        <v>47</v>
      </c>
      <c r="O15915">
        <v>1</v>
      </c>
      <c r="P15915" s="1" t="s">
        <v>27</v>
      </c>
      <c r="Q15915" s="1" t="s">
        <v>27</v>
      </c>
      <c r="R15915">
        <v>0</v>
      </c>
    </row>
    <row r="15916" spans="1:18" x14ac:dyDescent="0.3">
      <c r="A15916" s="1" t="s">
        <v>16613</v>
      </c>
      <c r="B15916" s="1" t="s">
        <v>15917</v>
      </c>
      <c r="C15916">
        <v>2025</v>
      </c>
      <c r="D15916" s="2">
        <v>36722</v>
      </c>
      <c r="E15916" s="1" t="s">
        <v>20</v>
      </c>
      <c r="F15916">
        <v>1</v>
      </c>
      <c r="G15916">
        <v>0</v>
      </c>
      <c r="H15916">
        <v>0</v>
      </c>
      <c r="I15916" s="1" t="s">
        <v>21</v>
      </c>
      <c r="J15916" s="1"/>
      <c r="K15916">
        <v>0</v>
      </c>
      <c r="L15916" s="1" t="s">
        <v>22</v>
      </c>
      <c r="M15916" s="1" t="s">
        <v>26</v>
      </c>
      <c r="N15916" s="1" t="s">
        <v>26</v>
      </c>
      <c r="O15916">
        <v>1</v>
      </c>
      <c r="P15916" s="1" t="s">
        <v>40</v>
      </c>
      <c r="Q15916" s="1" t="s">
        <v>40</v>
      </c>
      <c r="R15916">
        <v>0</v>
      </c>
    </row>
    <row r="15917" spans="1:18" x14ac:dyDescent="0.3">
      <c r="A15917" s="1" t="s">
        <v>16614</v>
      </c>
      <c r="B15917" s="1" t="s">
        <v>15917</v>
      </c>
      <c r="C15917">
        <v>2025</v>
      </c>
      <c r="D15917" s="2">
        <v>36722</v>
      </c>
      <c r="E15917" s="1" t="s">
        <v>20</v>
      </c>
      <c r="F15917">
        <v>1</v>
      </c>
      <c r="G15917">
        <v>0</v>
      </c>
      <c r="H15917">
        <v>0</v>
      </c>
      <c r="I15917" s="1" t="s">
        <v>21</v>
      </c>
      <c r="J15917" s="1"/>
      <c r="K15917">
        <v>0</v>
      </c>
      <c r="L15917" s="1" t="s">
        <v>22</v>
      </c>
      <c r="M15917" s="1" t="s">
        <v>26</v>
      </c>
      <c r="N15917" s="1" t="s">
        <v>26</v>
      </c>
      <c r="O15917">
        <v>1</v>
      </c>
      <c r="P15917" s="1" t="s">
        <v>40</v>
      </c>
      <c r="Q15917" s="1" t="s">
        <v>40</v>
      </c>
      <c r="R15917">
        <v>0</v>
      </c>
    </row>
    <row r="15918" spans="1:18" x14ac:dyDescent="0.3">
      <c r="A15918" s="1" t="s">
        <v>16615</v>
      </c>
      <c r="B15918" s="1" t="s">
        <v>15917</v>
      </c>
      <c r="C15918">
        <v>2025</v>
      </c>
      <c r="D15918" s="2">
        <v>36722</v>
      </c>
      <c r="E15918" s="1" t="s">
        <v>20</v>
      </c>
      <c r="F15918">
        <v>1</v>
      </c>
      <c r="G15918">
        <v>0</v>
      </c>
      <c r="H15918">
        <v>0</v>
      </c>
      <c r="I15918" s="1" t="s">
        <v>21</v>
      </c>
      <c r="J15918" s="1"/>
      <c r="K15918">
        <v>0</v>
      </c>
      <c r="L15918" s="1" t="s">
        <v>22</v>
      </c>
      <c r="M15918" s="1" t="s">
        <v>26</v>
      </c>
      <c r="N15918" s="1" t="s">
        <v>26</v>
      </c>
      <c r="O15918">
        <v>1</v>
      </c>
      <c r="P15918" s="1" t="s">
        <v>78</v>
      </c>
      <c r="Q15918" s="1" t="s">
        <v>78</v>
      </c>
      <c r="R15918">
        <v>0</v>
      </c>
    </row>
    <row r="15919" spans="1:18" x14ac:dyDescent="0.3">
      <c r="A15919" s="1" t="s">
        <v>16616</v>
      </c>
      <c r="B15919" s="1" t="s">
        <v>15917</v>
      </c>
      <c r="C15919">
        <v>2025</v>
      </c>
      <c r="D15919" s="2">
        <v>36722</v>
      </c>
      <c r="E15919" s="1" t="s">
        <v>20</v>
      </c>
      <c r="F15919">
        <v>1</v>
      </c>
      <c r="G15919">
        <v>0</v>
      </c>
      <c r="H15919">
        <v>0</v>
      </c>
      <c r="I15919" s="1" t="s">
        <v>21</v>
      </c>
      <c r="J15919" s="1"/>
      <c r="K15919">
        <v>0</v>
      </c>
      <c r="L15919" s="1" t="s">
        <v>22</v>
      </c>
      <c r="M15919" s="1" t="s">
        <v>33</v>
      </c>
      <c r="N15919" s="1" t="s">
        <v>33</v>
      </c>
      <c r="O15919">
        <v>1</v>
      </c>
      <c r="P15919" s="1" t="s">
        <v>2432</v>
      </c>
      <c r="Q15919" s="1" t="s">
        <v>2432</v>
      </c>
      <c r="R15919">
        <v>0</v>
      </c>
    </row>
    <row r="15920" spans="1:18" x14ac:dyDescent="0.3">
      <c r="A15920" s="1" t="s">
        <v>16617</v>
      </c>
      <c r="B15920" s="1" t="s">
        <v>15917</v>
      </c>
      <c r="C15920">
        <v>2025</v>
      </c>
      <c r="D15920" s="2">
        <v>36722</v>
      </c>
      <c r="E15920" s="1" t="s">
        <v>20</v>
      </c>
      <c r="F15920">
        <v>1</v>
      </c>
      <c r="G15920">
        <v>0</v>
      </c>
      <c r="H15920">
        <v>0</v>
      </c>
      <c r="I15920" s="1" t="s">
        <v>21</v>
      </c>
      <c r="J15920" s="1"/>
      <c r="K15920">
        <v>0</v>
      </c>
      <c r="L15920" s="1" t="s">
        <v>22</v>
      </c>
      <c r="M15920" s="1" t="s">
        <v>23</v>
      </c>
      <c r="N15920" s="1" t="s">
        <v>23</v>
      </c>
      <c r="O15920">
        <v>2</v>
      </c>
      <c r="P15920" s="1" t="s">
        <v>6710</v>
      </c>
      <c r="Q15920" s="1"/>
      <c r="R15920">
        <v>0</v>
      </c>
    </row>
    <row r="15921" spans="1:18" x14ac:dyDescent="0.3">
      <c r="A15921" s="1" t="s">
        <v>16618</v>
      </c>
      <c r="B15921" s="1" t="s">
        <v>15917</v>
      </c>
      <c r="C15921">
        <v>2025</v>
      </c>
      <c r="D15921" s="2">
        <v>36722</v>
      </c>
      <c r="E15921" s="1" t="s">
        <v>20</v>
      </c>
      <c r="F15921">
        <v>1</v>
      </c>
      <c r="G15921">
        <v>0</v>
      </c>
      <c r="H15921">
        <v>0</v>
      </c>
      <c r="I15921" s="1" t="s">
        <v>21</v>
      </c>
      <c r="J15921" s="1"/>
      <c r="K15921">
        <v>0</v>
      </c>
      <c r="L15921" s="1" t="s">
        <v>22</v>
      </c>
      <c r="M15921" s="1" t="s">
        <v>26</v>
      </c>
      <c r="N15921" s="1" t="s">
        <v>26</v>
      </c>
      <c r="O15921">
        <v>1</v>
      </c>
      <c r="P15921" s="1" t="s">
        <v>27</v>
      </c>
      <c r="Q15921" s="1" t="s">
        <v>27</v>
      </c>
      <c r="R15921">
        <v>0</v>
      </c>
    </row>
    <row r="15922" spans="1:18" x14ac:dyDescent="0.3">
      <c r="A15922" s="1" t="s">
        <v>16619</v>
      </c>
      <c r="B15922" s="1" t="s">
        <v>15917</v>
      </c>
      <c r="C15922">
        <v>2025</v>
      </c>
      <c r="D15922" s="2">
        <v>36722</v>
      </c>
      <c r="E15922" s="1" t="s">
        <v>20</v>
      </c>
      <c r="F15922">
        <v>1</v>
      </c>
      <c r="G15922">
        <v>0</v>
      </c>
      <c r="H15922">
        <v>0</v>
      </c>
      <c r="I15922" s="1" t="s">
        <v>21</v>
      </c>
      <c r="J15922" s="1"/>
      <c r="K15922">
        <v>0</v>
      </c>
      <c r="L15922" s="1" t="s">
        <v>22</v>
      </c>
      <c r="M15922" s="1" t="s">
        <v>26</v>
      </c>
      <c r="N15922" s="1" t="s">
        <v>26</v>
      </c>
      <c r="O15922">
        <v>1</v>
      </c>
      <c r="P15922" s="1" t="s">
        <v>78</v>
      </c>
      <c r="Q15922" s="1" t="s">
        <v>78</v>
      </c>
      <c r="R15922">
        <v>0</v>
      </c>
    </row>
    <row r="15923" spans="1:18" x14ac:dyDescent="0.3">
      <c r="A15923" s="1" t="s">
        <v>16620</v>
      </c>
      <c r="B15923" s="1" t="s">
        <v>15917</v>
      </c>
      <c r="C15923">
        <v>2025</v>
      </c>
      <c r="D15923" s="2">
        <v>36722</v>
      </c>
      <c r="E15923" s="1" t="s">
        <v>20</v>
      </c>
      <c r="F15923">
        <v>1</v>
      </c>
      <c r="G15923">
        <v>0</v>
      </c>
      <c r="H15923">
        <v>0</v>
      </c>
      <c r="I15923" s="1" t="s">
        <v>21</v>
      </c>
      <c r="J15923" s="1"/>
      <c r="K15923">
        <v>0</v>
      </c>
      <c r="L15923" s="1" t="s">
        <v>22</v>
      </c>
      <c r="M15923" s="1" t="s">
        <v>33</v>
      </c>
      <c r="N15923" s="1" t="s">
        <v>33</v>
      </c>
      <c r="O15923">
        <v>1</v>
      </c>
      <c r="P15923" s="1" t="s">
        <v>2432</v>
      </c>
      <c r="Q15923" s="1" t="s">
        <v>2432</v>
      </c>
      <c r="R15923">
        <v>0</v>
      </c>
    </row>
    <row r="15924" spans="1:18" x14ac:dyDescent="0.3">
      <c r="A15924" s="1" t="s">
        <v>16621</v>
      </c>
      <c r="B15924" s="1" t="s">
        <v>15917</v>
      </c>
      <c r="C15924">
        <v>2025</v>
      </c>
      <c r="D15924" s="2">
        <v>36722</v>
      </c>
      <c r="E15924" s="1" t="s">
        <v>37</v>
      </c>
      <c r="F15924">
        <v>1</v>
      </c>
      <c r="G15924">
        <v>1</v>
      </c>
      <c r="H15924">
        <v>1</v>
      </c>
      <c r="I15924" s="1" t="s">
        <v>38</v>
      </c>
      <c r="J15924" s="1" t="s">
        <v>39</v>
      </c>
      <c r="K15924">
        <v>0</v>
      </c>
      <c r="L15924" s="1" t="s">
        <v>22</v>
      </c>
      <c r="M15924" s="1" t="s">
        <v>26</v>
      </c>
      <c r="N15924" s="1" t="s">
        <v>26</v>
      </c>
      <c r="O15924">
        <v>1</v>
      </c>
      <c r="P15924" s="1" t="s">
        <v>78</v>
      </c>
      <c r="Q15924" s="1" t="s">
        <v>78</v>
      </c>
      <c r="R15924">
        <v>0</v>
      </c>
    </row>
    <row r="15925" spans="1:18" x14ac:dyDescent="0.3">
      <c r="A15925" s="1" t="s">
        <v>16622</v>
      </c>
      <c r="B15925" s="1" t="s">
        <v>15917</v>
      </c>
      <c r="C15925">
        <v>2025</v>
      </c>
      <c r="D15925" s="2">
        <v>36722</v>
      </c>
      <c r="E15925" s="1" t="s">
        <v>20</v>
      </c>
      <c r="F15925">
        <v>1</v>
      </c>
      <c r="G15925">
        <v>0</v>
      </c>
      <c r="H15925">
        <v>0</v>
      </c>
      <c r="I15925" s="1" t="s">
        <v>21</v>
      </c>
      <c r="J15925" s="1"/>
      <c r="K15925">
        <v>0</v>
      </c>
      <c r="L15925" s="1" t="s">
        <v>22</v>
      </c>
      <c r="M15925" s="1" t="s">
        <v>26</v>
      </c>
      <c r="N15925" s="1" t="s">
        <v>26</v>
      </c>
      <c r="O15925">
        <v>1</v>
      </c>
      <c r="P15925" s="1" t="s">
        <v>78</v>
      </c>
      <c r="Q15925" s="1" t="s">
        <v>78</v>
      </c>
      <c r="R15925">
        <v>0</v>
      </c>
    </row>
    <row r="15926" spans="1:18" x14ac:dyDescent="0.3">
      <c r="A15926" s="1" t="s">
        <v>16623</v>
      </c>
      <c r="B15926" s="1" t="s">
        <v>15917</v>
      </c>
      <c r="C15926">
        <v>2025</v>
      </c>
      <c r="D15926" s="2">
        <v>36722</v>
      </c>
      <c r="E15926" s="1" t="s">
        <v>20</v>
      </c>
      <c r="F15926">
        <v>1</v>
      </c>
      <c r="G15926">
        <v>0</v>
      </c>
      <c r="H15926">
        <v>0</v>
      </c>
      <c r="I15926" s="1" t="s">
        <v>21</v>
      </c>
      <c r="J15926" s="1"/>
      <c r="K15926">
        <v>0</v>
      </c>
      <c r="L15926" s="1" t="s">
        <v>22</v>
      </c>
      <c r="M15926" s="1" t="s">
        <v>33</v>
      </c>
      <c r="N15926" s="1" t="s">
        <v>33</v>
      </c>
      <c r="O15926">
        <v>1</v>
      </c>
      <c r="P15926" s="1" t="s">
        <v>27</v>
      </c>
      <c r="Q15926" s="1" t="s">
        <v>27</v>
      </c>
      <c r="R15926">
        <v>0</v>
      </c>
    </row>
    <row r="15927" spans="1:18" x14ac:dyDescent="0.3">
      <c r="A15927" s="1" t="s">
        <v>16624</v>
      </c>
      <c r="B15927" s="1" t="s">
        <v>15917</v>
      </c>
      <c r="C15927">
        <v>2025</v>
      </c>
      <c r="D15927" s="2">
        <v>36722</v>
      </c>
      <c r="E15927" s="1" t="s">
        <v>20</v>
      </c>
      <c r="F15927">
        <v>1</v>
      </c>
      <c r="G15927">
        <v>0</v>
      </c>
      <c r="H15927">
        <v>0</v>
      </c>
      <c r="I15927" s="1" t="s">
        <v>21</v>
      </c>
      <c r="J15927" s="1"/>
      <c r="K15927">
        <v>0</v>
      </c>
      <c r="L15927" s="1" t="s">
        <v>22</v>
      </c>
      <c r="M15927" s="1" t="s">
        <v>33</v>
      </c>
      <c r="N15927" s="1" t="s">
        <v>33</v>
      </c>
      <c r="O15927">
        <v>1</v>
      </c>
      <c r="P15927" s="1" t="s">
        <v>27</v>
      </c>
      <c r="Q15927" s="1" t="s">
        <v>27</v>
      </c>
      <c r="R15927">
        <v>0</v>
      </c>
    </row>
    <row r="15928" spans="1:18" x14ac:dyDescent="0.3">
      <c r="A15928" s="1" t="s">
        <v>16625</v>
      </c>
      <c r="B15928" s="1" t="s">
        <v>15917</v>
      </c>
      <c r="C15928">
        <v>2025</v>
      </c>
      <c r="D15928" s="2">
        <v>36722</v>
      </c>
      <c r="E15928" s="1" t="s">
        <v>20</v>
      </c>
      <c r="F15928">
        <v>1</v>
      </c>
      <c r="G15928">
        <v>0</v>
      </c>
      <c r="H15928">
        <v>0</v>
      </c>
      <c r="I15928" s="1" t="s">
        <v>21</v>
      </c>
      <c r="J15928" s="1"/>
      <c r="K15928">
        <v>0</v>
      </c>
      <c r="L15928" s="1" t="s">
        <v>22</v>
      </c>
      <c r="M15928" s="1" t="s">
        <v>26</v>
      </c>
      <c r="N15928" s="1" t="s">
        <v>26</v>
      </c>
      <c r="O15928">
        <v>1</v>
      </c>
      <c r="P15928" s="1" t="s">
        <v>74</v>
      </c>
      <c r="Q15928" s="1" t="s">
        <v>74</v>
      </c>
      <c r="R15928">
        <v>0</v>
      </c>
    </row>
    <row r="15929" spans="1:18" x14ac:dyDescent="0.3">
      <c r="A15929" s="1" t="s">
        <v>16626</v>
      </c>
      <c r="B15929" s="1" t="s">
        <v>15917</v>
      </c>
      <c r="C15929">
        <v>2025</v>
      </c>
      <c r="D15929" s="2">
        <v>36722</v>
      </c>
      <c r="E15929" s="1" t="s">
        <v>20</v>
      </c>
      <c r="F15929">
        <v>1</v>
      </c>
      <c r="G15929">
        <v>0</v>
      </c>
      <c r="H15929">
        <v>0</v>
      </c>
      <c r="I15929" s="1" t="s">
        <v>21</v>
      </c>
      <c r="J15929" s="1"/>
      <c r="K15929">
        <v>0</v>
      </c>
      <c r="L15929" s="1" t="s">
        <v>22</v>
      </c>
      <c r="M15929" s="1" t="s">
        <v>23</v>
      </c>
      <c r="N15929" s="1" t="s">
        <v>23</v>
      </c>
      <c r="O15929">
        <v>1</v>
      </c>
      <c r="P15929" s="1" t="s">
        <v>78</v>
      </c>
      <c r="Q15929" s="1" t="s">
        <v>78</v>
      </c>
      <c r="R15929">
        <v>0</v>
      </c>
    </row>
    <row r="15930" spans="1:18" x14ac:dyDescent="0.3">
      <c r="A15930" s="1" t="s">
        <v>16627</v>
      </c>
      <c r="B15930" s="1" t="s">
        <v>15917</v>
      </c>
      <c r="C15930">
        <v>2025</v>
      </c>
      <c r="D15930" s="2">
        <v>36722</v>
      </c>
      <c r="E15930" s="1" t="s">
        <v>20</v>
      </c>
      <c r="F15930">
        <v>1</v>
      </c>
      <c r="G15930">
        <v>0</v>
      </c>
      <c r="H15930">
        <v>0</v>
      </c>
      <c r="I15930" s="1" t="s">
        <v>21</v>
      </c>
      <c r="J15930" s="1"/>
      <c r="K15930">
        <v>0</v>
      </c>
      <c r="L15930" s="1" t="s">
        <v>22</v>
      </c>
      <c r="M15930" s="1" t="s">
        <v>26</v>
      </c>
      <c r="N15930" s="1" t="s">
        <v>26</v>
      </c>
      <c r="O15930">
        <v>1</v>
      </c>
      <c r="P15930" s="1" t="s">
        <v>40</v>
      </c>
      <c r="Q15930" s="1" t="s">
        <v>40</v>
      </c>
      <c r="R15930">
        <v>0</v>
      </c>
    </row>
    <row r="15931" spans="1:18" x14ac:dyDescent="0.3">
      <c r="A15931" s="1" t="s">
        <v>16628</v>
      </c>
      <c r="B15931" s="1" t="s">
        <v>15917</v>
      </c>
      <c r="C15931">
        <v>2025</v>
      </c>
      <c r="D15931" s="2">
        <v>36722</v>
      </c>
      <c r="E15931" s="1" t="s">
        <v>20</v>
      </c>
      <c r="F15931">
        <v>1</v>
      </c>
      <c r="G15931">
        <v>0</v>
      </c>
      <c r="H15931">
        <v>0</v>
      </c>
      <c r="I15931" s="1" t="s">
        <v>21</v>
      </c>
      <c r="J15931" s="1"/>
      <c r="K15931">
        <v>0</v>
      </c>
      <c r="L15931" s="1" t="s">
        <v>22</v>
      </c>
      <c r="M15931" s="1" t="s">
        <v>35</v>
      </c>
      <c r="N15931" s="1" t="s">
        <v>35</v>
      </c>
      <c r="O15931">
        <v>1</v>
      </c>
      <c r="P15931" s="1" t="s">
        <v>2432</v>
      </c>
      <c r="Q15931" s="1" t="s">
        <v>2432</v>
      </c>
      <c r="R15931">
        <v>0</v>
      </c>
    </row>
    <row r="15932" spans="1:18" x14ac:dyDescent="0.3">
      <c r="A15932" s="1" t="s">
        <v>16629</v>
      </c>
      <c r="B15932" s="1" t="s">
        <v>15917</v>
      </c>
      <c r="C15932">
        <v>2025</v>
      </c>
      <c r="D15932" s="2">
        <v>36722</v>
      </c>
      <c r="E15932" s="1" t="s">
        <v>20</v>
      </c>
      <c r="F15932">
        <v>1</v>
      </c>
      <c r="G15932">
        <v>0</v>
      </c>
      <c r="H15932">
        <v>0</v>
      </c>
      <c r="I15932" s="1" t="s">
        <v>21</v>
      </c>
      <c r="J15932" s="1"/>
      <c r="K15932">
        <v>0</v>
      </c>
      <c r="L15932" s="1" t="s">
        <v>22</v>
      </c>
      <c r="M15932" s="1" t="s">
        <v>26</v>
      </c>
      <c r="N15932" s="1" t="s">
        <v>26</v>
      </c>
      <c r="O15932">
        <v>1</v>
      </c>
      <c r="P15932" s="1" t="s">
        <v>78</v>
      </c>
      <c r="Q15932" s="1" t="s">
        <v>78</v>
      </c>
      <c r="R15932">
        <v>0</v>
      </c>
    </row>
    <row r="15933" spans="1:18" x14ac:dyDescent="0.3">
      <c r="A15933" s="1" t="s">
        <v>16630</v>
      </c>
      <c r="B15933" s="1" t="s">
        <v>15917</v>
      </c>
      <c r="C15933">
        <v>2025</v>
      </c>
      <c r="D15933" s="2">
        <v>36722</v>
      </c>
      <c r="E15933" s="1" t="s">
        <v>20</v>
      </c>
      <c r="F15933">
        <v>1</v>
      </c>
      <c r="G15933">
        <v>0</v>
      </c>
      <c r="H15933">
        <v>0</v>
      </c>
      <c r="I15933" s="1" t="s">
        <v>21</v>
      </c>
      <c r="J15933" s="1"/>
      <c r="K15933">
        <v>0</v>
      </c>
      <c r="L15933" s="1" t="s">
        <v>22</v>
      </c>
      <c r="M15933" s="1" t="s">
        <v>26</v>
      </c>
      <c r="N15933" s="1" t="s">
        <v>26</v>
      </c>
      <c r="O15933">
        <v>1</v>
      </c>
      <c r="P15933" s="1" t="s">
        <v>27</v>
      </c>
      <c r="Q15933" s="1" t="s">
        <v>27</v>
      </c>
      <c r="R15933">
        <v>0</v>
      </c>
    </row>
    <row r="15934" spans="1:18" x14ac:dyDescent="0.3">
      <c r="A15934" s="1" t="s">
        <v>16631</v>
      </c>
      <c r="B15934" s="1" t="s">
        <v>15917</v>
      </c>
      <c r="C15934">
        <v>2025</v>
      </c>
      <c r="D15934" s="2">
        <v>36722</v>
      </c>
      <c r="E15934" s="1" t="s">
        <v>37</v>
      </c>
      <c r="F15934">
        <v>1</v>
      </c>
      <c r="G15934">
        <v>1</v>
      </c>
      <c r="H15934">
        <v>1</v>
      </c>
      <c r="I15934" s="1" t="s">
        <v>38</v>
      </c>
      <c r="J15934" s="1" t="s">
        <v>136</v>
      </c>
      <c r="K15934">
        <v>0</v>
      </c>
      <c r="L15934" s="1" t="s">
        <v>22</v>
      </c>
      <c r="M15934" s="1" t="s">
        <v>47</v>
      </c>
      <c r="N15934" s="1" t="s">
        <v>47</v>
      </c>
      <c r="O15934">
        <v>1</v>
      </c>
      <c r="P15934" s="1" t="s">
        <v>78</v>
      </c>
      <c r="Q15934" s="1" t="s">
        <v>78</v>
      </c>
      <c r="R15934">
        <v>1</v>
      </c>
    </row>
    <row r="15935" spans="1:18" x14ac:dyDescent="0.3">
      <c r="A15935" s="1" t="s">
        <v>16632</v>
      </c>
      <c r="B15935" s="1" t="s">
        <v>15917</v>
      </c>
      <c r="C15935">
        <v>2025</v>
      </c>
      <c r="D15935" s="2">
        <v>36722</v>
      </c>
      <c r="E15935" s="1" t="s">
        <v>20</v>
      </c>
      <c r="F15935">
        <v>1</v>
      </c>
      <c r="G15935">
        <v>0</v>
      </c>
      <c r="H15935">
        <v>0</v>
      </c>
      <c r="I15935" s="1" t="s">
        <v>21</v>
      </c>
      <c r="J15935" s="1"/>
      <c r="K15935">
        <v>0</v>
      </c>
      <c r="L15935" s="1" t="s">
        <v>22</v>
      </c>
      <c r="M15935" s="1" t="s">
        <v>33</v>
      </c>
      <c r="N15935" s="1" t="s">
        <v>33</v>
      </c>
      <c r="O15935">
        <v>1</v>
      </c>
      <c r="P15935" s="1" t="s">
        <v>78</v>
      </c>
      <c r="Q15935" s="1" t="s">
        <v>78</v>
      </c>
      <c r="R15935">
        <v>0</v>
      </c>
    </row>
    <row r="15936" spans="1:18" x14ac:dyDescent="0.3">
      <c r="A15936" s="1" t="s">
        <v>16633</v>
      </c>
      <c r="B15936" s="1" t="s">
        <v>15917</v>
      </c>
      <c r="C15936">
        <v>2025</v>
      </c>
      <c r="D15936" s="2">
        <v>36722</v>
      </c>
      <c r="E15936" s="1" t="s">
        <v>20</v>
      </c>
      <c r="F15936">
        <v>1</v>
      </c>
      <c r="G15936">
        <v>0</v>
      </c>
      <c r="H15936">
        <v>0</v>
      </c>
      <c r="I15936" s="1" t="s">
        <v>21</v>
      </c>
      <c r="J15936" s="1"/>
      <c r="K15936">
        <v>0</v>
      </c>
      <c r="L15936" s="1" t="s">
        <v>22</v>
      </c>
      <c r="M15936" s="1" t="s">
        <v>26</v>
      </c>
      <c r="N15936" s="1" t="s">
        <v>26</v>
      </c>
      <c r="O15936">
        <v>1</v>
      </c>
      <c r="P15936" s="1" t="s">
        <v>40</v>
      </c>
      <c r="Q15936" s="1" t="s">
        <v>40</v>
      </c>
      <c r="R15936">
        <v>0</v>
      </c>
    </row>
    <row r="15937" spans="1:18" x14ac:dyDescent="0.3">
      <c r="A15937" s="1" t="s">
        <v>16634</v>
      </c>
      <c r="B15937" s="1" t="s">
        <v>15917</v>
      </c>
      <c r="C15937">
        <v>2025</v>
      </c>
      <c r="D15937" s="2">
        <v>36722</v>
      </c>
      <c r="E15937" s="1" t="s">
        <v>20</v>
      </c>
      <c r="F15937">
        <v>1</v>
      </c>
      <c r="G15937">
        <v>0</v>
      </c>
      <c r="H15937">
        <v>0</v>
      </c>
      <c r="I15937" s="1" t="s">
        <v>21</v>
      </c>
      <c r="J15937" s="1"/>
      <c r="K15937">
        <v>0</v>
      </c>
      <c r="L15937" s="1" t="s">
        <v>22</v>
      </c>
      <c r="M15937" s="1" t="s">
        <v>26</v>
      </c>
      <c r="N15937" s="1" t="s">
        <v>26</v>
      </c>
      <c r="O15937">
        <v>1</v>
      </c>
      <c r="P15937" s="1" t="s">
        <v>40</v>
      </c>
      <c r="Q15937" s="1" t="s">
        <v>40</v>
      </c>
      <c r="R15937">
        <v>0</v>
      </c>
    </row>
    <row r="15938" spans="1:18" x14ac:dyDescent="0.3">
      <c r="A15938" s="1" t="s">
        <v>16635</v>
      </c>
      <c r="B15938" s="1" t="s">
        <v>15917</v>
      </c>
      <c r="C15938">
        <v>2025</v>
      </c>
      <c r="D15938" s="2">
        <v>36722</v>
      </c>
      <c r="E15938" s="1" t="s">
        <v>20</v>
      </c>
      <c r="F15938">
        <v>1</v>
      </c>
      <c r="G15938">
        <v>0</v>
      </c>
      <c r="H15938">
        <v>0</v>
      </c>
      <c r="I15938" s="1" t="s">
        <v>21</v>
      </c>
      <c r="J15938" s="1"/>
      <c r="K15938">
        <v>0</v>
      </c>
      <c r="L15938" s="1" t="s">
        <v>22</v>
      </c>
      <c r="M15938" s="1" t="s">
        <v>26</v>
      </c>
      <c r="N15938" s="1" t="s">
        <v>26</v>
      </c>
      <c r="O15938">
        <v>1</v>
      </c>
      <c r="P15938" s="1" t="s">
        <v>119</v>
      </c>
      <c r="Q15938" s="1" t="s">
        <v>119</v>
      </c>
      <c r="R15938">
        <v>0</v>
      </c>
    </row>
    <row r="15939" spans="1:18" x14ac:dyDescent="0.3">
      <c r="A15939" s="1" t="s">
        <v>16636</v>
      </c>
      <c r="B15939" s="1" t="s">
        <v>15917</v>
      </c>
      <c r="C15939">
        <v>2025</v>
      </c>
      <c r="D15939" s="2">
        <v>36722</v>
      </c>
      <c r="E15939" s="1" t="s">
        <v>20</v>
      </c>
      <c r="F15939">
        <v>1</v>
      </c>
      <c r="G15939">
        <v>0</v>
      </c>
      <c r="H15939">
        <v>0</v>
      </c>
      <c r="I15939" s="1" t="s">
        <v>21</v>
      </c>
      <c r="J15939" s="1"/>
      <c r="K15939">
        <v>0</v>
      </c>
      <c r="L15939" s="1" t="s">
        <v>22</v>
      </c>
      <c r="M15939" s="1" t="s">
        <v>23</v>
      </c>
      <c r="N15939" s="1" t="s">
        <v>23</v>
      </c>
      <c r="O15939">
        <v>1</v>
      </c>
      <c r="P15939" s="1" t="s">
        <v>2432</v>
      </c>
      <c r="Q15939" s="1" t="s">
        <v>2432</v>
      </c>
      <c r="R15939">
        <v>0</v>
      </c>
    </row>
    <row r="15940" spans="1:18" x14ac:dyDescent="0.3">
      <c r="A15940" s="1" t="s">
        <v>16637</v>
      </c>
      <c r="B15940" s="1" t="s">
        <v>15917</v>
      </c>
      <c r="C15940">
        <v>2025</v>
      </c>
      <c r="D15940" s="2">
        <v>36722</v>
      </c>
      <c r="E15940" s="1" t="s">
        <v>20</v>
      </c>
      <c r="F15940">
        <v>1</v>
      </c>
      <c r="G15940">
        <v>0</v>
      </c>
      <c r="H15940">
        <v>0</v>
      </c>
      <c r="I15940" s="1" t="s">
        <v>21</v>
      </c>
      <c r="J15940" s="1"/>
      <c r="K15940">
        <v>0</v>
      </c>
      <c r="L15940" s="1" t="s">
        <v>22</v>
      </c>
      <c r="M15940" s="1" t="s">
        <v>33</v>
      </c>
      <c r="N15940" s="1" t="s">
        <v>33</v>
      </c>
      <c r="O15940">
        <v>1</v>
      </c>
      <c r="P15940" s="1" t="s">
        <v>40</v>
      </c>
      <c r="Q15940" s="1" t="s">
        <v>40</v>
      </c>
      <c r="R15940">
        <v>0</v>
      </c>
    </row>
    <row r="15941" spans="1:18" x14ac:dyDescent="0.3">
      <c r="A15941" s="1" t="s">
        <v>16638</v>
      </c>
      <c r="B15941" s="1" t="s">
        <v>15917</v>
      </c>
      <c r="C15941">
        <v>2025</v>
      </c>
      <c r="D15941" s="2">
        <v>36722</v>
      </c>
      <c r="E15941" s="1" t="s">
        <v>37</v>
      </c>
      <c r="F15941">
        <v>1</v>
      </c>
      <c r="G15941">
        <v>1</v>
      </c>
      <c r="H15941">
        <v>1</v>
      </c>
      <c r="I15941" s="1" t="s">
        <v>38</v>
      </c>
      <c r="J15941" s="1" t="s">
        <v>42</v>
      </c>
      <c r="K15941">
        <v>0</v>
      </c>
      <c r="L15941" s="1" t="s">
        <v>22</v>
      </c>
      <c r="M15941" s="1" t="s">
        <v>26</v>
      </c>
      <c r="N15941" s="1" t="s">
        <v>26</v>
      </c>
      <c r="O15941">
        <v>1</v>
      </c>
      <c r="P15941" s="1" t="s">
        <v>2432</v>
      </c>
      <c r="Q15941" s="1" t="s">
        <v>2432</v>
      </c>
      <c r="R15941">
        <v>0</v>
      </c>
    </row>
    <row r="15942" spans="1:18" x14ac:dyDescent="0.3">
      <c r="A15942" s="1" t="s">
        <v>16639</v>
      </c>
      <c r="B15942" s="1" t="s">
        <v>15917</v>
      </c>
      <c r="C15942">
        <v>2025</v>
      </c>
      <c r="D15942" s="2">
        <v>36722</v>
      </c>
      <c r="E15942" s="1" t="s">
        <v>20</v>
      </c>
      <c r="F15942">
        <v>1</v>
      </c>
      <c r="G15942">
        <v>0</v>
      </c>
      <c r="H15942">
        <v>0</v>
      </c>
      <c r="I15942" s="1" t="s">
        <v>21</v>
      </c>
      <c r="J15942" s="1"/>
      <c r="K15942">
        <v>0</v>
      </c>
      <c r="L15942" s="1" t="s">
        <v>22</v>
      </c>
      <c r="M15942" s="1" t="s">
        <v>23</v>
      </c>
      <c r="N15942" s="1" t="s">
        <v>23</v>
      </c>
      <c r="O15942">
        <v>1</v>
      </c>
      <c r="P15942" s="1" t="s">
        <v>2432</v>
      </c>
      <c r="Q15942" s="1" t="s">
        <v>2432</v>
      </c>
      <c r="R15942">
        <v>0</v>
      </c>
    </row>
    <row r="15943" spans="1:18" x14ac:dyDescent="0.3">
      <c r="A15943" s="1" t="s">
        <v>16640</v>
      </c>
      <c r="B15943" s="1" t="s">
        <v>15917</v>
      </c>
      <c r="C15943">
        <v>2025</v>
      </c>
      <c r="D15943" s="2">
        <v>36722</v>
      </c>
      <c r="E15943" s="1" t="s">
        <v>20</v>
      </c>
      <c r="F15943">
        <v>1</v>
      </c>
      <c r="G15943">
        <v>0</v>
      </c>
      <c r="H15943">
        <v>0</v>
      </c>
      <c r="I15943" s="1" t="s">
        <v>21</v>
      </c>
      <c r="J15943" s="1"/>
      <c r="K15943">
        <v>0</v>
      </c>
      <c r="L15943" s="1" t="s">
        <v>22</v>
      </c>
      <c r="M15943" s="1" t="s">
        <v>26</v>
      </c>
      <c r="N15943" s="1" t="s">
        <v>26</v>
      </c>
      <c r="O15943">
        <v>1</v>
      </c>
      <c r="P15943" s="1" t="s">
        <v>2432</v>
      </c>
      <c r="Q15943" s="1" t="s">
        <v>2432</v>
      </c>
      <c r="R15943">
        <v>0</v>
      </c>
    </row>
    <row r="15944" spans="1:18" x14ac:dyDescent="0.3">
      <c r="A15944" s="1" t="s">
        <v>16641</v>
      </c>
      <c r="B15944" s="1" t="s">
        <v>15917</v>
      </c>
      <c r="C15944">
        <v>2025</v>
      </c>
      <c r="D15944" s="2">
        <v>36722</v>
      </c>
      <c r="E15944" s="1" t="s">
        <v>37</v>
      </c>
      <c r="F15944">
        <v>1</v>
      </c>
      <c r="G15944">
        <v>1</v>
      </c>
      <c r="H15944">
        <v>1</v>
      </c>
      <c r="I15944" s="1" t="s">
        <v>91</v>
      </c>
      <c r="J15944" s="1" t="s">
        <v>92</v>
      </c>
      <c r="K15944">
        <v>0</v>
      </c>
      <c r="L15944" s="1" t="s">
        <v>22</v>
      </c>
      <c r="M15944" s="1" t="s">
        <v>35</v>
      </c>
      <c r="N15944" s="1" t="s">
        <v>35</v>
      </c>
      <c r="O15944">
        <v>1</v>
      </c>
      <c r="P15944" s="1" t="s">
        <v>27</v>
      </c>
      <c r="Q15944" s="1" t="s">
        <v>27</v>
      </c>
      <c r="R15944">
        <v>1</v>
      </c>
    </row>
    <row r="15945" spans="1:18" x14ac:dyDescent="0.3">
      <c r="A15945" s="1" t="s">
        <v>16642</v>
      </c>
      <c r="B15945" s="1" t="s">
        <v>15917</v>
      </c>
      <c r="C15945">
        <v>2025</v>
      </c>
      <c r="D15945" s="2">
        <v>36722</v>
      </c>
      <c r="E15945" s="1" t="s">
        <v>20</v>
      </c>
      <c r="F15945">
        <v>1</v>
      </c>
      <c r="G15945">
        <v>0</v>
      </c>
      <c r="H15945">
        <v>0</v>
      </c>
      <c r="I15945" s="1" t="s">
        <v>21</v>
      </c>
      <c r="J15945" s="1"/>
      <c r="K15945">
        <v>0</v>
      </c>
      <c r="L15945" s="1" t="s">
        <v>22</v>
      </c>
      <c r="M15945" s="1" t="s">
        <v>33</v>
      </c>
      <c r="N15945" s="1" t="s">
        <v>33</v>
      </c>
      <c r="O15945">
        <v>1</v>
      </c>
      <c r="P15945" s="1" t="s">
        <v>2432</v>
      </c>
      <c r="Q15945" s="1" t="s">
        <v>2432</v>
      </c>
      <c r="R15945">
        <v>0</v>
      </c>
    </row>
    <row r="15946" spans="1:18" x14ac:dyDescent="0.3">
      <c r="A15946" s="1" t="s">
        <v>16643</v>
      </c>
      <c r="B15946" s="1" t="s">
        <v>15917</v>
      </c>
      <c r="C15946">
        <v>2025</v>
      </c>
      <c r="D15946" s="2">
        <v>36722</v>
      </c>
      <c r="E15946" s="1" t="s">
        <v>20</v>
      </c>
      <c r="F15946">
        <v>1</v>
      </c>
      <c r="G15946">
        <v>0</v>
      </c>
      <c r="H15946">
        <v>0</v>
      </c>
      <c r="I15946" s="1" t="s">
        <v>21</v>
      </c>
      <c r="J15946" s="1"/>
      <c r="K15946">
        <v>0</v>
      </c>
      <c r="L15946" s="1" t="s">
        <v>22</v>
      </c>
      <c r="M15946" s="1" t="s">
        <v>26</v>
      </c>
      <c r="N15946" s="1" t="s">
        <v>26</v>
      </c>
      <c r="O15946">
        <v>1</v>
      </c>
      <c r="P15946" s="1" t="s">
        <v>40</v>
      </c>
      <c r="Q15946" s="1" t="s">
        <v>40</v>
      </c>
      <c r="R15946">
        <v>0</v>
      </c>
    </row>
    <row r="15947" spans="1:18" x14ac:dyDescent="0.3">
      <c r="A15947" s="1" t="s">
        <v>16644</v>
      </c>
      <c r="B15947" s="1" t="s">
        <v>15917</v>
      </c>
      <c r="C15947">
        <v>2025</v>
      </c>
      <c r="D15947" s="2">
        <v>36722</v>
      </c>
      <c r="E15947" s="1" t="s">
        <v>20</v>
      </c>
      <c r="F15947">
        <v>1</v>
      </c>
      <c r="G15947">
        <v>0</v>
      </c>
      <c r="H15947">
        <v>0</v>
      </c>
      <c r="I15947" s="1" t="s">
        <v>21</v>
      </c>
      <c r="J15947" s="1"/>
      <c r="K15947">
        <v>0</v>
      </c>
      <c r="L15947" s="1" t="s">
        <v>22</v>
      </c>
      <c r="M15947" s="1" t="s">
        <v>35</v>
      </c>
      <c r="N15947" s="1" t="s">
        <v>35</v>
      </c>
      <c r="O15947">
        <v>1</v>
      </c>
      <c r="P15947" s="1" t="s">
        <v>121</v>
      </c>
      <c r="Q15947" s="1" t="s">
        <v>121</v>
      </c>
      <c r="R15947">
        <v>0</v>
      </c>
    </row>
    <row r="15948" spans="1:18" x14ac:dyDescent="0.3">
      <c r="A15948" s="1" t="s">
        <v>16645</v>
      </c>
      <c r="B15948" s="1" t="s">
        <v>15917</v>
      </c>
      <c r="C15948">
        <v>2025</v>
      </c>
      <c r="D15948" s="2">
        <v>36722</v>
      </c>
      <c r="E15948" s="1" t="s">
        <v>37</v>
      </c>
      <c r="F15948">
        <v>1</v>
      </c>
      <c r="G15948">
        <v>1</v>
      </c>
      <c r="H15948">
        <v>1</v>
      </c>
      <c r="I15948" s="1" t="s">
        <v>91</v>
      </c>
      <c r="J15948" s="1" t="s">
        <v>165</v>
      </c>
      <c r="K15948">
        <v>0</v>
      </c>
      <c r="L15948" s="1" t="s">
        <v>22</v>
      </c>
      <c r="M15948" s="1" t="s">
        <v>26</v>
      </c>
      <c r="N15948" s="1" t="s">
        <v>26</v>
      </c>
      <c r="O15948">
        <v>1</v>
      </c>
      <c r="P15948" s="1" t="s">
        <v>983</v>
      </c>
      <c r="Q15948" s="1" t="s">
        <v>983</v>
      </c>
      <c r="R15948">
        <v>0</v>
      </c>
    </row>
    <row r="15949" spans="1:18" x14ac:dyDescent="0.3">
      <c r="A15949" s="1" t="s">
        <v>16646</v>
      </c>
      <c r="B15949" s="1" t="s">
        <v>15917</v>
      </c>
      <c r="C15949">
        <v>2025</v>
      </c>
      <c r="D15949" s="2">
        <v>36722</v>
      </c>
      <c r="E15949" s="1" t="s">
        <v>20</v>
      </c>
      <c r="F15949">
        <v>1</v>
      </c>
      <c r="G15949">
        <v>0</v>
      </c>
      <c r="H15949">
        <v>0</v>
      </c>
      <c r="I15949" s="1" t="s">
        <v>21</v>
      </c>
      <c r="J15949" s="1"/>
      <c r="K15949">
        <v>0</v>
      </c>
      <c r="L15949" s="1" t="s">
        <v>22</v>
      </c>
      <c r="M15949" s="1" t="s">
        <v>26</v>
      </c>
      <c r="N15949" s="1" t="s">
        <v>26</v>
      </c>
      <c r="O15949">
        <v>1</v>
      </c>
      <c r="P15949" s="1" t="s">
        <v>2432</v>
      </c>
      <c r="Q15949" s="1" t="s">
        <v>2432</v>
      </c>
      <c r="R15949">
        <v>0</v>
      </c>
    </row>
    <row r="15950" spans="1:18" x14ac:dyDescent="0.3">
      <c r="A15950" s="1" t="s">
        <v>16647</v>
      </c>
      <c r="B15950" s="1" t="s">
        <v>15917</v>
      </c>
      <c r="C15950">
        <v>2025</v>
      </c>
      <c r="D15950" s="2">
        <v>36722</v>
      </c>
      <c r="E15950" s="1" t="s">
        <v>20</v>
      </c>
      <c r="F15950">
        <v>1</v>
      </c>
      <c r="G15950">
        <v>0</v>
      </c>
      <c r="H15950">
        <v>0</v>
      </c>
      <c r="I15950" s="1" t="s">
        <v>21</v>
      </c>
      <c r="J15950" s="1"/>
      <c r="K15950">
        <v>0</v>
      </c>
      <c r="L15950" s="1" t="s">
        <v>22</v>
      </c>
      <c r="M15950" s="1" t="s">
        <v>23</v>
      </c>
      <c r="N15950" s="1" t="s">
        <v>23</v>
      </c>
      <c r="O15950">
        <v>1</v>
      </c>
      <c r="P15950" s="1" t="s">
        <v>74</v>
      </c>
      <c r="Q15950" s="1" t="s">
        <v>74</v>
      </c>
      <c r="R15950">
        <v>0</v>
      </c>
    </row>
    <row r="15951" spans="1:18" x14ac:dyDescent="0.3">
      <c r="A15951" s="1" t="s">
        <v>16648</v>
      </c>
      <c r="B15951" s="1" t="s">
        <v>15917</v>
      </c>
      <c r="C15951">
        <v>2025</v>
      </c>
      <c r="D15951" s="2">
        <v>36722</v>
      </c>
      <c r="E15951" s="1" t="s">
        <v>20</v>
      </c>
      <c r="F15951">
        <v>1</v>
      </c>
      <c r="G15951">
        <v>0</v>
      </c>
      <c r="H15951">
        <v>0</v>
      </c>
      <c r="I15951" s="1" t="s">
        <v>21</v>
      </c>
      <c r="J15951" s="1"/>
      <c r="K15951">
        <v>0</v>
      </c>
      <c r="L15951" s="1" t="s">
        <v>22</v>
      </c>
      <c r="M15951" s="1" t="s">
        <v>33</v>
      </c>
      <c r="N15951" s="1" t="s">
        <v>33</v>
      </c>
      <c r="O15951">
        <v>1</v>
      </c>
      <c r="P15951" s="1" t="s">
        <v>78</v>
      </c>
      <c r="Q15951" s="1" t="s">
        <v>78</v>
      </c>
      <c r="R15951">
        <v>0</v>
      </c>
    </row>
    <row r="15952" spans="1:18" x14ac:dyDescent="0.3">
      <c r="A15952" s="1" t="s">
        <v>16649</v>
      </c>
      <c r="B15952" s="1" t="s">
        <v>15917</v>
      </c>
      <c r="C15952">
        <v>2025</v>
      </c>
      <c r="D15952" s="2">
        <v>36722</v>
      </c>
      <c r="E15952" s="1" t="s">
        <v>20</v>
      </c>
      <c r="F15952">
        <v>1</v>
      </c>
      <c r="G15952">
        <v>0</v>
      </c>
      <c r="H15952">
        <v>0</v>
      </c>
      <c r="I15952" s="1" t="s">
        <v>21</v>
      </c>
      <c r="J15952" s="1"/>
      <c r="K15952">
        <v>0</v>
      </c>
      <c r="L15952" s="1" t="s">
        <v>22</v>
      </c>
      <c r="M15952" s="1" t="s">
        <v>26</v>
      </c>
      <c r="N15952" s="1" t="s">
        <v>26</v>
      </c>
      <c r="O15952">
        <v>1</v>
      </c>
      <c r="P15952" s="1" t="s">
        <v>78</v>
      </c>
      <c r="Q15952" s="1" t="s">
        <v>78</v>
      </c>
      <c r="R15952">
        <v>0</v>
      </c>
    </row>
    <row r="15953" spans="1:18" x14ac:dyDescent="0.3">
      <c r="A15953" s="1" t="s">
        <v>16650</v>
      </c>
      <c r="B15953" s="1" t="s">
        <v>15917</v>
      </c>
      <c r="C15953">
        <v>2025</v>
      </c>
      <c r="D15953" s="2">
        <v>36722</v>
      </c>
      <c r="E15953" s="1" t="s">
        <v>20</v>
      </c>
      <c r="F15953">
        <v>1</v>
      </c>
      <c r="G15953">
        <v>0</v>
      </c>
      <c r="H15953">
        <v>0</v>
      </c>
      <c r="I15953" s="1" t="s">
        <v>21</v>
      </c>
      <c r="J15953" s="1"/>
      <c r="K15953">
        <v>0</v>
      </c>
      <c r="L15953" s="1" t="s">
        <v>22</v>
      </c>
      <c r="M15953" s="1" t="s">
        <v>26</v>
      </c>
      <c r="N15953" s="1" t="s">
        <v>26</v>
      </c>
      <c r="O15953">
        <v>1</v>
      </c>
      <c r="P15953" s="1" t="s">
        <v>45</v>
      </c>
      <c r="Q15953" s="1" t="s">
        <v>45</v>
      </c>
      <c r="R15953">
        <v>0</v>
      </c>
    </row>
    <row r="15954" spans="1:18" x14ac:dyDescent="0.3">
      <c r="A15954" s="1" t="s">
        <v>16651</v>
      </c>
      <c r="B15954" s="1" t="s">
        <v>15917</v>
      </c>
      <c r="C15954">
        <v>2025</v>
      </c>
      <c r="D15954" s="2">
        <v>36722</v>
      </c>
      <c r="E15954" s="1" t="s">
        <v>20</v>
      </c>
      <c r="F15954">
        <v>1</v>
      </c>
      <c r="G15954">
        <v>0</v>
      </c>
      <c r="H15954">
        <v>0</v>
      </c>
      <c r="I15954" s="1" t="s">
        <v>21</v>
      </c>
      <c r="J15954" s="1"/>
      <c r="K15954">
        <v>0</v>
      </c>
      <c r="L15954" s="1" t="s">
        <v>22</v>
      </c>
      <c r="M15954" s="1" t="s">
        <v>23</v>
      </c>
      <c r="N15954" s="1" t="s">
        <v>23</v>
      </c>
      <c r="O15954">
        <v>1</v>
      </c>
      <c r="P15954" s="1" t="s">
        <v>2432</v>
      </c>
      <c r="Q15954" s="1" t="s">
        <v>2432</v>
      </c>
      <c r="R15954">
        <v>0</v>
      </c>
    </row>
    <row r="15955" spans="1:18" x14ac:dyDescent="0.3">
      <c r="A15955" s="1" t="s">
        <v>16652</v>
      </c>
      <c r="B15955" s="1" t="s">
        <v>15917</v>
      </c>
      <c r="C15955">
        <v>2025</v>
      </c>
      <c r="D15955" s="2">
        <v>36722</v>
      </c>
      <c r="E15955" s="1" t="s">
        <v>20</v>
      </c>
      <c r="F15955">
        <v>1</v>
      </c>
      <c r="G15955">
        <v>0</v>
      </c>
      <c r="H15955">
        <v>0</v>
      </c>
      <c r="I15955" s="1" t="s">
        <v>21</v>
      </c>
      <c r="J15955" s="1"/>
      <c r="K15955">
        <v>0</v>
      </c>
      <c r="L15955" s="1" t="s">
        <v>22</v>
      </c>
      <c r="M15955" s="1" t="s">
        <v>33</v>
      </c>
      <c r="N15955" s="1" t="s">
        <v>33</v>
      </c>
      <c r="O15955">
        <v>1</v>
      </c>
      <c r="P15955" s="1" t="s">
        <v>2432</v>
      </c>
      <c r="Q15955" s="1" t="s">
        <v>2432</v>
      </c>
      <c r="R15955">
        <v>0</v>
      </c>
    </row>
    <row r="15956" spans="1:18" x14ac:dyDescent="0.3">
      <c r="A15956" s="1" t="s">
        <v>16653</v>
      </c>
      <c r="B15956" s="1" t="s">
        <v>15917</v>
      </c>
      <c r="C15956">
        <v>2025</v>
      </c>
      <c r="D15956" s="2">
        <v>36722</v>
      </c>
      <c r="E15956" s="1" t="s">
        <v>20</v>
      </c>
      <c r="F15956">
        <v>1</v>
      </c>
      <c r="G15956">
        <v>0</v>
      </c>
      <c r="H15956">
        <v>0</v>
      </c>
      <c r="I15956" s="1" t="s">
        <v>21</v>
      </c>
      <c r="J15956" s="1"/>
      <c r="K15956">
        <v>0</v>
      </c>
      <c r="L15956" s="1" t="s">
        <v>22</v>
      </c>
      <c r="M15956" s="1" t="s">
        <v>26</v>
      </c>
      <c r="N15956" s="1" t="s">
        <v>26</v>
      </c>
      <c r="O15956">
        <v>1</v>
      </c>
      <c r="P15956" s="1" t="s">
        <v>2432</v>
      </c>
      <c r="Q15956" s="1" t="s">
        <v>2432</v>
      </c>
      <c r="R15956">
        <v>0</v>
      </c>
    </row>
    <row r="15957" spans="1:18" x14ac:dyDescent="0.3">
      <c r="A15957" s="1" t="s">
        <v>16654</v>
      </c>
      <c r="B15957" s="1" t="s">
        <v>15917</v>
      </c>
      <c r="C15957">
        <v>2025</v>
      </c>
      <c r="D15957" s="2">
        <v>36722</v>
      </c>
      <c r="E15957" s="1" t="s">
        <v>20</v>
      </c>
      <c r="F15957">
        <v>1</v>
      </c>
      <c r="G15957">
        <v>0</v>
      </c>
      <c r="H15957">
        <v>0</v>
      </c>
      <c r="I15957" s="1" t="s">
        <v>21</v>
      </c>
      <c r="J15957" s="1"/>
      <c r="K15957">
        <v>0</v>
      </c>
      <c r="L15957" s="1" t="s">
        <v>22</v>
      </c>
      <c r="M15957" s="1" t="s">
        <v>35</v>
      </c>
      <c r="N15957" s="1" t="s">
        <v>35</v>
      </c>
      <c r="O15957">
        <v>1</v>
      </c>
      <c r="P15957" s="1" t="s">
        <v>2432</v>
      </c>
      <c r="Q15957" s="1" t="s">
        <v>2432</v>
      </c>
      <c r="R15957">
        <v>0</v>
      </c>
    </row>
    <row r="15958" spans="1:18" x14ac:dyDescent="0.3">
      <c r="A15958" s="1" t="s">
        <v>16655</v>
      </c>
      <c r="B15958" s="1" t="s">
        <v>15917</v>
      </c>
      <c r="C15958">
        <v>2025</v>
      </c>
      <c r="D15958" s="2">
        <v>36722</v>
      </c>
      <c r="E15958" s="1" t="s">
        <v>20</v>
      </c>
      <c r="F15958">
        <v>1</v>
      </c>
      <c r="G15958">
        <v>0</v>
      </c>
      <c r="H15958">
        <v>0</v>
      </c>
      <c r="I15958" s="1" t="s">
        <v>21</v>
      </c>
      <c r="J15958" s="1"/>
      <c r="K15958">
        <v>0</v>
      </c>
      <c r="L15958" s="1" t="s">
        <v>22</v>
      </c>
      <c r="M15958" s="1" t="s">
        <v>35</v>
      </c>
      <c r="N15958" s="1" t="s">
        <v>35</v>
      </c>
      <c r="O15958">
        <v>1</v>
      </c>
      <c r="P15958" s="1" t="s">
        <v>1809</v>
      </c>
      <c r="Q15958" s="1"/>
      <c r="R15958">
        <v>0</v>
      </c>
    </row>
    <row r="15959" spans="1:18" x14ac:dyDescent="0.3">
      <c r="A15959" s="1" t="s">
        <v>16656</v>
      </c>
      <c r="B15959" s="1" t="s">
        <v>15917</v>
      </c>
      <c r="C15959">
        <v>2025</v>
      </c>
      <c r="D15959" s="2">
        <v>36722</v>
      </c>
      <c r="E15959" s="1" t="s">
        <v>20</v>
      </c>
      <c r="F15959">
        <v>1</v>
      </c>
      <c r="G15959">
        <v>0</v>
      </c>
      <c r="H15959">
        <v>0</v>
      </c>
      <c r="I15959" s="1" t="s">
        <v>21</v>
      </c>
      <c r="J15959" s="1"/>
      <c r="K15959">
        <v>0</v>
      </c>
      <c r="L15959" s="1" t="s">
        <v>22</v>
      </c>
      <c r="M15959" s="1" t="s">
        <v>47</v>
      </c>
      <c r="N15959" s="1" t="s">
        <v>47</v>
      </c>
      <c r="O15959">
        <v>2</v>
      </c>
      <c r="P15959" s="1" t="s">
        <v>403</v>
      </c>
      <c r="Q15959" s="1"/>
      <c r="R15959">
        <v>0</v>
      </c>
    </row>
    <row r="15960" spans="1:18" x14ac:dyDescent="0.3">
      <c r="A15960" s="1" t="s">
        <v>16657</v>
      </c>
      <c r="B15960" s="1" t="s">
        <v>15917</v>
      </c>
      <c r="C15960">
        <v>2025</v>
      </c>
      <c r="D15960" s="2">
        <v>36722</v>
      </c>
      <c r="E15960" s="1" t="s">
        <v>20</v>
      </c>
      <c r="F15960">
        <v>1</v>
      </c>
      <c r="G15960">
        <v>0</v>
      </c>
      <c r="H15960">
        <v>0</v>
      </c>
      <c r="I15960" s="1" t="s">
        <v>21</v>
      </c>
      <c r="J15960" s="1"/>
      <c r="K15960">
        <v>0</v>
      </c>
      <c r="L15960" s="1" t="s">
        <v>22</v>
      </c>
      <c r="M15960" s="1" t="s">
        <v>26</v>
      </c>
      <c r="N15960" s="1" t="s">
        <v>26</v>
      </c>
      <c r="O15960">
        <v>1</v>
      </c>
      <c r="P15960" s="1" t="s">
        <v>27</v>
      </c>
      <c r="Q15960" s="1" t="s">
        <v>27</v>
      </c>
      <c r="R15960">
        <v>0</v>
      </c>
    </row>
    <row r="15961" spans="1:18" x14ac:dyDescent="0.3">
      <c r="A15961" s="1" t="s">
        <v>16658</v>
      </c>
      <c r="B15961" s="1" t="s">
        <v>15917</v>
      </c>
      <c r="C15961">
        <v>2025</v>
      </c>
      <c r="D15961" s="2">
        <v>36722</v>
      </c>
      <c r="E15961" s="1" t="s">
        <v>20</v>
      </c>
      <c r="F15961">
        <v>1</v>
      </c>
      <c r="G15961">
        <v>0</v>
      </c>
      <c r="H15961">
        <v>0</v>
      </c>
      <c r="I15961" s="1" t="s">
        <v>21</v>
      </c>
      <c r="J15961" s="1"/>
      <c r="K15961">
        <v>0</v>
      </c>
      <c r="L15961" s="1" t="s">
        <v>22</v>
      </c>
      <c r="M15961" s="1" t="s">
        <v>23</v>
      </c>
      <c r="N15961" s="1" t="s">
        <v>23</v>
      </c>
      <c r="O15961">
        <v>1</v>
      </c>
      <c r="P15961" s="1" t="s">
        <v>2432</v>
      </c>
      <c r="Q15961" s="1" t="s">
        <v>2432</v>
      </c>
      <c r="R15961">
        <v>0</v>
      </c>
    </row>
    <row r="15962" spans="1:18" x14ac:dyDescent="0.3">
      <c r="A15962" s="1" t="s">
        <v>16659</v>
      </c>
      <c r="B15962" s="1" t="s">
        <v>15917</v>
      </c>
      <c r="C15962">
        <v>2025</v>
      </c>
      <c r="D15962" s="2">
        <v>36722</v>
      </c>
      <c r="E15962" s="1" t="s">
        <v>20</v>
      </c>
      <c r="F15962">
        <v>1</v>
      </c>
      <c r="G15962">
        <v>0</v>
      </c>
      <c r="H15962">
        <v>0</v>
      </c>
      <c r="I15962" s="1" t="s">
        <v>21</v>
      </c>
      <c r="J15962" s="1"/>
      <c r="K15962">
        <v>0</v>
      </c>
      <c r="L15962" s="1" t="s">
        <v>22</v>
      </c>
      <c r="M15962" s="1" t="s">
        <v>23</v>
      </c>
      <c r="N15962" s="1" t="s">
        <v>23</v>
      </c>
      <c r="O15962">
        <v>2</v>
      </c>
      <c r="P15962" s="1" t="s">
        <v>6907</v>
      </c>
      <c r="Q15962" s="1"/>
      <c r="R15962">
        <v>0</v>
      </c>
    </row>
    <row r="15963" spans="1:18" x14ac:dyDescent="0.3">
      <c r="A15963" s="1" t="s">
        <v>16660</v>
      </c>
      <c r="B15963" s="1" t="s">
        <v>15917</v>
      </c>
      <c r="C15963">
        <v>2025</v>
      </c>
      <c r="D15963" s="2">
        <v>36722</v>
      </c>
      <c r="E15963" s="1" t="s">
        <v>20</v>
      </c>
      <c r="F15963">
        <v>1</v>
      </c>
      <c r="G15963">
        <v>0</v>
      </c>
      <c r="H15963">
        <v>0</v>
      </c>
      <c r="I15963" s="1" t="s">
        <v>21</v>
      </c>
      <c r="J15963" s="1"/>
      <c r="K15963">
        <v>0</v>
      </c>
      <c r="L15963" s="1" t="s">
        <v>22</v>
      </c>
      <c r="M15963" s="1" t="s">
        <v>26</v>
      </c>
      <c r="N15963" s="1" t="s">
        <v>26</v>
      </c>
      <c r="O15963">
        <v>1</v>
      </c>
      <c r="P15963" s="1" t="s">
        <v>3350</v>
      </c>
      <c r="Q15963" s="1" t="s">
        <v>3350</v>
      </c>
      <c r="R15963">
        <v>0</v>
      </c>
    </row>
    <row r="15964" spans="1:18" x14ac:dyDescent="0.3">
      <c r="A15964" s="1" t="s">
        <v>16661</v>
      </c>
      <c r="B15964" s="1" t="s">
        <v>15917</v>
      </c>
      <c r="C15964">
        <v>2025</v>
      </c>
      <c r="D15964" s="2">
        <v>36722</v>
      </c>
      <c r="E15964" s="1" t="s">
        <v>20</v>
      </c>
      <c r="F15964">
        <v>1</v>
      </c>
      <c r="G15964">
        <v>0</v>
      </c>
      <c r="H15964">
        <v>0</v>
      </c>
      <c r="I15964" s="1" t="s">
        <v>21</v>
      </c>
      <c r="J15964" s="1"/>
      <c r="K15964">
        <v>0</v>
      </c>
      <c r="L15964" s="1" t="s">
        <v>22</v>
      </c>
      <c r="M15964" s="1" t="s">
        <v>26</v>
      </c>
      <c r="N15964" s="1" t="s">
        <v>26</v>
      </c>
      <c r="O15964">
        <v>1</v>
      </c>
      <c r="P15964" s="1" t="s">
        <v>2432</v>
      </c>
      <c r="Q15964" s="1" t="s">
        <v>2432</v>
      </c>
      <c r="R15964">
        <v>0</v>
      </c>
    </row>
    <row r="15965" spans="1:18" x14ac:dyDescent="0.3">
      <c r="A15965" s="1" t="s">
        <v>16662</v>
      </c>
      <c r="B15965" s="1" t="s">
        <v>15917</v>
      </c>
      <c r="C15965">
        <v>2025</v>
      </c>
      <c r="D15965" s="2">
        <v>36722</v>
      </c>
      <c r="E15965" s="1" t="s">
        <v>20</v>
      </c>
      <c r="F15965">
        <v>1</v>
      </c>
      <c r="G15965">
        <v>0</v>
      </c>
      <c r="H15965">
        <v>0</v>
      </c>
      <c r="I15965" s="1" t="s">
        <v>21</v>
      </c>
      <c r="J15965" s="1"/>
      <c r="K15965">
        <v>0</v>
      </c>
      <c r="L15965" s="1" t="s">
        <v>22</v>
      </c>
      <c r="M15965" s="1" t="s">
        <v>26</v>
      </c>
      <c r="N15965" s="1" t="s">
        <v>26</v>
      </c>
      <c r="O15965">
        <v>1</v>
      </c>
      <c r="P15965" s="1" t="s">
        <v>78</v>
      </c>
      <c r="Q15965" s="1" t="s">
        <v>78</v>
      </c>
      <c r="R15965">
        <v>0</v>
      </c>
    </row>
    <row r="15966" spans="1:18" x14ac:dyDescent="0.3">
      <c r="A15966" s="1" t="s">
        <v>16663</v>
      </c>
      <c r="B15966" s="1" t="s">
        <v>15917</v>
      </c>
      <c r="C15966">
        <v>2025</v>
      </c>
      <c r="D15966" s="2">
        <v>36722</v>
      </c>
      <c r="E15966" s="1" t="s">
        <v>20</v>
      </c>
      <c r="F15966">
        <v>1</v>
      </c>
      <c r="G15966">
        <v>0</v>
      </c>
      <c r="H15966">
        <v>0</v>
      </c>
      <c r="I15966" s="1" t="s">
        <v>21</v>
      </c>
      <c r="J15966" s="1"/>
      <c r="K15966">
        <v>0</v>
      </c>
      <c r="L15966" s="1" t="s">
        <v>22</v>
      </c>
      <c r="M15966" s="1" t="s">
        <v>26</v>
      </c>
      <c r="N15966" s="1" t="s">
        <v>26</v>
      </c>
      <c r="O15966">
        <v>1</v>
      </c>
      <c r="P15966" s="1" t="s">
        <v>78</v>
      </c>
      <c r="Q15966" s="1" t="s">
        <v>78</v>
      </c>
      <c r="R15966">
        <v>0</v>
      </c>
    </row>
    <row r="15967" spans="1:18" x14ac:dyDescent="0.3">
      <c r="A15967" s="1" t="s">
        <v>16664</v>
      </c>
      <c r="B15967" s="1" t="s">
        <v>15917</v>
      </c>
      <c r="C15967">
        <v>2025</v>
      </c>
      <c r="D15967" s="2">
        <v>36722</v>
      </c>
      <c r="E15967" s="1" t="s">
        <v>20</v>
      </c>
      <c r="F15967">
        <v>1</v>
      </c>
      <c r="G15967">
        <v>0</v>
      </c>
      <c r="H15967">
        <v>0</v>
      </c>
      <c r="I15967" s="1" t="s">
        <v>21</v>
      </c>
      <c r="J15967" s="1"/>
      <c r="K15967">
        <v>0</v>
      </c>
      <c r="L15967" s="1" t="s">
        <v>22</v>
      </c>
      <c r="M15967" s="1" t="s">
        <v>33</v>
      </c>
      <c r="N15967" s="1" t="s">
        <v>33</v>
      </c>
      <c r="O15967">
        <v>1</v>
      </c>
      <c r="P15967" s="1" t="s">
        <v>2432</v>
      </c>
      <c r="Q15967" s="1" t="s">
        <v>2432</v>
      </c>
      <c r="R15967">
        <v>0</v>
      </c>
    </row>
    <row r="15968" spans="1:18" x14ac:dyDescent="0.3">
      <c r="A15968" s="1" t="s">
        <v>16665</v>
      </c>
      <c r="B15968" s="1" t="s">
        <v>15917</v>
      </c>
      <c r="C15968">
        <v>2025</v>
      </c>
      <c r="D15968" s="2">
        <v>36722</v>
      </c>
      <c r="E15968" s="1" t="s">
        <v>20</v>
      </c>
      <c r="F15968">
        <v>1</v>
      </c>
      <c r="G15968">
        <v>0</v>
      </c>
      <c r="H15968">
        <v>0</v>
      </c>
      <c r="I15968" s="1" t="s">
        <v>21</v>
      </c>
      <c r="J15968" s="1"/>
      <c r="K15968">
        <v>0</v>
      </c>
      <c r="L15968" s="1" t="s">
        <v>22</v>
      </c>
      <c r="M15968" s="1" t="s">
        <v>26</v>
      </c>
      <c r="N15968" s="1" t="s">
        <v>26</v>
      </c>
      <c r="O15968">
        <v>1</v>
      </c>
      <c r="P15968" s="1" t="s">
        <v>121</v>
      </c>
      <c r="Q15968" s="1" t="s">
        <v>121</v>
      </c>
      <c r="R15968">
        <v>0</v>
      </c>
    </row>
    <row r="15969" spans="1:18" x14ac:dyDescent="0.3">
      <c r="A15969" s="1" t="s">
        <v>16666</v>
      </c>
      <c r="B15969" s="1" t="s">
        <v>15917</v>
      </c>
      <c r="C15969">
        <v>2025</v>
      </c>
      <c r="D15969" s="2">
        <v>36722</v>
      </c>
      <c r="E15969" s="1" t="s">
        <v>20</v>
      </c>
      <c r="F15969">
        <v>1</v>
      </c>
      <c r="G15969">
        <v>0</v>
      </c>
      <c r="H15969">
        <v>0</v>
      </c>
      <c r="I15969" s="1" t="s">
        <v>21</v>
      </c>
      <c r="J15969" s="1"/>
      <c r="K15969">
        <v>0</v>
      </c>
      <c r="L15969" s="1" t="s">
        <v>22</v>
      </c>
      <c r="M15969" s="1" t="s">
        <v>23</v>
      </c>
      <c r="N15969" s="1" t="s">
        <v>23</v>
      </c>
      <c r="O15969">
        <v>1</v>
      </c>
      <c r="P15969" s="1" t="s">
        <v>2432</v>
      </c>
      <c r="Q15969" s="1" t="s">
        <v>2432</v>
      </c>
      <c r="R15969">
        <v>0</v>
      </c>
    </row>
    <row r="15970" spans="1:18" x14ac:dyDescent="0.3">
      <c r="A15970" s="1" t="s">
        <v>16667</v>
      </c>
      <c r="B15970" s="1" t="s">
        <v>15917</v>
      </c>
      <c r="C15970">
        <v>2025</v>
      </c>
      <c r="D15970" s="2">
        <v>36722</v>
      </c>
      <c r="E15970" s="1" t="s">
        <v>20</v>
      </c>
      <c r="F15970">
        <v>1</v>
      </c>
      <c r="G15970">
        <v>0</v>
      </c>
      <c r="H15970">
        <v>0</v>
      </c>
      <c r="I15970" s="1" t="s">
        <v>21</v>
      </c>
      <c r="J15970" s="1"/>
      <c r="K15970">
        <v>0</v>
      </c>
      <c r="L15970" s="1" t="s">
        <v>22</v>
      </c>
      <c r="M15970" s="1" t="s">
        <v>47</v>
      </c>
      <c r="N15970" s="1" t="s">
        <v>47</v>
      </c>
      <c r="O15970">
        <v>1</v>
      </c>
      <c r="P15970" s="1" t="s">
        <v>27</v>
      </c>
      <c r="Q15970" s="1" t="s">
        <v>27</v>
      </c>
      <c r="R15970">
        <v>0</v>
      </c>
    </row>
    <row r="15971" spans="1:18" x14ac:dyDescent="0.3">
      <c r="A15971" s="1" t="s">
        <v>16668</v>
      </c>
      <c r="B15971" s="1" t="s">
        <v>15917</v>
      </c>
      <c r="C15971">
        <v>2025</v>
      </c>
      <c r="D15971" s="2">
        <v>36722</v>
      </c>
      <c r="E15971" s="1" t="s">
        <v>20</v>
      </c>
      <c r="F15971">
        <v>1</v>
      </c>
      <c r="G15971">
        <v>0</v>
      </c>
      <c r="H15971">
        <v>0</v>
      </c>
      <c r="I15971" s="1" t="s">
        <v>21</v>
      </c>
      <c r="J15971" s="1"/>
      <c r="K15971">
        <v>0</v>
      </c>
      <c r="L15971" s="1" t="s">
        <v>22</v>
      </c>
      <c r="M15971" s="1" t="s">
        <v>26</v>
      </c>
      <c r="N15971" s="1" t="s">
        <v>26</v>
      </c>
      <c r="O15971">
        <v>1</v>
      </c>
      <c r="P15971" s="1" t="s">
        <v>134</v>
      </c>
      <c r="Q15971" s="1" t="s">
        <v>134</v>
      </c>
      <c r="R15971">
        <v>0</v>
      </c>
    </row>
    <row r="15972" spans="1:18" x14ac:dyDescent="0.3">
      <c r="A15972" s="1" t="s">
        <v>16669</v>
      </c>
      <c r="B15972" s="1" t="s">
        <v>15917</v>
      </c>
      <c r="C15972">
        <v>2025</v>
      </c>
      <c r="D15972" s="2">
        <v>36722</v>
      </c>
      <c r="E15972" s="1" t="s">
        <v>20</v>
      </c>
      <c r="F15972">
        <v>1</v>
      </c>
      <c r="G15972">
        <v>0</v>
      </c>
      <c r="H15972">
        <v>0</v>
      </c>
      <c r="I15972" s="1" t="s">
        <v>21</v>
      </c>
      <c r="J15972" s="1"/>
      <c r="K15972">
        <v>0</v>
      </c>
      <c r="L15972" s="1" t="s">
        <v>22</v>
      </c>
      <c r="M15972" s="1" t="s">
        <v>26</v>
      </c>
      <c r="N15972" s="1" t="s">
        <v>26</v>
      </c>
      <c r="O15972">
        <v>1</v>
      </c>
      <c r="P15972" s="1" t="s">
        <v>227</v>
      </c>
      <c r="Q15972" s="1" t="s">
        <v>227</v>
      </c>
      <c r="R15972">
        <v>0</v>
      </c>
    </row>
    <row r="15973" spans="1:18" x14ac:dyDescent="0.3">
      <c r="A15973" s="1" t="s">
        <v>16670</v>
      </c>
      <c r="B15973" s="1" t="s">
        <v>15917</v>
      </c>
      <c r="C15973">
        <v>2025</v>
      </c>
      <c r="D15973" s="2">
        <v>36722</v>
      </c>
      <c r="E15973" s="1" t="s">
        <v>20</v>
      </c>
      <c r="F15973">
        <v>1</v>
      </c>
      <c r="G15973">
        <v>0</v>
      </c>
      <c r="H15973">
        <v>0</v>
      </c>
      <c r="I15973" s="1" t="s">
        <v>21</v>
      </c>
      <c r="J15973" s="1"/>
      <c r="K15973">
        <v>0</v>
      </c>
      <c r="L15973" s="1" t="s">
        <v>22</v>
      </c>
      <c r="M15973" s="1" t="s">
        <v>47</v>
      </c>
      <c r="N15973" s="1" t="s">
        <v>47</v>
      </c>
      <c r="O15973">
        <v>4</v>
      </c>
      <c r="P15973" s="1" t="s">
        <v>16671</v>
      </c>
      <c r="Q15973" s="1"/>
      <c r="R15973">
        <v>0</v>
      </c>
    </row>
    <row r="15974" spans="1:18" x14ac:dyDescent="0.3">
      <c r="A15974" s="1" t="s">
        <v>16672</v>
      </c>
      <c r="B15974" s="1" t="s">
        <v>15917</v>
      </c>
      <c r="C15974">
        <v>2025</v>
      </c>
      <c r="D15974" s="2">
        <v>36722</v>
      </c>
      <c r="E15974" s="1" t="s">
        <v>20</v>
      </c>
      <c r="F15974">
        <v>1</v>
      </c>
      <c r="G15974">
        <v>0</v>
      </c>
      <c r="H15974">
        <v>0</v>
      </c>
      <c r="I15974" s="1" t="s">
        <v>21</v>
      </c>
      <c r="J15974" s="1"/>
      <c r="K15974">
        <v>0</v>
      </c>
      <c r="L15974" s="1" t="s">
        <v>22</v>
      </c>
      <c r="M15974" s="1" t="s">
        <v>26</v>
      </c>
      <c r="N15974" s="1" t="s">
        <v>26</v>
      </c>
      <c r="O15974">
        <v>1</v>
      </c>
      <c r="P15974" s="1" t="s">
        <v>2432</v>
      </c>
      <c r="Q15974" s="1" t="s">
        <v>2432</v>
      </c>
      <c r="R15974">
        <v>0</v>
      </c>
    </row>
    <row r="15975" spans="1:18" x14ac:dyDescent="0.3">
      <c r="A15975" s="1" t="s">
        <v>16673</v>
      </c>
      <c r="B15975" s="1" t="s">
        <v>15917</v>
      </c>
      <c r="C15975">
        <v>2025</v>
      </c>
      <c r="D15975" s="2">
        <v>36722</v>
      </c>
      <c r="E15975" s="1" t="s">
        <v>20</v>
      </c>
      <c r="F15975">
        <v>1</v>
      </c>
      <c r="G15975">
        <v>0</v>
      </c>
      <c r="H15975">
        <v>0</v>
      </c>
      <c r="I15975" s="1" t="s">
        <v>21</v>
      </c>
      <c r="J15975" s="1"/>
      <c r="K15975">
        <v>0</v>
      </c>
      <c r="L15975" s="1" t="s">
        <v>22</v>
      </c>
      <c r="M15975" s="1" t="s">
        <v>26</v>
      </c>
      <c r="N15975" s="1" t="s">
        <v>26</v>
      </c>
      <c r="O15975">
        <v>1</v>
      </c>
      <c r="P15975" s="1" t="s">
        <v>2432</v>
      </c>
      <c r="Q15975" s="1" t="s">
        <v>2432</v>
      </c>
      <c r="R15975">
        <v>0</v>
      </c>
    </row>
    <row r="15976" spans="1:18" x14ac:dyDescent="0.3">
      <c r="A15976" s="1" t="s">
        <v>16674</v>
      </c>
      <c r="B15976" s="1" t="s">
        <v>15917</v>
      </c>
      <c r="C15976">
        <v>2025</v>
      </c>
      <c r="D15976" s="2">
        <v>36722</v>
      </c>
      <c r="E15976" s="1" t="s">
        <v>20</v>
      </c>
      <c r="F15976">
        <v>1</v>
      </c>
      <c r="G15976">
        <v>0</v>
      </c>
      <c r="H15976">
        <v>0</v>
      </c>
      <c r="I15976" s="1" t="s">
        <v>21</v>
      </c>
      <c r="J15976" s="1"/>
      <c r="K15976">
        <v>0</v>
      </c>
      <c r="L15976" s="1" t="s">
        <v>22</v>
      </c>
      <c r="M15976" s="1" t="s">
        <v>26</v>
      </c>
      <c r="N15976" s="1" t="s">
        <v>26</v>
      </c>
      <c r="O15976">
        <v>1</v>
      </c>
      <c r="P15976" s="1" t="s">
        <v>78</v>
      </c>
      <c r="Q15976" s="1" t="s">
        <v>78</v>
      </c>
      <c r="R15976">
        <v>0</v>
      </c>
    </row>
    <row r="15977" spans="1:18" x14ac:dyDescent="0.3">
      <c r="A15977" s="1" t="s">
        <v>16675</v>
      </c>
      <c r="B15977" s="1" t="s">
        <v>15917</v>
      </c>
      <c r="C15977">
        <v>2025</v>
      </c>
      <c r="D15977" s="2">
        <v>36722</v>
      </c>
      <c r="E15977" s="1" t="s">
        <v>20</v>
      </c>
      <c r="F15977">
        <v>1</v>
      </c>
      <c r="G15977">
        <v>0</v>
      </c>
      <c r="H15977">
        <v>0</v>
      </c>
      <c r="I15977" s="1" t="s">
        <v>21</v>
      </c>
      <c r="J15977" s="1"/>
      <c r="K15977">
        <v>0</v>
      </c>
      <c r="L15977" s="1" t="s">
        <v>22</v>
      </c>
      <c r="M15977" s="1" t="s">
        <v>26</v>
      </c>
      <c r="N15977" s="1" t="s">
        <v>26</v>
      </c>
      <c r="O15977">
        <v>1</v>
      </c>
      <c r="P15977" s="1" t="s">
        <v>40</v>
      </c>
      <c r="Q15977" s="1" t="s">
        <v>40</v>
      </c>
      <c r="R15977">
        <v>0</v>
      </c>
    </row>
    <row r="15978" spans="1:18" x14ac:dyDescent="0.3">
      <c r="A15978" s="1" t="s">
        <v>16676</v>
      </c>
      <c r="B15978" s="1" t="s">
        <v>15917</v>
      </c>
      <c r="C15978">
        <v>2025</v>
      </c>
      <c r="D15978" s="2">
        <v>36722</v>
      </c>
      <c r="E15978" s="1" t="s">
        <v>20</v>
      </c>
      <c r="F15978">
        <v>1</v>
      </c>
      <c r="G15978">
        <v>0</v>
      </c>
      <c r="H15978">
        <v>0</v>
      </c>
      <c r="I15978" s="1" t="s">
        <v>21</v>
      </c>
      <c r="J15978" s="1"/>
      <c r="K15978">
        <v>0</v>
      </c>
      <c r="L15978" s="1" t="s">
        <v>22</v>
      </c>
      <c r="M15978" s="1" t="s">
        <v>23</v>
      </c>
      <c r="N15978" s="1" t="s">
        <v>23</v>
      </c>
      <c r="O15978">
        <v>1</v>
      </c>
      <c r="P15978" s="1" t="s">
        <v>27</v>
      </c>
      <c r="Q15978" s="1" t="s">
        <v>27</v>
      </c>
      <c r="R15978">
        <v>0</v>
      </c>
    </row>
    <row r="15979" spans="1:18" x14ac:dyDescent="0.3">
      <c r="A15979" s="1" t="s">
        <v>16677</v>
      </c>
      <c r="B15979" s="1" t="s">
        <v>15917</v>
      </c>
      <c r="C15979">
        <v>2025</v>
      </c>
      <c r="D15979" s="2">
        <v>36722</v>
      </c>
      <c r="E15979" s="1" t="s">
        <v>20</v>
      </c>
      <c r="F15979">
        <v>1</v>
      </c>
      <c r="G15979">
        <v>0</v>
      </c>
      <c r="H15979">
        <v>0</v>
      </c>
      <c r="I15979" s="1" t="s">
        <v>21</v>
      </c>
      <c r="J15979" s="1"/>
      <c r="K15979">
        <v>0</v>
      </c>
      <c r="L15979" s="1" t="s">
        <v>22</v>
      </c>
      <c r="M15979" s="1" t="s">
        <v>23</v>
      </c>
      <c r="N15979" s="1" t="s">
        <v>23</v>
      </c>
      <c r="O15979">
        <v>1</v>
      </c>
      <c r="P15979" s="1" t="s">
        <v>2432</v>
      </c>
      <c r="Q15979" s="1" t="s">
        <v>2432</v>
      </c>
      <c r="R15979">
        <v>0</v>
      </c>
    </row>
    <row r="15980" spans="1:18" x14ac:dyDescent="0.3">
      <c r="A15980" s="1" t="s">
        <v>16678</v>
      </c>
      <c r="B15980" s="1" t="s">
        <v>15917</v>
      </c>
      <c r="C15980">
        <v>2025</v>
      </c>
      <c r="D15980" s="2">
        <v>36722</v>
      </c>
      <c r="E15980" s="1" t="s">
        <v>20</v>
      </c>
      <c r="F15980">
        <v>1</v>
      </c>
      <c r="G15980">
        <v>0</v>
      </c>
      <c r="H15980">
        <v>0</v>
      </c>
      <c r="I15980" s="1" t="s">
        <v>21</v>
      </c>
      <c r="J15980" s="1"/>
      <c r="K15980">
        <v>0</v>
      </c>
      <c r="L15980" s="1" t="s">
        <v>22</v>
      </c>
      <c r="M15980" s="1" t="s">
        <v>23</v>
      </c>
      <c r="N15980" s="1" t="s">
        <v>23</v>
      </c>
      <c r="O15980">
        <v>1</v>
      </c>
      <c r="P15980" s="1" t="s">
        <v>121</v>
      </c>
      <c r="Q15980" s="1" t="s">
        <v>121</v>
      </c>
      <c r="R15980">
        <v>0</v>
      </c>
    </row>
    <row r="15981" spans="1:18" x14ac:dyDescent="0.3">
      <c r="A15981" s="1" t="s">
        <v>16679</v>
      </c>
      <c r="B15981" s="1" t="s">
        <v>15917</v>
      </c>
      <c r="C15981">
        <v>2025</v>
      </c>
      <c r="D15981" s="2">
        <v>36722</v>
      </c>
      <c r="E15981" s="1" t="s">
        <v>20</v>
      </c>
      <c r="F15981">
        <v>1</v>
      </c>
      <c r="G15981">
        <v>0</v>
      </c>
      <c r="H15981">
        <v>0</v>
      </c>
      <c r="I15981" s="1" t="s">
        <v>21</v>
      </c>
      <c r="J15981" s="1"/>
      <c r="K15981">
        <v>0</v>
      </c>
      <c r="L15981" s="1" t="s">
        <v>22</v>
      </c>
      <c r="M15981" s="1" t="s">
        <v>33</v>
      </c>
      <c r="N15981" s="1" t="s">
        <v>33</v>
      </c>
      <c r="O15981">
        <v>1</v>
      </c>
      <c r="P15981" s="1" t="s">
        <v>74</v>
      </c>
      <c r="Q15981" s="1" t="s">
        <v>74</v>
      </c>
      <c r="R15981">
        <v>0</v>
      </c>
    </row>
    <row r="15982" spans="1:18" x14ac:dyDescent="0.3">
      <c r="A15982" s="1" t="s">
        <v>16680</v>
      </c>
      <c r="B15982" s="1" t="s">
        <v>15917</v>
      </c>
      <c r="C15982">
        <v>2025</v>
      </c>
      <c r="D15982" s="2">
        <v>36722</v>
      </c>
      <c r="E15982" s="1" t="s">
        <v>20</v>
      </c>
      <c r="F15982">
        <v>1</v>
      </c>
      <c r="G15982">
        <v>0</v>
      </c>
      <c r="H15982">
        <v>0</v>
      </c>
      <c r="I15982" s="1" t="s">
        <v>21</v>
      </c>
      <c r="J15982" s="1"/>
      <c r="K15982">
        <v>0</v>
      </c>
      <c r="L15982" s="1" t="s">
        <v>22</v>
      </c>
      <c r="M15982" s="1" t="s">
        <v>47</v>
      </c>
      <c r="N15982" s="1" t="s">
        <v>47</v>
      </c>
      <c r="O15982">
        <v>1</v>
      </c>
      <c r="P15982" s="1" t="s">
        <v>2432</v>
      </c>
      <c r="Q15982" s="1" t="s">
        <v>2432</v>
      </c>
      <c r="R15982">
        <v>0</v>
      </c>
    </row>
    <row r="15983" spans="1:18" x14ac:dyDescent="0.3">
      <c r="A15983" s="1" t="s">
        <v>16681</v>
      </c>
      <c r="B15983" s="1" t="s">
        <v>15917</v>
      </c>
      <c r="C15983">
        <v>2025</v>
      </c>
      <c r="D15983" s="2">
        <v>36722</v>
      </c>
      <c r="E15983" s="1" t="s">
        <v>20</v>
      </c>
      <c r="F15983">
        <v>1</v>
      </c>
      <c r="G15983">
        <v>0</v>
      </c>
      <c r="H15983">
        <v>0</v>
      </c>
      <c r="I15983" s="1" t="s">
        <v>21</v>
      </c>
      <c r="J15983" s="1"/>
      <c r="K15983">
        <v>0</v>
      </c>
      <c r="L15983" s="1" t="s">
        <v>22</v>
      </c>
      <c r="M15983" s="1" t="s">
        <v>23</v>
      </c>
      <c r="N15983" s="1" t="s">
        <v>23</v>
      </c>
      <c r="O15983">
        <v>1</v>
      </c>
      <c r="P15983" s="1" t="s">
        <v>2432</v>
      </c>
      <c r="Q15983" s="1" t="s">
        <v>2432</v>
      </c>
      <c r="R15983">
        <v>0</v>
      </c>
    </row>
    <row r="15984" spans="1:18" x14ac:dyDescent="0.3">
      <c r="A15984" s="1" t="s">
        <v>16682</v>
      </c>
      <c r="B15984" s="1" t="s">
        <v>15917</v>
      </c>
      <c r="C15984">
        <v>2025</v>
      </c>
      <c r="D15984" s="2">
        <v>36722</v>
      </c>
      <c r="E15984" s="1" t="s">
        <v>37</v>
      </c>
      <c r="F15984">
        <v>1</v>
      </c>
      <c r="G15984">
        <v>1</v>
      </c>
      <c r="H15984">
        <v>1</v>
      </c>
      <c r="I15984" s="1" t="s">
        <v>38</v>
      </c>
      <c r="J15984" s="1" t="s">
        <v>39</v>
      </c>
      <c r="K15984">
        <v>0</v>
      </c>
      <c r="L15984" s="1" t="s">
        <v>22</v>
      </c>
      <c r="M15984" s="1" t="s">
        <v>47</v>
      </c>
      <c r="N15984" s="1" t="s">
        <v>47</v>
      </c>
      <c r="O15984">
        <v>2</v>
      </c>
      <c r="P15984" s="1" t="s">
        <v>7823</v>
      </c>
      <c r="Q15984" s="1"/>
      <c r="R15984">
        <v>0</v>
      </c>
    </row>
    <row r="15985" spans="1:18" x14ac:dyDescent="0.3">
      <c r="A15985" s="1" t="s">
        <v>16683</v>
      </c>
      <c r="B15985" s="1" t="s">
        <v>15917</v>
      </c>
      <c r="C15985">
        <v>2025</v>
      </c>
      <c r="D15985" s="2">
        <v>36722</v>
      </c>
      <c r="E15985" s="1" t="s">
        <v>37</v>
      </c>
      <c r="F15985">
        <v>1</v>
      </c>
      <c r="G15985">
        <v>1</v>
      </c>
      <c r="H15985">
        <v>1</v>
      </c>
      <c r="I15985" s="1" t="s">
        <v>38</v>
      </c>
      <c r="J15985" s="1" t="s">
        <v>39</v>
      </c>
      <c r="K15985">
        <v>0</v>
      </c>
      <c r="L15985" s="1" t="s">
        <v>22</v>
      </c>
      <c r="M15985" s="1" t="s">
        <v>47</v>
      </c>
      <c r="N15985" s="1" t="s">
        <v>47</v>
      </c>
      <c r="O15985">
        <v>2</v>
      </c>
      <c r="P15985" s="1" t="s">
        <v>7823</v>
      </c>
      <c r="Q15985" s="1"/>
      <c r="R15985">
        <v>0</v>
      </c>
    </row>
    <row r="15986" spans="1:18" x14ac:dyDescent="0.3">
      <c r="A15986" s="1" t="s">
        <v>16684</v>
      </c>
      <c r="B15986" s="1" t="s">
        <v>15917</v>
      </c>
      <c r="C15986">
        <v>2025</v>
      </c>
      <c r="D15986" s="2">
        <v>36722</v>
      </c>
      <c r="E15986" s="1" t="s">
        <v>20</v>
      </c>
      <c r="F15986">
        <v>1</v>
      </c>
      <c r="G15986">
        <v>0</v>
      </c>
      <c r="H15986">
        <v>0</v>
      </c>
      <c r="I15986" s="1" t="s">
        <v>21</v>
      </c>
      <c r="J15986" s="1"/>
      <c r="K15986">
        <v>0</v>
      </c>
      <c r="L15986" s="1" t="s">
        <v>22</v>
      </c>
      <c r="M15986" s="1" t="s">
        <v>26</v>
      </c>
      <c r="N15986" s="1" t="s">
        <v>26</v>
      </c>
      <c r="O15986">
        <v>1</v>
      </c>
      <c r="P15986" s="1" t="s">
        <v>40</v>
      </c>
      <c r="Q15986" s="1" t="s">
        <v>40</v>
      </c>
      <c r="R15986">
        <v>0</v>
      </c>
    </row>
    <row r="15987" spans="1:18" x14ac:dyDescent="0.3">
      <c r="A15987" s="1" t="s">
        <v>16685</v>
      </c>
      <c r="B15987" s="1" t="s">
        <v>15917</v>
      </c>
      <c r="C15987">
        <v>2025</v>
      </c>
      <c r="D15987" s="2">
        <v>36722</v>
      </c>
      <c r="E15987" s="1" t="s">
        <v>37</v>
      </c>
      <c r="F15987">
        <v>1</v>
      </c>
      <c r="G15987">
        <v>1</v>
      </c>
      <c r="H15987">
        <v>1</v>
      </c>
      <c r="I15987" s="1" t="s">
        <v>38</v>
      </c>
      <c r="J15987" s="1" t="s">
        <v>39</v>
      </c>
      <c r="K15987">
        <v>0</v>
      </c>
      <c r="L15987" s="1" t="s">
        <v>22</v>
      </c>
      <c r="M15987" s="1" t="s">
        <v>23</v>
      </c>
      <c r="N15987" s="1" t="s">
        <v>23</v>
      </c>
      <c r="O15987">
        <v>1</v>
      </c>
      <c r="P15987" s="1" t="s">
        <v>74</v>
      </c>
      <c r="Q15987" s="1" t="s">
        <v>74</v>
      </c>
      <c r="R15987">
        <v>0</v>
      </c>
    </row>
    <row r="15988" spans="1:18" x14ac:dyDescent="0.3">
      <c r="A15988" s="1" t="s">
        <v>16686</v>
      </c>
      <c r="B15988" s="1" t="s">
        <v>15917</v>
      </c>
      <c r="C15988">
        <v>2025</v>
      </c>
      <c r="D15988" s="2">
        <v>36722</v>
      </c>
      <c r="E15988" s="1" t="s">
        <v>20</v>
      </c>
      <c r="F15988">
        <v>1</v>
      </c>
      <c r="G15988">
        <v>0</v>
      </c>
      <c r="H15988">
        <v>0</v>
      </c>
      <c r="I15988" s="1" t="s">
        <v>21</v>
      </c>
      <c r="J15988" s="1"/>
      <c r="K15988">
        <v>0</v>
      </c>
      <c r="L15988" s="1" t="s">
        <v>22</v>
      </c>
      <c r="M15988" s="1" t="s">
        <v>33</v>
      </c>
      <c r="N15988" s="1" t="s">
        <v>33</v>
      </c>
      <c r="O15988">
        <v>1</v>
      </c>
      <c r="P15988" s="1" t="s">
        <v>78</v>
      </c>
      <c r="Q15988" s="1" t="s">
        <v>78</v>
      </c>
      <c r="R15988">
        <v>0</v>
      </c>
    </row>
    <row r="15989" spans="1:18" x14ac:dyDescent="0.3">
      <c r="A15989" s="1" t="s">
        <v>16687</v>
      </c>
      <c r="B15989" s="1" t="s">
        <v>15917</v>
      </c>
      <c r="C15989">
        <v>2025</v>
      </c>
      <c r="D15989" s="2">
        <v>36722</v>
      </c>
      <c r="E15989" s="1" t="s">
        <v>20</v>
      </c>
      <c r="F15989">
        <v>1</v>
      </c>
      <c r="G15989">
        <v>0</v>
      </c>
      <c r="H15989">
        <v>0</v>
      </c>
      <c r="I15989" s="1" t="s">
        <v>21</v>
      </c>
      <c r="J15989" s="1"/>
      <c r="K15989">
        <v>0</v>
      </c>
      <c r="L15989" s="1" t="s">
        <v>22</v>
      </c>
      <c r="M15989" s="1" t="s">
        <v>26</v>
      </c>
      <c r="N15989" s="1" t="s">
        <v>26</v>
      </c>
      <c r="O15989">
        <v>1</v>
      </c>
      <c r="P15989" s="1" t="s">
        <v>53</v>
      </c>
      <c r="Q15989" s="1" t="s">
        <v>53</v>
      </c>
      <c r="R15989">
        <v>0</v>
      </c>
    </row>
    <row r="15990" spans="1:18" x14ac:dyDescent="0.3">
      <c r="A15990" s="1" t="s">
        <v>16688</v>
      </c>
      <c r="B15990" s="1" t="s">
        <v>15917</v>
      </c>
      <c r="C15990">
        <v>2025</v>
      </c>
      <c r="D15990" s="2">
        <v>36722</v>
      </c>
      <c r="E15990" s="1" t="s">
        <v>20</v>
      </c>
      <c r="F15990">
        <v>1</v>
      </c>
      <c r="G15990">
        <v>0</v>
      </c>
      <c r="H15990">
        <v>0</v>
      </c>
      <c r="I15990" s="1" t="s">
        <v>21</v>
      </c>
      <c r="J15990" s="1"/>
      <c r="K15990">
        <v>0</v>
      </c>
      <c r="L15990" s="1" t="s">
        <v>22</v>
      </c>
      <c r="M15990" s="1" t="s">
        <v>35</v>
      </c>
      <c r="N15990" s="1" t="s">
        <v>35</v>
      </c>
      <c r="O15990">
        <v>1</v>
      </c>
      <c r="P15990" s="1" t="s">
        <v>78</v>
      </c>
      <c r="Q15990" s="1" t="s">
        <v>78</v>
      </c>
      <c r="R15990">
        <v>0</v>
      </c>
    </row>
    <row r="15991" spans="1:18" x14ac:dyDescent="0.3">
      <c r="A15991" s="1" t="s">
        <v>16689</v>
      </c>
      <c r="B15991" s="1" t="s">
        <v>15917</v>
      </c>
      <c r="C15991">
        <v>2025</v>
      </c>
      <c r="D15991" s="2">
        <v>36722</v>
      </c>
      <c r="E15991" s="1" t="s">
        <v>20</v>
      </c>
      <c r="F15991">
        <v>1</v>
      </c>
      <c r="G15991">
        <v>0</v>
      </c>
      <c r="H15991">
        <v>0</v>
      </c>
      <c r="I15991" s="1" t="s">
        <v>21</v>
      </c>
      <c r="J15991" s="1"/>
      <c r="K15991">
        <v>0</v>
      </c>
      <c r="L15991" s="1" t="s">
        <v>22</v>
      </c>
      <c r="M15991" s="1" t="s">
        <v>26</v>
      </c>
      <c r="N15991" s="1" t="s">
        <v>26</v>
      </c>
      <c r="O15991">
        <v>1</v>
      </c>
      <c r="P15991" s="1" t="s">
        <v>74</v>
      </c>
      <c r="Q15991" s="1" t="s">
        <v>74</v>
      </c>
      <c r="R15991">
        <v>0</v>
      </c>
    </row>
    <row r="15992" spans="1:18" x14ac:dyDescent="0.3">
      <c r="A15992" s="1" t="s">
        <v>16690</v>
      </c>
      <c r="B15992" s="1" t="s">
        <v>15917</v>
      </c>
      <c r="C15992">
        <v>2025</v>
      </c>
      <c r="D15992" s="2">
        <v>36722</v>
      </c>
      <c r="E15992" s="1" t="s">
        <v>20</v>
      </c>
      <c r="F15992">
        <v>1</v>
      </c>
      <c r="G15992">
        <v>0</v>
      </c>
      <c r="H15992">
        <v>0</v>
      </c>
      <c r="I15992" s="1" t="s">
        <v>21</v>
      </c>
      <c r="J15992" s="1"/>
      <c r="K15992">
        <v>0</v>
      </c>
      <c r="L15992" s="1" t="s">
        <v>22</v>
      </c>
      <c r="M15992" s="1" t="s">
        <v>33</v>
      </c>
      <c r="N15992" s="1" t="s">
        <v>33</v>
      </c>
      <c r="O15992">
        <v>2</v>
      </c>
      <c r="P15992" s="1" t="s">
        <v>9752</v>
      </c>
      <c r="Q15992" s="1"/>
      <c r="R15992">
        <v>0</v>
      </c>
    </row>
    <row r="15993" spans="1:18" x14ac:dyDescent="0.3">
      <c r="A15993" s="1" t="s">
        <v>16691</v>
      </c>
      <c r="B15993" s="1" t="s">
        <v>15917</v>
      </c>
      <c r="C15993">
        <v>2025</v>
      </c>
      <c r="D15993" s="2">
        <v>36722</v>
      </c>
      <c r="E15993" s="1" t="s">
        <v>20</v>
      </c>
      <c r="F15993">
        <v>1</v>
      </c>
      <c r="G15993">
        <v>0</v>
      </c>
      <c r="H15993">
        <v>0</v>
      </c>
      <c r="I15993" s="1" t="s">
        <v>21</v>
      </c>
      <c r="J15993" s="1"/>
      <c r="K15993">
        <v>0</v>
      </c>
      <c r="L15993" s="1" t="s">
        <v>22</v>
      </c>
      <c r="M15993" s="1" t="s">
        <v>47</v>
      </c>
      <c r="N15993" s="1" t="s">
        <v>47</v>
      </c>
      <c r="O15993">
        <v>1</v>
      </c>
      <c r="P15993" s="1" t="s">
        <v>78</v>
      </c>
      <c r="Q15993" s="1" t="s">
        <v>78</v>
      </c>
      <c r="R15993">
        <v>0</v>
      </c>
    </row>
    <row r="15994" spans="1:18" x14ac:dyDescent="0.3">
      <c r="A15994" s="1" t="s">
        <v>16692</v>
      </c>
      <c r="B15994" s="1" t="s">
        <v>15917</v>
      </c>
      <c r="C15994">
        <v>2025</v>
      </c>
      <c r="D15994" s="2">
        <v>36722</v>
      </c>
      <c r="E15994" s="1" t="s">
        <v>20</v>
      </c>
      <c r="F15994">
        <v>1</v>
      </c>
      <c r="G15994">
        <v>0</v>
      </c>
      <c r="H15994">
        <v>0</v>
      </c>
      <c r="I15994" s="1" t="s">
        <v>21</v>
      </c>
      <c r="J15994" s="1"/>
      <c r="K15994">
        <v>0</v>
      </c>
      <c r="L15994" s="1" t="s">
        <v>22</v>
      </c>
      <c r="M15994" s="1" t="s">
        <v>33</v>
      </c>
      <c r="N15994" s="1" t="s">
        <v>33</v>
      </c>
      <c r="O15994">
        <v>1</v>
      </c>
      <c r="P15994" s="1" t="s">
        <v>2432</v>
      </c>
      <c r="Q15994" s="1" t="s">
        <v>2432</v>
      </c>
      <c r="R15994">
        <v>0</v>
      </c>
    </row>
    <row r="15995" spans="1:18" x14ac:dyDescent="0.3">
      <c r="A15995" s="1" t="s">
        <v>16693</v>
      </c>
      <c r="B15995" s="1" t="s">
        <v>15917</v>
      </c>
      <c r="C15995">
        <v>2025</v>
      </c>
      <c r="D15995" s="2">
        <v>36722</v>
      </c>
      <c r="E15995" s="1" t="s">
        <v>20</v>
      </c>
      <c r="F15995">
        <v>1</v>
      </c>
      <c r="G15995">
        <v>0</v>
      </c>
      <c r="H15995">
        <v>0</v>
      </c>
      <c r="I15995" s="1" t="s">
        <v>21</v>
      </c>
      <c r="J15995" s="1"/>
      <c r="K15995">
        <v>0</v>
      </c>
      <c r="L15995" s="1" t="s">
        <v>22</v>
      </c>
      <c r="M15995" s="1" t="s">
        <v>23</v>
      </c>
      <c r="N15995" s="1" t="s">
        <v>23</v>
      </c>
      <c r="O15995">
        <v>1</v>
      </c>
      <c r="P15995" s="1" t="s">
        <v>1809</v>
      </c>
      <c r="Q15995" s="1"/>
      <c r="R15995">
        <v>0</v>
      </c>
    </row>
    <row r="15996" spans="1:18" x14ac:dyDescent="0.3">
      <c r="A15996" s="1" t="s">
        <v>16694</v>
      </c>
      <c r="B15996" s="1" t="s">
        <v>15917</v>
      </c>
      <c r="C15996">
        <v>2025</v>
      </c>
      <c r="D15996" s="2">
        <v>36722</v>
      </c>
      <c r="E15996" s="1" t="s">
        <v>20</v>
      </c>
      <c r="F15996">
        <v>1</v>
      </c>
      <c r="G15996">
        <v>0</v>
      </c>
      <c r="H15996">
        <v>0</v>
      </c>
      <c r="I15996" s="1" t="s">
        <v>21</v>
      </c>
      <c r="J15996" s="1"/>
      <c r="K15996">
        <v>0</v>
      </c>
      <c r="L15996" s="1" t="s">
        <v>22</v>
      </c>
      <c r="M15996" s="1" t="s">
        <v>26</v>
      </c>
      <c r="N15996" s="1" t="s">
        <v>26</v>
      </c>
      <c r="O15996">
        <v>1</v>
      </c>
      <c r="P15996" s="1" t="s">
        <v>27</v>
      </c>
      <c r="Q15996" s="1" t="s">
        <v>27</v>
      </c>
      <c r="R15996">
        <v>0</v>
      </c>
    </row>
    <row r="15997" spans="1:18" x14ac:dyDescent="0.3">
      <c r="A15997" s="1" t="s">
        <v>16695</v>
      </c>
      <c r="B15997" s="1" t="s">
        <v>16696</v>
      </c>
      <c r="C15997">
        <v>2025</v>
      </c>
      <c r="D15997" s="2">
        <v>36753</v>
      </c>
      <c r="E15997" s="1" t="s">
        <v>20</v>
      </c>
      <c r="F15997">
        <v>1</v>
      </c>
      <c r="G15997">
        <v>0</v>
      </c>
      <c r="H15997">
        <v>0</v>
      </c>
      <c r="I15997" s="1" t="s">
        <v>21</v>
      </c>
      <c r="J15997" s="1"/>
      <c r="K15997">
        <v>0</v>
      </c>
      <c r="L15997" s="1" t="s">
        <v>22</v>
      </c>
      <c r="M15997" s="1" t="s">
        <v>26</v>
      </c>
      <c r="N15997" s="1" t="s">
        <v>26</v>
      </c>
      <c r="O15997">
        <v>1</v>
      </c>
      <c r="P15997" s="1" t="s">
        <v>40</v>
      </c>
      <c r="Q15997" s="1" t="s">
        <v>40</v>
      </c>
      <c r="R15997">
        <v>0</v>
      </c>
    </row>
    <row r="15998" spans="1:18" x14ac:dyDescent="0.3">
      <c r="A15998" s="1" t="s">
        <v>16697</v>
      </c>
      <c r="B15998" s="1" t="s">
        <v>16696</v>
      </c>
      <c r="C15998">
        <v>2025</v>
      </c>
      <c r="D15998" s="2">
        <v>36753</v>
      </c>
      <c r="E15998" s="1" t="s">
        <v>20</v>
      </c>
      <c r="F15998">
        <v>1</v>
      </c>
      <c r="G15998">
        <v>0</v>
      </c>
      <c r="H15998">
        <v>0</v>
      </c>
      <c r="I15998" s="1" t="s">
        <v>21</v>
      </c>
      <c r="J15998" s="1"/>
      <c r="K15998">
        <v>0</v>
      </c>
      <c r="L15998" s="1" t="s">
        <v>22</v>
      </c>
      <c r="M15998" s="1" t="s">
        <v>26</v>
      </c>
      <c r="N15998" s="1" t="s">
        <v>26</v>
      </c>
      <c r="O15998">
        <v>1</v>
      </c>
      <c r="P15998" s="1" t="s">
        <v>40</v>
      </c>
      <c r="Q15998" s="1" t="s">
        <v>40</v>
      </c>
      <c r="R15998">
        <v>0</v>
      </c>
    </row>
    <row r="15999" spans="1:18" x14ac:dyDescent="0.3">
      <c r="A15999" s="1" t="s">
        <v>16698</v>
      </c>
      <c r="B15999" s="1" t="s">
        <v>16696</v>
      </c>
      <c r="C15999">
        <v>2025</v>
      </c>
      <c r="D15999" s="2">
        <v>36753</v>
      </c>
      <c r="E15999" s="1" t="s">
        <v>20</v>
      </c>
      <c r="F15999">
        <v>1</v>
      </c>
      <c r="G15999">
        <v>0</v>
      </c>
      <c r="H15999">
        <v>0</v>
      </c>
      <c r="I15999" s="1" t="s">
        <v>21</v>
      </c>
      <c r="J15999" s="1"/>
      <c r="K15999">
        <v>0</v>
      </c>
      <c r="L15999" s="1" t="s">
        <v>22</v>
      </c>
      <c r="M15999" s="1" t="s">
        <v>26</v>
      </c>
      <c r="N15999" s="1" t="s">
        <v>26</v>
      </c>
      <c r="O15999">
        <v>1</v>
      </c>
      <c r="P15999" s="1" t="s">
        <v>2432</v>
      </c>
      <c r="Q15999" s="1" t="s">
        <v>2432</v>
      </c>
      <c r="R15999">
        <v>0</v>
      </c>
    </row>
    <row r="16000" spans="1:18" x14ac:dyDescent="0.3">
      <c r="A16000" s="1" t="s">
        <v>16699</v>
      </c>
      <c r="B16000" s="1" t="s">
        <v>16696</v>
      </c>
      <c r="C16000">
        <v>2025</v>
      </c>
      <c r="D16000" s="2">
        <v>36753</v>
      </c>
      <c r="E16000" s="1" t="s">
        <v>20</v>
      </c>
      <c r="F16000">
        <v>1</v>
      </c>
      <c r="G16000">
        <v>0</v>
      </c>
      <c r="H16000">
        <v>0</v>
      </c>
      <c r="I16000" s="1" t="s">
        <v>21</v>
      </c>
      <c r="J16000" s="1"/>
      <c r="K16000">
        <v>0</v>
      </c>
      <c r="L16000" s="1" t="s">
        <v>22</v>
      </c>
      <c r="M16000" s="1" t="s">
        <v>26</v>
      </c>
      <c r="N16000" s="1" t="s">
        <v>26</v>
      </c>
      <c r="O16000">
        <v>1</v>
      </c>
      <c r="P16000" s="1" t="s">
        <v>211</v>
      </c>
      <c r="Q16000" s="1" t="s">
        <v>211</v>
      </c>
      <c r="R16000">
        <v>0</v>
      </c>
    </row>
    <row r="16001" spans="1:18" x14ac:dyDescent="0.3">
      <c r="A16001" s="1" t="s">
        <v>16700</v>
      </c>
      <c r="B16001" s="1" t="s">
        <v>16696</v>
      </c>
      <c r="C16001">
        <v>2025</v>
      </c>
      <c r="D16001" s="2">
        <v>36753</v>
      </c>
      <c r="E16001" s="1" t="s">
        <v>20</v>
      </c>
      <c r="F16001">
        <v>1</v>
      </c>
      <c r="G16001">
        <v>0</v>
      </c>
      <c r="H16001">
        <v>0</v>
      </c>
      <c r="I16001" s="1" t="s">
        <v>21</v>
      </c>
      <c r="J16001" s="1"/>
      <c r="K16001">
        <v>0</v>
      </c>
      <c r="L16001" s="1" t="s">
        <v>22</v>
      </c>
      <c r="M16001" s="1" t="s">
        <v>26</v>
      </c>
      <c r="N16001" s="1" t="s">
        <v>26</v>
      </c>
      <c r="O16001">
        <v>1</v>
      </c>
      <c r="P16001" s="1" t="s">
        <v>2432</v>
      </c>
      <c r="Q16001" s="1" t="s">
        <v>2432</v>
      </c>
      <c r="R16001">
        <v>0</v>
      </c>
    </row>
    <row r="16002" spans="1:18" x14ac:dyDescent="0.3">
      <c r="A16002" s="1" t="s">
        <v>16701</v>
      </c>
      <c r="B16002" s="1" t="s">
        <v>16696</v>
      </c>
      <c r="C16002">
        <v>2025</v>
      </c>
      <c r="D16002" s="2">
        <v>36753</v>
      </c>
      <c r="E16002" s="1" t="s">
        <v>20</v>
      </c>
      <c r="F16002">
        <v>1</v>
      </c>
      <c r="G16002">
        <v>0</v>
      </c>
      <c r="H16002">
        <v>0</v>
      </c>
      <c r="I16002" s="1" t="s">
        <v>21</v>
      </c>
      <c r="J16002" s="1"/>
      <c r="K16002">
        <v>0</v>
      </c>
      <c r="L16002" s="1" t="s">
        <v>22</v>
      </c>
      <c r="M16002" s="1" t="s">
        <v>26</v>
      </c>
      <c r="N16002" s="1" t="s">
        <v>26</v>
      </c>
      <c r="O16002">
        <v>1</v>
      </c>
      <c r="P16002" s="1" t="s">
        <v>78</v>
      </c>
      <c r="Q16002" s="1" t="s">
        <v>78</v>
      </c>
      <c r="R16002">
        <v>0</v>
      </c>
    </row>
    <row r="16003" spans="1:18" x14ac:dyDescent="0.3">
      <c r="A16003" s="1" t="s">
        <v>16702</v>
      </c>
      <c r="B16003" s="1" t="s">
        <v>16696</v>
      </c>
      <c r="C16003">
        <v>2025</v>
      </c>
      <c r="D16003" s="2">
        <v>36753</v>
      </c>
      <c r="E16003" s="1" t="s">
        <v>20</v>
      </c>
      <c r="F16003">
        <v>1</v>
      </c>
      <c r="G16003">
        <v>0</v>
      </c>
      <c r="H16003">
        <v>0</v>
      </c>
      <c r="I16003" s="1" t="s">
        <v>21</v>
      </c>
      <c r="J16003" s="1"/>
      <c r="K16003">
        <v>0</v>
      </c>
      <c r="L16003" s="1" t="s">
        <v>22</v>
      </c>
      <c r="M16003" s="1" t="s">
        <v>26</v>
      </c>
      <c r="N16003" s="1" t="s">
        <v>26</v>
      </c>
      <c r="O16003">
        <v>2</v>
      </c>
      <c r="P16003" s="1" t="s">
        <v>4408</v>
      </c>
      <c r="Q16003" s="1"/>
      <c r="R16003">
        <v>0</v>
      </c>
    </row>
    <row r="16004" spans="1:18" x14ac:dyDescent="0.3">
      <c r="A16004" s="1" t="s">
        <v>16703</v>
      </c>
      <c r="B16004" s="1" t="s">
        <v>16696</v>
      </c>
      <c r="C16004">
        <v>2025</v>
      </c>
      <c r="D16004" s="2">
        <v>36753</v>
      </c>
      <c r="E16004" s="1" t="s">
        <v>20</v>
      </c>
      <c r="F16004">
        <v>1</v>
      </c>
      <c r="G16004">
        <v>0</v>
      </c>
      <c r="H16004">
        <v>0</v>
      </c>
      <c r="I16004" s="1" t="s">
        <v>21</v>
      </c>
      <c r="J16004" s="1"/>
      <c r="K16004">
        <v>0</v>
      </c>
      <c r="L16004" s="1" t="s">
        <v>22</v>
      </c>
      <c r="M16004" s="1" t="s">
        <v>26</v>
      </c>
      <c r="N16004" s="1" t="s">
        <v>26</v>
      </c>
      <c r="O16004">
        <v>1</v>
      </c>
      <c r="P16004" s="1" t="s">
        <v>40</v>
      </c>
      <c r="Q16004" s="1" t="s">
        <v>40</v>
      </c>
      <c r="R16004">
        <v>0</v>
      </c>
    </row>
    <row r="16005" spans="1:18" x14ac:dyDescent="0.3">
      <c r="A16005" s="1" t="s">
        <v>16704</v>
      </c>
      <c r="B16005" s="1" t="s">
        <v>16696</v>
      </c>
      <c r="C16005">
        <v>2025</v>
      </c>
      <c r="D16005" s="2">
        <v>36753</v>
      </c>
      <c r="E16005" s="1" t="s">
        <v>20</v>
      </c>
      <c r="F16005">
        <v>1</v>
      </c>
      <c r="G16005">
        <v>0</v>
      </c>
      <c r="H16005">
        <v>0</v>
      </c>
      <c r="I16005" s="1" t="s">
        <v>21</v>
      </c>
      <c r="J16005" s="1"/>
      <c r="K16005">
        <v>0</v>
      </c>
      <c r="L16005" s="1" t="s">
        <v>22</v>
      </c>
      <c r="M16005" s="1" t="s">
        <v>23</v>
      </c>
      <c r="N16005" s="1" t="s">
        <v>23</v>
      </c>
      <c r="O16005">
        <v>11</v>
      </c>
      <c r="P16005" s="1" t="s">
        <v>16705</v>
      </c>
      <c r="Q16005" s="1"/>
      <c r="R16005">
        <v>0</v>
      </c>
    </row>
    <row r="16006" spans="1:18" x14ac:dyDescent="0.3">
      <c r="A16006" s="1" t="s">
        <v>16706</v>
      </c>
      <c r="B16006" s="1" t="s">
        <v>16696</v>
      </c>
      <c r="C16006">
        <v>2025</v>
      </c>
      <c r="D16006" s="2">
        <v>36753</v>
      </c>
      <c r="E16006" s="1" t="s">
        <v>20</v>
      </c>
      <c r="F16006">
        <v>1</v>
      </c>
      <c r="G16006">
        <v>0</v>
      </c>
      <c r="H16006">
        <v>0</v>
      </c>
      <c r="I16006" s="1" t="s">
        <v>21</v>
      </c>
      <c r="J16006" s="1"/>
      <c r="K16006">
        <v>0</v>
      </c>
      <c r="L16006" s="1" t="s">
        <v>22</v>
      </c>
      <c r="M16006" s="1" t="s">
        <v>26</v>
      </c>
      <c r="N16006" s="1" t="s">
        <v>26</v>
      </c>
      <c r="O16006">
        <v>1</v>
      </c>
      <c r="P16006" s="1" t="s">
        <v>27</v>
      </c>
      <c r="Q16006" s="1" t="s">
        <v>27</v>
      </c>
      <c r="R16006">
        <v>0</v>
      </c>
    </row>
    <row r="16007" spans="1:18" x14ac:dyDescent="0.3">
      <c r="A16007" s="1" t="s">
        <v>16707</v>
      </c>
      <c r="B16007" s="1" t="s">
        <v>16696</v>
      </c>
      <c r="C16007">
        <v>2025</v>
      </c>
      <c r="D16007" s="2">
        <v>36753</v>
      </c>
      <c r="E16007" s="1" t="s">
        <v>20</v>
      </c>
      <c r="F16007">
        <v>1</v>
      </c>
      <c r="G16007">
        <v>0</v>
      </c>
      <c r="H16007">
        <v>0</v>
      </c>
      <c r="I16007" s="1" t="s">
        <v>21</v>
      </c>
      <c r="J16007" s="1"/>
      <c r="K16007">
        <v>0</v>
      </c>
      <c r="L16007" s="1" t="s">
        <v>22</v>
      </c>
      <c r="M16007" s="1" t="s">
        <v>23</v>
      </c>
      <c r="N16007" s="1" t="s">
        <v>23</v>
      </c>
      <c r="O16007">
        <v>3</v>
      </c>
      <c r="P16007" s="1" t="s">
        <v>6205</v>
      </c>
      <c r="Q16007" s="1"/>
      <c r="R16007">
        <v>0</v>
      </c>
    </row>
    <row r="16008" spans="1:18" x14ac:dyDescent="0.3">
      <c r="A16008" s="1" t="s">
        <v>16708</v>
      </c>
      <c r="B16008" s="1" t="s">
        <v>16696</v>
      </c>
      <c r="C16008">
        <v>2025</v>
      </c>
      <c r="D16008" s="2">
        <v>36753</v>
      </c>
      <c r="E16008" s="1" t="s">
        <v>20</v>
      </c>
      <c r="F16008">
        <v>1</v>
      </c>
      <c r="G16008">
        <v>0</v>
      </c>
      <c r="H16008">
        <v>0</v>
      </c>
      <c r="I16008" s="1" t="s">
        <v>21</v>
      </c>
      <c r="J16008" s="1"/>
      <c r="K16008">
        <v>0</v>
      </c>
      <c r="L16008" s="1" t="s">
        <v>22</v>
      </c>
      <c r="M16008" s="1" t="s">
        <v>23</v>
      </c>
      <c r="N16008" s="1" t="s">
        <v>23</v>
      </c>
      <c r="O16008">
        <v>1</v>
      </c>
      <c r="P16008" s="1" t="s">
        <v>74</v>
      </c>
      <c r="Q16008" s="1" t="s">
        <v>74</v>
      </c>
      <c r="R16008">
        <v>0</v>
      </c>
    </row>
    <row r="16009" spans="1:18" x14ac:dyDescent="0.3">
      <c r="A16009" s="1" t="s">
        <v>16709</v>
      </c>
      <c r="B16009" s="1" t="s">
        <v>16696</v>
      </c>
      <c r="C16009">
        <v>2025</v>
      </c>
      <c r="D16009" s="2">
        <v>36753</v>
      </c>
      <c r="E16009" s="1" t="s">
        <v>20</v>
      </c>
      <c r="F16009">
        <v>1</v>
      </c>
      <c r="G16009">
        <v>0</v>
      </c>
      <c r="H16009">
        <v>0</v>
      </c>
      <c r="I16009" s="1" t="s">
        <v>21</v>
      </c>
      <c r="J16009" s="1"/>
      <c r="K16009">
        <v>0</v>
      </c>
      <c r="L16009" s="1" t="s">
        <v>22</v>
      </c>
      <c r="M16009" s="1" t="s">
        <v>26</v>
      </c>
      <c r="N16009" s="1" t="s">
        <v>26</v>
      </c>
      <c r="O16009">
        <v>1</v>
      </c>
      <c r="P16009" s="1" t="s">
        <v>40</v>
      </c>
      <c r="Q16009" s="1" t="s">
        <v>40</v>
      </c>
      <c r="R16009">
        <v>0</v>
      </c>
    </row>
    <row r="16010" spans="1:18" x14ac:dyDescent="0.3">
      <c r="A16010" s="1" t="s">
        <v>16710</v>
      </c>
      <c r="B16010" s="1" t="s">
        <v>16696</v>
      </c>
      <c r="C16010">
        <v>2025</v>
      </c>
      <c r="D16010" s="2">
        <v>36753</v>
      </c>
      <c r="E16010" s="1" t="s">
        <v>20</v>
      </c>
      <c r="F16010">
        <v>1</v>
      </c>
      <c r="G16010">
        <v>0</v>
      </c>
      <c r="H16010">
        <v>0</v>
      </c>
      <c r="I16010" s="1" t="s">
        <v>21</v>
      </c>
      <c r="J16010" s="1"/>
      <c r="K16010">
        <v>0</v>
      </c>
      <c r="L16010" s="1" t="s">
        <v>22</v>
      </c>
      <c r="M16010" s="1" t="s">
        <v>26</v>
      </c>
      <c r="N16010" s="1" t="s">
        <v>26</v>
      </c>
      <c r="O16010">
        <v>1</v>
      </c>
      <c r="P16010" s="1" t="s">
        <v>40</v>
      </c>
      <c r="Q16010" s="1" t="s">
        <v>40</v>
      </c>
      <c r="R16010">
        <v>0</v>
      </c>
    </row>
    <row r="16011" spans="1:18" x14ac:dyDescent="0.3">
      <c r="A16011" s="1" t="s">
        <v>16711</v>
      </c>
      <c r="B16011" s="1" t="s">
        <v>16696</v>
      </c>
      <c r="C16011">
        <v>2025</v>
      </c>
      <c r="D16011" s="2">
        <v>36753</v>
      </c>
      <c r="E16011" s="1" t="s">
        <v>20</v>
      </c>
      <c r="F16011">
        <v>1</v>
      </c>
      <c r="G16011">
        <v>0</v>
      </c>
      <c r="H16011">
        <v>0</v>
      </c>
      <c r="I16011" s="1" t="s">
        <v>21</v>
      </c>
      <c r="J16011" s="1"/>
      <c r="K16011">
        <v>0</v>
      </c>
      <c r="L16011" s="1" t="s">
        <v>22</v>
      </c>
      <c r="M16011" s="1" t="s">
        <v>26</v>
      </c>
      <c r="N16011" s="1" t="s">
        <v>26</v>
      </c>
      <c r="O16011">
        <v>1</v>
      </c>
      <c r="P16011" s="1" t="s">
        <v>40</v>
      </c>
      <c r="Q16011" s="1" t="s">
        <v>40</v>
      </c>
      <c r="R16011">
        <v>0</v>
      </c>
    </row>
    <row r="16012" spans="1:18" x14ac:dyDescent="0.3">
      <c r="A16012" s="1" t="s">
        <v>16712</v>
      </c>
      <c r="B16012" s="1" t="s">
        <v>16696</v>
      </c>
      <c r="C16012">
        <v>2025</v>
      </c>
      <c r="D16012" s="2">
        <v>36753</v>
      </c>
      <c r="E16012" s="1" t="s">
        <v>20</v>
      </c>
      <c r="F16012">
        <v>1</v>
      </c>
      <c r="G16012">
        <v>0</v>
      </c>
      <c r="H16012">
        <v>0</v>
      </c>
      <c r="I16012" s="1" t="s">
        <v>21</v>
      </c>
      <c r="J16012" s="1"/>
      <c r="K16012">
        <v>0</v>
      </c>
      <c r="L16012" s="1" t="s">
        <v>22</v>
      </c>
      <c r="M16012" s="1" t="s">
        <v>33</v>
      </c>
      <c r="N16012" s="1" t="s">
        <v>33</v>
      </c>
      <c r="O16012">
        <v>1</v>
      </c>
      <c r="P16012" s="1" t="s">
        <v>24</v>
      </c>
      <c r="Q16012" s="1" t="s">
        <v>24</v>
      </c>
      <c r="R16012">
        <v>0</v>
      </c>
    </row>
    <row r="16013" spans="1:18" x14ac:dyDescent="0.3">
      <c r="A16013" s="1" t="s">
        <v>16713</v>
      </c>
      <c r="B16013" s="1" t="s">
        <v>16696</v>
      </c>
      <c r="C16013">
        <v>2025</v>
      </c>
      <c r="D16013" s="2">
        <v>36753</v>
      </c>
      <c r="E16013" s="1" t="s">
        <v>20</v>
      </c>
      <c r="F16013">
        <v>1</v>
      </c>
      <c r="G16013">
        <v>0</v>
      </c>
      <c r="H16013">
        <v>0</v>
      </c>
      <c r="I16013" s="1" t="s">
        <v>21</v>
      </c>
      <c r="J16013" s="1"/>
      <c r="K16013">
        <v>0</v>
      </c>
      <c r="L16013" s="1" t="s">
        <v>22</v>
      </c>
      <c r="M16013" s="1" t="s">
        <v>26</v>
      </c>
      <c r="N16013" s="1" t="s">
        <v>26</v>
      </c>
      <c r="O16013">
        <v>1</v>
      </c>
      <c r="P16013" s="1" t="s">
        <v>722</v>
      </c>
      <c r="Q16013" s="1" t="s">
        <v>722</v>
      </c>
      <c r="R16013">
        <v>0</v>
      </c>
    </row>
    <row r="16014" spans="1:18" x14ac:dyDescent="0.3">
      <c r="A16014" s="1" t="s">
        <v>16714</v>
      </c>
      <c r="B16014" s="1" t="s">
        <v>16696</v>
      </c>
      <c r="C16014">
        <v>2025</v>
      </c>
      <c r="D16014" s="2">
        <v>36753</v>
      </c>
      <c r="E16014" s="1" t="s">
        <v>20</v>
      </c>
      <c r="F16014">
        <v>1</v>
      </c>
      <c r="G16014">
        <v>0</v>
      </c>
      <c r="H16014">
        <v>0</v>
      </c>
      <c r="I16014" s="1" t="s">
        <v>21</v>
      </c>
      <c r="J16014" s="1"/>
      <c r="K16014">
        <v>0</v>
      </c>
      <c r="L16014" s="1" t="s">
        <v>22</v>
      </c>
      <c r="M16014" s="1" t="s">
        <v>26</v>
      </c>
      <c r="N16014" s="1" t="s">
        <v>26</v>
      </c>
      <c r="O16014">
        <v>1</v>
      </c>
      <c r="P16014" s="1" t="s">
        <v>2432</v>
      </c>
      <c r="Q16014" s="1" t="s">
        <v>2432</v>
      </c>
      <c r="R16014">
        <v>0</v>
      </c>
    </row>
    <row r="16015" spans="1:18" x14ac:dyDescent="0.3">
      <c r="A16015" s="1" t="s">
        <v>16715</v>
      </c>
      <c r="B16015" s="1" t="s">
        <v>16696</v>
      </c>
      <c r="C16015">
        <v>2025</v>
      </c>
      <c r="D16015" s="2">
        <v>36753</v>
      </c>
      <c r="E16015" s="1" t="s">
        <v>20</v>
      </c>
      <c r="F16015">
        <v>1</v>
      </c>
      <c r="G16015">
        <v>0</v>
      </c>
      <c r="H16015">
        <v>0</v>
      </c>
      <c r="I16015" s="1" t="s">
        <v>21</v>
      </c>
      <c r="J16015" s="1"/>
      <c r="K16015">
        <v>0</v>
      </c>
      <c r="L16015" s="1" t="s">
        <v>22</v>
      </c>
      <c r="M16015" s="1" t="s">
        <v>33</v>
      </c>
      <c r="N16015" s="1" t="s">
        <v>33</v>
      </c>
      <c r="O16015">
        <v>1</v>
      </c>
      <c r="P16015" s="1" t="s">
        <v>40</v>
      </c>
      <c r="Q16015" s="1" t="s">
        <v>40</v>
      </c>
      <c r="R16015">
        <v>0</v>
      </c>
    </row>
    <row r="16016" spans="1:18" x14ac:dyDescent="0.3">
      <c r="A16016" s="1" t="s">
        <v>16716</v>
      </c>
      <c r="B16016" s="1" t="s">
        <v>16696</v>
      </c>
      <c r="C16016">
        <v>2025</v>
      </c>
      <c r="D16016" s="2">
        <v>36753</v>
      </c>
      <c r="E16016" s="1" t="s">
        <v>20</v>
      </c>
      <c r="F16016">
        <v>1</v>
      </c>
      <c r="G16016">
        <v>0</v>
      </c>
      <c r="H16016">
        <v>0</v>
      </c>
      <c r="I16016" s="1" t="s">
        <v>21</v>
      </c>
      <c r="J16016" s="1"/>
      <c r="K16016">
        <v>0</v>
      </c>
      <c r="L16016" s="1" t="s">
        <v>22</v>
      </c>
      <c r="M16016" s="1" t="s">
        <v>26</v>
      </c>
      <c r="N16016" s="1" t="s">
        <v>26</v>
      </c>
      <c r="O16016">
        <v>1</v>
      </c>
      <c r="P16016" s="1" t="s">
        <v>78</v>
      </c>
      <c r="Q16016" s="1" t="s">
        <v>78</v>
      </c>
      <c r="R16016">
        <v>0</v>
      </c>
    </row>
    <row r="16017" spans="1:18" x14ac:dyDescent="0.3">
      <c r="A16017" s="1" t="s">
        <v>16717</v>
      </c>
      <c r="B16017" s="1" t="s">
        <v>16696</v>
      </c>
      <c r="C16017">
        <v>2025</v>
      </c>
      <c r="D16017" s="2">
        <v>36753</v>
      </c>
      <c r="E16017" s="1" t="s">
        <v>37</v>
      </c>
      <c r="F16017">
        <v>1</v>
      </c>
      <c r="G16017">
        <v>1</v>
      </c>
      <c r="H16017">
        <v>1</v>
      </c>
      <c r="I16017" s="1" t="s">
        <v>38</v>
      </c>
      <c r="J16017" s="1" t="s">
        <v>42</v>
      </c>
      <c r="K16017">
        <v>0</v>
      </c>
      <c r="L16017" s="1" t="s">
        <v>22</v>
      </c>
      <c r="M16017" s="1" t="s">
        <v>26</v>
      </c>
      <c r="N16017" s="1" t="s">
        <v>26</v>
      </c>
      <c r="O16017">
        <v>2</v>
      </c>
      <c r="P16017" s="1" t="s">
        <v>1546</v>
      </c>
      <c r="Q16017" s="1"/>
      <c r="R16017">
        <v>0</v>
      </c>
    </row>
    <row r="16018" spans="1:18" x14ac:dyDescent="0.3">
      <c r="A16018" s="1" t="s">
        <v>16718</v>
      </c>
      <c r="B16018" s="1" t="s">
        <v>16696</v>
      </c>
      <c r="C16018">
        <v>2025</v>
      </c>
      <c r="D16018" s="2">
        <v>36753</v>
      </c>
      <c r="E16018" s="1" t="s">
        <v>20</v>
      </c>
      <c r="F16018">
        <v>1</v>
      </c>
      <c r="G16018">
        <v>0</v>
      </c>
      <c r="H16018">
        <v>0</v>
      </c>
      <c r="I16018" s="1" t="s">
        <v>21</v>
      </c>
      <c r="J16018" s="1"/>
      <c r="K16018">
        <v>0</v>
      </c>
      <c r="L16018" s="1" t="s">
        <v>22</v>
      </c>
      <c r="M16018" s="1" t="s">
        <v>26</v>
      </c>
      <c r="N16018" s="1" t="s">
        <v>26</v>
      </c>
      <c r="O16018">
        <v>1</v>
      </c>
      <c r="P16018" s="1" t="s">
        <v>134</v>
      </c>
      <c r="Q16018" s="1" t="s">
        <v>134</v>
      </c>
      <c r="R16018">
        <v>0</v>
      </c>
    </row>
    <row r="16019" spans="1:18" x14ac:dyDescent="0.3">
      <c r="A16019" s="1" t="s">
        <v>16719</v>
      </c>
      <c r="B16019" s="1" t="s">
        <v>16696</v>
      </c>
      <c r="C16019">
        <v>2025</v>
      </c>
      <c r="D16019" s="2">
        <v>36753</v>
      </c>
      <c r="E16019" s="1" t="s">
        <v>20</v>
      </c>
      <c r="F16019">
        <v>1</v>
      </c>
      <c r="G16019">
        <v>0</v>
      </c>
      <c r="H16019">
        <v>0</v>
      </c>
      <c r="I16019" s="1" t="s">
        <v>21</v>
      </c>
      <c r="J16019" s="1"/>
      <c r="K16019">
        <v>0</v>
      </c>
      <c r="L16019" s="1" t="s">
        <v>22</v>
      </c>
      <c r="M16019" s="1" t="s">
        <v>26</v>
      </c>
      <c r="N16019" s="1" t="s">
        <v>26</v>
      </c>
      <c r="O16019">
        <v>1</v>
      </c>
      <c r="P16019" s="1" t="s">
        <v>40</v>
      </c>
      <c r="Q16019" s="1" t="s">
        <v>40</v>
      </c>
      <c r="R16019">
        <v>0</v>
      </c>
    </row>
    <row r="16020" spans="1:18" x14ac:dyDescent="0.3">
      <c r="A16020" s="1" t="s">
        <v>16720</v>
      </c>
      <c r="B16020" s="1" t="s">
        <v>16696</v>
      </c>
      <c r="C16020">
        <v>2025</v>
      </c>
      <c r="D16020" s="2">
        <v>36753</v>
      </c>
      <c r="E16020" s="1" t="s">
        <v>20</v>
      </c>
      <c r="F16020">
        <v>1</v>
      </c>
      <c r="G16020">
        <v>0</v>
      </c>
      <c r="H16020">
        <v>0</v>
      </c>
      <c r="I16020" s="1" t="s">
        <v>21</v>
      </c>
      <c r="J16020" s="1"/>
      <c r="K16020">
        <v>0</v>
      </c>
      <c r="L16020" s="1" t="s">
        <v>22</v>
      </c>
      <c r="M16020" s="1" t="s">
        <v>26</v>
      </c>
      <c r="N16020" s="1" t="s">
        <v>26</v>
      </c>
      <c r="O16020">
        <v>1</v>
      </c>
      <c r="P16020" s="1" t="s">
        <v>53</v>
      </c>
      <c r="Q16020" s="1" t="s">
        <v>53</v>
      </c>
      <c r="R16020">
        <v>0</v>
      </c>
    </row>
    <row r="16021" spans="1:18" x14ac:dyDescent="0.3">
      <c r="A16021" s="1" t="s">
        <v>16721</v>
      </c>
      <c r="B16021" s="1" t="s">
        <v>16696</v>
      </c>
      <c r="C16021">
        <v>2025</v>
      </c>
      <c r="D16021" s="2">
        <v>36753</v>
      </c>
      <c r="E16021" s="1" t="s">
        <v>20</v>
      </c>
      <c r="F16021">
        <v>1</v>
      </c>
      <c r="G16021">
        <v>0</v>
      </c>
      <c r="H16021">
        <v>0</v>
      </c>
      <c r="I16021" s="1" t="s">
        <v>21</v>
      </c>
      <c r="J16021" s="1"/>
      <c r="K16021">
        <v>0</v>
      </c>
      <c r="L16021" s="1" t="s">
        <v>22</v>
      </c>
      <c r="M16021" s="1" t="s">
        <v>26</v>
      </c>
      <c r="N16021" s="1" t="s">
        <v>26</v>
      </c>
      <c r="O16021">
        <v>1</v>
      </c>
      <c r="P16021" s="1" t="s">
        <v>2432</v>
      </c>
      <c r="Q16021" s="1" t="s">
        <v>2432</v>
      </c>
      <c r="R16021">
        <v>0</v>
      </c>
    </row>
    <row r="16022" spans="1:18" x14ac:dyDescent="0.3">
      <c r="A16022" s="1" t="s">
        <v>16722</v>
      </c>
      <c r="B16022" s="1" t="s">
        <v>16696</v>
      </c>
      <c r="C16022">
        <v>2025</v>
      </c>
      <c r="D16022" s="2">
        <v>36753</v>
      </c>
      <c r="E16022" s="1" t="s">
        <v>20</v>
      </c>
      <c r="F16022">
        <v>1</v>
      </c>
      <c r="G16022">
        <v>0</v>
      </c>
      <c r="H16022">
        <v>0</v>
      </c>
      <c r="I16022" s="1" t="s">
        <v>21</v>
      </c>
      <c r="J16022" s="1"/>
      <c r="K16022">
        <v>0</v>
      </c>
      <c r="L16022" s="1" t="s">
        <v>22</v>
      </c>
      <c r="M16022" s="1" t="s">
        <v>26</v>
      </c>
      <c r="N16022" s="1" t="s">
        <v>26</v>
      </c>
      <c r="O16022">
        <v>1</v>
      </c>
      <c r="P16022" s="1" t="s">
        <v>134</v>
      </c>
      <c r="Q16022" s="1" t="s">
        <v>134</v>
      </c>
      <c r="R16022">
        <v>0</v>
      </c>
    </row>
    <row r="16023" spans="1:18" x14ac:dyDescent="0.3">
      <c r="A16023" s="1" t="s">
        <v>16723</v>
      </c>
      <c r="B16023" s="1" t="s">
        <v>16696</v>
      </c>
      <c r="C16023">
        <v>2025</v>
      </c>
      <c r="D16023" s="2">
        <v>36753</v>
      </c>
      <c r="E16023" s="1" t="s">
        <v>20</v>
      </c>
      <c r="F16023">
        <v>1</v>
      </c>
      <c r="G16023">
        <v>0</v>
      </c>
      <c r="H16023">
        <v>0</v>
      </c>
      <c r="I16023" s="1" t="s">
        <v>21</v>
      </c>
      <c r="J16023" s="1"/>
      <c r="K16023">
        <v>0</v>
      </c>
      <c r="L16023" s="1" t="s">
        <v>22</v>
      </c>
      <c r="M16023" s="1" t="s">
        <v>26</v>
      </c>
      <c r="N16023" s="1" t="s">
        <v>26</v>
      </c>
      <c r="O16023">
        <v>1</v>
      </c>
      <c r="P16023" s="1" t="s">
        <v>40</v>
      </c>
      <c r="Q16023" s="1" t="s">
        <v>40</v>
      </c>
      <c r="R16023">
        <v>0</v>
      </c>
    </row>
    <row r="16024" spans="1:18" x14ac:dyDescent="0.3">
      <c r="A16024" s="1" t="s">
        <v>16724</v>
      </c>
      <c r="B16024" s="1" t="s">
        <v>16696</v>
      </c>
      <c r="C16024">
        <v>2025</v>
      </c>
      <c r="D16024" s="2">
        <v>36753</v>
      </c>
      <c r="E16024" s="1" t="s">
        <v>20</v>
      </c>
      <c r="F16024">
        <v>1</v>
      </c>
      <c r="G16024">
        <v>0</v>
      </c>
      <c r="H16024">
        <v>0</v>
      </c>
      <c r="I16024" s="1" t="s">
        <v>21</v>
      </c>
      <c r="J16024" s="1"/>
      <c r="K16024">
        <v>0</v>
      </c>
      <c r="L16024" s="1" t="s">
        <v>22</v>
      </c>
      <c r="M16024" s="1" t="s">
        <v>33</v>
      </c>
      <c r="N16024" s="1" t="s">
        <v>33</v>
      </c>
      <c r="O16024">
        <v>1</v>
      </c>
      <c r="P16024" s="1" t="s">
        <v>2432</v>
      </c>
      <c r="Q16024" s="1" t="s">
        <v>2432</v>
      </c>
      <c r="R16024">
        <v>0</v>
      </c>
    </row>
    <row r="16025" spans="1:18" x14ac:dyDescent="0.3">
      <c r="A16025" s="1" t="s">
        <v>16725</v>
      </c>
      <c r="B16025" s="1" t="s">
        <v>16696</v>
      </c>
      <c r="C16025">
        <v>2025</v>
      </c>
      <c r="D16025" s="2">
        <v>36753</v>
      </c>
      <c r="E16025" s="1" t="s">
        <v>20</v>
      </c>
      <c r="F16025">
        <v>1</v>
      </c>
      <c r="G16025">
        <v>0</v>
      </c>
      <c r="H16025">
        <v>0</v>
      </c>
      <c r="I16025" s="1" t="s">
        <v>21</v>
      </c>
      <c r="J16025" s="1"/>
      <c r="K16025">
        <v>0</v>
      </c>
      <c r="L16025" s="1" t="s">
        <v>22</v>
      </c>
      <c r="M16025" s="1" t="s">
        <v>26</v>
      </c>
      <c r="N16025" s="1" t="s">
        <v>26</v>
      </c>
      <c r="O16025">
        <v>1</v>
      </c>
      <c r="P16025" s="1" t="s">
        <v>121</v>
      </c>
      <c r="Q16025" s="1" t="s">
        <v>121</v>
      </c>
      <c r="R16025">
        <v>0</v>
      </c>
    </row>
    <row r="16026" spans="1:18" x14ac:dyDescent="0.3">
      <c r="A16026" s="1" t="s">
        <v>16726</v>
      </c>
      <c r="B16026" s="1" t="s">
        <v>16696</v>
      </c>
      <c r="C16026">
        <v>2025</v>
      </c>
      <c r="D16026" s="2">
        <v>36753</v>
      </c>
      <c r="E16026" s="1" t="s">
        <v>20</v>
      </c>
      <c r="F16026">
        <v>1</v>
      </c>
      <c r="G16026">
        <v>0</v>
      </c>
      <c r="H16026">
        <v>0</v>
      </c>
      <c r="I16026" s="1" t="s">
        <v>21</v>
      </c>
      <c r="J16026" s="1"/>
      <c r="K16026">
        <v>0</v>
      </c>
      <c r="L16026" s="1" t="s">
        <v>22</v>
      </c>
      <c r="M16026" s="1" t="s">
        <v>47</v>
      </c>
      <c r="N16026" s="1" t="s">
        <v>47</v>
      </c>
      <c r="O16026">
        <v>1</v>
      </c>
      <c r="P16026" s="1" t="s">
        <v>40</v>
      </c>
      <c r="Q16026" s="1" t="s">
        <v>40</v>
      </c>
      <c r="R16026">
        <v>0</v>
      </c>
    </row>
    <row r="16027" spans="1:18" x14ac:dyDescent="0.3">
      <c r="A16027" s="1" t="s">
        <v>16727</v>
      </c>
      <c r="B16027" s="1" t="s">
        <v>16696</v>
      </c>
      <c r="C16027">
        <v>2025</v>
      </c>
      <c r="D16027" s="2">
        <v>36753</v>
      </c>
      <c r="E16027" s="1" t="s">
        <v>20</v>
      </c>
      <c r="F16027">
        <v>1</v>
      </c>
      <c r="G16027">
        <v>0</v>
      </c>
      <c r="H16027">
        <v>0</v>
      </c>
      <c r="I16027" s="1" t="s">
        <v>21</v>
      </c>
      <c r="J16027" s="1"/>
      <c r="K16027">
        <v>0</v>
      </c>
      <c r="L16027" s="1" t="s">
        <v>22</v>
      </c>
      <c r="M16027" s="1" t="s">
        <v>26</v>
      </c>
      <c r="N16027" s="1" t="s">
        <v>26</v>
      </c>
      <c r="O16027">
        <v>1</v>
      </c>
      <c r="P16027" s="1" t="s">
        <v>40</v>
      </c>
      <c r="Q16027" s="1" t="s">
        <v>40</v>
      </c>
      <c r="R16027">
        <v>0</v>
      </c>
    </row>
    <row r="16028" spans="1:18" x14ac:dyDescent="0.3">
      <c r="A16028" s="1" t="s">
        <v>16728</v>
      </c>
      <c r="B16028" s="1" t="s">
        <v>16696</v>
      </c>
      <c r="C16028">
        <v>2025</v>
      </c>
      <c r="D16028" s="2">
        <v>36753</v>
      </c>
      <c r="E16028" s="1" t="s">
        <v>20</v>
      </c>
      <c r="F16028">
        <v>1</v>
      </c>
      <c r="G16028">
        <v>0</v>
      </c>
      <c r="H16028">
        <v>0</v>
      </c>
      <c r="I16028" s="1" t="s">
        <v>21</v>
      </c>
      <c r="J16028" s="1"/>
      <c r="K16028">
        <v>0</v>
      </c>
      <c r="L16028" s="1" t="s">
        <v>22</v>
      </c>
      <c r="M16028" s="1" t="s">
        <v>23</v>
      </c>
      <c r="N16028" s="1" t="s">
        <v>23</v>
      </c>
      <c r="O16028">
        <v>1</v>
      </c>
      <c r="P16028" s="1" t="s">
        <v>27</v>
      </c>
      <c r="Q16028" s="1" t="s">
        <v>27</v>
      </c>
      <c r="R16028">
        <v>0</v>
      </c>
    </row>
    <row r="16029" spans="1:18" x14ac:dyDescent="0.3">
      <c r="A16029" s="1" t="s">
        <v>16729</v>
      </c>
      <c r="B16029" s="1" t="s">
        <v>16696</v>
      </c>
      <c r="C16029">
        <v>2025</v>
      </c>
      <c r="D16029" s="2">
        <v>36753</v>
      </c>
      <c r="E16029" s="1" t="s">
        <v>20</v>
      </c>
      <c r="F16029">
        <v>1</v>
      </c>
      <c r="G16029">
        <v>0</v>
      </c>
      <c r="H16029">
        <v>0</v>
      </c>
      <c r="I16029" s="1" t="s">
        <v>21</v>
      </c>
      <c r="J16029" s="1"/>
      <c r="K16029">
        <v>0</v>
      </c>
      <c r="L16029" s="1" t="s">
        <v>22</v>
      </c>
      <c r="M16029" s="1" t="s">
        <v>23</v>
      </c>
      <c r="N16029" s="1" t="s">
        <v>23</v>
      </c>
      <c r="O16029">
        <v>1</v>
      </c>
      <c r="P16029" s="1" t="s">
        <v>2432</v>
      </c>
      <c r="Q16029" s="1" t="s">
        <v>2432</v>
      </c>
      <c r="R16029">
        <v>0</v>
      </c>
    </row>
    <row r="16030" spans="1:18" x14ac:dyDescent="0.3">
      <c r="A16030" s="1" t="s">
        <v>16730</v>
      </c>
      <c r="B16030" s="1" t="s">
        <v>16696</v>
      </c>
      <c r="C16030">
        <v>2025</v>
      </c>
      <c r="D16030" s="2">
        <v>36753</v>
      </c>
      <c r="E16030" s="1" t="s">
        <v>20</v>
      </c>
      <c r="F16030">
        <v>1</v>
      </c>
      <c r="G16030">
        <v>0</v>
      </c>
      <c r="H16030">
        <v>0</v>
      </c>
      <c r="I16030" s="1" t="s">
        <v>21</v>
      </c>
      <c r="J16030" s="1"/>
      <c r="K16030">
        <v>0</v>
      </c>
      <c r="L16030" s="1" t="s">
        <v>22</v>
      </c>
      <c r="M16030" s="1" t="s">
        <v>47</v>
      </c>
      <c r="N16030" s="1" t="s">
        <v>47</v>
      </c>
      <c r="O16030">
        <v>1</v>
      </c>
      <c r="P16030" s="1" t="s">
        <v>74</v>
      </c>
      <c r="Q16030" s="1" t="s">
        <v>74</v>
      </c>
      <c r="R16030">
        <v>0</v>
      </c>
    </row>
    <row r="16031" spans="1:18" x14ac:dyDescent="0.3">
      <c r="A16031" s="1" t="s">
        <v>16731</v>
      </c>
      <c r="B16031" s="1" t="s">
        <v>16696</v>
      </c>
      <c r="C16031">
        <v>2025</v>
      </c>
      <c r="D16031" s="2">
        <v>36753</v>
      </c>
      <c r="E16031" s="1" t="s">
        <v>20</v>
      </c>
      <c r="F16031">
        <v>1</v>
      </c>
      <c r="G16031">
        <v>0</v>
      </c>
      <c r="H16031">
        <v>0</v>
      </c>
      <c r="I16031" s="1" t="s">
        <v>21</v>
      </c>
      <c r="J16031" s="1"/>
      <c r="K16031">
        <v>0</v>
      </c>
      <c r="L16031" s="1" t="s">
        <v>22</v>
      </c>
      <c r="M16031" s="1" t="s">
        <v>33</v>
      </c>
      <c r="N16031" s="1" t="s">
        <v>33</v>
      </c>
      <c r="O16031">
        <v>1</v>
      </c>
      <c r="P16031" s="1" t="s">
        <v>27</v>
      </c>
      <c r="Q16031" s="1" t="s">
        <v>27</v>
      </c>
      <c r="R16031">
        <v>0</v>
      </c>
    </row>
    <row r="16032" spans="1:18" x14ac:dyDescent="0.3">
      <c r="A16032" s="1" t="s">
        <v>16732</v>
      </c>
      <c r="B16032" s="1" t="s">
        <v>16696</v>
      </c>
      <c r="C16032">
        <v>2025</v>
      </c>
      <c r="D16032" s="2">
        <v>36753</v>
      </c>
      <c r="E16032" s="1" t="s">
        <v>20</v>
      </c>
      <c r="F16032">
        <v>1</v>
      </c>
      <c r="G16032">
        <v>0</v>
      </c>
      <c r="H16032">
        <v>0</v>
      </c>
      <c r="I16032" s="1" t="s">
        <v>21</v>
      </c>
      <c r="J16032" s="1"/>
      <c r="K16032">
        <v>0</v>
      </c>
      <c r="L16032" s="1" t="s">
        <v>22</v>
      </c>
      <c r="M16032" s="1" t="s">
        <v>26</v>
      </c>
      <c r="N16032" s="1" t="s">
        <v>26</v>
      </c>
      <c r="O16032">
        <v>1</v>
      </c>
      <c r="P16032" s="1" t="s">
        <v>27</v>
      </c>
      <c r="Q16032" s="1" t="s">
        <v>27</v>
      </c>
      <c r="R16032">
        <v>0</v>
      </c>
    </row>
    <row r="16033" spans="1:18" x14ac:dyDescent="0.3">
      <c r="A16033" s="1" t="s">
        <v>16733</v>
      </c>
      <c r="B16033" s="1" t="s">
        <v>16696</v>
      </c>
      <c r="C16033">
        <v>2025</v>
      </c>
      <c r="D16033" s="2">
        <v>36753</v>
      </c>
      <c r="E16033" s="1" t="s">
        <v>20</v>
      </c>
      <c r="F16033">
        <v>1</v>
      </c>
      <c r="G16033">
        <v>0</v>
      </c>
      <c r="H16033">
        <v>0</v>
      </c>
      <c r="I16033" s="1" t="s">
        <v>21</v>
      </c>
      <c r="J16033" s="1"/>
      <c r="K16033">
        <v>0</v>
      </c>
      <c r="L16033" s="1" t="s">
        <v>22</v>
      </c>
      <c r="M16033" s="1" t="s">
        <v>26</v>
      </c>
      <c r="N16033" s="1" t="s">
        <v>26</v>
      </c>
      <c r="O16033">
        <v>1</v>
      </c>
      <c r="P16033" s="1" t="s">
        <v>27</v>
      </c>
      <c r="Q16033" s="1" t="s">
        <v>27</v>
      </c>
      <c r="R16033">
        <v>0</v>
      </c>
    </row>
    <row r="16034" spans="1:18" x14ac:dyDescent="0.3">
      <c r="A16034" s="1" t="s">
        <v>16734</v>
      </c>
      <c r="B16034" s="1" t="s">
        <v>16696</v>
      </c>
      <c r="C16034">
        <v>2025</v>
      </c>
      <c r="D16034" s="2">
        <v>36753</v>
      </c>
      <c r="E16034" s="1" t="s">
        <v>20</v>
      </c>
      <c r="F16034">
        <v>1</v>
      </c>
      <c r="G16034">
        <v>0</v>
      </c>
      <c r="H16034">
        <v>0</v>
      </c>
      <c r="I16034" s="1" t="s">
        <v>21</v>
      </c>
      <c r="J16034" s="1"/>
      <c r="K16034">
        <v>0</v>
      </c>
      <c r="L16034" s="1" t="s">
        <v>22</v>
      </c>
      <c r="M16034" s="1" t="s">
        <v>47</v>
      </c>
      <c r="N16034" s="1" t="s">
        <v>47</v>
      </c>
      <c r="O16034">
        <v>1</v>
      </c>
      <c r="P16034" s="1" t="s">
        <v>74</v>
      </c>
      <c r="Q16034" s="1" t="s">
        <v>74</v>
      </c>
      <c r="R16034">
        <v>0</v>
      </c>
    </row>
    <row r="16035" spans="1:18" x14ac:dyDescent="0.3">
      <c r="A16035" s="1" t="s">
        <v>16735</v>
      </c>
      <c r="B16035" s="1" t="s">
        <v>16696</v>
      </c>
      <c r="C16035">
        <v>2025</v>
      </c>
      <c r="D16035" s="2">
        <v>36753</v>
      </c>
      <c r="E16035" s="1" t="s">
        <v>20</v>
      </c>
      <c r="F16035">
        <v>1</v>
      </c>
      <c r="G16035">
        <v>0</v>
      </c>
      <c r="H16035">
        <v>0</v>
      </c>
      <c r="I16035" s="1" t="s">
        <v>21</v>
      </c>
      <c r="J16035" s="1"/>
      <c r="K16035">
        <v>0</v>
      </c>
      <c r="L16035" s="1" t="s">
        <v>22</v>
      </c>
      <c r="M16035" s="1" t="s">
        <v>26</v>
      </c>
      <c r="N16035" s="1" t="s">
        <v>26</v>
      </c>
      <c r="O16035">
        <v>1</v>
      </c>
      <c r="P16035" s="1" t="s">
        <v>40</v>
      </c>
      <c r="Q16035" s="1" t="s">
        <v>40</v>
      </c>
      <c r="R16035">
        <v>0</v>
      </c>
    </row>
    <row r="16036" spans="1:18" x14ac:dyDescent="0.3">
      <c r="A16036" s="1" t="s">
        <v>16736</v>
      </c>
      <c r="B16036" s="1" t="s">
        <v>16696</v>
      </c>
      <c r="C16036">
        <v>2025</v>
      </c>
      <c r="D16036" s="2">
        <v>36753</v>
      </c>
      <c r="E16036" s="1" t="s">
        <v>20</v>
      </c>
      <c r="F16036">
        <v>1</v>
      </c>
      <c r="G16036">
        <v>0</v>
      </c>
      <c r="H16036">
        <v>0</v>
      </c>
      <c r="I16036" s="1" t="s">
        <v>21</v>
      </c>
      <c r="J16036" s="1"/>
      <c r="K16036">
        <v>0</v>
      </c>
      <c r="L16036" s="1" t="s">
        <v>22</v>
      </c>
      <c r="M16036" s="1" t="s">
        <v>26</v>
      </c>
      <c r="N16036" s="1" t="s">
        <v>26</v>
      </c>
      <c r="O16036">
        <v>1</v>
      </c>
      <c r="P16036" s="1" t="s">
        <v>2432</v>
      </c>
      <c r="Q16036" s="1" t="s">
        <v>2432</v>
      </c>
      <c r="R16036">
        <v>0</v>
      </c>
    </row>
    <row r="16037" spans="1:18" x14ac:dyDescent="0.3">
      <c r="A16037" s="1" t="s">
        <v>16737</v>
      </c>
      <c r="B16037" s="1" t="s">
        <v>16696</v>
      </c>
      <c r="C16037">
        <v>2025</v>
      </c>
      <c r="D16037" s="2">
        <v>36753</v>
      </c>
      <c r="E16037" s="1" t="s">
        <v>20</v>
      </c>
      <c r="F16037">
        <v>1</v>
      </c>
      <c r="G16037">
        <v>0</v>
      </c>
      <c r="H16037">
        <v>0</v>
      </c>
      <c r="I16037" s="1" t="s">
        <v>21</v>
      </c>
      <c r="J16037" s="1"/>
      <c r="K16037">
        <v>0</v>
      </c>
      <c r="L16037" s="1" t="s">
        <v>22</v>
      </c>
      <c r="M16037" s="1" t="s">
        <v>26</v>
      </c>
      <c r="N16037" s="1" t="s">
        <v>26</v>
      </c>
      <c r="O16037">
        <v>1</v>
      </c>
      <c r="P16037" s="1" t="s">
        <v>27</v>
      </c>
      <c r="Q16037" s="1" t="s">
        <v>27</v>
      </c>
      <c r="R16037">
        <v>0</v>
      </c>
    </row>
    <row r="16038" spans="1:18" x14ac:dyDescent="0.3">
      <c r="A16038" s="1" t="s">
        <v>16738</v>
      </c>
      <c r="B16038" s="1" t="s">
        <v>16696</v>
      </c>
      <c r="C16038">
        <v>2025</v>
      </c>
      <c r="D16038" s="2">
        <v>36753</v>
      </c>
      <c r="E16038" s="1" t="s">
        <v>20</v>
      </c>
      <c r="F16038">
        <v>1</v>
      </c>
      <c r="G16038">
        <v>0</v>
      </c>
      <c r="H16038">
        <v>0</v>
      </c>
      <c r="I16038" s="1" t="s">
        <v>21</v>
      </c>
      <c r="J16038" s="1"/>
      <c r="K16038">
        <v>0</v>
      </c>
      <c r="L16038" s="1" t="s">
        <v>22</v>
      </c>
      <c r="M16038" s="1" t="s">
        <v>33</v>
      </c>
      <c r="N16038" s="1" t="s">
        <v>33</v>
      </c>
      <c r="O16038">
        <v>1</v>
      </c>
      <c r="P16038" s="1" t="s">
        <v>74</v>
      </c>
      <c r="Q16038" s="1" t="s">
        <v>74</v>
      </c>
      <c r="R16038">
        <v>0</v>
      </c>
    </row>
    <row r="16039" spans="1:18" x14ac:dyDescent="0.3">
      <c r="A16039" s="1" t="s">
        <v>16739</v>
      </c>
      <c r="B16039" s="1" t="s">
        <v>16696</v>
      </c>
      <c r="C16039">
        <v>2025</v>
      </c>
      <c r="D16039" s="2">
        <v>36753</v>
      </c>
      <c r="E16039" s="1" t="s">
        <v>20</v>
      </c>
      <c r="F16039">
        <v>1</v>
      </c>
      <c r="G16039">
        <v>0</v>
      </c>
      <c r="H16039">
        <v>0</v>
      </c>
      <c r="I16039" s="1" t="s">
        <v>21</v>
      </c>
      <c r="J16039" s="1"/>
      <c r="K16039">
        <v>0</v>
      </c>
      <c r="L16039" s="1" t="s">
        <v>22</v>
      </c>
      <c r="M16039" s="1" t="s">
        <v>26</v>
      </c>
      <c r="N16039" s="1" t="s">
        <v>26</v>
      </c>
      <c r="O16039">
        <v>1</v>
      </c>
      <c r="P16039" s="1" t="s">
        <v>78</v>
      </c>
      <c r="Q16039" s="1" t="s">
        <v>78</v>
      </c>
      <c r="R16039">
        <v>0</v>
      </c>
    </row>
    <row r="16040" spans="1:18" x14ac:dyDescent="0.3">
      <c r="A16040" s="1" t="s">
        <v>16740</v>
      </c>
      <c r="B16040" s="1" t="s">
        <v>16696</v>
      </c>
      <c r="C16040">
        <v>2025</v>
      </c>
      <c r="D16040" s="2">
        <v>36753</v>
      </c>
      <c r="E16040" s="1" t="s">
        <v>20</v>
      </c>
      <c r="F16040">
        <v>1</v>
      </c>
      <c r="G16040">
        <v>0</v>
      </c>
      <c r="H16040">
        <v>0</v>
      </c>
      <c r="I16040" s="1" t="s">
        <v>21</v>
      </c>
      <c r="J16040" s="1"/>
      <c r="K16040">
        <v>0</v>
      </c>
      <c r="L16040" s="1" t="s">
        <v>22</v>
      </c>
      <c r="M16040" s="1" t="s">
        <v>26</v>
      </c>
      <c r="N16040" s="1" t="s">
        <v>26</v>
      </c>
      <c r="O16040">
        <v>1</v>
      </c>
      <c r="P16040" s="1" t="s">
        <v>40</v>
      </c>
      <c r="Q16040" s="1" t="s">
        <v>40</v>
      </c>
      <c r="R16040">
        <v>0</v>
      </c>
    </row>
    <row r="16041" spans="1:18" x14ac:dyDescent="0.3">
      <c r="A16041" s="1" t="s">
        <v>16741</v>
      </c>
      <c r="B16041" s="1" t="s">
        <v>16696</v>
      </c>
      <c r="C16041">
        <v>2025</v>
      </c>
      <c r="D16041" s="2">
        <v>36753</v>
      </c>
      <c r="E16041" s="1" t="s">
        <v>20</v>
      </c>
      <c r="F16041">
        <v>1</v>
      </c>
      <c r="G16041">
        <v>0</v>
      </c>
      <c r="H16041">
        <v>0</v>
      </c>
      <c r="I16041" s="1" t="s">
        <v>21</v>
      </c>
      <c r="J16041" s="1"/>
      <c r="K16041">
        <v>0</v>
      </c>
      <c r="L16041" s="1" t="s">
        <v>22</v>
      </c>
      <c r="M16041" s="1" t="s">
        <v>26</v>
      </c>
      <c r="N16041" s="1" t="s">
        <v>26</v>
      </c>
      <c r="O16041">
        <v>1</v>
      </c>
      <c r="P16041" s="1" t="s">
        <v>2432</v>
      </c>
      <c r="Q16041" s="1" t="s">
        <v>2432</v>
      </c>
      <c r="R16041">
        <v>0</v>
      </c>
    </row>
    <row r="16042" spans="1:18" x14ac:dyDescent="0.3">
      <c r="A16042" s="1" t="s">
        <v>16742</v>
      </c>
      <c r="B16042" s="1" t="s">
        <v>16696</v>
      </c>
      <c r="C16042">
        <v>2025</v>
      </c>
      <c r="D16042" s="2">
        <v>36753</v>
      </c>
      <c r="E16042" s="1" t="s">
        <v>37</v>
      </c>
      <c r="F16042">
        <v>1</v>
      </c>
      <c r="G16042">
        <v>1</v>
      </c>
      <c r="H16042">
        <v>1</v>
      </c>
      <c r="I16042" s="1" t="s">
        <v>38</v>
      </c>
      <c r="J16042" s="1" t="s">
        <v>62</v>
      </c>
      <c r="K16042">
        <v>0</v>
      </c>
      <c r="L16042" s="1" t="s">
        <v>22</v>
      </c>
      <c r="M16042" s="1" t="s">
        <v>33</v>
      </c>
      <c r="N16042" s="1" t="s">
        <v>33</v>
      </c>
      <c r="O16042">
        <v>1</v>
      </c>
      <c r="P16042" s="1" t="s">
        <v>27</v>
      </c>
      <c r="Q16042" s="1" t="s">
        <v>27</v>
      </c>
      <c r="R16042">
        <v>1</v>
      </c>
    </row>
    <row r="16043" spans="1:18" x14ac:dyDescent="0.3">
      <c r="A16043" s="1" t="s">
        <v>16743</v>
      </c>
      <c r="B16043" s="1" t="s">
        <v>16696</v>
      </c>
      <c r="C16043">
        <v>2025</v>
      </c>
      <c r="D16043" s="2">
        <v>36753</v>
      </c>
      <c r="E16043" s="1" t="s">
        <v>20</v>
      </c>
      <c r="F16043">
        <v>1</v>
      </c>
      <c r="G16043">
        <v>0</v>
      </c>
      <c r="H16043">
        <v>0</v>
      </c>
      <c r="I16043" s="1" t="s">
        <v>21</v>
      </c>
      <c r="J16043" s="1"/>
      <c r="K16043">
        <v>0</v>
      </c>
      <c r="L16043" s="1" t="s">
        <v>22</v>
      </c>
      <c r="M16043" s="1" t="s">
        <v>26</v>
      </c>
      <c r="N16043" s="1" t="s">
        <v>26</v>
      </c>
      <c r="O16043">
        <v>1</v>
      </c>
      <c r="P16043" s="1" t="s">
        <v>27</v>
      </c>
      <c r="Q16043" s="1" t="s">
        <v>27</v>
      </c>
      <c r="R16043">
        <v>0</v>
      </c>
    </row>
    <row r="16044" spans="1:18" x14ac:dyDescent="0.3">
      <c r="A16044" s="1" t="s">
        <v>16744</v>
      </c>
      <c r="B16044" s="1" t="s">
        <v>16696</v>
      </c>
      <c r="C16044">
        <v>2025</v>
      </c>
      <c r="D16044" s="2">
        <v>36753</v>
      </c>
      <c r="E16044" s="1" t="s">
        <v>20</v>
      </c>
      <c r="F16044">
        <v>1</v>
      </c>
      <c r="G16044">
        <v>0</v>
      </c>
      <c r="H16044">
        <v>0</v>
      </c>
      <c r="I16044" s="1" t="s">
        <v>21</v>
      </c>
      <c r="J16044" s="1"/>
      <c r="K16044">
        <v>0</v>
      </c>
      <c r="L16044" s="1" t="s">
        <v>22</v>
      </c>
      <c r="M16044" s="1" t="s">
        <v>26</v>
      </c>
      <c r="N16044" s="1" t="s">
        <v>26</v>
      </c>
      <c r="O16044">
        <v>1</v>
      </c>
      <c r="P16044" s="1" t="s">
        <v>78</v>
      </c>
      <c r="Q16044" s="1" t="s">
        <v>78</v>
      </c>
      <c r="R16044">
        <v>0</v>
      </c>
    </row>
    <row r="16045" spans="1:18" x14ac:dyDescent="0.3">
      <c r="A16045" s="1" t="s">
        <v>16745</v>
      </c>
      <c r="B16045" s="1" t="s">
        <v>16696</v>
      </c>
      <c r="C16045">
        <v>2025</v>
      </c>
      <c r="D16045" s="2">
        <v>36753</v>
      </c>
      <c r="E16045" s="1" t="s">
        <v>20</v>
      </c>
      <c r="F16045">
        <v>1</v>
      </c>
      <c r="G16045">
        <v>0</v>
      </c>
      <c r="H16045">
        <v>0</v>
      </c>
      <c r="I16045" s="1" t="s">
        <v>21</v>
      </c>
      <c r="J16045" s="1"/>
      <c r="K16045">
        <v>0</v>
      </c>
      <c r="L16045" s="1" t="s">
        <v>22</v>
      </c>
      <c r="M16045" s="1" t="s">
        <v>26</v>
      </c>
      <c r="N16045" s="1" t="s">
        <v>26</v>
      </c>
      <c r="O16045">
        <v>1</v>
      </c>
      <c r="P16045" s="1" t="s">
        <v>2432</v>
      </c>
      <c r="Q16045" s="1" t="s">
        <v>2432</v>
      </c>
      <c r="R16045">
        <v>0</v>
      </c>
    </row>
    <row r="16046" spans="1:18" x14ac:dyDescent="0.3">
      <c r="A16046" s="1" t="s">
        <v>16746</v>
      </c>
      <c r="B16046" s="1" t="s">
        <v>16696</v>
      </c>
      <c r="C16046">
        <v>2025</v>
      </c>
      <c r="D16046" s="2">
        <v>36753</v>
      </c>
      <c r="E16046" s="1" t="s">
        <v>20</v>
      </c>
      <c r="F16046">
        <v>1</v>
      </c>
      <c r="G16046">
        <v>0</v>
      </c>
      <c r="H16046">
        <v>0</v>
      </c>
      <c r="I16046" s="1" t="s">
        <v>21</v>
      </c>
      <c r="J16046" s="1"/>
      <c r="K16046">
        <v>0</v>
      </c>
      <c r="L16046" s="1" t="s">
        <v>22</v>
      </c>
      <c r="M16046" s="1" t="s">
        <v>26</v>
      </c>
      <c r="N16046" s="1" t="s">
        <v>26</v>
      </c>
      <c r="O16046">
        <v>1</v>
      </c>
      <c r="P16046" s="1" t="s">
        <v>78</v>
      </c>
      <c r="Q16046" s="1" t="s">
        <v>78</v>
      </c>
      <c r="R16046">
        <v>0</v>
      </c>
    </row>
    <row r="16047" spans="1:18" x14ac:dyDescent="0.3">
      <c r="A16047" s="1" t="s">
        <v>16747</v>
      </c>
      <c r="B16047" s="1" t="s">
        <v>16696</v>
      </c>
      <c r="C16047">
        <v>2025</v>
      </c>
      <c r="D16047" s="2">
        <v>36753</v>
      </c>
      <c r="E16047" s="1" t="s">
        <v>20</v>
      </c>
      <c r="F16047">
        <v>1</v>
      </c>
      <c r="G16047">
        <v>0</v>
      </c>
      <c r="H16047">
        <v>0</v>
      </c>
      <c r="I16047" s="1" t="s">
        <v>21</v>
      </c>
      <c r="J16047" s="1"/>
      <c r="K16047">
        <v>0</v>
      </c>
      <c r="L16047" s="1" t="s">
        <v>22</v>
      </c>
      <c r="M16047" s="1" t="s">
        <v>23</v>
      </c>
      <c r="N16047" s="1" t="s">
        <v>23</v>
      </c>
      <c r="O16047">
        <v>1</v>
      </c>
      <c r="P16047" s="1" t="s">
        <v>2432</v>
      </c>
      <c r="Q16047" s="1" t="s">
        <v>2432</v>
      </c>
      <c r="R16047">
        <v>0</v>
      </c>
    </row>
    <row r="16048" spans="1:18" x14ac:dyDescent="0.3">
      <c r="A16048" s="1" t="s">
        <v>16748</v>
      </c>
      <c r="B16048" s="1" t="s">
        <v>16696</v>
      </c>
      <c r="C16048">
        <v>2025</v>
      </c>
      <c r="D16048" s="2">
        <v>36753</v>
      </c>
      <c r="E16048" s="1" t="s">
        <v>37</v>
      </c>
      <c r="F16048">
        <v>1</v>
      </c>
      <c r="G16048">
        <v>1</v>
      </c>
      <c r="H16048">
        <v>1</v>
      </c>
      <c r="I16048" s="1" t="s">
        <v>91</v>
      </c>
      <c r="J16048" s="1" t="s">
        <v>92</v>
      </c>
      <c r="K16048">
        <v>0</v>
      </c>
      <c r="L16048" s="1" t="s">
        <v>22</v>
      </c>
      <c r="M16048" s="1" t="s">
        <v>35</v>
      </c>
      <c r="N16048" s="1" t="s">
        <v>35</v>
      </c>
      <c r="O16048">
        <v>1</v>
      </c>
      <c r="P16048" s="1" t="s">
        <v>27</v>
      </c>
      <c r="Q16048" s="1" t="s">
        <v>27</v>
      </c>
      <c r="R16048">
        <v>1</v>
      </c>
    </row>
    <row r="16049" spans="1:18" x14ac:dyDescent="0.3">
      <c r="A16049" s="1" t="s">
        <v>16749</v>
      </c>
      <c r="B16049" s="1" t="s">
        <v>16696</v>
      </c>
      <c r="C16049">
        <v>2025</v>
      </c>
      <c r="D16049" s="2">
        <v>36753</v>
      </c>
      <c r="E16049" s="1" t="s">
        <v>37</v>
      </c>
      <c r="F16049">
        <v>1</v>
      </c>
      <c r="G16049">
        <v>1</v>
      </c>
      <c r="H16049">
        <v>1</v>
      </c>
      <c r="I16049" s="1" t="s">
        <v>91</v>
      </c>
      <c r="J16049" s="1" t="s">
        <v>92</v>
      </c>
      <c r="K16049">
        <v>0</v>
      </c>
      <c r="L16049" s="1" t="s">
        <v>22</v>
      </c>
      <c r="M16049" s="1" t="s">
        <v>230</v>
      </c>
      <c r="N16049" s="1" t="s">
        <v>230</v>
      </c>
      <c r="O16049">
        <v>1</v>
      </c>
      <c r="P16049" s="1" t="s">
        <v>40</v>
      </c>
      <c r="Q16049" s="1" t="s">
        <v>40</v>
      </c>
      <c r="R16049">
        <v>1</v>
      </c>
    </row>
    <row r="16050" spans="1:18" x14ac:dyDescent="0.3">
      <c r="A16050" s="1" t="s">
        <v>16750</v>
      </c>
      <c r="B16050" s="1" t="s">
        <v>16696</v>
      </c>
      <c r="C16050">
        <v>2025</v>
      </c>
      <c r="D16050" s="2">
        <v>36753</v>
      </c>
      <c r="E16050" s="1" t="s">
        <v>20</v>
      </c>
      <c r="F16050">
        <v>1</v>
      </c>
      <c r="G16050">
        <v>0</v>
      </c>
      <c r="H16050">
        <v>0</v>
      </c>
      <c r="I16050" s="1" t="s">
        <v>21</v>
      </c>
      <c r="J16050" s="1"/>
      <c r="K16050">
        <v>0</v>
      </c>
      <c r="L16050" s="1" t="s">
        <v>22</v>
      </c>
      <c r="M16050" s="1" t="s">
        <v>33</v>
      </c>
      <c r="N16050" s="1" t="s">
        <v>33</v>
      </c>
      <c r="O16050">
        <v>1</v>
      </c>
      <c r="P16050" s="1" t="s">
        <v>78</v>
      </c>
      <c r="Q16050" s="1" t="s">
        <v>78</v>
      </c>
      <c r="R16050">
        <v>0</v>
      </c>
    </row>
    <row r="16051" spans="1:18" x14ac:dyDescent="0.3">
      <c r="A16051" s="1" t="s">
        <v>16751</v>
      </c>
      <c r="B16051" s="1" t="s">
        <v>16696</v>
      </c>
      <c r="C16051">
        <v>2025</v>
      </c>
      <c r="D16051" s="2">
        <v>36753</v>
      </c>
      <c r="E16051" s="1" t="s">
        <v>20</v>
      </c>
      <c r="F16051">
        <v>1</v>
      </c>
      <c r="G16051">
        <v>0</v>
      </c>
      <c r="H16051">
        <v>0</v>
      </c>
      <c r="I16051" s="1" t="s">
        <v>21</v>
      </c>
      <c r="J16051" s="1"/>
      <c r="K16051">
        <v>0</v>
      </c>
      <c r="L16051" s="1" t="s">
        <v>22</v>
      </c>
      <c r="M16051" s="1" t="s">
        <v>26</v>
      </c>
      <c r="N16051" s="1" t="s">
        <v>26</v>
      </c>
      <c r="O16051">
        <v>1</v>
      </c>
      <c r="P16051" s="1" t="s">
        <v>2432</v>
      </c>
      <c r="Q16051" s="1" t="s">
        <v>2432</v>
      </c>
      <c r="R16051">
        <v>0</v>
      </c>
    </row>
    <row r="16052" spans="1:18" x14ac:dyDescent="0.3">
      <c r="A16052" s="1" t="s">
        <v>16752</v>
      </c>
      <c r="B16052" s="1" t="s">
        <v>16696</v>
      </c>
      <c r="C16052">
        <v>2025</v>
      </c>
      <c r="D16052" s="2">
        <v>36753</v>
      </c>
      <c r="E16052" s="1" t="s">
        <v>20</v>
      </c>
      <c r="F16052">
        <v>1</v>
      </c>
      <c r="G16052">
        <v>0</v>
      </c>
      <c r="H16052">
        <v>0</v>
      </c>
      <c r="I16052" s="1" t="s">
        <v>21</v>
      </c>
      <c r="J16052" s="1"/>
      <c r="K16052">
        <v>0</v>
      </c>
      <c r="L16052" s="1" t="s">
        <v>22</v>
      </c>
      <c r="M16052" s="1" t="s">
        <v>47</v>
      </c>
      <c r="N16052" s="1" t="s">
        <v>47</v>
      </c>
      <c r="O16052">
        <v>1</v>
      </c>
      <c r="P16052" s="1" t="s">
        <v>31</v>
      </c>
      <c r="Q16052" s="1" t="s">
        <v>31</v>
      </c>
      <c r="R16052">
        <v>0</v>
      </c>
    </row>
    <row r="16053" spans="1:18" x14ac:dyDescent="0.3">
      <c r="A16053" s="1" t="s">
        <v>16753</v>
      </c>
      <c r="B16053" s="1" t="s">
        <v>16696</v>
      </c>
      <c r="C16053">
        <v>2025</v>
      </c>
      <c r="D16053" s="2">
        <v>36753</v>
      </c>
      <c r="E16053" s="1" t="s">
        <v>20</v>
      </c>
      <c r="F16053">
        <v>1</v>
      </c>
      <c r="G16053">
        <v>0</v>
      </c>
      <c r="H16053">
        <v>0</v>
      </c>
      <c r="I16053" s="1" t="s">
        <v>21</v>
      </c>
      <c r="J16053" s="1"/>
      <c r="K16053">
        <v>0</v>
      </c>
      <c r="L16053" s="1" t="s">
        <v>22</v>
      </c>
      <c r="M16053" s="1" t="s">
        <v>23</v>
      </c>
      <c r="N16053" s="1" t="s">
        <v>23</v>
      </c>
      <c r="O16053">
        <v>1</v>
      </c>
      <c r="P16053" s="1" t="s">
        <v>27</v>
      </c>
      <c r="Q16053" s="1" t="s">
        <v>27</v>
      </c>
      <c r="R16053">
        <v>0</v>
      </c>
    </row>
    <row r="16054" spans="1:18" x14ac:dyDescent="0.3">
      <c r="A16054" s="1" t="s">
        <v>16754</v>
      </c>
      <c r="B16054" s="1" t="s">
        <v>16696</v>
      </c>
      <c r="C16054">
        <v>2025</v>
      </c>
      <c r="D16054" s="2">
        <v>36753</v>
      </c>
      <c r="E16054" s="1" t="s">
        <v>20</v>
      </c>
      <c r="F16054">
        <v>1</v>
      </c>
      <c r="G16054">
        <v>0</v>
      </c>
      <c r="H16054">
        <v>0</v>
      </c>
      <c r="I16054" s="1" t="s">
        <v>21</v>
      </c>
      <c r="J16054" s="1"/>
      <c r="K16054">
        <v>0</v>
      </c>
      <c r="L16054" s="1" t="s">
        <v>22</v>
      </c>
      <c r="M16054" s="1" t="s">
        <v>33</v>
      </c>
      <c r="N16054" s="1" t="s">
        <v>33</v>
      </c>
      <c r="O16054">
        <v>1</v>
      </c>
      <c r="P16054" s="1" t="s">
        <v>2432</v>
      </c>
      <c r="Q16054" s="1" t="s">
        <v>2432</v>
      </c>
      <c r="R16054">
        <v>0</v>
      </c>
    </row>
    <row r="16055" spans="1:18" x14ac:dyDescent="0.3">
      <c r="A16055" s="1" t="s">
        <v>16755</v>
      </c>
      <c r="B16055" s="1" t="s">
        <v>16696</v>
      </c>
      <c r="C16055">
        <v>2025</v>
      </c>
      <c r="D16055" s="2">
        <v>36753</v>
      </c>
      <c r="E16055" s="1" t="s">
        <v>20</v>
      </c>
      <c r="F16055">
        <v>1</v>
      </c>
      <c r="G16055">
        <v>0</v>
      </c>
      <c r="H16055">
        <v>0</v>
      </c>
      <c r="I16055" s="1" t="s">
        <v>21</v>
      </c>
      <c r="J16055" s="1"/>
      <c r="K16055">
        <v>0</v>
      </c>
      <c r="L16055" s="1" t="s">
        <v>22</v>
      </c>
      <c r="M16055" s="1" t="s">
        <v>23</v>
      </c>
      <c r="N16055" s="1" t="s">
        <v>23</v>
      </c>
      <c r="O16055">
        <v>1</v>
      </c>
      <c r="P16055" s="1" t="s">
        <v>2432</v>
      </c>
      <c r="Q16055" s="1" t="s">
        <v>2432</v>
      </c>
      <c r="R16055">
        <v>0</v>
      </c>
    </row>
    <row r="16056" spans="1:18" x14ac:dyDescent="0.3">
      <c r="A16056" s="1" t="s">
        <v>16756</v>
      </c>
      <c r="B16056" s="1" t="s">
        <v>16696</v>
      </c>
      <c r="C16056">
        <v>2025</v>
      </c>
      <c r="D16056" s="2">
        <v>36753</v>
      </c>
      <c r="E16056" s="1" t="s">
        <v>20</v>
      </c>
      <c r="F16056">
        <v>1</v>
      </c>
      <c r="G16056">
        <v>0</v>
      </c>
      <c r="H16056">
        <v>0</v>
      </c>
      <c r="I16056" s="1" t="s">
        <v>21</v>
      </c>
      <c r="J16056" s="1"/>
      <c r="K16056">
        <v>0</v>
      </c>
      <c r="L16056" s="1" t="s">
        <v>22</v>
      </c>
      <c r="M16056" s="1" t="s">
        <v>26</v>
      </c>
      <c r="N16056" s="1" t="s">
        <v>26</v>
      </c>
      <c r="O16056">
        <v>1</v>
      </c>
      <c r="P16056" s="1" t="s">
        <v>2432</v>
      </c>
      <c r="Q16056" s="1" t="s">
        <v>2432</v>
      </c>
      <c r="R16056">
        <v>0</v>
      </c>
    </row>
    <row r="16057" spans="1:18" x14ac:dyDescent="0.3">
      <c r="A16057" s="1" t="s">
        <v>16757</v>
      </c>
      <c r="B16057" s="1" t="s">
        <v>16696</v>
      </c>
      <c r="C16057">
        <v>2025</v>
      </c>
      <c r="D16057" s="2">
        <v>36753</v>
      </c>
      <c r="E16057" s="1" t="s">
        <v>20</v>
      </c>
      <c r="F16057">
        <v>1</v>
      </c>
      <c r="G16057">
        <v>0</v>
      </c>
      <c r="H16057">
        <v>0</v>
      </c>
      <c r="I16057" s="1" t="s">
        <v>21</v>
      </c>
      <c r="J16057" s="1"/>
      <c r="K16057">
        <v>0</v>
      </c>
      <c r="L16057" s="1" t="s">
        <v>22</v>
      </c>
      <c r="M16057" s="1" t="s">
        <v>26</v>
      </c>
      <c r="N16057" s="1" t="s">
        <v>26</v>
      </c>
      <c r="O16057">
        <v>1</v>
      </c>
      <c r="P16057" s="1" t="s">
        <v>27</v>
      </c>
      <c r="Q16057" s="1" t="s">
        <v>27</v>
      </c>
      <c r="R16057">
        <v>0</v>
      </c>
    </row>
    <row r="16058" spans="1:18" x14ac:dyDescent="0.3">
      <c r="A16058" s="1" t="s">
        <v>16758</v>
      </c>
      <c r="B16058" s="1" t="s">
        <v>16696</v>
      </c>
      <c r="C16058">
        <v>2025</v>
      </c>
      <c r="D16058" s="2">
        <v>36753</v>
      </c>
      <c r="E16058" s="1" t="s">
        <v>20</v>
      </c>
      <c r="F16058">
        <v>1</v>
      </c>
      <c r="G16058">
        <v>0</v>
      </c>
      <c r="H16058">
        <v>0</v>
      </c>
      <c r="I16058" s="1" t="s">
        <v>21</v>
      </c>
      <c r="J16058" s="1"/>
      <c r="K16058">
        <v>0</v>
      </c>
      <c r="L16058" s="1" t="s">
        <v>22</v>
      </c>
      <c r="M16058" s="1" t="s">
        <v>26</v>
      </c>
      <c r="N16058" s="1" t="s">
        <v>26</v>
      </c>
      <c r="O16058">
        <v>1</v>
      </c>
      <c r="P16058" s="1" t="s">
        <v>2432</v>
      </c>
      <c r="Q16058" s="1" t="s">
        <v>2432</v>
      </c>
      <c r="R16058">
        <v>0</v>
      </c>
    </row>
    <row r="16059" spans="1:18" x14ac:dyDescent="0.3">
      <c r="A16059" s="1" t="s">
        <v>16759</v>
      </c>
      <c r="B16059" s="1" t="s">
        <v>16696</v>
      </c>
      <c r="C16059">
        <v>2025</v>
      </c>
      <c r="D16059" s="2">
        <v>36753</v>
      </c>
      <c r="E16059" s="1" t="s">
        <v>20</v>
      </c>
      <c r="F16059">
        <v>1</v>
      </c>
      <c r="G16059">
        <v>0</v>
      </c>
      <c r="H16059">
        <v>0</v>
      </c>
      <c r="I16059" s="1" t="s">
        <v>21</v>
      </c>
      <c r="J16059" s="1"/>
      <c r="K16059">
        <v>0</v>
      </c>
      <c r="L16059" s="1" t="s">
        <v>22</v>
      </c>
      <c r="M16059" s="1" t="s">
        <v>23</v>
      </c>
      <c r="N16059" s="1" t="s">
        <v>23</v>
      </c>
      <c r="O16059">
        <v>1</v>
      </c>
      <c r="P16059" s="1" t="s">
        <v>2432</v>
      </c>
      <c r="Q16059" s="1" t="s">
        <v>2432</v>
      </c>
      <c r="R16059">
        <v>0</v>
      </c>
    </row>
    <row r="16060" spans="1:18" x14ac:dyDescent="0.3">
      <c r="A16060" s="1" t="s">
        <v>16760</v>
      </c>
      <c r="B16060" s="1" t="s">
        <v>16696</v>
      </c>
      <c r="C16060">
        <v>2025</v>
      </c>
      <c r="D16060" s="2">
        <v>36753</v>
      </c>
      <c r="E16060" s="1" t="s">
        <v>20</v>
      </c>
      <c r="F16060">
        <v>1</v>
      </c>
      <c r="G16060">
        <v>0</v>
      </c>
      <c r="H16060">
        <v>0</v>
      </c>
      <c r="I16060" s="1" t="s">
        <v>21</v>
      </c>
      <c r="J16060" s="1"/>
      <c r="K16060">
        <v>0</v>
      </c>
      <c r="L16060" s="1" t="s">
        <v>22</v>
      </c>
      <c r="M16060" s="1" t="s">
        <v>26</v>
      </c>
      <c r="N16060" s="1" t="s">
        <v>26</v>
      </c>
      <c r="O16060">
        <v>1</v>
      </c>
      <c r="P16060" s="1" t="s">
        <v>27</v>
      </c>
      <c r="Q16060" s="1" t="s">
        <v>27</v>
      </c>
      <c r="R16060">
        <v>0</v>
      </c>
    </row>
    <row r="16061" spans="1:18" x14ac:dyDescent="0.3">
      <c r="A16061" s="1" t="s">
        <v>16761</v>
      </c>
      <c r="B16061" s="1" t="s">
        <v>16696</v>
      </c>
      <c r="C16061">
        <v>2025</v>
      </c>
      <c r="D16061" s="2">
        <v>36753</v>
      </c>
      <c r="E16061" s="1" t="s">
        <v>20</v>
      </c>
      <c r="F16061">
        <v>1</v>
      </c>
      <c r="G16061">
        <v>0</v>
      </c>
      <c r="H16061">
        <v>0</v>
      </c>
      <c r="I16061" s="1" t="s">
        <v>21</v>
      </c>
      <c r="J16061" s="1"/>
      <c r="K16061">
        <v>0</v>
      </c>
      <c r="L16061" s="1" t="s">
        <v>22</v>
      </c>
      <c r="M16061" s="1" t="s">
        <v>26</v>
      </c>
      <c r="N16061" s="1" t="s">
        <v>26</v>
      </c>
      <c r="O16061">
        <v>1</v>
      </c>
      <c r="P16061" s="1" t="s">
        <v>2432</v>
      </c>
      <c r="Q16061" s="1" t="s">
        <v>2432</v>
      </c>
      <c r="R16061">
        <v>0</v>
      </c>
    </row>
    <row r="16062" spans="1:18" x14ac:dyDescent="0.3">
      <c r="A16062" s="1" t="s">
        <v>16762</v>
      </c>
      <c r="B16062" s="1" t="s">
        <v>16696</v>
      </c>
      <c r="C16062">
        <v>2025</v>
      </c>
      <c r="D16062" s="2">
        <v>36753</v>
      </c>
      <c r="E16062" s="1" t="s">
        <v>20</v>
      </c>
      <c r="F16062">
        <v>1</v>
      </c>
      <c r="G16062">
        <v>0</v>
      </c>
      <c r="H16062">
        <v>0</v>
      </c>
      <c r="I16062" s="1" t="s">
        <v>21</v>
      </c>
      <c r="J16062" s="1"/>
      <c r="K16062">
        <v>0</v>
      </c>
      <c r="L16062" s="1" t="s">
        <v>22</v>
      </c>
      <c r="M16062" s="1" t="s">
        <v>26</v>
      </c>
      <c r="N16062" s="1" t="s">
        <v>26</v>
      </c>
      <c r="O16062">
        <v>1</v>
      </c>
      <c r="P16062" s="1" t="s">
        <v>78</v>
      </c>
      <c r="Q16062" s="1" t="s">
        <v>78</v>
      </c>
      <c r="R16062">
        <v>0</v>
      </c>
    </row>
    <row r="16063" spans="1:18" x14ac:dyDescent="0.3">
      <c r="A16063" s="1" t="s">
        <v>16763</v>
      </c>
      <c r="B16063" s="1" t="s">
        <v>16696</v>
      </c>
      <c r="C16063">
        <v>2025</v>
      </c>
      <c r="D16063" s="2">
        <v>36753</v>
      </c>
      <c r="E16063" s="1" t="s">
        <v>20</v>
      </c>
      <c r="F16063">
        <v>1</v>
      </c>
      <c r="G16063">
        <v>0</v>
      </c>
      <c r="H16063">
        <v>0</v>
      </c>
      <c r="I16063" s="1" t="s">
        <v>21</v>
      </c>
      <c r="J16063" s="1"/>
      <c r="K16063">
        <v>0</v>
      </c>
      <c r="L16063" s="1" t="s">
        <v>22</v>
      </c>
      <c r="M16063" s="1" t="s">
        <v>26</v>
      </c>
      <c r="N16063" s="1" t="s">
        <v>26</v>
      </c>
      <c r="O16063">
        <v>1</v>
      </c>
      <c r="P16063" s="1" t="s">
        <v>74</v>
      </c>
      <c r="Q16063" s="1" t="s">
        <v>74</v>
      </c>
      <c r="R16063">
        <v>0</v>
      </c>
    </row>
    <row r="16064" spans="1:18" x14ac:dyDescent="0.3">
      <c r="A16064" s="1" t="s">
        <v>16764</v>
      </c>
      <c r="B16064" s="1" t="s">
        <v>16696</v>
      </c>
      <c r="C16064">
        <v>2025</v>
      </c>
      <c r="D16064" s="2">
        <v>36753</v>
      </c>
      <c r="E16064" s="1" t="s">
        <v>20</v>
      </c>
      <c r="F16064">
        <v>1</v>
      </c>
      <c r="G16064">
        <v>0</v>
      </c>
      <c r="H16064">
        <v>0</v>
      </c>
      <c r="I16064" s="1" t="s">
        <v>21</v>
      </c>
      <c r="J16064" s="1"/>
      <c r="K16064">
        <v>0</v>
      </c>
      <c r="L16064" s="1" t="s">
        <v>22</v>
      </c>
      <c r="M16064" s="1" t="s">
        <v>47</v>
      </c>
      <c r="N16064" s="1" t="s">
        <v>47</v>
      </c>
      <c r="O16064">
        <v>1</v>
      </c>
      <c r="P16064" s="1" t="s">
        <v>74</v>
      </c>
      <c r="Q16064" s="1" t="s">
        <v>74</v>
      </c>
      <c r="R16064">
        <v>0</v>
      </c>
    </row>
    <row r="16065" spans="1:18" x14ac:dyDescent="0.3">
      <c r="A16065" s="1" t="s">
        <v>16765</v>
      </c>
      <c r="B16065" s="1" t="s">
        <v>16696</v>
      </c>
      <c r="C16065">
        <v>2025</v>
      </c>
      <c r="D16065" s="2">
        <v>36753</v>
      </c>
      <c r="E16065" s="1" t="s">
        <v>20</v>
      </c>
      <c r="F16065">
        <v>1</v>
      </c>
      <c r="G16065">
        <v>0</v>
      </c>
      <c r="H16065">
        <v>0</v>
      </c>
      <c r="I16065" s="1" t="s">
        <v>21</v>
      </c>
      <c r="J16065" s="1"/>
      <c r="K16065">
        <v>0</v>
      </c>
      <c r="L16065" s="1" t="s">
        <v>22</v>
      </c>
      <c r="M16065" s="1" t="s">
        <v>26</v>
      </c>
      <c r="N16065" s="1" t="s">
        <v>26</v>
      </c>
      <c r="O16065">
        <v>1</v>
      </c>
      <c r="P16065" s="1" t="s">
        <v>2432</v>
      </c>
      <c r="Q16065" s="1" t="s">
        <v>2432</v>
      </c>
      <c r="R16065">
        <v>0</v>
      </c>
    </row>
    <row r="16066" spans="1:18" x14ac:dyDescent="0.3">
      <c r="A16066" s="1" t="s">
        <v>16766</v>
      </c>
      <c r="B16066" s="1" t="s">
        <v>16696</v>
      </c>
      <c r="C16066">
        <v>2025</v>
      </c>
      <c r="D16066" s="2">
        <v>36753</v>
      </c>
      <c r="E16066" s="1" t="s">
        <v>20</v>
      </c>
      <c r="F16066">
        <v>1</v>
      </c>
      <c r="G16066">
        <v>0</v>
      </c>
      <c r="H16066">
        <v>0</v>
      </c>
      <c r="I16066" s="1" t="s">
        <v>21</v>
      </c>
      <c r="J16066" s="1"/>
      <c r="K16066">
        <v>0</v>
      </c>
      <c r="L16066" s="1" t="s">
        <v>22</v>
      </c>
      <c r="M16066" s="1" t="s">
        <v>26</v>
      </c>
      <c r="N16066" s="1" t="s">
        <v>26</v>
      </c>
      <c r="O16066">
        <v>1</v>
      </c>
      <c r="P16066" s="1" t="s">
        <v>2432</v>
      </c>
      <c r="Q16066" s="1" t="s">
        <v>2432</v>
      </c>
      <c r="R16066">
        <v>0</v>
      </c>
    </row>
    <row r="16067" spans="1:18" x14ac:dyDescent="0.3">
      <c r="A16067" s="1" t="s">
        <v>16767</v>
      </c>
      <c r="B16067" s="1" t="s">
        <v>16696</v>
      </c>
      <c r="C16067">
        <v>2025</v>
      </c>
      <c r="D16067" s="2">
        <v>36753</v>
      </c>
      <c r="E16067" s="1" t="s">
        <v>20</v>
      </c>
      <c r="F16067">
        <v>1</v>
      </c>
      <c r="G16067">
        <v>0</v>
      </c>
      <c r="H16067">
        <v>0</v>
      </c>
      <c r="I16067" s="1" t="s">
        <v>21</v>
      </c>
      <c r="J16067" s="1"/>
      <c r="K16067">
        <v>0</v>
      </c>
      <c r="L16067" s="1" t="s">
        <v>22</v>
      </c>
      <c r="M16067" s="1" t="s">
        <v>26</v>
      </c>
      <c r="N16067" s="1" t="s">
        <v>26</v>
      </c>
      <c r="O16067">
        <v>1</v>
      </c>
      <c r="P16067" s="1" t="s">
        <v>2432</v>
      </c>
      <c r="Q16067" s="1" t="s">
        <v>2432</v>
      </c>
      <c r="R16067">
        <v>0</v>
      </c>
    </row>
    <row r="16068" spans="1:18" x14ac:dyDescent="0.3">
      <c r="A16068" s="1" t="s">
        <v>16768</v>
      </c>
      <c r="B16068" s="1" t="s">
        <v>16696</v>
      </c>
      <c r="C16068">
        <v>2025</v>
      </c>
      <c r="D16068" s="2">
        <v>36753</v>
      </c>
      <c r="E16068" s="1" t="s">
        <v>20</v>
      </c>
      <c r="F16068">
        <v>1</v>
      </c>
      <c r="G16068">
        <v>0</v>
      </c>
      <c r="H16068">
        <v>0</v>
      </c>
      <c r="I16068" s="1" t="s">
        <v>21</v>
      </c>
      <c r="J16068" s="1"/>
      <c r="K16068">
        <v>0</v>
      </c>
      <c r="L16068" s="1" t="s">
        <v>22</v>
      </c>
      <c r="M16068" s="1" t="s">
        <v>23</v>
      </c>
      <c r="N16068" s="1" t="s">
        <v>23</v>
      </c>
      <c r="O16068">
        <v>1</v>
      </c>
      <c r="P16068" s="1" t="s">
        <v>27</v>
      </c>
      <c r="Q16068" s="1" t="s">
        <v>27</v>
      </c>
      <c r="R16068">
        <v>0</v>
      </c>
    </row>
    <row r="16069" spans="1:18" x14ac:dyDescent="0.3">
      <c r="A16069" s="1" t="s">
        <v>16769</v>
      </c>
      <c r="B16069" s="1" t="s">
        <v>16696</v>
      </c>
      <c r="C16069">
        <v>2025</v>
      </c>
      <c r="D16069" s="2">
        <v>36753</v>
      </c>
      <c r="E16069" s="1" t="s">
        <v>20</v>
      </c>
      <c r="F16069">
        <v>1</v>
      </c>
      <c r="G16069">
        <v>0</v>
      </c>
      <c r="H16069">
        <v>0</v>
      </c>
      <c r="I16069" s="1" t="s">
        <v>21</v>
      </c>
      <c r="J16069" s="1"/>
      <c r="K16069">
        <v>0</v>
      </c>
      <c r="L16069" s="1" t="s">
        <v>22</v>
      </c>
      <c r="M16069" s="1" t="s">
        <v>26</v>
      </c>
      <c r="N16069" s="1" t="s">
        <v>26</v>
      </c>
      <c r="O16069">
        <v>1</v>
      </c>
      <c r="P16069" s="1" t="s">
        <v>27</v>
      </c>
      <c r="Q16069" s="1" t="s">
        <v>27</v>
      </c>
      <c r="R16069">
        <v>0</v>
      </c>
    </row>
    <row r="16070" spans="1:18" x14ac:dyDescent="0.3">
      <c r="A16070" s="1" t="s">
        <v>16770</v>
      </c>
      <c r="B16070" s="1" t="s">
        <v>16696</v>
      </c>
      <c r="C16070">
        <v>2025</v>
      </c>
      <c r="D16070" s="2">
        <v>36753</v>
      </c>
      <c r="E16070" s="1" t="s">
        <v>37</v>
      </c>
      <c r="F16070">
        <v>1</v>
      </c>
      <c r="G16070">
        <v>1</v>
      </c>
      <c r="H16070">
        <v>1</v>
      </c>
      <c r="I16070" s="1" t="s">
        <v>38</v>
      </c>
      <c r="J16070" s="1" t="s">
        <v>39</v>
      </c>
      <c r="K16070">
        <v>0</v>
      </c>
      <c r="L16070" s="1" t="s">
        <v>22</v>
      </c>
      <c r="M16070" s="1" t="s">
        <v>26</v>
      </c>
      <c r="N16070" s="1" t="s">
        <v>26</v>
      </c>
      <c r="O16070">
        <v>1</v>
      </c>
      <c r="P16070" s="1" t="s">
        <v>40</v>
      </c>
      <c r="Q16070" s="1" t="s">
        <v>40</v>
      </c>
      <c r="R16070">
        <v>0</v>
      </c>
    </row>
    <row r="16071" spans="1:18" x14ac:dyDescent="0.3">
      <c r="A16071" s="1" t="s">
        <v>16771</v>
      </c>
      <c r="B16071" s="1" t="s">
        <v>16696</v>
      </c>
      <c r="C16071">
        <v>2025</v>
      </c>
      <c r="D16071" s="2">
        <v>36753</v>
      </c>
      <c r="E16071" s="1" t="s">
        <v>37</v>
      </c>
      <c r="F16071">
        <v>1</v>
      </c>
      <c r="G16071">
        <v>1</v>
      </c>
      <c r="H16071">
        <v>1</v>
      </c>
      <c r="I16071" s="1" t="s">
        <v>38</v>
      </c>
      <c r="J16071" s="1" t="s">
        <v>62</v>
      </c>
      <c r="K16071">
        <v>0</v>
      </c>
      <c r="L16071" s="1" t="s">
        <v>22</v>
      </c>
      <c r="M16071" s="1" t="s">
        <v>47</v>
      </c>
      <c r="N16071" s="1" t="s">
        <v>47</v>
      </c>
      <c r="O16071">
        <v>1</v>
      </c>
      <c r="P16071" s="1" t="s">
        <v>27</v>
      </c>
      <c r="Q16071" s="1" t="s">
        <v>27</v>
      </c>
      <c r="R16071">
        <v>1</v>
      </c>
    </row>
    <row r="16072" spans="1:18" x14ac:dyDescent="0.3">
      <c r="A16072" s="1" t="s">
        <v>16772</v>
      </c>
      <c r="B16072" s="1" t="s">
        <v>16696</v>
      </c>
      <c r="C16072">
        <v>2025</v>
      </c>
      <c r="D16072" s="2">
        <v>36753</v>
      </c>
      <c r="E16072" s="1" t="s">
        <v>20</v>
      </c>
      <c r="F16072">
        <v>1</v>
      </c>
      <c r="G16072">
        <v>0</v>
      </c>
      <c r="H16072">
        <v>0</v>
      </c>
      <c r="I16072" s="1" t="s">
        <v>21</v>
      </c>
      <c r="J16072" s="1"/>
      <c r="K16072">
        <v>0</v>
      </c>
      <c r="L16072" s="1" t="s">
        <v>22</v>
      </c>
      <c r="M16072" s="1" t="s">
        <v>26</v>
      </c>
      <c r="N16072" s="1" t="s">
        <v>26</v>
      </c>
      <c r="O16072">
        <v>1</v>
      </c>
      <c r="P16072" s="1" t="s">
        <v>40</v>
      </c>
      <c r="Q16072" s="1" t="s">
        <v>40</v>
      </c>
      <c r="R16072">
        <v>0</v>
      </c>
    </row>
    <row r="16073" spans="1:18" x14ac:dyDescent="0.3">
      <c r="A16073" s="1" t="s">
        <v>16773</v>
      </c>
      <c r="B16073" s="1" t="s">
        <v>16696</v>
      </c>
      <c r="C16073">
        <v>2025</v>
      </c>
      <c r="D16073" s="2">
        <v>36753</v>
      </c>
      <c r="E16073" s="1" t="s">
        <v>20</v>
      </c>
      <c r="F16073">
        <v>1</v>
      </c>
      <c r="G16073">
        <v>0</v>
      </c>
      <c r="H16073">
        <v>0</v>
      </c>
      <c r="I16073" s="1" t="s">
        <v>21</v>
      </c>
      <c r="J16073" s="1"/>
      <c r="K16073">
        <v>0</v>
      </c>
      <c r="L16073" s="1" t="s">
        <v>22</v>
      </c>
      <c r="M16073" s="1" t="s">
        <v>35</v>
      </c>
      <c r="N16073" s="1" t="s">
        <v>35</v>
      </c>
      <c r="O16073">
        <v>1</v>
      </c>
      <c r="P16073" s="1" t="s">
        <v>27</v>
      </c>
      <c r="Q16073" s="1" t="s">
        <v>27</v>
      </c>
      <c r="R16073">
        <v>0</v>
      </c>
    </row>
    <row r="16074" spans="1:18" x14ac:dyDescent="0.3">
      <c r="A16074" s="1" t="s">
        <v>16774</v>
      </c>
      <c r="B16074" s="1" t="s">
        <v>16696</v>
      </c>
      <c r="C16074">
        <v>2025</v>
      </c>
      <c r="D16074" s="2">
        <v>36753</v>
      </c>
      <c r="E16074" s="1" t="s">
        <v>20</v>
      </c>
      <c r="F16074">
        <v>1</v>
      </c>
      <c r="G16074">
        <v>0</v>
      </c>
      <c r="H16074">
        <v>0</v>
      </c>
      <c r="I16074" s="1" t="s">
        <v>21</v>
      </c>
      <c r="J16074" s="1"/>
      <c r="K16074">
        <v>0</v>
      </c>
      <c r="L16074" s="1" t="s">
        <v>22</v>
      </c>
      <c r="M16074" s="1" t="s">
        <v>26</v>
      </c>
      <c r="N16074" s="1" t="s">
        <v>26</v>
      </c>
      <c r="O16074">
        <v>1</v>
      </c>
      <c r="P16074" s="1" t="s">
        <v>78</v>
      </c>
      <c r="Q16074" s="1" t="s">
        <v>78</v>
      </c>
      <c r="R16074">
        <v>0</v>
      </c>
    </row>
    <row r="16075" spans="1:18" x14ac:dyDescent="0.3">
      <c r="A16075" s="1" t="s">
        <v>16775</v>
      </c>
      <c r="B16075" s="1" t="s">
        <v>16696</v>
      </c>
      <c r="C16075">
        <v>2025</v>
      </c>
      <c r="D16075" s="2">
        <v>36753</v>
      </c>
      <c r="E16075" s="1" t="s">
        <v>37</v>
      </c>
      <c r="F16075">
        <v>1</v>
      </c>
      <c r="G16075">
        <v>1</v>
      </c>
      <c r="H16075">
        <v>1</v>
      </c>
      <c r="I16075" s="1" t="s">
        <v>38</v>
      </c>
      <c r="J16075" s="1" t="s">
        <v>42</v>
      </c>
      <c r="K16075">
        <v>0</v>
      </c>
      <c r="L16075" s="1" t="s">
        <v>22</v>
      </c>
      <c r="M16075" s="1" t="s">
        <v>26</v>
      </c>
      <c r="N16075" s="1" t="s">
        <v>26</v>
      </c>
      <c r="O16075">
        <v>1</v>
      </c>
      <c r="P16075" s="1" t="s">
        <v>40</v>
      </c>
      <c r="Q16075" s="1" t="s">
        <v>40</v>
      </c>
      <c r="R16075">
        <v>0</v>
      </c>
    </row>
    <row r="16076" spans="1:18" x14ac:dyDescent="0.3">
      <c r="A16076" s="1" t="s">
        <v>16776</v>
      </c>
      <c r="B16076" s="1" t="s">
        <v>16696</v>
      </c>
      <c r="C16076">
        <v>2025</v>
      </c>
      <c r="D16076" s="2">
        <v>36753</v>
      </c>
      <c r="E16076" s="1" t="s">
        <v>20</v>
      </c>
      <c r="F16076">
        <v>1</v>
      </c>
      <c r="G16076">
        <v>0</v>
      </c>
      <c r="H16076">
        <v>0</v>
      </c>
      <c r="I16076" s="1" t="s">
        <v>21</v>
      </c>
      <c r="J16076" s="1"/>
      <c r="K16076">
        <v>0</v>
      </c>
      <c r="L16076" s="1" t="s">
        <v>22</v>
      </c>
      <c r="M16076" s="1" t="s">
        <v>26</v>
      </c>
      <c r="N16076" s="1" t="s">
        <v>26</v>
      </c>
      <c r="O16076">
        <v>1</v>
      </c>
      <c r="P16076" s="1" t="s">
        <v>40</v>
      </c>
      <c r="Q16076" s="1" t="s">
        <v>40</v>
      </c>
      <c r="R16076">
        <v>0</v>
      </c>
    </row>
    <row r="16077" spans="1:18" x14ac:dyDescent="0.3">
      <c r="A16077" s="1" t="s">
        <v>16777</v>
      </c>
      <c r="B16077" s="1" t="s">
        <v>16696</v>
      </c>
      <c r="C16077">
        <v>2025</v>
      </c>
      <c r="D16077" s="2">
        <v>36753</v>
      </c>
      <c r="E16077" s="1" t="s">
        <v>20</v>
      </c>
      <c r="F16077">
        <v>1</v>
      </c>
      <c r="G16077">
        <v>0</v>
      </c>
      <c r="H16077">
        <v>0</v>
      </c>
      <c r="I16077" s="1" t="s">
        <v>21</v>
      </c>
      <c r="J16077" s="1"/>
      <c r="K16077">
        <v>0</v>
      </c>
      <c r="L16077" s="1" t="s">
        <v>22</v>
      </c>
      <c r="M16077" s="1" t="s">
        <v>47</v>
      </c>
      <c r="N16077" s="1" t="s">
        <v>47</v>
      </c>
      <c r="O16077">
        <v>2</v>
      </c>
      <c r="P16077" s="1" t="s">
        <v>503</v>
      </c>
      <c r="Q16077" s="1"/>
      <c r="R16077">
        <v>0</v>
      </c>
    </row>
    <row r="16078" spans="1:18" x14ac:dyDescent="0.3">
      <c r="A16078" s="1" t="s">
        <v>16778</v>
      </c>
      <c r="B16078" s="1" t="s">
        <v>16696</v>
      </c>
      <c r="C16078">
        <v>2025</v>
      </c>
      <c r="D16078" s="2">
        <v>36753</v>
      </c>
      <c r="E16078" s="1" t="s">
        <v>20</v>
      </c>
      <c r="F16078">
        <v>1</v>
      </c>
      <c r="G16078">
        <v>0</v>
      </c>
      <c r="H16078">
        <v>0</v>
      </c>
      <c r="I16078" s="1" t="s">
        <v>21</v>
      </c>
      <c r="J16078" s="1"/>
      <c r="K16078">
        <v>0</v>
      </c>
      <c r="L16078" s="1" t="s">
        <v>22</v>
      </c>
      <c r="M16078" s="1" t="s">
        <v>33</v>
      </c>
      <c r="N16078" s="1" t="s">
        <v>33</v>
      </c>
      <c r="O16078">
        <v>1</v>
      </c>
      <c r="P16078" s="1" t="s">
        <v>2432</v>
      </c>
      <c r="Q16078" s="1" t="s">
        <v>2432</v>
      </c>
      <c r="R16078">
        <v>0</v>
      </c>
    </row>
    <row r="16079" spans="1:18" x14ac:dyDescent="0.3">
      <c r="A16079" s="1" t="s">
        <v>16779</v>
      </c>
      <c r="B16079" s="1" t="s">
        <v>16696</v>
      </c>
      <c r="C16079">
        <v>2025</v>
      </c>
      <c r="D16079" s="2">
        <v>36753</v>
      </c>
      <c r="E16079" s="1" t="s">
        <v>20</v>
      </c>
      <c r="F16079">
        <v>1</v>
      </c>
      <c r="G16079">
        <v>0</v>
      </c>
      <c r="H16079">
        <v>0</v>
      </c>
      <c r="I16079" s="1" t="s">
        <v>21</v>
      </c>
      <c r="J16079" s="1"/>
      <c r="K16079">
        <v>0</v>
      </c>
      <c r="L16079" s="1" t="s">
        <v>22</v>
      </c>
      <c r="M16079" s="1" t="s">
        <v>26</v>
      </c>
      <c r="N16079" s="1" t="s">
        <v>26</v>
      </c>
      <c r="O16079">
        <v>1</v>
      </c>
      <c r="P16079" s="1" t="s">
        <v>27</v>
      </c>
      <c r="Q16079" s="1" t="s">
        <v>27</v>
      </c>
      <c r="R16079">
        <v>0</v>
      </c>
    </row>
    <row r="16080" spans="1:18" x14ac:dyDescent="0.3">
      <c r="A16080" s="1" t="s">
        <v>16780</v>
      </c>
      <c r="B16080" s="1" t="s">
        <v>16696</v>
      </c>
      <c r="C16080">
        <v>2025</v>
      </c>
      <c r="D16080" s="2">
        <v>36753</v>
      </c>
      <c r="E16080" s="1" t="s">
        <v>20</v>
      </c>
      <c r="F16080">
        <v>1</v>
      </c>
      <c r="G16080">
        <v>0</v>
      </c>
      <c r="H16080">
        <v>0</v>
      </c>
      <c r="I16080" s="1" t="s">
        <v>21</v>
      </c>
      <c r="J16080" s="1"/>
      <c r="K16080">
        <v>0</v>
      </c>
      <c r="L16080" s="1" t="s">
        <v>22</v>
      </c>
      <c r="M16080" s="1" t="s">
        <v>33</v>
      </c>
      <c r="N16080" s="1" t="s">
        <v>33</v>
      </c>
      <c r="O16080">
        <v>1</v>
      </c>
      <c r="P16080" s="1" t="s">
        <v>40</v>
      </c>
      <c r="Q16080" s="1" t="s">
        <v>40</v>
      </c>
      <c r="R16080">
        <v>0</v>
      </c>
    </row>
    <row r="16081" spans="1:18" x14ac:dyDescent="0.3">
      <c r="A16081" s="1" t="s">
        <v>16781</v>
      </c>
      <c r="B16081" s="1" t="s">
        <v>16696</v>
      </c>
      <c r="C16081">
        <v>2025</v>
      </c>
      <c r="D16081" s="2">
        <v>36753</v>
      </c>
      <c r="E16081" s="1" t="s">
        <v>20</v>
      </c>
      <c r="F16081">
        <v>1</v>
      </c>
      <c r="G16081">
        <v>0</v>
      </c>
      <c r="H16081">
        <v>0</v>
      </c>
      <c r="I16081" s="1" t="s">
        <v>21</v>
      </c>
      <c r="J16081" s="1"/>
      <c r="K16081">
        <v>0</v>
      </c>
      <c r="L16081" s="1" t="s">
        <v>22</v>
      </c>
      <c r="M16081" s="1" t="s">
        <v>33</v>
      </c>
      <c r="N16081" s="1" t="s">
        <v>33</v>
      </c>
      <c r="O16081">
        <v>1</v>
      </c>
      <c r="P16081" s="1" t="s">
        <v>31</v>
      </c>
      <c r="Q16081" s="1" t="s">
        <v>31</v>
      </c>
      <c r="R16081">
        <v>0</v>
      </c>
    </row>
    <row r="16082" spans="1:18" x14ac:dyDescent="0.3">
      <c r="A16082" s="1" t="s">
        <v>16782</v>
      </c>
      <c r="B16082" s="1" t="s">
        <v>16696</v>
      </c>
      <c r="C16082">
        <v>2025</v>
      </c>
      <c r="D16082" s="2">
        <v>36753</v>
      </c>
      <c r="E16082" s="1" t="s">
        <v>20</v>
      </c>
      <c r="F16082">
        <v>1</v>
      </c>
      <c r="G16082">
        <v>0</v>
      </c>
      <c r="H16082">
        <v>0</v>
      </c>
      <c r="I16082" s="1" t="s">
        <v>21</v>
      </c>
      <c r="J16082" s="1"/>
      <c r="K16082">
        <v>0</v>
      </c>
      <c r="L16082" s="1" t="s">
        <v>22</v>
      </c>
      <c r="M16082" s="1" t="s">
        <v>26</v>
      </c>
      <c r="N16082" s="1" t="s">
        <v>26</v>
      </c>
      <c r="O16082">
        <v>1</v>
      </c>
      <c r="P16082" s="1" t="s">
        <v>40</v>
      </c>
      <c r="Q16082" s="1" t="s">
        <v>40</v>
      </c>
      <c r="R16082">
        <v>0</v>
      </c>
    </row>
    <row r="16083" spans="1:18" x14ac:dyDescent="0.3">
      <c r="A16083" s="1" t="s">
        <v>16783</v>
      </c>
      <c r="B16083" s="1" t="s">
        <v>16696</v>
      </c>
      <c r="C16083">
        <v>2025</v>
      </c>
      <c r="D16083" s="2">
        <v>36753</v>
      </c>
      <c r="E16083" s="1" t="s">
        <v>20</v>
      </c>
      <c r="F16083">
        <v>1</v>
      </c>
      <c r="G16083">
        <v>0</v>
      </c>
      <c r="H16083">
        <v>0</v>
      </c>
      <c r="I16083" s="1" t="s">
        <v>21</v>
      </c>
      <c r="J16083" s="1"/>
      <c r="K16083">
        <v>0</v>
      </c>
      <c r="L16083" s="1" t="s">
        <v>22</v>
      </c>
      <c r="M16083" s="1" t="s">
        <v>35</v>
      </c>
      <c r="N16083" s="1" t="s">
        <v>35</v>
      </c>
      <c r="O16083">
        <v>1</v>
      </c>
      <c r="P16083" s="1" t="s">
        <v>78</v>
      </c>
      <c r="Q16083" s="1" t="s">
        <v>78</v>
      </c>
      <c r="R16083">
        <v>0</v>
      </c>
    </row>
    <row r="16084" spans="1:18" x14ac:dyDescent="0.3">
      <c r="A16084" s="1" t="s">
        <v>16784</v>
      </c>
      <c r="B16084" s="1" t="s">
        <v>16696</v>
      </c>
      <c r="C16084">
        <v>2025</v>
      </c>
      <c r="D16084" s="2">
        <v>36753</v>
      </c>
      <c r="E16084" s="1" t="s">
        <v>20</v>
      </c>
      <c r="F16084">
        <v>1</v>
      </c>
      <c r="G16084">
        <v>0</v>
      </c>
      <c r="H16084">
        <v>0</v>
      </c>
      <c r="I16084" s="1" t="s">
        <v>21</v>
      </c>
      <c r="J16084" s="1"/>
      <c r="K16084">
        <v>0</v>
      </c>
      <c r="L16084" s="1" t="s">
        <v>22</v>
      </c>
      <c r="M16084" s="1" t="s">
        <v>26</v>
      </c>
      <c r="N16084" s="1" t="s">
        <v>26</v>
      </c>
      <c r="O16084">
        <v>1</v>
      </c>
      <c r="P16084" s="1" t="s">
        <v>40</v>
      </c>
      <c r="Q16084" s="1" t="s">
        <v>40</v>
      </c>
      <c r="R16084">
        <v>0</v>
      </c>
    </row>
    <row r="16085" spans="1:18" x14ac:dyDescent="0.3">
      <c r="A16085" s="1" t="s">
        <v>16785</v>
      </c>
      <c r="B16085" s="1" t="s">
        <v>16696</v>
      </c>
      <c r="C16085">
        <v>2025</v>
      </c>
      <c r="D16085" s="2">
        <v>36753</v>
      </c>
      <c r="E16085" s="1" t="s">
        <v>20</v>
      </c>
      <c r="F16085">
        <v>1</v>
      </c>
      <c r="G16085">
        <v>0</v>
      </c>
      <c r="H16085">
        <v>0</v>
      </c>
      <c r="I16085" s="1" t="s">
        <v>21</v>
      </c>
      <c r="J16085" s="1"/>
      <c r="K16085">
        <v>0</v>
      </c>
      <c r="L16085" s="1" t="s">
        <v>22</v>
      </c>
      <c r="M16085" s="1" t="s">
        <v>23</v>
      </c>
      <c r="N16085" s="1" t="s">
        <v>23</v>
      </c>
      <c r="O16085">
        <v>1</v>
      </c>
      <c r="P16085" s="1" t="s">
        <v>74</v>
      </c>
      <c r="Q16085" s="1" t="s">
        <v>74</v>
      </c>
      <c r="R16085">
        <v>0</v>
      </c>
    </row>
    <row r="16086" spans="1:18" x14ac:dyDescent="0.3">
      <c r="A16086" s="1" t="s">
        <v>16786</v>
      </c>
      <c r="B16086" s="1" t="s">
        <v>16696</v>
      </c>
      <c r="C16086">
        <v>2025</v>
      </c>
      <c r="D16086" s="2">
        <v>36753</v>
      </c>
      <c r="E16086" s="1" t="s">
        <v>20</v>
      </c>
      <c r="F16086">
        <v>1</v>
      </c>
      <c r="G16086">
        <v>0</v>
      </c>
      <c r="H16086">
        <v>0</v>
      </c>
      <c r="I16086" s="1" t="s">
        <v>21</v>
      </c>
      <c r="J16086" s="1"/>
      <c r="K16086">
        <v>0</v>
      </c>
      <c r="L16086" s="1" t="s">
        <v>22</v>
      </c>
      <c r="M16086" s="1" t="s">
        <v>26</v>
      </c>
      <c r="N16086" s="1" t="s">
        <v>26</v>
      </c>
      <c r="O16086">
        <v>1</v>
      </c>
      <c r="P16086" s="1" t="s">
        <v>2432</v>
      </c>
      <c r="Q16086" s="1" t="s">
        <v>2432</v>
      </c>
      <c r="R16086">
        <v>0</v>
      </c>
    </row>
    <row r="16087" spans="1:18" x14ac:dyDescent="0.3">
      <c r="A16087" s="1" t="s">
        <v>16787</v>
      </c>
      <c r="B16087" s="1" t="s">
        <v>16696</v>
      </c>
      <c r="C16087">
        <v>2025</v>
      </c>
      <c r="D16087" s="2">
        <v>36753</v>
      </c>
      <c r="E16087" s="1" t="s">
        <v>20</v>
      </c>
      <c r="F16087">
        <v>1</v>
      </c>
      <c r="G16087">
        <v>0</v>
      </c>
      <c r="H16087">
        <v>0</v>
      </c>
      <c r="I16087" s="1" t="s">
        <v>21</v>
      </c>
      <c r="J16087" s="1"/>
      <c r="K16087">
        <v>0</v>
      </c>
      <c r="L16087" s="1" t="s">
        <v>22</v>
      </c>
      <c r="M16087" s="1" t="s">
        <v>47</v>
      </c>
      <c r="N16087" s="1" t="s">
        <v>47</v>
      </c>
      <c r="O16087">
        <v>1</v>
      </c>
      <c r="P16087" s="1" t="s">
        <v>45</v>
      </c>
      <c r="Q16087" s="1" t="s">
        <v>45</v>
      </c>
      <c r="R16087">
        <v>0</v>
      </c>
    </row>
    <row r="16088" spans="1:18" x14ac:dyDescent="0.3">
      <c r="A16088" s="1" t="s">
        <v>16788</v>
      </c>
      <c r="B16088" s="1" t="s">
        <v>16696</v>
      </c>
      <c r="C16088">
        <v>2025</v>
      </c>
      <c r="D16088" s="2">
        <v>36753</v>
      </c>
      <c r="E16088" s="1" t="s">
        <v>20</v>
      </c>
      <c r="F16088">
        <v>1</v>
      </c>
      <c r="G16088">
        <v>0</v>
      </c>
      <c r="H16088">
        <v>0</v>
      </c>
      <c r="I16088" s="1" t="s">
        <v>21</v>
      </c>
      <c r="J16088" s="1"/>
      <c r="K16088">
        <v>0</v>
      </c>
      <c r="L16088" s="1" t="s">
        <v>22</v>
      </c>
      <c r="M16088" s="1" t="s">
        <v>33</v>
      </c>
      <c r="N16088" s="1" t="s">
        <v>33</v>
      </c>
      <c r="O16088">
        <v>1</v>
      </c>
      <c r="P16088" s="1" t="s">
        <v>27</v>
      </c>
      <c r="Q16088" s="1" t="s">
        <v>27</v>
      </c>
      <c r="R16088">
        <v>0</v>
      </c>
    </row>
    <row r="16089" spans="1:18" x14ac:dyDescent="0.3">
      <c r="A16089" s="1" t="s">
        <v>16789</v>
      </c>
      <c r="B16089" s="1" t="s">
        <v>16696</v>
      </c>
      <c r="C16089">
        <v>2025</v>
      </c>
      <c r="D16089" s="2">
        <v>36753</v>
      </c>
      <c r="E16089" s="1" t="s">
        <v>37</v>
      </c>
      <c r="F16089">
        <v>1</v>
      </c>
      <c r="G16089">
        <v>1</v>
      </c>
      <c r="H16089">
        <v>1</v>
      </c>
      <c r="I16089" s="1" t="s">
        <v>38</v>
      </c>
      <c r="J16089" s="1" t="s">
        <v>39</v>
      </c>
      <c r="K16089">
        <v>0</v>
      </c>
      <c r="L16089" s="1" t="s">
        <v>22</v>
      </c>
      <c r="M16089" s="1" t="s">
        <v>35</v>
      </c>
      <c r="N16089" s="1" t="s">
        <v>35</v>
      </c>
      <c r="O16089">
        <v>1</v>
      </c>
      <c r="P16089" s="1" t="s">
        <v>78</v>
      </c>
      <c r="Q16089" s="1" t="s">
        <v>78</v>
      </c>
      <c r="R16089">
        <v>0</v>
      </c>
    </row>
    <row r="16090" spans="1:18" x14ac:dyDescent="0.3">
      <c r="A16090" s="1" t="s">
        <v>16790</v>
      </c>
      <c r="B16090" s="1" t="s">
        <v>16696</v>
      </c>
      <c r="C16090">
        <v>2025</v>
      </c>
      <c r="D16090" s="2">
        <v>36753</v>
      </c>
      <c r="E16090" s="1" t="s">
        <v>20</v>
      </c>
      <c r="F16090">
        <v>1</v>
      </c>
      <c r="G16090">
        <v>0</v>
      </c>
      <c r="H16090">
        <v>0</v>
      </c>
      <c r="I16090" s="1" t="s">
        <v>21</v>
      </c>
      <c r="J16090" s="1"/>
      <c r="K16090">
        <v>0</v>
      </c>
      <c r="L16090" s="1" t="s">
        <v>22</v>
      </c>
      <c r="M16090" s="1" t="s">
        <v>33</v>
      </c>
      <c r="N16090" s="1" t="s">
        <v>33</v>
      </c>
      <c r="O16090">
        <v>2</v>
      </c>
      <c r="P16090" s="1" t="s">
        <v>4408</v>
      </c>
      <c r="Q16090" s="1"/>
      <c r="R16090">
        <v>0</v>
      </c>
    </row>
    <row r="16091" spans="1:18" x14ac:dyDescent="0.3">
      <c r="A16091" s="1" t="s">
        <v>16791</v>
      </c>
      <c r="B16091" s="1" t="s">
        <v>16696</v>
      </c>
      <c r="C16091">
        <v>2025</v>
      </c>
      <c r="D16091" s="2">
        <v>36753</v>
      </c>
      <c r="E16091" s="1" t="s">
        <v>20</v>
      </c>
      <c r="F16091">
        <v>1</v>
      </c>
      <c r="G16091">
        <v>0</v>
      </c>
      <c r="H16091">
        <v>0</v>
      </c>
      <c r="I16091" s="1" t="s">
        <v>21</v>
      </c>
      <c r="J16091" s="1"/>
      <c r="K16091">
        <v>0</v>
      </c>
      <c r="L16091" s="1" t="s">
        <v>22</v>
      </c>
      <c r="M16091" s="1" t="s">
        <v>26</v>
      </c>
      <c r="N16091" s="1" t="s">
        <v>26</v>
      </c>
      <c r="O16091">
        <v>2</v>
      </c>
      <c r="P16091" s="1" t="s">
        <v>3028</v>
      </c>
      <c r="Q16091" s="1"/>
      <c r="R16091">
        <v>0</v>
      </c>
    </row>
    <row r="16092" spans="1:18" x14ac:dyDescent="0.3">
      <c r="A16092" s="1" t="s">
        <v>16792</v>
      </c>
      <c r="B16092" s="1" t="s">
        <v>16696</v>
      </c>
      <c r="C16092">
        <v>2025</v>
      </c>
      <c r="D16092" s="2">
        <v>36753</v>
      </c>
      <c r="E16092" s="1" t="s">
        <v>20</v>
      </c>
      <c r="F16092">
        <v>1</v>
      </c>
      <c r="G16092">
        <v>0</v>
      </c>
      <c r="H16092">
        <v>0</v>
      </c>
      <c r="I16092" s="1" t="s">
        <v>21</v>
      </c>
      <c r="J16092" s="1"/>
      <c r="K16092">
        <v>0</v>
      </c>
      <c r="L16092" s="1" t="s">
        <v>22</v>
      </c>
      <c r="M16092" s="1" t="s">
        <v>26</v>
      </c>
      <c r="N16092" s="1" t="s">
        <v>26</v>
      </c>
      <c r="O16092">
        <v>1</v>
      </c>
      <c r="P16092" s="1" t="s">
        <v>27</v>
      </c>
      <c r="Q16092" s="1" t="s">
        <v>27</v>
      </c>
      <c r="R16092">
        <v>0</v>
      </c>
    </row>
    <row r="16093" spans="1:18" x14ac:dyDescent="0.3">
      <c r="A16093" s="1" t="s">
        <v>16793</v>
      </c>
      <c r="B16093" s="1" t="s">
        <v>16696</v>
      </c>
      <c r="C16093">
        <v>2025</v>
      </c>
      <c r="D16093" s="2">
        <v>36753</v>
      </c>
      <c r="E16093" s="1" t="s">
        <v>20</v>
      </c>
      <c r="F16093">
        <v>1</v>
      </c>
      <c r="G16093">
        <v>0</v>
      </c>
      <c r="H16093">
        <v>0</v>
      </c>
      <c r="I16093" s="1" t="s">
        <v>21</v>
      </c>
      <c r="J16093" s="1"/>
      <c r="K16093">
        <v>0</v>
      </c>
      <c r="L16093" s="1" t="s">
        <v>22</v>
      </c>
      <c r="M16093" s="1" t="s">
        <v>26</v>
      </c>
      <c r="N16093" s="1" t="s">
        <v>26</v>
      </c>
      <c r="O16093">
        <v>1</v>
      </c>
      <c r="P16093" s="1" t="s">
        <v>134</v>
      </c>
      <c r="Q16093" s="1" t="s">
        <v>134</v>
      </c>
      <c r="R16093">
        <v>0</v>
      </c>
    </row>
    <row r="16094" spans="1:18" x14ac:dyDescent="0.3">
      <c r="A16094" s="1" t="s">
        <v>16794</v>
      </c>
      <c r="B16094" s="1" t="s">
        <v>16696</v>
      </c>
      <c r="C16094">
        <v>2025</v>
      </c>
      <c r="D16094" s="2">
        <v>36753</v>
      </c>
      <c r="E16094" s="1" t="s">
        <v>20</v>
      </c>
      <c r="F16094">
        <v>1</v>
      </c>
      <c r="G16094">
        <v>0</v>
      </c>
      <c r="H16094">
        <v>0</v>
      </c>
      <c r="I16094" s="1" t="s">
        <v>21</v>
      </c>
      <c r="J16094" s="1"/>
      <c r="K16094">
        <v>0</v>
      </c>
      <c r="L16094" s="1" t="s">
        <v>22</v>
      </c>
      <c r="M16094" s="1" t="s">
        <v>26</v>
      </c>
      <c r="N16094" s="1" t="s">
        <v>26</v>
      </c>
      <c r="O16094">
        <v>1</v>
      </c>
      <c r="P16094" s="1" t="s">
        <v>2432</v>
      </c>
      <c r="Q16094" s="1" t="s">
        <v>2432</v>
      </c>
      <c r="R16094">
        <v>0</v>
      </c>
    </row>
    <row r="16095" spans="1:18" x14ac:dyDescent="0.3">
      <c r="A16095" s="1" t="s">
        <v>16795</v>
      </c>
      <c r="B16095" s="1" t="s">
        <v>16696</v>
      </c>
      <c r="C16095">
        <v>2025</v>
      </c>
      <c r="D16095" s="2">
        <v>36753</v>
      </c>
      <c r="E16095" s="1" t="s">
        <v>20</v>
      </c>
      <c r="F16095">
        <v>1</v>
      </c>
      <c r="G16095">
        <v>0</v>
      </c>
      <c r="H16095">
        <v>0</v>
      </c>
      <c r="I16095" s="1" t="s">
        <v>21</v>
      </c>
      <c r="J16095" s="1"/>
      <c r="K16095">
        <v>0</v>
      </c>
      <c r="L16095" s="1" t="s">
        <v>22</v>
      </c>
      <c r="M16095" s="1" t="s">
        <v>26</v>
      </c>
      <c r="N16095" s="1" t="s">
        <v>26</v>
      </c>
      <c r="O16095">
        <v>1</v>
      </c>
      <c r="P16095" s="1" t="s">
        <v>2432</v>
      </c>
      <c r="Q16095" s="1" t="s">
        <v>2432</v>
      </c>
      <c r="R16095">
        <v>0</v>
      </c>
    </row>
    <row r="16096" spans="1:18" x14ac:dyDescent="0.3">
      <c r="A16096" s="1" t="s">
        <v>16796</v>
      </c>
      <c r="B16096" s="1" t="s">
        <v>16696</v>
      </c>
      <c r="C16096">
        <v>2025</v>
      </c>
      <c r="D16096" s="2">
        <v>36753</v>
      </c>
      <c r="E16096" s="1" t="s">
        <v>20</v>
      </c>
      <c r="F16096">
        <v>1</v>
      </c>
      <c r="G16096">
        <v>0</v>
      </c>
      <c r="H16096">
        <v>0</v>
      </c>
      <c r="I16096" s="1" t="s">
        <v>21</v>
      </c>
      <c r="J16096" s="1"/>
      <c r="K16096">
        <v>0</v>
      </c>
      <c r="L16096" s="1" t="s">
        <v>22</v>
      </c>
      <c r="M16096" s="1" t="s">
        <v>26</v>
      </c>
      <c r="N16096" s="1" t="s">
        <v>26</v>
      </c>
      <c r="O16096">
        <v>1</v>
      </c>
      <c r="P16096" s="1" t="s">
        <v>78</v>
      </c>
      <c r="Q16096" s="1" t="s">
        <v>78</v>
      </c>
      <c r="R16096">
        <v>0</v>
      </c>
    </row>
    <row r="16097" spans="1:18" x14ac:dyDescent="0.3">
      <c r="A16097" s="1" t="s">
        <v>16797</v>
      </c>
      <c r="B16097" s="1" t="s">
        <v>16696</v>
      </c>
      <c r="C16097">
        <v>2025</v>
      </c>
      <c r="D16097" s="2">
        <v>36753</v>
      </c>
      <c r="E16097" s="1" t="s">
        <v>20</v>
      </c>
      <c r="F16097">
        <v>1</v>
      </c>
      <c r="G16097">
        <v>0</v>
      </c>
      <c r="H16097">
        <v>0</v>
      </c>
      <c r="I16097" s="1" t="s">
        <v>21</v>
      </c>
      <c r="J16097" s="1"/>
      <c r="K16097">
        <v>0</v>
      </c>
      <c r="L16097" s="1" t="s">
        <v>22</v>
      </c>
      <c r="M16097" s="1" t="s">
        <v>26</v>
      </c>
      <c r="N16097" s="1" t="s">
        <v>26</v>
      </c>
      <c r="O16097">
        <v>1</v>
      </c>
      <c r="P16097" s="1" t="s">
        <v>2432</v>
      </c>
      <c r="Q16097" s="1" t="s">
        <v>2432</v>
      </c>
      <c r="R16097">
        <v>0</v>
      </c>
    </row>
    <row r="16098" spans="1:18" x14ac:dyDescent="0.3">
      <c r="A16098" s="1" t="s">
        <v>16798</v>
      </c>
      <c r="B16098" s="1" t="s">
        <v>16696</v>
      </c>
      <c r="C16098">
        <v>2025</v>
      </c>
      <c r="D16098" s="2">
        <v>36753</v>
      </c>
      <c r="E16098" s="1" t="s">
        <v>20</v>
      </c>
      <c r="F16098">
        <v>1</v>
      </c>
      <c r="G16098">
        <v>0</v>
      </c>
      <c r="H16098">
        <v>0</v>
      </c>
      <c r="I16098" s="1" t="s">
        <v>21</v>
      </c>
      <c r="J16098" s="1"/>
      <c r="K16098">
        <v>0</v>
      </c>
      <c r="L16098" s="1" t="s">
        <v>22</v>
      </c>
      <c r="M16098" s="1" t="s">
        <v>33</v>
      </c>
      <c r="N16098" s="1" t="s">
        <v>33</v>
      </c>
      <c r="O16098">
        <v>1</v>
      </c>
      <c r="P16098" s="1" t="s">
        <v>74</v>
      </c>
      <c r="Q16098" s="1" t="s">
        <v>74</v>
      </c>
      <c r="R16098">
        <v>0</v>
      </c>
    </row>
    <row r="16099" spans="1:18" x14ac:dyDescent="0.3">
      <c r="A16099" s="1" t="s">
        <v>16799</v>
      </c>
      <c r="B16099" s="1" t="s">
        <v>16696</v>
      </c>
      <c r="C16099">
        <v>2025</v>
      </c>
      <c r="D16099" s="2">
        <v>36753</v>
      </c>
      <c r="E16099" s="1" t="s">
        <v>20</v>
      </c>
      <c r="F16099">
        <v>1</v>
      </c>
      <c r="G16099">
        <v>0</v>
      </c>
      <c r="H16099">
        <v>0</v>
      </c>
      <c r="I16099" s="1" t="s">
        <v>21</v>
      </c>
      <c r="J16099" s="1"/>
      <c r="K16099">
        <v>0</v>
      </c>
      <c r="L16099" s="1" t="s">
        <v>22</v>
      </c>
      <c r="M16099" s="1" t="s">
        <v>26</v>
      </c>
      <c r="N16099" s="1" t="s">
        <v>26</v>
      </c>
      <c r="O16099">
        <v>1</v>
      </c>
      <c r="P16099" s="1" t="s">
        <v>2432</v>
      </c>
      <c r="Q16099" s="1" t="s">
        <v>2432</v>
      </c>
      <c r="R16099">
        <v>0</v>
      </c>
    </row>
    <row r="16100" spans="1:18" x14ac:dyDescent="0.3">
      <c r="A16100" s="1" t="s">
        <v>16800</v>
      </c>
      <c r="B16100" s="1" t="s">
        <v>16696</v>
      </c>
      <c r="C16100">
        <v>2025</v>
      </c>
      <c r="D16100" s="2">
        <v>36753</v>
      </c>
      <c r="E16100" s="1" t="s">
        <v>20</v>
      </c>
      <c r="F16100">
        <v>1</v>
      </c>
      <c r="G16100">
        <v>0</v>
      </c>
      <c r="H16100">
        <v>0</v>
      </c>
      <c r="I16100" s="1" t="s">
        <v>21</v>
      </c>
      <c r="J16100" s="1"/>
      <c r="K16100">
        <v>0</v>
      </c>
      <c r="L16100" s="1" t="s">
        <v>22</v>
      </c>
      <c r="M16100" s="1" t="s">
        <v>33</v>
      </c>
      <c r="N16100" s="1" t="s">
        <v>33</v>
      </c>
      <c r="O16100">
        <v>1</v>
      </c>
      <c r="P16100" s="1" t="s">
        <v>27</v>
      </c>
      <c r="Q16100" s="1" t="s">
        <v>27</v>
      </c>
      <c r="R16100">
        <v>0</v>
      </c>
    </row>
    <row r="16101" spans="1:18" x14ac:dyDescent="0.3">
      <c r="A16101" s="1" t="s">
        <v>16801</v>
      </c>
      <c r="B16101" s="1" t="s">
        <v>16696</v>
      </c>
      <c r="C16101">
        <v>2025</v>
      </c>
      <c r="D16101" s="2">
        <v>36753</v>
      </c>
      <c r="E16101" s="1" t="s">
        <v>37</v>
      </c>
      <c r="F16101">
        <v>1</v>
      </c>
      <c r="G16101">
        <v>1</v>
      </c>
      <c r="H16101">
        <v>1</v>
      </c>
      <c r="I16101" s="1" t="s">
        <v>91</v>
      </c>
      <c r="J16101" s="1" t="s">
        <v>92</v>
      </c>
      <c r="K16101">
        <v>0</v>
      </c>
      <c r="L16101" s="1" t="s">
        <v>22</v>
      </c>
      <c r="M16101" s="1" t="s">
        <v>33</v>
      </c>
      <c r="N16101" s="1" t="s">
        <v>33</v>
      </c>
      <c r="O16101">
        <v>2</v>
      </c>
      <c r="P16101" s="1" t="s">
        <v>7590</v>
      </c>
      <c r="Q16101" s="1"/>
      <c r="R16101">
        <v>1</v>
      </c>
    </row>
    <row r="16102" spans="1:18" x14ac:dyDescent="0.3">
      <c r="A16102" s="1" t="s">
        <v>16802</v>
      </c>
      <c r="B16102" s="1" t="s">
        <v>16696</v>
      </c>
      <c r="C16102">
        <v>2025</v>
      </c>
      <c r="D16102" s="2">
        <v>36753</v>
      </c>
      <c r="E16102" s="1" t="s">
        <v>20</v>
      </c>
      <c r="F16102">
        <v>1</v>
      </c>
      <c r="G16102">
        <v>0</v>
      </c>
      <c r="H16102">
        <v>0</v>
      </c>
      <c r="I16102" s="1" t="s">
        <v>21</v>
      </c>
      <c r="J16102" s="1"/>
      <c r="K16102">
        <v>0</v>
      </c>
      <c r="L16102" s="1" t="s">
        <v>22</v>
      </c>
      <c r="M16102" s="1" t="s">
        <v>26</v>
      </c>
      <c r="N16102" s="1" t="s">
        <v>26</v>
      </c>
      <c r="O16102">
        <v>1</v>
      </c>
      <c r="P16102" s="1" t="s">
        <v>2432</v>
      </c>
      <c r="Q16102" s="1" t="s">
        <v>2432</v>
      </c>
      <c r="R16102">
        <v>0</v>
      </c>
    </row>
    <row r="16103" spans="1:18" x14ac:dyDescent="0.3">
      <c r="A16103" s="1" t="s">
        <v>16803</v>
      </c>
      <c r="B16103" s="1" t="s">
        <v>16696</v>
      </c>
      <c r="C16103">
        <v>2025</v>
      </c>
      <c r="D16103" s="2">
        <v>36753</v>
      </c>
      <c r="E16103" s="1" t="s">
        <v>20</v>
      </c>
      <c r="F16103">
        <v>1</v>
      </c>
      <c r="G16103">
        <v>0</v>
      </c>
      <c r="H16103">
        <v>0</v>
      </c>
      <c r="I16103" s="1" t="s">
        <v>21</v>
      </c>
      <c r="J16103" s="1"/>
      <c r="K16103">
        <v>0</v>
      </c>
      <c r="L16103" s="1" t="s">
        <v>22</v>
      </c>
      <c r="M16103" s="1" t="s">
        <v>23</v>
      </c>
      <c r="N16103" s="1" t="s">
        <v>23</v>
      </c>
      <c r="O16103">
        <v>1</v>
      </c>
      <c r="P16103" s="1" t="s">
        <v>27</v>
      </c>
      <c r="Q16103" s="1" t="s">
        <v>27</v>
      </c>
      <c r="R16103">
        <v>0</v>
      </c>
    </row>
    <row r="16104" spans="1:18" x14ac:dyDescent="0.3">
      <c r="A16104" s="1" t="s">
        <v>16804</v>
      </c>
      <c r="B16104" s="1" t="s">
        <v>16696</v>
      </c>
      <c r="C16104">
        <v>2025</v>
      </c>
      <c r="D16104" s="2">
        <v>36753</v>
      </c>
      <c r="E16104" s="1" t="s">
        <v>20</v>
      </c>
      <c r="F16104">
        <v>1</v>
      </c>
      <c r="G16104">
        <v>0</v>
      </c>
      <c r="H16104">
        <v>0</v>
      </c>
      <c r="I16104" s="1" t="s">
        <v>21</v>
      </c>
      <c r="J16104" s="1"/>
      <c r="K16104">
        <v>0</v>
      </c>
      <c r="L16104" s="1" t="s">
        <v>22</v>
      </c>
      <c r="M16104" s="1" t="s">
        <v>26</v>
      </c>
      <c r="N16104" s="1" t="s">
        <v>26</v>
      </c>
      <c r="O16104">
        <v>1</v>
      </c>
      <c r="P16104" s="1" t="s">
        <v>40</v>
      </c>
      <c r="Q16104" s="1" t="s">
        <v>40</v>
      </c>
      <c r="R16104">
        <v>0</v>
      </c>
    </row>
    <row r="16105" spans="1:18" x14ac:dyDescent="0.3">
      <c r="A16105" s="1" t="s">
        <v>16805</v>
      </c>
      <c r="B16105" s="1" t="s">
        <v>16696</v>
      </c>
      <c r="C16105">
        <v>2025</v>
      </c>
      <c r="D16105" s="2">
        <v>36753</v>
      </c>
      <c r="E16105" s="1" t="s">
        <v>37</v>
      </c>
      <c r="F16105">
        <v>1</v>
      </c>
      <c r="G16105">
        <v>1</v>
      </c>
      <c r="H16105">
        <v>1</v>
      </c>
      <c r="I16105" s="1" t="s">
        <v>38</v>
      </c>
      <c r="J16105" s="1" t="s">
        <v>39</v>
      </c>
      <c r="K16105">
        <v>0</v>
      </c>
      <c r="L16105" s="1" t="s">
        <v>22</v>
      </c>
      <c r="M16105" s="1" t="s">
        <v>26</v>
      </c>
      <c r="N16105" s="1" t="s">
        <v>26</v>
      </c>
      <c r="O16105">
        <v>1</v>
      </c>
      <c r="P16105" s="1" t="s">
        <v>2432</v>
      </c>
      <c r="Q16105" s="1" t="s">
        <v>2432</v>
      </c>
      <c r="R16105">
        <v>0</v>
      </c>
    </row>
    <row r="16106" spans="1:18" x14ac:dyDescent="0.3">
      <c r="A16106" s="1" t="s">
        <v>16806</v>
      </c>
      <c r="B16106" s="1" t="s">
        <v>16696</v>
      </c>
      <c r="C16106">
        <v>2025</v>
      </c>
      <c r="D16106" s="2">
        <v>36753</v>
      </c>
      <c r="E16106" s="1" t="s">
        <v>20</v>
      </c>
      <c r="F16106">
        <v>1</v>
      </c>
      <c r="G16106">
        <v>0</v>
      </c>
      <c r="H16106">
        <v>0</v>
      </c>
      <c r="I16106" s="1" t="s">
        <v>21</v>
      </c>
      <c r="J16106" s="1"/>
      <c r="K16106">
        <v>0</v>
      </c>
      <c r="L16106" s="1" t="s">
        <v>22</v>
      </c>
      <c r="M16106" s="1" t="s">
        <v>26</v>
      </c>
      <c r="N16106" s="1" t="s">
        <v>26</v>
      </c>
      <c r="O16106">
        <v>1</v>
      </c>
      <c r="P16106" s="1" t="s">
        <v>2432</v>
      </c>
      <c r="Q16106" s="1" t="s">
        <v>2432</v>
      </c>
      <c r="R16106">
        <v>0</v>
      </c>
    </row>
    <row r="16107" spans="1:18" x14ac:dyDescent="0.3">
      <c r="A16107" s="1" t="s">
        <v>16807</v>
      </c>
      <c r="B16107" s="1" t="s">
        <v>16696</v>
      </c>
      <c r="C16107">
        <v>2025</v>
      </c>
      <c r="D16107" s="2">
        <v>36753</v>
      </c>
      <c r="E16107" s="1" t="s">
        <v>20</v>
      </c>
      <c r="F16107">
        <v>1</v>
      </c>
      <c r="G16107">
        <v>0</v>
      </c>
      <c r="H16107">
        <v>0</v>
      </c>
      <c r="I16107" s="1" t="s">
        <v>21</v>
      </c>
      <c r="J16107" s="1"/>
      <c r="K16107">
        <v>0</v>
      </c>
      <c r="L16107" s="1" t="s">
        <v>22</v>
      </c>
      <c r="M16107" s="1" t="s">
        <v>33</v>
      </c>
      <c r="N16107" s="1" t="s">
        <v>33</v>
      </c>
      <c r="O16107">
        <v>1</v>
      </c>
      <c r="P16107" s="1" t="s">
        <v>74</v>
      </c>
      <c r="Q16107" s="1" t="s">
        <v>74</v>
      </c>
      <c r="R16107">
        <v>0</v>
      </c>
    </row>
    <row r="16108" spans="1:18" x14ac:dyDescent="0.3">
      <c r="A16108" s="1" t="s">
        <v>16808</v>
      </c>
      <c r="B16108" s="1" t="s">
        <v>16696</v>
      </c>
      <c r="C16108">
        <v>2025</v>
      </c>
      <c r="D16108" s="2">
        <v>36753</v>
      </c>
      <c r="E16108" s="1" t="s">
        <v>20</v>
      </c>
      <c r="F16108">
        <v>1</v>
      </c>
      <c r="G16108">
        <v>0</v>
      </c>
      <c r="H16108">
        <v>0</v>
      </c>
      <c r="I16108" s="1" t="s">
        <v>21</v>
      </c>
      <c r="J16108" s="1"/>
      <c r="K16108">
        <v>0</v>
      </c>
      <c r="L16108" s="1" t="s">
        <v>22</v>
      </c>
      <c r="M16108" s="1" t="s">
        <v>26</v>
      </c>
      <c r="N16108" s="1" t="s">
        <v>26</v>
      </c>
      <c r="O16108">
        <v>1</v>
      </c>
      <c r="P16108" s="1" t="s">
        <v>2432</v>
      </c>
      <c r="Q16108" s="1" t="s">
        <v>2432</v>
      </c>
      <c r="R16108">
        <v>0</v>
      </c>
    </row>
    <row r="16109" spans="1:18" x14ac:dyDescent="0.3">
      <c r="A16109" s="1" t="s">
        <v>16809</v>
      </c>
      <c r="B16109" s="1" t="s">
        <v>16696</v>
      </c>
      <c r="C16109">
        <v>2025</v>
      </c>
      <c r="D16109" s="2">
        <v>36753</v>
      </c>
      <c r="E16109" s="1" t="s">
        <v>20</v>
      </c>
      <c r="F16109">
        <v>1</v>
      </c>
      <c r="G16109">
        <v>0</v>
      </c>
      <c r="H16109">
        <v>0</v>
      </c>
      <c r="I16109" s="1" t="s">
        <v>21</v>
      </c>
      <c r="J16109" s="1"/>
      <c r="K16109">
        <v>0</v>
      </c>
      <c r="L16109" s="1" t="s">
        <v>22</v>
      </c>
      <c r="M16109" s="1" t="s">
        <v>26</v>
      </c>
      <c r="N16109" s="1" t="s">
        <v>26</v>
      </c>
      <c r="O16109">
        <v>1</v>
      </c>
      <c r="P16109" s="1" t="s">
        <v>74</v>
      </c>
      <c r="Q16109" s="1" t="s">
        <v>74</v>
      </c>
      <c r="R16109">
        <v>0</v>
      </c>
    </row>
    <row r="16110" spans="1:18" x14ac:dyDescent="0.3">
      <c r="A16110" s="1" t="s">
        <v>16810</v>
      </c>
      <c r="B16110" s="1" t="s">
        <v>16696</v>
      </c>
      <c r="C16110">
        <v>2025</v>
      </c>
      <c r="D16110" s="2">
        <v>36753</v>
      </c>
      <c r="E16110" s="1" t="s">
        <v>20</v>
      </c>
      <c r="F16110">
        <v>1</v>
      </c>
      <c r="G16110">
        <v>0</v>
      </c>
      <c r="H16110">
        <v>0</v>
      </c>
      <c r="I16110" s="1" t="s">
        <v>21</v>
      </c>
      <c r="J16110" s="1"/>
      <c r="K16110">
        <v>0</v>
      </c>
      <c r="L16110" s="1" t="s">
        <v>22</v>
      </c>
      <c r="M16110" s="1" t="s">
        <v>26</v>
      </c>
      <c r="N16110" s="1" t="s">
        <v>26</v>
      </c>
      <c r="O16110">
        <v>1</v>
      </c>
      <c r="P16110" s="1" t="s">
        <v>78</v>
      </c>
      <c r="Q16110" s="1" t="s">
        <v>78</v>
      </c>
      <c r="R16110">
        <v>0</v>
      </c>
    </row>
    <row r="16111" spans="1:18" x14ac:dyDescent="0.3">
      <c r="A16111" s="1" t="s">
        <v>16811</v>
      </c>
      <c r="B16111" s="1" t="s">
        <v>16696</v>
      </c>
      <c r="C16111">
        <v>2025</v>
      </c>
      <c r="D16111" s="2">
        <v>36753</v>
      </c>
      <c r="E16111" s="1" t="s">
        <v>37</v>
      </c>
      <c r="F16111">
        <v>1</v>
      </c>
      <c r="G16111">
        <v>1</v>
      </c>
      <c r="H16111">
        <v>1</v>
      </c>
      <c r="I16111" s="1" t="s">
        <v>38</v>
      </c>
      <c r="J16111" s="1" t="s">
        <v>42</v>
      </c>
      <c r="K16111">
        <v>0</v>
      </c>
      <c r="L16111" s="1" t="s">
        <v>22</v>
      </c>
      <c r="M16111" s="1" t="s">
        <v>33</v>
      </c>
      <c r="N16111" s="1" t="s">
        <v>33</v>
      </c>
      <c r="O16111">
        <v>1</v>
      </c>
      <c r="P16111" s="1" t="s">
        <v>534</v>
      </c>
      <c r="Q16111" s="1" t="s">
        <v>534</v>
      </c>
      <c r="R16111">
        <v>1</v>
      </c>
    </row>
    <row r="16112" spans="1:18" x14ac:dyDescent="0.3">
      <c r="A16112" s="1" t="s">
        <v>16812</v>
      </c>
      <c r="B16112" s="1" t="s">
        <v>16696</v>
      </c>
      <c r="C16112">
        <v>2025</v>
      </c>
      <c r="D16112" s="2">
        <v>36753</v>
      </c>
      <c r="E16112" s="1" t="s">
        <v>20</v>
      </c>
      <c r="F16112">
        <v>1</v>
      </c>
      <c r="G16112">
        <v>0</v>
      </c>
      <c r="H16112">
        <v>0</v>
      </c>
      <c r="I16112" s="1" t="s">
        <v>21</v>
      </c>
      <c r="J16112" s="1"/>
      <c r="K16112">
        <v>0</v>
      </c>
      <c r="L16112" s="1" t="s">
        <v>22</v>
      </c>
      <c r="M16112" s="1" t="s">
        <v>26</v>
      </c>
      <c r="N16112" s="1" t="s">
        <v>26</v>
      </c>
      <c r="O16112">
        <v>1</v>
      </c>
      <c r="P16112" s="1" t="s">
        <v>24</v>
      </c>
      <c r="Q16112" s="1" t="s">
        <v>24</v>
      </c>
      <c r="R16112">
        <v>0</v>
      </c>
    </row>
    <row r="16113" spans="1:18" x14ac:dyDescent="0.3">
      <c r="A16113" s="1" t="s">
        <v>16813</v>
      </c>
      <c r="B16113" s="1" t="s">
        <v>16696</v>
      </c>
      <c r="C16113">
        <v>2025</v>
      </c>
      <c r="D16113" s="2">
        <v>36753</v>
      </c>
      <c r="E16113" s="1" t="s">
        <v>37</v>
      </c>
      <c r="F16113">
        <v>1</v>
      </c>
      <c r="G16113">
        <v>1</v>
      </c>
      <c r="H16113">
        <v>1</v>
      </c>
      <c r="I16113" s="1" t="s">
        <v>38</v>
      </c>
      <c r="J16113" s="1" t="s">
        <v>39</v>
      </c>
      <c r="K16113">
        <v>0</v>
      </c>
      <c r="L16113" s="1" t="s">
        <v>22</v>
      </c>
      <c r="M16113" s="1" t="s">
        <v>33</v>
      </c>
      <c r="N16113" s="1" t="s">
        <v>33</v>
      </c>
      <c r="O16113">
        <v>1</v>
      </c>
      <c r="P16113" s="1" t="s">
        <v>534</v>
      </c>
      <c r="Q16113" s="1" t="s">
        <v>534</v>
      </c>
      <c r="R16113">
        <v>0</v>
      </c>
    </row>
    <row r="16114" spans="1:18" x14ac:dyDescent="0.3">
      <c r="A16114" s="1" t="s">
        <v>16814</v>
      </c>
      <c r="B16114" s="1" t="s">
        <v>16696</v>
      </c>
      <c r="C16114">
        <v>2025</v>
      </c>
      <c r="D16114" s="2">
        <v>36753</v>
      </c>
      <c r="E16114" s="1" t="s">
        <v>20</v>
      </c>
      <c r="F16114">
        <v>1</v>
      </c>
      <c r="G16114">
        <v>0</v>
      </c>
      <c r="H16114">
        <v>0</v>
      </c>
      <c r="I16114" s="1" t="s">
        <v>21</v>
      </c>
      <c r="J16114" s="1"/>
      <c r="K16114">
        <v>0</v>
      </c>
      <c r="L16114" s="1" t="s">
        <v>22</v>
      </c>
      <c r="M16114" s="1" t="s">
        <v>26</v>
      </c>
      <c r="N16114" s="1" t="s">
        <v>26</v>
      </c>
      <c r="O16114">
        <v>1</v>
      </c>
      <c r="P16114" s="1" t="s">
        <v>27</v>
      </c>
      <c r="Q16114" s="1" t="s">
        <v>27</v>
      </c>
      <c r="R16114">
        <v>0</v>
      </c>
    </row>
    <row r="16115" spans="1:18" x14ac:dyDescent="0.3">
      <c r="A16115" s="1" t="s">
        <v>16815</v>
      </c>
      <c r="B16115" s="1" t="s">
        <v>16696</v>
      </c>
      <c r="C16115">
        <v>2025</v>
      </c>
      <c r="D16115" s="2">
        <v>36753</v>
      </c>
      <c r="E16115" s="1" t="s">
        <v>20</v>
      </c>
      <c r="F16115">
        <v>1</v>
      </c>
      <c r="G16115">
        <v>0</v>
      </c>
      <c r="H16115">
        <v>0</v>
      </c>
      <c r="I16115" s="1" t="s">
        <v>21</v>
      </c>
      <c r="J16115" s="1"/>
      <c r="K16115">
        <v>0</v>
      </c>
      <c r="L16115" s="1" t="s">
        <v>22</v>
      </c>
      <c r="M16115" s="1" t="s">
        <v>26</v>
      </c>
      <c r="N16115" s="1" t="s">
        <v>26</v>
      </c>
      <c r="O16115">
        <v>1</v>
      </c>
      <c r="P16115" s="1" t="s">
        <v>40</v>
      </c>
      <c r="Q16115" s="1" t="s">
        <v>40</v>
      </c>
      <c r="R16115">
        <v>0</v>
      </c>
    </row>
    <row r="16116" spans="1:18" x14ac:dyDescent="0.3">
      <c r="A16116" s="1" t="s">
        <v>16816</v>
      </c>
      <c r="B16116" s="1" t="s">
        <v>16696</v>
      </c>
      <c r="C16116">
        <v>2025</v>
      </c>
      <c r="D16116" s="2">
        <v>36753</v>
      </c>
      <c r="E16116" s="1" t="s">
        <v>20</v>
      </c>
      <c r="F16116">
        <v>1</v>
      </c>
      <c r="G16116">
        <v>0</v>
      </c>
      <c r="H16116">
        <v>0</v>
      </c>
      <c r="I16116" s="1" t="s">
        <v>21</v>
      </c>
      <c r="J16116" s="1"/>
      <c r="K16116">
        <v>0</v>
      </c>
      <c r="L16116" s="1" t="s">
        <v>22</v>
      </c>
      <c r="M16116" s="1" t="s">
        <v>26</v>
      </c>
      <c r="N16116" s="1" t="s">
        <v>26</v>
      </c>
      <c r="O16116">
        <v>1</v>
      </c>
      <c r="P16116" s="1" t="s">
        <v>27</v>
      </c>
      <c r="Q16116" s="1" t="s">
        <v>27</v>
      </c>
      <c r="R16116">
        <v>0</v>
      </c>
    </row>
    <row r="16117" spans="1:18" x14ac:dyDescent="0.3">
      <c r="A16117" s="1" t="s">
        <v>16817</v>
      </c>
      <c r="B16117" s="1" t="s">
        <v>16696</v>
      </c>
      <c r="C16117">
        <v>2025</v>
      </c>
      <c r="D16117" s="2">
        <v>36753</v>
      </c>
      <c r="E16117" s="1" t="s">
        <v>20</v>
      </c>
      <c r="F16117">
        <v>1</v>
      </c>
      <c r="G16117">
        <v>0</v>
      </c>
      <c r="H16117">
        <v>0</v>
      </c>
      <c r="I16117" s="1" t="s">
        <v>21</v>
      </c>
      <c r="J16117" s="1"/>
      <c r="K16117">
        <v>0</v>
      </c>
      <c r="L16117" s="1" t="s">
        <v>22</v>
      </c>
      <c r="M16117" s="1" t="s">
        <v>26</v>
      </c>
      <c r="N16117" s="1" t="s">
        <v>26</v>
      </c>
      <c r="O16117">
        <v>1</v>
      </c>
      <c r="P16117" s="1" t="s">
        <v>134</v>
      </c>
      <c r="Q16117" s="1" t="s">
        <v>134</v>
      </c>
      <c r="R16117">
        <v>0</v>
      </c>
    </row>
    <row r="16118" spans="1:18" x14ac:dyDescent="0.3">
      <c r="A16118" s="1" t="s">
        <v>16818</v>
      </c>
      <c r="B16118" s="1" t="s">
        <v>16696</v>
      </c>
      <c r="C16118">
        <v>2025</v>
      </c>
      <c r="D16118" s="2">
        <v>36753</v>
      </c>
      <c r="E16118" s="1" t="s">
        <v>20</v>
      </c>
      <c r="F16118">
        <v>1</v>
      </c>
      <c r="G16118">
        <v>0</v>
      </c>
      <c r="H16118">
        <v>0</v>
      </c>
      <c r="I16118" s="1" t="s">
        <v>21</v>
      </c>
      <c r="J16118" s="1"/>
      <c r="K16118">
        <v>0</v>
      </c>
      <c r="L16118" s="1" t="s">
        <v>22</v>
      </c>
      <c r="M16118" s="1" t="s">
        <v>26</v>
      </c>
      <c r="N16118" s="1" t="s">
        <v>26</v>
      </c>
      <c r="O16118">
        <v>1</v>
      </c>
      <c r="P16118" s="1" t="s">
        <v>2432</v>
      </c>
      <c r="Q16118" s="1" t="s">
        <v>2432</v>
      </c>
      <c r="R16118">
        <v>0</v>
      </c>
    </row>
    <row r="16119" spans="1:18" x14ac:dyDescent="0.3">
      <c r="A16119" s="1" t="s">
        <v>16819</v>
      </c>
      <c r="B16119" s="1" t="s">
        <v>16696</v>
      </c>
      <c r="C16119">
        <v>2025</v>
      </c>
      <c r="D16119" s="2">
        <v>36753</v>
      </c>
      <c r="E16119" s="1" t="s">
        <v>20</v>
      </c>
      <c r="F16119">
        <v>1</v>
      </c>
      <c r="G16119">
        <v>0</v>
      </c>
      <c r="H16119">
        <v>0</v>
      </c>
      <c r="I16119" s="1" t="s">
        <v>21</v>
      </c>
      <c r="J16119" s="1"/>
      <c r="K16119">
        <v>0</v>
      </c>
      <c r="L16119" s="1" t="s">
        <v>22</v>
      </c>
      <c r="M16119" s="1" t="s">
        <v>26</v>
      </c>
      <c r="N16119" s="1" t="s">
        <v>26</v>
      </c>
      <c r="O16119">
        <v>1</v>
      </c>
      <c r="P16119" s="1" t="s">
        <v>2432</v>
      </c>
      <c r="Q16119" s="1" t="s">
        <v>2432</v>
      </c>
      <c r="R16119">
        <v>0</v>
      </c>
    </row>
    <row r="16120" spans="1:18" x14ac:dyDescent="0.3">
      <c r="A16120" s="1" t="s">
        <v>16820</v>
      </c>
      <c r="B16120" s="1" t="s">
        <v>16696</v>
      </c>
      <c r="C16120">
        <v>2025</v>
      </c>
      <c r="D16120" s="2">
        <v>36753</v>
      </c>
      <c r="E16120" s="1" t="s">
        <v>20</v>
      </c>
      <c r="F16120">
        <v>1</v>
      </c>
      <c r="G16120">
        <v>0</v>
      </c>
      <c r="H16120">
        <v>0</v>
      </c>
      <c r="I16120" s="1" t="s">
        <v>21</v>
      </c>
      <c r="J16120" s="1"/>
      <c r="K16120">
        <v>0</v>
      </c>
      <c r="L16120" s="1" t="s">
        <v>22</v>
      </c>
      <c r="M16120" s="1" t="s">
        <v>26</v>
      </c>
      <c r="N16120" s="1" t="s">
        <v>26</v>
      </c>
      <c r="O16120">
        <v>1</v>
      </c>
      <c r="P16120" s="1" t="s">
        <v>40</v>
      </c>
      <c r="Q16120" s="1" t="s">
        <v>40</v>
      </c>
      <c r="R16120">
        <v>0</v>
      </c>
    </row>
    <row r="16121" spans="1:18" x14ac:dyDescent="0.3">
      <c r="A16121" s="1" t="s">
        <v>16821</v>
      </c>
      <c r="B16121" s="1" t="s">
        <v>16696</v>
      </c>
      <c r="C16121">
        <v>2025</v>
      </c>
      <c r="D16121" s="2">
        <v>36753</v>
      </c>
      <c r="E16121" s="1" t="s">
        <v>20</v>
      </c>
      <c r="F16121">
        <v>1</v>
      </c>
      <c r="G16121">
        <v>0</v>
      </c>
      <c r="H16121">
        <v>0</v>
      </c>
      <c r="I16121" s="1" t="s">
        <v>21</v>
      </c>
      <c r="J16121" s="1"/>
      <c r="K16121">
        <v>0</v>
      </c>
      <c r="L16121" s="1" t="s">
        <v>22</v>
      </c>
      <c r="M16121" s="1" t="s">
        <v>26</v>
      </c>
      <c r="N16121" s="1" t="s">
        <v>26</v>
      </c>
      <c r="O16121">
        <v>1</v>
      </c>
      <c r="P16121" s="1" t="s">
        <v>2432</v>
      </c>
      <c r="Q16121" s="1" t="s">
        <v>2432</v>
      </c>
      <c r="R16121">
        <v>0</v>
      </c>
    </row>
    <row r="16122" spans="1:18" x14ac:dyDescent="0.3">
      <c r="A16122" s="1" t="s">
        <v>16822</v>
      </c>
      <c r="B16122" s="1" t="s">
        <v>16696</v>
      </c>
      <c r="C16122">
        <v>2025</v>
      </c>
      <c r="D16122" s="2">
        <v>36753</v>
      </c>
      <c r="E16122" s="1" t="s">
        <v>20</v>
      </c>
      <c r="F16122">
        <v>1</v>
      </c>
      <c r="G16122">
        <v>0</v>
      </c>
      <c r="H16122">
        <v>0</v>
      </c>
      <c r="I16122" s="1" t="s">
        <v>21</v>
      </c>
      <c r="J16122" s="1"/>
      <c r="K16122">
        <v>0</v>
      </c>
      <c r="L16122" s="1" t="s">
        <v>22</v>
      </c>
      <c r="M16122" s="1" t="s">
        <v>26</v>
      </c>
      <c r="N16122" s="1" t="s">
        <v>26</v>
      </c>
      <c r="O16122">
        <v>1</v>
      </c>
      <c r="P16122" s="1" t="s">
        <v>78</v>
      </c>
      <c r="Q16122" s="1" t="s">
        <v>78</v>
      </c>
      <c r="R16122">
        <v>0</v>
      </c>
    </row>
    <row r="16123" spans="1:18" x14ac:dyDescent="0.3">
      <c r="A16123" s="1" t="s">
        <v>16823</v>
      </c>
      <c r="B16123" s="1" t="s">
        <v>16696</v>
      </c>
      <c r="C16123">
        <v>2025</v>
      </c>
      <c r="D16123" s="2">
        <v>36753</v>
      </c>
      <c r="E16123" s="1" t="s">
        <v>20</v>
      </c>
      <c r="F16123">
        <v>1</v>
      </c>
      <c r="G16123">
        <v>0</v>
      </c>
      <c r="H16123">
        <v>0</v>
      </c>
      <c r="I16123" s="1" t="s">
        <v>21</v>
      </c>
      <c r="J16123" s="1"/>
      <c r="K16123">
        <v>0</v>
      </c>
      <c r="L16123" s="1" t="s">
        <v>22</v>
      </c>
      <c r="M16123" s="1" t="s">
        <v>3576</v>
      </c>
      <c r="N16123" s="1"/>
      <c r="O16123">
        <v>1</v>
      </c>
      <c r="P16123" s="1" t="s">
        <v>45</v>
      </c>
      <c r="Q16123" s="1" t="s">
        <v>45</v>
      </c>
      <c r="R16123">
        <v>0</v>
      </c>
    </row>
    <row r="16124" spans="1:18" x14ac:dyDescent="0.3">
      <c r="A16124" s="1" t="s">
        <v>16824</v>
      </c>
      <c r="B16124" s="1" t="s">
        <v>16696</v>
      </c>
      <c r="C16124">
        <v>2025</v>
      </c>
      <c r="D16124" s="2">
        <v>36753</v>
      </c>
      <c r="E16124" s="1" t="s">
        <v>20</v>
      </c>
      <c r="F16124">
        <v>1</v>
      </c>
      <c r="G16124">
        <v>0</v>
      </c>
      <c r="H16124">
        <v>0</v>
      </c>
      <c r="I16124" s="1" t="s">
        <v>21</v>
      </c>
      <c r="J16124" s="1"/>
      <c r="K16124">
        <v>0</v>
      </c>
      <c r="L16124" s="1" t="s">
        <v>22</v>
      </c>
      <c r="M16124" s="1" t="s">
        <v>23</v>
      </c>
      <c r="N16124" s="1" t="s">
        <v>23</v>
      </c>
      <c r="O16124">
        <v>1</v>
      </c>
      <c r="P16124" s="1" t="s">
        <v>27</v>
      </c>
      <c r="Q16124" s="1" t="s">
        <v>27</v>
      </c>
      <c r="R16124">
        <v>0</v>
      </c>
    </row>
    <row r="16125" spans="1:18" x14ac:dyDescent="0.3">
      <c r="A16125" s="1" t="s">
        <v>16825</v>
      </c>
      <c r="B16125" s="1" t="s">
        <v>16696</v>
      </c>
      <c r="C16125">
        <v>2025</v>
      </c>
      <c r="D16125" s="2">
        <v>36753</v>
      </c>
      <c r="E16125" s="1" t="s">
        <v>20</v>
      </c>
      <c r="F16125">
        <v>1</v>
      </c>
      <c r="G16125">
        <v>0</v>
      </c>
      <c r="H16125">
        <v>0</v>
      </c>
      <c r="I16125" s="1" t="s">
        <v>21</v>
      </c>
      <c r="J16125" s="1"/>
      <c r="K16125">
        <v>0</v>
      </c>
      <c r="L16125" s="1" t="s">
        <v>22</v>
      </c>
      <c r="M16125" s="1" t="s">
        <v>33</v>
      </c>
      <c r="N16125" s="1" t="s">
        <v>33</v>
      </c>
      <c r="O16125">
        <v>1</v>
      </c>
      <c r="P16125" s="1" t="s">
        <v>40</v>
      </c>
      <c r="Q16125" s="1" t="s">
        <v>40</v>
      </c>
      <c r="R16125">
        <v>0</v>
      </c>
    </row>
    <row r="16126" spans="1:18" x14ac:dyDescent="0.3">
      <c r="A16126" s="1" t="s">
        <v>16826</v>
      </c>
      <c r="B16126" s="1" t="s">
        <v>16696</v>
      </c>
      <c r="C16126">
        <v>2025</v>
      </c>
      <c r="D16126" s="2">
        <v>36753</v>
      </c>
      <c r="E16126" s="1" t="s">
        <v>20</v>
      </c>
      <c r="F16126">
        <v>1</v>
      </c>
      <c r="G16126">
        <v>0</v>
      </c>
      <c r="H16126">
        <v>0</v>
      </c>
      <c r="I16126" s="1" t="s">
        <v>21</v>
      </c>
      <c r="J16126" s="1"/>
      <c r="K16126">
        <v>0</v>
      </c>
      <c r="L16126" s="1" t="s">
        <v>22</v>
      </c>
      <c r="M16126" s="1" t="s">
        <v>26</v>
      </c>
      <c r="N16126" s="1" t="s">
        <v>26</v>
      </c>
      <c r="O16126">
        <v>1</v>
      </c>
      <c r="P16126" s="1" t="s">
        <v>2432</v>
      </c>
      <c r="Q16126" s="1" t="s">
        <v>2432</v>
      </c>
      <c r="R16126">
        <v>0</v>
      </c>
    </row>
    <row r="16127" spans="1:18" x14ac:dyDescent="0.3">
      <c r="A16127" s="1" t="s">
        <v>16827</v>
      </c>
      <c r="B16127" s="1" t="s">
        <v>16696</v>
      </c>
      <c r="C16127">
        <v>2025</v>
      </c>
      <c r="D16127" s="2">
        <v>36753</v>
      </c>
      <c r="E16127" s="1" t="s">
        <v>37</v>
      </c>
      <c r="F16127">
        <v>1</v>
      </c>
      <c r="G16127">
        <v>1</v>
      </c>
      <c r="H16127">
        <v>1</v>
      </c>
      <c r="I16127" s="1" t="s">
        <v>38</v>
      </c>
      <c r="J16127" s="1" t="s">
        <v>62</v>
      </c>
      <c r="K16127">
        <v>0</v>
      </c>
      <c r="L16127" s="1" t="s">
        <v>22</v>
      </c>
      <c r="M16127" s="1" t="s">
        <v>26</v>
      </c>
      <c r="N16127" s="1" t="s">
        <v>26</v>
      </c>
      <c r="O16127">
        <v>1</v>
      </c>
      <c r="P16127" s="1" t="s">
        <v>134</v>
      </c>
      <c r="Q16127" s="1" t="s">
        <v>134</v>
      </c>
      <c r="R16127">
        <v>0</v>
      </c>
    </row>
    <row r="16128" spans="1:18" x14ac:dyDescent="0.3">
      <c r="A16128" s="1" t="s">
        <v>16828</v>
      </c>
      <c r="B16128" s="1" t="s">
        <v>16696</v>
      </c>
      <c r="C16128">
        <v>2025</v>
      </c>
      <c r="D16128" s="2">
        <v>36753</v>
      </c>
      <c r="E16128" s="1" t="s">
        <v>37</v>
      </c>
      <c r="F16128">
        <v>1</v>
      </c>
      <c r="G16128">
        <v>1</v>
      </c>
      <c r="H16128">
        <v>1</v>
      </c>
      <c r="I16128" s="1" t="s">
        <v>38</v>
      </c>
      <c r="J16128" s="1" t="s">
        <v>39</v>
      </c>
      <c r="K16128">
        <v>0</v>
      </c>
      <c r="L16128" s="1" t="s">
        <v>22</v>
      </c>
      <c r="M16128" s="1" t="s">
        <v>33</v>
      </c>
      <c r="N16128" s="1" t="s">
        <v>33</v>
      </c>
      <c r="O16128">
        <v>2</v>
      </c>
      <c r="P16128" s="1" t="s">
        <v>4233</v>
      </c>
      <c r="Q16128" s="1"/>
      <c r="R16128">
        <v>0</v>
      </c>
    </row>
    <row r="16129" spans="1:18" x14ac:dyDescent="0.3">
      <c r="A16129" s="1" t="s">
        <v>16829</v>
      </c>
      <c r="B16129" s="1" t="s">
        <v>16696</v>
      </c>
      <c r="C16129">
        <v>2025</v>
      </c>
      <c r="D16129" s="2">
        <v>36753</v>
      </c>
      <c r="E16129" s="1" t="s">
        <v>20</v>
      </c>
      <c r="F16129">
        <v>1</v>
      </c>
      <c r="G16129">
        <v>0</v>
      </c>
      <c r="H16129">
        <v>0</v>
      </c>
      <c r="I16129" s="1" t="s">
        <v>21</v>
      </c>
      <c r="J16129" s="1"/>
      <c r="K16129">
        <v>0</v>
      </c>
      <c r="L16129" s="1" t="s">
        <v>22</v>
      </c>
      <c r="M16129" s="1" t="s">
        <v>26</v>
      </c>
      <c r="N16129" s="1" t="s">
        <v>26</v>
      </c>
      <c r="O16129">
        <v>1</v>
      </c>
      <c r="P16129" s="1" t="s">
        <v>134</v>
      </c>
      <c r="Q16129" s="1" t="s">
        <v>134</v>
      </c>
      <c r="R16129">
        <v>0</v>
      </c>
    </row>
    <row r="16130" spans="1:18" x14ac:dyDescent="0.3">
      <c r="A16130" s="1" t="s">
        <v>16830</v>
      </c>
      <c r="B16130" s="1" t="s">
        <v>16696</v>
      </c>
      <c r="C16130">
        <v>2025</v>
      </c>
      <c r="D16130" s="2">
        <v>36753</v>
      </c>
      <c r="E16130" s="1" t="s">
        <v>20</v>
      </c>
      <c r="F16130">
        <v>1</v>
      </c>
      <c r="G16130">
        <v>0</v>
      </c>
      <c r="H16130">
        <v>0</v>
      </c>
      <c r="I16130" s="1" t="s">
        <v>21</v>
      </c>
      <c r="J16130" s="1"/>
      <c r="K16130">
        <v>0</v>
      </c>
      <c r="L16130" s="1" t="s">
        <v>22</v>
      </c>
      <c r="M16130" s="1" t="s">
        <v>26</v>
      </c>
      <c r="N16130" s="1" t="s">
        <v>26</v>
      </c>
      <c r="O16130">
        <v>1</v>
      </c>
      <c r="P16130" s="1" t="s">
        <v>2432</v>
      </c>
      <c r="Q16130" s="1" t="s">
        <v>2432</v>
      </c>
      <c r="R16130">
        <v>0</v>
      </c>
    </row>
    <row r="16131" spans="1:18" x14ac:dyDescent="0.3">
      <c r="A16131" s="1" t="s">
        <v>16831</v>
      </c>
      <c r="B16131" s="1" t="s">
        <v>16696</v>
      </c>
      <c r="C16131">
        <v>2025</v>
      </c>
      <c r="D16131" s="2">
        <v>36753</v>
      </c>
      <c r="E16131" s="1" t="s">
        <v>20</v>
      </c>
      <c r="F16131">
        <v>1</v>
      </c>
      <c r="G16131">
        <v>0</v>
      </c>
      <c r="H16131">
        <v>0</v>
      </c>
      <c r="I16131" s="1" t="s">
        <v>21</v>
      </c>
      <c r="J16131" s="1"/>
      <c r="K16131">
        <v>0</v>
      </c>
      <c r="L16131" s="1" t="s">
        <v>22</v>
      </c>
      <c r="M16131" s="1" t="s">
        <v>47</v>
      </c>
      <c r="N16131" s="1" t="s">
        <v>47</v>
      </c>
      <c r="O16131">
        <v>1</v>
      </c>
      <c r="P16131" s="1" t="s">
        <v>78</v>
      </c>
      <c r="Q16131" s="1" t="s">
        <v>78</v>
      </c>
      <c r="R16131">
        <v>0</v>
      </c>
    </row>
    <row r="16132" spans="1:18" x14ac:dyDescent="0.3">
      <c r="A16132" s="1" t="s">
        <v>16832</v>
      </c>
      <c r="B16132" s="1" t="s">
        <v>16696</v>
      </c>
      <c r="C16132">
        <v>2025</v>
      </c>
      <c r="D16132" s="2">
        <v>36753</v>
      </c>
      <c r="E16132" s="1" t="s">
        <v>20</v>
      </c>
      <c r="F16132">
        <v>1</v>
      </c>
      <c r="G16132">
        <v>0</v>
      </c>
      <c r="H16132">
        <v>0</v>
      </c>
      <c r="I16132" s="1" t="s">
        <v>21</v>
      </c>
      <c r="J16132" s="1"/>
      <c r="K16132">
        <v>0</v>
      </c>
      <c r="L16132" s="1" t="s">
        <v>22</v>
      </c>
      <c r="M16132" s="1" t="s">
        <v>47</v>
      </c>
      <c r="N16132" s="1" t="s">
        <v>47</v>
      </c>
      <c r="O16132">
        <v>1</v>
      </c>
      <c r="P16132" s="1" t="s">
        <v>27</v>
      </c>
      <c r="Q16132" s="1" t="s">
        <v>27</v>
      </c>
      <c r="R16132">
        <v>0</v>
      </c>
    </row>
    <row r="16133" spans="1:18" x14ac:dyDescent="0.3">
      <c r="A16133" s="1" t="s">
        <v>16833</v>
      </c>
      <c r="B16133" s="1" t="s">
        <v>16696</v>
      </c>
      <c r="C16133">
        <v>2025</v>
      </c>
      <c r="D16133" s="2">
        <v>36753</v>
      </c>
      <c r="E16133" s="1" t="s">
        <v>20</v>
      </c>
      <c r="F16133">
        <v>1</v>
      </c>
      <c r="G16133">
        <v>0</v>
      </c>
      <c r="H16133">
        <v>0</v>
      </c>
      <c r="I16133" s="1" t="s">
        <v>21</v>
      </c>
      <c r="J16133" s="1"/>
      <c r="K16133">
        <v>0</v>
      </c>
      <c r="L16133" s="1" t="s">
        <v>22</v>
      </c>
      <c r="M16133" s="1" t="s">
        <v>23</v>
      </c>
      <c r="N16133" s="1" t="s">
        <v>23</v>
      </c>
      <c r="O16133">
        <v>2</v>
      </c>
      <c r="P16133" s="1" t="s">
        <v>11195</v>
      </c>
      <c r="Q16133" s="1"/>
      <c r="R16133">
        <v>0</v>
      </c>
    </row>
    <row r="16134" spans="1:18" x14ac:dyDescent="0.3">
      <c r="A16134" s="1" t="s">
        <v>16834</v>
      </c>
      <c r="B16134" s="1" t="s">
        <v>16696</v>
      </c>
      <c r="C16134">
        <v>2025</v>
      </c>
      <c r="D16134" s="2">
        <v>36753</v>
      </c>
      <c r="E16134" s="1" t="s">
        <v>37</v>
      </c>
      <c r="F16134">
        <v>1</v>
      </c>
      <c r="G16134">
        <v>1</v>
      </c>
      <c r="H16134">
        <v>1</v>
      </c>
      <c r="I16134" s="1" t="s">
        <v>38</v>
      </c>
      <c r="J16134" s="1" t="s">
        <v>62</v>
      </c>
      <c r="K16134">
        <v>0</v>
      </c>
      <c r="L16134" s="1" t="s">
        <v>22</v>
      </c>
      <c r="M16134" s="1" t="s">
        <v>26</v>
      </c>
      <c r="N16134" s="1" t="s">
        <v>26</v>
      </c>
      <c r="O16134">
        <v>1</v>
      </c>
      <c r="P16134" s="1" t="s">
        <v>78</v>
      </c>
      <c r="Q16134" s="1" t="s">
        <v>78</v>
      </c>
      <c r="R16134">
        <v>0</v>
      </c>
    </row>
    <row r="16135" spans="1:18" x14ac:dyDescent="0.3">
      <c r="A16135" s="1" t="s">
        <v>16835</v>
      </c>
      <c r="B16135" s="1" t="s">
        <v>16696</v>
      </c>
      <c r="C16135">
        <v>2025</v>
      </c>
      <c r="D16135" s="2">
        <v>36753</v>
      </c>
      <c r="E16135" s="1" t="s">
        <v>20</v>
      </c>
      <c r="F16135">
        <v>1</v>
      </c>
      <c r="G16135">
        <v>0</v>
      </c>
      <c r="H16135">
        <v>0</v>
      </c>
      <c r="I16135" s="1" t="s">
        <v>21</v>
      </c>
      <c r="J16135" s="1"/>
      <c r="K16135">
        <v>0</v>
      </c>
      <c r="L16135" s="1" t="s">
        <v>22</v>
      </c>
      <c r="M16135" s="1" t="s">
        <v>35</v>
      </c>
      <c r="N16135" s="1" t="s">
        <v>35</v>
      </c>
      <c r="O16135">
        <v>1</v>
      </c>
      <c r="P16135" s="1" t="s">
        <v>2432</v>
      </c>
      <c r="Q16135" s="1" t="s">
        <v>2432</v>
      </c>
      <c r="R16135">
        <v>0</v>
      </c>
    </row>
    <row r="16136" spans="1:18" x14ac:dyDescent="0.3">
      <c r="A16136" s="1" t="s">
        <v>16836</v>
      </c>
      <c r="B16136" s="1" t="s">
        <v>16696</v>
      </c>
      <c r="C16136">
        <v>2025</v>
      </c>
      <c r="D16136" s="2">
        <v>36753</v>
      </c>
      <c r="E16136" s="1" t="s">
        <v>20</v>
      </c>
      <c r="F16136">
        <v>1</v>
      </c>
      <c r="G16136">
        <v>0</v>
      </c>
      <c r="H16136">
        <v>0</v>
      </c>
      <c r="I16136" s="1" t="s">
        <v>21</v>
      </c>
      <c r="J16136" s="1"/>
      <c r="K16136">
        <v>0</v>
      </c>
      <c r="L16136" s="1" t="s">
        <v>22</v>
      </c>
      <c r="M16136" s="1" t="s">
        <v>26</v>
      </c>
      <c r="N16136" s="1" t="s">
        <v>26</v>
      </c>
      <c r="O16136">
        <v>1</v>
      </c>
      <c r="P16136" s="1" t="s">
        <v>40</v>
      </c>
      <c r="Q16136" s="1" t="s">
        <v>40</v>
      </c>
      <c r="R16136">
        <v>0</v>
      </c>
    </row>
    <row r="16137" spans="1:18" x14ac:dyDescent="0.3">
      <c r="A16137" s="1" t="s">
        <v>16837</v>
      </c>
      <c r="B16137" s="1" t="s">
        <v>16696</v>
      </c>
      <c r="C16137">
        <v>2025</v>
      </c>
      <c r="D16137" s="2">
        <v>36753</v>
      </c>
      <c r="E16137" s="1" t="s">
        <v>20</v>
      </c>
      <c r="F16137">
        <v>1</v>
      </c>
      <c r="G16137">
        <v>0</v>
      </c>
      <c r="H16137">
        <v>0</v>
      </c>
      <c r="I16137" s="1" t="s">
        <v>21</v>
      </c>
      <c r="J16137" s="1"/>
      <c r="K16137">
        <v>0</v>
      </c>
      <c r="L16137" s="1" t="s">
        <v>22</v>
      </c>
      <c r="M16137" s="1" t="s">
        <v>23</v>
      </c>
      <c r="N16137" s="1" t="s">
        <v>23</v>
      </c>
      <c r="O16137">
        <v>1</v>
      </c>
      <c r="P16137" s="1" t="s">
        <v>27</v>
      </c>
      <c r="Q16137" s="1" t="s">
        <v>27</v>
      </c>
      <c r="R16137">
        <v>0</v>
      </c>
    </row>
    <row r="16138" spans="1:18" x14ac:dyDescent="0.3">
      <c r="A16138" s="1" t="s">
        <v>16838</v>
      </c>
      <c r="B16138" s="1" t="s">
        <v>16696</v>
      </c>
      <c r="C16138">
        <v>2025</v>
      </c>
      <c r="D16138" s="2">
        <v>36753</v>
      </c>
      <c r="E16138" s="1" t="s">
        <v>37</v>
      </c>
      <c r="F16138">
        <v>1</v>
      </c>
      <c r="G16138">
        <v>1</v>
      </c>
      <c r="H16138">
        <v>1</v>
      </c>
      <c r="I16138" s="1" t="s">
        <v>38</v>
      </c>
      <c r="J16138" s="1" t="s">
        <v>42</v>
      </c>
      <c r="K16138">
        <v>0</v>
      </c>
      <c r="L16138" s="1" t="s">
        <v>22</v>
      </c>
      <c r="M16138" s="1" t="s">
        <v>26</v>
      </c>
      <c r="N16138" s="1" t="s">
        <v>26</v>
      </c>
      <c r="O16138">
        <v>1</v>
      </c>
      <c r="P16138" s="1" t="s">
        <v>27</v>
      </c>
      <c r="Q16138" s="1" t="s">
        <v>27</v>
      </c>
      <c r="R16138">
        <v>0</v>
      </c>
    </row>
    <row r="16139" spans="1:18" x14ac:dyDescent="0.3">
      <c r="A16139" s="1" t="s">
        <v>16839</v>
      </c>
      <c r="B16139" s="1" t="s">
        <v>16696</v>
      </c>
      <c r="C16139">
        <v>2025</v>
      </c>
      <c r="D16139" s="2">
        <v>36753</v>
      </c>
      <c r="E16139" s="1" t="s">
        <v>20</v>
      </c>
      <c r="F16139">
        <v>1</v>
      </c>
      <c r="G16139">
        <v>0</v>
      </c>
      <c r="H16139">
        <v>0</v>
      </c>
      <c r="I16139" s="1" t="s">
        <v>21</v>
      </c>
      <c r="J16139" s="1"/>
      <c r="K16139">
        <v>0</v>
      </c>
      <c r="L16139" s="1" t="s">
        <v>22</v>
      </c>
      <c r="M16139" s="1" t="s">
        <v>26</v>
      </c>
      <c r="N16139" s="1" t="s">
        <v>26</v>
      </c>
      <c r="O16139">
        <v>1</v>
      </c>
      <c r="P16139" s="1" t="s">
        <v>27</v>
      </c>
      <c r="Q16139" s="1" t="s">
        <v>27</v>
      </c>
      <c r="R16139">
        <v>0</v>
      </c>
    </row>
    <row r="16140" spans="1:18" x14ac:dyDescent="0.3">
      <c r="A16140" s="1" t="s">
        <v>16840</v>
      </c>
      <c r="B16140" s="1" t="s">
        <v>16696</v>
      </c>
      <c r="C16140">
        <v>2025</v>
      </c>
      <c r="D16140" s="2">
        <v>36753</v>
      </c>
      <c r="E16140" s="1" t="s">
        <v>20</v>
      </c>
      <c r="F16140">
        <v>1</v>
      </c>
      <c r="G16140">
        <v>0</v>
      </c>
      <c r="H16140">
        <v>0</v>
      </c>
      <c r="I16140" s="1" t="s">
        <v>21</v>
      </c>
      <c r="J16140" s="1"/>
      <c r="K16140">
        <v>0</v>
      </c>
      <c r="L16140" s="1" t="s">
        <v>22</v>
      </c>
      <c r="M16140" s="1" t="s">
        <v>26</v>
      </c>
      <c r="N16140" s="1" t="s">
        <v>26</v>
      </c>
      <c r="O16140">
        <v>1</v>
      </c>
      <c r="P16140" s="1" t="s">
        <v>2432</v>
      </c>
      <c r="Q16140" s="1" t="s">
        <v>2432</v>
      </c>
      <c r="R16140">
        <v>0</v>
      </c>
    </row>
    <row r="16141" spans="1:18" x14ac:dyDescent="0.3">
      <c r="A16141" s="1" t="s">
        <v>16841</v>
      </c>
      <c r="B16141" s="1" t="s">
        <v>16696</v>
      </c>
      <c r="C16141">
        <v>2025</v>
      </c>
      <c r="D16141" s="2">
        <v>36753</v>
      </c>
      <c r="E16141" s="1" t="s">
        <v>20</v>
      </c>
      <c r="F16141">
        <v>1</v>
      </c>
      <c r="G16141">
        <v>0</v>
      </c>
      <c r="H16141">
        <v>0</v>
      </c>
      <c r="I16141" s="1" t="s">
        <v>21</v>
      </c>
      <c r="J16141" s="1"/>
      <c r="K16141">
        <v>0</v>
      </c>
      <c r="L16141" s="1" t="s">
        <v>22</v>
      </c>
      <c r="M16141" s="1" t="s">
        <v>26</v>
      </c>
      <c r="N16141" s="1" t="s">
        <v>26</v>
      </c>
      <c r="O16141">
        <v>1</v>
      </c>
      <c r="P16141" s="1" t="s">
        <v>2432</v>
      </c>
      <c r="Q16141" s="1" t="s">
        <v>2432</v>
      </c>
      <c r="R16141">
        <v>0</v>
      </c>
    </row>
    <row r="16142" spans="1:18" x14ac:dyDescent="0.3">
      <c r="A16142" s="1" t="s">
        <v>16842</v>
      </c>
      <c r="B16142" s="1" t="s">
        <v>16696</v>
      </c>
      <c r="C16142">
        <v>2025</v>
      </c>
      <c r="D16142" s="2">
        <v>36753</v>
      </c>
      <c r="E16142" s="1" t="s">
        <v>20</v>
      </c>
      <c r="F16142">
        <v>1</v>
      </c>
      <c r="G16142">
        <v>0</v>
      </c>
      <c r="H16142">
        <v>0</v>
      </c>
      <c r="I16142" s="1" t="s">
        <v>21</v>
      </c>
      <c r="J16142" s="1"/>
      <c r="K16142">
        <v>0</v>
      </c>
      <c r="L16142" s="1" t="s">
        <v>22</v>
      </c>
      <c r="M16142" s="1" t="s">
        <v>26</v>
      </c>
      <c r="N16142" s="1" t="s">
        <v>26</v>
      </c>
      <c r="O16142">
        <v>1</v>
      </c>
      <c r="P16142" s="1" t="s">
        <v>31</v>
      </c>
      <c r="Q16142" s="1" t="s">
        <v>31</v>
      </c>
      <c r="R16142">
        <v>0</v>
      </c>
    </row>
    <row r="16143" spans="1:18" x14ac:dyDescent="0.3">
      <c r="A16143" s="1" t="s">
        <v>16843</v>
      </c>
      <c r="B16143" s="1" t="s">
        <v>16696</v>
      </c>
      <c r="C16143">
        <v>2025</v>
      </c>
      <c r="D16143" s="2">
        <v>36753</v>
      </c>
      <c r="E16143" s="1" t="s">
        <v>20</v>
      </c>
      <c r="F16143">
        <v>1</v>
      </c>
      <c r="G16143">
        <v>0</v>
      </c>
      <c r="H16143">
        <v>0</v>
      </c>
      <c r="I16143" s="1" t="s">
        <v>21</v>
      </c>
      <c r="J16143" s="1"/>
      <c r="K16143">
        <v>0</v>
      </c>
      <c r="L16143" s="1" t="s">
        <v>22</v>
      </c>
      <c r="M16143" s="1" t="s">
        <v>26</v>
      </c>
      <c r="N16143" s="1" t="s">
        <v>26</v>
      </c>
      <c r="O16143">
        <v>1</v>
      </c>
      <c r="P16143" s="1" t="s">
        <v>40</v>
      </c>
      <c r="Q16143" s="1" t="s">
        <v>40</v>
      </c>
      <c r="R16143">
        <v>0</v>
      </c>
    </row>
    <row r="16144" spans="1:18" x14ac:dyDescent="0.3">
      <c r="A16144" s="1" t="s">
        <v>16844</v>
      </c>
      <c r="B16144" s="1" t="s">
        <v>16696</v>
      </c>
      <c r="C16144">
        <v>2025</v>
      </c>
      <c r="D16144" s="2">
        <v>36753</v>
      </c>
      <c r="E16144" s="1" t="s">
        <v>20</v>
      </c>
      <c r="F16144">
        <v>1</v>
      </c>
      <c r="G16144">
        <v>0</v>
      </c>
      <c r="H16144">
        <v>0</v>
      </c>
      <c r="I16144" s="1" t="s">
        <v>21</v>
      </c>
      <c r="J16144" s="1"/>
      <c r="K16144">
        <v>0</v>
      </c>
      <c r="L16144" s="1" t="s">
        <v>22</v>
      </c>
      <c r="M16144" s="1" t="s">
        <v>26</v>
      </c>
      <c r="N16144" s="1" t="s">
        <v>26</v>
      </c>
      <c r="O16144">
        <v>1</v>
      </c>
      <c r="P16144" s="1" t="s">
        <v>134</v>
      </c>
      <c r="Q16144" s="1" t="s">
        <v>134</v>
      </c>
      <c r="R16144">
        <v>0</v>
      </c>
    </row>
    <row r="16145" spans="1:18" x14ac:dyDescent="0.3">
      <c r="A16145" s="1" t="s">
        <v>16845</v>
      </c>
      <c r="B16145" s="1" t="s">
        <v>16696</v>
      </c>
      <c r="C16145">
        <v>2025</v>
      </c>
      <c r="D16145" s="2">
        <v>36753</v>
      </c>
      <c r="E16145" s="1" t="s">
        <v>20</v>
      </c>
      <c r="F16145">
        <v>1</v>
      </c>
      <c r="G16145">
        <v>0</v>
      </c>
      <c r="H16145">
        <v>0</v>
      </c>
      <c r="I16145" s="1" t="s">
        <v>21</v>
      </c>
      <c r="J16145" s="1"/>
      <c r="K16145">
        <v>0</v>
      </c>
      <c r="L16145" s="1" t="s">
        <v>22</v>
      </c>
      <c r="M16145" s="1" t="s">
        <v>47</v>
      </c>
      <c r="N16145" s="1" t="s">
        <v>47</v>
      </c>
      <c r="O16145">
        <v>1</v>
      </c>
      <c r="P16145" s="1" t="s">
        <v>2432</v>
      </c>
      <c r="Q16145" s="1" t="s">
        <v>2432</v>
      </c>
      <c r="R16145">
        <v>0</v>
      </c>
    </row>
    <row r="16146" spans="1:18" x14ac:dyDescent="0.3">
      <c r="A16146" s="1" t="s">
        <v>16846</v>
      </c>
      <c r="B16146" s="1" t="s">
        <v>16696</v>
      </c>
      <c r="C16146">
        <v>2025</v>
      </c>
      <c r="D16146" s="2">
        <v>36753</v>
      </c>
      <c r="E16146" s="1" t="s">
        <v>20</v>
      </c>
      <c r="F16146">
        <v>1</v>
      </c>
      <c r="G16146">
        <v>0</v>
      </c>
      <c r="H16146">
        <v>0</v>
      </c>
      <c r="I16146" s="1" t="s">
        <v>21</v>
      </c>
      <c r="J16146" s="1"/>
      <c r="K16146">
        <v>0</v>
      </c>
      <c r="L16146" s="1" t="s">
        <v>22</v>
      </c>
      <c r="M16146" s="1" t="s">
        <v>26</v>
      </c>
      <c r="N16146" s="1" t="s">
        <v>26</v>
      </c>
      <c r="O16146">
        <v>1</v>
      </c>
      <c r="P16146" s="1" t="s">
        <v>2432</v>
      </c>
      <c r="Q16146" s="1" t="s">
        <v>2432</v>
      </c>
      <c r="R16146">
        <v>0</v>
      </c>
    </row>
    <row r="16147" spans="1:18" x14ac:dyDescent="0.3">
      <c r="A16147" s="1" t="s">
        <v>16847</v>
      </c>
      <c r="B16147" s="1" t="s">
        <v>16696</v>
      </c>
      <c r="C16147">
        <v>2025</v>
      </c>
      <c r="D16147" s="2">
        <v>36753</v>
      </c>
      <c r="E16147" s="1" t="s">
        <v>20</v>
      </c>
      <c r="F16147">
        <v>1</v>
      </c>
      <c r="G16147">
        <v>0</v>
      </c>
      <c r="H16147">
        <v>0</v>
      </c>
      <c r="I16147" s="1" t="s">
        <v>21</v>
      </c>
      <c r="J16147" s="1"/>
      <c r="K16147">
        <v>0</v>
      </c>
      <c r="L16147" s="1" t="s">
        <v>22</v>
      </c>
      <c r="M16147" s="1" t="s">
        <v>26</v>
      </c>
      <c r="N16147" s="1" t="s">
        <v>26</v>
      </c>
      <c r="O16147">
        <v>1</v>
      </c>
      <c r="P16147" s="1" t="s">
        <v>1641</v>
      </c>
      <c r="Q16147" s="1"/>
      <c r="R16147">
        <v>0</v>
      </c>
    </row>
    <row r="16148" spans="1:18" x14ac:dyDescent="0.3">
      <c r="A16148" s="1" t="s">
        <v>16848</v>
      </c>
      <c r="B16148" s="1" t="s">
        <v>16696</v>
      </c>
      <c r="C16148">
        <v>2025</v>
      </c>
      <c r="D16148" s="2">
        <v>36753</v>
      </c>
      <c r="E16148" s="1" t="s">
        <v>20</v>
      </c>
      <c r="F16148">
        <v>1</v>
      </c>
      <c r="G16148">
        <v>0</v>
      </c>
      <c r="H16148">
        <v>0</v>
      </c>
      <c r="I16148" s="1" t="s">
        <v>21</v>
      </c>
      <c r="J16148" s="1"/>
      <c r="K16148">
        <v>0</v>
      </c>
      <c r="L16148" s="1" t="s">
        <v>22</v>
      </c>
      <c r="M16148" s="1" t="s">
        <v>23</v>
      </c>
      <c r="N16148" s="1" t="s">
        <v>23</v>
      </c>
      <c r="O16148">
        <v>1</v>
      </c>
      <c r="P16148" s="1" t="s">
        <v>2432</v>
      </c>
      <c r="Q16148" s="1" t="s">
        <v>2432</v>
      </c>
      <c r="R16148">
        <v>0</v>
      </c>
    </row>
    <row r="16149" spans="1:18" x14ac:dyDescent="0.3">
      <c r="A16149" s="1" t="s">
        <v>16849</v>
      </c>
      <c r="B16149" s="1" t="s">
        <v>16696</v>
      </c>
      <c r="C16149">
        <v>2025</v>
      </c>
      <c r="D16149" s="2">
        <v>36753</v>
      </c>
      <c r="E16149" s="1" t="s">
        <v>20</v>
      </c>
      <c r="F16149">
        <v>1</v>
      </c>
      <c r="G16149">
        <v>0</v>
      </c>
      <c r="H16149">
        <v>0</v>
      </c>
      <c r="I16149" s="1" t="s">
        <v>21</v>
      </c>
      <c r="J16149" s="1"/>
      <c r="K16149">
        <v>0</v>
      </c>
      <c r="L16149" s="1" t="s">
        <v>22</v>
      </c>
      <c r="M16149" s="1" t="s">
        <v>26</v>
      </c>
      <c r="N16149" s="1" t="s">
        <v>26</v>
      </c>
      <c r="O16149">
        <v>1</v>
      </c>
      <c r="P16149" s="1" t="s">
        <v>78</v>
      </c>
      <c r="Q16149" s="1" t="s">
        <v>78</v>
      </c>
      <c r="R16149">
        <v>0</v>
      </c>
    </row>
    <row r="16150" spans="1:18" x14ac:dyDescent="0.3">
      <c r="A16150" s="1" t="s">
        <v>16850</v>
      </c>
      <c r="B16150" s="1" t="s">
        <v>16696</v>
      </c>
      <c r="C16150">
        <v>2025</v>
      </c>
      <c r="D16150" s="2">
        <v>36753</v>
      </c>
      <c r="E16150" s="1" t="s">
        <v>20</v>
      </c>
      <c r="F16150">
        <v>1</v>
      </c>
      <c r="G16150">
        <v>0</v>
      </c>
      <c r="H16150">
        <v>0</v>
      </c>
      <c r="I16150" s="1" t="s">
        <v>21</v>
      </c>
      <c r="J16150" s="1"/>
      <c r="K16150">
        <v>0</v>
      </c>
      <c r="L16150" s="1" t="s">
        <v>22</v>
      </c>
      <c r="M16150" s="1" t="s">
        <v>33</v>
      </c>
      <c r="N16150" s="1" t="s">
        <v>33</v>
      </c>
      <c r="O16150">
        <v>3</v>
      </c>
      <c r="P16150" s="1" t="s">
        <v>16851</v>
      </c>
      <c r="Q16150" s="1"/>
      <c r="R16150">
        <v>0</v>
      </c>
    </row>
    <row r="16151" spans="1:18" x14ac:dyDescent="0.3">
      <c r="A16151" s="1" t="s">
        <v>16852</v>
      </c>
      <c r="B16151" s="1" t="s">
        <v>16696</v>
      </c>
      <c r="C16151">
        <v>2025</v>
      </c>
      <c r="D16151" s="2">
        <v>36753</v>
      </c>
      <c r="E16151" s="1" t="s">
        <v>20</v>
      </c>
      <c r="F16151">
        <v>1</v>
      </c>
      <c r="G16151">
        <v>0</v>
      </c>
      <c r="H16151">
        <v>0</v>
      </c>
      <c r="I16151" s="1" t="s">
        <v>21</v>
      </c>
      <c r="J16151" s="1"/>
      <c r="K16151">
        <v>0</v>
      </c>
      <c r="L16151" s="1" t="s">
        <v>22</v>
      </c>
      <c r="M16151" s="1" t="s">
        <v>47</v>
      </c>
      <c r="N16151" s="1" t="s">
        <v>47</v>
      </c>
      <c r="O16151">
        <v>1</v>
      </c>
      <c r="P16151" s="1" t="s">
        <v>78</v>
      </c>
      <c r="Q16151" s="1" t="s">
        <v>78</v>
      </c>
      <c r="R16151">
        <v>0</v>
      </c>
    </row>
    <row r="16152" spans="1:18" x14ac:dyDescent="0.3">
      <c r="A16152" s="1" t="s">
        <v>16853</v>
      </c>
      <c r="B16152" s="1" t="s">
        <v>16696</v>
      </c>
      <c r="C16152">
        <v>2025</v>
      </c>
      <c r="D16152" s="2">
        <v>36753</v>
      </c>
      <c r="E16152" s="1" t="s">
        <v>20</v>
      </c>
      <c r="F16152">
        <v>1</v>
      </c>
      <c r="G16152">
        <v>0</v>
      </c>
      <c r="H16152">
        <v>0</v>
      </c>
      <c r="I16152" s="1" t="s">
        <v>21</v>
      </c>
      <c r="J16152" s="1"/>
      <c r="K16152">
        <v>0</v>
      </c>
      <c r="L16152" s="1" t="s">
        <v>22</v>
      </c>
      <c r="M16152" s="1" t="s">
        <v>47</v>
      </c>
      <c r="N16152" s="1" t="s">
        <v>47</v>
      </c>
      <c r="O16152">
        <v>1</v>
      </c>
      <c r="P16152" s="1" t="s">
        <v>78</v>
      </c>
      <c r="Q16152" s="1" t="s">
        <v>78</v>
      </c>
      <c r="R16152">
        <v>0</v>
      </c>
    </row>
    <row r="16153" spans="1:18" x14ac:dyDescent="0.3">
      <c r="A16153" s="1" t="s">
        <v>16854</v>
      </c>
      <c r="B16153" s="1" t="s">
        <v>16696</v>
      </c>
      <c r="C16153">
        <v>2025</v>
      </c>
      <c r="D16153" s="2">
        <v>36753</v>
      </c>
      <c r="E16153" s="1" t="s">
        <v>20</v>
      </c>
      <c r="F16153">
        <v>1</v>
      </c>
      <c r="G16153">
        <v>0</v>
      </c>
      <c r="H16153">
        <v>0</v>
      </c>
      <c r="I16153" s="1" t="s">
        <v>21</v>
      </c>
      <c r="J16153" s="1"/>
      <c r="K16153">
        <v>0</v>
      </c>
      <c r="L16153" s="1" t="s">
        <v>22</v>
      </c>
      <c r="M16153" s="1" t="s">
        <v>26</v>
      </c>
      <c r="N16153" s="1" t="s">
        <v>26</v>
      </c>
      <c r="O16153">
        <v>1</v>
      </c>
      <c r="P16153" s="1" t="s">
        <v>78</v>
      </c>
      <c r="Q16153" s="1" t="s">
        <v>78</v>
      </c>
      <c r="R16153">
        <v>0</v>
      </c>
    </row>
    <row r="16154" spans="1:18" x14ac:dyDescent="0.3">
      <c r="A16154" s="1" t="s">
        <v>16855</v>
      </c>
      <c r="B16154" s="1" t="s">
        <v>16696</v>
      </c>
      <c r="C16154">
        <v>2025</v>
      </c>
      <c r="D16154" s="2">
        <v>36753</v>
      </c>
      <c r="E16154" s="1" t="s">
        <v>20</v>
      </c>
      <c r="F16154">
        <v>1</v>
      </c>
      <c r="G16154">
        <v>0</v>
      </c>
      <c r="H16154">
        <v>0</v>
      </c>
      <c r="I16154" s="1" t="s">
        <v>21</v>
      </c>
      <c r="J16154" s="1"/>
      <c r="K16154">
        <v>0</v>
      </c>
      <c r="L16154" s="1" t="s">
        <v>22</v>
      </c>
      <c r="M16154" s="1" t="s">
        <v>26</v>
      </c>
      <c r="N16154" s="1" t="s">
        <v>26</v>
      </c>
      <c r="O16154">
        <v>1</v>
      </c>
      <c r="P16154" s="1" t="s">
        <v>534</v>
      </c>
      <c r="Q16154" s="1" t="s">
        <v>534</v>
      </c>
      <c r="R16154">
        <v>0</v>
      </c>
    </row>
    <row r="16155" spans="1:18" x14ac:dyDescent="0.3">
      <c r="A16155" s="1" t="s">
        <v>16856</v>
      </c>
      <c r="B16155" s="1" t="s">
        <v>16696</v>
      </c>
      <c r="C16155">
        <v>2025</v>
      </c>
      <c r="D16155" s="2">
        <v>36753</v>
      </c>
      <c r="E16155" s="1" t="s">
        <v>20</v>
      </c>
      <c r="F16155">
        <v>1</v>
      </c>
      <c r="G16155">
        <v>0</v>
      </c>
      <c r="H16155">
        <v>0</v>
      </c>
      <c r="I16155" s="1" t="s">
        <v>21</v>
      </c>
      <c r="J16155" s="1"/>
      <c r="K16155">
        <v>0</v>
      </c>
      <c r="L16155" s="1" t="s">
        <v>22</v>
      </c>
      <c r="M16155" s="1" t="s">
        <v>26</v>
      </c>
      <c r="N16155" s="1" t="s">
        <v>26</v>
      </c>
      <c r="O16155">
        <v>1</v>
      </c>
      <c r="P16155" s="1" t="s">
        <v>78</v>
      </c>
      <c r="Q16155" s="1" t="s">
        <v>78</v>
      </c>
      <c r="R16155">
        <v>0</v>
      </c>
    </row>
    <row r="16156" spans="1:18" x14ac:dyDescent="0.3">
      <c r="A16156" s="1" t="s">
        <v>16857</v>
      </c>
      <c r="B16156" s="1" t="s">
        <v>16696</v>
      </c>
      <c r="C16156">
        <v>2025</v>
      </c>
      <c r="D16156" s="2">
        <v>36753</v>
      </c>
      <c r="E16156" s="1" t="s">
        <v>20</v>
      </c>
      <c r="F16156">
        <v>1</v>
      </c>
      <c r="G16156">
        <v>0</v>
      </c>
      <c r="H16156">
        <v>0</v>
      </c>
      <c r="I16156" s="1" t="s">
        <v>21</v>
      </c>
      <c r="J16156" s="1"/>
      <c r="K16156">
        <v>0</v>
      </c>
      <c r="L16156" s="1" t="s">
        <v>22</v>
      </c>
      <c r="M16156" s="1" t="s">
        <v>26</v>
      </c>
      <c r="N16156" s="1" t="s">
        <v>26</v>
      </c>
      <c r="O16156">
        <v>1</v>
      </c>
      <c r="P16156" s="1" t="s">
        <v>40</v>
      </c>
      <c r="Q16156" s="1" t="s">
        <v>40</v>
      </c>
      <c r="R16156">
        <v>0</v>
      </c>
    </row>
    <row r="16157" spans="1:18" x14ac:dyDescent="0.3">
      <c r="A16157" s="1" t="s">
        <v>16858</v>
      </c>
      <c r="B16157" s="1" t="s">
        <v>16696</v>
      </c>
      <c r="C16157">
        <v>2025</v>
      </c>
      <c r="D16157" s="2">
        <v>36753</v>
      </c>
      <c r="E16157" s="1" t="s">
        <v>37</v>
      </c>
      <c r="F16157">
        <v>1</v>
      </c>
      <c r="G16157">
        <v>1</v>
      </c>
      <c r="H16157">
        <v>1</v>
      </c>
      <c r="I16157" s="1" t="s">
        <v>38</v>
      </c>
      <c r="J16157" s="1" t="s">
        <v>42</v>
      </c>
      <c r="K16157">
        <v>0</v>
      </c>
      <c r="L16157" s="1" t="s">
        <v>22</v>
      </c>
      <c r="M16157" s="1" t="s">
        <v>26</v>
      </c>
      <c r="N16157" s="1" t="s">
        <v>26</v>
      </c>
      <c r="O16157">
        <v>1</v>
      </c>
      <c r="P16157" s="1" t="s">
        <v>78</v>
      </c>
      <c r="Q16157" s="1" t="s">
        <v>78</v>
      </c>
      <c r="R16157">
        <v>0</v>
      </c>
    </row>
    <row r="16158" spans="1:18" x14ac:dyDescent="0.3">
      <c r="A16158" s="1" t="s">
        <v>16859</v>
      </c>
      <c r="B16158" s="1" t="s">
        <v>16696</v>
      </c>
      <c r="C16158">
        <v>2025</v>
      </c>
      <c r="D16158" s="2">
        <v>36753</v>
      </c>
      <c r="E16158" s="1" t="s">
        <v>20</v>
      </c>
      <c r="F16158">
        <v>1</v>
      </c>
      <c r="G16158">
        <v>0</v>
      </c>
      <c r="H16158">
        <v>0</v>
      </c>
      <c r="I16158" s="1" t="s">
        <v>21</v>
      </c>
      <c r="J16158" s="1"/>
      <c r="K16158">
        <v>0</v>
      </c>
      <c r="L16158" s="1" t="s">
        <v>22</v>
      </c>
      <c r="M16158" s="1" t="s">
        <v>26</v>
      </c>
      <c r="N16158" s="1" t="s">
        <v>26</v>
      </c>
      <c r="O16158">
        <v>1</v>
      </c>
      <c r="P16158" s="1" t="s">
        <v>78</v>
      </c>
      <c r="Q16158" s="1" t="s">
        <v>78</v>
      </c>
      <c r="R16158">
        <v>0</v>
      </c>
    </row>
    <row r="16159" spans="1:18" x14ac:dyDescent="0.3">
      <c r="A16159" s="1" t="s">
        <v>16860</v>
      </c>
      <c r="B16159" s="1" t="s">
        <v>16696</v>
      </c>
      <c r="C16159">
        <v>2025</v>
      </c>
      <c r="D16159" s="2">
        <v>36753</v>
      </c>
      <c r="E16159" s="1" t="s">
        <v>20</v>
      </c>
      <c r="F16159">
        <v>1</v>
      </c>
      <c r="G16159">
        <v>0</v>
      </c>
      <c r="H16159">
        <v>0</v>
      </c>
      <c r="I16159" s="1" t="s">
        <v>21</v>
      </c>
      <c r="J16159" s="1"/>
      <c r="K16159">
        <v>0</v>
      </c>
      <c r="L16159" s="1" t="s">
        <v>22</v>
      </c>
      <c r="M16159" s="1" t="s">
        <v>23</v>
      </c>
      <c r="N16159" s="1" t="s">
        <v>23</v>
      </c>
      <c r="O16159">
        <v>1</v>
      </c>
      <c r="P16159" s="1" t="s">
        <v>27</v>
      </c>
      <c r="Q16159" s="1" t="s">
        <v>27</v>
      </c>
      <c r="R16159">
        <v>0</v>
      </c>
    </row>
    <row r="16160" spans="1:18" x14ac:dyDescent="0.3">
      <c r="A16160" s="1" t="s">
        <v>16861</v>
      </c>
      <c r="B16160" s="1" t="s">
        <v>16696</v>
      </c>
      <c r="C16160">
        <v>2025</v>
      </c>
      <c r="D16160" s="2">
        <v>36753</v>
      </c>
      <c r="E16160" s="1" t="s">
        <v>37</v>
      </c>
      <c r="F16160">
        <v>1</v>
      </c>
      <c r="G16160">
        <v>1</v>
      </c>
      <c r="H16160">
        <v>1</v>
      </c>
      <c r="I16160" s="1" t="s">
        <v>91</v>
      </c>
      <c r="J16160" s="1" t="s">
        <v>92</v>
      </c>
      <c r="K16160">
        <v>0</v>
      </c>
      <c r="L16160" s="1" t="s">
        <v>22</v>
      </c>
      <c r="M16160" s="1" t="s">
        <v>47</v>
      </c>
      <c r="N16160" s="1" t="s">
        <v>47</v>
      </c>
      <c r="O16160">
        <v>1</v>
      </c>
      <c r="P16160" s="1" t="s">
        <v>2432</v>
      </c>
      <c r="Q16160" s="1" t="s">
        <v>2432</v>
      </c>
      <c r="R16160">
        <v>1</v>
      </c>
    </row>
    <row r="16161" spans="1:18" x14ac:dyDescent="0.3">
      <c r="A16161" s="1" t="s">
        <v>16862</v>
      </c>
      <c r="B16161" s="1" t="s">
        <v>16696</v>
      </c>
      <c r="C16161">
        <v>2025</v>
      </c>
      <c r="D16161" s="2">
        <v>36753</v>
      </c>
      <c r="E16161" s="1" t="s">
        <v>37</v>
      </c>
      <c r="F16161">
        <v>1</v>
      </c>
      <c r="G16161">
        <v>1</v>
      </c>
      <c r="H16161">
        <v>1</v>
      </c>
      <c r="I16161" s="1" t="s">
        <v>91</v>
      </c>
      <c r="J16161" s="1" t="s">
        <v>92</v>
      </c>
      <c r="K16161">
        <v>0</v>
      </c>
      <c r="L16161" s="1" t="s">
        <v>22</v>
      </c>
      <c r="M16161" s="1" t="s">
        <v>47</v>
      </c>
      <c r="N16161" s="1" t="s">
        <v>47</v>
      </c>
      <c r="O16161">
        <v>1</v>
      </c>
      <c r="P16161" s="1" t="s">
        <v>2432</v>
      </c>
      <c r="Q16161" s="1" t="s">
        <v>2432</v>
      </c>
      <c r="R16161">
        <v>1</v>
      </c>
    </row>
    <row r="16162" spans="1:18" x14ac:dyDescent="0.3">
      <c r="A16162" s="1" t="s">
        <v>16863</v>
      </c>
      <c r="B16162" s="1" t="s">
        <v>16696</v>
      </c>
      <c r="C16162">
        <v>2025</v>
      </c>
      <c r="D16162" s="2">
        <v>36753</v>
      </c>
      <c r="E16162" s="1" t="s">
        <v>20</v>
      </c>
      <c r="F16162">
        <v>1</v>
      </c>
      <c r="G16162">
        <v>0</v>
      </c>
      <c r="H16162">
        <v>0</v>
      </c>
      <c r="I16162" s="1" t="s">
        <v>21</v>
      </c>
      <c r="J16162" s="1"/>
      <c r="K16162">
        <v>0</v>
      </c>
      <c r="L16162" s="1" t="s">
        <v>22</v>
      </c>
      <c r="M16162" s="1" t="s">
        <v>26</v>
      </c>
      <c r="N16162" s="1" t="s">
        <v>26</v>
      </c>
      <c r="O16162">
        <v>1</v>
      </c>
      <c r="P16162" s="1" t="s">
        <v>40</v>
      </c>
      <c r="Q16162" s="1" t="s">
        <v>40</v>
      </c>
      <c r="R16162">
        <v>0</v>
      </c>
    </row>
    <row r="16163" spans="1:18" x14ac:dyDescent="0.3">
      <c r="A16163" s="1" t="s">
        <v>16864</v>
      </c>
      <c r="B16163" s="1" t="s">
        <v>16696</v>
      </c>
      <c r="C16163">
        <v>2025</v>
      </c>
      <c r="D16163" s="2">
        <v>36753</v>
      </c>
      <c r="E16163" s="1" t="s">
        <v>20</v>
      </c>
      <c r="F16163">
        <v>1</v>
      </c>
      <c r="G16163">
        <v>0</v>
      </c>
      <c r="H16163">
        <v>0</v>
      </c>
      <c r="I16163" s="1" t="s">
        <v>21</v>
      </c>
      <c r="J16163" s="1"/>
      <c r="K16163">
        <v>0</v>
      </c>
      <c r="L16163" s="1" t="s">
        <v>22</v>
      </c>
      <c r="M16163" s="1" t="s">
        <v>26</v>
      </c>
      <c r="N16163" s="1" t="s">
        <v>26</v>
      </c>
      <c r="O16163">
        <v>1</v>
      </c>
      <c r="P16163" s="1" t="s">
        <v>2432</v>
      </c>
      <c r="Q16163" s="1" t="s">
        <v>2432</v>
      </c>
      <c r="R16163">
        <v>0</v>
      </c>
    </row>
    <row r="16164" spans="1:18" x14ac:dyDescent="0.3">
      <c r="A16164" s="1" t="s">
        <v>16865</v>
      </c>
      <c r="B16164" s="1" t="s">
        <v>16696</v>
      </c>
      <c r="C16164">
        <v>2025</v>
      </c>
      <c r="D16164" s="2">
        <v>36753</v>
      </c>
      <c r="E16164" s="1" t="s">
        <v>20</v>
      </c>
      <c r="F16164">
        <v>1</v>
      </c>
      <c r="G16164">
        <v>0</v>
      </c>
      <c r="H16164">
        <v>0</v>
      </c>
      <c r="I16164" s="1" t="s">
        <v>21</v>
      </c>
      <c r="J16164" s="1"/>
      <c r="K16164">
        <v>0</v>
      </c>
      <c r="L16164" s="1" t="s">
        <v>22</v>
      </c>
      <c r="M16164" s="1" t="s">
        <v>26</v>
      </c>
      <c r="N16164" s="1" t="s">
        <v>26</v>
      </c>
      <c r="O16164">
        <v>1</v>
      </c>
      <c r="P16164" s="1" t="s">
        <v>2432</v>
      </c>
      <c r="Q16164" s="1" t="s">
        <v>2432</v>
      </c>
      <c r="R16164">
        <v>0</v>
      </c>
    </row>
    <row r="16165" spans="1:18" x14ac:dyDescent="0.3">
      <c r="A16165" s="1" t="s">
        <v>16866</v>
      </c>
      <c r="B16165" s="1" t="s">
        <v>16696</v>
      </c>
      <c r="C16165">
        <v>2025</v>
      </c>
      <c r="D16165" s="2">
        <v>36753</v>
      </c>
      <c r="E16165" s="1" t="s">
        <v>20</v>
      </c>
      <c r="F16165">
        <v>1</v>
      </c>
      <c r="G16165">
        <v>0</v>
      </c>
      <c r="H16165">
        <v>0</v>
      </c>
      <c r="I16165" s="1" t="s">
        <v>21</v>
      </c>
      <c r="J16165" s="1"/>
      <c r="K16165">
        <v>0</v>
      </c>
      <c r="L16165" s="1" t="s">
        <v>22</v>
      </c>
      <c r="M16165" s="1" t="s">
        <v>33</v>
      </c>
      <c r="N16165" s="1" t="s">
        <v>33</v>
      </c>
      <c r="O16165">
        <v>1</v>
      </c>
      <c r="P16165" s="1" t="s">
        <v>27</v>
      </c>
      <c r="Q16165" s="1" t="s">
        <v>27</v>
      </c>
      <c r="R16165">
        <v>0</v>
      </c>
    </row>
    <row r="16166" spans="1:18" x14ac:dyDescent="0.3">
      <c r="A16166" s="1" t="s">
        <v>16867</v>
      </c>
      <c r="B16166" s="1" t="s">
        <v>16696</v>
      </c>
      <c r="C16166">
        <v>2025</v>
      </c>
      <c r="D16166" s="2">
        <v>36753</v>
      </c>
      <c r="E16166" s="1" t="s">
        <v>20</v>
      </c>
      <c r="F16166">
        <v>1</v>
      </c>
      <c r="G16166">
        <v>0</v>
      </c>
      <c r="H16166">
        <v>0</v>
      </c>
      <c r="I16166" s="1" t="s">
        <v>21</v>
      </c>
      <c r="J16166" s="1"/>
      <c r="K16166">
        <v>0</v>
      </c>
      <c r="L16166" s="1" t="s">
        <v>22</v>
      </c>
      <c r="M16166" s="1" t="s">
        <v>26</v>
      </c>
      <c r="N16166" s="1" t="s">
        <v>26</v>
      </c>
      <c r="O16166">
        <v>1</v>
      </c>
      <c r="P16166" s="1" t="s">
        <v>2432</v>
      </c>
      <c r="Q16166" s="1" t="s">
        <v>2432</v>
      </c>
      <c r="R16166">
        <v>0</v>
      </c>
    </row>
    <row r="16167" spans="1:18" x14ac:dyDescent="0.3">
      <c r="A16167" s="1" t="s">
        <v>16868</v>
      </c>
      <c r="B16167" s="1" t="s">
        <v>16696</v>
      </c>
      <c r="C16167">
        <v>2025</v>
      </c>
      <c r="D16167" s="2">
        <v>36753</v>
      </c>
      <c r="E16167" s="1" t="s">
        <v>20</v>
      </c>
      <c r="F16167">
        <v>1</v>
      </c>
      <c r="G16167">
        <v>0</v>
      </c>
      <c r="H16167">
        <v>0</v>
      </c>
      <c r="I16167" s="1" t="s">
        <v>21</v>
      </c>
      <c r="J16167" s="1"/>
      <c r="K16167">
        <v>0</v>
      </c>
      <c r="L16167" s="1" t="s">
        <v>22</v>
      </c>
      <c r="M16167" s="1" t="s">
        <v>26</v>
      </c>
      <c r="N16167" s="1" t="s">
        <v>26</v>
      </c>
      <c r="O16167">
        <v>1</v>
      </c>
      <c r="P16167" s="1" t="s">
        <v>29</v>
      </c>
      <c r="Q16167" s="1" t="s">
        <v>29</v>
      </c>
      <c r="R16167">
        <v>0</v>
      </c>
    </row>
    <row r="16168" spans="1:18" x14ac:dyDescent="0.3">
      <c r="A16168" s="1" t="s">
        <v>16869</v>
      </c>
      <c r="B16168" s="1" t="s">
        <v>16696</v>
      </c>
      <c r="C16168">
        <v>2025</v>
      </c>
      <c r="D16168" s="2">
        <v>36753</v>
      </c>
      <c r="E16168" s="1" t="s">
        <v>37</v>
      </c>
      <c r="F16168">
        <v>1</v>
      </c>
      <c r="G16168">
        <v>1</v>
      </c>
      <c r="H16168">
        <v>1</v>
      </c>
      <c r="I16168" s="1" t="s">
        <v>91</v>
      </c>
      <c r="J16168" s="1" t="s">
        <v>92</v>
      </c>
      <c r="K16168">
        <v>0</v>
      </c>
      <c r="L16168" s="1" t="s">
        <v>22</v>
      </c>
      <c r="M16168" s="1" t="s">
        <v>33</v>
      </c>
      <c r="N16168" s="1" t="s">
        <v>33</v>
      </c>
      <c r="O16168">
        <v>1</v>
      </c>
      <c r="P16168" s="1" t="s">
        <v>134</v>
      </c>
      <c r="Q16168" s="1" t="s">
        <v>134</v>
      </c>
      <c r="R16168">
        <v>0</v>
      </c>
    </row>
    <row r="16169" spans="1:18" x14ac:dyDescent="0.3">
      <c r="A16169" s="1" t="s">
        <v>16870</v>
      </c>
      <c r="B16169" s="1" t="s">
        <v>16696</v>
      </c>
      <c r="C16169">
        <v>2025</v>
      </c>
      <c r="D16169" s="2">
        <v>36753</v>
      </c>
      <c r="E16169" s="1" t="s">
        <v>20</v>
      </c>
      <c r="F16169">
        <v>1</v>
      </c>
      <c r="G16169">
        <v>0</v>
      </c>
      <c r="H16169">
        <v>0</v>
      </c>
      <c r="I16169" s="1" t="s">
        <v>21</v>
      </c>
      <c r="J16169" s="1"/>
      <c r="K16169">
        <v>0</v>
      </c>
      <c r="L16169" s="1" t="s">
        <v>22</v>
      </c>
      <c r="M16169" s="1" t="s">
        <v>26</v>
      </c>
      <c r="N16169" s="1" t="s">
        <v>26</v>
      </c>
      <c r="O16169">
        <v>1</v>
      </c>
      <c r="P16169" s="1" t="s">
        <v>40</v>
      </c>
      <c r="Q16169" s="1" t="s">
        <v>40</v>
      </c>
      <c r="R16169">
        <v>0</v>
      </c>
    </row>
    <row r="16170" spans="1:18" x14ac:dyDescent="0.3">
      <c r="A16170" s="1" t="s">
        <v>16871</v>
      </c>
      <c r="B16170" s="1" t="s">
        <v>16696</v>
      </c>
      <c r="C16170">
        <v>2025</v>
      </c>
      <c r="D16170" s="2">
        <v>36753</v>
      </c>
      <c r="E16170" s="1" t="s">
        <v>20</v>
      </c>
      <c r="F16170">
        <v>1</v>
      </c>
      <c r="G16170">
        <v>0</v>
      </c>
      <c r="H16170">
        <v>0</v>
      </c>
      <c r="I16170" s="1" t="s">
        <v>21</v>
      </c>
      <c r="J16170" s="1"/>
      <c r="K16170">
        <v>0</v>
      </c>
      <c r="L16170" s="1" t="s">
        <v>22</v>
      </c>
      <c r="M16170" s="1" t="s">
        <v>26</v>
      </c>
      <c r="N16170" s="1" t="s">
        <v>26</v>
      </c>
      <c r="O16170">
        <v>1</v>
      </c>
      <c r="P16170" s="1" t="s">
        <v>27</v>
      </c>
      <c r="Q16170" s="1" t="s">
        <v>27</v>
      </c>
      <c r="R16170">
        <v>0</v>
      </c>
    </row>
    <row r="16171" spans="1:18" x14ac:dyDescent="0.3">
      <c r="A16171" s="1" t="s">
        <v>16872</v>
      </c>
      <c r="B16171" s="1" t="s">
        <v>16696</v>
      </c>
      <c r="C16171">
        <v>2025</v>
      </c>
      <c r="D16171" s="2">
        <v>36753</v>
      </c>
      <c r="E16171" s="1" t="s">
        <v>20</v>
      </c>
      <c r="F16171">
        <v>1</v>
      </c>
      <c r="G16171">
        <v>0</v>
      </c>
      <c r="H16171">
        <v>0</v>
      </c>
      <c r="I16171" s="1" t="s">
        <v>21</v>
      </c>
      <c r="J16171" s="1"/>
      <c r="K16171">
        <v>0</v>
      </c>
      <c r="L16171" s="1" t="s">
        <v>22</v>
      </c>
      <c r="M16171" s="1" t="s">
        <v>26</v>
      </c>
      <c r="N16171" s="1" t="s">
        <v>26</v>
      </c>
      <c r="O16171">
        <v>1</v>
      </c>
      <c r="P16171" s="1" t="s">
        <v>558</v>
      </c>
      <c r="Q16171" s="1" t="s">
        <v>558</v>
      </c>
      <c r="R16171">
        <v>0</v>
      </c>
    </row>
    <row r="16172" spans="1:18" x14ac:dyDescent="0.3">
      <c r="A16172" s="1" t="s">
        <v>16873</v>
      </c>
      <c r="B16172" s="1" t="s">
        <v>16696</v>
      </c>
      <c r="C16172">
        <v>2025</v>
      </c>
      <c r="D16172" s="2">
        <v>36753</v>
      </c>
      <c r="E16172" s="1" t="s">
        <v>20</v>
      </c>
      <c r="F16172">
        <v>1</v>
      </c>
      <c r="G16172">
        <v>0</v>
      </c>
      <c r="H16172">
        <v>0</v>
      </c>
      <c r="I16172" s="1" t="s">
        <v>21</v>
      </c>
      <c r="J16172" s="1"/>
      <c r="K16172">
        <v>0</v>
      </c>
      <c r="L16172" s="1" t="s">
        <v>22</v>
      </c>
      <c r="M16172" s="1" t="s">
        <v>35</v>
      </c>
      <c r="N16172" s="1" t="s">
        <v>35</v>
      </c>
      <c r="O16172">
        <v>1</v>
      </c>
      <c r="P16172" s="1" t="s">
        <v>78</v>
      </c>
      <c r="Q16172" s="1" t="s">
        <v>78</v>
      </c>
      <c r="R16172">
        <v>0</v>
      </c>
    </row>
    <row r="16173" spans="1:18" x14ac:dyDescent="0.3">
      <c r="A16173" s="1" t="s">
        <v>16874</v>
      </c>
      <c r="B16173" s="1" t="s">
        <v>16696</v>
      </c>
      <c r="C16173">
        <v>2025</v>
      </c>
      <c r="D16173" s="2">
        <v>36753</v>
      </c>
      <c r="E16173" s="1" t="s">
        <v>20</v>
      </c>
      <c r="F16173">
        <v>1</v>
      </c>
      <c r="G16173">
        <v>0</v>
      </c>
      <c r="H16173">
        <v>0</v>
      </c>
      <c r="I16173" s="1" t="s">
        <v>21</v>
      </c>
      <c r="J16173" s="1"/>
      <c r="K16173">
        <v>0</v>
      </c>
      <c r="L16173" s="1" t="s">
        <v>22</v>
      </c>
      <c r="M16173" s="1" t="s">
        <v>33</v>
      </c>
      <c r="N16173" s="1" t="s">
        <v>33</v>
      </c>
      <c r="O16173">
        <v>1</v>
      </c>
      <c r="P16173" s="1" t="s">
        <v>2432</v>
      </c>
      <c r="Q16173" s="1" t="s">
        <v>2432</v>
      </c>
      <c r="R16173">
        <v>0</v>
      </c>
    </row>
    <row r="16174" spans="1:18" x14ac:dyDescent="0.3">
      <c r="A16174" s="1" t="s">
        <v>16875</v>
      </c>
      <c r="B16174" s="1" t="s">
        <v>16696</v>
      </c>
      <c r="C16174">
        <v>2025</v>
      </c>
      <c r="D16174" s="2">
        <v>36753</v>
      </c>
      <c r="E16174" s="1" t="s">
        <v>20</v>
      </c>
      <c r="F16174">
        <v>1</v>
      </c>
      <c r="G16174">
        <v>0</v>
      </c>
      <c r="H16174">
        <v>0</v>
      </c>
      <c r="I16174" s="1" t="s">
        <v>21</v>
      </c>
      <c r="J16174" s="1"/>
      <c r="K16174">
        <v>0</v>
      </c>
      <c r="L16174" s="1" t="s">
        <v>22</v>
      </c>
      <c r="M16174" s="1" t="s">
        <v>47</v>
      </c>
      <c r="N16174" s="1" t="s">
        <v>47</v>
      </c>
      <c r="O16174">
        <v>1</v>
      </c>
      <c r="P16174" s="1" t="s">
        <v>78</v>
      </c>
      <c r="Q16174" s="1" t="s">
        <v>78</v>
      </c>
      <c r="R16174">
        <v>0</v>
      </c>
    </row>
    <row r="16175" spans="1:18" x14ac:dyDescent="0.3">
      <c r="A16175" s="1" t="s">
        <v>16876</v>
      </c>
      <c r="B16175" s="1" t="s">
        <v>16696</v>
      </c>
      <c r="C16175">
        <v>2025</v>
      </c>
      <c r="D16175" s="2">
        <v>36753</v>
      </c>
      <c r="E16175" s="1" t="s">
        <v>20</v>
      </c>
      <c r="F16175">
        <v>1</v>
      </c>
      <c r="G16175">
        <v>0</v>
      </c>
      <c r="H16175">
        <v>0</v>
      </c>
      <c r="I16175" s="1" t="s">
        <v>21</v>
      </c>
      <c r="J16175" s="1"/>
      <c r="K16175">
        <v>0</v>
      </c>
      <c r="L16175" s="1" t="s">
        <v>22</v>
      </c>
      <c r="M16175" s="1" t="s">
        <v>26</v>
      </c>
      <c r="N16175" s="1" t="s">
        <v>26</v>
      </c>
      <c r="O16175">
        <v>1</v>
      </c>
      <c r="P16175" s="1" t="s">
        <v>40</v>
      </c>
      <c r="Q16175" s="1" t="s">
        <v>40</v>
      </c>
      <c r="R16175">
        <v>0</v>
      </c>
    </row>
    <row r="16176" spans="1:18" x14ac:dyDescent="0.3">
      <c r="A16176" s="1" t="s">
        <v>16877</v>
      </c>
      <c r="B16176" s="1" t="s">
        <v>16696</v>
      </c>
      <c r="C16176">
        <v>2025</v>
      </c>
      <c r="D16176" s="2">
        <v>36753</v>
      </c>
      <c r="E16176" s="1" t="s">
        <v>20</v>
      </c>
      <c r="F16176">
        <v>1</v>
      </c>
      <c r="G16176">
        <v>0</v>
      </c>
      <c r="H16176">
        <v>0</v>
      </c>
      <c r="I16176" s="1" t="s">
        <v>21</v>
      </c>
      <c r="J16176" s="1"/>
      <c r="K16176">
        <v>0</v>
      </c>
      <c r="L16176" s="1" t="s">
        <v>22</v>
      </c>
      <c r="M16176" s="1" t="s">
        <v>26</v>
      </c>
      <c r="N16176" s="1" t="s">
        <v>26</v>
      </c>
      <c r="O16176">
        <v>1</v>
      </c>
      <c r="P16176" s="1" t="s">
        <v>24</v>
      </c>
      <c r="Q16176" s="1" t="s">
        <v>24</v>
      </c>
      <c r="R16176">
        <v>0</v>
      </c>
    </row>
    <row r="16177" spans="1:18" x14ac:dyDescent="0.3">
      <c r="A16177" s="1" t="s">
        <v>16878</v>
      </c>
      <c r="B16177" s="1" t="s">
        <v>16696</v>
      </c>
      <c r="C16177">
        <v>2025</v>
      </c>
      <c r="D16177" s="2">
        <v>36753</v>
      </c>
      <c r="E16177" s="1" t="s">
        <v>20</v>
      </c>
      <c r="F16177">
        <v>1</v>
      </c>
      <c r="G16177">
        <v>0</v>
      </c>
      <c r="H16177">
        <v>0</v>
      </c>
      <c r="I16177" s="1" t="s">
        <v>21</v>
      </c>
      <c r="J16177" s="1"/>
      <c r="K16177">
        <v>0</v>
      </c>
      <c r="L16177" s="1" t="s">
        <v>22</v>
      </c>
      <c r="M16177" s="1" t="s">
        <v>26</v>
      </c>
      <c r="N16177" s="1" t="s">
        <v>26</v>
      </c>
      <c r="O16177">
        <v>1</v>
      </c>
      <c r="P16177" s="1" t="s">
        <v>121</v>
      </c>
      <c r="Q16177" s="1" t="s">
        <v>121</v>
      </c>
      <c r="R16177">
        <v>0</v>
      </c>
    </row>
    <row r="16178" spans="1:18" x14ac:dyDescent="0.3">
      <c r="A16178" s="1" t="s">
        <v>16879</v>
      </c>
      <c r="B16178" s="1" t="s">
        <v>16696</v>
      </c>
      <c r="C16178">
        <v>2025</v>
      </c>
      <c r="D16178" s="2">
        <v>36753</v>
      </c>
      <c r="E16178" s="1" t="s">
        <v>20</v>
      </c>
      <c r="F16178">
        <v>1</v>
      </c>
      <c r="G16178">
        <v>0</v>
      </c>
      <c r="H16178">
        <v>0</v>
      </c>
      <c r="I16178" s="1" t="s">
        <v>21</v>
      </c>
      <c r="J16178" s="1"/>
      <c r="K16178">
        <v>0</v>
      </c>
      <c r="L16178" s="1" t="s">
        <v>22</v>
      </c>
      <c r="M16178" s="1" t="s">
        <v>26</v>
      </c>
      <c r="N16178" s="1" t="s">
        <v>26</v>
      </c>
      <c r="O16178">
        <v>1</v>
      </c>
      <c r="P16178" s="1" t="s">
        <v>2432</v>
      </c>
      <c r="Q16178" s="1" t="s">
        <v>2432</v>
      </c>
      <c r="R16178">
        <v>0</v>
      </c>
    </row>
    <row r="16179" spans="1:18" x14ac:dyDescent="0.3">
      <c r="A16179" s="1" t="s">
        <v>16880</v>
      </c>
      <c r="B16179" s="1" t="s">
        <v>16696</v>
      </c>
      <c r="C16179">
        <v>2025</v>
      </c>
      <c r="D16179" s="2">
        <v>36753</v>
      </c>
      <c r="E16179" s="1" t="s">
        <v>20</v>
      </c>
      <c r="F16179">
        <v>1</v>
      </c>
      <c r="G16179">
        <v>0</v>
      </c>
      <c r="H16179">
        <v>0</v>
      </c>
      <c r="I16179" s="1" t="s">
        <v>21</v>
      </c>
      <c r="J16179" s="1"/>
      <c r="K16179">
        <v>0</v>
      </c>
      <c r="L16179" s="1" t="s">
        <v>22</v>
      </c>
      <c r="M16179" s="1" t="s">
        <v>26</v>
      </c>
      <c r="N16179" s="1" t="s">
        <v>26</v>
      </c>
      <c r="O16179">
        <v>1</v>
      </c>
      <c r="P16179" s="1" t="s">
        <v>27</v>
      </c>
      <c r="Q16179" s="1" t="s">
        <v>27</v>
      </c>
      <c r="R16179">
        <v>0</v>
      </c>
    </row>
    <row r="16180" spans="1:18" x14ac:dyDescent="0.3">
      <c r="A16180" s="1" t="s">
        <v>16881</v>
      </c>
      <c r="B16180" s="1" t="s">
        <v>16696</v>
      </c>
      <c r="C16180">
        <v>2025</v>
      </c>
      <c r="D16180" s="2">
        <v>36753</v>
      </c>
      <c r="E16180" s="1" t="s">
        <v>20</v>
      </c>
      <c r="F16180">
        <v>1</v>
      </c>
      <c r="G16180">
        <v>0</v>
      </c>
      <c r="H16180">
        <v>0</v>
      </c>
      <c r="I16180" s="1" t="s">
        <v>21</v>
      </c>
      <c r="J16180" s="1"/>
      <c r="K16180">
        <v>0</v>
      </c>
      <c r="L16180" s="1" t="s">
        <v>22</v>
      </c>
      <c r="M16180" s="1" t="s">
        <v>26</v>
      </c>
      <c r="N16180" s="1" t="s">
        <v>26</v>
      </c>
      <c r="O16180">
        <v>1</v>
      </c>
      <c r="P16180" s="1" t="s">
        <v>40</v>
      </c>
      <c r="Q16180" s="1" t="s">
        <v>40</v>
      </c>
      <c r="R16180">
        <v>0</v>
      </c>
    </row>
    <row r="16181" spans="1:18" x14ac:dyDescent="0.3">
      <c r="A16181" s="1" t="s">
        <v>16882</v>
      </c>
      <c r="B16181" s="1" t="s">
        <v>16696</v>
      </c>
      <c r="C16181">
        <v>2025</v>
      </c>
      <c r="D16181" s="2">
        <v>36753</v>
      </c>
      <c r="E16181" s="1" t="s">
        <v>20</v>
      </c>
      <c r="F16181">
        <v>1</v>
      </c>
      <c r="G16181">
        <v>0</v>
      </c>
      <c r="H16181">
        <v>0</v>
      </c>
      <c r="I16181" s="1" t="s">
        <v>21</v>
      </c>
      <c r="J16181" s="1"/>
      <c r="K16181">
        <v>0</v>
      </c>
      <c r="L16181" s="1" t="s">
        <v>22</v>
      </c>
      <c r="M16181" s="1" t="s">
        <v>23</v>
      </c>
      <c r="N16181" s="1" t="s">
        <v>23</v>
      </c>
      <c r="O16181">
        <v>1</v>
      </c>
      <c r="P16181" s="1" t="s">
        <v>78</v>
      </c>
      <c r="Q16181" s="1" t="s">
        <v>78</v>
      </c>
      <c r="R16181">
        <v>0</v>
      </c>
    </row>
    <row r="16182" spans="1:18" x14ac:dyDescent="0.3">
      <c r="A16182" s="1" t="s">
        <v>16883</v>
      </c>
      <c r="B16182" s="1" t="s">
        <v>16696</v>
      </c>
      <c r="C16182">
        <v>2025</v>
      </c>
      <c r="D16182" s="2">
        <v>36753</v>
      </c>
      <c r="E16182" s="1" t="s">
        <v>20</v>
      </c>
      <c r="F16182">
        <v>1</v>
      </c>
      <c r="G16182">
        <v>0</v>
      </c>
      <c r="H16182">
        <v>0</v>
      </c>
      <c r="I16182" s="1" t="s">
        <v>21</v>
      </c>
      <c r="J16182" s="1"/>
      <c r="K16182">
        <v>0</v>
      </c>
      <c r="L16182" s="1" t="s">
        <v>22</v>
      </c>
      <c r="M16182" s="1" t="s">
        <v>35</v>
      </c>
      <c r="N16182" s="1" t="s">
        <v>35</v>
      </c>
      <c r="O16182">
        <v>1</v>
      </c>
      <c r="P16182" s="1" t="s">
        <v>45</v>
      </c>
      <c r="Q16182" s="1" t="s">
        <v>45</v>
      </c>
      <c r="R16182">
        <v>0</v>
      </c>
    </row>
    <row r="16183" spans="1:18" x14ac:dyDescent="0.3">
      <c r="A16183" s="1" t="s">
        <v>16884</v>
      </c>
      <c r="B16183" s="1" t="s">
        <v>16696</v>
      </c>
      <c r="C16183">
        <v>2025</v>
      </c>
      <c r="D16183" s="2">
        <v>36753</v>
      </c>
      <c r="E16183" s="1" t="s">
        <v>20</v>
      </c>
      <c r="F16183">
        <v>1</v>
      </c>
      <c r="G16183">
        <v>0</v>
      </c>
      <c r="H16183">
        <v>0</v>
      </c>
      <c r="I16183" s="1" t="s">
        <v>21</v>
      </c>
      <c r="J16183" s="1"/>
      <c r="K16183">
        <v>0</v>
      </c>
      <c r="L16183" s="1" t="s">
        <v>22</v>
      </c>
      <c r="M16183" s="1" t="s">
        <v>26</v>
      </c>
      <c r="N16183" s="1" t="s">
        <v>26</v>
      </c>
      <c r="O16183">
        <v>1</v>
      </c>
      <c r="P16183" s="1" t="s">
        <v>78</v>
      </c>
      <c r="Q16183" s="1" t="s">
        <v>78</v>
      </c>
      <c r="R16183">
        <v>0</v>
      </c>
    </row>
    <row r="16184" spans="1:18" x14ac:dyDescent="0.3">
      <c r="A16184" s="1" t="s">
        <v>16885</v>
      </c>
      <c r="B16184" s="1" t="s">
        <v>16696</v>
      </c>
      <c r="C16184">
        <v>2025</v>
      </c>
      <c r="D16184" s="2">
        <v>36753</v>
      </c>
      <c r="E16184" s="1" t="s">
        <v>20</v>
      </c>
      <c r="F16184">
        <v>1</v>
      </c>
      <c r="G16184">
        <v>0</v>
      </c>
      <c r="H16184">
        <v>0</v>
      </c>
      <c r="I16184" s="1" t="s">
        <v>21</v>
      </c>
      <c r="J16184" s="1"/>
      <c r="K16184">
        <v>0</v>
      </c>
      <c r="L16184" s="1" t="s">
        <v>22</v>
      </c>
      <c r="M16184" s="1" t="s">
        <v>26</v>
      </c>
      <c r="N16184" s="1" t="s">
        <v>26</v>
      </c>
      <c r="O16184">
        <v>1</v>
      </c>
      <c r="P16184" s="1" t="s">
        <v>27</v>
      </c>
      <c r="Q16184" s="1" t="s">
        <v>27</v>
      </c>
      <c r="R16184">
        <v>0</v>
      </c>
    </row>
    <row r="16185" spans="1:18" x14ac:dyDescent="0.3">
      <c r="A16185" s="1" t="s">
        <v>16886</v>
      </c>
      <c r="B16185" s="1" t="s">
        <v>16696</v>
      </c>
      <c r="C16185">
        <v>2025</v>
      </c>
      <c r="D16185" s="2">
        <v>36753</v>
      </c>
      <c r="E16185" s="1" t="s">
        <v>20</v>
      </c>
      <c r="F16185">
        <v>1</v>
      </c>
      <c r="G16185">
        <v>0</v>
      </c>
      <c r="H16185">
        <v>0</v>
      </c>
      <c r="I16185" s="1" t="s">
        <v>21</v>
      </c>
      <c r="J16185" s="1"/>
      <c r="K16185">
        <v>0</v>
      </c>
      <c r="L16185" s="1" t="s">
        <v>22</v>
      </c>
      <c r="M16185" s="1" t="s">
        <v>47</v>
      </c>
      <c r="N16185" s="1" t="s">
        <v>47</v>
      </c>
      <c r="O16185">
        <v>1</v>
      </c>
      <c r="P16185" s="1" t="s">
        <v>2432</v>
      </c>
      <c r="Q16185" s="1" t="s">
        <v>2432</v>
      </c>
      <c r="R16185">
        <v>0</v>
      </c>
    </row>
    <row r="16186" spans="1:18" x14ac:dyDescent="0.3">
      <c r="A16186" s="1" t="s">
        <v>16887</v>
      </c>
      <c r="B16186" s="1" t="s">
        <v>16696</v>
      </c>
      <c r="C16186">
        <v>2025</v>
      </c>
      <c r="D16186" s="2">
        <v>36753</v>
      </c>
      <c r="E16186" s="1" t="s">
        <v>20</v>
      </c>
      <c r="F16186">
        <v>1</v>
      </c>
      <c r="G16186">
        <v>0</v>
      </c>
      <c r="H16186">
        <v>0</v>
      </c>
      <c r="I16186" s="1" t="s">
        <v>21</v>
      </c>
      <c r="J16186" s="1"/>
      <c r="K16186">
        <v>0</v>
      </c>
      <c r="L16186" s="1" t="s">
        <v>22</v>
      </c>
      <c r="M16186" s="1" t="s">
        <v>26</v>
      </c>
      <c r="N16186" s="1" t="s">
        <v>26</v>
      </c>
      <c r="O16186">
        <v>1</v>
      </c>
      <c r="P16186" s="1" t="s">
        <v>27</v>
      </c>
      <c r="Q16186" s="1" t="s">
        <v>27</v>
      </c>
      <c r="R16186">
        <v>0</v>
      </c>
    </row>
    <row r="16187" spans="1:18" x14ac:dyDescent="0.3">
      <c r="A16187" s="1" t="s">
        <v>16888</v>
      </c>
      <c r="B16187" s="1" t="s">
        <v>16696</v>
      </c>
      <c r="C16187">
        <v>2025</v>
      </c>
      <c r="D16187" s="2">
        <v>36753</v>
      </c>
      <c r="E16187" s="1" t="s">
        <v>20</v>
      </c>
      <c r="F16187">
        <v>1</v>
      </c>
      <c r="G16187">
        <v>0</v>
      </c>
      <c r="H16187">
        <v>0</v>
      </c>
      <c r="I16187" s="1" t="s">
        <v>21</v>
      </c>
      <c r="J16187" s="1"/>
      <c r="K16187">
        <v>0</v>
      </c>
      <c r="L16187" s="1" t="s">
        <v>22</v>
      </c>
      <c r="M16187" s="1" t="s">
        <v>26</v>
      </c>
      <c r="N16187" s="1" t="s">
        <v>26</v>
      </c>
      <c r="O16187">
        <v>1</v>
      </c>
      <c r="P16187" s="1" t="s">
        <v>27</v>
      </c>
      <c r="Q16187" s="1" t="s">
        <v>27</v>
      </c>
      <c r="R16187">
        <v>0</v>
      </c>
    </row>
    <row r="16188" spans="1:18" x14ac:dyDescent="0.3">
      <c r="A16188" s="1" t="s">
        <v>16889</v>
      </c>
      <c r="B16188" s="1" t="s">
        <v>16696</v>
      </c>
      <c r="C16188">
        <v>2025</v>
      </c>
      <c r="D16188" s="2">
        <v>36753</v>
      </c>
      <c r="E16188" s="1" t="s">
        <v>20</v>
      </c>
      <c r="F16188">
        <v>1</v>
      </c>
      <c r="G16188">
        <v>0</v>
      </c>
      <c r="H16188">
        <v>0</v>
      </c>
      <c r="I16188" s="1" t="s">
        <v>21</v>
      </c>
      <c r="J16188" s="1"/>
      <c r="K16188">
        <v>0</v>
      </c>
      <c r="L16188" s="1" t="s">
        <v>22</v>
      </c>
      <c r="M16188" s="1" t="s">
        <v>26</v>
      </c>
      <c r="N16188" s="1" t="s">
        <v>26</v>
      </c>
      <c r="O16188">
        <v>1</v>
      </c>
      <c r="P16188" s="1" t="s">
        <v>2432</v>
      </c>
      <c r="Q16188" s="1" t="s">
        <v>2432</v>
      </c>
      <c r="R16188">
        <v>0</v>
      </c>
    </row>
    <row r="16189" spans="1:18" x14ac:dyDescent="0.3">
      <c r="A16189" s="1" t="s">
        <v>16890</v>
      </c>
      <c r="B16189" s="1" t="s">
        <v>16696</v>
      </c>
      <c r="C16189">
        <v>2025</v>
      </c>
      <c r="D16189" s="2">
        <v>36753</v>
      </c>
      <c r="E16189" s="1" t="s">
        <v>20</v>
      </c>
      <c r="F16189">
        <v>1</v>
      </c>
      <c r="G16189">
        <v>0</v>
      </c>
      <c r="H16189">
        <v>0</v>
      </c>
      <c r="I16189" s="1" t="s">
        <v>21</v>
      </c>
      <c r="J16189" s="1"/>
      <c r="K16189">
        <v>0</v>
      </c>
      <c r="L16189" s="1" t="s">
        <v>22</v>
      </c>
      <c r="M16189" s="1" t="s">
        <v>23</v>
      </c>
      <c r="N16189" s="1" t="s">
        <v>23</v>
      </c>
      <c r="O16189">
        <v>2</v>
      </c>
      <c r="P16189" s="1" t="s">
        <v>3028</v>
      </c>
      <c r="Q16189" s="1"/>
      <c r="R16189">
        <v>0</v>
      </c>
    </row>
    <row r="16190" spans="1:18" x14ac:dyDescent="0.3">
      <c r="A16190" s="1" t="s">
        <v>16891</v>
      </c>
      <c r="B16190" s="1" t="s">
        <v>16696</v>
      </c>
      <c r="C16190">
        <v>2025</v>
      </c>
      <c r="D16190" s="2">
        <v>36753</v>
      </c>
      <c r="E16190" s="1" t="s">
        <v>20</v>
      </c>
      <c r="F16190">
        <v>1</v>
      </c>
      <c r="G16190">
        <v>0</v>
      </c>
      <c r="H16190">
        <v>0</v>
      </c>
      <c r="I16190" s="1" t="s">
        <v>21</v>
      </c>
      <c r="J16190" s="1"/>
      <c r="K16190">
        <v>0</v>
      </c>
      <c r="L16190" s="1" t="s">
        <v>22</v>
      </c>
      <c r="M16190" s="1" t="s">
        <v>47</v>
      </c>
      <c r="N16190" s="1" t="s">
        <v>47</v>
      </c>
      <c r="O16190">
        <v>1</v>
      </c>
      <c r="P16190" s="1" t="s">
        <v>78</v>
      </c>
      <c r="Q16190" s="1" t="s">
        <v>78</v>
      </c>
      <c r="R16190">
        <v>0</v>
      </c>
    </row>
    <row r="16191" spans="1:18" x14ac:dyDescent="0.3">
      <c r="A16191" s="1" t="s">
        <v>16892</v>
      </c>
      <c r="B16191" s="1" t="s">
        <v>16696</v>
      </c>
      <c r="C16191">
        <v>2025</v>
      </c>
      <c r="D16191" s="2">
        <v>36753</v>
      </c>
      <c r="E16191" s="1" t="s">
        <v>20</v>
      </c>
      <c r="F16191">
        <v>1</v>
      </c>
      <c r="G16191">
        <v>0</v>
      </c>
      <c r="H16191">
        <v>0</v>
      </c>
      <c r="I16191" s="1" t="s">
        <v>21</v>
      </c>
      <c r="J16191" s="1"/>
      <c r="K16191">
        <v>0</v>
      </c>
      <c r="L16191" s="1" t="s">
        <v>22</v>
      </c>
      <c r="M16191" s="1" t="s">
        <v>26</v>
      </c>
      <c r="N16191" s="1" t="s">
        <v>26</v>
      </c>
      <c r="O16191">
        <v>1</v>
      </c>
      <c r="P16191" s="1" t="s">
        <v>78</v>
      </c>
      <c r="Q16191" s="1" t="s">
        <v>78</v>
      </c>
      <c r="R16191">
        <v>0</v>
      </c>
    </row>
    <row r="16192" spans="1:18" x14ac:dyDescent="0.3">
      <c r="A16192" s="1" t="s">
        <v>16893</v>
      </c>
      <c r="B16192" s="1" t="s">
        <v>16696</v>
      </c>
      <c r="C16192">
        <v>2025</v>
      </c>
      <c r="D16192" s="2">
        <v>36753</v>
      </c>
      <c r="E16192" s="1" t="s">
        <v>37</v>
      </c>
      <c r="F16192">
        <v>1</v>
      </c>
      <c r="G16192">
        <v>1</v>
      </c>
      <c r="H16192">
        <v>1</v>
      </c>
      <c r="I16192" s="1" t="s">
        <v>38</v>
      </c>
      <c r="J16192" s="1" t="s">
        <v>39</v>
      </c>
      <c r="K16192">
        <v>0</v>
      </c>
      <c r="L16192" s="1" t="s">
        <v>22</v>
      </c>
      <c r="M16192" s="1" t="s">
        <v>26</v>
      </c>
      <c r="N16192" s="1" t="s">
        <v>26</v>
      </c>
      <c r="O16192">
        <v>1</v>
      </c>
      <c r="P16192" s="1" t="s">
        <v>27</v>
      </c>
      <c r="Q16192" s="1" t="s">
        <v>27</v>
      </c>
      <c r="R16192">
        <v>0</v>
      </c>
    </row>
    <row r="16193" spans="1:18" x14ac:dyDescent="0.3">
      <c r="A16193" s="1" t="s">
        <v>16894</v>
      </c>
      <c r="B16193" s="1" t="s">
        <v>16696</v>
      </c>
      <c r="C16193">
        <v>2025</v>
      </c>
      <c r="D16193" s="2">
        <v>36753</v>
      </c>
      <c r="E16193" s="1" t="s">
        <v>20</v>
      </c>
      <c r="F16193">
        <v>1</v>
      </c>
      <c r="G16193">
        <v>0</v>
      </c>
      <c r="H16193">
        <v>0</v>
      </c>
      <c r="I16193" s="1" t="s">
        <v>21</v>
      </c>
      <c r="J16193" s="1"/>
      <c r="K16193">
        <v>0</v>
      </c>
      <c r="L16193" s="1" t="s">
        <v>22</v>
      </c>
      <c r="M16193" s="1" t="s">
        <v>23</v>
      </c>
      <c r="N16193" s="1" t="s">
        <v>23</v>
      </c>
      <c r="O16193">
        <v>1</v>
      </c>
      <c r="P16193" s="1" t="s">
        <v>78</v>
      </c>
      <c r="Q16193" s="1" t="s">
        <v>78</v>
      </c>
      <c r="R16193">
        <v>0</v>
      </c>
    </row>
    <row r="16194" spans="1:18" x14ac:dyDescent="0.3">
      <c r="A16194" s="1" t="s">
        <v>16895</v>
      </c>
      <c r="B16194" s="1" t="s">
        <v>16696</v>
      </c>
      <c r="C16194">
        <v>2025</v>
      </c>
      <c r="D16194" s="2">
        <v>36753</v>
      </c>
      <c r="E16194" s="1" t="s">
        <v>20</v>
      </c>
      <c r="F16194">
        <v>1</v>
      </c>
      <c r="G16194">
        <v>0</v>
      </c>
      <c r="H16194">
        <v>0</v>
      </c>
      <c r="I16194" s="1" t="s">
        <v>21</v>
      </c>
      <c r="J16194" s="1"/>
      <c r="K16194">
        <v>0</v>
      </c>
      <c r="L16194" s="1" t="s">
        <v>22</v>
      </c>
      <c r="M16194" s="1" t="s">
        <v>26</v>
      </c>
      <c r="N16194" s="1" t="s">
        <v>26</v>
      </c>
      <c r="O16194">
        <v>1</v>
      </c>
      <c r="P16194" s="1" t="s">
        <v>78</v>
      </c>
      <c r="Q16194" s="1" t="s">
        <v>78</v>
      </c>
      <c r="R16194">
        <v>0</v>
      </c>
    </row>
    <row r="16195" spans="1:18" x14ac:dyDescent="0.3">
      <c r="A16195" s="1" t="s">
        <v>16896</v>
      </c>
      <c r="B16195" s="1" t="s">
        <v>16696</v>
      </c>
      <c r="C16195">
        <v>2025</v>
      </c>
      <c r="D16195" s="2">
        <v>36753</v>
      </c>
      <c r="E16195" s="1" t="s">
        <v>20</v>
      </c>
      <c r="F16195">
        <v>1</v>
      </c>
      <c r="G16195">
        <v>0</v>
      </c>
      <c r="H16195">
        <v>0</v>
      </c>
      <c r="I16195" s="1" t="s">
        <v>21</v>
      </c>
      <c r="J16195" s="1"/>
      <c r="K16195">
        <v>0</v>
      </c>
      <c r="L16195" s="1" t="s">
        <v>22</v>
      </c>
      <c r="M16195" s="1" t="s">
        <v>26</v>
      </c>
      <c r="N16195" s="1" t="s">
        <v>26</v>
      </c>
      <c r="O16195">
        <v>1</v>
      </c>
      <c r="P16195" s="1" t="s">
        <v>119</v>
      </c>
      <c r="Q16195" s="1" t="s">
        <v>119</v>
      </c>
      <c r="R16195">
        <v>0</v>
      </c>
    </row>
    <row r="16196" spans="1:18" x14ac:dyDescent="0.3">
      <c r="A16196" s="1" t="s">
        <v>16897</v>
      </c>
      <c r="B16196" s="1" t="s">
        <v>16696</v>
      </c>
      <c r="C16196">
        <v>2025</v>
      </c>
      <c r="D16196" s="2">
        <v>36753</v>
      </c>
      <c r="E16196" s="1" t="s">
        <v>20</v>
      </c>
      <c r="F16196">
        <v>1</v>
      </c>
      <c r="G16196">
        <v>0</v>
      </c>
      <c r="H16196">
        <v>0</v>
      </c>
      <c r="I16196" s="1" t="s">
        <v>21</v>
      </c>
      <c r="J16196" s="1"/>
      <c r="K16196">
        <v>0</v>
      </c>
      <c r="L16196" s="1" t="s">
        <v>22</v>
      </c>
      <c r="M16196" s="1" t="s">
        <v>26</v>
      </c>
      <c r="N16196" s="1" t="s">
        <v>26</v>
      </c>
      <c r="O16196">
        <v>1</v>
      </c>
      <c r="P16196" s="1" t="s">
        <v>27</v>
      </c>
      <c r="Q16196" s="1" t="s">
        <v>27</v>
      </c>
      <c r="R16196">
        <v>0</v>
      </c>
    </row>
    <row r="16197" spans="1:18" x14ac:dyDescent="0.3">
      <c r="A16197" s="1" t="s">
        <v>16898</v>
      </c>
      <c r="B16197" s="1" t="s">
        <v>16696</v>
      </c>
      <c r="C16197">
        <v>2025</v>
      </c>
      <c r="D16197" s="2">
        <v>36753</v>
      </c>
      <c r="E16197" s="1" t="s">
        <v>20</v>
      </c>
      <c r="F16197">
        <v>1</v>
      </c>
      <c r="G16197">
        <v>0</v>
      </c>
      <c r="H16197">
        <v>0</v>
      </c>
      <c r="I16197" s="1" t="s">
        <v>21</v>
      </c>
      <c r="J16197" s="1"/>
      <c r="K16197">
        <v>0</v>
      </c>
      <c r="L16197" s="1" t="s">
        <v>22</v>
      </c>
      <c r="M16197" s="1" t="s">
        <v>23</v>
      </c>
      <c r="N16197" s="1" t="s">
        <v>23</v>
      </c>
      <c r="O16197">
        <v>1</v>
      </c>
      <c r="P16197" s="1" t="s">
        <v>27</v>
      </c>
      <c r="Q16197" s="1" t="s">
        <v>27</v>
      </c>
      <c r="R16197">
        <v>0</v>
      </c>
    </row>
    <row r="16198" spans="1:18" x14ac:dyDescent="0.3">
      <c r="A16198" s="1" t="s">
        <v>16899</v>
      </c>
      <c r="B16198" s="1" t="s">
        <v>16696</v>
      </c>
      <c r="C16198">
        <v>2025</v>
      </c>
      <c r="D16198" s="2">
        <v>36753</v>
      </c>
      <c r="E16198" s="1" t="s">
        <v>20</v>
      </c>
      <c r="F16198">
        <v>1</v>
      </c>
      <c r="G16198">
        <v>0</v>
      </c>
      <c r="H16198">
        <v>0</v>
      </c>
      <c r="I16198" s="1" t="s">
        <v>21</v>
      </c>
      <c r="J16198" s="1"/>
      <c r="K16198">
        <v>0</v>
      </c>
      <c r="L16198" s="1" t="s">
        <v>22</v>
      </c>
      <c r="M16198" s="1" t="s">
        <v>26</v>
      </c>
      <c r="N16198" s="1" t="s">
        <v>26</v>
      </c>
      <c r="O16198">
        <v>1</v>
      </c>
      <c r="P16198" s="1" t="s">
        <v>74</v>
      </c>
      <c r="Q16198" s="1" t="s">
        <v>74</v>
      </c>
      <c r="R16198">
        <v>0</v>
      </c>
    </row>
    <row r="16199" spans="1:18" x14ac:dyDescent="0.3">
      <c r="A16199" s="1" t="s">
        <v>16900</v>
      </c>
      <c r="B16199" s="1" t="s">
        <v>16696</v>
      </c>
      <c r="C16199">
        <v>2025</v>
      </c>
      <c r="D16199" s="2">
        <v>36753</v>
      </c>
      <c r="E16199" s="1" t="s">
        <v>20</v>
      </c>
      <c r="F16199">
        <v>1</v>
      </c>
      <c r="G16199">
        <v>0</v>
      </c>
      <c r="H16199">
        <v>0</v>
      </c>
      <c r="I16199" s="1" t="s">
        <v>21</v>
      </c>
      <c r="J16199" s="1"/>
      <c r="K16199">
        <v>0</v>
      </c>
      <c r="L16199" s="1" t="s">
        <v>22</v>
      </c>
      <c r="M16199" s="1" t="s">
        <v>23</v>
      </c>
      <c r="N16199" s="1" t="s">
        <v>23</v>
      </c>
      <c r="O16199">
        <v>1</v>
      </c>
      <c r="P16199" s="1" t="s">
        <v>27</v>
      </c>
      <c r="Q16199" s="1" t="s">
        <v>27</v>
      </c>
      <c r="R16199">
        <v>0</v>
      </c>
    </row>
    <row r="16200" spans="1:18" x14ac:dyDescent="0.3">
      <c r="A16200" s="1" t="s">
        <v>16901</v>
      </c>
      <c r="B16200" s="1" t="s">
        <v>16696</v>
      </c>
      <c r="C16200">
        <v>2025</v>
      </c>
      <c r="D16200" s="2">
        <v>36753</v>
      </c>
      <c r="E16200" s="1" t="s">
        <v>20</v>
      </c>
      <c r="F16200">
        <v>1</v>
      </c>
      <c r="G16200">
        <v>0</v>
      </c>
      <c r="H16200">
        <v>0</v>
      </c>
      <c r="I16200" s="1" t="s">
        <v>21</v>
      </c>
      <c r="J16200" s="1"/>
      <c r="K16200">
        <v>0</v>
      </c>
      <c r="L16200" s="1" t="s">
        <v>22</v>
      </c>
      <c r="M16200" s="1" t="s">
        <v>26</v>
      </c>
      <c r="N16200" s="1" t="s">
        <v>26</v>
      </c>
      <c r="O16200">
        <v>1</v>
      </c>
      <c r="P16200" s="1" t="s">
        <v>2432</v>
      </c>
      <c r="Q16200" s="1" t="s">
        <v>2432</v>
      </c>
      <c r="R16200">
        <v>0</v>
      </c>
    </row>
    <row r="16201" spans="1:18" x14ac:dyDescent="0.3">
      <c r="A16201" s="1" t="s">
        <v>16902</v>
      </c>
      <c r="B16201" s="1" t="s">
        <v>16696</v>
      </c>
      <c r="C16201">
        <v>2025</v>
      </c>
      <c r="D16201" s="2">
        <v>36753</v>
      </c>
      <c r="E16201" s="1" t="s">
        <v>20</v>
      </c>
      <c r="F16201">
        <v>1</v>
      </c>
      <c r="G16201">
        <v>0</v>
      </c>
      <c r="H16201">
        <v>0</v>
      </c>
      <c r="I16201" s="1" t="s">
        <v>21</v>
      </c>
      <c r="J16201" s="1"/>
      <c r="K16201">
        <v>0</v>
      </c>
      <c r="L16201" s="1" t="s">
        <v>22</v>
      </c>
      <c r="M16201" s="1" t="s">
        <v>33</v>
      </c>
      <c r="N16201" s="1" t="s">
        <v>33</v>
      </c>
      <c r="O16201">
        <v>1</v>
      </c>
      <c r="P16201" s="1" t="s">
        <v>78</v>
      </c>
      <c r="Q16201" s="1" t="s">
        <v>78</v>
      </c>
      <c r="R16201">
        <v>0</v>
      </c>
    </row>
    <row r="16202" spans="1:18" x14ac:dyDescent="0.3">
      <c r="A16202" s="1" t="s">
        <v>16903</v>
      </c>
      <c r="B16202" s="1" t="s">
        <v>16696</v>
      </c>
      <c r="C16202">
        <v>2025</v>
      </c>
      <c r="D16202" s="2">
        <v>36753</v>
      </c>
      <c r="E16202" s="1" t="s">
        <v>20</v>
      </c>
      <c r="F16202">
        <v>1</v>
      </c>
      <c r="G16202">
        <v>0</v>
      </c>
      <c r="H16202">
        <v>0</v>
      </c>
      <c r="I16202" s="1" t="s">
        <v>21</v>
      </c>
      <c r="J16202" s="1"/>
      <c r="K16202">
        <v>0</v>
      </c>
      <c r="L16202" s="1" t="s">
        <v>22</v>
      </c>
      <c r="M16202" s="1" t="s">
        <v>26</v>
      </c>
      <c r="N16202" s="1" t="s">
        <v>26</v>
      </c>
      <c r="O16202">
        <v>1</v>
      </c>
      <c r="P16202" s="1" t="s">
        <v>3350</v>
      </c>
      <c r="Q16202" s="1" t="s">
        <v>3350</v>
      </c>
      <c r="R16202">
        <v>0</v>
      </c>
    </row>
    <row r="16203" spans="1:18" x14ac:dyDescent="0.3">
      <c r="A16203" s="1" t="s">
        <v>16904</v>
      </c>
      <c r="B16203" s="1" t="s">
        <v>16696</v>
      </c>
      <c r="C16203">
        <v>2025</v>
      </c>
      <c r="D16203" s="2">
        <v>36753</v>
      </c>
      <c r="E16203" s="1" t="s">
        <v>37</v>
      </c>
      <c r="F16203">
        <v>1</v>
      </c>
      <c r="G16203">
        <v>1</v>
      </c>
      <c r="H16203">
        <v>1</v>
      </c>
      <c r="I16203" s="1" t="s">
        <v>38</v>
      </c>
      <c r="J16203" s="1" t="s">
        <v>39</v>
      </c>
      <c r="K16203">
        <v>0</v>
      </c>
      <c r="L16203" s="1" t="s">
        <v>22</v>
      </c>
      <c r="M16203" s="1" t="s">
        <v>26</v>
      </c>
      <c r="N16203" s="1" t="s">
        <v>26</v>
      </c>
      <c r="O16203">
        <v>1</v>
      </c>
      <c r="P16203" s="1" t="s">
        <v>2432</v>
      </c>
      <c r="Q16203" s="1" t="s">
        <v>2432</v>
      </c>
      <c r="R16203">
        <v>0</v>
      </c>
    </row>
    <row r="16204" spans="1:18" x14ac:dyDescent="0.3">
      <c r="A16204" s="1" t="s">
        <v>16905</v>
      </c>
      <c r="B16204" s="1" t="s">
        <v>16696</v>
      </c>
      <c r="C16204">
        <v>2025</v>
      </c>
      <c r="D16204" s="2">
        <v>36753</v>
      </c>
      <c r="E16204" s="1" t="s">
        <v>20</v>
      </c>
      <c r="F16204">
        <v>1</v>
      </c>
      <c r="G16204">
        <v>0</v>
      </c>
      <c r="H16204">
        <v>0</v>
      </c>
      <c r="I16204" s="1" t="s">
        <v>21</v>
      </c>
      <c r="J16204" s="1"/>
      <c r="K16204">
        <v>0</v>
      </c>
      <c r="L16204" s="1" t="s">
        <v>22</v>
      </c>
      <c r="M16204" s="1" t="s">
        <v>26</v>
      </c>
      <c r="N16204" s="1" t="s">
        <v>26</v>
      </c>
      <c r="O16204">
        <v>1</v>
      </c>
      <c r="P16204" s="1" t="s">
        <v>134</v>
      </c>
      <c r="Q16204" s="1" t="s">
        <v>134</v>
      </c>
      <c r="R16204">
        <v>0</v>
      </c>
    </row>
    <row r="16205" spans="1:18" x14ac:dyDescent="0.3">
      <c r="A16205" s="1" t="s">
        <v>16906</v>
      </c>
      <c r="B16205" s="1" t="s">
        <v>16696</v>
      </c>
      <c r="C16205">
        <v>2025</v>
      </c>
      <c r="D16205" s="2">
        <v>36753</v>
      </c>
      <c r="E16205" s="1" t="s">
        <v>20</v>
      </c>
      <c r="F16205">
        <v>1</v>
      </c>
      <c r="G16205">
        <v>0</v>
      </c>
      <c r="H16205">
        <v>0</v>
      </c>
      <c r="I16205" s="1" t="s">
        <v>21</v>
      </c>
      <c r="J16205" s="1"/>
      <c r="K16205">
        <v>0</v>
      </c>
      <c r="L16205" s="1" t="s">
        <v>22</v>
      </c>
      <c r="M16205" s="1" t="s">
        <v>26</v>
      </c>
      <c r="N16205" s="1" t="s">
        <v>26</v>
      </c>
      <c r="O16205">
        <v>1</v>
      </c>
      <c r="P16205" s="1" t="s">
        <v>27</v>
      </c>
      <c r="Q16205" s="1" t="s">
        <v>27</v>
      </c>
      <c r="R16205">
        <v>0</v>
      </c>
    </row>
    <row r="16206" spans="1:18" x14ac:dyDescent="0.3">
      <c r="A16206" s="1" t="s">
        <v>16907</v>
      </c>
      <c r="B16206" s="1" t="s">
        <v>16696</v>
      </c>
      <c r="C16206">
        <v>2025</v>
      </c>
      <c r="D16206" s="2">
        <v>36753</v>
      </c>
      <c r="E16206" s="1" t="s">
        <v>20</v>
      </c>
      <c r="F16206">
        <v>1</v>
      </c>
      <c r="G16206">
        <v>0</v>
      </c>
      <c r="H16206">
        <v>0</v>
      </c>
      <c r="I16206" s="1" t="s">
        <v>21</v>
      </c>
      <c r="J16206" s="1"/>
      <c r="K16206">
        <v>0</v>
      </c>
      <c r="L16206" s="1" t="s">
        <v>22</v>
      </c>
      <c r="M16206" s="1" t="s">
        <v>26</v>
      </c>
      <c r="N16206" s="1" t="s">
        <v>26</v>
      </c>
      <c r="O16206">
        <v>1</v>
      </c>
      <c r="P16206" s="1" t="s">
        <v>40</v>
      </c>
      <c r="Q16206" s="1" t="s">
        <v>40</v>
      </c>
      <c r="R16206">
        <v>0</v>
      </c>
    </row>
    <row r="16207" spans="1:18" x14ac:dyDescent="0.3">
      <c r="A16207" s="1" t="s">
        <v>16908</v>
      </c>
      <c r="B16207" s="1" t="s">
        <v>16696</v>
      </c>
      <c r="C16207">
        <v>2025</v>
      </c>
      <c r="D16207" s="2">
        <v>36753</v>
      </c>
      <c r="E16207" s="1" t="s">
        <v>20</v>
      </c>
      <c r="F16207">
        <v>1</v>
      </c>
      <c r="G16207">
        <v>0</v>
      </c>
      <c r="H16207">
        <v>0</v>
      </c>
      <c r="I16207" s="1" t="s">
        <v>21</v>
      </c>
      <c r="J16207" s="1"/>
      <c r="K16207">
        <v>0</v>
      </c>
      <c r="L16207" s="1" t="s">
        <v>22</v>
      </c>
      <c r="M16207" s="1" t="s">
        <v>26</v>
      </c>
      <c r="N16207" s="1" t="s">
        <v>26</v>
      </c>
      <c r="O16207">
        <v>1</v>
      </c>
      <c r="P16207" s="1" t="s">
        <v>2432</v>
      </c>
      <c r="Q16207" s="1" t="s">
        <v>2432</v>
      </c>
      <c r="R16207">
        <v>0</v>
      </c>
    </row>
    <row r="16208" spans="1:18" x14ac:dyDescent="0.3">
      <c r="A16208" s="1" t="s">
        <v>16909</v>
      </c>
      <c r="B16208" s="1" t="s">
        <v>16696</v>
      </c>
      <c r="C16208">
        <v>2025</v>
      </c>
      <c r="D16208" s="2">
        <v>36753</v>
      </c>
      <c r="E16208" s="1" t="s">
        <v>20</v>
      </c>
      <c r="F16208">
        <v>1</v>
      </c>
      <c r="G16208">
        <v>0</v>
      </c>
      <c r="H16208">
        <v>0</v>
      </c>
      <c r="I16208" s="1" t="s">
        <v>21</v>
      </c>
      <c r="J16208" s="1"/>
      <c r="K16208">
        <v>0</v>
      </c>
      <c r="L16208" s="1" t="s">
        <v>22</v>
      </c>
      <c r="M16208" s="1" t="s">
        <v>26</v>
      </c>
      <c r="N16208" s="1" t="s">
        <v>26</v>
      </c>
      <c r="O16208">
        <v>1</v>
      </c>
      <c r="P16208" s="1" t="s">
        <v>40</v>
      </c>
      <c r="Q16208" s="1" t="s">
        <v>40</v>
      </c>
      <c r="R16208">
        <v>0</v>
      </c>
    </row>
    <row r="16209" spans="1:18" x14ac:dyDescent="0.3">
      <c r="A16209" s="1" t="s">
        <v>16910</v>
      </c>
      <c r="B16209" s="1" t="s">
        <v>16696</v>
      </c>
      <c r="C16209">
        <v>2025</v>
      </c>
      <c r="D16209" s="2">
        <v>36753</v>
      </c>
      <c r="E16209" s="1" t="s">
        <v>20</v>
      </c>
      <c r="F16209">
        <v>1</v>
      </c>
      <c r="G16209">
        <v>0</v>
      </c>
      <c r="H16209">
        <v>0</v>
      </c>
      <c r="I16209" s="1" t="s">
        <v>21</v>
      </c>
      <c r="J16209" s="1"/>
      <c r="K16209">
        <v>0</v>
      </c>
      <c r="L16209" s="1" t="s">
        <v>22</v>
      </c>
      <c r="M16209" s="1" t="s">
        <v>23</v>
      </c>
      <c r="N16209" s="1" t="s">
        <v>23</v>
      </c>
      <c r="O16209">
        <v>1</v>
      </c>
      <c r="P16209" s="1" t="s">
        <v>3682</v>
      </c>
      <c r="Q16209" s="1"/>
      <c r="R16209">
        <v>0</v>
      </c>
    </row>
    <row r="16210" spans="1:18" x14ac:dyDescent="0.3">
      <c r="A16210" s="1" t="s">
        <v>16911</v>
      </c>
      <c r="B16210" s="1" t="s">
        <v>16696</v>
      </c>
      <c r="C16210">
        <v>2025</v>
      </c>
      <c r="D16210" s="2">
        <v>36753</v>
      </c>
      <c r="E16210" s="1" t="s">
        <v>20</v>
      </c>
      <c r="F16210">
        <v>1</v>
      </c>
      <c r="G16210">
        <v>0</v>
      </c>
      <c r="H16210">
        <v>0</v>
      </c>
      <c r="I16210" s="1" t="s">
        <v>21</v>
      </c>
      <c r="J16210" s="1"/>
      <c r="K16210">
        <v>0</v>
      </c>
      <c r="L16210" s="1" t="s">
        <v>22</v>
      </c>
      <c r="M16210" s="1" t="s">
        <v>26</v>
      </c>
      <c r="N16210" s="1" t="s">
        <v>26</v>
      </c>
      <c r="O16210">
        <v>1</v>
      </c>
      <c r="P16210" s="1" t="s">
        <v>40</v>
      </c>
      <c r="Q16210" s="1" t="s">
        <v>40</v>
      </c>
      <c r="R16210">
        <v>0</v>
      </c>
    </row>
    <row r="16211" spans="1:18" x14ac:dyDescent="0.3">
      <c r="A16211" s="1" t="s">
        <v>16912</v>
      </c>
      <c r="B16211" s="1" t="s">
        <v>16696</v>
      </c>
      <c r="C16211">
        <v>2025</v>
      </c>
      <c r="D16211" s="2">
        <v>36753</v>
      </c>
      <c r="E16211" s="1" t="s">
        <v>37</v>
      </c>
      <c r="F16211">
        <v>1</v>
      </c>
      <c r="G16211">
        <v>1</v>
      </c>
      <c r="H16211">
        <v>1</v>
      </c>
      <c r="I16211" s="1" t="s">
        <v>91</v>
      </c>
      <c r="J16211" s="1" t="s">
        <v>732</v>
      </c>
      <c r="K16211">
        <v>0</v>
      </c>
      <c r="L16211" s="1" t="s">
        <v>22</v>
      </c>
      <c r="M16211" s="1" t="s">
        <v>26</v>
      </c>
      <c r="N16211" s="1" t="s">
        <v>26</v>
      </c>
      <c r="O16211">
        <v>1</v>
      </c>
      <c r="P16211" s="1" t="s">
        <v>121</v>
      </c>
      <c r="Q16211" s="1" t="s">
        <v>121</v>
      </c>
      <c r="R16211">
        <v>0</v>
      </c>
    </row>
    <row r="16212" spans="1:18" x14ac:dyDescent="0.3">
      <c r="A16212" s="1" t="s">
        <v>16913</v>
      </c>
      <c r="B16212" s="1" t="s">
        <v>16696</v>
      </c>
      <c r="C16212">
        <v>2025</v>
      </c>
      <c r="D16212" s="2">
        <v>36753</v>
      </c>
      <c r="E16212" s="1" t="s">
        <v>20</v>
      </c>
      <c r="F16212">
        <v>1</v>
      </c>
      <c r="G16212">
        <v>0</v>
      </c>
      <c r="H16212">
        <v>0</v>
      </c>
      <c r="I16212" s="1" t="s">
        <v>21</v>
      </c>
      <c r="J16212" s="1"/>
      <c r="K16212">
        <v>0</v>
      </c>
      <c r="L16212" s="1" t="s">
        <v>22</v>
      </c>
      <c r="M16212" s="1" t="s">
        <v>26</v>
      </c>
      <c r="N16212" s="1" t="s">
        <v>26</v>
      </c>
      <c r="O16212">
        <v>1</v>
      </c>
      <c r="P16212" s="1" t="s">
        <v>27</v>
      </c>
      <c r="Q16212" s="1" t="s">
        <v>27</v>
      </c>
      <c r="R16212">
        <v>0</v>
      </c>
    </row>
    <row r="16213" spans="1:18" x14ac:dyDescent="0.3">
      <c r="A16213" s="1" t="s">
        <v>16914</v>
      </c>
      <c r="B16213" s="1" t="s">
        <v>16696</v>
      </c>
      <c r="C16213">
        <v>2025</v>
      </c>
      <c r="D16213" s="2">
        <v>36753</v>
      </c>
      <c r="E16213" s="1" t="s">
        <v>20</v>
      </c>
      <c r="F16213">
        <v>1</v>
      </c>
      <c r="G16213">
        <v>0</v>
      </c>
      <c r="H16213">
        <v>0</v>
      </c>
      <c r="I16213" s="1" t="s">
        <v>21</v>
      </c>
      <c r="J16213" s="1"/>
      <c r="K16213">
        <v>0</v>
      </c>
      <c r="L16213" s="1" t="s">
        <v>22</v>
      </c>
      <c r="M16213" s="1" t="s">
        <v>26</v>
      </c>
      <c r="N16213" s="1" t="s">
        <v>26</v>
      </c>
      <c r="O16213">
        <v>1</v>
      </c>
      <c r="P16213" s="1" t="s">
        <v>40</v>
      </c>
      <c r="Q16213" s="1" t="s">
        <v>40</v>
      </c>
      <c r="R16213">
        <v>0</v>
      </c>
    </row>
    <row r="16214" spans="1:18" x14ac:dyDescent="0.3">
      <c r="A16214" s="1" t="s">
        <v>16915</v>
      </c>
      <c r="B16214" s="1" t="s">
        <v>16696</v>
      </c>
      <c r="C16214">
        <v>2025</v>
      </c>
      <c r="D16214" s="2">
        <v>36753</v>
      </c>
      <c r="E16214" s="1" t="s">
        <v>20</v>
      </c>
      <c r="F16214">
        <v>1</v>
      </c>
      <c r="G16214">
        <v>0</v>
      </c>
      <c r="H16214">
        <v>0</v>
      </c>
      <c r="I16214" s="1" t="s">
        <v>21</v>
      </c>
      <c r="J16214" s="1"/>
      <c r="K16214">
        <v>0</v>
      </c>
      <c r="L16214" s="1" t="s">
        <v>22</v>
      </c>
      <c r="M16214" s="1" t="s">
        <v>26</v>
      </c>
      <c r="N16214" s="1" t="s">
        <v>26</v>
      </c>
      <c r="O16214">
        <v>1</v>
      </c>
      <c r="P16214" s="1" t="s">
        <v>40</v>
      </c>
      <c r="Q16214" s="1" t="s">
        <v>40</v>
      </c>
      <c r="R16214">
        <v>0</v>
      </c>
    </row>
    <row r="16215" spans="1:18" x14ac:dyDescent="0.3">
      <c r="A16215" s="1" t="s">
        <v>16916</v>
      </c>
      <c r="B16215" s="1" t="s">
        <v>16696</v>
      </c>
      <c r="C16215">
        <v>2025</v>
      </c>
      <c r="D16215" s="2">
        <v>36753</v>
      </c>
      <c r="E16215" s="1" t="s">
        <v>37</v>
      </c>
      <c r="F16215">
        <v>1</v>
      </c>
      <c r="G16215">
        <v>1</v>
      </c>
      <c r="H16215">
        <v>1</v>
      </c>
      <c r="I16215" s="1" t="s">
        <v>38</v>
      </c>
      <c r="J16215" s="1" t="s">
        <v>62</v>
      </c>
      <c r="K16215">
        <v>0</v>
      </c>
      <c r="L16215" s="1" t="s">
        <v>22</v>
      </c>
      <c r="M16215" s="1" t="s">
        <v>23</v>
      </c>
      <c r="N16215" s="1" t="s">
        <v>23</v>
      </c>
      <c r="O16215">
        <v>1</v>
      </c>
      <c r="P16215" s="1" t="s">
        <v>260</v>
      </c>
      <c r="Q16215" s="1"/>
      <c r="R16215">
        <v>1</v>
      </c>
    </row>
    <row r="16216" spans="1:18" x14ac:dyDescent="0.3">
      <c r="A16216" s="1" t="s">
        <v>16917</v>
      </c>
      <c r="B16216" s="1" t="s">
        <v>16696</v>
      </c>
      <c r="C16216">
        <v>2025</v>
      </c>
      <c r="D16216" s="2">
        <v>36753</v>
      </c>
      <c r="E16216" s="1" t="s">
        <v>20</v>
      </c>
      <c r="F16216">
        <v>1</v>
      </c>
      <c r="G16216">
        <v>0</v>
      </c>
      <c r="H16216">
        <v>0</v>
      </c>
      <c r="I16216" s="1" t="s">
        <v>21</v>
      </c>
      <c r="J16216" s="1"/>
      <c r="K16216">
        <v>0</v>
      </c>
      <c r="L16216" s="1" t="s">
        <v>22</v>
      </c>
      <c r="M16216" s="1" t="s">
        <v>23</v>
      </c>
      <c r="N16216" s="1" t="s">
        <v>23</v>
      </c>
      <c r="O16216">
        <v>1</v>
      </c>
      <c r="P16216" s="1" t="s">
        <v>260</v>
      </c>
      <c r="Q16216" s="1"/>
      <c r="R16216">
        <v>0</v>
      </c>
    </row>
    <row r="16217" spans="1:18" x14ac:dyDescent="0.3">
      <c r="A16217" s="1" t="s">
        <v>16918</v>
      </c>
      <c r="B16217" s="1" t="s">
        <v>16696</v>
      </c>
      <c r="C16217">
        <v>2025</v>
      </c>
      <c r="D16217" s="2">
        <v>36753</v>
      </c>
      <c r="E16217" s="1" t="s">
        <v>20</v>
      </c>
      <c r="F16217">
        <v>1</v>
      </c>
      <c r="G16217">
        <v>0</v>
      </c>
      <c r="H16217">
        <v>0</v>
      </c>
      <c r="I16217" s="1" t="s">
        <v>21</v>
      </c>
      <c r="J16217" s="1"/>
      <c r="K16217">
        <v>0</v>
      </c>
      <c r="L16217" s="1" t="s">
        <v>22</v>
      </c>
      <c r="M16217" s="1" t="s">
        <v>33</v>
      </c>
      <c r="N16217" s="1" t="s">
        <v>33</v>
      </c>
      <c r="O16217">
        <v>1</v>
      </c>
      <c r="P16217" s="1" t="s">
        <v>74</v>
      </c>
      <c r="Q16217" s="1" t="s">
        <v>74</v>
      </c>
      <c r="R16217">
        <v>0</v>
      </c>
    </row>
    <row r="16218" spans="1:18" x14ac:dyDescent="0.3">
      <c r="A16218" s="1" t="s">
        <v>16919</v>
      </c>
      <c r="B16218" s="1" t="s">
        <v>16696</v>
      </c>
      <c r="C16218">
        <v>2025</v>
      </c>
      <c r="D16218" s="2">
        <v>36753</v>
      </c>
      <c r="E16218" s="1" t="s">
        <v>20</v>
      </c>
      <c r="F16218">
        <v>1</v>
      </c>
      <c r="G16218">
        <v>0</v>
      </c>
      <c r="H16218">
        <v>0</v>
      </c>
      <c r="I16218" s="1" t="s">
        <v>21</v>
      </c>
      <c r="J16218" s="1"/>
      <c r="K16218">
        <v>0</v>
      </c>
      <c r="L16218" s="1" t="s">
        <v>22</v>
      </c>
      <c r="M16218" s="1" t="s">
        <v>23</v>
      </c>
      <c r="N16218" s="1" t="s">
        <v>23</v>
      </c>
      <c r="O16218">
        <v>1</v>
      </c>
      <c r="P16218" s="1" t="s">
        <v>2432</v>
      </c>
      <c r="Q16218" s="1" t="s">
        <v>2432</v>
      </c>
      <c r="R16218">
        <v>0</v>
      </c>
    </row>
    <row r="16219" spans="1:18" x14ac:dyDescent="0.3">
      <c r="A16219" s="1" t="s">
        <v>16920</v>
      </c>
      <c r="B16219" s="1" t="s">
        <v>16696</v>
      </c>
      <c r="C16219">
        <v>2025</v>
      </c>
      <c r="D16219" s="2">
        <v>36753</v>
      </c>
      <c r="E16219" s="1" t="s">
        <v>20</v>
      </c>
      <c r="F16219">
        <v>1</v>
      </c>
      <c r="G16219">
        <v>0</v>
      </c>
      <c r="H16219">
        <v>0</v>
      </c>
      <c r="I16219" s="1" t="s">
        <v>21</v>
      </c>
      <c r="J16219" s="1"/>
      <c r="K16219">
        <v>0</v>
      </c>
      <c r="L16219" s="1" t="s">
        <v>22</v>
      </c>
      <c r="M16219" s="1" t="s">
        <v>26</v>
      </c>
      <c r="N16219" s="1" t="s">
        <v>26</v>
      </c>
      <c r="O16219">
        <v>1</v>
      </c>
      <c r="P16219" s="1" t="s">
        <v>78</v>
      </c>
      <c r="Q16219" s="1" t="s">
        <v>78</v>
      </c>
      <c r="R16219">
        <v>0</v>
      </c>
    </row>
    <row r="16220" spans="1:18" x14ac:dyDescent="0.3">
      <c r="A16220" s="1" t="s">
        <v>16921</v>
      </c>
      <c r="B16220" s="1" t="s">
        <v>16696</v>
      </c>
      <c r="C16220">
        <v>2025</v>
      </c>
      <c r="D16220" s="2">
        <v>36753</v>
      </c>
      <c r="E16220" s="1" t="s">
        <v>20</v>
      </c>
      <c r="F16220">
        <v>1</v>
      </c>
      <c r="G16220">
        <v>0</v>
      </c>
      <c r="H16220">
        <v>0</v>
      </c>
      <c r="I16220" s="1" t="s">
        <v>21</v>
      </c>
      <c r="J16220" s="1"/>
      <c r="K16220">
        <v>0</v>
      </c>
      <c r="L16220" s="1" t="s">
        <v>22</v>
      </c>
      <c r="M16220" s="1" t="s">
        <v>23</v>
      </c>
      <c r="N16220" s="1" t="s">
        <v>23</v>
      </c>
      <c r="O16220">
        <v>1</v>
      </c>
      <c r="P16220" s="1" t="s">
        <v>40</v>
      </c>
      <c r="Q16220" s="1" t="s">
        <v>40</v>
      </c>
      <c r="R16220">
        <v>0</v>
      </c>
    </row>
    <row r="16221" spans="1:18" x14ac:dyDescent="0.3">
      <c r="A16221" s="1" t="s">
        <v>16922</v>
      </c>
      <c r="B16221" s="1" t="s">
        <v>16696</v>
      </c>
      <c r="C16221">
        <v>2025</v>
      </c>
      <c r="D16221" s="2">
        <v>36753</v>
      </c>
      <c r="E16221" s="1" t="s">
        <v>20</v>
      </c>
      <c r="F16221">
        <v>1</v>
      </c>
      <c r="G16221">
        <v>0</v>
      </c>
      <c r="H16221">
        <v>0</v>
      </c>
      <c r="I16221" s="1" t="s">
        <v>21</v>
      </c>
      <c r="J16221" s="1"/>
      <c r="K16221">
        <v>0</v>
      </c>
      <c r="L16221" s="1" t="s">
        <v>22</v>
      </c>
      <c r="M16221" s="1" t="s">
        <v>26</v>
      </c>
      <c r="N16221" s="1" t="s">
        <v>26</v>
      </c>
      <c r="O16221">
        <v>1</v>
      </c>
      <c r="P16221" s="1" t="s">
        <v>29</v>
      </c>
      <c r="Q16221" s="1" t="s">
        <v>29</v>
      </c>
      <c r="R16221">
        <v>0</v>
      </c>
    </row>
    <row r="16222" spans="1:18" x14ac:dyDescent="0.3">
      <c r="A16222" s="1" t="s">
        <v>16923</v>
      </c>
      <c r="B16222" s="1" t="s">
        <v>16696</v>
      </c>
      <c r="C16222">
        <v>2025</v>
      </c>
      <c r="D16222" s="2">
        <v>36753</v>
      </c>
      <c r="E16222" s="1" t="s">
        <v>20</v>
      </c>
      <c r="F16222">
        <v>1</v>
      </c>
      <c r="G16222">
        <v>0</v>
      </c>
      <c r="H16222">
        <v>0</v>
      </c>
      <c r="I16222" s="1" t="s">
        <v>21</v>
      </c>
      <c r="J16222" s="1"/>
      <c r="K16222">
        <v>0</v>
      </c>
      <c r="L16222" s="1" t="s">
        <v>22</v>
      </c>
      <c r="M16222" s="1" t="s">
        <v>26</v>
      </c>
      <c r="N16222" s="1" t="s">
        <v>26</v>
      </c>
      <c r="O16222">
        <v>1</v>
      </c>
      <c r="P16222" s="1" t="s">
        <v>27</v>
      </c>
      <c r="Q16222" s="1" t="s">
        <v>27</v>
      </c>
      <c r="R16222">
        <v>0</v>
      </c>
    </row>
    <row r="16223" spans="1:18" x14ac:dyDescent="0.3">
      <c r="A16223" s="1" t="s">
        <v>16924</v>
      </c>
      <c r="B16223" s="1" t="s">
        <v>16696</v>
      </c>
      <c r="C16223">
        <v>2025</v>
      </c>
      <c r="D16223" s="2">
        <v>36753</v>
      </c>
      <c r="E16223" s="1" t="s">
        <v>20</v>
      </c>
      <c r="F16223">
        <v>1</v>
      </c>
      <c r="G16223">
        <v>0</v>
      </c>
      <c r="H16223">
        <v>0</v>
      </c>
      <c r="I16223" s="1" t="s">
        <v>21</v>
      </c>
      <c r="J16223" s="1"/>
      <c r="K16223">
        <v>0</v>
      </c>
      <c r="L16223" s="1" t="s">
        <v>22</v>
      </c>
      <c r="M16223" s="1" t="s">
        <v>35</v>
      </c>
      <c r="N16223" s="1" t="s">
        <v>35</v>
      </c>
      <c r="O16223">
        <v>1</v>
      </c>
      <c r="P16223" s="1" t="s">
        <v>27</v>
      </c>
      <c r="Q16223" s="1" t="s">
        <v>27</v>
      </c>
      <c r="R16223">
        <v>0</v>
      </c>
    </row>
    <row r="16224" spans="1:18" x14ac:dyDescent="0.3">
      <c r="A16224" s="1" t="s">
        <v>16925</v>
      </c>
      <c r="B16224" s="1" t="s">
        <v>16696</v>
      </c>
      <c r="C16224">
        <v>2025</v>
      </c>
      <c r="D16224" s="2">
        <v>36753</v>
      </c>
      <c r="E16224" s="1" t="s">
        <v>20</v>
      </c>
      <c r="F16224">
        <v>1</v>
      </c>
      <c r="G16224">
        <v>0</v>
      </c>
      <c r="H16224">
        <v>0</v>
      </c>
      <c r="I16224" s="1" t="s">
        <v>21</v>
      </c>
      <c r="J16224" s="1"/>
      <c r="K16224">
        <v>0</v>
      </c>
      <c r="L16224" s="1" t="s">
        <v>22</v>
      </c>
      <c r="M16224" s="1" t="s">
        <v>23</v>
      </c>
      <c r="N16224" s="1" t="s">
        <v>23</v>
      </c>
      <c r="O16224">
        <v>1</v>
      </c>
      <c r="P16224" s="1" t="s">
        <v>40</v>
      </c>
      <c r="Q16224" s="1" t="s">
        <v>40</v>
      </c>
      <c r="R16224">
        <v>0</v>
      </c>
    </row>
    <row r="16225" spans="1:18" x14ac:dyDescent="0.3">
      <c r="A16225" s="1" t="s">
        <v>16926</v>
      </c>
      <c r="B16225" s="1" t="s">
        <v>16696</v>
      </c>
      <c r="C16225">
        <v>2025</v>
      </c>
      <c r="D16225" s="2">
        <v>36753</v>
      </c>
      <c r="E16225" s="1" t="s">
        <v>20</v>
      </c>
      <c r="F16225">
        <v>1</v>
      </c>
      <c r="G16225">
        <v>0</v>
      </c>
      <c r="H16225">
        <v>0</v>
      </c>
      <c r="I16225" s="1" t="s">
        <v>21</v>
      </c>
      <c r="J16225" s="1"/>
      <c r="K16225">
        <v>0</v>
      </c>
      <c r="L16225" s="1" t="s">
        <v>22</v>
      </c>
      <c r="M16225" s="1" t="s">
        <v>26</v>
      </c>
      <c r="N16225" s="1" t="s">
        <v>26</v>
      </c>
      <c r="O16225">
        <v>2</v>
      </c>
      <c r="P16225" s="1" t="s">
        <v>7631</v>
      </c>
      <c r="Q16225" s="1"/>
      <c r="R16225">
        <v>0</v>
      </c>
    </row>
    <row r="16226" spans="1:18" x14ac:dyDescent="0.3">
      <c r="A16226" s="1" t="s">
        <v>16927</v>
      </c>
      <c r="B16226" s="1" t="s">
        <v>16696</v>
      </c>
      <c r="C16226">
        <v>2025</v>
      </c>
      <c r="D16226" s="2">
        <v>36753</v>
      </c>
      <c r="E16226" s="1" t="s">
        <v>20</v>
      </c>
      <c r="F16226">
        <v>1</v>
      </c>
      <c r="G16226">
        <v>0</v>
      </c>
      <c r="H16226">
        <v>0</v>
      </c>
      <c r="I16226" s="1" t="s">
        <v>21</v>
      </c>
      <c r="J16226" s="1"/>
      <c r="K16226">
        <v>0</v>
      </c>
      <c r="L16226" s="1" t="s">
        <v>22</v>
      </c>
      <c r="M16226" s="1" t="s">
        <v>23</v>
      </c>
      <c r="N16226" s="1" t="s">
        <v>23</v>
      </c>
      <c r="O16226">
        <v>1</v>
      </c>
      <c r="P16226" s="1" t="s">
        <v>78</v>
      </c>
      <c r="Q16226" s="1" t="s">
        <v>78</v>
      </c>
      <c r="R16226">
        <v>0</v>
      </c>
    </row>
    <row r="16227" spans="1:18" x14ac:dyDescent="0.3">
      <c r="A16227" s="1" t="s">
        <v>16928</v>
      </c>
      <c r="B16227" s="1" t="s">
        <v>16696</v>
      </c>
      <c r="C16227">
        <v>2025</v>
      </c>
      <c r="D16227" s="2">
        <v>36753</v>
      </c>
      <c r="E16227" s="1" t="s">
        <v>37</v>
      </c>
      <c r="F16227">
        <v>1</v>
      </c>
      <c r="G16227">
        <v>1</v>
      </c>
      <c r="H16227">
        <v>1</v>
      </c>
      <c r="I16227" s="1" t="s">
        <v>91</v>
      </c>
      <c r="J16227" s="1" t="s">
        <v>165</v>
      </c>
      <c r="K16227">
        <v>0</v>
      </c>
      <c r="L16227" s="1" t="s">
        <v>22</v>
      </c>
      <c r="M16227" s="1" t="s">
        <v>26</v>
      </c>
      <c r="N16227" s="1" t="s">
        <v>26</v>
      </c>
      <c r="O16227">
        <v>1</v>
      </c>
      <c r="P16227" s="1" t="s">
        <v>2432</v>
      </c>
      <c r="Q16227" s="1" t="s">
        <v>2432</v>
      </c>
      <c r="R16227">
        <v>0</v>
      </c>
    </row>
    <row r="16228" spans="1:18" x14ac:dyDescent="0.3">
      <c r="A16228" s="1" t="s">
        <v>16929</v>
      </c>
      <c r="B16228" s="1" t="s">
        <v>16696</v>
      </c>
      <c r="C16228">
        <v>2025</v>
      </c>
      <c r="D16228" s="2">
        <v>36753</v>
      </c>
      <c r="E16228" s="1" t="s">
        <v>20</v>
      </c>
      <c r="F16228">
        <v>1</v>
      </c>
      <c r="G16228">
        <v>0</v>
      </c>
      <c r="H16228">
        <v>0</v>
      </c>
      <c r="I16228" s="1" t="s">
        <v>21</v>
      </c>
      <c r="J16228" s="1"/>
      <c r="K16228">
        <v>0</v>
      </c>
      <c r="L16228" s="1" t="s">
        <v>22</v>
      </c>
      <c r="M16228" s="1" t="s">
        <v>23</v>
      </c>
      <c r="N16228" s="1" t="s">
        <v>23</v>
      </c>
      <c r="O16228">
        <v>1</v>
      </c>
      <c r="P16228" s="1" t="s">
        <v>78</v>
      </c>
      <c r="Q16228" s="1" t="s">
        <v>78</v>
      </c>
      <c r="R16228">
        <v>0</v>
      </c>
    </row>
    <row r="16229" spans="1:18" x14ac:dyDescent="0.3">
      <c r="A16229" s="1" t="s">
        <v>16930</v>
      </c>
      <c r="B16229" s="1" t="s">
        <v>16696</v>
      </c>
      <c r="C16229">
        <v>2025</v>
      </c>
      <c r="D16229" s="2">
        <v>36753</v>
      </c>
      <c r="E16229" s="1" t="s">
        <v>20</v>
      </c>
      <c r="F16229">
        <v>1</v>
      </c>
      <c r="G16229">
        <v>0</v>
      </c>
      <c r="H16229">
        <v>0</v>
      </c>
      <c r="I16229" s="1" t="s">
        <v>21</v>
      </c>
      <c r="J16229" s="1"/>
      <c r="K16229">
        <v>0</v>
      </c>
      <c r="L16229" s="1" t="s">
        <v>22</v>
      </c>
      <c r="M16229" s="1" t="s">
        <v>84</v>
      </c>
      <c r="N16229" s="1" t="s">
        <v>84</v>
      </c>
      <c r="O16229">
        <v>1</v>
      </c>
      <c r="P16229" s="1" t="s">
        <v>74</v>
      </c>
      <c r="Q16229" s="1" t="s">
        <v>74</v>
      </c>
      <c r="R16229">
        <v>0</v>
      </c>
    </row>
    <row r="16230" spans="1:18" x14ac:dyDescent="0.3">
      <c r="A16230" s="1" t="s">
        <v>16931</v>
      </c>
      <c r="B16230" s="1" t="s">
        <v>16696</v>
      </c>
      <c r="C16230">
        <v>2025</v>
      </c>
      <c r="D16230" s="2">
        <v>36753</v>
      </c>
      <c r="E16230" s="1" t="s">
        <v>20</v>
      </c>
      <c r="F16230">
        <v>1</v>
      </c>
      <c r="G16230">
        <v>0</v>
      </c>
      <c r="H16230">
        <v>0</v>
      </c>
      <c r="I16230" s="1" t="s">
        <v>21</v>
      </c>
      <c r="J16230" s="1"/>
      <c r="K16230">
        <v>0</v>
      </c>
      <c r="L16230" s="1" t="s">
        <v>22</v>
      </c>
      <c r="M16230" s="1" t="s">
        <v>23</v>
      </c>
      <c r="N16230" s="1" t="s">
        <v>23</v>
      </c>
      <c r="O16230">
        <v>1</v>
      </c>
      <c r="P16230" s="1" t="s">
        <v>27</v>
      </c>
      <c r="Q16230" s="1" t="s">
        <v>27</v>
      </c>
      <c r="R16230">
        <v>0</v>
      </c>
    </row>
    <row r="16231" spans="1:18" x14ac:dyDescent="0.3">
      <c r="A16231" s="1" t="s">
        <v>16932</v>
      </c>
      <c r="B16231" s="1" t="s">
        <v>16696</v>
      </c>
      <c r="C16231">
        <v>2025</v>
      </c>
      <c r="D16231" s="2">
        <v>36753</v>
      </c>
      <c r="E16231" s="1" t="s">
        <v>20</v>
      </c>
      <c r="F16231">
        <v>1</v>
      </c>
      <c r="G16231">
        <v>0</v>
      </c>
      <c r="H16231">
        <v>0</v>
      </c>
      <c r="I16231" s="1" t="s">
        <v>21</v>
      </c>
      <c r="J16231" s="1"/>
      <c r="K16231">
        <v>0</v>
      </c>
      <c r="L16231" s="1" t="s">
        <v>22</v>
      </c>
      <c r="M16231" s="1" t="s">
        <v>26</v>
      </c>
      <c r="N16231" s="1" t="s">
        <v>26</v>
      </c>
      <c r="O16231">
        <v>1</v>
      </c>
      <c r="P16231" s="1" t="s">
        <v>27</v>
      </c>
      <c r="Q16231" s="1" t="s">
        <v>27</v>
      </c>
      <c r="R16231">
        <v>0</v>
      </c>
    </row>
    <row r="16232" spans="1:18" x14ac:dyDescent="0.3">
      <c r="A16232" s="1" t="s">
        <v>16933</v>
      </c>
      <c r="B16232" s="1" t="s">
        <v>16696</v>
      </c>
      <c r="C16232">
        <v>2025</v>
      </c>
      <c r="D16232" s="2">
        <v>36753</v>
      </c>
      <c r="E16232" s="1" t="s">
        <v>20</v>
      </c>
      <c r="F16232">
        <v>1</v>
      </c>
      <c r="G16232">
        <v>0</v>
      </c>
      <c r="H16232">
        <v>0</v>
      </c>
      <c r="I16232" s="1" t="s">
        <v>21</v>
      </c>
      <c r="J16232" s="1"/>
      <c r="K16232">
        <v>0</v>
      </c>
      <c r="L16232" s="1" t="s">
        <v>22</v>
      </c>
      <c r="M16232" s="1" t="s">
        <v>33</v>
      </c>
      <c r="N16232" s="1" t="s">
        <v>33</v>
      </c>
      <c r="O16232">
        <v>1</v>
      </c>
      <c r="P16232" s="1" t="s">
        <v>78</v>
      </c>
      <c r="Q16232" s="1" t="s">
        <v>78</v>
      </c>
      <c r="R16232">
        <v>0</v>
      </c>
    </row>
    <row r="16233" spans="1:18" x14ac:dyDescent="0.3">
      <c r="A16233" s="1" t="s">
        <v>16934</v>
      </c>
      <c r="B16233" s="1" t="s">
        <v>16696</v>
      </c>
      <c r="C16233">
        <v>2025</v>
      </c>
      <c r="D16233" s="2">
        <v>36753</v>
      </c>
      <c r="E16233" s="1" t="s">
        <v>20</v>
      </c>
      <c r="F16233">
        <v>1</v>
      </c>
      <c r="G16233">
        <v>0</v>
      </c>
      <c r="H16233">
        <v>0</v>
      </c>
      <c r="I16233" s="1" t="s">
        <v>21</v>
      </c>
      <c r="J16233" s="1"/>
      <c r="K16233">
        <v>0</v>
      </c>
      <c r="L16233" s="1" t="s">
        <v>22</v>
      </c>
      <c r="M16233" s="1" t="s">
        <v>26</v>
      </c>
      <c r="N16233" s="1" t="s">
        <v>26</v>
      </c>
      <c r="O16233">
        <v>1</v>
      </c>
      <c r="P16233" s="1" t="s">
        <v>27</v>
      </c>
      <c r="Q16233" s="1" t="s">
        <v>27</v>
      </c>
      <c r="R16233">
        <v>0</v>
      </c>
    </row>
    <row r="16234" spans="1:18" x14ac:dyDescent="0.3">
      <c r="A16234" s="1" t="s">
        <v>16935</v>
      </c>
      <c r="B16234" s="1" t="s">
        <v>16696</v>
      </c>
      <c r="C16234">
        <v>2025</v>
      </c>
      <c r="D16234" s="2">
        <v>36753</v>
      </c>
      <c r="E16234" s="1" t="s">
        <v>20</v>
      </c>
      <c r="F16234">
        <v>1</v>
      </c>
      <c r="G16234">
        <v>0</v>
      </c>
      <c r="H16234">
        <v>0</v>
      </c>
      <c r="I16234" s="1" t="s">
        <v>21</v>
      </c>
      <c r="J16234" s="1"/>
      <c r="K16234">
        <v>0</v>
      </c>
      <c r="L16234" s="1" t="s">
        <v>22</v>
      </c>
      <c r="M16234" s="1" t="s">
        <v>26</v>
      </c>
      <c r="N16234" s="1" t="s">
        <v>26</v>
      </c>
      <c r="O16234">
        <v>1</v>
      </c>
      <c r="P16234" s="1" t="s">
        <v>2432</v>
      </c>
      <c r="Q16234" s="1" t="s">
        <v>2432</v>
      </c>
      <c r="R16234">
        <v>0</v>
      </c>
    </row>
    <row r="16235" spans="1:18" x14ac:dyDescent="0.3">
      <c r="A16235" s="1" t="s">
        <v>16936</v>
      </c>
      <c r="B16235" s="1" t="s">
        <v>16696</v>
      </c>
      <c r="C16235">
        <v>2025</v>
      </c>
      <c r="D16235" s="2">
        <v>36753</v>
      </c>
      <c r="E16235" s="1" t="s">
        <v>20</v>
      </c>
      <c r="F16235">
        <v>1</v>
      </c>
      <c r="G16235">
        <v>0</v>
      </c>
      <c r="H16235">
        <v>0</v>
      </c>
      <c r="I16235" s="1" t="s">
        <v>21</v>
      </c>
      <c r="J16235" s="1"/>
      <c r="K16235">
        <v>0</v>
      </c>
      <c r="L16235" s="1" t="s">
        <v>22</v>
      </c>
      <c r="M16235" s="1" t="s">
        <v>23</v>
      </c>
      <c r="N16235" s="1" t="s">
        <v>23</v>
      </c>
      <c r="O16235">
        <v>1</v>
      </c>
      <c r="P16235" s="1" t="s">
        <v>2432</v>
      </c>
      <c r="Q16235" s="1" t="s">
        <v>2432</v>
      </c>
      <c r="R16235">
        <v>0</v>
      </c>
    </row>
    <row r="16236" spans="1:18" x14ac:dyDescent="0.3">
      <c r="A16236" s="1" t="s">
        <v>16937</v>
      </c>
      <c r="B16236" s="1" t="s">
        <v>16696</v>
      </c>
      <c r="C16236">
        <v>2025</v>
      </c>
      <c r="D16236" s="2">
        <v>36753</v>
      </c>
      <c r="E16236" s="1" t="s">
        <v>20</v>
      </c>
      <c r="F16236">
        <v>1</v>
      </c>
      <c r="G16236">
        <v>0</v>
      </c>
      <c r="H16236">
        <v>0</v>
      </c>
      <c r="I16236" s="1" t="s">
        <v>21</v>
      </c>
      <c r="J16236" s="1"/>
      <c r="K16236">
        <v>0</v>
      </c>
      <c r="L16236" s="1" t="s">
        <v>22</v>
      </c>
      <c r="M16236" s="1" t="s">
        <v>26</v>
      </c>
      <c r="N16236" s="1" t="s">
        <v>26</v>
      </c>
      <c r="O16236">
        <v>1</v>
      </c>
      <c r="P16236" s="1" t="s">
        <v>27</v>
      </c>
      <c r="Q16236" s="1" t="s">
        <v>27</v>
      </c>
      <c r="R16236">
        <v>0</v>
      </c>
    </row>
    <row r="16237" spans="1:18" x14ac:dyDescent="0.3">
      <c r="A16237" s="1" t="s">
        <v>16938</v>
      </c>
      <c r="B16237" s="1" t="s">
        <v>16696</v>
      </c>
      <c r="C16237">
        <v>2025</v>
      </c>
      <c r="D16237" s="2">
        <v>36753</v>
      </c>
      <c r="E16237" s="1" t="s">
        <v>20</v>
      </c>
      <c r="F16237">
        <v>1</v>
      </c>
      <c r="G16237">
        <v>0</v>
      </c>
      <c r="H16237">
        <v>0</v>
      </c>
      <c r="I16237" s="1" t="s">
        <v>21</v>
      </c>
      <c r="J16237" s="1"/>
      <c r="K16237">
        <v>0</v>
      </c>
      <c r="L16237" s="1" t="s">
        <v>22</v>
      </c>
      <c r="M16237" s="1" t="s">
        <v>47</v>
      </c>
      <c r="N16237" s="1" t="s">
        <v>47</v>
      </c>
      <c r="O16237">
        <v>1</v>
      </c>
      <c r="P16237" s="1" t="s">
        <v>40</v>
      </c>
      <c r="Q16237" s="1" t="s">
        <v>40</v>
      </c>
      <c r="R16237">
        <v>0</v>
      </c>
    </row>
    <row r="16238" spans="1:18" x14ac:dyDescent="0.3">
      <c r="A16238" s="1" t="s">
        <v>16939</v>
      </c>
      <c r="B16238" s="1" t="s">
        <v>16696</v>
      </c>
      <c r="C16238">
        <v>2025</v>
      </c>
      <c r="D16238" s="2">
        <v>36753</v>
      </c>
      <c r="E16238" s="1" t="s">
        <v>20</v>
      </c>
      <c r="F16238">
        <v>1</v>
      </c>
      <c r="G16238">
        <v>0</v>
      </c>
      <c r="H16238">
        <v>0</v>
      </c>
      <c r="I16238" s="1" t="s">
        <v>21</v>
      </c>
      <c r="J16238" s="1"/>
      <c r="K16238">
        <v>0</v>
      </c>
      <c r="L16238" s="1" t="s">
        <v>22</v>
      </c>
      <c r="M16238" s="1" t="s">
        <v>33</v>
      </c>
      <c r="N16238" s="1" t="s">
        <v>33</v>
      </c>
      <c r="O16238">
        <v>1</v>
      </c>
      <c r="P16238" s="1" t="s">
        <v>3350</v>
      </c>
      <c r="Q16238" s="1" t="s">
        <v>3350</v>
      </c>
      <c r="R16238">
        <v>0</v>
      </c>
    </row>
    <row r="16239" spans="1:18" x14ac:dyDescent="0.3">
      <c r="A16239" s="1" t="s">
        <v>16940</v>
      </c>
      <c r="B16239" s="1" t="s">
        <v>16696</v>
      </c>
      <c r="C16239">
        <v>2025</v>
      </c>
      <c r="D16239" s="2">
        <v>36753</v>
      </c>
      <c r="E16239" s="1" t="s">
        <v>20</v>
      </c>
      <c r="F16239">
        <v>1</v>
      </c>
      <c r="G16239">
        <v>0</v>
      </c>
      <c r="H16239">
        <v>0</v>
      </c>
      <c r="I16239" s="1" t="s">
        <v>21</v>
      </c>
      <c r="J16239" s="1"/>
      <c r="K16239">
        <v>0</v>
      </c>
      <c r="L16239" s="1" t="s">
        <v>22</v>
      </c>
      <c r="M16239" s="1" t="s">
        <v>23</v>
      </c>
      <c r="N16239" s="1" t="s">
        <v>23</v>
      </c>
      <c r="O16239">
        <v>1</v>
      </c>
      <c r="P16239" s="1" t="s">
        <v>74</v>
      </c>
      <c r="Q16239" s="1" t="s">
        <v>74</v>
      </c>
      <c r="R16239">
        <v>0</v>
      </c>
    </row>
    <row r="16240" spans="1:18" x14ac:dyDescent="0.3">
      <c r="A16240" s="1" t="s">
        <v>16941</v>
      </c>
      <c r="B16240" s="1" t="s">
        <v>16696</v>
      </c>
      <c r="C16240">
        <v>2025</v>
      </c>
      <c r="D16240" s="2">
        <v>36753</v>
      </c>
      <c r="E16240" s="1" t="s">
        <v>20</v>
      </c>
      <c r="F16240">
        <v>1</v>
      </c>
      <c r="G16240">
        <v>0</v>
      </c>
      <c r="H16240">
        <v>0</v>
      </c>
      <c r="I16240" s="1" t="s">
        <v>21</v>
      </c>
      <c r="J16240" s="1"/>
      <c r="K16240">
        <v>0</v>
      </c>
      <c r="L16240" s="1" t="s">
        <v>22</v>
      </c>
      <c r="M16240" s="1" t="s">
        <v>26</v>
      </c>
      <c r="N16240" s="1" t="s">
        <v>26</v>
      </c>
      <c r="O16240">
        <v>1</v>
      </c>
      <c r="P16240" s="1" t="s">
        <v>45</v>
      </c>
      <c r="Q16240" s="1" t="s">
        <v>45</v>
      </c>
      <c r="R16240">
        <v>0</v>
      </c>
    </row>
    <row r="16241" spans="1:18" x14ac:dyDescent="0.3">
      <c r="A16241" s="1" t="s">
        <v>16942</v>
      </c>
      <c r="B16241" s="1" t="s">
        <v>16696</v>
      </c>
      <c r="C16241">
        <v>2025</v>
      </c>
      <c r="D16241" s="2">
        <v>36753</v>
      </c>
      <c r="E16241" s="1" t="s">
        <v>20</v>
      </c>
      <c r="F16241">
        <v>1</v>
      </c>
      <c r="G16241">
        <v>0</v>
      </c>
      <c r="H16241">
        <v>0</v>
      </c>
      <c r="I16241" s="1" t="s">
        <v>21</v>
      </c>
      <c r="J16241" s="1"/>
      <c r="K16241">
        <v>0</v>
      </c>
      <c r="L16241" s="1" t="s">
        <v>22</v>
      </c>
      <c r="M16241" s="1" t="s">
        <v>26</v>
      </c>
      <c r="N16241" s="1" t="s">
        <v>26</v>
      </c>
      <c r="O16241">
        <v>1</v>
      </c>
      <c r="P16241" s="1" t="s">
        <v>2432</v>
      </c>
      <c r="Q16241" s="1" t="s">
        <v>2432</v>
      </c>
      <c r="R16241">
        <v>0</v>
      </c>
    </row>
    <row r="16242" spans="1:18" x14ac:dyDescent="0.3">
      <c r="A16242" s="1" t="s">
        <v>16943</v>
      </c>
      <c r="B16242" s="1" t="s">
        <v>16696</v>
      </c>
      <c r="C16242">
        <v>2025</v>
      </c>
      <c r="D16242" s="2">
        <v>36753</v>
      </c>
      <c r="E16242" s="1" t="s">
        <v>20</v>
      </c>
      <c r="F16242">
        <v>1</v>
      </c>
      <c r="G16242">
        <v>0</v>
      </c>
      <c r="H16242">
        <v>0</v>
      </c>
      <c r="I16242" s="1" t="s">
        <v>21</v>
      </c>
      <c r="J16242" s="1"/>
      <c r="K16242">
        <v>0</v>
      </c>
      <c r="L16242" s="1" t="s">
        <v>22</v>
      </c>
      <c r="M16242" s="1" t="s">
        <v>23</v>
      </c>
      <c r="N16242" s="1" t="s">
        <v>23</v>
      </c>
      <c r="O16242">
        <v>1</v>
      </c>
      <c r="P16242" s="1" t="s">
        <v>27</v>
      </c>
      <c r="Q16242" s="1" t="s">
        <v>27</v>
      </c>
      <c r="R16242">
        <v>0</v>
      </c>
    </row>
    <row r="16243" spans="1:18" x14ac:dyDescent="0.3">
      <c r="A16243" s="1" t="s">
        <v>16944</v>
      </c>
      <c r="B16243" s="1" t="s">
        <v>16696</v>
      </c>
      <c r="C16243">
        <v>2025</v>
      </c>
      <c r="D16243" s="2">
        <v>36753</v>
      </c>
      <c r="E16243" s="1" t="s">
        <v>20</v>
      </c>
      <c r="F16243">
        <v>1</v>
      </c>
      <c r="G16243">
        <v>0</v>
      </c>
      <c r="H16243">
        <v>0</v>
      </c>
      <c r="I16243" s="1" t="s">
        <v>21</v>
      </c>
      <c r="J16243" s="1"/>
      <c r="K16243">
        <v>0</v>
      </c>
      <c r="L16243" s="1" t="s">
        <v>22</v>
      </c>
      <c r="M16243" s="1" t="s">
        <v>26</v>
      </c>
      <c r="N16243" s="1" t="s">
        <v>26</v>
      </c>
      <c r="O16243">
        <v>1</v>
      </c>
      <c r="P16243" s="1" t="s">
        <v>74</v>
      </c>
      <c r="Q16243" s="1" t="s">
        <v>74</v>
      </c>
      <c r="R16243">
        <v>0</v>
      </c>
    </row>
    <row r="16244" spans="1:18" x14ac:dyDescent="0.3">
      <c r="A16244" s="1" t="s">
        <v>16945</v>
      </c>
      <c r="B16244" s="1" t="s">
        <v>16696</v>
      </c>
      <c r="C16244">
        <v>2025</v>
      </c>
      <c r="D16244" s="2">
        <v>36753</v>
      </c>
      <c r="E16244" s="1" t="s">
        <v>20</v>
      </c>
      <c r="F16244">
        <v>1</v>
      </c>
      <c r="G16244">
        <v>0</v>
      </c>
      <c r="H16244">
        <v>0</v>
      </c>
      <c r="I16244" s="1" t="s">
        <v>21</v>
      </c>
      <c r="J16244" s="1"/>
      <c r="K16244">
        <v>0</v>
      </c>
      <c r="L16244" s="1" t="s">
        <v>22</v>
      </c>
      <c r="M16244" s="1" t="s">
        <v>47</v>
      </c>
      <c r="N16244" s="1" t="s">
        <v>47</v>
      </c>
      <c r="O16244">
        <v>1</v>
      </c>
      <c r="P16244" s="1" t="s">
        <v>74</v>
      </c>
      <c r="Q16244" s="1" t="s">
        <v>74</v>
      </c>
      <c r="R16244">
        <v>0</v>
      </c>
    </row>
    <row r="16245" spans="1:18" x14ac:dyDescent="0.3">
      <c r="A16245" s="1" t="s">
        <v>16946</v>
      </c>
      <c r="B16245" s="1" t="s">
        <v>16696</v>
      </c>
      <c r="C16245">
        <v>2025</v>
      </c>
      <c r="D16245" s="2">
        <v>36753</v>
      </c>
      <c r="E16245" s="1" t="s">
        <v>20</v>
      </c>
      <c r="F16245">
        <v>1</v>
      </c>
      <c r="G16245">
        <v>0</v>
      </c>
      <c r="H16245">
        <v>0</v>
      </c>
      <c r="I16245" s="1" t="s">
        <v>21</v>
      </c>
      <c r="J16245" s="1"/>
      <c r="K16245">
        <v>0</v>
      </c>
      <c r="L16245" s="1" t="s">
        <v>22</v>
      </c>
      <c r="M16245" s="1" t="s">
        <v>26</v>
      </c>
      <c r="N16245" s="1" t="s">
        <v>26</v>
      </c>
      <c r="O16245">
        <v>1</v>
      </c>
      <c r="P16245" s="1" t="s">
        <v>2432</v>
      </c>
      <c r="Q16245" s="1" t="s">
        <v>2432</v>
      </c>
      <c r="R16245">
        <v>0</v>
      </c>
    </row>
    <row r="16246" spans="1:18" x14ac:dyDescent="0.3">
      <c r="A16246" s="1" t="s">
        <v>16947</v>
      </c>
      <c r="B16246" s="1" t="s">
        <v>16696</v>
      </c>
      <c r="C16246">
        <v>2025</v>
      </c>
      <c r="D16246" s="2">
        <v>36753</v>
      </c>
      <c r="E16246" s="1" t="s">
        <v>37</v>
      </c>
      <c r="F16246">
        <v>1</v>
      </c>
      <c r="G16246">
        <v>1</v>
      </c>
      <c r="H16246">
        <v>1</v>
      </c>
      <c r="I16246" s="1" t="s">
        <v>38</v>
      </c>
      <c r="J16246" s="1" t="s">
        <v>39</v>
      </c>
      <c r="K16246">
        <v>0</v>
      </c>
      <c r="L16246" s="1" t="s">
        <v>22</v>
      </c>
      <c r="M16246" s="1" t="s">
        <v>26</v>
      </c>
      <c r="N16246" s="1" t="s">
        <v>26</v>
      </c>
      <c r="O16246">
        <v>1</v>
      </c>
      <c r="P16246" s="1" t="s">
        <v>40</v>
      </c>
      <c r="Q16246" s="1" t="s">
        <v>40</v>
      </c>
      <c r="R16246">
        <v>0</v>
      </c>
    </row>
    <row r="16247" spans="1:18" x14ac:dyDescent="0.3">
      <c r="A16247" s="1" t="s">
        <v>16948</v>
      </c>
      <c r="B16247" s="1" t="s">
        <v>16696</v>
      </c>
      <c r="C16247">
        <v>2025</v>
      </c>
      <c r="D16247" s="2">
        <v>36753</v>
      </c>
      <c r="E16247" s="1" t="s">
        <v>20</v>
      </c>
      <c r="F16247">
        <v>1</v>
      </c>
      <c r="G16247">
        <v>0</v>
      </c>
      <c r="H16247">
        <v>0</v>
      </c>
      <c r="I16247" s="1" t="s">
        <v>21</v>
      </c>
      <c r="J16247" s="1"/>
      <c r="K16247">
        <v>0</v>
      </c>
      <c r="L16247" s="1" t="s">
        <v>22</v>
      </c>
      <c r="M16247" s="1" t="s">
        <v>26</v>
      </c>
      <c r="N16247" s="1" t="s">
        <v>26</v>
      </c>
      <c r="O16247">
        <v>1</v>
      </c>
      <c r="P16247" s="1" t="s">
        <v>40</v>
      </c>
      <c r="Q16247" s="1" t="s">
        <v>40</v>
      </c>
      <c r="R16247">
        <v>0</v>
      </c>
    </row>
    <row r="16248" spans="1:18" x14ac:dyDescent="0.3">
      <c r="A16248" s="1" t="s">
        <v>16949</v>
      </c>
      <c r="B16248" s="1" t="s">
        <v>16696</v>
      </c>
      <c r="C16248">
        <v>2025</v>
      </c>
      <c r="D16248" s="2">
        <v>36753</v>
      </c>
      <c r="E16248" s="1" t="s">
        <v>20</v>
      </c>
      <c r="F16248">
        <v>1</v>
      </c>
      <c r="G16248">
        <v>0</v>
      </c>
      <c r="H16248">
        <v>0</v>
      </c>
      <c r="I16248" s="1" t="s">
        <v>21</v>
      </c>
      <c r="J16248" s="1"/>
      <c r="K16248">
        <v>0</v>
      </c>
      <c r="L16248" s="1" t="s">
        <v>22</v>
      </c>
      <c r="M16248" s="1" t="s">
        <v>35</v>
      </c>
      <c r="N16248" s="1" t="s">
        <v>35</v>
      </c>
      <c r="O16248">
        <v>1</v>
      </c>
      <c r="P16248" s="1" t="s">
        <v>27</v>
      </c>
      <c r="Q16248" s="1" t="s">
        <v>27</v>
      </c>
      <c r="R16248">
        <v>0</v>
      </c>
    </row>
    <row r="16249" spans="1:18" x14ac:dyDescent="0.3">
      <c r="A16249" s="1" t="s">
        <v>16950</v>
      </c>
      <c r="B16249" s="1" t="s">
        <v>16696</v>
      </c>
      <c r="C16249">
        <v>2025</v>
      </c>
      <c r="D16249" s="2">
        <v>36753</v>
      </c>
      <c r="E16249" s="1" t="s">
        <v>20</v>
      </c>
      <c r="F16249">
        <v>1</v>
      </c>
      <c r="G16249">
        <v>0</v>
      </c>
      <c r="H16249">
        <v>0</v>
      </c>
      <c r="I16249" s="1" t="s">
        <v>21</v>
      </c>
      <c r="J16249" s="1"/>
      <c r="K16249">
        <v>0</v>
      </c>
      <c r="L16249" s="1" t="s">
        <v>22</v>
      </c>
      <c r="M16249" s="1" t="s">
        <v>23</v>
      </c>
      <c r="N16249" s="1" t="s">
        <v>23</v>
      </c>
      <c r="O16249">
        <v>1</v>
      </c>
      <c r="P16249" s="1" t="s">
        <v>24</v>
      </c>
      <c r="Q16249" s="1" t="s">
        <v>24</v>
      </c>
      <c r="R16249">
        <v>0</v>
      </c>
    </row>
    <row r="16250" spans="1:18" x14ac:dyDescent="0.3">
      <c r="A16250" s="1" t="s">
        <v>16951</v>
      </c>
      <c r="B16250" s="1" t="s">
        <v>16696</v>
      </c>
      <c r="C16250">
        <v>2025</v>
      </c>
      <c r="D16250" s="2">
        <v>36753</v>
      </c>
      <c r="E16250" s="1" t="s">
        <v>20</v>
      </c>
      <c r="F16250">
        <v>1</v>
      </c>
      <c r="G16250">
        <v>0</v>
      </c>
      <c r="H16250">
        <v>0</v>
      </c>
      <c r="I16250" s="1" t="s">
        <v>21</v>
      </c>
      <c r="J16250" s="1"/>
      <c r="K16250">
        <v>0</v>
      </c>
      <c r="L16250" s="1" t="s">
        <v>22</v>
      </c>
      <c r="M16250" s="1" t="s">
        <v>23</v>
      </c>
      <c r="N16250" s="1" t="s">
        <v>23</v>
      </c>
      <c r="O16250">
        <v>1</v>
      </c>
      <c r="P16250" s="1" t="s">
        <v>74</v>
      </c>
      <c r="Q16250" s="1" t="s">
        <v>74</v>
      </c>
      <c r="R16250">
        <v>0</v>
      </c>
    </row>
    <row r="16251" spans="1:18" x14ac:dyDescent="0.3">
      <c r="A16251" s="1" t="s">
        <v>16952</v>
      </c>
      <c r="B16251" s="1" t="s">
        <v>16696</v>
      </c>
      <c r="C16251">
        <v>2025</v>
      </c>
      <c r="D16251" s="2">
        <v>36753</v>
      </c>
      <c r="E16251" s="1" t="s">
        <v>37</v>
      </c>
      <c r="F16251">
        <v>1</v>
      </c>
      <c r="G16251">
        <v>1</v>
      </c>
      <c r="H16251">
        <v>1</v>
      </c>
      <c r="I16251" s="1" t="s">
        <v>91</v>
      </c>
      <c r="J16251" s="1" t="s">
        <v>165</v>
      </c>
      <c r="K16251">
        <v>0</v>
      </c>
      <c r="L16251" s="1" t="s">
        <v>22</v>
      </c>
      <c r="M16251" s="1" t="s">
        <v>26</v>
      </c>
      <c r="N16251" s="1" t="s">
        <v>26</v>
      </c>
      <c r="O16251">
        <v>1</v>
      </c>
      <c r="P16251" s="1" t="s">
        <v>27</v>
      </c>
      <c r="Q16251" s="1" t="s">
        <v>27</v>
      </c>
      <c r="R16251">
        <v>0</v>
      </c>
    </row>
    <row r="16252" spans="1:18" x14ac:dyDescent="0.3">
      <c r="A16252" s="1" t="s">
        <v>16953</v>
      </c>
      <c r="B16252" s="1" t="s">
        <v>16696</v>
      </c>
      <c r="C16252">
        <v>2025</v>
      </c>
      <c r="D16252" s="2">
        <v>36753</v>
      </c>
      <c r="E16252" s="1" t="s">
        <v>20</v>
      </c>
      <c r="F16252">
        <v>1</v>
      </c>
      <c r="G16252">
        <v>0</v>
      </c>
      <c r="H16252">
        <v>0</v>
      </c>
      <c r="I16252" s="1" t="s">
        <v>21</v>
      </c>
      <c r="J16252" s="1"/>
      <c r="K16252">
        <v>0</v>
      </c>
      <c r="L16252" s="1" t="s">
        <v>22</v>
      </c>
      <c r="M16252" s="1" t="s">
        <v>26</v>
      </c>
      <c r="N16252" s="1" t="s">
        <v>26</v>
      </c>
      <c r="O16252">
        <v>1</v>
      </c>
      <c r="P16252" s="1" t="s">
        <v>40</v>
      </c>
      <c r="Q16252" s="1" t="s">
        <v>40</v>
      </c>
      <c r="R16252">
        <v>0</v>
      </c>
    </row>
    <row r="16253" spans="1:18" x14ac:dyDescent="0.3">
      <c r="A16253" s="1" t="s">
        <v>16954</v>
      </c>
      <c r="B16253" s="1" t="s">
        <v>16696</v>
      </c>
      <c r="C16253">
        <v>2025</v>
      </c>
      <c r="D16253" s="2">
        <v>36753</v>
      </c>
      <c r="E16253" s="1" t="s">
        <v>37</v>
      </c>
      <c r="F16253">
        <v>1</v>
      </c>
      <c r="G16253">
        <v>1</v>
      </c>
      <c r="H16253">
        <v>1</v>
      </c>
      <c r="I16253" s="1" t="s">
        <v>38</v>
      </c>
      <c r="J16253" s="1" t="s">
        <v>42</v>
      </c>
      <c r="K16253">
        <v>0</v>
      </c>
      <c r="L16253" s="1" t="s">
        <v>22</v>
      </c>
      <c r="M16253" s="1" t="s">
        <v>26</v>
      </c>
      <c r="N16253" s="1" t="s">
        <v>26</v>
      </c>
      <c r="O16253">
        <v>1</v>
      </c>
      <c r="P16253" s="1" t="s">
        <v>2432</v>
      </c>
      <c r="Q16253" s="1" t="s">
        <v>2432</v>
      </c>
      <c r="R16253">
        <v>0</v>
      </c>
    </row>
    <row r="16254" spans="1:18" x14ac:dyDescent="0.3">
      <c r="A16254" s="1" t="s">
        <v>16955</v>
      </c>
      <c r="B16254" s="1" t="s">
        <v>16696</v>
      </c>
      <c r="C16254">
        <v>2025</v>
      </c>
      <c r="D16254" s="2">
        <v>36753</v>
      </c>
      <c r="E16254" s="1" t="s">
        <v>37</v>
      </c>
      <c r="F16254">
        <v>1</v>
      </c>
      <c r="G16254">
        <v>1</v>
      </c>
      <c r="H16254">
        <v>1</v>
      </c>
      <c r="I16254" s="1" t="s">
        <v>38</v>
      </c>
      <c r="J16254" s="1" t="s">
        <v>42</v>
      </c>
      <c r="K16254">
        <v>0</v>
      </c>
      <c r="L16254" s="1" t="s">
        <v>22</v>
      </c>
      <c r="M16254" s="1" t="s">
        <v>23</v>
      </c>
      <c r="N16254" s="1" t="s">
        <v>23</v>
      </c>
      <c r="O16254">
        <v>1</v>
      </c>
      <c r="P16254" s="1" t="s">
        <v>78</v>
      </c>
      <c r="Q16254" s="1" t="s">
        <v>78</v>
      </c>
      <c r="R16254">
        <v>0</v>
      </c>
    </row>
    <row r="16255" spans="1:18" x14ac:dyDescent="0.3">
      <c r="A16255" s="1" t="s">
        <v>16956</v>
      </c>
      <c r="B16255" s="1" t="s">
        <v>16696</v>
      </c>
      <c r="C16255">
        <v>2025</v>
      </c>
      <c r="D16255" s="2">
        <v>36753</v>
      </c>
      <c r="E16255" s="1" t="s">
        <v>20</v>
      </c>
      <c r="F16255">
        <v>1</v>
      </c>
      <c r="G16255">
        <v>0</v>
      </c>
      <c r="H16255">
        <v>0</v>
      </c>
      <c r="I16255" s="1" t="s">
        <v>21</v>
      </c>
      <c r="J16255" s="1"/>
      <c r="K16255">
        <v>0</v>
      </c>
      <c r="L16255" s="1" t="s">
        <v>22</v>
      </c>
      <c r="M16255" s="1" t="s">
        <v>26</v>
      </c>
      <c r="N16255" s="1" t="s">
        <v>26</v>
      </c>
      <c r="O16255">
        <v>1</v>
      </c>
      <c r="P16255" s="1" t="s">
        <v>40</v>
      </c>
      <c r="Q16255" s="1" t="s">
        <v>40</v>
      </c>
      <c r="R16255">
        <v>0</v>
      </c>
    </row>
    <row r="16256" spans="1:18" x14ac:dyDescent="0.3">
      <c r="A16256" s="1" t="s">
        <v>16957</v>
      </c>
      <c r="B16256" s="1" t="s">
        <v>16696</v>
      </c>
      <c r="C16256">
        <v>2025</v>
      </c>
      <c r="D16256" s="2">
        <v>36753</v>
      </c>
      <c r="E16256" s="1" t="s">
        <v>20</v>
      </c>
      <c r="F16256">
        <v>1</v>
      </c>
      <c r="G16256">
        <v>0</v>
      </c>
      <c r="H16256">
        <v>0</v>
      </c>
      <c r="I16256" s="1" t="s">
        <v>21</v>
      </c>
      <c r="J16256" s="1"/>
      <c r="K16256">
        <v>0</v>
      </c>
      <c r="L16256" s="1" t="s">
        <v>22</v>
      </c>
      <c r="M16256" s="1" t="s">
        <v>26</v>
      </c>
      <c r="N16256" s="1" t="s">
        <v>26</v>
      </c>
      <c r="O16256">
        <v>1</v>
      </c>
      <c r="P16256" s="1" t="s">
        <v>78</v>
      </c>
      <c r="Q16256" s="1" t="s">
        <v>78</v>
      </c>
      <c r="R16256">
        <v>0</v>
      </c>
    </row>
    <row r="16257" spans="1:18" x14ac:dyDescent="0.3">
      <c r="A16257" s="1" t="s">
        <v>16958</v>
      </c>
      <c r="B16257" s="1" t="s">
        <v>16696</v>
      </c>
      <c r="C16257">
        <v>2025</v>
      </c>
      <c r="D16257" s="2">
        <v>36753</v>
      </c>
      <c r="E16257" s="1" t="s">
        <v>20</v>
      </c>
      <c r="F16257">
        <v>1</v>
      </c>
      <c r="G16257">
        <v>0</v>
      </c>
      <c r="H16257">
        <v>0</v>
      </c>
      <c r="I16257" s="1" t="s">
        <v>21</v>
      </c>
      <c r="J16257" s="1"/>
      <c r="K16257">
        <v>0</v>
      </c>
      <c r="L16257" s="1" t="s">
        <v>22</v>
      </c>
      <c r="M16257" s="1" t="s">
        <v>23</v>
      </c>
      <c r="N16257" s="1" t="s">
        <v>23</v>
      </c>
      <c r="O16257">
        <v>1</v>
      </c>
      <c r="P16257" s="1" t="s">
        <v>27</v>
      </c>
      <c r="Q16257" s="1" t="s">
        <v>27</v>
      </c>
      <c r="R16257">
        <v>0</v>
      </c>
    </row>
    <row r="16258" spans="1:18" x14ac:dyDescent="0.3">
      <c r="A16258" s="1" t="s">
        <v>16959</v>
      </c>
      <c r="B16258" s="1" t="s">
        <v>16696</v>
      </c>
      <c r="C16258">
        <v>2025</v>
      </c>
      <c r="D16258" s="2">
        <v>36753</v>
      </c>
      <c r="E16258" s="1" t="s">
        <v>20</v>
      </c>
      <c r="F16258">
        <v>1</v>
      </c>
      <c r="G16258">
        <v>0</v>
      </c>
      <c r="H16258">
        <v>0</v>
      </c>
      <c r="I16258" s="1" t="s">
        <v>21</v>
      </c>
      <c r="J16258" s="1"/>
      <c r="K16258">
        <v>0</v>
      </c>
      <c r="L16258" s="1" t="s">
        <v>22</v>
      </c>
      <c r="M16258" s="1" t="s">
        <v>26</v>
      </c>
      <c r="N16258" s="1" t="s">
        <v>26</v>
      </c>
      <c r="O16258">
        <v>1</v>
      </c>
      <c r="P16258" s="1" t="s">
        <v>78</v>
      </c>
      <c r="Q16258" s="1" t="s">
        <v>78</v>
      </c>
      <c r="R16258">
        <v>0</v>
      </c>
    </row>
    <row r="16259" spans="1:18" x14ac:dyDescent="0.3">
      <c r="A16259" s="1" t="s">
        <v>16960</v>
      </c>
      <c r="B16259" s="1" t="s">
        <v>16696</v>
      </c>
      <c r="C16259">
        <v>2025</v>
      </c>
      <c r="D16259" s="2">
        <v>36753</v>
      </c>
      <c r="E16259" s="1" t="s">
        <v>20</v>
      </c>
      <c r="F16259">
        <v>1</v>
      </c>
      <c r="G16259">
        <v>0</v>
      </c>
      <c r="H16259">
        <v>0</v>
      </c>
      <c r="I16259" s="1" t="s">
        <v>21</v>
      </c>
      <c r="J16259" s="1"/>
      <c r="K16259">
        <v>0</v>
      </c>
      <c r="L16259" s="1" t="s">
        <v>22</v>
      </c>
      <c r="M16259" s="1" t="s">
        <v>33</v>
      </c>
      <c r="N16259" s="1" t="s">
        <v>33</v>
      </c>
      <c r="O16259">
        <v>1</v>
      </c>
      <c r="P16259" s="1" t="s">
        <v>27</v>
      </c>
      <c r="Q16259" s="1" t="s">
        <v>27</v>
      </c>
      <c r="R16259">
        <v>0</v>
      </c>
    </row>
    <row r="16260" spans="1:18" x14ac:dyDescent="0.3">
      <c r="A16260" s="1" t="s">
        <v>16961</v>
      </c>
      <c r="B16260" s="1" t="s">
        <v>16696</v>
      </c>
      <c r="C16260">
        <v>2025</v>
      </c>
      <c r="D16260" s="2">
        <v>36753</v>
      </c>
      <c r="E16260" s="1" t="s">
        <v>20</v>
      </c>
      <c r="F16260">
        <v>1</v>
      </c>
      <c r="G16260">
        <v>0</v>
      </c>
      <c r="H16260">
        <v>0</v>
      </c>
      <c r="I16260" s="1" t="s">
        <v>21</v>
      </c>
      <c r="J16260" s="1"/>
      <c r="K16260">
        <v>0</v>
      </c>
      <c r="L16260" s="1" t="s">
        <v>22</v>
      </c>
      <c r="M16260" s="1" t="s">
        <v>23</v>
      </c>
      <c r="N16260" s="1" t="s">
        <v>23</v>
      </c>
      <c r="O16260">
        <v>1</v>
      </c>
      <c r="P16260" s="1" t="s">
        <v>534</v>
      </c>
      <c r="Q16260" s="1" t="s">
        <v>534</v>
      </c>
      <c r="R16260">
        <v>0</v>
      </c>
    </row>
    <row r="16261" spans="1:18" x14ac:dyDescent="0.3">
      <c r="A16261" s="1" t="s">
        <v>16962</v>
      </c>
      <c r="B16261" s="1" t="s">
        <v>16696</v>
      </c>
      <c r="C16261">
        <v>2025</v>
      </c>
      <c r="D16261" s="2">
        <v>36753</v>
      </c>
      <c r="E16261" s="1" t="s">
        <v>20</v>
      </c>
      <c r="F16261">
        <v>1</v>
      </c>
      <c r="G16261">
        <v>0</v>
      </c>
      <c r="H16261">
        <v>0</v>
      </c>
      <c r="I16261" s="1" t="s">
        <v>21</v>
      </c>
      <c r="J16261" s="1"/>
      <c r="K16261">
        <v>0</v>
      </c>
      <c r="L16261" s="1" t="s">
        <v>22</v>
      </c>
      <c r="M16261" s="1" t="s">
        <v>23</v>
      </c>
      <c r="N16261" s="1" t="s">
        <v>23</v>
      </c>
      <c r="O16261">
        <v>2</v>
      </c>
      <c r="P16261" s="1" t="s">
        <v>4408</v>
      </c>
      <c r="Q16261" s="1"/>
      <c r="R16261">
        <v>0</v>
      </c>
    </row>
    <row r="16262" spans="1:18" x14ac:dyDescent="0.3">
      <c r="A16262" s="1" t="s">
        <v>16963</v>
      </c>
      <c r="B16262" s="1" t="s">
        <v>16696</v>
      </c>
      <c r="C16262">
        <v>2025</v>
      </c>
      <c r="D16262" s="2">
        <v>36753</v>
      </c>
      <c r="E16262" s="1" t="s">
        <v>20</v>
      </c>
      <c r="F16262">
        <v>1</v>
      </c>
      <c r="G16262">
        <v>0</v>
      </c>
      <c r="H16262">
        <v>0</v>
      </c>
      <c r="I16262" s="1" t="s">
        <v>21</v>
      </c>
      <c r="J16262" s="1"/>
      <c r="K16262">
        <v>0</v>
      </c>
      <c r="L16262" s="1" t="s">
        <v>22</v>
      </c>
      <c r="M16262" s="1" t="s">
        <v>47</v>
      </c>
      <c r="N16262" s="1" t="s">
        <v>47</v>
      </c>
      <c r="O16262">
        <v>1</v>
      </c>
      <c r="P16262" s="1" t="s">
        <v>27</v>
      </c>
      <c r="Q16262" s="1" t="s">
        <v>27</v>
      </c>
      <c r="R16262">
        <v>0</v>
      </c>
    </row>
    <row r="16263" spans="1:18" x14ac:dyDescent="0.3">
      <c r="A16263" s="1" t="s">
        <v>16964</v>
      </c>
      <c r="B16263" s="1" t="s">
        <v>16696</v>
      </c>
      <c r="C16263">
        <v>2025</v>
      </c>
      <c r="D16263" s="2">
        <v>36753</v>
      </c>
      <c r="E16263" s="1" t="s">
        <v>20</v>
      </c>
      <c r="F16263">
        <v>1</v>
      </c>
      <c r="G16263">
        <v>0</v>
      </c>
      <c r="H16263">
        <v>0</v>
      </c>
      <c r="I16263" s="1" t="s">
        <v>21</v>
      </c>
      <c r="J16263" s="1"/>
      <c r="K16263">
        <v>0</v>
      </c>
      <c r="L16263" s="1" t="s">
        <v>22</v>
      </c>
      <c r="M16263" s="1" t="s">
        <v>84</v>
      </c>
      <c r="N16263" s="1" t="s">
        <v>84</v>
      </c>
      <c r="O16263">
        <v>1</v>
      </c>
      <c r="P16263" s="1" t="s">
        <v>2432</v>
      </c>
      <c r="Q16263" s="1" t="s">
        <v>2432</v>
      </c>
      <c r="R16263">
        <v>0</v>
      </c>
    </row>
    <row r="16264" spans="1:18" x14ac:dyDescent="0.3">
      <c r="A16264" s="1" t="s">
        <v>16965</v>
      </c>
      <c r="B16264" s="1" t="s">
        <v>16696</v>
      </c>
      <c r="C16264">
        <v>2025</v>
      </c>
      <c r="D16264" s="2">
        <v>36753</v>
      </c>
      <c r="E16264" s="1" t="s">
        <v>20</v>
      </c>
      <c r="F16264">
        <v>1</v>
      </c>
      <c r="G16264">
        <v>0</v>
      </c>
      <c r="H16264">
        <v>0</v>
      </c>
      <c r="I16264" s="1" t="s">
        <v>21</v>
      </c>
      <c r="J16264" s="1"/>
      <c r="K16264">
        <v>0</v>
      </c>
      <c r="L16264" s="1" t="s">
        <v>22</v>
      </c>
      <c r="M16264" s="1" t="s">
        <v>47</v>
      </c>
      <c r="N16264" s="1" t="s">
        <v>47</v>
      </c>
      <c r="O16264">
        <v>1</v>
      </c>
      <c r="P16264" s="1" t="s">
        <v>40</v>
      </c>
      <c r="Q16264" s="1" t="s">
        <v>40</v>
      </c>
      <c r="R16264">
        <v>0</v>
      </c>
    </row>
    <row r="16265" spans="1:18" x14ac:dyDescent="0.3">
      <c r="A16265" s="1" t="s">
        <v>16966</v>
      </c>
      <c r="B16265" s="1" t="s">
        <v>16696</v>
      </c>
      <c r="C16265">
        <v>2025</v>
      </c>
      <c r="D16265" s="2">
        <v>36753</v>
      </c>
      <c r="E16265" s="1" t="s">
        <v>37</v>
      </c>
      <c r="F16265">
        <v>1</v>
      </c>
      <c r="G16265">
        <v>1</v>
      </c>
      <c r="H16265">
        <v>1</v>
      </c>
      <c r="I16265" s="1" t="s">
        <v>91</v>
      </c>
      <c r="J16265" s="1" t="s">
        <v>732</v>
      </c>
      <c r="K16265">
        <v>0</v>
      </c>
      <c r="L16265" s="1" t="s">
        <v>22</v>
      </c>
      <c r="M16265" s="1" t="s">
        <v>33</v>
      </c>
      <c r="N16265" s="1" t="s">
        <v>33</v>
      </c>
      <c r="O16265">
        <v>1</v>
      </c>
      <c r="P16265" s="1" t="s">
        <v>1641</v>
      </c>
      <c r="Q16265" s="1"/>
      <c r="R16265">
        <v>0</v>
      </c>
    </row>
    <row r="16266" spans="1:18" x14ac:dyDescent="0.3">
      <c r="A16266" s="1" t="s">
        <v>16967</v>
      </c>
      <c r="B16266" s="1" t="s">
        <v>16696</v>
      </c>
      <c r="C16266">
        <v>2025</v>
      </c>
      <c r="D16266" s="2">
        <v>36753</v>
      </c>
      <c r="E16266" s="1" t="s">
        <v>20</v>
      </c>
      <c r="F16266">
        <v>1</v>
      </c>
      <c r="G16266">
        <v>0</v>
      </c>
      <c r="H16266">
        <v>0</v>
      </c>
      <c r="I16266" s="1" t="s">
        <v>21</v>
      </c>
      <c r="J16266" s="1"/>
      <c r="K16266">
        <v>0</v>
      </c>
      <c r="L16266" s="1" t="s">
        <v>22</v>
      </c>
      <c r="M16266" s="1" t="s">
        <v>26</v>
      </c>
      <c r="N16266" s="1" t="s">
        <v>26</v>
      </c>
      <c r="O16266">
        <v>1</v>
      </c>
      <c r="P16266" s="1" t="s">
        <v>2432</v>
      </c>
      <c r="Q16266" s="1" t="s">
        <v>2432</v>
      </c>
      <c r="R16266">
        <v>0</v>
      </c>
    </row>
    <row r="16267" spans="1:18" x14ac:dyDescent="0.3">
      <c r="A16267" s="1" t="s">
        <v>16968</v>
      </c>
      <c r="B16267" s="1" t="s">
        <v>16696</v>
      </c>
      <c r="C16267">
        <v>2025</v>
      </c>
      <c r="D16267" s="2">
        <v>36753</v>
      </c>
      <c r="E16267" s="1" t="s">
        <v>20</v>
      </c>
      <c r="F16267">
        <v>1</v>
      </c>
      <c r="G16267">
        <v>0</v>
      </c>
      <c r="H16267">
        <v>0</v>
      </c>
      <c r="I16267" s="1" t="s">
        <v>21</v>
      </c>
      <c r="J16267" s="1"/>
      <c r="K16267">
        <v>0</v>
      </c>
      <c r="L16267" s="1" t="s">
        <v>22</v>
      </c>
      <c r="M16267" s="1" t="s">
        <v>26</v>
      </c>
      <c r="N16267" s="1" t="s">
        <v>26</v>
      </c>
      <c r="O16267">
        <v>1</v>
      </c>
      <c r="P16267" s="1" t="s">
        <v>534</v>
      </c>
      <c r="Q16267" s="1" t="s">
        <v>534</v>
      </c>
      <c r="R16267">
        <v>0</v>
      </c>
    </row>
    <row r="16268" spans="1:18" x14ac:dyDescent="0.3">
      <c r="A16268" s="1" t="s">
        <v>16969</v>
      </c>
      <c r="B16268" s="1" t="s">
        <v>16696</v>
      </c>
      <c r="C16268">
        <v>2025</v>
      </c>
      <c r="D16268" s="2">
        <v>36753</v>
      </c>
      <c r="E16268" s="1" t="s">
        <v>20</v>
      </c>
      <c r="F16268">
        <v>1</v>
      </c>
      <c r="G16268">
        <v>0</v>
      </c>
      <c r="H16268">
        <v>0</v>
      </c>
      <c r="I16268" s="1" t="s">
        <v>21</v>
      </c>
      <c r="J16268" s="1"/>
      <c r="K16268">
        <v>0</v>
      </c>
      <c r="L16268" s="1" t="s">
        <v>22</v>
      </c>
      <c r="M16268" s="1" t="s">
        <v>47</v>
      </c>
      <c r="N16268" s="1" t="s">
        <v>47</v>
      </c>
      <c r="O16268">
        <v>1</v>
      </c>
      <c r="P16268" s="1" t="s">
        <v>40</v>
      </c>
      <c r="Q16268" s="1" t="s">
        <v>40</v>
      </c>
      <c r="R16268">
        <v>0</v>
      </c>
    </row>
    <row r="16269" spans="1:18" x14ac:dyDescent="0.3">
      <c r="A16269" s="1" t="s">
        <v>16970</v>
      </c>
      <c r="B16269" s="1" t="s">
        <v>16696</v>
      </c>
      <c r="C16269">
        <v>2025</v>
      </c>
      <c r="D16269" s="2">
        <v>36753</v>
      </c>
      <c r="E16269" s="1" t="s">
        <v>20</v>
      </c>
      <c r="F16269">
        <v>1</v>
      </c>
      <c r="G16269">
        <v>0</v>
      </c>
      <c r="H16269">
        <v>0</v>
      </c>
      <c r="I16269" s="1" t="s">
        <v>21</v>
      </c>
      <c r="J16269" s="1"/>
      <c r="K16269">
        <v>0</v>
      </c>
      <c r="L16269" s="1" t="s">
        <v>22</v>
      </c>
      <c r="M16269" s="1" t="s">
        <v>33</v>
      </c>
      <c r="N16269" s="1" t="s">
        <v>33</v>
      </c>
      <c r="O16269">
        <v>1</v>
      </c>
      <c r="P16269" s="1" t="s">
        <v>27</v>
      </c>
      <c r="Q16269" s="1" t="s">
        <v>27</v>
      </c>
      <c r="R16269">
        <v>0</v>
      </c>
    </row>
    <row r="16270" spans="1:18" x14ac:dyDescent="0.3">
      <c r="A16270" s="1" t="s">
        <v>16971</v>
      </c>
      <c r="B16270" s="1" t="s">
        <v>16696</v>
      </c>
      <c r="C16270">
        <v>2025</v>
      </c>
      <c r="D16270" s="2">
        <v>36753</v>
      </c>
      <c r="E16270" s="1" t="s">
        <v>20</v>
      </c>
      <c r="F16270">
        <v>1</v>
      </c>
      <c r="G16270">
        <v>0</v>
      </c>
      <c r="H16270">
        <v>0</v>
      </c>
      <c r="I16270" s="1" t="s">
        <v>21</v>
      </c>
      <c r="J16270" s="1"/>
      <c r="K16270">
        <v>0</v>
      </c>
      <c r="L16270" s="1" t="s">
        <v>22</v>
      </c>
      <c r="M16270" s="1" t="s">
        <v>26</v>
      </c>
      <c r="N16270" s="1" t="s">
        <v>26</v>
      </c>
      <c r="O16270">
        <v>1</v>
      </c>
      <c r="P16270" s="1" t="s">
        <v>27</v>
      </c>
      <c r="Q16270" s="1" t="s">
        <v>27</v>
      </c>
      <c r="R16270">
        <v>0</v>
      </c>
    </row>
    <row r="16271" spans="1:18" x14ac:dyDescent="0.3">
      <c r="A16271" s="1" t="s">
        <v>16972</v>
      </c>
      <c r="B16271" s="1" t="s">
        <v>16696</v>
      </c>
      <c r="C16271">
        <v>2025</v>
      </c>
      <c r="D16271" s="2">
        <v>36753</v>
      </c>
      <c r="E16271" s="1" t="s">
        <v>20</v>
      </c>
      <c r="F16271">
        <v>1</v>
      </c>
      <c r="G16271">
        <v>0</v>
      </c>
      <c r="H16271">
        <v>0</v>
      </c>
      <c r="I16271" s="1" t="s">
        <v>21</v>
      </c>
      <c r="J16271" s="1"/>
      <c r="K16271">
        <v>0</v>
      </c>
      <c r="L16271" s="1" t="s">
        <v>22</v>
      </c>
      <c r="M16271" s="1" t="s">
        <v>23</v>
      </c>
      <c r="N16271" s="1" t="s">
        <v>23</v>
      </c>
      <c r="O16271">
        <v>1</v>
      </c>
      <c r="P16271" s="1" t="s">
        <v>78</v>
      </c>
      <c r="Q16271" s="1" t="s">
        <v>78</v>
      </c>
      <c r="R16271">
        <v>0</v>
      </c>
    </row>
    <row r="16272" spans="1:18" x14ac:dyDescent="0.3">
      <c r="A16272" s="1" t="s">
        <v>16973</v>
      </c>
      <c r="B16272" s="1" t="s">
        <v>16696</v>
      </c>
      <c r="C16272">
        <v>2025</v>
      </c>
      <c r="D16272" s="2">
        <v>36753</v>
      </c>
      <c r="E16272" s="1" t="s">
        <v>20</v>
      </c>
      <c r="F16272">
        <v>1</v>
      </c>
      <c r="G16272">
        <v>0</v>
      </c>
      <c r="H16272">
        <v>0</v>
      </c>
      <c r="I16272" s="1" t="s">
        <v>21</v>
      </c>
      <c r="J16272" s="1"/>
      <c r="K16272">
        <v>0</v>
      </c>
      <c r="L16272" s="1" t="s">
        <v>22</v>
      </c>
      <c r="M16272" s="1" t="s">
        <v>26</v>
      </c>
      <c r="N16272" s="1" t="s">
        <v>26</v>
      </c>
      <c r="O16272">
        <v>1</v>
      </c>
      <c r="P16272" s="1" t="s">
        <v>983</v>
      </c>
      <c r="Q16272" s="1" t="s">
        <v>983</v>
      </c>
      <c r="R16272">
        <v>0</v>
      </c>
    </row>
    <row r="16273" spans="1:18" x14ac:dyDescent="0.3">
      <c r="A16273" s="1" t="s">
        <v>16974</v>
      </c>
      <c r="B16273" s="1" t="s">
        <v>16696</v>
      </c>
      <c r="C16273">
        <v>2025</v>
      </c>
      <c r="D16273" s="2">
        <v>36753</v>
      </c>
      <c r="E16273" s="1" t="s">
        <v>20</v>
      </c>
      <c r="F16273">
        <v>1</v>
      </c>
      <c r="G16273">
        <v>0</v>
      </c>
      <c r="H16273">
        <v>0</v>
      </c>
      <c r="I16273" s="1" t="s">
        <v>21</v>
      </c>
      <c r="J16273" s="1"/>
      <c r="K16273">
        <v>0</v>
      </c>
      <c r="L16273" s="1" t="s">
        <v>22</v>
      </c>
      <c r="M16273" s="1" t="s">
        <v>26</v>
      </c>
      <c r="N16273" s="1" t="s">
        <v>26</v>
      </c>
      <c r="O16273">
        <v>1</v>
      </c>
      <c r="P16273" s="1" t="s">
        <v>2432</v>
      </c>
      <c r="Q16273" s="1" t="s">
        <v>2432</v>
      </c>
      <c r="R16273">
        <v>0</v>
      </c>
    </row>
    <row r="16274" spans="1:18" x14ac:dyDescent="0.3">
      <c r="A16274" s="1" t="s">
        <v>16975</v>
      </c>
      <c r="B16274" s="1" t="s">
        <v>16696</v>
      </c>
      <c r="C16274">
        <v>2025</v>
      </c>
      <c r="D16274" s="2">
        <v>36753</v>
      </c>
      <c r="E16274" s="1" t="s">
        <v>20</v>
      </c>
      <c r="F16274">
        <v>1</v>
      </c>
      <c r="G16274">
        <v>0</v>
      </c>
      <c r="H16274">
        <v>0</v>
      </c>
      <c r="I16274" s="1" t="s">
        <v>21</v>
      </c>
      <c r="J16274" s="1"/>
      <c r="K16274">
        <v>0</v>
      </c>
      <c r="L16274" s="1" t="s">
        <v>22</v>
      </c>
      <c r="M16274" s="1" t="s">
        <v>26</v>
      </c>
      <c r="N16274" s="1" t="s">
        <v>26</v>
      </c>
      <c r="O16274">
        <v>1</v>
      </c>
      <c r="P16274" s="1" t="s">
        <v>74</v>
      </c>
      <c r="Q16274" s="1" t="s">
        <v>74</v>
      </c>
      <c r="R16274">
        <v>0</v>
      </c>
    </row>
    <row r="16275" spans="1:18" x14ac:dyDescent="0.3">
      <c r="A16275" s="1" t="s">
        <v>16976</v>
      </c>
      <c r="B16275" s="1" t="s">
        <v>16696</v>
      </c>
      <c r="C16275">
        <v>2025</v>
      </c>
      <c r="D16275" s="2">
        <v>36753</v>
      </c>
      <c r="E16275" s="1" t="s">
        <v>20</v>
      </c>
      <c r="F16275">
        <v>1</v>
      </c>
      <c r="G16275">
        <v>0</v>
      </c>
      <c r="H16275">
        <v>0</v>
      </c>
      <c r="I16275" s="1" t="s">
        <v>21</v>
      </c>
      <c r="J16275" s="1"/>
      <c r="K16275">
        <v>0</v>
      </c>
      <c r="L16275" s="1" t="s">
        <v>22</v>
      </c>
      <c r="M16275" s="1" t="s">
        <v>26</v>
      </c>
      <c r="N16275" s="1" t="s">
        <v>26</v>
      </c>
      <c r="O16275">
        <v>1</v>
      </c>
      <c r="P16275" s="1" t="s">
        <v>40</v>
      </c>
      <c r="Q16275" s="1" t="s">
        <v>40</v>
      </c>
      <c r="R16275">
        <v>0</v>
      </c>
    </row>
    <row r="16276" spans="1:18" x14ac:dyDescent="0.3">
      <c r="A16276" s="1" t="s">
        <v>16977</v>
      </c>
      <c r="B16276" s="1" t="s">
        <v>16696</v>
      </c>
      <c r="C16276">
        <v>2025</v>
      </c>
      <c r="D16276" s="2">
        <v>36753</v>
      </c>
      <c r="E16276" s="1" t="s">
        <v>20</v>
      </c>
      <c r="F16276">
        <v>1</v>
      </c>
      <c r="G16276">
        <v>0</v>
      </c>
      <c r="H16276">
        <v>0</v>
      </c>
      <c r="I16276" s="1" t="s">
        <v>21</v>
      </c>
      <c r="J16276" s="1"/>
      <c r="K16276">
        <v>0</v>
      </c>
      <c r="L16276" s="1" t="s">
        <v>22</v>
      </c>
      <c r="M16276" s="1" t="s">
        <v>33</v>
      </c>
      <c r="N16276" s="1" t="s">
        <v>33</v>
      </c>
      <c r="O16276">
        <v>1</v>
      </c>
      <c r="P16276" s="1" t="s">
        <v>78</v>
      </c>
      <c r="Q16276" s="1" t="s">
        <v>78</v>
      </c>
      <c r="R16276">
        <v>0</v>
      </c>
    </row>
    <row r="16277" spans="1:18" x14ac:dyDescent="0.3">
      <c r="A16277" s="1" t="s">
        <v>16978</v>
      </c>
      <c r="B16277" s="1" t="s">
        <v>16696</v>
      </c>
      <c r="C16277">
        <v>2025</v>
      </c>
      <c r="D16277" s="2">
        <v>36753</v>
      </c>
      <c r="E16277" s="1" t="s">
        <v>20</v>
      </c>
      <c r="F16277">
        <v>1</v>
      </c>
      <c r="G16277">
        <v>0</v>
      </c>
      <c r="H16277">
        <v>0</v>
      </c>
      <c r="I16277" s="1" t="s">
        <v>21</v>
      </c>
      <c r="J16277" s="1"/>
      <c r="K16277">
        <v>0</v>
      </c>
      <c r="L16277" s="1" t="s">
        <v>22</v>
      </c>
      <c r="M16277" s="1" t="s">
        <v>26</v>
      </c>
      <c r="N16277" s="1" t="s">
        <v>26</v>
      </c>
      <c r="O16277">
        <v>1</v>
      </c>
      <c r="P16277" s="1" t="s">
        <v>40</v>
      </c>
      <c r="Q16277" s="1" t="s">
        <v>40</v>
      </c>
      <c r="R16277">
        <v>0</v>
      </c>
    </row>
    <row r="16278" spans="1:18" x14ac:dyDescent="0.3">
      <c r="A16278" s="1" t="s">
        <v>16979</v>
      </c>
      <c r="B16278" s="1" t="s">
        <v>16696</v>
      </c>
      <c r="C16278">
        <v>2025</v>
      </c>
      <c r="D16278" s="2">
        <v>36753</v>
      </c>
      <c r="E16278" s="1" t="s">
        <v>20</v>
      </c>
      <c r="F16278">
        <v>1</v>
      </c>
      <c r="G16278">
        <v>0</v>
      </c>
      <c r="H16278">
        <v>0</v>
      </c>
      <c r="I16278" s="1" t="s">
        <v>21</v>
      </c>
      <c r="J16278" s="1"/>
      <c r="K16278">
        <v>0</v>
      </c>
      <c r="L16278" s="1" t="s">
        <v>22</v>
      </c>
      <c r="M16278" s="1" t="s">
        <v>33</v>
      </c>
      <c r="N16278" s="1" t="s">
        <v>33</v>
      </c>
      <c r="O16278">
        <v>1</v>
      </c>
      <c r="P16278" s="1" t="s">
        <v>40</v>
      </c>
      <c r="Q16278" s="1" t="s">
        <v>40</v>
      </c>
      <c r="R16278">
        <v>0</v>
      </c>
    </row>
    <row r="16279" spans="1:18" x14ac:dyDescent="0.3">
      <c r="A16279" s="1" t="s">
        <v>16980</v>
      </c>
      <c r="B16279" s="1" t="s">
        <v>16696</v>
      </c>
      <c r="C16279">
        <v>2025</v>
      </c>
      <c r="D16279" s="2">
        <v>36753</v>
      </c>
      <c r="E16279" s="1" t="s">
        <v>20</v>
      </c>
      <c r="F16279">
        <v>1</v>
      </c>
      <c r="G16279">
        <v>0</v>
      </c>
      <c r="H16279">
        <v>0</v>
      </c>
      <c r="I16279" s="1" t="s">
        <v>21</v>
      </c>
      <c r="J16279" s="1"/>
      <c r="K16279">
        <v>0</v>
      </c>
      <c r="L16279" s="1" t="s">
        <v>22</v>
      </c>
      <c r="M16279" s="1" t="s">
        <v>23</v>
      </c>
      <c r="N16279" s="1" t="s">
        <v>23</v>
      </c>
      <c r="O16279">
        <v>1</v>
      </c>
      <c r="P16279" s="1" t="s">
        <v>2432</v>
      </c>
      <c r="Q16279" s="1" t="s">
        <v>2432</v>
      </c>
      <c r="R16279">
        <v>0</v>
      </c>
    </row>
    <row r="16280" spans="1:18" x14ac:dyDescent="0.3">
      <c r="A16280" s="1" t="s">
        <v>16981</v>
      </c>
      <c r="B16280" s="1" t="s">
        <v>16696</v>
      </c>
      <c r="C16280">
        <v>2025</v>
      </c>
      <c r="D16280" s="2">
        <v>36753</v>
      </c>
      <c r="E16280" s="1" t="s">
        <v>20</v>
      </c>
      <c r="F16280">
        <v>1</v>
      </c>
      <c r="G16280">
        <v>0</v>
      </c>
      <c r="H16280">
        <v>0</v>
      </c>
      <c r="I16280" s="1" t="s">
        <v>21</v>
      </c>
      <c r="J16280" s="1"/>
      <c r="K16280">
        <v>0</v>
      </c>
      <c r="L16280" s="1" t="s">
        <v>22</v>
      </c>
      <c r="M16280" s="1" t="s">
        <v>26</v>
      </c>
      <c r="N16280" s="1" t="s">
        <v>26</v>
      </c>
      <c r="O16280">
        <v>1</v>
      </c>
      <c r="P16280" s="1" t="s">
        <v>74</v>
      </c>
      <c r="Q16280" s="1" t="s">
        <v>74</v>
      </c>
      <c r="R16280">
        <v>0</v>
      </c>
    </row>
    <row r="16281" spans="1:18" x14ac:dyDescent="0.3">
      <c r="A16281" s="1" t="s">
        <v>16982</v>
      </c>
      <c r="B16281" s="1" t="s">
        <v>16696</v>
      </c>
      <c r="C16281">
        <v>2025</v>
      </c>
      <c r="D16281" s="2">
        <v>36753</v>
      </c>
      <c r="E16281" s="1" t="s">
        <v>20</v>
      </c>
      <c r="F16281">
        <v>1</v>
      </c>
      <c r="G16281">
        <v>0</v>
      </c>
      <c r="H16281">
        <v>0</v>
      </c>
      <c r="I16281" s="1" t="s">
        <v>21</v>
      </c>
      <c r="J16281" s="1"/>
      <c r="K16281">
        <v>0</v>
      </c>
      <c r="L16281" s="1" t="s">
        <v>22</v>
      </c>
      <c r="M16281" s="1" t="s">
        <v>26</v>
      </c>
      <c r="N16281" s="1" t="s">
        <v>26</v>
      </c>
      <c r="O16281">
        <v>1</v>
      </c>
      <c r="P16281" s="1" t="s">
        <v>74</v>
      </c>
      <c r="Q16281" s="1" t="s">
        <v>74</v>
      </c>
      <c r="R16281">
        <v>0</v>
      </c>
    </row>
    <row r="16282" spans="1:18" x14ac:dyDescent="0.3">
      <c r="A16282" s="1" t="s">
        <v>16983</v>
      </c>
      <c r="B16282" s="1" t="s">
        <v>16696</v>
      </c>
      <c r="C16282">
        <v>2025</v>
      </c>
      <c r="D16282" s="2">
        <v>36753</v>
      </c>
      <c r="E16282" s="1" t="s">
        <v>20</v>
      </c>
      <c r="F16282">
        <v>1</v>
      </c>
      <c r="G16282">
        <v>0</v>
      </c>
      <c r="H16282">
        <v>0</v>
      </c>
      <c r="I16282" s="1" t="s">
        <v>21</v>
      </c>
      <c r="J16282" s="1"/>
      <c r="K16282">
        <v>0</v>
      </c>
      <c r="L16282" s="1" t="s">
        <v>22</v>
      </c>
      <c r="M16282" s="1" t="s">
        <v>26</v>
      </c>
      <c r="N16282" s="1" t="s">
        <v>26</v>
      </c>
      <c r="O16282">
        <v>2</v>
      </c>
      <c r="P16282" s="1" t="s">
        <v>911</v>
      </c>
      <c r="Q16282" s="1"/>
      <c r="R16282">
        <v>0</v>
      </c>
    </row>
    <row r="16283" spans="1:18" x14ac:dyDescent="0.3">
      <c r="A16283" s="1" t="s">
        <v>16984</v>
      </c>
      <c r="B16283" s="1" t="s">
        <v>16696</v>
      </c>
      <c r="C16283">
        <v>2025</v>
      </c>
      <c r="D16283" s="2">
        <v>36753</v>
      </c>
      <c r="E16283" s="1" t="s">
        <v>20</v>
      </c>
      <c r="F16283">
        <v>1</v>
      </c>
      <c r="G16283">
        <v>0</v>
      </c>
      <c r="H16283">
        <v>0</v>
      </c>
      <c r="I16283" s="1" t="s">
        <v>21</v>
      </c>
      <c r="J16283" s="1"/>
      <c r="K16283">
        <v>0</v>
      </c>
      <c r="L16283" s="1" t="s">
        <v>22</v>
      </c>
      <c r="M16283" s="1" t="s">
        <v>26</v>
      </c>
      <c r="N16283" s="1" t="s">
        <v>26</v>
      </c>
      <c r="O16283">
        <v>1</v>
      </c>
      <c r="P16283" s="1" t="s">
        <v>27</v>
      </c>
      <c r="Q16283" s="1" t="s">
        <v>27</v>
      </c>
      <c r="R16283">
        <v>0</v>
      </c>
    </row>
    <row r="16284" spans="1:18" x14ac:dyDescent="0.3">
      <c r="A16284" s="1" t="s">
        <v>16985</v>
      </c>
      <c r="B16284" s="1" t="s">
        <v>16696</v>
      </c>
      <c r="C16284">
        <v>2025</v>
      </c>
      <c r="D16284" s="2">
        <v>36753</v>
      </c>
      <c r="E16284" s="1" t="s">
        <v>20</v>
      </c>
      <c r="F16284">
        <v>1</v>
      </c>
      <c r="G16284">
        <v>0</v>
      </c>
      <c r="H16284">
        <v>0</v>
      </c>
      <c r="I16284" s="1" t="s">
        <v>21</v>
      </c>
      <c r="J16284" s="1"/>
      <c r="K16284">
        <v>0</v>
      </c>
      <c r="L16284" s="1" t="s">
        <v>22</v>
      </c>
      <c r="M16284" s="1" t="s">
        <v>35</v>
      </c>
      <c r="N16284" s="1" t="s">
        <v>35</v>
      </c>
      <c r="O16284">
        <v>1</v>
      </c>
      <c r="P16284" s="1" t="s">
        <v>2432</v>
      </c>
      <c r="Q16284" s="1" t="s">
        <v>2432</v>
      </c>
      <c r="R16284">
        <v>0</v>
      </c>
    </row>
    <row r="16285" spans="1:18" x14ac:dyDescent="0.3">
      <c r="A16285" s="1" t="s">
        <v>16986</v>
      </c>
      <c r="B16285" s="1" t="s">
        <v>16696</v>
      </c>
      <c r="C16285">
        <v>2025</v>
      </c>
      <c r="D16285" s="2">
        <v>36753</v>
      </c>
      <c r="E16285" s="1" t="s">
        <v>20</v>
      </c>
      <c r="F16285">
        <v>1</v>
      </c>
      <c r="G16285">
        <v>0</v>
      </c>
      <c r="H16285">
        <v>0</v>
      </c>
      <c r="I16285" s="1" t="s">
        <v>21</v>
      </c>
      <c r="J16285" s="1"/>
      <c r="K16285">
        <v>0</v>
      </c>
      <c r="L16285" s="1" t="s">
        <v>22</v>
      </c>
      <c r="M16285" s="1" t="s">
        <v>26</v>
      </c>
      <c r="N16285" s="1" t="s">
        <v>26</v>
      </c>
      <c r="O16285">
        <v>1</v>
      </c>
      <c r="P16285" s="1" t="s">
        <v>40</v>
      </c>
      <c r="Q16285" s="1" t="s">
        <v>40</v>
      </c>
      <c r="R16285">
        <v>0</v>
      </c>
    </row>
    <row r="16286" spans="1:18" x14ac:dyDescent="0.3">
      <c r="A16286" s="1" t="s">
        <v>16987</v>
      </c>
      <c r="B16286" s="1" t="s">
        <v>16696</v>
      </c>
      <c r="C16286">
        <v>2025</v>
      </c>
      <c r="D16286" s="2">
        <v>36753</v>
      </c>
      <c r="E16286" s="1" t="s">
        <v>20</v>
      </c>
      <c r="F16286">
        <v>1</v>
      </c>
      <c r="G16286">
        <v>0</v>
      </c>
      <c r="H16286">
        <v>0</v>
      </c>
      <c r="I16286" s="1" t="s">
        <v>21</v>
      </c>
      <c r="J16286" s="1"/>
      <c r="K16286">
        <v>0</v>
      </c>
      <c r="L16286" s="1" t="s">
        <v>22</v>
      </c>
      <c r="M16286" s="1" t="s">
        <v>23</v>
      </c>
      <c r="N16286" s="1" t="s">
        <v>23</v>
      </c>
      <c r="O16286">
        <v>1</v>
      </c>
      <c r="P16286" s="1" t="s">
        <v>2432</v>
      </c>
      <c r="Q16286" s="1" t="s">
        <v>2432</v>
      </c>
      <c r="R16286">
        <v>0</v>
      </c>
    </row>
    <row r="16287" spans="1:18" x14ac:dyDescent="0.3">
      <c r="A16287" s="1" t="s">
        <v>16988</v>
      </c>
      <c r="B16287" s="1" t="s">
        <v>16696</v>
      </c>
      <c r="C16287">
        <v>2025</v>
      </c>
      <c r="D16287" s="2">
        <v>36753</v>
      </c>
      <c r="E16287" s="1" t="s">
        <v>20</v>
      </c>
      <c r="F16287">
        <v>1</v>
      </c>
      <c r="G16287">
        <v>0</v>
      </c>
      <c r="H16287">
        <v>0</v>
      </c>
      <c r="I16287" s="1" t="s">
        <v>21</v>
      </c>
      <c r="J16287" s="1"/>
      <c r="K16287">
        <v>0</v>
      </c>
      <c r="L16287" s="1" t="s">
        <v>22</v>
      </c>
      <c r="M16287" s="1" t="s">
        <v>26</v>
      </c>
      <c r="N16287" s="1" t="s">
        <v>26</v>
      </c>
      <c r="O16287">
        <v>1</v>
      </c>
      <c r="P16287" s="1" t="s">
        <v>878</v>
      </c>
      <c r="Q16287" s="1" t="s">
        <v>878</v>
      </c>
      <c r="R16287">
        <v>0</v>
      </c>
    </row>
    <row r="16288" spans="1:18" x14ac:dyDescent="0.3">
      <c r="A16288" s="1" t="s">
        <v>16989</v>
      </c>
      <c r="B16288" s="1" t="s">
        <v>16696</v>
      </c>
      <c r="C16288">
        <v>2025</v>
      </c>
      <c r="D16288" s="2">
        <v>36753</v>
      </c>
      <c r="E16288" s="1" t="s">
        <v>20</v>
      </c>
      <c r="F16288">
        <v>1</v>
      </c>
      <c r="G16288">
        <v>0</v>
      </c>
      <c r="H16288">
        <v>0</v>
      </c>
      <c r="I16288" s="1" t="s">
        <v>21</v>
      </c>
      <c r="J16288" s="1"/>
      <c r="K16288">
        <v>0</v>
      </c>
      <c r="L16288" s="1" t="s">
        <v>22</v>
      </c>
      <c r="M16288" s="1" t="s">
        <v>26</v>
      </c>
      <c r="N16288" s="1" t="s">
        <v>26</v>
      </c>
      <c r="O16288">
        <v>1</v>
      </c>
      <c r="P16288" s="1" t="s">
        <v>78</v>
      </c>
      <c r="Q16288" s="1" t="s">
        <v>78</v>
      </c>
      <c r="R16288">
        <v>0</v>
      </c>
    </row>
    <row r="16289" spans="1:18" x14ac:dyDescent="0.3">
      <c r="A16289" s="1" t="s">
        <v>16990</v>
      </c>
      <c r="B16289" s="1" t="s">
        <v>16696</v>
      </c>
      <c r="C16289">
        <v>2025</v>
      </c>
      <c r="D16289" s="2">
        <v>36753</v>
      </c>
      <c r="E16289" s="1" t="s">
        <v>20</v>
      </c>
      <c r="F16289">
        <v>1</v>
      </c>
      <c r="G16289">
        <v>0</v>
      </c>
      <c r="H16289">
        <v>0</v>
      </c>
      <c r="I16289" s="1" t="s">
        <v>21</v>
      </c>
      <c r="J16289" s="1"/>
      <c r="K16289">
        <v>0</v>
      </c>
      <c r="L16289" s="1" t="s">
        <v>22</v>
      </c>
      <c r="M16289" s="1" t="s">
        <v>26</v>
      </c>
      <c r="N16289" s="1" t="s">
        <v>26</v>
      </c>
      <c r="O16289">
        <v>1</v>
      </c>
      <c r="P16289" s="1" t="s">
        <v>2432</v>
      </c>
      <c r="Q16289" s="1" t="s">
        <v>2432</v>
      </c>
      <c r="R16289">
        <v>0</v>
      </c>
    </row>
    <row r="16290" spans="1:18" x14ac:dyDescent="0.3">
      <c r="A16290" s="1" t="s">
        <v>16991</v>
      </c>
      <c r="B16290" s="1" t="s">
        <v>16696</v>
      </c>
      <c r="C16290">
        <v>2025</v>
      </c>
      <c r="D16290" s="2">
        <v>36753</v>
      </c>
      <c r="E16290" s="1" t="s">
        <v>37</v>
      </c>
      <c r="F16290">
        <v>1</v>
      </c>
      <c r="G16290">
        <v>1</v>
      </c>
      <c r="H16290">
        <v>1</v>
      </c>
      <c r="I16290" s="1" t="s">
        <v>38</v>
      </c>
      <c r="J16290" s="1" t="s">
        <v>42</v>
      </c>
      <c r="K16290">
        <v>0</v>
      </c>
      <c r="L16290" s="1" t="s">
        <v>22</v>
      </c>
      <c r="M16290" s="1" t="s">
        <v>26</v>
      </c>
      <c r="N16290" s="1" t="s">
        <v>26</v>
      </c>
      <c r="O16290">
        <v>1</v>
      </c>
      <c r="P16290" s="1" t="s">
        <v>2432</v>
      </c>
      <c r="Q16290" s="1" t="s">
        <v>2432</v>
      </c>
      <c r="R16290">
        <v>0</v>
      </c>
    </row>
    <row r="16291" spans="1:18" x14ac:dyDescent="0.3">
      <c r="A16291" s="1" t="s">
        <v>16992</v>
      </c>
      <c r="B16291" s="1" t="s">
        <v>16696</v>
      </c>
      <c r="C16291">
        <v>2025</v>
      </c>
      <c r="D16291" s="2">
        <v>36753</v>
      </c>
      <c r="E16291" s="1" t="s">
        <v>20</v>
      </c>
      <c r="F16291">
        <v>1</v>
      </c>
      <c r="G16291">
        <v>0</v>
      </c>
      <c r="H16291">
        <v>0</v>
      </c>
      <c r="I16291" s="1" t="s">
        <v>21</v>
      </c>
      <c r="J16291" s="1"/>
      <c r="K16291">
        <v>0</v>
      </c>
      <c r="L16291" s="1" t="s">
        <v>22</v>
      </c>
      <c r="M16291" s="1" t="s">
        <v>26</v>
      </c>
      <c r="N16291" s="1" t="s">
        <v>26</v>
      </c>
      <c r="O16291">
        <v>1</v>
      </c>
      <c r="P16291" s="1" t="s">
        <v>40</v>
      </c>
      <c r="Q16291" s="1" t="s">
        <v>40</v>
      </c>
      <c r="R16291">
        <v>0</v>
      </c>
    </row>
    <row r="16292" spans="1:18" x14ac:dyDescent="0.3">
      <c r="A16292" s="1" t="s">
        <v>16993</v>
      </c>
      <c r="B16292" s="1" t="s">
        <v>16696</v>
      </c>
      <c r="C16292">
        <v>2025</v>
      </c>
      <c r="D16292" s="2">
        <v>36753</v>
      </c>
      <c r="E16292" s="1" t="s">
        <v>20</v>
      </c>
      <c r="F16292">
        <v>1</v>
      </c>
      <c r="G16292">
        <v>0</v>
      </c>
      <c r="H16292">
        <v>0</v>
      </c>
      <c r="I16292" s="1" t="s">
        <v>21</v>
      </c>
      <c r="J16292" s="1"/>
      <c r="K16292">
        <v>0</v>
      </c>
      <c r="L16292" s="1" t="s">
        <v>22</v>
      </c>
      <c r="M16292" s="1" t="s">
        <v>26</v>
      </c>
      <c r="N16292" s="1" t="s">
        <v>26</v>
      </c>
      <c r="O16292">
        <v>2</v>
      </c>
      <c r="P16292" s="1" t="s">
        <v>48</v>
      </c>
      <c r="Q16292" s="1"/>
      <c r="R16292">
        <v>0</v>
      </c>
    </row>
    <row r="16293" spans="1:18" x14ac:dyDescent="0.3">
      <c r="A16293" s="1" t="s">
        <v>16994</v>
      </c>
      <c r="B16293" s="1" t="s">
        <v>16696</v>
      </c>
      <c r="C16293">
        <v>2025</v>
      </c>
      <c r="D16293" s="2">
        <v>36753</v>
      </c>
      <c r="E16293" s="1" t="s">
        <v>20</v>
      </c>
      <c r="F16293">
        <v>1</v>
      </c>
      <c r="G16293">
        <v>0</v>
      </c>
      <c r="H16293">
        <v>0</v>
      </c>
      <c r="I16293" s="1" t="s">
        <v>21</v>
      </c>
      <c r="J16293" s="1"/>
      <c r="K16293">
        <v>0</v>
      </c>
      <c r="L16293" s="1" t="s">
        <v>22</v>
      </c>
      <c r="M16293" s="1" t="s">
        <v>26</v>
      </c>
      <c r="N16293" s="1" t="s">
        <v>26</v>
      </c>
      <c r="O16293">
        <v>1</v>
      </c>
      <c r="P16293" s="1" t="s">
        <v>3350</v>
      </c>
      <c r="Q16293" s="1" t="s">
        <v>3350</v>
      </c>
      <c r="R16293">
        <v>0</v>
      </c>
    </row>
    <row r="16294" spans="1:18" x14ac:dyDescent="0.3">
      <c r="A16294" s="1" t="s">
        <v>16995</v>
      </c>
      <c r="B16294" s="1" t="s">
        <v>16696</v>
      </c>
      <c r="C16294">
        <v>2025</v>
      </c>
      <c r="D16294" s="2">
        <v>36753</v>
      </c>
      <c r="E16294" s="1" t="s">
        <v>20</v>
      </c>
      <c r="F16294">
        <v>1</v>
      </c>
      <c r="G16294">
        <v>0</v>
      </c>
      <c r="H16294">
        <v>0</v>
      </c>
      <c r="I16294" s="1" t="s">
        <v>21</v>
      </c>
      <c r="J16294" s="1"/>
      <c r="K16294">
        <v>0</v>
      </c>
      <c r="L16294" s="1" t="s">
        <v>22</v>
      </c>
      <c r="M16294" s="1" t="s">
        <v>26</v>
      </c>
      <c r="N16294" s="1" t="s">
        <v>26</v>
      </c>
      <c r="O16294">
        <v>1</v>
      </c>
      <c r="P16294" s="1" t="s">
        <v>121</v>
      </c>
      <c r="Q16294" s="1" t="s">
        <v>121</v>
      </c>
      <c r="R16294">
        <v>0</v>
      </c>
    </row>
    <row r="16295" spans="1:18" x14ac:dyDescent="0.3">
      <c r="A16295" s="1" t="s">
        <v>16996</v>
      </c>
      <c r="B16295" s="1" t="s">
        <v>16696</v>
      </c>
      <c r="C16295">
        <v>2025</v>
      </c>
      <c r="D16295" s="2">
        <v>36753</v>
      </c>
      <c r="E16295" s="1" t="s">
        <v>20</v>
      </c>
      <c r="F16295">
        <v>1</v>
      </c>
      <c r="G16295">
        <v>0</v>
      </c>
      <c r="H16295">
        <v>0</v>
      </c>
      <c r="I16295" s="1" t="s">
        <v>21</v>
      </c>
      <c r="J16295" s="1"/>
      <c r="K16295">
        <v>0</v>
      </c>
      <c r="L16295" s="1" t="s">
        <v>22</v>
      </c>
      <c r="M16295" s="1" t="s">
        <v>26</v>
      </c>
      <c r="N16295" s="1" t="s">
        <v>26</v>
      </c>
      <c r="O16295">
        <v>1</v>
      </c>
      <c r="P16295" s="1" t="s">
        <v>40</v>
      </c>
      <c r="Q16295" s="1" t="s">
        <v>40</v>
      </c>
      <c r="R16295">
        <v>0</v>
      </c>
    </row>
    <row r="16296" spans="1:18" x14ac:dyDescent="0.3">
      <c r="A16296" s="1" t="s">
        <v>16997</v>
      </c>
      <c r="B16296" s="1" t="s">
        <v>16696</v>
      </c>
      <c r="C16296">
        <v>2025</v>
      </c>
      <c r="D16296" s="2">
        <v>36753</v>
      </c>
      <c r="E16296" s="1" t="s">
        <v>20</v>
      </c>
      <c r="F16296">
        <v>1</v>
      </c>
      <c r="G16296">
        <v>0</v>
      </c>
      <c r="H16296">
        <v>0</v>
      </c>
      <c r="I16296" s="1" t="s">
        <v>21</v>
      </c>
      <c r="J16296" s="1"/>
      <c r="K16296">
        <v>0</v>
      </c>
      <c r="L16296" s="1" t="s">
        <v>22</v>
      </c>
      <c r="M16296" s="1" t="s">
        <v>26</v>
      </c>
      <c r="N16296" s="1" t="s">
        <v>26</v>
      </c>
      <c r="O16296">
        <v>1</v>
      </c>
      <c r="P16296" s="1" t="s">
        <v>134</v>
      </c>
      <c r="Q16296" s="1" t="s">
        <v>134</v>
      </c>
      <c r="R16296">
        <v>0</v>
      </c>
    </row>
    <row r="16297" spans="1:18" x14ac:dyDescent="0.3">
      <c r="A16297" s="1" t="s">
        <v>16998</v>
      </c>
      <c r="B16297" s="1" t="s">
        <v>16696</v>
      </c>
      <c r="C16297">
        <v>2025</v>
      </c>
      <c r="D16297" s="2">
        <v>36753</v>
      </c>
      <c r="E16297" s="1" t="s">
        <v>20</v>
      </c>
      <c r="F16297">
        <v>1</v>
      </c>
      <c r="G16297">
        <v>0</v>
      </c>
      <c r="H16297">
        <v>0</v>
      </c>
      <c r="I16297" s="1" t="s">
        <v>21</v>
      </c>
      <c r="J16297" s="1"/>
      <c r="K16297">
        <v>0</v>
      </c>
      <c r="L16297" s="1" t="s">
        <v>22</v>
      </c>
      <c r="M16297" s="1" t="s">
        <v>26</v>
      </c>
      <c r="N16297" s="1" t="s">
        <v>26</v>
      </c>
      <c r="O16297">
        <v>1</v>
      </c>
      <c r="P16297" s="1" t="s">
        <v>27</v>
      </c>
      <c r="Q16297" s="1" t="s">
        <v>27</v>
      </c>
      <c r="R16297">
        <v>0</v>
      </c>
    </row>
    <row r="16298" spans="1:18" x14ac:dyDescent="0.3">
      <c r="A16298" s="1" t="s">
        <v>16999</v>
      </c>
      <c r="B16298" s="1" t="s">
        <v>16696</v>
      </c>
      <c r="C16298">
        <v>2025</v>
      </c>
      <c r="D16298" s="2">
        <v>36753</v>
      </c>
      <c r="E16298" s="1" t="s">
        <v>20</v>
      </c>
      <c r="F16298">
        <v>1</v>
      </c>
      <c r="G16298">
        <v>0</v>
      </c>
      <c r="H16298">
        <v>0</v>
      </c>
      <c r="I16298" s="1" t="s">
        <v>21</v>
      </c>
      <c r="J16298" s="1"/>
      <c r="K16298">
        <v>0</v>
      </c>
      <c r="L16298" s="1" t="s">
        <v>22</v>
      </c>
      <c r="M16298" s="1" t="s">
        <v>26</v>
      </c>
      <c r="N16298" s="1" t="s">
        <v>26</v>
      </c>
      <c r="O16298">
        <v>1</v>
      </c>
      <c r="P16298" s="1" t="s">
        <v>53</v>
      </c>
      <c r="Q16298" s="1" t="s">
        <v>53</v>
      </c>
      <c r="R16298">
        <v>0</v>
      </c>
    </row>
    <row r="16299" spans="1:18" x14ac:dyDescent="0.3">
      <c r="A16299" s="1" t="s">
        <v>17000</v>
      </c>
      <c r="B16299" s="1" t="s">
        <v>16696</v>
      </c>
      <c r="C16299">
        <v>2025</v>
      </c>
      <c r="D16299" s="2">
        <v>36753</v>
      </c>
      <c r="E16299" s="1" t="s">
        <v>20</v>
      </c>
      <c r="F16299">
        <v>1</v>
      </c>
      <c r="G16299">
        <v>0</v>
      </c>
      <c r="H16299">
        <v>0</v>
      </c>
      <c r="I16299" s="1" t="s">
        <v>21</v>
      </c>
      <c r="J16299" s="1"/>
      <c r="K16299">
        <v>0</v>
      </c>
      <c r="L16299" s="1" t="s">
        <v>22</v>
      </c>
      <c r="M16299" s="1" t="s">
        <v>26</v>
      </c>
      <c r="N16299" s="1" t="s">
        <v>26</v>
      </c>
      <c r="O16299">
        <v>1</v>
      </c>
      <c r="P16299" s="1" t="s">
        <v>2432</v>
      </c>
      <c r="Q16299" s="1" t="s">
        <v>2432</v>
      </c>
      <c r="R16299">
        <v>0</v>
      </c>
    </row>
    <row r="16300" spans="1:18" x14ac:dyDescent="0.3">
      <c r="A16300" s="1" t="s">
        <v>17001</v>
      </c>
      <c r="B16300" s="1" t="s">
        <v>16696</v>
      </c>
      <c r="C16300">
        <v>2025</v>
      </c>
      <c r="D16300" s="2">
        <v>36753</v>
      </c>
      <c r="E16300" s="1" t="s">
        <v>20</v>
      </c>
      <c r="F16300">
        <v>1</v>
      </c>
      <c r="G16300">
        <v>0</v>
      </c>
      <c r="H16300">
        <v>0</v>
      </c>
      <c r="I16300" s="1" t="s">
        <v>21</v>
      </c>
      <c r="J16300" s="1"/>
      <c r="K16300">
        <v>0</v>
      </c>
      <c r="L16300" s="1" t="s">
        <v>22</v>
      </c>
      <c r="M16300" s="1" t="s">
        <v>26</v>
      </c>
      <c r="N16300" s="1" t="s">
        <v>26</v>
      </c>
      <c r="O16300">
        <v>1</v>
      </c>
      <c r="P16300" s="1" t="s">
        <v>78</v>
      </c>
      <c r="Q16300" s="1" t="s">
        <v>78</v>
      </c>
      <c r="R16300">
        <v>0</v>
      </c>
    </row>
    <row r="16301" spans="1:18" x14ac:dyDescent="0.3">
      <c r="A16301" s="1" t="s">
        <v>17002</v>
      </c>
      <c r="B16301" s="1" t="s">
        <v>16696</v>
      </c>
      <c r="C16301">
        <v>2025</v>
      </c>
      <c r="D16301" s="2">
        <v>36753</v>
      </c>
      <c r="E16301" s="1" t="s">
        <v>20</v>
      </c>
      <c r="F16301">
        <v>1</v>
      </c>
      <c r="G16301">
        <v>0</v>
      </c>
      <c r="H16301">
        <v>0</v>
      </c>
      <c r="I16301" s="1" t="s">
        <v>21</v>
      </c>
      <c r="J16301" s="1"/>
      <c r="K16301">
        <v>0</v>
      </c>
      <c r="L16301" s="1" t="s">
        <v>22</v>
      </c>
      <c r="M16301" s="1" t="s">
        <v>26</v>
      </c>
      <c r="N16301" s="1" t="s">
        <v>26</v>
      </c>
      <c r="O16301">
        <v>1</v>
      </c>
      <c r="P16301" s="1" t="s">
        <v>2432</v>
      </c>
      <c r="Q16301" s="1" t="s">
        <v>2432</v>
      </c>
      <c r="R16301">
        <v>0</v>
      </c>
    </row>
    <row r="16302" spans="1:18" x14ac:dyDescent="0.3">
      <c r="A16302" s="1" t="s">
        <v>17003</v>
      </c>
      <c r="B16302" s="1" t="s">
        <v>16696</v>
      </c>
      <c r="C16302">
        <v>2025</v>
      </c>
      <c r="D16302" s="2">
        <v>36753</v>
      </c>
      <c r="E16302" s="1" t="s">
        <v>20</v>
      </c>
      <c r="F16302">
        <v>1</v>
      </c>
      <c r="G16302">
        <v>0</v>
      </c>
      <c r="H16302">
        <v>0</v>
      </c>
      <c r="I16302" s="1" t="s">
        <v>21</v>
      </c>
      <c r="J16302" s="1"/>
      <c r="K16302">
        <v>0</v>
      </c>
      <c r="L16302" s="1" t="s">
        <v>22</v>
      </c>
      <c r="M16302" s="1" t="s">
        <v>26</v>
      </c>
      <c r="N16302" s="1" t="s">
        <v>26</v>
      </c>
      <c r="O16302">
        <v>1</v>
      </c>
      <c r="P16302" s="1" t="s">
        <v>45</v>
      </c>
      <c r="Q16302" s="1" t="s">
        <v>45</v>
      </c>
      <c r="R16302">
        <v>0</v>
      </c>
    </row>
    <row r="16303" spans="1:18" x14ac:dyDescent="0.3">
      <c r="A16303" s="1" t="s">
        <v>17004</v>
      </c>
      <c r="B16303" s="1" t="s">
        <v>16696</v>
      </c>
      <c r="C16303">
        <v>2025</v>
      </c>
      <c r="D16303" s="2">
        <v>36753</v>
      </c>
      <c r="E16303" s="1" t="s">
        <v>20</v>
      </c>
      <c r="F16303">
        <v>1</v>
      </c>
      <c r="G16303">
        <v>0</v>
      </c>
      <c r="H16303">
        <v>0</v>
      </c>
      <c r="I16303" s="1" t="s">
        <v>21</v>
      </c>
      <c r="J16303" s="1"/>
      <c r="K16303">
        <v>0</v>
      </c>
      <c r="L16303" s="1" t="s">
        <v>22</v>
      </c>
      <c r="M16303" s="1" t="s">
        <v>23</v>
      </c>
      <c r="N16303" s="1" t="s">
        <v>23</v>
      </c>
      <c r="O16303">
        <v>1</v>
      </c>
      <c r="P16303" s="1" t="s">
        <v>27</v>
      </c>
      <c r="Q16303" s="1" t="s">
        <v>27</v>
      </c>
      <c r="R16303">
        <v>0</v>
      </c>
    </row>
    <row r="16304" spans="1:18" x14ac:dyDescent="0.3">
      <c r="A16304" s="1" t="s">
        <v>17005</v>
      </c>
      <c r="B16304" s="1" t="s">
        <v>16696</v>
      </c>
      <c r="C16304">
        <v>2025</v>
      </c>
      <c r="D16304" s="2">
        <v>36753</v>
      </c>
      <c r="E16304" s="1" t="s">
        <v>20</v>
      </c>
      <c r="F16304">
        <v>1</v>
      </c>
      <c r="G16304">
        <v>0</v>
      </c>
      <c r="H16304">
        <v>0</v>
      </c>
      <c r="I16304" s="1" t="s">
        <v>21</v>
      </c>
      <c r="J16304" s="1"/>
      <c r="K16304">
        <v>0</v>
      </c>
      <c r="L16304" s="1" t="s">
        <v>22</v>
      </c>
      <c r="M16304" s="1" t="s">
        <v>26</v>
      </c>
      <c r="N16304" s="1" t="s">
        <v>26</v>
      </c>
      <c r="O16304">
        <v>1</v>
      </c>
      <c r="P16304" s="1" t="s">
        <v>2432</v>
      </c>
      <c r="Q16304" s="1" t="s">
        <v>2432</v>
      </c>
      <c r="R16304">
        <v>0</v>
      </c>
    </row>
    <row r="16305" spans="1:18" x14ac:dyDescent="0.3">
      <c r="A16305" s="1" t="s">
        <v>17006</v>
      </c>
      <c r="B16305" s="1" t="s">
        <v>16696</v>
      </c>
      <c r="C16305">
        <v>2025</v>
      </c>
      <c r="D16305" s="2">
        <v>36753</v>
      </c>
      <c r="E16305" s="1" t="s">
        <v>20</v>
      </c>
      <c r="F16305">
        <v>1</v>
      </c>
      <c r="G16305">
        <v>0</v>
      </c>
      <c r="H16305">
        <v>0</v>
      </c>
      <c r="I16305" s="1" t="s">
        <v>21</v>
      </c>
      <c r="J16305" s="1"/>
      <c r="K16305">
        <v>0</v>
      </c>
      <c r="L16305" s="1" t="s">
        <v>22</v>
      </c>
      <c r="M16305" s="1" t="s">
        <v>23</v>
      </c>
      <c r="N16305" s="1" t="s">
        <v>23</v>
      </c>
      <c r="O16305">
        <v>1</v>
      </c>
      <c r="P16305" s="1" t="s">
        <v>27</v>
      </c>
      <c r="Q16305" s="1" t="s">
        <v>27</v>
      </c>
      <c r="R16305">
        <v>0</v>
      </c>
    </row>
    <row r="16306" spans="1:18" x14ac:dyDescent="0.3">
      <c r="A16306" s="1" t="s">
        <v>17007</v>
      </c>
      <c r="B16306" s="1" t="s">
        <v>16696</v>
      </c>
      <c r="C16306">
        <v>2025</v>
      </c>
      <c r="D16306" s="2">
        <v>36753</v>
      </c>
      <c r="E16306" s="1" t="s">
        <v>20</v>
      </c>
      <c r="F16306">
        <v>1</v>
      </c>
      <c r="G16306">
        <v>0</v>
      </c>
      <c r="H16306">
        <v>0</v>
      </c>
      <c r="I16306" s="1" t="s">
        <v>21</v>
      </c>
      <c r="J16306" s="1"/>
      <c r="K16306">
        <v>0</v>
      </c>
      <c r="L16306" s="1" t="s">
        <v>22</v>
      </c>
      <c r="M16306" s="1" t="s">
        <v>33</v>
      </c>
      <c r="N16306" s="1" t="s">
        <v>33</v>
      </c>
      <c r="O16306">
        <v>1</v>
      </c>
      <c r="P16306" s="1" t="s">
        <v>27</v>
      </c>
      <c r="Q16306" s="1" t="s">
        <v>27</v>
      </c>
      <c r="R16306">
        <v>0</v>
      </c>
    </row>
    <row r="16307" spans="1:18" x14ac:dyDescent="0.3">
      <c r="A16307" s="1" t="s">
        <v>17008</v>
      </c>
      <c r="B16307" s="1" t="s">
        <v>16696</v>
      </c>
      <c r="C16307">
        <v>2025</v>
      </c>
      <c r="D16307" s="2">
        <v>36753</v>
      </c>
      <c r="E16307" s="1" t="s">
        <v>20</v>
      </c>
      <c r="F16307">
        <v>1</v>
      </c>
      <c r="G16307">
        <v>0</v>
      </c>
      <c r="H16307">
        <v>0</v>
      </c>
      <c r="I16307" s="1" t="s">
        <v>21</v>
      </c>
      <c r="J16307" s="1"/>
      <c r="K16307">
        <v>0</v>
      </c>
      <c r="L16307" s="1" t="s">
        <v>22</v>
      </c>
      <c r="M16307" s="1" t="s">
        <v>47</v>
      </c>
      <c r="N16307" s="1" t="s">
        <v>47</v>
      </c>
      <c r="O16307">
        <v>1</v>
      </c>
      <c r="P16307" s="1" t="s">
        <v>534</v>
      </c>
      <c r="Q16307" s="1" t="s">
        <v>534</v>
      </c>
      <c r="R16307">
        <v>0</v>
      </c>
    </row>
    <row r="16308" spans="1:18" x14ac:dyDescent="0.3">
      <c r="A16308" s="1" t="s">
        <v>17009</v>
      </c>
      <c r="B16308" s="1" t="s">
        <v>16696</v>
      </c>
      <c r="C16308">
        <v>2025</v>
      </c>
      <c r="D16308" s="2">
        <v>36753</v>
      </c>
      <c r="E16308" s="1" t="s">
        <v>20</v>
      </c>
      <c r="F16308">
        <v>1</v>
      </c>
      <c r="G16308">
        <v>0</v>
      </c>
      <c r="H16308">
        <v>0</v>
      </c>
      <c r="I16308" s="1" t="s">
        <v>21</v>
      </c>
      <c r="J16308" s="1"/>
      <c r="K16308">
        <v>0</v>
      </c>
      <c r="L16308" s="1" t="s">
        <v>22</v>
      </c>
      <c r="M16308" s="1" t="s">
        <v>26</v>
      </c>
      <c r="N16308" s="1" t="s">
        <v>26</v>
      </c>
      <c r="O16308">
        <v>1</v>
      </c>
      <c r="P16308" s="1" t="s">
        <v>2432</v>
      </c>
      <c r="Q16308" s="1" t="s">
        <v>2432</v>
      </c>
      <c r="R16308">
        <v>0</v>
      </c>
    </row>
    <row r="16309" spans="1:18" x14ac:dyDescent="0.3">
      <c r="A16309" s="1" t="s">
        <v>17010</v>
      </c>
      <c r="B16309" s="1" t="s">
        <v>16696</v>
      </c>
      <c r="C16309">
        <v>2025</v>
      </c>
      <c r="D16309" s="2">
        <v>36753</v>
      </c>
      <c r="E16309" s="1" t="s">
        <v>20</v>
      </c>
      <c r="F16309">
        <v>1</v>
      </c>
      <c r="G16309">
        <v>0</v>
      </c>
      <c r="H16309">
        <v>0</v>
      </c>
      <c r="I16309" s="1" t="s">
        <v>21</v>
      </c>
      <c r="J16309" s="1"/>
      <c r="K16309">
        <v>0</v>
      </c>
      <c r="L16309" s="1" t="s">
        <v>22</v>
      </c>
      <c r="M16309" s="1" t="s">
        <v>26</v>
      </c>
      <c r="N16309" s="1" t="s">
        <v>26</v>
      </c>
      <c r="O16309">
        <v>1</v>
      </c>
      <c r="P16309" s="1" t="s">
        <v>40</v>
      </c>
      <c r="Q16309" s="1" t="s">
        <v>40</v>
      </c>
      <c r="R16309">
        <v>0</v>
      </c>
    </row>
    <row r="16310" spans="1:18" x14ac:dyDescent="0.3">
      <c r="A16310" s="1" t="s">
        <v>17011</v>
      </c>
      <c r="B16310" s="1" t="s">
        <v>16696</v>
      </c>
      <c r="C16310">
        <v>2025</v>
      </c>
      <c r="D16310" s="2">
        <v>36753</v>
      </c>
      <c r="E16310" s="1" t="s">
        <v>20</v>
      </c>
      <c r="F16310">
        <v>1</v>
      </c>
      <c r="G16310">
        <v>0</v>
      </c>
      <c r="H16310">
        <v>0</v>
      </c>
      <c r="I16310" s="1" t="s">
        <v>21</v>
      </c>
      <c r="J16310" s="1"/>
      <c r="K16310">
        <v>0</v>
      </c>
      <c r="L16310" s="1" t="s">
        <v>22</v>
      </c>
      <c r="M16310" s="1" t="s">
        <v>26</v>
      </c>
      <c r="N16310" s="1" t="s">
        <v>26</v>
      </c>
      <c r="O16310">
        <v>1</v>
      </c>
      <c r="P16310" s="1" t="s">
        <v>78</v>
      </c>
      <c r="Q16310" s="1" t="s">
        <v>78</v>
      </c>
      <c r="R16310">
        <v>0</v>
      </c>
    </row>
    <row r="16311" spans="1:18" x14ac:dyDescent="0.3">
      <c r="A16311" s="1" t="s">
        <v>17012</v>
      </c>
      <c r="B16311" s="1" t="s">
        <v>16696</v>
      </c>
      <c r="C16311">
        <v>2025</v>
      </c>
      <c r="D16311" s="2">
        <v>36753</v>
      </c>
      <c r="E16311" s="1" t="s">
        <v>20</v>
      </c>
      <c r="F16311">
        <v>1</v>
      </c>
      <c r="G16311">
        <v>0</v>
      </c>
      <c r="H16311">
        <v>0</v>
      </c>
      <c r="I16311" s="1" t="s">
        <v>21</v>
      </c>
      <c r="J16311" s="1"/>
      <c r="K16311">
        <v>0</v>
      </c>
      <c r="L16311" s="1" t="s">
        <v>22</v>
      </c>
      <c r="M16311" s="1" t="s">
        <v>26</v>
      </c>
      <c r="N16311" s="1" t="s">
        <v>26</v>
      </c>
      <c r="O16311">
        <v>1</v>
      </c>
      <c r="P16311" s="1" t="s">
        <v>78</v>
      </c>
      <c r="Q16311" s="1" t="s">
        <v>78</v>
      </c>
      <c r="R16311">
        <v>0</v>
      </c>
    </row>
    <row r="16312" spans="1:18" x14ac:dyDescent="0.3">
      <c r="A16312" s="1" t="s">
        <v>17013</v>
      </c>
      <c r="B16312" s="1" t="s">
        <v>16696</v>
      </c>
      <c r="C16312">
        <v>2025</v>
      </c>
      <c r="D16312" s="2">
        <v>36753</v>
      </c>
      <c r="E16312" s="1" t="s">
        <v>20</v>
      </c>
      <c r="F16312">
        <v>1</v>
      </c>
      <c r="G16312">
        <v>0</v>
      </c>
      <c r="H16312">
        <v>0</v>
      </c>
      <c r="I16312" s="1" t="s">
        <v>21</v>
      </c>
      <c r="J16312" s="1"/>
      <c r="K16312">
        <v>0</v>
      </c>
      <c r="L16312" s="1" t="s">
        <v>22</v>
      </c>
      <c r="M16312" s="1" t="s">
        <v>26</v>
      </c>
      <c r="N16312" s="1" t="s">
        <v>26</v>
      </c>
      <c r="O16312">
        <v>1</v>
      </c>
      <c r="P16312" s="1" t="s">
        <v>78</v>
      </c>
      <c r="Q16312" s="1" t="s">
        <v>78</v>
      </c>
      <c r="R16312">
        <v>0</v>
      </c>
    </row>
    <row r="16313" spans="1:18" x14ac:dyDescent="0.3">
      <c r="A16313" s="1" t="s">
        <v>17014</v>
      </c>
      <c r="B16313" s="1" t="s">
        <v>16696</v>
      </c>
      <c r="C16313">
        <v>2025</v>
      </c>
      <c r="D16313" s="2">
        <v>36753</v>
      </c>
      <c r="E16313" s="1" t="s">
        <v>20</v>
      </c>
      <c r="F16313">
        <v>1</v>
      </c>
      <c r="G16313">
        <v>0</v>
      </c>
      <c r="H16313">
        <v>0</v>
      </c>
      <c r="I16313" s="1" t="s">
        <v>21</v>
      </c>
      <c r="J16313" s="1"/>
      <c r="K16313">
        <v>0</v>
      </c>
      <c r="L16313" s="1" t="s">
        <v>22</v>
      </c>
      <c r="M16313" s="1" t="s">
        <v>26</v>
      </c>
      <c r="N16313" s="1" t="s">
        <v>26</v>
      </c>
      <c r="O16313">
        <v>1</v>
      </c>
      <c r="P16313" s="1" t="s">
        <v>2432</v>
      </c>
      <c r="Q16313" s="1" t="s">
        <v>2432</v>
      </c>
      <c r="R16313">
        <v>0</v>
      </c>
    </row>
    <row r="16314" spans="1:18" x14ac:dyDescent="0.3">
      <c r="A16314" s="1" t="s">
        <v>17015</v>
      </c>
      <c r="B16314" s="1" t="s">
        <v>16696</v>
      </c>
      <c r="C16314">
        <v>2025</v>
      </c>
      <c r="D16314" s="2">
        <v>36753</v>
      </c>
      <c r="E16314" s="1" t="s">
        <v>20</v>
      </c>
      <c r="F16314">
        <v>1</v>
      </c>
      <c r="G16314">
        <v>0</v>
      </c>
      <c r="H16314">
        <v>0</v>
      </c>
      <c r="I16314" s="1" t="s">
        <v>21</v>
      </c>
      <c r="J16314" s="1"/>
      <c r="K16314">
        <v>0</v>
      </c>
      <c r="L16314" s="1" t="s">
        <v>22</v>
      </c>
      <c r="M16314" s="1" t="s">
        <v>47</v>
      </c>
      <c r="N16314" s="1" t="s">
        <v>47</v>
      </c>
      <c r="O16314">
        <v>1</v>
      </c>
      <c r="P16314" s="1" t="s">
        <v>78</v>
      </c>
      <c r="Q16314" s="1" t="s">
        <v>78</v>
      </c>
      <c r="R16314">
        <v>0</v>
      </c>
    </row>
    <row r="16315" spans="1:18" x14ac:dyDescent="0.3">
      <c r="A16315" s="1" t="s">
        <v>17016</v>
      </c>
      <c r="B16315" s="1" t="s">
        <v>16696</v>
      </c>
      <c r="C16315">
        <v>2025</v>
      </c>
      <c r="D16315" s="2">
        <v>36753</v>
      </c>
      <c r="E16315" s="1" t="s">
        <v>20</v>
      </c>
      <c r="F16315">
        <v>1</v>
      </c>
      <c r="G16315">
        <v>0</v>
      </c>
      <c r="H16315">
        <v>0</v>
      </c>
      <c r="I16315" s="1" t="s">
        <v>21</v>
      </c>
      <c r="J16315" s="1"/>
      <c r="K16315">
        <v>0</v>
      </c>
      <c r="L16315" s="1" t="s">
        <v>22</v>
      </c>
      <c r="M16315" s="1" t="s">
        <v>26</v>
      </c>
      <c r="N16315" s="1" t="s">
        <v>26</v>
      </c>
      <c r="O16315">
        <v>1</v>
      </c>
      <c r="P16315" s="1" t="s">
        <v>2432</v>
      </c>
      <c r="Q16315" s="1" t="s">
        <v>2432</v>
      </c>
      <c r="R16315">
        <v>0</v>
      </c>
    </row>
    <row r="16316" spans="1:18" x14ac:dyDescent="0.3">
      <c r="A16316" s="1" t="s">
        <v>17017</v>
      </c>
      <c r="B16316" s="1" t="s">
        <v>16696</v>
      </c>
      <c r="C16316">
        <v>2025</v>
      </c>
      <c r="D16316" s="2">
        <v>36753</v>
      </c>
      <c r="E16316" s="1" t="s">
        <v>676</v>
      </c>
      <c r="F16316">
        <v>1</v>
      </c>
      <c r="G16316">
        <v>1</v>
      </c>
      <c r="H16316">
        <v>0</v>
      </c>
      <c r="I16316" s="1" t="s">
        <v>21</v>
      </c>
      <c r="J16316" s="1"/>
      <c r="K16316">
        <v>1</v>
      </c>
      <c r="L16316" s="1" t="s">
        <v>677</v>
      </c>
      <c r="M16316" s="1" t="s">
        <v>33</v>
      </c>
      <c r="N16316" s="1" t="s">
        <v>33</v>
      </c>
      <c r="O16316">
        <v>1</v>
      </c>
      <c r="P16316" s="1" t="s">
        <v>2432</v>
      </c>
      <c r="Q16316" s="1" t="s">
        <v>2432</v>
      </c>
      <c r="R16316">
        <v>0</v>
      </c>
    </row>
    <row r="16317" spans="1:18" x14ac:dyDescent="0.3">
      <c r="A16317" s="1" t="s">
        <v>17018</v>
      </c>
      <c r="B16317" s="1" t="s">
        <v>16696</v>
      </c>
      <c r="C16317">
        <v>2025</v>
      </c>
      <c r="D16317" s="2">
        <v>36753</v>
      </c>
      <c r="E16317" s="1" t="s">
        <v>37</v>
      </c>
      <c r="F16317">
        <v>1</v>
      </c>
      <c r="G16317">
        <v>1</v>
      </c>
      <c r="H16317">
        <v>1</v>
      </c>
      <c r="I16317" s="1" t="s">
        <v>91</v>
      </c>
      <c r="J16317" s="1" t="s">
        <v>92</v>
      </c>
      <c r="K16317">
        <v>0</v>
      </c>
      <c r="L16317" s="1" t="s">
        <v>22</v>
      </c>
      <c r="M16317" s="1" t="s">
        <v>33</v>
      </c>
      <c r="N16317" s="1" t="s">
        <v>33</v>
      </c>
      <c r="O16317">
        <v>1</v>
      </c>
      <c r="P16317" s="1" t="s">
        <v>78</v>
      </c>
      <c r="Q16317" s="1" t="s">
        <v>78</v>
      </c>
      <c r="R16317">
        <v>0</v>
      </c>
    </row>
    <row r="16318" spans="1:18" x14ac:dyDescent="0.3">
      <c r="A16318" s="1" t="s">
        <v>17019</v>
      </c>
      <c r="B16318" s="1" t="s">
        <v>16696</v>
      </c>
      <c r="C16318">
        <v>2025</v>
      </c>
      <c r="D16318" s="2">
        <v>36753</v>
      </c>
      <c r="E16318" s="1" t="s">
        <v>20</v>
      </c>
      <c r="F16318">
        <v>1</v>
      </c>
      <c r="G16318">
        <v>0</v>
      </c>
      <c r="H16318">
        <v>0</v>
      </c>
      <c r="I16318" s="1" t="s">
        <v>21</v>
      </c>
      <c r="J16318" s="1"/>
      <c r="K16318">
        <v>0</v>
      </c>
      <c r="L16318" s="1" t="s">
        <v>22</v>
      </c>
      <c r="M16318" s="1" t="s">
        <v>26</v>
      </c>
      <c r="N16318" s="1" t="s">
        <v>26</v>
      </c>
      <c r="O16318">
        <v>1</v>
      </c>
      <c r="P16318" s="1" t="s">
        <v>27</v>
      </c>
      <c r="Q16318" s="1" t="s">
        <v>27</v>
      </c>
      <c r="R16318">
        <v>0</v>
      </c>
    </row>
    <row r="16319" spans="1:18" x14ac:dyDescent="0.3">
      <c r="A16319" s="1" t="s">
        <v>17020</v>
      </c>
      <c r="B16319" s="1" t="s">
        <v>16696</v>
      </c>
      <c r="C16319">
        <v>2025</v>
      </c>
      <c r="D16319" s="2">
        <v>36753</v>
      </c>
      <c r="E16319" s="1" t="s">
        <v>37</v>
      </c>
      <c r="F16319">
        <v>1</v>
      </c>
      <c r="G16319">
        <v>1</v>
      </c>
      <c r="H16319">
        <v>1</v>
      </c>
      <c r="I16319" s="1" t="s">
        <v>38</v>
      </c>
      <c r="J16319" s="1" t="s">
        <v>62</v>
      </c>
      <c r="K16319">
        <v>0</v>
      </c>
      <c r="L16319" s="1" t="s">
        <v>22</v>
      </c>
      <c r="M16319" s="1" t="s">
        <v>23</v>
      </c>
      <c r="N16319" s="1" t="s">
        <v>23</v>
      </c>
      <c r="O16319">
        <v>1</v>
      </c>
      <c r="P16319" s="1" t="s">
        <v>78</v>
      </c>
      <c r="Q16319" s="1" t="s">
        <v>78</v>
      </c>
      <c r="R16319">
        <v>0</v>
      </c>
    </row>
    <row r="16320" spans="1:18" x14ac:dyDescent="0.3">
      <c r="A16320" s="1" t="s">
        <v>17021</v>
      </c>
      <c r="B16320" s="1" t="s">
        <v>16696</v>
      </c>
      <c r="C16320">
        <v>2025</v>
      </c>
      <c r="D16320" s="2">
        <v>36753</v>
      </c>
      <c r="E16320" s="1" t="s">
        <v>20</v>
      </c>
      <c r="F16320">
        <v>1</v>
      </c>
      <c r="G16320">
        <v>0</v>
      </c>
      <c r="H16320">
        <v>0</v>
      </c>
      <c r="I16320" s="1" t="s">
        <v>21</v>
      </c>
      <c r="J16320" s="1"/>
      <c r="K16320">
        <v>0</v>
      </c>
      <c r="L16320" s="1" t="s">
        <v>22</v>
      </c>
      <c r="M16320" s="1" t="s">
        <v>23</v>
      </c>
      <c r="N16320" s="1" t="s">
        <v>23</v>
      </c>
      <c r="O16320">
        <v>1</v>
      </c>
      <c r="P16320" s="1" t="s">
        <v>78</v>
      </c>
      <c r="Q16320" s="1" t="s">
        <v>78</v>
      </c>
      <c r="R16320">
        <v>0</v>
      </c>
    </row>
    <row r="16321" spans="1:18" x14ac:dyDescent="0.3">
      <c r="A16321" s="1" t="s">
        <v>17022</v>
      </c>
      <c r="B16321" s="1" t="s">
        <v>16696</v>
      </c>
      <c r="C16321">
        <v>2025</v>
      </c>
      <c r="D16321" s="2">
        <v>36753</v>
      </c>
      <c r="E16321" s="1" t="s">
        <v>20</v>
      </c>
      <c r="F16321">
        <v>1</v>
      </c>
      <c r="G16321">
        <v>0</v>
      </c>
      <c r="H16321">
        <v>0</v>
      </c>
      <c r="I16321" s="1" t="s">
        <v>21</v>
      </c>
      <c r="J16321" s="1"/>
      <c r="K16321">
        <v>0</v>
      </c>
      <c r="L16321" s="1" t="s">
        <v>22</v>
      </c>
      <c r="M16321" s="1" t="s">
        <v>26</v>
      </c>
      <c r="N16321" s="1" t="s">
        <v>26</v>
      </c>
      <c r="O16321">
        <v>1</v>
      </c>
      <c r="P16321" s="1" t="s">
        <v>40</v>
      </c>
      <c r="Q16321" s="1" t="s">
        <v>40</v>
      </c>
      <c r="R16321">
        <v>0</v>
      </c>
    </row>
    <row r="16322" spans="1:18" x14ac:dyDescent="0.3">
      <c r="A16322" s="1" t="s">
        <v>17023</v>
      </c>
      <c r="B16322" s="1" t="s">
        <v>16696</v>
      </c>
      <c r="C16322">
        <v>2025</v>
      </c>
      <c r="D16322" s="2">
        <v>36753</v>
      </c>
      <c r="E16322" s="1" t="s">
        <v>20</v>
      </c>
      <c r="F16322">
        <v>1</v>
      </c>
      <c r="G16322">
        <v>0</v>
      </c>
      <c r="H16322">
        <v>0</v>
      </c>
      <c r="I16322" s="1" t="s">
        <v>21</v>
      </c>
      <c r="J16322" s="1"/>
      <c r="K16322">
        <v>0</v>
      </c>
      <c r="L16322" s="1" t="s">
        <v>22</v>
      </c>
      <c r="M16322" s="1" t="s">
        <v>26</v>
      </c>
      <c r="N16322" s="1" t="s">
        <v>26</v>
      </c>
      <c r="O16322">
        <v>1</v>
      </c>
      <c r="P16322" s="1" t="s">
        <v>74</v>
      </c>
      <c r="Q16322" s="1" t="s">
        <v>74</v>
      </c>
      <c r="R16322">
        <v>0</v>
      </c>
    </row>
    <row r="16323" spans="1:18" x14ac:dyDescent="0.3">
      <c r="A16323" s="1" t="s">
        <v>17024</v>
      </c>
      <c r="B16323" s="1" t="s">
        <v>16696</v>
      </c>
      <c r="C16323">
        <v>2025</v>
      </c>
      <c r="D16323" s="2">
        <v>36753</v>
      </c>
      <c r="E16323" s="1" t="s">
        <v>20</v>
      </c>
      <c r="F16323">
        <v>1</v>
      </c>
      <c r="G16323">
        <v>0</v>
      </c>
      <c r="H16323">
        <v>0</v>
      </c>
      <c r="I16323" s="1" t="s">
        <v>21</v>
      </c>
      <c r="J16323" s="1"/>
      <c r="K16323">
        <v>0</v>
      </c>
      <c r="L16323" s="1" t="s">
        <v>22</v>
      </c>
      <c r="M16323" s="1" t="s">
        <v>33</v>
      </c>
      <c r="N16323" s="1" t="s">
        <v>33</v>
      </c>
      <c r="O16323">
        <v>1</v>
      </c>
      <c r="P16323" s="1" t="s">
        <v>78</v>
      </c>
      <c r="Q16323" s="1" t="s">
        <v>78</v>
      </c>
      <c r="R16323">
        <v>0</v>
      </c>
    </row>
    <row r="16324" spans="1:18" x14ac:dyDescent="0.3">
      <c r="A16324" s="1" t="s">
        <v>17025</v>
      </c>
      <c r="B16324" s="1" t="s">
        <v>16696</v>
      </c>
      <c r="C16324">
        <v>2025</v>
      </c>
      <c r="D16324" s="2">
        <v>36753</v>
      </c>
      <c r="E16324" s="1" t="s">
        <v>37</v>
      </c>
      <c r="F16324">
        <v>1</v>
      </c>
      <c r="G16324">
        <v>1</v>
      </c>
      <c r="H16324">
        <v>1</v>
      </c>
      <c r="I16324" s="1" t="s">
        <v>38</v>
      </c>
      <c r="J16324" s="1" t="s">
        <v>62</v>
      </c>
      <c r="K16324">
        <v>0</v>
      </c>
      <c r="L16324" s="1" t="s">
        <v>22</v>
      </c>
      <c r="M16324" s="1" t="s">
        <v>26</v>
      </c>
      <c r="N16324" s="1" t="s">
        <v>26</v>
      </c>
      <c r="O16324">
        <v>1</v>
      </c>
      <c r="P16324" s="1" t="s">
        <v>27</v>
      </c>
      <c r="Q16324" s="1" t="s">
        <v>27</v>
      </c>
      <c r="R16324">
        <v>0</v>
      </c>
    </row>
    <row r="16325" spans="1:18" x14ac:dyDescent="0.3">
      <c r="A16325" s="1" t="s">
        <v>17026</v>
      </c>
      <c r="B16325" s="1" t="s">
        <v>16696</v>
      </c>
      <c r="C16325">
        <v>2025</v>
      </c>
      <c r="D16325" s="2">
        <v>36753</v>
      </c>
      <c r="E16325" s="1" t="s">
        <v>20</v>
      </c>
      <c r="F16325">
        <v>1</v>
      </c>
      <c r="G16325">
        <v>0</v>
      </c>
      <c r="H16325">
        <v>0</v>
      </c>
      <c r="I16325" s="1" t="s">
        <v>21</v>
      </c>
      <c r="J16325" s="1"/>
      <c r="K16325">
        <v>0</v>
      </c>
      <c r="L16325" s="1" t="s">
        <v>22</v>
      </c>
      <c r="M16325" s="1" t="s">
        <v>47</v>
      </c>
      <c r="N16325" s="1" t="s">
        <v>47</v>
      </c>
      <c r="O16325">
        <v>1</v>
      </c>
      <c r="P16325" s="1" t="s">
        <v>78</v>
      </c>
      <c r="Q16325" s="1" t="s">
        <v>78</v>
      </c>
      <c r="R16325">
        <v>0</v>
      </c>
    </row>
    <row r="16326" spans="1:18" x14ac:dyDescent="0.3">
      <c r="A16326" s="1" t="s">
        <v>17027</v>
      </c>
      <c r="B16326" s="1" t="s">
        <v>16696</v>
      </c>
      <c r="C16326">
        <v>2025</v>
      </c>
      <c r="D16326" s="2">
        <v>36753</v>
      </c>
      <c r="E16326" s="1" t="s">
        <v>20</v>
      </c>
      <c r="F16326">
        <v>1</v>
      </c>
      <c r="G16326">
        <v>0</v>
      </c>
      <c r="H16326">
        <v>0</v>
      </c>
      <c r="I16326" s="1" t="s">
        <v>21</v>
      </c>
      <c r="J16326" s="1"/>
      <c r="K16326">
        <v>0</v>
      </c>
      <c r="L16326" s="1" t="s">
        <v>22</v>
      </c>
      <c r="M16326" s="1" t="s">
        <v>23</v>
      </c>
      <c r="N16326" s="1" t="s">
        <v>23</v>
      </c>
      <c r="O16326">
        <v>1</v>
      </c>
      <c r="P16326" s="1" t="s">
        <v>27</v>
      </c>
      <c r="Q16326" s="1" t="s">
        <v>27</v>
      </c>
      <c r="R16326">
        <v>0</v>
      </c>
    </row>
    <row r="16327" spans="1:18" x14ac:dyDescent="0.3">
      <c r="A16327" s="1" t="s">
        <v>17028</v>
      </c>
      <c r="B16327" s="1" t="s">
        <v>16696</v>
      </c>
      <c r="C16327">
        <v>2025</v>
      </c>
      <c r="D16327" s="2">
        <v>36753</v>
      </c>
      <c r="E16327" s="1" t="s">
        <v>37</v>
      </c>
      <c r="F16327">
        <v>1</v>
      </c>
      <c r="G16327">
        <v>1</v>
      </c>
      <c r="H16327">
        <v>1</v>
      </c>
      <c r="I16327" s="1" t="s">
        <v>91</v>
      </c>
      <c r="J16327" s="1" t="s">
        <v>732</v>
      </c>
      <c r="K16327">
        <v>0</v>
      </c>
      <c r="L16327" s="1" t="s">
        <v>22</v>
      </c>
      <c r="M16327" s="1" t="s">
        <v>33</v>
      </c>
      <c r="N16327" s="1" t="s">
        <v>33</v>
      </c>
      <c r="O16327">
        <v>1</v>
      </c>
      <c r="P16327" s="1" t="s">
        <v>78</v>
      </c>
      <c r="Q16327" s="1" t="s">
        <v>78</v>
      </c>
      <c r="R16327">
        <v>0</v>
      </c>
    </row>
    <row r="16328" spans="1:18" x14ac:dyDescent="0.3">
      <c r="A16328" s="1" t="s">
        <v>17029</v>
      </c>
      <c r="B16328" s="1" t="s">
        <v>16696</v>
      </c>
      <c r="C16328">
        <v>2025</v>
      </c>
      <c r="D16328" s="2">
        <v>36753</v>
      </c>
      <c r="E16328" s="1" t="s">
        <v>20</v>
      </c>
      <c r="F16328">
        <v>1</v>
      </c>
      <c r="G16328">
        <v>0</v>
      </c>
      <c r="H16328">
        <v>0</v>
      </c>
      <c r="I16328" s="1" t="s">
        <v>21</v>
      </c>
      <c r="J16328" s="1"/>
      <c r="K16328">
        <v>0</v>
      </c>
      <c r="L16328" s="1" t="s">
        <v>22</v>
      </c>
      <c r="M16328" s="1" t="s">
        <v>23</v>
      </c>
      <c r="N16328" s="1" t="s">
        <v>23</v>
      </c>
      <c r="O16328">
        <v>1</v>
      </c>
      <c r="P16328" s="1" t="s">
        <v>74</v>
      </c>
      <c r="Q16328" s="1" t="s">
        <v>74</v>
      </c>
      <c r="R16328">
        <v>0</v>
      </c>
    </row>
    <row r="16329" spans="1:18" x14ac:dyDescent="0.3">
      <c r="A16329" s="1" t="s">
        <v>17030</v>
      </c>
      <c r="B16329" s="1" t="s">
        <v>16696</v>
      </c>
      <c r="C16329">
        <v>2025</v>
      </c>
      <c r="D16329" s="2">
        <v>36753</v>
      </c>
      <c r="E16329" s="1" t="s">
        <v>676</v>
      </c>
      <c r="F16329">
        <v>1</v>
      </c>
      <c r="G16329">
        <v>1</v>
      </c>
      <c r="H16329">
        <v>0</v>
      </c>
      <c r="I16329" s="1" t="s">
        <v>21</v>
      </c>
      <c r="J16329" s="1"/>
      <c r="K16329">
        <v>1</v>
      </c>
      <c r="L16329" s="1" t="s">
        <v>677</v>
      </c>
      <c r="M16329" s="1" t="s">
        <v>23</v>
      </c>
      <c r="N16329" s="1" t="s">
        <v>23</v>
      </c>
      <c r="O16329">
        <v>1</v>
      </c>
      <c r="P16329" s="1" t="s">
        <v>78</v>
      </c>
      <c r="Q16329" s="1" t="s">
        <v>78</v>
      </c>
      <c r="R16329">
        <v>0</v>
      </c>
    </row>
    <row r="16330" spans="1:18" x14ac:dyDescent="0.3">
      <c r="A16330" s="1" t="s">
        <v>17031</v>
      </c>
      <c r="B16330" s="1" t="s">
        <v>16696</v>
      </c>
      <c r="C16330">
        <v>2025</v>
      </c>
      <c r="D16330" s="2">
        <v>36753</v>
      </c>
      <c r="E16330" s="1" t="s">
        <v>20</v>
      </c>
      <c r="F16330">
        <v>1</v>
      </c>
      <c r="G16330">
        <v>0</v>
      </c>
      <c r="H16330">
        <v>0</v>
      </c>
      <c r="I16330" s="1" t="s">
        <v>21</v>
      </c>
      <c r="J16330" s="1"/>
      <c r="K16330">
        <v>0</v>
      </c>
      <c r="L16330" s="1" t="s">
        <v>22</v>
      </c>
      <c r="M16330" s="1" t="s">
        <v>26</v>
      </c>
      <c r="N16330" s="1" t="s">
        <v>26</v>
      </c>
      <c r="O16330">
        <v>1</v>
      </c>
      <c r="P16330" s="1" t="s">
        <v>260</v>
      </c>
      <c r="Q16330" s="1"/>
      <c r="R16330">
        <v>0</v>
      </c>
    </row>
    <row r="16331" spans="1:18" x14ac:dyDescent="0.3">
      <c r="A16331" s="1" t="s">
        <v>17032</v>
      </c>
      <c r="B16331" s="1" t="s">
        <v>16696</v>
      </c>
      <c r="C16331">
        <v>2025</v>
      </c>
      <c r="D16331" s="2">
        <v>36753</v>
      </c>
      <c r="E16331" s="1" t="s">
        <v>20</v>
      </c>
      <c r="F16331">
        <v>1</v>
      </c>
      <c r="G16331">
        <v>0</v>
      </c>
      <c r="H16331">
        <v>0</v>
      </c>
      <c r="I16331" s="1" t="s">
        <v>21</v>
      </c>
      <c r="J16331" s="1"/>
      <c r="K16331">
        <v>0</v>
      </c>
      <c r="L16331" s="1" t="s">
        <v>22</v>
      </c>
      <c r="M16331" s="1" t="s">
        <v>35</v>
      </c>
      <c r="N16331" s="1" t="s">
        <v>35</v>
      </c>
      <c r="O16331">
        <v>1</v>
      </c>
      <c r="P16331" s="1" t="s">
        <v>78</v>
      </c>
      <c r="Q16331" s="1" t="s">
        <v>78</v>
      </c>
      <c r="R16331">
        <v>0</v>
      </c>
    </row>
    <row r="16332" spans="1:18" x14ac:dyDescent="0.3">
      <c r="A16332" s="1" t="s">
        <v>17033</v>
      </c>
      <c r="B16332" s="1" t="s">
        <v>16696</v>
      </c>
      <c r="C16332">
        <v>2025</v>
      </c>
      <c r="D16332" s="2">
        <v>36753</v>
      </c>
      <c r="E16332" s="1" t="s">
        <v>20</v>
      </c>
      <c r="F16332">
        <v>1</v>
      </c>
      <c r="G16332">
        <v>0</v>
      </c>
      <c r="H16332">
        <v>0</v>
      </c>
      <c r="I16332" s="1" t="s">
        <v>21</v>
      </c>
      <c r="J16332" s="1"/>
      <c r="K16332">
        <v>0</v>
      </c>
      <c r="L16332" s="1" t="s">
        <v>22</v>
      </c>
      <c r="M16332" s="1" t="s">
        <v>26</v>
      </c>
      <c r="N16332" s="1" t="s">
        <v>26</v>
      </c>
      <c r="O16332">
        <v>1</v>
      </c>
      <c r="P16332" s="1" t="s">
        <v>27</v>
      </c>
      <c r="Q16332" s="1" t="s">
        <v>27</v>
      </c>
      <c r="R16332">
        <v>0</v>
      </c>
    </row>
    <row r="16333" spans="1:18" x14ac:dyDescent="0.3">
      <c r="A16333" s="1" t="s">
        <v>17034</v>
      </c>
      <c r="B16333" s="1" t="s">
        <v>16696</v>
      </c>
      <c r="C16333">
        <v>2025</v>
      </c>
      <c r="D16333" s="2">
        <v>36753</v>
      </c>
      <c r="E16333" s="1" t="s">
        <v>20</v>
      </c>
      <c r="F16333">
        <v>1</v>
      </c>
      <c r="G16333">
        <v>0</v>
      </c>
      <c r="H16333">
        <v>0</v>
      </c>
      <c r="I16333" s="1" t="s">
        <v>21</v>
      </c>
      <c r="J16333" s="1"/>
      <c r="K16333">
        <v>0</v>
      </c>
      <c r="L16333" s="1" t="s">
        <v>22</v>
      </c>
      <c r="M16333" s="1" t="s">
        <v>35</v>
      </c>
      <c r="N16333" s="1" t="s">
        <v>35</v>
      </c>
      <c r="O16333">
        <v>1</v>
      </c>
      <c r="P16333" s="1" t="s">
        <v>27</v>
      </c>
      <c r="Q16333" s="1" t="s">
        <v>27</v>
      </c>
      <c r="R16333">
        <v>0</v>
      </c>
    </row>
    <row r="16334" spans="1:18" x14ac:dyDescent="0.3">
      <c r="A16334" s="1" t="s">
        <v>17035</v>
      </c>
      <c r="B16334" s="1" t="s">
        <v>16696</v>
      </c>
      <c r="C16334">
        <v>2025</v>
      </c>
      <c r="D16334" s="2">
        <v>36753</v>
      </c>
      <c r="E16334" s="1" t="s">
        <v>20</v>
      </c>
      <c r="F16334">
        <v>1</v>
      </c>
      <c r="G16334">
        <v>0</v>
      </c>
      <c r="H16334">
        <v>0</v>
      </c>
      <c r="I16334" s="1" t="s">
        <v>21</v>
      </c>
      <c r="J16334" s="1"/>
      <c r="K16334">
        <v>0</v>
      </c>
      <c r="L16334" s="1" t="s">
        <v>22</v>
      </c>
      <c r="M16334" s="1" t="s">
        <v>26</v>
      </c>
      <c r="N16334" s="1" t="s">
        <v>26</v>
      </c>
      <c r="O16334">
        <v>1</v>
      </c>
      <c r="P16334" s="1" t="s">
        <v>2432</v>
      </c>
      <c r="Q16334" s="1" t="s">
        <v>2432</v>
      </c>
      <c r="R16334">
        <v>0</v>
      </c>
    </row>
    <row r="16335" spans="1:18" x14ac:dyDescent="0.3">
      <c r="A16335" s="1" t="s">
        <v>17036</v>
      </c>
      <c r="B16335" s="1" t="s">
        <v>16696</v>
      </c>
      <c r="C16335">
        <v>2025</v>
      </c>
      <c r="D16335" s="2">
        <v>36753</v>
      </c>
      <c r="E16335" s="1" t="s">
        <v>20</v>
      </c>
      <c r="F16335">
        <v>1</v>
      </c>
      <c r="G16335">
        <v>0</v>
      </c>
      <c r="H16335">
        <v>0</v>
      </c>
      <c r="I16335" s="1" t="s">
        <v>21</v>
      </c>
      <c r="J16335" s="1"/>
      <c r="K16335">
        <v>0</v>
      </c>
      <c r="L16335" s="1" t="s">
        <v>22</v>
      </c>
      <c r="M16335" s="1" t="s">
        <v>33</v>
      </c>
      <c r="N16335" s="1" t="s">
        <v>33</v>
      </c>
      <c r="O16335">
        <v>1</v>
      </c>
      <c r="P16335" s="1" t="s">
        <v>27</v>
      </c>
      <c r="Q16335" s="1" t="s">
        <v>27</v>
      </c>
      <c r="R16335">
        <v>0</v>
      </c>
    </row>
    <row r="16336" spans="1:18" x14ac:dyDescent="0.3">
      <c r="A16336" s="1" t="s">
        <v>17037</v>
      </c>
      <c r="B16336" s="1" t="s">
        <v>16696</v>
      </c>
      <c r="C16336">
        <v>2025</v>
      </c>
      <c r="D16336" s="2">
        <v>36753</v>
      </c>
      <c r="E16336" s="1" t="s">
        <v>20</v>
      </c>
      <c r="F16336">
        <v>1</v>
      </c>
      <c r="G16336">
        <v>0</v>
      </c>
      <c r="H16336">
        <v>0</v>
      </c>
      <c r="I16336" s="1" t="s">
        <v>21</v>
      </c>
      <c r="J16336" s="1"/>
      <c r="K16336">
        <v>0</v>
      </c>
      <c r="L16336" s="1" t="s">
        <v>22</v>
      </c>
      <c r="M16336" s="1" t="s">
        <v>26</v>
      </c>
      <c r="N16336" s="1" t="s">
        <v>26</v>
      </c>
      <c r="O16336">
        <v>2</v>
      </c>
      <c r="P16336" s="1" t="s">
        <v>503</v>
      </c>
      <c r="Q16336" s="1"/>
      <c r="R16336">
        <v>0</v>
      </c>
    </row>
    <row r="16337" spans="1:18" x14ac:dyDescent="0.3">
      <c r="A16337" s="1" t="s">
        <v>17038</v>
      </c>
      <c r="B16337" s="1" t="s">
        <v>16696</v>
      </c>
      <c r="C16337">
        <v>2025</v>
      </c>
      <c r="D16337" s="2">
        <v>36753</v>
      </c>
      <c r="E16337" s="1" t="s">
        <v>20</v>
      </c>
      <c r="F16337">
        <v>1</v>
      </c>
      <c r="G16337">
        <v>0</v>
      </c>
      <c r="H16337">
        <v>0</v>
      </c>
      <c r="I16337" s="1" t="s">
        <v>21</v>
      </c>
      <c r="J16337" s="1"/>
      <c r="K16337">
        <v>0</v>
      </c>
      <c r="L16337" s="1" t="s">
        <v>22</v>
      </c>
      <c r="M16337" s="1" t="s">
        <v>26</v>
      </c>
      <c r="N16337" s="1" t="s">
        <v>26</v>
      </c>
      <c r="O16337">
        <v>1</v>
      </c>
      <c r="P16337" s="1" t="s">
        <v>134</v>
      </c>
      <c r="Q16337" s="1" t="s">
        <v>134</v>
      </c>
      <c r="R16337">
        <v>0</v>
      </c>
    </row>
    <row r="16338" spans="1:18" x14ac:dyDescent="0.3">
      <c r="A16338" s="1" t="s">
        <v>17039</v>
      </c>
      <c r="B16338" s="1" t="s">
        <v>16696</v>
      </c>
      <c r="C16338">
        <v>2025</v>
      </c>
      <c r="D16338" s="2">
        <v>36753</v>
      </c>
      <c r="E16338" s="1" t="s">
        <v>20</v>
      </c>
      <c r="F16338">
        <v>1</v>
      </c>
      <c r="G16338">
        <v>0</v>
      </c>
      <c r="H16338">
        <v>0</v>
      </c>
      <c r="I16338" s="1" t="s">
        <v>21</v>
      </c>
      <c r="J16338" s="1"/>
      <c r="K16338">
        <v>0</v>
      </c>
      <c r="L16338" s="1" t="s">
        <v>22</v>
      </c>
      <c r="M16338" s="1" t="s">
        <v>26</v>
      </c>
      <c r="N16338" s="1" t="s">
        <v>26</v>
      </c>
      <c r="O16338">
        <v>1</v>
      </c>
      <c r="P16338" s="1" t="s">
        <v>40</v>
      </c>
      <c r="Q16338" s="1" t="s">
        <v>40</v>
      </c>
      <c r="R16338">
        <v>0</v>
      </c>
    </row>
    <row r="16339" spans="1:18" x14ac:dyDescent="0.3">
      <c r="A16339" s="1" t="s">
        <v>17040</v>
      </c>
      <c r="B16339" s="1" t="s">
        <v>16696</v>
      </c>
      <c r="C16339">
        <v>2025</v>
      </c>
      <c r="D16339" s="2">
        <v>36753</v>
      </c>
      <c r="E16339" s="1" t="s">
        <v>20</v>
      </c>
      <c r="F16339">
        <v>1</v>
      </c>
      <c r="G16339">
        <v>0</v>
      </c>
      <c r="H16339">
        <v>0</v>
      </c>
      <c r="I16339" s="1" t="s">
        <v>21</v>
      </c>
      <c r="J16339" s="1"/>
      <c r="K16339">
        <v>0</v>
      </c>
      <c r="L16339" s="1" t="s">
        <v>22</v>
      </c>
      <c r="M16339" s="1" t="s">
        <v>26</v>
      </c>
      <c r="N16339" s="1" t="s">
        <v>26</v>
      </c>
      <c r="O16339">
        <v>1</v>
      </c>
      <c r="P16339" s="1" t="s">
        <v>40</v>
      </c>
      <c r="Q16339" s="1" t="s">
        <v>40</v>
      </c>
      <c r="R16339">
        <v>0</v>
      </c>
    </row>
    <row r="16340" spans="1:18" x14ac:dyDescent="0.3">
      <c r="A16340" s="1" t="s">
        <v>17041</v>
      </c>
      <c r="B16340" s="1" t="s">
        <v>16696</v>
      </c>
      <c r="C16340">
        <v>2025</v>
      </c>
      <c r="D16340" s="2">
        <v>36753</v>
      </c>
      <c r="E16340" s="1" t="s">
        <v>20</v>
      </c>
      <c r="F16340">
        <v>1</v>
      </c>
      <c r="G16340">
        <v>0</v>
      </c>
      <c r="H16340">
        <v>0</v>
      </c>
      <c r="I16340" s="1" t="s">
        <v>21</v>
      </c>
      <c r="J16340" s="1"/>
      <c r="K16340">
        <v>0</v>
      </c>
      <c r="L16340" s="1" t="s">
        <v>22</v>
      </c>
      <c r="M16340" s="1" t="s">
        <v>26</v>
      </c>
      <c r="N16340" s="1" t="s">
        <v>26</v>
      </c>
      <c r="O16340">
        <v>1</v>
      </c>
      <c r="P16340" s="1" t="s">
        <v>134</v>
      </c>
      <c r="Q16340" s="1" t="s">
        <v>134</v>
      </c>
      <c r="R16340">
        <v>0</v>
      </c>
    </row>
    <row r="16341" spans="1:18" x14ac:dyDescent="0.3">
      <c r="A16341" s="1" t="s">
        <v>17042</v>
      </c>
      <c r="B16341" s="1" t="s">
        <v>16696</v>
      </c>
      <c r="C16341">
        <v>2025</v>
      </c>
      <c r="D16341" s="2">
        <v>36753</v>
      </c>
      <c r="E16341" s="1" t="s">
        <v>20</v>
      </c>
      <c r="F16341">
        <v>1</v>
      </c>
      <c r="G16341">
        <v>0</v>
      </c>
      <c r="H16341">
        <v>0</v>
      </c>
      <c r="I16341" s="1" t="s">
        <v>21</v>
      </c>
      <c r="J16341" s="1"/>
      <c r="K16341">
        <v>0</v>
      </c>
      <c r="L16341" s="1" t="s">
        <v>22</v>
      </c>
      <c r="M16341" s="1" t="s">
        <v>26</v>
      </c>
      <c r="N16341" s="1" t="s">
        <v>26</v>
      </c>
      <c r="O16341">
        <v>1</v>
      </c>
      <c r="P16341" s="1" t="s">
        <v>78</v>
      </c>
      <c r="Q16341" s="1" t="s">
        <v>78</v>
      </c>
      <c r="R16341">
        <v>0</v>
      </c>
    </row>
    <row r="16342" spans="1:18" x14ac:dyDescent="0.3">
      <c r="A16342" s="1" t="s">
        <v>17043</v>
      </c>
      <c r="B16342" s="1" t="s">
        <v>16696</v>
      </c>
      <c r="C16342">
        <v>2025</v>
      </c>
      <c r="D16342" s="2">
        <v>36753</v>
      </c>
      <c r="E16342" s="1" t="s">
        <v>37</v>
      </c>
      <c r="F16342">
        <v>1</v>
      </c>
      <c r="G16342">
        <v>1</v>
      </c>
      <c r="H16342">
        <v>1</v>
      </c>
      <c r="I16342" s="1" t="s">
        <v>38</v>
      </c>
      <c r="J16342" s="1" t="s">
        <v>39</v>
      </c>
      <c r="K16342">
        <v>0</v>
      </c>
      <c r="L16342" s="1" t="s">
        <v>22</v>
      </c>
      <c r="M16342" s="1" t="s">
        <v>26</v>
      </c>
      <c r="N16342" s="1" t="s">
        <v>26</v>
      </c>
      <c r="O16342">
        <v>1</v>
      </c>
      <c r="P16342" s="1" t="s">
        <v>27</v>
      </c>
      <c r="Q16342" s="1" t="s">
        <v>27</v>
      </c>
      <c r="R16342">
        <v>0</v>
      </c>
    </row>
    <row r="16343" spans="1:18" x14ac:dyDescent="0.3">
      <c r="A16343" s="1" t="s">
        <v>17044</v>
      </c>
      <c r="B16343" s="1" t="s">
        <v>16696</v>
      </c>
      <c r="C16343">
        <v>2025</v>
      </c>
      <c r="D16343" s="2">
        <v>36753</v>
      </c>
      <c r="E16343" s="1" t="s">
        <v>20</v>
      </c>
      <c r="F16343">
        <v>1</v>
      </c>
      <c r="G16343">
        <v>0</v>
      </c>
      <c r="H16343">
        <v>0</v>
      </c>
      <c r="I16343" s="1" t="s">
        <v>21</v>
      </c>
      <c r="J16343" s="1"/>
      <c r="K16343">
        <v>0</v>
      </c>
      <c r="L16343" s="1" t="s">
        <v>22</v>
      </c>
      <c r="M16343" s="1" t="s">
        <v>23</v>
      </c>
      <c r="N16343" s="1" t="s">
        <v>23</v>
      </c>
      <c r="O16343">
        <v>1</v>
      </c>
      <c r="P16343" s="1" t="s">
        <v>53</v>
      </c>
      <c r="Q16343" s="1" t="s">
        <v>53</v>
      </c>
      <c r="R16343">
        <v>0</v>
      </c>
    </row>
    <row r="16344" spans="1:18" x14ac:dyDescent="0.3">
      <c r="A16344" s="1" t="s">
        <v>17045</v>
      </c>
      <c r="B16344" s="1" t="s">
        <v>16696</v>
      </c>
      <c r="C16344">
        <v>2025</v>
      </c>
      <c r="D16344" s="2">
        <v>36753</v>
      </c>
      <c r="E16344" s="1" t="s">
        <v>20</v>
      </c>
      <c r="F16344">
        <v>1</v>
      </c>
      <c r="G16344">
        <v>0</v>
      </c>
      <c r="H16344">
        <v>0</v>
      </c>
      <c r="I16344" s="1" t="s">
        <v>21</v>
      </c>
      <c r="J16344" s="1"/>
      <c r="K16344">
        <v>0</v>
      </c>
      <c r="L16344" s="1" t="s">
        <v>22</v>
      </c>
      <c r="M16344" s="1" t="s">
        <v>33</v>
      </c>
      <c r="N16344" s="1" t="s">
        <v>33</v>
      </c>
      <c r="O16344">
        <v>1</v>
      </c>
      <c r="P16344" s="1" t="s">
        <v>27</v>
      </c>
      <c r="Q16344" s="1" t="s">
        <v>27</v>
      </c>
      <c r="R16344">
        <v>0</v>
      </c>
    </row>
    <row r="16345" spans="1:18" x14ac:dyDescent="0.3">
      <c r="A16345" s="1" t="s">
        <v>17046</v>
      </c>
      <c r="B16345" s="1" t="s">
        <v>16696</v>
      </c>
      <c r="C16345">
        <v>2025</v>
      </c>
      <c r="D16345" s="2">
        <v>36753</v>
      </c>
      <c r="E16345" s="1" t="s">
        <v>20</v>
      </c>
      <c r="F16345">
        <v>1</v>
      </c>
      <c r="G16345">
        <v>0</v>
      </c>
      <c r="H16345">
        <v>0</v>
      </c>
      <c r="I16345" s="1" t="s">
        <v>21</v>
      </c>
      <c r="J16345" s="1"/>
      <c r="K16345">
        <v>0</v>
      </c>
      <c r="L16345" s="1" t="s">
        <v>22</v>
      </c>
      <c r="M16345" s="1" t="s">
        <v>47</v>
      </c>
      <c r="N16345" s="1" t="s">
        <v>47</v>
      </c>
      <c r="O16345">
        <v>1</v>
      </c>
      <c r="P16345" s="1" t="s">
        <v>2432</v>
      </c>
      <c r="Q16345" s="1" t="s">
        <v>2432</v>
      </c>
      <c r="R16345">
        <v>0</v>
      </c>
    </row>
    <row r="16346" spans="1:18" x14ac:dyDescent="0.3">
      <c r="A16346" s="1" t="s">
        <v>17047</v>
      </c>
      <c r="B16346" s="1" t="s">
        <v>16696</v>
      </c>
      <c r="C16346">
        <v>2025</v>
      </c>
      <c r="D16346" s="2">
        <v>36753</v>
      </c>
      <c r="E16346" s="1" t="s">
        <v>20</v>
      </c>
      <c r="F16346">
        <v>1</v>
      </c>
      <c r="G16346">
        <v>0</v>
      </c>
      <c r="H16346">
        <v>0</v>
      </c>
      <c r="I16346" s="1" t="s">
        <v>21</v>
      </c>
      <c r="J16346" s="1"/>
      <c r="K16346">
        <v>0</v>
      </c>
      <c r="L16346" s="1" t="s">
        <v>22</v>
      </c>
      <c r="M16346" s="1" t="s">
        <v>26</v>
      </c>
      <c r="N16346" s="1" t="s">
        <v>26</v>
      </c>
      <c r="O16346">
        <v>3</v>
      </c>
      <c r="P16346" s="1" t="s">
        <v>2880</v>
      </c>
      <c r="Q16346" s="1"/>
      <c r="R16346">
        <v>0</v>
      </c>
    </row>
    <row r="16347" spans="1:18" x14ac:dyDescent="0.3">
      <c r="A16347" s="1" t="s">
        <v>17048</v>
      </c>
      <c r="B16347" s="1" t="s">
        <v>16696</v>
      </c>
      <c r="C16347">
        <v>2025</v>
      </c>
      <c r="D16347" s="2">
        <v>36753</v>
      </c>
      <c r="E16347" s="1" t="s">
        <v>20</v>
      </c>
      <c r="F16347">
        <v>1</v>
      </c>
      <c r="G16347">
        <v>0</v>
      </c>
      <c r="H16347">
        <v>0</v>
      </c>
      <c r="I16347" s="1" t="s">
        <v>21</v>
      </c>
      <c r="J16347" s="1"/>
      <c r="K16347">
        <v>0</v>
      </c>
      <c r="L16347" s="1" t="s">
        <v>22</v>
      </c>
      <c r="M16347" s="1" t="s">
        <v>26</v>
      </c>
      <c r="N16347" s="1" t="s">
        <v>26</v>
      </c>
      <c r="O16347">
        <v>1</v>
      </c>
      <c r="P16347" s="1" t="s">
        <v>78</v>
      </c>
      <c r="Q16347" s="1" t="s">
        <v>78</v>
      </c>
      <c r="R16347">
        <v>0</v>
      </c>
    </row>
    <row r="16348" spans="1:18" x14ac:dyDescent="0.3">
      <c r="A16348" s="1" t="s">
        <v>17049</v>
      </c>
      <c r="B16348" s="1" t="s">
        <v>16696</v>
      </c>
      <c r="C16348">
        <v>2025</v>
      </c>
      <c r="D16348" s="2">
        <v>36753</v>
      </c>
      <c r="E16348" s="1" t="s">
        <v>20</v>
      </c>
      <c r="F16348">
        <v>1</v>
      </c>
      <c r="G16348">
        <v>0</v>
      </c>
      <c r="H16348">
        <v>0</v>
      </c>
      <c r="I16348" s="1" t="s">
        <v>21</v>
      </c>
      <c r="J16348" s="1"/>
      <c r="K16348">
        <v>0</v>
      </c>
      <c r="L16348" s="1" t="s">
        <v>22</v>
      </c>
      <c r="M16348" s="1" t="s">
        <v>26</v>
      </c>
      <c r="N16348" s="1" t="s">
        <v>26</v>
      </c>
      <c r="O16348">
        <v>1</v>
      </c>
      <c r="P16348" s="1" t="s">
        <v>78</v>
      </c>
      <c r="Q16348" s="1" t="s">
        <v>78</v>
      </c>
      <c r="R16348">
        <v>0</v>
      </c>
    </row>
    <row r="16349" spans="1:18" x14ac:dyDescent="0.3">
      <c r="A16349" s="1" t="s">
        <v>17050</v>
      </c>
      <c r="B16349" s="1" t="s">
        <v>16696</v>
      </c>
      <c r="C16349">
        <v>2025</v>
      </c>
      <c r="D16349" s="2">
        <v>36753</v>
      </c>
      <c r="E16349" s="1" t="s">
        <v>20</v>
      </c>
      <c r="F16349">
        <v>1</v>
      </c>
      <c r="G16349">
        <v>0</v>
      </c>
      <c r="H16349">
        <v>0</v>
      </c>
      <c r="I16349" s="1" t="s">
        <v>21</v>
      </c>
      <c r="J16349" s="1"/>
      <c r="K16349">
        <v>0</v>
      </c>
      <c r="L16349" s="1" t="s">
        <v>22</v>
      </c>
      <c r="M16349" s="1" t="s">
        <v>26</v>
      </c>
      <c r="N16349" s="1" t="s">
        <v>26</v>
      </c>
      <c r="O16349">
        <v>1</v>
      </c>
      <c r="P16349" s="1" t="s">
        <v>40</v>
      </c>
      <c r="Q16349" s="1" t="s">
        <v>40</v>
      </c>
      <c r="R16349">
        <v>0</v>
      </c>
    </row>
    <row r="16350" spans="1:18" x14ac:dyDescent="0.3">
      <c r="A16350" s="1" t="s">
        <v>17051</v>
      </c>
      <c r="B16350" s="1" t="s">
        <v>16696</v>
      </c>
      <c r="C16350">
        <v>2025</v>
      </c>
      <c r="D16350" s="2">
        <v>36753</v>
      </c>
      <c r="E16350" s="1" t="s">
        <v>37</v>
      </c>
      <c r="F16350">
        <v>1</v>
      </c>
      <c r="G16350">
        <v>1</v>
      </c>
      <c r="H16350">
        <v>1</v>
      </c>
      <c r="I16350" s="1" t="s">
        <v>91</v>
      </c>
      <c r="J16350" s="1" t="s">
        <v>165</v>
      </c>
      <c r="K16350">
        <v>0</v>
      </c>
      <c r="L16350" s="1" t="s">
        <v>22</v>
      </c>
      <c r="M16350" s="1" t="s">
        <v>26</v>
      </c>
      <c r="N16350" s="1" t="s">
        <v>26</v>
      </c>
      <c r="O16350">
        <v>1</v>
      </c>
      <c r="P16350" s="1" t="s">
        <v>27</v>
      </c>
      <c r="Q16350" s="1" t="s">
        <v>27</v>
      </c>
      <c r="R16350">
        <v>0</v>
      </c>
    </row>
    <row r="16351" spans="1:18" x14ac:dyDescent="0.3">
      <c r="A16351" s="1" t="s">
        <v>17052</v>
      </c>
      <c r="B16351" s="1" t="s">
        <v>16696</v>
      </c>
      <c r="C16351">
        <v>2025</v>
      </c>
      <c r="D16351" s="2">
        <v>36753</v>
      </c>
      <c r="E16351" s="1" t="s">
        <v>20</v>
      </c>
      <c r="F16351">
        <v>1</v>
      </c>
      <c r="G16351">
        <v>0</v>
      </c>
      <c r="H16351">
        <v>0</v>
      </c>
      <c r="I16351" s="1" t="s">
        <v>21</v>
      </c>
      <c r="J16351" s="1"/>
      <c r="K16351">
        <v>0</v>
      </c>
      <c r="L16351" s="1" t="s">
        <v>22</v>
      </c>
      <c r="M16351" s="1" t="s">
        <v>26</v>
      </c>
      <c r="N16351" s="1" t="s">
        <v>26</v>
      </c>
      <c r="O16351">
        <v>1</v>
      </c>
      <c r="P16351" s="1" t="s">
        <v>27</v>
      </c>
      <c r="Q16351" s="1" t="s">
        <v>27</v>
      </c>
      <c r="R16351">
        <v>0</v>
      </c>
    </row>
    <row r="16352" spans="1:18" x14ac:dyDescent="0.3">
      <c r="A16352" s="1" t="s">
        <v>17053</v>
      </c>
      <c r="B16352" s="1" t="s">
        <v>16696</v>
      </c>
      <c r="C16352">
        <v>2025</v>
      </c>
      <c r="D16352" s="2">
        <v>36753</v>
      </c>
      <c r="E16352" s="1" t="s">
        <v>20</v>
      </c>
      <c r="F16352">
        <v>1</v>
      </c>
      <c r="G16352">
        <v>0</v>
      </c>
      <c r="H16352">
        <v>0</v>
      </c>
      <c r="I16352" s="1" t="s">
        <v>21</v>
      </c>
      <c r="J16352" s="1"/>
      <c r="K16352">
        <v>0</v>
      </c>
      <c r="L16352" s="1" t="s">
        <v>22</v>
      </c>
      <c r="M16352" s="1" t="s">
        <v>26</v>
      </c>
      <c r="N16352" s="1" t="s">
        <v>26</v>
      </c>
      <c r="O16352">
        <v>1</v>
      </c>
      <c r="P16352" s="1" t="s">
        <v>78</v>
      </c>
      <c r="Q16352" s="1" t="s">
        <v>78</v>
      </c>
      <c r="R16352">
        <v>0</v>
      </c>
    </row>
    <row r="16353" spans="1:18" x14ac:dyDescent="0.3">
      <c r="A16353" s="1" t="s">
        <v>17054</v>
      </c>
      <c r="B16353" s="1" t="s">
        <v>16696</v>
      </c>
      <c r="C16353">
        <v>2025</v>
      </c>
      <c r="D16353" s="2">
        <v>36753</v>
      </c>
      <c r="E16353" s="1" t="s">
        <v>37</v>
      </c>
      <c r="F16353">
        <v>1</v>
      </c>
      <c r="G16353">
        <v>1</v>
      </c>
      <c r="H16353">
        <v>1</v>
      </c>
      <c r="I16353" s="1" t="s">
        <v>91</v>
      </c>
      <c r="J16353" s="1" t="s">
        <v>92</v>
      </c>
      <c r="K16353">
        <v>0</v>
      </c>
      <c r="L16353" s="1" t="s">
        <v>22</v>
      </c>
      <c r="M16353" s="1" t="s">
        <v>33</v>
      </c>
      <c r="N16353" s="1" t="s">
        <v>33</v>
      </c>
      <c r="O16353">
        <v>1</v>
      </c>
      <c r="P16353" s="1" t="s">
        <v>27</v>
      </c>
      <c r="Q16353" s="1" t="s">
        <v>27</v>
      </c>
      <c r="R16353">
        <v>1</v>
      </c>
    </row>
    <row r="16354" spans="1:18" x14ac:dyDescent="0.3">
      <c r="A16354" s="1" t="s">
        <v>17055</v>
      </c>
      <c r="B16354" s="1" t="s">
        <v>16696</v>
      </c>
      <c r="C16354">
        <v>2025</v>
      </c>
      <c r="D16354" s="2">
        <v>36753</v>
      </c>
      <c r="E16354" s="1" t="s">
        <v>20</v>
      </c>
      <c r="F16354">
        <v>1</v>
      </c>
      <c r="G16354">
        <v>0</v>
      </c>
      <c r="H16354">
        <v>0</v>
      </c>
      <c r="I16354" s="1" t="s">
        <v>21</v>
      </c>
      <c r="J16354" s="1"/>
      <c r="K16354">
        <v>0</v>
      </c>
      <c r="L16354" s="1" t="s">
        <v>22</v>
      </c>
      <c r="M16354" s="1" t="s">
        <v>33</v>
      </c>
      <c r="N16354" s="1" t="s">
        <v>33</v>
      </c>
      <c r="O16354">
        <v>1</v>
      </c>
      <c r="P16354" s="1" t="s">
        <v>27</v>
      </c>
      <c r="Q16354" s="1" t="s">
        <v>27</v>
      </c>
      <c r="R16354">
        <v>0</v>
      </c>
    </row>
    <row r="16355" spans="1:18" x14ac:dyDescent="0.3">
      <c r="A16355" s="1" t="s">
        <v>17056</v>
      </c>
      <c r="B16355" s="1" t="s">
        <v>16696</v>
      </c>
      <c r="C16355">
        <v>2025</v>
      </c>
      <c r="D16355" s="2">
        <v>36753</v>
      </c>
      <c r="E16355" s="1" t="s">
        <v>20</v>
      </c>
      <c r="F16355">
        <v>1</v>
      </c>
      <c r="G16355">
        <v>0</v>
      </c>
      <c r="H16355">
        <v>0</v>
      </c>
      <c r="I16355" s="1" t="s">
        <v>21</v>
      </c>
      <c r="J16355" s="1"/>
      <c r="K16355">
        <v>0</v>
      </c>
      <c r="L16355" s="1" t="s">
        <v>22</v>
      </c>
      <c r="M16355" s="1" t="s">
        <v>26</v>
      </c>
      <c r="N16355" s="1" t="s">
        <v>26</v>
      </c>
      <c r="O16355">
        <v>1</v>
      </c>
      <c r="P16355" s="1" t="s">
        <v>27</v>
      </c>
      <c r="Q16355" s="1" t="s">
        <v>27</v>
      </c>
      <c r="R16355">
        <v>0</v>
      </c>
    </row>
    <row r="16356" spans="1:18" x14ac:dyDescent="0.3">
      <c r="A16356" s="1" t="s">
        <v>17057</v>
      </c>
      <c r="B16356" s="1" t="s">
        <v>16696</v>
      </c>
      <c r="C16356">
        <v>2025</v>
      </c>
      <c r="D16356" s="2">
        <v>36753</v>
      </c>
      <c r="E16356" s="1" t="s">
        <v>20</v>
      </c>
      <c r="F16356">
        <v>1</v>
      </c>
      <c r="G16356">
        <v>0</v>
      </c>
      <c r="H16356">
        <v>0</v>
      </c>
      <c r="I16356" s="1" t="s">
        <v>21</v>
      </c>
      <c r="J16356" s="1"/>
      <c r="K16356">
        <v>0</v>
      </c>
      <c r="L16356" s="1" t="s">
        <v>22</v>
      </c>
      <c r="M16356" s="1" t="s">
        <v>23</v>
      </c>
      <c r="N16356" s="1" t="s">
        <v>23</v>
      </c>
      <c r="O16356">
        <v>1</v>
      </c>
      <c r="P16356" s="1" t="s">
        <v>27</v>
      </c>
      <c r="Q16356" s="1" t="s">
        <v>27</v>
      </c>
      <c r="R16356">
        <v>0</v>
      </c>
    </row>
    <row r="16357" spans="1:18" x14ac:dyDescent="0.3">
      <c r="A16357" s="1" t="s">
        <v>17058</v>
      </c>
      <c r="B16357" s="1" t="s">
        <v>16696</v>
      </c>
      <c r="C16357">
        <v>2025</v>
      </c>
      <c r="D16357" s="2">
        <v>36753</v>
      </c>
      <c r="E16357" s="1" t="s">
        <v>20</v>
      </c>
      <c r="F16357">
        <v>1</v>
      </c>
      <c r="G16357">
        <v>0</v>
      </c>
      <c r="H16357">
        <v>0</v>
      </c>
      <c r="I16357" s="1" t="s">
        <v>21</v>
      </c>
      <c r="J16357" s="1"/>
      <c r="K16357">
        <v>0</v>
      </c>
      <c r="L16357" s="1" t="s">
        <v>22</v>
      </c>
      <c r="M16357" s="1" t="s">
        <v>26</v>
      </c>
      <c r="N16357" s="1" t="s">
        <v>26</v>
      </c>
      <c r="O16357">
        <v>1</v>
      </c>
      <c r="P16357" s="1" t="s">
        <v>74</v>
      </c>
      <c r="Q16357" s="1" t="s">
        <v>74</v>
      </c>
      <c r="R16357">
        <v>0</v>
      </c>
    </row>
    <row r="16358" spans="1:18" x14ac:dyDescent="0.3">
      <c r="A16358" s="1" t="s">
        <v>17059</v>
      </c>
      <c r="B16358" s="1" t="s">
        <v>16696</v>
      </c>
      <c r="C16358">
        <v>2025</v>
      </c>
      <c r="D16358" s="2">
        <v>36753</v>
      </c>
      <c r="E16358" s="1" t="s">
        <v>20</v>
      </c>
      <c r="F16358">
        <v>1</v>
      </c>
      <c r="G16358">
        <v>0</v>
      </c>
      <c r="H16358">
        <v>0</v>
      </c>
      <c r="I16358" s="1" t="s">
        <v>21</v>
      </c>
      <c r="J16358" s="1"/>
      <c r="K16358">
        <v>0</v>
      </c>
      <c r="L16358" s="1" t="s">
        <v>22</v>
      </c>
      <c r="M16358" s="1" t="s">
        <v>26</v>
      </c>
      <c r="N16358" s="1" t="s">
        <v>26</v>
      </c>
      <c r="O16358">
        <v>1</v>
      </c>
      <c r="P16358" s="1" t="s">
        <v>40</v>
      </c>
      <c r="Q16358" s="1" t="s">
        <v>40</v>
      </c>
      <c r="R16358">
        <v>0</v>
      </c>
    </row>
    <row r="16359" spans="1:18" x14ac:dyDescent="0.3">
      <c r="A16359" s="1" t="s">
        <v>17060</v>
      </c>
      <c r="B16359" s="1" t="s">
        <v>16696</v>
      </c>
      <c r="C16359">
        <v>2025</v>
      </c>
      <c r="D16359" s="2">
        <v>36753</v>
      </c>
      <c r="E16359" s="1" t="s">
        <v>20</v>
      </c>
      <c r="F16359">
        <v>1</v>
      </c>
      <c r="G16359">
        <v>0</v>
      </c>
      <c r="H16359">
        <v>0</v>
      </c>
      <c r="I16359" s="1" t="s">
        <v>21</v>
      </c>
      <c r="J16359" s="1"/>
      <c r="K16359">
        <v>0</v>
      </c>
      <c r="L16359" s="1" t="s">
        <v>22</v>
      </c>
      <c r="M16359" s="1" t="s">
        <v>26</v>
      </c>
      <c r="N16359" s="1" t="s">
        <v>26</v>
      </c>
      <c r="O16359">
        <v>1</v>
      </c>
      <c r="P16359" s="1" t="s">
        <v>40</v>
      </c>
      <c r="Q16359" s="1" t="s">
        <v>40</v>
      </c>
      <c r="R16359">
        <v>0</v>
      </c>
    </row>
    <row r="16360" spans="1:18" x14ac:dyDescent="0.3">
      <c r="A16360" s="1" t="s">
        <v>17061</v>
      </c>
      <c r="B16360" s="1" t="s">
        <v>16696</v>
      </c>
      <c r="C16360">
        <v>2025</v>
      </c>
      <c r="D16360" s="2">
        <v>36753</v>
      </c>
      <c r="E16360" s="1" t="s">
        <v>20</v>
      </c>
      <c r="F16360">
        <v>1</v>
      </c>
      <c r="G16360">
        <v>0</v>
      </c>
      <c r="H16360">
        <v>0</v>
      </c>
      <c r="I16360" s="1" t="s">
        <v>21</v>
      </c>
      <c r="J16360" s="1"/>
      <c r="K16360">
        <v>0</v>
      </c>
      <c r="L16360" s="1" t="s">
        <v>22</v>
      </c>
      <c r="M16360" s="1" t="s">
        <v>23</v>
      </c>
      <c r="N16360" s="1" t="s">
        <v>23</v>
      </c>
      <c r="O16360">
        <v>1</v>
      </c>
      <c r="P16360" s="1" t="s">
        <v>2432</v>
      </c>
      <c r="Q16360" s="1" t="s">
        <v>2432</v>
      </c>
      <c r="R16360">
        <v>0</v>
      </c>
    </row>
    <row r="16361" spans="1:18" x14ac:dyDescent="0.3">
      <c r="A16361" s="1" t="s">
        <v>17062</v>
      </c>
      <c r="B16361" s="1" t="s">
        <v>16696</v>
      </c>
      <c r="C16361">
        <v>2025</v>
      </c>
      <c r="D16361" s="2">
        <v>36753</v>
      </c>
      <c r="E16361" s="1" t="s">
        <v>20</v>
      </c>
      <c r="F16361">
        <v>1</v>
      </c>
      <c r="G16361">
        <v>0</v>
      </c>
      <c r="H16361">
        <v>0</v>
      </c>
      <c r="I16361" s="1" t="s">
        <v>21</v>
      </c>
      <c r="J16361" s="1"/>
      <c r="K16361">
        <v>0</v>
      </c>
      <c r="L16361" s="1" t="s">
        <v>22</v>
      </c>
      <c r="M16361" s="1" t="s">
        <v>26</v>
      </c>
      <c r="N16361" s="1" t="s">
        <v>26</v>
      </c>
      <c r="O16361">
        <v>1</v>
      </c>
      <c r="P16361" s="1" t="s">
        <v>78</v>
      </c>
      <c r="Q16361" s="1" t="s">
        <v>78</v>
      </c>
      <c r="R16361">
        <v>0</v>
      </c>
    </row>
    <row r="16362" spans="1:18" x14ac:dyDescent="0.3">
      <c r="A16362" s="1" t="s">
        <v>17063</v>
      </c>
      <c r="B16362" s="1" t="s">
        <v>16696</v>
      </c>
      <c r="C16362">
        <v>2025</v>
      </c>
      <c r="D16362" s="2">
        <v>36753</v>
      </c>
      <c r="E16362" s="1" t="s">
        <v>37</v>
      </c>
      <c r="F16362">
        <v>1</v>
      </c>
      <c r="G16362">
        <v>1</v>
      </c>
      <c r="H16362">
        <v>1</v>
      </c>
      <c r="I16362" s="1" t="s">
        <v>91</v>
      </c>
      <c r="J16362" s="1" t="s">
        <v>92</v>
      </c>
      <c r="K16362">
        <v>0</v>
      </c>
      <c r="L16362" s="1" t="s">
        <v>22</v>
      </c>
      <c r="M16362" s="1" t="s">
        <v>33</v>
      </c>
      <c r="N16362" s="1" t="s">
        <v>33</v>
      </c>
      <c r="O16362">
        <v>1</v>
      </c>
      <c r="P16362" s="1" t="s">
        <v>121</v>
      </c>
      <c r="Q16362" s="1" t="s">
        <v>121</v>
      </c>
      <c r="R16362">
        <v>1</v>
      </c>
    </row>
    <row r="16363" spans="1:18" x14ac:dyDescent="0.3">
      <c r="A16363" s="1" t="s">
        <v>17064</v>
      </c>
      <c r="B16363" s="1" t="s">
        <v>16696</v>
      </c>
      <c r="C16363">
        <v>2025</v>
      </c>
      <c r="D16363" s="2">
        <v>36753</v>
      </c>
      <c r="E16363" s="1" t="s">
        <v>20</v>
      </c>
      <c r="F16363">
        <v>1</v>
      </c>
      <c r="G16363">
        <v>0</v>
      </c>
      <c r="H16363">
        <v>0</v>
      </c>
      <c r="I16363" s="1" t="s">
        <v>21</v>
      </c>
      <c r="J16363" s="1"/>
      <c r="K16363">
        <v>0</v>
      </c>
      <c r="L16363" s="1" t="s">
        <v>22</v>
      </c>
      <c r="M16363" s="1" t="s">
        <v>26</v>
      </c>
      <c r="N16363" s="1" t="s">
        <v>26</v>
      </c>
      <c r="O16363">
        <v>1</v>
      </c>
      <c r="P16363" s="1" t="s">
        <v>2432</v>
      </c>
      <c r="Q16363" s="1" t="s">
        <v>2432</v>
      </c>
      <c r="R16363">
        <v>0</v>
      </c>
    </row>
    <row r="16364" spans="1:18" x14ac:dyDescent="0.3">
      <c r="A16364" s="1" t="s">
        <v>17065</v>
      </c>
      <c r="B16364" s="1" t="s">
        <v>16696</v>
      </c>
      <c r="C16364">
        <v>2025</v>
      </c>
      <c r="D16364" s="2">
        <v>36753</v>
      </c>
      <c r="E16364" s="1" t="s">
        <v>20</v>
      </c>
      <c r="F16364">
        <v>1</v>
      </c>
      <c r="G16364">
        <v>0</v>
      </c>
      <c r="H16364">
        <v>0</v>
      </c>
      <c r="I16364" s="1" t="s">
        <v>21</v>
      </c>
      <c r="J16364" s="1"/>
      <c r="K16364">
        <v>0</v>
      </c>
      <c r="L16364" s="1" t="s">
        <v>22</v>
      </c>
      <c r="M16364" s="1" t="s">
        <v>23</v>
      </c>
      <c r="N16364" s="1" t="s">
        <v>23</v>
      </c>
      <c r="O16364">
        <v>1</v>
      </c>
      <c r="P16364" s="1" t="s">
        <v>2432</v>
      </c>
      <c r="Q16364" s="1" t="s">
        <v>2432</v>
      </c>
      <c r="R16364">
        <v>0</v>
      </c>
    </row>
    <row r="16365" spans="1:18" x14ac:dyDescent="0.3">
      <c r="A16365" s="1" t="s">
        <v>17066</v>
      </c>
      <c r="B16365" s="1" t="s">
        <v>16696</v>
      </c>
      <c r="C16365">
        <v>2025</v>
      </c>
      <c r="D16365" s="2">
        <v>36753</v>
      </c>
      <c r="E16365" s="1" t="s">
        <v>20</v>
      </c>
      <c r="F16365">
        <v>1</v>
      </c>
      <c r="G16365">
        <v>0</v>
      </c>
      <c r="H16365">
        <v>0</v>
      </c>
      <c r="I16365" s="1" t="s">
        <v>21</v>
      </c>
      <c r="J16365" s="1"/>
      <c r="K16365">
        <v>0</v>
      </c>
      <c r="L16365" s="1" t="s">
        <v>22</v>
      </c>
      <c r="M16365" s="1" t="s">
        <v>84</v>
      </c>
      <c r="N16365" s="1" t="s">
        <v>84</v>
      </c>
      <c r="O16365">
        <v>1</v>
      </c>
      <c r="P16365" s="1" t="s">
        <v>27</v>
      </c>
      <c r="Q16365" s="1" t="s">
        <v>27</v>
      </c>
      <c r="R16365">
        <v>0</v>
      </c>
    </row>
    <row r="16366" spans="1:18" x14ac:dyDescent="0.3">
      <c r="A16366" s="1" t="s">
        <v>17067</v>
      </c>
      <c r="B16366" s="1" t="s">
        <v>16696</v>
      </c>
      <c r="C16366">
        <v>2025</v>
      </c>
      <c r="D16366" s="2">
        <v>36753</v>
      </c>
      <c r="E16366" s="1" t="s">
        <v>20</v>
      </c>
      <c r="F16366">
        <v>1</v>
      </c>
      <c r="G16366">
        <v>0</v>
      </c>
      <c r="H16366">
        <v>0</v>
      </c>
      <c r="I16366" s="1" t="s">
        <v>21</v>
      </c>
      <c r="J16366" s="1"/>
      <c r="K16366">
        <v>0</v>
      </c>
      <c r="L16366" s="1" t="s">
        <v>22</v>
      </c>
      <c r="M16366" s="1" t="s">
        <v>33</v>
      </c>
      <c r="N16366" s="1" t="s">
        <v>33</v>
      </c>
      <c r="O16366">
        <v>1</v>
      </c>
      <c r="P16366" s="1" t="s">
        <v>983</v>
      </c>
      <c r="Q16366" s="1" t="s">
        <v>983</v>
      </c>
      <c r="R16366">
        <v>0</v>
      </c>
    </row>
    <row r="16367" spans="1:18" x14ac:dyDescent="0.3">
      <c r="A16367" s="1" t="s">
        <v>17068</v>
      </c>
      <c r="B16367" s="1" t="s">
        <v>16696</v>
      </c>
      <c r="C16367">
        <v>2025</v>
      </c>
      <c r="D16367" s="2">
        <v>36753</v>
      </c>
      <c r="E16367" s="1" t="s">
        <v>20</v>
      </c>
      <c r="F16367">
        <v>1</v>
      </c>
      <c r="G16367">
        <v>0</v>
      </c>
      <c r="H16367">
        <v>0</v>
      </c>
      <c r="I16367" s="1" t="s">
        <v>21</v>
      </c>
      <c r="J16367" s="1"/>
      <c r="K16367">
        <v>0</v>
      </c>
      <c r="L16367" s="1" t="s">
        <v>22</v>
      </c>
      <c r="M16367" s="1" t="s">
        <v>26</v>
      </c>
      <c r="N16367" s="1" t="s">
        <v>26</v>
      </c>
      <c r="O16367">
        <v>2</v>
      </c>
      <c r="P16367" s="1" t="s">
        <v>5156</v>
      </c>
      <c r="Q16367" s="1"/>
      <c r="R16367">
        <v>0</v>
      </c>
    </row>
    <row r="16368" spans="1:18" x14ac:dyDescent="0.3">
      <c r="A16368" s="1" t="s">
        <v>17069</v>
      </c>
      <c r="B16368" s="1" t="s">
        <v>16696</v>
      </c>
      <c r="C16368">
        <v>2025</v>
      </c>
      <c r="D16368" s="2">
        <v>36753</v>
      </c>
      <c r="E16368" s="1" t="s">
        <v>20</v>
      </c>
      <c r="F16368">
        <v>1</v>
      </c>
      <c r="G16368">
        <v>0</v>
      </c>
      <c r="H16368">
        <v>0</v>
      </c>
      <c r="I16368" s="1" t="s">
        <v>21</v>
      </c>
      <c r="J16368" s="1"/>
      <c r="K16368">
        <v>0</v>
      </c>
      <c r="L16368" s="1" t="s">
        <v>22</v>
      </c>
      <c r="M16368" s="1" t="s">
        <v>26</v>
      </c>
      <c r="N16368" s="1" t="s">
        <v>26</v>
      </c>
      <c r="O16368">
        <v>1</v>
      </c>
      <c r="P16368" s="1" t="s">
        <v>40</v>
      </c>
      <c r="Q16368" s="1" t="s">
        <v>40</v>
      </c>
      <c r="R16368">
        <v>0</v>
      </c>
    </row>
    <row r="16369" spans="1:18" x14ac:dyDescent="0.3">
      <c r="A16369" s="1" t="s">
        <v>17070</v>
      </c>
      <c r="B16369" s="1" t="s">
        <v>16696</v>
      </c>
      <c r="C16369">
        <v>2025</v>
      </c>
      <c r="D16369" s="2">
        <v>36753</v>
      </c>
      <c r="E16369" s="1" t="s">
        <v>20</v>
      </c>
      <c r="F16369">
        <v>1</v>
      </c>
      <c r="G16369">
        <v>0</v>
      </c>
      <c r="H16369">
        <v>0</v>
      </c>
      <c r="I16369" s="1" t="s">
        <v>21</v>
      </c>
      <c r="J16369" s="1"/>
      <c r="K16369">
        <v>0</v>
      </c>
      <c r="L16369" s="1" t="s">
        <v>22</v>
      </c>
      <c r="M16369" s="1" t="s">
        <v>26</v>
      </c>
      <c r="N16369" s="1" t="s">
        <v>26</v>
      </c>
      <c r="O16369">
        <v>1</v>
      </c>
      <c r="P16369" s="1" t="s">
        <v>2432</v>
      </c>
      <c r="Q16369" s="1" t="s">
        <v>2432</v>
      </c>
      <c r="R16369">
        <v>0</v>
      </c>
    </row>
    <row r="16370" spans="1:18" x14ac:dyDescent="0.3">
      <c r="A16370" s="1" t="s">
        <v>17071</v>
      </c>
      <c r="B16370" s="1" t="s">
        <v>16696</v>
      </c>
      <c r="C16370">
        <v>2025</v>
      </c>
      <c r="D16370" s="2">
        <v>36753</v>
      </c>
      <c r="E16370" s="1" t="s">
        <v>20</v>
      </c>
      <c r="F16370">
        <v>1</v>
      </c>
      <c r="G16370">
        <v>0</v>
      </c>
      <c r="H16370">
        <v>0</v>
      </c>
      <c r="I16370" s="1" t="s">
        <v>21</v>
      </c>
      <c r="J16370" s="1"/>
      <c r="K16370">
        <v>0</v>
      </c>
      <c r="L16370" s="1" t="s">
        <v>22</v>
      </c>
      <c r="M16370" s="1" t="s">
        <v>26</v>
      </c>
      <c r="N16370" s="1" t="s">
        <v>26</v>
      </c>
      <c r="O16370">
        <v>1</v>
      </c>
      <c r="P16370" s="1" t="s">
        <v>2432</v>
      </c>
      <c r="Q16370" s="1" t="s">
        <v>2432</v>
      </c>
      <c r="R16370">
        <v>0</v>
      </c>
    </row>
    <row r="16371" spans="1:18" x14ac:dyDescent="0.3">
      <c r="A16371" s="1" t="s">
        <v>17072</v>
      </c>
      <c r="B16371" s="1" t="s">
        <v>16696</v>
      </c>
      <c r="C16371">
        <v>2025</v>
      </c>
      <c r="D16371" s="2">
        <v>36753</v>
      </c>
      <c r="E16371" s="1" t="s">
        <v>20</v>
      </c>
      <c r="F16371">
        <v>1</v>
      </c>
      <c r="G16371">
        <v>0</v>
      </c>
      <c r="H16371">
        <v>0</v>
      </c>
      <c r="I16371" s="1" t="s">
        <v>21</v>
      </c>
      <c r="J16371" s="1"/>
      <c r="K16371">
        <v>0</v>
      </c>
      <c r="L16371" s="1" t="s">
        <v>22</v>
      </c>
      <c r="M16371" s="1" t="s">
        <v>23</v>
      </c>
      <c r="N16371" s="1" t="s">
        <v>23</v>
      </c>
      <c r="O16371">
        <v>1</v>
      </c>
      <c r="P16371" s="1" t="s">
        <v>27</v>
      </c>
      <c r="Q16371" s="1" t="s">
        <v>27</v>
      </c>
      <c r="R16371">
        <v>0</v>
      </c>
    </row>
    <row r="16372" spans="1:18" x14ac:dyDescent="0.3">
      <c r="A16372" s="1" t="s">
        <v>17073</v>
      </c>
      <c r="B16372" s="1" t="s">
        <v>16696</v>
      </c>
      <c r="C16372">
        <v>2025</v>
      </c>
      <c r="D16372" s="2">
        <v>36753</v>
      </c>
      <c r="E16372" s="1" t="s">
        <v>20</v>
      </c>
      <c r="F16372">
        <v>1</v>
      </c>
      <c r="G16372">
        <v>0</v>
      </c>
      <c r="H16372">
        <v>0</v>
      </c>
      <c r="I16372" s="1" t="s">
        <v>21</v>
      </c>
      <c r="J16372" s="1"/>
      <c r="K16372">
        <v>0</v>
      </c>
      <c r="L16372" s="1" t="s">
        <v>22</v>
      </c>
      <c r="M16372" s="1" t="s">
        <v>26</v>
      </c>
      <c r="N16372" s="1" t="s">
        <v>26</v>
      </c>
      <c r="O16372">
        <v>1</v>
      </c>
      <c r="P16372" s="1" t="s">
        <v>27</v>
      </c>
      <c r="Q16372" s="1" t="s">
        <v>27</v>
      </c>
      <c r="R16372">
        <v>0</v>
      </c>
    </row>
    <row r="16373" spans="1:18" x14ac:dyDescent="0.3">
      <c r="A16373" s="1" t="s">
        <v>17074</v>
      </c>
      <c r="B16373" s="1" t="s">
        <v>16696</v>
      </c>
      <c r="C16373">
        <v>2025</v>
      </c>
      <c r="D16373" s="2">
        <v>36753</v>
      </c>
      <c r="E16373" s="1" t="s">
        <v>20</v>
      </c>
      <c r="F16373">
        <v>1</v>
      </c>
      <c r="G16373">
        <v>0</v>
      </c>
      <c r="H16373">
        <v>0</v>
      </c>
      <c r="I16373" s="1" t="s">
        <v>21</v>
      </c>
      <c r="J16373" s="1"/>
      <c r="K16373">
        <v>0</v>
      </c>
      <c r="L16373" s="1" t="s">
        <v>22</v>
      </c>
      <c r="M16373" s="1" t="s">
        <v>26</v>
      </c>
      <c r="N16373" s="1" t="s">
        <v>26</v>
      </c>
      <c r="O16373">
        <v>1</v>
      </c>
      <c r="P16373" s="1" t="s">
        <v>2432</v>
      </c>
      <c r="Q16373" s="1" t="s">
        <v>2432</v>
      </c>
      <c r="R16373">
        <v>0</v>
      </c>
    </row>
    <row r="16374" spans="1:18" x14ac:dyDescent="0.3">
      <c r="A16374" s="1" t="s">
        <v>17075</v>
      </c>
      <c r="B16374" s="1" t="s">
        <v>16696</v>
      </c>
      <c r="C16374">
        <v>2025</v>
      </c>
      <c r="D16374" s="2">
        <v>36753</v>
      </c>
      <c r="E16374" s="1" t="s">
        <v>20</v>
      </c>
      <c r="F16374">
        <v>1</v>
      </c>
      <c r="G16374">
        <v>0</v>
      </c>
      <c r="H16374">
        <v>0</v>
      </c>
      <c r="I16374" s="1" t="s">
        <v>21</v>
      </c>
      <c r="J16374" s="1"/>
      <c r="K16374">
        <v>0</v>
      </c>
      <c r="L16374" s="1" t="s">
        <v>22</v>
      </c>
      <c r="M16374" s="1" t="s">
        <v>26</v>
      </c>
      <c r="N16374" s="1" t="s">
        <v>26</v>
      </c>
      <c r="O16374">
        <v>1</v>
      </c>
      <c r="P16374" s="1" t="s">
        <v>40</v>
      </c>
      <c r="Q16374" s="1" t="s">
        <v>40</v>
      </c>
      <c r="R16374">
        <v>0</v>
      </c>
    </row>
    <row r="16375" spans="1:18" x14ac:dyDescent="0.3">
      <c r="A16375" s="1" t="s">
        <v>17076</v>
      </c>
      <c r="B16375" s="1" t="s">
        <v>16696</v>
      </c>
      <c r="C16375">
        <v>2025</v>
      </c>
      <c r="D16375" s="2">
        <v>36753</v>
      </c>
      <c r="E16375" s="1" t="s">
        <v>20</v>
      </c>
      <c r="F16375">
        <v>1</v>
      </c>
      <c r="G16375">
        <v>0</v>
      </c>
      <c r="H16375">
        <v>0</v>
      </c>
      <c r="I16375" s="1" t="s">
        <v>21</v>
      </c>
      <c r="J16375" s="1"/>
      <c r="K16375">
        <v>0</v>
      </c>
      <c r="L16375" s="1" t="s">
        <v>22</v>
      </c>
      <c r="M16375" s="1" t="s">
        <v>26</v>
      </c>
      <c r="N16375" s="1" t="s">
        <v>26</v>
      </c>
      <c r="O16375">
        <v>1</v>
      </c>
      <c r="P16375" s="1" t="s">
        <v>2432</v>
      </c>
      <c r="Q16375" s="1" t="s">
        <v>2432</v>
      </c>
      <c r="R16375">
        <v>0</v>
      </c>
    </row>
    <row r="16376" spans="1:18" x14ac:dyDescent="0.3">
      <c r="A16376" s="1" t="s">
        <v>17077</v>
      </c>
      <c r="B16376" s="1" t="s">
        <v>16696</v>
      </c>
      <c r="C16376">
        <v>2025</v>
      </c>
      <c r="D16376" s="2">
        <v>36753</v>
      </c>
      <c r="E16376" s="1" t="s">
        <v>20</v>
      </c>
      <c r="F16376">
        <v>1</v>
      </c>
      <c r="G16376">
        <v>0</v>
      </c>
      <c r="H16376">
        <v>0</v>
      </c>
      <c r="I16376" s="1" t="s">
        <v>21</v>
      </c>
      <c r="J16376" s="1"/>
      <c r="K16376">
        <v>0</v>
      </c>
      <c r="L16376" s="1" t="s">
        <v>22</v>
      </c>
      <c r="M16376" s="1" t="s">
        <v>23</v>
      </c>
      <c r="N16376" s="1" t="s">
        <v>23</v>
      </c>
      <c r="O16376">
        <v>1</v>
      </c>
      <c r="P16376" s="1" t="s">
        <v>2432</v>
      </c>
      <c r="Q16376" s="1" t="s">
        <v>2432</v>
      </c>
      <c r="R16376">
        <v>0</v>
      </c>
    </row>
    <row r="16377" spans="1:18" x14ac:dyDescent="0.3">
      <c r="A16377" s="1" t="s">
        <v>17078</v>
      </c>
      <c r="B16377" s="1" t="s">
        <v>16696</v>
      </c>
      <c r="C16377">
        <v>2025</v>
      </c>
      <c r="D16377" s="2">
        <v>36753</v>
      </c>
      <c r="E16377" s="1" t="s">
        <v>20</v>
      </c>
      <c r="F16377">
        <v>1</v>
      </c>
      <c r="G16377">
        <v>0</v>
      </c>
      <c r="H16377">
        <v>0</v>
      </c>
      <c r="I16377" s="1" t="s">
        <v>21</v>
      </c>
      <c r="J16377" s="1"/>
      <c r="K16377">
        <v>0</v>
      </c>
      <c r="L16377" s="1" t="s">
        <v>22</v>
      </c>
      <c r="M16377" s="1" t="s">
        <v>26</v>
      </c>
      <c r="N16377" s="1" t="s">
        <v>26</v>
      </c>
      <c r="O16377">
        <v>1</v>
      </c>
      <c r="P16377" s="1" t="s">
        <v>27</v>
      </c>
      <c r="Q16377" s="1" t="s">
        <v>27</v>
      </c>
      <c r="R16377">
        <v>0</v>
      </c>
    </row>
    <row r="16378" spans="1:18" x14ac:dyDescent="0.3">
      <c r="A16378" s="1" t="s">
        <v>17079</v>
      </c>
      <c r="B16378" s="1" t="s">
        <v>16696</v>
      </c>
      <c r="C16378">
        <v>2025</v>
      </c>
      <c r="D16378" s="2">
        <v>36753</v>
      </c>
      <c r="E16378" s="1" t="s">
        <v>20</v>
      </c>
      <c r="F16378">
        <v>1</v>
      </c>
      <c r="G16378">
        <v>0</v>
      </c>
      <c r="H16378">
        <v>0</v>
      </c>
      <c r="I16378" s="1" t="s">
        <v>21</v>
      </c>
      <c r="J16378" s="1"/>
      <c r="K16378">
        <v>0</v>
      </c>
      <c r="L16378" s="1" t="s">
        <v>22</v>
      </c>
      <c r="M16378" s="1" t="s">
        <v>26</v>
      </c>
      <c r="N16378" s="1" t="s">
        <v>26</v>
      </c>
      <c r="O16378">
        <v>1</v>
      </c>
      <c r="P16378" s="1" t="s">
        <v>27</v>
      </c>
      <c r="Q16378" s="1" t="s">
        <v>27</v>
      </c>
      <c r="R16378">
        <v>0</v>
      </c>
    </row>
    <row r="16379" spans="1:18" x14ac:dyDescent="0.3">
      <c r="A16379" s="1" t="s">
        <v>17080</v>
      </c>
      <c r="B16379" s="1" t="s">
        <v>16696</v>
      </c>
      <c r="C16379">
        <v>2025</v>
      </c>
      <c r="D16379" s="2">
        <v>36753</v>
      </c>
      <c r="E16379" s="1" t="s">
        <v>20</v>
      </c>
      <c r="F16379">
        <v>1</v>
      </c>
      <c r="G16379">
        <v>0</v>
      </c>
      <c r="H16379">
        <v>0</v>
      </c>
      <c r="I16379" s="1" t="s">
        <v>21</v>
      </c>
      <c r="J16379" s="1"/>
      <c r="K16379">
        <v>0</v>
      </c>
      <c r="L16379" s="1" t="s">
        <v>22</v>
      </c>
      <c r="M16379" s="1" t="s">
        <v>33</v>
      </c>
      <c r="N16379" s="1" t="s">
        <v>33</v>
      </c>
      <c r="O16379">
        <v>1</v>
      </c>
      <c r="P16379" s="1" t="s">
        <v>27</v>
      </c>
      <c r="Q16379" s="1" t="s">
        <v>27</v>
      </c>
      <c r="R16379">
        <v>0</v>
      </c>
    </row>
    <row r="16380" spans="1:18" x14ac:dyDescent="0.3">
      <c r="A16380" s="1" t="s">
        <v>17081</v>
      </c>
      <c r="B16380" s="1" t="s">
        <v>16696</v>
      </c>
      <c r="C16380">
        <v>2025</v>
      </c>
      <c r="D16380" s="2">
        <v>36753</v>
      </c>
      <c r="E16380" s="1" t="s">
        <v>20</v>
      </c>
      <c r="F16380">
        <v>1</v>
      </c>
      <c r="G16380">
        <v>0</v>
      </c>
      <c r="H16380">
        <v>0</v>
      </c>
      <c r="I16380" s="1" t="s">
        <v>21</v>
      </c>
      <c r="J16380" s="1"/>
      <c r="K16380">
        <v>0</v>
      </c>
      <c r="L16380" s="1" t="s">
        <v>22</v>
      </c>
      <c r="M16380" s="1" t="s">
        <v>26</v>
      </c>
      <c r="N16380" s="1" t="s">
        <v>26</v>
      </c>
      <c r="O16380">
        <v>1</v>
      </c>
      <c r="P16380" s="1" t="s">
        <v>40</v>
      </c>
      <c r="Q16380" s="1" t="s">
        <v>40</v>
      </c>
      <c r="R16380">
        <v>0</v>
      </c>
    </row>
    <row r="16381" spans="1:18" x14ac:dyDescent="0.3">
      <c r="A16381" s="1" t="s">
        <v>17082</v>
      </c>
      <c r="B16381" s="1" t="s">
        <v>16696</v>
      </c>
      <c r="C16381">
        <v>2025</v>
      </c>
      <c r="D16381" s="2">
        <v>36753</v>
      </c>
      <c r="E16381" s="1" t="s">
        <v>20</v>
      </c>
      <c r="F16381">
        <v>1</v>
      </c>
      <c r="G16381">
        <v>0</v>
      </c>
      <c r="H16381">
        <v>0</v>
      </c>
      <c r="I16381" s="1" t="s">
        <v>21</v>
      </c>
      <c r="J16381" s="1"/>
      <c r="K16381">
        <v>0</v>
      </c>
      <c r="L16381" s="1" t="s">
        <v>22</v>
      </c>
      <c r="M16381" s="1" t="s">
        <v>26</v>
      </c>
      <c r="N16381" s="1" t="s">
        <v>26</v>
      </c>
      <c r="O16381">
        <v>1</v>
      </c>
      <c r="P16381" s="1" t="s">
        <v>2432</v>
      </c>
      <c r="Q16381" s="1" t="s">
        <v>2432</v>
      </c>
      <c r="R16381">
        <v>0</v>
      </c>
    </row>
    <row r="16382" spans="1:18" x14ac:dyDescent="0.3">
      <c r="A16382" s="1" t="s">
        <v>17083</v>
      </c>
      <c r="B16382" s="1" t="s">
        <v>16696</v>
      </c>
      <c r="C16382">
        <v>2025</v>
      </c>
      <c r="D16382" s="2">
        <v>36753</v>
      </c>
      <c r="E16382" s="1" t="s">
        <v>20</v>
      </c>
      <c r="F16382">
        <v>1</v>
      </c>
      <c r="G16382">
        <v>0</v>
      </c>
      <c r="H16382">
        <v>0</v>
      </c>
      <c r="I16382" s="1" t="s">
        <v>21</v>
      </c>
      <c r="J16382" s="1"/>
      <c r="K16382">
        <v>0</v>
      </c>
      <c r="L16382" s="1" t="s">
        <v>22</v>
      </c>
      <c r="M16382" s="1" t="s">
        <v>26</v>
      </c>
      <c r="N16382" s="1" t="s">
        <v>26</v>
      </c>
      <c r="O16382">
        <v>1</v>
      </c>
      <c r="P16382" s="1" t="s">
        <v>40</v>
      </c>
      <c r="Q16382" s="1" t="s">
        <v>40</v>
      </c>
      <c r="R16382">
        <v>0</v>
      </c>
    </row>
    <row r="16383" spans="1:18" x14ac:dyDescent="0.3">
      <c r="A16383" s="1" t="s">
        <v>17084</v>
      </c>
      <c r="B16383" s="1" t="s">
        <v>16696</v>
      </c>
      <c r="C16383">
        <v>2025</v>
      </c>
      <c r="D16383" s="2">
        <v>36753</v>
      </c>
      <c r="E16383" s="1" t="s">
        <v>20</v>
      </c>
      <c r="F16383">
        <v>1</v>
      </c>
      <c r="G16383">
        <v>0</v>
      </c>
      <c r="H16383">
        <v>0</v>
      </c>
      <c r="I16383" s="1" t="s">
        <v>21</v>
      </c>
      <c r="J16383" s="1"/>
      <c r="K16383">
        <v>0</v>
      </c>
      <c r="L16383" s="1" t="s">
        <v>22</v>
      </c>
      <c r="M16383" s="1" t="s">
        <v>33</v>
      </c>
      <c r="N16383" s="1" t="s">
        <v>33</v>
      </c>
      <c r="O16383">
        <v>1</v>
      </c>
      <c r="P16383" s="1" t="s">
        <v>2432</v>
      </c>
      <c r="Q16383" s="1" t="s">
        <v>2432</v>
      </c>
      <c r="R16383">
        <v>0</v>
      </c>
    </row>
    <row r="16384" spans="1:18" x14ac:dyDescent="0.3">
      <c r="A16384" s="1" t="s">
        <v>17085</v>
      </c>
      <c r="B16384" s="1" t="s">
        <v>16696</v>
      </c>
      <c r="C16384">
        <v>2025</v>
      </c>
      <c r="D16384" s="2">
        <v>36753</v>
      </c>
      <c r="E16384" s="1" t="s">
        <v>37</v>
      </c>
      <c r="F16384">
        <v>1</v>
      </c>
      <c r="G16384">
        <v>1</v>
      </c>
      <c r="H16384">
        <v>1</v>
      </c>
      <c r="I16384" s="1" t="s">
        <v>38</v>
      </c>
      <c r="J16384" s="1" t="s">
        <v>62</v>
      </c>
      <c r="K16384">
        <v>0</v>
      </c>
      <c r="L16384" s="1" t="s">
        <v>22</v>
      </c>
      <c r="M16384" s="1" t="s">
        <v>26</v>
      </c>
      <c r="N16384" s="1" t="s">
        <v>26</v>
      </c>
      <c r="O16384">
        <v>1</v>
      </c>
      <c r="P16384" s="1" t="s">
        <v>2432</v>
      </c>
      <c r="Q16384" s="1" t="s">
        <v>2432</v>
      </c>
      <c r="R16384">
        <v>0</v>
      </c>
    </row>
    <row r="16385" spans="1:18" x14ac:dyDescent="0.3">
      <c r="A16385" s="1" t="s">
        <v>17086</v>
      </c>
      <c r="B16385" s="1" t="s">
        <v>16696</v>
      </c>
      <c r="C16385">
        <v>2025</v>
      </c>
      <c r="D16385" s="2">
        <v>36753</v>
      </c>
      <c r="E16385" s="1" t="s">
        <v>20</v>
      </c>
      <c r="F16385">
        <v>1</v>
      </c>
      <c r="G16385">
        <v>0</v>
      </c>
      <c r="H16385">
        <v>0</v>
      </c>
      <c r="I16385" s="1" t="s">
        <v>21</v>
      </c>
      <c r="J16385" s="1"/>
      <c r="K16385">
        <v>0</v>
      </c>
      <c r="L16385" s="1" t="s">
        <v>22</v>
      </c>
      <c r="M16385" s="1" t="s">
        <v>23</v>
      </c>
      <c r="N16385" s="1" t="s">
        <v>23</v>
      </c>
      <c r="O16385">
        <v>1</v>
      </c>
      <c r="P16385" s="1" t="s">
        <v>27</v>
      </c>
      <c r="Q16385" s="1" t="s">
        <v>27</v>
      </c>
      <c r="R16385">
        <v>0</v>
      </c>
    </row>
    <row r="16386" spans="1:18" x14ac:dyDescent="0.3">
      <c r="A16386" s="1" t="s">
        <v>17087</v>
      </c>
      <c r="B16386" s="1" t="s">
        <v>16696</v>
      </c>
      <c r="C16386">
        <v>2025</v>
      </c>
      <c r="D16386" s="2">
        <v>36753</v>
      </c>
      <c r="E16386" s="1" t="s">
        <v>20</v>
      </c>
      <c r="F16386">
        <v>1</v>
      </c>
      <c r="G16386">
        <v>0</v>
      </c>
      <c r="H16386">
        <v>0</v>
      </c>
      <c r="I16386" s="1" t="s">
        <v>21</v>
      </c>
      <c r="J16386" s="1"/>
      <c r="K16386">
        <v>0</v>
      </c>
      <c r="L16386" s="1" t="s">
        <v>22</v>
      </c>
      <c r="M16386" s="1" t="s">
        <v>26</v>
      </c>
      <c r="N16386" s="1" t="s">
        <v>26</v>
      </c>
      <c r="O16386">
        <v>1</v>
      </c>
      <c r="P16386" s="1" t="s">
        <v>40</v>
      </c>
      <c r="Q16386" s="1" t="s">
        <v>40</v>
      </c>
      <c r="R16386">
        <v>0</v>
      </c>
    </row>
    <row r="16387" spans="1:18" x14ac:dyDescent="0.3">
      <c r="A16387" s="1" t="s">
        <v>17088</v>
      </c>
      <c r="B16387" s="1" t="s">
        <v>16696</v>
      </c>
      <c r="C16387">
        <v>2025</v>
      </c>
      <c r="D16387" s="2">
        <v>36753</v>
      </c>
      <c r="E16387" s="1" t="s">
        <v>20</v>
      </c>
      <c r="F16387">
        <v>1</v>
      </c>
      <c r="G16387">
        <v>0</v>
      </c>
      <c r="H16387">
        <v>0</v>
      </c>
      <c r="I16387" s="1" t="s">
        <v>21</v>
      </c>
      <c r="J16387" s="1"/>
      <c r="K16387">
        <v>0</v>
      </c>
      <c r="L16387" s="1" t="s">
        <v>22</v>
      </c>
      <c r="M16387" s="1" t="s">
        <v>26</v>
      </c>
      <c r="N16387" s="1" t="s">
        <v>26</v>
      </c>
      <c r="O16387">
        <v>1</v>
      </c>
      <c r="P16387" s="1" t="s">
        <v>121</v>
      </c>
      <c r="Q16387" s="1" t="s">
        <v>121</v>
      </c>
      <c r="R16387">
        <v>0</v>
      </c>
    </row>
    <row r="16388" spans="1:18" x14ac:dyDescent="0.3">
      <c r="A16388" s="1" t="s">
        <v>17089</v>
      </c>
      <c r="B16388" s="1" t="s">
        <v>16696</v>
      </c>
      <c r="C16388">
        <v>2025</v>
      </c>
      <c r="D16388" s="2">
        <v>36753</v>
      </c>
      <c r="E16388" s="1" t="s">
        <v>20</v>
      </c>
      <c r="F16388">
        <v>1</v>
      </c>
      <c r="G16388">
        <v>0</v>
      </c>
      <c r="H16388">
        <v>0</v>
      </c>
      <c r="I16388" s="1" t="s">
        <v>21</v>
      </c>
      <c r="J16388" s="1"/>
      <c r="K16388">
        <v>0</v>
      </c>
      <c r="L16388" s="1" t="s">
        <v>22</v>
      </c>
      <c r="M16388" s="1" t="s">
        <v>26</v>
      </c>
      <c r="N16388" s="1" t="s">
        <v>26</v>
      </c>
      <c r="O16388">
        <v>1</v>
      </c>
      <c r="P16388" s="1" t="s">
        <v>40</v>
      </c>
      <c r="Q16388" s="1" t="s">
        <v>40</v>
      </c>
      <c r="R16388">
        <v>0</v>
      </c>
    </row>
    <row r="16389" spans="1:18" x14ac:dyDescent="0.3">
      <c r="A16389" s="1" t="s">
        <v>17090</v>
      </c>
      <c r="B16389" s="1" t="s">
        <v>16696</v>
      </c>
      <c r="C16389">
        <v>2025</v>
      </c>
      <c r="D16389" s="2">
        <v>36753</v>
      </c>
      <c r="E16389" s="1" t="s">
        <v>20</v>
      </c>
      <c r="F16389">
        <v>1</v>
      </c>
      <c r="G16389">
        <v>0</v>
      </c>
      <c r="H16389">
        <v>0</v>
      </c>
      <c r="I16389" s="1" t="s">
        <v>21</v>
      </c>
      <c r="J16389" s="1"/>
      <c r="K16389">
        <v>0</v>
      </c>
      <c r="L16389" s="1" t="s">
        <v>22</v>
      </c>
      <c r="M16389" s="1" t="s">
        <v>33</v>
      </c>
      <c r="N16389" s="1" t="s">
        <v>33</v>
      </c>
      <c r="O16389">
        <v>1</v>
      </c>
      <c r="P16389" s="1" t="s">
        <v>40</v>
      </c>
      <c r="Q16389" s="1" t="s">
        <v>40</v>
      </c>
      <c r="R16389">
        <v>0</v>
      </c>
    </row>
    <row r="16390" spans="1:18" x14ac:dyDescent="0.3">
      <c r="A16390" s="1" t="s">
        <v>17091</v>
      </c>
      <c r="B16390" s="1" t="s">
        <v>16696</v>
      </c>
      <c r="C16390">
        <v>2025</v>
      </c>
      <c r="D16390" s="2">
        <v>36753</v>
      </c>
      <c r="E16390" s="1" t="s">
        <v>20</v>
      </c>
      <c r="F16390">
        <v>1</v>
      </c>
      <c r="G16390">
        <v>0</v>
      </c>
      <c r="H16390">
        <v>0</v>
      </c>
      <c r="I16390" s="1" t="s">
        <v>21</v>
      </c>
      <c r="J16390" s="1"/>
      <c r="K16390">
        <v>0</v>
      </c>
      <c r="L16390" s="1" t="s">
        <v>22</v>
      </c>
      <c r="M16390" s="1" t="s">
        <v>47</v>
      </c>
      <c r="N16390" s="1" t="s">
        <v>47</v>
      </c>
      <c r="O16390">
        <v>1</v>
      </c>
      <c r="P16390" s="1" t="s">
        <v>40</v>
      </c>
      <c r="Q16390" s="1" t="s">
        <v>40</v>
      </c>
      <c r="R16390">
        <v>0</v>
      </c>
    </row>
    <row r="16391" spans="1:18" x14ac:dyDescent="0.3">
      <c r="A16391" s="1" t="s">
        <v>17092</v>
      </c>
      <c r="B16391" s="1" t="s">
        <v>16696</v>
      </c>
      <c r="C16391">
        <v>2025</v>
      </c>
      <c r="D16391" s="2">
        <v>36753</v>
      </c>
      <c r="E16391" s="1" t="s">
        <v>20</v>
      </c>
      <c r="F16391">
        <v>1</v>
      </c>
      <c r="G16391">
        <v>0</v>
      </c>
      <c r="H16391">
        <v>0</v>
      </c>
      <c r="I16391" s="1" t="s">
        <v>21</v>
      </c>
      <c r="J16391" s="1"/>
      <c r="K16391">
        <v>0</v>
      </c>
      <c r="L16391" s="1" t="s">
        <v>22</v>
      </c>
      <c r="M16391" s="1" t="s">
        <v>23</v>
      </c>
      <c r="N16391" s="1" t="s">
        <v>23</v>
      </c>
      <c r="O16391">
        <v>1</v>
      </c>
      <c r="P16391" s="1" t="s">
        <v>2432</v>
      </c>
      <c r="Q16391" s="1" t="s">
        <v>2432</v>
      </c>
      <c r="R16391">
        <v>0</v>
      </c>
    </row>
    <row r="16392" spans="1:18" x14ac:dyDescent="0.3">
      <c r="A16392" s="1" t="s">
        <v>17093</v>
      </c>
      <c r="B16392" s="1" t="s">
        <v>16696</v>
      </c>
      <c r="C16392">
        <v>2025</v>
      </c>
      <c r="D16392" s="2">
        <v>36753</v>
      </c>
      <c r="E16392" s="1" t="s">
        <v>20</v>
      </c>
      <c r="F16392">
        <v>1</v>
      </c>
      <c r="G16392">
        <v>0</v>
      </c>
      <c r="H16392">
        <v>0</v>
      </c>
      <c r="I16392" s="1" t="s">
        <v>21</v>
      </c>
      <c r="J16392" s="1"/>
      <c r="K16392">
        <v>0</v>
      </c>
      <c r="L16392" s="1" t="s">
        <v>22</v>
      </c>
      <c r="M16392" s="1" t="s">
        <v>33</v>
      </c>
      <c r="N16392" s="1" t="s">
        <v>33</v>
      </c>
      <c r="O16392">
        <v>1</v>
      </c>
      <c r="P16392" s="1" t="s">
        <v>27</v>
      </c>
      <c r="Q16392" s="1" t="s">
        <v>27</v>
      </c>
      <c r="R16392">
        <v>0</v>
      </c>
    </row>
    <row r="16393" spans="1:18" x14ac:dyDescent="0.3">
      <c r="A16393" s="1" t="s">
        <v>17094</v>
      </c>
      <c r="B16393" s="1" t="s">
        <v>16696</v>
      </c>
      <c r="C16393">
        <v>2025</v>
      </c>
      <c r="D16393" s="2">
        <v>36753</v>
      </c>
      <c r="E16393" s="1" t="s">
        <v>20</v>
      </c>
      <c r="F16393">
        <v>1</v>
      </c>
      <c r="G16393">
        <v>0</v>
      </c>
      <c r="H16393">
        <v>0</v>
      </c>
      <c r="I16393" s="1" t="s">
        <v>21</v>
      </c>
      <c r="J16393" s="1"/>
      <c r="K16393">
        <v>0</v>
      </c>
      <c r="L16393" s="1" t="s">
        <v>22</v>
      </c>
      <c r="M16393" s="1" t="s">
        <v>26</v>
      </c>
      <c r="N16393" s="1" t="s">
        <v>26</v>
      </c>
      <c r="O16393">
        <v>1</v>
      </c>
      <c r="P16393" s="1" t="s">
        <v>53</v>
      </c>
      <c r="Q16393" s="1" t="s">
        <v>53</v>
      </c>
      <c r="R16393">
        <v>0</v>
      </c>
    </row>
    <row r="16394" spans="1:18" x14ac:dyDescent="0.3">
      <c r="A16394" s="1" t="s">
        <v>17095</v>
      </c>
      <c r="B16394" s="1" t="s">
        <v>16696</v>
      </c>
      <c r="C16394">
        <v>2025</v>
      </c>
      <c r="D16394" s="2">
        <v>36753</v>
      </c>
      <c r="E16394" s="1" t="s">
        <v>20</v>
      </c>
      <c r="F16394">
        <v>1</v>
      </c>
      <c r="G16394">
        <v>0</v>
      </c>
      <c r="H16394">
        <v>0</v>
      </c>
      <c r="I16394" s="1" t="s">
        <v>21</v>
      </c>
      <c r="J16394" s="1"/>
      <c r="K16394">
        <v>0</v>
      </c>
      <c r="L16394" s="1" t="s">
        <v>22</v>
      </c>
      <c r="M16394" s="1" t="s">
        <v>26</v>
      </c>
      <c r="N16394" s="1" t="s">
        <v>26</v>
      </c>
      <c r="O16394">
        <v>1</v>
      </c>
      <c r="P16394" s="1" t="s">
        <v>227</v>
      </c>
      <c r="Q16394" s="1" t="s">
        <v>227</v>
      </c>
      <c r="R16394">
        <v>0</v>
      </c>
    </row>
    <row r="16395" spans="1:18" x14ac:dyDescent="0.3">
      <c r="A16395" s="1" t="s">
        <v>17096</v>
      </c>
      <c r="B16395" s="1" t="s">
        <v>16696</v>
      </c>
      <c r="C16395">
        <v>2025</v>
      </c>
      <c r="D16395" s="2">
        <v>36753</v>
      </c>
      <c r="E16395" s="1" t="s">
        <v>20</v>
      </c>
      <c r="F16395">
        <v>1</v>
      </c>
      <c r="G16395">
        <v>0</v>
      </c>
      <c r="H16395">
        <v>0</v>
      </c>
      <c r="I16395" s="1" t="s">
        <v>21</v>
      </c>
      <c r="J16395" s="1"/>
      <c r="K16395">
        <v>0</v>
      </c>
      <c r="L16395" s="1" t="s">
        <v>22</v>
      </c>
      <c r="M16395" s="1" t="s">
        <v>33</v>
      </c>
      <c r="N16395" s="1" t="s">
        <v>33</v>
      </c>
      <c r="O16395">
        <v>1</v>
      </c>
      <c r="P16395" s="1" t="s">
        <v>78</v>
      </c>
      <c r="Q16395" s="1" t="s">
        <v>78</v>
      </c>
      <c r="R16395">
        <v>0</v>
      </c>
    </row>
    <row r="16396" spans="1:18" x14ac:dyDescent="0.3">
      <c r="A16396" s="1" t="s">
        <v>17097</v>
      </c>
      <c r="B16396" s="1" t="s">
        <v>16696</v>
      </c>
      <c r="C16396">
        <v>2025</v>
      </c>
      <c r="D16396" s="2">
        <v>36753</v>
      </c>
      <c r="E16396" s="1" t="s">
        <v>20</v>
      </c>
      <c r="F16396">
        <v>1</v>
      </c>
      <c r="G16396">
        <v>0</v>
      </c>
      <c r="H16396">
        <v>0</v>
      </c>
      <c r="I16396" s="1" t="s">
        <v>21</v>
      </c>
      <c r="J16396" s="1"/>
      <c r="K16396">
        <v>0</v>
      </c>
      <c r="L16396" s="1" t="s">
        <v>22</v>
      </c>
      <c r="M16396" s="1" t="s">
        <v>47</v>
      </c>
      <c r="N16396" s="1" t="s">
        <v>47</v>
      </c>
      <c r="O16396">
        <v>1</v>
      </c>
      <c r="P16396" s="1" t="s">
        <v>74</v>
      </c>
      <c r="Q16396" s="1" t="s">
        <v>74</v>
      </c>
      <c r="R16396">
        <v>0</v>
      </c>
    </row>
    <row r="16397" spans="1:18" x14ac:dyDescent="0.3">
      <c r="A16397" s="1" t="s">
        <v>17098</v>
      </c>
      <c r="B16397" s="1" t="s">
        <v>16696</v>
      </c>
      <c r="C16397">
        <v>2025</v>
      </c>
      <c r="D16397" s="2">
        <v>36753</v>
      </c>
      <c r="E16397" s="1" t="s">
        <v>20</v>
      </c>
      <c r="F16397">
        <v>1</v>
      </c>
      <c r="G16397">
        <v>0</v>
      </c>
      <c r="H16397">
        <v>0</v>
      </c>
      <c r="I16397" s="1" t="s">
        <v>21</v>
      </c>
      <c r="J16397" s="1"/>
      <c r="K16397">
        <v>0</v>
      </c>
      <c r="L16397" s="1" t="s">
        <v>22</v>
      </c>
      <c r="M16397" s="1" t="s">
        <v>33</v>
      </c>
      <c r="N16397" s="1" t="s">
        <v>33</v>
      </c>
      <c r="O16397">
        <v>1</v>
      </c>
      <c r="P16397" s="1" t="s">
        <v>27</v>
      </c>
      <c r="Q16397" s="1" t="s">
        <v>27</v>
      </c>
      <c r="R16397">
        <v>0</v>
      </c>
    </row>
    <row r="16398" spans="1:18" x14ac:dyDescent="0.3">
      <c r="A16398" s="1" t="s">
        <v>17099</v>
      </c>
      <c r="B16398" s="1" t="s">
        <v>16696</v>
      </c>
      <c r="C16398">
        <v>2025</v>
      </c>
      <c r="D16398" s="2">
        <v>36753</v>
      </c>
      <c r="E16398" s="1" t="s">
        <v>20</v>
      </c>
      <c r="F16398">
        <v>1</v>
      </c>
      <c r="G16398">
        <v>0</v>
      </c>
      <c r="H16398">
        <v>0</v>
      </c>
      <c r="I16398" s="1" t="s">
        <v>21</v>
      </c>
      <c r="J16398" s="1"/>
      <c r="K16398">
        <v>0</v>
      </c>
      <c r="L16398" s="1" t="s">
        <v>22</v>
      </c>
      <c r="M16398" s="1" t="s">
        <v>26</v>
      </c>
      <c r="N16398" s="1" t="s">
        <v>26</v>
      </c>
      <c r="O16398">
        <v>1</v>
      </c>
      <c r="P16398" s="1" t="s">
        <v>40</v>
      </c>
      <c r="Q16398" s="1" t="s">
        <v>40</v>
      </c>
      <c r="R16398">
        <v>0</v>
      </c>
    </row>
    <row r="16399" spans="1:18" x14ac:dyDescent="0.3">
      <c r="A16399" s="1" t="s">
        <v>17100</v>
      </c>
      <c r="B16399" s="1" t="s">
        <v>16696</v>
      </c>
      <c r="C16399">
        <v>2025</v>
      </c>
      <c r="D16399" s="2">
        <v>36753</v>
      </c>
      <c r="E16399" s="1" t="s">
        <v>20</v>
      </c>
      <c r="F16399">
        <v>1</v>
      </c>
      <c r="G16399">
        <v>0</v>
      </c>
      <c r="H16399">
        <v>0</v>
      </c>
      <c r="I16399" s="1" t="s">
        <v>21</v>
      </c>
      <c r="J16399" s="1"/>
      <c r="K16399">
        <v>0</v>
      </c>
      <c r="L16399" s="1" t="s">
        <v>22</v>
      </c>
      <c r="M16399" s="1" t="s">
        <v>23</v>
      </c>
      <c r="N16399" s="1" t="s">
        <v>23</v>
      </c>
      <c r="O16399">
        <v>1</v>
      </c>
      <c r="P16399" s="1" t="s">
        <v>74</v>
      </c>
      <c r="Q16399" s="1" t="s">
        <v>74</v>
      </c>
      <c r="R16399">
        <v>0</v>
      </c>
    </row>
    <row r="16400" spans="1:18" x14ac:dyDescent="0.3">
      <c r="A16400" s="1" t="s">
        <v>17101</v>
      </c>
      <c r="B16400" s="1" t="s">
        <v>16696</v>
      </c>
      <c r="C16400">
        <v>2025</v>
      </c>
      <c r="D16400" s="2">
        <v>36753</v>
      </c>
      <c r="E16400" s="1" t="s">
        <v>20</v>
      </c>
      <c r="F16400">
        <v>1</v>
      </c>
      <c r="G16400">
        <v>0</v>
      </c>
      <c r="H16400">
        <v>0</v>
      </c>
      <c r="I16400" s="1" t="s">
        <v>21</v>
      </c>
      <c r="J16400" s="1"/>
      <c r="K16400">
        <v>0</v>
      </c>
      <c r="L16400" s="1" t="s">
        <v>22</v>
      </c>
      <c r="M16400" s="1" t="s">
        <v>26</v>
      </c>
      <c r="N16400" s="1" t="s">
        <v>26</v>
      </c>
      <c r="O16400">
        <v>1</v>
      </c>
      <c r="P16400" s="1" t="s">
        <v>983</v>
      </c>
      <c r="Q16400" s="1" t="s">
        <v>983</v>
      </c>
      <c r="R16400">
        <v>0</v>
      </c>
    </row>
    <row r="16401" spans="1:18" x14ac:dyDescent="0.3">
      <c r="A16401" s="1" t="s">
        <v>17102</v>
      </c>
      <c r="B16401" s="1" t="s">
        <v>16696</v>
      </c>
      <c r="C16401">
        <v>2025</v>
      </c>
      <c r="D16401" s="2">
        <v>36753</v>
      </c>
      <c r="E16401" s="1" t="s">
        <v>20</v>
      </c>
      <c r="F16401">
        <v>1</v>
      </c>
      <c r="G16401">
        <v>0</v>
      </c>
      <c r="H16401">
        <v>0</v>
      </c>
      <c r="I16401" s="1" t="s">
        <v>21</v>
      </c>
      <c r="J16401" s="1"/>
      <c r="K16401">
        <v>0</v>
      </c>
      <c r="L16401" s="1" t="s">
        <v>22</v>
      </c>
      <c r="M16401" s="1" t="s">
        <v>26</v>
      </c>
      <c r="N16401" s="1" t="s">
        <v>26</v>
      </c>
      <c r="O16401">
        <v>2</v>
      </c>
      <c r="P16401" s="1" t="s">
        <v>17103</v>
      </c>
      <c r="Q16401" s="1"/>
      <c r="R16401">
        <v>0</v>
      </c>
    </row>
    <row r="16402" spans="1:18" x14ac:dyDescent="0.3">
      <c r="A16402" s="1" t="s">
        <v>17104</v>
      </c>
      <c r="B16402" s="1" t="s">
        <v>16696</v>
      </c>
      <c r="C16402">
        <v>2025</v>
      </c>
      <c r="D16402" s="2">
        <v>36753</v>
      </c>
      <c r="E16402" s="1" t="s">
        <v>20</v>
      </c>
      <c r="F16402">
        <v>1</v>
      </c>
      <c r="G16402">
        <v>0</v>
      </c>
      <c r="H16402">
        <v>0</v>
      </c>
      <c r="I16402" s="1" t="s">
        <v>21</v>
      </c>
      <c r="J16402" s="1"/>
      <c r="K16402">
        <v>0</v>
      </c>
      <c r="L16402" s="1" t="s">
        <v>22</v>
      </c>
      <c r="M16402" s="1" t="s">
        <v>26</v>
      </c>
      <c r="N16402" s="1" t="s">
        <v>26</v>
      </c>
      <c r="O16402">
        <v>1</v>
      </c>
      <c r="P16402" s="1" t="s">
        <v>40</v>
      </c>
      <c r="Q16402" s="1" t="s">
        <v>40</v>
      </c>
      <c r="R16402">
        <v>0</v>
      </c>
    </row>
    <row r="16403" spans="1:18" x14ac:dyDescent="0.3">
      <c r="A16403" s="1" t="s">
        <v>17105</v>
      </c>
      <c r="B16403" s="1" t="s">
        <v>16696</v>
      </c>
      <c r="C16403">
        <v>2025</v>
      </c>
      <c r="D16403" s="2">
        <v>36753</v>
      </c>
      <c r="E16403" s="1" t="s">
        <v>20</v>
      </c>
      <c r="F16403">
        <v>1</v>
      </c>
      <c r="G16403">
        <v>0</v>
      </c>
      <c r="H16403">
        <v>0</v>
      </c>
      <c r="I16403" s="1" t="s">
        <v>21</v>
      </c>
      <c r="J16403" s="1"/>
      <c r="K16403">
        <v>0</v>
      </c>
      <c r="L16403" s="1" t="s">
        <v>22</v>
      </c>
      <c r="M16403" s="1" t="s">
        <v>26</v>
      </c>
      <c r="N16403" s="1" t="s">
        <v>26</v>
      </c>
      <c r="O16403">
        <v>1</v>
      </c>
      <c r="P16403" s="1" t="s">
        <v>2432</v>
      </c>
      <c r="Q16403" s="1" t="s">
        <v>2432</v>
      </c>
      <c r="R16403">
        <v>0</v>
      </c>
    </row>
    <row r="16404" spans="1:18" x14ac:dyDescent="0.3">
      <c r="A16404" s="1" t="s">
        <v>17106</v>
      </c>
      <c r="B16404" s="1" t="s">
        <v>16696</v>
      </c>
      <c r="C16404">
        <v>2025</v>
      </c>
      <c r="D16404" s="2">
        <v>36753</v>
      </c>
      <c r="E16404" s="1" t="s">
        <v>37</v>
      </c>
      <c r="F16404">
        <v>1</v>
      </c>
      <c r="G16404">
        <v>1</v>
      </c>
      <c r="H16404">
        <v>1</v>
      </c>
      <c r="I16404" s="1" t="s">
        <v>91</v>
      </c>
      <c r="J16404" s="1" t="s">
        <v>92</v>
      </c>
      <c r="K16404">
        <v>0</v>
      </c>
      <c r="L16404" s="1" t="s">
        <v>22</v>
      </c>
      <c r="M16404" s="1" t="s">
        <v>33</v>
      </c>
      <c r="N16404" s="1" t="s">
        <v>33</v>
      </c>
      <c r="O16404">
        <v>1</v>
      </c>
      <c r="P16404" s="1" t="s">
        <v>78</v>
      </c>
      <c r="Q16404" s="1" t="s">
        <v>78</v>
      </c>
      <c r="R16404">
        <v>1</v>
      </c>
    </row>
    <row r="16405" spans="1:18" x14ac:dyDescent="0.3">
      <c r="A16405" s="1" t="s">
        <v>17107</v>
      </c>
      <c r="B16405" s="1" t="s">
        <v>16696</v>
      </c>
      <c r="C16405">
        <v>2025</v>
      </c>
      <c r="D16405" s="2">
        <v>36753</v>
      </c>
      <c r="E16405" s="1" t="s">
        <v>20</v>
      </c>
      <c r="F16405">
        <v>1</v>
      </c>
      <c r="G16405">
        <v>0</v>
      </c>
      <c r="H16405">
        <v>0</v>
      </c>
      <c r="I16405" s="1" t="s">
        <v>21</v>
      </c>
      <c r="J16405" s="1"/>
      <c r="K16405">
        <v>0</v>
      </c>
      <c r="L16405" s="1" t="s">
        <v>22</v>
      </c>
      <c r="M16405" s="1" t="s">
        <v>23</v>
      </c>
      <c r="N16405" s="1" t="s">
        <v>23</v>
      </c>
      <c r="O16405">
        <v>1</v>
      </c>
      <c r="P16405" s="1" t="s">
        <v>74</v>
      </c>
      <c r="Q16405" s="1" t="s">
        <v>74</v>
      </c>
      <c r="R16405">
        <v>0</v>
      </c>
    </row>
    <row r="16406" spans="1:18" x14ac:dyDescent="0.3">
      <c r="A16406" s="1" t="s">
        <v>17108</v>
      </c>
      <c r="B16406" s="1" t="s">
        <v>16696</v>
      </c>
      <c r="C16406">
        <v>2025</v>
      </c>
      <c r="D16406" s="2">
        <v>36753</v>
      </c>
      <c r="E16406" s="1" t="s">
        <v>20</v>
      </c>
      <c r="F16406">
        <v>1</v>
      </c>
      <c r="G16406">
        <v>0</v>
      </c>
      <c r="H16406">
        <v>0</v>
      </c>
      <c r="I16406" s="1" t="s">
        <v>21</v>
      </c>
      <c r="J16406" s="1"/>
      <c r="K16406">
        <v>0</v>
      </c>
      <c r="L16406" s="1" t="s">
        <v>22</v>
      </c>
      <c r="M16406" s="1" t="s">
        <v>26</v>
      </c>
      <c r="N16406" s="1" t="s">
        <v>26</v>
      </c>
      <c r="O16406">
        <v>1</v>
      </c>
      <c r="P16406" s="1" t="s">
        <v>12765</v>
      </c>
      <c r="Q16406" s="1"/>
      <c r="R16406">
        <v>0</v>
      </c>
    </row>
    <row r="16407" spans="1:18" x14ac:dyDescent="0.3">
      <c r="A16407" s="1" t="s">
        <v>17109</v>
      </c>
      <c r="B16407" s="1" t="s">
        <v>16696</v>
      </c>
      <c r="C16407">
        <v>2025</v>
      </c>
      <c r="D16407" s="2">
        <v>36753</v>
      </c>
      <c r="E16407" s="1" t="s">
        <v>20</v>
      </c>
      <c r="F16407">
        <v>1</v>
      </c>
      <c r="G16407">
        <v>0</v>
      </c>
      <c r="H16407">
        <v>0</v>
      </c>
      <c r="I16407" s="1" t="s">
        <v>21</v>
      </c>
      <c r="J16407" s="1"/>
      <c r="K16407">
        <v>0</v>
      </c>
      <c r="L16407" s="1" t="s">
        <v>22</v>
      </c>
      <c r="M16407" s="1" t="s">
        <v>26</v>
      </c>
      <c r="N16407" s="1" t="s">
        <v>26</v>
      </c>
      <c r="O16407">
        <v>1</v>
      </c>
      <c r="P16407" s="1" t="s">
        <v>27</v>
      </c>
      <c r="Q16407" s="1" t="s">
        <v>27</v>
      </c>
      <c r="R16407">
        <v>0</v>
      </c>
    </row>
    <row r="16408" spans="1:18" x14ac:dyDescent="0.3">
      <c r="A16408" s="1" t="s">
        <v>17110</v>
      </c>
      <c r="B16408" s="1" t="s">
        <v>16696</v>
      </c>
      <c r="C16408">
        <v>2025</v>
      </c>
      <c r="D16408" s="2">
        <v>36753</v>
      </c>
      <c r="E16408" s="1" t="s">
        <v>20</v>
      </c>
      <c r="F16408">
        <v>1</v>
      </c>
      <c r="G16408">
        <v>0</v>
      </c>
      <c r="H16408">
        <v>0</v>
      </c>
      <c r="I16408" s="1" t="s">
        <v>21</v>
      </c>
      <c r="J16408" s="1"/>
      <c r="K16408">
        <v>0</v>
      </c>
      <c r="L16408" s="1" t="s">
        <v>22</v>
      </c>
      <c r="M16408" s="1" t="s">
        <v>23</v>
      </c>
      <c r="N16408" s="1" t="s">
        <v>23</v>
      </c>
      <c r="O16408">
        <v>1</v>
      </c>
      <c r="P16408" s="1" t="s">
        <v>134</v>
      </c>
      <c r="Q16408" s="1" t="s">
        <v>134</v>
      </c>
      <c r="R16408">
        <v>0</v>
      </c>
    </row>
    <row r="16409" spans="1:18" x14ac:dyDescent="0.3">
      <c r="A16409" s="1" t="s">
        <v>17111</v>
      </c>
      <c r="B16409" s="1" t="s">
        <v>16696</v>
      </c>
      <c r="C16409">
        <v>2025</v>
      </c>
      <c r="D16409" s="2">
        <v>36753</v>
      </c>
      <c r="E16409" s="1" t="s">
        <v>20</v>
      </c>
      <c r="F16409">
        <v>1</v>
      </c>
      <c r="G16409">
        <v>0</v>
      </c>
      <c r="H16409">
        <v>0</v>
      </c>
      <c r="I16409" s="1" t="s">
        <v>21</v>
      </c>
      <c r="J16409" s="1"/>
      <c r="K16409">
        <v>0</v>
      </c>
      <c r="L16409" s="1" t="s">
        <v>22</v>
      </c>
      <c r="M16409" s="1" t="s">
        <v>26</v>
      </c>
      <c r="N16409" s="1" t="s">
        <v>26</v>
      </c>
      <c r="O16409">
        <v>1</v>
      </c>
      <c r="P16409" s="1" t="s">
        <v>27</v>
      </c>
      <c r="Q16409" s="1" t="s">
        <v>27</v>
      </c>
      <c r="R16409">
        <v>0</v>
      </c>
    </row>
    <row r="16410" spans="1:18" x14ac:dyDescent="0.3">
      <c r="A16410" s="1" t="s">
        <v>17112</v>
      </c>
      <c r="B16410" s="1" t="s">
        <v>16696</v>
      </c>
      <c r="C16410">
        <v>2025</v>
      </c>
      <c r="D16410" s="2">
        <v>36753</v>
      </c>
      <c r="E16410" s="1" t="s">
        <v>20</v>
      </c>
      <c r="F16410">
        <v>1</v>
      </c>
      <c r="G16410">
        <v>0</v>
      </c>
      <c r="H16410">
        <v>0</v>
      </c>
      <c r="I16410" s="1" t="s">
        <v>21</v>
      </c>
      <c r="J16410" s="1"/>
      <c r="K16410">
        <v>0</v>
      </c>
      <c r="L16410" s="1" t="s">
        <v>22</v>
      </c>
      <c r="M16410" s="1" t="s">
        <v>26</v>
      </c>
      <c r="N16410" s="1" t="s">
        <v>26</v>
      </c>
      <c r="O16410">
        <v>1</v>
      </c>
      <c r="P16410" s="1" t="s">
        <v>53</v>
      </c>
      <c r="Q16410" s="1" t="s">
        <v>53</v>
      </c>
      <c r="R16410">
        <v>0</v>
      </c>
    </row>
    <row r="16411" spans="1:18" x14ac:dyDescent="0.3">
      <c r="A16411" s="1" t="s">
        <v>17113</v>
      </c>
      <c r="B16411" s="1" t="s">
        <v>16696</v>
      </c>
      <c r="C16411">
        <v>2025</v>
      </c>
      <c r="D16411" s="2">
        <v>36753</v>
      </c>
      <c r="E16411" s="1" t="s">
        <v>20</v>
      </c>
      <c r="F16411">
        <v>1</v>
      </c>
      <c r="G16411">
        <v>0</v>
      </c>
      <c r="H16411">
        <v>0</v>
      </c>
      <c r="I16411" s="1" t="s">
        <v>21</v>
      </c>
      <c r="J16411" s="1"/>
      <c r="K16411">
        <v>0</v>
      </c>
      <c r="L16411" s="1" t="s">
        <v>22</v>
      </c>
      <c r="M16411" s="1" t="s">
        <v>23</v>
      </c>
      <c r="N16411" s="1" t="s">
        <v>23</v>
      </c>
      <c r="O16411">
        <v>1</v>
      </c>
      <c r="P16411" s="1" t="s">
        <v>27</v>
      </c>
      <c r="Q16411" s="1" t="s">
        <v>27</v>
      </c>
      <c r="R16411">
        <v>0</v>
      </c>
    </row>
    <row r="16412" spans="1:18" x14ac:dyDescent="0.3">
      <c r="A16412" s="1" t="s">
        <v>17114</v>
      </c>
      <c r="B16412" s="1" t="s">
        <v>16696</v>
      </c>
      <c r="C16412">
        <v>2025</v>
      </c>
      <c r="D16412" s="2">
        <v>36753</v>
      </c>
      <c r="E16412" s="1" t="s">
        <v>20</v>
      </c>
      <c r="F16412">
        <v>1</v>
      </c>
      <c r="G16412">
        <v>0</v>
      </c>
      <c r="H16412">
        <v>0</v>
      </c>
      <c r="I16412" s="1" t="s">
        <v>21</v>
      </c>
      <c r="J16412" s="1"/>
      <c r="K16412">
        <v>0</v>
      </c>
      <c r="L16412" s="1" t="s">
        <v>22</v>
      </c>
      <c r="M16412" s="1" t="s">
        <v>26</v>
      </c>
      <c r="N16412" s="1" t="s">
        <v>26</v>
      </c>
      <c r="O16412">
        <v>1</v>
      </c>
      <c r="P16412" s="1" t="s">
        <v>27</v>
      </c>
      <c r="Q16412" s="1" t="s">
        <v>27</v>
      </c>
      <c r="R16412">
        <v>0</v>
      </c>
    </row>
    <row r="16413" spans="1:18" x14ac:dyDescent="0.3">
      <c r="A16413" s="1" t="s">
        <v>17115</v>
      </c>
      <c r="B16413" s="1" t="s">
        <v>16696</v>
      </c>
      <c r="C16413">
        <v>2025</v>
      </c>
      <c r="D16413" s="2">
        <v>36753</v>
      </c>
      <c r="E16413" s="1" t="s">
        <v>20</v>
      </c>
      <c r="F16413">
        <v>1</v>
      </c>
      <c r="G16413">
        <v>0</v>
      </c>
      <c r="H16413">
        <v>0</v>
      </c>
      <c r="I16413" s="1" t="s">
        <v>21</v>
      </c>
      <c r="J16413" s="1"/>
      <c r="K16413">
        <v>0</v>
      </c>
      <c r="L16413" s="1" t="s">
        <v>22</v>
      </c>
      <c r="M16413" s="1" t="s">
        <v>35</v>
      </c>
      <c r="N16413" s="1" t="s">
        <v>35</v>
      </c>
      <c r="O16413">
        <v>1</v>
      </c>
      <c r="P16413" s="1" t="s">
        <v>988</v>
      </c>
      <c r="Q16413" s="1" t="s">
        <v>988</v>
      </c>
      <c r="R16413">
        <v>0</v>
      </c>
    </row>
    <row r="16414" spans="1:18" x14ac:dyDescent="0.3">
      <c r="A16414" s="1" t="s">
        <v>17116</v>
      </c>
      <c r="B16414" s="1" t="s">
        <v>16696</v>
      </c>
      <c r="C16414">
        <v>2025</v>
      </c>
      <c r="D16414" s="2">
        <v>36753</v>
      </c>
      <c r="E16414" s="1" t="s">
        <v>20</v>
      </c>
      <c r="F16414">
        <v>1</v>
      </c>
      <c r="G16414">
        <v>0</v>
      </c>
      <c r="H16414">
        <v>0</v>
      </c>
      <c r="I16414" s="1" t="s">
        <v>21</v>
      </c>
      <c r="J16414" s="1"/>
      <c r="K16414">
        <v>0</v>
      </c>
      <c r="L16414" s="1" t="s">
        <v>22</v>
      </c>
      <c r="M16414" s="1" t="s">
        <v>26</v>
      </c>
      <c r="N16414" s="1" t="s">
        <v>26</v>
      </c>
      <c r="O16414">
        <v>1</v>
      </c>
      <c r="P16414" s="1" t="s">
        <v>53</v>
      </c>
      <c r="Q16414" s="1" t="s">
        <v>53</v>
      </c>
      <c r="R16414">
        <v>0</v>
      </c>
    </row>
    <row r="16415" spans="1:18" x14ac:dyDescent="0.3">
      <c r="A16415" s="1" t="s">
        <v>17117</v>
      </c>
      <c r="B16415" s="1" t="s">
        <v>16696</v>
      </c>
      <c r="C16415">
        <v>2025</v>
      </c>
      <c r="D16415" s="2">
        <v>36753</v>
      </c>
      <c r="E16415" s="1" t="s">
        <v>20</v>
      </c>
      <c r="F16415">
        <v>1</v>
      </c>
      <c r="G16415">
        <v>0</v>
      </c>
      <c r="H16415">
        <v>0</v>
      </c>
      <c r="I16415" s="1" t="s">
        <v>21</v>
      </c>
      <c r="J16415" s="1"/>
      <c r="K16415">
        <v>0</v>
      </c>
      <c r="L16415" s="1" t="s">
        <v>22</v>
      </c>
      <c r="M16415" s="1" t="s">
        <v>23</v>
      </c>
      <c r="N16415" s="1" t="s">
        <v>23</v>
      </c>
      <c r="O16415">
        <v>1</v>
      </c>
      <c r="P16415" s="1" t="s">
        <v>27</v>
      </c>
      <c r="Q16415" s="1" t="s">
        <v>27</v>
      </c>
      <c r="R16415">
        <v>0</v>
      </c>
    </row>
    <row r="16416" spans="1:18" x14ac:dyDescent="0.3">
      <c r="A16416" s="1" t="s">
        <v>17118</v>
      </c>
      <c r="B16416" s="1" t="s">
        <v>16696</v>
      </c>
      <c r="C16416">
        <v>2025</v>
      </c>
      <c r="D16416" s="2">
        <v>36753</v>
      </c>
      <c r="E16416" s="1" t="s">
        <v>20</v>
      </c>
      <c r="F16416">
        <v>1</v>
      </c>
      <c r="G16416">
        <v>0</v>
      </c>
      <c r="H16416">
        <v>0</v>
      </c>
      <c r="I16416" s="1" t="s">
        <v>21</v>
      </c>
      <c r="J16416" s="1"/>
      <c r="K16416">
        <v>0</v>
      </c>
      <c r="L16416" s="1" t="s">
        <v>22</v>
      </c>
      <c r="M16416" s="1" t="s">
        <v>35</v>
      </c>
      <c r="N16416" s="1" t="s">
        <v>35</v>
      </c>
      <c r="O16416">
        <v>1</v>
      </c>
      <c r="P16416" s="1" t="s">
        <v>78</v>
      </c>
      <c r="Q16416" s="1" t="s">
        <v>78</v>
      </c>
      <c r="R16416">
        <v>0</v>
      </c>
    </row>
    <row r="16417" spans="1:18" x14ac:dyDescent="0.3">
      <c r="A16417" s="1" t="s">
        <v>17119</v>
      </c>
      <c r="B16417" s="1" t="s">
        <v>16696</v>
      </c>
      <c r="C16417">
        <v>2025</v>
      </c>
      <c r="D16417" s="2">
        <v>36753</v>
      </c>
      <c r="E16417" s="1" t="s">
        <v>20</v>
      </c>
      <c r="F16417">
        <v>1</v>
      </c>
      <c r="G16417">
        <v>0</v>
      </c>
      <c r="H16417">
        <v>0</v>
      </c>
      <c r="I16417" s="1" t="s">
        <v>21</v>
      </c>
      <c r="J16417" s="1"/>
      <c r="K16417">
        <v>0</v>
      </c>
      <c r="L16417" s="1" t="s">
        <v>22</v>
      </c>
      <c r="M16417" s="1" t="s">
        <v>26</v>
      </c>
      <c r="N16417" s="1" t="s">
        <v>26</v>
      </c>
      <c r="O16417">
        <v>1</v>
      </c>
      <c r="P16417" s="1" t="s">
        <v>988</v>
      </c>
      <c r="Q16417" s="1" t="s">
        <v>988</v>
      </c>
      <c r="R16417">
        <v>0</v>
      </c>
    </row>
    <row r="16418" spans="1:18" x14ac:dyDescent="0.3">
      <c r="A16418" s="1" t="s">
        <v>17120</v>
      </c>
      <c r="B16418" s="1" t="s">
        <v>16696</v>
      </c>
      <c r="C16418">
        <v>2025</v>
      </c>
      <c r="D16418" s="2">
        <v>36753</v>
      </c>
      <c r="E16418" s="1" t="s">
        <v>20</v>
      </c>
      <c r="F16418">
        <v>1</v>
      </c>
      <c r="G16418">
        <v>0</v>
      </c>
      <c r="H16418">
        <v>0</v>
      </c>
      <c r="I16418" s="1" t="s">
        <v>21</v>
      </c>
      <c r="J16418" s="1"/>
      <c r="K16418">
        <v>0</v>
      </c>
      <c r="L16418" s="1" t="s">
        <v>22</v>
      </c>
      <c r="M16418" s="1" t="s">
        <v>23</v>
      </c>
      <c r="N16418" s="1" t="s">
        <v>23</v>
      </c>
      <c r="O16418">
        <v>1</v>
      </c>
      <c r="P16418" s="1" t="s">
        <v>2432</v>
      </c>
      <c r="Q16418" s="1" t="s">
        <v>2432</v>
      </c>
      <c r="R16418">
        <v>0</v>
      </c>
    </row>
    <row r="16419" spans="1:18" x14ac:dyDescent="0.3">
      <c r="A16419" s="1" t="s">
        <v>17121</v>
      </c>
      <c r="B16419" s="1" t="s">
        <v>16696</v>
      </c>
      <c r="C16419">
        <v>2025</v>
      </c>
      <c r="D16419" s="2">
        <v>36753</v>
      </c>
      <c r="E16419" s="1" t="s">
        <v>20</v>
      </c>
      <c r="F16419">
        <v>1</v>
      </c>
      <c r="G16419">
        <v>0</v>
      </c>
      <c r="H16419">
        <v>0</v>
      </c>
      <c r="I16419" s="1" t="s">
        <v>21</v>
      </c>
      <c r="J16419" s="1"/>
      <c r="K16419">
        <v>0</v>
      </c>
      <c r="L16419" s="1" t="s">
        <v>22</v>
      </c>
      <c r="M16419" s="1" t="s">
        <v>26</v>
      </c>
      <c r="N16419" s="1" t="s">
        <v>26</v>
      </c>
      <c r="O16419">
        <v>1</v>
      </c>
      <c r="P16419" s="1" t="s">
        <v>78</v>
      </c>
      <c r="Q16419" s="1" t="s">
        <v>78</v>
      </c>
      <c r="R16419">
        <v>0</v>
      </c>
    </row>
    <row r="16420" spans="1:18" x14ac:dyDescent="0.3">
      <c r="A16420" s="1" t="s">
        <v>17122</v>
      </c>
      <c r="B16420" s="1" t="s">
        <v>16696</v>
      </c>
      <c r="C16420">
        <v>2025</v>
      </c>
      <c r="D16420" s="2">
        <v>36753</v>
      </c>
      <c r="E16420" s="1" t="s">
        <v>20</v>
      </c>
      <c r="F16420">
        <v>1</v>
      </c>
      <c r="G16420">
        <v>0</v>
      </c>
      <c r="H16420">
        <v>0</v>
      </c>
      <c r="I16420" s="1" t="s">
        <v>21</v>
      </c>
      <c r="J16420" s="1"/>
      <c r="K16420">
        <v>0</v>
      </c>
      <c r="L16420" s="1" t="s">
        <v>22</v>
      </c>
      <c r="M16420" s="1" t="s">
        <v>23</v>
      </c>
      <c r="N16420" s="1" t="s">
        <v>23</v>
      </c>
      <c r="O16420">
        <v>1</v>
      </c>
      <c r="P16420" s="1" t="s">
        <v>2432</v>
      </c>
      <c r="Q16420" s="1" t="s">
        <v>2432</v>
      </c>
      <c r="R16420">
        <v>0</v>
      </c>
    </row>
    <row r="16421" spans="1:18" x14ac:dyDescent="0.3">
      <c r="A16421" s="1" t="s">
        <v>17123</v>
      </c>
      <c r="B16421" s="1" t="s">
        <v>16696</v>
      </c>
      <c r="C16421">
        <v>2025</v>
      </c>
      <c r="D16421" s="2">
        <v>36753</v>
      </c>
      <c r="E16421" s="1" t="s">
        <v>20</v>
      </c>
      <c r="F16421">
        <v>1</v>
      </c>
      <c r="G16421">
        <v>0</v>
      </c>
      <c r="H16421">
        <v>0</v>
      </c>
      <c r="I16421" s="1" t="s">
        <v>21</v>
      </c>
      <c r="J16421" s="1"/>
      <c r="K16421">
        <v>0</v>
      </c>
      <c r="L16421" s="1" t="s">
        <v>22</v>
      </c>
      <c r="M16421" s="1" t="s">
        <v>33</v>
      </c>
      <c r="N16421" s="1" t="s">
        <v>33</v>
      </c>
      <c r="O16421">
        <v>1</v>
      </c>
      <c r="P16421" s="1" t="s">
        <v>40</v>
      </c>
      <c r="Q16421" s="1" t="s">
        <v>40</v>
      </c>
      <c r="R16421">
        <v>0</v>
      </c>
    </row>
    <row r="16422" spans="1:18" x14ac:dyDescent="0.3">
      <c r="A16422" s="1" t="s">
        <v>17124</v>
      </c>
      <c r="B16422" s="1" t="s">
        <v>16696</v>
      </c>
      <c r="C16422">
        <v>2025</v>
      </c>
      <c r="D16422" s="2">
        <v>36753</v>
      </c>
      <c r="E16422" s="1" t="s">
        <v>20</v>
      </c>
      <c r="F16422">
        <v>1</v>
      </c>
      <c r="G16422">
        <v>0</v>
      </c>
      <c r="H16422">
        <v>0</v>
      </c>
      <c r="I16422" s="1" t="s">
        <v>21</v>
      </c>
      <c r="J16422" s="1"/>
      <c r="K16422">
        <v>0</v>
      </c>
      <c r="L16422" s="1" t="s">
        <v>22</v>
      </c>
      <c r="M16422" s="1" t="s">
        <v>33</v>
      </c>
      <c r="N16422" s="1" t="s">
        <v>33</v>
      </c>
      <c r="O16422">
        <v>1</v>
      </c>
      <c r="P16422" s="1" t="s">
        <v>27</v>
      </c>
      <c r="Q16422" s="1" t="s">
        <v>27</v>
      </c>
      <c r="R16422">
        <v>0</v>
      </c>
    </row>
    <row r="16423" spans="1:18" x14ac:dyDescent="0.3">
      <c r="A16423" s="1" t="s">
        <v>17125</v>
      </c>
      <c r="B16423" s="1" t="s">
        <v>16696</v>
      </c>
      <c r="C16423">
        <v>2025</v>
      </c>
      <c r="D16423" s="2">
        <v>36753</v>
      </c>
      <c r="E16423" s="1" t="s">
        <v>20</v>
      </c>
      <c r="F16423">
        <v>1</v>
      </c>
      <c r="G16423">
        <v>0</v>
      </c>
      <c r="H16423">
        <v>0</v>
      </c>
      <c r="I16423" s="1" t="s">
        <v>21</v>
      </c>
      <c r="J16423" s="1"/>
      <c r="K16423">
        <v>0</v>
      </c>
      <c r="L16423" s="1" t="s">
        <v>22</v>
      </c>
      <c r="M16423" s="1" t="s">
        <v>26</v>
      </c>
      <c r="N16423" s="1" t="s">
        <v>26</v>
      </c>
      <c r="O16423">
        <v>1</v>
      </c>
      <c r="P16423" s="1" t="s">
        <v>534</v>
      </c>
      <c r="Q16423" s="1" t="s">
        <v>534</v>
      </c>
      <c r="R16423">
        <v>0</v>
      </c>
    </row>
    <row r="16424" spans="1:18" x14ac:dyDescent="0.3">
      <c r="A16424" s="1" t="s">
        <v>17126</v>
      </c>
      <c r="B16424" s="1" t="s">
        <v>16696</v>
      </c>
      <c r="C16424">
        <v>2025</v>
      </c>
      <c r="D16424" s="2">
        <v>36753</v>
      </c>
      <c r="E16424" s="1" t="s">
        <v>20</v>
      </c>
      <c r="F16424">
        <v>1</v>
      </c>
      <c r="G16424">
        <v>0</v>
      </c>
      <c r="H16424">
        <v>0</v>
      </c>
      <c r="I16424" s="1" t="s">
        <v>21</v>
      </c>
      <c r="J16424" s="1"/>
      <c r="K16424">
        <v>0</v>
      </c>
      <c r="L16424" s="1" t="s">
        <v>22</v>
      </c>
      <c r="M16424" s="1" t="s">
        <v>47</v>
      </c>
      <c r="N16424" s="1" t="s">
        <v>47</v>
      </c>
      <c r="O16424">
        <v>1</v>
      </c>
      <c r="P16424" s="1" t="s">
        <v>78</v>
      </c>
      <c r="Q16424" s="1" t="s">
        <v>78</v>
      </c>
      <c r="R16424">
        <v>0</v>
      </c>
    </row>
    <row r="16425" spans="1:18" x14ac:dyDescent="0.3">
      <c r="A16425" s="1" t="s">
        <v>17127</v>
      </c>
      <c r="B16425" s="1" t="s">
        <v>16696</v>
      </c>
      <c r="C16425">
        <v>2025</v>
      </c>
      <c r="D16425" s="2">
        <v>36753</v>
      </c>
      <c r="E16425" s="1" t="s">
        <v>20</v>
      </c>
      <c r="F16425">
        <v>1</v>
      </c>
      <c r="G16425">
        <v>0</v>
      </c>
      <c r="H16425">
        <v>0</v>
      </c>
      <c r="I16425" s="1" t="s">
        <v>21</v>
      </c>
      <c r="J16425" s="1"/>
      <c r="K16425">
        <v>0</v>
      </c>
      <c r="L16425" s="1" t="s">
        <v>22</v>
      </c>
      <c r="M16425" s="1" t="s">
        <v>26</v>
      </c>
      <c r="N16425" s="1" t="s">
        <v>26</v>
      </c>
      <c r="O16425">
        <v>1</v>
      </c>
      <c r="P16425" s="1" t="s">
        <v>134</v>
      </c>
      <c r="Q16425" s="1" t="s">
        <v>134</v>
      </c>
      <c r="R16425">
        <v>0</v>
      </c>
    </row>
    <row r="16426" spans="1:18" x14ac:dyDescent="0.3">
      <c r="A16426" s="1" t="s">
        <v>17128</v>
      </c>
      <c r="B16426" s="1" t="s">
        <v>16696</v>
      </c>
      <c r="C16426">
        <v>2025</v>
      </c>
      <c r="D16426" s="2">
        <v>36753</v>
      </c>
      <c r="E16426" s="1" t="s">
        <v>20</v>
      </c>
      <c r="F16426">
        <v>1</v>
      </c>
      <c r="G16426">
        <v>0</v>
      </c>
      <c r="H16426">
        <v>0</v>
      </c>
      <c r="I16426" s="1" t="s">
        <v>21</v>
      </c>
      <c r="J16426" s="1"/>
      <c r="K16426">
        <v>0</v>
      </c>
      <c r="L16426" s="1" t="s">
        <v>22</v>
      </c>
      <c r="M16426" s="1" t="s">
        <v>26</v>
      </c>
      <c r="N16426" s="1" t="s">
        <v>26</v>
      </c>
      <c r="O16426">
        <v>1</v>
      </c>
      <c r="P16426" s="1" t="s">
        <v>78</v>
      </c>
      <c r="Q16426" s="1" t="s">
        <v>78</v>
      </c>
      <c r="R16426">
        <v>0</v>
      </c>
    </row>
    <row r="16427" spans="1:18" x14ac:dyDescent="0.3">
      <c r="A16427" s="1" t="s">
        <v>17129</v>
      </c>
      <c r="B16427" s="1" t="s">
        <v>16696</v>
      </c>
      <c r="C16427">
        <v>2025</v>
      </c>
      <c r="D16427" s="2">
        <v>36753</v>
      </c>
      <c r="E16427" s="1" t="s">
        <v>20</v>
      </c>
      <c r="F16427">
        <v>1</v>
      </c>
      <c r="G16427">
        <v>0</v>
      </c>
      <c r="H16427">
        <v>0</v>
      </c>
      <c r="I16427" s="1" t="s">
        <v>21</v>
      </c>
      <c r="J16427" s="1"/>
      <c r="K16427">
        <v>0</v>
      </c>
      <c r="L16427" s="1" t="s">
        <v>22</v>
      </c>
      <c r="M16427" s="1" t="s">
        <v>26</v>
      </c>
      <c r="N16427" s="1" t="s">
        <v>26</v>
      </c>
      <c r="O16427">
        <v>1</v>
      </c>
      <c r="P16427" s="1" t="s">
        <v>78</v>
      </c>
      <c r="Q16427" s="1" t="s">
        <v>78</v>
      </c>
      <c r="R16427">
        <v>0</v>
      </c>
    </row>
    <row r="16428" spans="1:18" x14ac:dyDescent="0.3">
      <c r="A16428" s="1" t="s">
        <v>17130</v>
      </c>
      <c r="B16428" s="1" t="s">
        <v>16696</v>
      </c>
      <c r="C16428">
        <v>2025</v>
      </c>
      <c r="D16428" s="2">
        <v>36753</v>
      </c>
      <c r="E16428" s="1" t="s">
        <v>20</v>
      </c>
      <c r="F16428">
        <v>1</v>
      </c>
      <c r="G16428">
        <v>0</v>
      </c>
      <c r="H16428">
        <v>0</v>
      </c>
      <c r="I16428" s="1" t="s">
        <v>21</v>
      </c>
      <c r="J16428" s="1"/>
      <c r="K16428">
        <v>0</v>
      </c>
      <c r="L16428" s="1" t="s">
        <v>22</v>
      </c>
      <c r="M16428" s="1" t="s">
        <v>26</v>
      </c>
      <c r="N16428" s="1" t="s">
        <v>26</v>
      </c>
      <c r="O16428">
        <v>1</v>
      </c>
      <c r="P16428" s="1" t="s">
        <v>40</v>
      </c>
      <c r="Q16428" s="1" t="s">
        <v>40</v>
      </c>
      <c r="R16428">
        <v>0</v>
      </c>
    </row>
    <row r="16429" spans="1:18" x14ac:dyDescent="0.3">
      <c r="A16429" s="1" t="s">
        <v>17131</v>
      </c>
      <c r="B16429" s="1" t="s">
        <v>16696</v>
      </c>
      <c r="C16429">
        <v>2025</v>
      </c>
      <c r="D16429" s="2">
        <v>36753</v>
      </c>
      <c r="E16429" s="1" t="s">
        <v>20</v>
      </c>
      <c r="F16429">
        <v>1</v>
      </c>
      <c r="G16429">
        <v>0</v>
      </c>
      <c r="H16429">
        <v>0</v>
      </c>
      <c r="I16429" s="1" t="s">
        <v>21</v>
      </c>
      <c r="J16429" s="1"/>
      <c r="K16429">
        <v>0</v>
      </c>
      <c r="L16429" s="1" t="s">
        <v>22</v>
      </c>
      <c r="M16429" s="1" t="s">
        <v>23</v>
      </c>
      <c r="N16429" s="1" t="s">
        <v>23</v>
      </c>
      <c r="O16429">
        <v>1</v>
      </c>
      <c r="P16429" s="1" t="s">
        <v>78</v>
      </c>
      <c r="Q16429" s="1" t="s">
        <v>78</v>
      </c>
      <c r="R16429">
        <v>0</v>
      </c>
    </row>
    <row r="16430" spans="1:18" x14ac:dyDescent="0.3">
      <c r="A16430" s="1" t="s">
        <v>17132</v>
      </c>
      <c r="B16430" s="1" t="s">
        <v>16696</v>
      </c>
      <c r="C16430">
        <v>2025</v>
      </c>
      <c r="D16430" s="2">
        <v>36753</v>
      </c>
      <c r="E16430" s="1" t="s">
        <v>20</v>
      </c>
      <c r="F16430">
        <v>1</v>
      </c>
      <c r="G16430">
        <v>0</v>
      </c>
      <c r="H16430">
        <v>0</v>
      </c>
      <c r="I16430" s="1" t="s">
        <v>21</v>
      </c>
      <c r="J16430" s="1"/>
      <c r="K16430">
        <v>0</v>
      </c>
      <c r="L16430" s="1" t="s">
        <v>22</v>
      </c>
      <c r="M16430" s="1" t="s">
        <v>33</v>
      </c>
      <c r="N16430" s="1" t="s">
        <v>33</v>
      </c>
      <c r="O16430">
        <v>1</v>
      </c>
      <c r="P16430" s="1" t="s">
        <v>78</v>
      </c>
      <c r="Q16430" s="1" t="s">
        <v>78</v>
      </c>
      <c r="R16430">
        <v>0</v>
      </c>
    </row>
    <row r="16431" spans="1:18" x14ac:dyDescent="0.3">
      <c r="A16431" s="1" t="s">
        <v>17133</v>
      </c>
      <c r="B16431" s="1" t="s">
        <v>16696</v>
      </c>
      <c r="C16431">
        <v>2025</v>
      </c>
      <c r="D16431" s="2">
        <v>36753</v>
      </c>
      <c r="E16431" s="1" t="s">
        <v>20</v>
      </c>
      <c r="F16431">
        <v>1</v>
      </c>
      <c r="G16431">
        <v>0</v>
      </c>
      <c r="H16431">
        <v>0</v>
      </c>
      <c r="I16431" s="1" t="s">
        <v>21</v>
      </c>
      <c r="J16431" s="1"/>
      <c r="K16431">
        <v>0</v>
      </c>
      <c r="L16431" s="1" t="s">
        <v>22</v>
      </c>
      <c r="M16431" s="1" t="s">
        <v>26</v>
      </c>
      <c r="N16431" s="1" t="s">
        <v>26</v>
      </c>
      <c r="O16431">
        <v>1</v>
      </c>
      <c r="P16431" s="1" t="s">
        <v>27</v>
      </c>
      <c r="Q16431" s="1" t="s">
        <v>27</v>
      </c>
      <c r="R16431">
        <v>0</v>
      </c>
    </row>
    <row r="16432" spans="1:18" x14ac:dyDescent="0.3">
      <c r="A16432" s="1" t="s">
        <v>17134</v>
      </c>
      <c r="B16432" s="1" t="s">
        <v>16696</v>
      </c>
      <c r="C16432">
        <v>2025</v>
      </c>
      <c r="D16432" s="2">
        <v>36753</v>
      </c>
      <c r="E16432" s="1" t="s">
        <v>20</v>
      </c>
      <c r="F16432">
        <v>1</v>
      </c>
      <c r="G16432">
        <v>0</v>
      </c>
      <c r="H16432">
        <v>0</v>
      </c>
      <c r="I16432" s="1" t="s">
        <v>21</v>
      </c>
      <c r="J16432" s="1"/>
      <c r="K16432">
        <v>0</v>
      </c>
      <c r="L16432" s="1" t="s">
        <v>22</v>
      </c>
      <c r="M16432" s="1" t="s">
        <v>26</v>
      </c>
      <c r="N16432" s="1" t="s">
        <v>26</v>
      </c>
      <c r="O16432">
        <v>1</v>
      </c>
      <c r="P16432" s="1" t="s">
        <v>40</v>
      </c>
      <c r="Q16432" s="1" t="s">
        <v>40</v>
      </c>
      <c r="R16432">
        <v>0</v>
      </c>
    </row>
    <row r="16433" spans="1:18" x14ac:dyDescent="0.3">
      <c r="A16433" s="1" t="s">
        <v>17135</v>
      </c>
      <c r="B16433" s="1" t="s">
        <v>16696</v>
      </c>
      <c r="C16433">
        <v>2025</v>
      </c>
      <c r="D16433" s="2">
        <v>36753</v>
      </c>
      <c r="E16433" s="1" t="s">
        <v>20</v>
      </c>
      <c r="F16433">
        <v>1</v>
      </c>
      <c r="G16433">
        <v>0</v>
      </c>
      <c r="H16433">
        <v>0</v>
      </c>
      <c r="I16433" s="1" t="s">
        <v>21</v>
      </c>
      <c r="J16433" s="1"/>
      <c r="K16433">
        <v>0</v>
      </c>
      <c r="L16433" s="1" t="s">
        <v>22</v>
      </c>
      <c r="M16433" s="1" t="s">
        <v>26</v>
      </c>
      <c r="N16433" s="1" t="s">
        <v>26</v>
      </c>
      <c r="O16433">
        <v>1</v>
      </c>
      <c r="P16433" s="1" t="s">
        <v>27</v>
      </c>
      <c r="Q16433" s="1" t="s">
        <v>27</v>
      </c>
      <c r="R16433">
        <v>0</v>
      </c>
    </row>
    <row r="16434" spans="1:18" x14ac:dyDescent="0.3">
      <c r="A16434" s="1" t="s">
        <v>17136</v>
      </c>
      <c r="B16434" s="1" t="s">
        <v>16696</v>
      </c>
      <c r="C16434">
        <v>2025</v>
      </c>
      <c r="D16434" s="2">
        <v>36753</v>
      </c>
      <c r="E16434" s="1" t="s">
        <v>20</v>
      </c>
      <c r="F16434">
        <v>1</v>
      </c>
      <c r="G16434">
        <v>0</v>
      </c>
      <c r="H16434">
        <v>0</v>
      </c>
      <c r="I16434" s="1" t="s">
        <v>21</v>
      </c>
      <c r="J16434" s="1"/>
      <c r="K16434">
        <v>0</v>
      </c>
      <c r="L16434" s="1" t="s">
        <v>22</v>
      </c>
      <c r="M16434" s="1" t="s">
        <v>26</v>
      </c>
      <c r="N16434" s="1" t="s">
        <v>26</v>
      </c>
      <c r="O16434">
        <v>2</v>
      </c>
      <c r="P16434" s="1" t="s">
        <v>503</v>
      </c>
      <c r="Q16434" s="1"/>
      <c r="R16434">
        <v>0</v>
      </c>
    </row>
    <row r="16435" spans="1:18" x14ac:dyDescent="0.3">
      <c r="A16435" s="1" t="s">
        <v>17137</v>
      </c>
      <c r="B16435" s="1" t="s">
        <v>16696</v>
      </c>
      <c r="C16435">
        <v>2025</v>
      </c>
      <c r="D16435" s="2">
        <v>36753</v>
      </c>
      <c r="E16435" s="1" t="s">
        <v>20</v>
      </c>
      <c r="F16435">
        <v>1</v>
      </c>
      <c r="G16435">
        <v>0</v>
      </c>
      <c r="H16435">
        <v>0</v>
      </c>
      <c r="I16435" s="1" t="s">
        <v>21</v>
      </c>
      <c r="J16435" s="1"/>
      <c r="K16435">
        <v>0</v>
      </c>
      <c r="L16435" s="1" t="s">
        <v>22</v>
      </c>
      <c r="M16435" s="1" t="s">
        <v>26</v>
      </c>
      <c r="N16435" s="1" t="s">
        <v>26</v>
      </c>
      <c r="O16435">
        <v>1</v>
      </c>
      <c r="P16435" s="1" t="s">
        <v>2432</v>
      </c>
      <c r="Q16435" s="1" t="s">
        <v>2432</v>
      </c>
      <c r="R16435">
        <v>0</v>
      </c>
    </row>
    <row r="16436" spans="1:18" x14ac:dyDescent="0.3">
      <c r="A16436" s="1" t="s">
        <v>17138</v>
      </c>
      <c r="B16436" s="1" t="s">
        <v>16696</v>
      </c>
      <c r="C16436">
        <v>2025</v>
      </c>
      <c r="D16436" s="2">
        <v>36753</v>
      </c>
      <c r="E16436" s="1" t="s">
        <v>20</v>
      </c>
      <c r="F16436">
        <v>1</v>
      </c>
      <c r="G16436">
        <v>0</v>
      </c>
      <c r="H16436">
        <v>0</v>
      </c>
      <c r="I16436" s="1" t="s">
        <v>21</v>
      </c>
      <c r="J16436" s="1"/>
      <c r="K16436">
        <v>0</v>
      </c>
      <c r="L16436" s="1" t="s">
        <v>22</v>
      </c>
      <c r="M16436" s="1" t="s">
        <v>26</v>
      </c>
      <c r="N16436" s="1" t="s">
        <v>26</v>
      </c>
      <c r="O16436">
        <v>1</v>
      </c>
      <c r="P16436" s="1" t="s">
        <v>2432</v>
      </c>
      <c r="Q16436" s="1" t="s">
        <v>2432</v>
      </c>
      <c r="R16436">
        <v>0</v>
      </c>
    </row>
    <row r="16437" spans="1:18" x14ac:dyDescent="0.3">
      <c r="A16437" s="1" t="s">
        <v>17139</v>
      </c>
      <c r="B16437" s="1" t="s">
        <v>16696</v>
      </c>
      <c r="C16437">
        <v>2025</v>
      </c>
      <c r="D16437" s="2">
        <v>36753</v>
      </c>
      <c r="E16437" s="1" t="s">
        <v>20</v>
      </c>
      <c r="F16437">
        <v>1</v>
      </c>
      <c r="G16437">
        <v>0</v>
      </c>
      <c r="H16437">
        <v>0</v>
      </c>
      <c r="I16437" s="1" t="s">
        <v>21</v>
      </c>
      <c r="J16437" s="1"/>
      <c r="K16437">
        <v>0</v>
      </c>
      <c r="L16437" s="1" t="s">
        <v>22</v>
      </c>
      <c r="M16437" s="1" t="s">
        <v>26</v>
      </c>
      <c r="N16437" s="1" t="s">
        <v>26</v>
      </c>
      <c r="O16437">
        <v>1</v>
      </c>
      <c r="P16437" s="1" t="s">
        <v>2432</v>
      </c>
      <c r="Q16437" s="1" t="s">
        <v>2432</v>
      </c>
      <c r="R16437">
        <v>0</v>
      </c>
    </row>
    <row r="16438" spans="1:18" x14ac:dyDescent="0.3">
      <c r="A16438" s="1" t="s">
        <v>17140</v>
      </c>
      <c r="B16438" s="1" t="s">
        <v>16696</v>
      </c>
      <c r="C16438">
        <v>2025</v>
      </c>
      <c r="D16438" s="2">
        <v>36753</v>
      </c>
      <c r="E16438" s="1" t="s">
        <v>20</v>
      </c>
      <c r="F16438">
        <v>1</v>
      </c>
      <c r="G16438">
        <v>0</v>
      </c>
      <c r="H16438">
        <v>0</v>
      </c>
      <c r="I16438" s="1" t="s">
        <v>21</v>
      </c>
      <c r="J16438" s="1"/>
      <c r="K16438">
        <v>0</v>
      </c>
      <c r="L16438" s="1" t="s">
        <v>22</v>
      </c>
      <c r="M16438" s="1" t="s">
        <v>26</v>
      </c>
      <c r="N16438" s="1" t="s">
        <v>26</v>
      </c>
      <c r="O16438">
        <v>1</v>
      </c>
      <c r="P16438" s="1" t="s">
        <v>3350</v>
      </c>
      <c r="Q16438" s="1" t="s">
        <v>3350</v>
      </c>
      <c r="R16438">
        <v>0</v>
      </c>
    </row>
    <row r="16439" spans="1:18" x14ac:dyDescent="0.3">
      <c r="A16439" s="1" t="s">
        <v>17141</v>
      </c>
      <c r="B16439" s="1" t="s">
        <v>16696</v>
      </c>
      <c r="C16439">
        <v>2025</v>
      </c>
      <c r="D16439" s="2">
        <v>36753</v>
      </c>
      <c r="E16439" s="1" t="s">
        <v>20</v>
      </c>
      <c r="F16439">
        <v>1</v>
      </c>
      <c r="G16439">
        <v>0</v>
      </c>
      <c r="H16439">
        <v>0</v>
      </c>
      <c r="I16439" s="1" t="s">
        <v>21</v>
      </c>
      <c r="J16439" s="1"/>
      <c r="K16439">
        <v>0</v>
      </c>
      <c r="L16439" s="1" t="s">
        <v>22</v>
      </c>
      <c r="M16439" s="1" t="s">
        <v>26</v>
      </c>
      <c r="N16439" s="1" t="s">
        <v>26</v>
      </c>
      <c r="O16439">
        <v>1</v>
      </c>
      <c r="P16439" s="1" t="s">
        <v>2432</v>
      </c>
      <c r="Q16439" s="1" t="s">
        <v>2432</v>
      </c>
      <c r="R16439">
        <v>0</v>
      </c>
    </row>
    <row r="16440" spans="1:18" x14ac:dyDescent="0.3">
      <c r="A16440" s="1" t="s">
        <v>17142</v>
      </c>
      <c r="B16440" s="1" t="s">
        <v>16696</v>
      </c>
      <c r="C16440">
        <v>2025</v>
      </c>
      <c r="D16440" s="2">
        <v>36753</v>
      </c>
      <c r="E16440" s="1" t="s">
        <v>20</v>
      </c>
      <c r="F16440">
        <v>1</v>
      </c>
      <c r="G16440">
        <v>0</v>
      </c>
      <c r="H16440">
        <v>0</v>
      </c>
      <c r="I16440" s="1" t="s">
        <v>21</v>
      </c>
      <c r="J16440" s="1"/>
      <c r="K16440">
        <v>0</v>
      </c>
      <c r="L16440" s="1" t="s">
        <v>22</v>
      </c>
      <c r="M16440" s="1" t="s">
        <v>26</v>
      </c>
      <c r="N16440" s="1" t="s">
        <v>26</v>
      </c>
      <c r="O16440">
        <v>1</v>
      </c>
      <c r="P16440" s="1" t="s">
        <v>2432</v>
      </c>
      <c r="Q16440" s="1" t="s">
        <v>2432</v>
      </c>
      <c r="R16440">
        <v>0</v>
      </c>
    </row>
    <row r="16441" spans="1:18" x14ac:dyDescent="0.3">
      <c r="A16441" s="1" t="s">
        <v>17143</v>
      </c>
      <c r="B16441" s="1" t="s">
        <v>16696</v>
      </c>
      <c r="C16441">
        <v>2025</v>
      </c>
      <c r="D16441" s="2">
        <v>36753</v>
      </c>
      <c r="E16441" s="1" t="s">
        <v>20</v>
      </c>
      <c r="F16441">
        <v>1</v>
      </c>
      <c r="G16441">
        <v>0</v>
      </c>
      <c r="H16441">
        <v>0</v>
      </c>
      <c r="I16441" s="1" t="s">
        <v>21</v>
      </c>
      <c r="J16441" s="1"/>
      <c r="K16441">
        <v>0</v>
      </c>
      <c r="L16441" s="1" t="s">
        <v>22</v>
      </c>
      <c r="M16441" s="1" t="s">
        <v>26</v>
      </c>
      <c r="N16441" s="1" t="s">
        <v>26</v>
      </c>
      <c r="O16441">
        <v>1</v>
      </c>
      <c r="P16441" s="1" t="s">
        <v>40</v>
      </c>
      <c r="Q16441" s="1" t="s">
        <v>40</v>
      </c>
      <c r="R16441">
        <v>0</v>
      </c>
    </row>
    <row r="16442" spans="1:18" x14ac:dyDescent="0.3">
      <c r="A16442" s="1" t="s">
        <v>17144</v>
      </c>
      <c r="B16442" s="1" t="s">
        <v>16696</v>
      </c>
      <c r="C16442">
        <v>2025</v>
      </c>
      <c r="D16442" s="2">
        <v>36753</v>
      </c>
      <c r="E16442" s="1" t="s">
        <v>20</v>
      </c>
      <c r="F16442">
        <v>1</v>
      </c>
      <c r="G16442">
        <v>0</v>
      </c>
      <c r="H16442">
        <v>0</v>
      </c>
      <c r="I16442" s="1" t="s">
        <v>21</v>
      </c>
      <c r="J16442" s="1"/>
      <c r="K16442">
        <v>0</v>
      </c>
      <c r="L16442" s="1" t="s">
        <v>22</v>
      </c>
      <c r="M16442" s="1" t="s">
        <v>84</v>
      </c>
      <c r="N16442" s="1" t="s">
        <v>84</v>
      </c>
      <c r="O16442">
        <v>1</v>
      </c>
      <c r="P16442" s="1" t="s">
        <v>2432</v>
      </c>
      <c r="Q16442" s="1" t="s">
        <v>2432</v>
      </c>
      <c r="R16442">
        <v>0</v>
      </c>
    </row>
    <row r="16443" spans="1:18" x14ac:dyDescent="0.3">
      <c r="A16443" s="1" t="s">
        <v>17145</v>
      </c>
      <c r="B16443" s="1" t="s">
        <v>16696</v>
      </c>
      <c r="C16443">
        <v>2025</v>
      </c>
      <c r="D16443" s="2">
        <v>36753</v>
      </c>
      <c r="E16443" s="1" t="s">
        <v>20</v>
      </c>
      <c r="F16443">
        <v>1</v>
      </c>
      <c r="G16443">
        <v>0</v>
      </c>
      <c r="H16443">
        <v>0</v>
      </c>
      <c r="I16443" s="1" t="s">
        <v>21</v>
      </c>
      <c r="J16443" s="1"/>
      <c r="K16443">
        <v>0</v>
      </c>
      <c r="L16443" s="1" t="s">
        <v>22</v>
      </c>
      <c r="M16443" s="1" t="s">
        <v>26</v>
      </c>
      <c r="N16443" s="1" t="s">
        <v>26</v>
      </c>
      <c r="O16443">
        <v>1</v>
      </c>
      <c r="P16443" s="1" t="s">
        <v>40</v>
      </c>
      <c r="Q16443" s="1" t="s">
        <v>40</v>
      </c>
      <c r="R16443">
        <v>0</v>
      </c>
    </row>
    <row r="16444" spans="1:18" x14ac:dyDescent="0.3">
      <c r="A16444" s="1" t="s">
        <v>17146</v>
      </c>
      <c r="B16444" s="1" t="s">
        <v>16696</v>
      </c>
      <c r="C16444">
        <v>2025</v>
      </c>
      <c r="D16444" s="2">
        <v>36753</v>
      </c>
      <c r="E16444" s="1" t="s">
        <v>20</v>
      </c>
      <c r="F16444">
        <v>1</v>
      </c>
      <c r="G16444">
        <v>0</v>
      </c>
      <c r="H16444">
        <v>0</v>
      </c>
      <c r="I16444" s="1" t="s">
        <v>21</v>
      </c>
      <c r="J16444" s="1"/>
      <c r="K16444">
        <v>0</v>
      </c>
      <c r="L16444" s="1" t="s">
        <v>22</v>
      </c>
      <c r="M16444" s="1" t="s">
        <v>33</v>
      </c>
      <c r="N16444" s="1" t="s">
        <v>33</v>
      </c>
      <c r="O16444">
        <v>1</v>
      </c>
      <c r="P16444" s="1" t="s">
        <v>27</v>
      </c>
      <c r="Q16444" s="1" t="s">
        <v>27</v>
      </c>
      <c r="R16444">
        <v>0</v>
      </c>
    </row>
    <row r="16445" spans="1:18" x14ac:dyDescent="0.3">
      <c r="A16445" s="1" t="s">
        <v>17147</v>
      </c>
      <c r="B16445" s="1" t="s">
        <v>16696</v>
      </c>
      <c r="C16445">
        <v>2025</v>
      </c>
      <c r="D16445" s="2">
        <v>36753</v>
      </c>
      <c r="E16445" s="1" t="s">
        <v>20</v>
      </c>
      <c r="F16445">
        <v>1</v>
      </c>
      <c r="G16445">
        <v>0</v>
      </c>
      <c r="H16445">
        <v>0</v>
      </c>
      <c r="I16445" s="1" t="s">
        <v>21</v>
      </c>
      <c r="J16445" s="1"/>
      <c r="K16445">
        <v>0</v>
      </c>
      <c r="L16445" s="1" t="s">
        <v>22</v>
      </c>
      <c r="M16445" s="1" t="s">
        <v>33</v>
      </c>
      <c r="N16445" s="1" t="s">
        <v>33</v>
      </c>
      <c r="O16445">
        <v>1</v>
      </c>
      <c r="P16445" s="1" t="s">
        <v>121</v>
      </c>
      <c r="Q16445" s="1" t="s">
        <v>121</v>
      </c>
      <c r="R16445">
        <v>0</v>
      </c>
    </row>
    <row r="16446" spans="1:18" x14ac:dyDescent="0.3">
      <c r="A16446" s="1" t="s">
        <v>17148</v>
      </c>
      <c r="B16446" s="1" t="s">
        <v>16696</v>
      </c>
      <c r="C16446">
        <v>2025</v>
      </c>
      <c r="D16446" s="2">
        <v>36753</v>
      </c>
      <c r="E16446" s="1" t="s">
        <v>20</v>
      </c>
      <c r="F16446">
        <v>1</v>
      </c>
      <c r="G16446">
        <v>0</v>
      </c>
      <c r="H16446">
        <v>0</v>
      </c>
      <c r="I16446" s="1" t="s">
        <v>21</v>
      </c>
      <c r="J16446" s="1"/>
      <c r="K16446">
        <v>0</v>
      </c>
      <c r="L16446" s="1" t="s">
        <v>22</v>
      </c>
      <c r="M16446" s="1" t="s">
        <v>47</v>
      </c>
      <c r="N16446" s="1" t="s">
        <v>47</v>
      </c>
      <c r="O16446">
        <v>1</v>
      </c>
      <c r="P16446" s="1" t="s">
        <v>78</v>
      </c>
      <c r="Q16446" s="1" t="s">
        <v>78</v>
      </c>
      <c r="R16446">
        <v>0</v>
      </c>
    </row>
    <row r="16447" spans="1:18" x14ac:dyDescent="0.3">
      <c r="A16447" s="1" t="s">
        <v>17149</v>
      </c>
      <c r="B16447" s="1" t="s">
        <v>16696</v>
      </c>
      <c r="C16447">
        <v>2025</v>
      </c>
      <c r="D16447" s="2">
        <v>36753</v>
      </c>
      <c r="E16447" s="1" t="s">
        <v>20</v>
      </c>
      <c r="F16447">
        <v>1</v>
      </c>
      <c r="G16447">
        <v>0</v>
      </c>
      <c r="H16447">
        <v>0</v>
      </c>
      <c r="I16447" s="1" t="s">
        <v>21</v>
      </c>
      <c r="J16447" s="1"/>
      <c r="K16447">
        <v>0</v>
      </c>
      <c r="L16447" s="1" t="s">
        <v>22</v>
      </c>
      <c r="M16447" s="1" t="s">
        <v>33</v>
      </c>
      <c r="N16447" s="1" t="s">
        <v>33</v>
      </c>
      <c r="O16447">
        <v>1</v>
      </c>
      <c r="P16447" s="1" t="s">
        <v>78</v>
      </c>
      <c r="Q16447" s="1" t="s">
        <v>78</v>
      </c>
      <c r="R16447">
        <v>0</v>
      </c>
    </row>
    <row r="16448" spans="1:18" x14ac:dyDescent="0.3">
      <c r="A16448" s="1" t="s">
        <v>17150</v>
      </c>
      <c r="B16448" s="1" t="s">
        <v>16696</v>
      </c>
      <c r="C16448">
        <v>2025</v>
      </c>
      <c r="D16448" s="2">
        <v>36753</v>
      </c>
      <c r="E16448" s="1" t="s">
        <v>20</v>
      </c>
      <c r="F16448">
        <v>1</v>
      </c>
      <c r="G16448">
        <v>0</v>
      </c>
      <c r="H16448">
        <v>0</v>
      </c>
      <c r="I16448" s="1" t="s">
        <v>21</v>
      </c>
      <c r="J16448" s="1"/>
      <c r="K16448">
        <v>0</v>
      </c>
      <c r="L16448" s="1" t="s">
        <v>22</v>
      </c>
      <c r="M16448" s="1" t="s">
        <v>26</v>
      </c>
      <c r="N16448" s="1" t="s">
        <v>26</v>
      </c>
      <c r="O16448">
        <v>2</v>
      </c>
      <c r="P16448" s="1" t="s">
        <v>17151</v>
      </c>
      <c r="Q16448" s="1"/>
      <c r="R16448">
        <v>0</v>
      </c>
    </row>
    <row r="16449" spans="1:18" x14ac:dyDescent="0.3">
      <c r="A16449" s="1" t="s">
        <v>17152</v>
      </c>
      <c r="B16449" s="1" t="s">
        <v>16696</v>
      </c>
      <c r="C16449">
        <v>2025</v>
      </c>
      <c r="D16449" s="2">
        <v>36753</v>
      </c>
      <c r="E16449" s="1" t="s">
        <v>20</v>
      </c>
      <c r="F16449">
        <v>1</v>
      </c>
      <c r="G16449">
        <v>0</v>
      </c>
      <c r="H16449">
        <v>0</v>
      </c>
      <c r="I16449" s="1" t="s">
        <v>21</v>
      </c>
      <c r="J16449" s="1"/>
      <c r="K16449">
        <v>0</v>
      </c>
      <c r="L16449" s="1" t="s">
        <v>22</v>
      </c>
      <c r="M16449" s="1" t="s">
        <v>26</v>
      </c>
      <c r="N16449" s="1" t="s">
        <v>26</v>
      </c>
      <c r="O16449">
        <v>1</v>
      </c>
      <c r="P16449" s="1" t="s">
        <v>3350</v>
      </c>
      <c r="Q16449" s="1" t="s">
        <v>3350</v>
      </c>
      <c r="R16449">
        <v>0</v>
      </c>
    </row>
    <row r="16450" spans="1:18" x14ac:dyDescent="0.3">
      <c r="A16450" s="1" t="s">
        <v>17153</v>
      </c>
      <c r="B16450" s="1" t="s">
        <v>16696</v>
      </c>
      <c r="C16450">
        <v>2025</v>
      </c>
      <c r="D16450" s="2">
        <v>36753</v>
      </c>
      <c r="E16450" s="1" t="s">
        <v>20</v>
      </c>
      <c r="F16450">
        <v>1</v>
      </c>
      <c r="G16450">
        <v>0</v>
      </c>
      <c r="H16450">
        <v>0</v>
      </c>
      <c r="I16450" s="1" t="s">
        <v>21</v>
      </c>
      <c r="J16450" s="1"/>
      <c r="K16450">
        <v>0</v>
      </c>
      <c r="L16450" s="1" t="s">
        <v>22</v>
      </c>
      <c r="M16450" s="1" t="s">
        <v>26</v>
      </c>
      <c r="N16450" s="1" t="s">
        <v>26</v>
      </c>
      <c r="O16450">
        <v>1</v>
      </c>
      <c r="P16450" s="1" t="s">
        <v>27</v>
      </c>
      <c r="Q16450" s="1" t="s">
        <v>27</v>
      </c>
      <c r="R16450">
        <v>0</v>
      </c>
    </row>
    <row r="16451" spans="1:18" x14ac:dyDescent="0.3">
      <c r="A16451" s="1" t="s">
        <v>17154</v>
      </c>
      <c r="B16451" s="1" t="s">
        <v>16696</v>
      </c>
      <c r="C16451">
        <v>2025</v>
      </c>
      <c r="D16451" s="2">
        <v>36753</v>
      </c>
      <c r="E16451" s="1" t="s">
        <v>20</v>
      </c>
      <c r="F16451">
        <v>1</v>
      </c>
      <c r="G16451">
        <v>0</v>
      </c>
      <c r="H16451">
        <v>0</v>
      </c>
      <c r="I16451" s="1" t="s">
        <v>21</v>
      </c>
      <c r="J16451" s="1"/>
      <c r="K16451">
        <v>0</v>
      </c>
      <c r="L16451" s="1" t="s">
        <v>22</v>
      </c>
      <c r="M16451" s="1" t="s">
        <v>26</v>
      </c>
      <c r="N16451" s="1" t="s">
        <v>26</v>
      </c>
      <c r="O16451">
        <v>1</v>
      </c>
      <c r="P16451" s="1" t="s">
        <v>40</v>
      </c>
      <c r="Q16451" s="1" t="s">
        <v>40</v>
      </c>
      <c r="R16451">
        <v>0</v>
      </c>
    </row>
    <row r="16452" spans="1:18" x14ac:dyDescent="0.3">
      <c r="A16452" s="1" t="s">
        <v>17155</v>
      </c>
      <c r="B16452" s="1" t="s">
        <v>16696</v>
      </c>
      <c r="C16452">
        <v>2025</v>
      </c>
      <c r="D16452" s="2">
        <v>36753</v>
      </c>
      <c r="E16452" s="1" t="s">
        <v>20</v>
      </c>
      <c r="F16452">
        <v>1</v>
      </c>
      <c r="G16452">
        <v>0</v>
      </c>
      <c r="H16452">
        <v>0</v>
      </c>
      <c r="I16452" s="1" t="s">
        <v>21</v>
      </c>
      <c r="J16452" s="1"/>
      <c r="K16452">
        <v>0</v>
      </c>
      <c r="L16452" s="1" t="s">
        <v>22</v>
      </c>
      <c r="M16452" s="1" t="s">
        <v>33</v>
      </c>
      <c r="N16452" s="1" t="s">
        <v>33</v>
      </c>
      <c r="O16452">
        <v>1</v>
      </c>
      <c r="P16452" s="1" t="s">
        <v>27</v>
      </c>
      <c r="Q16452" s="1" t="s">
        <v>27</v>
      </c>
      <c r="R16452">
        <v>0</v>
      </c>
    </row>
    <row r="16453" spans="1:18" x14ac:dyDescent="0.3">
      <c r="A16453" s="1" t="s">
        <v>17156</v>
      </c>
      <c r="B16453" s="1" t="s">
        <v>16696</v>
      </c>
      <c r="C16453">
        <v>2025</v>
      </c>
      <c r="D16453" s="2">
        <v>36753</v>
      </c>
      <c r="E16453" s="1" t="s">
        <v>20</v>
      </c>
      <c r="F16453">
        <v>1</v>
      </c>
      <c r="G16453">
        <v>0</v>
      </c>
      <c r="H16453">
        <v>0</v>
      </c>
      <c r="I16453" s="1" t="s">
        <v>21</v>
      </c>
      <c r="J16453" s="1"/>
      <c r="K16453">
        <v>0</v>
      </c>
      <c r="L16453" s="1" t="s">
        <v>22</v>
      </c>
      <c r="M16453" s="1" t="s">
        <v>26</v>
      </c>
      <c r="N16453" s="1" t="s">
        <v>26</v>
      </c>
      <c r="O16453">
        <v>1</v>
      </c>
      <c r="P16453" s="1" t="s">
        <v>78</v>
      </c>
      <c r="Q16453" s="1" t="s">
        <v>78</v>
      </c>
      <c r="R16453">
        <v>0</v>
      </c>
    </row>
    <row r="16454" spans="1:18" x14ac:dyDescent="0.3">
      <c r="A16454" s="1" t="s">
        <v>17157</v>
      </c>
      <c r="B16454" s="1" t="s">
        <v>16696</v>
      </c>
      <c r="C16454">
        <v>2025</v>
      </c>
      <c r="D16454" s="2">
        <v>36753</v>
      </c>
      <c r="E16454" s="1" t="s">
        <v>20</v>
      </c>
      <c r="F16454">
        <v>1</v>
      </c>
      <c r="G16454">
        <v>0</v>
      </c>
      <c r="H16454">
        <v>0</v>
      </c>
      <c r="I16454" s="1" t="s">
        <v>21</v>
      </c>
      <c r="J16454" s="1"/>
      <c r="K16454">
        <v>0</v>
      </c>
      <c r="L16454" s="1" t="s">
        <v>22</v>
      </c>
      <c r="M16454" s="1" t="s">
        <v>26</v>
      </c>
      <c r="N16454" s="1" t="s">
        <v>26</v>
      </c>
      <c r="O16454">
        <v>1</v>
      </c>
      <c r="P16454" s="1" t="s">
        <v>2432</v>
      </c>
      <c r="Q16454" s="1" t="s">
        <v>2432</v>
      </c>
      <c r="R16454">
        <v>0</v>
      </c>
    </row>
    <row r="16455" spans="1:18" x14ac:dyDescent="0.3">
      <c r="A16455" s="1" t="s">
        <v>17158</v>
      </c>
      <c r="B16455" s="1" t="s">
        <v>16696</v>
      </c>
      <c r="C16455">
        <v>2025</v>
      </c>
      <c r="D16455" s="2">
        <v>36753</v>
      </c>
      <c r="E16455" s="1" t="s">
        <v>20</v>
      </c>
      <c r="F16455">
        <v>1</v>
      </c>
      <c r="G16455">
        <v>0</v>
      </c>
      <c r="H16455">
        <v>0</v>
      </c>
      <c r="I16455" s="1" t="s">
        <v>21</v>
      </c>
      <c r="J16455" s="1"/>
      <c r="K16455">
        <v>0</v>
      </c>
      <c r="L16455" s="1" t="s">
        <v>22</v>
      </c>
      <c r="M16455" s="1" t="s">
        <v>26</v>
      </c>
      <c r="N16455" s="1" t="s">
        <v>26</v>
      </c>
      <c r="O16455">
        <v>1</v>
      </c>
      <c r="P16455" s="1" t="s">
        <v>2432</v>
      </c>
      <c r="Q16455" s="1" t="s">
        <v>2432</v>
      </c>
      <c r="R16455">
        <v>0</v>
      </c>
    </row>
    <row r="16456" spans="1:18" x14ac:dyDescent="0.3">
      <c r="A16456" s="1" t="s">
        <v>17159</v>
      </c>
      <c r="B16456" s="1" t="s">
        <v>16696</v>
      </c>
      <c r="C16456">
        <v>2025</v>
      </c>
      <c r="D16456" s="2">
        <v>36753</v>
      </c>
      <c r="E16456" s="1" t="s">
        <v>20</v>
      </c>
      <c r="F16456">
        <v>1</v>
      </c>
      <c r="G16456">
        <v>0</v>
      </c>
      <c r="H16456">
        <v>0</v>
      </c>
      <c r="I16456" s="1" t="s">
        <v>21</v>
      </c>
      <c r="J16456" s="1"/>
      <c r="K16456">
        <v>0</v>
      </c>
      <c r="L16456" s="1" t="s">
        <v>22</v>
      </c>
      <c r="M16456" s="1" t="s">
        <v>26</v>
      </c>
      <c r="N16456" s="1" t="s">
        <v>26</v>
      </c>
      <c r="O16456">
        <v>1</v>
      </c>
      <c r="P16456" s="1" t="s">
        <v>40</v>
      </c>
      <c r="Q16456" s="1" t="s">
        <v>40</v>
      </c>
      <c r="R16456">
        <v>0</v>
      </c>
    </row>
    <row r="16457" spans="1:18" x14ac:dyDescent="0.3">
      <c r="A16457" s="1" t="s">
        <v>17160</v>
      </c>
      <c r="B16457" s="1" t="s">
        <v>16696</v>
      </c>
      <c r="C16457">
        <v>2025</v>
      </c>
      <c r="D16457" s="2">
        <v>36753</v>
      </c>
      <c r="E16457" s="1" t="s">
        <v>20</v>
      </c>
      <c r="F16457">
        <v>1</v>
      </c>
      <c r="G16457">
        <v>0</v>
      </c>
      <c r="H16457">
        <v>0</v>
      </c>
      <c r="I16457" s="1" t="s">
        <v>21</v>
      </c>
      <c r="J16457" s="1"/>
      <c r="K16457">
        <v>0</v>
      </c>
      <c r="L16457" s="1" t="s">
        <v>22</v>
      </c>
      <c r="M16457" s="1" t="s">
        <v>23</v>
      </c>
      <c r="N16457" s="1" t="s">
        <v>23</v>
      </c>
      <c r="O16457">
        <v>1</v>
      </c>
      <c r="P16457" s="1" t="s">
        <v>24</v>
      </c>
      <c r="Q16457" s="1" t="s">
        <v>24</v>
      </c>
      <c r="R16457">
        <v>0</v>
      </c>
    </row>
    <row r="16458" spans="1:18" x14ac:dyDescent="0.3">
      <c r="A16458" s="1" t="s">
        <v>17161</v>
      </c>
      <c r="B16458" s="1" t="s">
        <v>16696</v>
      </c>
      <c r="C16458">
        <v>2025</v>
      </c>
      <c r="D16458" s="2">
        <v>36753</v>
      </c>
      <c r="E16458" s="1" t="s">
        <v>20</v>
      </c>
      <c r="F16458">
        <v>1</v>
      </c>
      <c r="G16458">
        <v>0</v>
      </c>
      <c r="H16458">
        <v>0</v>
      </c>
      <c r="I16458" s="1" t="s">
        <v>21</v>
      </c>
      <c r="J16458" s="1"/>
      <c r="K16458">
        <v>0</v>
      </c>
      <c r="L16458" s="1" t="s">
        <v>22</v>
      </c>
      <c r="M16458" s="1" t="s">
        <v>23</v>
      </c>
      <c r="N16458" s="1" t="s">
        <v>23</v>
      </c>
      <c r="O16458">
        <v>1</v>
      </c>
      <c r="P16458" s="1" t="s">
        <v>40</v>
      </c>
      <c r="Q16458" s="1" t="s">
        <v>40</v>
      </c>
      <c r="R16458">
        <v>0</v>
      </c>
    </row>
    <row r="16459" spans="1:18" x14ac:dyDescent="0.3">
      <c r="A16459" s="1" t="s">
        <v>17162</v>
      </c>
      <c r="B16459" s="1" t="s">
        <v>16696</v>
      </c>
      <c r="C16459">
        <v>2025</v>
      </c>
      <c r="D16459" s="2">
        <v>36753</v>
      </c>
      <c r="E16459" s="1" t="s">
        <v>20</v>
      </c>
      <c r="F16459">
        <v>1</v>
      </c>
      <c r="G16459">
        <v>0</v>
      </c>
      <c r="H16459">
        <v>0</v>
      </c>
      <c r="I16459" s="1" t="s">
        <v>21</v>
      </c>
      <c r="J16459" s="1"/>
      <c r="K16459">
        <v>0</v>
      </c>
      <c r="L16459" s="1" t="s">
        <v>22</v>
      </c>
      <c r="M16459" s="1" t="s">
        <v>26</v>
      </c>
      <c r="N16459" s="1" t="s">
        <v>26</v>
      </c>
      <c r="O16459">
        <v>1</v>
      </c>
      <c r="P16459" s="1" t="s">
        <v>3350</v>
      </c>
      <c r="Q16459" s="1" t="s">
        <v>3350</v>
      </c>
      <c r="R16459">
        <v>0</v>
      </c>
    </row>
    <row r="16460" spans="1:18" x14ac:dyDescent="0.3">
      <c r="A16460" s="1" t="s">
        <v>17163</v>
      </c>
      <c r="B16460" s="1" t="s">
        <v>16696</v>
      </c>
      <c r="C16460">
        <v>2025</v>
      </c>
      <c r="D16460" s="2">
        <v>36753</v>
      </c>
      <c r="E16460" s="1" t="s">
        <v>20</v>
      </c>
      <c r="F16460">
        <v>1</v>
      </c>
      <c r="G16460">
        <v>0</v>
      </c>
      <c r="H16460">
        <v>0</v>
      </c>
      <c r="I16460" s="1" t="s">
        <v>21</v>
      </c>
      <c r="J16460" s="1"/>
      <c r="K16460">
        <v>0</v>
      </c>
      <c r="L16460" s="1" t="s">
        <v>22</v>
      </c>
      <c r="M16460" s="1" t="s">
        <v>33</v>
      </c>
      <c r="N16460" s="1" t="s">
        <v>33</v>
      </c>
      <c r="O16460">
        <v>1</v>
      </c>
      <c r="P16460" s="1" t="s">
        <v>78</v>
      </c>
      <c r="Q16460" s="1" t="s">
        <v>78</v>
      </c>
      <c r="R16460">
        <v>0</v>
      </c>
    </row>
    <row r="16461" spans="1:18" x14ac:dyDescent="0.3">
      <c r="A16461" s="1" t="s">
        <v>17164</v>
      </c>
      <c r="B16461" s="1" t="s">
        <v>16696</v>
      </c>
      <c r="C16461">
        <v>2025</v>
      </c>
      <c r="D16461" s="2">
        <v>36753</v>
      </c>
      <c r="E16461" s="1" t="s">
        <v>20</v>
      </c>
      <c r="F16461">
        <v>1</v>
      </c>
      <c r="G16461">
        <v>0</v>
      </c>
      <c r="H16461">
        <v>0</v>
      </c>
      <c r="I16461" s="1" t="s">
        <v>21</v>
      </c>
      <c r="J16461" s="1"/>
      <c r="K16461">
        <v>0</v>
      </c>
      <c r="L16461" s="1" t="s">
        <v>22</v>
      </c>
      <c r="M16461" s="1" t="s">
        <v>26</v>
      </c>
      <c r="N16461" s="1" t="s">
        <v>26</v>
      </c>
      <c r="O16461">
        <v>1</v>
      </c>
      <c r="P16461" s="1" t="s">
        <v>983</v>
      </c>
      <c r="Q16461" s="1" t="s">
        <v>983</v>
      </c>
      <c r="R16461">
        <v>0</v>
      </c>
    </row>
    <row r="16462" spans="1:18" x14ac:dyDescent="0.3">
      <c r="A16462" s="1" t="s">
        <v>17165</v>
      </c>
      <c r="B16462" s="1" t="s">
        <v>16696</v>
      </c>
      <c r="C16462">
        <v>2025</v>
      </c>
      <c r="D16462" s="2">
        <v>36753</v>
      </c>
      <c r="E16462" s="1" t="s">
        <v>20</v>
      </c>
      <c r="F16462">
        <v>1</v>
      </c>
      <c r="G16462">
        <v>0</v>
      </c>
      <c r="H16462">
        <v>0</v>
      </c>
      <c r="I16462" s="1" t="s">
        <v>21</v>
      </c>
      <c r="J16462" s="1"/>
      <c r="K16462">
        <v>0</v>
      </c>
      <c r="L16462" s="1" t="s">
        <v>22</v>
      </c>
      <c r="M16462" s="1" t="s">
        <v>26</v>
      </c>
      <c r="N16462" s="1" t="s">
        <v>26</v>
      </c>
      <c r="O16462">
        <v>1</v>
      </c>
      <c r="P16462" s="1" t="s">
        <v>558</v>
      </c>
      <c r="Q16462" s="1" t="s">
        <v>558</v>
      </c>
      <c r="R16462">
        <v>0</v>
      </c>
    </row>
    <row r="16463" spans="1:18" x14ac:dyDescent="0.3">
      <c r="A16463" s="1" t="s">
        <v>17166</v>
      </c>
      <c r="B16463" s="1" t="s">
        <v>16696</v>
      </c>
      <c r="C16463">
        <v>2025</v>
      </c>
      <c r="D16463" s="2">
        <v>36753</v>
      </c>
      <c r="E16463" s="1" t="s">
        <v>20</v>
      </c>
      <c r="F16463">
        <v>1</v>
      </c>
      <c r="G16463">
        <v>0</v>
      </c>
      <c r="H16463">
        <v>0</v>
      </c>
      <c r="I16463" s="1" t="s">
        <v>21</v>
      </c>
      <c r="J16463" s="1"/>
      <c r="K16463">
        <v>0</v>
      </c>
      <c r="L16463" s="1" t="s">
        <v>22</v>
      </c>
      <c r="M16463" s="1" t="s">
        <v>26</v>
      </c>
      <c r="N16463" s="1" t="s">
        <v>26</v>
      </c>
      <c r="O16463">
        <v>1</v>
      </c>
      <c r="P16463" s="1" t="s">
        <v>2432</v>
      </c>
      <c r="Q16463" s="1" t="s">
        <v>2432</v>
      </c>
      <c r="R16463">
        <v>0</v>
      </c>
    </row>
    <row r="16464" spans="1:18" x14ac:dyDescent="0.3">
      <c r="A16464" s="1" t="s">
        <v>17167</v>
      </c>
      <c r="B16464" s="1" t="s">
        <v>16696</v>
      </c>
      <c r="C16464">
        <v>2025</v>
      </c>
      <c r="D16464" s="2">
        <v>36753</v>
      </c>
      <c r="E16464" s="1" t="s">
        <v>20</v>
      </c>
      <c r="F16464">
        <v>1</v>
      </c>
      <c r="G16464">
        <v>0</v>
      </c>
      <c r="H16464">
        <v>0</v>
      </c>
      <c r="I16464" s="1" t="s">
        <v>21</v>
      </c>
      <c r="J16464" s="1"/>
      <c r="K16464">
        <v>0</v>
      </c>
      <c r="L16464" s="1" t="s">
        <v>22</v>
      </c>
      <c r="M16464" s="1" t="s">
        <v>26</v>
      </c>
      <c r="N16464" s="1" t="s">
        <v>26</v>
      </c>
      <c r="O16464">
        <v>1</v>
      </c>
      <c r="P16464" s="1" t="s">
        <v>2432</v>
      </c>
      <c r="Q16464" s="1" t="s">
        <v>2432</v>
      </c>
      <c r="R16464">
        <v>0</v>
      </c>
    </row>
    <row r="16465" spans="1:18" x14ac:dyDescent="0.3">
      <c r="A16465" s="1" t="s">
        <v>17168</v>
      </c>
      <c r="B16465" s="1" t="s">
        <v>16696</v>
      </c>
      <c r="C16465">
        <v>2025</v>
      </c>
      <c r="D16465" s="2">
        <v>36753</v>
      </c>
      <c r="E16465" s="1" t="s">
        <v>20</v>
      </c>
      <c r="F16465">
        <v>1</v>
      </c>
      <c r="G16465">
        <v>0</v>
      </c>
      <c r="H16465">
        <v>0</v>
      </c>
      <c r="I16465" s="1" t="s">
        <v>21</v>
      </c>
      <c r="J16465" s="1"/>
      <c r="K16465">
        <v>0</v>
      </c>
      <c r="L16465" s="1" t="s">
        <v>22</v>
      </c>
      <c r="M16465" s="1" t="s">
        <v>26</v>
      </c>
      <c r="N16465" s="1" t="s">
        <v>26</v>
      </c>
      <c r="O16465">
        <v>1</v>
      </c>
      <c r="P16465" s="1" t="s">
        <v>40</v>
      </c>
      <c r="Q16465" s="1" t="s">
        <v>40</v>
      </c>
      <c r="R16465">
        <v>0</v>
      </c>
    </row>
    <row r="16466" spans="1:18" x14ac:dyDescent="0.3">
      <c r="A16466" s="1" t="s">
        <v>17169</v>
      </c>
      <c r="B16466" s="1" t="s">
        <v>16696</v>
      </c>
      <c r="C16466">
        <v>2025</v>
      </c>
      <c r="D16466" s="2">
        <v>36753</v>
      </c>
      <c r="E16466" s="1" t="s">
        <v>37</v>
      </c>
      <c r="F16466">
        <v>1</v>
      </c>
      <c r="G16466">
        <v>1</v>
      </c>
      <c r="H16466">
        <v>1</v>
      </c>
      <c r="I16466" s="1" t="s">
        <v>38</v>
      </c>
      <c r="J16466" s="1" t="s">
        <v>42</v>
      </c>
      <c r="K16466">
        <v>0</v>
      </c>
      <c r="L16466" s="1" t="s">
        <v>22</v>
      </c>
      <c r="M16466" s="1" t="s">
        <v>26</v>
      </c>
      <c r="N16466" s="1" t="s">
        <v>26</v>
      </c>
      <c r="O16466">
        <v>1</v>
      </c>
      <c r="P16466" s="1" t="s">
        <v>78</v>
      </c>
      <c r="Q16466" s="1" t="s">
        <v>78</v>
      </c>
      <c r="R16466">
        <v>0</v>
      </c>
    </row>
    <row r="16467" spans="1:18" x14ac:dyDescent="0.3">
      <c r="A16467" s="1" t="s">
        <v>17170</v>
      </c>
      <c r="B16467" s="1" t="s">
        <v>16696</v>
      </c>
      <c r="C16467">
        <v>2025</v>
      </c>
      <c r="D16467" s="2">
        <v>36753</v>
      </c>
      <c r="E16467" s="1" t="s">
        <v>20</v>
      </c>
      <c r="F16467">
        <v>1</v>
      </c>
      <c r="G16467">
        <v>0</v>
      </c>
      <c r="H16467">
        <v>0</v>
      </c>
      <c r="I16467" s="1" t="s">
        <v>21</v>
      </c>
      <c r="J16467" s="1"/>
      <c r="K16467">
        <v>0</v>
      </c>
      <c r="L16467" s="1" t="s">
        <v>22</v>
      </c>
      <c r="M16467" s="1" t="s">
        <v>26</v>
      </c>
      <c r="N16467" s="1" t="s">
        <v>26</v>
      </c>
      <c r="O16467">
        <v>1</v>
      </c>
      <c r="P16467" s="1" t="s">
        <v>27</v>
      </c>
      <c r="Q16467" s="1" t="s">
        <v>27</v>
      </c>
      <c r="R16467">
        <v>0</v>
      </c>
    </row>
    <row r="16468" spans="1:18" x14ac:dyDescent="0.3">
      <c r="A16468" s="1" t="s">
        <v>17171</v>
      </c>
      <c r="B16468" s="1" t="s">
        <v>16696</v>
      </c>
      <c r="C16468">
        <v>2025</v>
      </c>
      <c r="D16468" s="2">
        <v>36753</v>
      </c>
      <c r="E16468" s="1" t="s">
        <v>37</v>
      </c>
      <c r="F16468">
        <v>1</v>
      </c>
      <c r="G16468">
        <v>1</v>
      </c>
      <c r="H16468">
        <v>1</v>
      </c>
      <c r="I16468" s="1" t="s">
        <v>38</v>
      </c>
      <c r="J16468" s="1" t="s">
        <v>42</v>
      </c>
      <c r="K16468">
        <v>0</v>
      </c>
      <c r="L16468" s="1" t="s">
        <v>22</v>
      </c>
      <c r="M16468" s="1" t="s">
        <v>26</v>
      </c>
      <c r="N16468" s="1" t="s">
        <v>26</v>
      </c>
      <c r="O16468">
        <v>1</v>
      </c>
      <c r="P16468" s="1" t="s">
        <v>40</v>
      </c>
      <c r="Q16468" s="1" t="s">
        <v>40</v>
      </c>
      <c r="R16468">
        <v>0</v>
      </c>
    </row>
    <row r="16469" spans="1:18" x14ac:dyDescent="0.3">
      <c r="A16469" s="1" t="s">
        <v>17172</v>
      </c>
      <c r="B16469" s="1" t="s">
        <v>16696</v>
      </c>
      <c r="C16469">
        <v>2025</v>
      </c>
      <c r="D16469" s="2">
        <v>36753</v>
      </c>
      <c r="E16469" s="1" t="s">
        <v>20</v>
      </c>
      <c r="F16469">
        <v>1</v>
      </c>
      <c r="G16469">
        <v>0</v>
      </c>
      <c r="H16469">
        <v>0</v>
      </c>
      <c r="I16469" s="1" t="s">
        <v>21</v>
      </c>
      <c r="J16469" s="1"/>
      <c r="K16469">
        <v>0</v>
      </c>
      <c r="L16469" s="1" t="s">
        <v>22</v>
      </c>
      <c r="M16469" s="1" t="s">
        <v>26</v>
      </c>
      <c r="N16469" s="1" t="s">
        <v>26</v>
      </c>
      <c r="O16469">
        <v>1</v>
      </c>
      <c r="P16469" s="1" t="s">
        <v>40</v>
      </c>
      <c r="Q16469" s="1" t="s">
        <v>40</v>
      </c>
      <c r="R16469">
        <v>0</v>
      </c>
    </row>
    <row r="16470" spans="1:18" x14ac:dyDescent="0.3">
      <c r="A16470" s="1" t="s">
        <v>17173</v>
      </c>
      <c r="B16470" s="1" t="s">
        <v>16696</v>
      </c>
      <c r="C16470">
        <v>2025</v>
      </c>
      <c r="D16470" s="2">
        <v>36753</v>
      </c>
      <c r="E16470" s="1" t="s">
        <v>20</v>
      </c>
      <c r="F16470">
        <v>1</v>
      </c>
      <c r="G16470">
        <v>0</v>
      </c>
      <c r="H16470">
        <v>0</v>
      </c>
      <c r="I16470" s="1" t="s">
        <v>21</v>
      </c>
      <c r="J16470" s="1"/>
      <c r="K16470">
        <v>0</v>
      </c>
      <c r="L16470" s="1" t="s">
        <v>22</v>
      </c>
      <c r="M16470" s="1" t="s">
        <v>26</v>
      </c>
      <c r="N16470" s="1" t="s">
        <v>26</v>
      </c>
      <c r="O16470">
        <v>1</v>
      </c>
      <c r="P16470" s="1" t="s">
        <v>31</v>
      </c>
      <c r="Q16470" s="1" t="s">
        <v>31</v>
      </c>
      <c r="R16470">
        <v>0</v>
      </c>
    </row>
    <row r="16471" spans="1:18" x14ac:dyDescent="0.3">
      <c r="A16471" s="1" t="s">
        <v>17174</v>
      </c>
      <c r="B16471" s="1" t="s">
        <v>16696</v>
      </c>
      <c r="C16471">
        <v>2025</v>
      </c>
      <c r="D16471" s="2">
        <v>36753</v>
      </c>
      <c r="E16471" s="1" t="s">
        <v>20</v>
      </c>
      <c r="F16471">
        <v>1</v>
      </c>
      <c r="G16471">
        <v>0</v>
      </c>
      <c r="H16471">
        <v>0</v>
      </c>
      <c r="I16471" s="1" t="s">
        <v>21</v>
      </c>
      <c r="J16471" s="1"/>
      <c r="K16471">
        <v>0</v>
      </c>
      <c r="L16471" s="1" t="s">
        <v>22</v>
      </c>
      <c r="M16471" s="1" t="s">
        <v>23</v>
      </c>
      <c r="N16471" s="1" t="s">
        <v>23</v>
      </c>
      <c r="O16471">
        <v>1</v>
      </c>
      <c r="P16471" s="1" t="s">
        <v>78</v>
      </c>
      <c r="Q16471" s="1" t="s">
        <v>78</v>
      </c>
      <c r="R16471">
        <v>0</v>
      </c>
    </row>
    <row r="16472" spans="1:18" x14ac:dyDescent="0.3">
      <c r="A16472" s="1" t="s">
        <v>17175</v>
      </c>
      <c r="B16472" s="1" t="s">
        <v>16696</v>
      </c>
      <c r="C16472">
        <v>2025</v>
      </c>
      <c r="D16472" s="2">
        <v>36753</v>
      </c>
      <c r="E16472" s="1" t="s">
        <v>20</v>
      </c>
      <c r="F16472">
        <v>1</v>
      </c>
      <c r="G16472">
        <v>0</v>
      </c>
      <c r="H16472">
        <v>0</v>
      </c>
      <c r="I16472" s="1" t="s">
        <v>21</v>
      </c>
      <c r="J16472" s="1"/>
      <c r="K16472">
        <v>0</v>
      </c>
      <c r="L16472" s="1" t="s">
        <v>22</v>
      </c>
      <c r="M16472" s="1" t="s">
        <v>26</v>
      </c>
      <c r="N16472" s="1" t="s">
        <v>26</v>
      </c>
      <c r="O16472">
        <v>1</v>
      </c>
      <c r="P16472" s="1" t="s">
        <v>78</v>
      </c>
      <c r="Q16472" s="1" t="s">
        <v>78</v>
      </c>
      <c r="R16472">
        <v>0</v>
      </c>
    </row>
    <row r="16473" spans="1:18" x14ac:dyDescent="0.3">
      <c r="A16473" s="1" t="s">
        <v>17176</v>
      </c>
      <c r="B16473" s="1" t="s">
        <v>16696</v>
      </c>
      <c r="C16473">
        <v>2025</v>
      </c>
      <c r="D16473" s="2">
        <v>36753</v>
      </c>
      <c r="E16473" s="1" t="s">
        <v>20</v>
      </c>
      <c r="F16473">
        <v>1</v>
      </c>
      <c r="G16473">
        <v>0</v>
      </c>
      <c r="H16473">
        <v>0</v>
      </c>
      <c r="I16473" s="1" t="s">
        <v>21</v>
      </c>
      <c r="J16473" s="1"/>
      <c r="K16473">
        <v>0</v>
      </c>
      <c r="L16473" s="1" t="s">
        <v>22</v>
      </c>
      <c r="M16473" s="1" t="s">
        <v>26</v>
      </c>
      <c r="N16473" s="1" t="s">
        <v>26</v>
      </c>
      <c r="O16473">
        <v>1</v>
      </c>
      <c r="P16473" s="1" t="s">
        <v>2432</v>
      </c>
      <c r="Q16473" s="1" t="s">
        <v>2432</v>
      </c>
      <c r="R16473">
        <v>0</v>
      </c>
    </row>
    <row r="16474" spans="1:18" x14ac:dyDescent="0.3">
      <c r="A16474" s="1" t="s">
        <v>17177</v>
      </c>
      <c r="B16474" s="1" t="s">
        <v>16696</v>
      </c>
      <c r="C16474">
        <v>2025</v>
      </c>
      <c r="D16474" s="2">
        <v>36753</v>
      </c>
      <c r="E16474" s="1" t="s">
        <v>20</v>
      </c>
      <c r="F16474">
        <v>1</v>
      </c>
      <c r="G16474">
        <v>0</v>
      </c>
      <c r="H16474">
        <v>0</v>
      </c>
      <c r="I16474" s="1" t="s">
        <v>21</v>
      </c>
      <c r="J16474" s="1"/>
      <c r="K16474">
        <v>0</v>
      </c>
      <c r="L16474" s="1" t="s">
        <v>22</v>
      </c>
      <c r="M16474" s="1" t="s">
        <v>23</v>
      </c>
      <c r="N16474" s="1" t="s">
        <v>23</v>
      </c>
      <c r="O16474">
        <v>1</v>
      </c>
      <c r="P16474" s="1" t="s">
        <v>74</v>
      </c>
      <c r="Q16474" s="1" t="s">
        <v>74</v>
      </c>
      <c r="R16474">
        <v>0</v>
      </c>
    </row>
    <row r="16475" spans="1:18" x14ac:dyDescent="0.3">
      <c r="A16475" s="1" t="s">
        <v>17178</v>
      </c>
      <c r="B16475" s="1" t="s">
        <v>16696</v>
      </c>
      <c r="C16475">
        <v>2025</v>
      </c>
      <c r="D16475" s="2">
        <v>36753</v>
      </c>
      <c r="E16475" s="1" t="s">
        <v>20</v>
      </c>
      <c r="F16475">
        <v>1</v>
      </c>
      <c r="G16475">
        <v>0</v>
      </c>
      <c r="H16475">
        <v>0</v>
      </c>
      <c r="I16475" s="1" t="s">
        <v>21</v>
      </c>
      <c r="J16475" s="1"/>
      <c r="K16475">
        <v>0</v>
      </c>
      <c r="L16475" s="1" t="s">
        <v>22</v>
      </c>
      <c r="M16475" s="1" t="s">
        <v>26</v>
      </c>
      <c r="N16475" s="1" t="s">
        <v>26</v>
      </c>
      <c r="O16475">
        <v>1</v>
      </c>
      <c r="P16475" s="1" t="s">
        <v>31</v>
      </c>
      <c r="Q16475" s="1" t="s">
        <v>31</v>
      </c>
      <c r="R16475">
        <v>0</v>
      </c>
    </row>
    <row r="16476" spans="1:18" x14ac:dyDescent="0.3">
      <c r="A16476" s="1" t="s">
        <v>17179</v>
      </c>
      <c r="B16476" s="1" t="s">
        <v>16696</v>
      </c>
      <c r="C16476">
        <v>2025</v>
      </c>
      <c r="D16476" s="2">
        <v>36753</v>
      </c>
      <c r="E16476" s="1" t="s">
        <v>1137</v>
      </c>
      <c r="F16476">
        <v>1</v>
      </c>
      <c r="G16476">
        <v>0</v>
      </c>
      <c r="H16476">
        <v>0</v>
      </c>
      <c r="I16476" s="1" t="s">
        <v>21</v>
      </c>
      <c r="J16476" s="1"/>
      <c r="K16476">
        <v>1</v>
      </c>
      <c r="L16476" s="1" t="s">
        <v>1138</v>
      </c>
      <c r="M16476" s="1" t="s">
        <v>23</v>
      </c>
      <c r="N16476" s="1" t="s">
        <v>23</v>
      </c>
      <c r="O16476">
        <v>1</v>
      </c>
      <c r="P16476" s="1" t="s">
        <v>45</v>
      </c>
      <c r="Q16476" s="1" t="s">
        <v>45</v>
      </c>
      <c r="R16476">
        <v>0</v>
      </c>
    </row>
    <row r="16477" spans="1:18" x14ac:dyDescent="0.3">
      <c r="A16477" s="1" t="s">
        <v>17180</v>
      </c>
      <c r="B16477" s="1" t="s">
        <v>16696</v>
      </c>
      <c r="C16477">
        <v>2025</v>
      </c>
      <c r="D16477" s="2">
        <v>36753</v>
      </c>
      <c r="E16477" s="1" t="s">
        <v>20</v>
      </c>
      <c r="F16477">
        <v>1</v>
      </c>
      <c r="G16477">
        <v>0</v>
      </c>
      <c r="H16477">
        <v>0</v>
      </c>
      <c r="I16477" s="1" t="s">
        <v>21</v>
      </c>
      <c r="J16477" s="1"/>
      <c r="K16477">
        <v>0</v>
      </c>
      <c r="L16477" s="1" t="s">
        <v>22</v>
      </c>
      <c r="M16477" s="1" t="s">
        <v>23</v>
      </c>
      <c r="N16477" s="1" t="s">
        <v>23</v>
      </c>
      <c r="O16477">
        <v>1</v>
      </c>
      <c r="P16477" s="1" t="s">
        <v>78</v>
      </c>
      <c r="Q16477" s="1" t="s">
        <v>78</v>
      </c>
      <c r="R16477">
        <v>0</v>
      </c>
    </row>
    <row r="16478" spans="1:18" x14ac:dyDescent="0.3">
      <c r="A16478" s="1" t="s">
        <v>17181</v>
      </c>
      <c r="B16478" s="1" t="s">
        <v>16696</v>
      </c>
      <c r="C16478">
        <v>2025</v>
      </c>
      <c r="D16478" s="2">
        <v>36753</v>
      </c>
      <c r="E16478" s="1" t="s">
        <v>20</v>
      </c>
      <c r="F16478">
        <v>1</v>
      </c>
      <c r="G16478">
        <v>0</v>
      </c>
      <c r="H16478">
        <v>0</v>
      </c>
      <c r="I16478" s="1" t="s">
        <v>21</v>
      </c>
      <c r="J16478" s="1"/>
      <c r="K16478">
        <v>0</v>
      </c>
      <c r="L16478" s="1" t="s">
        <v>22</v>
      </c>
      <c r="M16478" s="1" t="s">
        <v>26</v>
      </c>
      <c r="N16478" s="1" t="s">
        <v>26</v>
      </c>
      <c r="O16478">
        <v>1</v>
      </c>
      <c r="P16478" s="1" t="s">
        <v>74</v>
      </c>
      <c r="Q16478" s="1" t="s">
        <v>74</v>
      </c>
      <c r="R16478">
        <v>0</v>
      </c>
    </row>
    <row r="16479" spans="1:18" x14ac:dyDescent="0.3">
      <c r="A16479" s="1" t="s">
        <v>17182</v>
      </c>
      <c r="B16479" s="1" t="s">
        <v>16696</v>
      </c>
      <c r="C16479">
        <v>2025</v>
      </c>
      <c r="D16479" s="2">
        <v>36753</v>
      </c>
      <c r="E16479" s="1" t="s">
        <v>20</v>
      </c>
      <c r="F16479">
        <v>1</v>
      </c>
      <c r="G16479">
        <v>0</v>
      </c>
      <c r="H16479">
        <v>0</v>
      </c>
      <c r="I16479" s="1" t="s">
        <v>21</v>
      </c>
      <c r="J16479" s="1"/>
      <c r="K16479">
        <v>0</v>
      </c>
      <c r="L16479" s="1" t="s">
        <v>22</v>
      </c>
      <c r="M16479" s="1" t="s">
        <v>26</v>
      </c>
      <c r="N16479" s="1" t="s">
        <v>26</v>
      </c>
      <c r="O16479">
        <v>1</v>
      </c>
      <c r="P16479" s="1" t="s">
        <v>2432</v>
      </c>
      <c r="Q16479" s="1" t="s">
        <v>2432</v>
      </c>
      <c r="R16479">
        <v>0</v>
      </c>
    </row>
    <row r="16480" spans="1:18" x14ac:dyDescent="0.3">
      <c r="A16480" s="1" t="s">
        <v>17183</v>
      </c>
      <c r="B16480" s="1" t="s">
        <v>16696</v>
      </c>
      <c r="C16480">
        <v>2025</v>
      </c>
      <c r="D16480" s="2">
        <v>36753</v>
      </c>
      <c r="E16480" s="1" t="s">
        <v>20</v>
      </c>
      <c r="F16480">
        <v>1</v>
      </c>
      <c r="G16480">
        <v>0</v>
      </c>
      <c r="H16480">
        <v>0</v>
      </c>
      <c r="I16480" s="1" t="s">
        <v>21</v>
      </c>
      <c r="J16480" s="1"/>
      <c r="K16480">
        <v>0</v>
      </c>
      <c r="L16480" s="1" t="s">
        <v>22</v>
      </c>
      <c r="M16480" s="1" t="s">
        <v>47</v>
      </c>
      <c r="N16480" s="1" t="s">
        <v>47</v>
      </c>
      <c r="O16480">
        <v>1</v>
      </c>
      <c r="P16480" s="1" t="s">
        <v>2432</v>
      </c>
      <c r="Q16480" s="1" t="s">
        <v>2432</v>
      </c>
      <c r="R16480">
        <v>0</v>
      </c>
    </row>
    <row r="16481" spans="1:18" x14ac:dyDescent="0.3">
      <c r="A16481" s="1" t="s">
        <v>17184</v>
      </c>
      <c r="B16481" s="1" t="s">
        <v>16696</v>
      </c>
      <c r="C16481">
        <v>2025</v>
      </c>
      <c r="D16481" s="2">
        <v>36753</v>
      </c>
      <c r="E16481" s="1" t="s">
        <v>20</v>
      </c>
      <c r="F16481">
        <v>1</v>
      </c>
      <c r="G16481">
        <v>0</v>
      </c>
      <c r="H16481">
        <v>0</v>
      </c>
      <c r="I16481" s="1" t="s">
        <v>21</v>
      </c>
      <c r="J16481" s="1"/>
      <c r="K16481">
        <v>0</v>
      </c>
      <c r="L16481" s="1" t="s">
        <v>22</v>
      </c>
      <c r="M16481" s="1" t="s">
        <v>35</v>
      </c>
      <c r="N16481" s="1" t="s">
        <v>35</v>
      </c>
      <c r="O16481">
        <v>1</v>
      </c>
      <c r="P16481" s="1" t="s">
        <v>40</v>
      </c>
      <c r="Q16481" s="1" t="s">
        <v>40</v>
      </c>
      <c r="R16481">
        <v>0</v>
      </c>
    </row>
    <row r="16482" spans="1:18" x14ac:dyDescent="0.3">
      <c r="A16482" s="1" t="s">
        <v>17185</v>
      </c>
      <c r="B16482" s="1" t="s">
        <v>16696</v>
      </c>
      <c r="C16482">
        <v>2025</v>
      </c>
      <c r="D16482" s="2">
        <v>36753</v>
      </c>
      <c r="E16482" s="1" t="s">
        <v>20</v>
      </c>
      <c r="F16482">
        <v>1</v>
      </c>
      <c r="G16482">
        <v>0</v>
      </c>
      <c r="H16482">
        <v>0</v>
      </c>
      <c r="I16482" s="1" t="s">
        <v>21</v>
      </c>
      <c r="J16482" s="1"/>
      <c r="K16482">
        <v>0</v>
      </c>
      <c r="L16482" s="1" t="s">
        <v>22</v>
      </c>
      <c r="M16482" s="1" t="s">
        <v>26</v>
      </c>
      <c r="N16482" s="1" t="s">
        <v>26</v>
      </c>
      <c r="O16482">
        <v>1</v>
      </c>
      <c r="P16482" s="1" t="s">
        <v>2432</v>
      </c>
      <c r="Q16482" s="1" t="s">
        <v>2432</v>
      </c>
      <c r="R16482">
        <v>0</v>
      </c>
    </row>
    <row r="16483" spans="1:18" x14ac:dyDescent="0.3">
      <c r="A16483" s="1" t="s">
        <v>17186</v>
      </c>
      <c r="B16483" s="1" t="s">
        <v>16696</v>
      </c>
      <c r="C16483">
        <v>2025</v>
      </c>
      <c r="D16483" s="2">
        <v>36753</v>
      </c>
      <c r="E16483" s="1" t="s">
        <v>20</v>
      </c>
      <c r="F16483">
        <v>1</v>
      </c>
      <c r="G16483">
        <v>0</v>
      </c>
      <c r="H16483">
        <v>0</v>
      </c>
      <c r="I16483" s="1" t="s">
        <v>21</v>
      </c>
      <c r="J16483" s="1"/>
      <c r="K16483">
        <v>0</v>
      </c>
      <c r="L16483" s="1" t="s">
        <v>22</v>
      </c>
      <c r="M16483" s="1" t="s">
        <v>33</v>
      </c>
      <c r="N16483" s="1" t="s">
        <v>33</v>
      </c>
      <c r="O16483">
        <v>1</v>
      </c>
      <c r="P16483" s="1" t="s">
        <v>40</v>
      </c>
      <c r="Q16483" s="1" t="s">
        <v>40</v>
      </c>
      <c r="R16483">
        <v>0</v>
      </c>
    </row>
    <row r="16484" spans="1:18" x14ac:dyDescent="0.3">
      <c r="A16484" s="1" t="s">
        <v>17187</v>
      </c>
      <c r="B16484" s="1" t="s">
        <v>16696</v>
      </c>
      <c r="C16484">
        <v>2025</v>
      </c>
      <c r="D16484" s="2">
        <v>36753</v>
      </c>
      <c r="E16484" s="1" t="s">
        <v>20</v>
      </c>
      <c r="F16484">
        <v>1</v>
      </c>
      <c r="G16484">
        <v>0</v>
      </c>
      <c r="H16484">
        <v>0</v>
      </c>
      <c r="I16484" s="1" t="s">
        <v>21</v>
      </c>
      <c r="J16484" s="1"/>
      <c r="K16484">
        <v>0</v>
      </c>
      <c r="L16484" s="1" t="s">
        <v>22</v>
      </c>
      <c r="M16484" s="1" t="s">
        <v>33</v>
      </c>
      <c r="N16484" s="1" t="s">
        <v>33</v>
      </c>
      <c r="O16484">
        <v>1</v>
      </c>
      <c r="P16484" s="1" t="s">
        <v>983</v>
      </c>
      <c r="Q16484" s="1" t="s">
        <v>983</v>
      </c>
      <c r="R16484">
        <v>0</v>
      </c>
    </row>
    <row r="16485" spans="1:18" x14ac:dyDescent="0.3">
      <c r="A16485" s="1" t="s">
        <v>17188</v>
      </c>
      <c r="B16485" s="1" t="s">
        <v>16696</v>
      </c>
      <c r="C16485">
        <v>2025</v>
      </c>
      <c r="D16485" s="2">
        <v>36753</v>
      </c>
      <c r="E16485" s="1" t="s">
        <v>20</v>
      </c>
      <c r="F16485">
        <v>1</v>
      </c>
      <c r="G16485">
        <v>0</v>
      </c>
      <c r="H16485">
        <v>0</v>
      </c>
      <c r="I16485" s="1" t="s">
        <v>21</v>
      </c>
      <c r="J16485" s="1"/>
      <c r="K16485">
        <v>0</v>
      </c>
      <c r="L16485" s="1" t="s">
        <v>22</v>
      </c>
      <c r="M16485" s="1" t="s">
        <v>33</v>
      </c>
      <c r="N16485" s="1" t="s">
        <v>33</v>
      </c>
      <c r="O16485">
        <v>1</v>
      </c>
      <c r="P16485" s="1" t="s">
        <v>74</v>
      </c>
      <c r="Q16485" s="1" t="s">
        <v>74</v>
      </c>
      <c r="R16485">
        <v>0</v>
      </c>
    </row>
    <row r="16486" spans="1:18" x14ac:dyDescent="0.3">
      <c r="A16486" s="1" t="s">
        <v>17189</v>
      </c>
      <c r="B16486" s="1" t="s">
        <v>16696</v>
      </c>
      <c r="C16486">
        <v>2025</v>
      </c>
      <c r="D16486" s="2">
        <v>36753</v>
      </c>
      <c r="E16486" s="1" t="s">
        <v>20</v>
      </c>
      <c r="F16486">
        <v>1</v>
      </c>
      <c r="G16486">
        <v>0</v>
      </c>
      <c r="H16486">
        <v>0</v>
      </c>
      <c r="I16486" s="1" t="s">
        <v>21</v>
      </c>
      <c r="J16486" s="1"/>
      <c r="K16486">
        <v>0</v>
      </c>
      <c r="L16486" s="1" t="s">
        <v>22</v>
      </c>
      <c r="M16486" s="1" t="s">
        <v>33</v>
      </c>
      <c r="N16486" s="1" t="s">
        <v>33</v>
      </c>
      <c r="O16486">
        <v>1</v>
      </c>
      <c r="P16486" s="1" t="s">
        <v>78</v>
      </c>
      <c r="Q16486" s="1" t="s">
        <v>78</v>
      </c>
      <c r="R16486">
        <v>0</v>
      </c>
    </row>
    <row r="16487" spans="1:18" x14ac:dyDescent="0.3">
      <c r="A16487" s="1" t="s">
        <v>17190</v>
      </c>
      <c r="B16487" s="1" t="s">
        <v>16696</v>
      </c>
      <c r="C16487">
        <v>2025</v>
      </c>
      <c r="D16487" s="2">
        <v>36753</v>
      </c>
      <c r="E16487" s="1" t="s">
        <v>20</v>
      </c>
      <c r="F16487">
        <v>1</v>
      </c>
      <c r="G16487">
        <v>0</v>
      </c>
      <c r="H16487">
        <v>0</v>
      </c>
      <c r="I16487" s="1" t="s">
        <v>21</v>
      </c>
      <c r="J16487" s="1"/>
      <c r="K16487">
        <v>0</v>
      </c>
      <c r="L16487" s="1" t="s">
        <v>22</v>
      </c>
      <c r="M16487" s="1" t="s">
        <v>26</v>
      </c>
      <c r="N16487" s="1" t="s">
        <v>26</v>
      </c>
      <c r="O16487">
        <v>1</v>
      </c>
      <c r="P16487" s="1" t="s">
        <v>78</v>
      </c>
      <c r="Q16487" s="1" t="s">
        <v>78</v>
      </c>
      <c r="R16487">
        <v>0</v>
      </c>
    </row>
    <row r="16488" spans="1:18" x14ac:dyDescent="0.3">
      <c r="A16488" s="1" t="s">
        <v>17191</v>
      </c>
      <c r="B16488" s="1" t="s">
        <v>16696</v>
      </c>
      <c r="C16488">
        <v>2025</v>
      </c>
      <c r="D16488" s="2">
        <v>36753</v>
      </c>
      <c r="E16488" s="1" t="s">
        <v>20</v>
      </c>
      <c r="F16488">
        <v>1</v>
      </c>
      <c r="G16488">
        <v>0</v>
      </c>
      <c r="H16488">
        <v>0</v>
      </c>
      <c r="I16488" s="1" t="s">
        <v>21</v>
      </c>
      <c r="J16488" s="1"/>
      <c r="K16488">
        <v>0</v>
      </c>
      <c r="L16488" s="1" t="s">
        <v>22</v>
      </c>
      <c r="M16488" s="1" t="s">
        <v>26</v>
      </c>
      <c r="N16488" s="1" t="s">
        <v>26</v>
      </c>
      <c r="O16488">
        <v>1</v>
      </c>
      <c r="P16488" s="1" t="s">
        <v>134</v>
      </c>
      <c r="Q16488" s="1" t="s">
        <v>134</v>
      </c>
      <c r="R16488">
        <v>0</v>
      </c>
    </row>
    <row r="16489" spans="1:18" x14ac:dyDescent="0.3">
      <c r="A16489" s="1" t="s">
        <v>17192</v>
      </c>
      <c r="B16489" s="1" t="s">
        <v>16696</v>
      </c>
      <c r="C16489">
        <v>2025</v>
      </c>
      <c r="D16489" s="2">
        <v>36753</v>
      </c>
      <c r="E16489" s="1" t="s">
        <v>20</v>
      </c>
      <c r="F16489">
        <v>1</v>
      </c>
      <c r="G16489">
        <v>0</v>
      </c>
      <c r="H16489">
        <v>0</v>
      </c>
      <c r="I16489" s="1" t="s">
        <v>21</v>
      </c>
      <c r="J16489" s="1"/>
      <c r="K16489">
        <v>0</v>
      </c>
      <c r="L16489" s="1" t="s">
        <v>22</v>
      </c>
      <c r="M16489" s="1" t="s">
        <v>26</v>
      </c>
      <c r="N16489" s="1" t="s">
        <v>26</v>
      </c>
      <c r="O16489">
        <v>1</v>
      </c>
      <c r="P16489" s="1" t="s">
        <v>78</v>
      </c>
      <c r="Q16489" s="1" t="s">
        <v>78</v>
      </c>
      <c r="R16489">
        <v>0</v>
      </c>
    </row>
    <row r="16490" spans="1:18" x14ac:dyDescent="0.3">
      <c r="A16490" s="1" t="s">
        <v>17193</v>
      </c>
      <c r="B16490" s="1" t="s">
        <v>16696</v>
      </c>
      <c r="C16490">
        <v>2025</v>
      </c>
      <c r="D16490" s="2">
        <v>36753</v>
      </c>
      <c r="E16490" s="1" t="s">
        <v>37</v>
      </c>
      <c r="F16490">
        <v>1</v>
      </c>
      <c r="G16490">
        <v>1</v>
      </c>
      <c r="H16490">
        <v>1</v>
      </c>
      <c r="I16490" s="1" t="s">
        <v>38</v>
      </c>
      <c r="J16490" s="1" t="s">
        <v>62</v>
      </c>
      <c r="K16490">
        <v>0</v>
      </c>
      <c r="L16490" s="1" t="s">
        <v>22</v>
      </c>
      <c r="M16490" s="1" t="s">
        <v>26</v>
      </c>
      <c r="N16490" s="1" t="s">
        <v>26</v>
      </c>
      <c r="O16490">
        <v>1</v>
      </c>
      <c r="P16490" s="1" t="s">
        <v>134</v>
      </c>
      <c r="Q16490" s="1" t="s">
        <v>134</v>
      </c>
      <c r="R16490">
        <v>0</v>
      </c>
    </row>
    <row r="16491" spans="1:18" x14ac:dyDescent="0.3">
      <c r="A16491" s="1" t="s">
        <v>17194</v>
      </c>
      <c r="B16491" s="1" t="s">
        <v>16696</v>
      </c>
      <c r="C16491">
        <v>2025</v>
      </c>
      <c r="D16491" s="2">
        <v>36753</v>
      </c>
      <c r="E16491" s="1" t="s">
        <v>20</v>
      </c>
      <c r="F16491">
        <v>1</v>
      </c>
      <c r="G16491">
        <v>0</v>
      </c>
      <c r="H16491">
        <v>0</v>
      </c>
      <c r="I16491" s="1" t="s">
        <v>21</v>
      </c>
      <c r="J16491" s="1"/>
      <c r="K16491">
        <v>0</v>
      </c>
      <c r="L16491" s="1" t="s">
        <v>22</v>
      </c>
      <c r="M16491" s="1" t="s">
        <v>26</v>
      </c>
      <c r="N16491" s="1" t="s">
        <v>26</v>
      </c>
      <c r="O16491">
        <v>1</v>
      </c>
      <c r="P16491" s="1" t="s">
        <v>134</v>
      </c>
      <c r="Q16491" s="1" t="s">
        <v>134</v>
      </c>
      <c r="R16491">
        <v>0</v>
      </c>
    </row>
    <row r="16492" spans="1:18" x14ac:dyDescent="0.3">
      <c r="A16492" s="1" t="s">
        <v>17195</v>
      </c>
      <c r="B16492" s="1" t="s">
        <v>16696</v>
      </c>
      <c r="C16492">
        <v>2025</v>
      </c>
      <c r="D16492" s="2">
        <v>36753</v>
      </c>
      <c r="E16492" s="1" t="s">
        <v>20</v>
      </c>
      <c r="F16492">
        <v>1</v>
      </c>
      <c r="G16492">
        <v>0</v>
      </c>
      <c r="H16492">
        <v>0</v>
      </c>
      <c r="I16492" s="1" t="s">
        <v>21</v>
      </c>
      <c r="J16492" s="1"/>
      <c r="K16492">
        <v>0</v>
      </c>
      <c r="L16492" s="1" t="s">
        <v>22</v>
      </c>
      <c r="M16492" s="1" t="s">
        <v>26</v>
      </c>
      <c r="N16492" s="1" t="s">
        <v>26</v>
      </c>
      <c r="O16492">
        <v>1</v>
      </c>
      <c r="P16492" s="1" t="s">
        <v>40</v>
      </c>
      <c r="Q16492" s="1" t="s">
        <v>40</v>
      </c>
      <c r="R16492">
        <v>0</v>
      </c>
    </row>
    <row r="16493" spans="1:18" x14ac:dyDescent="0.3">
      <c r="A16493" s="1" t="s">
        <v>17196</v>
      </c>
      <c r="B16493" s="1" t="s">
        <v>16696</v>
      </c>
      <c r="C16493">
        <v>2025</v>
      </c>
      <c r="D16493" s="2">
        <v>36753</v>
      </c>
      <c r="E16493" s="1" t="s">
        <v>20</v>
      </c>
      <c r="F16493">
        <v>1</v>
      </c>
      <c r="G16493">
        <v>0</v>
      </c>
      <c r="H16493">
        <v>0</v>
      </c>
      <c r="I16493" s="1" t="s">
        <v>21</v>
      </c>
      <c r="J16493" s="1"/>
      <c r="K16493">
        <v>0</v>
      </c>
      <c r="L16493" s="1" t="s">
        <v>22</v>
      </c>
      <c r="M16493" s="1" t="s">
        <v>26</v>
      </c>
      <c r="N16493" s="1" t="s">
        <v>26</v>
      </c>
      <c r="O16493">
        <v>1</v>
      </c>
      <c r="P16493" s="1" t="s">
        <v>2432</v>
      </c>
      <c r="Q16493" s="1" t="s">
        <v>2432</v>
      </c>
      <c r="R16493">
        <v>0</v>
      </c>
    </row>
    <row r="16494" spans="1:18" x14ac:dyDescent="0.3">
      <c r="A16494" s="1" t="s">
        <v>17197</v>
      </c>
      <c r="B16494" s="1" t="s">
        <v>16696</v>
      </c>
      <c r="C16494">
        <v>2025</v>
      </c>
      <c r="D16494" s="2">
        <v>36753</v>
      </c>
      <c r="E16494" s="1" t="s">
        <v>20</v>
      </c>
      <c r="F16494">
        <v>1</v>
      </c>
      <c r="G16494">
        <v>0</v>
      </c>
      <c r="H16494">
        <v>0</v>
      </c>
      <c r="I16494" s="1" t="s">
        <v>21</v>
      </c>
      <c r="J16494" s="1"/>
      <c r="K16494">
        <v>0</v>
      </c>
      <c r="L16494" s="1" t="s">
        <v>22</v>
      </c>
      <c r="M16494" s="1" t="s">
        <v>26</v>
      </c>
      <c r="N16494" s="1" t="s">
        <v>26</v>
      </c>
      <c r="O16494">
        <v>1</v>
      </c>
      <c r="P16494" s="1" t="s">
        <v>3350</v>
      </c>
      <c r="Q16494" s="1" t="s">
        <v>3350</v>
      </c>
      <c r="R16494">
        <v>0</v>
      </c>
    </row>
    <row r="16495" spans="1:18" x14ac:dyDescent="0.3">
      <c r="A16495" s="1" t="s">
        <v>17198</v>
      </c>
      <c r="B16495" s="1" t="s">
        <v>16696</v>
      </c>
      <c r="C16495">
        <v>2025</v>
      </c>
      <c r="D16495" s="2">
        <v>36753</v>
      </c>
      <c r="E16495" s="1" t="s">
        <v>20</v>
      </c>
      <c r="F16495">
        <v>1</v>
      </c>
      <c r="G16495">
        <v>0</v>
      </c>
      <c r="H16495">
        <v>0</v>
      </c>
      <c r="I16495" s="1" t="s">
        <v>21</v>
      </c>
      <c r="J16495" s="1"/>
      <c r="K16495">
        <v>0</v>
      </c>
      <c r="L16495" s="1" t="s">
        <v>22</v>
      </c>
      <c r="M16495" s="1" t="s">
        <v>26</v>
      </c>
      <c r="N16495" s="1" t="s">
        <v>26</v>
      </c>
      <c r="O16495">
        <v>1</v>
      </c>
      <c r="P16495" s="1" t="s">
        <v>40</v>
      </c>
      <c r="Q16495" s="1" t="s">
        <v>40</v>
      </c>
      <c r="R16495">
        <v>0</v>
      </c>
    </row>
    <row r="16496" spans="1:18" x14ac:dyDescent="0.3">
      <c r="A16496" s="1" t="s">
        <v>17199</v>
      </c>
      <c r="B16496" s="1" t="s">
        <v>16696</v>
      </c>
      <c r="C16496">
        <v>2025</v>
      </c>
      <c r="D16496" s="2">
        <v>36753</v>
      </c>
      <c r="E16496" s="1" t="s">
        <v>20</v>
      </c>
      <c r="F16496">
        <v>1</v>
      </c>
      <c r="G16496">
        <v>0</v>
      </c>
      <c r="H16496">
        <v>0</v>
      </c>
      <c r="I16496" s="1" t="s">
        <v>21</v>
      </c>
      <c r="J16496" s="1"/>
      <c r="K16496">
        <v>0</v>
      </c>
      <c r="L16496" s="1" t="s">
        <v>22</v>
      </c>
      <c r="M16496" s="1" t="s">
        <v>26</v>
      </c>
      <c r="N16496" s="1" t="s">
        <v>26</v>
      </c>
      <c r="O16496">
        <v>1</v>
      </c>
      <c r="P16496" s="1" t="s">
        <v>78</v>
      </c>
      <c r="Q16496" s="1" t="s">
        <v>78</v>
      </c>
      <c r="R16496">
        <v>0</v>
      </c>
    </row>
    <row r="16497" spans="1:18" x14ac:dyDescent="0.3">
      <c r="A16497" s="1" t="s">
        <v>17200</v>
      </c>
      <c r="B16497" s="1" t="s">
        <v>16696</v>
      </c>
      <c r="C16497">
        <v>2025</v>
      </c>
      <c r="D16497" s="2">
        <v>36753</v>
      </c>
      <c r="E16497" s="1" t="s">
        <v>20</v>
      </c>
      <c r="F16497">
        <v>1</v>
      </c>
      <c r="G16497">
        <v>0</v>
      </c>
      <c r="H16497">
        <v>0</v>
      </c>
      <c r="I16497" s="1" t="s">
        <v>21</v>
      </c>
      <c r="J16497" s="1"/>
      <c r="K16497">
        <v>0</v>
      </c>
      <c r="L16497" s="1" t="s">
        <v>22</v>
      </c>
      <c r="M16497" s="1" t="s">
        <v>26</v>
      </c>
      <c r="N16497" s="1" t="s">
        <v>26</v>
      </c>
      <c r="O16497">
        <v>1</v>
      </c>
      <c r="P16497" s="1" t="s">
        <v>3350</v>
      </c>
      <c r="Q16497" s="1" t="s">
        <v>3350</v>
      </c>
      <c r="R16497">
        <v>0</v>
      </c>
    </row>
    <row r="16498" spans="1:18" x14ac:dyDescent="0.3">
      <c r="A16498" s="1" t="s">
        <v>17201</v>
      </c>
      <c r="B16498" s="1" t="s">
        <v>16696</v>
      </c>
      <c r="C16498">
        <v>2025</v>
      </c>
      <c r="D16498" s="2">
        <v>36753</v>
      </c>
      <c r="E16498" s="1" t="s">
        <v>20</v>
      </c>
      <c r="F16498">
        <v>1</v>
      </c>
      <c r="G16498">
        <v>0</v>
      </c>
      <c r="H16498">
        <v>0</v>
      </c>
      <c r="I16498" s="1" t="s">
        <v>21</v>
      </c>
      <c r="J16498" s="1"/>
      <c r="K16498">
        <v>0</v>
      </c>
      <c r="L16498" s="1" t="s">
        <v>22</v>
      </c>
      <c r="M16498" s="1" t="s">
        <v>26</v>
      </c>
      <c r="N16498" s="1" t="s">
        <v>26</v>
      </c>
      <c r="O16498">
        <v>1</v>
      </c>
      <c r="P16498" s="1" t="s">
        <v>40</v>
      </c>
      <c r="Q16498" s="1" t="s">
        <v>40</v>
      </c>
      <c r="R16498">
        <v>0</v>
      </c>
    </row>
    <row r="16499" spans="1:18" x14ac:dyDescent="0.3">
      <c r="A16499" s="1" t="s">
        <v>17202</v>
      </c>
      <c r="B16499" s="1" t="s">
        <v>16696</v>
      </c>
      <c r="C16499">
        <v>2025</v>
      </c>
      <c r="D16499" s="2">
        <v>36753</v>
      </c>
      <c r="E16499" s="1" t="s">
        <v>20</v>
      </c>
      <c r="F16499">
        <v>1</v>
      </c>
      <c r="G16499">
        <v>0</v>
      </c>
      <c r="H16499">
        <v>0</v>
      </c>
      <c r="I16499" s="1" t="s">
        <v>21</v>
      </c>
      <c r="J16499" s="1"/>
      <c r="K16499">
        <v>0</v>
      </c>
      <c r="L16499" s="1" t="s">
        <v>22</v>
      </c>
      <c r="M16499" s="1" t="s">
        <v>26</v>
      </c>
      <c r="N16499" s="1" t="s">
        <v>26</v>
      </c>
      <c r="O16499">
        <v>1</v>
      </c>
      <c r="P16499" s="1" t="s">
        <v>40</v>
      </c>
      <c r="Q16499" s="1" t="s">
        <v>40</v>
      </c>
      <c r="R16499">
        <v>0</v>
      </c>
    </row>
    <row r="16500" spans="1:18" x14ac:dyDescent="0.3">
      <c r="A16500" s="1" t="s">
        <v>17203</v>
      </c>
      <c r="B16500" s="1" t="s">
        <v>16696</v>
      </c>
      <c r="C16500">
        <v>2025</v>
      </c>
      <c r="D16500" s="2">
        <v>36753</v>
      </c>
      <c r="E16500" s="1" t="s">
        <v>20</v>
      </c>
      <c r="F16500">
        <v>1</v>
      </c>
      <c r="G16500">
        <v>0</v>
      </c>
      <c r="H16500">
        <v>0</v>
      </c>
      <c r="I16500" s="1" t="s">
        <v>21</v>
      </c>
      <c r="J16500" s="1"/>
      <c r="K16500">
        <v>0</v>
      </c>
      <c r="L16500" s="1" t="s">
        <v>22</v>
      </c>
      <c r="M16500" s="1" t="s">
        <v>26</v>
      </c>
      <c r="N16500" s="1" t="s">
        <v>26</v>
      </c>
      <c r="O16500">
        <v>1</v>
      </c>
      <c r="P16500" s="1" t="s">
        <v>78</v>
      </c>
      <c r="Q16500" s="1" t="s">
        <v>78</v>
      </c>
      <c r="R16500">
        <v>0</v>
      </c>
    </row>
    <row r="16501" spans="1:18" x14ac:dyDescent="0.3">
      <c r="A16501" s="1" t="s">
        <v>17204</v>
      </c>
      <c r="B16501" s="1" t="s">
        <v>16696</v>
      </c>
      <c r="C16501">
        <v>2025</v>
      </c>
      <c r="D16501" s="2">
        <v>36753</v>
      </c>
      <c r="E16501" s="1" t="s">
        <v>20</v>
      </c>
      <c r="F16501">
        <v>1</v>
      </c>
      <c r="G16501">
        <v>0</v>
      </c>
      <c r="H16501">
        <v>0</v>
      </c>
      <c r="I16501" s="1" t="s">
        <v>21</v>
      </c>
      <c r="J16501" s="1"/>
      <c r="K16501">
        <v>0</v>
      </c>
      <c r="L16501" s="1" t="s">
        <v>22</v>
      </c>
      <c r="M16501" s="1" t="s">
        <v>26</v>
      </c>
      <c r="N16501" s="1" t="s">
        <v>26</v>
      </c>
      <c r="O16501">
        <v>1</v>
      </c>
      <c r="P16501" s="1" t="s">
        <v>2432</v>
      </c>
      <c r="Q16501" s="1" t="s">
        <v>2432</v>
      </c>
      <c r="R16501">
        <v>0</v>
      </c>
    </row>
    <row r="16502" spans="1:18" x14ac:dyDescent="0.3">
      <c r="A16502" s="1" t="s">
        <v>17205</v>
      </c>
      <c r="B16502" s="1" t="s">
        <v>16696</v>
      </c>
      <c r="C16502">
        <v>2025</v>
      </c>
      <c r="D16502" s="2">
        <v>36753</v>
      </c>
      <c r="E16502" s="1" t="s">
        <v>20</v>
      </c>
      <c r="F16502">
        <v>1</v>
      </c>
      <c r="G16502">
        <v>0</v>
      </c>
      <c r="H16502">
        <v>0</v>
      </c>
      <c r="I16502" s="1" t="s">
        <v>21</v>
      </c>
      <c r="J16502" s="1"/>
      <c r="K16502">
        <v>0</v>
      </c>
      <c r="L16502" s="1" t="s">
        <v>22</v>
      </c>
      <c r="M16502" s="1" t="s">
        <v>26</v>
      </c>
      <c r="N16502" s="1" t="s">
        <v>26</v>
      </c>
      <c r="O16502">
        <v>1</v>
      </c>
      <c r="P16502" s="1" t="s">
        <v>78</v>
      </c>
      <c r="Q16502" s="1" t="s">
        <v>78</v>
      </c>
      <c r="R16502">
        <v>0</v>
      </c>
    </row>
    <row r="16503" spans="1:18" x14ac:dyDescent="0.3">
      <c r="A16503" s="1" t="s">
        <v>17206</v>
      </c>
      <c r="B16503" s="1" t="s">
        <v>16696</v>
      </c>
      <c r="C16503">
        <v>2025</v>
      </c>
      <c r="D16503" s="2">
        <v>36753</v>
      </c>
      <c r="E16503" s="1" t="s">
        <v>37</v>
      </c>
      <c r="F16503">
        <v>1</v>
      </c>
      <c r="G16503">
        <v>1</v>
      </c>
      <c r="H16503">
        <v>1</v>
      </c>
      <c r="I16503" s="1" t="s">
        <v>91</v>
      </c>
      <c r="J16503" s="1" t="s">
        <v>165</v>
      </c>
      <c r="K16503">
        <v>0</v>
      </c>
      <c r="L16503" s="1" t="s">
        <v>22</v>
      </c>
      <c r="M16503" s="1" t="s">
        <v>26</v>
      </c>
      <c r="N16503" s="1" t="s">
        <v>26</v>
      </c>
      <c r="O16503">
        <v>1</v>
      </c>
      <c r="P16503" s="1" t="s">
        <v>74</v>
      </c>
      <c r="Q16503" s="1" t="s">
        <v>74</v>
      </c>
      <c r="R16503">
        <v>0</v>
      </c>
    </row>
    <row r="16504" spans="1:18" x14ac:dyDescent="0.3">
      <c r="A16504" s="1" t="s">
        <v>17207</v>
      </c>
      <c r="B16504" s="1" t="s">
        <v>16696</v>
      </c>
      <c r="C16504">
        <v>2025</v>
      </c>
      <c r="D16504" s="2">
        <v>36753</v>
      </c>
      <c r="E16504" s="1" t="s">
        <v>37</v>
      </c>
      <c r="F16504">
        <v>1</v>
      </c>
      <c r="G16504">
        <v>1</v>
      </c>
      <c r="H16504">
        <v>1</v>
      </c>
      <c r="I16504" s="1" t="s">
        <v>91</v>
      </c>
      <c r="J16504" s="1" t="s">
        <v>732</v>
      </c>
      <c r="K16504">
        <v>0</v>
      </c>
      <c r="L16504" s="1" t="s">
        <v>22</v>
      </c>
      <c r="M16504" s="1" t="s">
        <v>26</v>
      </c>
      <c r="N16504" s="1" t="s">
        <v>26</v>
      </c>
      <c r="O16504">
        <v>1</v>
      </c>
      <c r="P16504" s="1" t="s">
        <v>983</v>
      </c>
      <c r="Q16504" s="1" t="s">
        <v>983</v>
      </c>
      <c r="R16504">
        <v>0</v>
      </c>
    </row>
    <row r="16505" spans="1:18" x14ac:dyDescent="0.3">
      <c r="A16505" s="1" t="s">
        <v>17208</v>
      </c>
      <c r="B16505" s="1" t="s">
        <v>16696</v>
      </c>
      <c r="C16505">
        <v>2025</v>
      </c>
      <c r="D16505" s="2">
        <v>36753</v>
      </c>
      <c r="E16505" s="1" t="s">
        <v>20</v>
      </c>
      <c r="F16505">
        <v>1</v>
      </c>
      <c r="G16505">
        <v>0</v>
      </c>
      <c r="H16505">
        <v>0</v>
      </c>
      <c r="I16505" s="1" t="s">
        <v>21</v>
      </c>
      <c r="J16505" s="1"/>
      <c r="K16505">
        <v>0</v>
      </c>
      <c r="L16505" s="1" t="s">
        <v>22</v>
      </c>
      <c r="M16505" s="1" t="s">
        <v>26</v>
      </c>
      <c r="N16505" s="1" t="s">
        <v>26</v>
      </c>
      <c r="O16505">
        <v>1</v>
      </c>
      <c r="P16505" s="1" t="s">
        <v>134</v>
      </c>
      <c r="Q16505" s="1" t="s">
        <v>134</v>
      </c>
      <c r="R16505">
        <v>0</v>
      </c>
    </row>
    <row r="16506" spans="1:18" x14ac:dyDescent="0.3">
      <c r="A16506" s="1" t="s">
        <v>17209</v>
      </c>
      <c r="B16506" s="1" t="s">
        <v>16696</v>
      </c>
      <c r="C16506">
        <v>2025</v>
      </c>
      <c r="D16506" s="2">
        <v>36753</v>
      </c>
      <c r="E16506" s="1" t="s">
        <v>20</v>
      </c>
      <c r="F16506">
        <v>1</v>
      </c>
      <c r="G16506">
        <v>0</v>
      </c>
      <c r="H16506">
        <v>0</v>
      </c>
      <c r="I16506" s="1" t="s">
        <v>21</v>
      </c>
      <c r="J16506" s="1"/>
      <c r="K16506">
        <v>0</v>
      </c>
      <c r="L16506" s="1" t="s">
        <v>22</v>
      </c>
      <c r="M16506" s="1" t="s">
        <v>33</v>
      </c>
      <c r="N16506" s="1" t="s">
        <v>33</v>
      </c>
      <c r="O16506">
        <v>1</v>
      </c>
      <c r="P16506" s="1" t="s">
        <v>121</v>
      </c>
      <c r="Q16506" s="1" t="s">
        <v>121</v>
      </c>
      <c r="R16506">
        <v>0</v>
      </c>
    </row>
    <row r="16507" spans="1:18" x14ac:dyDescent="0.3">
      <c r="A16507" s="1" t="s">
        <v>17210</v>
      </c>
      <c r="B16507" s="1" t="s">
        <v>16696</v>
      </c>
      <c r="C16507">
        <v>2025</v>
      </c>
      <c r="D16507" s="2">
        <v>36753</v>
      </c>
      <c r="E16507" s="1" t="s">
        <v>20</v>
      </c>
      <c r="F16507">
        <v>1</v>
      </c>
      <c r="G16507">
        <v>0</v>
      </c>
      <c r="H16507">
        <v>0</v>
      </c>
      <c r="I16507" s="1" t="s">
        <v>21</v>
      </c>
      <c r="J16507" s="1"/>
      <c r="K16507">
        <v>0</v>
      </c>
      <c r="L16507" s="1" t="s">
        <v>22</v>
      </c>
      <c r="M16507" s="1" t="s">
        <v>26</v>
      </c>
      <c r="N16507" s="1" t="s">
        <v>26</v>
      </c>
      <c r="O16507">
        <v>1</v>
      </c>
      <c r="P16507" s="1" t="s">
        <v>40</v>
      </c>
      <c r="Q16507" s="1" t="s">
        <v>40</v>
      </c>
      <c r="R16507">
        <v>0</v>
      </c>
    </row>
    <row r="16508" spans="1:18" x14ac:dyDescent="0.3">
      <c r="A16508" s="1" t="s">
        <v>17211</v>
      </c>
      <c r="B16508" s="1" t="s">
        <v>16696</v>
      </c>
      <c r="C16508">
        <v>2025</v>
      </c>
      <c r="D16508" s="2">
        <v>36753</v>
      </c>
      <c r="E16508" s="1" t="s">
        <v>20</v>
      </c>
      <c r="F16508">
        <v>1</v>
      </c>
      <c r="G16508">
        <v>0</v>
      </c>
      <c r="H16508">
        <v>0</v>
      </c>
      <c r="I16508" s="1" t="s">
        <v>21</v>
      </c>
      <c r="J16508" s="1"/>
      <c r="K16508">
        <v>0</v>
      </c>
      <c r="L16508" s="1" t="s">
        <v>22</v>
      </c>
      <c r="M16508" s="1" t="s">
        <v>33</v>
      </c>
      <c r="N16508" s="1" t="s">
        <v>33</v>
      </c>
      <c r="O16508">
        <v>1</v>
      </c>
      <c r="P16508" s="1" t="s">
        <v>40</v>
      </c>
      <c r="Q16508" s="1" t="s">
        <v>40</v>
      </c>
      <c r="R16508">
        <v>0</v>
      </c>
    </row>
    <row r="16509" spans="1:18" x14ac:dyDescent="0.3">
      <c r="A16509" s="1" t="s">
        <v>17212</v>
      </c>
      <c r="B16509" s="1" t="s">
        <v>16696</v>
      </c>
      <c r="C16509">
        <v>2025</v>
      </c>
      <c r="D16509" s="2">
        <v>36753</v>
      </c>
      <c r="E16509" s="1" t="s">
        <v>20</v>
      </c>
      <c r="F16509">
        <v>1</v>
      </c>
      <c r="G16509">
        <v>0</v>
      </c>
      <c r="H16509">
        <v>0</v>
      </c>
      <c r="I16509" s="1" t="s">
        <v>21</v>
      </c>
      <c r="J16509" s="1"/>
      <c r="K16509">
        <v>0</v>
      </c>
      <c r="L16509" s="1" t="s">
        <v>22</v>
      </c>
      <c r="M16509" s="1" t="s">
        <v>26</v>
      </c>
      <c r="N16509" s="1" t="s">
        <v>26</v>
      </c>
      <c r="O16509">
        <v>1</v>
      </c>
      <c r="P16509" s="1" t="s">
        <v>40</v>
      </c>
      <c r="Q16509" s="1" t="s">
        <v>40</v>
      </c>
      <c r="R16509">
        <v>0</v>
      </c>
    </row>
    <row r="16510" spans="1:18" x14ac:dyDescent="0.3">
      <c r="A16510" s="1" t="s">
        <v>17213</v>
      </c>
      <c r="B16510" s="1" t="s">
        <v>16696</v>
      </c>
      <c r="C16510">
        <v>2025</v>
      </c>
      <c r="D16510" s="2">
        <v>36753</v>
      </c>
      <c r="E16510" s="1" t="s">
        <v>20</v>
      </c>
      <c r="F16510">
        <v>1</v>
      </c>
      <c r="G16510">
        <v>0</v>
      </c>
      <c r="H16510">
        <v>0</v>
      </c>
      <c r="I16510" s="1" t="s">
        <v>21</v>
      </c>
      <c r="J16510" s="1"/>
      <c r="K16510">
        <v>0</v>
      </c>
      <c r="L16510" s="1" t="s">
        <v>22</v>
      </c>
      <c r="M16510" s="1" t="s">
        <v>33</v>
      </c>
      <c r="N16510" s="1" t="s">
        <v>33</v>
      </c>
      <c r="O16510">
        <v>1</v>
      </c>
      <c r="P16510" s="1" t="s">
        <v>78</v>
      </c>
      <c r="Q16510" s="1" t="s">
        <v>78</v>
      </c>
      <c r="R16510">
        <v>0</v>
      </c>
    </row>
    <row r="16511" spans="1:18" x14ac:dyDescent="0.3">
      <c r="A16511" s="1" t="s">
        <v>17214</v>
      </c>
      <c r="B16511" s="1" t="s">
        <v>16696</v>
      </c>
      <c r="C16511">
        <v>2025</v>
      </c>
      <c r="D16511" s="2">
        <v>36753</v>
      </c>
      <c r="E16511" s="1" t="s">
        <v>20</v>
      </c>
      <c r="F16511">
        <v>1</v>
      </c>
      <c r="G16511">
        <v>0</v>
      </c>
      <c r="H16511">
        <v>0</v>
      </c>
      <c r="I16511" s="1" t="s">
        <v>21</v>
      </c>
      <c r="J16511" s="1"/>
      <c r="K16511">
        <v>0</v>
      </c>
      <c r="L16511" s="1" t="s">
        <v>22</v>
      </c>
      <c r="M16511" s="1" t="s">
        <v>26</v>
      </c>
      <c r="N16511" s="1" t="s">
        <v>26</v>
      </c>
      <c r="O16511">
        <v>1</v>
      </c>
      <c r="P16511" s="1" t="s">
        <v>40</v>
      </c>
      <c r="Q16511" s="1" t="s">
        <v>40</v>
      </c>
      <c r="R16511">
        <v>0</v>
      </c>
    </row>
    <row r="16512" spans="1:18" x14ac:dyDescent="0.3">
      <c r="A16512" s="1" t="s">
        <v>17215</v>
      </c>
      <c r="B16512" s="1" t="s">
        <v>16696</v>
      </c>
      <c r="C16512">
        <v>2025</v>
      </c>
      <c r="D16512" s="2">
        <v>36753</v>
      </c>
      <c r="E16512" s="1" t="s">
        <v>20</v>
      </c>
      <c r="F16512">
        <v>1</v>
      </c>
      <c r="G16512">
        <v>0</v>
      </c>
      <c r="H16512">
        <v>0</v>
      </c>
      <c r="I16512" s="1" t="s">
        <v>21</v>
      </c>
      <c r="J16512" s="1"/>
      <c r="K16512">
        <v>0</v>
      </c>
      <c r="L16512" s="1" t="s">
        <v>22</v>
      </c>
      <c r="M16512" s="1" t="s">
        <v>33</v>
      </c>
      <c r="N16512" s="1" t="s">
        <v>33</v>
      </c>
      <c r="O16512">
        <v>1</v>
      </c>
      <c r="P16512" s="1" t="s">
        <v>40</v>
      </c>
      <c r="Q16512" s="1" t="s">
        <v>40</v>
      </c>
      <c r="R16512">
        <v>0</v>
      </c>
    </row>
    <row r="16513" spans="1:18" x14ac:dyDescent="0.3">
      <c r="A16513" s="1" t="s">
        <v>17216</v>
      </c>
      <c r="B16513" s="1" t="s">
        <v>16696</v>
      </c>
      <c r="C16513">
        <v>2025</v>
      </c>
      <c r="D16513" s="2">
        <v>36753</v>
      </c>
      <c r="E16513" s="1" t="s">
        <v>20</v>
      </c>
      <c r="F16513">
        <v>1</v>
      </c>
      <c r="G16513">
        <v>0</v>
      </c>
      <c r="H16513">
        <v>0</v>
      </c>
      <c r="I16513" s="1" t="s">
        <v>21</v>
      </c>
      <c r="J16513" s="1"/>
      <c r="K16513">
        <v>0</v>
      </c>
      <c r="L16513" s="1" t="s">
        <v>22</v>
      </c>
      <c r="M16513" s="1" t="s">
        <v>26</v>
      </c>
      <c r="N16513" s="1" t="s">
        <v>26</v>
      </c>
      <c r="O16513">
        <v>1</v>
      </c>
      <c r="P16513" s="1" t="s">
        <v>2432</v>
      </c>
      <c r="Q16513" s="1" t="s">
        <v>2432</v>
      </c>
      <c r="R16513">
        <v>0</v>
      </c>
    </row>
    <row r="16514" spans="1:18" x14ac:dyDescent="0.3">
      <c r="A16514" s="1" t="s">
        <v>17217</v>
      </c>
      <c r="B16514" s="1" t="s">
        <v>16696</v>
      </c>
      <c r="C16514">
        <v>2025</v>
      </c>
      <c r="D16514" s="2">
        <v>36753</v>
      </c>
      <c r="E16514" s="1" t="s">
        <v>20</v>
      </c>
      <c r="F16514">
        <v>1</v>
      </c>
      <c r="G16514">
        <v>0</v>
      </c>
      <c r="H16514">
        <v>0</v>
      </c>
      <c r="I16514" s="1" t="s">
        <v>21</v>
      </c>
      <c r="J16514" s="1"/>
      <c r="K16514">
        <v>0</v>
      </c>
      <c r="L16514" s="1" t="s">
        <v>22</v>
      </c>
      <c r="M16514" s="1" t="s">
        <v>26</v>
      </c>
      <c r="N16514" s="1" t="s">
        <v>26</v>
      </c>
      <c r="O16514">
        <v>1</v>
      </c>
      <c r="P16514" s="1" t="s">
        <v>40</v>
      </c>
      <c r="Q16514" s="1" t="s">
        <v>40</v>
      </c>
      <c r="R16514">
        <v>0</v>
      </c>
    </row>
    <row r="16515" spans="1:18" x14ac:dyDescent="0.3">
      <c r="A16515" s="1" t="s">
        <v>17218</v>
      </c>
      <c r="B16515" s="1" t="s">
        <v>16696</v>
      </c>
      <c r="C16515">
        <v>2025</v>
      </c>
      <c r="D16515" s="2">
        <v>36753</v>
      </c>
      <c r="E16515" s="1" t="s">
        <v>20</v>
      </c>
      <c r="F16515">
        <v>1</v>
      </c>
      <c r="G16515">
        <v>0</v>
      </c>
      <c r="H16515">
        <v>0</v>
      </c>
      <c r="I16515" s="1" t="s">
        <v>21</v>
      </c>
      <c r="J16515" s="1"/>
      <c r="K16515">
        <v>0</v>
      </c>
      <c r="L16515" s="1" t="s">
        <v>22</v>
      </c>
      <c r="M16515" s="1" t="s">
        <v>26</v>
      </c>
      <c r="N16515" s="1" t="s">
        <v>26</v>
      </c>
      <c r="O16515">
        <v>1</v>
      </c>
      <c r="P16515" s="1" t="s">
        <v>27</v>
      </c>
      <c r="Q16515" s="1" t="s">
        <v>27</v>
      </c>
      <c r="R16515">
        <v>0</v>
      </c>
    </row>
    <row r="16516" spans="1:18" x14ac:dyDescent="0.3">
      <c r="A16516" s="1" t="s">
        <v>17219</v>
      </c>
      <c r="B16516" s="1" t="s">
        <v>16696</v>
      </c>
      <c r="C16516">
        <v>2025</v>
      </c>
      <c r="D16516" s="2">
        <v>36753</v>
      </c>
      <c r="E16516" s="1" t="s">
        <v>20</v>
      </c>
      <c r="F16516">
        <v>1</v>
      </c>
      <c r="G16516">
        <v>0</v>
      </c>
      <c r="H16516">
        <v>0</v>
      </c>
      <c r="I16516" s="1" t="s">
        <v>21</v>
      </c>
      <c r="J16516" s="1"/>
      <c r="K16516">
        <v>0</v>
      </c>
      <c r="L16516" s="1" t="s">
        <v>22</v>
      </c>
      <c r="M16516" s="1" t="s">
        <v>26</v>
      </c>
      <c r="N16516" s="1" t="s">
        <v>26</v>
      </c>
      <c r="O16516">
        <v>1</v>
      </c>
      <c r="P16516" s="1" t="s">
        <v>40</v>
      </c>
      <c r="Q16516" s="1" t="s">
        <v>40</v>
      </c>
      <c r="R16516">
        <v>0</v>
      </c>
    </row>
    <row r="16517" spans="1:18" x14ac:dyDescent="0.3">
      <c r="A16517" s="1" t="s">
        <v>17220</v>
      </c>
      <c r="B16517" s="1" t="s">
        <v>16696</v>
      </c>
      <c r="C16517">
        <v>2025</v>
      </c>
      <c r="D16517" s="2">
        <v>36753</v>
      </c>
      <c r="E16517" s="1" t="s">
        <v>20</v>
      </c>
      <c r="F16517">
        <v>1</v>
      </c>
      <c r="G16517">
        <v>0</v>
      </c>
      <c r="H16517">
        <v>0</v>
      </c>
      <c r="I16517" s="1" t="s">
        <v>21</v>
      </c>
      <c r="J16517" s="1"/>
      <c r="K16517">
        <v>0</v>
      </c>
      <c r="L16517" s="1" t="s">
        <v>22</v>
      </c>
      <c r="M16517" s="1" t="s">
        <v>26</v>
      </c>
      <c r="N16517" s="1" t="s">
        <v>26</v>
      </c>
      <c r="O16517">
        <v>1</v>
      </c>
      <c r="P16517" s="1" t="s">
        <v>40</v>
      </c>
      <c r="Q16517" s="1" t="s">
        <v>40</v>
      </c>
      <c r="R16517">
        <v>0</v>
      </c>
    </row>
    <row r="16518" spans="1:18" x14ac:dyDescent="0.3">
      <c r="A16518" s="1" t="s">
        <v>17221</v>
      </c>
      <c r="B16518" s="1" t="s">
        <v>16696</v>
      </c>
      <c r="C16518">
        <v>2025</v>
      </c>
      <c r="D16518" s="2">
        <v>36753</v>
      </c>
      <c r="E16518" s="1" t="s">
        <v>37</v>
      </c>
      <c r="F16518">
        <v>1</v>
      </c>
      <c r="G16518">
        <v>1</v>
      </c>
      <c r="H16518">
        <v>1</v>
      </c>
      <c r="I16518" s="1" t="s">
        <v>38</v>
      </c>
      <c r="J16518" s="1" t="s">
        <v>42</v>
      </c>
      <c r="K16518">
        <v>0</v>
      </c>
      <c r="L16518" s="1" t="s">
        <v>22</v>
      </c>
      <c r="M16518" s="1" t="s">
        <v>33</v>
      </c>
      <c r="N16518" s="1" t="s">
        <v>33</v>
      </c>
      <c r="O16518">
        <v>1</v>
      </c>
      <c r="P16518" s="1" t="s">
        <v>78</v>
      </c>
      <c r="Q16518" s="1" t="s">
        <v>78</v>
      </c>
      <c r="R16518">
        <v>0</v>
      </c>
    </row>
    <row r="16519" spans="1:18" x14ac:dyDescent="0.3">
      <c r="A16519" s="1" t="s">
        <v>17222</v>
      </c>
      <c r="B16519" s="1" t="s">
        <v>16696</v>
      </c>
      <c r="C16519">
        <v>2025</v>
      </c>
      <c r="D16519" s="2">
        <v>36753</v>
      </c>
      <c r="E16519" s="1" t="s">
        <v>37</v>
      </c>
      <c r="F16519">
        <v>1</v>
      </c>
      <c r="G16519">
        <v>1</v>
      </c>
      <c r="H16519">
        <v>1</v>
      </c>
      <c r="I16519" s="1" t="s">
        <v>38</v>
      </c>
      <c r="J16519" s="1" t="s">
        <v>42</v>
      </c>
      <c r="K16519">
        <v>0</v>
      </c>
      <c r="L16519" s="1" t="s">
        <v>22</v>
      </c>
      <c r="M16519" s="1" t="s">
        <v>33</v>
      </c>
      <c r="N16519" s="1" t="s">
        <v>33</v>
      </c>
      <c r="O16519">
        <v>1</v>
      </c>
      <c r="P16519" s="1" t="s">
        <v>78</v>
      </c>
      <c r="Q16519" s="1" t="s">
        <v>78</v>
      </c>
      <c r="R16519">
        <v>0</v>
      </c>
    </row>
    <row r="16520" spans="1:18" x14ac:dyDescent="0.3">
      <c r="A16520" s="1" t="s">
        <v>17223</v>
      </c>
      <c r="B16520" s="1" t="s">
        <v>16696</v>
      </c>
      <c r="C16520">
        <v>2025</v>
      </c>
      <c r="D16520" s="2">
        <v>36753</v>
      </c>
      <c r="E16520" s="1" t="s">
        <v>37</v>
      </c>
      <c r="F16520">
        <v>1</v>
      </c>
      <c r="G16520">
        <v>1</v>
      </c>
      <c r="H16520">
        <v>1</v>
      </c>
      <c r="I16520" s="1" t="s">
        <v>91</v>
      </c>
      <c r="J16520" s="1" t="s">
        <v>165</v>
      </c>
      <c r="K16520">
        <v>0</v>
      </c>
      <c r="L16520" s="1" t="s">
        <v>22</v>
      </c>
      <c r="M16520" s="1" t="s">
        <v>26</v>
      </c>
      <c r="N16520" s="1" t="s">
        <v>26</v>
      </c>
      <c r="O16520">
        <v>1</v>
      </c>
      <c r="P16520" s="1" t="s">
        <v>40</v>
      </c>
      <c r="Q16520" s="1" t="s">
        <v>40</v>
      </c>
      <c r="R16520">
        <v>0</v>
      </c>
    </row>
    <row r="16521" spans="1:18" x14ac:dyDescent="0.3">
      <c r="A16521" s="1" t="s">
        <v>17224</v>
      </c>
      <c r="B16521" s="1" t="s">
        <v>16696</v>
      </c>
      <c r="C16521">
        <v>2025</v>
      </c>
      <c r="D16521" s="2">
        <v>36753</v>
      </c>
      <c r="E16521" s="1" t="s">
        <v>20</v>
      </c>
      <c r="F16521">
        <v>1</v>
      </c>
      <c r="G16521">
        <v>0</v>
      </c>
      <c r="H16521">
        <v>0</v>
      </c>
      <c r="I16521" s="1" t="s">
        <v>21</v>
      </c>
      <c r="J16521" s="1"/>
      <c r="K16521">
        <v>0</v>
      </c>
      <c r="L16521" s="1" t="s">
        <v>22</v>
      </c>
      <c r="M16521" s="1" t="s">
        <v>23</v>
      </c>
      <c r="N16521" s="1" t="s">
        <v>23</v>
      </c>
      <c r="O16521">
        <v>1</v>
      </c>
      <c r="P16521" s="1" t="s">
        <v>78</v>
      </c>
      <c r="Q16521" s="1" t="s">
        <v>78</v>
      </c>
      <c r="R16521">
        <v>0</v>
      </c>
    </row>
    <row r="16522" spans="1:18" x14ac:dyDescent="0.3">
      <c r="A16522" s="1" t="s">
        <v>17225</v>
      </c>
      <c r="B16522" s="1" t="s">
        <v>16696</v>
      </c>
      <c r="C16522">
        <v>2025</v>
      </c>
      <c r="D16522" s="2">
        <v>36753</v>
      </c>
      <c r="E16522" s="1" t="s">
        <v>20</v>
      </c>
      <c r="F16522">
        <v>1</v>
      </c>
      <c r="G16522">
        <v>0</v>
      </c>
      <c r="H16522">
        <v>0</v>
      </c>
      <c r="I16522" s="1" t="s">
        <v>21</v>
      </c>
      <c r="J16522" s="1"/>
      <c r="K16522">
        <v>0</v>
      </c>
      <c r="L16522" s="1" t="s">
        <v>22</v>
      </c>
      <c r="M16522" s="1" t="s">
        <v>26</v>
      </c>
      <c r="N16522" s="1" t="s">
        <v>26</v>
      </c>
      <c r="O16522">
        <v>1</v>
      </c>
      <c r="P16522" s="1" t="s">
        <v>74</v>
      </c>
      <c r="Q16522" s="1" t="s">
        <v>74</v>
      </c>
      <c r="R16522">
        <v>0</v>
      </c>
    </row>
    <row r="16523" spans="1:18" x14ac:dyDescent="0.3">
      <c r="A16523" s="1" t="s">
        <v>17226</v>
      </c>
      <c r="B16523" s="1" t="s">
        <v>16696</v>
      </c>
      <c r="C16523">
        <v>2025</v>
      </c>
      <c r="D16523" s="2">
        <v>36753</v>
      </c>
      <c r="E16523" s="1" t="s">
        <v>20</v>
      </c>
      <c r="F16523">
        <v>1</v>
      </c>
      <c r="G16523">
        <v>0</v>
      </c>
      <c r="H16523">
        <v>0</v>
      </c>
      <c r="I16523" s="1" t="s">
        <v>21</v>
      </c>
      <c r="J16523" s="1"/>
      <c r="K16523">
        <v>0</v>
      </c>
      <c r="L16523" s="1" t="s">
        <v>22</v>
      </c>
      <c r="M16523" s="1" t="s">
        <v>26</v>
      </c>
      <c r="N16523" s="1" t="s">
        <v>26</v>
      </c>
      <c r="O16523">
        <v>1</v>
      </c>
      <c r="P16523" s="1" t="s">
        <v>31</v>
      </c>
      <c r="Q16523" s="1" t="s">
        <v>31</v>
      </c>
      <c r="R16523">
        <v>0</v>
      </c>
    </row>
    <row r="16524" spans="1:18" x14ac:dyDescent="0.3">
      <c r="A16524" s="1" t="s">
        <v>17227</v>
      </c>
      <c r="B16524" s="1" t="s">
        <v>16696</v>
      </c>
      <c r="C16524">
        <v>2025</v>
      </c>
      <c r="D16524" s="2">
        <v>36753</v>
      </c>
      <c r="E16524" s="1" t="s">
        <v>20</v>
      </c>
      <c r="F16524">
        <v>1</v>
      </c>
      <c r="G16524">
        <v>0</v>
      </c>
      <c r="H16524">
        <v>0</v>
      </c>
      <c r="I16524" s="1" t="s">
        <v>21</v>
      </c>
      <c r="J16524" s="1"/>
      <c r="K16524">
        <v>0</v>
      </c>
      <c r="L16524" s="1" t="s">
        <v>22</v>
      </c>
      <c r="M16524" s="1" t="s">
        <v>23</v>
      </c>
      <c r="N16524" s="1" t="s">
        <v>23</v>
      </c>
      <c r="O16524">
        <v>1</v>
      </c>
      <c r="P16524" s="1" t="s">
        <v>2432</v>
      </c>
      <c r="Q16524" s="1" t="s">
        <v>2432</v>
      </c>
      <c r="R16524">
        <v>0</v>
      </c>
    </row>
    <row r="16525" spans="1:18" x14ac:dyDescent="0.3">
      <c r="A16525" s="1" t="s">
        <v>17228</v>
      </c>
      <c r="B16525" s="1" t="s">
        <v>16696</v>
      </c>
      <c r="C16525">
        <v>2025</v>
      </c>
      <c r="D16525" s="2">
        <v>36753</v>
      </c>
      <c r="E16525" s="1" t="s">
        <v>20</v>
      </c>
      <c r="F16525">
        <v>1</v>
      </c>
      <c r="G16525">
        <v>0</v>
      </c>
      <c r="H16525">
        <v>0</v>
      </c>
      <c r="I16525" s="1" t="s">
        <v>21</v>
      </c>
      <c r="J16525" s="1"/>
      <c r="K16525">
        <v>0</v>
      </c>
      <c r="L16525" s="1" t="s">
        <v>22</v>
      </c>
      <c r="M16525" s="1" t="s">
        <v>33</v>
      </c>
      <c r="N16525" s="1" t="s">
        <v>33</v>
      </c>
      <c r="O16525">
        <v>1</v>
      </c>
      <c r="P16525" s="1" t="s">
        <v>78</v>
      </c>
      <c r="Q16525" s="1" t="s">
        <v>78</v>
      </c>
      <c r="R16525">
        <v>0</v>
      </c>
    </row>
    <row r="16526" spans="1:18" x14ac:dyDescent="0.3">
      <c r="A16526" s="1" t="s">
        <v>17229</v>
      </c>
      <c r="B16526" s="1" t="s">
        <v>16696</v>
      </c>
      <c r="C16526">
        <v>2025</v>
      </c>
      <c r="D16526" s="2">
        <v>36753</v>
      </c>
      <c r="E16526" s="1" t="s">
        <v>37</v>
      </c>
      <c r="F16526">
        <v>1</v>
      </c>
      <c r="G16526">
        <v>1</v>
      </c>
      <c r="H16526">
        <v>1</v>
      </c>
      <c r="I16526" s="1" t="s">
        <v>91</v>
      </c>
      <c r="J16526" s="1" t="s">
        <v>92</v>
      </c>
      <c r="K16526">
        <v>0</v>
      </c>
      <c r="L16526" s="1" t="s">
        <v>22</v>
      </c>
      <c r="M16526" s="1" t="s">
        <v>33</v>
      </c>
      <c r="N16526" s="1" t="s">
        <v>33</v>
      </c>
      <c r="O16526">
        <v>1</v>
      </c>
      <c r="P16526" s="1" t="s">
        <v>78</v>
      </c>
      <c r="Q16526" s="1" t="s">
        <v>78</v>
      </c>
      <c r="R16526">
        <v>1</v>
      </c>
    </row>
    <row r="16527" spans="1:18" x14ac:dyDescent="0.3">
      <c r="A16527" s="1" t="s">
        <v>17230</v>
      </c>
      <c r="B16527" s="1" t="s">
        <v>16696</v>
      </c>
      <c r="C16527">
        <v>2025</v>
      </c>
      <c r="D16527" s="2">
        <v>36753</v>
      </c>
      <c r="E16527" s="1" t="s">
        <v>20</v>
      </c>
      <c r="F16527">
        <v>1</v>
      </c>
      <c r="G16527">
        <v>0</v>
      </c>
      <c r="H16527">
        <v>0</v>
      </c>
      <c r="I16527" s="1" t="s">
        <v>21</v>
      </c>
      <c r="J16527" s="1"/>
      <c r="K16527">
        <v>0</v>
      </c>
      <c r="L16527" s="1" t="s">
        <v>22</v>
      </c>
      <c r="M16527" s="1" t="s">
        <v>26</v>
      </c>
      <c r="N16527" s="1" t="s">
        <v>26</v>
      </c>
      <c r="O16527">
        <v>1</v>
      </c>
      <c r="P16527" s="1" t="s">
        <v>40</v>
      </c>
      <c r="Q16527" s="1" t="s">
        <v>40</v>
      </c>
      <c r="R16527">
        <v>0</v>
      </c>
    </row>
    <row r="16528" spans="1:18" x14ac:dyDescent="0.3">
      <c r="A16528" s="1" t="s">
        <v>17231</v>
      </c>
      <c r="B16528" s="1" t="s">
        <v>16696</v>
      </c>
      <c r="C16528">
        <v>2025</v>
      </c>
      <c r="D16528" s="2">
        <v>36753</v>
      </c>
      <c r="E16528" s="1" t="s">
        <v>20</v>
      </c>
      <c r="F16528">
        <v>1</v>
      </c>
      <c r="G16528">
        <v>0</v>
      </c>
      <c r="H16528">
        <v>0</v>
      </c>
      <c r="I16528" s="1" t="s">
        <v>21</v>
      </c>
      <c r="J16528" s="1"/>
      <c r="K16528">
        <v>0</v>
      </c>
      <c r="L16528" s="1" t="s">
        <v>22</v>
      </c>
      <c r="M16528" s="1" t="s">
        <v>33</v>
      </c>
      <c r="N16528" s="1" t="s">
        <v>33</v>
      </c>
      <c r="O16528">
        <v>1</v>
      </c>
      <c r="P16528" s="1" t="s">
        <v>27</v>
      </c>
      <c r="Q16528" s="1" t="s">
        <v>27</v>
      </c>
      <c r="R16528">
        <v>0</v>
      </c>
    </row>
    <row r="16529" spans="1:18" x14ac:dyDescent="0.3">
      <c r="A16529" s="1" t="s">
        <v>17232</v>
      </c>
      <c r="B16529" s="1" t="s">
        <v>16696</v>
      </c>
      <c r="C16529">
        <v>2025</v>
      </c>
      <c r="D16529" s="2">
        <v>36753</v>
      </c>
      <c r="E16529" s="1" t="s">
        <v>20</v>
      </c>
      <c r="F16529">
        <v>1</v>
      </c>
      <c r="G16529">
        <v>0</v>
      </c>
      <c r="H16529">
        <v>0</v>
      </c>
      <c r="I16529" s="1" t="s">
        <v>21</v>
      </c>
      <c r="J16529" s="1"/>
      <c r="K16529">
        <v>0</v>
      </c>
      <c r="L16529" s="1" t="s">
        <v>22</v>
      </c>
      <c r="M16529" s="1" t="s">
        <v>26</v>
      </c>
      <c r="N16529" s="1" t="s">
        <v>26</v>
      </c>
      <c r="O16529">
        <v>1</v>
      </c>
      <c r="P16529" s="1" t="s">
        <v>27</v>
      </c>
      <c r="Q16529" s="1" t="s">
        <v>27</v>
      </c>
      <c r="R16529">
        <v>0</v>
      </c>
    </row>
    <row r="16530" spans="1:18" x14ac:dyDescent="0.3">
      <c r="A16530" s="1" t="s">
        <v>17233</v>
      </c>
      <c r="B16530" s="1" t="s">
        <v>16696</v>
      </c>
      <c r="C16530">
        <v>2025</v>
      </c>
      <c r="D16530" s="2">
        <v>36753</v>
      </c>
      <c r="E16530" s="1" t="s">
        <v>20</v>
      </c>
      <c r="F16530">
        <v>1</v>
      </c>
      <c r="G16530">
        <v>0</v>
      </c>
      <c r="H16530">
        <v>0</v>
      </c>
      <c r="I16530" s="1" t="s">
        <v>21</v>
      </c>
      <c r="J16530" s="1"/>
      <c r="K16530">
        <v>0</v>
      </c>
      <c r="L16530" s="1" t="s">
        <v>22</v>
      </c>
      <c r="M16530" s="1" t="s">
        <v>26</v>
      </c>
      <c r="N16530" s="1" t="s">
        <v>26</v>
      </c>
      <c r="O16530">
        <v>2</v>
      </c>
      <c r="P16530" s="1" t="s">
        <v>7823</v>
      </c>
      <c r="Q16530" s="1"/>
      <c r="R16530">
        <v>0</v>
      </c>
    </row>
    <row r="16531" spans="1:18" x14ac:dyDescent="0.3">
      <c r="A16531" s="1" t="s">
        <v>17234</v>
      </c>
      <c r="B16531" s="1" t="s">
        <v>16696</v>
      </c>
      <c r="C16531">
        <v>2025</v>
      </c>
      <c r="D16531" s="2">
        <v>36753</v>
      </c>
      <c r="E16531" s="1" t="s">
        <v>20</v>
      </c>
      <c r="F16531">
        <v>1</v>
      </c>
      <c r="G16531">
        <v>0</v>
      </c>
      <c r="H16531">
        <v>0</v>
      </c>
      <c r="I16531" s="1" t="s">
        <v>21</v>
      </c>
      <c r="J16531" s="1"/>
      <c r="K16531">
        <v>0</v>
      </c>
      <c r="L16531" s="1" t="s">
        <v>22</v>
      </c>
      <c r="M16531" s="1" t="s">
        <v>26</v>
      </c>
      <c r="N16531" s="1" t="s">
        <v>26</v>
      </c>
      <c r="O16531">
        <v>1</v>
      </c>
      <c r="P16531" s="1" t="s">
        <v>40</v>
      </c>
      <c r="Q16531" s="1" t="s">
        <v>40</v>
      </c>
      <c r="R16531">
        <v>0</v>
      </c>
    </row>
    <row r="16532" spans="1:18" x14ac:dyDescent="0.3">
      <c r="A16532" s="1" t="s">
        <v>17235</v>
      </c>
      <c r="B16532" s="1" t="s">
        <v>16696</v>
      </c>
      <c r="C16532">
        <v>2025</v>
      </c>
      <c r="D16532" s="2">
        <v>36753</v>
      </c>
      <c r="E16532" s="1" t="s">
        <v>37</v>
      </c>
      <c r="F16532">
        <v>1</v>
      </c>
      <c r="G16532">
        <v>1</v>
      </c>
      <c r="H16532">
        <v>1</v>
      </c>
      <c r="I16532" s="1" t="s">
        <v>91</v>
      </c>
      <c r="J16532" s="1" t="s">
        <v>92</v>
      </c>
      <c r="K16532">
        <v>0</v>
      </c>
      <c r="L16532" s="1" t="s">
        <v>22</v>
      </c>
      <c r="M16532" s="1" t="s">
        <v>33</v>
      </c>
      <c r="N16532" s="1" t="s">
        <v>33</v>
      </c>
      <c r="O16532">
        <v>1</v>
      </c>
      <c r="P16532" s="1" t="s">
        <v>78</v>
      </c>
      <c r="Q16532" s="1" t="s">
        <v>78</v>
      </c>
      <c r="R16532">
        <v>0</v>
      </c>
    </row>
    <row r="16533" spans="1:18" x14ac:dyDescent="0.3">
      <c r="A16533" s="1" t="s">
        <v>17236</v>
      </c>
      <c r="B16533" s="1" t="s">
        <v>16696</v>
      </c>
      <c r="C16533">
        <v>2025</v>
      </c>
      <c r="D16533" s="2">
        <v>36753</v>
      </c>
      <c r="E16533" s="1" t="s">
        <v>20</v>
      </c>
      <c r="F16533">
        <v>1</v>
      </c>
      <c r="G16533">
        <v>0</v>
      </c>
      <c r="H16533">
        <v>0</v>
      </c>
      <c r="I16533" s="1" t="s">
        <v>21</v>
      </c>
      <c r="J16533" s="1"/>
      <c r="K16533">
        <v>0</v>
      </c>
      <c r="L16533" s="1" t="s">
        <v>22</v>
      </c>
      <c r="M16533" s="1" t="s">
        <v>26</v>
      </c>
      <c r="N16533" s="1" t="s">
        <v>26</v>
      </c>
      <c r="O16533">
        <v>1</v>
      </c>
      <c r="P16533" s="1" t="s">
        <v>2432</v>
      </c>
      <c r="Q16533" s="1" t="s">
        <v>2432</v>
      </c>
      <c r="R16533">
        <v>0</v>
      </c>
    </row>
    <row r="16534" spans="1:18" x14ac:dyDescent="0.3">
      <c r="A16534" s="1" t="s">
        <v>17237</v>
      </c>
      <c r="B16534" s="1" t="s">
        <v>16696</v>
      </c>
      <c r="C16534">
        <v>2025</v>
      </c>
      <c r="D16534" s="2">
        <v>36753</v>
      </c>
      <c r="E16534" s="1" t="s">
        <v>20</v>
      </c>
      <c r="F16534">
        <v>1</v>
      </c>
      <c r="G16534">
        <v>0</v>
      </c>
      <c r="H16534">
        <v>0</v>
      </c>
      <c r="I16534" s="1" t="s">
        <v>21</v>
      </c>
      <c r="J16534" s="1"/>
      <c r="K16534">
        <v>0</v>
      </c>
      <c r="L16534" s="1" t="s">
        <v>22</v>
      </c>
      <c r="M16534" s="1" t="s">
        <v>33</v>
      </c>
      <c r="N16534" s="1" t="s">
        <v>33</v>
      </c>
      <c r="O16534">
        <v>1</v>
      </c>
      <c r="P16534" s="1" t="s">
        <v>2432</v>
      </c>
      <c r="Q16534" s="1" t="s">
        <v>2432</v>
      </c>
      <c r="R16534">
        <v>0</v>
      </c>
    </row>
    <row r="16535" spans="1:18" x14ac:dyDescent="0.3">
      <c r="A16535" s="1" t="s">
        <v>17238</v>
      </c>
      <c r="B16535" s="1" t="s">
        <v>16696</v>
      </c>
      <c r="C16535">
        <v>2025</v>
      </c>
      <c r="D16535" s="2">
        <v>36753</v>
      </c>
      <c r="E16535" s="1" t="s">
        <v>20</v>
      </c>
      <c r="F16535">
        <v>1</v>
      </c>
      <c r="G16535">
        <v>0</v>
      </c>
      <c r="H16535">
        <v>0</v>
      </c>
      <c r="I16535" s="1" t="s">
        <v>21</v>
      </c>
      <c r="J16535" s="1"/>
      <c r="K16535">
        <v>0</v>
      </c>
      <c r="L16535" s="1" t="s">
        <v>22</v>
      </c>
      <c r="M16535" s="1" t="s">
        <v>26</v>
      </c>
      <c r="N16535" s="1" t="s">
        <v>26</v>
      </c>
      <c r="O16535">
        <v>1</v>
      </c>
      <c r="P16535" s="1" t="s">
        <v>74</v>
      </c>
      <c r="Q16535" s="1" t="s">
        <v>74</v>
      </c>
      <c r="R16535">
        <v>0</v>
      </c>
    </row>
    <row r="16536" spans="1:18" x14ac:dyDescent="0.3">
      <c r="A16536" s="1" t="s">
        <v>17239</v>
      </c>
      <c r="B16536" s="1" t="s">
        <v>16696</v>
      </c>
      <c r="C16536">
        <v>2025</v>
      </c>
      <c r="D16536" s="2">
        <v>36753</v>
      </c>
      <c r="E16536" s="1" t="s">
        <v>20</v>
      </c>
      <c r="F16536">
        <v>1</v>
      </c>
      <c r="G16536">
        <v>0</v>
      </c>
      <c r="H16536">
        <v>0</v>
      </c>
      <c r="I16536" s="1" t="s">
        <v>21</v>
      </c>
      <c r="J16536" s="1"/>
      <c r="K16536">
        <v>0</v>
      </c>
      <c r="L16536" s="1" t="s">
        <v>22</v>
      </c>
      <c r="M16536" s="1" t="s">
        <v>26</v>
      </c>
      <c r="N16536" s="1" t="s">
        <v>26</v>
      </c>
      <c r="O16536">
        <v>1</v>
      </c>
      <c r="P16536" s="1" t="s">
        <v>78</v>
      </c>
      <c r="Q16536" s="1" t="s">
        <v>78</v>
      </c>
      <c r="R16536">
        <v>0</v>
      </c>
    </row>
    <row r="16537" spans="1:18" x14ac:dyDescent="0.3">
      <c r="A16537" s="1" t="s">
        <v>17240</v>
      </c>
      <c r="B16537" s="1" t="s">
        <v>16696</v>
      </c>
      <c r="C16537">
        <v>2025</v>
      </c>
      <c r="D16537" s="2">
        <v>36753</v>
      </c>
      <c r="E16537" s="1" t="s">
        <v>20</v>
      </c>
      <c r="F16537">
        <v>1</v>
      </c>
      <c r="G16537">
        <v>0</v>
      </c>
      <c r="H16537">
        <v>0</v>
      </c>
      <c r="I16537" s="1" t="s">
        <v>21</v>
      </c>
      <c r="J16537" s="1"/>
      <c r="K16537">
        <v>0</v>
      </c>
      <c r="L16537" s="1" t="s">
        <v>22</v>
      </c>
      <c r="M16537" s="1" t="s">
        <v>26</v>
      </c>
      <c r="N16537" s="1" t="s">
        <v>26</v>
      </c>
      <c r="O16537">
        <v>1</v>
      </c>
      <c r="P16537" s="1" t="s">
        <v>40</v>
      </c>
      <c r="Q16537" s="1" t="s">
        <v>40</v>
      </c>
      <c r="R16537">
        <v>0</v>
      </c>
    </row>
    <row r="16538" spans="1:18" x14ac:dyDescent="0.3">
      <c r="A16538" s="1" t="s">
        <v>17241</v>
      </c>
      <c r="B16538" s="1" t="s">
        <v>16696</v>
      </c>
      <c r="C16538">
        <v>2025</v>
      </c>
      <c r="D16538" s="2">
        <v>36753</v>
      </c>
      <c r="E16538" s="1" t="s">
        <v>37</v>
      </c>
      <c r="F16538">
        <v>1</v>
      </c>
      <c r="G16538">
        <v>1</v>
      </c>
      <c r="H16538">
        <v>1</v>
      </c>
      <c r="I16538" s="1" t="s">
        <v>38</v>
      </c>
      <c r="J16538" s="1" t="s">
        <v>136</v>
      </c>
      <c r="K16538">
        <v>0</v>
      </c>
      <c r="L16538" s="1" t="s">
        <v>22</v>
      </c>
      <c r="M16538" s="1" t="s">
        <v>47</v>
      </c>
      <c r="N16538" s="1" t="s">
        <v>47</v>
      </c>
      <c r="O16538">
        <v>1</v>
      </c>
      <c r="P16538" s="1" t="s">
        <v>31</v>
      </c>
      <c r="Q16538" s="1" t="s">
        <v>31</v>
      </c>
      <c r="R16538">
        <v>1</v>
      </c>
    </row>
    <row r="16539" spans="1:18" x14ac:dyDescent="0.3">
      <c r="A16539" s="1" t="s">
        <v>17242</v>
      </c>
      <c r="B16539" s="1" t="s">
        <v>16696</v>
      </c>
      <c r="C16539">
        <v>2025</v>
      </c>
      <c r="D16539" s="2">
        <v>36753</v>
      </c>
      <c r="E16539" s="1" t="s">
        <v>37</v>
      </c>
      <c r="F16539">
        <v>1</v>
      </c>
      <c r="G16539">
        <v>1</v>
      </c>
      <c r="H16539">
        <v>1</v>
      </c>
      <c r="I16539" s="1" t="s">
        <v>38</v>
      </c>
      <c r="J16539" s="1" t="s">
        <v>62</v>
      </c>
      <c r="K16539">
        <v>0</v>
      </c>
      <c r="L16539" s="1" t="s">
        <v>22</v>
      </c>
      <c r="M16539" s="1" t="s">
        <v>47</v>
      </c>
      <c r="N16539" s="1" t="s">
        <v>47</v>
      </c>
      <c r="O16539">
        <v>1</v>
      </c>
      <c r="P16539" s="1" t="s">
        <v>2432</v>
      </c>
      <c r="Q16539" s="1" t="s">
        <v>2432</v>
      </c>
      <c r="R16539">
        <v>0</v>
      </c>
    </row>
    <row r="16540" spans="1:18" x14ac:dyDescent="0.3">
      <c r="A16540" s="1" t="s">
        <v>17243</v>
      </c>
      <c r="B16540" s="1" t="s">
        <v>16696</v>
      </c>
      <c r="C16540">
        <v>2025</v>
      </c>
      <c r="D16540" s="2">
        <v>36753</v>
      </c>
      <c r="E16540" s="1" t="s">
        <v>20</v>
      </c>
      <c r="F16540">
        <v>1</v>
      </c>
      <c r="G16540">
        <v>0</v>
      </c>
      <c r="H16540">
        <v>0</v>
      </c>
      <c r="I16540" s="1" t="s">
        <v>21</v>
      </c>
      <c r="J16540" s="1"/>
      <c r="K16540">
        <v>0</v>
      </c>
      <c r="L16540" s="1" t="s">
        <v>22</v>
      </c>
      <c r="M16540" s="1" t="s">
        <v>47</v>
      </c>
      <c r="N16540" s="1" t="s">
        <v>47</v>
      </c>
      <c r="O16540">
        <v>1</v>
      </c>
      <c r="P16540" s="1" t="s">
        <v>2432</v>
      </c>
      <c r="Q16540" s="1" t="s">
        <v>2432</v>
      </c>
      <c r="R16540">
        <v>0</v>
      </c>
    </row>
    <row r="16541" spans="1:18" x14ac:dyDescent="0.3">
      <c r="A16541" s="1" t="s">
        <v>17244</v>
      </c>
      <c r="B16541" s="1" t="s">
        <v>16696</v>
      </c>
      <c r="C16541">
        <v>2025</v>
      </c>
      <c r="D16541" s="2">
        <v>36753</v>
      </c>
      <c r="E16541" s="1" t="s">
        <v>20</v>
      </c>
      <c r="F16541">
        <v>1</v>
      </c>
      <c r="G16541">
        <v>0</v>
      </c>
      <c r="H16541">
        <v>0</v>
      </c>
      <c r="I16541" s="1" t="s">
        <v>21</v>
      </c>
      <c r="J16541" s="1"/>
      <c r="K16541">
        <v>0</v>
      </c>
      <c r="L16541" s="1" t="s">
        <v>22</v>
      </c>
      <c r="M16541" s="1" t="s">
        <v>26</v>
      </c>
      <c r="N16541" s="1" t="s">
        <v>26</v>
      </c>
      <c r="O16541">
        <v>1</v>
      </c>
      <c r="P16541" s="1" t="s">
        <v>40</v>
      </c>
      <c r="Q16541" s="1" t="s">
        <v>40</v>
      </c>
      <c r="R16541">
        <v>0</v>
      </c>
    </row>
    <row r="16542" spans="1:18" x14ac:dyDescent="0.3">
      <c r="A16542" s="1" t="s">
        <v>17245</v>
      </c>
      <c r="B16542" s="1" t="s">
        <v>16696</v>
      </c>
      <c r="C16542">
        <v>2025</v>
      </c>
      <c r="D16542" s="2">
        <v>36753</v>
      </c>
      <c r="E16542" s="1" t="s">
        <v>20</v>
      </c>
      <c r="F16542">
        <v>1</v>
      </c>
      <c r="G16542">
        <v>0</v>
      </c>
      <c r="H16542">
        <v>0</v>
      </c>
      <c r="I16542" s="1" t="s">
        <v>21</v>
      </c>
      <c r="J16542" s="1"/>
      <c r="K16542">
        <v>0</v>
      </c>
      <c r="L16542" s="1" t="s">
        <v>22</v>
      </c>
      <c r="M16542" s="1" t="s">
        <v>26</v>
      </c>
      <c r="N16542" s="1" t="s">
        <v>26</v>
      </c>
      <c r="O16542">
        <v>1</v>
      </c>
      <c r="P16542" s="1" t="s">
        <v>40</v>
      </c>
      <c r="Q16542" s="1" t="s">
        <v>40</v>
      </c>
      <c r="R16542">
        <v>0</v>
      </c>
    </row>
    <row r="16543" spans="1:18" x14ac:dyDescent="0.3">
      <c r="A16543" s="1" t="s">
        <v>17246</v>
      </c>
      <c r="B16543" s="1" t="s">
        <v>16696</v>
      </c>
      <c r="C16543">
        <v>2025</v>
      </c>
      <c r="D16543" s="2">
        <v>36753</v>
      </c>
      <c r="E16543" s="1" t="s">
        <v>20</v>
      </c>
      <c r="F16543">
        <v>1</v>
      </c>
      <c r="G16543">
        <v>0</v>
      </c>
      <c r="H16543">
        <v>0</v>
      </c>
      <c r="I16543" s="1" t="s">
        <v>21</v>
      </c>
      <c r="J16543" s="1"/>
      <c r="K16543">
        <v>0</v>
      </c>
      <c r="L16543" s="1" t="s">
        <v>22</v>
      </c>
      <c r="M16543" s="1" t="s">
        <v>26</v>
      </c>
      <c r="N16543" s="1" t="s">
        <v>26</v>
      </c>
      <c r="O16543">
        <v>1</v>
      </c>
      <c r="P16543" s="1" t="s">
        <v>78</v>
      </c>
      <c r="Q16543" s="1" t="s">
        <v>78</v>
      </c>
      <c r="R16543">
        <v>0</v>
      </c>
    </row>
    <row r="16544" spans="1:18" x14ac:dyDescent="0.3">
      <c r="A16544" s="1" t="s">
        <v>17247</v>
      </c>
      <c r="B16544" s="1" t="s">
        <v>16696</v>
      </c>
      <c r="C16544">
        <v>2025</v>
      </c>
      <c r="D16544" s="2">
        <v>36753</v>
      </c>
      <c r="E16544" s="1" t="s">
        <v>20</v>
      </c>
      <c r="F16544">
        <v>1</v>
      </c>
      <c r="G16544">
        <v>0</v>
      </c>
      <c r="H16544">
        <v>0</v>
      </c>
      <c r="I16544" s="1" t="s">
        <v>21</v>
      </c>
      <c r="J16544" s="1"/>
      <c r="K16544">
        <v>0</v>
      </c>
      <c r="L16544" s="1" t="s">
        <v>22</v>
      </c>
      <c r="M16544" s="1" t="s">
        <v>26</v>
      </c>
      <c r="N16544" s="1" t="s">
        <v>26</v>
      </c>
      <c r="O16544">
        <v>1</v>
      </c>
      <c r="P16544" s="1" t="s">
        <v>27</v>
      </c>
      <c r="Q16544" s="1" t="s">
        <v>27</v>
      </c>
      <c r="R16544">
        <v>0</v>
      </c>
    </row>
    <row r="16545" spans="1:18" x14ac:dyDescent="0.3">
      <c r="A16545" s="1" t="s">
        <v>17248</v>
      </c>
      <c r="B16545" s="1" t="s">
        <v>16696</v>
      </c>
      <c r="C16545">
        <v>2025</v>
      </c>
      <c r="D16545" s="2">
        <v>36753</v>
      </c>
      <c r="E16545" s="1" t="s">
        <v>20</v>
      </c>
      <c r="F16545">
        <v>1</v>
      </c>
      <c r="G16545">
        <v>0</v>
      </c>
      <c r="H16545">
        <v>0</v>
      </c>
      <c r="I16545" s="1" t="s">
        <v>21</v>
      </c>
      <c r="J16545" s="1"/>
      <c r="K16545">
        <v>0</v>
      </c>
      <c r="L16545" s="1" t="s">
        <v>22</v>
      </c>
      <c r="M16545" s="1" t="s">
        <v>26</v>
      </c>
      <c r="N16545" s="1" t="s">
        <v>26</v>
      </c>
      <c r="O16545">
        <v>1</v>
      </c>
      <c r="P16545" s="1" t="s">
        <v>3350</v>
      </c>
      <c r="Q16545" s="1" t="s">
        <v>3350</v>
      </c>
      <c r="R16545">
        <v>0</v>
      </c>
    </row>
    <row r="16546" spans="1:18" x14ac:dyDescent="0.3">
      <c r="A16546" s="1" t="s">
        <v>17249</v>
      </c>
      <c r="B16546" s="1" t="s">
        <v>16696</v>
      </c>
      <c r="C16546">
        <v>2025</v>
      </c>
      <c r="D16546" s="2">
        <v>36753</v>
      </c>
      <c r="E16546" s="1" t="s">
        <v>20</v>
      </c>
      <c r="F16546">
        <v>1</v>
      </c>
      <c r="G16546">
        <v>0</v>
      </c>
      <c r="H16546">
        <v>0</v>
      </c>
      <c r="I16546" s="1" t="s">
        <v>21</v>
      </c>
      <c r="J16546" s="1"/>
      <c r="K16546">
        <v>0</v>
      </c>
      <c r="L16546" s="1" t="s">
        <v>22</v>
      </c>
      <c r="M16546" s="1" t="s">
        <v>26</v>
      </c>
      <c r="N16546" s="1" t="s">
        <v>26</v>
      </c>
      <c r="O16546">
        <v>1</v>
      </c>
      <c r="P16546" s="1" t="s">
        <v>78</v>
      </c>
      <c r="Q16546" s="1" t="s">
        <v>78</v>
      </c>
      <c r="R16546">
        <v>0</v>
      </c>
    </row>
    <row r="16547" spans="1:18" x14ac:dyDescent="0.3">
      <c r="A16547" s="1" t="s">
        <v>17250</v>
      </c>
      <c r="B16547" s="1" t="s">
        <v>16696</v>
      </c>
      <c r="C16547">
        <v>2025</v>
      </c>
      <c r="D16547" s="2">
        <v>36753</v>
      </c>
      <c r="E16547" s="1" t="s">
        <v>20</v>
      </c>
      <c r="F16547">
        <v>1</v>
      </c>
      <c r="G16547">
        <v>0</v>
      </c>
      <c r="H16547">
        <v>0</v>
      </c>
      <c r="I16547" s="1" t="s">
        <v>21</v>
      </c>
      <c r="J16547" s="1"/>
      <c r="K16547">
        <v>0</v>
      </c>
      <c r="L16547" s="1" t="s">
        <v>22</v>
      </c>
      <c r="M16547" s="1" t="s">
        <v>47</v>
      </c>
      <c r="N16547" s="1" t="s">
        <v>47</v>
      </c>
      <c r="O16547">
        <v>1</v>
      </c>
      <c r="P16547" s="1" t="s">
        <v>40</v>
      </c>
      <c r="Q16547" s="1" t="s">
        <v>40</v>
      </c>
      <c r="R16547">
        <v>0</v>
      </c>
    </row>
    <row r="16548" spans="1:18" x14ac:dyDescent="0.3">
      <c r="A16548" s="1" t="s">
        <v>17251</v>
      </c>
      <c r="B16548" s="1" t="s">
        <v>16696</v>
      </c>
      <c r="C16548">
        <v>2025</v>
      </c>
      <c r="D16548" s="2">
        <v>36753</v>
      </c>
      <c r="E16548" s="1" t="s">
        <v>20</v>
      </c>
      <c r="F16548">
        <v>1</v>
      </c>
      <c r="G16548">
        <v>0</v>
      </c>
      <c r="H16548">
        <v>0</v>
      </c>
      <c r="I16548" s="1" t="s">
        <v>21</v>
      </c>
      <c r="J16548" s="1"/>
      <c r="K16548">
        <v>0</v>
      </c>
      <c r="L16548" s="1" t="s">
        <v>22</v>
      </c>
      <c r="M16548" s="1" t="s">
        <v>26</v>
      </c>
      <c r="N16548" s="1" t="s">
        <v>26</v>
      </c>
      <c r="O16548">
        <v>1</v>
      </c>
      <c r="P16548" s="1" t="s">
        <v>40</v>
      </c>
      <c r="Q16548" s="1" t="s">
        <v>40</v>
      </c>
      <c r="R16548">
        <v>0</v>
      </c>
    </row>
    <row r="16549" spans="1:18" x14ac:dyDescent="0.3">
      <c r="A16549" s="1" t="s">
        <v>17252</v>
      </c>
      <c r="B16549" s="1" t="s">
        <v>16696</v>
      </c>
      <c r="C16549">
        <v>2025</v>
      </c>
      <c r="D16549" s="2">
        <v>36753</v>
      </c>
      <c r="E16549" s="1" t="s">
        <v>20</v>
      </c>
      <c r="F16549">
        <v>1</v>
      </c>
      <c r="G16549">
        <v>0</v>
      </c>
      <c r="H16549">
        <v>0</v>
      </c>
      <c r="I16549" s="1" t="s">
        <v>21</v>
      </c>
      <c r="J16549" s="1"/>
      <c r="K16549">
        <v>0</v>
      </c>
      <c r="L16549" s="1" t="s">
        <v>22</v>
      </c>
      <c r="M16549" s="1" t="s">
        <v>26</v>
      </c>
      <c r="N16549" s="1" t="s">
        <v>26</v>
      </c>
      <c r="O16549">
        <v>1</v>
      </c>
      <c r="P16549" s="1" t="s">
        <v>40</v>
      </c>
      <c r="Q16549" s="1" t="s">
        <v>40</v>
      </c>
      <c r="R16549">
        <v>0</v>
      </c>
    </row>
    <row r="16550" spans="1:18" x14ac:dyDescent="0.3">
      <c r="A16550" s="1" t="s">
        <v>17253</v>
      </c>
      <c r="B16550" s="1" t="s">
        <v>16696</v>
      </c>
      <c r="C16550">
        <v>2025</v>
      </c>
      <c r="D16550" s="2">
        <v>36753</v>
      </c>
      <c r="E16550" s="1" t="s">
        <v>20</v>
      </c>
      <c r="F16550">
        <v>1</v>
      </c>
      <c r="G16550">
        <v>0</v>
      </c>
      <c r="H16550">
        <v>0</v>
      </c>
      <c r="I16550" s="1" t="s">
        <v>21</v>
      </c>
      <c r="J16550" s="1"/>
      <c r="K16550">
        <v>0</v>
      </c>
      <c r="L16550" s="1" t="s">
        <v>22</v>
      </c>
      <c r="M16550" s="1" t="s">
        <v>26</v>
      </c>
      <c r="N16550" s="1" t="s">
        <v>26</v>
      </c>
      <c r="O16550">
        <v>1</v>
      </c>
      <c r="P16550" s="1" t="s">
        <v>722</v>
      </c>
      <c r="Q16550" s="1" t="s">
        <v>722</v>
      </c>
      <c r="R16550">
        <v>0</v>
      </c>
    </row>
    <row r="16551" spans="1:18" x14ac:dyDescent="0.3">
      <c r="A16551" s="1" t="s">
        <v>17254</v>
      </c>
      <c r="B16551" s="1" t="s">
        <v>16696</v>
      </c>
      <c r="C16551">
        <v>2025</v>
      </c>
      <c r="D16551" s="2">
        <v>36753</v>
      </c>
      <c r="E16551" s="1" t="s">
        <v>20</v>
      </c>
      <c r="F16551">
        <v>1</v>
      </c>
      <c r="G16551">
        <v>0</v>
      </c>
      <c r="H16551">
        <v>0</v>
      </c>
      <c r="I16551" s="1" t="s">
        <v>21</v>
      </c>
      <c r="J16551" s="1"/>
      <c r="K16551">
        <v>0</v>
      </c>
      <c r="L16551" s="1" t="s">
        <v>22</v>
      </c>
      <c r="M16551" s="1" t="s">
        <v>23</v>
      </c>
      <c r="N16551" s="1" t="s">
        <v>23</v>
      </c>
      <c r="O16551">
        <v>1</v>
      </c>
      <c r="P16551" s="1" t="s">
        <v>78</v>
      </c>
      <c r="Q16551" s="1" t="s">
        <v>78</v>
      </c>
      <c r="R16551">
        <v>0</v>
      </c>
    </row>
    <row r="16552" spans="1:18" x14ac:dyDescent="0.3">
      <c r="A16552" s="1" t="s">
        <v>17255</v>
      </c>
      <c r="B16552" s="1" t="s">
        <v>16696</v>
      </c>
      <c r="C16552">
        <v>2025</v>
      </c>
      <c r="D16552" s="2">
        <v>36753</v>
      </c>
      <c r="E16552" s="1" t="s">
        <v>20</v>
      </c>
      <c r="F16552">
        <v>1</v>
      </c>
      <c r="G16552">
        <v>0</v>
      </c>
      <c r="H16552">
        <v>0</v>
      </c>
      <c r="I16552" s="1" t="s">
        <v>21</v>
      </c>
      <c r="J16552" s="1"/>
      <c r="K16552">
        <v>0</v>
      </c>
      <c r="L16552" s="1" t="s">
        <v>22</v>
      </c>
      <c r="M16552" s="1" t="s">
        <v>26</v>
      </c>
      <c r="N16552" s="1" t="s">
        <v>26</v>
      </c>
      <c r="O16552">
        <v>1</v>
      </c>
      <c r="P16552" s="1" t="s">
        <v>31</v>
      </c>
      <c r="Q16552" s="1" t="s">
        <v>31</v>
      </c>
      <c r="R16552">
        <v>0</v>
      </c>
    </row>
    <row r="16553" spans="1:18" x14ac:dyDescent="0.3">
      <c r="A16553" s="1" t="s">
        <v>17256</v>
      </c>
      <c r="B16553" s="1" t="s">
        <v>16696</v>
      </c>
      <c r="C16553">
        <v>2025</v>
      </c>
      <c r="D16553" s="2">
        <v>36753</v>
      </c>
      <c r="E16553" s="1" t="s">
        <v>20</v>
      </c>
      <c r="F16553">
        <v>1</v>
      </c>
      <c r="G16553">
        <v>0</v>
      </c>
      <c r="H16553">
        <v>0</v>
      </c>
      <c r="I16553" s="1" t="s">
        <v>21</v>
      </c>
      <c r="J16553" s="1"/>
      <c r="K16553">
        <v>0</v>
      </c>
      <c r="L16553" s="1" t="s">
        <v>22</v>
      </c>
      <c r="M16553" s="1" t="s">
        <v>23</v>
      </c>
      <c r="N16553" s="1" t="s">
        <v>23</v>
      </c>
      <c r="O16553">
        <v>1</v>
      </c>
      <c r="P16553" s="1" t="s">
        <v>40</v>
      </c>
      <c r="Q16553" s="1" t="s">
        <v>40</v>
      </c>
      <c r="R16553">
        <v>0</v>
      </c>
    </row>
    <row r="16554" spans="1:18" x14ac:dyDescent="0.3">
      <c r="A16554" s="1" t="s">
        <v>17257</v>
      </c>
      <c r="B16554" s="1" t="s">
        <v>16696</v>
      </c>
      <c r="C16554">
        <v>2025</v>
      </c>
      <c r="D16554" s="2">
        <v>36753</v>
      </c>
      <c r="E16554" s="1" t="s">
        <v>20</v>
      </c>
      <c r="F16554">
        <v>1</v>
      </c>
      <c r="G16554">
        <v>0</v>
      </c>
      <c r="H16554">
        <v>0</v>
      </c>
      <c r="I16554" s="1" t="s">
        <v>21</v>
      </c>
      <c r="J16554" s="1"/>
      <c r="K16554">
        <v>0</v>
      </c>
      <c r="L16554" s="1" t="s">
        <v>22</v>
      </c>
      <c r="M16554" s="1" t="s">
        <v>26</v>
      </c>
      <c r="N16554" s="1" t="s">
        <v>26</v>
      </c>
      <c r="O16554">
        <v>1</v>
      </c>
      <c r="P16554" s="1" t="s">
        <v>134</v>
      </c>
      <c r="Q16554" s="1" t="s">
        <v>134</v>
      </c>
      <c r="R16554">
        <v>0</v>
      </c>
    </row>
    <row r="16555" spans="1:18" x14ac:dyDescent="0.3">
      <c r="A16555" s="1" t="s">
        <v>17258</v>
      </c>
      <c r="B16555" s="1" t="s">
        <v>16696</v>
      </c>
      <c r="C16555">
        <v>2025</v>
      </c>
      <c r="D16555" s="2">
        <v>36753</v>
      </c>
      <c r="E16555" s="1" t="s">
        <v>37</v>
      </c>
      <c r="F16555">
        <v>1</v>
      </c>
      <c r="G16555">
        <v>1</v>
      </c>
      <c r="H16555">
        <v>1</v>
      </c>
      <c r="I16555" s="1" t="s">
        <v>38</v>
      </c>
      <c r="J16555" s="1" t="s">
        <v>39</v>
      </c>
      <c r="K16555">
        <v>0</v>
      </c>
      <c r="L16555" s="1" t="s">
        <v>22</v>
      </c>
      <c r="M16555" s="1" t="s">
        <v>26</v>
      </c>
      <c r="N16555" s="1" t="s">
        <v>26</v>
      </c>
      <c r="O16555">
        <v>1</v>
      </c>
      <c r="P16555" s="1" t="s">
        <v>988</v>
      </c>
      <c r="Q16555" s="1" t="s">
        <v>988</v>
      </c>
      <c r="R16555">
        <v>0</v>
      </c>
    </row>
    <row r="16556" spans="1:18" x14ac:dyDescent="0.3">
      <c r="A16556" s="1" t="s">
        <v>17259</v>
      </c>
      <c r="B16556" s="1" t="s">
        <v>16696</v>
      </c>
      <c r="C16556">
        <v>2025</v>
      </c>
      <c r="D16556" s="2">
        <v>36753</v>
      </c>
      <c r="E16556" s="1" t="s">
        <v>20</v>
      </c>
      <c r="F16556">
        <v>1</v>
      </c>
      <c r="G16556">
        <v>0</v>
      </c>
      <c r="H16556">
        <v>0</v>
      </c>
      <c r="I16556" s="1" t="s">
        <v>21</v>
      </c>
      <c r="J16556" s="1"/>
      <c r="K16556">
        <v>0</v>
      </c>
      <c r="L16556" s="1" t="s">
        <v>22</v>
      </c>
      <c r="M16556" s="1" t="s">
        <v>26</v>
      </c>
      <c r="N16556" s="1" t="s">
        <v>26</v>
      </c>
      <c r="O16556">
        <v>1</v>
      </c>
      <c r="P16556" s="1" t="s">
        <v>40</v>
      </c>
      <c r="Q16556" s="1" t="s">
        <v>40</v>
      </c>
      <c r="R16556">
        <v>0</v>
      </c>
    </row>
    <row r="16557" spans="1:18" x14ac:dyDescent="0.3">
      <c r="A16557" s="1" t="s">
        <v>17260</v>
      </c>
      <c r="B16557" s="1" t="s">
        <v>16696</v>
      </c>
      <c r="C16557">
        <v>2025</v>
      </c>
      <c r="D16557" s="2">
        <v>36753</v>
      </c>
      <c r="E16557" s="1" t="s">
        <v>20</v>
      </c>
      <c r="F16557">
        <v>1</v>
      </c>
      <c r="G16557">
        <v>0</v>
      </c>
      <c r="H16557">
        <v>0</v>
      </c>
      <c r="I16557" s="1" t="s">
        <v>21</v>
      </c>
      <c r="J16557" s="1"/>
      <c r="K16557">
        <v>0</v>
      </c>
      <c r="L16557" s="1" t="s">
        <v>22</v>
      </c>
      <c r="M16557" s="1" t="s">
        <v>26</v>
      </c>
      <c r="N16557" s="1" t="s">
        <v>26</v>
      </c>
      <c r="O16557">
        <v>1</v>
      </c>
      <c r="P16557" s="1" t="s">
        <v>40</v>
      </c>
      <c r="Q16557" s="1" t="s">
        <v>40</v>
      </c>
      <c r="R16557">
        <v>0</v>
      </c>
    </row>
    <row r="16558" spans="1:18" x14ac:dyDescent="0.3">
      <c r="A16558" s="1" t="s">
        <v>17261</v>
      </c>
      <c r="B16558" s="1" t="s">
        <v>16696</v>
      </c>
      <c r="C16558">
        <v>2025</v>
      </c>
      <c r="D16558" s="2">
        <v>36753</v>
      </c>
      <c r="E16558" s="1" t="s">
        <v>20</v>
      </c>
      <c r="F16558">
        <v>1</v>
      </c>
      <c r="G16558">
        <v>0</v>
      </c>
      <c r="H16558">
        <v>0</v>
      </c>
      <c r="I16558" s="1" t="s">
        <v>21</v>
      </c>
      <c r="J16558" s="1"/>
      <c r="K16558">
        <v>0</v>
      </c>
      <c r="L16558" s="1" t="s">
        <v>22</v>
      </c>
      <c r="M16558" s="1" t="s">
        <v>26</v>
      </c>
      <c r="N16558" s="1" t="s">
        <v>26</v>
      </c>
      <c r="O16558">
        <v>1</v>
      </c>
      <c r="P16558" s="1" t="s">
        <v>40</v>
      </c>
      <c r="Q16558" s="1" t="s">
        <v>40</v>
      </c>
      <c r="R16558">
        <v>0</v>
      </c>
    </row>
    <row r="16559" spans="1:18" x14ac:dyDescent="0.3">
      <c r="A16559" s="1" t="s">
        <v>17262</v>
      </c>
      <c r="B16559" s="1" t="s">
        <v>16696</v>
      </c>
      <c r="C16559">
        <v>2025</v>
      </c>
      <c r="D16559" s="2">
        <v>36753</v>
      </c>
      <c r="E16559" s="1" t="s">
        <v>20</v>
      </c>
      <c r="F16559">
        <v>1</v>
      </c>
      <c r="G16559">
        <v>0</v>
      </c>
      <c r="H16559">
        <v>0</v>
      </c>
      <c r="I16559" s="1" t="s">
        <v>21</v>
      </c>
      <c r="J16559" s="1"/>
      <c r="K16559">
        <v>0</v>
      </c>
      <c r="L16559" s="1" t="s">
        <v>22</v>
      </c>
      <c r="M16559" s="1" t="s">
        <v>35</v>
      </c>
      <c r="N16559" s="1" t="s">
        <v>35</v>
      </c>
      <c r="O16559">
        <v>1</v>
      </c>
      <c r="P16559" s="1" t="s">
        <v>40</v>
      </c>
      <c r="Q16559" s="1" t="s">
        <v>40</v>
      </c>
      <c r="R16559">
        <v>0</v>
      </c>
    </row>
    <row r="16560" spans="1:18" x14ac:dyDescent="0.3">
      <c r="A16560" s="1" t="s">
        <v>17263</v>
      </c>
      <c r="B16560" s="1" t="s">
        <v>16696</v>
      </c>
      <c r="C16560">
        <v>2025</v>
      </c>
      <c r="D16560" s="2">
        <v>36753</v>
      </c>
      <c r="E16560" s="1" t="s">
        <v>20</v>
      </c>
      <c r="F16560">
        <v>1</v>
      </c>
      <c r="G16560">
        <v>0</v>
      </c>
      <c r="H16560">
        <v>0</v>
      </c>
      <c r="I16560" s="1" t="s">
        <v>21</v>
      </c>
      <c r="J16560" s="1"/>
      <c r="K16560">
        <v>0</v>
      </c>
      <c r="L16560" s="1" t="s">
        <v>22</v>
      </c>
      <c r="M16560" s="1" t="s">
        <v>33</v>
      </c>
      <c r="N16560" s="1" t="s">
        <v>33</v>
      </c>
      <c r="O16560">
        <v>2</v>
      </c>
      <c r="P16560" s="1" t="s">
        <v>1454</v>
      </c>
      <c r="Q16560" s="1"/>
      <c r="R16560">
        <v>0</v>
      </c>
    </row>
    <row r="16561" spans="1:18" x14ac:dyDescent="0.3">
      <c r="A16561" s="1" t="s">
        <v>17264</v>
      </c>
      <c r="B16561" s="1" t="s">
        <v>16696</v>
      </c>
      <c r="C16561">
        <v>2025</v>
      </c>
      <c r="D16561" s="2">
        <v>36753</v>
      </c>
      <c r="E16561" s="1" t="s">
        <v>20</v>
      </c>
      <c r="F16561">
        <v>1</v>
      </c>
      <c r="G16561">
        <v>0</v>
      </c>
      <c r="H16561">
        <v>0</v>
      </c>
      <c r="I16561" s="1" t="s">
        <v>21</v>
      </c>
      <c r="J16561" s="1"/>
      <c r="K16561">
        <v>0</v>
      </c>
      <c r="L16561" s="1" t="s">
        <v>22</v>
      </c>
      <c r="M16561" s="1" t="s">
        <v>26</v>
      </c>
      <c r="N16561" s="1" t="s">
        <v>26</v>
      </c>
      <c r="O16561">
        <v>1</v>
      </c>
      <c r="P16561" s="1" t="s">
        <v>40</v>
      </c>
      <c r="Q16561" s="1" t="s">
        <v>40</v>
      </c>
      <c r="R16561">
        <v>0</v>
      </c>
    </row>
    <row r="16562" spans="1:18" x14ac:dyDescent="0.3">
      <c r="A16562" s="1" t="s">
        <v>17265</v>
      </c>
      <c r="B16562" s="1" t="s">
        <v>16696</v>
      </c>
      <c r="C16562">
        <v>2025</v>
      </c>
      <c r="D16562" s="2">
        <v>36753</v>
      </c>
      <c r="E16562" s="1" t="s">
        <v>20</v>
      </c>
      <c r="F16562">
        <v>1</v>
      </c>
      <c r="G16562">
        <v>0</v>
      </c>
      <c r="H16562">
        <v>0</v>
      </c>
      <c r="I16562" s="1" t="s">
        <v>21</v>
      </c>
      <c r="J16562" s="1"/>
      <c r="K16562">
        <v>0</v>
      </c>
      <c r="L16562" s="1" t="s">
        <v>22</v>
      </c>
      <c r="M16562" s="1" t="s">
        <v>47</v>
      </c>
      <c r="N16562" s="1" t="s">
        <v>47</v>
      </c>
      <c r="O16562">
        <v>1</v>
      </c>
      <c r="P16562" s="1" t="s">
        <v>27</v>
      </c>
      <c r="Q16562" s="1" t="s">
        <v>27</v>
      </c>
      <c r="R16562">
        <v>0</v>
      </c>
    </row>
    <row r="16563" spans="1:18" x14ac:dyDescent="0.3">
      <c r="A16563" s="1" t="s">
        <v>17266</v>
      </c>
      <c r="B16563" s="1" t="s">
        <v>16696</v>
      </c>
      <c r="C16563">
        <v>2025</v>
      </c>
      <c r="D16563" s="2">
        <v>36753</v>
      </c>
      <c r="E16563" s="1" t="s">
        <v>20</v>
      </c>
      <c r="F16563">
        <v>1</v>
      </c>
      <c r="G16563">
        <v>0</v>
      </c>
      <c r="H16563">
        <v>0</v>
      </c>
      <c r="I16563" s="1" t="s">
        <v>21</v>
      </c>
      <c r="J16563" s="1"/>
      <c r="K16563">
        <v>0</v>
      </c>
      <c r="L16563" s="1" t="s">
        <v>22</v>
      </c>
      <c r="M16563" s="1" t="s">
        <v>47</v>
      </c>
      <c r="N16563" s="1" t="s">
        <v>47</v>
      </c>
      <c r="O16563">
        <v>1</v>
      </c>
      <c r="P16563" s="1" t="s">
        <v>119</v>
      </c>
      <c r="Q16563" s="1" t="s">
        <v>119</v>
      </c>
      <c r="R16563">
        <v>0</v>
      </c>
    </row>
    <row r="16564" spans="1:18" x14ac:dyDescent="0.3">
      <c r="A16564" s="1" t="s">
        <v>17267</v>
      </c>
      <c r="B16564" s="1" t="s">
        <v>16696</v>
      </c>
      <c r="C16564">
        <v>2025</v>
      </c>
      <c r="D16564" s="2">
        <v>36753</v>
      </c>
      <c r="E16564" s="1" t="s">
        <v>20</v>
      </c>
      <c r="F16564">
        <v>1</v>
      </c>
      <c r="G16564">
        <v>0</v>
      </c>
      <c r="H16564">
        <v>0</v>
      </c>
      <c r="I16564" s="1" t="s">
        <v>21</v>
      </c>
      <c r="J16564" s="1"/>
      <c r="K16564">
        <v>0</v>
      </c>
      <c r="L16564" s="1" t="s">
        <v>22</v>
      </c>
      <c r="M16564" s="1" t="s">
        <v>33</v>
      </c>
      <c r="N16564" s="1" t="s">
        <v>33</v>
      </c>
      <c r="O16564">
        <v>1</v>
      </c>
      <c r="P16564" s="1" t="s">
        <v>2432</v>
      </c>
      <c r="Q16564" s="1" t="s">
        <v>2432</v>
      </c>
      <c r="R16564">
        <v>0</v>
      </c>
    </row>
    <row r="16565" spans="1:18" x14ac:dyDescent="0.3">
      <c r="A16565" s="1" t="s">
        <v>17268</v>
      </c>
      <c r="B16565" s="1" t="s">
        <v>16696</v>
      </c>
      <c r="C16565">
        <v>2025</v>
      </c>
      <c r="D16565" s="2">
        <v>36753</v>
      </c>
      <c r="E16565" s="1" t="s">
        <v>20</v>
      </c>
      <c r="F16565">
        <v>1</v>
      </c>
      <c r="G16565">
        <v>0</v>
      </c>
      <c r="H16565">
        <v>0</v>
      </c>
      <c r="I16565" s="1" t="s">
        <v>21</v>
      </c>
      <c r="J16565" s="1"/>
      <c r="K16565">
        <v>0</v>
      </c>
      <c r="L16565" s="1" t="s">
        <v>22</v>
      </c>
      <c r="M16565" s="1" t="s">
        <v>26</v>
      </c>
      <c r="N16565" s="1" t="s">
        <v>26</v>
      </c>
      <c r="O16565">
        <v>1</v>
      </c>
      <c r="P16565" s="1" t="s">
        <v>40</v>
      </c>
      <c r="Q16565" s="1" t="s">
        <v>40</v>
      </c>
      <c r="R16565">
        <v>0</v>
      </c>
    </row>
    <row r="16566" spans="1:18" x14ac:dyDescent="0.3">
      <c r="A16566" s="1" t="s">
        <v>17269</v>
      </c>
      <c r="B16566" s="1" t="s">
        <v>16696</v>
      </c>
      <c r="C16566">
        <v>2025</v>
      </c>
      <c r="D16566" s="2">
        <v>36753</v>
      </c>
      <c r="E16566" s="1" t="s">
        <v>20</v>
      </c>
      <c r="F16566">
        <v>1</v>
      </c>
      <c r="G16566">
        <v>0</v>
      </c>
      <c r="H16566">
        <v>0</v>
      </c>
      <c r="I16566" s="1" t="s">
        <v>21</v>
      </c>
      <c r="J16566" s="1"/>
      <c r="K16566">
        <v>0</v>
      </c>
      <c r="L16566" s="1" t="s">
        <v>22</v>
      </c>
      <c r="M16566" s="1" t="s">
        <v>33</v>
      </c>
      <c r="N16566" s="1" t="s">
        <v>33</v>
      </c>
      <c r="O16566">
        <v>1</v>
      </c>
      <c r="P16566" s="1" t="s">
        <v>78</v>
      </c>
      <c r="Q16566" s="1" t="s">
        <v>78</v>
      </c>
      <c r="R16566">
        <v>0</v>
      </c>
    </row>
    <row r="16567" spans="1:18" x14ac:dyDescent="0.3">
      <c r="A16567" s="1" t="s">
        <v>17270</v>
      </c>
      <c r="B16567" s="1" t="s">
        <v>16696</v>
      </c>
      <c r="C16567">
        <v>2025</v>
      </c>
      <c r="D16567" s="2">
        <v>36753</v>
      </c>
      <c r="E16567" s="1" t="s">
        <v>20</v>
      </c>
      <c r="F16567">
        <v>1</v>
      </c>
      <c r="G16567">
        <v>0</v>
      </c>
      <c r="H16567">
        <v>0</v>
      </c>
      <c r="I16567" s="1" t="s">
        <v>21</v>
      </c>
      <c r="J16567" s="1"/>
      <c r="K16567">
        <v>0</v>
      </c>
      <c r="L16567" s="1" t="s">
        <v>22</v>
      </c>
      <c r="M16567" s="1" t="s">
        <v>47</v>
      </c>
      <c r="N16567" s="1" t="s">
        <v>47</v>
      </c>
      <c r="O16567">
        <v>1</v>
      </c>
      <c r="P16567" s="1" t="s">
        <v>74</v>
      </c>
      <c r="Q16567" s="1" t="s">
        <v>74</v>
      </c>
      <c r="R16567">
        <v>0</v>
      </c>
    </row>
    <row r="16568" spans="1:18" x14ac:dyDescent="0.3">
      <c r="A16568" s="1" t="s">
        <v>17271</v>
      </c>
      <c r="B16568" s="1" t="s">
        <v>16696</v>
      </c>
      <c r="C16568">
        <v>2025</v>
      </c>
      <c r="D16568" s="2">
        <v>36753</v>
      </c>
      <c r="E16568" s="1" t="s">
        <v>37</v>
      </c>
      <c r="F16568">
        <v>1</v>
      </c>
      <c r="G16568">
        <v>1</v>
      </c>
      <c r="H16568">
        <v>1</v>
      </c>
      <c r="I16568" s="1" t="s">
        <v>91</v>
      </c>
      <c r="J16568" s="1" t="s">
        <v>92</v>
      </c>
      <c r="K16568">
        <v>0</v>
      </c>
      <c r="L16568" s="1" t="s">
        <v>22</v>
      </c>
      <c r="M16568" s="1" t="s">
        <v>33</v>
      </c>
      <c r="N16568" s="1" t="s">
        <v>33</v>
      </c>
      <c r="O16568">
        <v>1</v>
      </c>
      <c r="P16568" s="1" t="s">
        <v>40</v>
      </c>
      <c r="Q16568" s="1" t="s">
        <v>40</v>
      </c>
      <c r="R16568">
        <v>1</v>
      </c>
    </row>
    <row r="16569" spans="1:18" x14ac:dyDescent="0.3">
      <c r="A16569" s="1" t="s">
        <v>17272</v>
      </c>
      <c r="B16569" s="1" t="s">
        <v>16696</v>
      </c>
      <c r="C16569">
        <v>2025</v>
      </c>
      <c r="D16569" s="2">
        <v>36753</v>
      </c>
      <c r="E16569" s="1" t="s">
        <v>20</v>
      </c>
      <c r="F16569">
        <v>1</v>
      </c>
      <c r="G16569">
        <v>0</v>
      </c>
      <c r="H16569">
        <v>0</v>
      </c>
      <c r="I16569" s="1" t="s">
        <v>21</v>
      </c>
      <c r="J16569" s="1"/>
      <c r="K16569">
        <v>0</v>
      </c>
      <c r="L16569" s="1" t="s">
        <v>22</v>
      </c>
      <c r="M16569" s="1" t="s">
        <v>26</v>
      </c>
      <c r="N16569" s="1" t="s">
        <v>26</v>
      </c>
      <c r="O16569">
        <v>1</v>
      </c>
      <c r="P16569" s="1" t="s">
        <v>78</v>
      </c>
      <c r="Q16569" s="1" t="s">
        <v>78</v>
      </c>
      <c r="R16569">
        <v>0</v>
      </c>
    </row>
    <row r="16570" spans="1:18" x14ac:dyDescent="0.3">
      <c r="A16570" s="1" t="s">
        <v>17273</v>
      </c>
      <c r="B16570" s="1" t="s">
        <v>16696</v>
      </c>
      <c r="C16570">
        <v>2025</v>
      </c>
      <c r="D16570" s="2">
        <v>36753</v>
      </c>
      <c r="E16570" s="1" t="s">
        <v>20</v>
      </c>
      <c r="F16570">
        <v>1</v>
      </c>
      <c r="G16570">
        <v>0</v>
      </c>
      <c r="H16570">
        <v>0</v>
      </c>
      <c r="I16570" s="1" t="s">
        <v>21</v>
      </c>
      <c r="J16570" s="1"/>
      <c r="K16570">
        <v>0</v>
      </c>
      <c r="L16570" s="1" t="s">
        <v>22</v>
      </c>
      <c r="M16570" s="1" t="s">
        <v>26</v>
      </c>
      <c r="N16570" s="1" t="s">
        <v>26</v>
      </c>
      <c r="O16570">
        <v>1</v>
      </c>
      <c r="P16570" s="1" t="s">
        <v>40</v>
      </c>
      <c r="Q16570" s="1" t="s">
        <v>40</v>
      </c>
      <c r="R16570">
        <v>0</v>
      </c>
    </row>
    <row r="16571" spans="1:18" x14ac:dyDescent="0.3">
      <c r="A16571" s="1" t="s">
        <v>17274</v>
      </c>
      <c r="B16571" s="1" t="s">
        <v>16696</v>
      </c>
      <c r="C16571">
        <v>2025</v>
      </c>
      <c r="D16571" s="2">
        <v>36753</v>
      </c>
      <c r="E16571" s="1" t="s">
        <v>37</v>
      </c>
      <c r="F16571">
        <v>1</v>
      </c>
      <c r="G16571">
        <v>1</v>
      </c>
      <c r="H16571">
        <v>1</v>
      </c>
      <c r="I16571" s="1" t="s">
        <v>38</v>
      </c>
      <c r="J16571" s="1" t="s">
        <v>42</v>
      </c>
      <c r="K16571">
        <v>0</v>
      </c>
      <c r="L16571" s="1" t="s">
        <v>22</v>
      </c>
      <c r="M16571" s="1" t="s">
        <v>26</v>
      </c>
      <c r="N16571" s="1" t="s">
        <v>26</v>
      </c>
      <c r="O16571">
        <v>1</v>
      </c>
      <c r="P16571" s="1" t="s">
        <v>78</v>
      </c>
      <c r="Q16571" s="1" t="s">
        <v>78</v>
      </c>
      <c r="R16571">
        <v>0</v>
      </c>
    </row>
    <row r="16572" spans="1:18" x14ac:dyDescent="0.3">
      <c r="A16572" s="1" t="s">
        <v>17275</v>
      </c>
      <c r="B16572" s="1" t="s">
        <v>16696</v>
      </c>
      <c r="C16572">
        <v>2025</v>
      </c>
      <c r="D16572" s="2">
        <v>36753</v>
      </c>
      <c r="E16572" s="1" t="s">
        <v>20</v>
      </c>
      <c r="F16572">
        <v>1</v>
      </c>
      <c r="G16572">
        <v>0</v>
      </c>
      <c r="H16572">
        <v>0</v>
      </c>
      <c r="I16572" s="1" t="s">
        <v>21</v>
      </c>
      <c r="J16572" s="1"/>
      <c r="K16572">
        <v>0</v>
      </c>
      <c r="L16572" s="1" t="s">
        <v>22</v>
      </c>
      <c r="M16572" s="1" t="s">
        <v>26</v>
      </c>
      <c r="N16572" s="1" t="s">
        <v>26</v>
      </c>
      <c r="O16572">
        <v>1</v>
      </c>
      <c r="P16572" s="1" t="s">
        <v>27</v>
      </c>
      <c r="Q16572" s="1" t="s">
        <v>27</v>
      </c>
      <c r="R16572">
        <v>0</v>
      </c>
    </row>
    <row r="16573" spans="1:18" x14ac:dyDescent="0.3">
      <c r="A16573" s="1" t="s">
        <v>17276</v>
      </c>
      <c r="B16573" s="1" t="s">
        <v>16696</v>
      </c>
      <c r="C16573">
        <v>2025</v>
      </c>
      <c r="D16573" s="2">
        <v>36753</v>
      </c>
      <c r="E16573" s="1" t="s">
        <v>20</v>
      </c>
      <c r="F16573">
        <v>1</v>
      </c>
      <c r="G16573">
        <v>0</v>
      </c>
      <c r="H16573">
        <v>0</v>
      </c>
      <c r="I16573" s="1" t="s">
        <v>21</v>
      </c>
      <c r="J16573" s="1"/>
      <c r="K16573">
        <v>0</v>
      </c>
      <c r="L16573" s="1" t="s">
        <v>22</v>
      </c>
      <c r="M16573" s="1" t="s">
        <v>26</v>
      </c>
      <c r="N16573" s="1" t="s">
        <v>26</v>
      </c>
      <c r="O16573">
        <v>1</v>
      </c>
      <c r="P16573" s="1" t="s">
        <v>40</v>
      </c>
      <c r="Q16573" s="1" t="s">
        <v>40</v>
      </c>
      <c r="R16573">
        <v>0</v>
      </c>
    </row>
    <row r="16574" spans="1:18" x14ac:dyDescent="0.3">
      <c r="A16574" s="1" t="s">
        <v>17277</v>
      </c>
      <c r="B16574" s="1" t="s">
        <v>16696</v>
      </c>
      <c r="C16574">
        <v>2025</v>
      </c>
      <c r="D16574" s="2">
        <v>36753</v>
      </c>
      <c r="E16574" s="1" t="s">
        <v>20</v>
      </c>
      <c r="F16574">
        <v>1</v>
      </c>
      <c r="G16574">
        <v>0</v>
      </c>
      <c r="H16574">
        <v>0</v>
      </c>
      <c r="I16574" s="1" t="s">
        <v>21</v>
      </c>
      <c r="J16574" s="1"/>
      <c r="K16574">
        <v>0</v>
      </c>
      <c r="L16574" s="1" t="s">
        <v>22</v>
      </c>
      <c r="M16574" s="1" t="s">
        <v>23</v>
      </c>
      <c r="N16574" s="1" t="s">
        <v>23</v>
      </c>
      <c r="O16574">
        <v>1</v>
      </c>
      <c r="P16574" s="1" t="s">
        <v>2432</v>
      </c>
      <c r="Q16574" s="1" t="s">
        <v>2432</v>
      </c>
      <c r="R16574">
        <v>0</v>
      </c>
    </row>
    <row r="16575" spans="1:18" x14ac:dyDescent="0.3">
      <c r="A16575" s="1" t="s">
        <v>17278</v>
      </c>
      <c r="B16575" s="1" t="s">
        <v>16696</v>
      </c>
      <c r="C16575">
        <v>2025</v>
      </c>
      <c r="D16575" s="2">
        <v>36753</v>
      </c>
      <c r="E16575" s="1" t="s">
        <v>20</v>
      </c>
      <c r="F16575">
        <v>1</v>
      </c>
      <c r="G16575">
        <v>0</v>
      </c>
      <c r="H16575">
        <v>0</v>
      </c>
      <c r="I16575" s="1" t="s">
        <v>21</v>
      </c>
      <c r="J16575" s="1"/>
      <c r="K16575">
        <v>0</v>
      </c>
      <c r="L16575" s="1" t="s">
        <v>22</v>
      </c>
      <c r="M16575" s="1" t="s">
        <v>47</v>
      </c>
      <c r="N16575" s="1" t="s">
        <v>47</v>
      </c>
      <c r="O16575">
        <v>1</v>
      </c>
      <c r="P16575" s="1" t="s">
        <v>40</v>
      </c>
      <c r="Q16575" s="1" t="s">
        <v>40</v>
      </c>
      <c r="R16575">
        <v>0</v>
      </c>
    </row>
    <row r="16576" spans="1:18" x14ac:dyDescent="0.3">
      <c r="A16576" s="1" t="s">
        <v>17279</v>
      </c>
      <c r="B16576" s="1" t="s">
        <v>16696</v>
      </c>
      <c r="C16576">
        <v>2025</v>
      </c>
      <c r="D16576" s="2">
        <v>36753</v>
      </c>
      <c r="E16576" s="1" t="s">
        <v>20</v>
      </c>
      <c r="F16576">
        <v>1</v>
      </c>
      <c r="G16576">
        <v>0</v>
      </c>
      <c r="H16576">
        <v>0</v>
      </c>
      <c r="I16576" s="1" t="s">
        <v>21</v>
      </c>
      <c r="J16576" s="1"/>
      <c r="K16576">
        <v>0</v>
      </c>
      <c r="L16576" s="1" t="s">
        <v>22</v>
      </c>
      <c r="M16576" s="1" t="s">
        <v>26</v>
      </c>
      <c r="N16576" s="1" t="s">
        <v>26</v>
      </c>
      <c r="O16576">
        <v>1</v>
      </c>
      <c r="P16576" s="1" t="s">
        <v>27</v>
      </c>
      <c r="Q16576" s="1" t="s">
        <v>27</v>
      </c>
      <c r="R16576">
        <v>0</v>
      </c>
    </row>
    <row r="16577" spans="1:18" x14ac:dyDescent="0.3">
      <c r="A16577" s="1" t="s">
        <v>17280</v>
      </c>
      <c r="B16577" s="1" t="s">
        <v>16696</v>
      </c>
      <c r="C16577">
        <v>2025</v>
      </c>
      <c r="D16577" s="2">
        <v>36753</v>
      </c>
      <c r="E16577" s="1" t="s">
        <v>20</v>
      </c>
      <c r="F16577">
        <v>1</v>
      </c>
      <c r="G16577">
        <v>0</v>
      </c>
      <c r="H16577">
        <v>0</v>
      </c>
      <c r="I16577" s="1" t="s">
        <v>21</v>
      </c>
      <c r="J16577" s="1"/>
      <c r="K16577">
        <v>0</v>
      </c>
      <c r="L16577" s="1" t="s">
        <v>22</v>
      </c>
      <c r="M16577" s="1" t="s">
        <v>26</v>
      </c>
      <c r="N16577" s="1" t="s">
        <v>26</v>
      </c>
      <c r="O16577">
        <v>1</v>
      </c>
      <c r="P16577" s="1" t="s">
        <v>2432</v>
      </c>
      <c r="Q16577" s="1" t="s">
        <v>2432</v>
      </c>
      <c r="R16577">
        <v>0</v>
      </c>
    </row>
    <row r="16578" spans="1:18" x14ac:dyDescent="0.3">
      <c r="A16578" s="1" t="s">
        <v>17281</v>
      </c>
      <c r="B16578" s="1" t="s">
        <v>16696</v>
      </c>
      <c r="C16578">
        <v>2025</v>
      </c>
      <c r="D16578" s="2">
        <v>36753</v>
      </c>
      <c r="E16578" s="1" t="s">
        <v>20</v>
      </c>
      <c r="F16578">
        <v>1</v>
      </c>
      <c r="G16578">
        <v>0</v>
      </c>
      <c r="H16578">
        <v>0</v>
      </c>
      <c r="I16578" s="1" t="s">
        <v>21</v>
      </c>
      <c r="J16578" s="1"/>
      <c r="K16578">
        <v>0</v>
      </c>
      <c r="L16578" s="1" t="s">
        <v>22</v>
      </c>
      <c r="M16578" s="1" t="s">
        <v>26</v>
      </c>
      <c r="N16578" s="1" t="s">
        <v>26</v>
      </c>
      <c r="O16578">
        <v>1</v>
      </c>
      <c r="P16578" s="1" t="s">
        <v>27</v>
      </c>
      <c r="Q16578" s="1" t="s">
        <v>27</v>
      </c>
      <c r="R16578">
        <v>0</v>
      </c>
    </row>
    <row r="16579" spans="1:18" x14ac:dyDescent="0.3">
      <c r="A16579" s="1" t="s">
        <v>17282</v>
      </c>
      <c r="B16579" s="1" t="s">
        <v>16696</v>
      </c>
      <c r="C16579">
        <v>2025</v>
      </c>
      <c r="D16579" s="2">
        <v>36753</v>
      </c>
      <c r="E16579" s="1" t="s">
        <v>20</v>
      </c>
      <c r="F16579">
        <v>1</v>
      </c>
      <c r="G16579">
        <v>0</v>
      </c>
      <c r="H16579">
        <v>0</v>
      </c>
      <c r="I16579" s="1" t="s">
        <v>21</v>
      </c>
      <c r="J16579" s="1"/>
      <c r="K16579">
        <v>0</v>
      </c>
      <c r="L16579" s="1" t="s">
        <v>22</v>
      </c>
      <c r="M16579" s="1" t="s">
        <v>33</v>
      </c>
      <c r="N16579" s="1" t="s">
        <v>33</v>
      </c>
      <c r="O16579">
        <v>1</v>
      </c>
      <c r="P16579" s="1" t="s">
        <v>78</v>
      </c>
      <c r="Q16579" s="1" t="s">
        <v>78</v>
      </c>
      <c r="R16579">
        <v>0</v>
      </c>
    </row>
    <row r="16580" spans="1:18" x14ac:dyDescent="0.3">
      <c r="A16580" s="1" t="s">
        <v>17283</v>
      </c>
      <c r="B16580" s="1" t="s">
        <v>16696</v>
      </c>
      <c r="C16580">
        <v>2025</v>
      </c>
      <c r="D16580" s="2">
        <v>36753</v>
      </c>
      <c r="E16580" s="1" t="s">
        <v>20</v>
      </c>
      <c r="F16580">
        <v>1</v>
      </c>
      <c r="G16580">
        <v>0</v>
      </c>
      <c r="H16580">
        <v>0</v>
      </c>
      <c r="I16580" s="1" t="s">
        <v>21</v>
      </c>
      <c r="J16580" s="1"/>
      <c r="K16580">
        <v>0</v>
      </c>
      <c r="L16580" s="1" t="s">
        <v>22</v>
      </c>
      <c r="M16580" s="1" t="s">
        <v>84</v>
      </c>
      <c r="N16580" s="1" t="s">
        <v>84</v>
      </c>
      <c r="O16580">
        <v>1</v>
      </c>
      <c r="P16580" s="1" t="s">
        <v>27</v>
      </c>
      <c r="Q16580" s="1" t="s">
        <v>27</v>
      </c>
      <c r="R16580">
        <v>0</v>
      </c>
    </row>
    <row r="16581" spans="1:18" x14ac:dyDescent="0.3">
      <c r="A16581" s="1" t="s">
        <v>17284</v>
      </c>
      <c r="B16581" s="1" t="s">
        <v>16696</v>
      </c>
      <c r="C16581">
        <v>2025</v>
      </c>
      <c r="D16581" s="2">
        <v>36753</v>
      </c>
      <c r="E16581" s="1" t="s">
        <v>20</v>
      </c>
      <c r="F16581">
        <v>1</v>
      </c>
      <c r="G16581">
        <v>0</v>
      </c>
      <c r="H16581">
        <v>0</v>
      </c>
      <c r="I16581" s="1" t="s">
        <v>21</v>
      </c>
      <c r="J16581" s="1"/>
      <c r="K16581">
        <v>0</v>
      </c>
      <c r="L16581" s="1" t="s">
        <v>22</v>
      </c>
      <c r="M16581" s="1" t="s">
        <v>26</v>
      </c>
      <c r="N16581" s="1" t="s">
        <v>26</v>
      </c>
      <c r="O16581">
        <v>1</v>
      </c>
      <c r="P16581" s="1" t="s">
        <v>988</v>
      </c>
      <c r="Q16581" s="1" t="s">
        <v>988</v>
      </c>
      <c r="R16581">
        <v>0</v>
      </c>
    </row>
    <row r="16582" spans="1:18" x14ac:dyDescent="0.3">
      <c r="A16582" s="1" t="s">
        <v>17285</v>
      </c>
      <c r="B16582" s="1" t="s">
        <v>16696</v>
      </c>
      <c r="C16582">
        <v>2025</v>
      </c>
      <c r="D16582" s="2">
        <v>36753</v>
      </c>
      <c r="E16582" s="1" t="s">
        <v>20</v>
      </c>
      <c r="F16582">
        <v>1</v>
      </c>
      <c r="G16582">
        <v>0</v>
      </c>
      <c r="H16582">
        <v>0</v>
      </c>
      <c r="I16582" s="1" t="s">
        <v>21</v>
      </c>
      <c r="J16582" s="1"/>
      <c r="K16582">
        <v>0</v>
      </c>
      <c r="L16582" s="1" t="s">
        <v>22</v>
      </c>
      <c r="M16582" s="1" t="s">
        <v>35</v>
      </c>
      <c r="N16582" s="1" t="s">
        <v>35</v>
      </c>
      <c r="O16582">
        <v>1</v>
      </c>
      <c r="P16582" s="1" t="s">
        <v>2432</v>
      </c>
      <c r="Q16582" s="1" t="s">
        <v>2432</v>
      </c>
      <c r="R16582">
        <v>0</v>
      </c>
    </row>
    <row r="16583" spans="1:18" x14ac:dyDescent="0.3">
      <c r="A16583" s="1" t="s">
        <v>17286</v>
      </c>
      <c r="B16583" s="1" t="s">
        <v>16696</v>
      </c>
      <c r="C16583">
        <v>2025</v>
      </c>
      <c r="D16583" s="2">
        <v>36753</v>
      </c>
      <c r="E16583" s="1" t="s">
        <v>20</v>
      </c>
      <c r="F16583">
        <v>1</v>
      </c>
      <c r="G16583">
        <v>0</v>
      </c>
      <c r="H16583">
        <v>0</v>
      </c>
      <c r="I16583" s="1" t="s">
        <v>21</v>
      </c>
      <c r="J16583" s="1"/>
      <c r="K16583">
        <v>0</v>
      </c>
      <c r="L16583" s="1" t="s">
        <v>22</v>
      </c>
      <c r="M16583" s="1" t="s">
        <v>47</v>
      </c>
      <c r="N16583" s="1" t="s">
        <v>47</v>
      </c>
      <c r="O16583">
        <v>1</v>
      </c>
      <c r="P16583" s="1" t="s">
        <v>27</v>
      </c>
      <c r="Q16583" s="1" t="s">
        <v>27</v>
      </c>
      <c r="R16583">
        <v>0</v>
      </c>
    </row>
    <row r="16584" spans="1:18" x14ac:dyDescent="0.3">
      <c r="A16584" s="1" t="s">
        <v>17287</v>
      </c>
      <c r="B16584" s="1" t="s">
        <v>16696</v>
      </c>
      <c r="C16584">
        <v>2025</v>
      </c>
      <c r="D16584" s="2">
        <v>36753</v>
      </c>
      <c r="E16584" s="1" t="s">
        <v>20</v>
      </c>
      <c r="F16584">
        <v>1</v>
      </c>
      <c r="G16584">
        <v>0</v>
      </c>
      <c r="H16584">
        <v>0</v>
      </c>
      <c r="I16584" s="1" t="s">
        <v>21</v>
      </c>
      <c r="J16584" s="1"/>
      <c r="K16584">
        <v>0</v>
      </c>
      <c r="L16584" s="1" t="s">
        <v>22</v>
      </c>
      <c r="M16584" s="1" t="s">
        <v>26</v>
      </c>
      <c r="N16584" s="1" t="s">
        <v>26</v>
      </c>
      <c r="O16584">
        <v>1</v>
      </c>
      <c r="P16584" s="1" t="s">
        <v>2432</v>
      </c>
      <c r="Q16584" s="1" t="s">
        <v>2432</v>
      </c>
      <c r="R16584">
        <v>0</v>
      </c>
    </row>
    <row r="16585" spans="1:18" x14ac:dyDescent="0.3">
      <c r="A16585" s="1" t="s">
        <v>17288</v>
      </c>
      <c r="B16585" s="1" t="s">
        <v>16696</v>
      </c>
      <c r="C16585">
        <v>2025</v>
      </c>
      <c r="D16585" s="2">
        <v>36753</v>
      </c>
      <c r="E16585" s="1" t="s">
        <v>20</v>
      </c>
      <c r="F16585">
        <v>1</v>
      </c>
      <c r="G16585">
        <v>0</v>
      </c>
      <c r="H16585">
        <v>0</v>
      </c>
      <c r="I16585" s="1" t="s">
        <v>21</v>
      </c>
      <c r="J16585" s="1"/>
      <c r="K16585">
        <v>0</v>
      </c>
      <c r="L16585" s="1" t="s">
        <v>22</v>
      </c>
      <c r="M16585" s="1" t="s">
        <v>26</v>
      </c>
      <c r="N16585" s="1" t="s">
        <v>26</v>
      </c>
      <c r="O16585">
        <v>1</v>
      </c>
      <c r="P16585" s="1" t="s">
        <v>2432</v>
      </c>
      <c r="Q16585" s="1" t="s">
        <v>2432</v>
      </c>
      <c r="R16585">
        <v>0</v>
      </c>
    </row>
    <row r="16586" spans="1:18" x14ac:dyDescent="0.3">
      <c r="A16586" s="1" t="s">
        <v>17289</v>
      </c>
      <c r="B16586" s="1" t="s">
        <v>16696</v>
      </c>
      <c r="C16586">
        <v>2025</v>
      </c>
      <c r="D16586" s="2">
        <v>36753</v>
      </c>
      <c r="E16586" s="1" t="s">
        <v>20</v>
      </c>
      <c r="F16586">
        <v>1</v>
      </c>
      <c r="G16586">
        <v>0</v>
      </c>
      <c r="H16586">
        <v>0</v>
      </c>
      <c r="I16586" s="1" t="s">
        <v>21</v>
      </c>
      <c r="J16586" s="1"/>
      <c r="K16586">
        <v>0</v>
      </c>
      <c r="L16586" s="1" t="s">
        <v>22</v>
      </c>
      <c r="M16586" s="1" t="s">
        <v>26</v>
      </c>
      <c r="N16586" s="1" t="s">
        <v>26</v>
      </c>
      <c r="O16586">
        <v>1</v>
      </c>
      <c r="P16586" s="1" t="s">
        <v>40</v>
      </c>
      <c r="Q16586" s="1" t="s">
        <v>40</v>
      </c>
      <c r="R16586">
        <v>0</v>
      </c>
    </row>
    <row r="16587" spans="1:18" x14ac:dyDescent="0.3">
      <c r="A16587" s="1" t="s">
        <v>17290</v>
      </c>
      <c r="B16587" s="1" t="s">
        <v>16696</v>
      </c>
      <c r="C16587">
        <v>2025</v>
      </c>
      <c r="D16587" s="2">
        <v>36753</v>
      </c>
      <c r="E16587" s="1" t="s">
        <v>20</v>
      </c>
      <c r="F16587">
        <v>1</v>
      </c>
      <c r="G16587">
        <v>0</v>
      </c>
      <c r="H16587">
        <v>0</v>
      </c>
      <c r="I16587" s="1" t="s">
        <v>21</v>
      </c>
      <c r="J16587" s="1"/>
      <c r="K16587">
        <v>0</v>
      </c>
      <c r="L16587" s="1" t="s">
        <v>22</v>
      </c>
      <c r="M16587" s="1" t="s">
        <v>26</v>
      </c>
      <c r="N16587" s="1" t="s">
        <v>26</v>
      </c>
      <c r="O16587">
        <v>1</v>
      </c>
      <c r="P16587" s="1" t="s">
        <v>134</v>
      </c>
      <c r="Q16587" s="1" t="s">
        <v>134</v>
      </c>
      <c r="R16587">
        <v>0</v>
      </c>
    </row>
    <row r="16588" spans="1:18" x14ac:dyDescent="0.3">
      <c r="A16588" s="1" t="s">
        <v>17291</v>
      </c>
      <c r="B16588" s="1" t="s">
        <v>16696</v>
      </c>
      <c r="C16588">
        <v>2025</v>
      </c>
      <c r="D16588" s="2">
        <v>36753</v>
      </c>
      <c r="E16588" s="1" t="s">
        <v>20</v>
      </c>
      <c r="F16588">
        <v>1</v>
      </c>
      <c r="G16588">
        <v>0</v>
      </c>
      <c r="H16588">
        <v>0</v>
      </c>
      <c r="I16588" s="1" t="s">
        <v>21</v>
      </c>
      <c r="J16588" s="1"/>
      <c r="K16588">
        <v>0</v>
      </c>
      <c r="L16588" s="1" t="s">
        <v>22</v>
      </c>
      <c r="M16588" s="1" t="s">
        <v>26</v>
      </c>
      <c r="N16588" s="1" t="s">
        <v>26</v>
      </c>
      <c r="O16588">
        <v>1</v>
      </c>
      <c r="P16588" s="1" t="s">
        <v>40</v>
      </c>
      <c r="Q16588" s="1" t="s">
        <v>40</v>
      </c>
      <c r="R16588">
        <v>0</v>
      </c>
    </row>
    <row r="16589" spans="1:18" x14ac:dyDescent="0.3">
      <c r="A16589" s="1" t="s">
        <v>17292</v>
      </c>
      <c r="B16589" s="1" t="s">
        <v>16696</v>
      </c>
      <c r="C16589">
        <v>2025</v>
      </c>
      <c r="D16589" s="2">
        <v>36753</v>
      </c>
      <c r="E16589" s="1" t="s">
        <v>20</v>
      </c>
      <c r="F16589">
        <v>1</v>
      </c>
      <c r="G16589">
        <v>0</v>
      </c>
      <c r="H16589">
        <v>0</v>
      </c>
      <c r="I16589" s="1" t="s">
        <v>21</v>
      </c>
      <c r="J16589" s="1"/>
      <c r="K16589">
        <v>0</v>
      </c>
      <c r="L16589" s="1" t="s">
        <v>22</v>
      </c>
      <c r="M16589" s="1" t="s">
        <v>26</v>
      </c>
      <c r="N16589" s="1" t="s">
        <v>26</v>
      </c>
      <c r="O16589">
        <v>1</v>
      </c>
      <c r="P16589" s="1" t="s">
        <v>78</v>
      </c>
      <c r="Q16589" s="1" t="s">
        <v>78</v>
      </c>
      <c r="R16589">
        <v>0</v>
      </c>
    </row>
    <row r="16590" spans="1:18" x14ac:dyDescent="0.3">
      <c r="A16590" s="1" t="s">
        <v>17293</v>
      </c>
      <c r="B16590" s="1" t="s">
        <v>16696</v>
      </c>
      <c r="C16590">
        <v>2025</v>
      </c>
      <c r="D16590" s="2">
        <v>36753</v>
      </c>
      <c r="E16590" s="1" t="s">
        <v>20</v>
      </c>
      <c r="F16590">
        <v>1</v>
      </c>
      <c r="G16590">
        <v>0</v>
      </c>
      <c r="H16590">
        <v>0</v>
      </c>
      <c r="I16590" s="1" t="s">
        <v>21</v>
      </c>
      <c r="J16590" s="1"/>
      <c r="K16590">
        <v>0</v>
      </c>
      <c r="L16590" s="1" t="s">
        <v>22</v>
      </c>
      <c r="M16590" s="1" t="s">
        <v>26</v>
      </c>
      <c r="N16590" s="1" t="s">
        <v>26</v>
      </c>
      <c r="O16590">
        <v>1</v>
      </c>
      <c r="P16590" s="1" t="s">
        <v>45</v>
      </c>
      <c r="Q16590" s="1" t="s">
        <v>45</v>
      </c>
      <c r="R16590">
        <v>0</v>
      </c>
    </row>
    <row r="16591" spans="1:18" x14ac:dyDescent="0.3">
      <c r="A16591" s="1" t="s">
        <v>17294</v>
      </c>
      <c r="B16591" s="1" t="s">
        <v>16696</v>
      </c>
      <c r="C16591">
        <v>2025</v>
      </c>
      <c r="D16591" s="2">
        <v>36753</v>
      </c>
      <c r="E16591" s="1" t="s">
        <v>20</v>
      </c>
      <c r="F16591">
        <v>1</v>
      </c>
      <c r="G16591">
        <v>0</v>
      </c>
      <c r="H16591">
        <v>0</v>
      </c>
      <c r="I16591" s="1" t="s">
        <v>21</v>
      </c>
      <c r="J16591" s="1"/>
      <c r="K16591">
        <v>0</v>
      </c>
      <c r="L16591" s="1" t="s">
        <v>22</v>
      </c>
      <c r="M16591" s="1" t="s">
        <v>26</v>
      </c>
      <c r="N16591" s="1" t="s">
        <v>26</v>
      </c>
      <c r="O16591">
        <v>1</v>
      </c>
      <c r="P16591" s="1" t="s">
        <v>40</v>
      </c>
      <c r="Q16591" s="1" t="s">
        <v>40</v>
      </c>
      <c r="R16591">
        <v>0</v>
      </c>
    </row>
    <row r="16592" spans="1:18" x14ac:dyDescent="0.3">
      <c r="A16592" s="1" t="s">
        <v>17295</v>
      </c>
      <c r="B16592" s="1" t="s">
        <v>16696</v>
      </c>
      <c r="C16592">
        <v>2025</v>
      </c>
      <c r="D16592" s="2">
        <v>36753</v>
      </c>
      <c r="E16592" s="1" t="s">
        <v>20</v>
      </c>
      <c r="F16592">
        <v>1</v>
      </c>
      <c r="G16592">
        <v>0</v>
      </c>
      <c r="H16592">
        <v>0</v>
      </c>
      <c r="I16592" s="1" t="s">
        <v>21</v>
      </c>
      <c r="J16592" s="1"/>
      <c r="K16592">
        <v>0</v>
      </c>
      <c r="L16592" s="1" t="s">
        <v>22</v>
      </c>
      <c r="M16592" s="1" t="s">
        <v>33</v>
      </c>
      <c r="N16592" s="1" t="s">
        <v>33</v>
      </c>
      <c r="O16592">
        <v>1</v>
      </c>
      <c r="P16592" s="1" t="s">
        <v>119</v>
      </c>
      <c r="Q16592" s="1" t="s">
        <v>119</v>
      </c>
      <c r="R16592">
        <v>0</v>
      </c>
    </row>
    <row r="16593" spans="1:18" x14ac:dyDescent="0.3">
      <c r="A16593" s="1" t="s">
        <v>17296</v>
      </c>
      <c r="B16593" s="1" t="s">
        <v>16696</v>
      </c>
      <c r="C16593">
        <v>2025</v>
      </c>
      <c r="D16593" s="2">
        <v>36753</v>
      </c>
      <c r="E16593" s="1" t="s">
        <v>20</v>
      </c>
      <c r="F16593">
        <v>1</v>
      </c>
      <c r="G16593">
        <v>0</v>
      </c>
      <c r="H16593">
        <v>0</v>
      </c>
      <c r="I16593" s="1" t="s">
        <v>21</v>
      </c>
      <c r="J16593" s="1"/>
      <c r="K16593">
        <v>0</v>
      </c>
      <c r="L16593" s="1" t="s">
        <v>22</v>
      </c>
      <c r="M16593" s="1" t="s">
        <v>26</v>
      </c>
      <c r="N16593" s="1" t="s">
        <v>26</v>
      </c>
      <c r="O16593">
        <v>1</v>
      </c>
      <c r="P16593" s="1" t="s">
        <v>78</v>
      </c>
      <c r="Q16593" s="1" t="s">
        <v>78</v>
      </c>
      <c r="R16593">
        <v>0</v>
      </c>
    </row>
    <row r="16594" spans="1:18" x14ac:dyDescent="0.3">
      <c r="A16594" s="1" t="s">
        <v>17297</v>
      </c>
      <c r="B16594" s="1" t="s">
        <v>16696</v>
      </c>
      <c r="C16594">
        <v>2025</v>
      </c>
      <c r="D16594" s="2">
        <v>36753</v>
      </c>
      <c r="E16594" s="1" t="s">
        <v>20</v>
      </c>
      <c r="F16594">
        <v>1</v>
      </c>
      <c r="G16594">
        <v>0</v>
      </c>
      <c r="H16594">
        <v>0</v>
      </c>
      <c r="I16594" s="1" t="s">
        <v>21</v>
      </c>
      <c r="J16594" s="1"/>
      <c r="K16594">
        <v>0</v>
      </c>
      <c r="L16594" s="1" t="s">
        <v>22</v>
      </c>
      <c r="M16594" s="1" t="s">
        <v>33</v>
      </c>
      <c r="N16594" s="1" t="s">
        <v>33</v>
      </c>
      <c r="O16594">
        <v>1</v>
      </c>
      <c r="P16594" s="1" t="s">
        <v>78</v>
      </c>
      <c r="Q16594" s="1" t="s">
        <v>78</v>
      </c>
      <c r="R16594">
        <v>0</v>
      </c>
    </row>
    <row r="16595" spans="1:18" x14ac:dyDescent="0.3">
      <c r="A16595" s="1" t="s">
        <v>17298</v>
      </c>
      <c r="B16595" s="1" t="s">
        <v>16696</v>
      </c>
      <c r="C16595">
        <v>2025</v>
      </c>
      <c r="D16595" s="2">
        <v>36753</v>
      </c>
      <c r="E16595" s="1" t="s">
        <v>20</v>
      </c>
      <c r="F16595">
        <v>1</v>
      </c>
      <c r="G16595">
        <v>0</v>
      </c>
      <c r="H16595">
        <v>0</v>
      </c>
      <c r="I16595" s="1" t="s">
        <v>21</v>
      </c>
      <c r="J16595" s="1"/>
      <c r="K16595">
        <v>0</v>
      </c>
      <c r="L16595" s="1" t="s">
        <v>22</v>
      </c>
      <c r="M16595" s="1" t="s">
        <v>26</v>
      </c>
      <c r="N16595" s="1" t="s">
        <v>26</v>
      </c>
      <c r="O16595">
        <v>1</v>
      </c>
      <c r="P16595" s="1" t="s">
        <v>858</v>
      </c>
      <c r="Q16595" s="1" t="s">
        <v>858</v>
      </c>
      <c r="R16595">
        <v>0</v>
      </c>
    </row>
    <row r="16596" spans="1:18" x14ac:dyDescent="0.3">
      <c r="A16596" s="1" t="s">
        <v>17299</v>
      </c>
      <c r="B16596" s="1" t="s">
        <v>16696</v>
      </c>
      <c r="C16596">
        <v>2025</v>
      </c>
      <c r="D16596" s="2">
        <v>36753</v>
      </c>
      <c r="E16596" s="1" t="s">
        <v>20</v>
      </c>
      <c r="F16596">
        <v>1</v>
      </c>
      <c r="G16596">
        <v>0</v>
      </c>
      <c r="H16596">
        <v>0</v>
      </c>
      <c r="I16596" s="1" t="s">
        <v>21</v>
      </c>
      <c r="J16596" s="1"/>
      <c r="K16596">
        <v>0</v>
      </c>
      <c r="L16596" s="1" t="s">
        <v>22</v>
      </c>
      <c r="M16596" s="1" t="s">
        <v>26</v>
      </c>
      <c r="N16596" s="1" t="s">
        <v>26</v>
      </c>
      <c r="O16596">
        <v>1</v>
      </c>
      <c r="P16596" s="1" t="s">
        <v>78</v>
      </c>
      <c r="Q16596" s="1" t="s">
        <v>78</v>
      </c>
      <c r="R16596">
        <v>0</v>
      </c>
    </row>
    <row r="16597" spans="1:18" x14ac:dyDescent="0.3">
      <c r="A16597" s="1" t="s">
        <v>17300</v>
      </c>
      <c r="B16597" s="1" t="s">
        <v>16696</v>
      </c>
      <c r="C16597">
        <v>2025</v>
      </c>
      <c r="D16597" s="2">
        <v>36753</v>
      </c>
      <c r="E16597" s="1" t="s">
        <v>20</v>
      </c>
      <c r="F16597">
        <v>1</v>
      </c>
      <c r="G16597">
        <v>0</v>
      </c>
      <c r="H16597">
        <v>0</v>
      </c>
      <c r="I16597" s="1" t="s">
        <v>21</v>
      </c>
      <c r="J16597" s="1"/>
      <c r="K16597">
        <v>0</v>
      </c>
      <c r="L16597" s="1" t="s">
        <v>22</v>
      </c>
      <c r="M16597" s="1" t="s">
        <v>26</v>
      </c>
      <c r="N16597" s="1" t="s">
        <v>26</v>
      </c>
      <c r="O16597">
        <v>1</v>
      </c>
      <c r="P16597" s="1" t="s">
        <v>78</v>
      </c>
      <c r="Q16597" s="1" t="s">
        <v>78</v>
      </c>
      <c r="R16597">
        <v>0</v>
      </c>
    </row>
    <row r="16598" spans="1:18" x14ac:dyDescent="0.3">
      <c r="A16598" s="1" t="s">
        <v>17301</v>
      </c>
      <c r="B16598" s="1" t="s">
        <v>16696</v>
      </c>
      <c r="C16598">
        <v>2025</v>
      </c>
      <c r="D16598" s="2">
        <v>36753</v>
      </c>
      <c r="E16598" s="1" t="s">
        <v>20</v>
      </c>
      <c r="F16598">
        <v>1</v>
      </c>
      <c r="G16598">
        <v>0</v>
      </c>
      <c r="H16598">
        <v>0</v>
      </c>
      <c r="I16598" s="1" t="s">
        <v>21</v>
      </c>
      <c r="J16598" s="1"/>
      <c r="K16598">
        <v>0</v>
      </c>
      <c r="L16598" s="1" t="s">
        <v>22</v>
      </c>
      <c r="M16598" s="1" t="s">
        <v>26</v>
      </c>
      <c r="N16598" s="1" t="s">
        <v>26</v>
      </c>
      <c r="O16598">
        <v>3</v>
      </c>
      <c r="P16598" s="1" t="s">
        <v>6378</v>
      </c>
      <c r="Q16598" s="1"/>
      <c r="R16598">
        <v>0</v>
      </c>
    </row>
    <row r="16599" spans="1:18" x14ac:dyDescent="0.3">
      <c r="A16599" s="1" t="s">
        <v>17302</v>
      </c>
      <c r="B16599" s="1" t="s">
        <v>16696</v>
      </c>
      <c r="C16599">
        <v>2025</v>
      </c>
      <c r="D16599" s="2">
        <v>36753</v>
      </c>
      <c r="E16599" s="1" t="s">
        <v>20</v>
      </c>
      <c r="F16599">
        <v>1</v>
      </c>
      <c r="G16599">
        <v>0</v>
      </c>
      <c r="H16599">
        <v>0</v>
      </c>
      <c r="I16599" s="1" t="s">
        <v>21</v>
      </c>
      <c r="J16599" s="1"/>
      <c r="K16599">
        <v>0</v>
      </c>
      <c r="L16599" s="1" t="s">
        <v>22</v>
      </c>
      <c r="M16599" s="1" t="s">
        <v>26</v>
      </c>
      <c r="N16599" s="1" t="s">
        <v>26</v>
      </c>
      <c r="O16599">
        <v>1</v>
      </c>
      <c r="P16599" s="1" t="s">
        <v>2432</v>
      </c>
      <c r="Q16599" s="1" t="s">
        <v>2432</v>
      </c>
      <c r="R16599">
        <v>0</v>
      </c>
    </row>
    <row r="16600" spans="1:18" x14ac:dyDescent="0.3">
      <c r="A16600" s="1" t="s">
        <v>17303</v>
      </c>
      <c r="B16600" s="1" t="s">
        <v>16696</v>
      </c>
      <c r="C16600">
        <v>2025</v>
      </c>
      <c r="D16600" s="2">
        <v>36753</v>
      </c>
      <c r="E16600" s="1" t="s">
        <v>20</v>
      </c>
      <c r="F16600">
        <v>1</v>
      </c>
      <c r="G16600">
        <v>0</v>
      </c>
      <c r="H16600">
        <v>0</v>
      </c>
      <c r="I16600" s="1" t="s">
        <v>21</v>
      </c>
      <c r="J16600" s="1"/>
      <c r="K16600">
        <v>0</v>
      </c>
      <c r="L16600" s="1" t="s">
        <v>22</v>
      </c>
      <c r="M16600" s="1" t="s">
        <v>23</v>
      </c>
      <c r="N16600" s="1" t="s">
        <v>23</v>
      </c>
      <c r="O16600">
        <v>1</v>
      </c>
      <c r="P16600" s="1" t="s">
        <v>2432</v>
      </c>
      <c r="Q16600" s="1" t="s">
        <v>2432</v>
      </c>
      <c r="R16600">
        <v>0</v>
      </c>
    </row>
    <row r="16601" spans="1:18" x14ac:dyDescent="0.3">
      <c r="A16601" s="1" t="s">
        <v>17304</v>
      </c>
      <c r="B16601" s="1" t="s">
        <v>16696</v>
      </c>
      <c r="C16601">
        <v>2025</v>
      </c>
      <c r="D16601" s="2">
        <v>36753</v>
      </c>
      <c r="E16601" s="1" t="s">
        <v>20</v>
      </c>
      <c r="F16601">
        <v>1</v>
      </c>
      <c r="G16601">
        <v>0</v>
      </c>
      <c r="H16601">
        <v>0</v>
      </c>
      <c r="I16601" s="1" t="s">
        <v>21</v>
      </c>
      <c r="J16601" s="1"/>
      <c r="K16601">
        <v>0</v>
      </c>
      <c r="L16601" s="1" t="s">
        <v>22</v>
      </c>
      <c r="M16601" s="1" t="s">
        <v>26</v>
      </c>
      <c r="N16601" s="1" t="s">
        <v>26</v>
      </c>
      <c r="O16601">
        <v>1</v>
      </c>
      <c r="P16601" s="1" t="s">
        <v>40</v>
      </c>
      <c r="Q16601" s="1" t="s">
        <v>40</v>
      </c>
      <c r="R16601">
        <v>0</v>
      </c>
    </row>
    <row r="16602" spans="1:18" x14ac:dyDescent="0.3">
      <c r="A16602" s="1" t="s">
        <v>17305</v>
      </c>
      <c r="B16602" s="1" t="s">
        <v>16696</v>
      </c>
      <c r="C16602">
        <v>2025</v>
      </c>
      <c r="D16602" s="2">
        <v>36753</v>
      </c>
      <c r="E16602" s="1" t="s">
        <v>20</v>
      </c>
      <c r="F16602">
        <v>1</v>
      </c>
      <c r="G16602">
        <v>0</v>
      </c>
      <c r="H16602">
        <v>0</v>
      </c>
      <c r="I16602" s="1" t="s">
        <v>21</v>
      </c>
      <c r="J16602" s="1"/>
      <c r="K16602">
        <v>0</v>
      </c>
      <c r="L16602" s="1" t="s">
        <v>22</v>
      </c>
      <c r="M16602" s="1" t="s">
        <v>35</v>
      </c>
      <c r="N16602" s="1" t="s">
        <v>35</v>
      </c>
      <c r="O16602">
        <v>1</v>
      </c>
      <c r="P16602" s="1" t="s">
        <v>78</v>
      </c>
      <c r="Q16602" s="1" t="s">
        <v>78</v>
      </c>
      <c r="R16602">
        <v>0</v>
      </c>
    </row>
    <row r="16603" spans="1:18" x14ac:dyDescent="0.3">
      <c r="A16603" s="1" t="s">
        <v>17306</v>
      </c>
      <c r="B16603" s="1" t="s">
        <v>16696</v>
      </c>
      <c r="C16603">
        <v>2025</v>
      </c>
      <c r="D16603" s="2">
        <v>36753</v>
      </c>
      <c r="E16603" s="1" t="s">
        <v>20</v>
      </c>
      <c r="F16603">
        <v>1</v>
      </c>
      <c r="G16603">
        <v>0</v>
      </c>
      <c r="H16603">
        <v>0</v>
      </c>
      <c r="I16603" s="1" t="s">
        <v>21</v>
      </c>
      <c r="J16603" s="1"/>
      <c r="K16603">
        <v>0</v>
      </c>
      <c r="L16603" s="1" t="s">
        <v>22</v>
      </c>
      <c r="M16603" s="1" t="s">
        <v>26</v>
      </c>
      <c r="N16603" s="1" t="s">
        <v>26</v>
      </c>
      <c r="O16603">
        <v>1</v>
      </c>
      <c r="P16603" s="1" t="s">
        <v>27</v>
      </c>
      <c r="Q16603" s="1" t="s">
        <v>27</v>
      </c>
      <c r="R16603">
        <v>0</v>
      </c>
    </row>
    <row r="16604" spans="1:18" x14ac:dyDescent="0.3">
      <c r="A16604" s="1" t="s">
        <v>17307</v>
      </c>
      <c r="B16604" s="1" t="s">
        <v>16696</v>
      </c>
      <c r="C16604">
        <v>2025</v>
      </c>
      <c r="D16604" s="2">
        <v>36753</v>
      </c>
      <c r="E16604" s="1" t="s">
        <v>20</v>
      </c>
      <c r="F16604">
        <v>1</v>
      </c>
      <c r="G16604">
        <v>0</v>
      </c>
      <c r="H16604">
        <v>0</v>
      </c>
      <c r="I16604" s="1" t="s">
        <v>21</v>
      </c>
      <c r="J16604" s="1"/>
      <c r="K16604">
        <v>0</v>
      </c>
      <c r="L16604" s="1" t="s">
        <v>22</v>
      </c>
      <c r="M16604" s="1" t="s">
        <v>23</v>
      </c>
      <c r="N16604" s="1" t="s">
        <v>23</v>
      </c>
      <c r="O16604">
        <v>1</v>
      </c>
      <c r="P16604" s="1" t="s">
        <v>2432</v>
      </c>
      <c r="Q16604" s="1" t="s">
        <v>2432</v>
      </c>
      <c r="R16604">
        <v>0</v>
      </c>
    </row>
    <row r="16605" spans="1:18" x14ac:dyDescent="0.3">
      <c r="A16605" s="1" t="s">
        <v>17308</v>
      </c>
      <c r="B16605" s="1" t="s">
        <v>16696</v>
      </c>
      <c r="C16605">
        <v>2025</v>
      </c>
      <c r="D16605" s="2">
        <v>36753</v>
      </c>
      <c r="E16605" s="1" t="s">
        <v>20</v>
      </c>
      <c r="F16605">
        <v>1</v>
      </c>
      <c r="G16605">
        <v>0</v>
      </c>
      <c r="H16605">
        <v>0</v>
      </c>
      <c r="I16605" s="1" t="s">
        <v>21</v>
      </c>
      <c r="J16605" s="1"/>
      <c r="K16605">
        <v>0</v>
      </c>
      <c r="L16605" s="1" t="s">
        <v>22</v>
      </c>
      <c r="M16605" s="1" t="s">
        <v>26</v>
      </c>
      <c r="N16605" s="1" t="s">
        <v>26</v>
      </c>
      <c r="O16605">
        <v>1</v>
      </c>
      <c r="P16605" s="1" t="s">
        <v>78</v>
      </c>
      <c r="Q16605" s="1" t="s">
        <v>78</v>
      </c>
      <c r="R16605">
        <v>0</v>
      </c>
    </row>
    <row r="16606" spans="1:18" x14ac:dyDescent="0.3">
      <c r="A16606" s="1" t="s">
        <v>17309</v>
      </c>
      <c r="B16606" s="1" t="s">
        <v>16696</v>
      </c>
      <c r="C16606">
        <v>2025</v>
      </c>
      <c r="D16606" s="2">
        <v>36753</v>
      </c>
      <c r="E16606" s="1" t="s">
        <v>20</v>
      </c>
      <c r="F16606">
        <v>1</v>
      </c>
      <c r="G16606">
        <v>0</v>
      </c>
      <c r="H16606">
        <v>0</v>
      </c>
      <c r="I16606" s="1" t="s">
        <v>21</v>
      </c>
      <c r="J16606" s="1"/>
      <c r="K16606">
        <v>0</v>
      </c>
      <c r="L16606" s="1" t="s">
        <v>22</v>
      </c>
      <c r="M16606" s="1" t="s">
        <v>26</v>
      </c>
      <c r="N16606" s="1" t="s">
        <v>26</v>
      </c>
      <c r="O16606">
        <v>1</v>
      </c>
      <c r="P16606" s="1" t="s">
        <v>40</v>
      </c>
      <c r="Q16606" s="1" t="s">
        <v>40</v>
      </c>
      <c r="R16606">
        <v>0</v>
      </c>
    </row>
    <row r="16607" spans="1:18" x14ac:dyDescent="0.3">
      <c r="A16607" s="1" t="s">
        <v>17310</v>
      </c>
      <c r="B16607" s="1" t="s">
        <v>16696</v>
      </c>
      <c r="C16607">
        <v>2025</v>
      </c>
      <c r="D16607" s="2">
        <v>36753</v>
      </c>
      <c r="E16607" s="1" t="s">
        <v>20</v>
      </c>
      <c r="F16607">
        <v>1</v>
      </c>
      <c r="G16607">
        <v>0</v>
      </c>
      <c r="H16607">
        <v>0</v>
      </c>
      <c r="I16607" s="1" t="s">
        <v>21</v>
      </c>
      <c r="J16607" s="1"/>
      <c r="K16607">
        <v>0</v>
      </c>
      <c r="L16607" s="1" t="s">
        <v>22</v>
      </c>
      <c r="M16607" s="1" t="s">
        <v>23</v>
      </c>
      <c r="N16607" s="1" t="s">
        <v>23</v>
      </c>
      <c r="O16607">
        <v>1</v>
      </c>
      <c r="P16607" s="1" t="s">
        <v>2432</v>
      </c>
      <c r="Q16607" s="1" t="s">
        <v>2432</v>
      </c>
      <c r="R16607">
        <v>0</v>
      </c>
    </row>
    <row r="16608" spans="1:18" x14ac:dyDescent="0.3">
      <c r="A16608" s="1" t="s">
        <v>17311</v>
      </c>
      <c r="B16608" s="1" t="s">
        <v>16696</v>
      </c>
      <c r="C16608">
        <v>2025</v>
      </c>
      <c r="D16608" s="2">
        <v>36753</v>
      </c>
      <c r="E16608" s="1" t="s">
        <v>20</v>
      </c>
      <c r="F16608">
        <v>1</v>
      </c>
      <c r="G16608">
        <v>0</v>
      </c>
      <c r="H16608">
        <v>0</v>
      </c>
      <c r="I16608" s="1" t="s">
        <v>21</v>
      </c>
      <c r="J16608" s="1"/>
      <c r="K16608">
        <v>0</v>
      </c>
      <c r="L16608" s="1" t="s">
        <v>22</v>
      </c>
      <c r="M16608" s="1" t="s">
        <v>33</v>
      </c>
      <c r="N16608" s="1" t="s">
        <v>33</v>
      </c>
      <c r="O16608">
        <v>1</v>
      </c>
      <c r="P16608" s="1" t="s">
        <v>2432</v>
      </c>
      <c r="Q16608" s="1" t="s">
        <v>2432</v>
      </c>
      <c r="R16608">
        <v>0</v>
      </c>
    </row>
    <row r="16609" spans="1:18" x14ac:dyDescent="0.3">
      <c r="A16609" s="1" t="s">
        <v>17312</v>
      </c>
      <c r="B16609" s="1" t="s">
        <v>16696</v>
      </c>
      <c r="C16609">
        <v>2025</v>
      </c>
      <c r="D16609" s="2">
        <v>36753</v>
      </c>
      <c r="E16609" s="1" t="s">
        <v>20</v>
      </c>
      <c r="F16609">
        <v>1</v>
      </c>
      <c r="G16609">
        <v>0</v>
      </c>
      <c r="H16609">
        <v>0</v>
      </c>
      <c r="I16609" s="1" t="s">
        <v>21</v>
      </c>
      <c r="J16609" s="1"/>
      <c r="K16609">
        <v>0</v>
      </c>
      <c r="L16609" s="1" t="s">
        <v>22</v>
      </c>
      <c r="M16609" s="1" t="s">
        <v>26</v>
      </c>
      <c r="N16609" s="1" t="s">
        <v>26</v>
      </c>
      <c r="O16609">
        <v>1</v>
      </c>
      <c r="P16609" s="1" t="s">
        <v>78</v>
      </c>
      <c r="Q16609" s="1" t="s">
        <v>78</v>
      </c>
      <c r="R16609">
        <v>0</v>
      </c>
    </row>
    <row r="16610" spans="1:18" x14ac:dyDescent="0.3">
      <c r="A16610" s="1" t="s">
        <v>17313</v>
      </c>
      <c r="B16610" s="1" t="s">
        <v>16696</v>
      </c>
      <c r="C16610">
        <v>2025</v>
      </c>
      <c r="D16610" s="2">
        <v>36753</v>
      </c>
      <c r="E16610" s="1" t="s">
        <v>20</v>
      </c>
      <c r="F16610">
        <v>1</v>
      </c>
      <c r="G16610">
        <v>0</v>
      </c>
      <c r="H16610">
        <v>0</v>
      </c>
      <c r="I16610" s="1" t="s">
        <v>21</v>
      </c>
      <c r="J16610" s="1"/>
      <c r="K16610">
        <v>0</v>
      </c>
      <c r="L16610" s="1" t="s">
        <v>22</v>
      </c>
      <c r="M16610" s="1" t="s">
        <v>33</v>
      </c>
      <c r="N16610" s="1" t="s">
        <v>33</v>
      </c>
      <c r="O16610">
        <v>1</v>
      </c>
      <c r="P16610" s="1" t="s">
        <v>78</v>
      </c>
      <c r="Q16610" s="1" t="s">
        <v>78</v>
      </c>
      <c r="R16610">
        <v>0</v>
      </c>
    </row>
    <row r="16611" spans="1:18" x14ac:dyDescent="0.3">
      <c r="A16611" s="1" t="s">
        <v>17314</v>
      </c>
      <c r="B16611" s="1" t="s">
        <v>16696</v>
      </c>
      <c r="C16611">
        <v>2025</v>
      </c>
      <c r="D16611" s="2">
        <v>36753</v>
      </c>
      <c r="E16611" s="1" t="s">
        <v>20</v>
      </c>
      <c r="F16611">
        <v>1</v>
      </c>
      <c r="G16611">
        <v>0</v>
      </c>
      <c r="H16611">
        <v>0</v>
      </c>
      <c r="I16611" s="1" t="s">
        <v>21</v>
      </c>
      <c r="J16611" s="1"/>
      <c r="K16611">
        <v>0</v>
      </c>
      <c r="L16611" s="1" t="s">
        <v>22</v>
      </c>
      <c r="M16611" s="1" t="s">
        <v>23</v>
      </c>
      <c r="N16611" s="1" t="s">
        <v>23</v>
      </c>
      <c r="O16611">
        <v>1</v>
      </c>
      <c r="P16611" s="1" t="s">
        <v>27</v>
      </c>
      <c r="Q16611" s="1" t="s">
        <v>27</v>
      </c>
      <c r="R16611">
        <v>0</v>
      </c>
    </row>
    <row r="16612" spans="1:18" x14ac:dyDescent="0.3">
      <c r="A16612" s="1" t="s">
        <v>17315</v>
      </c>
      <c r="B16612" s="1" t="s">
        <v>16696</v>
      </c>
      <c r="C16612">
        <v>2025</v>
      </c>
      <c r="D16612" s="2">
        <v>36753</v>
      </c>
      <c r="E16612" s="1" t="s">
        <v>20</v>
      </c>
      <c r="F16612">
        <v>1</v>
      </c>
      <c r="G16612">
        <v>0</v>
      </c>
      <c r="H16612">
        <v>0</v>
      </c>
      <c r="I16612" s="1" t="s">
        <v>21</v>
      </c>
      <c r="J16612" s="1"/>
      <c r="K16612">
        <v>0</v>
      </c>
      <c r="L16612" s="1" t="s">
        <v>22</v>
      </c>
      <c r="M16612" s="1" t="s">
        <v>35</v>
      </c>
      <c r="N16612" s="1" t="s">
        <v>35</v>
      </c>
      <c r="O16612">
        <v>2</v>
      </c>
      <c r="P16612" s="1" t="s">
        <v>6907</v>
      </c>
      <c r="Q16612" s="1"/>
      <c r="R16612">
        <v>0</v>
      </c>
    </row>
    <row r="16613" spans="1:18" x14ac:dyDescent="0.3">
      <c r="A16613" s="1" t="s">
        <v>17316</v>
      </c>
      <c r="B16613" s="1" t="s">
        <v>16696</v>
      </c>
      <c r="C16613">
        <v>2025</v>
      </c>
      <c r="D16613" s="2">
        <v>36753</v>
      </c>
      <c r="E16613" s="1" t="s">
        <v>20</v>
      </c>
      <c r="F16613">
        <v>1</v>
      </c>
      <c r="G16613">
        <v>0</v>
      </c>
      <c r="H16613">
        <v>0</v>
      </c>
      <c r="I16613" s="1" t="s">
        <v>21</v>
      </c>
      <c r="J16613" s="1"/>
      <c r="K16613">
        <v>0</v>
      </c>
      <c r="L16613" s="1" t="s">
        <v>22</v>
      </c>
      <c r="M16613" s="1" t="s">
        <v>33</v>
      </c>
      <c r="N16613" s="1" t="s">
        <v>33</v>
      </c>
      <c r="O16613">
        <v>1</v>
      </c>
      <c r="P16613" s="1" t="s">
        <v>78</v>
      </c>
      <c r="Q16613" s="1" t="s">
        <v>78</v>
      </c>
      <c r="R16613">
        <v>0</v>
      </c>
    </row>
    <row r="16614" spans="1:18" x14ac:dyDescent="0.3">
      <c r="A16614" s="1" t="s">
        <v>17317</v>
      </c>
      <c r="B16614" s="1" t="s">
        <v>16696</v>
      </c>
      <c r="C16614">
        <v>2025</v>
      </c>
      <c r="D16614" s="2">
        <v>36753</v>
      </c>
      <c r="E16614" s="1" t="s">
        <v>20</v>
      </c>
      <c r="F16614">
        <v>1</v>
      </c>
      <c r="G16614">
        <v>0</v>
      </c>
      <c r="H16614">
        <v>0</v>
      </c>
      <c r="I16614" s="1" t="s">
        <v>21</v>
      </c>
      <c r="J16614" s="1"/>
      <c r="K16614">
        <v>0</v>
      </c>
      <c r="L16614" s="1" t="s">
        <v>22</v>
      </c>
      <c r="M16614" s="1" t="s">
        <v>26</v>
      </c>
      <c r="N16614" s="1" t="s">
        <v>26</v>
      </c>
      <c r="O16614">
        <v>1</v>
      </c>
      <c r="P16614" s="1" t="s">
        <v>40</v>
      </c>
      <c r="Q16614" s="1" t="s">
        <v>40</v>
      </c>
      <c r="R16614">
        <v>0</v>
      </c>
    </row>
    <row r="16615" spans="1:18" x14ac:dyDescent="0.3">
      <c r="A16615" s="1" t="s">
        <v>17318</v>
      </c>
      <c r="B16615" s="1" t="s">
        <v>16696</v>
      </c>
      <c r="C16615">
        <v>2025</v>
      </c>
      <c r="D16615" s="2">
        <v>36753</v>
      </c>
      <c r="E16615" s="1" t="s">
        <v>20</v>
      </c>
      <c r="F16615">
        <v>1</v>
      </c>
      <c r="G16615">
        <v>0</v>
      </c>
      <c r="H16615">
        <v>0</v>
      </c>
      <c r="I16615" s="1" t="s">
        <v>21</v>
      </c>
      <c r="J16615" s="1"/>
      <c r="K16615">
        <v>0</v>
      </c>
      <c r="L16615" s="1" t="s">
        <v>22</v>
      </c>
      <c r="M16615" s="1" t="s">
        <v>26</v>
      </c>
      <c r="N16615" s="1" t="s">
        <v>26</v>
      </c>
      <c r="O16615">
        <v>1</v>
      </c>
      <c r="P16615" s="1" t="s">
        <v>40</v>
      </c>
      <c r="Q16615" s="1" t="s">
        <v>40</v>
      </c>
      <c r="R16615">
        <v>0</v>
      </c>
    </row>
    <row r="16616" spans="1:18" x14ac:dyDescent="0.3">
      <c r="A16616" s="1" t="s">
        <v>17319</v>
      </c>
      <c r="B16616" s="1" t="s">
        <v>16696</v>
      </c>
      <c r="C16616">
        <v>2025</v>
      </c>
      <c r="D16616" s="2">
        <v>36753</v>
      </c>
      <c r="E16616" s="1" t="s">
        <v>20</v>
      </c>
      <c r="F16616">
        <v>1</v>
      </c>
      <c r="G16616">
        <v>0</v>
      </c>
      <c r="H16616">
        <v>0</v>
      </c>
      <c r="I16616" s="1" t="s">
        <v>21</v>
      </c>
      <c r="J16616" s="1"/>
      <c r="K16616">
        <v>0</v>
      </c>
      <c r="L16616" s="1" t="s">
        <v>22</v>
      </c>
      <c r="M16616" s="1" t="s">
        <v>26</v>
      </c>
      <c r="N16616" s="1" t="s">
        <v>26</v>
      </c>
      <c r="O16616">
        <v>1</v>
      </c>
      <c r="P16616" s="1" t="s">
        <v>3350</v>
      </c>
      <c r="Q16616" s="1" t="s">
        <v>3350</v>
      </c>
      <c r="R16616">
        <v>0</v>
      </c>
    </row>
    <row r="16617" spans="1:18" x14ac:dyDescent="0.3">
      <c r="A16617" s="1" t="s">
        <v>17320</v>
      </c>
      <c r="B16617" s="1" t="s">
        <v>16696</v>
      </c>
      <c r="C16617">
        <v>2025</v>
      </c>
      <c r="D16617" s="2">
        <v>36753</v>
      </c>
      <c r="E16617" s="1" t="s">
        <v>20</v>
      </c>
      <c r="F16617">
        <v>1</v>
      </c>
      <c r="G16617">
        <v>0</v>
      </c>
      <c r="H16617">
        <v>0</v>
      </c>
      <c r="I16617" s="1" t="s">
        <v>21</v>
      </c>
      <c r="J16617" s="1"/>
      <c r="K16617">
        <v>0</v>
      </c>
      <c r="L16617" s="1" t="s">
        <v>22</v>
      </c>
      <c r="M16617" s="1" t="s">
        <v>26</v>
      </c>
      <c r="N16617" s="1" t="s">
        <v>26</v>
      </c>
      <c r="O16617">
        <v>1</v>
      </c>
      <c r="P16617" s="1" t="s">
        <v>53</v>
      </c>
      <c r="Q16617" s="1" t="s">
        <v>53</v>
      </c>
      <c r="R16617">
        <v>0</v>
      </c>
    </row>
    <row r="16618" spans="1:18" x14ac:dyDescent="0.3">
      <c r="A16618" s="1" t="s">
        <v>17321</v>
      </c>
      <c r="B16618" s="1" t="s">
        <v>16696</v>
      </c>
      <c r="C16618">
        <v>2025</v>
      </c>
      <c r="D16618" s="2">
        <v>36753</v>
      </c>
      <c r="E16618" s="1" t="s">
        <v>20</v>
      </c>
      <c r="F16618">
        <v>1</v>
      </c>
      <c r="G16618">
        <v>0</v>
      </c>
      <c r="H16618">
        <v>0</v>
      </c>
      <c r="I16618" s="1" t="s">
        <v>21</v>
      </c>
      <c r="J16618" s="1"/>
      <c r="K16618">
        <v>0</v>
      </c>
      <c r="L16618" s="1" t="s">
        <v>22</v>
      </c>
      <c r="M16618" s="1" t="s">
        <v>26</v>
      </c>
      <c r="N16618" s="1" t="s">
        <v>26</v>
      </c>
      <c r="O16618">
        <v>1</v>
      </c>
      <c r="P16618" s="1" t="s">
        <v>78</v>
      </c>
      <c r="Q16618" s="1" t="s">
        <v>78</v>
      </c>
      <c r="R16618">
        <v>0</v>
      </c>
    </row>
    <row r="16619" spans="1:18" x14ac:dyDescent="0.3">
      <c r="A16619" s="1" t="s">
        <v>17322</v>
      </c>
      <c r="B16619" s="1" t="s">
        <v>16696</v>
      </c>
      <c r="C16619">
        <v>2025</v>
      </c>
      <c r="D16619" s="2">
        <v>36753</v>
      </c>
      <c r="E16619" s="1" t="s">
        <v>20</v>
      </c>
      <c r="F16619">
        <v>1</v>
      </c>
      <c r="G16619">
        <v>0</v>
      </c>
      <c r="H16619">
        <v>0</v>
      </c>
      <c r="I16619" s="1" t="s">
        <v>21</v>
      </c>
      <c r="J16619" s="1"/>
      <c r="K16619">
        <v>0</v>
      </c>
      <c r="L16619" s="1" t="s">
        <v>22</v>
      </c>
      <c r="M16619" s="1" t="s">
        <v>23</v>
      </c>
      <c r="N16619" s="1" t="s">
        <v>23</v>
      </c>
      <c r="O16619">
        <v>1</v>
      </c>
      <c r="P16619" s="1" t="s">
        <v>2432</v>
      </c>
      <c r="Q16619" s="1" t="s">
        <v>2432</v>
      </c>
      <c r="R16619">
        <v>0</v>
      </c>
    </row>
    <row r="16620" spans="1:18" x14ac:dyDescent="0.3">
      <c r="A16620" s="1" t="s">
        <v>17323</v>
      </c>
      <c r="B16620" s="1" t="s">
        <v>16696</v>
      </c>
      <c r="C16620">
        <v>2025</v>
      </c>
      <c r="D16620" s="2">
        <v>36753</v>
      </c>
      <c r="E16620" s="1" t="s">
        <v>20</v>
      </c>
      <c r="F16620">
        <v>1</v>
      </c>
      <c r="G16620">
        <v>0</v>
      </c>
      <c r="H16620">
        <v>0</v>
      </c>
      <c r="I16620" s="1" t="s">
        <v>21</v>
      </c>
      <c r="J16620" s="1"/>
      <c r="K16620">
        <v>0</v>
      </c>
      <c r="L16620" s="1" t="s">
        <v>22</v>
      </c>
      <c r="M16620" s="1" t="s">
        <v>26</v>
      </c>
      <c r="N16620" s="1" t="s">
        <v>26</v>
      </c>
      <c r="O16620">
        <v>1</v>
      </c>
      <c r="P16620" s="1" t="s">
        <v>40</v>
      </c>
      <c r="Q16620" s="1" t="s">
        <v>40</v>
      </c>
      <c r="R16620">
        <v>0</v>
      </c>
    </row>
    <row r="16621" spans="1:18" x14ac:dyDescent="0.3">
      <c r="A16621" s="1" t="s">
        <v>17324</v>
      </c>
      <c r="B16621" s="1" t="s">
        <v>16696</v>
      </c>
      <c r="C16621">
        <v>2025</v>
      </c>
      <c r="D16621" s="2">
        <v>36753</v>
      </c>
      <c r="E16621" s="1" t="s">
        <v>20</v>
      </c>
      <c r="F16621">
        <v>1</v>
      </c>
      <c r="G16621">
        <v>0</v>
      </c>
      <c r="H16621">
        <v>0</v>
      </c>
      <c r="I16621" s="1" t="s">
        <v>21</v>
      </c>
      <c r="J16621" s="1"/>
      <c r="K16621">
        <v>0</v>
      </c>
      <c r="L16621" s="1" t="s">
        <v>22</v>
      </c>
      <c r="M16621" s="1" t="s">
        <v>33</v>
      </c>
      <c r="N16621" s="1" t="s">
        <v>33</v>
      </c>
      <c r="O16621">
        <v>1</v>
      </c>
      <c r="P16621" s="1" t="s">
        <v>78</v>
      </c>
      <c r="Q16621" s="1" t="s">
        <v>78</v>
      </c>
      <c r="R16621">
        <v>0</v>
      </c>
    </row>
    <row r="16622" spans="1:18" x14ac:dyDescent="0.3">
      <c r="A16622" s="1" t="s">
        <v>17325</v>
      </c>
      <c r="B16622" s="1" t="s">
        <v>16696</v>
      </c>
      <c r="C16622">
        <v>2025</v>
      </c>
      <c r="D16622" s="2">
        <v>36753</v>
      </c>
      <c r="E16622" s="1" t="s">
        <v>20</v>
      </c>
      <c r="F16622">
        <v>1</v>
      </c>
      <c r="G16622">
        <v>0</v>
      </c>
      <c r="H16622">
        <v>0</v>
      </c>
      <c r="I16622" s="1" t="s">
        <v>21</v>
      </c>
      <c r="J16622" s="1"/>
      <c r="K16622">
        <v>0</v>
      </c>
      <c r="L16622" s="1" t="s">
        <v>22</v>
      </c>
      <c r="M16622" s="1" t="s">
        <v>47</v>
      </c>
      <c r="N16622" s="1" t="s">
        <v>47</v>
      </c>
      <c r="O16622">
        <v>3</v>
      </c>
      <c r="P16622" s="1" t="s">
        <v>17326</v>
      </c>
      <c r="Q16622" s="1"/>
      <c r="R16622">
        <v>0</v>
      </c>
    </row>
    <row r="16623" spans="1:18" x14ac:dyDescent="0.3">
      <c r="A16623" s="1" t="s">
        <v>17327</v>
      </c>
      <c r="B16623" s="1" t="s">
        <v>16696</v>
      </c>
      <c r="C16623">
        <v>2025</v>
      </c>
      <c r="D16623" s="2">
        <v>36753</v>
      </c>
      <c r="E16623" s="1" t="s">
        <v>20</v>
      </c>
      <c r="F16623">
        <v>1</v>
      </c>
      <c r="G16623">
        <v>0</v>
      </c>
      <c r="H16623">
        <v>0</v>
      </c>
      <c r="I16623" s="1" t="s">
        <v>21</v>
      </c>
      <c r="J16623" s="1"/>
      <c r="K16623">
        <v>0</v>
      </c>
      <c r="L16623" s="1" t="s">
        <v>22</v>
      </c>
      <c r="M16623" s="1" t="s">
        <v>33</v>
      </c>
      <c r="N16623" s="1" t="s">
        <v>33</v>
      </c>
      <c r="O16623">
        <v>1</v>
      </c>
      <c r="P16623" s="1" t="s">
        <v>40</v>
      </c>
      <c r="Q16623" s="1" t="s">
        <v>40</v>
      </c>
      <c r="R16623">
        <v>0</v>
      </c>
    </row>
    <row r="16624" spans="1:18" x14ac:dyDescent="0.3">
      <c r="A16624" s="1" t="s">
        <v>17328</v>
      </c>
      <c r="B16624" s="1" t="s">
        <v>16696</v>
      </c>
      <c r="C16624">
        <v>2025</v>
      </c>
      <c r="D16624" s="2">
        <v>36753</v>
      </c>
      <c r="E16624" s="1" t="s">
        <v>20</v>
      </c>
      <c r="F16624">
        <v>1</v>
      </c>
      <c r="G16624">
        <v>0</v>
      </c>
      <c r="H16624">
        <v>0</v>
      </c>
      <c r="I16624" s="1" t="s">
        <v>21</v>
      </c>
      <c r="J16624" s="1"/>
      <c r="K16624">
        <v>0</v>
      </c>
      <c r="L16624" s="1" t="s">
        <v>22</v>
      </c>
      <c r="M16624" s="1" t="s">
        <v>26</v>
      </c>
      <c r="N16624" s="1" t="s">
        <v>26</v>
      </c>
      <c r="O16624">
        <v>1</v>
      </c>
      <c r="P16624" s="1" t="s">
        <v>40</v>
      </c>
      <c r="Q16624" s="1" t="s">
        <v>40</v>
      </c>
      <c r="R16624">
        <v>0</v>
      </c>
    </row>
    <row r="16625" spans="1:18" x14ac:dyDescent="0.3">
      <c r="A16625" s="1" t="s">
        <v>17329</v>
      </c>
      <c r="B16625" s="1" t="s">
        <v>16696</v>
      </c>
      <c r="C16625">
        <v>2025</v>
      </c>
      <c r="D16625" s="2">
        <v>36753</v>
      </c>
      <c r="E16625" s="1" t="s">
        <v>20</v>
      </c>
      <c r="F16625">
        <v>1</v>
      </c>
      <c r="G16625">
        <v>0</v>
      </c>
      <c r="H16625">
        <v>0</v>
      </c>
      <c r="I16625" s="1" t="s">
        <v>21</v>
      </c>
      <c r="J16625" s="1"/>
      <c r="K16625">
        <v>0</v>
      </c>
      <c r="L16625" s="1" t="s">
        <v>22</v>
      </c>
      <c r="M16625" s="1" t="s">
        <v>26</v>
      </c>
      <c r="N16625" s="1" t="s">
        <v>26</v>
      </c>
      <c r="O16625">
        <v>1</v>
      </c>
      <c r="P16625" s="1" t="s">
        <v>2432</v>
      </c>
      <c r="Q16625" s="1" t="s">
        <v>2432</v>
      </c>
      <c r="R16625">
        <v>0</v>
      </c>
    </row>
    <row r="16626" spans="1:18" x14ac:dyDescent="0.3">
      <c r="A16626" s="1" t="s">
        <v>17330</v>
      </c>
      <c r="B16626" s="1" t="s">
        <v>16696</v>
      </c>
      <c r="C16626">
        <v>2025</v>
      </c>
      <c r="D16626" s="2">
        <v>36753</v>
      </c>
      <c r="E16626" s="1" t="s">
        <v>37</v>
      </c>
      <c r="F16626">
        <v>1</v>
      </c>
      <c r="G16626">
        <v>1</v>
      </c>
      <c r="H16626">
        <v>1</v>
      </c>
      <c r="I16626" s="1" t="s">
        <v>38</v>
      </c>
      <c r="J16626" s="1" t="s">
        <v>42</v>
      </c>
      <c r="K16626">
        <v>0</v>
      </c>
      <c r="L16626" s="1" t="s">
        <v>22</v>
      </c>
      <c r="M16626" s="1" t="s">
        <v>26</v>
      </c>
      <c r="N16626" s="1" t="s">
        <v>26</v>
      </c>
      <c r="O16626">
        <v>1</v>
      </c>
      <c r="P16626" s="1" t="s">
        <v>134</v>
      </c>
      <c r="Q16626" s="1" t="s">
        <v>134</v>
      </c>
      <c r="R16626">
        <v>0</v>
      </c>
    </row>
    <row r="16627" spans="1:18" x14ac:dyDescent="0.3">
      <c r="A16627" s="1" t="s">
        <v>17331</v>
      </c>
      <c r="B16627" s="1" t="s">
        <v>16696</v>
      </c>
      <c r="C16627">
        <v>2025</v>
      </c>
      <c r="D16627" s="2">
        <v>36753</v>
      </c>
      <c r="E16627" s="1" t="s">
        <v>20</v>
      </c>
      <c r="F16627">
        <v>1</v>
      </c>
      <c r="G16627">
        <v>0</v>
      </c>
      <c r="H16627">
        <v>0</v>
      </c>
      <c r="I16627" s="1" t="s">
        <v>21</v>
      </c>
      <c r="J16627" s="1"/>
      <c r="K16627">
        <v>0</v>
      </c>
      <c r="L16627" s="1" t="s">
        <v>22</v>
      </c>
      <c r="M16627" s="1" t="s">
        <v>26</v>
      </c>
      <c r="N16627" s="1" t="s">
        <v>26</v>
      </c>
      <c r="O16627">
        <v>1</v>
      </c>
      <c r="P16627" s="1" t="s">
        <v>40</v>
      </c>
      <c r="Q16627" s="1" t="s">
        <v>40</v>
      </c>
      <c r="R16627">
        <v>0</v>
      </c>
    </row>
    <row r="16628" spans="1:18" x14ac:dyDescent="0.3">
      <c r="A16628" s="1" t="s">
        <v>17332</v>
      </c>
      <c r="B16628" s="1" t="s">
        <v>16696</v>
      </c>
      <c r="C16628">
        <v>2025</v>
      </c>
      <c r="D16628" s="2">
        <v>36753</v>
      </c>
      <c r="E16628" s="1" t="s">
        <v>20</v>
      </c>
      <c r="F16628">
        <v>1</v>
      </c>
      <c r="G16628">
        <v>0</v>
      </c>
      <c r="H16628">
        <v>0</v>
      </c>
      <c r="I16628" s="1" t="s">
        <v>21</v>
      </c>
      <c r="J16628" s="1"/>
      <c r="K16628">
        <v>0</v>
      </c>
      <c r="L16628" s="1" t="s">
        <v>22</v>
      </c>
      <c r="M16628" s="1" t="s">
        <v>26</v>
      </c>
      <c r="N16628" s="1" t="s">
        <v>26</v>
      </c>
      <c r="O16628">
        <v>1</v>
      </c>
      <c r="P16628" s="1" t="s">
        <v>3350</v>
      </c>
      <c r="Q16628" s="1" t="s">
        <v>3350</v>
      </c>
      <c r="R16628">
        <v>0</v>
      </c>
    </row>
    <row r="16629" spans="1:18" x14ac:dyDescent="0.3">
      <c r="A16629" s="1" t="s">
        <v>17333</v>
      </c>
      <c r="B16629" s="1" t="s">
        <v>16696</v>
      </c>
      <c r="C16629">
        <v>2025</v>
      </c>
      <c r="D16629" s="2">
        <v>36753</v>
      </c>
      <c r="E16629" s="1" t="s">
        <v>20</v>
      </c>
      <c r="F16629">
        <v>1</v>
      </c>
      <c r="G16629">
        <v>0</v>
      </c>
      <c r="H16629">
        <v>0</v>
      </c>
      <c r="I16629" s="1" t="s">
        <v>21</v>
      </c>
      <c r="J16629" s="1"/>
      <c r="K16629">
        <v>0</v>
      </c>
      <c r="L16629" s="1" t="s">
        <v>22</v>
      </c>
      <c r="M16629" s="1" t="s">
        <v>35</v>
      </c>
      <c r="N16629" s="1" t="s">
        <v>35</v>
      </c>
      <c r="O16629">
        <v>1</v>
      </c>
      <c r="P16629" s="1" t="s">
        <v>722</v>
      </c>
      <c r="Q16629" s="1" t="s">
        <v>722</v>
      </c>
      <c r="R16629">
        <v>0</v>
      </c>
    </row>
    <row r="16630" spans="1:18" x14ac:dyDescent="0.3">
      <c r="A16630" s="1" t="s">
        <v>17334</v>
      </c>
      <c r="B16630" s="1" t="s">
        <v>16696</v>
      </c>
      <c r="C16630">
        <v>2025</v>
      </c>
      <c r="D16630" s="2">
        <v>36753</v>
      </c>
      <c r="E16630" s="1" t="s">
        <v>20</v>
      </c>
      <c r="F16630">
        <v>1</v>
      </c>
      <c r="G16630">
        <v>0</v>
      </c>
      <c r="H16630">
        <v>0</v>
      </c>
      <c r="I16630" s="1" t="s">
        <v>21</v>
      </c>
      <c r="J16630" s="1"/>
      <c r="K16630">
        <v>0</v>
      </c>
      <c r="L16630" s="1" t="s">
        <v>22</v>
      </c>
      <c r="M16630" s="1" t="s">
        <v>47</v>
      </c>
      <c r="N16630" s="1" t="s">
        <v>47</v>
      </c>
      <c r="O16630">
        <v>1</v>
      </c>
      <c r="P16630" s="1" t="s">
        <v>78</v>
      </c>
      <c r="Q16630" s="1" t="s">
        <v>78</v>
      </c>
      <c r="R16630">
        <v>0</v>
      </c>
    </row>
    <row r="16631" spans="1:18" x14ac:dyDescent="0.3">
      <c r="A16631" s="1" t="s">
        <v>17335</v>
      </c>
      <c r="B16631" s="1" t="s">
        <v>16696</v>
      </c>
      <c r="C16631">
        <v>2025</v>
      </c>
      <c r="D16631" s="2">
        <v>36753</v>
      </c>
      <c r="E16631" s="1" t="s">
        <v>20</v>
      </c>
      <c r="F16631">
        <v>1</v>
      </c>
      <c r="G16631">
        <v>0</v>
      </c>
      <c r="H16631">
        <v>0</v>
      </c>
      <c r="I16631" s="1" t="s">
        <v>21</v>
      </c>
      <c r="J16631" s="1"/>
      <c r="K16631">
        <v>0</v>
      </c>
      <c r="L16631" s="1" t="s">
        <v>22</v>
      </c>
      <c r="M16631" s="1" t="s">
        <v>26</v>
      </c>
      <c r="N16631" s="1" t="s">
        <v>26</v>
      </c>
      <c r="O16631">
        <v>1</v>
      </c>
      <c r="P16631" s="1" t="s">
        <v>27</v>
      </c>
      <c r="Q16631" s="1" t="s">
        <v>27</v>
      </c>
      <c r="R16631">
        <v>0</v>
      </c>
    </row>
    <row r="16632" spans="1:18" x14ac:dyDescent="0.3">
      <c r="A16632" s="1" t="s">
        <v>17336</v>
      </c>
      <c r="B16632" s="1" t="s">
        <v>16696</v>
      </c>
      <c r="C16632">
        <v>2025</v>
      </c>
      <c r="D16632" s="2">
        <v>36753</v>
      </c>
      <c r="E16632" s="1" t="s">
        <v>20</v>
      </c>
      <c r="F16632">
        <v>1</v>
      </c>
      <c r="G16632">
        <v>0</v>
      </c>
      <c r="H16632">
        <v>0</v>
      </c>
      <c r="I16632" s="1" t="s">
        <v>21</v>
      </c>
      <c r="J16632" s="1"/>
      <c r="K16632">
        <v>0</v>
      </c>
      <c r="L16632" s="1" t="s">
        <v>22</v>
      </c>
      <c r="M16632" s="1" t="s">
        <v>26</v>
      </c>
      <c r="N16632" s="1" t="s">
        <v>26</v>
      </c>
      <c r="O16632">
        <v>1</v>
      </c>
      <c r="P16632" s="1" t="s">
        <v>78</v>
      </c>
      <c r="Q16632" s="1" t="s">
        <v>78</v>
      </c>
      <c r="R16632">
        <v>0</v>
      </c>
    </row>
    <row r="16633" spans="1:18" x14ac:dyDescent="0.3">
      <c r="A16633" s="1" t="s">
        <v>17337</v>
      </c>
      <c r="B16633" s="1" t="s">
        <v>16696</v>
      </c>
      <c r="C16633">
        <v>2025</v>
      </c>
      <c r="D16633" s="2">
        <v>36753</v>
      </c>
      <c r="E16633" s="1" t="s">
        <v>37</v>
      </c>
      <c r="F16633">
        <v>1</v>
      </c>
      <c r="G16633">
        <v>1</v>
      </c>
      <c r="H16633">
        <v>1</v>
      </c>
      <c r="I16633" s="1" t="s">
        <v>38</v>
      </c>
      <c r="J16633" s="1" t="s">
        <v>39</v>
      </c>
      <c r="K16633">
        <v>0</v>
      </c>
      <c r="L16633" s="1" t="s">
        <v>22</v>
      </c>
      <c r="M16633" s="1" t="s">
        <v>26</v>
      </c>
      <c r="N16633" s="1" t="s">
        <v>26</v>
      </c>
      <c r="O16633">
        <v>1</v>
      </c>
      <c r="P16633" s="1" t="s">
        <v>40</v>
      </c>
      <c r="Q16633" s="1" t="s">
        <v>40</v>
      </c>
      <c r="R16633">
        <v>0</v>
      </c>
    </row>
    <row r="16634" spans="1:18" x14ac:dyDescent="0.3">
      <c r="A16634" s="1" t="s">
        <v>17338</v>
      </c>
      <c r="B16634" s="1" t="s">
        <v>16696</v>
      </c>
      <c r="C16634">
        <v>2025</v>
      </c>
      <c r="D16634" s="2">
        <v>36753</v>
      </c>
      <c r="E16634" s="1" t="s">
        <v>20</v>
      </c>
      <c r="F16634">
        <v>1</v>
      </c>
      <c r="G16634">
        <v>0</v>
      </c>
      <c r="H16634">
        <v>0</v>
      </c>
      <c r="I16634" s="1" t="s">
        <v>21</v>
      </c>
      <c r="J16634" s="1"/>
      <c r="K16634">
        <v>0</v>
      </c>
      <c r="L16634" s="1" t="s">
        <v>22</v>
      </c>
      <c r="M16634" s="1" t="s">
        <v>26</v>
      </c>
      <c r="N16634" s="1" t="s">
        <v>26</v>
      </c>
      <c r="O16634">
        <v>1</v>
      </c>
      <c r="P16634" s="1" t="s">
        <v>40</v>
      </c>
      <c r="Q16634" s="1" t="s">
        <v>40</v>
      </c>
      <c r="R16634">
        <v>0</v>
      </c>
    </row>
    <row r="16635" spans="1:18" x14ac:dyDescent="0.3">
      <c r="A16635" s="1" t="s">
        <v>17339</v>
      </c>
      <c r="B16635" s="1" t="s">
        <v>16696</v>
      </c>
      <c r="C16635">
        <v>2025</v>
      </c>
      <c r="D16635" s="2">
        <v>36753</v>
      </c>
      <c r="E16635" s="1" t="s">
        <v>20</v>
      </c>
      <c r="F16635">
        <v>1</v>
      </c>
      <c r="G16635">
        <v>0</v>
      </c>
      <c r="H16635">
        <v>0</v>
      </c>
      <c r="I16635" s="1" t="s">
        <v>21</v>
      </c>
      <c r="J16635" s="1"/>
      <c r="K16635">
        <v>0</v>
      </c>
      <c r="L16635" s="1" t="s">
        <v>22</v>
      </c>
      <c r="M16635" s="1" t="s">
        <v>26</v>
      </c>
      <c r="N16635" s="1" t="s">
        <v>26</v>
      </c>
      <c r="O16635">
        <v>1</v>
      </c>
      <c r="P16635" s="1" t="s">
        <v>2432</v>
      </c>
      <c r="Q16635" s="1" t="s">
        <v>2432</v>
      </c>
      <c r="R16635">
        <v>0</v>
      </c>
    </row>
    <row r="16636" spans="1:18" x14ac:dyDescent="0.3">
      <c r="A16636" s="1" t="s">
        <v>17340</v>
      </c>
      <c r="B16636" s="1" t="s">
        <v>16696</v>
      </c>
      <c r="C16636">
        <v>2025</v>
      </c>
      <c r="D16636" s="2">
        <v>36753</v>
      </c>
      <c r="E16636" s="1" t="s">
        <v>20</v>
      </c>
      <c r="F16636">
        <v>1</v>
      </c>
      <c r="G16636">
        <v>0</v>
      </c>
      <c r="H16636">
        <v>0</v>
      </c>
      <c r="I16636" s="1" t="s">
        <v>21</v>
      </c>
      <c r="J16636" s="1"/>
      <c r="K16636">
        <v>0</v>
      </c>
      <c r="L16636" s="1" t="s">
        <v>22</v>
      </c>
      <c r="M16636" s="1" t="s">
        <v>47</v>
      </c>
      <c r="N16636" s="1" t="s">
        <v>47</v>
      </c>
      <c r="O16636">
        <v>1</v>
      </c>
      <c r="P16636" s="1" t="s">
        <v>78</v>
      </c>
      <c r="Q16636" s="1" t="s">
        <v>78</v>
      </c>
      <c r="R16636">
        <v>0</v>
      </c>
    </row>
    <row r="16637" spans="1:18" x14ac:dyDescent="0.3">
      <c r="A16637" s="1" t="s">
        <v>17341</v>
      </c>
      <c r="B16637" s="1" t="s">
        <v>16696</v>
      </c>
      <c r="C16637">
        <v>2025</v>
      </c>
      <c r="D16637" s="2">
        <v>36753</v>
      </c>
      <c r="E16637" s="1" t="s">
        <v>20</v>
      </c>
      <c r="F16637">
        <v>1</v>
      </c>
      <c r="G16637">
        <v>0</v>
      </c>
      <c r="H16637">
        <v>0</v>
      </c>
      <c r="I16637" s="1" t="s">
        <v>21</v>
      </c>
      <c r="J16637" s="1"/>
      <c r="K16637">
        <v>0</v>
      </c>
      <c r="L16637" s="1" t="s">
        <v>22</v>
      </c>
      <c r="M16637" s="1" t="s">
        <v>26</v>
      </c>
      <c r="N16637" s="1" t="s">
        <v>26</v>
      </c>
      <c r="O16637">
        <v>1</v>
      </c>
      <c r="P16637" s="1" t="s">
        <v>78</v>
      </c>
      <c r="Q16637" s="1" t="s">
        <v>78</v>
      </c>
      <c r="R16637">
        <v>0</v>
      </c>
    </row>
    <row r="16638" spans="1:18" x14ac:dyDescent="0.3">
      <c r="A16638" s="1" t="s">
        <v>17342</v>
      </c>
      <c r="B16638" s="1" t="s">
        <v>16696</v>
      </c>
      <c r="C16638">
        <v>2025</v>
      </c>
      <c r="D16638" s="2">
        <v>36753</v>
      </c>
      <c r="E16638" s="1" t="s">
        <v>20</v>
      </c>
      <c r="F16638">
        <v>1</v>
      </c>
      <c r="G16638">
        <v>0</v>
      </c>
      <c r="H16638">
        <v>0</v>
      </c>
      <c r="I16638" s="1" t="s">
        <v>21</v>
      </c>
      <c r="J16638" s="1"/>
      <c r="K16638">
        <v>0</v>
      </c>
      <c r="L16638" s="1" t="s">
        <v>22</v>
      </c>
      <c r="M16638" s="1" t="s">
        <v>26</v>
      </c>
      <c r="N16638" s="1" t="s">
        <v>26</v>
      </c>
      <c r="O16638">
        <v>1</v>
      </c>
      <c r="P16638" s="1" t="s">
        <v>40</v>
      </c>
      <c r="Q16638" s="1" t="s">
        <v>40</v>
      </c>
      <c r="R16638">
        <v>0</v>
      </c>
    </row>
    <row r="16639" spans="1:18" x14ac:dyDescent="0.3">
      <c r="A16639" s="1" t="s">
        <v>17343</v>
      </c>
      <c r="B16639" s="1" t="s">
        <v>16696</v>
      </c>
      <c r="C16639">
        <v>2025</v>
      </c>
      <c r="D16639" s="2">
        <v>36753</v>
      </c>
      <c r="E16639" s="1" t="s">
        <v>20</v>
      </c>
      <c r="F16639">
        <v>1</v>
      </c>
      <c r="G16639">
        <v>0</v>
      </c>
      <c r="H16639">
        <v>0</v>
      </c>
      <c r="I16639" s="1" t="s">
        <v>21</v>
      </c>
      <c r="J16639" s="1"/>
      <c r="K16639">
        <v>0</v>
      </c>
      <c r="L16639" s="1" t="s">
        <v>22</v>
      </c>
      <c r="M16639" s="1" t="s">
        <v>23</v>
      </c>
      <c r="N16639" s="1" t="s">
        <v>23</v>
      </c>
      <c r="O16639">
        <v>1</v>
      </c>
      <c r="P16639" s="1" t="s">
        <v>78</v>
      </c>
      <c r="Q16639" s="1" t="s">
        <v>78</v>
      </c>
      <c r="R16639">
        <v>0</v>
      </c>
    </row>
    <row r="16640" spans="1:18" x14ac:dyDescent="0.3">
      <c r="A16640" s="1" t="s">
        <v>17344</v>
      </c>
      <c r="B16640" s="1" t="s">
        <v>16696</v>
      </c>
      <c r="C16640">
        <v>2025</v>
      </c>
      <c r="D16640" s="2">
        <v>36753</v>
      </c>
      <c r="E16640" s="1" t="s">
        <v>20</v>
      </c>
      <c r="F16640">
        <v>1</v>
      </c>
      <c r="G16640">
        <v>0</v>
      </c>
      <c r="H16640">
        <v>0</v>
      </c>
      <c r="I16640" s="1" t="s">
        <v>21</v>
      </c>
      <c r="J16640" s="1"/>
      <c r="K16640">
        <v>0</v>
      </c>
      <c r="L16640" s="1" t="s">
        <v>22</v>
      </c>
      <c r="M16640" s="1" t="s">
        <v>26</v>
      </c>
      <c r="N16640" s="1" t="s">
        <v>26</v>
      </c>
      <c r="O16640">
        <v>1</v>
      </c>
      <c r="P16640" s="1" t="s">
        <v>78</v>
      </c>
      <c r="Q16640" s="1" t="s">
        <v>78</v>
      </c>
      <c r="R16640">
        <v>0</v>
      </c>
    </row>
    <row r="16641" spans="1:18" x14ac:dyDescent="0.3">
      <c r="A16641" s="1" t="s">
        <v>17345</v>
      </c>
      <c r="B16641" s="1" t="s">
        <v>16696</v>
      </c>
      <c r="C16641">
        <v>2025</v>
      </c>
      <c r="D16641" s="2">
        <v>36753</v>
      </c>
      <c r="E16641" s="1" t="s">
        <v>20</v>
      </c>
      <c r="F16641">
        <v>1</v>
      </c>
      <c r="G16641">
        <v>0</v>
      </c>
      <c r="H16641">
        <v>0</v>
      </c>
      <c r="I16641" s="1" t="s">
        <v>21</v>
      </c>
      <c r="J16641" s="1"/>
      <c r="K16641">
        <v>0</v>
      </c>
      <c r="L16641" s="1" t="s">
        <v>22</v>
      </c>
      <c r="M16641" s="1" t="s">
        <v>35</v>
      </c>
      <c r="N16641" s="1" t="s">
        <v>35</v>
      </c>
      <c r="O16641">
        <v>1</v>
      </c>
      <c r="P16641" s="1" t="s">
        <v>78</v>
      </c>
      <c r="Q16641" s="1" t="s">
        <v>78</v>
      </c>
      <c r="R16641">
        <v>0</v>
      </c>
    </row>
    <row r="16642" spans="1:18" x14ac:dyDescent="0.3">
      <c r="A16642" s="1" t="s">
        <v>17346</v>
      </c>
      <c r="B16642" s="1" t="s">
        <v>16696</v>
      </c>
      <c r="C16642">
        <v>2025</v>
      </c>
      <c r="D16642" s="2">
        <v>36753</v>
      </c>
      <c r="E16642" s="1" t="s">
        <v>20</v>
      </c>
      <c r="F16642">
        <v>1</v>
      </c>
      <c r="G16642">
        <v>0</v>
      </c>
      <c r="H16642">
        <v>0</v>
      </c>
      <c r="I16642" s="1" t="s">
        <v>21</v>
      </c>
      <c r="J16642" s="1"/>
      <c r="K16642">
        <v>0</v>
      </c>
      <c r="L16642" s="1" t="s">
        <v>22</v>
      </c>
      <c r="M16642" s="1" t="s">
        <v>23</v>
      </c>
      <c r="N16642" s="1" t="s">
        <v>23</v>
      </c>
      <c r="O16642">
        <v>1</v>
      </c>
      <c r="P16642" s="1" t="s">
        <v>27</v>
      </c>
      <c r="Q16642" s="1" t="s">
        <v>27</v>
      </c>
      <c r="R16642">
        <v>0</v>
      </c>
    </row>
    <row r="16643" spans="1:18" x14ac:dyDescent="0.3">
      <c r="A16643" s="1" t="s">
        <v>17347</v>
      </c>
      <c r="B16643" s="1" t="s">
        <v>16696</v>
      </c>
      <c r="C16643">
        <v>2025</v>
      </c>
      <c r="D16643" s="2">
        <v>36753</v>
      </c>
      <c r="E16643" s="1" t="s">
        <v>37</v>
      </c>
      <c r="F16643">
        <v>1</v>
      </c>
      <c r="G16643">
        <v>1</v>
      </c>
      <c r="H16643">
        <v>1</v>
      </c>
      <c r="I16643" s="1" t="s">
        <v>91</v>
      </c>
      <c r="J16643" s="1" t="s">
        <v>732</v>
      </c>
      <c r="K16643">
        <v>0</v>
      </c>
      <c r="L16643" s="1" t="s">
        <v>22</v>
      </c>
      <c r="M16643" s="1" t="s">
        <v>33</v>
      </c>
      <c r="N16643" s="1" t="s">
        <v>33</v>
      </c>
      <c r="O16643">
        <v>1</v>
      </c>
      <c r="P16643" s="1" t="s">
        <v>121</v>
      </c>
      <c r="Q16643" s="1" t="s">
        <v>121</v>
      </c>
      <c r="R16643">
        <v>0</v>
      </c>
    </row>
    <row r="16644" spans="1:18" x14ac:dyDescent="0.3">
      <c r="A16644" s="1" t="s">
        <v>17348</v>
      </c>
      <c r="B16644" s="1" t="s">
        <v>16696</v>
      </c>
      <c r="C16644">
        <v>2025</v>
      </c>
      <c r="D16644" s="2">
        <v>36753</v>
      </c>
      <c r="E16644" s="1" t="s">
        <v>20</v>
      </c>
      <c r="F16644">
        <v>1</v>
      </c>
      <c r="G16644">
        <v>0</v>
      </c>
      <c r="H16644">
        <v>0</v>
      </c>
      <c r="I16644" s="1" t="s">
        <v>21</v>
      </c>
      <c r="J16644" s="1"/>
      <c r="K16644">
        <v>0</v>
      </c>
      <c r="L16644" s="1" t="s">
        <v>22</v>
      </c>
      <c r="M16644" s="1" t="s">
        <v>26</v>
      </c>
      <c r="N16644" s="1" t="s">
        <v>26</v>
      </c>
      <c r="O16644">
        <v>1</v>
      </c>
      <c r="P16644" s="1" t="s">
        <v>78</v>
      </c>
      <c r="Q16644" s="1" t="s">
        <v>78</v>
      </c>
      <c r="R16644">
        <v>0</v>
      </c>
    </row>
    <row r="16645" spans="1:18" x14ac:dyDescent="0.3">
      <c r="A16645" s="1" t="s">
        <v>17349</v>
      </c>
      <c r="B16645" s="1" t="s">
        <v>16696</v>
      </c>
      <c r="C16645">
        <v>2025</v>
      </c>
      <c r="D16645" s="2">
        <v>36753</v>
      </c>
      <c r="E16645" s="1" t="s">
        <v>20</v>
      </c>
      <c r="F16645">
        <v>1</v>
      </c>
      <c r="G16645">
        <v>0</v>
      </c>
      <c r="H16645">
        <v>0</v>
      </c>
      <c r="I16645" s="1" t="s">
        <v>21</v>
      </c>
      <c r="J16645" s="1"/>
      <c r="K16645">
        <v>0</v>
      </c>
      <c r="L16645" s="1" t="s">
        <v>22</v>
      </c>
      <c r="M16645" s="1" t="s">
        <v>47</v>
      </c>
      <c r="N16645" s="1" t="s">
        <v>47</v>
      </c>
      <c r="O16645">
        <v>1</v>
      </c>
      <c r="P16645" s="1" t="s">
        <v>27</v>
      </c>
      <c r="Q16645" s="1" t="s">
        <v>27</v>
      </c>
      <c r="R16645">
        <v>0</v>
      </c>
    </row>
    <row r="16646" spans="1:18" x14ac:dyDescent="0.3">
      <c r="A16646" s="1" t="s">
        <v>17350</v>
      </c>
      <c r="B16646" s="1" t="s">
        <v>16696</v>
      </c>
      <c r="C16646">
        <v>2025</v>
      </c>
      <c r="D16646" s="2">
        <v>36753</v>
      </c>
      <c r="E16646" s="1" t="s">
        <v>20</v>
      </c>
      <c r="F16646">
        <v>1</v>
      </c>
      <c r="G16646">
        <v>0</v>
      </c>
      <c r="H16646">
        <v>0</v>
      </c>
      <c r="I16646" s="1" t="s">
        <v>21</v>
      </c>
      <c r="J16646" s="1"/>
      <c r="K16646">
        <v>0</v>
      </c>
      <c r="L16646" s="1" t="s">
        <v>22</v>
      </c>
      <c r="M16646" s="1" t="s">
        <v>33</v>
      </c>
      <c r="N16646" s="1" t="s">
        <v>33</v>
      </c>
      <c r="O16646">
        <v>1</v>
      </c>
      <c r="P16646" s="1" t="s">
        <v>40</v>
      </c>
      <c r="Q16646" s="1" t="s">
        <v>40</v>
      </c>
      <c r="R16646">
        <v>0</v>
      </c>
    </row>
    <row r="16647" spans="1:18" x14ac:dyDescent="0.3">
      <c r="A16647" s="1" t="s">
        <v>17351</v>
      </c>
      <c r="B16647" s="1" t="s">
        <v>16696</v>
      </c>
      <c r="C16647">
        <v>2025</v>
      </c>
      <c r="D16647" s="2">
        <v>36753</v>
      </c>
      <c r="E16647" s="1" t="s">
        <v>20</v>
      </c>
      <c r="F16647">
        <v>1</v>
      </c>
      <c r="G16647">
        <v>0</v>
      </c>
      <c r="H16647">
        <v>0</v>
      </c>
      <c r="I16647" s="1" t="s">
        <v>21</v>
      </c>
      <c r="J16647" s="1"/>
      <c r="K16647">
        <v>0</v>
      </c>
      <c r="L16647" s="1" t="s">
        <v>22</v>
      </c>
      <c r="M16647" s="1" t="s">
        <v>23</v>
      </c>
      <c r="N16647" s="1" t="s">
        <v>23</v>
      </c>
      <c r="O16647">
        <v>1</v>
      </c>
      <c r="P16647" s="1" t="s">
        <v>2432</v>
      </c>
      <c r="Q16647" s="1" t="s">
        <v>2432</v>
      </c>
      <c r="R16647">
        <v>0</v>
      </c>
    </row>
    <row r="16648" spans="1:18" x14ac:dyDescent="0.3">
      <c r="A16648" s="1" t="s">
        <v>17352</v>
      </c>
      <c r="B16648" s="1" t="s">
        <v>16696</v>
      </c>
      <c r="C16648">
        <v>2025</v>
      </c>
      <c r="D16648" s="2">
        <v>36753</v>
      </c>
      <c r="E16648" s="1" t="s">
        <v>20</v>
      </c>
      <c r="F16648">
        <v>1</v>
      </c>
      <c r="G16648">
        <v>0</v>
      </c>
      <c r="H16648">
        <v>0</v>
      </c>
      <c r="I16648" s="1" t="s">
        <v>21</v>
      </c>
      <c r="J16648" s="1"/>
      <c r="K16648">
        <v>0</v>
      </c>
      <c r="L16648" s="1" t="s">
        <v>22</v>
      </c>
      <c r="M16648" s="1" t="s">
        <v>33</v>
      </c>
      <c r="N16648" s="1" t="s">
        <v>33</v>
      </c>
      <c r="O16648">
        <v>1</v>
      </c>
      <c r="P16648" s="1" t="s">
        <v>78</v>
      </c>
      <c r="Q16648" s="1" t="s">
        <v>78</v>
      </c>
      <c r="R16648">
        <v>0</v>
      </c>
    </row>
    <row r="16649" spans="1:18" x14ac:dyDescent="0.3">
      <c r="A16649" s="1" t="s">
        <v>17353</v>
      </c>
      <c r="B16649" s="1" t="s">
        <v>16696</v>
      </c>
      <c r="C16649">
        <v>2025</v>
      </c>
      <c r="D16649" s="2">
        <v>36753</v>
      </c>
      <c r="E16649" s="1" t="s">
        <v>20</v>
      </c>
      <c r="F16649">
        <v>1</v>
      </c>
      <c r="G16649">
        <v>0</v>
      </c>
      <c r="H16649">
        <v>0</v>
      </c>
      <c r="I16649" s="1" t="s">
        <v>21</v>
      </c>
      <c r="J16649" s="1"/>
      <c r="K16649">
        <v>0</v>
      </c>
      <c r="L16649" s="1" t="s">
        <v>22</v>
      </c>
      <c r="M16649" s="1" t="s">
        <v>26</v>
      </c>
      <c r="N16649" s="1" t="s">
        <v>26</v>
      </c>
      <c r="O16649">
        <v>1</v>
      </c>
      <c r="P16649" s="1" t="s">
        <v>40</v>
      </c>
      <c r="Q16649" s="1" t="s">
        <v>40</v>
      </c>
      <c r="R16649">
        <v>0</v>
      </c>
    </row>
    <row r="16650" spans="1:18" x14ac:dyDescent="0.3">
      <c r="A16650" s="1" t="s">
        <v>17354</v>
      </c>
      <c r="B16650" s="1" t="s">
        <v>16696</v>
      </c>
      <c r="C16650">
        <v>2025</v>
      </c>
      <c r="D16650" s="2">
        <v>36753</v>
      </c>
      <c r="E16650" s="1" t="s">
        <v>20</v>
      </c>
      <c r="F16650">
        <v>1</v>
      </c>
      <c r="G16650">
        <v>0</v>
      </c>
      <c r="H16650">
        <v>0</v>
      </c>
      <c r="I16650" s="1" t="s">
        <v>21</v>
      </c>
      <c r="J16650" s="1"/>
      <c r="K16650">
        <v>0</v>
      </c>
      <c r="L16650" s="1" t="s">
        <v>22</v>
      </c>
      <c r="M16650" s="1" t="s">
        <v>26</v>
      </c>
      <c r="N16650" s="1" t="s">
        <v>26</v>
      </c>
      <c r="O16650">
        <v>1</v>
      </c>
      <c r="P16650" s="1" t="s">
        <v>40</v>
      </c>
      <c r="Q16650" s="1" t="s">
        <v>40</v>
      </c>
      <c r="R16650">
        <v>0</v>
      </c>
    </row>
    <row r="16651" spans="1:18" x14ac:dyDescent="0.3">
      <c r="A16651" s="1" t="s">
        <v>17355</v>
      </c>
      <c r="B16651" s="1" t="s">
        <v>16696</v>
      </c>
      <c r="C16651">
        <v>2025</v>
      </c>
      <c r="D16651" s="2">
        <v>36753</v>
      </c>
      <c r="E16651" s="1" t="s">
        <v>20</v>
      </c>
      <c r="F16651">
        <v>1</v>
      </c>
      <c r="G16651">
        <v>0</v>
      </c>
      <c r="H16651">
        <v>0</v>
      </c>
      <c r="I16651" s="1" t="s">
        <v>21</v>
      </c>
      <c r="J16651" s="1"/>
      <c r="K16651">
        <v>0</v>
      </c>
      <c r="L16651" s="1" t="s">
        <v>22</v>
      </c>
      <c r="M16651" s="1" t="s">
        <v>33</v>
      </c>
      <c r="N16651" s="1" t="s">
        <v>33</v>
      </c>
      <c r="O16651">
        <v>1</v>
      </c>
      <c r="P16651" s="1" t="s">
        <v>858</v>
      </c>
      <c r="Q16651" s="1" t="s">
        <v>858</v>
      </c>
      <c r="R16651">
        <v>0</v>
      </c>
    </row>
    <row r="16652" spans="1:18" x14ac:dyDescent="0.3">
      <c r="A16652" s="1" t="s">
        <v>17356</v>
      </c>
      <c r="B16652" s="1" t="s">
        <v>16696</v>
      </c>
      <c r="C16652">
        <v>2025</v>
      </c>
      <c r="D16652" s="2">
        <v>36753</v>
      </c>
      <c r="E16652" s="1" t="s">
        <v>20</v>
      </c>
      <c r="F16652">
        <v>1</v>
      </c>
      <c r="G16652">
        <v>0</v>
      </c>
      <c r="H16652">
        <v>0</v>
      </c>
      <c r="I16652" s="1" t="s">
        <v>21</v>
      </c>
      <c r="J16652" s="1"/>
      <c r="K16652">
        <v>0</v>
      </c>
      <c r="L16652" s="1" t="s">
        <v>22</v>
      </c>
      <c r="M16652" s="1" t="s">
        <v>23</v>
      </c>
      <c r="N16652" s="1" t="s">
        <v>23</v>
      </c>
      <c r="O16652">
        <v>1</v>
      </c>
      <c r="P16652" s="1" t="s">
        <v>2432</v>
      </c>
      <c r="Q16652" s="1" t="s">
        <v>2432</v>
      </c>
      <c r="R16652">
        <v>0</v>
      </c>
    </row>
    <row r="16653" spans="1:18" x14ac:dyDescent="0.3">
      <c r="A16653" s="1" t="s">
        <v>17357</v>
      </c>
      <c r="B16653" s="1" t="s">
        <v>16696</v>
      </c>
      <c r="C16653">
        <v>2025</v>
      </c>
      <c r="D16653" s="2">
        <v>36753</v>
      </c>
      <c r="E16653" s="1" t="s">
        <v>20</v>
      </c>
      <c r="F16653">
        <v>1</v>
      </c>
      <c r="G16653">
        <v>0</v>
      </c>
      <c r="H16653">
        <v>0</v>
      </c>
      <c r="I16653" s="1" t="s">
        <v>21</v>
      </c>
      <c r="J16653" s="1"/>
      <c r="K16653">
        <v>0</v>
      </c>
      <c r="L16653" s="1" t="s">
        <v>22</v>
      </c>
      <c r="M16653" s="1" t="s">
        <v>26</v>
      </c>
      <c r="N16653" s="1" t="s">
        <v>26</v>
      </c>
      <c r="O16653">
        <v>1</v>
      </c>
      <c r="P16653" s="1" t="s">
        <v>40</v>
      </c>
      <c r="Q16653" s="1" t="s">
        <v>40</v>
      </c>
      <c r="R16653">
        <v>0</v>
      </c>
    </row>
    <row r="16654" spans="1:18" x14ac:dyDescent="0.3">
      <c r="A16654" s="1" t="s">
        <v>17358</v>
      </c>
      <c r="B16654" s="1" t="s">
        <v>16696</v>
      </c>
      <c r="C16654">
        <v>2025</v>
      </c>
      <c r="D16654" s="2">
        <v>36753</v>
      </c>
      <c r="E16654" s="1" t="s">
        <v>20</v>
      </c>
      <c r="F16654">
        <v>1</v>
      </c>
      <c r="G16654">
        <v>0</v>
      </c>
      <c r="H16654">
        <v>0</v>
      </c>
      <c r="I16654" s="1" t="s">
        <v>21</v>
      </c>
      <c r="J16654" s="1"/>
      <c r="K16654">
        <v>0</v>
      </c>
      <c r="L16654" s="1" t="s">
        <v>22</v>
      </c>
      <c r="M16654" s="1" t="s">
        <v>26</v>
      </c>
      <c r="N16654" s="1" t="s">
        <v>26</v>
      </c>
      <c r="O16654">
        <v>1</v>
      </c>
      <c r="P16654" s="1" t="s">
        <v>78</v>
      </c>
      <c r="Q16654" s="1" t="s">
        <v>78</v>
      </c>
      <c r="R16654">
        <v>0</v>
      </c>
    </row>
    <row r="16655" spans="1:18" x14ac:dyDescent="0.3">
      <c r="A16655" s="1" t="s">
        <v>17359</v>
      </c>
      <c r="B16655" s="1" t="s">
        <v>16696</v>
      </c>
      <c r="C16655">
        <v>2025</v>
      </c>
      <c r="D16655" s="2">
        <v>36753</v>
      </c>
      <c r="E16655" s="1" t="s">
        <v>37</v>
      </c>
      <c r="F16655">
        <v>1</v>
      </c>
      <c r="G16655">
        <v>1</v>
      </c>
      <c r="H16655">
        <v>1</v>
      </c>
      <c r="I16655" s="1" t="s">
        <v>38</v>
      </c>
      <c r="J16655" s="1" t="s">
        <v>42</v>
      </c>
      <c r="K16655">
        <v>0</v>
      </c>
      <c r="L16655" s="1" t="s">
        <v>22</v>
      </c>
      <c r="M16655" s="1" t="s">
        <v>35</v>
      </c>
      <c r="N16655" s="1" t="s">
        <v>35</v>
      </c>
      <c r="O16655">
        <v>3</v>
      </c>
      <c r="P16655" s="1" t="s">
        <v>17360</v>
      </c>
      <c r="Q16655" s="1"/>
      <c r="R16655">
        <v>0</v>
      </c>
    </row>
    <row r="16656" spans="1:18" x14ac:dyDescent="0.3">
      <c r="A16656" s="1" t="s">
        <v>17361</v>
      </c>
      <c r="B16656" s="1" t="s">
        <v>16696</v>
      </c>
      <c r="C16656">
        <v>2025</v>
      </c>
      <c r="D16656" s="2">
        <v>36753</v>
      </c>
      <c r="E16656" s="1" t="s">
        <v>37</v>
      </c>
      <c r="F16656">
        <v>1</v>
      </c>
      <c r="G16656">
        <v>1</v>
      </c>
      <c r="H16656">
        <v>1</v>
      </c>
      <c r="I16656" s="1" t="s">
        <v>91</v>
      </c>
      <c r="J16656" s="1" t="s">
        <v>165</v>
      </c>
      <c r="K16656">
        <v>0</v>
      </c>
      <c r="L16656" s="1" t="s">
        <v>22</v>
      </c>
      <c r="M16656" s="1" t="s">
        <v>26</v>
      </c>
      <c r="N16656" s="1" t="s">
        <v>26</v>
      </c>
      <c r="O16656">
        <v>1</v>
      </c>
      <c r="P16656" s="1" t="s">
        <v>2432</v>
      </c>
      <c r="Q16656" s="1" t="s">
        <v>2432</v>
      </c>
      <c r="R16656">
        <v>0</v>
      </c>
    </row>
    <row r="16657" spans="1:18" x14ac:dyDescent="0.3">
      <c r="A16657" s="1" t="s">
        <v>17362</v>
      </c>
      <c r="B16657" s="1" t="s">
        <v>16696</v>
      </c>
      <c r="C16657">
        <v>2025</v>
      </c>
      <c r="D16657" s="2">
        <v>36753</v>
      </c>
      <c r="E16657" s="1" t="s">
        <v>20</v>
      </c>
      <c r="F16657">
        <v>1</v>
      </c>
      <c r="G16657">
        <v>0</v>
      </c>
      <c r="H16657">
        <v>0</v>
      </c>
      <c r="I16657" s="1" t="s">
        <v>21</v>
      </c>
      <c r="J16657" s="1"/>
      <c r="K16657">
        <v>0</v>
      </c>
      <c r="L16657" s="1" t="s">
        <v>22</v>
      </c>
      <c r="M16657" s="1" t="s">
        <v>33</v>
      </c>
      <c r="N16657" s="1" t="s">
        <v>33</v>
      </c>
      <c r="O16657">
        <v>1</v>
      </c>
      <c r="P16657" s="1" t="s">
        <v>2432</v>
      </c>
      <c r="Q16657" s="1" t="s">
        <v>2432</v>
      </c>
      <c r="R16657">
        <v>0</v>
      </c>
    </row>
    <row r="16658" spans="1:18" x14ac:dyDescent="0.3">
      <c r="A16658" s="1" t="s">
        <v>17363</v>
      </c>
      <c r="B16658" s="1" t="s">
        <v>16696</v>
      </c>
      <c r="C16658">
        <v>2025</v>
      </c>
      <c r="D16658" s="2">
        <v>36753</v>
      </c>
      <c r="E16658" s="1" t="s">
        <v>20</v>
      </c>
      <c r="F16658">
        <v>1</v>
      </c>
      <c r="G16658">
        <v>0</v>
      </c>
      <c r="H16658">
        <v>0</v>
      </c>
      <c r="I16658" s="1" t="s">
        <v>21</v>
      </c>
      <c r="J16658" s="1"/>
      <c r="K16658">
        <v>0</v>
      </c>
      <c r="L16658" s="1" t="s">
        <v>22</v>
      </c>
      <c r="M16658" s="1" t="s">
        <v>26</v>
      </c>
      <c r="N16658" s="1" t="s">
        <v>26</v>
      </c>
      <c r="O16658">
        <v>1</v>
      </c>
      <c r="P16658" s="1" t="s">
        <v>40</v>
      </c>
      <c r="Q16658" s="1" t="s">
        <v>40</v>
      </c>
      <c r="R16658">
        <v>0</v>
      </c>
    </row>
    <row r="16659" spans="1:18" x14ac:dyDescent="0.3">
      <c r="A16659" s="1" t="s">
        <v>17364</v>
      </c>
      <c r="B16659" s="1" t="s">
        <v>16696</v>
      </c>
      <c r="C16659">
        <v>2025</v>
      </c>
      <c r="D16659" s="2">
        <v>36753</v>
      </c>
      <c r="E16659" s="1" t="s">
        <v>20</v>
      </c>
      <c r="F16659">
        <v>1</v>
      </c>
      <c r="G16659">
        <v>0</v>
      </c>
      <c r="H16659">
        <v>0</v>
      </c>
      <c r="I16659" s="1" t="s">
        <v>21</v>
      </c>
      <c r="J16659" s="1"/>
      <c r="K16659">
        <v>0</v>
      </c>
      <c r="L16659" s="1" t="s">
        <v>22</v>
      </c>
      <c r="M16659" s="1" t="s">
        <v>26</v>
      </c>
      <c r="N16659" s="1" t="s">
        <v>26</v>
      </c>
      <c r="O16659">
        <v>1</v>
      </c>
      <c r="P16659" s="1" t="s">
        <v>78</v>
      </c>
      <c r="Q16659" s="1" t="s">
        <v>78</v>
      </c>
      <c r="R16659">
        <v>0</v>
      </c>
    </row>
    <row r="16660" spans="1:18" x14ac:dyDescent="0.3">
      <c r="A16660" s="1" t="s">
        <v>17365</v>
      </c>
      <c r="B16660" s="1" t="s">
        <v>16696</v>
      </c>
      <c r="C16660">
        <v>2025</v>
      </c>
      <c r="D16660" s="2">
        <v>36753</v>
      </c>
      <c r="E16660" s="1" t="s">
        <v>20</v>
      </c>
      <c r="F16660">
        <v>1</v>
      </c>
      <c r="G16660">
        <v>0</v>
      </c>
      <c r="H16660">
        <v>0</v>
      </c>
      <c r="I16660" s="1" t="s">
        <v>21</v>
      </c>
      <c r="J16660" s="1"/>
      <c r="K16660">
        <v>0</v>
      </c>
      <c r="L16660" s="1" t="s">
        <v>22</v>
      </c>
      <c r="M16660" s="1" t="s">
        <v>33</v>
      </c>
      <c r="N16660" s="1" t="s">
        <v>33</v>
      </c>
      <c r="O16660">
        <v>1</v>
      </c>
      <c r="P16660" s="1" t="s">
        <v>78</v>
      </c>
      <c r="Q16660" s="1" t="s">
        <v>78</v>
      </c>
      <c r="R16660">
        <v>0</v>
      </c>
    </row>
    <row r="16661" spans="1:18" x14ac:dyDescent="0.3">
      <c r="A16661" s="1" t="s">
        <v>17366</v>
      </c>
      <c r="B16661" s="1" t="s">
        <v>16696</v>
      </c>
      <c r="C16661">
        <v>2025</v>
      </c>
      <c r="D16661" s="2">
        <v>36753</v>
      </c>
      <c r="E16661" s="1" t="s">
        <v>20</v>
      </c>
      <c r="F16661">
        <v>1</v>
      </c>
      <c r="G16661">
        <v>0</v>
      </c>
      <c r="H16661">
        <v>0</v>
      </c>
      <c r="I16661" s="1" t="s">
        <v>21</v>
      </c>
      <c r="J16661" s="1"/>
      <c r="K16661">
        <v>0</v>
      </c>
      <c r="L16661" s="1" t="s">
        <v>22</v>
      </c>
      <c r="M16661" s="1" t="s">
        <v>26</v>
      </c>
      <c r="N16661" s="1" t="s">
        <v>26</v>
      </c>
      <c r="O16661">
        <v>1</v>
      </c>
      <c r="P16661" s="1" t="s">
        <v>24</v>
      </c>
      <c r="Q16661" s="1" t="s">
        <v>24</v>
      </c>
      <c r="R16661">
        <v>0</v>
      </c>
    </row>
    <row r="16662" spans="1:18" x14ac:dyDescent="0.3">
      <c r="A16662" s="1" t="s">
        <v>17367</v>
      </c>
      <c r="B16662" s="1" t="s">
        <v>16696</v>
      </c>
      <c r="C16662">
        <v>2025</v>
      </c>
      <c r="D16662" s="2">
        <v>36753</v>
      </c>
      <c r="E16662" s="1" t="s">
        <v>20</v>
      </c>
      <c r="F16662">
        <v>1</v>
      </c>
      <c r="G16662">
        <v>0</v>
      </c>
      <c r="H16662">
        <v>0</v>
      </c>
      <c r="I16662" s="1" t="s">
        <v>21</v>
      </c>
      <c r="J16662" s="1"/>
      <c r="K16662">
        <v>0</v>
      </c>
      <c r="L16662" s="1" t="s">
        <v>22</v>
      </c>
      <c r="M16662" s="1" t="s">
        <v>26</v>
      </c>
      <c r="N16662" s="1" t="s">
        <v>26</v>
      </c>
      <c r="O16662">
        <v>1</v>
      </c>
      <c r="P16662" s="1" t="s">
        <v>2432</v>
      </c>
      <c r="Q16662" s="1" t="s">
        <v>2432</v>
      </c>
      <c r="R16662">
        <v>0</v>
      </c>
    </row>
    <row r="16663" spans="1:18" x14ac:dyDescent="0.3">
      <c r="A16663" s="1" t="s">
        <v>17368</v>
      </c>
      <c r="B16663" s="1" t="s">
        <v>16696</v>
      </c>
      <c r="C16663">
        <v>2025</v>
      </c>
      <c r="D16663" s="2">
        <v>36753</v>
      </c>
      <c r="E16663" s="1" t="s">
        <v>20</v>
      </c>
      <c r="F16663">
        <v>1</v>
      </c>
      <c r="G16663">
        <v>0</v>
      </c>
      <c r="H16663">
        <v>0</v>
      </c>
      <c r="I16663" s="1" t="s">
        <v>21</v>
      </c>
      <c r="J16663" s="1"/>
      <c r="K16663">
        <v>0</v>
      </c>
      <c r="L16663" s="1" t="s">
        <v>22</v>
      </c>
      <c r="M16663" s="1" t="s">
        <v>23</v>
      </c>
      <c r="N16663" s="1" t="s">
        <v>23</v>
      </c>
      <c r="O16663">
        <v>1</v>
      </c>
      <c r="P16663" s="1" t="s">
        <v>78</v>
      </c>
      <c r="Q16663" s="1" t="s">
        <v>78</v>
      </c>
      <c r="R16663">
        <v>0</v>
      </c>
    </row>
    <row r="16664" spans="1:18" x14ac:dyDescent="0.3">
      <c r="A16664" s="1" t="s">
        <v>17369</v>
      </c>
      <c r="B16664" s="1" t="s">
        <v>16696</v>
      </c>
      <c r="C16664">
        <v>2025</v>
      </c>
      <c r="D16664" s="2">
        <v>36753</v>
      </c>
      <c r="E16664" s="1" t="s">
        <v>20</v>
      </c>
      <c r="F16664">
        <v>1</v>
      </c>
      <c r="G16664">
        <v>0</v>
      </c>
      <c r="H16664">
        <v>0</v>
      </c>
      <c r="I16664" s="1" t="s">
        <v>21</v>
      </c>
      <c r="J16664" s="1"/>
      <c r="K16664">
        <v>0</v>
      </c>
      <c r="L16664" s="1" t="s">
        <v>22</v>
      </c>
      <c r="M16664" s="1" t="s">
        <v>33</v>
      </c>
      <c r="N16664" s="1" t="s">
        <v>33</v>
      </c>
      <c r="O16664">
        <v>1</v>
      </c>
      <c r="P16664" s="1" t="s">
        <v>722</v>
      </c>
      <c r="Q16664" s="1" t="s">
        <v>722</v>
      </c>
      <c r="R16664">
        <v>0</v>
      </c>
    </row>
    <row r="16665" spans="1:18" x14ac:dyDescent="0.3">
      <c r="A16665" s="1" t="s">
        <v>17370</v>
      </c>
      <c r="B16665" s="1" t="s">
        <v>16696</v>
      </c>
      <c r="C16665">
        <v>2025</v>
      </c>
      <c r="D16665" s="2">
        <v>36753</v>
      </c>
      <c r="E16665" s="1" t="s">
        <v>20</v>
      </c>
      <c r="F16665">
        <v>1</v>
      </c>
      <c r="G16665">
        <v>0</v>
      </c>
      <c r="H16665">
        <v>0</v>
      </c>
      <c r="I16665" s="1" t="s">
        <v>21</v>
      </c>
      <c r="J16665" s="1"/>
      <c r="K16665">
        <v>0</v>
      </c>
      <c r="L16665" s="1" t="s">
        <v>22</v>
      </c>
      <c r="M16665" s="1" t="s">
        <v>26</v>
      </c>
      <c r="N16665" s="1" t="s">
        <v>26</v>
      </c>
      <c r="O16665">
        <v>1</v>
      </c>
      <c r="P16665" s="1" t="s">
        <v>27</v>
      </c>
      <c r="Q16665" s="1" t="s">
        <v>27</v>
      </c>
      <c r="R16665">
        <v>0</v>
      </c>
    </row>
    <row r="16666" spans="1:18" x14ac:dyDescent="0.3">
      <c r="A16666" s="1" t="s">
        <v>17371</v>
      </c>
      <c r="B16666" s="1" t="s">
        <v>16696</v>
      </c>
      <c r="C16666">
        <v>2025</v>
      </c>
      <c r="D16666" s="2">
        <v>36753</v>
      </c>
      <c r="E16666" s="1" t="s">
        <v>20</v>
      </c>
      <c r="F16666">
        <v>1</v>
      </c>
      <c r="G16666">
        <v>0</v>
      </c>
      <c r="H16666">
        <v>0</v>
      </c>
      <c r="I16666" s="1" t="s">
        <v>21</v>
      </c>
      <c r="J16666" s="1"/>
      <c r="K16666">
        <v>0</v>
      </c>
      <c r="L16666" s="1" t="s">
        <v>22</v>
      </c>
      <c r="M16666" s="1" t="s">
        <v>33</v>
      </c>
      <c r="N16666" s="1" t="s">
        <v>33</v>
      </c>
      <c r="O16666">
        <v>1</v>
      </c>
      <c r="P16666" s="1" t="s">
        <v>40</v>
      </c>
      <c r="Q16666" s="1" t="s">
        <v>40</v>
      </c>
      <c r="R16666">
        <v>0</v>
      </c>
    </row>
    <row r="16667" spans="1:18" x14ac:dyDescent="0.3">
      <c r="A16667" s="1" t="s">
        <v>17372</v>
      </c>
      <c r="B16667" s="1" t="s">
        <v>16696</v>
      </c>
      <c r="C16667">
        <v>2025</v>
      </c>
      <c r="D16667" s="2">
        <v>36753</v>
      </c>
      <c r="E16667" s="1" t="s">
        <v>20</v>
      </c>
      <c r="F16667">
        <v>1</v>
      </c>
      <c r="G16667">
        <v>0</v>
      </c>
      <c r="H16667">
        <v>0</v>
      </c>
      <c r="I16667" s="1" t="s">
        <v>21</v>
      </c>
      <c r="J16667" s="1"/>
      <c r="K16667">
        <v>0</v>
      </c>
      <c r="L16667" s="1" t="s">
        <v>22</v>
      </c>
      <c r="M16667" s="1" t="s">
        <v>26</v>
      </c>
      <c r="N16667" s="1" t="s">
        <v>26</v>
      </c>
      <c r="O16667">
        <v>1</v>
      </c>
      <c r="P16667" s="1" t="s">
        <v>45</v>
      </c>
      <c r="Q16667" s="1" t="s">
        <v>45</v>
      </c>
      <c r="R16667">
        <v>0</v>
      </c>
    </row>
    <row r="16668" spans="1:18" x14ac:dyDescent="0.3">
      <c r="A16668" s="1" t="s">
        <v>17373</v>
      </c>
      <c r="B16668" s="1" t="s">
        <v>16696</v>
      </c>
      <c r="C16668">
        <v>2025</v>
      </c>
      <c r="D16668" s="2">
        <v>36753</v>
      </c>
      <c r="E16668" s="1" t="s">
        <v>20</v>
      </c>
      <c r="F16668">
        <v>1</v>
      </c>
      <c r="G16668">
        <v>0</v>
      </c>
      <c r="H16668">
        <v>0</v>
      </c>
      <c r="I16668" s="1" t="s">
        <v>21</v>
      </c>
      <c r="J16668" s="1"/>
      <c r="K16668">
        <v>0</v>
      </c>
      <c r="L16668" s="1" t="s">
        <v>22</v>
      </c>
      <c r="M16668" s="1" t="s">
        <v>33</v>
      </c>
      <c r="N16668" s="1" t="s">
        <v>33</v>
      </c>
      <c r="O16668">
        <v>1</v>
      </c>
      <c r="P16668" s="1" t="s">
        <v>40</v>
      </c>
      <c r="Q16668" s="1" t="s">
        <v>40</v>
      </c>
      <c r="R16668">
        <v>0</v>
      </c>
    </row>
    <row r="16669" spans="1:18" x14ac:dyDescent="0.3">
      <c r="A16669" s="1" t="s">
        <v>17374</v>
      </c>
      <c r="B16669" s="1" t="s">
        <v>16696</v>
      </c>
      <c r="C16669">
        <v>2025</v>
      </c>
      <c r="D16669" s="2">
        <v>36753</v>
      </c>
      <c r="E16669" s="1" t="s">
        <v>20</v>
      </c>
      <c r="F16669">
        <v>1</v>
      </c>
      <c r="G16669">
        <v>0</v>
      </c>
      <c r="H16669">
        <v>0</v>
      </c>
      <c r="I16669" s="1" t="s">
        <v>21</v>
      </c>
      <c r="J16669" s="1"/>
      <c r="K16669">
        <v>0</v>
      </c>
      <c r="L16669" s="1" t="s">
        <v>22</v>
      </c>
      <c r="M16669" s="1" t="s">
        <v>47</v>
      </c>
      <c r="N16669" s="1" t="s">
        <v>47</v>
      </c>
      <c r="O16669">
        <v>1</v>
      </c>
      <c r="P16669" s="1" t="s">
        <v>78</v>
      </c>
      <c r="Q16669" s="1" t="s">
        <v>78</v>
      </c>
      <c r="R16669">
        <v>0</v>
      </c>
    </row>
    <row r="16670" spans="1:18" x14ac:dyDescent="0.3">
      <c r="A16670" s="1" t="s">
        <v>17375</v>
      </c>
      <c r="B16670" s="1" t="s">
        <v>16696</v>
      </c>
      <c r="C16670">
        <v>2025</v>
      </c>
      <c r="D16670" s="2">
        <v>36753</v>
      </c>
      <c r="E16670" s="1" t="s">
        <v>37</v>
      </c>
      <c r="F16670">
        <v>1</v>
      </c>
      <c r="G16670">
        <v>1</v>
      </c>
      <c r="H16670">
        <v>1</v>
      </c>
      <c r="I16670" s="1" t="s">
        <v>38</v>
      </c>
      <c r="J16670" s="1" t="s">
        <v>616</v>
      </c>
      <c r="K16670">
        <v>0</v>
      </c>
      <c r="L16670" s="1" t="s">
        <v>22</v>
      </c>
      <c r="M16670" s="1" t="s">
        <v>33</v>
      </c>
      <c r="N16670" s="1" t="s">
        <v>33</v>
      </c>
      <c r="O16670">
        <v>1</v>
      </c>
      <c r="P16670" s="1" t="s">
        <v>74</v>
      </c>
      <c r="Q16670" s="1" t="s">
        <v>74</v>
      </c>
      <c r="R16670">
        <v>1</v>
      </c>
    </row>
    <row r="16671" spans="1:18" x14ac:dyDescent="0.3">
      <c r="A16671" s="1" t="s">
        <v>17376</v>
      </c>
      <c r="B16671" s="1" t="s">
        <v>16696</v>
      </c>
      <c r="C16671">
        <v>2025</v>
      </c>
      <c r="D16671" s="2">
        <v>36753</v>
      </c>
      <c r="E16671" s="1" t="s">
        <v>20</v>
      </c>
      <c r="F16671">
        <v>1</v>
      </c>
      <c r="G16671">
        <v>0</v>
      </c>
      <c r="H16671">
        <v>0</v>
      </c>
      <c r="I16671" s="1" t="s">
        <v>21</v>
      </c>
      <c r="J16671" s="1"/>
      <c r="K16671">
        <v>0</v>
      </c>
      <c r="L16671" s="1" t="s">
        <v>22</v>
      </c>
      <c r="M16671" s="1" t="s">
        <v>26</v>
      </c>
      <c r="N16671" s="1" t="s">
        <v>26</v>
      </c>
      <c r="O16671">
        <v>2</v>
      </c>
      <c r="P16671" s="1" t="s">
        <v>251</v>
      </c>
      <c r="Q16671" s="1"/>
      <c r="R16671">
        <v>0</v>
      </c>
    </row>
    <row r="16672" spans="1:18" x14ac:dyDescent="0.3">
      <c r="A16672" s="1" t="s">
        <v>17377</v>
      </c>
      <c r="B16672" s="1" t="s">
        <v>16696</v>
      </c>
      <c r="C16672">
        <v>2025</v>
      </c>
      <c r="D16672" s="2">
        <v>36753</v>
      </c>
      <c r="E16672" s="1" t="s">
        <v>20</v>
      </c>
      <c r="F16672">
        <v>1</v>
      </c>
      <c r="G16672">
        <v>0</v>
      </c>
      <c r="H16672">
        <v>0</v>
      </c>
      <c r="I16672" s="1" t="s">
        <v>21</v>
      </c>
      <c r="J16672" s="1"/>
      <c r="K16672">
        <v>0</v>
      </c>
      <c r="L16672" s="1" t="s">
        <v>22</v>
      </c>
      <c r="M16672" s="1" t="s">
        <v>26</v>
      </c>
      <c r="N16672" s="1" t="s">
        <v>26</v>
      </c>
      <c r="O16672">
        <v>1</v>
      </c>
      <c r="P16672" s="1" t="s">
        <v>40</v>
      </c>
      <c r="Q16672" s="1" t="s">
        <v>40</v>
      </c>
      <c r="R16672">
        <v>0</v>
      </c>
    </row>
    <row r="16673" spans="1:18" x14ac:dyDescent="0.3">
      <c r="A16673" s="1" t="s">
        <v>17378</v>
      </c>
      <c r="B16673" s="1" t="s">
        <v>16696</v>
      </c>
      <c r="C16673">
        <v>2025</v>
      </c>
      <c r="D16673" s="2">
        <v>36753</v>
      </c>
      <c r="E16673" s="1" t="s">
        <v>20</v>
      </c>
      <c r="F16673">
        <v>1</v>
      </c>
      <c r="G16673">
        <v>0</v>
      </c>
      <c r="H16673">
        <v>0</v>
      </c>
      <c r="I16673" s="1" t="s">
        <v>21</v>
      </c>
      <c r="J16673" s="1"/>
      <c r="K16673">
        <v>0</v>
      </c>
      <c r="L16673" s="1" t="s">
        <v>22</v>
      </c>
      <c r="M16673" s="1" t="s">
        <v>33</v>
      </c>
      <c r="N16673" s="1" t="s">
        <v>33</v>
      </c>
      <c r="O16673">
        <v>1</v>
      </c>
      <c r="P16673" s="1" t="s">
        <v>78</v>
      </c>
      <c r="Q16673" s="1" t="s">
        <v>78</v>
      </c>
      <c r="R16673">
        <v>0</v>
      </c>
    </row>
    <row r="16674" spans="1:18" x14ac:dyDescent="0.3">
      <c r="A16674" s="1" t="s">
        <v>17379</v>
      </c>
      <c r="B16674" s="1" t="s">
        <v>16696</v>
      </c>
      <c r="C16674">
        <v>2025</v>
      </c>
      <c r="D16674" s="2">
        <v>36753</v>
      </c>
      <c r="E16674" s="1" t="s">
        <v>20</v>
      </c>
      <c r="F16674">
        <v>1</v>
      </c>
      <c r="G16674">
        <v>0</v>
      </c>
      <c r="H16674">
        <v>0</v>
      </c>
      <c r="I16674" s="1" t="s">
        <v>21</v>
      </c>
      <c r="J16674" s="1"/>
      <c r="K16674">
        <v>0</v>
      </c>
      <c r="L16674" s="1" t="s">
        <v>22</v>
      </c>
      <c r="M16674" s="1" t="s">
        <v>26</v>
      </c>
      <c r="N16674" s="1" t="s">
        <v>26</v>
      </c>
      <c r="O16674">
        <v>1</v>
      </c>
      <c r="P16674" s="1" t="s">
        <v>2432</v>
      </c>
      <c r="Q16674" s="1" t="s">
        <v>2432</v>
      </c>
      <c r="R16674">
        <v>0</v>
      </c>
    </row>
    <row r="16675" spans="1:18" x14ac:dyDescent="0.3">
      <c r="A16675" s="1" t="s">
        <v>17380</v>
      </c>
      <c r="B16675" s="1" t="s">
        <v>16696</v>
      </c>
      <c r="C16675">
        <v>2025</v>
      </c>
      <c r="D16675" s="2">
        <v>36753</v>
      </c>
      <c r="E16675" s="1" t="s">
        <v>20</v>
      </c>
      <c r="F16675">
        <v>1</v>
      </c>
      <c r="G16675">
        <v>0</v>
      </c>
      <c r="H16675">
        <v>0</v>
      </c>
      <c r="I16675" s="1" t="s">
        <v>21</v>
      </c>
      <c r="J16675" s="1"/>
      <c r="K16675">
        <v>0</v>
      </c>
      <c r="L16675" s="1" t="s">
        <v>22</v>
      </c>
      <c r="M16675" s="1" t="s">
        <v>47</v>
      </c>
      <c r="N16675" s="1" t="s">
        <v>47</v>
      </c>
      <c r="O16675">
        <v>1</v>
      </c>
      <c r="P16675" s="1" t="s">
        <v>27</v>
      </c>
      <c r="Q16675" s="1" t="s">
        <v>27</v>
      </c>
      <c r="R16675">
        <v>0</v>
      </c>
    </row>
    <row r="16676" spans="1:18" x14ac:dyDescent="0.3">
      <c r="A16676" s="1" t="s">
        <v>17381</v>
      </c>
      <c r="B16676" s="1" t="s">
        <v>16696</v>
      </c>
      <c r="C16676">
        <v>2025</v>
      </c>
      <c r="D16676" s="2">
        <v>36753</v>
      </c>
      <c r="E16676" s="1" t="s">
        <v>20</v>
      </c>
      <c r="F16676">
        <v>1</v>
      </c>
      <c r="G16676">
        <v>0</v>
      </c>
      <c r="H16676">
        <v>0</v>
      </c>
      <c r="I16676" s="1" t="s">
        <v>21</v>
      </c>
      <c r="J16676" s="1"/>
      <c r="K16676">
        <v>0</v>
      </c>
      <c r="L16676" s="1" t="s">
        <v>22</v>
      </c>
      <c r="M16676" s="1" t="s">
        <v>26</v>
      </c>
      <c r="N16676" s="1" t="s">
        <v>26</v>
      </c>
      <c r="O16676">
        <v>1</v>
      </c>
      <c r="P16676" s="1" t="s">
        <v>2432</v>
      </c>
      <c r="Q16676" s="1" t="s">
        <v>2432</v>
      </c>
      <c r="R16676">
        <v>0</v>
      </c>
    </row>
    <row r="16677" spans="1:18" x14ac:dyDescent="0.3">
      <c r="A16677" s="1" t="s">
        <v>17382</v>
      </c>
      <c r="B16677" s="1" t="s">
        <v>16696</v>
      </c>
      <c r="C16677">
        <v>2025</v>
      </c>
      <c r="D16677" s="2">
        <v>36753</v>
      </c>
      <c r="E16677" s="1" t="s">
        <v>20</v>
      </c>
      <c r="F16677">
        <v>1</v>
      </c>
      <c r="G16677">
        <v>0</v>
      </c>
      <c r="H16677">
        <v>0</v>
      </c>
      <c r="I16677" s="1" t="s">
        <v>21</v>
      </c>
      <c r="J16677" s="1"/>
      <c r="K16677">
        <v>0</v>
      </c>
      <c r="L16677" s="1" t="s">
        <v>22</v>
      </c>
      <c r="M16677" s="1" t="s">
        <v>26</v>
      </c>
      <c r="N16677" s="1" t="s">
        <v>26</v>
      </c>
      <c r="O16677">
        <v>1</v>
      </c>
      <c r="P16677" s="1" t="s">
        <v>40</v>
      </c>
      <c r="Q16677" s="1" t="s">
        <v>40</v>
      </c>
      <c r="R16677">
        <v>0</v>
      </c>
    </row>
    <row r="16678" spans="1:18" x14ac:dyDescent="0.3">
      <c r="A16678" s="1" t="s">
        <v>17383</v>
      </c>
      <c r="B16678" s="1" t="s">
        <v>16696</v>
      </c>
      <c r="C16678">
        <v>2025</v>
      </c>
      <c r="D16678" s="2">
        <v>36753</v>
      </c>
      <c r="E16678" s="1" t="s">
        <v>20</v>
      </c>
      <c r="F16678">
        <v>1</v>
      </c>
      <c r="G16678">
        <v>0</v>
      </c>
      <c r="H16678">
        <v>0</v>
      </c>
      <c r="I16678" s="1" t="s">
        <v>21</v>
      </c>
      <c r="J16678" s="1"/>
      <c r="K16678">
        <v>0</v>
      </c>
      <c r="L16678" s="1" t="s">
        <v>22</v>
      </c>
      <c r="M16678" s="1" t="s">
        <v>26</v>
      </c>
      <c r="N16678" s="1" t="s">
        <v>26</v>
      </c>
      <c r="O16678">
        <v>1</v>
      </c>
      <c r="P16678" s="1" t="s">
        <v>40</v>
      </c>
      <c r="Q16678" s="1" t="s">
        <v>40</v>
      </c>
      <c r="R16678">
        <v>0</v>
      </c>
    </row>
    <row r="16679" spans="1:18" x14ac:dyDescent="0.3">
      <c r="A16679" s="1" t="s">
        <v>17384</v>
      </c>
      <c r="B16679" s="1" t="s">
        <v>16696</v>
      </c>
      <c r="C16679">
        <v>2025</v>
      </c>
      <c r="D16679" s="2">
        <v>36753</v>
      </c>
      <c r="E16679" s="1" t="s">
        <v>20</v>
      </c>
      <c r="F16679">
        <v>1</v>
      </c>
      <c r="G16679">
        <v>0</v>
      </c>
      <c r="H16679">
        <v>0</v>
      </c>
      <c r="I16679" s="1" t="s">
        <v>21</v>
      </c>
      <c r="J16679" s="1"/>
      <c r="K16679">
        <v>0</v>
      </c>
      <c r="L16679" s="1" t="s">
        <v>22</v>
      </c>
      <c r="M16679" s="1" t="s">
        <v>23</v>
      </c>
      <c r="N16679" s="1" t="s">
        <v>23</v>
      </c>
      <c r="O16679">
        <v>1</v>
      </c>
      <c r="P16679" s="1" t="s">
        <v>78</v>
      </c>
      <c r="Q16679" s="1" t="s">
        <v>78</v>
      </c>
      <c r="R16679">
        <v>0</v>
      </c>
    </row>
    <row r="16680" spans="1:18" x14ac:dyDescent="0.3">
      <c r="A16680" s="1" t="s">
        <v>17385</v>
      </c>
      <c r="B16680" s="1" t="s">
        <v>16696</v>
      </c>
      <c r="C16680">
        <v>2025</v>
      </c>
      <c r="D16680" s="2">
        <v>36753</v>
      </c>
      <c r="E16680" s="1" t="s">
        <v>20</v>
      </c>
      <c r="F16680">
        <v>1</v>
      </c>
      <c r="G16680">
        <v>0</v>
      </c>
      <c r="H16680">
        <v>0</v>
      </c>
      <c r="I16680" s="1" t="s">
        <v>21</v>
      </c>
      <c r="J16680" s="1"/>
      <c r="K16680">
        <v>0</v>
      </c>
      <c r="L16680" s="1" t="s">
        <v>22</v>
      </c>
      <c r="M16680" s="1" t="s">
        <v>26</v>
      </c>
      <c r="N16680" s="1" t="s">
        <v>26</v>
      </c>
      <c r="O16680">
        <v>1</v>
      </c>
      <c r="P16680" s="1" t="s">
        <v>40</v>
      </c>
      <c r="Q16680" s="1" t="s">
        <v>40</v>
      </c>
      <c r="R16680">
        <v>0</v>
      </c>
    </row>
    <row r="16681" spans="1:18" x14ac:dyDescent="0.3">
      <c r="A16681" s="1" t="s">
        <v>17386</v>
      </c>
      <c r="B16681" s="1" t="s">
        <v>16696</v>
      </c>
      <c r="C16681">
        <v>2025</v>
      </c>
      <c r="D16681" s="2">
        <v>36753</v>
      </c>
      <c r="E16681" s="1" t="s">
        <v>20</v>
      </c>
      <c r="F16681">
        <v>1</v>
      </c>
      <c r="G16681">
        <v>0</v>
      </c>
      <c r="H16681">
        <v>0</v>
      </c>
      <c r="I16681" s="1" t="s">
        <v>21</v>
      </c>
      <c r="J16681" s="1"/>
      <c r="K16681">
        <v>0</v>
      </c>
      <c r="L16681" s="1" t="s">
        <v>22</v>
      </c>
      <c r="M16681" s="1" t="s">
        <v>26</v>
      </c>
      <c r="N16681" s="1" t="s">
        <v>26</v>
      </c>
      <c r="O16681">
        <v>1</v>
      </c>
      <c r="P16681" s="1" t="s">
        <v>40</v>
      </c>
      <c r="Q16681" s="1" t="s">
        <v>40</v>
      </c>
      <c r="R16681">
        <v>0</v>
      </c>
    </row>
    <row r="16682" spans="1:18" x14ac:dyDescent="0.3">
      <c r="A16682" s="1" t="s">
        <v>17387</v>
      </c>
      <c r="B16682" s="1" t="s">
        <v>16696</v>
      </c>
      <c r="C16682">
        <v>2025</v>
      </c>
      <c r="D16682" s="2">
        <v>36753</v>
      </c>
      <c r="E16682" s="1" t="s">
        <v>20</v>
      </c>
      <c r="F16682">
        <v>1</v>
      </c>
      <c r="G16682">
        <v>0</v>
      </c>
      <c r="H16682">
        <v>0</v>
      </c>
      <c r="I16682" s="1" t="s">
        <v>21</v>
      </c>
      <c r="J16682" s="1"/>
      <c r="K16682">
        <v>0</v>
      </c>
      <c r="L16682" s="1" t="s">
        <v>22</v>
      </c>
      <c r="M16682" s="1" t="s">
        <v>33</v>
      </c>
      <c r="N16682" s="1" t="s">
        <v>33</v>
      </c>
      <c r="O16682">
        <v>1</v>
      </c>
      <c r="P16682" s="1" t="s">
        <v>40</v>
      </c>
      <c r="Q16682" s="1" t="s">
        <v>40</v>
      </c>
      <c r="R16682">
        <v>0</v>
      </c>
    </row>
    <row r="16683" spans="1:18" x14ac:dyDescent="0.3">
      <c r="A16683" s="1" t="s">
        <v>17388</v>
      </c>
      <c r="B16683" s="1" t="s">
        <v>16696</v>
      </c>
      <c r="C16683">
        <v>2025</v>
      </c>
      <c r="D16683" s="2">
        <v>36753</v>
      </c>
      <c r="E16683" s="1" t="s">
        <v>20</v>
      </c>
      <c r="F16683">
        <v>1</v>
      </c>
      <c r="G16683">
        <v>0</v>
      </c>
      <c r="H16683">
        <v>0</v>
      </c>
      <c r="I16683" s="1" t="s">
        <v>21</v>
      </c>
      <c r="J16683" s="1"/>
      <c r="K16683">
        <v>0</v>
      </c>
      <c r="L16683" s="1" t="s">
        <v>22</v>
      </c>
      <c r="M16683" s="1" t="s">
        <v>47</v>
      </c>
      <c r="N16683" s="1" t="s">
        <v>47</v>
      </c>
      <c r="O16683">
        <v>1</v>
      </c>
      <c r="P16683" s="1" t="s">
        <v>78</v>
      </c>
      <c r="Q16683" s="1" t="s">
        <v>78</v>
      </c>
      <c r="R16683">
        <v>0</v>
      </c>
    </row>
    <row r="16684" spans="1:18" x14ac:dyDescent="0.3">
      <c r="A16684" s="1" t="s">
        <v>17389</v>
      </c>
      <c r="B16684" s="1" t="s">
        <v>16696</v>
      </c>
      <c r="C16684">
        <v>2025</v>
      </c>
      <c r="D16684" s="2">
        <v>36753</v>
      </c>
      <c r="E16684" s="1" t="s">
        <v>20</v>
      </c>
      <c r="F16684">
        <v>1</v>
      </c>
      <c r="G16684">
        <v>0</v>
      </c>
      <c r="H16684">
        <v>0</v>
      </c>
      <c r="I16684" s="1" t="s">
        <v>21</v>
      </c>
      <c r="J16684" s="1"/>
      <c r="K16684">
        <v>0</v>
      </c>
      <c r="L16684" s="1" t="s">
        <v>22</v>
      </c>
      <c r="M16684" s="1" t="s">
        <v>26</v>
      </c>
      <c r="N16684" s="1" t="s">
        <v>26</v>
      </c>
      <c r="O16684">
        <v>1</v>
      </c>
      <c r="P16684" s="1" t="s">
        <v>134</v>
      </c>
      <c r="Q16684" s="1" t="s">
        <v>134</v>
      </c>
      <c r="R16684">
        <v>0</v>
      </c>
    </row>
    <row r="16685" spans="1:18" x14ac:dyDescent="0.3">
      <c r="A16685" s="1" t="s">
        <v>17390</v>
      </c>
      <c r="B16685" s="1" t="s">
        <v>16696</v>
      </c>
      <c r="C16685">
        <v>2025</v>
      </c>
      <c r="D16685" s="2">
        <v>36753</v>
      </c>
      <c r="E16685" s="1" t="s">
        <v>37</v>
      </c>
      <c r="F16685">
        <v>1</v>
      </c>
      <c r="G16685">
        <v>1</v>
      </c>
      <c r="H16685">
        <v>1</v>
      </c>
      <c r="I16685" s="1" t="s">
        <v>91</v>
      </c>
      <c r="J16685" s="1" t="s">
        <v>165</v>
      </c>
      <c r="K16685">
        <v>0</v>
      </c>
      <c r="L16685" s="1" t="s">
        <v>22</v>
      </c>
      <c r="M16685" s="1" t="s">
        <v>26</v>
      </c>
      <c r="N16685" s="1" t="s">
        <v>26</v>
      </c>
      <c r="O16685">
        <v>1</v>
      </c>
      <c r="P16685" s="1" t="s">
        <v>78</v>
      </c>
      <c r="Q16685" s="1" t="s">
        <v>78</v>
      </c>
      <c r="R16685">
        <v>0</v>
      </c>
    </row>
    <row r="16686" spans="1:18" x14ac:dyDescent="0.3">
      <c r="A16686" s="1" t="s">
        <v>17391</v>
      </c>
      <c r="B16686" s="1" t="s">
        <v>16696</v>
      </c>
      <c r="C16686">
        <v>2025</v>
      </c>
      <c r="D16686" s="2">
        <v>36753</v>
      </c>
      <c r="E16686" s="1" t="s">
        <v>20</v>
      </c>
      <c r="F16686">
        <v>1</v>
      </c>
      <c r="G16686">
        <v>0</v>
      </c>
      <c r="H16686">
        <v>0</v>
      </c>
      <c r="I16686" s="1" t="s">
        <v>21</v>
      </c>
      <c r="J16686" s="1"/>
      <c r="K16686">
        <v>0</v>
      </c>
      <c r="L16686" s="1" t="s">
        <v>22</v>
      </c>
      <c r="M16686" s="1" t="s">
        <v>23</v>
      </c>
      <c r="N16686" s="1" t="s">
        <v>23</v>
      </c>
      <c r="O16686">
        <v>1</v>
      </c>
      <c r="P16686" s="1" t="s">
        <v>74</v>
      </c>
      <c r="Q16686" s="1" t="s">
        <v>74</v>
      </c>
      <c r="R16686">
        <v>0</v>
      </c>
    </row>
    <row r="16687" spans="1:18" x14ac:dyDescent="0.3">
      <c r="A16687" s="1" t="s">
        <v>17392</v>
      </c>
      <c r="B16687" s="1" t="s">
        <v>16696</v>
      </c>
      <c r="C16687">
        <v>2025</v>
      </c>
      <c r="D16687" s="2">
        <v>36753</v>
      </c>
      <c r="E16687" s="1" t="s">
        <v>676</v>
      </c>
      <c r="F16687">
        <v>1</v>
      </c>
      <c r="G16687">
        <v>1</v>
      </c>
      <c r="H16687">
        <v>0</v>
      </c>
      <c r="I16687" s="1" t="s">
        <v>21</v>
      </c>
      <c r="J16687" s="1"/>
      <c r="K16687">
        <v>1</v>
      </c>
      <c r="L16687" s="1" t="s">
        <v>677</v>
      </c>
      <c r="M16687" s="1" t="s">
        <v>26</v>
      </c>
      <c r="N16687" s="1" t="s">
        <v>26</v>
      </c>
      <c r="O16687">
        <v>1</v>
      </c>
      <c r="P16687" s="1" t="s">
        <v>78</v>
      </c>
      <c r="Q16687" s="1" t="s">
        <v>78</v>
      </c>
      <c r="R16687">
        <v>0</v>
      </c>
    </row>
    <row r="16688" spans="1:18" x14ac:dyDescent="0.3">
      <c r="A16688" s="1" t="s">
        <v>17393</v>
      </c>
      <c r="B16688" s="1" t="s">
        <v>16696</v>
      </c>
      <c r="C16688">
        <v>2025</v>
      </c>
      <c r="D16688" s="2">
        <v>36753</v>
      </c>
      <c r="E16688" s="1" t="s">
        <v>20</v>
      </c>
      <c r="F16688">
        <v>1</v>
      </c>
      <c r="G16688">
        <v>0</v>
      </c>
      <c r="H16688">
        <v>0</v>
      </c>
      <c r="I16688" s="1" t="s">
        <v>21</v>
      </c>
      <c r="J16688" s="1"/>
      <c r="K16688">
        <v>0</v>
      </c>
      <c r="L16688" s="1" t="s">
        <v>22</v>
      </c>
      <c r="M16688" s="1" t="s">
        <v>26</v>
      </c>
      <c r="N16688" s="1" t="s">
        <v>26</v>
      </c>
      <c r="O16688">
        <v>1</v>
      </c>
      <c r="P16688" s="1" t="s">
        <v>78</v>
      </c>
      <c r="Q16688" s="1" t="s">
        <v>78</v>
      </c>
      <c r="R16688">
        <v>0</v>
      </c>
    </row>
    <row r="16689" spans="1:18" x14ac:dyDescent="0.3">
      <c r="A16689" s="1" t="s">
        <v>17394</v>
      </c>
      <c r="B16689" s="1" t="s">
        <v>16696</v>
      </c>
      <c r="C16689">
        <v>2025</v>
      </c>
      <c r="D16689" s="2">
        <v>36753</v>
      </c>
      <c r="E16689" s="1" t="s">
        <v>20</v>
      </c>
      <c r="F16689">
        <v>1</v>
      </c>
      <c r="G16689">
        <v>0</v>
      </c>
      <c r="H16689">
        <v>0</v>
      </c>
      <c r="I16689" s="1" t="s">
        <v>21</v>
      </c>
      <c r="J16689" s="1"/>
      <c r="K16689">
        <v>0</v>
      </c>
      <c r="L16689" s="1" t="s">
        <v>22</v>
      </c>
      <c r="M16689" s="1" t="s">
        <v>26</v>
      </c>
      <c r="N16689" s="1" t="s">
        <v>26</v>
      </c>
      <c r="O16689">
        <v>1</v>
      </c>
      <c r="P16689" s="1" t="s">
        <v>40</v>
      </c>
      <c r="Q16689" s="1" t="s">
        <v>40</v>
      </c>
      <c r="R16689">
        <v>0</v>
      </c>
    </row>
    <row r="16690" spans="1:18" x14ac:dyDescent="0.3">
      <c r="A16690" s="1" t="s">
        <v>17395</v>
      </c>
      <c r="B16690" s="1" t="s">
        <v>16696</v>
      </c>
      <c r="C16690">
        <v>2025</v>
      </c>
      <c r="D16690" s="2">
        <v>36753</v>
      </c>
      <c r="E16690" s="1" t="s">
        <v>20</v>
      </c>
      <c r="F16690">
        <v>1</v>
      </c>
      <c r="G16690">
        <v>0</v>
      </c>
      <c r="H16690">
        <v>0</v>
      </c>
      <c r="I16690" s="1" t="s">
        <v>21</v>
      </c>
      <c r="J16690" s="1"/>
      <c r="K16690">
        <v>0</v>
      </c>
      <c r="L16690" s="1" t="s">
        <v>22</v>
      </c>
      <c r="M16690" s="1" t="s">
        <v>47</v>
      </c>
      <c r="N16690" s="1" t="s">
        <v>47</v>
      </c>
      <c r="O16690">
        <v>1</v>
      </c>
      <c r="P16690" s="1" t="s">
        <v>27</v>
      </c>
      <c r="Q16690" s="1" t="s">
        <v>27</v>
      </c>
      <c r="R16690">
        <v>0</v>
      </c>
    </row>
    <row r="16691" spans="1:18" x14ac:dyDescent="0.3">
      <c r="A16691" s="1" t="s">
        <v>17396</v>
      </c>
      <c r="B16691" s="1" t="s">
        <v>16696</v>
      </c>
      <c r="C16691">
        <v>2025</v>
      </c>
      <c r="D16691" s="2">
        <v>36753</v>
      </c>
      <c r="E16691" s="1" t="s">
        <v>20</v>
      </c>
      <c r="F16691">
        <v>1</v>
      </c>
      <c r="G16691">
        <v>0</v>
      </c>
      <c r="H16691">
        <v>0</v>
      </c>
      <c r="I16691" s="1" t="s">
        <v>21</v>
      </c>
      <c r="J16691" s="1"/>
      <c r="K16691">
        <v>0</v>
      </c>
      <c r="L16691" s="1" t="s">
        <v>22</v>
      </c>
      <c r="M16691" s="1" t="s">
        <v>26</v>
      </c>
      <c r="N16691" s="1" t="s">
        <v>26</v>
      </c>
      <c r="O16691">
        <v>1</v>
      </c>
      <c r="P16691" s="1" t="s">
        <v>40</v>
      </c>
      <c r="Q16691" s="1" t="s">
        <v>40</v>
      </c>
      <c r="R16691">
        <v>0</v>
      </c>
    </row>
    <row r="16692" spans="1:18" x14ac:dyDescent="0.3">
      <c r="A16692" s="1" t="s">
        <v>17397</v>
      </c>
      <c r="B16692" s="1" t="s">
        <v>16696</v>
      </c>
      <c r="C16692">
        <v>2025</v>
      </c>
      <c r="D16692" s="2">
        <v>36753</v>
      </c>
      <c r="E16692" s="1" t="s">
        <v>20</v>
      </c>
      <c r="F16692">
        <v>1</v>
      </c>
      <c r="G16692">
        <v>0</v>
      </c>
      <c r="H16692">
        <v>0</v>
      </c>
      <c r="I16692" s="1" t="s">
        <v>21</v>
      </c>
      <c r="J16692" s="1"/>
      <c r="K16692">
        <v>0</v>
      </c>
      <c r="L16692" s="1" t="s">
        <v>22</v>
      </c>
      <c r="M16692" s="1" t="s">
        <v>26</v>
      </c>
      <c r="N16692" s="1" t="s">
        <v>26</v>
      </c>
      <c r="O16692">
        <v>1</v>
      </c>
      <c r="P16692" s="1" t="s">
        <v>78</v>
      </c>
      <c r="Q16692" s="1" t="s">
        <v>78</v>
      </c>
      <c r="R16692">
        <v>0</v>
      </c>
    </row>
    <row r="16693" spans="1:18" x14ac:dyDescent="0.3">
      <c r="A16693" s="1" t="s">
        <v>17398</v>
      </c>
      <c r="B16693" s="1" t="s">
        <v>16696</v>
      </c>
      <c r="C16693">
        <v>2025</v>
      </c>
      <c r="D16693" s="2">
        <v>36753</v>
      </c>
      <c r="E16693" s="1" t="s">
        <v>20</v>
      </c>
      <c r="F16693">
        <v>1</v>
      </c>
      <c r="G16693">
        <v>0</v>
      </c>
      <c r="H16693">
        <v>0</v>
      </c>
      <c r="I16693" s="1" t="s">
        <v>21</v>
      </c>
      <c r="J16693" s="1"/>
      <c r="K16693">
        <v>0</v>
      </c>
      <c r="L16693" s="1" t="s">
        <v>22</v>
      </c>
      <c r="M16693" s="1" t="s">
        <v>47</v>
      </c>
      <c r="N16693" s="1" t="s">
        <v>47</v>
      </c>
      <c r="O16693">
        <v>1</v>
      </c>
      <c r="P16693" s="1" t="s">
        <v>78</v>
      </c>
      <c r="Q16693" s="1" t="s">
        <v>78</v>
      </c>
      <c r="R16693">
        <v>0</v>
      </c>
    </row>
    <row r="16694" spans="1:18" x14ac:dyDescent="0.3">
      <c r="A16694" s="1" t="s">
        <v>17399</v>
      </c>
      <c r="B16694" s="1" t="s">
        <v>16696</v>
      </c>
      <c r="C16694">
        <v>2025</v>
      </c>
      <c r="D16694" s="2">
        <v>36753</v>
      </c>
      <c r="E16694" s="1" t="s">
        <v>20</v>
      </c>
      <c r="F16694">
        <v>1</v>
      </c>
      <c r="G16694">
        <v>0</v>
      </c>
      <c r="H16694">
        <v>0</v>
      </c>
      <c r="I16694" s="1" t="s">
        <v>21</v>
      </c>
      <c r="J16694" s="1"/>
      <c r="K16694">
        <v>0</v>
      </c>
      <c r="L16694" s="1" t="s">
        <v>22</v>
      </c>
      <c r="M16694" s="1" t="s">
        <v>26</v>
      </c>
      <c r="N16694" s="1" t="s">
        <v>26</v>
      </c>
      <c r="O16694">
        <v>1</v>
      </c>
      <c r="P16694" s="1" t="s">
        <v>40</v>
      </c>
      <c r="Q16694" s="1" t="s">
        <v>40</v>
      </c>
      <c r="R16694">
        <v>0</v>
      </c>
    </row>
    <row r="16695" spans="1:18" x14ac:dyDescent="0.3">
      <c r="A16695" s="1" t="s">
        <v>17400</v>
      </c>
      <c r="B16695" s="1" t="s">
        <v>16696</v>
      </c>
      <c r="C16695">
        <v>2025</v>
      </c>
      <c r="D16695" s="2">
        <v>36753</v>
      </c>
      <c r="E16695" s="1" t="s">
        <v>37</v>
      </c>
      <c r="F16695">
        <v>1</v>
      </c>
      <c r="G16695">
        <v>1</v>
      </c>
      <c r="H16695">
        <v>1</v>
      </c>
      <c r="I16695" s="1" t="s">
        <v>13752</v>
      </c>
      <c r="J16695" s="1" t="s">
        <v>13753</v>
      </c>
      <c r="K16695">
        <v>0</v>
      </c>
      <c r="L16695" s="1" t="s">
        <v>22</v>
      </c>
      <c r="M16695" s="1" t="s">
        <v>26</v>
      </c>
      <c r="N16695" s="1" t="s">
        <v>26</v>
      </c>
      <c r="O16695">
        <v>1</v>
      </c>
      <c r="P16695" s="1" t="s">
        <v>53</v>
      </c>
      <c r="Q16695" s="1" t="s">
        <v>53</v>
      </c>
      <c r="R16695">
        <v>0</v>
      </c>
    </row>
    <row r="16696" spans="1:18" x14ac:dyDescent="0.3">
      <c r="A16696" s="1" t="s">
        <v>17401</v>
      </c>
      <c r="B16696" s="1" t="s">
        <v>16696</v>
      </c>
      <c r="C16696">
        <v>2025</v>
      </c>
      <c r="D16696" s="2">
        <v>36753</v>
      </c>
      <c r="E16696" s="1" t="s">
        <v>37</v>
      </c>
      <c r="F16696">
        <v>1</v>
      </c>
      <c r="G16696">
        <v>1</v>
      </c>
      <c r="H16696">
        <v>1</v>
      </c>
      <c r="I16696" s="1" t="s">
        <v>38</v>
      </c>
      <c r="J16696" s="1" t="s">
        <v>39</v>
      </c>
      <c r="K16696">
        <v>0</v>
      </c>
      <c r="L16696" s="1" t="s">
        <v>22</v>
      </c>
      <c r="M16696" s="1" t="s">
        <v>26</v>
      </c>
      <c r="N16696" s="1" t="s">
        <v>26</v>
      </c>
      <c r="O16696">
        <v>1</v>
      </c>
      <c r="P16696" s="1" t="s">
        <v>78</v>
      </c>
      <c r="Q16696" s="1" t="s">
        <v>78</v>
      </c>
      <c r="R16696">
        <v>0</v>
      </c>
    </row>
    <row r="16697" spans="1:18" x14ac:dyDescent="0.3">
      <c r="A16697" s="1" t="s">
        <v>17402</v>
      </c>
      <c r="B16697" s="1" t="s">
        <v>16696</v>
      </c>
      <c r="C16697">
        <v>2025</v>
      </c>
      <c r="D16697" s="2">
        <v>36753</v>
      </c>
      <c r="E16697" s="1" t="s">
        <v>20</v>
      </c>
      <c r="F16697">
        <v>1</v>
      </c>
      <c r="G16697">
        <v>0</v>
      </c>
      <c r="H16697">
        <v>0</v>
      </c>
      <c r="I16697" s="1" t="s">
        <v>21</v>
      </c>
      <c r="J16697" s="1"/>
      <c r="K16697">
        <v>0</v>
      </c>
      <c r="L16697" s="1" t="s">
        <v>22</v>
      </c>
      <c r="M16697" s="1" t="s">
        <v>26</v>
      </c>
      <c r="N16697" s="1" t="s">
        <v>26</v>
      </c>
      <c r="O16697">
        <v>4</v>
      </c>
      <c r="P16697" s="1" t="s">
        <v>17403</v>
      </c>
      <c r="Q16697" s="1"/>
      <c r="R16697">
        <v>0</v>
      </c>
    </row>
    <row r="16698" spans="1:18" x14ac:dyDescent="0.3">
      <c r="A16698" s="1" t="s">
        <v>17404</v>
      </c>
      <c r="B16698" s="1" t="s">
        <v>16696</v>
      </c>
      <c r="C16698">
        <v>2025</v>
      </c>
      <c r="D16698" s="2">
        <v>36753</v>
      </c>
      <c r="E16698" s="1" t="s">
        <v>20</v>
      </c>
      <c r="F16698">
        <v>1</v>
      </c>
      <c r="G16698">
        <v>0</v>
      </c>
      <c r="H16698">
        <v>0</v>
      </c>
      <c r="I16698" s="1" t="s">
        <v>21</v>
      </c>
      <c r="J16698" s="1"/>
      <c r="K16698">
        <v>0</v>
      </c>
      <c r="L16698" s="1" t="s">
        <v>22</v>
      </c>
      <c r="M16698" s="1" t="s">
        <v>26</v>
      </c>
      <c r="N16698" s="1" t="s">
        <v>26</v>
      </c>
      <c r="O16698">
        <v>1</v>
      </c>
      <c r="P16698" s="1" t="s">
        <v>40</v>
      </c>
      <c r="Q16698" s="1" t="s">
        <v>40</v>
      </c>
      <c r="R16698">
        <v>0</v>
      </c>
    </row>
    <row r="16699" spans="1:18" x14ac:dyDescent="0.3">
      <c r="A16699" s="1" t="s">
        <v>17405</v>
      </c>
      <c r="B16699" s="1" t="s">
        <v>16696</v>
      </c>
      <c r="C16699">
        <v>2025</v>
      </c>
      <c r="D16699" s="2">
        <v>36753</v>
      </c>
      <c r="E16699" s="1" t="s">
        <v>20</v>
      </c>
      <c r="F16699">
        <v>1</v>
      </c>
      <c r="G16699">
        <v>0</v>
      </c>
      <c r="H16699">
        <v>0</v>
      </c>
      <c r="I16699" s="1" t="s">
        <v>21</v>
      </c>
      <c r="J16699" s="1"/>
      <c r="K16699">
        <v>0</v>
      </c>
      <c r="L16699" s="1" t="s">
        <v>22</v>
      </c>
      <c r="M16699" s="1" t="s">
        <v>26</v>
      </c>
      <c r="N16699" s="1" t="s">
        <v>26</v>
      </c>
      <c r="O16699">
        <v>1</v>
      </c>
      <c r="P16699" s="1" t="s">
        <v>2432</v>
      </c>
      <c r="Q16699" s="1" t="s">
        <v>2432</v>
      </c>
      <c r="R16699">
        <v>0</v>
      </c>
    </row>
    <row r="16700" spans="1:18" x14ac:dyDescent="0.3">
      <c r="A16700" s="1" t="s">
        <v>17406</v>
      </c>
      <c r="B16700" s="1" t="s">
        <v>16696</v>
      </c>
      <c r="C16700">
        <v>2025</v>
      </c>
      <c r="D16700" s="2">
        <v>36753</v>
      </c>
      <c r="E16700" s="1" t="s">
        <v>20</v>
      </c>
      <c r="F16700">
        <v>1</v>
      </c>
      <c r="G16700">
        <v>0</v>
      </c>
      <c r="H16700">
        <v>0</v>
      </c>
      <c r="I16700" s="1" t="s">
        <v>21</v>
      </c>
      <c r="J16700" s="1"/>
      <c r="K16700">
        <v>0</v>
      </c>
      <c r="L16700" s="1" t="s">
        <v>22</v>
      </c>
      <c r="M16700" s="1" t="s">
        <v>26</v>
      </c>
      <c r="N16700" s="1" t="s">
        <v>26</v>
      </c>
      <c r="O16700">
        <v>1</v>
      </c>
      <c r="P16700" s="1" t="s">
        <v>2432</v>
      </c>
      <c r="Q16700" s="1" t="s">
        <v>2432</v>
      </c>
      <c r="R16700">
        <v>0</v>
      </c>
    </row>
    <row r="16701" spans="1:18" x14ac:dyDescent="0.3">
      <c r="A16701" s="1" t="s">
        <v>17407</v>
      </c>
      <c r="B16701" s="1" t="s">
        <v>16696</v>
      </c>
      <c r="C16701">
        <v>2025</v>
      </c>
      <c r="D16701" s="2">
        <v>36753</v>
      </c>
      <c r="E16701" s="1" t="s">
        <v>20</v>
      </c>
      <c r="F16701">
        <v>1</v>
      </c>
      <c r="G16701">
        <v>0</v>
      </c>
      <c r="H16701">
        <v>0</v>
      </c>
      <c r="I16701" s="1" t="s">
        <v>21</v>
      </c>
      <c r="J16701" s="1"/>
      <c r="K16701">
        <v>0</v>
      </c>
      <c r="L16701" s="1" t="s">
        <v>22</v>
      </c>
      <c r="M16701" s="1" t="s">
        <v>26</v>
      </c>
      <c r="N16701" s="1" t="s">
        <v>26</v>
      </c>
      <c r="O16701">
        <v>1</v>
      </c>
      <c r="P16701" s="1" t="s">
        <v>45</v>
      </c>
      <c r="Q16701" s="1" t="s">
        <v>45</v>
      </c>
      <c r="R16701">
        <v>0</v>
      </c>
    </row>
    <row r="16702" spans="1:18" x14ac:dyDescent="0.3">
      <c r="A16702" s="1" t="s">
        <v>17408</v>
      </c>
      <c r="B16702" s="1" t="s">
        <v>16696</v>
      </c>
      <c r="C16702">
        <v>2025</v>
      </c>
      <c r="D16702" s="2">
        <v>36753</v>
      </c>
      <c r="E16702" s="1" t="s">
        <v>20</v>
      </c>
      <c r="F16702">
        <v>1</v>
      </c>
      <c r="G16702">
        <v>0</v>
      </c>
      <c r="H16702">
        <v>0</v>
      </c>
      <c r="I16702" s="1" t="s">
        <v>21</v>
      </c>
      <c r="J16702" s="1"/>
      <c r="K16702">
        <v>0</v>
      </c>
      <c r="L16702" s="1" t="s">
        <v>22</v>
      </c>
      <c r="M16702" s="1" t="s">
        <v>26</v>
      </c>
      <c r="N16702" s="1" t="s">
        <v>26</v>
      </c>
      <c r="O16702">
        <v>1</v>
      </c>
      <c r="P16702" s="1" t="s">
        <v>40</v>
      </c>
      <c r="Q16702" s="1" t="s">
        <v>40</v>
      </c>
      <c r="R16702">
        <v>0</v>
      </c>
    </row>
    <row r="16703" spans="1:18" x14ac:dyDescent="0.3">
      <c r="A16703" s="1" t="s">
        <v>17409</v>
      </c>
      <c r="B16703" s="1" t="s">
        <v>16696</v>
      </c>
      <c r="C16703">
        <v>2025</v>
      </c>
      <c r="D16703" s="2">
        <v>36753</v>
      </c>
      <c r="E16703" s="1" t="s">
        <v>20</v>
      </c>
      <c r="F16703">
        <v>1</v>
      </c>
      <c r="G16703">
        <v>0</v>
      </c>
      <c r="H16703">
        <v>0</v>
      </c>
      <c r="I16703" s="1" t="s">
        <v>21</v>
      </c>
      <c r="J16703" s="1"/>
      <c r="K16703">
        <v>0</v>
      </c>
      <c r="L16703" s="1" t="s">
        <v>22</v>
      </c>
      <c r="M16703" s="1" t="s">
        <v>26</v>
      </c>
      <c r="N16703" s="1" t="s">
        <v>26</v>
      </c>
      <c r="O16703">
        <v>1</v>
      </c>
      <c r="P16703" s="1" t="s">
        <v>78</v>
      </c>
      <c r="Q16703" s="1" t="s">
        <v>78</v>
      </c>
      <c r="R16703">
        <v>0</v>
      </c>
    </row>
    <row r="16704" spans="1:18" x14ac:dyDescent="0.3">
      <c r="A16704" s="1" t="s">
        <v>17410</v>
      </c>
      <c r="B16704" s="1" t="s">
        <v>16696</v>
      </c>
      <c r="C16704">
        <v>2025</v>
      </c>
      <c r="D16704" s="2">
        <v>36753</v>
      </c>
      <c r="E16704" s="1" t="s">
        <v>20</v>
      </c>
      <c r="F16704">
        <v>1</v>
      </c>
      <c r="G16704">
        <v>0</v>
      </c>
      <c r="H16704">
        <v>0</v>
      </c>
      <c r="I16704" s="1" t="s">
        <v>21</v>
      </c>
      <c r="J16704" s="1"/>
      <c r="K16704">
        <v>0</v>
      </c>
      <c r="L16704" s="1" t="s">
        <v>22</v>
      </c>
      <c r="M16704" s="1" t="s">
        <v>26</v>
      </c>
      <c r="N16704" s="1" t="s">
        <v>26</v>
      </c>
      <c r="O16704">
        <v>1</v>
      </c>
      <c r="P16704" s="1" t="s">
        <v>2432</v>
      </c>
      <c r="Q16704" s="1" t="s">
        <v>2432</v>
      </c>
      <c r="R16704">
        <v>0</v>
      </c>
    </row>
    <row r="16705" spans="1:18" x14ac:dyDescent="0.3">
      <c r="A16705" s="1" t="s">
        <v>17411</v>
      </c>
      <c r="B16705" s="1" t="s">
        <v>16696</v>
      </c>
      <c r="C16705">
        <v>2025</v>
      </c>
      <c r="D16705" s="2">
        <v>36753</v>
      </c>
      <c r="E16705" s="1" t="s">
        <v>20</v>
      </c>
      <c r="F16705">
        <v>1</v>
      </c>
      <c r="G16705">
        <v>0</v>
      </c>
      <c r="H16705">
        <v>0</v>
      </c>
      <c r="I16705" s="1" t="s">
        <v>21</v>
      </c>
      <c r="J16705" s="1"/>
      <c r="K16705">
        <v>0</v>
      </c>
      <c r="L16705" s="1" t="s">
        <v>22</v>
      </c>
      <c r="M16705" s="1" t="s">
        <v>33</v>
      </c>
      <c r="N16705" s="1" t="s">
        <v>33</v>
      </c>
      <c r="O16705">
        <v>1</v>
      </c>
      <c r="P16705" s="1" t="s">
        <v>40</v>
      </c>
      <c r="Q16705" s="1" t="s">
        <v>40</v>
      </c>
      <c r="R16705">
        <v>0</v>
      </c>
    </row>
    <row r="16706" spans="1:18" x14ac:dyDescent="0.3">
      <c r="A16706" s="1" t="s">
        <v>17412</v>
      </c>
      <c r="B16706" s="1" t="s">
        <v>16696</v>
      </c>
      <c r="C16706">
        <v>2025</v>
      </c>
      <c r="D16706" s="2">
        <v>36753</v>
      </c>
      <c r="E16706" s="1" t="s">
        <v>20</v>
      </c>
      <c r="F16706">
        <v>1</v>
      </c>
      <c r="G16706">
        <v>0</v>
      </c>
      <c r="H16706">
        <v>0</v>
      </c>
      <c r="I16706" s="1" t="s">
        <v>21</v>
      </c>
      <c r="J16706" s="1"/>
      <c r="K16706">
        <v>0</v>
      </c>
      <c r="L16706" s="1" t="s">
        <v>22</v>
      </c>
      <c r="M16706" s="1" t="s">
        <v>26</v>
      </c>
      <c r="N16706" s="1" t="s">
        <v>26</v>
      </c>
      <c r="O16706">
        <v>1</v>
      </c>
      <c r="P16706" s="1" t="s">
        <v>2432</v>
      </c>
      <c r="Q16706" s="1" t="s">
        <v>2432</v>
      </c>
      <c r="R16706">
        <v>0</v>
      </c>
    </row>
    <row r="16707" spans="1:18" x14ac:dyDescent="0.3">
      <c r="A16707" s="1" t="s">
        <v>17413</v>
      </c>
      <c r="B16707" s="1" t="s">
        <v>16696</v>
      </c>
      <c r="C16707">
        <v>2025</v>
      </c>
      <c r="D16707" s="2">
        <v>36753</v>
      </c>
      <c r="E16707" s="1" t="s">
        <v>37</v>
      </c>
      <c r="F16707">
        <v>1</v>
      </c>
      <c r="G16707">
        <v>1</v>
      </c>
      <c r="H16707">
        <v>1</v>
      </c>
      <c r="I16707" s="1" t="s">
        <v>38</v>
      </c>
      <c r="J16707" s="1" t="s">
        <v>62</v>
      </c>
      <c r="K16707">
        <v>0</v>
      </c>
      <c r="L16707" s="1" t="s">
        <v>22</v>
      </c>
      <c r="M16707" s="1" t="s">
        <v>33</v>
      </c>
      <c r="N16707" s="1" t="s">
        <v>33</v>
      </c>
      <c r="O16707">
        <v>1</v>
      </c>
      <c r="P16707" s="1" t="s">
        <v>74</v>
      </c>
      <c r="Q16707" s="1" t="s">
        <v>74</v>
      </c>
      <c r="R16707">
        <v>1</v>
      </c>
    </row>
    <row r="16708" spans="1:18" x14ac:dyDescent="0.3">
      <c r="A16708" s="1" t="s">
        <v>17414</v>
      </c>
      <c r="B16708" s="1" t="s">
        <v>16696</v>
      </c>
      <c r="C16708">
        <v>2025</v>
      </c>
      <c r="D16708" s="2">
        <v>36753</v>
      </c>
      <c r="E16708" s="1" t="s">
        <v>20</v>
      </c>
      <c r="F16708">
        <v>1</v>
      </c>
      <c r="G16708">
        <v>0</v>
      </c>
      <c r="H16708">
        <v>0</v>
      </c>
      <c r="I16708" s="1" t="s">
        <v>21</v>
      </c>
      <c r="J16708" s="1"/>
      <c r="K16708">
        <v>0</v>
      </c>
      <c r="L16708" s="1" t="s">
        <v>22</v>
      </c>
      <c r="M16708" s="1" t="s">
        <v>33</v>
      </c>
      <c r="N16708" s="1" t="s">
        <v>33</v>
      </c>
      <c r="O16708">
        <v>1</v>
      </c>
      <c r="P16708" s="1" t="s">
        <v>74</v>
      </c>
      <c r="Q16708" s="1" t="s">
        <v>74</v>
      </c>
      <c r="R16708">
        <v>0</v>
      </c>
    </row>
    <row r="16709" spans="1:18" x14ac:dyDescent="0.3">
      <c r="A16709" s="1" t="s">
        <v>17415</v>
      </c>
      <c r="B16709" s="1" t="s">
        <v>16696</v>
      </c>
      <c r="C16709">
        <v>2025</v>
      </c>
      <c r="D16709" s="2">
        <v>36753</v>
      </c>
      <c r="E16709" s="1" t="s">
        <v>20</v>
      </c>
      <c r="F16709">
        <v>1</v>
      </c>
      <c r="G16709">
        <v>0</v>
      </c>
      <c r="H16709">
        <v>0</v>
      </c>
      <c r="I16709" s="1" t="s">
        <v>21</v>
      </c>
      <c r="J16709" s="1"/>
      <c r="K16709">
        <v>0</v>
      </c>
      <c r="L16709" s="1" t="s">
        <v>22</v>
      </c>
      <c r="M16709" s="1" t="s">
        <v>33</v>
      </c>
      <c r="N16709" s="1" t="s">
        <v>33</v>
      </c>
      <c r="O16709">
        <v>1</v>
      </c>
      <c r="P16709" s="1" t="s">
        <v>2432</v>
      </c>
      <c r="Q16709" s="1" t="s">
        <v>2432</v>
      </c>
      <c r="R16709">
        <v>0</v>
      </c>
    </row>
    <row r="16710" spans="1:18" x14ac:dyDescent="0.3">
      <c r="A16710" s="1" t="s">
        <v>17416</v>
      </c>
      <c r="B16710" s="1" t="s">
        <v>16696</v>
      </c>
      <c r="C16710">
        <v>2025</v>
      </c>
      <c r="D16710" s="2">
        <v>36753</v>
      </c>
      <c r="E16710" s="1" t="s">
        <v>20</v>
      </c>
      <c r="F16710">
        <v>1</v>
      </c>
      <c r="G16710">
        <v>0</v>
      </c>
      <c r="H16710">
        <v>0</v>
      </c>
      <c r="I16710" s="1" t="s">
        <v>21</v>
      </c>
      <c r="J16710" s="1"/>
      <c r="K16710">
        <v>0</v>
      </c>
      <c r="L16710" s="1" t="s">
        <v>22</v>
      </c>
      <c r="M16710" s="1" t="s">
        <v>26</v>
      </c>
      <c r="N16710" s="1" t="s">
        <v>26</v>
      </c>
      <c r="O16710">
        <v>1</v>
      </c>
      <c r="P16710" s="1" t="s">
        <v>40</v>
      </c>
      <c r="Q16710" s="1" t="s">
        <v>40</v>
      </c>
      <c r="R16710">
        <v>0</v>
      </c>
    </row>
    <row r="16711" spans="1:18" x14ac:dyDescent="0.3">
      <c r="A16711" s="1" t="s">
        <v>17417</v>
      </c>
      <c r="B16711" s="1" t="s">
        <v>16696</v>
      </c>
      <c r="C16711">
        <v>2025</v>
      </c>
      <c r="D16711" s="2">
        <v>36753</v>
      </c>
      <c r="E16711" s="1" t="s">
        <v>20</v>
      </c>
      <c r="F16711">
        <v>1</v>
      </c>
      <c r="G16711">
        <v>0</v>
      </c>
      <c r="H16711">
        <v>0</v>
      </c>
      <c r="I16711" s="1" t="s">
        <v>21</v>
      </c>
      <c r="J16711" s="1"/>
      <c r="K16711">
        <v>0</v>
      </c>
      <c r="L16711" s="1" t="s">
        <v>22</v>
      </c>
      <c r="M16711" s="1" t="s">
        <v>33</v>
      </c>
      <c r="N16711" s="1" t="s">
        <v>33</v>
      </c>
      <c r="O16711">
        <v>1</v>
      </c>
      <c r="P16711" s="1" t="s">
        <v>31</v>
      </c>
      <c r="Q16711" s="1" t="s">
        <v>31</v>
      </c>
      <c r="R16711">
        <v>0</v>
      </c>
    </row>
    <row r="16712" spans="1:18" x14ac:dyDescent="0.3">
      <c r="A16712" s="1" t="s">
        <v>17418</v>
      </c>
      <c r="B16712" s="1" t="s">
        <v>16696</v>
      </c>
      <c r="C16712">
        <v>2025</v>
      </c>
      <c r="D16712" s="2">
        <v>36753</v>
      </c>
      <c r="E16712" s="1" t="s">
        <v>20</v>
      </c>
      <c r="F16712">
        <v>1</v>
      </c>
      <c r="G16712">
        <v>0</v>
      </c>
      <c r="H16712">
        <v>0</v>
      </c>
      <c r="I16712" s="1" t="s">
        <v>21</v>
      </c>
      <c r="J16712" s="1"/>
      <c r="K16712">
        <v>0</v>
      </c>
      <c r="L16712" s="1" t="s">
        <v>22</v>
      </c>
      <c r="M16712" s="1" t="s">
        <v>33</v>
      </c>
      <c r="N16712" s="1" t="s">
        <v>33</v>
      </c>
      <c r="O16712">
        <v>1</v>
      </c>
      <c r="P16712" s="1" t="s">
        <v>40</v>
      </c>
      <c r="Q16712" s="1" t="s">
        <v>40</v>
      </c>
      <c r="R16712">
        <v>0</v>
      </c>
    </row>
    <row r="16713" spans="1:18" x14ac:dyDescent="0.3">
      <c r="A16713" s="1" t="s">
        <v>17419</v>
      </c>
      <c r="B16713" s="1" t="s">
        <v>16696</v>
      </c>
      <c r="C16713">
        <v>2025</v>
      </c>
      <c r="D16713" s="2">
        <v>36753</v>
      </c>
      <c r="E16713" s="1" t="s">
        <v>20</v>
      </c>
      <c r="F16713">
        <v>1</v>
      </c>
      <c r="G16713">
        <v>0</v>
      </c>
      <c r="H16713">
        <v>0</v>
      </c>
      <c r="I16713" s="1" t="s">
        <v>21</v>
      </c>
      <c r="J16713" s="1"/>
      <c r="K16713">
        <v>0</v>
      </c>
      <c r="L16713" s="1" t="s">
        <v>22</v>
      </c>
      <c r="M16713" s="1" t="s">
        <v>26</v>
      </c>
      <c r="N16713" s="1" t="s">
        <v>26</v>
      </c>
      <c r="O16713">
        <v>1</v>
      </c>
      <c r="P16713" s="1" t="s">
        <v>40</v>
      </c>
      <c r="Q16713" s="1" t="s">
        <v>40</v>
      </c>
      <c r="R16713">
        <v>0</v>
      </c>
    </row>
    <row r="16714" spans="1:18" x14ac:dyDescent="0.3">
      <c r="A16714" s="1" t="s">
        <v>17420</v>
      </c>
      <c r="B16714" s="1" t="s">
        <v>16696</v>
      </c>
      <c r="C16714">
        <v>2025</v>
      </c>
      <c r="D16714" s="2">
        <v>36753</v>
      </c>
      <c r="E16714" s="1" t="s">
        <v>20</v>
      </c>
      <c r="F16714">
        <v>1</v>
      </c>
      <c r="G16714">
        <v>0</v>
      </c>
      <c r="H16714">
        <v>0</v>
      </c>
      <c r="I16714" s="1" t="s">
        <v>21</v>
      </c>
      <c r="J16714" s="1"/>
      <c r="K16714">
        <v>0</v>
      </c>
      <c r="L16714" s="1" t="s">
        <v>22</v>
      </c>
      <c r="M16714" s="1" t="s">
        <v>26</v>
      </c>
      <c r="N16714" s="1" t="s">
        <v>26</v>
      </c>
      <c r="O16714">
        <v>1</v>
      </c>
      <c r="P16714" s="1" t="s">
        <v>78</v>
      </c>
      <c r="Q16714" s="1" t="s">
        <v>78</v>
      </c>
      <c r="R16714">
        <v>0</v>
      </c>
    </row>
    <row r="16715" spans="1:18" x14ac:dyDescent="0.3">
      <c r="A16715" s="1" t="s">
        <v>17421</v>
      </c>
      <c r="B16715" s="1" t="s">
        <v>16696</v>
      </c>
      <c r="C16715">
        <v>2025</v>
      </c>
      <c r="D16715" s="2">
        <v>36753</v>
      </c>
      <c r="E16715" s="1" t="s">
        <v>20</v>
      </c>
      <c r="F16715">
        <v>1</v>
      </c>
      <c r="G16715">
        <v>0</v>
      </c>
      <c r="H16715">
        <v>0</v>
      </c>
      <c r="I16715" s="1" t="s">
        <v>21</v>
      </c>
      <c r="J16715" s="1"/>
      <c r="K16715">
        <v>0</v>
      </c>
      <c r="L16715" s="1" t="s">
        <v>22</v>
      </c>
      <c r="M16715" s="1" t="s">
        <v>47</v>
      </c>
      <c r="N16715" s="1" t="s">
        <v>47</v>
      </c>
      <c r="O16715">
        <v>1</v>
      </c>
      <c r="P16715" s="1" t="s">
        <v>27</v>
      </c>
      <c r="Q16715" s="1" t="s">
        <v>27</v>
      </c>
      <c r="R16715">
        <v>0</v>
      </c>
    </row>
    <row r="16716" spans="1:18" x14ac:dyDescent="0.3">
      <c r="A16716" s="1" t="s">
        <v>17422</v>
      </c>
      <c r="B16716" s="1" t="s">
        <v>16696</v>
      </c>
      <c r="C16716">
        <v>2025</v>
      </c>
      <c r="D16716" s="2">
        <v>36753</v>
      </c>
      <c r="E16716" s="1" t="s">
        <v>20</v>
      </c>
      <c r="F16716">
        <v>1</v>
      </c>
      <c r="G16716">
        <v>0</v>
      </c>
      <c r="H16716">
        <v>0</v>
      </c>
      <c r="I16716" s="1" t="s">
        <v>21</v>
      </c>
      <c r="J16716" s="1"/>
      <c r="K16716">
        <v>0</v>
      </c>
      <c r="L16716" s="1" t="s">
        <v>22</v>
      </c>
      <c r="M16716" s="1" t="s">
        <v>23</v>
      </c>
      <c r="N16716" s="1" t="s">
        <v>23</v>
      </c>
      <c r="O16716">
        <v>1</v>
      </c>
      <c r="P16716" s="1" t="s">
        <v>78</v>
      </c>
      <c r="Q16716" s="1" t="s">
        <v>78</v>
      </c>
      <c r="R16716">
        <v>0</v>
      </c>
    </row>
    <row r="16717" spans="1:18" x14ac:dyDescent="0.3">
      <c r="A16717" s="1" t="s">
        <v>17423</v>
      </c>
      <c r="B16717" s="1" t="s">
        <v>16696</v>
      </c>
      <c r="C16717">
        <v>2025</v>
      </c>
      <c r="D16717" s="2">
        <v>36753</v>
      </c>
      <c r="E16717" s="1" t="s">
        <v>20</v>
      </c>
      <c r="F16717">
        <v>1</v>
      </c>
      <c r="G16717">
        <v>0</v>
      </c>
      <c r="H16717">
        <v>0</v>
      </c>
      <c r="I16717" s="1" t="s">
        <v>21</v>
      </c>
      <c r="J16717" s="1"/>
      <c r="K16717">
        <v>0</v>
      </c>
      <c r="L16717" s="1" t="s">
        <v>22</v>
      </c>
      <c r="M16717" s="1" t="s">
        <v>33</v>
      </c>
      <c r="N16717" s="1" t="s">
        <v>33</v>
      </c>
      <c r="O16717">
        <v>1</v>
      </c>
      <c r="P16717" s="1" t="s">
        <v>40</v>
      </c>
      <c r="Q16717" s="1" t="s">
        <v>40</v>
      </c>
      <c r="R16717">
        <v>0</v>
      </c>
    </row>
    <row r="16718" spans="1:18" x14ac:dyDescent="0.3">
      <c r="A16718" s="1" t="s">
        <v>17424</v>
      </c>
      <c r="B16718" s="1" t="s">
        <v>16696</v>
      </c>
      <c r="C16718">
        <v>2025</v>
      </c>
      <c r="D16718" s="2">
        <v>36753</v>
      </c>
      <c r="E16718" s="1" t="s">
        <v>20</v>
      </c>
      <c r="F16718">
        <v>1</v>
      </c>
      <c r="G16718">
        <v>0</v>
      </c>
      <c r="H16718">
        <v>0</v>
      </c>
      <c r="I16718" s="1" t="s">
        <v>21</v>
      </c>
      <c r="J16718" s="1"/>
      <c r="K16718">
        <v>0</v>
      </c>
      <c r="L16718" s="1" t="s">
        <v>22</v>
      </c>
      <c r="M16718" s="1" t="s">
        <v>26</v>
      </c>
      <c r="N16718" s="1" t="s">
        <v>26</v>
      </c>
      <c r="O16718">
        <v>1</v>
      </c>
      <c r="P16718" s="1" t="s">
        <v>78</v>
      </c>
      <c r="Q16718" s="1" t="s">
        <v>78</v>
      </c>
      <c r="R16718">
        <v>0</v>
      </c>
    </row>
    <row r="16719" spans="1:18" x14ac:dyDescent="0.3">
      <c r="A16719" s="1" t="s">
        <v>17425</v>
      </c>
      <c r="B16719" s="1" t="s">
        <v>16696</v>
      </c>
      <c r="C16719">
        <v>2025</v>
      </c>
      <c r="D16719" s="2">
        <v>36753</v>
      </c>
      <c r="E16719" s="1" t="s">
        <v>20</v>
      </c>
      <c r="F16719">
        <v>1</v>
      </c>
      <c r="G16719">
        <v>0</v>
      </c>
      <c r="H16719">
        <v>0</v>
      </c>
      <c r="I16719" s="1" t="s">
        <v>21</v>
      </c>
      <c r="J16719" s="1"/>
      <c r="K16719">
        <v>0</v>
      </c>
      <c r="L16719" s="1" t="s">
        <v>22</v>
      </c>
      <c r="M16719" s="1" t="s">
        <v>26</v>
      </c>
      <c r="N16719" s="1" t="s">
        <v>26</v>
      </c>
      <c r="O16719">
        <v>1</v>
      </c>
      <c r="P16719" s="1" t="s">
        <v>78</v>
      </c>
      <c r="Q16719" s="1" t="s">
        <v>78</v>
      </c>
      <c r="R16719">
        <v>0</v>
      </c>
    </row>
    <row r="16720" spans="1:18" x14ac:dyDescent="0.3">
      <c r="A16720" s="1" t="s">
        <v>17426</v>
      </c>
      <c r="B16720" s="1" t="s">
        <v>16696</v>
      </c>
      <c r="C16720">
        <v>2025</v>
      </c>
      <c r="D16720" s="2">
        <v>36753</v>
      </c>
      <c r="E16720" s="1" t="s">
        <v>37</v>
      </c>
      <c r="F16720">
        <v>1</v>
      </c>
      <c r="G16720">
        <v>1</v>
      </c>
      <c r="H16720">
        <v>1</v>
      </c>
      <c r="I16720" s="1" t="s">
        <v>91</v>
      </c>
      <c r="J16720" s="1" t="s">
        <v>165</v>
      </c>
      <c r="K16720">
        <v>0</v>
      </c>
      <c r="L16720" s="1" t="s">
        <v>22</v>
      </c>
      <c r="M16720" s="1" t="s">
        <v>26</v>
      </c>
      <c r="N16720" s="1" t="s">
        <v>26</v>
      </c>
      <c r="O16720">
        <v>1</v>
      </c>
      <c r="P16720" s="1" t="s">
        <v>40</v>
      </c>
      <c r="Q16720" s="1" t="s">
        <v>40</v>
      </c>
      <c r="R16720">
        <v>0</v>
      </c>
    </row>
    <row r="16721" spans="1:18" x14ac:dyDescent="0.3">
      <c r="A16721" s="1" t="s">
        <v>17427</v>
      </c>
      <c r="B16721" s="1" t="s">
        <v>16696</v>
      </c>
      <c r="C16721">
        <v>2025</v>
      </c>
      <c r="D16721" s="2">
        <v>36753</v>
      </c>
      <c r="E16721" s="1" t="s">
        <v>20</v>
      </c>
      <c r="F16721">
        <v>1</v>
      </c>
      <c r="G16721">
        <v>0</v>
      </c>
      <c r="H16721">
        <v>0</v>
      </c>
      <c r="I16721" s="1" t="s">
        <v>21</v>
      </c>
      <c r="J16721" s="1"/>
      <c r="K16721">
        <v>0</v>
      </c>
      <c r="L16721" s="1" t="s">
        <v>22</v>
      </c>
      <c r="M16721" s="1" t="s">
        <v>26</v>
      </c>
      <c r="N16721" s="1" t="s">
        <v>26</v>
      </c>
      <c r="O16721">
        <v>1</v>
      </c>
      <c r="P16721" s="1" t="s">
        <v>78</v>
      </c>
      <c r="Q16721" s="1" t="s">
        <v>78</v>
      </c>
      <c r="R16721">
        <v>0</v>
      </c>
    </row>
    <row r="16722" spans="1:18" x14ac:dyDescent="0.3">
      <c r="A16722" s="1" t="s">
        <v>17428</v>
      </c>
      <c r="B16722" s="1" t="s">
        <v>16696</v>
      </c>
      <c r="C16722">
        <v>2025</v>
      </c>
      <c r="D16722" s="2">
        <v>36753</v>
      </c>
      <c r="E16722" s="1" t="s">
        <v>20</v>
      </c>
      <c r="F16722">
        <v>1</v>
      </c>
      <c r="G16722">
        <v>0</v>
      </c>
      <c r="H16722">
        <v>0</v>
      </c>
      <c r="I16722" s="1" t="s">
        <v>21</v>
      </c>
      <c r="J16722" s="1"/>
      <c r="K16722">
        <v>0</v>
      </c>
      <c r="L16722" s="1" t="s">
        <v>22</v>
      </c>
      <c r="M16722" s="1" t="s">
        <v>23</v>
      </c>
      <c r="N16722" s="1" t="s">
        <v>23</v>
      </c>
      <c r="O16722">
        <v>1</v>
      </c>
      <c r="P16722" s="1" t="s">
        <v>74</v>
      </c>
      <c r="Q16722" s="1" t="s">
        <v>74</v>
      </c>
      <c r="R16722">
        <v>0</v>
      </c>
    </row>
    <row r="16723" spans="1:18" x14ac:dyDescent="0.3">
      <c r="A16723" s="1" t="s">
        <v>17429</v>
      </c>
      <c r="B16723" s="1" t="s">
        <v>16696</v>
      </c>
      <c r="C16723">
        <v>2025</v>
      </c>
      <c r="D16723" s="2">
        <v>36753</v>
      </c>
      <c r="E16723" s="1" t="s">
        <v>37</v>
      </c>
      <c r="F16723">
        <v>1</v>
      </c>
      <c r="G16723">
        <v>1</v>
      </c>
      <c r="H16723">
        <v>1</v>
      </c>
      <c r="I16723" s="1" t="s">
        <v>38</v>
      </c>
      <c r="J16723" s="1" t="s">
        <v>39</v>
      </c>
      <c r="K16723">
        <v>0</v>
      </c>
      <c r="L16723" s="1" t="s">
        <v>22</v>
      </c>
      <c r="M16723" s="1" t="s">
        <v>26</v>
      </c>
      <c r="N16723" s="1" t="s">
        <v>26</v>
      </c>
      <c r="O16723">
        <v>1</v>
      </c>
      <c r="P16723" s="1" t="s">
        <v>29</v>
      </c>
      <c r="Q16723" s="1" t="s">
        <v>29</v>
      </c>
      <c r="R16723">
        <v>0</v>
      </c>
    </row>
    <row r="16724" spans="1:18" x14ac:dyDescent="0.3">
      <c r="A16724" s="1" t="s">
        <v>17430</v>
      </c>
      <c r="B16724" s="1" t="s">
        <v>16696</v>
      </c>
      <c r="C16724">
        <v>2025</v>
      </c>
      <c r="D16724" s="2">
        <v>36753</v>
      </c>
      <c r="E16724" s="1" t="s">
        <v>20</v>
      </c>
      <c r="F16724">
        <v>1</v>
      </c>
      <c r="G16724">
        <v>0</v>
      </c>
      <c r="H16724">
        <v>0</v>
      </c>
      <c r="I16724" s="1" t="s">
        <v>21</v>
      </c>
      <c r="J16724" s="1"/>
      <c r="K16724">
        <v>0</v>
      </c>
      <c r="L16724" s="1" t="s">
        <v>22</v>
      </c>
      <c r="M16724" s="1" t="s">
        <v>26</v>
      </c>
      <c r="N16724" s="1" t="s">
        <v>26</v>
      </c>
      <c r="O16724">
        <v>1</v>
      </c>
      <c r="P16724" s="1" t="s">
        <v>27</v>
      </c>
      <c r="Q16724" s="1" t="s">
        <v>27</v>
      </c>
      <c r="R16724">
        <v>0</v>
      </c>
    </row>
    <row r="16725" spans="1:18" x14ac:dyDescent="0.3">
      <c r="A16725" s="1" t="s">
        <v>17431</v>
      </c>
      <c r="B16725" s="1" t="s">
        <v>16696</v>
      </c>
      <c r="C16725">
        <v>2025</v>
      </c>
      <c r="D16725" s="2">
        <v>36753</v>
      </c>
      <c r="E16725" s="1" t="s">
        <v>20</v>
      </c>
      <c r="F16725">
        <v>1</v>
      </c>
      <c r="G16725">
        <v>0</v>
      </c>
      <c r="H16725">
        <v>0</v>
      </c>
      <c r="I16725" s="1" t="s">
        <v>21</v>
      </c>
      <c r="J16725" s="1"/>
      <c r="K16725">
        <v>0</v>
      </c>
      <c r="L16725" s="1" t="s">
        <v>22</v>
      </c>
      <c r="M16725" s="1" t="s">
        <v>35</v>
      </c>
      <c r="N16725" s="1" t="s">
        <v>35</v>
      </c>
      <c r="O16725">
        <v>1</v>
      </c>
      <c r="P16725" s="1" t="s">
        <v>27</v>
      </c>
      <c r="Q16725" s="1" t="s">
        <v>27</v>
      </c>
      <c r="R16725">
        <v>0</v>
      </c>
    </row>
    <row r="16726" spans="1:18" x14ac:dyDescent="0.3">
      <c r="A16726" s="1" t="s">
        <v>17432</v>
      </c>
      <c r="B16726" s="1" t="s">
        <v>16696</v>
      </c>
      <c r="C16726">
        <v>2025</v>
      </c>
      <c r="D16726" s="2">
        <v>36753</v>
      </c>
      <c r="E16726" s="1" t="s">
        <v>20</v>
      </c>
      <c r="F16726">
        <v>1</v>
      </c>
      <c r="G16726">
        <v>0</v>
      </c>
      <c r="H16726">
        <v>0</v>
      </c>
      <c r="I16726" s="1" t="s">
        <v>21</v>
      </c>
      <c r="J16726" s="1"/>
      <c r="K16726">
        <v>0</v>
      </c>
      <c r="L16726" s="1" t="s">
        <v>22</v>
      </c>
      <c r="M16726" s="1" t="s">
        <v>26</v>
      </c>
      <c r="N16726" s="1" t="s">
        <v>26</v>
      </c>
      <c r="O16726">
        <v>1</v>
      </c>
      <c r="P16726" s="1" t="s">
        <v>40</v>
      </c>
      <c r="Q16726" s="1" t="s">
        <v>40</v>
      </c>
      <c r="R16726">
        <v>0</v>
      </c>
    </row>
    <row r="16727" spans="1:18" x14ac:dyDescent="0.3">
      <c r="A16727" s="1" t="s">
        <v>17433</v>
      </c>
      <c r="B16727" s="1" t="s">
        <v>16696</v>
      </c>
      <c r="C16727">
        <v>2025</v>
      </c>
      <c r="D16727" s="2">
        <v>36753</v>
      </c>
      <c r="E16727" s="1" t="s">
        <v>37</v>
      </c>
      <c r="F16727">
        <v>1</v>
      </c>
      <c r="G16727">
        <v>1</v>
      </c>
      <c r="H16727">
        <v>1</v>
      </c>
      <c r="I16727" s="1" t="s">
        <v>91</v>
      </c>
      <c r="J16727" s="1" t="s">
        <v>165</v>
      </c>
      <c r="K16727">
        <v>0</v>
      </c>
      <c r="L16727" s="1" t="s">
        <v>22</v>
      </c>
      <c r="M16727" s="1" t="s">
        <v>26</v>
      </c>
      <c r="N16727" s="1" t="s">
        <v>26</v>
      </c>
      <c r="O16727">
        <v>1</v>
      </c>
      <c r="P16727" s="1" t="s">
        <v>40</v>
      </c>
      <c r="Q16727" s="1" t="s">
        <v>40</v>
      </c>
      <c r="R16727">
        <v>0</v>
      </c>
    </row>
    <row r="16728" spans="1:18" x14ac:dyDescent="0.3">
      <c r="A16728" s="1" t="s">
        <v>17434</v>
      </c>
      <c r="B16728" s="1" t="s">
        <v>16696</v>
      </c>
      <c r="C16728">
        <v>2025</v>
      </c>
      <c r="D16728" s="2">
        <v>36753</v>
      </c>
      <c r="E16728" s="1" t="s">
        <v>20</v>
      </c>
      <c r="F16728">
        <v>1</v>
      </c>
      <c r="G16728">
        <v>0</v>
      </c>
      <c r="H16728">
        <v>0</v>
      </c>
      <c r="I16728" s="1" t="s">
        <v>21</v>
      </c>
      <c r="J16728" s="1"/>
      <c r="K16728">
        <v>0</v>
      </c>
      <c r="L16728" s="1" t="s">
        <v>22</v>
      </c>
      <c r="M16728" s="1" t="s">
        <v>23</v>
      </c>
      <c r="N16728" s="1" t="s">
        <v>23</v>
      </c>
      <c r="O16728">
        <v>1</v>
      </c>
      <c r="P16728" s="1" t="s">
        <v>2432</v>
      </c>
      <c r="Q16728" s="1" t="s">
        <v>2432</v>
      </c>
      <c r="R16728">
        <v>0</v>
      </c>
    </row>
    <row r="16729" spans="1:18" x14ac:dyDescent="0.3">
      <c r="A16729" s="1" t="s">
        <v>17435</v>
      </c>
      <c r="B16729" s="1" t="s">
        <v>16696</v>
      </c>
      <c r="C16729">
        <v>2025</v>
      </c>
      <c r="D16729" s="2">
        <v>36753</v>
      </c>
      <c r="E16729" s="1" t="s">
        <v>20</v>
      </c>
      <c r="F16729">
        <v>1</v>
      </c>
      <c r="G16729">
        <v>0</v>
      </c>
      <c r="H16729">
        <v>0</v>
      </c>
      <c r="I16729" s="1" t="s">
        <v>21</v>
      </c>
      <c r="J16729" s="1"/>
      <c r="K16729">
        <v>0</v>
      </c>
      <c r="L16729" s="1" t="s">
        <v>22</v>
      </c>
      <c r="M16729" s="1" t="s">
        <v>26</v>
      </c>
      <c r="N16729" s="1" t="s">
        <v>26</v>
      </c>
      <c r="O16729">
        <v>1</v>
      </c>
      <c r="P16729" s="1" t="s">
        <v>40</v>
      </c>
      <c r="Q16729" s="1" t="s">
        <v>40</v>
      </c>
      <c r="R16729">
        <v>0</v>
      </c>
    </row>
    <row r="16730" spans="1:18" x14ac:dyDescent="0.3">
      <c r="A16730" s="1" t="s">
        <v>17436</v>
      </c>
      <c r="B16730" s="1" t="s">
        <v>16696</v>
      </c>
      <c r="C16730">
        <v>2025</v>
      </c>
      <c r="D16730" s="2">
        <v>36753</v>
      </c>
      <c r="E16730" s="1" t="s">
        <v>20</v>
      </c>
      <c r="F16730">
        <v>1</v>
      </c>
      <c r="G16730">
        <v>0</v>
      </c>
      <c r="H16730">
        <v>0</v>
      </c>
      <c r="I16730" s="1" t="s">
        <v>21</v>
      </c>
      <c r="J16730" s="1"/>
      <c r="K16730">
        <v>0</v>
      </c>
      <c r="L16730" s="1" t="s">
        <v>22</v>
      </c>
      <c r="M16730" s="1" t="s">
        <v>47</v>
      </c>
      <c r="N16730" s="1" t="s">
        <v>47</v>
      </c>
      <c r="O16730">
        <v>1</v>
      </c>
      <c r="P16730" s="1" t="s">
        <v>2432</v>
      </c>
      <c r="Q16730" s="1" t="s">
        <v>2432</v>
      </c>
      <c r="R16730">
        <v>0</v>
      </c>
    </row>
    <row r="16731" spans="1:18" x14ac:dyDescent="0.3">
      <c r="A16731" s="1" t="s">
        <v>17437</v>
      </c>
      <c r="B16731" s="1" t="s">
        <v>16696</v>
      </c>
      <c r="C16731">
        <v>2025</v>
      </c>
      <c r="D16731" s="2">
        <v>36753</v>
      </c>
      <c r="E16731" s="1" t="s">
        <v>20</v>
      </c>
      <c r="F16731">
        <v>1</v>
      </c>
      <c r="G16731">
        <v>0</v>
      </c>
      <c r="H16731">
        <v>0</v>
      </c>
      <c r="I16731" s="1" t="s">
        <v>21</v>
      </c>
      <c r="J16731" s="1"/>
      <c r="K16731">
        <v>0</v>
      </c>
      <c r="L16731" s="1" t="s">
        <v>22</v>
      </c>
      <c r="M16731" s="1" t="s">
        <v>23</v>
      </c>
      <c r="N16731" s="1" t="s">
        <v>23</v>
      </c>
      <c r="O16731">
        <v>1</v>
      </c>
      <c r="P16731" s="1" t="s">
        <v>27</v>
      </c>
      <c r="Q16731" s="1" t="s">
        <v>27</v>
      </c>
      <c r="R16731">
        <v>0</v>
      </c>
    </row>
    <row r="16732" spans="1:18" x14ac:dyDescent="0.3">
      <c r="A16732" s="1" t="s">
        <v>17438</v>
      </c>
      <c r="B16732" s="1" t="s">
        <v>16696</v>
      </c>
      <c r="C16732">
        <v>2025</v>
      </c>
      <c r="D16732" s="2">
        <v>36753</v>
      </c>
      <c r="E16732" s="1" t="s">
        <v>20</v>
      </c>
      <c r="F16732">
        <v>1</v>
      </c>
      <c r="G16732">
        <v>0</v>
      </c>
      <c r="H16732">
        <v>0</v>
      </c>
      <c r="I16732" s="1" t="s">
        <v>21</v>
      </c>
      <c r="J16732" s="1"/>
      <c r="K16732">
        <v>0</v>
      </c>
      <c r="L16732" s="1" t="s">
        <v>22</v>
      </c>
      <c r="M16732" s="1" t="s">
        <v>47</v>
      </c>
      <c r="N16732" s="1" t="s">
        <v>47</v>
      </c>
      <c r="O16732">
        <v>1</v>
      </c>
      <c r="P16732" s="1" t="s">
        <v>2432</v>
      </c>
      <c r="Q16732" s="1" t="s">
        <v>2432</v>
      </c>
      <c r="R16732">
        <v>0</v>
      </c>
    </row>
    <row r="16733" spans="1:18" x14ac:dyDescent="0.3">
      <c r="A16733" s="1" t="s">
        <v>17439</v>
      </c>
      <c r="B16733" s="1" t="s">
        <v>16696</v>
      </c>
      <c r="C16733">
        <v>2025</v>
      </c>
      <c r="D16733" s="2">
        <v>36753</v>
      </c>
      <c r="E16733" s="1" t="s">
        <v>37</v>
      </c>
      <c r="F16733">
        <v>1</v>
      </c>
      <c r="G16733">
        <v>1</v>
      </c>
      <c r="H16733">
        <v>1</v>
      </c>
      <c r="I16733" s="1" t="s">
        <v>91</v>
      </c>
      <c r="J16733" s="1" t="s">
        <v>165</v>
      </c>
      <c r="K16733">
        <v>0</v>
      </c>
      <c r="L16733" s="1" t="s">
        <v>22</v>
      </c>
      <c r="M16733" s="1" t="s">
        <v>26</v>
      </c>
      <c r="N16733" s="1" t="s">
        <v>26</v>
      </c>
      <c r="O16733">
        <v>1</v>
      </c>
      <c r="P16733" s="1" t="s">
        <v>27</v>
      </c>
      <c r="Q16733" s="1" t="s">
        <v>27</v>
      </c>
      <c r="R16733">
        <v>0</v>
      </c>
    </row>
    <row r="16734" spans="1:18" x14ac:dyDescent="0.3">
      <c r="A16734" s="1" t="s">
        <v>17440</v>
      </c>
      <c r="B16734" s="1" t="s">
        <v>16696</v>
      </c>
      <c r="C16734">
        <v>2025</v>
      </c>
      <c r="D16734" s="2">
        <v>36753</v>
      </c>
      <c r="E16734" s="1" t="s">
        <v>20</v>
      </c>
      <c r="F16734">
        <v>1</v>
      </c>
      <c r="G16734">
        <v>0</v>
      </c>
      <c r="H16734">
        <v>0</v>
      </c>
      <c r="I16734" s="1" t="s">
        <v>21</v>
      </c>
      <c r="J16734" s="1"/>
      <c r="K16734">
        <v>0</v>
      </c>
      <c r="L16734" s="1" t="s">
        <v>22</v>
      </c>
      <c r="M16734" s="1" t="s">
        <v>23</v>
      </c>
      <c r="N16734" s="1" t="s">
        <v>23</v>
      </c>
      <c r="O16734">
        <v>1</v>
      </c>
      <c r="P16734" s="1" t="s">
        <v>2432</v>
      </c>
      <c r="Q16734" s="1" t="s">
        <v>2432</v>
      </c>
      <c r="R16734">
        <v>0</v>
      </c>
    </row>
    <row r="16735" spans="1:18" x14ac:dyDescent="0.3">
      <c r="A16735" s="1" t="s">
        <v>17441</v>
      </c>
      <c r="B16735" s="1" t="s">
        <v>16696</v>
      </c>
      <c r="C16735">
        <v>2025</v>
      </c>
      <c r="D16735" s="2">
        <v>36753</v>
      </c>
      <c r="E16735" s="1" t="s">
        <v>20</v>
      </c>
      <c r="F16735">
        <v>1</v>
      </c>
      <c r="G16735">
        <v>0</v>
      </c>
      <c r="H16735">
        <v>0</v>
      </c>
      <c r="I16735" s="1" t="s">
        <v>21</v>
      </c>
      <c r="J16735" s="1"/>
      <c r="K16735">
        <v>0</v>
      </c>
      <c r="L16735" s="1" t="s">
        <v>22</v>
      </c>
      <c r="M16735" s="1" t="s">
        <v>23</v>
      </c>
      <c r="N16735" s="1" t="s">
        <v>23</v>
      </c>
      <c r="O16735">
        <v>2</v>
      </c>
      <c r="P16735" s="1" t="s">
        <v>403</v>
      </c>
      <c r="Q16735" s="1"/>
      <c r="R16735">
        <v>0</v>
      </c>
    </row>
    <row r="16736" spans="1:18" x14ac:dyDescent="0.3">
      <c r="A16736" s="1" t="s">
        <v>17442</v>
      </c>
      <c r="B16736" s="1" t="s">
        <v>16696</v>
      </c>
      <c r="C16736">
        <v>2025</v>
      </c>
      <c r="D16736" s="2">
        <v>36753</v>
      </c>
      <c r="E16736" s="1" t="s">
        <v>37</v>
      </c>
      <c r="F16736">
        <v>1</v>
      </c>
      <c r="G16736">
        <v>1</v>
      </c>
      <c r="H16736">
        <v>1</v>
      </c>
      <c r="I16736" s="1" t="s">
        <v>38</v>
      </c>
      <c r="J16736" s="1" t="s">
        <v>42</v>
      </c>
      <c r="K16736">
        <v>0</v>
      </c>
      <c r="L16736" s="1" t="s">
        <v>22</v>
      </c>
      <c r="M16736" s="1" t="s">
        <v>26</v>
      </c>
      <c r="N16736" s="1" t="s">
        <v>26</v>
      </c>
      <c r="O16736">
        <v>1</v>
      </c>
      <c r="P16736" s="1" t="s">
        <v>27</v>
      </c>
      <c r="Q16736" s="1" t="s">
        <v>27</v>
      </c>
      <c r="R16736">
        <v>0</v>
      </c>
    </row>
    <row r="16737" spans="1:18" x14ac:dyDescent="0.3">
      <c r="A16737" s="1" t="s">
        <v>17443</v>
      </c>
      <c r="B16737" s="1" t="s">
        <v>16696</v>
      </c>
      <c r="C16737">
        <v>2025</v>
      </c>
      <c r="D16737" s="2">
        <v>36753</v>
      </c>
      <c r="E16737" s="1" t="s">
        <v>20</v>
      </c>
      <c r="F16737">
        <v>1</v>
      </c>
      <c r="G16737">
        <v>0</v>
      </c>
      <c r="H16737">
        <v>0</v>
      </c>
      <c r="I16737" s="1" t="s">
        <v>21</v>
      </c>
      <c r="J16737" s="1"/>
      <c r="K16737">
        <v>0</v>
      </c>
      <c r="L16737" s="1" t="s">
        <v>22</v>
      </c>
      <c r="M16737" s="1" t="s">
        <v>26</v>
      </c>
      <c r="N16737" s="1" t="s">
        <v>26</v>
      </c>
      <c r="O16737">
        <v>1</v>
      </c>
      <c r="P16737" s="1" t="s">
        <v>78</v>
      </c>
      <c r="Q16737" s="1" t="s">
        <v>78</v>
      </c>
      <c r="R16737">
        <v>0</v>
      </c>
    </row>
    <row r="16738" spans="1:18" x14ac:dyDescent="0.3">
      <c r="A16738" s="1" t="s">
        <v>17444</v>
      </c>
      <c r="B16738" s="1" t="s">
        <v>16696</v>
      </c>
      <c r="C16738">
        <v>2025</v>
      </c>
      <c r="D16738" s="2">
        <v>36753</v>
      </c>
      <c r="E16738" s="1" t="s">
        <v>20</v>
      </c>
      <c r="F16738">
        <v>1</v>
      </c>
      <c r="G16738">
        <v>0</v>
      </c>
      <c r="H16738">
        <v>0</v>
      </c>
      <c r="I16738" s="1" t="s">
        <v>21</v>
      </c>
      <c r="J16738" s="1"/>
      <c r="K16738">
        <v>0</v>
      </c>
      <c r="L16738" s="1" t="s">
        <v>22</v>
      </c>
      <c r="M16738" s="1" t="s">
        <v>26</v>
      </c>
      <c r="N16738" s="1" t="s">
        <v>26</v>
      </c>
      <c r="O16738">
        <v>1</v>
      </c>
      <c r="P16738" s="1" t="s">
        <v>78</v>
      </c>
      <c r="Q16738" s="1" t="s">
        <v>78</v>
      </c>
      <c r="R16738">
        <v>0</v>
      </c>
    </row>
    <row r="16739" spans="1:18" x14ac:dyDescent="0.3">
      <c r="A16739" s="1" t="s">
        <v>17445</v>
      </c>
      <c r="B16739" s="1" t="s">
        <v>16696</v>
      </c>
      <c r="C16739">
        <v>2025</v>
      </c>
      <c r="D16739" s="2">
        <v>36753</v>
      </c>
      <c r="E16739" s="1" t="s">
        <v>20</v>
      </c>
      <c r="F16739">
        <v>1</v>
      </c>
      <c r="G16739">
        <v>0</v>
      </c>
      <c r="H16739">
        <v>0</v>
      </c>
      <c r="I16739" s="1" t="s">
        <v>21</v>
      </c>
      <c r="J16739" s="1"/>
      <c r="K16739">
        <v>0</v>
      </c>
      <c r="L16739" s="1" t="s">
        <v>22</v>
      </c>
      <c r="M16739" s="1" t="s">
        <v>26</v>
      </c>
      <c r="N16739" s="1" t="s">
        <v>26</v>
      </c>
      <c r="O16739">
        <v>1</v>
      </c>
      <c r="P16739" s="1" t="s">
        <v>78</v>
      </c>
      <c r="Q16739" s="1" t="s">
        <v>78</v>
      </c>
      <c r="R16739">
        <v>0</v>
      </c>
    </row>
    <row r="16740" spans="1:18" x14ac:dyDescent="0.3">
      <c r="A16740" s="1" t="s">
        <v>17446</v>
      </c>
      <c r="B16740" s="1" t="s">
        <v>16696</v>
      </c>
      <c r="C16740">
        <v>2025</v>
      </c>
      <c r="D16740" s="2">
        <v>36753</v>
      </c>
      <c r="E16740" s="1" t="s">
        <v>20</v>
      </c>
      <c r="F16740">
        <v>1</v>
      </c>
      <c r="G16740">
        <v>0</v>
      </c>
      <c r="H16740">
        <v>0</v>
      </c>
      <c r="I16740" s="1" t="s">
        <v>21</v>
      </c>
      <c r="J16740" s="1"/>
      <c r="K16740">
        <v>0</v>
      </c>
      <c r="L16740" s="1" t="s">
        <v>22</v>
      </c>
      <c r="M16740" s="1" t="s">
        <v>26</v>
      </c>
      <c r="N16740" s="1" t="s">
        <v>26</v>
      </c>
      <c r="O16740">
        <v>1</v>
      </c>
      <c r="P16740" s="1" t="s">
        <v>40</v>
      </c>
      <c r="Q16740" s="1" t="s">
        <v>40</v>
      </c>
      <c r="R16740">
        <v>0</v>
      </c>
    </row>
    <row r="16741" spans="1:18" x14ac:dyDescent="0.3">
      <c r="A16741" s="1" t="s">
        <v>17447</v>
      </c>
      <c r="B16741" s="1" t="s">
        <v>16696</v>
      </c>
      <c r="C16741">
        <v>2025</v>
      </c>
      <c r="D16741" s="2">
        <v>36753</v>
      </c>
      <c r="E16741" s="1" t="s">
        <v>37</v>
      </c>
      <c r="F16741">
        <v>1</v>
      </c>
      <c r="G16741">
        <v>1</v>
      </c>
      <c r="H16741">
        <v>1</v>
      </c>
      <c r="I16741" s="1" t="s">
        <v>38</v>
      </c>
      <c r="J16741" s="1" t="s">
        <v>2299</v>
      </c>
      <c r="K16741">
        <v>0</v>
      </c>
      <c r="L16741" s="1" t="s">
        <v>22</v>
      </c>
      <c r="M16741" s="1" t="s">
        <v>33</v>
      </c>
      <c r="N16741" s="1" t="s">
        <v>33</v>
      </c>
      <c r="O16741">
        <v>1</v>
      </c>
      <c r="P16741" s="1" t="s">
        <v>2432</v>
      </c>
      <c r="Q16741" s="1" t="s">
        <v>2432</v>
      </c>
      <c r="R16741">
        <v>1</v>
      </c>
    </row>
    <row r="16742" spans="1:18" x14ac:dyDescent="0.3">
      <c r="A16742" s="1" t="s">
        <v>17448</v>
      </c>
      <c r="B16742" s="1" t="s">
        <v>16696</v>
      </c>
      <c r="C16742">
        <v>2025</v>
      </c>
      <c r="D16742" s="2">
        <v>36753</v>
      </c>
      <c r="E16742" s="1" t="s">
        <v>20</v>
      </c>
      <c r="F16742">
        <v>1</v>
      </c>
      <c r="G16742">
        <v>0</v>
      </c>
      <c r="H16742">
        <v>0</v>
      </c>
      <c r="I16742" s="1" t="s">
        <v>21</v>
      </c>
      <c r="J16742" s="1"/>
      <c r="K16742">
        <v>0</v>
      </c>
      <c r="L16742" s="1" t="s">
        <v>22</v>
      </c>
      <c r="M16742" s="1" t="s">
        <v>26</v>
      </c>
      <c r="N16742" s="1" t="s">
        <v>26</v>
      </c>
      <c r="O16742">
        <v>1</v>
      </c>
      <c r="P16742" s="1" t="s">
        <v>78</v>
      </c>
      <c r="Q16742" s="1" t="s">
        <v>78</v>
      </c>
      <c r="R16742">
        <v>0</v>
      </c>
    </row>
    <row r="16743" spans="1:18" x14ac:dyDescent="0.3">
      <c r="A16743" s="1" t="s">
        <v>17449</v>
      </c>
      <c r="B16743" s="1" t="s">
        <v>16696</v>
      </c>
      <c r="C16743">
        <v>2025</v>
      </c>
      <c r="D16743" s="2">
        <v>36753</v>
      </c>
      <c r="E16743" s="1" t="s">
        <v>20</v>
      </c>
      <c r="F16743">
        <v>1</v>
      </c>
      <c r="G16743">
        <v>0</v>
      </c>
      <c r="H16743">
        <v>0</v>
      </c>
      <c r="I16743" s="1" t="s">
        <v>21</v>
      </c>
      <c r="J16743" s="1"/>
      <c r="K16743">
        <v>0</v>
      </c>
      <c r="L16743" s="1" t="s">
        <v>22</v>
      </c>
      <c r="M16743" s="1" t="s">
        <v>26</v>
      </c>
      <c r="N16743" s="1" t="s">
        <v>26</v>
      </c>
      <c r="O16743">
        <v>1</v>
      </c>
      <c r="P16743" s="1" t="s">
        <v>78</v>
      </c>
      <c r="Q16743" s="1" t="s">
        <v>78</v>
      </c>
      <c r="R16743">
        <v>0</v>
      </c>
    </row>
    <row r="16744" spans="1:18" x14ac:dyDescent="0.3">
      <c r="A16744" s="1" t="s">
        <v>17450</v>
      </c>
      <c r="B16744" s="1" t="s">
        <v>16696</v>
      </c>
      <c r="C16744">
        <v>2025</v>
      </c>
      <c r="D16744" s="2">
        <v>36753</v>
      </c>
      <c r="E16744" s="1" t="s">
        <v>20</v>
      </c>
      <c r="F16744">
        <v>1</v>
      </c>
      <c r="G16744">
        <v>0</v>
      </c>
      <c r="H16744">
        <v>0</v>
      </c>
      <c r="I16744" s="1" t="s">
        <v>21</v>
      </c>
      <c r="J16744" s="1"/>
      <c r="K16744">
        <v>0</v>
      </c>
      <c r="L16744" s="1" t="s">
        <v>22</v>
      </c>
      <c r="M16744" s="1" t="s">
        <v>33</v>
      </c>
      <c r="N16744" s="1" t="s">
        <v>33</v>
      </c>
      <c r="O16744">
        <v>1</v>
      </c>
      <c r="P16744" s="1" t="s">
        <v>27</v>
      </c>
      <c r="Q16744" s="1" t="s">
        <v>27</v>
      </c>
      <c r="R16744">
        <v>0</v>
      </c>
    </row>
    <row r="16745" spans="1:18" x14ac:dyDescent="0.3">
      <c r="A16745" s="1" t="s">
        <v>17451</v>
      </c>
      <c r="B16745" s="1" t="s">
        <v>16696</v>
      </c>
      <c r="C16745">
        <v>2025</v>
      </c>
      <c r="D16745" s="2">
        <v>36753</v>
      </c>
      <c r="E16745" s="1" t="s">
        <v>37</v>
      </c>
      <c r="F16745">
        <v>1</v>
      </c>
      <c r="G16745">
        <v>1</v>
      </c>
      <c r="H16745">
        <v>1</v>
      </c>
      <c r="I16745" s="1" t="s">
        <v>38</v>
      </c>
      <c r="J16745" s="1" t="s">
        <v>62</v>
      </c>
      <c r="K16745">
        <v>0</v>
      </c>
      <c r="L16745" s="1" t="s">
        <v>22</v>
      </c>
      <c r="M16745" s="1" t="s">
        <v>26</v>
      </c>
      <c r="N16745" s="1" t="s">
        <v>26</v>
      </c>
      <c r="O16745">
        <v>1</v>
      </c>
      <c r="P16745" s="1" t="s">
        <v>78</v>
      </c>
      <c r="Q16745" s="1" t="s">
        <v>78</v>
      </c>
      <c r="R16745">
        <v>0</v>
      </c>
    </row>
    <row r="16746" spans="1:18" x14ac:dyDescent="0.3">
      <c r="A16746" s="1" t="s">
        <v>17452</v>
      </c>
      <c r="B16746" s="1" t="s">
        <v>16696</v>
      </c>
      <c r="C16746">
        <v>2025</v>
      </c>
      <c r="D16746" s="2">
        <v>36753</v>
      </c>
      <c r="E16746" s="1" t="s">
        <v>20</v>
      </c>
      <c r="F16746">
        <v>1</v>
      </c>
      <c r="G16746">
        <v>0</v>
      </c>
      <c r="H16746">
        <v>0</v>
      </c>
      <c r="I16746" s="1" t="s">
        <v>21</v>
      </c>
      <c r="J16746" s="1"/>
      <c r="K16746">
        <v>0</v>
      </c>
      <c r="L16746" s="1" t="s">
        <v>22</v>
      </c>
      <c r="M16746" s="1" t="s">
        <v>26</v>
      </c>
      <c r="N16746" s="1" t="s">
        <v>26</v>
      </c>
      <c r="O16746">
        <v>1</v>
      </c>
      <c r="P16746" s="1" t="s">
        <v>78</v>
      </c>
      <c r="Q16746" s="1" t="s">
        <v>78</v>
      </c>
      <c r="R16746">
        <v>0</v>
      </c>
    </row>
    <row r="16747" spans="1:18" x14ac:dyDescent="0.3">
      <c r="A16747" s="1" t="s">
        <v>17453</v>
      </c>
      <c r="B16747" s="1" t="s">
        <v>16696</v>
      </c>
      <c r="C16747">
        <v>2025</v>
      </c>
      <c r="D16747" s="2">
        <v>36753</v>
      </c>
      <c r="E16747" s="1" t="s">
        <v>20</v>
      </c>
      <c r="F16747">
        <v>1</v>
      </c>
      <c r="G16747">
        <v>0</v>
      </c>
      <c r="H16747">
        <v>0</v>
      </c>
      <c r="I16747" s="1" t="s">
        <v>21</v>
      </c>
      <c r="J16747" s="1"/>
      <c r="K16747">
        <v>0</v>
      </c>
      <c r="L16747" s="1" t="s">
        <v>22</v>
      </c>
      <c r="M16747" s="1" t="s">
        <v>26</v>
      </c>
      <c r="N16747" s="1" t="s">
        <v>26</v>
      </c>
      <c r="O16747">
        <v>1</v>
      </c>
      <c r="P16747" s="1" t="s">
        <v>2432</v>
      </c>
      <c r="Q16747" s="1" t="s">
        <v>2432</v>
      </c>
      <c r="R16747">
        <v>0</v>
      </c>
    </row>
    <row r="16748" spans="1:18" x14ac:dyDescent="0.3">
      <c r="A16748" s="1" t="s">
        <v>17454</v>
      </c>
      <c r="B16748" s="1" t="s">
        <v>16696</v>
      </c>
      <c r="C16748">
        <v>2025</v>
      </c>
      <c r="D16748" s="2">
        <v>36753</v>
      </c>
      <c r="E16748" s="1" t="s">
        <v>37</v>
      </c>
      <c r="F16748">
        <v>1</v>
      </c>
      <c r="G16748">
        <v>1</v>
      </c>
      <c r="H16748">
        <v>1</v>
      </c>
      <c r="I16748" s="1" t="s">
        <v>38</v>
      </c>
      <c r="J16748" s="1" t="s">
        <v>42</v>
      </c>
      <c r="K16748">
        <v>0</v>
      </c>
      <c r="L16748" s="1" t="s">
        <v>22</v>
      </c>
      <c r="M16748" s="1" t="s">
        <v>26</v>
      </c>
      <c r="N16748" s="1" t="s">
        <v>26</v>
      </c>
      <c r="O16748">
        <v>1</v>
      </c>
      <c r="P16748" s="1" t="s">
        <v>2432</v>
      </c>
      <c r="Q16748" s="1" t="s">
        <v>2432</v>
      </c>
      <c r="R16748">
        <v>0</v>
      </c>
    </row>
    <row r="16749" spans="1:18" x14ac:dyDescent="0.3">
      <c r="A16749" s="1" t="s">
        <v>17455</v>
      </c>
      <c r="B16749" s="1" t="s">
        <v>16696</v>
      </c>
      <c r="C16749">
        <v>2025</v>
      </c>
      <c r="D16749" s="2">
        <v>36753</v>
      </c>
      <c r="E16749" s="1" t="s">
        <v>20</v>
      </c>
      <c r="F16749">
        <v>1</v>
      </c>
      <c r="G16749">
        <v>0</v>
      </c>
      <c r="H16749">
        <v>0</v>
      </c>
      <c r="I16749" s="1" t="s">
        <v>21</v>
      </c>
      <c r="J16749" s="1"/>
      <c r="K16749">
        <v>0</v>
      </c>
      <c r="L16749" s="1" t="s">
        <v>22</v>
      </c>
      <c r="M16749" s="1" t="s">
        <v>26</v>
      </c>
      <c r="N16749" s="1" t="s">
        <v>26</v>
      </c>
      <c r="O16749">
        <v>1</v>
      </c>
      <c r="P16749" s="1" t="s">
        <v>78</v>
      </c>
      <c r="Q16749" s="1" t="s">
        <v>78</v>
      </c>
      <c r="R16749">
        <v>0</v>
      </c>
    </row>
    <row r="16750" spans="1:18" x14ac:dyDescent="0.3">
      <c r="A16750" s="1" t="s">
        <v>17456</v>
      </c>
      <c r="B16750" s="1" t="s">
        <v>16696</v>
      </c>
      <c r="C16750">
        <v>2025</v>
      </c>
      <c r="D16750" s="2">
        <v>36753</v>
      </c>
      <c r="E16750" s="1" t="s">
        <v>20</v>
      </c>
      <c r="F16750">
        <v>1</v>
      </c>
      <c r="G16750">
        <v>0</v>
      </c>
      <c r="H16750">
        <v>0</v>
      </c>
      <c r="I16750" s="1" t="s">
        <v>21</v>
      </c>
      <c r="J16750" s="1"/>
      <c r="K16750">
        <v>0</v>
      </c>
      <c r="L16750" s="1" t="s">
        <v>22</v>
      </c>
      <c r="M16750" s="1" t="s">
        <v>33</v>
      </c>
      <c r="N16750" s="1" t="s">
        <v>33</v>
      </c>
      <c r="O16750">
        <v>1</v>
      </c>
      <c r="P16750" s="1" t="s">
        <v>40</v>
      </c>
      <c r="Q16750" s="1" t="s">
        <v>40</v>
      </c>
      <c r="R16750">
        <v>0</v>
      </c>
    </row>
    <row r="16751" spans="1:18" x14ac:dyDescent="0.3">
      <c r="A16751" s="1" t="s">
        <v>17457</v>
      </c>
      <c r="B16751" s="1" t="s">
        <v>16696</v>
      </c>
      <c r="C16751">
        <v>2025</v>
      </c>
      <c r="D16751" s="2">
        <v>36753</v>
      </c>
      <c r="E16751" s="1" t="s">
        <v>20</v>
      </c>
      <c r="F16751">
        <v>1</v>
      </c>
      <c r="G16751">
        <v>0</v>
      </c>
      <c r="H16751">
        <v>0</v>
      </c>
      <c r="I16751" s="1" t="s">
        <v>21</v>
      </c>
      <c r="J16751" s="1"/>
      <c r="K16751">
        <v>0</v>
      </c>
      <c r="L16751" s="1" t="s">
        <v>22</v>
      </c>
      <c r="M16751" s="1" t="s">
        <v>26</v>
      </c>
      <c r="N16751" s="1" t="s">
        <v>26</v>
      </c>
      <c r="O16751">
        <v>1</v>
      </c>
      <c r="P16751" s="1" t="s">
        <v>78</v>
      </c>
      <c r="Q16751" s="1" t="s">
        <v>78</v>
      </c>
      <c r="R16751">
        <v>0</v>
      </c>
    </row>
    <row r="16752" spans="1:18" x14ac:dyDescent="0.3">
      <c r="A16752" s="1" t="s">
        <v>17458</v>
      </c>
      <c r="B16752" s="1" t="s">
        <v>16696</v>
      </c>
      <c r="C16752">
        <v>2025</v>
      </c>
      <c r="D16752" s="2">
        <v>36753</v>
      </c>
      <c r="E16752" s="1" t="s">
        <v>37</v>
      </c>
      <c r="F16752">
        <v>1</v>
      </c>
      <c r="G16752">
        <v>1</v>
      </c>
      <c r="H16752">
        <v>1</v>
      </c>
      <c r="I16752" s="1" t="s">
        <v>91</v>
      </c>
      <c r="J16752" s="1" t="s">
        <v>92</v>
      </c>
      <c r="K16752">
        <v>0</v>
      </c>
      <c r="L16752" s="1" t="s">
        <v>22</v>
      </c>
      <c r="M16752" s="1" t="s">
        <v>33</v>
      </c>
      <c r="N16752" s="1" t="s">
        <v>33</v>
      </c>
      <c r="O16752">
        <v>1</v>
      </c>
      <c r="P16752" s="1" t="s">
        <v>45</v>
      </c>
      <c r="Q16752" s="1" t="s">
        <v>45</v>
      </c>
      <c r="R16752">
        <v>1</v>
      </c>
    </row>
    <row r="16753" spans="1:18" x14ac:dyDescent="0.3">
      <c r="A16753" s="1" t="s">
        <v>17459</v>
      </c>
      <c r="B16753" s="1" t="s">
        <v>16696</v>
      </c>
      <c r="C16753">
        <v>2025</v>
      </c>
      <c r="D16753" s="2">
        <v>36753</v>
      </c>
      <c r="E16753" s="1" t="s">
        <v>20</v>
      </c>
      <c r="F16753">
        <v>1</v>
      </c>
      <c r="G16753">
        <v>0</v>
      </c>
      <c r="H16753">
        <v>0</v>
      </c>
      <c r="I16753" s="1" t="s">
        <v>21</v>
      </c>
      <c r="J16753" s="1"/>
      <c r="K16753">
        <v>0</v>
      </c>
      <c r="L16753" s="1" t="s">
        <v>22</v>
      </c>
      <c r="M16753" s="1" t="s">
        <v>26</v>
      </c>
      <c r="N16753" s="1" t="s">
        <v>26</v>
      </c>
      <c r="O16753">
        <v>1</v>
      </c>
      <c r="P16753" s="1" t="s">
        <v>2432</v>
      </c>
      <c r="Q16753" s="1" t="s">
        <v>2432</v>
      </c>
      <c r="R16753">
        <v>0</v>
      </c>
    </row>
    <row r="16754" spans="1:18" x14ac:dyDescent="0.3">
      <c r="A16754" s="1" t="s">
        <v>17460</v>
      </c>
      <c r="B16754" s="1" t="s">
        <v>16696</v>
      </c>
      <c r="C16754">
        <v>2025</v>
      </c>
      <c r="D16754" s="2">
        <v>36753</v>
      </c>
      <c r="E16754" s="1" t="s">
        <v>20</v>
      </c>
      <c r="F16754">
        <v>1</v>
      </c>
      <c r="G16754">
        <v>0</v>
      </c>
      <c r="H16754">
        <v>0</v>
      </c>
      <c r="I16754" s="1" t="s">
        <v>21</v>
      </c>
      <c r="J16754" s="1"/>
      <c r="K16754">
        <v>0</v>
      </c>
      <c r="L16754" s="1" t="s">
        <v>22</v>
      </c>
      <c r="M16754" s="1" t="s">
        <v>33</v>
      </c>
      <c r="N16754" s="1" t="s">
        <v>33</v>
      </c>
      <c r="O16754">
        <v>1</v>
      </c>
      <c r="P16754" s="1" t="s">
        <v>45</v>
      </c>
      <c r="Q16754" s="1" t="s">
        <v>45</v>
      </c>
      <c r="R16754">
        <v>0</v>
      </c>
    </row>
    <row r="16755" spans="1:18" x14ac:dyDescent="0.3">
      <c r="A16755" s="1" t="s">
        <v>17461</v>
      </c>
      <c r="B16755" s="1" t="s">
        <v>16696</v>
      </c>
      <c r="C16755">
        <v>2025</v>
      </c>
      <c r="D16755" s="2">
        <v>36753</v>
      </c>
      <c r="E16755" s="1" t="s">
        <v>20</v>
      </c>
      <c r="F16755">
        <v>1</v>
      </c>
      <c r="G16755">
        <v>0</v>
      </c>
      <c r="H16755">
        <v>0</v>
      </c>
      <c r="I16755" s="1" t="s">
        <v>21</v>
      </c>
      <c r="J16755" s="1"/>
      <c r="K16755">
        <v>0</v>
      </c>
      <c r="L16755" s="1" t="s">
        <v>22</v>
      </c>
      <c r="M16755" s="1" t="s">
        <v>33</v>
      </c>
      <c r="N16755" s="1" t="s">
        <v>33</v>
      </c>
      <c r="O16755">
        <v>1</v>
      </c>
      <c r="P16755" s="1" t="s">
        <v>78</v>
      </c>
      <c r="Q16755" s="1" t="s">
        <v>78</v>
      </c>
      <c r="R16755">
        <v>0</v>
      </c>
    </row>
    <row r="16756" spans="1:18" x14ac:dyDescent="0.3">
      <c r="A16756" s="1" t="s">
        <v>17462</v>
      </c>
      <c r="B16756" s="1" t="s">
        <v>16696</v>
      </c>
      <c r="C16756">
        <v>2025</v>
      </c>
      <c r="D16756" s="2">
        <v>36753</v>
      </c>
      <c r="E16756" s="1" t="s">
        <v>20</v>
      </c>
      <c r="F16756">
        <v>1</v>
      </c>
      <c r="G16756">
        <v>0</v>
      </c>
      <c r="H16756">
        <v>0</v>
      </c>
      <c r="I16756" s="1" t="s">
        <v>21</v>
      </c>
      <c r="J16756" s="1"/>
      <c r="K16756">
        <v>0</v>
      </c>
      <c r="L16756" s="1" t="s">
        <v>22</v>
      </c>
      <c r="M16756" s="1" t="s">
        <v>26</v>
      </c>
      <c r="N16756" s="1" t="s">
        <v>26</v>
      </c>
      <c r="O16756">
        <v>1</v>
      </c>
      <c r="P16756" s="1" t="s">
        <v>40</v>
      </c>
      <c r="Q16756" s="1" t="s">
        <v>40</v>
      </c>
      <c r="R16756">
        <v>0</v>
      </c>
    </row>
    <row r="16757" spans="1:18" x14ac:dyDescent="0.3">
      <c r="A16757" s="1" t="s">
        <v>17463</v>
      </c>
      <c r="B16757" s="1" t="s">
        <v>16696</v>
      </c>
      <c r="C16757">
        <v>2025</v>
      </c>
      <c r="D16757" s="2">
        <v>36753</v>
      </c>
      <c r="E16757" s="1" t="s">
        <v>20</v>
      </c>
      <c r="F16757">
        <v>1</v>
      </c>
      <c r="G16757">
        <v>0</v>
      </c>
      <c r="H16757">
        <v>0</v>
      </c>
      <c r="I16757" s="1" t="s">
        <v>21</v>
      </c>
      <c r="J16757" s="1"/>
      <c r="K16757">
        <v>0</v>
      </c>
      <c r="L16757" s="1" t="s">
        <v>22</v>
      </c>
      <c r="M16757" s="1" t="s">
        <v>23</v>
      </c>
      <c r="N16757" s="1" t="s">
        <v>23</v>
      </c>
      <c r="O16757">
        <v>1</v>
      </c>
      <c r="P16757" s="1" t="s">
        <v>2432</v>
      </c>
      <c r="Q16757" s="1" t="s">
        <v>2432</v>
      </c>
      <c r="R16757">
        <v>0</v>
      </c>
    </row>
    <row r="16758" spans="1:18" x14ac:dyDescent="0.3">
      <c r="A16758" s="1" t="s">
        <v>17464</v>
      </c>
      <c r="B16758" s="1" t="s">
        <v>16696</v>
      </c>
      <c r="C16758">
        <v>2025</v>
      </c>
      <c r="D16758" s="2">
        <v>36753</v>
      </c>
      <c r="E16758" s="1" t="s">
        <v>20</v>
      </c>
      <c r="F16758">
        <v>1</v>
      </c>
      <c r="G16758">
        <v>0</v>
      </c>
      <c r="H16758">
        <v>0</v>
      </c>
      <c r="I16758" s="1" t="s">
        <v>21</v>
      </c>
      <c r="J16758" s="1"/>
      <c r="K16758">
        <v>0</v>
      </c>
      <c r="L16758" s="1" t="s">
        <v>22</v>
      </c>
      <c r="M16758" s="1" t="s">
        <v>26</v>
      </c>
      <c r="N16758" s="1" t="s">
        <v>26</v>
      </c>
      <c r="O16758">
        <v>1</v>
      </c>
      <c r="P16758" s="1" t="s">
        <v>2432</v>
      </c>
      <c r="Q16758" s="1" t="s">
        <v>2432</v>
      </c>
      <c r="R16758">
        <v>0</v>
      </c>
    </row>
    <row r="16759" spans="1:18" x14ac:dyDescent="0.3">
      <c r="A16759" s="1" t="s">
        <v>17465</v>
      </c>
      <c r="B16759" s="1" t="s">
        <v>16696</v>
      </c>
      <c r="C16759">
        <v>2025</v>
      </c>
      <c r="D16759" s="2">
        <v>36753</v>
      </c>
      <c r="E16759" s="1" t="s">
        <v>20</v>
      </c>
      <c r="F16759">
        <v>1</v>
      </c>
      <c r="G16759">
        <v>0</v>
      </c>
      <c r="H16759">
        <v>0</v>
      </c>
      <c r="I16759" s="1" t="s">
        <v>21</v>
      </c>
      <c r="J16759" s="1"/>
      <c r="K16759">
        <v>0</v>
      </c>
      <c r="L16759" s="1" t="s">
        <v>22</v>
      </c>
      <c r="M16759" s="1" t="s">
        <v>23</v>
      </c>
      <c r="N16759" s="1" t="s">
        <v>23</v>
      </c>
      <c r="O16759">
        <v>1</v>
      </c>
      <c r="P16759" s="1" t="s">
        <v>24</v>
      </c>
      <c r="Q16759" s="1" t="s">
        <v>24</v>
      </c>
      <c r="R16759">
        <v>0</v>
      </c>
    </row>
    <row r="16760" spans="1:18" x14ac:dyDescent="0.3">
      <c r="A16760" s="1" t="s">
        <v>17466</v>
      </c>
      <c r="B16760" s="1" t="s">
        <v>16696</v>
      </c>
      <c r="C16760">
        <v>2025</v>
      </c>
      <c r="D16760" s="2">
        <v>36753</v>
      </c>
      <c r="E16760" s="1" t="s">
        <v>20</v>
      </c>
      <c r="F16760">
        <v>1</v>
      </c>
      <c r="G16760">
        <v>0</v>
      </c>
      <c r="H16760">
        <v>0</v>
      </c>
      <c r="I16760" s="1" t="s">
        <v>21</v>
      </c>
      <c r="J16760" s="1"/>
      <c r="K16760">
        <v>0</v>
      </c>
      <c r="L16760" s="1" t="s">
        <v>22</v>
      </c>
      <c r="M16760" s="1" t="s">
        <v>26</v>
      </c>
      <c r="N16760" s="1" t="s">
        <v>26</v>
      </c>
      <c r="O16760">
        <v>1</v>
      </c>
      <c r="P16760" s="1" t="s">
        <v>40</v>
      </c>
      <c r="Q16760" s="1" t="s">
        <v>40</v>
      </c>
      <c r="R16760">
        <v>0</v>
      </c>
    </row>
    <row r="16761" spans="1:18" x14ac:dyDescent="0.3">
      <c r="A16761" s="1" t="s">
        <v>17467</v>
      </c>
      <c r="B16761" s="1" t="s">
        <v>16696</v>
      </c>
      <c r="C16761">
        <v>2025</v>
      </c>
      <c r="D16761" s="2">
        <v>36753</v>
      </c>
      <c r="E16761" s="1" t="s">
        <v>20</v>
      </c>
      <c r="F16761">
        <v>1</v>
      </c>
      <c r="G16761">
        <v>0</v>
      </c>
      <c r="H16761">
        <v>0</v>
      </c>
      <c r="I16761" s="1" t="s">
        <v>21</v>
      </c>
      <c r="J16761" s="1"/>
      <c r="K16761">
        <v>0</v>
      </c>
      <c r="L16761" s="1" t="s">
        <v>22</v>
      </c>
      <c r="M16761" s="1" t="s">
        <v>35</v>
      </c>
      <c r="N16761" s="1" t="s">
        <v>35</v>
      </c>
      <c r="O16761">
        <v>1</v>
      </c>
      <c r="P16761" s="1" t="s">
        <v>78</v>
      </c>
      <c r="Q16761" s="1" t="s">
        <v>78</v>
      </c>
      <c r="R16761">
        <v>0</v>
      </c>
    </row>
    <row r="16762" spans="1:18" x14ac:dyDescent="0.3">
      <c r="A16762" s="1" t="s">
        <v>17468</v>
      </c>
      <c r="B16762" s="1" t="s">
        <v>16696</v>
      </c>
      <c r="C16762">
        <v>2025</v>
      </c>
      <c r="D16762" s="2">
        <v>36753</v>
      </c>
      <c r="E16762" s="1" t="s">
        <v>20</v>
      </c>
      <c r="F16762">
        <v>1</v>
      </c>
      <c r="G16762">
        <v>0</v>
      </c>
      <c r="H16762">
        <v>0</v>
      </c>
      <c r="I16762" s="1" t="s">
        <v>21</v>
      </c>
      <c r="J16762" s="1"/>
      <c r="K16762">
        <v>0</v>
      </c>
      <c r="L16762" s="1" t="s">
        <v>22</v>
      </c>
      <c r="M16762" s="1" t="s">
        <v>33</v>
      </c>
      <c r="N16762" s="1" t="s">
        <v>33</v>
      </c>
      <c r="O16762">
        <v>1</v>
      </c>
      <c r="P16762" s="1" t="s">
        <v>2432</v>
      </c>
      <c r="Q16762" s="1" t="s">
        <v>2432</v>
      </c>
      <c r="R16762">
        <v>0</v>
      </c>
    </row>
    <row r="16763" spans="1:18" x14ac:dyDescent="0.3">
      <c r="A16763" s="1" t="s">
        <v>17469</v>
      </c>
      <c r="B16763" s="1" t="s">
        <v>16696</v>
      </c>
      <c r="C16763">
        <v>2025</v>
      </c>
      <c r="D16763" s="2">
        <v>36753</v>
      </c>
      <c r="E16763" s="1" t="s">
        <v>20</v>
      </c>
      <c r="F16763">
        <v>1</v>
      </c>
      <c r="G16763">
        <v>0</v>
      </c>
      <c r="H16763">
        <v>0</v>
      </c>
      <c r="I16763" s="1" t="s">
        <v>21</v>
      </c>
      <c r="J16763" s="1"/>
      <c r="K16763">
        <v>0</v>
      </c>
      <c r="L16763" s="1" t="s">
        <v>22</v>
      </c>
      <c r="M16763" s="1" t="s">
        <v>33</v>
      </c>
      <c r="N16763" s="1" t="s">
        <v>33</v>
      </c>
      <c r="O16763">
        <v>1</v>
      </c>
      <c r="P16763" s="1" t="s">
        <v>78</v>
      </c>
      <c r="Q16763" s="1" t="s">
        <v>78</v>
      </c>
      <c r="R16763">
        <v>0</v>
      </c>
    </row>
    <row r="16764" spans="1:18" x14ac:dyDescent="0.3">
      <c r="A16764" s="1" t="s">
        <v>17470</v>
      </c>
      <c r="B16764" s="1" t="s">
        <v>16696</v>
      </c>
      <c r="C16764">
        <v>2025</v>
      </c>
      <c r="D16764" s="2">
        <v>36753</v>
      </c>
      <c r="E16764" s="1" t="s">
        <v>20</v>
      </c>
      <c r="F16764">
        <v>1</v>
      </c>
      <c r="G16764">
        <v>0</v>
      </c>
      <c r="H16764">
        <v>0</v>
      </c>
      <c r="I16764" s="1" t="s">
        <v>21</v>
      </c>
      <c r="J16764" s="1"/>
      <c r="K16764">
        <v>0</v>
      </c>
      <c r="L16764" s="1" t="s">
        <v>22</v>
      </c>
      <c r="M16764" s="1" t="s">
        <v>23</v>
      </c>
      <c r="N16764" s="1" t="s">
        <v>23</v>
      </c>
      <c r="O16764">
        <v>1</v>
      </c>
      <c r="P16764" s="1" t="s">
        <v>2432</v>
      </c>
      <c r="Q16764" s="1" t="s">
        <v>2432</v>
      </c>
      <c r="R16764">
        <v>0</v>
      </c>
    </row>
    <row r="16765" spans="1:18" x14ac:dyDescent="0.3">
      <c r="A16765" s="1" t="s">
        <v>17471</v>
      </c>
      <c r="B16765" s="1" t="s">
        <v>16696</v>
      </c>
      <c r="C16765">
        <v>2025</v>
      </c>
      <c r="D16765" s="2">
        <v>36753</v>
      </c>
      <c r="E16765" s="1" t="s">
        <v>20</v>
      </c>
      <c r="F16765">
        <v>1</v>
      </c>
      <c r="G16765">
        <v>0</v>
      </c>
      <c r="H16765">
        <v>0</v>
      </c>
      <c r="I16765" s="1" t="s">
        <v>21</v>
      </c>
      <c r="J16765" s="1"/>
      <c r="K16765">
        <v>0</v>
      </c>
      <c r="L16765" s="1" t="s">
        <v>22</v>
      </c>
      <c r="M16765" s="1" t="s">
        <v>26</v>
      </c>
      <c r="N16765" s="1" t="s">
        <v>26</v>
      </c>
      <c r="O16765">
        <v>1</v>
      </c>
      <c r="P16765" s="1" t="s">
        <v>121</v>
      </c>
      <c r="Q16765" s="1" t="s">
        <v>121</v>
      </c>
      <c r="R16765">
        <v>0</v>
      </c>
    </row>
    <row r="16766" spans="1:18" x14ac:dyDescent="0.3">
      <c r="A16766" s="1" t="s">
        <v>17472</v>
      </c>
      <c r="B16766" s="1" t="s">
        <v>16696</v>
      </c>
      <c r="C16766">
        <v>2025</v>
      </c>
      <c r="D16766" s="2">
        <v>36753</v>
      </c>
      <c r="E16766" s="1" t="s">
        <v>20</v>
      </c>
      <c r="F16766">
        <v>1</v>
      </c>
      <c r="G16766">
        <v>0</v>
      </c>
      <c r="H16766">
        <v>0</v>
      </c>
      <c r="I16766" s="1" t="s">
        <v>21</v>
      </c>
      <c r="J16766" s="1"/>
      <c r="K16766">
        <v>0</v>
      </c>
      <c r="L16766" s="1" t="s">
        <v>22</v>
      </c>
      <c r="M16766" s="1" t="s">
        <v>26</v>
      </c>
      <c r="N16766" s="1" t="s">
        <v>26</v>
      </c>
      <c r="O16766">
        <v>1</v>
      </c>
      <c r="P16766" s="1" t="s">
        <v>78</v>
      </c>
      <c r="Q16766" s="1" t="s">
        <v>78</v>
      </c>
      <c r="R16766">
        <v>0</v>
      </c>
    </row>
    <row r="16767" spans="1:18" x14ac:dyDescent="0.3">
      <c r="A16767" s="1" t="s">
        <v>17473</v>
      </c>
      <c r="B16767" s="1" t="s">
        <v>16696</v>
      </c>
      <c r="C16767">
        <v>2025</v>
      </c>
      <c r="D16767" s="2">
        <v>36753</v>
      </c>
      <c r="E16767" s="1" t="s">
        <v>20</v>
      </c>
      <c r="F16767">
        <v>1</v>
      </c>
      <c r="G16767">
        <v>0</v>
      </c>
      <c r="H16767">
        <v>0</v>
      </c>
      <c r="I16767" s="1" t="s">
        <v>21</v>
      </c>
      <c r="J16767" s="1"/>
      <c r="K16767">
        <v>0</v>
      </c>
      <c r="L16767" s="1" t="s">
        <v>22</v>
      </c>
      <c r="M16767" s="1" t="s">
        <v>23</v>
      </c>
      <c r="N16767" s="1" t="s">
        <v>23</v>
      </c>
      <c r="O16767">
        <v>1</v>
      </c>
      <c r="P16767" s="1" t="s">
        <v>45</v>
      </c>
      <c r="Q16767" s="1" t="s">
        <v>45</v>
      </c>
      <c r="R16767">
        <v>0</v>
      </c>
    </row>
    <row r="16768" spans="1:18" x14ac:dyDescent="0.3">
      <c r="A16768" s="1" t="s">
        <v>17474</v>
      </c>
      <c r="B16768" s="1" t="s">
        <v>16696</v>
      </c>
      <c r="C16768">
        <v>2025</v>
      </c>
      <c r="D16768" s="2">
        <v>36753</v>
      </c>
      <c r="E16768" s="1" t="s">
        <v>20</v>
      </c>
      <c r="F16768">
        <v>1</v>
      </c>
      <c r="G16768">
        <v>0</v>
      </c>
      <c r="H16768">
        <v>0</v>
      </c>
      <c r="I16768" s="1" t="s">
        <v>21</v>
      </c>
      <c r="J16768" s="1"/>
      <c r="K16768">
        <v>0</v>
      </c>
      <c r="L16768" s="1" t="s">
        <v>22</v>
      </c>
      <c r="M16768" s="1" t="s">
        <v>26</v>
      </c>
      <c r="N16768" s="1" t="s">
        <v>26</v>
      </c>
      <c r="O16768">
        <v>1</v>
      </c>
      <c r="P16768" s="1" t="s">
        <v>78</v>
      </c>
      <c r="Q16768" s="1" t="s">
        <v>78</v>
      </c>
      <c r="R16768">
        <v>0</v>
      </c>
    </row>
    <row r="16769" spans="1:18" x14ac:dyDescent="0.3">
      <c r="A16769" s="1" t="s">
        <v>17475</v>
      </c>
      <c r="B16769" s="1" t="s">
        <v>16696</v>
      </c>
      <c r="C16769">
        <v>2025</v>
      </c>
      <c r="D16769" s="2">
        <v>36753</v>
      </c>
      <c r="E16769" s="1" t="s">
        <v>20</v>
      </c>
      <c r="F16769">
        <v>1</v>
      </c>
      <c r="G16769">
        <v>0</v>
      </c>
      <c r="H16769">
        <v>0</v>
      </c>
      <c r="I16769" s="1" t="s">
        <v>21</v>
      </c>
      <c r="J16769" s="1"/>
      <c r="K16769">
        <v>0</v>
      </c>
      <c r="L16769" s="1" t="s">
        <v>22</v>
      </c>
      <c r="M16769" s="1" t="s">
        <v>26</v>
      </c>
      <c r="N16769" s="1" t="s">
        <v>26</v>
      </c>
      <c r="O16769">
        <v>1</v>
      </c>
      <c r="P16769" s="1" t="s">
        <v>2432</v>
      </c>
      <c r="Q16769" s="1" t="s">
        <v>2432</v>
      </c>
      <c r="R16769">
        <v>0</v>
      </c>
    </row>
    <row r="16770" spans="1:18" x14ac:dyDescent="0.3">
      <c r="A16770" s="1" t="s">
        <v>17476</v>
      </c>
      <c r="B16770" s="1" t="s">
        <v>16696</v>
      </c>
      <c r="C16770">
        <v>2025</v>
      </c>
      <c r="D16770" s="2">
        <v>36753</v>
      </c>
      <c r="E16770" s="1" t="s">
        <v>37</v>
      </c>
      <c r="F16770">
        <v>1</v>
      </c>
      <c r="G16770">
        <v>1</v>
      </c>
      <c r="H16770">
        <v>1</v>
      </c>
      <c r="I16770" s="1" t="s">
        <v>91</v>
      </c>
      <c r="J16770" s="1" t="s">
        <v>165</v>
      </c>
      <c r="K16770">
        <v>0</v>
      </c>
      <c r="L16770" s="1" t="s">
        <v>22</v>
      </c>
      <c r="M16770" s="1" t="s">
        <v>26</v>
      </c>
      <c r="N16770" s="1" t="s">
        <v>26</v>
      </c>
      <c r="O16770">
        <v>1</v>
      </c>
      <c r="P16770" s="1" t="s">
        <v>78</v>
      </c>
      <c r="Q16770" s="1" t="s">
        <v>78</v>
      </c>
      <c r="R16770">
        <v>0</v>
      </c>
    </row>
    <row r="16771" spans="1:18" x14ac:dyDescent="0.3">
      <c r="A16771" s="1" t="s">
        <v>17477</v>
      </c>
      <c r="B16771" s="1" t="s">
        <v>16696</v>
      </c>
      <c r="C16771">
        <v>2025</v>
      </c>
      <c r="D16771" s="2">
        <v>36753</v>
      </c>
      <c r="E16771" s="1" t="s">
        <v>20</v>
      </c>
      <c r="F16771">
        <v>1</v>
      </c>
      <c r="G16771">
        <v>0</v>
      </c>
      <c r="H16771">
        <v>0</v>
      </c>
      <c r="I16771" s="1" t="s">
        <v>21</v>
      </c>
      <c r="J16771" s="1"/>
      <c r="K16771">
        <v>0</v>
      </c>
      <c r="L16771" s="1" t="s">
        <v>22</v>
      </c>
      <c r="M16771" s="1" t="s">
        <v>26</v>
      </c>
      <c r="N16771" s="1" t="s">
        <v>26</v>
      </c>
      <c r="O16771">
        <v>1</v>
      </c>
      <c r="P16771" s="1" t="s">
        <v>40</v>
      </c>
      <c r="Q16771" s="1" t="s">
        <v>40</v>
      </c>
      <c r="R16771">
        <v>0</v>
      </c>
    </row>
    <row r="16772" spans="1:18" x14ac:dyDescent="0.3">
      <c r="A16772" s="1" t="s">
        <v>17478</v>
      </c>
      <c r="B16772" s="1" t="s">
        <v>16696</v>
      </c>
      <c r="C16772">
        <v>2025</v>
      </c>
      <c r="D16772" s="2">
        <v>36753</v>
      </c>
      <c r="E16772" s="1" t="s">
        <v>20</v>
      </c>
      <c r="F16772">
        <v>1</v>
      </c>
      <c r="G16772">
        <v>0</v>
      </c>
      <c r="H16772">
        <v>0</v>
      </c>
      <c r="I16772" s="1" t="s">
        <v>21</v>
      </c>
      <c r="J16772" s="1"/>
      <c r="K16772">
        <v>0</v>
      </c>
      <c r="L16772" s="1" t="s">
        <v>22</v>
      </c>
      <c r="M16772" s="1" t="s">
        <v>26</v>
      </c>
      <c r="N16772" s="1" t="s">
        <v>26</v>
      </c>
      <c r="O16772">
        <v>1</v>
      </c>
      <c r="P16772" s="1" t="s">
        <v>27</v>
      </c>
      <c r="Q16772" s="1" t="s">
        <v>27</v>
      </c>
      <c r="R16772">
        <v>0</v>
      </c>
    </row>
    <row r="16773" spans="1:18" x14ac:dyDescent="0.3">
      <c r="A16773" s="1" t="s">
        <v>17479</v>
      </c>
      <c r="B16773" s="1" t="s">
        <v>16696</v>
      </c>
      <c r="C16773">
        <v>2025</v>
      </c>
      <c r="D16773" s="2">
        <v>36753</v>
      </c>
      <c r="E16773" s="1" t="s">
        <v>20</v>
      </c>
      <c r="F16773">
        <v>1</v>
      </c>
      <c r="G16773">
        <v>0</v>
      </c>
      <c r="H16773">
        <v>0</v>
      </c>
      <c r="I16773" s="1" t="s">
        <v>21</v>
      </c>
      <c r="J16773" s="1"/>
      <c r="K16773">
        <v>0</v>
      </c>
      <c r="L16773" s="1" t="s">
        <v>22</v>
      </c>
      <c r="M16773" s="1" t="s">
        <v>26</v>
      </c>
      <c r="N16773" s="1" t="s">
        <v>26</v>
      </c>
      <c r="O16773">
        <v>2</v>
      </c>
      <c r="P16773" s="1" t="s">
        <v>2377</v>
      </c>
      <c r="Q16773" s="1"/>
      <c r="R16773">
        <v>0</v>
      </c>
    </row>
    <row r="16774" spans="1:18" x14ac:dyDescent="0.3">
      <c r="A16774" s="1" t="s">
        <v>17480</v>
      </c>
      <c r="B16774" s="1" t="s">
        <v>16696</v>
      </c>
      <c r="C16774">
        <v>2025</v>
      </c>
      <c r="D16774" s="2">
        <v>36753</v>
      </c>
      <c r="E16774" s="1" t="s">
        <v>37</v>
      </c>
      <c r="F16774">
        <v>1</v>
      </c>
      <c r="G16774">
        <v>1</v>
      </c>
      <c r="H16774">
        <v>1</v>
      </c>
      <c r="I16774" s="1" t="s">
        <v>38</v>
      </c>
      <c r="J16774" s="1" t="s">
        <v>616</v>
      </c>
      <c r="K16774">
        <v>0</v>
      </c>
      <c r="L16774" s="1" t="s">
        <v>22</v>
      </c>
      <c r="M16774" s="1" t="s">
        <v>33</v>
      </c>
      <c r="N16774" s="1" t="s">
        <v>33</v>
      </c>
      <c r="O16774">
        <v>1</v>
      </c>
      <c r="P16774" s="1" t="s">
        <v>2432</v>
      </c>
      <c r="Q16774" s="1" t="s">
        <v>2432</v>
      </c>
      <c r="R16774">
        <v>1</v>
      </c>
    </row>
    <row r="16775" spans="1:18" x14ac:dyDescent="0.3">
      <c r="A16775" s="1" t="s">
        <v>17481</v>
      </c>
      <c r="B16775" s="1" t="s">
        <v>16696</v>
      </c>
      <c r="C16775">
        <v>2025</v>
      </c>
      <c r="D16775" s="2">
        <v>36753</v>
      </c>
      <c r="E16775" s="1" t="s">
        <v>20</v>
      </c>
      <c r="F16775">
        <v>1</v>
      </c>
      <c r="G16775">
        <v>0</v>
      </c>
      <c r="H16775">
        <v>0</v>
      </c>
      <c r="I16775" s="1" t="s">
        <v>21</v>
      </c>
      <c r="J16775" s="1"/>
      <c r="K16775">
        <v>0</v>
      </c>
      <c r="L16775" s="1" t="s">
        <v>22</v>
      </c>
      <c r="M16775" s="1" t="s">
        <v>26</v>
      </c>
      <c r="N16775" s="1" t="s">
        <v>26</v>
      </c>
      <c r="O16775">
        <v>1</v>
      </c>
      <c r="P16775" s="1" t="s">
        <v>78</v>
      </c>
      <c r="Q16775" s="1" t="s">
        <v>78</v>
      </c>
      <c r="R16775">
        <v>0</v>
      </c>
    </row>
    <row r="16776" spans="1:18" x14ac:dyDescent="0.3">
      <c r="A16776" s="1" t="s">
        <v>17482</v>
      </c>
      <c r="B16776" s="1" t="s">
        <v>16696</v>
      </c>
      <c r="C16776">
        <v>2025</v>
      </c>
      <c r="D16776" s="2">
        <v>36753</v>
      </c>
      <c r="E16776" s="1" t="s">
        <v>20</v>
      </c>
      <c r="F16776">
        <v>1</v>
      </c>
      <c r="G16776">
        <v>0</v>
      </c>
      <c r="H16776">
        <v>0</v>
      </c>
      <c r="I16776" s="1" t="s">
        <v>21</v>
      </c>
      <c r="J16776" s="1"/>
      <c r="K16776">
        <v>0</v>
      </c>
      <c r="L16776" s="1" t="s">
        <v>22</v>
      </c>
      <c r="M16776" s="1" t="s">
        <v>35</v>
      </c>
      <c r="N16776" s="1" t="s">
        <v>35</v>
      </c>
      <c r="O16776">
        <v>1</v>
      </c>
      <c r="P16776" s="1" t="s">
        <v>27</v>
      </c>
      <c r="Q16776" s="1" t="s">
        <v>27</v>
      </c>
      <c r="R16776">
        <v>0</v>
      </c>
    </row>
    <row r="16777" spans="1:18" x14ac:dyDescent="0.3">
      <c r="A16777" s="1" t="s">
        <v>17483</v>
      </c>
      <c r="B16777" s="1" t="s">
        <v>16696</v>
      </c>
      <c r="C16777">
        <v>2025</v>
      </c>
      <c r="D16777" s="2">
        <v>36753</v>
      </c>
      <c r="E16777" s="1" t="s">
        <v>20</v>
      </c>
      <c r="F16777">
        <v>1</v>
      </c>
      <c r="G16777">
        <v>0</v>
      </c>
      <c r="H16777">
        <v>0</v>
      </c>
      <c r="I16777" s="1" t="s">
        <v>21</v>
      </c>
      <c r="J16777" s="1"/>
      <c r="K16777">
        <v>0</v>
      </c>
      <c r="L16777" s="1" t="s">
        <v>22</v>
      </c>
      <c r="M16777" s="1" t="s">
        <v>33</v>
      </c>
      <c r="N16777" s="1" t="s">
        <v>33</v>
      </c>
      <c r="O16777">
        <v>1</v>
      </c>
      <c r="P16777" s="1" t="s">
        <v>74</v>
      </c>
      <c r="Q16777" s="1" t="s">
        <v>74</v>
      </c>
      <c r="R16777">
        <v>0</v>
      </c>
    </row>
    <row r="16778" spans="1:18" x14ac:dyDescent="0.3">
      <c r="A16778" s="1" t="s">
        <v>17484</v>
      </c>
      <c r="B16778" s="1" t="s">
        <v>16696</v>
      </c>
      <c r="C16778">
        <v>2025</v>
      </c>
      <c r="D16778" s="2">
        <v>36753</v>
      </c>
      <c r="E16778" s="1" t="s">
        <v>20</v>
      </c>
      <c r="F16778">
        <v>1</v>
      </c>
      <c r="G16778">
        <v>0</v>
      </c>
      <c r="H16778">
        <v>0</v>
      </c>
      <c r="I16778" s="1" t="s">
        <v>21</v>
      </c>
      <c r="J16778" s="1"/>
      <c r="K16778">
        <v>0</v>
      </c>
      <c r="L16778" s="1" t="s">
        <v>22</v>
      </c>
      <c r="M16778" s="1" t="s">
        <v>33</v>
      </c>
      <c r="N16778" s="1" t="s">
        <v>33</v>
      </c>
      <c r="O16778">
        <v>1</v>
      </c>
      <c r="P16778" s="1" t="s">
        <v>27</v>
      </c>
      <c r="Q16778" s="1" t="s">
        <v>27</v>
      </c>
      <c r="R16778">
        <v>0</v>
      </c>
    </row>
    <row r="16779" spans="1:18" x14ac:dyDescent="0.3">
      <c r="A16779" s="1" t="s">
        <v>17485</v>
      </c>
      <c r="B16779" s="1" t="s">
        <v>16696</v>
      </c>
      <c r="C16779">
        <v>2025</v>
      </c>
      <c r="D16779" s="2">
        <v>36753</v>
      </c>
      <c r="E16779" s="1" t="s">
        <v>20</v>
      </c>
      <c r="F16779">
        <v>1</v>
      </c>
      <c r="G16779">
        <v>0</v>
      </c>
      <c r="H16779">
        <v>0</v>
      </c>
      <c r="I16779" s="1" t="s">
        <v>21</v>
      </c>
      <c r="J16779" s="1"/>
      <c r="K16779">
        <v>0</v>
      </c>
      <c r="L16779" s="1" t="s">
        <v>22</v>
      </c>
      <c r="M16779" s="1" t="s">
        <v>33</v>
      </c>
      <c r="N16779" s="1" t="s">
        <v>33</v>
      </c>
      <c r="O16779">
        <v>1</v>
      </c>
      <c r="P16779" s="1" t="s">
        <v>78</v>
      </c>
      <c r="Q16779" s="1" t="s">
        <v>78</v>
      </c>
      <c r="R16779">
        <v>0</v>
      </c>
    </row>
    <row r="16780" spans="1:18" x14ac:dyDescent="0.3">
      <c r="A16780" s="1" t="s">
        <v>17486</v>
      </c>
      <c r="B16780" s="1" t="s">
        <v>16696</v>
      </c>
      <c r="C16780">
        <v>2025</v>
      </c>
      <c r="D16780" s="2">
        <v>36753</v>
      </c>
      <c r="E16780" s="1" t="s">
        <v>20</v>
      </c>
      <c r="F16780">
        <v>1</v>
      </c>
      <c r="G16780">
        <v>0</v>
      </c>
      <c r="H16780">
        <v>0</v>
      </c>
      <c r="I16780" s="1" t="s">
        <v>21</v>
      </c>
      <c r="J16780" s="1"/>
      <c r="K16780">
        <v>0</v>
      </c>
      <c r="L16780" s="1" t="s">
        <v>22</v>
      </c>
      <c r="M16780" s="1" t="s">
        <v>26</v>
      </c>
      <c r="N16780" s="1" t="s">
        <v>26</v>
      </c>
      <c r="O16780">
        <v>1</v>
      </c>
      <c r="P16780" s="1" t="s">
        <v>40</v>
      </c>
      <c r="Q16780" s="1" t="s">
        <v>40</v>
      </c>
      <c r="R16780">
        <v>0</v>
      </c>
    </row>
    <row r="16781" spans="1:18" x14ac:dyDescent="0.3">
      <c r="A16781" s="1" t="s">
        <v>17487</v>
      </c>
      <c r="B16781" s="1" t="s">
        <v>16696</v>
      </c>
      <c r="C16781">
        <v>2025</v>
      </c>
      <c r="D16781" s="2">
        <v>36753</v>
      </c>
      <c r="E16781" s="1" t="s">
        <v>20</v>
      </c>
      <c r="F16781">
        <v>1</v>
      </c>
      <c r="G16781">
        <v>0</v>
      </c>
      <c r="H16781">
        <v>0</v>
      </c>
      <c r="I16781" s="1" t="s">
        <v>21</v>
      </c>
      <c r="J16781" s="1"/>
      <c r="K16781">
        <v>0</v>
      </c>
      <c r="L16781" s="1" t="s">
        <v>22</v>
      </c>
      <c r="M16781" s="1" t="s">
        <v>26</v>
      </c>
      <c r="N16781" s="1" t="s">
        <v>26</v>
      </c>
      <c r="O16781">
        <v>1</v>
      </c>
      <c r="P16781" s="1" t="s">
        <v>40</v>
      </c>
      <c r="Q16781" s="1" t="s">
        <v>40</v>
      </c>
      <c r="R16781">
        <v>0</v>
      </c>
    </row>
    <row r="16782" spans="1:18" x14ac:dyDescent="0.3">
      <c r="A16782" s="1" t="s">
        <v>17488</v>
      </c>
      <c r="B16782" s="1" t="s">
        <v>16696</v>
      </c>
      <c r="C16782">
        <v>2025</v>
      </c>
      <c r="D16782" s="2">
        <v>36753</v>
      </c>
      <c r="E16782" s="1" t="s">
        <v>20</v>
      </c>
      <c r="F16782">
        <v>1</v>
      </c>
      <c r="G16782">
        <v>0</v>
      </c>
      <c r="H16782">
        <v>0</v>
      </c>
      <c r="I16782" s="1" t="s">
        <v>21</v>
      </c>
      <c r="J16782" s="1"/>
      <c r="K16782">
        <v>0</v>
      </c>
      <c r="L16782" s="1" t="s">
        <v>22</v>
      </c>
      <c r="M16782" s="1" t="s">
        <v>26</v>
      </c>
      <c r="N16782" s="1" t="s">
        <v>26</v>
      </c>
      <c r="O16782">
        <v>1</v>
      </c>
      <c r="P16782" s="1" t="s">
        <v>27</v>
      </c>
      <c r="Q16782" s="1" t="s">
        <v>27</v>
      </c>
      <c r="R16782">
        <v>0</v>
      </c>
    </row>
    <row r="16783" spans="1:18" x14ac:dyDescent="0.3">
      <c r="A16783" s="1" t="s">
        <v>17489</v>
      </c>
      <c r="B16783" s="1" t="s">
        <v>16696</v>
      </c>
      <c r="C16783">
        <v>2025</v>
      </c>
      <c r="D16783" s="2">
        <v>36753</v>
      </c>
      <c r="E16783" s="1" t="s">
        <v>20</v>
      </c>
      <c r="F16783">
        <v>1</v>
      </c>
      <c r="G16783">
        <v>0</v>
      </c>
      <c r="H16783">
        <v>0</v>
      </c>
      <c r="I16783" s="1" t="s">
        <v>21</v>
      </c>
      <c r="J16783" s="1"/>
      <c r="K16783">
        <v>0</v>
      </c>
      <c r="L16783" s="1" t="s">
        <v>22</v>
      </c>
      <c r="M16783" s="1" t="s">
        <v>26</v>
      </c>
      <c r="N16783" s="1" t="s">
        <v>26</v>
      </c>
      <c r="O16783">
        <v>1</v>
      </c>
      <c r="P16783" s="1" t="s">
        <v>78</v>
      </c>
      <c r="Q16783" s="1" t="s">
        <v>78</v>
      </c>
      <c r="R16783">
        <v>0</v>
      </c>
    </row>
    <row r="16784" spans="1:18" x14ac:dyDescent="0.3">
      <c r="A16784" s="1" t="s">
        <v>17490</v>
      </c>
      <c r="B16784" s="1" t="s">
        <v>16696</v>
      </c>
      <c r="C16784">
        <v>2025</v>
      </c>
      <c r="D16784" s="2">
        <v>36753</v>
      </c>
      <c r="E16784" s="1" t="s">
        <v>20</v>
      </c>
      <c r="F16784">
        <v>1</v>
      </c>
      <c r="G16784">
        <v>0</v>
      </c>
      <c r="H16784">
        <v>0</v>
      </c>
      <c r="I16784" s="1" t="s">
        <v>21</v>
      </c>
      <c r="J16784" s="1"/>
      <c r="K16784">
        <v>0</v>
      </c>
      <c r="L16784" s="1" t="s">
        <v>22</v>
      </c>
      <c r="M16784" s="1" t="s">
        <v>26</v>
      </c>
      <c r="N16784" s="1" t="s">
        <v>26</v>
      </c>
      <c r="O16784">
        <v>1</v>
      </c>
      <c r="P16784" s="1" t="s">
        <v>1275</v>
      </c>
      <c r="Q16784" s="1"/>
      <c r="R16784">
        <v>0</v>
      </c>
    </row>
    <row r="16785" spans="1:18" x14ac:dyDescent="0.3">
      <c r="A16785" s="1" t="s">
        <v>17491</v>
      </c>
      <c r="B16785" s="1" t="s">
        <v>16696</v>
      </c>
      <c r="C16785">
        <v>2025</v>
      </c>
      <c r="D16785" s="2">
        <v>36753</v>
      </c>
      <c r="E16785" s="1" t="s">
        <v>20</v>
      </c>
      <c r="F16785">
        <v>1</v>
      </c>
      <c r="G16785">
        <v>0</v>
      </c>
      <c r="H16785">
        <v>0</v>
      </c>
      <c r="I16785" s="1" t="s">
        <v>21</v>
      </c>
      <c r="J16785" s="1"/>
      <c r="K16785">
        <v>0</v>
      </c>
      <c r="L16785" s="1" t="s">
        <v>22</v>
      </c>
      <c r="M16785" s="1" t="s">
        <v>23</v>
      </c>
      <c r="N16785" s="1" t="s">
        <v>23</v>
      </c>
      <c r="O16785">
        <v>1</v>
      </c>
      <c r="P16785" s="1" t="s">
        <v>2432</v>
      </c>
      <c r="Q16785" s="1" t="s">
        <v>2432</v>
      </c>
      <c r="R16785">
        <v>0</v>
      </c>
    </row>
    <row r="16786" spans="1:18" x14ac:dyDescent="0.3">
      <c r="A16786" s="1" t="s">
        <v>17492</v>
      </c>
      <c r="B16786" s="1" t="s">
        <v>16696</v>
      </c>
      <c r="C16786">
        <v>2025</v>
      </c>
      <c r="D16786" s="2">
        <v>36753</v>
      </c>
      <c r="E16786" s="1" t="s">
        <v>20</v>
      </c>
      <c r="F16786">
        <v>1</v>
      </c>
      <c r="G16786">
        <v>0</v>
      </c>
      <c r="H16786">
        <v>0</v>
      </c>
      <c r="I16786" s="1" t="s">
        <v>21</v>
      </c>
      <c r="J16786" s="1"/>
      <c r="K16786">
        <v>0</v>
      </c>
      <c r="L16786" s="1" t="s">
        <v>22</v>
      </c>
      <c r="M16786" s="1" t="s">
        <v>26</v>
      </c>
      <c r="N16786" s="1" t="s">
        <v>26</v>
      </c>
      <c r="O16786">
        <v>1</v>
      </c>
      <c r="P16786" s="1" t="s">
        <v>40</v>
      </c>
      <c r="Q16786" s="1" t="s">
        <v>40</v>
      </c>
      <c r="R16786">
        <v>0</v>
      </c>
    </row>
    <row r="16787" spans="1:18" x14ac:dyDescent="0.3">
      <c r="A16787" s="1" t="s">
        <v>17493</v>
      </c>
      <c r="B16787" s="1" t="s">
        <v>16696</v>
      </c>
      <c r="C16787">
        <v>2025</v>
      </c>
      <c r="D16787" s="2">
        <v>36753</v>
      </c>
      <c r="E16787" s="1" t="s">
        <v>20</v>
      </c>
      <c r="F16787">
        <v>1</v>
      </c>
      <c r="G16787">
        <v>0</v>
      </c>
      <c r="H16787">
        <v>0</v>
      </c>
      <c r="I16787" s="1" t="s">
        <v>21</v>
      </c>
      <c r="J16787" s="1"/>
      <c r="K16787">
        <v>0</v>
      </c>
      <c r="L16787" s="1" t="s">
        <v>22</v>
      </c>
      <c r="M16787" s="1" t="s">
        <v>23</v>
      </c>
      <c r="N16787" s="1" t="s">
        <v>23</v>
      </c>
      <c r="O16787">
        <v>1</v>
      </c>
      <c r="P16787" s="1" t="s">
        <v>27</v>
      </c>
      <c r="Q16787" s="1" t="s">
        <v>27</v>
      </c>
      <c r="R16787">
        <v>0</v>
      </c>
    </row>
    <row r="16788" spans="1:18" x14ac:dyDescent="0.3">
      <c r="A16788" s="1" t="s">
        <v>17494</v>
      </c>
      <c r="B16788" s="1" t="s">
        <v>16696</v>
      </c>
      <c r="C16788">
        <v>2025</v>
      </c>
      <c r="D16788" s="2">
        <v>36753</v>
      </c>
      <c r="E16788" s="1" t="s">
        <v>20</v>
      </c>
      <c r="F16788">
        <v>1</v>
      </c>
      <c r="G16788">
        <v>0</v>
      </c>
      <c r="H16788">
        <v>0</v>
      </c>
      <c r="I16788" s="1" t="s">
        <v>21</v>
      </c>
      <c r="J16788" s="1"/>
      <c r="K16788">
        <v>0</v>
      </c>
      <c r="L16788" s="1" t="s">
        <v>22</v>
      </c>
      <c r="M16788" s="1" t="s">
        <v>33</v>
      </c>
      <c r="N16788" s="1" t="s">
        <v>33</v>
      </c>
      <c r="O16788">
        <v>1</v>
      </c>
      <c r="P16788" s="1" t="s">
        <v>78</v>
      </c>
      <c r="Q16788" s="1" t="s">
        <v>78</v>
      </c>
      <c r="R16788">
        <v>0</v>
      </c>
    </row>
    <row r="16789" spans="1:18" x14ac:dyDescent="0.3">
      <c r="A16789" s="1" t="s">
        <v>17495</v>
      </c>
      <c r="B16789" s="1" t="s">
        <v>16696</v>
      </c>
      <c r="C16789">
        <v>2025</v>
      </c>
      <c r="D16789" s="2">
        <v>36753</v>
      </c>
      <c r="E16789" s="1" t="s">
        <v>20</v>
      </c>
      <c r="F16789">
        <v>1</v>
      </c>
      <c r="G16789">
        <v>0</v>
      </c>
      <c r="H16789">
        <v>0</v>
      </c>
      <c r="I16789" s="1" t="s">
        <v>21</v>
      </c>
      <c r="J16789" s="1"/>
      <c r="K16789">
        <v>0</v>
      </c>
      <c r="L16789" s="1" t="s">
        <v>22</v>
      </c>
      <c r="M16789" s="1" t="s">
        <v>26</v>
      </c>
      <c r="N16789" s="1" t="s">
        <v>26</v>
      </c>
      <c r="O16789">
        <v>1</v>
      </c>
      <c r="P16789" s="1" t="s">
        <v>40</v>
      </c>
      <c r="Q16789" s="1" t="s">
        <v>40</v>
      </c>
      <c r="R16789">
        <v>0</v>
      </c>
    </row>
    <row r="16790" spans="1:18" x14ac:dyDescent="0.3">
      <c r="A16790" s="1" t="s">
        <v>17496</v>
      </c>
      <c r="B16790" s="1" t="s">
        <v>16696</v>
      </c>
      <c r="C16790">
        <v>2025</v>
      </c>
      <c r="D16790" s="2">
        <v>36753</v>
      </c>
      <c r="E16790" s="1" t="s">
        <v>20</v>
      </c>
      <c r="F16790">
        <v>1</v>
      </c>
      <c r="G16790">
        <v>0</v>
      </c>
      <c r="H16790">
        <v>0</v>
      </c>
      <c r="I16790" s="1" t="s">
        <v>21</v>
      </c>
      <c r="J16790" s="1"/>
      <c r="K16790">
        <v>0</v>
      </c>
      <c r="L16790" s="1" t="s">
        <v>22</v>
      </c>
      <c r="M16790" s="1" t="s">
        <v>33</v>
      </c>
      <c r="N16790" s="1" t="s">
        <v>33</v>
      </c>
      <c r="O16790">
        <v>1</v>
      </c>
      <c r="P16790" s="1" t="s">
        <v>2432</v>
      </c>
      <c r="Q16790" s="1" t="s">
        <v>2432</v>
      </c>
      <c r="R16790">
        <v>0</v>
      </c>
    </row>
    <row r="16791" spans="1:18" x14ac:dyDescent="0.3">
      <c r="A16791" s="1" t="s">
        <v>17497</v>
      </c>
      <c r="B16791" s="1" t="s">
        <v>16696</v>
      </c>
      <c r="C16791">
        <v>2025</v>
      </c>
      <c r="D16791" s="2">
        <v>36753</v>
      </c>
      <c r="E16791" s="1" t="s">
        <v>20</v>
      </c>
      <c r="F16791">
        <v>1</v>
      </c>
      <c r="G16791">
        <v>0</v>
      </c>
      <c r="H16791">
        <v>0</v>
      </c>
      <c r="I16791" s="1" t="s">
        <v>21</v>
      </c>
      <c r="J16791" s="1"/>
      <c r="K16791">
        <v>0</v>
      </c>
      <c r="L16791" s="1" t="s">
        <v>22</v>
      </c>
      <c r="M16791" s="1" t="s">
        <v>26</v>
      </c>
      <c r="N16791" s="1" t="s">
        <v>26</v>
      </c>
      <c r="O16791">
        <v>2</v>
      </c>
      <c r="P16791" s="1" t="s">
        <v>11399</v>
      </c>
      <c r="Q16791" s="1"/>
      <c r="R16791">
        <v>0</v>
      </c>
    </row>
    <row r="16792" spans="1:18" x14ac:dyDescent="0.3">
      <c r="A16792" s="1" t="s">
        <v>17498</v>
      </c>
      <c r="B16792" s="1" t="s">
        <v>16696</v>
      </c>
      <c r="C16792">
        <v>2025</v>
      </c>
      <c r="D16792" s="2">
        <v>36753</v>
      </c>
      <c r="E16792" s="1" t="s">
        <v>20</v>
      </c>
      <c r="F16792">
        <v>1</v>
      </c>
      <c r="G16792">
        <v>0</v>
      </c>
      <c r="H16792">
        <v>0</v>
      </c>
      <c r="I16792" s="1" t="s">
        <v>21</v>
      </c>
      <c r="J16792" s="1"/>
      <c r="K16792">
        <v>0</v>
      </c>
      <c r="L16792" s="1" t="s">
        <v>22</v>
      </c>
      <c r="M16792" s="1" t="s">
        <v>47</v>
      </c>
      <c r="N16792" s="1" t="s">
        <v>47</v>
      </c>
      <c r="O16792">
        <v>1</v>
      </c>
      <c r="P16792" s="1" t="s">
        <v>78</v>
      </c>
      <c r="Q16792" s="1" t="s">
        <v>78</v>
      </c>
      <c r="R16792">
        <v>0</v>
      </c>
    </row>
    <row r="16793" spans="1:18" x14ac:dyDescent="0.3">
      <c r="A16793" s="1" t="s">
        <v>17499</v>
      </c>
      <c r="B16793" s="1" t="s">
        <v>16696</v>
      </c>
      <c r="C16793">
        <v>2025</v>
      </c>
      <c r="D16793" s="2">
        <v>36753</v>
      </c>
      <c r="E16793" s="1" t="s">
        <v>20</v>
      </c>
      <c r="F16793">
        <v>1</v>
      </c>
      <c r="G16793">
        <v>0</v>
      </c>
      <c r="H16793">
        <v>0</v>
      </c>
      <c r="I16793" s="1" t="s">
        <v>21</v>
      </c>
      <c r="J16793" s="1"/>
      <c r="K16793">
        <v>0</v>
      </c>
      <c r="L16793" s="1" t="s">
        <v>22</v>
      </c>
      <c r="M16793" s="1" t="s">
        <v>23</v>
      </c>
      <c r="N16793" s="1" t="s">
        <v>23</v>
      </c>
      <c r="O16793">
        <v>1</v>
      </c>
      <c r="P16793" s="1" t="s">
        <v>27</v>
      </c>
      <c r="Q16793" s="1" t="s">
        <v>27</v>
      </c>
      <c r="R16793">
        <v>0</v>
      </c>
    </row>
    <row r="16794" spans="1:18" x14ac:dyDescent="0.3">
      <c r="A16794" s="1" t="s">
        <v>17500</v>
      </c>
      <c r="B16794" s="1" t="s">
        <v>16696</v>
      </c>
      <c r="C16794">
        <v>2025</v>
      </c>
      <c r="D16794" s="2">
        <v>36753</v>
      </c>
      <c r="E16794" s="1" t="s">
        <v>20</v>
      </c>
      <c r="F16794">
        <v>1</v>
      </c>
      <c r="G16794">
        <v>0</v>
      </c>
      <c r="H16794">
        <v>0</v>
      </c>
      <c r="I16794" s="1" t="s">
        <v>21</v>
      </c>
      <c r="J16794" s="1"/>
      <c r="K16794">
        <v>0</v>
      </c>
      <c r="L16794" s="1" t="s">
        <v>22</v>
      </c>
      <c r="M16794" s="1" t="s">
        <v>26</v>
      </c>
      <c r="N16794" s="1" t="s">
        <v>26</v>
      </c>
      <c r="O16794">
        <v>1</v>
      </c>
      <c r="P16794" s="1" t="s">
        <v>27</v>
      </c>
      <c r="Q16794" s="1" t="s">
        <v>27</v>
      </c>
      <c r="R16794">
        <v>0</v>
      </c>
    </row>
    <row r="16795" spans="1:18" x14ac:dyDescent="0.3">
      <c r="A16795" s="1" t="s">
        <v>17501</v>
      </c>
      <c r="B16795" s="1" t="s">
        <v>16696</v>
      </c>
      <c r="C16795">
        <v>2025</v>
      </c>
      <c r="D16795" s="2">
        <v>36753</v>
      </c>
      <c r="E16795" s="1" t="s">
        <v>20</v>
      </c>
      <c r="F16795">
        <v>1</v>
      </c>
      <c r="G16795">
        <v>0</v>
      </c>
      <c r="H16795">
        <v>0</v>
      </c>
      <c r="I16795" s="1" t="s">
        <v>21</v>
      </c>
      <c r="J16795" s="1"/>
      <c r="K16795">
        <v>0</v>
      </c>
      <c r="L16795" s="1" t="s">
        <v>22</v>
      </c>
      <c r="M16795" s="1" t="s">
        <v>33</v>
      </c>
      <c r="N16795" s="1" t="s">
        <v>33</v>
      </c>
      <c r="O16795">
        <v>1</v>
      </c>
      <c r="P16795" s="1" t="s">
        <v>2432</v>
      </c>
      <c r="Q16795" s="1" t="s">
        <v>2432</v>
      </c>
      <c r="R16795">
        <v>0</v>
      </c>
    </row>
    <row r="16796" spans="1:18" x14ac:dyDescent="0.3">
      <c r="A16796" s="1" t="s">
        <v>17502</v>
      </c>
      <c r="B16796" s="1" t="s">
        <v>16696</v>
      </c>
      <c r="C16796">
        <v>2025</v>
      </c>
      <c r="D16796" s="2">
        <v>36753</v>
      </c>
      <c r="E16796" s="1" t="s">
        <v>20</v>
      </c>
      <c r="F16796">
        <v>1</v>
      </c>
      <c r="G16796">
        <v>0</v>
      </c>
      <c r="H16796">
        <v>0</v>
      </c>
      <c r="I16796" s="1" t="s">
        <v>21</v>
      </c>
      <c r="J16796" s="1"/>
      <c r="K16796">
        <v>0</v>
      </c>
      <c r="L16796" s="1" t="s">
        <v>22</v>
      </c>
      <c r="M16796" s="1" t="s">
        <v>35</v>
      </c>
      <c r="N16796" s="1" t="s">
        <v>35</v>
      </c>
      <c r="O16796">
        <v>1</v>
      </c>
      <c r="P16796" s="1" t="s">
        <v>2432</v>
      </c>
      <c r="Q16796" s="1" t="s">
        <v>2432</v>
      </c>
      <c r="R16796">
        <v>0</v>
      </c>
    </row>
    <row r="16797" spans="1:18" x14ac:dyDescent="0.3">
      <c r="A16797" s="1" t="s">
        <v>17503</v>
      </c>
      <c r="B16797" s="1" t="s">
        <v>16696</v>
      </c>
      <c r="C16797">
        <v>2025</v>
      </c>
      <c r="D16797" s="2">
        <v>36753</v>
      </c>
      <c r="E16797" s="1" t="s">
        <v>20</v>
      </c>
      <c r="F16797">
        <v>1</v>
      </c>
      <c r="G16797">
        <v>0</v>
      </c>
      <c r="H16797">
        <v>0</v>
      </c>
      <c r="I16797" s="1" t="s">
        <v>21</v>
      </c>
      <c r="J16797" s="1"/>
      <c r="K16797">
        <v>0</v>
      </c>
      <c r="L16797" s="1" t="s">
        <v>22</v>
      </c>
      <c r="M16797" s="1" t="s">
        <v>26</v>
      </c>
      <c r="N16797" s="1" t="s">
        <v>26</v>
      </c>
      <c r="O16797">
        <v>1</v>
      </c>
      <c r="P16797" s="1" t="s">
        <v>40</v>
      </c>
      <c r="Q16797" s="1" t="s">
        <v>40</v>
      </c>
      <c r="R16797">
        <v>0</v>
      </c>
    </row>
    <row r="16798" spans="1:18" x14ac:dyDescent="0.3">
      <c r="A16798" s="1" t="s">
        <v>17504</v>
      </c>
      <c r="B16798" s="1" t="s">
        <v>16696</v>
      </c>
      <c r="C16798">
        <v>2025</v>
      </c>
      <c r="D16798" s="2">
        <v>36753</v>
      </c>
      <c r="E16798" s="1" t="s">
        <v>20</v>
      </c>
      <c r="F16798">
        <v>1</v>
      </c>
      <c r="G16798">
        <v>0</v>
      </c>
      <c r="H16798">
        <v>0</v>
      </c>
      <c r="I16798" s="1" t="s">
        <v>21</v>
      </c>
      <c r="J16798" s="1"/>
      <c r="K16798">
        <v>0</v>
      </c>
      <c r="L16798" s="1" t="s">
        <v>22</v>
      </c>
      <c r="M16798" s="1" t="s">
        <v>47</v>
      </c>
      <c r="N16798" s="1" t="s">
        <v>47</v>
      </c>
      <c r="O16798">
        <v>1</v>
      </c>
      <c r="P16798" s="1" t="s">
        <v>78</v>
      </c>
      <c r="Q16798" s="1" t="s">
        <v>78</v>
      </c>
      <c r="R16798">
        <v>0</v>
      </c>
    </row>
    <row r="16799" spans="1:18" x14ac:dyDescent="0.3">
      <c r="A16799" s="1" t="s">
        <v>17505</v>
      </c>
      <c r="B16799" s="1" t="s">
        <v>16696</v>
      </c>
      <c r="C16799">
        <v>2025</v>
      </c>
      <c r="D16799" s="2">
        <v>36753</v>
      </c>
      <c r="E16799" s="1" t="s">
        <v>20</v>
      </c>
      <c r="F16799">
        <v>1</v>
      </c>
      <c r="G16799">
        <v>0</v>
      </c>
      <c r="H16799">
        <v>0</v>
      </c>
      <c r="I16799" s="1" t="s">
        <v>21</v>
      </c>
      <c r="J16799" s="1"/>
      <c r="K16799">
        <v>0</v>
      </c>
      <c r="L16799" s="1" t="s">
        <v>22</v>
      </c>
      <c r="M16799" s="1" t="s">
        <v>47</v>
      </c>
      <c r="N16799" s="1" t="s">
        <v>47</v>
      </c>
      <c r="O16799">
        <v>1</v>
      </c>
      <c r="P16799" s="1" t="s">
        <v>78</v>
      </c>
      <c r="Q16799" s="1" t="s">
        <v>78</v>
      </c>
      <c r="R16799">
        <v>0</v>
      </c>
    </row>
    <row r="16800" spans="1:18" x14ac:dyDescent="0.3">
      <c r="A16800" s="1" t="s">
        <v>17506</v>
      </c>
      <c r="B16800" s="1" t="s">
        <v>16696</v>
      </c>
      <c r="C16800">
        <v>2025</v>
      </c>
      <c r="D16800" s="2">
        <v>36753</v>
      </c>
      <c r="E16800" s="1" t="s">
        <v>20</v>
      </c>
      <c r="F16800">
        <v>1</v>
      </c>
      <c r="G16800">
        <v>0</v>
      </c>
      <c r="H16800">
        <v>0</v>
      </c>
      <c r="I16800" s="1" t="s">
        <v>21</v>
      </c>
      <c r="J16800" s="1"/>
      <c r="K16800">
        <v>0</v>
      </c>
      <c r="L16800" s="1" t="s">
        <v>22</v>
      </c>
      <c r="M16800" s="1" t="s">
        <v>26</v>
      </c>
      <c r="N16800" s="1" t="s">
        <v>26</v>
      </c>
      <c r="O16800">
        <v>1</v>
      </c>
      <c r="P16800" s="1" t="s">
        <v>78</v>
      </c>
      <c r="Q16800" s="1" t="s">
        <v>78</v>
      </c>
      <c r="R16800">
        <v>0</v>
      </c>
    </row>
    <row r="16801" spans="1:18" x14ac:dyDescent="0.3">
      <c r="A16801" s="1" t="s">
        <v>17507</v>
      </c>
      <c r="B16801" s="1" t="s">
        <v>16696</v>
      </c>
      <c r="C16801">
        <v>2025</v>
      </c>
      <c r="D16801" s="2">
        <v>36753</v>
      </c>
      <c r="E16801" s="1" t="s">
        <v>20</v>
      </c>
      <c r="F16801">
        <v>1</v>
      </c>
      <c r="G16801">
        <v>0</v>
      </c>
      <c r="H16801">
        <v>0</v>
      </c>
      <c r="I16801" s="1" t="s">
        <v>21</v>
      </c>
      <c r="J16801" s="1"/>
      <c r="K16801">
        <v>0</v>
      </c>
      <c r="L16801" s="1" t="s">
        <v>22</v>
      </c>
      <c r="M16801" s="1" t="s">
        <v>26</v>
      </c>
      <c r="N16801" s="1" t="s">
        <v>26</v>
      </c>
      <c r="O16801">
        <v>1</v>
      </c>
      <c r="P16801" s="1" t="s">
        <v>2432</v>
      </c>
      <c r="Q16801" s="1" t="s">
        <v>2432</v>
      </c>
      <c r="R16801">
        <v>0</v>
      </c>
    </row>
    <row r="16802" spans="1:18" x14ac:dyDescent="0.3">
      <c r="A16802" s="1" t="s">
        <v>17508</v>
      </c>
      <c r="B16802" s="1" t="s">
        <v>16696</v>
      </c>
      <c r="C16802">
        <v>2025</v>
      </c>
      <c r="D16802" s="2">
        <v>36753</v>
      </c>
      <c r="E16802" s="1" t="s">
        <v>20</v>
      </c>
      <c r="F16802">
        <v>1</v>
      </c>
      <c r="G16802">
        <v>0</v>
      </c>
      <c r="H16802">
        <v>0</v>
      </c>
      <c r="I16802" s="1" t="s">
        <v>21</v>
      </c>
      <c r="J16802" s="1"/>
      <c r="K16802">
        <v>0</v>
      </c>
      <c r="L16802" s="1" t="s">
        <v>22</v>
      </c>
      <c r="M16802" s="1" t="s">
        <v>26</v>
      </c>
      <c r="N16802" s="1" t="s">
        <v>26</v>
      </c>
      <c r="O16802">
        <v>1</v>
      </c>
      <c r="P16802" s="1" t="s">
        <v>2432</v>
      </c>
      <c r="Q16802" s="1" t="s">
        <v>2432</v>
      </c>
      <c r="R16802">
        <v>0</v>
      </c>
    </row>
    <row r="16803" spans="1:18" x14ac:dyDescent="0.3">
      <c r="A16803" s="1" t="s">
        <v>17509</v>
      </c>
      <c r="B16803" s="1" t="s">
        <v>16696</v>
      </c>
      <c r="C16803">
        <v>2025</v>
      </c>
      <c r="D16803" s="2">
        <v>36753</v>
      </c>
      <c r="E16803" s="1" t="s">
        <v>20</v>
      </c>
      <c r="F16803">
        <v>1</v>
      </c>
      <c r="G16803">
        <v>0</v>
      </c>
      <c r="H16803">
        <v>0</v>
      </c>
      <c r="I16803" s="1" t="s">
        <v>21</v>
      </c>
      <c r="J16803" s="1"/>
      <c r="K16803">
        <v>0</v>
      </c>
      <c r="L16803" s="1" t="s">
        <v>22</v>
      </c>
      <c r="M16803" s="1" t="s">
        <v>26</v>
      </c>
      <c r="N16803" s="1" t="s">
        <v>26</v>
      </c>
      <c r="O16803">
        <v>1</v>
      </c>
      <c r="P16803" s="1" t="s">
        <v>2432</v>
      </c>
      <c r="Q16803" s="1" t="s">
        <v>2432</v>
      </c>
      <c r="R16803">
        <v>0</v>
      </c>
    </row>
    <row r="16804" spans="1:18" x14ac:dyDescent="0.3">
      <c r="A16804" s="1" t="s">
        <v>17510</v>
      </c>
      <c r="B16804" s="1" t="s">
        <v>16696</v>
      </c>
      <c r="C16804">
        <v>2025</v>
      </c>
      <c r="D16804" s="2">
        <v>36753</v>
      </c>
      <c r="E16804" s="1" t="s">
        <v>20</v>
      </c>
      <c r="F16804">
        <v>1</v>
      </c>
      <c r="G16804">
        <v>0</v>
      </c>
      <c r="H16804">
        <v>0</v>
      </c>
      <c r="I16804" s="1" t="s">
        <v>21</v>
      </c>
      <c r="J16804" s="1"/>
      <c r="K16804">
        <v>0</v>
      </c>
      <c r="L16804" s="1" t="s">
        <v>22</v>
      </c>
      <c r="M16804" s="1" t="s">
        <v>47</v>
      </c>
      <c r="N16804" s="1" t="s">
        <v>47</v>
      </c>
      <c r="O16804">
        <v>1</v>
      </c>
      <c r="P16804" s="1" t="s">
        <v>119</v>
      </c>
      <c r="Q16804" s="1" t="s">
        <v>119</v>
      </c>
      <c r="R16804">
        <v>0</v>
      </c>
    </row>
    <row r="16805" spans="1:18" x14ac:dyDescent="0.3">
      <c r="A16805" s="1" t="s">
        <v>17511</v>
      </c>
      <c r="B16805" s="1" t="s">
        <v>16696</v>
      </c>
      <c r="C16805">
        <v>2025</v>
      </c>
      <c r="D16805" s="2">
        <v>36753</v>
      </c>
      <c r="E16805" s="1" t="s">
        <v>20</v>
      </c>
      <c r="F16805">
        <v>1</v>
      </c>
      <c r="G16805">
        <v>0</v>
      </c>
      <c r="H16805">
        <v>0</v>
      </c>
      <c r="I16805" s="1" t="s">
        <v>21</v>
      </c>
      <c r="J16805" s="1"/>
      <c r="K16805">
        <v>0</v>
      </c>
      <c r="L16805" s="1" t="s">
        <v>22</v>
      </c>
      <c r="M16805" s="1" t="s">
        <v>26</v>
      </c>
      <c r="N16805" s="1" t="s">
        <v>26</v>
      </c>
      <c r="O16805">
        <v>1</v>
      </c>
      <c r="P16805" s="1" t="s">
        <v>722</v>
      </c>
      <c r="Q16805" s="1" t="s">
        <v>722</v>
      </c>
      <c r="R16805">
        <v>0</v>
      </c>
    </row>
    <row r="16806" spans="1:18" x14ac:dyDescent="0.3">
      <c r="A16806" s="1" t="s">
        <v>17512</v>
      </c>
      <c r="B16806" s="1" t="s">
        <v>16696</v>
      </c>
      <c r="C16806">
        <v>2025</v>
      </c>
      <c r="D16806" s="2">
        <v>36753</v>
      </c>
      <c r="E16806" s="1" t="s">
        <v>20</v>
      </c>
      <c r="F16806">
        <v>1</v>
      </c>
      <c r="G16806">
        <v>0</v>
      </c>
      <c r="H16806">
        <v>0</v>
      </c>
      <c r="I16806" s="1" t="s">
        <v>21</v>
      </c>
      <c r="J16806" s="1"/>
      <c r="K16806">
        <v>0</v>
      </c>
      <c r="L16806" s="1" t="s">
        <v>22</v>
      </c>
      <c r="M16806" s="1" t="s">
        <v>47</v>
      </c>
      <c r="N16806" s="1" t="s">
        <v>47</v>
      </c>
      <c r="O16806">
        <v>1</v>
      </c>
      <c r="P16806" s="1" t="s">
        <v>78</v>
      </c>
      <c r="Q16806" s="1" t="s">
        <v>78</v>
      </c>
      <c r="R16806">
        <v>0</v>
      </c>
    </row>
    <row r="16807" spans="1:18" x14ac:dyDescent="0.3">
      <c r="A16807" s="1" t="s">
        <v>17513</v>
      </c>
      <c r="B16807" s="1" t="s">
        <v>16696</v>
      </c>
      <c r="C16807">
        <v>2025</v>
      </c>
      <c r="D16807" s="2">
        <v>36753</v>
      </c>
      <c r="E16807" s="1" t="s">
        <v>20</v>
      </c>
      <c r="F16807">
        <v>1</v>
      </c>
      <c r="G16807">
        <v>0</v>
      </c>
      <c r="H16807">
        <v>0</v>
      </c>
      <c r="I16807" s="1" t="s">
        <v>21</v>
      </c>
      <c r="J16807" s="1"/>
      <c r="K16807">
        <v>0</v>
      </c>
      <c r="L16807" s="1" t="s">
        <v>22</v>
      </c>
      <c r="M16807" s="1" t="s">
        <v>47</v>
      </c>
      <c r="N16807" s="1" t="s">
        <v>47</v>
      </c>
      <c r="O16807">
        <v>1</v>
      </c>
      <c r="P16807" s="1" t="s">
        <v>78</v>
      </c>
      <c r="Q16807" s="1" t="s">
        <v>78</v>
      </c>
      <c r="R16807">
        <v>0</v>
      </c>
    </row>
    <row r="16808" spans="1:18" x14ac:dyDescent="0.3">
      <c r="A16808" s="1" t="s">
        <v>17514</v>
      </c>
      <c r="B16808" s="1" t="s">
        <v>16696</v>
      </c>
      <c r="C16808">
        <v>2025</v>
      </c>
      <c r="D16808" s="2">
        <v>36753</v>
      </c>
      <c r="E16808" s="1" t="s">
        <v>20</v>
      </c>
      <c r="F16808">
        <v>1</v>
      </c>
      <c r="G16808">
        <v>0</v>
      </c>
      <c r="H16808">
        <v>0</v>
      </c>
      <c r="I16808" s="1" t="s">
        <v>21</v>
      </c>
      <c r="J16808" s="1"/>
      <c r="K16808">
        <v>0</v>
      </c>
      <c r="L16808" s="1" t="s">
        <v>22</v>
      </c>
      <c r="M16808" s="1" t="s">
        <v>47</v>
      </c>
      <c r="N16808" s="1" t="s">
        <v>47</v>
      </c>
      <c r="O16808">
        <v>1</v>
      </c>
      <c r="P16808" s="1" t="s">
        <v>78</v>
      </c>
      <c r="Q16808" s="1" t="s">
        <v>78</v>
      </c>
      <c r="R16808">
        <v>0</v>
      </c>
    </row>
    <row r="16809" spans="1:18" x14ac:dyDescent="0.3">
      <c r="A16809" s="1" t="s">
        <v>17515</v>
      </c>
      <c r="B16809" s="1" t="s">
        <v>16696</v>
      </c>
      <c r="C16809">
        <v>2025</v>
      </c>
      <c r="D16809" s="2">
        <v>36753</v>
      </c>
      <c r="E16809" s="1" t="s">
        <v>20</v>
      </c>
      <c r="F16809">
        <v>1</v>
      </c>
      <c r="G16809">
        <v>0</v>
      </c>
      <c r="H16809">
        <v>0</v>
      </c>
      <c r="I16809" s="1" t="s">
        <v>21</v>
      </c>
      <c r="J16809" s="1"/>
      <c r="K16809">
        <v>0</v>
      </c>
      <c r="L16809" s="1" t="s">
        <v>22</v>
      </c>
      <c r="M16809" s="1" t="s">
        <v>26</v>
      </c>
      <c r="N16809" s="1" t="s">
        <v>26</v>
      </c>
      <c r="O16809">
        <v>1</v>
      </c>
      <c r="P16809" s="1" t="s">
        <v>78</v>
      </c>
      <c r="Q16809" s="1" t="s">
        <v>78</v>
      </c>
      <c r="R16809">
        <v>0</v>
      </c>
    </row>
    <row r="16810" spans="1:18" x14ac:dyDescent="0.3">
      <c r="A16810" s="1" t="s">
        <v>17516</v>
      </c>
      <c r="B16810" s="1" t="s">
        <v>16696</v>
      </c>
      <c r="C16810">
        <v>2025</v>
      </c>
      <c r="D16810" s="2">
        <v>36753</v>
      </c>
      <c r="E16810" s="1" t="s">
        <v>20</v>
      </c>
      <c r="F16810">
        <v>1</v>
      </c>
      <c r="G16810">
        <v>0</v>
      </c>
      <c r="H16810">
        <v>0</v>
      </c>
      <c r="I16810" s="1" t="s">
        <v>21</v>
      </c>
      <c r="J16810" s="1"/>
      <c r="K16810">
        <v>0</v>
      </c>
      <c r="L16810" s="1" t="s">
        <v>22</v>
      </c>
      <c r="M16810" s="1" t="s">
        <v>26</v>
      </c>
      <c r="N16810" s="1" t="s">
        <v>26</v>
      </c>
      <c r="O16810">
        <v>1</v>
      </c>
      <c r="P16810" s="1" t="s">
        <v>2432</v>
      </c>
      <c r="Q16810" s="1" t="s">
        <v>2432</v>
      </c>
      <c r="R16810">
        <v>0</v>
      </c>
    </row>
    <row r="16811" spans="1:18" x14ac:dyDescent="0.3">
      <c r="A16811" s="1" t="s">
        <v>17517</v>
      </c>
      <c r="B16811" s="1" t="s">
        <v>16696</v>
      </c>
      <c r="C16811">
        <v>2025</v>
      </c>
      <c r="D16811" s="2">
        <v>36753</v>
      </c>
      <c r="E16811" s="1" t="s">
        <v>20</v>
      </c>
      <c r="F16811">
        <v>1</v>
      </c>
      <c r="G16811">
        <v>0</v>
      </c>
      <c r="H16811">
        <v>0</v>
      </c>
      <c r="I16811" s="1" t="s">
        <v>21</v>
      </c>
      <c r="J16811" s="1"/>
      <c r="K16811">
        <v>0</v>
      </c>
      <c r="L16811" s="1" t="s">
        <v>22</v>
      </c>
      <c r="M16811" s="1" t="s">
        <v>47</v>
      </c>
      <c r="N16811" s="1" t="s">
        <v>47</v>
      </c>
      <c r="O16811">
        <v>1</v>
      </c>
      <c r="P16811" s="1" t="s">
        <v>78</v>
      </c>
      <c r="Q16811" s="1" t="s">
        <v>78</v>
      </c>
      <c r="R16811">
        <v>0</v>
      </c>
    </row>
    <row r="16812" spans="1:18" x14ac:dyDescent="0.3">
      <c r="A16812" s="1" t="s">
        <v>17518</v>
      </c>
      <c r="B16812" s="1" t="s">
        <v>16696</v>
      </c>
      <c r="C16812">
        <v>2025</v>
      </c>
      <c r="D16812" s="2">
        <v>36753</v>
      </c>
      <c r="E16812" s="1" t="s">
        <v>20</v>
      </c>
      <c r="F16812">
        <v>1</v>
      </c>
      <c r="G16812">
        <v>0</v>
      </c>
      <c r="H16812">
        <v>0</v>
      </c>
      <c r="I16812" s="1" t="s">
        <v>21</v>
      </c>
      <c r="J16812" s="1"/>
      <c r="K16812">
        <v>0</v>
      </c>
      <c r="L16812" s="1" t="s">
        <v>22</v>
      </c>
      <c r="M16812" s="1" t="s">
        <v>33</v>
      </c>
      <c r="N16812" s="1" t="s">
        <v>33</v>
      </c>
      <c r="O16812">
        <v>1</v>
      </c>
      <c r="P16812" s="1" t="s">
        <v>74</v>
      </c>
      <c r="Q16812" s="1" t="s">
        <v>74</v>
      </c>
      <c r="R16812">
        <v>0</v>
      </c>
    </row>
    <row r="16813" spans="1:18" x14ac:dyDescent="0.3">
      <c r="A16813" s="1" t="s">
        <v>17519</v>
      </c>
      <c r="B16813" s="1" t="s">
        <v>16696</v>
      </c>
      <c r="C16813">
        <v>2025</v>
      </c>
      <c r="D16813" s="2">
        <v>36753</v>
      </c>
      <c r="E16813" s="1" t="s">
        <v>1137</v>
      </c>
      <c r="F16813">
        <v>1</v>
      </c>
      <c r="G16813">
        <v>0</v>
      </c>
      <c r="H16813">
        <v>0</v>
      </c>
      <c r="I16813" s="1" t="s">
        <v>21</v>
      </c>
      <c r="J16813" s="1"/>
      <c r="K16813">
        <v>1</v>
      </c>
      <c r="L16813" s="1" t="s">
        <v>1138</v>
      </c>
      <c r="M16813" s="1" t="s">
        <v>26</v>
      </c>
      <c r="N16813" s="1" t="s">
        <v>26</v>
      </c>
      <c r="O16813">
        <v>1</v>
      </c>
      <c r="P16813" s="1" t="s">
        <v>78</v>
      </c>
      <c r="Q16813" s="1" t="s">
        <v>78</v>
      </c>
      <c r="R16813">
        <v>0</v>
      </c>
    </row>
    <row r="16814" spans="1:18" x14ac:dyDescent="0.3">
      <c r="A16814" s="1" t="s">
        <v>17520</v>
      </c>
      <c r="B16814" s="1" t="s">
        <v>16696</v>
      </c>
      <c r="C16814">
        <v>2025</v>
      </c>
      <c r="D16814" s="2">
        <v>36753</v>
      </c>
      <c r="E16814" s="1" t="s">
        <v>20</v>
      </c>
      <c r="F16814">
        <v>1</v>
      </c>
      <c r="G16814">
        <v>0</v>
      </c>
      <c r="H16814">
        <v>0</v>
      </c>
      <c r="I16814" s="1" t="s">
        <v>21</v>
      </c>
      <c r="J16814" s="1"/>
      <c r="K16814">
        <v>0</v>
      </c>
      <c r="L16814" s="1" t="s">
        <v>22</v>
      </c>
      <c r="M16814" s="1" t="s">
        <v>33</v>
      </c>
      <c r="N16814" s="1" t="s">
        <v>33</v>
      </c>
      <c r="O16814">
        <v>1</v>
      </c>
      <c r="P16814" s="1" t="s">
        <v>27</v>
      </c>
      <c r="Q16814" s="1" t="s">
        <v>27</v>
      </c>
      <c r="R16814">
        <v>0</v>
      </c>
    </row>
    <row r="16815" spans="1:18" x14ac:dyDescent="0.3">
      <c r="A16815" s="1" t="s">
        <v>17521</v>
      </c>
      <c r="B16815" s="1" t="s">
        <v>16696</v>
      </c>
      <c r="C16815">
        <v>2025</v>
      </c>
      <c r="D16815" s="2">
        <v>36753</v>
      </c>
      <c r="E16815" s="1" t="s">
        <v>20</v>
      </c>
      <c r="F16815">
        <v>1</v>
      </c>
      <c r="G16815">
        <v>0</v>
      </c>
      <c r="H16815">
        <v>0</v>
      </c>
      <c r="I16815" s="1" t="s">
        <v>21</v>
      </c>
      <c r="J16815" s="1"/>
      <c r="K16815">
        <v>0</v>
      </c>
      <c r="L16815" s="1" t="s">
        <v>22</v>
      </c>
      <c r="M16815" s="1" t="s">
        <v>47</v>
      </c>
      <c r="N16815" s="1" t="s">
        <v>47</v>
      </c>
      <c r="O16815">
        <v>1</v>
      </c>
      <c r="P16815" s="1" t="s">
        <v>78</v>
      </c>
      <c r="Q16815" s="1" t="s">
        <v>78</v>
      </c>
      <c r="R16815">
        <v>0</v>
      </c>
    </row>
    <row r="16816" spans="1:18" x14ac:dyDescent="0.3">
      <c r="A16816" s="1" t="s">
        <v>17522</v>
      </c>
      <c r="B16816" s="1" t="s">
        <v>16696</v>
      </c>
      <c r="C16816">
        <v>2025</v>
      </c>
      <c r="D16816" s="2">
        <v>36753</v>
      </c>
      <c r="E16816" s="1" t="s">
        <v>37</v>
      </c>
      <c r="F16816">
        <v>1</v>
      </c>
      <c r="G16816">
        <v>1</v>
      </c>
      <c r="H16816">
        <v>1</v>
      </c>
      <c r="I16816" s="1" t="s">
        <v>38</v>
      </c>
      <c r="J16816" s="1" t="s">
        <v>42</v>
      </c>
      <c r="K16816">
        <v>0</v>
      </c>
      <c r="L16816" s="1" t="s">
        <v>22</v>
      </c>
      <c r="M16816" s="1" t="s">
        <v>26</v>
      </c>
      <c r="N16816" s="1" t="s">
        <v>26</v>
      </c>
      <c r="O16816">
        <v>1</v>
      </c>
      <c r="P16816" s="1" t="s">
        <v>27</v>
      </c>
      <c r="Q16816" s="1" t="s">
        <v>27</v>
      </c>
      <c r="R16816">
        <v>0</v>
      </c>
    </row>
    <row r="16817" spans="1:18" x14ac:dyDescent="0.3">
      <c r="A16817" s="1" t="s">
        <v>17523</v>
      </c>
      <c r="B16817" s="1" t="s">
        <v>16696</v>
      </c>
      <c r="C16817">
        <v>2025</v>
      </c>
      <c r="D16817" s="2">
        <v>36753</v>
      </c>
      <c r="E16817" s="1" t="s">
        <v>20</v>
      </c>
      <c r="F16817">
        <v>1</v>
      </c>
      <c r="G16817">
        <v>0</v>
      </c>
      <c r="H16817">
        <v>0</v>
      </c>
      <c r="I16817" s="1" t="s">
        <v>21</v>
      </c>
      <c r="J16817" s="1"/>
      <c r="K16817">
        <v>0</v>
      </c>
      <c r="L16817" s="1" t="s">
        <v>22</v>
      </c>
      <c r="M16817" s="1" t="s">
        <v>26</v>
      </c>
      <c r="N16817" s="1" t="s">
        <v>26</v>
      </c>
      <c r="O16817">
        <v>1</v>
      </c>
      <c r="P16817" s="1" t="s">
        <v>2432</v>
      </c>
      <c r="Q16817" s="1" t="s">
        <v>2432</v>
      </c>
      <c r="R16817">
        <v>0</v>
      </c>
    </row>
    <row r="16818" spans="1:18" x14ac:dyDescent="0.3">
      <c r="A16818" s="1" t="s">
        <v>17524</v>
      </c>
      <c r="B16818" s="1" t="s">
        <v>16696</v>
      </c>
      <c r="C16818">
        <v>2025</v>
      </c>
      <c r="D16818" s="2">
        <v>36753</v>
      </c>
      <c r="E16818" s="1" t="s">
        <v>20</v>
      </c>
      <c r="F16818">
        <v>1</v>
      </c>
      <c r="G16818">
        <v>0</v>
      </c>
      <c r="H16818">
        <v>0</v>
      </c>
      <c r="I16818" s="1" t="s">
        <v>21</v>
      </c>
      <c r="J16818" s="1"/>
      <c r="K16818">
        <v>0</v>
      </c>
      <c r="L16818" s="1" t="s">
        <v>22</v>
      </c>
      <c r="M16818" s="1" t="s">
        <v>33</v>
      </c>
      <c r="N16818" s="1" t="s">
        <v>33</v>
      </c>
      <c r="O16818">
        <v>1</v>
      </c>
      <c r="P16818" s="1" t="s">
        <v>78</v>
      </c>
      <c r="Q16818" s="1" t="s">
        <v>78</v>
      </c>
      <c r="R16818">
        <v>0</v>
      </c>
    </row>
    <row r="16819" spans="1:18" x14ac:dyDescent="0.3">
      <c r="A16819" s="1" t="s">
        <v>17525</v>
      </c>
      <c r="B16819" s="1" t="s">
        <v>16696</v>
      </c>
      <c r="C16819">
        <v>2025</v>
      </c>
      <c r="D16819" s="2">
        <v>36753</v>
      </c>
      <c r="E16819" s="1" t="s">
        <v>20</v>
      </c>
      <c r="F16819">
        <v>1</v>
      </c>
      <c r="G16819">
        <v>0</v>
      </c>
      <c r="H16819">
        <v>0</v>
      </c>
      <c r="I16819" s="1" t="s">
        <v>21</v>
      </c>
      <c r="J16819" s="1"/>
      <c r="K16819">
        <v>0</v>
      </c>
      <c r="L16819" s="1" t="s">
        <v>22</v>
      </c>
      <c r="M16819" s="1" t="s">
        <v>26</v>
      </c>
      <c r="N16819" s="1" t="s">
        <v>26</v>
      </c>
      <c r="O16819">
        <v>1</v>
      </c>
      <c r="P16819" s="1" t="s">
        <v>78</v>
      </c>
      <c r="Q16819" s="1" t="s">
        <v>78</v>
      </c>
      <c r="R16819">
        <v>0</v>
      </c>
    </row>
    <row r="16820" spans="1:18" x14ac:dyDescent="0.3">
      <c r="A16820" s="1" t="s">
        <v>17526</v>
      </c>
      <c r="B16820" s="1" t="s">
        <v>16696</v>
      </c>
      <c r="C16820">
        <v>2025</v>
      </c>
      <c r="D16820" s="2">
        <v>36753</v>
      </c>
      <c r="E16820" s="1" t="s">
        <v>20</v>
      </c>
      <c r="F16820">
        <v>1</v>
      </c>
      <c r="G16820">
        <v>0</v>
      </c>
      <c r="H16820">
        <v>0</v>
      </c>
      <c r="I16820" s="1" t="s">
        <v>21</v>
      </c>
      <c r="J16820" s="1"/>
      <c r="K16820">
        <v>0</v>
      </c>
      <c r="L16820" s="1" t="s">
        <v>22</v>
      </c>
      <c r="M16820" s="1" t="s">
        <v>23</v>
      </c>
      <c r="N16820" s="1" t="s">
        <v>23</v>
      </c>
      <c r="O16820">
        <v>1</v>
      </c>
      <c r="P16820" s="1" t="s">
        <v>2432</v>
      </c>
      <c r="Q16820" s="1" t="s">
        <v>2432</v>
      </c>
      <c r="R16820">
        <v>0</v>
      </c>
    </row>
    <row r="16821" spans="1:18" x14ac:dyDescent="0.3">
      <c r="A16821" s="1" t="s">
        <v>17527</v>
      </c>
      <c r="B16821" s="1" t="s">
        <v>16696</v>
      </c>
      <c r="C16821">
        <v>2025</v>
      </c>
      <c r="D16821" s="2">
        <v>36753</v>
      </c>
      <c r="E16821" s="1" t="s">
        <v>20</v>
      </c>
      <c r="F16821">
        <v>1</v>
      </c>
      <c r="G16821">
        <v>0</v>
      </c>
      <c r="H16821">
        <v>0</v>
      </c>
      <c r="I16821" s="1" t="s">
        <v>21</v>
      </c>
      <c r="J16821" s="1"/>
      <c r="K16821">
        <v>0</v>
      </c>
      <c r="L16821" s="1" t="s">
        <v>22</v>
      </c>
      <c r="M16821" s="1" t="s">
        <v>26</v>
      </c>
      <c r="N16821" s="1" t="s">
        <v>26</v>
      </c>
      <c r="O16821">
        <v>1</v>
      </c>
      <c r="P16821" s="1" t="s">
        <v>40</v>
      </c>
      <c r="Q16821" s="1" t="s">
        <v>40</v>
      </c>
      <c r="R16821">
        <v>0</v>
      </c>
    </row>
    <row r="16822" spans="1:18" x14ac:dyDescent="0.3">
      <c r="A16822" s="1" t="s">
        <v>17528</v>
      </c>
      <c r="B16822" s="1" t="s">
        <v>16696</v>
      </c>
      <c r="C16822">
        <v>2025</v>
      </c>
      <c r="D16822" s="2">
        <v>36753</v>
      </c>
      <c r="E16822" s="1" t="s">
        <v>20</v>
      </c>
      <c r="F16822">
        <v>1</v>
      </c>
      <c r="G16822">
        <v>0</v>
      </c>
      <c r="H16822">
        <v>0</v>
      </c>
      <c r="I16822" s="1" t="s">
        <v>21</v>
      </c>
      <c r="J16822" s="1"/>
      <c r="K16822">
        <v>0</v>
      </c>
      <c r="L16822" s="1" t="s">
        <v>22</v>
      </c>
      <c r="M16822" s="1" t="s">
        <v>26</v>
      </c>
      <c r="N16822" s="1" t="s">
        <v>26</v>
      </c>
      <c r="O16822">
        <v>1</v>
      </c>
      <c r="P16822" s="1" t="s">
        <v>2432</v>
      </c>
      <c r="Q16822" s="1" t="s">
        <v>2432</v>
      </c>
      <c r="R16822">
        <v>0</v>
      </c>
    </row>
    <row r="16823" spans="1:18" x14ac:dyDescent="0.3">
      <c r="A16823" s="1" t="s">
        <v>17529</v>
      </c>
      <c r="B16823" s="1" t="s">
        <v>16696</v>
      </c>
      <c r="C16823">
        <v>2025</v>
      </c>
      <c r="D16823" s="2">
        <v>36753</v>
      </c>
      <c r="E16823" s="1" t="s">
        <v>20</v>
      </c>
      <c r="F16823">
        <v>1</v>
      </c>
      <c r="G16823">
        <v>0</v>
      </c>
      <c r="H16823">
        <v>0</v>
      </c>
      <c r="I16823" s="1" t="s">
        <v>21</v>
      </c>
      <c r="J16823" s="1"/>
      <c r="K16823">
        <v>0</v>
      </c>
      <c r="L16823" s="1" t="s">
        <v>22</v>
      </c>
      <c r="M16823" s="1" t="s">
        <v>26</v>
      </c>
      <c r="N16823" s="1" t="s">
        <v>26</v>
      </c>
      <c r="O16823">
        <v>1</v>
      </c>
      <c r="P16823" s="1" t="s">
        <v>78</v>
      </c>
      <c r="Q16823" s="1" t="s">
        <v>78</v>
      </c>
      <c r="R16823">
        <v>0</v>
      </c>
    </row>
    <row r="16824" spans="1:18" x14ac:dyDescent="0.3">
      <c r="A16824" s="1" t="s">
        <v>17530</v>
      </c>
      <c r="B16824" s="1" t="s">
        <v>16696</v>
      </c>
      <c r="C16824">
        <v>2025</v>
      </c>
      <c r="D16824" s="2">
        <v>36753</v>
      </c>
      <c r="E16824" s="1" t="s">
        <v>20</v>
      </c>
      <c r="F16824">
        <v>1</v>
      </c>
      <c r="G16824">
        <v>0</v>
      </c>
      <c r="H16824">
        <v>0</v>
      </c>
      <c r="I16824" s="1" t="s">
        <v>21</v>
      </c>
      <c r="J16824" s="1"/>
      <c r="K16824">
        <v>0</v>
      </c>
      <c r="L16824" s="1" t="s">
        <v>22</v>
      </c>
      <c r="M16824" s="1" t="s">
        <v>26</v>
      </c>
      <c r="N16824" s="1" t="s">
        <v>26</v>
      </c>
      <c r="O16824">
        <v>1</v>
      </c>
      <c r="P16824" s="1" t="s">
        <v>40</v>
      </c>
      <c r="Q16824" s="1" t="s">
        <v>40</v>
      </c>
      <c r="R16824">
        <v>0</v>
      </c>
    </row>
    <row r="16825" spans="1:18" x14ac:dyDescent="0.3">
      <c r="A16825" s="1" t="s">
        <v>17531</v>
      </c>
      <c r="B16825" s="1" t="s">
        <v>16696</v>
      </c>
      <c r="C16825">
        <v>2025</v>
      </c>
      <c r="D16825" s="2">
        <v>36753</v>
      </c>
      <c r="E16825" s="1" t="s">
        <v>20</v>
      </c>
      <c r="F16825">
        <v>1</v>
      </c>
      <c r="G16825">
        <v>0</v>
      </c>
      <c r="H16825">
        <v>0</v>
      </c>
      <c r="I16825" s="1" t="s">
        <v>21</v>
      </c>
      <c r="J16825" s="1"/>
      <c r="K16825">
        <v>0</v>
      </c>
      <c r="L16825" s="1" t="s">
        <v>22</v>
      </c>
      <c r="M16825" s="1" t="s">
        <v>26</v>
      </c>
      <c r="N16825" s="1" t="s">
        <v>26</v>
      </c>
      <c r="O16825">
        <v>1</v>
      </c>
      <c r="P16825" s="1" t="s">
        <v>2432</v>
      </c>
      <c r="Q16825" s="1" t="s">
        <v>2432</v>
      </c>
      <c r="R16825">
        <v>0</v>
      </c>
    </row>
    <row r="16826" spans="1:18" x14ac:dyDescent="0.3">
      <c r="A16826" s="1" t="s">
        <v>17532</v>
      </c>
      <c r="B16826" s="1" t="s">
        <v>16696</v>
      </c>
      <c r="C16826">
        <v>2025</v>
      </c>
      <c r="D16826" s="2">
        <v>36753</v>
      </c>
      <c r="E16826" s="1" t="s">
        <v>20</v>
      </c>
      <c r="F16826">
        <v>1</v>
      </c>
      <c r="G16826">
        <v>0</v>
      </c>
      <c r="H16826">
        <v>0</v>
      </c>
      <c r="I16826" s="1" t="s">
        <v>21</v>
      </c>
      <c r="J16826" s="1"/>
      <c r="K16826">
        <v>0</v>
      </c>
      <c r="L16826" s="1" t="s">
        <v>22</v>
      </c>
      <c r="M16826" s="1" t="s">
        <v>26</v>
      </c>
      <c r="N16826" s="1" t="s">
        <v>26</v>
      </c>
      <c r="O16826">
        <v>1</v>
      </c>
      <c r="P16826" s="1" t="s">
        <v>2432</v>
      </c>
      <c r="Q16826" s="1" t="s">
        <v>2432</v>
      </c>
      <c r="R16826">
        <v>0</v>
      </c>
    </row>
    <row r="16827" spans="1:18" x14ac:dyDescent="0.3">
      <c r="A16827" s="1" t="s">
        <v>17533</v>
      </c>
      <c r="B16827" s="1" t="s">
        <v>16696</v>
      </c>
      <c r="C16827">
        <v>2025</v>
      </c>
      <c r="D16827" s="2">
        <v>36753</v>
      </c>
      <c r="E16827" s="1" t="s">
        <v>20</v>
      </c>
      <c r="F16827">
        <v>1</v>
      </c>
      <c r="G16827">
        <v>0</v>
      </c>
      <c r="H16827">
        <v>0</v>
      </c>
      <c r="I16827" s="1" t="s">
        <v>21</v>
      </c>
      <c r="J16827" s="1"/>
      <c r="K16827">
        <v>0</v>
      </c>
      <c r="L16827" s="1" t="s">
        <v>22</v>
      </c>
      <c r="M16827" s="1" t="s">
        <v>35</v>
      </c>
      <c r="N16827" s="1" t="s">
        <v>35</v>
      </c>
      <c r="O16827">
        <v>1</v>
      </c>
      <c r="P16827" s="1" t="s">
        <v>2432</v>
      </c>
      <c r="Q16827" s="1" t="s">
        <v>2432</v>
      </c>
      <c r="R16827">
        <v>0</v>
      </c>
    </row>
    <row r="16828" spans="1:18" x14ac:dyDescent="0.3">
      <c r="A16828" s="1" t="s">
        <v>17534</v>
      </c>
      <c r="B16828" s="1" t="s">
        <v>16696</v>
      </c>
      <c r="C16828">
        <v>2025</v>
      </c>
      <c r="D16828" s="2">
        <v>36753</v>
      </c>
      <c r="E16828" s="1" t="s">
        <v>20</v>
      </c>
      <c r="F16828">
        <v>1</v>
      </c>
      <c r="G16828">
        <v>0</v>
      </c>
      <c r="H16828">
        <v>0</v>
      </c>
      <c r="I16828" s="1" t="s">
        <v>21</v>
      </c>
      <c r="J16828" s="1"/>
      <c r="K16828">
        <v>0</v>
      </c>
      <c r="L16828" s="1" t="s">
        <v>22</v>
      </c>
      <c r="M16828" s="1" t="s">
        <v>26</v>
      </c>
      <c r="N16828" s="1" t="s">
        <v>26</v>
      </c>
      <c r="O16828">
        <v>1</v>
      </c>
      <c r="P16828" s="1" t="s">
        <v>40</v>
      </c>
      <c r="Q16828" s="1" t="s">
        <v>40</v>
      </c>
      <c r="R16828">
        <v>0</v>
      </c>
    </row>
    <row r="16829" spans="1:18" x14ac:dyDescent="0.3">
      <c r="A16829" s="1" t="s">
        <v>17535</v>
      </c>
      <c r="B16829" s="1" t="s">
        <v>16696</v>
      </c>
      <c r="C16829">
        <v>2025</v>
      </c>
      <c r="D16829" s="2">
        <v>36753</v>
      </c>
      <c r="E16829" s="1" t="s">
        <v>20</v>
      </c>
      <c r="F16829">
        <v>1</v>
      </c>
      <c r="G16829">
        <v>0</v>
      </c>
      <c r="H16829">
        <v>0</v>
      </c>
      <c r="I16829" s="1" t="s">
        <v>21</v>
      </c>
      <c r="J16829" s="1"/>
      <c r="K16829">
        <v>0</v>
      </c>
      <c r="L16829" s="1" t="s">
        <v>22</v>
      </c>
      <c r="M16829" s="1" t="s">
        <v>33</v>
      </c>
      <c r="N16829" s="1" t="s">
        <v>33</v>
      </c>
      <c r="O16829">
        <v>1</v>
      </c>
      <c r="P16829" s="1" t="s">
        <v>2432</v>
      </c>
      <c r="Q16829" s="1" t="s">
        <v>2432</v>
      </c>
      <c r="R16829">
        <v>0</v>
      </c>
    </row>
    <row r="16830" spans="1:18" x14ac:dyDescent="0.3">
      <c r="A16830" s="1" t="s">
        <v>17536</v>
      </c>
      <c r="B16830" s="1" t="s">
        <v>16696</v>
      </c>
      <c r="C16830">
        <v>2025</v>
      </c>
      <c r="D16830" s="2">
        <v>36753</v>
      </c>
      <c r="E16830" s="1" t="s">
        <v>20</v>
      </c>
      <c r="F16830">
        <v>1</v>
      </c>
      <c r="G16830">
        <v>0</v>
      </c>
      <c r="H16830">
        <v>0</v>
      </c>
      <c r="I16830" s="1" t="s">
        <v>21</v>
      </c>
      <c r="J16830" s="1"/>
      <c r="K16830">
        <v>0</v>
      </c>
      <c r="L16830" s="1" t="s">
        <v>22</v>
      </c>
      <c r="M16830" s="1" t="s">
        <v>26</v>
      </c>
      <c r="N16830" s="1" t="s">
        <v>26</v>
      </c>
      <c r="O16830">
        <v>1</v>
      </c>
      <c r="P16830" s="1" t="s">
        <v>40</v>
      </c>
      <c r="Q16830" s="1" t="s">
        <v>40</v>
      </c>
      <c r="R16830">
        <v>0</v>
      </c>
    </row>
    <row r="16831" spans="1:18" x14ac:dyDescent="0.3">
      <c r="A16831" s="1" t="s">
        <v>17537</v>
      </c>
      <c r="B16831" s="1" t="s">
        <v>16696</v>
      </c>
      <c r="C16831">
        <v>2025</v>
      </c>
      <c r="D16831" s="2">
        <v>36753</v>
      </c>
      <c r="E16831" s="1" t="s">
        <v>20</v>
      </c>
      <c r="F16831">
        <v>1</v>
      </c>
      <c r="G16831">
        <v>0</v>
      </c>
      <c r="H16831">
        <v>0</v>
      </c>
      <c r="I16831" s="1" t="s">
        <v>21</v>
      </c>
      <c r="J16831" s="1"/>
      <c r="K16831">
        <v>0</v>
      </c>
      <c r="L16831" s="1" t="s">
        <v>22</v>
      </c>
      <c r="M16831" s="1" t="s">
        <v>26</v>
      </c>
      <c r="N16831" s="1" t="s">
        <v>26</v>
      </c>
      <c r="O16831">
        <v>1</v>
      </c>
      <c r="P16831" s="1" t="s">
        <v>40</v>
      </c>
      <c r="Q16831" s="1" t="s">
        <v>40</v>
      </c>
      <c r="R16831">
        <v>0</v>
      </c>
    </row>
    <row r="16832" spans="1:18" x14ac:dyDescent="0.3">
      <c r="A16832" s="1" t="s">
        <v>17538</v>
      </c>
      <c r="B16832" s="1" t="s">
        <v>16696</v>
      </c>
      <c r="C16832">
        <v>2025</v>
      </c>
      <c r="D16832" s="2">
        <v>36753</v>
      </c>
      <c r="E16832" s="1" t="s">
        <v>20</v>
      </c>
      <c r="F16832">
        <v>1</v>
      </c>
      <c r="G16832">
        <v>0</v>
      </c>
      <c r="H16832">
        <v>0</v>
      </c>
      <c r="I16832" s="1" t="s">
        <v>21</v>
      </c>
      <c r="J16832" s="1"/>
      <c r="K16832">
        <v>0</v>
      </c>
      <c r="L16832" s="1" t="s">
        <v>22</v>
      </c>
      <c r="M16832" s="1" t="s">
        <v>33</v>
      </c>
      <c r="N16832" s="1" t="s">
        <v>33</v>
      </c>
      <c r="O16832">
        <v>1</v>
      </c>
      <c r="P16832" s="1" t="s">
        <v>40</v>
      </c>
      <c r="Q16832" s="1" t="s">
        <v>40</v>
      </c>
      <c r="R16832">
        <v>0</v>
      </c>
    </row>
    <row r="16833" spans="1:18" x14ac:dyDescent="0.3">
      <c r="A16833" s="1" t="s">
        <v>17539</v>
      </c>
      <c r="B16833" s="1" t="s">
        <v>16696</v>
      </c>
      <c r="C16833">
        <v>2025</v>
      </c>
      <c r="D16833" s="2">
        <v>36753</v>
      </c>
      <c r="E16833" s="1" t="s">
        <v>20</v>
      </c>
      <c r="F16833">
        <v>1</v>
      </c>
      <c r="G16833">
        <v>0</v>
      </c>
      <c r="H16833">
        <v>0</v>
      </c>
      <c r="I16833" s="1" t="s">
        <v>21</v>
      </c>
      <c r="J16833" s="1"/>
      <c r="K16833">
        <v>0</v>
      </c>
      <c r="L16833" s="1" t="s">
        <v>22</v>
      </c>
      <c r="M16833" s="1" t="s">
        <v>33</v>
      </c>
      <c r="N16833" s="1" t="s">
        <v>33</v>
      </c>
      <c r="O16833">
        <v>2</v>
      </c>
      <c r="P16833" s="1" t="s">
        <v>1546</v>
      </c>
      <c r="Q16833" s="1"/>
      <c r="R16833">
        <v>0</v>
      </c>
    </row>
    <row r="16834" spans="1:18" x14ac:dyDescent="0.3">
      <c r="A16834" s="1" t="s">
        <v>17540</v>
      </c>
      <c r="B16834" s="1" t="s">
        <v>16696</v>
      </c>
      <c r="C16834">
        <v>2025</v>
      </c>
      <c r="D16834" s="2">
        <v>36753</v>
      </c>
      <c r="E16834" s="1" t="s">
        <v>37</v>
      </c>
      <c r="F16834">
        <v>1</v>
      </c>
      <c r="G16834">
        <v>1</v>
      </c>
      <c r="H16834">
        <v>1</v>
      </c>
      <c r="I16834" s="1" t="s">
        <v>38</v>
      </c>
      <c r="J16834" s="1" t="s">
        <v>62</v>
      </c>
      <c r="K16834">
        <v>0</v>
      </c>
      <c r="L16834" s="1" t="s">
        <v>22</v>
      </c>
      <c r="M16834" s="1" t="s">
        <v>26</v>
      </c>
      <c r="N16834" s="1" t="s">
        <v>26</v>
      </c>
      <c r="O16834">
        <v>1</v>
      </c>
      <c r="P16834" s="1" t="s">
        <v>40</v>
      </c>
      <c r="Q16834" s="1" t="s">
        <v>40</v>
      </c>
      <c r="R16834">
        <v>0</v>
      </c>
    </row>
    <row r="16835" spans="1:18" x14ac:dyDescent="0.3">
      <c r="A16835" s="1" t="s">
        <v>17541</v>
      </c>
      <c r="B16835" s="1" t="s">
        <v>16696</v>
      </c>
      <c r="C16835">
        <v>2025</v>
      </c>
      <c r="D16835" s="2">
        <v>36753</v>
      </c>
      <c r="E16835" s="1" t="s">
        <v>20</v>
      </c>
      <c r="F16835">
        <v>1</v>
      </c>
      <c r="G16835">
        <v>0</v>
      </c>
      <c r="H16835">
        <v>0</v>
      </c>
      <c r="I16835" s="1" t="s">
        <v>21</v>
      </c>
      <c r="J16835" s="1"/>
      <c r="K16835">
        <v>0</v>
      </c>
      <c r="L16835" s="1" t="s">
        <v>22</v>
      </c>
      <c r="M16835" s="1" t="s">
        <v>26</v>
      </c>
      <c r="N16835" s="1" t="s">
        <v>26</v>
      </c>
      <c r="O16835">
        <v>2</v>
      </c>
      <c r="P16835" s="1" t="s">
        <v>17542</v>
      </c>
      <c r="Q16835" s="1"/>
      <c r="R16835">
        <v>0</v>
      </c>
    </row>
    <row r="16836" spans="1:18" x14ac:dyDescent="0.3">
      <c r="A16836" s="1" t="s">
        <v>17543</v>
      </c>
      <c r="B16836" s="1" t="s">
        <v>16696</v>
      </c>
      <c r="C16836">
        <v>2025</v>
      </c>
      <c r="D16836" s="2">
        <v>36753</v>
      </c>
      <c r="E16836" s="1" t="s">
        <v>20</v>
      </c>
      <c r="F16836">
        <v>1</v>
      </c>
      <c r="G16836">
        <v>0</v>
      </c>
      <c r="H16836">
        <v>0</v>
      </c>
      <c r="I16836" s="1" t="s">
        <v>21</v>
      </c>
      <c r="J16836" s="1"/>
      <c r="K16836">
        <v>0</v>
      </c>
      <c r="L16836" s="1" t="s">
        <v>22</v>
      </c>
      <c r="M16836" s="1" t="s">
        <v>23</v>
      </c>
      <c r="N16836" s="1" t="s">
        <v>23</v>
      </c>
      <c r="O16836">
        <v>3</v>
      </c>
      <c r="P16836" s="1" t="s">
        <v>17544</v>
      </c>
      <c r="Q16836" s="1"/>
      <c r="R16836">
        <v>0</v>
      </c>
    </row>
    <row r="16837" spans="1:18" x14ac:dyDescent="0.3">
      <c r="A16837" s="1" t="s">
        <v>17545</v>
      </c>
      <c r="B16837" s="1" t="s">
        <v>16696</v>
      </c>
      <c r="C16837">
        <v>2025</v>
      </c>
      <c r="D16837" s="2">
        <v>36753</v>
      </c>
      <c r="E16837" s="1" t="s">
        <v>37</v>
      </c>
      <c r="F16837">
        <v>1</v>
      </c>
      <c r="G16837">
        <v>1</v>
      </c>
      <c r="H16837">
        <v>1</v>
      </c>
      <c r="I16837" s="1" t="s">
        <v>13752</v>
      </c>
      <c r="J16837" s="1" t="s">
        <v>13753</v>
      </c>
      <c r="K16837">
        <v>0</v>
      </c>
      <c r="L16837" s="1" t="s">
        <v>22</v>
      </c>
      <c r="M16837" s="1" t="s">
        <v>26</v>
      </c>
      <c r="N16837" s="1" t="s">
        <v>26</v>
      </c>
      <c r="O16837">
        <v>1</v>
      </c>
      <c r="P16837" s="1" t="s">
        <v>858</v>
      </c>
      <c r="Q16837" s="1" t="s">
        <v>858</v>
      </c>
      <c r="R16837">
        <v>0</v>
      </c>
    </row>
    <row r="16838" spans="1:18" x14ac:dyDescent="0.3">
      <c r="A16838" s="1" t="s">
        <v>17546</v>
      </c>
      <c r="B16838" s="1" t="s">
        <v>16696</v>
      </c>
      <c r="C16838">
        <v>2025</v>
      </c>
      <c r="D16838" s="2">
        <v>36753</v>
      </c>
      <c r="E16838" s="1" t="s">
        <v>20</v>
      </c>
      <c r="F16838">
        <v>1</v>
      </c>
      <c r="G16838">
        <v>0</v>
      </c>
      <c r="H16838">
        <v>0</v>
      </c>
      <c r="I16838" s="1" t="s">
        <v>21</v>
      </c>
      <c r="J16838" s="1"/>
      <c r="K16838">
        <v>0</v>
      </c>
      <c r="L16838" s="1" t="s">
        <v>22</v>
      </c>
      <c r="M16838" s="1" t="s">
        <v>26</v>
      </c>
      <c r="N16838" s="1" t="s">
        <v>26</v>
      </c>
      <c r="O16838">
        <v>1</v>
      </c>
      <c r="P16838" s="1" t="s">
        <v>2432</v>
      </c>
      <c r="Q16838" s="1" t="s">
        <v>2432</v>
      </c>
      <c r="R16838">
        <v>0</v>
      </c>
    </row>
    <row r="16839" spans="1:18" x14ac:dyDescent="0.3">
      <c r="A16839" s="1" t="s">
        <v>17547</v>
      </c>
      <c r="B16839" s="1" t="s">
        <v>16696</v>
      </c>
      <c r="C16839">
        <v>2025</v>
      </c>
      <c r="D16839" s="2">
        <v>36753</v>
      </c>
      <c r="E16839" s="1" t="s">
        <v>20</v>
      </c>
      <c r="F16839">
        <v>1</v>
      </c>
      <c r="G16839">
        <v>0</v>
      </c>
      <c r="H16839">
        <v>0</v>
      </c>
      <c r="I16839" s="1" t="s">
        <v>21</v>
      </c>
      <c r="J16839" s="1"/>
      <c r="K16839">
        <v>0</v>
      </c>
      <c r="L16839" s="1" t="s">
        <v>22</v>
      </c>
      <c r="M16839" s="1" t="s">
        <v>26</v>
      </c>
      <c r="N16839" s="1" t="s">
        <v>26</v>
      </c>
      <c r="O16839">
        <v>1</v>
      </c>
      <c r="P16839" s="1" t="s">
        <v>78</v>
      </c>
      <c r="Q16839" s="1" t="s">
        <v>78</v>
      </c>
      <c r="R16839">
        <v>0</v>
      </c>
    </row>
    <row r="16840" spans="1:18" x14ac:dyDescent="0.3">
      <c r="A16840" s="1" t="s">
        <v>17548</v>
      </c>
      <c r="B16840" s="1" t="s">
        <v>16696</v>
      </c>
      <c r="C16840">
        <v>2025</v>
      </c>
      <c r="D16840" s="2">
        <v>36753</v>
      </c>
      <c r="E16840" s="1" t="s">
        <v>20</v>
      </c>
      <c r="F16840">
        <v>1</v>
      </c>
      <c r="G16840">
        <v>0</v>
      </c>
      <c r="H16840">
        <v>0</v>
      </c>
      <c r="I16840" s="1" t="s">
        <v>21</v>
      </c>
      <c r="J16840" s="1"/>
      <c r="K16840">
        <v>0</v>
      </c>
      <c r="L16840" s="1" t="s">
        <v>22</v>
      </c>
      <c r="M16840" s="1" t="s">
        <v>47</v>
      </c>
      <c r="N16840" s="1" t="s">
        <v>47</v>
      </c>
      <c r="O16840">
        <v>1</v>
      </c>
      <c r="P16840" s="1" t="s">
        <v>27</v>
      </c>
      <c r="Q16840" s="1" t="s">
        <v>27</v>
      </c>
      <c r="R16840">
        <v>0</v>
      </c>
    </row>
    <row r="16841" spans="1:18" x14ac:dyDescent="0.3">
      <c r="A16841" s="1" t="s">
        <v>17549</v>
      </c>
      <c r="B16841" s="1" t="s">
        <v>16696</v>
      </c>
      <c r="C16841">
        <v>2025</v>
      </c>
      <c r="D16841" s="2">
        <v>36753</v>
      </c>
      <c r="E16841" s="1" t="s">
        <v>20</v>
      </c>
      <c r="F16841">
        <v>1</v>
      </c>
      <c r="G16841">
        <v>0</v>
      </c>
      <c r="H16841">
        <v>0</v>
      </c>
      <c r="I16841" s="1" t="s">
        <v>21</v>
      </c>
      <c r="J16841" s="1"/>
      <c r="K16841">
        <v>0</v>
      </c>
      <c r="L16841" s="1" t="s">
        <v>22</v>
      </c>
      <c r="M16841" s="1" t="s">
        <v>23</v>
      </c>
      <c r="N16841" s="1" t="s">
        <v>23</v>
      </c>
      <c r="O16841">
        <v>1</v>
      </c>
      <c r="P16841" s="1" t="s">
        <v>2432</v>
      </c>
      <c r="Q16841" s="1" t="s">
        <v>2432</v>
      </c>
      <c r="R16841">
        <v>0</v>
      </c>
    </row>
    <row r="16842" spans="1:18" x14ac:dyDescent="0.3">
      <c r="A16842" s="1" t="s">
        <v>17550</v>
      </c>
      <c r="B16842" s="1" t="s">
        <v>16696</v>
      </c>
      <c r="C16842">
        <v>2025</v>
      </c>
      <c r="D16842" s="2">
        <v>36753</v>
      </c>
      <c r="E16842" s="1" t="s">
        <v>20</v>
      </c>
      <c r="F16842">
        <v>1</v>
      </c>
      <c r="G16842">
        <v>0</v>
      </c>
      <c r="H16842">
        <v>0</v>
      </c>
      <c r="I16842" s="1" t="s">
        <v>21</v>
      </c>
      <c r="J16842" s="1"/>
      <c r="K16842">
        <v>0</v>
      </c>
      <c r="L16842" s="1" t="s">
        <v>22</v>
      </c>
      <c r="M16842" s="1" t="s">
        <v>26</v>
      </c>
      <c r="N16842" s="1" t="s">
        <v>26</v>
      </c>
      <c r="O16842">
        <v>1</v>
      </c>
      <c r="P16842" s="1" t="s">
        <v>40</v>
      </c>
      <c r="Q16842" s="1" t="s">
        <v>40</v>
      </c>
      <c r="R16842">
        <v>0</v>
      </c>
    </row>
    <row r="16843" spans="1:18" x14ac:dyDescent="0.3">
      <c r="A16843" s="1" t="s">
        <v>17551</v>
      </c>
      <c r="B16843" s="1" t="s">
        <v>16696</v>
      </c>
      <c r="C16843">
        <v>2025</v>
      </c>
      <c r="D16843" s="2">
        <v>36753</v>
      </c>
      <c r="E16843" s="1" t="s">
        <v>20</v>
      </c>
      <c r="F16843">
        <v>1</v>
      </c>
      <c r="G16843">
        <v>0</v>
      </c>
      <c r="H16843">
        <v>0</v>
      </c>
      <c r="I16843" s="1" t="s">
        <v>21</v>
      </c>
      <c r="J16843" s="1"/>
      <c r="K16843">
        <v>0</v>
      </c>
      <c r="L16843" s="1" t="s">
        <v>22</v>
      </c>
      <c r="M16843" s="1" t="s">
        <v>26</v>
      </c>
      <c r="N16843" s="1" t="s">
        <v>26</v>
      </c>
      <c r="O16843">
        <v>1</v>
      </c>
      <c r="P16843" s="1" t="s">
        <v>78</v>
      </c>
      <c r="Q16843" s="1" t="s">
        <v>78</v>
      </c>
      <c r="R16843">
        <v>0</v>
      </c>
    </row>
    <row r="16844" spans="1:18" x14ac:dyDescent="0.3">
      <c r="A16844" s="1" t="s">
        <v>17552</v>
      </c>
      <c r="B16844" s="1" t="s">
        <v>16696</v>
      </c>
      <c r="C16844">
        <v>2025</v>
      </c>
      <c r="D16844" s="2">
        <v>36753</v>
      </c>
      <c r="E16844" s="1" t="s">
        <v>20</v>
      </c>
      <c r="F16844">
        <v>1</v>
      </c>
      <c r="G16844">
        <v>0</v>
      </c>
      <c r="H16844">
        <v>0</v>
      </c>
      <c r="I16844" s="1" t="s">
        <v>21</v>
      </c>
      <c r="J16844" s="1"/>
      <c r="K16844">
        <v>0</v>
      </c>
      <c r="L16844" s="1" t="s">
        <v>22</v>
      </c>
      <c r="M16844" s="1" t="s">
        <v>26</v>
      </c>
      <c r="N16844" s="1" t="s">
        <v>26</v>
      </c>
      <c r="O16844">
        <v>1</v>
      </c>
      <c r="P16844" s="1" t="s">
        <v>40</v>
      </c>
      <c r="Q16844" s="1" t="s">
        <v>40</v>
      </c>
      <c r="R16844">
        <v>0</v>
      </c>
    </row>
    <row r="16845" spans="1:18" x14ac:dyDescent="0.3">
      <c r="A16845" s="1" t="s">
        <v>17553</v>
      </c>
      <c r="B16845" s="1" t="s">
        <v>16696</v>
      </c>
      <c r="C16845">
        <v>2025</v>
      </c>
      <c r="D16845" s="2">
        <v>36753</v>
      </c>
      <c r="E16845" s="1" t="s">
        <v>20</v>
      </c>
      <c r="F16845">
        <v>1</v>
      </c>
      <c r="G16845">
        <v>0</v>
      </c>
      <c r="H16845">
        <v>0</v>
      </c>
      <c r="I16845" s="1" t="s">
        <v>21</v>
      </c>
      <c r="J16845" s="1"/>
      <c r="K16845">
        <v>0</v>
      </c>
      <c r="L16845" s="1" t="s">
        <v>22</v>
      </c>
      <c r="M16845" s="1" t="s">
        <v>23</v>
      </c>
      <c r="N16845" s="1" t="s">
        <v>23</v>
      </c>
      <c r="O16845">
        <v>1</v>
      </c>
      <c r="P16845" s="1" t="s">
        <v>27</v>
      </c>
      <c r="Q16845" s="1" t="s">
        <v>27</v>
      </c>
      <c r="R16845">
        <v>0</v>
      </c>
    </row>
    <row r="16846" spans="1:18" x14ac:dyDescent="0.3">
      <c r="A16846" s="1" t="s">
        <v>17554</v>
      </c>
      <c r="B16846" s="1" t="s">
        <v>16696</v>
      </c>
      <c r="C16846">
        <v>2025</v>
      </c>
      <c r="D16846" s="2">
        <v>36753</v>
      </c>
      <c r="E16846" s="1" t="s">
        <v>20</v>
      </c>
      <c r="F16846">
        <v>1</v>
      </c>
      <c r="G16846">
        <v>0</v>
      </c>
      <c r="H16846">
        <v>0</v>
      </c>
      <c r="I16846" s="1" t="s">
        <v>21</v>
      </c>
      <c r="J16846" s="1"/>
      <c r="K16846">
        <v>0</v>
      </c>
      <c r="L16846" s="1" t="s">
        <v>22</v>
      </c>
      <c r="M16846" s="1" t="s">
        <v>26</v>
      </c>
      <c r="N16846" s="1" t="s">
        <v>26</v>
      </c>
      <c r="O16846">
        <v>1</v>
      </c>
      <c r="P16846" s="1" t="s">
        <v>2432</v>
      </c>
      <c r="Q16846" s="1" t="s">
        <v>2432</v>
      </c>
      <c r="R16846">
        <v>0</v>
      </c>
    </row>
    <row r="16847" spans="1:18" x14ac:dyDescent="0.3">
      <c r="A16847" s="1" t="s">
        <v>17555</v>
      </c>
      <c r="B16847" s="1" t="s">
        <v>16696</v>
      </c>
      <c r="C16847">
        <v>2025</v>
      </c>
      <c r="D16847" s="2">
        <v>36753</v>
      </c>
      <c r="E16847" s="1" t="s">
        <v>1137</v>
      </c>
      <c r="F16847">
        <v>1</v>
      </c>
      <c r="G16847">
        <v>0</v>
      </c>
      <c r="H16847">
        <v>0</v>
      </c>
      <c r="I16847" s="1" t="s">
        <v>21</v>
      </c>
      <c r="J16847" s="1"/>
      <c r="K16847">
        <v>1</v>
      </c>
      <c r="L16847" s="1" t="s">
        <v>1138</v>
      </c>
      <c r="M16847" s="1" t="s">
        <v>33</v>
      </c>
      <c r="N16847" s="1" t="s">
        <v>33</v>
      </c>
      <c r="O16847">
        <v>1</v>
      </c>
      <c r="P16847" s="1" t="s">
        <v>24</v>
      </c>
      <c r="Q16847" s="1" t="s">
        <v>24</v>
      </c>
      <c r="R16847">
        <v>0</v>
      </c>
    </row>
    <row r="16848" spans="1:18" x14ac:dyDescent="0.3">
      <c r="A16848" s="1" t="s">
        <v>17556</v>
      </c>
      <c r="B16848" s="1" t="s">
        <v>16696</v>
      </c>
      <c r="C16848">
        <v>2025</v>
      </c>
      <c r="D16848" s="2">
        <v>36753</v>
      </c>
      <c r="E16848" s="1" t="s">
        <v>20</v>
      </c>
      <c r="F16848">
        <v>1</v>
      </c>
      <c r="G16848">
        <v>0</v>
      </c>
      <c r="H16848">
        <v>0</v>
      </c>
      <c r="I16848" s="1" t="s">
        <v>21</v>
      </c>
      <c r="J16848" s="1"/>
      <c r="K16848">
        <v>0</v>
      </c>
      <c r="L16848" s="1" t="s">
        <v>22</v>
      </c>
      <c r="M16848" s="1" t="s">
        <v>26</v>
      </c>
      <c r="N16848" s="1" t="s">
        <v>26</v>
      </c>
      <c r="O16848">
        <v>1</v>
      </c>
      <c r="P16848" s="1" t="s">
        <v>27</v>
      </c>
      <c r="Q16848" s="1" t="s">
        <v>27</v>
      </c>
      <c r="R16848">
        <v>0</v>
      </c>
    </row>
    <row r="16849" spans="1:18" x14ac:dyDescent="0.3">
      <c r="A16849" s="1" t="s">
        <v>17557</v>
      </c>
      <c r="B16849" s="1" t="s">
        <v>16696</v>
      </c>
      <c r="C16849">
        <v>2025</v>
      </c>
      <c r="D16849" s="2">
        <v>36753</v>
      </c>
      <c r="E16849" s="1" t="s">
        <v>37</v>
      </c>
      <c r="F16849">
        <v>1</v>
      </c>
      <c r="G16849">
        <v>1</v>
      </c>
      <c r="H16849">
        <v>1</v>
      </c>
      <c r="I16849" s="1" t="s">
        <v>91</v>
      </c>
      <c r="J16849" s="1" t="s">
        <v>165</v>
      </c>
      <c r="K16849">
        <v>0</v>
      </c>
      <c r="L16849" s="1" t="s">
        <v>22</v>
      </c>
      <c r="M16849" s="1" t="s">
        <v>26</v>
      </c>
      <c r="N16849" s="1" t="s">
        <v>26</v>
      </c>
      <c r="O16849">
        <v>1</v>
      </c>
      <c r="P16849" s="1" t="s">
        <v>40</v>
      </c>
      <c r="Q16849" s="1" t="s">
        <v>40</v>
      </c>
      <c r="R16849">
        <v>0</v>
      </c>
    </row>
    <row r="16850" spans="1:18" x14ac:dyDescent="0.3">
      <c r="A16850" s="1" t="s">
        <v>17558</v>
      </c>
      <c r="B16850" s="1" t="s">
        <v>16696</v>
      </c>
      <c r="C16850">
        <v>2025</v>
      </c>
      <c r="D16850" s="2">
        <v>36753</v>
      </c>
      <c r="E16850" s="1" t="s">
        <v>20</v>
      </c>
      <c r="F16850">
        <v>1</v>
      </c>
      <c r="G16850">
        <v>0</v>
      </c>
      <c r="H16850">
        <v>0</v>
      </c>
      <c r="I16850" s="1" t="s">
        <v>21</v>
      </c>
      <c r="J16850" s="1"/>
      <c r="K16850">
        <v>0</v>
      </c>
      <c r="L16850" s="1" t="s">
        <v>22</v>
      </c>
      <c r="M16850" s="1" t="s">
        <v>26</v>
      </c>
      <c r="N16850" s="1" t="s">
        <v>26</v>
      </c>
      <c r="O16850">
        <v>1</v>
      </c>
      <c r="P16850" s="1" t="s">
        <v>2432</v>
      </c>
      <c r="Q16850" s="1" t="s">
        <v>2432</v>
      </c>
      <c r="R16850">
        <v>0</v>
      </c>
    </row>
    <row r="16851" spans="1:18" x14ac:dyDescent="0.3">
      <c r="A16851" s="1" t="s">
        <v>17559</v>
      </c>
      <c r="B16851" s="1" t="s">
        <v>16696</v>
      </c>
      <c r="C16851">
        <v>2025</v>
      </c>
      <c r="D16851" s="2">
        <v>36753</v>
      </c>
      <c r="E16851" s="1" t="s">
        <v>20</v>
      </c>
      <c r="F16851">
        <v>1</v>
      </c>
      <c r="G16851">
        <v>0</v>
      </c>
      <c r="H16851">
        <v>0</v>
      </c>
      <c r="I16851" s="1" t="s">
        <v>21</v>
      </c>
      <c r="J16851" s="1"/>
      <c r="K16851">
        <v>0</v>
      </c>
      <c r="L16851" s="1" t="s">
        <v>22</v>
      </c>
      <c r="M16851" s="1" t="s">
        <v>26</v>
      </c>
      <c r="N16851" s="1" t="s">
        <v>26</v>
      </c>
      <c r="O16851">
        <v>1</v>
      </c>
      <c r="P16851" s="1" t="s">
        <v>40</v>
      </c>
      <c r="Q16851" s="1" t="s">
        <v>40</v>
      </c>
      <c r="R16851">
        <v>0</v>
      </c>
    </row>
    <row r="16852" spans="1:18" x14ac:dyDescent="0.3">
      <c r="A16852" s="1" t="s">
        <v>17560</v>
      </c>
      <c r="B16852" s="1" t="s">
        <v>16696</v>
      </c>
      <c r="C16852">
        <v>2025</v>
      </c>
      <c r="D16852" s="2">
        <v>36753</v>
      </c>
      <c r="E16852" s="1" t="s">
        <v>20</v>
      </c>
      <c r="F16852">
        <v>1</v>
      </c>
      <c r="G16852">
        <v>0</v>
      </c>
      <c r="H16852">
        <v>0</v>
      </c>
      <c r="I16852" s="1" t="s">
        <v>21</v>
      </c>
      <c r="J16852" s="1"/>
      <c r="K16852">
        <v>0</v>
      </c>
      <c r="L16852" s="1" t="s">
        <v>22</v>
      </c>
      <c r="M16852" s="1" t="s">
        <v>26</v>
      </c>
      <c r="N16852" s="1" t="s">
        <v>26</v>
      </c>
      <c r="O16852">
        <v>1</v>
      </c>
      <c r="P16852" s="1" t="s">
        <v>27</v>
      </c>
      <c r="Q16852" s="1" t="s">
        <v>27</v>
      </c>
      <c r="R16852">
        <v>0</v>
      </c>
    </row>
    <row r="16853" spans="1:18" x14ac:dyDescent="0.3">
      <c r="A16853" s="1" t="s">
        <v>17561</v>
      </c>
      <c r="B16853" s="1" t="s">
        <v>16696</v>
      </c>
      <c r="C16853">
        <v>2025</v>
      </c>
      <c r="D16853" s="2">
        <v>36753</v>
      </c>
      <c r="E16853" s="1" t="s">
        <v>20</v>
      </c>
      <c r="F16853">
        <v>1</v>
      </c>
      <c r="G16853">
        <v>0</v>
      </c>
      <c r="H16853">
        <v>0</v>
      </c>
      <c r="I16853" s="1" t="s">
        <v>21</v>
      </c>
      <c r="J16853" s="1"/>
      <c r="K16853">
        <v>0</v>
      </c>
      <c r="L16853" s="1" t="s">
        <v>22</v>
      </c>
      <c r="M16853" s="1" t="s">
        <v>23</v>
      </c>
      <c r="N16853" s="1" t="s">
        <v>23</v>
      </c>
      <c r="O16853">
        <v>3</v>
      </c>
      <c r="P16853" s="1" t="s">
        <v>17562</v>
      </c>
      <c r="Q16853" s="1"/>
      <c r="R16853">
        <v>0</v>
      </c>
    </row>
    <row r="16854" spans="1:18" x14ac:dyDescent="0.3">
      <c r="A16854" s="1" t="s">
        <v>17563</v>
      </c>
      <c r="B16854" s="1" t="s">
        <v>16696</v>
      </c>
      <c r="C16854">
        <v>2025</v>
      </c>
      <c r="D16854" s="2">
        <v>36753</v>
      </c>
      <c r="E16854" s="1" t="s">
        <v>20</v>
      </c>
      <c r="F16854">
        <v>1</v>
      </c>
      <c r="G16854">
        <v>0</v>
      </c>
      <c r="H16854">
        <v>0</v>
      </c>
      <c r="I16854" s="1" t="s">
        <v>21</v>
      </c>
      <c r="J16854" s="1"/>
      <c r="K16854">
        <v>0</v>
      </c>
      <c r="L16854" s="1" t="s">
        <v>22</v>
      </c>
      <c r="M16854" s="1" t="s">
        <v>26</v>
      </c>
      <c r="N16854" s="1" t="s">
        <v>26</v>
      </c>
      <c r="O16854">
        <v>1</v>
      </c>
      <c r="P16854" s="1" t="s">
        <v>40</v>
      </c>
      <c r="Q16854" s="1" t="s">
        <v>40</v>
      </c>
      <c r="R16854">
        <v>0</v>
      </c>
    </row>
    <row r="16855" spans="1:18" x14ac:dyDescent="0.3">
      <c r="A16855" s="1" t="s">
        <v>17564</v>
      </c>
      <c r="B16855" s="1" t="s">
        <v>16696</v>
      </c>
      <c r="C16855">
        <v>2025</v>
      </c>
      <c r="D16855" s="2">
        <v>36753</v>
      </c>
      <c r="E16855" s="1" t="s">
        <v>20</v>
      </c>
      <c r="F16855">
        <v>1</v>
      </c>
      <c r="G16855">
        <v>0</v>
      </c>
      <c r="H16855">
        <v>0</v>
      </c>
      <c r="I16855" s="1" t="s">
        <v>21</v>
      </c>
      <c r="J16855" s="1"/>
      <c r="K16855">
        <v>0</v>
      </c>
      <c r="L16855" s="1" t="s">
        <v>22</v>
      </c>
      <c r="M16855" s="1" t="s">
        <v>26</v>
      </c>
      <c r="N16855" s="1" t="s">
        <v>26</v>
      </c>
      <c r="O16855">
        <v>2</v>
      </c>
      <c r="P16855" s="1" t="s">
        <v>503</v>
      </c>
      <c r="Q16855" s="1"/>
      <c r="R16855">
        <v>0</v>
      </c>
    </row>
    <row r="16856" spans="1:18" x14ac:dyDescent="0.3">
      <c r="A16856" s="1" t="s">
        <v>17565</v>
      </c>
      <c r="B16856" s="1" t="s">
        <v>16696</v>
      </c>
      <c r="C16856">
        <v>2025</v>
      </c>
      <c r="D16856" s="2">
        <v>36753</v>
      </c>
      <c r="E16856" s="1" t="s">
        <v>20</v>
      </c>
      <c r="F16856">
        <v>1</v>
      </c>
      <c r="G16856">
        <v>0</v>
      </c>
      <c r="H16856">
        <v>0</v>
      </c>
      <c r="I16856" s="1" t="s">
        <v>21</v>
      </c>
      <c r="J16856" s="1"/>
      <c r="K16856">
        <v>0</v>
      </c>
      <c r="L16856" s="1" t="s">
        <v>22</v>
      </c>
      <c r="M16856" s="1" t="s">
        <v>26</v>
      </c>
      <c r="N16856" s="1" t="s">
        <v>26</v>
      </c>
      <c r="O16856">
        <v>1</v>
      </c>
      <c r="P16856" s="1" t="s">
        <v>40</v>
      </c>
      <c r="Q16856" s="1" t="s">
        <v>40</v>
      </c>
      <c r="R16856">
        <v>0</v>
      </c>
    </row>
    <row r="16857" spans="1:18" x14ac:dyDescent="0.3">
      <c r="A16857" s="1" t="s">
        <v>17566</v>
      </c>
      <c r="B16857" s="1" t="s">
        <v>16696</v>
      </c>
      <c r="C16857">
        <v>2025</v>
      </c>
      <c r="D16857" s="2">
        <v>36753</v>
      </c>
      <c r="E16857" s="1" t="s">
        <v>20</v>
      </c>
      <c r="F16857">
        <v>1</v>
      </c>
      <c r="G16857">
        <v>0</v>
      </c>
      <c r="H16857">
        <v>0</v>
      </c>
      <c r="I16857" s="1" t="s">
        <v>21</v>
      </c>
      <c r="J16857" s="1"/>
      <c r="K16857">
        <v>0</v>
      </c>
      <c r="L16857" s="1" t="s">
        <v>22</v>
      </c>
      <c r="M16857" s="1" t="s">
        <v>26</v>
      </c>
      <c r="N16857" s="1" t="s">
        <v>26</v>
      </c>
      <c r="O16857">
        <v>1</v>
      </c>
      <c r="P16857" s="1" t="s">
        <v>2432</v>
      </c>
      <c r="Q16857" s="1" t="s">
        <v>2432</v>
      </c>
      <c r="R16857">
        <v>0</v>
      </c>
    </row>
    <row r="16858" spans="1:18" x14ac:dyDescent="0.3">
      <c r="A16858" s="1" t="s">
        <v>17567</v>
      </c>
      <c r="B16858" s="1" t="s">
        <v>16696</v>
      </c>
      <c r="C16858">
        <v>2025</v>
      </c>
      <c r="D16858" s="2">
        <v>36753</v>
      </c>
      <c r="E16858" s="1" t="s">
        <v>20</v>
      </c>
      <c r="F16858">
        <v>1</v>
      </c>
      <c r="G16858">
        <v>0</v>
      </c>
      <c r="H16858">
        <v>0</v>
      </c>
      <c r="I16858" s="1" t="s">
        <v>21</v>
      </c>
      <c r="J16858" s="1"/>
      <c r="K16858">
        <v>0</v>
      </c>
      <c r="L16858" s="1" t="s">
        <v>22</v>
      </c>
      <c r="M16858" s="1" t="s">
        <v>26</v>
      </c>
      <c r="N16858" s="1" t="s">
        <v>26</v>
      </c>
      <c r="O16858">
        <v>1</v>
      </c>
      <c r="P16858" s="1" t="s">
        <v>27</v>
      </c>
      <c r="Q16858" s="1" t="s">
        <v>27</v>
      </c>
      <c r="R16858">
        <v>0</v>
      </c>
    </row>
    <row r="16859" spans="1:18" x14ac:dyDescent="0.3">
      <c r="A16859" s="1" t="s">
        <v>17568</v>
      </c>
      <c r="B16859" s="1" t="s">
        <v>16696</v>
      </c>
      <c r="C16859">
        <v>2025</v>
      </c>
      <c r="D16859" s="2">
        <v>36753</v>
      </c>
      <c r="E16859" s="1" t="s">
        <v>20</v>
      </c>
      <c r="F16859">
        <v>1</v>
      </c>
      <c r="G16859">
        <v>0</v>
      </c>
      <c r="H16859">
        <v>0</v>
      </c>
      <c r="I16859" s="1" t="s">
        <v>21</v>
      </c>
      <c r="J16859" s="1"/>
      <c r="K16859">
        <v>0</v>
      </c>
      <c r="L16859" s="1" t="s">
        <v>22</v>
      </c>
      <c r="M16859" s="1" t="s">
        <v>26</v>
      </c>
      <c r="N16859" s="1" t="s">
        <v>26</v>
      </c>
      <c r="O16859">
        <v>1</v>
      </c>
      <c r="P16859" s="1" t="s">
        <v>2432</v>
      </c>
      <c r="Q16859" s="1" t="s">
        <v>2432</v>
      </c>
      <c r="R16859">
        <v>0</v>
      </c>
    </row>
    <row r="16860" spans="1:18" x14ac:dyDescent="0.3">
      <c r="A16860" s="1" t="s">
        <v>17569</v>
      </c>
      <c r="B16860" s="1" t="s">
        <v>16696</v>
      </c>
      <c r="C16860">
        <v>2025</v>
      </c>
      <c r="D16860" s="2">
        <v>36753</v>
      </c>
      <c r="E16860" s="1" t="s">
        <v>20</v>
      </c>
      <c r="F16860">
        <v>1</v>
      </c>
      <c r="G16860">
        <v>0</v>
      </c>
      <c r="H16860">
        <v>0</v>
      </c>
      <c r="I16860" s="1" t="s">
        <v>21</v>
      </c>
      <c r="J16860" s="1"/>
      <c r="K16860">
        <v>0</v>
      </c>
      <c r="L16860" s="1" t="s">
        <v>22</v>
      </c>
      <c r="M16860" s="1" t="s">
        <v>33</v>
      </c>
      <c r="N16860" s="1" t="s">
        <v>33</v>
      </c>
      <c r="O16860">
        <v>1</v>
      </c>
      <c r="P16860" s="1" t="s">
        <v>40</v>
      </c>
      <c r="Q16860" s="1" t="s">
        <v>40</v>
      </c>
      <c r="R16860">
        <v>0</v>
      </c>
    </row>
    <row r="16861" spans="1:18" x14ac:dyDescent="0.3">
      <c r="A16861" s="1" t="s">
        <v>17570</v>
      </c>
      <c r="B16861" s="1" t="s">
        <v>16696</v>
      </c>
      <c r="C16861">
        <v>2025</v>
      </c>
      <c r="D16861" s="2">
        <v>36753</v>
      </c>
      <c r="E16861" s="1" t="s">
        <v>20</v>
      </c>
      <c r="F16861">
        <v>1</v>
      </c>
      <c r="G16861">
        <v>0</v>
      </c>
      <c r="H16861">
        <v>0</v>
      </c>
      <c r="I16861" s="1" t="s">
        <v>21</v>
      </c>
      <c r="J16861" s="1"/>
      <c r="K16861">
        <v>0</v>
      </c>
      <c r="L16861" s="1" t="s">
        <v>22</v>
      </c>
      <c r="M16861" s="1" t="s">
        <v>26</v>
      </c>
      <c r="N16861" s="1" t="s">
        <v>26</v>
      </c>
      <c r="O16861">
        <v>2</v>
      </c>
      <c r="P16861" s="1" t="s">
        <v>5383</v>
      </c>
      <c r="Q16861" s="1"/>
      <c r="R16861">
        <v>0</v>
      </c>
    </row>
    <row r="16862" spans="1:18" x14ac:dyDescent="0.3">
      <c r="A16862" s="1" t="s">
        <v>17571</v>
      </c>
      <c r="B16862" s="1" t="s">
        <v>16696</v>
      </c>
      <c r="C16862">
        <v>2025</v>
      </c>
      <c r="D16862" s="2">
        <v>36753</v>
      </c>
      <c r="E16862" s="1" t="s">
        <v>20</v>
      </c>
      <c r="F16862">
        <v>1</v>
      </c>
      <c r="G16862">
        <v>0</v>
      </c>
      <c r="H16862">
        <v>0</v>
      </c>
      <c r="I16862" s="1" t="s">
        <v>21</v>
      </c>
      <c r="J16862" s="1"/>
      <c r="K16862">
        <v>0</v>
      </c>
      <c r="L16862" s="1" t="s">
        <v>22</v>
      </c>
      <c r="M16862" s="1" t="s">
        <v>26</v>
      </c>
      <c r="N16862" s="1" t="s">
        <v>26</v>
      </c>
      <c r="O16862">
        <v>1</v>
      </c>
      <c r="P16862" s="1" t="s">
        <v>74</v>
      </c>
      <c r="Q16862" s="1" t="s">
        <v>74</v>
      </c>
      <c r="R16862">
        <v>0</v>
      </c>
    </row>
    <row r="16863" spans="1:18" x14ac:dyDescent="0.3">
      <c r="A16863" s="1" t="s">
        <v>17572</v>
      </c>
      <c r="B16863" s="1" t="s">
        <v>16696</v>
      </c>
      <c r="C16863">
        <v>2025</v>
      </c>
      <c r="D16863" s="2">
        <v>36753</v>
      </c>
      <c r="E16863" s="1" t="s">
        <v>20</v>
      </c>
      <c r="F16863">
        <v>1</v>
      </c>
      <c r="G16863">
        <v>0</v>
      </c>
      <c r="H16863">
        <v>0</v>
      </c>
      <c r="I16863" s="1" t="s">
        <v>21</v>
      </c>
      <c r="J16863" s="1"/>
      <c r="K16863">
        <v>0</v>
      </c>
      <c r="L16863" s="1" t="s">
        <v>22</v>
      </c>
      <c r="M16863" s="1" t="s">
        <v>33</v>
      </c>
      <c r="N16863" s="1" t="s">
        <v>33</v>
      </c>
      <c r="O16863">
        <v>1</v>
      </c>
      <c r="P16863" s="1" t="s">
        <v>40</v>
      </c>
      <c r="Q16863" s="1" t="s">
        <v>40</v>
      </c>
      <c r="R16863">
        <v>0</v>
      </c>
    </row>
    <row r="16864" spans="1:18" x14ac:dyDescent="0.3">
      <c r="A16864" s="1" t="s">
        <v>17573</v>
      </c>
      <c r="B16864" s="1" t="s">
        <v>16696</v>
      </c>
      <c r="C16864">
        <v>2025</v>
      </c>
      <c r="D16864" s="2">
        <v>36753</v>
      </c>
      <c r="E16864" s="1" t="s">
        <v>20</v>
      </c>
      <c r="F16864">
        <v>1</v>
      </c>
      <c r="G16864">
        <v>0</v>
      </c>
      <c r="H16864">
        <v>0</v>
      </c>
      <c r="I16864" s="1" t="s">
        <v>21</v>
      </c>
      <c r="J16864" s="1"/>
      <c r="K16864">
        <v>0</v>
      </c>
      <c r="L16864" s="1" t="s">
        <v>22</v>
      </c>
      <c r="M16864" s="1" t="s">
        <v>26</v>
      </c>
      <c r="N16864" s="1" t="s">
        <v>26</v>
      </c>
      <c r="O16864">
        <v>1</v>
      </c>
      <c r="P16864" s="1" t="s">
        <v>2432</v>
      </c>
      <c r="Q16864" s="1" t="s">
        <v>2432</v>
      </c>
      <c r="R16864">
        <v>0</v>
      </c>
    </row>
    <row r="16865" spans="1:18" x14ac:dyDescent="0.3">
      <c r="A16865" s="1" t="s">
        <v>17574</v>
      </c>
      <c r="B16865" s="1" t="s">
        <v>16696</v>
      </c>
      <c r="C16865">
        <v>2025</v>
      </c>
      <c r="D16865" s="2">
        <v>36753</v>
      </c>
      <c r="E16865" s="1" t="s">
        <v>20</v>
      </c>
      <c r="F16865">
        <v>1</v>
      </c>
      <c r="G16865">
        <v>0</v>
      </c>
      <c r="H16865">
        <v>0</v>
      </c>
      <c r="I16865" s="1" t="s">
        <v>21</v>
      </c>
      <c r="J16865" s="1"/>
      <c r="K16865">
        <v>0</v>
      </c>
      <c r="L16865" s="1" t="s">
        <v>22</v>
      </c>
      <c r="M16865" s="1" t="s">
        <v>23</v>
      </c>
      <c r="N16865" s="1" t="s">
        <v>23</v>
      </c>
      <c r="O16865">
        <v>1</v>
      </c>
      <c r="P16865" s="1" t="s">
        <v>27</v>
      </c>
      <c r="Q16865" s="1" t="s">
        <v>27</v>
      </c>
      <c r="R16865">
        <v>0</v>
      </c>
    </row>
    <row r="16866" spans="1:18" x14ac:dyDescent="0.3">
      <c r="A16866" s="1" t="s">
        <v>17575</v>
      </c>
      <c r="B16866" s="1" t="s">
        <v>16696</v>
      </c>
      <c r="C16866">
        <v>2025</v>
      </c>
      <c r="D16866" s="2">
        <v>36753</v>
      </c>
      <c r="E16866" s="1" t="s">
        <v>20</v>
      </c>
      <c r="F16866">
        <v>1</v>
      </c>
      <c r="G16866">
        <v>0</v>
      </c>
      <c r="H16866">
        <v>0</v>
      </c>
      <c r="I16866" s="1" t="s">
        <v>21</v>
      </c>
      <c r="J16866" s="1"/>
      <c r="K16866">
        <v>0</v>
      </c>
      <c r="L16866" s="1" t="s">
        <v>22</v>
      </c>
      <c r="M16866" s="1" t="s">
        <v>35</v>
      </c>
      <c r="N16866" s="1" t="s">
        <v>35</v>
      </c>
      <c r="O16866">
        <v>1</v>
      </c>
      <c r="P16866" s="1" t="s">
        <v>2432</v>
      </c>
      <c r="Q16866" s="1" t="s">
        <v>2432</v>
      </c>
      <c r="R16866">
        <v>0</v>
      </c>
    </row>
    <row r="16867" spans="1:18" x14ac:dyDescent="0.3">
      <c r="A16867" s="1" t="s">
        <v>17576</v>
      </c>
      <c r="B16867" s="1" t="s">
        <v>16696</v>
      </c>
      <c r="C16867">
        <v>2025</v>
      </c>
      <c r="D16867" s="2">
        <v>36753</v>
      </c>
      <c r="E16867" s="1" t="s">
        <v>20</v>
      </c>
      <c r="F16867">
        <v>1</v>
      </c>
      <c r="G16867">
        <v>0</v>
      </c>
      <c r="H16867">
        <v>0</v>
      </c>
      <c r="I16867" s="1" t="s">
        <v>21</v>
      </c>
      <c r="J16867" s="1"/>
      <c r="K16867">
        <v>0</v>
      </c>
      <c r="L16867" s="1" t="s">
        <v>22</v>
      </c>
      <c r="M16867" s="1" t="s">
        <v>26</v>
      </c>
      <c r="N16867" s="1" t="s">
        <v>26</v>
      </c>
      <c r="O16867">
        <v>1</v>
      </c>
      <c r="P16867" s="1" t="s">
        <v>40</v>
      </c>
      <c r="Q16867" s="1" t="s">
        <v>40</v>
      </c>
      <c r="R16867">
        <v>0</v>
      </c>
    </row>
    <row r="16868" spans="1:18" x14ac:dyDescent="0.3">
      <c r="A16868" s="1" t="s">
        <v>17577</v>
      </c>
      <c r="B16868" s="1" t="s">
        <v>16696</v>
      </c>
      <c r="C16868">
        <v>2025</v>
      </c>
      <c r="D16868" s="2">
        <v>36753</v>
      </c>
      <c r="E16868" s="1" t="s">
        <v>20</v>
      </c>
      <c r="F16868">
        <v>1</v>
      </c>
      <c r="G16868">
        <v>0</v>
      </c>
      <c r="H16868">
        <v>0</v>
      </c>
      <c r="I16868" s="1" t="s">
        <v>21</v>
      </c>
      <c r="J16868" s="1"/>
      <c r="K16868">
        <v>0</v>
      </c>
      <c r="L16868" s="1" t="s">
        <v>22</v>
      </c>
      <c r="M16868" s="1" t="s">
        <v>47</v>
      </c>
      <c r="N16868" s="1" t="s">
        <v>47</v>
      </c>
      <c r="O16868">
        <v>5</v>
      </c>
      <c r="P16868" s="1" t="s">
        <v>17578</v>
      </c>
      <c r="Q16868" s="1"/>
      <c r="R16868">
        <v>0</v>
      </c>
    </row>
    <row r="16869" spans="1:18" x14ac:dyDescent="0.3">
      <c r="A16869" s="1" t="s">
        <v>17579</v>
      </c>
      <c r="B16869" s="1" t="s">
        <v>16696</v>
      </c>
      <c r="C16869">
        <v>2025</v>
      </c>
      <c r="D16869" s="2">
        <v>36753</v>
      </c>
      <c r="E16869" s="1" t="s">
        <v>20</v>
      </c>
      <c r="F16869">
        <v>1</v>
      </c>
      <c r="G16869">
        <v>0</v>
      </c>
      <c r="H16869">
        <v>0</v>
      </c>
      <c r="I16869" s="1" t="s">
        <v>21</v>
      </c>
      <c r="J16869" s="1"/>
      <c r="K16869">
        <v>0</v>
      </c>
      <c r="L16869" s="1" t="s">
        <v>22</v>
      </c>
      <c r="M16869" s="1" t="s">
        <v>26</v>
      </c>
      <c r="N16869" s="1" t="s">
        <v>26</v>
      </c>
      <c r="O16869">
        <v>1</v>
      </c>
      <c r="P16869" s="1" t="s">
        <v>27</v>
      </c>
      <c r="Q16869" s="1" t="s">
        <v>27</v>
      </c>
      <c r="R16869">
        <v>0</v>
      </c>
    </row>
    <row r="16870" spans="1:18" x14ac:dyDescent="0.3">
      <c r="A16870" s="1" t="s">
        <v>17580</v>
      </c>
      <c r="B16870" s="1" t="s">
        <v>16696</v>
      </c>
      <c r="C16870">
        <v>2025</v>
      </c>
      <c r="D16870" s="2">
        <v>36753</v>
      </c>
      <c r="E16870" s="1" t="s">
        <v>20</v>
      </c>
      <c r="F16870">
        <v>1</v>
      </c>
      <c r="G16870">
        <v>0</v>
      </c>
      <c r="H16870">
        <v>0</v>
      </c>
      <c r="I16870" s="1" t="s">
        <v>21</v>
      </c>
      <c r="J16870" s="1"/>
      <c r="K16870">
        <v>0</v>
      </c>
      <c r="L16870" s="1" t="s">
        <v>22</v>
      </c>
      <c r="M16870" s="1" t="s">
        <v>26</v>
      </c>
      <c r="N16870" s="1" t="s">
        <v>26</v>
      </c>
      <c r="O16870">
        <v>1</v>
      </c>
      <c r="P16870" s="1" t="s">
        <v>53</v>
      </c>
      <c r="Q16870" s="1" t="s">
        <v>53</v>
      </c>
      <c r="R16870">
        <v>0</v>
      </c>
    </row>
    <row r="16871" spans="1:18" x14ac:dyDescent="0.3">
      <c r="A16871" s="1" t="s">
        <v>17581</v>
      </c>
      <c r="B16871" s="1" t="s">
        <v>16696</v>
      </c>
      <c r="C16871">
        <v>2025</v>
      </c>
      <c r="D16871" s="2">
        <v>36753</v>
      </c>
      <c r="E16871" s="1" t="s">
        <v>20</v>
      </c>
      <c r="F16871">
        <v>1</v>
      </c>
      <c r="G16871">
        <v>0</v>
      </c>
      <c r="H16871">
        <v>0</v>
      </c>
      <c r="I16871" s="1" t="s">
        <v>21</v>
      </c>
      <c r="J16871" s="1"/>
      <c r="K16871">
        <v>0</v>
      </c>
      <c r="L16871" s="1" t="s">
        <v>22</v>
      </c>
      <c r="M16871" s="1" t="s">
        <v>26</v>
      </c>
      <c r="N16871" s="1" t="s">
        <v>26</v>
      </c>
      <c r="O16871">
        <v>1</v>
      </c>
      <c r="P16871" s="1" t="s">
        <v>27</v>
      </c>
      <c r="Q16871" s="1" t="s">
        <v>27</v>
      </c>
      <c r="R16871">
        <v>0</v>
      </c>
    </row>
    <row r="16872" spans="1:18" x14ac:dyDescent="0.3">
      <c r="A16872" s="1" t="s">
        <v>17582</v>
      </c>
      <c r="B16872" s="1" t="s">
        <v>16696</v>
      </c>
      <c r="C16872">
        <v>2025</v>
      </c>
      <c r="D16872" s="2">
        <v>36753</v>
      </c>
      <c r="E16872" s="1" t="s">
        <v>20</v>
      </c>
      <c r="F16872">
        <v>1</v>
      </c>
      <c r="G16872">
        <v>0</v>
      </c>
      <c r="H16872">
        <v>0</v>
      </c>
      <c r="I16872" s="1" t="s">
        <v>21</v>
      </c>
      <c r="J16872" s="1"/>
      <c r="K16872">
        <v>0</v>
      </c>
      <c r="L16872" s="1" t="s">
        <v>22</v>
      </c>
      <c r="M16872" s="1" t="s">
        <v>26</v>
      </c>
      <c r="N16872" s="1" t="s">
        <v>26</v>
      </c>
      <c r="O16872">
        <v>1</v>
      </c>
      <c r="P16872" s="1" t="s">
        <v>78</v>
      </c>
      <c r="Q16872" s="1" t="s">
        <v>78</v>
      </c>
      <c r="R16872">
        <v>0</v>
      </c>
    </row>
    <row r="16873" spans="1:18" x14ac:dyDescent="0.3">
      <c r="A16873" s="1" t="s">
        <v>17583</v>
      </c>
      <c r="B16873" s="1" t="s">
        <v>16696</v>
      </c>
      <c r="C16873">
        <v>2025</v>
      </c>
      <c r="D16873" s="2">
        <v>36753</v>
      </c>
      <c r="E16873" s="1" t="s">
        <v>20</v>
      </c>
      <c r="F16873">
        <v>1</v>
      </c>
      <c r="G16873">
        <v>0</v>
      </c>
      <c r="H16873">
        <v>0</v>
      </c>
      <c r="I16873" s="1" t="s">
        <v>21</v>
      </c>
      <c r="J16873" s="1"/>
      <c r="K16873">
        <v>0</v>
      </c>
      <c r="L16873" s="1" t="s">
        <v>22</v>
      </c>
      <c r="M16873" s="1" t="s">
        <v>26</v>
      </c>
      <c r="N16873" s="1" t="s">
        <v>26</v>
      </c>
      <c r="O16873">
        <v>1</v>
      </c>
      <c r="P16873" s="1" t="s">
        <v>27</v>
      </c>
      <c r="Q16873" s="1" t="s">
        <v>27</v>
      </c>
      <c r="R16873">
        <v>0</v>
      </c>
    </row>
    <row r="16874" spans="1:18" x14ac:dyDescent="0.3">
      <c r="A16874" s="1" t="s">
        <v>17584</v>
      </c>
      <c r="B16874" s="1" t="s">
        <v>16696</v>
      </c>
      <c r="C16874">
        <v>2025</v>
      </c>
      <c r="D16874" s="2">
        <v>36753</v>
      </c>
      <c r="E16874" s="1" t="s">
        <v>20</v>
      </c>
      <c r="F16874">
        <v>1</v>
      </c>
      <c r="G16874">
        <v>0</v>
      </c>
      <c r="H16874">
        <v>0</v>
      </c>
      <c r="I16874" s="1" t="s">
        <v>21</v>
      </c>
      <c r="J16874" s="1"/>
      <c r="K16874">
        <v>0</v>
      </c>
      <c r="L16874" s="1" t="s">
        <v>22</v>
      </c>
      <c r="M16874" s="1" t="s">
        <v>26</v>
      </c>
      <c r="N16874" s="1" t="s">
        <v>26</v>
      </c>
      <c r="O16874">
        <v>1</v>
      </c>
      <c r="P16874" s="1" t="s">
        <v>27</v>
      </c>
      <c r="Q16874" s="1" t="s">
        <v>27</v>
      </c>
      <c r="R16874">
        <v>0</v>
      </c>
    </row>
    <row r="16875" spans="1:18" x14ac:dyDescent="0.3">
      <c r="A16875" s="1" t="s">
        <v>17585</v>
      </c>
      <c r="B16875" s="1" t="s">
        <v>16696</v>
      </c>
      <c r="C16875">
        <v>2025</v>
      </c>
      <c r="D16875" s="2">
        <v>36753</v>
      </c>
      <c r="E16875" s="1" t="s">
        <v>20</v>
      </c>
      <c r="F16875">
        <v>1</v>
      </c>
      <c r="G16875">
        <v>0</v>
      </c>
      <c r="H16875">
        <v>0</v>
      </c>
      <c r="I16875" s="1" t="s">
        <v>21</v>
      </c>
      <c r="J16875" s="1"/>
      <c r="K16875">
        <v>0</v>
      </c>
      <c r="L16875" s="1" t="s">
        <v>22</v>
      </c>
      <c r="M16875" s="1" t="s">
        <v>26</v>
      </c>
      <c r="N16875" s="1" t="s">
        <v>26</v>
      </c>
      <c r="O16875">
        <v>1</v>
      </c>
      <c r="P16875" s="1" t="s">
        <v>40</v>
      </c>
      <c r="Q16875" s="1" t="s">
        <v>40</v>
      </c>
      <c r="R16875">
        <v>0</v>
      </c>
    </row>
    <row r="16876" spans="1:18" x14ac:dyDescent="0.3">
      <c r="A16876" s="1" t="s">
        <v>17586</v>
      </c>
      <c r="B16876" s="1" t="s">
        <v>16696</v>
      </c>
      <c r="C16876">
        <v>2025</v>
      </c>
      <c r="D16876" s="2">
        <v>36753</v>
      </c>
      <c r="E16876" s="1" t="s">
        <v>20</v>
      </c>
      <c r="F16876">
        <v>1</v>
      </c>
      <c r="G16876">
        <v>0</v>
      </c>
      <c r="H16876">
        <v>0</v>
      </c>
      <c r="I16876" s="1" t="s">
        <v>21</v>
      </c>
      <c r="J16876" s="1"/>
      <c r="K16876">
        <v>0</v>
      </c>
      <c r="L16876" s="1" t="s">
        <v>22</v>
      </c>
      <c r="M16876" s="1" t="s">
        <v>26</v>
      </c>
      <c r="N16876" s="1" t="s">
        <v>26</v>
      </c>
      <c r="O16876">
        <v>1</v>
      </c>
      <c r="P16876" s="1" t="s">
        <v>78</v>
      </c>
      <c r="Q16876" s="1" t="s">
        <v>78</v>
      </c>
      <c r="R16876">
        <v>0</v>
      </c>
    </row>
    <row r="16877" spans="1:18" x14ac:dyDescent="0.3">
      <c r="A16877" s="1" t="s">
        <v>17587</v>
      </c>
      <c r="B16877" s="1" t="s">
        <v>16696</v>
      </c>
      <c r="C16877">
        <v>2025</v>
      </c>
      <c r="D16877" s="2">
        <v>36753</v>
      </c>
      <c r="E16877" s="1" t="s">
        <v>20</v>
      </c>
      <c r="F16877">
        <v>1</v>
      </c>
      <c r="G16877">
        <v>0</v>
      </c>
      <c r="H16877">
        <v>0</v>
      </c>
      <c r="I16877" s="1" t="s">
        <v>21</v>
      </c>
      <c r="J16877" s="1"/>
      <c r="K16877">
        <v>0</v>
      </c>
      <c r="L16877" s="1" t="s">
        <v>22</v>
      </c>
      <c r="M16877" s="1" t="s">
        <v>26</v>
      </c>
      <c r="N16877" s="1" t="s">
        <v>26</v>
      </c>
      <c r="O16877">
        <v>3</v>
      </c>
      <c r="P16877" s="1" t="s">
        <v>6133</v>
      </c>
      <c r="Q16877" s="1"/>
      <c r="R16877">
        <v>0</v>
      </c>
    </row>
    <row r="16878" spans="1:18" x14ac:dyDescent="0.3">
      <c r="A16878" s="1" t="s">
        <v>17588</v>
      </c>
      <c r="B16878" s="1" t="s">
        <v>16696</v>
      </c>
      <c r="C16878">
        <v>2025</v>
      </c>
      <c r="D16878" s="2">
        <v>36753</v>
      </c>
      <c r="E16878" s="1" t="s">
        <v>20</v>
      </c>
      <c r="F16878">
        <v>1</v>
      </c>
      <c r="G16878">
        <v>0</v>
      </c>
      <c r="H16878">
        <v>0</v>
      </c>
      <c r="I16878" s="1" t="s">
        <v>21</v>
      </c>
      <c r="J16878" s="1"/>
      <c r="K16878">
        <v>0</v>
      </c>
      <c r="L16878" s="1" t="s">
        <v>22</v>
      </c>
      <c r="M16878" s="1" t="s">
        <v>33</v>
      </c>
      <c r="N16878" s="1" t="s">
        <v>33</v>
      </c>
      <c r="O16878">
        <v>1</v>
      </c>
      <c r="P16878" s="1" t="s">
        <v>78</v>
      </c>
      <c r="Q16878" s="1" t="s">
        <v>78</v>
      </c>
      <c r="R16878">
        <v>0</v>
      </c>
    </row>
    <row r="16879" spans="1:18" x14ac:dyDescent="0.3">
      <c r="A16879" s="1" t="s">
        <v>17589</v>
      </c>
      <c r="B16879" s="1" t="s">
        <v>16696</v>
      </c>
      <c r="C16879">
        <v>2025</v>
      </c>
      <c r="D16879" s="2">
        <v>36753</v>
      </c>
      <c r="E16879" s="1" t="s">
        <v>20</v>
      </c>
      <c r="F16879">
        <v>1</v>
      </c>
      <c r="G16879">
        <v>0</v>
      </c>
      <c r="H16879">
        <v>0</v>
      </c>
      <c r="I16879" s="1" t="s">
        <v>21</v>
      </c>
      <c r="J16879" s="1"/>
      <c r="K16879">
        <v>0</v>
      </c>
      <c r="L16879" s="1" t="s">
        <v>22</v>
      </c>
      <c r="M16879" s="1" t="s">
        <v>33</v>
      </c>
      <c r="N16879" s="1" t="s">
        <v>33</v>
      </c>
      <c r="O16879">
        <v>1</v>
      </c>
      <c r="P16879" s="1" t="s">
        <v>78</v>
      </c>
      <c r="Q16879" s="1" t="s">
        <v>78</v>
      </c>
      <c r="R16879">
        <v>0</v>
      </c>
    </row>
    <row r="16880" spans="1:18" x14ac:dyDescent="0.3">
      <c r="A16880" s="1" t="s">
        <v>17590</v>
      </c>
      <c r="B16880" s="1" t="s">
        <v>16696</v>
      </c>
      <c r="C16880">
        <v>2025</v>
      </c>
      <c r="D16880" s="2">
        <v>36753</v>
      </c>
      <c r="E16880" s="1" t="s">
        <v>20</v>
      </c>
      <c r="F16880">
        <v>1</v>
      </c>
      <c r="G16880">
        <v>0</v>
      </c>
      <c r="H16880">
        <v>0</v>
      </c>
      <c r="I16880" s="1" t="s">
        <v>21</v>
      </c>
      <c r="J16880" s="1"/>
      <c r="K16880">
        <v>0</v>
      </c>
      <c r="L16880" s="1" t="s">
        <v>22</v>
      </c>
      <c r="M16880" s="1" t="s">
        <v>26</v>
      </c>
      <c r="N16880" s="1" t="s">
        <v>26</v>
      </c>
      <c r="O16880">
        <v>1</v>
      </c>
      <c r="P16880" s="1" t="s">
        <v>31</v>
      </c>
      <c r="Q16880" s="1" t="s">
        <v>31</v>
      </c>
      <c r="R16880">
        <v>0</v>
      </c>
    </row>
    <row r="16881" spans="1:18" x14ac:dyDescent="0.3">
      <c r="A16881" s="1" t="s">
        <v>17591</v>
      </c>
      <c r="B16881" s="1" t="s">
        <v>16696</v>
      </c>
      <c r="C16881">
        <v>2025</v>
      </c>
      <c r="D16881" s="2">
        <v>36753</v>
      </c>
      <c r="E16881" s="1" t="s">
        <v>20</v>
      </c>
      <c r="F16881">
        <v>1</v>
      </c>
      <c r="G16881">
        <v>0</v>
      </c>
      <c r="H16881">
        <v>0</v>
      </c>
      <c r="I16881" s="1" t="s">
        <v>21</v>
      </c>
      <c r="J16881" s="1"/>
      <c r="K16881">
        <v>0</v>
      </c>
      <c r="L16881" s="1" t="s">
        <v>22</v>
      </c>
      <c r="M16881" s="1" t="s">
        <v>47</v>
      </c>
      <c r="N16881" s="1" t="s">
        <v>47</v>
      </c>
      <c r="O16881">
        <v>1</v>
      </c>
      <c r="P16881" s="1" t="s">
        <v>2432</v>
      </c>
      <c r="Q16881" s="1" t="s">
        <v>2432</v>
      </c>
      <c r="R16881">
        <v>0</v>
      </c>
    </row>
    <row r="16882" spans="1:18" x14ac:dyDescent="0.3">
      <c r="A16882" s="1" t="s">
        <v>17592</v>
      </c>
      <c r="B16882" s="1" t="s">
        <v>16696</v>
      </c>
      <c r="C16882">
        <v>2025</v>
      </c>
      <c r="D16882" s="2">
        <v>36753</v>
      </c>
      <c r="E16882" s="1" t="s">
        <v>20</v>
      </c>
      <c r="F16882">
        <v>1</v>
      </c>
      <c r="G16882">
        <v>0</v>
      </c>
      <c r="H16882">
        <v>0</v>
      </c>
      <c r="I16882" s="1" t="s">
        <v>21</v>
      </c>
      <c r="J16882" s="1"/>
      <c r="K16882">
        <v>0</v>
      </c>
      <c r="L16882" s="1" t="s">
        <v>22</v>
      </c>
      <c r="M16882" s="1" t="s">
        <v>26</v>
      </c>
      <c r="N16882" s="1" t="s">
        <v>26</v>
      </c>
      <c r="O16882">
        <v>1</v>
      </c>
      <c r="P16882" s="1" t="s">
        <v>878</v>
      </c>
      <c r="Q16882" s="1" t="s">
        <v>878</v>
      </c>
      <c r="R16882">
        <v>0</v>
      </c>
    </row>
    <row r="16883" spans="1:18" x14ac:dyDescent="0.3">
      <c r="A16883" s="1" t="s">
        <v>17593</v>
      </c>
      <c r="B16883" s="1" t="s">
        <v>16696</v>
      </c>
      <c r="C16883">
        <v>2025</v>
      </c>
      <c r="D16883" s="2">
        <v>36753</v>
      </c>
      <c r="E16883" s="1" t="s">
        <v>20</v>
      </c>
      <c r="F16883">
        <v>1</v>
      </c>
      <c r="G16883">
        <v>0</v>
      </c>
      <c r="H16883">
        <v>0</v>
      </c>
      <c r="I16883" s="1" t="s">
        <v>21</v>
      </c>
      <c r="J16883" s="1"/>
      <c r="K16883">
        <v>0</v>
      </c>
      <c r="L16883" s="1" t="s">
        <v>22</v>
      </c>
      <c r="M16883" s="1" t="s">
        <v>26</v>
      </c>
      <c r="N16883" s="1" t="s">
        <v>26</v>
      </c>
      <c r="O16883">
        <v>1</v>
      </c>
      <c r="P16883" s="1" t="s">
        <v>31</v>
      </c>
      <c r="Q16883" s="1" t="s">
        <v>31</v>
      </c>
      <c r="R16883">
        <v>0</v>
      </c>
    </row>
    <row r="16884" spans="1:18" x14ac:dyDescent="0.3">
      <c r="A16884" s="1" t="s">
        <v>17594</v>
      </c>
      <c r="B16884" s="1" t="s">
        <v>16696</v>
      </c>
      <c r="C16884">
        <v>2025</v>
      </c>
      <c r="D16884" s="2">
        <v>36753</v>
      </c>
      <c r="E16884" s="1" t="s">
        <v>20</v>
      </c>
      <c r="F16884">
        <v>1</v>
      </c>
      <c r="G16884">
        <v>0</v>
      </c>
      <c r="H16884">
        <v>0</v>
      </c>
      <c r="I16884" s="1" t="s">
        <v>21</v>
      </c>
      <c r="J16884" s="1"/>
      <c r="K16884">
        <v>0</v>
      </c>
      <c r="L16884" s="1" t="s">
        <v>22</v>
      </c>
      <c r="M16884" s="1" t="s">
        <v>26</v>
      </c>
      <c r="N16884" s="1" t="s">
        <v>26</v>
      </c>
      <c r="O16884">
        <v>1</v>
      </c>
      <c r="P16884" s="1" t="s">
        <v>78</v>
      </c>
      <c r="Q16884" s="1" t="s">
        <v>78</v>
      </c>
      <c r="R16884">
        <v>0</v>
      </c>
    </row>
    <row r="16885" spans="1:18" x14ac:dyDescent="0.3">
      <c r="A16885" s="1" t="s">
        <v>17595</v>
      </c>
      <c r="B16885" s="1" t="s">
        <v>16696</v>
      </c>
      <c r="C16885">
        <v>2025</v>
      </c>
      <c r="D16885" s="2">
        <v>36753</v>
      </c>
      <c r="E16885" s="1" t="s">
        <v>20</v>
      </c>
      <c r="F16885">
        <v>1</v>
      </c>
      <c r="G16885">
        <v>0</v>
      </c>
      <c r="H16885">
        <v>0</v>
      </c>
      <c r="I16885" s="1" t="s">
        <v>21</v>
      </c>
      <c r="J16885" s="1"/>
      <c r="K16885">
        <v>0</v>
      </c>
      <c r="L16885" s="1" t="s">
        <v>22</v>
      </c>
      <c r="M16885" s="1" t="s">
        <v>26</v>
      </c>
      <c r="N16885" s="1" t="s">
        <v>26</v>
      </c>
      <c r="O16885">
        <v>1</v>
      </c>
      <c r="P16885" s="1" t="s">
        <v>53</v>
      </c>
      <c r="Q16885" s="1" t="s">
        <v>53</v>
      </c>
      <c r="R16885">
        <v>0</v>
      </c>
    </row>
    <row r="16886" spans="1:18" x14ac:dyDescent="0.3">
      <c r="A16886" s="1" t="s">
        <v>17596</v>
      </c>
      <c r="B16886" s="1" t="s">
        <v>16696</v>
      </c>
      <c r="C16886">
        <v>2025</v>
      </c>
      <c r="D16886" s="2">
        <v>36753</v>
      </c>
      <c r="E16886" s="1" t="s">
        <v>20</v>
      </c>
      <c r="F16886">
        <v>1</v>
      </c>
      <c r="G16886">
        <v>0</v>
      </c>
      <c r="H16886">
        <v>0</v>
      </c>
      <c r="I16886" s="1" t="s">
        <v>21</v>
      </c>
      <c r="J16886" s="1"/>
      <c r="K16886">
        <v>0</v>
      </c>
      <c r="L16886" s="1" t="s">
        <v>22</v>
      </c>
      <c r="M16886" s="1" t="s">
        <v>26</v>
      </c>
      <c r="N16886" s="1" t="s">
        <v>26</v>
      </c>
      <c r="O16886">
        <v>1</v>
      </c>
      <c r="P16886" s="1" t="s">
        <v>40</v>
      </c>
      <c r="Q16886" s="1" t="s">
        <v>40</v>
      </c>
      <c r="R16886">
        <v>0</v>
      </c>
    </row>
    <row r="16887" spans="1:18" x14ac:dyDescent="0.3">
      <c r="A16887" s="1" t="s">
        <v>17597</v>
      </c>
      <c r="B16887" s="1" t="s">
        <v>16696</v>
      </c>
      <c r="C16887">
        <v>2025</v>
      </c>
      <c r="D16887" s="2">
        <v>36753</v>
      </c>
      <c r="E16887" s="1" t="s">
        <v>20</v>
      </c>
      <c r="F16887">
        <v>1</v>
      </c>
      <c r="G16887">
        <v>0</v>
      </c>
      <c r="H16887">
        <v>0</v>
      </c>
      <c r="I16887" s="1" t="s">
        <v>21</v>
      </c>
      <c r="J16887" s="1"/>
      <c r="K16887">
        <v>0</v>
      </c>
      <c r="L16887" s="1" t="s">
        <v>22</v>
      </c>
      <c r="M16887" s="1" t="s">
        <v>26</v>
      </c>
      <c r="N16887" s="1" t="s">
        <v>26</v>
      </c>
      <c r="O16887">
        <v>1</v>
      </c>
      <c r="P16887" s="1" t="s">
        <v>78</v>
      </c>
      <c r="Q16887" s="1" t="s">
        <v>78</v>
      </c>
      <c r="R16887">
        <v>0</v>
      </c>
    </row>
    <row r="16888" spans="1:18" x14ac:dyDescent="0.3">
      <c r="A16888" s="1" t="s">
        <v>17598</v>
      </c>
      <c r="B16888" s="1" t="s">
        <v>16696</v>
      </c>
      <c r="C16888">
        <v>2025</v>
      </c>
      <c r="D16888" s="2">
        <v>36753</v>
      </c>
      <c r="E16888" s="1" t="s">
        <v>20</v>
      </c>
      <c r="F16888">
        <v>1</v>
      </c>
      <c r="G16888">
        <v>0</v>
      </c>
      <c r="H16888">
        <v>0</v>
      </c>
      <c r="I16888" s="1" t="s">
        <v>21</v>
      </c>
      <c r="J16888" s="1"/>
      <c r="K16888">
        <v>0</v>
      </c>
      <c r="L16888" s="1" t="s">
        <v>22</v>
      </c>
      <c r="M16888" s="1" t="s">
        <v>26</v>
      </c>
      <c r="N16888" s="1" t="s">
        <v>26</v>
      </c>
      <c r="O16888">
        <v>1</v>
      </c>
      <c r="P16888" s="1" t="s">
        <v>78</v>
      </c>
      <c r="Q16888" s="1" t="s">
        <v>78</v>
      </c>
      <c r="R16888">
        <v>0</v>
      </c>
    </row>
    <row r="16889" spans="1:18" x14ac:dyDescent="0.3">
      <c r="A16889" s="1" t="s">
        <v>17599</v>
      </c>
      <c r="B16889" s="1" t="s">
        <v>16696</v>
      </c>
      <c r="C16889">
        <v>2025</v>
      </c>
      <c r="D16889" s="2">
        <v>36753</v>
      </c>
      <c r="E16889" s="1" t="s">
        <v>20</v>
      </c>
      <c r="F16889">
        <v>1</v>
      </c>
      <c r="G16889">
        <v>0</v>
      </c>
      <c r="H16889">
        <v>0</v>
      </c>
      <c r="I16889" s="1" t="s">
        <v>21</v>
      </c>
      <c r="J16889" s="1"/>
      <c r="K16889">
        <v>0</v>
      </c>
      <c r="L16889" s="1" t="s">
        <v>22</v>
      </c>
      <c r="M16889" s="1" t="s">
        <v>26</v>
      </c>
      <c r="N16889" s="1" t="s">
        <v>26</v>
      </c>
      <c r="O16889">
        <v>1</v>
      </c>
      <c r="P16889" s="1" t="s">
        <v>534</v>
      </c>
      <c r="Q16889" s="1" t="s">
        <v>534</v>
      </c>
      <c r="R16889">
        <v>0</v>
      </c>
    </row>
    <row r="16890" spans="1:18" x14ac:dyDescent="0.3">
      <c r="A16890" s="1" t="s">
        <v>17600</v>
      </c>
      <c r="B16890" s="1" t="s">
        <v>16696</v>
      </c>
      <c r="C16890">
        <v>2025</v>
      </c>
      <c r="D16890" s="2">
        <v>36753</v>
      </c>
      <c r="E16890" s="1" t="s">
        <v>37</v>
      </c>
      <c r="F16890">
        <v>1</v>
      </c>
      <c r="G16890">
        <v>1</v>
      </c>
      <c r="H16890">
        <v>1</v>
      </c>
      <c r="I16890" s="1" t="s">
        <v>38</v>
      </c>
      <c r="J16890" s="1" t="s">
        <v>62</v>
      </c>
      <c r="K16890">
        <v>0</v>
      </c>
      <c r="L16890" s="1" t="s">
        <v>22</v>
      </c>
      <c r="M16890" s="1" t="s">
        <v>26</v>
      </c>
      <c r="N16890" s="1" t="s">
        <v>26</v>
      </c>
      <c r="O16890">
        <v>1</v>
      </c>
      <c r="P16890" s="1" t="s">
        <v>31</v>
      </c>
      <c r="Q16890" s="1" t="s">
        <v>31</v>
      </c>
      <c r="R16890">
        <v>0</v>
      </c>
    </row>
    <row r="16891" spans="1:18" x14ac:dyDescent="0.3">
      <c r="A16891" s="1" t="s">
        <v>17601</v>
      </c>
      <c r="B16891" s="1" t="s">
        <v>16696</v>
      </c>
      <c r="C16891">
        <v>2025</v>
      </c>
      <c r="D16891" s="2">
        <v>36753</v>
      </c>
      <c r="E16891" s="1" t="s">
        <v>37</v>
      </c>
      <c r="F16891">
        <v>1</v>
      </c>
      <c r="G16891">
        <v>1</v>
      </c>
      <c r="H16891">
        <v>1</v>
      </c>
      <c r="I16891" s="1" t="s">
        <v>38</v>
      </c>
      <c r="J16891" s="1" t="s">
        <v>62</v>
      </c>
      <c r="K16891">
        <v>0</v>
      </c>
      <c r="L16891" s="1" t="s">
        <v>22</v>
      </c>
      <c r="M16891" s="1" t="s">
        <v>33</v>
      </c>
      <c r="N16891" s="1" t="s">
        <v>33</v>
      </c>
      <c r="O16891">
        <v>1</v>
      </c>
      <c r="P16891" s="1" t="s">
        <v>45</v>
      </c>
      <c r="Q16891" s="1" t="s">
        <v>45</v>
      </c>
      <c r="R16891">
        <v>1</v>
      </c>
    </row>
    <row r="16892" spans="1:18" x14ac:dyDescent="0.3">
      <c r="A16892" s="1" t="s">
        <v>17602</v>
      </c>
      <c r="B16892" s="1" t="s">
        <v>16696</v>
      </c>
      <c r="C16892">
        <v>2025</v>
      </c>
      <c r="D16892" s="2">
        <v>36753</v>
      </c>
      <c r="E16892" s="1" t="s">
        <v>37</v>
      </c>
      <c r="F16892">
        <v>1</v>
      </c>
      <c r="G16892">
        <v>1</v>
      </c>
      <c r="H16892">
        <v>1</v>
      </c>
      <c r="I16892" s="1" t="s">
        <v>38</v>
      </c>
      <c r="J16892" s="1" t="s">
        <v>39</v>
      </c>
      <c r="K16892">
        <v>0</v>
      </c>
      <c r="L16892" s="1" t="s">
        <v>22</v>
      </c>
      <c r="M16892" s="1" t="s">
        <v>23</v>
      </c>
      <c r="N16892" s="1" t="s">
        <v>23</v>
      </c>
      <c r="O16892">
        <v>1</v>
      </c>
      <c r="P16892" s="1" t="s">
        <v>24</v>
      </c>
      <c r="Q16892" s="1" t="s">
        <v>24</v>
      </c>
      <c r="R16892">
        <v>0</v>
      </c>
    </row>
    <row r="16893" spans="1:18" x14ac:dyDescent="0.3">
      <c r="A16893" s="1" t="s">
        <v>17603</v>
      </c>
      <c r="B16893" s="1" t="s">
        <v>16696</v>
      </c>
      <c r="C16893">
        <v>2025</v>
      </c>
      <c r="D16893" s="2">
        <v>36753</v>
      </c>
      <c r="E16893" s="1" t="s">
        <v>20</v>
      </c>
      <c r="F16893">
        <v>1</v>
      </c>
      <c r="G16893">
        <v>0</v>
      </c>
      <c r="H16893">
        <v>0</v>
      </c>
      <c r="I16893" s="1" t="s">
        <v>21</v>
      </c>
      <c r="J16893" s="1"/>
      <c r="K16893">
        <v>0</v>
      </c>
      <c r="L16893" s="1" t="s">
        <v>22</v>
      </c>
      <c r="M16893" s="1" t="s">
        <v>33</v>
      </c>
      <c r="N16893" s="1" t="s">
        <v>33</v>
      </c>
      <c r="O16893">
        <v>1</v>
      </c>
      <c r="P16893" s="1" t="s">
        <v>27</v>
      </c>
      <c r="Q16893" s="1" t="s">
        <v>27</v>
      </c>
      <c r="R16893">
        <v>0</v>
      </c>
    </row>
    <row r="16894" spans="1:18" x14ac:dyDescent="0.3">
      <c r="A16894" s="1" t="s">
        <v>17604</v>
      </c>
      <c r="B16894" s="1" t="s">
        <v>16696</v>
      </c>
      <c r="C16894">
        <v>2025</v>
      </c>
      <c r="D16894" s="2">
        <v>36753</v>
      </c>
      <c r="E16894" s="1" t="s">
        <v>20</v>
      </c>
      <c r="F16894">
        <v>1</v>
      </c>
      <c r="G16894">
        <v>0</v>
      </c>
      <c r="H16894">
        <v>0</v>
      </c>
      <c r="I16894" s="1" t="s">
        <v>21</v>
      </c>
      <c r="J16894" s="1"/>
      <c r="K16894">
        <v>0</v>
      </c>
      <c r="L16894" s="1" t="s">
        <v>22</v>
      </c>
      <c r="M16894" s="1" t="s">
        <v>33</v>
      </c>
      <c r="N16894" s="1" t="s">
        <v>33</v>
      </c>
      <c r="O16894">
        <v>1</v>
      </c>
      <c r="P16894" s="1" t="s">
        <v>45</v>
      </c>
      <c r="Q16894" s="1" t="s">
        <v>45</v>
      </c>
      <c r="R16894">
        <v>0</v>
      </c>
    </row>
    <row r="16895" spans="1:18" x14ac:dyDescent="0.3">
      <c r="A16895" s="1" t="s">
        <v>17605</v>
      </c>
      <c r="B16895" s="1" t="s">
        <v>16696</v>
      </c>
      <c r="C16895">
        <v>2025</v>
      </c>
      <c r="D16895" s="2">
        <v>36753</v>
      </c>
      <c r="E16895" s="1" t="s">
        <v>20</v>
      </c>
      <c r="F16895">
        <v>1</v>
      </c>
      <c r="G16895">
        <v>0</v>
      </c>
      <c r="H16895">
        <v>0</v>
      </c>
      <c r="I16895" s="1" t="s">
        <v>21</v>
      </c>
      <c r="J16895" s="1"/>
      <c r="K16895">
        <v>0</v>
      </c>
      <c r="L16895" s="1" t="s">
        <v>22</v>
      </c>
      <c r="M16895" s="1" t="s">
        <v>23</v>
      </c>
      <c r="N16895" s="1" t="s">
        <v>23</v>
      </c>
      <c r="O16895">
        <v>1</v>
      </c>
      <c r="P16895" s="1" t="s">
        <v>2432</v>
      </c>
      <c r="Q16895" s="1" t="s">
        <v>2432</v>
      </c>
      <c r="R16895">
        <v>0</v>
      </c>
    </row>
    <row r="16896" spans="1:18" x14ac:dyDescent="0.3">
      <c r="A16896" s="1" t="s">
        <v>17606</v>
      </c>
      <c r="B16896" s="1" t="s">
        <v>16696</v>
      </c>
      <c r="C16896">
        <v>2025</v>
      </c>
      <c r="D16896" s="2">
        <v>36753</v>
      </c>
      <c r="E16896" s="1" t="s">
        <v>20</v>
      </c>
      <c r="F16896">
        <v>1</v>
      </c>
      <c r="G16896">
        <v>0</v>
      </c>
      <c r="H16896">
        <v>0</v>
      </c>
      <c r="I16896" s="1" t="s">
        <v>21</v>
      </c>
      <c r="J16896" s="1"/>
      <c r="K16896">
        <v>0</v>
      </c>
      <c r="L16896" s="1" t="s">
        <v>22</v>
      </c>
      <c r="M16896" s="1" t="s">
        <v>26</v>
      </c>
      <c r="N16896" s="1" t="s">
        <v>26</v>
      </c>
      <c r="O16896">
        <v>1</v>
      </c>
      <c r="P16896" s="1" t="s">
        <v>134</v>
      </c>
      <c r="Q16896" s="1" t="s">
        <v>134</v>
      </c>
      <c r="R16896">
        <v>0</v>
      </c>
    </row>
    <row r="16897" spans="1:18" x14ac:dyDescent="0.3">
      <c r="A16897" s="1" t="s">
        <v>17607</v>
      </c>
      <c r="B16897" s="1" t="s">
        <v>16696</v>
      </c>
      <c r="C16897">
        <v>2025</v>
      </c>
      <c r="D16897" s="2">
        <v>36753</v>
      </c>
      <c r="E16897" s="1" t="s">
        <v>20</v>
      </c>
      <c r="F16897">
        <v>1</v>
      </c>
      <c r="G16897">
        <v>0</v>
      </c>
      <c r="H16897">
        <v>0</v>
      </c>
      <c r="I16897" s="1" t="s">
        <v>21</v>
      </c>
      <c r="J16897" s="1"/>
      <c r="K16897">
        <v>0</v>
      </c>
      <c r="L16897" s="1" t="s">
        <v>22</v>
      </c>
      <c r="M16897" s="1" t="s">
        <v>26</v>
      </c>
      <c r="N16897" s="1" t="s">
        <v>26</v>
      </c>
      <c r="O16897">
        <v>1</v>
      </c>
      <c r="P16897" s="1" t="s">
        <v>40</v>
      </c>
      <c r="Q16897" s="1" t="s">
        <v>40</v>
      </c>
      <c r="R16897">
        <v>0</v>
      </c>
    </row>
    <row r="16898" spans="1:18" x14ac:dyDescent="0.3">
      <c r="A16898" s="1" t="s">
        <v>17608</v>
      </c>
      <c r="B16898" s="1" t="s">
        <v>16696</v>
      </c>
      <c r="C16898">
        <v>2025</v>
      </c>
      <c r="D16898" s="2">
        <v>36753</v>
      </c>
      <c r="E16898" s="1" t="s">
        <v>20</v>
      </c>
      <c r="F16898">
        <v>1</v>
      </c>
      <c r="G16898">
        <v>0</v>
      </c>
      <c r="H16898">
        <v>0</v>
      </c>
      <c r="I16898" s="1" t="s">
        <v>21</v>
      </c>
      <c r="J16898" s="1"/>
      <c r="K16898">
        <v>0</v>
      </c>
      <c r="L16898" s="1" t="s">
        <v>22</v>
      </c>
      <c r="M16898" s="1" t="s">
        <v>26</v>
      </c>
      <c r="N16898" s="1" t="s">
        <v>26</v>
      </c>
      <c r="O16898">
        <v>1</v>
      </c>
      <c r="P16898" s="1" t="s">
        <v>2432</v>
      </c>
      <c r="Q16898" s="1" t="s">
        <v>2432</v>
      </c>
      <c r="R16898">
        <v>0</v>
      </c>
    </row>
    <row r="16899" spans="1:18" x14ac:dyDescent="0.3">
      <c r="A16899" s="1" t="s">
        <v>17609</v>
      </c>
      <c r="B16899" s="1" t="s">
        <v>16696</v>
      </c>
      <c r="C16899">
        <v>2025</v>
      </c>
      <c r="D16899" s="2">
        <v>36753</v>
      </c>
      <c r="E16899" s="1" t="s">
        <v>20</v>
      </c>
      <c r="F16899">
        <v>1</v>
      </c>
      <c r="G16899">
        <v>0</v>
      </c>
      <c r="H16899">
        <v>0</v>
      </c>
      <c r="I16899" s="1" t="s">
        <v>21</v>
      </c>
      <c r="J16899" s="1"/>
      <c r="K16899">
        <v>0</v>
      </c>
      <c r="L16899" s="1" t="s">
        <v>22</v>
      </c>
      <c r="M16899" s="1" t="s">
        <v>26</v>
      </c>
      <c r="N16899" s="1" t="s">
        <v>26</v>
      </c>
      <c r="O16899">
        <v>1</v>
      </c>
      <c r="P16899" s="1" t="s">
        <v>78</v>
      </c>
      <c r="Q16899" s="1" t="s">
        <v>78</v>
      </c>
      <c r="R16899">
        <v>0</v>
      </c>
    </row>
    <row r="16900" spans="1:18" x14ac:dyDescent="0.3">
      <c r="A16900" s="1" t="s">
        <v>17610</v>
      </c>
      <c r="B16900" s="1" t="s">
        <v>16696</v>
      </c>
      <c r="C16900">
        <v>2025</v>
      </c>
      <c r="D16900" s="2">
        <v>36753</v>
      </c>
      <c r="E16900" s="1" t="s">
        <v>20</v>
      </c>
      <c r="F16900">
        <v>1</v>
      </c>
      <c r="G16900">
        <v>0</v>
      </c>
      <c r="H16900">
        <v>0</v>
      </c>
      <c r="I16900" s="1" t="s">
        <v>21</v>
      </c>
      <c r="J16900" s="1"/>
      <c r="K16900">
        <v>0</v>
      </c>
      <c r="L16900" s="1" t="s">
        <v>22</v>
      </c>
      <c r="M16900" s="1" t="s">
        <v>47</v>
      </c>
      <c r="N16900" s="1" t="s">
        <v>47</v>
      </c>
      <c r="O16900">
        <v>2</v>
      </c>
      <c r="P16900" s="1" t="s">
        <v>3596</v>
      </c>
      <c r="Q16900" s="1"/>
      <c r="R16900">
        <v>0</v>
      </c>
    </row>
    <row r="16901" spans="1:18" x14ac:dyDescent="0.3">
      <c r="A16901" s="1" t="s">
        <v>17611</v>
      </c>
      <c r="B16901" s="1" t="s">
        <v>16696</v>
      </c>
      <c r="C16901">
        <v>2025</v>
      </c>
      <c r="D16901" s="2">
        <v>36753</v>
      </c>
      <c r="E16901" s="1" t="s">
        <v>20</v>
      </c>
      <c r="F16901">
        <v>1</v>
      </c>
      <c r="G16901">
        <v>0</v>
      </c>
      <c r="H16901">
        <v>0</v>
      </c>
      <c r="I16901" s="1" t="s">
        <v>21</v>
      </c>
      <c r="J16901" s="1"/>
      <c r="K16901">
        <v>0</v>
      </c>
      <c r="L16901" s="1" t="s">
        <v>22</v>
      </c>
      <c r="M16901" s="1" t="s">
        <v>26</v>
      </c>
      <c r="N16901" s="1" t="s">
        <v>26</v>
      </c>
      <c r="O16901">
        <v>1</v>
      </c>
      <c r="P16901" s="1" t="s">
        <v>78</v>
      </c>
      <c r="Q16901" s="1" t="s">
        <v>78</v>
      </c>
      <c r="R16901">
        <v>0</v>
      </c>
    </row>
    <row r="16902" spans="1:18" x14ac:dyDescent="0.3">
      <c r="A16902" s="1" t="s">
        <v>17612</v>
      </c>
      <c r="B16902" s="1" t="s">
        <v>16696</v>
      </c>
      <c r="C16902">
        <v>2025</v>
      </c>
      <c r="D16902" s="2">
        <v>36753</v>
      </c>
      <c r="E16902" s="1" t="s">
        <v>20</v>
      </c>
      <c r="F16902">
        <v>1</v>
      </c>
      <c r="G16902">
        <v>0</v>
      </c>
      <c r="H16902">
        <v>0</v>
      </c>
      <c r="I16902" s="1" t="s">
        <v>21</v>
      </c>
      <c r="J16902" s="1"/>
      <c r="K16902">
        <v>0</v>
      </c>
      <c r="L16902" s="1" t="s">
        <v>22</v>
      </c>
      <c r="M16902" s="1" t="s">
        <v>26</v>
      </c>
      <c r="N16902" s="1" t="s">
        <v>26</v>
      </c>
      <c r="O16902">
        <v>1</v>
      </c>
      <c r="P16902" s="1" t="s">
        <v>74</v>
      </c>
      <c r="Q16902" s="1" t="s">
        <v>74</v>
      </c>
      <c r="R16902">
        <v>0</v>
      </c>
    </row>
    <row r="16903" spans="1:18" x14ac:dyDescent="0.3">
      <c r="A16903" s="1" t="s">
        <v>17613</v>
      </c>
      <c r="B16903" s="1" t="s">
        <v>16696</v>
      </c>
      <c r="C16903">
        <v>2025</v>
      </c>
      <c r="D16903" s="2">
        <v>36753</v>
      </c>
      <c r="E16903" s="1" t="s">
        <v>20</v>
      </c>
      <c r="F16903">
        <v>1</v>
      </c>
      <c r="G16903">
        <v>0</v>
      </c>
      <c r="H16903">
        <v>0</v>
      </c>
      <c r="I16903" s="1" t="s">
        <v>21</v>
      </c>
      <c r="J16903" s="1"/>
      <c r="K16903">
        <v>0</v>
      </c>
      <c r="L16903" s="1" t="s">
        <v>22</v>
      </c>
      <c r="M16903" s="1" t="s">
        <v>26</v>
      </c>
      <c r="N16903" s="1" t="s">
        <v>26</v>
      </c>
      <c r="O16903">
        <v>1</v>
      </c>
      <c r="P16903" s="1" t="s">
        <v>78</v>
      </c>
      <c r="Q16903" s="1" t="s">
        <v>78</v>
      </c>
      <c r="R16903">
        <v>0</v>
      </c>
    </row>
    <row r="16904" spans="1:18" x14ac:dyDescent="0.3">
      <c r="A16904" s="1" t="s">
        <v>17614</v>
      </c>
      <c r="B16904" s="1" t="s">
        <v>16696</v>
      </c>
      <c r="C16904">
        <v>2025</v>
      </c>
      <c r="D16904" s="2">
        <v>36753</v>
      </c>
      <c r="E16904" s="1" t="s">
        <v>20</v>
      </c>
      <c r="F16904">
        <v>1</v>
      </c>
      <c r="G16904">
        <v>0</v>
      </c>
      <c r="H16904">
        <v>0</v>
      </c>
      <c r="I16904" s="1" t="s">
        <v>21</v>
      </c>
      <c r="J16904" s="1"/>
      <c r="K16904">
        <v>0</v>
      </c>
      <c r="L16904" s="1" t="s">
        <v>22</v>
      </c>
      <c r="M16904" s="1" t="s">
        <v>26</v>
      </c>
      <c r="N16904" s="1" t="s">
        <v>26</v>
      </c>
      <c r="O16904">
        <v>1</v>
      </c>
      <c r="P16904" s="1" t="s">
        <v>78</v>
      </c>
      <c r="Q16904" s="1" t="s">
        <v>78</v>
      </c>
      <c r="R16904">
        <v>0</v>
      </c>
    </row>
    <row r="16905" spans="1:18" x14ac:dyDescent="0.3">
      <c r="A16905" s="1" t="s">
        <v>17615</v>
      </c>
      <c r="B16905" s="1" t="s">
        <v>16696</v>
      </c>
      <c r="C16905">
        <v>2025</v>
      </c>
      <c r="D16905" s="2">
        <v>36753</v>
      </c>
      <c r="E16905" s="1" t="s">
        <v>20</v>
      </c>
      <c r="F16905">
        <v>1</v>
      </c>
      <c r="G16905">
        <v>0</v>
      </c>
      <c r="H16905">
        <v>0</v>
      </c>
      <c r="I16905" s="1" t="s">
        <v>21</v>
      </c>
      <c r="J16905" s="1"/>
      <c r="K16905">
        <v>0</v>
      </c>
      <c r="L16905" s="1" t="s">
        <v>22</v>
      </c>
      <c r="M16905" s="1" t="s">
        <v>26</v>
      </c>
      <c r="N16905" s="1" t="s">
        <v>26</v>
      </c>
      <c r="O16905">
        <v>1</v>
      </c>
      <c r="P16905" s="1" t="s">
        <v>40</v>
      </c>
      <c r="Q16905" s="1" t="s">
        <v>40</v>
      </c>
      <c r="R16905">
        <v>0</v>
      </c>
    </row>
    <row r="16906" spans="1:18" x14ac:dyDescent="0.3">
      <c r="A16906" s="1" t="s">
        <v>17616</v>
      </c>
      <c r="B16906" s="1" t="s">
        <v>16696</v>
      </c>
      <c r="C16906">
        <v>2025</v>
      </c>
      <c r="D16906" s="2">
        <v>36753</v>
      </c>
      <c r="E16906" s="1" t="s">
        <v>20</v>
      </c>
      <c r="F16906">
        <v>1</v>
      </c>
      <c r="G16906">
        <v>0</v>
      </c>
      <c r="H16906">
        <v>0</v>
      </c>
      <c r="I16906" s="1" t="s">
        <v>21</v>
      </c>
      <c r="J16906" s="1"/>
      <c r="K16906">
        <v>0</v>
      </c>
      <c r="L16906" s="1" t="s">
        <v>22</v>
      </c>
      <c r="M16906" s="1" t="s">
        <v>23</v>
      </c>
      <c r="N16906" s="1" t="s">
        <v>23</v>
      </c>
      <c r="O16906">
        <v>1</v>
      </c>
      <c r="P16906" s="1" t="s">
        <v>40</v>
      </c>
      <c r="Q16906" s="1" t="s">
        <v>40</v>
      </c>
      <c r="R16906">
        <v>0</v>
      </c>
    </row>
    <row r="16907" spans="1:18" x14ac:dyDescent="0.3">
      <c r="A16907" s="1" t="s">
        <v>17617</v>
      </c>
      <c r="B16907" s="1" t="s">
        <v>16696</v>
      </c>
      <c r="C16907">
        <v>2025</v>
      </c>
      <c r="D16907" s="2">
        <v>36753</v>
      </c>
      <c r="E16907" s="1" t="s">
        <v>20</v>
      </c>
      <c r="F16907">
        <v>1</v>
      </c>
      <c r="G16907">
        <v>0</v>
      </c>
      <c r="H16907">
        <v>0</v>
      </c>
      <c r="I16907" s="1" t="s">
        <v>21</v>
      </c>
      <c r="J16907" s="1"/>
      <c r="K16907">
        <v>0</v>
      </c>
      <c r="L16907" s="1" t="s">
        <v>22</v>
      </c>
      <c r="M16907" s="1" t="s">
        <v>47</v>
      </c>
      <c r="N16907" s="1" t="s">
        <v>47</v>
      </c>
      <c r="O16907">
        <v>1</v>
      </c>
      <c r="P16907" s="1" t="s">
        <v>78</v>
      </c>
      <c r="Q16907" s="1" t="s">
        <v>78</v>
      </c>
      <c r="R16907">
        <v>0</v>
      </c>
    </row>
    <row r="16908" spans="1:18" x14ac:dyDescent="0.3">
      <c r="A16908" s="1" t="s">
        <v>17618</v>
      </c>
      <c r="B16908" s="1" t="s">
        <v>16696</v>
      </c>
      <c r="C16908">
        <v>2025</v>
      </c>
      <c r="D16908" s="2">
        <v>36753</v>
      </c>
      <c r="E16908" s="1" t="s">
        <v>20</v>
      </c>
      <c r="F16908">
        <v>1</v>
      </c>
      <c r="G16908">
        <v>0</v>
      </c>
      <c r="H16908">
        <v>0</v>
      </c>
      <c r="I16908" s="1" t="s">
        <v>21</v>
      </c>
      <c r="J16908" s="1"/>
      <c r="K16908">
        <v>0</v>
      </c>
      <c r="L16908" s="1" t="s">
        <v>22</v>
      </c>
      <c r="M16908" s="1" t="s">
        <v>26</v>
      </c>
      <c r="N16908" s="1" t="s">
        <v>26</v>
      </c>
      <c r="O16908">
        <v>1</v>
      </c>
      <c r="P16908" s="1" t="s">
        <v>2432</v>
      </c>
      <c r="Q16908" s="1" t="s">
        <v>2432</v>
      </c>
      <c r="R16908">
        <v>0</v>
      </c>
    </row>
    <row r="16909" spans="1:18" x14ac:dyDescent="0.3">
      <c r="A16909" s="1" t="s">
        <v>17619</v>
      </c>
      <c r="B16909" s="1" t="s">
        <v>16696</v>
      </c>
      <c r="C16909">
        <v>2025</v>
      </c>
      <c r="D16909" s="2">
        <v>36753</v>
      </c>
      <c r="E16909" s="1" t="s">
        <v>20</v>
      </c>
      <c r="F16909">
        <v>1</v>
      </c>
      <c r="G16909">
        <v>0</v>
      </c>
      <c r="H16909">
        <v>0</v>
      </c>
      <c r="I16909" s="1" t="s">
        <v>21</v>
      </c>
      <c r="J16909" s="1"/>
      <c r="K16909">
        <v>0</v>
      </c>
      <c r="L16909" s="1" t="s">
        <v>22</v>
      </c>
      <c r="M16909" s="1" t="s">
        <v>26</v>
      </c>
      <c r="N16909" s="1" t="s">
        <v>26</v>
      </c>
      <c r="O16909">
        <v>1</v>
      </c>
      <c r="P16909" s="1" t="s">
        <v>27</v>
      </c>
      <c r="Q16909" s="1" t="s">
        <v>27</v>
      </c>
      <c r="R16909">
        <v>0</v>
      </c>
    </row>
    <row r="16910" spans="1:18" x14ac:dyDescent="0.3">
      <c r="A16910" s="1" t="s">
        <v>17620</v>
      </c>
      <c r="B16910" s="1" t="s">
        <v>16696</v>
      </c>
      <c r="C16910">
        <v>2025</v>
      </c>
      <c r="D16910" s="2">
        <v>36753</v>
      </c>
      <c r="E16910" s="1" t="s">
        <v>20</v>
      </c>
      <c r="F16910">
        <v>1</v>
      </c>
      <c r="G16910">
        <v>0</v>
      </c>
      <c r="H16910">
        <v>0</v>
      </c>
      <c r="I16910" s="1" t="s">
        <v>21</v>
      </c>
      <c r="J16910" s="1"/>
      <c r="K16910">
        <v>0</v>
      </c>
      <c r="L16910" s="1" t="s">
        <v>22</v>
      </c>
      <c r="M16910" s="1" t="s">
        <v>26</v>
      </c>
      <c r="N16910" s="1" t="s">
        <v>26</v>
      </c>
      <c r="O16910">
        <v>1</v>
      </c>
      <c r="P16910" s="1" t="s">
        <v>40</v>
      </c>
      <c r="Q16910" s="1" t="s">
        <v>40</v>
      </c>
      <c r="R16910">
        <v>0</v>
      </c>
    </row>
    <row r="16911" spans="1:18" x14ac:dyDescent="0.3">
      <c r="A16911" s="1" t="s">
        <v>17621</v>
      </c>
      <c r="B16911" s="1" t="s">
        <v>16696</v>
      </c>
      <c r="C16911">
        <v>2025</v>
      </c>
      <c r="D16911" s="2">
        <v>36753</v>
      </c>
      <c r="E16911" s="1" t="s">
        <v>37</v>
      </c>
      <c r="F16911">
        <v>1</v>
      </c>
      <c r="G16911">
        <v>1</v>
      </c>
      <c r="H16911">
        <v>1</v>
      </c>
      <c r="I16911" s="1" t="s">
        <v>38</v>
      </c>
      <c r="J16911" s="1" t="s">
        <v>39</v>
      </c>
      <c r="K16911">
        <v>0</v>
      </c>
      <c r="L16911" s="1" t="s">
        <v>22</v>
      </c>
      <c r="M16911" s="1" t="s">
        <v>26</v>
      </c>
      <c r="N16911" s="1" t="s">
        <v>26</v>
      </c>
      <c r="O16911">
        <v>1</v>
      </c>
      <c r="P16911" s="1" t="s">
        <v>40</v>
      </c>
      <c r="Q16911" s="1" t="s">
        <v>40</v>
      </c>
      <c r="R16911">
        <v>0</v>
      </c>
    </row>
    <row r="16912" spans="1:18" x14ac:dyDescent="0.3">
      <c r="A16912" s="1" t="s">
        <v>17622</v>
      </c>
      <c r="B16912" s="1" t="s">
        <v>16696</v>
      </c>
      <c r="C16912">
        <v>2025</v>
      </c>
      <c r="D16912" s="2">
        <v>36753</v>
      </c>
      <c r="E16912" s="1" t="s">
        <v>37</v>
      </c>
      <c r="F16912">
        <v>1</v>
      </c>
      <c r="G16912">
        <v>1</v>
      </c>
      <c r="H16912">
        <v>1</v>
      </c>
      <c r="I16912" s="1" t="s">
        <v>38</v>
      </c>
      <c r="J16912" s="1" t="s">
        <v>62</v>
      </c>
      <c r="K16912">
        <v>0</v>
      </c>
      <c r="L16912" s="1" t="s">
        <v>22</v>
      </c>
      <c r="M16912" s="1" t="s">
        <v>26</v>
      </c>
      <c r="N16912" s="1" t="s">
        <v>26</v>
      </c>
      <c r="O16912">
        <v>1</v>
      </c>
      <c r="P16912" s="1" t="s">
        <v>78</v>
      </c>
      <c r="Q16912" s="1" t="s">
        <v>78</v>
      </c>
      <c r="R16912">
        <v>0</v>
      </c>
    </row>
    <row r="16913" spans="1:18" x14ac:dyDescent="0.3">
      <c r="A16913" s="1" t="s">
        <v>17623</v>
      </c>
      <c r="B16913" s="1" t="s">
        <v>16696</v>
      </c>
      <c r="C16913">
        <v>2025</v>
      </c>
      <c r="D16913" s="2">
        <v>36753</v>
      </c>
      <c r="E16913" s="1" t="s">
        <v>20</v>
      </c>
      <c r="F16913">
        <v>1</v>
      </c>
      <c r="G16913">
        <v>0</v>
      </c>
      <c r="H16913">
        <v>0</v>
      </c>
      <c r="I16913" s="1" t="s">
        <v>21</v>
      </c>
      <c r="J16913" s="1"/>
      <c r="K16913">
        <v>0</v>
      </c>
      <c r="L16913" s="1" t="s">
        <v>22</v>
      </c>
      <c r="M16913" s="1" t="s">
        <v>23</v>
      </c>
      <c r="N16913" s="1" t="s">
        <v>23</v>
      </c>
      <c r="O16913">
        <v>1</v>
      </c>
      <c r="P16913" s="1" t="s">
        <v>78</v>
      </c>
      <c r="Q16913" s="1" t="s">
        <v>78</v>
      </c>
      <c r="R16913">
        <v>0</v>
      </c>
    </row>
    <row r="16914" spans="1:18" x14ac:dyDescent="0.3">
      <c r="A16914" s="1" t="s">
        <v>17624</v>
      </c>
      <c r="B16914" s="1" t="s">
        <v>16696</v>
      </c>
      <c r="C16914">
        <v>2025</v>
      </c>
      <c r="D16914" s="2">
        <v>36753</v>
      </c>
      <c r="E16914" s="1" t="s">
        <v>20</v>
      </c>
      <c r="F16914">
        <v>1</v>
      </c>
      <c r="G16914">
        <v>0</v>
      </c>
      <c r="H16914">
        <v>0</v>
      </c>
      <c r="I16914" s="1" t="s">
        <v>21</v>
      </c>
      <c r="J16914" s="1"/>
      <c r="K16914">
        <v>0</v>
      </c>
      <c r="L16914" s="1" t="s">
        <v>22</v>
      </c>
      <c r="M16914" s="1" t="s">
        <v>47</v>
      </c>
      <c r="N16914" s="1" t="s">
        <v>47</v>
      </c>
      <c r="O16914">
        <v>2</v>
      </c>
      <c r="P16914" s="1" t="s">
        <v>6907</v>
      </c>
      <c r="Q16914" s="1"/>
      <c r="R16914">
        <v>0</v>
      </c>
    </row>
    <row r="16915" spans="1:18" x14ac:dyDescent="0.3">
      <c r="A16915" s="1" t="s">
        <v>17625</v>
      </c>
      <c r="B16915" s="1" t="s">
        <v>16696</v>
      </c>
      <c r="C16915">
        <v>2025</v>
      </c>
      <c r="D16915" s="2">
        <v>36753</v>
      </c>
      <c r="E16915" s="1" t="s">
        <v>20</v>
      </c>
      <c r="F16915">
        <v>1</v>
      </c>
      <c r="G16915">
        <v>0</v>
      </c>
      <c r="H16915">
        <v>0</v>
      </c>
      <c r="I16915" s="1" t="s">
        <v>21</v>
      </c>
      <c r="J16915" s="1"/>
      <c r="K16915">
        <v>0</v>
      </c>
      <c r="L16915" s="1" t="s">
        <v>22</v>
      </c>
      <c r="M16915" s="1" t="s">
        <v>23</v>
      </c>
      <c r="N16915" s="1" t="s">
        <v>23</v>
      </c>
      <c r="O16915">
        <v>1</v>
      </c>
      <c r="P16915" s="1" t="s">
        <v>40</v>
      </c>
      <c r="Q16915" s="1" t="s">
        <v>40</v>
      </c>
      <c r="R16915">
        <v>0</v>
      </c>
    </row>
    <row r="16916" spans="1:18" x14ac:dyDescent="0.3">
      <c r="A16916" s="1" t="s">
        <v>17626</v>
      </c>
      <c r="B16916" s="1" t="s">
        <v>16696</v>
      </c>
      <c r="C16916">
        <v>2025</v>
      </c>
      <c r="D16916" s="2">
        <v>36753</v>
      </c>
      <c r="E16916" s="1" t="s">
        <v>20</v>
      </c>
      <c r="F16916">
        <v>1</v>
      </c>
      <c r="G16916">
        <v>0</v>
      </c>
      <c r="H16916">
        <v>0</v>
      </c>
      <c r="I16916" s="1" t="s">
        <v>21</v>
      </c>
      <c r="J16916" s="1"/>
      <c r="K16916">
        <v>0</v>
      </c>
      <c r="L16916" s="1" t="s">
        <v>22</v>
      </c>
      <c r="M16916" s="1" t="s">
        <v>26</v>
      </c>
      <c r="N16916" s="1" t="s">
        <v>26</v>
      </c>
      <c r="O16916">
        <v>1</v>
      </c>
      <c r="P16916" s="1" t="s">
        <v>27</v>
      </c>
      <c r="Q16916" s="1" t="s">
        <v>27</v>
      </c>
      <c r="R16916">
        <v>0</v>
      </c>
    </row>
    <row r="16917" spans="1:18" x14ac:dyDescent="0.3">
      <c r="A16917" s="1" t="s">
        <v>17627</v>
      </c>
      <c r="B16917" s="1" t="s">
        <v>16696</v>
      </c>
      <c r="C16917">
        <v>2025</v>
      </c>
      <c r="D16917" s="2">
        <v>36753</v>
      </c>
      <c r="E16917" s="1" t="s">
        <v>20</v>
      </c>
      <c r="F16917">
        <v>1</v>
      </c>
      <c r="G16917">
        <v>0</v>
      </c>
      <c r="H16917">
        <v>0</v>
      </c>
      <c r="I16917" s="1" t="s">
        <v>21</v>
      </c>
      <c r="J16917" s="1"/>
      <c r="K16917">
        <v>0</v>
      </c>
      <c r="L16917" s="1" t="s">
        <v>22</v>
      </c>
      <c r="M16917" s="1" t="s">
        <v>47</v>
      </c>
      <c r="N16917" s="1" t="s">
        <v>47</v>
      </c>
      <c r="O16917">
        <v>3</v>
      </c>
      <c r="P16917" s="1" t="s">
        <v>17628</v>
      </c>
      <c r="Q16917" s="1"/>
      <c r="R16917">
        <v>0</v>
      </c>
    </row>
    <row r="16918" spans="1:18" x14ac:dyDescent="0.3">
      <c r="A16918" s="1" t="s">
        <v>17629</v>
      </c>
      <c r="B16918" s="1" t="s">
        <v>16696</v>
      </c>
      <c r="C16918">
        <v>2025</v>
      </c>
      <c r="D16918" s="2">
        <v>36753</v>
      </c>
      <c r="E16918" s="1" t="s">
        <v>20</v>
      </c>
      <c r="F16918">
        <v>1</v>
      </c>
      <c r="G16918">
        <v>0</v>
      </c>
      <c r="H16918">
        <v>0</v>
      </c>
      <c r="I16918" s="1" t="s">
        <v>21</v>
      </c>
      <c r="J16918" s="1"/>
      <c r="K16918">
        <v>0</v>
      </c>
      <c r="L16918" s="1" t="s">
        <v>22</v>
      </c>
      <c r="M16918" s="1" t="s">
        <v>26</v>
      </c>
      <c r="N16918" s="1" t="s">
        <v>26</v>
      </c>
      <c r="O16918">
        <v>1</v>
      </c>
      <c r="P16918" s="1" t="s">
        <v>2432</v>
      </c>
      <c r="Q16918" s="1" t="s">
        <v>2432</v>
      </c>
      <c r="R16918">
        <v>0</v>
      </c>
    </row>
    <row r="16919" spans="1:18" x14ac:dyDescent="0.3">
      <c r="A16919" s="1" t="s">
        <v>17630</v>
      </c>
      <c r="B16919" s="1" t="s">
        <v>16696</v>
      </c>
      <c r="C16919">
        <v>2025</v>
      </c>
      <c r="D16919" s="2">
        <v>36753</v>
      </c>
      <c r="E16919" s="1" t="s">
        <v>20</v>
      </c>
      <c r="F16919">
        <v>1</v>
      </c>
      <c r="G16919">
        <v>0</v>
      </c>
      <c r="H16919">
        <v>0</v>
      </c>
      <c r="I16919" s="1" t="s">
        <v>21</v>
      </c>
      <c r="J16919" s="1"/>
      <c r="K16919">
        <v>0</v>
      </c>
      <c r="L16919" s="1" t="s">
        <v>22</v>
      </c>
      <c r="M16919" s="1" t="s">
        <v>26</v>
      </c>
      <c r="N16919" s="1" t="s">
        <v>26</v>
      </c>
      <c r="O16919">
        <v>1</v>
      </c>
      <c r="P16919" s="1" t="s">
        <v>2432</v>
      </c>
      <c r="Q16919" s="1" t="s">
        <v>2432</v>
      </c>
      <c r="R16919">
        <v>0</v>
      </c>
    </row>
    <row r="16920" spans="1:18" x14ac:dyDescent="0.3">
      <c r="A16920" s="1" t="s">
        <v>17631</v>
      </c>
      <c r="B16920" s="1" t="s">
        <v>16696</v>
      </c>
      <c r="C16920">
        <v>2025</v>
      </c>
      <c r="D16920" s="2">
        <v>36753</v>
      </c>
      <c r="E16920" s="1" t="s">
        <v>20</v>
      </c>
      <c r="F16920">
        <v>1</v>
      </c>
      <c r="G16920">
        <v>0</v>
      </c>
      <c r="H16920">
        <v>0</v>
      </c>
      <c r="I16920" s="1" t="s">
        <v>21</v>
      </c>
      <c r="J16920" s="1"/>
      <c r="K16920">
        <v>0</v>
      </c>
      <c r="L16920" s="1" t="s">
        <v>22</v>
      </c>
      <c r="M16920" s="1" t="s">
        <v>26</v>
      </c>
      <c r="N16920" s="1" t="s">
        <v>26</v>
      </c>
      <c r="O16920">
        <v>1</v>
      </c>
      <c r="P16920" s="1" t="s">
        <v>2432</v>
      </c>
      <c r="Q16920" s="1" t="s">
        <v>2432</v>
      </c>
      <c r="R16920">
        <v>0</v>
      </c>
    </row>
    <row r="16921" spans="1:18" x14ac:dyDescent="0.3">
      <c r="A16921" s="1" t="s">
        <v>17632</v>
      </c>
      <c r="B16921" s="1" t="s">
        <v>16696</v>
      </c>
      <c r="C16921">
        <v>2025</v>
      </c>
      <c r="D16921" s="2">
        <v>36753</v>
      </c>
      <c r="E16921" s="1" t="s">
        <v>20</v>
      </c>
      <c r="F16921">
        <v>1</v>
      </c>
      <c r="G16921">
        <v>0</v>
      </c>
      <c r="H16921">
        <v>0</v>
      </c>
      <c r="I16921" s="1" t="s">
        <v>21</v>
      </c>
      <c r="J16921" s="1"/>
      <c r="K16921">
        <v>0</v>
      </c>
      <c r="L16921" s="1" t="s">
        <v>22</v>
      </c>
      <c r="M16921" s="1" t="s">
        <v>26</v>
      </c>
      <c r="N16921" s="1" t="s">
        <v>26</v>
      </c>
      <c r="O16921">
        <v>1</v>
      </c>
      <c r="P16921" s="1" t="s">
        <v>78</v>
      </c>
      <c r="Q16921" s="1" t="s">
        <v>78</v>
      </c>
      <c r="R16921">
        <v>0</v>
      </c>
    </row>
    <row r="16922" spans="1:18" x14ac:dyDescent="0.3">
      <c r="A16922" s="1" t="s">
        <v>17633</v>
      </c>
      <c r="B16922" s="1" t="s">
        <v>16696</v>
      </c>
      <c r="C16922">
        <v>2025</v>
      </c>
      <c r="D16922" s="2">
        <v>36753</v>
      </c>
      <c r="E16922" s="1" t="s">
        <v>20</v>
      </c>
      <c r="F16922">
        <v>1</v>
      </c>
      <c r="G16922">
        <v>0</v>
      </c>
      <c r="H16922">
        <v>0</v>
      </c>
      <c r="I16922" s="1" t="s">
        <v>21</v>
      </c>
      <c r="J16922" s="1"/>
      <c r="K16922">
        <v>0</v>
      </c>
      <c r="L16922" s="1" t="s">
        <v>22</v>
      </c>
      <c r="M16922" s="1" t="s">
        <v>33</v>
      </c>
      <c r="N16922" s="1" t="s">
        <v>33</v>
      </c>
      <c r="O16922">
        <v>1</v>
      </c>
      <c r="P16922" s="1" t="s">
        <v>40</v>
      </c>
      <c r="Q16922" s="1" t="s">
        <v>40</v>
      </c>
      <c r="R16922">
        <v>0</v>
      </c>
    </row>
    <row r="16923" spans="1:18" x14ac:dyDescent="0.3">
      <c r="A16923" s="1" t="s">
        <v>17634</v>
      </c>
      <c r="B16923" s="1" t="s">
        <v>16696</v>
      </c>
      <c r="C16923">
        <v>2025</v>
      </c>
      <c r="D16923" s="2">
        <v>36753</v>
      </c>
      <c r="E16923" s="1" t="s">
        <v>20</v>
      </c>
      <c r="F16923">
        <v>1</v>
      </c>
      <c r="G16923">
        <v>0</v>
      </c>
      <c r="H16923">
        <v>0</v>
      </c>
      <c r="I16923" s="1" t="s">
        <v>21</v>
      </c>
      <c r="J16923" s="1"/>
      <c r="K16923">
        <v>0</v>
      </c>
      <c r="L16923" s="1" t="s">
        <v>22</v>
      </c>
      <c r="M16923" s="1" t="s">
        <v>26</v>
      </c>
      <c r="N16923" s="1" t="s">
        <v>26</v>
      </c>
      <c r="O16923">
        <v>1</v>
      </c>
      <c r="P16923" s="1" t="s">
        <v>27</v>
      </c>
      <c r="Q16923" s="1" t="s">
        <v>27</v>
      </c>
      <c r="R16923">
        <v>0</v>
      </c>
    </row>
    <row r="16924" spans="1:18" x14ac:dyDescent="0.3">
      <c r="A16924" s="1" t="s">
        <v>17635</v>
      </c>
      <c r="B16924" s="1" t="s">
        <v>16696</v>
      </c>
      <c r="C16924">
        <v>2025</v>
      </c>
      <c r="D16924" s="2">
        <v>36753</v>
      </c>
      <c r="E16924" s="1" t="s">
        <v>20</v>
      </c>
      <c r="F16924">
        <v>1</v>
      </c>
      <c r="G16924">
        <v>0</v>
      </c>
      <c r="H16924">
        <v>0</v>
      </c>
      <c r="I16924" s="1" t="s">
        <v>21</v>
      </c>
      <c r="J16924" s="1"/>
      <c r="K16924">
        <v>0</v>
      </c>
      <c r="L16924" s="1" t="s">
        <v>22</v>
      </c>
      <c r="M16924" s="1" t="s">
        <v>26</v>
      </c>
      <c r="N16924" s="1" t="s">
        <v>26</v>
      </c>
      <c r="O16924">
        <v>1</v>
      </c>
      <c r="P16924" s="1" t="s">
        <v>2432</v>
      </c>
      <c r="Q16924" s="1" t="s">
        <v>2432</v>
      </c>
      <c r="R16924">
        <v>0</v>
      </c>
    </row>
    <row r="16925" spans="1:18" x14ac:dyDescent="0.3">
      <c r="A16925" s="1" t="s">
        <v>17636</v>
      </c>
      <c r="B16925" s="1" t="s">
        <v>16696</v>
      </c>
      <c r="C16925">
        <v>2025</v>
      </c>
      <c r="D16925" s="2">
        <v>36753</v>
      </c>
      <c r="E16925" s="1" t="s">
        <v>20</v>
      </c>
      <c r="F16925">
        <v>1</v>
      </c>
      <c r="G16925">
        <v>0</v>
      </c>
      <c r="H16925">
        <v>0</v>
      </c>
      <c r="I16925" s="1" t="s">
        <v>21</v>
      </c>
      <c r="J16925" s="1"/>
      <c r="K16925">
        <v>0</v>
      </c>
      <c r="L16925" s="1" t="s">
        <v>22</v>
      </c>
      <c r="M16925" s="1" t="s">
        <v>33</v>
      </c>
      <c r="N16925" s="1" t="s">
        <v>33</v>
      </c>
      <c r="O16925">
        <v>1</v>
      </c>
      <c r="P16925" s="1" t="s">
        <v>27</v>
      </c>
      <c r="Q16925" s="1" t="s">
        <v>27</v>
      </c>
      <c r="R16925">
        <v>0</v>
      </c>
    </row>
    <row r="16926" spans="1:18" x14ac:dyDescent="0.3">
      <c r="A16926" s="1" t="s">
        <v>17637</v>
      </c>
      <c r="B16926" s="1" t="s">
        <v>16696</v>
      </c>
      <c r="C16926">
        <v>2025</v>
      </c>
      <c r="D16926" s="2">
        <v>36753</v>
      </c>
      <c r="E16926" s="1" t="s">
        <v>20</v>
      </c>
      <c r="F16926">
        <v>1</v>
      </c>
      <c r="G16926">
        <v>0</v>
      </c>
      <c r="H16926">
        <v>0</v>
      </c>
      <c r="I16926" s="1" t="s">
        <v>21</v>
      </c>
      <c r="J16926" s="1"/>
      <c r="K16926">
        <v>0</v>
      </c>
      <c r="L16926" s="1" t="s">
        <v>22</v>
      </c>
      <c r="M16926" s="1" t="s">
        <v>26</v>
      </c>
      <c r="N16926" s="1" t="s">
        <v>26</v>
      </c>
      <c r="O16926">
        <v>1</v>
      </c>
      <c r="P16926" s="1" t="s">
        <v>40</v>
      </c>
      <c r="Q16926" s="1" t="s">
        <v>40</v>
      </c>
      <c r="R16926">
        <v>0</v>
      </c>
    </row>
    <row r="16927" spans="1:18" x14ac:dyDescent="0.3">
      <c r="A16927" s="1" t="s">
        <v>17638</v>
      </c>
      <c r="B16927" s="1" t="s">
        <v>16696</v>
      </c>
      <c r="C16927">
        <v>2025</v>
      </c>
      <c r="D16927" s="2">
        <v>36753</v>
      </c>
      <c r="E16927" s="1" t="s">
        <v>20</v>
      </c>
      <c r="F16927">
        <v>1</v>
      </c>
      <c r="G16927">
        <v>0</v>
      </c>
      <c r="H16927">
        <v>0</v>
      </c>
      <c r="I16927" s="1" t="s">
        <v>21</v>
      </c>
      <c r="J16927" s="1"/>
      <c r="K16927">
        <v>0</v>
      </c>
      <c r="L16927" s="1" t="s">
        <v>22</v>
      </c>
      <c r="M16927" s="1" t="s">
        <v>26</v>
      </c>
      <c r="N16927" s="1" t="s">
        <v>26</v>
      </c>
      <c r="O16927">
        <v>1</v>
      </c>
      <c r="P16927" s="1" t="s">
        <v>78</v>
      </c>
      <c r="Q16927" s="1" t="s">
        <v>78</v>
      </c>
      <c r="R16927">
        <v>0</v>
      </c>
    </row>
    <row r="16928" spans="1:18" x14ac:dyDescent="0.3">
      <c r="A16928" s="1" t="s">
        <v>17639</v>
      </c>
      <c r="B16928" s="1" t="s">
        <v>16696</v>
      </c>
      <c r="C16928">
        <v>2025</v>
      </c>
      <c r="D16928" s="2">
        <v>36753</v>
      </c>
      <c r="E16928" s="1" t="s">
        <v>20</v>
      </c>
      <c r="F16928">
        <v>1</v>
      </c>
      <c r="G16928">
        <v>0</v>
      </c>
      <c r="H16928">
        <v>0</v>
      </c>
      <c r="I16928" s="1" t="s">
        <v>21</v>
      </c>
      <c r="J16928" s="1"/>
      <c r="K16928">
        <v>0</v>
      </c>
      <c r="L16928" s="1" t="s">
        <v>22</v>
      </c>
      <c r="M16928" s="1" t="s">
        <v>26</v>
      </c>
      <c r="N16928" s="1" t="s">
        <v>26</v>
      </c>
      <c r="O16928">
        <v>1</v>
      </c>
      <c r="P16928" s="1" t="s">
        <v>74</v>
      </c>
      <c r="Q16928" s="1" t="s">
        <v>74</v>
      </c>
      <c r="R16928">
        <v>0</v>
      </c>
    </row>
    <row r="16929" spans="1:18" x14ac:dyDescent="0.3">
      <c r="A16929" s="1" t="s">
        <v>17640</v>
      </c>
      <c r="B16929" s="1" t="s">
        <v>16696</v>
      </c>
      <c r="C16929">
        <v>2025</v>
      </c>
      <c r="D16929" s="2">
        <v>36753</v>
      </c>
      <c r="E16929" s="1" t="s">
        <v>20</v>
      </c>
      <c r="F16929">
        <v>1</v>
      </c>
      <c r="G16929">
        <v>0</v>
      </c>
      <c r="H16929">
        <v>0</v>
      </c>
      <c r="I16929" s="1" t="s">
        <v>21</v>
      </c>
      <c r="J16929" s="1"/>
      <c r="K16929">
        <v>0</v>
      </c>
      <c r="L16929" s="1" t="s">
        <v>22</v>
      </c>
      <c r="M16929" s="1" t="s">
        <v>26</v>
      </c>
      <c r="N16929" s="1" t="s">
        <v>26</v>
      </c>
      <c r="O16929">
        <v>1</v>
      </c>
      <c r="P16929" s="1" t="s">
        <v>27</v>
      </c>
      <c r="Q16929" s="1" t="s">
        <v>27</v>
      </c>
      <c r="R16929">
        <v>0</v>
      </c>
    </row>
    <row r="16930" spans="1:18" x14ac:dyDescent="0.3">
      <c r="A16930" s="1" t="s">
        <v>17641</v>
      </c>
      <c r="B16930" s="1" t="s">
        <v>16696</v>
      </c>
      <c r="C16930">
        <v>2025</v>
      </c>
      <c r="D16930" s="2">
        <v>36753</v>
      </c>
      <c r="E16930" s="1" t="s">
        <v>37</v>
      </c>
      <c r="F16930">
        <v>1</v>
      </c>
      <c r="G16930">
        <v>1</v>
      </c>
      <c r="H16930">
        <v>1</v>
      </c>
      <c r="I16930" s="1" t="s">
        <v>38</v>
      </c>
      <c r="J16930" s="1" t="s">
        <v>62</v>
      </c>
      <c r="K16930">
        <v>0</v>
      </c>
      <c r="L16930" s="1" t="s">
        <v>22</v>
      </c>
      <c r="M16930" s="1" t="s">
        <v>26</v>
      </c>
      <c r="N16930" s="1" t="s">
        <v>26</v>
      </c>
      <c r="O16930">
        <v>1</v>
      </c>
      <c r="P16930" s="1" t="s">
        <v>27</v>
      </c>
      <c r="Q16930" s="1" t="s">
        <v>27</v>
      </c>
      <c r="R16930">
        <v>0</v>
      </c>
    </row>
    <row r="16931" spans="1:18" x14ac:dyDescent="0.3">
      <c r="A16931" s="1" t="s">
        <v>17642</v>
      </c>
      <c r="B16931" s="1" t="s">
        <v>16696</v>
      </c>
      <c r="C16931">
        <v>2025</v>
      </c>
      <c r="D16931" s="2">
        <v>36753</v>
      </c>
      <c r="E16931" s="1" t="s">
        <v>20</v>
      </c>
      <c r="F16931">
        <v>1</v>
      </c>
      <c r="G16931">
        <v>0</v>
      </c>
      <c r="H16931">
        <v>0</v>
      </c>
      <c r="I16931" s="1" t="s">
        <v>21</v>
      </c>
      <c r="J16931" s="1"/>
      <c r="K16931">
        <v>0</v>
      </c>
      <c r="L16931" s="1" t="s">
        <v>22</v>
      </c>
      <c r="M16931" s="1" t="s">
        <v>26</v>
      </c>
      <c r="N16931" s="1" t="s">
        <v>26</v>
      </c>
      <c r="O16931">
        <v>1</v>
      </c>
      <c r="P16931" s="1" t="s">
        <v>27</v>
      </c>
      <c r="Q16931" s="1" t="s">
        <v>27</v>
      </c>
      <c r="R16931">
        <v>0</v>
      </c>
    </row>
    <row r="16932" spans="1:18" x14ac:dyDescent="0.3">
      <c r="A16932" s="1" t="s">
        <v>17643</v>
      </c>
      <c r="B16932" s="1" t="s">
        <v>16696</v>
      </c>
      <c r="C16932">
        <v>2025</v>
      </c>
      <c r="D16932" s="2">
        <v>36753</v>
      </c>
      <c r="E16932" s="1" t="s">
        <v>20</v>
      </c>
      <c r="F16932">
        <v>1</v>
      </c>
      <c r="G16932">
        <v>0</v>
      </c>
      <c r="H16932">
        <v>0</v>
      </c>
      <c r="I16932" s="1" t="s">
        <v>21</v>
      </c>
      <c r="J16932" s="1"/>
      <c r="K16932">
        <v>0</v>
      </c>
      <c r="L16932" s="1" t="s">
        <v>22</v>
      </c>
      <c r="M16932" s="1" t="s">
        <v>26</v>
      </c>
      <c r="N16932" s="1" t="s">
        <v>26</v>
      </c>
      <c r="O16932">
        <v>1</v>
      </c>
      <c r="P16932" s="1" t="s">
        <v>27</v>
      </c>
      <c r="Q16932" s="1" t="s">
        <v>27</v>
      </c>
      <c r="R16932">
        <v>0</v>
      </c>
    </row>
    <row r="16933" spans="1:18" x14ac:dyDescent="0.3">
      <c r="A16933" s="1" t="s">
        <v>17644</v>
      </c>
      <c r="B16933" s="1" t="s">
        <v>16696</v>
      </c>
      <c r="C16933">
        <v>2025</v>
      </c>
      <c r="D16933" s="2">
        <v>36753</v>
      </c>
      <c r="E16933" s="1" t="s">
        <v>20</v>
      </c>
      <c r="F16933">
        <v>1</v>
      </c>
      <c r="G16933">
        <v>0</v>
      </c>
      <c r="H16933">
        <v>0</v>
      </c>
      <c r="I16933" s="1" t="s">
        <v>21</v>
      </c>
      <c r="J16933" s="1"/>
      <c r="K16933">
        <v>0</v>
      </c>
      <c r="L16933" s="1" t="s">
        <v>22</v>
      </c>
      <c r="M16933" s="1" t="s">
        <v>26</v>
      </c>
      <c r="N16933" s="1" t="s">
        <v>26</v>
      </c>
      <c r="O16933">
        <v>1</v>
      </c>
      <c r="P16933" s="1" t="s">
        <v>27</v>
      </c>
      <c r="Q16933" s="1" t="s">
        <v>27</v>
      </c>
      <c r="R16933">
        <v>0</v>
      </c>
    </row>
    <row r="16934" spans="1:18" x14ac:dyDescent="0.3">
      <c r="A16934" s="1" t="s">
        <v>17645</v>
      </c>
      <c r="B16934" s="1" t="s">
        <v>16696</v>
      </c>
      <c r="C16934">
        <v>2025</v>
      </c>
      <c r="D16934" s="2">
        <v>36753</v>
      </c>
      <c r="E16934" s="1" t="s">
        <v>20</v>
      </c>
      <c r="F16934">
        <v>1</v>
      </c>
      <c r="G16934">
        <v>0</v>
      </c>
      <c r="H16934">
        <v>0</v>
      </c>
      <c r="I16934" s="1" t="s">
        <v>21</v>
      </c>
      <c r="J16934" s="1"/>
      <c r="K16934">
        <v>0</v>
      </c>
      <c r="L16934" s="1" t="s">
        <v>22</v>
      </c>
      <c r="M16934" s="1" t="s">
        <v>33</v>
      </c>
      <c r="N16934" s="1" t="s">
        <v>33</v>
      </c>
      <c r="O16934">
        <v>1</v>
      </c>
      <c r="P16934" s="1" t="s">
        <v>74</v>
      </c>
      <c r="Q16934" s="1" t="s">
        <v>74</v>
      </c>
      <c r="R16934">
        <v>0</v>
      </c>
    </row>
    <row r="16935" spans="1:18" x14ac:dyDescent="0.3">
      <c r="A16935" s="1" t="s">
        <v>17646</v>
      </c>
      <c r="B16935" s="1" t="s">
        <v>16696</v>
      </c>
      <c r="C16935">
        <v>2025</v>
      </c>
      <c r="D16935" s="2">
        <v>36753</v>
      </c>
      <c r="E16935" s="1" t="s">
        <v>20</v>
      </c>
      <c r="F16935">
        <v>1</v>
      </c>
      <c r="G16935">
        <v>0</v>
      </c>
      <c r="H16935">
        <v>0</v>
      </c>
      <c r="I16935" s="1" t="s">
        <v>21</v>
      </c>
      <c r="J16935" s="1"/>
      <c r="K16935">
        <v>0</v>
      </c>
      <c r="L16935" s="1" t="s">
        <v>22</v>
      </c>
      <c r="M16935" s="1" t="s">
        <v>26</v>
      </c>
      <c r="N16935" s="1" t="s">
        <v>26</v>
      </c>
      <c r="O16935">
        <v>1</v>
      </c>
      <c r="P16935" s="1" t="s">
        <v>27</v>
      </c>
      <c r="Q16935" s="1" t="s">
        <v>27</v>
      </c>
      <c r="R16935">
        <v>0</v>
      </c>
    </row>
    <row r="16936" spans="1:18" x14ac:dyDescent="0.3">
      <c r="A16936" s="1" t="s">
        <v>17647</v>
      </c>
      <c r="B16936" s="1" t="s">
        <v>16696</v>
      </c>
      <c r="C16936">
        <v>2025</v>
      </c>
      <c r="D16936" s="2">
        <v>36753</v>
      </c>
      <c r="E16936" s="1" t="s">
        <v>20</v>
      </c>
      <c r="F16936">
        <v>1</v>
      </c>
      <c r="G16936">
        <v>0</v>
      </c>
      <c r="H16936">
        <v>0</v>
      </c>
      <c r="I16936" s="1" t="s">
        <v>21</v>
      </c>
      <c r="J16936" s="1"/>
      <c r="K16936">
        <v>0</v>
      </c>
      <c r="L16936" s="1" t="s">
        <v>22</v>
      </c>
      <c r="M16936" s="1" t="s">
        <v>26</v>
      </c>
      <c r="N16936" s="1" t="s">
        <v>26</v>
      </c>
      <c r="O16936">
        <v>1</v>
      </c>
      <c r="P16936" s="1" t="s">
        <v>27</v>
      </c>
      <c r="Q16936" s="1" t="s">
        <v>27</v>
      </c>
      <c r="R16936">
        <v>0</v>
      </c>
    </row>
    <row r="16937" spans="1:18" x14ac:dyDescent="0.3">
      <c r="A16937" s="1" t="s">
        <v>17648</v>
      </c>
      <c r="B16937" s="1" t="s">
        <v>16696</v>
      </c>
      <c r="C16937">
        <v>2025</v>
      </c>
      <c r="D16937" s="2">
        <v>36753</v>
      </c>
      <c r="E16937" s="1" t="s">
        <v>20</v>
      </c>
      <c r="F16937">
        <v>1</v>
      </c>
      <c r="G16937">
        <v>0</v>
      </c>
      <c r="H16937">
        <v>0</v>
      </c>
      <c r="I16937" s="1" t="s">
        <v>21</v>
      </c>
      <c r="J16937" s="1"/>
      <c r="K16937">
        <v>0</v>
      </c>
      <c r="L16937" s="1" t="s">
        <v>22</v>
      </c>
      <c r="M16937" s="1" t="s">
        <v>26</v>
      </c>
      <c r="N16937" s="1" t="s">
        <v>26</v>
      </c>
      <c r="O16937">
        <v>1</v>
      </c>
      <c r="P16937" s="1" t="s">
        <v>40</v>
      </c>
      <c r="Q16937" s="1" t="s">
        <v>40</v>
      </c>
      <c r="R16937">
        <v>0</v>
      </c>
    </row>
    <row r="16938" spans="1:18" x14ac:dyDescent="0.3">
      <c r="A16938" s="1" t="s">
        <v>17649</v>
      </c>
      <c r="B16938" s="1" t="s">
        <v>16696</v>
      </c>
      <c r="C16938">
        <v>2025</v>
      </c>
      <c r="D16938" s="2">
        <v>36753</v>
      </c>
      <c r="E16938" s="1" t="s">
        <v>20</v>
      </c>
      <c r="F16938">
        <v>1</v>
      </c>
      <c r="G16938">
        <v>0</v>
      </c>
      <c r="H16938">
        <v>0</v>
      </c>
      <c r="I16938" s="1" t="s">
        <v>21</v>
      </c>
      <c r="J16938" s="1"/>
      <c r="K16938">
        <v>0</v>
      </c>
      <c r="L16938" s="1" t="s">
        <v>22</v>
      </c>
      <c r="M16938" s="1" t="s">
        <v>26</v>
      </c>
      <c r="N16938" s="1" t="s">
        <v>26</v>
      </c>
      <c r="O16938">
        <v>1</v>
      </c>
      <c r="P16938" s="1" t="s">
        <v>40</v>
      </c>
      <c r="Q16938" s="1" t="s">
        <v>40</v>
      </c>
      <c r="R16938">
        <v>0</v>
      </c>
    </row>
    <row r="16939" spans="1:18" x14ac:dyDescent="0.3">
      <c r="A16939" s="1" t="s">
        <v>17650</v>
      </c>
      <c r="B16939" s="1" t="s">
        <v>17651</v>
      </c>
      <c r="C16939">
        <v>2025</v>
      </c>
      <c r="D16939" s="2">
        <v>36784</v>
      </c>
      <c r="E16939" s="1" t="s">
        <v>20</v>
      </c>
      <c r="F16939">
        <v>1</v>
      </c>
      <c r="G16939">
        <v>0</v>
      </c>
      <c r="H16939">
        <v>0</v>
      </c>
      <c r="I16939" s="1" t="s">
        <v>21</v>
      </c>
      <c r="J16939" s="1"/>
      <c r="K16939">
        <v>0</v>
      </c>
      <c r="L16939" s="1" t="s">
        <v>22</v>
      </c>
      <c r="M16939" s="1" t="s">
        <v>26</v>
      </c>
      <c r="N16939" s="1" t="s">
        <v>26</v>
      </c>
      <c r="O16939">
        <v>1</v>
      </c>
      <c r="P16939" s="1" t="s">
        <v>40</v>
      </c>
      <c r="Q16939" s="1" t="s">
        <v>40</v>
      </c>
      <c r="R16939">
        <v>0</v>
      </c>
    </row>
    <row r="16940" spans="1:18" x14ac:dyDescent="0.3">
      <c r="A16940" s="1" t="s">
        <v>17652</v>
      </c>
      <c r="B16940" s="1" t="s">
        <v>17651</v>
      </c>
      <c r="C16940">
        <v>2025</v>
      </c>
      <c r="D16940" s="2">
        <v>36784</v>
      </c>
      <c r="E16940" s="1" t="s">
        <v>20</v>
      </c>
      <c r="F16940">
        <v>1</v>
      </c>
      <c r="G16940">
        <v>0</v>
      </c>
      <c r="H16940">
        <v>0</v>
      </c>
      <c r="I16940" s="1" t="s">
        <v>21</v>
      </c>
      <c r="J16940" s="1"/>
      <c r="K16940">
        <v>0</v>
      </c>
      <c r="L16940" s="1" t="s">
        <v>22</v>
      </c>
      <c r="M16940" s="1" t="s">
        <v>26</v>
      </c>
      <c r="N16940" s="1" t="s">
        <v>26</v>
      </c>
      <c r="O16940">
        <v>1</v>
      </c>
      <c r="P16940" s="1" t="s">
        <v>31</v>
      </c>
      <c r="Q16940" s="1" t="s">
        <v>31</v>
      </c>
      <c r="R16940">
        <v>0</v>
      </c>
    </row>
    <row r="16941" spans="1:18" x14ac:dyDescent="0.3">
      <c r="A16941" s="1" t="s">
        <v>17653</v>
      </c>
      <c r="B16941" s="1" t="s">
        <v>17651</v>
      </c>
      <c r="C16941">
        <v>2025</v>
      </c>
      <c r="D16941" s="2">
        <v>36784</v>
      </c>
      <c r="E16941" s="1" t="s">
        <v>20</v>
      </c>
      <c r="F16941">
        <v>1</v>
      </c>
      <c r="G16941">
        <v>0</v>
      </c>
      <c r="H16941">
        <v>0</v>
      </c>
      <c r="I16941" s="1" t="s">
        <v>21</v>
      </c>
      <c r="J16941" s="1"/>
      <c r="K16941">
        <v>0</v>
      </c>
      <c r="L16941" s="1" t="s">
        <v>22</v>
      </c>
      <c r="M16941" s="1" t="s">
        <v>26</v>
      </c>
      <c r="N16941" s="1" t="s">
        <v>26</v>
      </c>
      <c r="O16941">
        <v>1</v>
      </c>
      <c r="P16941" s="1" t="s">
        <v>27</v>
      </c>
      <c r="Q16941" s="1" t="s">
        <v>27</v>
      </c>
      <c r="R16941">
        <v>0</v>
      </c>
    </row>
    <row r="16942" spans="1:18" x14ac:dyDescent="0.3">
      <c r="A16942" s="1" t="s">
        <v>17654</v>
      </c>
      <c r="B16942" s="1" t="s">
        <v>17651</v>
      </c>
      <c r="C16942">
        <v>2025</v>
      </c>
      <c r="D16942" s="2">
        <v>36784</v>
      </c>
      <c r="E16942" s="1" t="s">
        <v>20</v>
      </c>
      <c r="F16942">
        <v>1</v>
      </c>
      <c r="G16942">
        <v>0</v>
      </c>
      <c r="H16942">
        <v>0</v>
      </c>
      <c r="I16942" s="1" t="s">
        <v>21</v>
      </c>
      <c r="J16942" s="1"/>
      <c r="K16942">
        <v>0</v>
      </c>
      <c r="L16942" s="1" t="s">
        <v>22</v>
      </c>
      <c r="M16942" s="1" t="s">
        <v>26</v>
      </c>
      <c r="N16942" s="1" t="s">
        <v>26</v>
      </c>
      <c r="O16942">
        <v>1</v>
      </c>
      <c r="P16942" s="1" t="s">
        <v>2432</v>
      </c>
      <c r="Q16942" s="1" t="s">
        <v>2432</v>
      </c>
      <c r="R16942">
        <v>0</v>
      </c>
    </row>
    <row r="16943" spans="1:18" x14ac:dyDescent="0.3">
      <c r="A16943" s="1" t="s">
        <v>17655</v>
      </c>
      <c r="B16943" s="1" t="s">
        <v>17651</v>
      </c>
      <c r="C16943">
        <v>2025</v>
      </c>
      <c r="D16943" s="2">
        <v>36784</v>
      </c>
      <c r="E16943" s="1" t="s">
        <v>20</v>
      </c>
      <c r="F16943">
        <v>1</v>
      </c>
      <c r="G16943">
        <v>0</v>
      </c>
      <c r="H16943">
        <v>0</v>
      </c>
      <c r="I16943" s="1" t="s">
        <v>21</v>
      </c>
      <c r="J16943" s="1"/>
      <c r="K16943">
        <v>0</v>
      </c>
      <c r="L16943" s="1" t="s">
        <v>22</v>
      </c>
      <c r="M16943" s="1" t="s">
        <v>23</v>
      </c>
      <c r="N16943" s="1" t="s">
        <v>23</v>
      </c>
      <c r="O16943">
        <v>1</v>
      </c>
      <c r="P16943" s="1" t="s">
        <v>2432</v>
      </c>
      <c r="Q16943" s="1" t="s">
        <v>2432</v>
      </c>
      <c r="R16943">
        <v>0</v>
      </c>
    </row>
    <row r="16944" spans="1:18" x14ac:dyDescent="0.3">
      <c r="A16944" s="1" t="s">
        <v>17656</v>
      </c>
      <c r="B16944" s="1" t="s">
        <v>17651</v>
      </c>
      <c r="C16944">
        <v>2025</v>
      </c>
      <c r="D16944" s="2">
        <v>36784</v>
      </c>
      <c r="E16944" s="1" t="s">
        <v>20</v>
      </c>
      <c r="F16944">
        <v>1</v>
      </c>
      <c r="G16944">
        <v>0</v>
      </c>
      <c r="H16944">
        <v>0</v>
      </c>
      <c r="I16944" s="1" t="s">
        <v>21</v>
      </c>
      <c r="J16944" s="1"/>
      <c r="K16944">
        <v>0</v>
      </c>
      <c r="L16944" s="1" t="s">
        <v>22</v>
      </c>
      <c r="M16944" s="1" t="s">
        <v>26</v>
      </c>
      <c r="N16944" s="1" t="s">
        <v>26</v>
      </c>
      <c r="O16944">
        <v>1</v>
      </c>
      <c r="P16944" s="1" t="s">
        <v>40</v>
      </c>
      <c r="Q16944" s="1" t="s">
        <v>40</v>
      </c>
      <c r="R16944">
        <v>0</v>
      </c>
    </row>
    <row r="16945" spans="1:18" x14ac:dyDescent="0.3">
      <c r="A16945" s="1" t="s">
        <v>17657</v>
      </c>
      <c r="B16945" s="1" t="s">
        <v>17651</v>
      </c>
      <c r="C16945">
        <v>2025</v>
      </c>
      <c r="D16945" s="2">
        <v>36784</v>
      </c>
      <c r="E16945" s="1" t="s">
        <v>20</v>
      </c>
      <c r="F16945">
        <v>1</v>
      </c>
      <c r="G16945">
        <v>0</v>
      </c>
      <c r="H16945">
        <v>0</v>
      </c>
      <c r="I16945" s="1" t="s">
        <v>21</v>
      </c>
      <c r="J16945" s="1"/>
      <c r="K16945">
        <v>0</v>
      </c>
      <c r="L16945" s="1" t="s">
        <v>22</v>
      </c>
      <c r="M16945" s="1" t="s">
        <v>26</v>
      </c>
      <c r="N16945" s="1" t="s">
        <v>26</v>
      </c>
      <c r="O16945">
        <v>1</v>
      </c>
      <c r="P16945" s="1" t="s">
        <v>2432</v>
      </c>
      <c r="Q16945" s="1" t="s">
        <v>2432</v>
      </c>
      <c r="R16945">
        <v>0</v>
      </c>
    </row>
    <row r="16946" spans="1:18" x14ac:dyDescent="0.3">
      <c r="A16946" s="1" t="s">
        <v>17658</v>
      </c>
      <c r="B16946" s="1" t="s">
        <v>17651</v>
      </c>
      <c r="C16946">
        <v>2025</v>
      </c>
      <c r="D16946" s="2">
        <v>36784</v>
      </c>
      <c r="E16946" s="1" t="s">
        <v>37</v>
      </c>
      <c r="F16946">
        <v>1</v>
      </c>
      <c r="G16946">
        <v>1</v>
      </c>
      <c r="H16946">
        <v>1</v>
      </c>
      <c r="I16946" s="1" t="s">
        <v>91</v>
      </c>
      <c r="J16946" s="1" t="s">
        <v>2117</v>
      </c>
      <c r="K16946">
        <v>0</v>
      </c>
      <c r="L16946" s="1" t="s">
        <v>22</v>
      </c>
      <c r="M16946" s="1" t="s">
        <v>26</v>
      </c>
      <c r="N16946" s="1" t="s">
        <v>26</v>
      </c>
      <c r="O16946">
        <v>1</v>
      </c>
      <c r="P16946" s="1" t="s">
        <v>78</v>
      </c>
      <c r="Q16946" s="1" t="s">
        <v>78</v>
      </c>
      <c r="R16946">
        <v>0</v>
      </c>
    </row>
    <row r="16947" spans="1:18" x14ac:dyDescent="0.3">
      <c r="A16947" s="1" t="s">
        <v>17659</v>
      </c>
      <c r="B16947" s="1" t="s">
        <v>17651</v>
      </c>
      <c r="C16947">
        <v>2025</v>
      </c>
      <c r="D16947" s="2">
        <v>36784</v>
      </c>
      <c r="E16947" s="1" t="s">
        <v>37</v>
      </c>
      <c r="F16947">
        <v>1</v>
      </c>
      <c r="G16947">
        <v>1</v>
      </c>
      <c r="H16947">
        <v>1</v>
      </c>
      <c r="I16947" s="1" t="s">
        <v>38</v>
      </c>
      <c r="J16947" s="1" t="s">
        <v>39</v>
      </c>
      <c r="K16947">
        <v>0</v>
      </c>
      <c r="L16947" s="1" t="s">
        <v>22</v>
      </c>
      <c r="M16947" s="1" t="s">
        <v>33</v>
      </c>
      <c r="N16947" s="1" t="s">
        <v>33</v>
      </c>
      <c r="O16947">
        <v>1</v>
      </c>
      <c r="P16947" s="1" t="s">
        <v>78</v>
      </c>
      <c r="Q16947" s="1" t="s">
        <v>78</v>
      </c>
      <c r="R16947">
        <v>0</v>
      </c>
    </row>
    <row r="16948" spans="1:18" x14ac:dyDescent="0.3">
      <c r="A16948" s="1" t="s">
        <v>17660</v>
      </c>
      <c r="B16948" s="1" t="s">
        <v>17651</v>
      </c>
      <c r="C16948">
        <v>2025</v>
      </c>
      <c r="D16948" s="2">
        <v>36784</v>
      </c>
      <c r="E16948" s="1" t="s">
        <v>20</v>
      </c>
      <c r="F16948">
        <v>1</v>
      </c>
      <c r="G16948">
        <v>0</v>
      </c>
      <c r="H16948">
        <v>0</v>
      </c>
      <c r="I16948" s="1" t="s">
        <v>21</v>
      </c>
      <c r="J16948" s="1"/>
      <c r="K16948">
        <v>0</v>
      </c>
      <c r="L16948" s="1" t="s">
        <v>22</v>
      </c>
      <c r="M16948" s="1" t="s">
        <v>26</v>
      </c>
      <c r="N16948" s="1" t="s">
        <v>26</v>
      </c>
      <c r="O16948">
        <v>1</v>
      </c>
      <c r="P16948" s="1" t="s">
        <v>2432</v>
      </c>
      <c r="Q16948" s="1" t="s">
        <v>2432</v>
      </c>
      <c r="R16948">
        <v>0</v>
      </c>
    </row>
    <row r="16949" spans="1:18" x14ac:dyDescent="0.3">
      <c r="A16949" s="1" t="s">
        <v>17661</v>
      </c>
      <c r="B16949" s="1" t="s">
        <v>17651</v>
      </c>
      <c r="C16949">
        <v>2025</v>
      </c>
      <c r="D16949" s="2">
        <v>36784</v>
      </c>
      <c r="E16949" s="1" t="s">
        <v>20</v>
      </c>
      <c r="F16949">
        <v>1</v>
      </c>
      <c r="G16949">
        <v>0</v>
      </c>
      <c r="H16949">
        <v>0</v>
      </c>
      <c r="I16949" s="1" t="s">
        <v>21</v>
      </c>
      <c r="J16949" s="1"/>
      <c r="K16949">
        <v>0</v>
      </c>
      <c r="L16949" s="1" t="s">
        <v>22</v>
      </c>
      <c r="M16949" s="1" t="s">
        <v>35</v>
      </c>
      <c r="N16949" s="1" t="s">
        <v>35</v>
      </c>
      <c r="O16949">
        <v>1</v>
      </c>
      <c r="P16949" s="1" t="s">
        <v>2432</v>
      </c>
      <c r="Q16949" s="1" t="s">
        <v>2432</v>
      </c>
      <c r="R16949">
        <v>0</v>
      </c>
    </row>
    <row r="16950" spans="1:18" x14ac:dyDescent="0.3">
      <c r="A16950" s="1" t="s">
        <v>17662</v>
      </c>
      <c r="B16950" s="1" t="s">
        <v>17651</v>
      </c>
      <c r="C16950">
        <v>2025</v>
      </c>
      <c r="D16950" s="2">
        <v>36784</v>
      </c>
      <c r="E16950" s="1" t="s">
        <v>20</v>
      </c>
      <c r="F16950">
        <v>1</v>
      </c>
      <c r="G16950">
        <v>0</v>
      </c>
      <c r="H16950">
        <v>0</v>
      </c>
      <c r="I16950" s="1" t="s">
        <v>21</v>
      </c>
      <c r="J16950" s="1"/>
      <c r="K16950">
        <v>0</v>
      </c>
      <c r="L16950" s="1" t="s">
        <v>22</v>
      </c>
      <c r="M16950" s="1" t="s">
        <v>26</v>
      </c>
      <c r="N16950" s="1" t="s">
        <v>26</v>
      </c>
      <c r="O16950">
        <v>1</v>
      </c>
      <c r="P16950" s="1" t="s">
        <v>40</v>
      </c>
      <c r="Q16950" s="1" t="s">
        <v>40</v>
      </c>
      <c r="R16950">
        <v>0</v>
      </c>
    </row>
    <row r="16951" spans="1:18" x14ac:dyDescent="0.3">
      <c r="A16951" s="1" t="s">
        <v>17663</v>
      </c>
      <c r="B16951" s="1" t="s">
        <v>17651</v>
      </c>
      <c r="C16951">
        <v>2025</v>
      </c>
      <c r="D16951" s="2">
        <v>36784</v>
      </c>
      <c r="E16951" s="1" t="s">
        <v>20</v>
      </c>
      <c r="F16951">
        <v>1</v>
      </c>
      <c r="G16951">
        <v>0</v>
      </c>
      <c r="H16951">
        <v>0</v>
      </c>
      <c r="I16951" s="1" t="s">
        <v>21</v>
      </c>
      <c r="J16951" s="1"/>
      <c r="K16951">
        <v>0</v>
      </c>
      <c r="L16951" s="1" t="s">
        <v>22</v>
      </c>
      <c r="M16951" s="1" t="s">
        <v>23</v>
      </c>
      <c r="N16951" s="1" t="s">
        <v>23</v>
      </c>
      <c r="O16951">
        <v>1</v>
      </c>
      <c r="P16951" s="1" t="s">
        <v>27</v>
      </c>
      <c r="Q16951" s="1" t="s">
        <v>27</v>
      </c>
      <c r="R16951">
        <v>0</v>
      </c>
    </row>
    <row r="16952" spans="1:18" x14ac:dyDescent="0.3">
      <c r="A16952" s="1" t="s">
        <v>17664</v>
      </c>
      <c r="B16952" s="1" t="s">
        <v>17651</v>
      </c>
      <c r="C16952">
        <v>2025</v>
      </c>
      <c r="D16952" s="2">
        <v>36784</v>
      </c>
      <c r="E16952" s="1" t="s">
        <v>20</v>
      </c>
      <c r="F16952">
        <v>1</v>
      </c>
      <c r="G16952">
        <v>0</v>
      </c>
      <c r="H16952">
        <v>0</v>
      </c>
      <c r="I16952" s="1" t="s">
        <v>21</v>
      </c>
      <c r="J16952" s="1"/>
      <c r="K16952">
        <v>0</v>
      </c>
      <c r="L16952" s="1" t="s">
        <v>22</v>
      </c>
      <c r="M16952" s="1" t="s">
        <v>26</v>
      </c>
      <c r="N16952" s="1" t="s">
        <v>26</v>
      </c>
      <c r="O16952">
        <v>1</v>
      </c>
      <c r="P16952" s="1" t="s">
        <v>2432</v>
      </c>
      <c r="Q16952" s="1" t="s">
        <v>2432</v>
      </c>
      <c r="R16952">
        <v>0</v>
      </c>
    </row>
    <row r="16953" spans="1:18" x14ac:dyDescent="0.3">
      <c r="A16953" s="1" t="s">
        <v>17665</v>
      </c>
      <c r="B16953" s="1" t="s">
        <v>17651</v>
      </c>
      <c r="C16953">
        <v>2025</v>
      </c>
      <c r="D16953" s="2">
        <v>36784</v>
      </c>
      <c r="E16953" s="1" t="s">
        <v>20</v>
      </c>
      <c r="F16953">
        <v>1</v>
      </c>
      <c r="G16953">
        <v>0</v>
      </c>
      <c r="H16953">
        <v>0</v>
      </c>
      <c r="I16953" s="1" t="s">
        <v>21</v>
      </c>
      <c r="J16953" s="1"/>
      <c r="K16953">
        <v>0</v>
      </c>
      <c r="L16953" s="1" t="s">
        <v>22</v>
      </c>
      <c r="M16953" s="1" t="s">
        <v>47</v>
      </c>
      <c r="N16953" s="1" t="s">
        <v>47</v>
      </c>
      <c r="O16953">
        <v>1</v>
      </c>
      <c r="P16953" s="1" t="s">
        <v>24</v>
      </c>
      <c r="Q16953" s="1" t="s">
        <v>24</v>
      </c>
      <c r="R16953">
        <v>0</v>
      </c>
    </row>
    <row r="16954" spans="1:18" x14ac:dyDescent="0.3">
      <c r="A16954" s="1" t="s">
        <v>17666</v>
      </c>
      <c r="B16954" s="1" t="s">
        <v>17651</v>
      </c>
      <c r="C16954">
        <v>2025</v>
      </c>
      <c r="D16954" s="2">
        <v>36784</v>
      </c>
      <c r="E16954" s="1" t="s">
        <v>20</v>
      </c>
      <c r="F16954">
        <v>1</v>
      </c>
      <c r="G16954">
        <v>0</v>
      </c>
      <c r="H16954">
        <v>0</v>
      </c>
      <c r="I16954" s="1" t="s">
        <v>21</v>
      </c>
      <c r="J16954" s="1"/>
      <c r="K16954">
        <v>0</v>
      </c>
      <c r="L16954" s="1" t="s">
        <v>22</v>
      </c>
      <c r="M16954" s="1" t="s">
        <v>26</v>
      </c>
      <c r="N16954" s="1" t="s">
        <v>26</v>
      </c>
      <c r="O16954">
        <v>1</v>
      </c>
      <c r="P16954" s="1" t="s">
        <v>74</v>
      </c>
      <c r="Q16954" s="1" t="s">
        <v>74</v>
      </c>
      <c r="R16954">
        <v>0</v>
      </c>
    </row>
    <row r="16955" spans="1:18" x14ac:dyDescent="0.3">
      <c r="A16955" s="1" t="s">
        <v>17667</v>
      </c>
      <c r="B16955" s="1" t="s">
        <v>17651</v>
      </c>
      <c r="C16955">
        <v>2025</v>
      </c>
      <c r="D16955" s="2">
        <v>36784</v>
      </c>
      <c r="E16955" s="1" t="s">
        <v>20</v>
      </c>
      <c r="F16955">
        <v>1</v>
      </c>
      <c r="G16955">
        <v>0</v>
      </c>
      <c r="H16955">
        <v>0</v>
      </c>
      <c r="I16955" s="1" t="s">
        <v>21</v>
      </c>
      <c r="J16955" s="1"/>
      <c r="K16955">
        <v>0</v>
      </c>
      <c r="L16955" s="1" t="s">
        <v>22</v>
      </c>
      <c r="M16955" s="1" t="s">
        <v>26</v>
      </c>
      <c r="N16955" s="1" t="s">
        <v>26</v>
      </c>
      <c r="O16955">
        <v>1</v>
      </c>
      <c r="P16955" s="1" t="s">
        <v>27</v>
      </c>
      <c r="Q16955" s="1" t="s">
        <v>27</v>
      </c>
      <c r="R16955">
        <v>0</v>
      </c>
    </row>
    <row r="16956" spans="1:18" x14ac:dyDescent="0.3">
      <c r="A16956" s="1" t="s">
        <v>17668</v>
      </c>
      <c r="B16956" s="1" t="s">
        <v>17651</v>
      </c>
      <c r="C16956">
        <v>2025</v>
      </c>
      <c r="D16956" s="2">
        <v>36784</v>
      </c>
      <c r="E16956" s="1" t="s">
        <v>37</v>
      </c>
      <c r="F16956">
        <v>1</v>
      </c>
      <c r="G16956">
        <v>1</v>
      </c>
      <c r="H16956">
        <v>1</v>
      </c>
      <c r="I16956" s="1" t="s">
        <v>38</v>
      </c>
      <c r="J16956" s="1" t="s">
        <v>42</v>
      </c>
      <c r="K16956">
        <v>0</v>
      </c>
      <c r="L16956" s="1" t="s">
        <v>22</v>
      </c>
      <c r="M16956" s="1" t="s">
        <v>35</v>
      </c>
      <c r="N16956" s="1" t="s">
        <v>35</v>
      </c>
      <c r="O16956">
        <v>1</v>
      </c>
      <c r="P16956" s="1" t="s">
        <v>2432</v>
      </c>
      <c r="Q16956" s="1" t="s">
        <v>2432</v>
      </c>
      <c r="R16956">
        <v>0</v>
      </c>
    </row>
    <row r="16957" spans="1:18" x14ac:dyDescent="0.3">
      <c r="A16957" s="1" t="s">
        <v>17669</v>
      </c>
      <c r="B16957" s="1" t="s">
        <v>17651</v>
      </c>
      <c r="C16957">
        <v>2025</v>
      </c>
      <c r="D16957" s="2">
        <v>36784</v>
      </c>
      <c r="E16957" s="1" t="s">
        <v>20</v>
      </c>
      <c r="F16957">
        <v>1</v>
      </c>
      <c r="G16957">
        <v>0</v>
      </c>
      <c r="H16957">
        <v>0</v>
      </c>
      <c r="I16957" s="1" t="s">
        <v>21</v>
      </c>
      <c r="J16957" s="1"/>
      <c r="K16957">
        <v>0</v>
      </c>
      <c r="L16957" s="1" t="s">
        <v>22</v>
      </c>
      <c r="M16957" s="1" t="s">
        <v>26</v>
      </c>
      <c r="N16957" s="1" t="s">
        <v>26</v>
      </c>
      <c r="O16957">
        <v>2</v>
      </c>
      <c r="P16957" s="1" t="s">
        <v>3596</v>
      </c>
      <c r="Q16957" s="1"/>
      <c r="R16957">
        <v>0</v>
      </c>
    </row>
    <row r="16958" spans="1:18" x14ac:dyDescent="0.3">
      <c r="A16958" s="1" t="s">
        <v>17670</v>
      </c>
      <c r="B16958" s="1" t="s">
        <v>17651</v>
      </c>
      <c r="C16958">
        <v>2025</v>
      </c>
      <c r="D16958" s="2">
        <v>36784</v>
      </c>
      <c r="E16958" s="1" t="s">
        <v>20</v>
      </c>
      <c r="F16958">
        <v>1</v>
      </c>
      <c r="G16958">
        <v>0</v>
      </c>
      <c r="H16958">
        <v>0</v>
      </c>
      <c r="I16958" s="1" t="s">
        <v>21</v>
      </c>
      <c r="J16958" s="1"/>
      <c r="K16958">
        <v>0</v>
      </c>
      <c r="L16958" s="1" t="s">
        <v>22</v>
      </c>
      <c r="M16958" s="1" t="s">
        <v>47</v>
      </c>
      <c r="N16958" s="1" t="s">
        <v>47</v>
      </c>
      <c r="O16958">
        <v>1</v>
      </c>
      <c r="P16958" s="1" t="s">
        <v>27</v>
      </c>
      <c r="Q16958" s="1" t="s">
        <v>27</v>
      </c>
      <c r="R16958">
        <v>0</v>
      </c>
    </row>
    <row r="16959" spans="1:18" x14ac:dyDescent="0.3">
      <c r="A16959" s="1" t="s">
        <v>17671</v>
      </c>
      <c r="B16959" s="1" t="s">
        <v>17651</v>
      </c>
      <c r="C16959">
        <v>2025</v>
      </c>
      <c r="D16959" s="2">
        <v>36784</v>
      </c>
      <c r="E16959" s="1" t="s">
        <v>20</v>
      </c>
      <c r="F16959">
        <v>1</v>
      </c>
      <c r="G16959">
        <v>0</v>
      </c>
      <c r="H16959">
        <v>0</v>
      </c>
      <c r="I16959" s="1" t="s">
        <v>21</v>
      </c>
      <c r="J16959" s="1"/>
      <c r="K16959">
        <v>0</v>
      </c>
      <c r="L16959" s="1" t="s">
        <v>22</v>
      </c>
      <c r="M16959" s="1" t="s">
        <v>26</v>
      </c>
      <c r="N16959" s="1" t="s">
        <v>26</v>
      </c>
      <c r="O16959">
        <v>1</v>
      </c>
      <c r="P16959" s="1" t="s">
        <v>27</v>
      </c>
      <c r="Q16959" s="1" t="s">
        <v>27</v>
      </c>
      <c r="R16959">
        <v>0</v>
      </c>
    </row>
    <row r="16960" spans="1:18" x14ac:dyDescent="0.3">
      <c r="A16960" s="1" t="s">
        <v>17672</v>
      </c>
      <c r="B16960" s="1" t="s">
        <v>17651</v>
      </c>
      <c r="C16960">
        <v>2025</v>
      </c>
      <c r="D16960" s="2">
        <v>36784</v>
      </c>
      <c r="E16960" s="1" t="s">
        <v>20</v>
      </c>
      <c r="F16960">
        <v>1</v>
      </c>
      <c r="G16960">
        <v>0</v>
      </c>
      <c r="H16960">
        <v>0</v>
      </c>
      <c r="I16960" s="1" t="s">
        <v>21</v>
      </c>
      <c r="J16960" s="1"/>
      <c r="K16960">
        <v>0</v>
      </c>
      <c r="L16960" s="1" t="s">
        <v>22</v>
      </c>
      <c r="M16960" s="1" t="s">
        <v>26</v>
      </c>
      <c r="N16960" s="1" t="s">
        <v>26</v>
      </c>
      <c r="O16960">
        <v>1</v>
      </c>
      <c r="P16960" s="1" t="s">
        <v>27</v>
      </c>
      <c r="Q16960" s="1" t="s">
        <v>27</v>
      </c>
      <c r="R16960">
        <v>0</v>
      </c>
    </row>
    <row r="16961" spans="1:18" x14ac:dyDescent="0.3">
      <c r="A16961" s="1" t="s">
        <v>17673</v>
      </c>
      <c r="B16961" s="1" t="s">
        <v>17651</v>
      </c>
      <c r="C16961">
        <v>2025</v>
      </c>
      <c r="D16961" s="2">
        <v>36784</v>
      </c>
      <c r="E16961" s="1" t="s">
        <v>20</v>
      </c>
      <c r="F16961">
        <v>1</v>
      </c>
      <c r="G16961">
        <v>0</v>
      </c>
      <c r="H16961">
        <v>0</v>
      </c>
      <c r="I16961" s="1" t="s">
        <v>21</v>
      </c>
      <c r="J16961" s="1"/>
      <c r="K16961">
        <v>0</v>
      </c>
      <c r="L16961" s="1" t="s">
        <v>22</v>
      </c>
      <c r="M16961" s="1" t="s">
        <v>33</v>
      </c>
      <c r="N16961" s="1" t="s">
        <v>33</v>
      </c>
      <c r="O16961">
        <v>1</v>
      </c>
      <c r="P16961" s="1" t="s">
        <v>27</v>
      </c>
      <c r="Q16961" s="1" t="s">
        <v>27</v>
      </c>
      <c r="R16961">
        <v>0</v>
      </c>
    </row>
    <row r="16962" spans="1:18" x14ac:dyDescent="0.3">
      <c r="A16962" s="1" t="s">
        <v>17674</v>
      </c>
      <c r="B16962" s="1" t="s">
        <v>17651</v>
      </c>
      <c r="C16962">
        <v>2025</v>
      </c>
      <c r="D16962" s="2">
        <v>36784</v>
      </c>
      <c r="E16962" s="1" t="s">
        <v>676</v>
      </c>
      <c r="F16962">
        <v>1</v>
      </c>
      <c r="G16962">
        <v>1</v>
      </c>
      <c r="H16962">
        <v>0</v>
      </c>
      <c r="I16962" s="1" t="s">
        <v>21</v>
      </c>
      <c r="J16962" s="1"/>
      <c r="K16962">
        <v>1</v>
      </c>
      <c r="L16962" s="1" t="s">
        <v>677</v>
      </c>
      <c r="M16962" s="1" t="s">
        <v>26</v>
      </c>
      <c r="N16962" s="1" t="s">
        <v>26</v>
      </c>
      <c r="O16962">
        <v>1</v>
      </c>
      <c r="P16962" s="1" t="s">
        <v>78</v>
      </c>
      <c r="Q16962" s="1" t="s">
        <v>78</v>
      </c>
      <c r="R16962">
        <v>0</v>
      </c>
    </row>
    <row r="16963" spans="1:18" x14ac:dyDescent="0.3">
      <c r="A16963" s="1" t="s">
        <v>17675</v>
      </c>
      <c r="B16963" s="1" t="s">
        <v>17651</v>
      </c>
      <c r="C16963">
        <v>2025</v>
      </c>
      <c r="D16963" s="2">
        <v>36784</v>
      </c>
      <c r="E16963" s="1" t="s">
        <v>20</v>
      </c>
      <c r="F16963">
        <v>1</v>
      </c>
      <c r="G16963">
        <v>0</v>
      </c>
      <c r="H16963">
        <v>0</v>
      </c>
      <c r="I16963" s="1" t="s">
        <v>21</v>
      </c>
      <c r="J16963" s="1"/>
      <c r="K16963">
        <v>0</v>
      </c>
      <c r="L16963" s="1" t="s">
        <v>22</v>
      </c>
      <c r="M16963" s="1" t="s">
        <v>23</v>
      </c>
      <c r="N16963" s="1" t="s">
        <v>23</v>
      </c>
      <c r="O16963">
        <v>2</v>
      </c>
      <c r="P16963" s="1" t="s">
        <v>3692</v>
      </c>
      <c r="Q16963" s="1"/>
      <c r="R16963">
        <v>0</v>
      </c>
    </row>
    <row r="16964" spans="1:18" x14ac:dyDescent="0.3">
      <c r="A16964" s="1" t="s">
        <v>17676</v>
      </c>
      <c r="B16964" s="1" t="s">
        <v>17651</v>
      </c>
      <c r="C16964">
        <v>2025</v>
      </c>
      <c r="D16964" s="2">
        <v>36784</v>
      </c>
      <c r="E16964" s="1" t="s">
        <v>20</v>
      </c>
      <c r="F16964">
        <v>1</v>
      </c>
      <c r="G16964">
        <v>0</v>
      </c>
      <c r="H16964">
        <v>0</v>
      </c>
      <c r="I16964" s="1" t="s">
        <v>21</v>
      </c>
      <c r="J16964" s="1"/>
      <c r="K16964">
        <v>0</v>
      </c>
      <c r="L16964" s="1" t="s">
        <v>22</v>
      </c>
      <c r="M16964" s="1" t="s">
        <v>23</v>
      </c>
      <c r="N16964" s="1" t="s">
        <v>23</v>
      </c>
      <c r="O16964">
        <v>1</v>
      </c>
      <c r="P16964" s="1" t="s">
        <v>27</v>
      </c>
      <c r="Q16964" s="1" t="s">
        <v>27</v>
      </c>
      <c r="R16964">
        <v>0</v>
      </c>
    </row>
    <row r="16965" spans="1:18" x14ac:dyDescent="0.3">
      <c r="A16965" s="1" t="s">
        <v>17677</v>
      </c>
      <c r="B16965" s="1" t="s">
        <v>17651</v>
      </c>
      <c r="C16965">
        <v>2025</v>
      </c>
      <c r="D16965" s="2">
        <v>36784</v>
      </c>
      <c r="E16965" s="1" t="s">
        <v>20</v>
      </c>
      <c r="F16965">
        <v>1</v>
      </c>
      <c r="G16965">
        <v>0</v>
      </c>
      <c r="H16965">
        <v>0</v>
      </c>
      <c r="I16965" s="1" t="s">
        <v>21</v>
      </c>
      <c r="J16965" s="1"/>
      <c r="K16965">
        <v>0</v>
      </c>
      <c r="L16965" s="1" t="s">
        <v>22</v>
      </c>
      <c r="M16965" s="1" t="s">
        <v>26</v>
      </c>
      <c r="N16965" s="1" t="s">
        <v>26</v>
      </c>
      <c r="O16965">
        <v>1</v>
      </c>
      <c r="P16965" s="1" t="s">
        <v>53</v>
      </c>
      <c r="Q16965" s="1" t="s">
        <v>53</v>
      </c>
      <c r="R16965">
        <v>0</v>
      </c>
    </row>
    <row r="16966" spans="1:18" x14ac:dyDescent="0.3">
      <c r="A16966" s="1" t="s">
        <v>17678</v>
      </c>
      <c r="B16966" s="1" t="s">
        <v>17651</v>
      </c>
      <c r="C16966">
        <v>2025</v>
      </c>
      <c r="D16966" s="2">
        <v>36784</v>
      </c>
      <c r="E16966" s="1" t="s">
        <v>20</v>
      </c>
      <c r="F16966">
        <v>1</v>
      </c>
      <c r="G16966">
        <v>0</v>
      </c>
      <c r="H16966">
        <v>0</v>
      </c>
      <c r="I16966" s="1" t="s">
        <v>21</v>
      </c>
      <c r="J16966" s="1"/>
      <c r="K16966">
        <v>0</v>
      </c>
      <c r="L16966" s="1" t="s">
        <v>22</v>
      </c>
      <c r="M16966" s="1" t="s">
        <v>26</v>
      </c>
      <c r="N16966" s="1" t="s">
        <v>26</v>
      </c>
      <c r="O16966">
        <v>1</v>
      </c>
      <c r="P16966" s="1" t="s">
        <v>27</v>
      </c>
      <c r="Q16966" s="1" t="s">
        <v>27</v>
      </c>
      <c r="R16966">
        <v>0</v>
      </c>
    </row>
    <row r="16967" spans="1:18" x14ac:dyDescent="0.3">
      <c r="A16967" s="1" t="s">
        <v>17679</v>
      </c>
      <c r="B16967" s="1" t="s">
        <v>17651</v>
      </c>
      <c r="C16967">
        <v>2025</v>
      </c>
      <c r="D16967" s="2">
        <v>36784</v>
      </c>
      <c r="E16967" s="1" t="s">
        <v>20</v>
      </c>
      <c r="F16967">
        <v>1</v>
      </c>
      <c r="G16967">
        <v>0</v>
      </c>
      <c r="H16967">
        <v>0</v>
      </c>
      <c r="I16967" s="1" t="s">
        <v>21</v>
      </c>
      <c r="J16967" s="1"/>
      <c r="K16967">
        <v>0</v>
      </c>
      <c r="L16967" s="1" t="s">
        <v>22</v>
      </c>
      <c r="M16967" s="1" t="s">
        <v>23</v>
      </c>
      <c r="N16967" s="1" t="s">
        <v>23</v>
      </c>
      <c r="O16967">
        <v>1</v>
      </c>
      <c r="P16967" s="1" t="s">
        <v>27</v>
      </c>
      <c r="Q16967" s="1" t="s">
        <v>27</v>
      </c>
      <c r="R16967">
        <v>0</v>
      </c>
    </row>
    <row r="16968" spans="1:18" x14ac:dyDescent="0.3">
      <c r="A16968" s="1" t="s">
        <v>17680</v>
      </c>
      <c r="B16968" s="1" t="s">
        <v>17651</v>
      </c>
      <c r="C16968">
        <v>2025</v>
      </c>
      <c r="D16968" s="2">
        <v>36784</v>
      </c>
      <c r="E16968" s="1" t="s">
        <v>20</v>
      </c>
      <c r="F16968">
        <v>1</v>
      </c>
      <c r="G16968">
        <v>0</v>
      </c>
      <c r="H16968">
        <v>0</v>
      </c>
      <c r="I16968" s="1" t="s">
        <v>21</v>
      </c>
      <c r="J16968" s="1"/>
      <c r="K16968">
        <v>0</v>
      </c>
      <c r="L16968" s="1" t="s">
        <v>22</v>
      </c>
      <c r="M16968" s="1" t="s">
        <v>35</v>
      </c>
      <c r="N16968" s="1" t="s">
        <v>35</v>
      </c>
      <c r="O16968">
        <v>1</v>
      </c>
      <c r="P16968" s="1" t="s">
        <v>78</v>
      </c>
      <c r="Q16968" s="1" t="s">
        <v>78</v>
      </c>
      <c r="R16968">
        <v>0</v>
      </c>
    </row>
    <row r="16969" spans="1:18" x14ac:dyDescent="0.3">
      <c r="A16969" s="1" t="s">
        <v>17681</v>
      </c>
      <c r="B16969" s="1" t="s">
        <v>17651</v>
      </c>
      <c r="C16969">
        <v>2025</v>
      </c>
      <c r="D16969" s="2">
        <v>36784</v>
      </c>
      <c r="E16969" s="1" t="s">
        <v>20</v>
      </c>
      <c r="F16969">
        <v>1</v>
      </c>
      <c r="G16969">
        <v>0</v>
      </c>
      <c r="H16969">
        <v>0</v>
      </c>
      <c r="I16969" s="1" t="s">
        <v>21</v>
      </c>
      <c r="J16969" s="1"/>
      <c r="K16969">
        <v>0</v>
      </c>
      <c r="L16969" s="1" t="s">
        <v>22</v>
      </c>
      <c r="M16969" s="1" t="s">
        <v>26</v>
      </c>
      <c r="N16969" s="1" t="s">
        <v>26</v>
      </c>
      <c r="O16969">
        <v>1</v>
      </c>
      <c r="P16969" s="1" t="s">
        <v>31</v>
      </c>
      <c r="Q16969" s="1" t="s">
        <v>31</v>
      </c>
      <c r="R16969">
        <v>0</v>
      </c>
    </row>
    <row r="16970" spans="1:18" x14ac:dyDescent="0.3">
      <c r="A16970" s="1" t="s">
        <v>17682</v>
      </c>
      <c r="B16970" s="1" t="s">
        <v>17651</v>
      </c>
      <c r="C16970">
        <v>2025</v>
      </c>
      <c r="D16970" s="2">
        <v>36784</v>
      </c>
      <c r="E16970" s="1" t="s">
        <v>20</v>
      </c>
      <c r="F16970">
        <v>1</v>
      </c>
      <c r="G16970">
        <v>0</v>
      </c>
      <c r="H16970">
        <v>0</v>
      </c>
      <c r="I16970" s="1" t="s">
        <v>21</v>
      </c>
      <c r="J16970" s="1"/>
      <c r="K16970">
        <v>0</v>
      </c>
      <c r="L16970" s="1" t="s">
        <v>22</v>
      </c>
      <c r="M16970" s="1" t="s">
        <v>26</v>
      </c>
      <c r="N16970" s="1" t="s">
        <v>26</v>
      </c>
      <c r="O16970">
        <v>1</v>
      </c>
      <c r="P16970" s="1" t="s">
        <v>2432</v>
      </c>
      <c r="Q16970" s="1" t="s">
        <v>2432</v>
      </c>
      <c r="R16970">
        <v>0</v>
      </c>
    </row>
    <row r="16971" spans="1:18" x14ac:dyDescent="0.3">
      <c r="A16971" s="1" t="s">
        <v>17683</v>
      </c>
      <c r="B16971" s="1" t="s">
        <v>17651</v>
      </c>
      <c r="C16971">
        <v>2025</v>
      </c>
      <c r="D16971" s="2">
        <v>36784</v>
      </c>
      <c r="E16971" s="1" t="s">
        <v>37</v>
      </c>
      <c r="F16971">
        <v>1</v>
      </c>
      <c r="G16971">
        <v>1</v>
      </c>
      <c r="H16971">
        <v>1</v>
      </c>
      <c r="I16971" s="1" t="s">
        <v>38</v>
      </c>
      <c r="J16971" s="1" t="s">
        <v>42</v>
      </c>
      <c r="K16971">
        <v>0</v>
      </c>
      <c r="L16971" s="1" t="s">
        <v>22</v>
      </c>
      <c r="M16971" s="1" t="s">
        <v>26</v>
      </c>
      <c r="N16971" s="1" t="s">
        <v>26</v>
      </c>
      <c r="O16971">
        <v>1</v>
      </c>
      <c r="P16971" s="1" t="s">
        <v>27</v>
      </c>
      <c r="Q16971" s="1" t="s">
        <v>27</v>
      </c>
      <c r="R16971">
        <v>0</v>
      </c>
    </row>
    <row r="16972" spans="1:18" x14ac:dyDescent="0.3">
      <c r="A16972" s="1" t="s">
        <v>17684</v>
      </c>
      <c r="B16972" s="1" t="s">
        <v>17651</v>
      </c>
      <c r="C16972">
        <v>2025</v>
      </c>
      <c r="D16972" s="2">
        <v>36784</v>
      </c>
      <c r="E16972" s="1" t="s">
        <v>20</v>
      </c>
      <c r="F16972">
        <v>1</v>
      </c>
      <c r="G16972">
        <v>0</v>
      </c>
      <c r="H16972">
        <v>0</v>
      </c>
      <c r="I16972" s="1" t="s">
        <v>21</v>
      </c>
      <c r="J16972" s="1"/>
      <c r="K16972">
        <v>0</v>
      </c>
      <c r="L16972" s="1" t="s">
        <v>22</v>
      </c>
      <c r="M16972" s="1" t="s">
        <v>26</v>
      </c>
      <c r="N16972" s="1" t="s">
        <v>26</v>
      </c>
      <c r="O16972">
        <v>1</v>
      </c>
      <c r="P16972" s="1" t="s">
        <v>40</v>
      </c>
      <c r="Q16972" s="1" t="s">
        <v>40</v>
      </c>
      <c r="R16972">
        <v>0</v>
      </c>
    </row>
    <row r="16973" spans="1:18" x14ac:dyDescent="0.3">
      <c r="A16973" s="1" t="s">
        <v>17685</v>
      </c>
      <c r="B16973" s="1" t="s">
        <v>17651</v>
      </c>
      <c r="C16973">
        <v>2025</v>
      </c>
      <c r="D16973" s="2">
        <v>36784</v>
      </c>
      <c r="E16973" s="1" t="s">
        <v>20</v>
      </c>
      <c r="F16973">
        <v>1</v>
      </c>
      <c r="G16973">
        <v>0</v>
      </c>
      <c r="H16973">
        <v>0</v>
      </c>
      <c r="I16973" s="1" t="s">
        <v>21</v>
      </c>
      <c r="J16973" s="1"/>
      <c r="K16973">
        <v>0</v>
      </c>
      <c r="L16973" s="1" t="s">
        <v>22</v>
      </c>
      <c r="M16973" s="1" t="s">
        <v>26</v>
      </c>
      <c r="N16973" s="1" t="s">
        <v>26</v>
      </c>
      <c r="O16973">
        <v>1</v>
      </c>
      <c r="P16973" s="1" t="s">
        <v>27</v>
      </c>
      <c r="Q16973" s="1" t="s">
        <v>27</v>
      </c>
      <c r="R16973">
        <v>0</v>
      </c>
    </row>
    <row r="16974" spans="1:18" x14ac:dyDescent="0.3">
      <c r="A16974" s="1" t="s">
        <v>17686</v>
      </c>
      <c r="B16974" s="1" t="s">
        <v>17651</v>
      </c>
      <c r="C16974">
        <v>2025</v>
      </c>
      <c r="D16974" s="2">
        <v>36784</v>
      </c>
      <c r="E16974" s="1" t="s">
        <v>20</v>
      </c>
      <c r="F16974">
        <v>1</v>
      </c>
      <c r="G16974">
        <v>0</v>
      </c>
      <c r="H16974">
        <v>0</v>
      </c>
      <c r="I16974" s="1" t="s">
        <v>21</v>
      </c>
      <c r="J16974" s="1"/>
      <c r="K16974">
        <v>0</v>
      </c>
      <c r="L16974" s="1" t="s">
        <v>22</v>
      </c>
      <c r="M16974" s="1" t="s">
        <v>26</v>
      </c>
      <c r="N16974" s="1" t="s">
        <v>26</v>
      </c>
      <c r="O16974">
        <v>1</v>
      </c>
      <c r="P16974" s="1" t="s">
        <v>27</v>
      </c>
      <c r="Q16974" s="1" t="s">
        <v>27</v>
      </c>
      <c r="R16974">
        <v>0</v>
      </c>
    </row>
    <row r="16975" spans="1:18" x14ac:dyDescent="0.3">
      <c r="A16975" s="1" t="s">
        <v>17687</v>
      </c>
      <c r="B16975" s="1" t="s">
        <v>17651</v>
      </c>
      <c r="C16975">
        <v>2025</v>
      </c>
      <c r="D16975" s="2">
        <v>36784</v>
      </c>
      <c r="E16975" s="1" t="s">
        <v>20</v>
      </c>
      <c r="F16975">
        <v>1</v>
      </c>
      <c r="G16975">
        <v>0</v>
      </c>
      <c r="H16975">
        <v>0</v>
      </c>
      <c r="I16975" s="1" t="s">
        <v>21</v>
      </c>
      <c r="J16975" s="1"/>
      <c r="K16975">
        <v>0</v>
      </c>
      <c r="L16975" s="1" t="s">
        <v>22</v>
      </c>
      <c r="M16975" s="1" t="s">
        <v>47</v>
      </c>
      <c r="N16975" s="1" t="s">
        <v>47</v>
      </c>
      <c r="O16975">
        <v>1</v>
      </c>
      <c r="P16975" s="1" t="s">
        <v>27</v>
      </c>
      <c r="Q16975" s="1" t="s">
        <v>27</v>
      </c>
      <c r="R16975">
        <v>0</v>
      </c>
    </row>
    <row r="16976" spans="1:18" x14ac:dyDescent="0.3">
      <c r="A16976" s="1" t="s">
        <v>17688</v>
      </c>
      <c r="B16976" s="1" t="s">
        <v>17651</v>
      </c>
      <c r="C16976">
        <v>2025</v>
      </c>
      <c r="D16976" s="2">
        <v>36784</v>
      </c>
      <c r="E16976" s="1" t="s">
        <v>20</v>
      </c>
      <c r="F16976">
        <v>1</v>
      </c>
      <c r="G16976">
        <v>0</v>
      </c>
      <c r="H16976">
        <v>0</v>
      </c>
      <c r="I16976" s="1" t="s">
        <v>21</v>
      </c>
      <c r="J16976" s="1"/>
      <c r="K16976">
        <v>0</v>
      </c>
      <c r="L16976" s="1" t="s">
        <v>22</v>
      </c>
      <c r="M16976" s="1" t="s">
        <v>26</v>
      </c>
      <c r="N16976" s="1" t="s">
        <v>26</v>
      </c>
      <c r="O16976">
        <v>1</v>
      </c>
      <c r="P16976" s="1" t="s">
        <v>40</v>
      </c>
      <c r="Q16976" s="1" t="s">
        <v>40</v>
      </c>
      <c r="R16976">
        <v>0</v>
      </c>
    </row>
    <row r="16977" spans="1:18" x14ac:dyDescent="0.3">
      <c r="A16977" s="1" t="s">
        <v>17689</v>
      </c>
      <c r="B16977" s="1" t="s">
        <v>17651</v>
      </c>
      <c r="C16977">
        <v>2025</v>
      </c>
      <c r="D16977" s="2">
        <v>36784</v>
      </c>
      <c r="E16977" s="1" t="s">
        <v>20</v>
      </c>
      <c r="F16977">
        <v>1</v>
      </c>
      <c r="G16977">
        <v>0</v>
      </c>
      <c r="H16977">
        <v>0</v>
      </c>
      <c r="I16977" s="1" t="s">
        <v>21</v>
      </c>
      <c r="J16977" s="1"/>
      <c r="K16977">
        <v>0</v>
      </c>
      <c r="L16977" s="1" t="s">
        <v>22</v>
      </c>
      <c r="M16977" s="1" t="s">
        <v>33</v>
      </c>
      <c r="N16977" s="1" t="s">
        <v>33</v>
      </c>
      <c r="O16977">
        <v>1</v>
      </c>
      <c r="P16977" s="1" t="s">
        <v>121</v>
      </c>
      <c r="Q16977" s="1" t="s">
        <v>121</v>
      </c>
      <c r="R16977">
        <v>0</v>
      </c>
    </row>
    <row r="16978" spans="1:18" x14ac:dyDescent="0.3">
      <c r="A16978" s="1" t="s">
        <v>17690</v>
      </c>
      <c r="B16978" s="1" t="s">
        <v>17651</v>
      </c>
      <c r="C16978">
        <v>2025</v>
      </c>
      <c r="D16978" s="2">
        <v>36784</v>
      </c>
      <c r="E16978" s="1" t="s">
        <v>20</v>
      </c>
      <c r="F16978">
        <v>1</v>
      </c>
      <c r="G16978">
        <v>0</v>
      </c>
      <c r="H16978">
        <v>0</v>
      </c>
      <c r="I16978" s="1" t="s">
        <v>21</v>
      </c>
      <c r="J16978" s="1"/>
      <c r="K16978">
        <v>0</v>
      </c>
      <c r="L16978" s="1" t="s">
        <v>22</v>
      </c>
      <c r="M16978" s="1" t="s">
        <v>33</v>
      </c>
      <c r="N16978" s="1" t="s">
        <v>33</v>
      </c>
      <c r="O16978">
        <v>1</v>
      </c>
      <c r="P16978" s="1" t="s">
        <v>78</v>
      </c>
      <c r="Q16978" s="1" t="s">
        <v>78</v>
      </c>
      <c r="R16978">
        <v>0</v>
      </c>
    </row>
    <row r="16979" spans="1:18" x14ac:dyDescent="0.3">
      <c r="A16979" s="1" t="s">
        <v>17691</v>
      </c>
      <c r="B16979" s="1" t="s">
        <v>17651</v>
      </c>
      <c r="C16979">
        <v>2025</v>
      </c>
      <c r="D16979" s="2">
        <v>36784</v>
      </c>
      <c r="E16979" s="1" t="s">
        <v>20</v>
      </c>
      <c r="F16979">
        <v>1</v>
      </c>
      <c r="G16979">
        <v>0</v>
      </c>
      <c r="H16979">
        <v>0</v>
      </c>
      <c r="I16979" s="1" t="s">
        <v>21</v>
      </c>
      <c r="J16979" s="1"/>
      <c r="K16979">
        <v>0</v>
      </c>
      <c r="L16979" s="1" t="s">
        <v>22</v>
      </c>
      <c r="M16979" s="1" t="s">
        <v>33</v>
      </c>
      <c r="N16979" s="1" t="s">
        <v>33</v>
      </c>
      <c r="O16979">
        <v>1</v>
      </c>
      <c r="P16979" s="1" t="s">
        <v>27</v>
      </c>
      <c r="Q16979" s="1" t="s">
        <v>27</v>
      </c>
      <c r="R16979">
        <v>0</v>
      </c>
    </row>
    <row r="16980" spans="1:18" x14ac:dyDescent="0.3">
      <c r="A16980" s="1" t="s">
        <v>17692</v>
      </c>
      <c r="B16980" s="1" t="s">
        <v>17651</v>
      </c>
      <c r="C16980">
        <v>2025</v>
      </c>
      <c r="D16980" s="2">
        <v>36784</v>
      </c>
      <c r="E16980" s="1" t="s">
        <v>20</v>
      </c>
      <c r="F16980">
        <v>1</v>
      </c>
      <c r="G16980">
        <v>0</v>
      </c>
      <c r="H16980">
        <v>0</v>
      </c>
      <c r="I16980" s="1" t="s">
        <v>21</v>
      </c>
      <c r="J16980" s="1"/>
      <c r="K16980">
        <v>0</v>
      </c>
      <c r="L16980" s="1" t="s">
        <v>22</v>
      </c>
      <c r="M16980" s="1" t="s">
        <v>23</v>
      </c>
      <c r="N16980" s="1" t="s">
        <v>23</v>
      </c>
      <c r="O16980">
        <v>1</v>
      </c>
      <c r="P16980" s="1" t="s">
        <v>27</v>
      </c>
      <c r="Q16980" s="1" t="s">
        <v>27</v>
      </c>
      <c r="R16980">
        <v>0</v>
      </c>
    </row>
    <row r="16981" spans="1:18" x14ac:dyDescent="0.3">
      <c r="A16981" s="1" t="s">
        <v>17693</v>
      </c>
      <c r="B16981" s="1" t="s">
        <v>17651</v>
      </c>
      <c r="C16981">
        <v>2025</v>
      </c>
      <c r="D16981" s="2">
        <v>36784</v>
      </c>
      <c r="E16981" s="1" t="s">
        <v>20</v>
      </c>
      <c r="F16981">
        <v>1</v>
      </c>
      <c r="G16981">
        <v>0</v>
      </c>
      <c r="H16981">
        <v>0</v>
      </c>
      <c r="I16981" s="1" t="s">
        <v>21</v>
      </c>
      <c r="J16981" s="1"/>
      <c r="K16981">
        <v>0</v>
      </c>
      <c r="L16981" s="1" t="s">
        <v>22</v>
      </c>
      <c r="M16981" s="1" t="s">
        <v>23</v>
      </c>
      <c r="N16981" s="1" t="s">
        <v>23</v>
      </c>
      <c r="O16981">
        <v>1</v>
      </c>
      <c r="P16981" s="1" t="s">
        <v>2432</v>
      </c>
      <c r="Q16981" s="1" t="s">
        <v>2432</v>
      </c>
      <c r="R16981">
        <v>0</v>
      </c>
    </row>
    <row r="16982" spans="1:18" x14ac:dyDescent="0.3">
      <c r="A16982" s="1" t="s">
        <v>17694</v>
      </c>
      <c r="B16982" s="1" t="s">
        <v>17651</v>
      </c>
      <c r="C16982">
        <v>2025</v>
      </c>
      <c r="D16982" s="2">
        <v>36784</v>
      </c>
      <c r="E16982" s="1" t="s">
        <v>20</v>
      </c>
      <c r="F16982">
        <v>1</v>
      </c>
      <c r="G16982">
        <v>0</v>
      </c>
      <c r="H16982">
        <v>0</v>
      </c>
      <c r="I16982" s="1" t="s">
        <v>21</v>
      </c>
      <c r="J16982" s="1"/>
      <c r="K16982">
        <v>0</v>
      </c>
      <c r="L16982" s="1" t="s">
        <v>22</v>
      </c>
      <c r="M16982" s="1" t="s">
        <v>33</v>
      </c>
      <c r="N16982" s="1" t="s">
        <v>33</v>
      </c>
      <c r="O16982">
        <v>1</v>
      </c>
      <c r="P16982" s="1" t="s">
        <v>78</v>
      </c>
      <c r="Q16982" s="1" t="s">
        <v>78</v>
      </c>
      <c r="R16982">
        <v>0</v>
      </c>
    </row>
    <row r="16983" spans="1:18" x14ac:dyDescent="0.3">
      <c r="A16983" s="1" t="s">
        <v>17695</v>
      </c>
      <c r="B16983" s="1" t="s">
        <v>17651</v>
      </c>
      <c r="C16983">
        <v>2025</v>
      </c>
      <c r="D16983" s="2">
        <v>36784</v>
      </c>
      <c r="E16983" s="1" t="s">
        <v>37</v>
      </c>
      <c r="F16983">
        <v>1</v>
      </c>
      <c r="G16983">
        <v>1</v>
      </c>
      <c r="H16983">
        <v>1</v>
      </c>
      <c r="I16983" s="1" t="s">
        <v>38</v>
      </c>
      <c r="J16983" s="1" t="s">
        <v>62</v>
      </c>
      <c r="K16983">
        <v>0</v>
      </c>
      <c r="L16983" s="1" t="s">
        <v>22</v>
      </c>
      <c r="M16983" s="1" t="s">
        <v>26</v>
      </c>
      <c r="N16983" s="1" t="s">
        <v>26</v>
      </c>
      <c r="O16983">
        <v>1</v>
      </c>
      <c r="P16983" s="1" t="s">
        <v>40</v>
      </c>
      <c r="Q16983" s="1" t="s">
        <v>40</v>
      </c>
      <c r="R16983">
        <v>0</v>
      </c>
    </row>
    <row r="16984" spans="1:18" x14ac:dyDescent="0.3">
      <c r="A16984" s="1" t="s">
        <v>17696</v>
      </c>
      <c r="B16984" s="1" t="s">
        <v>17651</v>
      </c>
      <c r="C16984">
        <v>2025</v>
      </c>
      <c r="D16984" s="2">
        <v>36784</v>
      </c>
      <c r="E16984" s="1" t="s">
        <v>20</v>
      </c>
      <c r="F16984">
        <v>1</v>
      </c>
      <c r="G16984">
        <v>0</v>
      </c>
      <c r="H16984">
        <v>0</v>
      </c>
      <c r="I16984" s="1" t="s">
        <v>21</v>
      </c>
      <c r="J16984" s="1"/>
      <c r="K16984">
        <v>0</v>
      </c>
      <c r="L16984" s="1" t="s">
        <v>22</v>
      </c>
      <c r="M16984" s="1" t="s">
        <v>26</v>
      </c>
      <c r="N16984" s="1" t="s">
        <v>26</v>
      </c>
      <c r="O16984">
        <v>1</v>
      </c>
      <c r="P16984" s="1" t="s">
        <v>40</v>
      </c>
      <c r="Q16984" s="1" t="s">
        <v>40</v>
      </c>
      <c r="R16984">
        <v>0</v>
      </c>
    </row>
    <row r="16985" spans="1:18" x14ac:dyDescent="0.3">
      <c r="A16985" s="1" t="s">
        <v>17697</v>
      </c>
      <c r="B16985" s="1" t="s">
        <v>17651</v>
      </c>
      <c r="C16985">
        <v>2025</v>
      </c>
      <c r="D16985" s="2">
        <v>36784</v>
      </c>
      <c r="E16985" s="1" t="s">
        <v>20</v>
      </c>
      <c r="F16985">
        <v>1</v>
      </c>
      <c r="G16985">
        <v>0</v>
      </c>
      <c r="H16985">
        <v>0</v>
      </c>
      <c r="I16985" s="1" t="s">
        <v>21</v>
      </c>
      <c r="J16985" s="1"/>
      <c r="K16985">
        <v>0</v>
      </c>
      <c r="L16985" s="1" t="s">
        <v>22</v>
      </c>
      <c r="M16985" s="1" t="s">
        <v>23</v>
      </c>
      <c r="N16985" s="1" t="s">
        <v>23</v>
      </c>
      <c r="O16985">
        <v>1</v>
      </c>
      <c r="P16985" s="1" t="s">
        <v>78</v>
      </c>
      <c r="Q16985" s="1" t="s">
        <v>78</v>
      </c>
      <c r="R16985">
        <v>0</v>
      </c>
    </row>
    <row r="16986" spans="1:18" x14ac:dyDescent="0.3">
      <c r="A16986" s="1" t="s">
        <v>17698</v>
      </c>
      <c r="B16986" s="1" t="s">
        <v>17651</v>
      </c>
      <c r="C16986">
        <v>2025</v>
      </c>
      <c r="D16986" s="2">
        <v>36784</v>
      </c>
      <c r="E16986" s="1" t="s">
        <v>20</v>
      </c>
      <c r="F16986">
        <v>1</v>
      </c>
      <c r="G16986">
        <v>0</v>
      </c>
      <c r="H16986">
        <v>0</v>
      </c>
      <c r="I16986" s="1" t="s">
        <v>21</v>
      </c>
      <c r="J16986" s="1"/>
      <c r="K16986">
        <v>0</v>
      </c>
      <c r="L16986" s="1" t="s">
        <v>22</v>
      </c>
      <c r="M16986" s="1" t="s">
        <v>23</v>
      </c>
      <c r="N16986" s="1" t="s">
        <v>23</v>
      </c>
      <c r="O16986">
        <v>1</v>
      </c>
      <c r="P16986" s="1" t="s">
        <v>2432</v>
      </c>
      <c r="Q16986" s="1" t="s">
        <v>2432</v>
      </c>
      <c r="R16986">
        <v>0</v>
      </c>
    </row>
    <row r="16987" spans="1:18" x14ac:dyDescent="0.3">
      <c r="A16987" s="1" t="s">
        <v>17699</v>
      </c>
      <c r="B16987" s="1" t="s">
        <v>17651</v>
      </c>
      <c r="C16987">
        <v>2025</v>
      </c>
      <c r="D16987" s="2">
        <v>36784</v>
      </c>
      <c r="E16987" s="1" t="s">
        <v>20</v>
      </c>
      <c r="F16987">
        <v>1</v>
      </c>
      <c r="G16987">
        <v>0</v>
      </c>
      <c r="H16987">
        <v>0</v>
      </c>
      <c r="I16987" s="1" t="s">
        <v>21</v>
      </c>
      <c r="J16987" s="1"/>
      <c r="K16987">
        <v>0</v>
      </c>
      <c r="L16987" s="1" t="s">
        <v>22</v>
      </c>
      <c r="M16987" s="1" t="s">
        <v>23</v>
      </c>
      <c r="N16987" s="1" t="s">
        <v>23</v>
      </c>
      <c r="O16987">
        <v>1</v>
      </c>
      <c r="P16987" s="1" t="s">
        <v>2432</v>
      </c>
      <c r="Q16987" s="1" t="s">
        <v>2432</v>
      </c>
      <c r="R16987">
        <v>0</v>
      </c>
    </row>
    <row r="16988" spans="1:18" x14ac:dyDescent="0.3">
      <c r="A16988" s="1" t="s">
        <v>17700</v>
      </c>
      <c r="B16988" s="1" t="s">
        <v>17651</v>
      </c>
      <c r="C16988">
        <v>2025</v>
      </c>
      <c r="D16988" s="2">
        <v>36784</v>
      </c>
      <c r="E16988" s="1" t="s">
        <v>20</v>
      </c>
      <c r="F16988">
        <v>1</v>
      </c>
      <c r="G16988">
        <v>0</v>
      </c>
      <c r="H16988">
        <v>0</v>
      </c>
      <c r="I16988" s="1" t="s">
        <v>21</v>
      </c>
      <c r="J16988" s="1"/>
      <c r="K16988">
        <v>0</v>
      </c>
      <c r="L16988" s="1" t="s">
        <v>22</v>
      </c>
      <c r="M16988" s="1" t="s">
        <v>26</v>
      </c>
      <c r="N16988" s="1" t="s">
        <v>26</v>
      </c>
      <c r="O16988">
        <v>3</v>
      </c>
      <c r="P16988" s="1" t="s">
        <v>17701</v>
      </c>
      <c r="Q16988" s="1"/>
      <c r="R16988">
        <v>0</v>
      </c>
    </row>
    <row r="16989" spans="1:18" x14ac:dyDescent="0.3">
      <c r="A16989" s="1" t="s">
        <v>17702</v>
      </c>
      <c r="B16989" s="1" t="s">
        <v>17651</v>
      </c>
      <c r="C16989">
        <v>2025</v>
      </c>
      <c r="D16989" s="2">
        <v>36784</v>
      </c>
      <c r="E16989" s="1" t="s">
        <v>20</v>
      </c>
      <c r="F16989">
        <v>1</v>
      </c>
      <c r="G16989">
        <v>0</v>
      </c>
      <c r="H16989">
        <v>0</v>
      </c>
      <c r="I16989" s="1" t="s">
        <v>21</v>
      </c>
      <c r="J16989" s="1"/>
      <c r="K16989">
        <v>0</v>
      </c>
      <c r="L16989" s="1" t="s">
        <v>22</v>
      </c>
      <c r="M16989" s="1" t="s">
        <v>33</v>
      </c>
      <c r="N16989" s="1" t="s">
        <v>33</v>
      </c>
      <c r="O16989">
        <v>1</v>
      </c>
      <c r="P16989" s="1" t="s">
        <v>27</v>
      </c>
      <c r="Q16989" s="1" t="s">
        <v>27</v>
      </c>
      <c r="R16989">
        <v>0</v>
      </c>
    </row>
    <row r="16990" spans="1:18" x14ac:dyDescent="0.3">
      <c r="A16990" s="1" t="s">
        <v>17703</v>
      </c>
      <c r="B16990" s="1" t="s">
        <v>17651</v>
      </c>
      <c r="C16990">
        <v>2025</v>
      </c>
      <c r="D16990" s="2">
        <v>36784</v>
      </c>
      <c r="E16990" s="1" t="s">
        <v>20</v>
      </c>
      <c r="F16990">
        <v>1</v>
      </c>
      <c r="G16990">
        <v>0</v>
      </c>
      <c r="H16990">
        <v>0</v>
      </c>
      <c r="I16990" s="1" t="s">
        <v>21</v>
      </c>
      <c r="J16990" s="1"/>
      <c r="K16990">
        <v>0</v>
      </c>
      <c r="L16990" s="1" t="s">
        <v>22</v>
      </c>
      <c r="M16990" s="1" t="s">
        <v>26</v>
      </c>
      <c r="N16990" s="1" t="s">
        <v>26</v>
      </c>
      <c r="O16990">
        <v>1</v>
      </c>
      <c r="P16990" s="1" t="s">
        <v>2432</v>
      </c>
      <c r="Q16990" s="1" t="s">
        <v>2432</v>
      </c>
      <c r="R16990">
        <v>0</v>
      </c>
    </row>
    <row r="16991" spans="1:18" x14ac:dyDescent="0.3">
      <c r="A16991" s="1" t="s">
        <v>17704</v>
      </c>
      <c r="B16991" s="1" t="s">
        <v>17651</v>
      </c>
      <c r="C16991">
        <v>2025</v>
      </c>
      <c r="D16991" s="2">
        <v>36784</v>
      </c>
      <c r="E16991" s="1" t="s">
        <v>20</v>
      </c>
      <c r="F16991">
        <v>1</v>
      </c>
      <c r="G16991">
        <v>0</v>
      </c>
      <c r="H16991">
        <v>0</v>
      </c>
      <c r="I16991" s="1" t="s">
        <v>21</v>
      </c>
      <c r="J16991" s="1"/>
      <c r="K16991">
        <v>0</v>
      </c>
      <c r="L16991" s="1" t="s">
        <v>22</v>
      </c>
      <c r="M16991" s="1" t="s">
        <v>23</v>
      </c>
      <c r="N16991" s="1" t="s">
        <v>23</v>
      </c>
      <c r="O16991">
        <v>1</v>
      </c>
      <c r="P16991" s="1" t="s">
        <v>74</v>
      </c>
      <c r="Q16991" s="1" t="s">
        <v>74</v>
      </c>
      <c r="R16991">
        <v>0</v>
      </c>
    </row>
    <row r="16992" spans="1:18" x14ac:dyDescent="0.3">
      <c r="A16992" s="1" t="s">
        <v>17705</v>
      </c>
      <c r="B16992" s="1" t="s">
        <v>17651</v>
      </c>
      <c r="C16992">
        <v>2025</v>
      </c>
      <c r="D16992" s="2">
        <v>36784</v>
      </c>
      <c r="E16992" s="1" t="s">
        <v>20</v>
      </c>
      <c r="F16992">
        <v>1</v>
      </c>
      <c r="G16992">
        <v>0</v>
      </c>
      <c r="H16992">
        <v>0</v>
      </c>
      <c r="I16992" s="1" t="s">
        <v>21</v>
      </c>
      <c r="J16992" s="1"/>
      <c r="K16992">
        <v>0</v>
      </c>
      <c r="L16992" s="1" t="s">
        <v>22</v>
      </c>
      <c r="M16992" s="1" t="s">
        <v>26</v>
      </c>
      <c r="N16992" s="1" t="s">
        <v>26</v>
      </c>
      <c r="O16992">
        <v>1</v>
      </c>
      <c r="P16992" s="1" t="s">
        <v>74</v>
      </c>
      <c r="Q16992" s="1" t="s">
        <v>74</v>
      </c>
      <c r="R16992">
        <v>0</v>
      </c>
    </row>
    <row r="16993" spans="1:18" x14ac:dyDescent="0.3">
      <c r="A16993" s="1" t="s">
        <v>17706</v>
      </c>
      <c r="B16993" s="1" t="s">
        <v>17651</v>
      </c>
      <c r="C16993">
        <v>2025</v>
      </c>
      <c r="D16993" s="2">
        <v>36784</v>
      </c>
      <c r="E16993" s="1" t="s">
        <v>20</v>
      </c>
      <c r="F16993">
        <v>1</v>
      </c>
      <c r="G16993">
        <v>0</v>
      </c>
      <c r="H16993">
        <v>0</v>
      </c>
      <c r="I16993" s="1" t="s">
        <v>21</v>
      </c>
      <c r="J16993" s="1"/>
      <c r="K16993">
        <v>0</v>
      </c>
      <c r="L16993" s="1" t="s">
        <v>22</v>
      </c>
      <c r="M16993" s="1" t="s">
        <v>35</v>
      </c>
      <c r="N16993" s="1" t="s">
        <v>35</v>
      </c>
      <c r="O16993">
        <v>1</v>
      </c>
      <c r="P16993" s="1" t="s">
        <v>40</v>
      </c>
      <c r="Q16993" s="1" t="s">
        <v>40</v>
      </c>
      <c r="R16993">
        <v>0</v>
      </c>
    </row>
    <row r="16994" spans="1:18" x14ac:dyDescent="0.3">
      <c r="A16994" s="1" t="s">
        <v>17707</v>
      </c>
      <c r="B16994" s="1" t="s">
        <v>17651</v>
      </c>
      <c r="C16994">
        <v>2025</v>
      </c>
      <c r="D16994" s="2">
        <v>36784</v>
      </c>
      <c r="E16994" s="1" t="s">
        <v>20</v>
      </c>
      <c r="F16994">
        <v>1</v>
      </c>
      <c r="G16994">
        <v>0</v>
      </c>
      <c r="H16994">
        <v>0</v>
      </c>
      <c r="I16994" s="1" t="s">
        <v>21</v>
      </c>
      <c r="J16994" s="1"/>
      <c r="K16994">
        <v>0</v>
      </c>
      <c r="L16994" s="1" t="s">
        <v>22</v>
      </c>
      <c r="M16994" s="1" t="s">
        <v>26</v>
      </c>
      <c r="N16994" s="1" t="s">
        <v>26</v>
      </c>
      <c r="O16994">
        <v>1</v>
      </c>
      <c r="P16994" s="1" t="s">
        <v>40</v>
      </c>
      <c r="Q16994" s="1" t="s">
        <v>40</v>
      </c>
      <c r="R16994">
        <v>0</v>
      </c>
    </row>
    <row r="16995" spans="1:18" x14ac:dyDescent="0.3">
      <c r="A16995" s="1" t="s">
        <v>17708</v>
      </c>
      <c r="B16995" s="1" t="s">
        <v>17651</v>
      </c>
      <c r="C16995">
        <v>2025</v>
      </c>
      <c r="D16995" s="2">
        <v>36784</v>
      </c>
      <c r="E16995" s="1" t="s">
        <v>20</v>
      </c>
      <c r="F16995">
        <v>1</v>
      </c>
      <c r="G16995">
        <v>0</v>
      </c>
      <c r="H16995">
        <v>0</v>
      </c>
      <c r="I16995" s="1" t="s">
        <v>21</v>
      </c>
      <c r="J16995" s="1"/>
      <c r="K16995">
        <v>0</v>
      </c>
      <c r="L16995" s="1" t="s">
        <v>22</v>
      </c>
      <c r="M16995" s="1" t="s">
        <v>26</v>
      </c>
      <c r="N16995" s="1" t="s">
        <v>26</v>
      </c>
      <c r="O16995">
        <v>1</v>
      </c>
      <c r="P16995" s="1" t="s">
        <v>78</v>
      </c>
      <c r="Q16995" s="1" t="s">
        <v>78</v>
      </c>
      <c r="R16995">
        <v>0</v>
      </c>
    </row>
    <row r="16996" spans="1:18" x14ac:dyDescent="0.3">
      <c r="A16996" s="1" t="s">
        <v>17709</v>
      </c>
      <c r="B16996" s="1" t="s">
        <v>17651</v>
      </c>
      <c r="C16996">
        <v>2025</v>
      </c>
      <c r="D16996" s="2">
        <v>36784</v>
      </c>
      <c r="E16996" s="1" t="s">
        <v>20</v>
      </c>
      <c r="F16996">
        <v>1</v>
      </c>
      <c r="G16996">
        <v>0</v>
      </c>
      <c r="H16996">
        <v>0</v>
      </c>
      <c r="I16996" s="1" t="s">
        <v>21</v>
      </c>
      <c r="J16996" s="1"/>
      <c r="K16996">
        <v>0</v>
      </c>
      <c r="L16996" s="1" t="s">
        <v>22</v>
      </c>
      <c r="M16996" s="1" t="s">
        <v>26</v>
      </c>
      <c r="N16996" s="1" t="s">
        <v>26</v>
      </c>
      <c r="O16996">
        <v>1</v>
      </c>
      <c r="P16996" s="1" t="s">
        <v>45</v>
      </c>
      <c r="Q16996" s="1" t="s">
        <v>45</v>
      </c>
      <c r="R16996">
        <v>0</v>
      </c>
    </row>
    <row r="16997" spans="1:18" x14ac:dyDescent="0.3">
      <c r="A16997" s="1" t="s">
        <v>17710</v>
      </c>
      <c r="B16997" s="1" t="s">
        <v>17651</v>
      </c>
      <c r="C16997">
        <v>2025</v>
      </c>
      <c r="D16997" s="2">
        <v>36784</v>
      </c>
      <c r="E16997" s="1" t="s">
        <v>20</v>
      </c>
      <c r="F16997">
        <v>1</v>
      </c>
      <c r="G16997">
        <v>0</v>
      </c>
      <c r="H16997">
        <v>0</v>
      </c>
      <c r="I16997" s="1" t="s">
        <v>21</v>
      </c>
      <c r="J16997" s="1"/>
      <c r="K16997">
        <v>0</v>
      </c>
      <c r="L16997" s="1" t="s">
        <v>22</v>
      </c>
      <c r="M16997" s="1" t="s">
        <v>26</v>
      </c>
      <c r="N16997" s="1" t="s">
        <v>26</v>
      </c>
      <c r="O16997">
        <v>1</v>
      </c>
      <c r="P16997" s="1" t="s">
        <v>2432</v>
      </c>
      <c r="Q16997" s="1" t="s">
        <v>2432</v>
      </c>
      <c r="R16997">
        <v>0</v>
      </c>
    </row>
    <row r="16998" spans="1:18" x14ac:dyDescent="0.3">
      <c r="A16998" s="1" t="s">
        <v>17711</v>
      </c>
      <c r="B16998" s="1" t="s">
        <v>17651</v>
      </c>
      <c r="C16998">
        <v>2025</v>
      </c>
      <c r="D16998" s="2">
        <v>36784</v>
      </c>
      <c r="E16998" s="1" t="s">
        <v>20</v>
      </c>
      <c r="F16998">
        <v>1</v>
      </c>
      <c r="G16998">
        <v>0</v>
      </c>
      <c r="H16998">
        <v>0</v>
      </c>
      <c r="I16998" s="1" t="s">
        <v>21</v>
      </c>
      <c r="J16998" s="1"/>
      <c r="K16998">
        <v>0</v>
      </c>
      <c r="L16998" s="1" t="s">
        <v>22</v>
      </c>
      <c r="M16998" s="1" t="s">
        <v>23</v>
      </c>
      <c r="N16998" s="1" t="s">
        <v>23</v>
      </c>
      <c r="O16998">
        <v>1</v>
      </c>
      <c r="P16998" s="1" t="s">
        <v>27</v>
      </c>
      <c r="Q16998" s="1" t="s">
        <v>27</v>
      </c>
      <c r="R16998">
        <v>0</v>
      </c>
    </row>
    <row r="16999" spans="1:18" x14ac:dyDescent="0.3">
      <c r="A16999" s="1" t="s">
        <v>17712</v>
      </c>
      <c r="B16999" s="1" t="s">
        <v>17651</v>
      </c>
      <c r="C16999">
        <v>2025</v>
      </c>
      <c r="D16999" s="2">
        <v>36784</v>
      </c>
      <c r="E16999" s="1" t="s">
        <v>20</v>
      </c>
      <c r="F16999">
        <v>1</v>
      </c>
      <c r="G16999">
        <v>0</v>
      </c>
      <c r="H16999">
        <v>0</v>
      </c>
      <c r="I16999" s="1" t="s">
        <v>21</v>
      </c>
      <c r="J16999" s="1"/>
      <c r="K16999">
        <v>0</v>
      </c>
      <c r="L16999" s="1" t="s">
        <v>22</v>
      </c>
      <c r="M16999" s="1" t="s">
        <v>26</v>
      </c>
      <c r="N16999" s="1" t="s">
        <v>26</v>
      </c>
      <c r="O16999">
        <v>1</v>
      </c>
      <c r="P16999" s="1" t="s">
        <v>40</v>
      </c>
      <c r="Q16999" s="1" t="s">
        <v>40</v>
      </c>
      <c r="R16999">
        <v>0</v>
      </c>
    </row>
    <row r="17000" spans="1:18" x14ac:dyDescent="0.3">
      <c r="A17000" s="1" t="s">
        <v>17713</v>
      </c>
      <c r="B17000" s="1" t="s">
        <v>17651</v>
      </c>
      <c r="C17000">
        <v>2025</v>
      </c>
      <c r="D17000" s="2">
        <v>36784</v>
      </c>
      <c r="E17000" s="1" t="s">
        <v>20</v>
      </c>
      <c r="F17000">
        <v>1</v>
      </c>
      <c r="G17000">
        <v>0</v>
      </c>
      <c r="H17000">
        <v>0</v>
      </c>
      <c r="I17000" s="1" t="s">
        <v>21</v>
      </c>
      <c r="J17000" s="1"/>
      <c r="K17000">
        <v>0</v>
      </c>
      <c r="L17000" s="1" t="s">
        <v>22</v>
      </c>
      <c r="M17000" s="1" t="s">
        <v>26</v>
      </c>
      <c r="N17000" s="1" t="s">
        <v>26</v>
      </c>
      <c r="O17000">
        <v>1</v>
      </c>
      <c r="P17000" s="1" t="s">
        <v>40</v>
      </c>
      <c r="Q17000" s="1" t="s">
        <v>40</v>
      </c>
      <c r="R17000">
        <v>0</v>
      </c>
    </row>
    <row r="17001" spans="1:18" x14ac:dyDescent="0.3">
      <c r="A17001" s="1" t="s">
        <v>17714</v>
      </c>
      <c r="B17001" s="1" t="s">
        <v>17651</v>
      </c>
      <c r="C17001">
        <v>2025</v>
      </c>
      <c r="D17001" s="2">
        <v>36784</v>
      </c>
      <c r="E17001" s="1" t="s">
        <v>20</v>
      </c>
      <c r="F17001">
        <v>1</v>
      </c>
      <c r="G17001">
        <v>0</v>
      </c>
      <c r="H17001">
        <v>0</v>
      </c>
      <c r="I17001" s="1" t="s">
        <v>21</v>
      </c>
      <c r="J17001" s="1"/>
      <c r="K17001">
        <v>0</v>
      </c>
      <c r="L17001" s="1" t="s">
        <v>22</v>
      </c>
      <c r="M17001" s="1" t="s">
        <v>33</v>
      </c>
      <c r="N17001" s="1" t="s">
        <v>33</v>
      </c>
      <c r="O17001">
        <v>1</v>
      </c>
      <c r="P17001" s="1" t="s">
        <v>40</v>
      </c>
      <c r="Q17001" s="1" t="s">
        <v>40</v>
      </c>
      <c r="R17001">
        <v>0</v>
      </c>
    </row>
    <row r="17002" spans="1:18" x14ac:dyDescent="0.3">
      <c r="A17002" s="1" t="s">
        <v>17715</v>
      </c>
      <c r="B17002" s="1" t="s">
        <v>17651</v>
      </c>
      <c r="C17002">
        <v>2025</v>
      </c>
      <c r="D17002" s="2">
        <v>36784</v>
      </c>
      <c r="E17002" s="1" t="s">
        <v>20</v>
      </c>
      <c r="F17002">
        <v>1</v>
      </c>
      <c r="G17002">
        <v>0</v>
      </c>
      <c r="H17002">
        <v>0</v>
      </c>
      <c r="I17002" s="1" t="s">
        <v>21</v>
      </c>
      <c r="J17002" s="1"/>
      <c r="K17002">
        <v>0</v>
      </c>
      <c r="L17002" s="1" t="s">
        <v>22</v>
      </c>
      <c r="M17002" s="1" t="s">
        <v>33</v>
      </c>
      <c r="N17002" s="1" t="s">
        <v>33</v>
      </c>
      <c r="O17002">
        <v>1</v>
      </c>
      <c r="P17002" s="1" t="s">
        <v>260</v>
      </c>
      <c r="Q17002" s="1"/>
      <c r="R17002">
        <v>0</v>
      </c>
    </row>
    <row r="17003" spans="1:18" x14ac:dyDescent="0.3">
      <c r="A17003" s="1" t="s">
        <v>17716</v>
      </c>
      <c r="B17003" s="1" t="s">
        <v>17651</v>
      </c>
      <c r="C17003">
        <v>2025</v>
      </c>
      <c r="D17003" s="2">
        <v>36784</v>
      </c>
      <c r="E17003" s="1" t="s">
        <v>20</v>
      </c>
      <c r="F17003">
        <v>1</v>
      </c>
      <c r="G17003">
        <v>0</v>
      </c>
      <c r="H17003">
        <v>0</v>
      </c>
      <c r="I17003" s="1" t="s">
        <v>21</v>
      </c>
      <c r="J17003" s="1"/>
      <c r="K17003">
        <v>0</v>
      </c>
      <c r="L17003" s="1" t="s">
        <v>22</v>
      </c>
      <c r="M17003" s="1" t="s">
        <v>26</v>
      </c>
      <c r="N17003" s="1" t="s">
        <v>26</v>
      </c>
      <c r="O17003">
        <v>1</v>
      </c>
      <c r="P17003" s="1" t="s">
        <v>2432</v>
      </c>
      <c r="Q17003" s="1" t="s">
        <v>2432</v>
      </c>
      <c r="R17003">
        <v>0</v>
      </c>
    </row>
    <row r="17004" spans="1:18" x14ac:dyDescent="0.3">
      <c r="A17004" s="1" t="s">
        <v>17717</v>
      </c>
      <c r="B17004" s="1" t="s">
        <v>17651</v>
      </c>
      <c r="C17004">
        <v>2025</v>
      </c>
      <c r="D17004" s="2">
        <v>36784</v>
      </c>
      <c r="E17004" s="1" t="s">
        <v>20</v>
      </c>
      <c r="F17004">
        <v>1</v>
      </c>
      <c r="G17004">
        <v>0</v>
      </c>
      <c r="H17004">
        <v>0</v>
      </c>
      <c r="I17004" s="1" t="s">
        <v>21</v>
      </c>
      <c r="J17004" s="1"/>
      <c r="K17004">
        <v>0</v>
      </c>
      <c r="L17004" s="1" t="s">
        <v>22</v>
      </c>
      <c r="M17004" s="1" t="s">
        <v>47</v>
      </c>
      <c r="N17004" s="1" t="s">
        <v>47</v>
      </c>
      <c r="O17004">
        <v>2</v>
      </c>
      <c r="P17004" s="1" t="s">
        <v>1365</v>
      </c>
      <c r="Q17004" s="1"/>
      <c r="R17004">
        <v>0</v>
      </c>
    </row>
    <row r="17005" spans="1:18" x14ac:dyDescent="0.3">
      <c r="A17005" s="1" t="s">
        <v>17718</v>
      </c>
      <c r="B17005" s="1" t="s">
        <v>17651</v>
      </c>
      <c r="C17005">
        <v>2025</v>
      </c>
      <c r="D17005" s="2">
        <v>36784</v>
      </c>
      <c r="E17005" s="1" t="s">
        <v>37</v>
      </c>
      <c r="F17005">
        <v>1</v>
      </c>
      <c r="G17005">
        <v>1</v>
      </c>
      <c r="H17005">
        <v>1</v>
      </c>
      <c r="I17005" s="1" t="s">
        <v>38</v>
      </c>
      <c r="J17005" s="1" t="s">
        <v>709</v>
      </c>
      <c r="K17005">
        <v>0</v>
      </c>
      <c r="L17005" s="1" t="s">
        <v>22</v>
      </c>
      <c r="M17005" s="1" t="s">
        <v>26</v>
      </c>
      <c r="N17005" s="1" t="s">
        <v>26</v>
      </c>
      <c r="O17005">
        <v>1</v>
      </c>
      <c r="P17005" s="1" t="s">
        <v>27</v>
      </c>
      <c r="Q17005" s="1" t="s">
        <v>27</v>
      </c>
      <c r="R17005">
        <v>0</v>
      </c>
    </row>
    <row r="17006" spans="1:18" x14ac:dyDescent="0.3">
      <c r="A17006" s="1" t="s">
        <v>17719</v>
      </c>
      <c r="B17006" s="1" t="s">
        <v>17651</v>
      </c>
      <c r="C17006">
        <v>2025</v>
      </c>
      <c r="D17006" s="2">
        <v>36784</v>
      </c>
      <c r="E17006" s="1" t="s">
        <v>20</v>
      </c>
      <c r="F17006">
        <v>1</v>
      </c>
      <c r="G17006">
        <v>0</v>
      </c>
      <c r="H17006">
        <v>0</v>
      </c>
      <c r="I17006" s="1" t="s">
        <v>21</v>
      </c>
      <c r="J17006" s="1"/>
      <c r="K17006">
        <v>0</v>
      </c>
      <c r="L17006" s="1" t="s">
        <v>22</v>
      </c>
      <c r="M17006" s="1" t="s">
        <v>23</v>
      </c>
      <c r="N17006" s="1" t="s">
        <v>23</v>
      </c>
      <c r="O17006">
        <v>1</v>
      </c>
      <c r="P17006" s="1" t="s">
        <v>2432</v>
      </c>
      <c r="Q17006" s="1" t="s">
        <v>2432</v>
      </c>
      <c r="R17006">
        <v>0</v>
      </c>
    </row>
    <row r="17007" spans="1:18" x14ac:dyDescent="0.3">
      <c r="A17007" s="1" t="s">
        <v>17720</v>
      </c>
      <c r="B17007" s="1" t="s">
        <v>17651</v>
      </c>
      <c r="C17007">
        <v>2025</v>
      </c>
      <c r="D17007" s="2">
        <v>36784</v>
      </c>
      <c r="E17007" s="1" t="s">
        <v>37</v>
      </c>
      <c r="F17007">
        <v>1</v>
      </c>
      <c r="G17007">
        <v>1</v>
      </c>
      <c r="H17007">
        <v>1</v>
      </c>
      <c r="I17007" s="1" t="s">
        <v>38</v>
      </c>
      <c r="J17007" s="1" t="s">
        <v>42</v>
      </c>
      <c r="K17007">
        <v>0</v>
      </c>
      <c r="L17007" s="1" t="s">
        <v>22</v>
      </c>
      <c r="M17007" s="1" t="s">
        <v>23</v>
      </c>
      <c r="N17007" s="1" t="s">
        <v>23</v>
      </c>
      <c r="O17007">
        <v>1</v>
      </c>
      <c r="P17007" s="1" t="s">
        <v>2432</v>
      </c>
      <c r="Q17007" s="1" t="s">
        <v>2432</v>
      </c>
      <c r="R17007">
        <v>0</v>
      </c>
    </row>
    <row r="17008" spans="1:18" x14ac:dyDescent="0.3">
      <c r="A17008" s="1" t="s">
        <v>17721</v>
      </c>
      <c r="B17008" s="1" t="s">
        <v>17651</v>
      </c>
      <c r="C17008">
        <v>2025</v>
      </c>
      <c r="D17008" s="2">
        <v>36784</v>
      </c>
      <c r="E17008" s="1" t="s">
        <v>20</v>
      </c>
      <c r="F17008">
        <v>1</v>
      </c>
      <c r="G17008">
        <v>0</v>
      </c>
      <c r="H17008">
        <v>0</v>
      </c>
      <c r="I17008" s="1" t="s">
        <v>21</v>
      </c>
      <c r="J17008" s="1"/>
      <c r="K17008">
        <v>0</v>
      </c>
      <c r="L17008" s="1" t="s">
        <v>22</v>
      </c>
      <c r="M17008" s="1" t="s">
        <v>23</v>
      </c>
      <c r="N17008" s="1" t="s">
        <v>23</v>
      </c>
      <c r="O17008">
        <v>2</v>
      </c>
      <c r="P17008" s="1" t="s">
        <v>4408</v>
      </c>
      <c r="Q17008" s="1"/>
      <c r="R17008">
        <v>0</v>
      </c>
    </row>
    <row r="17009" spans="1:18" x14ac:dyDescent="0.3">
      <c r="A17009" s="1" t="s">
        <v>17722</v>
      </c>
      <c r="B17009" s="1" t="s">
        <v>17651</v>
      </c>
      <c r="C17009">
        <v>2025</v>
      </c>
      <c r="D17009" s="2">
        <v>36784</v>
      </c>
      <c r="E17009" s="1" t="s">
        <v>20</v>
      </c>
      <c r="F17009">
        <v>1</v>
      </c>
      <c r="G17009">
        <v>0</v>
      </c>
      <c r="H17009">
        <v>0</v>
      </c>
      <c r="I17009" s="1" t="s">
        <v>21</v>
      </c>
      <c r="J17009" s="1"/>
      <c r="K17009">
        <v>0</v>
      </c>
      <c r="L17009" s="1" t="s">
        <v>22</v>
      </c>
      <c r="M17009" s="1" t="s">
        <v>23</v>
      </c>
      <c r="N17009" s="1" t="s">
        <v>23</v>
      </c>
      <c r="O17009">
        <v>2</v>
      </c>
      <c r="P17009" s="1" t="s">
        <v>503</v>
      </c>
      <c r="Q17009" s="1"/>
      <c r="R17009">
        <v>0</v>
      </c>
    </row>
    <row r="17010" spans="1:18" x14ac:dyDescent="0.3">
      <c r="A17010" s="1" t="s">
        <v>17723</v>
      </c>
      <c r="B17010" s="1" t="s">
        <v>17651</v>
      </c>
      <c r="C17010">
        <v>2025</v>
      </c>
      <c r="D17010" s="2">
        <v>36784</v>
      </c>
      <c r="E17010" s="1" t="s">
        <v>20</v>
      </c>
      <c r="F17010">
        <v>1</v>
      </c>
      <c r="G17010">
        <v>0</v>
      </c>
      <c r="H17010">
        <v>0</v>
      </c>
      <c r="I17010" s="1" t="s">
        <v>21</v>
      </c>
      <c r="J17010" s="1"/>
      <c r="K17010">
        <v>0</v>
      </c>
      <c r="L17010" s="1" t="s">
        <v>22</v>
      </c>
      <c r="M17010" s="1" t="s">
        <v>26</v>
      </c>
      <c r="N17010" s="1" t="s">
        <v>26</v>
      </c>
      <c r="O17010">
        <v>1</v>
      </c>
      <c r="P17010" s="1" t="s">
        <v>78</v>
      </c>
      <c r="Q17010" s="1" t="s">
        <v>78</v>
      </c>
      <c r="R17010">
        <v>0</v>
      </c>
    </row>
    <row r="17011" spans="1:18" x14ac:dyDescent="0.3">
      <c r="A17011" s="1" t="s">
        <v>17724</v>
      </c>
      <c r="B17011" s="1" t="s">
        <v>17651</v>
      </c>
      <c r="C17011">
        <v>2025</v>
      </c>
      <c r="D17011" s="2">
        <v>36784</v>
      </c>
      <c r="E17011" s="1" t="s">
        <v>37</v>
      </c>
      <c r="F17011">
        <v>1</v>
      </c>
      <c r="G17011">
        <v>1</v>
      </c>
      <c r="H17011">
        <v>1</v>
      </c>
      <c r="I17011" s="1" t="s">
        <v>91</v>
      </c>
      <c r="J17011" s="1" t="s">
        <v>92</v>
      </c>
      <c r="K17011">
        <v>0</v>
      </c>
      <c r="L17011" s="1" t="s">
        <v>22</v>
      </c>
      <c r="M17011" s="1" t="s">
        <v>23</v>
      </c>
      <c r="N17011" s="1" t="s">
        <v>23</v>
      </c>
      <c r="O17011">
        <v>3</v>
      </c>
      <c r="P17011" s="1" t="s">
        <v>13599</v>
      </c>
      <c r="Q17011" s="1"/>
      <c r="R17011">
        <v>1</v>
      </c>
    </row>
    <row r="17012" spans="1:18" x14ac:dyDescent="0.3">
      <c r="A17012" s="1" t="s">
        <v>17725</v>
      </c>
      <c r="B17012" s="1" t="s">
        <v>17651</v>
      </c>
      <c r="C17012">
        <v>2025</v>
      </c>
      <c r="D17012" s="2">
        <v>36784</v>
      </c>
      <c r="E17012" s="1" t="s">
        <v>20</v>
      </c>
      <c r="F17012">
        <v>1</v>
      </c>
      <c r="G17012">
        <v>0</v>
      </c>
      <c r="H17012">
        <v>0</v>
      </c>
      <c r="I17012" s="1" t="s">
        <v>21</v>
      </c>
      <c r="J17012" s="1"/>
      <c r="K17012">
        <v>0</v>
      </c>
      <c r="L17012" s="1" t="s">
        <v>22</v>
      </c>
      <c r="M17012" s="1" t="s">
        <v>33</v>
      </c>
      <c r="N17012" s="1" t="s">
        <v>33</v>
      </c>
      <c r="O17012">
        <v>1</v>
      </c>
      <c r="P17012" s="1" t="s">
        <v>2432</v>
      </c>
      <c r="Q17012" s="1" t="s">
        <v>2432</v>
      </c>
      <c r="R17012">
        <v>0</v>
      </c>
    </row>
    <row r="17013" spans="1:18" x14ac:dyDescent="0.3">
      <c r="A17013" s="1" t="s">
        <v>17726</v>
      </c>
      <c r="B17013" s="1" t="s">
        <v>17651</v>
      </c>
      <c r="C17013">
        <v>2025</v>
      </c>
      <c r="D17013" s="2">
        <v>36784</v>
      </c>
      <c r="E17013" s="1" t="s">
        <v>20</v>
      </c>
      <c r="F17013">
        <v>1</v>
      </c>
      <c r="G17013">
        <v>0</v>
      </c>
      <c r="H17013">
        <v>0</v>
      </c>
      <c r="I17013" s="1" t="s">
        <v>21</v>
      </c>
      <c r="J17013" s="1"/>
      <c r="K17013">
        <v>0</v>
      </c>
      <c r="L17013" s="1" t="s">
        <v>22</v>
      </c>
      <c r="M17013" s="1" t="s">
        <v>26</v>
      </c>
      <c r="N17013" s="1" t="s">
        <v>26</v>
      </c>
      <c r="O17013">
        <v>1</v>
      </c>
      <c r="P17013" s="1" t="s">
        <v>40</v>
      </c>
      <c r="Q17013" s="1" t="s">
        <v>40</v>
      </c>
      <c r="R17013">
        <v>0</v>
      </c>
    </row>
    <row r="17014" spans="1:18" x14ac:dyDescent="0.3">
      <c r="A17014" s="1" t="s">
        <v>17727</v>
      </c>
      <c r="B17014" s="1" t="s">
        <v>17651</v>
      </c>
      <c r="C17014">
        <v>2025</v>
      </c>
      <c r="D17014" s="2">
        <v>36784</v>
      </c>
      <c r="E17014" s="1" t="s">
        <v>20</v>
      </c>
      <c r="F17014">
        <v>1</v>
      </c>
      <c r="G17014">
        <v>0</v>
      </c>
      <c r="H17014">
        <v>0</v>
      </c>
      <c r="I17014" s="1" t="s">
        <v>21</v>
      </c>
      <c r="J17014" s="1"/>
      <c r="K17014">
        <v>0</v>
      </c>
      <c r="L17014" s="1" t="s">
        <v>22</v>
      </c>
      <c r="M17014" s="1" t="s">
        <v>26</v>
      </c>
      <c r="N17014" s="1" t="s">
        <v>26</v>
      </c>
      <c r="O17014">
        <v>1</v>
      </c>
      <c r="P17014" s="1" t="s">
        <v>2432</v>
      </c>
      <c r="Q17014" s="1" t="s">
        <v>2432</v>
      </c>
      <c r="R17014">
        <v>0</v>
      </c>
    </row>
    <row r="17015" spans="1:18" x14ac:dyDescent="0.3">
      <c r="A17015" s="1" t="s">
        <v>17728</v>
      </c>
      <c r="B17015" s="1" t="s">
        <v>17651</v>
      </c>
      <c r="C17015">
        <v>2025</v>
      </c>
      <c r="D17015" s="2">
        <v>36784</v>
      </c>
      <c r="E17015" s="1" t="s">
        <v>37</v>
      </c>
      <c r="F17015">
        <v>1</v>
      </c>
      <c r="G17015">
        <v>1</v>
      </c>
      <c r="H17015">
        <v>1</v>
      </c>
      <c r="I17015" s="1" t="s">
        <v>38</v>
      </c>
      <c r="J17015" s="1" t="s">
        <v>2299</v>
      </c>
      <c r="K17015">
        <v>0</v>
      </c>
      <c r="L17015" s="1" t="s">
        <v>22</v>
      </c>
      <c r="M17015" s="1" t="s">
        <v>47</v>
      </c>
      <c r="N17015" s="1" t="s">
        <v>47</v>
      </c>
      <c r="O17015">
        <v>1</v>
      </c>
      <c r="P17015" s="1" t="s">
        <v>40</v>
      </c>
      <c r="Q17015" s="1" t="s">
        <v>40</v>
      </c>
      <c r="R17015">
        <v>1</v>
      </c>
    </row>
    <row r="17016" spans="1:18" x14ac:dyDescent="0.3">
      <c r="A17016" s="1" t="s">
        <v>17729</v>
      </c>
      <c r="B17016" s="1" t="s">
        <v>17651</v>
      </c>
      <c r="C17016">
        <v>2025</v>
      </c>
      <c r="D17016" s="2">
        <v>36784</v>
      </c>
      <c r="E17016" s="1" t="s">
        <v>37</v>
      </c>
      <c r="F17016">
        <v>1</v>
      </c>
      <c r="G17016">
        <v>1</v>
      </c>
      <c r="H17016">
        <v>1</v>
      </c>
      <c r="I17016" s="1" t="s">
        <v>38</v>
      </c>
      <c r="J17016" s="1" t="s">
        <v>62</v>
      </c>
      <c r="K17016">
        <v>0</v>
      </c>
      <c r="L17016" s="1" t="s">
        <v>22</v>
      </c>
      <c r="M17016" s="1" t="s">
        <v>26</v>
      </c>
      <c r="N17016" s="1" t="s">
        <v>26</v>
      </c>
      <c r="O17016">
        <v>1</v>
      </c>
      <c r="P17016" s="1" t="s">
        <v>27</v>
      </c>
      <c r="Q17016" s="1" t="s">
        <v>27</v>
      </c>
      <c r="R17016">
        <v>0</v>
      </c>
    </row>
    <row r="17017" spans="1:18" x14ac:dyDescent="0.3">
      <c r="A17017" s="1" t="s">
        <v>17730</v>
      </c>
      <c r="B17017" s="1" t="s">
        <v>17651</v>
      </c>
      <c r="C17017">
        <v>2025</v>
      </c>
      <c r="D17017" s="2">
        <v>36784</v>
      </c>
      <c r="E17017" s="1" t="s">
        <v>20</v>
      </c>
      <c r="F17017">
        <v>1</v>
      </c>
      <c r="G17017">
        <v>0</v>
      </c>
      <c r="H17017">
        <v>0</v>
      </c>
      <c r="I17017" s="1" t="s">
        <v>21</v>
      </c>
      <c r="J17017" s="1"/>
      <c r="K17017">
        <v>0</v>
      </c>
      <c r="L17017" s="1" t="s">
        <v>22</v>
      </c>
      <c r="M17017" s="1" t="s">
        <v>47</v>
      </c>
      <c r="N17017" s="1" t="s">
        <v>47</v>
      </c>
      <c r="O17017">
        <v>1</v>
      </c>
      <c r="P17017" s="1" t="s">
        <v>45</v>
      </c>
      <c r="Q17017" s="1" t="s">
        <v>45</v>
      </c>
      <c r="R17017">
        <v>0</v>
      </c>
    </row>
    <row r="17018" spans="1:18" x14ac:dyDescent="0.3">
      <c r="A17018" s="1" t="s">
        <v>17731</v>
      </c>
      <c r="B17018" s="1" t="s">
        <v>17651</v>
      </c>
      <c r="C17018">
        <v>2025</v>
      </c>
      <c r="D17018" s="2">
        <v>36784</v>
      </c>
      <c r="E17018" s="1" t="s">
        <v>20</v>
      </c>
      <c r="F17018">
        <v>1</v>
      </c>
      <c r="G17018">
        <v>0</v>
      </c>
      <c r="H17018">
        <v>0</v>
      </c>
      <c r="I17018" s="1" t="s">
        <v>21</v>
      </c>
      <c r="J17018" s="1"/>
      <c r="K17018">
        <v>0</v>
      </c>
      <c r="L17018" s="1" t="s">
        <v>22</v>
      </c>
      <c r="M17018" s="1" t="s">
        <v>26</v>
      </c>
      <c r="N17018" s="1" t="s">
        <v>26</v>
      </c>
      <c r="O17018">
        <v>1</v>
      </c>
      <c r="P17018" s="1" t="s">
        <v>27</v>
      </c>
      <c r="Q17018" s="1" t="s">
        <v>27</v>
      </c>
      <c r="R17018">
        <v>0</v>
      </c>
    </row>
    <row r="17019" spans="1:18" x14ac:dyDescent="0.3">
      <c r="A17019" s="1" t="s">
        <v>17732</v>
      </c>
      <c r="B17019" s="1" t="s">
        <v>17651</v>
      </c>
      <c r="C17019">
        <v>2025</v>
      </c>
      <c r="D17019" s="2">
        <v>36784</v>
      </c>
      <c r="E17019" s="1" t="s">
        <v>20</v>
      </c>
      <c r="F17019">
        <v>1</v>
      </c>
      <c r="G17019">
        <v>0</v>
      </c>
      <c r="H17019">
        <v>0</v>
      </c>
      <c r="I17019" s="1" t="s">
        <v>21</v>
      </c>
      <c r="J17019" s="1"/>
      <c r="K17019">
        <v>0</v>
      </c>
      <c r="L17019" s="1" t="s">
        <v>22</v>
      </c>
      <c r="M17019" s="1" t="s">
        <v>26</v>
      </c>
      <c r="N17019" s="1" t="s">
        <v>26</v>
      </c>
      <c r="O17019">
        <v>1</v>
      </c>
      <c r="P17019" s="1" t="s">
        <v>78</v>
      </c>
      <c r="Q17019" s="1" t="s">
        <v>78</v>
      </c>
      <c r="R17019">
        <v>0</v>
      </c>
    </row>
    <row r="17020" spans="1:18" x14ac:dyDescent="0.3">
      <c r="A17020" s="1" t="s">
        <v>17733</v>
      </c>
      <c r="B17020" s="1" t="s">
        <v>17651</v>
      </c>
      <c r="C17020">
        <v>2025</v>
      </c>
      <c r="D17020" s="2">
        <v>36784</v>
      </c>
      <c r="E17020" s="1" t="s">
        <v>20</v>
      </c>
      <c r="F17020">
        <v>1</v>
      </c>
      <c r="G17020">
        <v>0</v>
      </c>
      <c r="H17020">
        <v>0</v>
      </c>
      <c r="I17020" s="1" t="s">
        <v>21</v>
      </c>
      <c r="J17020" s="1"/>
      <c r="K17020">
        <v>0</v>
      </c>
      <c r="L17020" s="1" t="s">
        <v>22</v>
      </c>
      <c r="M17020" s="1" t="s">
        <v>26</v>
      </c>
      <c r="N17020" s="1" t="s">
        <v>26</v>
      </c>
      <c r="O17020">
        <v>1</v>
      </c>
      <c r="P17020" s="1" t="s">
        <v>40</v>
      </c>
      <c r="Q17020" s="1" t="s">
        <v>40</v>
      </c>
      <c r="R17020">
        <v>0</v>
      </c>
    </row>
    <row r="17021" spans="1:18" x14ac:dyDescent="0.3">
      <c r="A17021" s="1" t="s">
        <v>17734</v>
      </c>
      <c r="B17021" s="1" t="s">
        <v>17651</v>
      </c>
      <c r="C17021">
        <v>2025</v>
      </c>
      <c r="D17021" s="2">
        <v>36784</v>
      </c>
      <c r="E17021" s="1" t="s">
        <v>20</v>
      </c>
      <c r="F17021">
        <v>1</v>
      </c>
      <c r="G17021">
        <v>0</v>
      </c>
      <c r="H17021">
        <v>0</v>
      </c>
      <c r="I17021" s="1" t="s">
        <v>21</v>
      </c>
      <c r="J17021" s="1"/>
      <c r="K17021">
        <v>0</v>
      </c>
      <c r="L17021" s="1" t="s">
        <v>22</v>
      </c>
      <c r="M17021" s="1" t="s">
        <v>26</v>
      </c>
      <c r="N17021" s="1" t="s">
        <v>26</v>
      </c>
      <c r="O17021">
        <v>1</v>
      </c>
      <c r="P17021" s="1" t="s">
        <v>2432</v>
      </c>
      <c r="Q17021" s="1" t="s">
        <v>2432</v>
      </c>
      <c r="R17021">
        <v>0</v>
      </c>
    </row>
    <row r="17022" spans="1:18" x14ac:dyDescent="0.3">
      <c r="A17022" s="1" t="s">
        <v>17735</v>
      </c>
      <c r="B17022" s="1" t="s">
        <v>17651</v>
      </c>
      <c r="C17022">
        <v>2025</v>
      </c>
      <c r="D17022" s="2">
        <v>36784</v>
      </c>
      <c r="E17022" s="1" t="s">
        <v>20</v>
      </c>
      <c r="F17022">
        <v>1</v>
      </c>
      <c r="G17022">
        <v>0</v>
      </c>
      <c r="H17022">
        <v>0</v>
      </c>
      <c r="I17022" s="1" t="s">
        <v>21</v>
      </c>
      <c r="J17022" s="1"/>
      <c r="K17022">
        <v>0</v>
      </c>
      <c r="L17022" s="1" t="s">
        <v>22</v>
      </c>
      <c r="M17022" s="1" t="s">
        <v>23</v>
      </c>
      <c r="N17022" s="1" t="s">
        <v>23</v>
      </c>
      <c r="O17022">
        <v>1</v>
      </c>
      <c r="P17022" s="1" t="s">
        <v>78</v>
      </c>
      <c r="Q17022" s="1" t="s">
        <v>78</v>
      </c>
      <c r="R17022">
        <v>0</v>
      </c>
    </row>
    <row r="17023" spans="1:18" x14ac:dyDescent="0.3">
      <c r="A17023" s="1" t="s">
        <v>17736</v>
      </c>
      <c r="B17023" s="1" t="s">
        <v>17651</v>
      </c>
      <c r="C17023">
        <v>2025</v>
      </c>
      <c r="D17023" s="2">
        <v>36784</v>
      </c>
      <c r="E17023" s="1" t="s">
        <v>20</v>
      </c>
      <c r="F17023">
        <v>1</v>
      </c>
      <c r="G17023">
        <v>0</v>
      </c>
      <c r="H17023">
        <v>0</v>
      </c>
      <c r="I17023" s="1" t="s">
        <v>21</v>
      </c>
      <c r="J17023" s="1"/>
      <c r="K17023">
        <v>0</v>
      </c>
      <c r="L17023" s="1" t="s">
        <v>22</v>
      </c>
      <c r="M17023" s="1" t="s">
        <v>35</v>
      </c>
      <c r="N17023" s="1" t="s">
        <v>35</v>
      </c>
      <c r="O17023">
        <v>1</v>
      </c>
      <c r="P17023" s="1" t="s">
        <v>2432</v>
      </c>
      <c r="Q17023" s="1" t="s">
        <v>2432</v>
      </c>
      <c r="R17023">
        <v>0</v>
      </c>
    </row>
    <row r="17024" spans="1:18" x14ac:dyDescent="0.3">
      <c r="A17024" s="1" t="s">
        <v>17737</v>
      </c>
      <c r="B17024" s="1" t="s">
        <v>17651</v>
      </c>
      <c r="C17024">
        <v>2025</v>
      </c>
      <c r="D17024" s="2">
        <v>36784</v>
      </c>
      <c r="E17024" s="1" t="s">
        <v>20</v>
      </c>
      <c r="F17024">
        <v>1</v>
      </c>
      <c r="G17024">
        <v>0</v>
      </c>
      <c r="H17024">
        <v>0</v>
      </c>
      <c r="I17024" s="1" t="s">
        <v>21</v>
      </c>
      <c r="J17024" s="1"/>
      <c r="K17024">
        <v>0</v>
      </c>
      <c r="L17024" s="1" t="s">
        <v>22</v>
      </c>
      <c r="M17024" s="1" t="s">
        <v>23</v>
      </c>
      <c r="N17024" s="1" t="s">
        <v>23</v>
      </c>
      <c r="O17024">
        <v>1</v>
      </c>
      <c r="P17024" s="1" t="s">
        <v>40</v>
      </c>
      <c r="Q17024" s="1" t="s">
        <v>40</v>
      </c>
      <c r="R17024">
        <v>0</v>
      </c>
    </row>
    <row r="17025" spans="1:18" x14ac:dyDescent="0.3">
      <c r="A17025" s="1" t="s">
        <v>17738</v>
      </c>
      <c r="B17025" s="1" t="s">
        <v>17651</v>
      </c>
      <c r="C17025">
        <v>2025</v>
      </c>
      <c r="D17025" s="2">
        <v>36784</v>
      </c>
      <c r="E17025" s="1" t="s">
        <v>37</v>
      </c>
      <c r="F17025">
        <v>1</v>
      </c>
      <c r="G17025">
        <v>1</v>
      </c>
      <c r="H17025">
        <v>1</v>
      </c>
      <c r="I17025" s="1" t="s">
        <v>38</v>
      </c>
      <c r="J17025" s="1" t="s">
        <v>39</v>
      </c>
      <c r="K17025">
        <v>0</v>
      </c>
      <c r="L17025" s="1" t="s">
        <v>22</v>
      </c>
      <c r="M17025" s="1" t="s">
        <v>35</v>
      </c>
      <c r="N17025" s="1" t="s">
        <v>35</v>
      </c>
      <c r="O17025">
        <v>1</v>
      </c>
      <c r="P17025" s="1" t="s">
        <v>78</v>
      </c>
      <c r="Q17025" s="1" t="s">
        <v>78</v>
      </c>
      <c r="R17025">
        <v>0</v>
      </c>
    </row>
    <row r="17026" spans="1:18" x14ac:dyDescent="0.3">
      <c r="A17026" s="1" t="s">
        <v>17739</v>
      </c>
      <c r="B17026" s="1" t="s">
        <v>17651</v>
      </c>
      <c r="C17026">
        <v>2025</v>
      </c>
      <c r="D17026" s="2">
        <v>36784</v>
      </c>
      <c r="E17026" s="1" t="s">
        <v>20</v>
      </c>
      <c r="F17026">
        <v>1</v>
      </c>
      <c r="G17026">
        <v>0</v>
      </c>
      <c r="H17026">
        <v>0</v>
      </c>
      <c r="I17026" s="1" t="s">
        <v>21</v>
      </c>
      <c r="J17026" s="1"/>
      <c r="K17026">
        <v>0</v>
      </c>
      <c r="L17026" s="1" t="s">
        <v>22</v>
      </c>
      <c r="M17026" s="1" t="s">
        <v>23</v>
      </c>
      <c r="N17026" s="1" t="s">
        <v>23</v>
      </c>
      <c r="O17026">
        <v>1</v>
      </c>
      <c r="P17026" s="1" t="s">
        <v>27</v>
      </c>
      <c r="Q17026" s="1" t="s">
        <v>27</v>
      </c>
      <c r="R17026">
        <v>0</v>
      </c>
    </row>
    <row r="17027" spans="1:18" x14ac:dyDescent="0.3">
      <c r="A17027" s="1" t="s">
        <v>17740</v>
      </c>
      <c r="B17027" s="1" t="s">
        <v>17651</v>
      </c>
      <c r="C17027">
        <v>2025</v>
      </c>
      <c r="D17027" s="2">
        <v>36784</v>
      </c>
      <c r="E17027" s="1" t="s">
        <v>20</v>
      </c>
      <c r="F17027">
        <v>1</v>
      </c>
      <c r="G17027">
        <v>0</v>
      </c>
      <c r="H17027">
        <v>0</v>
      </c>
      <c r="I17027" s="1" t="s">
        <v>21</v>
      </c>
      <c r="J17027" s="1"/>
      <c r="K17027">
        <v>0</v>
      </c>
      <c r="L17027" s="1" t="s">
        <v>22</v>
      </c>
      <c r="M17027" s="1" t="s">
        <v>33</v>
      </c>
      <c r="N17027" s="1" t="s">
        <v>33</v>
      </c>
      <c r="O17027">
        <v>1</v>
      </c>
      <c r="P17027" s="1" t="s">
        <v>27</v>
      </c>
      <c r="Q17027" s="1" t="s">
        <v>27</v>
      </c>
      <c r="R17027">
        <v>0</v>
      </c>
    </row>
    <row r="17028" spans="1:18" x14ac:dyDescent="0.3">
      <c r="A17028" s="1" t="s">
        <v>17741</v>
      </c>
      <c r="B17028" s="1" t="s">
        <v>17651</v>
      </c>
      <c r="C17028">
        <v>2025</v>
      </c>
      <c r="D17028" s="2">
        <v>36784</v>
      </c>
      <c r="E17028" s="1" t="s">
        <v>20</v>
      </c>
      <c r="F17028">
        <v>1</v>
      </c>
      <c r="G17028">
        <v>0</v>
      </c>
      <c r="H17028">
        <v>0</v>
      </c>
      <c r="I17028" s="1" t="s">
        <v>21</v>
      </c>
      <c r="J17028" s="1"/>
      <c r="K17028">
        <v>0</v>
      </c>
      <c r="L17028" s="1" t="s">
        <v>22</v>
      </c>
      <c r="M17028" s="1" t="s">
        <v>26</v>
      </c>
      <c r="N17028" s="1" t="s">
        <v>26</v>
      </c>
      <c r="O17028">
        <v>1</v>
      </c>
      <c r="P17028" s="1" t="s">
        <v>27</v>
      </c>
      <c r="Q17028" s="1" t="s">
        <v>27</v>
      </c>
      <c r="R17028">
        <v>0</v>
      </c>
    </row>
    <row r="17029" spans="1:18" x14ac:dyDescent="0.3">
      <c r="A17029" s="1" t="s">
        <v>17742</v>
      </c>
      <c r="B17029" s="1" t="s">
        <v>17651</v>
      </c>
      <c r="C17029">
        <v>2025</v>
      </c>
      <c r="D17029" s="2">
        <v>36784</v>
      </c>
      <c r="E17029" s="1" t="s">
        <v>20</v>
      </c>
      <c r="F17029">
        <v>1</v>
      </c>
      <c r="G17029">
        <v>0</v>
      </c>
      <c r="H17029">
        <v>0</v>
      </c>
      <c r="I17029" s="1" t="s">
        <v>21</v>
      </c>
      <c r="J17029" s="1"/>
      <c r="K17029">
        <v>0</v>
      </c>
      <c r="L17029" s="1" t="s">
        <v>22</v>
      </c>
      <c r="M17029" s="1" t="s">
        <v>84</v>
      </c>
      <c r="N17029" s="1" t="s">
        <v>84</v>
      </c>
      <c r="O17029">
        <v>1</v>
      </c>
      <c r="P17029" s="1" t="s">
        <v>27</v>
      </c>
      <c r="Q17029" s="1" t="s">
        <v>27</v>
      </c>
      <c r="R17029">
        <v>0</v>
      </c>
    </row>
    <row r="17030" spans="1:18" x14ac:dyDescent="0.3">
      <c r="A17030" s="1" t="s">
        <v>17743</v>
      </c>
      <c r="B17030" s="1" t="s">
        <v>17651</v>
      </c>
      <c r="C17030">
        <v>2025</v>
      </c>
      <c r="D17030" s="2">
        <v>36784</v>
      </c>
      <c r="E17030" s="1" t="s">
        <v>20</v>
      </c>
      <c r="F17030">
        <v>1</v>
      </c>
      <c r="G17030">
        <v>0</v>
      </c>
      <c r="H17030">
        <v>0</v>
      </c>
      <c r="I17030" s="1" t="s">
        <v>21</v>
      </c>
      <c r="J17030" s="1"/>
      <c r="K17030">
        <v>0</v>
      </c>
      <c r="L17030" s="1" t="s">
        <v>22</v>
      </c>
      <c r="M17030" s="1" t="s">
        <v>26</v>
      </c>
      <c r="N17030" s="1" t="s">
        <v>26</v>
      </c>
      <c r="O17030">
        <v>1</v>
      </c>
      <c r="P17030" s="1" t="s">
        <v>534</v>
      </c>
      <c r="Q17030" s="1" t="s">
        <v>534</v>
      </c>
      <c r="R17030">
        <v>0</v>
      </c>
    </row>
    <row r="17031" spans="1:18" x14ac:dyDescent="0.3">
      <c r="A17031" s="1" t="s">
        <v>17744</v>
      </c>
      <c r="B17031" s="1" t="s">
        <v>17651</v>
      </c>
      <c r="C17031">
        <v>2025</v>
      </c>
      <c r="D17031" s="2">
        <v>36784</v>
      </c>
      <c r="E17031" s="1" t="s">
        <v>20</v>
      </c>
      <c r="F17031">
        <v>1</v>
      </c>
      <c r="G17031">
        <v>0</v>
      </c>
      <c r="H17031">
        <v>0</v>
      </c>
      <c r="I17031" s="1" t="s">
        <v>21</v>
      </c>
      <c r="J17031" s="1"/>
      <c r="K17031">
        <v>0</v>
      </c>
      <c r="L17031" s="1" t="s">
        <v>22</v>
      </c>
      <c r="M17031" s="1" t="s">
        <v>26</v>
      </c>
      <c r="N17031" s="1" t="s">
        <v>26</v>
      </c>
      <c r="O17031">
        <v>1</v>
      </c>
      <c r="P17031" s="1" t="s">
        <v>27</v>
      </c>
      <c r="Q17031" s="1" t="s">
        <v>27</v>
      </c>
      <c r="R17031">
        <v>0</v>
      </c>
    </row>
    <row r="17032" spans="1:18" x14ac:dyDescent="0.3">
      <c r="A17032" s="1" t="s">
        <v>17745</v>
      </c>
      <c r="B17032" s="1" t="s">
        <v>17651</v>
      </c>
      <c r="C17032">
        <v>2025</v>
      </c>
      <c r="D17032" s="2">
        <v>36784</v>
      </c>
      <c r="E17032" s="1" t="s">
        <v>20</v>
      </c>
      <c r="F17032">
        <v>1</v>
      </c>
      <c r="G17032">
        <v>0</v>
      </c>
      <c r="H17032">
        <v>0</v>
      </c>
      <c r="I17032" s="1" t="s">
        <v>21</v>
      </c>
      <c r="J17032" s="1"/>
      <c r="K17032">
        <v>0</v>
      </c>
      <c r="L17032" s="1" t="s">
        <v>22</v>
      </c>
      <c r="M17032" s="1" t="s">
        <v>26</v>
      </c>
      <c r="N17032" s="1" t="s">
        <v>26</v>
      </c>
      <c r="O17032">
        <v>1</v>
      </c>
      <c r="P17032" s="1" t="s">
        <v>31</v>
      </c>
      <c r="Q17032" s="1" t="s">
        <v>31</v>
      </c>
      <c r="R17032">
        <v>0</v>
      </c>
    </row>
    <row r="17033" spans="1:18" x14ac:dyDescent="0.3">
      <c r="A17033" s="1" t="s">
        <v>17746</v>
      </c>
      <c r="B17033" s="1" t="s">
        <v>17651</v>
      </c>
      <c r="C17033">
        <v>2025</v>
      </c>
      <c r="D17033" s="2">
        <v>36784</v>
      </c>
      <c r="E17033" s="1" t="s">
        <v>20</v>
      </c>
      <c r="F17033">
        <v>1</v>
      </c>
      <c r="G17033">
        <v>0</v>
      </c>
      <c r="H17033">
        <v>0</v>
      </c>
      <c r="I17033" s="1" t="s">
        <v>21</v>
      </c>
      <c r="J17033" s="1"/>
      <c r="K17033">
        <v>0</v>
      </c>
      <c r="L17033" s="1" t="s">
        <v>22</v>
      </c>
      <c r="M17033" s="1" t="s">
        <v>26</v>
      </c>
      <c r="N17033" s="1" t="s">
        <v>26</v>
      </c>
      <c r="O17033">
        <v>1</v>
      </c>
      <c r="P17033" s="1" t="s">
        <v>2432</v>
      </c>
      <c r="Q17033" s="1" t="s">
        <v>2432</v>
      </c>
      <c r="R17033">
        <v>0</v>
      </c>
    </row>
    <row r="17034" spans="1:18" x14ac:dyDescent="0.3">
      <c r="A17034" s="1" t="s">
        <v>17747</v>
      </c>
      <c r="B17034" s="1" t="s">
        <v>17651</v>
      </c>
      <c r="C17034">
        <v>2025</v>
      </c>
      <c r="D17034" s="2">
        <v>36784</v>
      </c>
      <c r="E17034" s="1" t="s">
        <v>20</v>
      </c>
      <c r="F17034">
        <v>1</v>
      </c>
      <c r="G17034">
        <v>0</v>
      </c>
      <c r="H17034">
        <v>0</v>
      </c>
      <c r="I17034" s="1" t="s">
        <v>21</v>
      </c>
      <c r="J17034" s="1"/>
      <c r="K17034">
        <v>0</v>
      </c>
      <c r="L17034" s="1" t="s">
        <v>22</v>
      </c>
      <c r="M17034" s="1" t="s">
        <v>26</v>
      </c>
      <c r="N17034" s="1" t="s">
        <v>26</v>
      </c>
      <c r="O17034">
        <v>1</v>
      </c>
      <c r="P17034" s="1" t="s">
        <v>40</v>
      </c>
      <c r="Q17034" s="1" t="s">
        <v>40</v>
      </c>
      <c r="R17034">
        <v>0</v>
      </c>
    </row>
    <row r="17035" spans="1:18" x14ac:dyDescent="0.3">
      <c r="A17035" s="1" t="s">
        <v>17748</v>
      </c>
      <c r="B17035" s="1" t="s">
        <v>17651</v>
      </c>
      <c r="C17035">
        <v>2025</v>
      </c>
      <c r="D17035" s="2">
        <v>36784</v>
      </c>
      <c r="E17035" s="1" t="s">
        <v>20</v>
      </c>
      <c r="F17035">
        <v>1</v>
      </c>
      <c r="G17035">
        <v>0</v>
      </c>
      <c r="H17035">
        <v>0</v>
      </c>
      <c r="I17035" s="1" t="s">
        <v>21</v>
      </c>
      <c r="J17035" s="1"/>
      <c r="K17035">
        <v>0</v>
      </c>
      <c r="L17035" s="1" t="s">
        <v>22</v>
      </c>
      <c r="M17035" s="1" t="s">
        <v>26</v>
      </c>
      <c r="N17035" s="1" t="s">
        <v>26</v>
      </c>
      <c r="O17035">
        <v>1</v>
      </c>
      <c r="P17035" s="1" t="s">
        <v>40</v>
      </c>
      <c r="Q17035" s="1" t="s">
        <v>40</v>
      </c>
      <c r="R17035">
        <v>0</v>
      </c>
    </row>
    <row r="17036" spans="1:18" x14ac:dyDescent="0.3">
      <c r="A17036" s="1" t="s">
        <v>17749</v>
      </c>
      <c r="B17036" s="1" t="s">
        <v>17651</v>
      </c>
      <c r="C17036">
        <v>2025</v>
      </c>
      <c r="D17036" s="2">
        <v>36784</v>
      </c>
      <c r="E17036" s="1" t="s">
        <v>20</v>
      </c>
      <c r="F17036">
        <v>1</v>
      </c>
      <c r="G17036">
        <v>0</v>
      </c>
      <c r="H17036">
        <v>0</v>
      </c>
      <c r="I17036" s="1" t="s">
        <v>21</v>
      </c>
      <c r="J17036" s="1"/>
      <c r="K17036">
        <v>0</v>
      </c>
      <c r="L17036" s="1" t="s">
        <v>22</v>
      </c>
      <c r="M17036" s="1" t="s">
        <v>26</v>
      </c>
      <c r="N17036" s="1" t="s">
        <v>26</v>
      </c>
      <c r="O17036">
        <v>1</v>
      </c>
      <c r="P17036" s="1" t="s">
        <v>40</v>
      </c>
      <c r="Q17036" s="1" t="s">
        <v>40</v>
      </c>
      <c r="R17036">
        <v>0</v>
      </c>
    </row>
    <row r="17037" spans="1:18" x14ac:dyDescent="0.3">
      <c r="A17037" s="1" t="s">
        <v>17750</v>
      </c>
      <c r="B17037" s="1" t="s">
        <v>17651</v>
      </c>
      <c r="C17037">
        <v>2025</v>
      </c>
      <c r="D17037" s="2">
        <v>36784</v>
      </c>
      <c r="E17037" s="1" t="s">
        <v>20</v>
      </c>
      <c r="F17037">
        <v>1</v>
      </c>
      <c r="G17037">
        <v>0</v>
      </c>
      <c r="H17037">
        <v>0</v>
      </c>
      <c r="I17037" s="1" t="s">
        <v>21</v>
      </c>
      <c r="J17037" s="1"/>
      <c r="K17037">
        <v>0</v>
      </c>
      <c r="L17037" s="1" t="s">
        <v>22</v>
      </c>
      <c r="M17037" s="1" t="s">
        <v>26</v>
      </c>
      <c r="N17037" s="1" t="s">
        <v>26</v>
      </c>
      <c r="O17037">
        <v>1</v>
      </c>
      <c r="P17037" s="1" t="s">
        <v>78</v>
      </c>
      <c r="Q17037" s="1" t="s">
        <v>78</v>
      </c>
      <c r="R17037">
        <v>0</v>
      </c>
    </row>
    <row r="17038" spans="1:18" x14ac:dyDescent="0.3">
      <c r="A17038" s="1" t="s">
        <v>17751</v>
      </c>
      <c r="B17038" s="1" t="s">
        <v>17651</v>
      </c>
      <c r="C17038">
        <v>2025</v>
      </c>
      <c r="D17038" s="2">
        <v>36784</v>
      </c>
      <c r="E17038" s="1" t="s">
        <v>20</v>
      </c>
      <c r="F17038">
        <v>1</v>
      </c>
      <c r="G17038">
        <v>0</v>
      </c>
      <c r="H17038">
        <v>0</v>
      </c>
      <c r="I17038" s="1" t="s">
        <v>21</v>
      </c>
      <c r="J17038" s="1"/>
      <c r="K17038">
        <v>0</v>
      </c>
      <c r="L17038" s="1" t="s">
        <v>22</v>
      </c>
      <c r="M17038" s="1" t="s">
        <v>26</v>
      </c>
      <c r="N17038" s="1" t="s">
        <v>26</v>
      </c>
      <c r="O17038">
        <v>1</v>
      </c>
      <c r="P17038" s="1" t="s">
        <v>2432</v>
      </c>
      <c r="Q17038" s="1" t="s">
        <v>2432</v>
      </c>
      <c r="R17038">
        <v>0</v>
      </c>
    </row>
    <row r="17039" spans="1:18" x14ac:dyDescent="0.3">
      <c r="A17039" s="1" t="s">
        <v>17752</v>
      </c>
      <c r="B17039" s="1" t="s">
        <v>17651</v>
      </c>
      <c r="C17039">
        <v>2025</v>
      </c>
      <c r="D17039" s="2">
        <v>36784</v>
      </c>
      <c r="E17039" s="1" t="s">
        <v>20</v>
      </c>
      <c r="F17039">
        <v>1</v>
      </c>
      <c r="G17039">
        <v>0</v>
      </c>
      <c r="H17039">
        <v>0</v>
      </c>
      <c r="I17039" s="1" t="s">
        <v>21</v>
      </c>
      <c r="J17039" s="1"/>
      <c r="K17039">
        <v>0</v>
      </c>
      <c r="L17039" s="1" t="s">
        <v>22</v>
      </c>
      <c r="M17039" s="1" t="s">
        <v>23</v>
      </c>
      <c r="N17039" s="1" t="s">
        <v>23</v>
      </c>
      <c r="O17039">
        <v>1</v>
      </c>
      <c r="P17039" s="1" t="s">
        <v>45</v>
      </c>
      <c r="Q17039" s="1" t="s">
        <v>45</v>
      </c>
      <c r="R17039">
        <v>0</v>
      </c>
    </row>
    <row r="17040" spans="1:18" x14ac:dyDescent="0.3">
      <c r="A17040" s="1" t="s">
        <v>17753</v>
      </c>
      <c r="B17040" s="1" t="s">
        <v>17651</v>
      </c>
      <c r="C17040">
        <v>2025</v>
      </c>
      <c r="D17040" s="2">
        <v>36784</v>
      </c>
      <c r="E17040" s="1" t="s">
        <v>20</v>
      </c>
      <c r="F17040">
        <v>1</v>
      </c>
      <c r="G17040">
        <v>0</v>
      </c>
      <c r="H17040">
        <v>0</v>
      </c>
      <c r="I17040" s="1" t="s">
        <v>21</v>
      </c>
      <c r="J17040" s="1"/>
      <c r="K17040">
        <v>0</v>
      </c>
      <c r="L17040" s="1" t="s">
        <v>22</v>
      </c>
      <c r="M17040" s="1" t="s">
        <v>33</v>
      </c>
      <c r="N17040" s="1" t="s">
        <v>33</v>
      </c>
      <c r="O17040">
        <v>1</v>
      </c>
      <c r="P17040" s="1" t="s">
        <v>78</v>
      </c>
      <c r="Q17040" s="1" t="s">
        <v>78</v>
      </c>
      <c r="R17040">
        <v>0</v>
      </c>
    </row>
    <row r="17041" spans="1:18" x14ac:dyDescent="0.3">
      <c r="A17041" s="1" t="s">
        <v>17754</v>
      </c>
      <c r="B17041" s="1" t="s">
        <v>17651</v>
      </c>
      <c r="C17041">
        <v>2025</v>
      </c>
      <c r="D17041" s="2">
        <v>36784</v>
      </c>
      <c r="E17041" s="1" t="s">
        <v>20</v>
      </c>
      <c r="F17041">
        <v>1</v>
      </c>
      <c r="G17041">
        <v>0</v>
      </c>
      <c r="H17041">
        <v>0</v>
      </c>
      <c r="I17041" s="1" t="s">
        <v>21</v>
      </c>
      <c r="J17041" s="1"/>
      <c r="K17041">
        <v>0</v>
      </c>
      <c r="L17041" s="1" t="s">
        <v>22</v>
      </c>
      <c r="M17041" s="1" t="s">
        <v>26</v>
      </c>
      <c r="N17041" s="1" t="s">
        <v>26</v>
      </c>
      <c r="O17041">
        <v>1</v>
      </c>
      <c r="P17041" s="1" t="s">
        <v>27</v>
      </c>
      <c r="Q17041" s="1" t="s">
        <v>27</v>
      </c>
      <c r="R17041">
        <v>0</v>
      </c>
    </row>
    <row r="17042" spans="1:18" x14ac:dyDescent="0.3">
      <c r="A17042" s="1" t="s">
        <v>17755</v>
      </c>
      <c r="B17042" s="1" t="s">
        <v>17651</v>
      </c>
      <c r="C17042">
        <v>2025</v>
      </c>
      <c r="D17042" s="2">
        <v>36784</v>
      </c>
      <c r="E17042" s="1" t="s">
        <v>20</v>
      </c>
      <c r="F17042">
        <v>1</v>
      </c>
      <c r="G17042">
        <v>0</v>
      </c>
      <c r="H17042">
        <v>0</v>
      </c>
      <c r="I17042" s="1" t="s">
        <v>21</v>
      </c>
      <c r="J17042" s="1"/>
      <c r="K17042">
        <v>0</v>
      </c>
      <c r="L17042" s="1" t="s">
        <v>22</v>
      </c>
      <c r="M17042" s="1" t="s">
        <v>26</v>
      </c>
      <c r="N17042" s="1" t="s">
        <v>26</v>
      </c>
      <c r="O17042">
        <v>4</v>
      </c>
      <c r="P17042" s="1" t="s">
        <v>17756</v>
      </c>
      <c r="Q17042" s="1"/>
      <c r="R17042">
        <v>0</v>
      </c>
    </row>
    <row r="17043" spans="1:18" x14ac:dyDescent="0.3">
      <c r="A17043" s="1" t="s">
        <v>17757</v>
      </c>
      <c r="B17043" s="1" t="s">
        <v>17651</v>
      </c>
      <c r="C17043">
        <v>2025</v>
      </c>
      <c r="D17043" s="2">
        <v>36784</v>
      </c>
      <c r="E17043" s="1" t="s">
        <v>20</v>
      </c>
      <c r="F17043">
        <v>1</v>
      </c>
      <c r="G17043">
        <v>0</v>
      </c>
      <c r="H17043">
        <v>0</v>
      </c>
      <c r="I17043" s="1" t="s">
        <v>21</v>
      </c>
      <c r="J17043" s="1"/>
      <c r="K17043">
        <v>0</v>
      </c>
      <c r="L17043" s="1" t="s">
        <v>22</v>
      </c>
      <c r="M17043" s="1" t="s">
        <v>26</v>
      </c>
      <c r="N17043" s="1" t="s">
        <v>26</v>
      </c>
      <c r="O17043">
        <v>1</v>
      </c>
      <c r="P17043" s="1" t="s">
        <v>2432</v>
      </c>
      <c r="Q17043" s="1" t="s">
        <v>2432</v>
      </c>
      <c r="R17043">
        <v>0</v>
      </c>
    </row>
    <row r="17044" spans="1:18" x14ac:dyDescent="0.3">
      <c r="A17044" s="1" t="s">
        <v>17758</v>
      </c>
      <c r="B17044" s="1" t="s">
        <v>17651</v>
      </c>
      <c r="C17044">
        <v>2025</v>
      </c>
      <c r="D17044" s="2">
        <v>36784</v>
      </c>
      <c r="E17044" s="1" t="s">
        <v>20</v>
      </c>
      <c r="F17044">
        <v>1</v>
      </c>
      <c r="G17044">
        <v>0</v>
      </c>
      <c r="H17044">
        <v>0</v>
      </c>
      <c r="I17044" s="1" t="s">
        <v>21</v>
      </c>
      <c r="J17044" s="1"/>
      <c r="K17044">
        <v>0</v>
      </c>
      <c r="L17044" s="1" t="s">
        <v>22</v>
      </c>
      <c r="M17044" s="1" t="s">
        <v>26</v>
      </c>
      <c r="N17044" s="1" t="s">
        <v>26</v>
      </c>
      <c r="O17044">
        <v>1</v>
      </c>
      <c r="P17044" s="1" t="s">
        <v>27</v>
      </c>
      <c r="Q17044" s="1" t="s">
        <v>27</v>
      </c>
      <c r="R17044">
        <v>0</v>
      </c>
    </row>
    <row r="17045" spans="1:18" x14ac:dyDescent="0.3">
      <c r="A17045" s="1" t="s">
        <v>17759</v>
      </c>
      <c r="B17045" s="1" t="s">
        <v>17651</v>
      </c>
      <c r="C17045">
        <v>2025</v>
      </c>
      <c r="D17045" s="2">
        <v>36784</v>
      </c>
      <c r="E17045" s="1" t="s">
        <v>20</v>
      </c>
      <c r="F17045">
        <v>1</v>
      </c>
      <c r="G17045">
        <v>0</v>
      </c>
      <c r="H17045">
        <v>0</v>
      </c>
      <c r="I17045" s="1" t="s">
        <v>21</v>
      </c>
      <c r="J17045" s="1"/>
      <c r="K17045">
        <v>0</v>
      </c>
      <c r="L17045" s="1" t="s">
        <v>22</v>
      </c>
      <c r="M17045" s="1" t="s">
        <v>23</v>
      </c>
      <c r="N17045" s="1" t="s">
        <v>23</v>
      </c>
      <c r="O17045">
        <v>1</v>
      </c>
      <c r="P17045" s="1" t="s">
        <v>121</v>
      </c>
      <c r="Q17045" s="1" t="s">
        <v>121</v>
      </c>
      <c r="R17045">
        <v>0</v>
      </c>
    </row>
    <row r="17046" spans="1:18" x14ac:dyDescent="0.3">
      <c r="A17046" s="1" t="s">
        <v>17760</v>
      </c>
      <c r="B17046" s="1" t="s">
        <v>17651</v>
      </c>
      <c r="C17046">
        <v>2025</v>
      </c>
      <c r="D17046" s="2">
        <v>36784</v>
      </c>
      <c r="E17046" s="1" t="s">
        <v>20</v>
      </c>
      <c r="F17046">
        <v>1</v>
      </c>
      <c r="G17046">
        <v>0</v>
      </c>
      <c r="H17046">
        <v>0</v>
      </c>
      <c r="I17046" s="1" t="s">
        <v>21</v>
      </c>
      <c r="J17046" s="1"/>
      <c r="K17046">
        <v>0</v>
      </c>
      <c r="L17046" s="1" t="s">
        <v>22</v>
      </c>
      <c r="M17046" s="1" t="s">
        <v>26</v>
      </c>
      <c r="N17046" s="1" t="s">
        <v>26</v>
      </c>
      <c r="O17046">
        <v>1</v>
      </c>
      <c r="P17046" s="1" t="s">
        <v>45</v>
      </c>
      <c r="Q17046" s="1" t="s">
        <v>45</v>
      </c>
      <c r="R17046">
        <v>0</v>
      </c>
    </row>
    <row r="17047" spans="1:18" x14ac:dyDescent="0.3">
      <c r="A17047" s="1" t="s">
        <v>17761</v>
      </c>
      <c r="B17047" s="1" t="s">
        <v>17651</v>
      </c>
      <c r="C17047">
        <v>2025</v>
      </c>
      <c r="D17047" s="2">
        <v>36784</v>
      </c>
      <c r="E17047" s="1" t="s">
        <v>20</v>
      </c>
      <c r="F17047">
        <v>1</v>
      </c>
      <c r="G17047">
        <v>0</v>
      </c>
      <c r="H17047">
        <v>0</v>
      </c>
      <c r="I17047" s="1" t="s">
        <v>21</v>
      </c>
      <c r="J17047" s="1"/>
      <c r="K17047">
        <v>0</v>
      </c>
      <c r="L17047" s="1" t="s">
        <v>22</v>
      </c>
      <c r="M17047" s="1" t="s">
        <v>26</v>
      </c>
      <c r="N17047" s="1" t="s">
        <v>26</v>
      </c>
      <c r="O17047">
        <v>1</v>
      </c>
      <c r="P17047" s="1" t="s">
        <v>78</v>
      </c>
      <c r="Q17047" s="1" t="s">
        <v>78</v>
      </c>
      <c r="R17047">
        <v>0</v>
      </c>
    </row>
    <row r="17048" spans="1:18" x14ac:dyDescent="0.3">
      <c r="A17048" s="1" t="s">
        <v>17762</v>
      </c>
      <c r="B17048" s="1" t="s">
        <v>17651</v>
      </c>
      <c r="C17048">
        <v>2025</v>
      </c>
      <c r="D17048" s="2">
        <v>36784</v>
      </c>
      <c r="E17048" s="1" t="s">
        <v>20</v>
      </c>
      <c r="F17048">
        <v>1</v>
      </c>
      <c r="G17048">
        <v>0</v>
      </c>
      <c r="H17048">
        <v>0</v>
      </c>
      <c r="I17048" s="1" t="s">
        <v>21</v>
      </c>
      <c r="J17048" s="1"/>
      <c r="K17048">
        <v>0</v>
      </c>
      <c r="L17048" s="1" t="s">
        <v>22</v>
      </c>
      <c r="M17048" s="1" t="s">
        <v>26</v>
      </c>
      <c r="N17048" s="1" t="s">
        <v>26</v>
      </c>
      <c r="O17048">
        <v>1</v>
      </c>
      <c r="P17048" s="1" t="s">
        <v>2432</v>
      </c>
      <c r="Q17048" s="1" t="s">
        <v>2432</v>
      </c>
      <c r="R17048">
        <v>0</v>
      </c>
    </row>
    <row r="17049" spans="1:18" x14ac:dyDescent="0.3">
      <c r="A17049" s="1" t="s">
        <v>17763</v>
      </c>
      <c r="B17049" s="1" t="s">
        <v>17651</v>
      </c>
      <c r="C17049">
        <v>2025</v>
      </c>
      <c r="D17049" s="2">
        <v>36784</v>
      </c>
      <c r="E17049" s="1" t="s">
        <v>20</v>
      </c>
      <c r="F17049">
        <v>1</v>
      </c>
      <c r="G17049">
        <v>0</v>
      </c>
      <c r="H17049">
        <v>0</v>
      </c>
      <c r="I17049" s="1" t="s">
        <v>21</v>
      </c>
      <c r="J17049" s="1"/>
      <c r="K17049">
        <v>0</v>
      </c>
      <c r="L17049" s="1" t="s">
        <v>22</v>
      </c>
      <c r="M17049" s="1" t="s">
        <v>33</v>
      </c>
      <c r="N17049" s="1" t="s">
        <v>33</v>
      </c>
      <c r="O17049">
        <v>1</v>
      </c>
      <c r="P17049" s="1" t="s">
        <v>27</v>
      </c>
      <c r="Q17049" s="1" t="s">
        <v>27</v>
      </c>
      <c r="R17049">
        <v>0</v>
      </c>
    </row>
    <row r="17050" spans="1:18" x14ac:dyDescent="0.3">
      <c r="A17050" s="1" t="s">
        <v>17764</v>
      </c>
      <c r="B17050" s="1" t="s">
        <v>17651</v>
      </c>
      <c r="C17050">
        <v>2025</v>
      </c>
      <c r="D17050" s="2">
        <v>36784</v>
      </c>
      <c r="E17050" s="1" t="s">
        <v>20</v>
      </c>
      <c r="F17050">
        <v>1</v>
      </c>
      <c r="G17050">
        <v>0</v>
      </c>
      <c r="H17050">
        <v>0</v>
      </c>
      <c r="I17050" s="1" t="s">
        <v>21</v>
      </c>
      <c r="J17050" s="1"/>
      <c r="K17050">
        <v>0</v>
      </c>
      <c r="L17050" s="1" t="s">
        <v>22</v>
      </c>
      <c r="M17050" s="1" t="s">
        <v>26</v>
      </c>
      <c r="N17050" s="1" t="s">
        <v>26</v>
      </c>
      <c r="O17050">
        <v>1</v>
      </c>
      <c r="P17050" s="1" t="s">
        <v>40</v>
      </c>
      <c r="Q17050" s="1" t="s">
        <v>40</v>
      </c>
      <c r="R17050">
        <v>0</v>
      </c>
    </row>
    <row r="17051" spans="1:18" x14ac:dyDescent="0.3">
      <c r="A17051" s="1" t="s">
        <v>17765</v>
      </c>
      <c r="B17051" s="1" t="s">
        <v>17651</v>
      </c>
      <c r="C17051">
        <v>2025</v>
      </c>
      <c r="D17051" s="2">
        <v>36784</v>
      </c>
      <c r="E17051" s="1" t="s">
        <v>20</v>
      </c>
      <c r="F17051">
        <v>1</v>
      </c>
      <c r="G17051">
        <v>0</v>
      </c>
      <c r="H17051">
        <v>0</v>
      </c>
      <c r="I17051" s="1" t="s">
        <v>21</v>
      </c>
      <c r="J17051" s="1"/>
      <c r="K17051">
        <v>0</v>
      </c>
      <c r="L17051" s="1" t="s">
        <v>22</v>
      </c>
      <c r="M17051" s="1" t="s">
        <v>47</v>
      </c>
      <c r="N17051" s="1" t="s">
        <v>47</v>
      </c>
      <c r="O17051">
        <v>1</v>
      </c>
      <c r="P17051" s="1" t="s">
        <v>2432</v>
      </c>
      <c r="Q17051" s="1" t="s">
        <v>2432</v>
      </c>
      <c r="R17051">
        <v>0</v>
      </c>
    </row>
    <row r="17052" spans="1:18" x14ac:dyDescent="0.3">
      <c r="A17052" s="1" t="s">
        <v>17766</v>
      </c>
      <c r="B17052" s="1" t="s">
        <v>17651</v>
      </c>
      <c r="C17052">
        <v>2025</v>
      </c>
      <c r="D17052" s="2">
        <v>36784</v>
      </c>
      <c r="E17052" s="1" t="s">
        <v>20</v>
      </c>
      <c r="F17052">
        <v>1</v>
      </c>
      <c r="G17052">
        <v>0</v>
      </c>
      <c r="H17052">
        <v>0</v>
      </c>
      <c r="I17052" s="1" t="s">
        <v>21</v>
      </c>
      <c r="J17052" s="1"/>
      <c r="K17052">
        <v>0</v>
      </c>
      <c r="L17052" s="1" t="s">
        <v>22</v>
      </c>
      <c r="M17052" s="1" t="s">
        <v>23</v>
      </c>
      <c r="N17052" s="1" t="s">
        <v>23</v>
      </c>
      <c r="O17052">
        <v>1</v>
      </c>
      <c r="P17052" s="1" t="s">
        <v>78</v>
      </c>
      <c r="Q17052" s="1" t="s">
        <v>78</v>
      </c>
      <c r="R17052">
        <v>0</v>
      </c>
    </row>
    <row r="17053" spans="1:18" x14ac:dyDescent="0.3">
      <c r="A17053" s="1" t="s">
        <v>17767</v>
      </c>
      <c r="B17053" s="1" t="s">
        <v>17651</v>
      </c>
      <c r="C17053">
        <v>2025</v>
      </c>
      <c r="D17053" s="2">
        <v>36784</v>
      </c>
      <c r="E17053" s="1" t="s">
        <v>20</v>
      </c>
      <c r="F17053">
        <v>1</v>
      </c>
      <c r="G17053">
        <v>0</v>
      </c>
      <c r="H17053">
        <v>0</v>
      </c>
      <c r="I17053" s="1" t="s">
        <v>21</v>
      </c>
      <c r="J17053" s="1"/>
      <c r="K17053">
        <v>0</v>
      </c>
      <c r="L17053" s="1" t="s">
        <v>22</v>
      </c>
      <c r="M17053" s="1" t="s">
        <v>26</v>
      </c>
      <c r="N17053" s="1" t="s">
        <v>26</v>
      </c>
      <c r="O17053">
        <v>1</v>
      </c>
      <c r="P17053" s="1" t="s">
        <v>2432</v>
      </c>
      <c r="Q17053" s="1" t="s">
        <v>2432</v>
      </c>
      <c r="R17053">
        <v>0</v>
      </c>
    </row>
    <row r="17054" spans="1:18" x14ac:dyDescent="0.3">
      <c r="A17054" s="1" t="s">
        <v>17768</v>
      </c>
      <c r="B17054" s="1" t="s">
        <v>17651</v>
      </c>
      <c r="C17054">
        <v>2025</v>
      </c>
      <c r="D17054" s="2">
        <v>36784</v>
      </c>
      <c r="E17054" s="1" t="s">
        <v>20</v>
      </c>
      <c r="F17054">
        <v>1</v>
      </c>
      <c r="G17054">
        <v>0</v>
      </c>
      <c r="H17054">
        <v>0</v>
      </c>
      <c r="I17054" s="1" t="s">
        <v>21</v>
      </c>
      <c r="J17054" s="1"/>
      <c r="K17054">
        <v>0</v>
      </c>
      <c r="L17054" s="1" t="s">
        <v>22</v>
      </c>
      <c r="M17054" s="1" t="s">
        <v>26</v>
      </c>
      <c r="N17054" s="1" t="s">
        <v>26</v>
      </c>
      <c r="O17054">
        <v>4</v>
      </c>
      <c r="P17054" s="1" t="s">
        <v>17769</v>
      </c>
      <c r="Q17054" s="1"/>
      <c r="R17054">
        <v>0</v>
      </c>
    </row>
    <row r="17055" spans="1:18" x14ac:dyDescent="0.3">
      <c r="A17055" s="1" t="s">
        <v>17770</v>
      </c>
      <c r="B17055" s="1" t="s">
        <v>17651</v>
      </c>
      <c r="C17055">
        <v>2025</v>
      </c>
      <c r="D17055" s="2">
        <v>36784</v>
      </c>
      <c r="E17055" s="1" t="s">
        <v>20</v>
      </c>
      <c r="F17055">
        <v>1</v>
      </c>
      <c r="G17055">
        <v>0</v>
      </c>
      <c r="H17055">
        <v>0</v>
      </c>
      <c r="I17055" s="1" t="s">
        <v>21</v>
      </c>
      <c r="J17055" s="1"/>
      <c r="K17055">
        <v>0</v>
      </c>
      <c r="L17055" s="1" t="s">
        <v>22</v>
      </c>
      <c r="M17055" s="1" t="s">
        <v>23</v>
      </c>
      <c r="N17055" s="1" t="s">
        <v>23</v>
      </c>
      <c r="O17055">
        <v>1</v>
      </c>
      <c r="P17055" s="1" t="s">
        <v>40</v>
      </c>
      <c r="Q17055" s="1" t="s">
        <v>40</v>
      </c>
      <c r="R17055">
        <v>0</v>
      </c>
    </row>
    <row r="17056" spans="1:18" x14ac:dyDescent="0.3">
      <c r="A17056" s="1" t="s">
        <v>17771</v>
      </c>
      <c r="B17056" s="1" t="s">
        <v>17651</v>
      </c>
      <c r="C17056">
        <v>2025</v>
      </c>
      <c r="D17056" s="2">
        <v>36784</v>
      </c>
      <c r="E17056" s="1" t="s">
        <v>20</v>
      </c>
      <c r="F17056">
        <v>1</v>
      </c>
      <c r="G17056">
        <v>0</v>
      </c>
      <c r="H17056">
        <v>0</v>
      </c>
      <c r="I17056" s="1" t="s">
        <v>21</v>
      </c>
      <c r="J17056" s="1"/>
      <c r="K17056">
        <v>0</v>
      </c>
      <c r="L17056" s="1" t="s">
        <v>22</v>
      </c>
      <c r="M17056" s="1" t="s">
        <v>23</v>
      </c>
      <c r="N17056" s="1" t="s">
        <v>23</v>
      </c>
      <c r="O17056">
        <v>1</v>
      </c>
      <c r="P17056" s="1" t="s">
        <v>27</v>
      </c>
      <c r="Q17056" s="1" t="s">
        <v>27</v>
      </c>
      <c r="R17056">
        <v>0</v>
      </c>
    </row>
    <row r="17057" spans="1:18" x14ac:dyDescent="0.3">
      <c r="A17057" s="1" t="s">
        <v>17772</v>
      </c>
      <c r="B17057" s="1" t="s">
        <v>17651</v>
      </c>
      <c r="C17057">
        <v>2025</v>
      </c>
      <c r="D17057" s="2">
        <v>36784</v>
      </c>
      <c r="E17057" s="1" t="s">
        <v>20</v>
      </c>
      <c r="F17057">
        <v>1</v>
      </c>
      <c r="G17057">
        <v>0</v>
      </c>
      <c r="H17057">
        <v>0</v>
      </c>
      <c r="I17057" s="1" t="s">
        <v>21</v>
      </c>
      <c r="J17057" s="1"/>
      <c r="K17057">
        <v>0</v>
      </c>
      <c r="L17057" s="1" t="s">
        <v>22</v>
      </c>
      <c r="M17057" s="1" t="s">
        <v>26</v>
      </c>
      <c r="N17057" s="1" t="s">
        <v>26</v>
      </c>
      <c r="O17057">
        <v>1</v>
      </c>
      <c r="P17057" s="1" t="s">
        <v>227</v>
      </c>
      <c r="Q17057" s="1" t="s">
        <v>227</v>
      </c>
      <c r="R17057">
        <v>0</v>
      </c>
    </row>
    <row r="17058" spans="1:18" x14ac:dyDescent="0.3">
      <c r="A17058" s="1" t="s">
        <v>17773</v>
      </c>
      <c r="B17058" s="1" t="s">
        <v>17651</v>
      </c>
      <c r="C17058">
        <v>2025</v>
      </c>
      <c r="D17058" s="2">
        <v>36784</v>
      </c>
      <c r="E17058" s="1" t="s">
        <v>37</v>
      </c>
      <c r="F17058">
        <v>1</v>
      </c>
      <c r="G17058">
        <v>1</v>
      </c>
      <c r="H17058">
        <v>1</v>
      </c>
      <c r="I17058" s="1" t="s">
        <v>38</v>
      </c>
      <c r="J17058" s="1" t="s">
        <v>39</v>
      </c>
      <c r="K17058">
        <v>0</v>
      </c>
      <c r="L17058" s="1" t="s">
        <v>22</v>
      </c>
      <c r="M17058" s="1" t="s">
        <v>47</v>
      </c>
      <c r="N17058" s="1" t="s">
        <v>47</v>
      </c>
      <c r="O17058">
        <v>1</v>
      </c>
      <c r="P17058" s="1" t="s">
        <v>121</v>
      </c>
      <c r="Q17058" s="1" t="s">
        <v>121</v>
      </c>
      <c r="R17058">
        <v>0</v>
      </c>
    </row>
    <row r="17059" spans="1:18" x14ac:dyDescent="0.3">
      <c r="A17059" s="1" t="s">
        <v>17774</v>
      </c>
      <c r="B17059" s="1" t="s">
        <v>17651</v>
      </c>
      <c r="C17059">
        <v>2025</v>
      </c>
      <c r="D17059" s="2">
        <v>36784</v>
      </c>
      <c r="E17059" s="1" t="s">
        <v>37</v>
      </c>
      <c r="F17059">
        <v>1</v>
      </c>
      <c r="G17059">
        <v>1</v>
      </c>
      <c r="H17059">
        <v>1</v>
      </c>
      <c r="I17059" s="1" t="s">
        <v>38</v>
      </c>
      <c r="J17059" s="1" t="s">
        <v>39</v>
      </c>
      <c r="K17059">
        <v>0</v>
      </c>
      <c r="L17059" s="1" t="s">
        <v>22</v>
      </c>
      <c r="M17059" s="1" t="s">
        <v>47</v>
      </c>
      <c r="N17059" s="1" t="s">
        <v>47</v>
      </c>
      <c r="O17059">
        <v>1</v>
      </c>
      <c r="P17059" s="1" t="s">
        <v>121</v>
      </c>
      <c r="Q17059" s="1" t="s">
        <v>121</v>
      </c>
      <c r="R17059">
        <v>0</v>
      </c>
    </row>
    <row r="17060" spans="1:18" x14ac:dyDescent="0.3">
      <c r="A17060" s="1" t="s">
        <v>17775</v>
      </c>
      <c r="B17060" s="1" t="s">
        <v>17651</v>
      </c>
      <c r="C17060">
        <v>2025</v>
      </c>
      <c r="D17060" s="2">
        <v>36784</v>
      </c>
      <c r="E17060" s="1" t="s">
        <v>20</v>
      </c>
      <c r="F17060">
        <v>1</v>
      </c>
      <c r="G17060">
        <v>0</v>
      </c>
      <c r="H17060">
        <v>0</v>
      </c>
      <c r="I17060" s="1" t="s">
        <v>21</v>
      </c>
      <c r="J17060" s="1"/>
      <c r="K17060">
        <v>0</v>
      </c>
      <c r="L17060" s="1" t="s">
        <v>22</v>
      </c>
      <c r="M17060" s="1" t="s">
        <v>26</v>
      </c>
      <c r="N17060" s="1" t="s">
        <v>26</v>
      </c>
      <c r="O17060">
        <v>1</v>
      </c>
      <c r="P17060" s="1" t="s">
        <v>78</v>
      </c>
      <c r="Q17060" s="1" t="s">
        <v>78</v>
      </c>
      <c r="R17060">
        <v>0</v>
      </c>
    </row>
    <row r="17061" spans="1:18" x14ac:dyDescent="0.3">
      <c r="A17061" s="1" t="s">
        <v>17776</v>
      </c>
      <c r="B17061" s="1" t="s">
        <v>17651</v>
      </c>
      <c r="C17061">
        <v>2025</v>
      </c>
      <c r="D17061" s="2">
        <v>36784</v>
      </c>
      <c r="E17061" s="1" t="s">
        <v>20</v>
      </c>
      <c r="F17061">
        <v>1</v>
      </c>
      <c r="G17061">
        <v>0</v>
      </c>
      <c r="H17061">
        <v>0</v>
      </c>
      <c r="I17061" s="1" t="s">
        <v>21</v>
      </c>
      <c r="J17061" s="1"/>
      <c r="K17061">
        <v>0</v>
      </c>
      <c r="L17061" s="1" t="s">
        <v>22</v>
      </c>
      <c r="M17061" s="1" t="s">
        <v>26</v>
      </c>
      <c r="N17061" s="1" t="s">
        <v>26</v>
      </c>
      <c r="O17061">
        <v>1</v>
      </c>
      <c r="P17061" s="1" t="s">
        <v>2432</v>
      </c>
      <c r="Q17061" s="1" t="s">
        <v>2432</v>
      </c>
      <c r="R17061">
        <v>0</v>
      </c>
    </row>
    <row r="17062" spans="1:18" x14ac:dyDescent="0.3">
      <c r="A17062" s="1" t="s">
        <v>17777</v>
      </c>
      <c r="B17062" s="1" t="s">
        <v>17651</v>
      </c>
      <c r="C17062">
        <v>2025</v>
      </c>
      <c r="D17062" s="2">
        <v>36784</v>
      </c>
      <c r="E17062" s="1" t="s">
        <v>20</v>
      </c>
      <c r="F17062">
        <v>1</v>
      </c>
      <c r="G17062">
        <v>0</v>
      </c>
      <c r="H17062">
        <v>0</v>
      </c>
      <c r="I17062" s="1" t="s">
        <v>21</v>
      </c>
      <c r="J17062" s="1"/>
      <c r="K17062">
        <v>0</v>
      </c>
      <c r="L17062" s="1" t="s">
        <v>22</v>
      </c>
      <c r="M17062" s="1" t="s">
        <v>33</v>
      </c>
      <c r="N17062" s="1" t="s">
        <v>33</v>
      </c>
      <c r="O17062">
        <v>1</v>
      </c>
      <c r="P17062" s="1" t="s">
        <v>78</v>
      </c>
      <c r="Q17062" s="1" t="s">
        <v>78</v>
      </c>
      <c r="R17062">
        <v>0</v>
      </c>
    </row>
    <row r="17063" spans="1:18" x14ac:dyDescent="0.3">
      <c r="A17063" s="1" t="s">
        <v>17778</v>
      </c>
      <c r="B17063" s="1" t="s">
        <v>17651</v>
      </c>
      <c r="C17063">
        <v>2025</v>
      </c>
      <c r="D17063" s="2">
        <v>36784</v>
      </c>
      <c r="E17063" s="1" t="s">
        <v>20</v>
      </c>
      <c r="F17063">
        <v>1</v>
      </c>
      <c r="G17063">
        <v>0</v>
      </c>
      <c r="H17063">
        <v>0</v>
      </c>
      <c r="I17063" s="1" t="s">
        <v>21</v>
      </c>
      <c r="J17063" s="1"/>
      <c r="K17063">
        <v>0</v>
      </c>
      <c r="L17063" s="1" t="s">
        <v>22</v>
      </c>
      <c r="M17063" s="1" t="s">
        <v>26</v>
      </c>
      <c r="N17063" s="1" t="s">
        <v>26</v>
      </c>
      <c r="O17063">
        <v>2</v>
      </c>
      <c r="P17063" s="1" t="s">
        <v>403</v>
      </c>
      <c r="Q17063" s="1"/>
      <c r="R17063">
        <v>0</v>
      </c>
    </row>
    <row r="17064" spans="1:18" x14ac:dyDescent="0.3">
      <c r="A17064" s="1" t="s">
        <v>17779</v>
      </c>
      <c r="B17064" s="1" t="s">
        <v>17651</v>
      </c>
      <c r="C17064">
        <v>2025</v>
      </c>
      <c r="D17064" s="2">
        <v>36784</v>
      </c>
      <c r="E17064" s="1" t="s">
        <v>20</v>
      </c>
      <c r="F17064">
        <v>1</v>
      </c>
      <c r="G17064">
        <v>0</v>
      </c>
      <c r="H17064">
        <v>0</v>
      </c>
      <c r="I17064" s="1" t="s">
        <v>21</v>
      </c>
      <c r="J17064" s="1"/>
      <c r="K17064">
        <v>0</v>
      </c>
      <c r="L17064" s="1" t="s">
        <v>22</v>
      </c>
      <c r="M17064" s="1" t="s">
        <v>33</v>
      </c>
      <c r="N17064" s="1" t="s">
        <v>33</v>
      </c>
      <c r="O17064">
        <v>1</v>
      </c>
      <c r="P17064" s="1" t="s">
        <v>27</v>
      </c>
      <c r="Q17064" s="1" t="s">
        <v>27</v>
      </c>
      <c r="R17064">
        <v>0</v>
      </c>
    </row>
    <row r="17065" spans="1:18" x14ac:dyDescent="0.3">
      <c r="A17065" s="1" t="s">
        <v>17780</v>
      </c>
      <c r="B17065" s="1" t="s">
        <v>17651</v>
      </c>
      <c r="C17065">
        <v>2025</v>
      </c>
      <c r="D17065" s="2">
        <v>36784</v>
      </c>
      <c r="E17065" s="1" t="s">
        <v>37</v>
      </c>
      <c r="F17065">
        <v>1</v>
      </c>
      <c r="G17065">
        <v>1</v>
      </c>
      <c r="H17065">
        <v>1</v>
      </c>
      <c r="I17065" s="1" t="s">
        <v>38</v>
      </c>
      <c r="J17065" s="1" t="s">
        <v>62</v>
      </c>
      <c r="K17065">
        <v>0</v>
      </c>
      <c r="L17065" s="1" t="s">
        <v>22</v>
      </c>
      <c r="M17065" s="1" t="s">
        <v>26</v>
      </c>
      <c r="N17065" s="1" t="s">
        <v>26</v>
      </c>
      <c r="O17065">
        <v>1</v>
      </c>
      <c r="P17065" s="1" t="s">
        <v>27</v>
      </c>
      <c r="Q17065" s="1" t="s">
        <v>27</v>
      </c>
      <c r="R17065">
        <v>0</v>
      </c>
    </row>
    <row r="17066" spans="1:18" x14ac:dyDescent="0.3">
      <c r="A17066" s="1" t="s">
        <v>17781</v>
      </c>
      <c r="B17066" s="1" t="s">
        <v>17651</v>
      </c>
      <c r="C17066">
        <v>2025</v>
      </c>
      <c r="D17066" s="2">
        <v>36784</v>
      </c>
      <c r="E17066" s="1" t="s">
        <v>20</v>
      </c>
      <c r="F17066">
        <v>1</v>
      </c>
      <c r="G17066">
        <v>0</v>
      </c>
      <c r="H17066">
        <v>0</v>
      </c>
      <c r="I17066" s="1" t="s">
        <v>21</v>
      </c>
      <c r="J17066" s="1"/>
      <c r="K17066">
        <v>0</v>
      </c>
      <c r="L17066" s="1" t="s">
        <v>22</v>
      </c>
      <c r="M17066" s="1" t="s">
        <v>23</v>
      </c>
      <c r="N17066" s="1" t="s">
        <v>23</v>
      </c>
      <c r="O17066">
        <v>1</v>
      </c>
      <c r="P17066" s="1" t="s">
        <v>27</v>
      </c>
      <c r="Q17066" s="1" t="s">
        <v>27</v>
      </c>
      <c r="R17066">
        <v>0</v>
      </c>
    </row>
    <row r="17067" spans="1:18" x14ac:dyDescent="0.3">
      <c r="A17067" s="1" t="s">
        <v>17782</v>
      </c>
      <c r="B17067" s="1" t="s">
        <v>17651</v>
      </c>
      <c r="C17067">
        <v>2025</v>
      </c>
      <c r="D17067" s="2">
        <v>36784</v>
      </c>
      <c r="E17067" s="1" t="s">
        <v>20</v>
      </c>
      <c r="F17067">
        <v>1</v>
      </c>
      <c r="G17067">
        <v>0</v>
      </c>
      <c r="H17067">
        <v>0</v>
      </c>
      <c r="I17067" s="1" t="s">
        <v>21</v>
      </c>
      <c r="J17067" s="1"/>
      <c r="K17067">
        <v>0</v>
      </c>
      <c r="L17067" s="1" t="s">
        <v>22</v>
      </c>
      <c r="M17067" s="1" t="s">
        <v>26</v>
      </c>
      <c r="N17067" s="1" t="s">
        <v>26</v>
      </c>
      <c r="O17067">
        <v>1</v>
      </c>
      <c r="P17067" s="1" t="s">
        <v>2432</v>
      </c>
      <c r="Q17067" s="1" t="s">
        <v>2432</v>
      </c>
      <c r="R17067">
        <v>0</v>
      </c>
    </row>
    <row r="17068" spans="1:18" x14ac:dyDescent="0.3">
      <c r="A17068" s="1" t="s">
        <v>17783</v>
      </c>
      <c r="B17068" s="1" t="s">
        <v>17651</v>
      </c>
      <c r="C17068">
        <v>2025</v>
      </c>
      <c r="D17068" s="2">
        <v>36784</v>
      </c>
      <c r="E17068" s="1" t="s">
        <v>20</v>
      </c>
      <c r="F17068">
        <v>1</v>
      </c>
      <c r="G17068">
        <v>0</v>
      </c>
      <c r="H17068">
        <v>0</v>
      </c>
      <c r="I17068" s="1" t="s">
        <v>21</v>
      </c>
      <c r="J17068" s="1"/>
      <c r="K17068">
        <v>0</v>
      </c>
      <c r="L17068" s="1" t="s">
        <v>22</v>
      </c>
      <c r="M17068" s="1" t="s">
        <v>26</v>
      </c>
      <c r="N17068" s="1" t="s">
        <v>26</v>
      </c>
      <c r="O17068">
        <v>1</v>
      </c>
      <c r="P17068" s="1" t="s">
        <v>2432</v>
      </c>
      <c r="Q17068" s="1" t="s">
        <v>2432</v>
      </c>
      <c r="R17068">
        <v>0</v>
      </c>
    </row>
    <row r="17069" spans="1:18" x14ac:dyDescent="0.3">
      <c r="A17069" s="1" t="s">
        <v>17784</v>
      </c>
      <c r="B17069" s="1" t="s">
        <v>17651</v>
      </c>
      <c r="C17069">
        <v>2025</v>
      </c>
      <c r="D17069" s="2">
        <v>36784</v>
      </c>
      <c r="E17069" s="1" t="s">
        <v>20</v>
      </c>
      <c r="F17069">
        <v>1</v>
      </c>
      <c r="G17069">
        <v>0</v>
      </c>
      <c r="H17069">
        <v>0</v>
      </c>
      <c r="I17069" s="1" t="s">
        <v>21</v>
      </c>
      <c r="J17069" s="1"/>
      <c r="K17069">
        <v>0</v>
      </c>
      <c r="L17069" s="1" t="s">
        <v>22</v>
      </c>
      <c r="M17069" s="1" t="s">
        <v>26</v>
      </c>
      <c r="N17069" s="1" t="s">
        <v>26</v>
      </c>
      <c r="O17069">
        <v>1</v>
      </c>
      <c r="P17069" s="1" t="s">
        <v>27</v>
      </c>
      <c r="Q17069" s="1" t="s">
        <v>27</v>
      </c>
      <c r="R17069">
        <v>0</v>
      </c>
    </row>
    <row r="17070" spans="1:18" x14ac:dyDescent="0.3">
      <c r="A17070" s="1" t="s">
        <v>17785</v>
      </c>
      <c r="B17070" s="1" t="s">
        <v>17651</v>
      </c>
      <c r="C17070">
        <v>2025</v>
      </c>
      <c r="D17070" s="2">
        <v>36784</v>
      </c>
      <c r="E17070" s="1" t="s">
        <v>20</v>
      </c>
      <c r="F17070">
        <v>1</v>
      </c>
      <c r="G17070">
        <v>0</v>
      </c>
      <c r="H17070">
        <v>0</v>
      </c>
      <c r="I17070" s="1" t="s">
        <v>21</v>
      </c>
      <c r="J17070" s="1"/>
      <c r="K17070">
        <v>0</v>
      </c>
      <c r="L17070" s="1" t="s">
        <v>22</v>
      </c>
      <c r="M17070" s="1" t="s">
        <v>33</v>
      </c>
      <c r="N17070" s="1" t="s">
        <v>33</v>
      </c>
      <c r="O17070">
        <v>1</v>
      </c>
      <c r="P17070" s="1" t="s">
        <v>27</v>
      </c>
      <c r="Q17070" s="1" t="s">
        <v>27</v>
      </c>
      <c r="R17070">
        <v>0</v>
      </c>
    </row>
    <row r="17071" spans="1:18" x14ac:dyDescent="0.3">
      <c r="A17071" s="1" t="s">
        <v>17786</v>
      </c>
      <c r="B17071" s="1" t="s">
        <v>17651</v>
      </c>
      <c r="C17071">
        <v>2025</v>
      </c>
      <c r="D17071" s="2">
        <v>36784</v>
      </c>
      <c r="E17071" s="1" t="s">
        <v>20</v>
      </c>
      <c r="F17071">
        <v>1</v>
      </c>
      <c r="G17071">
        <v>0</v>
      </c>
      <c r="H17071">
        <v>0</v>
      </c>
      <c r="I17071" s="1" t="s">
        <v>21</v>
      </c>
      <c r="J17071" s="1"/>
      <c r="K17071">
        <v>0</v>
      </c>
      <c r="L17071" s="1" t="s">
        <v>22</v>
      </c>
      <c r="M17071" s="1" t="s">
        <v>26</v>
      </c>
      <c r="N17071" s="1" t="s">
        <v>26</v>
      </c>
      <c r="O17071">
        <v>1</v>
      </c>
      <c r="P17071" s="1" t="s">
        <v>40</v>
      </c>
      <c r="Q17071" s="1" t="s">
        <v>40</v>
      </c>
      <c r="R17071">
        <v>0</v>
      </c>
    </row>
    <row r="17072" spans="1:18" x14ac:dyDescent="0.3">
      <c r="A17072" s="1" t="s">
        <v>17787</v>
      </c>
      <c r="B17072" s="1" t="s">
        <v>17651</v>
      </c>
      <c r="C17072">
        <v>2025</v>
      </c>
      <c r="D17072" s="2">
        <v>36784</v>
      </c>
      <c r="E17072" s="1" t="s">
        <v>20</v>
      </c>
      <c r="F17072">
        <v>1</v>
      </c>
      <c r="G17072">
        <v>0</v>
      </c>
      <c r="H17072">
        <v>0</v>
      </c>
      <c r="I17072" s="1" t="s">
        <v>21</v>
      </c>
      <c r="J17072" s="1"/>
      <c r="K17072">
        <v>0</v>
      </c>
      <c r="L17072" s="1" t="s">
        <v>22</v>
      </c>
      <c r="M17072" s="1" t="s">
        <v>26</v>
      </c>
      <c r="N17072" s="1" t="s">
        <v>26</v>
      </c>
      <c r="O17072">
        <v>1</v>
      </c>
      <c r="P17072" s="1" t="s">
        <v>2432</v>
      </c>
      <c r="Q17072" s="1" t="s">
        <v>2432</v>
      </c>
      <c r="R17072">
        <v>0</v>
      </c>
    </row>
    <row r="17073" spans="1:18" x14ac:dyDescent="0.3">
      <c r="A17073" s="1" t="s">
        <v>17788</v>
      </c>
      <c r="B17073" s="1" t="s">
        <v>17651</v>
      </c>
      <c r="C17073">
        <v>2025</v>
      </c>
      <c r="D17073" s="2">
        <v>36784</v>
      </c>
      <c r="E17073" s="1" t="s">
        <v>20</v>
      </c>
      <c r="F17073">
        <v>1</v>
      </c>
      <c r="G17073">
        <v>0</v>
      </c>
      <c r="H17073">
        <v>0</v>
      </c>
      <c r="I17073" s="1" t="s">
        <v>21</v>
      </c>
      <c r="J17073" s="1"/>
      <c r="K17073">
        <v>0</v>
      </c>
      <c r="L17073" s="1" t="s">
        <v>22</v>
      </c>
      <c r="M17073" s="1" t="s">
        <v>26</v>
      </c>
      <c r="N17073" s="1" t="s">
        <v>26</v>
      </c>
      <c r="O17073">
        <v>1</v>
      </c>
      <c r="P17073" s="1" t="s">
        <v>40</v>
      </c>
      <c r="Q17073" s="1" t="s">
        <v>40</v>
      </c>
      <c r="R17073">
        <v>0</v>
      </c>
    </row>
    <row r="17074" spans="1:18" x14ac:dyDescent="0.3">
      <c r="A17074" s="1" t="s">
        <v>17789</v>
      </c>
      <c r="B17074" s="1" t="s">
        <v>17651</v>
      </c>
      <c r="C17074">
        <v>2025</v>
      </c>
      <c r="D17074" s="2">
        <v>36784</v>
      </c>
      <c r="E17074" s="1" t="s">
        <v>20</v>
      </c>
      <c r="F17074">
        <v>1</v>
      </c>
      <c r="G17074">
        <v>0</v>
      </c>
      <c r="H17074">
        <v>0</v>
      </c>
      <c r="I17074" s="1" t="s">
        <v>21</v>
      </c>
      <c r="J17074" s="1"/>
      <c r="K17074">
        <v>0</v>
      </c>
      <c r="L17074" s="1" t="s">
        <v>22</v>
      </c>
      <c r="M17074" s="1" t="s">
        <v>26</v>
      </c>
      <c r="N17074" s="1" t="s">
        <v>26</v>
      </c>
      <c r="O17074">
        <v>2</v>
      </c>
      <c r="P17074" s="1" t="s">
        <v>17790</v>
      </c>
      <c r="Q17074" s="1"/>
      <c r="R17074">
        <v>0</v>
      </c>
    </row>
    <row r="17075" spans="1:18" x14ac:dyDescent="0.3">
      <c r="A17075" s="1" t="s">
        <v>17791</v>
      </c>
      <c r="B17075" s="1" t="s">
        <v>17651</v>
      </c>
      <c r="C17075">
        <v>2025</v>
      </c>
      <c r="D17075" s="2">
        <v>36784</v>
      </c>
      <c r="E17075" s="1" t="s">
        <v>20</v>
      </c>
      <c r="F17075">
        <v>1</v>
      </c>
      <c r="G17075">
        <v>0</v>
      </c>
      <c r="H17075">
        <v>0</v>
      </c>
      <c r="I17075" s="1" t="s">
        <v>21</v>
      </c>
      <c r="J17075" s="1"/>
      <c r="K17075">
        <v>0</v>
      </c>
      <c r="L17075" s="1" t="s">
        <v>22</v>
      </c>
      <c r="M17075" s="1" t="s">
        <v>47</v>
      </c>
      <c r="N17075" s="1" t="s">
        <v>47</v>
      </c>
      <c r="O17075">
        <v>1</v>
      </c>
      <c r="P17075" s="1" t="s">
        <v>78</v>
      </c>
      <c r="Q17075" s="1" t="s">
        <v>78</v>
      </c>
      <c r="R17075">
        <v>0</v>
      </c>
    </row>
    <row r="17076" spans="1:18" x14ac:dyDescent="0.3">
      <c r="A17076" s="1" t="s">
        <v>17792</v>
      </c>
      <c r="B17076" s="1" t="s">
        <v>17651</v>
      </c>
      <c r="C17076">
        <v>2025</v>
      </c>
      <c r="D17076" s="2">
        <v>36784</v>
      </c>
      <c r="E17076" s="1" t="s">
        <v>20</v>
      </c>
      <c r="F17076">
        <v>1</v>
      </c>
      <c r="G17076">
        <v>0</v>
      </c>
      <c r="H17076">
        <v>0</v>
      </c>
      <c r="I17076" s="1" t="s">
        <v>21</v>
      </c>
      <c r="J17076" s="1"/>
      <c r="K17076">
        <v>0</v>
      </c>
      <c r="L17076" s="1" t="s">
        <v>22</v>
      </c>
      <c r="M17076" s="1" t="s">
        <v>26</v>
      </c>
      <c r="N17076" s="1" t="s">
        <v>26</v>
      </c>
      <c r="O17076">
        <v>1</v>
      </c>
      <c r="P17076" s="1" t="s">
        <v>78</v>
      </c>
      <c r="Q17076" s="1" t="s">
        <v>78</v>
      </c>
      <c r="R17076">
        <v>0</v>
      </c>
    </row>
    <row r="17077" spans="1:18" x14ac:dyDescent="0.3">
      <c r="A17077" s="1" t="s">
        <v>17793</v>
      </c>
      <c r="B17077" s="1" t="s">
        <v>17651</v>
      </c>
      <c r="C17077">
        <v>2025</v>
      </c>
      <c r="D17077" s="2">
        <v>36784</v>
      </c>
      <c r="E17077" s="1" t="s">
        <v>20</v>
      </c>
      <c r="F17077">
        <v>1</v>
      </c>
      <c r="G17077">
        <v>0</v>
      </c>
      <c r="H17077">
        <v>0</v>
      </c>
      <c r="I17077" s="1" t="s">
        <v>21</v>
      </c>
      <c r="J17077" s="1"/>
      <c r="K17077">
        <v>0</v>
      </c>
      <c r="L17077" s="1" t="s">
        <v>22</v>
      </c>
      <c r="M17077" s="1" t="s">
        <v>26</v>
      </c>
      <c r="N17077" s="1" t="s">
        <v>26</v>
      </c>
      <c r="O17077">
        <v>1</v>
      </c>
      <c r="P17077" s="1" t="s">
        <v>2432</v>
      </c>
      <c r="Q17077" s="1" t="s">
        <v>2432</v>
      </c>
      <c r="R17077">
        <v>0</v>
      </c>
    </row>
    <row r="17078" spans="1:18" x14ac:dyDescent="0.3">
      <c r="A17078" s="1" t="s">
        <v>17794</v>
      </c>
      <c r="B17078" s="1" t="s">
        <v>17651</v>
      </c>
      <c r="C17078">
        <v>2025</v>
      </c>
      <c r="D17078" s="2">
        <v>36784</v>
      </c>
      <c r="E17078" s="1" t="s">
        <v>20</v>
      </c>
      <c r="F17078">
        <v>1</v>
      </c>
      <c r="G17078">
        <v>0</v>
      </c>
      <c r="H17078">
        <v>0</v>
      </c>
      <c r="I17078" s="1" t="s">
        <v>21</v>
      </c>
      <c r="J17078" s="1"/>
      <c r="K17078">
        <v>0</v>
      </c>
      <c r="L17078" s="1" t="s">
        <v>22</v>
      </c>
      <c r="M17078" s="1" t="s">
        <v>26</v>
      </c>
      <c r="N17078" s="1" t="s">
        <v>26</v>
      </c>
      <c r="O17078">
        <v>1</v>
      </c>
      <c r="P17078" s="1" t="s">
        <v>24</v>
      </c>
      <c r="Q17078" s="1" t="s">
        <v>24</v>
      </c>
      <c r="R17078">
        <v>0</v>
      </c>
    </row>
    <row r="17079" spans="1:18" x14ac:dyDescent="0.3">
      <c r="A17079" s="1" t="s">
        <v>17795</v>
      </c>
      <c r="B17079" s="1" t="s">
        <v>17651</v>
      </c>
      <c r="C17079">
        <v>2025</v>
      </c>
      <c r="D17079" s="2">
        <v>36784</v>
      </c>
      <c r="E17079" s="1" t="s">
        <v>20</v>
      </c>
      <c r="F17079">
        <v>1</v>
      </c>
      <c r="G17079">
        <v>0</v>
      </c>
      <c r="H17079">
        <v>0</v>
      </c>
      <c r="I17079" s="1" t="s">
        <v>21</v>
      </c>
      <c r="J17079" s="1"/>
      <c r="K17079">
        <v>0</v>
      </c>
      <c r="L17079" s="1" t="s">
        <v>22</v>
      </c>
      <c r="M17079" s="1" t="s">
        <v>26</v>
      </c>
      <c r="N17079" s="1" t="s">
        <v>26</v>
      </c>
      <c r="O17079">
        <v>1</v>
      </c>
      <c r="P17079" s="1" t="s">
        <v>74</v>
      </c>
      <c r="Q17079" s="1" t="s">
        <v>74</v>
      </c>
      <c r="R17079">
        <v>0</v>
      </c>
    </row>
    <row r="17080" spans="1:18" x14ac:dyDescent="0.3">
      <c r="A17080" s="1" t="s">
        <v>17796</v>
      </c>
      <c r="B17080" s="1" t="s">
        <v>17651</v>
      </c>
      <c r="C17080">
        <v>2025</v>
      </c>
      <c r="D17080" s="2">
        <v>36784</v>
      </c>
      <c r="E17080" s="1" t="s">
        <v>20</v>
      </c>
      <c r="F17080">
        <v>1</v>
      </c>
      <c r="G17080">
        <v>0</v>
      </c>
      <c r="H17080">
        <v>0</v>
      </c>
      <c r="I17080" s="1" t="s">
        <v>21</v>
      </c>
      <c r="J17080" s="1"/>
      <c r="K17080">
        <v>0</v>
      </c>
      <c r="L17080" s="1" t="s">
        <v>22</v>
      </c>
      <c r="M17080" s="1" t="s">
        <v>26</v>
      </c>
      <c r="N17080" s="1" t="s">
        <v>26</v>
      </c>
      <c r="O17080">
        <v>1</v>
      </c>
      <c r="P17080" s="1" t="s">
        <v>2432</v>
      </c>
      <c r="Q17080" s="1" t="s">
        <v>2432</v>
      </c>
      <c r="R17080">
        <v>0</v>
      </c>
    </row>
    <row r="17081" spans="1:18" x14ac:dyDescent="0.3">
      <c r="A17081" s="1" t="s">
        <v>17797</v>
      </c>
      <c r="B17081" s="1" t="s">
        <v>17651</v>
      </c>
      <c r="C17081">
        <v>2025</v>
      </c>
      <c r="D17081" s="2">
        <v>36784</v>
      </c>
      <c r="E17081" s="1" t="s">
        <v>37</v>
      </c>
      <c r="F17081">
        <v>1</v>
      </c>
      <c r="G17081">
        <v>1</v>
      </c>
      <c r="H17081">
        <v>1</v>
      </c>
      <c r="I17081" s="1" t="s">
        <v>91</v>
      </c>
      <c r="J17081" s="1" t="s">
        <v>92</v>
      </c>
      <c r="K17081">
        <v>0</v>
      </c>
      <c r="L17081" s="1" t="s">
        <v>22</v>
      </c>
      <c r="M17081" s="1" t="s">
        <v>33</v>
      </c>
      <c r="N17081" s="1" t="s">
        <v>33</v>
      </c>
      <c r="O17081">
        <v>1</v>
      </c>
      <c r="P17081" s="1" t="s">
        <v>40</v>
      </c>
      <c r="Q17081" s="1" t="s">
        <v>40</v>
      </c>
      <c r="R17081">
        <v>1</v>
      </c>
    </row>
    <row r="17082" spans="1:18" x14ac:dyDescent="0.3">
      <c r="A17082" s="1" t="s">
        <v>17798</v>
      </c>
      <c r="B17082" s="1" t="s">
        <v>17651</v>
      </c>
      <c r="C17082">
        <v>2025</v>
      </c>
      <c r="D17082" s="2">
        <v>36784</v>
      </c>
      <c r="E17082" s="1" t="s">
        <v>20</v>
      </c>
      <c r="F17082">
        <v>1</v>
      </c>
      <c r="G17082">
        <v>0</v>
      </c>
      <c r="H17082">
        <v>0</v>
      </c>
      <c r="I17082" s="1" t="s">
        <v>21</v>
      </c>
      <c r="J17082" s="1"/>
      <c r="K17082">
        <v>0</v>
      </c>
      <c r="L17082" s="1" t="s">
        <v>22</v>
      </c>
      <c r="M17082" s="1" t="s">
        <v>26</v>
      </c>
      <c r="N17082" s="1" t="s">
        <v>26</v>
      </c>
      <c r="O17082">
        <v>1</v>
      </c>
      <c r="P17082" s="1" t="s">
        <v>27</v>
      </c>
      <c r="Q17082" s="1" t="s">
        <v>27</v>
      </c>
      <c r="R17082">
        <v>0</v>
      </c>
    </row>
    <row r="17083" spans="1:18" x14ac:dyDescent="0.3">
      <c r="A17083" s="1" t="s">
        <v>17799</v>
      </c>
      <c r="B17083" s="1" t="s">
        <v>17651</v>
      </c>
      <c r="C17083">
        <v>2025</v>
      </c>
      <c r="D17083" s="2">
        <v>36784</v>
      </c>
      <c r="E17083" s="1" t="s">
        <v>20</v>
      </c>
      <c r="F17083">
        <v>1</v>
      </c>
      <c r="G17083">
        <v>0</v>
      </c>
      <c r="H17083">
        <v>0</v>
      </c>
      <c r="I17083" s="1" t="s">
        <v>21</v>
      </c>
      <c r="J17083" s="1"/>
      <c r="K17083">
        <v>0</v>
      </c>
      <c r="L17083" s="1" t="s">
        <v>22</v>
      </c>
      <c r="M17083" s="1" t="s">
        <v>26</v>
      </c>
      <c r="N17083" s="1" t="s">
        <v>26</v>
      </c>
      <c r="O17083">
        <v>1</v>
      </c>
      <c r="P17083" s="1" t="s">
        <v>78</v>
      </c>
      <c r="Q17083" s="1" t="s">
        <v>78</v>
      </c>
      <c r="R17083">
        <v>0</v>
      </c>
    </row>
    <row r="17084" spans="1:18" x14ac:dyDescent="0.3">
      <c r="A17084" s="1" t="s">
        <v>17800</v>
      </c>
      <c r="B17084" s="1" t="s">
        <v>17651</v>
      </c>
      <c r="C17084">
        <v>2025</v>
      </c>
      <c r="D17084" s="2">
        <v>36784</v>
      </c>
      <c r="E17084" s="1" t="s">
        <v>20</v>
      </c>
      <c r="F17084">
        <v>1</v>
      </c>
      <c r="G17084">
        <v>0</v>
      </c>
      <c r="H17084">
        <v>0</v>
      </c>
      <c r="I17084" s="1" t="s">
        <v>21</v>
      </c>
      <c r="J17084" s="1"/>
      <c r="K17084">
        <v>0</v>
      </c>
      <c r="L17084" s="1" t="s">
        <v>22</v>
      </c>
      <c r="M17084" s="1" t="s">
        <v>26</v>
      </c>
      <c r="N17084" s="1" t="s">
        <v>26</v>
      </c>
      <c r="O17084">
        <v>1</v>
      </c>
      <c r="P17084" s="1" t="s">
        <v>78</v>
      </c>
      <c r="Q17084" s="1" t="s">
        <v>78</v>
      </c>
      <c r="R17084">
        <v>0</v>
      </c>
    </row>
    <row r="17085" spans="1:18" x14ac:dyDescent="0.3">
      <c r="A17085" s="1" t="s">
        <v>17801</v>
      </c>
      <c r="B17085" s="1" t="s">
        <v>17651</v>
      </c>
      <c r="C17085">
        <v>2025</v>
      </c>
      <c r="D17085" s="2">
        <v>36784</v>
      </c>
      <c r="E17085" s="1" t="s">
        <v>20</v>
      </c>
      <c r="F17085">
        <v>1</v>
      </c>
      <c r="G17085">
        <v>0</v>
      </c>
      <c r="H17085">
        <v>0</v>
      </c>
      <c r="I17085" s="1" t="s">
        <v>21</v>
      </c>
      <c r="J17085" s="1"/>
      <c r="K17085">
        <v>0</v>
      </c>
      <c r="L17085" s="1" t="s">
        <v>22</v>
      </c>
      <c r="M17085" s="1" t="s">
        <v>26</v>
      </c>
      <c r="N17085" s="1" t="s">
        <v>26</v>
      </c>
      <c r="O17085">
        <v>1</v>
      </c>
      <c r="P17085" s="1" t="s">
        <v>45</v>
      </c>
      <c r="Q17085" s="1" t="s">
        <v>45</v>
      </c>
      <c r="R17085">
        <v>0</v>
      </c>
    </row>
    <row r="17086" spans="1:18" x14ac:dyDescent="0.3">
      <c r="A17086" s="1" t="s">
        <v>17802</v>
      </c>
      <c r="B17086" s="1" t="s">
        <v>17651</v>
      </c>
      <c r="C17086">
        <v>2025</v>
      </c>
      <c r="D17086" s="2">
        <v>36784</v>
      </c>
      <c r="E17086" s="1" t="s">
        <v>37</v>
      </c>
      <c r="F17086">
        <v>1</v>
      </c>
      <c r="G17086">
        <v>1</v>
      </c>
      <c r="H17086">
        <v>1</v>
      </c>
      <c r="I17086" s="1" t="s">
        <v>91</v>
      </c>
      <c r="J17086" s="1" t="s">
        <v>92</v>
      </c>
      <c r="K17086">
        <v>0</v>
      </c>
      <c r="L17086" s="1" t="s">
        <v>22</v>
      </c>
      <c r="M17086" s="1" t="s">
        <v>47</v>
      </c>
      <c r="N17086" s="1" t="s">
        <v>47</v>
      </c>
      <c r="O17086">
        <v>1</v>
      </c>
      <c r="P17086" s="1" t="s">
        <v>27</v>
      </c>
      <c r="Q17086" s="1" t="s">
        <v>27</v>
      </c>
      <c r="R17086">
        <v>1</v>
      </c>
    </row>
    <row r="17087" spans="1:18" x14ac:dyDescent="0.3">
      <c r="A17087" s="1" t="s">
        <v>17803</v>
      </c>
      <c r="B17087" s="1" t="s">
        <v>17651</v>
      </c>
      <c r="C17087">
        <v>2025</v>
      </c>
      <c r="D17087" s="2">
        <v>36784</v>
      </c>
      <c r="E17087" s="1" t="s">
        <v>37</v>
      </c>
      <c r="F17087">
        <v>1</v>
      </c>
      <c r="G17087">
        <v>1</v>
      </c>
      <c r="H17087">
        <v>1</v>
      </c>
      <c r="I17087" s="1" t="s">
        <v>38</v>
      </c>
      <c r="J17087" s="1" t="s">
        <v>42</v>
      </c>
      <c r="K17087">
        <v>0</v>
      </c>
      <c r="L17087" s="1" t="s">
        <v>22</v>
      </c>
      <c r="M17087" s="1" t="s">
        <v>33</v>
      </c>
      <c r="N17087" s="1" t="s">
        <v>33</v>
      </c>
      <c r="O17087">
        <v>1</v>
      </c>
      <c r="P17087" s="1" t="s">
        <v>45</v>
      </c>
      <c r="Q17087" s="1" t="s">
        <v>45</v>
      </c>
      <c r="R17087">
        <v>1</v>
      </c>
    </row>
    <row r="17088" spans="1:18" x14ac:dyDescent="0.3">
      <c r="A17088" s="1" t="s">
        <v>17804</v>
      </c>
      <c r="B17088" s="1" t="s">
        <v>17651</v>
      </c>
      <c r="C17088">
        <v>2025</v>
      </c>
      <c r="D17088" s="2">
        <v>36784</v>
      </c>
      <c r="E17088" s="1" t="s">
        <v>20</v>
      </c>
      <c r="F17088">
        <v>1</v>
      </c>
      <c r="G17088">
        <v>0</v>
      </c>
      <c r="H17088">
        <v>0</v>
      </c>
      <c r="I17088" s="1" t="s">
        <v>21</v>
      </c>
      <c r="J17088" s="1"/>
      <c r="K17088">
        <v>0</v>
      </c>
      <c r="L17088" s="1" t="s">
        <v>22</v>
      </c>
      <c r="M17088" s="1" t="s">
        <v>33</v>
      </c>
      <c r="N17088" s="1" t="s">
        <v>33</v>
      </c>
      <c r="O17088">
        <v>1</v>
      </c>
      <c r="P17088" s="1" t="s">
        <v>45</v>
      </c>
      <c r="Q17088" s="1" t="s">
        <v>45</v>
      </c>
      <c r="R17088">
        <v>0</v>
      </c>
    </row>
    <row r="17089" spans="1:18" x14ac:dyDescent="0.3">
      <c r="A17089" s="1" t="s">
        <v>17805</v>
      </c>
      <c r="B17089" s="1" t="s">
        <v>17651</v>
      </c>
      <c r="C17089">
        <v>2025</v>
      </c>
      <c r="D17089" s="2">
        <v>36784</v>
      </c>
      <c r="E17089" s="1" t="s">
        <v>20</v>
      </c>
      <c r="F17089">
        <v>1</v>
      </c>
      <c r="G17089">
        <v>0</v>
      </c>
      <c r="H17089">
        <v>0</v>
      </c>
      <c r="I17089" s="1" t="s">
        <v>21</v>
      </c>
      <c r="J17089" s="1"/>
      <c r="K17089">
        <v>0</v>
      </c>
      <c r="L17089" s="1" t="s">
        <v>22</v>
      </c>
      <c r="M17089" s="1" t="s">
        <v>26</v>
      </c>
      <c r="N17089" s="1" t="s">
        <v>26</v>
      </c>
      <c r="O17089">
        <v>1</v>
      </c>
      <c r="P17089" s="1" t="s">
        <v>121</v>
      </c>
      <c r="Q17089" s="1" t="s">
        <v>121</v>
      </c>
      <c r="R17089">
        <v>0</v>
      </c>
    </row>
    <row r="17090" spans="1:18" x14ac:dyDescent="0.3">
      <c r="A17090" s="1" t="s">
        <v>17806</v>
      </c>
      <c r="B17090" s="1" t="s">
        <v>17651</v>
      </c>
      <c r="C17090">
        <v>2025</v>
      </c>
      <c r="D17090" s="2">
        <v>36784</v>
      </c>
      <c r="E17090" s="1" t="s">
        <v>20</v>
      </c>
      <c r="F17090">
        <v>1</v>
      </c>
      <c r="G17090">
        <v>0</v>
      </c>
      <c r="H17090">
        <v>0</v>
      </c>
      <c r="I17090" s="1" t="s">
        <v>21</v>
      </c>
      <c r="J17090" s="1"/>
      <c r="K17090">
        <v>0</v>
      </c>
      <c r="L17090" s="1" t="s">
        <v>22</v>
      </c>
      <c r="M17090" s="1" t="s">
        <v>26</v>
      </c>
      <c r="N17090" s="1" t="s">
        <v>26</v>
      </c>
      <c r="O17090">
        <v>1</v>
      </c>
      <c r="P17090" s="1" t="s">
        <v>78</v>
      </c>
      <c r="Q17090" s="1" t="s">
        <v>78</v>
      </c>
      <c r="R17090">
        <v>0</v>
      </c>
    </row>
    <row r="17091" spans="1:18" x14ac:dyDescent="0.3">
      <c r="A17091" s="1" t="s">
        <v>17807</v>
      </c>
      <c r="B17091" s="1" t="s">
        <v>17651</v>
      </c>
      <c r="C17091">
        <v>2025</v>
      </c>
      <c r="D17091" s="2">
        <v>36784</v>
      </c>
      <c r="E17091" s="1" t="s">
        <v>37</v>
      </c>
      <c r="F17091">
        <v>1</v>
      </c>
      <c r="G17091">
        <v>1</v>
      </c>
      <c r="H17091">
        <v>1</v>
      </c>
      <c r="I17091" s="1" t="s">
        <v>38</v>
      </c>
      <c r="J17091" s="1" t="s">
        <v>42</v>
      </c>
      <c r="K17091">
        <v>0</v>
      </c>
      <c r="L17091" s="1" t="s">
        <v>22</v>
      </c>
      <c r="M17091" s="1" t="s">
        <v>33</v>
      </c>
      <c r="N17091" s="1" t="s">
        <v>33</v>
      </c>
      <c r="O17091">
        <v>2</v>
      </c>
      <c r="P17091" s="1" t="s">
        <v>6907</v>
      </c>
      <c r="Q17091" s="1"/>
      <c r="R17091">
        <v>1</v>
      </c>
    </row>
    <row r="17092" spans="1:18" x14ac:dyDescent="0.3">
      <c r="A17092" s="1" t="s">
        <v>17808</v>
      </c>
      <c r="B17092" s="1" t="s">
        <v>17651</v>
      </c>
      <c r="C17092">
        <v>2025</v>
      </c>
      <c r="D17092" s="2">
        <v>36784</v>
      </c>
      <c r="E17092" s="1" t="s">
        <v>37</v>
      </c>
      <c r="F17092">
        <v>1</v>
      </c>
      <c r="G17092">
        <v>1</v>
      </c>
      <c r="H17092">
        <v>1</v>
      </c>
      <c r="I17092" s="1" t="s">
        <v>91</v>
      </c>
      <c r="J17092" s="1" t="s">
        <v>92</v>
      </c>
      <c r="K17092">
        <v>0</v>
      </c>
      <c r="L17092" s="1" t="s">
        <v>22</v>
      </c>
      <c r="M17092" s="1" t="s">
        <v>33</v>
      </c>
      <c r="N17092" s="1" t="s">
        <v>33</v>
      </c>
      <c r="O17092">
        <v>2</v>
      </c>
      <c r="P17092" s="1" t="s">
        <v>6907</v>
      </c>
      <c r="Q17092" s="1"/>
      <c r="R17092">
        <v>1</v>
      </c>
    </row>
    <row r="17093" spans="1:18" x14ac:dyDescent="0.3">
      <c r="A17093" s="1" t="s">
        <v>17809</v>
      </c>
      <c r="B17093" s="1" t="s">
        <v>17651</v>
      </c>
      <c r="C17093">
        <v>2025</v>
      </c>
      <c r="D17093" s="2">
        <v>36784</v>
      </c>
      <c r="E17093" s="1" t="s">
        <v>20</v>
      </c>
      <c r="F17093">
        <v>1</v>
      </c>
      <c r="G17093">
        <v>0</v>
      </c>
      <c r="H17093">
        <v>0</v>
      </c>
      <c r="I17093" s="1" t="s">
        <v>21</v>
      </c>
      <c r="J17093" s="1"/>
      <c r="K17093">
        <v>0</v>
      </c>
      <c r="L17093" s="1" t="s">
        <v>22</v>
      </c>
      <c r="M17093" s="1" t="s">
        <v>33</v>
      </c>
      <c r="N17093" s="1" t="s">
        <v>33</v>
      </c>
      <c r="O17093">
        <v>1</v>
      </c>
      <c r="P17093" s="1" t="s">
        <v>78</v>
      </c>
      <c r="Q17093" s="1" t="s">
        <v>78</v>
      </c>
      <c r="R17093">
        <v>0</v>
      </c>
    </row>
    <row r="17094" spans="1:18" x14ac:dyDescent="0.3">
      <c r="A17094" s="1" t="s">
        <v>17810</v>
      </c>
      <c r="B17094" s="1" t="s">
        <v>17651</v>
      </c>
      <c r="C17094">
        <v>2025</v>
      </c>
      <c r="D17094" s="2">
        <v>36784</v>
      </c>
      <c r="E17094" s="1" t="s">
        <v>20</v>
      </c>
      <c r="F17094">
        <v>1</v>
      </c>
      <c r="G17094">
        <v>0</v>
      </c>
      <c r="H17094">
        <v>0</v>
      </c>
      <c r="I17094" s="1" t="s">
        <v>21</v>
      </c>
      <c r="J17094" s="1"/>
      <c r="K17094">
        <v>0</v>
      </c>
      <c r="L17094" s="1" t="s">
        <v>22</v>
      </c>
      <c r="M17094" s="1" t="s">
        <v>33</v>
      </c>
      <c r="N17094" s="1" t="s">
        <v>33</v>
      </c>
      <c r="O17094">
        <v>1</v>
      </c>
      <c r="P17094" s="1" t="s">
        <v>2432</v>
      </c>
      <c r="Q17094" s="1" t="s">
        <v>2432</v>
      </c>
      <c r="R17094">
        <v>0</v>
      </c>
    </row>
    <row r="17095" spans="1:18" x14ac:dyDescent="0.3">
      <c r="A17095" s="1" t="s">
        <v>17811</v>
      </c>
      <c r="B17095" s="1" t="s">
        <v>17651</v>
      </c>
      <c r="C17095">
        <v>2025</v>
      </c>
      <c r="D17095" s="2">
        <v>36784</v>
      </c>
      <c r="E17095" s="1" t="s">
        <v>20</v>
      </c>
      <c r="F17095">
        <v>1</v>
      </c>
      <c r="G17095">
        <v>0</v>
      </c>
      <c r="H17095">
        <v>0</v>
      </c>
      <c r="I17095" s="1" t="s">
        <v>21</v>
      </c>
      <c r="J17095" s="1"/>
      <c r="K17095">
        <v>0</v>
      </c>
      <c r="L17095" s="1" t="s">
        <v>22</v>
      </c>
      <c r="M17095" s="1" t="s">
        <v>26</v>
      </c>
      <c r="N17095" s="1" t="s">
        <v>26</v>
      </c>
      <c r="O17095">
        <v>1</v>
      </c>
      <c r="P17095" s="1" t="s">
        <v>2432</v>
      </c>
      <c r="Q17095" s="1" t="s">
        <v>2432</v>
      </c>
      <c r="R17095">
        <v>0</v>
      </c>
    </row>
    <row r="17096" spans="1:18" x14ac:dyDescent="0.3">
      <c r="A17096" s="1" t="s">
        <v>17812</v>
      </c>
      <c r="B17096" s="1" t="s">
        <v>17651</v>
      </c>
      <c r="C17096">
        <v>2025</v>
      </c>
      <c r="D17096" s="2">
        <v>36784</v>
      </c>
      <c r="E17096" s="1" t="s">
        <v>20</v>
      </c>
      <c r="F17096">
        <v>1</v>
      </c>
      <c r="G17096">
        <v>0</v>
      </c>
      <c r="H17096">
        <v>0</v>
      </c>
      <c r="I17096" s="1" t="s">
        <v>21</v>
      </c>
      <c r="J17096" s="1"/>
      <c r="K17096">
        <v>0</v>
      </c>
      <c r="L17096" s="1" t="s">
        <v>22</v>
      </c>
      <c r="M17096" s="1" t="s">
        <v>26</v>
      </c>
      <c r="N17096" s="1" t="s">
        <v>26</v>
      </c>
      <c r="O17096">
        <v>1</v>
      </c>
      <c r="P17096" s="1" t="s">
        <v>40</v>
      </c>
      <c r="Q17096" s="1" t="s">
        <v>40</v>
      </c>
      <c r="R17096">
        <v>0</v>
      </c>
    </row>
    <row r="17097" spans="1:18" x14ac:dyDescent="0.3">
      <c r="A17097" s="1" t="s">
        <v>17813</v>
      </c>
      <c r="B17097" s="1" t="s">
        <v>17651</v>
      </c>
      <c r="C17097">
        <v>2025</v>
      </c>
      <c r="D17097" s="2">
        <v>36784</v>
      </c>
      <c r="E17097" s="1" t="s">
        <v>20</v>
      </c>
      <c r="F17097">
        <v>1</v>
      </c>
      <c r="G17097">
        <v>0</v>
      </c>
      <c r="H17097">
        <v>0</v>
      </c>
      <c r="I17097" s="1" t="s">
        <v>21</v>
      </c>
      <c r="J17097" s="1"/>
      <c r="K17097">
        <v>0</v>
      </c>
      <c r="L17097" s="1" t="s">
        <v>22</v>
      </c>
      <c r="M17097" s="1" t="s">
        <v>26</v>
      </c>
      <c r="N17097" s="1" t="s">
        <v>26</v>
      </c>
      <c r="O17097">
        <v>1</v>
      </c>
      <c r="P17097" s="1" t="s">
        <v>27</v>
      </c>
      <c r="Q17097" s="1" t="s">
        <v>27</v>
      </c>
      <c r="R17097">
        <v>0</v>
      </c>
    </row>
    <row r="17098" spans="1:18" x14ac:dyDescent="0.3">
      <c r="A17098" s="1" t="s">
        <v>17814</v>
      </c>
      <c r="B17098" s="1" t="s">
        <v>17651</v>
      </c>
      <c r="C17098">
        <v>2025</v>
      </c>
      <c r="D17098" s="2">
        <v>36784</v>
      </c>
      <c r="E17098" s="1" t="s">
        <v>20</v>
      </c>
      <c r="F17098">
        <v>1</v>
      </c>
      <c r="G17098">
        <v>0</v>
      </c>
      <c r="H17098">
        <v>0</v>
      </c>
      <c r="I17098" s="1" t="s">
        <v>21</v>
      </c>
      <c r="J17098" s="1"/>
      <c r="K17098">
        <v>0</v>
      </c>
      <c r="L17098" s="1" t="s">
        <v>22</v>
      </c>
      <c r="M17098" s="1" t="s">
        <v>26</v>
      </c>
      <c r="N17098" s="1" t="s">
        <v>26</v>
      </c>
      <c r="O17098">
        <v>1</v>
      </c>
      <c r="P17098" s="1" t="s">
        <v>40</v>
      </c>
      <c r="Q17098" s="1" t="s">
        <v>40</v>
      </c>
      <c r="R17098">
        <v>0</v>
      </c>
    </row>
    <row r="17099" spans="1:18" x14ac:dyDescent="0.3">
      <c r="A17099" s="1" t="s">
        <v>17815</v>
      </c>
      <c r="B17099" s="1" t="s">
        <v>17651</v>
      </c>
      <c r="C17099">
        <v>2025</v>
      </c>
      <c r="D17099" s="2">
        <v>36784</v>
      </c>
      <c r="E17099" s="1" t="s">
        <v>20</v>
      </c>
      <c r="F17099">
        <v>1</v>
      </c>
      <c r="G17099">
        <v>0</v>
      </c>
      <c r="H17099">
        <v>0</v>
      </c>
      <c r="I17099" s="1" t="s">
        <v>21</v>
      </c>
      <c r="J17099" s="1"/>
      <c r="K17099">
        <v>0</v>
      </c>
      <c r="L17099" s="1" t="s">
        <v>22</v>
      </c>
      <c r="M17099" s="1" t="s">
        <v>23</v>
      </c>
      <c r="N17099" s="1" t="s">
        <v>23</v>
      </c>
      <c r="O17099">
        <v>1</v>
      </c>
      <c r="P17099" s="1" t="s">
        <v>40</v>
      </c>
      <c r="Q17099" s="1" t="s">
        <v>40</v>
      </c>
      <c r="R17099">
        <v>0</v>
      </c>
    </row>
    <row r="17100" spans="1:18" x14ac:dyDescent="0.3">
      <c r="A17100" s="1" t="s">
        <v>17816</v>
      </c>
      <c r="B17100" s="1" t="s">
        <v>17651</v>
      </c>
      <c r="C17100">
        <v>2025</v>
      </c>
      <c r="D17100" s="2">
        <v>36784</v>
      </c>
      <c r="E17100" s="1" t="s">
        <v>1137</v>
      </c>
      <c r="F17100">
        <v>1</v>
      </c>
      <c r="G17100">
        <v>0</v>
      </c>
      <c r="H17100">
        <v>0</v>
      </c>
      <c r="I17100" s="1" t="s">
        <v>21</v>
      </c>
      <c r="J17100" s="1"/>
      <c r="K17100">
        <v>1</v>
      </c>
      <c r="L17100" s="1" t="s">
        <v>1138</v>
      </c>
      <c r="M17100" s="1" t="s">
        <v>33</v>
      </c>
      <c r="N17100" s="1" t="s">
        <v>33</v>
      </c>
      <c r="O17100">
        <v>3</v>
      </c>
      <c r="P17100" s="1" t="s">
        <v>12443</v>
      </c>
      <c r="Q17100" s="1"/>
      <c r="R17100">
        <v>0</v>
      </c>
    </row>
    <row r="17101" spans="1:18" x14ac:dyDescent="0.3">
      <c r="A17101" s="1" t="s">
        <v>17817</v>
      </c>
      <c r="B17101" s="1" t="s">
        <v>17651</v>
      </c>
      <c r="C17101">
        <v>2025</v>
      </c>
      <c r="D17101" s="2">
        <v>36784</v>
      </c>
      <c r="E17101" s="1" t="s">
        <v>20</v>
      </c>
      <c r="F17101">
        <v>1</v>
      </c>
      <c r="G17101">
        <v>0</v>
      </c>
      <c r="H17101">
        <v>0</v>
      </c>
      <c r="I17101" s="1" t="s">
        <v>21</v>
      </c>
      <c r="J17101" s="1"/>
      <c r="K17101">
        <v>0</v>
      </c>
      <c r="L17101" s="1" t="s">
        <v>22</v>
      </c>
      <c r="M17101" s="1" t="s">
        <v>23</v>
      </c>
      <c r="N17101" s="1" t="s">
        <v>23</v>
      </c>
      <c r="O17101">
        <v>1</v>
      </c>
      <c r="P17101" s="1" t="s">
        <v>27</v>
      </c>
      <c r="Q17101" s="1" t="s">
        <v>27</v>
      </c>
      <c r="R17101">
        <v>0</v>
      </c>
    </row>
    <row r="17102" spans="1:18" x14ac:dyDescent="0.3">
      <c r="A17102" s="1" t="s">
        <v>17818</v>
      </c>
      <c r="B17102" s="1" t="s">
        <v>17651</v>
      </c>
      <c r="C17102">
        <v>2025</v>
      </c>
      <c r="D17102" s="2">
        <v>36784</v>
      </c>
      <c r="E17102" s="1" t="s">
        <v>20</v>
      </c>
      <c r="F17102">
        <v>1</v>
      </c>
      <c r="G17102">
        <v>0</v>
      </c>
      <c r="H17102">
        <v>0</v>
      </c>
      <c r="I17102" s="1" t="s">
        <v>21</v>
      </c>
      <c r="J17102" s="1"/>
      <c r="K17102">
        <v>0</v>
      </c>
      <c r="L17102" s="1" t="s">
        <v>22</v>
      </c>
      <c r="M17102" s="1" t="s">
        <v>33</v>
      </c>
      <c r="N17102" s="1" t="s">
        <v>33</v>
      </c>
      <c r="O17102">
        <v>1</v>
      </c>
      <c r="P17102" s="1" t="s">
        <v>78</v>
      </c>
      <c r="Q17102" s="1" t="s">
        <v>78</v>
      </c>
      <c r="R17102">
        <v>0</v>
      </c>
    </row>
    <row r="17103" spans="1:18" x14ac:dyDescent="0.3">
      <c r="A17103" s="1" t="s">
        <v>17819</v>
      </c>
      <c r="B17103" s="1" t="s">
        <v>17651</v>
      </c>
      <c r="C17103">
        <v>2025</v>
      </c>
      <c r="D17103" s="2">
        <v>36784</v>
      </c>
      <c r="E17103" s="1" t="s">
        <v>20</v>
      </c>
      <c r="F17103">
        <v>1</v>
      </c>
      <c r="G17103">
        <v>0</v>
      </c>
      <c r="H17103">
        <v>0</v>
      </c>
      <c r="I17103" s="1" t="s">
        <v>21</v>
      </c>
      <c r="J17103" s="1"/>
      <c r="K17103">
        <v>0</v>
      </c>
      <c r="L17103" s="1" t="s">
        <v>22</v>
      </c>
      <c r="M17103" s="1" t="s">
        <v>33</v>
      </c>
      <c r="N17103" s="1" t="s">
        <v>33</v>
      </c>
      <c r="O17103">
        <v>1</v>
      </c>
      <c r="P17103" s="1" t="s">
        <v>78</v>
      </c>
      <c r="Q17103" s="1" t="s">
        <v>78</v>
      </c>
      <c r="R17103">
        <v>0</v>
      </c>
    </row>
    <row r="17104" spans="1:18" x14ac:dyDescent="0.3">
      <c r="A17104" s="1" t="s">
        <v>17820</v>
      </c>
      <c r="B17104" s="1" t="s">
        <v>17651</v>
      </c>
      <c r="C17104">
        <v>2025</v>
      </c>
      <c r="D17104" s="2">
        <v>36784</v>
      </c>
      <c r="E17104" s="1" t="s">
        <v>37</v>
      </c>
      <c r="F17104">
        <v>1</v>
      </c>
      <c r="G17104">
        <v>1</v>
      </c>
      <c r="H17104">
        <v>1</v>
      </c>
      <c r="I17104" s="1" t="s">
        <v>38</v>
      </c>
      <c r="J17104" s="1" t="s">
        <v>616</v>
      </c>
      <c r="K17104">
        <v>0</v>
      </c>
      <c r="L17104" s="1" t="s">
        <v>22</v>
      </c>
      <c r="M17104" s="1" t="s">
        <v>33</v>
      </c>
      <c r="N17104" s="1" t="s">
        <v>33</v>
      </c>
      <c r="O17104">
        <v>1</v>
      </c>
      <c r="P17104" s="1" t="s">
        <v>27</v>
      </c>
      <c r="Q17104" s="1" t="s">
        <v>27</v>
      </c>
      <c r="R17104">
        <v>1</v>
      </c>
    </row>
    <row r="17105" spans="1:18" x14ac:dyDescent="0.3">
      <c r="A17105" s="1" t="s">
        <v>17821</v>
      </c>
      <c r="B17105" s="1" t="s">
        <v>17651</v>
      </c>
      <c r="C17105">
        <v>2025</v>
      </c>
      <c r="D17105" s="2">
        <v>36784</v>
      </c>
      <c r="E17105" s="1" t="s">
        <v>20</v>
      </c>
      <c r="F17105">
        <v>1</v>
      </c>
      <c r="G17105">
        <v>0</v>
      </c>
      <c r="H17105">
        <v>0</v>
      </c>
      <c r="I17105" s="1" t="s">
        <v>21</v>
      </c>
      <c r="J17105" s="1"/>
      <c r="K17105">
        <v>0</v>
      </c>
      <c r="L17105" s="1" t="s">
        <v>22</v>
      </c>
      <c r="M17105" s="1" t="s">
        <v>26</v>
      </c>
      <c r="N17105" s="1" t="s">
        <v>26</v>
      </c>
      <c r="O17105">
        <v>1</v>
      </c>
      <c r="P17105" s="1" t="s">
        <v>78</v>
      </c>
      <c r="Q17105" s="1" t="s">
        <v>78</v>
      </c>
      <c r="R17105">
        <v>0</v>
      </c>
    </row>
    <row r="17106" spans="1:18" x14ac:dyDescent="0.3">
      <c r="A17106" s="1" t="s">
        <v>17822</v>
      </c>
      <c r="B17106" s="1" t="s">
        <v>17651</v>
      </c>
      <c r="C17106">
        <v>2025</v>
      </c>
      <c r="D17106" s="2">
        <v>36784</v>
      </c>
      <c r="E17106" s="1" t="s">
        <v>20</v>
      </c>
      <c r="F17106">
        <v>1</v>
      </c>
      <c r="G17106">
        <v>0</v>
      </c>
      <c r="H17106">
        <v>0</v>
      </c>
      <c r="I17106" s="1" t="s">
        <v>21</v>
      </c>
      <c r="J17106" s="1"/>
      <c r="K17106">
        <v>0</v>
      </c>
      <c r="L17106" s="1" t="s">
        <v>22</v>
      </c>
      <c r="M17106" s="1" t="s">
        <v>26</v>
      </c>
      <c r="N17106" s="1" t="s">
        <v>26</v>
      </c>
      <c r="O17106">
        <v>1</v>
      </c>
      <c r="P17106" s="1" t="s">
        <v>78</v>
      </c>
      <c r="Q17106" s="1" t="s">
        <v>78</v>
      </c>
      <c r="R17106">
        <v>0</v>
      </c>
    </row>
    <row r="17107" spans="1:18" x14ac:dyDescent="0.3">
      <c r="A17107" s="1" t="s">
        <v>17823</v>
      </c>
      <c r="B17107" s="1" t="s">
        <v>17651</v>
      </c>
      <c r="C17107">
        <v>2025</v>
      </c>
      <c r="D17107" s="2">
        <v>36784</v>
      </c>
      <c r="E17107" s="1" t="s">
        <v>20</v>
      </c>
      <c r="F17107">
        <v>1</v>
      </c>
      <c r="G17107">
        <v>0</v>
      </c>
      <c r="H17107">
        <v>0</v>
      </c>
      <c r="I17107" s="1" t="s">
        <v>21</v>
      </c>
      <c r="J17107" s="1"/>
      <c r="K17107">
        <v>0</v>
      </c>
      <c r="L17107" s="1" t="s">
        <v>22</v>
      </c>
      <c r="M17107" s="1" t="s">
        <v>35</v>
      </c>
      <c r="N17107" s="1" t="s">
        <v>35</v>
      </c>
      <c r="O17107">
        <v>1</v>
      </c>
      <c r="P17107" s="1" t="s">
        <v>78</v>
      </c>
      <c r="Q17107" s="1" t="s">
        <v>78</v>
      </c>
      <c r="R17107">
        <v>0</v>
      </c>
    </row>
    <row r="17108" spans="1:18" x14ac:dyDescent="0.3">
      <c r="A17108" s="1" t="s">
        <v>17824</v>
      </c>
      <c r="B17108" s="1" t="s">
        <v>17651</v>
      </c>
      <c r="C17108">
        <v>2025</v>
      </c>
      <c r="D17108" s="2">
        <v>36784</v>
      </c>
      <c r="E17108" s="1" t="s">
        <v>20</v>
      </c>
      <c r="F17108">
        <v>1</v>
      </c>
      <c r="G17108">
        <v>0</v>
      </c>
      <c r="H17108">
        <v>0</v>
      </c>
      <c r="I17108" s="1" t="s">
        <v>21</v>
      </c>
      <c r="J17108" s="1"/>
      <c r="K17108">
        <v>0</v>
      </c>
      <c r="L17108" s="1" t="s">
        <v>22</v>
      </c>
      <c r="M17108" s="1" t="s">
        <v>33</v>
      </c>
      <c r="N17108" s="1" t="s">
        <v>33</v>
      </c>
      <c r="O17108">
        <v>1</v>
      </c>
      <c r="P17108" s="1" t="s">
        <v>2432</v>
      </c>
      <c r="Q17108" s="1" t="s">
        <v>2432</v>
      </c>
      <c r="R17108">
        <v>0</v>
      </c>
    </row>
    <row r="17109" spans="1:18" x14ac:dyDescent="0.3">
      <c r="A17109" s="1" t="s">
        <v>17825</v>
      </c>
      <c r="B17109" s="1" t="s">
        <v>17651</v>
      </c>
      <c r="C17109">
        <v>2025</v>
      </c>
      <c r="D17109" s="2">
        <v>36784</v>
      </c>
      <c r="E17109" s="1" t="s">
        <v>20</v>
      </c>
      <c r="F17109">
        <v>1</v>
      </c>
      <c r="G17109">
        <v>0</v>
      </c>
      <c r="H17109">
        <v>0</v>
      </c>
      <c r="I17109" s="1" t="s">
        <v>21</v>
      </c>
      <c r="J17109" s="1"/>
      <c r="K17109">
        <v>0</v>
      </c>
      <c r="L17109" s="1" t="s">
        <v>22</v>
      </c>
      <c r="M17109" s="1" t="s">
        <v>26</v>
      </c>
      <c r="N17109" s="1" t="s">
        <v>26</v>
      </c>
      <c r="O17109">
        <v>1</v>
      </c>
      <c r="P17109" s="1" t="s">
        <v>40</v>
      </c>
      <c r="Q17109" s="1" t="s">
        <v>40</v>
      </c>
      <c r="R17109">
        <v>0</v>
      </c>
    </row>
    <row r="17110" spans="1:18" x14ac:dyDescent="0.3">
      <c r="A17110" s="1" t="s">
        <v>17826</v>
      </c>
      <c r="B17110" s="1" t="s">
        <v>17651</v>
      </c>
      <c r="C17110">
        <v>2025</v>
      </c>
      <c r="D17110" s="2">
        <v>36784</v>
      </c>
      <c r="E17110" s="1" t="s">
        <v>20</v>
      </c>
      <c r="F17110">
        <v>1</v>
      </c>
      <c r="G17110">
        <v>0</v>
      </c>
      <c r="H17110">
        <v>0</v>
      </c>
      <c r="I17110" s="1" t="s">
        <v>21</v>
      </c>
      <c r="J17110" s="1"/>
      <c r="K17110">
        <v>0</v>
      </c>
      <c r="L17110" s="1" t="s">
        <v>22</v>
      </c>
      <c r="M17110" s="1" t="s">
        <v>26</v>
      </c>
      <c r="N17110" s="1" t="s">
        <v>26</v>
      </c>
      <c r="O17110">
        <v>1</v>
      </c>
      <c r="P17110" s="1" t="s">
        <v>2432</v>
      </c>
      <c r="Q17110" s="1" t="s">
        <v>2432</v>
      </c>
      <c r="R17110">
        <v>0</v>
      </c>
    </row>
    <row r="17111" spans="1:18" x14ac:dyDescent="0.3">
      <c r="A17111" s="1" t="s">
        <v>17827</v>
      </c>
      <c r="B17111" s="1" t="s">
        <v>17651</v>
      </c>
      <c r="C17111">
        <v>2025</v>
      </c>
      <c r="D17111" s="2">
        <v>36784</v>
      </c>
      <c r="E17111" s="1" t="s">
        <v>20</v>
      </c>
      <c r="F17111">
        <v>1</v>
      </c>
      <c r="G17111">
        <v>0</v>
      </c>
      <c r="H17111">
        <v>0</v>
      </c>
      <c r="I17111" s="1" t="s">
        <v>21</v>
      </c>
      <c r="J17111" s="1"/>
      <c r="K17111">
        <v>0</v>
      </c>
      <c r="L17111" s="1" t="s">
        <v>22</v>
      </c>
      <c r="M17111" s="1" t="s">
        <v>26</v>
      </c>
      <c r="N17111" s="1" t="s">
        <v>26</v>
      </c>
      <c r="O17111">
        <v>1</v>
      </c>
      <c r="P17111" s="1" t="s">
        <v>80</v>
      </c>
      <c r="Q17111" s="1" t="s">
        <v>80</v>
      </c>
      <c r="R17111">
        <v>0</v>
      </c>
    </row>
    <row r="17112" spans="1:18" x14ac:dyDescent="0.3">
      <c r="A17112" s="1" t="s">
        <v>17828</v>
      </c>
      <c r="B17112" s="1" t="s">
        <v>17651</v>
      </c>
      <c r="C17112">
        <v>2025</v>
      </c>
      <c r="D17112" s="2">
        <v>36784</v>
      </c>
      <c r="E17112" s="1" t="s">
        <v>20</v>
      </c>
      <c r="F17112">
        <v>1</v>
      </c>
      <c r="G17112">
        <v>0</v>
      </c>
      <c r="H17112">
        <v>0</v>
      </c>
      <c r="I17112" s="1" t="s">
        <v>21</v>
      </c>
      <c r="J17112" s="1"/>
      <c r="K17112">
        <v>0</v>
      </c>
      <c r="L17112" s="1" t="s">
        <v>22</v>
      </c>
      <c r="M17112" s="1" t="s">
        <v>33</v>
      </c>
      <c r="N17112" s="1" t="s">
        <v>33</v>
      </c>
      <c r="O17112">
        <v>1</v>
      </c>
      <c r="P17112" s="1" t="s">
        <v>27</v>
      </c>
      <c r="Q17112" s="1" t="s">
        <v>27</v>
      </c>
      <c r="R17112">
        <v>0</v>
      </c>
    </row>
    <row r="17113" spans="1:18" x14ac:dyDescent="0.3">
      <c r="A17113" s="1" t="s">
        <v>17829</v>
      </c>
      <c r="B17113" s="1" t="s">
        <v>17651</v>
      </c>
      <c r="C17113">
        <v>2025</v>
      </c>
      <c r="D17113" s="2">
        <v>36784</v>
      </c>
      <c r="E17113" s="1" t="s">
        <v>20</v>
      </c>
      <c r="F17113">
        <v>1</v>
      </c>
      <c r="G17113">
        <v>0</v>
      </c>
      <c r="H17113">
        <v>0</v>
      </c>
      <c r="I17113" s="1" t="s">
        <v>21</v>
      </c>
      <c r="J17113" s="1"/>
      <c r="K17113">
        <v>0</v>
      </c>
      <c r="L17113" s="1" t="s">
        <v>22</v>
      </c>
      <c r="M17113" s="1" t="s">
        <v>26</v>
      </c>
      <c r="N17113" s="1" t="s">
        <v>26</v>
      </c>
      <c r="O17113">
        <v>1</v>
      </c>
      <c r="P17113" s="1" t="s">
        <v>40</v>
      </c>
      <c r="Q17113" s="1" t="s">
        <v>40</v>
      </c>
      <c r="R17113">
        <v>0</v>
      </c>
    </row>
    <row r="17114" spans="1:18" x14ac:dyDescent="0.3">
      <c r="A17114" s="1" t="s">
        <v>17830</v>
      </c>
      <c r="B17114" s="1" t="s">
        <v>17651</v>
      </c>
      <c r="C17114">
        <v>2025</v>
      </c>
      <c r="D17114" s="2">
        <v>36784</v>
      </c>
      <c r="E17114" s="1" t="s">
        <v>20</v>
      </c>
      <c r="F17114">
        <v>1</v>
      </c>
      <c r="G17114">
        <v>0</v>
      </c>
      <c r="H17114">
        <v>0</v>
      </c>
      <c r="I17114" s="1" t="s">
        <v>21</v>
      </c>
      <c r="J17114" s="1"/>
      <c r="K17114">
        <v>0</v>
      </c>
      <c r="L17114" s="1" t="s">
        <v>22</v>
      </c>
      <c r="M17114" s="1" t="s">
        <v>26</v>
      </c>
      <c r="N17114" s="1" t="s">
        <v>26</v>
      </c>
      <c r="O17114">
        <v>1</v>
      </c>
      <c r="P17114" s="1" t="s">
        <v>121</v>
      </c>
      <c r="Q17114" s="1" t="s">
        <v>121</v>
      </c>
      <c r="R17114">
        <v>0</v>
      </c>
    </row>
    <row r="17115" spans="1:18" x14ac:dyDescent="0.3">
      <c r="A17115" s="1" t="s">
        <v>17831</v>
      </c>
      <c r="B17115" s="1" t="s">
        <v>17651</v>
      </c>
      <c r="C17115">
        <v>2025</v>
      </c>
      <c r="D17115" s="2">
        <v>36784</v>
      </c>
      <c r="E17115" s="1" t="s">
        <v>20</v>
      </c>
      <c r="F17115">
        <v>1</v>
      </c>
      <c r="G17115">
        <v>0</v>
      </c>
      <c r="H17115">
        <v>0</v>
      </c>
      <c r="I17115" s="1" t="s">
        <v>21</v>
      </c>
      <c r="J17115" s="1"/>
      <c r="K17115">
        <v>0</v>
      </c>
      <c r="L17115" s="1" t="s">
        <v>22</v>
      </c>
      <c r="M17115" s="1" t="s">
        <v>33</v>
      </c>
      <c r="N17115" s="1" t="s">
        <v>33</v>
      </c>
      <c r="O17115">
        <v>1</v>
      </c>
      <c r="P17115" s="1" t="s">
        <v>27</v>
      </c>
      <c r="Q17115" s="1" t="s">
        <v>27</v>
      </c>
      <c r="R17115">
        <v>0</v>
      </c>
    </row>
    <row r="17116" spans="1:18" x14ac:dyDescent="0.3">
      <c r="A17116" s="1" t="s">
        <v>17832</v>
      </c>
      <c r="B17116" s="1" t="s">
        <v>17651</v>
      </c>
      <c r="C17116">
        <v>2025</v>
      </c>
      <c r="D17116" s="2">
        <v>36784</v>
      </c>
      <c r="E17116" s="1" t="s">
        <v>20</v>
      </c>
      <c r="F17116">
        <v>1</v>
      </c>
      <c r="G17116">
        <v>0</v>
      </c>
      <c r="H17116">
        <v>0</v>
      </c>
      <c r="I17116" s="1" t="s">
        <v>21</v>
      </c>
      <c r="J17116" s="1"/>
      <c r="K17116">
        <v>0</v>
      </c>
      <c r="L17116" s="1" t="s">
        <v>22</v>
      </c>
      <c r="M17116" s="1" t="s">
        <v>23</v>
      </c>
      <c r="N17116" s="1" t="s">
        <v>23</v>
      </c>
      <c r="O17116">
        <v>1</v>
      </c>
      <c r="P17116" s="1" t="s">
        <v>40</v>
      </c>
      <c r="Q17116" s="1" t="s">
        <v>40</v>
      </c>
      <c r="R17116">
        <v>0</v>
      </c>
    </row>
    <row r="17117" spans="1:18" x14ac:dyDescent="0.3">
      <c r="A17117" s="1" t="s">
        <v>17833</v>
      </c>
      <c r="B17117" s="1" t="s">
        <v>17651</v>
      </c>
      <c r="C17117">
        <v>2025</v>
      </c>
      <c r="D17117" s="2">
        <v>36784</v>
      </c>
      <c r="E17117" s="1" t="s">
        <v>20</v>
      </c>
      <c r="F17117">
        <v>1</v>
      </c>
      <c r="G17117">
        <v>0</v>
      </c>
      <c r="H17117">
        <v>0</v>
      </c>
      <c r="I17117" s="1" t="s">
        <v>21</v>
      </c>
      <c r="J17117" s="1"/>
      <c r="K17117">
        <v>0</v>
      </c>
      <c r="L17117" s="1" t="s">
        <v>22</v>
      </c>
      <c r="M17117" s="1" t="s">
        <v>26</v>
      </c>
      <c r="N17117" s="1" t="s">
        <v>26</v>
      </c>
      <c r="O17117">
        <v>1</v>
      </c>
      <c r="P17117" s="1" t="s">
        <v>40</v>
      </c>
      <c r="Q17117" s="1" t="s">
        <v>40</v>
      </c>
      <c r="R17117">
        <v>0</v>
      </c>
    </row>
    <row r="17118" spans="1:18" x14ac:dyDescent="0.3">
      <c r="A17118" s="1" t="s">
        <v>17834</v>
      </c>
      <c r="B17118" s="1" t="s">
        <v>17651</v>
      </c>
      <c r="C17118">
        <v>2025</v>
      </c>
      <c r="D17118" s="2">
        <v>36784</v>
      </c>
      <c r="E17118" s="1" t="s">
        <v>20</v>
      </c>
      <c r="F17118">
        <v>1</v>
      </c>
      <c r="G17118">
        <v>0</v>
      </c>
      <c r="H17118">
        <v>0</v>
      </c>
      <c r="I17118" s="1" t="s">
        <v>21</v>
      </c>
      <c r="J17118" s="1"/>
      <c r="K17118">
        <v>0</v>
      </c>
      <c r="L17118" s="1" t="s">
        <v>22</v>
      </c>
      <c r="M17118" s="1" t="s">
        <v>26</v>
      </c>
      <c r="N17118" s="1" t="s">
        <v>26</v>
      </c>
      <c r="O17118">
        <v>1</v>
      </c>
      <c r="P17118" s="1" t="s">
        <v>27</v>
      </c>
      <c r="Q17118" s="1" t="s">
        <v>27</v>
      </c>
      <c r="R17118">
        <v>0</v>
      </c>
    </row>
    <row r="17119" spans="1:18" x14ac:dyDescent="0.3">
      <c r="A17119" s="1" t="s">
        <v>17835</v>
      </c>
      <c r="B17119" s="1" t="s">
        <v>17651</v>
      </c>
      <c r="C17119">
        <v>2025</v>
      </c>
      <c r="D17119" s="2">
        <v>36784</v>
      </c>
      <c r="E17119" s="1" t="s">
        <v>20</v>
      </c>
      <c r="F17119">
        <v>1</v>
      </c>
      <c r="G17119">
        <v>0</v>
      </c>
      <c r="H17119">
        <v>0</v>
      </c>
      <c r="I17119" s="1" t="s">
        <v>21</v>
      </c>
      <c r="J17119" s="1"/>
      <c r="K17119">
        <v>0</v>
      </c>
      <c r="L17119" s="1" t="s">
        <v>22</v>
      </c>
      <c r="M17119" s="1" t="s">
        <v>26</v>
      </c>
      <c r="N17119" s="1" t="s">
        <v>26</v>
      </c>
      <c r="O17119">
        <v>1</v>
      </c>
      <c r="P17119" s="1" t="s">
        <v>27</v>
      </c>
      <c r="Q17119" s="1" t="s">
        <v>27</v>
      </c>
      <c r="R17119">
        <v>0</v>
      </c>
    </row>
    <row r="17120" spans="1:18" x14ac:dyDescent="0.3">
      <c r="A17120" s="1" t="s">
        <v>17836</v>
      </c>
      <c r="B17120" s="1" t="s">
        <v>17651</v>
      </c>
      <c r="C17120">
        <v>2025</v>
      </c>
      <c r="D17120" s="2">
        <v>36784</v>
      </c>
      <c r="E17120" s="1" t="s">
        <v>20</v>
      </c>
      <c r="F17120">
        <v>1</v>
      </c>
      <c r="G17120">
        <v>0</v>
      </c>
      <c r="H17120">
        <v>0</v>
      </c>
      <c r="I17120" s="1" t="s">
        <v>21</v>
      </c>
      <c r="J17120" s="1"/>
      <c r="K17120">
        <v>0</v>
      </c>
      <c r="L17120" s="1" t="s">
        <v>22</v>
      </c>
      <c r="M17120" s="1" t="s">
        <v>35</v>
      </c>
      <c r="N17120" s="1" t="s">
        <v>35</v>
      </c>
      <c r="O17120">
        <v>1</v>
      </c>
      <c r="P17120" s="1" t="s">
        <v>27</v>
      </c>
      <c r="Q17120" s="1" t="s">
        <v>27</v>
      </c>
      <c r="R17120">
        <v>0</v>
      </c>
    </row>
    <row r="17121" spans="1:18" x14ac:dyDescent="0.3">
      <c r="A17121" s="1" t="s">
        <v>17837</v>
      </c>
      <c r="B17121" s="1" t="s">
        <v>17651</v>
      </c>
      <c r="C17121">
        <v>2025</v>
      </c>
      <c r="D17121" s="2">
        <v>36784</v>
      </c>
      <c r="E17121" s="1" t="s">
        <v>20</v>
      </c>
      <c r="F17121">
        <v>1</v>
      </c>
      <c r="G17121">
        <v>0</v>
      </c>
      <c r="H17121">
        <v>0</v>
      </c>
      <c r="I17121" s="1" t="s">
        <v>21</v>
      </c>
      <c r="J17121" s="1"/>
      <c r="K17121">
        <v>0</v>
      </c>
      <c r="L17121" s="1" t="s">
        <v>22</v>
      </c>
      <c r="M17121" s="1" t="s">
        <v>26</v>
      </c>
      <c r="N17121" s="1" t="s">
        <v>26</v>
      </c>
      <c r="O17121">
        <v>1</v>
      </c>
      <c r="P17121" s="1" t="s">
        <v>40</v>
      </c>
      <c r="Q17121" s="1" t="s">
        <v>40</v>
      </c>
      <c r="R17121">
        <v>0</v>
      </c>
    </row>
    <row r="17122" spans="1:18" x14ac:dyDescent="0.3">
      <c r="A17122" s="1" t="s">
        <v>17838</v>
      </c>
      <c r="B17122" s="1" t="s">
        <v>17651</v>
      </c>
      <c r="C17122">
        <v>2025</v>
      </c>
      <c r="D17122" s="2">
        <v>36784</v>
      </c>
      <c r="E17122" s="1" t="s">
        <v>20</v>
      </c>
      <c r="F17122">
        <v>1</v>
      </c>
      <c r="G17122">
        <v>0</v>
      </c>
      <c r="H17122">
        <v>0</v>
      </c>
      <c r="I17122" s="1" t="s">
        <v>21</v>
      </c>
      <c r="J17122" s="1"/>
      <c r="K17122">
        <v>0</v>
      </c>
      <c r="L17122" s="1" t="s">
        <v>22</v>
      </c>
      <c r="M17122" s="1" t="s">
        <v>26</v>
      </c>
      <c r="N17122" s="1" t="s">
        <v>26</v>
      </c>
      <c r="O17122">
        <v>1</v>
      </c>
      <c r="P17122" s="1" t="s">
        <v>40</v>
      </c>
      <c r="Q17122" s="1" t="s">
        <v>40</v>
      </c>
      <c r="R17122">
        <v>0</v>
      </c>
    </row>
    <row r="17123" spans="1:18" x14ac:dyDescent="0.3">
      <c r="A17123" s="1" t="s">
        <v>17839</v>
      </c>
      <c r="B17123" s="1" t="s">
        <v>17651</v>
      </c>
      <c r="C17123">
        <v>2025</v>
      </c>
      <c r="D17123" s="2">
        <v>36784</v>
      </c>
      <c r="E17123" s="1" t="s">
        <v>20</v>
      </c>
      <c r="F17123">
        <v>1</v>
      </c>
      <c r="G17123">
        <v>0</v>
      </c>
      <c r="H17123">
        <v>0</v>
      </c>
      <c r="I17123" s="1" t="s">
        <v>21</v>
      </c>
      <c r="J17123" s="1"/>
      <c r="K17123">
        <v>0</v>
      </c>
      <c r="L17123" s="1" t="s">
        <v>22</v>
      </c>
      <c r="M17123" s="1" t="s">
        <v>26</v>
      </c>
      <c r="N17123" s="1" t="s">
        <v>26</v>
      </c>
      <c r="O17123">
        <v>1</v>
      </c>
      <c r="P17123" s="1" t="s">
        <v>27</v>
      </c>
      <c r="Q17123" s="1" t="s">
        <v>27</v>
      </c>
      <c r="R17123">
        <v>0</v>
      </c>
    </row>
    <row r="17124" spans="1:18" x14ac:dyDescent="0.3">
      <c r="A17124" s="1" t="s">
        <v>17840</v>
      </c>
      <c r="B17124" s="1" t="s">
        <v>17651</v>
      </c>
      <c r="C17124">
        <v>2025</v>
      </c>
      <c r="D17124" s="2">
        <v>36784</v>
      </c>
      <c r="E17124" s="1" t="s">
        <v>20</v>
      </c>
      <c r="F17124">
        <v>1</v>
      </c>
      <c r="G17124">
        <v>0</v>
      </c>
      <c r="H17124">
        <v>0</v>
      </c>
      <c r="I17124" s="1" t="s">
        <v>21</v>
      </c>
      <c r="J17124" s="1"/>
      <c r="K17124">
        <v>0</v>
      </c>
      <c r="L17124" s="1" t="s">
        <v>22</v>
      </c>
      <c r="M17124" s="1" t="s">
        <v>26</v>
      </c>
      <c r="N17124" s="1" t="s">
        <v>26</v>
      </c>
      <c r="O17124">
        <v>1</v>
      </c>
      <c r="P17124" s="1" t="s">
        <v>40</v>
      </c>
      <c r="Q17124" s="1" t="s">
        <v>40</v>
      </c>
      <c r="R17124">
        <v>0</v>
      </c>
    </row>
    <row r="17125" spans="1:18" x14ac:dyDescent="0.3">
      <c r="A17125" s="1" t="s">
        <v>17841</v>
      </c>
      <c r="B17125" s="1" t="s">
        <v>17651</v>
      </c>
      <c r="C17125">
        <v>2025</v>
      </c>
      <c r="D17125" s="2">
        <v>36784</v>
      </c>
      <c r="E17125" s="1" t="s">
        <v>20</v>
      </c>
      <c r="F17125">
        <v>1</v>
      </c>
      <c r="G17125">
        <v>0</v>
      </c>
      <c r="H17125">
        <v>0</v>
      </c>
      <c r="I17125" s="1" t="s">
        <v>21</v>
      </c>
      <c r="J17125" s="1"/>
      <c r="K17125">
        <v>0</v>
      </c>
      <c r="L17125" s="1" t="s">
        <v>22</v>
      </c>
      <c r="M17125" s="1" t="s">
        <v>26</v>
      </c>
      <c r="N17125" s="1" t="s">
        <v>26</v>
      </c>
      <c r="O17125">
        <v>1</v>
      </c>
      <c r="P17125" s="1" t="s">
        <v>27</v>
      </c>
      <c r="Q17125" s="1" t="s">
        <v>27</v>
      </c>
      <c r="R17125">
        <v>0</v>
      </c>
    </row>
    <row r="17126" spans="1:18" x14ac:dyDescent="0.3">
      <c r="A17126" s="1" t="s">
        <v>17842</v>
      </c>
      <c r="B17126" s="1" t="s">
        <v>17651</v>
      </c>
      <c r="C17126">
        <v>2025</v>
      </c>
      <c r="D17126" s="2">
        <v>36784</v>
      </c>
      <c r="E17126" s="1" t="s">
        <v>20</v>
      </c>
      <c r="F17126">
        <v>1</v>
      </c>
      <c r="G17126">
        <v>0</v>
      </c>
      <c r="H17126">
        <v>0</v>
      </c>
      <c r="I17126" s="1" t="s">
        <v>21</v>
      </c>
      <c r="J17126" s="1"/>
      <c r="K17126">
        <v>0</v>
      </c>
      <c r="L17126" s="1" t="s">
        <v>22</v>
      </c>
      <c r="M17126" s="1" t="s">
        <v>26</v>
      </c>
      <c r="N17126" s="1" t="s">
        <v>26</v>
      </c>
      <c r="O17126">
        <v>1</v>
      </c>
      <c r="P17126" s="1" t="s">
        <v>78</v>
      </c>
      <c r="Q17126" s="1" t="s">
        <v>78</v>
      </c>
      <c r="R17126">
        <v>0</v>
      </c>
    </row>
    <row r="17127" spans="1:18" x14ac:dyDescent="0.3">
      <c r="A17127" s="1" t="s">
        <v>17843</v>
      </c>
      <c r="B17127" s="1" t="s">
        <v>17651</v>
      </c>
      <c r="C17127">
        <v>2025</v>
      </c>
      <c r="D17127" s="2">
        <v>36784</v>
      </c>
      <c r="E17127" s="1" t="s">
        <v>20</v>
      </c>
      <c r="F17127">
        <v>1</v>
      </c>
      <c r="G17127">
        <v>0</v>
      </c>
      <c r="H17127">
        <v>0</v>
      </c>
      <c r="I17127" s="1" t="s">
        <v>21</v>
      </c>
      <c r="J17127" s="1"/>
      <c r="K17127">
        <v>0</v>
      </c>
      <c r="L17127" s="1" t="s">
        <v>22</v>
      </c>
      <c r="M17127" s="1" t="s">
        <v>26</v>
      </c>
      <c r="N17127" s="1" t="s">
        <v>26</v>
      </c>
      <c r="O17127">
        <v>1</v>
      </c>
      <c r="P17127" s="1" t="s">
        <v>27</v>
      </c>
      <c r="Q17127" s="1" t="s">
        <v>27</v>
      </c>
      <c r="R17127">
        <v>0</v>
      </c>
    </row>
    <row r="17128" spans="1:18" x14ac:dyDescent="0.3">
      <c r="A17128" s="1" t="s">
        <v>17844</v>
      </c>
      <c r="B17128" s="1" t="s">
        <v>17651</v>
      </c>
      <c r="C17128">
        <v>2025</v>
      </c>
      <c r="D17128" s="2">
        <v>36784</v>
      </c>
      <c r="E17128" s="1" t="s">
        <v>20</v>
      </c>
      <c r="F17128">
        <v>1</v>
      </c>
      <c r="G17128">
        <v>0</v>
      </c>
      <c r="H17128">
        <v>0</v>
      </c>
      <c r="I17128" s="1" t="s">
        <v>21</v>
      </c>
      <c r="J17128" s="1"/>
      <c r="K17128">
        <v>0</v>
      </c>
      <c r="L17128" s="1" t="s">
        <v>22</v>
      </c>
      <c r="M17128" s="1" t="s">
        <v>23</v>
      </c>
      <c r="N17128" s="1" t="s">
        <v>23</v>
      </c>
      <c r="O17128">
        <v>1</v>
      </c>
      <c r="P17128" s="1" t="s">
        <v>27</v>
      </c>
      <c r="Q17128" s="1" t="s">
        <v>27</v>
      </c>
      <c r="R17128">
        <v>0</v>
      </c>
    </row>
    <row r="17129" spans="1:18" x14ac:dyDescent="0.3">
      <c r="A17129" s="1" t="s">
        <v>17845</v>
      </c>
      <c r="B17129" s="1" t="s">
        <v>17651</v>
      </c>
      <c r="C17129">
        <v>2025</v>
      </c>
      <c r="D17129" s="2">
        <v>36784</v>
      </c>
      <c r="E17129" s="1" t="s">
        <v>20</v>
      </c>
      <c r="F17129">
        <v>1</v>
      </c>
      <c r="G17129">
        <v>0</v>
      </c>
      <c r="H17129">
        <v>0</v>
      </c>
      <c r="I17129" s="1" t="s">
        <v>21</v>
      </c>
      <c r="J17129" s="1"/>
      <c r="K17129">
        <v>0</v>
      </c>
      <c r="L17129" s="1" t="s">
        <v>22</v>
      </c>
      <c r="M17129" s="1" t="s">
        <v>26</v>
      </c>
      <c r="N17129" s="1" t="s">
        <v>26</v>
      </c>
      <c r="O17129">
        <v>1</v>
      </c>
      <c r="P17129" s="1" t="s">
        <v>40</v>
      </c>
      <c r="Q17129" s="1" t="s">
        <v>40</v>
      </c>
      <c r="R17129">
        <v>0</v>
      </c>
    </row>
    <row r="17130" spans="1:18" x14ac:dyDescent="0.3">
      <c r="A17130" s="1" t="s">
        <v>17846</v>
      </c>
      <c r="B17130" s="1" t="s">
        <v>17651</v>
      </c>
      <c r="C17130">
        <v>2025</v>
      </c>
      <c r="D17130" s="2">
        <v>36784</v>
      </c>
      <c r="E17130" s="1" t="s">
        <v>20</v>
      </c>
      <c r="F17130">
        <v>1</v>
      </c>
      <c r="G17130">
        <v>0</v>
      </c>
      <c r="H17130">
        <v>0</v>
      </c>
      <c r="I17130" s="1" t="s">
        <v>21</v>
      </c>
      <c r="J17130" s="1"/>
      <c r="K17130">
        <v>0</v>
      </c>
      <c r="L17130" s="1" t="s">
        <v>22</v>
      </c>
      <c r="M17130" s="1" t="s">
        <v>26</v>
      </c>
      <c r="N17130" s="1" t="s">
        <v>26</v>
      </c>
      <c r="O17130">
        <v>1</v>
      </c>
      <c r="P17130" s="1" t="s">
        <v>27</v>
      </c>
      <c r="Q17130" s="1" t="s">
        <v>27</v>
      </c>
      <c r="R17130">
        <v>0</v>
      </c>
    </row>
    <row r="17131" spans="1:18" x14ac:dyDescent="0.3">
      <c r="A17131" s="1" t="s">
        <v>17847</v>
      </c>
      <c r="B17131" s="1" t="s">
        <v>17651</v>
      </c>
      <c r="C17131">
        <v>2025</v>
      </c>
      <c r="D17131" s="2">
        <v>36784</v>
      </c>
      <c r="E17131" s="1" t="s">
        <v>20</v>
      </c>
      <c r="F17131">
        <v>1</v>
      </c>
      <c r="G17131">
        <v>0</v>
      </c>
      <c r="H17131">
        <v>0</v>
      </c>
      <c r="I17131" s="1" t="s">
        <v>21</v>
      </c>
      <c r="J17131" s="1"/>
      <c r="K17131">
        <v>0</v>
      </c>
      <c r="L17131" s="1" t="s">
        <v>22</v>
      </c>
      <c r="M17131" s="1" t="s">
        <v>26</v>
      </c>
      <c r="N17131" s="1" t="s">
        <v>26</v>
      </c>
      <c r="O17131">
        <v>1</v>
      </c>
      <c r="P17131" s="1" t="s">
        <v>27</v>
      </c>
      <c r="Q17131" s="1" t="s">
        <v>27</v>
      </c>
      <c r="R17131">
        <v>0</v>
      </c>
    </row>
    <row r="17132" spans="1:18" x14ac:dyDescent="0.3">
      <c r="A17132" s="1" t="s">
        <v>17848</v>
      </c>
      <c r="B17132" s="1" t="s">
        <v>17651</v>
      </c>
      <c r="C17132">
        <v>2025</v>
      </c>
      <c r="D17132" s="2">
        <v>36784</v>
      </c>
      <c r="E17132" s="1" t="s">
        <v>20</v>
      </c>
      <c r="F17132">
        <v>1</v>
      </c>
      <c r="G17132">
        <v>0</v>
      </c>
      <c r="H17132">
        <v>0</v>
      </c>
      <c r="I17132" s="1" t="s">
        <v>21</v>
      </c>
      <c r="J17132" s="1"/>
      <c r="K17132">
        <v>0</v>
      </c>
      <c r="L17132" s="1" t="s">
        <v>22</v>
      </c>
      <c r="M17132" s="1" t="s">
        <v>26</v>
      </c>
      <c r="N17132" s="1" t="s">
        <v>26</v>
      </c>
      <c r="O17132">
        <v>1</v>
      </c>
      <c r="P17132" s="1" t="s">
        <v>2432</v>
      </c>
      <c r="Q17132" s="1" t="s">
        <v>2432</v>
      </c>
      <c r="R17132">
        <v>0</v>
      </c>
    </row>
    <row r="17133" spans="1:18" x14ac:dyDescent="0.3">
      <c r="A17133" s="1" t="s">
        <v>17849</v>
      </c>
      <c r="B17133" s="1" t="s">
        <v>17651</v>
      </c>
      <c r="C17133">
        <v>2025</v>
      </c>
      <c r="D17133" s="2">
        <v>36784</v>
      </c>
      <c r="E17133" s="1" t="s">
        <v>20</v>
      </c>
      <c r="F17133">
        <v>1</v>
      </c>
      <c r="G17133">
        <v>0</v>
      </c>
      <c r="H17133">
        <v>0</v>
      </c>
      <c r="I17133" s="1" t="s">
        <v>21</v>
      </c>
      <c r="J17133" s="1"/>
      <c r="K17133">
        <v>0</v>
      </c>
      <c r="L17133" s="1" t="s">
        <v>22</v>
      </c>
      <c r="M17133" s="1" t="s">
        <v>26</v>
      </c>
      <c r="N17133" s="1" t="s">
        <v>26</v>
      </c>
      <c r="O17133">
        <v>1</v>
      </c>
      <c r="P17133" s="1" t="s">
        <v>40</v>
      </c>
      <c r="Q17133" s="1" t="s">
        <v>40</v>
      </c>
      <c r="R17133">
        <v>0</v>
      </c>
    </row>
    <row r="17134" spans="1:18" x14ac:dyDescent="0.3">
      <c r="A17134" s="1" t="s">
        <v>17850</v>
      </c>
      <c r="B17134" s="1" t="s">
        <v>17651</v>
      </c>
      <c r="C17134">
        <v>2025</v>
      </c>
      <c r="D17134" s="2">
        <v>36784</v>
      </c>
      <c r="E17134" s="1" t="s">
        <v>20</v>
      </c>
      <c r="F17134">
        <v>1</v>
      </c>
      <c r="G17134">
        <v>0</v>
      </c>
      <c r="H17134">
        <v>0</v>
      </c>
      <c r="I17134" s="1" t="s">
        <v>21</v>
      </c>
      <c r="J17134" s="1"/>
      <c r="K17134">
        <v>0</v>
      </c>
      <c r="L17134" s="1" t="s">
        <v>22</v>
      </c>
      <c r="M17134" s="1" t="s">
        <v>26</v>
      </c>
      <c r="N17134" s="1" t="s">
        <v>26</v>
      </c>
      <c r="O17134">
        <v>1</v>
      </c>
      <c r="P17134" s="1" t="s">
        <v>2432</v>
      </c>
      <c r="Q17134" s="1" t="s">
        <v>2432</v>
      </c>
      <c r="R17134">
        <v>0</v>
      </c>
    </row>
    <row r="17135" spans="1:18" x14ac:dyDescent="0.3">
      <c r="A17135" s="1" t="s">
        <v>17851</v>
      </c>
      <c r="B17135" s="1" t="s">
        <v>17651</v>
      </c>
      <c r="C17135">
        <v>2025</v>
      </c>
      <c r="D17135" s="2">
        <v>36784</v>
      </c>
      <c r="E17135" s="1" t="s">
        <v>20</v>
      </c>
      <c r="F17135">
        <v>1</v>
      </c>
      <c r="G17135">
        <v>0</v>
      </c>
      <c r="H17135">
        <v>0</v>
      </c>
      <c r="I17135" s="1" t="s">
        <v>21</v>
      </c>
      <c r="J17135" s="1"/>
      <c r="K17135">
        <v>0</v>
      </c>
      <c r="L17135" s="1" t="s">
        <v>22</v>
      </c>
      <c r="M17135" s="1" t="s">
        <v>33</v>
      </c>
      <c r="N17135" s="1" t="s">
        <v>33</v>
      </c>
      <c r="O17135">
        <v>1</v>
      </c>
      <c r="P17135" s="1" t="s">
        <v>27</v>
      </c>
      <c r="Q17135" s="1" t="s">
        <v>27</v>
      </c>
      <c r="R17135">
        <v>0</v>
      </c>
    </row>
    <row r="17136" spans="1:18" x14ac:dyDescent="0.3">
      <c r="A17136" s="1" t="s">
        <v>17852</v>
      </c>
      <c r="B17136" s="1" t="s">
        <v>17651</v>
      </c>
      <c r="C17136">
        <v>2025</v>
      </c>
      <c r="D17136" s="2">
        <v>36784</v>
      </c>
      <c r="E17136" s="1" t="s">
        <v>20</v>
      </c>
      <c r="F17136">
        <v>1</v>
      </c>
      <c r="G17136">
        <v>0</v>
      </c>
      <c r="H17136">
        <v>0</v>
      </c>
      <c r="I17136" s="1" t="s">
        <v>21</v>
      </c>
      <c r="J17136" s="1"/>
      <c r="K17136">
        <v>0</v>
      </c>
      <c r="L17136" s="1" t="s">
        <v>22</v>
      </c>
      <c r="M17136" s="1" t="s">
        <v>33</v>
      </c>
      <c r="N17136" s="1" t="s">
        <v>33</v>
      </c>
      <c r="O17136">
        <v>1</v>
      </c>
      <c r="P17136" s="1" t="s">
        <v>45</v>
      </c>
      <c r="Q17136" s="1" t="s">
        <v>45</v>
      </c>
      <c r="R17136">
        <v>0</v>
      </c>
    </row>
    <row r="17137" spans="1:18" x14ac:dyDescent="0.3">
      <c r="A17137" s="1" t="s">
        <v>17853</v>
      </c>
      <c r="B17137" s="1" t="s">
        <v>17651</v>
      </c>
      <c r="C17137">
        <v>2025</v>
      </c>
      <c r="D17137" s="2">
        <v>36784</v>
      </c>
      <c r="E17137" s="1" t="s">
        <v>20</v>
      </c>
      <c r="F17137">
        <v>1</v>
      </c>
      <c r="G17137">
        <v>0</v>
      </c>
      <c r="H17137">
        <v>0</v>
      </c>
      <c r="I17137" s="1" t="s">
        <v>21</v>
      </c>
      <c r="J17137" s="1"/>
      <c r="K17137">
        <v>0</v>
      </c>
      <c r="L17137" s="1" t="s">
        <v>22</v>
      </c>
      <c r="M17137" s="1" t="s">
        <v>26</v>
      </c>
      <c r="N17137" s="1" t="s">
        <v>26</v>
      </c>
      <c r="O17137">
        <v>1</v>
      </c>
      <c r="P17137" s="1" t="s">
        <v>27</v>
      </c>
      <c r="Q17137" s="1" t="s">
        <v>27</v>
      </c>
      <c r="R17137">
        <v>0</v>
      </c>
    </row>
    <row r="17138" spans="1:18" x14ac:dyDescent="0.3">
      <c r="A17138" s="1" t="s">
        <v>17854</v>
      </c>
      <c r="B17138" s="1" t="s">
        <v>17651</v>
      </c>
      <c r="C17138">
        <v>2025</v>
      </c>
      <c r="D17138" s="2">
        <v>36784</v>
      </c>
      <c r="E17138" s="1" t="s">
        <v>20</v>
      </c>
      <c r="F17138">
        <v>1</v>
      </c>
      <c r="G17138">
        <v>0</v>
      </c>
      <c r="H17138">
        <v>0</v>
      </c>
      <c r="I17138" s="1" t="s">
        <v>21</v>
      </c>
      <c r="J17138" s="1"/>
      <c r="K17138">
        <v>0</v>
      </c>
      <c r="L17138" s="1" t="s">
        <v>22</v>
      </c>
      <c r="M17138" s="1" t="s">
        <v>33</v>
      </c>
      <c r="N17138" s="1" t="s">
        <v>33</v>
      </c>
      <c r="O17138">
        <v>1</v>
      </c>
      <c r="P17138" s="1" t="s">
        <v>2432</v>
      </c>
      <c r="Q17138" s="1" t="s">
        <v>2432</v>
      </c>
      <c r="R17138">
        <v>0</v>
      </c>
    </row>
    <row r="17139" spans="1:18" x14ac:dyDescent="0.3">
      <c r="A17139" s="1" t="s">
        <v>17855</v>
      </c>
      <c r="B17139" s="1" t="s">
        <v>17651</v>
      </c>
      <c r="C17139">
        <v>2025</v>
      </c>
      <c r="D17139" s="2">
        <v>36784</v>
      </c>
      <c r="E17139" s="1" t="s">
        <v>20</v>
      </c>
      <c r="F17139">
        <v>1</v>
      </c>
      <c r="G17139">
        <v>0</v>
      </c>
      <c r="H17139">
        <v>0</v>
      </c>
      <c r="I17139" s="1" t="s">
        <v>21</v>
      </c>
      <c r="J17139" s="1"/>
      <c r="K17139">
        <v>0</v>
      </c>
      <c r="L17139" s="1" t="s">
        <v>22</v>
      </c>
      <c r="M17139" s="1" t="s">
        <v>26</v>
      </c>
      <c r="N17139" s="1" t="s">
        <v>26</v>
      </c>
      <c r="O17139">
        <v>1</v>
      </c>
      <c r="P17139" s="1" t="s">
        <v>78</v>
      </c>
      <c r="Q17139" s="1" t="s">
        <v>78</v>
      </c>
      <c r="R17139">
        <v>0</v>
      </c>
    </row>
    <row r="17140" spans="1:18" x14ac:dyDescent="0.3">
      <c r="A17140" s="1" t="s">
        <v>17856</v>
      </c>
      <c r="B17140" s="1" t="s">
        <v>17651</v>
      </c>
      <c r="C17140">
        <v>2025</v>
      </c>
      <c r="D17140" s="2">
        <v>36784</v>
      </c>
      <c r="E17140" s="1" t="s">
        <v>37</v>
      </c>
      <c r="F17140">
        <v>1</v>
      </c>
      <c r="G17140">
        <v>1</v>
      </c>
      <c r="H17140">
        <v>1</v>
      </c>
      <c r="I17140" s="1" t="s">
        <v>38</v>
      </c>
      <c r="J17140" s="1" t="s">
        <v>62</v>
      </c>
      <c r="K17140">
        <v>0</v>
      </c>
      <c r="L17140" s="1" t="s">
        <v>22</v>
      </c>
      <c r="M17140" s="1" t="s">
        <v>26</v>
      </c>
      <c r="N17140" s="1" t="s">
        <v>26</v>
      </c>
      <c r="O17140">
        <v>1</v>
      </c>
      <c r="P17140" s="1" t="s">
        <v>27</v>
      </c>
      <c r="Q17140" s="1" t="s">
        <v>27</v>
      </c>
      <c r="R17140">
        <v>0</v>
      </c>
    </row>
    <row r="17141" spans="1:18" x14ac:dyDescent="0.3">
      <c r="A17141" s="1" t="s">
        <v>17857</v>
      </c>
      <c r="B17141" s="1" t="s">
        <v>17651</v>
      </c>
      <c r="C17141">
        <v>2025</v>
      </c>
      <c r="D17141" s="2">
        <v>36784</v>
      </c>
      <c r="E17141" s="1" t="s">
        <v>20</v>
      </c>
      <c r="F17141">
        <v>1</v>
      </c>
      <c r="G17141">
        <v>0</v>
      </c>
      <c r="H17141">
        <v>0</v>
      </c>
      <c r="I17141" s="1" t="s">
        <v>21</v>
      </c>
      <c r="J17141" s="1"/>
      <c r="K17141">
        <v>0</v>
      </c>
      <c r="L17141" s="1" t="s">
        <v>22</v>
      </c>
      <c r="M17141" s="1" t="s">
        <v>33</v>
      </c>
      <c r="N17141" s="1" t="s">
        <v>33</v>
      </c>
      <c r="O17141">
        <v>1</v>
      </c>
      <c r="P17141" s="1" t="s">
        <v>78</v>
      </c>
      <c r="Q17141" s="1" t="s">
        <v>78</v>
      </c>
      <c r="R17141">
        <v>0</v>
      </c>
    </row>
    <row r="17142" spans="1:18" x14ac:dyDescent="0.3">
      <c r="A17142" s="1" t="s">
        <v>17858</v>
      </c>
      <c r="B17142" s="1" t="s">
        <v>17651</v>
      </c>
      <c r="C17142">
        <v>2025</v>
      </c>
      <c r="D17142" s="2">
        <v>36784</v>
      </c>
      <c r="E17142" s="1" t="s">
        <v>20</v>
      </c>
      <c r="F17142">
        <v>1</v>
      </c>
      <c r="G17142">
        <v>0</v>
      </c>
      <c r="H17142">
        <v>0</v>
      </c>
      <c r="I17142" s="1" t="s">
        <v>21</v>
      </c>
      <c r="J17142" s="1"/>
      <c r="K17142">
        <v>0</v>
      </c>
      <c r="L17142" s="1" t="s">
        <v>22</v>
      </c>
      <c r="M17142" s="1" t="s">
        <v>26</v>
      </c>
      <c r="N17142" s="1" t="s">
        <v>26</v>
      </c>
      <c r="O17142">
        <v>1</v>
      </c>
      <c r="P17142" s="1" t="s">
        <v>45</v>
      </c>
      <c r="Q17142" s="1" t="s">
        <v>45</v>
      </c>
      <c r="R17142">
        <v>0</v>
      </c>
    </row>
    <row r="17143" spans="1:18" x14ac:dyDescent="0.3">
      <c r="A17143" s="1" t="s">
        <v>17859</v>
      </c>
      <c r="B17143" s="1" t="s">
        <v>17651</v>
      </c>
      <c r="C17143">
        <v>2025</v>
      </c>
      <c r="D17143" s="2">
        <v>36784</v>
      </c>
      <c r="E17143" s="1" t="s">
        <v>20</v>
      </c>
      <c r="F17143">
        <v>1</v>
      </c>
      <c r="G17143">
        <v>0</v>
      </c>
      <c r="H17143">
        <v>0</v>
      </c>
      <c r="I17143" s="1" t="s">
        <v>21</v>
      </c>
      <c r="J17143" s="1"/>
      <c r="K17143">
        <v>0</v>
      </c>
      <c r="L17143" s="1" t="s">
        <v>22</v>
      </c>
      <c r="M17143" s="1" t="s">
        <v>23</v>
      </c>
      <c r="N17143" s="1" t="s">
        <v>23</v>
      </c>
      <c r="O17143">
        <v>1</v>
      </c>
      <c r="P17143" s="1" t="s">
        <v>2432</v>
      </c>
      <c r="Q17143" s="1" t="s">
        <v>2432</v>
      </c>
      <c r="R17143">
        <v>0</v>
      </c>
    </row>
    <row r="17144" spans="1:18" x14ac:dyDescent="0.3">
      <c r="A17144" s="1" t="s">
        <v>17860</v>
      </c>
      <c r="B17144" s="1" t="s">
        <v>17651</v>
      </c>
      <c r="C17144">
        <v>2025</v>
      </c>
      <c r="D17144" s="2">
        <v>36784</v>
      </c>
      <c r="E17144" s="1" t="s">
        <v>20</v>
      </c>
      <c r="F17144">
        <v>1</v>
      </c>
      <c r="G17144">
        <v>0</v>
      </c>
      <c r="H17144">
        <v>0</v>
      </c>
      <c r="I17144" s="1" t="s">
        <v>21</v>
      </c>
      <c r="J17144" s="1"/>
      <c r="K17144">
        <v>0</v>
      </c>
      <c r="L17144" s="1" t="s">
        <v>22</v>
      </c>
      <c r="M17144" s="1" t="s">
        <v>23</v>
      </c>
      <c r="N17144" s="1" t="s">
        <v>23</v>
      </c>
      <c r="O17144">
        <v>2</v>
      </c>
      <c r="P17144" s="1" t="s">
        <v>17861</v>
      </c>
      <c r="Q17144" s="1"/>
      <c r="R17144">
        <v>0</v>
      </c>
    </row>
    <row r="17145" spans="1:18" x14ac:dyDescent="0.3">
      <c r="A17145" s="1" t="s">
        <v>17862</v>
      </c>
      <c r="B17145" s="1" t="s">
        <v>17651</v>
      </c>
      <c r="C17145">
        <v>2025</v>
      </c>
      <c r="D17145" s="2">
        <v>36784</v>
      </c>
      <c r="E17145" s="1" t="s">
        <v>20</v>
      </c>
      <c r="F17145">
        <v>1</v>
      </c>
      <c r="G17145">
        <v>0</v>
      </c>
      <c r="H17145">
        <v>0</v>
      </c>
      <c r="I17145" s="1" t="s">
        <v>21</v>
      </c>
      <c r="J17145" s="1"/>
      <c r="K17145">
        <v>0</v>
      </c>
      <c r="L17145" s="1" t="s">
        <v>22</v>
      </c>
      <c r="M17145" s="1" t="s">
        <v>23</v>
      </c>
      <c r="N17145" s="1" t="s">
        <v>23</v>
      </c>
      <c r="O17145">
        <v>1</v>
      </c>
      <c r="P17145" s="1" t="s">
        <v>40</v>
      </c>
      <c r="Q17145" s="1" t="s">
        <v>40</v>
      </c>
      <c r="R17145">
        <v>0</v>
      </c>
    </row>
    <row r="17146" spans="1:18" x14ac:dyDescent="0.3">
      <c r="A17146" s="1" t="s">
        <v>17863</v>
      </c>
      <c r="B17146" s="1" t="s">
        <v>17651</v>
      </c>
      <c r="C17146">
        <v>2025</v>
      </c>
      <c r="D17146" s="2">
        <v>36784</v>
      </c>
      <c r="E17146" s="1" t="s">
        <v>37</v>
      </c>
      <c r="F17146">
        <v>1</v>
      </c>
      <c r="G17146">
        <v>1</v>
      </c>
      <c r="H17146">
        <v>1</v>
      </c>
      <c r="I17146" s="1" t="s">
        <v>38</v>
      </c>
      <c r="J17146" s="1" t="s">
        <v>42</v>
      </c>
      <c r="K17146">
        <v>0</v>
      </c>
      <c r="L17146" s="1" t="s">
        <v>22</v>
      </c>
      <c r="M17146" s="1" t="s">
        <v>23</v>
      </c>
      <c r="N17146" s="1" t="s">
        <v>23</v>
      </c>
      <c r="O17146">
        <v>1</v>
      </c>
      <c r="P17146" s="1" t="s">
        <v>40</v>
      </c>
      <c r="Q17146" s="1" t="s">
        <v>40</v>
      </c>
      <c r="R17146">
        <v>0</v>
      </c>
    </row>
    <row r="17147" spans="1:18" x14ac:dyDescent="0.3">
      <c r="A17147" s="1" t="s">
        <v>17864</v>
      </c>
      <c r="B17147" s="1" t="s">
        <v>17651</v>
      </c>
      <c r="C17147">
        <v>2025</v>
      </c>
      <c r="D17147" s="2">
        <v>36784</v>
      </c>
      <c r="E17147" s="1" t="s">
        <v>20</v>
      </c>
      <c r="F17147">
        <v>1</v>
      </c>
      <c r="G17147">
        <v>0</v>
      </c>
      <c r="H17147">
        <v>0</v>
      </c>
      <c r="I17147" s="1" t="s">
        <v>21</v>
      </c>
      <c r="J17147" s="1"/>
      <c r="K17147">
        <v>0</v>
      </c>
      <c r="L17147" s="1" t="s">
        <v>22</v>
      </c>
      <c r="M17147" s="1" t="s">
        <v>26</v>
      </c>
      <c r="N17147" s="1" t="s">
        <v>26</v>
      </c>
      <c r="O17147">
        <v>1</v>
      </c>
      <c r="P17147" s="1" t="s">
        <v>2432</v>
      </c>
      <c r="Q17147" s="1" t="s">
        <v>2432</v>
      </c>
      <c r="R17147">
        <v>0</v>
      </c>
    </row>
    <row r="17148" spans="1:18" x14ac:dyDescent="0.3">
      <c r="A17148" s="1" t="s">
        <v>17865</v>
      </c>
      <c r="B17148" s="1" t="s">
        <v>17651</v>
      </c>
      <c r="C17148">
        <v>2025</v>
      </c>
      <c r="D17148" s="2">
        <v>36784</v>
      </c>
      <c r="E17148" s="1" t="s">
        <v>20</v>
      </c>
      <c r="F17148">
        <v>1</v>
      </c>
      <c r="G17148">
        <v>0</v>
      </c>
      <c r="H17148">
        <v>0</v>
      </c>
      <c r="I17148" s="1" t="s">
        <v>21</v>
      </c>
      <c r="J17148" s="1"/>
      <c r="K17148">
        <v>0</v>
      </c>
      <c r="L17148" s="1" t="s">
        <v>22</v>
      </c>
      <c r="M17148" s="1" t="s">
        <v>26</v>
      </c>
      <c r="N17148" s="1" t="s">
        <v>26</v>
      </c>
      <c r="O17148">
        <v>1</v>
      </c>
      <c r="P17148" s="1" t="s">
        <v>2432</v>
      </c>
      <c r="Q17148" s="1" t="s">
        <v>2432</v>
      </c>
      <c r="R17148">
        <v>0</v>
      </c>
    </row>
    <row r="17149" spans="1:18" x14ac:dyDescent="0.3">
      <c r="A17149" s="1" t="s">
        <v>17866</v>
      </c>
      <c r="B17149" s="1" t="s">
        <v>17651</v>
      </c>
      <c r="C17149">
        <v>2025</v>
      </c>
      <c r="D17149" s="2">
        <v>36784</v>
      </c>
      <c r="E17149" s="1" t="s">
        <v>20</v>
      </c>
      <c r="F17149">
        <v>1</v>
      </c>
      <c r="G17149">
        <v>0</v>
      </c>
      <c r="H17149">
        <v>0</v>
      </c>
      <c r="I17149" s="1" t="s">
        <v>21</v>
      </c>
      <c r="J17149" s="1"/>
      <c r="K17149">
        <v>0</v>
      </c>
      <c r="L17149" s="1" t="s">
        <v>22</v>
      </c>
      <c r="M17149" s="1" t="s">
        <v>26</v>
      </c>
      <c r="N17149" s="1" t="s">
        <v>26</v>
      </c>
      <c r="O17149">
        <v>1</v>
      </c>
      <c r="P17149" s="1" t="s">
        <v>45</v>
      </c>
      <c r="Q17149" s="1" t="s">
        <v>45</v>
      </c>
      <c r="R17149">
        <v>0</v>
      </c>
    </row>
    <row r="17150" spans="1:18" x14ac:dyDescent="0.3">
      <c r="A17150" s="1" t="s">
        <v>17867</v>
      </c>
      <c r="B17150" s="1" t="s">
        <v>17651</v>
      </c>
      <c r="C17150">
        <v>2025</v>
      </c>
      <c r="D17150" s="2">
        <v>36784</v>
      </c>
      <c r="E17150" s="1" t="s">
        <v>20</v>
      </c>
      <c r="F17150">
        <v>1</v>
      </c>
      <c r="G17150">
        <v>0</v>
      </c>
      <c r="H17150">
        <v>0</v>
      </c>
      <c r="I17150" s="1" t="s">
        <v>21</v>
      </c>
      <c r="J17150" s="1"/>
      <c r="K17150">
        <v>0</v>
      </c>
      <c r="L17150" s="1" t="s">
        <v>22</v>
      </c>
      <c r="M17150" s="1" t="s">
        <v>26</v>
      </c>
      <c r="N17150" s="1" t="s">
        <v>26</v>
      </c>
      <c r="O17150">
        <v>1</v>
      </c>
      <c r="P17150" s="1" t="s">
        <v>2432</v>
      </c>
      <c r="Q17150" s="1" t="s">
        <v>2432</v>
      </c>
      <c r="R17150">
        <v>0</v>
      </c>
    </row>
    <row r="17151" spans="1:18" x14ac:dyDescent="0.3">
      <c r="A17151" s="1" t="s">
        <v>17868</v>
      </c>
      <c r="B17151" s="1" t="s">
        <v>17651</v>
      </c>
      <c r="C17151">
        <v>2025</v>
      </c>
      <c r="D17151" s="2">
        <v>36784</v>
      </c>
      <c r="E17151" s="1" t="s">
        <v>20</v>
      </c>
      <c r="F17151">
        <v>1</v>
      </c>
      <c r="G17151">
        <v>0</v>
      </c>
      <c r="H17151">
        <v>0</v>
      </c>
      <c r="I17151" s="1" t="s">
        <v>21</v>
      </c>
      <c r="J17151" s="1"/>
      <c r="K17151">
        <v>0</v>
      </c>
      <c r="L17151" s="1" t="s">
        <v>22</v>
      </c>
      <c r="M17151" s="1" t="s">
        <v>33</v>
      </c>
      <c r="N17151" s="1" t="s">
        <v>33</v>
      </c>
      <c r="O17151">
        <v>1</v>
      </c>
      <c r="P17151" s="1" t="s">
        <v>40</v>
      </c>
      <c r="Q17151" s="1" t="s">
        <v>40</v>
      </c>
      <c r="R17151">
        <v>0</v>
      </c>
    </row>
    <row r="17152" spans="1:18" x14ac:dyDescent="0.3">
      <c r="A17152" s="1" t="s">
        <v>17869</v>
      </c>
      <c r="B17152" s="1" t="s">
        <v>17651</v>
      </c>
      <c r="C17152">
        <v>2025</v>
      </c>
      <c r="D17152" s="2">
        <v>36784</v>
      </c>
      <c r="E17152" s="1" t="s">
        <v>20</v>
      </c>
      <c r="F17152">
        <v>1</v>
      </c>
      <c r="G17152">
        <v>0</v>
      </c>
      <c r="H17152">
        <v>0</v>
      </c>
      <c r="I17152" s="1" t="s">
        <v>21</v>
      </c>
      <c r="J17152" s="1"/>
      <c r="K17152">
        <v>0</v>
      </c>
      <c r="L17152" s="1" t="s">
        <v>22</v>
      </c>
      <c r="M17152" s="1" t="s">
        <v>23</v>
      </c>
      <c r="N17152" s="1" t="s">
        <v>23</v>
      </c>
      <c r="O17152">
        <v>1</v>
      </c>
      <c r="P17152" s="1" t="s">
        <v>27</v>
      </c>
      <c r="Q17152" s="1" t="s">
        <v>27</v>
      </c>
      <c r="R17152">
        <v>0</v>
      </c>
    </row>
    <row r="17153" spans="1:18" x14ac:dyDescent="0.3">
      <c r="A17153" s="1" t="s">
        <v>17870</v>
      </c>
      <c r="B17153" s="1" t="s">
        <v>17651</v>
      </c>
      <c r="C17153">
        <v>2025</v>
      </c>
      <c r="D17153" s="2">
        <v>36784</v>
      </c>
      <c r="E17153" s="1" t="s">
        <v>20</v>
      </c>
      <c r="F17153">
        <v>1</v>
      </c>
      <c r="G17153">
        <v>0</v>
      </c>
      <c r="H17153">
        <v>0</v>
      </c>
      <c r="I17153" s="1" t="s">
        <v>21</v>
      </c>
      <c r="J17153" s="1"/>
      <c r="K17153">
        <v>0</v>
      </c>
      <c r="L17153" s="1" t="s">
        <v>22</v>
      </c>
      <c r="M17153" s="1" t="s">
        <v>26</v>
      </c>
      <c r="N17153" s="1" t="s">
        <v>26</v>
      </c>
      <c r="O17153">
        <v>1</v>
      </c>
      <c r="P17153" s="1" t="s">
        <v>211</v>
      </c>
      <c r="Q17153" s="1" t="s">
        <v>211</v>
      </c>
      <c r="R17153">
        <v>0</v>
      </c>
    </row>
    <row r="17154" spans="1:18" x14ac:dyDescent="0.3">
      <c r="A17154" s="1" t="s">
        <v>17871</v>
      </c>
      <c r="B17154" s="1" t="s">
        <v>17651</v>
      </c>
      <c r="C17154">
        <v>2025</v>
      </c>
      <c r="D17154" s="2">
        <v>36784</v>
      </c>
      <c r="E17154" s="1" t="s">
        <v>20</v>
      </c>
      <c r="F17154">
        <v>1</v>
      </c>
      <c r="G17154">
        <v>0</v>
      </c>
      <c r="H17154">
        <v>0</v>
      </c>
      <c r="I17154" s="1" t="s">
        <v>21</v>
      </c>
      <c r="J17154" s="1"/>
      <c r="K17154">
        <v>0</v>
      </c>
      <c r="L17154" s="1" t="s">
        <v>22</v>
      </c>
      <c r="M17154" s="1" t="s">
        <v>26</v>
      </c>
      <c r="N17154" s="1" t="s">
        <v>26</v>
      </c>
      <c r="O17154">
        <v>1</v>
      </c>
      <c r="P17154" s="1" t="s">
        <v>40</v>
      </c>
      <c r="Q17154" s="1" t="s">
        <v>40</v>
      </c>
      <c r="R17154">
        <v>0</v>
      </c>
    </row>
    <row r="17155" spans="1:18" x14ac:dyDescent="0.3">
      <c r="A17155" s="1" t="s">
        <v>17872</v>
      </c>
      <c r="B17155" s="1" t="s">
        <v>17651</v>
      </c>
      <c r="C17155">
        <v>2025</v>
      </c>
      <c r="D17155" s="2">
        <v>36784</v>
      </c>
      <c r="E17155" s="1" t="s">
        <v>20</v>
      </c>
      <c r="F17155">
        <v>1</v>
      </c>
      <c r="G17155">
        <v>0</v>
      </c>
      <c r="H17155">
        <v>0</v>
      </c>
      <c r="I17155" s="1" t="s">
        <v>21</v>
      </c>
      <c r="J17155" s="1"/>
      <c r="K17155">
        <v>0</v>
      </c>
      <c r="L17155" s="1" t="s">
        <v>22</v>
      </c>
      <c r="M17155" s="1" t="s">
        <v>35</v>
      </c>
      <c r="N17155" s="1" t="s">
        <v>35</v>
      </c>
      <c r="O17155">
        <v>1</v>
      </c>
      <c r="P17155" s="1" t="s">
        <v>2432</v>
      </c>
      <c r="Q17155" s="1" t="s">
        <v>2432</v>
      </c>
      <c r="R17155">
        <v>0</v>
      </c>
    </row>
    <row r="17156" spans="1:18" x14ac:dyDescent="0.3">
      <c r="A17156" s="1" t="s">
        <v>17873</v>
      </c>
      <c r="B17156" s="1" t="s">
        <v>17651</v>
      </c>
      <c r="C17156">
        <v>2025</v>
      </c>
      <c r="D17156" s="2">
        <v>36784</v>
      </c>
      <c r="E17156" s="1" t="s">
        <v>20</v>
      </c>
      <c r="F17156">
        <v>1</v>
      </c>
      <c r="G17156">
        <v>0</v>
      </c>
      <c r="H17156">
        <v>0</v>
      </c>
      <c r="I17156" s="1" t="s">
        <v>21</v>
      </c>
      <c r="J17156" s="1"/>
      <c r="K17156">
        <v>0</v>
      </c>
      <c r="L17156" s="1" t="s">
        <v>22</v>
      </c>
      <c r="M17156" s="1" t="s">
        <v>26</v>
      </c>
      <c r="N17156" s="1" t="s">
        <v>26</v>
      </c>
      <c r="O17156">
        <v>1</v>
      </c>
      <c r="P17156" s="1" t="s">
        <v>119</v>
      </c>
      <c r="Q17156" s="1" t="s">
        <v>119</v>
      </c>
      <c r="R17156">
        <v>0</v>
      </c>
    </row>
    <row r="17157" spans="1:18" x14ac:dyDescent="0.3">
      <c r="A17157" s="1" t="s">
        <v>17874</v>
      </c>
      <c r="B17157" s="1" t="s">
        <v>17651</v>
      </c>
      <c r="C17157">
        <v>2025</v>
      </c>
      <c r="D17157" s="2">
        <v>36784</v>
      </c>
      <c r="E17157" s="1" t="s">
        <v>20</v>
      </c>
      <c r="F17157">
        <v>1</v>
      </c>
      <c r="G17157">
        <v>0</v>
      </c>
      <c r="H17157">
        <v>0</v>
      </c>
      <c r="I17157" s="1" t="s">
        <v>21</v>
      </c>
      <c r="J17157" s="1"/>
      <c r="K17157">
        <v>0</v>
      </c>
      <c r="L17157" s="1" t="s">
        <v>22</v>
      </c>
      <c r="M17157" s="1" t="s">
        <v>26</v>
      </c>
      <c r="N17157" s="1" t="s">
        <v>26</v>
      </c>
      <c r="O17157">
        <v>1</v>
      </c>
      <c r="P17157" s="1" t="s">
        <v>78</v>
      </c>
      <c r="Q17157" s="1" t="s">
        <v>78</v>
      </c>
      <c r="R17157">
        <v>0</v>
      </c>
    </row>
    <row r="17158" spans="1:18" x14ac:dyDescent="0.3">
      <c r="A17158" s="1" t="s">
        <v>17875</v>
      </c>
      <c r="B17158" s="1" t="s">
        <v>17651</v>
      </c>
      <c r="C17158">
        <v>2025</v>
      </c>
      <c r="D17158" s="2">
        <v>36784</v>
      </c>
      <c r="E17158" s="1" t="s">
        <v>20</v>
      </c>
      <c r="F17158">
        <v>1</v>
      </c>
      <c r="G17158">
        <v>0</v>
      </c>
      <c r="H17158">
        <v>0</v>
      </c>
      <c r="I17158" s="1" t="s">
        <v>21</v>
      </c>
      <c r="J17158" s="1"/>
      <c r="K17158">
        <v>0</v>
      </c>
      <c r="L17158" s="1" t="s">
        <v>22</v>
      </c>
      <c r="M17158" s="1" t="s">
        <v>26</v>
      </c>
      <c r="N17158" s="1" t="s">
        <v>26</v>
      </c>
      <c r="O17158">
        <v>1</v>
      </c>
      <c r="P17158" s="1" t="s">
        <v>40</v>
      </c>
      <c r="Q17158" s="1" t="s">
        <v>40</v>
      </c>
      <c r="R17158">
        <v>0</v>
      </c>
    </row>
    <row r="17159" spans="1:18" x14ac:dyDescent="0.3">
      <c r="A17159" s="1" t="s">
        <v>17876</v>
      </c>
      <c r="B17159" s="1" t="s">
        <v>17651</v>
      </c>
      <c r="C17159">
        <v>2025</v>
      </c>
      <c r="D17159" s="2">
        <v>36784</v>
      </c>
      <c r="E17159" s="1" t="s">
        <v>20</v>
      </c>
      <c r="F17159">
        <v>1</v>
      </c>
      <c r="G17159">
        <v>0</v>
      </c>
      <c r="H17159">
        <v>0</v>
      </c>
      <c r="I17159" s="1" t="s">
        <v>21</v>
      </c>
      <c r="J17159" s="1"/>
      <c r="K17159">
        <v>0</v>
      </c>
      <c r="L17159" s="1" t="s">
        <v>22</v>
      </c>
      <c r="M17159" s="1" t="s">
        <v>35</v>
      </c>
      <c r="N17159" s="1" t="s">
        <v>35</v>
      </c>
      <c r="O17159">
        <v>1</v>
      </c>
      <c r="P17159" s="1" t="s">
        <v>2432</v>
      </c>
      <c r="Q17159" s="1" t="s">
        <v>2432</v>
      </c>
      <c r="R17159">
        <v>0</v>
      </c>
    </row>
    <row r="17160" spans="1:18" x14ac:dyDescent="0.3">
      <c r="A17160" s="1" t="s">
        <v>17877</v>
      </c>
      <c r="B17160" s="1" t="s">
        <v>17651</v>
      </c>
      <c r="C17160">
        <v>2025</v>
      </c>
      <c r="D17160" s="2">
        <v>36784</v>
      </c>
      <c r="E17160" s="1" t="s">
        <v>37</v>
      </c>
      <c r="F17160">
        <v>1</v>
      </c>
      <c r="G17160">
        <v>1</v>
      </c>
      <c r="H17160">
        <v>1</v>
      </c>
      <c r="I17160" s="1" t="s">
        <v>38</v>
      </c>
      <c r="J17160" s="1" t="s">
        <v>42</v>
      </c>
      <c r="K17160">
        <v>0</v>
      </c>
      <c r="L17160" s="1" t="s">
        <v>22</v>
      </c>
      <c r="M17160" s="1" t="s">
        <v>23</v>
      </c>
      <c r="N17160" s="1" t="s">
        <v>23</v>
      </c>
      <c r="O17160">
        <v>2</v>
      </c>
      <c r="P17160" s="1" t="s">
        <v>3025</v>
      </c>
      <c r="Q17160" s="1"/>
      <c r="R17160">
        <v>0</v>
      </c>
    </row>
    <row r="17161" spans="1:18" x14ac:dyDescent="0.3">
      <c r="A17161" s="1" t="s">
        <v>17878</v>
      </c>
      <c r="B17161" s="1" t="s">
        <v>17651</v>
      </c>
      <c r="C17161">
        <v>2025</v>
      </c>
      <c r="D17161" s="2">
        <v>36784</v>
      </c>
      <c r="E17161" s="1" t="s">
        <v>20</v>
      </c>
      <c r="F17161">
        <v>1</v>
      </c>
      <c r="G17161">
        <v>0</v>
      </c>
      <c r="H17161">
        <v>0</v>
      </c>
      <c r="I17161" s="1" t="s">
        <v>21</v>
      </c>
      <c r="J17161" s="1"/>
      <c r="K17161">
        <v>0</v>
      </c>
      <c r="L17161" s="1" t="s">
        <v>22</v>
      </c>
      <c r="M17161" s="1" t="s">
        <v>23</v>
      </c>
      <c r="N17161" s="1" t="s">
        <v>23</v>
      </c>
      <c r="O17161">
        <v>3</v>
      </c>
      <c r="P17161" s="1" t="s">
        <v>12844</v>
      </c>
      <c r="Q17161" s="1"/>
      <c r="R17161">
        <v>0</v>
      </c>
    </row>
    <row r="17162" spans="1:18" x14ac:dyDescent="0.3">
      <c r="A17162" s="1" t="s">
        <v>17879</v>
      </c>
      <c r="B17162" s="1" t="s">
        <v>17651</v>
      </c>
      <c r="C17162">
        <v>2025</v>
      </c>
      <c r="D17162" s="2">
        <v>36784</v>
      </c>
      <c r="E17162" s="1" t="s">
        <v>20</v>
      </c>
      <c r="F17162">
        <v>1</v>
      </c>
      <c r="G17162">
        <v>0</v>
      </c>
      <c r="H17162">
        <v>0</v>
      </c>
      <c r="I17162" s="1" t="s">
        <v>21</v>
      </c>
      <c r="J17162" s="1"/>
      <c r="K17162">
        <v>0</v>
      </c>
      <c r="L17162" s="1" t="s">
        <v>22</v>
      </c>
      <c r="M17162" s="1" t="s">
        <v>33</v>
      </c>
      <c r="N17162" s="1" t="s">
        <v>33</v>
      </c>
      <c r="O17162">
        <v>1</v>
      </c>
      <c r="P17162" s="1" t="s">
        <v>27</v>
      </c>
      <c r="Q17162" s="1" t="s">
        <v>27</v>
      </c>
      <c r="R17162">
        <v>0</v>
      </c>
    </row>
    <row r="17163" spans="1:18" x14ac:dyDescent="0.3">
      <c r="A17163" s="1" t="s">
        <v>17880</v>
      </c>
      <c r="B17163" s="1" t="s">
        <v>17651</v>
      </c>
      <c r="C17163">
        <v>2025</v>
      </c>
      <c r="D17163" s="2">
        <v>36784</v>
      </c>
      <c r="E17163" s="1" t="s">
        <v>20</v>
      </c>
      <c r="F17163">
        <v>1</v>
      </c>
      <c r="G17163">
        <v>0</v>
      </c>
      <c r="H17163">
        <v>0</v>
      </c>
      <c r="I17163" s="1" t="s">
        <v>21</v>
      </c>
      <c r="J17163" s="1"/>
      <c r="K17163">
        <v>0</v>
      </c>
      <c r="L17163" s="1" t="s">
        <v>22</v>
      </c>
      <c r="M17163" s="1" t="s">
        <v>23</v>
      </c>
      <c r="N17163" s="1" t="s">
        <v>23</v>
      </c>
      <c r="O17163">
        <v>1</v>
      </c>
      <c r="P17163" s="1" t="s">
        <v>78</v>
      </c>
      <c r="Q17163" s="1" t="s">
        <v>78</v>
      </c>
      <c r="R17163">
        <v>0</v>
      </c>
    </row>
    <row r="17164" spans="1:18" x14ac:dyDescent="0.3">
      <c r="A17164" s="1" t="s">
        <v>17881</v>
      </c>
      <c r="B17164" s="1" t="s">
        <v>17651</v>
      </c>
      <c r="C17164">
        <v>2025</v>
      </c>
      <c r="D17164" s="2">
        <v>36784</v>
      </c>
      <c r="E17164" s="1" t="s">
        <v>20</v>
      </c>
      <c r="F17164">
        <v>1</v>
      </c>
      <c r="G17164">
        <v>0</v>
      </c>
      <c r="H17164">
        <v>0</v>
      </c>
      <c r="I17164" s="1" t="s">
        <v>21</v>
      </c>
      <c r="J17164" s="1"/>
      <c r="K17164">
        <v>0</v>
      </c>
      <c r="L17164" s="1" t="s">
        <v>22</v>
      </c>
      <c r="M17164" s="1" t="s">
        <v>26</v>
      </c>
      <c r="N17164" s="1" t="s">
        <v>26</v>
      </c>
      <c r="O17164">
        <v>1</v>
      </c>
      <c r="P17164" s="1" t="s">
        <v>40</v>
      </c>
      <c r="Q17164" s="1" t="s">
        <v>40</v>
      </c>
      <c r="R17164">
        <v>0</v>
      </c>
    </row>
    <row r="17165" spans="1:18" x14ac:dyDescent="0.3">
      <c r="A17165" s="1" t="s">
        <v>17882</v>
      </c>
      <c r="B17165" s="1" t="s">
        <v>17651</v>
      </c>
      <c r="C17165">
        <v>2025</v>
      </c>
      <c r="D17165" s="2">
        <v>36784</v>
      </c>
      <c r="E17165" s="1" t="s">
        <v>20</v>
      </c>
      <c r="F17165">
        <v>1</v>
      </c>
      <c r="G17165">
        <v>0</v>
      </c>
      <c r="H17165">
        <v>0</v>
      </c>
      <c r="I17165" s="1" t="s">
        <v>21</v>
      </c>
      <c r="J17165" s="1"/>
      <c r="K17165">
        <v>0</v>
      </c>
      <c r="L17165" s="1" t="s">
        <v>22</v>
      </c>
      <c r="M17165" s="1" t="s">
        <v>33</v>
      </c>
      <c r="N17165" s="1" t="s">
        <v>33</v>
      </c>
      <c r="O17165">
        <v>1</v>
      </c>
      <c r="P17165" s="1" t="s">
        <v>78</v>
      </c>
      <c r="Q17165" s="1" t="s">
        <v>78</v>
      </c>
      <c r="R17165">
        <v>0</v>
      </c>
    </row>
    <row r="17166" spans="1:18" x14ac:dyDescent="0.3">
      <c r="A17166" s="1" t="s">
        <v>17883</v>
      </c>
      <c r="B17166" s="1" t="s">
        <v>17651</v>
      </c>
      <c r="C17166">
        <v>2025</v>
      </c>
      <c r="D17166" s="2">
        <v>36784</v>
      </c>
      <c r="E17166" s="1" t="s">
        <v>20</v>
      </c>
      <c r="F17166">
        <v>1</v>
      </c>
      <c r="G17166">
        <v>0</v>
      </c>
      <c r="H17166">
        <v>0</v>
      </c>
      <c r="I17166" s="1" t="s">
        <v>21</v>
      </c>
      <c r="J17166" s="1"/>
      <c r="K17166">
        <v>0</v>
      </c>
      <c r="L17166" s="1" t="s">
        <v>22</v>
      </c>
      <c r="M17166" s="1" t="s">
        <v>33</v>
      </c>
      <c r="N17166" s="1" t="s">
        <v>33</v>
      </c>
      <c r="O17166">
        <v>1</v>
      </c>
      <c r="P17166" s="1" t="s">
        <v>40</v>
      </c>
      <c r="Q17166" s="1" t="s">
        <v>40</v>
      </c>
      <c r="R17166">
        <v>0</v>
      </c>
    </row>
    <row r="17167" spans="1:18" x14ac:dyDescent="0.3">
      <c r="A17167" s="1" t="s">
        <v>17884</v>
      </c>
      <c r="B17167" s="1" t="s">
        <v>17651</v>
      </c>
      <c r="C17167">
        <v>2025</v>
      </c>
      <c r="D17167" s="2">
        <v>36784</v>
      </c>
      <c r="E17167" s="1" t="s">
        <v>20</v>
      </c>
      <c r="F17167">
        <v>1</v>
      </c>
      <c r="G17167">
        <v>0</v>
      </c>
      <c r="H17167">
        <v>0</v>
      </c>
      <c r="I17167" s="1" t="s">
        <v>21</v>
      </c>
      <c r="J17167" s="1"/>
      <c r="K17167">
        <v>0</v>
      </c>
      <c r="L17167" s="1" t="s">
        <v>22</v>
      </c>
      <c r="M17167" s="1" t="s">
        <v>26</v>
      </c>
      <c r="N17167" s="1" t="s">
        <v>26</v>
      </c>
      <c r="O17167">
        <v>1</v>
      </c>
      <c r="P17167" s="1" t="s">
        <v>2432</v>
      </c>
      <c r="Q17167" s="1" t="s">
        <v>2432</v>
      </c>
      <c r="R17167">
        <v>0</v>
      </c>
    </row>
    <row r="17168" spans="1:18" x14ac:dyDescent="0.3">
      <c r="A17168" s="1" t="s">
        <v>17885</v>
      </c>
      <c r="B17168" s="1" t="s">
        <v>17651</v>
      </c>
      <c r="C17168">
        <v>2025</v>
      </c>
      <c r="D17168" s="2">
        <v>36784</v>
      </c>
      <c r="E17168" s="1" t="s">
        <v>20</v>
      </c>
      <c r="F17168">
        <v>1</v>
      </c>
      <c r="G17168">
        <v>0</v>
      </c>
      <c r="H17168">
        <v>0</v>
      </c>
      <c r="I17168" s="1" t="s">
        <v>21</v>
      </c>
      <c r="J17168" s="1"/>
      <c r="K17168">
        <v>0</v>
      </c>
      <c r="L17168" s="1" t="s">
        <v>22</v>
      </c>
      <c r="M17168" s="1" t="s">
        <v>26</v>
      </c>
      <c r="N17168" s="1" t="s">
        <v>26</v>
      </c>
      <c r="O17168">
        <v>1</v>
      </c>
      <c r="P17168" s="1" t="s">
        <v>78</v>
      </c>
      <c r="Q17168" s="1" t="s">
        <v>78</v>
      </c>
      <c r="R17168">
        <v>0</v>
      </c>
    </row>
    <row r="17169" spans="1:18" x14ac:dyDescent="0.3">
      <c r="A17169" s="1" t="s">
        <v>17886</v>
      </c>
      <c r="B17169" s="1" t="s">
        <v>17651</v>
      </c>
      <c r="C17169">
        <v>2025</v>
      </c>
      <c r="D17169" s="2">
        <v>36784</v>
      </c>
      <c r="E17169" s="1" t="s">
        <v>20</v>
      </c>
      <c r="F17169">
        <v>1</v>
      </c>
      <c r="G17169">
        <v>0</v>
      </c>
      <c r="H17169">
        <v>0</v>
      </c>
      <c r="I17169" s="1" t="s">
        <v>21</v>
      </c>
      <c r="J17169" s="1"/>
      <c r="K17169">
        <v>0</v>
      </c>
      <c r="L17169" s="1" t="s">
        <v>22</v>
      </c>
      <c r="M17169" s="1" t="s">
        <v>35</v>
      </c>
      <c r="N17169" s="1" t="s">
        <v>35</v>
      </c>
      <c r="O17169">
        <v>1</v>
      </c>
      <c r="P17169" s="1" t="s">
        <v>27</v>
      </c>
      <c r="Q17169" s="1" t="s">
        <v>27</v>
      </c>
      <c r="R17169">
        <v>0</v>
      </c>
    </row>
    <row r="17170" spans="1:18" x14ac:dyDescent="0.3">
      <c r="A17170" s="1" t="s">
        <v>17887</v>
      </c>
      <c r="B17170" s="1" t="s">
        <v>17651</v>
      </c>
      <c r="C17170">
        <v>2025</v>
      </c>
      <c r="D17170" s="2">
        <v>36784</v>
      </c>
      <c r="E17170" s="1" t="s">
        <v>20</v>
      </c>
      <c r="F17170">
        <v>1</v>
      </c>
      <c r="G17170">
        <v>0</v>
      </c>
      <c r="H17170">
        <v>0</v>
      </c>
      <c r="I17170" s="1" t="s">
        <v>21</v>
      </c>
      <c r="J17170" s="1"/>
      <c r="K17170">
        <v>0</v>
      </c>
      <c r="L17170" s="1" t="s">
        <v>22</v>
      </c>
      <c r="M17170" s="1" t="s">
        <v>26</v>
      </c>
      <c r="N17170" s="1" t="s">
        <v>26</v>
      </c>
      <c r="O17170">
        <v>1</v>
      </c>
      <c r="P17170" s="1" t="s">
        <v>558</v>
      </c>
      <c r="Q17170" s="1" t="s">
        <v>558</v>
      </c>
      <c r="R17170">
        <v>0</v>
      </c>
    </row>
    <row r="17171" spans="1:18" x14ac:dyDescent="0.3">
      <c r="A17171" s="1" t="s">
        <v>17888</v>
      </c>
      <c r="B17171" s="1" t="s">
        <v>17651</v>
      </c>
      <c r="C17171">
        <v>2025</v>
      </c>
      <c r="D17171" s="2">
        <v>36784</v>
      </c>
      <c r="E17171" s="1" t="s">
        <v>20</v>
      </c>
      <c r="F17171">
        <v>1</v>
      </c>
      <c r="G17171">
        <v>0</v>
      </c>
      <c r="H17171">
        <v>0</v>
      </c>
      <c r="I17171" s="1" t="s">
        <v>21</v>
      </c>
      <c r="J17171" s="1"/>
      <c r="K17171">
        <v>0</v>
      </c>
      <c r="L17171" s="1" t="s">
        <v>22</v>
      </c>
      <c r="M17171" s="1" t="s">
        <v>26</v>
      </c>
      <c r="N17171" s="1" t="s">
        <v>26</v>
      </c>
      <c r="O17171">
        <v>1</v>
      </c>
      <c r="P17171" s="1" t="s">
        <v>27</v>
      </c>
      <c r="Q17171" s="1" t="s">
        <v>27</v>
      </c>
      <c r="R17171">
        <v>0</v>
      </c>
    </row>
    <row r="17172" spans="1:18" x14ac:dyDescent="0.3">
      <c r="A17172" s="1" t="s">
        <v>17889</v>
      </c>
      <c r="B17172" s="1" t="s">
        <v>17651</v>
      </c>
      <c r="C17172">
        <v>2025</v>
      </c>
      <c r="D17172" s="2">
        <v>36784</v>
      </c>
      <c r="E17172" s="1" t="s">
        <v>20</v>
      </c>
      <c r="F17172">
        <v>1</v>
      </c>
      <c r="G17172">
        <v>0</v>
      </c>
      <c r="H17172">
        <v>0</v>
      </c>
      <c r="I17172" s="1" t="s">
        <v>21</v>
      </c>
      <c r="J17172" s="1"/>
      <c r="K17172">
        <v>0</v>
      </c>
      <c r="L17172" s="1" t="s">
        <v>22</v>
      </c>
      <c r="M17172" s="1" t="s">
        <v>26</v>
      </c>
      <c r="N17172" s="1" t="s">
        <v>26</v>
      </c>
      <c r="O17172">
        <v>1</v>
      </c>
      <c r="P17172" s="1" t="s">
        <v>878</v>
      </c>
      <c r="Q17172" s="1" t="s">
        <v>878</v>
      </c>
      <c r="R17172">
        <v>0</v>
      </c>
    </row>
    <row r="17173" spans="1:18" x14ac:dyDescent="0.3">
      <c r="A17173" s="1" t="s">
        <v>17890</v>
      </c>
      <c r="B17173" s="1" t="s">
        <v>17651</v>
      </c>
      <c r="C17173">
        <v>2025</v>
      </c>
      <c r="D17173" s="2">
        <v>36784</v>
      </c>
      <c r="E17173" s="1" t="s">
        <v>20</v>
      </c>
      <c r="F17173">
        <v>1</v>
      </c>
      <c r="G17173">
        <v>0</v>
      </c>
      <c r="H17173">
        <v>0</v>
      </c>
      <c r="I17173" s="1" t="s">
        <v>21</v>
      </c>
      <c r="J17173" s="1"/>
      <c r="K17173">
        <v>0</v>
      </c>
      <c r="L17173" s="1" t="s">
        <v>22</v>
      </c>
      <c r="M17173" s="1" t="s">
        <v>26</v>
      </c>
      <c r="N17173" s="1" t="s">
        <v>26</v>
      </c>
      <c r="O17173">
        <v>1</v>
      </c>
      <c r="P17173" s="1" t="s">
        <v>45</v>
      </c>
      <c r="Q17173" s="1" t="s">
        <v>45</v>
      </c>
      <c r="R17173">
        <v>0</v>
      </c>
    </row>
    <row r="17174" spans="1:18" x14ac:dyDescent="0.3">
      <c r="A17174" s="1" t="s">
        <v>17891</v>
      </c>
      <c r="B17174" s="1" t="s">
        <v>17651</v>
      </c>
      <c r="C17174">
        <v>2025</v>
      </c>
      <c r="D17174" s="2">
        <v>36784</v>
      </c>
      <c r="E17174" s="1" t="s">
        <v>20</v>
      </c>
      <c r="F17174">
        <v>1</v>
      </c>
      <c r="G17174">
        <v>0</v>
      </c>
      <c r="H17174">
        <v>0</v>
      </c>
      <c r="I17174" s="1" t="s">
        <v>21</v>
      </c>
      <c r="J17174" s="1"/>
      <c r="K17174">
        <v>0</v>
      </c>
      <c r="L17174" s="1" t="s">
        <v>22</v>
      </c>
      <c r="M17174" s="1" t="s">
        <v>47</v>
      </c>
      <c r="N17174" s="1" t="s">
        <v>47</v>
      </c>
      <c r="O17174">
        <v>1</v>
      </c>
      <c r="P17174" s="1" t="s">
        <v>2432</v>
      </c>
      <c r="Q17174" s="1" t="s">
        <v>2432</v>
      </c>
      <c r="R17174">
        <v>0</v>
      </c>
    </row>
    <row r="17175" spans="1:18" x14ac:dyDescent="0.3">
      <c r="A17175" s="1" t="s">
        <v>17892</v>
      </c>
      <c r="B17175" s="1" t="s">
        <v>17651</v>
      </c>
      <c r="C17175">
        <v>2025</v>
      </c>
      <c r="D17175" s="2">
        <v>36784</v>
      </c>
      <c r="E17175" s="1" t="s">
        <v>20</v>
      </c>
      <c r="F17175">
        <v>1</v>
      </c>
      <c r="G17175">
        <v>0</v>
      </c>
      <c r="H17175">
        <v>0</v>
      </c>
      <c r="I17175" s="1" t="s">
        <v>21</v>
      </c>
      <c r="J17175" s="1"/>
      <c r="K17175">
        <v>0</v>
      </c>
      <c r="L17175" s="1" t="s">
        <v>22</v>
      </c>
      <c r="M17175" s="1" t="s">
        <v>26</v>
      </c>
      <c r="N17175" s="1" t="s">
        <v>26</v>
      </c>
      <c r="O17175">
        <v>1</v>
      </c>
      <c r="P17175" s="1" t="s">
        <v>2432</v>
      </c>
      <c r="Q17175" s="1" t="s">
        <v>2432</v>
      </c>
      <c r="R17175">
        <v>0</v>
      </c>
    </row>
    <row r="17176" spans="1:18" x14ac:dyDescent="0.3">
      <c r="A17176" s="1" t="s">
        <v>17893</v>
      </c>
      <c r="B17176" s="1" t="s">
        <v>17651</v>
      </c>
      <c r="C17176">
        <v>2025</v>
      </c>
      <c r="D17176" s="2">
        <v>36784</v>
      </c>
      <c r="E17176" s="1" t="s">
        <v>20</v>
      </c>
      <c r="F17176">
        <v>1</v>
      </c>
      <c r="G17176">
        <v>0</v>
      </c>
      <c r="H17176">
        <v>0</v>
      </c>
      <c r="I17176" s="1" t="s">
        <v>21</v>
      </c>
      <c r="J17176" s="1"/>
      <c r="K17176">
        <v>0</v>
      </c>
      <c r="L17176" s="1" t="s">
        <v>22</v>
      </c>
      <c r="M17176" s="1" t="s">
        <v>26</v>
      </c>
      <c r="N17176" s="1" t="s">
        <v>26</v>
      </c>
      <c r="O17176">
        <v>1</v>
      </c>
      <c r="P17176" s="1" t="s">
        <v>27</v>
      </c>
      <c r="Q17176" s="1" t="s">
        <v>27</v>
      </c>
      <c r="R17176">
        <v>0</v>
      </c>
    </row>
    <row r="17177" spans="1:18" x14ac:dyDescent="0.3">
      <c r="A17177" s="1" t="s">
        <v>17894</v>
      </c>
      <c r="B17177" s="1" t="s">
        <v>17651</v>
      </c>
      <c r="C17177">
        <v>2025</v>
      </c>
      <c r="D17177" s="2">
        <v>36784</v>
      </c>
      <c r="E17177" s="1" t="s">
        <v>20</v>
      </c>
      <c r="F17177">
        <v>1</v>
      </c>
      <c r="G17177">
        <v>0</v>
      </c>
      <c r="H17177">
        <v>0</v>
      </c>
      <c r="I17177" s="1" t="s">
        <v>21</v>
      </c>
      <c r="J17177" s="1"/>
      <c r="K17177">
        <v>0</v>
      </c>
      <c r="L17177" s="1" t="s">
        <v>22</v>
      </c>
      <c r="M17177" s="1" t="s">
        <v>26</v>
      </c>
      <c r="N17177" s="1" t="s">
        <v>26</v>
      </c>
      <c r="O17177">
        <v>1</v>
      </c>
      <c r="P17177" s="1" t="s">
        <v>2432</v>
      </c>
      <c r="Q17177" s="1" t="s">
        <v>2432</v>
      </c>
      <c r="R17177">
        <v>0</v>
      </c>
    </row>
    <row r="17178" spans="1:18" x14ac:dyDescent="0.3">
      <c r="A17178" s="1" t="s">
        <v>17895</v>
      </c>
      <c r="B17178" s="1" t="s">
        <v>17651</v>
      </c>
      <c r="C17178">
        <v>2025</v>
      </c>
      <c r="D17178" s="2">
        <v>36784</v>
      </c>
      <c r="E17178" s="1" t="s">
        <v>37</v>
      </c>
      <c r="F17178">
        <v>1</v>
      </c>
      <c r="G17178">
        <v>1</v>
      </c>
      <c r="H17178">
        <v>1</v>
      </c>
      <c r="I17178" s="1" t="s">
        <v>38</v>
      </c>
      <c r="J17178" s="1" t="s">
        <v>39</v>
      </c>
      <c r="K17178">
        <v>0</v>
      </c>
      <c r="L17178" s="1" t="s">
        <v>22</v>
      </c>
      <c r="M17178" s="1" t="s">
        <v>26</v>
      </c>
      <c r="N17178" s="1" t="s">
        <v>26</v>
      </c>
      <c r="O17178">
        <v>1</v>
      </c>
      <c r="P17178" s="1" t="s">
        <v>40</v>
      </c>
      <c r="Q17178" s="1" t="s">
        <v>40</v>
      </c>
      <c r="R17178">
        <v>0</v>
      </c>
    </row>
    <row r="17179" spans="1:18" x14ac:dyDescent="0.3">
      <c r="A17179" s="1" t="s">
        <v>17896</v>
      </c>
      <c r="B17179" s="1" t="s">
        <v>17651</v>
      </c>
      <c r="C17179">
        <v>2025</v>
      </c>
      <c r="D17179" s="2">
        <v>36784</v>
      </c>
      <c r="E17179" s="1" t="s">
        <v>20</v>
      </c>
      <c r="F17179">
        <v>1</v>
      </c>
      <c r="G17179">
        <v>0</v>
      </c>
      <c r="H17179">
        <v>0</v>
      </c>
      <c r="I17179" s="1" t="s">
        <v>21</v>
      </c>
      <c r="J17179" s="1"/>
      <c r="K17179">
        <v>0</v>
      </c>
      <c r="L17179" s="1" t="s">
        <v>22</v>
      </c>
      <c r="M17179" s="1" t="s">
        <v>26</v>
      </c>
      <c r="N17179" s="1" t="s">
        <v>26</v>
      </c>
      <c r="O17179">
        <v>1</v>
      </c>
      <c r="P17179" s="1" t="s">
        <v>2432</v>
      </c>
      <c r="Q17179" s="1" t="s">
        <v>2432</v>
      </c>
      <c r="R17179">
        <v>0</v>
      </c>
    </row>
    <row r="17180" spans="1:18" x14ac:dyDescent="0.3">
      <c r="A17180" s="1" t="s">
        <v>17897</v>
      </c>
      <c r="B17180" s="1" t="s">
        <v>17651</v>
      </c>
      <c r="C17180">
        <v>2025</v>
      </c>
      <c r="D17180" s="2">
        <v>36784</v>
      </c>
      <c r="E17180" s="1" t="s">
        <v>37</v>
      </c>
      <c r="F17180">
        <v>1</v>
      </c>
      <c r="G17180">
        <v>1</v>
      </c>
      <c r="H17180">
        <v>1</v>
      </c>
      <c r="I17180" s="1" t="s">
        <v>91</v>
      </c>
      <c r="J17180" s="1" t="s">
        <v>92</v>
      </c>
      <c r="K17180">
        <v>0</v>
      </c>
      <c r="L17180" s="1" t="s">
        <v>22</v>
      </c>
      <c r="M17180" s="1" t="s">
        <v>47</v>
      </c>
      <c r="N17180" s="1" t="s">
        <v>47</v>
      </c>
      <c r="O17180">
        <v>1</v>
      </c>
      <c r="P17180" s="1" t="s">
        <v>2432</v>
      </c>
      <c r="Q17180" s="1" t="s">
        <v>2432</v>
      </c>
      <c r="R17180">
        <v>1</v>
      </c>
    </row>
    <row r="17181" spans="1:18" x14ac:dyDescent="0.3">
      <c r="A17181" s="1" t="s">
        <v>17898</v>
      </c>
      <c r="B17181" s="1" t="s">
        <v>17651</v>
      </c>
      <c r="C17181">
        <v>2025</v>
      </c>
      <c r="D17181" s="2">
        <v>36784</v>
      </c>
      <c r="E17181" s="1" t="s">
        <v>20</v>
      </c>
      <c r="F17181">
        <v>1</v>
      </c>
      <c r="G17181">
        <v>0</v>
      </c>
      <c r="H17181">
        <v>0</v>
      </c>
      <c r="I17181" s="1" t="s">
        <v>21</v>
      </c>
      <c r="J17181" s="1"/>
      <c r="K17181">
        <v>0</v>
      </c>
      <c r="L17181" s="1" t="s">
        <v>22</v>
      </c>
      <c r="M17181" s="1" t="s">
        <v>23</v>
      </c>
      <c r="N17181" s="1" t="s">
        <v>23</v>
      </c>
      <c r="O17181">
        <v>1</v>
      </c>
      <c r="P17181" s="1" t="s">
        <v>45</v>
      </c>
      <c r="Q17181" s="1" t="s">
        <v>45</v>
      </c>
      <c r="R17181">
        <v>0</v>
      </c>
    </row>
    <row r="17182" spans="1:18" x14ac:dyDescent="0.3">
      <c r="A17182" s="1" t="s">
        <v>17899</v>
      </c>
      <c r="B17182" s="1" t="s">
        <v>17651</v>
      </c>
      <c r="C17182">
        <v>2025</v>
      </c>
      <c r="D17182" s="2">
        <v>36784</v>
      </c>
      <c r="E17182" s="1" t="s">
        <v>20</v>
      </c>
      <c r="F17182">
        <v>1</v>
      </c>
      <c r="G17182">
        <v>0</v>
      </c>
      <c r="H17182">
        <v>0</v>
      </c>
      <c r="I17182" s="1" t="s">
        <v>21</v>
      </c>
      <c r="J17182" s="1"/>
      <c r="K17182">
        <v>0</v>
      </c>
      <c r="L17182" s="1" t="s">
        <v>22</v>
      </c>
      <c r="M17182" s="1" t="s">
        <v>47</v>
      </c>
      <c r="N17182" s="1" t="s">
        <v>47</v>
      </c>
      <c r="O17182">
        <v>1</v>
      </c>
      <c r="P17182" s="1" t="s">
        <v>27</v>
      </c>
      <c r="Q17182" s="1" t="s">
        <v>27</v>
      </c>
      <c r="R17182">
        <v>0</v>
      </c>
    </row>
    <row r="17183" spans="1:18" x14ac:dyDescent="0.3">
      <c r="A17183" s="1" t="s">
        <v>17900</v>
      </c>
      <c r="B17183" s="1" t="s">
        <v>17651</v>
      </c>
      <c r="C17183">
        <v>2025</v>
      </c>
      <c r="D17183" s="2">
        <v>36784</v>
      </c>
      <c r="E17183" s="1" t="s">
        <v>20</v>
      </c>
      <c r="F17183">
        <v>1</v>
      </c>
      <c r="G17183">
        <v>0</v>
      </c>
      <c r="H17183">
        <v>0</v>
      </c>
      <c r="I17183" s="1" t="s">
        <v>21</v>
      </c>
      <c r="J17183" s="1"/>
      <c r="K17183">
        <v>0</v>
      </c>
      <c r="L17183" s="1" t="s">
        <v>22</v>
      </c>
      <c r="M17183" s="1" t="s">
        <v>33</v>
      </c>
      <c r="N17183" s="1" t="s">
        <v>33</v>
      </c>
      <c r="O17183">
        <v>1</v>
      </c>
      <c r="P17183" s="1" t="s">
        <v>78</v>
      </c>
      <c r="Q17183" s="1" t="s">
        <v>78</v>
      </c>
      <c r="R17183">
        <v>0</v>
      </c>
    </row>
    <row r="17184" spans="1:18" x14ac:dyDescent="0.3">
      <c r="A17184" s="1" t="s">
        <v>17901</v>
      </c>
      <c r="B17184" s="1" t="s">
        <v>17651</v>
      </c>
      <c r="C17184">
        <v>2025</v>
      </c>
      <c r="D17184" s="2">
        <v>36784</v>
      </c>
      <c r="E17184" s="1" t="s">
        <v>20</v>
      </c>
      <c r="F17184">
        <v>1</v>
      </c>
      <c r="G17184">
        <v>0</v>
      </c>
      <c r="H17184">
        <v>0</v>
      </c>
      <c r="I17184" s="1" t="s">
        <v>21</v>
      </c>
      <c r="J17184" s="1"/>
      <c r="K17184">
        <v>0</v>
      </c>
      <c r="L17184" s="1" t="s">
        <v>22</v>
      </c>
      <c r="M17184" s="1" t="s">
        <v>33</v>
      </c>
      <c r="N17184" s="1" t="s">
        <v>33</v>
      </c>
      <c r="O17184">
        <v>1</v>
      </c>
      <c r="P17184" s="1" t="s">
        <v>78</v>
      </c>
      <c r="Q17184" s="1" t="s">
        <v>78</v>
      </c>
      <c r="R17184">
        <v>0</v>
      </c>
    </row>
    <row r="17185" spans="1:18" x14ac:dyDescent="0.3">
      <c r="A17185" s="1" t="s">
        <v>17902</v>
      </c>
      <c r="B17185" s="1" t="s">
        <v>17651</v>
      </c>
      <c r="C17185">
        <v>2025</v>
      </c>
      <c r="D17185" s="2">
        <v>36784</v>
      </c>
      <c r="E17185" s="1" t="s">
        <v>20</v>
      </c>
      <c r="F17185">
        <v>1</v>
      </c>
      <c r="G17185">
        <v>0</v>
      </c>
      <c r="H17185">
        <v>0</v>
      </c>
      <c r="I17185" s="1" t="s">
        <v>21</v>
      </c>
      <c r="J17185" s="1"/>
      <c r="K17185">
        <v>0</v>
      </c>
      <c r="L17185" s="1" t="s">
        <v>22</v>
      </c>
      <c r="M17185" s="1" t="s">
        <v>23</v>
      </c>
      <c r="N17185" s="1" t="s">
        <v>23</v>
      </c>
      <c r="O17185">
        <v>1</v>
      </c>
      <c r="P17185" s="1" t="s">
        <v>2432</v>
      </c>
      <c r="Q17185" s="1" t="s">
        <v>2432</v>
      </c>
      <c r="R17185">
        <v>0</v>
      </c>
    </row>
    <row r="17186" spans="1:18" x14ac:dyDescent="0.3">
      <c r="A17186" s="1" t="s">
        <v>17903</v>
      </c>
      <c r="B17186" s="1" t="s">
        <v>17651</v>
      </c>
      <c r="C17186">
        <v>2025</v>
      </c>
      <c r="D17186" s="2">
        <v>36784</v>
      </c>
      <c r="E17186" s="1" t="s">
        <v>20</v>
      </c>
      <c r="F17186">
        <v>1</v>
      </c>
      <c r="G17186">
        <v>0</v>
      </c>
      <c r="H17186">
        <v>0</v>
      </c>
      <c r="I17186" s="1" t="s">
        <v>21</v>
      </c>
      <c r="J17186" s="1"/>
      <c r="K17186">
        <v>0</v>
      </c>
      <c r="L17186" s="1" t="s">
        <v>22</v>
      </c>
      <c r="M17186" s="1" t="s">
        <v>26</v>
      </c>
      <c r="N17186" s="1" t="s">
        <v>26</v>
      </c>
      <c r="O17186">
        <v>1</v>
      </c>
      <c r="P17186" s="1" t="s">
        <v>27</v>
      </c>
      <c r="Q17186" s="1" t="s">
        <v>27</v>
      </c>
      <c r="R17186">
        <v>0</v>
      </c>
    </row>
    <row r="17187" spans="1:18" x14ac:dyDescent="0.3">
      <c r="A17187" s="1" t="s">
        <v>17904</v>
      </c>
      <c r="B17187" s="1" t="s">
        <v>17651</v>
      </c>
      <c r="C17187">
        <v>2025</v>
      </c>
      <c r="D17187" s="2">
        <v>36784</v>
      </c>
      <c r="E17187" s="1" t="s">
        <v>20</v>
      </c>
      <c r="F17187">
        <v>1</v>
      </c>
      <c r="G17187">
        <v>0</v>
      </c>
      <c r="H17187">
        <v>0</v>
      </c>
      <c r="I17187" s="1" t="s">
        <v>21</v>
      </c>
      <c r="J17187" s="1"/>
      <c r="K17187">
        <v>0</v>
      </c>
      <c r="L17187" s="1" t="s">
        <v>22</v>
      </c>
      <c r="M17187" s="1" t="s">
        <v>26</v>
      </c>
      <c r="N17187" s="1" t="s">
        <v>26</v>
      </c>
      <c r="O17187">
        <v>1</v>
      </c>
      <c r="P17187" s="1" t="s">
        <v>2432</v>
      </c>
      <c r="Q17187" s="1" t="s">
        <v>2432</v>
      </c>
      <c r="R17187">
        <v>0</v>
      </c>
    </row>
    <row r="17188" spans="1:18" x14ac:dyDescent="0.3">
      <c r="A17188" s="1" t="s">
        <v>17905</v>
      </c>
      <c r="B17188" s="1" t="s">
        <v>17651</v>
      </c>
      <c r="C17188">
        <v>2025</v>
      </c>
      <c r="D17188" s="2">
        <v>36784</v>
      </c>
      <c r="E17188" s="1" t="s">
        <v>20</v>
      </c>
      <c r="F17188">
        <v>1</v>
      </c>
      <c r="G17188">
        <v>0</v>
      </c>
      <c r="H17188">
        <v>0</v>
      </c>
      <c r="I17188" s="1" t="s">
        <v>21</v>
      </c>
      <c r="J17188" s="1"/>
      <c r="K17188">
        <v>0</v>
      </c>
      <c r="L17188" s="1" t="s">
        <v>22</v>
      </c>
      <c r="M17188" s="1" t="s">
        <v>26</v>
      </c>
      <c r="N17188" s="1" t="s">
        <v>26</v>
      </c>
      <c r="O17188">
        <v>1</v>
      </c>
      <c r="P17188" s="1" t="s">
        <v>2432</v>
      </c>
      <c r="Q17188" s="1" t="s">
        <v>2432</v>
      </c>
      <c r="R17188">
        <v>0</v>
      </c>
    </row>
    <row r="17189" spans="1:18" x14ac:dyDescent="0.3">
      <c r="A17189" s="1" t="s">
        <v>17906</v>
      </c>
      <c r="B17189" s="1" t="s">
        <v>17651</v>
      </c>
      <c r="C17189">
        <v>2025</v>
      </c>
      <c r="D17189" s="2">
        <v>36784</v>
      </c>
      <c r="E17189" s="1" t="s">
        <v>20</v>
      </c>
      <c r="F17189">
        <v>1</v>
      </c>
      <c r="G17189">
        <v>0</v>
      </c>
      <c r="H17189">
        <v>0</v>
      </c>
      <c r="I17189" s="1" t="s">
        <v>21</v>
      </c>
      <c r="J17189" s="1"/>
      <c r="K17189">
        <v>0</v>
      </c>
      <c r="L17189" s="1" t="s">
        <v>22</v>
      </c>
      <c r="M17189" s="1" t="s">
        <v>47</v>
      </c>
      <c r="N17189" s="1" t="s">
        <v>47</v>
      </c>
      <c r="O17189">
        <v>1</v>
      </c>
      <c r="P17189" s="1" t="s">
        <v>2432</v>
      </c>
      <c r="Q17189" s="1" t="s">
        <v>2432</v>
      </c>
      <c r="R17189">
        <v>0</v>
      </c>
    </row>
    <row r="17190" spans="1:18" x14ac:dyDescent="0.3">
      <c r="A17190" s="1" t="s">
        <v>17907</v>
      </c>
      <c r="B17190" s="1" t="s">
        <v>17651</v>
      </c>
      <c r="C17190">
        <v>2025</v>
      </c>
      <c r="D17190" s="2">
        <v>36784</v>
      </c>
      <c r="E17190" s="1" t="s">
        <v>20</v>
      </c>
      <c r="F17190">
        <v>1</v>
      </c>
      <c r="G17190">
        <v>0</v>
      </c>
      <c r="H17190">
        <v>0</v>
      </c>
      <c r="I17190" s="1" t="s">
        <v>21</v>
      </c>
      <c r="J17190" s="1"/>
      <c r="K17190">
        <v>0</v>
      </c>
      <c r="L17190" s="1" t="s">
        <v>22</v>
      </c>
      <c r="M17190" s="1" t="s">
        <v>26</v>
      </c>
      <c r="N17190" s="1" t="s">
        <v>26</v>
      </c>
      <c r="O17190">
        <v>1</v>
      </c>
      <c r="P17190" s="1" t="s">
        <v>211</v>
      </c>
      <c r="Q17190" s="1" t="s">
        <v>211</v>
      </c>
      <c r="R17190">
        <v>0</v>
      </c>
    </row>
    <row r="17191" spans="1:18" x14ac:dyDescent="0.3">
      <c r="A17191" s="1" t="s">
        <v>17908</v>
      </c>
      <c r="B17191" s="1" t="s">
        <v>17651</v>
      </c>
      <c r="C17191">
        <v>2025</v>
      </c>
      <c r="D17191" s="2">
        <v>36784</v>
      </c>
      <c r="E17191" s="1" t="s">
        <v>20</v>
      </c>
      <c r="F17191">
        <v>1</v>
      </c>
      <c r="G17191">
        <v>0</v>
      </c>
      <c r="H17191">
        <v>0</v>
      </c>
      <c r="I17191" s="1" t="s">
        <v>21</v>
      </c>
      <c r="J17191" s="1"/>
      <c r="K17191">
        <v>0</v>
      </c>
      <c r="L17191" s="1" t="s">
        <v>22</v>
      </c>
      <c r="M17191" s="1" t="s">
        <v>26</v>
      </c>
      <c r="N17191" s="1" t="s">
        <v>26</v>
      </c>
      <c r="O17191">
        <v>1</v>
      </c>
      <c r="P17191" s="1" t="s">
        <v>78</v>
      </c>
      <c r="Q17191" s="1" t="s">
        <v>78</v>
      </c>
      <c r="R17191">
        <v>0</v>
      </c>
    </row>
    <row r="17192" spans="1:18" x14ac:dyDescent="0.3">
      <c r="A17192" s="1" t="s">
        <v>17909</v>
      </c>
      <c r="B17192" s="1" t="s">
        <v>17651</v>
      </c>
      <c r="C17192">
        <v>2025</v>
      </c>
      <c r="D17192" s="2">
        <v>36784</v>
      </c>
      <c r="E17192" s="1" t="s">
        <v>20</v>
      </c>
      <c r="F17192">
        <v>1</v>
      </c>
      <c r="G17192">
        <v>0</v>
      </c>
      <c r="H17192">
        <v>0</v>
      </c>
      <c r="I17192" s="1" t="s">
        <v>21</v>
      </c>
      <c r="J17192" s="1"/>
      <c r="K17192">
        <v>0</v>
      </c>
      <c r="L17192" s="1" t="s">
        <v>22</v>
      </c>
      <c r="M17192" s="1" t="s">
        <v>26</v>
      </c>
      <c r="N17192" s="1" t="s">
        <v>26</v>
      </c>
      <c r="O17192">
        <v>1</v>
      </c>
      <c r="P17192" s="1" t="s">
        <v>2432</v>
      </c>
      <c r="Q17192" s="1" t="s">
        <v>2432</v>
      </c>
      <c r="R17192">
        <v>0</v>
      </c>
    </row>
    <row r="17193" spans="1:18" x14ac:dyDescent="0.3">
      <c r="A17193" s="1" t="s">
        <v>17910</v>
      </c>
      <c r="B17193" s="1" t="s">
        <v>17651</v>
      </c>
      <c r="C17193">
        <v>2025</v>
      </c>
      <c r="D17193" s="2">
        <v>36784</v>
      </c>
      <c r="E17193" s="1" t="s">
        <v>37</v>
      </c>
      <c r="F17193">
        <v>1</v>
      </c>
      <c r="G17193">
        <v>1</v>
      </c>
      <c r="H17193">
        <v>1</v>
      </c>
      <c r="I17193" s="1" t="s">
        <v>38</v>
      </c>
      <c r="J17193" s="1" t="s">
        <v>42</v>
      </c>
      <c r="K17193">
        <v>0</v>
      </c>
      <c r="L17193" s="1" t="s">
        <v>22</v>
      </c>
      <c r="M17193" s="1" t="s">
        <v>26</v>
      </c>
      <c r="N17193" s="1" t="s">
        <v>26</v>
      </c>
      <c r="O17193">
        <v>1</v>
      </c>
      <c r="P17193" s="1" t="s">
        <v>40</v>
      </c>
      <c r="Q17193" s="1" t="s">
        <v>40</v>
      </c>
      <c r="R17193">
        <v>0</v>
      </c>
    </row>
    <row r="17194" spans="1:18" x14ac:dyDescent="0.3">
      <c r="A17194" s="1" t="s">
        <v>17911</v>
      </c>
      <c r="B17194" s="1" t="s">
        <v>17651</v>
      </c>
      <c r="C17194">
        <v>2025</v>
      </c>
      <c r="D17194" s="2">
        <v>36784</v>
      </c>
      <c r="E17194" s="1" t="s">
        <v>20</v>
      </c>
      <c r="F17194">
        <v>1</v>
      </c>
      <c r="G17194">
        <v>0</v>
      </c>
      <c r="H17194">
        <v>0</v>
      </c>
      <c r="I17194" s="1" t="s">
        <v>21</v>
      </c>
      <c r="J17194" s="1"/>
      <c r="K17194">
        <v>0</v>
      </c>
      <c r="L17194" s="1" t="s">
        <v>22</v>
      </c>
      <c r="M17194" s="1" t="s">
        <v>26</v>
      </c>
      <c r="N17194" s="1" t="s">
        <v>26</v>
      </c>
      <c r="O17194">
        <v>1</v>
      </c>
      <c r="P17194" s="1" t="s">
        <v>2432</v>
      </c>
      <c r="Q17194" s="1" t="s">
        <v>2432</v>
      </c>
      <c r="R17194">
        <v>0</v>
      </c>
    </row>
    <row r="17195" spans="1:18" x14ac:dyDescent="0.3">
      <c r="A17195" s="1" t="s">
        <v>17912</v>
      </c>
      <c r="B17195" s="1" t="s">
        <v>17651</v>
      </c>
      <c r="C17195">
        <v>2025</v>
      </c>
      <c r="D17195" s="2">
        <v>36784</v>
      </c>
      <c r="E17195" s="1" t="s">
        <v>20</v>
      </c>
      <c r="F17195">
        <v>1</v>
      </c>
      <c r="G17195">
        <v>0</v>
      </c>
      <c r="H17195">
        <v>0</v>
      </c>
      <c r="I17195" s="1" t="s">
        <v>21</v>
      </c>
      <c r="J17195" s="1"/>
      <c r="K17195">
        <v>0</v>
      </c>
      <c r="L17195" s="1" t="s">
        <v>22</v>
      </c>
      <c r="M17195" s="1" t="s">
        <v>33</v>
      </c>
      <c r="N17195" s="1" t="s">
        <v>33</v>
      </c>
      <c r="O17195">
        <v>1</v>
      </c>
      <c r="P17195" s="1" t="s">
        <v>27</v>
      </c>
      <c r="Q17195" s="1" t="s">
        <v>27</v>
      </c>
      <c r="R17195">
        <v>0</v>
      </c>
    </row>
    <row r="17196" spans="1:18" x14ac:dyDescent="0.3">
      <c r="A17196" s="1" t="s">
        <v>17913</v>
      </c>
      <c r="B17196" s="1" t="s">
        <v>17651</v>
      </c>
      <c r="C17196">
        <v>2025</v>
      </c>
      <c r="D17196" s="2">
        <v>36784</v>
      </c>
      <c r="E17196" s="1" t="s">
        <v>20</v>
      </c>
      <c r="F17196">
        <v>1</v>
      </c>
      <c r="G17196">
        <v>0</v>
      </c>
      <c r="H17196">
        <v>0</v>
      </c>
      <c r="I17196" s="1" t="s">
        <v>21</v>
      </c>
      <c r="J17196" s="1"/>
      <c r="K17196">
        <v>0</v>
      </c>
      <c r="L17196" s="1" t="s">
        <v>22</v>
      </c>
      <c r="M17196" s="1" t="s">
        <v>47</v>
      </c>
      <c r="N17196" s="1" t="s">
        <v>47</v>
      </c>
      <c r="O17196">
        <v>1</v>
      </c>
      <c r="P17196" s="1" t="s">
        <v>2432</v>
      </c>
      <c r="Q17196" s="1" t="s">
        <v>2432</v>
      </c>
      <c r="R17196">
        <v>0</v>
      </c>
    </row>
    <row r="17197" spans="1:18" x14ac:dyDescent="0.3">
      <c r="A17197" s="1" t="s">
        <v>17914</v>
      </c>
      <c r="B17197" s="1" t="s">
        <v>17651</v>
      </c>
      <c r="C17197">
        <v>2025</v>
      </c>
      <c r="D17197" s="2">
        <v>36784</v>
      </c>
      <c r="E17197" s="1" t="s">
        <v>20</v>
      </c>
      <c r="F17197">
        <v>1</v>
      </c>
      <c r="G17197">
        <v>0</v>
      </c>
      <c r="H17197">
        <v>0</v>
      </c>
      <c r="I17197" s="1" t="s">
        <v>21</v>
      </c>
      <c r="J17197" s="1"/>
      <c r="K17197">
        <v>0</v>
      </c>
      <c r="L17197" s="1" t="s">
        <v>22</v>
      </c>
      <c r="M17197" s="1" t="s">
        <v>47</v>
      </c>
      <c r="N17197" s="1" t="s">
        <v>47</v>
      </c>
      <c r="O17197">
        <v>1</v>
      </c>
      <c r="P17197" s="1" t="s">
        <v>27</v>
      </c>
      <c r="Q17197" s="1" t="s">
        <v>27</v>
      </c>
      <c r="R17197">
        <v>0</v>
      </c>
    </row>
    <row r="17198" spans="1:18" x14ac:dyDescent="0.3">
      <c r="A17198" s="1" t="s">
        <v>17915</v>
      </c>
      <c r="B17198" s="1" t="s">
        <v>17651</v>
      </c>
      <c r="C17198">
        <v>2025</v>
      </c>
      <c r="D17198" s="2">
        <v>36784</v>
      </c>
      <c r="E17198" s="1" t="s">
        <v>20</v>
      </c>
      <c r="F17198">
        <v>1</v>
      </c>
      <c r="G17198">
        <v>0</v>
      </c>
      <c r="H17198">
        <v>0</v>
      </c>
      <c r="I17198" s="1" t="s">
        <v>21</v>
      </c>
      <c r="J17198" s="1"/>
      <c r="K17198">
        <v>0</v>
      </c>
      <c r="L17198" s="1" t="s">
        <v>22</v>
      </c>
      <c r="M17198" s="1" t="s">
        <v>26</v>
      </c>
      <c r="N17198" s="1" t="s">
        <v>26</v>
      </c>
      <c r="O17198">
        <v>1</v>
      </c>
      <c r="P17198" s="1" t="s">
        <v>2432</v>
      </c>
      <c r="Q17198" s="1" t="s">
        <v>2432</v>
      </c>
      <c r="R17198">
        <v>0</v>
      </c>
    </row>
    <row r="17199" spans="1:18" x14ac:dyDescent="0.3">
      <c r="A17199" s="1" t="s">
        <v>17916</v>
      </c>
      <c r="B17199" s="1" t="s">
        <v>17651</v>
      </c>
      <c r="C17199">
        <v>2025</v>
      </c>
      <c r="D17199" s="2">
        <v>36784</v>
      </c>
      <c r="E17199" s="1" t="s">
        <v>20</v>
      </c>
      <c r="F17199">
        <v>1</v>
      </c>
      <c r="G17199">
        <v>0</v>
      </c>
      <c r="H17199">
        <v>0</v>
      </c>
      <c r="I17199" s="1" t="s">
        <v>21</v>
      </c>
      <c r="J17199" s="1"/>
      <c r="K17199">
        <v>0</v>
      </c>
      <c r="L17199" s="1" t="s">
        <v>22</v>
      </c>
      <c r="M17199" s="1" t="s">
        <v>26</v>
      </c>
      <c r="N17199" s="1" t="s">
        <v>26</v>
      </c>
      <c r="O17199">
        <v>1</v>
      </c>
      <c r="P17199" s="1" t="s">
        <v>40</v>
      </c>
      <c r="Q17199" s="1" t="s">
        <v>40</v>
      </c>
      <c r="R17199">
        <v>0</v>
      </c>
    </row>
    <row r="17200" spans="1:18" x14ac:dyDescent="0.3">
      <c r="A17200" s="1" t="s">
        <v>17917</v>
      </c>
      <c r="B17200" s="1" t="s">
        <v>17651</v>
      </c>
      <c r="C17200">
        <v>2025</v>
      </c>
      <c r="D17200" s="2">
        <v>36784</v>
      </c>
      <c r="E17200" s="1" t="s">
        <v>20</v>
      </c>
      <c r="F17200">
        <v>1</v>
      </c>
      <c r="G17200">
        <v>0</v>
      </c>
      <c r="H17200">
        <v>0</v>
      </c>
      <c r="I17200" s="1" t="s">
        <v>21</v>
      </c>
      <c r="J17200" s="1"/>
      <c r="K17200">
        <v>0</v>
      </c>
      <c r="L17200" s="1" t="s">
        <v>22</v>
      </c>
      <c r="M17200" s="1" t="s">
        <v>26</v>
      </c>
      <c r="N17200" s="1" t="s">
        <v>26</v>
      </c>
      <c r="O17200">
        <v>1</v>
      </c>
      <c r="P17200" s="1" t="s">
        <v>78</v>
      </c>
      <c r="Q17200" s="1" t="s">
        <v>78</v>
      </c>
      <c r="R17200">
        <v>0</v>
      </c>
    </row>
    <row r="17201" spans="1:18" x14ac:dyDescent="0.3">
      <c r="A17201" s="1" t="s">
        <v>17918</v>
      </c>
      <c r="B17201" s="1" t="s">
        <v>17651</v>
      </c>
      <c r="C17201">
        <v>2025</v>
      </c>
      <c r="D17201" s="2">
        <v>36784</v>
      </c>
      <c r="E17201" s="1" t="s">
        <v>20</v>
      </c>
      <c r="F17201">
        <v>1</v>
      </c>
      <c r="G17201">
        <v>0</v>
      </c>
      <c r="H17201">
        <v>0</v>
      </c>
      <c r="I17201" s="1" t="s">
        <v>21</v>
      </c>
      <c r="J17201" s="1"/>
      <c r="K17201">
        <v>0</v>
      </c>
      <c r="L17201" s="1" t="s">
        <v>22</v>
      </c>
      <c r="M17201" s="1" t="s">
        <v>26</v>
      </c>
      <c r="N17201" s="1" t="s">
        <v>26</v>
      </c>
      <c r="O17201">
        <v>1</v>
      </c>
      <c r="P17201" s="1" t="s">
        <v>40</v>
      </c>
      <c r="Q17201" s="1" t="s">
        <v>40</v>
      </c>
      <c r="R17201">
        <v>0</v>
      </c>
    </row>
    <row r="17202" spans="1:18" x14ac:dyDescent="0.3">
      <c r="A17202" s="1" t="s">
        <v>17919</v>
      </c>
      <c r="B17202" s="1" t="s">
        <v>17651</v>
      </c>
      <c r="C17202">
        <v>2025</v>
      </c>
      <c r="D17202" s="2">
        <v>36784</v>
      </c>
      <c r="E17202" s="1" t="s">
        <v>20</v>
      </c>
      <c r="F17202">
        <v>1</v>
      </c>
      <c r="G17202">
        <v>0</v>
      </c>
      <c r="H17202">
        <v>0</v>
      </c>
      <c r="I17202" s="1" t="s">
        <v>21</v>
      </c>
      <c r="J17202" s="1"/>
      <c r="K17202">
        <v>0</v>
      </c>
      <c r="L17202" s="1" t="s">
        <v>22</v>
      </c>
      <c r="M17202" s="1" t="s">
        <v>33</v>
      </c>
      <c r="N17202" s="1" t="s">
        <v>33</v>
      </c>
      <c r="O17202">
        <v>1</v>
      </c>
      <c r="P17202" s="1" t="s">
        <v>74</v>
      </c>
      <c r="Q17202" s="1" t="s">
        <v>74</v>
      </c>
      <c r="R17202">
        <v>0</v>
      </c>
    </row>
    <row r="17203" spans="1:18" x14ac:dyDescent="0.3">
      <c r="A17203" s="1" t="s">
        <v>17920</v>
      </c>
      <c r="B17203" s="1" t="s">
        <v>17651</v>
      </c>
      <c r="C17203">
        <v>2025</v>
      </c>
      <c r="D17203" s="2">
        <v>36784</v>
      </c>
      <c r="E17203" s="1" t="s">
        <v>20</v>
      </c>
      <c r="F17203">
        <v>1</v>
      </c>
      <c r="G17203">
        <v>0</v>
      </c>
      <c r="H17203">
        <v>0</v>
      </c>
      <c r="I17203" s="1" t="s">
        <v>21</v>
      </c>
      <c r="J17203" s="1"/>
      <c r="K17203">
        <v>0</v>
      </c>
      <c r="L17203" s="1" t="s">
        <v>22</v>
      </c>
      <c r="M17203" s="1" t="s">
        <v>26</v>
      </c>
      <c r="N17203" s="1" t="s">
        <v>26</v>
      </c>
      <c r="O17203">
        <v>1</v>
      </c>
      <c r="P17203" s="1" t="s">
        <v>40</v>
      </c>
      <c r="Q17203" s="1" t="s">
        <v>40</v>
      </c>
      <c r="R17203">
        <v>0</v>
      </c>
    </row>
    <row r="17204" spans="1:18" x14ac:dyDescent="0.3">
      <c r="A17204" s="1" t="s">
        <v>17921</v>
      </c>
      <c r="B17204" s="1" t="s">
        <v>17651</v>
      </c>
      <c r="C17204">
        <v>2025</v>
      </c>
      <c r="D17204" s="2">
        <v>36784</v>
      </c>
      <c r="E17204" s="1" t="s">
        <v>20</v>
      </c>
      <c r="F17204">
        <v>1</v>
      </c>
      <c r="G17204">
        <v>0</v>
      </c>
      <c r="H17204">
        <v>0</v>
      </c>
      <c r="I17204" s="1" t="s">
        <v>21</v>
      </c>
      <c r="J17204" s="1"/>
      <c r="K17204">
        <v>0</v>
      </c>
      <c r="L17204" s="1" t="s">
        <v>22</v>
      </c>
      <c r="M17204" s="1" t="s">
        <v>23</v>
      </c>
      <c r="N17204" s="1" t="s">
        <v>23</v>
      </c>
      <c r="O17204">
        <v>1</v>
      </c>
      <c r="P17204" s="1" t="s">
        <v>78</v>
      </c>
      <c r="Q17204" s="1" t="s">
        <v>78</v>
      </c>
      <c r="R17204">
        <v>0</v>
      </c>
    </row>
    <row r="17205" spans="1:18" x14ac:dyDescent="0.3">
      <c r="A17205" s="1" t="s">
        <v>17922</v>
      </c>
      <c r="B17205" s="1" t="s">
        <v>17651</v>
      </c>
      <c r="C17205">
        <v>2025</v>
      </c>
      <c r="D17205" s="2">
        <v>36784</v>
      </c>
      <c r="E17205" s="1" t="s">
        <v>20</v>
      </c>
      <c r="F17205">
        <v>1</v>
      </c>
      <c r="G17205">
        <v>0</v>
      </c>
      <c r="H17205">
        <v>0</v>
      </c>
      <c r="I17205" s="1" t="s">
        <v>21</v>
      </c>
      <c r="J17205" s="1"/>
      <c r="K17205">
        <v>0</v>
      </c>
      <c r="L17205" s="1" t="s">
        <v>22</v>
      </c>
      <c r="M17205" s="1" t="s">
        <v>26</v>
      </c>
      <c r="N17205" s="1" t="s">
        <v>26</v>
      </c>
      <c r="O17205">
        <v>2</v>
      </c>
      <c r="P17205" s="1" t="s">
        <v>6907</v>
      </c>
      <c r="Q17205" s="1"/>
      <c r="R17205">
        <v>0</v>
      </c>
    </row>
    <row r="17206" spans="1:18" x14ac:dyDescent="0.3">
      <c r="A17206" s="1" t="s">
        <v>17923</v>
      </c>
      <c r="B17206" s="1" t="s">
        <v>17651</v>
      </c>
      <c r="C17206">
        <v>2025</v>
      </c>
      <c r="D17206" s="2">
        <v>36784</v>
      </c>
      <c r="E17206" s="1" t="s">
        <v>20</v>
      </c>
      <c r="F17206">
        <v>1</v>
      </c>
      <c r="G17206">
        <v>0</v>
      </c>
      <c r="H17206">
        <v>0</v>
      </c>
      <c r="I17206" s="1" t="s">
        <v>21</v>
      </c>
      <c r="J17206" s="1"/>
      <c r="K17206">
        <v>0</v>
      </c>
      <c r="L17206" s="1" t="s">
        <v>22</v>
      </c>
      <c r="M17206" s="1" t="s">
        <v>26</v>
      </c>
      <c r="N17206" s="1" t="s">
        <v>26</v>
      </c>
      <c r="O17206">
        <v>1</v>
      </c>
      <c r="P17206" s="1" t="s">
        <v>27</v>
      </c>
      <c r="Q17206" s="1" t="s">
        <v>27</v>
      </c>
      <c r="R17206">
        <v>0</v>
      </c>
    </row>
    <row r="17207" spans="1:18" x14ac:dyDescent="0.3">
      <c r="A17207" s="1" t="s">
        <v>17924</v>
      </c>
      <c r="B17207" s="1" t="s">
        <v>17651</v>
      </c>
      <c r="C17207">
        <v>2025</v>
      </c>
      <c r="D17207" s="2">
        <v>36784</v>
      </c>
      <c r="E17207" s="1" t="s">
        <v>20</v>
      </c>
      <c r="F17207">
        <v>1</v>
      </c>
      <c r="G17207">
        <v>0</v>
      </c>
      <c r="H17207">
        <v>0</v>
      </c>
      <c r="I17207" s="1" t="s">
        <v>21</v>
      </c>
      <c r="J17207" s="1"/>
      <c r="K17207">
        <v>0</v>
      </c>
      <c r="L17207" s="1" t="s">
        <v>22</v>
      </c>
      <c r="M17207" s="1" t="s">
        <v>26</v>
      </c>
      <c r="N17207" s="1" t="s">
        <v>26</v>
      </c>
      <c r="O17207">
        <v>1</v>
      </c>
      <c r="P17207" s="1" t="s">
        <v>2432</v>
      </c>
      <c r="Q17207" s="1" t="s">
        <v>2432</v>
      </c>
      <c r="R17207">
        <v>0</v>
      </c>
    </row>
    <row r="17208" spans="1:18" x14ac:dyDescent="0.3">
      <c r="A17208" s="1" t="s">
        <v>17925</v>
      </c>
      <c r="B17208" s="1" t="s">
        <v>17651</v>
      </c>
      <c r="C17208">
        <v>2025</v>
      </c>
      <c r="D17208" s="2">
        <v>36784</v>
      </c>
      <c r="E17208" s="1" t="s">
        <v>20</v>
      </c>
      <c r="F17208">
        <v>1</v>
      </c>
      <c r="G17208">
        <v>0</v>
      </c>
      <c r="H17208">
        <v>0</v>
      </c>
      <c r="I17208" s="1" t="s">
        <v>21</v>
      </c>
      <c r="J17208" s="1"/>
      <c r="K17208">
        <v>0</v>
      </c>
      <c r="L17208" s="1" t="s">
        <v>22</v>
      </c>
      <c r="M17208" s="1" t="s">
        <v>26</v>
      </c>
      <c r="N17208" s="1" t="s">
        <v>26</v>
      </c>
      <c r="O17208">
        <v>1</v>
      </c>
      <c r="P17208" s="1" t="s">
        <v>27</v>
      </c>
      <c r="Q17208" s="1" t="s">
        <v>27</v>
      </c>
      <c r="R17208">
        <v>0</v>
      </c>
    </row>
    <row r="17209" spans="1:18" x14ac:dyDescent="0.3">
      <c r="A17209" s="1" t="s">
        <v>17926</v>
      </c>
      <c r="B17209" s="1" t="s">
        <v>17651</v>
      </c>
      <c r="C17209">
        <v>2025</v>
      </c>
      <c r="D17209" s="2">
        <v>36784</v>
      </c>
      <c r="E17209" s="1" t="s">
        <v>20</v>
      </c>
      <c r="F17209">
        <v>1</v>
      </c>
      <c r="G17209">
        <v>0</v>
      </c>
      <c r="H17209">
        <v>0</v>
      </c>
      <c r="I17209" s="1" t="s">
        <v>21</v>
      </c>
      <c r="J17209" s="1"/>
      <c r="K17209">
        <v>0</v>
      </c>
      <c r="L17209" s="1" t="s">
        <v>22</v>
      </c>
      <c r="M17209" s="1" t="s">
        <v>26</v>
      </c>
      <c r="N17209" s="1" t="s">
        <v>26</v>
      </c>
      <c r="O17209">
        <v>1</v>
      </c>
      <c r="P17209" s="1" t="s">
        <v>27</v>
      </c>
      <c r="Q17209" s="1" t="s">
        <v>27</v>
      </c>
      <c r="R17209">
        <v>0</v>
      </c>
    </row>
    <row r="17210" spans="1:18" x14ac:dyDescent="0.3">
      <c r="A17210" s="1" t="s">
        <v>17927</v>
      </c>
      <c r="B17210" s="1" t="s">
        <v>17651</v>
      </c>
      <c r="C17210">
        <v>2025</v>
      </c>
      <c r="D17210" s="2">
        <v>36784</v>
      </c>
      <c r="E17210" s="1" t="s">
        <v>20</v>
      </c>
      <c r="F17210">
        <v>1</v>
      </c>
      <c r="G17210">
        <v>0</v>
      </c>
      <c r="H17210">
        <v>0</v>
      </c>
      <c r="I17210" s="1" t="s">
        <v>21</v>
      </c>
      <c r="J17210" s="1"/>
      <c r="K17210">
        <v>0</v>
      </c>
      <c r="L17210" s="1" t="s">
        <v>22</v>
      </c>
      <c r="M17210" s="1" t="s">
        <v>26</v>
      </c>
      <c r="N17210" s="1" t="s">
        <v>26</v>
      </c>
      <c r="O17210">
        <v>1</v>
      </c>
      <c r="P17210" s="1" t="s">
        <v>27</v>
      </c>
      <c r="Q17210" s="1" t="s">
        <v>27</v>
      </c>
      <c r="R17210">
        <v>0</v>
      </c>
    </row>
    <row r="17211" spans="1:18" x14ac:dyDescent="0.3">
      <c r="A17211" s="1" t="s">
        <v>17928</v>
      </c>
      <c r="B17211" s="1" t="s">
        <v>17651</v>
      </c>
      <c r="C17211">
        <v>2025</v>
      </c>
      <c r="D17211" s="2">
        <v>36784</v>
      </c>
      <c r="E17211" s="1" t="s">
        <v>20</v>
      </c>
      <c r="F17211">
        <v>1</v>
      </c>
      <c r="G17211">
        <v>0</v>
      </c>
      <c r="H17211">
        <v>0</v>
      </c>
      <c r="I17211" s="1" t="s">
        <v>21</v>
      </c>
      <c r="J17211" s="1"/>
      <c r="K17211">
        <v>0</v>
      </c>
      <c r="L17211" s="1" t="s">
        <v>22</v>
      </c>
      <c r="M17211" s="1" t="s">
        <v>23</v>
      </c>
      <c r="N17211" s="1" t="s">
        <v>23</v>
      </c>
      <c r="O17211">
        <v>1</v>
      </c>
      <c r="P17211" s="1" t="s">
        <v>78</v>
      </c>
      <c r="Q17211" s="1" t="s">
        <v>78</v>
      </c>
      <c r="R17211">
        <v>0</v>
      </c>
    </row>
    <row r="17212" spans="1:18" x14ac:dyDescent="0.3">
      <c r="A17212" s="1" t="s">
        <v>17929</v>
      </c>
      <c r="B17212" s="1" t="s">
        <v>17651</v>
      </c>
      <c r="C17212">
        <v>2025</v>
      </c>
      <c r="D17212" s="2">
        <v>36784</v>
      </c>
      <c r="E17212" s="1" t="s">
        <v>20</v>
      </c>
      <c r="F17212">
        <v>1</v>
      </c>
      <c r="G17212">
        <v>0</v>
      </c>
      <c r="H17212">
        <v>0</v>
      </c>
      <c r="I17212" s="1" t="s">
        <v>21</v>
      </c>
      <c r="J17212" s="1"/>
      <c r="K17212">
        <v>0</v>
      </c>
      <c r="L17212" s="1" t="s">
        <v>22</v>
      </c>
      <c r="M17212" s="1" t="s">
        <v>26</v>
      </c>
      <c r="N17212" s="1" t="s">
        <v>26</v>
      </c>
      <c r="O17212">
        <v>1</v>
      </c>
      <c r="P17212" s="1" t="s">
        <v>2432</v>
      </c>
      <c r="Q17212" s="1" t="s">
        <v>2432</v>
      </c>
      <c r="R17212">
        <v>0</v>
      </c>
    </row>
    <row r="17213" spans="1:18" x14ac:dyDescent="0.3">
      <c r="A17213" s="1" t="s">
        <v>17930</v>
      </c>
      <c r="B17213" s="1" t="s">
        <v>17651</v>
      </c>
      <c r="C17213">
        <v>2025</v>
      </c>
      <c r="D17213" s="2">
        <v>36784</v>
      </c>
      <c r="E17213" s="1" t="s">
        <v>20</v>
      </c>
      <c r="F17213">
        <v>1</v>
      </c>
      <c r="G17213">
        <v>0</v>
      </c>
      <c r="H17213">
        <v>0</v>
      </c>
      <c r="I17213" s="1" t="s">
        <v>21</v>
      </c>
      <c r="J17213" s="1"/>
      <c r="K17213">
        <v>0</v>
      </c>
      <c r="L17213" s="1" t="s">
        <v>22</v>
      </c>
      <c r="M17213" s="1" t="s">
        <v>33</v>
      </c>
      <c r="N17213" s="1" t="s">
        <v>33</v>
      </c>
      <c r="O17213">
        <v>1</v>
      </c>
      <c r="P17213" s="1" t="s">
        <v>27</v>
      </c>
      <c r="Q17213" s="1" t="s">
        <v>27</v>
      </c>
      <c r="R17213">
        <v>0</v>
      </c>
    </row>
    <row r="17214" spans="1:18" x14ac:dyDescent="0.3">
      <c r="A17214" s="1" t="s">
        <v>17931</v>
      </c>
      <c r="B17214" s="1" t="s">
        <v>17651</v>
      </c>
      <c r="C17214">
        <v>2025</v>
      </c>
      <c r="D17214" s="2">
        <v>36784</v>
      </c>
      <c r="E17214" s="1" t="s">
        <v>20</v>
      </c>
      <c r="F17214">
        <v>1</v>
      </c>
      <c r="G17214">
        <v>0</v>
      </c>
      <c r="H17214">
        <v>0</v>
      </c>
      <c r="I17214" s="1" t="s">
        <v>21</v>
      </c>
      <c r="J17214" s="1"/>
      <c r="K17214">
        <v>0</v>
      </c>
      <c r="L17214" s="1" t="s">
        <v>22</v>
      </c>
      <c r="M17214" s="1" t="s">
        <v>26</v>
      </c>
      <c r="N17214" s="1" t="s">
        <v>26</v>
      </c>
      <c r="O17214">
        <v>1</v>
      </c>
      <c r="P17214" s="1" t="s">
        <v>27</v>
      </c>
      <c r="Q17214" s="1" t="s">
        <v>27</v>
      </c>
      <c r="R17214">
        <v>0</v>
      </c>
    </row>
    <row r="17215" spans="1:18" x14ac:dyDescent="0.3">
      <c r="A17215" s="1" t="s">
        <v>17932</v>
      </c>
      <c r="B17215" s="1" t="s">
        <v>17651</v>
      </c>
      <c r="C17215">
        <v>2025</v>
      </c>
      <c r="D17215" s="2">
        <v>36784</v>
      </c>
      <c r="E17215" s="1" t="s">
        <v>20</v>
      </c>
      <c r="F17215">
        <v>1</v>
      </c>
      <c r="G17215">
        <v>0</v>
      </c>
      <c r="H17215">
        <v>0</v>
      </c>
      <c r="I17215" s="1" t="s">
        <v>21</v>
      </c>
      <c r="J17215" s="1"/>
      <c r="K17215">
        <v>0</v>
      </c>
      <c r="L17215" s="1" t="s">
        <v>22</v>
      </c>
      <c r="M17215" s="1" t="s">
        <v>26</v>
      </c>
      <c r="N17215" s="1" t="s">
        <v>26</v>
      </c>
      <c r="O17215">
        <v>1</v>
      </c>
      <c r="P17215" s="1" t="s">
        <v>31</v>
      </c>
      <c r="Q17215" s="1" t="s">
        <v>31</v>
      </c>
      <c r="R17215">
        <v>0</v>
      </c>
    </row>
    <row r="17216" spans="1:18" x14ac:dyDescent="0.3">
      <c r="A17216" s="1" t="s">
        <v>17933</v>
      </c>
      <c r="B17216" s="1" t="s">
        <v>17651</v>
      </c>
      <c r="C17216">
        <v>2025</v>
      </c>
      <c r="D17216" s="2">
        <v>36784</v>
      </c>
      <c r="E17216" s="1" t="s">
        <v>20</v>
      </c>
      <c r="F17216">
        <v>1</v>
      </c>
      <c r="G17216">
        <v>0</v>
      </c>
      <c r="H17216">
        <v>0</v>
      </c>
      <c r="I17216" s="1" t="s">
        <v>21</v>
      </c>
      <c r="J17216" s="1"/>
      <c r="K17216">
        <v>0</v>
      </c>
      <c r="L17216" s="1" t="s">
        <v>22</v>
      </c>
      <c r="M17216" s="1" t="s">
        <v>33</v>
      </c>
      <c r="N17216" s="1" t="s">
        <v>33</v>
      </c>
      <c r="O17216">
        <v>1</v>
      </c>
      <c r="P17216" s="1" t="s">
        <v>27</v>
      </c>
      <c r="Q17216" s="1" t="s">
        <v>27</v>
      </c>
      <c r="R17216">
        <v>0</v>
      </c>
    </row>
    <row r="17217" spans="1:18" x14ac:dyDescent="0.3">
      <c r="A17217" s="1" t="s">
        <v>17934</v>
      </c>
      <c r="B17217" s="1" t="s">
        <v>17651</v>
      </c>
      <c r="C17217">
        <v>2025</v>
      </c>
      <c r="D17217" s="2">
        <v>36784</v>
      </c>
      <c r="E17217" s="1" t="s">
        <v>20</v>
      </c>
      <c r="F17217">
        <v>1</v>
      </c>
      <c r="G17217">
        <v>0</v>
      </c>
      <c r="H17217">
        <v>0</v>
      </c>
      <c r="I17217" s="1" t="s">
        <v>21</v>
      </c>
      <c r="J17217" s="1"/>
      <c r="K17217">
        <v>0</v>
      </c>
      <c r="L17217" s="1" t="s">
        <v>22</v>
      </c>
      <c r="M17217" s="1" t="s">
        <v>23</v>
      </c>
      <c r="N17217" s="1" t="s">
        <v>23</v>
      </c>
      <c r="O17217">
        <v>1</v>
      </c>
      <c r="P17217" s="1" t="s">
        <v>27</v>
      </c>
      <c r="Q17217" s="1" t="s">
        <v>27</v>
      </c>
      <c r="R17217">
        <v>0</v>
      </c>
    </row>
    <row r="17218" spans="1:18" x14ac:dyDescent="0.3">
      <c r="A17218" s="1" t="s">
        <v>17935</v>
      </c>
      <c r="B17218" s="1" t="s">
        <v>17651</v>
      </c>
      <c r="C17218">
        <v>2025</v>
      </c>
      <c r="D17218" s="2">
        <v>36784</v>
      </c>
      <c r="E17218" s="1" t="s">
        <v>20</v>
      </c>
      <c r="F17218">
        <v>1</v>
      </c>
      <c r="G17218">
        <v>0</v>
      </c>
      <c r="H17218">
        <v>0</v>
      </c>
      <c r="I17218" s="1" t="s">
        <v>21</v>
      </c>
      <c r="J17218" s="1"/>
      <c r="K17218">
        <v>0</v>
      </c>
      <c r="L17218" s="1" t="s">
        <v>22</v>
      </c>
      <c r="M17218" s="1" t="s">
        <v>26</v>
      </c>
      <c r="N17218" s="1" t="s">
        <v>26</v>
      </c>
      <c r="O17218">
        <v>1</v>
      </c>
      <c r="P17218" s="1" t="s">
        <v>2432</v>
      </c>
      <c r="Q17218" s="1" t="s">
        <v>2432</v>
      </c>
      <c r="R17218">
        <v>0</v>
      </c>
    </row>
    <row r="17219" spans="1:18" x14ac:dyDescent="0.3">
      <c r="A17219" s="1" t="s">
        <v>17936</v>
      </c>
      <c r="B17219" s="1" t="s">
        <v>17651</v>
      </c>
      <c r="C17219">
        <v>2025</v>
      </c>
      <c r="D17219" s="2">
        <v>36784</v>
      </c>
      <c r="E17219" s="1" t="s">
        <v>20</v>
      </c>
      <c r="F17219">
        <v>1</v>
      </c>
      <c r="G17219">
        <v>0</v>
      </c>
      <c r="H17219">
        <v>0</v>
      </c>
      <c r="I17219" s="1" t="s">
        <v>21</v>
      </c>
      <c r="J17219" s="1"/>
      <c r="K17219">
        <v>0</v>
      </c>
      <c r="L17219" s="1" t="s">
        <v>22</v>
      </c>
      <c r="M17219" s="1" t="s">
        <v>26</v>
      </c>
      <c r="N17219" s="1" t="s">
        <v>26</v>
      </c>
      <c r="O17219">
        <v>1</v>
      </c>
      <c r="P17219" s="1" t="s">
        <v>27</v>
      </c>
      <c r="Q17219" s="1" t="s">
        <v>27</v>
      </c>
      <c r="R17219">
        <v>0</v>
      </c>
    </row>
    <row r="17220" spans="1:18" x14ac:dyDescent="0.3">
      <c r="A17220" s="1" t="s">
        <v>17937</v>
      </c>
      <c r="B17220" s="1" t="s">
        <v>17651</v>
      </c>
      <c r="C17220">
        <v>2025</v>
      </c>
      <c r="D17220" s="2">
        <v>36784</v>
      </c>
      <c r="E17220" s="1" t="s">
        <v>20</v>
      </c>
      <c r="F17220">
        <v>1</v>
      </c>
      <c r="G17220">
        <v>0</v>
      </c>
      <c r="H17220">
        <v>0</v>
      </c>
      <c r="I17220" s="1" t="s">
        <v>21</v>
      </c>
      <c r="J17220" s="1"/>
      <c r="K17220">
        <v>0</v>
      </c>
      <c r="L17220" s="1" t="s">
        <v>22</v>
      </c>
      <c r="M17220" s="1" t="s">
        <v>35</v>
      </c>
      <c r="N17220" s="1" t="s">
        <v>35</v>
      </c>
      <c r="O17220">
        <v>1</v>
      </c>
      <c r="P17220" s="1" t="s">
        <v>2432</v>
      </c>
      <c r="Q17220" s="1" t="s">
        <v>2432</v>
      </c>
      <c r="R17220">
        <v>0</v>
      </c>
    </row>
    <row r="17221" spans="1:18" x14ac:dyDescent="0.3">
      <c r="A17221" s="1" t="s">
        <v>17938</v>
      </c>
      <c r="B17221" s="1" t="s">
        <v>17651</v>
      </c>
      <c r="C17221">
        <v>2025</v>
      </c>
      <c r="D17221" s="2">
        <v>36784</v>
      </c>
      <c r="E17221" s="1" t="s">
        <v>20</v>
      </c>
      <c r="F17221">
        <v>1</v>
      </c>
      <c r="G17221">
        <v>0</v>
      </c>
      <c r="H17221">
        <v>0</v>
      </c>
      <c r="I17221" s="1" t="s">
        <v>21</v>
      </c>
      <c r="J17221" s="1"/>
      <c r="K17221">
        <v>0</v>
      </c>
      <c r="L17221" s="1" t="s">
        <v>22</v>
      </c>
      <c r="M17221" s="1" t="s">
        <v>26</v>
      </c>
      <c r="N17221" s="1" t="s">
        <v>26</v>
      </c>
      <c r="O17221">
        <v>1</v>
      </c>
      <c r="P17221" s="1" t="s">
        <v>40</v>
      </c>
      <c r="Q17221" s="1" t="s">
        <v>40</v>
      </c>
      <c r="R17221">
        <v>0</v>
      </c>
    </row>
    <row r="17222" spans="1:18" x14ac:dyDescent="0.3">
      <c r="A17222" s="1" t="s">
        <v>17939</v>
      </c>
      <c r="B17222" s="1" t="s">
        <v>17651</v>
      </c>
      <c r="C17222">
        <v>2025</v>
      </c>
      <c r="D17222" s="2">
        <v>36784</v>
      </c>
      <c r="E17222" s="1" t="s">
        <v>20</v>
      </c>
      <c r="F17222">
        <v>1</v>
      </c>
      <c r="G17222">
        <v>0</v>
      </c>
      <c r="H17222">
        <v>0</v>
      </c>
      <c r="I17222" s="1" t="s">
        <v>21</v>
      </c>
      <c r="J17222" s="1"/>
      <c r="K17222">
        <v>0</v>
      </c>
      <c r="L17222" s="1" t="s">
        <v>22</v>
      </c>
      <c r="M17222" s="1" t="s">
        <v>33</v>
      </c>
      <c r="N17222" s="1" t="s">
        <v>33</v>
      </c>
      <c r="O17222">
        <v>1</v>
      </c>
      <c r="P17222" s="1" t="s">
        <v>2432</v>
      </c>
      <c r="Q17222" s="1" t="s">
        <v>2432</v>
      </c>
      <c r="R17222">
        <v>0</v>
      </c>
    </row>
    <row r="17223" spans="1:18" x14ac:dyDescent="0.3">
      <c r="A17223" s="1" t="s">
        <v>17940</v>
      </c>
      <c r="B17223" s="1" t="s">
        <v>17651</v>
      </c>
      <c r="C17223">
        <v>2025</v>
      </c>
      <c r="D17223" s="2">
        <v>36784</v>
      </c>
      <c r="E17223" s="1" t="s">
        <v>20</v>
      </c>
      <c r="F17223">
        <v>1</v>
      </c>
      <c r="G17223">
        <v>0</v>
      </c>
      <c r="H17223">
        <v>0</v>
      </c>
      <c r="I17223" s="1" t="s">
        <v>21</v>
      </c>
      <c r="J17223" s="1"/>
      <c r="K17223">
        <v>0</v>
      </c>
      <c r="L17223" s="1" t="s">
        <v>22</v>
      </c>
      <c r="M17223" s="1" t="s">
        <v>23</v>
      </c>
      <c r="N17223" s="1" t="s">
        <v>23</v>
      </c>
      <c r="O17223">
        <v>1</v>
      </c>
      <c r="P17223" s="1" t="s">
        <v>27</v>
      </c>
      <c r="Q17223" s="1" t="s">
        <v>27</v>
      </c>
      <c r="R17223">
        <v>0</v>
      </c>
    </row>
    <row r="17224" spans="1:18" x14ac:dyDescent="0.3">
      <c r="A17224" s="1" t="s">
        <v>17941</v>
      </c>
      <c r="B17224" s="1" t="s">
        <v>17651</v>
      </c>
      <c r="C17224">
        <v>2025</v>
      </c>
      <c r="D17224" s="2">
        <v>36784</v>
      </c>
      <c r="E17224" s="1" t="s">
        <v>20</v>
      </c>
      <c r="F17224">
        <v>1</v>
      </c>
      <c r="G17224">
        <v>0</v>
      </c>
      <c r="H17224">
        <v>0</v>
      </c>
      <c r="I17224" s="1" t="s">
        <v>21</v>
      </c>
      <c r="J17224" s="1"/>
      <c r="K17224">
        <v>0</v>
      </c>
      <c r="L17224" s="1" t="s">
        <v>22</v>
      </c>
      <c r="M17224" s="1" t="s">
        <v>26</v>
      </c>
      <c r="N17224" s="1" t="s">
        <v>26</v>
      </c>
      <c r="O17224">
        <v>1</v>
      </c>
      <c r="P17224" s="1" t="s">
        <v>40</v>
      </c>
      <c r="Q17224" s="1" t="s">
        <v>40</v>
      </c>
      <c r="R17224">
        <v>0</v>
      </c>
    </row>
    <row r="17225" spans="1:18" x14ac:dyDescent="0.3">
      <c r="A17225" s="1" t="s">
        <v>17942</v>
      </c>
      <c r="B17225" s="1" t="s">
        <v>17651</v>
      </c>
      <c r="C17225">
        <v>2025</v>
      </c>
      <c r="D17225" s="2">
        <v>36784</v>
      </c>
      <c r="E17225" s="1" t="s">
        <v>20</v>
      </c>
      <c r="F17225">
        <v>1</v>
      </c>
      <c r="G17225">
        <v>0</v>
      </c>
      <c r="H17225">
        <v>0</v>
      </c>
      <c r="I17225" s="1" t="s">
        <v>21</v>
      </c>
      <c r="J17225" s="1"/>
      <c r="K17225">
        <v>0</v>
      </c>
      <c r="L17225" s="1" t="s">
        <v>22</v>
      </c>
      <c r="M17225" s="1" t="s">
        <v>26</v>
      </c>
      <c r="N17225" s="1" t="s">
        <v>26</v>
      </c>
      <c r="O17225">
        <v>1</v>
      </c>
      <c r="P17225" s="1" t="s">
        <v>78</v>
      </c>
      <c r="Q17225" s="1" t="s">
        <v>78</v>
      </c>
      <c r="R17225">
        <v>0</v>
      </c>
    </row>
    <row r="17226" spans="1:18" x14ac:dyDescent="0.3">
      <c r="A17226" s="1" t="s">
        <v>17943</v>
      </c>
      <c r="B17226" s="1" t="s">
        <v>17651</v>
      </c>
      <c r="C17226">
        <v>2025</v>
      </c>
      <c r="D17226" s="2">
        <v>36784</v>
      </c>
      <c r="E17226" s="1" t="s">
        <v>20</v>
      </c>
      <c r="F17226">
        <v>1</v>
      </c>
      <c r="G17226">
        <v>0</v>
      </c>
      <c r="H17226">
        <v>0</v>
      </c>
      <c r="I17226" s="1" t="s">
        <v>21</v>
      </c>
      <c r="J17226" s="1"/>
      <c r="K17226">
        <v>0</v>
      </c>
      <c r="L17226" s="1" t="s">
        <v>22</v>
      </c>
      <c r="M17226" s="1" t="s">
        <v>23</v>
      </c>
      <c r="N17226" s="1" t="s">
        <v>23</v>
      </c>
      <c r="O17226">
        <v>1</v>
      </c>
      <c r="P17226" s="1" t="s">
        <v>74</v>
      </c>
      <c r="Q17226" s="1" t="s">
        <v>74</v>
      </c>
      <c r="R17226">
        <v>0</v>
      </c>
    </row>
    <row r="17227" spans="1:18" x14ac:dyDescent="0.3">
      <c r="A17227" s="1" t="s">
        <v>17944</v>
      </c>
      <c r="B17227" s="1" t="s">
        <v>17651</v>
      </c>
      <c r="C17227">
        <v>2025</v>
      </c>
      <c r="D17227" s="2">
        <v>36784</v>
      </c>
      <c r="E17227" s="1" t="s">
        <v>20</v>
      </c>
      <c r="F17227">
        <v>1</v>
      </c>
      <c r="G17227">
        <v>0</v>
      </c>
      <c r="H17227">
        <v>0</v>
      </c>
      <c r="I17227" s="1" t="s">
        <v>21</v>
      </c>
      <c r="J17227" s="1"/>
      <c r="K17227">
        <v>0</v>
      </c>
      <c r="L17227" s="1" t="s">
        <v>22</v>
      </c>
      <c r="M17227" s="1" t="s">
        <v>26</v>
      </c>
      <c r="N17227" s="1" t="s">
        <v>26</v>
      </c>
      <c r="O17227">
        <v>1</v>
      </c>
      <c r="P17227" s="1" t="s">
        <v>40</v>
      </c>
      <c r="Q17227" s="1" t="s">
        <v>40</v>
      </c>
      <c r="R17227">
        <v>0</v>
      </c>
    </row>
    <row r="17228" spans="1:18" x14ac:dyDescent="0.3">
      <c r="A17228" s="1" t="s">
        <v>17945</v>
      </c>
      <c r="B17228" s="1" t="s">
        <v>17651</v>
      </c>
      <c r="C17228">
        <v>2025</v>
      </c>
      <c r="D17228" s="2">
        <v>36784</v>
      </c>
      <c r="E17228" s="1" t="s">
        <v>20</v>
      </c>
      <c r="F17228">
        <v>1</v>
      </c>
      <c r="G17228">
        <v>0</v>
      </c>
      <c r="H17228">
        <v>0</v>
      </c>
      <c r="I17228" s="1" t="s">
        <v>21</v>
      </c>
      <c r="J17228" s="1"/>
      <c r="K17228">
        <v>0</v>
      </c>
      <c r="L17228" s="1" t="s">
        <v>22</v>
      </c>
      <c r="M17228" s="1" t="s">
        <v>26</v>
      </c>
      <c r="N17228" s="1" t="s">
        <v>26</v>
      </c>
      <c r="O17228">
        <v>1</v>
      </c>
      <c r="P17228" s="1" t="s">
        <v>40</v>
      </c>
      <c r="Q17228" s="1" t="s">
        <v>40</v>
      </c>
      <c r="R17228">
        <v>0</v>
      </c>
    </row>
    <row r="17229" spans="1:18" x14ac:dyDescent="0.3">
      <c r="A17229" s="1" t="s">
        <v>17946</v>
      </c>
      <c r="B17229" s="1" t="s">
        <v>17651</v>
      </c>
      <c r="C17229">
        <v>2025</v>
      </c>
      <c r="D17229" s="2">
        <v>36784</v>
      </c>
      <c r="E17229" s="1" t="s">
        <v>20</v>
      </c>
      <c r="F17229">
        <v>1</v>
      </c>
      <c r="G17229">
        <v>0</v>
      </c>
      <c r="H17229">
        <v>0</v>
      </c>
      <c r="I17229" s="1" t="s">
        <v>21</v>
      </c>
      <c r="J17229" s="1"/>
      <c r="K17229">
        <v>0</v>
      </c>
      <c r="L17229" s="1" t="s">
        <v>22</v>
      </c>
      <c r="M17229" s="1" t="s">
        <v>26</v>
      </c>
      <c r="N17229" s="1" t="s">
        <v>26</v>
      </c>
      <c r="O17229">
        <v>1</v>
      </c>
      <c r="P17229" s="1" t="s">
        <v>40</v>
      </c>
      <c r="Q17229" s="1" t="s">
        <v>40</v>
      </c>
      <c r="R17229">
        <v>0</v>
      </c>
    </row>
    <row r="17230" spans="1:18" x14ac:dyDescent="0.3">
      <c r="A17230" s="1" t="s">
        <v>17947</v>
      </c>
      <c r="B17230" s="1" t="s">
        <v>17651</v>
      </c>
      <c r="C17230">
        <v>2025</v>
      </c>
      <c r="D17230" s="2">
        <v>36784</v>
      </c>
      <c r="E17230" s="1" t="s">
        <v>20</v>
      </c>
      <c r="F17230">
        <v>1</v>
      </c>
      <c r="G17230">
        <v>0</v>
      </c>
      <c r="H17230">
        <v>0</v>
      </c>
      <c r="I17230" s="1" t="s">
        <v>21</v>
      </c>
      <c r="J17230" s="1"/>
      <c r="K17230">
        <v>0</v>
      </c>
      <c r="L17230" s="1" t="s">
        <v>22</v>
      </c>
      <c r="M17230" s="1" t="s">
        <v>23</v>
      </c>
      <c r="N17230" s="1" t="s">
        <v>23</v>
      </c>
      <c r="O17230">
        <v>1</v>
      </c>
      <c r="P17230" s="1" t="s">
        <v>53</v>
      </c>
      <c r="Q17230" s="1" t="s">
        <v>53</v>
      </c>
      <c r="R17230">
        <v>0</v>
      </c>
    </row>
    <row r="17231" spans="1:18" x14ac:dyDescent="0.3">
      <c r="A17231" s="1" t="s">
        <v>17948</v>
      </c>
      <c r="B17231" s="1" t="s">
        <v>17651</v>
      </c>
      <c r="C17231">
        <v>2025</v>
      </c>
      <c r="D17231" s="2">
        <v>36784</v>
      </c>
      <c r="E17231" s="1" t="s">
        <v>20</v>
      </c>
      <c r="F17231">
        <v>1</v>
      </c>
      <c r="G17231">
        <v>0</v>
      </c>
      <c r="H17231">
        <v>0</v>
      </c>
      <c r="I17231" s="1" t="s">
        <v>21</v>
      </c>
      <c r="J17231" s="1"/>
      <c r="K17231">
        <v>0</v>
      </c>
      <c r="L17231" s="1" t="s">
        <v>22</v>
      </c>
      <c r="M17231" s="1" t="s">
        <v>33</v>
      </c>
      <c r="N17231" s="1" t="s">
        <v>33</v>
      </c>
      <c r="O17231">
        <v>1</v>
      </c>
      <c r="P17231" s="1" t="s">
        <v>78</v>
      </c>
      <c r="Q17231" s="1" t="s">
        <v>78</v>
      </c>
      <c r="R17231">
        <v>0</v>
      </c>
    </row>
    <row r="17232" spans="1:18" x14ac:dyDescent="0.3">
      <c r="A17232" s="1" t="s">
        <v>17949</v>
      </c>
      <c r="B17232" s="1" t="s">
        <v>17651</v>
      </c>
      <c r="C17232">
        <v>2025</v>
      </c>
      <c r="D17232" s="2">
        <v>36784</v>
      </c>
      <c r="E17232" s="1" t="s">
        <v>20</v>
      </c>
      <c r="F17232">
        <v>1</v>
      </c>
      <c r="G17232">
        <v>0</v>
      </c>
      <c r="H17232">
        <v>0</v>
      </c>
      <c r="I17232" s="1" t="s">
        <v>21</v>
      </c>
      <c r="J17232" s="1"/>
      <c r="K17232">
        <v>0</v>
      </c>
      <c r="L17232" s="1" t="s">
        <v>22</v>
      </c>
      <c r="M17232" s="1" t="s">
        <v>23</v>
      </c>
      <c r="N17232" s="1" t="s">
        <v>23</v>
      </c>
      <c r="O17232">
        <v>2</v>
      </c>
      <c r="P17232" s="1" t="s">
        <v>13309</v>
      </c>
      <c r="Q17232" s="1"/>
      <c r="R17232">
        <v>0</v>
      </c>
    </row>
    <row r="17233" spans="1:18" x14ac:dyDescent="0.3">
      <c r="A17233" s="1" t="s">
        <v>17950</v>
      </c>
      <c r="B17233" s="1" t="s">
        <v>17651</v>
      </c>
      <c r="C17233">
        <v>2025</v>
      </c>
      <c r="D17233" s="2">
        <v>36784</v>
      </c>
      <c r="E17233" s="1" t="s">
        <v>20</v>
      </c>
      <c r="F17233">
        <v>1</v>
      </c>
      <c r="G17233">
        <v>0</v>
      </c>
      <c r="H17233">
        <v>0</v>
      </c>
      <c r="I17233" s="1" t="s">
        <v>21</v>
      </c>
      <c r="J17233" s="1"/>
      <c r="K17233">
        <v>0</v>
      </c>
      <c r="L17233" s="1" t="s">
        <v>22</v>
      </c>
      <c r="M17233" s="1" t="s">
        <v>26</v>
      </c>
      <c r="N17233" s="1" t="s">
        <v>26</v>
      </c>
      <c r="O17233">
        <v>1</v>
      </c>
      <c r="P17233" s="1" t="s">
        <v>2432</v>
      </c>
      <c r="Q17233" s="1" t="s">
        <v>2432</v>
      </c>
      <c r="R17233">
        <v>0</v>
      </c>
    </row>
    <row r="17234" spans="1:18" x14ac:dyDescent="0.3">
      <c r="A17234" s="1" t="s">
        <v>17951</v>
      </c>
      <c r="B17234" s="1" t="s">
        <v>17651</v>
      </c>
      <c r="C17234">
        <v>2025</v>
      </c>
      <c r="D17234" s="2">
        <v>36784</v>
      </c>
      <c r="E17234" s="1" t="s">
        <v>20</v>
      </c>
      <c r="F17234">
        <v>1</v>
      </c>
      <c r="G17234">
        <v>0</v>
      </c>
      <c r="H17234">
        <v>0</v>
      </c>
      <c r="I17234" s="1" t="s">
        <v>21</v>
      </c>
      <c r="J17234" s="1"/>
      <c r="K17234">
        <v>0</v>
      </c>
      <c r="L17234" s="1" t="s">
        <v>22</v>
      </c>
      <c r="M17234" s="1" t="s">
        <v>33</v>
      </c>
      <c r="N17234" s="1" t="s">
        <v>33</v>
      </c>
      <c r="O17234">
        <v>1</v>
      </c>
      <c r="P17234" s="1" t="s">
        <v>119</v>
      </c>
      <c r="Q17234" s="1" t="s">
        <v>119</v>
      </c>
      <c r="R17234">
        <v>0</v>
      </c>
    </row>
    <row r="17235" spans="1:18" x14ac:dyDescent="0.3">
      <c r="A17235" s="1" t="s">
        <v>17952</v>
      </c>
      <c r="B17235" s="1" t="s">
        <v>17651</v>
      </c>
      <c r="C17235">
        <v>2025</v>
      </c>
      <c r="D17235" s="2">
        <v>36784</v>
      </c>
      <c r="E17235" s="1" t="s">
        <v>20</v>
      </c>
      <c r="F17235">
        <v>1</v>
      </c>
      <c r="G17235">
        <v>0</v>
      </c>
      <c r="H17235">
        <v>0</v>
      </c>
      <c r="I17235" s="1" t="s">
        <v>21</v>
      </c>
      <c r="J17235" s="1"/>
      <c r="K17235">
        <v>0</v>
      </c>
      <c r="L17235" s="1" t="s">
        <v>22</v>
      </c>
      <c r="M17235" s="1" t="s">
        <v>26</v>
      </c>
      <c r="N17235" s="1" t="s">
        <v>26</v>
      </c>
      <c r="O17235">
        <v>1</v>
      </c>
      <c r="P17235" s="1" t="s">
        <v>2432</v>
      </c>
      <c r="Q17235" s="1" t="s">
        <v>2432</v>
      </c>
      <c r="R17235">
        <v>0</v>
      </c>
    </row>
    <row r="17236" spans="1:18" x14ac:dyDescent="0.3">
      <c r="A17236" s="1" t="s">
        <v>17953</v>
      </c>
      <c r="B17236" s="1" t="s">
        <v>17651</v>
      </c>
      <c r="C17236">
        <v>2025</v>
      </c>
      <c r="D17236" s="2">
        <v>36784</v>
      </c>
      <c r="E17236" s="1" t="s">
        <v>20</v>
      </c>
      <c r="F17236">
        <v>1</v>
      </c>
      <c r="G17236">
        <v>0</v>
      </c>
      <c r="H17236">
        <v>0</v>
      </c>
      <c r="I17236" s="1" t="s">
        <v>21</v>
      </c>
      <c r="J17236" s="1"/>
      <c r="K17236">
        <v>0</v>
      </c>
      <c r="L17236" s="1" t="s">
        <v>22</v>
      </c>
      <c r="M17236" s="1" t="s">
        <v>23</v>
      </c>
      <c r="N17236" s="1" t="s">
        <v>23</v>
      </c>
      <c r="O17236">
        <v>1</v>
      </c>
      <c r="P17236" s="1" t="s">
        <v>2432</v>
      </c>
      <c r="Q17236" s="1" t="s">
        <v>2432</v>
      </c>
      <c r="R17236">
        <v>0</v>
      </c>
    </row>
    <row r="17237" spans="1:18" x14ac:dyDescent="0.3">
      <c r="A17237" s="1" t="s">
        <v>17954</v>
      </c>
      <c r="B17237" s="1" t="s">
        <v>17651</v>
      </c>
      <c r="C17237">
        <v>2025</v>
      </c>
      <c r="D17237" s="2">
        <v>36784</v>
      </c>
      <c r="E17237" s="1" t="s">
        <v>20</v>
      </c>
      <c r="F17237">
        <v>1</v>
      </c>
      <c r="G17237">
        <v>0</v>
      </c>
      <c r="H17237">
        <v>0</v>
      </c>
      <c r="I17237" s="1" t="s">
        <v>21</v>
      </c>
      <c r="J17237" s="1"/>
      <c r="K17237">
        <v>0</v>
      </c>
      <c r="L17237" s="1" t="s">
        <v>22</v>
      </c>
      <c r="M17237" s="1" t="s">
        <v>26</v>
      </c>
      <c r="N17237" s="1" t="s">
        <v>26</v>
      </c>
      <c r="O17237">
        <v>1</v>
      </c>
      <c r="P17237" s="1" t="s">
        <v>121</v>
      </c>
      <c r="Q17237" s="1" t="s">
        <v>121</v>
      </c>
      <c r="R17237">
        <v>0</v>
      </c>
    </row>
    <row r="17238" spans="1:18" x14ac:dyDescent="0.3">
      <c r="A17238" s="1" t="s">
        <v>17955</v>
      </c>
      <c r="B17238" s="1" t="s">
        <v>17651</v>
      </c>
      <c r="C17238">
        <v>2025</v>
      </c>
      <c r="D17238" s="2">
        <v>36784</v>
      </c>
      <c r="E17238" s="1" t="s">
        <v>20</v>
      </c>
      <c r="F17238">
        <v>1</v>
      </c>
      <c r="G17238">
        <v>0</v>
      </c>
      <c r="H17238">
        <v>0</v>
      </c>
      <c r="I17238" s="1" t="s">
        <v>21</v>
      </c>
      <c r="J17238" s="1"/>
      <c r="K17238">
        <v>0</v>
      </c>
      <c r="L17238" s="1" t="s">
        <v>22</v>
      </c>
      <c r="M17238" s="1" t="s">
        <v>26</v>
      </c>
      <c r="N17238" s="1" t="s">
        <v>26</v>
      </c>
      <c r="O17238">
        <v>1</v>
      </c>
      <c r="P17238" s="1" t="s">
        <v>27</v>
      </c>
      <c r="Q17238" s="1" t="s">
        <v>27</v>
      </c>
      <c r="R17238">
        <v>0</v>
      </c>
    </row>
    <row r="17239" spans="1:18" x14ac:dyDescent="0.3">
      <c r="A17239" s="1" t="s">
        <v>17956</v>
      </c>
      <c r="B17239" s="1" t="s">
        <v>17651</v>
      </c>
      <c r="C17239">
        <v>2025</v>
      </c>
      <c r="D17239" s="2">
        <v>36784</v>
      </c>
      <c r="E17239" s="1" t="s">
        <v>20</v>
      </c>
      <c r="F17239">
        <v>1</v>
      </c>
      <c r="G17239">
        <v>0</v>
      </c>
      <c r="H17239">
        <v>0</v>
      </c>
      <c r="I17239" s="1" t="s">
        <v>21</v>
      </c>
      <c r="J17239" s="1"/>
      <c r="K17239">
        <v>0</v>
      </c>
      <c r="L17239" s="1" t="s">
        <v>22</v>
      </c>
      <c r="M17239" s="1" t="s">
        <v>33</v>
      </c>
      <c r="N17239" s="1" t="s">
        <v>33</v>
      </c>
      <c r="O17239">
        <v>1</v>
      </c>
      <c r="P17239" s="1" t="s">
        <v>2432</v>
      </c>
      <c r="Q17239" s="1" t="s">
        <v>2432</v>
      </c>
      <c r="R17239">
        <v>0</v>
      </c>
    </row>
    <row r="17240" spans="1:18" x14ac:dyDescent="0.3">
      <c r="A17240" s="1" t="s">
        <v>17957</v>
      </c>
      <c r="B17240" s="1" t="s">
        <v>17651</v>
      </c>
      <c r="C17240">
        <v>2025</v>
      </c>
      <c r="D17240" s="2">
        <v>36784</v>
      </c>
      <c r="E17240" s="1" t="s">
        <v>20</v>
      </c>
      <c r="F17240">
        <v>1</v>
      </c>
      <c r="G17240">
        <v>0</v>
      </c>
      <c r="H17240">
        <v>0</v>
      </c>
      <c r="I17240" s="1" t="s">
        <v>21</v>
      </c>
      <c r="J17240" s="1"/>
      <c r="K17240">
        <v>0</v>
      </c>
      <c r="L17240" s="1" t="s">
        <v>22</v>
      </c>
      <c r="M17240" s="1" t="s">
        <v>26</v>
      </c>
      <c r="N17240" s="1" t="s">
        <v>26</v>
      </c>
      <c r="O17240">
        <v>1</v>
      </c>
      <c r="P17240" s="1" t="s">
        <v>27</v>
      </c>
      <c r="Q17240" s="1" t="s">
        <v>27</v>
      </c>
      <c r="R17240">
        <v>0</v>
      </c>
    </row>
    <row r="17241" spans="1:18" x14ac:dyDescent="0.3">
      <c r="A17241" s="1" t="s">
        <v>17958</v>
      </c>
      <c r="B17241" s="1" t="s">
        <v>17651</v>
      </c>
      <c r="C17241">
        <v>2025</v>
      </c>
      <c r="D17241" s="2">
        <v>36784</v>
      </c>
      <c r="E17241" s="1" t="s">
        <v>20</v>
      </c>
      <c r="F17241">
        <v>1</v>
      </c>
      <c r="G17241">
        <v>0</v>
      </c>
      <c r="H17241">
        <v>0</v>
      </c>
      <c r="I17241" s="1" t="s">
        <v>21</v>
      </c>
      <c r="J17241" s="1"/>
      <c r="K17241">
        <v>0</v>
      </c>
      <c r="L17241" s="1" t="s">
        <v>22</v>
      </c>
      <c r="M17241" s="1" t="s">
        <v>26</v>
      </c>
      <c r="N17241" s="1" t="s">
        <v>26</v>
      </c>
      <c r="O17241">
        <v>1</v>
      </c>
      <c r="P17241" s="1" t="s">
        <v>78</v>
      </c>
      <c r="Q17241" s="1" t="s">
        <v>78</v>
      </c>
      <c r="R17241">
        <v>0</v>
      </c>
    </row>
    <row r="17242" spans="1:18" x14ac:dyDescent="0.3">
      <c r="A17242" s="1" t="s">
        <v>17959</v>
      </c>
      <c r="B17242" s="1" t="s">
        <v>17651</v>
      </c>
      <c r="C17242">
        <v>2025</v>
      </c>
      <c r="D17242" s="2">
        <v>36784</v>
      </c>
      <c r="E17242" s="1" t="s">
        <v>20</v>
      </c>
      <c r="F17242">
        <v>1</v>
      </c>
      <c r="G17242">
        <v>0</v>
      </c>
      <c r="H17242">
        <v>0</v>
      </c>
      <c r="I17242" s="1" t="s">
        <v>21</v>
      </c>
      <c r="J17242" s="1"/>
      <c r="K17242">
        <v>0</v>
      </c>
      <c r="L17242" s="1" t="s">
        <v>22</v>
      </c>
      <c r="M17242" s="1" t="s">
        <v>26</v>
      </c>
      <c r="N17242" s="1" t="s">
        <v>26</v>
      </c>
      <c r="O17242">
        <v>1</v>
      </c>
      <c r="P17242" s="1" t="s">
        <v>40</v>
      </c>
      <c r="Q17242" s="1" t="s">
        <v>40</v>
      </c>
      <c r="R17242">
        <v>0</v>
      </c>
    </row>
    <row r="17243" spans="1:18" x14ac:dyDescent="0.3">
      <c r="A17243" s="1" t="s">
        <v>17960</v>
      </c>
      <c r="B17243" s="1" t="s">
        <v>17651</v>
      </c>
      <c r="C17243">
        <v>2025</v>
      </c>
      <c r="D17243" s="2">
        <v>36784</v>
      </c>
      <c r="E17243" s="1" t="s">
        <v>20</v>
      </c>
      <c r="F17243">
        <v>1</v>
      </c>
      <c r="G17243">
        <v>0</v>
      </c>
      <c r="H17243">
        <v>0</v>
      </c>
      <c r="I17243" s="1" t="s">
        <v>21</v>
      </c>
      <c r="J17243" s="1"/>
      <c r="K17243">
        <v>0</v>
      </c>
      <c r="L17243" s="1" t="s">
        <v>22</v>
      </c>
      <c r="M17243" s="1" t="s">
        <v>23</v>
      </c>
      <c r="N17243" s="1" t="s">
        <v>23</v>
      </c>
      <c r="O17243">
        <v>1</v>
      </c>
      <c r="P17243" s="1" t="s">
        <v>78</v>
      </c>
      <c r="Q17243" s="1" t="s">
        <v>78</v>
      </c>
      <c r="R17243">
        <v>0</v>
      </c>
    </row>
    <row r="17244" spans="1:18" x14ac:dyDescent="0.3">
      <c r="A17244" s="1" t="s">
        <v>17961</v>
      </c>
      <c r="B17244" s="1" t="s">
        <v>17651</v>
      </c>
      <c r="C17244">
        <v>2025</v>
      </c>
      <c r="D17244" s="2">
        <v>36784</v>
      </c>
      <c r="E17244" s="1" t="s">
        <v>20</v>
      </c>
      <c r="F17244">
        <v>1</v>
      </c>
      <c r="G17244">
        <v>0</v>
      </c>
      <c r="H17244">
        <v>0</v>
      </c>
      <c r="I17244" s="1" t="s">
        <v>21</v>
      </c>
      <c r="J17244" s="1"/>
      <c r="K17244">
        <v>0</v>
      </c>
      <c r="L17244" s="1" t="s">
        <v>22</v>
      </c>
      <c r="M17244" s="1" t="s">
        <v>26</v>
      </c>
      <c r="N17244" s="1" t="s">
        <v>26</v>
      </c>
      <c r="O17244">
        <v>1</v>
      </c>
      <c r="P17244" s="1" t="s">
        <v>988</v>
      </c>
      <c r="Q17244" s="1" t="s">
        <v>988</v>
      </c>
      <c r="R17244">
        <v>0</v>
      </c>
    </row>
    <row r="17245" spans="1:18" x14ac:dyDescent="0.3">
      <c r="A17245" s="1" t="s">
        <v>17962</v>
      </c>
      <c r="B17245" s="1" t="s">
        <v>17651</v>
      </c>
      <c r="C17245">
        <v>2025</v>
      </c>
      <c r="D17245" s="2">
        <v>36784</v>
      </c>
      <c r="E17245" s="1" t="s">
        <v>20</v>
      </c>
      <c r="F17245">
        <v>1</v>
      </c>
      <c r="G17245">
        <v>0</v>
      </c>
      <c r="H17245">
        <v>0</v>
      </c>
      <c r="I17245" s="1" t="s">
        <v>21</v>
      </c>
      <c r="J17245" s="1"/>
      <c r="K17245">
        <v>0</v>
      </c>
      <c r="L17245" s="1" t="s">
        <v>22</v>
      </c>
      <c r="M17245" s="1" t="s">
        <v>26</v>
      </c>
      <c r="N17245" s="1" t="s">
        <v>26</v>
      </c>
      <c r="O17245">
        <v>1</v>
      </c>
      <c r="P17245" s="1" t="s">
        <v>40</v>
      </c>
      <c r="Q17245" s="1" t="s">
        <v>40</v>
      </c>
      <c r="R17245">
        <v>0</v>
      </c>
    </row>
    <row r="17246" spans="1:18" x14ac:dyDescent="0.3">
      <c r="A17246" s="1" t="s">
        <v>17963</v>
      </c>
      <c r="B17246" s="1" t="s">
        <v>17651</v>
      </c>
      <c r="C17246">
        <v>2025</v>
      </c>
      <c r="D17246" s="2">
        <v>36784</v>
      </c>
      <c r="E17246" s="1" t="s">
        <v>20</v>
      </c>
      <c r="F17246">
        <v>1</v>
      </c>
      <c r="G17246">
        <v>0</v>
      </c>
      <c r="H17246">
        <v>0</v>
      </c>
      <c r="I17246" s="1" t="s">
        <v>21</v>
      </c>
      <c r="J17246" s="1"/>
      <c r="K17246">
        <v>0</v>
      </c>
      <c r="L17246" s="1" t="s">
        <v>22</v>
      </c>
      <c r="M17246" s="1" t="s">
        <v>23</v>
      </c>
      <c r="N17246" s="1" t="s">
        <v>23</v>
      </c>
      <c r="O17246">
        <v>1</v>
      </c>
      <c r="P17246" s="1" t="s">
        <v>27</v>
      </c>
      <c r="Q17246" s="1" t="s">
        <v>27</v>
      </c>
      <c r="R17246">
        <v>0</v>
      </c>
    </row>
    <row r="17247" spans="1:18" x14ac:dyDescent="0.3">
      <c r="A17247" s="1" t="s">
        <v>17964</v>
      </c>
      <c r="B17247" s="1" t="s">
        <v>17651</v>
      </c>
      <c r="C17247">
        <v>2025</v>
      </c>
      <c r="D17247" s="2">
        <v>36784</v>
      </c>
      <c r="E17247" s="1" t="s">
        <v>20</v>
      </c>
      <c r="F17247">
        <v>1</v>
      </c>
      <c r="G17247">
        <v>0</v>
      </c>
      <c r="H17247">
        <v>0</v>
      </c>
      <c r="I17247" s="1" t="s">
        <v>21</v>
      </c>
      <c r="J17247" s="1"/>
      <c r="K17247">
        <v>0</v>
      </c>
      <c r="L17247" s="1" t="s">
        <v>22</v>
      </c>
      <c r="M17247" s="1" t="s">
        <v>26</v>
      </c>
      <c r="N17247" s="1" t="s">
        <v>26</v>
      </c>
      <c r="O17247">
        <v>1</v>
      </c>
      <c r="P17247" s="1" t="s">
        <v>40</v>
      </c>
      <c r="Q17247" s="1" t="s">
        <v>40</v>
      </c>
      <c r="R17247">
        <v>0</v>
      </c>
    </row>
    <row r="17248" spans="1:18" x14ac:dyDescent="0.3">
      <c r="A17248" s="1" t="s">
        <v>17965</v>
      </c>
      <c r="B17248" s="1" t="s">
        <v>17651</v>
      </c>
      <c r="C17248">
        <v>2025</v>
      </c>
      <c r="D17248" s="2">
        <v>36784</v>
      </c>
      <c r="E17248" s="1" t="s">
        <v>20</v>
      </c>
      <c r="F17248">
        <v>1</v>
      </c>
      <c r="G17248">
        <v>0</v>
      </c>
      <c r="H17248">
        <v>0</v>
      </c>
      <c r="I17248" s="1" t="s">
        <v>21</v>
      </c>
      <c r="J17248" s="1"/>
      <c r="K17248">
        <v>0</v>
      </c>
      <c r="L17248" s="1" t="s">
        <v>22</v>
      </c>
      <c r="M17248" s="1" t="s">
        <v>26</v>
      </c>
      <c r="N17248" s="1" t="s">
        <v>26</v>
      </c>
      <c r="O17248">
        <v>1</v>
      </c>
      <c r="P17248" s="1" t="s">
        <v>40</v>
      </c>
      <c r="Q17248" s="1" t="s">
        <v>40</v>
      </c>
      <c r="R17248">
        <v>0</v>
      </c>
    </row>
    <row r="17249" spans="1:18" x14ac:dyDescent="0.3">
      <c r="A17249" s="1" t="s">
        <v>17966</v>
      </c>
      <c r="B17249" s="1" t="s">
        <v>17651</v>
      </c>
      <c r="C17249">
        <v>2025</v>
      </c>
      <c r="D17249" s="2">
        <v>36784</v>
      </c>
      <c r="E17249" s="1" t="s">
        <v>20</v>
      </c>
      <c r="F17249">
        <v>1</v>
      </c>
      <c r="G17249">
        <v>0</v>
      </c>
      <c r="H17249">
        <v>0</v>
      </c>
      <c r="I17249" s="1" t="s">
        <v>21</v>
      </c>
      <c r="J17249" s="1"/>
      <c r="K17249">
        <v>0</v>
      </c>
      <c r="L17249" s="1" t="s">
        <v>22</v>
      </c>
      <c r="M17249" s="1" t="s">
        <v>23</v>
      </c>
      <c r="N17249" s="1" t="s">
        <v>23</v>
      </c>
      <c r="O17249">
        <v>1</v>
      </c>
      <c r="P17249" s="1" t="s">
        <v>40</v>
      </c>
      <c r="Q17249" s="1" t="s">
        <v>40</v>
      </c>
      <c r="R17249">
        <v>0</v>
      </c>
    </row>
    <row r="17250" spans="1:18" x14ac:dyDescent="0.3">
      <c r="A17250" s="1" t="s">
        <v>17967</v>
      </c>
      <c r="B17250" s="1" t="s">
        <v>17651</v>
      </c>
      <c r="C17250">
        <v>2025</v>
      </c>
      <c r="D17250" s="2">
        <v>36784</v>
      </c>
      <c r="E17250" s="1" t="s">
        <v>20</v>
      </c>
      <c r="F17250">
        <v>1</v>
      </c>
      <c r="G17250">
        <v>0</v>
      </c>
      <c r="H17250">
        <v>0</v>
      </c>
      <c r="I17250" s="1" t="s">
        <v>21</v>
      </c>
      <c r="J17250" s="1"/>
      <c r="K17250">
        <v>0</v>
      </c>
      <c r="L17250" s="1" t="s">
        <v>22</v>
      </c>
      <c r="M17250" s="1" t="s">
        <v>26</v>
      </c>
      <c r="N17250" s="1" t="s">
        <v>26</v>
      </c>
      <c r="O17250">
        <v>1</v>
      </c>
      <c r="P17250" s="1" t="s">
        <v>40</v>
      </c>
      <c r="Q17250" s="1" t="s">
        <v>40</v>
      </c>
      <c r="R17250">
        <v>0</v>
      </c>
    </row>
    <row r="17251" spans="1:18" x14ac:dyDescent="0.3">
      <c r="A17251" s="1" t="s">
        <v>17968</v>
      </c>
      <c r="B17251" s="1" t="s">
        <v>17651</v>
      </c>
      <c r="C17251">
        <v>2025</v>
      </c>
      <c r="D17251" s="2">
        <v>36784</v>
      </c>
      <c r="E17251" s="1" t="s">
        <v>20</v>
      </c>
      <c r="F17251">
        <v>1</v>
      </c>
      <c r="G17251">
        <v>0</v>
      </c>
      <c r="H17251">
        <v>0</v>
      </c>
      <c r="I17251" s="1" t="s">
        <v>21</v>
      </c>
      <c r="J17251" s="1"/>
      <c r="K17251">
        <v>0</v>
      </c>
      <c r="L17251" s="1" t="s">
        <v>22</v>
      </c>
      <c r="M17251" s="1" t="s">
        <v>26</v>
      </c>
      <c r="N17251" s="1" t="s">
        <v>26</v>
      </c>
      <c r="O17251">
        <v>1</v>
      </c>
      <c r="P17251" s="1" t="s">
        <v>78</v>
      </c>
      <c r="Q17251" s="1" t="s">
        <v>78</v>
      </c>
      <c r="R17251">
        <v>0</v>
      </c>
    </row>
    <row r="17252" spans="1:18" x14ac:dyDescent="0.3">
      <c r="A17252" s="1" t="s">
        <v>17969</v>
      </c>
      <c r="B17252" s="1" t="s">
        <v>17651</v>
      </c>
      <c r="C17252">
        <v>2025</v>
      </c>
      <c r="D17252" s="2">
        <v>36784</v>
      </c>
      <c r="E17252" s="1" t="s">
        <v>20</v>
      </c>
      <c r="F17252">
        <v>1</v>
      </c>
      <c r="G17252">
        <v>0</v>
      </c>
      <c r="H17252">
        <v>0</v>
      </c>
      <c r="I17252" s="1" t="s">
        <v>21</v>
      </c>
      <c r="J17252" s="1"/>
      <c r="K17252">
        <v>0</v>
      </c>
      <c r="L17252" s="1" t="s">
        <v>22</v>
      </c>
      <c r="M17252" s="1" t="s">
        <v>26</v>
      </c>
      <c r="N17252" s="1" t="s">
        <v>26</v>
      </c>
      <c r="O17252">
        <v>1</v>
      </c>
      <c r="P17252" s="1" t="s">
        <v>40</v>
      </c>
      <c r="Q17252" s="1" t="s">
        <v>40</v>
      </c>
      <c r="R17252">
        <v>0</v>
      </c>
    </row>
    <row r="17253" spans="1:18" x14ac:dyDescent="0.3">
      <c r="A17253" s="1" t="s">
        <v>17970</v>
      </c>
      <c r="B17253" s="1" t="s">
        <v>17651</v>
      </c>
      <c r="C17253">
        <v>2025</v>
      </c>
      <c r="D17253" s="2">
        <v>36784</v>
      </c>
      <c r="E17253" s="1" t="s">
        <v>20</v>
      </c>
      <c r="F17253">
        <v>1</v>
      </c>
      <c r="G17253">
        <v>0</v>
      </c>
      <c r="H17253">
        <v>0</v>
      </c>
      <c r="I17253" s="1" t="s">
        <v>21</v>
      </c>
      <c r="J17253" s="1"/>
      <c r="K17253">
        <v>0</v>
      </c>
      <c r="L17253" s="1" t="s">
        <v>22</v>
      </c>
      <c r="M17253" s="1" t="s">
        <v>26</v>
      </c>
      <c r="N17253" s="1" t="s">
        <v>26</v>
      </c>
      <c r="O17253">
        <v>1</v>
      </c>
      <c r="P17253" s="1" t="s">
        <v>27</v>
      </c>
      <c r="Q17253" s="1" t="s">
        <v>27</v>
      </c>
      <c r="R17253">
        <v>0</v>
      </c>
    </row>
    <row r="17254" spans="1:18" x14ac:dyDescent="0.3">
      <c r="A17254" s="1" t="s">
        <v>17971</v>
      </c>
      <c r="B17254" s="1" t="s">
        <v>17651</v>
      </c>
      <c r="C17254">
        <v>2025</v>
      </c>
      <c r="D17254" s="2">
        <v>36784</v>
      </c>
      <c r="E17254" s="1" t="s">
        <v>20</v>
      </c>
      <c r="F17254">
        <v>1</v>
      </c>
      <c r="G17254">
        <v>0</v>
      </c>
      <c r="H17254">
        <v>0</v>
      </c>
      <c r="I17254" s="1" t="s">
        <v>21</v>
      </c>
      <c r="J17254" s="1"/>
      <c r="K17254">
        <v>0</v>
      </c>
      <c r="L17254" s="1" t="s">
        <v>22</v>
      </c>
      <c r="M17254" s="1" t="s">
        <v>26</v>
      </c>
      <c r="N17254" s="1" t="s">
        <v>26</v>
      </c>
      <c r="O17254">
        <v>1</v>
      </c>
      <c r="P17254" s="1" t="s">
        <v>78</v>
      </c>
      <c r="Q17254" s="1" t="s">
        <v>78</v>
      </c>
      <c r="R17254">
        <v>0</v>
      </c>
    </row>
    <row r="17255" spans="1:18" x14ac:dyDescent="0.3">
      <c r="A17255" s="1" t="s">
        <v>17972</v>
      </c>
      <c r="B17255" s="1" t="s">
        <v>17651</v>
      </c>
      <c r="C17255">
        <v>2025</v>
      </c>
      <c r="D17255" s="2">
        <v>36784</v>
      </c>
      <c r="E17255" s="1" t="s">
        <v>20</v>
      </c>
      <c r="F17255">
        <v>1</v>
      </c>
      <c r="G17255">
        <v>0</v>
      </c>
      <c r="H17255">
        <v>0</v>
      </c>
      <c r="I17255" s="1" t="s">
        <v>21</v>
      </c>
      <c r="J17255" s="1"/>
      <c r="K17255">
        <v>0</v>
      </c>
      <c r="L17255" s="1" t="s">
        <v>22</v>
      </c>
      <c r="M17255" s="1" t="s">
        <v>26</v>
      </c>
      <c r="N17255" s="1" t="s">
        <v>26</v>
      </c>
      <c r="O17255">
        <v>1</v>
      </c>
      <c r="P17255" s="1" t="s">
        <v>27</v>
      </c>
      <c r="Q17255" s="1" t="s">
        <v>27</v>
      </c>
      <c r="R17255">
        <v>0</v>
      </c>
    </row>
    <row r="17256" spans="1:18" x14ac:dyDescent="0.3">
      <c r="A17256" s="1" t="s">
        <v>17973</v>
      </c>
      <c r="B17256" s="1" t="s">
        <v>17651</v>
      </c>
      <c r="C17256">
        <v>2025</v>
      </c>
      <c r="D17256" s="2">
        <v>36784</v>
      </c>
      <c r="E17256" s="1" t="s">
        <v>20</v>
      </c>
      <c r="F17256">
        <v>1</v>
      </c>
      <c r="G17256">
        <v>0</v>
      </c>
      <c r="H17256">
        <v>0</v>
      </c>
      <c r="I17256" s="1" t="s">
        <v>21</v>
      </c>
      <c r="J17256" s="1"/>
      <c r="K17256">
        <v>0</v>
      </c>
      <c r="L17256" s="1" t="s">
        <v>22</v>
      </c>
      <c r="M17256" s="1" t="s">
        <v>26</v>
      </c>
      <c r="N17256" s="1" t="s">
        <v>26</v>
      </c>
      <c r="O17256">
        <v>1</v>
      </c>
      <c r="P17256" s="1" t="s">
        <v>40</v>
      </c>
      <c r="Q17256" s="1" t="s">
        <v>40</v>
      </c>
      <c r="R17256">
        <v>0</v>
      </c>
    </row>
    <row r="17257" spans="1:18" x14ac:dyDescent="0.3">
      <c r="A17257" s="1" t="s">
        <v>17974</v>
      </c>
      <c r="B17257" s="1" t="s">
        <v>17651</v>
      </c>
      <c r="C17257">
        <v>2025</v>
      </c>
      <c r="D17257" s="2">
        <v>36784</v>
      </c>
      <c r="E17257" s="1" t="s">
        <v>676</v>
      </c>
      <c r="F17257">
        <v>1</v>
      </c>
      <c r="G17257">
        <v>1</v>
      </c>
      <c r="H17257">
        <v>0</v>
      </c>
      <c r="I17257" s="1" t="s">
        <v>21</v>
      </c>
      <c r="J17257" s="1"/>
      <c r="K17257">
        <v>1</v>
      </c>
      <c r="L17257" s="1" t="s">
        <v>677</v>
      </c>
      <c r="M17257" s="1" t="s">
        <v>23</v>
      </c>
      <c r="N17257" s="1" t="s">
        <v>23</v>
      </c>
      <c r="O17257">
        <v>1</v>
      </c>
      <c r="P17257" s="1" t="s">
        <v>983</v>
      </c>
      <c r="Q17257" s="1" t="s">
        <v>983</v>
      </c>
      <c r="R17257">
        <v>0</v>
      </c>
    </row>
    <row r="17258" spans="1:18" x14ac:dyDescent="0.3">
      <c r="A17258" s="1" t="s">
        <v>17975</v>
      </c>
      <c r="B17258" s="1" t="s">
        <v>17651</v>
      </c>
      <c r="C17258">
        <v>2025</v>
      </c>
      <c r="D17258" s="2">
        <v>36784</v>
      </c>
      <c r="E17258" s="1" t="s">
        <v>20</v>
      </c>
      <c r="F17258">
        <v>1</v>
      </c>
      <c r="G17258">
        <v>0</v>
      </c>
      <c r="H17258">
        <v>0</v>
      </c>
      <c r="I17258" s="1" t="s">
        <v>21</v>
      </c>
      <c r="J17258" s="1"/>
      <c r="K17258">
        <v>0</v>
      </c>
      <c r="L17258" s="1" t="s">
        <v>22</v>
      </c>
      <c r="M17258" s="1" t="s">
        <v>26</v>
      </c>
      <c r="N17258" s="1" t="s">
        <v>26</v>
      </c>
      <c r="O17258">
        <v>1</v>
      </c>
      <c r="P17258" s="1" t="s">
        <v>27</v>
      </c>
      <c r="Q17258" s="1" t="s">
        <v>27</v>
      </c>
      <c r="R17258">
        <v>0</v>
      </c>
    </row>
    <row r="17259" spans="1:18" x14ac:dyDescent="0.3">
      <c r="A17259" s="1" t="s">
        <v>17976</v>
      </c>
      <c r="B17259" s="1" t="s">
        <v>17651</v>
      </c>
      <c r="C17259">
        <v>2025</v>
      </c>
      <c r="D17259" s="2">
        <v>36784</v>
      </c>
      <c r="E17259" s="1" t="s">
        <v>20</v>
      </c>
      <c r="F17259">
        <v>1</v>
      </c>
      <c r="G17259">
        <v>0</v>
      </c>
      <c r="H17259">
        <v>0</v>
      </c>
      <c r="I17259" s="1" t="s">
        <v>21</v>
      </c>
      <c r="J17259" s="1"/>
      <c r="K17259">
        <v>0</v>
      </c>
      <c r="L17259" s="1" t="s">
        <v>22</v>
      </c>
      <c r="M17259" s="1" t="s">
        <v>33</v>
      </c>
      <c r="N17259" s="1" t="s">
        <v>33</v>
      </c>
      <c r="O17259">
        <v>1</v>
      </c>
      <c r="P17259" s="1" t="s">
        <v>27</v>
      </c>
      <c r="Q17259" s="1" t="s">
        <v>27</v>
      </c>
      <c r="R17259">
        <v>0</v>
      </c>
    </row>
    <row r="17260" spans="1:18" x14ac:dyDescent="0.3">
      <c r="A17260" s="1" t="s">
        <v>17977</v>
      </c>
      <c r="B17260" s="1" t="s">
        <v>17651</v>
      </c>
      <c r="C17260">
        <v>2025</v>
      </c>
      <c r="D17260" s="2">
        <v>36784</v>
      </c>
      <c r="E17260" s="1" t="s">
        <v>20</v>
      </c>
      <c r="F17260">
        <v>1</v>
      </c>
      <c r="G17260">
        <v>0</v>
      </c>
      <c r="H17260">
        <v>0</v>
      </c>
      <c r="I17260" s="1" t="s">
        <v>21</v>
      </c>
      <c r="J17260" s="1"/>
      <c r="K17260">
        <v>0</v>
      </c>
      <c r="L17260" s="1" t="s">
        <v>22</v>
      </c>
      <c r="M17260" s="1" t="s">
        <v>23</v>
      </c>
      <c r="N17260" s="1" t="s">
        <v>23</v>
      </c>
      <c r="O17260">
        <v>1</v>
      </c>
      <c r="P17260" s="1" t="s">
        <v>2432</v>
      </c>
      <c r="Q17260" s="1" t="s">
        <v>2432</v>
      </c>
      <c r="R17260">
        <v>0</v>
      </c>
    </row>
    <row r="17261" spans="1:18" x14ac:dyDescent="0.3">
      <c r="A17261" s="1" t="s">
        <v>17978</v>
      </c>
      <c r="B17261" s="1" t="s">
        <v>17651</v>
      </c>
      <c r="C17261">
        <v>2025</v>
      </c>
      <c r="D17261" s="2">
        <v>36784</v>
      </c>
      <c r="E17261" s="1" t="s">
        <v>20</v>
      </c>
      <c r="F17261">
        <v>1</v>
      </c>
      <c r="G17261">
        <v>0</v>
      </c>
      <c r="H17261">
        <v>0</v>
      </c>
      <c r="I17261" s="1" t="s">
        <v>21</v>
      </c>
      <c r="J17261" s="1"/>
      <c r="K17261">
        <v>0</v>
      </c>
      <c r="L17261" s="1" t="s">
        <v>22</v>
      </c>
      <c r="M17261" s="1" t="s">
        <v>33</v>
      </c>
      <c r="N17261" s="1" t="s">
        <v>33</v>
      </c>
      <c r="O17261">
        <v>1</v>
      </c>
      <c r="P17261" s="1" t="s">
        <v>78</v>
      </c>
      <c r="Q17261" s="1" t="s">
        <v>78</v>
      </c>
      <c r="R17261">
        <v>0</v>
      </c>
    </row>
    <row r="17262" spans="1:18" x14ac:dyDescent="0.3">
      <c r="A17262" s="1" t="s">
        <v>17979</v>
      </c>
      <c r="B17262" s="1" t="s">
        <v>17651</v>
      </c>
      <c r="C17262">
        <v>2025</v>
      </c>
      <c r="D17262" s="2">
        <v>36784</v>
      </c>
      <c r="E17262" s="1" t="s">
        <v>20</v>
      </c>
      <c r="F17262">
        <v>1</v>
      </c>
      <c r="G17262">
        <v>0</v>
      </c>
      <c r="H17262">
        <v>0</v>
      </c>
      <c r="I17262" s="1" t="s">
        <v>21</v>
      </c>
      <c r="J17262" s="1"/>
      <c r="K17262">
        <v>0</v>
      </c>
      <c r="L17262" s="1" t="s">
        <v>22</v>
      </c>
      <c r="M17262" s="1" t="s">
        <v>26</v>
      </c>
      <c r="N17262" s="1" t="s">
        <v>26</v>
      </c>
      <c r="O17262">
        <v>1</v>
      </c>
      <c r="P17262" s="1" t="s">
        <v>78</v>
      </c>
      <c r="Q17262" s="1" t="s">
        <v>78</v>
      </c>
      <c r="R17262">
        <v>0</v>
      </c>
    </row>
    <row r="17263" spans="1:18" x14ac:dyDescent="0.3">
      <c r="A17263" s="1" t="s">
        <v>17980</v>
      </c>
      <c r="B17263" s="1" t="s">
        <v>17651</v>
      </c>
      <c r="C17263">
        <v>2025</v>
      </c>
      <c r="D17263" s="2">
        <v>36784</v>
      </c>
      <c r="E17263" s="1" t="s">
        <v>20</v>
      </c>
      <c r="F17263">
        <v>1</v>
      </c>
      <c r="G17263">
        <v>0</v>
      </c>
      <c r="H17263">
        <v>0</v>
      </c>
      <c r="I17263" s="1" t="s">
        <v>21</v>
      </c>
      <c r="J17263" s="1"/>
      <c r="K17263">
        <v>0</v>
      </c>
      <c r="L17263" s="1" t="s">
        <v>22</v>
      </c>
      <c r="M17263" s="1" t="s">
        <v>23</v>
      </c>
      <c r="N17263" s="1" t="s">
        <v>23</v>
      </c>
      <c r="O17263">
        <v>2</v>
      </c>
      <c r="P17263" s="1" t="s">
        <v>9752</v>
      </c>
      <c r="Q17263" s="1"/>
      <c r="R17263">
        <v>0</v>
      </c>
    </row>
    <row r="17264" spans="1:18" x14ac:dyDescent="0.3">
      <c r="A17264" s="1" t="s">
        <v>17981</v>
      </c>
      <c r="B17264" s="1" t="s">
        <v>17651</v>
      </c>
      <c r="C17264">
        <v>2025</v>
      </c>
      <c r="D17264" s="2">
        <v>36784</v>
      </c>
      <c r="E17264" s="1" t="s">
        <v>20</v>
      </c>
      <c r="F17264">
        <v>1</v>
      </c>
      <c r="G17264">
        <v>0</v>
      </c>
      <c r="H17264">
        <v>0</v>
      </c>
      <c r="I17264" s="1" t="s">
        <v>21</v>
      </c>
      <c r="J17264" s="1"/>
      <c r="K17264">
        <v>0</v>
      </c>
      <c r="L17264" s="1" t="s">
        <v>22</v>
      </c>
      <c r="M17264" s="1" t="s">
        <v>26</v>
      </c>
      <c r="N17264" s="1" t="s">
        <v>26</v>
      </c>
      <c r="O17264">
        <v>1</v>
      </c>
      <c r="P17264" s="1" t="s">
        <v>53</v>
      </c>
      <c r="Q17264" s="1" t="s">
        <v>53</v>
      </c>
      <c r="R17264">
        <v>0</v>
      </c>
    </row>
    <row r="17265" spans="1:18" x14ac:dyDescent="0.3">
      <c r="A17265" s="1" t="s">
        <v>17982</v>
      </c>
      <c r="B17265" s="1" t="s">
        <v>17651</v>
      </c>
      <c r="C17265">
        <v>2025</v>
      </c>
      <c r="D17265" s="2">
        <v>36784</v>
      </c>
      <c r="E17265" s="1" t="s">
        <v>20</v>
      </c>
      <c r="F17265">
        <v>1</v>
      </c>
      <c r="G17265">
        <v>0</v>
      </c>
      <c r="H17265">
        <v>0</v>
      </c>
      <c r="I17265" s="1" t="s">
        <v>21</v>
      </c>
      <c r="J17265" s="1"/>
      <c r="K17265">
        <v>0</v>
      </c>
      <c r="L17265" s="1" t="s">
        <v>22</v>
      </c>
      <c r="M17265" s="1" t="s">
        <v>84</v>
      </c>
      <c r="N17265" s="1" t="s">
        <v>84</v>
      </c>
      <c r="O17265">
        <v>1</v>
      </c>
      <c r="P17265" s="1" t="s">
        <v>134</v>
      </c>
      <c r="Q17265" s="1" t="s">
        <v>134</v>
      </c>
      <c r="R17265">
        <v>0</v>
      </c>
    </row>
    <row r="17266" spans="1:18" x14ac:dyDescent="0.3">
      <c r="A17266" s="1" t="s">
        <v>17983</v>
      </c>
      <c r="B17266" s="1" t="s">
        <v>17651</v>
      </c>
      <c r="C17266">
        <v>2025</v>
      </c>
      <c r="D17266" s="2">
        <v>36784</v>
      </c>
      <c r="E17266" s="1" t="s">
        <v>37</v>
      </c>
      <c r="F17266">
        <v>1</v>
      </c>
      <c r="G17266">
        <v>1</v>
      </c>
      <c r="H17266">
        <v>1</v>
      </c>
      <c r="I17266" s="1" t="s">
        <v>38</v>
      </c>
      <c r="J17266" s="1" t="s">
        <v>136</v>
      </c>
      <c r="K17266">
        <v>0</v>
      </c>
      <c r="L17266" s="1" t="s">
        <v>22</v>
      </c>
      <c r="M17266" s="1" t="s">
        <v>47</v>
      </c>
      <c r="N17266" s="1" t="s">
        <v>47</v>
      </c>
      <c r="O17266">
        <v>1</v>
      </c>
      <c r="P17266" s="1" t="s">
        <v>78</v>
      </c>
      <c r="Q17266" s="1" t="s">
        <v>78</v>
      </c>
      <c r="R17266">
        <v>1</v>
      </c>
    </row>
    <row r="17267" spans="1:18" x14ac:dyDescent="0.3">
      <c r="A17267" s="1" t="s">
        <v>17984</v>
      </c>
      <c r="B17267" s="1" t="s">
        <v>17651</v>
      </c>
      <c r="C17267">
        <v>2025</v>
      </c>
      <c r="D17267" s="2">
        <v>36784</v>
      </c>
      <c r="E17267" s="1" t="s">
        <v>20</v>
      </c>
      <c r="F17267">
        <v>1</v>
      </c>
      <c r="G17267">
        <v>0</v>
      </c>
      <c r="H17267">
        <v>0</v>
      </c>
      <c r="I17267" s="1" t="s">
        <v>21</v>
      </c>
      <c r="J17267" s="1"/>
      <c r="K17267">
        <v>0</v>
      </c>
      <c r="L17267" s="1" t="s">
        <v>22</v>
      </c>
      <c r="M17267" s="1" t="s">
        <v>33</v>
      </c>
      <c r="N17267" s="1" t="s">
        <v>33</v>
      </c>
      <c r="O17267">
        <v>1</v>
      </c>
      <c r="P17267" s="1" t="s">
        <v>78</v>
      </c>
      <c r="Q17267" s="1" t="s">
        <v>78</v>
      </c>
      <c r="R17267">
        <v>0</v>
      </c>
    </row>
    <row r="17268" spans="1:18" x14ac:dyDescent="0.3">
      <c r="A17268" s="1" t="s">
        <v>17985</v>
      </c>
      <c r="B17268" s="1" t="s">
        <v>17651</v>
      </c>
      <c r="C17268">
        <v>2025</v>
      </c>
      <c r="D17268" s="2">
        <v>36784</v>
      </c>
      <c r="E17268" s="1" t="s">
        <v>20</v>
      </c>
      <c r="F17268">
        <v>1</v>
      </c>
      <c r="G17268">
        <v>0</v>
      </c>
      <c r="H17268">
        <v>0</v>
      </c>
      <c r="I17268" s="1" t="s">
        <v>21</v>
      </c>
      <c r="J17268" s="1"/>
      <c r="K17268">
        <v>0</v>
      </c>
      <c r="L17268" s="1" t="s">
        <v>22</v>
      </c>
      <c r="M17268" s="1" t="s">
        <v>26</v>
      </c>
      <c r="N17268" s="1" t="s">
        <v>26</v>
      </c>
      <c r="O17268">
        <v>1</v>
      </c>
      <c r="P17268" s="1" t="s">
        <v>2432</v>
      </c>
      <c r="Q17268" s="1" t="s">
        <v>2432</v>
      </c>
      <c r="R17268">
        <v>0</v>
      </c>
    </row>
    <row r="17269" spans="1:18" x14ac:dyDescent="0.3">
      <c r="A17269" s="1" t="s">
        <v>17986</v>
      </c>
      <c r="B17269" s="1" t="s">
        <v>17651</v>
      </c>
      <c r="C17269">
        <v>2025</v>
      </c>
      <c r="D17269" s="2">
        <v>36784</v>
      </c>
      <c r="E17269" s="1" t="s">
        <v>37</v>
      </c>
      <c r="F17269">
        <v>1</v>
      </c>
      <c r="G17269">
        <v>1</v>
      </c>
      <c r="H17269">
        <v>1</v>
      </c>
      <c r="I17269" s="1" t="s">
        <v>38</v>
      </c>
      <c r="J17269" s="1" t="s">
        <v>39</v>
      </c>
      <c r="K17269">
        <v>0</v>
      </c>
      <c r="L17269" s="1" t="s">
        <v>22</v>
      </c>
      <c r="M17269" s="1" t="s">
        <v>26</v>
      </c>
      <c r="N17269" s="1" t="s">
        <v>26</v>
      </c>
      <c r="O17269">
        <v>1</v>
      </c>
      <c r="P17269" s="1" t="s">
        <v>78</v>
      </c>
      <c r="Q17269" s="1" t="s">
        <v>78</v>
      </c>
      <c r="R17269">
        <v>0</v>
      </c>
    </row>
    <row r="17270" spans="1:18" x14ac:dyDescent="0.3">
      <c r="A17270" s="1" t="s">
        <v>17987</v>
      </c>
      <c r="B17270" s="1" t="s">
        <v>17651</v>
      </c>
      <c r="C17270">
        <v>2025</v>
      </c>
      <c r="D17270" s="2">
        <v>36784</v>
      </c>
      <c r="E17270" s="1" t="s">
        <v>20</v>
      </c>
      <c r="F17270">
        <v>1</v>
      </c>
      <c r="G17270">
        <v>0</v>
      </c>
      <c r="H17270">
        <v>0</v>
      </c>
      <c r="I17270" s="1" t="s">
        <v>21</v>
      </c>
      <c r="J17270" s="1"/>
      <c r="K17270">
        <v>0</v>
      </c>
      <c r="L17270" s="1" t="s">
        <v>22</v>
      </c>
      <c r="M17270" s="1" t="s">
        <v>26</v>
      </c>
      <c r="N17270" s="1" t="s">
        <v>26</v>
      </c>
      <c r="O17270">
        <v>1</v>
      </c>
      <c r="P17270" s="1" t="s">
        <v>40</v>
      </c>
      <c r="Q17270" s="1" t="s">
        <v>40</v>
      </c>
      <c r="R17270">
        <v>0</v>
      </c>
    </row>
    <row r="17271" spans="1:18" x14ac:dyDescent="0.3">
      <c r="A17271" s="1" t="s">
        <v>17988</v>
      </c>
      <c r="B17271" s="1" t="s">
        <v>17651</v>
      </c>
      <c r="C17271">
        <v>2025</v>
      </c>
      <c r="D17271" s="2">
        <v>36784</v>
      </c>
      <c r="E17271" s="1" t="s">
        <v>20</v>
      </c>
      <c r="F17271">
        <v>1</v>
      </c>
      <c r="G17271">
        <v>0</v>
      </c>
      <c r="H17271">
        <v>0</v>
      </c>
      <c r="I17271" s="1" t="s">
        <v>21</v>
      </c>
      <c r="J17271" s="1"/>
      <c r="K17271">
        <v>0</v>
      </c>
      <c r="L17271" s="1" t="s">
        <v>22</v>
      </c>
      <c r="M17271" s="1" t="s">
        <v>26</v>
      </c>
      <c r="N17271" s="1" t="s">
        <v>26</v>
      </c>
      <c r="O17271">
        <v>1</v>
      </c>
      <c r="P17271" s="1" t="s">
        <v>40</v>
      </c>
      <c r="Q17271" s="1" t="s">
        <v>40</v>
      </c>
      <c r="R17271">
        <v>0</v>
      </c>
    </row>
    <row r="17272" spans="1:18" x14ac:dyDescent="0.3">
      <c r="A17272" s="1" t="s">
        <v>17989</v>
      </c>
      <c r="B17272" s="1" t="s">
        <v>17651</v>
      </c>
      <c r="C17272">
        <v>2025</v>
      </c>
      <c r="D17272" s="2">
        <v>36784</v>
      </c>
      <c r="E17272" s="1" t="s">
        <v>37</v>
      </c>
      <c r="F17272">
        <v>1</v>
      </c>
      <c r="G17272">
        <v>1</v>
      </c>
      <c r="H17272">
        <v>1</v>
      </c>
      <c r="I17272" s="1" t="s">
        <v>38</v>
      </c>
      <c r="J17272" s="1" t="s">
        <v>39</v>
      </c>
      <c r="K17272">
        <v>0</v>
      </c>
      <c r="L17272" s="1" t="s">
        <v>22</v>
      </c>
      <c r="M17272" s="1" t="s">
        <v>33</v>
      </c>
      <c r="N17272" s="1" t="s">
        <v>33</v>
      </c>
      <c r="O17272">
        <v>1</v>
      </c>
      <c r="P17272" s="1" t="s">
        <v>2432</v>
      </c>
      <c r="Q17272" s="1" t="s">
        <v>2432</v>
      </c>
      <c r="R17272">
        <v>0</v>
      </c>
    </row>
    <row r="17273" spans="1:18" x14ac:dyDescent="0.3">
      <c r="A17273" s="1" t="s">
        <v>17990</v>
      </c>
      <c r="B17273" s="1" t="s">
        <v>17651</v>
      </c>
      <c r="C17273">
        <v>2025</v>
      </c>
      <c r="D17273" s="2">
        <v>36784</v>
      </c>
      <c r="E17273" s="1" t="s">
        <v>20</v>
      </c>
      <c r="F17273">
        <v>1</v>
      </c>
      <c r="G17273">
        <v>0</v>
      </c>
      <c r="H17273">
        <v>0</v>
      </c>
      <c r="I17273" s="1" t="s">
        <v>21</v>
      </c>
      <c r="J17273" s="1"/>
      <c r="K17273">
        <v>0</v>
      </c>
      <c r="L17273" s="1" t="s">
        <v>22</v>
      </c>
      <c r="M17273" s="1" t="s">
        <v>26</v>
      </c>
      <c r="N17273" s="1" t="s">
        <v>26</v>
      </c>
      <c r="O17273">
        <v>1</v>
      </c>
      <c r="P17273" s="1" t="s">
        <v>40</v>
      </c>
      <c r="Q17273" s="1" t="s">
        <v>40</v>
      </c>
      <c r="R17273">
        <v>0</v>
      </c>
    </row>
    <row r="17274" spans="1:18" x14ac:dyDescent="0.3">
      <c r="A17274" s="1" t="s">
        <v>17991</v>
      </c>
      <c r="B17274" s="1" t="s">
        <v>17651</v>
      </c>
      <c r="C17274">
        <v>2025</v>
      </c>
      <c r="D17274" s="2">
        <v>36784</v>
      </c>
      <c r="E17274" s="1" t="s">
        <v>20</v>
      </c>
      <c r="F17274">
        <v>1</v>
      </c>
      <c r="G17274">
        <v>0</v>
      </c>
      <c r="H17274">
        <v>0</v>
      </c>
      <c r="I17274" s="1" t="s">
        <v>21</v>
      </c>
      <c r="J17274" s="1"/>
      <c r="K17274">
        <v>0</v>
      </c>
      <c r="L17274" s="1" t="s">
        <v>22</v>
      </c>
      <c r="M17274" s="1" t="s">
        <v>26</v>
      </c>
      <c r="N17274" s="1" t="s">
        <v>26</v>
      </c>
      <c r="O17274">
        <v>1</v>
      </c>
      <c r="P17274" s="1" t="s">
        <v>40</v>
      </c>
      <c r="Q17274" s="1" t="s">
        <v>40</v>
      </c>
      <c r="R17274">
        <v>0</v>
      </c>
    </row>
    <row r="17275" spans="1:18" x14ac:dyDescent="0.3">
      <c r="A17275" s="1" t="s">
        <v>17992</v>
      </c>
      <c r="B17275" s="1" t="s">
        <v>17651</v>
      </c>
      <c r="C17275">
        <v>2025</v>
      </c>
      <c r="D17275" s="2">
        <v>36784</v>
      </c>
      <c r="E17275" s="1" t="s">
        <v>20</v>
      </c>
      <c r="F17275">
        <v>1</v>
      </c>
      <c r="G17275">
        <v>0</v>
      </c>
      <c r="H17275">
        <v>0</v>
      </c>
      <c r="I17275" s="1" t="s">
        <v>21</v>
      </c>
      <c r="J17275" s="1"/>
      <c r="K17275">
        <v>0</v>
      </c>
      <c r="L17275" s="1" t="s">
        <v>22</v>
      </c>
      <c r="M17275" s="1" t="s">
        <v>26</v>
      </c>
      <c r="N17275" s="1" t="s">
        <v>26</v>
      </c>
      <c r="O17275">
        <v>1</v>
      </c>
      <c r="P17275" s="1" t="s">
        <v>40</v>
      </c>
      <c r="Q17275" s="1" t="s">
        <v>40</v>
      </c>
      <c r="R17275">
        <v>0</v>
      </c>
    </row>
    <row r="17276" spans="1:18" x14ac:dyDescent="0.3">
      <c r="A17276" s="1" t="s">
        <v>17993</v>
      </c>
      <c r="B17276" s="1" t="s">
        <v>17651</v>
      </c>
      <c r="C17276">
        <v>2025</v>
      </c>
      <c r="D17276" s="2">
        <v>36784</v>
      </c>
      <c r="E17276" s="1" t="s">
        <v>20</v>
      </c>
      <c r="F17276">
        <v>1</v>
      </c>
      <c r="G17276">
        <v>0</v>
      </c>
      <c r="H17276">
        <v>0</v>
      </c>
      <c r="I17276" s="1" t="s">
        <v>21</v>
      </c>
      <c r="J17276" s="1"/>
      <c r="K17276">
        <v>0</v>
      </c>
      <c r="L17276" s="1" t="s">
        <v>22</v>
      </c>
      <c r="M17276" s="1" t="s">
        <v>47</v>
      </c>
      <c r="N17276" s="1" t="s">
        <v>47</v>
      </c>
      <c r="O17276">
        <v>1</v>
      </c>
      <c r="P17276" s="1" t="s">
        <v>2432</v>
      </c>
      <c r="Q17276" s="1" t="s">
        <v>2432</v>
      </c>
      <c r="R17276">
        <v>0</v>
      </c>
    </row>
    <row r="17277" spans="1:18" x14ac:dyDescent="0.3">
      <c r="A17277" s="1" t="s">
        <v>17994</v>
      </c>
      <c r="B17277" s="1" t="s">
        <v>17651</v>
      </c>
      <c r="C17277">
        <v>2025</v>
      </c>
      <c r="D17277" s="2">
        <v>36784</v>
      </c>
      <c r="E17277" s="1" t="s">
        <v>37</v>
      </c>
      <c r="F17277">
        <v>1</v>
      </c>
      <c r="G17277">
        <v>1</v>
      </c>
      <c r="H17277">
        <v>1</v>
      </c>
      <c r="I17277" s="1" t="s">
        <v>38</v>
      </c>
      <c r="J17277" s="1" t="s">
        <v>39</v>
      </c>
      <c r="K17277">
        <v>0</v>
      </c>
      <c r="L17277" s="1" t="s">
        <v>22</v>
      </c>
      <c r="M17277" s="1" t="s">
        <v>26</v>
      </c>
      <c r="N17277" s="1" t="s">
        <v>26</v>
      </c>
      <c r="O17277">
        <v>1</v>
      </c>
      <c r="P17277" s="1" t="s">
        <v>558</v>
      </c>
      <c r="Q17277" s="1" t="s">
        <v>558</v>
      </c>
      <c r="R17277">
        <v>0</v>
      </c>
    </row>
    <row r="17278" spans="1:18" x14ac:dyDescent="0.3">
      <c r="A17278" s="1" t="s">
        <v>17995</v>
      </c>
      <c r="B17278" s="1" t="s">
        <v>17651</v>
      </c>
      <c r="C17278">
        <v>2025</v>
      </c>
      <c r="D17278" s="2">
        <v>36784</v>
      </c>
      <c r="E17278" s="1" t="s">
        <v>20</v>
      </c>
      <c r="F17278">
        <v>1</v>
      </c>
      <c r="G17278">
        <v>0</v>
      </c>
      <c r="H17278">
        <v>0</v>
      </c>
      <c r="I17278" s="1" t="s">
        <v>21</v>
      </c>
      <c r="J17278" s="1"/>
      <c r="K17278">
        <v>0</v>
      </c>
      <c r="L17278" s="1" t="s">
        <v>22</v>
      </c>
      <c r="M17278" s="1" t="s">
        <v>23</v>
      </c>
      <c r="N17278" s="1" t="s">
        <v>23</v>
      </c>
      <c r="O17278">
        <v>1</v>
      </c>
      <c r="P17278" s="1" t="s">
        <v>78</v>
      </c>
      <c r="Q17278" s="1" t="s">
        <v>78</v>
      </c>
      <c r="R17278">
        <v>0</v>
      </c>
    </row>
    <row r="17279" spans="1:18" x14ac:dyDescent="0.3">
      <c r="A17279" s="1" t="s">
        <v>17996</v>
      </c>
      <c r="B17279" s="1" t="s">
        <v>17651</v>
      </c>
      <c r="C17279">
        <v>2025</v>
      </c>
      <c r="D17279" s="2">
        <v>36784</v>
      </c>
      <c r="E17279" s="1" t="s">
        <v>20</v>
      </c>
      <c r="F17279">
        <v>1</v>
      </c>
      <c r="G17279">
        <v>0</v>
      </c>
      <c r="H17279">
        <v>0</v>
      </c>
      <c r="I17279" s="1" t="s">
        <v>21</v>
      </c>
      <c r="J17279" s="1"/>
      <c r="K17279">
        <v>0</v>
      </c>
      <c r="L17279" s="1" t="s">
        <v>22</v>
      </c>
      <c r="M17279" s="1" t="s">
        <v>26</v>
      </c>
      <c r="N17279" s="1" t="s">
        <v>26</v>
      </c>
      <c r="O17279">
        <v>1</v>
      </c>
      <c r="P17279" s="1" t="s">
        <v>27</v>
      </c>
      <c r="Q17279" s="1" t="s">
        <v>27</v>
      </c>
      <c r="R17279">
        <v>0</v>
      </c>
    </row>
    <row r="17280" spans="1:18" x14ac:dyDescent="0.3">
      <c r="A17280" s="1" t="s">
        <v>17997</v>
      </c>
      <c r="B17280" s="1" t="s">
        <v>17651</v>
      </c>
      <c r="C17280">
        <v>2025</v>
      </c>
      <c r="D17280" s="2">
        <v>36784</v>
      </c>
      <c r="E17280" s="1" t="s">
        <v>20</v>
      </c>
      <c r="F17280">
        <v>1</v>
      </c>
      <c r="G17280">
        <v>0</v>
      </c>
      <c r="H17280">
        <v>0</v>
      </c>
      <c r="I17280" s="1" t="s">
        <v>21</v>
      </c>
      <c r="J17280" s="1"/>
      <c r="K17280">
        <v>0</v>
      </c>
      <c r="L17280" s="1" t="s">
        <v>22</v>
      </c>
      <c r="M17280" s="1" t="s">
        <v>26</v>
      </c>
      <c r="N17280" s="1" t="s">
        <v>26</v>
      </c>
      <c r="O17280">
        <v>1</v>
      </c>
      <c r="P17280" s="1" t="s">
        <v>134</v>
      </c>
      <c r="Q17280" s="1" t="s">
        <v>134</v>
      </c>
      <c r="R17280">
        <v>0</v>
      </c>
    </row>
    <row r="17281" spans="1:18" x14ac:dyDescent="0.3">
      <c r="A17281" s="1" t="s">
        <v>17998</v>
      </c>
      <c r="B17281" s="1" t="s">
        <v>17651</v>
      </c>
      <c r="C17281">
        <v>2025</v>
      </c>
      <c r="D17281" s="2">
        <v>36784</v>
      </c>
      <c r="E17281" s="1" t="s">
        <v>20</v>
      </c>
      <c r="F17281">
        <v>1</v>
      </c>
      <c r="G17281">
        <v>0</v>
      </c>
      <c r="H17281">
        <v>0</v>
      </c>
      <c r="I17281" s="1" t="s">
        <v>21</v>
      </c>
      <c r="J17281" s="1"/>
      <c r="K17281">
        <v>0</v>
      </c>
      <c r="L17281" s="1" t="s">
        <v>22</v>
      </c>
      <c r="M17281" s="1" t="s">
        <v>26</v>
      </c>
      <c r="N17281" s="1" t="s">
        <v>26</v>
      </c>
      <c r="O17281">
        <v>1</v>
      </c>
      <c r="P17281" s="1" t="s">
        <v>27</v>
      </c>
      <c r="Q17281" s="1" t="s">
        <v>27</v>
      </c>
      <c r="R17281">
        <v>0</v>
      </c>
    </row>
    <row r="17282" spans="1:18" x14ac:dyDescent="0.3">
      <c r="A17282" s="1" t="s">
        <v>17999</v>
      </c>
      <c r="B17282" s="1" t="s">
        <v>17651</v>
      </c>
      <c r="C17282">
        <v>2025</v>
      </c>
      <c r="D17282" s="2">
        <v>36784</v>
      </c>
      <c r="E17282" s="1" t="s">
        <v>20</v>
      </c>
      <c r="F17282">
        <v>1</v>
      </c>
      <c r="G17282">
        <v>0</v>
      </c>
      <c r="H17282">
        <v>0</v>
      </c>
      <c r="I17282" s="1" t="s">
        <v>21</v>
      </c>
      <c r="J17282" s="1"/>
      <c r="K17282">
        <v>0</v>
      </c>
      <c r="L17282" s="1" t="s">
        <v>22</v>
      </c>
      <c r="M17282" s="1" t="s">
        <v>26</v>
      </c>
      <c r="N17282" s="1" t="s">
        <v>26</v>
      </c>
      <c r="O17282">
        <v>1</v>
      </c>
      <c r="P17282" s="1" t="s">
        <v>40</v>
      </c>
      <c r="Q17282" s="1" t="s">
        <v>40</v>
      </c>
      <c r="R17282">
        <v>0</v>
      </c>
    </row>
    <row r="17283" spans="1:18" x14ac:dyDescent="0.3">
      <c r="A17283" s="1" t="s">
        <v>18000</v>
      </c>
      <c r="B17283" s="1" t="s">
        <v>17651</v>
      </c>
      <c r="C17283">
        <v>2025</v>
      </c>
      <c r="D17283" s="2">
        <v>36784</v>
      </c>
      <c r="E17283" s="1" t="s">
        <v>20</v>
      </c>
      <c r="F17283">
        <v>1</v>
      </c>
      <c r="G17283">
        <v>0</v>
      </c>
      <c r="H17283">
        <v>0</v>
      </c>
      <c r="I17283" s="1" t="s">
        <v>21</v>
      </c>
      <c r="J17283" s="1"/>
      <c r="K17283">
        <v>0</v>
      </c>
      <c r="L17283" s="1" t="s">
        <v>22</v>
      </c>
      <c r="M17283" s="1" t="s">
        <v>26</v>
      </c>
      <c r="N17283" s="1" t="s">
        <v>26</v>
      </c>
      <c r="O17283">
        <v>1</v>
      </c>
      <c r="P17283" s="1" t="s">
        <v>27</v>
      </c>
      <c r="Q17283" s="1" t="s">
        <v>27</v>
      </c>
      <c r="R17283">
        <v>0</v>
      </c>
    </row>
    <row r="17284" spans="1:18" x14ac:dyDescent="0.3">
      <c r="A17284" s="1" t="s">
        <v>18001</v>
      </c>
      <c r="B17284" s="1" t="s">
        <v>17651</v>
      </c>
      <c r="C17284">
        <v>2025</v>
      </c>
      <c r="D17284" s="2">
        <v>36784</v>
      </c>
      <c r="E17284" s="1" t="s">
        <v>676</v>
      </c>
      <c r="F17284">
        <v>1</v>
      </c>
      <c r="G17284">
        <v>1</v>
      </c>
      <c r="H17284">
        <v>0</v>
      </c>
      <c r="I17284" s="1" t="s">
        <v>21</v>
      </c>
      <c r="J17284" s="1"/>
      <c r="K17284">
        <v>1</v>
      </c>
      <c r="L17284" s="1" t="s">
        <v>677</v>
      </c>
      <c r="M17284" s="1" t="s">
        <v>23</v>
      </c>
      <c r="N17284" s="1" t="s">
        <v>23</v>
      </c>
      <c r="O17284">
        <v>1</v>
      </c>
      <c r="P17284" s="1" t="s">
        <v>2432</v>
      </c>
      <c r="Q17284" s="1" t="s">
        <v>2432</v>
      </c>
      <c r="R17284">
        <v>0</v>
      </c>
    </row>
    <row r="17285" spans="1:18" x14ac:dyDescent="0.3">
      <c r="A17285" s="1" t="s">
        <v>18002</v>
      </c>
      <c r="B17285" s="1" t="s">
        <v>17651</v>
      </c>
      <c r="C17285">
        <v>2025</v>
      </c>
      <c r="D17285" s="2">
        <v>36784</v>
      </c>
      <c r="E17285" s="1" t="s">
        <v>20</v>
      </c>
      <c r="F17285">
        <v>1</v>
      </c>
      <c r="G17285">
        <v>0</v>
      </c>
      <c r="H17285">
        <v>0</v>
      </c>
      <c r="I17285" s="1" t="s">
        <v>21</v>
      </c>
      <c r="J17285" s="1"/>
      <c r="K17285">
        <v>0</v>
      </c>
      <c r="L17285" s="1" t="s">
        <v>22</v>
      </c>
      <c r="M17285" s="1" t="s">
        <v>47</v>
      </c>
      <c r="N17285" s="1" t="s">
        <v>47</v>
      </c>
      <c r="O17285">
        <v>1</v>
      </c>
      <c r="P17285" s="1" t="s">
        <v>40</v>
      </c>
      <c r="Q17285" s="1" t="s">
        <v>40</v>
      </c>
      <c r="R17285">
        <v>0</v>
      </c>
    </row>
    <row r="17286" spans="1:18" x14ac:dyDescent="0.3">
      <c r="A17286" s="1" t="s">
        <v>18003</v>
      </c>
      <c r="B17286" s="1" t="s">
        <v>17651</v>
      </c>
      <c r="C17286">
        <v>2025</v>
      </c>
      <c r="D17286" s="2">
        <v>36784</v>
      </c>
      <c r="E17286" s="1" t="s">
        <v>37</v>
      </c>
      <c r="F17286">
        <v>1</v>
      </c>
      <c r="G17286">
        <v>1</v>
      </c>
      <c r="H17286">
        <v>1</v>
      </c>
      <c r="I17286" s="1" t="s">
        <v>38</v>
      </c>
      <c r="J17286" s="1" t="s">
        <v>39</v>
      </c>
      <c r="K17286">
        <v>0</v>
      </c>
      <c r="L17286" s="1" t="s">
        <v>22</v>
      </c>
      <c r="M17286" s="1" t="s">
        <v>26</v>
      </c>
      <c r="N17286" s="1" t="s">
        <v>26</v>
      </c>
      <c r="O17286">
        <v>1</v>
      </c>
      <c r="P17286" s="1" t="s">
        <v>40</v>
      </c>
      <c r="Q17286" s="1" t="s">
        <v>40</v>
      </c>
      <c r="R17286">
        <v>0</v>
      </c>
    </row>
    <row r="17287" spans="1:18" x14ac:dyDescent="0.3">
      <c r="A17287" s="1" t="s">
        <v>18004</v>
      </c>
      <c r="B17287" s="1" t="s">
        <v>17651</v>
      </c>
      <c r="C17287">
        <v>2025</v>
      </c>
      <c r="D17287" s="2">
        <v>36784</v>
      </c>
      <c r="E17287" s="1" t="s">
        <v>20</v>
      </c>
      <c r="F17287">
        <v>1</v>
      </c>
      <c r="G17287">
        <v>0</v>
      </c>
      <c r="H17287">
        <v>0</v>
      </c>
      <c r="I17287" s="1" t="s">
        <v>21</v>
      </c>
      <c r="J17287" s="1"/>
      <c r="K17287">
        <v>0</v>
      </c>
      <c r="L17287" s="1" t="s">
        <v>22</v>
      </c>
      <c r="M17287" s="1" t="s">
        <v>26</v>
      </c>
      <c r="N17287" s="1" t="s">
        <v>26</v>
      </c>
      <c r="O17287">
        <v>1</v>
      </c>
      <c r="P17287" s="1" t="s">
        <v>27</v>
      </c>
      <c r="Q17287" s="1" t="s">
        <v>27</v>
      </c>
      <c r="R17287">
        <v>0</v>
      </c>
    </row>
    <row r="17288" spans="1:18" x14ac:dyDescent="0.3">
      <c r="A17288" s="1" t="s">
        <v>18005</v>
      </c>
      <c r="B17288" s="1" t="s">
        <v>17651</v>
      </c>
      <c r="C17288">
        <v>2025</v>
      </c>
      <c r="D17288" s="2">
        <v>36784</v>
      </c>
      <c r="E17288" s="1" t="s">
        <v>20</v>
      </c>
      <c r="F17288">
        <v>1</v>
      </c>
      <c r="G17288">
        <v>0</v>
      </c>
      <c r="H17288">
        <v>0</v>
      </c>
      <c r="I17288" s="1" t="s">
        <v>21</v>
      </c>
      <c r="J17288" s="1"/>
      <c r="K17288">
        <v>0</v>
      </c>
      <c r="L17288" s="1" t="s">
        <v>22</v>
      </c>
      <c r="M17288" s="1" t="s">
        <v>26</v>
      </c>
      <c r="N17288" s="1" t="s">
        <v>26</v>
      </c>
      <c r="O17288">
        <v>1</v>
      </c>
      <c r="P17288" s="1" t="s">
        <v>2432</v>
      </c>
      <c r="Q17288" s="1" t="s">
        <v>2432</v>
      </c>
      <c r="R17288">
        <v>0</v>
      </c>
    </row>
    <row r="17289" spans="1:18" x14ac:dyDescent="0.3">
      <c r="A17289" s="1" t="s">
        <v>18006</v>
      </c>
      <c r="B17289" s="1" t="s">
        <v>17651</v>
      </c>
      <c r="C17289">
        <v>2025</v>
      </c>
      <c r="D17289" s="2">
        <v>36784</v>
      </c>
      <c r="E17289" s="1" t="s">
        <v>20</v>
      </c>
      <c r="F17289">
        <v>1</v>
      </c>
      <c r="G17289">
        <v>0</v>
      </c>
      <c r="H17289">
        <v>0</v>
      </c>
      <c r="I17289" s="1" t="s">
        <v>21</v>
      </c>
      <c r="J17289" s="1"/>
      <c r="K17289">
        <v>0</v>
      </c>
      <c r="L17289" s="1" t="s">
        <v>22</v>
      </c>
      <c r="M17289" s="1" t="s">
        <v>26</v>
      </c>
      <c r="N17289" s="1" t="s">
        <v>26</v>
      </c>
      <c r="O17289">
        <v>1</v>
      </c>
      <c r="P17289" s="1" t="s">
        <v>40</v>
      </c>
      <c r="Q17289" s="1" t="s">
        <v>40</v>
      </c>
      <c r="R17289">
        <v>0</v>
      </c>
    </row>
    <row r="17290" spans="1:18" x14ac:dyDescent="0.3">
      <c r="A17290" s="1" t="s">
        <v>18007</v>
      </c>
      <c r="B17290" s="1" t="s">
        <v>17651</v>
      </c>
      <c r="C17290">
        <v>2025</v>
      </c>
      <c r="D17290" s="2">
        <v>36784</v>
      </c>
      <c r="E17290" s="1" t="s">
        <v>20</v>
      </c>
      <c r="F17290">
        <v>1</v>
      </c>
      <c r="G17290">
        <v>0</v>
      </c>
      <c r="H17290">
        <v>0</v>
      </c>
      <c r="I17290" s="1" t="s">
        <v>21</v>
      </c>
      <c r="J17290" s="1"/>
      <c r="K17290">
        <v>0</v>
      </c>
      <c r="L17290" s="1" t="s">
        <v>22</v>
      </c>
      <c r="M17290" s="1" t="s">
        <v>23</v>
      </c>
      <c r="N17290" s="1" t="s">
        <v>23</v>
      </c>
      <c r="O17290">
        <v>1</v>
      </c>
      <c r="P17290" s="1" t="s">
        <v>27</v>
      </c>
      <c r="Q17290" s="1" t="s">
        <v>27</v>
      </c>
      <c r="R17290">
        <v>0</v>
      </c>
    </row>
    <row r="17291" spans="1:18" x14ac:dyDescent="0.3">
      <c r="A17291" s="1" t="s">
        <v>18008</v>
      </c>
      <c r="B17291" s="1" t="s">
        <v>17651</v>
      </c>
      <c r="C17291">
        <v>2025</v>
      </c>
      <c r="D17291" s="2">
        <v>36784</v>
      </c>
      <c r="E17291" s="1" t="s">
        <v>37</v>
      </c>
      <c r="F17291">
        <v>1</v>
      </c>
      <c r="G17291">
        <v>1</v>
      </c>
      <c r="H17291">
        <v>1</v>
      </c>
      <c r="I17291" s="1" t="s">
        <v>38</v>
      </c>
      <c r="J17291" s="1" t="s">
        <v>39</v>
      </c>
      <c r="K17291">
        <v>0</v>
      </c>
      <c r="L17291" s="1" t="s">
        <v>22</v>
      </c>
      <c r="M17291" s="1" t="s">
        <v>26</v>
      </c>
      <c r="N17291" s="1" t="s">
        <v>26</v>
      </c>
      <c r="O17291">
        <v>1</v>
      </c>
      <c r="P17291" s="1" t="s">
        <v>78</v>
      </c>
      <c r="Q17291" s="1" t="s">
        <v>78</v>
      </c>
      <c r="R17291">
        <v>0</v>
      </c>
    </row>
    <row r="17292" spans="1:18" x14ac:dyDescent="0.3">
      <c r="A17292" s="1" t="s">
        <v>18009</v>
      </c>
      <c r="B17292" s="1" t="s">
        <v>17651</v>
      </c>
      <c r="C17292">
        <v>2025</v>
      </c>
      <c r="D17292" s="2">
        <v>36784</v>
      </c>
      <c r="E17292" s="1" t="s">
        <v>20</v>
      </c>
      <c r="F17292">
        <v>1</v>
      </c>
      <c r="G17292">
        <v>0</v>
      </c>
      <c r="H17292">
        <v>0</v>
      </c>
      <c r="I17292" s="1" t="s">
        <v>21</v>
      </c>
      <c r="J17292" s="1"/>
      <c r="K17292">
        <v>0</v>
      </c>
      <c r="L17292" s="1" t="s">
        <v>22</v>
      </c>
      <c r="M17292" s="1" t="s">
        <v>23</v>
      </c>
      <c r="N17292" s="1" t="s">
        <v>23</v>
      </c>
      <c r="O17292">
        <v>1</v>
      </c>
      <c r="P17292" s="1" t="s">
        <v>27</v>
      </c>
      <c r="Q17292" s="1" t="s">
        <v>27</v>
      </c>
      <c r="R17292">
        <v>0</v>
      </c>
    </row>
    <row r="17293" spans="1:18" x14ac:dyDescent="0.3">
      <c r="A17293" s="1" t="s">
        <v>18010</v>
      </c>
      <c r="B17293" s="1" t="s">
        <v>17651</v>
      </c>
      <c r="C17293">
        <v>2025</v>
      </c>
      <c r="D17293" s="2">
        <v>36784</v>
      </c>
      <c r="E17293" s="1" t="s">
        <v>20</v>
      </c>
      <c r="F17293">
        <v>1</v>
      </c>
      <c r="G17293">
        <v>0</v>
      </c>
      <c r="H17293">
        <v>0</v>
      </c>
      <c r="I17293" s="1" t="s">
        <v>21</v>
      </c>
      <c r="J17293" s="1"/>
      <c r="K17293">
        <v>0</v>
      </c>
      <c r="L17293" s="1" t="s">
        <v>22</v>
      </c>
      <c r="M17293" s="1" t="s">
        <v>26</v>
      </c>
      <c r="N17293" s="1" t="s">
        <v>26</v>
      </c>
      <c r="O17293">
        <v>1</v>
      </c>
      <c r="P17293" s="1" t="s">
        <v>78</v>
      </c>
      <c r="Q17293" s="1" t="s">
        <v>78</v>
      </c>
      <c r="R17293">
        <v>0</v>
      </c>
    </row>
    <row r="17294" spans="1:18" x14ac:dyDescent="0.3">
      <c r="A17294" s="1" t="s">
        <v>18011</v>
      </c>
      <c r="B17294" s="1" t="s">
        <v>17651</v>
      </c>
      <c r="C17294">
        <v>2025</v>
      </c>
      <c r="D17294" s="2">
        <v>36784</v>
      </c>
      <c r="E17294" s="1" t="s">
        <v>37</v>
      </c>
      <c r="F17294">
        <v>1</v>
      </c>
      <c r="G17294">
        <v>1</v>
      </c>
      <c r="H17294">
        <v>1</v>
      </c>
      <c r="I17294" s="1" t="s">
        <v>38</v>
      </c>
      <c r="J17294" s="1" t="s">
        <v>39</v>
      </c>
      <c r="K17294">
        <v>0</v>
      </c>
      <c r="L17294" s="1" t="s">
        <v>22</v>
      </c>
      <c r="M17294" s="1" t="s">
        <v>84</v>
      </c>
      <c r="N17294" s="1" t="s">
        <v>84</v>
      </c>
      <c r="O17294">
        <v>1</v>
      </c>
      <c r="P17294" s="1" t="s">
        <v>40</v>
      </c>
      <c r="Q17294" s="1" t="s">
        <v>40</v>
      </c>
      <c r="R17294">
        <v>0</v>
      </c>
    </row>
    <row r="17295" spans="1:18" x14ac:dyDescent="0.3">
      <c r="A17295" s="1" t="s">
        <v>18012</v>
      </c>
      <c r="B17295" s="1" t="s">
        <v>17651</v>
      </c>
      <c r="C17295">
        <v>2025</v>
      </c>
      <c r="D17295" s="2">
        <v>36784</v>
      </c>
      <c r="E17295" s="1" t="s">
        <v>20</v>
      </c>
      <c r="F17295">
        <v>1</v>
      </c>
      <c r="G17295">
        <v>0</v>
      </c>
      <c r="H17295">
        <v>0</v>
      </c>
      <c r="I17295" s="1" t="s">
        <v>21</v>
      </c>
      <c r="J17295" s="1"/>
      <c r="K17295">
        <v>0</v>
      </c>
      <c r="L17295" s="1" t="s">
        <v>22</v>
      </c>
      <c r="M17295" s="1" t="s">
        <v>33</v>
      </c>
      <c r="N17295" s="1" t="s">
        <v>33</v>
      </c>
      <c r="O17295">
        <v>1</v>
      </c>
      <c r="P17295" s="1" t="s">
        <v>78</v>
      </c>
      <c r="Q17295" s="1" t="s">
        <v>78</v>
      </c>
      <c r="R17295">
        <v>0</v>
      </c>
    </row>
    <row r="17296" spans="1:18" x14ac:dyDescent="0.3">
      <c r="A17296" s="1" t="s">
        <v>18013</v>
      </c>
      <c r="B17296" s="1" t="s">
        <v>17651</v>
      </c>
      <c r="C17296">
        <v>2025</v>
      </c>
      <c r="D17296" s="2">
        <v>36784</v>
      </c>
      <c r="E17296" s="1" t="s">
        <v>20</v>
      </c>
      <c r="F17296">
        <v>1</v>
      </c>
      <c r="G17296">
        <v>0</v>
      </c>
      <c r="H17296">
        <v>0</v>
      </c>
      <c r="I17296" s="1" t="s">
        <v>21</v>
      </c>
      <c r="J17296" s="1"/>
      <c r="K17296">
        <v>0</v>
      </c>
      <c r="L17296" s="1" t="s">
        <v>22</v>
      </c>
      <c r="M17296" s="1" t="s">
        <v>47</v>
      </c>
      <c r="N17296" s="1" t="s">
        <v>47</v>
      </c>
      <c r="O17296">
        <v>1</v>
      </c>
      <c r="P17296" s="1" t="s">
        <v>74</v>
      </c>
      <c r="Q17296" s="1" t="s">
        <v>74</v>
      </c>
      <c r="R17296">
        <v>0</v>
      </c>
    </row>
    <row r="17297" spans="1:18" x14ac:dyDescent="0.3">
      <c r="A17297" s="1" t="s">
        <v>18014</v>
      </c>
      <c r="B17297" s="1" t="s">
        <v>17651</v>
      </c>
      <c r="C17297">
        <v>2025</v>
      </c>
      <c r="D17297" s="2">
        <v>36784</v>
      </c>
      <c r="E17297" s="1" t="s">
        <v>20</v>
      </c>
      <c r="F17297">
        <v>1</v>
      </c>
      <c r="G17297">
        <v>0</v>
      </c>
      <c r="H17297">
        <v>0</v>
      </c>
      <c r="I17297" s="1" t="s">
        <v>21</v>
      </c>
      <c r="J17297" s="1"/>
      <c r="K17297">
        <v>0</v>
      </c>
      <c r="L17297" s="1" t="s">
        <v>22</v>
      </c>
      <c r="M17297" s="1" t="s">
        <v>23</v>
      </c>
      <c r="N17297" s="1" t="s">
        <v>23</v>
      </c>
      <c r="O17297">
        <v>1</v>
      </c>
      <c r="P17297" s="1" t="s">
        <v>74</v>
      </c>
      <c r="Q17297" s="1" t="s">
        <v>74</v>
      </c>
      <c r="R17297">
        <v>0</v>
      </c>
    </row>
    <row r="17298" spans="1:18" x14ac:dyDescent="0.3">
      <c r="A17298" s="1" t="s">
        <v>18015</v>
      </c>
      <c r="B17298" s="1" t="s">
        <v>17651</v>
      </c>
      <c r="C17298">
        <v>2025</v>
      </c>
      <c r="D17298" s="2">
        <v>36784</v>
      </c>
      <c r="E17298" s="1" t="s">
        <v>20</v>
      </c>
      <c r="F17298">
        <v>1</v>
      </c>
      <c r="G17298">
        <v>0</v>
      </c>
      <c r="H17298">
        <v>0</v>
      </c>
      <c r="I17298" s="1" t="s">
        <v>21</v>
      </c>
      <c r="J17298" s="1"/>
      <c r="K17298">
        <v>0</v>
      </c>
      <c r="L17298" s="1" t="s">
        <v>22</v>
      </c>
      <c r="M17298" s="1" t="s">
        <v>23</v>
      </c>
      <c r="N17298" s="1" t="s">
        <v>23</v>
      </c>
      <c r="O17298">
        <v>1</v>
      </c>
      <c r="P17298" s="1" t="s">
        <v>2432</v>
      </c>
      <c r="Q17298" s="1" t="s">
        <v>2432</v>
      </c>
      <c r="R17298">
        <v>0</v>
      </c>
    </row>
    <row r="17299" spans="1:18" x14ac:dyDescent="0.3">
      <c r="A17299" s="1" t="s">
        <v>18016</v>
      </c>
      <c r="B17299" s="1" t="s">
        <v>17651</v>
      </c>
      <c r="C17299">
        <v>2025</v>
      </c>
      <c r="D17299" s="2">
        <v>36784</v>
      </c>
      <c r="E17299" s="1" t="s">
        <v>20</v>
      </c>
      <c r="F17299">
        <v>1</v>
      </c>
      <c r="G17299">
        <v>0</v>
      </c>
      <c r="H17299">
        <v>0</v>
      </c>
      <c r="I17299" s="1" t="s">
        <v>21</v>
      </c>
      <c r="J17299" s="1"/>
      <c r="K17299">
        <v>0</v>
      </c>
      <c r="L17299" s="1" t="s">
        <v>22</v>
      </c>
      <c r="M17299" s="1" t="s">
        <v>26</v>
      </c>
      <c r="N17299" s="1" t="s">
        <v>26</v>
      </c>
      <c r="O17299">
        <v>1</v>
      </c>
      <c r="P17299" s="1" t="s">
        <v>27</v>
      </c>
      <c r="Q17299" s="1" t="s">
        <v>27</v>
      </c>
      <c r="R17299">
        <v>0</v>
      </c>
    </row>
    <row r="17300" spans="1:18" x14ac:dyDescent="0.3">
      <c r="A17300" s="1" t="s">
        <v>18017</v>
      </c>
      <c r="B17300" s="1" t="s">
        <v>17651</v>
      </c>
      <c r="C17300">
        <v>2025</v>
      </c>
      <c r="D17300" s="2">
        <v>36784</v>
      </c>
      <c r="E17300" s="1" t="s">
        <v>20</v>
      </c>
      <c r="F17300">
        <v>1</v>
      </c>
      <c r="G17300">
        <v>0</v>
      </c>
      <c r="H17300">
        <v>0</v>
      </c>
      <c r="I17300" s="1" t="s">
        <v>21</v>
      </c>
      <c r="J17300" s="1"/>
      <c r="K17300">
        <v>0</v>
      </c>
      <c r="L17300" s="1" t="s">
        <v>22</v>
      </c>
      <c r="M17300" s="1" t="s">
        <v>26</v>
      </c>
      <c r="N17300" s="1" t="s">
        <v>26</v>
      </c>
      <c r="O17300">
        <v>1</v>
      </c>
      <c r="P17300" s="1" t="s">
        <v>40</v>
      </c>
      <c r="Q17300" s="1" t="s">
        <v>40</v>
      </c>
      <c r="R17300">
        <v>0</v>
      </c>
    </row>
    <row r="17301" spans="1:18" x14ac:dyDescent="0.3">
      <c r="A17301" s="1" t="s">
        <v>18018</v>
      </c>
      <c r="B17301" s="1" t="s">
        <v>17651</v>
      </c>
      <c r="C17301">
        <v>2025</v>
      </c>
      <c r="D17301" s="2">
        <v>36784</v>
      </c>
      <c r="E17301" s="1" t="s">
        <v>20</v>
      </c>
      <c r="F17301">
        <v>1</v>
      </c>
      <c r="G17301">
        <v>0</v>
      </c>
      <c r="H17301">
        <v>0</v>
      </c>
      <c r="I17301" s="1" t="s">
        <v>21</v>
      </c>
      <c r="J17301" s="1"/>
      <c r="K17301">
        <v>0</v>
      </c>
      <c r="L17301" s="1" t="s">
        <v>22</v>
      </c>
      <c r="M17301" s="1" t="s">
        <v>33</v>
      </c>
      <c r="N17301" s="1" t="s">
        <v>33</v>
      </c>
      <c r="O17301">
        <v>1</v>
      </c>
      <c r="P17301" s="1" t="s">
        <v>2432</v>
      </c>
      <c r="Q17301" s="1" t="s">
        <v>2432</v>
      </c>
      <c r="R17301">
        <v>0</v>
      </c>
    </row>
    <row r="17302" spans="1:18" x14ac:dyDescent="0.3">
      <c r="A17302" s="1" t="s">
        <v>18019</v>
      </c>
      <c r="B17302" s="1" t="s">
        <v>17651</v>
      </c>
      <c r="C17302">
        <v>2025</v>
      </c>
      <c r="D17302" s="2">
        <v>36784</v>
      </c>
      <c r="E17302" s="1" t="s">
        <v>20</v>
      </c>
      <c r="F17302">
        <v>1</v>
      </c>
      <c r="G17302">
        <v>0</v>
      </c>
      <c r="H17302">
        <v>0</v>
      </c>
      <c r="I17302" s="1" t="s">
        <v>21</v>
      </c>
      <c r="J17302" s="1"/>
      <c r="K17302">
        <v>0</v>
      </c>
      <c r="L17302" s="1" t="s">
        <v>22</v>
      </c>
      <c r="M17302" s="1" t="s">
        <v>47</v>
      </c>
      <c r="N17302" s="1" t="s">
        <v>47</v>
      </c>
      <c r="O17302">
        <v>1</v>
      </c>
      <c r="P17302" s="1" t="s">
        <v>2432</v>
      </c>
      <c r="Q17302" s="1" t="s">
        <v>2432</v>
      </c>
      <c r="R17302">
        <v>0</v>
      </c>
    </row>
    <row r="17303" spans="1:18" x14ac:dyDescent="0.3">
      <c r="A17303" s="1" t="s">
        <v>18020</v>
      </c>
      <c r="B17303" s="1" t="s">
        <v>17651</v>
      </c>
      <c r="C17303">
        <v>2025</v>
      </c>
      <c r="D17303" s="2">
        <v>36784</v>
      </c>
      <c r="E17303" s="1" t="s">
        <v>20</v>
      </c>
      <c r="F17303">
        <v>1</v>
      </c>
      <c r="G17303">
        <v>0</v>
      </c>
      <c r="H17303">
        <v>0</v>
      </c>
      <c r="I17303" s="1" t="s">
        <v>21</v>
      </c>
      <c r="J17303" s="1"/>
      <c r="K17303">
        <v>0</v>
      </c>
      <c r="L17303" s="1" t="s">
        <v>22</v>
      </c>
      <c r="M17303" s="1" t="s">
        <v>26</v>
      </c>
      <c r="N17303" s="1" t="s">
        <v>26</v>
      </c>
      <c r="O17303">
        <v>1</v>
      </c>
      <c r="P17303" s="1" t="s">
        <v>27</v>
      </c>
      <c r="Q17303" s="1" t="s">
        <v>27</v>
      </c>
      <c r="R17303">
        <v>0</v>
      </c>
    </row>
    <row r="17304" spans="1:18" x14ac:dyDescent="0.3">
      <c r="A17304" s="1" t="s">
        <v>18021</v>
      </c>
      <c r="B17304" s="1" t="s">
        <v>17651</v>
      </c>
      <c r="C17304">
        <v>2025</v>
      </c>
      <c r="D17304" s="2">
        <v>36784</v>
      </c>
      <c r="E17304" s="1" t="s">
        <v>20</v>
      </c>
      <c r="F17304">
        <v>1</v>
      </c>
      <c r="G17304">
        <v>0</v>
      </c>
      <c r="H17304">
        <v>0</v>
      </c>
      <c r="I17304" s="1" t="s">
        <v>21</v>
      </c>
      <c r="J17304" s="1"/>
      <c r="K17304">
        <v>0</v>
      </c>
      <c r="L17304" s="1" t="s">
        <v>22</v>
      </c>
      <c r="M17304" s="1" t="s">
        <v>26</v>
      </c>
      <c r="N17304" s="1" t="s">
        <v>26</v>
      </c>
      <c r="O17304">
        <v>1</v>
      </c>
      <c r="P17304" s="1" t="s">
        <v>27</v>
      </c>
      <c r="Q17304" s="1" t="s">
        <v>27</v>
      </c>
      <c r="R17304">
        <v>0</v>
      </c>
    </row>
    <row r="17305" spans="1:18" x14ac:dyDescent="0.3">
      <c r="A17305" s="1" t="s">
        <v>18022</v>
      </c>
      <c r="B17305" s="1" t="s">
        <v>17651</v>
      </c>
      <c r="C17305">
        <v>2025</v>
      </c>
      <c r="D17305" s="2">
        <v>36784</v>
      </c>
      <c r="E17305" s="1" t="s">
        <v>20</v>
      </c>
      <c r="F17305">
        <v>1</v>
      </c>
      <c r="G17305">
        <v>0</v>
      </c>
      <c r="H17305">
        <v>0</v>
      </c>
      <c r="I17305" s="1" t="s">
        <v>21</v>
      </c>
      <c r="J17305" s="1"/>
      <c r="K17305">
        <v>0</v>
      </c>
      <c r="L17305" s="1" t="s">
        <v>22</v>
      </c>
      <c r="M17305" s="1" t="s">
        <v>23</v>
      </c>
      <c r="N17305" s="1" t="s">
        <v>23</v>
      </c>
      <c r="O17305">
        <v>1</v>
      </c>
      <c r="P17305" s="1" t="s">
        <v>40</v>
      </c>
      <c r="Q17305" s="1" t="s">
        <v>40</v>
      </c>
      <c r="R17305">
        <v>0</v>
      </c>
    </row>
    <row r="17306" spans="1:18" x14ac:dyDescent="0.3">
      <c r="A17306" s="1" t="s">
        <v>18023</v>
      </c>
      <c r="B17306" s="1" t="s">
        <v>17651</v>
      </c>
      <c r="C17306">
        <v>2025</v>
      </c>
      <c r="D17306" s="2">
        <v>36784</v>
      </c>
      <c r="E17306" s="1" t="s">
        <v>37</v>
      </c>
      <c r="F17306">
        <v>1</v>
      </c>
      <c r="G17306">
        <v>1</v>
      </c>
      <c r="H17306">
        <v>1</v>
      </c>
      <c r="I17306" s="1" t="s">
        <v>91</v>
      </c>
      <c r="J17306" s="1" t="s">
        <v>732</v>
      </c>
      <c r="K17306">
        <v>0</v>
      </c>
      <c r="L17306" s="1" t="s">
        <v>22</v>
      </c>
      <c r="M17306" s="1" t="s">
        <v>33</v>
      </c>
      <c r="N17306" s="1" t="s">
        <v>33</v>
      </c>
      <c r="O17306">
        <v>1</v>
      </c>
      <c r="P17306" s="1" t="s">
        <v>45</v>
      </c>
      <c r="Q17306" s="1" t="s">
        <v>45</v>
      </c>
      <c r="R17306">
        <v>0</v>
      </c>
    </row>
    <row r="17307" spans="1:18" x14ac:dyDescent="0.3">
      <c r="A17307" s="1" t="s">
        <v>18024</v>
      </c>
      <c r="B17307" s="1" t="s">
        <v>17651</v>
      </c>
      <c r="C17307">
        <v>2025</v>
      </c>
      <c r="D17307" s="2">
        <v>36784</v>
      </c>
      <c r="E17307" s="1" t="s">
        <v>37</v>
      </c>
      <c r="F17307">
        <v>1</v>
      </c>
      <c r="G17307">
        <v>1</v>
      </c>
      <c r="H17307">
        <v>1</v>
      </c>
      <c r="I17307" s="1" t="s">
        <v>38</v>
      </c>
      <c r="J17307" s="1" t="s">
        <v>42</v>
      </c>
      <c r="K17307">
        <v>0</v>
      </c>
      <c r="L17307" s="1" t="s">
        <v>22</v>
      </c>
      <c r="M17307" s="1" t="s">
        <v>26</v>
      </c>
      <c r="N17307" s="1" t="s">
        <v>26</v>
      </c>
      <c r="O17307">
        <v>1</v>
      </c>
      <c r="P17307" s="1" t="s">
        <v>78</v>
      </c>
      <c r="Q17307" s="1" t="s">
        <v>78</v>
      </c>
      <c r="R17307">
        <v>0</v>
      </c>
    </row>
    <row r="17308" spans="1:18" x14ac:dyDescent="0.3">
      <c r="A17308" s="1" t="s">
        <v>18025</v>
      </c>
      <c r="B17308" s="1" t="s">
        <v>17651</v>
      </c>
      <c r="C17308">
        <v>2025</v>
      </c>
      <c r="D17308" s="2">
        <v>36784</v>
      </c>
      <c r="E17308" s="1" t="s">
        <v>20</v>
      </c>
      <c r="F17308">
        <v>1</v>
      </c>
      <c r="G17308">
        <v>0</v>
      </c>
      <c r="H17308">
        <v>0</v>
      </c>
      <c r="I17308" s="1" t="s">
        <v>21</v>
      </c>
      <c r="J17308" s="1"/>
      <c r="K17308">
        <v>0</v>
      </c>
      <c r="L17308" s="1" t="s">
        <v>22</v>
      </c>
      <c r="M17308" s="1" t="s">
        <v>35</v>
      </c>
      <c r="N17308" s="1" t="s">
        <v>35</v>
      </c>
      <c r="O17308">
        <v>1</v>
      </c>
      <c r="P17308" s="1" t="s">
        <v>78</v>
      </c>
      <c r="Q17308" s="1" t="s">
        <v>78</v>
      </c>
      <c r="R17308">
        <v>0</v>
      </c>
    </row>
    <row r="17309" spans="1:18" x14ac:dyDescent="0.3">
      <c r="A17309" s="1" t="s">
        <v>18026</v>
      </c>
      <c r="B17309" s="1" t="s">
        <v>17651</v>
      </c>
      <c r="C17309">
        <v>2025</v>
      </c>
      <c r="D17309" s="2">
        <v>36784</v>
      </c>
      <c r="E17309" s="1" t="s">
        <v>20</v>
      </c>
      <c r="F17309">
        <v>1</v>
      </c>
      <c r="G17309">
        <v>0</v>
      </c>
      <c r="H17309">
        <v>0</v>
      </c>
      <c r="I17309" s="1" t="s">
        <v>21</v>
      </c>
      <c r="J17309" s="1"/>
      <c r="K17309">
        <v>0</v>
      </c>
      <c r="L17309" s="1" t="s">
        <v>22</v>
      </c>
      <c r="M17309" s="1" t="s">
        <v>26</v>
      </c>
      <c r="N17309" s="1" t="s">
        <v>26</v>
      </c>
      <c r="O17309">
        <v>1</v>
      </c>
      <c r="P17309" s="1" t="s">
        <v>878</v>
      </c>
      <c r="Q17309" s="1" t="s">
        <v>878</v>
      </c>
      <c r="R17309">
        <v>0</v>
      </c>
    </row>
    <row r="17310" spans="1:18" x14ac:dyDescent="0.3">
      <c r="A17310" s="1" t="s">
        <v>18027</v>
      </c>
      <c r="B17310" s="1" t="s">
        <v>17651</v>
      </c>
      <c r="C17310">
        <v>2025</v>
      </c>
      <c r="D17310" s="2">
        <v>36784</v>
      </c>
      <c r="E17310" s="1" t="s">
        <v>20</v>
      </c>
      <c r="F17310">
        <v>1</v>
      </c>
      <c r="G17310">
        <v>0</v>
      </c>
      <c r="H17310">
        <v>0</v>
      </c>
      <c r="I17310" s="1" t="s">
        <v>21</v>
      </c>
      <c r="J17310" s="1"/>
      <c r="K17310">
        <v>0</v>
      </c>
      <c r="L17310" s="1" t="s">
        <v>22</v>
      </c>
      <c r="M17310" s="1" t="s">
        <v>26</v>
      </c>
      <c r="N17310" s="1" t="s">
        <v>26</v>
      </c>
      <c r="O17310">
        <v>2</v>
      </c>
      <c r="P17310" s="1" t="s">
        <v>11195</v>
      </c>
      <c r="Q17310" s="1"/>
      <c r="R17310">
        <v>0</v>
      </c>
    </row>
    <row r="17311" spans="1:18" x14ac:dyDescent="0.3">
      <c r="A17311" s="1" t="s">
        <v>18028</v>
      </c>
      <c r="B17311" s="1" t="s">
        <v>17651</v>
      </c>
      <c r="C17311">
        <v>2025</v>
      </c>
      <c r="D17311" s="2">
        <v>36784</v>
      </c>
      <c r="E17311" s="1" t="s">
        <v>20</v>
      </c>
      <c r="F17311">
        <v>1</v>
      </c>
      <c r="G17311">
        <v>0</v>
      </c>
      <c r="H17311">
        <v>0</v>
      </c>
      <c r="I17311" s="1" t="s">
        <v>21</v>
      </c>
      <c r="J17311" s="1"/>
      <c r="K17311">
        <v>0</v>
      </c>
      <c r="L17311" s="1" t="s">
        <v>22</v>
      </c>
      <c r="M17311" s="1" t="s">
        <v>26</v>
      </c>
      <c r="N17311" s="1" t="s">
        <v>26</v>
      </c>
      <c r="O17311">
        <v>1</v>
      </c>
      <c r="P17311" s="1" t="s">
        <v>40</v>
      </c>
      <c r="Q17311" s="1" t="s">
        <v>40</v>
      </c>
      <c r="R17311">
        <v>0</v>
      </c>
    </row>
    <row r="17312" spans="1:18" x14ac:dyDescent="0.3">
      <c r="A17312" s="1" t="s">
        <v>18029</v>
      </c>
      <c r="B17312" s="1" t="s">
        <v>17651</v>
      </c>
      <c r="C17312">
        <v>2025</v>
      </c>
      <c r="D17312" s="2">
        <v>36784</v>
      </c>
      <c r="E17312" s="1" t="s">
        <v>20</v>
      </c>
      <c r="F17312">
        <v>1</v>
      </c>
      <c r="G17312">
        <v>0</v>
      </c>
      <c r="H17312">
        <v>0</v>
      </c>
      <c r="I17312" s="1" t="s">
        <v>21</v>
      </c>
      <c r="J17312" s="1"/>
      <c r="K17312">
        <v>0</v>
      </c>
      <c r="L17312" s="1" t="s">
        <v>22</v>
      </c>
      <c r="M17312" s="1" t="s">
        <v>47</v>
      </c>
      <c r="N17312" s="1" t="s">
        <v>47</v>
      </c>
      <c r="O17312">
        <v>1</v>
      </c>
      <c r="P17312" s="1" t="s">
        <v>27</v>
      </c>
      <c r="Q17312" s="1" t="s">
        <v>27</v>
      </c>
      <c r="R17312">
        <v>0</v>
      </c>
    </row>
    <row r="17313" spans="1:18" x14ac:dyDescent="0.3">
      <c r="A17313" s="1" t="s">
        <v>18030</v>
      </c>
      <c r="B17313" s="1" t="s">
        <v>17651</v>
      </c>
      <c r="C17313">
        <v>2025</v>
      </c>
      <c r="D17313" s="2">
        <v>36784</v>
      </c>
      <c r="E17313" s="1" t="s">
        <v>20</v>
      </c>
      <c r="F17313">
        <v>1</v>
      </c>
      <c r="G17313">
        <v>0</v>
      </c>
      <c r="H17313">
        <v>0</v>
      </c>
      <c r="I17313" s="1" t="s">
        <v>21</v>
      </c>
      <c r="J17313" s="1"/>
      <c r="K17313">
        <v>0</v>
      </c>
      <c r="L17313" s="1" t="s">
        <v>22</v>
      </c>
      <c r="M17313" s="1" t="s">
        <v>26</v>
      </c>
      <c r="N17313" s="1" t="s">
        <v>26</v>
      </c>
      <c r="O17313">
        <v>1</v>
      </c>
      <c r="P17313" s="1" t="s">
        <v>27</v>
      </c>
      <c r="Q17313" s="1" t="s">
        <v>27</v>
      </c>
      <c r="R17313">
        <v>0</v>
      </c>
    </row>
    <row r="17314" spans="1:18" x14ac:dyDescent="0.3">
      <c r="A17314" s="1" t="s">
        <v>18031</v>
      </c>
      <c r="B17314" s="1" t="s">
        <v>17651</v>
      </c>
      <c r="C17314">
        <v>2025</v>
      </c>
      <c r="D17314" s="2">
        <v>36784</v>
      </c>
      <c r="E17314" s="1" t="s">
        <v>20</v>
      </c>
      <c r="F17314">
        <v>1</v>
      </c>
      <c r="G17314">
        <v>0</v>
      </c>
      <c r="H17314">
        <v>0</v>
      </c>
      <c r="I17314" s="1" t="s">
        <v>21</v>
      </c>
      <c r="J17314" s="1"/>
      <c r="K17314">
        <v>0</v>
      </c>
      <c r="L17314" s="1" t="s">
        <v>22</v>
      </c>
      <c r="M17314" s="1" t="s">
        <v>26</v>
      </c>
      <c r="N17314" s="1" t="s">
        <v>26</v>
      </c>
      <c r="O17314">
        <v>1</v>
      </c>
      <c r="P17314" s="1" t="s">
        <v>78</v>
      </c>
      <c r="Q17314" s="1" t="s">
        <v>78</v>
      </c>
      <c r="R17314">
        <v>0</v>
      </c>
    </row>
    <row r="17315" spans="1:18" x14ac:dyDescent="0.3">
      <c r="A17315" s="1" t="s">
        <v>18032</v>
      </c>
      <c r="B17315" s="1" t="s">
        <v>17651</v>
      </c>
      <c r="C17315">
        <v>2025</v>
      </c>
      <c r="D17315" s="2">
        <v>36784</v>
      </c>
      <c r="E17315" s="1" t="s">
        <v>20</v>
      </c>
      <c r="F17315">
        <v>1</v>
      </c>
      <c r="G17315">
        <v>0</v>
      </c>
      <c r="H17315">
        <v>0</v>
      </c>
      <c r="I17315" s="1" t="s">
        <v>21</v>
      </c>
      <c r="J17315" s="1"/>
      <c r="K17315">
        <v>0</v>
      </c>
      <c r="L17315" s="1" t="s">
        <v>22</v>
      </c>
      <c r="M17315" s="1" t="s">
        <v>26</v>
      </c>
      <c r="N17315" s="1" t="s">
        <v>26</v>
      </c>
      <c r="O17315">
        <v>1</v>
      </c>
      <c r="P17315" s="1" t="s">
        <v>27</v>
      </c>
      <c r="Q17315" s="1" t="s">
        <v>27</v>
      </c>
      <c r="R17315">
        <v>0</v>
      </c>
    </row>
    <row r="17316" spans="1:18" x14ac:dyDescent="0.3">
      <c r="A17316" s="1" t="s">
        <v>18033</v>
      </c>
      <c r="B17316" s="1" t="s">
        <v>17651</v>
      </c>
      <c r="C17316">
        <v>2025</v>
      </c>
      <c r="D17316" s="2">
        <v>36784</v>
      </c>
      <c r="E17316" s="1" t="s">
        <v>20</v>
      </c>
      <c r="F17316">
        <v>1</v>
      </c>
      <c r="G17316">
        <v>0</v>
      </c>
      <c r="H17316">
        <v>0</v>
      </c>
      <c r="I17316" s="1" t="s">
        <v>21</v>
      </c>
      <c r="J17316" s="1"/>
      <c r="K17316">
        <v>0</v>
      </c>
      <c r="L17316" s="1" t="s">
        <v>22</v>
      </c>
      <c r="M17316" s="1" t="s">
        <v>26</v>
      </c>
      <c r="N17316" s="1" t="s">
        <v>26</v>
      </c>
      <c r="O17316">
        <v>1</v>
      </c>
      <c r="P17316" s="1" t="s">
        <v>27</v>
      </c>
      <c r="Q17316" s="1" t="s">
        <v>27</v>
      </c>
      <c r="R17316">
        <v>0</v>
      </c>
    </row>
    <row r="17317" spans="1:18" x14ac:dyDescent="0.3">
      <c r="A17317" s="1" t="s">
        <v>18034</v>
      </c>
      <c r="B17317" s="1" t="s">
        <v>17651</v>
      </c>
      <c r="C17317">
        <v>2025</v>
      </c>
      <c r="D17317" s="2">
        <v>36784</v>
      </c>
      <c r="E17317" s="1" t="s">
        <v>20</v>
      </c>
      <c r="F17317">
        <v>1</v>
      </c>
      <c r="G17317">
        <v>0</v>
      </c>
      <c r="H17317">
        <v>0</v>
      </c>
      <c r="I17317" s="1" t="s">
        <v>21</v>
      </c>
      <c r="J17317" s="1"/>
      <c r="K17317">
        <v>0</v>
      </c>
      <c r="L17317" s="1" t="s">
        <v>22</v>
      </c>
      <c r="M17317" s="1" t="s">
        <v>26</v>
      </c>
      <c r="N17317" s="1" t="s">
        <v>26</v>
      </c>
      <c r="O17317">
        <v>1</v>
      </c>
      <c r="P17317" s="1" t="s">
        <v>78</v>
      </c>
      <c r="Q17317" s="1" t="s">
        <v>78</v>
      </c>
      <c r="R17317">
        <v>0</v>
      </c>
    </row>
    <row r="17318" spans="1:18" x14ac:dyDescent="0.3">
      <c r="A17318" s="1" t="s">
        <v>18035</v>
      </c>
      <c r="B17318" s="1" t="s">
        <v>17651</v>
      </c>
      <c r="C17318">
        <v>2025</v>
      </c>
      <c r="D17318" s="2">
        <v>36784</v>
      </c>
      <c r="E17318" s="1" t="s">
        <v>37</v>
      </c>
      <c r="F17318">
        <v>1</v>
      </c>
      <c r="G17318">
        <v>1</v>
      </c>
      <c r="H17318">
        <v>1</v>
      </c>
      <c r="I17318" s="1" t="s">
        <v>38</v>
      </c>
      <c r="J17318" s="1" t="s">
        <v>39</v>
      </c>
      <c r="K17318">
        <v>0</v>
      </c>
      <c r="L17318" s="1" t="s">
        <v>22</v>
      </c>
      <c r="M17318" s="1" t="s">
        <v>26</v>
      </c>
      <c r="N17318" s="1" t="s">
        <v>26</v>
      </c>
      <c r="O17318">
        <v>1</v>
      </c>
      <c r="P17318" s="1" t="s">
        <v>2432</v>
      </c>
      <c r="Q17318" s="1" t="s">
        <v>2432</v>
      </c>
      <c r="R17318">
        <v>0</v>
      </c>
    </row>
    <row r="17319" spans="1:18" x14ac:dyDescent="0.3">
      <c r="A17319" s="1" t="s">
        <v>18036</v>
      </c>
      <c r="B17319" s="1" t="s">
        <v>17651</v>
      </c>
      <c r="C17319">
        <v>2025</v>
      </c>
      <c r="D17319" s="2">
        <v>36784</v>
      </c>
      <c r="E17319" s="1" t="s">
        <v>20</v>
      </c>
      <c r="F17319">
        <v>1</v>
      </c>
      <c r="G17319">
        <v>0</v>
      </c>
      <c r="H17319">
        <v>0</v>
      </c>
      <c r="I17319" s="1" t="s">
        <v>21</v>
      </c>
      <c r="J17319" s="1"/>
      <c r="K17319">
        <v>0</v>
      </c>
      <c r="L17319" s="1" t="s">
        <v>22</v>
      </c>
      <c r="M17319" s="1" t="s">
        <v>26</v>
      </c>
      <c r="N17319" s="1" t="s">
        <v>26</v>
      </c>
      <c r="O17319">
        <v>2</v>
      </c>
      <c r="P17319" s="1" t="s">
        <v>18037</v>
      </c>
      <c r="Q17319" s="1"/>
      <c r="R17319">
        <v>0</v>
      </c>
    </row>
    <row r="17320" spans="1:18" x14ac:dyDescent="0.3">
      <c r="A17320" s="1" t="s">
        <v>18038</v>
      </c>
      <c r="B17320" s="1" t="s">
        <v>17651</v>
      </c>
      <c r="C17320">
        <v>2025</v>
      </c>
      <c r="D17320" s="2">
        <v>36784</v>
      </c>
      <c r="E17320" s="1" t="s">
        <v>20</v>
      </c>
      <c r="F17320">
        <v>1</v>
      </c>
      <c r="G17320">
        <v>0</v>
      </c>
      <c r="H17320">
        <v>0</v>
      </c>
      <c r="I17320" s="1" t="s">
        <v>21</v>
      </c>
      <c r="J17320" s="1"/>
      <c r="K17320">
        <v>0</v>
      </c>
      <c r="L17320" s="1" t="s">
        <v>22</v>
      </c>
      <c r="M17320" s="1" t="s">
        <v>26</v>
      </c>
      <c r="N17320" s="1" t="s">
        <v>26</v>
      </c>
      <c r="O17320">
        <v>1</v>
      </c>
      <c r="P17320" s="1" t="s">
        <v>40</v>
      </c>
      <c r="Q17320" s="1" t="s">
        <v>40</v>
      </c>
      <c r="R17320">
        <v>0</v>
      </c>
    </row>
    <row r="17321" spans="1:18" x14ac:dyDescent="0.3">
      <c r="A17321" s="1" t="s">
        <v>18039</v>
      </c>
      <c r="B17321" s="1" t="s">
        <v>17651</v>
      </c>
      <c r="C17321">
        <v>2025</v>
      </c>
      <c r="D17321" s="2">
        <v>36784</v>
      </c>
      <c r="E17321" s="1" t="s">
        <v>20</v>
      </c>
      <c r="F17321">
        <v>1</v>
      </c>
      <c r="G17321">
        <v>0</v>
      </c>
      <c r="H17321">
        <v>0</v>
      </c>
      <c r="I17321" s="1" t="s">
        <v>21</v>
      </c>
      <c r="J17321" s="1"/>
      <c r="K17321">
        <v>0</v>
      </c>
      <c r="L17321" s="1" t="s">
        <v>22</v>
      </c>
      <c r="M17321" s="1" t="s">
        <v>35</v>
      </c>
      <c r="N17321" s="1" t="s">
        <v>35</v>
      </c>
      <c r="O17321">
        <v>1</v>
      </c>
      <c r="P17321" s="1" t="s">
        <v>40</v>
      </c>
      <c r="Q17321" s="1" t="s">
        <v>40</v>
      </c>
      <c r="R17321">
        <v>0</v>
      </c>
    </row>
    <row r="17322" spans="1:18" x14ac:dyDescent="0.3">
      <c r="A17322" s="1" t="s">
        <v>18040</v>
      </c>
      <c r="B17322" s="1" t="s">
        <v>17651</v>
      </c>
      <c r="C17322">
        <v>2025</v>
      </c>
      <c r="D17322" s="2">
        <v>36784</v>
      </c>
      <c r="E17322" s="1" t="s">
        <v>20</v>
      </c>
      <c r="F17322">
        <v>1</v>
      </c>
      <c r="G17322">
        <v>0</v>
      </c>
      <c r="H17322">
        <v>0</v>
      </c>
      <c r="I17322" s="1" t="s">
        <v>21</v>
      </c>
      <c r="J17322" s="1"/>
      <c r="K17322">
        <v>0</v>
      </c>
      <c r="L17322" s="1" t="s">
        <v>22</v>
      </c>
      <c r="M17322" s="1" t="s">
        <v>23</v>
      </c>
      <c r="N17322" s="1" t="s">
        <v>23</v>
      </c>
      <c r="O17322">
        <v>1</v>
      </c>
      <c r="P17322" s="1" t="s">
        <v>2432</v>
      </c>
      <c r="Q17322" s="1" t="s">
        <v>2432</v>
      </c>
      <c r="R17322">
        <v>0</v>
      </c>
    </row>
    <row r="17323" spans="1:18" x14ac:dyDescent="0.3">
      <c r="A17323" s="1" t="s">
        <v>18041</v>
      </c>
      <c r="B17323" s="1" t="s">
        <v>17651</v>
      </c>
      <c r="C17323">
        <v>2025</v>
      </c>
      <c r="D17323" s="2">
        <v>36784</v>
      </c>
      <c r="E17323" s="1" t="s">
        <v>20</v>
      </c>
      <c r="F17323">
        <v>1</v>
      </c>
      <c r="G17323">
        <v>0</v>
      </c>
      <c r="H17323">
        <v>0</v>
      </c>
      <c r="I17323" s="1" t="s">
        <v>21</v>
      </c>
      <c r="J17323" s="1"/>
      <c r="K17323">
        <v>0</v>
      </c>
      <c r="L17323" s="1" t="s">
        <v>22</v>
      </c>
      <c r="M17323" s="1" t="s">
        <v>26</v>
      </c>
      <c r="N17323" s="1" t="s">
        <v>26</v>
      </c>
      <c r="O17323">
        <v>1</v>
      </c>
      <c r="P17323" s="1" t="s">
        <v>78</v>
      </c>
      <c r="Q17323" s="1" t="s">
        <v>78</v>
      </c>
      <c r="R17323">
        <v>0</v>
      </c>
    </row>
    <row r="17324" spans="1:18" x14ac:dyDescent="0.3">
      <c r="A17324" s="1" t="s">
        <v>18042</v>
      </c>
      <c r="B17324" s="1" t="s">
        <v>17651</v>
      </c>
      <c r="C17324">
        <v>2025</v>
      </c>
      <c r="D17324" s="2">
        <v>36784</v>
      </c>
      <c r="E17324" s="1" t="s">
        <v>20</v>
      </c>
      <c r="F17324">
        <v>1</v>
      </c>
      <c r="G17324">
        <v>0</v>
      </c>
      <c r="H17324">
        <v>0</v>
      </c>
      <c r="I17324" s="1" t="s">
        <v>21</v>
      </c>
      <c r="J17324" s="1"/>
      <c r="K17324">
        <v>0</v>
      </c>
      <c r="L17324" s="1" t="s">
        <v>22</v>
      </c>
      <c r="M17324" s="1" t="s">
        <v>23</v>
      </c>
      <c r="N17324" s="1" t="s">
        <v>23</v>
      </c>
      <c r="O17324">
        <v>1</v>
      </c>
      <c r="P17324" s="1" t="s">
        <v>27</v>
      </c>
      <c r="Q17324" s="1" t="s">
        <v>27</v>
      </c>
      <c r="R17324">
        <v>0</v>
      </c>
    </row>
    <row r="17325" spans="1:18" x14ac:dyDescent="0.3">
      <c r="A17325" s="1" t="s">
        <v>18043</v>
      </c>
      <c r="B17325" s="1" t="s">
        <v>17651</v>
      </c>
      <c r="C17325">
        <v>2025</v>
      </c>
      <c r="D17325" s="2">
        <v>36784</v>
      </c>
      <c r="E17325" s="1" t="s">
        <v>20</v>
      </c>
      <c r="F17325">
        <v>1</v>
      </c>
      <c r="G17325">
        <v>0</v>
      </c>
      <c r="H17325">
        <v>0</v>
      </c>
      <c r="I17325" s="1" t="s">
        <v>21</v>
      </c>
      <c r="J17325" s="1"/>
      <c r="K17325">
        <v>0</v>
      </c>
      <c r="L17325" s="1" t="s">
        <v>22</v>
      </c>
      <c r="M17325" s="1" t="s">
        <v>26</v>
      </c>
      <c r="N17325" s="1" t="s">
        <v>26</v>
      </c>
      <c r="O17325">
        <v>1</v>
      </c>
      <c r="P17325" s="1" t="s">
        <v>40</v>
      </c>
      <c r="Q17325" s="1" t="s">
        <v>40</v>
      </c>
      <c r="R17325">
        <v>0</v>
      </c>
    </row>
    <row r="17326" spans="1:18" x14ac:dyDescent="0.3">
      <c r="A17326" s="1" t="s">
        <v>18044</v>
      </c>
      <c r="B17326" s="1" t="s">
        <v>17651</v>
      </c>
      <c r="C17326">
        <v>2025</v>
      </c>
      <c r="D17326" s="2">
        <v>36784</v>
      </c>
      <c r="E17326" s="1" t="s">
        <v>20</v>
      </c>
      <c r="F17326">
        <v>1</v>
      </c>
      <c r="G17326">
        <v>0</v>
      </c>
      <c r="H17326">
        <v>0</v>
      </c>
      <c r="I17326" s="1" t="s">
        <v>21</v>
      </c>
      <c r="J17326" s="1"/>
      <c r="K17326">
        <v>0</v>
      </c>
      <c r="L17326" s="1" t="s">
        <v>22</v>
      </c>
      <c r="M17326" s="1" t="s">
        <v>35</v>
      </c>
      <c r="N17326" s="1" t="s">
        <v>35</v>
      </c>
      <c r="O17326">
        <v>1</v>
      </c>
      <c r="P17326" s="1" t="s">
        <v>27</v>
      </c>
      <c r="Q17326" s="1" t="s">
        <v>27</v>
      </c>
      <c r="R17326">
        <v>0</v>
      </c>
    </row>
    <row r="17327" spans="1:18" x14ac:dyDescent="0.3">
      <c r="A17327" s="1" t="s">
        <v>18045</v>
      </c>
      <c r="B17327" s="1" t="s">
        <v>17651</v>
      </c>
      <c r="C17327">
        <v>2025</v>
      </c>
      <c r="D17327" s="2">
        <v>36784</v>
      </c>
      <c r="E17327" s="1" t="s">
        <v>20</v>
      </c>
      <c r="F17327">
        <v>1</v>
      </c>
      <c r="G17327">
        <v>0</v>
      </c>
      <c r="H17327">
        <v>0</v>
      </c>
      <c r="I17327" s="1" t="s">
        <v>21</v>
      </c>
      <c r="J17327" s="1"/>
      <c r="K17327">
        <v>0</v>
      </c>
      <c r="L17327" s="1" t="s">
        <v>22</v>
      </c>
      <c r="M17327" s="1" t="s">
        <v>26</v>
      </c>
      <c r="N17327" s="1" t="s">
        <v>26</v>
      </c>
      <c r="O17327">
        <v>1</v>
      </c>
      <c r="P17327" s="1" t="s">
        <v>78</v>
      </c>
      <c r="Q17327" s="1" t="s">
        <v>78</v>
      </c>
      <c r="R17327">
        <v>0</v>
      </c>
    </row>
    <row r="17328" spans="1:18" x14ac:dyDescent="0.3">
      <c r="A17328" s="1" t="s">
        <v>18046</v>
      </c>
      <c r="B17328" s="1" t="s">
        <v>17651</v>
      </c>
      <c r="C17328">
        <v>2025</v>
      </c>
      <c r="D17328" s="2">
        <v>36784</v>
      </c>
      <c r="E17328" s="1" t="s">
        <v>20</v>
      </c>
      <c r="F17328">
        <v>1</v>
      </c>
      <c r="G17328">
        <v>0</v>
      </c>
      <c r="H17328">
        <v>0</v>
      </c>
      <c r="I17328" s="1" t="s">
        <v>21</v>
      </c>
      <c r="J17328" s="1"/>
      <c r="K17328">
        <v>0</v>
      </c>
      <c r="L17328" s="1" t="s">
        <v>22</v>
      </c>
      <c r="M17328" s="1" t="s">
        <v>26</v>
      </c>
      <c r="N17328" s="1" t="s">
        <v>26</v>
      </c>
      <c r="O17328">
        <v>1</v>
      </c>
      <c r="P17328" s="1" t="s">
        <v>40</v>
      </c>
      <c r="Q17328" s="1" t="s">
        <v>40</v>
      </c>
      <c r="R17328">
        <v>0</v>
      </c>
    </row>
    <row r="17329" spans="1:18" x14ac:dyDescent="0.3">
      <c r="A17329" s="1" t="s">
        <v>18047</v>
      </c>
      <c r="B17329" s="1" t="s">
        <v>17651</v>
      </c>
      <c r="C17329">
        <v>2025</v>
      </c>
      <c r="D17329" s="2">
        <v>36784</v>
      </c>
      <c r="E17329" s="1" t="s">
        <v>20</v>
      </c>
      <c r="F17329">
        <v>1</v>
      </c>
      <c r="G17329">
        <v>0</v>
      </c>
      <c r="H17329">
        <v>0</v>
      </c>
      <c r="I17329" s="1" t="s">
        <v>21</v>
      </c>
      <c r="J17329" s="1"/>
      <c r="K17329">
        <v>0</v>
      </c>
      <c r="L17329" s="1" t="s">
        <v>22</v>
      </c>
      <c r="M17329" s="1" t="s">
        <v>26</v>
      </c>
      <c r="N17329" s="1" t="s">
        <v>26</v>
      </c>
      <c r="O17329">
        <v>1</v>
      </c>
      <c r="P17329" s="1" t="s">
        <v>40</v>
      </c>
      <c r="Q17329" s="1" t="s">
        <v>40</v>
      </c>
      <c r="R17329">
        <v>0</v>
      </c>
    </row>
    <row r="17330" spans="1:18" x14ac:dyDescent="0.3">
      <c r="A17330" s="1" t="s">
        <v>18048</v>
      </c>
      <c r="B17330" s="1" t="s">
        <v>17651</v>
      </c>
      <c r="C17330">
        <v>2025</v>
      </c>
      <c r="D17330" s="2">
        <v>36784</v>
      </c>
      <c r="E17330" s="1" t="s">
        <v>20</v>
      </c>
      <c r="F17330">
        <v>1</v>
      </c>
      <c r="G17330">
        <v>0</v>
      </c>
      <c r="H17330">
        <v>0</v>
      </c>
      <c r="I17330" s="1" t="s">
        <v>21</v>
      </c>
      <c r="J17330" s="1"/>
      <c r="K17330">
        <v>0</v>
      </c>
      <c r="L17330" s="1" t="s">
        <v>22</v>
      </c>
      <c r="M17330" s="1" t="s">
        <v>47</v>
      </c>
      <c r="N17330" s="1" t="s">
        <v>47</v>
      </c>
      <c r="O17330">
        <v>1</v>
      </c>
      <c r="P17330" s="1" t="s">
        <v>78</v>
      </c>
      <c r="Q17330" s="1" t="s">
        <v>78</v>
      </c>
      <c r="R17330">
        <v>0</v>
      </c>
    </row>
    <row r="17331" spans="1:18" x14ac:dyDescent="0.3">
      <c r="A17331" s="1" t="s">
        <v>18049</v>
      </c>
      <c r="B17331" s="1" t="s">
        <v>17651</v>
      </c>
      <c r="C17331">
        <v>2025</v>
      </c>
      <c r="D17331" s="2">
        <v>36784</v>
      </c>
      <c r="E17331" s="1" t="s">
        <v>20</v>
      </c>
      <c r="F17331">
        <v>1</v>
      </c>
      <c r="G17331">
        <v>0</v>
      </c>
      <c r="H17331">
        <v>0</v>
      </c>
      <c r="I17331" s="1" t="s">
        <v>21</v>
      </c>
      <c r="J17331" s="1"/>
      <c r="K17331">
        <v>0</v>
      </c>
      <c r="L17331" s="1" t="s">
        <v>22</v>
      </c>
      <c r="M17331" s="1" t="s">
        <v>26</v>
      </c>
      <c r="N17331" s="1" t="s">
        <v>26</v>
      </c>
      <c r="O17331">
        <v>1</v>
      </c>
      <c r="P17331" s="1" t="s">
        <v>40</v>
      </c>
      <c r="Q17331" s="1" t="s">
        <v>40</v>
      </c>
      <c r="R17331">
        <v>0</v>
      </c>
    </row>
    <row r="17332" spans="1:18" x14ac:dyDescent="0.3">
      <c r="A17332" s="1" t="s">
        <v>18050</v>
      </c>
      <c r="B17332" s="1" t="s">
        <v>17651</v>
      </c>
      <c r="C17332">
        <v>2025</v>
      </c>
      <c r="D17332" s="2">
        <v>36784</v>
      </c>
      <c r="E17332" s="1" t="s">
        <v>20</v>
      </c>
      <c r="F17332">
        <v>1</v>
      </c>
      <c r="G17332">
        <v>0</v>
      </c>
      <c r="H17332">
        <v>0</v>
      </c>
      <c r="I17332" s="1" t="s">
        <v>21</v>
      </c>
      <c r="J17332" s="1"/>
      <c r="K17332">
        <v>0</v>
      </c>
      <c r="L17332" s="1" t="s">
        <v>22</v>
      </c>
      <c r="M17332" s="1" t="s">
        <v>26</v>
      </c>
      <c r="N17332" s="1" t="s">
        <v>26</v>
      </c>
      <c r="O17332">
        <v>1</v>
      </c>
      <c r="P17332" s="1" t="s">
        <v>27</v>
      </c>
      <c r="Q17332" s="1" t="s">
        <v>27</v>
      </c>
      <c r="R17332">
        <v>0</v>
      </c>
    </row>
    <row r="17333" spans="1:18" x14ac:dyDescent="0.3">
      <c r="A17333" s="1" t="s">
        <v>18051</v>
      </c>
      <c r="B17333" s="1" t="s">
        <v>17651</v>
      </c>
      <c r="C17333">
        <v>2025</v>
      </c>
      <c r="D17333" s="2">
        <v>36784</v>
      </c>
      <c r="E17333" s="1" t="s">
        <v>20</v>
      </c>
      <c r="F17333">
        <v>1</v>
      </c>
      <c r="G17333">
        <v>0</v>
      </c>
      <c r="H17333">
        <v>0</v>
      </c>
      <c r="I17333" s="1" t="s">
        <v>21</v>
      </c>
      <c r="J17333" s="1"/>
      <c r="K17333">
        <v>0</v>
      </c>
      <c r="L17333" s="1" t="s">
        <v>22</v>
      </c>
      <c r="M17333" s="1" t="s">
        <v>26</v>
      </c>
      <c r="N17333" s="1" t="s">
        <v>26</v>
      </c>
      <c r="O17333">
        <v>1</v>
      </c>
      <c r="P17333" s="1" t="s">
        <v>27</v>
      </c>
      <c r="Q17333" s="1" t="s">
        <v>27</v>
      </c>
      <c r="R17333">
        <v>0</v>
      </c>
    </row>
    <row r="17334" spans="1:18" x14ac:dyDescent="0.3">
      <c r="A17334" s="1" t="s">
        <v>18052</v>
      </c>
      <c r="B17334" s="1" t="s">
        <v>17651</v>
      </c>
      <c r="C17334">
        <v>2025</v>
      </c>
      <c r="D17334" s="2">
        <v>36784</v>
      </c>
      <c r="E17334" s="1" t="s">
        <v>20</v>
      </c>
      <c r="F17334">
        <v>1</v>
      </c>
      <c r="G17334">
        <v>0</v>
      </c>
      <c r="H17334">
        <v>0</v>
      </c>
      <c r="I17334" s="1" t="s">
        <v>21</v>
      </c>
      <c r="J17334" s="1"/>
      <c r="K17334">
        <v>0</v>
      </c>
      <c r="L17334" s="1" t="s">
        <v>22</v>
      </c>
      <c r="M17334" s="1" t="s">
        <v>35</v>
      </c>
      <c r="N17334" s="1" t="s">
        <v>35</v>
      </c>
      <c r="O17334">
        <v>1</v>
      </c>
      <c r="P17334" s="1" t="s">
        <v>78</v>
      </c>
      <c r="Q17334" s="1" t="s">
        <v>78</v>
      </c>
      <c r="R17334">
        <v>0</v>
      </c>
    </row>
    <row r="17335" spans="1:18" x14ac:dyDescent="0.3">
      <c r="A17335" s="1" t="s">
        <v>18053</v>
      </c>
      <c r="B17335" s="1" t="s">
        <v>17651</v>
      </c>
      <c r="C17335">
        <v>2025</v>
      </c>
      <c r="D17335" s="2">
        <v>36784</v>
      </c>
      <c r="E17335" s="1" t="s">
        <v>20</v>
      </c>
      <c r="F17335">
        <v>1</v>
      </c>
      <c r="G17335">
        <v>0</v>
      </c>
      <c r="H17335">
        <v>0</v>
      </c>
      <c r="I17335" s="1" t="s">
        <v>21</v>
      </c>
      <c r="J17335" s="1"/>
      <c r="K17335">
        <v>0</v>
      </c>
      <c r="L17335" s="1" t="s">
        <v>22</v>
      </c>
      <c r="M17335" s="1" t="s">
        <v>26</v>
      </c>
      <c r="N17335" s="1" t="s">
        <v>26</v>
      </c>
      <c r="O17335">
        <v>1</v>
      </c>
      <c r="P17335" s="1" t="s">
        <v>2432</v>
      </c>
      <c r="Q17335" s="1" t="s">
        <v>2432</v>
      </c>
      <c r="R17335">
        <v>0</v>
      </c>
    </row>
    <row r="17336" spans="1:18" x14ac:dyDescent="0.3">
      <c r="A17336" s="1" t="s">
        <v>18054</v>
      </c>
      <c r="B17336" s="1" t="s">
        <v>17651</v>
      </c>
      <c r="C17336">
        <v>2025</v>
      </c>
      <c r="D17336" s="2">
        <v>36784</v>
      </c>
      <c r="E17336" s="1" t="s">
        <v>20</v>
      </c>
      <c r="F17336">
        <v>1</v>
      </c>
      <c r="G17336">
        <v>0</v>
      </c>
      <c r="H17336">
        <v>0</v>
      </c>
      <c r="I17336" s="1" t="s">
        <v>21</v>
      </c>
      <c r="J17336" s="1"/>
      <c r="K17336">
        <v>0</v>
      </c>
      <c r="L17336" s="1" t="s">
        <v>22</v>
      </c>
      <c r="M17336" s="1" t="s">
        <v>33</v>
      </c>
      <c r="N17336" s="1" t="s">
        <v>33</v>
      </c>
      <c r="O17336">
        <v>1</v>
      </c>
      <c r="P17336" s="1" t="s">
        <v>27</v>
      </c>
      <c r="Q17336" s="1" t="s">
        <v>27</v>
      </c>
      <c r="R17336">
        <v>0</v>
      </c>
    </row>
    <row r="17337" spans="1:18" x14ac:dyDescent="0.3">
      <c r="A17337" s="1" t="s">
        <v>18055</v>
      </c>
      <c r="B17337" s="1" t="s">
        <v>17651</v>
      </c>
      <c r="C17337">
        <v>2025</v>
      </c>
      <c r="D17337" s="2">
        <v>36784</v>
      </c>
      <c r="E17337" s="1" t="s">
        <v>37</v>
      </c>
      <c r="F17337">
        <v>1</v>
      </c>
      <c r="G17337">
        <v>1</v>
      </c>
      <c r="H17337">
        <v>1</v>
      </c>
      <c r="I17337" s="1" t="s">
        <v>38</v>
      </c>
      <c r="J17337" s="1" t="s">
        <v>62</v>
      </c>
      <c r="K17337">
        <v>0</v>
      </c>
      <c r="L17337" s="1" t="s">
        <v>22</v>
      </c>
      <c r="M17337" s="1" t="s">
        <v>26</v>
      </c>
      <c r="N17337" s="1" t="s">
        <v>26</v>
      </c>
      <c r="O17337">
        <v>1</v>
      </c>
      <c r="P17337" s="1" t="s">
        <v>40</v>
      </c>
      <c r="Q17337" s="1" t="s">
        <v>40</v>
      </c>
      <c r="R17337">
        <v>0</v>
      </c>
    </row>
    <row r="17338" spans="1:18" x14ac:dyDescent="0.3">
      <c r="A17338" s="1" t="s">
        <v>18056</v>
      </c>
      <c r="B17338" s="1" t="s">
        <v>17651</v>
      </c>
      <c r="C17338">
        <v>2025</v>
      </c>
      <c r="D17338" s="2">
        <v>36784</v>
      </c>
      <c r="E17338" s="1" t="s">
        <v>20</v>
      </c>
      <c r="F17338">
        <v>1</v>
      </c>
      <c r="G17338">
        <v>0</v>
      </c>
      <c r="H17338">
        <v>0</v>
      </c>
      <c r="I17338" s="1" t="s">
        <v>21</v>
      </c>
      <c r="J17338" s="1"/>
      <c r="K17338">
        <v>0</v>
      </c>
      <c r="L17338" s="1" t="s">
        <v>22</v>
      </c>
      <c r="M17338" s="1" t="s">
        <v>33</v>
      </c>
      <c r="N17338" s="1" t="s">
        <v>33</v>
      </c>
      <c r="O17338">
        <v>1</v>
      </c>
      <c r="P17338" s="1" t="s">
        <v>40</v>
      </c>
      <c r="Q17338" s="1" t="s">
        <v>40</v>
      </c>
      <c r="R17338">
        <v>0</v>
      </c>
    </row>
    <row r="17339" spans="1:18" x14ac:dyDescent="0.3">
      <c r="A17339" s="1" t="s">
        <v>18057</v>
      </c>
      <c r="B17339" s="1" t="s">
        <v>17651</v>
      </c>
      <c r="C17339">
        <v>2025</v>
      </c>
      <c r="D17339" s="2">
        <v>36784</v>
      </c>
      <c r="E17339" s="1" t="s">
        <v>20</v>
      </c>
      <c r="F17339">
        <v>1</v>
      </c>
      <c r="G17339">
        <v>0</v>
      </c>
      <c r="H17339">
        <v>0</v>
      </c>
      <c r="I17339" s="1" t="s">
        <v>21</v>
      </c>
      <c r="J17339" s="1"/>
      <c r="K17339">
        <v>0</v>
      </c>
      <c r="L17339" s="1" t="s">
        <v>22</v>
      </c>
      <c r="M17339" s="1" t="s">
        <v>33</v>
      </c>
      <c r="N17339" s="1" t="s">
        <v>33</v>
      </c>
      <c r="O17339">
        <v>1</v>
      </c>
      <c r="P17339" s="1" t="s">
        <v>78</v>
      </c>
      <c r="Q17339" s="1" t="s">
        <v>78</v>
      </c>
      <c r="R17339">
        <v>0</v>
      </c>
    </row>
    <row r="17340" spans="1:18" x14ac:dyDescent="0.3">
      <c r="A17340" s="1" t="s">
        <v>18058</v>
      </c>
      <c r="B17340" s="1" t="s">
        <v>17651</v>
      </c>
      <c r="C17340">
        <v>2025</v>
      </c>
      <c r="D17340" s="2">
        <v>36784</v>
      </c>
      <c r="E17340" s="1" t="s">
        <v>20</v>
      </c>
      <c r="F17340">
        <v>1</v>
      </c>
      <c r="G17340">
        <v>0</v>
      </c>
      <c r="H17340">
        <v>0</v>
      </c>
      <c r="I17340" s="1" t="s">
        <v>21</v>
      </c>
      <c r="J17340" s="1"/>
      <c r="K17340">
        <v>0</v>
      </c>
      <c r="L17340" s="1" t="s">
        <v>22</v>
      </c>
      <c r="M17340" s="1" t="s">
        <v>26</v>
      </c>
      <c r="N17340" s="1" t="s">
        <v>26</v>
      </c>
      <c r="O17340">
        <v>1</v>
      </c>
      <c r="P17340" s="1" t="s">
        <v>2432</v>
      </c>
      <c r="Q17340" s="1" t="s">
        <v>2432</v>
      </c>
      <c r="R17340">
        <v>0</v>
      </c>
    </row>
    <row r="17341" spans="1:18" x14ac:dyDescent="0.3">
      <c r="A17341" s="1" t="s">
        <v>18059</v>
      </c>
      <c r="B17341" s="1" t="s">
        <v>17651</v>
      </c>
      <c r="C17341">
        <v>2025</v>
      </c>
      <c r="D17341" s="2">
        <v>36784</v>
      </c>
      <c r="E17341" s="1" t="s">
        <v>20</v>
      </c>
      <c r="F17341">
        <v>1</v>
      </c>
      <c r="G17341">
        <v>0</v>
      </c>
      <c r="H17341">
        <v>0</v>
      </c>
      <c r="I17341" s="1" t="s">
        <v>21</v>
      </c>
      <c r="J17341" s="1"/>
      <c r="K17341">
        <v>0</v>
      </c>
      <c r="L17341" s="1" t="s">
        <v>22</v>
      </c>
      <c r="M17341" s="1" t="s">
        <v>33</v>
      </c>
      <c r="N17341" s="1" t="s">
        <v>33</v>
      </c>
      <c r="O17341">
        <v>2</v>
      </c>
      <c r="P17341" s="1" t="s">
        <v>18060</v>
      </c>
      <c r="Q17341" s="1"/>
      <c r="R17341">
        <v>0</v>
      </c>
    </row>
    <row r="17342" spans="1:18" x14ac:dyDescent="0.3">
      <c r="A17342" s="1" t="s">
        <v>18061</v>
      </c>
      <c r="B17342" s="1" t="s">
        <v>17651</v>
      </c>
      <c r="C17342">
        <v>2025</v>
      </c>
      <c r="D17342" s="2">
        <v>36784</v>
      </c>
      <c r="E17342" s="1" t="s">
        <v>20</v>
      </c>
      <c r="F17342">
        <v>1</v>
      </c>
      <c r="G17342">
        <v>0</v>
      </c>
      <c r="H17342">
        <v>0</v>
      </c>
      <c r="I17342" s="1" t="s">
        <v>21</v>
      </c>
      <c r="J17342" s="1"/>
      <c r="K17342">
        <v>0</v>
      </c>
      <c r="L17342" s="1" t="s">
        <v>22</v>
      </c>
      <c r="M17342" s="1" t="s">
        <v>26</v>
      </c>
      <c r="N17342" s="1" t="s">
        <v>26</v>
      </c>
      <c r="O17342">
        <v>1</v>
      </c>
      <c r="P17342" s="1" t="s">
        <v>40</v>
      </c>
      <c r="Q17342" s="1" t="s">
        <v>40</v>
      </c>
      <c r="R17342">
        <v>0</v>
      </c>
    </row>
    <row r="17343" spans="1:18" x14ac:dyDescent="0.3">
      <c r="A17343" s="1" t="s">
        <v>18062</v>
      </c>
      <c r="B17343" s="1" t="s">
        <v>17651</v>
      </c>
      <c r="C17343">
        <v>2025</v>
      </c>
      <c r="D17343" s="2">
        <v>36784</v>
      </c>
      <c r="E17343" s="1" t="s">
        <v>20</v>
      </c>
      <c r="F17343">
        <v>1</v>
      </c>
      <c r="G17343">
        <v>0</v>
      </c>
      <c r="H17343">
        <v>0</v>
      </c>
      <c r="I17343" s="1" t="s">
        <v>21</v>
      </c>
      <c r="J17343" s="1"/>
      <c r="K17343">
        <v>0</v>
      </c>
      <c r="L17343" s="1" t="s">
        <v>22</v>
      </c>
      <c r="M17343" s="1" t="s">
        <v>26</v>
      </c>
      <c r="N17343" s="1" t="s">
        <v>26</v>
      </c>
      <c r="O17343">
        <v>1</v>
      </c>
      <c r="P17343" s="1" t="s">
        <v>40</v>
      </c>
      <c r="Q17343" s="1" t="s">
        <v>40</v>
      </c>
      <c r="R17343">
        <v>0</v>
      </c>
    </row>
    <row r="17344" spans="1:18" x14ac:dyDescent="0.3">
      <c r="A17344" s="1" t="s">
        <v>18063</v>
      </c>
      <c r="B17344" s="1" t="s">
        <v>17651</v>
      </c>
      <c r="C17344">
        <v>2025</v>
      </c>
      <c r="D17344" s="2">
        <v>36784</v>
      </c>
      <c r="E17344" s="1" t="s">
        <v>20</v>
      </c>
      <c r="F17344">
        <v>1</v>
      </c>
      <c r="G17344">
        <v>0</v>
      </c>
      <c r="H17344">
        <v>0</v>
      </c>
      <c r="I17344" s="1" t="s">
        <v>21</v>
      </c>
      <c r="J17344" s="1"/>
      <c r="K17344">
        <v>0</v>
      </c>
      <c r="L17344" s="1" t="s">
        <v>22</v>
      </c>
      <c r="M17344" s="1" t="s">
        <v>26</v>
      </c>
      <c r="N17344" s="1" t="s">
        <v>26</v>
      </c>
      <c r="O17344">
        <v>1</v>
      </c>
      <c r="P17344" s="1" t="s">
        <v>2432</v>
      </c>
      <c r="Q17344" s="1" t="s">
        <v>2432</v>
      </c>
      <c r="R17344">
        <v>0</v>
      </c>
    </row>
    <row r="17345" spans="1:18" x14ac:dyDescent="0.3">
      <c r="A17345" s="1" t="s">
        <v>18064</v>
      </c>
      <c r="B17345" s="1" t="s">
        <v>17651</v>
      </c>
      <c r="C17345">
        <v>2025</v>
      </c>
      <c r="D17345" s="2">
        <v>36784</v>
      </c>
      <c r="E17345" s="1" t="s">
        <v>20</v>
      </c>
      <c r="F17345">
        <v>1</v>
      </c>
      <c r="G17345">
        <v>0</v>
      </c>
      <c r="H17345">
        <v>0</v>
      </c>
      <c r="I17345" s="1" t="s">
        <v>21</v>
      </c>
      <c r="J17345" s="1"/>
      <c r="K17345">
        <v>0</v>
      </c>
      <c r="L17345" s="1" t="s">
        <v>22</v>
      </c>
      <c r="M17345" s="1" t="s">
        <v>26</v>
      </c>
      <c r="N17345" s="1" t="s">
        <v>26</v>
      </c>
      <c r="O17345">
        <v>2</v>
      </c>
      <c r="P17345" s="1" t="s">
        <v>251</v>
      </c>
      <c r="Q17345" s="1"/>
      <c r="R17345">
        <v>0</v>
      </c>
    </row>
    <row r="17346" spans="1:18" x14ac:dyDescent="0.3">
      <c r="A17346" s="1" t="s">
        <v>18065</v>
      </c>
      <c r="B17346" s="1" t="s">
        <v>17651</v>
      </c>
      <c r="C17346">
        <v>2025</v>
      </c>
      <c r="D17346" s="2">
        <v>36784</v>
      </c>
      <c r="E17346" s="1" t="s">
        <v>20</v>
      </c>
      <c r="F17346">
        <v>1</v>
      </c>
      <c r="G17346">
        <v>0</v>
      </c>
      <c r="H17346">
        <v>0</v>
      </c>
      <c r="I17346" s="1" t="s">
        <v>21</v>
      </c>
      <c r="J17346" s="1"/>
      <c r="K17346">
        <v>0</v>
      </c>
      <c r="L17346" s="1" t="s">
        <v>22</v>
      </c>
      <c r="M17346" s="1" t="s">
        <v>23</v>
      </c>
      <c r="N17346" s="1" t="s">
        <v>23</v>
      </c>
      <c r="O17346">
        <v>1</v>
      </c>
      <c r="P17346" s="1" t="s">
        <v>2432</v>
      </c>
      <c r="Q17346" s="1" t="s">
        <v>2432</v>
      </c>
      <c r="R17346">
        <v>0</v>
      </c>
    </row>
    <row r="17347" spans="1:18" x14ac:dyDescent="0.3">
      <c r="A17347" s="1" t="s">
        <v>18066</v>
      </c>
      <c r="B17347" s="1" t="s">
        <v>17651</v>
      </c>
      <c r="C17347">
        <v>2025</v>
      </c>
      <c r="D17347" s="2">
        <v>36784</v>
      </c>
      <c r="E17347" s="1" t="s">
        <v>20</v>
      </c>
      <c r="F17347">
        <v>1</v>
      </c>
      <c r="G17347">
        <v>0</v>
      </c>
      <c r="H17347">
        <v>0</v>
      </c>
      <c r="I17347" s="1" t="s">
        <v>21</v>
      </c>
      <c r="J17347" s="1"/>
      <c r="K17347">
        <v>0</v>
      </c>
      <c r="L17347" s="1" t="s">
        <v>22</v>
      </c>
      <c r="M17347" s="1" t="s">
        <v>26</v>
      </c>
      <c r="N17347" s="1" t="s">
        <v>26</v>
      </c>
      <c r="O17347">
        <v>1</v>
      </c>
      <c r="P17347" s="1" t="s">
        <v>78</v>
      </c>
      <c r="Q17347" s="1" t="s">
        <v>78</v>
      </c>
      <c r="R17347">
        <v>0</v>
      </c>
    </row>
    <row r="17348" spans="1:18" x14ac:dyDescent="0.3">
      <c r="A17348" s="1" t="s">
        <v>18067</v>
      </c>
      <c r="B17348" s="1" t="s">
        <v>17651</v>
      </c>
      <c r="C17348">
        <v>2025</v>
      </c>
      <c r="D17348" s="2">
        <v>36784</v>
      </c>
      <c r="E17348" s="1" t="s">
        <v>20</v>
      </c>
      <c r="F17348">
        <v>1</v>
      </c>
      <c r="G17348">
        <v>0</v>
      </c>
      <c r="H17348">
        <v>0</v>
      </c>
      <c r="I17348" s="1" t="s">
        <v>21</v>
      </c>
      <c r="J17348" s="1"/>
      <c r="K17348">
        <v>0</v>
      </c>
      <c r="L17348" s="1" t="s">
        <v>22</v>
      </c>
      <c r="M17348" s="1" t="s">
        <v>26</v>
      </c>
      <c r="N17348" s="1" t="s">
        <v>26</v>
      </c>
      <c r="O17348">
        <v>1</v>
      </c>
      <c r="P17348" s="1" t="s">
        <v>78</v>
      </c>
      <c r="Q17348" s="1" t="s">
        <v>78</v>
      </c>
      <c r="R17348">
        <v>0</v>
      </c>
    </row>
    <row r="17349" spans="1:18" x14ac:dyDescent="0.3">
      <c r="A17349" s="1" t="s">
        <v>18068</v>
      </c>
      <c r="B17349" s="1" t="s">
        <v>17651</v>
      </c>
      <c r="C17349">
        <v>2025</v>
      </c>
      <c r="D17349" s="2">
        <v>36784</v>
      </c>
      <c r="E17349" s="1" t="s">
        <v>20</v>
      </c>
      <c r="F17349">
        <v>1</v>
      </c>
      <c r="G17349">
        <v>0</v>
      </c>
      <c r="H17349">
        <v>0</v>
      </c>
      <c r="I17349" s="1" t="s">
        <v>21</v>
      </c>
      <c r="J17349" s="1"/>
      <c r="K17349">
        <v>0</v>
      </c>
      <c r="L17349" s="1" t="s">
        <v>22</v>
      </c>
      <c r="M17349" s="1" t="s">
        <v>26</v>
      </c>
      <c r="N17349" s="1" t="s">
        <v>26</v>
      </c>
      <c r="O17349">
        <v>1</v>
      </c>
      <c r="P17349" s="1" t="s">
        <v>2432</v>
      </c>
      <c r="Q17349" s="1" t="s">
        <v>2432</v>
      </c>
      <c r="R17349">
        <v>0</v>
      </c>
    </row>
    <row r="17350" spans="1:18" x14ac:dyDescent="0.3">
      <c r="A17350" s="1" t="s">
        <v>18069</v>
      </c>
      <c r="B17350" s="1" t="s">
        <v>17651</v>
      </c>
      <c r="C17350">
        <v>2025</v>
      </c>
      <c r="D17350" s="2">
        <v>36784</v>
      </c>
      <c r="E17350" s="1" t="s">
        <v>20</v>
      </c>
      <c r="F17350">
        <v>1</v>
      </c>
      <c r="G17350">
        <v>0</v>
      </c>
      <c r="H17350">
        <v>0</v>
      </c>
      <c r="I17350" s="1" t="s">
        <v>21</v>
      </c>
      <c r="J17350" s="1"/>
      <c r="K17350">
        <v>0</v>
      </c>
      <c r="L17350" s="1" t="s">
        <v>22</v>
      </c>
      <c r="M17350" s="1" t="s">
        <v>26</v>
      </c>
      <c r="N17350" s="1" t="s">
        <v>26</v>
      </c>
      <c r="O17350">
        <v>1</v>
      </c>
      <c r="P17350" s="1" t="s">
        <v>40</v>
      </c>
      <c r="Q17350" s="1" t="s">
        <v>40</v>
      </c>
      <c r="R17350">
        <v>0</v>
      </c>
    </row>
    <row r="17351" spans="1:18" x14ac:dyDescent="0.3">
      <c r="A17351" s="1" t="s">
        <v>18070</v>
      </c>
      <c r="B17351" s="1" t="s">
        <v>17651</v>
      </c>
      <c r="C17351">
        <v>2025</v>
      </c>
      <c r="D17351" s="2">
        <v>36784</v>
      </c>
      <c r="E17351" s="1" t="s">
        <v>20</v>
      </c>
      <c r="F17351">
        <v>1</v>
      </c>
      <c r="G17351">
        <v>0</v>
      </c>
      <c r="H17351">
        <v>0</v>
      </c>
      <c r="I17351" s="1" t="s">
        <v>21</v>
      </c>
      <c r="J17351" s="1"/>
      <c r="K17351">
        <v>0</v>
      </c>
      <c r="L17351" s="1" t="s">
        <v>22</v>
      </c>
      <c r="M17351" s="1" t="s">
        <v>26</v>
      </c>
      <c r="N17351" s="1" t="s">
        <v>26</v>
      </c>
      <c r="O17351">
        <v>1</v>
      </c>
      <c r="P17351" s="1" t="s">
        <v>53</v>
      </c>
      <c r="Q17351" s="1" t="s">
        <v>53</v>
      </c>
      <c r="R17351">
        <v>0</v>
      </c>
    </row>
    <row r="17352" spans="1:18" x14ac:dyDescent="0.3">
      <c r="A17352" s="1" t="s">
        <v>18071</v>
      </c>
      <c r="B17352" s="1" t="s">
        <v>17651</v>
      </c>
      <c r="C17352">
        <v>2025</v>
      </c>
      <c r="D17352" s="2">
        <v>36784</v>
      </c>
      <c r="E17352" s="1" t="s">
        <v>20</v>
      </c>
      <c r="F17352">
        <v>1</v>
      </c>
      <c r="G17352">
        <v>0</v>
      </c>
      <c r="H17352">
        <v>0</v>
      </c>
      <c r="I17352" s="1" t="s">
        <v>21</v>
      </c>
      <c r="J17352" s="1"/>
      <c r="K17352">
        <v>0</v>
      </c>
      <c r="L17352" s="1" t="s">
        <v>22</v>
      </c>
      <c r="M17352" s="1" t="s">
        <v>84</v>
      </c>
      <c r="N17352" s="1" t="s">
        <v>84</v>
      </c>
      <c r="O17352">
        <v>1</v>
      </c>
      <c r="P17352" s="1" t="s">
        <v>74</v>
      </c>
      <c r="Q17352" s="1" t="s">
        <v>74</v>
      </c>
      <c r="R17352">
        <v>0</v>
      </c>
    </row>
    <row r="17353" spans="1:18" x14ac:dyDescent="0.3">
      <c r="A17353" s="1" t="s">
        <v>18072</v>
      </c>
      <c r="B17353" s="1" t="s">
        <v>17651</v>
      </c>
      <c r="C17353">
        <v>2025</v>
      </c>
      <c r="D17353" s="2">
        <v>36784</v>
      </c>
      <c r="E17353" s="1" t="s">
        <v>37</v>
      </c>
      <c r="F17353">
        <v>1</v>
      </c>
      <c r="G17353">
        <v>1</v>
      </c>
      <c r="H17353">
        <v>1</v>
      </c>
      <c r="I17353" s="1" t="s">
        <v>38</v>
      </c>
      <c r="J17353" s="1" t="s">
        <v>39</v>
      </c>
      <c r="K17353">
        <v>0</v>
      </c>
      <c r="L17353" s="1" t="s">
        <v>22</v>
      </c>
      <c r="M17353" s="1" t="s">
        <v>26</v>
      </c>
      <c r="N17353" s="1" t="s">
        <v>26</v>
      </c>
      <c r="O17353">
        <v>1</v>
      </c>
      <c r="P17353" s="1" t="s">
        <v>40</v>
      </c>
      <c r="Q17353" s="1" t="s">
        <v>40</v>
      </c>
      <c r="R17353">
        <v>0</v>
      </c>
    </row>
    <row r="17354" spans="1:18" x14ac:dyDescent="0.3">
      <c r="A17354" s="1" t="s">
        <v>18073</v>
      </c>
      <c r="B17354" s="1" t="s">
        <v>17651</v>
      </c>
      <c r="C17354">
        <v>2025</v>
      </c>
      <c r="D17354" s="2">
        <v>36784</v>
      </c>
      <c r="E17354" s="1" t="s">
        <v>20</v>
      </c>
      <c r="F17354">
        <v>1</v>
      </c>
      <c r="G17354">
        <v>0</v>
      </c>
      <c r="H17354">
        <v>0</v>
      </c>
      <c r="I17354" s="1" t="s">
        <v>21</v>
      </c>
      <c r="J17354" s="1"/>
      <c r="K17354">
        <v>0</v>
      </c>
      <c r="L17354" s="1" t="s">
        <v>22</v>
      </c>
      <c r="M17354" s="1" t="s">
        <v>26</v>
      </c>
      <c r="N17354" s="1" t="s">
        <v>26</v>
      </c>
      <c r="O17354">
        <v>1</v>
      </c>
      <c r="P17354" s="1" t="s">
        <v>78</v>
      </c>
      <c r="Q17354" s="1" t="s">
        <v>78</v>
      </c>
      <c r="R17354">
        <v>0</v>
      </c>
    </row>
    <row r="17355" spans="1:18" x14ac:dyDescent="0.3">
      <c r="A17355" s="1" t="s">
        <v>18074</v>
      </c>
      <c r="B17355" s="1" t="s">
        <v>17651</v>
      </c>
      <c r="C17355">
        <v>2025</v>
      </c>
      <c r="D17355" s="2">
        <v>36784</v>
      </c>
      <c r="E17355" s="1" t="s">
        <v>20</v>
      </c>
      <c r="F17355">
        <v>1</v>
      </c>
      <c r="G17355">
        <v>0</v>
      </c>
      <c r="H17355">
        <v>0</v>
      </c>
      <c r="I17355" s="1" t="s">
        <v>21</v>
      </c>
      <c r="J17355" s="1"/>
      <c r="K17355">
        <v>0</v>
      </c>
      <c r="L17355" s="1" t="s">
        <v>22</v>
      </c>
      <c r="M17355" s="1" t="s">
        <v>26</v>
      </c>
      <c r="N17355" s="1" t="s">
        <v>26</v>
      </c>
      <c r="O17355">
        <v>1</v>
      </c>
      <c r="P17355" s="1" t="s">
        <v>78</v>
      </c>
      <c r="Q17355" s="1" t="s">
        <v>78</v>
      </c>
      <c r="R17355">
        <v>0</v>
      </c>
    </row>
    <row r="17356" spans="1:18" x14ac:dyDescent="0.3">
      <c r="A17356" s="1" t="s">
        <v>18075</v>
      </c>
      <c r="B17356" s="1" t="s">
        <v>17651</v>
      </c>
      <c r="C17356">
        <v>2025</v>
      </c>
      <c r="D17356" s="2">
        <v>36784</v>
      </c>
      <c r="E17356" s="1" t="s">
        <v>20</v>
      </c>
      <c r="F17356">
        <v>1</v>
      </c>
      <c r="G17356">
        <v>0</v>
      </c>
      <c r="H17356">
        <v>0</v>
      </c>
      <c r="I17356" s="1" t="s">
        <v>21</v>
      </c>
      <c r="J17356" s="1"/>
      <c r="K17356">
        <v>0</v>
      </c>
      <c r="L17356" s="1" t="s">
        <v>22</v>
      </c>
      <c r="M17356" s="1" t="s">
        <v>47</v>
      </c>
      <c r="N17356" s="1" t="s">
        <v>47</v>
      </c>
      <c r="O17356">
        <v>1</v>
      </c>
      <c r="P17356" s="1" t="s">
        <v>78</v>
      </c>
      <c r="Q17356" s="1" t="s">
        <v>78</v>
      </c>
      <c r="R17356">
        <v>0</v>
      </c>
    </row>
    <row r="17357" spans="1:18" x14ac:dyDescent="0.3">
      <c r="A17357" s="1" t="s">
        <v>18076</v>
      </c>
      <c r="B17357" s="1" t="s">
        <v>17651</v>
      </c>
      <c r="C17357">
        <v>2025</v>
      </c>
      <c r="D17357" s="2">
        <v>36784</v>
      </c>
      <c r="E17357" s="1" t="s">
        <v>20</v>
      </c>
      <c r="F17357">
        <v>1</v>
      </c>
      <c r="G17357">
        <v>0</v>
      </c>
      <c r="H17357">
        <v>0</v>
      </c>
      <c r="I17357" s="1" t="s">
        <v>21</v>
      </c>
      <c r="J17357" s="1"/>
      <c r="K17357">
        <v>0</v>
      </c>
      <c r="L17357" s="1" t="s">
        <v>22</v>
      </c>
      <c r="M17357" s="1" t="s">
        <v>26</v>
      </c>
      <c r="N17357" s="1" t="s">
        <v>26</v>
      </c>
      <c r="O17357">
        <v>1</v>
      </c>
      <c r="P17357" s="1" t="s">
        <v>40</v>
      </c>
      <c r="Q17357" s="1" t="s">
        <v>40</v>
      </c>
      <c r="R17357">
        <v>0</v>
      </c>
    </row>
    <row r="17358" spans="1:18" x14ac:dyDescent="0.3">
      <c r="A17358" s="1" t="s">
        <v>18077</v>
      </c>
      <c r="B17358" s="1" t="s">
        <v>17651</v>
      </c>
      <c r="C17358">
        <v>2025</v>
      </c>
      <c r="D17358" s="2">
        <v>36784</v>
      </c>
      <c r="E17358" s="1" t="s">
        <v>20</v>
      </c>
      <c r="F17358">
        <v>1</v>
      </c>
      <c r="G17358">
        <v>0</v>
      </c>
      <c r="H17358">
        <v>0</v>
      </c>
      <c r="I17358" s="1" t="s">
        <v>21</v>
      </c>
      <c r="J17358" s="1"/>
      <c r="K17358">
        <v>0</v>
      </c>
      <c r="L17358" s="1" t="s">
        <v>22</v>
      </c>
      <c r="M17358" s="1" t="s">
        <v>33</v>
      </c>
      <c r="N17358" s="1" t="s">
        <v>33</v>
      </c>
      <c r="O17358">
        <v>1</v>
      </c>
      <c r="P17358" s="1" t="s">
        <v>2432</v>
      </c>
      <c r="Q17358" s="1" t="s">
        <v>2432</v>
      </c>
      <c r="R17358">
        <v>0</v>
      </c>
    </row>
    <row r="17359" spans="1:18" x14ac:dyDescent="0.3">
      <c r="A17359" s="1" t="s">
        <v>18078</v>
      </c>
      <c r="B17359" s="1" t="s">
        <v>17651</v>
      </c>
      <c r="C17359">
        <v>2025</v>
      </c>
      <c r="D17359" s="2">
        <v>36784</v>
      </c>
      <c r="E17359" s="1" t="s">
        <v>20</v>
      </c>
      <c r="F17359">
        <v>1</v>
      </c>
      <c r="G17359">
        <v>0</v>
      </c>
      <c r="H17359">
        <v>0</v>
      </c>
      <c r="I17359" s="1" t="s">
        <v>21</v>
      </c>
      <c r="J17359" s="1"/>
      <c r="K17359">
        <v>0</v>
      </c>
      <c r="L17359" s="1" t="s">
        <v>22</v>
      </c>
      <c r="M17359" s="1" t="s">
        <v>26</v>
      </c>
      <c r="N17359" s="1" t="s">
        <v>26</v>
      </c>
      <c r="O17359">
        <v>1</v>
      </c>
      <c r="P17359" s="1" t="s">
        <v>78</v>
      </c>
      <c r="Q17359" s="1" t="s">
        <v>78</v>
      </c>
      <c r="R17359">
        <v>0</v>
      </c>
    </row>
    <row r="17360" spans="1:18" x14ac:dyDescent="0.3">
      <c r="A17360" s="1" t="s">
        <v>18079</v>
      </c>
      <c r="B17360" s="1" t="s">
        <v>17651</v>
      </c>
      <c r="C17360">
        <v>2025</v>
      </c>
      <c r="D17360" s="2">
        <v>36784</v>
      </c>
      <c r="E17360" s="1" t="s">
        <v>20</v>
      </c>
      <c r="F17360">
        <v>1</v>
      </c>
      <c r="G17360">
        <v>0</v>
      </c>
      <c r="H17360">
        <v>0</v>
      </c>
      <c r="I17360" s="1" t="s">
        <v>21</v>
      </c>
      <c r="J17360" s="1"/>
      <c r="K17360">
        <v>0</v>
      </c>
      <c r="L17360" s="1" t="s">
        <v>22</v>
      </c>
      <c r="M17360" s="1" t="s">
        <v>23</v>
      </c>
      <c r="N17360" s="1" t="s">
        <v>23</v>
      </c>
      <c r="O17360">
        <v>2</v>
      </c>
      <c r="P17360" s="1" t="s">
        <v>10027</v>
      </c>
      <c r="Q17360" s="1"/>
      <c r="R17360">
        <v>0</v>
      </c>
    </row>
    <row r="17361" spans="1:18" x14ac:dyDescent="0.3">
      <c r="A17361" s="1" t="s">
        <v>18080</v>
      </c>
      <c r="B17361" s="1" t="s">
        <v>17651</v>
      </c>
      <c r="C17361">
        <v>2025</v>
      </c>
      <c r="D17361" s="2">
        <v>36784</v>
      </c>
      <c r="E17361" s="1" t="s">
        <v>37</v>
      </c>
      <c r="F17361">
        <v>1</v>
      </c>
      <c r="G17361">
        <v>1</v>
      </c>
      <c r="H17361">
        <v>1</v>
      </c>
      <c r="I17361" s="1" t="s">
        <v>38</v>
      </c>
      <c r="J17361" s="1" t="s">
        <v>39</v>
      </c>
      <c r="K17361">
        <v>0</v>
      </c>
      <c r="L17361" s="1" t="s">
        <v>22</v>
      </c>
      <c r="M17361" s="1" t="s">
        <v>33</v>
      </c>
      <c r="N17361" s="1" t="s">
        <v>33</v>
      </c>
      <c r="O17361">
        <v>1</v>
      </c>
      <c r="P17361" s="1" t="s">
        <v>78</v>
      </c>
      <c r="Q17361" s="1" t="s">
        <v>78</v>
      </c>
      <c r="R17361">
        <v>0</v>
      </c>
    </row>
    <row r="17362" spans="1:18" x14ac:dyDescent="0.3">
      <c r="A17362" s="1" t="s">
        <v>18081</v>
      </c>
      <c r="B17362" s="1" t="s">
        <v>17651</v>
      </c>
      <c r="C17362">
        <v>2025</v>
      </c>
      <c r="D17362" s="2">
        <v>36784</v>
      </c>
      <c r="E17362" s="1" t="s">
        <v>37</v>
      </c>
      <c r="F17362">
        <v>1</v>
      </c>
      <c r="G17362">
        <v>1</v>
      </c>
      <c r="H17362">
        <v>1</v>
      </c>
      <c r="I17362" s="1" t="s">
        <v>91</v>
      </c>
      <c r="J17362" s="1" t="s">
        <v>92</v>
      </c>
      <c r="K17362">
        <v>0</v>
      </c>
      <c r="L17362" s="1" t="s">
        <v>22</v>
      </c>
      <c r="M17362" s="1" t="s">
        <v>33</v>
      </c>
      <c r="N17362" s="1" t="s">
        <v>33</v>
      </c>
      <c r="O17362">
        <v>1</v>
      </c>
      <c r="P17362" s="1" t="s">
        <v>2432</v>
      </c>
      <c r="Q17362" s="1" t="s">
        <v>2432</v>
      </c>
      <c r="R17362">
        <v>1</v>
      </c>
    </row>
    <row r="17363" spans="1:18" x14ac:dyDescent="0.3">
      <c r="A17363" s="1" t="s">
        <v>18082</v>
      </c>
      <c r="B17363" s="1" t="s">
        <v>17651</v>
      </c>
      <c r="C17363">
        <v>2025</v>
      </c>
      <c r="D17363" s="2">
        <v>36784</v>
      </c>
      <c r="E17363" s="1" t="s">
        <v>20</v>
      </c>
      <c r="F17363">
        <v>1</v>
      </c>
      <c r="G17363">
        <v>0</v>
      </c>
      <c r="H17363">
        <v>0</v>
      </c>
      <c r="I17363" s="1" t="s">
        <v>21</v>
      </c>
      <c r="J17363" s="1"/>
      <c r="K17363">
        <v>0</v>
      </c>
      <c r="L17363" s="1" t="s">
        <v>22</v>
      </c>
      <c r="M17363" s="1" t="s">
        <v>33</v>
      </c>
      <c r="N17363" s="1" t="s">
        <v>33</v>
      </c>
      <c r="O17363">
        <v>1</v>
      </c>
      <c r="P17363" s="1" t="s">
        <v>27</v>
      </c>
      <c r="Q17363" s="1" t="s">
        <v>27</v>
      </c>
      <c r="R17363">
        <v>0</v>
      </c>
    </row>
    <row r="17364" spans="1:18" x14ac:dyDescent="0.3">
      <c r="A17364" s="1" t="s">
        <v>18083</v>
      </c>
      <c r="B17364" s="1" t="s">
        <v>17651</v>
      </c>
      <c r="C17364">
        <v>2025</v>
      </c>
      <c r="D17364" s="2">
        <v>36784</v>
      </c>
      <c r="E17364" s="1" t="s">
        <v>20</v>
      </c>
      <c r="F17364">
        <v>1</v>
      </c>
      <c r="G17364">
        <v>0</v>
      </c>
      <c r="H17364">
        <v>0</v>
      </c>
      <c r="I17364" s="1" t="s">
        <v>21</v>
      </c>
      <c r="J17364" s="1"/>
      <c r="K17364">
        <v>0</v>
      </c>
      <c r="L17364" s="1" t="s">
        <v>22</v>
      </c>
      <c r="M17364" s="1" t="s">
        <v>26</v>
      </c>
      <c r="N17364" s="1" t="s">
        <v>26</v>
      </c>
      <c r="O17364">
        <v>1</v>
      </c>
      <c r="P17364" s="1" t="s">
        <v>40</v>
      </c>
      <c r="Q17364" s="1" t="s">
        <v>40</v>
      </c>
      <c r="R17364">
        <v>0</v>
      </c>
    </row>
    <row r="17365" spans="1:18" x14ac:dyDescent="0.3">
      <c r="A17365" s="1" t="s">
        <v>18084</v>
      </c>
      <c r="B17365" s="1" t="s">
        <v>17651</v>
      </c>
      <c r="C17365">
        <v>2025</v>
      </c>
      <c r="D17365" s="2">
        <v>36784</v>
      </c>
      <c r="E17365" s="1" t="s">
        <v>37</v>
      </c>
      <c r="F17365">
        <v>1</v>
      </c>
      <c r="G17365">
        <v>1</v>
      </c>
      <c r="H17365">
        <v>1</v>
      </c>
      <c r="I17365" s="1" t="s">
        <v>38</v>
      </c>
      <c r="J17365" s="1" t="s">
        <v>62</v>
      </c>
      <c r="K17365">
        <v>0</v>
      </c>
      <c r="L17365" s="1" t="s">
        <v>22</v>
      </c>
      <c r="M17365" s="1" t="s">
        <v>26</v>
      </c>
      <c r="N17365" s="1" t="s">
        <v>26</v>
      </c>
      <c r="O17365">
        <v>1</v>
      </c>
      <c r="P17365" s="1" t="s">
        <v>119</v>
      </c>
      <c r="Q17365" s="1" t="s">
        <v>119</v>
      </c>
      <c r="R17365">
        <v>0</v>
      </c>
    </row>
    <row r="17366" spans="1:18" x14ac:dyDescent="0.3">
      <c r="A17366" s="1" t="s">
        <v>18085</v>
      </c>
      <c r="B17366" s="1" t="s">
        <v>17651</v>
      </c>
      <c r="C17366">
        <v>2025</v>
      </c>
      <c r="D17366" s="2">
        <v>36784</v>
      </c>
      <c r="E17366" s="1" t="s">
        <v>20</v>
      </c>
      <c r="F17366">
        <v>1</v>
      </c>
      <c r="G17366">
        <v>0</v>
      </c>
      <c r="H17366">
        <v>0</v>
      </c>
      <c r="I17366" s="1" t="s">
        <v>21</v>
      </c>
      <c r="J17366" s="1"/>
      <c r="K17366">
        <v>0</v>
      </c>
      <c r="L17366" s="1" t="s">
        <v>22</v>
      </c>
      <c r="M17366" s="1" t="s">
        <v>26</v>
      </c>
      <c r="N17366" s="1" t="s">
        <v>26</v>
      </c>
      <c r="O17366">
        <v>1</v>
      </c>
      <c r="P17366" s="1" t="s">
        <v>119</v>
      </c>
      <c r="Q17366" s="1" t="s">
        <v>119</v>
      </c>
      <c r="R17366">
        <v>0</v>
      </c>
    </row>
    <row r="17367" spans="1:18" x14ac:dyDescent="0.3">
      <c r="A17367" s="1" t="s">
        <v>18086</v>
      </c>
      <c r="B17367" s="1" t="s">
        <v>17651</v>
      </c>
      <c r="C17367">
        <v>2025</v>
      </c>
      <c r="D17367" s="2">
        <v>36784</v>
      </c>
      <c r="E17367" s="1" t="s">
        <v>20</v>
      </c>
      <c r="F17367">
        <v>1</v>
      </c>
      <c r="G17367">
        <v>0</v>
      </c>
      <c r="H17367">
        <v>0</v>
      </c>
      <c r="I17367" s="1" t="s">
        <v>21</v>
      </c>
      <c r="J17367" s="1"/>
      <c r="K17367">
        <v>0</v>
      </c>
      <c r="L17367" s="1" t="s">
        <v>22</v>
      </c>
      <c r="M17367" s="1" t="s">
        <v>33</v>
      </c>
      <c r="N17367" s="1" t="s">
        <v>33</v>
      </c>
      <c r="O17367">
        <v>1</v>
      </c>
      <c r="P17367" s="1" t="s">
        <v>40</v>
      </c>
      <c r="Q17367" s="1" t="s">
        <v>40</v>
      </c>
      <c r="R17367">
        <v>0</v>
      </c>
    </row>
    <row r="17368" spans="1:18" x14ac:dyDescent="0.3">
      <c r="A17368" s="1" t="s">
        <v>18087</v>
      </c>
      <c r="B17368" s="1" t="s">
        <v>17651</v>
      </c>
      <c r="C17368">
        <v>2025</v>
      </c>
      <c r="D17368" s="2">
        <v>36784</v>
      </c>
      <c r="E17368" s="1" t="s">
        <v>20</v>
      </c>
      <c r="F17368">
        <v>1</v>
      </c>
      <c r="G17368">
        <v>0</v>
      </c>
      <c r="H17368">
        <v>0</v>
      </c>
      <c r="I17368" s="1" t="s">
        <v>21</v>
      </c>
      <c r="J17368" s="1"/>
      <c r="K17368">
        <v>0</v>
      </c>
      <c r="L17368" s="1" t="s">
        <v>22</v>
      </c>
      <c r="M17368" s="1" t="s">
        <v>26</v>
      </c>
      <c r="N17368" s="1" t="s">
        <v>26</v>
      </c>
      <c r="O17368">
        <v>1</v>
      </c>
      <c r="P17368" s="1" t="s">
        <v>2432</v>
      </c>
      <c r="Q17368" s="1" t="s">
        <v>2432</v>
      </c>
      <c r="R17368">
        <v>0</v>
      </c>
    </row>
    <row r="17369" spans="1:18" x14ac:dyDescent="0.3">
      <c r="A17369" s="1" t="s">
        <v>18088</v>
      </c>
      <c r="B17369" s="1" t="s">
        <v>17651</v>
      </c>
      <c r="C17369">
        <v>2025</v>
      </c>
      <c r="D17369" s="2">
        <v>36784</v>
      </c>
      <c r="E17369" s="1" t="s">
        <v>20</v>
      </c>
      <c r="F17369">
        <v>1</v>
      </c>
      <c r="G17369">
        <v>0</v>
      </c>
      <c r="H17369">
        <v>0</v>
      </c>
      <c r="I17369" s="1" t="s">
        <v>21</v>
      </c>
      <c r="J17369" s="1"/>
      <c r="K17369">
        <v>0</v>
      </c>
      <c r="L17369" s="1" t="s">
        <v>22</v>
      </c>
      <c r="M17369" s="1" t="s">
        <v>26</v>
      </c>
      <c r="N17369" s="1" t="s">
        <v>26</v>
      </c>
      <c r="O17369">
        <v>1</v>
      </c>
      <c r="P17369" s="1" t="s">
        <v>78</v>
      </c>
      <c r="Q17369" s="1" t="s">
        <v>78</v>
      </c>
      <c r="R17369">
        <v>0</v>
      </c>
    </row>
    <row r="17370" spans="1:18" x14ac:dyDescent="0.3">
      <c r="A17370" s="1" t="s">
        <v>18089</v>
      </c>
      <c r="B17370" s="1" t="s">
        <v>17651</v>
      </c>
      <c r="C17370">
        <v>2025</v>
      </c>
      <c r="D17370" s="2">
        <v>36784</v>
      </c>
      <c r="E17370" s="1" t="s">
        <v>20</v>
      </c>
      <c r="F17370">
        <v>1</v>
      </c>
      <c r="G17370">
        <v>0</v>
      </c>
      <c r="H17370">
        <v>0</v>
      </c>
      <c r="I17370" s="1" t="s">
        <v>21</v>
      </c>
      <c r="J17370" s="1"/>
      <c r="K17370">
        <v>0</v>
      </c>
      <c r="L17370" s="1" t="s">
        <v>22</v>
      </c>
      <c r="M17370" s="1" t="s">
        <v>26</v>
      </c>
      <c r="N17370" s="1" t="s">
        <v>26</v>
      </c>
      <c r="O17370">
        <v>1</v>
      </c>
      <c r="P17370" s="1" t="s">
        <v>78</v>
      </c>
      <c r="Q17370" s="1" t="s">
        <v>78</v>
      </c>
      <c r="R17370">
        <v>0</v>
      </c>
    </row>
    <row r="17371" spans="1:18" x14ac:dyDescent="0.3">
      <c r="A17371" s="1" t="s">
        <v>18090</v>
      </c>
      <c r="B17371" s="1" t="s">
        <v>17651</v>
      </c>
      <c r="C17371">
        <v>2025</v>
      </c>
      <c r="D17371" s="2">
        <v>36784</v>
      </c>
      <c r="E17371" s="1" t="s">
        <v>20</v>
      </c>
      <c r="F17371">
        <v>1</v>
      </c>
      <c r="G17371">
        <v>0</v>
      </c>
      <c r="H17371">
        <v>0</v>
      </c>
      <c r="I17371" s="1" t="s">
        <v>21</v>
      </c>
      <c r="J17371" s="1"/>
      <c r="K17371">
        <v>0</v>
      </c>
      <c r="L17371" s="1" t="s">
        <v>22</v>
      </c>
      <c r="M17371" s="1" t="s">
        <v>26</v>
      </c>
      <c r="N17371" s="1" t="s">
        <v>26</v>
      </c>
      <c r="O17371">
        <v>1</v>
      </c>
      <c r="P17371" s="1" t="s">
        <v>40</v>
      </c>
      <c r="Q17371" s="1" t="s">
        <v>40</v>
      </c>
      <c r="R17371">
        <v>0</v>
      </c>
    </row>
    <row r="17372" spans="1:18" x14ac:dyDescent="0.3">
      <c r="A17372" s="1" t="s">
        <v>18091</v>
      </c>
      <c r="B17372" s="1" t="s">
        <v>17651</v>
      </c>
      <c r="C17372">
        <v>2025</v>
      </c>
      <c r="D17372" s="2">
        <v>36784</v>
      </c>
      <c r="E17372" s="1" t="s">
        <v>20</v>
      </c>
      <c r="F17372">
        <v>1</v>
      </c>
      <c r="G17372">
        <v>0</v>
      </c>
      <c r="H17372">
        <v>0</v>
      </c>
      <c r="I17372" s="1" t="s">
        <v>21</v>
      </c>
      <c r="J17372" s="1"/>
      <c r="K17372">
        <v>0</v>
      </c>
      <c r="L17372" s="1" t="s">
        <v>22</v>
      </c>
      <c r="M17372" s="1" t="s">
        <v>33</v>
      </c>
      <c r="N17372" s="1" t="s">
        <v>33</v>
      </c>
      <c r="O17372">
        <v>1</v>
      </c>
      <c r="P17372" s="1" t="s">
        <v>27</v>
      </c>
      <c r="Q17372" s="1" t="s">
        <v>27</v>
      </c>
      <c r="R17372">
        <v>0</v>
      </c>
    </row>
    <row r="17373" spans="1:18" x14ac:dyDescent="0.3">
      <c r="A17373" s="1" t="s">
        <v>18092</v>
      </c>
      <c r="B17373" s="1" t="s">
        <v>17651</v>
      </c>
      <c r="C17373">
        <v>2025</v>
      </c>
      <c r="D17373" s="2">
        <v>36784</v>
      </c>
      <c r="E17373" s="1" t="s">
        <v>20</v>
      </c>
      <c r="F17373">
        <v>1</v>
      </c>
      <c r="G17373">
        <v>0</v>
      </c>
      <c r="H17373">
        <v>0</v>
      </c>
      <c r="I17373" s="1" t="s">
        <v>21</v>
      </c>
      <c r="J17373" s="1"/>
      <c r="K17373">
        <v>0</v>
      </c>
      <c r="L17373" s="1" t="s">
        <v>22</v>
      </c>
      <c r="M17373" s="1" t="s">
        <v>23</v>
      </c>
      <c r="N17373" s="1" t="s">
        <v>23</v>
      </c>
      <c r="O17373">
        <v>1</v>
      </c>
      <c r="P17373" s="1" t="s">
        <v>27</v>
      </c>
      <c r="Q17373" s="1" t="s">
        <v>27</v>
      </c>
      <c r="R17373">
        <v>0</v>
      </c>
    </row>
    <row r="17374" spans="1:18" x14ac:dyDescent="0.3">
      <c r="A17374" s="1" t="s">
        <v>18093</v>
      </c>
      <c r="B17374" s="1" t="s">
        <v>17651</v>
      </c>
      <c r="C17374">
        <v>2025</v>
      </c>
      <c r="D17374" s="2">
        <v>36784</v>
      </c>
      <c r="E17374" s="1" t="s">
        <v>20</v>
      </c>
      <c r="F17374">
        <v>1</v>
      </c>
      <c r="G17374">
        <v>0</v>
      </c>
      <c r="H17374">
        <v>0</v>
      </c>
      <c r="I17374" s="1" t="s">
        <v>21</v>
      </c>
      <c r="J17374" s="1"/>
      <c r="K17374">
        <v>0</v>
      </c>
      <c r="L17374" s="1" t="s">
        <v>22</v>
      </c>
      <c r="M17374" s="1" t="s">
        <v>26</v>
      </c>
      <c r="N17374" s="1" t="s">
        <v>26</v>
      </c>
      <c r="O17374">
        <v>1</v>
      </c>
      <c r="P17374" s="1" t="s">
        <v>40</v>
      </c>
      <c r="Q17374" s="1" t="s">
        <v>40</v>
      </c>
      <c r="R17374">
        <v>0</v>
      </c>
    </row>
    <row r="17375" spans="1:18" x14ac:dyDescent="0.3">
      <c r="A17375" s="1" t="s">
        <v>18094</v>
      </c>
      <c r="B17375" s="1" t="s">
        <v>17651</v>
      </c>
      <c r="C17375">
        <v>2025</v>
      </c>
      <c r="D17375" s="2">
        <v>36784</v>
      </c>
      <c r="E17375" s="1" t="s">
        <v>20</v>
      </c>
      <c r="F17375">
        <v>1</v>
      </c>
      <c r="G17375">
        <v>0</v>
      </c>
      <c r="H17375">
        <v>0</v>
      </c>
      <c r="I17375" s="1" t="s">
        <v>21</v>
      </c>
      <c r="J17375" s="1"/>
      <c r="K17375">
        <v>0</v>
      </c>
      <c r="L17375" s="1" t="s">
        <v>22</v>
      </c>
      <c r="M17375" s="1" t="s">
        <v>26</v>
      </c>
      <c r="N17375" s="1" t="s">
        <v>26</v>
      </c>
      <c r="O17375">
        <v>1</v>
      </c>
      <c r="P17375" s="1" t="s">
        <v>78</v>
      </c>
      <c r="Q17375" s="1" t="s">
        <v>78</v>
      </c>
      <c r="R17375">
        <v>0</v>
      </c>
    </row>
    <row r="17376" spans="1:18" x14ac:dyDescent="0.3">
      <c r="A17376" s="1" t="s">
        <v>18095</v>
      </c>
      <c r="B17376" s="1" t="s">
        <v>17651</v>
      </c>
      <c r="C17376">
        <v>2025</v>
      </c>
      <c r="D17376" s="2">
        <v>36784</v>
      </c>
      <c r="E17376" s="1" t="s">
        <v>37</v>
      </c>
      <c r="F17376">
        <v>1</v>
      </c>
      <c r="G17376">
        <v>1</v>
      </c>
      <c r="H17376">
        <v>1</v>
      </c>
      <c r="I17376" s="1" t="s">
        <v>91</v>
      </c>
      <c r="J17376" s="1" t="s">
        <v>92</v>
      </c>
      <c r="K17376">
        <v>0</v>
      </c>
      <c r="L17376" s="1" t="s">
        <v>22</v>
      </c>
      <c r="M17376" s="1" t="s">
        <v>33</v>
      </c>
      <c r="N17376" s="1" t="s">
        <v>33</v>
      </c>
      <c r="O17376">
        <v>1</v>
      </c>
      <c r="P17376" s="1" t="s">
        <v>27</v>
      </c>
      <c r="Q17376" s="1" t="s">
        <v>27</v>
      </c>
      <c r="R17376">
        <v>1</v>
      </c>
    </row>
    <row r="17377" spans="1:18" x14ac:dyDescent="0.3">
      <c r="A17377" s="1" t="s">
        <v>18096</v>
      </c>
      <c r="B17377" s="1" t="s">
        <v>17651</v>
      </c>
      <c r="C17377">
        <v>2025</v>
      </c>
      <c r="D17377" s="2">
        <v>36784</v>
      </c>
      <c r="E17377" s="1" t="s">
        <v>20</v>
      </c>
      <c r="F17377">
        <v>1</v>
      </c>
      <c r="G17377">
        <v>0</v>
      </c>
      <c r="H17377">
        <v>0</v>
      </c>
      <c r="I17377" s="1" t="s">
        <v>21</v>
      </c>
      <c r="J17377" s="1"/>
      <c r="K17377">
        <v>0</v>
      </c>
      <c r="L17377" s="1" t="s">
        <v>22</v>
      </c>
      <c r="M17377" s="1" t="s">
        <v>33</v>
      </c>
      <c r="N17377" s="1" t="s">
        <v>33</v>
      </c>
      <c r="O17377">
        <v>1</v>
      </c>
      <c r="P17377" s="1" t="s">
        <v>40</v>
      </c>
      <c r="Q17377" s="1" t="s">
        <v>40</v>
      </c>
      <c r="R17377">
        <v>0</v>
      </c>
    </row>
    <row r="17378" spans="1:18" x14ac:dyDescent="0.3">
      <c r="A17378" s="1" t="s">
        <v>18097</v>
      </c>
      <c r="B17378" s="1" t="s">
        <v>17651</v>
      </c>
      <c r="C17378">
        <v>2025</v>
      </c>
      <c r="D17378" s="2">
        <v>36784</v>
      </c>
      <c r="E17378" s="1" t="s">
        <v>20</v>
      </c>
      <c r="F17378">
        <v>1</v>
      </c>
      <c r="G17378">
        <v>0</v>
      </c>
      <c r="H17378">
        <v>0</v>
      </c>
      <c r="I17378" s="1" t="s">
        <v>21</v>
      </c>
      <c r="J17378" s="1"/>
      <c r="K17378">
        <v>0</v>
      </c>
      <c r="L17378" s="1" t="s">
        <v>22</v>
      </c>
      <c r="M17378" s="1" t="s">
        <v>26</v>
      </c>
      <c r="N17378" s="1" t="s">
        <v>26</v>
      </c>
      <c r="O17378">
        <v>1</v>
      </c>
      <c r="P17378" s="1" t="s">
        <v>40</v>
      </c>
      <c r="Q17378" s="1" t="s">
        <v>40</v>
      </c>
      <c r="R17378">
        <v>0</v>
      </c>
    </row>
    <row r="17379" spans="1:18" x14ac:dyDescent="0.3">
      <c r="A17379" s="1" t="s">
        <v>18098</v>
      </c>
      <c r="B17379" s="1" t="s">
        <v>17651</v>
      </c>
      <c r="C17379">
        <v>2025</v>
      </c>
      <c r="D17379" s="2">
        <v>36784</v>
      </c>
      <c r="E17379" s="1" t="s">
        <v>20</v>
      </c>
      <c r="F17379">
        <v>1</v>
      </c>
      <c r="G17379">
        <v>0</v>
      </c>
      <c r="H17379">
        <v>0</v>
      </c>
      <c r="I17379" s="1" t="s">
        <v>21</v>
      </c>
      <c r="J17379" s="1"/>
      <c r="K17379">
        <v>0</v>
      </c>
      <c r="L17379" s="1" t="s">
        <v>22</v>
      </c>
      <c r="M17379" s="1" t="s">
        <v>33</v>
      </c>
      <c r="N17379" s="1" t="s">
        <v>33</v>
      </c>
      <c r="O17379">
        <v>1</v>
      </c>
      <c r="P17379" s="1" t="s">
        <v>2432</v>
      </c>
      <c r="Q17379" s="1" t="s">
        <v>2432</v>
      </c>
      <c r="R17379">
        <v>0</v>
      </c>
    </row>
    <row r="17380" spans="1:18" x14ac:dyDescent="0.3">
      <c r="A17380" s="1" t="s">
        <v>18099</v>
      </c>
      <c r="B17380" s="1" t="s">
        <v>17651</v>
      </c>
      <c r="C17380">
        <v>2025</v>
      </c>
      <c r="D17380" s="2">
        <v>36784</v>
      </c>
      <c r="E17380" s="1" t="s">
        <v>20</v>
      </c>
      <c r="F17380">
        <v>1</v>
      </c>
      <c r="G17380">
        <v>0</v>
      </c>
      <c r="H17380">
        <v>0</v>
      </c>
      <c r="I17380" s="1" t="s">
        <v>21</v>
      </c>
      <c r="J17380" s="1"/>
      <c r="K17380">
        <v>0</v>
      </c>
      <c r="L17380" s="1" t="s">
        <v>22</v>
      </c>
      <c r="M17380" s="1" t="s">
        <v>26</v>
      </c>
      <c r="N17380" s="1" t="s">
        <v>26</v>
      </c>
      <c r="O17380">
        <v>1</v>
      </c>
      <c r="P17380" s="1" t="s">
        <v>27</v>
      </c>
      <c r="Q17380" s="1" t="s">
        <v>27</v>
      </c>
      <c r="R17380">
        <v>0</v>
      </c>
    </row>
    <row r="17381" spans="1:18" x14ac:dyDescent="0.3">
      <c r="A17381" s="1" t="s">
        <v>18100</v>
      </c>
      <c r="B17381" s="1" t="s">
        <v>17651</v>
      </c>
      <c r="C17381">
        <v>2025</v>
      </c>
      <c r="D17381" s="2">
        <v>36784</v>
      </c>
      <c r="E17381" s="1" t="s">
        <v>20</v>
      </c>
      <c r="F17381">
        <v>1</v>
      </c>
      <c r="G17381">
        <v>0</v>
      </c>
      <c r="H17381">
        <v>0</v>
      </c>
      <c r="I17381" s="1" t="s">
        <v>21</v>
      </c>
      <c r="J17381" s="1"/>
      <c r="K17381">
        <v>0</v>
      </c>
      <c r="L17381" s="1" t="s">
        <v>22</v>
      </c>
      <c r="M17381" s="1" t="s">
        <v>26</v>
      </c>
      <c r="N17381" s="1" t="s">
        <v>26</v>
      </c>
      <c r="O17381">
        <v>1</v>
      </c>
      <c r="P17381" s="1" t="s">
        <v>27</v>
      </c>
      <c r="Q17381" s="1" t="s">
        <v>27</v>
      </c>
      <c r="R17381">
        <v>0</v>
      </c>
    </row>
    <row r="17382" spans="1:18" x14ac:dyDescent="0.3">
      <c r="A17382" s="1" t="s">
        <v>18101</v>
      </c>
      <c r="B17382" s="1" t="s">
        <v>17651</v>
      </c>
      <c r="C17382">
        <v>2025</v>
      </c>
      <c r="D17382" s="2">
        <v>36784</v>
      </c>
      <c r="E17382" s="1" t="s">
        <v>20</v>
      </c>
      <c r="F17382">
        <v>1</v>
      </c>
      <c r="G17382">
        <v>0</v>
      </c>
      <c r="H17382">
        <v>0</v>
      </c>
      <c r="I17382" s="1" t="s">
        <v>21</v>
      </c>
      <c r="J17382" s="1"/>
      <c r="K17382">
        <v>0</v>
      </c>
      <c r="L17382" s="1" t="s">
        <v>22</v>
      </c>
      <c r="M17382" s="1" t="s">
        <v>26</v>
      </c>
      <c r="N17382" s="1" t="s">
        <v>26</v>
      </c>
      <c r="O17382">
        <v>1</v>
      </c>
      <c r="P17382" s="1" t="s">
        <v>78</v>
      </c>
      <c r="Q17382" s="1" t="s">
        <v>78</v>
      </c>
      <c r="R17382">
        <v>0</v>
      </c>
    </row>
    <row r="17383" spans="1:18" x14ac:dyDescent="0.3">
      <c r="A17383" s="1" t="s">
        <v>18102</v>
      </c>
      <c r="B17383" s="1" t="s">
        <v>17651</v>
      </c>
      <c r="C17383">
        <v>2025</v>
      </c>
      <c r="D17383" s="2">
        <v>36784</v>
      </c>
      <c r="E17383" s="1" t="s">
        <v>20</v>
      </c>
      <c r="F17383">
        <v>1</v>
      </c>
      <c r="G17383">
        <v>0</v>
      </c>
      <c r="H17383">
        <v>0</v>
      </c>
      <c r="I17383" s="1" t="s">
        <v>21</v>
      </c>
      <c r="J17383" s="1"/>
      <c r="K17383">
        <v>0</v>
      </c>
      <c r="L17383" s="1" t="s">
        <v>22</v>
      </c>
      <c r="M17383" s="1" t="s">
        <v>33</v>
      </c>
      <c r="N17383" s="1" t="s">
        <v>33</v>
      </c>
      <c r="O17383">
        <v>3</v>
      </c>
      <c r="P17383" s="1" t="s">
        <v>4521</v>
      </c>
      <c r="Q17383" s="1"/>
      <c r="R17383">
        <v>0</v>
      </c>
    </row>
    <row r="17384" spans="1:18" x14ac:dyDescent="0.3">
      <c r="A17384" s="1" t="s">
        <v>18103</v>
      </c>
      <c r="B17384" s="1" t="s">
        <v>17651</v>
      </c>
      <c r="C17384">
        <v>2025</v>
      </c>
      <c r="D17384" s="2">
        <v>36784</v>
      </c>
      <c r="E17384" s="1" t="s">
        <v>20</v>
      </c>
      <c r="F17384">
        <v>1</v>
      </c>
      <c r="G17384">
        <v>0</v>
      </c>
      <c r="H17384">
        <v>0</v>
      </c>
      <c r="I17384" s="1" t="s">
        <v>21</v>
      </c>
      <c r="J17384" s="1"/>
      <c r="K17384">
        <v>0</v>
      </c>
      <c r="L17384" s="1" t="s">
        <v>22</v>
      </c>
      <c r="M17384" s="1" t="s">
        <v>26</v>
      </c>
      <c r="N17384" s="1" t="s">
        <v>26</v>
      </c>
      <c r="O17384">
        <v>1</v>
      </c>
      <c r="P17384" s="1" t="s">
        <v>40</v>
      </c>
      <c r="Q17384" s="1" t="s">
        <v>40</v>
      </c>
      <c r="R17384">
        <v>0</v>
      </c>
    </row>
    <row r="17385" spans="1:18" x14ac:dyDescent="0.3">
      <c r="A17385" s="1" t="s">
        <v>18104</v>
      </c>
      <c r="B17385" s="1" t="s">
        <v>17651</v>
      </c>
      <c r="C17385">
        <v>2025</v>
      </c>
      <c r="D17385" s="2">
        <v>36784</v>
      </c>
      <c r="E17385" s="1" t="s">
        <v>20</v>
      </c>
      <c r="F17385">
        <v>1</v>
      </c>
      <c r="G17385">
        <v>0</v>
      </c>
      <c r="H17385">
        <v>0</v>
      </c>
      <c r="I17385" s="1" t="s">
        <v>21</v>
      </c>
      <c r="J17385" s="1"/>
      <c r="K17385">
        <v>0</v>
      </c>
      <c r="L17385" s="1" t="s">
        <v>22</v>
      </c>
      <c r="M17385" s="1" t="s">
        <v>47</v>
      </c>
      <c r="N17385" s="1" t="s">
        <v>47</v>
      </c>
      <c r="O17385">
        <v>1</v>
      </c>
      <c r="P17385" s="1" t="s">
        <v>78</v>
      </c>
      <c r="Q17385" s="1" t="s">
        <v>78</v>
      </c>
      <c r="R17385">
        <v>0</v>
      </c>
    </row>
    <row r="17386" spans="1:18" x14ac:dyDescent="0.3">
      <c r="A17386" s="1" t="s">
        <v>18105</v>
      </c>
      <c r="B17386" s="1" t="s">
        <v>17651</v>
      </c>
      <c r="C17386">
        <v>2025</v>
      </c>
      <c r="D17386" s="2">
        <v>36784</v>
      </c>
      <c r="E17386" s="1" t="s">
        <v>20</v>
      </c>
      <c r="F17386">
        <v>1</v>
      </c>
      <c r="G17386">
        <v>0</v>
      </c>
      <c r="H17386">
        <v>0</v>
      </c>
      <c r="I17386" s="1" t="s">
        <v>21</v>
      </c>
      <c r="J17386" s="1"/>
      <c r="K17386">
        <v>0</v>
      </c>
      <c r="L17386" s="1" t="s">
        <v>22</v>
      </c>
      <c r="M17386" s="1" t="s">
        <v>47</v>
      </c>
      <c r="N17386" s="1" t="s">
        <v>47</v>
      </c>
      <c r="O17386">
        <v>1</v>
      </c>
      <c r="P17386" s="1" t="s">
        <v>78</v>
      </c>
      <c r="Q17386" s="1" t="s">
        <v>78</v>
      </c>
      <c r="R17386">
        <v>0</v>
      </c>
    </row>
    <row r="17387" spans="1:18" x14ac:dyDescent="0.3">
      <c r="A17387" s="1" t="s">
        <v>18106</v>
      </c>
      <c r="B17387" s="1" t="s">
        <v>17651</v>
      </c>
      <c r="C17387">
        <v>2025</v>
      </c>
      <c r="D17387" s="2">
        <v>36784</v>
      </c>
      <c r="E17387" s="1" t="s">
        <v>20</v>
      </c>
      <c r="F17387">
        <v>1</v>
      </c>
      <c r="G17387">
        <v>0</v>
      </c>
      <c r="H17387">
        <v>0</v>
      </c>
      <c r="I17387" s="1" t="s">
        <v>21</v>
      </c>
      <c r="J17387" s="1"/>
      <c r="K17387">
        <v>0</v>
      </c>
      <c r="L17387" s="1" t="s">
        <v>22</v>
      </c>
      <c r="M17387" s="1" t="s">
        <v>47</v>
      </c>
      <c r="N17387" s="1" t="s">
        <v>47</v>
      </c>
      <c r="O17387">
        <v>1</v>
      </c>
      <c r="P17387" s="1" t="s">
        <v>134</v>
      </c>
      <c r="Q17387" s="1" t="s">
        <v>134</v>
      </c>
      <c r="R17387">
        <v>0</v>
      </c>
    </row>
    <row r="17388" spans="1:18" x14ac:dyDescent="0.3">
      <c r="A17388" s="1" t="s">
        <v>18107</v>
      </c>
      <c r="B17388" s="1" t="s">
        <v>17651</v>
      </c>
      <c r="C17388">
        <v>2025</v>
      </c>
      <c r="D17388" s="2">
        <v>36784</v>
      </c>
      <c r="E17388" s="1" t="s">
        <v>37</v>
      </c>
      <c r="F17388">
        <v>1</v>
      </c>
      <c r="G17388">
        <v>1</v>
      </c>
      <c r="H17388">
        <v>1</v>
      </c>
      <c r="I17388" s="1" t="s">
        <v>91</v>
      </c>
      <c r="J17388" s="1" t="s">
        <v>165</v>
      </c>
      <c r="K17388">
        <v>0</v>
      </c>
      <c r="L17388" s="1" t="s">
        <v>22</v>
      </c>
      <c r="M17388" s="1" t="s">
        <v>26</v>
      </c>
      <c r="N17388" s="1" t="s">
        <v>26</v>
      </c>
      <c r="O17388">
        <v>1</v>
      </c>
      <c r="P17388" s="1" t="s">
        <v>40</v>
      </c>
      <c r="Q17388" s="1" t="s">
        <v>40</v>
      </c>
      <c r="R17388">
        <v>0</v>
      </c>
    </row>
    <row r="17389" spans="1:18" x14ac:dyDescent="0.3">
      <c r="A17389" s="1" t="s">
        <v>18108</v>
      </c>
      <c r="B17389" s="1" t="s">
        <v>17651</v>
      </c>
      <c r="C17389">
        <v>2025</v>
      </c>
      <c r="D17389" s="2">
        <v>36784</v>
      </c>
      <c r="E17389" s="1" t="s">
        <v>20</v>
      </c>
      <c r="F17389">
        <v>1</v>
      </c>
      <c r="G17389">
        <v>0</v>
      </c>
      <c r="H17389">
        <v>0</v>
      </c>
      <c r="I17389" s="1" t="s">
        <v>21</v>
      </c>
      <c r="J17389" s="1"/>
      <c r="K17389">
        <v>0</v>
      </c>
      <c r="L17389" s="1" t="s">
        <v>22</v>
      </c>
      <c r="M17389" s="1" t="s">
        <v>33</v>
      </c>
      <c r="N17389" s="1" t="s">
        <v>33</v>
      </c>
      <c r="O17389">
        <v>1</v>
      </c>
      <c r="P17389" s="1" t="s">
        <v>27</v>
      </c>
      <c r="Q17389" s="1" t="s">
        <v>27</v>
      </c>
      <c r="R17389">
        <v>0</v>
      </c>
    </row>
    <row r="17390" spans="1:18" x14ac:dyDescent="0.3">
      <c r="A17390" s="1" t="s">
        <v>18109</v>
      </c>
      <c r="B17390" s="1" t="s">
        <v>17651</v>
      </c>
      <c r="C17390">
        <v>2025</v>
      </c>
      <c r="D17390" s="2">
        <v>36784</v>
      </c>
      <c r="E17390" s="1" t="s">
        <v>20</v>
      </c>
      <c r="F17390">
        <v>1</v>
      </c>
      <c r="G17390">
        <v>0</v>
      </c>
      <c r="H17390">
        <v>0</v>
      </c>
      <c r="I17390" s="1" t="s">
        <v>21</v>
      </c>
      <c r="J17390" s="1"/>
      <c r="K17390">
        <v>0</v>
      </c>
      <c r="L17390" s="1" t="s">
        <v>22</v>
      </c>
      <c r="M17390" s="1" t="s">
        <v>26</v>
      </c>
      <c r="N17390" s="1" t="s">
        <v>26</v>
      </c>
      <c r="O17390">
        <v>1</v>
      </c>
      <c r="P17390" s="1" t="s">
        <v>27</v>
      </c>
      <c r="Q17390" s="1" t="s">
        <v>27</v>
      </c>
      <c r="R17390">
        <v>0</v>
      </c>
    </row>
    <row r="17391" spans="1:18" x14ac:dyDescent="0.3">
      <c r="A17391" s="1" t="s">
        <v>18110</v>
      </c>
      <c r="B17391" s="1" t="s">
        <v>17651</v>
      </c>
      <c r="C17391">
        <v>2025</v>
      </c>
      <c r="D17391" s="2">
        <v>36784</v>
      </c>
      <c r="E17391" s="1" t="s">
        <v>20</v>
      </c>
      <c r="F17391">
        <v>1</v>
      </c>
      <c r="G17391">
        <v>0</v>
      </c>
      <c r="H17391">
        <v>0</v>
      </c>
      <c r="I17391" s="1" t="s">
        <v>21</v>
      </c>
      <c r="J17391" s="1"/>
      <c r="K17391">
        <v>0</v>
      </c>
      <c r="L17391" s="1" t="s">
        <v>22</v>
      </c>
      <c r="M17391" s="1" t="s">
        <v>33</v>
      </c>
      <c r="N17391" s="1" t="s">
        <v>33</v>
      </c>
      <c r="O17391">
        <v>1</v>
      </c>
      <c r="P17391" s="1" t="s">
        <v>78</v>
      </c>
      <c r="Q17391" s="1" t="s">
        <v>78</v>
      </c>
      <c r="R17391">
        <v>0</v>
      </c>
    </row>
    <row r="17392" spans="1:18" x14ac:dyDescent="0.3">
      <c r="A17392" s="1" t="s">
        <v>18111</v>
      </c>
      <c r="B17392" s="1" t="s">
        <v>17651</v>
      </c>
      <c r="C17392">
        <v>2025</v>
      </c>
      <c r="D17392" s="2">
        <v>36784</v>
      </c>
      <c r="E17392" s="1" t="s">
        <v>20</v>
      </c>
      <c r="F17392">
        <v>1</v>
      </c>
      <c r="G17392">
        <v>0</v>
      </c>
      <c r="H17392">
        <v>0</v>
      </c>
      <c r="I17392" s="1" t="s">
        <v>21</v>
      </c>
      <c r="J17392" s="1"/>
      <c r="K17392">
        <v>0</v>
      </c>
      <c r="L17392" s="1" t="s">
        <v>22</v>
      </c>
      <c r="M17392" s="1" t="s">
        <v>26</v>
      </c>
      <c r="N17392" s="1" t="s">
        <v>26</v>
      </c>
      <c r="O17392">
        <v>1</v>
      </c>
      <c r="P17392" s="1" t="s">
        <v>78</v>
      </c>
      <c r="Q17392" s="1" t="s">
        <v>78</v>
      </c>
      <c r="R17392">
        <v>0</v>
      </c>
    </row>
    <row r="17393" spans="1:18" x14ac:dyDescent="0.3">
      <c r="A17393" s="1" t="s">
        <v>18112</v>
      </c>
      <c r="B17393" s="1" t="s">
        <v>17651</v>
      </c>
      <c r="C17393">
        <v>2025</v>
      </c>
      <c r="D17393" s="2">
        <v>36784</v>
      </c>
      <c r="E17393" s="1" t="s">
        <v>37</v>
      </c>
      <c r="F17393">
        <v>1</v>
      </c>
      <c r="G17393">
        <v>1</v>
      </c>
      <c r="H17393">
        <v>1</v>
      </c>
      <c r="I17393" s="1" t="s">
        <v>38</v>
      </c>
      <c r="J17393" s="1" t="s">
        <v>62</v>
      </c>
      <c r="K17393">
        <v>0</v>
      </c>
      <c r="L17393" s="1" t="s">
        <v>22</v>
      </c>
      <c r="M17393" s="1" t="s">
        <v>26</v>
      </c>
      <c r="N17393" s="1" t="s">
        <v>26</v>
      </c>
      <c r="O17393">
        <v>1</v>
      </c>
      <c r="P17393" s="1" t="s">
        <v>78</v>
      </c>
      <c r="Q17393" s="1" t="s">
        <v>78</v>
      </c>
      <c r="R17393">
        <v>0</v>
      </c>
    </row>
    <row r="17394" spans="1:18" x14ac:dyDescent="0.3">
      <c r="A17394" s="1" t="s">
        <v>18113</v>
      </c>
      <c r="B17394" s="1" t="s">
        <v>17651</v>
      </c>
      <c r="C17394">
        <v>2025</v>
      </c>
      <c r="D17394" s="2">
        <v>36784</v>
      </c>
      <c r="E17394" s="1" t="s">
        <v>20</v>
      </c>
      <c r="F17394">
        <v>1</v>
      </c>
      <c r="G17394">
        <v>0</v>
      </c>
      <c r="H17394">
        <v>0</v>
      </c>
      <c r="I17394" s="1" t="s">
        <v>21</v>
      </c>
      <c r="J17394" s="1"/>
      <c r="K17394">
        <v>0</v>
      </c>
      <c r="L17394" s="1" t="s">
        <v>22</v>
      </c>
      <c r="M17394" s="1" t="s">
        <v>47</v>
      </c>
      <c r="N17394" s="1" t="s">
        <v>47</v>
      </c>
      <c r="O17394">
        <v>1</v>
      </c>
      <c r="P17394" s="1" t="s">
        <v>2432</v>
      </c>
      <c r="Q17394" s="1" t="s">
        <v>2432</v>
      </c>
      <c r="R17394">
        <v>0</v>
      </c>
    </row>
    <row r="17395" spans="1:18" x14ac:dyDescent="0.3">
      <c r="A17395" s="1" t="s">
        <v>18114</v>
      </c>
      <c r="B17395" s="1" t="s">
        <v>17651</v>
      </c>
      <c r="C17395">
        <v>2025</v>
      </c>
      <c r="D17395" s="2">
        <v>36784</v>
      </c>
      <c r="E17395" s="1" t="s">
        <v>20</v>
      </c>
      <c r="F17395">
        <v>1</v>
      </c>
      <c r="G17395">
        <v>0</v>
      </c>
      <c r="H17395">
        <v>0</v>
      </c>
      <c r="I17395" s="1" t="s">
        <v>21</v>
      </c>
      <c r="J17395" s="1"/>
      <c r="K17395">
        <v>0</v>
      </c>
      <c r="L17395" s="1" t="s">
        <v>22</v>
      </c>
      <c r="M17395" s="1" t="s">
        <v>33</v>
      </c>
      <c r="N17395" s="1" t="s">
        <v>33</v>
      </c>
      <c r="O17395">
        <v>1</v>
      </c>
      <c r="P17395" s="1" t="s">
        <v>27</v>
      </c>
      <c r="Q17395" s="1" t="s">
        <v>27</v>
      </c>
      <c r="R17395">
        <v>0</v>
      </c>
    </row>
    <row r="17396" spans="1:18" x14ac:dyDescent="0.3">
      <c r="A17396" s="1" t="s">
        <v>18115</v>
      </c>
      <c r="B17396" s="1" t="s">
        <v>17651</v>
      </c>
      <c r="C17396">
        <v>2025</v>
      </c>
      <c r="D17396" s="2">
        <v>36784</v>
      </c>
      <c r="E17396" s="1" t="s">
        <v>20</v>
      </c>
      <c r="F17396">
        <v>1</v>
      </c>
      <c r="G17396">
        <v>0</v>
      </c>
      <c r="H17396">
        <v>0</v>
      </c>
      <c r="I17396" s="1" t="s">
        <v>21</v>
      </c>
      <c r="J17396" s="1"/>
      <c r="K17396">
        <v>0</v>
      </c>
      <c r="L17396" s="1" t="s">
        <v>22</v>
      </c>
      <c r="M17396" s="1" t="s">
        <v>26</v>
      </c>
      <c r="N17396" s="1" t="s">
        <v>26</v>
      </c>
      <c r="O17396">
        <v>1</v>
      </c>
      <c r="P17396" s="1" t="s">
        <v>227</v>
      </c>
      <c r="Q17396" s="1" t="s">
        <v>227</v>
      </c>
      <c r="R17396">
        <v>0</v>
      </c>
    </row>
    <row r="17397" spans="1:18" x14ac:dyDescent="0.3">
      <c r="A17397" s="1" t="s">
        <v>18116</v>
      </c>
      <c r="B17397" s="1" t="s">
        <v>17651</v>
      </c>
      <c r="C17397">
        <v>2025</v>
      </c>
      <c r="D17397" s="2">
        <v>36784</v>
      </c>
      <c r="E17397" s="1" t="s">
        <v>20</v>
      </c>
      <c r="F17397">
        <v>1</v>
      </c>
      <c r="G17397">
        <v>0</v>
      </c>
      <c r="H17397">
        <v>0</v>
      </c>
      <c r="I17397" s="1" t="s">
        <v>21</v>
      </c>
      <c r="J17397" s="1"/>
      <c r="K17397">
        <v>0</v>
      </c>
      <c r="L17397" s="1" t="s">
        <v>22</v>
      </c>
      <c r="M17397" s="1" t="s">
        <v>26</v>
      </c>
      <c r="N17397" s="1" t="s">
        <v>26</v>
      </c>
      <c r="O17397">
        <v>1</v>
      </c>
      <c r="P17397" s="1" t="s">
        <v>78</v>
      </c>
      <c r="Q17397" s="1" t="s">
        <v>78</v>
      </c>
      <c r="R17397">
        <v>0</v>
      </c>
    </row>
    <row r="17398" spans="1:18" x14ac:dyDescent="0.3">
      <c r="A17398" s="1" t="s">
        <v>18117</v>
      </c>
      <c r="B17398" s="1" t="s">
        <v>17651</v>
      </c>
      <c r="C17398">
        <v>2025</v>
      </c>
      <c r="D17398" s="2">
        <v>36784</v>
      </c>
      <c r="E17398" s="1" t="s">
        <v>20</v>
      </c>
      <c r="F17398">
        <v>1</v>
      </c>
      <c r="G17398">
        <v>0</v>
      </c>
      <c r="H17398">
        <v>0</v>
      </c>
      <c r="I17398" s="1" t="s">
        <v>21</v>
      </c>
      <c r="J17398" s="1"/>
      <c r="K17398">
        <v>0</v>
      </c>
      <c r="L17398" s="1" t="s">
        <v>22</v>
      </c>
      <c r="M17398" s="1" t="s">
        <v>35</v>
      </c>
      <c r="N17398" s="1" t="s">
        <v>35</v>
      </c>
      <c r="O17398">
        <v>1</v>
      </c>
      <c r="P17398" s="1" t="s">
        <v>27</v>
      </c>
      <c r="Q17398" s="1" t="s">
        <v>27</v>
      </c>
      <c r="R17398">
        <v>0</v>
      </c>
    </row>
    <row r="17399" spans="1:18" x14ac:dyDescent="0.3">
      <c r="A17399" s="1" t="s">
        <v>18118</v>
      </c>
      <c r="B17399" s="1" t="s">
        <v>17651</v>
      </c>
      <c r="C17399">
        <v>2025</v>
      </c>
      <c r="D17399" s="2">
        <v>36784</v>
      </c>
      <c r="E17399" s="1" t="s">
        <v>20</v>
      </c>
      <c r="F17399">
        <v>1</v>
      </c>
      <c r="G17399">
        <v>0</v>
      </c>
      <c r="H17399">
        <v>0</v>
      </c>
      <c r="I17399" s="1" t="s">
        <v>21</v>
      </c>
      <c r="J17399" s="1"/>
      <c r="K17399">
        <v>0</v>
      </c>
      <c r="L17399" s="1" t="s">
        <v>22</v>
      </c>
      <c r="M17399" s="1" t="s">
        <v>26</v>
      </c>
      <c r="N17399" s="1" t="s">
        <v>26</v>
      </c>
      <c r="O17399">
        <v>1</v>
      </c>
      <c r="P17399" s="1" t="s">
        <v>2432</v>
      </c>
      <c r="Q17399" s="1" t="s">
        <v>2432</v>
      </c>
      <c r="R17399">
        <v>0</v>
      </c>
    </row>
    <row r="17400" spans="1:18" x14ac:dyDescent="0.3">
      <c r="A17400" s="1" t="s">
        <v>18119</v>
      </c>
      <c r="B17400" s="1" t="s">
        <v>17651</v>
      </c>
      <c r="C17400">
        <v>2025</v>
      </c>
      <c r="D17400" s="2">
        <v>36784</v>
      </c>
      <c r="E17400" s="1" t="s">
        <v>20</v>
      </c>
      <c r="F17400">
        <v>1</v>
      </c>
      <c r="G17400">
        <v>0</v>
      </c>
      <c r="H17400">
        <v>0</v>
      </c>
      <c r="I17400" s="1" t="s">
        <v>21</v>
      </c>
      <c r="J17400" s="1"/>
      <c r="K17400">
        <v>0</v>
      </c>
      <c r="L17400" s="1" t="s">
        <v>22</v>
      </c>
      <c r="M17400" s="1" t="s">
        <v>26</v>
      </c>
      <c r="N17400" s="1" t="s">
        <v>26</v>
      </c>
      <c r="O17400">
        <v>1</v>
      </c>
      <c r="P17400" s="1" t="s">
        <v>31</v>
      </c>
      <c r="Q17400" s="1" t="s">
        <v>31</v>
      </c>
      <c r="R17400">
        <v>0</v>
      </c>
    </row>
    <row r="17401" spans="1:18" x14ac:dyDescent="0.3">
      <c r="A17401" s="1" t="s">
        <v>18120</v>
      </c>
      <c r="B17401" s="1" t="s">
        <v>17651</v>
      </c>
      <c r="C17401">
        <v>2025</v>
      </c>
      <c r="D17401" s="2">
        <v>36784</v>
      </c>
      <c r="E17401" s="1" t="s">
        <v>20</v>
      </c>
      <c r="F17401">
        <v>1</v>
      </c>
      <c r="G17401">
        <v>0</v>
      </c>
      <c r="H17401">
        <v>0</v>
      </c>
      <c r="I17401" s="1" t="s">
        <v>21</v>
      </c>
      <c r="J17401" s="1"/>
      <c r="K17401">
        <v>0</v>
      </c>
      <c r="L17401" s="1" t="s">
        <v>22</v>
      </c>
      <c r="M17401" s="1" t="s">
        <v>23</v>
      </c>
      <c r="N17401" s="1" t="s">
        <v>23</v>
      </c>
      <c r="O17401">
        <v>1</v>
      </c>
      <c r="P17401" s="1" t="s">
        <v>27</v>
      </c>
      <c r="Q17401" s="1" t="s">
        <v>27</v>
      </c>
      <c r="R17401">
        <v>0</v>
      </c>
    </row>
    <row r="17402" spans="1:18" x14ac:dyDescent="0.3">
      <c r="A17402" s="1" t="s">
        <v>18121</v>
      </c>
      <c r="B17402" s="1" t="s">
        <v>17651</v>
      </c>
      <c r="C17402">
        <v>2025</v>
      </c>
      <c r="D17402" s="2">
        <v>36784</v>
      </c>
      <c r="E17402" s="1" t="s">
        <v>20</v>
      </c>
      <c r="F17402">
        <v>1</v>
      </c>
      <c r="G17402">
        <v>0</v>
      </c>
      <c r="H17402">
        <v>0</v>
      </c>
      <c r="I17402" s="1" t="s">
        <v>21</v>
      </c>
      <c r="J17402" s="1"/>
      <c r="K17402">
        <v>0</v>
      </c>
      <c r="L17402" s="1" t="s">
        <v>22</v>
      </c>
      <c r="M17402" s="1" t="s">
        <v>23</v>
      </c>
      <c r="N17402" s="1" t="s">
        <v>23</v>
      </c>
      <c r="O17402">
        <v>1</v>
      </c>
      <c r="P17402" s="1" t="s">
        <v>27</v>
      </c>
      <c r="Q17402" s="1" t="s">
        <v>27</v>
      </c>
      <c r="R17402">
        <v>0</v>
      </c>
    </row>
    <row r="17403" spans="1:18" x14ac:dyDescent="0.3">
      <c r="A17403" s="1" t="s">
        <v>18122</v>
      </c>
      <c r="B17403" s="1" t="s">
        <v>17651</v>
      </c>
      <c r="C17403">
        <v>2025</v>
      </c>
      <c r="D17403" s="2">
        <v>36784</v>
      </c>
      <c r="E17403" s="1" t="s">
        <v>20</v>
      </c>
      <c r="F17403">
        <v>1</v>
      </c>
      <c r="G17403">
        <v>0</v>
      </c>
      <c r="H17403">
        <v>0</v>
      </c>
      <c r="I17403" s="1" t="s">
        <v>21</v>
      </c>
      <c r="J17403" s="1"/>
      <c r="K17403">
        <v>0</v>
      </c>
      <c r="L17403" s="1" t="s">
        <v>22</v>
      </c>
      <c r="M17403" s="1" t="s">
        <v>26</v>
      </c>
      <c r="N17403" s="1" t="s">
        <v>26</v>
      </c>
      <c r="O17403">
        <v>1</v>
      </c>
      <c r="P17403" s="1" t="s">
        <v>74</v>
      </c>
      <c r="Q17403" s="1" t="s">
        <v>74</v>
      </c>
      <c r="R17403">
        <v>0</v>
      </c>
    </row>
    <row r="17404" spans="1:18" x14ac:dyDescent="0.3">
      <c r="A17404" s="1" t="s">
        <v>18123</v>
      </c>
      <c r="B17404" s="1" t="s">
        <v>17651</v>
      </c>
      <c r="C17404">
        <v>2025</v>
      </c>
      <c r="D17404" s="2">
        <v>36784</v>
      </c>
      <c r="E17404" s="1" t="s">
        <v>20</v>
      </c>
      <c r="F17404">
        <v>1</v>
      </c>
      <c r="G17404">
        <v>0</v>
      </c>
      <c r="H17404">
        <v>0</v>
      </c>
      <c r="I17404" s="1" t="s">
        <v>21</v>
      </c>
      <c r="J17404" s="1"/>
      <c r="K17404">
        <v>0</v>
      </c>
      <c r="L17404" s="1" t="s">
        <v>22</v>
      </c>
      <c r="M17404" s="1" t="s">
        <v>26</v>
      </c>
      <c r="N17404" s="1" t="s">
        <v>26</v>
      </c>
      <c r="O17404">
        <v>1</v>
      </c>
      <c r="P17404" s="1" t="s">
        <v>40</v>
      </c>
      <c r="Q17404" s="1" t="s">
        <v>40</v>
      </c>
      <c r="R17404">
        <v>0</v>
      </c>
    </row>
    <row r="17405" spans="1:18" x14ac:dyDescent="0.3">
      <c r="A17405" s="1" t="s">
        <v>18124</v>
      </c>
      <c r="B17405" s="1" t="s">
        <v>17651</v>
      </c>
      <c r="C17405">
        <v>2025</v>
      </c>
      <c r="D17405" s="2">
        <v>36784</v>
      </c>
      <c r="E17405" s="1" t="s">
        <v>20</v>
      </c>
      <c r="F17405">
        <v>1</v>
      </c>
      <c r="G17405">
        <v>0</v>
      </c>
      <c r="H17405">
        <v>0</v>
      </c>
      <c r="I17405" s="1" t="s">
        <v>21</v>
      </c>
      <c r="J17405" s="1"/>
      <c r="K17405">
        <v>0</v>
      </c>
      <c r="L17405" s="1" t="s">
        <v>22</v>
      </c>
      <c r="M17405" s="1" t="s">
        <v>26</v>
      </c>
      <c r="N17405" s="1" t="s">
        <v>26</v>
      </c>
      <c r="O17405">
        <v>2</v>
      </c>
      <c r="P17405" s="1" t="s">
        <v>7989</v>
      </c>
      <c r="Q17405" s="1"/>
      <c r="R17405">
        <v>0</v>
      </c>
    </row>
    <row r="17406" spans="1:18" x14ac:dyDescent="0.3">
      <c r="A17406" s="1" t="s">
        <v>18125</v>
      </c>
      <c r="B17406" s="1" t="s">
        <v>17651</v>
      </c>
      <c r="C17406">
        <v>2025</v>
      </c>
      <c r="D17406" s="2">
        <v>36784</v>
      </c>
      <c r="E17406" s="1" t="s">
        <v>20</v>
      </c>
      <c r="F17406">
        <v>1</v>
      </c>
      <c r="G17406">
        <v>0</v>
      </c>
      <c r="H17406">
        <v>0</v>
      </c>
      <c r="I17406" s="1" t="s">
        <v>21</v>
      </c>
      <c r="J17406" s="1"/>
      <c r="K17406">
        <v>0</v>
      </c>
      <c r="L17406" s="1" t="s">
        <v>22</v>
      </c>
      <c r="M17406" s="1" t="s">
        <v>26</v>
      </c>
      <c r="N17406" s="1" t="s">
        <v>26</v>
      </c>
      <c r="O17406">
        <v>1</v>
      </c>
      <c r="P17406" s="1" t="s">
        <v>2432</v>
      </c>
      <c r="Q17406" s="1" t="s">
        <v>2432</v>
      </c>
      <c r="R17406">
        <v>0</v>
      </c>
    </row>
    <row r="17407" spans="1:18" x14ac:dyDescent="0.3">
      <c r="A17407" s="1" t="s">
        <v>18126</v>
      </c>
      <c r="B17407" s="1" t="s">
        <v>17651</v>
      </c>
      <c r="C17407">
        <v>2025</v>
      </c>
      <c r="D17407" s="2">
        <v>36784</v>
      </c>
      <c r="E17407" s="1" t="s">
        <v>20</v>
      </c>
      <c r="F17407">
        <v>1</v>
      </c>
      <c r="G17407">
        <v>0</v>
      </c>
      <c r="H17407">
        <v>0</v>
      </c>
      <c r="I17407" s="1" t="s">
        <v>21</v>
      </c>
      <c r="J17407" s="1"/>
      <c r="K17407">
        <v>0</v>
      </c>
      <c r="L17407" s="1" t="s">
        <v>22</v>
      </c>
      <c r="M17407" s="1" t="s">
        <v>26</v>
      </c>
      <c r="N17407" s="1" t="s">
        <v>26</v>
      </c>
      <c r="O17407">
        <v>1</v>
      </c>
      <c r="P17407" s="1" t="s">
        <v>40</v>
      </c>
      <c r="Q17407" s="1" t="s">
        <v>40</v>
      </c>
      <c r="R17407">
        <v>0</v>
      </c>
    </row>
    <row r="17408" spans="1:18" x14ac:dyDescent="0.3">
      <c r="A17408" s="1" t="s">
        <v>18127</v>
      </c>
      <c r="B17408" s="1" t="s">
        <v>17651</v>
      </c>
      <c r="C17408">
        <v>2025</v>
      </c>
      <c r="D17408" s="2">
        <v>36784</v>
      </c>
      <c r="E17408" s="1" t="s">
        <v>20</v>
      </c>
      <c r="F17408">
        <v>1</v>
      </c>
      <c r="G17408">
        <v>0</v>
      </c>
      <c r="H17408">
        <v>0</v>
      </c>
      <c r="I17408" s="1" t="s">
        <v>21</v>
      </c>
      <c r="J17408" s="1"/>
      <c r="K17408">
        <v>0</v>
      </c>
      <c r="L17408" s="1" t="s">
        <v>22</v>
      </c>
      <c r="M17408" s="1" t="s">
        <v>26</v>
      </c>
      <c r="N17408" s="1" t="s">
        <v>26</v>
      </c>
      <c r="O17408">
        <v>1</v>
      </c>
      <c r="P17408" s="1" t="s">
        <v>27</v>
      </c>
      <c r="Q17408" s="1" t="s">
        <v>27</v>
      </c>
      <c r="R17408">
        <v>0</v>
      </c>
    </row>
    <row r="17409" spans="1:18" x14ac:dyDescent="0.3">
      <c r="A17409" s="1" t="s">
        <v>18128</v>
      </c>
      <c r="B17409" s="1" t="s">
        <v>17651</v>
      </c>
      <c r="C17409">
        <v>2025</v>
      </c>
      <c r="D17409" s="2">
        <v>36784</v>
      </c>
      <c r="E17409" s="1" t="s">
        <v>20</v>
      </c>
      <c r="F17409">
        <v>1</v>
      </c>
      <c r="G17409">
        <v>0</v>
      </c>
      <c r="H17409">
        <v>0</v>
      </c>
      <c r="I17409" s="1" t="s">
        <v>21</v>
      </c>
      <c r="J17409" s="1"/>
      <c r="K17409">
        <v>0</v>
      </c>
      <c r="L17409" s="1" t="s">
        <v>22</v>
      </c>
      <c r="M17409" s="1" t="s">
        <v>26</v>
      </c>
      <c r="N17409" s="1" t="s">
        <v>26</v>
      </c>
      <c r="O17409">
        <v>1</v>
      </c>
      <c r="P17409" s="1" t="s">
        <v>2432</v>
      </c>
      <c r="Q17409" s="1" t="s">
        <v>2432</v>
      </c>
      <c r="R17409">
        <v>0</v>
      </c>
    </row>
    <row r="17410" spans="1:18" x14ac:dyDescent="0.3">
      <c r="A17410" s="1" t="s">
        <v>18129</v>
      </c>
      <c r="B17410" s="1" t="s">
        <v>17651</v>
      </c>
      <c r="C17410">
        <v>2025</v>
      </c>
      <c r="D17410" s="2">
        <v>36784</v>
      </c>
      <c r="E17410" s="1" t="s">
        <v>20</v>
      </c>
      <c r="F17410">
        <v>1</v>
      </c>
      <c r="G17410">
        <v>0</v>
      </c>
      <c r="H17410">
        <v>0</v>
      </c>
      <c r="I17410" s="1" t="s">
        <v>21</v>
      </c>
      <c r="J17410" s="1"/>
      <c r="K17410">
        <v>0</v>
      </c>
      <c r="L17410" s="1" t="s">
        <v>22</v>
      </c>
      <c r="M17410" s="1" t="s">
        <v>26</v>
      </c>
      <c r="N17410" s="1" t="s">
        <v>26</v>
      </c>
      <c r="O17410">
        <v>1</v>
      </c>
      <c r="P17410" s="1" t="s">
        <v>27</v>
      </c>
      <c r="Q17410" s="1" t="s">
        <v>27</v>
      </c>
      <c r="R17410">
        <v>0</v>
      </c>
    </row>
    <row r="17411" spans="1:18" x14ac:dyDescent="0.3">
      <c r="A17411" s="1" t="s">
        <v>18130</v>
      </c>
      <c r="B17411" s="1" t="s">
        <v>17651</v>
      </c>
      <c r="C17411">
        <v>2025</v>
      </c>
      <c r="D17411" s="2">
        <v>36784</v>
      </c>
      <c r="E17411" s="1" t="s">
        <v>20</v>
      </c>
      <c r="F17411">
        <v>1</v>
      </c>
      <c r="G17411">
        <v>0</v>
      </c>
      <c r="H17411">
        <v>0</v>
      </c>
      <c r="I17411" s="1" t="s">
        <v>21</v>
      </c>
      <c r="J17411" s="1"/>
      <c r="K17411">
        <v>0</v>
      </c>
      <c r="L17411" s="1" t="s">
        <v>22</v>
      </c>
      <c r="M17411" s="1" t="s">
        <v>47</v>
      </c>
      <c r="N17411" s="1" t="s">
        <v>47</v>
      </c>
      <c r="O17411">
        <v>1</v>
      </c>
      <c r="P17411" s="1" t="s">
        <v>2432</v>
      </c>
      <c r="Q17411" s="1" t="s">
        <v>2432</v>
      </c>
      <c r="R17411">
        <v>0</v>
      </c>
    </row>
    <row r="17412" spans="1:18" x14ac:dyDescent="0.3">
      <c r="A17412" s="1" t="s">
        <v>18131</v>
      </c>
      <c r="B17412" s="1" t="s">
        <v>17651</v>
      </c>
      <c r="C17412">
        <v>2025</v>
      </c>
      <c r="D17412" s="2">
        <v>36784</v>
      </c>
      <c r="E17412" s="1" t="s">
        <v>20</v>
      </c>
      <c r="F17412">
        <v>1</v>
      </c>
      <c r="G17412">
        <v>0</v>
      </c>
      <c r="H17412">
        <v>0</v>
      </c>
      <c r="I17412" s="1" t="s">
        <v>21</v>
      </c>
      <c r="J17412" s="1"/>
      <c r="K17412">
        <v>0</v>
      </c>
      <c r="L17412" s="1" t="s">
        <v>22</v>
      </c>
      <c r="M17412" s="1" t="s">
        <v>35</v>
      </c>
      <c r="N17412" s="1" t="s">
        <v>35</v>
      </c>
      <c r="O17412">
        <v>1</v>
      </c>
      <c r="P17412" s="1" t="s">
        <v>27</v>
      </c>
      <c r="Q17412" s="1" t="s">
        <v>27</v>
      </c>
      <c r="R17412">
        <v>0</v>
      </c>
    </row>
    <row r="17413" spans="1:18" x14ac:dyDescent="0.3">
      <c r="A17413" s="1" t="s">
        <v>18132</v>
      </c>
      <c r="B17413" s="1" t="s">
        <v>17651</v>
      </c>
      <c r="C17413">
        <v>2025</v>
      </c>
      <c r="D17413" s="2">
        <v>36784</v>
      </c>
      <c r="E17413" s="1" t="s">
        <v>20</v>
      </c>
      <c r="F17413">
        <v>1</v>
      </c>
      <c r="G17413">
        <v>0</v>
      </c>
      <c r="H17413">
        <v>0</v>
      </c>
      <c r="I17413" s="1" t="s">
        <v>21</v>
      </c>
      <c r="J17413" s="1"/>
      <c r="K17413">
        <v>0</v>
      </c>
      <c r="L17413" s="1" t="s">
        <v>22</v>
      </c>
      <c r="M17413" s="1" t="s">
        <v>26</v>
      </c>
      <c r="N17413" s="1" t="s">
        <v>26</v>
      </c>
      <c r="O17413">
        <v>2</v>
      </c>
      <c r="P17413" s="1" t="s">
        <v>48</v>
      </c>
      <c r="Q17413" s="1"/>
      <c r="R17413">
        <v>0</v>
      </c>
    </row>
    <row r="17414" spans="1:18" x14ac:dyDescent="0.3">
      <c r="A17414" s="1" t="s">
        <v>18133</v>
      </c>
      <c r="B17414" s="1" t="s">
        <v>17651</v>
      </c>
      <c r="C17414">
        <v>2025</v>
      </c>
      <c r="D17414" s="2">
        <v>36784</v>
      </c>
      <c r="E17414" s="1" t="s">
        <v>20</v>
      </c>
      <c r="F17414">
        <v>1</v>
      </c>
      <c r="G17414">
        <v>0</v>
      </c>
      <c r="H17414">
        <v>0</v>
      </c>
      <c r="I17414" s="1" t="s">
        <v>21</v>
      </c>
      <c r="J17414" s="1"/>
      <c r="K17414">
        <v>0</v>
      </c>
      <c r="L17414" s="1" t="s">
        <v>22</v>
      </c>
      <c r="M17414" s="1" t="s">
        <v>26</v>
      </c>
      <c r="N17414" s="1" t="s">
        <v>26</v>
      </c>
      <c r="O17414">
        <v>1</v>
      </c>
      <c r="P17414" s="1" t="s">
        <v>27</v>
      </c>
      <c r="Q17414" s="1" t="s">
        <v>27</v>
      </c>
      <c r="R17414">
        <v>0</v>
      </c>
    </row>
    <row r="17415" spans="1:18" x14ac:dyDescent="0.3">
      <c r="A17415" s="1" t="s">
        <v>18134</v>
      </c>
      <c r="B17415" s="1" t="s">
        <v>17651</v>
      </c>
      <c r="C17415">
        <v>2025</v>
      </c>
      <c r="D17415" s="2">
        <v>36784</v>
      </c>
      <c r="E17415" s="1" t="s">
        <v>20</v>
      </c>
      <c r="F17415">
        <v>1</v>
      </c>
      <c r="G17415">
        <v>0</v>
      </c>
      <c r="H17415">
        <v>0</v>
      </c>
      <c r="I17415" s="1" t="s">
        <v>21</v>
      </c>
      <c r="J17415" s="1"/>
      <c r="K17415">
        <v>0</v>
      </c>
      <c r="L17415" s="1" t="s">
        <v>22</v>
      </c>
      <c r="M17415" s="1" t="s">
        <v>33</v>
      </c>
      <c r="N17415" s="1" t="s">
        <v>33</v>
      </c>
      <c r="O17415">
        <v>1</v>
      </c>
      <c r="P17415" s="1" t="s">
        <v>27</v>
      </c>
      <c r="Q17415" s="1" t="s">
        <v>27</v>
      </c>
      <c r="R17415">
        <v>0</v>
      </c>
    </row>
    <row r="17416" spans="1:18" x14ac:dyDescent="0.3">
      <c r="A17416" s="1" t="s">
        <v>18135</v>
      </c>
      <c r="B17416" s="1" t="s">
        <v>17651</v>
      </c>
      <c r="C17416">
        <v>2025</v>
      </c>
      <c r="D17416" s="2">
        <v>36784</v>
      </c>
      <c r="E17416" s="1" t="s">
        <v>20</v>
      </c>
      <c r="F17416">
        <v>1</v>
      </c>
      <c r="G17416">
        <v>0</v>
      </c>
      <c r="H17416">
        <v>0</v>
      </c>
      <c r="I17416" s="1" t="s">
        <v>21</v>
      </c>
      <c r="J17416" s="1"/>
      <c r="K17416">
        <v>0</v>
      </c>
      <c r="L17416" s="1" t="s">
        <v>22</v>
      </c>
      <c r="M17416" s="1" t="s">
        <v>26</v>
      </c>
      <c r="N17416" s="1" t="s">
        <v>26</v>
      </c>
      <c r="O17416">
        <v>1</v>
      </c>
      <c r="P17416" s="1" t="s">
        <v>2432</v>
      </c>
      <c r="Q17416" s="1" t="s">
        <v>2432</v>
      </c>
      <c r="R17416">
        <v>0</v>
      </c>
    </row>
    <row r="17417" spans="1:18" x14ac:dyDescent="0.3">
      <c r="A17417" s="1" t="s">
        <v>18136</v>
      </c>
      <c r="B17417" s="1" t="s">
        <v>17651</v>
      </c>
      <c r="C17417">
        <v>2025</v>
      </c>
      <c r="D17417" s="2">
        <v>36784</v>
      </c>
      <c r="E17417" s="1" t="s">
        <v>20</v>
      </c>
      <c r="F17417">
        <v>1</v>
      </c>
      <c r="G17417">
        <v>0</v>
      </c>
      <c r="H17417">
        <v>0</v>
      </c>
      <c r="I17417" s="1" t="s">
        <v>21</v>
      </c>
      <c r="J17417" s="1"/>
      <c r="K17417">
        <v>0</v>
      </c>
      <c r="L17417" s="1" t="s">
        <v>22</v>
      </c>
      <c r="M17417" s="1" t="s">
        <v>26</v>
      </c>
      <c r="N17417" s="1" t="s">
        <v>26</v>
      </c>
      <c r="O17417">
        <v>1</v>
      </c>
      <c r="P17417" s="1" t="s">
        <v>2432</v>
      </c>
      <c r="Q17417" s="1" t="s">
        <v>2432</v>
      </c>
      <c r="R17417">
        <v>0</v>
      </c>
    </row>
    <row r="17418" spans="1:18" x14ac:dyDescent="0.3">
      <c r="A17418" s="1" t="s">
        <v>18137</v>
      </c>
      <c r="B17418" s="1" t="s">
        <v>17651</v>
      </c>
      <c r="C17418">
        <v>2025</v>
      </c>
      <c r="D17418" s="2">
        <v>36784</v>
      </c>
      <c r="E17418" s="1" t="s">
        <v>20</v>
      </c>
      <c r="F17418">
        <v>1</v>
      </c>
      <c r="G17418">
        <v>0</v>
      </c>
      <c r="H17418">
        <v>0</v>
      </c>
      <c r="I17418" s="1" t="s">
        <v>21</v>
      </c>
      <c r="J17418" s="1"/>
      <c r="K17418">
        <v>0</v>
      </c>
      <c r="L17418" s="1" t="s">
        <v>22</v>
      </c>
      <c r="M17418" s="1" t="s">
        <v>26</v>
      </c>
      <c r="N17418" s="1" t="s">
        <v>26</v>
      </c>
      <c r="O17418">
        <v>1</v>
      </c>
      <c r="P17418" s="1" t="s">
        <v>27</v>
      </c>
      <c r="Q17418" s="1" t="s">
        <v>27</v>
      </c>
      <c r="R17418">
        <v>0</v>
      </c>
    </row>
    <row r="17419" spans="1:18" x14ac:dyDescent="0.3">
      <c r="A17419" s="1" t="s">
        <v>18138</v>
      </c>
      <c r="B17419" s="1" t="s">
        <v>17651</v>
      </c>
      <c r="C17419">
        <v>2025</v>
      </c>
      <c r="D17419" s="2">
        <v>36784</v>
      </c>
      <c r="E17419" s="1" t="s">
        <v>20</v>
      </c>
      <c r="F17419">
        <v>1</v>
      </c>
      <c r="G17419">
        <v>0</v>
      </c>
      <c r="H17419">
        <v>0</v>
      </c>
      <c r="I17419" s="1" t="s">
        <v>21</v>
      </c>
      <c r="J17419" s="1"/>
      <c r="K17419">
        <v>0</v>
      </c>
      <c r="L17419" s="1" t="s">
        <v>22</v>
      </c>
      <c r="M17419" s="1" t="s">
        <v>23</v>
      </c>
      <c r="N17419" s="1" t="s">
        <v>23</v>
      </c>
      <c r="O17419">
        <v>1</v>
      </c>
      <c r="P17419" s="1" t="s">
        <v>2432</v>
      </c>
      <c r="Q17419" s="1" t="s">
        <v>2432</v>
      </c>
      <c r="R17419">
        <v>0</v>
      </c>
    </row>
    <row r="17420" spans="1:18" x14ac:dyDescent="0.3">
      <c r="A17420" s="1" t="s">
        <v>18139</v>
      </c>
      <c r="B17420" s="1" t="s">
        <v>17651</v>
      </c>
      <c r="C17420">
        <v>2025</v>
      </c>
      <c r="D17420" s="2">
        <v>36784</v>
      </c>
      <c r="E17420" s="1" t="s">
        <v>20</v>
      </c>
      <c r="F17420">
        <v>1</v>
      </c>
      <c r="G17420">
        <v>0</v>
      </c>
      <c r="H17420">
        <v>0</v>
      </c>
      <c r="I17420" s="1" t="s">
        <v>21</v>
      </c>
      <c r="J17420" s="1"/>
      <c r="K17420">
        <v>0</v>
      </c>
      <c r="L17420" s="1" t="s">
        <v>22</v>
      </c>
      <c r="M17420" s="1" t="s">
        <v>26</v>
      </c>
      <c r="N17420" s="1" t="s">
        <v>26</v>
      </c>
      <c r="O17420">
        <v>1</v>
      </c>
      <c r="P17420" s="1" t="s">
        <v>27</v>
      </c>
      <c r="Q17420" s="1" t="s">
        <v>27</v>
      </c>
      <c r="R17420">
        <v>0</v>
      </c>
    </row>
    <row r="17421" spans="1:18" x14ac:dyDescent="0.3">
      <c r="A17421" s="1" t="s">
        <v>18140</v>
      </c>
      <c r="B17421" s="1" t="s">
        <v>17651</v>
      </c>
      <c r="C17421">
        <v>2025</v>
      </c>
      <c r="D17421" s="2">
        <v>36784</v>
      </c>
      <c r="E17421" s="1" t="s">
        <v>20</v>
      </c>
      <c r="F17421">
        <v>1</v>
      </c>
      <c r="G17421">
        <v>0</v>
      </c>
      <c r="H17421">
        <v>0</v>
      </c>
      <c r="I17421" s="1" t="s">
        <v>21</v>
      </c>
      <c r="J17421" s="1"/>
      <c r="K17421">
        <v>0</v>
      </c>
      <c r="L17421" s="1" t="s">
        <v>22</v>
      </c>
      <c r="M17421" s="1" t="s">
        <v>26</v>
      </c>
      <c r="N17421" s="1" t="s">
        <v>26</v>
      </c>
      <c r="O17421">
        <v>1</v>
      </c>
      <c r="P17421" s="1" t="s">
        <v>78</v>
      </c>
      <c r="Q17421" s="1" t="s">
        <v>78</v>
      </c>
      <c r="R17421">
        <v>0</v>
      </c>
    </row>
    <row r="17422" spans="1:18" x14ac:dyDescent="0.3">
      <c r="A17422" s="1" t="s">
        <v>18141</v>
      </c>
      <c r="B17422" s="1" t="s">
        <v>17651</v>
      </c>
      <c r="C17422">
        <v>2025</v>
      </c>
      <c r="D17422" s="2">
        <v>36784</v>
      </c>
      <c r="E17422" s="1" t="s">
        <v>20</v>
      </c>
      <c r="F17422">
        <v>1</v>
      </c>
      <c r="G17422">
        <v>0</v>
      </c>
      <c r="H17422">
        <v>0</v>
      </c>
      <c r="I17422" s="1" t="s">
        <v>21</v>
      </c>
      <c r="J17422" s="1"/>
      <c r="K17422">
        <v>0</v>
      </c>
      <c r="L17422" s="1" t="s">
        <v>22</v>
      </c>
      <c r="M17422" s="1" t="s">
        <v>26</v>
      </c>
      <c r="N17422" s="1" t="s">
        <v>26</v>
      </c>
      <c r="O17422">
        <v>1</v>
      </c>
      <c r="P17422" s="1" t="s">
        <v>40</v>
      </c>
      <c r="Q17422" s="1" t="s">
        <v>40</v>
      </c>
      <c r="R17422">
        <v>0</v>
      </c>
    </row>
    <row r="17423" spans="1:18" x14ac:dyDescent="0.3">
      <c r="A17423" s="1" t="s">
        <v>18142</v>
      </c>
      <c r="B17423" s="1" t="s">
        <v>17651</v>
      </c>
      <c r="C17423">
        <v>2025</v>
      </c>
      <c r="D17423" s="2">
        <v>36784</v>
      </c>
      <c r="E17423" s="1" t="s">
        <v>20</v>
      </c>
      <c r="F17423">
        <v>1</v>
      </c>
      <c r="G17423">
        <v>0</v>
      </c>
      <c r="H17423">
        <v>0</v>
      </c>
      <c r="I17423" s="1" t="s">
        <v>21</v>
      </c>
      <c r="J17423" s="1"/>
      <c r="K17423">
        <v>0</v>
      </c>
      <c r="L17423" s="1" t="s">
        <v>22</v>
      </c>
      <c r="M17423" s="1" t="s">
        <v>26</v>
      </c>
      <c r="N17423" s="1" t="s">
        <v>26</v>
      </c>
      <c r="O17423">
        <v>1</v>
      </c>
      <c r="P17423" s="1" t="s">
        <v>27</v>
      </c>
      <c r="Q17423" s="1" t="s">
        <v>27</v>
      </c>
      <c r="R17423">
        <v>0</v>
      </c>
    </row>
    <row r="17424" spans="1:18" x14ac:dyDescent="0.3">
      <c r="A17424" s="1" t="s">
        <v>18143</v>
      </c>
      <c r="B17424" s="1" t="s">
        <v>17651</v>
      </c>
      <c r="C17424">
        <v>2025</v>
      </c>
      <c r="D17424" s="2">
        <v>36784</v>
      </c>
      <c r="E17424" s="1" t="s">
        <v>20</v>
      </c>
      <c r="F17424">
        <v>1</v>
      </c>
      <c r="G17424">
        <v>0</v>
      </c>
      <c r="H17424">
        <v>0</v>
      </c>
      <c r="I17424" s="1" t="s">
        <v>21</v>
      </c>
      <c r="J17424" s="1"/>
      <c r="K17424">
        <v>0</v>
      </c>
      <c r="L17424" s="1" t="s">
        <v>22</v>
      </c>
      <c r="M17424" s="1" t="s">
        <v>47</v>
      </c>
      <c r="N17424" s="1" t="s">
        <v>47</v>
      </c>
      <c r="O17424">
        <v>1</v>
      </c>
      <c r="P17424" s="1" t="s">
        <v>27</v>
      </c>
      <c r="Q17424" s="1" t="s">
        <v>27</v>
      </c>
      <c r="R17424">
        <v>0</v>
      </c>
    </row>
    <row r="17425" spans="1:18" x14ac:dyDescent="0.3">
      <c r="A17425" s="1" t="s">
        <v>18144</v>
      </c>
      <c r="B17425" s="1" t="s">
        <v>17651</v>
      </c>
      <c r="C17425">
        <v>2025</v>
      </c>
      <c r="D17425" s="2">
        <v>36784</v>
      </c>
      <c r="E17425" s="1" t="s">
        <v>20</v>
      </c>
      <c r="F17425">
        <v>1</v>
      </c>
      <c r="G17425">
        <v>0</v>
      </c>
      <c r="H17425">
        <v>0</v>
      </c>
      <c r="I17425" s="1" t="s">
        <v>21</v>
      </c>
      <c r="J17425" s="1"/>
      <c r="K17425">
        <v>0</v>
      </c>
      <c r="L17425" s="1" t="s">
        <v>22</v>
      </c>
      <c r="M17425" s="1" t="s">
        <v>26</v>
      </c>
      <c r="N17425" s="1" t="s">
        <v>26</v>
      </c>
      <c r="O17425">
        <v>1</v>
      </c>
      <c r="P17425" s="1" t="s">
        <v>40</v>
      </c>
      <c r="Q17425" s="1" t="s">
        <v>40</v>
      </c>
      <c r="R17425">
        <v>0</v>
      </c>
    </row>
    <row r="17426" spans="1:18" x14ac:dyDescent="0.3">
      <c r="A17426" s="1" t="s">
        <v>18145</v>
      </c>
      <c r="B17426" s="1" t="s">
        <v>17651</v>
      </c>
      <c r="C17426">
        <v>2025</v>
      </c>
      <c r="D17426" s="2">
        <v>36784</v>
      </c>
      <c r="E17426" s="1" t="s">
        <v>20</v>
      </c>
      <c r="F17426">
        <v>1</v>
      </c>
      <c r="G17426">
        <v>0</v>
      </c>
      <c r="H17426">
        <v>0</v>
      </c>
      <c r="I17426" s="1" t="s">
        <v>21</v>
      </c>
      <c r="J17426" s="1"/>
      <c r="K17426">
        <v>0</v>
      </c>
      <c r="L17426" s="1" t="s">
        <v>22</v>
      </c>
      <c r="M17426" s="1" t="s">
        <v>23</v>
      </c>
      <c r="N17426" s="1" t="s">
        <v>23</v>
      </c>
      <c r="O17426">
        <v>1</v>
      </c>
      <c r="P17426" s="1" t="s">
        <v>2432</v>
      </c>
      <c r="Q17426" s="1" t="s">
        <v>2432</v>
      </c>
      <c r="R17426">
        <v>0</v>
      </c>
    </row>
    <row r="17427" spans="1:18" x14ac:dyDescent="0.3">
      <c r="A17427" s="1" t="s">
        <v>18146</v>
      </c>
      <c r="B17427" s="1" t="s">
        <v>17651</v>
      </c>
      <c r="C17427">
        <v>2025</v>
      </c>
      <c r="D17427" s="2">
        <v>36784</v>
      </c>
      <c r="E17427" s="1" t="s">
        <v>20</v>
      </c>
      <c r="F17427">
        <v>1</v>
      </c>
      <c r="G17427">
        <v>0</v>
      </c>
      <c r="H17427">
        <v>0</v>
      </c>
      <c r="I17427" s="1" t="s">
        <v>21</v>
      </c>
      <c r="J17427" s="1"/>
      <c r="K17427">
        <v>0</v>
      </c>
      <c r="L17427" s="1" t="s">
        <v>22</v>
      </c>
      <c r="M17427" s="1" t="s">
        <v>33</v>
      </c>
      <c r="N17427" s="1" t="s">
        <v>33</v>
      </c>
      <c r="O17427">
        <v>1</v>
      </c>
      <c r="P17427" s="1" t="s">
        <v>27</v>
      </c>
      <c r="Q17427" s="1" t="s">
        <v>27</v>
      </c>
      <c r="R17427">
        <v>0</v>
      </c>
    </row>
    <row r="17428" spans="1:18" x14ac:dyDescent="0.3">
      <c r="A17428" s="1" t="s">
        <v>18147</v>
      </c>
      <c r="B17428" s="1" t="s">
        <v>17651</v>
      </c>
      <c r="C17428">
        <v>2025</v>
      </c>
      <c r="D17428" s="2">
        <v>36784</v>
      </c>
      <c r="E17428" s="1" t="s">
        <v>20</v>
      </c>
      <c r="F17428">
        <v>1</v>
      </c>
      <c r="G17428">
        <v>0</v>
      </c>
      <c r="H17428">
        <v>0</v>
      </c>
      <c r="I17428" s="1" t="s">
        <v>21</v>
      </c>
      <c r="J17428" s="1"/>
      <c r="K17428">
        <v>0</v>
      </c>
      <c r="L17428" s="1" t="s">
        <v>22</v>
      </c>
      <c r="M17428" s="1" t="s">
        <v>26</v>
      </c>
      <c r="N17428" s="1" t="s">
        <v>26</v>
      </c>
      <c r="O17428">
        <v>1</v>
      </c>
      <c r="P17428" s="1" t="s">
        <v>27</v>
      </c>
      <c r="Q17428" s="1" t="s">
        <v>27</v>
      </c>
      <c r="R17428">
        <v>0</v>
      </c>
    </row>
    <row r="17429" spans="1:18" x14ac:dyDescent="0.3">
      <c r="A17429" s="1" t="s">
        <v>18148</v>
      </c>
      <c r="B17429" s="1" t="s">
        <v>17651</v>
      </c>
      <c r="C17429">
        <v>2025</v>
      </c>
      <c r="D17429" s="2">
        <v>36784</v>
      </c>
      <c r="E17429" s="1" t="s">
        <v>20</v>
      </c>
      <c r="F17429">
        <v>1</v>
      </c>
      <c r="G17429">
        <v>0</v>
      </c>
      <c r="H17429">
        <v>0</v>
      </c>
      <c r="I17429" s="1" t="s">
        <v>21</v>
      </c>
      <c r="J17429" s="1"/>
      <c r="K17429">
        <v>0</v>
      </c>
      <c r="L17429" s="1" t="s">
        <v>22</v>
      </c>
      <c r="M17429" s="1" t="s">
        <v>33</v>
      </c>
      <c r="N17429" s="1" t="s">
        <v>33</v>
      </c>
      <c r="O17429">
        <v>1</v>
      </c>
      <c r="P17429" s="1" t="s">
        <v>27</v>
      </c>
      <c r="Q17429" s="1" t="s">
        <v>27</v>
      </c>
      <c r="R17429">
        <v>0</v>
      </c>
    </row>
    <row r="17430" spans="1:18" x14ac:dyDescent="0.3">
      <c r="A17430" s="1" t="s">
        <v>18149</v>
      </c>
      <c r="B17430" s="1" t="s">
        <v>17651</v>
      </c>
      <c r="C17430">
        <v>2025</v>
      </c>
      <c r="D17430" s="2">
        <v>36784</v>
      </c>
      <c r="E17430" s="1" t="s">
        <v>37</v>
      </c>
      <c r="F17430">
        <v>1</v>
      </c>
      <c r="G17430">
        <v>1</v>
      </c>
      <c r="H17430">
        <v>1</v>
      </c>
      <c r="I17430" s="1" t="s">
        <v>38</v>
      </c>
      <c r="J17430" s="1" t="s">
        <v>62</v>
      </c>
      <c r="K17430">
        <v>0</v>
      </c>
      <c r="L17430" s="1" t="s">
        <v>22</v>
      </c>
      <c r="M17430" s="1" t="s">
        <v>26</v>
      </c>
      <c r="N17430" s="1" t="s">
        <v>26</v>
      </c>
      <c r="O17430">
        <v>1</v>
      </c>
      <c r="P17430" s="1" t="s">
        <v>40</v>
      </c>
      <c r="Q17430" s="1" t="s">
        <v>40</v>
      </c>
      <c r="R17430">
        <v>0</v>
      </c>
    </row>
    <row r="17431" spans="1:18" x14ac:dyDescent="0.3">
      <c r="A17431" s="1" t="s">
        <v>18150</v>
      </c>
      <c r="B17431" s="1" t="s">
        <v>17651</v>
      </c>
      <c r="C17431">
        <v>2025</v>
      </c>
      <c r="D17431" s="2">
        <v>36784</v>
      </c>
      <c r="E17431" s="1" t="s">
        <v>20</v>
      </c>
      <c r="F17431">
        <v>1</v>
      </c>
      <c r="G17431">
        <v>0</v>
      </c>
      <c r="H17431">
        <v>0</v>
      </c>
      <c r="I17431" s="1" t="s">
        <v>21</v>
      </c>
      <c r="J17431" s="1"/>
      <c r="K17431">
        <v>0</v>
      </c>
      <c r="L17431" s="1" t="s">
        <v>22</v>
      </c>
      <c r="M17431" s="1" t="s">
        <v>26</v>
      </c>
      <c r="N17431" s="1" t="s">
        <v>26</v>
      </c>
      <c r="O17431">
        <v>1</v>
      </c>
      <c r="P17431" s="1" t="s">
        <v>53</v>
      </c>
      <c r="Q17431" s="1" t="s">
        <v>53</v>
      </c>
      <c r="R17431">
        <v>0</v>
      </c>
    </row>
    <row r="17432" spans="1:18" x14ac:dyDescent="0.3">
      <c r="A17432" s="1" t="s">
        <v>18151</v>
      </c>
      <c r="B17432" s="1" t="s">
        <v>17651</v>
      </c>
      <c r="C17432">
        <v>2025</v>
      </c>
      <c r="D17432" s="2">
        <v>36784</v>
      </c>
      <c r="E17432" s="1" t="s">
        <v>20</v>
      </c>
      <c r="F17432">
        <v>1</v>
      </c>
      <c r="G17432">
        <v>0</v>
      </c>
      <c r="H17432">
        <v>0</v>
      </c>
      <c r="I17432" s="1" t="s">
        <v>21</v>
      </c>
      <c r="J17432" s="1"/>
      <c r="K17432">
        <v>0</v>
      </c>
      <c r="L17432" s="1" t="s">
        <v>22</v>
      </c>
      <c r="M17432" s="1" t="s">
        <v>23</v>
      </c>
      <c r="N17432" s="1" t="s">
        <v>23</v>
      </c>
      <c r="O17432">
        <v>2</v>
      </c>
      <c r="P17432" s="1" t="s">
        <v>403</v>
      </c>
      <c r="Q17432" s="1"/>
      <c r="R17432">
        <v>0</v>
      </c>
    </row>
    <row r="17433" spans="1:18" x14ac:dyDescent="0.3">
      <c r="A17433" s="1" t="s">
        <v>18152</v>
      </c>
      <c r="B17433" s="1" t="s">
        <v>17651</v>
      </c>
      <c r="C17433">
        <v>2025</v>
      </c>
      <c r="D17433" s="2">
        <v>36784</v>
      </c>
      <c r="E17433" s="1" t="s">
        <v>20</v>
      </c>
      <c r="F17433">
        <v>1</v>
      </c>
      <c r="G17433">
        <v>0</v>
      </c>
      <c r="H17433">
        <v>0</v>
      </c>
      <c r="I17433" s="1" t="s">
        <v>21</v>
      </c>
      <c r="J17433" s="1"/>
      <c r="K17433">
        <v>0</v>
      </c>
      <c r="L17433" s="1" t="s">
        <v>22</v>
      </c>
      <c r="M17433" s="1" t="s">
        <v>35</v>
      </c>
      <c r="N17433" s="1" t="s">
        <v>35</v>
      </c>
      <c r="O17433">
        <v>1</v>
      </c>
      <c r="P17433" s="1" t="s">
        <v>27</v>
      </c>
      <c r="Q17433" s="1" t="s">
        <v>27</v>
      </c>
      <c r="R17433">
        <v>0</v>
      </c>
    </row>
    <row r="17434" spans="1:18" x14ac:dyDescent="0.3">
      <c r="A17434" s="1" t="s">
        <v>18153</v>
      </c>
      <c r="B17434" s="1" t="s">
        <v>17651</v>
      </c>
      <c r="C17434">
        <v>2025</v>
      </c>
      <c r="D17434" s="2">
        <v>36784</v>
      </c>
      <c r="E17434" s="1" t="s">
        <v>20</v>
      </c>
      <c r="F17434">
        <v>1</v>
      </c>
      <c r="G17434">
        <v>0</v>
      </c>
      <c r="H17434">
        <v>0</v>
      </c>
      <c r="I17434" s="1" t="s">
        <v>21</v>
      </c>
      <c r="J17434" s="1"/>
      <c r="K17434">
        <v>0</v>
      </c>
      <c r="L17434" s="1" t="s">
        <v>22</v>
      </c>
      <c r="M17434" s="1" t="s">
        <v>23</v>
      </c>
      <c r="N17434" s="1" t="s">
        <v>23</v>
      </c>
      <c r="O17434">
        <v>1</v>
      </c>
      <c r="P17434" s="1" t="s">
        <v>40</v>
      </c>
      <c r="Q17434" s="1" t="s">
        <v>40</v>
      </c>
      <c r="R17434">
        <v>0</v>
      </c>
    </row>
    <row r="17435" spans="1:18" x14ac:dyDescent="0.3">
      <c r="A17435" s="1" t="s">
        <v>18154</v>
      </c>
      <c r="B17435" s="1" t="s">
        <v>17651</v>
      </c>
      <c r="C17435">
        <v>2025</v>
      </c>
      <c r="D17435" s="2">
        <v>36784</v>
      </c>
      <c r="E17435" s="1" t="s">
        <v>20</v>
      </c>
      <c r="F17435">
        <v>1</v>
      </c>
      <c r="G17435">
        <v>0</v>
      </c>
      <c r="H17435">
        <v>0</v>
      </c>
      <c r="I17435" s="1" t="s">
        <v>21</v>
      </c>
      <c r="J17435" s="1"/>
      <c r="K17435">
        <v>0</v>
      </c>
      <c r="L17435" s="1" t="s">
        <v>22</v>
      </c>
      <c r="M17435" s="1" t="s">
        <v>26</v>
      </c>
      <c r="N17435" s="1" t="s">
        <v>26</v>
      </c>
      <c r="O17435">
        <v>1</v>
      </c>
      <c r="P17435" s="1" t="s">
        <v>40</v>
      </c>
      <c r="Q17435" s="1" t="s">
        <v>40</v>
      </c>
      <c r="R17435">
        <v>0</v>
      </c>
    </row>
    <row r="17436" spans="1:18" x14ac:dyDescent="0.3">
      <c r="A17436" s="1" t="s">
        <v>18155</v>
      </c>
      <c r="B17436" s="1" t="s">
        <v>17651</v>
      </c>
      <c r="C17436">
        <v>2025</v>
      </c>
      <c r="D17436" s="2">
        <v>36784</v>
      </c>
      <c r="E17436" s="1" t="s">
        <v>37</v>
      </c>
      <c r="F17436">
        <v>1</v>
      </c>
      <c r="G17436">
        <v>1</v>
      </c>
      <c r="H17436">
        <v>1</v>
      </c>
      <c r="I17436" s="1" t="s">
        <v>91</v>
      </c>
      <c r="J17436" s="1" t="s">
        <v>165</v>
      </c>
      <c r="K17436">
        <v>0</v>
      </c>
      <c r="L17436" s="1" t="s">
        <v>22</v>
      </c>
      <c r="M17436" s="1" t="s">
        <v>26</v>
      </c>
      <c r="N17436" s="1" t="s">
        <v>26</v>
      </c>
      <c r="O17436">
        <v>1</v>
      </c>
      <c r="P17436" s="1" t="s">
        <v>2432</v>
      </c>
      <c r="Q17436" s="1" t="s">
        <v>2432</v>
      </c>
      <c r="R17436">
        <v>0</v>
      </c>
    </row>
    <row r="17437" spans="1:18" x14ac:dyDescent="0.3">
      <c r="A17437" s="1" t="s">
        <v>18156</v>
      </c>
      <c r="B17437" s="1" t="s">
        <v>17651</v>
      </c>
      <c r="C17437">
        <v>2025</v>
      </c>
      <c r="D17437" s="2">
        <v>36784</v>
      </c>
      <c r="E17437" s="1" t="s">
        <v>37</v>
      </c>
      <c r="F17437">
        <v>1</v>
      </c>
      <c r="G17437">
        <v>1</v>
      </c>
      <c r="H17437">
        <v>1</v>
      </c>
      <c r="I17437" s="1" t="s">
        <v>91</v>
      </c>
      <c r="J17437" s="1" t="s">
        <v>165</v>
      </c>
      <c r="K17437">
        <v>0</v>
      </c>
      <c r="L17437" s="1" t="s">
        <v>22</v>
      </c>
      <c r="M17437" s="1" t="s">
        <v>26</v>
      </c>
      <c r="N17437" s="1" t="s">
        <v>26</v>
      </c>
      <c r="O17437">
        <v>1</v>
      </c>
      <c r="P17437" s="1" t="s">
        <v>2432</v>
      </c>
      <c r="Q17437" s="1" t="s">
        <v>2432</v>
      </c>
      <c r="R17437">
        <v>0</v>
      </c>
    </row>
    <row r="17438" spans="1:18" x14ac:dyDescent="0.3">
      <c r="A17438" s="1" t="s">
        <v>18157</v>
      </c>
      <c r="B17438" s="1" t="s">
        <v>17651</v>
      </c>
      <c r="C17438">
        <v>2025</v>
      </c>
      <c r="D17438" s="2">
        <v>36784</v>
      </c>
      <c r="E17438" s="1" t="s">
        <v>20</v>
      </c>
      <c r="F17438">
        <v>1</v>
      </c>
      <c r="G17438">
        <v>0</v>
      </c>
      <c r="H17438">
        <v>0</v>
      </c>
      <c r="I17438" s="1" t="s">
        <v>21</v>
      </c>
      <c r="J17438" s="1"/>
      <c r="K17438">
        <v>0</v>
      </c>
      <c r="L17438" s="1" t="s">
        <v>22</v>
      </c>
      <c r="M17438" s="1" t="s">
        <v>26</v>
      </c>
      <c r="N17438" s="1" t="s">
        <v>26</v>
      </c>
      <c r="O17438">
        <v>1</v>
      </c>
      <c r="P17438" s="1" t="s">
        <v>40</v>
      </c>
      <c r="Q17438" s="1" t="s">
        <v>40</v>
      </c>
      <c r="R17438">
        <v>0</v>
      </c>
    </row>
    <row r="17439" spans="1:18" x14ac:dyDescent="0.3">
      <c r="A17439" s="1" t="s">
        <v>18158</v>
      </c>
      <c r="B17439" s="1" t="s">
        <v>17651</v>
      </c>
      <c r="C17439">
        <v>2025</v>
      </c>
      <c r="D17439" s="2">
        <v>36784</v>
      </c>
      <c r="E17439" s="1" t="s">
        <v>20</v>
      </c>
      <c r="F17439">
        <v>1</v>
      </c>
      <c r="G17439">
        <v>0</v>
      </c>
      <c r="H17439">
        <v>0</v>
      </c>
      <c r="I17439" s="1" t="s">
        <v>21</v>
      </c>
      <c r="J17439" s="1"/>
      <c r="K17439">
        <v>0</v>
      </c>
      <c r="L17439" s="1" t="s">
        <v>22</v>
      </c>
      <c r="M17439" s="1" t="s">
        <v>47</v>
      </c>
      <c r="N17439" s="1" t="s">
        <v>47</v>
      </c>
      <c r="O17439">
        <v>2</v>
      </c>
      <c r="P17439" s="1" t="s">
        <v>4512</v>
      </c>
      <c r="Q17439" s="1"/>
      <c r="R17439">
        <v>0</v>
      </c>
    </row>
    <row r="17440" spans="1:18" x14ac:dyDescent="0.3">
      <c r="A17440" s="1" t="s">
        <v>18159</v>
      </c>
      <c r="B17440" s="1" t="s">
        <v>17651</v>
      </c>
      <c r="C17440">
        <v>2025</v>
      </c>
      <c r="D17440" s="2">
        <v>36784</v>
      </c>
      <c r="E17440" s="1" t="s">
        <v>20</v>
      </c>
      <c r="F17440">
        <v>1</v>
      </c>
      <c r="G17440">
        <v>0</v>
      </c>
      <c r="H17440">
        <v>0</v>
      </c>
      <c r="I17440" s="1" t="s">
        <v>21</v>
      </c>
      <c r="J17440" s="1"/>
      <c r="K17440">
        <v>0</v>
      </c>
      <c r="L17440" s="1" t="s">
        <v>22</v>
      </c>
      <c r="M17440" s="1" t="s">
        <v>23</v>
      </c>
      <c r="N17440" s="1" t="s">
        <v>23</v>
      </c>
      <c r="O17440">
        <v>1</v>
      </c>
      <c r="P17440" s="1" t="s">
        <v>40</v>
      </c>
      <c r="Q17440" s="1" t="s">
        <v>40</v>
      </c>
      <c r="R17440">
        <v>0</v>
      </c>
    </row>
    <row r="17441" spans="1:18" x14ac:dyDescent="0.3">
      <c r="A17441" s="1" t="s">
        <v>18160</v>
      </c>
      <c r="B17441" s="1" t="s">
        <v>17651</v>
      </c>
      <c r="C17441">
        <v>2025</v>
      </c>
      <c r="D17441" s="2">
        <v>36784</v>
      </c>
      <c r="E17441" s="1" t="s">
        <v>20</v>
      </c>
      <c r="F17441">
        <v>1</v>
      </c>
      <c r="G17441">
        <v>0</v>
      </c>
      <c r="H17441">
        <v>0</v>
      </c>
      <c r="I17441" s="1" t="s">
        <v>21</v>
      </c>
      <c r="J17441" s="1"/>
      <c r="K17441">
        <v>0</v>
      </c>
      <c r="L17441" s="1" t="s">
        <v>22</v>
      </c>
      <c r="M17441" s="1" t="s">
        <v>26</v>
      </c>
      <c r="N17441" s="1" t="s">
        <v>26</v>
      </c>
      <c r="O17441">
        <v>1</v>
      </c>
      <c r="P17441" s="1" t="s">
        <v>40</v>
      </c>
      <c r="Q17441" s="1" t="s">
        <v>40</v>
      </c>
      <c r="R17441">
        <v>0</v>
      </c>
    </row>
    <row r="17442" spans="1:18" x14ac:dyDescent="0.3">
      <c r="A17442" s="1" t="s">
        <v>18161</v>
      </c>
      <c r="B17442" s="1" t="s">
        <v>17651</v>
      </c>
      <c r="C17442">
        <v>2025</v>
      </c>
      <c r="D17442" s="2">
        <v>36784</v>
      </c>
      <c r="E17442" s="1" t="s">
        <v>20</v>
      </c>
      <c r="F17442">
        <v>1</v>
      </c>
      <c r="G17442">
        <v>0</v>
      </c>
      <c r="H17442">
        <v>0</v>
      </c>
      <c r="I17442" s="1" t="s">
        <v>21</v>
      </c>
      <c r="J17442" s="1"/>
      <c r="K17442">
        <v>0</v>
      </c>
      <c r="L17442" s="1" t="s">
        <v>22</v>
      </c>
      <c r="M17442" s="1" t="s">
        <v>26</v>
      </c>
      <c r="N17442" s="1" t="s">
        <v>26</v>
      </c>
      <c r="O17442">
        <v>1</v>
      </c>
      <c r="P17442" s="1" t="s">
        <v>27</v>
      </c>
      <c r="Q17442" s="1" t="s">
        <v>27</v>
      </c>
      <c r="R17442">
        <v>0</v>
      </c>
    </row>
    <row r="17443" spans="1:18" x14ac:dyDescent="0.3">
      <c r="A17443" s="1" t="s">
        <v>18162</v>
      </c>
      <c r="B17443" s="1" t="s">
        <v>17651</v>
      </c>
      <c r="C17443">
        <v>2025</v>
      </c>
      <c r="D17443" s="2">
        <v>36784</v>
      </c>
      <c r="E17443" s="1" t="s">
        <v>37</v>
      </c>
      <c r="F17443">
        <v>1</v>
      </c>
      <c r="G17443">
        <v>1</v>
      </c>
      <c r="H17443">
        <v>1</v>
      </c>
      <c r="I17443" s="1" t="s">
        <v>38</v>
      </c>
      <c r="J17443" s="1" t="s">
        <v>42</v>
      </c>
      <c r="K17443">
        <v>0</v>
      </c>
      <c r="L17443" s="1" t="s">
        <v>22</v>
      </c>
      <c r="M17443" s="1" t="s">
        <v>26</v>
      </c>
      <c r="N17443" s="1" t="s">
        <v>26</v>
      </c>
      <c r="O17443">
        <v>1</v>
      </c>
      <c r="P17443" s="1" t="s">
        <v>40</v>
      </c>
      <c r="Q17443" s="1" t="s">
        <v>40</v>
      </c>
      <c r="R17443">
        <v>0</v>
      </c>
    </row>
    <row r="17444" spans="1:18" x14ac:dyDescent="0.3">
      <c r="A17444" s="1" t="s">
        <v>18163</v>
      </c>
      <c r="B17444" s="1" t="s">
        <v>17651</v>
      </c>
      <c r="C17444">
        <v>2025</v>
      </c>
      <c r="D17444" s="2">
        <v>36784</v>
      </c>
      <c r="E17444" s="1" t="s">
        <v>20</v>
      </c>
      <c r="F17444">
        <v>1</v>
      </c>
      <c r="G17444">
        <v>0</v>
      </c>
      <c r="H17444">
        <v>0</v>
      </c>
      <c r="I17444" s="1" t="s">
        <v>21</v>
      </c>
      <c r="J17444" s="1"/>
      <c r="K17444">
        <v>0</v>
      </c>
      <c r="L17444" s="1" t="s">
        <v>22</v>
      </c>
      <c r="M17444" s="1" t="s">
        <v>26</v>
      </c>
      <c r="N17444" s="1" t="s">
        <v>26</v>
      </c>
      <c r="O17444">
        <v>1</v>
      </c>
      <c r="P17444" s="1" t="s">
        <v>40</v>
      </c>
      <c r="Q17444" s="1" t="s">
        <v>40</v>
      </c>
      <c r="R17444">
        <v>0</v>
      </c>
    </row>
    <row r="17445" spans="1:18" x14ac:dyDescent="0.3">
      <c r="A17445" s="1" t="s">
        <v>18164</v>
      </c>
      <c r="B17445" s="1" t="s">
        <v>17651</v>
      </c>
      <c r="C17445">
        <v>2025</v>
      </c>
      <c r="D17445" s="2">
        <v>36784</v>
      </c>
      <c r="E17445" s="1" t="s">
        <v>20</v>
      </c>
      <c r="F17445">
        <v>1</v>
      </c>
      <c r="G17445">
        <v>0</v>
      </c>
      <c r="H17445">
        <v>0</v>
      </c>
      <c r="I17445" s="1" t="s">
        <v>21</v>
      </c>
      <c r="J17445" s="1"/>
      <c r="K17445">
        <v>0</v>
      </c>
      <c r="L17445" s="1" t="s">
        <v>22</v>
      </c>
      <c r="M17445" s="1" t="s">
        <v>33</v>
      </c>
      <c r="N17445" s="1" t="s">
        <v>33</v>
      </c>
      <c r="O17445">
        <v>1</v>
      </c>
      <c r="P17445" s="1" t="s">
        <v>27</v>
      </c>
      <c r="Q17445" s="1" t="s">
        <v>27</v>
      </c>
      <c r="R17445">
        <v>0</v>
      </c>
    </row>
    <row r="17446" spans="1:18" x14ac:dyDescent="0.3">
      <c r="A17446" s="1" t="s">
        <v>18165</v>
      </c>
      <c r="B17446" s="1" t="s">
        <v>17651</v>
      </c>
      <c r="C17446">
        <v>2025</v>
      </c>
      <c r="D17446" s="2">
        <v>36784</v>
      </c>
      <c r="E17446" s="1" t="s">
        <v>20</v>
      </c>
      <c r="F17446">
        <v>1</v>
      </c>
      <c r="G17446">
        <v>0</v>
      </c>
      <c r="H17446">
        <v>0</v>
      </c>
      <c r="I17446" s="1" t="s">
        <v>21</v>
      </c>
      <c r="J17446" s="1"/>
      <c r="K17446">
        <v>0</v>
      </c>
      <c r="L17446" s="1" t="s">
        <v>22</v>
      </c>
      <c r="M17446" s="1" t="s">
        <v>26</v>
      </c>
      <c r="N17446" s="1" t="s">
        <v>26</v>
      </c>
      <c r="O17446">
        <v>1</v>
      </c>
      <c r="P17446" s="1" t="s">
        <v>78</v>
      </c>
      <c r="Q17446" s="1" t="s">
        <v>78</v>
      </c>
      <c r="R17446">
        <v>0</v>
      </c>
    </row>
    <row r="17447" spans="1:18" x14ac:dyDescent="0.3">
      <c r="A17447" s="1" t="s">
        <v>18166</v>
      </c>
      <c r="B17447" s="1" t="s">
        <v>17651</v>
      </c>
      <c r="C17447">
        <v>2025</v>
      </c>
      <c r="D17447" s="2">
        <v>36784</v>
      </c>
      <c r="E17447" s="1" t="s">
        <v>20</v>
      </c>
      <c r="F17447">
        <v>1</v>
      </c>
      <c r="G17447">
        <v>0</v>
      </c>
      <c r="H17447">
        <v>0</v>
      </c>
      <c r="I17447" s="1" t="s">
        <v>21</v>
      </c>
      <c r="J17447" s="1"/>
      <c r="K17447">
        <v>0</v>
      </c>
      <c r="L17447" s="1" t="s">
        <v>22</v>
      </c>
      <c r="M17447" s="1" t="s">
        <v>26</v>
      </c>
      <c r="N17447" s="1" t="s">
        <v>26</v>
      </c>
      <c r="O17447">
        <v>1</v>
      </c>
      <c r="P17447" s="1" t="s">
        <v>2432</v>
      </c>
      <c r="Q17447" s="1" t="s">
        <v>2432</v>
      </c>
      <c r="R17447">
        <v>0</v>
      </c>
    </row>
    <row r="17448" spans="1:18" x14ac:dyDescent="0.3">
      <c r="A17448" s="1" t="s">
        <v>18167</v>
      </c>
      <c r="B17448" s="1" t="s">
        <v>17651</v>
      </c>
      <c r="C17448">
        <v>2025</v>
      </c>
      <c r="D17448" s="2">
        <v>36784</v>
      </c>
      <c r="E17448" s="1" t="s">
        <v>20</v>
      </c>
      <c r="F17448">
        <v>1</v>
      </c>
      <c r="G17448">
        <v>0</v>
      </c>
      <c r="H17448">
        <v>0</v>
      </c>
      <c r="I17448" s="1" t="s">
        <v>21</v>
      </c>
      <c r="J17448" s="1"/>
      <c r="K17448">
        <v>0</v>
      </c>
      <c r="L17448" s="1" t="s">
        <v>22</v>
      </c>
      <c r="M17448" s="1" t="s">
        <v>26</v>
      </c>
      <c r="N17448" s="1" t="s">
        <v>26</v>
      </c>
      <c r="O17448">
        <v>1</v>
      </c>
      <c r="P17448" s="1" t="s">
        <v>27</v>
      </c>
      <c r="Q17448" s="1" t="s">
        <v>27</v>
      </c>
      <c r="R17448">
        <v>0</v>
      </c>
    </row>
    <row r="17449" spans="1:18" x14ac:dyDescent="0.3">
      <c r="A17449" s="1" t="s">
        <v>18168</v>
      </c>
      <c r="B17449" s="1" t="s">
        <v>17651</v>
      </c>
      <c r="C17449">
        <v>2025</v>
      </c>
      <c r="D17449" s="2">
        <v>36784</v>
      </c>
      <c r="E17449" s="1" t="s">
        <v>20</v>
      </c>
      <c r="F17449">
        <v>1</v>
      </c>
      <c r="G17449">
        <v>0</v>
      </c>
      <c r="H17449">
        <v>0</v>
      </c>
      <c r="I17449" s="1" t="s">
        <v>21</v>
      </c>
      <c r="J17449" s="1"/>
      <c r="K17449">
        <v>0</v>
      </c>
      <c r="L17449" s="1" t="s">
        <v>22</v>
      </c>
      <c r="M17449" s="1" t="s">
        <v>26</v>
      </c>
      <c r="N17449" s="1" t="s">
        <v>26</v>
      </c>
      <c r="O17449">
        <v>1</v>
      </c>
      <c r="P17449" s="1" t="s">
        <v>27</v>
      </c>
      <c r="Q17449" s="1" t="s">
        <v>27</v>
      </c>
      <c r="R17449">
        <v>0</v>
      </c>
    </row>
    <row r="17450" spans="1:18" x14ac:dyDescent="0.3">
      <c r="A17450" s="1" t="s">
        <v>18169</v>
      </c>
      <c r="B17450" s="1" t="s">
        <v>17651</v>
      </c>
      <c r="C17450">
        <v>2025</v>
      </c>
      <c r="D17450" s="2">
        <v>36784</v>
      </c>
      <c r="E17450" s="1" t="s">
        <v>20</v>
      </c>
      <c r="F17450">
        <v>1</v>
      </c>
      <c r="G17450">
        <v>0</v>
      </c>
      <c r="H17450">
        <v>0</v>
      </c>
      <c r="I17450" s="1" t="s">
        <v>21</v>
      </c>
      <c r="J17450" s="1"/>
      <c r="K17450">
        <v>0</v>
      </c>
      <c r="L17450" s="1" t="s">
        <v>22</v>
      </c>
      <c r="M17450" s="1" t="s">
        <v>26</v>
      </c>
      <c r="N17450" s="1" t="s">
        <v>26</v>
      </c>
      <c r="O17450">
        <v>1</v>
      </c>
      <c r="P17450" s="1" t="s">
        <v>27</v>
      </c>
      <c r="Q17450" s="1" t="s">
        <v>27</v>
      </c>
      <c r="R17450">
        <v>0</v>
      </c>
    </row>
    <row r="17451" spans="1:18" x14ac:dyDescent="0.3">
      <c r="A17451" s="1" t="s">
        <v>18170</v>
      </c>
      <c r="B17451" s="1" t="s">
        <v>17651</v>
      </c>
      <c r="C17451">
        <v>2025</v>
      </c>
      <c r="D17451" s="2">
        <v>36784</v>
      </c>
      <c r="E17451" s="1" t="s">
        <v>20</v>
      </c>
      <c r="F17451">
        <v>1</v>
      </c>
      <c r="G17451">
        <v>0</v>
      </c>
      <c r="H17451">
        <v>0</v>
      </c>
      <c r="I17451" s="1" t="s">
        <v>21</v>
      </c>
      <c r="J17451" s="1"/>
      <c r="K17451">
        <v>0</v>
      </c>
      <c r="L17451" s="1" t="s">
        <v>22</v>
      </c>
      <c r="M17451" s="1" t="s">
        <v>23</v>
      </c>
      <c r="N17451" s="1" t="s">
        <v>23</v>
      </c>
      <c r="O17451">
        <v>1</v>
      </c>
      <c r="P17451" s="1" t="s">
        <v>2432</v>
      </c>
      <c r="Q17451" s="1" t="s">
        <v>2432</v>
      </c>
      <c r="R17451">
        <v>0</v>
      </c>
    </row>
    <row r="17452" spans="1:18" x14ac:dyDescent="0.3">
      <c r="A17452" s="1" t="s">
        <v>18171</v>
      </c>
      <c r="B17452" s="1" t="s">
        <v>17651</v>
      </c>
      <c r="C17452">
        <v>2025</v>
      </c>
      <c r="D17452" s="2">
        <v>36784</v>
      </c>
      <c r="E17452" s="1" t="s">
        <v>20</v>
      </c>
      <c r="F17452">
        <v>1</v>
      </c>
      <c r="G17452">
        <v>0</v>
      </c>
      <c r="H17452">
        <v>0</v>
      </c>
      <c r="I17452" s="1" t="s">
        <v>21</v>
      </c>
      <c r="J17452" s="1"/>
      <c r="K17452">
        <v>0</v>
      </c>
      <c r="L17452" s="1" t="s">
        <v>22</v>
      </c>
      <c r="M17452" s="1" t="s">
        <v>26</v>
      </c>
      <c r="N17452" s="1" t="s">
        <v>26</v>
      </c>
      <c r="O17452">
        <v>1</v>
      </c>
      <c r="P17452" s="1" t="s">
        <v>40</v>
      </c>
      <c r="Q17452" s="1" t="s">
        <v>40</v>
      </c>
      <c r="R17452">
        <v>0</v>
      </c>
    </row>
    <row r="17453" spans="1:18" x14ac:dyDescent="0.3">
      <c r="A17453" s="1" t="s">
        <v>18172</v>
      </c>
      <c r="B17453" s="1" t="s">
        <v>17651</v>
      </c>
      <c r="C17453">
        <v>2025</v>
      </c>
      <c r="D17453" s="2">
        <v>36784</v>
      </c>
      <c r="E17453" s="1" t="s">
        <v>37</v>
      </c>
      <c r="F17453">
        <v>1</v>
      </c>
      <c r="G17453">
        <v>1</v>
      </c>
      <c r="H17453">
        <v>1</v>
      </c>
      <c r="I17453" s="1" t="s">
        <v>91</v>
      </c>
      <c r="J17453" s="1" t="s">
        <v>165</v>
      </c>
      <c r="K17453">
        <v>0</v>
      </c>
      <c r="L17453" s="1" t="s">
        <v>22</v>
      </c>
      <c r="M17453" s="1" t="s">
        <v>26</v>
      </c>
      <c r="N17453" s="1" t="s">
        <v>26</v>
      </c>
      <c r="O17453">
        <v>1</v>
      </c>
      <c r="P17453" s="1" t="s">
        <v>31</v>
      </c>
      <c r="Q17453" s="1" t="s">
        <v>31</v>
      </c>
      <c r="R17453">
        <v>0</v>
      </c>
    </row>
    <row r="17454" spans="1:18" x14ac:dyDescent="0.3">
      <c r="A17454" s="1" t="s">
        <v>18173</v>
      </c>
      <c r="B17454" s="1" t="s">
        <v>17651</v>
      </c>
      <c r="C17454">
        <v>2025</v>
      </c>
      <c r="D17454" s="2">
        <v>36784</v>
      </c>
      <c r="E17454" s="1" t="s">
        <v>20</v>
      </c>
      <c r="F17454">
        <v>1</v>
      </c>
      <c r="G17454">
        <v>0</v>
      </c>
      <c r="H17454">
        <v>0</v>
      </c>
      <c r="I17454" s="1" t="s">
        <v>21</v>
      </c>
      <c r="J17454" s="1"/>
      <c r="K17454">
        <v>0</v>
      </c>
      <c r="L17454" s="1" t="s">
        <v>22</v>
      </c>
      <c r="M17454" s="1" t="s">
        <v>26</v>
      </c>
      <c r="N17454" s="1" t="s">
        <v>26</v>
      </c>
      <c r="O17454">
        <v>1</v>
      </c>
      <c r="P17454" s="1" t="s">
        <v>27</v>
      </c>
      <c r="Q17454" s="1" t="s">
        <v>27</v>
      </c>
      <c r="R17454">
        <v>0</v>
      </c>
    </row>
    <row r="17455" spans="1:18" x14ac:dyDescent="0.3">
      <c r="A17455" s="1" t="s">
        <v>18174</v>
      </c>
      <c r="B17455" s="1" t="s">
        <v>17651</v>
      </c>
      <c r="C17455">
        <v>2025</v>
      </c>
      <c r="D17455" s="2">
        <v>36784</v>
      </c>
      <c r="E17455" s="1" t="s">
        <v>20</v>
      </c>
      <c r="F17455">
        <v>1</v>
      </c>
      <c r="G17455">
        <v>0</v>
      </c>
      <c r="H17455">
        <v>0</v>
      </c>
      <c r="I17455" s="1" t="s">
        <v>21</v>
      </c>
      <c r="J17455" s="1"/>
      <c r="K17455">
        <v>0</v>
      </c>
      <c r="L17455" s="1" t="s">
        <v>22</v>
      </c>
      <c r="M17455" s="1" t="s">
        <v>35</v>
      </c>
      <c r="N17455" s="1" t="s">
        <v>35</v>
      </c>
      <c r="O17455">
        <v>1</v>
      </c>
      <c r="P17455" s="1" t="s">
        <v>27</v>
      </c>
      <c r="Q17455" s="1" t="s">
        <v>27</v>
      </c>
      <c r="R17455">
        <v>0</v>
      </c>
    </row>
    <row r="17456" spans="1:18" x14ac:dyDescent="0.3">
      <c r="A17456" s="1" t="s">
        <v>18175</v>
      </c>
      <c r="B17456" s="1" t="s">
        <v>17651</v>
      </c>
      <c r="C17456">
        <v>2025</v>
      </c>
      <c r="D17456" s="2">
        <v>36784</v>
      </c>
      <c r="E17456" s="1" t="s">
        <v>20</v>
      </c>
      <c r="F17456">
        <v>1</v>
      </c>
      <c r="G17456">
        <v>0</v>
      </c>
      <c r="H17456">
        <v>0</v>
      </c>
      <c r="I17456" s="1" t="s">
        <v>21</v>
      </c>
      <c r="J17456" s="1"/>
      <c r="K17456">
        <v>0</v>
      </c>
      <c r="L17456" s="1" t="s">
        <v>22</v>
      </c>
      <c r="M17456" s="1" t="s">
        <v>26</v>
      </c>
      <c r="N17456" s="1" t="s">
        <v>26</v>
      </c>
      <c r="O17456">
        <v>1</v>
      </c>
      <c r="P17456" s="1" t="s">
        <v>40</v>
      </c>
      <c r="Q17456" s="1" t="s">
        <v>40</v>
      </c>
      <c r="R17456">
        <v>0</v>
      </c>
    </row>
    <row r="17457" spans="1:18" x14ac:dyDescent="0.3">
      <c r="A17457" s="1" t="s">
        <v>18176</v>
      </c>
      <c r="B17457" s="1" t="s">
        <v>17651</v>
      </c>
      <c r="C17457">
        <v>2025</v>
      </c>
      <c r="D17457" s="2">
        <v>36784</v>
      </c>
      <c r="E17457" s="1" t="s">
        <v>20</v>
      </c>
      <c r="F17457">
        <v>1</v>
      </c>
      <c r="G17457">
        <v>0</v>
      </c>
      <c r="H17457">
        <v>0</v>
      </c>
      <c r="I17457" s="1" t="s">
        <v>21</v>
      </c>
      <c r="J17457" s="1"/>
      <c r="K17457">
        <v>0</v>
      </c>
      <c r="L17457" s="1" t="s">
        <v>22</v>
      </c>
      <c r="M17457" s="1" t="s">
        <v>26</v>
      </c>
      <c r="N17457" s="1" t="s">
        <v>26</v>
      </c>
      <c r="O17457">
        <v>1</v>
      </c>
      <c r="P17457" s="1" t="s">
        <v>40</v>
      </c>
      <c r="Q17457" s="1" t="s">
        <v>40</v>
      </c>
      <c r="R17457">
        <v>0</v>
      </c>
    </row>
    <row r="17458" spans="1:18" x14ac:dyDescent="0.3">
      <c r="A17458" s="1" t="s">
        <v>18177</v>
      </c>
      <c r="B17458" s="1" t="s">
        <v>17651</v>
      </c>
      <c r="C17458">
        <v>2025</v>
      </c>
      <c r="D17458" s="2">
        <v>36784</v>
      </c>
      <c r="E17458" s="1" t="s">
        <v>20</v>
      </c>
      <c r="F17458">
        <v>1</v>
      </c>
      <c r="G17458">
        <v>0</v>
      </c>
      <c r="H17458">
        <v>0</v>
      </c>
      <c r="I17458" s="1" t="s">
        <v>21</v>
      </c>
      <c r="J17458" s="1"/>
      <c r="K17458">
        <v>0</v>
      </c>
      <c r="L17458" s="1" t="s">
        <v>22</v>
      </c>
      <c r="M17458" s="1" t="s">
        <v>26</v>
      </c>
      <c r="N17458" s="1" t="s">
        <v>26</v>
      </c>
      <c r="O17458">
        <v>1</v>
      </c>
      <c r="P17458" s="1" t="s">
        <v>134</v>
      </c>
      <c r="Q17458" s="1" t="s">
        <v>134</v>
      </c>
      <c r="R17458">
        <v>0</v>
      </c>
    </row>
    <row r="17459" spans="1:18" x14ac:dyDescent="0.3">
      <c r="A17459" s="1" t="s">
        <v>18178</v>
      </c>
      <c r="B17459" s="1" t="s">
        <v>17651</v>
      </c>
      <c r="C17459">
        <v>2025</v>
      </c>
      <c r="D17459" s="2">
        <v>36784</v>
      </c>
      <c r="E17459" s="1" t="s">
        <v>20</v>
      </c>
      <c r="F17459">
        <v>1</v>
      </c>
      <c r="G17459">
        <v>0</v>
      </c>
      <c r="H17459">
        <v>0</v>
      </c>
      <c r="I17459" s="1" t="s">
        <v>21</v>
      </c>
      <c r="J17459" s="1"/>
      <c r="K17459">
        <v>0</v>
      </c>
      <c r="L17459" s="1" t="s">
        <v>22</v>
      </c>
      <c r="M17459" s="1" t="s">
        <v>33</v>
      </c>
      <c r="N17459" s="1" t="s">
        <v>33</v>
      </c>
      <c r="O17459">
        <v>1</v>
      </c>
      <c r="P17459" s="1" t="s">
        <v>558</v>
      </c>
      <c r="Q17459" s="1" t="s">
        <v>558</v>
      </c>
      <c r="R17459">
        <v>0</v>
      </c>
    </row>
    <row r="17460" spans="1:18" x14ac:dyDescent="0.3">
      <c r="A17460" s="1" t="s">
        <v>18179</v>
      </c>
      <c r="B17460" s="1" t="s">
        <v>17651</v>
      </c>
      <c r="C17460">
        <v>2025</v>
      </c>
      <c r="D17460" s="2">
        <v>36784</v>
      </c>
      <c r="E17460" s="1" t="s">
        <v>37</v>
      </c>
      <c r="F17460">
        <v>1</v>
      </c>
      <c r="G17460">
        <v>1</v>
      </c>
      <c r="H17460">
        <v>1</v>
      </c>
      <c r="I17460" s="1" t="s">
        <v>38</v>
      </c>
      <c r="J17460" s="1" t="s">
        <v>62</v>
      </c>
      <c r="K17460">
        <v>0</v>
      </c>
      <c r="L17460" s="1" t="s">
        <v>22</v>
      </c>
      <c r="M17460" s="1" t="s">
        <v>26</v>
      </c>
      <c r="N17460" s="1" t="s">
        <v>26</v>
      </c>
      <c r="O17460">
        <v>1</v>
      </c>
      <c r="P17460" s="1" t="s">
        <v>78</v>
      </c>
      <c r="Q17460" s="1" t="s">
        <v>78</v>
      </c>
      <c r="R17460">
        <v>0</v>
      </c>
    </row>
    <row r="17461" spans="1:18" x14ac:dyDescent="0.3">
      <c r="A17461" s="1" t="s">
        <v>18180</v>
      </c>
      <c r="B17461" s="1" t="s">
        <v>17651</v>
      </c>
      <c r="C17461">
        <v>2025</v>
      </c>
      <c r="D17461" s="2">
        <v>36784</v>
      </c>
      <c r="E17461" s="1" t="s">
        <v>20</v>
      </c>
      <c r="F17461">
        <v>1</v>
      </c>
      <c r="G17461">
        <v>0</v>
      </c>
      <c r="H17461">
        <v>0</v>
      </c>
      <c r="I17461" s="1" t="s">
        <v>21</v>
      </c>
      <c r="J17461" s="1"/>
      <c r="K17461">
        <v>0</v>
      </c>
      <c r="L17461" s="1" t="s">
        <v>22</v>
      </c>
      <c r="M17461" s="1" t="s">
        <v>26</v>
      </c>
      <c r="N17461" s="1" t="s">
        <v>26</v>
      </c>
      <c r="O17461">
        <v>1</v>
      </c>
      <c r="P17461" s="1" t="s">
        <v>78</v>
      </c>
      <c r="Q17461" s="1" t="s">
        <v>78</v>
      </c>
      <c r="R17461">
        <v>0</v>
      </c>
    </row>
    <row r="17462" spans="1:18" x14ac:dyDescent="0.3">
      <c r="A17462" s="1" t="s">
        <v>18181</v>
      </c>
      <c r="B17462" s="1" t="s">
        <v>17651</v>
      </c>
      <c r="C17462">
        <v>2025</v>
      </c>
      <c r="D17462" s="2">
        <v>36784</v>
      </c>
      <c r="E17462" s="1" t="s">
        <v>20</v>
      </c>
      <c r="F17462">
        <v>1</v>
      </c>
      <c r="G17462">
        <v>0</v>
      </c>
      <c r="H17462">
        <v>0</v>
      </c>
      <c r="I17462" s="1" t="s">
        <v>21</v>
      </c>
      <c r="J17462" s="1"/>
      <c r="K17462">
        <v>0</v>
      </c>
      <c r="L17462" s="1" t="s">
        <v>22</v>
      </c>
      <c r="M17462" s="1" t="s">
        <v>26</v>
      </c>
      <c r="N17462" s="1" t="s">
        <v>26</v>
      </c>
      <c r="O17462">
        <v>1</v>
      </c>
      <c r="P17462" s="1" t="s">
        <v>211</v>
      </c>
      <c r="Q17462" s="1" t="s">
        <v>211</v>
      </c>
      <c r="R17462">
        <v>0</v>
      </c>
    </row>
    <row r="17463" spans="1:18" x14ac:dyDescent="0.3">
      <c r="A17463" s="1" t="s">
        <v>18182</v>
      </c>
      <c r="B17463" s="1" t="s">
        <v>17651</v>
      </c>
      <c r="C17463">
        <v>2025</v>
      </c>
      <c r="D17463" s="2">
        <v>36784</v>
      </c>
      <c r="E17463" s="1" t="s">
        <v>20</v>
      </c>
      <c r="F17463">
        <v>1</v>
      </c>
      <c r="G17463">
        <v>0</v>
      </c>
      <c r="H17463">
        <v>0</v>
      </c>
      <c r="I17463" s="1" t="s">
        <v>21</v>
      </c>
      <c r="J17463" s="1"/>
      <c r="K17463">
        <v>0</v>
      </c>
      <c r="L17463" s="1" t="s">
        <v>22</v>
      </c>
      <c r="M17463" s="1" t="s">
        <v>26</v>
      </c>
      <c r="N17463" s="1" t="s">
        <v>26</v>
      </c>
      <c r="O17463">
        <v>1</v>
      </c>
      <c r="P17463" s="1" t="s">
        <v>27</v>
      </c>
      <c r="Q17463" s="1" t="s">
        <v>27</v>
      </c>
      <c r="R17463">
        <v>0</v>
      </c>
    </row>
    <row r="17464" spans="1:18" x14ac:dyDescent="0.3">
      <c r="A17464" s="1" t="s">
        <v>18183</v>
      </c>
      <c r="B17464" s="1" t="s">
        <v>17651</v>
      </c>
      <c r="C17464">
        <v>2025</v>
      </c>
      <c r="D17464" s="2">
        <v>36784</v>
      </c>
      <c r="E17464" s="1" t="s">
        <v>20</v>
      </c>
      <c r="F17464">
        <v>1</v>
      </c>
      <c r="G17464">
        <v>0</v>
      </c>
      <c r="H17464">
        <v>0</v>
      </c>
      <c r="I17464" s="1" t="s">
        <v>21</v>
      </c>
      <c r="J17464" s="1"/>
      <c r="K17464">
        <v>0</v>
      </c>
      <c r="L17464" s="1" t="s">
        <v>22</v>
      </c>
      <c r="M17464" s="1" t="s">
        <v>33</v>
      </c>
      <c r="N17464" s="1" t="s">
        <v>33</v>
      </c>
      <c r="O17464">
        <v>1</v>
      </c>
      <c r="P17464" s="1" t="s">
        <v>27</v>
      </c>
      <c r="Q17464" s="1" t="s">
        <v>27</v>
      </c>
      <c r="R17464">
        <v>0</v>
      </c>
    </row>
    <row r="17465" spans="1:18" x14ac:dyDescent="0.3">
      <c r="A17465" s="1" t="s">
        <v>18184</v>
      </c>
      <c r="B17465" s="1" t="s">
        <v>17651</v>
      </c>
      <c r="C17465">
        <v>2025</v>
      </c>
      <c r="D17465" s="2">
        <v>36784</v>
      </c>
      <c r="E17465" s="1" t="s">
        <v>20</v>
      </c>
      <c r="F17465">
        <v>1</v>
      </c>
      <c r="G17465">
        <v>0</v>
      </c>
      <c r="H17465">
        <v>0</v>
      </c>
      <c r="I17465" s="1" t="s">
        <v>21</v>
      </c>
      <c r="J17465" s="1"/>
      <c r="K17465">
        <v>0</v>
      </c>
      <c r="L17465" s="1" t="s">
        <v>22</v>
      </c>
      <c r="M17465" s="1" t="s">
        <v>26</v>
      </c>
      <c r="N17465" s="1" t="s">
        <v>26</v>
      </c>
      <c r="O17465">
        <v>1</v>
      </c>
      <c r="P17465" s="1" t="s">
        <v>2432</v>
      </c>
      <c r="Q17465" s="1" t="s">
        <v>2432</v>
      </c>
      <c r="R17465">
        <v>0</v>
      </c>
    </row>
    <row r="17466" spans="1:18" x14ac:dyDescent="0.3">
      <c r="A17466" s="1" t="s">
        <v>18185</v>
      </c>
      <c r="B17466" s="1" t="s">
        <v>17651</v>
      </c>
      <c r="C17466">
        <v>2025</v>
      </c>
      <c r="D17466" s="2">
        <v>36784</v>
      </c>
      <c r="E17466" s="1" t="s">
        <v>20</v>
      </c>
      <c r="F17466">
        <v>1</v>
      </c>
      <c r="G17466">
        <v>0</v>
      </c>
      <c r="H17466">
        <v>0</v>
      </c>
      <c r="I17466" s="1" t="s">
        <v>21</v>
      </c>
      <c r="J17466" s="1"/>
      <c r="K17466">
        <v>0</v>
      </c>
      <c r="L17466" s="1" t="s">
        <v>22</v>
      </c>
      <c r="M17466" s="1" t="s">
        <v>26</v>
      </c>
      <c r="N17466" s="1" t="s">
        <v>26</v>
      </c>
      <c r="O17466">
        <v>1</v>
      </c>
      <c r="P17466" s="1" t="s">
        <v>2432</v>
      </c>
      <c r="Q17466" s="1" t="s">
        <v>2432</v>
      </c>
      <c r="R17466">
        <v>0</v>
      </c>
    </row>
    <row r="17467" spans="1:18" x14ac:dyDescent="0.3">
      <c r="A17467" s="1" t="s">
        <v>18186</v>
      </c>
      <c r="B17467" s="1" t="s">
        <v>17651</v>
      </c>
      <c r="C17467">
        <v>2025</v>
      </c>
      <c r="D17467" s="2">
        <v>36784</v>
      </c>
      <c r="E17467" s="1" t="s">
        <v>20</v>
      </c>
      <c r="F17467">
        <v>1</v>
      </c>
      <c r="G17467">
        <v>0</v>
      </c>
      <c r="H17467">
        <v>0</v>
      </c>
      <c r="I17467" s="1" t="s">
        <v>21</v>
      </c>
      <c r="J17467" s="1"/>
      <c r="K17467">
        <v>0</v>
      </c>
      <c r="L17467" s="1" t="s">
        <v>22</v>
      </c>
      <c r="M17467" s="1" t="s">
        <v>26</v>
      </c>
      <c r="N17467" s="1" t="s">
        <v>26</v>
      </c>
      <c r="O17467">
        <v>1</v>
      </c>
      <c r="P17467" s="1" t="s">
        <v>27</v>
      </c>
      <c r="Q17467" s="1" t="s">
        <v>27</v>
      </c>
      <c r="R17467">
        <v>0</v>
      </c>
    </row>
    <row r="17468" spans="1:18" x14ac:dyDescent="0.3">
      <c r="A17468" s="1" t="s">
        <v>18187</v>
      </c>
      <c r="B17468" s="1" t="s">
        <v>17651</v>
      </c>
      <c r="C17468">
        <v>2025</v>
      </c>
      <c r="D17468" s="2">
        <v>36784</v>
      </c>
      <c r="E17468" s="1" t="s">
        <v>37</v>
      </c>
      <c r="F17468">
        <v>1</v>
      </c>
      <c r="G17468">
        <v>1</v>
      </c>
      <c r="H17468">
        <v>1</v>
      </c>
      <c r="I17468" s="1" t="s">
        <v>91</v>
      </c>
      <c r="J17468" s="1" t="s">
        <v>92</v>
      </c>
      <c r="K17468">
        <v>0</v>
      </c>
      <c r="L17468" s="1" t="s">
        <v>22</v>
      </c>
      <c r="M17468" s="1" t="s">
        <v>33</v>
      </c>
      <c r="N17468" s="1" t="s">
        <v>33</v>
      </c>
      <c r="O17468">
        <v>1</v>
      </c>
      <c r="P17468" s="1" t="s">
        <v>78</v>
      </c>
      <c r="Q17468" s="1" t="s">
        <v>78</v>
      </c>
      <c r="R17468">
        <v>1</v>
      </c>
    </row>
    <row r="17469" spans="1:18" x14ac:dyDescent="0.3">
      <c r="A17469" s="1" t="s">
        <v>18188</v>
      </c>
      <c r="B17469" s="1" t="s">
        <v>17651</v>
      </c>
      <c r="C17469">
        <v>2025</v>
      </c>
      <c r="D17469" s="2">
        <v>36784</v>
      </c>
      <c r="E17469" s="1" t="s">
        <v>20</v>
      </c>
      <c r="F17469">
        <v>1</v>
      </c>
      <c r="G17469">
        <v>0</v>
      </c>
      <c r="H17469">
        <v>0</v>
      </c>
      <c r="I17469" s="1" t="s">
        <v>21</v>
      </c>
      <c r="J17469" s="1"/>
      <c r="K17469">
        <v>0</v>
      </c>
      <c r="L17469" s="1" t="s">
        <v>22</v>
      </c>
      <c r="M17469" s="1" t="s">
        <v>26</v>
      </c>
      <c r="N17469" s="1" t="s">
        <v>26</v>
      </c>
      <c r="O17469">
        <v>1</v>
      </c>
      <c r="P17469" s="1" t="s">
        <v>40</v>
      </c>
      <c r="Q17469" s="1" t="s">
        <v>40</v>
      </c>
      <c r="R17469">
        <v>0</v>
      </c>
    </row>
    <row r="17470" spans="1:18" x14ac:dyDescent="0.3">
      <c r="A17470" s="1" t="s">
        <v>18189</v>
      </c>
      <c r="B17470" s="1" t="s">
        <v>17651</v>
      </c>
      <c r="C17470">
        <v>2025</v>
      </c>
      <c r="D17470" s="2">
        <v>36784</v>
      </c>
      <c r="E17470" s="1" t="s">
        <v>20</v>
      </c>
      <c r="F17470">
        <v>1</v>
      </c>
      <c r="G17470">
        <v>0</v>
      </c>
      <c r="H17470">
        <v>0</v>
      </c>
      <c r="I17470" s="1" t="s">
        <v>21</v>
      </c>
      <c r="J17470" s="1"/>
      <c r="K17470">
        <v>0</v>
      </c>
      <c r="L17470" s="1" t="s">
        <v>22</v>
      </c>
      <c r="M17470" s="1" t="s">
        <v>26</v>
      </c>
      <c r="N17470" s="1" t="s">
        <v>26</v>
      </c>
      <c r="O17470">
        <v>1</v>
      </c>
      <c r="P17470" s="1" t="s">
        <v>27</v>
      </c>
      <c r="Q17470" s="1" t="s">
        <v>27</v>
      </c>
      <c r="R17470">
        <v>0</v>
      </c>
    </row>
    <row r="17471" spans="1:18" x14ac:dyDescent="0.3">
      <c r="A17471" s="1" t="s">
        <v>18190</v>
      </c>
      <c r="B17471" s="1" t="s">
        <v>17651</v>
      </c>
      <c r="C17471">
        <v>2025</v>
      </c>
      <c r="D17471" s="2">
        <v>36784</v>
      </c>
      <c r="E17471" s="1" t="s">
        <v>20</v>
      </c>
      <c r="F17471">
        <v>1</v>
      </c>
      <c r="G17471">
        <v>0</v>
      </c>
      <c r="H17471">
        <v>0</v>
      </c>
      <c r="I17471" s="1" t="s">
        <v>21</v>
      </c>
      <c r="J17471" s="1"/>
      <c r="K17471">
        <v>0</v>
      </c>
      <c r="L17471" s="1" t="s">
        <v>22</v>
      </c>
      <c r="M17471" s="1" t="s">
        <v>26</v>
      </c>
      <c r="N17471" s="1" t="s">
        <v>26</v>
      </c>
      <c r="O17471">
        <v>1</v>
      </c>
      <c r="P17471" s="1" t="s">
        <v>27</v>
      </c>
      <c r="Q17471" s="1" t="s">
        <v>27</v>
      </c>
      <c r="R17471">
        <v>0</v>
      </c>
    </row>
    <row r="17472" spans="1:18" x14ac:dyDescent="0.3">
      <c r="A17472" s="1" t="s">
        <v>18191</v>
      </c>
      <c r="B17472" s="1" t="s">
        <v>17651</v>
      </c>
      <c r="C17472">
        <v>2025</v>
      </c>
      <c r="D17472" s="2">
        <v>36784</v>
      </c>
      <c r="E17472" s="1" t="s">
        <v>20</v>
      </c>
      <c r="F17472">
        <v>1</v>
      </c>
      <c r="G17472">
        <v>0</v>
      </c>
      <c r="H17472">
        <v>0</v>
      </c>
      <c r="I17472" s="1" t="s">
        <v>21</v>
      </c>
      <c r="J17472" s="1"/>
      <c r="K17472">
        <v>0</v>
      </c>
      <c r="L17472" s="1" t="s">
        <v>22</v>
      </c>
      <c r="M17472" s="1" t="s">
        <v>23</v>
      </c>
      <c r="N17472" s="1" t="s">
        <v>23</v>
      </c>
      <c r="O17472">
        <v>1</v>
      </c>
      <c r="P17472" s="1" t="s">
        <v>2432</v>
      </c>
      <c r="Q17472" s="1" t="s">
        <v>2432</v>
      </c>
      <c r="R17472">
        <v>0</v>
      </c>
    </row>
    <row r="17473" spans="1:18" x14ac:dyDescent="0.3">
      <c r="A17473" s="1" t="s">
        <v>18192</v>
      </c>
      <c r="B17473" s="1" t="s">
        <v>17651</v>
      </c>
      <c r="C17473">
        <v>2025</v>
      </c>
      <c r="D17473" s="2">
        <v>36784</v>
      </c>
      <c r="E17473" s="1" t="s">
        <v>20</v>
      </c>
      <c r="F17473">
        <v>1</v>
      </c>
      <c r="G17473">
        <v>0</v>
      </c>
      <c r="H17473">
        <v>0</v>
      </c>
      <c r="I17473" s="1" t="s">
        <v>21</v>
      </c>
      <c r="J17473" s="1"/>
      <c r="K17473">
        <v>0</v>
      </c>
      <c r="L17473" s="1" t="s">
        <v>22</v>
      </c>
      <c r="M17473" s="1" t="s">
        <v>26</v>
      </c>
      <c r="N17473" s="1" t="s">
        <v>26</v>
      </c>
      <c r="O17473">
        <v>1</v>
      </c>
      <c r="P17473" s="1" t="s">
        <v>27</v>
      </c>
      <c r="Q17473" s="1" t="s">
        <v>27</v>
      </c>
      <c r="R17473">
        <v>0</v>
      </c>
    </row>
    <row r="17474" spans="1:18" x14ac:dyDescent="0.3">
      <c r="A17474" s="1" t="s">
        <v>18193</v>
      </c>
      <c r="B17474" s="1" t="s">
        <v>17651</v>
      </c>
      <c r="C17474">
        <v>2025</v>
      </c>
      <c r="D17474" s="2">
        <v>36784</v>
      </c>
      <c r="E17474" s="1" t="s">
        <v>676</v>
      </c>
      <c r="F17474">
        <v>1</v>
      </c>
      <c r="G17474">
        <v>1</v>
      </c>
      <c r="H17474">
        <v>0</v>
      </c>
      <c r="I17474" s="1" t="s">
        <v>21</v>
      </c>
      <c r="J17474" s="1"/>
      <c r="K17474">
        <v>1</v>
      </c>
      <c r="L17474" s="1" t="s">
        <v>677</v>
      </c>
      <c r="M17474" s="1" t="s">
        <v>23</v>
      </c>
      <c r="N17474" s="1" t="s">
        <v>23</v>
      </c>
      <c r="O17474">
        <v>1</v>
      </c>
      <c r="P17474" s="1" t="s">
        <v>722</v>
      </c>
      <c r="Q17474" s="1" t="s">
        <v>722</v>
      </c>
      <c r="R17474">
        <v>0</v>
      </c>
    </row>
    <row r="17475" spans="1:18" x14ac:dyDescent="0.3">
      <c r="A17475" s="1" t="s">
        <v>18194</v>
      </c>
      <c r="B17475" s="1" t="s">
        <v>17651</v>
      </c>
      <c r="C17475">
        <v>2025</v>
      </c>
      <c r="D17475" s="2">
        <v>36784</v>
      </c>
      <c r="E17475" s="1" t="s">
        <v>20</v>
      </c>
      <c r="F17475">
        <v>1</v>
      </c>
      <c r="G17475">
        <v>0</v>
      </c>
      <c r="H17475">
        <v>0</v>
      </c>
      <c r="I17475" s="1" t="s">
        <v>21</v>
      </c>
      <c r="J17475" s="1"/>
      <c r="K17475">
        <v>0</v>
      </c>
      <c r="L17475" s="1" t="s">
        <v>22</v>
      </c>
      <c r="M17475" s="1" t="s">
        <v>33</v>
      </c>
      <c r="N17475" s="1" t="s">
        <v>33</v>
      </c>
      <c r="O17475">
        <v>1</v>
      </c>
      <c r="P17475" s="1" t="s">
        <v>27</v>
      </c>
      <c r="Q17475" s="1" t="s">
        <v>27</v>
      </c>
      <c r="R17475">
        <v>0</v>
      </c>
    </row>
    <row r="17476" spans="1:18" x14ac:dyDescent="0.3">
      <c r="A17476" s="1" t="s">
        <v>18195</v>
      </c>
      <c r="B17476" s="1" t="s">
        <v>17651</v>
      </c>
      <c r="C17476">
        <v>2025</v>
      </c>
      <c r="D17476" s="2">
        <v>36784</v>
      </c>
      <c r="E17476" s="1" t="s">
        <v>20</v>
      </c>
      <c r="F17476">
        <v>1</v>
      </c>
      <c r="G17476">
        <v>0</v>
      </c>
      <c r="H17476">
        <v>0</v>
      </c>
      <c r="I17476" s="1" t="s">
        <v>21</v>
      </c>
      <c r="J17476" s="1"/>
      <c r="K17476">
        <v>0</v>
      </c>
      <c r="L17476" s="1" t="s">
        <v>22</v>
      </c>
      <c r="M17476" s="1" t="s">
        <v>23</v>
      </c>
      <c r="N17476" s="1" t="s">
        <v>23</v>
      </c>
      <c r="O17476">
        <v>1</v>
      </c>
      <c r="P17476" s="1" t="s">
        <v>2432</v>
      </c>
      <c r="Q17476" s="1" t="s">
        <v>2432</v>
      </c>
      <c r="R17476">
        <v>0</v>
      </c>
    </row>
    <row r="17477" spans="1:18" x14ac:dyDescent="0.3">
      <c r="A17477" s="1" t="s">
        <v>18196</v>
      </c>
      <c r="B17477" s="1" t="s">
        <v>17651</v>
      </c>
      <c r="C17477">
        <v>2025</v>
      </c>
      <c r="D17477" s="2">
        <v>36784</v>
      </c>
      <c r="E17477" s="1" t="s">
        <v>20</v>
      </c>
      <c r="F17477">
        <v>1</v>
      </c>
      <c r="G17477">
        <v>0</v>
      </c>
      <c r="H17477">
        <v>0</v>
      </c>
      <c r="I17477" s="1" t="s">
        <v>21</v>
      </c>
      <c r="J17477" s="1"/>
      <c r="K17477">
        <v>0</v>
      </c>
      <c r="L17477" s="1" t="s">
        <v>22</v>
      </c>
      <c r="M17477" s="1" t="s">
        <v>26</v>
      </c>
      <c r="N17477" s="1" t="s">
        <v>26</v>
      </c>
      <c r="O17477">
        <v>1</v>
      </c>
      <c r="P17477" s="1" t="s">
        <v>27</v>
      </c>
      <c r="Q17477" s="1" t="s">
        <v>27</v>
      </c>
      <c r="R17477">
        <v>0</v>
      </c>
    </row>
    <row r="17478" spans="1:18" x14ac:dyDescent="0.3">
      <c r="A17478" s="1" t="s">
        <v>18197</v>
      </c>
      <c r="B17478" s="1" t="s">
        <v>17651</v>
      </c>
      <c r="C17478">
        <v>2025</v>
      </c>
      <c r="D17478" s="2">
        <v>36784</v>
      </c>
      <c r="E17478" s="1" t="s">
        <v>37</v>
      </c>
      <c r="F17478">
        <v>1</v>
      </c>
      <c r="G17478">
        <v>1</v>
      </c>
      <c r="H17478">
        <v>1</v>
      </c>
      <c r="I17478" s="1" t="s">
        <v>38</v>
      </c>
      <c r="J17478" s="1" t="s">
        <v>62</v>
      </c>
      <c r="K17478">
        <v>0</v>
      </c>
      <c r="L17478" s="1" t="s">
        <v>22</v>
      </c>
      <c r="M17478" s="1" t="s">
        <v>26</v>
      </c>
      <c r="N17478" s="1" t="s">
        <v>26</v>
      </c>
      <c r="O17478">
        <v>1</v>
      </c>
      <c r="P17478" s="1" t="s">
        <v>27</v>
      </c>
      <c r="Q17478" s="1" t="s">
        <v>27</v>
      </c>
      <c r="R17478">
        <v>0</v>
      </c>
    </row>
    <row r="17479" spans="1:18" x14ac:dyDescent="0.3">
      <c r="A17479" s="1" t="s">
        <v>18198</v>
      </c>
      <c r="B17479" s="1" t="s">
        <v>17651</v>
      </c>
      <c r="C17479">
        <v>2025</v>
      </c>
      <c r="D17479" s="2">
        <v>36784</v>
      </c>
      <c r="E17479" s="1" t="s">
        <v>20</v>
      </c>
      <c r="F17479">
        <v>1</v>
      </c>
      <c r="G17479">
        <v>0</v>
      </c>
      <c r="H17479">
        <v>0</v>
      </c>
      <c r="I17479" s="1" t="s">
        <v>21</v>
      </c>
      <c r="J17479" s="1"/>
      <c r="K17479">
        <v>0</v>
      </c>
      <c r="L17479" s="1" t="s">
        <v>22</v>
      </c>
      <c r="M17479" s="1" t="s">
        <v>47</v>
      </c>
      <c r="N17479" s="1" t="s">
        <v>47</v>
      </c>
      <c r="O17479">
        <v>1</v>
      </c>
      <c r="P17479" s="1" t="s">
        <v>27</v>
      </c>
      <c r="Q17479" s="1" t="s">
        <v>27</v>
      </c>
      <c r="R17479">
        <v>0</v>
      </c>
    </row>
    <row r="17480" spans="1:18" x14ac:dyDescent="0.3">
      <c r="A17480" s="1" t="s">
        <v>18199</v>
      </c>
      <c r="B17480" s="1" t="s">
        <v>17651</v>
      </c>
      <c r="C17480">
        <v>2025</v>
      </c>
      <c r="D17480" s="2">
        <v>36784</v>
      </c>
      <c r="E17480" s="1" t="s">
        <v>37</v>
      </c>
      <c r="F17480">
        <v>1</v>
      </c>
      <c r="G17480">
        <v>1</v>
      </c>
      <c r="H17480">
        <v>1</v>
      </c>
      <c r="I17480" s="1" t="s">
        <v>38</v>
      </c>
      <c r="J17480" s="1" t="s">
        <v>62</v>
      </c>
      <c r="K17480">
        <v>0</v>
      </c>
      <c r="L17480" s="1" t="s">
        <v>22</v>
      </c>
      <c r="M17480" s="1" t="s">
        <v>26</v>
      </c>
      <c r="N17480" s="1" t="s">
        <v>26</v>
      </c>
      <c r="O17480">
        <v>1</v>
      </c>
      <c r="P17480" s="1" t="s">
        <v>27</v>
      </c>
      <c r="Q17480" s="1" t="s">
        <v>27</v>
      </c>
      <c r="R17480">
        <v>0</v>
      </c>
    </row>
    <row r="17481" spans="1:18" x14ac:dyDescent="0.3">
      <c r="A17481" s="1" t="s">
        <v>18200</v>
      </c>
      <c r="B17481" s="1" t="s">
        <v>17651</v>
      </c>
      <c r="C17481">
        <v>2025</v>
      </c>
      <c r="D17481" s="2">
        <v>36784</v>
      </c>
      <c r="E17481" s="1" t="s">
        <v>20</v>
      </c>
      <c r="F17481">
        <v>1</v>
      </c>
      <c r="G17481">
        <v>0</v>
      </c>
      <c r="H17481">
        <v>0</v>
      </c>
      <c r="I17481" s="1" t="s">
        <v>21</v>
      </c>
      <c r="J17481" s="1"/>
      <c r="K17481">
        <v>0</v>
      </c>
      <c r="L17481" s="1" t="s">
        <v>22</v>
      </c>
      <c r="M17481" s="1" t="s">
        <v>26</v>
      </c>
      <c r="N17481" s="1" t="s">
        <v>26</v>
      </c>
      <c r="O17481">
        <v>1</v>
      </c>
      <c r="P17481" s="1" t="s">
        <v>2432</v>
      </c>
      <c r="Q17481" s="1" t="s">
        <v>2432</v>
      </c>
      <c r="R17481">
        <v>0</v>
      </c>
    </row>
    <row r="17482" spans="1:18" x14ac:dyDescent="0.3">
      <c r="A17482" s="1" t="s">
        <v>18201</v>
      </c>
      <c r="B17482" s="1" t="s">
        <v>17651</v>
      </c>
      <c r="C17482">
        <v>2025</v>
      </c>
      <c r="D17482" s="2">
        <v>36784</v>
      </c>
      <c r="E17482" s="1" t="s">
        <v>20</v>
      </c>
      <c r="F17482">
        <v>1</v>
      </c>
      <c r="G17482">
        <v>0</v>
      </c>
      <c r="H17482">
        <v>0</v>
      </c>
      <c r="I17482" s="1" t="s">
        <v>21</v>
      </c>
      <c r="J17482" s="1"/>
      <c r="K17482">
        <v>0</v>
      </c>
      <c r="L17482" s="1" t="s">
        <v>22</v>
      </c>
      <c r="M17482" s="1" t="s">
        <v>26</v>
      </c>
      <c r="N17482" s="1" t="s">
        <v>26</v>
      </c>
      <c r="O17482">
        <v>1</v>
      </c>
      <c r="P17482" s="1" t="s">
        <v>2432</v>
      </c>
      <c r="Q17482" s="1" t="s">
        <v>2432</v>
      </c>
      <c r="R17482">
        <v>0</v>
      </c>
    </row>
    <row r="17483" spans="1:18" x14ac:dyDescent="0.3">
      <c r="A17483" s="1" t="s">
        <v>18202</v>
      </c>
      <c r="B17483" s="1" t="s">
        <v>17651</v>
      </c>
      <c r="C17483">
        <v>2025</v>
      </c>
      <c r="D17483" s="2">
        <v>36784</v>
      </c>
      <c r="E17483" s="1" t="s">
        <v>20</v>
      </c>
      <c r="F17483">
        <v>1</v>
      </c>
      <c r="G17483">
        <v>0</v>
      </c>
      <c r="H17483">
        <v>0</v>
      </c>
      <c r="I17483" s="1" t="s">
        <v>21</v>
      </c>
      <c r="J17483" s="1"/>
      <c r="K17483">
        <v>0</v>
      </c>
      <c r="L17483" s="1" t="s">
        <v>22</v>
      </c>
      <c r="M17483" s="1" t="s">
        <v>23</v>
      </c>
      <c r="N17483" s="1" t="s">
        <v>23</v>
      </c>
      <c r="O17483">
        <v>1</v>
      </c>
      <c r="P17483" s="1" t="s">
        <v>27</v>
      </c>
      <c r="Q17483" s="1" t="s">
        <v>27</v>
      </c>
      <c r="R17483">
        <v>0</v>
      </c>
    </row>
    <row r="17484" spans="1:18" x14ac:dyDescent="0.3">
      <c r="A17484" s="1" t="s">
        <v>18203</v>
      </c>
      <c r="B17484" s="1" t="s">
        <v>17651</v>
      </c>
      <c r="C17484">
        <v>2025</v>
      </c>
      <c r="D17484" s="2">
        <v>36784</v>
      </c>
      <c r="E17484" s="1" t="s">
        <v>20</v>
      </c>
      <c r="F17484">
        <v>1</v>
      </c>
      <c r="G17484">
        <v>0</v>
      </c>
      <c r="H17484">
        <v>0</v>
      </c>
      <c r="I17484" s="1" t="s">
        <v>21</v>
      </c>
      <c r="J17484" s="1"/>
      <c r="K17484">
        <v>0</v>
      </c>
      <c r="L17484" s="1" t="s">
        <v>22</v>
      </c>
      <c r="M17484" s="1" t="s">
        <v>26</v>
      </c>
      <c r="N17484" s="1" t="s">
        <v>26</v>
      </c>
      <c r="O17484">
        <v>1</v>
      </c>
      <c r="P17484" s="1" t="s">
        <v>40</v>
      </c>
      <c r="Q17484" s="1" t="s">
        <v>40</v>
      </c>
      <c r="R17484">
        <v>0</v>
      </c>
    </row>
    <row r="17485" spans="1:18" x14ac:dyDescent="0.3">
      <c r="A17485" s="1" t="s">
        <v>18204</v>
      </c>
      <c r="B17485" s="1" t="s">
        <v>17651</v>
      </c>
      <c r="C17485">
        <v>2025</v>
      </c>
      <c r="D17485" s="2">
        <v>36784</v>
      </c>
      <c r="E17485" s="1" t="s">
        <v>20</v>
      </c>
      <c r="F17485">
        <v>1</v>
      </c>
      <c r="G17485">
        <v>0</v>
      </c>
      <c r="H17485">
        <v>0</v>
      </c>
      <c r="I17485" s="1" t="s">
        <v>21</v>
      </c>
      <c r="J17485" s="1"/>
      <c r="K17485">
        <v>0</v>
      </c>
      <c r="L17485" s="1" t="s">
        <v>22</v>
      </c>
      <c r="M17485" s="1" t="s">
        <v>26</v>
      </c>
      <c r="N17485" s="1" t="s">
        <v>26</v>
      </c>
      <c r="O17485">
        <v>1</v>
      </c>
      <c r="P17485" s="1" t="s">
        <v>40</v>
      </c>
      <c r="Q17485" s="1" t="s">
        <v>40</v>
      </c>
      <c r="R17485">
        <v>0</v>
      </c>
    </row>
    <row r="17486" spans="1:18" x14ac:dyDescent="0.3">
      <c r="A17486" s="1" t="s">
        <v>18205</v>
      </c>
      <c r="B17486" s="1" t="s">
        <v>17651</v>
      </c>
      <c r="C17486">
        <v>2025</v>
      </c>
      <c r="D17486" s="2">
        <v>36784</v>
      </c>
      <c r="E17486" s="1" t="s">
        <v>20</v>
      </c>
      <c r="F17486">
        <v>1</v>
      </c>
      <c r="G17486">
        <v>0</v>
      </c>
      <c r="H17486">
        <v>0</v>
      </c>
      <c r="I17486" s="1" t="s">
        <v>21</v>
      </c>
      <c r="J17486" s="1"/>
      <c r="K17486">
        <v>0</v>
      </c>
      <c r="L17486" s="1" t="s">
        <v>22</v>
      </c>
      <c r="M17486" s="1" t="s">
        <v>26</v>
      </c>
      <c r="N17486" s="1" t="s">
        <v>26</v>
      </c>
      <c r="O17486">
        <v>1</v>
      </c>
      <c r="P17486" s="1" t="s">
        <v>78</v>
      </c>
      <c r="Q17486" s="1" t="s">
        <v>78</v>
      </c>
      <c r="R17486">
        <v>0</v>
      </c>
    </row>
    <row r="17487" spans="1:18" x14ac:dyDescent="0.3">
      <c r="A17487" s="1" t="s">
        <v>18206</v>
      </c>
      <c r="B17487" s="1" t="s">
        <v>17651</v>
      </c>
      <c r="C17487">
        <v>2025</v>
      </c>
      <c r="D17487" s="2">
        <v>36784</v>
      </c>
      <c r="E17487" s="1" t="s">
        <v>20</v>
      </c>
      <c r="F17487">
        <v>1</v>
      </c>
      <c r="G17487">
        <v>0</v>
      </c>
      <c r="H17487">
        <v>0</v>
      </c>
      <c r="I17487" s="1" t="s">
        <v>21</v>
      </c>
      <c r="J17487" s="1"/>
      <c r="K17487">
        <v>0</v>
      </c>
      <c r="L17487" s="1" t="s">
        <v>22</v>
      </c>
      <c r="M17487" s="1" t="s">
        <v>33</v>
      </c>
      <c r="N17487" s="1" t="s">
        <v>33</v>
      </c>
      <c r="O17487">
        <v>1</v>
      </c>
      <c r="P17487" s="1" t="s">
        <v>2432</v>
      </c>
      <c r="Q17487" s="1" t="s">
        <v>2432</v>
      </c>
      <c r="R17487">
        <v>0</v>
      </c>
    </row>
    <row r="17488" spans="1:18" x14ac:dyDescent="0.3">
      <c r="A17488" s="1" t="s">
        <v>18207</v>
      </c>
      <c r="B17488" s="1" t="s">
        <v>17651</v>
      </c>
      <c r="C17488">
        <v>2025</v>
      </c>
      <c r="D17488" s="2">
        <v>36784</v>
      </c>
      <c r="E17488" s="1" t="s">
        <v>20</v>
      </c>
      <c r="F17488">
        <v>1</v>
      </c>
      <c r="G17488">
        <v>0</v>
      </c>
      <c r="H17488">
        <v>0</v>
      </c>
      <c r="I17488" s="1" t="s">
        <v>21</v>
      </c>
      <c r="J17488" s="1"/>
      <c r="K17488">
        <v>0</v>
      </c>
      <c r="L17488" s="1" t="s">
        <v>22</v>
      </c>
      <c r="M17488" s="1" t="s">
        <v>23</v>
      </c>
      <c r="N17488" s="1" t="s">
        <v>23</v>
      </c>
      <c r="O17488">
        <v>1</v>
      </c>
      <c r="P17488" s="1" t="s">
        <v>27</v>
      </c>
      <c r="Q17488" s="1" t="s">
        <v>27</v>
      </c>
      <c r="R17488">
        <v>0</v>
      </c>
    </row>
    <row r="17489" spans="1:18" x14ac:dyDescent="0.3">
      <c r="A17489" s="1" t="s">
        <v>18208</v>
      </c>
      <c r="B17489" s="1" t="s">
        <v>17651</v>
      </c>
      <c r="C17489">
        <v>2025</v>
      </c>
      <c r="D17489" s="2">
        <v>36784</v>
      </c>
      <c r="E17489" s="1" t="s">
        <v>20</v>
      </c>
      <c r="F17489">
        <v>1</v>
      </c>
      <c r="G17489">
        <v>0</v>
      </c>
      <c r="H17489">
        <v>0</v>
      </c>
      <c r="I17489" s="1" t="s">
        <v>21</v>
      </c>
      <c r="J17489" s="1"/>
      <c r="K17489">
        <v>0</v>
      </c>
      <c r="L17489" s="1" t="s">
        <v>22</v>
      </c>
      <c r="M17489" s="1" t="s">
        <v>26</v>
      </c>
      <c r="N17489" s="1" t="s">
        <v>26</v>
      </c>
      <c r="O17489">
        <v>1</v>
      </c>
      <c r="P17489" s="1" t="s">
        <v>27</v>
      </c>
      <c r="Q17489" s="1" t="s">
        <v>27</v>
      </c>
      <c r="R17489">
        <v>0</v>
      </c>
    </row>
    <row r="17490" spans="1:18" x14ac:dyDescent="0.3">
      <c r="A17490" s="1" t="s">
        <v>18209</v>
      </c>
      <c r="B17490" s="1" t="s">
        <v>17651</v>
      </c>
      <c r="C17490">
        <v>2025</v>
      </c>
      <c r="D17490" s="2">
        <v>36784</v>
      </c>
      <c r="E17490" s="1" t="s">
        <v>20</v>
      </c>
      <c r="F17490">
        <v>1</v>
      </c>
      <c r="G17490">
        <v>0</v>
      </c>
      <c r="H17490">
        <v>0</v>
      </c>
      <c r="I17490" s="1" t="s">
        <v>21</v>
      </c>
      <c r="J17490" s="1"/>
      <c r="K17490">
        <v>0</v>
      </c>
      <c r="L17490" s="1" t="s">
        <v>22</v>
      </c>
      <c r="M17490" s="1" t="s">
        <v>26</v>
      </c>
      <c r="N17490" s="1" t="s">
        <v>26</v>
      </c>
      <c r="O17490">
        <v>1</v>
      </c>
      <c r="P17490" s="1" t="s">
        <v>2432</v>
      </c>
      <c r="Q17490" s="1" t="s">
        <v>2432</v>
      </c>
      <c r="R17490">
        <v>0</v>
      </c>
    </row>
    <row r="17491" spans="1:18" x14ac:dyDescent="0.3">
      <c r="A17491" s="1" t="s">
        <v>18210</v>
      </c>
      <c r="B17491" s="1" t="s">
        <v>17651</v>
      </c>
      <c r="C17491">
        <v>2025</v>
      </c>
      <c r="D17491" s="2">
        <v>36784</v>
      </c>
      <c r="E17491" s="1" t="s">
        <v>20</v>
      </c>
      <c r="F17491">
        <v>1</v>
      </c>
      <c r="G17491">
        <v>0</v>
      </c>
      <c r="H17491">
        <v>0</v>
      </c>
      <c r="I17491" s="1" t="s">
        <v>21</v>
      </c>
      <c r="J17491" s="1"/>
      <c r="K17491">
        <v>0</v>
      </c>
      <c r="L17491" s="1" t="s">
        <v>22</v>
      </c>
      <c r="M17491" s="1" t="s">
        <v>26</v>
      </c>
      <c r="N17491" s="1" t="s">
        <v>26</v>
      </c>
      <c r="O17491">
        <v>1</v>
      </c>
      <c r="P17491" s="1" t="s">
        <v>27</v>
      </c>
      <c r="Q17491" s="1" t="s">
        <v>27</v>
      </c>
      <c r="R17491">
        <v>0</v>
      </c>
    </row>
    <row r="17492" spans="1:18" x14ac:dyDescent="0.3">
      <c r="A17492" s="1" t="s">
        <v>18211</v>
      </c>
      <c r="B17492" s="1" t="s">
        <v>17651</v>
      </c>
      <c r="C17492">
        <v>2025</v>
      </c>
      <c r="D17492" s="2">
        <v>36784</v>
      </c>
      <c r="E17492" s="1" t="s">
        <v>676</v>
      </c>
      <c r="F17492">
        <v>1</v>
      </c>
      <c r="G17492">
        <v>1</v>
      </c>
      <c r="H17492">
        <v>0</v>
      </c>
      <c r="I17492" s="1" t="s">
        <v>21</v>
      </c>
      <c r="J17492" s="1"/>
      <c r="K17492">
        <v>1</v>
      </c>
      <c r="L17492" s="1" t="s">
        <v>677</v>
      </c>
      <c r="M17492" s="1" t="s">
        <v>26</v>
      </c>
      <c r="N17492" s="1" t="s">
        <v>26</v>
      </c>
      <c r="O17492">
        <v>1</v>
      </c>
      <c r="P17492" s="1" t="s">
        <v>78</v>
      </c>
      <c r="Q17492" s="1" t="s">
        <v>78</v>
      </c>
      <c r="R17492">
        <v>0</v>
      </c>
    </row>
    <row r="17493" spans="1:18" x14ac:dyDescent="0.3">
      <c r="A17493" s="1" t="s">
        <v>18212</v>
      </c>
      <c r="B17493" s="1" t="s">
        <v>17651</v>
      </c>
      <c r="C17493">
        <v>2025</v>
      </c>
      <c r="D17493" s="2">
        <v>36784</v>
      </c>
      <c r="E17493" s="1" t="s">
        <v>20</v>
      </c>
      <c r="F17493">
        <v>1</v>
      </c>
      <c r="G17493">
        <v>0</v>
      </c>
      <c r="H17493">
        <v>0</v>
      </c>
      <c r="I17493" s="1" t="s">
        <v>21</v>
      </c>
      <c r="J17493" s="1"/>
      <c r="K17493">
        <v>0</v>
      </c>
      <c r="L17493" s="1" t="s">
        <v>22</v>
      </c>
      <c r="M17493" s="1" t="s">
        <v>33</v>
      </c>
      <c r="N17493" s="1" t="s">
        <v>33</v>
      </c>
      <c r="O17493">
        <v>1</v>
      </c>
      <c r="P17493" s="1" t="s">
        <v>858</v>
      </c>
      <c r="Q17493" s="1" t="s">
        <v>858</v>
      </c>
      <c r="R17493">
        <v>0</v>
      </c>
    </row>
    <row r="17494" spans="1:18" x14ac:dyDescent="0.3">
      <c r="A17494" s="1" t="s">
        <v>18213</v>
      </c>
      <c r="B17494" s="1" t="s">
        <v>17651</v>
      </c>
      <c r="C17494">
        <v>2025</v>
      </c>
      <c r="D17494" s="2">
        <v>36784</v>
      </c>
      <c r="E17494" s="1" t="s">
        <v>20</v>
      </c>
      <c r="F17494">
        <v>1</v>
      </c>
      <c r="G17494">
        <v>0</v>
      </c>
      <c r="H17494">
        <v>0</v>
      </c>
      <c r="I17494" s="1" t="s">
        <v>21</v>
      </c>
      <c r="J17494" s="1"/>
      <c r="K17494">
        <v>0</v>
      </c>
      <c r="L17494" s="1" t="s">
        <v>22</v>
      </c>
      <c r="M17494" s="1" t="s">
        <v>26</v>
      </c>
      <c r="N17494" s="1" t="s">
        <v>26</v>
      </c>
      <c r="O17494">
        <v>1</v>
      </c>
      <c r="P17494" s="1" t="s">
        <v>2432</v>
      </c>
      <c r="Q17494" s="1" t="s">
        <v>2432</v>
      </c>
      <c r="R17494">
        <v>0</v>
      </c>
    </row>
    <row r="17495" spans="1:18" x14ac:dyDescent="0.3">
      <c r="A17495" s="1" t="s">
        <v>18214</v>
      </c>
      <c r="B17495" s="1" t="s">
        <v>17651</v>
      </c>
      <c r="C17495">
        <v>2025</v>
      </c>
      <c r="D17495" s="2">
        <v>36784</v>
      </c>
      <c r="E17495" s="1" t="s">
        <v>20</v>
      </c>
      <c r="F17495">
        <v>1</v>
      </c>
      <c r="G17495">
        <v>0</v>
      </c>
      <c r="H17495">
        <v>0</v>
      </c>
      <c r="I17495" s="1" t="s">
        <v>21</v>
      </c>
      <c r="J17495" s="1"/>
      <c r="K17495">
        <v>0</v>
      </c>
      <c r="L17495" s="1" t="s">
        <v>22</v>
      </c>
      <c r="M17495" s="1" t="s">
        <v>26</v>
      </c>
      <c r="N17495" s="1" t="s">
        <v>26</v>
      </c>
      <c r="O17495">
        <v>1</v>
      </c>
      <c r="P17495" s="1" t="s">
        <v>878</v>
      </c>
      <c r="Q17495" s="1" t="s">
        <v>878</v>
      </c>
      <c r="R17495">
        <v>0</v>
      </c>
    </row>
    <row r="17496" spans="1:18" x14ac:dyDescent="0.3">
      <c r="A17496" s="1" t="s">
        <v>18215</v>
      </c>
      <c r="B17496" s="1" t="s">
        <v>17651</v>
      </c>
      <c r="C17496">
        <v>2025</v>
      </c>
      <c r="D17496" s="2">
        <v>36784</v>
      </c>
      <c r="E17496" s="1" t="s">
        <v>20</v>
      </c>
      <c r="F17496">
        <v>1</v>
      </c>
      <c r="G17496">
        <v>0</v>
      </c>
      <c r="H17496">
        <v>0</v>
      </c>
      <c r="I17496" s="1" t="s">
        <v>21</v>
      </c>
      <c r="J17496" s="1"/>
      <c r="K17496">
        <v>0</v>
      </c>
      <c r="L17496" s="1" t="s">
        <v>22</v>
      </c>
      <c r="M17496" s="1" t="s">
        <v>26</v>
      </c>
      <c r="N17496" s="1" t="s">
        <v>26</v>
      </c>
      <c r="O17496">
        <v>1</v>
      </c>
      <c r="P17496" s="1" t="s">
        <v>40</v>
      </c>
      <c r="Q17496" s="1" t="s">
        <v>40</v>
      </c>
      <c r="R17496">
        <v>0</v>
      </c>
    </row>
    <row r="17497" spans="1:18" x14ac:dyDescent="0.3">
      <c r="A17497" s="1" t="s">
        <v>18216</v>
      </c>
      <c r="B17497" s="1" t="s">
        <v>17651</v>
      </c>
      <c r="C17497">
        <v>2025</v>
      </c>
      <c r="D17497" s="2">
        <v>36784</v>
      </c>
      <c r="E17497" s="1" t="s">
        <v>20</v>
      </c>
      <c r="F17497">
        <v>1</v>
      </c>
      <c r="G17497">
        <v>0</v>
      </c>
      <c r="H17497">
        <v>0</v>
      </c>
      <c r="I17497" s="1" t="s">
        <v>21</v>
      </c>
      <c r="J17497" s="1"/>
      <c r="K17497">
        <v>0</v>
      </c>
      <c r="L17497" s="1" t="s">
        <v>22</v>
      </c>
      <c r="M17497" s="1" t="s">
        <v>26</v>
      </c>
      <c r="N17497" s="1" t="s">
        <v>26</v>
      </c>
      <c r="O17497">
        <v>1</v>
      </c>
      <c r="P17497" s="1" t="s">
        <v>2432</v>
      </c>
      <c r="Q17497" s="1" t="s">
        <v>2432</v>
      </c>
      <c r="R17497">
        <v>0</v>
      </c>
    </row>
    <row r="17498" spans="1:18" x14ac:dyDescent="0.3">
      <c r="A17498" s="1" t="s">
        <v>18217</v>
      </c>
      <c r="B17498" s="1" t="s">
        <v>17651</v>
      </c>
      <c r="C17498">
        <v>2025</v>
      </c>
      <c r="D17498" s="2">
        <v>36784</v>
      </c>
      <c r="E17498" s="1" t="s">
        <v>20</v>
      </c>
      <c r="F17498">
        <v>1</v>
      </c>
      <c r="G17498">
        <v>0</v>
      </c>
      <c r="H17498">
        <v>0</v>
      </c>
      <c r="I17498" s="1" t="s">
        <v>21</v>
      </c>
      <c r="J17498" s="1"/>
      <c r="K17498">
        <v>0</v>
      </c>
      <c r="L17498" s="1" t="s">
        <v>22</v>
      </c>
      <c r="M17498" s="1" t="s">
        <v>26</v>
      </c>
      <c r="N17498" s="1" t="s">
        <v>26</v>
      </c>
      <c r="O17498">
        <v>1</v>
      </c>
      <c r="P17498" s="1" t="s">
        <v>40</v>
      </c>
      <c r="Q17498" s="1" t="s">
        <v>40</v>
      </c>
      <c r="R17498">
        <v>0</v>
      </c>
    </row>
    <row r="17499" spans="1:18" x14ac:dyDescent="0.3">
      <c r="A17499" s="1" t="s">
        <v>18218</v>
      </c>
      <c r="B17499" s="1" t="s">
        <v>17651</v>
      </c>
      <c r="C17499">
        <v>2025</v>
      </c>
      <c r="D17499" s="2">
        <v>36784</v>
      </c>
      <c r="E17499" s="1" t="s">
        <v>20</v>
      </c>
      <c r="F17499">
        <v>1</v>
      </c>
      <c r="G17499">
        <v>0</v>
      </c>
      <c r="H17499">
        <v>0</v>
      </c>
      <c r="I17499" s="1" t="s">
        <v>21</v>
      </c>
      <c r="J17499" s="1"/>
      <c r="K17499">
        <v>0</v>
      </c>
      <c r="L17499" s="1" t="s">
        <v>22</v>
      </c>
      <c r="M17499" s="1" t="s">
        <v>47</v>
      </c>
      <c r="N17499" s="1" t="s">
        <v>47</v>
      </c>
      <c r="O17499">
        <v>1</v>
      </c>
      <c r="P17499" s="1" t="s">
        <v>78</v>
      </c>
      <c r="Q17499" s="1" t="s">
        <v>78</v>
      </c>
      <c r="R17499">
        <v>0</v>
      </c>
    </row>
    <row r="17500" spans="1:18" x14ac:dyDescent="0.3">
      <c r="A17500" s="1" t="s">
        <v>18219</v>
      </c>
      <c r="B17500" s="1" t="s">
        <v>17651</v>
      </c>
      <c r="C17500">
        <v>2025</v>
      </c>
      <c r="D17500" s="2">
        <v>36784</v>
      </c>
      <c r="E17500" s="1" t="s">
        <v>20</v>
      </c>
      <c r="F17500">
        <v>1</v>
      </c>
      <c r="G17500">
        <v>0</v>
      </c>
      <c r="H17500">
        <v>0</v>
      </c>
      <c r="I17500" s="1" t="s">
        <v>21</v>
      </c>
      <c r="J17500" s="1"/>
      <c r="K17500">
        <v>0</v>
      </c>
      <c r="L17500" s="1" t="s">
        <v>22</v>
      </c>
      <c r="M17500" s="1" t="s">
        <v>23</v>
      </c>
      <c r="N17500" s="1" t="s">
        <v>23</v>
      </c>
      <c r="O17500">
        <v>1</v>
      </c>
      <c r="P17500" s="1" t="s">
        <v>27</v>
      </c>
      <c r="Q17500" s="1" t="s">
        <v>27</v>
      </c>
      <c r="R17500">
        <v>0</v>
      </c>
    </row>
    <row r="17501" spans="1:18" x14ac:dyDescent="0.3">
      <c r="A17501" s="1" t="s">
        <v>18220</v>
      </c>
      <c r="B17501" s="1" t="s">
        <v>17651</v>
      </c>
      <c r="C17501">
        <v>2025</v>
      </c>
      <c r="D17501" s="2">
        <v>36784</v>
      </c>
      <c r="E17501" s="1" t="s">
        <v>37</v>
      </c>
      <c r="F17501">
        <v>1</v>
      </c>
      <c r="G17501">
        <v>1</v>
      </c>
      <c r="H17501">
        <v>1</v>
      </c>
      <c r="I17501" s="1" t="s">
        <v>38</v>
      </c>
      <c r="J17501" s="1" t="s">
        <v>42</v>
      </c>
      <c r="K17501">
        <v>0</v>
      </c>
      <c r="L17501" s="1" t="s">
        <v>22</v>
      </c>
      <c r="M17501" s="1" t="s">
        <v>26</v>
      </c>
      <c r="N17501" s="1" t="s">
        <v>26</v>
      </c>
      <c r="O17501">
        <v>1</v>
      </c>
      <c r="P17501" s="1" t="s">
        <v>78</v>
      </c>
      <c r="Q17501" s="1" t="s">
        <v>78</v>
      </c>
      <c r="R17501">
        <v>0</v>
      </c>
    </row>
    <row r="17502" spans="1:18" x14ac:dyDescent="0.3">
      <c r="A17502" s="1" t="s">
        <v>18221</v>
      </c>
      <c r="B17502" s="1" t="s">
        <v>17651</v>
      </c>
      <c r="C17502">
        <v>2025</v>
      </c>
      <c r="D17502" s="2">
        <v>36784</v>
      </c>
      <c r="E17502" s="1" t="s">
        <v>20</v>
      </c>
      <c r="F17502">
        <v>1</v>
      </c>
      <c r="G17502">
        <v>0</v>
      </c>
      <c r="H17502">
        <v>0</v>
      </c>
      <c r="I17502" s="1" t="s">
        <v>21</v>
      </c>
      <c r="J17502" s="1"/>
      <c r="K17502">
        <v>0</v>
      </c>
      <c r="L17502" s="1" t="s">
        <v>22</v>
      </c>
      <c r="M17502" s="1" t="s">
        <v>33</v>
      </c>
      <c r="N17502" s="1" t="s">
        <v>33</v>
      </c>
      <c r="O17502">
        <v>1</v>
      </c>
      <c r="P17502" s="1" t="s">
        <v>27</v>
      </c>
      <c r="Q17502" s="1" t="s">
        <v>27</v>
      </c>
      <c r="R17502">
        <v>0</v>
      </c>
    </row>
    <row r="17503" spans="1:18" x14ac:dyDescent="0.3">
      <c r="A17503" s="1" t="s">
        <v>18222</v>
      </c>
      <c r="B17503" s="1" t="s">
        <v>17651</v>
      </c>
      <c r="C17503">
        <v>2025</v>
      </c>
      <c r="D17503" s="2">
        <v>36784</v>
      </c>
      <c r="E17503" s="1" t="s">
        <v>20</v>
      </c>
      <c r="F17503">
        <v>1</v>
      </c>
      <c r="G17503">
        <v>0</v>
      </c>
      <c r="H17503">
        <v>0</v>
      </c>
      <c r="I17503" s="1" t="s">
        <v>21</v>
      </c>
      <c r="J17503" s="1"/>
      <c r="K17503">
        <v>0</v>
      </c>
      <c r="L17503" s="1" t="s">
        <v>22</v>
      </c>
      <c r="M17503" s="1" t="s">
        <v>26</v>
      </c>
      <c r="N17503" s="1" t="s">
        <v>26</v>
      </c>
      <c r="O17503">
        <v>1</v>
      </c>
      <c r="P17503" s="1" t="s">
        <v>78</v>
      </c>
      <c r="Q17503" s="1" t="s">
        <v>78</v>
      </c>
      <c r="R17503">
        <v>0</v>
      </c>
    </row>
    <row r="17504" spans="1:18" x14ac:dyDescent="0.3">
      <c r="A17504" s="1" t="s">
        <v>18223</v>
      </c>
      <c r="B17504" s="1" t="s">
        <v>17651</v>
      </c>
      <c r="C17504">
        <v>2025</v>
      </c>
      <c r="D17504" s="2">
        <v>36784</v>
      </c>
      <c r="E17504" s="1" t="s">
        <v>20</v>
      </c>
      <c r="F17504">
        <v>1</v>
      </c>
      <c r="G17504">
        <v>0</v>
      </c>
      <c r="H17504">
        <v>0</v>
      </c>
      <c r="I17504" s="1" t="s">
        <v>21</v>
      </c>
      <c r="J17504" s="1"/>
      <c r="K17504">
        <v>0</v>
      </c>
      <c r="L17504" s="1" t="s">
        <v>22</v>
      </c>
      <c r="M17504" s="1" t="s">
        <v>26</v>
      </c>
      <c r="N17504" s="1" t="s">
        <v>26</v>
      </c>
      <c r="O17504">
        <v>1</v>
      </c>
      <c r="P17504" s="1" t="s">
        <v>27</v>
      </c>
      <c r="Q17504" s="1" t="s">
        <v>27</v>
      </c>
      <c r="R17504">
        <v>0</v>
      </c>
    </row>
    <row r="17505" spans="1:18" x14ac:dyDescent="0.3">
      <c r="A17505" s="1" t="s">
        <v>18224</v>
      </c>
      <c r="B17505" s="1" t="s">
        <v>17651</v>
      </c>
      <c r="C17505">
        <v>2025</v>
      </c>
      <c r="D17505" s="2">
        <v>36784</v>
      </c>
      <c r="E17505" s="1" t="s">
        <v>20</v>
      </c>
      <c r="F17505">
        <v>1</v>
      </c>
      <c r="G17505">
        <v>0</v>
      </c>
      <c r="H17505">
        <v>0</v>
      </c>
      <c r="I17505" s="1" t="s">
        <v>21</v>
      </c>
      <c r="J17505" s="1"/>
      <c r="K17505">
        <v>0</v>
      </c>
      <c r="L17505" s="1" t="s">
        <v>22</v>
      </c>
      <c r="M17505" s="1" t="s">
        <v>33</v>
      </c>
      <c r="N17505" s="1" t="s">
        <v>33</v>
      </c>
      <c r="O17505">
        <v>2</v>
      </c>
      <c r="P17505" s="1" t="s">
        <v>9752</v>
      </c>
      <c r="Q17505" s="1"/>
      <c r="R17505">
        <v>0</v>
      </c>
    </row>
    <row r="17506" spans="1:18" x14ac:dyDescent="0.3">
      <c r="A17506" s="1" t="s">
        <v>18225</v>
      </c>
      <c r="B17506" s="1" t="s">
        <v>17651</v>
      </c>
      <c r="C17506">
        <v>2025</v>
      </c>
      <c r="D17506" s="2">
        <v>36784</v>
      </c>
      <c r="E17506" s="1" t="s">
        <v>20</v>
      </c>
      <c r="F17506">
        <v>1</v>
      </c>
      <c r="G17506">
        <v>0</v>
      </c>
      <c r="H17506">
        <v>0</v>
      </c>
      <c r="I17506" s="1" t="s">
        <v>21</v>
      </c>
      <c r="J17506" s="1"/>
      <c r="K17506">
        <v>0</v>
      </c>
      <c r="L17506" s="1" t="s">
        <v>22</v>
      </c>
      <c r="M17506" s="1" t="s">
        <v>23</v>
      </c>
      <c r="N17506" s="1" t="s">
        <v>23</v>
      </c>
      <c r="O17506">
        <v>1</v>
      </c>
      <c r="P17506" s="1" t="s">
        <v>40</v>
      </c>
      <c r="Q17506" s="1" t="s">
        <v>40</v>
      </c>
      <c r="R17506">
        <v>0</v>
      </c>
    </row>
    <row r="17507" spans="1:18" x14ac:dyDescent="0.3">
      <c r="A17507" s="1" t="s">
        <v>18226</v>
      </c>
      <c r="B17507" s="1" t="s">
        <v>17651</v>
      </c>
      <c r="C17507">
        <v>2025</v>
      </c>
      <c r="D17507" s="2">
        <v>36784</v>
      </c>
      <c r="E17507" s="1" t="s">
        <v>20</v>
      </c>
      <c r="F17507">
        <v>1</v>
      </c>
      <c r="G17507">
        <v>0</v>
      </c>
      <c r="H17507">
        <v>0</v>
      </c>
      <c r="I17507" s="1" t="s">
        <v>21</v>
      </c>
      <c r="J17507" s="1"/>
      <c r="K17507">
        <v>0</v>
      </c>
      <c r="L17507" s="1" t="s">
        <v>22</v>
      </c>
      <c r="M17507" s="1" t="s">
        <v>26</v>
      </c>
      <c r="N17507" s="1" t="s">
        <v>26</v>
      </c>
      <c r="O17507">
        <v>1</v>
      </c>
      <c r="P17507" s="1" t="s">
        <v>27</v>
      </c>
      <c r="Q17507" s="1" t="s">
        <v>27</v>
      </c>
      <c r="R17507">
        <v>0</v>
      </c>
    </row>
    <row r="17508" spans="1:18" x14ac:dyDescent="0.3">
      <c r="A17508" s="1" t="s">
        <v>18227</v>
      </c>
      <c r="B17508" s="1" t="s">
        <v>17651</v>
      </c>
      <c r="C17508">
        <v>2025</v>
      </c>
      <c r="D17508" s="2">
        <v>36784</v>
      </c>
      <c r="E17508" s="1" t="s">
        <v>37</v>
      </c>
      <c r="F17508">
        <v>1</v>
      </c>
      <c r="G17508">
        <v>1</v>
      </c>
      <c r="H17508">
        <v>1</v>
      </c>
      <c r="I17508" s="1" t="s">
        <v>38</v>
      </c>
      <c r="J17508" s="1" t="s">
        <v>39</v>
      </c>
      <c r="K17508">
        <v>0</v>
      </c>
      <c r="L17508" s="1" t="s">
        <v>22</v>
      </c>
      <c r="M17508" s="1" t="s">
        <v>26</v>
      </c>
      <c r="N17508" s="1" t="s">
        <v>26</v>
      </c>
      <c r="O17508">
        <v>1</v>
      </c>
      <c r="P17508" s="1" t="s">
        <v>74</v>
      </c>
      <c r="Q17508" s="1" t="s">
        <v>74</v>
      </c>
      <c r="R17508">
        <v>0</v>
      </c>
    </row>
    <row r="17509" spans="1:18" x14ac:dyDescent="0.3">
      <c r="A17509" s="1" t="s">
        <v>18228</v>
      </c>
      <c r="B17509" s="1" t="s">
        <v>17651</v>
      </c>
      <c r="C17509">
        <v>2025</v>
      </c>
      <c r="D17509" s="2">
        <v>36784</v>
      </c>
      <c r="E17509" s="1" t="s">
        <v>20</v>
      </c>
      <c r="F17509">
        <v>1</v>
      </c>
      <c r="G17509">
        <v>0</v>
      </c>
      <c r="H17509">
        <v>0</v>
      </c>
      <c r="I17509" s="1" t="s">
        <v>21</v>
      </c>
      <c r="J17509" s="1"/>
      <c r="K17509">
        <v>0</v>
      </c>
      <c r="L17509" s="1" t="s">
        <v>22</v>
      </c>
      <c r="M17509" s="1" t="s">
        <v>26</v>
      </c>
      <c r="N17509" s="1" t="s">
        <v>26</v>
      </c>
      <c r="O17509">
        <v>1</v>
      </c>
      <c r="P17509" s="1" t="s">
        <v>40</v>
      </c>
      <c r="Q17509" s="1" t="s">
        <v>40</v>
      </c>
      <c r="R17509">
        <v>0</v>
      </c>
    </row>
    <row r="17510" spans="1:18" x14ac:dyDescent="0.3">
      <c r="A17510" s="1" t="s">
        <v>18229</v>
      </c>
      <c r="B17510" s="1" t="s">
        <v>17651</v>
      </c>
      <c r="C17510">
        <v>2025</v>
      </c>
      <c r="D17510" s="2">
        <v>36784</v>
      </c>
      <c r="E17510" s="1" t="s">
        <v>20</v>
      </c>
      <c r="F17510">
        <v>1</v>
      </c>
      <c r="G17510">
        <v>0</v>
      </c>
      <c r="H17510">
        <v>0</v>
      </c>
      <c r="I17510" s="1" t="s">
        <v>21</v>
      </c>
      <c r="J17510" s="1"/>
      <c r="K17510">
        <v>0</v>
      </c>
      <c r="L17510" s="1" t="s">
        <v>22</v>
      </c>
      <c r="M17510" s="1" t="s">
        <v>23</v>
      </c>
      <c r="N17510" s="1" t="s">
        <v>23</v>
      </c>
      <c r="O17510">
        <v>1</v>
      </c>
      <c r="P17510" s="1" t="s">
        <v>27</v>
      </c>
      <c r="Q17510" s="1" t="s">
        <v>27</v>
      </c>
      <c r="R17510">
        <v>0</v>
      </c>
    </row>
    <row r="17511" spans="1:18" x14ac:dyDescent="0.3">
      <c r="A17511" s="1" t="s">
        <v>18230</v>
      </c>
      <c r="B17511" s="1" t="s">
        <v>17651</v>
      </c>
      <c r="C17511">
        <v>2025</v>
      </c>
      <c r="D17511" s="2">
        <v>36784</v>
      </c>
      <c r="E17511" s="1" t="s">
        <v>20</v>
      </c>
      <c r="F17511">
        <v>1</v>
      </c>
      <c r="G17511">
        <v>0</v>
      </c>
      <c r="H17511">
        <v>0</v>
      </c>
      <c r="I17511" s="1" t="s">
        <v>21</v>
      </c>
      <c r="J17511" s="1"/>
      <c r="K17511">
        <v>0</v>
      </c>
      <c r="L17511" s="1" t="s">
        <v>22</v>
      </c>
      <c r="M17511" s="1" t="s">
        <v>26</v>
      </c>
      <c r="N17511" s="1" t="s">
        <v>26</v>
      </c>
      <c r="O17511">
        <v>1</v>
      </c>
      <c r="P17511" s="1" t="s">
        <v>27</v>
      </c>
      <c r="Q17511" s="1" t="s">
        <v>27</v>
      </c>
      <c r="R17511">
        <v>0</v>
      </c>
    </row>
    <row r="17512" spans="1:18" x14ac:dyDescent="0.3">
      <c r="A17512" s="1" t="s">
        <v>18231</v>
      </c>
      <c r="B17512" s="1" t="s">
        <v>17651</v>
      </c>
      <c r="C17512">
        <v>2025</v>
      </c>
      <c r="D17512" s="2">
        <v>36784</v>
      </c>
      <c r="E17512" s="1" t="s">
        <v>20</v>
      </c>
      <c r="F17512">
        <v>1</v>
      </c>
      <c r="G17512">
        <v>0</v>
      </c>
      <c r="H17512">
        <v>0</v>
      </c>
      <c r="I17512" s="1" t="s">
        <v>21</v>
      </c>
      <c r="J17512" s="1"/>
      <c r="K17512">
        <v>0</v>
      </c>
      <c r="L17512" s="1" t="s">
        <v>22</v>
      </c>
      <c r="M17512" s="1" t="s">
        <v>23</v>
      </c>
      <c r="N17512" s="1" t="s">
        <v>23</v>
      </c>
      <c r="O17512">
        <v>1</v>
      </c>
      <c r="P17512" s="1" t="s">
        <v>40</v>
      </c>
      <c r="Q17512" s="1" t="s">
        <v>40</v>
      </c>
      <c r="R17512">
        <v>0</v>
      </c>
    </row>
    <row r="17513" spans="1:18" x14ac:dyDescent="0.3">
      <c r="A17513" s="1" t="s">
        <v>18232</v>
      </c>
      <c r="B17513" s="1" t="s">
        <v>17651</v>
      </c>
      <c r="C17513">
        <v>2025</v>
      </c>
      <c r="D17513" s="2">
        <v>36784</v>
      </c>
      <c r="E17513" s="1" t="s">
        <v>20</v>
      </c>
      <c r="F17513">
        <v>1</v>
      </c>
      <c r="G17513">
        <v>0</v>
      </c>
      <c r="H17513">
        <v>0</v>
      </c>
      <c r="I17513" s="1" t="s">
        <v>21</v>
      </c>
      <c r="J17513" s="1"/>
      <c r="K17513">
        <v>0</v>
      </c>
      <c r="L17513" s="1" t="s">
        <v>22</v>
      </c>
      <c r="M17513" s="1" t="s">
        <v>23</v>
      </c>
      <c r="N17513" s="1" t="s">
        <v>23</v>
      </c>
      <c r="O17513">
        <v>1</v>
      </c>
      <c r="P17513" s="1" t="s">
        <v>2432</v>
      </c>
      <c r="Q17513" s="1" t="s">
        <v>2432</v>
      </c>
      <c r="R17513">
        <v>0</v>
      </c>
    </row>
    <row r="17514" spans="1:18" x14ac:dyDescent="0.3">
      <c r="A17514" s="1" t="s">
        <v>18233</v>
      </c>
      <c r="B17514" s="1" t="s">
        <v>17651</v>
      </c>
      <c r="C17514">
        <v>2025</v>
      </c>
      <c r="D17514" s="2">
        <v>36784</v>
      </c>
      <c r="E17514" s="1" t="s">
        <v>20</v>
      </c>
      <c r="F17514">
        <v>1</v>
      </c>
      <c r="G17514">
        <v>0</v>
      </c>
      <c r="H17514">
        <v>0</v>
      </c>
      <c r="I17514" s="1" t="s">
        <v>21</v>
      </c>
      <c r="J17514" s="1"/>
      <c r="K17514">
        <v>0</v>
      </c>
      <c r="L17514" s="1" t="s">
        <v>22</v>
      </c>
      <c r="M17514" s="1" t="s">
        <v>26</v>
      </c>
      <c r="N17514" s="1" t="s">
        <v>26</v>
      </c>
      <c r="O17514">
        <v>1</v>
      </c>
      <c r="P17514" s="1" t="s">
        <v>78</v>
      </c>
      <c r="Q17514" s="1" t="s">
        <v>78</v>
      </c>
      <c r="R17514">
        <v>0</v>
      </c>
    </row>
    <row r="17515" spans="1:18" x14ac:dyDescent="0.3">
      <c r="A17515" s="1" t="s">
        <v>18234</v>
      </c>
      <c r="B17515" s="1" t="s">
        <v>17651</v>
      </c>
      <c r="C17515">
        <v>2025</v>
      </c>
      <c r="D17515" s="2">
        <v>36784</v>
      </c>
      <c r="E17515" s="1" t="s">
        <v>20</v>
      </c>
      <c r="F17515">
        <v>1</v>
      </c>
      <c r="G17515">
        <v>0</v>
      </c>
      <c r="H17515">
        <v>0</v>
      </c>
      <c r="I17515" s="1" t="s">
        <v>21</v>
      </c>
      <c r="J17515" s="1"/>
      <c r="K17515">
        <v>0</v>
      </c>
      <c r="L17515" s="1" t="s">
        <v>22</v>
      </c>
      <c r="M17515" s="1" t="s">
        <v>26</v>
      </c>
      <c r="N17515" s="1" t="s">
        <v>26</v>
      </c>
      <c r="O17515">
        <v>1</v>
      </c>
      <c r="P17515" s="1" t="s">
        <v>40</v>
      </c>
      <c r="Q17515" s="1" t="s">
        <v>40</v>
      </c>
      <c r="R17515">
        <v>0</v>
      </c>
    </row>
    <row r="17516" spans="1:18" x14ac:dyDescent="0.3">
      <c r="A17516" s="1" t="s">
        <v>18235</v>
      </c>
      <c r="B17516" s="1" t="s">
        <v>17651</v>
      </c>
      <c r="C17516">
        <v>2025</v>
      </c>
      <c r="D17516" s="2">
        <v>36784</v>
      </c>
      <c r="E17516" s="1" t="s">
        <v>20</v>
      </c>
      <c r="F17516">
        <v>1</v>
      </c>
      <c r="G17516">
        <v>0</v>
      </c>
      <c r="H17516">
        <v>0</v>
      </c>
      <c r="I17516" s="1" t="s">
        <v>21</v>
      </c>
      <c r="J17516" s="1"/>
      <c r="K17516">
        <v>0</v>
      </c>
      <c r="L17516" s="1" t="s">
        <v>22</v>
      </c>
      <c r="M17516" s="1" t="s">
        <v>26</v>
      </c>
      <c r="N17516" s="1" t="s">
        <v>26</v>
      </c>
      <c r="O17516">
        <v>1</v>
      </c>
      <c r="P17516" s="1" t="s">
        <v>2432</v>
      </c>
      <c r="Q17516" s="1" t="s">
        <v>2432</v>
      </c>
      <c r="R17516">
        <v>0</v>
      </c>
    </row>
    <row r="17517" spans="1:18" x14ac:dyDescent="0.3">
      <c r="A17517" s="1" t="s">
        <v>18236</v>
      </c>
      <c r="B17517" s="1" t="s">
        <v>17651</v>
      </c>
      <c r="C17517">
        <v>2025</v>
      </c>
      <c r="D17517" s="2">
        <v>36784</v>
      </c>
      <c r="E17517" s="1" t="s">
        <v>20</v>
      </c>
      <c r="F17517">
        <v>1</v>
      </c>
      <c r="G17517">
        <v>0</v>
      </c>
      <c r="H17517">
        <v>0</v>
      </c>
      <c r="I17517" s="1" t="s">
        <v>21</v>
      </c>
      <c r="J17517" s="1"/>
      <c r="K17517">
        <v>0</v>
      </c>
      <c r="L17517" s="1" t="s">
        <v>22</v>
      </c>
      <c r="M17517" s="1" t="s">
        <v>23</v>
      </c>
      <c r="N17517" s="1" t="s">
        <v>23</v>
      </c>
      <c r="O17517">
        <v>1</v>
      </c>
      <c r="P17517" s="1" t="s">
        <v>2432</v>
      </c>
      <c r="Q17517" s="1" t="s">
        <v>2432</v>
      </c>
      <c r="R17517">
        <v>0</v>
      </c>
    </row>
    <row r="17518" spans="1:18" x14ac:dyDescent="0.3">
      <c r="A17518" s="1" t="s">
        <v>18237</v>
      </c>
      <c r="B17518" s="1" t="s">
        <v>17651</v>
      </c>
      <c r="C17518">
        <v>2025</v>
      </c>
      <c r="D17518" s="2">
        <v>36784</v>
      </c>
      <c r="E17518" s="1" t="s">
        <v>20</v>
      </c>
      <c r="F17518">
        <v>1</v>
      </c>
      <c r="G17518">
        <v>0</v>
      </c>
      <c r="H17518">
        <v>0</v>
      </c>
      <c r="I17518" s="1" t="s">
        <v>21</v>
      </c>
      <c r="J17518" s="1"/>
      <c r="K17518">
        <v>0</v>
      </c>
      <c r="L17518" s="1" t="s">
        <v>22</v>
      </c>
      <c r="M17518" s="1" t="s">
        <v>47</v>
      </c>
      <c r="N17518" s="1" t="s">
        <v>47</v>
      </c>
      <c r="O17518">
        <v>1</v>
      </c>
      <c r="P17518" s="1" t="s">
        <v>2432</v>
      </c>
      <c r="Q17518" s="1" t="s">
        <v>2432</v>
      </c>
      <c r="R17518">
        <v>0</v>
      </c>
    </row>
    <row r="17519" spans="1:18" x14ac:dyDescent="0.3">
      <c r="A17519" s="1" t="s">
        <v>18238</v>
      </c>
      <c r="B17519" s="1" t="s">
        <v>17651</v>
      </c>
      <c r="C17519">
        <v>2025</v>
      </c>
      <c r="D17519" s="2">
        <v>36784</v>
      </c>
      <c r="E17519" s="1" t="s">
        <v>20</v>
      </c>
      <c r="F17519">
        <v>1</v>
      </c>
      <c r="G17519">
        <v>0</v>
      </c>
      <c r="H17519">
        <v>0</v>
      </c>
      <c r="I17519" s="1" t="s">
        <v>21</v>
      </c>
      <c r="J17519" s="1"/>
      <c r="K17519">
        <v>0</v>
      </c>
      <c r="L17519" s="1" t="s">
        <v>22</v>
      </c>
      <c r="M17519" s="1" t="s">
        <v>33</v>
      </c>
      <c r="N17519" s="1" t="s">
        <v>33</v>
      </c>
      <c r="O17519">
        <v>1</v>
      </c>
      <c r="P17519" s="1" t="s">
        <v>27</v>
      </c>
      <c r="Q17519" s="1" t="s">
        <v>27</v>
      </c>
      <c r="R17519">
        <v>0</v>
      </c>
    </row>
    <row r="17520" spans="1:18" x14ac:dyDescent="0.3">
      <c r="A17520" s="1" t="s">
        <v>18239</v>
      </c>
      <c r="B17520" s="1" t="s">
        <v>17651</v>
      </c>
      <c r="C17520">
        <v>2025</v>
      </c>
      <c r="D17520" s="2">
        <v>36784</v>
      </c>
      <c r="E17520" s="1" t="s">
        <v>20</v>
      </c>
      <c r="F17520">
        <v>1</v>
      </c>
      <c r="G17520">
        <v>0</v>
      </c>
      <c r="H17520">
        <v>0</v>
      </c>
      <c r="I17520" s="1" t="s">
        <v>21</v>
      </c>
      <c r="J17520" s="1"/>
      <c r="K17520">
        <v>0</v>
      </c>
      <c r="L17520" s="1" t="s">
        <v>22</v>
      </c>
      <c r="M17520" s="1" t="s">
        <v>26</v>
      </c>
      <c r="N17520" s="1" t="s">
        <v>26</v>
      </c>
      <c r="O17520">
        <v>1</v>
      </c>
      <c r="P17520" s="1" t="s">
        <v>27</v>
      </c>
      <c r="Q17520" s="1" t="s">
        <v>27</v>
      </c>
      <c r="R17520">
        <v>0</v>
      </c>
    </row>
    <row r="17521" spans="1:18" x14ac:dyDescent="0.3">
      <c r="A17521" s="1" t="s">
        <v>18240</v>
      </c>
      <c r="B17521" s="1" t="s">
        <v>17651</v>
      </c>
      <c r="C17521">
        <v>2025</v>
      </c>
      <c r="D17521" s="2">
        <v>36784</v>
      </c>
      <c r="E17521" s="1" t="s">
        <v>20</v>
      </c>
      <c r="F17521">
        <v>1</v>
      </c>
      <c r="G17521">
        <v>0</v>
      </c>
      <c r="H17521">
        <v>0</v>
      </c>
      <c r="I17521" s="1" t="s">
        <v>21</v>
      </c>
      <c r="J17521" s="1"/>
      <c r="K17521">
        <v>0</v>
      </c>
      <c r="L17521" s="1" t="s">
        <v>22</v>
      </c>
      <c r="M17521" s="1" t="s">
        <v>33</v>
      </c>
      <c r="N17521" s="1" t="s">
        <v>33</v>
      </c>
      <c r="O17521">
        <v>1</v>
      </c>
      <c r="P17521" s="1" t="s">
        <v>78</v>
      </c>
      <c r="Q17521" s="1" t="s">
        <v>78</v>
      </c>
      <c r="R17521">
        <v>0</v>
      </c>
    </row>
    <row r="17522" spans="1:18" x14ac:dyDescent="0.3">
      <c r="A17522" s="1" t="s">
        <v>18241</v>
      </c>
      <c r="B17522" s="1" t="s">
        <v>17651</v>
      </c>
      <c r="C17522">
        <v>2025</v>
      </c>
      <c r="D17522" s="2">
        <v>36784</v>
      </c>
      <c r="E17522" s="1" t="s">
        <v>20</v>
      </c>
      <c r="F17522">
        <v>1</v>
      </c>
      <c r="G17522">
        <v>0</v>
      </c>
      <c r="H17522">
        <v>0</v>
      </c>
      <c r="I17522" s="1" t="s">
        <v>21</v>
      </c>
      <c r="J17522" s="1"/>
      <c r="K17522">
        <v>0</v>
      </c>
      <c r="L17522" s="1" t="s">
        <v>22</v>
      </c>
      <c r="M17522" s="1" t="s">
        <v>26</v>
      </c>
      <c r="N17522" s="1" t="s">
        <v>26</v>
      </c>
      <c r="O17522">
        <v>1</v>
      </c>
      <c r="P17522" s="1" t="s">
        <v>27</v>
      </c>
      <c r="Q17522" s="1" t="s">
        <v>27</v>
      </c>
      <c r="R17522">
        <v>0</v>
      </c>
    </row>
    <row r="17523" spans="1:18" x14ac:dyDescent="0.3">
      <c r="A17523" s="1" t="s">
        <v>18242</v>
      </c>
      <c r="B17523" s="1" t="s">
        <v>17651</v>
      </c>
      <c r="C17523">
        <v>2025</v>
      </c>
      <c r="D17523" s="2">
        <v>36784</v>
      </c>
      <c r="E17523" s="1" t="s">
        <v>20</v>
      </c>
      <c r="F17523">
        <v>1</v>
      </c>
      <c r="G17523">
        <v>0</v>
      </c>
      <c r="H17523">
        <v>0</v>
      </c>
      <c r="I17523" s="1" t="s">
        <v>21</v>
      </c>
      <c r="J17523" s="1"/>
      <c r="K17523">
        <v>0</v>
      </c>
      <c r="L17523" s="1" t="s">
        <v>22</v>
      </c>
      <c r="M17523" s="1" t="s">
        <v>26</v>
      </c>
      <c r="N17523" s="1" t="s">
        <v>26</v>
      </c>
      <c r="O17523">
        <v>1</v>
      </c>
      <c r="P17523" s="1" t="s">
        <v>27</v>
      </c>
      <c r="Q17523" s="1" t="s">
        <v>27</v>
      </c>
      <c r="R17523">
        <v>0</v>
      </c>
    </row>
    <row r="17524" spans="1:18" x14ac:dyDescent="0.3">
      <c r="A17524" s="1" t="s">
        <v>18243</v>
      </c>
      <c r="B17524" s="1" t="s">
        <v>17651</v>
      </c>
      <c r="C17524">
        <v>2025</v>
      </c>
      <c r="D17524" s="2">
        <v>36784</v>
      </c>
      <c r="E17524" s="1" t="s">
        <v>20</v>
      </c>
      <c r="F17524">
        <v>1</v>
      </c>
      <c r="G17524">
        <v>0</v>
      </c>
      <c r="H17524">
        <v>0</v>
      </c>
      <c r="I17524" s="1" t="s">
        <v>21</v>
      </c>
      <c r="J17524" s="1"/>
      <c r="K17524">
        <v>0</v>
      </c>
      <c r="L17524" s="1" t="s">
        <v>22</v>
      </c>
      <c r="M17524" s="1" t="s">
        <v>26</v>
      </c>
      <c r="N17524" s="1" t="s">
        <v>26</v>
      </c>
      <c r="O17524">
        <v>1</v>
      </c>
      <c r="P17524" s="1" t="s">
        <v>40</v>
      </c>
      <c r="Q17524" s="1" t="s">
        <v>40</v>
      </c>
      <c r="R17524">
        <v>0</v>
      </c>
    </row>
    <row r="17525" spans="1:18" x14ac:dyDescent="0.3">
      <c r="A17525" s="1" t="s">
        <v>18244</v>
      </c>
      <c r="B17525" s="1" t="s">
        <v>17651</v>
      </c>
      <c r="C17525">
        <v>2025</v>
      </c>
      <c r="D17525" s="2">
        <v>36784</v>
      </c>
      <c r="E17525" s="1" t="s">
        <v>20</v>
      </c>
      <c r="F17525">
        <v>1</v>
      </c>
      <c r="G17525">
        <v>0</v>
      </c>
      <c r="H17525">
        <v>0</v>
      </c>
      <c r="I17525" s="1" t="s">
        <v>21</v>
      </c>
      <c r="J17525" s="1"/>
      <c r="K17525">
        <v>0</v>
      </c>
      <c r="L17525" s="1" t="s">
        <v>22</v>
      </c>
      <c r="M17525" s="1" t="s">
        <v>26</v>
      </c>
      <c r="N17525" s="1" t="s">
        <v>26</v>
      </c>
      <c r="O17525">
        <v>1</v>
      </c>
      <c r="P17525" s="1" t="s">
        <v>74</v>
      </c>
      <c r="Q17525" s="1" t="s">
        <v>74</v>
      </c>
      <c r="R17525">
        <v>0</v>
      </c>
    </row>
    <row r="17526" spans="1:18" x14ac:dyDescent="0.3">
      <c r="A17526" s="1" t="s">
        <v>18245</v>
      </c>
      <c r="B17526" s="1" t="s">
        <v>17651</v>
      </c>
      <c r="C17526">
        <v>2025</v>
      </c>
      <c r="D17526" s="2">
        <v>36784</v>
      </c>
      <c r="E17526" s="1" t="s">
        <v>20</v>
      </c>
      <c r="F17526">
        <v>1</v>
      </c>
      <c r="G17526">
        <v>0</v>
      </c>
      <c r="H17526">
        <v>0</v>
      </c>
      <c r="I17526" s="1" t="s">
        <v>21</v>
      </c>
      <c r="J17526" s="1"/>
      <c r="K17526">
        <v>0</v>
      </c>
      <c r="L17526" s="1" t="s">
        <v>22</v>
      </c>
      <c r="M17526" s="1" t="s">
        <v>26</v>
      </c>
      <c r="N17526" s="1" t="s">
        <v>26</v>
      </c>
      <c r="O17526">
        <v>1</v>
      </c>
      <c r="P17526" s="1" t="s">
        <v>78</v>
      </c>
      <c r="Q17526" s="1" t="s">
        <v>78</v>
      </c>
      <c r="R17526">
        <v>0</v>
      </c>
    </row>
    <row r="17527" spans="1:18" x14ac:dyDescent="0.3">
      <c r="A17527" s="1" t="s">
        <v>18246</v>
      </c>
      <c r="B17527" s="1" t="s">
        <v>17651</v>
      </c>
      <c r="C17527">
        <v>2025</v>
      </c>
      <c r="D17527" s="2">
        <v>36784</v>
      </c>
      <c r="E17527" s="1" t="s">
        <v>20</v>
      </c>
      <c r="F17527">
        <v>1</v>
      </c>
      <c r="G17527">
        <v>0</v>
      </c>
      <c r="H17527">
        <v>0</v>
      </c>
      <c r="I17527" s="1" t="s">
        <v>21</v>
      </c>
      <c r="J17527" s="1"/>
      <c r="K17527">
        <v>0</v>
      </c>
      <c r="L17527" s="1" t="s">
        <v>22</v>
      </c>
      <c r="M17527" s="1" t="s">
        <v>26</v>
      </c>
      <c r="N17527" s="1" t="s">
        <v>26</v>
      </c>
      <c r="O17527">
        <v>1</v>
      </c>
      <c r="P17527" s="1" t="s">
        <v>78</v>
      </c>
      <c r="Q17527" s="1" t="s">
        <v>78</v>
      </c>
      <c r="R17527">
        <v>0</v>
      </c>
    </row>
    <row r="17528" spans="1:18" x14ac:dyDescent="0.3">
      <c r="A17528" s="1" t="s">
        <v>18247</v>
      </c>
      <c r="B17528" s="1" t="s">
        <v>17651</v>
      </c>
      <c r="C17528">
        <v>2025</v>
      </c>
      <c r="D17528" s="2">
        <v>36784</v>
      </c>
      <c r="E17528" s="1" t="s">
        <v>20</v>
      </c>
      <c r="F17528">
        <v>1</v>
      </c>
      <c r="G17528">
        <v>0</v>
      </c>
      <c r="H17528">
        <v>0</v>
      </c>
      <c r="I17528" s="1" t="s">
        <v>21</v>
      </c>
      <c r="J17528" s="1"/>
      <c r="K17528">
        <v>0</v>
      </c>
      <c r="L17528" s="1" t="s">
        <v>22</v>
      </c>
      <c r="M17528" s="1" t="s">
        <v>26</v>
      </c>
      <c r="N17528" s="1" t="s">
        <v>26</v>
      </c>
      <c r="O17528">
        <v>1</v>
      </c>
      <c r="P17528" s="1" t="s">
        <v>40</v>
      </c>
      <c r="Q17528" s="1" t="s">
        <v>40</v>
      </c>
      <c r="R17528">
        <v>0</v>
      </c>
    </row>
    <row r="17529" spans="1:18" x14ac:dyDescent="0.3">
      <c r="A17529" s="1" t="s">
        <v>18248</v>
      </c>
      <c r="B17529" s="1" t="s">
        <v>17651</v>
      </c>
      <c r="C17529">
        <v>2025</v>
      </c>
      <c r="D17529" s="2">
        <v>36784</v>
      </c>
      <c r="E17529" s="1" t="s">
        <v>20</v>
      </c>
      <c r="F17529">
        <v>1</v>
      </c>
      <c r="G17529">
        <v>0</v>
      </c>
      <c r="H17529">
        <v>0</v>
      </c>
      <c r="I17529" s="1" t="s">
        <v>21</v>
      </c>
      <c r="J17529" s="1"/>
      <c r="K17529">
        <v>0</v>
      </c>
      <c r="L17529" s="1" t="s">
        <v>22</v>
      </c>
      <c r="M17529" s="1" t="s">
        <v>26</v>
      </c>
      <c r="N17529" s="1" t="s">
        <v>26</v>
      </c>
      <c r="O17529">
        <v>2</v>
      </c>
      <c r="P17529" s="1" t="s">
        <v>6907</v>
      </c>
      <c r="Q17529" s="1"/>
      <c r="R17529">
        <v>0</v>
      </c>
    </row>
    <row r="17530" spans="1:18" x14ac:dyDescent="0.3">
      <c r="A17530" s="1" t="s">
        <v>18249</v>
      </c>
      <c r="B17530" s="1" t="s">
        <v>17651</v>
      </c>
      <c r="C17530">
        <v>2025</v>
      </c>
      <c r="D17530" s="2">
        <v>36784</v>
      </c>
      <c r="E17530" s="1" t="s">
        <v>20</v>
      </c>
      <c r="F17530">
        <v>1</v>
      </c>
      <c r="G17530">
        <v>0</v>
      </c>
      <c r="H17530">
        <v>0</v>
      </c>
      <c r="I17530" s="1" t="s">
        <v>21</v>
      </c>
      <c r="J17530" s="1"/>
      <c r="K17530">
        <v>0</v>
      </c>
      <c r="L17530" s="1" t="s">
        <v>22</v>
      </c>
      <c r="M17530" s="1" t="s">
        <v>26</v>
      </c>
      <c r="N17530" s="1" t="s">
        <v>26</v>
      </c>
      <c r="O17530">
        <v>1</v>
      </c>
      <c r="P17530" s="1" t="s">
        <v>27</v>
      </c>
      <c r="Q17530" s="1" t="s">
        <v>27</v>
      </c>
      <c r="R17530">
        <v>0</v>
      </c>
    </row>
    <row r="17531" spans="1:18" x14ac:dyDescent="0.3">
      <c r="A17531" s="1" t="s">
        <v>18250</v>
      </c>
      <c r="B17531" s="1" t="s">
        <v>17651</v>
      </c>
      <c r="C17531">
        <v>2025</v>
      </c>
      <c r="D17531" s="2">
        <v>36784</v>
      </c>
      <c r="E17531" s="1" t="s">
        <v>20</v>
      </c>
      <c r="F17531">
        <v>1</v>
      </c>
      <c r="G17531">
        <v>0</v>
      </c>
      <c r="H17531">
        <v>0</v>
      </c>
      <c r="I17531" s="1" t="s">
        <v>21</v>
      </c>
      <c r="J17531" s="1"/>
      <c r="K17531">
        <v>0</v>
      </c>
      <c r="L17531" s="1" t="s">
        <v>22</v>
      </c>
      <c r="M17531" s="1" t="s">
        <v>35</v>
      </c>
      <c r="N17531" s="1" t="s">
        <v>35</v>
      </c>
      <c r="O17531">
        <v>1</v>
      </c>
      <c r="P17531" s="1" t="s">
        <v>40</v>
      </c>
      <c r="Q17531" s="1" t="s">
        <v>40</v>
      </c>
      <c r="R17531">
        <v>0</v>
      </c>
    </row>
    <row r="17532" spans="1:18" x14ac:dyDescent="0.3">
      <c r="A17532" s="1" t="s">
        <v>18251</v>
      </c>
      <c r="B17532" s="1" t="s">
        <v>17651</v>
      </c>
      <c r="C17532">
        <v>2025</v>
      </c>
      <c r="D17532" s="2">
        <v>36784</v>
      </c>
      <c r="E17532" s="1" t="s">
        <v>20</v>
      </c>
      <c r="F17532">
        <v>1</v>
      </c>
      <c r="G17532">
        <v>0</v>
      </c>
      <c r="H17532">
        <v>0</v>
      </c>
      <c r="I17532" s="1" t="s">
        <v>21</v>
      </c>
      <c r="J17532" s="1"/>
      <c r="K17532">
        <v>0</v>
      </c>
      <c r="L17532" s="1" t="s">
        <v>22</v>
      </c>
      <c r="M17532" s="1" t="s">
        <v>26</v>
      </c>
      <c r="N17532" s="1" t="s">
        <v>26</v>
      </c>
      <c r="O17532">
        <v>1</v>
      </c>
      <c r="P17532" s="1" t="s">
        <v>2432</v>
      </c>
      <c r="Q17532" s="1" t="s">
        <v>2432</v>
      </c>
      <c r="R17532">
        <v>0</v>
      </c>
    </row>
    <row r="17533" spans="1:18" x14ac:dyDescent="0.3">
      <c r="A17533" s="1" t="s">
        <v>18252</v>
      </c>
      <c r="B17533" s="1" t="s">
        <v>17651</v>
      </c>
      <c r="C17533">
        <v>2025</v>
      </c>
      <c r="D17533" s="2">
        <v>36784</v>
      </c>
      <c r="E17533" s="1" t="s">
        <v>20</v>
      </c>
      <c r="F17533">
        <v>1</v>
      </c>
      <c r="G17533">
        <v>0</v>
      </c>
      <c r="H17533">
        <v>0</v>
      </c>
      <c r="I17533" s="1" t="s">
        <v>21</v>
      </c>
      <c r="J17533" s="1"/>
      <c r="K17533">
        <v>0</v>
      </c>
      <c r="L17533" s="1" t="s">
        <v>22</v>
      </c>
      <c r="M17533" s="1" t="s">
        <v>23</v>
      </c>
      <c r="N17533" s="1" t="s">
        <v>23</v>
      </c>
      <c r="O17533">
        <v>1</v>
      </c>
      <c r="P17533" s="1" t="s">
        <v>2432</v>
      </c>
      <c r="Q17533" s="1" t="s">
        <v>2432</v>
      </c>
      <c r="R17533">
        <v>0</v>
      </c>
    </row>
    <row r="17534" spans="1:18" x14ac:dyDescent="0.3">
      <c r="A17534" s="1" t="s">
        <v>18253</v>
      </c>
      <c r="B17534" s="1" t="s">
        <v>17651</v>
      </c>
      <c r="C17534">
        <v>2025</v>
      </c>
      <c r="D17534" s="2">
        <v>36784</v>
      </c>
      <c r="E17534" s="1" t="s">
        <v>20</v>
      </c>
      <c r="F17534">
        <v>1</v>
      </c>
      <c r="G17534">
        <v>0</v>
      </c>
      <c r="H17534">
        <v>0</v>
      </c>
      <c r="I17534" s="1" t="s">
        <v>21</v>
      </c>
      <c r="J17534" s="1"/>
      <c r="K17534">
        <v>0</v>
      </c>
      <c r="L17534" s="1" t="s">
        <v>22</v>
      </c>
      <c r="M17534" s="1" t="s">
        <v>23</v>
      </c>
      <c r="N17534" s="1" t="s">
        <v>23</v>
      </c>
      <c r="O17534">
        <v>1</v>
      </c>
      <c r="P17534" s="1" t="s">
        <v>27</v>
      </c>
      <c r="Q17534" s="1" t="s">
        <v>27</v>
      </c>
      <c r="R17534">
        <v>0</v>
      </c>
    </row>
    <row r="17535" spans="1:18" x14ac:dyDescent="0.3">
      <c r="A17535" s="1" t="s">
        <v>18254</v>
      </c>
      <c r="B17535" s="1" t="s">
        <v>17651</v>
      </c>
      <c r="C17535">
        <v>2025</v>
      </c>
      <c r="D17535" s="2">
        <v>36784</v>
      </c>
      <c r="E17535" s="1" t="s">
        <v>20</v>
      </c>
      <c r="F17535">
        <v>1</v>
      </c>
      <c r="G17535">
        <v>0</v>
      </c>
      <c r="H17535">
        <v>0</v>
      </c>
      <c r="I17535" s="1" t="s">
        <v>21</v>
      </c>
      <c r="J17535" s="1"/>
      <c r="K17535">
        <v>0</v>
      </c>
      <c r="L17535" s="1" t="s">
        <v>22</v>
      </c>
      <c r="M17535" s="1" t="s">
        <v>23</v>
      </c>
      <c r="N17535" s="1" t="s">
        <v>23</v>
      </c>
      <c r="O17535">
        <v>1</v>
      </c>
      <c r="P17535" s="1" t="s">
        <v>74</v>
      </c>
      <c r="Q17535" s="1" t="s">
        <v>74</v>
      </c>
      <c r="R17535">
        <v>0</v>
      </c>
    </row>
    <row r="17536" spans="1:18" x14ac:dyDescent="0.3">
      <c r="A17536" s="1" t="s">
        <v>18255</v>
      </c>
      <c r="B17536" s="1" t="s">
        <v>17651</v>
      </c>
      <c r="C17536">
        <v>2025</v>
      </c>
      <c r="D17536" s="2">
        <v>36784</v>
      </c>
      <c r="E17536" s="1" t="s">
        <v>20</v>
      </c>
      <c r="F17536">
        <v>1</v>
      </c>
      <c r="G17536">
        <v>0</v>
      </c>
      <c r="H17536">
        <v>0</v>
      </c>
      <c r="I17536" s="1" t="s">
        <v>21</v>
      </c>
      <c r="J17536" s="1"/>
      <c r="K17536">
        <v>0</v>
      </c>
      <c r="L17536" s="1" t="s">
        <v>22</v>
      </c>
      <c r="M17536" s="1" t="s">
        <v>35</v>
      </c>
      <c r="N17536" s="1" t="s">
        <v>35</v>
      </c>
      <c r="O17536">
        <v>1</v>
      </c>
      <c r="P17536" s="1" t="s">
        <v>78</v>
      </c>
      <c r="Q17536" s="1" t="s">
        <v>78</v>
      </c>
      <c r="R17536">
        <v>0</v>
      </c>
    </row>
    <row r="17537" spans="1:18" x14ac:dyDescent="0.3">
      <c r="A17537" s="1" t="s">
        <v>18256</v>
      </c>
      <c r="B17537" s="1" t="s">
        <v>17651</v>
      </c>
      <c r="C17537">
        <v>2025</v>
      </c>
      <c r="D17537" s="2">
        <v>36784</v>
      </c>
      <c r="E17537" s="1" t="s">
        <v>20</v>
      </c>
      <c r="F17537">
        <v>1</v>
      </c>
      <c r="G17537">
        <v>0</v>
      </c>
      <c r="H17537">
        <v>0</v>
      </c>
      <c r="I17537" s="1" t="s">
        <v>21</v>
      </c>
      <c r="J17537" s="1"/>
      <c r="K17537">
        <v>0</v>
      </c>
      <c r="L17537" s="1" t="s">
        <v>22</v>
      </c>
      <c r="M17537" s="1" t="s">
        <v>26</v>
      </c>
      <c r="N17537" s="1" t="s">
        <v>26</v>
      </c>
      <c r="O17537">
        <v>1</v>
      </c>
      <c r="P17537" s="1" t="s">
        <v>31</v>
      </c>
      <c r="Q17537" s="1" t="s">
        <v>31</v>
      </c>
      <c r="R17537">
        <v>0</v>
      </c>
    </row>
    <row r="17538" spans="1:18" x14ac:dyDescent="0.3">
      <c r="A17538" s="1" t="s">
        <v>18257</v>
      </c>
      <c r="B17538" s="1" t="s">
        <v>17651</v>
      </c>
      <c r="C17538">
        <v>2025</v>
      </c>
      <c r="D17538" s="2">
        <v>36784</v>
      </c>
      <c r="E17538" s="1" t="s">
        <v>20</v>
      </c>
      <c r="F17538">
        <v>1</v>
      </c>
      <c r="G17538">
        <v>0</v>
      </c>
      <c r="H17538">
        <v>0</v>
      </c>
      <c r="I17538" s="1" t="s">
        <v>21</v>
      </c>
      <c r="J17538" s="1"/>
      <c r="K17538">
        <v>0</v>
      </c>
      <c r="L17538" s="1" t="s">
        <v>22</v>
      </c>
      <c r="M17538" s="1" t="s">
        <v>23</v>
      </c>
      <c r="N17538" s="1" t="s">
        <v>23</v>
      </c>
      <c r="O17538">
        <v>1</v>
      </c>
      <c r="P17538" s="1" t="s">
        <v>74</v>
      </c>
      <c r="Q17538" s="1" t="s">
        <v>74</v>
      </c>
      <c r="R17538">
        <v>0</v>
      </c>
    </row>
    <row r="17539" spans="1:18" x14ac:dyDescent="0.3">
      <c r="A17539" s="1" t="s">
        <v>18258</v>
      </c>
      <c r="B17539" s="1" t="s">
        <v>17651</v>
      </c>
      <c r="C17539">
        <v>2025</v>
      </c>
      <c r="D17539" s="2">
        <v>36784</v>
      </c>
      <c r="E17539" s="1" t="s">
        <v>20</v>
      </c>
      <c r="F17539">
        <v>1</v>
      </c>
      <c r="G17539">
        <v>0</v>
      </c>
      <c r="H17539">
        <v>0</v>
      </c>
      <c r="I17539" s="1" t="s">
        <v>21</v>
      </c>
      <c r="J17539" s="1"/>
      <c r="K17539">
        <v>0</v>
      </c>
      <c r="L17539" s="1" t="s">
        <v>22</v>
      </c>
      <c r="M17539" s="1" t="s">
        <v>33</v>
      </c>
      <c r="N17539" s="1" t="s">
        <v>33</v>
      </c>
      <c r="O17539">
        <v>1</v>
      </c>
      <c r="P17539" s="1" t="s">
        <v>27</v>
      </c>
      <c r="Q17539" s="1" t="s">
        <v>27</v>
      </c>
      <c r="R17539">
        <v>0</v>
      </c>
    </row>
    <row r="17540" spans="1:18" x14ac:dyDescent="0.3">
      <c r="A17540" s="1" t="s">
        <v>18259</v>
      </c>
      <c r="B17540" s="1" t="s">
        <v>17651</v>
      </c>
      <c r="C17540">
        <v>2025</v>
      </c>
      <c r="D17540" s="2">
        <v>36784</v>
      </c>
      <c r="E17540" s="1" t="s">
        <v>20</v>
      </c>
      <c r="F17540">
        <v>1</v>
      </c>
      <c r="G17540">
        <v>0</v>
      </c>
      <c r="H17540">
        <v>0</v>
      </c>
      <c r="I17540" s="1" t="s">
        <v>21</v>
      </c>
      <c r="J17540" s="1"/>
      <c r="K17540">
        <v>0</v>
      </c>
      <c r="L17540" s="1" t="s">
        <v>22</v>
      </c>
      <c r="M17540" s="1" t="s">
        <v>26</v>
      </c>
      <c r="N17540" s="1" t="s">
        <v>26</v>
      </c>
      <c r="O17540">
        <v>1</v>
      </c>
      <c r="P17540" s="1" t="s">
        <v>27</v>
      </c>
      <c r="Q17540" s="1" t="s">
        <v>27</v>
      </c>
      <c r="R17540">
        <v>0</v>
      </c>
    </row>
    <row r="17541" spans="1:18" x14ac:dyDescent="0.3">
      <c r="A17541" s="1" t="s">
        <v>18260</v>
      </c>
      <c r="B17541" s="1" t="s">
        <v>17651</v>
      </c>
      <c r="C17541">
        <v>2025</v>
      </c>
      <c r="D17541" s="2">
        <v>36784</v>
      </c>
      <c r="E17541" s="1" t="s">
        <v>20</v>
      </c>
      <c r="F17541">
        <v>1</v>
      </c>
      <c r="G17541">
        <v>0</v>
      </c>
      <c r="H17541">
        <v>0</v>
      </c>
      <c r="I17541" s="1" t="s">
        <v>21</v>
      </c>
      <c r="J17541" s="1"/>
      <c r="K17541">
        <v>0</v>
      </c>
      <c r="L17541" s="1" t="s">
        <v>22</v>
      </c>
      <c r="M17541" s="1" t="s">
        <v>26</v>
      </c>
      <c r="N17541" s="1" t="s">
        <v>26</v>
      </c>
      <c r="O17541">
        <v>1</v>
      </c>
      <c r="P17541" s="1" t="s">
        <v>27</v>
      </c>
      <c r="Q17541" s="1" t="s">
        <v>27</v>
      </c>
      <c r="R17541">
        <v>0</v>
      </c>
    </row>
    <row r="17542" spans="1:18" x14ac:dyDescent="0.3">
      <c r="A17542" s="1" t="s">
        <v>18261</v>
      </c>
      <c r="B17542" s="1" t="s">
        <v>17651</v>
      </c>
      <c r="C17542">
        <v>2025</v>
      </c>
      <c r="D17542" s="2">
        <v>36784</v>
      </c>
      <c r="E17542" s="1" t="s">
        <v>20</v>
      </c>
      <c r="F17542">
        <v>1</v>
      </c>
      <c r="G17542">
        <v>0</v>
      </c>
      <c r="H17542">
        <v>0</v>
      </c>
      <c r="I17542" s="1" t="s">
        <v>21</v>
      </c>
      <c r="J17542" s="1"/>
      <c r="K17542">
        <v>0</v>
      </c>
      <c r="L17542" s="1" t="s">
        <v>22</v>
      </c>
      <c r="M17542" s="1" t="s">
        <v>26</v>
      </c>
      <c r="N17542" s="1" t="s">
        <v>26</v>
      </c>
      <c r="O17542">
        <v>1</v>
      </c>
      <c r="P17542" s="1" t="s">
        <v>27</v>
      </c>
      <c r="Q17542" s="1" t="s">
        <v>27</v>
      </c>
      <c r="R17542">
        <v>0</v>
      </c>
    </row>
    <row r="17543" spans="1:18" x14ac:dyDescent="0.3">
      <c r="A17543" s="1" t="s">
        <v>18262</v>
      </c>
      <c r="B17543" s="1" t="s">
        <v>17651</v>
      </c>
      <c r="C17543">
        <v>2025</v>
      </c>
      <c r="D17543" s="2">
        <v>36784</v>
      </c>
      <c r="E17543" s="1" t="s">
        <v>20</v>
      </c>
      <c r="F17543">
        <v>1</v>
      </c>
      <c r="G17543">
        <v>0</v>
      </c>
      <c r="H17543">
        <v>0</v>
      </c>
      <c r="I17543" s="1" t="s">
        <v>21</v>
      </c>
      <c r="J17543" s="1"/>
      <c r="K17543">
        <v>0</v>
      </c>
      <c r="L17543" s="1" t="s">
        <v>22</v>
      </c>
      <c r="M17543" s="1" t="s">
        <v>26</v>
      </c>
      <c r="N17543" s="1" t="s">
        <v>26</v>
      </c>
      <c r="O17543">
        <v>1</v>
      </c>
      <c r="P17543" s="1" t="s">
        <v>27</v>
      </c>
      <c r="Q17543" s="1" t="s">
        <v>27</v>
      </c>
      <c r="R17543">
        <v>0</v>
      </c>
    </row>
    <row r="17544" spans="1:18" x14ac:dyDescent="0.3">
      <c r="A17544" s="1" t="s">
        <v>18263</v>
      </c>
      <c r="B17544" s="1" t="s">
        <v>17651</v>
      </c>
      <c r="C17544">
        <v>2025</v>
      </c>
      <c r="D17544" s="2">
        <v>36784</v>
      </c>
      <c r="E17544" s="1" t="s">
        <v>37</v>
      </c>
      <c r="F17544">
        <v>1</v>
      </c>
      <c r="G17544">
        <v>1</v>
      </c>
      <c r="H17544">
        <v>1</v>
      </c>
      <c r="I17544" s="1" t="s">
        <v>91</v>
      </c>
      <c r="J17544" s="1" t="s">
        <v>92</v>
      </c>
      <c r="K17544">
        <v>0</v>
      </c>
      <c r="L17544" s="1" t="s">
        <v>22</v>
      </c>
      <c r="M17544" s="1" t="s">
        <v>47</v>
      </c>
      <c r="N17544" s="1" t="s">
        <v>47</v>
      </c>
      <c r="O17544">
        <v>1</v>
      </c>
      <c r="P17544" s="1" t="s">
        <v>74</v>
      </c>
      <c r="Q17544" s="1" t="s">
        <v>74</v>
      </c>
      <c r="R17544">
        <v>1</v>
      </c>
    </row>
    <row r="17545" spans="1:18" x14ac:dyDescent="0.3">
      <c r="A17545" s="1" t="s">
        <v>18264</v>
      </c>
      <c r="B17545" s="1" t="s">
        <v>17651</v>
      </c>
      <c r="C17545">
        <v>2025</v>
      </c>
      <c r="D17545" s="2">
        <v>36784</v>
      </c>
      <c r="E17545" s="1" t="s">
        <v>20</v>
      </c>
      <c r="F17545">
        <v>1</v>
      </c>
      <c r="G17545">
        <v>0</v>
      </c>
      <c r="H17545">
        <v>0</v>
      </c>
      <c r="I17545" s="1" t="s">
        <v>21</v>
      </c>
      <c r="J17545" s="1"/>
      <c r="K17545">
        <v>0</v>
      </c>
      <c r="L17545" s="1" t="s">
        <v>22</v>
      </c>
      <c r="M17545" s="1" t="s">
        <v>26</v>
      </c>
      <c r="N17545" s="1" t="s">
        <v>26</v>
      </c>
      <c r="O17545">
        <v>1</v>
      </c>
      <c r="P17545" s="1" t="s">
        <v>40</v>
      </c>
      <c r="Q17545" s="1" t="s">
        <v>40</v>
      </c>
      <c r="R17545">
        <v>0</v>
      </c>
    </row>
    <row r="17546" spans="1:18" x14ac:dyDescent="0.3">
      <c r="A17546" s="1" t="s">
        <v>18265</v>
      </c>
      <c r="B17546" s="1" t="s">
        <v>17651</v>
      </c>
      <c r="C17546">
        <v>2025</v>
      </c>
      <c r="D17546" s="2">
        <v>36784</v>
      </c>
      <c r="E17546" s="1" t="s">
        <v>20</v>
      </c>
      <c r="F17546">
        <v>1</v>
      </c>
      <c r="G17546">
        <v>0</v>
      </c>
      <c r="H17546">
        <v>0</v>
      </c>
      <c r="I17546" s="1" t="s">
        <v>21</v>
      </c>
      <c r="J17546" s="1"/>
      <c r="K17546">
        <v>0</v>
      </c>
      <c r="L17546" s="1" t="s">
        <v>22</v>
      </c>
      <c r="M17546" s="1" t="s">
        <v>33</v>
      </c>
      <c r="N17546" s="1" t="s">
        <v>33</v>
      </c>
      <c r="O17546">
        <v>1</v>
      </c>
      <c r="P17546" s="1" t="s">
        <v>27</v>
      </c>
      <c r="Q17546" s="1" t="s">
        <v>27</v>
      </c>
      <c r="R17546">
        <v>0</v>
      </c>
    </row>
    <row r="17547" spans="1:18" x14ac:dyDescent="0.3">
      <c r="A17547" s="1" t="s">
        <v>18266</v>
      </c>
      <c r="B17547" s="1" t="s">
        <v>17651</v>
      </c>
      <c r="C17547">
        <v>2025</v>
      </c>
      <c r="D17547" s="2">
        <v>36784</v>
      </c>
      <c r="E17547" s="1" t="s">
        <v>37</v>
      </c>
      <c r="F17547">
        <v>1</v>
      </c>
      <c r="G17547">
        <v>1</v>
      </c>
      <c r="H17547">
        <v>1</v>
      </c>
      <c r="I17547" s="1" t="s">
        <v>38</v>
      </c>
      <c r="J17547" s="1" t="s">
        <v>136</v>
      </c>
      <c r="K17547">
        <v>0</v>
      </c>
      <c r="L17547" s="1" t="s">
        <v>22</v>
      </c>
      <c r="M17547" s="1" t="s">
        <v>33</v>
      </c>
      <c r="N17547" s="1" t="s">
        <v>33</v>
      </c>
      <c r="O17547">
        <v>1</v>
      </c>
      <c r="P17547" s="1" t="s">
        <v>78</v>
      </c>
      <c r="Q17547" s="1" t="s">
        <v>78</v>
      </c>
      <c r="R17547">
        <v>0</v>
      </c>
    </row>
    <row r="17548" spans="1:18" x14ac:dyDescent="0.3">
      <c r="A17548" s="1" t="s">
        <v>18267</v>
      </c>
      <c r="B17548" s="1" t="s">
        <v>17651</v>
      </c>
      <c r="C17548">
        <v>2025</v>
      </c>
      <c r="D17548" s="2">
        <v>36784</v>
      </c>
      <c r="E17548" s="1" t="s">
        <v>37</v>
      </c>
      <c r="F17548">
        <v>1</v>
      </c>
      <c r="G17548">
        <v>1</v>
      </c>
      <c r="H17548">
        <v>1</v>
      </c>
      <c r="I17548" s="1" t="s">
        <v>38</v>
      </c>
      <c r="J17548" s="1" t="s">
        <v>42</v>
      </c>
      <c r="K17548">
        <v>0</v>
      </c>
      <c r="L17548" s="1" t="s">
        <v>22</v>
      </c>
      <c r="M17548" s="1" t="s">
        <v>33</v>
      </c>
      <c r="N17548" s="1" t="s">
        <v>33</v>
      </c>
      <c r="O17548">
        <v>1</v>
      </c>
      <c r="P17548" s="1" t="s">
        <v>78</v>
      </c>
      <c r="Q17548" s="1" t="s">
        <v>78</v>
      </c>
      <c r="R17548">
        <v>0</v>
      </c>
    </row>
    <row r="17549" spans="1:18" x14ac:dyDescent="0.3">
      <c r="A17549" s="1" t="s">
        <v>18268</v>
      </c>
      <c r="B17549" s="1" t="s">
        <v>17651</v>
      </c>
      <c r="C17549">
        <v>2025</v>
      </c>
      <c r="D17549" s="2">
        <v>36784</v>
      </c>
      <c r="E17549" s="1" t="s">
        <v>20</v>
      </c>
      <c r="F17549">
        <v>1</v>
      </c>
      <c r="G17549">
        <v>0</v>
      </c>
      <c r="H17549">
        <v>0</v>
      </c>
      <c r="I17549" s="1" t="s">
        <v>21</v>
      </c>
      <c r="J17549" s="1"/>
      <c r="K17549">
        <v>0</v>
      </c>
      <c r="L17549" s="1" t="s">
        <v>22</v>
      </c>
      <c r="M17549" s="1" t="s">
        <v>33</v>
      </c>
      <c r="N17549" s="1" t="s">
        <v>33</v>
      </c>
      <c r="O17549">
        <v>1</v>
      </c>
      <c r="P17549" s="1" t="s">
        <v>78</v>
      </c>
      <c r="Q17549" s="1" t="s">
        <v>78</v>
      </c>
      <c r="R17549">
        <v>0</v>
      </c>
    </row>
    <row r="17550" spans="1:18" x14ac:dyDescent="0.3">
      <c r="A17550" s="1" t="s">
        <v>18269</v>
      </c>
      <c r="B17550" s="1" t="s">
        <v>17651</v>
      </c>
      <c r="C17550">
        <v>2025</v>
      </c>
      <c r="D17550" s="2">
        <v>36784</v>
      </c>
      <c r="E17550" s="1" t="s">
        <v>20</v>
      </c>
      <c r="F17550">
        <v>1</v>
      </c>
      <c r="G17550">
        <v>0</v>
      </c>
      <c r="H17550">
        <v>0</v>
      </c>
      <c r="I17550" s="1" t="s">
        <v>21</v>
      </c>
      <c r="J17550" s="1"/>
      <c r="K17550">
        <v>0</v>
      </c>
      <c r="L17550" s="1" t="s">
        <v>22</v>
      </c>
      <c r="M17550" s="1" t="s">
        <v>26</v>
      </c>
      <c r="N17550" s="1" t="s">
        <v>26</v>
      </c>
      <c r="O17550">
        <v>1</v>
      </c>
      <c r="P17550" s="1" t="s">
        <v>27</v>
      </c>
      <c r="Q17550" s="1" t="s">
        <v>27</v>
      </c>
      <c r="R17550">
        <v>0</v>
      </c>
    </row>
    <row r="17551" spans="1:18" x14ac:dyDescent="0.3">
      <c r="A17551" s="1" t="s">
        <v>18270</v>
      </c>
      <c r="B17551" s="1" t="s">
        <v>17651</v>
      </c>
      <c r="C17551">
        <v>2025</v>
      </c>
      <c r="D17551" s="2">
        <v>36784</v>
      </c>
      <c r="E17551" s="1" t="s">
        <v>20</v>
      </c>
      <c r="F17551">
        <v>1</v>
      </c>
      <c r="G17551">
        <v>0</v>
      </c>
      <c r="H17551">
        <v>0</v>
      </c>
      <c r="I17551" s="1" t="s">
        <v>21</v>
      </c>
      <c r="J17551" s="1"/>
      <c r="K17551">
        <v>0</v>
      </c>
      <c r="L17551" s="1" t="s">
        <v>22</v>
      </c>
      <c r="M17551" s="1" t="s">
        <v>33</v>
      </c>
      <c r="N17551" s="1" t="s">
        <v>33</v>
      </c>
      <c r="O17551">
        <v>1</v>
      </c>
      <c r="P17551" s="1" t="s">
        <v>40</v>
      </c>
      <c r="Q17551" s="1" t="s">
        <v>40</v>
      </c>
      <c r="R17551">
        <v>0</v>
      </c>
    </row>
    <row r="17552" spans="1:18" x14ac:dyDescent="0.3">
      <c r="A17552" s="1" t="s">
        <v>18271</v>
      </c>
      <c r="B17552" s="1" t="s">
        <v>17651</v>
      </c>
      <c r="C17552">
        <v>2025</v>
      </c>
      <c r="D17552" s="2">
        <v>36784</v>
      </c>
      <c r="E17552" s="1" t="s">
        <v>20</v>
      </c>
      <c r="F17552">
        <v>1</v>
      </c>
      <c r="G17552">
        <v>0</v>
      </c>
      <c r="H17552">
        <v>0</v>
      </c>
      <c r="I17552" s="1" t="s">
        <v>21</v>
      </c>
      <c r="J17552" s="1"/>
      <c r="K17552">
        <v>0</v>
      </c>
      <c r="L17552" s="1" t="s">
        <v>22</v>
      </c>
      <c r="M17552" s="1" t="s">
        <v>26</v>
      </c>
      <c r="N17552" s="1" t="s">
        <v>26</v>
      </c>
      <c r="O17552">
        <v>1</v>
      </c>
      <c r="P17552" s="1" t="s">
        <v>27</v>
      </c>
      <c r="Q17552" s="1" t="s">
        <v>27</v>
      </c>
      <c r="R17552">
        <v>0</v>
      </c>
    </row>
    <row r="17553" spans="1:18" x14ac:dyDescent="0.3">
      <c r="A17553" s="1" t="s">
        <v>18272</v>
      </c>
      <c r="B17553" s="1" t="s">
        <v>17651</v>
      </c>
      <c r="C17553">
        <v>2025</v>
      </c>
      <c r="D17553" s="2">
        <v>36784</v>
      </c>
      <c r="E17553" s="1" t="s">
        <v>20</v>
      </c>
      <c r="F17553">
        <v>1</v>
      </c>
      <c r="G17553">
        <v>0</v>
      </c>
      <c r="H17553">
        <v>0</v>
      </c>
      <c r="I17553" s="1" t="s">
        <v>21</v>
      </c>
      <c r="J17553" s="1"/>
      <c r="K17553">
        <v>0</v>
      </c>
      <c r="L17553" s="1" t="s">
        <v>22</v>
      </c>
      <c r="M17553" s="1" t="s">
        <v>26</v>
      </c>
      <c r="N17553" s="1" t="s">
        <v>26</v>
      </c>
      <c r="O17553">
        <v>1</v>
      </c>
      <c r="P17553" s="1" t="s">
        <v>78</v>
      </c>
      <c r="Q17553" s="1" t="s">
        <v>78</v>
      </c>
      <c r="R17553">
        <v>0</v>
      </c>
    </row>
    <row r="17554" spans="1:18" x14ac:dyDescent="0.3">
      <c r="A17554" s="1" t="s">
        <v>18273</v>
      </c>
      <c r="B17554" s="1" t="s">
        <v>17651</v>
      </c>
      <c r="C17554">
        <v>2025</v>
      </c>
      <c r="D17554" s="2">
        <v>36784</v>
      </c>
      <c r="E17554" s="1" t="s">
        <v>20</v>
      </c>
      <c r="F17554">
        <v>1</v>
      </c>
      <c r="G17554">
        <v>0</v>
      </c>
      <c r="H17554">
        <v>0</v>
      </c>
      <c r="I17554" s="1" t="s">
        <v>21</v>
      </c>
      <c r="J17554" s="1"/>
      <c r="K17554">
        <v>0</v>
      </c>
      <c r="L17554" s="1" t="s">
        <v>22</v>
      </c>
      <c r="M17554" s="1" t="s">
        <v>33</v>
      </c>
      <c r="N17554" s="1" t="s">
        <v>33</v>
      </c>
      <c r="O17554">
        <v>1</v>
      </c>
      <c r="P17554" s="1" t="s">
        <v>40</v>
      </c>
      <c r="Q17554" s="1" t="s">
        <v>40</v>
      </c>
      <c r="R17554">
        <v>0</v>
      </c>
    </row>
    <row r="17555" spans="1:18" x14ac:dyDescent="0.3">
      <c r="A17555" s="1" t="s">
        <v>18274</v>
      </c>
      <c r="B17555" s="1" t="s">
        <v>17651</v>
      </c>
      <c r="C17555">
        <v>2025</v>
      </c>
      <c r="D17555" s="2">
        <v>36784</v>
      </c>
      <c r="E17555" s="1" t="s">
        <v>20</v>
      </c>
      <c r="F17555">
        <v>1</v>
      </c>
      <c r="G17555">
        <v>0</v>
      </c>
      <c r="H17555">
        <v>0</v>
      </c>
      <c r="I17555" s="1" t="s">
        <v>21</v>
      </c>
      <c r="J17555" s="1"/>
      <c r="K17555">
        <v>0</v>
      </c>
      <c r="L17555" s="1" t="s">
        <v>22</v>
      </c>
      <c r="M17555" s="1" t="s">
        <v>23</v>
      </c>
      <c r="N17555" s="1" t="s">
        <v>23</v>
      </c>
      <c r="O17555">
        <v>1</v>
      </c>
      <c r="P17555" s="1" t="s">
        <v>1192</v>
      </c>
      <c r="Q17555" s="1"/>
      <c r="R17555">
        <v>0</v>
      </c>
    </row>
    <row r="17556" spans="1:18" x14ac:dyDescent="0.3">
      <c r="A17556" s="1" t="s">
        <v>18275</v>
      </c>
      <c r="B17556" s="1" t="s">
        <v>17651</v>
      </c>
      <c r="C17556">
        <v>2025</v>
      </c>
      <c r="D17556" s="2">
        <v>36784</v>
      </c>
      <c r="E17556" s="1" t="s">
        <v>20</v>
      </c>
      <c r="F17556">
        <v>1</v>
      </c>
      <c r="G17556">
        <v>0</v>
      </c>
      <c r="H17556">
        <v>0</v>
      </c>
      <c r="I17556" s="1" t="s">
        <v>21</v>
      </c>
      <c r="J17556" s="1"/>
      <c r="K17556">
        <v>0</v>
      </c>
      <c r="L17556" s="1" t="s">
        <v>22</v>
      </c>
      <c r="M17556" s="1" t="s">
        <v>26</v>
      </c>
      <c r="N17556" s="1" t="s">
        <v>26</v>
      </c>
      <c r="O17556">
        <v>1</v>
      </c>
      <c r="P17556" s="1" t="s">
        <v>78</v>
      </c>
      <c r="Q17556" s="1" t="s">
        <v>78</v>
      </c>
      <c r="R17556">
        <v>0</v>
      </c>
    </row>
    <row r="17557" spans="1:18" x14ac:dyDescent="0.3">
      <c r="A17557" s="1" t="s">
        <v>18276</v>
      </c>
      <c r="B17557" s="1" t="s">
        <v>17651</v>
      </c>
      <c r="C17557">
        <v>2025</v>
      </c>
      <c r="D17557" s="2">
        <v>36784</v>
      </c>
      <c r="E17557" s="1" t="s">
        <v>20</v>
      </c>
      <c r="F17557">
        <v>1</v>
      </c>
      <c r="G17557">
        <v>0</v>
      </c>
      <c r="H17557">
        <v>0</v>
      </c>
      <c r="I17557" s="1" t="s">
        <v>21</v>
      </c>
      <c r="J17557" s="1"/>
      <c r="K17557">
        <v>0</v>
      </c>
      <c r="L17557" s="1" t="s">
        <v>22</v>
      </c>
      <c r="M17557" s="1" t="s">
        <v>33</v>
      </c>
      <c r="N17557" s="1" t="s">
        <v>33</v>
      </c>
      <c r="O17557">
        <v>1</v>
      </c>
      <c r="P17557" s="1" t="s">
        <v>2432</v>
      </c>
      <c r="Q17557" s="1" t="s">
        <v>2432</v>
      </c>
      <c r="R17557">
        <v>0</v>
      </c>
    </row>
    <row r="17558" spans="1:18" x14ac:dyDescent="0.3">
      <c r="A17558" s="1" t="s">
        <v>18277</v>
      </c>
      <c r="B17558" s="1" t="s">
        <v>17651</v>
      </c>
      <c r="C17558">
        <v>2025</v>
      </c>
      <c r="D17558" s="2">
        <v>36784</v>
      </c>
      <c r="E17558" s="1" t="s">
        <v>20</v>
      </c>
      <c r="F17558">
        <v>1</v>
      </c>
      <c r="G17558">
        <v>0</v>
      </c>
      <c r="H17558">
        <v>0</v>
      </c>
      <c r="I17558" s="1" t="s">
        <v>21</v>
      </c>
      <c r="J17558" s="1"/>
      <c r="K17558">
        <v>0</v>
      </c>
      <c r="L17558" s="1" t="s">
        <v>22</v>
      </c>
      <c r="M17558" s="1" t="s">
        <v>26</v>
      </c>
      <c r="N17558" s="1" t="s">
        <v>26</v>
      </c>
      <c r="O17558">
        <v>1</v>
      </c>
      <c r="P17558" s="1" t="s">
        <v>2432</v>
      </c>
      <c r="Q17558" s="1" t="s">
        <v>2432</v>
      </c>
      <c r="R17558">
        <v>0</v>
      </c>
    </row>
    <row r="17559" spans="1:18" x14ac:dyDescent="0.3">
      <c r="A17559" s="1" t="s">
        <v>18278</v>
      </c>
      <c r="B17559" s="1" t="s">
        <v>17651</v>
      </c>
      <c r="C17559">
        <v>2025</v>
      </c>
      <c r="D17559" s="2">
        <v>36784</v>
      </c>
      <c r="E17559" s="1" t="s">
        <v>20</v>
      </c>
      <c r="F17559">
        <v>1</v>
      </c>
      <c r="G17559">
        <v>0</v>
      </c>
      <c r="H17559">
        <v>0</v>
      </c>
      <c r="I17559" s="1" t="s">
        <v>21</v>
      </c>
      <c r="J17559" s="1"/>
      <c r="K17559">
        <v>0</v>
      </c>
      <c r="L17559" s="1" t="s">
        <v>22</v>
      </c>
      <c r="M17559" s="1" t="s">
        <v>33</v>
      </c>
      <c r="N17559" s="1" t="s">
        <v>33</v>
      </c>
      <c r="O17559">
        <v>1</v>
      </c>
      <c r="P17559" s="1" t="s">
        <v>27</v>
      </c>
      <c r="Q17559" s="1" t="s">
        <v>27</v>
      </c>
      <c r="R17559">
        <v>0</v>
      </c>
    </row>
    <row r="17560" spans="1:18" x14ac:dyDescent="0.3">
      <c r="A17560" s="1" t="s">
        <v>18279</v>
      </c>
      <c r="B17560" s="1" t="s">
        <v>17651</v>
      </c>
      <c r="C17560">
        <v>2025</v>
      </c>
      <c r="D17560" s="2">
        <v>36784</v>
      </c>
      <c r="E17560" s="1" t="s">
        <v>20</v>
      </c>
      <c r="F17560">
        <v>1</v>
      </c>
      <c r="G17560">
        <v>0</v>
      </c>
      <c r="H17560">
        <v>0</v>
      </c>
      <c r="I17560" s="1" t="s">
        <v>21</v>
      </c>
      <c r="J17560" s="1"/>
      <c r="K17560">
        <v>0</v>
      </c>
      <c r="L17560" s="1" t="s">
        <v>22</v>
      </c>
      <c r="M17560" s="1" t="s">
        <v>47</v>
      </c>
      <c r="N17560" s="1" t="s">
        <v>47</v>
      </c>
      <c r="O17560">
        <v>1</v>
      </c>
      <c r="P17560" s="1" t="s">
        <v>27</v>
      </c>
      <c r="Q17560" s="1" t="s">
        <v>27</v>
      </c>
      <c r="R17560">
        <v>0</v>
      </c>
    </row>
    <row r="17561" spans="1:18" x14ac:dyDescent="0.3">
      <c r="A17561" s="1" t="s">
        <v>18280</v>
      </c>
      <c r="B17561" s="1" t="s">
        <v>17651</v>
      </c>
      <c r="C17561">
        <v>2025</v>
      </c>
      <c r="D17561" s="2">
        <v>36784</v>
      </c>
      <c r="E17561" s="1" t="s">
        <v>20</v>
      </c>
      <c r="F17561">
        <v>1</v>
      </c>
      <c r="G17561">
        <v>0</v>
      </c>
      <c r="H17561">
        <v>0</v>
      </c>
      <c r="I17561" s="1" t="s">
        <v>21</v>
      </c>
      <c r="J17561" s="1"/>
      <c r="K17561">
        <v>0</v>
      </c>
      <c r="L17561" s="1" t="s">
        <v>22</v>
      </c>
      <c r="M17561" s="1" t="s">
        <v>26</v>
      </c>
      <c r="N17561" s="1" t="s">
        <v>26</v>
      </c>
      <c r="O17561">
        <v>1</v>
      </c>
      <c r="P17561" s="1" t="s">
        <v>78</v>
      </c>
      <c r="Q17561" s="1" t="s">
        <v>78</v>
      </c>
      <c r="R17561">
        <v>0</v>
      </c>
    </row>
    <row r="17562" spans="1:18" x14ac:dyDescent="0.3">
      <c r="A17562" s="1" t="s">
        <v>18281</v>
      </c>
      <c r="B17562" s="1" t="s">
        <v>17651</v>
      </c>
      <c r="C17562">
        <v>2025</v>
      </c>
      <c r="D17562" s="2">
        <v>36784</v>
      </c>
      <c r="E17562" s="1" t="s">
        <v>20</v>
      </c>
      <c r="F17562">
        <v>1</v>
      </c>
      <c r="G17562">
        <v>0</v>
      </c>
      <c r="H17562">
        <v>0</v>
      </c>
      <c r="I17562" s="1" t="s">
        <v>21</v>
      </c>
      <c r="J17562" s="1"/>
      <c r="K17562">
        <v>0</v>
      </c>
      <c r="L17562" s="1" t="s">
        <v>22</v>
      </c>
      <c r="M17562" s="1" t="s">
        <v>26</v>
      </c>
      <c r="N17562" s="1" t="s">
        <v>26</v>
      </c>
      <c r="O17562">
        <v>1</v>
      </c>
      <c r="P17562" s="1" t="s">
        <v>2432</v>
      </c>
      <c r="Q17562" s="1" t="s">
        <v>2432</v>
      </c>
      <c r="R17562">
        <v>0</v>
      </c>
    </row>
    <row r="17563" spans="1:18" x14ac:dyDescent="0.3">
      <c r="A17563" s="1" t="s">
        <v>18282</v>
      </c>
      <c r="B17563" s="1" t="s">
        <v>17651</v>
      </c>
      <c r="C17563">
        <v>2025</v>
      </c>
      <c r="D17563" s="2">
        <v>36784</v>
      </c>
      <c r="E17563" s="1" t="s">
        <v>20</v>
      </c>
      <c r="F17563">
        <v>1</v>
      </c>
      <c r="G17563">
        <v>0</v>
      </c>
      <c r="H17563">
        <v>0</v>
      </c>
      <c r="I17563" s="1" t="s">
        <v>21</v>
      </c>
      <c r="J17563" s="1"/>
      <c r="K17563">
        <v>0</v>
      </c>
      <c r="L17563" s="1" t="s">
        <v>22</v>
      </c>
      <c r="M17563" s="1" t="s">
        <v>26</v>
      </c>
      <c r="N17563" s="1" t="s">
        <v>26</v>
      </c>
      <c r="O17563">
        <v>1</v>
      </c>
      <c r="P17563" s="1" t="s">
        <v>78</v>
      </c>
      <c r="Q17563" s="1" t="s">
        <v>78</v>
      </c>
      <c r="R17563">
        <v>0</v>
      </c>
    </row>
    <row r="17564" spans="1:18" x14ac:dyDescent="0.3">
      <c r="A17564" s="1" t="s">
        <v>18283</v>
      </c>
      <c r="B17564" s="1" t="s">
        <v>17651</v>
      </c>
      <c r="C17564">
        <v>2025</v>
      </c>
      <c r="D17564" s="2">
        <v>36784</v>
      </c>
      <c r="E17564" s="1" t="s">
        <v>20</v>
      </c>
      <c r="F17564">
        <v>1</v>
      </c>
      <c r="G17564">
        <v>0</v>
      </c>
      <c r="H17564">
        <v>0</v>
      </c>
      <c r="I17564" s="1" t="s">
        <v>21</v>
      </c>
      <c r="J17564" s="1"/>
      <c r="K17564">
        <v>0</v>
      </c>
      <c r="L17564" s="1" t="s">
        <v>22</v>
      </c>
      <c r="M17564" s="1" t="s">
        <v>26</v>
      </c>
      <c r="N17564" s="1" t="s">
        <v>26</v>
      </c>
      <c r="O17564">
        <v>1</v>
      </c>
      <c r="P17564" s="1" t="s">
        <v>27</v>
      </c>
      <c r="Q17564" s="1" t="s">
        <v>27</v>
      </c>
      <c r="R17564">
        <v>0</v>
      </c>
    </row>
    <row r="17565" spans="1:18" x14ac:dyDescent="0.3">
      <c r="A17565" s="1" t="s">
        <v>18284</v>
      </c>
      <c r="B17565" s="1" t="s">
        <v>17651</v>
      </c>
      <c r="C17565">
        <v>2025</v>
      </c>
      <c r="D17565" s="2">
        <v>36784</v>
      </c>
      <c r="E17565" s="1" t="s">
        <v>20</v>
      </c>
      <c r="F17565">
        <v>1</v>
      </c>
      <c r="G17565">
        <v>0</v>
      </c>
      <c r="H17565">
        <v>0</v>
      </c>
      <c r="I17565" s="1" t="s">
        <v>21</v>
      </c>
      <c r="J17565" s="1"/>
      <c r="K17565">
        <v>0</v>
      </c>
      <c r="L17565" s="1" t="s">
        <v>22</v>
      </c>
      <c r="M17565" s="1" t="s">
        <v>26</v>
      </c>
      <c r="N17565" s="1" t="s">
        <v>26</v>
      </c>
      <c r="O17565">
        <v>1</v>
      </c>
      <c r="P17565" s="1" t="s">
        <v>2432</v>
      </c>
      <c r="Q17565" s="1" t="s">
        <v>2432</v>
      </c>
      <c r="R17565">
        <v>0</v>
      </c>
    </row>
    <row r="17566" spans="1:18" x14ac:dyDescent="0.3">
      <c r="A17566" s="1" t="s">
        <v>18285</v>
      </c>
      <c r="B17566" s="1" t="s">
        <v>17651</v>
      </c>
      <c r="C17566">
        <v>2025</v>
      </c>
      <c r="D17566" s="2">
        <v>36784</v>
      </c>
      <c r="E17566" s="1" t="s">
        <v>20</v>
      </c>
      <c r="F17566">
        <v>1</v>
      </c>
      <c r="G17566">
        <v>0</v>
      </c>
      <c r="H17566">
        <v>0</v>
      </c>
      <c r="I17566" s="1" t="s">
        <v>21</v>
      </c>
      <c r="J17566" s="1"/>
      <c r="K17566">
        <v>0</v>
      </c>
      <c r="L17566" s="1" t="s">
        <v>22</v>
      </c>
      <c r="M17566" s="1" t="s">
        <v>26</v>
      </c>
      <c r="N17566" s="1" t="s">
        <v>26</v>
      </c>
      <c r="O17566">
        <v>1</v>
      </c>
      <c r="P17566" s="1" t="s">
        <v>27</v>
      </c>
      <c r="Q17566" s="1" t="s">
        <v>27</v>
      </c>
      <c r="R17566">
        <v>0</v>
      </c>
    </row>
    <row r="17567" spans="1:18" x14ac:dyDescent="0.3">
      <c r="A17567" s="1" t="s">
        <v>18286</v>
      </c>
      <c r="B17567" s="1" t="s">
        <v>17651</v>
      </c>
      <c r="C17567">
        <v>2025</v>
      </c>
      <c r="D17567" s="2">
        <v>36784</v>
      </c>
      <c r="E17567" s="1" t="s">
        <v>20</v>
      </c>
      <c r="F17567">
        <v>1</v>
      </c>
      <c r="G17567">
        <v>0</v>
      </c>
      <c r="H17567">
        <v>0</v>
      </c>
      <c r="I17567" s="1" t="s">
        <v>21</v>
      </c>
      <c r="J17567" s="1"/>
      <c r="K17567">
        <v>0</v>
      </c>
      <c r="L17567" s="1" t="s">
        <v>22</v>
      </c>
      <c r="M17567" s="1" t="s">
        <v>26</v>
      </c>
      <c r="N17567" s="1" t="s">
        <v>26</v>
      </c>
      <c r="O17567">
        <v>1</v>
      </c>
      <c r="P17567" s="1" t="s">
        <v>78</v>
      </c>
      <c r="Q17567" s="1" t="s">
        <v>78</v>
      </c>
      <c r="R17567">
        <v>0</v>
      </c>
    </row>
    <row r="17568" spans="1:18" x14ac:dyDescent="0.3">
      <c r="A17568" s="1" t="s">
        <v>18287</v>
      </c>
      <c r="B17568" s="1" t="s">
        <v>17651</v>
      </c>
      <c r="C17568">
        <v>2025</v>
      </c>
      <c r="D17568" s="2">
        <v>36784</v>
      </c>
      <c r="E17568" s="1" t="s">
        <v>20</v>
      </c>
      <c r="F17568">
        <v>1</v>
      </c>
      <c r="G17568">
        <v>0</v>
      </c>
      <c r="H17568">
        <v>0</v>
      </c>
      <c r="I17568" s="1" t="s">
        <v>21</v>
      </c>
      <c r="J17568" s="1"/>
      <c r="K17568">
        <v>0</v>
      </c>
      <c r="L17568" s="1" t="s">
        <v>22</v>
      </c>
      <c r="M17568" s="1" t="s">
        <v>26</v>
      </c>
      <c r="N17568" s="1" t="s">
        <v>26</v>
      </c>
      <c r="O17568">
        <v>1</v>
      </c>
      <c r="P17568" s="1" t="s">
        <v>78</v>
      </c>
      <c r="Q17568" s="1" t="s">
        <v>78</v>
      </c>
      <c r="R17568">
        <v>0</v>
      </c>
    </row>
    <row r="17569" spans="1:18" x14ac:dyDescent="0.3">
      <c r="A17569" s="1" t="s">
        <v>18288</v>
      </c>
      <c r="B17569" s="1" t="s">
        <v>17651</v>
      </c>
      <c r="C17569">
        <v>2025</v>
      </c>
      <c r="D17569" s="2">
        <v>36784</v>
      </c>
      <c r="E17569" s="1" t="s">
        <v>20</v>
      </c>
      <c r="F17569">
        <v>1</v>
      </c>
      <c r="G17569">
        <v>0</v>
      </c>
      <c r="H17569">
        <v>0</v>
      </c>
      <c r="I17569" s="1" t="s">
        <v>21</v>
      </c>
      <c r="J17569" s="1"/>
      <c r="K17569">
        <v>0</v>
      </c>
      <c r="L17569" s="1" t="s">
        <v>22</v>
      </c>
      <c r="M17569" s="1" t="s">
        <v>26</v>
      </c>
      <c r="N17569" s="1" t="s">
        <v>26</v>
      </c>
      <c r="O17569">
        <v>1</v>
      </c>
      <c r="P17569" s="1" t="s">
        <v>78</v>
      </c>
      <c r="Q17569" s="1" t="s">
        <v>78</v>
      </c>
      <c r="R17569">
        <v>0</v>
      </c>
    </row>
    <row r="17570" spans="1:18" x14ac:dyDescent="0.3">
      <c r="A17570" s="1" t="s">
        <v>18289</v>
      </c>
      <c r="B17570" s="1" t="s">
        <v>17651</v>
      </c>
      <c r="C17570">
        <v>2025</v>
      </c>
      <c r="D17570" s="2">
        <v>36784</v>
      </c>
      <c r="E17570" s="1" t="s">
        <v>20</v>
      </c>
      <c r="F17570">
        <v>1</v>
      </c>
      <c r="G17570">
        <v>0</v>
      </c>
      <c r="H17570">
        <v>0</v>
      </c>
      <c r="I17570" s="1" t="s">
        <v>21</v>
      </c>
      <c r="J17570" s="1"/>
      <c r="K17570">
        <v>0</v>
      </c>
      <c r="L17570" s="1" t="s">
        <v>22</v>
      </c>
      <c r="M17570" s="1" t="s">
        <v>23</v>
      </c>
      <c r="N17570" s="1" t="s">
        <v>23</v>
      </c>
      <c r="O17570">
        <v>1</v>
      </c>
      <c r="P17570" s="1" t="s">
        <v>2432</v>
      </c>
      <c r="Q17570" s="1" t="s">
        <v>2432</v>
      </c>
      <c r="R17570">
        <v>0</v>
      </c>
    </row>
    <row r="17571" spans="1:18" x14ac:dyDescent="0.3">
      <c r="A17571" s="1" t="s">
        <v>18290</v>
      </c>
      <c r="B17571" s="1" t="s">
        <v>17651</v>
      </c>
      <c r="C17571">
        <v>2025</v>
      </c>
      <c r="D17571" s="2">
        <v>36784</v>
      </c>
      <c r="E17571" s="1" t="s">
        <v>20</v>
      </c>
      <c r="F17571">
        <v>1</v>
      </c>
      <c r="G17571">
        <v>0</v>
      </c>
      <c r="H17571">
        <v>0</v>
      </c>
      <c r="I17571" s="1" t="s">
        <v>21</v>
      </c>
      <c r="J17571" s="1"/>
      <c r="K17571">
        <v>0</v>
      </c>
      <c r="L17571" s="1" t="s">
        <v>22</v>
      </c>
      <c r="M17571" s="1" t="s">
        <v>47</v>
      </c>
      <c r="N17571" s="1" t="s">
        <v>47</v>
      </c>
      <c r="O17571">
        <v>1</v>
      </c>
      <c r="P17571" s="1" t="s">
        <v>78</v>
      </c>
      <c r="Q17571" s="1" t="s">
        <v>78</v>
      </c>
      <c r="R17571">
        <v>0</v>
      </c>
    </row>
    <row r="17572" spans="1:18" x14ac:dyDescent="0.3">
      <c r="A17572" s="1" t="s">
        <v>18291</v>
      </c>
      <c r="B17572" s="1" t="s">
        <v>17651</v>
      </c>
      <c r="C17572">
        <v>2025</v>
      </c>
      <c r="D17572" s="2">
        <v>36784</v>
      </c>
      <c r="E17572" s="1" t="s">
        <v>20</v>
      </c>
      <c r="F17572">
        <v>1</v>
      </c>
      <c r="G17572">
        <v>0</v>
      </c>
      <c r="H17572">
        <v>0</v>
      </c>
      <c r="I17572" s="1" t="s">
        <v>21</v>
      </c>
      <c r="J17572" s="1"/>
      <c r="K17572">
        <v>0</v>
      </c>
      <c r="L17572" s="1" t="s">
        <v>22</v>
      </c>
      <c r="M17572" s="1" t="s">
        <v>26</v>
      </c>
      <c r="N17572" s="1" t="s">
        <v>26</v>
      </c>
      <c r="O17572">
        <v>1</v>
      </c>
      <c r="P17572" s="1" t="s">
        <v>45</v>
      </c>
      <c r="Q17572" s="1" t="s">
        <v>45</v>
      </c>
      <c r="R17572">
        <v>0</v>
      </c>
    </row>
    <row r="17573" spans="1:18" x14ac:dyDescent="0.3">
      <c r="A17573" s="1" t="s">
        <v>18292</v>
      </c>
      <c r="B17573" s="1" t="s">
        <v>17651</v>
      </c>
      <c r="C17573">
        <v>2025</v>
      </c>
      <c r="D17573" s="2">
        <v>36784</v>
      </c>
      <c r="E17573" s="1" t="s">
        <v>20</v>
      </c>
      <c r="F17573">
        <v>1</v>
      </c>
      <c r="G17573">
        <v>0</v>
      </c>
      <c r="H17573">
        <v>0</v>
      </c>
      <c r="I17573" s="1" t="s">
        <v>21</v>
      </c>
      <c r="J17573" s="1"/>
      <c r="K17573">
        <v>0</v>
      </c>
      <c r="L17573" s="1" t="s">
        <v>22</v>
      </c>
      <c r="M17573" s="1" t="s">
        <v>47</v>
      </c>
      <c r="N17573" s="1" t="s">
        <v>47</v>
      </c>
      <c r="O17573">
        <v>1</v>
      </c>
      <c r="P17573" s="1" t="s">
        <v>121</v>
      </c>
      <c r="Q17573" s="1" t="s">
        <v>121</v>
      </c>
      <c r="R17573">
        <v>0</v>
      </c>
    </row>
    <row r="17574" spans="1:18" x14ac:dyDescent="0.3">
      <c r="A17574" s="1" t="s">
        <v>18293</v>
      </c>
      <c r="B17574" s="1" t="s">
        <v>17651</v>
      </c>
      <c r="C17574">
        <v>2025</v>
      </c>
      <c r="D17574" s="2">
        <v>36784</v>
      </c>
      <c r="E17574" s="1" t="s">
        <v>20</v>
      </c>
      <c r="F17574">
        <v>1</v>
      </c>
      <c r="G17574">
        <v>0</v>
      </c>
      <c r="H17574">
        <v>0</v>
      </c>
      <c r="I17574" s="1" t="s">
        <v>21</v>
      </c>
      <c r="J17574" s="1"/>
      <c r="K17574">
        <v>0</v>
      </c>
      <c r="L17574" s="1" t="s">
        <v>22</v>
      </c>
      <c r="M17574" s="1" t="s">
        <v>26</v>
      </c>
      <c r="N17574" s="1" t="s">
        <v>26</v>
      </c>
      <c r="O17574">
        <v>1</v>
      </c>
      <c r="P17574" s="1" t="s">
        <v>27</v>
      </c>
      <c r="Q17574" s="1" t="s">
        <v>27</v>
      </c>
      <c r="R17574">
        <v>0</v>
      </c>
    </row>
    <row r="17575" spans="1:18" x14ac:dyDescent="0.3">
      <c r="A17575" s="1" t="s">
        <v>18294</v>
      </c>
      <c r="B17575" s="1" t="s">
        <v>17651</v>
      </c>
      <c r="C17575">
        <v>2025</v>
      </c>
      <c r="D17575" s="2">
        <v>36784</v>
      </c>
      <c r="E17575" s="1" t="s">
        <v>37</v>
      </c>
      <c r="F17575">
        <v>1</v>
      </c>
      <c r="G17575">
        <v>1</v>
      </c>
      <c r="H17575">
        <v>1</v>
      </c>
      <c r="I17575" s="1" t="s">
        <v>38</v>
      </c>
      <c r="J17575" s="1" t="s">
        <v>39</v>
      </c>
      <c r="K17575">
        <v>0</v>
      </c>
      <c r="L17575" s="1" t="s">
        <v>22</v>
      </c>
      <c r="M17575" s="1" t="s">
        <v>26</v>
      </c>
      <c r="N17575" s="1" t="s">
        <v>26</v>
      </c>
      <c r="O17575">
        <v>1</v>
      </c>
      <c r="P17575" s="1" t="s">
        <v>40</v>
      </c>
      <c r="Q17575" s="1" t="s">
        <v>40</v>
      </c>
      <c r="R17575">
        <v>0</v>
      </c>
    </row>
    <row r="17576" spans="1:18" x14ac:dyDescent="0.3">
      <c r="A17576" s="1" t="s">
        <v>18295</v>
      </c>
      <c r="B17576" s="1" t="s">
        <v>17651</v>
      </c>
      <c r="C17576">
        <v>2025</v>
      </c>
      <c r="D17576" s="2">
        <v>36784</v>
      </c>
      <c r="E17576" s="1" t="s">
        <v>20</v>
      </c>
      <c r="F17576">
        <v>1</v>
      </c>
      <c r="G17576">
        <v>0</v>
      </c>
      <c r="H17576">
        <v>0</v>
      </c>
      <c r="I17576" s="1" t="s">
        <v>21</v>
      </c>
      <c r="J17576" s="1"/>
      <c r="K17576">
        <v>0</v>
      </c>
      <c r="L17576" s="1" t="s">
        <v>22</v>
      </c>
      <c r="M17576" s="1" t="s">
        <v>26</v>
      </c>
      <c r="N17576" s="1" t="s">
        <v>26</v>
      </c>
      <c r="O17576">
        <v>1</v>
      </c>
      <c r="P17576" s="1" t="s">
        <v>78</v>
      </c>
      <c r="Q17576" s="1" t="s">
        <v>78</v>
      </c>
      <c r="R17576">
        <v>0</v>
      </c>
    </row>
    <row r="17577" spans="1:18" x14ac:dyDescent="0.3">
      <c r="A17577" s="1" t="s">
        <v>18296</v>
      </c>
      <c r="B17577" s="1" t="s">
        <v>17651</v>
      </c>
      <c r="C17577">
        <v>2025</v>
      </c>
      <c r="D17577" s="2">
        <v>36784</v>
      </c>
      <c r="E17577" s="1" t="s">
        <v>20</v>
      </c>
      <c r="F17577">
        <v>1</v>
      </c>
      <c r="G17577">
        <v>0</v>
      </c>
      <c r="H17577">
        <v>0</v>
      </c>
      <c r="I17577" s="1" t="s">
        <v>21</v>
      </c>
      <c r="J17577" s="1"/>
      <c r="K17577">
        <v>0</v>
      </c>
      <c r="L17577" s="1" t="s">
        <v>22</v>
      </c>
      <c r="M17577" s="1" t="s">
        <v>26</v>
      </c>
      <c r="N17577" s="1" t="s">
        <v>26</v>
      </c>
      <c r="O17577">
        <v>1</v>
      </c>
      <c r="P17577" s="1" t="s">
        <v>78</v>
      </c>
      <c r="Q17577" s="1" t="s">
        <v>78</v>
      </c>
      <c r="R17577">
        <v>0</v>
      </c>
    </row>
    <row r="17578" spans="1:18" x14ac:dyDescent="0.3">
      <c r="A17578" s="1" t="s">
        <v>18297</v>
      </c>
      <c r="B17578" s="1" t="s">
        <v>17651</v>
      </c>
      <c r="C17578">
        <v>2025</v>
      </c>
      <c r="D17578" s="2">
        <v>36784</v>
      </c>
      <c r="E17578" s="1" t="s">
        <v>20</v>
      </c>
      <c r="F17578">
        <v>1</v>
      </c>
      <c r="G17578">
        <v>0</v>
      </c>
      <c r="H17578">
        <v>0</v>
      </c>
      <c r="I17578" s="1" t="s">
        <v>21</v>
      </c>
      <c r="J17578" s="1"/>
      <c r="K17578">
        <v>0</v>
      </c>
      <c r="L17578" s="1" t="s">
        <v>22</v>
      </c>
      <c r="M17578" s="1" t="s">
        <v>26</v>
      </c>
      <c r="N17578" s="1" t="s">
        <v>26</v>
      </c>
      <c r="O17578">
        <v>1</v>
      </c>
      <c r="P17578" s="1" t="s">
        <v>227</v>
      </c>
      <c r="Q17578" s="1" t="s">
        <v>227</v>
      </c>
      <c r="R17578">
        <v>0</v>
      </c>
    </row>
    <row r="17579" spans="1:18" x14ac:dyDescent="0.3">
      <c r="A17579" s="1" t="s">
        <v>18298</v>
      </c>
      <c r="B17579" s="1" t="s">
        <v>17651</v>
      </c>
      <c r="C17579">
        <v>2025</v>
      </c>
      <c r="D17579" s="2">
        <v>36784</v>
      </c>
      <c r="E17579" s="1" t="s">
        <v>20</v>
      </c>
      <c r="F17579">
        <v>1</v>
      </c>
      <c r="G17579">
        <v>0</v>
      </c>
      <c r="H17579">
        <v>0</v>
      </c>
      <c r="I17579" s="1" t="s">
        <v>21</v>
      </c>
      <c r="J17579" s="1"/>
      <c r="K17579">
        <v>0</v>
      </c>
      <c r="L17579" s="1" t="s">
        <v>22</v>
      </c>
      <c r="M17579" s="1" t="s">
        <v>26</v>
      </c>
      <c r="N17579" s="1" t="s">
        <v>26</v>
      </c>
      <c r="O17579">
        <v>1</v>
      </c>
      <c r="P17579" s="1" t="s">
        <v>27</v>
      </c>
      <c r="Q17579" s="1" t="s">
        <v>27</v>
      </c>
      <c r="R17579">
        <v>0</v>
      </c>
    </row>
    <row r="17580" spans="1:18" x14ac:dyDescent="0.3">
      <c r="A17580" s="1" t="s">
        <v>18299</v>
      </c>
      <c r="B17580" s="1" t="s">
        <v>17651</v>
      </c>
      <c r="C17580">
        <v>2025</v>
      </c>
      <c r="D17580" s="2">
        <v>36784</v>
      </c>
      <c r="E17580" s="1" t="s">
        <v>20</v>
      </c>
      <c r="F17580">
        <v>1</v>
      </c>
      <c r="G17580">
        <v>0</v>
      </c>
      <c r="H17580">
        <v>0</v>
      </c>
      <c r="I17580" s="1" t="s">
        <v>21</v>
      </c>
      <c r="J17580" s="1"/>
      <c r="K17580">
        <v>0</v>
      </c>
      <c r="L17580" s="1" t="s">
        <v>22</v>
      </c>
      <c r="M17580" s="1" t="s">
        <v>35</v>
      </c>
      <c r="N17580" s="1" t="s">
        <v>35</v>
      </c>
      <c r="O17580">
        <v>1</v>
      </c>
      <c r="P17580" s="1" t="s">
        <v>40</v>
      </c>
      <c r="Q17580" s="1" t="s">
        <v>40</v>
      </c>
      <c r="R17580">
        <v>0</v>
      </c>
    </row>
    <row r="17581" spans="1:18" x14ac:dyDescent="0.3">
      <c r="A17581" s="1" t="s">
        <v>18300</v>
      </c>
      <c r="B17581" s="1" t="s">
        <v>17651</v>
      </c>
      <c r="C17581">
        <v>2025</v>
      </c>
      <c r="D17581" s="2">
        <v>36784</v>
      </c>
      <c r="E17581" s="1" t="s">
        <v>37</v>
      </c>
      <c r="F17581">
        <v>1</v>
      </c>
      <c r="G17581">
        <v>1</v>
      </c>
      <c r="H17581">
        <v>1</v>
      </c>
      <c r="I17581" s="1" t="s">
        <v>38</v>
      </c>
      <c r="J17581" s="1" t="s">
        <v>42</v>
      </c>
      <c r="K17581">
        <v>0</v>
      </c>
      <c r="L17581" s="1" t="s">
        <v>22</v>
      </c>
      <c r="M17581" s="1" t="s">
        <v>47</v>
      </c>
      <c r="N17581" s="1" t="s">
        <v>47</v>
      </c>
      <c r="O17581">
        <v>1</v>
      </c>
      <c r="P17581" s="1" t="s">
        <v>74</v>
      </c>
      <c r="Q17581" s="1" t="s">
        <v>74</v>
      </c>
      <c r="R17581">
        <v>1</v>
      </c>
    </row>
    <row r="17582" spans="1:18" x14ac:dyDescent="0.3">
      <c r="A17582" s="1" t="s">
        <v>18301</v>
      </c>
      <c r="B17582" s="1" t="s">
        <v>17651</v>
      </c>
      <c r="C17582">
        <v>2025</v>
      </c>
      <c r="D17582" s="2">
        <v>36784</v>
      </c>
      <c r="E17582" s="1" t="s">
        <v>20</v>
      </c>
      <c r="F17582">
        <v>1</v>
      </c>
      <c r="G17582">
        <v>0</v>
      </c>
      <c r="H17582">
        <v>0</v>
      </c>
      <c r="I17582" s="1" t="s">
        <v>21</v>
      </c>
      <c r="J17582" s="1"/>
      <c r="K17582">
        <v>0</v>
      </c>
      <c r="L17582" s="1" t="s">
        <v>22</v>
      </c>
      <c r="M17582" s="1" t="s">
        <v>33</v>
      </c>
      <c r="N17582" s="1" t="s">
        <v>33</v>
      </c>
      <c r="O17582">
        <v>1</v>
      </c>
      <c r="P17582" s="1" t="s">
        <v>74</v>
      </c>
      <c r="Q17582" s="1" t="s">
        <v>74</v>
      </c>
      <c r="R17582">
        <v>0</v>
      </c>
    </row>
    <row r="17583" spans="1:18" x14ac:dyDescent="0.3">
      <c r="A17583" s="1" t="s">
        <v>18302</v>
      </c>
      <c r="B17583" s="1" t="s">
        <v>17651</v>
      </c>
      <c r="C17583">
        <v>2025</v>
      </c>
      <c r="D17583" s="2">
        <v>36784</v>
      </c>
      <c r="E17583" s="1" t="s">
        <v>20</v>
      </c>
      <c r="F17583">
        <v>1</v>
      </c>
      <c r="G17583">
        <v>0</v>
      </c>
      <c r="H17583">
        <v>0</v>
      </c>
      <c r="I17583" s="1" t="s">
        <v>21</v>
      </c>
      <c r="J17583" s="1"/>
      <c r="K17583">
        <v>0</v>
      </c>
      <c r="L17583" s="1" t="s">
        <v>22</v>
      </c>
      <c r="M17583" s="1" t="s">
        <v>26</v>
      </c>
      <c r="N17583" s="1" t="s">
        <v>26</v>
      </c>
      <c r="O17583">
        <v>1</v>
      </c>
      <c r="P17583" s="1" t="s">
        <v>40</v>
      </c>
      <c r="Q17583" s="1" t="s">
        <v>40</v>
      </c>
      <c r="R17583">
        <v>0</v>
      </c>
    </row>
    <row r="17584" spans="1:18" x14ac:dyDescent="0.3">
      <c r="A17584" s="1" t="s">
        <v>18303</v>
      </c>
      <c r="B17584" s="1" t="s">
        <v>17651</v>
      </c>
      <c r="C17584">
        <v>2025</v>
      </c>
      <c r="D17584" s="2">
        <v>36784</v>
      </c>
      <c r="E17584" s="1" t="s">
        <v>20</v>
      </c>
      <c r="F17584">
        <v>1</v>
      </c>
      <c r="G17584">
        <v>0</v>
      </c>
      <c r="H17584">
        <v>0</v>
      </c>
      <c r="I17584" s="1" t="s">
        <v>21</v>
      </c>
      <c r="J17584" s="1"/>
      <c r="K17584">
        <v>0</v>
      </c>
      <c r="L17584" s="1" t="s">
        <v>22</v>
      </c>
      <c r="M17584" s="1" t="s">
        <v>26</v>
      </c>
      <c r="N17584" s="1" t="s">
        <v>26</v>
      </c>
      <c r="O17584">
        <v>1</v>
      </c>
      <c r="P17584" s="1" t="s">
        <v>2432</v>
      </c>
      <c r="Q17584" s="1" t="s">
        <v>2432</v>
      </c>
      <c r="R17584">
        <v>0</v>
      </c>
    </row>
    <row r="17585" spans="1:18" x14ac:dyDescent="0.3">
      <c r="A17585" s="1" t="s">
        <v>18304</v>
      </c>
      <c r="B17585" s="1" t="s">
        <v>17651</v>
      </c>
      <c r="C17585">
        <v>2025</v>
      </c>
      <c r="D17585" s="2">
        <v>36784</v>
      </c>
      <c r="E17585" s="1" t="s">
        <v>20</v>
      </c>
      <c r="F17585">
        <v>1</v>
      </c>
      <c r="G17585">
        <v>0</v>
      </c>
      <c r="H17585">
        <v>0</v>
      </c>
      <c r="I17585" s="1" t="s">
        <v>21</v>
      </c>
      <c r="J17585" s="1"/>
      <c r="K17585">
        <v>0</v>
      </c>
      <c r="L17585" s="1" t="s">
        <v>22</v>
      </c>
      <c r="M17585" s="1" t="s">
        <v>26</v>
      </c>
      <c r="N17585" s="1" t="s">
        <v>26</v>
      </c>
      <c r="O17585">
        <v>1</v>
      </c>
      <c r="P17585" s="1" t="s">
        <v>27</v>
      </c>
      <c r="Q17585" s="1" t="s">
        <v>27</v>
      </c>
      <c r="R17585">
        <v>0</v>
      </c>
    </row>
    <row r="17586" spans="1:18" x14ac:dyDescent="0.3">
      <c r="A17586" s="1" t="s">
        <v>18305</v>
      </c>
      <c r="B17586" s="1" t="s">
        <v>17651</v>
      </c>
      <c r="C17586">
        <v>2025</v>
      </c>
      <c r="D17586" s="2">
        <v>36784</v>
      </c>
      <c r="E17586" s="1" t="s">
        <v>20</v>
      </c>
      <c r="F17586">
        <v>1</v>
      </c>
      <c r="G17586">
        <v>0</v>
      </c>
      <c r="H17586">
        <v>0</v>
      </c>
      <c r="I17586" s="1" t="s">
        <v>21</v>
      </c>
      <c r="J17586" s="1"/>
      <c r="K17586">
        <v>0</v>
      </c>
      <c r="L17586" s="1" t="s">
        <v>22</v>
      </c>
      <c r="M17586" s="1" t="s">
        <v>26</v>
      </c>
      <c r="N17586" s="1" t="s">
        <v>26</v>
      </c>
      <c r="O17586">
        <v>1</v>
      </c>
      <c r="P17586" s="1" t="s">
        <v>2432</v>
      </c>
      <c r="Q17586" s="1" t="s">
        <v>2432</v>
      </c>
      <c r="R17586">
        <v>0</v>
      </c>
    </row>
    <row r="17587" spans="1:18" x14ac:dyDescent="0.3">
      <c r="A17587" s="1" t="s">
        <v>18306</v>
      </c>
      <c r="B17587" s="1" t="s">
        <v>17651</v>
      </c>
      <c r="C17587">
        <v>2025</v>
      </c>
      <c r="D17587" s="2">
        <v>36784</v>
      </c>
      <c r="E17587" s="1" t="s">
        <v>20</v>
      </c>
      <c r="F17587">
        <v>1</v>
      </c>
      <c r="G17587">
        <v>0</v>
      </c>
      <c r="H17587">
        <v>0</v>
      </c>
      <c r="I17587" s="1" t="s">
        <v>21</v>
      </c>
      <c r="J17587" s="1"/>
      <c r="K17587">
        <v>0</v>
      </c>
      <c r="L17587" s="1" t="s">
        <v>22</v>
      </c>
      <c r="M17587" s="1" t="s">
        <v>47</v>
      </c>
      <c r="N17587" s="1" t="s">
        <v>47</v>
      </c>
      <c r="O17587">
        <v>1</v>
      </c>
      <c r="P17587" s="1" t="s">
        <v>78</v>
      </c>
      <c r="Q17587" s="1" t="s">
        <v>78</v>
      </c>
      <c r="R17587">
        <v>0</v>
      </c>
    </row>
    <row r="17588" spans="1:18" x14ac:dyDescent="0.3">
      <c r="A17588" s="1" t="s">
        <v>18307</v>
      </c>
      <c r="B17588" s="1" t="s">
        <v>17651</v>
      </c>
      <c r="C17588">
        <v>2025</v>
      </c>
      <c r="D17588" s="2">
        <v>36784</v>
      </c>
      <c r="E17588" s="1" t="s">
        <v>20</v>
      </c>
      <c r="F17588">
        <v>1</v>
      </c>
      <c r="G17588">
        <v>0</v>
      </c>
      <c r="H17588">
        <v>0</v>
      </c>
      <c r="I17588" s="1" t="s">
        <v>21</v>
      </c>
      <c r="J17588" s="1"/>
      <c r="K17588">
        <v>0</v>
      </c>
      <c r="L17588" s="1" t="s">
        <v>22</v>
      </c>
      <c r="M17588" s="1" t="s">
        <v>26</v>
      </c>
      <c r="N17588" s="1" t="s">
        <v>26</v>
      </c>
      <c r="O17588">
        <v>1</v>
      </c>
      <c r="P17588" s="1" t="s">
        <v>78</v>
      </c>
      <c r="Q17588" s="1" t="s">
        <v>78</v>
      </c>
      <c r="R17588">
        <v>0</v>
      </c>
    </row>
    <row r="17589" spans="1:18" x14ac:dyDescent="0.3">
      <c r="A17589" s="1" t="s">
        <v>18308</v>
      </c>
      <c r="B17589" s="1" t="s">
        <v>17651</v>
      </c>
      <c r="C17589">
        <v>2025</v>
      </c>
      <c r="D17589" s="2">
        <v>36784</v>
      </c>
      <c r="E17589" s="1" t="s">
        <v>20</v>
      </c>
      <c r="F17589">
        <v>1</v>
      </c>
      <c r="G17589">
        <v>0</v>
      </c>
      <c r="H17589">
        <v>0</v>
      </c>
      <c r="I17589" s="1" t="s">
        <v>21</v>
      </c>
      <c r="J17589" s="1"/>
      <c r="K17589">
        <v>0</v>
      </c>
      <c r="L17589" s="1" t="s">
        <v>22</v>
      </c>
      <c r="M17589" s="1" t="s">
        <v>23</v>
      </c>
      <c r="N17589" s="1" t="s">
        <v>23</v>
      </c>
      <c r="O17589">
        <v>2</v>
      </c>
      <c r="P17589" s="1" t="s">
        <v>7590</v>
      </c>
      <c r="Q17589" s="1"/>
      <c r="R17589">
        <v>0</v>
      </c>
    </row>
    <row r="17590" spans="1:18" x14ac:dyDescent="0.3">
      <c r="A17590" s="1" t="s">
        <v>18309</v>
      </c>
      <c r="B17590" s="1" t="s">
        <v>17651</v>
      </c>
      <c r="C17590">
        <v>2025</v>
      </c>
      <c r="D17590" s="2">
        <v>36784</v>
      </c>
      <c r="E17590" s="1" t="s">
        <v>37</v>
      </c>
      <c r="F17590">
        <v>1</v>
      </c>
      <c r="G17590">
        <v>1</v>
      </c>
      <c r="H17590">
        <v>1</v>
      </c>
      <c r="I17590" s="1" t="s">
        <v>38</v>
      </c>
      <c r="J17590" s="1" t="s">
        <v>247</v>
      </c>
      <c r="K17590">
        <v>0</v>
      </c>
      <c r="L17590" s="1" t="s">
        <v>22</v>
      </c>
      <c r="M17590" s="1" t="s">
        <v>47</v>
      </c>
      <c r="N17590" s="1" t="s">
        <v>47</v>
      </c>
      <c r="O17590">
        <v>1</v>
      </c>
      <c r="P17590" s="1" t="s">
        <v>27</v>
      </c>
      <c r="Q17590" s="1" t="s">
        <v>27</v>
      </c>
      <c r="R17590">
        <v>1</v>
      </c>
    </row>
    <row r="17591" spans="1:18" x14ac:dyDescent="0.3">
      <c r="A17591" s="1" t="s">
        <v>18310</v>
      </c>
      <c r="B17591" s="1" t="s">
        <v>17651</v>
      </c>
      <c r="C17591">
        <v>2025</v>
      </c>
      <c r="D17591" s="2">
        <v>36784</v>
      </c>
      <c r="E17591" s="1" t="s">
        <v>20</v>
      </c>
      <c r="F17591">
        <v>1</v>
      </c>
      <c r="G17591">
        <v>0</v>
      </c>
      <c r="H17591">
        <v>0</v>
      </c>
      <c r="I17591" s="1" t="s">
        <v>21</v>
      </c>
      <c r="J17591" s="1"/>
      <c r="K17591">
        <v>0</v>
      </c>
      <c r="L17591" s="1" t="s">
        <v>22</v>
      </c>
      <c r="M17591" s="1" t="s">
        <v>26</v>
      </c>
      <c r="N17591" s="1" t="s">
        <v>26</v>
      </c>
      <c r="O17591">
        <v>1</v>
      </c>
      <c r="P17591" s="1" t="s">
        <v>27</v>
      </c>
      <c r="Q17591" s="1" t="s">
        <v>27</v>
      </c>
      <c r="R17591">
        <v>0</v>
      </c>
    </row>
    <row r="17592" spans="1:18" x14ac:dyDescent="0.3">
      <c r="A17592" s="1" t="s">
        <v>18311</v>
      </c>
      <c r="B17592" s="1" t="s">
        <v>17651</v>
      </c>
      <c r="C17592">
        <v>2025</v>
      </c>
      <c r="D17592" s="2">
        <v>36784</v>
      </c>
      <c r="E17592" s="1" t="s">
        <v>20</v>
      </c>
      <c r="F17592">
        <v>1</v>
      </c>
      <c r="G17592">
        <v>0</v>
      </c>
      <c r="H17592">
        <v>0</v>
      </c>
      <c r="I17592" s="1" t="s">
        <v>21</v>
      </c>
      <c r="J17592" s="1"/>
      <c r="K17592">
        <v>0</v>
      </c>
      <c r="L17592" s="1" t="s">
        <v>22</v>
      </c>
      <c r="M17592" s="1" t="s">
        <v>26</v>
      </c>
      <c r="N17592" s="1" t="s">
        <v>26</v>
      </c>
      <c r="O17592">
        <v>1</v>
      </c>
      <c r="P17592" s="1" t="s">
        <v>27</v>
      </c>
      <c r="Q17592" s="1" t="s">
        <v>27</v>
      </c>
      <c r="R17592">
        <v>0</v>
      </c>
    </row>
    <row r="17593" spans="1:18" x14ac:dyDescent="0.3">
      <c r="A17593" s="1" t="s">
        <v>18312</v>
      </c>
      <c r="B17593" s="1" t="s">
        <v>17651</v>
      </c>
      <c r="C17593">
        <v>2025</v>
      </c>
      <c r="D17593" s="2">
        <v>36784</v>
      </c>
      <c r="E17593" s="1" t="s">
        <v>20</v>
      </c>
      <c r="F17593">
        <v>1</v>
      </c>
      <c r="G17593">
        <v>0</v>
      </c>
      <c r="H17593">
        <v>0</v>
      </c>
      <c r="I17593" s="1" t="s">
        <v>21</v>
      </c>
      <c r="J17593" s="1"/>
      <c r="K17593">
        <v>0</v>
      </c>
      <c r="L17593" s="1" t="s">
        <v>22</v>
      </c>
      <c r="M17593" s="1" t="s">
        <v>35</v>
      </c>
      <c r="N17593" s="1" t="s">
        <v>35</v>
      </c>
      <c r="O17593">
        <v>1</v>
      </c>
      <c r="P17593" s="1" t="s">
        <v>78</v>
      </c>
      <c r="Q17593" s="1" t="s">
        <v>78</v>
      </c>
      <c r="R17593">
        <v>0</v>
      </c>
    </row>
    <row r="17594" spans="1:18" x14ac:dyDescent="0.3">
      <c r="A17594" s="1" t="s">
        <v>18313</v>
      </c>
      <c r="B17594" s="1" t="s">
        <v>17651</v>
      </c>
      <c r="C17594">
        <v>2025</v>
      </c>
      <c r="D17594" s="2">
        <v>36784</v>
      </c>
      <c r="E17594" s="1" t="s">
        <v>20</v>
      </c>
      <c r="F17594">
        <v>1</v>
      </c>
      <c r="G17594">
        <v>0</v>
      </c>
      <c r="H17594">
        <v>0</v>
      </c>
      <c r="I17594" s="1" t="s">
        <v>21</v>
      </c>
      <c r="J17594" s="1"/>
      <c r="K17594">
        <v>0</v>
      </c>
      <c r="L17594" s="1" t="s">
        <v>22</v>
      </c>
      <c r="M17594" s="1" t="s">
        <v>26</v>
      </c>
      <c r="N17594" s="1" t="s">
        <v>26</v>
      </c>
      <c r="O17594">
        <v>1</v>
      </c>
      <c r="P17594" s="1" t="s">
        <v>2432</v>
      </c>
      <c r="Q17594" s="1" t="s">
        <v>2432</v>
      </c>
      <c r="R17594">
        <v>0</v>
      </c>
    </row>
    <row r="17595" spans="1:18" x14ac:dyDescent="0.3">
      <c r="A17595" s="1" t="s">
        <v>18314</v>
      </c>
      <c r="B17595" s="1" t="s">
        <v>17651</v>
      </c>
      <c r="C17595">
        <v>2025</v>
      </c>
      <c r="D17595" s="2">
        <v>36784</v>
      </c>
      <c r="E17595" s="1" t="s">
        <v>20</v>
      </c>
      <c r="F17595">
        <v>1</v>
      </c>
      <c r="G17595">
        <v>0</v>
      </c>
      <c r="H17595">
        <v>0</v>
      </c>
      <c r="I17595" s="1" t="s">
        <v>21</v>
      </c>
      <c r="J17595" s="1"/>
      <c r="K17595">
        <v>0</v>
      </c>
      <c r="L17595" s="1" t="s">
        <v>22</v>
      </c>
      <c r="M17595" s="1" t="s">
        <v>26</v>
      </c>
      <c r="N17595" s="1" t="s">
        <v>26</v>
      </c>
      <c r="O17595">
        <v>1</v>
      </c>
      <c r="P17595" s="1" t="s">
        <v>27</v>
      </c>
      <c r="Q17595" s="1" t="s">
        <v>27</v>
      </c>
      <c r="R17595">
        <v>0</v>
      </c>
    </row>
    <row r="17596" spans="1:18" x14ac:dyDescent="0.3">
      <c r="A17596" s="1" t="s">
        <v>18315</v>
      </c>
      <c r="B17596" s="1" t="s">
        <v>17651</v>
      </c>
      <c r="C17596">
        <v>2025</v>
      </c>
      <c r="D17596" s="2">
        <v>36784</v>
      </c>
      <c r="E17596" s="1" t="s">
        <v>20</v>
      </c>
      <c r="F17596">
        <v>1</v>
      </c>
      <c r="G17596">
        <v>0</v>
      </c>
      <c r="H17596">
        <v>0</v>
      </c>
      <c r="I17596" s="1" t="s">
        <v>21</v>
      </c>
      <c r="J17596" s="1"/>
      <c r="K17596">
        <v>0</v>
      </c>
      <c r="L17596" s="1" t="s">
        <v>22</v>
      </c>
      <c r="M17596" s="1" t="s">
        <v>23</v>
      </c>
      <c r="N17596" s="1" t="s">
        <v>23</v>
      </c>
      <c r="O17596">
        <v>1</v>
      </c>
      <c r="P17596" s="1" t="s">
        <v>78</v>
      </c>
      <c r="Q17596" s="1" t="s">
        <v>78</v>
      </c>
      <c r="R17596">
        <v>0</v>
      </c>
    </row>
    <row r="17597" spans="1:18" x14ac:dyDescent="0.3">
      <c r="A17597" s="1" t="s">
        <v>18316</v>
      </c>
      <c r="B17597" s="1" t="s">
        <v>17651</v>
      </c>
      <c r="C17597">
        <v>2025</v>
      </c>
      <c r="D17597" s="2">
        <v>36784</v>
      </c>
      <c r="E17597" s="1" t="s">
        <v>20</v>
      </c>
      <c r="F17597">
        <v>1</v>
      </c>
      <c r="G17597">
        <v>0</v>
      </c>
      <c r="H17597">
        <v>0</v>
      </c>
      <c r="I17597" s="1" t="s">
        <v>21</v>
      </c>
      <c r="J17597" s="1"/>
      <c r="K17597">
        <v>0</v>
      </c>
      <c r="L17597" s="1" t="s">
        <v>22</v>
      </c>
      <c r="M17597" s="1" t="s">
        <v>23</v>
      </c>
      <c r="N17597" s="1" t="s">
        <v>23</v>
      </c>
      <c r="O17597">
        <v>1</v>
      </c>
      <c r="P17597" s="1" t="s">
        <v>27</v>
      </c>
      <c r="Q17597" s="1" t="s">
        <v>27</v>
      </c>
      <c r="R17597">
        <v>0</v>
      </c>
    </row>
    <row r="17598" spans="1:18" x14ac:dyDescent="0.3">
      <c r="A17598" s="1" t="s">
        <v>18317</v>
      </c>
      <c r="B17598" s="1" t="s">
        <v>17651</v>
      </c>
      <c r="C17598">
        <v>2025</v>
      </c>
      <c r="D17598" s="2">
        <v>36784</v>
      </c>
      <c r="E17598" s="1" t="s">
        <v>20</v>
      </c>
      <c r="F17598">
        <v>1</v>
      </c>
      <c r="G17598">
        <v>0</v>
      </c>
      <c r="H17598">
        <v>0</v>
      </c>
      <c r="I17598" s="1" t="s">
        <v>21</v>
      </c>
      <c r="J17598" s="1"/>
      <c r="K17598">
        <v>0</v>
      </c>
      <c r="L17598" s="1" t="s">
        <v>22</v>
      </c>
      <c r="M17598" s="1" t="s">
        <v>26</v>
      </c>
      <c r="N17598" s="1" t="s">
        <v>26</v>
      </c>
      <c r="O17598">
        <v>1</v>
      </c>
      <c r="P17598" s="1" t="s">
        <v>31</v>
      </c>
      <c r="Q17598" s="1" t="s">
        <v>31</v>
      </c>
      <c r="R17598">
        <v>0</v>
      </c>
    </row>
    <row r="17599" spans="1:18" x14ac:dyDescent="0.3">
      <c r="A17599" s="1" t="s">
        <v>18318</v>
      </c>
      <c r="B17599" s="1" t="s">
        <v>17651</v>
      </c>
      <c r="C17599">
        <v>2025</v>
      </c>
      <c r="D17599" s="2">
        <v>36784</v>
      </c>
      <c r="E17599" s="1" t="s">
        <v>20</v>
      </c>
      <c r="F17599">
        <v>1</v>
      </c>
      <c r="G17599">
        <v>0</v>
      </c>
      <c r="H17599">
        <v>0</v>
      </c>
      <c r="I17599" s="1" t="s">
        <v>21</v>
      </c>
      <c r="J17599" s="1"/>
      <c r="K17599">
        <v>0</v>
      </c>
      <c r="L17599" s="1" t="s">
        <v>22</v>
      </c>
      <c r="M17599" s="1" t="s">
        <v>33</v>
      </c>
      <c r="N17599" s="1" t="s">
        <v>33</v>
      </c>
      <c r="O17599">
        <v>2</v>
      </c>
      <c r="P17599" s="1" t="s">
        <v>3692</v>
      </c>
      <c r="Q17599" s="1"/>
      <c r="R17599">
        <v>0</v>
      </c>
    </row>
    <row r="17600" spans="1:18" x14ac:dyDescent="0.3">
      <c r="A17600" s="1" t="s">
        <v>18319</v>
      </c>
      <c r="B17600" s="1" t="s">
        <v>17651</v>
      </c>
      <c r="C17600">
        <v>2025</v>
      </c>
      <c r="D17600" s="2">
        <v>36784</v>
      </c>
      <c r="E17600" s="1" t="s">
        <v>37</v>
      </c>
      <c r="F17600">
        <v>1</v>
      </c>
      <c r="G17600">
        <v>1</v>
      </c>
      <c r="H17600">
        <v>1</v>
      </c>
      <c r="I17600" s="1" t="s">
        <v>38</v>
      </c>
      <c r="J17600" s="1" t="s">
        <v>39</v>
      </c>
      <c r="K17600">
        <v>0</v>
      </c>
      <c r="L17600" s="1" t="s">
        <v>22</v>
      </c>
      <c r="M17600" s="1" t="s">
        <v>26</v>
      </c>
      <c r="N17600" s="1" t="s">
        <v>26</v>
      </c>
      <c r="O17600">
        <v>1</v>
      </c>
      <c r="P17600" s="1" t="s">
        <v>24</v>
      </c>
      <c r="Q17600" s="1" t="s">
        <v>24</v>
      </c>
      <c r="R17600">
        <v>0</v>
      </c>
    </row>
    <row r="17601" spans="1:18" x14ac:dyDescent="0.3">
      <c r="A17601" s="1" t="s">
        <v>18320</v>
      </c>
      <c r="B17601" s="1" t="s">
        <v>17651</v>
      </c>
      <c r="C17601">
        <v>2025</v>
      </c>
      <c r="D17601" s="2">
        <v>36784</v>
      </c>
      <c r="E17601" s="1" t="s">
        <v>20</v>
      </c>
      <c r="F17601">
        <v>1</v>
      </c>
      <c r="G17601">
        <v>0</v>
      </c>
      <c r="H17601">
        <v>0</v>
      </c>
      <c r="I17601" s="1" t="s">
        <v>21</v>
      </c>
      <c r="J17601" s="1"/>
      <c r="K17601">
        <v>0</v>
      </c>
      <c r="L17601" s="1" t="s">
        <v>22</v>
      </c>
      <c r="M17601" s="1" t="s">
        <v>33</v>
      </c>
      <c r="N17601" s="1" t="s">
        <v>33</v>
      </c>
      <c r="O17601">
        <v>1</v>
      </c>
      <c r="P17601" s="1" t="s">
        <v>53</v>
      </c>
      <c r="Q17601" s="1" t="s">
        <v>53</v>
      </c>
      <c r="R17601">
        <v>0</v>
      </c>
    </row>
    <row r="17602" spans="1:18" x14ac:dyDescent="0.3">
      <c r="A17602" s="1" t="s">
        <v>18321</v>
      </c>
      <c r="B17602" s="1" t="s">
        <v>17651</v>
      </c>
      <c r="C17602">
        <v>2025</v>
      </c>
      <c r="D17602" s="2">
        <v>36784</v>
      </c>
      <c r="E17602" s="1" t="s">
        <v>20</v>
      </c>
      <c r="F17602">
        <v>1</v>
      </c>
      <c r="G17602">
        <v>0</v>
      </c>
      <c r="H17602">
        <v>0</v>
      </c>
      <c r="I17602" s="1" t="s">
        <v>21</v>
      </c>
      <c r="J17602" s="1"/>
      <c r="K17602">
        <v>0</v>
      </c>
      <c r="L17602" s="1" t="s">
        <v>22</v>
      </c>
      <c r="M17602" s="1" t="s">
        <v>26</v>
      </c>
      <c r="N17602" s="1" t="s">
        <v>26</v>
      </c>
      <c r="O17602">
        <v>1</v>
      </c>
      <c r="P17602" s="1" t="s">
        <v>27</v>
      </c>
      <c r="Q17602" s="1" t="s">
        <v>27</v>
      </c>
      <c r="R17602">
        <v>0</v>
      </c>
    </row>
    <row r="17603" spans="1:18" x14ac:dyDescent="0.3">
      <c r="A17603" s="1" t="s">
        <v>18322</v>
      </c>
      <c r="B17603" s="1" t="s">
        <v>17651</v>
      </c>
      <c r="C17603">
        <v>2025</v>
      </c>
      <c r="D17603" s="2">
        <v>36784</v>
      </c>
      <c r="E17603" s="1" t="s">
        <v>20</v>
      </c>
      <c r="F17603">
        <v>1</v>
      </c>
      <c r="G17603">
        <v>0</v>
      </c>
      <c r="H17603">
        <v>0</v>
      </c>
      <c r="I17603" s="1" t="s">
        <v>21</v>
      </c>
      <c r="J17603" s="1"/>
      <c r="K17603">
        <v>0</v>
      </c>
      <c r="L17603" s="1" t="s">
        <v>22</v>
      </c>
      <c r="M17603" s="1" t="s">
        <v>47</v>
      </c>
      <c r="N17603" s="1" t="s">
        <v>47</v>
      </c>
      <c r="O17603">
        <v>1</v>
      </c>
      <c r="P17603" s="1" t="s">
        <v>78</v>
      </c>
      <c r="Q17603" s="1" t="s">
        <v>78</v>
      </c>
      <c r="R17603">
        <v>0</v>
      </c>
    </row>
    <row r="17604" spans="1:18" x14ac:dyDescent="0.3">
      <c r="A17604" s="1" t="s">
        <v>18323</v>
      </c>
      <c r="B17604" s="1" t="s">
        <v>17651</v>
      </c>
      <c r="C17604">
        <v>2025</v>
      </c>
      <c r="D17604" s="2">
        <v>36784</v>
      </c>
      <c r="E17604" s="1" t="s">
        <v>20</v>
      </c>
      <c r="F17604">
        <v>1</v>
      </c>
      <c r="G17604">
        <v>0</v>
      </c>
      <c r="H17604">
        <v>0</v>
      </c>
      <c r="I17604" s="1" t="s">
        <v>21</v>
      </c>
      <c r="J17604" s="1"/>
      <c r="K17604">
        <v>0</v>
      </c>
      <c r="L17604" s="1" t="s">
        <v>22</v>
      </c>
      <c r="M17604" s="1" t="s">
        <v>26</v>
      </c>
      <c r="N17604" s="1" t="s">
        <v>26</v>
      </c>
      <c r="O17604">
        <v>1</v>
      </c>
      <c r="P17604" s="1" t="s">
        <v>27</v>
      </c>
      <c r="Q17604" s="1" t="s">
        <v>27</v>
      </c>
      <c r="R17604">
        <v>0</v>
      </c>
    </row>
    <row r="17605" spans="1:18" x14ac:dyDescent="0.3">
      <c r="A17605" s="1" t="s">
        <v>18324</v>
      </c>
      <c r="B17605" s="1" t="s">
        <v>17651</v>
      </c>
      <c r="C17605">
        <v>2025</v>
      </c>
      <c r="D17605" s="2">
        <v>36784</v>
      </c>
      <c r="E17605" s="1" t="s">
        <v>20</v>
      </c>
      <c r="F17605">
        <v>1</v>
      </c>
      <c r="G17605">
        <v>0</v>
      </c>
      <c r="H17605">
        <v>0</v>
      </c>
      <c r="I17605" s="1" t="s">
        <v>21</v>
      </c>
      <c r="J17605" s="1"/>
      <c r="K17605">
        <v>0</v>
      </c>
      <c r="L17605" s="1" t="s">
        <v>22</v>
      </c>
      <c r="M17605" s="1" t="s">
        <v>33</v>
      </c>
      <c r="N17605" s="1" t="s">
        <v>33</v>
      </c>
      <c r="O17605">
        <v>1</v>
      </c>
      <c r="P17605" s="1" t="s">
        <v>27</v>
      </c>
      <c r="Q17605" s="1" t="s">
        <v>27</v>
      </c>
      <c r="R17605">
        <v>0</v>
      </c>
    </row>
    <row r="17606" spans="1:18" x14ac:dyDescent="0.3">
      <c r="A17606" s="1" t="s">
        <v>18325</v>
      </c>
      <c r="B17606" s="1" t="s">
        <v>17651</v>
      </c>
      <c r="C17606">
        <v>2025</v>
      </c>
      <c r="D17606" s="2">
        <v>36784</v>
      </c>
      <c r="E17606" s="1" t="s">
        <v>20</v>
      </c>
      <c r="F17606">
        <v>1</v>
      </c>
      <c r="G17606">
        <v>0</v>
      </c>
      <c r="H17606">
        <v>0</v>
      </c>
      <c r="I17606" s="1" t="s">
        <v>21</v>
      </c>
      <c r="J17606" s="1"/>
      <c r="K17606">
        <v>0</v>
      </c>
      <c r="L17606" s="1" t="s">
        <v>22</v>
      </c>
      <c r="M17606" s="1" t="s">
        <v>26</v>
      </c>
      <c r="N17606" s="1" t="s">
        <v>26</v>
      </c>
      <c r="O17606">
        <v>1</v>
      </c>
      <c r="P17606" s="1" t="s">
        <v>40</v>
      </c>
      <c r="Q17606" s="1" t="s">
        <v>40</v>
      </c>
      <c r="R17606">
        <v>0</v>
      </c>
    </row>
    <row r="17607" spans="1:18" x14ac:dyDescent="0.3">
      <c r="A17607" s="1" t="s">
        <v>18326</v>
      </c>
      <c r="B17607" s="1" t="s">
        <v>17651</v>
      </c>
      <c r="C17607">
        <v>2025</v>
      </c>
      <c r="D17607" s="2">
        <v>36784</v>
      </c>
      <c r="E17607" s="1" t="s">
        <v>20</v>
      </c>
      <c r="F17607">
        <v>1</v>
      </c>
      <c r="G17607">
        <v>0</v>
      </c>
      <c r="H17607">
        <v>0</v>
      </c>
      <c r="I17607" s="1" t="s">
        <v>21</v>
      </c>
      <c r="J17607" s="1"/>
      <c r="K17607">
        <v>0</v>
      </c>
      <c r="L17607" s="1" t="s">
        <v>22</v>
      </c>
      <c r="M17607" s="1" t="s">
        <v>26</v>
      </c>
      <c r="N17607" s="1" t="s">
        <v>26</v>
      </c>
      <c r="O17607">
        <v>1</v>
      </c>
      <c r="P17607" s="1" t="s">
        <v>27</v>
      </c>
      <c r="Q17607" s="1" t="s">
        <v>27</v>
      </c>
      <c r="R17607">
        <v>0</v>
      </c>
    </row>
    <row r="17608" spans="1:18" x14ac:dyDescent="0.3">
      <c r="A17608" s="1" t="s">
        <v>18327</v>
      </c>
      <c r="B17608" s="1" t="s">
        <v>17651</v>
      </c>
      <c r="C17608">
        <v>2025</v>
      </c>
      <c r="D17608" s="2">
        <v>36784</v>
      </c>
      <c r="E17608" s="1" t="s">
        <v>20</v>
      </c>
      <c r="F17608">
        <v>1</v>
      </c>
      <c r="G17608">
        <v>0</v>
      </c>
      <c r="H17608">
        <v>0</v>
      </c>
      <c r="I17608" s="1" t="s">
        <v>21</v>
      </c>
      <c r="J17608" s="1"/>
      <c r="K17608">
        <v>0</v>
      </c>
      <c r="L17608" s="1" t="s">
        <v>22</v>
      </c>
      <c r="M17608" s="1" t="s">
        <v>47</v>
      </c>
      <c r="N17608" s="1" t="s">
        <v>47</v>
      </c>
      <c r="O17608">
        <v>1</v>
      </c>
      <c r="P17608" s="1" t="s">
        <v>27</v>
      </c>
      <c r="Q17608" s="1" t="s">
        <v>27</v>
      </c>
      <c r="R17608">
        <v>0</v>
      </c>
    </row>
    <row r="17609" spans="1:18" x14ac:dyDescent="0.3">
      <c r="A17609" s="1" t="s">
        <v>18328</v>
      </c>
      <c r="B17609" s="1" t="s">
        <v>17651</v>
      </c>
      <c r="C17609">
        <v>2025</v>
      </c>
      <c r="D17609" s="2">
        <v>36784</v>
      </c>
      <c r="E17609" s="1" t="s">
        <v>20</v>
      </c>
      <c r="F17609">
        <v>1</v>
      </c>
      <c r="G17609">
        <v>0</v>
      </c>
      <c r="H17609">
        <v>0</v>
      </c>
      <c r="I17609" s="1" t="s">
        <v>21</v>
      </c>
      <c r="J17609" s="1"/>
      <c r="K17609">
        <v>0</v>
      </c>
      <c r="L17609" s="1" t="s">
        <v>22</v>
      </c>
      <c r="M17609" s="1" t="s">
        <v>26</v>
      </c>
      <c r="N17609" s="1" t="s">
        <v>26</v>
      </c>
      <c r="O17609">
        <v>1</v>
      </c>
      <c r="P17609" s="1" t="s">
        <v>74</v>
      </c>
      <c r="Q17609" s="1" t="s">
        <v>74</v>
      </c>
      <c r="R17609">
        <v>0</v>
      </c>
    </row>
    <row r="17610" spans="1:18" x14ac:dyDescent="0.3">
      <c r="A17610" s="1" t="s">
        <v>18329</v>
      </c>
      <c r="B17610" s="1" t="s">
        <v>17651</v>
      </c>
      <c r="C17610">
        <v>2025</v>
      </c>
      <c r="D17610" s="2">
        <v>36784</v>
      </c>
      <c r="E17610" s="1" t="s">
        <v>20</v>
      </c>
      <c r="F17610">
        <v>1</v>
      </c>
      <c r="G17610">
        <v>0</v>
      </c>
      <c r="H17610">
        <v>0</v>
      </c>
      <c r="I17610" s="1" t="s">
        <v>21</v>
      </c>
      <c r="J17610" s="1"/>
      <c r="K17610">
        <v>0</v>
      </c>
      <c r="L17610" s="1" t="s">
        <v>22</v>
      </c>
      <c r="M17610" s="1" t="s">
        <v>26</v>
      </c>
      <c r="N17610" s="1" t="s">
        <v>26</v>
      </c>
      <c r="O17610">
        <v>1</v>
      </c>
      <c r="P17610" s="1" t="s">
        <v>27</v>
      </c>
      <c r="Q17610" s="1" t="s">
        <v>27</v>
      </c>
      <c r="R17610">
        <v>0</v>
      </c>
    </row>
    <row r="17611" spans="1:18" x14ac:dyDescent="0.3">
      <c r="A17611" s="1" t="s">
        <v>18330</v>
      </c>
      <c r="B17611" s="1" t="s">
        <v>17651</v>
      </c>
      <c r="C17611">
        <v>2025</v>
      </c>
      <c r="D17611" s="2">
        <v>36784</v>
      </c>
      <c r="E17611" s="1" t="s">
        <v>20</v>
      </c>
      <c r="F17611">
        <v>1</v>
      </c>
      <c r="G17611">
        <v>0</v>
      </c>
      <c r="H17611">
        <v>0</v>
      </c>
      <c r="I17611" s="1" t="s">
        <v>21</v>
      </c>
      <c r="J17611" s="1"/>
      <c r="K17611">
        <v>0</v>
      </c>
      <c r="L17611" s="1" t="s">
        <v>22</v>
      </c>
      <c r="M17611" s="1" t="s">
        <v>35</v>
      </c>
      <c r="N17611" s="1" t="s">
        <v>35</v>
      </c>
      <c r="O17611">
        <v>1</v>
      </c>
      <c r="P17611" s="1" t="s">
        <v>27</v>
      </c>
      <c r="Q17611" s="1" t="s">
        <v>27</v>
      </c>
      <c r="R17611">
        <v>0</v>
      </c>
    </row>
    <row r="17612" spans="1:18" x14ac:dyDescent="0.3">
      <c r="A17612" s="1" t="s">
        <v>18331</v>
      </c>
      <c r="B17612" s="1" t="s">
        <v>17651</v>
      </c>
      <c r="C17612">
        <v>2025</v>
      </c>
      <c r="D17612" s="2">
        <v>36784</v>
      </c>
      <c r="E17612" s="1" t="s">
        <v>20</v>
      </c>
      <c r="F17612">
        <v>1</v>
      </c>
      <c r="G17612">
        <v>0</v>
      </c>
      <c r="H17612">
        <v>0</v>
      </c>
      <c r="I17612" s="1" t="s">
        <v>21</v>
      </c>
      <c r="J17612" s="1"/>
      <c r="K17612">
        <v>0</v>
      </c>
      <c r="L17612" s="1" t="s">
        <v>22</v>
      </c>
      <c r="M17612" s="1" t="s">
        <v>26</v>
      </c>
      <c r="N17612" s="1" t="s">
        <v>26</v>
      </c>
      <c r="O17612">
        <v>1</v>
      </c>
      <c r="P17612" s="1" t="s">
        <v>78</v>
      </c>
      <c r="Q17612" s="1" t="s">
        <v>78</v>
      </c>
      <c r="R17612">
        <v>0</v>
      </c>
    </row>
    <row r="17613" spans="1:18" x14ac:dyDescent="0.3">
      <c r="A17613" s="1" t="s">
        <v>18332</v>
      </c>
      <c r="B17613" s="1" t="s">
        <v>17651</v>
      </c>
      <c r="C17613">
        <v>2025</v>
      </c>
      <c r="D17613" s="2">
        <v>36784</v>
      </c>
      <c r="E17613" s="1" t="s">
        <v>20</v>
      </c>
      <c r="F17613">
        <v>1</v>
      </c>
      <c r="G17613">
        <v>0</v>
      </c>
      <c r="H17613">
        <v>0</v>
      </c>
      <c r="I17613" s="1" t="s">
        <v>21</v>
      </c>
      <c r="J17613" s="1"/>
      <c r="K17613">
        <v>0</v>
      </c>
      <c r="L17613" s="1" t="s">
        <v>22</v>
      </c>
      <c r="M17613" s="1" t="s">
        <v>26</v>
      </c>
      <c r="N17613" s="1" t="s">
        <v>26</v>
      </c>
      <c r="O17613">
        <v>1</v>
      </c>
      <c r="P17613" s="1" t="s">
        <v>78</v>
      </c>
      <c r="Q17613" s="1" t="s">
        <v>78</v>
      </c>
      <c r="R17613">
        <v>0</v>
      </c>
    </row>
    <row r="17614" spans="1:18" x14ac:dyDescent="0.3">
      <c r="A17614" s="1" t="s">
        <v>18333</v>
      </c>
      <c r="B17614" s="1" t="s">
        <v>17651</v>
      </c>
      <c r="C17614">
        <v>2025</v>
      </c>
      <c r="D17614" s="2">
        <v>36784</v>
      </c>
      <c r="E17614" s="1" t="s">
        <v>20</v>
      </c>
      <c r="F17614">
        <v>1</v>
      </c>
      <c r="G17614">
        <v>0</v>
      </c>
      <c r="H17614">
        <v>0</v>
      </c>
      <c r="I17614" s="1" t="s">
        <v>21</v>
      </c>
      <c r="J17614" s="1"/>
      <c r="K17614">
        <v>0</v>
      </c>
      <c r="L17614" s="1" t="s">
        <v>22</v>
      </c>
      <c r="M17614" s="1" t="s">
        <v>33</v>
      </c>
      <c r="N17614" s="1" t="s">
        <v>33</v>
      </c>
      <c r="O17614">
        <v>1</v>
      </c>
      <c r="P17614" s="1" t="s">
        <v>27</v>
      </c>
      <c r="Q17614" s="1" t="s">
        <v>27</v>
      </c>
      <c r="R17614">
        <v>0</v>
      </c>
    </row>
    <row r="17615" spans="1:18" x14ac:dyDescent="0.3">
      <c r="A17615" s="1" t="s">
        <v>18334</v>
      </c>
      <c r="B17615" s="1" t="s">
        <v>17651</v>
      </c>
      <c r="C17615">
        <v>2025</v>
      </c>
      <c r="D17615" s="2">
        <v>36784</v>
      </c>
      <c r="E17615" s="1" t="s">
        <v>20</v>
      </c>
      <c r="F17615">
        <v>1</v>
      </c>
      <c r="G17615">
        <v>0</v>
      </c>
      <c r="H17615">
        <v>0</v>
      </c>
      <c r="I17615" s="1" t="s">
        <v>21</v>
      </c>
      <c r="J17615" s="1"/>
      <c r="K17615">
        <v>0</v>
      </c>
      <c r="L17615" s="1" t="s">
        <v>22</v>
      </c>
      <c r="M17615" s="1" t="s">
        <v>26</v>
      </c>
      <c r="N17615" s="1" t="s">
        <v>26</v>
      </c>
      <c r="O17615">
        <v>1</v>
      </c>
      <c r="P17615" s="1" t="s">
        <v>40</v>
      </c>
      <c r="Q17615" s="1" t="s">
        <v>40</v>
      </c>
      <c r="R17615">
        <v>0</v>
      </c>
    </row>
    <row r="17616" spans="1:18" x14ac:dyDescent="0.3">
      <c r="A17616" s="1" t="s">
        <v>18335</v>
      </c>
      <c r="B17616" s="1" t="s">
        <v>17651</v>
      </c>
      <c r="C17616">
        <v>2025</v>
      </c>
      <c r="D17616" s="2">
        <v>36784</v>
      </c>
      <c r="E17616" s="1" t="s">
        <v>20</v>
      </c>
      <c r="F17616">
        <v>1</v>
      </c>
      <c r="G17616">
        <v>0</v>
      </c>
      <c r="H17616">
        <v>0</v>
      </c>
      <c r="I17616" s="1" t="s">
        <v>21</v>
      </c>
      <c r="J17616" s="1"/>
      <c r="K17616">
        <v>0</v>
      </c>
      <c r="L17616" s="1" t="s">
        <v>22</v>
      </c>
      <c r="M17616" s="1" t="s">
        <v>26</v>
      </c>
      <c r="N17616" s="1" t="s">
        <v>26</v>
      </c>
      <c r="O17616">
        <v>1</v>
      </c>
      <c r="P17616" s="1" t="s">
        <v>119</v>
      </c>
      <c r="Q17616" s="1" t="s">
        <v>119</v>
      </c>
      <c r="R17616">
        <v>0</v>
      </c>
    </row>
    <row r="17617" spans="1:18" x14ac:dyDescent="0.3">
      <c r="A17617" s="1" t="s">
        <v>18336</v>
      </c>
      <c r="B17617" s="1" t="s">
        <v>17651</v>
      </c>
      <c r="C17617">
        <v>2025</v>
      </c>
      <c r="D17617" s="2">
        <v>36784</v>
      </c>
      <c r="E17617" s="1" t="s">
        <v>20</v>
      </c>
      <c r="F17617">
        <v>1</v>
      </c>
      <c r="G17617">
        <v>0</v>
      </c>
      <c r="H17617">
        <v>0</v>
      </c>
      <c r="I17617" s="1" t="s">
        <v>21</v>
      </c>
      <c r="J17617" s="1"/>
      <c r="K17617">
        <v>0</v>
      </c>
      <c r="L17617" s="1" t="s">
        <v>22</v>
      </c>
      <c r="M17617" s="1" t="s">
        <v>26</v>
      </c>
      <c r="N17617" s="1" t="s">
        <v>26</v>
      </c>
      <c r="O17617">
        <v>1</v>
      </c>
      <c r="P17617" s="1" t="s">
        <v>40</v>
      </c>
      <c r="Q17617" s="1" t="s">
        <v>40</v>
      </c>
      <c r="R17617">
        <v>0</v>
      </c>
    </row>
    <row r="17618" spans="1:18" x14ac:dyDescent="0.3">
      <c r="A17618" s="1" t="s">
        <v>18337</v>
      </c>
      <c r="B17618" s="1" t="s">
        <v>17651</v>
      </c>
      <c r="C17618">
        <v>2025</v>
      </c>
      <c r="D17618" s="2">
        <v>36784</v>
      </c>
      <c r="E17618" s="1" t="s">
        <v>20</v>
      </c>
      <c r="F17618">
        <v>1</v>
      </c>
      <c r="G17618">
        <v>0</v>
      </c>
      <c r="H17618">
        <v>0</v>
      </c>
      <c r="I17618" s="1" t="s">
        <v>21</v>
      </c>
      <c r="J17618" s="1"/>
      <c r="K17618">
        <v>0</v>
      </c>
      <c r="L17618" s="1" t="s">
        <v>22</v>
      </c>
      <c r="M17618" s="1" t="s">
        <v>26</v>
      </c>
      <c r="N17618" s="1" t="s">
        <v>26</v>
      </c>
      <c r="O17618">
        <v>1</v>
      </c>
      <c r="P17618" s="1" t="s">
        <v>2432</v>
      </c>
      <c r="Q17618" s="1" t="s">
        <v>2432</v>
      </c>
      <c r="R17618">
        <v>0</v>
      </c>
    </row>
    <row r="17619" spans="1:18" x14ac:dyDescent="0.3">
      <c r="A17619" s="1" t="s">
        <v>18338</v>
      </c>
      <c r="B17619" s="1" t="s">
        <v>17651</v>
      </c>
      <c r="C17619">
        <v>2025</v>
      </c>
      <c r="D17619" s="2">
        <v>36784</v>
      </c>
      <c r="E17619" s="1" t="s">
        <v>20</v>
      </c>
      <c r="F17619">
        <v>1</v>
      </c>
      <c r="G17619">
        <v>0</v>
      </c>
      <c r="H17619">
        <v>0</v>
      </c>
      <c r="I17619" s="1" t="s">
        <v>21</v>
      </c>
      <c r="J17619" s="1"/>
      <c r="K17619">
        <v>0</v>
      </c>
      <c r="L17619" s="1" t="s">
        <v>22</v>
      </c>
      <c r="M17619" s="1" t="s">
        <v>26</v>
      </c>
      <c r="N17619" s="1" t="s">
        <v>26</v>
      </c>
      <c r="O17619">
        <v>1</v>
      </c>
      <c r="P17619" s="1" t="s">
        <v>78</v>
      </c>
      <c r="Q17619" s="1" t="s">
        <v>78</v>
      </c>
      <c r="R17619">
        <v>0</v>
      </c>
    </row>
    <row r="17620" spans="1:18" x14ac:dyDescent="0.3">
      <c r="A17620" s="1" t="s">
        <v>18339</v>
      </c>
      <c r="B17620" s="1" t="s">
        <v>17651</v>
      </c>
      <c r="C17620">
        <v>2025</v>
      </c>
      <c r="D17620" s="2">
        <v>36784</v>
      </c>
      <c r="E17620" s="1" t="s">
        <v>20</v>
      </c>
      <c r="F17620">
        <v>1</v>
      </c>
      <c r="G17620">
        <v>0</v>
      </c>
      <c r="H17620">
        <v>0</v>
      </c>
      <c r="I17620" s="1" t="s">
        <v>21</v>
      </c>
      <c r="J17620" s="1"/>
      <c r="K17620">
        <v>0</v>
      </c>
      <c r="L17620" s="1" t="s">
        <v>22</v>
      </c>
      <c r="M17620" s="1" t="s">
        <v>23</v>
      </c>
      <c r="N17620" s="1" t="s">
        <v>23</v>
      </c>
      <c r="O17620">
        <v>2</v>
      </c>
      <c r="P17620" s="1" t="s">
        <v>4408</v>
      </c>
      <c r="Q17620" s="1"/>
      <c r="R17620">
        <v>0</v>
      </c>
    </row>
    <row r="17621" spans="1:18" x14ac:dyDescent="0.3">
      <c r="A17621" s="1" t="s">
        <v>18340</v>
      </c>
      <c r="B17621" s="1" t="s">
        <v>17651</v>
      </c>
      <c r="C17621">
        <v>2025</v>
      </c>
      <c r="D17621" s="2">
        <v>36784</v>
      </c>
      <c r="E17621" s="1" t="s">
        <v>20</v>
      </c>
      <c r="F17621">
        <v>1</v>
      </c>
      <c r="G17621">
        <v>0</v>
      </c>
      <c r="H17621">
        <v>0</v>
      </c>
      <c r="I17621" s="1" t="s">
        <v>21</v>
      </c>
      <c r="J17621" s="1"/>
      <c r="K17621">
        <v>0</v>
      </c>
      <c r="L17621" s="1" t="s">
        <v>22</v>
      </c>
      <c r="M17621" s="1" t="s">
        <v>26</v>
      </c>
      <c r="N17621" s="1" t="s">
        <v>26</v>
      </c>
      <c r="O17621">
        <v>1</v>
      </c>
      <c r="P17621" s="1" t="s">
        <v>40</v>
      </c>
      <c r="Q17621" s="1" t="s">
        <v>40</v>
      </c>
      <c r="R17621">
        <v>0</v>
      </c>
    </row>
    <row r="17622" spans="1:18" x14ac:dyDescent="0.3">
      <c r="A17622" s="1" t="s">
        <v>18341</v>
      </c>
      <c r="B17622" s="1" t="s">
        <v>17651</v>
      </c>
      <c r="C17622">
        <v>2025</v>
      </c>
      <c r="D17622" s="2">
        <v>36784</v>
      </c>
      <c r="E17622" s="1" t="s">
        <v>20</v>
      </c>
      <c r="F17622">
        <v>1</v>
      </c>
      <c r="G17622">
        <v>0</v>
      </c>
      <c r="H17622">
        <v>0</v>
      </c>
      <c r="I17622" s="1" t="s">
        <v>21</v>
      </c>
      <c r="J17622" s="1"/>
      <c r="K17622">
        <v>0</v>
      </c>
      <c r="L17622" s="1" t="s">
        <v>22</v>
      </c>
      <c r="M17622" s="1" t="s">
        <v>26</v>
      </c>
      <c r="N17622" s="1" t="s">
        <v>26</v>
      </c>
      <c r="O17622">
        <v>1</v>
      </c>
      <c r="P17622" s="1" t="s">
        <v>40</v>
      </c>
      <c r="Q17622" s="1" t="s">
        <v>40</v>
      </c>
      <c r="R17622">
        <v>0</v>
      </c>
    </row>
    <row r="17623" spans="1:18" x14ac:dyDescent="0.3">
      <c r="A17623" s="1" t="s">
        <v>18342</v>
      </c>
      <c r="B17623" s="1" t="s">
        <v>17651</v>
      </c>
      <c r="C17623">
        <v>2025</v>
      </c>
      <c r="D17623" s="2">
        <v>36784</v>
      </c>
      <c r="E17623" s="1" t="s">
        <v>20</v>
      </c>
      <c r="F17623">
        <v>1</v>
      </c>
      <c r="G17623">
        <v>0</v>
      </c>
      <c r="H17623">
        <v>0</v>
      </c>
      <c r="I17623" s="1" t="s">
        <v>21</v>
      </c>
      <c r="J17623" s="1"/>
      <c r="K17623">
        <v>0</v>
      </c>
      <c r="L17623" s="1" t="s">
        <v>22</v>
      </c>
      <c r="M17623" s="1" t="s">
        <v>26</v>
      </c>
      <c r="N17623" s="1" t="s">
        <v>26</v>
      </c>
      <c r="O17623">
        <v>1</v>
      </c>
      <c r="P17623" s="1" t="s">
        <v>27</v>
      </c>
      <c r="Q17623" s="1" t="s">
        <v>27</v>
      </c>
      <c r="R17623">
        <v>0</v>
      </c>
    </row>
    <row r="17624" spans="1:18" x14ac:dyDescent="0.3">
      <c r="A17624" s="1" t="s">
        <v>18343</v>
      </c>
      <c r="B17624" s="1" t="s">
        <v>17651</v>
      </c>
      <c r="C17624">
        <v>2025</v>
      </c>
      <c r="D17624" s="2">
        <v>36784</v>
      </c>
      <c r="E17624" s="1" t="s">
        <v>20</v>
      </c>
      <c r="F17624">
        <v>1</v>
      </c>
      <c r="G17624">
        <v>0</v>
      </c>
      <c r="H17624">
        <v>0</v>
      </c>
      <c r="I17624" s="1" t="s">
        <v>21</v>
      </c>
      <c r="J17624" s="1"/>
      <c r="K17624">
        <v>0</v>
      </c>
      <c r="L17624" s="1" t="s">
        <v>22</v>
      </c>
      <c r="M17624" s="1" t="s">
        <v>26</v>
      </c>
      <c r="N17624" s="1" t="s">
        <v>26</v>
      </c>
      <c r="O17624">
        <v>1</v>
      </c>
      <c r="P17624" s="1" t="s">
        <v>2432</v>
      </c>
      <c r="Q17624" s="1" t="s">
        <v>2432</v>
      </c>
      <c r="R17624">
        <v>0</v>
      </c>
    </row>
    <row r="17625" spans="1:18" x14ac:dyDescent="0.3">
      <c r="A17625" s="1" t="s">
        <v>18344</v>
      </c>
      <c r="B17625" s="1" t="s">
        <v>17651</v>
      </c>
      <c r="C17625">
        <v>2025</v>
      </c>
      <c r="D17625" s="2">
        <v>36784</v>
      </c>
      <c r="E17625" s="1" t="s">
        <v>20</v>
      </c>
      <c r="F17625">
        <v>1</v>
      </c>
      <c r="G17625">
        <v>0</v>
      </c>
      <c r="H17625">
        <v>0</v>
      </c>
      <c r="I17625" s="1" t="s">
        <v>21</v>
      </c>
      <c r="J17625" s="1"/>
      <c r="K17625">
        <v>0</v>
      </c>
      <c r="L17625" s="1" t="s">
        <v>22</v>
      </c>
      <c r="M17625" s="1" t="s">
        <v>26</v>
      </c>
      <c r="N17625" s="1" t="s">
        <v>26</v>
      </c>
      <c r="O17625">
        <v>1</v>
      </c>
      <c r="P17625" s="1" t="s">
        <v>40</v>
      </c>
      <c r="Q17625" s="1" t="s">
        <v>40</v>
      </c>
      <c r="R17625">
        <v>0</v>
      </c>
    </row>
    <row r="17626" spans="1:18" x14ac:dyDescent="0.3">
      <c r="A17626" s="1" t="s">
        <v>18345</v>
      </c>
      <c r="B17626" s="1" t="s">
        <v>17651</v>
      </c>
      <c r="C17626">
        <v>2025</v>
      </c>
      <c r="D17626" s="2">
        <v>36784</v>
      </c>
      <c r="E17626" s="1" t="s">
        <v>20</v>
      </c>
      <c r="F17626">
        <v>1</v>
      </c>
      <c r="G17626">
        <v>0</v>
      </c>
      <c r="H17626">
        <v>0</v>
      </c>
      <c r="I17626" s="1" t="s">
        <v>21</v>
      </c>
      <c r="J17626" s="1"/>
      <c r="K17626">
        <v>0</v>
      </c>
      <c r="L17626" s="1" t="s">
        <v>22</v>
      </c>
      <c r="M17626" s="1" t="s">
        <v>26</v>
      </c>
      <c r="N17626" s="1" t="s">
        <v>26</v>
      </c>
      <c r="O17626">
        <v>1</v>
      </c>
      <c r="P17626" s="1" t="s">
        <v>2432</v>
      </c>
      <c r="Q17626" s="1" t="s">
        <v>2432</v>
      </c>
      <c r="R17626">
        <v>0</v>
      </c>
    </row>
    <row r="17627" spans="1:18" x14ac:dyDescent="0.3">
      <c r="A17627" s="1" t="s">
        <v>18346</v>
      </c>
      <c r="B17627" s="1" t="s">
        <v>17651</v>
      </c>
      <c r="C17627">
        <v>2025</v>
      </c>
      <c r="D17627" s="2">
        <v>36784</v>
      </c>
      <c r="E17627" s="1" t="s">
        <v>37</v>
      </c>
      <c r="F17627">
        <v>1</v>
      </c>
      <c r="G17627">
        <v>1</v>
      </c>
      <c r="H17627">
        <v>1</v>
      </c>
      <c r="I17627" s="1" t="s">
        <v>38</v>
      </c>
      <c r="J17627" s="1" t="s">
        <v>39</v>
      </c>
      <c r="K17627">
        <v>0</v>
      </c>
      <c r="L17627" s="1" t="s">
        <v>22</v>
      </c>
      <c r="M17627" s="1" t="s">
        <v>26</v>
      </c>
      <c r="N17627" s="1" t="s">
        <v>26</v>
      </c>
      <c r="O17627">
        <v>1</v>
      </c>
      <c r="P17627" s="1" t="s">
        <v>2432</v>
      </c>
      <c r="Q17627" s="1" t="s">
        <v>2432</v>
      </c>
      <c r="R17627">
        <v>0</v>
      </c>
    </row>
    <row r="17628" spans="1:18" x14ac:dyDescent="0.3">
      <c r="A17628" s="1" t="s">
        <v>18347</v>
      </c>
      <c r="B17628" s="1" t="s">
        <v>17651</v>
      </c>
      <c r="C17628">
        <v>2025</v>
      </c>
      <c r="D17628" s="2">
        <v>36784</v>
      </c>
      <c r="E17628" s="1" t="s">
        <v>37</v>
      </c>
      <c r="F17628">
        <v>1</v>
      </c>
      <c r="G17628">
        <v>1</v>
      </c>
      <c r="H17628">
        <v>1</v>
      </c>
      <c r="I17628" s="1" t="s">
        <v>38</v>
      </c>
      <c r="J17628" s="1" t="s">
        <v>42</v>
      </c>
      <c r="K17628">
        <v>0</v>
      </c>
      <c r="L17628" s="1" t="s">
        <v>22</v>
      </c>
      <c r="M17628" s="1" t="s">
        <v>26</v>
      </c>
      <c r="N17628" s="1" t="s">
        <v>26</v>
      </c>
      <c r="O17628">
        <v>1</v>
      </c>
      <c r="P17628" s="1" t="s">
        <v>134</v>
      </c>
      <c r="Q17628" s="1" t="s">
        <v>134</v>
      </c>
      <c r="R17628">
        <v>0</v>
      </c>
    </row>
    <row r="17629" spans="1:18" x14ac:dyDescent="0.3">
      <c r="A17629" s="1" t="s">
        <v>18348</v>
      </c>
      <c r="B17629" s="1" t="s">
        <v>17651</v>
      </c>
      <c r="C17629">
        <v>2025</v>
      </c>
      <c r="D17629" s="2">
        <v>36784</v>
      </c>
      <c r="E17629" s="1" t="s">
        <v>20</v>
      </c>
      <c r="F17629">
        <v>1</v>
      </c>
      <c r="G17629">
        <v>0</v>
      </c>
      <c r="H17629">
        <v>0</v>
      </c>
      <c r="I17629" s="1" t="s">
        <v>21</v>
      </c>
      <c r="J17629" s="1"/>
      <c r="K17629">
        <v>0</v>
      </c>
      <c r="L17629" s="1" t="s">
        <v>22</v>
      </c>
      <c r="M17629" s="1" t="s">
        <v>26</v>
      </c>
      <c r="N17629" s="1" t="s">
        <v>26</v>
      </c>
      <c r="O17629">
        <v>1</v>
      </c>
      <c r="P17629" s="1" t="s">
        <v>40</v>
      </c>
      <c r="Q17629" s="1" t="s">
        <v>40</v>
      </c>
      <c r="R17629">
        <v>0</v>
      </c>
    </row>
    <row r="17630" spans="1:18" x14ac:dyDescent="0.3">
      <c r="A17630" s="1" t="s">
        <v>18349</v>
      </c>
      <c r="B17630" s="1" t="s">
        <v>17651</v>
      </c>
      <c r="C17630">
        <v>2025</v>
      </c>
      <c r="D17630" s="2">
        <v>36784</v>
      </c>
      <c r="E17630" s="1" t="s">
        <v>20</v>
      </c>
      <c r="F17630">
        <v>1</v>
      </c>
      <c r="G17630">
        <v>0</v>
      </c>
      <c r="H17630">
        <v>0</v>
      </c>
      <c r="I17630" s="1" t="s">
        <v>21</v>
      </c>
      <c r="J17630" s="1"/>
      <c r="K17630">
        <v>0</v>
      </c>
      <c r="L17630" s="1" t="s">
        <v>22</v>
      </c>
      <c r="M17630" s="1" t="s">
        <v>26</v>
      </c>
      <c r="N17630" s="1" t="s">
        <v>26</v>
      </c>
      <c r="O17630">
        <v>1</v>
      </c>
      <c r="P17630" s="1" t="s">
        <v>2432</v>
      </c>
      <c r="Q17630" s="1" t="s">
        <v>2432</v>
      </c>
      <c r="R17630">
        <v>0</v>
      </c>
    </row>
    <row r="17631" spans="1:18" x14ac:dyDescent="0.3">
      <c r="A17631" s="1" t="s">
        <v>18350</v>
      </c>
      <c r="B17631" s="1" t="s">
        <v>17651</v>
      </c>
      <c r="C17631">
        <v>2025</v>
      </c>
      <c r="D17631" s="2">
        <v>36784</v>
      </c>
      <c r="E17631" s="1" t="s">
        <v>20</v>
      </c>
      <c r="F17631">
        <v>1</v>
      </c>
      <c r="G17631">
        <v>0</v>
      </c>
      <c r="H17631">
        <v>0</v>
      </c>
      <c r="I17631" s="1" t="s">
        <v>21</v>
      </c>
      <c r="J17631" s="1"/>
      <c r="K17631">
        <v>0</v>
      </c>
      <c r="L17631" s="1" t="s">
        <v>22</v>
      </c>
      <c r="M17631" s="1" t="s">
        <v>26</v>
      </c>
      <c r="N17631" s="1" t="s">
        <v>26</v>
      </c>
      <c r="O17631">
        <v>1</v>
      </c>
      <c r="P17631" s="1" t="s">
        <v>40</v>
      </c>
      <c r="Q17631" s="1" t="s">
        <v>40</v>
      </c>
      <c r="R17631">
        <v>0</v>
      </c>
    </row>
    <row r="17632" spans="1:18" x14ac:dyDescent="0.3">
      <c r="A17632" s="1" t="s">
        <v>18351</v>
      </c>
      <c r="B17632" s="1" t="s">
        <v>17651</v>
      </c>
      <c r="C17632">
        <v>2025</v>
      </c>
      <c r="D17632" s="2">
        <v>36784</v>
      </c>
      <c r="E17632" s="1" t="s">
        <v>20</v>
      </c>
      <c r="F17632">
        <v>1</v>
      </c>
      <c r="G17632">
        <v>0</v>
      </c>
      <c r="H17632">
        <v>0</v>
      </c>
      <c r="I17632" s="1" t="s">
        <v>21</v>
      </c>
      <c r="J17632" s="1"/>
      <c r="K17632">
        <v>0</v>
      </c>
      <c r="L17632" s="1" t="s">
        <v>22</v>
      </c>
      <c r="M17632" s="1" t="s">
        <v>33</v>
      </c>
      <c r="N17632" s="1" t="s">
        <v>33</v>
      </c>
      <c r="O17632">
        <v>1</v>
      </c>
      <c r="P17632" s="1" t="s">
        <v>2432</v>
      </c>
      <c r="Q17632" s="1" t="s">
        <v>2432</v>
      </c>
      <c r="R17632">
        <v>0</v>
      </c>
    </row>
    <row r="17633" spans="1:18" x14ac:dyDescent="0.3">
      <c r="A17633" s="1" t="s">
        <v>18352</v>
      </c>
      <c r="B17633" s="1" t="s">
        <v>17651</v>
      </c>
      <c r="C17633">
        <v>2025</v>
      </c>
      <c r="D17633" s="2">
        <v>36784</v>
      </c>
      <c r="E17633" s="1" t="s">
        <v>20</v>
      </c>
      <c r="F17633">
        <v>1</v>
      </c>
      <c r="G17633">
        <v>0</v>
      </c>
      <c r="H17633">
        <v>0</v>
      </c>
      <c r="I17633" s="1" t="s">
        <v>21</v>
      </c>
      <c r="J17633" s="1"/>
      <c r="K17633">
        <v>0</v>
      </c>
      <c r="L17633" s="1" t="s">
        <v>22</v>
      </c>
      <c r="M17633" s="1" t="s">
        <v>33</v>
      </c>
      <c r="N17633" s="1" t="s">
        <v>33</v>
      </c>
      <c r="O17633">
        <v>1</v>
      </c>
      <c r="P17633" s="1" t="s">
        <v>27</v>
      </c>
      <c r="Q17633" s="1" t="s">
        <v>27</v>
      </c>
      <c r="R17633">
        <v>0</v>
      </c>
    </row>
    <row r="17634" spans="1:18" x14ac:dyDescent="0.3">
      <c r="A17634" s="1" t="s">
        <v>18353</v>
      </c>
      <c r="B17634" s="1" t="s">
        <v>17651</v>
      </c>
      <c r="C17634">
        <v>2025</v>
      </c>
      <c r="D17634" s="2">
        <v>36784</v>
      </c>
      <c r="E17634" s="1" t="s">
        <v>20</v>
      </c>
      <c r="F17634">
        <v>1</v>
      </c>
      <c r="G17634">
        <v>0</v>
      </c>
      <c r="H17634">
        <v>0</v>
      </c>
      <c r="I17634" s="1" t="s">
        <v>21</v>
      </c>
      <c r="J17634" s="1"/>
      <c r="K17634">
        <v>0</v>
      </c>
      <c r="L17634" s="1" t="s">
        <v>22</v>
      </c>
      <c r="M17634" s="1" t="s">
        <v>26</v>
      </c>
      <c r="N17634" s="1" t="s">
        <v>26</v>
      </c>
      <c r="O17634">
        <v>1</v>
      </c>
      <c r="P17634" s="1" t="s">
        <v>78</v>
      </c>
      <c r="Q17634" s="1" t="s">
        <v>78</v>
      </c>
      <c r="R17634">
        <v>0</v>
      </c>
    </row>
    <row r="17635" spans="1:18" x14ac:dyDescent="0.3">
      <c r="A17635" s="1" t="s">
        <v>18354</v>
      </c>
      <c r="B17635" s="1" t="s">
        <v>17651</v>
      </c>
      <c r="C17635">
        <v>2025</v>
      </c>
      <c r="D17635" s="2">
        <v>36784</v>
      </c>
      <c r="E17635" s="1" t="s">
        <v>20</v>
      </c>
      <c r="F17635">
        <v>1</v>
      </c>
      <c r="G17635">
        <v>0</v>
      </c>
      <c r="H17635">
        <v>0</v>
      </c>
      <c r="I17635" s="1" t="s">
        <v>21</v>
      </c>
      <c r="J17635" s="1"/>
      <c r="K17635">
        <v>0</v>
      </c>
      <c r="L17635" s="1" t="s">
        <v>22</v>
      </c>
      <c r="M17635" s="1" t="s">
        <v>26</v>
      </c>
      <c r="N17635" s="1" t="s">
        <v>26</v>
      </c>
      <c r="O17635">
        <v>1</v>
      </c>
      <c r="P17635" s="1" t="s">
        <v>27</v>
      </c>
      <c r="Q17635" s="1" t="s">
        <v>27</v>
      </c>
      <c r="R17635">
        <v>0</v>
      </c>
    </row>
    <row r="17636" spans="1:18" x14ac:dyDescent="0.3">
      <c r="A17636" s="1" t="s">
        <v>18355</v>
      </c>
      <c r="B17636" s="1" t="s">
        <v>17651</v>
      </c>
      <c r="C17636">
        <v>2025</v>
      </c>
      <c r="D17636" s="2">
        <v>36784</v>
      </c>
      <c r="E17636" s="1" t="s">
        <v>20</v>
      </c>
      <c r="F17636">
        <v>1</v>
      </c>
      <c r="G17636">
        <v>0</v>
      </c>
      <c r="H17636">
        <v>0</v>
      </c>
      <c r="I17636" s="1" t="s">
        <v>21</v>
      </c>
      <c r="J17636" s="1"/>
      <c r="K17636">
        <v>0</v>
      </c>
      <c r="L17636" s="1" t="s">
        <v>22</v>
      </c>
      <c r="M17636" s="1" t="s">
        <v>26</v>
      </c>
      <c r="N17636" s="1" t="s">
        <v>26</v>
      </c>
      <c r="O17636">
        <v>1</v>
      </c>
      <c r="P17636" s="1" t="s">
        <v>2432</v>
      </c>
      <c r="Q17636" s="1" t="s">
        <v>2432</v>
      </c>
      <c r="R17636">
        <v>0</v>
      </c>
    </row>
    <row r="17637" spans="1:18" x14ac:dyDescent="0.3">
      <c r="A17637" s="1" t="s">
        <v>18356</v>
      </c>
      <c r="B17637" s="1" t="s">
        <v>17651</v>
      </c>
      <c r="C17637">
        <v>2025</v>
      </c>
      <c r="D17637" s="2">
        <v>36784</v>
      </c>
      <c r="E17637" s="1" t="s">
        <v>20</v>
      </c>
      <c r="F17637">
        <v>1</v>
      </c>
      <c r="G17637">
        <v>0</v>
      </c>
      <c r="H17637">
        <v>0</v>
      </c>
      <c r="I17637" s="1" t="s">
        <v>21</v>
      </c>
      <c r="J17637" s="1"/>
      <c r="K17637">
        <v>0</v>
      </c>
      <c r="L17637" s="1" t="s">
        <v>22</v>
      </c>
      <c r="M17637" s="1" t="s">
        <v>26</v>
      </c>
      <c r="N17637" s="1" t="s">
        <v>26</v>
      </c>
      <c r="O17637">
        <v>1</v>
      </c>
      <c r="P17637" s="1" t="s">
        <v>40</v>
      </c>
      <c r="Q17637" s="1" t="s">
        <v>40</v>
      </c>
      <c r="R17637">
        <v>0</v>
      </c>
    </row>
    <row r="17638" spans="1:18" x14ac:dyDescent="0.3">
      <c r="A17638" s="1" t="s">
        <v>18357</v>
      </c>
      <c r="B17638" s="1" t="s">
        <v>17651</v>
      </c>
      <c r="C17638">
        <v>2025</v>
      </c>
      <c r="D17638" s="2">
        <v>36784</v>
      </c>
      <c r="E17638" s="1" t="s">
        <v>20</v>
      </c>
      <c r="F17638">
        <v>1</v>
      </c>
      <c r="G17638">
        <v>0</v>
      </c>
      <c r="H17638">
        <v>0</v>
      </c>
      <c r="I17638" s="1" t="s">
        <v>21</v>
      </c>
      <c r="J17638" s="1"/>
      <c r="K17638">
        <v>0</v>
      </c>
      <c r="L17638" s="1" t="s">
        <v>22</v>
      </c>
      <c r="M17638" s="1" t="s">
        <v>33</v>
      </c>
      <c r="N17638" s="1" t="s">
        <v>33</v>
      </c>
      <c r="O17638">
        <v>1</v>
      </c>
      <c r="P17638" s="1" t="s">
        <v>27</v>
      </c>
      <c r="Q17638" s="1" t="s">
        <v>27</v>
      </c>
      <c r="R17638">
        <v>0</v>
      </c>
    </row>
    <row r="17639" spans="1:18" x14ac:dyDescent="0.3">
      <c r="A17639" s="1" t="s">
        <v>18358</v>
      </c>
      <c r="B17639" s="1" t="s">
        <v>17651</v>
      </c>
      <c r="C17639">
        <v>2025</v>
      </c>
      <c r="D17639" s="2">
        <v>36784</v>
      </c>
      <c r="E17639" s="1" t="s">
        <v>20</v>
      </c>
      <c r="F17639">
        <v>1</v>
      </c>
      <c r="G17639">
        <v>0</v>
      </c>
      <c r="H17639">
        <v>0</v>
      </c>
      <c r="I17639" s="1" t="s">
        <v>21</v>
      </c>
      <c r="J17639" s="1"/>
      <c r="K17639">
        <v>0</v>
      </c>
      <c r="L17639" s="1" t="s">
        <v>22</v>
      </c>
      <c r="M17639" s="1" t="s">
        <v>26</v>
      </c>
      <c r="N17639" s="1" t="s">
        <v>26</v>
      </c>
      <c r="O17639">
        <v>1</v>
      </c>
      <c r="P17639" s="1" t="s">
        <v>40</v>
      </c>
      <c r="Q17639" s="1" t="s">
        <v>40</v>
      </c>
      <c r="R17639">
        <v>0</v>
      </c>
    </row>
    <row r="17640" spans="1:18" x14ac:dyDescent="0.3">
      <c r="A17640" s="1" t="s">
        <v>18359</v>
      </c>
      <c r="B17640" s="1" t="s">
        <v>17651</v>
      </c>
      <c r="C17640">
        <v>2025</v>
      </c>
      <c r="D17640" s="2">
        <v>36784</v>
      </c>
      <c r="E17640" s="1" t="s">
        <v>20</v>
      </c>
      <c r="F17640">
        <v>1</v>
      </c>
      <c r="G17640">
        <v>0</v>
      </c>
      <c r="H17640">
        <v>0</v>
      </c>
      <c r="I17640" s="1" t="s">
        <v>21</v>
      </c>
      <c r="J17640" s="1"/>
      <c r="K17640">
        <v>0</v>
      </c>
      <c r="L17640" s="1" t="s">
        <v>22</v>
      </c>
      <c r="M17640" s="1" t="s">
        <v>26</v>
      </c>
      <c r="N17640" s="1" t="s">
        <v>26</v>
      </c>
      <c r="O17640">
        <v>1</v>
      </c>
      <c r="P17640" s="1" t="s">
        <v>45</v>
      </c>
      <c r="Q17640" s="1" t="s">
        <v>45</v>
      </c>
      <c r="R17640">
        <v>0</v>
      </c>
    </row>
    <row r="17641" spans="1:18" x14ac:dyDescent="0.3">
      <c r="A17641" s="1" t="s">
        <v>18360</v>
      </c>
      <c r="B17641" s="1" t="s">
        <v>17651</v>
      </c>
      <c r="C17641">
        <v>2025</v>
      </c>
      <c r="D17641" s="2">
        <v>36784</v>
      </c>
      <c r="E17641" s="1" t="s">
        <v>20</v>
      </c>
      <c r="F17641">
        <v>1</v>
      </c>
      <c r="G17641">
        <v>0</v>
      </c>
      <c r="H17641">
        <v>0</v>
      </c>
      <c r="I17641" s="1" t="s">
        <v>21</v>
      </c>
      <c r="J17641" s="1"/>
      <c r="K17641">
        <v>0</v>
      </c>
      <c r="L17641" s="1" t="s">
        <v>22</v>
      </c>
      <c r="M17641" s="1" t="s">
        <v>26</v>
      </c>
      <c r="N17641" s="1" t="s">
        <v>26</v>
      </c>
      <c r="O17641">
        <v>1</v>
      </c>
      <c r="P17641" s="1" t="s">
        <v>74</v>
      </c>
      <c r="Q17641" s="1" t="s">
        <v>74</v>
      </c>
      <c r="R17641">
        <v>0</v>
      </c>
    </row>
    <row r="17642" spans="1:18" x14ac:dyDescent="0.3">
      <c r="A17642" s="1" t="s">
        <v>18361</v>
      </c>
      <c r="B17642" s="1" t="s">
        <v>17651</v>
      </c>
      <c r="C17642">
        <v>2025</v>
      </c>
      <c r="D17642" s="2">
        <v>36784</v>
      </c>
      <c r="E17642" s="1" t="s">
        <v>20</v>
      </c>
      <c r="F17642">
        <v>1</v>
      </c>
      <c r="G17642">
        <v>0</v>
      </c>
      <c r="H17642">
        <v>0</v>
      </c>
      <c r="I17642" s="1" t="s">
        <v>21</v>
      </c>
      <c r="J17642" s="1"/>
      <c r="K17642">
        <v>0</v>
      </c>
      <c r="L17642" s="1" t="s">
        <v>22</v>
      </c>
      <c r="M17642" s="1" t="s">
        <v>26</v>
      </c>
      <c r="N17642" s="1" t="s">
        <v>26</v>
      </c>
      <c r="O17642">
        <v>1</v>
      </c>
      <c r="P17642" s="1" t="s">
        <v>40</v>
      </c>
      <c r="Q17642" s="1" t="s">
        <v>40</v>
      </c>
      <c r="R17642">
        <v>0</v>
      </c>
    </row>
    <row r="17643" spans="1:18" x14ac:dyDescent="0.3">
      <c r="A17643" s="1" t="s">
        <v>18362</v>
      </c>
      <c r="B17643" s="1" t="s">
        <v>17651</v>
      </c>
      <c r="C17643">
        <v>2025</v>
      </c>
      <c r="D17643" s="2">
        <v>36784</v>
      </c>
      <c r="E17643" s="1" t="s">
        <v>20</v>
      </c>
      <c r="F17643">
        <v>1</v>
      </c>
      <c r="G17643">
        <v>0</v>
      </c>
      <c r="H17643">
        <v>0</v>
      </c>
      <c r="I17643" s="1" t="s">
        <v>21</v>
      </c>
      <c r="J17643" s="1"/>
      <c r="K17643">
        <v>0</v>
      </c>
      <c r="L17643" s="1" t="s">
        <v>22</v>
      </c>
      <c r="M17643" s="1" t="s">
        <v>47</v>
      </c>
      <c r="N17643" s="1" t="s">
        <v>47</v>
      </c>
      <c r="O17643">
        <v>1</v>
      </c>
      <c r="P17643" s="1" t="s">
        <v>78</v>
      </c>
      <c r="Q17643" s="1" t="s">
        <v>78</v>
      </c>
      <c r="R17643">
        <v>0</v>
      </c>
    </row>
    <row r="17644" spans="1:18" x14ac:dyDescent="0.3">
      <c r="A17644" s="1" t="s">
        <v>18363</v>
      </c>
      <c r="B17644" s="1" t="s">
        <v>17651</v>
      </c>
      <c r="C17644">
        <v>2025</v>
      </c>
      <c r="D17644" s="2">
        <v>36784</v>
      </c>
      <c r="E17644" s="1" t="s">
        <v>37</v>
      </c>
      <c r="F17644">
        <v>1</v>
      </c>
      <c r="G17644">
        <v>1</v>
      </c>
      <c r="H17644">
        <v>1</v>
      </c>
      <c r="I17644" s="1" t="s">
        <v>38</v>
      </c>
      <c r="J17644" s="1" t="s">
        <v>39</v>
      </c>
      <c r="K17644">
        <v>0</v>
      </c>
      <c r="L17644" s="1" t="s">
        <v>22</v>
      </c>
      <c r="M17644" s="1" t="s">
        <v>26</v>
      </c>
      <c r="N17644" s="1" t="s">
        <v>26</v>
      </c>
      <c r="O17644">
        <v>1</v>
      </c>
      <c r="P17644" s="1" t="s">
        <v>78</v>
      </c>
      <c r="Q17644" s="1" t="s">
        <v>78</v>
      </c>
      <c r="R17644">
        <v>0</v>
      </c>
    </row>
    <row r="17645" spans="1:18" x14ac:dyDescent="0.3">
      <c r="A17645" s="1" t="s">
        <v>18364</v>
      </c>
      <c r="B17645" s="1" t="s">
        <v>17651</v>
      </c>
      <c r="C17645">
        <v>2025</v>
      </c>
      <c r="D17645" s="2">
        <v>36784</v>
      </c>
      <c r="E17645" s="1" t="s">
        <v>20</v>
      </c>
      <c r="F17645">
        <v>1</v>
      </c>
      <c r="G17645">
        <v>0</v>
      </c>
      <c r="H17645">
        <v>0</v>
      </c>
      <c r="I17645" s="1" t="s">
        <v>21</v>
      </c>
      <c r="J17645" s="1"/>
      <c r="K17645">
        <v>0</v>
      </c>
      <c r="L17645" s="1" t="s">
        <v>22</v>
      </c>
      <c r="M17645" s="1" t="s">
        <v>23</v>
      </c>
      <c r="N17645" s="1" t="s">
        <v>23</v>
      </c>
      <c r="O17645">
        <v>1</v>
      </c>
      <c r="P17645" s="1" t="s">
        <v>558</v>
      </c>
      <c r="Q17645" s="1" t="s">
        <v>558</v>
      </c>
      <c r="R17645">
        <v>0</v>
      </c>
    </row>
    <row r="17646" spans="1:18" x14ac:dyDescent="0.3">
      <c r="A17646" s="1" t="s">
        <v>18365</v>
      </c>
      <c r="B17646" s="1" t="s">
        <v>17651</v>
      </c>
      <c r="C17646">
        <v>2025</v>
      </c>
      <c r="D17646" s="2">
        <v>36784</v>
      </c>
      <c r="E17646" s="1" t="s">
        <v>20</v>
      </c>
      <c r="F17646">
        <v>1</v>
      </c>
      <c r="G17646">
        <v>0</v>
      </c>
      <c r="H17646">
        <v>0</v>
      </c>
      <c r="I17646" s="1" t="s">
        <v>21</v>
      </c>
      <c r="J17646" s="1"/>
      <c r="K17646">
        <v>0</v>
      </c>
      <c r="L17646" s="1" t="s">
        <v>22</v>
      </c>
      <c r="M17646" s="1" t="s">
        <v>23</v>
      </c>
      <c r="N17646" s="1" t="s">
        <v>23</v>
      </c>
      <c r="O17646">
        <v>1</v>
      </c>
      <c r="P17646" s="1" t="s">
        <v>40</v>
      </c>
      <c r="Q17646" s="1" t="s">
        <v>40</v>
      </c>
      <c r="R17646">
        <v>0</v>
      </c>
    </row>
    <row r="17647" spans="1:18" x14ac:dyDescent="0.3">
      <c r="A17647" s="1" t="s">
        <v>18366</v>
      </c>
      <c r="B17647" s="1" t="s">
        <v>17651</v>
      </c>
      <c r="C17647">
        <v>2025</v>
      </c>
      <c r="D17647" s="2">
        <v>36784</v>
      </c>
      <c r="E17647" s="1" t="s">
        <v>20</v>
      </c>
      <c r="F17647">
        <v>1</v>
      </c>
      <c r="G17647">
        <v>0</v>
      </c>
      <c r="H17647">
        <v>0</v>
      </c>
      <c r="I17647" s="1" t="s">
        <v>21</v>
      </c>
      <c r="J17647" s="1"/>
      <c r="K17647">
        <v>0</v>
      </c>
      <c r="L17647" s="1" t="s">
        <v>22</v>
      </c>
      <c r="M17647" s="1" t="s">
        <v>26</v>
      </c>
      <c r="N17647" s="1" t="s">
        <v>26</v>
      </c>
      <c r="O17647">
        <v>1</v>
      </c>
      <c r="P17647" s="1" t="s">
        <v>78</v>
      </c>
      <c r="Q17647" s="1" t="s">
        <v>78</v>
      </c>
      <c r="R17647">
        <v>0</v>
      </c>
    </row>
    <row r="17648" spans="1:18" x14ac:dyDescent="0.3">
      <c r="A17648" s="1" t="s">
        <v>18367</v>
      </c>
      <c r="B17648" s="1" t="s">
        <v>17651</v>
      </c>
      <c r="C17648">
        <v>2025</v>
      </c>
      <c r="D17648" s="2">
        <v>36784</v>
      </c>
      <c r="E17648" s="1" t="s">
        <v>20</v>
      </c>
      <c r="F17648">
        <v>1</v>
      </c>
      <c r="G17648">
        <v>0</v>
      </c>
      <c r="H17648">
        <v>0</v>
      </c>
      <c r="I17648" s="1" t="s">
        <v>21</v>
      </c>
      <c r="J17648" s="1"/>
      <c r="K17648">
        <v>0</v>
      </c>
      <c r="L17648" s="1" t="s">
        <v>22</v>
      </c>
      <c r="M17648" s="1" t="s">
        <v>26</v>
      </c>
      <c r="N17648" s="1" t="s">
        <v>26</v>
      </c>
      <c r="O17648">
        <v>1</v>
      </c>
      <c r="P17648" s="1" t="s">
        <v>40</v>
      </c>
      <c r="Q17648" s="1" t="s">
        <v>40</v>
      </c>
      <c r="R17648">
        <v>0</v>
      </c>
    </row>
    <row r="17649" spans="1:18" x14ac:dyDescent="0.3">
      <c r="A17649" s="1" t="s">
        <v>18368</v>
      </c>
      <c r="B17649" s="1" t="s">
        <v>17651</v>
      </c>
      <c r="C17649">
        <v>2025</v>
      </c>
      <c r="D17649" s="2">
        <v>36784</v>
      </c>
      <c r="E17649" s="1" t="s">
        <v>20</v>
      </c>
      <c r="F17649">
        <v>1</v>
      </c>
      <c r="G17649">
        <v>0</v>
      </c>
      <c r="H17649">
        <v>0</v>
      </c>
      <c r="I17649" s="1" t="s">
        <v>21</v>
      </c>
      <c r="J17649" s="1"/>
      <c r="K17649">
        <v>0</v>
      </c>
      <c r="L17649" s="1" t="s">
        <v>22</v>
      </c>
      <c r="M17649" s="1" t="s">
        <v>26</v>
      </c>
      <c r="N17649" s="1" t="s">
        <v>26</v>
      </c>
      <c r="O17649">
        <v>1</v>
      </c>
      <c r="P17649" s="1" t="s">
        <v>2432</v>
      </c>
      <c r="Q17649" s="1" t="s">
        <v>2432</v>
      </c>
      <c r="R17649">
        <v>0</v>
      </c>
    </row>
    <row r="17650" spans="1:18" x14ac:dyDescent="0.3">
      <c r="A17650" s="1" t="s">
        <v>18369</v>
      </c>
      <c r="B17650" s="1" t="s">
        <v>17651</v>
      </c>
      <c r="C17650">
        <v>2025</v>
      </c>
      <c r="D17650" s="2">
        <v>36784</v>
      </c>
      <c r="E17650" s="1" t="s">
        <v>20</v>
      </c>
      <c r="F17650">
        <v>1</v>
      </c>
      <c r="G17650">
        <v>0</v>
      </c>
      <c r="H17650">
        <v>0</v>
      </c>
      <c r="I17650" s="1" t="s">
        <v>21</v>
      </c>
      <c r="J17650" s="1"/>
      <c r="K17650">
        <v>0</v>
      </c>
      <c r="L17650" s="1" t="s">
        <v>22</v>
      </c>
      <c r="M17650" s="1" t="s">
        <v>26</v>
      </c>
      <c r="N17650" s="1" t="s">
        <v>26</v>
      </c>
      <c r="O17650">
        <v>1</v>
      </c>
      <c r="P17650" s="1" t="s">
        <v>78</v>
      </c>
      <c r="Q17650" s="1" t="s">
        <v>78</v>
      </c>
      <c r="R17650">
        <v>0</v>
      </c>
    </row>
    <row r="17651" spans="1:18" x14ac:dyDescent="0.3">
      <c r="A17651" s="1" t="s">
        <v>18370</v>
      </c>
      <c r="B17651" s="1" t="s">
        <v>17651</v>
      </c>
      <c r="C17651">
        <v>2025</v>
      </c>
      <c r="D17651" s="2">
        <v>36784</v>
      </c>
      <c r="E17651" s="1" t="s">
        <v>20</v>
      </c>
      <c r="F17651">
        <v>1</v>
      </c>
      <c r="G17651">
        <v>0</v>
      </c>
      <c r="H17651">
        <v>0</v>
      </c>
      <c r="I17651" s="1" t="s">
        <v>21</v>
      </c>
      <c r="J17651" s="1"/>
      <c r="K17651">
        <v>0</v>
      </c>
      <c r="L17651" s="1" t="s">
        <v>22</v>
      </c>
      <c r="M17651" s="1" t="s">
        <v>23</v>
      </c>
      <c r="N17651" s="1" t="s">
        <v>23</v>
      </c>
      <c r="O17651">
        <v>1</v>
      </c>
      <c r="P17651" s="1" t="s">
        <v>40</v>
      </c>
      <c r="Q17651" s="1" t="s">
        <v>40</v>
      </c>
      <c r="R17651">
        <v>0</v>
      </c>
    </row>
    <row r="17652" spans="1:18" x14ac:dyDescent="0.3">
      <c r="A17652" s="1" t="s">
        <v>18371</v>
      </c>
      <c r="B17652" s="1" t="s">
        <v>17651</v>
      </c>
      <c r="C17652">
        <v>2025</v>
      </c>
      <c r="D17652" s="2">
        <v>36784</v>
      </c>
      <c r="E17652" s="1" t="s">
        <v>20</v>
      </c>
      <c r="F17652">
        <v>1</v>
      </c>
      <c r="G17652">
        <v>0</v>
      </c>
      <c r="H17652">
        <v>0</v>
      </c>
      <c r="I17652" s="1" t="s">
        <v>21</v>
      </c>
      <c r="J17652" s="1"/>
      <c r="K17652">
        <v>0</v>
      </c>
      <c r="L17652" s="1" t="s">
        <v>22</v>
      </c>
      <c r="M17652" s="1" t="s">
        <v>26</v>
      </c>
      <c r="N17652" s="1" t="s">
        <v>26</v>
      </c>
      <c r="O17652">
        <v>1</v>
      </c>
      <c r="P17652" s="1" t="s">
        <v>40</v>
      </c>
      <c r="Q17652" s="1" t="s">
        <v>40</v>
      </c>
      <c r="R17652">
        <v>0</v>
      </c>
    </row>
    <row r="17653" spans="1:18" x14ac:dyDescent="0.3">
      <c r="A17653" s="1" t="s">
        <v>18372</v>
      </c>
      <c r="B17653" s="1" t="s">
        <v>17651</v>
      </c>
      <c r="C17653">
        <v>2025</v>
      </c>
      <c r="D17653" s="2">
        <v>36784</v>
      </c>
      <c r="E17653" s="1" t="s">
        <v>37</v>
      </c>
      <c r="F17653">
        <v>1</v>
      </c>
      <c r="G17653">
        <v>1</v>
      </c>
      <c r="H17653">
        <v>1</v>
      </c>
      <c r="I17653" s="1" t="s">
        <v>38</v>
      </c>
      <c r="J17653" s="1" t="s">
        <v>42</v>
      </c>
      <c r="K17653">
        <v>0</v>
      </c>
      <c r="L17653" s="1" t="s">
        <v>22</v>
      </c>
      <c r="M17653" s="1" t="s">
        <v>23</v>
      </c>
      <c r="N17653" s="1" t="s">
        <v>23</v>
      </c>
      <c r="O17653">
        <v>1</v>
      </c>
      <c r="P17653" s="1" t="s">
        <v>27</v>
      </c>
      <c r="Q17653" s="1" t="s">
        <v>27</v>
      </c>
      <c r="R17653">
        <v>0</v>
      </c>
    </row>
    <row r="17654" spans="1:18" x14ac:dyDescent="0.3">
      <c r="A17654" s="1" t="s">
        <v>18373</v>
      </c>
      <c r="B17654" s="1" t="s">
        <v>17651</v>
      </c>
      <c r="C17654">
        <v>2025</v>
      </c>
      <c r="D17654" s="2">
        <v>36784</v>
      </c>
      <c r="E17654" s="1" t="s">
        <v>37</v>
      </c>
      <c r="F17654">
        <v>1</v>
      </c>
      <c r="G17654">
        <v>1</v>
      </c>
      <c r="H17654">
        <v>1</v>
      </c>
      <c r="I17654" s="1" t="s">
        <v>38</v>
      </c>
      <c r="J17654" s="1" t="s">
        <v>42</v>
      </c>
      <c r="K17654">
        <v>0</v>
      </c>
      <c r="L17654" s="1" t="s">
        <v>22</v>
      </c>
      <c r="M17654" s="1" t="s">
        <v>35</v>
      </c>
      <c r="N17654" s="1" t="s">
        <v>35</v>
      </c>
      <c r="O17654">
        <v>1</v>
      </c>
      <c r="P17654" s="1" t="s">
        <v>2432</v>
      </c>
      <c r="Q17654" s="1" t="s">
        <v>2432</v>
      </c>
      <c r="R17654">
        <v>1</v>
      </c>
    </row>
    <row r="17655" spans="1:18" x14ac:dyDescent="0.3">
      <c r="A17655" s="1" t="s">
        <v>18374</v>
      </c>
      <c r="B17655" s="1" t="s">
        <v>17651</v>
      </c>
      <c r="C17655">
        <v>2025</v>
      </c>
      <c r="D17655" s="2">
        <v>36784</v>
      </c>
      <c r="E17655" s="1" t="s">
        <v>20</v>
      </c>
      <c r="F17655">
        <v>1</v>
      </c>
      <c r="G17655">
        <v>0</v>
      </c>
      <c r="H17655">
        <v>0</v>
      </c>
      <c r="I17655" s="1" t="s">
        <v>21</v>
      </c>
      <c r="J17655" s="1"/>
      <c r="K17655">
        <v>0</v>
      </c>
      <c r="L17655" s="1" t="s">
        <v>22</v>
      </c>
      <c r="M17655" s="1" t="s">
        <v>35</v>
      </c>
      <c r="N17655" s="1" t="s">
        <v>35</v>
      </c>
      <c r="O17655">
        <v>1</v>
      </c>
      <c r="P17655" s="1" t="s">
        <v>2432</v>
      </c>
      <c r="Q17655" s="1" t="s">
        <v>2432</v>
      </c>
      <c r="R17655">
        <v>0</v>
      </c>
    </row>
    <row r="17656" spans="1:18" x14ac:dyDescent="0.3">
      <c r="A17656" s="1" t="s">
        <v>18375</v>
      </c>
      <c r="B17656" s="1" t="s">
        <v>17651</v>
      </c>
      <c r="C17656">
        <v>2025</v>
      </c>
      <c r="D17656" s="2">
        <v>36784</v>
      </c>
      <c r="E17656" s="1" t="s">
        <v>20</v>
      </c>
      <c r="F17656">
        <v>1</v>
      </c>
      <c r="G17656">
        <v>0</v>
      </c>
      <c r="H17656">
        <v>0</v>
      </c>
      <c r="I17656" s="1" t="s">
        <v>21</v>
      </c>
      <c r="J17656" s="1"/>
      <c r="K17656">
        <v>0</v>
      </c>
      <c r="L17656" s="1" t="s">
        <v>22</v>
      </c>
      <c r="M17656" s="1" t="s">
        <v>26</v>
      </c>
      <c r="N17656" s="1" t="s">
        <v>26</v>
      </c>
      <c r="O17656">
        <v>1</v>
      </c>
      <c r="P17656" s="1" t="s">
        <v>53</v>
      </c>
      <c r="Q17656" s="1" t="s">
        <v>53</v>
      </c>
      <c r="R17656">
        <v>0</v>
      </c>
    </row>
    <row r="17657" spans="1:18" x14ac:dyDescent="0.3">
      <c r="A17657" s="1" t="s">
        <v>18376</v>
      </c>
      <c r="B17657" s="1" t="s">
        <v>17651</v>
      </c>
      <c r="C17657">
        <v>2025</v>
      </c>
      <c r="D17657" s="2">
        <v>36784</v>
      </c>
      <c r="E17657" s="1" t="s">
        <v>20</v>
      </c>
      <c r="F17657">
        <v>1</v>
      </c>
      <c r="G17657">
        <v>0</v>
      </c>
      <c r="H17657">
        <v>0</v>
      </c>
      <c r="I17657" s="1" t="s">
        <v>21</v>
      </c>
      <c r="J17657" s="1"/>
      <c r="K17657">
        <v>0</v>
      </c>
      <c r="L17657" s="1" t="s">
        <v>22</v>
      </c>
      <c r="M17657" s="1" t="s">
        <v>47</v>
      </c>
      <c r="N17657" s="1" t="s">
        <v>47</v>
      </c>
      <c r="O17657">
        <v>1</v>
      </c>
      <c r="P17657" s="1" t="s">
        <v>2432</v>
      </c>
      <c r="Q17657" s="1" t="s">
        <v>2432</v>
      </c>
      <c r="R17657">
        <v>0</v>
      </c>
    </row>
    <row r="17658" spans="1:18" x14ac:dyDescent="0.3">
      <c r="A17658" s="1" t="s">
        <v>18377</v>
      </c>
      <c r="B17658" s="1" t="s">
        <v>17651</v>
      </c>
      <c r="C17658">
        <v>2025</v>
      </c>
      <c r="D17658" s="2">
        <v>36784</v>
      </c>
      <c r="E17658" s="1" t="s">
        <v>37</v>
      </c>
      <c r="F17658">
        <v>1</v>
      </c>
      <c r="G17658">
        <v>1</v>
      </c>
      <c r="H17658">
        <v>1</v>
      </c>
      <c r="I17658" s="1" t="s">
        <v>38</v>
      </c>
      <c r="J17658" s="1" t="s">
        <v>39</v>
      </c>
      <c r="K17658">
        <v>0</v>
      </c>
      <c r="L17658" s="1" t="s">
        <v>22</v>
      </c>
      <c r="M17658" s="1" t="s">
        <v>26</v>
      </c>
      <c r="N17658" s="1" t="s">
        <v>26</v>
      </c>
      <c r="O17658">
        <v>1</v>
      </c>
      <c r="P17658" s="1" t="s">
        <v>78</v>
      </c>
      <c r="Q17658" s="1" t="s">
        <v>78</v>
      </c>
      <c r="R17658">
        <v>0</v>
      </c>
    </row>
    <row r="17659" spans="1:18" x14ac:dyDescent="0.3">
      <c r="A17659" s="1" t="s">
        <v>18378</v>
      </c>
      <c r="B17659" s="1" t="s">
        <v>17651</v>
      </c>
      <c r="C17659">
        <v>2025</v>
      </c>
      <c r="D17659" s="2">
        <v>36784</v>
      </c>
      <c r="E17659" s="1" t="s">
        <v>20</v>
      </c>
      <c r="F17659">
        <v>1</v>
      </c>
      <c r="G17659">
        <v>0</v>
      </c>
      <c r="H17659">
        <v>0</v>
      </c>
      <c r="I17659" s="1" t="s">
        <v>21</v>
      </c>
      <c r="J17659" s="1"/>
      <c r="K17659">
        <v>0</v>
      </c>
      <c r="L17659" s="1" t="s">
        <v>22</v>
      </c>
      <c r="M17659" s="1" t="s">
        <v>33</v>
      </c>
      <c r="N17659" s="1" t="s">
        <v>33</v>
      </c>
      <c r="O17659">
        <v>1</v>
      </c>
      <c r="P17659" s="1" t="s">
        <v>78</v>
      </c>
      <c r="Q17659" s="1" t="s">
        <v>78</v>
      </c>
      <c r="R17659">
        <v>0</v>
      </c>
    </row>
    <row r="17660" spans="1:18" x14ac:dyDescent="0.3">
      <c r="A17660" s="1" t="s">
        <v>18379</v>
      </c>
      <c r="B17660" s="1" t="s">
        <v>17651</v>
      </c>
      <c r="C17660">
        <v>2025</v>
      </c>
      <c r="D17660" s="2">
        <v>36784</v>
      </c>
      <c r="E17660" s="1" t="s">
        <v>20</v>
      </c>
      <c r="F17660">
        <v>1</v>
      </c>
      <c r="G17660">
        <v>0</v>
      </c>
      <c r="H17660">
        <v>0</v>
      </c>
      <c r="I17660" s="1" t="s">
        <v>21</v>
      </c>
      <c r="J17660" s="1"/>
      <c r="K17660">
        <v>0</v>
      </c>
      <c r="L17660" s="1" t="s">
        <v>22</v>
      </c>
      <c r="M17660" s="1" t="s">
        <v>23</v>
      </c>
      <c r="N17660" s="1" t="s">
        <v>23</v>
      </c>
      <c r="O17660">
        <v>1</v>
      </c>
      <c r="P17660" s="1" t="s">
        <v>2432</v>
      </c>
      <c r="Q17660" s="1" t="s">
        <v>2432</v>
      </c>
      <c r="R17660">
        <v>0</v>
      </c>
    </row>
    <row r="17661" spans="1:18" x14ac:dyDescent="0.3">
      <c r="A17661" s="1" t="s">
        <v>18380</v>
      </c>
      <c r="B17661" s="1" t="s">
        <v>17651</v>
      </c>
      <c r="C17661">
        <v>2025</v>
      </c>
      <c r="D17661" s="2">
        <v>36784</v>
      </c>
      <c r="E17661" s="1" t="s">
        <v>20</v>
      </c>
      <c r="F17661">
        <v>1</v>
      </c>
      <c r="G17661">
        <v>0</v>
      </c>
      <c r="H17661">
        <v>0</v>
      </c>
      <c r="I17661" s="1" t="s">
        <v>21</v>
      </c>
      <c r="J17661" s="1"/>
      <c r="K17661">
        <v>0</v>
      </c>
      <c r="L17661" s="1" t="s">
        <v>22</v>
      </c>
      <c r="M17661" s="1" t="s">
        <v>26</v>
      </c>
      <c r="N17661" s="1" t="s">
        <v>26</v>
      </c>
      <c r="O17661">
        <v>1</v>
      </c>
      <c r="P17661" s="1" t="s">
        <v>27</v>
      </c>
      <c r="Q17661" s="1" t="s">
        <v>27</v>
      </c>
      <c r="R17661">
        <v>0</v>
      </c>
    </row>
    <row r="17662" spans="1:18" x14ac:dyDescent="0.3">
      <c r="A17662" s="1" t="s">
        <v>18381</v>
      </c>
      <c r="B17662" s="1" t="s">
        <v>17651</v>
      </c>
      <c r="C17662">
        <v>2025</v>
      </c>
      <c r="D17662" s="2">
        <v>36784</v>
      </c>
      <c r="E17662" s="1" t="s">
        <v>37</v>
      </c>
      <c r="F17662">
        <v>1</v>
      </c>
      <c r="G17662">
        <v>1</v>
      </c>
      <c r="H17662">
        <v>1</v>
      </c>
      <c r="I17662" s="1" t="s">
        <v>38</v>
      </c>
      <c r="J17662" s="1" t="s">
        <v>42</v>
      </c>
      <c r="K17662">
        <v>0</v>
      </c>
      <c r="L17662" s="1" t="s">
        <v>22</v>
      </c>
      <c r="M17662" s="1" t="s">
        <v>26</v>
      </c>
      <c r="N17662" s="1" t="s">
        <v>26</v>
      </c>
      <c r="O17662">
        <v>1</v>
      </c>
      <c r="P17662" s="1" t="s">
        <v>40</v>
      </c>
      <c r="Q17662" s="1" t="s">
        <v>40</v>
      </c>
      <c r="R17662">
        <v>0</v>
      </c>
    </row>
    <row r="17663" spans="1:18" x14ac:dyDescent="0.3">
      <c r="A17663" s="1" t="s">
        <v>18382</v>
      </c>
      <c r="B17663" s="1" t="s">
        <v>17651</v>
      </c>
      <c r="C17663">
        <v>2025</v>
      </c>
      <c r="D17663" s="2">
        <v>36784</v>
      </c>
      <c r="E17663" s="1" t="s">
        <v>20</v>
      </c>
      <c r="F17663">
        <v>1</v>
      </c>
      <c r="G17663">
        <v>0</v>
      </c>
      <c r="H17663">
        <v>0</v>
      </c>
      <c r="I17663" s="1" t="s">
        <v>21</v>
      </c>
      <c r="J17663" s="1"/>
      <c r="K17663">
        <v>0</v>
      </c>
      <c r="L17663" s="1" t="s">
        <v>22</v>
      </c>
      <c r="M17663" s="1" t="s">
        <v>33</v>
      </c>
      <c r="N17663" s="1" t="s">
        <v>33</v>
      </c>
      <c r="O17663">
        <v>1</v>
      </c>
      <c r="P17663" s="1" t="s">
        <v>74</v>
      </c>
      <c r="Q17663" s="1" t="s">
        <v>74</v>
      </c>
      <c r="R17663">
        <v>0</v>
      </c>
    </row>
    <row r="17664" spans="1:18" x14ac:dyDescent="0.3">
      <c r="A17664" s="1" t="s">
        <v>18383</v>
      </c>
      <c r="B17664" s="1" t="s">
        <v>17651</v>
      </c>
      <c r="C17664">
        <v>2025</v>
      </c>
      <c r="D17664" s="2">
        <v>36784</v>
      </c>
      <c r="E17664" s="1" t="s">
        <v>37</v>
      </c>
      <c r="F17664">
        <v>1</v>
      </c>
      <c r="G17664">
        <v>1</v>
      </c>
      <c r="H17664">
        <v>1</v>
      </c>
      <c r="I17664" s="1" t="s">
        <v>91</v>
      </c>
      <c r="J17664" s="1" t="s">
        <v>165</v>
      </c>
      <c r="K17664">
        <v>0</v>
      </c>
      <c r="L17664" s="1" t="s">
        <v>22</v>
      </c>
      <c r="M17664" s="1" t="s">
        <v>26</v>
      </c>
      <c r="N17664" s="1" t="s">
        <v>26</v>
      </c>
      <c r="O17664">
        <v>1</v>
      </c>
      <c r="P17664" s="1" t="s">
        <v>40</v>
      </c>
      <c r="Q17664" s="1" t="s">
        <v>40</v>
      </c>
      <c r="R17664">
        <v>0</v>
      </c>
    </row>
    <row r="17665" spans="1:18" x14ac:dyDescent="0.3">
      <c r="A17665" s="1" t="s">
        <v>18384</v>
      </c>
      <c r="B17665" s="1" t="s">
        <v>17651</v>
      </c>
      <c r="C17665">
        <v>2025</v>
      </c>
      <c r="D17665" s="2">
        <v>36784</v>
      </c>
      <c r="E17665" s="1" t="s">
        <v>20</v>
      </c>
      <c r="F17665">
        <v>1</v>
      </c>
      <c r="G17665">
        <v>0</v>
      </c>
      <c r="H17665">
        <v>0</v>
      </c>
      <c r="I17665" s="1" t="s">
        <v>21</v>
      </c>
      <c r="J17665" s="1"/>
      <c r="K17665">
        <v>0</v>
      </c>
      <c r="L17665" s="1" t="s">
        <v>22</v>
      </c>
      <c r="M17665" s="1" t="s">
        <v>26</v>
      </c>
      <c r="N17665" s="1" t="s">
        <v>26</v>
      </c>
      <c r="O17665">
        <v>1</v>
      </c>
      <c r="P17665" s="1" t="s">
        <v>27</v>
      </c>
      <c r="Q17665" s="1" t="s">
        <v>27</v>
      </c>
      <c r="R17665">
        <v>0</v>
      </c>
    </row>
    <row r="17666" spans="1:18" x14ac:dyDescent="0.3">
      <c r="A17666" s="1" t="s">
        <v>18385</v>
      </c>
      <c r="B17666" s="1" t="s">
        <v>17651</v>
      </c>
      <c r="C17666">
        <v>2025</v>
      </c>
      <c r="D17666" s="2">
        <v>36784</v>
      </c>
      <c r="E17666" s="1" t="s">
        <v>20</v>
      </c>
      <c r="F17666">
        <v>1</v>
      </c>
      <c r="G17666">
        <v>0</v>
      </c>
      <c r="H17666">
        <v>0</v>
      </c>
      <c r="I17666" s="1" t="s">
        <v>21</v>
      </c>
      <c r="J17666" s="1"/>
      <c r="K17666">
        <v>0</v>
      </c>
      <c r="L17666" s="1" t="s">
        <v>22</v>
      </c>
      <c r="M17666" s="1" t="s">
        <v>33</v>
      </c>
      <c r="N17666" s="1" t="s">
        <v>33</v>
      </c>
      <c r="O17666">
        <v>1</v>
      </c>
      <c r="P17666" s="1" t="s">
        <v>27</v>
      </c>
      <c r="Q17666" s="1" t="s">
        <v>27</v>
      </c>
      <c r="R17666">
        <v>0</v>
      </c>
    </row>
    <row r="17667" spans="1:18" x14ac:dyDescent="0.3">
      <c r="A17667" s="1" t="s">
        <v>18386</v>
      </c>
      <c r="B17667" s="1" t="s">
        <v>17651</v>
      </c>
      <c r="C17667">
        <v>2025</v>
      </c>
      <c r="D17667" s="2">
        <v>36784</v>
      </c>
      <c r="E17667" s="1" t="s">
        <v>20</v>
      </c>
      <c r="F17667">
        <v>1</v>
      </c>
      <c r="G17667">
        <v>0</v>
      </c>
      <c r="H17667">
        <v>0</v>
      </c>
      <c r="I17667" s="1" t="s">
        <v>21</v>
      </c>
      <c r="J17667" s="1"/>
      <c r="K17667">
        <v>0</v>
      </c>
      <c r="L17667" s="1" t="s">
        <v>22</v>
      </c>
      <c r="M17667" s="1" t="s">
        <v>26</v>
      </c>
      <c r="N17667" s="1" t="s">
        <v>26</v>
      </c>
      <c r="O17667">
        <v>1</v>
      </c>
      <c r="P17667" s="1" t="s">
        <v>2432</v>
      </c>
      <c r="Q17667" s="1" t="s">
        <v>2432</v>
      </c>
      <c r="R17667">
        <v>0</v>
      </c>
    </row>
    <row r="17668" spans="1:18" x14ac:dyDescent="0.3">
      <c r="A17668" s="1" t="s">
        <v>18387</v>
      </c>
      <c r="B17668" s="1" t="s">
        <v>17651</v>
      </c>
      <c r="C17668">
        <v>2025</v>
      </c>
      <c r="D17668" s="2">
        <v>36784</v>
      </c>
      <c r="E17668" s="1" t="s">
        <v>20</v>
      </c>
      <c r="F17668">
        <v>1</v>
      </c>
      <c r="G17668">
        <v>0</v>
      </c>
      <c r="H17668">
        <v>0</v>
      </c>
      <c r="I17668" s="1" t="s">
        <v>21</v>
      </c>
      <c r="J17668" s="1"/>
      <c r="K17668">
        <v>0</v>
      </c>
      <c r="L17668" s="1" t="s">
        <v>22</v>
      </c>
      <c r="M17668" s="1" t="s">
        <v>26</v>
      </c>
      <c r="N17668" s="1" t="s">
        <v>26</v>
      </c>
      <c r="O17668">
        <v>1</v>
      </c>
      <c r="P17668" s="1" t="s">
        <v>27</v>
      </c>
      <c r="Q17668" s="1" t="s">
        <v>27</v>
      </c>
      <c r="R17668">
        <v>0</v>
      </c>
    </row>
    <row r="17669" spans="1:18" x14ac:dyDescent="0.3">
      <c r="A17669" s="1" t="s">
        <v>18388</v>
      </c>
      <c r="B17669" s="1" t="s">
        <v>17651</v>
      </c>
      <c r="C17669">
        <v>2025</v>
      </c>
      <c r="D17669" s="2">
        <v>36784</v>
      </c>
      <c r="E17669" s="1" t="s">
        <v>20</v>
      </c>
      <c r="F17669">
        <v>1</v>
      </c>
      <c r="G17669">
        <v>0</v>
      </c>
      <c r="H17669">
        <v>0</v>
      </c>
      <c r="I17669" s="1" t="s">
        <v>21</v>
      </c>
      <c r="J17669" s="1"/>
      <c r="K17669">
        <v>0</v>
      </c>
      <c r="L17669" s="1" t="s">
        <v>22</v>
      </c>
      <c r="M17669" s="1" t="s">
        <v>26</v>
      </c>
      <c r="N17669" s="1" t="s">
        <v>26</v>
      </c>
      <c r="O17669">
        <v>1</v>
      </c>
      <c r="P17669" s="1" t="s">
        <v>40</v>
      </c>
      <c r="Q17669" s="1" t="s">
        <v>40</v>
      </c>
      <c r="R17669">
        <v>0</v>
      </c>
    </row>
    <row r="17670" spans="1:18" x14ac:dyDescent="0.3">
      <c r="A17670" s="1" t="s">
        <v>18389</v>
      </c>
      <c r="B17670" s="1" t="s">
        <v>17651</v>
      </c>
      <c r="C17670">
        <v>2025</v>
      </c>
      <c r="D17670" s="2">
        <v>36784</v>
      </c>
      <c r="E17670" s="1" t="s">
        <v>20</v>
      </c>
      <c r="F17670">
        <v>1</v>
      </c>
      <c r="G17670">
        <v>0</v>
      </c>
      <c r="H17670">
        <v>0</v>
      </c>
      <c r="I17670" s="1" t="s">
        <v>21</v>
      </c>
      <c r="J17670" s="1"/>
      <c r="K17670">
        <v>0</v>
      </c>
      <c r="L17670" s="1" t="s">
        <v>22</v>
      </c>
      <c r="M17670" s="1" t="s">
        <v>84</v>
      </c>
      <c r="N17670" s="1" t="s">
        <v>84</v>
      </c>
      <c r="O17670">
        <v>1</v>
      </c>
      <c r="P17670" s="1" t="s">
        <v>121</v>
      </c>
      <c r="Q17670" s="1" t="s">
        <v>121</v>
      </c>
      <c r="R17670">
        <v>0</v>
      </c>
    </row>
    <row r="17671" spans="1:18" x14ac:dyDescent="0.3">
      <c r="A17671" s="1" t="s">
        <v>18390</v>
      </c>
      <c r="B17671" s="1" t="s">
        <v>17651</v>
      </c>
      <c r="C17671">
        <v>2025</v>
      </c>
      <c r="D17671" s="2">
        <v>36784</v>
      </c>
      <c r="E17671" s="1" t="s">
        <v>20</v>
      </c>
      <c r="F17671">
        <v>1</v>
      </c>
      <c r="G17671">
        <v>0</v>
      </c>
      <c r="H17671">
        <v>0</v>
      </c>
      <c r="I17671" s="1" t="s">
        <v>21</v>
      </c>
      <c r="J17671" s="1"/>
      <c r="K17671">
        <v>0</v>
      </c>
      <c r="L17671" s="1" t="s">
        <v>22</v>
      </c>
      <c r="M17671" s="1" t="s">
        <v>23</v>
      </c>
      <c r="N17671" s="1" t="s">
        <v>23</v>
      </c>
      <c r="O17671">
        <v>1</v>
      </c>
      <c r="P17671" s="1" t="s">
        <v>27</v>
      </c>
      <c r="Q17671" s="1" t="s">
        <v>27</v>
      </c>
      <c r="R17671">
        <v>0</v>
      </c>
    </row>
    <row r="17672" spans="1:18" x14ac:dyDescent="0.3">
      <c r="A17672" s="1" t="s">
        <v>18391</v>
      </c>
      <c r="B17672" s="1" t="s">
        <v>17651</v>
      </c>
      <c r="C17672">
        <v>2025</v>
      </c>
      <c r="D17672" s="2">
        <v>36784</v>
      </c>
      <c r="E17672" s="1" t="s">
        <v>20</v>
      </c>
      <c r="F17672">
        <v>1</v>
      </c>
      <c r="G17672">
        <v>0</v>
      </c>
      <c r="H17672">
        <v>0</v>
      </c>
      <c r="I17672" s="1" t="s">
        <v>21</v>
      </c>
      <c r="J17672" s="1"/>
      <c r="K17672">
        <v>0</v>
      </c>
      <c r="L17672" s="1" t="s">
        <v>22</v>
      </c>
      <c r="M17672" s="1" t="s">
        <v>26</v>
      </c>
      <c r="N17672" s="1" t="s">
        <v>26</v>
      </c>
      <c r="O17672">
        <v>1</v>
      </c>
      <c r="P17672" s="1" t="s">
        <v>27</v>
      </c>
      <c r="Q17672" s="1" t="s">
        <v>27</v>
      </c>
      <c r="R17672">
        <v>0</v>
      </c>
    </row>
    <row r="17673" spans="1:18" x14ac:dyDescent="0.3">
      <c r="A17673" s="1" t="s">
        <v>18392</v>
      </c>
      <c r="B17673" s="1" t="s">
        <v>17651</v>
      </c>
      <c r="C17673">
        <v>2025</v>
      </c>
      <c r="D17673" s="2">
        <v>36784</v>
      </c>
      <c r="E17673" s="1" t="s">
        <v>20</v>
      </c>
      <c r="F17673">
        <v>1</v>
      </c>
      <c r="G17673">
        <v>0</v>
      </c>
      <c r="H17673">
        <v>0</v>
      </c>
      <c r="I17673" s="1" t="s">
        <v>21</v>
      </c>
      <c r="J17673" s="1"/>
      <c r="K17673">
        <v>0</v>
      </c>
      <c r="L17673" s="1" t="s">
        <v>22</v>
      </c>
      <c r="M17673" s="1" t="s">
        <v>33</v>
      </c>
      <c r="N17673" s="1" t="s">
        <v>33</v>
      </c>
      <c r="O17673">
        <v>1</v>
      </c>
      <c r="P17673" s="1" t="s">
        <v>27</v>
      </c>
      <c r="Q17673" s="1" t="s">
        <v>27</v>
      </c>
      <c r="R17673">
        <v>0</v>
      </c>
    </row>
    <row r="17674" spans="1:18" x14ac:dyDescent="0.3">
      <c r="A17674" s="1" t="s">
        <v>18393</v>
      </c>
      <c r="B17674" s="1" t="s">
        <v>17651</v>
      </c>
      <c r="C17674">
        <v>2025</v>
      </c>
      <c r="D17674" s="2">
        <v>36784</v>
      </c>
      <c r="E17674" s="1" t="s">
        <v>20</v>
      </c>
      <c r="F17674">
        <v>1</v>
      </c>
      <c r="G17674">
        <v>0</v>
      </c>
      <c r="H17674">
        <v>0</v>
      </c>
      <c r="I17674" s="1" t="s">
        <v>21</v>
      </c>
      <c r="J17674" s="1"/>
      <c r="K17674">
        <v>0</v>
      </c>
      <c r="L17674" s="1" t="s">
        <v>22</v>
      </c>
      <c r="M17674" s="1" t="s">
        <v>26</v>
      </c>
      <c r="N17674" s="1" t="s">
        <v>26</v>
      </c>
      <c r="O17674">
        <v>1</v>
      </c>
      <c r="P17674" s="1" t="s">
        <v>27</v>
      </c>
      <c r="Q17674" s="1" t="s">
        <v>27</v>
      </c>
      <c r="R17674">
        <v>0</v>
      </c>
    </row>
    <row r="17675" spans="1:18" x14ac:dyDescent="0.3">
      <c r="A17675" s="1" t="s">
        <v>18394</v>
      </c>
      <c r="B17675" s="1" t="s">
        <v>17651</v>
      </c>
      <c r="C17675">
        <v>2025</v>
      </c>
      <c r="D17675" s="2">
        <v>36784</v>
      </c>
      <c r="E17675" s="1" t="s">
        <v>37</v>
      </c>
      <c r="F17675">
        <v>1</v>
      </c>
      <c r="G17675">
        <v>1</v>
      </c>
      <c r="H17675">
        <v>1</v>
      </c>
      <c r="I17675" s="1" t="s">
        <v>38</v>
      </c>
      <c r="J17675" s="1" t="s">
        <v>42</v>
      </c>
      <c r="K17675">
        <v>0</v>
      </c>
      <c r="L17675" s="1" t="s">
        <v>22</v>
      </c>
      <c r="M17675" s="1" t="s">
        <v>26</v>
      </c>
      <c r="N17675" s="1" t="s">
        <v>26</v>
      </c>
      <c r="O17675">
        <v>1</v>
      </c>
      <c r="P17675" s="1" t="s">
        <v>40</v>
      </c>
      <c r="Q17675" s="1" t="s">
        <v>40</v>
      </c>
      <c r="R17675">
        <v>0</v>
      </c>
    </row>
    <row r="17676" spans="1:18" x14ac:dyDescent="0.3">
      <c r="A17676" s="1" t="s">
        <v>18395</v>
      </c>
      <c r="B17676" s="1" t="s">
        <v>17651</v>
      </c>
      <c r="C17676">
        <v>2025</v>
      </c>
      <c r="D17676" s="2">
        <v>36784</v>
      </c>
      <c r="E17676" s="1" t="s">
        <v>20</v>
      </c>
      <c r="F17676">
        <v>1</v>
      </c>
      <c r="G17676">
        <v>0</v>
      </c>
      <c r="H17676">
        <v>0</v>
      </c>
      <c r="I17676" s="1" t="s">
        <v>21</v>
      </c>
      <c r="J17676" s="1"/>
      <c r="K17676">
        <v>0</v>
      </c>
      <c r="L17676" s="1" t="s">
        <v>22</v>
      </c>
      <c r="M17676" s="1" t="s">
        <v>26</v>
      </c>
      <c r="N17676" s="1" t="s">
        <v>26</v>
      </c>
      <c r="O17676">
        <v>1</v>
      </c>
      <c r="P17676" s="1" t="s">
        <v>31</v>
      </c>
      <c r="Q17676" s="1" t="s">
        <v>31</v>
      </c>
      <c r="R17676">
        <v>0</v>
      </c>
    </row>
    <row r="17677" spans="1:18" x14ac:dyDescent="0.3">
      <c r="A17677" s="1" t="s">
        <v>18396</v>
      </c>
      <c r="B17677" s="1" t="s">
        <v>17651</v>
      </c>
      <c r="C17677">
        <v>2025</v>
      </c>
      <c r="D17677" s="2">
        <v>36784</v>
      </c>
      <c r="E17677" s="1" t="s">
        <v>20</v>
      </c>
      <c r="F17677">
        <v>1</v>
      </c>
      <c r="G17677">
        <v>0</v>
      </c>
      <c r="H17677">
        <v>0</v>
      </c>
      <c r="I17677" s="1" t="s">
        <v>21</v>
      </c>
      <c r="J17677" s="1"/>
      <c r="K17677">
        <v>0</v>
      </c>
      <c r="L17677" s="1" t="s">
        <v>22</v>
      </c>
      <c r="M17677" s="1" t="s">
        <v>33</v>
      </c>
      <c r="N17677" s="1" t="s">
        <v>33</v>
      </c>
      <c r="O17677">
        <v>1</v>
      </c>
      <c r="P17677" s="1" t="s">
        <v>2432</v>
      </c>
      <c r="Q17677" s="1" t="s">
        <v>2432</v>
      </c>
      <c r="R17677">
        <v>0</v>
      </c>
    </row>
    <row r="17678" spans="1:18" x14ac:dyDescent="0.3">
      <c r="A17678" s="1" t="s">
        <v>18397</v>
      </c>
      <c r="B17678" s="1" t="s">
        <v>17651</v>
      </c>
      <c r="C17678">
        <v>2025</v>
      </c>
      <c r="D17678" s="2">
        <v>36784</v>
      </c>
      <c r="E17678" s="1" t="s">
        <v>20</v>
      </c>
      <c r="F17678">
        <v>1</v>
      </c>
      <c r="G17678">
        <v>0</v>
      </c>
      <c r="H17678">
        <v>0</v>
      </c>
      <c r="I17678" s="1" t="s">
        <v>21</v>
      </c>
      <c r="J17678" s="1"/>
      <c r="K17678">
        <v>0</v>
      </c>
      <c r="L17678" s="1" t="s">
        <v>22</v>
      </c>
      <c r="M17678" s="1" t="s">
        <v>26</v>
      </c>
      <c r="N17678" s="1" t="s">
        <v>26</v>
      </c>
      <c r="O17678">
        <v>1</v>
      </c>
      <c r="P17678" s="1" t="s">
        <v>78</v>
      </c>
      <c r="Q17678" s="1" t="s">
        <v>78</v>
      </c>
      <c r="R17678">
        <v>0</v>
      </c>
    </row>
    <row r="17679" spans="1:18" x14ac:dyDescent="0.3">
      <c r="A17679" s="1" t="s">
        <v>18398</v>
      </c>
      <c r="B17679" s="1" t="s">
        <v>17651</v>
      </c>
      <c r="C17679">
        <v>2025</v>
      </c>
      <c r="D17679" s="2">
        <v>36784</v>
      </c>
      <c r="E17679" s="1" t="s">
        <v>20</v>
      </c>
      <c r="F17679">
        <v>1</v>
      </c>
      <c r="G17679">
        <v>0</v>
      </c>
      <c r="H17679">
        <v>0</v>
      </c>
      <c r="I17679" s="1" t="s">
        <v>21</v>
      </c>
      <c r="J17679" s="1"/>
      <c r="K17679">
        <v>0</v>
      </c>
      <c r="L17679" s="1" t="s">
        <v>22</v>
      </c>
      <c r="M17679" s="1" t="s">
        <v>35</v>
      </c>
      <c r="N17679" s="1" t="s">
        <v>35</v>
      </c>
      <c r="O17679">
        <v>1</v>
      </c>
      <c r="P17679" s="1" t="s">
        <v>2432</v>
      </c>
      <c r="Q17679" s="1" t="s">
        <v>2432</v>
      </c>
      <c r="R17679">
        <v>0</v>
      </c>
    </row>
    <row r="17680" spans="1:18" x14ac:dyDescent="0.3">
      <c r="A17680" s="1" t="s">
        <v>18399</v>
      </c>
      <c r="B17680" s="1" t="s">
        <v>17651</v>
      </c>
      <c r="C17680">
        <v>2025</v>
      </c>
      <c r="D17680" s="2">
        <v>36784</v>
      </c>
      <c r="E17680" s="1" t="s">
        <v>20</v>
      </c>
      <c r="F17680">
        <v>1</v>
      </c>
      <c r="G17680">
        <v>0</v>
      </c>
      <c r="H17680">
        <v>0</v>
      </c>
      <c r="I17680" s="1" t="s">
        <v>21</v>
      </c>
      <c r="J17680" s="1"/>
      <c r="K17680">
        <v>0</v>
      </c>
      <c r="L17680" s="1" t="s">
        <v>22</v>
      </c>
      <c r="M17680" s="1" t="s">
        <v>33</v>
      </c>
      <c r="N17680" s="1" t="s">
        <v>33</v>
      </c>
      <c r="O17680">
        <v>1</v>
      </c>
      <c r="P17680" s="1" t="s">
        <v>78</v>
      </c>
      <c r="Q17680" s="1" t="s">
        <v>78</v>
      </c>
      <c r="R17680">
        <v>0</v>
      </c>
    </row>
    <row r="17681" spans="1:18" x14ac:dyDescent="0.3">
      <c r="A17681" s="1" t="s">
        <v>18400</v>
      </c>
      <c r="B17681" s="1" t="s">
        <v>17651</v>
      </c>
      <c r="C17681">
        <v>2025</v>
      </c>
      <c r="D17681" s="2">
        <v>36784</v>
      </c>
      <c r="E17681" s="1" t="s">
        <v>20</v>
      </c>
      <c r="F17681">
        <v>1</v>
      </c>
      <c r="G17681">
        <v>0</v>
      </c>
      <c r="H17681">
        <v>0</v>
      </c>
      <c r="I17681" s="1" t="s">
        <v>21</v>
      </c>
      <c r="J17681" s="1"/>
      <c r="K17681">
        <v>0</v>
      </c>
      <c r="L17681" s="1" t="s">
        <v>22</v>
      </c>
      <c r="M17681" s="1" t="s">
        <v>26</v>
      </c>
      <c r="N17681" s="1" t="s">
        <v>26</v>
      </c>
      <c r="O17681">
        <v>1</v>
      </c>
      <c r="P17681" s="1" t="s">
        <v>2432</v>
      </c>
      <c r="Q17681" s="1" t="s">
        <v>2432</v>
      </c>
      <c r="R17681">
        <v>0</v>
      </c>
    </row>
    <row r="17682" spans="1:18" x14ac:dyDescent="0.3">
      <c r="A17682" s="1" t="s">
        <v>18401</v>
      </c>
      <c r="B17682" s="1" t="s">
        <v>17651</v>
      </c>
      <c r="C17682">
        <v>2025</v>
      </c>
      <c r="D17682" s="2">
        <v>36784</v>
      </c>
      <c r="E17682" s="1" t="s">
        <v>20</v>
      </c>
      <c r="F17682">
        <v>1</v>
      </c>
      <c r="G17682">
        <v>0</v>
      </c>
      <c r="H17682">
        <v>0</v>
      </c>
      <c r="I17682" s="1" t="s">
        <v>21</v>
      </c>
      <c r="J17682" s="1"/>
      <c r="K17682">
        <v>0</v>
      </c>
      <c r="L17682" s="1" t="s">
        <v>22</v>
      </c>
      <c r="M17682" s="1" t="s">
        <v>26</v>
      </c>
      <c r="N17682" s="1" t="s">
        <v>26</v>
      </c>
      <c r="O17682">
        <v>1</v>
      </c>
      <c r="P17682" s="1" t="s">
        <v>2432</v>
      </c>
      <c r="Q17682" s="1" t="s">
        <v>2432</v>
      </c>
      <c r="R17682">
        <v>0</v>
      </c>
    </row>
    <row r="17683" spans="1:18" x14ac:dyDescent="0.3">
      <c r="A17683" s="1" t="s">
        <v>18402</v>
      </c>
      <c r="B17683" s="1" t="s">
        <v>17651</v>
      </c>
      <c r="C17683">
        <v>2025</v>
      </c>
      <c r="D17683" s="2">
        <v>36784</v>
      </c>
      <c r="E17683" s="1" t="s">
        <v>20</v>
      </c>
      <c r="F17683">
        <v>1</v>
      </c>
      <c r="G17683">
        <v>0</v>
      </c>
      <c r="H17683">
        <v>0</v>
      </c>
      <c r="I17683" s="1" t="s">
        <v>21</v>
      </c>
      <c r="J17683" s="1"/>
      <c r="K17683">
        <v>0</v>
      </c>
      <c r="L17683" s="1" t="s">
        <v>22</v>
      </c>
      <c r="M17683" s="1" t="s">
        <v>33</v>
      </c>
      <c r="N17683" s="1" t="s">
        <v>33</v>
      </c>
      <c r="O17683">
        <v>1</v>
      </c>
      <c r="P17683" s="1" t="s">
        <v>78</v>
      </c>
      <c r="Q17683" s="1" t="s">
        <v>78</v>
      </c>
      <c r="R17683">
        <v>0</v>
      </c>
    </row>
    <row r="17684" spans="1:18" x14ac:dyDescent="0.3">
      <c r="A17684" s="1" t="s">
        <v>18403</v>
      </c>
      <c r="B17684" s="1" t="s">
        <v>17651</v>
      </c>
      <c r="C17684">
        <v>2025</v>
      </c>
      <c r="D17684" s="2">
        <v>36784</v>
      </c>
      <c r="E17684" s="1" t="s">
        <v>20</v>
      </c>
      <c r="F17684">
        <v>1</v>
      </c>
      <c r="G17684">
        <v>0</v>
      </c>
      <c r="H17684">
        <v>0</v>
      </c>
      <c r="I17684" s="1" t="s">
        <v>21</v>
      </c>
      <c r="J17684" s="1"/>
      <c r="K17684">
        <v>0</v>
      </c>
      <c r="L17684" s="1" t="s">
        <v>22</v>
      </c>
      <c r="M17684" s="1" t="s">
        <v>47</v>
      </c>
      <c r="N17684" s="1" t="s">
        <v>47</v>
      </c>
      <c r="O17684">
        <v>1</v>
      </c>
      <c r="P17684" s="1" t="s">
        <v>78</v>
      </c>
      <c r="Q17684" s="1" t="s">
        <v>78</v>
      </c>
      <c r="R17684">
        <v>0</v>
      </c>
    </row>
    <row r="17685" spans="1:18" x14ac:dyDescent="0.3">
      <c r="A17685" s="1" t="s">
        <v>18404</v>
      </c>
      <c r="B17685" s="1" t="s">
        <v>17651</v>
      </c>
      <c r="C17685">
        <v>2025</v>
      </c>
      <c r="D17685" s="2">
        <v>36784</v>
      </c>
      <c r="E17685" s="1" t="s">
        <v>20</v>
      </c>
      <c r="F17685">
        <v>1</v>
      </c>
      <c r="G17685">
        <v>0</v>
      </c>
      <c r="H17685">
        <v>0</v>
      </c>
      <c r="I17685" s="1" t="s">
        <v>21</v>
      </c>
      <c r="J17685" s="1"/>
      <c r="K17685">
        <v>0</v>
      </c>
      <c r="L17685" s="1" t="s">
        <v>22</v>
      </c>
      <c r="M17685" s="1" t="s">
        <v>26</v>
      </c>
      <c r="N17685" s="1" t="s">
        <v>26</v>
      </c>
      <c r="O17685">
        <v>1</v>
      </c>
      <c r="P17685" s="1" t="s">
        <v>40</v>
      </c>
      <c r="Q17685" s="1" t="s">
        <v>40</v>
      </c>
      <c r="R17685">
        <v>0</v>
      </c>
    </row>
    <row r="17686" spans="1:18" x14ac:dyDescent="0.3">
      <c r="A17686" s="1" t="s">
        <v>18405</v>
      </c>
      <c r="B17686" s="1" t="s">
        <v>17651</v>
      </c>
      <c r="C17686">
        <v>2025</v>
      </c>
      <c r="D17686" s="2">
        <v>36784</v>
      </c>
      <c r="E17686" s="1" t="s">
        <v>20</v>
      </c>
      <c r="F17686">
        <v>1</v>
      </c>
      <c r="G17686">
        <v>0</v>
      </c>
      <c r="H17686">
        <v>0</v>
      </c>
      <c r="I17686" s="1" t="s">
        <v>21</v>
      </c>
      <c r="J17686" s="1"/>
      <c r="K17686">
        <v>0</v>
      </c>
      <c r="L17686" s="1" t="s">
        <v>22</v>
      </c>
      <c r="M17686" s="1" t="s">
        <v>26</v>
      </c>
      <c r="N17686" s="1" t="s">
        <v>26</v>
      </c>
      <c r="O17686">
        <v>1</v>
      </c>
      <c r="P17686" s="1" t="s">
        <v>40</v>
      </c>
      <c r="Q17686" s="1" t="s">
        <v>40</v>
      </c>
      <c r="R17686">
        <v>0</v>
      </c>
    </row>
    <row r="17687" spans="1:18" x14ac:dyDescent="0.3">
      <c r="A17687" s="1" t="s">
        <v>18406</v>
      </c>
      <c r="B17687" s="1" t="s">
        <v>17651</v>
      </c>
      <c r="C17687">
        <v>2025</v>
      </c>
      <c r="D17687" s="2">
        <v>36784</v>
      </c>
      <c r="E17687" s="1" t="s">
        <v>20</v>
      </c>
      <c r="F17687">
        <v>1</v>
      </c>
      <c r="G17687">
        <v>0</v>
      </c>
      <c r="H17687">
        <v>0</v>
      </c>
      <c r="I17687" s="1" t="s">
        <v>21</v>
      </c>
      <c r="J17687" s="1"/>
      <c r="K17687">
        <v>0</v>
      </c>
      <c r="L17687" s="1" t="s">
        <v>22</v>
      </c>
      <c r="M17687" s="1" t="s">
        <v>47</v>
      </c>
      <c r="N17687" s="1" t="s">
        <v>47</v>
      </c>
      <c r="O17687">
        <v>1</v>
      </c>
      <c r="P17687" s="1" t="s">
        <v>2432</v>
      </c>
      <c r="Q17687" s="1" t="s">
        <v>2432</v>
      </c>
      <c r="R17687">
        <v>0</v>
      </c>
    </row>
    <row r="17688" spans="1:18" x14ac:dyDescent="0.3">
      <c r="A17688" s="1" t="s">
        <v>18407</v>
      </c>
      <c r="B17688" s="1" t="s">
        <v>17651</v>
      </c>
      <c r="C17688">
        <v>2025</v>
      </c>
      <c r="D17688" s="2">
        <v>36784</v>
      </c>
      <c r="E17688" s="1" t="s">
        <v>37</v>
      </c>
      <c r="F17688">
        <v>1</v>
      </c>
      <c r="G17688">
        <v>1</v>
      </c>
      <c r="H17688">
        <v>1</v>
      </c>
      <c r="I17688" s="1" t="s">
        <v>38</v>
      </c>
      <c r="J17688" s="1" t="s">
        <v>39</v>
      </c>
      <c r="K17688">
        <v>0</v>
      </c>
      <c r="L17688" s="1" t="s">
        <v>22</v>
      </c>
      <c r="M17688" s="1" t="s">
        <v>26</v>
      </c>
      <c r="N17688" s="1" t="s">
        <v>26</v>
      </c>
      <c r="O17688">
        <v>1</v>
      </c>
      <c r="P17688" s="1" t="s">
        <v>40</v>
      </c>
      <c r="Q17688" s="1" t="s">
        <v>40</v>
      </c>
      <c r="R17688">
        <v>0</v>
      </c>
    </row>
    <row r="17689" spans="1:18" x14ac:dyDescent="0.3">
      <c r="A17689" s="1" t="s">
        <v>18408</v>
      </c>
      <c r="B17689" s="1" t="s">
        <v>17651</v>
      </c>
      <c r="C17689">
        <v>2025</v>
      </c>
      <c r="D17689" s="2">
        <v>36784</v>
      </c>
      <c r="E17689" s="1" t="s">
        <v>20</v>
      </c>
      <c r="F17689">
        <v>1</v>
      </c>
      <c r="G17689">
        <v>0</v>
      </c>
      <c r="H17689">
        <v>0</v>
      </c>
      <c r="I17689" s="1" t="s">
        <v>21</v>
      </c>
      <c r="J17689" s="1"/>
      <c r="K17689">
        <v>0</v>
      </c>
      <c r="L17689" s="1" t="s">
        <v>22</v>
      </c>
      <c r="M17689" s="1" t="s">
        <v>47</v>
      </c>
      <c r="N17689" s="1" t="s">
        <v>47</v>
      </c>
      <c r="O17689">
        <v>1</v>
      </c>
      <c r="P17689" s="1" t="s">
        <v>2432</v>
      </c>
      <c r="Q17689" s="1" t="s">
        <v>2432</v>
      </c>
      <c r="R17689">
        <v>0</v>
      </c>
    </row>
    <row r="17690" spans="1:18" x14ac:dyDescent="0.3">
      <c r="A17690" s="1" t="s">
        <v>18409</v>
      </c>
      <c r="B17690" s="1" t="s">
        <v>17651</v>
      </c>
      <c r="C17690">
        <v>2025</v>
      </c>
      <c r="D17690" s="2">
        <v>36784</v>
      </c>
      <c r="E17690" s="1" t="s">
        <v>37</v>
      </c>
      <c r="F17690">
        <v>1</v>
      </c>
      <c r="G17690">
        <v>1</v>
      </c>
      <c r="H17690">
        <v>1</v>
      </c>
      <c r="I17690" s="1" t="s">
        <v>38</v>
      </c>
      <c r="J17690" s="1" t="s">
        <v>62</v>
      </c>
      <c r="K17690">
        <v>0</v>
      </c>
      <c r="L17690" s="1" t="s">
        <v>22</v>
      </c>
      <c r="M17690" s="1" t="s">
        <v>26</v>
      </c>
      <c r="N17690" s="1" t="s">
        <v>26</v>
      </c>
      <c r="O17690">
        <v>1</v>
      </c>
      <c r="P17690" s="1" t="s">
        <v>78</v>
      </c>
      <c r="Q17690" s="1" t="s">
        <v>78</v>
      </c>
      <c r="R17690">
        <v>0</v>
      </c>
    </row>
    <row r="17691" spans="1:18" x14ac:dyDescent="0.3">
      <c r="A17691" s="1" t="s">
        <v>18410</v>
      </c>
      <c r="B17691" s="1" t="s">
        <v>17651</v>
      </c>
      <c r="C17691">
        <v>2025</v>
      </c>
      <c r="D17691" s="2">
        <v>36784</v>
      </c>
      <c r="E17691" s="1" t="s">
        <v>20</v>
      </c>
      <c r="F17691">
        <v>1</v>
      </c>
      <c r="G17691">
        <v>0</v>
      </c>
      <c r="H17691">
        <v>0</v>
      </c>
      <c r="I17691" s="1" t="s">
        <v>21</v>
      </c>
      <c r="J17691" s="1"/>
      <c r="K17691">
        <v>0</v>
      </c>
      <c r="L17691" s="1" t="s">
        <v>22</v>
      </c>
      <c r="M17691" s="1" t="s">
        <v>33</v>
      </c>
      <c r="N17691" s="1" t="s">
        <v>33</v>
      </c>
      <c r="O17691">
        <v>1</v>
      </c>
      <c r="P17691" s="1" t="s">
        <v>2432</v>
      </c>
      <c r="Q17691" s="1" t="s">
        <v>2432</v>
      </c>
      <c r="R17691">
        <v>0</v>
      </c>
    </row>
    <row r="17692" spans="1:18" x14ac:dyDescent="0.3">
      <c r="A17692" s="1" t="s">
        <v>18411</v>
      </c>
      <c r="B17692" s="1" t="s">
        <v>17651</v>
      </c>
      <c r="C17692">
        <v>2025</v>
      </c>
      <c r="D17692" s="2">
        <v>36784</v>
      </c>
      <c r="E17692" s="1" t="s">
        <v>20</v>
      </c>
      <c r="F17692">
        <v>1</v>
      </c>
      <c r="G17692">
        <v>0</v>
      </c>
      <c r="H17692">
        <v>0</v>
      </c>
      <c r="I17692" s="1" t="s">
        <v>21</v>
      </c>
      <c r="J17692" s="1"/>
      <c r="K17692">
        <v>0</v>
      </c>
      <c r="L17692" s="1" t="s">
        <v>22</v>
      </c>
      <c r="M17692" s="1" t="s">
        <v>26</v>
      </c>
      <c r="N17692" s="1" t="s">
        <v>26</v>
      </c>
      <c r="O17692">
        <v>2</v>
      </c>
      <c r="P17692" s="1" t="s">
        <v>3512</v>
      </c>
      <c r="Q17692" s="1"/>
      <c r="R17692">
        <v>0</v>
      </c>
    </row>
    <row r="17693" spans="1:18" x14ac:dyDescent="0.3">
      <c r="A17693" s="1" t="s">
        <v>18412</v>
      </c>
      <c r="B17693" s="1" t="s">
        <v>17651</v>
      </c>
      <c r="C17693">
        <v>2025</v>
      </c>
      <c r="D17693" s="2">
        <v>36784</v>
      </c>
      <c r="E17693" s="1" t="s">
        <v>37</v>
      </c>
      <c r="F17693">
        <v>1</v>
      </c>
      <c r="G17693">
        <v>1</v>
      </c>
      <c r="H17693">
        <v>1</v>
      </c>
      <c r="I17693" s="1" t="s">
        <v>38</v>
      </c>
      <c r="J17693" s="1" t="s">
        <v>62</v>
      </c>
      <c r="K17693">
        <v>0</v>
      </c>
      <c r="L17693" s="1" t="s">
        <v>22</v>
      </c>
      <c r="M17693" s="1" t="s">
        <v>35</v>
      </c>
      <c r="N17693" s="1" t="s">
        <v>35</v>
      </c>
      <c r="O17693">
        <v>1</v>
      </c>
      <c r="P17693" s="1" t="s">
        <v>27</v>
      </c>
      <c r="Q17693" s="1" t="s">
        <v>27</v>
      </c>
      <c r="R17693">
        <v>0</v>
      </c>
    </row>
    <row r="17694" spans="1:18" x14ac:dyDescent="0.3">
      <c r="A17694" s="1" t="s">
        <v>18413</v>
      </c>
      <c r="B17694" s="1" t="s">
        <v>17651</v>
      </c>
      <c r="C17694">
        <v>2025</v>
      </c>
      <c r="D17694" s="2">
        <v>36784</v>
      </c>
      <c r="E17694" s="1" t="s">
        <v>20</v>
      </c>
      <c r="F17694">
        <v>1</v>
      </c>
      <c r="G17694">
        <v>0</v>
      </c>
      <c r="H17694">
        <v>0</v>
      </c>
      <c r="I17694" s="1" t="s">
        <v>21</v>
      </c>
      <c r="J17694" s="1"/>
      <c r="K17694">
        <v>0</v>
      </c>
      <c r="L17694" s="1" t="s">
        <v>22</v>
      </c>
      <c r="M17694" s="1" t="s">
        <v>35</v>
      </c>
      <c r="N17694" s="1" t="s">
        <v>35</v>
      </c>
      <c r="O17694">
        <v>1</v>
      </c>
      <c r="P17694" s="1" t="s">
        <v>27</v>
      </c>
      <c r="Q17694" s="1" t="s">
        <v>27</v>
      </c>
      <c r="R17694">
        <v>0</v>
      </c>
    </row>
    <row r="17695" spans="1:18" x14ac:dyDescent="0.3">
      <c r="A17695" s="1" t="s">
        <v>18414</v>
      </c>
      <c r="B17695" s="1" t="s">
        <v>17651</v>
      </c>
      <c r="C17695">
        <v>2025</v>
      </c>
      <c r="D17695" s="2">
        <v>36784</v>
      </c>
      <c r="E17695" s="1" t="s">
        <v>20</v>
      </c>
      <c r="F17695">
        <v>1</v>
      </c>
      <c r="G17695">
        <v>0</v>
      </c>
      <c r="H17695">
        <v>0</v>
      </c>
      <c r="I17695" s="1" t="s">
        <v>21</v>
      </c>
      <c r="J17695" s="1"/>
      <c r="K17695">
        <v>0</v>
      </c>
      <c r="L17695" s="1" t="s">
        <v>22</v>
      </c>
      <c r="M17695" s="1" t="s">
        <v>33</v>
      </c>
      <c r="N17695" s="1" t="s">
        <v>33</v>
      </c>
      <c r="O17695">
        <v>1</v>
      </c>
      <c r="P17695" s="1" t="s">
        <v>27</v>
      </c>
      <c r="Q17695" s="1" t="s">
        <v>27</v>
      </c>
      <c r="R17695">
        <v>0</v>
      </c>
    </row>
    <row r="17696" spans="1:18" x14ac:dyDescent="0.3">
      <c r="A17696" s="1" t="s">
        <v>18415</v>
      </c>
      <c r="B17696" s="1" t="s">
        <v>17651</v>
      </c>
      <c r="C17696">
        <v>2025</v>
      </c>
      <c r="D17696" s="2">
        <v>36784</v>
      </c>
      <c r="E17696" s="1" t="s">
        <v>20</v>
      </c>
      <c r="F17696">
        <v>1</v>
      </c>
      <c r="G17696">
        <v>0</v>
      </c>
      <c r="H17696">
        <v>0</v>
      </c>
      <c r="I17696" s="1" t="s">
        <v>21</v>
      </c>
      <c r="J17696" s="1"/>
      <c r="K17696">
        <v>0</v>
      </c>
      <c r="L17696" s="1" t="s">
        <v>22</v>
      </c>
      <c r="M17696" s="1" t="s">
        <v>26</v>
      </c>
      <c r="N17696" s="1" t="s">
        <v>26</v>
      </c>
      <c r="O17696">
        <v>1</v>
      </c>
      <c r="P17696" s="1" t="s">
        <v>78</v>
      </c>
      <c r="Q17696" s="1" t="s">
        <v>78</v>
      </c>
      <c r="R17696">
        <v>0</v>
      </c>
    </row>
    <row r="17697" spans="1:18" x14ac:dyDescent="0.3">
      <c r="A17697" s="1" t="s">
        <v>18416</v>
      </c>
      <c r="B17697" s="1" t="s">
        <v>17651</v>
      </c>
      <c r="C17697">
        <v>2025</v>
      </c>
      <c r="D17697" s="2">
        <v>36784</v>
      </c>
      <c r="E17697" s="1" t="s">
        <v>20</v>
      </c>
      <c r="F17697">
        <v>1</v>
      </c>
      <c r="G17697">
        <v>0</v>
      </c>
      <c r="H17697">
        <v>0</v>
      </c>
      <c r="I17697" s="1" t="s">
        <v>21</v>
      </c>
      <c r="J17697" s="1"/>
      <c r="K17697">
        <v>0</v>
      </c>
      <c r="L17697" s="1" t="s">
        <v>22</v>
      </c>
      <c r="M17697" s="1" t="s">
        <v>26</v>
      </c>
      <c r="N17697" s="1" t="s">
        <v>26</v>
      </c>
      <c r="O17697">
        <v>1</v>
      </c>
      <c r="P17697" s="1" t="s">
        <v>2432</v>
      </c>
      <c r="Q17697" s="1" t="s">
        <v>2432</v>
      </c>
      <c r="R17697">
        <v>0</v>
      </c>
    </row>
    <row r="17698" spans="1:18" x14ac:dyDescent="0.3">
      <c r="A17698" s="1" t="s">
        <v>18417</v>
      </c>
      <c r="B17698" s="1" t="s">
        <v>17651</v>
      </c>
      <c r="C17698">
        <v>2025</v>
      </c>
      <c r="D17698" s="2">
        <v>36784</v>
      </c>
      <c r="E17698" s="1" t="s">
        <v>20</v>
      </c>
      <c r="F17698">
        <v>1</v>
      </c>
      <c r="G17698">
        <v>0</v>
      </c>
      <c r="H17698">
        <v>0</v>
      </c>
      <c r="I17698" s="1" t="s">
        <v>21</v>
      </c>
      <c r="J17698" s="1"/>
      <c r="K17698">
        <v>0</v>
      </c>
      <c r="L17698" s="1" t="s">
        <v>22</v>
      </c>
      <c r="M17698" s="1" t="s">
        <v>26</v>
      </c>
      <c r="N17698" s="1" t="s">
        <v>26</v>
      </c>
      <c r="O17698">
        <v>1</v>
      </c>
      <c r="P17698" s="1" t="s">
        <v>40</v>
      </c>
      <c r="Q17698" s="1" t="s">
        <v>40</v>
      </c>
      <c r="R17698">
        <v>0</v>
      </c>
    </row>
    <row r="17699" spans="1:18" x14ac:dyDescent="0.3">
      <c r="A17699" s="1" t="s">
        <v>18418</v>
      </c>
      <c r="B17699" s="1" t="s">
        <v>17651</v>
      </c>
      <c r="C17699">
        <v>2025</v>
      </c>
      <c r="D17699" s="2">
        <v>36784</v>
      </c>
      <c r="E17699" s="1" t="s">
        <v>20</v>
      </c>
      <c r="F17699">
        <v>1</v>
      </c>
      <c r="G17699">
        <v>0</v>
      </c>
      <c r="H17699">
        <v>0</v>
      </c>
      <c r="I17699" s="1" t="s">
        <v>21</v>
      </c>
      <c r="J17699" s="1"/>
      <c r="K17699">
        <v>0</v>
      </c>
      <c r="L17699" s="1" t="s">
        <v>22</v>
      </c>
      <c r="M17699" s="1" t="s">
        <v>26</v>
      </c>
      <c r="N17699" s="1" t="s">
        <v>26</v>
      </c>
      <c r="O17699">
        <v>1</v>
      </c>
      <c r="P17699" s="1" t="s">
        <v>27</v>
      </c>
      <c r="Q17699" s="1" t="s">
        <v>27</v>
      </c>
      <c r="R17699">
        <v>0</v>
      </c>
    </row>
    <row r="17700" spans="1:18" x14ac:dyDescent="0.3">
      <c r="A17700" s="1" t="s">
        <v>18419</v>
      </c>
      <c r="B17700" s="1" t="s">
        <v>17651</v>
      </c>
      <c r="C17700">
        <v>2025</v>
      </c>
      <c r="D17700" s="2">
        <v>36784</v>
      </c>
      <c r="E17700" s="1" t="s">
        <v>37</v>
      </c>
      <c r="F17700">
        <v>1</v>
      </c>
      <c r="G17700">
        <v>1</v>
      </c>
      <c r="H17700">
        <v>1</v>
      </c>
      <c r="I17700" s="1" t="s">
        <v>38</v>
      </c>
      <c r="J17700" s="1" t="s">
        <v>62</v>
      </c>
      <c r="K17700">
        <v>0</v>
      </c>
      <c r="L17700" s="1" t="s">
        <v>22</v>
      </c>
      <c r="M17700" s="1" t="s">
        <v>26</v>
      </c>
      <c r="N17700" s="1" t="s">
        <v>26</v>
      </c>
      <c r="O17700">
        <v>1</v>
      </c>
      <c r="P17700" s="1" t="s">
        <v>31</v>
      </c>
      <c r="Q17700" s="1" t="s">
        <v>31</v>
      </c>
      <c r="R17700">
        <v>0</v>
      </c>
    </row>
    <row r="17701" spans="1:18" x14ac:dyDescent="0.3">
      <c r="A17701" s="1" t="s">
        <v>18420</v>
      </c>
      <c r="B17701" s="1" t="s">
        <v>17651</v>
      </c>
      <c r="C17701">
        <v>2025</v>
      </c>
      <c r="D17701" s="2">
        <v>36784</v>
      </c>
      <c r="E17701" s="1" t="s">
        <v>20</v>
      </c>
      <c r="F17701">
        <v>1</v>
      </c>
      <c r="G17701">
        <v>0</v>
      </c>
      <c r="H17701">
        <v>0</v>
      </c>
      <c r="I17701" s="1" t="s">
        <v>21</v>
      </c>
      <c r="J17701" s="1"/>
      <c r="K17701">
        <v>0</v>
      </c>
      <c r="L17701" s="1" t="s">
        <v>22</v>
      </c>
      <c r="M17701" s="1" t="s">
        <v>23</v>
      </c>
      <c r="N17701" s="1" t="s">
        <v>23</v>
      </c>
      <c r="O17701">
        <v>1</v>
      </c>
      <c r="P17701" s="1" t="s">
        <v>534</v>
      </c>
      <c r="Q17701" s="1" t="s">
        <v>534</v>
      </c>
      <c r="R17701">
        <v>0</v>
      </c>
    </row>
    <row r="17702" spans="1:18" x14ac:dyDescent="0.3">
      <c r="A17702" s="1" t="s">
        <v>18421</v>
      </c>
      <c r="B17702" s="1" t="s">
        <v>17651</v>
      </c>
      <c r="C17702">
        <v>2025</v>
      </c>
      <c r="D17702" s="2">
        <v>36784</v>
      </c>
      <c r="E17702" s="1" t="s">
        <v>37</v>
      </c>
      <c r="F17702">
        <v>1</v>
      </c>
      <c r="G17702">
        <v>1</v>
      </c>
      <c r="H17702">
        <v>1</v>
      </c>
      <c r="I17702" s="1" t="s">
        <v>38</v>
      </c>
      <c r="J17702" s="1" t="s">
        <v>39</v>
      </c>
      <c r="K17702">
        <v>0</v>
      </c>
      <c r="L17702" s="1" t="s">
        <v>22</v>
      </c>
      <c r="M17702" s="1" t="s">
        <v>26</v>
      </c>
      <c r="N17702" s="1" t="s">
        <v>26</v>
      </c>
      <c r="O17702">
        <v>1</v>
      </c>
      <c r="P17702" s="1" t="s">
        <v>27</v>
      </c>
      <c r="Q17702" s="1" t="s">
        <v>27</v>
      </c>
      <c r="R17702">
        <v>0</v>
      </c>
    </row>
    <row r="17703" spans="1:18" x14ac:dyDescent="0.3">
      <c r="A17703" s="1" t="s">
        <v>18422</v>
      </c>
      <c r="B17703" s="1" t="s">
        <v>17651</v>
      </c>
      <c r="C17703">
        <v>2025</v>
      </c>
      <c r="D17703" s="2">
        <v>36784</v>
      </c>
      <c r="E17703" s="1" t="s">
        <v>37</v>
      </c>
      <c r="F17703">
        <v>1</v>
      </c>
      <c r="G17703">
        <v>1</v>
      </c>
      <c r="H17703">
        <v>1</v>
      </c>
      <c r="I17703" s="1" t="s">
        <v>38</v>
      </c>
      <c r="J17703" s="1" t="s">
        <v>42</v>
      </c>
      <c r="K17703">
        <v>0</v>
      </c>
      <c r="L17703" s="1" t="s">
        <v>22</v>
      </c>
      <c r="M17703" s="1" t="s">
        <v>26</v>
      </c>
      <c r="N17703" s="1" t="s">
        <v>26</v>
      </c>
      <c r="O17703">
        <v>1</v>
      </c>
      <c r="P17703" s="1" t="s">
        <v>78</v>
      </c>
      <c r="Q17703" s="1" t="s">
        <v>78</v>
      </c>
      <c r="R17703">
        <v>0</v>
      </c>
    </row>
    <row r="17704" spans="1:18" x14ac:dyDescent="0.3">
      <c r="A17704" s="1" t="s">
        <v>18423</v>
      </c>
      <c r="B17704" s="1" t="s">
        <v>17651</v>
      </c>
      <c r="C17704">
        <v>2025</v>
      </c>
      <c r="D17704" s="2">
        <v>36784</v>
      </c>
      <c r="E17704" s="1" t="s">
        <v>20</v>
      </c>
      <c r="F17704">
        <v>1</v>
      </c>
      <c r="G17704">
        <v>0</v>
      </c>
      <c r="H17704">
        <v>0</v>
      </c>
      <c r="I17704" s="1" t="s">
        <v>21</v>
      </c>
      <c r="J17704" s="1"/>
      <c r="K17704">
        <v>0</v>
      </c>
      <c r="L17704" s="1" t="s">
        <v>22</v>
      </c>
      <c r="M17704" s="1" t="s">
        <v>26</v>
      </c>
      <c r="N17704" s="1" t="s">
        <v>26</v>
      </c>
      <c r="O17704">
        <v>1</v>
      </c>
      <c r="P17704" s="1" t="s">
        <v>78</v>
      </c>
      <c r="Q17704" s="1" t="s">
        <v>78</v>
      </c>
      <c r="R17704">
        <v>0</v>
      </c>
    </row>
    <row r="17705" spans="1:18" x14ac:dyDescent="0.3">
      <c r="A17705" s="1" t="s">
        <v>18424</v>
      </c>
      <c r="B17705" s="1" t="s">
        <v>17651</v>
      </c>
      <c r="C17705">
        <v>2025</v>
      </c>
      <c r="D17705" s="2">
        <v>36784</v>
      </c>
      <c r="E17705" s="1" t="s">
        <v>20</v>
      </c>
      <c r="F17705">
        <v>1</v>
      </c>
      <c r="G17705">
        <v>0</v>
      </c>
      <c r="H17705">
        <v>0</v>
      </c>
      <c r="I17705" s="1" t="s">
        <v>21</v>
      </c>
      <c r="J17705" s="1"/>
      <c r="K17705">
        <v>0</v>
      </c>
      <c r="L17705" s="1" t="s">
        <v>22</v>
      </c>
      <c r="M17705" s="1" t="s">
        <v>26</v>
      </c>
      <c r="N17705" s="1" t="s">
        <v>26</v>
      </c>
      <c r="O17705">
        <v>1</v>
      </c>
      <c r="P17705" s="1" t="s">
        <v>27</v>
      </c>
      <c r="Q17705" s="1" t="s">
        <v>27</v>
      </c>
      <c r="R17705">
        <v>0</v>
      </c>
    </row>
    <row r="17706" spans="1:18" x14ac:dyDescent="0.3">
      <c r="A17706" s="1" t="s">
        <v>18425</v>
      </c>
      <c r="B17706" s="1" t="s">
        <v>17651</v>
      </c>
      <c r="C17706">
        <v>2025</v>
      </c>
      <c r="D17706" s="2">
        <v>36784</v>
      </c>
      <c r="E17706" s="1" t="s">
        <v>20</v>
      </c>
      <c r="F17706">
        <v>1</v>
      </c>
      <c r="G17706">
        <v>0</v>
      </c>
      <c r="H17706">
        <v>0</v>
      </c>
      <c r="I17706" s="1" t="s">
        <v>21</v>
      </c>
      <c r="J17706" s="1"/>
      <c r="K17706">
        <v>0</v>
      </c>
      <c r="L17706" s="1" t="s">
        <v>22</v>
      </c>
      <c r="M17706" s="1" t="s">
        <v>26</v>
      </c>
      <c r="N17706" s="1" t="s">
        <v>26</v>
      </c>
      <c r="O17706">
        <v>1</v>
      </c>
      <c r="P17706" s="1" t="s">
        <v>31</v>
      </c>
      <c r="Q17706" s="1" t="s">
        <v>31</v>
      </c>
      <c r="R17706">
        <v>0</v>
      </c>
    </row>
    <row r="17707" spans="1:18" x14ac:dyDescent="0.3">
      <c r="A17707" s="1" t="s">
        <v>18426</v>
      </c>
      <c r="B17707" s="1" t="s">
        <v>17651</v>
      </c>
      <c r="C17707">
        <v>2025</v>
      </c>
      <c r="D17707" s="2">
        <v>36784</v>
      </c>
      <c r="E17707" s="1" t="s">
        <v>20</v>
      </c>
      <c r="F17707">
        <v>1</v>
      </c>
      <c r="G17707">
        <v>0</v>
      </c>
      <c r="H17707">
        <v>0</v>
      </c>
      <c r="I17707" s="1" t="s">
        <v>21</v>
      </c>
      <c r="J17707" s="1"/>
      <c r="K17707">
        <v>0</v>
      </c>
      <c r="L17707" s="1" t="s">
        <v>22</v>
      </c>
      <c r="M17707" s="1" t="s">
        <v>35</v>
      </c>
      <c r="N17707" s="1" t="s">
        <v>35</v>
      </c>
      <c r="O17707">
        <v>1</v>
      </c>
      <c r="P17707" s="1" t="s">
        <v>2432</v>
      </c>
      <c r="Q17707" s="1" t="s">
        <v>2432</v>
      </c>
      <c r="R17707">
        <v>0</v>
      </c>
    </row>
    <row r="17708" spans="1:18" x14ac:dyDescent="0.3">
      <c r="A17708" s="1" t="s">
        <v>18427</v>
      </c>
      <c r="B17708" s="1" t="s">
        <v>17651</v>
      </c>
      <c r="C17708">
        <v>2025</v>
      </c>
      <c r="D17708" s="2">
        <v>36784</v>
      </c>
      <c r="E17708" s="1" t="s">
        <v>20</v>
      </c>
      <c r="F17708">
        <v>1</v>
      </c>
      <c r="G17708">
        <v>0</v>
      </c>
      <c r="H17708">
        <v>0</v>
      </c>
      <c r="I17708" s="1" t="s">
        <v>21</v>
      </c>
      <c r="J17708" s="1"/>
      <c r="K17708">
        <v>0</v>
      </c>
      <c r="L17708" s="1" t="s">
        <v>22</v>
      </c>
      <c r="M17708" s="1" t="s">
        <v>33</v>
      </c>
      <c r="N17708" s="1" t="s">
        <v>33</v>
      </c>
      <c r="O17708">
        <v>1</v>
      </c>
      <c r="P17708" s="1" t="s">
        <v>134</v>
      </c>
      <c r="Q17708" s="1" t="s">
        <v>134</v>
      </c>
      <c r="R17708">
        <v>0</v>
      </c>
    </row>
    <row r="17709" spans="1:18" x14ac:dyDescent="0.3">
      <c r="A17709" s="1" t="s">
        <v>18428</v>
      </c>
      <c r="B17709" s="1" t="s">
        <v>17651</v>
      </c>
      <c r="C17709">
        <v>2025</v>
      </c>
      <c r="D17709" s="2">
        <v>36784</v>
      </c>
      <c r="E17709" s="1" t="s">
        <v>20</v>
      </c>
      <c r="F17709">
        <v>1</v>
      </c>
      <c r="G17709">
        <v>0</v>
      </c>
      <c r="H17709">
        <v>0</v>
      </c>
      <c r="I17709" s="1" t="s">
        <v>21</v>
      </c>
      <c r="J17709" s="1"/>
      <c r="K17709">
        <v>0</v>
      </c>
      <c r="L17709" s="1" t="s">
        <v>22</v>
      </c>
      <c r="M17709" s="1" t="s">
        <v>47</v>
      </c>
      <c r="N17709" s="1" t="s">
        <v>47</v>
      </c>
      <c r="O17709">
        <v>1</v>
      </c>
      <c r="P17709" s="1" t="s">
        <v>27</v>
      </c>
      <c r="Q17709" s="1" t="s">
        <v>27</v>
      </c>
      <c r="R17709">
        <v>0</v>
      </c>
    </row>
    <row r="17710" spans="1:18" x14ac:dyDescent="0.3">
      <c r="A17710" s="1" t="s">
        <v>18429</v>
      </c>
      <c r="B17710" s="1" t="s">
        <v>17651</v>
      </c>
      <c r="C17710">
        <v>2025</v>
      </c>
      <c r="D17710" s="2">
        <v>36784</v>
      </c>
      <c r="E17710" s="1" t="s">
        <v>20</v>
      </c>
      <c r="F17710">
        <v>1</v>
      </c>
      <c r="G17710">
        <v>0</v>
      </c>
      <c r="H17710">
        <v>0</v>
      </c>
      <c r="I17710" s="1" t="s">
        <v>21</v>
      </c>
      <c r="J17710" s="1"/>
      <c r="K17710">
        <v>0</v>
      </c>
      <c r="L17710" s="1" t="s">
        <v>22</v>
      </c>
      <c r="M17710" s="1" t="s">
        <v>33</v>
      </c>
      <c r="N17710" s="1" t="s">
        <v>33</v>
      </c>
      <c r="O17710">
        <v>1</v>
      </c>
      <c r="P17710" s="1" t="s">
        <v>27</v>
      </c>
      <c r="Q17710" s="1" t="s">
        <v>27</v>
      </c>
      <c r="R17710">
        <v>0</v>
      </c>
    </row>
    <row r="17711" spans="1:18" x14ac:dyDescent="0.3">
      <c r="A17711" s="1" t="s">
        <v>18430</v>
      </c>
      <c r="B17711" s="1" t="s">
        <v>17651</v>
      </c>
      <c r="C17711">
        <v>2025</v>
      </c>
      <c r="D17711" s="2">
        <v>36784</v>
      </c>
      <c r="E17711" s="1" t="s">
        <v>20</v>
      </c>
      <c r="F17711">
        <v>1</v>
      </c>
      <c r="G17711">
        <v>0</v>
      </c>
      <c r="H17711">
        <v>0</v>
      </c>
      <c r="I17711" s="1" t="s">
        <v>21</v>
      </c>
      <c r="J17711" s="1"/>
      <c r="K17711">
        <v>0</v>
      </c>
      <c r="L17711" s="1" t="s">
        <v>22</v>
      </c>
      <c r="M17711" s="1" t="s">
        <v>23</v>
      </c>
      <c r="N17711" s="1" t="s">
        <v>23</v>
      </c>
      <c r="O17711">
        <v>1</v>
      </c>
      <c r="P17711" s="1" t="s">
        <v>983</v>
      </c>
      <c r="Q17711" s="1" t="s">
        <v>983</v>
      </c>
      <c r="R17711">
        <v>0</v>
      </c>
    </row>
    <row r="17712" spans="1:18" x14ac:dyDescent="0.3">
      <c r="A17712" s="1" t="s">
        <v>18431</v>
      </c>
      <c r="B17712" s="1" t="s">
        <v>17651</v>
      </c>
      <c r="C17712">
        <v>2025</v>
      </c>
      <c r="D17712" s="2">
        <v>36784</v>
      </c>
      <c r="E17712" s="1" t="s">
        <v>20</v>
      </c>
      <c r="F17712">
        <v>1</v>
      </c>
      <c r="G17712">
        <v>0</v>
      </c>
      <c r="H17712">
        <v>0</v>
      </c>
      <c r="I17712" s="1" t="s">
        <v>21</v>
      </c>
      <c r="J17712" s="1"/>
      <c r="K17712">
        <v>0</v>
      </c>
      <c r="L17712" s="1" t="s">
        <v>22</v>
      </c>
      <c r="M17712" s="1" t="s">
        <v>23</v>
      </c>
      <c r="N17712" s="1" t="s">
        <v>23</v>
      </c>
      <c r="O17712">
        <v>1</v>
      </c>
      <c r="P17712" s="1" t="s">
        <v>45</v>
      </c>
      <c r="Q17712" s="1" t="s">
        <v>45</v>
      </c>
      <c r="R17712">
        <v>0</v>
      </c>
    </row>
    <row r="17713" spans="1:18" x14ac:dyDescent="0.3">
      <c r="A17713" s="1" t="s">
        <v>18432</v>
      </c>
      <c r="B17713" s="1" t="s">
        <v>17651</v>
      </c>
      <c r="C17713">
        <v>2025</v>
      </c>
      <c r="D17713" s="2">
        <v>36784</v>
      </c>
      <c r="E17713" s="1" t="s">
        <v>37</v>
      </c>
      <c r="F17713">
        <v>1</v>
      </c>
      <c r="G17713">
        <v>1</v>
      </c>
      <c r="H17713">
        <v>1</v>
      </c>
      <c r="I17713" s="1" t="s">
        <v>38</v>
      </c>
      <c r="J17713" s="1" t="s">
        <v>42</v>
      </c>
      <c r="K17713">
        <v>0</v>
      </c>
      <c r="L17713" s="1" t="s">
        <v>22</v>
      </c>
      <c r="M17713" s="1" t="s">
        <v>23</v>
      </c>
      <c r="N17713" s="1" t="s">
        <v>23</v>
      </c>
      <c r="O17713">
        <v>1</v>
      </c>
      <c r="P17713" s="1" t="s">
        <v>2432</v>
      </c>
      <c r="Q17713" s="1" t="s">
        <v>2432</v>
      </c>
      <c r="R17713">
        <v>1</v>
      </c>
    </row>
    <row r="17714" spans="1:18" x14ac:dyDescent="0.3">
      <c r="A17714" s="1" t="s">
        <v>18433</v>
      </c>
      <c r="B17714" s="1" t="s">
        <v>17651</v>
      </c>
      <c r="C17714">
        <v>2025</v>
      </c>
      <c r="D17714" s="2">
        <v>36784</v>
      </c>
      <c r="E17714" s="1" t="s">
        <v>20</v>
      </c>
      <c r="F17714">
        <v>1</v>
      </c>
      <c r="G17714">
        <v>0</v>
      </c>
      <c r="H17714">
        <v>0</v>
      </c>
      <c r="I17714" s="1" t="s">
        <v>21</v>
      </c>
      <c r="J17714" s="1"/>
      <c r="K17714">
        <v>0</v>
      </c>
      <c r="L17714" s="1" t="s">
        <v>22</v>
      </c>
      <c r="M17714" s="1" t="s">
        <v>23</v>
      </c>
      <c r="N17714" s="1" t="s">
        <v>23</v>
      </c>
      <c r="O17714">
        <v>1</v>
      </c>
      <c r="P17714" s="1" t="s">
        <v>2432</v>
      </c>
      <c r="Q17714" s="1" t="s">
        <v>2432</v>
      </c>
      <c r="R17714">
        <v>0</v>
      </c>
    </row>
    <row r="17715" spans="1:18" x14ac:dyDescent="0.3">
      <c r="A17715" s="1" t="s">
        <v>18434</v>
      </c>
      <c r="B17715" s="1" t="s">
        <v>17651</v>
      </c>
      <c r="C17715">
        <v>2025</v>
      </c>
      <c r="D17715" s="2">
        <v>36784</v>
      </c>
      <c r="E17715" s="1" t="s">
        <v>20</v>
      </c>
      <c r="F17715">
        <v>1</v>
      </c>
      <c r="G17715">
        <v>0</v>
      </c>
      <c r="H17715">
        <v>0</v>
      </c>
      <c r="I17715" s="1" t="s">
        <v>21</v>
      </c>
      <c r="J17715" s="1"/>
      <c r="K17715">
        <v>0</v>
      </c>
      <c r="L17715" s="1" t="s">
        <v>22</v>
      </c>
      <c r="M17715" s="1" t="s">
        <v>26</v>
      </c>
      <c r="N17715" s="1" t="s">
        <v>26</v>
      </c>
      <c r="O17715">
        <v>1</v>
      </c>
      <c r="P17715" s="1" t="s">
        <v>31</v>
      </c>
      <c r="Q17715" s="1" t="s">
        <v>31</v>
      </c>
      <c r="R17715">
        <v>0</v>
      </c>
    </row>
    <row r="17716" spans="1:18" x14ac:dyDescent="0.3">
      <c r="A17716" s="1" t="s">
        <v>18435</v>
      </c>
      <c r="B17716" s="1" t="s">
        <v>17651</v>
      </c>
      <c r="C17716">
        <v>2025</v>
      </c>
      <c r="D17716" s="2">
        <v>36784</v>
      </c>
      <c r="E17716" s="1" t="s">
        <v>20</v>
      </c>
      <c r="F17716">
        <v>1</v>
      </c>
      <c r="G17716">
        <v>0</v>
      </c>
      <c r="H17716">
        <v>0</v>
      </c>
      <c r="I17716" s="1" t="s">
        <v>21</v>
      </c>
      <c r="J17716" s="1"/>
      <c r="K17716">
        <v>0</v>
      </c>
      <c r="L17716" s="1" t="s">
        <v>22</v>
      </c>
      <c r="M17716" s="1" t="s">
        <v>26</v>
      </c>
      <c r="N17716" s="1" t="s">
        <v>26</v>
      </c>
      <c r="O17716">
        <v>1</v>
      </c>
      <c r="P17716" s="1" t="s">
        <v>40</v>
      </c>
      <c r="Q17716" s="1" t="s">
        <v>40</v>
      </c>
      <c r="R17716">
        <v>0</v>
      </c>
    </row>
    <row r="17717" spans="1:18" x14ac:dyDescent="0.3">
      <c r="A17717" s="1" t="s">
        <v>18436</v>
      </c>
      <c r="B17717" s="1" t="s">
        <v>17651</v>
      </c>
      <c r="C17717">
        <v>2025</v>
      </c>
      <c r="D17717" s="2">
        <v>36784</v>
      </c>
      <c r="E17717" s="1" t="s">
        <v>20</v>
      </c>
      <c r="F17717">
        <v>1</v>
      </c>
      <c r="G17717">
        <v>0</v>
      </c>
      <c r="H17717">
        <v>0</v>
      </c>
      <c r="I17717" s="1" t="s">
        <v>21</v>
      </c>
      <c r="J17717" s="1"/>
      <c r="K17717">
        <v>0</v>
      </c>
      <c r="L17717" s="1" t="s">
        <v>22</v>
      </c>
      <c r="M17717" s="1" t="s">
        <v>26</v>
      </c>
      <c r="N17717" s="1" t="s">
        <v>26</v>
      </c>
      <c r="O17717">
        <v>1</v>
      </c>
      <c r="P17717" s="1" t="s">
        <v>40</v>
      </c>
      <c r="Q17717" s="1" t="s">
        <v>40</v>
      </c>
      <c r="R17717">
        <v>0</v>
      </c>
    </row>
    <row r="17718" spans="1:18" x14ac:dyDescent="0.3">
      <c r="A17718" s="1" t="s">
        <v>18437</v>
      </c>
      <c r="B17718" s="1" t="s">
        <v>17651</v>
      </c>
      <c r="C17718">
        <v>2025</v>
      </c>
      <c r="D17718" s="2">
        <v>36784</v>
      </c>
      <c r="E17718" s="1" t="s">
        <v>20</v>
      </c>
      <c r="F17718">
        <v>1</v>
      </c>
      <c r="G17718">
        <v>0</v>
      </c>
      <c r="H17718">
        <v>0</v>
      </c>
      <c r="I17718" s="1" t="s">
        <v>21</v>
      </c>
      <c r="J17718" s="1"/>
      <c r="K17718">
        <v>0</v>
      </c>
      <c r="L17718" s="1" t="s">
        <v>22</v>
      </c>
      <c r="M17718" s="1" t="s">
        <v>26</v>
      </c>
      <c r="N17718" s="1" t="s">
        <v>26</v>
      </c>
      <c r="O17718">
        <v>2</v>
      </c>
      <c r="P17718" s="1" t="s">
        <v>5679</v>
      </c>
      <c r="Q17718" s="1"/>
      <c r="R17718">
        <v>0</v>
      </c>
    </row>
    <row r="17719" spans="1:18" x14ac:dyDescent="0.3">
      <c r="A17719" s="1" t="s">
        <v>18438</v>
      </c>
      <c r="B17719" s="1" t="s">
        <v>17651</v>
      </c>
      <c r="C17719">
        <v>2025</v>
      </c>
      <c r="D17719" s="2">
        <v>36784</v>
      </c>
      <c r="E17719" s="1" t="s">
        <v>37</v>
      </c>
      <c r="F17719">
        <v>1</v>
      </c>
      <c r="G17719">
        <v>1</v>
      </c>
      <c r="H17719">
        <v>1</v>
      </c>
      <c r="I17719" s="1" t="s">
        <v>38</v>
      </c>
      <c r="J17719" s="1" t="s">
        <v>39</v>
      </c>
      <c r="K17719">
        <v>0</v>
      </c>
      <c r="L17719" s="1" t="s">
        <v>22</v>
      </c>
      <c r="M17719" s="1" t="s">
        <v>26</v>
      </c>
      <c r="N17719" s="1" t="s">
        <v>26</v>
      </c>
      <c r="O17719">
        <v>1</v>
      </c>
      <c r="P17719" s="1" t="s">
        <v>534</v>
      </c>
      <c r="Q17719" s="1" t="s">
        <v>534</v>
      </c>
      <c r="R17719">
        <v>0</v>
      </c>
    </row>
    <row r="17720" spans="1:18" x14ac:dyDescent="0.3">
      <c r="A17720" s="1" t="s">
        <v>18439</v>
      </c>
      <c r="B17720" s="1" t="s">
        <v>17651</v>
      </c>
      <c r="C17720">
        <v>2025</v>
      </c>
      <c r="D17720" s="2">
        <v>36784</v>
      </c>
      <c r="E17720" s="1" t="s">
        <v>20</v>
      </c>
      <c r="F17720">
        <v>1</v>
      </c>
      <c r="G17720">
        <v>0</v>
      </c>
      <c r="H17720">
        <v>0</v>
      </c>
      <c r="I17720" s="1" t="s">
        <v>21</v>
      </c>
      <c r="J17720" s="1"/>
      <c r="K17720">
        <v>0</v>
      </c>
      <c r="L17720" s="1" t="s">
        <v>22</v>
      </c>
      <c r="M17720" s="1" t="s">
        <v>47</v>
      </c>
      <c r="N17720" s="1" t="s">
        <v>47</v>
      </c>
      <c r="O17720">
        <v>1</v>
      </c>
      <c r="P17720" s="1" t="s">
        <v>27</v>
      </c>
      <c r="Q17720" s="1" t="s">
        <v>27</v>
      </c>
      <c r="R17720">
        <v>0</v>
      </c>
    </row>
    <row r="17721" spans="1:18" x14ac:dyDescent="0.3">
      <c r="A17721" s="1" t="s">
        <v>18440</v>
      </c>
      <c r="B17721" s="1" t="s">
        <v>17651</v>
      </c>
      <c r="C17721">
        <v>2025</v>
      </c>
      <c r="D17721" s="2">
        <v>36784</v>
      </c>
      <c r="E17721" s="1" t="s">
        <v>20</v>
      </c>
      <c r="F17721">
        <v>1</v>
      </c>
      <c r="G17721">
        <v>0</v>
      </c>
      <c r="H17721">
        <v>0</v>
      </c>
      <c r="I17721" s="1" t="s">
        <v>21</v>
      </c>
      <c r="J17721" s="1"/>
      <c r="K17721">
        <v>0</v>
      </c>
      <c r="L17721" s="1" t="s">
        <v>22</v>
      </c>
      <c r="M17721" s="1" t="s">
        <v>26</v>
      </c>
      <c r="N17721" s="1" t="s">
        <v>26</v>
      </c>
      <c r="O17721">
        <v>1</v>
      </c>
      <c r="P17721" s="1" t="s">
        <v>2432</v>
      </c>
      <c r="Q17721" s="1" t="s">
        <v>2432</v>
      </c>
      <c r="R17721">
        <v>0</v>
      </c>
    </row>
    <row r="17722" spans="1:18" x14ac:dyDescent="0.3">
      <c r="A17722" s="1" t="s">
        <v>18441</v>
      </c>
      <c r="B17722" s="1" t="s">
        <v>17651</v>
      </c>
      <c r="C17722">
        <v>2025</v>
      </c>
      <c r="D17722" s="2">
        <v>36784</v>
      </c>
      <c r="E17722" s="1" t="s">
        <v>20</v>
      </c>
      <c r="F17722">
        <v>1</v>
      </c>
      <c r="G17722">
        <v>0</v>
      </c>
      <c r="H17722">
        <v>0</v>
      </c>
      <c r="I17722" s="1" t="s">
        <v>21</v>
      </c>
      <c r="J17722" s="1"/>
      <c r="K17722">
        <v>0</v>
      </c>
      <c r="L17722" s="1" t="s">
        <v>22</v>
      </c>
      <c r="M17722" s="1" t="s">
        <v>35</v>
      </c>
      <c r="N17722" s="1" t="s">
        <v>35</v>
      </c>
      <c r="O17722">
        <v>1</v>
      </c>
      <c r="P17722" s="1" t="s">
        <v>40</v>
      </c>
      <c r="Q17722" s="1" t="s">
        <v>40</v>
      </c>
      <c r="R17722">
        <v>0</v>
      </c>
    </row>
    <row r="17723" spans="1:18" x14ac:dyDescent="0.3">
      <c r="A17723" s="1" t="s">
        <v>18442</v>
      </c>
      <c r="B17723" s="1" t="s">
        <v>17651</v>
      </c>
      <c r="C17723">
        <v>2025</v>
      </c>
      <c r="D17723" s="2">
        <v>36784</v>
      </c>
      <c r="E17723" s="1" t="s">
        <v>37</v>
      </c>
      <c r="F17723">
        <v>1</v>
      </c>
      <c r="G17723">
        <v>1</v>
      </c>
      <c r="H17723">
        <v>1</v>
      </c>
      <c r="I17723" s="1" t="s">
        <v>38</v>
      </c>
      <c r="J17723" s="1" t="s">
        <v>62</v>
      </c>
      <c r="K17723">
        <v>0</v>
      </c>
      <c r="L17723" s="1" t="s">
        <v>22</v>
      </c>
      <c r="M17723" s="1" t="s">
        <v>23</v>
      </c>
      <c r="N17723" s="1" t="s">
        <v>23</v>
      </c>
      <c r="O17723">
        <v>1</v>
      </c>
      <c r="P17723" s="1" t="s">
        <v>40</v>
      </c>
      <c r="Q17723" s="1" t="s">
        <v>40</v>
      </c>
      <c r="R17723">
        <v>1</v>
      </c>
    </row>
    <row r="17724" spans="1:18" x14ac:dyDescent="0.3">
      <c r="A17724" s="1" t="s">
        <v>18443</v>
      </c>
      <c r="B17724" s="1" t="s">
        <v>17651</v>
      </c>
      <c r="C17724">
        <v>2025</v>
      </c>
      <c r="D17724" s="2">
        <v>36784</v>
      </c>
      <c r="E17724" s="1" t="s">
        <v>20</v>
      </c>
      <c r="F17724">
        <v>1</v>
      </c>
      <c r="G17724">
        <v>0</v>
      </c>
      <c r="H17724">
        <v>0</v>
      </c>
      <c r="I17724" s="1" t="s">
        <v>21</v>
      </c>
      <c r="J17724" s="1"/>
      <c r="K17724">
        <v>0</v>
      </c>
      <c r="L17724" s="1" t="s">
        <v>22</v>
      </c>
      <c r="M17724" s="1" t="s">
        <v>33</v>
      </c>
      <c r="N17724" s="1" t="s">
        <v>33</v>
      </c>
      <c r="O17724">
        <v>1</v>
      </c>
      <c r="P17724" s="1" t="s">
        <v>2432</v>
      </c>
      <c r="Q17724" s="1" t="s">
        <v>2432</v>
      </c>
      <c r="R17724">
        <v>0</v>
      </c>
    </row>
    <row r="17725" spans="1:18" x14ac:dyDescent="0.3">
      <c r="A17725" s="1" t="s">
        <v>18444</v>
      </c>
      <c r="B17725" s="1" t="s">
        <v>17651</v>
      </c>
      <c r="C17725">
        <v>2025</v>
      </c>
      <c r="D17725" s="2">
        <v>36784</v>
      </c>
      <c r="E17725" s="1" t="s">
        <v>20</v>
      </c>
      <c r="F17725">
        <v>1</v>
      </c>
      <c r="G17725">
        <v>0</v>
      </c>
      <c r="H17725">
        <v>0</v>
      </c>
      <c r="I17725" s="1" t="s">
        <v>21</v>
      </c>
      <c r="J17725" s="1"/>
      <c r="K17725">
        <v>0</v>
      </c>
      <c r="L17725" s="1" t="s">
        <v>22</v>
      </c>
      <c r="M17725" s="1" t="s">
        <v>26</v>
      </c>
      <c r="N17725" s="1" t="s">
        <v>26</v>
      </c>
      <c r="O17725">
        <v>1</v>
      </c>
      <c r="P17725" s="1" t="s">
        <v>27</v>
      </c>
      <c r="Q17725" s="1" t="s">
        <v>27</v>
      </c>
      <c r="R17725">
        <v>0</v>
      </c>
    </row>
    <row r="17726" spans="1:18" x14ac:dyDescent="0.3">
      <c r="A17726" s="1" t="s">
        <v>18445</v>
      </c>
      <c r="B17726" s="1" t="s">
        <v>17651</v>
      </c>
      <c r="C17726">
        <v>2025</v>
      </c>
      <c r="D17726" s="2">
        <v>36784</v>
      </c>
      <c r="E17726" s="1" t="s">
        <v>20</v>
      </c>
      <c r="F17726">
        <v>1</v>
      </c>
      <c r="G17726">
        <v>0</v>
      </c>
      <c r="H17726">
        <v>0</v>
      </c>
      <c r="I17726" s="1" t="s">
        <v>21</v>
      </c>
      <c r="J17726" s="1"/>
      <c r="K17726">
        <v>0</v>
      </c>
      <c r="L17726" s="1" t="s">
        <v>22</v>
      </c>
      <c r="M17726" s="1" t="s">
        <v>26</v>
      </c>
      <c r="N17726" s="1" t="s">
        <v>26</v>
      </c>
      <c r="O17726">
        <v>1</v>
      </c>
      <c r="P17726" s="1" t="s">
        <v>40</v>
      </c>
      <c r="Q17726" s="1" t="s">
        <v>40</v>
      </c>
      <c r="R17726">
        <v>0</v>
      </c>
    </row>
    <row r="17727" spans="1:18" x14ac:dyDescent="0.3">
      <c r="A17727" s="1" t="s">
        <v>18446</v>
      </c>
      <c r="B17727" s="1" t="s">
        <v>17651</v>
      </c>
      <c r="C17727">
        <v>2025</v>
      </c>
      <c r="D17727" s="2">
        <v>36784</v>
      </c>
      <c r="E17727" s="1" t="s">
        <v>20</v>
      </c>
      <c r="F17727">
        <v>1</v>
      </c>
      <c r="G17727">
        <v>0</v>
      </c>
      <c r="H17727">
        <v>0</v>
      </c>
      <c r="I17727" s="1" t="s">
        <v>21</v>
      </c>
      <c r="J17727" s="1"/>
      <c r="K17727">
        <v>0</v>
      </c>
      <c r="L17727" s="1" t="s">
        <v>22</v>
      </c>
      <c r="M17727" s="1" t="s">
        <v>23</v>
      </c>
      <c r="N17727" s="1" t="s">
        <v>23</v>
      </c>
      <c r="O17727">
        <v>1</v>
      </c>
      <c r="P17727" s="1" t="s">
        <v>2432</v>
      </c>
      <c r="Q17727" s="1" t="s">
        <v>2432</v>
      </c>
      <c r="R17727">
        <v>0</v>
      </c>
    </row>
    <row r="17728" spans="1:18" x14ac:dyDescent="0.3">
      <c r="A17728" s="1" t="s">
        <v>18447</v>
      </c>
      <c r="B17728" s="1" t="s">
        <v>17651</v>
      </c>
      <c r="C17728">
        <v>2025</v>
      </c>
      <c r="D17728" s="2">
        <v>36784</v>
      </c>
      <c r="E17728" s="1" t="s">
        <v>20</v>
      </c>
      <c r="F17728">
        <v>1</v>
      </c>
      <c r="G17728">
        <v>0</v>
      </c>
      <c r="H17728">
        <v>0</v>
      </c>
      <c r="I17728" s="1" t="s">
        <v>21</v>
      </c>
      <c r="J17728" s="1"/>
      <c r="K17728">
        <v>0</v>
      </c>
      <c r="L17728" s="1" t="s">
        <v>22</v>
      </c>
      <c r="M17728" s="1" t="s">
        <v>26</v>
      </c>
      <c r="N17728" s="1" t="s">
        <v>26</v>
      </c>
      <c r="O17728">
        <v>1</v>
      </c>
      <c r="P17728" s="1" t="s">
        <v>31</v>
      </c>
      <c r="Q17728" s="1" t="s">
        <v>31</v>
      </c>
      <c r="R17728">
        <v>0</v>
      </c>
    </row>
    <row r="17729" spans="1:18" x14ac:dyDescent="0.3">
      <c r="A17729" s="1" t="s">
        <v>18448</v>
      </c>
      <c r="B17729" s="1" t="s">
        <v>17651</v>
      </c>
      <c r="C17729">
        <v>2025</v>
      </c>
      <c r="D17729" s="2">
        <v>36784</v>
      </c>
      <c r="E17729" s="1" t="s">
        <v>20</v>
      </c>
      <c r="F17729">
        <v>1</v>
      </c>
      <c r="G17729">
        <v>0</v>
      </c>
      <c r="H17729">
        <v>0</v>
      </c>
      <c r="I17729" s="1" t="s">
        <v>21</v>
      </c>
      <c r="J17729" s="1"/>
      <c r="K17729">
        <v>0</v>
      </c>
      <c r="L17729" s="1" t="s">
        <v>22</v>
      </c>
      <c r="M17729" s="1" t="s">
        <v>47</v>
      </c>
      <c r="N17729" s="1" t="s">
        <v>47</v>
      </c>
      <c r="O17729">
        <v>1</v>
      </c>
      <c r="P17729" s="1" t="s">
        <v>2432</v>
      </c>
      <c r="Q17729" s="1" t="s">
        <v>2432</v>
      </c>
      <c r="R17729">
        <v>0</v>
      </c>
    </row>
    <row r="17730" spans="1:18" x14ac:dyDescent="0.3">
      <c r="A17730" s="1" t="s">
        <v>18449</v>
      </c>
      <c r="B17730" s="1" t="s">
        <v>17651</v>
      </c>
      <c r="C17730">
        <v>2025</v>
      </c>
      <c r="D17730" s="2">
        <v>36784</v>
      </c>
      <c r="E17730" s="1" t="s">
        <v>20</v>
      </c>
      <c r="F17730">
        <v>1</v>
      </c>
      <c r="G17730">
        <v>0</v>
      </c>
      <c r="H17730">
        <v>0</v>
      </c>
      <c r="I17730" s="1" t="s">
        <v>21</v>
      </c>
      <c r="J17730" s="1"/>
      <c r="K17730">
        <v>0</v>
      </c>
      <c r="L17730" s="1" t="s">
        <v>22</v>
      </c>
      <c r="M17730" s="1" t="s">
        <v>33</v>
      </c>
      <c r="N17730" s="1" t="s">
        <v>33</v>
      </c>
      <c r="O17730">
        <v>1</v>
      </c>
      <c r="P17730" s="1" t="s">
        <v>27</v>
      </c>
      <c r="Q17730" s="1" t="s">
        <v>27</v>
      </c>
      <c r="R17730">
        <v>0</v>
      </c>
    </row>
    <row r="17731" spans="1:18" x14ac:dyDescent="0.3">
      <c r="A17731" s="1" t="s">
        <v>18450</v>
      </c>
      <c r="B17731" s="1" t="s">
        <v>17651</v>
      </c>
      <c r="C17731">
        <v>2025</v>
      </c>
      <c r="D17731" s="2">
        <v>36784</v>
      </c>
      <c r="E17731" s="1" t="s">
        <v>37</v>
      </c>
      <c r="F17731">
        <v>1</v>
      </c>
      <c r="G17731">
        <v>1</v>
      </c>
      <c r="H17731">
        <v>1</v>
      </c>
      <c r="I17731" s="1" t="s">
        <v>38</v>
      </c>
      <c r="J17731" s="1" t="s">
        <v>616</v>
      </c>
      <c r="K17731">
        <v>0</v>
      </c>
      <c r="L17731" s="1" t="s">
        <v>22</v>
      </c>
      <c r="M17731" s="1" t="s">
        <v>33</v>
      </c>
      <c r="N17731" s="1" t="s">
        <v>33</v>
      </c>
      <c r="O17731">
        <v>1</v>
      </c>
      <c r="P17731" s="1" t="s">
        <v>27</v>
      </c>
      <c r="Q17731" s="1" t="s">
        <v>27</v>
      </c>
      <c r="R17731">
        <v>1</v>
      </c>
    </row>
    <row r="17732" spans="1:18" x14ac:dyDescent="0.3">
      <c r="A17732" s="1" t="s">
        <v>18451</v>
      </c>
      <c r="B17732" s="1" t="s">
        <v>17651</v>
      </c>
      <c r="C17732">
        <v>2025</v>
      </c>
      <c r="D17732" s="2">
        <v>36784</v>
      </c>
      <c r="E17732" s="1" t="s">
        <v>20</v>
      </c>
      <c r="F17732">
        <v>1</v>
      </c>
      <c r="G17732">
        <v>0</v>
      </c>
      <c r="H17732">
        <v>0</v>
      </c>
      <c r="I17732" s="1" t="s">
        <v>21</v>
      </c>
      <c r="J17732" s="1"/>
      <c r="K17732">
        <v>0</v>
      </c>
      <c r="L17732" s="1" t="s">
        <v>22</v>
      </c>
      <c r="M17732" s="1" t="s">
        <v>26</v>
      </c>
      <c r="N17732" s="1" t="s">
        <v>26</v>
      </c>
      <c r="O17732">
        <v>4</v>
      </c>
      <c r="P17732" s="1" t="s">
        <v>18452</v>
      </c>
      <c r="Q17732" s="1"/>
      <c r="R17732">
        <v>0</v>
      </c>
    </row>
    <row r="17733" spans="1:18" x14ac:dyDescent="0.3">
      <c r="A17733" s="1" t="s">
        <v>18453</v>
      </c>
      <c r="B17733" s="1" t="s">
        <v>17651</v>
      </c>
      <c r="C17733">
        <v>2025</v>
      </c>
      <c r="D17733" s="2">
        <v>36784</v>
      </c>
      <c r="E17733" s="1" t="s">
        <v>20</v>
      </c>
      <c r="F17733">
        <v>1</v>
      </c>
      <c r="G17733">
        <v>0</v>
      </c>
      <c r="H17733">
        <v>0</v>
      </c>
      <c r="I17733" s="1" t="s">
        <v>21</v>
      </c>
      <c r="J17733" s="1"/>
      <c r="K17733">
        <v>0</v>
      </c>
      <c r="L17733" s="1" t="s">
        <v>22</v>
      </c>
      <c r="M17733" s="1" t="s">
        <v>33</v>
      </c>
      <c r="N17733" s="1" t="s">
        <v>33</v>
      </c>
      <c r="O17733">
        <v>2</v>
      </c>
      <c r="P17733" s="1" t="s">
        <v>6907</v>
      </c>
      <c r="Q17733" s="1"/>
      <c r="R17733">
        <v>0</v>
      </c>
    </row>
    <row r="17734" spans="1:18" x14ac:dyDescent="0.3">
      <c r="A17734" s="1" t="s">
        <v>18454</v>
      </c>
      <c r="B17734" s="1" t="s">
        <v>17651</v>
      </c>
      <c r="C17734">
        <v>2025</v>
      </c>
      <c r="D17734" s="2">
        <v>36784</v>
      </c>
      <c r="E17734" s="1" t="s">
        <v>20</v>
      </c>
      <c r="F17734">
        <v>1</v>
      </c>
      <c r="G17734">
        <v>0</v>
      </c>
      <c r="H17734">
        <v>0</v>
      </c>
      <c r="I17734" s="1" t="s">
        <v>21</v>
      </c>
      <c r="J17734" s="1"/>
      <c r="K17734">
        <v>0</v>
      </c>
      <c r="L17734" s="1" t="s">
        <v>22</v>
      </c>
      <c r="M17734" s="1" t="s">
        <v>26</v>
      </c>
      <c r="N17734" s="1" t="s">
        <v>26</v>
      </c>
      <c r="O17734">
        <v>1</v>
      </c>
      <c r="P17734" s="1" t="s">
        <v>40</v>
      </c>
      <c r="Q17734" s="1" t="s">
        <v>40</v>
      </c>
      <c r="R17734">
        <v>0</v>
      </c>
    </row>
    <row r="17735" spans="1:18" x14ac:dyDescent="0.3">
      <c r="A17735" s="1" t="s">
        <v>18455</v>
      </c>
      <c r="B17735" s="1" t="s">
        <v>17651</v>
      </c>
      <c r="C17735">
        <v>2025</v>
      </c>
      <c r="D17735" s="2">
        <v>36784</v>
      </c>
      <c r="E17735" s="1" t="s">
        <v>20</v>
      </c>
      <c r="F17735">
        <v>1</v>
      </c>
      <c r="G17735">
        <v>0</v>
      </c>
      <c r="H17735">
        <v>0</v>
      </c>
      <c r="I17735" s="1" t="s">
        <v>21</v>
      </c>
      <c r="J17735" s="1"/>
      <c r="K17735">
        <v>0</v>
      </c>
      <c r="L17735" s="1" t="s">
        <v>22</v>
      </c>
      <c r="M17735" s="1" t="s">
        <v>26</v>
      </c>
      <c r="N17735" s="1" t="s">
        <v>26</v>
      </c>
      <c r="O17735">
        <v>1</v>
      </c>
      <c r="P17735" s="1" t="s">
        <v>119</v>
      </c>
      <c r="Q17735" s="1" t="s">
        <v>119</v>
      </c>
      <c r="R17735">
        <v>0</v>
      </c>
    </row>
    <row r="17736" spans="1:18" x14ac:dyDescent="0.3">
      <c r="A17736" s="1" t="s">
        <v>18456</v>
      </c>
      <c r="B17736" s="1" t="s">
        <v>17651</v>
      </c>
      <c r="C17736">
        <v>2025</v>
      </c>
      <c r="D17736" s="2">
        <v>36784</v>
      </c>
      <c r="E17736" s="1" t="s">
        <v>20</v>
      </c>
      <c r="F17736">
        <v>1</v>
      </c>
      <c r="G17736">
        <v>0</v>
      </c>
      <c r="H17736">
        <v>0</v>
      </c>
      <c r="I17736" s="1" t="s">
        <v>21</v>
      </c>
      <c r="J17736" s="1"/>
      <c r="K17736">
        <v>0</v>
      </c>
      <c r="L17736" s="1" t="s">
        <v>22</v>
      </c>
      <c r="M17736" s="1" t="s">
        <v>26</v>
      </c>
      <c r="N17736" s="1" t="s">
        <v>26</v>
      </c>
      <c r="O17736">
        <v>1</v>
      </c>
      <c r="P17736" s="1" t="s">
        <v>40</v>
      </c>
      <c r="Q17736" s="1" t="s">
        <v>40</v>
      </c>
      <c r="R17736">
        <v>0</v>
      </c>
    </row>
    <row r="17737" spans="1:18" x14ac:dyDescent="0.3">
      <c r="A17737" s="1" t="s">
        <v>18457</v>
      </c>
      <c r="B17737" s="1" t="s">
        <v>17651</v>
      </c>
      <c r="C17737">
        <v>2025</v>
      </c>
      <c r="D17737" s="2">
        <v>36784</v>
      </c>
      <c r="E17737" s="1" t="s">
        <v>20</v>
      </c>
      <c r="F17737">
        <v>1</v>
      </c>
      <c r="G17737">
        <v>0</v>
      </c>
      <c r="H17737">
        <v>0</v>
      </c>
      <c r="I17737" s="1" t="s">
        <v>21</v>
      </c>
      <c r="J17737" s="1"/>
      <c r="K17737">
        <v>0</v>
      </c>
      <c r="L17737" s="1" t="s">
        <v>22</v>
      </c>
      <c r="M17737" s="1" t="s">
        <v>47</v>
      </c>
      <c r="N17737" s="1" t="s">
        <v>47</v>
      </c>
      <c r="O17737">
        <v>1</v>
      </c>
      <c r="P17737" s="1" t="s">
        <v>2432</v>
      </c>
      <c r="Q17737" s="1" t="s">
        <v>2432</v>
      </c>
      <c r="R17737">
        <v>0</v>
      </c>
    </row>
    <row r="17738" spans="1:18" x14ac:dyDescent="0.3">
      <c r="A17738" s="1" t="s">
        <v>18458</v>
      </c>
      <c r="B17738" s="1" t="s">
        <v>17651</v>
      </c>
      <c r="C17738">
        <v>2025</v>
      </c>
      <c r="D17738" s="2">
        <v>36784</v>
      </c>
      <c r="E17738" s="1" t="s">
        <v>20</v>
      </c>
      <c r="F17738">
        <v>1</v>
      </c>
      <c r="G17738">
        <v>0</v>
      </c>
      <c r="H17738">
        <v>0</v>
      </c>
      <c r="I17738" s="1" t="s">
        <v>21</v>
      </c>
      <c r="J17738" s="1"/>
      <c r="K17738">
        <v>0</v>
      </c>
      <c r="L17738" s="1" t="s">
        <v>22</v>
      </c>
      <c r="M17738" s="1" t="s">
        <v>26</v>
      </c>
      <c r="N17738" s="1" t="s">
        <v>26</v>
      </c>
      <c r="O17738">
        <v>1</v>
      </c>
      <c r="P17738" s="1" t="s">
        <v>74</v>
      </c>
      <c r="Q17738" s="1" t="s">
        <v>74</v>
      </c>
      <c r="R17738">
        <v>0</v>
      </c>
    </row>
    <row r="17739" spans="1:18" x14ac:dyDescent="0.3">
      <c r="A17739" s="1" t="s">
        <v>18459</v>
      </c>
      <c r="B17739" s="1" t="s">
        <v>17651</v>
      </c>
      <c r="C17739">
        <v>2025</v>
      </c>
      <c r="D17739" s="2">
        <v>36784</v>
      </c>
      <c r="E17739" s="1" t="s">
        <v>20</v>
      </c>
      <c r="F17739">
        <v>1</v>
      </c>
      <c r="G17739">
        <v>0</v>
      </c>
      <c r="H17739">
        <v>0</v>
      </c>
      <c r="I17739" s="1" t="s">
        <v>21</v>
      </c>
      <c r="J17739" s="1"/>
      <c r="K17739">
        <v>0</v>
      </c>
      <c r="L17739" s="1" t="s">
        <v>22</v>
      </c>
      <c r="M17739" s="1" t="s">
        <v>26</v>
      </c>
      <c r="N17739" s="1" t="s">
        <v>26</v>
      </c>
      <c r="O17739">
        <v>1</v>
      </c>
      <c r="P17739" s="1" t="s">
        <v>40</v>
      </c>
      <c r="Q17739" s="1" t="s">
        <v>40</v>
      </c>
      <c r="R17739">
        <v>0</v>
      </c>
    </row>
    <row r="17740" spans="1:18" x14ac:dyDescent="0.3">
      <c r="A17740" s="1" t="s">
        <v>18460</v>
      </c>
      <c r="B17740" s="1" t="s">
        <v>17651</v>
      </c>
      <c r="C17740">
        <v>2025</v>
      </c>
      <c r="D17740" s="2">
        <v>36784</v>
      </c>
      <c r="E17740" s="1" t="s">
        <v>37</v>
      </c>
      <c r="F17740">
        <v>1</v>
      </c>
      <c r="G17740">
        <v>1</v>
      </c>
      <c r="H17740">
        <v>1</v>
      </c>
      <c r="I17740" s="1" t="s">
        <v>38</v>
      </c>
      <c r="J17740" s="1" t="s">
        <v>62</v>
      </c>
      <c r="K17740">
        <v>0</v>
      </c>
      <c r="L17740" s="1" t="s">
        <v>22</v>
      </c>
      <c r="M17740" s="1" t="s">
        <v>23</v>
      </c>
      <c r="N17740" s="1" t="s">
        <v>23</v>
      </c>
      <c r="O17740">
        <v>3</v>
      </c>
      <c r="P17740" s="1" t="s">
        <v>3922</v>
      </c>
      <c r="Q17740" s="1"/>
      <c r="R17740">
        <v>1</v>
      </c>
    </row>
    <row r="17741" spans="1:18" x14ac:dyDescent="0.3">
      <c r="A17741" s="1" t="s">
        <v>18461</v>
      </c>
      <c r="B17741" s="1" t="s">
        <v>17651</v>
      </c>
      <c r="C17741">
        <v>2025</v>
      </c>
      <c r="D17741" s="2">
        <v>36784</v>
      </c>
      <c r="E17741" s="1" t="s">
        <v>20</v>
      </c>
      <c r="F17741">
        <v>1</v>
      </c>
      <c r="G17741">
        <v>0</v>
      </c>
      <c r="H17741">
        <v>0</v>
      </c>
      <c r="I17741" s="1" t="s">
        <v>21</v>
      </c>
      <c r="J17741" s="1"/>
      <c r="K17741">
        <v>0</v>
      </c>
      <c r="L17741" s="1" t="s">
        <v>22</v>
      </c>
      <c r="M17741" s="1" t="s">
        <v>23</v>
      </c>
      <c r="N17741" s="1" t="s">
        <v>23</v>
      </c>
      <c r="O17741">
        <v>3</v>
      </c>
      <c r="P17741" s="1" t="s">
        <v>3922</v>
      </c>
      <c r="Q17741" s="1"/>
      <c r="R17741">
        <v>0</v>
      </c>
    </row>
    <row r="17742" spans="1:18" x14ac:dyDescent="0.3">
      <c r="A17742" s="1" t="s">
        <v>18462</v>
      </c>
      <c r="B17742" s="1" t="s">
        <v>17651</v>
      </c>
      <c r="C17742">
        <v>2025</v>
      </c>
      <c r="D17742" s="2">
        <v>36784</v>
      </c>
      <c r="E17742" s="1" t="s">
        <v>20</v>
      </c>
      <c r="F17742">
        <v>1</v>
      </c>
      <c r="G17742">
        <v>0</v>
      </c>
      <c r="H17742">
        <v>0</v>
      </c>
      <c r="I17742" s="1" t="s">
        <v>21</v>
      </c>
      <c r="J17742" s="1"/>
      <c r="K17742">
        <v>0</v>
      </c>
      <c r="L17742" s="1" t="s">
        <v>22</v>
      </c>
      <c r="M17742" s="1" t="s">
        <v>26</v>
      </c>
      <c r="N17742" s="1" t="s">
        <v>26</v>
      </c>
      <c r="O17742">
        <v>1</v>
      </c>
      <c r="P17742" s="1" t="s">
        <v>2432</v>
      </c>
      <c r="Q17742" s="1" t="s">
        <v>2432</v>
      </c>
      <c r="R17742">
        <v>0</v>
      </c>
    </row>
    <row r="17743" spans="1:18" x14ac:dyDescent="0.3">
      <c r="A17743" s="1" t="s">
        <v>18463</v>
      </c>
      <c r="B17743" s="1" t="s">
        <v>17651</v>
      </c>
      <c r="C17743">
        <v>2025</v>
      </c>
      <c r="D17743" s="2">
        <v>36784</v>
      </c>
      <c r="E17743" s="1" t="s">
        <v>20</v>
      </c>
      <c r="F17743">
        <v>1</v>
      </c>
      <c r="G17743">
        <v>0</v>
      </c>
      <c r="H17743">
        <v>0</v>
      </c>
      <c r="I17743" s="1" t="s">
        <v>21</v>
      </c>
      <c r="J17743" s="1"/>
      <c r="K17743">
        <v>0</v>
      </c>
      <c r="L17743" s="1" t="s">
        <v>22</v>
      </c>
      <c r="M17743" s="1" t="s">
        <v>26</v>
      </c>
      <c r="N17743" s="1" t="s">
        <v>26</v>
      </c>
      <c r="O17743">
        <v>1</v>
      </c>
      <c r="P17743" s="1" t="s">
        <v>45</v>
      </c>
      <c r="Q17743" s="1" t="s">
        <v>45</v>
      </c>
      <c r="R17743">
        <v>0</v>
      </c>
    </row>
    <row r="17744" spans="1:18" x14ac:dyDescent="0.3">
      <c r="A17744" s="1" t="s">
        <v>18464</v>
      </c>
      <c r="B17744" s="1" t="s">
        <v>17651</v>
      </c>
      <c r="C17744">
        <v>2025</v>
      </c>
      <c r="D17744" s="2">
        <v>36784</v>
      </c>
      <c r="E17744" s="1" t="s">
        <v>20</v>
      </c>
      <c r="F17744">
        <v>1</v>
      </c>
      <c r="G17744">
        <v>0</v>
      </c>
      <c r="H17744">
        <v>0</v>
      </c>
      <c r="I17744" s="1" t="s">
        <v>21</v>
      </c>
      <c r="J17744" s="1"/>
      <c r="K17744">
        <v>0</v>
      </c>
      <c r="L17744" s="1" t="s">
        <v>22</v>
      </c>
      <c r="M17744" s="1" t="s">
        <v>26</v>
      </c>
      <c r="N17744" s="1" t="s">
        <v>26</v>
      </c>
      <c r="O17744">
        <v>1</v>
      </c>
      <c r="P17744" s="1" t="s">
        <v>27</v>
      </c>
      <c r="Q17744" s="1" t="s">
        <v>27</v>
      </c>
      <c r="R17744">
        <v>0</v>
      </c>
    </row>
    <row r="17745" spans="1:18" x14ac:dyDescent="0.3">
      <c r="A17745" s="1" t="s">
        <v>18465</v>
      </c>
      <c r="B17745" s="1" t="s">
        <v>17651</v>
      </c>
      <c r="C17745">
        <v>2025</v>
      </c>
      <c r="D17745" s="2">
        <v>36784</v>
      </c>
      <c r="E17745" s="1" t="s">
        <v>20</v>
      </c>
      <c r="F17745">
        <v>1</v>
      </c>
      <c r="G17745">
        <v>0</v>
      </c>
      <c r="H17745">
        <v>0</v>
      </c>
      <c r="I17745" s="1" t="s">
        <v>21</v>
      </c>
      <c r="J17745" s="1"/>
      <c r="K17745">
        <v>0</v>
      </c>
      <c r="L17745" s="1" t="s">
        <v>22</v>
      </c>
      <c r="M17745" s="1" t="s">
        <v>33</v>
      </c>
      <c r="N17745" s="1" t="s">
        <v>33</v>
      </c>
      <c r="O17745">
        <v>1</v>
      </c>
      <c r="P17745" s="1" t="s">
        <v>2432</v>
      </c>
      <c r="Q17745" s="1" t="s">
        <v>2432</v>
      </c>
      <c r="R17745">
        <v>0</v>
      </c>
    </row>
    <row r="17746" spans="1:18" x14ac:dyDescent="0.3">
      <c r="A17746" s="1" t="s">
        <v>18466</v>
      </c>
      <c r="B17746" s="1" t="s">
        <v>17651</v>
      </c>
      <c r="C17746">
        <v>2025</v>
      </c>
      <c r="D17746" s="2">
        <v>36784</v>
      </c>
      <c r="E17746" s="1" t="s">
        <v>20</v>
      </c>
      <c r="F17746">
        <v>1</v>
      </c>
      <c r="G17746">
        <v>0</v>
      </c>
      <c r="H17746">
        <v>0</v>
      </c>
      <c r="I17746" s="1" t="s">
        <v>21</v>
      </c>
      <c r="J17746" s="1"/>
      <c r="K17746">
        <v>0</v>
      </c>
      <c r="L17746" s="1" t="s">
        <v>22</v>
      </c>
      <c r="M17746" s="1" t="s">
        <v>26</v>
      </c>
      <c r="N17746" s="1" t="s">
        <v>26</v>
      </c>
      <c r="O17746">
        <v>1</v>
      </c>
      <c r="P17746" s="1" t="s">
        <v>2432</v>
      </c>
      <c r="Q17746" s="1" t="s">
        <v>2432</v>
      </c>
      <c r="R17746">
        <v>0</v>
      </c>
    </row>
    <row r="17747" spans="1:18" x14ac:dyDescent="0.3">
      <c r="A17747" s="1" t="s">
        <v>18467</v>
      </c>
      <c r="B17747" s="1" t="s">
        <v>17651</v>
      </c>
      <c r="C17747">
        <v>2025</v>
      </c>
      <c r="D17747" s="2">
        <v>36784</v>
      </c>
      <c r="E17747" s="1" t="s">
        <v>20</v>
      </c>
      <c r="F17747">
        <v>1</v>
      </c>
      <c r="G17747">
        <v>0</v>
      </c>
      <c r="H17747">
        <v>0</v>
      </c>
      <c r="I17747" s="1" t="s">
        <v>21</v>
      </c>
      <c r="J17747" s="1"/>
      <c r="K17747">
        <v>0</v>
      </c>
      <c r="L17747" s="1" t="s">
        <v>22</v>
      </c>
      <c r="M17747" s="1" t="s">
        <v>47</v>
      </c>
      <c r="N17747" s="1" t="s">
        <v>47</v>
      </c>
      <c r="O17747">
        <v>2</v>
      </c>
      <c r="P17747" s="1" t="s">
        <v>10760</v>
      </c>
      <c r="Q17747" s="1"/>
      <c r="R17747">
        <v>0</v>
      </c>
    </row>
    <row r="17748" spans="1:18" x14ac:dyDescent="0.3">
      <c r="A17748" s="1" t="s">
        <v>18468</v>
      </c>
      <c r="B17748" s="1" t="s">
        <v>17651</v>
      </c>
      <c r="C17748">
        <v>2025</v>
      </c>
      <c r="D17748" s="2">
        <v>36784</v>
      </c>
      <c r="E17748" s="1" t="s">
        <v>20</v>
      </c>
      <c r="F17748">
        <v>1</v>
      </c>
      <c r="G17748">
        <v>0</v>
      </c>
      <c r="H17748">
        <v>0</v>
      </c>
      <c r="I17748" s="1" t="s">
        <v>21</v>
      </c>
      <c r="J17748" s="1"/>
      <c r="K17748">
        <v>0</v>
      </c>
      <c r="L17748" s="1" t="s">
        <v>22</v>
      </c>
      <c r="M17748" s="1" t="s">
        <v>26</v>
      </c>
      <c r="N17748" s="1" t="s">
        <v>26</v>
      </c>
      <c r="O17748">
        <v>1</v>
      </c>
      <c r="P17748" s="1" t="s">
        <v>40</v>
      </c>
      <c r="Q17748" s="1" t="s">
        <v>40</v>
      </c>
      <c r="R17748">
        <v>0</v>
      </c>
    </row>
    <row r="17749" spans="1:18" x14ac:dyDescent="0.3">
      <c r="A17749" s="1" t="s">
        <v>18469</v>
      </c>
      <c r="B17749" s="1" t="s">
        <v>17651</v>
      </c>
      <c r="C17749">
        <v>2025</v>
      </c>
      <c r="D17749" s="2">
        <v>36784</v>
      </c>
      <c r="E17749" s="1" t="s">
        <v>20</v>
      </c>
      <c r="F17749">
        <v>1</v>
      </c>
      <c r="G17749">
        <v>0</v>
      </c>
      <c r="H17749">
        <v>0</v>
      </c>
      <c r="I17749" s="1" t="s">
        <v>21</v>
      </c>
      <c r="J17749" s="1"/>
      <c r="K17749">
        <v>0</v>
      </c>
      <c r="L17749" s="1" t="s">
        <v>22</v>
      </c>
      <c r="M17749" s="1" t="s">
        <v>26</v>
      </c>
      <c r="N17749" s="1" t="s">
        <v>26</v>
      </c>
      <c r="O17749">
        <v>1</v>
      </c>
      <c r="P17749" s="1" t="s">
        <v>27</v>
      </c>
      <c r="Q17749" s="1" t="s">
        <v>27</v>
      </c>
      <c r="R17749">
        <v>0</v>
      </c>
    </row>
    <row r="17750" spans="1:18" x14ac:dyDescent="0.3">
      <c r="A17750" s="1" t="s">
        <v>18470</v>
      </c>
      <c r="B17750" s="1" t="s">
        <v>17651</v>
      </c>
      <c r="C17750">
        <v>2025</v>
      </c>
      <c r="D17750" s="2">
        <v>36784</v>
      </c>
      <c r="E17750" s="1" t="s">
        <v>20</v>
      </c>
      <c r="F17750">
        <v>1</v>
      </c>
      <c r="G17750">
        <v>0</v>
      </c>
      <c r="H17750">
        <v>0</v>
      </c>
      <c r="I17750" s="1" t="s">
        <v>21</v>
      </c>
      <c r="J17750" s="1"/>
      <c r="K17750">
        <v>0</v>
      </c>
      <c r="L17750" s="1" t="s">
        <v>22</v>
      </c>
      <c r="M17750" s="1" t="s">
        <v>47</v>
      </c>
      <c r="N17750" s="1" t="s">
        <v>47</v>
      </c>
      <c r="O17750">
        <v>1</v>
      </c>
      <c r="P17750" s="1" t="s">
        <v>2432</v>
      </c>
      <c r="Q17750" s="1" t="s">
        <v>2432</v>
      </c>
      <c r="R17750">
        <v>0</v>
      </c>
    </row>
    <row r="17751" spans="1:18" x14ac:dyDescent="0.3">
      <c r="A17751" s="1" t="s">
        <v>18471</v>
      </c>
      <c r="B17751" s="1" t="s">
        <v>17651</v>
      </c>
      <c r="C17751">
        <v>2025</v>
      </c>
      <c r="D17751" s="2">
        <v>36784</v>
      </c>
      <c r="E17751" s="1" t="s">
        <v>20</v>
      </c>
      <c r="F17751">
        <v>1</v>
      </c>
      <c r="G17751">
        <v>0</v>
      </c>
      <c r="H17751">
        <v>0</v>
      </c>
      <c r="I17751" s="1" t="s">
        <v>21</v>
      </c>
      <c r="J17751" s="1"/>
      <c r="K17751">
        <v>0</v>
      </c>
      <c r="L17751" s="1" t="s">
        <v>22</v>
      </c>
      <c r="M17751" s="1" t="s">
        <v>26</v>
      </c>
      <c r="N17751" s="1" t="s">
        <v>26</v>
      </c>
      <c r="O17751">
        <v>1</v>
      </c>
      <c r="P17751" s="1" t="s">
        <v>27</v>
      </c>
      <c r="Q17751" s="1" t="s">
        <v>27</v>
      </c>
      <c r="R17751">
        <v>0</v>
      </c>
    </row>
    <row r="17752" spans="1:18" x14ac:dyDescent="0.3">
      <c r="A17752" s="1" t="s">
        <v>18472</v>
      </c>
      <c r="B17752" s="1" t="s">
        <v>17651</v>
      </c>
      <c r="C17752">
        <v>2025</v>
      </c>
      <c r="D17752" s="2">
        <v>36784</v>
      </c>
      <c r="E17752" s="1" t="s">
        <v>37</v>
      </c>
      <c r="F17752">
        <v>1</v>
      </c>
      <c r="G17752">
        <v>1</v>
      </c>
      <c r="H17752">
        <v>1</v>
      </c>
      <c r="I17752" s="1" t="s">
        <v>91</v>
      </c>
      <c r="J17752" s="1" t="s">
        <v>165</v>
      </c>
      <c r="K17752">
        <v>0</v>
      </c>
      <c r="L17752" s="1" t="s">
        <v>22</v>
      </c>
      <c r="M17752" s="1" t="s">
        <v>26</v>
      </c>
      <c r="N17752" s="1" t="s">
        <v>26</v>
      </c>
      <c r="O17752">
        <v>1</v>
      </c>
      <c r="P17752" s="1" t="s">
        <v>40</v>
      </c>
      <c r="Q17752" s="1" t="s">
        <v>40</v>
      </c>
      <c r="R17752">
        <v>0</v>
      </c>
    </row>
    <row r="17753" spans="1:18" x14ac:dyDescent="0.3">
      <c r="A17753" s="1" t="s">
        <v>18473</v>
      </c>
      <c r="B17753" s="1" t="s">
        <v>17651</v>
      </c>
      <c r="C17753">
        <v>2025</v>
      </c>
      <c r="D17753" s="2">
        <v>36784</v>
      </c>
      <c r="E17753" s="1" t="s">
        <v>20</v>
      </c>
      <c r="F17753">
        <v>1</v>
      </c>
      <c r="G17753">
        <v>0</v>
      </c>
      <c r="H17753">
        <v>0</v>
      </c>
      <c r="I17753" s="1" t="s">
        <v>21</v>
      </c>
      <c r="J17753" s="1"/>
      <c r="K17753">
        <v>0</v>
      </c>
      <c r="L17753" s="1" t="s">
        <v>22</v>
      </c>
      <c r="M17753" s="1" t="s">
        <v>23</v>
      </c>
      <c r="N17753" s="1" t="s">
        <v>23</v>
      </c>
      <c r="O17753">
        <v>1</v>
      </c>
      <c r="P17753" s="1" t="s">
        <v>27</v>
      </c>
      <c r="Q17753" s="1" t="s">
        <v>27</v>
      </c>
      <c r="R17753">
        <v>0</v>
      </c>
    </row>
    <row r="17754" spans="1:18" x14ac:dyDescent="0.3">
      <c r="A17754" s="1" t="s">
        <v>18474</v>
      </c>
      <c r="B17754" s="1" t="s">
        <v>17651</v>
      </c>
      <c r="C17754">
        <v>2025</v>
      </c>
      <c r="D17754" s="2">
        <v>36784</v>
      </c>
      <c r="E17754" s="1" t="s">
        <v>20</v>
      </c>
      <c r="F17754">
        <v>1</v>
      </c>
      <c r="G17754">
        <v>0</v>
      </c>
      <c r="H17754">
        <v>0</v>
      </c>
      <c r="I17754" s="1" t="s">
        <v>21</v>
      </c>
      <c r="J17754" s="1"/>
      <c r="K17754">
        <v>0</v>
      </c>
      <c r="L17754" s="1" t="s">
        <v>22</v>
      </c>
      <c r="M17754" s="1" t="s">
        <v>26</v>
      </c>
      <c r="N17754" s="1" t="s">
        <v>26</v>
      </c>
      <c r="O17754">
        <v>1</v>
      </c>
      <c r="P17754" s="1" t="s">
        <v>27</v>
      </c>
      <c r="Q17754" s="1" t="s">
        <v>27</v>
      </c>
      <c r="R17754">
        <v>0</v>
      </c>
    </row>
    <row r="17755" spans="1:18" x14ac:dyDescent="0.3">
      <c r="A17755" s="1" t="s">
        <v>18475</v>
      </c>
      <c r="B17755" s="1" t="s">
        <v>17651</v>
      </c>
      <c r="C17755">
        <v>2025</v>
      </c>
      <c r="D17755" s="2">
        <v>36784</v>
      </c>
      <c r="E17755" s="1" t="s">
        <v>20</v>
      </c>
      <c r="F17755">
        <v>1</v>
      </c>
      <c r="G17755">
        <v>0</v>
      </c>
      <c r="H17755">
        <v>0</v>
      </c>
      <c r="I17755" s="1" t="s">
        <v>21</v>
      </c>
      <c r="J17755" s="1"/>
      <c r="K17755">
        <v>0</v>
      </c>
      <c r="L17755" s="1" t="s">
        <v>22</v>
      </c>
      <c r="M17755" s="1" t="s">
        <v>26</v>
      </c>
      <c r="N17755" s="1" t="s">
        <v>26</v>
      </c>
      <c r="O17755">
        <v>1</v>
      </c>
      <c r="P17755" s="1" t="s">
        <v>74</v>
      </c>
      <c r="Q17755" s="1" t="s">
        <v>74</v>
      </c>
      <c r="R17755">
        <v>0</v>
      </c>
    </row>
    <row r="17756" spans="1:18" x14ac:dyDescent="0.3">
      <c r="A17756" s="1" t="s">
        <v>18476</v>
      </c>
      <c r="B17756" s="1" t="s">
        <v>17651</v>
      </c>
      <c r="C17756">
        <v>2025</v>
      </c>
      <c r="D17756" s="2">
        <v>36784</v>
      </c>
      <c r="E17756" s="1" t="s">
        <v>20</v>
      </c>
      <c r="F17756">
        <v>1</v>
      </c>
      <c r="G17756">
        <v>0</v>
      </c>
      <c r="H17756">
        <v>0</v>
      </c>
      <c r="I17756" s="1" t="s">
        <v>21</v>
      </c>
      <c r="J17756" s="1"/>
      <c r="K17756">
        <v>0</v>
      </c>
      <c r="L17756" s="1" t="s">
        <v>22</v>
      </c>
      <c r="M17756" s="1" t="s">
        <v>33</v>
      </c>
      <c r="N17756" s="1" t="s">
        <v>33</v>
      </c>
      <c r="O17756">
        <v>1</v>
      </c>
      <c r="P17756" s="1" t="s">
        <v>31</v>
      </c>
      <c r="Q17756" s="1" t="s">
        <v>31</v>
      </c>
      <c r="R17756">
        <v>0</v>
      </c>
    </row>
    <row r="17757" spans="1:18" x14ac:dyDescent="0.3">
      <c r="A17757" s="1" t="s">
        <v>18477</v>
      </c>
      <c r="B17757" s="1" t="s">
        <v>17651</v>
      </c>
      <c r="C17757">
        <v>2025</v>
      </c>
      <c r="D17757" s="2">
        <v>36784</v>
      </c>
      <c r="E17757" s="1" t="s">
        <v>20</v>
      </c>
      <c r="F17757">
        <v>1</v>
      </c>
      <c r="G17757">
        <v>0</v>
      </c>
      <c r="H17757">
        <v>0</v>
      </c>
      <c r="I17757" s="1" t="s">
        <v>21</v>
      </c>
      <c r="J17757" s="1"/>
      <c r="K17757">
        <v>0</v>
      </c>
      <c r="L17757" s="1" t="s">
        <v>22</v>
      </c>
      <c r="M17757" s="1" t="s">
        <v>26</v>
      </c>
      <c r="N17757" s="1" t="s">
        <v>26</v>
      </c>
      <c r="O17757">
        <v>1</v>
      </c>
      <c r="P17757" s="1" t="s">
        <v>27</v>
      </c>
      <c r="Q17757" s="1" t="s">
        <v>27</v>
      </c>
      <c r="R17757">
        <v>0</v>
      </c>
    </row>
    <row r="17758" spans="1:18" x14ac:dyDescent="0.3">
      <c r="A17758" s="1" t="s">
        <v>18478</v>
      </c>
      <c r="B17758" s="1" t="s">
        <v>17651</v>
      </c>
      <c r="C17758">
        <v>2025</v>
      </c>
      <c r="D17758" s="2">
        <v>36784</v>
      </c>
      <c r="E17758" s="1" t="s">
        <v>37</v>
      </c>
      <c r="F17758">
        <v>1</v>
      </c>
      <c r="G17758">
        <v>1</v>
      </c>
      <c r="H17758">
        <v>1</v>
      </c>
      <c r="I17758" s="1" t="s">
        <v>13752</v>
      </c>
      <c r="J17758" s="1" t="s">
        <v>13753</v>
      </c>
      <c r="K17758">
        <v>0</v>
      </c>
      <c r="L17758" s="1" t="s">
        <v>22</v>
      </c>
      <c r="M17758" s="1" t="s">
        <v>26</v>
      </c>
      <c r="N17758" s="1" t="s">
        <v>26</v>
      </c>
      <c r="O17758">
        <v>1</v>
      </c>
      <c r="P17758" s="1" t="s">
        <v>119</v>
      </c>
      <c r="Q17758" s="1" t="s">
        <v>119</v>
      </c>
      <c r="R17758">
        <v>0</v>
      </c>
    </row>
    <row r="17759" spans="1:18" x14ac:dyDescent="0.3">
      <c r="A17759" s="1" t="s">
        <v>18479</v>
      </c>
      <c r="B17759" s="1" t="s">
        <v>17651</v>
      </c>
      <c r="C17759">
        <v>2025</v>
      </c>
      <c r="D17759" s="2">
        <v>36784</v>
      </c>
      <c r="E17759" s="1" t="s">
        <v>20</v>
      </c>
      <c r="F17759">
        <v>1</v>
      </c>
      <c r="G17759">
        <v>0</v>
      </c>
      <c r="H17759">
        <v>0</v>
      </c>
      <c r="I17759" s="1" t="s">
        <v>21</v>
      </c>
      <c r="J17759" s="1"/>
      <c r="K17759">
        <v>0</v>
      </c>
      <c r="L17759" s="1" t="s">
        <v>22</v>
      </c>
      <c r="M17759" s="1" t="s">
        <v>26</v>
      </c>
      <c r="N17759" s="1" t="s">
        <v>26</v>
      </c>
      <c r="O17759">
        <v>1</v>
      </c>
      <c r="P17759" s="1" t="s">
        <v>27</v>
      </c>
      <c r="Q17759" s="1" t="s">
        <v>27</v>
      </c>
      <c r="R17759">
        <v>0</v>
      </c>
    </row>
    <row r="17760" spans="1:18" x14ac:dyDescent="0.3">
      <c r="A17760" s="1" t="s">
        <v>18480</v>
      </c>
      <c r="B17760" s="1" t="s">
        <v>17651</v>
      </c>
      <c r="C17760">
        <v>2025</v>
      </c>
      <c r="D17760" s="2">
        <v>36784</v>
      </c>
      <c r="E17760" s="1" t="s">
        <v>20</v>
      </c>
      <c r="F17760">
        <v>1</v>
      </c>
      <c r="G17760">
        <v>0</v>
      </c>
      <c r="H17760">
        <v>0</v>
      </c>
      <c r="I17760" s="1" t="s">
        <v>21</v>
      </c>
      <c r="J17760" s="1"/>
      <c r="K17760">
        <v>0</v>
      </c>
      <c r="L17760" s="1" t="s">
        <v>22</v>
      </c>
      <c r="M17760" s="1" t="s">
        <v>26</v>
      </c>
      <c r="N17760" s="1" t="s">
        <v>26</v>
      </c>
      <c r="O17760">
        <v>1</v>
      </c>
      <c r="P17760" s="1" t="s">
        <v>40</v>
      </c>
      <c r="Q17760" s="1" t="s">
        <v>40</v>
      </c>
      <c r="R17760">
        <v>0</v>
      </c>
    </row>
    <row r="17761" spans="1:18" x14ac:dyDescent="0.3">
      <c r="A17761" s="1" t="s">
        <v>18481</v>
      </c>
      <c r="B17761" s="1" t="s">
        <v>17651</v>
      </c>
      <c r="C17761">
        <v>2025</v>
      </c>
      <c r="D17761" s="2">
        <v>36784</v>
      </c>
      <c r="E17761" s="1" t="s">
        <v>20</v>
      </c>
      <c r="F17761">
        <v>1</v>
      </c>
      <c r="G17761">
        <v>0</v>
      </c>
      <c r="H17761">
        <v>0</v>
      </c>
      <c r="I17761" s="1" t="s">
        <v>21</v>
      </c>
      <c r="J17761" s="1"/>
      <c r="K17761">
        <v>0</v>
      </c>
      <c r="L17761" s="1" t="s">
        <v>22</v>
      </c>
      <c r="M17761" s="1" t="s">
        <v>26</v>
      </c>
      <c r="N17761" s="1" t="s">
        <v>26</v>
      </c>
      <c r="O17761">
        <v>1</v>
      </c>
      <c r="P17761" s="1" t="s">
        <v>40</v>
      </c>
      <c r="Q17761" s="1" t="s">
        <v>40</v>
      </c>
      <c r="R17761">
        <v>0</v>
      </c>
    </row>
    <row r="17762" spans="1:18" x14ac:dyDescent="0.3">
      <c r="A17762" s="1" t="s">
        <v>18482</v>
      </c>
      <c r="B17762" s="1" t="s">
        <v>17651</v>
      </c>
      <c r="C17762">
        <v>2025</v>
      </c>
      <c r="D17762" s="2">
        <v>36784</v>
      </c>
      <c r="E17762" s="1" t="s">
        <v>37</v>
      </c>
      <c r="F17762">
        <v>1</v>
      </c>
      <c r="G17762">
        <v>1</v>
      </c>
      <c r="H17762">
        <v>1</v>
      </c>
      <c r="I17762" s="1" t="s">
        <v>38</v>
      </c>
      <c r="J17762" s="1" t="s">
        <v>62</v>
      </c>
      <c r="K17762">
        <v>0</v>
      </c>
      <c r="L17762" s="1" t="s">
        <v>22</v>
      </c>
      <c r="M17762" s="1" t="s">
        <v>26</v>
      </c>
      <c r="N17762" s="1" t="s">
        <v>26</v>
      </c>
      <c r="O17762">
        <v>1</v>
      </c>
      <c r="P17762" s="1" t="s">
        <v>2432</v>
      </c>
      <c r="Q17762" s="1" t="s">
        <v>2432</v>
      </c>
      <c r="R17762">
        <v>0</v>
      </c>
    </row>
    <row r="17763" spans="1:18" x14ac:dyDescent="0.3">
      <c r="A17763" s="1" t="s">
        <v>18483</v>
      </c>
      <c r="B17763" s="1" t="s">
        <v>17651</v>
      </c>
      <c r="C17763">
        <v>2025</v>
      </c>
      <c r="D17763" s="2">
        <v>36784</v>
      </c>
      <c r="E17763" s="1" t="s">
        <v>20</v>
      </c>
      <c r="F17763">
        <v>1</v>
      </c>
      <c r="G17763">
        <v>0</v>
      </c>
      <c r="H17763">
        <v>0</v>
      </c>
      <c r="I17763" s="1" t="s">
        <v>21</v>
      </c>
      <c r="J17763" s="1"/>
      <c r="K17763">
        <v>0</v>
      </c>
      <c r="L17763" s="1" t="s">
        <v>22</v>
      </c>
      <c r="M17763" s="1" t="s">
        <v>33</v>
      </c>
      <c r="N17763" s="1" t="s">
        <v>33</v>
      </c>
      <c r="O17763">
        <v>1</v>
      </c>
      <c r="P17763" s="1" t="s">
        <v>40</v>
      </c>
      <c r="Q17763" s="1" t="s">
        <v>40</v>
      </c>
      <c r="R17763">
        <v>0</v>
      </c>
    </row>
    <row r="17764" spans="1:18" x14ac:dyDescent="0.3">
      <c r="A17764" s="1" t="s">
        <v>18484</v>
      </c>
      <c r="B17764" s="1" t="s">
        <v>17651</v>
      </c>
      <c r="C17764">
        <v>2025</v>
      </c>
      <c r="D17764" s="2">
        <v>36784</v>
      </c>
      <c r="E17764" s="1" t="s">
        <v>20</v>
      </c>
      <c r="F17764">
        <v>1</v>
      </c>
      <c r="G17764">
        <v>0</v>
      </c>
      <c r="H17764">
        <v>0</v>
      </c>
      <c r="I17764" s="1" t="s">
        <v>21</v>
      </c>
      <c r="J17764" s="1"/>
      <c r="K17764">
        <v>0</v>
      </c>
      <c r="L17764" s="1" t="s">
        <v>22</v>
      </c>
      <c r="M17764" s="1" t="s">
        <v>23</v>
      </c>
      <c r="N17764" s="1" t="s">
        <v>23</v>
      </c>
      <c r="O17764">
        <v>1</v>
      </c>
      <c r="P17764" s="1" t="s">
        <v>78</v>
      </c>
      <c r="Q17764" s="1" t="s">
        <v>78</v>
      </c>
      <c r="R17764">
        <v>0</v>
      </c>
    </row>
    <row r="17765" spans="1:18" x14ac:dyDescent="0.3">
      <c r="A17765" s="1" t="s">
        <v>18485</v>
      </c>
      <c r="B17765" s="1" t="s">
        <v>17651</v>
      </c>
      <c r="C17765">
        <v>2025</v>
      </c>
      <c r="D17765" s="2">
        <v>36784</v>
      </c>
      <c r="E17765" s="1" t="s">
        <v>20</v>
      </c>
      <c r="F17765">
        <v>1</v>
      </c>
      <c r="G17765">
        <v>0</v>
      </c>
      <c r="H17765">
        <v>0</v>
      </c>
      <c r="I17765" s="1" t="s">
        <v>21</v>
      </c>
      <c r="J17765" s="1"/>
      <c r="K17765">
        <v>0</v>
      </c>
      <c r="L17765" s="1" t="s">
        <v>22</v>
      </c>
      <c r="M17765" s="1" t="s">
        <v>26</v>
      </c>
      <c r="N17765" s="1" t="s">
        <v>26</v>
      </c>
      <c r="O17765">
        <v>1</v>
      </c>
      <c r="P17765" s="1" t="s">
        <v>27</v>
      </c>
      <c r="Q17765" s="1" t="s">
        <v>27</v>
      </c>
      <c r="R17765">
        <v>0</v>
      </c>
    </row>
    <row r="17766" spans="1:18" x14ac:dyDescent="0.3">
      <c r="A17766" s="1" t="s">
        <v>18486</v>
      </c>
      <c r="B17766" s="1" t="s">
        <v>17651</v>
      </c>
      <c r="C17766">
        <v>2025</v>
      </c>
      <c r="D17766" s="2">
        <v>36784</v>
      </c>
      <c r="E17766" s="1" t="s">
        <v>20</v>
      </c>
      <c r="F17766">
        <v>1</v>
      </c>
      <c r="G17766">
        <v>0</v>
      </c>
      <c r="H17766">
        <v>0</v>
      </c>
      <c r="I17766" s="1" t="s">
        <v>21</v>
      </c>
      <c r="J17766" s="1"/>
      <c r="K17766">
        <v>0</v>
      </c>
      <c r="L17766" s="1" t="s">
        <v>22</v>
      </c>
      <c r="M17766" s="1" t="s">
        <v>26</v>
      </c>
      <c r="N17766" s="1" t="s">
        <v>26</v>
      </c>
      <c r="O17766">
        <v>1</v>
      </c>
      <c r="P17766" s="1" t="s">
        <v>40</v>
      </c>
      <c r="Q17766" s="1" t="s">
        <v>40</v>
      </c>
      <c r="R17766">
        <v>0</v>
      </c>
    </row>
    <row r="17767" spans="1:18" x14ac:dyDescent="0.3">
      <c r="A17767" s="1" t="s">
        <v>18487</v>
      </c>
      <c r="B17767" s="1" t="s">
        <v>17651</v>
      </c>
      <c r="C17767">
        <v>2025</v>
      </c>
      <c r="D17767" s="2">
        <v>36784</v>
      </c>
      <c r="E17767" s="1" t="s">
        <v>20</v>
      </c>
      <c r="F17767">
        <v>1</v>
      </c>
      <c r="G17767">
        <v>0</v>
      </c>
      <c r="H17767">
        <v>0</v>
      </c>
      <c r="I17767" s="1" t="s">
        <v>21</v>
      </c>
      <c r="J17767" s="1"/>
      <c r="K17767">
        <v>0</v>
      </c>
      <c r="L17767" s="1" t="s">
        <v>22</v>
      </c>
      <c r="M17767" s="1" t="s">
        <v>33</v>
      </c>
      <c r="N17767" s="1" t="s">
        <v>33</v>
      </c>
      <c r="O17767">
        <v>3</v>
      </c>
      <c r="P17767" s="1" t="s">
        <v>18488</v>
      </c>
      <c r="Q17767" s="1"/>
      <c r="R17767">
        <v>0</v>
      </c>
    </row>
    <row r="17768" spans="1:18" x14ac:dyDescent="0.3">
      <c r="A17768" s="1" t="s">
        <v>18489</v>
      </c>
      <c r="B17768" s="1" t="s">
        <v>17651</v>
      </c>
      <c r="C17768">
        <v>2025</v>
      </c>
      <c r="D17768" s="2">
        <v>36784</v>
      </c>
      <c r="E17768" s="1" t="s">
        <v>20</v>
      </c>
      <c r="F17768">
        <v>1</v>
      </c>
      <c r="G17768">
        <v>0</v>
      </c>
      <c r="H17768">
        <v>0</v>
      </c>
      <c r="I17768" s="1" t="s">
        <v>21</v>
      </c>
      <c r="J17768" s="1"/>
      <c r="K17768">
        <v>0</v>
      </c>
      <c r="L17768" s="1" t="s">
        <v>22</v>
      </c>
      <c r="M17768" s="1" t="s">
        <v>23</v>
      </c>
      <c r="N17768" s="1" t="s">
        <v>23</v>
      </c>
      <c r="O17768">
        <v>1</v>
      </c>
      <c r="P17768" s="1" t="s">
        <v>2432</v>
      </c>
      <c r="Q17768" s="1" t="s">
        <v>2432</v>
      </c>
      <c r="R17768">
        <v>0</v>
      </c>
    </row>
    <row r="17769" spans="1:18" x14ac:dyDescent="0.3">
      <c r="A17769" s="1" t="s">
        <v>18490</v>
      </c>
      <c r="B17769" s="1" t="s">
        <v>17651</v>
      </c>
      <c r="C17769">
        <v>2025</v>
      </c>
      <c r="D17769" s="2">
        <v>36784</v>
      </c>
      <c r="E17769" s="1" t="s">
        <v>20</v>
      </c>
      <c r="F17769">
        <v>1</v>
      </c>
      <c r="G17769">
        <v>0</v>
      </c>
      <c r="H17769">
        <v>0</v>
      </c>
      <c r="I17769" s="1" t="s">
        <v>21</v>
      </c>
      <c r="J17769" s="1"/>
      <c r="K17769">
        <v>0</v>
      </c>
      <c r="L17769" s="1" t="s">
        <v>22</v>
      </c>
      <c r="M17769" s="1" t="s">
        <v>23</v>
      </c>
      <c r="N17769" s="1" t="s">
        <v>23</v>
      </c>
      <c r="O17769">
        <v>1</v>
      </c>
      <c r="P17769" s="1" t="s">
        <v>27</v>
      </c>
      <c r="Q17769" s="1" t="s">
        <v>27</v>
      </c>
      <c r="R17769">
        <v>0</v>
      </c>
    </row>
    <row r="17770" spans="1:18" x14ac:dyDescent="0.3">
      <c r="A17770" s="1" t="s">
        <v>18491</v>
      </c>
      <c r="B17770" s="1" t="s">
        <v>17651</v>
      </c>
      <c r="C17770">
        <v>2025</v>
      </c>
      <c r="D17770" s="2">
        <v>36784</v>
      </c>
      <c r="E17770" s="1" t="s">
        <v>37</v>
      </c>
      <c r="F17770">
        <v>1</v>
      </c>
      <c r="G17770">
        <v>1</v>
      </c>
      <c r="H17770">
        <v>1</v>
      </c>
      <c r="I17770" s="1" t="s">
        <v>38</v>
      </c>
      <c r="J17770" s="1" t="s">
        <v>42</v>
      </c>
      <c r="K17770">
        <v>0</v>
      </c>
      <c r="L17770" s="1" t="s">
        <v>22</v>
      </c>
      <c r="M17770" s="1" t="s">
        <v>26</v>
      </c>
      <c r="N17770" s="1" t="s">
        <v>26</v>
      </c>
      <c r="O17770">
        <v>1</v>
      </c>
      <c r="P17770" s="1" t="s">
        <v>31</v>
      </c>
      <c r="Q17770" s="1" t="s">
        <v>31</v>
      </c>
      <c r="R17770">
        <v>0</v>
      </c>
    </row>
    <row r="17771" spans="1:18" x14ac:dyDescent="0.3">
      <c r="A17771" s="1" t="s">
        <v>18492</v>
      </c>
      <c r="B17771" s="1" t="s">
        <v>17651</v>
      </c>
      <c r="C17771">
        <v>2025</v>
      </c>
      <c r="D17771" s="2">
        <v>36784</v>
      </c>
      <c r="E17771" s="1" t="s">
        <v>20</v>
      </c>
      <c r="F17771">
        <v>1</v>
      </c>
      <c r="G17771">
        <v>0</v>
      </c>
      <c r="H17771">
        <v>0</v>
      </c>
      <c r="I17771" s="1" t="s">
        <v>21</v>
      </c>
      <c r="J17771" s="1"/>
      <c r="K17771">
        <v>0</v>
      </c>
      <c r="L17771" s="1" t="s">
        <v>22</v>
      </c>
      <c r="M17771" s="1" t="s">
        <v>26</v>
      </c>
      <c r="N17771" s="1" t="s">
        <v>26</v>
      </c>
      <c r="O17771">
        <v>1</v>
      </c>
      <c r="P17771" s="1" t="s">
        <v>78</v>
      </c>
      <c r="Q17771" s="1" t="s">
        <v>78</v>
      </c>
      <c r="R17771">
        <v>0</v>
      </c>
    </row>
    <row r="17772" spans="1:18" x14ac:dyDescent="0.3">
      <c r="A17772" s="1" t="s">
        <v>18493</v>
      </c>
      <c r="B17772" s="1" t="s">
        <v>17651</v>
      </c>
      <c r="C17772">
        <v>2025</v>
      </c>
      <c r="D17772" s="2">
        <v>36784</v>
      </c>
      <c r="E17772" s="1" t="s">
        <v>20</v>
      </c>
      <c r="F17772">
        <v>1</v>
      </c>
      <c r="G17772">
        <v>0</v>
      </c>
      <c r="H17772">
        <v>0</v>
      </c>
      <c r="I17772" s="1" t="s">
        <v>21</v>
      </c>
      <c r="J17772" s="1"/>
      <c r="K17772">
        <v>0</v>
      </c>
      <c r="L17772" s="1" t="s">
        <v>22</v>
      </c>
      <c r="M17772" s="1" t="s">
        <v>23</v>
      </c>
      <c r="N17772" s="1" t="s">
        <v>23</v>
      </c>
      <c r="O17772">
        <v>1</v>
      </c>
      <c r="P17772" s="1" t="s">
        <v>27</v>
      </c>
      <c r="Q17772" s="1" t="s">
        <v>27</v>
      </c>
      <c r="R17772">
        <v>0</v>
      </c>
    </row>
    <row r="17773" spans="1:18" x14ac:dyDescent="0.3">
      <c r="A17773" s="1" t="s">
        <v>18494</v>
      </c>
      <c r="B17773" s="1" t="s">
        <v>17651</v>
      </c>
      <c r="C17773">
        <v>2025</v>
      </c>
      <c r="D17773" s="2">
        <v>36784</v>
      </c>
      <c r="E17773" s="1" t="s">
        <v>20</v>
      </c>
      <c r="F17773">
        <v>1</v>
      </c>
      <c r="G17773">
        <v>0</v>
      </c>
      <c r="H17773">
        <v>0</v>
      </c>
      <c r="I17773" s="1" t="s">
        <v>21</v>
      </c>
      <c r="J17773" s="1"/>
      <c r="K17773">
        <v>0</v>
      </c>
      <c r="L17773" s="1" t="s">
        <v>22</v>
      </c>
      <c r="M17773" s="1" t="s">
        <v>26</v>
      </c>
      <c r="N17773" s="1" t="s">
        <v>26</v>
      </c>
      <c r="O17773">
        <v>1</v>
      </c>
      <c r="P17773" s="1" t="s">
        <v>2432</v>
      </c>
      <c r="Q17773" s="1" t="s">
        <v>2432</v>
      </c>
      <c r="R17773">
        <v>0</v>
      </c>
    </row>
    <row r="17774" spans="1:18" x14ac:dyDescent="0.3">
      <c r="A17774" s="1" t="s">
        <v>18495</v>
      </c>
      <c r="B17774" s="1" t="s">
        <v>17651</v>
      </c>
      <c r="C17774">
        <v>2025</v>
      </c>
      <c r="D17774" s="2">
        <v>36784</v>
      </c>
      <c r="E17774" s="1" t="s">
        <v>37</v>
      </c>
      <c r="F17774">
        <v>1</v>
      </c>
      <c r="G17774">
        <v>1</v>
      </c>
      <c r="H17774">
        <v>1</v>
      </c>
      <c r="I17774" s="1" t="s">
        <v>38</v>
      </c>
      <c r="J17774" s="1" t="s">
        <v>62</v>
      </c>
      <c r="K17774">
        <v>0</v>
      </c>
      <c r="L17774" s="1" t="s">
        <v>22</v>
      </c>
      <c r="M17774" s="1" t="s">
        <v>26</v>
      </c>
      <c r="N17774" s="1" t="s">
        <v>26</v>
      </c>
      <c r="O17774">
        <v>1</v>
      </c>
      <c r="P17774" s="1" t="s">
        <v>2432</v>
      </c>
      <c r="Q17774" s="1" t="s">
        <v>2432</v>
      </c>
      <c r="R17774">
        <v>0</v>
      </c>
    </row>
    <row r="17775" spans="1:18" x14ac:dyDescent="0.3">
      <c r="A17775" s="1" t="s">
        <v>18496</v>
      </c>
      <c r="B17775" s="1" t="s">
        <v>17651</v>
      </c>
      <c r="C17775">
        <v>2025</v>
      </c>
      <c r="D17775" s="2">
        <v>36784</v>
      </c>
      <c r="E17775" s="1" t="s">
        <v>20</v>
      </c>
      <c r="F17775">
        <v>1</v>
      </c>
      <c r="G17775">
        <v>0</v>
      </c>
      <c r="H17775">
        <v>0</v>
      </c>
      <c r="I17775" s="1" t="s">
        <v>21</v>
      </c>
      <c r="J17775" s="1"/>
      <c r="K17775">
        <v>0</v>
      </c>
      <c r="L17775" s="1" t="s">
        <v>22</v>
      </c>
      <c r="M17775" s="1" t="s">
        <v>26</v>
      </c>
      <c r="N17775" s="1" t="s">
        <v>26</v>
      </c>
      <c r="O17775">
        <v>1</v>
      </c>
      <c r="P17775" s="1" t="s">
        <v>2432</v>
      </c>
      <c r="Q17775" s="1" t="s">
        <v>2432</v>
      </c>
      <c r="R17775">
        <v>0</v>
      </c>
    </row>
    <row r="17776" spans="1:18" x14ac:dyDescent="0.3">
      <c r="A17776" s="1" t="s">
        <v>18497</v>
      </c>
      <c r="B17776" s="1" t="s">
        <v>17651</v>
      </c>
      <c r="C17776">
        <v>2025</v>
      </c>
      <c r="D17776" s="2">
        <v>36784</v>
      </c>
      <c r="E17776" s="1" t="s">
        <v>20</v>
      </c>
      <c r="F17776">
        <v>1</v>
      </c>
      <c r="G17776">
        <v>0</v>
      </c>
      <c r="H17776">
        <v>0</v>
      </c>
      <c r="I17776" s="1" t="s">
        <v>21</v>
      </c>
      <c r="J17776" s="1"/>
      <c r="K17776">
        <v>0</v>
      </c>
      <c r="L17776" s="1" t="s">
        <v>22</v>
      </c>
      <c r="M17776" s="1" t="s">
        <v>26</v>
      </c>
      <c r="N17776" s="1" t="s">
        <v>26</v>
      </c>
      <c r="O17776">
        <v>1</v>
      </c>
      <c r="P17776" s="1" t="s">
        <v>40</v>
      </c>
      <c r="Q17776" s="1" t="s">
        <v>40</v>
      </c>
      <c r="R17776">
        <v>0</v>
      </c>
    </row>
    <row r="17777" spans="1:18" x14ac:dyDescent="0.3">
      <c r="A17777" s="1" t="s">
        <v>18498</v>
      </c>
      <c r="B17777" s="1" t="s">
        <v>17651</v>
      </c>
      <c r="C17777">
        <v>2025</v>
      </c>
      <c r="D17777" s="2">
        <v>36784</v>
      </c>
      <c r="E17777" s="1" t="s">
        <v>20</v>
      </c>
      <c r="F17777">
        <v>1</v>
      </c>
      <c r="G17777">
        <v>0</v>
      </c>
      <c r="H17777">
        <v>0</v>
      </c>
      <c r="I17777" s="1" t="s">
        <v>21</v>
      </c>
      <c r="J17777" s="1"/>
      <c r="K17777">
        <v>0</v>
      </c>
      <c r="L17777" s="1" t="s">
        <v>22</v>
      </c>
      <c r="M17777" s="1" t="s">
        <v>26</v>
      </c>
      <c r="N17777" s="1" t="s">
        <v>26</v>
      </c>
      <c r="O17777">
        <v>1</v>
      </c>
      <c r="P17777" s="1" t="s">
        <v>27</v>
      </c>
      <c r="Q17777" s="1" t="s">
        <v>27</v>
      </c>
      <c r="R17777">
        <v>0</v>
      </c>
    </row>
    <row r="17778" spans="1:18" x14ac:dyDescent="0.3">
      <c r="A17778" s="1" t="s">
        <v>18499</v>
      </c>
      <c r="B17778" s="1" t="s">
        <v>17651</v>
      </c>
      <c r="C17778">
        <v>2025</v>
      </c>
      <c r="D17778" s="2">
        <v>36784</v>
      </c>
      <c r="E17778" s="1" t="s">
        <v>20</v>
      </c>
      <c r="F17778">
        <v>1</v>
      </c>
      <c r="G17778">
        <v>0</v>
      </c>
      <c r="H17778">
        <v>0</v>
      </c>
      <c r="I17778" s="1" t="s">
        <v>21</v>
      </c>
      <c r="J17778" s="1"/>
      <c r="K17778">
        <v>0</v>
      </c>
      <c r="L17778" s="1" t="s">
        <v>22</v>
      </c>
      <c r="M17778" s="1" t="s">
        <v>26</v>
      </c>
      <c r="N17778" s="1" t="s">
        <v>26</v>
      </c>
      <c r="O17778">
        <v>1</v>
      </c>
      <c r="P17778" s="1" t="s">
        <v>40</v>
      </c>
      <c r="Q17778" s="1" t="s">
        <v>40</v>
      </c>
      <c r="R17778">
        <v>0</v>
      </c>
    </row>
    <row r="17779" spans="1:18" x14ac:dyDescent="0.3">
      <c r="A17779" s="1" t="s">
        <v>18500</v>
      </c>
      <c r="B17779" s="1" t="s">
        <v>17651</v>
      </c>
      <c r="C17779">
        <v>2025</v>
      </c>
      <c r="D17779" s="2">
        <v>36784</v>
      </c>
      <c r="E17779" s="1" t="s">
        <v>20</v>
      </c>
      <c r="F17779">
        <v>1</v>
      </c>
      <c r="G17779">
        <v>0</v>
      </c>
      <c r="H17779">
        <v>0</v>
      </c>
      <c r="I17779" s="1" t="s">
        <v>21</v>
      </c>
      <c r="J17779" s="1"/>
      <c r="K17779">
        <v>0</v>
      </c>
      <c r="L17779" s="1" t="s">
        <v>22</v>
      </c>
      <c r="M17779" s="1" t="s">
        <v>26</v>
      </c>
      <c r="N17779" s="1" t="s">
        <v>26</v>
      </c>
      <c r="O17779">
        <v>1</v>
      </c>
      <c r="P17779" s="1" t="s">
        <v>40</v>
      </c>
      <c r="Q17779" s="1" t="s">
        <v>40</v>
      </c>
      <c r="R17779">
        <v>0</v>
      </c>
    </row>
    <row r="17780" spans="1:18" x14ac:dyDescent="0.3">
      <c r="A17780" s="1" t="s">
        <v>18501</v>
      </c>
      <c r="B17780" s="1" t="s">
        <v>17651</v>
      </c>
      <c r="C17780">
        <v>2025</v>
      </c>
      <c r="D17780" s="2">
        <v>36784</v>
      </c>
      <c r="E17780" s="1" t="s">
        <v>20</v>
      </c>
      <c r="F17780">
        <v>1</v>
      </c>
      <c r="G17780">
        <v>0</v>
      </c>
      <c r="H17780">
        <v>0</v>
      </c>
      <c r="I17780" s="1" t="s">
        <v>21</v>
      </c>
      <c r="J17780" s="1"/>
      <c r="K17780">
        <v>0</v>
      </c>
      <c r="L17780" s="1" t="s">
        <v>22</v>
      </c>
      <c r="M17780" s="1" t="s">
        <v>47</v>
      </c>
      <c r="N17780" s="1" t="s">
        <v>47</v>
      </c>
      <c r="O17780">
        <v>1</v>
      </c>
      <c r="P17780" s="1" t="s">
        <v>2432</v>
      </c>
      <c r="Q17780" s="1" t="s">
        <v>2432</v>
      </c>
      <c r="R17780">
        <v>0</v>
      </c>
    </row>
    <row r="17781" spans="1:18" x14ac:dyDescent="0.3">
      <c r="A17781" s="1" t="s">
        <v>18502</v>
      </c>
      <c r="B17781" s="1" t="s">
        <v>17651</v>
      </c>
      <c r="C17781">
        <v>2025</v>
      </c>
      <c r="D17781" s="2">
        <v>36784</v>
      </c>
      <c r="E17781" s="1" t="s">
        <v>20</v>
      </c>
      <c r="F17781">
        <v>1</v>
      </c>
      <c r="G17781">
        <v>0</v>
      </c>
      <c r="H17781">
        <v>0</v>
      </c>
      <c r="I17781" s="1" t="s">
        <v>21</v>
      </c>
      <c r="J17781" s="1"/>
      <c r="K17781">
        <v>0</v>
      </c>
      <c r="L17781" s="1" t="s">
        <v>22</v>
      </c>
      <c r="M17781" s="1" t="s">
        <v>26</v>
      </c>
      <c r="N17781" s="1" t="s">
        <v>26</v>
      </c>
      <c r="O17781">
        <v>1</v>
      </c>
      <c r="P17781" s="1" t="s">
        <v>78</v>
      </c>
      <c r="Q17781" s="1" t="s">
        <v>78</v>
      </c>
      <c r="R17781">
        <v>0</v>
      </c>
    </row>
    <row r="17782" spans="1:18" x14ac:dyDescent="0.3">
      <c r="A17782" s="1" t="s">
        <v>18503</v>
      </c>
      <c r="B17782" s="1" t="s">
        <v>17651</v>
      </c>
      <c r="C17782">
        <v>2025</v>
      </c>
      <c r="D17782" s="2">
        <v>36784</v>
      </c>
      <c r="E17782" s="1" t="s">
        <v>37</v>
      </c>
      <c r="F17782">
        <v>1</v>
      </c>
      <c r="G17782">
        <v>1</v>
      </c>
      <c r="H17782">
        <v>1</v>
      </c>
      <c r="I17782" s="1" t="s">
        <v>38</v>
      </c>
      <c r="J17782" s="1" t="s">
        <v>42</v>
      </c>
      <c r="K17782">
        <v>0</v>
      </c>
      <c r="L17782" s="1" t="s">
        <v>22</v>
      </c>
      <c r="M17782" s="1" t="s">
        <v>26</v>
      </c>
      <c r="N17782" s="1" t="s">
        <v>26</v>
      </c>
      <c r="O17782">
        <v>1</v>
      </c>
      <c r="P17782" s="1" t="s">
        <v>983</v>
      </c>
      <c r="Q17782" s="1" t="s">
        <v>983</v>
      </c>
      <c r="R17782">
        <v>0</v>
      </c>
    </row>
    <row r="17783" spans="1:18" x14ac:dyDescent="0.3">
      <c r="A17783" s="1" t="s">
        <v>18504</v>
      </c>
      <c r="B17783" s="1" t="s">
        <v>17651</v>
      </c>
      <c r="C17783">
        <v>2025</v>
      </c>
      <c r="D17783" s="2">
        <v>36784</v>
      </c>
      <c r="E17783" s="1" t="s">
        <v>20</v>
      </c>
      <c r="F17783">
        <v>1</v>
      </c>
      <c r="G17783">
        <v>0</v>
      </c>
      <c r="H17783">
        <v>0</v>
      </c>
      <c r="I17783" s="1" t="s">
        <v>21</v>
      </c>
      <c r="J17783" s="1"/>
      <c r="K17783">
        <v>0</v>
      </c>
      <c r="L17783" s="1" t="s">
        <v>22</v>
      </c>
      <c r="M17783" s="1" t="s">
        <v>26</v>
      </c>
      <c r="N17783" s="1" t="s">
        <v>26</v>
      </c>
      <c r="O17783">
        <v>1</v>
      </c>
      <c r="P17783" s="1" t="s">
        <v>40</v>
      </c>
      <c r="Q17783" s="1" t="s">
        <v>40</v>
      </c>
      <c r="R17783">
        <v>0</v>
      </c>
    </row>
    <row r="17784" spans="1:18" x14ac:dyDescent="0.3">
      <c r="A17784" s="1" t="s">
        <v>18505</v>
      </c>
      <c r="B17784" s="1" t="s">
        <v>17651</v>
      </c>
      <c r="C17784">
        <v>2025</v>
      </c>
      <c r="D17784" s="2">
        <v>36784</v>
      </c>
      <c r="E17784" s="1" t="s">
        <v>20</v>
      </c>
      <c r="F17784">
        <v>1</v>
      </c>
      <c r="G17784">
        <v>0</v>
      </c>
      <c r="H17784">
        <v>0</v>
      </c>
      <c r="I17784" s="1" t="s">
        <v>21</v>
      </c>
      <c r="J17784" s="1"/>
      <c r="K17784">
        <v>0</v>
      </c>
      <c r="L17784" s="1" t="s">
        <v>22</v>
      </c>
      <c r="M17784" s="1" t="s">
        <v>26</v>
      </c>
      <c r="N17784" s="1" t="s">
        <v>26</v>
      </c>
      <c r="O17784">
        <v>1</v>
      </c>
      <c r="P17784" s="1" t="s">
        <v>27</v>
      </c>
      <c r="Q17784" s="1" t="s">
        <v>27</v>
      </c>
      <c r="R17784">
        <v>0</v>
      </c>
    </row>
    <row r="17785" spans="1:18" x14ac:dyDescent="0.3">
      <c r="A17785" s="1" t="s">
        <v>18506</v>
      </c>
      <c r="B17785" s="1" t="s">
        <v>17651</v>
      </c>
      <c r="C17785">
        <v>2025</v>
      </c>
      <c r="D17785" s="2">
        <v>36784</v>
      </c>
      <c r="E17785" s="1" t="s">
        <v>37</v>
      </c>
      <c r="F17785">
        <v>1</v>
      </c>
      <c r="G17785">
        <v>1</v>
      </c>
      <c r="H17785">
        <v>1</v>
      </c>
      <c r="I17785" s="1" t="s">
        <v>38</v>
      </c>
      <c r="J17785" s="1" t="s">
        <v>247</v>
      </c>
      <c r="K17785">
        <v>0</v>
      </c>
      <c r="L17785" s="1" t="s">
        <v>22</v>
      </c>
      <c r="M17785" s="1" t="s">
        <v>33</v>
      </c>
      <c r="N17785" s="1" t="s">
        <v>33</v>
      </c>
      <c r="O17785">
        <v>1</v>
      </c>
      <c r="P17785" s="1" t="s">
        <v>2432</v>
      </c>
      <c r="Q17785" s="1" t="s">
        <v>2432</v>
      </c>
      <c r="R17785">
        <v>1</v>
      </c>
    </row>
    <row r="17786" spans="1:18" x14ac:dyDescent="0.3">
      <c r="A17786" s="1" t="s">
        <v>18507</v>
      </c>
      <c r="B17786" s="1" t="s">
        <v>17651</v>
      </c>
      <c r="C17786">
        <v>2025</v>
      </c>
      <c r="D17786" s="2">
        <v>36784</v>
      </c>
      <c r="E17786" s="1" t="s">
        <v>20</v>
      </c>
      <c r="F17786">
        <v>1</v>
      </c>
      <c r="G17786">
        <v>0</v>
      </c>
      <c r="H17786">
        <v>0</v>
      </c>
      <c r="I17786" s="1" t="s">
        <v>21</v>
      </c>
      <c r="J17786" s="1"/>
      <c r="K17786">
        <v>0</v>
      </c>
      <c r="L17786" s="1" t="s">
        <v>22</v>
      </c>
      <c r="M17786" s="1" t="s">
        <v>26</v>
      </c>
      <c r="N17786" s="1" t="s">
        <v>26</v>
      </c>
      <c r="O17786">
        <v>1</v>
      </c>
      <c r="P17786" s="1" t="s">
        <v>40</v>
      </c>
      <c r="Q17786" s="1" t="s">
        <v>40</v>
      </c>
      <c r="R17786">
        <v>0</v>
      </c>
    </row>
    <row r="17787" spans="1:18" x14ac:dyDescent="0.3">
      <c r="A17787" s="1" t="s">
        <v>18508</v>
      </c>
      <c r="B17787" s="1" t="s">
        <v>17651</v>
      </c>
      <c r="C17787">
        <v>2025</v>
      </c>
      <c r="D17787" s="2">
        <v>36784</v>
      </c>
      <c r="E17787" s="1" t="s">
        <v>20</v>
      </c>
      <c r="F17787">
        <v>1</v>
      </c>
      <c r="G17787">
        <v>0</v>
      </c>
      <c r="H17787">
        <v>0</v>
      </c>
      <c r="I17787" s="1" t="s">
        <v>21</v>
      </c>
      <c r="J17787" s="1"/>
      <c r="K17787">
        <v>0</v>
      </c>
      <c r="L17787" s="1" t="s">
        <v>22</v>
      </c>
      <c r="M17787" s="1" t="s">
        <v>26</v>
      </c>
      <c r="N17787" s="1" t="s">
        <v>26</v>
      </c>
      <c r="O17787">
        <v>1</v>
      </c>
      <c r="P17787" s="1" t="s">
        <v>40</v>
      </c>
      <c r="Q17787" s="1" t="s">
        <v>40</v>
      </c>
      <c r="R17787">
        <v>0</v>
      </c>
    </row>
    <row r="17788" spans="1:18" x14ac:dyDescent="0.3">
      <c r="A17788" s="1" t="s">
        <v>18509</v>
      </c>
      <c r="B17788" s="1" t="s">
        <v>17651</v>
      </c>
      <c r="C17788">
        <v>2025</v>
      </c>
      <c r="D17788" s="2">
        <v>36784</v>
      </c>
      <c r="E17788" s="1" t="s">
        <v>20</v>
      </c>
      <c r="F17788">
        <v>1</v>
      </c>
      <c r="G17788">
        <v>0</v>
      </c>
      <c r="H17788">
        <v>0</v>
      </c>
      <c r="I17788" s="1" t="s">
        <v>21</v>
      </c>
      <c r="J17788" s="1"/>
      <c r="K17788">
        <v>0</v>
      </c>
      <c r="L17788" s="1" t="s">
        <v>22</v>
      </c>
      <c r="M17788" s="1" t="s">
        <v>47</v>
      </c>
      <c r="N17788" s="1" t="s">
        <v>47</v>
      </c>
      <c r="O17788">
        <v>2</v>
      </c>
      <c r="P17788" s="1" t="s">
        <v>9219</v>
      </c>
      <c r="Q17788" s="1"/>
      <c r="R17788">
        <v>0</v>
      </c>
    </row>
    <row r="17789" spans="1:18" x14ac:dyDescent="0.3">
      <c r="A17789" s="1" t="s">
        <v>18510</v>
      </c>
      <c r="B17789" s="1" t="s">
        <v>17651</v>
      </c>
      <c r="C17789">
        <v>2025</v>
      </c>
      <c r="D17789" s="2">
        <v>36784</v>
      </c>
      <c r="E17789" s="1" t="s">
        <v>20</v>
      </c>
      <c r="F17789">
        <v>1</v>
      </c>
      <c r="G17789">
        <v>0</v>
      </c>
      <c r="H17789">
        <v>0</v>
      </c>
      <c r="I17789" s="1" t="s">
        <v>21</v>
      </c>
      <c r="J17789" s="1"/>
      <c r="K17789">
        <v>0</v>
      </c>
      <c r="L17789" s="1" t="s">
        <v>22</v>
      </c>
      <c r="M17789" s="1" t="s">
        <v>26</v>
      </c>
      <c r="N17789" s="1" t="s">
        <v>26</v>
      </c>
      <c r="O17789">
        <v>1</v>
      </c>
      <c r="P17789" s="1" t="s">
        <v>40</v>
      </c>
      <c r="Q17789" s="1" t="s">
        <v>40</v>
      </c>
      <c r="R17789">
        <v>0</v>
      </c>
    </row>
    <row r="17790" spans="1:18" x14ac:dyDescent="0.3">
      <c r="A17790" s="1" t="s">
        <v>18511</v>
      </c>
      <c r="B17790" s="1" t="s">
        <v>17651</v>
      </c>
      <c r="C17790">
        <v>2025</v>
      </c>
      <c r="D17790" s="2">
        <v>36784</v>
      </c>
      <c r="E17790" s="1" t="s">
        <v>676</v>
      </c>
      <c r="F17790">
        <v>1</v>
      </c>
      <c r="G17790">
        <v>1</v>
      </c>
      <c r="H17790">
        <v>0</v>
      </c>
      <c r="I17790" s="1" t="s">
        <v>21</v>
      </c>
      <c r="J17790" s="1"/>
      <c r="K17790">
        <v>1</v>
      </c>
      <c r="L17790" s="1" t="s">
        <v>677</v>
      </c>
      <c r="M17790" s="1" t="s">
        <v>26</v>
      </c>
      <c r="N17790" s="1" t="s">
        <v>26</v>
      </c>
      <c r="O17790">
        <v>1</v>
      </c>
      <c r="P17790" s="1" t="s">
        <v>211</v>
      </c>
      <c r="Q17790" s="1" t="s">
        <v>211</v>
      </c>
      <c r="R17790">
        <v>0</v>
      </c>
    </row>
    <row r="17791" spans="1:18" x14ac:dyDescent="0.3">
      <c r="A17791" s="1" t="s">
        <v>18512</v>
      </c>
      <c r="B17791" s="1" t="s">
        <v>17651</v>
      </c>
      <c r="C17791">
        <v>2025</v>
      </c>
      <c r="D17791" s="2">
        <v>36784</v>
      </c>
      <c r="E17791" s="1" t="s">
        <v>20</v>
      </c>
      <c r="F17791">
        <v>1</v>
      </c>
      <c r="G17791">
        <v>0</v>
      </c>
      <c r="H17791">
        <v>0</v>
      </c>
      <c r="I17791" s="1" t="s">
        <v>21</v>
      </c>
      <c r="J17791" s="1"/>
      <c r="K17791">
        <v>0</v>
      </c>
      <c r="L17791" s="1" t="s">
        <v>22</v>
      </c>
      <c r="M17791" s="1" t="s">
        <v>26</v>
      </c>
      <c r="N17791" s="1" t="s">
        <v>26</v>
      </c>
      <c r="O17791">
        <v>1</v>
      </c>
      <c r="P17791" s="1" t="s">
        <v>2432</v>
      </c>
      <c r="Q17791" s="1" t="s">
        <v>2432</v>
      </c>
      <c r="R17791">
        <v>0</v>
      </c>
    </row>
    <row r="17792" spans="1:18" x14ac:dyDescent="0.3">
      <c r="A17792" s="1" t="s">
        <v>18513</v>
      </c>
      <c r="B17792" s="1" t="s">
        <v>17651</v>
      </c>
      <c r="C17792">
        <v>2025</v>
      </c>
      <c r="D17792" s="2">
        <v>36784</v>
      </c>
      <c r="E17792" s="1" t="s">
        <v>37</v>
      </c>
      <c r="F17792">
        <v>1</v>
      </c>
      <c r="G17792">
        <v>1</v>
      </c>
      <c r="H17792">
        <v>1</v>
      </c>
      <c r="I17792" s="1" t="s">
        <v>38</v>
      </c>
      <c r="J17792" s="1" t="s">
        <v>62</v>
      </c>
      <c r="K17792">
        <v>0</v>
      </c>
      <c r="L17792" s="1" t="s">
        <v>22</v>
      </c>
      <c r="M17792" s="1" t="s">
        <v>23</v>
      </c>
      <c r="N17792" s="1" t="s">
        <v>23</v>
      </c>
      <c r="O17792">
        <v>2</v>
      </c>
      <c r="P17792" s="1" t="s">
        <v>8715</v>
      </c>
      <c r="Q17792" s="1"/>
      <c r="R17792">
        <v>1</v>
      </c>
    </row>
    <row r="17793" spans="1:18" x14ac:dyDescent="0.3">
      <c r="A17793" s="1" t="s">
        <v>18514</v>
      </c>
      <c r="B17793" s="1" t="s">
        <v>17651</v>
      </c>
      <c r="C17793">
        <v>2025</v>
      </c>
      <c r="D17793" s="2">
        <v>36784</v>
      </c>
      <c r="E17793" s="1" t="s">
        <v>20</v>
      </c>
      <c r="F17793">
        <v>1</v>
      </c>
      <c r="G17793">
        <v>0</v>
      </c>
      <c r="H17793">
        <v>0</v>
      </c>
      <c r="I17793" s="1" t="s">
        <v>21</v>
      </c>
      <c r="J17793" s="1"/>
      <c r="K17793">
        <v>0</v>
      </c>
      <c r="L17793" s="1" t="s">
        <v>22</v>
      </c>
      <c r="M17793" s="1" t="s">
        <v>23</v>
      </c>
      <c r="N17793" s="1" t="s">
        <v>23</v>
      </c>
      <c r="O17793">
        <v>2</v>
      </c>
      <c r="P17793" s="1" t="s">
        <v>8715</v>
      </c>
      <c r="Q17793" s="1"/>
      <c r="R17793">
        <v>0</v>
      </c>
    </row>
    <row r="17794" spans="1:18" x14ac:dyDescent="0.3">
      <c r="A17794" s="1" t="s">
        <v>18515</v>
      </c>
      <c r="B17794" s="1" t="s">
        <v>17651</v>
      </c>
      <c r="C17794">
        <v>2025</v>
      </c>
      <c r="D17794" s="2">
        <v>36784</v>
      </c>
      <c r="E17794" s="1" t="s">
        <v>20</v>
      </c>
      <c r="F17794">
        <v>1</v>
      </c>
      <c r="G17794">
        <v>0</v>
      </c>
      <c r="H17794">
        <v>0</v>
      </c>
      <c r="I17794" s="1" t="s">
        <v>21</v>
      </c>
      <c r="J17794" s="1"/>
      <c r="K17794">
        <v>0</v>
      </c>
      <c r="L17794" s="1" t="s">
        <v>22</v>
      </c>
      <c r="M17794" s="1" t="s">
        <v>26</v>
      </c>
      <c r="N17794" s="1" t="s">
        <v>26</v>
      </c>
      <c r="O17794">
        <v>1</v>
      </c>
      <c r="P17794" s="1" t="s">
        <v>40</v>
      </c>
      <c r="Q17794" s="1" t="s">
        <v>40</v>
      </c>
      <c r="R17794">
        <v>0</v>
      </c>
    </row>
    <row r="17795" spans="1:18" x14ac:dyDescent="0.3">
      <c r="A17795" s="1" t="s">
        <v>18516</v>
      </c>
      <c r="B17795" s="1" t="s">
        <v>17651</v>
      </c>
      <c r="C17795">
        <v>2025</v>
      </c>
      <c r="D17795" s="2">
        <v>36784</v>
      </c>
      <c r="E17795" s="1" t="s">
        <v>20</v>
      </c>
      <c r="F17795">
        <v>1</v>
      </c>
      <c r="G17795">
        <v>0</v>
      </c>
      <c r="H17795">
        <v>0</v>
      </c>
      <c r="I17795" s="1" t="s">
        <v>21</v>
      </c>
      <c r="J17795" s="1"/>
      <c r="K17795">
        <v>0</v>
      </c>
      <c r="L17795" s="1" t="s">
        <v>22</v>
      </c>
      <c r="M17795" s="1" t="s">
        <v>35</v>
      </c>
      <c r="N17795" s="1" t="s">
        <v>35</v>
      </c>
      <c r="O17795">
        <v>1</v>
      </c>
      <c r="P17795" s="1" t="s">
        <v>2432</v>
      </c>
      <c r="Q17795" s="1" t="s">
        <v>2432</v>
      </c>
      <c r="R17795">
        <v>0</v>
      </c>
    </row>
    <row r="17796" spans="1:18" x14ac:dyDescent="0.3">
      <c r="A17796" s="1" t="s">
        <v>18517</v>
      </c>
      <c r="B17796" s="1" t="s">
        <v>17651</v>
      </c>
      <c r="C17796">
        <v>2025</v>
      </c>
      <c r="D17796" s="2">
        <v>36784</v>
      </c>
      <c r="E17796" s="1" t="s">
        <v>20</v>
      </c>
      <c r="F17796">
        <v>1</v>
      </c>
      <c r="G17796">
        <v>0</v>
      </c>
      <c r="H17796">
        <v>0</v>
      </c>
      <c r="I17796" s="1" t="s">
        <v>21</v>
      </c>
      <c r="J17796" s="1"/>
      <c r="K17796">
        <v>0</v>
      </c>
      <c r="L17796" s="1" t="s">
        <v>22</v>
      </c>
      <c r="M17796" s="1" t="s">
        <v>23</v>
      </c>
      <c r="N17796" s="1" t="s">
        <v>23</v>
      </c>
      <c r="O17796">
        <v>1</v>
      </c>
      <c r="P17796" s="1" t="s">
        <v>27</v>
      </c>
      <c r="Q17796" s="1" t="s">
        <v>27</v>
      </c>
      <c r="R17796">
        <v>0</v>
      </c>
    </row>
    <row r="17797" spans="1:18" x14ac:dyDescent="0.3">
      <c r="A17797" s="1" t="s">
        <v>18518</v>
      </c>
      <c r="B17797" s="1" t="s">
        <v>17651</v>
      </c>
      <c r="C17797">
        <v>2025</v>
      </c>
      <c r="D17797" s="2">
        <v>36784</v>
      </c>
      <c r="E17797" s="1" t="s">
        <v>20</v>
      </c>
      <c r="F17797">
        <v>1</v>
      </c>
      <c r="G17797">
        <v>0</v>
      </c>
      <c r="H17797">
        <v>0</v>
      </c>
      <c r="I17797" s="1" t="s">
        <v>21</v>
      </c>
      <c r="J17797" s="1"/>
      <c r="K17797">
        <v>0</v>
      </c>
      <c r="L17797" s="1" t="s">
        <v>22</v>
      </c>
      <c r="M17797" s="1" t="s">
        <v>47</v>
      </c>
      <c r="N17797" s="1" t="s">
        <v>47</v>
      </c>
      <c r="O17797">
        <v>2</v>
      </c>
      <c r="P17797" s="1" t="s">
        <v>5156</v>
      </c>
      <c r="Q17797" s="1"/>
      <c r="R17797">
        <v>0</v>
      </c>
    </row>
    <row r="17798" spans="1:18" x14ac:dyDescent="0.3">
      <c r="A17798" s="1" t="s">
        <v>18519</v>
      </c>
      <c r="B17798" s="1" t="s">
        <v>17651</v>
      </c>
      <c r="C17798">
        <v>2025</v>
      </c>
      <c r="D17798" s="2">
        <v>36784</v>
      </c>
      <c r="E17798" s="1" t="s">
        <v>20</v>
      </c>
      <c r="F17798">
        <v>1</v>
      </c>
      <c r="G17798">
        <v>0</v>
      </c>
      <c r="H17798">
        <v>0</v>
      </c>
      <c r="I17798" s="1" t="s">
        <v>21</v>
      </c>
      <c r="J17798" s="1"/>
      <c r="K17798">
        <v>0</v>
      </c>
      <c r="L17798" s="1" t="s">
        <v>22</v>
      </c>
      <c r="M17798" s="1" t="s">
        <v>26</v>
      </c>
      <c r="N17798" s="1" t="s">
        <v>26</v>
      </c>
      <c r="O17798">
        <v>1</v>
      </c>
      <c r="P17798" s="1" t="s">
        <v>27</v>
      </c>
      <c r="Q17798" s="1" t="s">
        <v>27</v>
      </c>
      <c r="R17798">
        <v>0</v>
      </c>
    </row>
    <row r="17799" spans="1:18" x14ac:dyDescent="0.3">
      <c r="A17799" s="1" t="s">
        <v>18520</v>
      </c>
      <c r="B17799" s="1" t="s">
        <v>17651</v>
      </c>
      <c r="C17799">
        <v>2025</v>
      </c>
      <c r="D17799" s="2">
        <v>36784</v>
      </c>
      <c r="E17799" s="1" t="s">
        <v>20</v>
      </c>
      <c r="F17799">
        <v>1</v>
      </c>
      <c r="G17799">
        <v>0</v>
      </c>
      <c r="H17799">
        <v>0</v>
      </c>
      <c r="I17799" s="1" t="s">
        <v>21</v>
      </c>
      <c r="J17799" s="1"/>
      <c r="K17799">
        <v>0</v>
      </c>
      <c r="L17799" s="1" t="s">
        <v>22</v>
      </c>
      <c r="M17799" s="1" t="s">
        <v>26</v>
      </c>
      <c r="N17799" s="1" t="s">
        <v>26</v>
      </c>
      <c r="O17799">
        <v>1</v>
      </c>
      <c r="P17799" s="1" t="s">
        <v>134</v>
      </c>
      <c r="Q17799" s="1" t="s">
        <v>134</v>
      </c>
      <c r="R17799">
        <v>0</v>
      </c>
    </row>
    <row r="17800" spans="1:18" x14ac:dyDescent="0.3">
      <c r="A17800" s="1" t="s">
        <v>18521</v>
      </c>
      <c r="B17800" s="1" t="s">
        <v>17651</v>
      </c>
      <c r="C17800">
        <v>2025</v>
      </c>
      <c r="D17800" s="2">
        <v>36784</v>
      </c>
      <c r="E17800" s="1" t="s">
        <v>20</v>
      </c>
      <c r="F17800">
        <v>1</v>
      </c>
      <c r="G17800">
        <v>0</v>
      </c>
      <c r="H17800">
        <v>0</v>
      </c>
      <c r="I17800" s="1" t="s">
        <v>21</v>
      </c>
      <c r="J17800" s="1"/>
      <c r="K17800">
        <v>0</v>
      </c>
      <c r="L17800" s="1" t="s">
        <v>22</v>
      </c>
      <c r="M17800" s="1" t="s">
        <v>26</v>
      </c>
      <c r="N17800" s="1" t="s">
        <v>26</v>
      </c>
      <c r="O17800">
        <v>1</v>
      </c>
      <c r="P17800" s="1" t="s">
        <v>983</v>
      </c>
      <c r="Q17800" s="1" t="s">
        <v>983</v>
      </c>
      <c r="R17800">
        <v>0</v>
      </c>
    </row>
    <row r="17801" spans="1:18" x14ac:dyDescent="0.3">
      <c r="A17801" s="1" t="s">
        <v>18522</v>
      </c>
      <c r="B17801" s="1" t="s">
        <v>17651</v>
      </c>
      <c r="C17801">
        <v>2025</v>
      </c>
      <c r="D17801" s="2">
        <v>36784</v>
      </c>
      <c r="E17801" s="1" t="s">
        <v>20</v>
      </c>
      <c r="F17801">
        <v>1</v>
      </c>
      <c r="G17801">
        <v>0</v>
      </c>
      <c r="H17801">
        <v>0</v>
      </c>
      <c r="I17801" s="1" t="s">
        <v>21</v>
      </c>
      <c r="J17801" s="1"/>
      <c r="K17801">
        <v>0</v>
      </c>
      <c r="L17801" s="1" t="s">
        <v>22</v>
      </c>
      <c r="M17801" s="1" t="s">
        <v>26</v>
      </c>
      <c r="N17801" s="1" t="s">
        <v>26</v>
      </c>
      <c r="O17801">
        <v>1</v>
      </c>
      <c r="P17801" s="1" t="s">
        <v>40</v>
      </c>
      <c r="Q17801" s="1" t="s">
        <v>40</v>
      </c>
      <c r="R17801">
        <v>0</v>
      </c>
    </row>
    <row r="17802" spans="1:18" x14ac:dyDescent="0.3">
      <c r="A17802" s="1" t="s">
        <v>18523</v>
      </c>
      <c r="B17802" s="1" t="s">
        <v>17651</v>
      </c>
      <c r="C17802">
        <v>2025</v>
      </c>
      <c r="D17802" s="2">
        <v>36784</v>
      </c>
      <c r="E17802" s="1" t="s">
        <v>20</v>
      </c>
      <c r="F17802">
        <v>1</v>
      </c>
      <c r="G17802">
        <v>0</v>
      </c>
      <c r="H17802">
        <v>0</v>
      </c>
      <c r="I17802" s="1" t="s">
        <v>21</v>
      </c>
      <c r="J17802" s="1"/>
      <c r="K17802">
        <v>0</v>
      </c>
      <c r="L17802" s="1" t="s">
        <v>22</v>
      </c>
      <c r="M17802" s="1" t="s">
        <v>26</v>
      </c>
      <c r="N17802" s="1" t="s">
        <v>26</v>
      </c>
      <c r="O17802">
        <v>1</v>
      </c>
      <c r="P17802" s="1" t="s">
        <v>27</v>
      </c>
      <c r="Q17802" s="1" t="s">
        <v>27</v>
      </c>
      <c r="R17802">
        <v>0</v>
      </c>
    </row>
    <row r="17803" spans="1:18" x14ac:dyDescent="0.3">
      <c r="A17803" s="1" t="s">
        <v>18524</v>
      </c>
      <c r="B17803" s="1" t="s">
        <v>17651</v>
      </c>
      <c r="C17803">
        <v>2025</v>
      </c>
      <c r="D17803" s="2">
        <v>36784</v>
      </c>
      <c r="E17803" s="1" t="s">
        <v>20</v>
      </c>
      <c r="F17803">
        <v>1</v>
      </c>
      <c r="G17803">
        <v>0</v>
      </c>
      <c r="H17803">
        <v>0</v>
      </c>
      <c r="I17803" s="1" t="s">
        <v>21</v>
      </c>
      <c r="J17803" s="1"/>
      <c r="K17803">
        <v>0</v>
      </c>
      <c r="L17803" s="1" t="s">
        <v>22</v>
      </c>
      <c r="M17803" s="1" t="s">
        <v>26</v>
      </c>
      <c r="N17803" s="1" t="s">
        <v>26</v>
      </c>
      <c r="O17803">
        <v>1</v>
      </c>
      <c r="P17803" s="1" t="s">
        <v>27</v>
      </c>
      <c r="Q17803" s="1" t="s">
        <v>27</v>
      </c>
      <c r="R17803">
        <v>0</v>
      </c>
    </row>
    <row r="17804" spans="1:18" x14ac:dyDescent="0.3">
      <c r="A17804" s="1" t="s">
        <v>18525</v>
      </c>
      <c r="B17804" s="1" t="s">
        <v>17651</v>
      </c>
      <c r="C17804">
        <v>2025</v>
      </c>
      <c r="D17804" s="2">
        <v>36784</v>
      </c>
      <c r="E17804" s="1" t="s">
        <v>20</v>
      </c>
      <c r="F17804">
        <v>1</v>
      </c>
      <c r="G17804">
        <v>0</v>
      </c>
      <c r="H17804">
        <v>0</v>
      </c>
      <c r="I17804" s="1" t="s">
        <v>21</v>
      </c>
      <c r="J17804" s="1"/>
      <c r="K17804">
        <v>0</v>
      </c>
      <c r="L17804" s="1" t="s">
        <v>22</v>
      </c>
      <c r="M17804" s="1" t="s">
        <v>47</v>
      </c>
      <c r="N17804" s="1" t="s">
        <v>47</v>
      </c>
      <c r="O17804">
        <v>4</v>
      </c>
      <c r="P17804" s="1" t="s">
        <v>18526</v>
      </c>
      <c r="Q17804" s="1"/>
      <c r="R17804">
        <v>0</v>
      </c>
    </row>
    <row r="17805" spans="1:18" x14ac:dyDescent="0.3">
      <c r="A17805" s="1" t="s">
        <v>18527</v>
      </c>
      <c r="B17805" s="1" t="s">
        <v>17651</v>
      </c>
      <c r="C17805">
        <v>2025</v>
      </c>
      <c r="D17805" s="2">
        <v>36784</v>
      </c>
      <c r="E17805" s="1" t="s">
        <v>20</v>
      </c>
      <c r="F17805">
        <v>1</v>
      </c>
      <c r="G17805">
        <v>0</v>
      </c>
      <c r="H17805">
        <v>0</v>
      </c>
      <c r="I17805" s="1" t="s">
        <v>21</v>
      </c>
      <c r="J17805" s="1"/>
      <c r="K17805">
        <v>0</v>
      </c>
      <c r="L17805" s="1" t="s">
        <v>22</v>
      </c>
      <c r="M17805" s="1" t="s">
        <v>26</v>
      </c>
      <c r="N17805" s="1" t="s">
        <v>26</v>
      </c>
      <c r="O17805">
        <v>1</v>
      </c>
      <c r="P17805" s="1" t="s">
        <v>2432</v>
      </c>
      <c r="Q17805" s="1" t="s">
        <v>2432</v>
      </c>
      <c r="R17805">
        <v>0</v>
      </c>
    </row>
    <row r="17806" spans="1:18" x14ac:dyDescent="0.3">
      <c r="A17806" s="1" t="s">
        <v>18528</v>
      </c>
      <c r="B17806" s="1" t="s">
        <v>17651</v>
      </c>
      <c r="C17806">
        <v>2025</v>
      </c>
      <c r="D17806" s="2">
        <v>36784</v>
      </c>
      <c r="E17806" s="1" t="s">
        <v>20</v>
      </c>
      <c r="F17806">
        <v>1</v>
      </c>
      <c r="G17806">
        <v>0</v>
      </c>
      <c r="H17806">
        <v>0</v>
      </c>
      <c r="I17806" s="1" t="s">
        <v>21</v>
      </c>
      <c r="J17806" s="1"/>
      <c r="K17806">
        <v>0</v>
      </c>
      <c r="L17806" s="1" t="s">
        <v>22</v>
      </c>
      <c r="M17806" s="1" t="s">
        <v>26</v>
      </c>
      <c r="N17806" s="1" t="s">
        <v>26</v>
      </c>
      <c r="O17806">
        <v>1</v>
      </c>
      <c r="P17806" s="1" t="s">
        <v>2432</v>
      </c>
      <c r="Q17806" s="1" t="s">
        <v>2432</v>
      </c>
      <c r="R17806">
        <v>0</v>
      </c>
    </row>
    <row r="17807" spans="1:18" x14ac:dyDescent="0.3">
      <c r="A17807" s="1" t="s">
        <v>18529</v>
      </c>
      <c r="B17807" s="1" t="s">
        <v>17651</v>
      </c>
      <c r="C17807">
        <v>2025</v>
      </c>
      <c r="D17807" s="2">
        <v>36784</v>
      </c>
      <c r="E17807" s="1" t="s">
        <v>20</v>
      </c>
      <c r="F17807">
        <v>1</v>
      </c>
      <c r="G17807">
        <v>0</v>
      </c>
      <c r="H17807">
        <v>0</v>
      </c>
      <c r="I17807" s="1" t="s">
        <v>21</v>
      </c>
      <c r="J17807" s="1"/>
      <c r="K17807">
        <v>0</v>
      </c>
      <c r="L17807" s="1" t="s">
        <v>22</v>
      </c>
      <c r="M17807" s="1" t="s">
        <v>23</v>
      </c>
      <c r="N17807" s="1" t="s">
        <v>23</v>
      </c>
      <c r="O17807">
        <v>1</v>
      </c>
      <c r="P17807" s="1" t="s">
        <v>27</v>
      </c>
      <c r="Q17807" s="1" t="s">
        <v>27</v>
      </c>
      <c r="R17807">
        <v>0</v>
      </c>
    </row>
    <row r="17808" spans="1:18" x14ac:dyDescent="0.3">
      <c r="A17808" s="1" t="s">
        <v>18530</v>
      </c>
      <c r="B17808" s="1" t="s">
        <v>17651</v>
      </c>
      <c r="C17808">
        <v>2025</v>
      </c>
      <c r="D17808" s="2">
        <v>36784</v>
      </c>
      <c r="E17808" s="1" t="s">
        <v>20</v>
      </c>
      <c r="F17808">
        <v>1</v>
      </c>
      <c r="G17808">
        <v>0</v>
      </c>
      <c r="H17808">
        <v>0</v>
      </c>
      <c r="I17808" s="1" t="s">
        <v>21</v>
      </c>
      <c r="J17808" s="1"/>
      <c r="K17808">
        <v>0</v>
      </c>
      <c r="L17808" s="1" t="s">
        <v>22</v>
      </c>
      <c r="M17808" s="1" t="s">
        <v>26</v>
      </c>
      <c r="N17808" s="1" t="s">
        <v>26</v>
      </c>
      <c r="O17808">
        <v>1</v>
      </c>
      <c r="P17808" s="1" t="s">
        <v>31</v>
      </c>
      <c r="Q17808" s="1" t="s">
        <v>31</v>
      </c>
      <c r="R17808">
        <v>0</v>
      </c>
    </row>
    <row r="17809" spans="1:18" x14ac:dyDescent="0.3">
      <c r="A17809" s="1" t="s">
        <v>18531</v>
      </c>
      <c r="B17809" s="1" t="s">
        <v>17651</v>
      </c>
      <c r="C17809">
        <v>2025</v>
      </c>
      <c r="D17809" s="2">
        <v>36784</v>
      </c>
      <c r="E17809" s="1" t="s">
        <v>20</v>
      </c>
      <c r="F17809">
        <v>1</v>
      </c>
      <c r="G17809">
        <v>0</v>
      </c>
      <c r="H17809">
        <v>0</v>
      </c>
      <c r="I17809" s="1" t="s">
        <v>21</v>
      </c>
      <c r="J17809" s="1"/>
      <c r="K17809">
        <v>0</v>
      </c>
      <c r="L17809" s="1" t="s">
        <v>22</v>
      </c>
      <c r="M17809" s="1" t="s">
        <v>47</v>
      </c>
      <c r="N17809" s="1" t="s">
        <v>47</v>
      </c>
      <c r="O17809">
        <v>1</v>
      </c>
      <c r="P17809" s="1" t="s">
        <v>27</v>
      </c>
      <c r="Q17809" s="1" t="s">
        <v>27</v>
      </c>
      <c r="R17809">
        <v>0</v>
      </c>
    </row>
    <row r="17810" spans="1:18" x14ac:dyDescent="0.3">
      <c r="A17810" s="1" t="s">
        <v>18532</v>
      </c>
      <c r="B17810" s="1" t="s">
        <v>17651</v>
      </c>
      <c r="C17810">
        <v>2025</v>
      </c>
      <c r="D17810" s="2">
        <v>36784</v>
      </c>
      <c r="E17810" s="1" t="s">
        <v>37</v>
      </c>
      <c r="F17810">
        <v>1</v>
      </c>
      <c r="G17810">
        <v>1</v>
      </c>
      <c r="H17810">
        <v>1</v>
      </c>
      <c r="I17810" s="1" t="s">
        <v>91</v>
      </c>
      <c r="J17810" s="1" t="s">
        <v>165</v>
      </c>
      <c r="K17810">
        <v>0</v>
      </c>
      <c r="L17810" s="1" t="s">
        <v>22</v>
      </c>
      <c r="M17810" s="1" t="s">
        <v>26</v>
      </c>
      <c r="N17810" s="1" t="s">
        <v>26</v>
      </c>
      <c r="O17810">
        <v>1</v>
      </c>
      <c r="P17810" s="1" t="s">
        <v>534</v>
      </c>
      <c r="Q17810" s="1" t="s">
        <v>534</v>
      </c>
      <c r="R17810">
        <v>0</v>
      </c>
    </row>
    <row r="17811" spans="1:18" x14ac:dyDescent="0.3">
      <c r="A17811" s="1" t="s">
        <v>18533</v>
      </c>
      <c r="B17811" s="1" t="s">
        <v>17651</v>
      </c>
      <c r="C17811">
        <v>2025</v>
      </c>
      <c r="D17811" s="2">
        <v>36784</v>
      </c>
      <c r="E17811" s="1" t="s">
        <v>20</v>
      </c>
      <c r="F17811">
        <v>1</v>
      </c>
      <c r="G17811">
        <v>0</v>
      </c>
      <c r="H17811">
        <v>0</v>
      </c>
      <c r="I17811" s="1" t="s">
        <v>21</v>
      </c>
      <c r="J17811" s="1"/>
      <c r="K17811">
        <v>0</v>
      </c>
      <c r="L17811" s="1" t="s">
        <v>22</v>
      </c>
      <c r="M17811" s="1" t="s">
        <v>47</v>
      </c>
      <c r="N17811" s="1" t="s">
        <v>47</v>
      </c>
      <c r="O17811">
        <v>1</v>
      </c>
      <c r="P17811" s="1" t="s">
        <v>2432</v>
      </c>
      <c r="Q17811" s="1" t="s">
        <v>2432</v>
      </c>
      <c r="R17811">
        <v>0</v>
      </c>
    </row>
    <row r="17812" spans="1:18" x14ac:dyDescent="0.3">
      <c r="A17812" s="1" t="s">
        <v>18534</v>
      </c>
      <c r="B17812" s="1" t="s">
        <v>17651</v>
      </c>
      <c r="C17812">
        <v>2025</v>
      </c>
      <c r="D17812" s="2">
        <v>36784</v>
      </c>
      <c r="E17812" s="1" t="s">
        <v>20</v>
      </c>
      <c r="F17812">
        <v>1</v>
      </c>
      <c r="G17812">
        <v>0</v>
      </c>
      <c r="H17812">
        <v>0</v>
      </c>
      <c r="I17812" s="1" t="s">
        <v>21</v>
      </c>
      <c r="J17812" s="1"/>
      <c r="K17812">
        <v>0</v>
      </c>
      <c r="L17812" s="1" t="s">
        <v>22</v>
      </c>
      <c r="M17812" s="1" t="s">
        <v>23</v>
      </c>
      <c r="N17812" s="1" t="s">
        <v>23</v>
      </c>
      <c r="O17812">
        <v>1</v>
      </c>
      <c r="P17812" s="1" t="s">
        <v>78</v>
      </c>
      <c r="Q17812" s="1" t="s">
        <v>78</v>
      </c>
      <c r="R17812">
        <v>0</v>
      </c>
    </row>
    <row r="17813" spans="1:18" x14ac:dyDescent="0.3">
      <c r="A17813" s="1" t="s">
        <v>18535</v>
      </c>
      <c r="B17813" s="1" t="s">
        <v>17651</v>
      </c>
      <c r="C17813">
        <v>2025</v>
      </c>
      <c r="D17813" s="2">
        <v>36784</v>
      </c>
      <c r="E17813" s="1" t="s">
        <v>20</v>
      </c>
      <c r="F17813">
        <v>1</v>
      </c>
      <c r="G17813">
        <v>0</v>
      </c>
      <c r="H17813">
        <v>0</v>
      </c>
      <c r="I17813" s="1" t="s">
        <v>21</v>
      </c>
      <c r="J17813" s="1"/>
      <c r="K17813">
        <v>0</v>
      </c>
      <c r="L17813" s="1" t="s">
        <v>22</v>
      </c>
      <c r="M17813" s="1" t="s">
        <v>47</v>
      </c>
      <c r="N17813" s="1" t="s">
        <v>47</v>
      </c>
      <c r="O17813">
        <v>1</v>
      </c>
      <c r="P17813" s="1" t="s">
        <v>27</v>
      </c>
      <c r="Q17813" s="1" t="s">
        <v>27</v>
      </c>
      <c r="R17813">
        <v>0</v>
      </c>
    </row>
    <row r="17814" spans="1:18" x14ac:dyDescent="0.3">
      <c r="A17814" s="1" t="s">
        <v>18536</v>
      </c>
      <c r="B17814" s="1" t="s">
        <v>17651</v>
      </c>
      <c r="C17814">
        <v>2025</v>
      </c>
      <c r="D17814" s="2">
        <v>36784</v>
      </c>
      <c r="E17814" s="1" t="s">
        <v>20</v>
      </c>
      <c r="F17814">
        <v>1</v>
      </c>
      <c r="G17814">
        <v>0</v>
      </c>
      <c r="H17814">
        <v>0</v>
      </c>
      <c r="I17814" s="1" t="s">
        <v>21</v>
      </c>
      <c r="J17814" s="1"/>
      <c r="K17814">
        <v>0</v>
      </c>
      <c r="L17814" s="1" t="s">
        <v>22</v>
      </c>
      <c r="M17814" s="1" t="s">
        <v>26</v>
      </c>
      <c r="N17814" s="1" t="s">
        <v>26</v>
      </c>
      <c r="O17814">
        <v>1</v>
      </c>
      <c r="P17814" s="1" t="s">
        <v>722</v>
      </c>
      <c r="Q17814" s="1" t="s">
        <v>722</v>
      </c>
      <c r="R17814">
        <v>0</v>
      </c>
    </row>
    <row r="17815" spans="1:18" x14ac:dyDescent="0.3">
      <c r="A17815" s="1" t="s">
        <v>18537</v>
      </c>
      <c r="B17815" s="1" t="s">
        <v>17651</v>
      </c>
      <c r="C17815">
        <v>2025</v>
      </c>
      <c r="D17815" s="2">
        <v>36784</v>
      </c>
      <c r="E17815" s="1" t="s">
        <v>20</v>
      </c>
      <c r="F17815">
        <v>1</v>
      </c>
      <c r="G17815">
        <v>0</v>
      </c>
      <c r="H17815">
        <v>0</v>
      </c>
      <c r="I17815" s="1" t="s">
        <v>21</v>
      </c>
      <c r="J17815" s="1"/>
      <c r="K17815">
        <v>0</v>
      </c>
      <c r="L17815" s="1" t="s">
        <v>22</v>
      </c>
      <c r="M17815" s="1" t="s">
        <v>23</v>
      </c>
      <c r="N17815" s="1" t="s">
        <v>23</v>
      </c>
      <c r="O17815">
        <v>2</v>
      </c>
      <c r="P17815" s="1" t="s">
        <v>7823</v>
      </c>
      <c r="Q17815" s="1"/>
      <c r="R17815">
        <v>0</v>
      </c>
    </row>
    <row r="17816" spans="1:18" x14ac:dyDescent="0.3">
      <c r="A17816" s="1" t="s">
        <v>18538</v>
      </c>
      <c r="B17816" s="1" t="s">
        <v>17651</v>
      </c>
      <c r="C17816">
        <v>2025</v>
      </c>
      <c r="D17816" s="2">
        <v>36784</v>
      </c>
      <c r="E17816" s="1" t="s">
        <v>20</v>
      </c>
      <c r="F17816">
        <v>1</v>
      </c>
      <c r="G17816">
        <v>0</v>
      </c>
      <c r="H17816">
        <v>0</v>
      </c>
      <c r="I17816" s="1" t="s">
        <v>21</v>
      </c>
      <c r="J17816" s="1"/>
      <c r="K17816">
        <v>0</v>
      </c>
      <c r="L17816" s="1" t="s">
        <v>22</v>
      </c>
      <c r="M17816" s="1" t="s">
        <v>35</v>
      </c>
      <c r="N17816" s="1" t="s">
        <v>35</v>
      </c>
      <c r="O17816">
        <v>1</v>
      </c>
      <c r="P17816" s="1" t="s">
        <v>27</v>
      </c>
      <c r="Q17816" s="1" t="s">
        <v>27</v>
      </c>
      <c r="R17816">
        <v>0</v>
      </c>
    </row>
    <row r="17817" spans="1:18" x14ac:dyDescent="0.3">
      <c r="A17817" s="1" t="s">
        <v>18539</v>
      </c>
      <c r="B17817" s="1" t="s">
        <v>17651</v>
      </c>
      <c r="C17817">
        <v>2025</v>
      </c>
      <c r="D17817" s="2">
        <v>36784</v>
      </c>
      <c r="E17817" s="1" t="s">
        <v>20</v>
      </c>
      <c r="F17817">
        <v>1</v>
      </c>
      <c r="G17817">
        <v>0</v>
      </c>
      <c r="H17817">
        <v>0</v>
      </c>
      <c r="I17817" s="1" t="s">
        <v>21</v>
      </c>
      <c r="J17817" s="1"/>
      <c r="K17817">
        <v>0</v>
      </c>
      <c r="L17817" s="1" t="s">
        <v>22</v>
      </c>
      <c r="M17817" s="1" t="s">
        <v>23</v>
      </c>
      <c r="N17817" s="1" t="s">
        <v>23</v>
      </c>
      <c r="O17817">
        <v>1</v>
      </c>
      <c r="P17817" s="1" t="s">
        <v>74</v>
      </c>
      <c r="Q17817" s="1" t="s">
        <v>74</v>
      </c>
      <c r="R17817">
        <v>0</v>
      </c>
    </row>
    <row r="17818" spans="1:18" x14ac:dyDescent="0.3">
      <c r="A17818" s="1" t="s">
        <v>18540</v>
      </c>
      <c r="B17818" s="1" t="s">
        <v>17651</v>
      </c>
      <c r="C17818">
        <v>2025</v>
      </c>
      <c r="D17818" s="2">
        <v>36784</v>
      </c>
      <c r="E17818" s="1" t="s">
        <v>20</v>
      </c>
      <c r="F17818">
        <v>1</v>
      </c>
      <c r="G17818">
        <v>0</v>
      </c>
      <c r="H17818">
        <v>0</v>
      </c>
      <c r="I17818" s="1" t="s">
        <v>21</v>
      </c>
      <c r="J17818" s="1"/>
      <c r="K17818">
        <v>0</v>
      </c>
      <c r="L17818" s="1" t="s">
        <v>22</v>
      </c>
      <c r="M17818" s="1" t="s">
        <v>26</v>
      </c>
      <c r="N17818" s="1" t="s">
        <v>26</v>
      </c>
      <c r="O17818">
        <v>1</v>
      </c>
      <c r="P17818" s="1" t="s">
        <v>40</v>
      </c>
      <c r="Q17818" s="1" t="s">
        <v>40</v>
      </c>
      <c r="R17818">
        <v>0</v>
      </c>
    </row>
    <row r="17819" spans="1:18" x14ac:dyDescent="0.3">
      <c r="A17819" s="1" t="s">
        <v>18541</v>
      </c>
      <c r="B17819" s="1" t="s">
        <v>17651</v>
      </c>
      <c r="C17819">
        <v>2025</v>
      </c>
      <c r="D17819" s="2">
        <v>36784</v>
      </c>
      <c r="E17819" s="1" t="s">
        <v>20</v>
      </c>
      <c r="F17819">
        <v>1</v>
      </c>
      <c r="G17819">
        <v>0</v>
      </c>
      <c r="H17819">
        <v>0</v>
      </c>
      <c r="I17819" s="1" t="s">
        <v>21</v>
      </c>
      <c r="J17819" s="1"/>
      <c r="K17819">
        <v>0</v>
      </c>
      <c r="L17819" s="1" t="s">
        <v>22</v>
      </c>
      <c r="M17819" s="1" t="s">
        <v>26</v>
      </c>
      <c r="N17819" s="1" t="s">
        <v>26</v>
      </c>
      <c r="O17819">
        <v>1</v>
      </c>
      <c r="P17819" s="1" t="s">
        <v>40</v>
      </c>
      <c r="Q17819" s="1" t="s">
        <v>40</v>
      </c>
      <c r="R17819">
        <v>0</v>
      </c>
    </row>
    <row r="17820" spans="1:18" x14ac:dyDescent="0.3">
      <c r="A17820" s="1" t="s">
        <v>18542</v>
      </c>
      <c r="B17820" s="1" t="s">
        <v>17651</v>
      </c>
      <c r="C17820">
        <v>2025</v>
      </c>
      <c r="D17820" s="2">
        <v>36784</v>
      </c>
      <c r="E17820" s="1" t="s">
        <v>20</v>
      </c>
      <c r="F17820">
        <v>1</v>
      </c>
      <c r="G17820">
        <v>0</v>
      </c>
      <c r="H17820">
        <v>0</v>
      </c>
      <c r="I17820" s="1" t="s">
        <v>21</v>
      </c>
      <c r="J17820" s="1"/>
      <c r="K17820">
        <v>0</v>
      </c>
      <c r="L17820" s="1" t="s">
        <v>22</v>
      </c>
      <c r="M17820" s="1" t="s">
        <v>26</v>
      </c>
      <c r="N17820" s="1" t="s">
        <v>26</v>
      </c>
      <c r="O17820">
        <v>1</v>
      </c>
      <c r="P17820" s="1" t="s">
        <v>78</v>
      </c>
      <c r="Q17820" s="1" t="s">
        <v>78</v>
      </c>
      <c r="R17820">
        <v>0</v>
      </c>
    </row>
    <row r="17821" spans="1:18" x14ac:dyDescent="0.3">
      <c r="A17821" s="1" t="s">
        <v>18543</v>
      </c>
      <c r="B17821" s="1" t="s">
        <v>17651</v>
      </c>
      <c r="C17821">
        <v>2025</v>
      </c>
      <c r="D17821" s="2">
        <v>36784</v>
      </c>
      <c r="E17821" s="1" t="s">
        <v>20</v>
      </c>
      <c r="F17821">
        <v>1</v>
      </c>
      <c r="G17821">
        <v>0</v>
      </c>
      <c r="H17821">
        <v>0</v>
      </c>
      <c r="I17821" s="1" t="s">
        <v>21</v>
      </c>
      <c r="J17821" s="1"/>
      <c r="K17821">
        <v>0</v>
      </c>
      <c r="L17821" s="1" t="s">
        <v>22</v>
      </c>
      <c r="M17821" s="1" t="s">
        <v>26</v>
      </c>
      <c r="N17821" s="1" t="s">
        <v>26</v>
      </c>
      <c r="O17821">
        <v>1</v>
      </c>
      <c r="P17821" s="1" t="s">
        <v>74</v>
      </c>
      <c r="Q17821" s="1" t="s">
        <v>74</v>
      </c>
      <c r="R17821">
        <v>0</v>
      </c>
    </row>
    <row r="17822" spans="1:18" x14ac:dyDescent="0.3">
      <c r="A17822" s="1" t="s">
        <v>18544</v>
      </c>
      <c r="B17822" s="1" t="s">
        <v>17651</v>
      </c>
      <c r="C17822">
        <v>2025</v>
      </c>
      <c r="D17822" s="2">
        <v>36784</v>
      </c>
      <c r="E17822" s="1" t="s">
        <v>20</v>
      </c>
      <c r="F17822">
        <v>1</v>
      </c>
      <c r="G17822">
        <v>0</v>
      </c>
      <c r="H17822">
        <v>0</v>
      </c>
      <c r="I17822" s="1" t="s">
        <v>21</v>
      </c>
      <c r="J17822" s="1"/>
      <c r="K17822">
        <v>0</v>
      </c>
      <c r="L17822" s="1" t="s">
        <v>22</v>
      </c>
      <c r="M17822" s="1" t="s">
        <v>23</v>
      </c>
      <c r="N17822" s="1" t="s">
        <v>23</v>
      </c>
      <c r="O17822">
        <v>1</v>
      </c>
      <c r="P17822" s="1" t="s">
        <v>78</v>
      </c>
      <c r="Q17822" s="1" t="s">
        <v>78</v>
      </c>
      <c r="R17822">
        <v>0</v>
      </c>
    </row>
    <row r="17823" spans="1:18" x14ac:dyDescent="0.3">
      <c r="A17823" s="1" t="s">
        <v>18545</v>
      </c>
      <c r="B17823" s="1" t="s">
        <v>17651</v>
      </c>
      <c r="C17823">
        <v>2025</v>
      </c>
      <c r="D17823" s="2">
        <v>36784</v>
      </c>
      <c r="E17823" s="1" t="s">
        <v>20</v>
      </c>
      <c r="F17823">
        <v>1</v>
      </c>
      <c r="G17823">
        <v>0</v>
      </c>
      <c r="H17823">
        <v>0</v>
      </c>
      <c r="I17823" s="1" t="s">
        <v>21</v>
      </c>
      <c r="J17823" s="1"/>
      <c r="K17823">
        <v>0</v>
      </c>
      <c r="L17823" s="1" t="s">
        <v>22</v>
      </c>
      <c r="M17823" s="1" t="s">
        <v>23</v>
      </c>
      <c r="N17823" s="1" t="s">
        <v>23</v>
      </c>
      <c r="O17823">
        <v>1</v>
      </c>
      <c r="P17823" s="1" t="s">
        <v>2432</v>
      </c>
      <c r="Q17823" s="1" t="s">
        <v>2432</v>
      </c>
      <c r="R17823">
        <v>0</v>
      </c>
    </row>
    <row r="17824" spans="1:18" x14ac:dyDescent="0.3">
      <c r="A17824" s="1" t="s">
        <v>18546</v>
      </c>
      <c r="B17824" s="1" t="s">
        <v>17651</v>
      </c>
      <c r="C17824">
        <v>2025</v>
      </c>
      <c r="D17824" s="2">
        <v>36784</v>
      </c>
      <c r="E17824" s="1" t="s">
        <v>20</v>
      </c>
      <c r="F17824">
        <v>1</v>
      </c>
      <c r="G17824">
        <v>0</v>
      </c>
      <c r="H17824">
        <v>0</v>
      </c>
      <c r="I17824" s="1" t="s">
        <v>21</v>
      </c>
      <c r="J17824" s="1"/>
      <c r="K17824">
        <v>0</v>
      </c>
      <c r="L17824" s="1" t="s">
        <v>22</v>
      </c>
      <c r="M17824" s="1" t="s">
        <v>26</v>
      </c>
      <c r="N17824" s="1" t="s">
        <v>26</v>
      </c>
      <c r="O17824">
        <v>1</v>
      </c>
      <c r="P17824" s="1" t="s">
        <v>988</v>
      </c>
      <c r="Q17824" s="1" t="s">
        <v>988</v>
      </c>
      <c r="R17824">
        <v>0</v>
      </c>
    </row>
    <row r="17825" spans="1:18" x14ac:dyDescent="0.3">
      <c r="A17825" s="1" t="s">
        <v>18547</v>
      </c>
      <c r="B17825" s="1" t="s">
        <v>17651</v>
      </c>
      <c r="C17825">
        <v>2025</v>
      </c>
      <c r="D17825" s="2">
        <v>36784</v>
      </c>
      <c r="E17825" s="1" t="s">
        <v>20</v>
      </c>
      <c r="F17825">
        <v>1</v>
      </c>
      <c r="G17825">
        <v>0</v>
      </c>
      <c r="H17825">
        <v>0</v>
      </c>
      <c r="I17825" s="1" t="s">
        <v>21</v>
      </c>
      <c r="J17825" s="1"/>
      <c r="K17825">
        <v>0</v>
      </c>
      <c r="L17825" s="1" t="s">
        <v>22</v>
      </c>
      <c r="M17825" s="1" t="s">
        <v>33</v>
      </c>
      <c r="N17825" s="1" t="s">
        <v>33</v>
      </c>
      <c r="O17825">
        <v>1</v>
      </c>
      <c r="P17825" s="1" t="s">
        <v>27</v>
      </c>
      <c r="Q17825" s="1" t="s">
        <v>27</v>
      </c>
      <c r="R17825">
        <v>0</v>
      </c>
    </row>
    <row r="17826" spans="1:18" x14ac:dyDescent="0.3">
      <c r="A17826" s="1" t="s">
        <v>18548</v>
      </c>
      <c r="B17826" s="1" t="s">
        <v>17651</v>
      </c>
      <c r="C17826">
        <v>2025</v>
      </c>
      <c r="D17826" s="2">
        <v>36784</v>
      </c>
      <c r="E17826" s="1" t="s">
        <v>20</v>
      </c>
      <c r="F17826">
        <v>1</v>
      </c>
      <c r="G17826">
        <v>0</v>
      </c>
      <c r="H17826">
        <v>0</v>
      </c>
      <c r="I17826" s="1" t="s">
        <v>21</v>
      </c>
      <c r="J17826" s="1"/>
      <c r="K17826">
        <v>0</v>
      </c>
      <c r="L17826" s="1" t="s">
        <v>22</v>
      </c>
      <c r="M17826" s="1" t="s">
        <v>47</v>
      </c>
      <c r="N17826" s="1" t="s">
        <v>47</v>
      </c>
      <c r="O17826">
        <v>1</v>
      </c>
      <c r="P17826" s="1" t="s">
        <v>40</v>
      </c>
      <c r="Q17826" s="1" t="s">
        <v>40</v>
      </c>
      <c r="R17826">
        <v>0</v>
      </c>
    </row>
    <row r="17827" spans="1:18" x14ac:dyDescent="0.3">
      <c r="A17827" s="1" t="s">
        <v>18549</v>
      </c>
      <c r="B17827" s="1" t="s">
        <v>17651</v>
      </c>
      <c r="C17827">
        <v>2025</v>
      </c>
      <c r="D17827" s="2">
        <v>36784</v>
      </c>
      <c r="E17827" s="1" t="s">
        <v>20</v>
      </c>
      <c r="F17827">
        <v>1</v>
      </c>
      <c r="G17827">
        <v>0</v>
      </c>
      <c r="H17827">
        <v>0</v>
      </c>
      <c r="I17827" s="1" t="s">
        <v>21</v>
      </c>
      <c r="J17827" s="1"/>
      <c r="K17827">
        <v>0</v>
      </c>
      <c r="L17827" s="1" t="s">
        <v>22</v>
      </c>
      <c r="M17827" s="1" t="s">
        <v>23</v>
      </c>
      <c r="N17827" s="1" t="s">
        <v>23</v>
      </c>
      <c r="O17827">
        <v>1</v>
      </c>
      <c r="P17827" s="1" t="s">
        <v>2432</v>
      </c>
      <c r="Q17827" s="1" t="s">
        <v>2432</v>
      </c>
      <c r="R17827">
        <v>0</v>
      </c>
    </row>
    <row r="17828" spans="1:18" x14ac:dyDescent="0.3">
      <c r="A17828" s="1" t="s">
        <v>18550</v>
      </c>
      <c r="B17828" s="1" t="s">
        <v>17651</v>
      </c>
      <c r="C17828">
        <v>2025</v>
      </c>
      <c r="D17828" s="2">
        <v>36784</v>
      </c>
      <c r="E17828" s="1" t="s">
        <v>20</v>
      </c>
      <c r="F17828">
        <v>1</v>
      </c>
      <c r="G17828">
        <v>0</v>
      </c>
      <c r="H17828">
        <v>0</v>
      </c>
      <c r="I17828" s="1" t="s">
        <v>21</v>
      </c>
      <c r="J17828" s="1"/>
      <c r="K17828">
        <v>0</v>
      </c>
      <c r="L17828" s="1" t="s">
        <v>22</v>
      </c>
      <c r="M17828" s="1" t="s">
        <v>26</v>
      </c>
      <c r="N17828" s="1" t="s">
        <v>26</v>
      </c>
      <c r="O17828">
        <v>1</v>
      </c>
      <c r="P17828" s="1" t="s">
        <v>27</v>
      </c>
      <c r="Q17828" s="1" t="s">
        <v>27</v>
      </c>
      <c r="R17828">
        <v>0</v>
      </c>
    </row>
    <row r="17829" spans="1:18" x14ac:dyDescent="0.3">
      <c r="A17829" s="1" t="s">
        <v>18551</v>
      </c>
      <c r="B17829" s="1" t="s">
        <v>17651</v>
      </c>
      <c r="C17829">
        <v>2025</v>
      </c>
      <c r="D17829" s="2">
        <v>36784</v>
      </c>
      <c r="E17829" s="1" t="s">
        <v>20</v>
      </c>
      <c r="F17829">
        <v>1</v>
      </c>
      <c r="G17829">
        <v>0</v>
      </c>
      <c r="H17829">
        <v>0</v>
      </c>
      <c r="I17829" s="1" t="s">
        <v>21</v>
      </c>
      <c r="J17829" s="1"/>
      <c r="K17829">
        <v>0</v>
      </c>
      <c r="L17829" s="1" t="s">
        <v>22</v>
      </c>
      <c r="M17829" s="1" t="s">
        <v>33</v>
      </c>
      <c r="N17829" s="1" t="s">
        <v>33</v>
      </c>
      <c r="O17829">
        <v>1</v>
      </c>
      <c r="P17829" s="1" t="s">
        <v>2432</v>
      </c>
      <c r="Q17829" s="1" t="s">
        <v>2432</v>
      </c>
      <c r="R17829">
        <v>0</v>
      </c>
    </row>
    <row r="17830" spans="1:18" x14ac:dyDescent="0.3">
      <c r="A17830" s="1" t="s">
        <v>18552</v>
      </c>
      <c r="B17830" s="1" t="s">
        <v>17651</v>
      </c>
      <c r="C17830">
        <v>2025</v>
      </c>
      <c r="D17830" s="2">
        <v>36784</v>
      </c>
      <c r="E17830" s="1" t="s">
        <v>20</v>
      </c>
      <c r="F17830">
        <v>1</v>
      </c>
      <c r="G17830">
        <v>0</v>
      </c>
      <c r="H17830">
        <v>0</v>
      </c>
      <c r="I17830" s="1" t="s">
        <v>21</v>
      </c>
      <c r="J17830" s="1"/>
      <c r="K17830">
        <v>0</v>
      </c>
      <c r="L17830" s="1" t="s">
        <v>22</v>
      </c>
      <c r="M17830" s="1" t="s">
        <v>26</v>
      </c>
      <c r="N17830" s="1" t="s">
        <v>26</v>
      </c>
      <c r="O17830">
        <v>1</v>
      </c>
      <c r="P17830" s="1" t="s">
        <v>40</v>
      </c>
      <c r="Q17830" s="1" t="s">
        <v>40</v>
      </c>
      <c r="R17830">
        <v>0</v>
      </c>
    </row>
    <row r="17831" spans="1:18" x14ac:dyDescent="0.3">
      <c r="A17831" s="1" t="s">
        <v>18553</v>
      </c>
      <c r="B17831" s="1" t="s">
        <v>17651</v>
      </c>
      <c r="C17831">
        <v>2025</v>
      </c>
      <c r="D17831" s="2">
        <v>36784</v>
      </c>
      <c r="E17831" s="1" t="s">
        <v>37</v>
      </c>
      <c r="F17831">
        <v>1</v>
      </c>
      <c r="G17831">
        <v>1</v>
      </c>
      <c r="H17831">
        <v>1</v>
      </c>
      <c r="I17831" s="1" t="s">
        <v>91</v>
      </c>
      <c r="J17831" s="1" t="s">
        <v>2522</v>
      </c>
      <c r="K17831">
        <v>0</v>
      </c>
      <c r="L17831" s="1" t="s">
        <v>22</v>
      </c>
      <c r="M17831" s="1" t="s">
        <v>23</v>
      </c>
      <c r="N17831" s="1" t="s">
        <v>23</v>
      </c>
      <c r="O17831">
        <v>1</v>
      </c>
      <c r="P17831" s="1" t="s">
        <v>74</v>
      </c>
      <c r="Q17831" s="1" t="s">
        <v>74</v>
      </c>
      <c r="R17831">
        <v>0</v>
      </c>
    </row>
    <row r="17832" spans="1:18" x14ac:dyDescent="0.3">
      <c r="A17832" s="1" t="s">
        <v>18554</v>
      </c>
      <c r="B17832" s="1" t="s">
        <v>17651</v>
      </c>
      <c r="C17832">
        <v>2025</v>
      </c>
      <c r="D17832" s="2">
        <v>36784</v>
      </c>
      <c r="E17832" s="1" t="s">
        <v>20</v>
      </c>
      <c r="F17832">
        <v>1</v>
      </c>
      <c r="G17832">
        <v>0</v>
      </c>
      <c r="H17832">
        <v>0</v>
      </c>
      <c r="I17832" s="1" t="s">
        <v>21</v>
      </c>
      <c r="J17832" s="1"/>
      <c r="K17832">
        <v>0</v>
      </c>
      <c r="L17832" s="1" t="s">
        <v>22</v>
      </c>
      <c r="M17832" s="1" t="s">
        <v>23</v>
      </c>
      <c r="N17832" s="1" t="s">
        <v>23</v>
      </c>
      <c r="O17832">
        <v>1</v>
      </c>
      <c r="P17832" s="1" t="s">
        <v>78</v>
      </c>
      <c r="Q17832" s="1" t="s">
        <v>78</v>
      </c>
      <c r="R17832">
        <v>0</v>
      </c>
    </row>
    <row r="17833" spans="1:18" x14ac:dyDescent="0.3">
      <c r="A17833" s="1" t="s">
        <v>18555</v>
      </c>
      <c r="B17833" s="1" t="s">
        <v>17651</v>
      </c>
      <c r="C17833">
        <v>2025</v>
      </c>
      <c r="D17833" s="2">
        <v>36784</v>
      </c>
      <c r="E17833" s="1" t="s">
        <v>37</v>
      </c>
      <c r="F17833">
        <v>1</v>
      </c>
      <c r="G17833">
        <v>1</v>
      </c>
      <c r="H17833">
        <v>1</v>
      </c>
      <c r="I17833" s="1" t="s">
        <v>91</v>
      </c>
      <c r="J17833" s="1" t="s">
        <v>2522</v>
      </c>
      <c r="K17833">
        <v>0</v>
      </c>
      <c r="L17833" s="1" t="s">
        <v>22</v>
      </c>
      <c r="M17833" s="1" t="s">
        <v>23</v>
      </c>
      <c r="N17833" s="1" t="s">
        <v>23</v>
      </c>
      <c r="O17833">
        <v>1</v>
      </c>
      <c r="P17833" s="1" t="s">
        <v>74</v>
      </c>
      <c r="Q17833" s="1" t="s">
        <v>74</v>
      </c>
      <c r="R17833">
        <v>0</v>
      </c>
    </row>
    <row r="17834" spans="1:18" x14ac:dyDescent="0.3">
      <c r="A17834" s="1" t="s">
        <v>18556</v>
      </c>
      <c r="B17834" s="1" t="s">
        <v>17651</v>
      </c>
      <c r="C17834">
        <v>2025</v>
      </c>
      <c r="D17834" s="2">
        <v>36784</v>
      </c>
      <c r="E17834" s="1" t="s">
        <v>20</v>
      </c>
      <c r="F17834">
        <v>1</v>
      </c>
      <c r="G17834">
        <v>0</v>
      </c>
      <c r="H17834">
        <v>0</v>
      </c>
      <c r="I17834" s="1" t="s">
        <v>21</v>
      </c>
      <c r="J17834" s="1"/>
      <c r="K17834">
        <v>0</v>
      </c>
      <c r="L17834" s="1" t="s">
        <v>22</v>
      </c>
      <c r="M17834" s="1" t="s">
        <v>26</v>
      </c>
      <c r="N17834" s="1" t="s">
        <v>26</v>
      </c>
      <c r="O17834">
        <v>1</v>
      </c>
      <c r="P17834" s="1" t="s">
        <v>2432</v>
      </c>
      <c r="Q17834" s="1" t="s">
        <v>2432</v>
      </c>
      <c r="R17834">
        <v>0</v>
      </c>
    </row>
    <row r="17835" spans="1:18" x14ac:dyDescent="0.3">
      <c r="A17835" s="1" t="s">
        <v>18557</v>
      </c>
      <c r="B17835" s="1" t="s">
        <v>17651</v>
      </c>
      <c r="C17835">
        <v>2025</v>
      </c>
      <c r="D17835" s="2">
        <v>36784</v>
      </c>
      <c r="E17835" s="1" t="s">
        <v>20</v>
      </c>
      <c r="F17835">
        <v>1</v>
      </c>
      <c r="G17835">
        <v>0</v>
      </c>
      <c r="H17835">
        <v>0</v>
      </c>
      <c r="I17835" s="1" t="s">
        <v>21</v>
      </c>
      <c r="J17835" s="1"/>
      <c r="K17835">
        <v>0</v>
      </c>
      <c r="L17835" s="1" t="s">
        <v>22</v>
      </c>
      <c r="M17835" s="1" t="s">
        <v>23</v>
      </c>
      <c r="N17835" s="1" t="s">
        <v>23</v>
      </c>
      <c r="O17835">
        <v>1</v>
      </c>
      <c r="P17835" s="1" t="s">
        <v>2432</v>
      </c>
      <c r="Q17835" s="1" t="s">
        <v>2432</v>
      </c>
      <c r="R17835">
        <v>0</v>
      </c>
    </row>
    <row r="17836" spans="1:18" x14ac:dyDescent="0.3">
      <c r="A17836" s="1" t="s">
        <v>18558</v>
      </c>
      <c r="B17836" s="1" t="s">
        <v>17651</v>
      </c>
      <c r="C17836">
        <v>2025</v>
      </c>
      <c r="D17836" s="2">
        <v>36784</v>
      </c>
      <c r="E17836" s="1" t="s">
        <v>37</v>
      </c>
      <c r="F17836">
        <v>1</v>
      </c>
      <c r="G17836">
        <v>1</v>
      </c>
      <c r="H17836">
        <v>1</v>
      </c>
      <c r="I17836" s="1" t="s">
        <v>38</v>
      </c>
      <c r="J17836" s="1" t="s">
        <v>42</v>
      </c>
      <c r="K17836">
        <v>0</v>
      </c>
      <c r="L17836" s="1" t="s">
        <v>22</v>
      </c>
      <c r="M17836" s="1" t="s">
        <v>26</v>
      </c>
      <c r="N17836" s="1" t="s">
        <v>26</v>
      </c>
      <c r="O17836">
        <v>1</v>
      </c>
      <c r="P17836" s="1" t="s">
        <v>983</v>
      </c>
      <c r="Q17836" s="1" t="s">
        <v>983</v>
      </c>
      <c r="R17836">
        <v>0</v>
      </c>
    </row>
    <row r="17837" spans="1:18" x14ac:dyDescent="0.3">
      <c r="A17837" s="1" t="s">
        <v>18559</v>
      </c>
      <c r="B17837" s="1" t="s">
        <v>17651</v>
      </c>
      <c r="C17837">
        <v>2025</v>
      </c>
      <c r="D17837" s="2">
        <v>36784</v>
      </c>
      <c r="E17837" s="1" t="s">
        <v>20</v>
      </c>
      <c r="F17837">
        <v>1</v>
      </c>
      <c r="G17837">
        <v>0</v>
      </c>
      <c r="H17837">
        <v>0</v>
      </c>
      <c r="I17837" s="1" t="s">
        <v>21</v>
      </c>
      <c r="J17837" s="1"/>
      <c r="K17837">
        <v>0</v>
      </c>
      <c r="L17837" s="1" t="s">
        <v>22</v>
      </c>
      <c r="M17837" s="1" t="s">
        <v>26</v>
      </c>
      <c r="N17837" s="1" t="s">
        <v>26</v>
      </c>
      <c r="O17837">
        <v>1</v>
      </c>
      <c r="P17837" s="1" t="s">
        <v>78</v>
      </c>
      <c r="Q17837" s="1" t="s">
        <v>78</v>
      </c>
      <c r="R17837">
        <v>0</v>
      </c>
    </row>
    <row r="17838" spans="1:18" x14ac:dyDescent="0.3">
      <c r="A17838" s="1" t="s">
        <v>18560</v>
      </c>
      <c r="B17838" s="1" t="s">
        <v>17651</v>
      </c>
      <c r="C17838">
        <v>2025</v>
      </c>
      <c r="D17838" s="2">
        <v>36784</v>
      </c>
      <c r="E17838" s="1" t="s">
        <v>20</v>
      </c>
      <c r="F17838">
        <v>1</v>
      </c>
      <c r="G17838">
        <v>0</v>
      </c>
      <c r="H17838">
        <v>0</v>
      </c>
      <c r="I17838" s="1" t="s">
        <v>21</v>
      </c>
      <c r="J17838" s="1"/>
      <c r="K17838">
        <v>0</v>
      </c>
      <c r="L17838" s="1" t="s">
        <v>22</v>
      </c>
      <c r="M17838" s="1" t="s">
        <v>23</v>
      </c>
      <c r="N17838" s="1" t="s">
        <v>23</v>
      </c>
      <c r="O17838">
        <v>1</v>
      </c>
      <c r="P17838" s="1" t="s">
        <v>74</v>
      </c>
      <c r="Q17838" s="1" t="s">
        <v>74</v>
      </c>
      <c r="R17838">
        <v>0</v>
      </c>
    </row>
    <row r="17839" spans="1:18" x14ac:dyDescent="0.3">
      <c r="A17839" s="1" t="s">
        <v>18561</v>
      </c>
      <c r="B17839" s="1" t="s">
        <v>17651</v>
      </c>
      <c r="C17839">
        <v>2025</v>
      </c>
      <c r="D17839" s="2">
        <v>36784</v>
      </c>
      <c r="E17839" s="1" t="s">
        <v>20</v>
      </c>
      <c r="F17839">
        <v>1</v>
      </c>
      <c r="G17839">
        <v>0</v>
      </c>
      <c r="H17839">
        <v>0</v>
      </c>
      <c r="I17839" s="1" t="s">
        <v>21</v>
      </c>
      <c r="J17839" s="1"/>
      <c r="K17839">
        <v>0</v>
      </c>
      <c r="L17839" s="1" t="s">
        <v>22</v>
      </c>
      <c r="M17839" s="1" t="s">
        <v>26</v>
      </c>
      <c r="N17839" s="1" t="s">
        <v>26</v>
      </c>
      <c r="O17839">
        <v>1</v>
      </c>
      <c r="P17839" s="1" t="s">
        <v>2432</v>
      </c>
      <c r="Q17839" s="1" t="s">
        <v>2432</v>
      </c>
      <c r="R17839">
        <v>0</v>
      </c>
    </row>
    <row r="17840" spans="1:18" x14ac:dyDescent="0.3">
      <c r="A17840" s="1" t="s">
        <v>18562</v>
      </c>
      <c r="B17840" s="1" t="s">
        <v>17651</v>
      </c>
      <c r="C17840">
        <v>2025</v>
      </c>
      <c r="D17840" s="2">
        <v>36784</v>
      </c>
      <c r="E17840" s="1" t="s">
        <v>20</v>
      </c>
      <c r="F17840">
        <v>1</v>
      </c>
      <c r="G17840">
        <v>0</v>
      </c>
      <c r="H17840">
        <v>0</v>
      </c>
      <c r="I17840" s="1" t="s">
        <v>21</v>
      </c>
      <c r="J17840" s="1"/>
      <c r="K17840">
        <v>0</v>
      </c>
      <c r="L17840" s="1" t="s">
        <v>22</v>
      </c>
      <c r="M17840" s="1" t="s">
        <v>23</v>
      </c>
      <c r="N17840" s="1" t="s">
        <v>23</v>
      </c>
      <c r="O17840">
        <v>1</v>
      </c>
      <c r="P17840" s="1" t="s">
        <v>2432</v>
      </c>
      <c r="Q17840" s="1" t="s">
        <v>2432</v>
      </c>
      <c r="R17840">
        <v>0</v>
      </c>
    </row>
    <row r="17841" spans="1:18" x14ac:dyDescent="0.3">
      <c r="A17841" s="1" t="s">
        <v>18563</v>
      </c>
      <c r="B17841" s="1" t="s">
        <v>17651</v>
      </c>
      <c r="C17841">
        <v>2025</v>
      </c>
      <c r="D17841" s="2">
        <v>36784</v>
      </c>
      <c r="E17841" s="1" t="s">
        <v>20</v>
      </c>
      <c r="F17841">
        <v>1</v>
      </c>
      <c r="G17841">
        <v>0</v>
      </c>
      <c r="H17841">
        <v>0</v>
      </c>
      <c r="I17841" s="1" t="s">
        <v>21</v>
      </c>
      <c r="J17841" s="1"/>
      <c r="K17841">
        <v>0</v>
      </c>
      <c r="L17841" s="1" t="s">
        <v>22</v>
      </c>
      <c r="M17841" s="1" t="s">
        <v>23</v>
      </c>
      <c r="N17841" s="1" t="s">
        <v>23</v>
      </c>
      <c r="O17841">
        <v>1</v>
      </c>
      <c r="P17841" s="1" t="s">
        <v>2432</v>
      </c>
      <c r="Q17841" s="1" t="s">
        <v>2432</v>
      </c>
      <c r="R17841">
        <v>0</v>
      </c>
    </row>
    <row r="17842" spans="1:18" x14ac:dyDescent="0.3">
      <c r="A17842" s="1" t="s">
        <v>18564</v>
      </c>
      <c r="B17842" s="1" t="s">
        <v>17651</v>
      </c>
      <c r="C17842">
        <v>2025</v>
      </c>
      <c r="D17842" s="2">
        <v>36784</v>
      </c>
      <c r="E17842" s="1" t="s">
        <v>20</v>
      </c>
      <c r="F17842">
        <v>1</v>
      </c>
      <c r="G17842">
        <v>0</v>
      </c>
      <c r="H17842">
        <v>0</v>
      </c>
      <c r="I17842" s="1" t="s">
        <v>21</v>
      </c>
      <c r="J17842" s="1"/>
      <c r="K17842">
        <v>0</v>
      </c>
      <c r="L17842" s="1" t="s">
        <v>22</v>
      </c>
      <c r="M17842" s="1" t="s">
        <v>26</v>
      </c>
      <c r="N17842" s="1" t="s">
        <v>26</v>
      </c>
      <c r="O17842">
        <v>1</v>
      </c>
      <c r="P17842" s="1" t="s">
        <v>40</v>
      </c>
      <c r="Q17842" s="1" t="s">
        <v>40</v>
      </c>
      <c r="R17842">
        <v>0</v>
      </c>
    </row>
    <row r="17843" spans="1:18" x14ac:dyDescent="0.3">
      <c r="A17843" s="1" t="s">
        <v>18565</v>
      </c>
      <c r="B17843" s="1" t="s">
        <v>17651</v>
      </c>
      <c r="C17843">
        <v>2025</v>
      </c>
      <c r="D17843" s="2">
        <v>36784</v>
      </c>
      <c r="E17843" s="1" t="s">
        <v>20</v>
      </c>
      <c r="F17843">
        <v>1</v>
      </c>
      <c r="G17843">
        <v>0</v>
      </c>
      <c r="H17843">
        <v>0</v>
      </c>
      <c r="I17843" s="1" t="s">
        <v>21</v>
      </c>
      <c r="J17843" s="1"/>
      <c r="K17843">
        <v>0</v>
      </c>
      <c r="L17843" s="1" t="s">
        <v>22</v>
      </c>
      <c r="M17843" s="1" t="s">
        <v>26</v>
      </c>
      <c r="N17843" s="1" t="s">
        <v>26</v>
      </c>
      <c r="O17843">
        <v>1</v>
      </c>
      <c r="P17843" s="1" t="s">
        <v>121</v>
      </c>
      <c r="Q17843" s="1" t="s">
        <v>121</v>
      </c>
      <c r="R17843">
        <v>0</v>
      </c>
    </row>
    <row r="17844" spans="1:18" x14ac:dyDescent="0.3">
      <c r="A17844" s="1" t="s">
        <v>18566</v>
      </c>
      <c r="B17844" s="1" t="s">
        <v>17651</v>
      </c>
      <c r="C17844">
        <v>2025</v>
      </c>
      <c r="D17844" s="2">
        <v>36784</v>
      </c>
      <c r="E17844" s="1" t="s">
        <v>20</v>
      </c>
      <c r="F17844">
        <v>1</v>
      </c>
      <c r="G17844">
        <v>0</v>
      </c>
      <c r="H17844">
        <v>0</v>
      </c>
      <c r="I17844" s="1" t="s">
        <v>21</v>
      </c>
      <c r="J17844" s="1"/>
      <c r="K17844">
        <v>0</v>
      </c>
      <c r="L17844" s="1" t="s">
        <v>22</v>
      </c>
      <c r="M17844" s="1" t="s">
        <v>26</v>
      </c>
      <c r="N17844" s="1" t="s">
        <v>26</v>
      </c>
      <c r="O17844">
        <v>1</v>
      </c>
      <c r="P17844" s="1" t="s">
        <v>31</v>
      </c>
      <c r="Q17844" s="1" t="s">
        <v>31</v>
      </c>
      <c r="R17844">
        <v>0</v>
      </c>
    </row>
    <row r="17845" spans="1:18" x14ac:dyDescent="0.3">
      <c r="A17845" s="1" t="s">
        <v>18567</v>
      </c>
      <c r="B17845" s="1" t="s">
        <v>17651</v>
      </c>
      <c r="C17845">
        <v>2025</v>
      </c>
      <c r="D17845" s="2">
        <v>36784</v>
      </c>
      <c r="E17845" s="1" t="s">
        <v>20</v>
      </c>
      <c r="F17845">
        <v>1</v>
      </c>
      <c r="G17845">
        <v>0</v>
      </c>
      <c r="H17845">
        <v>0</v>
      </c>
      <c r="I17845" s="1" t="s">
        <v>21</v>
      </c>
      <c r="J17845" s="1"/>
      <c r="K17845">
        <v>0</v>
      </c>
      <c r="L17845" s="1" t="s">
        <v>22</v>
      </c>
      <c r="M17845" s="1" t="s">
        <v>26</v>
      </c>
      <c r="N17845" s="1" t="s">
        <v>26</v>
      </c>
      <c r="O17845">
        <v>1</v>
      </c>
      <c r="P17845" s="1" t="s">
        <v>534</v>
      </c>
      <c r="Q17845" s="1" t="s">
        <v>534</v>
      </c>
      <c r="R17845">
        <v>0</v>
      </c>
    </row>
    <row r="17846" spans="1:18" x14ac:dyDescent="0.3">
      <c r="A17846" s="1" t="s">
        <v>18568</v>
      </c>
      <c r="B17846" s="1" t="s">
        <v>17651</v>
      </c>
      <c r="C17846">
        <v>2025</v>
      </c>
      <c r="D17846" s="2">
        <v>36784</v>
      </c>
      <c r="E17846" s="1" t="s">
        <v>20</v>
      </c>
      <c r="F17846">
        <v>1</v>
      </c>
      <c r="G17846">
        <v>0</v>
      </c>
      <c r="H17846">
        <v>0</v>
      </c>
      <c r="I17846" s="1" t="s">
        <v>21</v>
      </c>
      <c r="J17846" s="1"/>
      <c r="K17846">
        <v>0</v>
      </c>
      <c r="L17846" s="1" t="s">
        <v>22</v>
      </c>
      <c r="M17846" s="1" t="s">
        <v>26</v>
      </c>
      <c r="N17846" s="1" t="s">
        <v>26</v>
      </c>
      <c r="O17846">
        <v>1</v>
      </c>
      <c r="P17846" s="1" t="s">
        <v>983</v>
      </c>
      <c r="Q17846" s="1" t="s">
        <v>983</v>
      </c>
      <c r="R17846">
        <v>0</v>
      </c>
    </row>
    <row r="17847" spans="1:18" x14ac:dyDescent="0.3">
      <c r="A17847" s="1" t="s">
        <v>18569</v>
      </c>
      <c r="B17847" s="1" t="s">
        <v>17651</v>
      </c>
      <c r="C17847">
        <v>2025</v>
      </c>
      <c r="D17847" s="2">
        <v>36784</v>
      </c>
      <c r="E17847" s="1" t="s">
        <v>37</v>
      </c>
      <c r="F17847">
        <v>1</v>
      </c>
      <c r="G17847">
        <v>1</v>
      </c>
      <c r="H17847">
        <v>1</v>
      </c>
      <c r="I17847" s="1" t="s">
        <v>38</v>
      </c>
      <c r="J17847" s="1" t="s">
        <v>247</v>
      </c>
      <c r="K17847">
        <v>0</v>
      </c>
      <c r="L17847" s="1" t="s">
        <v>22</v>
      </c>
      <c r="M17847" s="1" t="s">
        <v>35</v>
      </c>
      <c r="N17847" s="1" t="s">
        <v>35</v>
      </c>
      <c r="O17847">
        <v>1</v>
      </c>
      <c r="P17847" s="1" t="s">
        <v>78</v>
      </c>
      <c r="Q17847" s="1" t="s">
        <v>78</v>
      </c>
      <c r="R17847">
        <v>1</v>
      </c>
    </row>
    <row r="17848" spans="1:18" x14ac:dyDescent="0.3">
      <c r="A17848" s="1" t="s">
        <v>18570</v>
      </c>
      <c r="B17848" s="1" t="s">
        <v>17651</v>
      </c>
      <c r="C17848">
        <v>2025</v>
      </c>
      <c r="D17848" s="2">
        <v>36784</v>
      </c>
      <c r="E17848" s="1" t="s">
        <v>20</v>
      </c>
      <c r="F17848">
        <v>1</v>
      </c>
      <c r="G17848">
        <v>0</v>
      </c>
      <c r="H17848">
        <v>0</v>
      </c>
      <c r="I17848" s="1" t="s">
        <v>21</v>
      </c>
      <c r="J17848" s="1"/>
      <c r="K17848">
        <v>0</v>
      </c>
      <c r="L17848" s="1" t="s">
        <v>22</v>
      </c>
      <c r="M17848" s="1" t="s">
        <v>26</v>
      </c>
      <c r="N17848" s="1" t="s">
        <v>26</v>
      </c>
      <c r="O17848">
        <v>1</v>
      </c>
      <c r="P17848" s="1" t="s">
        <v>2432</v>
      </c>
      <c r="Q17848" s="1" t="s">
        <v>2432</v>
      </c>
      <c r="R17848">
        <v>0</v>
      </c>
    </row>
    <row r="17849" spans="1:18" x14ac:dyDescent="0.3">
      <c r="A17849" s="1" t="s">
        <v>18571</v>
      </c>
      <c r="B17849" s="1" t="s">
        <v>17651</v>
      </c>
      <c r="C17849">
        <v>2025</v>
      </c>
      <c r="D17849" s="2">
        <v>36784</v>
      </c>
      <c r="E17849" s="1" t="s">
        <v>20</v>
      </c>
      <c r="F17849">
        <v>1</v>
      </c>
      <c r="G17849">
        <v>0</v>
      </c>
      <c r="H17849">
        <v>0</v>
      </c>
      <c r="I17849" s="1" t="s">
        <v>21</v>
      </c>
      <c r="J17849" s="1"/>
      <c r="K17849">
        <v>0</v>
      </c>
      <c r="L17849" s="1" t="s">
        <v>22</v>
      </c>
      <c r="M17849" s="1" t="s">
        <v>35</v>
      </c>
      <c r="N17849" s="1" t="s">
        <v>35</v>
      </c>
      <c r="O17849">
        <v>1</v>
      </c>
      <c r="P17849" s="1" t="s">
        <v>78</v>
      </c>
      <c r="Q17849" s="1" t="s">
        <v>78</v>
      </c>
      <c r="R17849">
        <v>0</v>
      </c>
    </row>
    <row r="17850" spans="1:18" x14ac:dyDescent="0.3">
      <c r="A17850" s="1" t="s">
        <v>18572</v>
      </c>
      <c r="B17850" s="1" t="s">
        <v>17651</v>
      </c>
      <c r="C17850">
        <v>2025</v>
      </c>
      <c r="D17850" s="2">
        <v>36784</v>
      </c>
      <c r="E17850" s="1" t="s">
        <v>20</v>
      </c>
      <c r="F17850">
        <v>1</v>
      </c>
      <c r="G17850">
        <v>0</v>
      </c>
      <c r="H17850">
        <v>0</v>
      </c>
      <c r="I17850" s="1" t="s">
        <v>21</v>
      </c>
      <c r="J17850" s="1"/>
      <c r="K17850">
        <v>0</v>
      </c>
      <c r="L17850" s="1" t="s">
        <v>22</v>
      </c>
      <c r="M17850" s="1" t="s">
        <v>35</v>
      </c>
      <c r="N17850" s="1" t="s">
        <v>35</v>
      </c>
      <c r="O17850">
        <v>1</v>
      </c>
      <c r="P17850" s="1" t="s">
        <v>78</v>
      </c>
      <c r="Q17850" s="1" t="s">
        <v>78</v>
      </c>
      <c r="R17850">
        <v>0</v>
      </c>
    </row>
    <row r="17851" spans="1:18" x14ac:dyDescent="0.3">
      <c r="A17851" s="1" t="s">
        <v>18573</v>
      </c>
      <c r="B17851" s="1" t="s">
        <v>17651</v>
      </c>
      <c r="C17851">
        <v>2025</v>
      </c>
      <c r="D17851" s="2">
        <v>36784</v>
      </c>
      <c r="E17851" s="1" t="s">
        <v>20</v>
      </c>
      <c r="F17851">
        <v>1</v>
      </c>
      <c r="G17851">
        <v>0</v>
      </c>
      <c r="H17851">
        <v>0</v>
      </c>
      <c r="I17851" s="1" t="s">
        <v>21</v>
      </c>
      <c r="J17851" s="1"/>
      <c r="K17851">
        <v>0</v>
      </c>
      <c r="L17851" s="1" t="s">
        <v>22</v>
      </c>
      <c r="M17851" s="1" t="s">
        <v>26</v>
      </c>
      <c r="N17851" s="1" t="s">
        <v>26</v>
      </c>
      <c r="O17851">
        <v>1</v>
      </c>
      <c r="P17851" s="1" t="s">
        <v>40</v>
      </c>
      <c r="Q17851" s="1" t="s">
        <v>40</v>
      </c>
      <c r="R17851">
        <v>0</v>
      </c>
    </row>
    <row r="17852" spans="1:18" x14ac:dyDescent="0.3">
      <c r="A17852" s="1" t="s">
        <v>18574</v>
      </c>
      <c r="B17852" s="1" t="s">
        <v>17651</v>
      </c>
      <c r="C17852">
        <v>2025</v>
      </c>
      <c r="D17852" s="2">
        <v>36784</v>
      </c>
      <c r="E17852" s="1" t="s">
        <v>20</v>
      </c>
      <c r="F17852">
        <v>1</v>
      </c>
      <c r="G17852">
        <v>0</v>
      </c>
      <c r="H17852">
        <v>0</v>
      </c>
      <c r="I17852" s="1" t="s">
        <v>21</v>
      </c>
      <c r="J17852" s="1"/>
      <c r="K17852">
        <v>0</v>
      </c>
      <c r="L17852" s="1" t="s">
        <v>22</v>
      </c>
      <c r="M17852" s="1" t="s">
        <v>47</v>
      </c>
      <c r="N17852" s="1" t="s">
        <v>47</v>
      </c>
      <c r="O17852">
        <v>1</v>
      </c>
      <c r="P17852" s="1" t="s">
        <v>27</v>
      </c>
      <c r="Q17852" s="1" t="s">
        <v>27</v>
      </c>
      <c r="R17852">
        <v>0</v>
      </c>
    </row>
    <row r="17853" spans="1:18" x14ac:dyDescent="0.3">
      <c r="A17853" s="1" t="s">
        <v>18575</v>
      </c>
      <c r="B17853" s="1" t="s">
        <v>17651</v>
      </c>
      <c r="C17853">
        <v>2025</v>
      </c>
      <c r="D17853" s="2">
        <v>36784</v>
      </c>
      <c r="E17853" s="1" t="s">
        <v>20</v>
      </c>
      <c r="F17853">
        <v>1</v>
      </c>
      <c r="G17853">
        <v>0</v>
      </c>
      <c r="H17853">
        <v>0</v>
      </c>
      <c r="I17853" s="1" t="s">
        <v>21</v>
      </c>
      <c r="J17853" s="1"/>
      <c r="K17853">
        <v>0</v>
      </c>
      <c r="L17853" s="1" t="s">
        <v>22</v>
      </c>
      <c r="M17853" s="1" t="s">
        <v>26</v>
      </c>
      <c r="N17853" s="1" t="s">
        <v>26</v>
      </c>
      <c r="O17853">
        <v>1</v>
      </c>
      <c r="P17853" s="1" t="s">
        <v>78</v>
      </c>
      <c r="Q17853" s="1" t="s">
        <v>78</v>
      </c>
      <c r="R17853">
        <v>0</v>
      </c>
    </row>
    <row r="17854" spans="1:18" x14ac:dyDescent="0.3">
      <c r="A17854" s="1" t="s">
        <v>18576</v>
      </c>
      <c r="B17854" s="1" t="s">
        <v>17651</v>
      </c>
      <c r="C17854">
        <v>2025</v>
      </c>
      <c r="D17854" s="2">
        <v>36784</v>
      </c>
      <c r="E17854" s="1" t="s">
        <v>37</v>
      </c>
      <c r="F17854">
        <v>1</v>
      </c>
      <c r="G17854">
        <v>1</v>
      </c>
      <c r="H17854">
        <v>1</v>
      </c>
      <c r="I17854" s="1" t="s">
        <v>91</v>
      </c>
      <c r="J17854" s="1" t="s">
        <v>2117</v>
      </c>
      <c r="K17854">
        <v>0</v>
      </c>
      <c r="L17854" s="1" t="s">
        <v>22</v>
      </c>
      <c r="M17854" s="1" t="s">
        <v>26</v>
      </c>
      <c r="N17854" s="1" t="s">
        <v>26</v>
      </c>
      <c r="O17854">
        <v>1</v>
      </c>
      <c r="P17854" s="1" t="s">
        <v>31</v>
      </c>
      <c r="Q17854" s="1" t="s">
        <v>31</v>
      </c>
      <c r="R17854">
        <v>0</v>
      </c>
    </row>
    <row r="17855" spans="1:18" x14ac:dyDescent="0.3">
      <c r="A17855" s="1" t="s">
        <v>18577</v>
      </c>
      <c r="B17855" s="1" t="s">
        <v>17651</v>
      </c>
      <c r="C17855">
        <v>2025</v>
      </c>
      <c r="D17855" s="2">
        <v>36784</v>
      </c>
      <c r="E17855" s="1" t="s">
        <v>20</v>
      </c>
      <c r="F17855">
        <v>1</v>
      </c>
      <c r="G17855">
        <v>0</v>
      </c>
      <c r="H17855">
        <v>0</v>
      </c>
      <c r="I17855" s="1" t="s">
        <v>21</v>
      </c>
      <c r="J17855" s="1"/>
      <c r="K17855">
        <v>0</v>
      </c>
      <c r="L17855" s="1" t="s">
        <v>22</v>
      </c>
      <c r="M17855" s="1" t="s">
        <v>47</v>
      </c>
      <c r="N17855" s="1" t="s">
        <v>47</v>
      </c>
      <c r="O17855">
        <v>1</v>
      </c>
      <c r="P17855" s="1" t="s">
        <v>40</v>
      </c>
      <c r="Q17855" s="1" t="s">
        <v>40</v>
      </c>
      <c r="R17855">
        <v>0</v>
      </c>
    </row>
    <row r="17856" spans="1:18" x14ac:dyDescent="0.3">
      <c r="A17856" s="1" t="s">
        <v>18578</v>
      </c>
      <c r="B17856" s="1" t="s">
        <v>17651</v>
      </c>
      <c r="C17856">
        <v>2025</v>
      </c>
      <c r="D17856" s="2">
        <v>36784</v>
      </c>
      <c r="E17856" s="1" t="s">
        <v>20</v>
      </c>
      <c r="F17856">
        <v>1</v>
      </c>
      <c r="G17856">
        <v>0</v>
      </c>
      <c r="H17856">
        <v>0</v>
      </c>
      <c r="I17856" s="1" t="s">
        <v>21</v>
      </c>
      <c r="J17856" s="1"/>
      <c r="K17856">
        <v>0</v>
      </c>
      <c r="L17856" s="1" t="s">
        <v>22</v>
      </c>
      <c r="M17856" s="1" t="s">
        <v>35</v>
      </c>
      <c r="N17856" s="1" t="s">
        <v>35</v>
      </c>
      <c r="O17856">
        <v>1</v>
      </c>
      <c r="P17856" s="1" t="s">
        <v>27</v>
      </c>
      <c r="Q17856" s="1" t="s">
        <v>27</v>
      </c>
      <c r="R17856">
        <v>0</v>
      </c>
    </row>
    <row r="17857" spans="1:18" x14ac:dyDescent="0.3">
      <c r="A17857" s="1" t="s">
        <v>18579</v>
      </c>
      <c r="B17857" s="1" t="s">
        <v>17651</v>
      </c>
      <c r="C17857">
        <v>2025</v>
      </c>
      <c r="D17857" s="2">
        <v>36784</v>
      </c>
      <c r="E17857" s="1" t="s">
        <v>20</v>
      </c>
      <c r="F17857">
        <v>1</v>
      </c>
      <c r="G17857">
        <v>0</v>
      </c>
      <c r="H17857">
        <v>0</v>
      </c>
      <c r="I17857" s="1" t="s">
        <v>21</v>
      </c>
      <c r="J17857" s="1"/>
      <c r="K17857">
        <v>0</v>
      </c>
      <c r="L17857" s="1" t="s">
        <v>22</v>
      </c>
      <c r="M17857" s="1" t="s">
        <v>26</v>
      </c>
      <c r="N17857" s="1" t="s">
        <v>26</v>
      </c>
      <c r="O17857">
        <v>1</v>
      </c>
      <c r="P17857" s="1" t="s">
        <v>2432</v>
      </c>
      <c r="Q17857" s="1" t="s">
        <v>2432</v>
      </c>
      <c r="R17857">
        <v>0</v>
      </c>
    </row>
    <row r="17858" spans="1:18" x14ac:dyDescent="0.3">
      <c r="A17858" s="1" t="s">
        <v>18580</v>
      </c>
      <c r="B17858" s="1" t="s">
        <v>17651</v>
      </c>
      <c r="C17858">
        <v>2025</v>
      </c>
      <c r="D17858" s="2">
        <v>36784</v>
      </c>
      <c r="E17858" s="1" t="s">
        <v>20</v>
      </c>
      <c r="F17858">
        <v>1</v>
      </c>
      <c r="G17858">
        <v>0</v>
      </c>
      <c r="H17858">
        <v>0</v>
      </c>
      <c r="I17858" s="1" t="s">
        <v>21</v>
      </c>
      <c r="J17858" s="1"/>
      <c r="K17858">
        <v>0</v>
      </c>
      <c r="L17858" s="1" t="s">
        <v>22</v>
      </c>
      <c r="M17858" s="1" t="s">
        <v>26</v>
      </c>
      <c r="N17858" s="1" t="s">
        <v>26</v>
      </c>
      <c r="O17858">
        <v>1</v>
      </c>
      <c r="P17858" s="1" t="s">
        <v>78</v>
      </c>
      <c r="Q17858" s="1" t="s">
        <v>78</v>
      </c>
      <c r="R17858">
        <v>0</v>
      </c>
    </row>
    <row r="17859" spans="1:18" x14ac:dyDescent="0.3">
      <c r="A17859" s="1" t="s">
        <v>18581</v>
      </c>
      <c r="B17859" s="1" t="s">
        <v>17651</v>
      </c>
      <c r="C17859">
        <v>2025</v>
      </c>
      <c r="D17859" s="2">
        <v>36784</v>
      </c>
      <c r="E17859" s="1" t="s">
        <v>37</v>
      </c>
      <c r="F17859">
        <v>1</v>
      </c>
      <c r="G17859">
        <v>1</v>
      </c>
      <c r="H17859">
        <v>1</v>
      </c>
      <c r="I17859" s="1" t="s">
        <v>38</v>
      </c>
      <c r="J17859" s="1" t="s">
        <v>42</v>
      </c>
      <c r="K17859">
        <v>0</v>
      </c>
      <c r="L17859" s="1" t="s">
        <v>22</v>
      </c>
      <c r="M17859" s="1" t="s">
        <v>26</v>
      </c>
      <c r="N17859" s="1" t="s">
        <v>26</v>
      </c>
      <c r="O17859">
        <v>1</v>
      </c>
      <c r="P17859" s="1" t="s">
        <v>78</v>
      </c>
      <c r="Q17859" s="1" t="s">
        <v>78</v>
      </c>
      <c r="R17859">
        <v>0</v>
      </c>
    </row>
    <row r="17860" spans="1:18" x14ac:dyDescent="0.3">
      <c r="A17860" s="1" t="s">
        <v>18582</v>
      </c>
      <c r="B17860" s="1" t="s">
        <v>17651</v>
      </c>
      <c r="C17860">
        <v>2025</v>
      </c>
      <c r="D17860" s="2">
        <v>36784</v>
      </c>
      <c r="E17860" s="1" t="s">
        <v>20</v>
      </c>
      <c r="F17860">
        <v>1</v>
      </c>
      <c r="G17860">
        <v>0</v>
      </c>
      <c r="H17860">
        <v>0</v>
      </c>
      <c r="I17860" s="1" t="s">
        <v>21</v>
      </c>
      <c r="J17860" s="1"/>
      <c r="K17860">
        <v>0</v>
      </c>
      <c r="L17860" s="1" t="s">
        <v>22</v>
      </c>
      <c r="M17860" s="1" t="s">
        <v>26</v>
      </c>
      <c r="N17860" s="1" t="s">
        <v>26</v>
      </c>
      <c r="O17860">
        <v>1</v>
      </c>
      <c r="P17860" s="1" t="s">
        <v>40</v>
      </c>
      <c r="Q17860" s="1" t="s">
        <v>40</v>
      </c>
      <c r="R17860">
        <v>0</v>
      </c>
    </row>
    <row r="17861" spans="1:18" x14ac:dyDescent="0.3">
      <c r="A17861" s="1" t="s">
        <v>18583</v>
      </c>
      <c r="B17861" s="1" t="s">
        <v>17651</v>
      </c>
      <c r="C17861">
        <v>2025</v>
      </c>
      <c r="D17861" s="2">
        <v>36784</v>
      </c>
      <c r="E17861" s="1" t="s">
        <v>20</v>
      </c>
      <c r="F17861">
        <v>1</v>
      </c>
      <c r="G17861">
        <v>0</v>
      </c>
      <c r="H17861">
        <v>0</v>
      </c>
      <c r="I17861" s="1" t="s">
        <v>21</v>
      </c>
      <c r="J17861" s="1"/>
      <c r="K17861">
        <v>0</v>
      </c>
      <c r="L17861" s="1" t="s">
        <v>22</v>
      </c>
      <c r="M17861" s="1" t="s">
        <v>35</v>
      </c>
      <c r="N17861" s="1" t="s">
        <v>35</v>
      </c>
      <c r="O17861">
        <v>1</v>
      </c>
      <c r="P17861" s="1" t="s">
        <v>27</v>
      </c>
      <c r="Q17861" s="1" t="s">
        <v>27</v>
      </c>
      <c r="R17861">
        <v>0</v>
      </c>
    </row>
    <row r="17862" spans="1:18" x14ac:dyDescent="0.3">
      <c r="A17862" s="1" t="s">
        <v>18584</v>
      </c>
      <c r="B17862" s="1" t="s">
        <v>17651</v>
      </c>
      <c r="C17862">
        <v>2025</v>
      </c>
      <c r="D17862" s="2">
        <v>36784</v>
      </c>
      <c r="E17862" s="1" t="s">
        <v>20</v>
      </c>
      <c r="F17862">
        <v>1</v>
      </c>
      <c r="G17862">
        <v>0</v>
      </c>
      <c r="H17862">
        <v>0</v>
      </c>
      <c r="I17862" s="1" t="s">
        <v>21</v>
      </c>
      <c r="J17862" s="1"/>
      <c r="K17862">
        <v>0</v>
      </c>
      <c r="L17862" s="1" t="s">
        <v>22</v>
      </c>
      <c r="M17862" s="1" t="s">
        <v>26</v>
      </c>
      <c r="N17862" s="1" t="s">
        <v>26</v>
      </c>
      <c r="O17862">
        <v>1</v>
      </c>
      <c r="P17862" s="1" t="s">
        <v>983</v>
      </c>
      <c r="Q17862" s="1" t="s">
        <v>983</v>
      </c>
      <c r="R17862">
        <v>0</v>
      </c>
    </row>
    <row r="17863" spans="1:18" x14ac:dyDescent="0.3">
      <c r="A17863" s="1" t="s">
        <v>18585</v>
      </c>
      <c r="B17863" s="1" t="s">
        <v>17651</v>
      </c>
      <c r="C17863">
        <v>2025</v>
      </c>
      <c r="D17863" s="2">
        <v>36784</v>
      </c>
      <c r="E17863" s="1" t="s">
        <v>20</v>
      </c>
      <c r="F17863">
        <v>1</v>
      </c>
      <c r="G17863">
        <v>0</v>
      </c>
      <c r="H17863">
        <v>0</v>
      </c>
      <c r="I17863" s="1" t="s">
        <v>21</v>
      </c>
      <c r="J17863" s="1"/>
      <c r="K17863">
        <v>0</v>
      </c>
      <c r="L17863" s="1" t="s">
        <v>22</v>
      </c>
      <c r="M17863" s="1" t="s">
        <v>26</v>
      </c>
      <c r="N17863" s="1" t="s">
        <v>26</v>
      </c>
      <c r="O17863">
        <v>1</v>
      </c>
      <c r="P17863" s="1" t="s">
        <v>78</v>
      </c>
      <c r="Q17863" s="1" t="s">
        <v>78</v>
      </c>
      <c r="R17863">
        <v>0</v>
      </c>
    </row>
    <row r="17864" spans="1:18" x14ac:dyDescent="0.3">
      <c r="A17864" s="1" t="s">
        <v>18586</v>
      </c>
      <c r="B17864" s="1" t="s">
        <v>17651</v>
      </c>
      <c r="C17864">
        <v>2025</v>
      </c>
      <c r="D17864" s="2">
        <v>36784</v>
      </c>
      <c r="E17864" s="1" t="s">
        <v>20</v>
      </c>
      <c r="F17864">
        <v>1</v>
      </c>
      <c r="G17864">
        <v>0</v>
      </c>
      <c r="H17864">
        <v>0</v>
      </c>
      <c r="I17864" s="1" t="s">
        <v>21</v>
      </c>
      <c r="J17864" s="1"/>
      <c r="K17864">
        <v>0</v>
      </c>
      <c r="L17864" s="1" t="s">
        <v>22</v>
      </c>
      <c r="M17864" s="1" t="s">
        <v>26</v>
      </c>
      <c r="N17864" s="1" t="s">
        <v>26</v>
      </c>
      <c r="O17864">
        <v>1</v>
      </c>
      <c r="P17864" s="1" t="s">
        <v>27</v>
      </c>
      <c r="Q17864" s="1" t="s">
        <v>27</v>
      </c>
      <c r="R17864">
        <v>0</v>
      </c>
    </row>
    <row r="17865" spans="1:18" x14ac:dyDescent="0.3">
      <c r="A17865" s="1" t="s">
        <v>18587</v>
      </c>
      <c r="B17865" s="1" t="s">
        <v>17651</v>
      </c>
      <c r="C17865">
        <v>2025</v>
      </c>
      <c r="D17865" s="2">
        <v>36784</v>
      </c>
      <c r="E17865" s="1" t="s">
        <v>20</v>
      </c>
      <c r="F17865">
        <v>1</v>
      </c>
      <c r="G17865">
        <v>0</v>
      </c>
      <c r="H17865">
        <v>0</v>
      </c>
      <c r="I17865" s="1" t="s">
        <v>21</v>
      </c>
      <c r="J17865" s="1"/>
      <c r="K17865">
        <v>0</v>
      </c>
      <c r="L17865" s="1" t="s">
        <v>22</v>
      </c>
      <c r="M17865" s="1" t="s">
        <v>35</v>
      </c>
      <c r="N17865" s="1" t="s">
        <v>35</v>
      </c>
      <c r="O17865">
        <v>1</v>
      </c>
      <c r="P17865" s="1" t="s">
        <v>558</v>
      </c>
      <c r="Q17865" s="1" t="s">
        <v>558</v>
      </c>
      <c r="R17865">
        <v>0</v>
      </c>
    </row>
    <row r="17866" spans="1:18" x14ac:dyDescent="0.3">
      <c r="A17866" s="1" t="s">
        <v>18588</v>
      </c>
      <c r="B17866" s="1" t="s">
        <v>17651</v>
      </c>
      <c r="C17866">
        <v>2025</v>
      </c>
      <c r="D17866" s="2">
        <v>36784</v>
      </c>
      <c r="E17866" s="1" t="s">
        <v>20</v>
      </c>
      <c r="F17866">
        <v>1</v>
      </c>
      <c r="G17866">
        <v>0</v>
      </c>
      <c r="H17866">
        <v>0</v>
      </c>
      <c r="I17866" s="1" t="s">
        <v>21</v>
      </c>
      <c r="J17866" s="1"/>
      <c r="K17866">
        <v>0</v>
      </c>
      <c r="L17866" s="1" t="s">
        <v>22</v>
      </c>
      <c r="M17866" s="1" t="s">
        <v>26</v>
      </c>
      <c r="N17866" s="1" t="s">
        <v>26</v>
      </c>
      <c r="O17866">
        <v>1</v>
      </c>
      <c r="P17866" s="1" t="s">
        <v>40</v>
      </c>
      <c r="Q17866" s="1" t="s">
        <v>40</v>
      </c>
      <c r="R17866">
        <v>0</v>
      </c>
    </row>
    <row r="17867" spans="1:18" x14ac:dyDescent="0.3">
      <c r="A17867" s="1" t="s">
        <v>18589</v>
      </c>
      <c r="B17867" s="1" t="s">
        <v>17651</v>
      </c>
      <c r="C17867">
        <v>2025</v>
      </c>
      <c r="D17867" s="2">
        <v>36784</v>
      </c>
      <c r="E17867" s="1" t="s">
        <v>20</v>
      </c>
      <c r="F17867">
        <v>1</v>
      </c>
      <c r="G17867">
        <v>0</v>
      </c>
      <c r="H17867">
        <v>0</v>
      </c>
      <c r="I17867" s="1" t="s">
        <v>21</v>
      </c>
      <c r="J17867" s="1"/>
      <c r="K17867">
        <v>0</v>
      </c>
      <c r="L17867" s="1" t="s">
        <v>22</v>
      </c>
      <c r="M17867" s="1" t="s">
        <v>23</v>
      </c>
      <c r="N17867" s="1" t="s">
        <v>23</v>
      </c>
      <c r="O17867">
        <v>2</v>
      </c>
      <c r="P17867" s="1" t="s">
        <v>5679</v>
      </c>
      <c r="Q17867" s="1"/>
      <c r="R17867">
        <v>0</v>
      </c>
    </row>
    <row r="17868" spans="1:18" x14ac:dyDescent="0.3">
      <c r="A17868" s="1" t="s">
        <v>18590</v>
      </c>
      <c r="B17868" s="1" t="s">
        <v>17651</v>
      </c>
      <c r="C17868">
        <v>2025</v>
      </c>
      <c r="D17868" s="2">
        <v>36784</v>
      </c>
      <c r="E17868" s="1" t="s">
        <v>20</v>
      </c>
      <c r="F17868">
        <v>1</v>
      </c>
      <c r="G17868">
        <v>0</v>
      </c>
      <c r="H17868">
        <v>0</v>
      </c>
      <c r="I17868" s="1" t="s">
        <v>21</v>
      </c>
      <c r="J17868" s="1"/>
      <c r="K17868">
        <v>0</v>
      </c>
      <c r="L17868" s="1" t="s">
        <v>22</v>
      </c>
      <c r="M17868" s="1" t="s">
        <v>26</v>
      </c>
      <c r="N17868" s="1" t="s">
        <v>26</v>
      </c>
      <c r="O17868">
        <v>1</v>
      </c>
      <c r="P17868" s="1" t="s">
        <v>2432</v>
      </c>
      <c r="Q17868" s="1" t="s">
        <v>2432</v>
      </c>
      <c r="R17868">
        <v>0</v>
      </c>
    </row>
    <row r="17869" spans="1:18" x14ac:dyDescent="0.3">
      <c r="A17869" s="1" t="s">
        <v>18591</v>
      </c>
      <c r="B17869" s="1" t="s">
        <v>17651</v>
      </c>
      <c r="C17869">
        <v>2025</v>
      </c>
      <c r="D17869" s="2">
        <v>36784</v>
      </c>
      <c r="E17869" s="1" t="s">
        <v>20</v>
      </c>
      <c r="F17869">
        <v>1</v>
      </c>
      <c r="G17869">
        <v>0</v>
      </c>
      <c r="H17869">
        <v>0</v>
      </c>
      <c r="I17869" s="1" t="s">
        <v>21</v>
      </c>
      <c r="J17869" s="1"/>
      <c r="K17869">
        <v>0</v>
      </c>
      <c r="L17869" s="1" t="s">
        <v>22</v>
      </c>
      <c r="M17869" s="1" t="s">
        <v>26</v>
      </c>
      <c r="N17869" s="1" t="s">
        <v>26</v>
      </c>
      <c r="O17869">
        <v>2</v>
      </c>
      <c r="P17869" s="1" t="s">
        <v>2235</v>
      </c>
      <c r="Q17869" s="1"/>
      <c r="R17869">
        <v>0</v>
      </c>
    </row>
    <row r="17870" spans="1:18" x14ac:dyDescent="0.3">
      <c r="A17870" s="1" t="s">
        <v>18592</v>
      </c>
      <c r="B17870" s="1" t="s">
        <v>17651</v>
      </c>
      <c r="C17870">
        <v>2025</v>
      </c>
      <c r="D17870" s="2">
        <v>36784</v>
      </c>
      <c r="E17870" s="1" t="s">
        <v>20</v>
      </c>
      <c r="F17870">
        <v>1</v>
      </c>
      <c r="G17870">
        <v>0</v>
      </c>
      <c r="H17870">
        <v>0</v>
      </c>
      <c r="I17870" s="1" t="s">
        <v>21</v>
      </c>
      <c r="J17870" s="1"/>
      <c r="K17870">
        <v>0</v>
      </c>
      <c r="L17870" s="1" t="s">
        <v>22</v>
      </c>
      <c r="M17870" s="1" t="s">
        <v>26</v>
      </c>
      <c r="N17870" s="1" t="s">
        <v>26</v>
      </c>
      <c r="O17870">
        <v>1</v>
      </c>
      <c r="P17870" s="1" t="s">
        <v>78</v>
      </c>
      <c r="Q17870" s="1" t="s">
        <v>78</v>
      </c>
      <c r="R17870">
        <v>0</v>
      </c>
    </row>
    <row r="17871" spans="1:18" x14ac:dyDescent="0.3">
      <c r="A17871" s="1" t="s">
        <v>18593</v>
      </c>
      <c r="B17871" s="1" t="s">
        <v>17651</v>
      </c>
      <c r="C17871">
        <v>2025</v>
      </c>
      <c r="D17871" s="2">
        <v>36784</v>
      </c>
      <c r="E17871" s="1" t="s">
        <v>20</v>
      </c>
      <c r="F17871">
        <v>1</v>
      </c>
      <c r="G17871">
        <v>0</v>
      </c>
      <c r="H17871">
        <v>0</v>
      </c>
      <c r="I17871" s="1" t="s">
        <v>21</v>
      </c>
      <c r="J17871" s="1"/>
      <c r="K17871">
        <v>0</v>
      </c>
      <c r="L17871" s="1" t="s">
        <v>22</v>
      </c>
      <c r="M17871" s="1" t="s">
        <v>26</v>
      </c>
      <c r="N17871" s="1" t="s">
        <v>26</v>
      </c>
      <c r="O17871">
        <v>1</v>
      </c>
      <c r="P17871" s="1" t="s">
        <v>40</v>
      </c>
      <c r="Q17871" s="1" t="s">
        <v>40</v>
      </c>
      <c r="R17871">
        <v>0</v>
      </c>
    </row>
    <row r="17872" spans="1:18" x14ac:dyDescent="0.3">
      <c r="A17872" s="1" t="s">
        <v>18594</v>
      </c>
      <c r="B17872" s="1" t="s">
        <v>17651</v>
      </c>
      <c r="C17872">
        <v>2025</v>
      </c>
      <c r="D17872" s="2">
        <v>36784</v>
      </c>
      <c r="E17872" s="1" t="s">
        <v>20</v>
      </c>
      <c r="F17872">
        <v>1</v>
      </c>
      <c r="G17872">
        <v>0</v>
      </c>
      <c r="H17872">
        <v>0</v>
      </c>
      <c r="I17872" s="1" t="s">
        <v>21</v>
      </c>
      <c r="J17872" s="1"/>
      <c r="K17872">
        <v>0</v>
      </c>
      <c r="L17872" s="1" t="s">
        <v>22</v>
      </c>
      <c r="M17872" s="1" t="s">
        <v>33</v>
      </c>
      <c r="N17872" s="1" t="s">
        <v>33</v>
      </c>
      <c r="O17872">
        <v>1</v>
      </c>
      <c r="P17872" s="1" t="s">
        <v>40</v>
      </c>
      <c r="Q17872" s="1" t="s">
        <v>40</v>
      </c>
      <c r="R17872">
        <v>0</v>
      </c>
    </row>
    <row r="17873" spans="1:18" x14ac:dyDescent="0.3">
      <c r="A17873" s="1" t="s">
        <v>18595</v>
      </c>
      <c r="B17873" s="1" t="s">
        <v>17651</v>
      </c>
      <c r="C17873">
        <v>2025</v>
      </c>
      <c r="D17873" s="2">
        <v>36784</v>
      </c>
      <c r="E17873" s="1" t="s">
        <v>20</v>
      </c>
      <c r="F17873">
        <v>1</v>
      </c>
      <c r="G17873">
        <v>0</v>
      </c>
      <c r="H17873">
        <v>0</v>
      </c>
      <c r="I17873" s="1" t="s">
        <v>21</v>
      </c>
      <c r="J17873" s="1"/>
      <c r="K17873">
        <v>0</v>
      </c>
      <c r="L17873" s="1" t="s">
        <v>22</v>
      </c>
      <c r="M17873" s="1" t="s">
        <v>33</v>
      </c>
      <c r="N17873" s="1" t="s">
        <v>33</v>
      </c>
      <c r="O17873">
        <v>1</v>
      </c>
      <c r="P17873" s="1" t="s">
        <v>27</v>
      </c>
      <c r="Q17873" s="1" t="s">
        <v>27</v>
      </c>
      <c r="R17873">
        <v>0</v>
      </c>
    </row>
    <row r="17874" spans="1:18" x14ac:dyDescent="0.3">
      <c r="A17874" s="1" t="s">
        <v>18596</v>
      </c>
      <c r="B17874" s="1" t="s">
        <v>17651</v>
      </c>
      <c r="C17874">
        <v>2025</v>
      </c>
      <c r="D17874" s="2">
        <v>36784</v>
      </c>
      <c r="E17874" s="1" t="s">
        <v>20</v>
      </c>
      <c r="F17874">
        <v>1</v>
      </c>
      <c r="G17874">
        <v>0</v>
      </c>
      <c r="H17874">
        <v>0</v>
      </c>
      <c r="I17874" s="1" t="s">
        <v>21</v>
      </c>
      <c r="J17874" s="1"/>
      <c r="K17874">
        <v>0</v>
      </c>
      <c r="L17874" s="1" t="s">
        <v>22</v>
      </c>
      <c r="M17874" s="1" t="s">
        <v>26</v>
      </c>
      <c r="N17874" s="1" t="s">
        <v>26</v>
      </c>
      <c r="O17874">
        <v>1</v>
      </c>
      <c r="P17874" s="1" t="s">
        <v>40</v>
      </c>
      <c r="Q17874" s="1" t="s">
        <v>40</v>
      </c>
      <c r="R17874">
        <v>0</v>
      </c>
    </row>
    <row r="17875" spans="1:18" x14ac:dyDescent="0.3">
      <c r="A17875" s="1" t="s">
        <v>18597</v>
      </c>
      <c r="B17875" s="1" t="s">
        <v>17651</v>
      </c>
      <c r="C17875">
        <v>2025</v>
      </c>
      <c r="D17875" s="2">
        <v>36784</v>
      </c>
      <c r="E17875" s="1" t="s">
        <v>20</v>
      </c>
      <c r="F17875">
        <v>1</v>
      </c>
      <c r="G17875">
        <v>0</v>
      </c>
      <c r="H17875">
        <v>0</v>
      </c>
      <c r="I17875" s="1" t="s">
        <v>21</v>
      </c>
      <c r="J17875" s="1"/>
      <c r="K17875">
        <v>0</v>
      </c>
      <c r="L17875" s="1" t="s">
        <v>22</v>
      </c>
      <c r="M17875" s="1" t="s">
        <v>47</v>
      </c>
      <c r="N17875" s="1" t="s">
        <v>47</v>
      </c>
      <c r="O17875">
        <v>1</v>
      </c>
      <c r="P17875" s="1" t="s">
        <v>78</v>
      </c>
      <c r="Q17875" s="1" t="s">
        <v>78</v>
      </c>
      <c r="R17875">
        <v>0</v>
      </c>
    </row>
    <row r="17876" spans="1:18" x14ac:dyDescent="0.3">
      <c r="A17876" s="1" t="s">
        <v>18598</v>
      </c>
      <c r="B17876" s="1" t="s">
        <v>17651</v>
      </c>
      <c r="C17876">
        <v>2025</v>
      </c>
      <c r="D17876" s="2">
        <v>36784</v>
      </c>
      <c r="E17876" s="1" t="s">
        <v>20</v>
      </c>
      <c r="F17876">
        <v>1</v>
      </c>
      <c r="G17876">
        <v>0</v>
      </c>
      <c r="H17876">
        <v>0</v>
      </c>
      <c r="I17876" s="1" t="s">
        <v>21</v>
      </c>
      <c r="J17876" s="1"/>
      <c r="K17876">
        <v>0</v>
      </c>
      <c r="L17876" s="1" t="s">
        <v>22</v>
      </c>
      <c r="M17876" s="1" t="s">
        <v>33</v>
      </c>
      <c r="N17876" s="1" t="s">
        <v>33</v>
      </c>
      <c r="O17876">
        <v>1</v>
      </c>
      <c r="P17876" s="1" t="s">
        <v>78</v>
      </c>
      <c r="Q17876" s="1" t="s">
        <v>78</v>
      </c>
      <c r="R17876">
        <v>0</v>
      </c>
    </row>
    <row r="17877" spans="1:18" x14ac:dyDescent="0.3">
      <c r="A17877" s="1" t="s">
        <v>18599</v>
      </c>
      <c r="B17877" s="1" t="s">
        <v>17651</v>
      </c>
      <c r="C17877">
        <v>2025</v>
      </c>
      <c r="D17877" s="2">
        <v>36784</v>
      </c>
      <c r="E17877" s="1" t="s">
        <v>20</v>
      </c>
      <c r="F17877">
        <v>1</v>
      </c>
      <c r="G17877">
        <v>0</v>
      </c>
      <c r="H17877">
        <v>0</v>
      </c>
      <c r="I17877" s="1" t="s">
        <v>21</v>
      </c>
      <c r="J17877" s="1"/>
      <c r="K17877">
        <v>0</v>
      </c>
      <c r="L17877" s="1" t="s">
        <v>22</v>
      </c>
      <c r="M17877" s="1" t="s">
        <v>26</v>
      </c>
      <c r="N17877" s="1" t="s">
        <v>26</v>
      </c>
      <c r="O17877">
        <v>1</v>
      </c>
      <c r="P17877" s="1" t="s">
        <v>40</v>
      </c>
      <c r="Q17877" s="1" t="s">
        <v>40</v>
      </c>
      <c r="R17877">
        <v>0</v>
      </c>
    </row>
    <row r="17878" spans="1:18" x14ac:dyDescent="0.3">
      <c r="A17878" s="1" t="s">
        <v>18600</v>
      </c>
      <c r="B17878" s="1" t="s">
        <v>17651</v>
      </c>
      <c r="C17878">
        <v>2025</v>
      </c>
      <c r="D17878" s="2">
        <v>36784</v>
      </c>
      <c r="E17878" s="1" t="s">
        <v>20</v>
      </c>
      <c r="F17878">
        <v>1</v>
      </c>
      <c r="G17878">
        <v>0</v>
      </c>
      <c r="H17878">
        <v>0</v>
      </c>
      <c r="I17878" s="1" t="s">
        <v>21</v>
      </c>
      <c r="J17878" s="1"/>
      <c r="K17878">
        <v>0</v>
      </c>
      <c r="L17878" s="1" t="s">
        <v>22</v>
      </c>
      <c r="M17878" s="1" t="s">
        <v>23</v>
      </c>
      <c r="N17878" s="1" t="s">
        <v>23</v>
      </c>
      <c r="O17878">
        <v>1</v>
      </c>
      <c r="P17878" s="1" t="s">
        <v>78</v>
      </c>
      <c r="Q17878" s="1" t="s">
        <v>78</v>
      </c>
      <c r="R17878">
        <v>0</v>
      </c>
    </row>
    <row r="17879" spans="1:18" x14ac:dyDescent="0.3">
      <c r="A17879" s="1" t="s">
        <v>18601</v>
      </c>
      <c r="B17879" s="1" t="s">
        <v>17651</v>
      </c>
      <c r="C17879">
        <v>2025</v>
      </c>
      <c r="D17879" s="2">
        <v>36784</v>
      </c>
      <c r="E17879" s="1" t="s">
        <v>20</v>
      </c>
      <c r="F17879">
        <v>1</v>
      </c>
      <c r="G17879">
        <v>0</v>
      </c>
      <c r="H17879">
        <v>0</v>
      </c>
      <c r="I17879" s="1" t="s">
        <v>21</v>
      </c>
      <c r="J17879" s="1"/>
      <c r="K17879">
        <v>0</v>
      </c>
      <c r="L17879" s="1" t="s">
        <v>22</v>
      </c>
      <c r="M17879" s="1" t="s">
        <v>33</v>
      </c>
      <c r="N17879" s="1" t="s">
        <v>33</v>
      </c>
      <c r="O17879">
        <v>1</v>
      </c>
      <c r="P17879" s="1" t="s">
        <v>121</v>
      </c>
      <c r="Q17879" s="1" t="s">
        <v>121</v>
      </c>
      <c r="R17879">
        <v>0</v>
      </c>
    </row>
    <row r="17880" spans="1:18" x14ac:dyDescent="0.3">
      <c r="A17880" s="1" t="s">
        <v>18602</v>
      </c>
      <c r="B17880" s="1" t="s">
        <v>17651</v>
      </c>
      <c r="C17880">
        <v>2025</v>
      </c>
      <c r="D17880" s="2">
        <v>36784</v>
      </c>
      <c r="E17880" s="1" t="s">
        <v>20</v>
      </c>
      <c r="F17880">
        <v>1</v>
      </c>
      <c r="G17880">
        <v>0</v>
      </c>
      <c r="H17880">
        <v>0</v>
      </c>
      <c r="I17880" s="1" t="s">
        <v>21</v>
      </c>
      <c r="J17880" s="1"/>
      <c r="K17880">
        <v>0</v>
      </c>
      <c r="L17880" s="1" t="s">
        <v>22</v>
      </c>
      <c r="M17880" s="1" t="s">
        <v>47</v>
      </c>
      <c r="N17880" s="1" t="s">
        <v>47</v>
      </c>
      <c r="O17880">
        <v>1</v>
      </c>
      <c r="P17880" s="1" t="s">
        <v>31</v>
      </c>
      <c r="Q17880" s="1" t="s">
        <v>31</v>
      </c>
      <c r="R17880">
        <v>0</v>
      </c>
    </row>
    <row r="17881" spans="1:18" x14ac:dyDescent="0.3">
      <c r="A17881" s="1" t="s">
        <v>18603</v>
      </c>
      <c r="B17881" s="1" t="s">
        <v>17651</v>
      </c>
      <c r="C17881">
        <v>2025</v>
      </c>
      <c r="D17881" s="2">
        <v>36784</v>
      </c>
      <c r="E17881" s="1" t="s">
        <v>20</v>
      </c>
      <c r="F17881">
        <v>1</v>
      </c>
      <c r="G17881">
        <v>0</v>
      </c>
      <c r="H17881">
        <v>0</v>
      </c>
      <c r="I17881" s="1" t="s">
        <v>21</v>
      </c>
      <c r="J17881" s="1"/>
      <c r="K17881">
        <v>0</v>
      </c>
      <c r="L17881" s="1" t="s">
        <v>22</v>
      </c>
      <c r="M17881" s="1" t="s">
        <v>26</v>
      </c>
      <c r="N17881" s="1" t="s">
        <v>26</v>
      </c>
      <c r="O17881">
        <v>1</v>
      </c>
      <c r="P17881" s="1" t="s">
        <v>27</v>
      </c>
      <c r="Q17881" s="1" t="s">
        <v>27</v>
      </c>
      <c r="R17881">
        <v>0</v>
      </c>
    </row>
    <row r="17882" spans="1:18" x14ac:dyDescent="0.3">
      <c r="A17882" s="1" t="s">
        <v>18604</v>
      </c>
      <c r="B17882" s="1" t="s">
        <v>17651</v>
      </c>
      <c r="C17882">
        <v>2025</v>
      </c>
      <c r="D17882" s="2">
        <v>36784</v>
      </c>
      <c r="E17882" s="1" t="s">
        <v>20</v>
      </c>
      <c r="F17882">
        <v>1</v>
      </c>
      <c r="G17882">
        <v>0</v>
      </c>
      <c r="H17882">
        <v>0</v>
      </c>
      <c r="I17882" s="1" t="s">
        <v>21</v>
      </c>
      <c r="J17882" s="1"/>
      <c r="K17882">
        <v>0</v>
      </c>
      <c r="L17882" s="1" t="s">
        <v>22</v>
      </c>
      <c r="M17882" s="1" t="s">
        <v>23</v>
      </c>
      <c r="N17882" s="1" t="s">
        <v>23</v>
      </c>
      <c r="O17882">
        <v>1</v>
      </c>
      <c r="P17882" s="1" t="s">
        <v>74</v>
      </c>
      <c r="Q17882" s="1" t="s">
        <v>74</v>
      </c>
      <c r="R17882">
        <v>0</v>
      </c>
    </row>
    <row r="17883" spans="1:18" x14ac:dyDescent="0.3">
      <c r="A17883" s="1" t="s">
        <v>18605</v>
      </c>
      <c r="B17883" s="1" t="s">
        <v>17651</v>
      </c>
      <c r="C17883">
        <v>2025</v>
      </c>
      <c r="D17883" s="2">
        <v>36784</v>
      </c>
      <c r="E17883" s="1" t="s">
        <v>20</v>
      </c>
      <c r="F17883">
        <v>1</v>
      </c>
      <c r="G17883">
        <v>0</v>
      </c>
      <c r="H17883">
        <v>0</v>
      </c>
      <c r="I17883" s="1" t="s">
        <v>21</v>
      </c>
      <c r="J17883" s="1"/>
      <c r="K17883">
        <v>0</v>
      </c>
      <c r="L17883" s="1" t="s">
        <v>22</v>
      </c>
      <c r="M17883" s="1" t="s">
        <v>23</v>
      </c>
      <c r="N17883" s="1" t="s">
        <v>23</v>
      </c>
      <c r="O17883">
        <v>1</v>
      </c>
      <c r="P17883" s="1" t="s">
        <v>2432</v>
      </c>
      <c r="Q17883" s="1" t="s">
        <v>2432</v>
      </c>
      <c r="R17883">
        <v>0</v>
      </c>
    </row>
    <row r="17884" spans="1:18" x14ac:dyDescent="0.3">
      <c r="A17884" s="1" t="s">
        <v>18606</v>
      </c>
      <c r="B17884" s="1" t="s">
        <v>17651</v>
      </c>
      <c r="C17884">
        <v>2025</v>
      </c>
      <c r="D17884" s="2">
        <v>36784</v>
      </c>
      <c r="E17884" s="1" t="s">
        <v>37</v>
      </c>
      <c r="F17884">
        <v>1</v>
      </c>
      <c r="G17884">
        <v>1</v>
      </c>
      <c r="H17884">
        <v>1</v>
      </c>
      <c r="I17884" s="1" t="s">
        <v>38</v>
      </c>
      <c r="J17884" s="1" t="s">
        <v>62</v>
      </c>
      <c r="K17884">
        <v>0</v>
      </c>
      <c r="L17884" s="1" t="s">
        <v>22</v>
      </c>
      <c r="M17884" s="1" t="s">
        <v>23</v>
      </c>
      <c r="N17884" s="1" t="s">
        <v>23</v>
      </c>
      <c r="O17884">
        <v>1</v>
      </c>
      <c r="P17884" s="1" t="s">
        <v>40</v>
      </c>
      <c r="Q17884" s="1" t="s">
        <v>40</v>
      </c>
      <c r="R17884">
        <v>0</v>
      </c>
    </row>
    <row r="17885" spans="1:18" x14ac:dyDescent="0.3">
      <c r="A17885" s="1" t="s">
        <v>18607</v>
      </c>
      <c r="B17885" s="1" t="s">
        <v>17651</v>
      </c>
      <c r="C17885">
        <v>2025</v>
      </c>
      <c r="D17885" s="2">
        <v>36784</v>
      </c>
      <c r="E17885" s="1" t="s">
        <v>37</v>
      </c>
      <c r="F17885">
        <v>1</v>
      </c>
      <c r="G17885">
        <v>1</v>
      </c>
      <c r="H17885">
        <v>1</v>
      </c>
      <c r="I17885" s="1" t="s">
        <v>38</v>
      </c>
      <c r="J17885" s="1" t="s">
        <v>62</v>
      </c>
      <c r="K17885">
        <v>0</v>
      </c>
      <c r="L17885" s="1" t="s">
        <v>22</v>
      </c>
      <c r="M17885" s="1" t="s">
        <v>23</v>
      </c>
      <c r="N17885" s="1" t="s">
        <v>23</v>
      </c>
      <c r="O17885">
        <v>1</v>
      </c>
      <c r="P17885" s="1" t="s">
        <v>40</v>
      </c>
      <c r="Q17885" s="1" t="s">
        <v>40</v>
      </c>
      <c r="R17885">
        <v>0</v>
      </c>
    </row>
    <row r="17886" spans="1:18" x14ac:dyDescent="0.3">
      <c r="A17886" s="1" t="s">
        <v>18608</v>
      </c>
      <c r="B17886" s="1" t="s">
        <v>17651</v>
      </c>
      <c r="C17886">
        <v>2025</v>
      </c>
      <c r="D17886" s="2">
        <v>36784</v>
      </c>
      <c r="E17886" s="1" t="s">
        <v>20</v>
      </c>
      <c r="F17886">
        <v>1</v>
      </c>
      <c r="G17886">
        <v>0</v>
      </c>
      <c r="H17886">
        <v>0</v>
      </c>
      <c r="I17886" s="1" t="s">
        <v>21</v>
      </c>
      <c r="J17886" s="1"/>
      <c r="K17886">
        <v>0</v>
      </c>
      <c r="L17886" s="1" t="s">
        <v>22</v>
      </c>
      <c r="M17886" s="1" t="s">
        <v>23</v>
      </c>
      <c r="N17886" s="1" t="s">
        <v>23</v>
      </c>
      <c r="O17886">
        <v>1</v>
      </c>
      <c r="P17886" s="1" t="s">
        <v>40</v>
      </c>
      <c r="Q17886" s="1" t="s">
        <v>40</v>
      </c>
      <c r="R17886">
        <v>0</v>
      </c>
    </row>
    <row r="17887" spans="1:18" x14ac:dyDescent="0.3">
      <c r="A17887" s="1" t="s">
        <v>18609</v>
      </c>
      <c r="B17887" s="1" t="s">
        <v>17651</v>
      </c>
      <c r="C17887">
        <v>2025</v>
      </c>
      <c r="D17887" s="2">
        <v>36784</v>
      </c>
      <c r="E17887" s="1" t="s">
        <v>20</v>
      </c>
      <c r="F17887">
        <v>1</v>
      </c>
      <c r="G17887">
        <v>0</v>
      </c>
      <c r="H17887">
        <v>0</v>
      </c>
      <c r="I17887" s="1" t="s">
        <v>21</v>
      </c>
      <c r="J17887" s="1"/>
      <c r="K17887">
        <v>0</v>
      </c>
      <c r="L17887" s="1" t="s">
        <v>22</v>
      </c>
      <c r="M17887" s="1" t="s">
        <v>26</v>
      </c>
      <c r="N17887" s="1" t="s">
        <v>26</v>
      </c>
      <c r="O17887">
        <v>1</v>
      </c>
      <c r="P17887" s="1" t="s">
        <v>40</v>
      </c>
      <c r="Q17887" s="1" t="s">
        <v>40</v>
      </c>
      <c r="R17887">
        <v>0</v>
      </c>
    </row>
    <row r="17888" spans="1:18" x14ac:dyDescent="0.3">
      <c r="A17888" s="1" t="s">
        <v>18610</v>
      </c>
      <c r="B17888" s="1" t="s">
        <v>17651</v>
      </c>
      <c r="C17888">
        <v>2025</v>
      </c>
      <c r="D17888" s="2">
        <v>36784</v>
      </c>
      <c r="E17888" s="1" t="s">
        <v>20</v>
      </c>
      <c r="F17888">
        <v>1</v>
      </c>
      <c r="G17888">
        <v>0</v>
      </c>
      <c r="H17888">
        <v>0</v>
      </c>
      <c r="I17888" s="1" t="s">
        <v>21</v>
      </c>
      <c r="J17888" s="1"/>
      <c r="K17888">
        <v>0</v>
      </c>
      <c r="L17888" s="1" t="s">
        <v>22</v>
      </c>
      <c r="M17888" s="1" t="s">
        <v>26</v>
      </c>
      <c r="N17888" s="1" t="s">
        <v>26</v>
      </c>
      <c r="O17888">
        <v>1</v>
      </c>
      <c r="P17888" s="1" t="s">
        <v>40</v>
      </c>
      <c r="Q17888" s="1" t="s">
        <v>40</v>
      </c>
      <c r="R17888">
        <v>0</v>
      </c>
    </row>
    <row r="17889" spans="1:18" x14ac:dyDescent="0.3">
      <c r="A17889" s="1" t="s">
        <v>18611</v>
      </c>
      <c r="B17889" s="1" t="s">
        <v>17651</v>
      </c>
      <c r="C17889">
        <v>2025</v>
      </c>
      <c r="D17889" s="2">
        <v>36784</v>
      </c>
      <c r="E17889" s="1" t="s">
        <v>20</v>
      </c>
      <c r="F17889">
        <v>1</v>
      </c>
      <c r="G17889">
        <v>0</v>
      </c>
      <c r="H17889">
        <v>0</v>
      </c>
      <c r="I17889" s="1" t="s">
        <v>21</v>
      </c>
      <c r="J17889" s="1"/>
      <c r="K17889">
        <v>0</v>
      </c>
      <c r="L17889" s="1" t="s">
        <v>22</v>
      </c>
      <c r="M17889" s="1" t="s">
        <v>26</v>
      </c>
      <c r="N17889" s="1" t="s">
        <v>26</v>
      </c>
      <c r="O17889">
        <v>1</v>
      </c>
      <c r="P17889" s="1" t="s">
        <v>27</v>
      </c>
      <c r="Q17889" s="1" t="s">
        <v>27</v>
      </c>
      <c r="R17889">
        <v>0</v>
      </c>
    </row>
    <row r="17890" spans="1:18" x14ac:dyDescent="0.3">
      <c r="A17890" s="1" t="s">
        <v>18612</v>
      </c>
      <c r="B17890" s="1" t="s">
        <v>17651</v>
      </c>
      <c r="C17890">
        <v>2025</v>
      </c>
      <c r="D17890" s="2">
        <v>36784</v>
      </c>
      <c r="E17890" s="1" t="s">
        <v>20</v>
      </c>
      <c r="F17890">
        <v>1</v>
      </c>
      <c r="G17890">
        <v>0</v>
      </c>
      <c r="H17890">
        <v>0</v>
      </c>
      <c r="I17890" s="1" t="s">
        <v>21</v>
      </c>
      <c r="J17890" s="1"/>
      <c r="K17890">
        <v>0</v>
      </c>
      <c r="L17890" s="1" t="s">
        <v>22</v>
      </c>
      <c r="M17890" s="1" t="s">
        <v>26</v>
      </c>
      <c r="N17890" s="1" t="s">
        <v>26</v>
      </c>
      <c r="O17890">
        <v>1</v>
      </c>
      <c r="P17890" s="1" t="s">
        <v>27</v>
      </c>
      <c r="Q17890" s="1" t="s">
        <v>27</v>
      </c>
      <c r="R17890">
        <v>0</v>
      </c>
    </row>
    <row r="17891" spans="1:18" x14ac:dyDescent="0.3">
      <c r="A17891" s="1" t="s">
        <v>18613</v>
      </c>
      <c r="B17891" s="1" t="s">
        <v>17651</v>
      </c>
      <c r="C17891">
        <v>2025</v>
      </c>
      <c r="D17891" s="2">
        <v>36784</v>
      </c>
      <c r="E17891" s="1" t="s">
        <v>37</v>
      </c>
      <c r="F17891">
        <v>1</v>
      </c>
      <c r="G17891">
        <v>1</v>
      </c>
      <c r="H17891">
        <v>1</v>
      </c>
      <c r="I17891" s="1" t="s">
        <v>38</v>
      </c>
      <c r="J17891" s="1" t="s">
        <v>42</v>
      </c>
      <c r="K17891">
        <v>0</v>
      </c>
      <c r="L17891" s="1" t="s">
        <v>22</v>
      </c>
      <c r="M17891" s="1" t="s">
        <v>26</v>
      </c>
      <c r="N17891" s="1" t="s">
        <v>26</v>
      </c>
      <c r="O17891">
        <v>1</v>
      </c>
      <c r="P17891" s="1" t="s">
        <v>78</v>
      </c>
      <c r="Q17891" s="1" t="s">
        <v>78</v>
      </c>
      <c r="R17891">
        <v>0</v>
      </c>
    </row>
    <row r="17892" spans="1:18" x14ac:dyDescent="0.3">
      <c r="A17892" s="1" t="s">
        <v>18614</v>
      </c>
      <c r="B17892" s="1" t="s">
        <v>17651</v>
      </c>
      <c r="C17892">
        <v>2025</v>
      </c>
      <c r="D17892" s="2">
        <v>36784</v>
      </c>
      <c r="E17892" s="1" t="s">
        <v>20</v>
      </c>
      <c r="F17892">
        <v>1</v>
      </c>
      <c r="G17892">
        <v>0</v>
      </c>
      <c r="H17892">
        <v>0</v>
      </c>
      <c r="I17892" s="1" t="s">
        <v>21</v>
      </c>
      <c r="J17892" s="1"/>
      <c r="K17892">
        <v>0</v>
      </c>
      <c r="L17892" s="1" t="s">
        <v>22</v>
      </c>
      <c r="M17892" s="1" t="s">
        <v>26</v>
      </c>
      <c r="N17892" s="1" t="s">
        <v>26</v>
      </c>
      <c r="O17892">
        <v>1</v>
      </c>
      <c r="P17892" s="1" t="s">
        <v>24</v>
      </c>
      <c r="Q17892" s="1" t="s">
        <v>24</v>
      </c>
      <c r="R17892">
        <v>0</v>
      </c>
    </row>
    <row r="17893" spans="1:18" x14ac:dyDescent="0.3">
      <c r="A17893" s="1" t="s">
        <v>18615</v>
      </c>
      <c r="B17893" s="1" t="s">
        <v>17651</v>
      </c>
      <c r="C17893">
        <v>2025</v>
      </c>
      <c r="D17893" s="2">
        <v>36784</v>
      </c>
      <c r="E17893" s="1" t="s">
        <v>20</v>
      </c>
      <c r="F17893">
        <v>1</v>
      </c>
      <c r="G17893">
        <v>0</v>
      </c>
      <c r="H17893">
        <v>0</v>
      </c>
      <c r="I17893" s="1" t="s">
        <v>21</v>
      </c>
      <c r="J17893" s="1"/>
      <c r="K17893">
        <v>0</v>
      </c>
      <c r="L17893" s="1" t="s">
        <v>22</v>
      </c>
      <c r="M17893" s="1" t="s">
        <v>33</v>
      </c>
      <c r="N17893" s="1" t="s">
        <v>33</v>
      </c>
      <c r="O17893">
        <v>1</v>
      </c>
      <c r="P17893" s="1" t="s">
        <v>27</v>
      </c>
      <c r="Q17893" s="1" t="s">
        <v>27</v>
      </c>
      <c r="R17893">
        <v>0</v>
      </c>
    </row>
    <row r="17894" spans="1:18" x14ac:dyDescent="0.3">
      <c r="A17894" s="1" t="s">
        <v>18616</v>
      </c>
      <c r="B17894" s="1" t="s">
        <v>17651</v>
      </c>
      <c r="C17894">
        <v>2025</v>
      </c>
      <c r="D17894" s="2">
        <v>36784</v>
      </c>
      <c r="E17894" s="1" t="s">
        <v>20</v>
      </c>
      <c r="F17894">
        <v>1</v>
      </c>
      <c r="G17894">
        <v>0</v>
      </c>
      <c r="H17894">
        <v>0</v>
      </c>
      <c r="I17894" s="1" t="s">
        <v>21</v>
      </c>
      <c r="J17894" s="1"/>
      <c r="K17894">
        <v>0</v>
      </c>
      <c r="L17894" s="1" t="s">
        <v>22</v>
      </c>
      <c r="M17894" s="1" t="s">
        <v>23</v>
      </c>
      <c r="N17894" s="1" t="s">
        <v>23</v>
      </c>
      <c r="O17894">
        <v>1</v>
      </c>
      <c r="P17894" s="1" t="s">
        <v>78</v>
      </c>
      <c r="Q17894" s="1" t="s">
        <v>78</v>
      </c>
      <c r="R17894">
        <v>0</v>
      </c>
    </row>
    <row r="17895" spans="1:18" x14ac:dyDescent="0.3">
      <c r="A17895" s="1" t="s">
        <v>18617</v>
      </c>
      <c r="B17895" s="1" t="s">
        <v>17651</v>
      </c>
      <c r="C17895">
        <v>2025</v>
      </c>
      <c r="D17895" s="2">
        <v>36784</v>
      </c>
      <c r="E17895" s="1" t="s">
        <v>20</v>
      </c>
      <c r="F17895">
        <v>1</v>
      </c>
      <c r="G17895">
        <v>0</v>
      </c>
      <c r="H17895">
        <v>0</v>
      </c>
      <c r="I17895" s="1" t="s">
        <v>21</v>
      </c>
      <c r="J17895" s="1"/>
      <c r="K17895">
        <v>0</v>
      </c>
      <c r="L17895" s="1" t="s">
        <v>22</v>
      </c>
      <c r="M17895" s="1" t="s">
        <v>26</v>
      </c>
      <c r="N17895" s="1" t="s">
        <v>26</v>
      </c>
      <c r="O17895">
        <v>1</v>
      </c>
      <c r="P17895" s="1" t="s">
        <v>27</v>
      </c>
      <c r="Q17895" s="1" t="s">
        <v>27</v>
      </c>
      <c r="R17895">
        <v>0</v>
      </c>
    </row>
    <row r="17896" spans="1:18" x14ac:dyDescent="0.3">
      <c r="A17896" s="1" t="s">
        <v>18618</v>
      </c>
      <c r="B17896" s="1" t="s">
        <v>17651</v>
      </c>
      <c r="C17896">
        <v>2025</v>
      </c>
      <c r="D17896" s="2">
        <v>36784</v>
      </c>
      <c r="E17896" s="1" t="s">
        <v>37</v>
      </c>
      <c r="F17896">
        <v>1</v>
      </c>
      <c r="G17896">
        <v>1</v>
      </c>
      <c r="H17896">
        <v>1</v>
      </c>
      <c r="I17896" s="1" t="s">
        <v>38</v>
      </c>
      <c r="J17896" s="1" t="s">
        <v>62</v>
      </c>
      <c r="K17896">
        <v>0</v>
      </c>
      <c r="L17896" s="1" t="s">
        <v>22</v>
      </c>
      <c r="M17896" s="1" t="s">
        <v>26</v>
      </c>
      <c r="N17896" s="1" t="s">
        <v>26</v>
      </c>
      <c r="O17896">
        <v>1</v>
      </c>
      <c r="P17896" s="1" t="s">
        <v>40</v>
      </c>
      <c r="Q17896" s="1" t="s">
        <v>40</v>
      </c>
      <c r="R17896">
        <v>0</v>
      </c>
    </row>
    <row r="17897" spans="1:18" x14ac:dyDescent="0.3">
      <c r="A17897" s="1" t="s">
        <v>18619</v>
      </c>
      <c r="B17897" s="1" t="s">
        <v>17651</v>
      </c>
      <c r="C17897">
        <v>2025</v>
      </c>
      <c r="D17897" s="2">
        <v>36784</v>
      </c>
      <c r="E17897" s="1" t="s">
        <v>20</v>
      </c>
      <c r="F17897">
        <v>1</v>
      </c>
      <c r="G17897">
        <v>0</v>
      </c>
      <c r="H17897">
        <v>0</v>
      </c>
      <c r="I17897" s="1" t="s">
        <v>21</v>
      </c>
      <c r="J17897" s="1"/>
      <c r="K17897">
        <v>0</v>
      </c>
      <c r="L17897" s="1" t="s">
        <v>22</v>
      </c>
      <c r="M17897" s="1" t="s">
        <v>33</v>
      </c>
      <c r="N17897" s="1" t="s">
        <v>33</v>
      </c>
      <c r="O17897">
        <v>1</v>
      </c>
      <c r="P17897" s="1" t="s">
        <v>27</v>
      </c>
      <c r="Q17897" s="1" t="s">
        <v>27</v>
      </c>
      <c r="R17897">
        <v>0</v>
      </c>
    </row>
    <row r="17898" spans="1:18" x14ac:dyDescent="0.3">
      <c r="A17898" s="1" t="s">
        <v>18620</v>
      </c>
      <c r="B17898" s="1" t="s">
        <v>17651</v>
      </c>
      <c r="C17898">
        <v>2025</v>
      </c>
      <c r="D17898" s="2">
        <v>36784</v>
      </c>
      <c r="E17898" s="1" t="s">
        <v>20</v>
      </c>
      <c r="F17898">
        <v>1</v>
      </c>
      <c r="G17898">
        <v>0</v>
      </c>
      <c r="H17898">
        <v>0</v>
      </c>
      <c r="I17898" s="1" t="s">
        <v>21</v>
      </c>
      <c r="J17898" s="1"/>
      <c r="K17898">
        <v>0</v>
      </c>
      <c r="L17898" s="1" t="s">
        <v>22</v>
      </c>
      <c r="M17898" s="1" t="s">
        <v>33</v>
      </c>
      <c r="N17898" s="1" t="s">
        <v>33</v>
      </c>
      <c r="O17898">
        <v>1</v>
      </c>
      <c r="P17898" s="1" t="s">
        <v>27</v>
      </c>
      <c r="Q17898" s="1" t="s">
        <v>27</v>
      </c>
      <c r="R17898">
        <v>0</v>
      </c>
    </row>
    <row r="17899" spans="1:18" x14ac:dyDescent="0.3">
      <c r="A17899" s="1" t="s">
        <v>18621</v>
      </c>
      <c r="B17899" s="1" t="s">
        <v>17651</v>
      </c>
      <c r="C17899">
        <v>2025</v>
      </c>
      <c r="D17899" s="2">
        <v>36784</v>
      </c>
      <c r="E17899" s="1" t="s">
        <v>20</v>
      </c>
      <c r="F17899">
        <v>1</v>
      </c>
      <c r="G17899">
        <v>0</v>
      </c>
      <c r="H17899">
        <v>0</v>
      </c>
      <c r="I17899" s="1" t="s">
        <v>21</v>
      </c>
      <c r="J17899" s="1"/>
      <c r="K17899">
        <v>0</v>
      </c>
      <c r="L17899" s="1" t="s">
        <v>22</v>
      </c>
      <c r="M17899" s="1" t="s">
        <v>26</v>
      </c>
      <c r="N17899" s="1" t="s">
        <v>26</v>
      </c>
      <c r="O17899">
        <v>1</v>
      </c>
      <c r="P17899" s="1" t="s">
        <v>78</v>
      </c>
      <c r="Q17899" s="1" t="s">
        <v>78</v>
      </c>
      <c r="R17899">
        <v>0</v>
      </c>
    </row>
    <row r="17900" spans="1:18" x14ac:dyDescent="0.3">
      <c r="A17900" s="1" t="s">
        <v>18622</v>
      </c>
      <c r="B17900" s="1" t="s">
        <v>17651</v>
      </c>
      <c r="C17900">
        <v>2025</v>
      </c>
      <c r="D17900" s="2">
        <v>36784</v>
      </c>
      <c r="E17900" s="1" t="s">
        <v>20</v>
      </c>
      <c r="F17900">
        <v>1</v>
      </c>
      <c r="G17900">
        <v>0</v>
      </c>
      <c r="H17900">
        <v>0</v>
      </c>
      <c r="I17900" s="1" t="s">
        <v>21</v>
      </c>
      <c r="J17900" s="1"/>
      <c r="K17900">
        <v>0</v>
      </c>
      <c r="L17900" s="1" t="s">
        <v>22</v>
      </c>
      <c r="M17900" s="1" t="s">
        <v>26</v>
      </c>
      <c r="N17900" s="1" t="s">
        <v>26</v>
      </c>
      <c r="O17900">
        <v>1</v>
      </c>
      <c r="P17900" s="1" t="s">
        <v>27</v>
      </c>
      <c r="Q17900" s="1" t="s">
        <v>27</v>
      </c>
      <c r="R17900">
        <v>0</v>
      </c>
    </row>
    <row r="17901" spans="1:18" x14ac:dyDescent="0.3">
      <c r="A17901" s="1" t="s">
        <v>18623</v>
      </c>
      <c r="B17901" s="1" t="s">
        <v>17651</v>
      </c>
      <c r="C17901">
        <v>2025</v>
      </c>
      <c r="D17901" s="2">
        <v>36784</v>
      </c>
      <c r="E17901" s="1" t="s">
        <v>20</v>
      </c>
      <c r="F17901">
        <v>1</v>
      </c>
      <c r="G17901">
        <v>0</v>
      </c>
      <c r="H17901">
        <v>0</v>
      </c>
      <c r="I17901" s="1" t="s">
        <v>21</v>
      </c>
      <c r="J17901" s="1"/>
      <c r="K17901">
        <v>0</v>
      </c>
      <c r="L17901" s="1" t="s">
        <v>22</v>
      </c>
      <c r="M17901" s="1" t="s">
        <v>26</v>
      </c>
      <c r="N17901" s="1" t="s">
        <v>26</v>
      </c>
      <c r="O17901">
        <v>1</v>
      </c>
      <c r="P17901" s="1" t="s">
        <v>2432</v>
      </c>
      <c r="Q17901" s="1" t="s">
        <v>2432</v>
      </c>
      <c r="R17901">
        <v>0</v>
      </c>
    </row>
    <row r="17902" spans="1:18" x14ac:dyDescent="0.3">
      <c r="A17902" s="1" t="s">
        <v>18624</v>
      </c>
      <c r="B17902" s="1" t="s">
        <v>17651</v>
      </c>
      <c r="C17902">
        <v>2025</v>
      </c>
      <c r="D17902" s="2">
        <v>36784</v>
      </c>
      <c r="E17902" s="1" t="s">
        <v>20</v>
      </c>
      <c r="F17902">
        <v>1</v>
      </c>
      <c r="G17902">
        <v>0</v>
      </c>
      <c r="H17902">
        <v>0</v>
      </c>
      <c r="I17902" s="1" t="s">
        <v>21</v>
      </c>
      <c r="J17902" s="1"/>
      <c r="K17902">
        <v>0</v>
      </c>
      <c r="L17902" s="1" t="s">
        <v>22</v>
      </c>
      <c r="M17902" s="1" t="s">
        <v>26</v>
      </c>
      <c r="N17902" s="1" t="s">
        <v>26</v>
      </c>
      <c r="O17902">
        <v>1</v>
      </c>
      <c r="P17902" s="1" t="s">
        <v>27</v>
      </c>
      <c r="Q17902" s="1" t="s">
        <v>27</v>
      </c>
      <c r="R17902">
        <v>0</v>
      </c>
    </row>
    <row r="17903" spans="1:18" x14ac:dyDescent="0.3">
      <c r="A17903" s="1" t="s">
        <v>18625</v>
      </c>
      <c r="B17903" s="1" t="s">
        <v>17651</v>
      </c>
      <c r="C17903">
        <v>2025</v>
      </c>
      <c r="D17903" s="2">
        <v>36784</v>
      </c>
      <c r="E17903" s="1" t="s">
        <v>20</v>
      </c>
      <c r="F17903">
        <v>1</v>
      </c>
      <c r="G17903">
        <v>0</v>
      </c>
      <c r="H17903">
        <v>0</v>
      </c>
      <c r="I17903" s="1" t="s">
        <v>21</v>
      </c>
      <c r="J17903" s="1"/>
      <c r="K17903">
        <v>0</v>
      </c>
      <c r="L17903" s="1" t="s">
        <v>22</v>
      </c>
      <c r="M17903" s="1" t="s">
        <v>33</v>
      </c>
      <c r="N17903" s="1" t="s">
        <v>33</v>
      </c>
      <c r="O17903">
        <v>1</v>
      </c>
      <c r="P17903" s="1" t="s">
        <v>27</v>
      </c>
      <c r="Q17903" s="1" t="s">
        <v>27</v>
      </c>
      <c r="R17903">
        <v>0</v>
      </c>
    </row>
    <row r="17904" spans="1:18" x14ac:dyDescent="0.3">
      <c r="A17904" s="1" t="s">
        <v>18626</v>
      </c>
      <c r="B17904" s="1" t="s">
        <v>17651</v>
      </c>
      <c r="C17904">
        <v>2025</v>
      </c>
      <c r="D17904" s="2">
        <v>36784</v>
      </c>
      <c r="E17904" s="1" t="s">
        <v>20</v>
      </c>
      <c r="F17904">
        <v>1</v>
      </c>
      <c r="G17904">
        <v>0</v>
      </c>
      <c r="H17904">
        <v>0</v>
      </c>
      <c r="I17904" s="1" t="s">
        <v>21</v>
      </c>
      <c r="J17904" s="1"/>
      <c r="K17904">
        <v>0</v>
      </c>
      <c r="L17904" s="1" t="s">
        <v>22</v>
      </c>
      <c r="M17904" s="1" t="s">
        <v>33</v>
      </c>
      <c r="N17904" s="1" t="s">
        <v>33</v>
      </c>
      <c r="O17904">
        <v>1</v>
      </c>
      <c r="P17904" s="1" t="s">
        <v>40</v>
      </c>
      <c r="Q17904" s="1" t="s">
        <v>40</v>
      </c>
      <c r="R17904">
        <v>0</v>
      </c>
    </row>
    <row r="17905" spans="1:18" x14ac:dyDescent="0.3">
      <c r="A17905" s="1" t="s">
        <v>18627</v>
      </c>
      <c r="B17905" s="1" t="s">
        <v>17651</v>
      </c>
      <c r="C17905">
        <v>2025</v>
      </c>
      <c r="D17905" s="2">
        <v>36784</v>
      </c>
      <c r="E17905" s="1" t="s">
        <v>20</v>
      </c>
      <c r="F17905">
        <v>1</v>
      </c>
      <c r="G17905">
        <v>0</v>
      </c>
      <c r="H17905">
        <v>0</v>
      </c>
      <c r="I17905" s="1" t="s">
        <v>21</v>
      </c>
      <c r="J17905" s="1"/>
      <c r="K17905">
        <v>0</v>
      </c>
      <c r="L17905" s="1" t="s">
        <v>22</v>
      </c>
      <c r="M17905" s="1" t="s">
        <v>23</v>
      </c>
      <c r="N17905" s="1" t="s">
        <v>23</v>
      </c>
      <c r="O17905">
        <v>1</v>
      </c>
      <c r="P17905" s="1" t="s">
        <v>2432</v>
      </c>
      <c r="Q17905" s="1" t="s">
        <v>2432</v>
      </c>
      <c r="R17905">
        <v>0</v>
      </c>
    </row>
    <row r="17906" spans="1:18" x14ac:dyDescent="0.3">
      <c r="A17906" s="1" t="s">
        <v>18628</v>
      </c>
      <c r="B17906" s="1" t="s">
        <v>17651</v>
      </c>
      <c r="C17906">
        <v>2025</v>
      </c>
      <c r="D17906" s="2">
        <v>36784</v>
      </c>
      <c r="E17906" s="1" t="s">
        <v>20</v>
      </c>
      <c r="F17906">
        <v>1</v>
      </c>
      <c r="G17906">
        <v>0</v>
      </c>
      <c r="H17906">
        <v>0</v>
      </c>
      <c r="I17906" s="1" t="s">
        <v>21</v>
      </c>
      <c r="J17906" s="1"/>
      <c r="K17906">
        <v>0</v>
      </c>
      <c r="L17906" s="1" t="s">
        <v>22</v>
      </c>
      <c r="M17906" s="1" t="s">
        <v>26</v>
      </c>
      <c r="N17906" s="1" t="s">
        <v>26</v>
      </c>
      <c r="O17906">
        <v>1</v>
      </c>
      <c r="P17906" s="1" t="s">
        <v>2432</v>
      </c>
      <c r="Q17906" s="1" t="s">
        <v>2432</v>
      </c>
      <c r="R17906">
        <v>0</v>
      </c>
    </row>
    <row r="17907" spans="1:18" x14ac:dyDescent="0.3">
      <c r="A17907" s="1" t="s">
        <v>18629</v>
      </c>
      <c r="B17907" s="1" t="s">
        <v>17651</v>
      </c>
      <c r="C17907">
        <v>2025</v>
      </c>
      <c r="D17907" s="2">
        <v>36784</v>
      </c>
      <c r="E17907" s="1" t="s">
        <v>20</v>
      </c>
      <c r="F17907">
        <v>1</v>
      </c>
      <c r="G17907">
        <v>0</v>
      </c>
      <c r="H17907">
        <v>0</v>
      </c>
      <c r="I17907" s="1" t="s">
        <v>21</v>
      </c>
      <c r="J17907" s="1"/>
      <c r="K17907">
        <v>0</v>
      </c>
      <c r="L17907" s="1" t="s">
        <v>22</v>
      </c>
      <c r="M17907" s="1" t="s">
        <v>26</v>
      </c>
      <c r="N17907" s="1" t="s">
        <v>26</v>
      </c>
      <c r="O17907">
        <v>1</v>
      </c>
      <c r="P17907" s="1" t="s">
        <v>78</v>
      </c>
      <c r="Q17907" s="1" t="s">
        <v>78</v>
      </c>
      <c r="R17907">
        <v>0</v>
      </c>
    </row>
    <row r="17908" spans="1:18" x14ac:dyDescent="0.3">
      <c r="A17908" s="1" t="s">
        <v>18630</v>
      </c>
      <c r="B17908" s="1" t="s">
        <v>17651</v>
      </c>
      <c r="C17908">
        <v>2025</v>
      </c>
      <c r="D17908" s="2">
        <v>36784</v>
      </c>
      <c r="E17908" s="1" t="s">
        <v>20</v>
      </c>
      <c r="F17908">
        <v>1</v>
      </c>
      <c r="G17908">
        <v>0</v>
      </c>
      <c r="H17908">
        <v>0</v>
      </c>
      <c r="I17908" s="1" t="s">
        <v>21</v>
      </c>
      <c r="J17908" s="1"/>
      <c r="K17908">
        <v>0</v>
      </c>
      <c r="L17908" s="1" t="s">
        <v>22</v>
      </c>
      <c r="M17908" s="1" t="s">
        <v>26</v>
      </c>
      <c r="N17908" s="1" t="s">
        <v>26</v>
      </c>
      <c r="O17908">
        <v>1</v>
      </c>
      <c r="P17908" s="1" t="s">
        <v>27</v>
      </c>
      <c r="Q17908" s="1" t="s">
        <v>27</v>
      </c>
      <c r="R17908">
        <v>0</v>
      </c>
    </row>
    <row r="17909" spans="1:18" x14ac:dyDescent="0.3">
      <c r="A17909" s="1" t="s">
        <v>18631</v>
      </c>
      <c r="B17909" s="1" t="s">
        <v>17651</v>
      </c>
      <c r="C17909">
        <v>2025</v>
      </c>
      <c r="D17909" s="2">
        <v>36784</v>
      </c>
      <c r="E17909" s="1" t="s">
        <v>20</v>
      </c>
      <c r="F17909">
        <v>1</v>
      </c>
      <c r="G17909">
        <v>0</v>
      </c>
      <c r="H17909">
        <v>0</v>
      </c>
      <c r="I17909" s="1" t="s">
        <v>21</v>
      </c>
      <c r="J17909" s="1"/>
      <c r="K17909">
        <v>0</v>
      </c>
      <c r="L17909" s="1" t="s">
        <v>22</v>
      </c>
      <c r="M17909" s="1" t="s">
        <v>26</v>
      </c>
      <c r="N17909" s="1" t="s">
        <v>26</v>
      </c>
      <c r="O17909">
        <v>1</v>
      </c>
      <c r="P17909" s="1" t="s">
        <v>27</v>
      </c>
      <c r="Q17909" s="1" t="s">
        <v>27</v>
      </c>
      <c r="R17909">
        <v>0</v>
      </c>
    </row>
    <row r="17910" spans="1:18" x14ac:dyDescent="0.3">
      <c r="A17910" s="1" t="s">
        <v>18632</v>
      </c>
      <c r="B17910" s="1" t="s">
        <v>17651</v>
      </c>
      <c r="C17910">
        <v>2025</v>
      </c>
      <c r="D17910" s="2">
        <v>36784</v>
      </c>
      <c r="E17910" s="1" t="s">
        <v>20</v>
      </c>
      <c r="F17910">
        <v>1</v>
      </c>
      <c r="G17910">
        <v>0</v>
      </c>
      <c r="H17910">
        <v>0</v>
      </c>
      <c r="I17910" s="1" t="s">
        <v>21</v>
      </c>
      <c r="J17910" s="1"/>
      <c r="K17910">
        <v>0</v>
      </c>
      <c r="L17910" s="1" t="s">
        <v>22</v>
      </c>
      <c r="M17910" s="1" t="s">
        <v>26</v>
      </c>
      <c r="N17910" s="1" t="s">
        <v>26</v>
      </c>
      <c r="O17910">
        <v>1</v>
      </c>
      <c r="P17910" s="1" t="s">
        <v>27</v>
      </c>
      <c r="Q17910" s="1" t="s">
        <v>27</v>
      </c>
      <c r="R17910">
        <v>0</v>
      </c>
    </row>
    <row r="17911" spans="1:18" x14ac:dyDescent="0.3">
      <c r="A17911" s="1" t="s">
        <v>18633</v>
      </c>
      <c r="B17911" s="1" t="s">
        <v>17651</v>
      </c>
      <c r="C17911">
        <v>2025</v>
      </c>
      <c r="D17911" s="2">
        <v>36784</v>
      </c>
      <c r="E17911" s="1" t="s">
        <v>20</v>
      </c>
      <c r="F17911">
        <v>1</v>
      </c>
      <c r="G17911">
        <v>0</v>
      </c>
      <c r="H17911">
        <v>0</v>
      </c>
      <c r="I17911" s="1" t="s">
        <v>21</v>
      </c>
      <c r="J17911" s="1"/>
      <c r="K17911">
        <v>0</v>
      </c>
      <c r="L17911" s="1" t="s">
        <v>22</v>
      </c>
      <c r="M17911" s="1" t="s">
        <v>26</v>
      </c>
      <c r="N17911" s="1" t="s">
        <v>26</v>
      </c>
      <c r="O17911">
        <v>1</v>
      </c>
      <c r="P17911" s="1" t="s">
        <v>45</v>
      </c>
      <c r="Q17911" s="1" t="s">
        <v>45</v>
      </c>
      <c r="R17911">
        <v>0</v>
      </c>
    </row>
    <row r="17912" spans="1:18" x14ac:dyDescent="0.3">
      <c r="A17912" s="1" t="s">
        <v>18634</v>
      </c>
      <c r="B17912" s="1" t="s">
        <v>17651</v>
      </c>
      <c r="C17912">
        <v>2025</v>
      </c>
      <c r="D17912" s="2">
        <v>36784</v>
      </c>
      <c r="E17912" s="1" t="s">
        <v>20</v>
      </c>
      <c r="F17912">
        <v>1</v>
      </c>
      <c r="G17912">
        <v>0</v>
      </c>
      <c r="H17912">
        <v>0</v>
      </c>
      <c r="I17912" s="1" t="s">
        <v>21</v>
      </c>
      <c r="J17912" s="1"/>
      <c r="K17912">
        <v>0</v>
      </c>
      <c r="L17912" s="1" t="s">
        <v>22</v>
      </c>
      <c r="M17912" s="1" t="s">
        <v>23</v>
      </c>
      <c r="N17912" s="1" t="s">
        <v>23</v>
      </c>
      <c r="O17912">
        <v>1</v>
      </c>
      <c r="P17912" s="1" t="s">
        <v>2432</v>
      </c>
      <c r="Q17912" s="1" t="s">
        <v>2432</v>
      </c>
      <c r="R17912">
        <v>0</v>
      </c>
    </row>
    <row r="17913" spans="1:18" x14ac:dyDescent="0.3">
      <c r="A17913" s="1" t="s">
        <v>18635</v>
      </c>
      <c r="B17913" s="1" t="s">
        <v>17651</v>
      </c>
      <c r="C17913">
        <v>2025</v>
      </c>
      <c r="D17913" s="2">
        <v>36784</v>
      </c>
      <c r="E17913" s="1" t="s">
        <v>20</v>
      </c>
      <c r="F17913">
        <v>1</v>
      </c>
      <c r="G17913">
        <v>0</v>
      </c>
      <c r="H17913">
        <v>0</v>
      </c>
      <c r="I17913" s="1" t="s">
        <v>21</v>
      </c>
      <c r="J17913" s="1"/>
      <c r="K17913">
        <v>0</v>
      </c>
      <c r="L17913" s="1" t="s">
        <v>22</v>
      </c>
      <c r="M17913" s="1" t="s">
        <v>26</v>
      </c>
      <c r="N17913" s="1" t="s">
        <v>26</v>
      </c>
      <c r="O17913">
        <v>1</v>
      </c>
      <c r="P17913" s="1" t="s">
        <v>27</v>
      </c>
      <c r="Q17913" s="1" t="s">
        <v>27</v>
      </c>
      <c r="R17913">
        <v>0</v>
      </c>
    </row>
    <row r="17914" spans="1:18" x14ac:dyDescent="0.3">
      <c r="A17914" s="1" t="s">
        <v>18636</v>
      </c>
      <c r="B17914" s="1" t="s">
        <v>17651</v>
      </c>
      <c r="C17914">
        <v>2025</v>
      </c>
      <c r="D17914" s="2">
        <v>36784</v>
      </c>
      <c r="E17914" s="1" t="s">
        <v>20</v>
      </c>
      <c r="F17914">
        <v>1</v>
      </c>
      <c r="G17914">
        <v>0</v>
      </c>
      <c r="H17914">
        <v>0</v>
      </c>
      <c r="I17914" s="1" t="s">
        <v>21</v>
      </c>
      <c r="J17914" s="1"/>
      <c r="K17914">
        <v>0</v>
      </c>
      <c r="L17914" s="1" t="s">
        <v>22</v>
      </c>
      <c r="M17914" s="1" t="s">
        <v>26</v>
      </c>
      <c r="N17914" s="1" t="s">
        <v>26</v>
      </c>
      <c r="O17914">
        <v>1</v>
      </c>
      <c r="P17914" s="1" t="s">
        <v>27</v>
      </c>
      <c r="Q17914" s="1" t="s">
        <v>27</v>
      </c>
      <c r="R17914">
        <v>0</v>
      </c>
    </row>
    <row r="17915" spans="1:18" x14ac:dyDescent="0.3">
      <c r="A17915" s="1" t="s">
        <v>18637</v>
      </c>
      <c r="B17915" s="1" t="s">
        <v>17651</v>
      </c>
      <c r="C17915">
        <v>2025</v>
      </c>
      <c r="D17915" s="2">
        <v>36784</v>
      </c>
      <c r="E17915" s="1" t="s">
        <v>20</v>
      </c>
      <c r="F17915">
        <v>1</v>
      </c>
      <c r="G17915">
        <v>0</v>
      </c>
      <c r="H17915">
        <v>0</v>
      </c>
      <c r="I17915" s="1" t="s">
        <v>21</v>
      </c>
      <c r="J17915" s="1"/>
      <c r="K17915">
        <v>0</v>
      </c>
      <c r="L17915" s="1" t="s">
        <v>22</v>
      </c>
      <c r="M17915" s="1" t="s">
        <v>26</v>
      </c>
      <c r="N17915" s="1" t="s">
        <v>26</v>
      </c>
      <c r="O17915">
        <v>1</v>
      </c>
      <c r="P17915" s="1" t="s">
        <v>27</v>
      </c>
      <c r="Q17915" s="1" t="s">
        <v>27</v>
      </c>
      <c r="R17915">
        <v>0</v>
      </c>
    </row>
    <row r="17916" spans="1:18" x14ac:dyDescent="0.3">
      <c r="A17916" s="1" t="s">
        <v>18638</v>
      </c>
      <c r="B17916" s="1" t="s">
        <v>17651</v>
      </c>
      <c r="C17916">
        <v>2025</v>
      </c>
      <c r="D17916" s="2">
        <v>36784</v>
      </c>
      <c r="E17916" s="1" t="s">
        <v>20</v>
      </c>
      <c r="F17916">
        <v>1</v>
      </c>
      <c r="G17916">
        <v>0</v>
      </c>
      <c r="H17916">
        <v>0</v>
      </c>
      <c r="I17916" s="1" t="s">
        <v>21</v>
      </c>
      <c r="J17916" s="1"/>
      <c r="K17916">
        <v>0</v>
      </c>
      <c r="L17916" s="1" t="s">
        <v>22</v>
      </c>
      <c r="M17916" s="1" t="s">
        <v>26</v>
      </c>
      <c r="N17916" s="1" t="s">
        <v>26</v>
      </c>
      <c r="O17916">
        <v>1</v>
      </c>
      <c r="P17916" s="1" t="s">
        <v>31</v>
      </c>
      <c r="Q17916" s="1" t="s">
        <v>31</v>
      </c>
      <c r="R17916">
        <v>0</v>
      </c>
    </row>
    <row r="17917" spans="1:18" x14ac:dyDescent="0.3">
      <c r="A17917" s="1" t="s">
        <v>18639</v>
      </c>
      <c r="B17917" s="1" t="s">
        <v>17651</v>
      </c>
      <c r="C17917">
        <v>2025</v>
      </c>
      <c r="D17917" s="2">
        <v>36784</v>
      </c>
      <c r="E17917" s="1" t="s">
        <v>20</v>
      </c>
      <c r="F17917">
        <v>1</v>
      </c>
      <c r="G17917">
        <v>0</v>
      </c>
      <c r="H17917">
        <v>0</v>
      </c>
      <c r="I17917" s="1" t="s">
        <v>21</v>
      </c>
      <c r="J17917" s="1"/>
      <c r="K17917">
        <v>0</v>
      </c>
      <c r="L17917" s="1" t="s">
        <v>22</v>
      </c>
      <c r="M17917" s="1" t="s">
        <v>26</v>
      </c>
      <c r="N17917" s="1" t="s">
        <v>26</v>
      </c>
      <c r="O17917">
        <v>1</v>
      </c>
      <c r="P17917" s="1" t="s">
        <v>2432</v>
      </c>
      <c r="Q17917" s="1" t="s">
        <v>2432</v>
      </c>
      <c r="R17917">
        <v>0</v>
      </c>
    </row>
    <row r="17918" spans="1:18" x14ac:dyDescent="0.3">
      <c r="A17918" s="1" t="s">
        <v>18640</v>
      </c>
      <c r="B17918" s="1" t="s">
        <v>17651</v>
      </c>
      <c r="C17918">
        <v>2025</v>
      </c>
      <c r="D17918" s="2">
        <v>36784</v>
      </c>
      <c r="E17918" s="1" t="s">
        <v>20</v>
      </c>
      <c r="F17918">
        <v>1</v>
      </c>
      <c r="G17918">
        <v>0</v>
      </c>
      <c r="H17918">
        <v>0</v>
      </c>
      <c r="I17918" s="1" t="s">
        <v>21</v>
      </c>
      <c r="J17918" s="1"/>
      <c r="K17918">
        <v>0</v>
      </c>
      <c r="L17918" s="1" t="s">
        <v>22</v>
      </c>
      <c r="M17918" s="1" t="s">
        <v>23</v>
      </c>
      <c r="N17918" s="1" t="s">
        <v>23</v>
      </c>
      <c r="O17918">
        <v>3</v>
      </c>
      <c r="P17918" s="1" t="s">
        <v>18641</v>
      </c>
      <c r="Q17918" s="1"/>
      <c r="R17918">
        <v>0</v>
      </c>
    </row>
    <row r="17919" spans="1:18" x14ac:dyDescent="0.3">
      <c r="A17919" s="1" t="s">
        <v>18642</v>
      </c>
      <c r="B17919" s="1" t="s">
        <v>17651</v>
      </c>
      <c r="C17919">
        <v>2025</v>
      </c>
      <c r="D17919" s="2">
        <v>36784</v>
      </c>
      <c r="E17919" s="1" t="s">
        <v>20</v>
      </c>
      <c r="F17919">
        <v>1</v>
      </c>
      <c r="G17919">
        <v>0</v>
      </c>
      <c r="H17919">
        <v>0</v>
      </c>
      <c r="I17919" s="1" t="s">
        <v>21</v>
      </c>
      <c r="J17919" s="1"/>
      <c r="K17919">
        <v>0</v>
      </c>
      <c r="L17919" s="1" t="s">
        <v>22</v>
      </c>
      <c r="M17919" s="1" t="s">
        <v>23</v>
      </c>
      <c r="N17919" s="1" t="s">
        <v>23</v>
      </c>
      <c r="O17919">
        <v>1</v>
      </c>
      <c r="P17919" s="1" t="s">
        <v>74</v>
      </c>
      <c r="Q17919" s="1" t="s">
        <v>74</v>
      </c>
      <c r="R17919">
        <v>0</v>
      </c>
    </row>
    <row r="17920" spans="1:18" x14ac:dyDescent="0.3">
      <c r="A17920" s="1" t="s">
        <v>18643</v>
      </c>
      <c r="B17920" s="1" t="s">
        <v>17651</v>
      </c>
      <c r="C17920">
        <v>2025</v>
      </c>
      <c r="D17920" s="2">
        <v>36784</v>
      </c>
      <c r="E17920" s="1" t="s">
        <v>20</v>
      </c>
      <c r="F17920">
        <v>1</v>
      </c>
      <c r="G17920">
        <v>0</v>
      </c>
      <c r="H17920">
        <v>0</v>
      </c>
      <c r="I17920" s="1" t="s">
        <v>21</v>
      </c>
      <c r="J17920" s="1"/>
      <c r="K17920">
        <v>0</v>
      </c>
      <c r="L17920" s="1" t="s">
        <v>22</v>
      </c>
      <c r="M17920" s="1" t="s">
        <v>26</v>
      </c>
      <c r="N17920" s="1" t="s">
        <v>26</v>
      </c>
      <c r="O17920">
        <v>1</v>
      </c>
      <c r="P17920" s="1" t="s">
        <v>78</v>
      </c>
      <c r="Q17920" s="1" t="s">
        <v>78</v>
      </c>
      <c r="R17920">
        <v>0</v>
      </c>
    </row>
    <row r="17921" spans="1:18" x14ac:dyDescent="0.3">
      <c r="A17921" s="1" t="s">
        <v>18644</v>
      </c>
      <c r="B17921" s="1" t="s">
        <v>17651</v>
      </c>
      <c r="C17921">
        <v>2025</v>
      </c>
      <c r="D17921" s="2">
        <v>36784</v>
      </c>
      <c r="E17921" s="1" t="s">
        <v>20</v>
      </c>
      <c r="F17921">
        <v>1</v>
      </c>
      <c r="G17921">
        <v>0</v>
      </c>
      <c r="H17921">
        <v>0</v>
      </c>
      <c r="I17921" s="1" t="s">
        <v>21</v>
      </c>
      <c r="J17921" s="1"/>
      <c r="K17921">
        <v>0</v>
      </c>
      <c r="L17921" s="1" t="s">
        <v>22</v>
      </c>
      <c r="M17921" s="1" t="s">
        <v>26</v>
      </c>
      <c r="N17921" s="1" t="s">
        <v>26</v>
      </c>
      <c r="O17921">
        <v>1</v>
      </c>
      <c r="P17921" s="1" t="s">
        <v>27</v>
      </c>
      <c r="Q17921" s="1" t="s">
        <v>27</v>
      </c>
      <c r="R17921">
        <v>0</v>
      </c>
    </row>
    <row r="17922" spans="1:18" x14ac:dyDescent="0.3">
      <c r="A17922" s="1" t="s">
        <v>18645</v>
      </c>
      <c r="B17922" s="1" t="s">
        <v>17651</v>
      </c>
      <c r="C17922">
        <v>2025</v>
      </c>
      <c r="D17922" s="2">
        <v>36784</v>
      </c>
      <c r="E17922" s="1" t="s">
        <v>20</v>
      </c>
      <c r="F17922">
        <v>1</v>
      </c>
      <c r="G17922">
        <v>0</v>
      </c>
      <c r="H17922">
        <v>0</v>
      </c>
      <c r="I17922" s="1" t="s">
        <v>21</v>
      </c>
      <c r="J17922" s="1"/>
      <c r="K17922">
        <v>0</v>
      </c>
      <c r="L17922" s="1" t="s">
        <v>22</v>
      </c>
      <c r="M17922" s="1" t="s">
        <v>26</v>
      </c>
      <c r="N17922" s="1" t="s">
        <v>26</v>
      </c>
      <c r="O17922">
        <v>1</v>
      </c>
      <c r="P17922" s="1" t="s">
        <v>40</v>
      </c>
      <c r="Q17922" s="1" t="s">
        <v>40</v>
      </c>
      <c r="R17922">
        <v>0</v>
      </c>
    </row>
    <row r="17923" spans="1:18" x14ac:dyDescent="0.3">
      <c r="A17923" s="1" t="s">
        <v>18646</v>
      </c>
      <c r="B17923" s="1" t="s">
        <v>17651</v>
      </c>
      <c r="C17923">
        <v>2025</v>
      </c>
      <c r="D17923" s="2">
        <v>36784</v>
      </c>
      <c r="E17923" s="1" t="s">
        <v>20</v>
      </c>
      <c r="F17923">
        <v>1</v>
      </c>
      <c r="G17923">
        <v>0</v>
      </c>
      <c r="H17923">
        <v>0</v>
      </c>
      <c r="I17923" s="1" t="s">
        <v>21</v>
      </c>
      <c r="J17923" s="1"/>
      <c r="K17923">
        <v>0</v>
      </c>
      <c r="L17923" s="1" t="s">
        <v>22</v>
      </c>
      <c r="M17923" s="1" t="s">
        <v>26</v>
      </c>
      <c r="N17923" s="1" t="s">
        <v>26</v>
      </c>
      <c r="O17923">
        <v>3</v>
      </c>
      <c r="P17923" s="1" t="s">
        <v>18647</v>
      </c>
      <c r="Q17923" s="1"/>
      <c r="R17923">
        <v>0</v>
      </c>
    </row>
    <row r="17924" spans="1:18" x14ac:dyDescent="0.3">
      <c r="A17924" s="1" t="s">
        <v>18648</v>
      </c>
      <c r="B17924" s="1" t="s">
        <v>17651</v>
      </c>
      <c r="C17924">
        <v>2025</v>
      </c>
      <c r="D17924" s="2">
        <v>36784</v>
      </c>
      <c r="E17924" s="1" t="s">
        <v>20</v>
      </c>
      <c r="F17924">
        <v>1</v>
      </c>
      <c r="G17924">
        <v>0</v>
      </c>
      <c r="H17924">
        <v>0</v>
      </c>
      <c r="I17924" s="1" t="s">
        <v>21</v>
      </c>
      <c r="J17924" s="1"/>
      <c r="K17924">
        <v>0</v>
      </c>
      <c r="L17924" s="1" t="s">
        <v>22</v>
      </c>
      <c r="M17924" s="1" t="s">
        <v>23</v>
      </c>
      <c r="N17924" s="1" t="s">
        <v>23</v>
      </c>
      <c r="O17924">
        <v>1</v>
      </c>
      <c r="P17924" s="1" t="s">
        <v>27</v>
      </c>
      <c r="Q17924" s="1" t="s">
        <v>27</v>
      </c>
      <c r="R17924">
        <v>0</v>
      </c>
    </row>
    <row r="17925" spans="1:18" x14ac:dyDescent="0.3">
      <c r="A17925" s="1" t="s">
        <v>18649</v>
      </c>
      <c r="B17925" s="1" t="s">
        <v>17651</v>
      </c>
      <c r="C17925">
        <v>2025</v>
      </c>
      <c r="D17925" s="2">
        <v>36784</v>
      </c>
      <c r="E17925" s="1" t="s">
        <v>20</v>
      </c>
      <c r="F17925">
        <v>1</v>
      </c>
      <c r="G17925">
        <v>0</v>
      </c>
      <c r="H17925">
        <v>0</v>
      </c>
      <c r="I17925" s="1" t="s">
        <v>21</v>
      </c>
      <c r="J17925" s="1"/>
      <c r="K17925">
        <v>0</v>
      </c>
      <c r="L17925" s="1" t="s">
        <v>22</v>
      </c>
      <c r="M17925" s="1" t="s">
        <v>26</v>
      </c>
      <c r="N17925" s="1" t="s">
        <v>26</v>
      </c>
      <c r="O17925">
        <v>2</v>
      </c>
      <c r="P17925" s="1" t="s">
        <v>48</v>
      </c>
      <c r="Q17925" s="1"/>
      <c r="R17925">
        <v>0</v>
      </c>
    </row>
    <row r="17926" spans="1:18" x14ac:dyDescent="0.3">
      <c r="A17926" s="1" t="s">
        <v>18650</v>
      </c>
      <c r="B17926" s="1" t="s">
        <v>17651</v>
      </c>
      <c r="C17926">
        <v>2025</v>
      </c>
      <c r="D17926" s="2">
        <v>36784</v>
      </c>
      <c r="E17926" s="1" t="s">
        <v>20</v>
      </c>
      <c r="F17926">
        <v>1</v>
      </c>
      <c r="G17926">
        <v>0</v>
      </c>
      <c r="H17926">
        <v>0</v>
      </c>
      <c r="I17926" s="1" t="s">
        <v>21</v>
      </c>
      <c r="J17926" s="1"/>
      <c r="K17926">
        <v>0</v>
      </c>
      <c r="L17926" s="1" t="s">
        <v>22</v>
      </c>
      <c r="M17926" s="1" t="s">
        <v>23</v>
      </c>
      <c r="N17926" s="1" t="s">
        <v>23</v>
      </c>
      <c r="O17926">
        <v>1</v>
      </c>
      <c r="P17926" s="1" t="s">
        <v>2432</v>
      </c>
      <c r="Q17926" s="1" t="s">
        <v>2432</v>
      </c>
      <c r="R17926">
        <v>0</v>
      </c>
    </row>
    <row r="17927" spans="1:18" x14ac:dyDescent="0.3">
      <c r="A17927" s="1" t="s">
        <v>18651</v>
      </c>
      <c r="B17927" s="1" t="s">
        <v>17651</v>
      </c>
      <c r="C17927">
        <v>2025</v>
      </c>
      <c r="D17927" s="2">
        <v>36784</v>
      </c>
      <c r="E17927" s="1" t="s">
        <v>20</v>
      </c>
      <c r="F17927">
        <v>1</v>
      </c>
      <c r="G17927">
        <v>0</v>
      </c>
      <c r="H17927">
        <v>0</v>
      </c>
      <c r="I17927" s="1" t="s">
        <v>21</v>
      </c>
      <c r="J17927" s="1"/>
      <c r="K17927">
        <v>0</v>
      </c>
      <c r="L17927" s="1" t="s">
        <v>22</v>
      </c>
      <c r="M17927" s="1" t="s">
        <v>26</v>
      </c>
      <c r="N17927" s="1" t="s">
        <v>26</v>
      </c>
      <c r="O17927">
        <v>1</v>
      </c>
      <c r="P17927" s="1" t="s">
        <v>134</v>
      </c>
      <c r="Q17927" s="1" t="s">
        <v>134</v>
      </c>
      <c r="R17927">
        <v>0</v>
      </c>
    </row>
    <row r="17928" spans="1:18" x14ac:dyDescent="0.3">
      <c r="A17928" s="1" t="s">
        <v>18652</v>
      </c>
      <c r="B17928" s="1" t="s">
        <v>17651</v>
      </c>
      <c r="C17928">
        <v>2025</v>
      </c>
      <c r="D17928" s="2">
        <v>36784</v>
      </c>
      <c r="E17928" s="1" t="s">
        <v>20</v>
      </c>
      <c r="F17928">
        <v>1</v>
      </c>
      <c r="G17928">
        <v>0</v>
      </c>
      <c r="H17928">
        <v>0</v>
      </c>
      <c r="I17928" s="1" t="s">
        <v>21</v>
      </c>
      <c r="J17928" s="1"/>
      <c r="K17928">
        <v>0</v>
      </c>
      <c r="L17928" s="1" t="s">
        <v>22</v>
      </c>
      <c r="M17928" s="1" t="s">
        <v>33</v>
      </c>
      <c r="N17928" s="1" t="s">
        <v>33</v>
      </c>
      <c r="O17928">
        <v>1</v>
      </c>
      <c r="P17928" s="1" t="s">
        <v>134</v>
      </c>
      <c r="Q17928" s="1" t="s">
        <v>134</v>
      </c>
      <c r="R17928">
        <v>0</v>
      </c>
    </row>
    <row r="17929" spans="1:18" x14ac:dyDescent="0.3">
      <c r="A17929" s="1" t="s">
        <v>18653</v>
      </c>
      <c r="B17929" s="1" t="s">
        <v>17651</v>
      </c>
      <c r="C17929">
        <v>2025</v>
      </c>
      <c r="D17929" s="2">
        <v>36784</v>
      </c>
      <c r="E17929" s="1" t="s">
        <v>20</v>
      </c>
      <c r="F17929">
        <v>1</v>
      </c>
      <c r="G17929">
        <v>0</v>
      </c>
      <c r="H17929">
        <v>0</v>
      </c>
      <c r="I17929" s="1" t="s">
        <v>21</v>
      </c>
      <c r="J17929" s="1"/>
      <c r="K17929">
        <v>0</v>
      </c>
      <c r="L17929" s="1" t="s">
        <v>22</v>
      </c>
      <c r="M17929" s="1" t="s">
        <v>26</v>
      </c>
      <c r="N17929" s="1" t="s">
        <v>26</v>
      </c>
      <c r="O17929">
        <v>1</v>
      </c>
      <c r="P17929" s="1" t="s">
        <v>27</v>
      </c>
      <c r="Q17929" s="1" t="s">
        <v>27</v>
      </c>
      <c r="R17929">
        <v>0</v>
      </c>
    </row>
    <row r="17930" spans="1:18" x14ac:dyDescent="0.3">
      <c r="A17930" s="1" t="s">
        <v>18654</v>
      </c>
      <c r="B17930" s="1" t="s">
        <v>17651</v>
      </c>
      <c r="C17930">
        <v>2025</v>
      </c>
      <c r="D17930" s="2">
        <v>36784</v>
      </c>
      <c r="E17930" s="1" t="s">
        <v>20</v>
      </c>
      <c r="F17930">
        <v>1</v>
      </c>
      <c r="G17930">
        <v>0</v>
      </c>
      <c r="H17930">
        <v>0</v>
      </c>
      <c r="I17930" s="1" t="s">
        <v>21</v>
      </c>
      <c r="J17930" s="1"/>
      <c r="K17930">
        <v>0</v>
      </c>
      <c r="L17930" s="1" t="s">
        <v>22</v>
      </c>
      <c r="M17930" s="1" t="s">
        <v>26</v>
      </c>
      <c r="N17930" s="1" t="s">
        <v>26</v>
      </c>
      <c r="O17930">
        <v>1</v>
      </c>
      <c r="P17930" s="1" t="s">
        <v>27</v>
      </c>
      <c r="Q17930" s="1" t="s">
        <v>27</v>
      </c>
      <c r="R17930">
        <v>0</v>
      </c>
    </row>
    <row r="17931" spans="1:18" x14ac:dyDescent="0.3">
      <c r="A17931" s="1" t="s">
        <v>18655</v>
      </c>
      <c r="B17931" s="1" t="s">
        <v>17651</v>
      </c>
      <c r="C17931">
        <v>2025</v>
      </c>
      <c r="D17931" s="2">
        <v>36784</v>
      </c>
      <c r="E17931" s="1" t="s">
        <v>20</v>
      </c>
      <c r="F17931">
        <v>1</v>
      </c>
      <c r="G17931">
        <v>0</v>
      </c>
      <c r="H17931">
        <v>0</v>
      </c>
      <c r="I17931" s="1" t="s">
        <v>21</v>
      </c>
      <c r="J17931" s="1"/>
      <c r="K17931">
        <v>0</v>
      </c>
      <c r="L17931" s="1" t="s">
        <v>22</v>
      </c>
      <c r="M17931" s="1" t="s">
        <v>26</v>
      </c>
      <c r="N17931" s="1" t="s">
        <v>26</v>
      </c>
      <c r="O17931">
        <v>1</v>
      </c>
      <c r="P17931" s="1" t="s">
        <v>78</v>
      </c>
      <c r="Q17931" s="1" t="s">
        <v>78</v>
      </c>
      <c r="R17931">
        <v>0</v>
      </c>
    </row>
    <row r="17932" spans="1:18" x14ac:dyDescent="0.3">
      <c r="A17932" s="1" t="s">
        <v>18656</v>
      </c>
      <c r="B17932" s="1" t="s">
        <v>17651</v>
      </c>
      <c r="C17932">
        <v>2025</v>
      </c>
      <c r="D17932" s="2">
        <v>36784</v>
      </c>
      <c r="E17932" s="1" t="s">
        <v>20</v>
      </c>
      <c r="F17932">
        <v>1</v>
      </c>
      <c r="G17932">
        <v>0</v>
      </c>
      <c r="H17932">
        <v>0</v>
      </c>
      <c r="I17932" s="1" t="s">
        <v>21</v>
      </c>
      <c r="J17932" s="1"/>
      <c r="K17932">
        <v>0</v>
      </c>
      <c r="L17932" s="1" t="s">
        <v>22</v>
      </c>
      <c r="M17932" s="1" t="s">
        <v>26</v>
      </c>
      <c r="N17932" s="1" t="s">
        <v>26</v>
      </c>
      <c r="O17932">
        <v>1</v>
      </c>
      <c r="P17932" s="1" t="s">
        <v>2432</v>
      </c>
      <c r="Q17932" s="1" t="s">
        <v>2432</v>
      </c>
      <c r="R17932">
        <v>0</v>
      </c>
    </row>
    <row r="17933" spans="1:18" x14ac:dyDescent="0.3">
      <c r="A17933" s="1" t="s">
        <v>18657</v>
      </c>
      <c r="B17933" s="1" t="s">
        <v>17651</v>
      </c>
      <c r="C17933">
        <v>2025</v>
      </c>
      <c r="D17933" s="2">
        <v>36784</v>
      </c>
      <c r="E17933" s="1" t="s">
        <v>37</v>
      </c>
      <c r="F17933">
        <v>1</v>
      </c>
      <c r="G17933">
        <v>1</v>
      </c>
      <c r="H17933">
        <v>1</v>
      </c>
      <c r="I17933" s="1" t="s">
        <v>38</v>
      </c>
      <c r="J17933" s="1" t="s">
        <v>71</v>
      </c>
      <c r="K17933">
        <v>0</v>
      </c>
      <c r="L17933" s="1" t="s">
        <v>22</v>
      </c>
      <c r="M17933" s="1" t="s">
        <v>47</v>
      </c>
      <c r="N17933" s="1" t="s">
        <v>47</v>
      </c>
      <c r="O17933">
        <v>1</v>
      </c>
      <c r="P17933" s="1" t="s">
        <v>74</v>
      </c>
      <c r="Q17933" s="1" t="s">
        <v>74</v>
      </c>
      <c r="R17933">
        <v>1</v>
      </c>
    </row>
    <row r="17934" spans="1:18" x14ac:dyDescent="0.3">
      <c r="A17934" s="1" t="s">
        <v>18658</v>
      </c>
      <c r="B17934" s="1" t="s">
        <v>17651</v>
      </c>
      <c r="C17934">
        <v>2025</v>
      </c>
      <c r="D17934" s="2">
        <v>36784</v>
      </c>
      <c r="E17934" s="1" t="s">
        <v>20</v>
      </c>
      <c r="F17934">
        <v>1</v>
      </c>
      <c r="G17934">
        <v>0</v>
      </c>
      <c r="H17934">
        <v>0</v>
      </c>
      <c r="I17934" s="1" t="s">
        <v>21</v>
      </c>
      <c r="J17934" s="1"/>
      <c r="K17934">
        <v>0</v>
      </c>
      <c r="L17934" s="1" t="s">
        <v>22</v>
      </c>
      <c r="M17934" s="1" t="s">
        <v>47</v>
      </c>
      <c r="N17934" s="1" t="s">
        <v>47</v>
      </c>
      <c r="O17934">
        <v>1</v>
      </c>
      <c r="P17934" s="1" t="s">
        <v>74</v>
      </c>
      <c r="Q17934" s="1" t="s">
        <v>74</v>
      </c>
      <c r="R17934">
        <v>0</v>
      </c>
    </row>
    <row r="17935" spans="1:18" x14ac:dyDescent="0.3">
      <c r="A17935" s="1" t="s">
        <v>18659</v>
      </c>
      <c r="B17935" s="1" t="s">
        <v>17651</v>
      </c>
      <c r="C17935">
        <v>2025</v>
      </c>
      <c r="D17935" s="2">
        <v>36784</v>
      </c>
      <c r="E17935" s="1" t="s">
        <v>20</v>
      </c>
      <c r="F17935">
        <v>1</v>
      </c>
      <c r="G17935">
        <v>0</v>
      </c>
      <c r="H17935">
        <v>0</v>
      </c>
      <c r="I17935" s="1" t="s">
        <v>21</v>
      </c>
      <c r="J17935" s="1"/>
      <c r="K17935">
        <v>0</v>
      </c>
      <c r="L17935" s="1" t="s">
        <v>22</v>
      </c>
      <c r="M17935" s="1" t="s">
        <v>26</v>
      </c>
      <c r="N17935" s="1" t="s">
        <v>26</v>
      </c>
      <c r="O17935">
        <v>1</v>
      </c>
      <c r="P17935" s="1" t="s">
        <v>53</v>
      </c>
      <c r="Q17935" s="1" t="s">
        <v>53</v>
      </c>
      <c r="R17935">
        <v>0</v>
      </c>
    </row>
    <row r="17936" spans="1:18" x14ac:dyDescent="0.3">
      <c r="A17936" s="1" t="s">
        <v>18660</v>
      </c>
      <c r="B17936" s="1" t="s">
        <v>17651</v>
      </c>
      <c r="C17936">
        <v>2025</v>
      </c>
      <c r="D17936" s="2">
        <v>36784</v>
      </c>
      <c r="E17936" s="1" t="s">
        <v>20</v>
      </c>
      <c r="F17936">
        <v>1</v>
      </c>
      <c r="G17936">
        <v>0</v>
      </c>
      <c r="H17936">
        <v>0</v>
      </c>
      <c r="I17936" s="1" t="s">
        <v>21</v>
      </c>
      <c r="J17936" s="1"/>
      <c r="K17936">
        <v>0</v>
      </c>
      <c r="L17936" s="1" t="s">
        <v>22</v>
      </c>
      <c r="M17936" s="1" t="s">
        <v>26</v>
      </c>
      <c r="N17936" s="1" t="s">
        <v>26</v>
      </c>
      <c r="O17936">
        <v>1</v>
      </c>
      <c r="P17936" s="1" t="s">
        <v>78</v>
      </c>
      <c r="Q17936" s="1" t="s">
        <v>78</v>
      </c>
      <c r="R17936">
        <v>0</v>
      </c>
    </row>
    <row r="17937" spans="1:18" x14ac:dyDescent="0.3">
      <c r="A17937" s="1" t="s">
        <v>18661</v>
      </c>
      <c r="B17937" s="1" t="s">
        <v>17651</v>
      </c>
      <c r="C17937">
        <v>2025</v>
      </c>
      <c r="D17937" s="2">
        <v>36784</v>
      </c>
      <c r="E17937" s="1" t="s">
        <v>20</v>
      </c>
      <c r="F17937">
        <v>1</v>
      </c>
      <c r="G17937">
        <v>0</v>
      </c>
      <c r="H17937">
        <v>0</v>
      </c>
      <c r="I17937" s="1" t="s">
        <v>21</v>
      </c>
      <c r="J17937" s="1"/>
      <c r="K17937">
        <v>0</v>
      </c>
      <c r="L17937" s="1" t="s">
        <v>22</v>
      </c>
      <c r="M17937" s="1" t="s">
        <v>33</v>
      </c>
      <c r="N17937" s="1" t="s">
        <v>33</v>
      </c>
      <c r="O17937">
        <v>1</v>
      </c>
      <c r="P17937" s="1" t="s">
        <v>27</v>
      </c>
      <c r="Q17937" s="1" t="s">
        <v>27</v>
      </c>
      <c r="R17937">
        <v>0</v>
      </c>
    </row>
    <row r="17938" spans="1:18" x14ac:dyDescent="0.3">
      <c r="A17938" s="1" t="s">
        <v>18662</v>
      </c>
      <c r="B17938" s="1" t="s">
        <v>17651</v>
      </c>
      <c r="C17938">
        <v>2025</v>
      </c>
      <c r="D17938" s="2">
        <v>36784</v>
      </c>
      <c r="E17938" s="1" t="s">
        <v>20</v>
      </c>
      <c r="F17938">
        <v>1</v>
      </c>
      <c r="G17938">
        <v>0</v>
      </c>
      <c r="H17938">
        <v>0</v>
      </c>
      <c r="I17938" s="1" t="s">
        <v>21</v>
      </c>
      <c r="J17938" s="1"/>
      <c r="K17938">
        <v>0</v>
      </c>
      <c r="L17938" s="1" t="s">
        <v>22</v>
      </c>
      <c r="M17938" s="1" t="s">
        <v>23</v>
      </c>
      <c r="N17938" s="1" t="s">
        <v>23</v>
      </c>
      <c r="O17938">
        <v>1</v>
      </c>
      <c r="P17938" s="1" t="s">
        <v>211</v>
      </c>
      <c r="Q17938" s="1" t="s">
        <v>211</v>
      </c>
      <c r="R17938">
        <v>0</v>
      </c>
    </row>
    <row r="17939" spans="1:18" x14ac:dyDescent="0.3">
      <c r="A17939" s="1" t="s">
        <v>18663</v>
      </c>
      <c r="B17939" s="1" t="s">
        <v>17651</v>
      </c>
      <c r="C17939">
        <v>2025</v>
      </c>
      <c r="D17939" s="2">
        <v>36784</v>
      </c>
      <c r="E17939" s="1" t="s">
        <v>20</v>
      </c>
      <c r="F17939">
        <v>1</v>
      </c>
      <c r="G17939">
        <v>0</v>
      </c>
      <c r="H17939">
        <v>0</v>
      </c>
      <c r="I17939" s="1" t="s">
        <v>21</v>
      </c>
      <c r="J17939" s="1"/>
      <c r="K17939">
        <v>0</v>
      </c>
      <c r="L17939" s="1" t="s">
        <v>22</v>
      </c>
      <c r="M17939" s="1" t="s">
        <v>23</v>
      </c>
      <c r="N17939" s="1" t="s">
        <v>23</v>
      </c>
      <c r="O17939">
        <v>1</v>
      </c>
      <c r="P17939" s="1" t="s">
        <v>40</v>
      </c>
      <c r="Q17939" s="1" t="s">
        <v>40</v>
      </c>
      <c r="R17939">
        <v>0</v>
      </c>
    </row>
    <row r="17940" spans="1:18" x14ac:dyDescent="0.3">
      <c r="A17940" s="1" t="s">
        <v>18664</v>
      </c>
      <c r="B17940" s="1" t="s">
        <v>17651</v>
      </c>
      <c r="C17940">
        <v>2025</v>
      </c>
      <c r="D17940" s="2">
        <v>36784</v>
      </c>
      <c r="E17940" s="1" t="s">
        <v>20</v>
      </c>
      <c r="F17940">
        <v>1</v>
      </c>
      <c r="G17940">
        <v>0</v>
      </c>
      <c r="H17940">
        <v>0</v>
      </c>
      <c r="I17940" s="1" t="s">
        <v>21</v>
      </c>
      <c r="J17940" s="1"/>
      <c r="K17940">
        <v>0</v>
      </c>
      <c r="L17940" s="1" t="s">
        <v>22</v>
      </c>
      <c r="M17940" s="1" t="s">
        <v>26</v>
      </c>
      <c r="N17940" s="1" t="s">
        <v>26</v>
      </c>
      <c r="O17940">
        <v>1</v>
      </c>
      <c r="P17940" s="1" t="s">
        <v>983</v>
      </c>
      <c r="Q17940" s="1" t="s">
        <v>983</v>
      </c>
      <c r="R17940">
        <v>0</v>
      </c>
    </row>
    <row r="17941" spans="1:18" x14ac:dyDescent="0.3">
      <c r="A17941" s="1" t="s">
        <v>18665</v>
      </c>
      <c r="B17941" s="1" t="s">
        <v>17651</v>
      </c>
      <c r="C17941">
        <v>2025</v>
      </c>
      <c r="D17941" s="2">
        <v>36784</v>
      </c>
      <c r="E17941" s="1" t="s">
        <v>37</v>
      </c>
      <c r="F17941">
        <v>1</v>
      </c>
      <c r="G17941">
        <v>1</v>
      </c>
      <c r="H17941">
        <v>1</v>
      </c>
      <c r="I17941" s="1" t="s">
        <v>38</v>
      </c>
      <c r="J17941" s="1" t="s">
        <v>42</v>
      </c>
      <c r="K17941">
        <v>0</v>
      </c>
      <c r="L17941" s="1" t="s">
        <v>22</v>
      </c>
      <c r="M17941" s="1" t="s">
        <v>26</v>
      </c>
      <c r="N17941" s="1" t="s">
        <v>26</v>
      </c>
      <c r="O17941">
        <v>1</v>
      </c>
      <c r="P17941" s="1" t="s">
        <v>534</v>
      </c>
      <c r="Q17941" s="1" t="s">
        <v>534</v>
      </c>
      <c r="R17941">
        <v>0</v>
      </c>
    </row>
    <row r="17942" spans="1:18" x14ac:dyDescent="0.3">
      <c r="A17942" s="1" t="s">
        <v>18666</v>
      </c>
      <c r="B17942" s="1" t="s">
        <v>17651</v>
      </c>
      <c r="C17942">
        <v>2025</v>
      </c>
      <c r="D17942" s="2">
        <v>36784</v>
      </c>
      <c r="E17942" s="1" t="s">
        <v>20</v>
      </c>
      <c r="F17942">
        <v>1</v>
      </c>
      <c r="G17942">
        <v>0</v>
      </c>
      <c r="H17942">
        <v>0</v>
      </c>
      <c r="I17942" s="1" t="s">
        <v>21</v>
      </c>
      <c r="J17942" s="1"/>
      <c r="K17942">
        <v>0</v>
      </c>
      <c r="L17942" s="1" t="s">
        <v>22</v>
      </c>
      <c r="M17942" s="1" t="s">
        <v>26</v>
      </c>
      <c r="N17942" s="1" t="s">
        <v>26</v>
      </c>
      <c r="O17942">
        <v>1</v>
      </c>
      <c r="P17942" s="1" t="s">
        <v>558</v>
      </c>
      <c r="Q17942" s="1" t="s">
        <v>558</v>
      </c>
      <c r="R17942">
        <v>0</v>
      </c>
    </row>
    <row r="17943" spans="1:18" x14ac:dyDescent="0.3">
      <c r="A17943" s="1" t="s">
        <v>18667</v>
      </c>
      <c r="B17943" s="1" t="s">
        <v>17651</v>
      </c>
      <c r="C17943">
        <v>2025</v>
      </c>
      <c r="D17943" s="2">
        <v>36784</v>
      </c>
      <c r="E17943" s="1" t="s">
        <v>20</v>
      </c>
      <c r="F17943">
        <v>1</v>
      </c>
      <c r="G17943">
        <v>0</v>
      </c>
      <c r="H17943">
        <v>0</v>
      </c>
      <c r="I17943" s="1" t="s">
        <v>21</v>
      </c>
      <c r="J17943" s="1"/>
      <c r="K17943">
        <v>0</v>
      </c>
      <c r="L17943" s="1" t="s">
        <v>22</v>
      </c>
      <c r="M17943" s="1" t="s">
        <v>26</v>
      </c>
      <c r="N17943" s="1" t="s">
        <v>26</v>
      </c>
      <c r="O17943">
        <v>1</v>
      </c>
      <c r="P17943" s="1" t="s">
        <v>27</v>
      </c>
      <c r="Q17943" s="1" t="s">
        <v>27</v>
      </c>
      <c r="R17943">
        <v>0</v>
      </c>
    </row>
    <row r="17944" spans="1:18" x14ac:dyDescent="0.3">
      <c r="A17944" s="1" t="s">
        <v>18668</v>
      </c>
      <c r="B17944" s="1" t="s">
        <v>17651</v>
      </c>
      <c r="C17944">
        <v>2025</v>
      </c>
      <c r="D17944" s="2">
        <v>36784</v>
      </c>
      <c r="E17944" s="1" t="s">
        <v>20</v>
      </c>
      <c r="F17944">
        <v>1</v>
      </c>
      <c r="G17944">
        <v>0</v>
      </c>
      <c r="H17944">
        <v>0</v>
      </c>
      <c r="I17944" s="1" t="s">
        <v>21</v>
      </c>
      <c r="J17944" s="1"/>
      <c r="K17944">
        <v>0</v>
      </c>
      <c r="L17944" s="1" t="s">
        <v>22</v>
      </c>
      <c r="M17944" s="1" t="s">
        <v>26</v>
      </c>
      <c r="N17944" s="1" t="s">
        <v>26</v>
      </c>
      <c r="O17944">
        <v>1</v>
      </c>
      <c r="P17944" s="1" t="s">
        <v>27</v>
      </c>
      <c r="Q17944" s="1" t="s">
        <v>27</v>
      </c>
      <c r="R17944">
        <v>0</v>
      </c>
    </row>
    <row r="17945" spans="1:18" x14ac:dyDescent="0.3">
      <c r="A17945" s="1" t="s">
        <v>18669</v>
      </c>
      <c r="B17945" s="1" t="s">
        <v>17651</v>
      </c>
      <c r="C17945">
        <v>2025</v>
      </c>
      <c r="D17945" s="2">
        <v>36784</v>
      </c>
      <c r="E17945" s="1" t="s">
        <v>20</v>
      </c>
      <c r="F17945">
        <v>1</v>
      </c>
      <c r="G17945">
        <v>0</v>
      </c>
      <c r="H17945">
        <v>0</v>
      </c>
      <c r="I17945" s="1" t="s">
        <v>21</v>
      </c>
      <c r="J17945" s="1"/>
      <c r="K17945">
        <v>0</v>
      </c>
      <c r="L17945" s="1" t="s">
        <v>22</v>
      </c>
      <c r="M17945" s="1" t="s">
        <v>35</v>
      </c>
      <c r="N17945" s="1" t="s">
        <v>35</v>
      </c>
      <c r="O17945">
        <v>1</v>
      </c>
      <c r="P17945" s="1" t="s">
        <v>2432</v>
      </c>
      <c r="Q17945" s="1" t="s">
        <v>2432</v>
      </c>
      <c r="R17945">
        <v>0</v>
      </c>
    </row>
    <row r="17946" spans="1:18" x14ac:dyDescent="0.3">
      <c r="A17946" s="1" t="s">
        <v>18670</v>
      </c>
      <c r="B17946" s="1" t="s">
        <v>17651</v>
      </c>
      <c r="C17946">
        <v>2025</v>
      </c>
      <c r="D17946" s="2">
        <v>36784</v>
      </c>
      <c r="E17946" s="1" t="s">
        <v>20</v>
      </c>
      <c r="F17946">
        <v>1</v>
      </c>
      <c r="G17946">
        <v>0</v>
      </c>
      <c r="H17946">
        <v>0</v>
      </c>
      <c r="I17946" s="1" t="s">
        <v>21</v>
      </c>
      <c r="J17946" s="1"/>
      <c r="K17946">
        <v>0</v>
      </c>
      <c r="L17946" s="1" t="s">
        <v>22</v>
      </c>
      <c r="M17946" s="1" t="s">
        <v>26</v>
      </c>
      <c r="N17946" s="1" t="s">
        <v>26</v>
      </c>
      <c r="O17946">
        <v>1</v>
      </c>
      <c r="P17946" s="1" t="s">
        <v>27</v>
      </c>
      <c r="Q17946" s="1" t="s">
        <v>27</v>
      </c>
      <c r="R17946">
        <v>0</v>
      </c>
    </row>
    <row r="17947" spans="1:18" x14ac:dyDescent="0.3">
      <c r="A17947" s="1" t="s">
        <v>18671</v>
      </c>
      <c r="B17947" s="1" t="s">
        <v>17651</v>
      </c>
      <c r="C17947">
        <v>2025</v>
      </c>
      <c r="D17947" s="2">
        <v>36784</v>
      </c>
      <c r="E17947" s="1" t="s">
        <v>37</v>
      </c>
      <c r="F17947">
        <v>1</v>
      </c>
      <c r="G17947">
        <v>1</v>
      </c>
      <c r="H17947">
        <v>1</v>
      </c>
      <c r="I17947" s="1" t="s">
        <v>38</v>
      </c>
      <c r="J17947" s="1" t="s">
        <v>42</v>
      </c>
      <c r="K17947">
        <v>0</v>
      </c>
      <c r="L17947" s="1" t="s">
        <v>22</v>
      </c>
      <c r="M17947" s="1" t="s">
        <v>26</v>
      </c>
      <c r="N17947" s="1" t="s">
        <v>26</v>
      </c>
      <c r="O17947">
        <v>1</v>
      </c>
      <c r="P17947" s="1" t="s">
        <v>260</v>
      </c>
      <c r="Q17947" s="1"/>
      <c r="R17947">
        <v>0</v>
      </c>
    </row>
    <row r="17948" spans="1:18" x14ac:dyDescent="0.3">
      <c r="A17948" s="1" t="s">
        <v>18672</v>
      </c>
      <c r="B17948" s="1" t="s">
        <v>17651</v>
      </c>
      <c r="C17948">
        <v>2025</v>
      </c>
      <c r="D17948" s="2">
        <v>36784</v>
      </c>
      <c r="E17948" s="1" t="s">
        <v>20</v>
      </c>
      <c r="F17948">
        <v>1</v>
      </c>
      <c r="G17948">
        <v>0</v>
      </c>
      <c r="H17948">
        <v>0</v>
      </c>
      <c r="I17948" s="1" t="s">
        <v>21</v>
      </c>
      <c r="J17948" s="1"/>
      <c r="K17948">
        <v>0</v>
      </c>
      <c r="L17948" s="1" t="s">
        <v>22</v>
      </c>
      <c r="M17948" s="1" t="s">
        <v>26</v>
      </c>
      <c r="N17948" s="1" t="s">
        <v>26</v>
      </c>
      <c r="O17948">
        <v>1</v>
      </c>
      <c r="P17948" s="1" t="s">
        <v>134</v>
      </c>
      <c r="Q17948" s="1" t="s">
        <v>134</v>
      </c>
      <c r="R17948">
        <v>0</v>
      </c>
    </row>
    <row r="17949" spans="1:18" x14ac:dyDescent="0.3">
      <c r="A17949" s="1" t="s">
        <v>18673</v>
      </c>
      <c r="B17949" s="1" t="s">
        <v>17651</v>
      </c>
      <c r="C17949">
        <v>2025</v>
      </c>
      <c r="D17949" s="2">
        <v>36784</v>
      </c>
      <c r="E17949" s="1" t="s">
        <v>20</v>
      </c>
      <c r="F17949">
        <v>1</v>
      </c>
      <c r="G17949">
        <v>0</v>
      </c>
      <c r="H17949">
        <v>0</v>
      </c>
      <c r="I17949" s="1" t="s">
        <v>21</v>
      </c>
      <c r="J17949" s="1"/>
      <c r="K17949">
        <v>0</v>
      </c>
      <c r="L17949" s="1" t="s">
        <v>22</v>
      </c>
      <c r="M17949" s="1" t="s">
        <v>26</v>
      </c>
      <c r="N17949" s="1" t="s">
        <v>26</v>
      </c>
      <c r="O17949">
        <v>1</v>
      </c>
      <c r="P17949" s="1" t="s">
        <v>27</v>
      </c>
      <c r="Q17949" s="1" t="s">
        <v>27</v>
      </c>
      <c r="R17949">
        <v>0</v>
      </c>
    </row>
    <row r="17950" spans="1:18" x14ac:dyDescent="0.3">
      <c r="A17950" s="1" t="s">
        <v>18674</v>
      </c>
      <c r="B17950" s="1" t="s">
        <v>17651</v>
      </c>
      <c r="C17950">
        <v>2025</v>
      </c>
      <c r="D17950" s="2">
        <v>36784</v>
      </c>
      <c r="E17950" s="1" t="s">
        <v>20</v>
      </c>
      <c r="F17950">
        <v>1</v>
      </c>
      <c r="G17950">
        <v>0</v>
      </c>
      <c r="H17950">
        <v>0</v>
      </c>
      <c r="I17950" s="1" t="s">
        <v>21</v>
      </c>
      <c r="J17950" s="1"/>
      <c r="K17950">
        <v>0</v>
      </c>
      <c r="L17950" s="1" t="s">
        <v>22</v>
      </c>
      <c r="M17950" s="1" t="s">
        <v>23</v>
      </c>
      <c r="N17950" s="1" t="s">
        <v>23</v>
      </c>
      <c r="O17950">
        <v>1</v>
      </c>
      <c r="P17950" s="1" t="s">
        <v>27</v>
      </c>
      <c r="Q17950" s="1" t="s">
        <v>27</v>
      </c>
      <c r="R17950">
        <v>0</v>
      </c>
    </row>
    <row r="17951" spans="1:18" x14ac:dyDescent="0.3">
      <c r="A17951" s="1" t="s">
        <v>18675</v>
      </c>
      <c r="B17951" s="1" t="s">
        <v>17651</v>
      </c>
      <c r="C17951">
        <v>2025</v>
      </c>
      <c r="D17951" s="2">
        <v>36784</v>
      </c>
      <c r="E17951" s="1" t="s">
        <v>20</v>
      </c>
      <c r="F17951">
        <v>1</v>
      </c>
      <c r="G17951">
        <v>0</v>
      </c>
      <c r="H17951">
        <v>0</v>
      </c>
      <c r="I17951" s="1" t="s">
        <v>21</v>
      </c>
      <c r="J17951" s="1"/>
      <c r="K17951">
        <v>0</v>
      </c>
      <c r="L17951" s="1" t="s">
        <v>22</v>
      </c>
      <c r="M17951" s="1" t="s">
        <v>23</v>
      </c>
      <c r="N17951" s="1" t="s">
        <v>23</v>
      </c>
      <c r="O17951">
        <v>1</v>
      </c>
      <c r="P17951" s="1" t="s">
        <v>1192</v>
      </c>
      <c r="Q17951" s="1"/>
      <c r="R17951">
        <v>0</v>
      </c>
    </row>
    <row r="17952" spans="1:18" x14ac:dyDescent="0.3">
      <c r="A17952" s="1" t="s">
        <v>18676</v>
      </c>
      <c r="B17952" s="1" t="s">
        <v>17651</v>
      </c>
      <c r="C17952">
        <v>2025</v>
      </c>
      <c r="D17952" s="2">
        <v>36784</v>
      </c>
      <c r="E17952" s="1" t="s">
        <v>37</v>
      </c>
      <c r="F17952">
        <v>1</v>
      </c>
      <c r="G17952">
        <v>1</v>
      </c>
      <c r="H17952">
        <v>1</v>
      </c>
      <c r="I17952" s="1" t="s">
        <v>91</v>
      </c>
      <c r="J17952" s="1" t="s">
        <v>92</v>
      </c>
      <c r="K17952">
        <v>0</v>
      </c>
      <c r="L17952" s="1" t="s">
        <v>22</v>
      </c>
      <c r="M17952" s="1" t="s">
        <v>23</v>
      </c>
      <c r="N17952" s="1" t="s">
        <v>23</v>
      </c>
      <c r="O17952">
        <v>1</v>
      </c>
      <c r="P17952" s="1" t="s">
        <v>2432</v>
      </c>
      <c r="Q17952" s="1" t="s">
        <v>2432</v>
      </c>
      <c r="R17952">
        <v>1</v>
      </c>
    </row>
    <row r="17953" spans="1:18" x14ac:dyDescent="0.3">
      <c r="A17953" s="1" t="s">
        <v>18677</v>
      </c>
      <c r="B17953" s="1" t="s">
        <v>17651</v>
      </c>
      <c r="C17953">
        <v>2025</v>
      </c>
      <c r="D17953" s="2">
        <v>36784</v>
      </c>
      <c r="E17953" s="1" t="s">
        <v>20</v>
      </c>
      <c r="F17953">
        <v>1</v>
      </c>
      <c r="G17953">
        <v>0</v>
      </c>
      <c r="H17953">
        <v>0</v>
      </c>
      <c r="I17953" s="1" t="s">
        <v>21</v>
      </c>
      <c r="J17953" s="1"/>
      <c r="K17953">
        <v>0</v>
      </c>
      <c r="L17953" s="1" t="s">
        <v>22</v>
      </c>
      <c r="M17953" s="1" t="s">
        <v>23</v>
      </c>
      <c r="N17953" s="1" t="s">
        <v>23</v>
      </c>
      <c r="O17953">
        <v>1</v>
      </c>
      <c r="P17953" s="1" t="s">
        <v>2432</v>
      </c>
      <c r="Q17953" s="1" t="s">
        <v>2432</v>
      </c>
      <c r="R17953">
        <v>0</v>
      </c>
    </row>
    <row r="17954" spans="1:18" x14ac:dyDescent="0.3">
      <c r="A17954" s="1" t="s">
        <v>18678</v>
      </c>
      <c r="B17954" s="1" t="s">
        <v>17651</v>
      </c>
      <c r="C17954">
        <v>2025</v>
      </c>
      <c r="D17954" s="2">
        <v>36784</v>
      </c>
      <c r="E17954" s="1" t="s">
        <v>20</v>
      </c>
      <c r="F17954">
        <v>1</v>
      </c>
      <c r="G17954">
        <v>0</v>
      </c>
      <c r="H17954">
        <v>0</v>
      </c>
      <c r="I17954" s="1" t="s">
        <v>21</v>
      </c>
      <c r="J17954" s="1"/>
      <c r="K17954">
        <v>0</v>
      </c>
      <c r="L17954" s="1" t="s">
        <v>22</v>
      </c>
      <c r="M17954" s="1" t="s">
        <v>26</v>
      </c>
      <c r="N17954" s="1" t="s">
        <v>26</v>
      </c>
      <c r="O17954">
        <v>1</v>
      </c>
      <c r="P17954" s="1" t="s">
        <v>2432</v>
      </c>
      <c r="Q17954" s="1" t="s">
        <v>2432</v>
      </c>
      <c r="R17954">
        <v>0</v>
      </c>
    </row>
    <row r="17955" spans="1:18" x14ac:dyDescent="0.3">
      <c r="A17955" s="1" t="s">
        <v>18679</v>
      </c>
      <c r="B17955" s="1" t="s">
        <v>17651</v>
      </c>
      <c r="C17955">
        <v>2025</v>
      </c>
      <c r="D17955" s="2">
        <v>36784</v>
      </c>
      <c r="E17955" s="1" t="s">
        <v>20</v>
      </c>
      <c r="F17955">
        <v>1</v>
      </c>
      <c r="G17955">
        <v>0</v>
      </c>
      <c r="H17955">
        <v>0</v>
      </c>
      <c r="I17955" s="1" t="s">
        <v>21</v>
      </c>
      <c r="J17955" s="1"/>
      <c r="K17955">
        <v>0</v>
      </c>
      <c r="L17955" s="1" t="s">
        <v>22</v>
      </c>
      <c r="M17955" s="1" t="s">
        <v>26</v>
      </c>
      <c r="N17955" s="1" t="s">
        <v>26</v>
      </c>
      <c r="O17955">
        <v>1</v>
      </c>
      <c r="P17955" s="1" t="s">
        <v>40</v>
      </c>
      <c r="Q17955" s="1" t="s">
        <v>40</v>
      </c>
      <c r="R17955">
        <v>0</v>
      </c>
    </row>
    <row r="17956" spans="1:18" x14ac:dyDescent="0.3">
      <c r="A17956" s="1" t="s">
        <v>18680</v>
      </c>
      <c r="B17956" s="1" t="s">
        <v>17651</v>
      </c>
      <c r="C17956">
        <v>2025</v>
      </c>
      <c r="D17956" s="2">
        <v>36784</v>
      </c>
      <c r="E17956" s="1" t="s">
        <v>20</v>
      </c>
      <c r="F17956">
        <v>1</v>
      </c>
      <c r="G17956">
        <v>0</v>
      </c>
      <c r="H17956">
        <v>0</v>
      </c>
      <c r="I17956" s="1" t="s">
        <v>21</v>
      </c>
      <c r="J17956" s="1"/>
      <c r="K17956">
        <v>0</v>
      </c>
      <c r="L17956" s="1" t="s">
        <v>22</v>
      </c>
      <c r="M17956" s="1" t="s">
        <v>26</v>
      </c>
      <c r="N17956" s="1" t="s">
        <v>26</v>
      </c>
      <c r="O17956">
        <v>1</v>
      </c>
      <c r="P17956" s="1" t="s">
        <v>2432</v>
      </c>
      <c r="Q17956" s="1" t="s">
        <v>2432</v>
      </c>
      <c r="R17956">
        <v>0</v>
      </c>
    </row>
    <row r="17957" spans="1:18" x14ac:dyDescent="0.3">
      <c r="A17957" s="1" t="s">
        <v>18681</v>
      </c>
      <c r="B17957" s="1" t="s">
        <v>17651</v>
      </c>
      <c r="C17957">
        <v>2025</v>
      </c>
      <c r="D17957" s="2">
        <v>36784</v>
      </c>
      <c r="E17957" s="1" t="s">
        <v>20</v>
      </c>
      <c r="F17957">
        <v>1</v>
      </c>
      <c r="G17957">
        <v>0</v>
      </c>
      <c r="H17957">
        <v>0</v>
      </c>
      <c r="I17957" s="1" t="s">
        <v>21</v>
      </c>
      <c r="J17957" s="1"/>
      <c r="K17957">
        <v>0</v>
      </c>
      <c r="L17957" s="1" t="s">
        <v>22</v>
      </c>
      <c r="M17957" s="1" t="s">
        <v>35</v>
      </c>
      <c r="N17957" s="1" t="s">
        <v>35</v>
      </c>
      <c r="O17957">
        <v>1</v>
      </c>
      <c r="P17957" s="1" t="s">
        <v>27</v>
      </c>
      <c r="Q17957" s="1" t="s">
        <v>27</v>
      </c>
      <c r="R17957">
        <v>0</v>
      </c>
    </row>
    <row r="17958" spans="1:18" x14ac:dyDescent="0.3">
      <c r="A17958" s="1" t="s">
        <v>18682</v>
      </c>
      <c r="B17958" s="1" t="s">
        <v>17651</v>
      </c>
      <c r="C17958">
        <v>2025</v>
      </c>
      <c r="D17958" s="2">
        <v>36784</v>
      </c>
      <c r="E17958" s="1" t="s">
        <v>20</v>
      </c>
      <c r="F17958">
        <v>1</v>
      </c>
      <c r="G17958">
        <v>0</v>
      </c>
      <c r="H17958">
        <v>0</v>
      </c>
      <c r="I17958" s="1" t="s">
        <v>21</v>
      </c>
      <c r="J17958" s="1"/>
      <c r="K17958">
        <v>0</v>
      </c>
      <c r="L17958" s="1" t="s">
        <v>22</v>
      </c>
      <c r="M17958" s="1" t="s">
        <v>26</v>
      </c>
      <c r="N17958" s="1" t="s">
        <v>26</v>
      </c>
      <c r="O17958">
        <v>1</v>
      </c>
      <c r="P17958" s="1" t="s">
        <v>2432</v>
      </c>
      <c r="Q17958" s="1" t="s">
        <v>2432</v>
      </c>
      <c r="R17958">
        <v>0</v>
      </c>
    </row>
    <row r="17959" spans="1:18" x14ac:dyDescent="0.3">
      <c r="A17959" s="1" t="s">
        <v>18683</v>
      </c>
      <c r="B17959" s="1" t="s">
        <v>17651</v>
      </c>
      <c r="C17959">
        <v>2025</v>
      </c>
      <c r="D17959" s="2">
        <v>36784</v>
      </c>
      <c r="E17959" s="1" t="s">
        <v>20</v>
      </c>
      <c r="F17959">
        <v>1</v>
      </c>
      <c r="G17959">
        <v>0</v>
      </c>
      <c r="H17959">
        <v>0</v>
      </c>
      <c r="I17959" s="1" t="s">
        <v>21</v>
      </c>
      <c r="J17959" s="1"/>
      <c r="K17959">
        <v>0</v>
      </c>
      <c r="L17959" s="1" t="s">
        <v>22</v>
      </c>
      <c r="M17959" s="1" t="s">
        <v>26</v>
      </c>
      <c r="N17959" s="1" t="s">
        <v>26</v>
      </c>
      <c r="O17959">
        <v>1</v>
      </c>
      <c r="P17959" s="1" t="s">
        <v>40</v>
      </c>
      <c r="Q17959" s="1" t="s">
        <v>40</v>
      </c>
      <c r="R17959">
        <v>0</v>
      </c>
    </row>
    <row r="17960" spans="1:18" x14ac:dyDescent="0.3">
      <c r="A17960" s="1" t="s">
        <v>18684</v>
      </c>
      <c r="B17960" s="1" t="s">
        <v>17651</v>
      </c>
      <c r="C17960">
        <v>2025</v>
      </c>
      <c r="D17960" s="2">
        <v>36784</v>
      </c>
      <c r="E17960" s="1" t="s">
        <v>20</v>
      </c>
      <c r="F17960">
        <v>1</v>
      </c>
      <c r="G17960">
        <v>0</v>
      </c>
      <c r="H17960">
        <v>0</v>
      </c>
      <c r="I17960" s="1" t="s">
        <v>21</v>
      </c>
      <c r="J17960" s="1"/>
      <c r="K17960">
        <v>0</v>
      </c>
      <c r="L17960" s="1" t="s">
        <v>22</v>
      </c>
      <c r="M17960" s="1" t="s">
        <v>26</v>
      </c>
      <c r="N17960" s="1" t="s">
        <v>26</v>
      </c>
      <c r="O17960">
        <v>1</v>
      </c>
      <c r="P17960" s="1" t="s">
        <v>31</v>
      </c>
      <c r="Q17960" s="1" t="s">
        <v>31</v>
      </c>
      <c r="R17960">
        <v>0</v>
      </c>
    </row>
    <row r="17961" spans="1:18" x14ac:dyDescent="0.3">
      <c r="A17961" s="1" t="s">
        <v>18685</v>
      </c>
      <c r="B17961" s="1" t="s">
        <v>17651</v>
      </c>
      <c r="C17961">
        <v>2025</v>
      </c>
      <c r="D17961" s="2">
        <v>36784</v>
      </c>
      <c r="E17961" s="1" t="s">
        <v>37</v>
      </c>
      <c r="F17961">
        <v>1</v>
      </c>
      <c r="G17961">
        <v>1</v>
      </c>
      <c r="H17961">
        <v>1</v>
      </c>
      <c r="I17961" s="1" t="s">
        <v>38</v>
      </c>
      <c r="J17961" s="1" t="s">
        <v>42</v>
      </c>
      <c r="K17961">
        <v>0</v>
      </c>
      <c r="L17961" s="1" t="s">
        <v>22</v>
      </c>
      <c r="M17961" s="1" t="s">
        <v>33</v>
      </c>
      <c r="N17961" s="1" t="s">
        <v>33</v>
      </c>
      <c r="O17961">
        <v>1</v>
      </c>
      <c r="P17961" s="1" t="s">
        <v>74</v>
      </c>
      <c r="Q17961" s="1" t="s">
        <v>74</v>
      </c>
      <c r="R17961">
        <v>1</v>
      </c>
    </row>
    <row r="17962" spans="1:18" x14ac:dyDescent="0.3">
      <c r="A17962" s="1" t="s">
        <v>18686</v>
      </c>
      <c r="B17962" s="1" t="s">
        <v>17651</v>
      </c>
      <c r="C17962">
        <v>2025</v>
      </c>
      <c r="D17962" s="2">
        <v>36784</v>
      </c>
      <c r="E17962" s="1" t="s">
        <v>20</v>
      </c>
      <c r="F17962">
        <v>1</v>
      </c>
      <c r="G17962">
        <v>0</v>
      </c>
      <c r="H17962">
        <v>0</v>
      </c>
      <c r="I17962" s="1" t="s">
        <v>21</v>
      </c>
      <c r="J17962" s="1"/>
      <c r="K17962">
        <v>0</v>
      </c>
      <c r="L17962" s="1" t="s">
        <v>22</v>
      </c>
      <c r="M17962" s="1" t="s">
        <v>26</v>
      </c>
      <c r="N17962" s="1" t="s">
        <v>26</v>
      </c>
      <c r="O17962">
        <v>1</v>
      </c>
      <c r="P17962" s="1" t="s">
        <v>2432</v>
      </c>
      <c r="Q17962" s="1" t="s">
        <v>2432</v>
      </c>
      <c r="R17962">
        <v>0</v>
      </c>
    </row>
    <row r="17963" spans="1:18" x14ac:dyDescent="0.3">
      <c r="A17963" s="1" t="s">
        <v>18687</v>
      </c>
      <c r="B17963" s="1" t="s">
        <v>17651</v>
      </c>
      <c r="C17963">
        <v>2025</v>
      </c>
      <c r="D17963" s="2">
        <v>36784</v>
      </c>
      <c r="E17963" s="1" t="s">
        <v>20</v>
      </c>
      <c r="F17963">
        <v>1</v>
      </c>
      <c r="G17963">
        <v>0</v>
      </c>
      <c r="H17963">
        <v>0</v>
      </c>
      <c r="I17963" s="1" t="s">
        <v>21</v>
      </c>
      <c r="J17963" s="1"/>
      <c r="K17963">
        <v>0</v>
      </c>
      <c r="L17963" s="1" t="s">
        <v>22</v>
      </c>
      <c r="M17963" s="1" t="s">
        <v>26</v>
      </c>
      <c r="N17963" s="1" t="s">
        <v>26</v>
      </c>
      <c r="O17963">
        <v>1</v>
      </c>
      <c r="P17963" s="1" t="s">
        <v>40</v>
      </c>
      <c r="Q17963" s="1" t="s">
        <v>40</v>
      </c>
      <c r="R17963">
        <v>0</v>
      </c>
    </row>
    <row r="17964" spans="1:18" x14ac:dyDescent="0.3">
      <c r="A17964" s="1" t="s">
        <v>18688</v>
      </c>
      <c r="B17964" s="1" t="s">
        <v>17651</v>
      </c>
      <c r="C17964">
        <v>2025</v>
      </c>
      <c r="D17964" s="2">
        <v>36784</v>
      </c>
      <c r="E17964" s="1" t="s">
        <v>20</v>
      </c>
      <c r="F17964">
        <v>1</v>
      </c>
      <c r="G17964">
        <v>0</v>
      </c>
      <c r="H17964">
        <v>0</v>
      </c>
      <c r="I17964" s="1" t="s">
        <v>21</v>
      </c>
      <c r="J17964" s="1"/>
      <c r="K17964">
        <v>0</v>
      </c>
      <c r="L17964" s="1" t="s">
        <v>22</v>
      </c>
      <c r="M17964" s="1" t="s">
        <v>26</v>
      </c>
      <c r="N17964" s="1" t="s">
        <v>26</v>
      </c>
      <c r="O17964">
        <v>1</v>
      </c>
      <c r="P17964" s="1" t="s">
        <v>27</v>
      </c>
      <c r="Q17964" s="1" t="s">
        <v>27</v>
      </c>
      <c r="R17964">
        <v>0</v>
      </c>
    </row>
    <row r="17965" spans="1:18" x14ac:dyDescent="0.3">
      <c r="A17965" s="1" t="s">
        <v>18689</v>
      </c>
      <c r="B17965" s="1" t="s">
        <v>17651</v>
      </c>
      <c r="C17965">
        <v>2025</v>
      </c>
      <c r="D17965" s="2">
        <v>36784</v>
      </c>
      <c r="E17965" s="1" t="s">
        <v>20</v>
      </c>
      <c r="F17965">
        <v>1</v>
      </c>
      <c r="G17965">
        <v>0</v>
      </c>
      <c r="H17965">
        <v>0</v>
      </c>
      <c r="I17965" s="1" t="s">
        <v>21</v>
      </c>
      <c r="J17965" s="1"/>
      <c r="K17965">
        <v>0</v>
      </c>
      <c r="L17965" s="1" t="s">
        <v>22</v>
      </c>
      <c r="M17965" s="1" t="s">
        <v>26</v>
      </c>
      <c r="N17965" s="1" t="s">
        <v>26</v>
      </c>
      <c r="O17965">
        <v>1</v>
      </c>
      <c r="P17965" s="1" t="s">
        <v>27</v>
      </c>
      <c r="Q17965" s="1" t="s">
        <v>27</v>
      </c>
      <c r="R17965">
        <v>0</v>
      </c>
    </row>
    <row r="17966" spans="1:18" x14ac:dyDescent="0.3">
      <c r="A17966" s="1" t="s">
        <v>18690</v>
      </c>
      <c r="B17966" s="1" t="s">
        <v>17651</v>
      </c>
      <c r="C17966">
        <v>2025</v>
      </c>
      <c r="D17966" s="2">
        <v>36784</v>
      </c>
      <c r="E17966" s="1" t="s">
        <v>20</v>
      </c>
      <c r="F17966">
        <v>1</v>
      </c>
      <c r="G17966">
        <v>0</v>
      </c>
      <c r="H17966">
        <v>0</v>
      </c>
      <c r="I17966" s="1" t="s">
        <v>21</v>
      </c>
      <c r="J17966" s="1"/>
      <c r="K17966">
        <v>0</v>
      </c>
      <c r="L17966" s="1" t="s">
        <v>22</v>
      </c>
      <c r="M17966" s="1" t="s">
        <v>23</v>
      </c>
      <c r="N17966" s="1" t="s">
        <v>23</v>
      </c>
      <c r="O17966">
        <v>1</v>
      </c>
      <c r="P17966" s="1" t="s">
        <v>27</v>
      </c>
      <c r="Q17966" s="1" t="s">
        <v>27</v>
      </c>
      <c r="R17966">
        <v>0</v>
      </c>
    </row>
    <row r="17967" spans="1:18" x14ac:dyDescent="0.3">
      <c r="A17967" s="1" t="s">
        <v>18691</v>
      </c>
      <c r="B17967" s="1" t="s">
        <v>17651</v>
      </c>
      <c r="C17967">
        <v>2025</v>
      </c>
      <c r="D17967" s="2">
        <v>36784</v>
      </c>
      <c r="E17967" s="1" t="s">
        <v>20</v>
      </c>
      <c r="F17967">
        <v>1</v>
      </c>
      <c r="G17967">
        <v>0</v>
      </c>
      <c r="H17967">
        <v>0</v>
      </c>
      <c r="I17967" s="1" t="s">
        <v>21</v>
      </c>
      <c r="J17967" s="1"/>
      <c r="K17967">
        <v>0</v>
      </c>
      <c r="L17967" s="1" t="s">
        <v>22</v>
      </c>
      <c r="M17967" s="1" t="s">
        <v>23</v>
      </c>
      <c r="N17967" s="1" t="s">
        <v>23</v>
      </c>
      <c r="O17967">
        <v>1</v>
      </c>
      <c r="P17967" s="1" t="s">
        <v>53</v>
      </c>
      <c r="Q17967" s="1" t="s">
        <v>53</v>
      </c>
      <c r="R17967">
        <v>0</v>
      </c>
    </row>
    <row r="17968" spans="1:18" x14ac:dyDescent="0.3">
      <c r="A17968" s="1" t="s">
        <v>18692</v>
      </c>
      <c r="B17968" s="1" t="s">
        <v>17651</v>
      </c>
      <c r="C17968">
        <v>2025</v>
      </c>
      <c r="D17968" s="2">
        <v>36784</v>
      </c>
      <c r="E17968" s="1" t="s">
        <v>20</v>
      </c>
      <c r="F17968">
        <v>1</v>
      </c>
      <c r="G17968">
        <v>0</v>
      </c>
      <c r="H17968">
        <v>0</v>
      </c>
      <c r="I17968" s="1" t="s">
        <v>21</v>
      </c>
      <c r="J17968" s="1"/>
      <c r="K17968">
        <v>0</v>
      </c>
      <c r="L17968" s="1" t="s">
        <v>22</v>
      </c>
      <c r="M17968" s="1" t="s">
        <v>23</v>
      </c>
      <c r="N17968" s="1" t="s">
        <v>23</v>
      </c>
      <c r="O17968">
        <v>1</v>
      </c>
      <c r="P17968" s="1" t="s">
        <v>78</v>
      </c>
      <c r="Q17968" s="1" t="s">
        <v>78</v>
      </c>
      <c r="R17968">
        <v>0</v>
      </c>
    </row>
    <row r="17969" spans="1:18" x14ac:dyDescent="0.3">
      <c r="A17969" s="1" t="s">
        <v>18693</v>
      </c>
      <c r="B17969" s="1" t="s">
        <v>17651</v>
      </c>
      <c r="C17969">
        <v>2025</v>
      </c>
      <c r="D17969" s="2">
        <v>36784</v>
      </c>
      <c r="E17969" s="1" t="s">
        <v>20</v>
      </c>
      <c r="F17969">
        <v>1</v>
      </c>
      <c r="G17969">
        <v>0</v>
      </c>
      <c r="H17969">
        <v>0</v>
      </c>
      <c r="I17969" s="1" t="s">
        <v>21</v>
      </c>
      <c r="J17969" s="1"/>
      <c r="K17969">
        <v>0</v>
      </c>
      <c r="L17969" s="1" t="s">
        <v>22</v>
      </c>
      <c r="M17969" s="1" t="s">
        <v>26</v>
      </c>
      <c r="N17969" s="1" t="s">
        <v>26</v>
      </c>
      <c r="O17969">
        <v>1</v>
      </c>
      <c r="P17969" s="1" t="s">
        <v>40</v>
      </c>
      <c r="Q17969" s="1" t="s">
        <v>40</v>
      </c>
      <c r="R17969">
        <v>0</v>
      </c>
    </row>
    <row r="17970" spans="1:18" x14ac:dyDescent="0.3">
      <c r="A17970" s="1" t="s">
        <v>18694</v>
      </c>
      <c r="B17970" s="1" t="s">
        <v>17651</v>
      </c>
      <c r="C17970">
        <v>2025</v>
      </c>
      <c r="D17970" s="2">
        <v>36784</v>
      </c>
      <c r="E17970" s="1" t="s">
        <v>20</v>
      </c>
      <c r="F17970">
        <v>1</v>
      </c>
      <c r="G17970">
        <v>0</v>
      </c>
      <c r="H17970">
        <v>0</v>
      </c>
      <c r="I17970" s="1" t="s">
        <v>21</v>
      </c>
      <c r="J17970" s="1"/>
      <c r="K17970">
        <v>0</v>
      </c>
      <c r="L17970" s="1" t="s">
        <v>22</v>
      </c>
      <c r="M17970" s="1" t="s">
        <v>26</v>
      </c>
      <c r="N17970" s="1" t="s">
        <v>26</v>
      </c>
      <c r="O17970">
        <v>1</v>
      </c>
      <c r="P17970" s="1" t="s">
        <v>40</v>
      </c>
      <c r="Q17970" s="1" t="s">
        <v>40</v>
      </c>
      <c r="R17970">
        <v>0</v>
      </c>
    </row>
    <row r="17971" spans="1:18" x14ac:dyDescent="0.3">
      <c r="A17971" s="1" t="s">
        <v>18695</v>
      </c>
      <c r="B17971" s="1" t="s">
        <v>17651</v>
      </c>
      <c r="C17971">
        <v>2025</v>
      </c>
      <c r="D17971" s="2">
        <v>36784</v>
      </c>
      <c r="E17971" s="1" t="s">
        <v>20</v>
      </c>
      <c r="F17971">
        <v>1</v>
      </c>
      <c r="G17971">
        <v>0</v>
      </c>
      <c r="H17971">
        <v>0</v>
      </c>
      <c r="I17971" s="1" t="s">
        <v>21</v>
      </c>
      <c r="J17971" s="1"/>
      <c r="K17971">
        <v>0</v>
      </c>
      <c r="L17971" s="1" t="s">
        <v>22</v>
      </c>
      <c r="M17971" s="1" t="s">
        <v>23</v>
      </c>
      <c r="N17971" s="1" t="s">
        <v>23</v>
      </c>
      <c r="O17971">
        <v>1</v>
      </c>
      <c r="P17971" s="1" t="s">
        <v>40</v>
      </c>
      <c r="Q17971" s="1" t="s">
        <v>40</v>
      </c>
      <c r="R17971">
        <v>0</v>
      </c>
    </row>
    <row r="17972" spans="1:18" x14ac:dyDescent="0.3">
      <c r="A17972" s="1" t="s">
        <v>18696</v>
      </c>
      <c r="B17972" s="1" t="s">
        <v>17651</v>
      </c>
      <c r="C17972">
        <v>2025</v>
      </c>
      <c r="D17972" s="2">
        <v>36784</v>
      </c>
      <c r="E17972" s="1" t="s">
        <v>37</v>
      </c>
      <c r="F17972">
        <v>1</v>
      </c>
      <c r="G17972">
        <v>1</v>
      </c>
      <c r="H17972">
        <v>1</v>
      </c>
      <c r="I17972" s="1" t="s">
        <v>38</v>
      </c>
      <c r="J17972" s="1" t="s">
        <v>39</v>
      </c>
      <c r="K17972">
        <v>0</v>
      </c>
      <c r="L17972" s="1" t="s">
        <v>22</v>
      </c>
      <c r="M17972" s="1" t="s">
        <v>26</v>
      </c>
      <c r="N17972" s="1" t="s">
        <v>26</v>
      </c>
      <c r="O17972">
        <v>1</v>
      </c>
      <c r="P17972" s="1" t="s">
        <v>74</v>
      </c>
      <c r="Q17972" s="1" t="s">
        <v>74</v>
      </c>
      <c r="R17972">
        <v>0</v>
      </c>
    </row>
    <row r="17973" spans="1:18" x14ac:dyDescent="0.3">
      <c r="A17973" s="1" t="s">
        <v>18697</v>
      </c>
      <c r="B17973" s="1" t="s">
        <v>17651</v>
      </c>
      <c r="C17973">
        <v>2025</v>
      </c>
      <c r="D17973" s="2">
        <v>36784</v>
      </c>
      <c r="E17973" s="1" t="s">
        <v>20</v>
      </c>
      <c r="F17973">
        <v>1</v>
      </c>
      <c r="G17973">
        <v>0</v>
      </c>
      <c r="H17973">
        <v>0</v>
      </c>
      <c r="I17973" s="1" t="s">
        <v>21</v>
      </c>
      <c r="J17973" s="1"/>
      <c r="K17973">
        <v>0</v>
      </c>
      <c r="L17973" s="1" t="s">
        <v>22</v>
      </c>
      <c r="M17973" s="1" t="s">
        <v>33</v>
      </c>
      <c r="N17973" s="1" t="s">
        <v>33</v>
      </c>
      <c r="O17973">
        <v>1</v>
      </c>
      <c r="P17973" s="1" t="s">
        <v>74</v>
      </c>
      <c r="Q17973" s="1" t="s">
        <v>74</v>
      </c>
      <c r="R17973">
        <v>0</v>
      </c>
    </row>
    <row r="17974" spans="1:18" x14ac:dyDescent="0.3">
      <c r="A17974" s="1" t="s">
        <v>18698</v>
      </c>
      <c r="B17974" s="1" t="s">
        <v>17651</v>
      </c>
      <c r="C17974">
        <v>2025</v>
      </c>
      <c r="D17974" s="2">
        <v>36784</v>
      </c>
      <c r="E17974" s="1" t="s">
        <v>20</v>
      </c>
      <c r="F17974">
        <v>1</v>
      </c>
      <c r="G17974">
        <v>0</v>
      </c>
      <c r="H17974">
        <v>0</v>
      </c>
      <c r="I17974" s="1" t="s">
        <v>21</v>
      </c>
      <c r="J17974" s="1"/>
      <c r="K17974">
        <v>0</v>
      </c>
      <c r="L17974" s="1" t="s">
        <v>22</v>
      </c>
      <c r="M17974" s="1" t="s">
        <v>26</v>
      </c>
      <c r="N17974" s="1" t="s">
        <v>26</v>
      </c>
      <c r="O17974">
        <v>1</v>
      </c>
      <c r="P17974" s="1" t="s">
        <v>78</v>
      </c>
      <c r="Q17974" s="1" t="s">
        <v>78</v>
      </c>
      <c r="R17974">
        <v>0</v>
      </c>
    </row>
    <row r="17975" spans="1:18" x14ac:dyDescent="0.3">
      <c r="A17975" s="1" t="s">
        <v>18699</v>
      </c>
      <c r="B17975" s="1" t="s">
        <v>17651</v>
      </c>
      <c r="C17975">
        <v>2025</v>
      </c>
      <c r="D17975" s="2">
        <v>36784</v>
      </c>
      <c r="E17975" s="1" t="s">
        <v>20</v>
      </c>
      <c r="F17975">
        <v>1</v>
      </c>
      <c r="G17975">
        <v>0</v>
      </c>
      <c r="H17975">
        <v>0</v>
      </c>
      <c r="I17975" s="1" t="s">
        <v>21</v>
      </c>
      <c r="J17975" s="1"/>
      <c r="K17975">
        <v>0</v>
      </c>
      <c r="L17975" s="1" t="s">
        <v>22</v>
      </c>
      <c r="M17975" s="1" t="s">
        <v>26</v>
      </c>
      <c r="N17975" s="1" t="s">
        <v>26</v>
      </c>
      <c r="O17975">
        <v>1</v>
      </c>
      <c r="P17975" s="1" t="s">
        <v>2432</v>
      </c>
      <c r="Q17975" s="1" t="s">
        <v>2432</v>
      </c>
      <c r="R17975">
        <v>0</v>
      </c>
    </row>
    <row r="17976" spans="1:18" x14ac:dyDescent="0.3">
      <c r="A17976" s="1" t="s">
        <v>18700</v>
      </c>
      <c r="B17976" s="1" t="s">
        <v>17651</v>
      </c>
      <c r="C17976">
        <v>2025</v>
      </c>
      <c r="D17976" s="2">
        <v>36784</v>
      </c>
      <c r="E17976" s="1" t="s">
        <v>20</v>
      </c>
      <c r="F17976">
        <v>1</v>
      </c>
      <c r="G17976">
        <v>0</v>
      </c>
      <c r="H17976">
        <v>0</v>
      </c>
      <c r="I17976" s="1" t="s">
        <v>21</v>
      </c>
      <c r="J17976" s="1"/>
      <c r="K17976">
        <v>0</v>
      </c>
      <c r="L17976" s="1" t="s">
        <v>22</v>
      </c>
      <c r="M17976" s="1" t="s">
        <v>26</v>
      </c>
      <c r="N17976" s="1" t="s">
        <v>26</v>
      </c>
      <c r="O17976">
        <v>1</v>
      </c>
      <c r="P17976" s="1" t="s">
        <v>27</v>
      </c>
      <c r="Q17976" s="1" t="s">
        <v>27</v>
      </c>
      <c r="R17976">
        <v>0</v>
      </c>
    </row>
    <row r="17977" spans="1:18" x14ac:dyDescent="0.3">
      <c r="A17977" s="1" t="s">
        <v>18701</v>
      </c>
      <c r="B17977" s="1" t="s">
        <v>17651</v>
      </c>
      <c r="C17977">
        <v>2025</v>
      </c>
      <c r="D17977" s="2">
        <v>36784</v>
      </c>
      <c r="E17977" s="1" t="s">
        <v>20</v>
      </c>
      <c r="F17977">
        <v>1</v>
      </c>
      <c r="G17977">
        <v>0</v>
      </c>
      <c r="H17977">
        <v>0</v>
      </c>
      <c r="I17977" s="1" t="s">
        <v>21</v>
      </c>
      <c r="J17977" s="1"/>
      <c r="K17977">
        <v>0</v>
      </c>
      <c r="L17977" s="1" t="s">
        <v>22</v>
      </c>
      <c r="M17977" s="1" t="s">
        <v>23</v>
      </c>
      <c r="N17977" s="1" t="s">
        <v>23</v>
      </c>
      <c r="O17977">
        <v>1</v>
      </c>
      <c r="P17977" s="1" t="s">
        <v>558</v>
      </c>
      <c r="Q17977" s="1" t="s">
        <v>558</v>
      </c>
      <c r="R17977">
        <v>0</v>
      </c>
    </row>
    <row r="17978" spans="1:18" x14ac:dyDescent="0.3">
      <c r="A17978" s="1" t="s">
        <v>18702</v>
      </c>
      <c r="B17978" s="1" t="s">
        <v>17651</v>
      </c>
      <c r="C17978">
        <v>2025</v>
      </c>
      <c r="D17978" s="2">
        <v>36784</v>
      </c>
      <c r="E17978" s="1" t="s">
        <v>20</v>
      </c>
      <c r="F17978">
        <v>1</v>
      </c>
      <c r="G17978">
        <v>0</v>
      </c>
      <c r="H17978">
        <v>0</v>
      </c>
      <c r="I17978" s="1" t="s">
        <v>21</v>
      </c>
      <c r="J17978" s="1"/>
      <c r="K17978">
        <v>0</v>
      </c>
      <c r="L17978" s="1" t="s">
        <v>22</v>
      </c>
      <c r="M17978" s="1" t="s">
        <v>26</v>
      </c>
      <c r="N17978" s="1" t="s">
        <v>26</v>
      </c>
      <c r="O17978">
        <v>1</v>
      </c>
      <c r="P17978" s="1" t="s">
        <v>27</v>
      </c>
      <c r="Q17978" s="1" t="s">
        <v>27</v>
      </c>
      <c r="R17978">
        <v>0</v>
      </c>
    </row>
    <row r="17979" spans="1:18" x14ac:dyDescent="0.3">
      <c r="A17979" s="1" t="s">
        <v>18703</v>
      </c>
      <c r="B17979" s="1" t="s">
        <v>17651</v>
      </c>
      <c r="C17979">
        <v>2025</v>
      </c>
      <c r="D17979" s="2">
        <v>36784</v>
      </c>
      <c r="E17979" s="1" t="s">
        <v>20</v>
      </c>
      <c r="F17979">
        <v>1</v>
      </c>
      <c r="G17979">
        <v>0</v>
      </c>
      <c r="H17979">
        <v>0</v>
      </c>
      <c r="I17979" s="1" t="s">
        <v>21</v>
      </c>
      <c r="J17979" s="1"/>
      <c r="K17979">
        <v>0</v>
      </c>
      <c r="L17979" s="1" t="s">
        <v>22</v>
      </c>
      <c r="M17979" s="1" t="s">
        <v>26</v>
      </c>
      <c r="N17979" s="1" t="s">
        <v>26</v>
      </c>
      <c r="O17979">
        <v>1</v>
      </c>
      <c r="P17979" s="1" t="s">
        <v>27</v>
      </c>
      <c r="Q17979" s="1" t="s">
        <v>27</v>
      </c>
      <c r="R17979">
        <v>0</v>
      </c>
    </row>
    <row r="17980" spans="1:18" x14ac:dyDescent="0.3">
      <c r="A17980" s="1" t="s">
        <v>18704</v>
      </c>
      <c r="B17980" s="1" t="s">
        <v>17651</v>
      </c>
      <c r="C17980">
        <v>2025</v>
      </c>
      <c r="D17980" s="2">
        <v>36784</v>
      </c>
      <c r="E17980" s="1" t="s">
        <v>20</v>
      </c>
      <c r="F17980">
        <v>1</v>
      </c>
      <c r="G17980">
        <v>0</v>
      </c>
      <c r="H17980">
        <v>0</v>
      </c>
      <c r="I17980" s="1" t="s">
        <v>21</v>
      </c>
      <c r="J17980" s="1"/>
      <c r="K17980">
        <v>0</v>
      </c>
      <c r="L17980" s="1" t="s">
        <v>22</v>
      </c>
      <c r="M17980" s="1" t="s">
        <v>23</v>
      </c>
      <c r="N17980" s="1" t="s">
        <v>23</v>
      </c>
      <c r="O17980">
        <v>1</v>
      </c>
      <c r="P17980" s="1" t="s">
        <v>40</v>
      </c>
      <c r="Q17980" s="1" t="s">
        <v>40</v>
      </c>
      <c r="R17980">
        <v>0</v>
      </c>
    </row>
    <row r="17981" spans="1:18" x14ac:dyDescent="0.3">
      <c r="A17981" s="1" t="s">
        <v>18705</v>
      </c>
      <c r="B17981" s="1" t="s">
        <v>17651</v>
      </c>
      <c r="C17981">
        <v>2025</v>
      </c>
      <c r="D17981" s="2">
        <v>36784</v>
      </c>
      <c r="E17981" s="1" t="s">
        <v>20</v>
      </c>
      <c r="F17981">
        <v>1</v>
      </c>
      <c r="G17981">
        <v>0</v>
      </c>
      <c r="H17981">
        <v>0</v>
      </c>
      <c r="I17981" s="1" t="s">
        <v>21</v>
      </c>
      <c r="J17981" s="1"/>
      <c r="K17981">
        <v>0</v>
      </c>
      <c r="L17981" s="1" t="s">
        <v>22</v>
      </c>
      <c r="M17981" s="1" t="s">
        <v>26</v>
      </c>
      <c r="N17981" s="1" t="s">
        <v>26</v>
      </c>
      <c r="O17981">
        <v>1</v>
      </c>
      <c r="P17981" s="1" t="s">
        <v>27</v>
      </c>
      <c r="Q17981" s="1" t="s">
        <v>27</v>
      </c>
      <c r="R17981">
        <v>0</v>
      </c>
    </row>
    <row r="17982" spans="1:18" x14ac:dyDescent="0.3">
      <c r="A17982" s="1" t="s">
        <v>18706</v>
      </c>
      <c r="B17982" s="1" t="s">
        <v>17651</v>
      </c>
      <c r="C17982">
        <v>2025</v>
      </c>
      <c r="D17982" s="2">
        <v>36784</v>
      </c>
      <c r="E17982" s="1" t="s">
        <v>20</v>
      </c>
      <c r="F17982">
        <v>1</v>
      </c>
      <c r="G17982">
        <v>0</v>
      </c>
      <c r="H17982">
        <v>0</v>
      </c>
      <c r="I17982" s="1" t="s">
        <v>21</v>
      </c>
      <c r="J17982" s="1"/>
      <c r="K17982">
        <v>0</v>
      </c>
      <c r="L17982" s="1" t="s">
        <v>22</v>
      </c>
      <c r="M17982" s="1" t="s">
        <v>23</v>
      </c>
      <c r="N17982" s="1" t="s">
        <v>23</v>
      </c>
      <c r="O17982">
        <v>1</v>
      </c>
      <c r="P17982" s="1" t="s">
        <v>40</v>
      </c>
      <c r="Q17982" s="1" t="s">
        <v>40</v>
      </c>
      <c r="R17982">
        <v>0</v>
      </c>
    </row>
    <row r="17983" spans="1:18" x14ac:dyDescent="0.3">
      <c r="A17983" s="1" t="s">
        <v>18707</v>
      </c>
      <c r="B17983" s="1" t="s">
        <v>17651</v>
      </c>
      <c r="C17983">
        <v>2025</v>
      </c>
      <c r="D17983" s="2">
        <v>36784</v>
      </c>
      <c r="E17983" s="1" t="s">
        <v>20</v>
      </c>
      <c r="F17983">
        <v>1</v>
      </c>
      <c r="G17983">
        <v>0</v>
      </c>
      <c r="H17983">
        <v>0</v>
      </c>
      <c r="I17983" s="1" t="s">
        <v>21</v>
      </c>
      <c r="J17983" s="1"/>
      <c r="K17983">
        <v>0</v>
      </c>
      <c r="L17983" s="1" t="s">
        <v>22</v>
      </c>
      <c r="M17983" s="1" t="s">
        <v>26</v>
      </c>
      <c r="N17983" s="1" t="s">
        <v>26</v>
      </c>
      <c r="O17983">
        <v>1</v>
      </c>
      <c r="P17983" s="1" t="s">
        <v>27</v>
      </c>
      <c r="Q17983" s="1" t="s">
        <v>27</v>
      </c>
      <c r="R17983">
        <v>0</v>
      </c>
    </row>
    <row r="17984" spans="1:18" x14ac:dyDescent="0.3">
      <c r="A17984" s="1" t="s">
        <v>18708</v>
      </c>
      <c r="B17984" s="1" t="s">
        <v>17651</v>
      </c>
      <c r="C17984">
        <v>2025</v>
      </c>
      <c r="D17984" s="2">
        <v>36784</v>
      </c>
      <c r="E17984" s="1" t="s">
        <v>20</v>
      </c>
      <c r="F17984">
        <v>1</v>
      </c>
      <c r="G17984">
        <v>0</v>
      </c>
      <c r="H17984">
        <v>0</v>
      </c>
      <c r="I17984" s="1" t="s">
        <v>21</v>
      </c>
      <c r="J17984" s="1"/>
      <c r="K17984">
        <v>0</v>
      </c>
      <c r="L17984" s="1" t="s">
        <v>22</v>
      </c>
      <c r="M17984" s="1" t="s">
        <v>26</v>
      </c>
      <c r="N17984" s="1" t="s">
        <v>26</v>
      </c>
      <c r="O17984">
        <v>1</v>
      </c>
      <c r="P17984" s="1" t="s">
        <v>40</v>
      </c>
      <c r="Q17984" s="1" t="s">
        <v>40</v>
      </c>
      <c r="R17984">
        <v>0</v>
      </c>
    </row>
    <row r="17985" spans="1:18" x14ac:dyDescent="0.3">
      <c r="A17985" s="1" t="s">
        <v>18709</v>
      </c>
      <c r="B17985" s="1" t="s">
        <v>17651</v>
      </c>
      <c r="C17985">
        <v>2025</v>
      </c>
      <c r="D17985" s="2">
        <v>36784</v>
      </c>
      <c r="E17985" s="1" t="s">
        <v>20</v>
      </c>
      <c r="F17985">
        <v>1</v>
      </c>
      <c r="G17985">
        <v>0</v>
      </c>
      <c r="H17985">
        <v>0</v>
      </c>
      <c r="I17985" s="1" t="s">
        <v>21</v>
      </c>
      <c r="J17985" s="1"/>
      <c r="K17985">
        <v>0</v>
      </c>
      <c r="L17985" s="1" t="s">
        <v>22</v>
      </c>
      <c r="M17985" s="1" t="s">
        <v>23</v>
      </c>
      <c r="N17985" s="1" t="s">
        <v>23</v>
      </c>
      <c r="O17985">
        <v>1</v>
      </c>
      <c r="P17985" s="1" t="s">
        <v>2432</v>
      </c>
      <c r="Q17985" s="1" t="s">
        <v>2432</v>
      </c>
      <c r="R17985">
        <v>0</v>
      </c>
    </row>
    <row r="17986" spans="1:18" x14ac:dyDescent="0.3">
      <c r="A17986" s="1" t="s">
        <v>18710</v>
      </c>
      <c r="B17986" s="1" t="s">
        <v>17651</v>
      </c>
      <c r="C17986">
        <v>2025</v>
      </c>
      <c r="D17986" s="2">
        <v>36784</v>
      </c>
      <c r="E17986" s="1" t="s">
        <v>20</v>
      </c>
      <c r="F17986">
        <v>1</v>
      </c>
      <c r="G17986">
        <v>0</v>
      </c>
      <c r="H17986">
        <v>0</v>
      </c>
      <c r="I17986" s="1" t="s">
        <v>21</v>
      </c>
      <c r="J17986" s="1"/>
      <c r="K17986">
        <v>0</v>
      </c>
      <c r="L17986" s="1" t="s">
        <v>22</v>
      </c>
      <c r="M17986" s="1" t="s">
        <v>33</v>
      </c>
      <c r="N17986" s="1" t="s">
        <v>33</v>
      </c>
      <c r="O17986">
        <v>1</v>
      </c>
      <c r="P17986" s="1" t="s">
        <v>27</v>
      </c>
      <c r="Q17986" s="1" t="s">
        <v>27</v>
      </c>
      <c r="R17986">
        <v>0</v>
      </c>
    </row>
    <row r="17987" spans="1:18" x14ac:dyDescent="0.3">
      <c r="A17987" s="1" t="s">
        <v>18711</v>
      </c>
      <c r="B17987" s="1" t="s">
        <v>17651</v>
      </c>
      <c r="C17987">
        <v>2025</v>
      </c>
      <c r="D17987" s="2">
        <v>36784</v>
      </c>
      <c r="E17987" s="1" t="s">
        <v>20</v>
      </c>
      <c r="F17987">
        <v>1</v>
      </c>
      <c r="G17987">
        <v>0</v>
      </c>
      <c r="H17987">
        <v>0</v>
      </c>
      <c r="I17987" s="1" t="s">
        <v>21</v>
      </c>
      <c r="J17987" s="1"/>
      <c r="K17987">
        <v>0</v>
      </c>
      <c r="L17987" s="1" t="s">
        <v>22</v>
      </c>
      <c r="M17987" s="1" t="s">
        <v>26</v>
      </c>
      <c r="N17987" s="1" t="s">
        <v>26</v>
      </c>
      <c r="O17987">
        <v>1</v>
      </c>
      <c r="P17987" s="1" t="s">
        <v>2432</v>
      </c>
      <c r="Q17987" s="1" t="s">
        <v>2432</v>
      </c>
      <c r="R17987">
        <v>0</v>
      </c>
    </row>
    <row r="17988" spans="1:18" x14ac:dyDescent="0.3">
      <c r="A17988" s="1" t="s">
        <v>18712</v>
      </c>
      <c r="B17988" s="1" t="s">
        <v>17651</v>
      </c>
      <c r="C17988">
        <v>2025</v>
      </c>
      <c r="D17988" s="2">
        <v>36784</v>
      </c>
      <c r="E17988" s="1" t="s">
        <v>20</v>
      </c>
      <c r="F17988">
        <v>1</v>
      </c>
      <c r="G17988">
        <v>0</v>
      </c>
      <c r="H17988">
        <v>0</v>
      </c>
      <c r="I17988" s="1" t="s">
        <v>21</v>
      </c>
      <c r="J17988" s="1"/>
      <c r="K17988">
        <v>0</v>
      </c>
      <c r="L17988" s="1" t="s">
        <v>22</v>
      </c>
      <c r="M17988" s="1" t="s">
        <v>23</v>
      </c>
      <c r="N17988" s="1" t="s">
        <v>23</v>
      </c>
      <c r="O17988">
        <v>1</v>
      </c>
      <c r="P17988" s="1" t="s">
        <v>31</v>
      </c>
      <c r="Q17988" s="1" t="s">
        <v>31</v>
      </c>
      <c r="R17988">
        <v>0</v>
      </c>
    </row>
    <row r="17989" spans="1:18" x14ac:dyDescent="0.3">
      <c r="A17989" s="1" t="s">
        <v>18713</v>
      </c>
      <c r="B17989" s="1" t="s">
        <v>17651</v>
      </c>
      <c r="C17989">
        <v>2025</v>
      </c>
      <c r="D17989" s="2">
        <v>36784</v>
      </c>
      <c r="E17989" s="1" t="s">
        <v>20</v>
      </c>
      <c r="F17989">
        <v>1</v>
      </c>
      <c r="G17989">
        <v>0</v>
      </c>
      <c r="H17989">
        <v>0</v>
      </c>
      <c r="I17989" s="1" t="s">
        <v>21</v>
      </c>
      <c r="J17989" s="1"/>
      <c r="K17989">
        <v>0</v>
      </c>
      <c r="L17989" s="1" t="s">
        <v>22</v>
      </c>
      <c r="M17989" s="1" t="s">
        <v>26</v>
      </c>
      <c r="N17989" s="1" t="s">
        <v>26</v>
      </c>
      <c r="O17989">
        <v>1</v>
      </c>
      <c r="P17989" s="1" t="s">
        <v>121</v>
      </c>
      <c r="Q17989" s="1" t="s">
        <v>121</v>
      </c>
      <c r="R17989">
        <v>0</v>
      </c>
    </row>
    <row r="17990" spans="1:18" x14ac:dyDescent="0.3">
      <c r="A17990" s="1" t="s">
        <v>18714</v>
      </c>
      <c r="B17990" s="1" t="s">
        <v>17651</v>
      </c>
      <c r="C17990">
        <v>2025</v>
      </c>
      <c r="D17990" s="2">
        <v>36784</v>
      </c>
      <c r="E17990" s="1" t="s">
        <v>20</v>
      </c>
      <c r="F17990">
        <v>1</v>
      </c>
      <c r="G17990">
        <v>0</v>
      </c>
      <c r="H17990">
        <v>0</v>
      </c>
      <c r="I17990" s="1" t="s">
        <v>21</v>
      </c>
      <c r="J17990" s="1"/>
      <c r="K17990">
        <v>0</v>
      </c>
      <c r="L17990" s="1" t="s">
        <v>22</v>
      </c>
      <c r="M17990" s="1" t="s">
        <v>26</v>
      </c>
      <c r="N17990" s="1" t="s">
        <v>26</v>
      </c>
      <c r="O17990">
        <v>1</v>
      </c>
      <c r="P17990" s="1" t="s">
        <v>27</v>
      </c>
      <c r="Q17990" s="1" t="s">
        <v>27</v>
      </c>
      <c r="R17990">
        <v>0</v>
      </c>
    </row>
    <row r="17991" spans="1:18" x14ac:dyDescent="0.3">
      <c r="A17991" s="1" t="s">
        <v>18715</v>
      </c>
      <c r="B17991" s="1" t="s">
        <v>17651</v>
      </c>
      <c r="C17991">
        <v>2025</v>
      </c>
      <c r="D17991" s="2">
        <v>36784</v>
      </c>
      <c r="E17991" s="1" t="s">
        <v>20</v>
      </c>
      <c r="F17991">
        <v>1</v>
      </c>
      <c r="G17991">
        <v>0</v>
      </c>
      <c r="H17991">
        <v>0</v>
      </c>
      <c r="I17991" s="1" t="s">
        <v>21</v>
      </c>
      <c r="J17991" s="1"/>
      <c r="K17991">
        <v>0</v>
      </c>
      <c r="L17991" s="1" t="s">
        <v>22</v>
      </c>
      <c r="M17991" s="1" t="s">
        <v>47</v>
      </c>
      <c r="N17991" s="1" t="s">
        <v>47</v>
      </c>
      <c r="O17991">
        <v>1</v>
      </c>
      <c r="P17991" s="1" t="s">
        <v>2432</v>
      </c>
      <c r="Q17991" s="1" t="s">
        <v>2432</v>
      </c>
      <c r="R17991">
        <v>0</v>
      </c>
    </row>
    <row r="17992" spans="1:18" x14ac:dyDescent="0.3">
      <c r="A17992" s="1" t="s">
        <v>18716</v>
      </c>
      <c r="B17992" s="1" t="s">
        <v>17651</v>
      </c>
      <c r="C17992">
        <v>2025</v>
      </c>
      <c r="D17992" s="2">
        <v>36784</v>
      </c>
      <c r="E17992" s="1" t="s">
        <v>20</v>
      </c>
      <c r="F17992">
        <v>1</v>
      </c>
      <c r="G17992">
        <v>0</v>
      </c>
      <c r="H17992">
        <v>0</v>
      </c>
      <c r="I17992" s="1" t="s">
        <v>21</v>
      </c>
      <c r="J17992" s="1"/>
      <c r="K17992">
        <v>0</v>
      </c>
      <c r="L17992" s="1" t="s">
        <v>22</v>
      </c>
      <c r="M17992" s="1" t="s">
        <v>47</v>
      </c>
      <c r="N17992" s="1" t="s">
        <v>47</v>
      </c>
      <c r="O17992">
        <v>2</v>
      </c>
      <c r="P17992" s="1" t="s">
        <v>3196</v>
      </c>
      <c r="Q17992" s="1"/>
      <c r="R17992">
        <v>0</v>
      </c>
    </row>
    <row r="17993" spans="1:18" x14ac:dyDescent="0.3">
      <c r="A17993" s="1" t="s">
        <v>18717</v>
      </c>
      <c r="B17993" s="1" t="s">
        <v>17651</v>
      </c>
      <c r="C17993">
        <v>2025</v>
      </c>
      <c r="D17993" s="2">
        <v>36784</v>
      </c>
      <c r="E17993" s="1" t="s">
        <v>20</v>
      </c>
      <c r="F17993">
        <v>1</v>
      </c>
      <c r="G17993">
        <v>0</v>
      </c>
      <c r="H17993">
        <v>0</v>
      </c>
      <c r="I17993" s="1" t="s">
        <v>21</v>
      </c>
      <c r="J17993" s="1"/>
      <c r="K17993">
        <v>0</v>
      </c>
      <c r="L17993" s="1" t="s">
        <v>22</v>
      </c>
      <c r="M17993" s="1" t="s">
        <v>23</v>
      </c>
      <c r="N17993" s="1" t="s">
        <v>23</v>
      </c>
      <c r="O17993">
        <v>2</v>
      </c>
      <c r="P17993" s="1" t="s">
        <v>10374</v>
      </c>
      <c r="Q17993" s="1"/>
      <c r="R17993">
        <v>0</v>
      </c>
    </row>
    <row r="17994" spans="1:18" x14ac:dyDescent="0.3">
      <c r="A17994" s="1" t="s">
        <v>18718</v>
      </c>
      <c r="B17994" s="1" t="s">
        <v>17651</v>
      </c>
      <c r="C17994">
        <v>2025</v>
      </c>
      <c r="D17994" s="2">
        <v>36784</v>
      </c>
      <c r="E17994" s="1" t="s">
        <v>20</v>
      </c>
      <c r="F17994">
        <v>1</v>
      </c>
      <c r="G17994">
        <v>0</v>
      </c>
      <c r="H17994">
        <v>0</v>
      </c>
      <c r="I17994" s="1" t="s">
        <v>21</v>
      </c>
      <c r="J17994" s="1"/>
      <c r="K17994">
        <v>0</v>
      </c>
      <c r="L17994" s="1" t="s">
        <v>22</v>
      </c>
      <c r="M17994" s="1" t="s">
        <v>26</v>
      </c>
      <c r="N17994" s="1" t="s">
        <v>26</v>
      </c>
      <c r="O17994">
        <v>1</v>
      </c>
      <c r="P17994" s="1" t="s">
        <v>27</v>
      </c>
      <c r="Q17994" s="1" t="s">
        <v>27</v>
      </c>
      <c r="R17994">
        <v>0</v>
      </c>
    </row>
    <row r="17995" spans="1:18" x14ac:dyDescent="0.3">
      <c r="A17995" s="1" t="s">
        <v>18719</v>
      </c>
      <c r="B17995" s="1" t="s">
        <v>17651</v>
      </c>
      <c r="C17995">
        <v>2025</v>
      </c>
      <c r="D17995" s="2">
        <v>36784</v>
      </c>
      <c r="E17995" s="1" t="s">
        <v>20</v>
      </c>
      <c r="F17995">
        <v>1</v>
      </c>
      <c r="G17995">
        <v>0</v>
      </c>
      <c r="H17995">
        <v>0</v>
      </c>
      <c r="I17995" s="1" t="s">
        <v>21</v>
      </c>
      <c r="J17995" s="1"/>
      <c r="K17995">
        <v>0</v>
      </c>
      <c r="L17995" s="1" t="s">
        <v>22</v>
      </c>
      <c r="M17995" s="1" t="s">
        <v>26</v>
      </c>
      <c r="N17995" s="1" t="s">
        <v>26</v>
      </c>
      <c r="O17995">
        <v>1</v>
      </c>
      <c r="P17995" s="1" t="s">
        <v>2432</v>
      </c>
      <c r="Q17995" s="1" t="s">
        <v>2432</v>
      </c>
      <c r="R17995">
        <v>0</v>
      </c>
    </row>
    <row r="17996" spans="1:18" x14ac:dyDescent="0.3">
      <c r="A17996" s="1" t="s">
        <v>18720</v>
      </c>
      <c r="B17996" s="1" t="s">
        <v>17651</v>
      </c>
      <c r="C17996">
        <v>2025</v>
      </c>
      <c r="D17996" s="2">
        <v>36784</v>
      </c>
      <c r="E17996" s="1" t="s">
        <v>20</v>
      </c>
      <c r="F17996">
        <v>1</v>
      </c>
      <c r="G17996">
        <v>0</v>
      </c>
      <c r="H17996">
        <v>0</v>
      </c>
      <c r="I17996" s="1" t="s">
        <v>21</v>
      </c>
      <c r="J17996" s="1"/>
      <c r="K17996">
        <v>0</v>
      </c>
      <c r="L17996" s="1" t="s">
        <v>22</v>
      </c>
      <c r="M17996" s="1" t="s">
        <v>23</v>
      </c>
      <c r="N17996" s="1" t="s">
        <v>23</v>
      </c>
      <c r="O17996">
        <v>1</v>
      </c>
      <c r="P17996" s="1" t="s">
        <v>121</v>
      </c>
      <c r="Q17996" s="1" t="s">
        <v>121</v>
      </c>
      <c r="R17996">
        <v>0</v>
      </c>
    </row>
    <row r="17997" spans="1:18" x14ac:dyDescent="0.3">
      <c r="A17997" s="1" t="s">
        <v>18721</v>
      </c>
      <c r="B17997" s="1" t="s">
        <v>17651</v>
      </c>
      <c r="C17997">
        <v>2025</v>
      </c>
      <c r="D17997" s="2">
        <v>36784</v>
      </c>
      <c r="E17997" s="1" t="s">
        <v>20</v>
      </c>
      <c r="F17997">
        <v>1</v>
      </c>
      <c r="G17997">
        <v>0</v>
      </c>
      <c r="H17997">
        <v>0</v>
      </c>
      <c r="I17997" s="1" t="s">
        <v>21</v>
      </c>
      <c r="J17997" s="1"/>
      <c r="K17997">
        <v>0</v>
      </c>
      <c r="L17997" s="1" t="s">
        <v>22</v>
      </c>
      <c r="M17997" s="1" t="s">
        <v>23</v>
      </c>
      <c r="N17997" s="1" t="s">
        <v>23</v>
      </c>
      <c r="O17997">
        <v>2</v>
      </c>
      <c r="P17997" s="1" t="s">
        <v>18722</v>
      </c>
      <c r="Q17997" s="1"/>
      <c r="R17997">
        <v>0</v>
      </c>
    </row>
    <row r="17998" spans="1:18" x14ac:dyDescent="0.3">
      <c r="A17998" s="1" t="s">
        <v>18723</v>
      </c>
      <c r="B17998" s="1" t="s">
        <v>17651</v>
      </c>
      <c r="C17998">
        <v>2025</v>
      </c>
      <c r="D17998" s="2">
        <v>36784</v>
      </c>
      <c r="E17998" s="1" t="s">
        <v>20</v>
      </c>
      <c r="F17998">
        <v>1</v>
      </c>
      <c r="G17998">
        <v>0</v>
      </c>
      <c r="H17998">
        <v>0</v>
      </c>
      <c r="I17998" s="1" t="s">
        <v>21</v>
      </c>
      <c r="J17998" s="1"/>
      <c r="K17998">
        <v>0</v>
      </c>
      <c r="L17998" s="1" t="s">
        <v>22</v>
      </c>
      <c r="M17998" s="1" t="s">
        <v>26</v>
      </c>
      <c r="N17998" s="1" t="s">
        <v>26</v>
      </c>
      <c r="O17998">
        <v>1</v>
      </c>
      <c r="P17998" s="1" t="s">
        <v>27</v>
      </c>
      <c r="Q17998" s="1" t="s">
        <v>27</v>
      </c>
      <c r="R17998">
        <v>0</v>
      </c>
    </row>
    <row r="17999" spans="1:18" x14ac:dyDescent="0.3">
      <c r="A17999" s="1" t="s">
        <v>18724</v>
      </c>
      <c r="B17999" s="1" t="s">
        <v>17651</v>
      </c>
      <c r="C17999">
        <v>2025</v>
      </c>
      <c r="D17999" s="2">
        <v>36784</v>
      </c>
      <c r="E17999" s="1" t="s">
        <v>20</v>
      </c>
      <c r="F17999">
        <v>1</v>
      </c>
      <c r="G17999">
        <v>0</v>
      </c>
      <c r="H17999">
        <v>0</v>
      </c>
      <c r="I17999" s="1" t="s">
        <v>21</v>
      </c>
      <c r="J17999" s="1"/>
      <c r="K17999">
        <v>0</v>
      </c>
      <c r="L17999" s="1" t="s">
        <v>22</v>
      </c>
      <c r="M17999" s="1" t="s">
        <v>47</v>
      </c>
      <c r="N17999" s="1" t="s">
        <v>47</v>
      </c>
      <c r="O17999">
        <v>1</v>
      </c>
      <c r="P17999" s="1" t="s">
        <v>78</v>
      </c>
      <c r="Q17999" s="1" t="s">
        <v>78</v>
      </c>
      <c r="R17999">
        <v>0</v>
      </c>
    </row>
    <row r="18000" spans="1:18" x14ac:dyDescent="0.3">
      <c r="A18000" s="1" t="s">
        <v>18725</v>
      </c>
      <c r="B18000" s="1" t="s">
        <v>17651</v>
      </c>
      <c r="C18000">
        <v>2025</v>
      </c>
      <c r="D18000" s="2">
        <v>36784</v>
      </c>
      <c r="E18000" s="1" t="s">
        <v>20</v>
      </c>
      <c r="F18000">
        <v>1</v>
      </c>
      <c r="G18000">
        <v>0</v>
      </c>
      <c r="H18000">
        <v>0</v>
      </c>
      <c r="I18000" s="1" t="s">
        <v>21</v>
      </c>
      <c r="J18000" s="1"/>
      <c r="K18000">
        <v>0</v>
      </c>
      <c r="L18000" s="1" t="s">
        <v>22</v>
      </c>
      <c r="M18000" s="1" t="s">
        <v>26</v>
      </c>
      <c r="N18000" s="1" t="s">
        <v>26</v>
      </c>
      <c r="O18000">
        <v>1</v>
      </c>
      <c r="P18000" s="1" t="s">
        <v>24</v>
      </c>
      <c r="Q18000" s="1" t="s">
        <v>24</v>
      </c>
      <c r="R18000">
        <v>0</v>
      </c>
    </row>
    <row r="18001" spans="1:18" x14ac:dyDescent="0.3">
      <c r="A18001" s="1" t="s">
        <v>18726</v>
      </c>
      <c r="B18001" s="1" t="s">
        <v>17651</v>
      </c>
      <c r="C18001">
        <v>2025</v>
      </c>
      <c r="D18001" s="2">
        <v>36784</v>
      </c>
      <c r="E18001" s="1" t="s">
        <v>20</v>
      </c>
      <c r="F18001">
        <v>1</v>
      </c>
      <c r="G18001">
        <v>0</v>
      </c>
      <c r="H18001">
        <v>0</v>
      </c>
      <c r="I18001" s="1" t="s">
        <v>21</v>
      </c>
      <c r="J18001" s="1"/>
      <c r="K18001">
        <v>0</v>
      </c>
      <c r="L18001" s="1" t="s">
        <v>22</v>
      </c>
      <c r="M18001" s="1" t="s">
        <v>26</v>
      </c>
      <c r="N18001" s="1" t="s">
        <v>26</v>
      </c>
      <c r="O18001">
        <v>1</v>
      </c>
      <c r="P18001" s="1" t="s">
        <v>78</v>
      </c>
      <c r="Q18001" s="1" t="s">
        <v>78</v>
      </c>
      <c r="R18001">
        <v>0</v>
      </c>
    </row>
    <row r="18002" spans="1:18" x14ac:dyDescent="0.3">
      <c r="A18002" s="1" t="s">
        <v>18727</v>
      </c>
      <c r="B18002" s="1" t="s">
        <v>17651</v>
      </c>
      <c r="C18002">
        <v>2025</v>
      </c>
      <c r="D18002" s="2">
        <v>36784</v>
      </c>
      <c r="E18002" s="1" t="s">
        <v>20</v>
      </c>
      <c r="F18002">
        <v>1</v>
      </c>
      <c r="G18002">
        <v>0</v>
      </c>
      <c r="H18002">
        <v>0</v>
      </c>
      <c r="I18002" s="1" t="s">
        <v>21</v>
      </c>
      <c r="J18002" s="1"/>
      <c r="K18002">
        <v>0</v>
      </c>
      <c r="L18002" s="1" t="s">
        <v>22</v>
      </c>
      <c r="M18002" s="1" t="s">
        <v>35</v>
      </c>
      <c r="N18002" s="1" t="s">
        <v>35</v>
      </c>
      <c r="O18002">
        <v>1</v>
      </c>
      <c r="P18002" s="1" t="s">
        <v>27</v>
      </c>
      <c r="Q18002" s="1" t="s">
        <v>27</v>
      </c>
      <c r="R18002">
        <v>0</v>
      </c>
    </row>
    <row r="18003" spans="1:18" x14ac:dyDescent="0.3">
      <c r="A18003" s="1" t="s">
        <v>18728</v>
      </c>
      <c r="B18003" s="1" t="s">
        <v>17651</v>
      </c>
      <c r="C18003">
        <v>2025</v>
      </c>
      <c r="D18003" s="2">
        <v>36784</v>
      </c>
      <c r="E18003" s="1" t="s">
        <v>37</v>
      </c>
      <c r="F18003">
        <v>1</v>
      </c>
      <c r="G18003">
        <v>1</v>
      </c>
      <c r="H18003">
        <v>1</v>
      </c>
      <c r="I18003" s="1" t="s">
        <v>91</v>
      </c>
      <c r="J18003" s="1" t="s">
        <v>165</v>
      </c>
      <c r="K18003">
        <v>0</v>
      </c>
      <c r="L18003" s="1" t="s">
        <v>22</v>
      </c>
      <c r="M18003" s="1" t="s">
        <v>26</v>
      </c>
      <c r="N18003" s="1" t="s">
        <v>26</v>
      </c>
      <c r="O18003">
        <v>1</v>
      </c>
      <c r="P18003" s="1" t="s">
        <v>27</v>
      </c>
      <c r="Q18003" s="1" t="s">
        <v>27</v>
      </c>
      <c r="R18003">
        <v>0</v>
      </c>
    </row>
    <row r="18004" spans="1:18" x14ac:dyDescent="0.3">
      <c r="A18004" s="1" t="s">
        <v>18729</v>
      </c>
      <c r="B18004" s="1" t="s">
        <v>17651</v>
      </c>
      <c r="C18004">
        <v>2025</v>
      </c>
      <c r="D18004" s="2">
        <v>36784</v>
      </c>
      <c r="E18004" s="1" t="s">
        <v>20</v>
      </c>
      <c r="F18004">
        <v>1</v>
      </c>
      <c r="G18004">
        <v>0</v>
      </c>
      <c r="H18004">
        <v>0</v>
      </c>
      <c r="I18004" s="1" t="s">
        <v>21</v>
      </c>
      <c r="J18004" s="1"/>
      <c r="K18004">
        <v>0</v>
      </c>
      <c r="L18004" s="1" t="s">
        <v>22</v>
      </c>
      <c r="M18004" s="1" t="s">
        <v>33</v>
      </c>
      <c r="N18004" s="1" t="s">
        <v>33</v>
      </c>
      <c r="O18004">
        <v>1</v>
      </c>
      <c r="P18004" s="1" t="s">
        <v>24</v>
      </c>
      <c r="Q18004" s="1" t="s">
        <v>24</v>
      </c>
      <c r="R18004">
        <v>0</v>
      </c>
    </row>
    <row r="18005" spans="1:18" x14ac:dyDescent="0.3">
      <c r="A18005" s="1" t="s">
        <v>18730</v>
      </c>
      <c r="B18005" s="1" t="s">
        <v>17651</v>
      </c>
      <c r="C18005">
        <v>2025</v>
      </c>
      <c r="D18005" s="2">
        <v>36784</v>
      </c>
      <c r="E18005" s="1" t="s">
        <v>20</v>
      </c>
      <c r="F18005">
        <v>1</v>
      </c>
      <c r="G18005">
        <v>0</v>
      </c>
      <c r="H18005">
        <v>0</v>
      </c>
      <c r="I18005" s="1" t="s">
        <v>21</v>
      </c>
      <c r="J18005" s="1"/>
      <c r="K18005">
        <v>0</v>
      </c>
      <c r="L18005" s="1" t="s">
        <v>22</v>
      </c>
      <c r="M18005" s="1" t="s">
        <v>23</v>
      </c>
      <c r="N18005" s="1" t="s">
        <v>23</v>
      </c>
      <c r="O18005">
        <v>1</v>
      </c>
      <c r="P18005" s="1" t="s">
        <v>40</v>
      </c>
      <c r="Q18005" s="1" t="s">
        <v>40</v>
      </c>
      <c r="R18005">
        <v>0</v>
      </c>
    </row>
    <row r="18006" spans="1:18" x14ac:dyDescent="0.3">
      <c r="A18006" s="1" t="s">
        <v>18731</v>
      </c>
      <c r="B18006" s="1" t="s">
        <v>17651</v>
      </c>
      <c r="C18006">
        <v>2025</v>
      </c>
      <c r="D18006" s="2">
        <v>36784</v>
      </c>
      <c r="E18006" s="1" t="s">
        <v>20</v>
      </c>
      <c r="F18006">
        <v>1</v>
      </c>
      <c r="G18006">
        <v>0</v>
      </c>
      <c r="H18006">
        <v>0</v>
      </c>
      <c r="I18006" s="1" t="s">
        <v>21</v>
      </c>
      <c r="J18006" s="1"/>
      <c r="K18006">
        <v>0</v>
      </c>
      <c r="L18006" s="1" t="s">
        <v>22</v>
      </c>
      <c r="M18006" s="1" t="s">
        <v>26</v>
      </c>
      <c r="N18006" s="1" t="s">
        <v>26</v>
      </c>
      <c r="O18006">
        <v>1</v>
      </c>
      <c r="P18006" s="1" t="s">
        <v>27</v>
      </c>
      <c r="Q18006" s="1" t="s">
        <v>27</v>
      </c>
      <c r="R18006">
        <v>0</v>
      </c>
    </row>
    <row r="18007" spans="1:18" x14ac:dyDescent="0.3">
      <c r="A18007" s="1" t="s">
        <v>18732</v>
      </c>
      <c r="B18007" s="1" t="s">
        <v>17651</v>
      </c>
      <c r="C18007">
        <v>2025</v>
      </c>
      <c r="D18007" s="2">
        <v>36784</v>
      </c>
      <c r="E18007" s="1" t="s">
        <v>20</v>
      </c>
      <c r="F18007">
        <v>1</v>
      </c>
      <c r="G18007">
        <v>0</v>
      </c>
      <c r="H18007">
        <v>0</v>
      </c>
      <c r="I18007" s="1" t="s">
        <v>21</v>
      </c>
      <c r="J18007" s="1"/>
      <c r="K18007">
        <v>0</v>
      </c>
      <c r="L18007" s="1" t="s">
        <v>22</v>
      </c>
      <c r="M18007" s="1" t="s">
        <v>23</v>
      </c>
      <c r="N18007" s="1" t="s">
        <v>23</v>
      </c>
      <c r="O18007">
        <v>1</v>
      </c>
      <c r="P18007" s="1" t="s">
        <v>27</v>
      </c>
      <c r="Q18007" s="1" t="s">
        <v>27</v>
      </c>
      <c r="R18007">
        <v>0</v>
      </c>
    </row>
    <row r="18008" spans="1:18" x14ac:dyDescent="0.3">
      <c r="A18008" s="1" t="s">
        <v>18733</v>
      </c>
      <c r="B18008" s="1" t="s">
        <v>17651</v>
      </c>
      <c r="C18008">
        <v>2025</v>
      </c>
      <c r="D18008" s="2">
        <v>36784</v>
      </c>
      <c r="E18008" s="1" t="s">
        <v>20</v>
      </c>
      <c r="F18008">
        <v>1</v>
      </c>
      <c r="G18008">
        <v>0</v>
      </c>
      <c r="H18008">
        <v>0</v>
      </c>
      <c r="I18008" s="1" t="s">
        <v>21</v>
      </c>
      <c r="J18008" s="1"/>
      <c r="K18008">
        <v>0</v>
      </c>
      <c r="L18008" s="1" t="s">
        <v>22</v>
      </c>
      <c r="M18008" s="1" t="s">
        <v>26</v>
      </c>
      <c r="N18008" s="1" t="s">
        <v>26</v>
      </c>
      <c r="O18008">
        <v>1</v>
      </c>
      <c r="P18008" s="1" t="s">
        <v>78</v>
      </c>
      <c r="Q18008" s="1" t="s">
        <v>78</v>
      </c>
      <c r="R18008">
        <v>0</v>
      </c>
    </row>
    <row r="18009" spans="1:18" x14ac:dyDescent="0.3">
      <c r="A18009" s="1" t="s">
        <v>18734</v>
      </c>
      <c r="B18009" s="1" t="s">
        <v>17651</v>
      </c>
      <c r="C18009">
        <v>2025</v>
      </c>
      <c r="D18009" s="2">
        <v>36784</v>
      </c>
      <c r="E18009" s="1" t="s">
        <v>20</v>
      </c>
      <c r="F18009">
        <v>1</v>
      </c>
      <c r="G18009">
        <v>0</v>
      </c>
      <c r="H18009">
        <v>0</v>
      </c>
      <c r="I18009" s="1" t="s">
        <v>21</v>
      </c>
      <c r="J18009" s="1"/>
      <c r="K18009">
        <v>0</v>
      </c>
      <c r="L18009" s="1" t="s">
        <v>22</v>
      </c>
      <c r="M18009" s="1" t="s">
        <v>26</v>
      </c>
      <c r="N18009" s="1" t="s">
        <v>26</v>
      </c>
      <c r="O18009">
        <v>1</v>
      </c>
      <c r="P18009" s="1" t="s">
        <v>27</v>
      </c>
      <c r="Q18009" s="1" t="s">
        <v>27</v>
      </c>
      <c r="R18009">
        <v>0</v>
      </c>
    </row>
    <row r="18010" spans="1:18" x14ac:dyDescent="0.3">
      <c r="A18010" s="1" t="s">
        <v>18735</v>
      </c>
      <c r="B18010" s="1" t="s">
        <v>17651</v>
      </c>
      <c r="C18010">
        <v>2025</v>
      </c>
      <c r="D18010" s="2">
        <v>36784</v>
      </c>
      <c r="E18010" s="1" t="s">
        <v>20</v>
      </c>
      <c r="F18010">
        <v>1</v>
      </c>
      <c r="G18010">
        <v>0</v>
      </c>
      <c r="H18010">
        <v>0</v>
      </c>
      <c r="I18010" s="1" t="s">
        <v>21</v>
      </c>
      <c r="J18010" s="1"/>
      <c r="K18010">
        <v>0</v>
      </c>
      <c r="L18010" s="1" t="s">
        <v>22</v>
      </c>
      <c r="M18010" s="1" t="s">
        <v>84</v>
      </c>
      <c r="N18010" s="1" t="s">
        <v>84</v>
      </c>
      <c r="O18010">
        <v>1</v>
      </c>
      <c r="P18010" s="1" t="s">
        <v>983</v>
      </c>
      <c r="Q18010" s="1" t="s">
        <v>983</v>
      </c>
      <c r="R18010">
        <v>0</v>
      </c>
    </row>
    <row r="18011" spans="1:18" x14ac:dyDescent="0.3">
      <c r="A18011" s="1" t="s">
        <v>18736</v>
      </c>
      <c r="B18011" s="1" t="s">
        <v>17651</v>
      </c>
      <c r="C18011">
        <v>2025</v>
      </c>
      <c r="D18011" s="2">
        <v>36784</v>
      </c>
      <c r="E18011" s="1" t="s">
        <v>20</v>
      </c>
      <c r="F18011">
        <v>1</v>
      </c>
      <c r="G18011">
        <v>0</v>
      </c>
      <c r="H18011">
        <v>0</v>
      </c>
      <c r="I18011" s="1" t="s">
        <v>21</v>
      </c>
      <c r="J18011" s="1"/>
      <c r="K18011">
        <v>0</v>
      </c>
      <c r="L18011" s="1" t="s">
        <v>22</v>
      </c>
      <c r="M18011" s="1" t="s">
        <v>26</v>
      </c>
      <c r="N18011" s="1" t="s">
        <v>26</v>
      </c>
      <c r="O18011">
        <v>1</v>
      </c>
      <c r="P18011" s="1" t="s">
        <v>78</v>
      </c>
      <c r="Q18011" s="1" t="s">
        <v>78</v>
      </c>
      <c r="R18011">
        <v>0</v>
      </c>
    </row>
    <row r="18012" spans="1:18" x14ac:dyDescent="0.3">
      <c r="A18012" s="1" t="s">
        <v>18737</v>
      </c>
      <c r="B18012" s="1" t="s">
        <v>17651</v>
      </c>
      <c r="C18012">
        <v>2025</v>
      </c>
      <c r="D18012" s="2">
        <v>36784</v>
      </c>
      <c r="E18012" s="1" t="s">
        <v>20</v>
      </c>
      <c r="F18012">
        <v>1</v>
      </c>
      <c r="G18012">
        <v>0</v>
      </c>
      <c r="H18012">
        <v>0</v>
      </c>
      <c r="I18012" s="1" t="s">
        <v>21</v>
      </c>
      <c r="J18012" s="1"/>
      <c r="K18012">
        <v>0</v>
      </c>
      <c r="L18012" s="1" t="s">
        <v>22</v>
      </c>
      <c r="M18012" s="1" t="s">
        <v>26</v>
      </c>
      <c r="N18012" s="1" t="s">
        <v>26</v>
      </c>
      <c r="O18012">
        <v>1</v>
      </c>
      <c r="P18012" s="1" t="s">
        <v>2432</v>
      </c>
      <c r="Q18012" s="1" t="s">
        <v>2432</v>
      </c>
      <c r="R18012">
        <v>0</v>
      </c>
    </row>
    <row r="18013" spans="1:18" x14ac:dyDescent="0.3">
      <c r="A18013" s="1" t="s">
        <v>18738</v>
      </c>
      <c r="B18013" s="1" t="s">
        <v>17651</v>
      </c>
      <c r="C18013">
        <v>2025</v>
      </c>
      <c r="D18013" s="2">
        <v>36784</v>
      </c>
      <c r="E18013" s="1" t="s">
        <v>20</v>
      </c>
      <c r="F18013">
        <v>1</v>
      </c>
      <c r="G18013">
        <v>0</v>
      </c>
      <c r="H18013">
        <v>0</v>
      </c>
      <c r="I18013" s="1" t="s">
        <v>21</v>
      </c>
      <c r="J18013" s="1"/>
      <c r="K18013">
        <v>0</v>
      </c>
      <c r="L18013" s="1" t="s">
        <v>22</v>
      </c>
      <c r="M18013" s="1" t="s">
        <v>26</v>
      </c>
      <c r="N18013" s="1" t="s">
        <v>26</v>
      </c>
      <c r="O18013">
        <v>1</v>
      </c>
      <c r="P18013" s="1" t="s">
        <v>2432</v>
      </c>
      <c r="Q18013" s="1" t="s">
        <v>2432</v>
      </c>
      <c r="R18013">
        <v>0</v>
      </c>
    </row>
    <row r="18014" spans="1:18" x14ac:dyDescent="0.3">
      <c r="A18014" s="1" t="s">
        <v>18739</v>
      </c>
      <c r="B18014" s="1" t="s">
        <v>17651</v>
      </c>
      <c r="C18014">
        <v>2025</v>
      </c>
      <c r="D18014" s="2">
        <v>36784</v>
      </c>
      <c r="E18014" s="1" t="s">
        <v>20</v>
      </c>
      <c r="F18014">
        <v>1</v>
      </c>
      <c r="G18014">
        <v>0</v>
      </c>
      <c r="H18014">
        <v>0</v>
      </c>
      <c r="I18014" s="1" t="s">
        <v>21</v>
      </c>
      <c r="J18014" s="1"/>
      <c r="K18014">
        <v>0</v>
      </c>
      <c r="L18014" s="1" t="s">
        <v>22</v>
      </c>
      <c r="M18014" s="1" t="s">
        <v>26</v>
      </c>
      <c r="N18014" s="1" t="s">
        <v>26</v>
      </c>
      <c r="O18014">
        <v>1</v>
      </c>
      <c r="P18014" s="1" t="s">
        <v>260</v>
      </c>
      <c r="Q18014" s="1"/>
      <c r="R18014">
        <v>0</v>
      </c>
    </row>
    <row r="18015" spans="1:18" x14ac:dyDescent="0.3">
      <c r="A18015" s="1" t="s">
        <v>18740</v>
      </c>
      <c r="B18015" s="1" t="s">
        <v>17651</v>
      </c>
      <c r="C18015">
        <v>2025</v>
      </c>
      <c r="D18015" s="2">
        <v>36784</v>
      </c>
      <c r="E18015" s="1" t="s">
        <v>20</v>
      </c>
      <c r="F18015">
        <v>1</v>
      </c>
      <c r="G18015">
        <v>0</v>
      </c>
      <c r="H18015">
        <v>0</v>
      </c>
      <c r="I18015" s="1" t="s">
        <v>21</v>
      </c>
      <c r="J18015" s="1"/>
      <c r="K18015">
        <v>0</v>
      </c>
      <c r="L18015" s="1" t="s">
        <v>22</v>
      </c>
      <c r="M18015" s="1" t="s">
        <v>33</v>
      </c>
      <c r="N18015" s="1" t="s">
        <v>33</v>
      </c>
      <c r="O18015">
        <v>1</v>
      </c>
      <c r="P18015" s="1" t="s">
        <v>74</v>
      </c>
      <c r="Q18015" s="1" t="s">
        <v>74</v>
      </c>
      <c r="R18015">
        <v>0</v>
      </c>
    </row>
    <row r="18016" spans="1:18" x14ac:dyDescent="0.3">
      <c r="A18016" s="1" t="s">
        <v>18741</v>
      </c>
      <c r="B18016" s="1" t="s">
        <v>17651</v>
      </c>
      <c r="C18016">
        <v>2025</v>
      </c>
      <c r="D18016" s="2">
        <v>36784</v>
      </c>
      <c r="E18016" s="1" t="s">
        <v>20</v>
      </c>
      <c r="F18016">
        <v>1</v>
      </c>
      <c r="G18016">
        <v>0</v>
      </c>
      <c r="H18016">
        <v>0</v>
      </c>
      <c r="I18016" s="1" t="s">
        <v>21</v>
      </c>
      <c r="J18016" s="1"/>
      <c r="K18016">
        <v>0</v>
      </c>
      <c r="L18016" s="1" t="s">
        <v>22</v>
      </c>
      <c r="M18016" s="1" t="s">
        <v>26</v>
      </c>
      <c r="N18016" s="1" t="s">
        <v>26</v>
      </c>
      <c r="O18016">
        <v>1</v>
      </c>
      <c r="P18016" s="1" t="s">
        <v>27</v>
      </c>
      <c r="Q18016" s="1" t="s">
        <v>27</v>
      </c>
      <c r="R18016">
        <v>0</v>
      </c>
    </row>
    <row r="18017" spans="1:18" x14ac:dyDescent="0.3">
      <c r="A18017" s="1" t="s">
        <v>18742</v>
      </c>
      <c r="B18017" s="1" t="s">
        <v>17651</v>
      </c>
      <c r="C18017">
        <v>2025</v>
      </c>
      <c r="D18017" s="2">
        <v>36784</v>
      </c>
      <c r="E18017" s="1" t="s">
        <v>20</v>
      </c>
      <c r="F18017">
        <v>1</v>
      </c>
      <c r="G18017">
        <v>0</v>
      </c>
      <c r="H18017">
        <v>0</v>
      </c>
      <c r="I18017" s="1" t="s">
        <v>21</v>
      </c>
      <c r="J18017" s="1"/>
      <c r="K18017">
        <v>0</v>
      </c>
      <c r="L18017" s="1" t="s">
        <v>22</v>
      </c>
      <c r="M18017" s="1" t="s">
        <v>26</v>
      </c>
      <c r="N18017" s="1" t="s">
        <v>26</v>
      </c>
      <c r="O18017">
        <v>1</v>
      </c>
      <c r="P18017" s="1" t="s">
        <v>27</v>
      </c>
      <c r="Q18017" s="1" t="s">
        <v>27</v>
      </c>
      <c r="R18017">
        <v>0</v>
      </c>
    </row>
    <row r="18018" spans="1:18" x14ac:dyDescent="0.3">
      <c r="A18018" s="1" t="s">
        <v>18743</v>
      </c>
      <c r="B18018" s="1" t="s">
        <v>17651</v>
      </c>
      <c r="C18018">
        <v>2025</v>
      </c>
      <c r="D18018" s="2">
        <v>36784</v>
      </c>
      <c r="E18018" s="1" t="s">
        <v>20</v>
      </c>
      <c r="F18018">
        <v>1</v>
      </c>
      <c r="G18018">
        <v>0</v>
      </c>
      <c r="H18018">
        <v>0</v>
      </c>
      <c r="I18018" s="1" t="s">
        <v>21</v>
      </c>
      <c r="J18018" s="1"/>
      <c r="K18018">
        <v>0</v>
      </c>
      <c r="L18018" s="1" t="s">
        <v>22</v>
      </c>
      <c r="M18018" s="1" t="s">
        <v>26</v>
      </c>
      <c r="N18018" s="1" t="s">
        <v>26</v>
      </c>
      <c r="O18018">
        <v>1</v>
      </c>
      <c r="P18018" s="1" t="s">
        <v>27</v>
      </c>
      <c r="Q18018" s="1" t="s">
        <v>27</v>
      </c>
      <c r="R18018">
        <v>0</v>
      </c>
    </row>
    <row r="18019" spans="1:18" x14ac:dyDescent="0.3">
      <c r="A18019" s="1" t="s">
        <v>18744</v>
      </c>
      <c r="B18019" s="1" t="s">
        <v>17651</v>
      </c>
      <c r="C18019">
        <v>2025</v>
      </c>
      <c r="D18019" s="2">
        <v>36784</v>
      </c>
      <c r="E18019" s="1" t="s">
        <v>20</v>
      </c>
      <c r="F18019">
        <v>1</v>
      </c>
      <c r="G18019">
        <v>0</v>
      </c>
      <c r="H18019">
        <v>0</v>
      </c>
      <c r="I18019" s="1" t="s">
        <v>21</v>
      </c>
      <c r="J18019" s="1"/>
      <c r="K18019">
        <v>0</v>
      </c>
      <c r="L18019" s="1" t="s">
        <v>22</v>
      </c>
      <c r="M18019" s="1" t="s">
        <v>26</v>
      </c>
      <c r="N18019" s="1" t="s">
        <v>26</v>
      </c>
      <c r="O18019">
        <v>1</v>
      </c>
      <c r="P18019" s="1" t="s">
        <v>27</v>
      </c>
      <c r="Q18019" s="1" t="s">
        <v>27</v>
      </c>
      <c r="R18019">
        <v>0</v>
      </c>
    </row>
    <row r="18020" spans="1:18" x14ac:dyDescent="0.3">
      <c r="A18020" s="1" t="s">
        <v>18745</v>
      </c>
      <c r="B18020" s="1" t="s">
        <v>17651</v>
      </c>
      <c r="C18020">
        <v>2025</v>
      </c>
      <c r="D18020" s="2">
        <v>36784</v>
      </c>
      <c r="E18020" s="1" t="s">
        <v>37</v>
      </c>
      <c r="F18020">
        <v>1</v>
      </c>
      <c r="G18020">
        <v>1</v>
      </c>
      <c r="H18020">
        <v>1</v>
      </c>
      <c r="I18020" s="1" t="s">
        <v>38</v>
      </c>
      <c r="J18020" s="1" t="s">
        <v>42</v>
      </c>
      <c r="K18020">
        <v>0</v>
      </c>
      <c r="L18020" s="1" t="s">
        <v>22</v>
      </c>
      <c r="M18020" s="1" t="s">
        <v>26</v>
      </c>
      <c r="N18020" s="1" t="s">
        <v>26</v>
      </c>
      <c r="O18020">
        <v>1</v>
      </c>
      <c r="P18020" s="1" t="s">
        <v>534</v>
      </c>
      <c r="Q18020" s="1" t="s">
        <v>534</v>
      </c>
      <c r="R18020">
        <v>0</v>
      </c>
    </row>
    <row r="18021" spans="1:18" x14ac:dyDescent="0.3">
      <c r="A18021" s="1" t="s">
        <v>18746</v>
      </c>
      <c r="B18021" s="1" t="s">
        <v>17651</v>
      </c>
      <c r="C18021">
        <v>2025</v>
      </c>
      <c r="D18021" s="2">
        <v>36784</v>
      </c>
      <c r="E18021" s="1" t="s">
        <v>20</v>
      </c>
      <c r="F18021">
        <v>1</v>
      </c>
      <c r="G18021">
        <v>0</v>
      </c>
      <c r="H18021">
        <v>0</v>
      </c>
      <c r="I18021" s="1" t="s">
        <v>21</v>
      </c>
      <c r="J18021" s="1"/>
      <c r="K18021">
        <v>0</v>
      </c>
      <c r="L18021" s="1" t="s">
        <v>22</v>
      </c>
      <c r="M18021" s="1" t="s">
        <v>26</v>
      </c>
      <c r="N18021" s="1" t="s">
        <v>26</v>
      </c>
      <c r="O18021">
        <v>1</v>
      </c>
      <c r="P18021" s="1" t="s">
        <v>27</v>
      </c>
      <c r="Q18021" s="1" t="s">
        <v>27</v>
      </c>
      <c r="R18021">
        <v>0</v>
      </c>
    </row>
    <row r="18022" spans="1:18" x14ac:dyDescent="0.3">
      <c r="A18022" s="1" t="s">
        <v>18747</v>
      </c>
      <c r="B18022" s="1" t="s">
        <v>17651</v>
      </c>
      <c r="C18022">
        <v>2025</v>
      </c>
      <c r="D18022" s="2">
        <v>36784</v>
      </c>
      <c r="E18022" s="1" t="s">
        <v>20</v>
      </c>
      <c r="F18022">
        <v>1</v>
      </c>
      <c r="G18022">
        <v>0</v>
      </c>
      <c r="H18022">
        <v>0</v>
      </c>
      <c r="I18022" s="1" t="s">
        <v>21</v>
      </c>
      <c r="J18022" s="1"/>
      <c r="K18022">
        <v>0</v>
      </c>
      <c r="L18022" s="1" t="s">
        <v>22</v>
      </c>
      <c r="M18022" s="1" t="s">
        <v>26</v>
      </c>
      <c r="N18022" s="1" t="s">
        <v>26</v>
      </c>
      <c r="O18022">
        <v>1</v>
      </c>
      <c r="P18022" s="1" t="s">
        <v>27</v>
      </c>
      <c r="Q18022" s="1" t="s">
        <v>27</v>
      </c>
      <c r="R18022">
        <v>0</v>
      </c>
    </row>
    <row r="18023" spans="1:18" x14ac:dyDescent="0.3">
      <c r="A18023" s="1" t="s">
        <v>18748</v>
      </c>
      <c r="B18023" s="1" t="s">
        <v>17651</v>
      </c>
      <c r="C18023">
        <v>2025</v>
      </c>
      <c r="D18023" s="2">
        <v>36784</v>
      </c>
      <c r="E18023" s="1" t="s">
        <v>20</v>
      </c>
      <c r="F18023">
        <v>1</v>
      </c>
      <c r="G18023">
        <v>0</v>
      </c>
      <c r="H18023">
        <v>0</v>
      </c>
      <c r="I18023" s="1" t="s">
        <v>21</v>
      </c>
      <c r="J18023" s="1"/>
      <c r="K18023">
        <v>0</v>
      </c>
      <c r="L18023" s="1" t="s">
        <v>22</v>
      </c>
      <c r="M18023" s="1" t="s">
        <v>26</v>
      </c>
      <c r="N18023" s="1" t="s">
        <v>26</v>
      </c>
      <c r="O18023">
        <v>1</v>
      </c>
      <c r="P18023" s="1" t="s">
        <v>2432</v>
      </c>
      <c r="Q18023" s="1" t="s">
        <v>2432</v>
      </c>
      <c r="R18023">
        <v>0</v>
      </c>
    </row>
    <row r="18024" spans="1:18" x14ac:dyDescent="0.3">
      <c r="A18024" s="1" t="s">
        <v>18749</v>
      </c>
      <c r="B18024" s="1" t="s">
        <v>17651</v>
      </c>
      <c r="C18024">
        <v>2025</v>
      </c>
      <c r="D18024" s="2">
        <v>36784</v>
      </c>
      <c r="E18024" s="1" t="s">
        <v>20</v>
      </c>
      <c r="F18024">
        <v>1</v>
      </c>
      <c r="G18024">
        <v>0</v>
      </c>
      <c r="H18024">
        <v>0</v>
      </c>
      <c r="I18024" s="1" t="s">
        <v>21</v>
      </c>
      <c r="J18024" s="1"/>
      <c r="K18024">
        <v>0</v>
      </c>
      <c r="L18024" s="1" t="s">
        <v>22</v>
      </c>
      <c r="M18024" s="1" t="s">
        <v>26</v>
      </c>
      <c r="N18024" s="1" t="s">
        <v>26</v>
      </c>
      <c r="O18024">
        <v>1</v>
      </c>
      <c r="P18024" s="1" t="s">
        <v>78</v>
      </c>
      <c r="Q18024" s="1" t="s">
        <v>78</v>
      </c>
      <c r="R18024">
        <v>0</v>
      </c>
    </row>
    <row r="18025" spans="1:18" x14ac:dyDescent="0.3">
      <c r="A18025" s="1" t="s">
        <v>18750</v>
      </c>
      <c r="B18025" s="1" t="s">
        <v>17651</v>
      </c>
      <c r="C18025">
        <v>2025</v>
      </c>
      <c r="D18025" s="2">
        <v>36784</v>
      </c>
      <c r="E18025" s="1" t="s">
        <v>37</v>
      </c>
      <c r="F18025">
        <v>1</v>
      </c>
      <c r="G18025">
        <v>1</v>
      </c>
      <c r="H18025">
        <v>1</v>
      </c>
      <c r="I18025" s="1" t="s">
        <v>38</v>
      </c>
      <c r="J18025" s="1" t="s">
        <v>42</v>
      </c>
      <c r="K18025">
        <v>0</v>
      </c>
      <c r="L18025" s="1" t="s">
        <v>22</v>
      </c>
      <c r="M18025" s="1" t="s">
        <v>26</v>
      </c>
      <c r="N18025" s="1" t="s">
        <v>26</v>
      </c>
      <c r="O18025">
        <v>1</v>
      </c>
      <c r="P18025" s="1" t="s">
        <v>40</v>
      </c>
      <c r="Q18025" s="1" t="s">
        <v>40</v>
      </c>
      <c r="R18025">
        <v>0</v>
      </c>
    </row>
    <row r="18026" spans="1:18" x14ac:dyDescent="0.3">
      <c r="A18026" s="1" t="s">
        <v>18751</v>
      </c>
      <c r="B18026" s="1" t="s">
        <v>17651</v>
      </c>
      <c r="C18026">
        <v>2025</v>
      </c>
      <c r="D18026" s="2">
        <v>36784</v>
      </c>
      <c r="E18026" s="1" t="s">
        <v>20</v>
      </c>
      <c r="F18026">
        <v>1</v>
      </c>
      <c r="G18026">
        <v>0</v>
      </c>
      <c r="H18026">
        <v>0</v>
      </c>
      <c r="I18026" s="1" t="s">
        <v>21</v>
      </c>
      <c r="J18026" s="1"/>
      <c r="K18026">
        <v>0</v>
      </c>
      <c r="L18026" s="1" t="s">
        <v>22</v>
      </c>
      <c r="M18026" s="1" t="s">
        <v>26</v>
      </c>
      <c r="N18026" s="1" t="s">
        <v>26</v>
      </c>
      <c r="O18026">
        <v>1</v>
      </c>
      <c r="P18026" s="1" t="s">
        <v>40</v>
      </c>
      <c r="Q18026" s="1" t="s">
        <v>40</v>
      </c>
      <c r="R18026">
        <v>0</v>
      </c>
    </row>
    <row r="18027" spans="1:18" x14ac:dyDescent="0.3">
      <c r="A18027" s="1" t="s">
        <v>18752</v>
      </c>
      <c r="B18027" s="1" t="s">
        <v>17651</v>
      </c>
      <c r="C18027">
        <v>2025</v>
      </c>
      <c r="D18027" s="2">
        <v>36784</v>
      </c>
      <c r="E18027" s="1" t="s">
        <v>20</v>
      </c>
      <c r="F18027">
        <v>1</v>
      </c>
      <c r="G18027">
        <v>0</v>
      </c>
      <c r="H18027">
        <v>0</v>
      </c>
      <c r="I18027" s="1" t="s">
        <v>21</v>
      </c>
      <c r="J18027" s="1"/>
      <c r="K18027">
        <v>0</v>
      </c>
      <c r="L18027" s="1" t="s">
        <v>22</v>
      </c>
      <c r="M18027" s="1" t="s">
        <v>26</v>
      </c>
      <c r="N18027" s="1" t="s">
        <v>26</v>
      </c>
      <c r="O18027">
        <v>1</v>
      </c>
      <c r="P18027" s="1" t="s">
        <v>40</v>
      </c>
      <c r="Q18027" s="1" t="s">
        <v>40</v>
      </c>
      <c r="R18027">
        <v>0</v>
      </c>
    </row>
    <row r="18028" spans="1:18" x14ac:dyDescent="0.3">
      <c r="A18028" s="1" t="s">
        <v>18753</v>
      </c>
      <c r="B18028" s="1" t="s">
        <v>17651</v>
      </c>
      <c r="C18028">
        <v>2025</v>
      </c>
      <c r="D18028" s="2">
        <v>36784</v>
      </c>
      <c r="E18028" s="1" t="s">
        <v>20</v>
      </c>
      <c r="F18028">
        <v>1</v>
      </c>
      <c r="G18028">
        <v>0</v>
      </c>
      <c r="H18028">
        <v>0</v>
      </c>
      <c r="I18028" s="1" t="s">
        <v>21</v>
      </c>
      <c r="J18028" s="1"/>
      <c r="K18028">
        <v>0</v>
      </c>
      <c r="L18028" s="1" t="s">
        <v>22</v>
      </c>
      <c r="M18028" s="1" t="s">
        <v>26</v>
      </c>
      <c r="N18028" s="1" t="s">
        <v>26</v>
      </c>
      <c r="O18028">
        <v>1</v>
      </c>
      <c r="P18028" s="1" t="s">
        <v>31</v>
      </c>
      <c r="Q18028" s="1" t="s">
        <v>31</v>
      </c>
      <c r="R18028">
        <v>0</v>
      </c>
    </row>
    <row r="18029" spans="1:18" x14ac:dyDescent="0.3">
      <c r="A18029" s="1" t="s">
        <v>18754</v>
      </c>
      <c r="B18029" s="1" t="s">
        <v>17651</v>
      </c>
      <c r="C18029">
        <v>2025</v>
      </c>
      <c r="D18029" s="2">
        <v>36784</v>
      </c>
      <c r="E18029" s="1" t="s">
        <v>20</v>
      </c>
      <c r="F18029">
        <v>1</v>
      </c>
      <c r="G18029">
        <v>0</v>
      </c>
      <c r="H18029">
        <v>0</v>
      </c>
      <c r="I18029" s="1" t="s">
        <v>21</v>
      </c>
      <c r="J18029" s="1"/>
      <c r="K18029">
        <v>0</v>
      </c>
      <c r="L18029" s="1" t="s">
        <v>22</v>
      </c>
      <c r="M18029" s="1" t="s">
        <v>26</v>
      </c>
      <c r="N18029" s="1" t="s">
        <v>26</v>
      </c>
      <c r="O18029">
        <v>1</v>
      </c>
      <c r="P18029" s="1" t="s">
        <v>2432</v>
      </c>
      <c r="Q18029" s="1" t="s">
        <v>2432</v>
      </c>
      <c r="R18029">
        <v>0</v>
      </c>
    </row>
    <row r="18030" spans="1:18" x14ac:dyDescent="0.3">
      <c r="A18030" s="1" t="s">
        <v>18755</v>
      </c>
      <c r="B18030" s="1" t="s">
        <v>17651</v>
      </c>
      <c r="C18030">
        <v>2025</v>
      </c>
      <c r="D18030" s="2">
        <v>36784</v>
      </c>
      <c r="E18030" s="1" t="s">
        <v>20</v>
      </c>
      <c r="F18030">
        <v>1</v>
      </c>
      <c r="G18030">
        <v>0</v>
      </c>
      <c r="H18030">
        <v>0</v>
      </c>
      <c r="I18030" s="1" t="s">
        <v>21</v>
      </c>
      <c r="J18030" s="1"/>
      <c r="K18030">
        <v>0</v>
      </c>
      <c r="L18030" s="1" t="s">
        <v>22</v>
      </c>
      <c r="M18030" s="1" t="s">
        <v>26</v>
      </c>
      <c r="N18030" s="1" t="s">
        <v>26</v>
      </c>
      <c r="O18030">
        <v>1</v>
      </c>
      <c r="P18030" s="1" t="s">
        <v>2432</v>
      </c>
      <c r="Q18030" s="1" t="s">
        <v>2432</v>
      </c>
      <c r="R18030">
        <v>0</v>
      </c>
    </row>
    <row r="18031" spans="1:18" x14ac:dyDescent="0.3">
      <c r="A18031" s="1" t="s">
        <v>18756</v>
      </c>
      <c r="B18031" s="1" t="s">
        <v>17651</v>
      </c>
      <c r="C18031">
        <v>2025</v>
      </c>
      <c r="D18031" s="2">
        <v>36784</v>
      </c>
      <c r="E18031" s="1" t="s">
        <v>20</v>
      </c>
      <c r="F18031">
        <v>1</v>
      </c>
      <c r="G18031">
        <v>0</v>
      </c>
      <c r="H18031">
        <v>0</v>
      </c>
      <c r="I18031" s="1" t="s">
        <v>21</v>
      </c>
      <c r="J18031" s="1"/>
      <c r="K18031">
        <v>0</v>
      </c>
      <c r="L18031" s="1" t="s">
        <v>22</v>
      </c>
      <c r="M18031" s="1" t="s">
        <v>33</v>
      </c>
      <c r="N18031" s="1" t="s">
        <v>33</v>
      </c>
      <c r="O18031">
        <v>2</v>
      </c>
      <c r="P18031" s="1" t="s">
        <v>8188</v>
      </c>
      <c r="Q18031" s="1"/>
      <c r="R18031">
        <v>0</v>
      </c>
    </row>
    <row r="18032" spans="1:18" x14ac:dyDescent="0.3">
      <c r="A18032" s="1" t="s">
        <v>18757</v>
      </c>
      <c r="B18032" s="1" t="s">
        <v>17651</v>
      </c>
      <c r="C18032">
        <v>2025</v>
      </c>
      <c r="D18032" s="2">
        <v>36784</v>
      </c>
      <c r="E18032" s="1" t="s">
        <v>20</v>
      </c>
      <c r="F18032">
        <v>1</v>
      </c>
      <c r="G18032">
        <v>0</v>
      </c>
      <c r="H18032">
        <v>0</v>
      </c>
      <c r="I18032" s="1" t="s">
        <v>21</v>
      </c>
      <c r="J18032" s="1"/>
      <c r="K18032">
        <v>0</v>
      </c>
      <c r="L18032" s="1" t="s">
        <v>22</v>
      </c>
      <c r="M18032" s="1" t="s">
        <v>26</v>
      </c>
      <c r="N18032" s="1" t="s">
        <v>26</v>
      </c>
      <c r="O18032">
        <v>1</v>
      </c>
      <c r="P18032" s="1" t="s">
        <v>2432</v>
      </c>
      <c r="Q18032" s="1" t="s">
        <v>2432</v>
      </c>
      <c r="R18032">
        <v>0</v>
      </c>
    </row>
    <row r="18033" spans="1:18" x14ac:dyDescent="0.3">
      <c r="A18033" s="1" t="s">
        <v>18758</v>
      </c>
      <c r="B18033" s="1" t="s">
        <v>17651</v>
      </c>
      <c r="C18033">
        <v>2025</v>
      </c>
      <c r="D18033" s="2">
        <v>36784</v>
      </c>
      <c r="E18033" s="1" t="s">
        <v>20</v>
      </c>
      <c r="F18033">
        <v>1</v>
      </c>
      <c r="G18033">
        <v>0</v>
      </c>
      <c r="H18033">
        <v>0</v>
      </c>
      <c r="I18033" s="1" t="s">
        <v>21</v>
      </c>
      <c r="J18033" s="1"/>
      <c r="K18033">
        <v>0</v>
      </c>
      <c r="L18033" s="1" t="s">
        <v>22</v>
      </c>
      <c r="M18033" s="1" t="s">
        <v>26</v>
      </c>
      <c r="N18033" s="1" t="s">
        <v>26</v>
      </c>
      <c r="O18033">
        <v>1</v>
      </c>
      <c r="P18033" s="1" t="s">
        <v>78</v>
      </c>
      <c r="Q18033" s="1" t="s">
        <v>78</v>
      </c>
      <c r="R18033">
        <v>0</v>
      </c>
    </row>
    <row r="18034" spans="1:18" x14ac:dyDescent="0.3">
      <c r="A18034" s="1" t="s">
        <v>18759</v>
      </c>
      <c r="B18034" s="1" t="s">
        <v>17651</v>
      </c>
      <c r="C18034">
        <v>2025</v>
      </c>
      <c r="D18034" s="2">
        <v>36784</v>
      </c>
      <c r="E18034" s="1" t="s">
        <v>37</v>
      </c>
      <c r="F18034">
        <v>1</v>
      </c>
      <c r="G18034">
        <v>1</v>
      </c>
      <c r="H18034">
        <v>1</v>
      </c>
      <c r="I18034" s="1" t="s">
        <v>91</v>
      </c>
      <c r="J18034" s="1" t="s">
        <v>732</v>
      </c>
      <c r="K18034">
        <v>0</v>
      </c>
      <c r="L18034" s="1" t="s">
        <v>22</v>
      </c>
      <c r="M18034" s="1" t="s">
        <v>33</v>
      </c>
      <c r="N18034" s="1" t="s">
        <v>33</v>
      </c>
      <c r="O18034">
        <v>1</v>
      </c>
      <c r="P18034" s="1" t="s">
        <v>78</v>
      </c>
      <c r="Q18034" s="1" t="s">
        <v>78</v>
      </c>
      <c r="R18034">
        <v>0</v>
      </c>
    </row>
    <row r="18035" spans="1:18" x14ac:dyDescent="0.3">
      <c r="A18035" s="1" t="s">
        <v>18760</v>
      </c>
      <c r="B18035" s="1" t="s">
        <v>17651</v>
      </c>
      <c r="C18035">
        <v>2025</v>
      </c>
      <c r="D18035" s="2">
        <v>36784</v>
      </c>
      <c r="E18035" s="1" t="s">
        <v>20</v>
      </c>
      <c r="F18035">
        <v>1</v>
      </c>
      <c r="G18035">
        <v>0</v>
      </c>
      <c r="H18035">
        <v>0</v>
      </c>
      <c r="I18035" s="1" t="s">
        <v>21</v>
      </c>
      <c r="J18035" s="1"/>
      <c r="K18035">
        <v>0</v>
      </c>
      <c r="L18035" s="1" t="s">
        <v>22</v>
      </c>
      <c r="M18035" s="1" t="s">
        <v>33</v>
      </c>
      <c r="N18035" s="1" t="s">
        <v>33</v>
      </c>
      <c r="O18035">
        <v>1</v>
      </c>
      <c r="P18035" s="1" t="s">
        <v>74</v>
      </c>
      <c r="Q18035" s="1" t="s">
        <v>74</v>
      </c>
      <c r="R18035">
        <v>0</v>
      </c>
    </row>
    <row r="18036" spans="1:18" x14ac:dyDescent="0.3">
      <c r="A18036" s="1" t="s">
        <v>18761</v>
      </c>
      <c r="B18036" s="1" t="s">
        <v>17651</v>
      </c>
      <c r="C18036">
        <v>2025</v>
      </c>
      <c r="D18036" s="2">
        <v>36784</v>
      </c>
      <c r="E18036" s="1" t="s">
        <v>20</v>
      </c>
      <c r="F18036">
        <v>1</v>
      </c>
      <c r="G18036">
        <v>0</v>
      </c>
      <c r="H18036">
        <v>0</v>
      </c>
      <c r="I18036" s="1" t="s">
        <v>21</v>
      </c>
      <c r="J18036" s="1"/>
      <c r="K18036">
        <v>0</v>
      </c>
      <c r="L18036" s="1" t="s">
        <v>22</v>
      </c>
      <c r="M18036" s="1" t="s">
        <v>23</v>
      </c>
      <c r="N18036" s="1" t="s">
        <v>23</v>
      </c>
      <c r="O18036">
        <v>1</v>
      </c>
      <c r="P18036" s="1" t="s">
        <v>27</v>
      </c>
      <c r="Q18036" s="1" t="s">
        <v>27</v>
      </c>
      <c r="R18036">
        <v>0</v>
      </c>
    </row>
    <row r="18037" spans="1:18" x14ac:dyDescent="0.3">
      <c r="A18037" s="1" t="s">
        <v>18762</v>
      </c>
      <c r="B18037" s="1" t="s">
        <v>17651</v>
      </c>
      <c r="C18037">
        <v>2025</v>
      </c>
      <c r="D18037" s="2">
        <v>36784</v>
      </c>
      <c r="E18037" s="1" t="s">
        <v>37</v>
      </c>
      <c r="F18037">
        <v>1</v>
      </c>
      <c r="G18037">
        <v>1</v>
      </c>
      <c r="H18037">
        <v>1</v>
      </c>
      <c r="I18037" s="1" t="s">
        <v>38</v>
      </c>
      <c r="J18037" s="1" t="s">
        <v>39</v>
      </c>
      <c r="K18037">
        <v>0</v>
      </c>
      <c r="L18037" s="1" t="s">
        <v>22</v>
      </c>
      <c r="M18037" s="1" t="s">
        <v>26</v>
      </c>
      <c r="N18037" s="1" t="s">
        <v>26</v>
      </c>
      <c r="O18037">
        <v>1</v>
      </c>
      <c r="P18037" s="1" t="s">
        <v>878</v>
      </c>
      <c r="Q18037" s="1" t="s">
        <v>878</v>
      </c>
      <c r="R18037">
        <v>0</v>
      </c>
    </row>
    <row r="18038" spans="1:18" x14ac:dyDescent="0.3">
      <c r="A18038" s="1" t="s">
        <v>18763</v>
      </c>
      <c r="B18038" s="1" t="s">
        <v>17651</v>
      </c>
      <c r="C18038">
        <v>2025</v>
      </c>
      <c r="D18038" s="2">
        <v>36784</v>
      </c>
      <c r="E18038" s="1" t="s">
        <v>20</v>
      </c>
      <c r="F18038">
        <v>1</v>
      </c>
      <c r="G18038">
        <v>0</v>
      </c>
      <c r="H18038">
        <v>0</v>
      </c>
      <c r="I18038" s="1" t="s">
        <v>21</v>
      </c>
      <c r="J18038" s="1"/>
      <c r="K18038">
        <v>0</v>
      </c>
      <c r="L18038" s="1" t="s">
        <v>22</v>
      </c>
      <c r="M18038" s="1" t="s">
        <v>26</v>
      </c>
      <c r="N18038" s="1" t="s">
        <v>26</v>
      </c>
      <c r="O18038">
        <v>1</v>
      </c>
      <c r="P18038" s="1" t="s">
        <v>27</v>
      </c>
      <c r="Q18038" s="1" t="s">
        <v>27</v>
      </c>
      <c r="R18038">
        <v>0</v>
      </c>
    </row>
    <row r="18039" spans="1:18" x14ac:dyDescent="0.3">
      <c r="A18039" s="1" t="s">
        <v>18764</v>
      </c>
      <c r="B18039" s="1" t="s">
        <v>17651</v>
      </c>
      <c r="C18039">
        <v>2025</v>
      </c>
      <c r="D18039" s="2">
        <v>36784</v>
      </c>
      <c r="E18039" s="1" t="s">
        <v>20</v>
      </c>
      <c r="F18039">
        <v>1</v>
      </c>
      <c r="G18039">
        <v>0</v>
      </c>
      <c r="H18039">
        <v>0</v>
      </c>
      <c r="I18039" s="1" t="s">
        <v>21</v>
      </c>
      <c r="J18039" s="1"/>
      <c r="K18039">
        <v>0</v>
      </c>
      <c r="L18039" s="1" t="s">
        <v>22</v>
      </c>
      <c r="M18039" s="1" t="s">
        <v>26</v>
      </c>
      <c r="N18039" s="1" t="s">
        <v>26</v>
      </c>
      <c r="O18039">
        <v>1</v>
      </c>
      <c r="P18039" s="1" t="s">
        <v>74</v>
      </c>
      <c r="Q18039" s="1" t="s">
        <v>74</v>
      </c>
      <c r="R18039">
        <v>0</v>
      </c>
    </row>
    <row r="18040" spans="1:18" x14ac:dyDescent="0.3">
      <c r="A18040" s="1" t="s">
        <v>18765</v>
      </c>
      <c r="B18040" s="1" t="s">
        <v>17651</v>
      </c>
      <c r="C18040">
        <v>2025</v>
      </c>
      <c r="D18040" s="2">
        <v>36784</v>
      </c>
      <c r="E18040" s="1" t="s">
        <v>20</v>
      </c>
      <c r="F18040">
        <v>1</v>
      </c>
      <c r="G18040">
        <v>0</v>
      </c>
      <c r="H18040">
        <v>0</v>
      </c>
      <c r="I18040" s="1" t="s">
        <v>21</v>
      </c>
      <c r="J18040" s="1"/>
      <c r="K18040">
        <v>0</v>
      </c>
      <c r="L18040" s="1" t="s">
        <v>22</v>
      </c>
      <c r="M18040" s="1" t="s">
        <v>23</v>
      </c>
      <c r="N18040" s="1" t="s">
        <v>23</v>
      </c>
      <c r="O18040">
        <v>1</v>
      </c>
      <c r="P18040" s="1" t="s">
        <v>988</v>
      </c>
      <c r="Q18040" s="1" t="s">
        <v>988</v>
      </c>
      <c r="R18040">
        <v>0</v>
      </c>
    </row>
    <row r="18041" spans="1:18" x14ac:dyDescent="0.3">
      <c r="A18041" s="1" t="s">
        <v>18766</v>
      </c>
      <c r="B18041" s="1" t="s">
        <v>17651</v>
      </c>
      <c r="C18041">
        <v>2025</v>
      </c>
      <c r="D18041" s="2">
        <v>36784</v>
      </c>
      <c r="E18041" s="1" t="s">
        <v>20</v>
      </c>
      <c r="F18041">
        <v>1</v>
      </c>
      <c r="G18041">
        <v>0</v>
      </c>
      <c r="H18041">
        <v>0</v>
      </c>
      <c r="I18041" s="1" t="s">
        <v>21</v>
      </c>
      <c r="J18041" s="1"/>
      <c r="K18041">
        <v>0</v>
      </c>
      <c r="L18041" s="1" t="s">
        <v>22</v>
      </c>
      <c r="M18041" s="1" t="s">
        <v>47</v>
      </c>
      <c r="N18041" s="1" t="s">
        <v>47</v>
      </c>
      <c r="O18041">
        <v>1</v>
      </c>
      <c r="P18041" s="1" t="s">
        <v>27</v>
      </c>
      <c r="Q18041" s="1" t="s">
        <v>27</v>
      </c>
      <c r="R18041">
        <v>0</v>
      </c>
    </row>
    <row r="18042" spans="1:18" x14ac:dyDescent="0.3">
      <c r="A18042" s="1" t="s">
        <v>18767</v>
      </c>
      <c r="B18042" s="1" t="s">
        <v>17651</v>
      </c>
      <c r="C18042">
        <v>2025</v>
      </c>
      <c r="D18042" s="2">
        <v>36784</v>
      </c>
      <c r="E18042" s="1" t="s">
        <v>20</v>
      </c>
      <c r="F18042">
        <v>1</v>
      </c>
      <c r="G18042">
        <v>0</v>
      </c>
      <c r="H18042">
        <v>0</v>
      </c>
      <c r="I18042" s="1" t="s">
        <v>21</v>
      </c>
      <c r="J18042" s="1"/>
      <c r="K18042">
        <v>0</v>
      </c>
      <c r="L18042" s="1" t="s">
        <v>22</v>
      </c>
      <c r="M18042" s="1" t="s">
        <v>26</v>
      </c>
      <c r="N18042" s="1" t="s">
        <v>26</v>
      </c>
      <c r="O18042">
        <v>1</v>
      </c>
      <c r="P18042" s="1" t="s">
        <v>27</v>
      </c>
      <c r="Q18042" s="1" t="s">
        <v>27</v>
      </c>
      <c r="R18042">
        <v>0</v>
      </c>
    </row>
    <row r="18043" spans="1:18" x14ac:dyDescent="0.3">
      <c r="A18043" s="1" t="s">
        <v>18768</v>
      </c>
      <c r="B18043" s="1" t="s">
        <v>17651</v>
      </c>
      <c r="C18043">
        <v>2025</v>
      </c>
      <c r="D18043" s="2">
        <v>36784</v>
      </c>
      <c r="E18043" s="1" t="s">
        <v>20</v>
      </c>
      <c r="F18043">
        <v>1</v>
      </c>
      <c r="G18043">
        <v>0</v>
      </c>
      <c r="H18043">
        <v>0</v>
      </c>
      <c r="I18043" s="1" t="s">
        <v>21</v>
      </c>
      <c r="J18043" s="1"/>
      <c r="K18043">
        <v>0</v>
      </c>
      <c r="L18043" s="1" t="s">
        <v>22</v>
      </c>
      <c r="M18043" s="1" t="s">
        <v>26</v>
      </c>
      <c r="N18043" s="1" t="s">
        <v>26</v>
      </c>
      <c r="O18043">
        <v>1</v>
      </c>
      <c r="P18043" s="1" t="s">
        <v>40</v>
      </c>
      <c r="Q18043" s="1" t="s">
        <v>40</v>
      </c>
      <c r="R18043">
        <v>0</v>
      </c>
    </row>
    <row r="18044" spans="1:18" x14ac:dyDescent="0.3">
      <c r="A18044" s="1" t="s">
        <v>18769</v>
      </c>
      <c r="B18044" s="1" t="s">
        <v>17651</v>
      </c>
      <c r="C18044">
        <v>2025</v>
      </c>
      <c r="D18044" s="2">
        <v>36784</v>
      </c>
      <c r="E18044" s="1" t="s">
        <v>37</v>
      </c>
      <c r="F18044">
        <v>1</v>
      </c>
      <c r="G18044">
        <v>1</v>
      </c>
      <c r="H18044">
        <v>1</v>
      </c>
      <c r="I18044" s="1" t="s">
        <v>38</v>
      </c>
      <c r="J18044" s="1" t="s">
        <v>62</v>
      </c>
      <c r="K18044">
        <v>0</v>
      </c>
      <c r="L18044" s="1" t="s">
        <v>22</v>
      </c>
      <c r="M18044" s="1" t="s">
        <v>26</v>
      </c>
      <c r="N18044" s="1" t="s">
        <v>26</v>
      </c>
      <c r="O18044">
        <v>1</v>
      </c>
      <c r="P18044" s="1" t="s">
        <v>2432</v>
      </c>
      <c r="Q18044" s="1" t="s">
        <v>2432</v>
      </c>
      <c r="R18044">
        <v>0</v>
      </c>
    </row>
    <row r="18045" spans="1:18" x14ac:dyDescent="0.3">
      <c r="A18045" s="1" t="s">
        <v>18770</v>
      </c>
      <c r="B18045" s="1" t="s">
        <v>17651</v>
      </c>
      <c r="C18045">
        <v>2025</v>
      </c>
      <c r="D18045" s="2">
        <v>36784</v>
      </c>
      <c r="E18045" s="1" t="s">
        <v>20</v>
      </c>
      <c r="F18045">
        <v>1</v>
      </c>
      <c r="G18045">
        <v>0</v>
      </c>
      <c r="H18045">
        <v>0</v>
      </c>
      <c r="I18045" s="1" t="s">
        <v>21</v>
      </c>
      <c r="J18045" s="1"/>
      <c r="K18045">
        <v>0</v>
      </c>
      <c r="L18045" s="1" t="s">
        <v>22</v>
      </c>
      <c r="M18045" s="1" t="s">
        <v>33</v>
      </c>
      <c r="N18045" s="1" t="s">
        <v>33</v>
      </c>
      <c r="O18045">
        <v>2</v>
      </c>
      <c r="P18045" s="1" t="s">
        <v>376</v>
      </c>
      <c r="Q18045" s="1"/>
      <c r="R18045">
        <v>0</v>
      </c>
    </row>
    <row r="18046" spans="1:18" x14ac:dyDescent="0.3">
      <c r="A18046" s="1" t="s">
        <v>18771</v>
      </c>
      <c r="B18046" s="1" t="s">
        <v>17651</v>
      </c>
      <c r="C18046">
        <v>2025</v>
      </c>
      <c r="D18046" s="2">
        <v>36784</v>
      </c>
      <c r="E18046" s="1" t="s">
        <v>20</v>
      </c>
      <c r="F18046">
        <v>1</v>
      </c>
      <c r="G18046">
        <v>0</v>
      </c>
      <c r="H18046">
        <v>0</v>
      </c>
      <c r="I18046" s="1" t="s">
        <v>21</v>
      </c>
      <c r="J18046" s="1"/>
      <c r="K18046">
        <v>0</v>
      </c>
      <c r="L18046" s="1" t="s">
        <v>22</v>
      </c>
      <c r="M18046" s="1" t="s">
        <v>47</v>
      </c>
      <c r="N18046" s="1" t="s">
        <v>47</v>
      </c>
      <c r="O18046">
        <v>1</v>
      </c>
      <c r="P18046" s="1" t="s">
        <v>27</v>
      </c>
      <c r="Q18046" s="1" t="s">
        <v>27</v>
      </c>
      <c r="R18046">
        <v>0</v>
      </c>
    </row>
    <row r="18047" spans="1:18" x14ac:dyDescent="0.3">
      <c r="A18047" s="1" t="s">
        <v>18772</v>
      </c>
      <c r="B18047" s="1" t="s">
        <v>17651</v>
      </c>
      <c r="C18047">
        <v>2025</v>
      </c>
      <c r="D18047" s="2">
        <v>36784</v>
      </c>
      <c r="E18047" s="1" t="s">
        <v>20</v>
      </c>
      <c r="F18047">
        <v>1</v>
      </c>
      <c r="G18047">
        <v>0</v>
      </c>
      <c r="H18047">
        <v>0</v>
      </c>
      <c r="I18047" s="1" t="s">
        <v>21</v>
      </c>
      <c r="J18047" s="1"/>
      <c r="K18047">
        <v>0</v>
      </c>
      <c r="L18047" s="1" t="s">
        <v>22</v>
      </c>
      <c r="M18047" s="1" t="s">
        <v>26</v>
      </c>
      <c r="N18047" s="1" t="s">
        <v>26</v>
      </c>
      <c r="O18047">
        <v>1</v>
      </c>
      <c r="P18047" s="1" t="s">
        <v>27</v>
      </c>
      <c r="Q18047" s="1" t="s">
        <v>27</v>
      </c>
      <c r="R18047">
        <v>0</v>
      </c>
    </row>
    <row r="18048" spans="1:18" x14ac:dyDescent="0.3">
      <c r="A18048" s="1" t="s">
        <v>18773</v>
      </c>
      <c r="B18048" s="1" t="s">
        <v>17651</v>
      </c>
      <c r="C18048">
        <v>2025</v>
      </c>
      <c r="D18048" s="2">
        <v>36784</v>
      </c>
      <c r="E18048" s="1" t="s">
        <v>20</v>
      </c>
      <c r="F18048">
        <v>1</v>
      </c>
      <c r="G18048">
        <v>0</v>
      </c>
      <c r="H18048">
        <v>0</v>
      </c>
      <c r="I18048" s="1" t="s">
        <v>21</v>
      </c>
      <c r="J18048" s="1"/>
      <c r="K18048">
        <v>0</v>
      </c>
      <c r="L18048" s="1" t="s">
        <v>22</v>
      </c>
      <c r="M18048" s="1" t="s">
        <v>26</v>
      </c>
      <c r="N18048" s="1" t="s">
        <v>26</v>
      </c>
      <c r="O18048">
        <v>1</v>
      </c>
      <c r="P18048" s="1" t="s">
        <v>74</v>
      </c>
      <c r="Q18048" s="1" t="s">
        <v>74</v>
      </c>
      <c r="R18048">
        <v>0</v>
      </c>
    </row>
    <row r="18049" spans="1:18" x14ac:dyDescent="0.3">
      <c r="A18049" s="1" t="s">
        <v>18774</v>
      </c>
      <c r="B18049" s="1" t="s">
        <v>17651</v>
      </c>
      <c r="C18049">
        <v>2025</v>
      </c>
      <c r="D18049" s="2">
        <v>36784</v>
      </c>
      <c r="E18049" s="1" t="s">
        <v>20</v>
      </c>
      <c r="F18049">
        <v>1</v>
      </c>
      <c r="G18049">
        <v>0</v>
      </c>
      <c r="H18049">
        <v>0</v>
      </c>
      <c r="I18049" s="1" t="s">
        <v>21</v>
      </c>
      <c r="J18049" s="1"/>
      <c r="K18049">
        <v>0</v>
      </c>
      <c r="L18049" s="1" t="s">
        <v>22</v>
      </c>
      <c r="M18049" s="1" t="s">
        <v>26</v>
      </c>
      <c r="N18049" s="1" t="s">
        <v>26</v>
      </c>
      <c r="O18049">
        <v>1</v>
      </c>
      <c r="P18049" s="1" t="s">
        <v>53</v>
      </c>
      <c r="Q18049" s="1" t="s">
        <v>53</v>
      </c>
      <c r="R18049">
        <v>0</v>
      </c>
    </row>
    <row r="18050" spans="1:18" x14ac:dyDescent="0.3">
      <c r="A18050" s="1" t="s">
        <v>18775</v>
      </c>
      <c r="B18050" s="1" t="s">
        <v>17651</v>
      </c>
      <c r="C18050">
        <v>2025</v>
      </c>
      <c r="D18050" s="2">
        <v>36784</v>
      </c>
      <c r="E18050" s="1" t="s">
        <v>20</v>
      </c>
      <c r="F18050">
        <v>1</v>
      </c>
      <c r="G18050">
        <v>0</v>
      </c>
      <c r="H18050">
        <v>0</v>
      </c>
      <c r="I18050" s="1" t="s">
        <v>21</v>
      </c>
      <c r="J18050" s="1"/>
      <c r="K18050">
        <v>0</v>
      </c>
      <c r="L18050" s="1" t="s">
        <v>22</v>
      </c>
      <c r="M18050" s="1" t="s">
        <v>26</v>
      </c>
      <c r="N18050" s="1" t="s">
        <v>26</v>
      </c>
      <c r="O18050">
        <v>1</v>
      </c>
      <c r="P18050" s="1" t="s">
        <v>2432</v>
      </c>
      <c r="Q18050" s="1" t="s">
        <v>2432</v>
      </c>
      <c r="R18050">
        <v>0</v>
      </c>
    </row>
    <row r="18051" spans="1:18" x14ac:dyDescent="0.3">
      <c r="A18051" s="1" t="s">
        <v>18776</v>
      </c>
      <c r="B18051" s="1" t="s">
        <v>17651</v>
      </c>
      <c r="C18051">
        <v>2025</v>
      </c>
      <c r="D18051" s="2">
        <v>36784</v>
      </c>
      <c r="E18051" s="1" t="s">
        <v>20</v>
      </c>
      <c r="F18051">
        <v>1</v>
      </c>
      <c r="G18051">
        <v>0</v>
      </c>
      <c r="H18051">
        <v>0</v>
      </c>
      <c r="I18051" s="1" t="s">
        <v>21</v>
      </c>
      <c r="J18051" s="1"/>
      <c r="K18051">
        <v>0</v>
      </c>
      <c r="L18051" s="1" t="s">
        <v>22</v>
      </c>
      <c r="M18051" s="1" t="s">
        <v>26</v>
      </c>
      <c r="N18051" s="1" t="s">
        <v>26</v>
      </c>
      <c r="O18051">
        <v>1</v>
      </c>
      <c r="P18051" s="1" t="s">
        <v>27</v>
      </c>
      <c r="Q18051" s="1" t="s">
        <v>27</v>
      </c>
      <c r="R18051">
        <v>0</v>
      </c>
    </row>
    <row r="18052" spans="1:18" x14ac:dyDescent="0.3">
      <c r="A18052" s="1" t="s">
        <v>18777</v>
      </c>
      <c r="B18052" s="1" t="s">
        <v>17651</v>
      </c>
      <c r="C18052">
        <v>2025</v>
      </c>
      <c r="D18052" s="2">
        <v>36784</v>
      </c>
      <c r="E18052" s="1" t="s">
        <v>20</v>
      </c>
      <c r="F18052">
        <v>1</v>
      </c>
      <c r="G18052">
        <v>0</v>
      </c>
      <c r="H18052">
        <v>0</v>
      </c>
      <c r="I18052" s="1" t="s">
        <v>21</v>
      </c>
      <c r="J18052" s="1"/>
      <c r="K18052">
        <v>0</v>
      </c>
      <c r="L18052" s="1" t="s">
        <v>22</v>
      </c>
      <c r="M18052" s="1" t="s">
        <v>26</v>
      </c>
      <c r="N18052" s="1" t="s">
        <v>26</v>
      </c>
      <c r="O18052">
        <v>1</v>
      </c>
      <c r="P18052" s="1" t="s">
        <v>40</v>
      </c>
      <c r="Q18052" s="1" t="s">
        <v>40</v>
      </c>
      <c r="R18052">
        <v>0</v>
      </c>
    </row>
    <row r="18053" spans="1:18" x14ac:dyDescent="0.3">
      <c r="A18053" s="1" t="s">
        <v>18778</v>
      </c>
      <c r="B18053" s="1" t="s">
        <v>17651</v>
      </c>
      <c r="C18053">
        <v>2025</v>
      </c>
      <c r="D18053" s="2">
        <v>36784</v>
      </c>
      <c r="E18053" s="1" t="s">
        <v>20</v>
      </c>
      <c r="F18053">
        <v>1</v>
      </c>
      <c r="G18053">
        <v>0</v>
      </c>
      <c r="H18053">
        <v>0</v>
      </c>
      <c r="I18053" s="1" t="s">
        <v>21</v>
      </c>
      <c r="J18053" s="1"/>
      <c r="K18053">
        <v>0</v>
      </c>
      <c r="L18053" s="1" t="s">
        <v>22</v>
      </c>
      <c r="M18053" s="1" t="s">
        <v>26</v>
      </c>
      <c r="N18053" s="1" t="s">
        <v>26</v>
      </c>
      <c r="O18053">
        <v>1</v>
      </c>
      <c r="P18053" s="1" t="s">
        <v>27</v>
      </c>
      <c r="Q18053" s="1" t="s">
        <v>27</v>
      </c>
      <c r="R18053">
        <v>0</v>
      </c>
    </row>
    <row r="18054" spans="1:18" x14ac:dyDescent="0.3">
      <c r="A18054" s="1" t="s">
        <v>18779</v>
      </c>
      <c r="B18054" s="1" t="s">
        <v>17651</v>
      </c>
      <c r="C18054">
        <v>2025</v>
      </c>
      <c r="D18054" s="2">
        <v>36784</v>
      </c>
      <c r="E18054" s="1" t="s">
        <v>20</v>
      </c>
      <c r="F18054">
        <v>1</v>
      </c>
      <c r="G18054">
        <v>0</v>
      </c>
      <c r="H18054">
        <v>0</v>
      </c>
      <c r="I18054" s="1" t="s">
        <v>21</v>
      </c>
      <c r="J18054" s="1"/>
      <c r="K18054">
        <v>0</v>
      </c>
      <c r="L18054" s="1" t="s">
        <v>22</v>
      </c>
      <c r="M18054" s="1" t="s">
        <v>23</v>
      </c>
      <c r="N18054" s="1" t="s">
        <v>23</v>
      </c>
      <c r="O18054">
        <v>1</v>
      </c>
      <c r="P18054" s="1" t="s">
        <v>27</v>
      </c>
      <c r="Q18054" s="1" t="s">
        <v>27</v>
      </c>
      <c r="R18054">
        <v>0</v>
      </c>
    </row>
    <row r="18055" spans="1:18" x14ac:dyDescent="0.3">
      <c r="A18055" s="1" t="s">
        <v>18780</v>
      </c>
      <c r="B18055" s="1" t="s">
        <v>17651</v>
      </c>
      <c r="C18055">
        <v>2025</v>
      </c>
      <c r="D18055" s="2">
        <v>36784</v>
      </c>
      <c r="E18055" s="1" t="s">
        <v>37</v>
      </c>
      <c r="F18055">
        <v>1</v>
      </c>
      <c r="G18055">
        <v>1</v>
      </c>
      <c r="H18055">
        <v>1</v>
      </c>
      <c r="I18055" s="1" t="s">
        <v>91</v>
      </c>
      <c r="J18055" s="1" t="s">
        <v>92</v>
      </c>
      <c r="K18055">
        <v>0</v>
      </c>
      <c r="L18055" s="1" t="s">
        <v>22</v>
      </c>
      <c r="M18055" s="1" t="s">
        <v>33</v>
      </c>
      <c r="N18055" s="1" t="s">
        <v>33</v>
      </c>
      <c r="O18055">
        <v>1</v>
      </c>
      <c r="P18055" s="1" t="s">
        <v>27</v>
      </c>
      <c r="Q18055" s="1" t="s">
        <v>27</v>
      </c>
      <c r="R18055">
        <v>1</v>
      </c>
    </row>
    <row r="18056" spans="1:18" x14ac:dyDescent="0.3">
      <c r="A18056" s="1" t="s">
        <v>18781</v>
      </c>
      <c r="B18056" s="1" t="s">
        <v>17651</v>
      </c>
      <c r="C18056">
        <v>2025</v>
      </c>
      <c r="D18056" s="2">
        <v>36784</v>
      </c>
      <c r="E18056" s="1" t="s">
        <v>37</v>
      </c>
      <c r="F18056">
        <v>1</v>
      </c>
      <c r="G18056">
        <v>1</v>
      </c>
      <c r="H18056">
        <v>1</v>
      </c>
      <c r="I18056" s="1" t="s">
        <v>38</v>
      </c>
      <c r="J18056" s="1" t="s">
        <v>62</v>
      </c>
      <c r="K18056">
        <v>0</v>
      </c>
      <c r="L18056" s="1" t="s">
        <v>22</v>
      </c>
      <c r="M18056" s="1" t="s">
        <v>33</v>
      </c>
      <c r="N18056" s="1" t="s">
        <v>33</v>
      </c>
      <c r="O18056">
        <v>1</v>
      </c>
      <c r="P18056" s="1" t="s">
        <v>27</v>
      </c>
      <c r="Q18056" s="1" t="s">
        <v>27</v>
      </c>
      <c r="R18056">
        <v>0</v>
      </c>
    </row>
    <row r="18057" spans="1:18" x14ac:dyDescent="0.3">
      <c r="A18057" s="1" t="s">
        <v>18782</v>
      </c>
      <c r="B18057" s="1" t="s">
        <v>17651</v>
      </c>
      <c r="C18057">
        <v>2025</v>
      </c>
      <c r="D18057" s="2">
        <v>36784</v>
      </c>
      <c r="E18057" s="1" t="s">
        <v>20</v>
      </c>
      <c r="F18057">
        <v>1</v>
      </c>
      <c r="G18057">
        <v>0</v>
      </c>
      <c r="H18057">
        <v>0</v>
      </c>
      <c r="I18057" s="1" t="s">
        <v>21</v>
      </c>
      <c r="J18057" s="1"/>
      <c r="K18057">
        <v>0</v>
      </c>
      <c r="L18057" s="1" t="s">
        <v>22</v>
      </c>
      <c r="M18057" s="1" t="s">
        <v>26</v>
      </c>
      <c r="N18057" s="1" t="s">
        <v>26</v>
      </c>
      <c r="O18057">
        <v>1</v>
      </c>
      <c r="P18057" s="1" t="s">
        <v>2432</v>
      </c>
      <c r="Q18057" s="1" t="s">
        <v>2432</v>
      </c>
      <c r="R18057">
        <v>0</v>
      </c>
    </row>
    <row r="18058" spans="1:18" x14ac:dyDescent="0.3">
      <c r="A18058" s="1" t="s">
        <v>18783</v>
      </c>
      <c r="B18058" s="1" t="s">
        <v>17651</v>
      </c>
      <c r="C18058">
        <v>2025</v>
      </c>
      <c r="D18058" s="2">
        <v>36784</v>
      </c>
      <c r="E18058" s="1" t="s">
        <v>20</v>
      </c>
      <c r="F18058">
        <v>1</v>
      </c>
      <c r="G18058">
        <v>0</v>
      </c>
      <c r="H18058">
        <v>0</v>
      </c>
      <c r="I18058" s="1" t="s">
        <v>21</v>
      </c>
      <c r="J18058" s="1"/>
      <c r="K18058">
        <v>0</v>
      </c>
      <c r="L18058" s="1" t="s">
        <v>22</v>
      </c>
      <c r="M18058" s="1" t="s">
        <v>26</v>
      </c>
      <c r="N18058" s="1" t="s">
        <v>26</v>
      </c>
      <c r="O18058">
        <v>1</v>
      </c>
      <c r="P18058" s="1" t="s">
        <v>40</v>
      </c>
      <c r="Q18058" s="1" t="s">
        <v>40</v>
      </c>
      <c r="R18058">
        <v>0</v>
      </c>
    </row>
    <row r="18059" spans="1:18" x14ac:dyDescent="0.3">
      <c r="A18059" s="1" t="s">
        <v>18784</v>
      </c>
      <c r="B18059" s="1" t="s">
        <v>17651</v>
      </c>
      <c r="C18059">
        <v>2025</v>
      </c>
      <c r="D18059" s="2">
        <v>36784</v>
      </c>
      <c r="E18059" s="1" t="s">
        <v>20</v>
      </c>
      <c r="F18059">
        <v>1</v>
      </c>
      <c r="G18059">
        <v>0</v>
      </c>
      <c r="H18059">
        <v>0</v>
      </c>
      <c r="I18059" s="1" t="s">
        <v>21</v>
      </c>
      <c r="J18059" s="1"/>
      <c r="K18059">
        <v>0</v>
      </c>
      <c r="L18059" s="1" t="s">
        <v>22</v>
      </c>
      <c r="M18059" s="1" t="s">
        <v>35</v>
      </c>
      <c r="N18059" s="1" t="s">
        <v>35</v>
      </c>
      <c r="O18059">
        <v>1</v>
      </c>
      <c r="P18059" s="1" t="s">
        <v>2432</v>
      </c>
      <c r="Q18059" s="1" t="s">
        <v>2432</v>
      </c>
      <c r="R18059">
        <v>0</v>
      </c>
    </row>
    <row r="18060" spans="1:18" x14ac:dyDescent="0.3">
      <c r="A18060" s="1" t="s">
        <v>18785</v>
      </c>
      <c r="B18060" s="1" t="s">
        <v>17651</v>
      </c>
      <c r="C18060">
        <v>2025</v>
      </c>
      <c r="D18060" s="2">
        <v>36784</v>
      </c>
      <c r="E18060" s="1" t="s">
        <v>20</v>
      </c>
      <c r="F18060">
        <v>1</v>
      </c>
      <c r="G18060">
        <v>0</v>
      </c>
      <c r="H18060">
        <v>0</v>
      </c>
      <c r="I18060" s="1" t="s">
        <v>21</v>
      </c>
      <c r="J18060" s="1"/>
      <c r="K18060">
        <v>0</v>
      </c>
      <c r="L18060" s="1" t="s">
        <v>22</v>
      </c>
      <c r="M18060" s="1" t="s">
        <v>26</v>
      </c>
      <c r="N18060" s="1" t="s">
        <v>26</v>
      </c>
      <c r="O18060">
        <v>1</v>
      </c>
      <c r="P18060" s="1" t="s">
        <v>27</v>
      </c>
      <c r="Q18060" s="1" t="s">
        <v>27</v>
      </c>
      <c r="R18060">
        <v>0</v>
      </c>
    </row>
    <row r="18061" spans="1:18" x14ac:dyDescent="0.3">
      <c r="A18061" s="1" t="s">
        <v>18786</v>
      </c>
      <c r="B18061" s="1" t="s">
        <v>17651</v>
      </c>
      <c r="C18061">
        <v>2025</v>
      </c>
      <c r="D18061" s="2">
        <v>36784</v>
      </c>
      <c r="E18061" s="1" t="s">
        <v>20</v>
      </c>
      <c r="F18061">
        <v>1</v>
      </c>
      <c r="G18061">
        <v>0</v>
      </c>
      <c r="H18061">
        <v>0</v>
      </c>
      <c r="I18061" s="1" t="s">
        <v>21</v>
      </c>
      <c r="J18061" s="1"/>
      <c r="K18061">
        <v>0</v>
      </c>
      <c r="L18061" s="1" t="s">
        <v>22</v>
      </c>
      <c r="M18061" s="1" t="s">
        <v>23</v>
      </c>
      <c r="N18061" s="1" t="s">
        <v>23</v>
      </c>
      <c r="O18061">
        <v>1</v>
      </c>
      <c r="P18061" s="1" t="s">
        <v>558</v>
      </c>
      <c r="Q18061" s="1" t="s">
        <v>558</v>
      </c>
      <c r="R18061">
        <v>0</v>
      </c>
    </row>
    <row r="18062" spans="1:18" x14ac:dyDescent="0.3">
      <c r="A18062" s="1" t="s">
        <v>18787</v>
      </c>
      <c r="B18062" s="1" t="s">
        <v>17651</v>
      </c>
      <c r="C18062">
        <v>2025</v>
      </c>
      <c r="D18062" s="2">
        <v>36784</v>
      </c>
      <c r="E18062" s="1" t="s">
        <v>20</v>
      </c>
      <c r="F18062">
        <v>1</v>
      </c>
      <c r="G18062">
        <v>0</v>
      </c>
      <c r="H18062">
        <v>0</v>
      </c>
      <c r="I18062" s="1" t="s">
        <v>21</v>
      </c>
      <c r="J18062" s="1"/>
      <c r="K18062">
        <v>0</v>
      </c>
      <c r="L18062" s="1" t="s">
        <v>22</v>
      </c>
      <c r="M18062" s="1" t="s">
        <v>47</v>
      </c>
      <c r="N18062" s="1" t="s">
        <v>47</v>
      </c>
      <c r="O18062">
        <v>1</v>
      </c>
      <c r="P18062" s="1" t="s">
        <v>40</v>
      </c>
      <c r="Q18062" s="1" t="s">
        <v>40</v>
      </c>
      <c r="R18062">
        <v>0</v>
      </c>
    </row>
    <row r="18063" spans="1:18" x14ac:dyDescent="0.3">
      <c r="A18063" s="1" t="s">
        <v>18788</v>
      </c>
      <c r="B18063" s="1" t="s">
        <v>17651</v>
      </c>
      <c r="C18063">
        <v>2025</v>
      </c>
      <c r="D18063" s="2">
        <v>36784</v>
      </c>
      <c r="E18063" s="1" t="s">
        <v>20</v>
      </c>
      <c r="F18063">
        <v>1</v>
      </c>
      <c r="G18063">
        <v>0</v>
      </c>
      <c r="H18063">
        <v>0</v>
      </c>
      <c r="I18063" s="1" t="s">
        <v>21</v>
      </c>
      <c r="J18063" s="1"/>
      <c r="K18063">
        <v>0</v>
      </c>
      <c r="L18063" s="1" t="s">
        <v>22</v>
      </c>
      <c r="M18063" s="1" t="s">
        <v>23</v>
      </c>
      <c r="N18063" s="1" t="s">
        <v>23</v>
      </c>
      <c r="O18063">
        <v>1</v>
      </c>
      <c r="P18063" s="1" t="s">
        <v>27</v>
      </c>
      <c r="Q18063" s="1" t="s">
        <v>27</v>
      </c>
      <c r="R18063">
        <v>0</v>
      </c>
    </row>
    <row r="18064" spans="1:18" x14ac:dyDescent="0.3">
      <c r="A18064" s="1" t="s">
        <v>18789</v>
      </c>
      <c r="B18064" s="1" t="s">
        <v>17651</v>
      </c>
      <c r="C18064">
        <v>2025</v>
      </c>
      <c r="D18064" s="2">
        <v>36784</v>
      </c>
      <c r="E18064" s="1" t="s">
        <v>20</v>
      </c>
      <c r="F18064">
        <v>1</v>
      </c>
      <c r="G18064">
        <v>0</v>
      </c>
      <c r="H18064">
        <v>0</v>
      </c>
      <c r="I18064" s="1" t="s">
        <v>21</v>
      </c>
      <c r="J18064" s="1"/>
      <c r="K18064">
        <v>0</v>
      </c>
      <c r="L18064" s="1" t="s">
        <v>22</v>
      </c>
      <c r="M18064" s="1" t="s">
        <v>23</v>
      </c>
      <c r="N18064" s="1" t="s">
        <v>23</v>
      </c>
      <c r="O18064">
        <v>1</v>
      </c>
      <c r="P18064" s="1" t="s">
        <v>2432</v>
      </c>
      <c r="Q18064" s="1" t="s">
        <v>2432</v>
      </c>
      <c r="R18064">
        <v>0</v>
      </c>
    </row>
    <row r="18065" spans="1:18" x14ac:dyDescent="0.3">
      <c r="A18065" s="1" t="s">
        <v>18790</v>
      </c>
      <c r="B18065" s="1" t="s">
        <v>17651</v>
      </c>
      <c r="C18065">
        <v>2025</v>
      </c>
      <c r="D18065" s="2">
        <v>36784</v>
      </c>
      <c r="E18065" s="1" t="s">
        <v>20</v>
      </c>
      <c r="F18065">
        <v>1</v>
      </c>
      <c r="G18065">
        <v>0</v>
      </c>
      <c r="H18065">
        <v>0</v>
      </c>
      <c r="I18065" s="1" t="s">
        <v>21</v>
      </c>
      <c r="J18065" s="1"/>
      <c r="K18065">
        <v>0</v>
      </c>
      <c r="L18065" s="1" t="s">
        <v>22</v>
      </c>
      <c r="M18065" s="1" t="s">
        <v>33</v>
      </c>
      <c r="N18065" s="1" t="s">
        <v>33</v>
      </c>
      <c r="O18065">
        <v>1</v>
      </c>
      <c r="P18065" s="1" t="s">
        <v>74</v>
      </c>
      <c r="Q18065" s="1" t="s">
        <v>74</v>
      </c>
      <c r="R18065">
        <v>0</v>
      </c>
    </row>
    <row r="18066" spans="1:18" x14ac:dyDescent="0.3">
      <c r="A18066" s="1" t="s">
        <v>18791</v>
      </c>
      <c r="B18066" s="1" t="s">
        <v>17651</v>
      </c>
      <c r="C18066">
        <v>2025</v>
      </c>
      <c r="D18066" s="2">
        <v>36784</v>
      </c>
      <c r="E18066" s="1" t="s">
        <v>20</v>
      </c>
      <c r="F18066">
        <v>1</v>
      </c>
      <c r="G18066">
        <v>0</v>
      </c>
      <c r="H18066">
        <v>0</v>
      </c>
      <c r="I18066" s="1" t="s">
        <v>21</v>
      </c>
      <c r="J18066" s="1"/>
      <c r="K18066">
        <v>0</v>
      </c>
      <c r="L18066" s="1" t="s">
        <v>22</v>
      </c>
      <c r="M18066" s="1" t="s">
        <v>26</v>
      </c>
      <c r="N18066" s="1" t="s">
        <v>26</v>
      </c>
      <c r="O18066">
        <v>1</v>
      </c>
      <c r="P18066" s="1" t="s">
        <v>2432</v>
      </c>
      <c r="Q18066" s="1" t="s">
        <v>2432</v>
      </c>
      <c r="R18066">
        <v>0</v>
      </c>
    </row>
    <row r="18067" spans="1:18" x14ac:dyDescent="0.3">
      <c r="A18067" s="1" t="s">
        <v>18792</v>
      </c>
      <c r="B18067" s="1" t="s">
        <v>17651</v>
      </c>
      <c r="C18067">
        <v>2025</v>
      </c>
      <c r="D18067" s="2">
        <v>36784</v>
      </c>
      <c r="E18067" s="1" t="s">
        <v>20</v>
      </c>
      <c r="F18067">
        <v>1</v>
      </c>
      <c r="G18067">
        <v>0</v>
      </c>
      <c r="H18067">
        <v>0</v>
      </c>
      <c r="I18067" s="1" t="s">
        <v>21</v>
      </c>
      <c r="J18067" s="1"/>
      <c r="K18067">
        <v>0</v>
      </c>
      <c r="L18067" s="1" t="s">
        <v>22</v>
      </c>
      <c r="M18067" s="1" t="s">
        <v>47</v>
      </c>
      <c r="N18067" s="1" t="s">
        <v>47</v>
      </c>
      <c r="O18067">
        <v>1</v>
      </c>
      <c r="P18067" s="1" t="s">
        <v>27</v>
      </c>
      <c r="Q18067" s="1" t="s">
        <v>27</v>
      </c>
      <c r="R18067">
        <v>0</v>
      </c>
    </row>
    <row r="18068" spans="1:18" x14ac:dyDescent="0.3">
      <c r="A18068" s="1" t="s">
        <v>18793</v>
      </c>
      <c r="B18068" s="1" t="s">
        <v>17651</v>
      </c>
      <c r="C18068">
        <v>2025</v>
      </c>
      <c r="D18068" s="2">
        <v>36784</v>
      </c>
      <c r="E18068" s="1" t="s">
        <v>20</v>
      </c>
      <c r="F18068">
        <v>1</v>
      </c>
      <c r="G18068">
        <v>0</v>
      </c>
      <c r="H18068">
        <v>0</v>
      </c>
      <c r="I18068" s="1" t="s">
        <v>21</v>
      </c>
      <c r="J18068" s="1"/>
      <c r="K18068">
        <v>0</v>
      </c>
      <c r="L18068" s="1" t="s">
        <v>22</v>
      </c>
      <c r="M18068" s="1" t="s">
        <v>47</v>
      </c>
      <c r="N18068" s="1" t="s">
        <v>47</v>
      </c>
      <c r="O18068">
        <v>1</v>
      </c>
      <c r="P18068" s="1" t="s">
        <v>2432</v>
      </c>
      <c r="Q18068" s="1" t="s">
        <v>2432</v>
      </c>
      <c r="R18068">
        <v>0</v>
      </c>
    </row>
    <row r="18069" spans="1:18" x14ac:dyDescent="0.3">
      <c r="A18069" s="1" t="s">
        <v>18794</v>
      </c>
      <c r="B18069" s="1" t="s">
        <v>17651</v>
      </c>
      <c r="C18069">
        <v>2025</v>
      </c>
      <c r="D18069" s="2">
        <v>36784</v>
      </c>
      <c r="E18069" s="1" t="s">
        <v>20</v>
      </c>
      <c r="F18069">
        <v>1</v>
      </c>
      <c r="G18069">
        <v>0</v>
      </c>
      <c r="H18069">
        <v>0</v>
      </c>
      <c r="I18069" s="1" t="s">
        <v>21</v>
      </c>
      <c r="J18069" s="1"/>
      <c r="K18069">
        <v>0</v>
      </c>
      <c r="L18069" s="1" t="s">
        <v>22</v>
      </c>
      <c r="M18069" s="1" t="s">
        <v>26</v>
      </c>
      <c r="N18069" s="1" t="s">
        <v>26</v>
      </c>
      <c r="O18069">
        <v>1</v>
      </c>
      <c r="P18069" s="1" t="s">
        <v>40</v>
      </c>
      <c r="Q18069" s="1" t="s">
        <v>40</v>
      </c>
      <c r="R18069">
        <v>0</v>
      </c>
    </row>
    <row r="18070" spans="1:18" x14ac:dyDescent="0.3">
      <c r="A18070" s="1" t="s">
        <v>18795</v>
      </c>
      <c r="B18070" s="1" t="s">
        <v>18796</v>
      </c>
      <c r="C18070">
        <v>2025</v>
      </c>
      <c r="D18070" s="2">
        <v>36814</v>
      </c>
      <c r="E18070" s="1" t="s">
        <v>37</v>
      </c>
      <c r="F18070">
        <v>1</v>
      </c>
      <c r="G18070">
        <v>1</v>
      </c>
      <c r="H18070">
        <v>1</v>
      </c>
      <c r="I18070" s="1" t="s">
        <v>91</v>
      </c>
      <c r="J18070" s="1" t="s">
        <v>92</v>
      </c>
      <c r="K18070">
        <v>0</v>
      </c>
      <c r="L18070" s="1" t="s">
        <v>22</v>
      </c>
      <c r="M18070" s="1" t="s">
        <v>112</v>
      </c>
      <c r="N18070" s="1" t="s">
        <v>112</v>
      </c>
      <c r="O18070">
        <v>1</v>
      </c>
      <c r="P18070" s="1" t="s">
        <v>31</v>
      </c>
      <c r="Q18070" s="1" t="s">
        <v>31</v>
      </c>
      <c r="R18070">
        <v>1</v>
      </c>
    </row>
    <row r="18071" spans="1:18" x14ac:dyDescent="0.3">
      <c r="A18071" s="1" t="s">
        <v>18797</v>
      </c>
      <c r="B18071" s="1" t="s">
        <v>18796</v>
      </c>
      <c r="C18071">
        <v>2025</v>
      </c>
      <c r="D18071" s="2">
        <v>36814</v>
      </c>
      <c r="E18071" s="1" t="s">
        <v>20</v>
      </c>
      <c r="F18071">
        <v>1</v>
      </c>
      <c r="G18071">
        <v>0</v>
      </c>
      <c r="H18071">
        <v>0</v>
      </c>
      <c r="I18071" s="1" t="s">
        <v>21</v>
      </c>
      <c r="J18071" s="1"/>
      <c r="K18071">
        <v>0</v>
      </c>
      <c r="L18071" s="1" t="s">
        <v>22</v>
      </c>
      <c r="M18071" s="1" t="s">
        <v>26</v>
      </c>
      <c r="N18071" s="1" t="s">
        <v>26</v>
      </c>
      <c r="O18071">
        <v>1</v>
      </c>
      <c r="P18071" s="1" t="s">
        <v>27</v>
      </c>
      <c r="Q18071" s="1" t="s">
        <v>27</v>
      </c>
      <c r="R18071">
        <v>0</v>
      </c>
    </row>
    <row r="18072" spans="1:18" x14ac:dyDescent="0.3">
      <c r="A18072" s="1" t="s">
        <v>18798</v>
      </c>
      <c r="B18072" s="1" t="s">
        <v>18796</v>
      </c>
      <c r="C18072">
        <v>2025</v>
      </c>
      <c r="D18072" s="2">
        <v>36814</v>
      </c>
      <c r="E18072" s="1" t="s">
        <v>37</v>
      </c>
      <c r="F18072">
        <v>1</v>
      </c>
      <c r="G18072">
        <v>1</v>
      </c>
      <c r="H18072">
        <v>1</v>
      </c>
      <c r="I18072" s="1" t="s">
        <v>91</v>
      </c>
      <c r="J18072" s="1" t="s">
        <v>92</v>
      </c>
      <c r="K18072">
        <v>0</v>
      </c>
      <c r="L18072" s="1" t="s">
        <v>22</v>
      </c>
      <c r="M18072" s="1" t="s">
        <v>33</v>
      </c>
      <c r="N18072" s="1" t="s">
        <v>33</v>
      </c>
      <c r="O18072">
        <v>1</v>
      </c>
      <c r="P18072" s="1" t="s">
        <v>31</v>
      </c>
      <c r="Q18072" s="1" t="s">
        <v>31</v>
      </c>
      <c r="R18072">
        <v>0</v>
      </c>
    </row>
    <row r="18073" spans="1:18" x14ac:dyDescent="0.3">
      <c r="A18073" s="1" t="s">
        <v>18799</v>
      </c>
      <c r="B18073" s="1" t="s">
        <v>18796</v>
      </c>
      <c r="C18073">
        <v>2025</v>
      </c>
      <c r="D18073" s="2">
        <v>36814</v>
      </c>
      <c r="E18073" s="1" t="s">
        <v>20</v>
      </c>
      <c r="F18073">
        <v>1</v>
      </c>
      <c r="G18073">
        <v>0</v>
      </c>
      <c r="H18073">
        <v>0</v>
      </c>
      <c r="I18073" s="1" t="s">
        <v>21</v>
      </c>
      <c r="J18073" s="1"/>
      <c r="K18073">
        <v>0</v>
      </c>
      <c r="L18073" s="1" t="s">
        <v>22</v>
      </c>
      <c r="M18073" s="1" t="s">
        <v>26</v>
      </c>
      <c r="N18073" s="1" t="s">
        <v>26</v>
      </c>
      <c r="O18073">
        <v>1</v>
      </c>
      <c r="P18073" s="1" t="s">
        <v>78</v>
      </c>
      <c r="Q18073" s="1" t="s">
        <v>78</v>
      </c>
      <c r="R18073">
        <v>0</v>
      </c>
    </row>
    <row r="18074" spans="1:18" x14ac:dyDescent="0.3">
      <c r="A18074" s="1" t="s">
        <v>18800</v>
      </c>
      <c r="B18074" s="1" t="s">
        <v>18796</v>
      </c>
      <c r="C18074">
        <v>2025</v>
      </c>
      <c r="D18074" s="2">
        <v>36814</v>
      </c>
      <c r="E18074" s="1" t="s">
        <v>37</v>
      </c>
      <c r="F18074">
        <v>1</v>
      </c>
      <c r="G18074">
        <v>1</v>
      </c>
      <c r="H18074">
        <v>1</v>
      </c>
      <c r="I18074" s="1" t="s">
        <v>91</v>
      </c>
      <c r="J18074" s="1" t="s">
        <v>165</v>
      </c>
      <c r="K18074">
        <v>0</v>
      </c>
      <c r="L18074" s="1" t="s">
        <v>22</v>
      </c>
      <c r="M18074" s="1" t="s">
        <v>26</v>
      </c>
      <c r="N18074" s="1" t="s">
        <v>26</v>
      </c>
      <c r="O18074">
        <v>1</v>
      </c>
      <c r="P18074" s="1" t="s">
        <v>27</v>
      </c>
      <c r="Q18074" s="1" t="s">
        <v>27</v>
      </c>
      <c r="R18074">
        <v>0</v>
      </c>
    </row>
    <row r="18075" spans="1:18" x14ac:dyDescent="0.3">
      <c r="A18075" s="1" t="s">
        <v>18801</v>
      </c>
      <c r="B18075" s="1" t="s">
        <v>18796</v>
      </c>
      <c r="C18075">
        <v>2025</v>
      </c>
      <c r="D18075" s="2">
        <v>36814</v>
      </c>
      <c r="E18075" s="1" t="s">
        <v>20</v>
      </c>
      <c r="F18075">
        <v>1</v>
      </c>
      <c r="G18075">
        <v>0</v>
      </c>
      <c r="H18075">
        <v>0</v>
      </c>
      <c r="I18075" s="1" t="s">
        <v>21</v>
      </c>
      <c r="J18075" s="1"/>
      <c r="K18075">
        <v>0</v>
      </c>
      <c r="L18075" s="1" t="s">
        <v>22</v>
      </c>
      <c r="M18075" s="1" t="s">
        <v>26</v>
      </c>
      <c r="N18075" s="1" t="s">
        <v>26</v>
      </c>
      <c r="O18075">
        <v>1</v>
      </c>
      <c r="P18075" s="1" t="s">
        <v>2432</v>
      </c>
      <c r="Q18075" s="1" t="s">
        <v>2432</v>
      </c>
      <c r="R18075">
        <v>0</v>
      </c>
    </row>
    <row r="18076" spans="1:18" x14ac:dyDescent="0.3">
      <c r="A18076" s="1" t="s">
        <v>18802</v>
      </c>
      <c r="B18076" s="1" t="s">
        <v>18796</v>
      </c>
      <c r="C18076">
        <v>2025</v>
      </c>
      <c r="D18076" s="2">
        <v>36814</v>
      </c>
      <c r="E18076" s="1" t="s">
        <v>20</v>
      </c>
      <c r="F18076">
        <v>1</v>
      </c>
      <c r="G18076">
        <v>0</v>
      </c>
      <c r="H18076">
        <v>0</v>
      </c>
      <c r="I18076" s="1" t="s">
        <v>21</v>
      </c>
      <c r="J18076" s="1"/>
      <c r="K18076">
        <v>0</v>
      </c>
      <c r="L18076" s="1" t="s">
        <v>22</v>
      </c>
      <c r="M18076" s="1" t="s">
        <v>26</v>
      </c>
      <c r="N18076" s="1" t="s">
        <v>26</v>
      </c>
      <c r="O18076">
        <v>1</v>
      </c>
      <c r="P18076" s="1" t="s">
        <v>121</v>
      </c>
      <c r="Q18076" s="1" t="s">
        <v>121</v>
      </c>
      <c r="R18076">
        <v>0</v>
      </c>
    </row>
    <row r="18077" spans="1:18" x14ac:dyDescent="0.3">
      <c r="A18077" s="1" t="s">
        <v>18803</v>
      </c>
      <c r="B18077" s="1" t="s">
        <v>18796</v>
      </c>
      <c r="C18077">
        <v>2025</v>
      </c>
      <c r="D18077" s="2">
        <v>36814</v>
      </c>
      <c r="E18077" s="1" t="s">
        <v>20</v>
      </c>
      <c r="F18077">
        <v>1</v>
      </c>
      <c r="G18077">
        <v>0</v>
      </c>
      <c r="H18077">
        <v>0</v>
      </c>
      <c r="I18077" s="1" t="s">
        <v>21</v>
      </c>
      <c r="J18077" s="1"/>
      <c r="K18077">
        <v>0</v>
      </c>
      <c r="L18077" s="1" t="s">
        <v>22</v>
      </c>
      <c r="M18077" s="1" t="s">
        <v>26</v>
      </c>
      <c r="N18077" s="1" t="s">
        <v>26</v>
      </c>
      <c r="O18077">
        <v>1</v>
      </c>
      <c r="P18077" s="1" t="s">
        <v>2432</v>
      </c>
      <c r="Q18077" s="1" t="s">
        <v>2432</v>
      </c>
      <c r="R18077">
        <v>0</v>
      </c>
    </row>
    <row r="18078" spans="1:18" x14ac:dyDescent="0.3">
      <c r="A18078" s="1" t="s">
        <v>18804</v>
      </c>
      <c r="B18078" s="1" t="s">
        <v>18796</v>
      </c>
      <c r="C18078">
        <v>2025</v>
      </c>
      <c r="D18078" s="2">
        <v>36814</v>
      </c>
      <c r="E18078" s="1" t="s">
        <v>20</v>
      </c>
      <c r="F18078">
        <v>1</v>
      </c>
      <c r="G18078">
        <v>0</v>
      </c>
      <c r="H18078">
        <v>0</v>
      </c>
      <c r="I18078" s="1" t="s">
        <v>21</v>
      </c>
      <c r="J18078" s="1"/>
      <c r="K18078">
        <v>0</v>
      </c>
      <c r="L18078" s="1" t="s">
        <v>22</v>
      </c>
      <c r="M18078" s="1" t="s">
        <v>33</v>
      </c>
      <c r="N18078" s="1" t="s">
        <v>33</v>
      </c>
      <c r="O18078">
        <v>1</v>
      </c>
      <c r="P18078" s="1" t="s">
        <v>40</v>
      </c>
      <c r="Q18078" s="1" t="s">
        <v>40</v>
      </c>
      <c r="R18078">
        <v>0</v>
      </c>
    </row>
    <row r="18079" spans="1:18" x14ac:dyDescent="0.3">
      <c r="A18079" s="1" t="s">
        <v>18805</v>
      </c>
      <c r="B18079" s="1" t="s">
        <v>18796</v>
      </c>
      <c r="C18079">
        <v>2025</v>
      </c>
      <c r="D18079" s="2">
        <v>36814</v>
      </c>
      <c r="E18079" s="1" t="s">
        <v>37</v>
      </c>
      <c r="F18079">
        <v>1</v>
      </c>
      <c r="G18079">
        <v>1</v>
      </c>
      <c r="H18079">
        <v>1</v>
      </c>
      <c r="I18079" s="1" t="s">
        <v>91</v>
      </c>
      <c r="J18079" s="1" t="s">
        <v>165</v>
      </c>
      <c r="K18079">
        <v>0</v>
      </c>
      <c r="L18079" s="1" t="s">
        <v>22</v>
      </c>
      <c r="M18079" s="1" t="s">
        <v>26</v>
      </c>
      <c r="N18079" s="1" t="s">
        <v>26</v>
      </c>
      <c r="O18079">
        <v>1</v>
      </c>
      <c r="P18079" s="1" t="s">
        <v>534</v>
      </c>
      <c r="Q18079" s="1" t="s">
        <v>534</v>
      </c>
      <c r="R18079">
        <v>0</v>
      </c>
    </row>
    <row r="18080" spans="1:18" x14ac:dyDescent="0.3">
      <c r="A18080" s="1" t="s">
        <v>18806</v>
      </c>
      <c r="B18080" s="1" t="s">
        <v>18796</v>
      </c>
      <c r="C18080">
        <v>2025</v>
      </c>
      <c r="D18080" s="2">
        <v>36814</v>
      </c>
      <c r="E18080" s="1" t="s">
        <v>20</v>
      </c>
      <c r="F18080">
        <v>1</v>
      </c>
      <c r="G18080">
        <v>0</v>
      </c>
      <c r="H18080">
        <v>0</v>
      </c>
      <c r="I18080" s="1" t="s">
        <v>21</v>
      </c>
      <c r="J18080" s="1"/>
      <c r="K18080">
        <v>0</v>
      </c>
      <c r="L18080" s="1" t="s">
        <v>22</v>
      </c>
      <c r="M18080" s="1" t="s">
        <v>33</v>
      </c>
      <c r="N18080" s="1" t="s">
        <v>33</v>
      </c>
      <c r="O18080">
        <v>1</v>
      </c>
      <c r="P18080" s="1" t="s">
        <v>74</v>
      </c>
      <c r="Q18080" s="1" t="s">
        <v>74</v>
      </c>
      <c r="R18080">
        <v>0</v>
      </c>
    </row>
    <row r="18081" spans="1:18" x14ac:dyDescent="0.3">
      <c r="A18081" s="1" t="s">
        <v>18807</v>
      </c>
      <c r="B18081" s="1" t="s">
        <v>18796</v>
      </c>
      <c r="C18081">
        <v>2025</v>
      </c>
      <c r="D18081" s="2">
        <v>36814</v>
      </c>
      <c r="E18081" s="1" t="s">
        <v>20</v>
      </c>
      <c r="F18081">
        <v>1</v>
      </c>
      <c r="G18081">
        <v>0</v>
      </c>
      <c r="H18081">
        <v>0</v>
      </c>
      <c r="I18081" s="1" t="s">
        <v>21</v>
      </c>
      <c r="J18081" s="1"/>
      <c r="K18081">
        <v>0</v>
      </c>
      <c r="L18081" s="1" t="s">
        <v>22</v>
      </c>
      <c r="M18081" s="1" t="s">
        <v>26</v>
      </c>
      <c r="N18081" s="1" t="s">
        <v>26</v>
      </c>
      <c r="O18081">
        <v>1</v>
      </c>
      <c r="P18081" s="1" t="s">
        <v>2432</v>
      </c>
      <c r="Q18081" s="1" t="s">
        <v>2432</v>
      </c>
      <c r="R18081">
        <v>0</v>
      </c>
    </row>
    <row r="18082" spans="1:18" x14ac:dyDescent="0.3">
      <c r="A18082" s="1" t="s">
        <v>18808</v>
      </c>
      <c r="B18082" s="1" t="s">
        <v>18796</v>
      </c>
      <c r="C18082">
        <v>2025</v>
      </c>
      <c r="D18082" s="2">
        <v>36814</v>
      </c>
      <c r="E18082" s="1" t="s">
        <v>20</v>
      </c>
      <c r="F18082">
        <v>1</v>
      </c>
      <c r="G18082">
        <v>0</v>
      </c>
      <c r="H18082">
        <v>0</v>
      </c>
      <c r="I18082" s="1" t="s">
        <v>21</v>
      </c>
      <c r="J18082" s="1"/>
      <c r="K18082">
        <v>0</v>
      </c>
      <c r="L18082" s="1" t="s">
        <v>22</v>
      </c>
      <c r="M18082" s="1" t="s">
        <v>26</v>
      </c>
      <c r="N18082" s="1" t="s">
        <v>26</v>
      </c>
      <c r="O18082">
        <v>1</v>
      </c>
      <c r="P18082" s="1" t="s">
        <v>40</v>
      </c>
      <c r="Q18082" s="1" t="s">
        <v>40</v>
      </c>
      <c r="R18082">
        <v>0</v>
      </c>
    </row>
    <row r="18083" spans="1:18" x14ac:dyDescent="0.3">
      <c r="A18083" s="1" t="s">
        <v>18809</v>
      </c>
      <c r="B18083" s="1" t="s">
        <v>18796</v>
      </c>
      <c r="C18083">
        <v>2025</v>
      </c>
      <c r="D18083" s="2">
        <v>36814</v>
      </c>
      <c r="E18083" s="1" t="s">
        <v>37</v>
      </c>
      <c r="F18083">
        <v>1</v>
      </c>
      <c r="G18083">
        <v>1</v>
      </c>
      <c r="H18083">
        <v>1</v>
      </c>
      <c r="I18083" s="1" t="s">
        <v>91</v>
      </c>
      <c r="J18083" s="1" t="s">
        <v>92</v>
      </c>
      <c r="K18083">
        <v>0</v>
      </c>
      <c r="L18083" s="1" t="s">
        <v>22</v>
      </c>
      <c r="M18083" s="1" t="s">
        <v>33</v>
      </c>
      <c r="N18083" s="1" t="s">
        <v>33</v>
      </c>
      <c r="O18083">
        <v>1</v>
      </c>
      <c r="P18083" s="1" t="s">
        <v>27</v>
      </c>
      <c r="Q18083" s="1" t="s">
        <v>27</v>
      </c>
      <c r="R18083">
        <v>1</v>
      </c>
    </row>
    <row r="18084" spans="1:18" x14ac:dyDescent="0.3">
      <c r="A18084" s="1" t="s">
        <v>18810</v>
      </c>
      <c r="B18084" s="1" t="s">
        <v>18796</v>
      </c>
      <c r="C18084">
        <v>2025</v>
      </c>
      <c r="D18084" s="2">
        <v>36814</v>
      </c>
      <c r="E18084" s="1" t="s">
        <v>20</v>
      </c>
      <c r="F18084">
        <v>1</v>
      </c>
      <c r="G18084">
        <v>0</v>
      </c>
      <c r="H18084">
        <v>0</v>
      </c>
      <c r="I18084" s="1" t="s">
        <v>21</v>
      </c>
      <c r="J18084" s="1"/>
      <c r="K18084">
        <v>0</v>
      </c>
      <c r="L18084" s="1" t="s">
        <v>22</v>
      </c>
      <c r="M18084" s="1" t="s">
        <v>26</v>
      </c>
      <c r="N18084" s="1" t="s">
        <v>26</v>
      </c>
      <c r="O18084">
        <v>1</v>
      </c>
      <c r="P18084" s="1" t="s">
        <v>78</v>
      </c>
      <c r="Q18084" s="1" t="s">
        <v>78</v>
      </c>
      <c r="R18084">
        <v>0</v>
      </c>
    </row>
    <row r="18085" spans="1:18" x14ac:dyDescent="0.3">
      <c r="A18085" s="1" t="s">
        <v>18811</v>
      </c>
      <c r="B18085" s="1" t="s">
        <v>18796</v>
      </c>
      <c r="C18085">
        <v>2025</v>
      </c>
      <c r="D18085" s="2">
        <v>36814</v>
      </c>
      <c r="E18085" s="1" t="s">
        <v>37</v>
      </c>
      <c r="F18085">
        <v>1</v>
      </c>
      <c r="G18085">
        <v>1</v>
      </c>
      <c r="H18085">
        <v>1</v>
      </c>
      <c r="I18085" s="1" t="s">
        <v>91</v>
      </c>
      <c r="J18085" s="1" t="s">
        <v>92</v>
      </c>
      <c r="K18085">
        <v>0</v>
      </c>
      <c r="L18085" s="1" t="s">
        <v>22</v>
      </c>
      <c r="M18085" s="1" t="s">
        <v>33</v>
      </c>
      <c r="N18085" s="1" t="s">
        <v>33</v>
      </c>
      <c r="O18085">
        <v>1</v>
      </c>
      <c r="P18085" s="1" t="s">
        <v>78</v>
      </c>
      <c r="Q18085" s="1" t="s">
        <v>78</v>
      </c>
      <c r="R18085">
        <v>1</v>
      </c>
    </row>
    <row r="18086" spans="1:18" x14ac:dyDescent="0.3">
      <c r="A18086" s="1" t="s">
        <v>18812</v>
      </c>
      <c r="B18086" s="1" t="s">
        <v>18796</v>
      </c>
      <c r="C18086">
        <v>2025</v>
      </c>
      <c r="D18086" s="2">
        <v>36814</v>
      </c>
      <c r="E18086" s="1" t="s">
        <v>20</v>
      </c>
      <c r="F18086">
        <v>1</v>
      </c>
      <c r="G18086">
        <v>0</v>
      </c>
      <c r="H18086">
        <v>0</v>
      </c>
      <c r="I18086" s="1" t="s">
        <v>21</v>
      </c>
      <c r="J18086" s="1"/>
      <c r="K18086">
        <v>0</v>
      </c>
      <c r="L18086" s="1" t="s">
        <v>22</v>
      </c>
      <c r="M18086" s="1" t="s">
        <v>26</v>
      </c>
      <c r="N18086" s="1" t="s">
        <v>26</v>
      </c>
      <c r="O18086">
        <v>1</v>
      </c>
      <c r="P18086" s="1" t="s">
        <v>2432</v>
      </c>
      <c r="Q18086" s="1" t="s">
        <v>2432</v>
      </c>
      <c r="R18086">
        <v>0</v>
      </c>
    </row>
    <row r="18087" spans="1:18" x14ac:dyDescent="0.3">
      <c r="A18087" s="1" t="s">
        <v>18813</v>
      </c>
      <c r="B18087" s="1" t="s">
        <v>18796</v>
      </c>
      <c r="C18087">
        <v>2025</v>
      </c>
      <c r="D18087" s="2">
        <v>36814</v>
      </c>
      <c r="E18087" s="1" t="s">
        <v>20</v>
      </c>
      <c r="F18087">
        <v>1</v>
      </c>
      <c r="G18087">
        <v>0</v>
      </c>
      <c r="H18087">
        <v>0</v>
      </c>
      <c r="I18087" s="1" t="s">
        <v>21</v>
      </c>
      <c r="J18087" s="1"/>
      <c r="K18087">
        <v>0</v>
      </c>
      <c r="L18087" s="1" t="s">
        <v>22</v>
      </c>
      <c r="M18087" s="1" t="s">
        <v>23</v>
      </c>
      <c r="N18087" s="1" t="s">
        <v>23</v>
      </c>
      <c r="O18087">
        <v>1</v>
      </c>
      <c r="P18087" s="1" t="s">
        <v>2432</v>
      </c>
      <c r="Q18087" s="1" t="s">
        <v>2432</v>
      </c>
      <c r="R18087">
        <v>0</v>
      </c>
    </row>
    <row r="18088" spans="1:18" x14ac:dyDescent="0.3">
      <c r="A18088" s="1" t="s">
        <v>18814</v>
      </c>
      <c r="B18088" s="1" t="s">
        <v>18796</v>
      </c>
      <c r="C18088">
        <v>2025</v>
      </c>
      <c r="D18088" s="2">
        <v>36814</v>
      </c>
      <c r="E18088" s="1" t="s">
        <v>20</v>
      </c>
      <c r="F18088">
        <v>1</v>
      </c>
      <c r="G18088">
        <v>0</v>
      </c>
      <c r="H18088">
        <v>0</v>
      </c>
      <c r="I18088" s="1" t="s">
        <v>21</v>
      </c>
      <c r="J18088" s="1"/>
      <c r="K18088">
        <v>0</v>
      </c>
      <c r="L18088" s="1" t="s">
        <v>22</v>
      </c>
      <c r="M18088" s="1" t="s">
        <v>33</v>
      </c>
      <c r="N18088" s="1" t="s">
        <v>33</v>
      </c>
      <c r="O18088">
        <v>1</v>
      </c>
      <c r="P18088" s="1" t="s">
        <v>27</v>
      </c>
      <c r="Q18088" s="1" t="s">
        <v>27</v>
      </c>
      <c r="R18088">
        <v>0</v>
      </c>
    </row>
    <row r="18089" spans="1:18" x14ac:dyDescent="0.3">
      <c r="A18089" s="1" t="s">
        <v>18815</v>
      </c>
      <c r="B18089" s="1" t="s">
        <v>18796</v>
      </c>
      <c r="C18089">
        <v>2025</v>
      </c>
      <c r="D18089" s="2">
        <v>36814</v>
      </c>
      <c r="E18089" s="1" t="s">
        <v>20</v>
      </c>
      <c r="F18089">
        <v>1</v>
      </c>
      <c r="G18089">
        <v>0</v>
      </c>
      <c r="H18089">
        <v>0</v>
      </c>
      <c r="I18089" s="1" t="s">
        <v>21</v>
      </c>
      <c r="J18089" s="1"/>
      <c r="K18089">
        <v>0</v>
      </c>
      <c r="L18089" s="1" t="s">
        <v>22</v>
      </c>
      <c r="M18089" s="1" t="s">
        <v>35</v>
      </c>
      <c r="N18089" s="1" t="s">
        <v>35</v>
      </c>
      <c r="O18089">
        <v>1</v>
      </c>
      <c r="P18089" s="1" t="s">
        <v>78</v>
      </c>
      <c r="Q18089" s="1" t="s">
        <v>78</v>
      </c>
      <c r="R18089">
        <v>0</v>
      </c>
    </row>
    <row r="18090" spans="1:18" x14ac:dyDescent="0.3">
      <c r="A18090" s="1" t="s">
        <v>18816</v>
      </c>
      <c r="B18090" s="1" t="s">
        <v>18796</v>
      </c>
      <c r="C18090">
        <v>2025</v>
      </c>
      <c r="D18090" s="2">
        <v>36814</v>
      </c>
      <c r="E18090" s="1" t="s">
        <v>37</v>
      </c>
      <c r="F18090">
        <v>1</v>
      </c>
      <c r="G18090">
        <v>1</v>
      </c>
      <c r="H18090">
        <v>1</v>
      </c>
      <c r="I18090" s="1" t="s">
        <v>38</v>
      </c>
      <c r="J18090" s="1" t="s">
        <v>42</v>
      </c>
      <c r="K18090">
        <v>0</v>
      </c>
      <c r="L18090" s="1" t="s">
        <v>22</v>
      </c>
      <c r="M18090" s="1" t="s">
        <v>26</v>
      </c>
      <c r="N18090" s="1" t="s">
        <v>26</v>
      </c>
      <c r="O18090">
        <v>1</v>
      </c>
      <c r="P18090" s="1" t="s">
        <v>878</v>
      </c>
      <c r="Q18090" s="1" t="s">
        <v>878</v>
      </c>
      <c r="R18090">
        <v>0</v>
      </c>
    </row>
    <row r="18091" spans="1:18" x14ac:dyDescent="0.3">
      <c r="A18091" s="1" t="s">
        <v>18817</v>
      </c>
      <c r="B18091" s="1" t="s">
        <v>18796</v>
      </c>
      <c r="C18091">
        <v>2025</v>
      </c>
      <c r="D18091" s="2">
        <v>36814</v>
      </c>
      <c r="E18091" s="1" t="s">
        <v>20</v>
      </c>
      <c r="F18091">
        <v>1</v>
      </c>
      <c r="G18091">
        <v>0</v>
      </c>
      <c r="H18091">
        <v>0</v>
      </c>
      <c r="I18091" s="1" t="s">
        <v>21</v>
      </c>
      <c r="J18091" s="1"/>
      <c r="K18091">
        <v>0</v>
      </c>
      <c r="L18091" s="1" t="s">
        <v>22</v>
      </c>
      <c r="M18091" s="1" t="s">
        <v>26</v>
      </c>
      <c r="N18091" s="1" t="s">
        <v>26</v>
      </c>
      <c r="O18091">
        <v>1</v>
      </c>
      <c r="P18091" s="1" t="s">
        <v>27</v>
      </c>
      <c r="Q18091" s="1" t="s">
        <v>27</v>
      </c>
      <c r="R18091">
        <v>0</v>
      </c>
    </row>
    <row r="18092" spans="1:18" x14ac:dyDescent="0.3">
      <c r="A18092" s="1" t="s">
        <v>18818</v>
      </c>
      <c r="B18092" s="1" t="s">
        <v>18796</v>
      </c>
      <c r="C18092">
        <v>2025</v>
      </c>
      <c r="D18092" s="2">
        <v>36814</v>
      </c>
      <c r="E18092" s="1" t="s">
        <v>20</v>
      </c>
      <c r="F18092">
        <v>1</v>
      </c>
      <c r="G18092">
        <v>0</v>
      </c>
      <c r="H18092">
        <v>0</v>
      </c>
      <c r="I18092" s="1" t="s">
        <v>21</v>
      </c>
      <c r="J18092" s="1"/>
      <c r="K18092">
        <v>0</v>
      </c>
      <c r="L18092" s="1" t="s">
        <v>22</v>
      </c>
      <c r="M18092" s="1" t="s">
        <v>26</v>
      </c>
      <c r="N18092" s="1" t="s">
        <v>26</v>
      </c>
      <c r="O18092">
        <v>1</v>
      </c>
      <c r="P18092" s="1" t="s">
        <v>2432</v>
      </c>
      <c r="Q18092" s="1" t="s">
        <v>2432</v>
      </c>
      <c r="R18092">
        <v>0</v>
      </c>
    </row>
    <row r="18093" spans="1:18" x14ac:dyDescent="0.3">
      <c r="A18093" s="1" t="s">
        <v>18819</v>
      </c>
      <c r="B18093" s="1" t="s">
        <v>18796</v>
      </c>
      <c r="C18093">
        <v>2025</v>
      </c>
      <c r="D18093" s="2">
        <v>36814</v>
      </c>
      <c r="E18093" s="1" t="s">
        <v>20</v>
      </c>
      <c r="F18093">
        <v>1</v>
      </c>
      <c r="G18093">
        <v>0</v>
      </c>
      <c r="H18093">
        <v>0</v>
      </c>
      <c r="I18093" s="1" t="s">
        <v>21</v>
      </c>
      <c r="J18093" s="1"/>
      <c r="K18093">
        <v>0</v>
      </c>
      <c r="L18093" s="1" t="s">
        <v>22</v>
      </c>
      <c r="M18093" s="1" t="s">
        <v>26</v>
      </c>
      <c r="N18093" s="1" t="s">
        <v>26</v>
      </c>
      <c r="O18093">
        <v>1</v>
      </c>
      <c r="P18093" s="1" t="s">
        <v>53</v>
      </c>
      <c r="Q18093" s="1" t="s">
        <v>53</v>
      </c>
      <c r="R18093">
        <v>0</v>
      </c>
    </row>
    <row r="18094" spans="1:18" x14ac:dyDescent="0.3">
      <c r="A18094" s="1" t="s">
        <v>18820</v>
      </c>
      <c r="B18094" s="1" t="s">
        <v>18796</v>
      </c>
      <c r="C18094">
        <v>2025</v>
      </c>
      <c r="D18094" s="2">
        <v>36814</v>
      </c>
      <c r="E18094" s="1" t="s">
        <v>20</v>
      </c>
      <c r="F18094">
        <v>1</v>
      </c>
      <c r="G18094">
        <v>0</v>
      </c>
      <c r="H18094">
        <v>0</v>
      </c>
      <c r="I18094" s="1" t="s">
        <v>21</v>
      </c>
      <c r="J18094" s="1"/>
      <c r="K18094">
        <v>0</v>
      </c>
      <c r="L18094" s="1" t="s">
        <v>22</v>
      </c>
      <c r="M18094" s="1" t="s">
        <v>26</v>
      </c>
      <c r="N18094" s="1" t="s">
        <v>26</v>
      </c>
      <c r="O18094">
        <v>1</v>
      </c>
      <c r="P18094" s="1" t="s">
        <v>27</v>
      </c>
      <c r="Q18094" s="1" t="s">
        <v>27</v>
      </c>
      <c r="R18094">
        <v>0</v>
      </c>
    </row>
    <row r="18095" spans="1:18" x14ac:dyDescent="0.3">
      <c r="A18095" s="1" t="s">
        <v>18821</v>
      </c>
      <c r="B18095" s="1" t="s">
        <v>18796</v>
      </c>
      <c r="C18095">
        <v>2025</v>
      </c>
      <c r="D18095" s="2">
        <v>36814</v>
      </c>
      <c r="E18095" s="1" t="s">
        <v>37</v>
      </c>
      <c r="F18095">
        <v>1</v>
      </c>
      <c r="G18095">
        <v>1</v>
      </c>
      <c r="H18095">
        <v>1</v>
      </c>
      <c r="I18095" s="1" t="s">
        <v>38</v>
      </c>
      <c r="J18095" s="1" t="s">
        <v>2299</v>
      </c>
      <c r="K18095">
        <v>0</v>
      </c>
      <c r="L18095" s="1" t="s">
        <v>22</v>
      </c>
      <c r="M18095" s="1" t="s">
        <v>33</v>
      </c>
      <c r="N18095" s="1" t="s">
        <v>33</v>
      </c>
      <c r="O18095">
        <v>1</v>
      </c>
      <c r="P18095" s="1" t="s">
        <v>27</v>
      </c>
      <c r="Q18095" s="1" t="s">
        <v>27</v>
      </c>
      <c r="R18095">
        <v>1</v>
      </c>
    </row>
    <row r="18096" spans="1:18" x14ac:dyDescent="0.3">
      <c r="A18096" s="1" t="s">
        <v>18822</v>
      </c>
      <c r="B18096" s="1" t="s">
        <v>18796</v>
      </c>
      <c r="C18096">
        <v>2025</v>
      </c>
      <c r="D18096" s="2">
        <v>36814</v>
      </c>
      <c r="E18096" s="1" t="s">
        <v>20</v>
      </c>
      <c r="F18096">
        <v>1</v>
      </c>
      <c r="G18096">
        <v>0</v>
      </c>
      <c r="H18096">
        <v>0</v>
      </c>
      <c r="I18096" s="1" t="s">
        <v>21</v>
      </c>
      <c r="J18096" s="1"/>
      <c r="K18096">
        <v>0</v>
      </c>
      <c r="L18096" s="1" t="s">
        <v>22</v>
      </c>
      <c r="M18096" s="1" t="s">
        <v>47</v>
      </c>
      <c r="N18096" s="1" t="s">
        <v>47</v>
      </c>
      <c r="O18096">
        <v>1</v>
      </c>
      <c r="P18096" s="1" t="s">
        <v>27</v>
      </c>
      <c r="Q18096" s="1" t="s">
        <v>27</v>
      </c>
      <c r="R18096">
        <v>0</v>
      </c>
    </row>
    <row r="18097" spans="1:18" x14ac:dyDescent="0.3">
      <c r="A18097" s="1" t="s">
        <v>18823</v>
      </c>
      <c r="B18097" s="1" t="s">
        <v>18796</v>
      </c>
      <c r="C18097">
        <v>2025</v>
      </c>
      <c r="D18097" s="2">
        <v>36814</v>
      </c>
      <c r="E18097" s="1" t="s">
        <v>20</v>
      </c>
      <c r="F18097">
        <v>1</v>
      </c>
      <c r="G18097">
        <v>0</v>
      </c>
      <c r="H18097">
        <v>0</v>
      </c>
      <c r="I18097" s="1" t="s">
        <v>21</v>
      </c>
      <c r="J18097" s="1"/>
      <c r="K18097">
        <v>0</v>
      </c>
      <c r="L18097" s="1" t="s">
        <v>22</v>
      </c>
      <c r="M18097" s="1" t="s">
        <v>23</v>
      </c>
      <c r="N18097" s="1" t="s">
        <v>23</v>
      </c>
      <c r="O18097">
        <v>1</v>
      </c>
      <c r="P18097" s="1" t="s">
        <v>2432</v>
      </c>
      <c r="Q18097" s="1" t="s">
        <v>2432</v>
      </c>
      <c r="R18097">
        <v>0</v>
      </c>
    </row>
    <row r="18098" spans="1:18" x14ac:dyDescent="0.3">
      <c r="A18098" s="1" t="s">
        <v>18824</v>
      </c>
      <c r="B18098" s="1" t="s">
        <v>18796</v>
      </c>
      <c r="C18098">
        <v>2025</v>
      </c>
      <c r="D18098" s="2">
        <v>36814</v>
      </c>
      <c r="E18098" s="1" t="s">
        <v>37</v>
      </c>
      <c r="F18098">
        <v>1</v>
      </c>
      <c r="G18098">
        <v>1</v>
      </c>
      <c r="H18098">
        <v>1</v>
      </c>
      <c r="I18098" s="1" t="s">
        <v>38</v>
      </c>
      <c r="J18098" s="1" t="s">
        <v>39</v>
      </c>
      <c r="K18098">
        <v>0</v>
      </c>
      <c r="L18098" s="1" t="s">
        <v>22</v>
      </c>
      <c r="M18098" s="1" t="s">
        <v>26</v>
      </c>
      <c r="N18098" s="1" t="s">
        <v>26</v>
      </c>
      <c r="O18098">
        <v>2</v>
      </c>
      <c r="P18098" s="1" t="s">
        <v>15317</v>
      </c>
      <c r="Q18098" s="1"/>
      <c r="R18098">
        <v>0</v>
      </c>
    </row>
    <row r="18099" spans="1:18" x14ac:dyDescent="0.3">
      <c r="A18099" s="1" t="s">
        <v>18825</v>
      </c>
      <c r="B18099" s="1" t="s">
        <v>18796</v>
      </c>
      <c r="C18099">
        <v>2025</v>
      </c>
      <c r="D18099" s="2">
        <v>36814</v>
      </c>
      <c r="E18099" s="1" t="s">
        <v>20</v>
      </c>
      <c r="F18099">
        <v>1</v>
      </c>
      <c r="G18099">
        <v>0</v>
      </c>
      <c r="H18099">
        <v>0</v>
      </c>
      <c r="I18099" s="1" t="s">
        <v>21</v>
      </c>
      <c r="J18099" s="1"/>
      <c r="K18099">
        <v>0</v>
      </c>
      <c r="L18099" s="1" t="s">
        <v>22</v>
      </c>
      <c r="M18099" s="1" t="s">
        <v>35</v>
      </c>
      <c r="N18099" s="1" t="s">
        <v>35</v>
      </c>
      <c r="O18099">
        <v>1</v>
      </c>
      <c r="P18099" s="1" t="s">
        <v>27</v>
      </c>
      <c r="Q18099" s="1" t="s">
        <v>27</v>
      </c>
      <c r="R18099">
        <v>0</v>
      </c>
    </row>
    <row r="18100" spans="1:18" x14ac:dyDescent="0.3">
      <c r="A18100" s="1" t="s">
        <v>18826</v>
      </c>
      <c r="B18100" s="1" t="s">
        <v>18796</v>
      </c>
      <c r="C18100">
        <v>2025</v>
      </c>
      <c r="D18100" s="2">
        <v>36814</v>
      </c>
      <c r="E18100" s="1" t="s">
        <v>20</v>
      </c>
      <c r="F18100">
        <v>1</v>
      </c>
      <c r="G18100">
        <v>0</v>
      </c>
      <c r="H18100">
        <v>0</v>
      </c>
      <c r="I18100" s="1" t="s">
        <v>21</v>
      </c>
      <c r="J18100" s="1"/>
      <c r="K18100">
        <v>0</v>
      </c>
      <c r="L18100" s="1" t="s">
        <v>22</v>
      </c>
      <c r="M18100" s="1" t="s">
        <v>33</v>
      </c>
      <c r="N18100" s="1" t="s">
        <v>33</v>
      </c>
      <c r="O18100">
        <v>1</v>
      </c>
      <c r="P18100" s="1" t="s">
        <v>27</v>
      </c>
      <c r="Q18100" s="1" t="s">
        <v>27</v>
      </c>
      <c r="R18100">
        <v>0</v>
      </c>
    </row>
    <row r="18101" spans="1:18" x14ac:dyDescent="0.3">
      <c r="A18101" s="1" t="s">
        <v>18827</v>
      </c>
      <c r="B18101" s="1" t="s">
        <v>18796</v>
      </c>
      <c r="C18101">
        <v>2025</v>
      </c>
      <c r="D18101" s="2">
        <v>36814</v>
      </c>
      <c r="E18101" s="1" t="s">
        <v>20</v>
      </c>
      <c r="F18101">
        <v>1</v>
      </c>
      <c r="G18101">
        <v>0</v>
      </c>
      <c r="H18101">
        <v>0</v>
      </c>
      <c r="I18101" s="1" t="s">
        <v>21</v>
      </c>
      <c r="J18101" s="1"/>
      <c r="K18101">
        <v>0</v>
      </c>
      <c r="L18101" s="1" t="s">
        <v>22</v>
      </c>
      <c r="M18101" s="1" t="s">
        <v>26</v>
      </c>
      <c r="N18101" s="1" t="s">
        <v>26</v>
      </c>
      <c r="O18101">
        <v>1</v>
      </c>
      <c r="P18101" s="1" t="s">
        <v>2432</v>
      </c>
      <c r="Q18101" s="1" t="s">
        <v>2432</v>
      </c>
      <c r="R18101">
        <v>0</v>
      </c>
    </row>
    <row r="18102" spans="1:18" x14ac:dyDescent="0.3">
      <c r="A18102" s="1" t="s">
        <v>18828</v>
      </c>
      <c r="B18102" s="1" t="s">
        <v>18796</v>
      </c>
      <c r="C18102">
        <v>2025</v>
      </c>
      <c r="D18102" s="2">
        <v>36814</v>
      </c>
      <c r="E18102" s="1" t="s">
        <v>20</v>
      </c>
      <c r="F18102">
        <v>1</v>
      </c>
      <c r="G18102">
        <v>0</v>
      </c>
      <c r="H18102">
        <v>0</v>
      </c>
      <c r="I18102" s="1" t="s">
        <v>21</v>
      </c>
      <c r="J18102" s="1"/>
      <c r="K18102">
        <v>0</v>
      </c>
      <c r="L18102" s="1" t="s">
        <v>22</v>
      </c>
      <c r="M18102" s="1" t="s">
        <v>26</v>
      </c>
      <c r="N18102" s="1" t="s">
        <v>26</v>
      </c>
      <c r="O18102">
        <v>1</v>
      </c>
      <c r="P18102" s="1" t="s">
        <v>40</v>
      </c>
      <c r="Q18102" s="1" t="s">
        <v>40</v>
      </c>
      <c r="R18102">
        <v>0</v>
      </c>
    </row>
    <row r="18103" spans="1:18" x14ac:dyDescent="0.3">
      <c r="A18103" s="1" t="s">
        <v>18829</v>
      </c>
      <c r="B18103" s="1" t="s">
        <v>18796</v>
      </c>
      <c r="C18103">
        <v>2025</v>
      </c>
      <c r="D18103" s="2">
        <v>36814</v>
      </c>
      <c r="E18103" s="1" t="s">
        <v>20</v>
      </c>
      <c r="F18103">
        <v>1</v>
      </c>
      <c r="G18103">
        <v>0</v>
      </c>
      <c r="H18103">
        <v>0</v>
      </c>
      <c r="I18103" s="1" t="s">
        <v>21</v>
      </c>
      <c r="J18103" s="1"/>
      <c r="K18103">
        <v>0</v>
      </c>
      <c r="L18103" s="1" t="s">
        <v>22</v>
      </c>
      <c r="M18103" s="1" t="s">
        <v>26</v>
      </c>
      <c r="N18103" s="1" t="s">
        <v>26</v>
      </c>
      <c r="O18103">
        <v>1</v>
      </c>
      <c r="P18103" s="1" t="s">
        <v>119</v>
      </c>
      <c r="Q18103" s="1" t="s">
        <v>119</v>
      </c>
      <c r="R18103">
        <v>0</v>
      </c>
    </row>
    <row r="18104" spans="1:18" x14ac:dyDescent="0.3">
      <c r="A18104" s="1" t="s">
        <v>18830</v>
      </c>
      <c r="B18104" s="1" t="s">
        <v>18796</v>
      </c>
      <c r="C18104">
        <v>2025</v>
      </c>
      <c r="D18104" s="2">
        <v>36814</v>
      </c>
      <c r="E18104" s="1" t="s">
        <v>20</v>
      </c>
      <c r="F18104">
        <v>1</v>
      </c>
      <c r="G18104">
        <v>0</v>
      </c>
      <c r="H18104">
        <v>0</v>
      </c>
      <c r="I18104" s="1" t="s">
        <v>21</v>
      </c>
      <c r="J18104" s="1"/>
      <c r="K18104">
        <v>0</v>
      </c>
      <c r="L18104" s="1" t="s">
        <v>22</v>
      </c>
      <c r="M18104" s="1" t="s">
        <v>47</v>
      </c>
      <c r="N18104" s="1" t="s">
        <v>47</v>
      </c>
      <c r="O18104">
        <v>1</v>
      </c>
      <c r="P18104" s="1" t="s">
        <v>27</v>
      </c>
      <c r="Q18104" s="1" t="s">
        <v>27</v>
      </c>
      <c r="R18104">
        <v>0</v>
      </c>
    </row>
    <row r="18105" spans="1:18" x14ac:dyDescent="0.3">
      <c r="A18105" s="1" t="s">
        <v>18831</v>
      </c>
      <c r="B18105" s="1" t="s">
        <v>18796</v>
      </c>
      <c r="C18105">
        <v>2025</v>
      </c>
      <c r="D18105" s="2">
        <v>36814</v>
      </c>
      <c r="E18105" s="1" t="s">
        <v>20</v>
      </c>
      <c r="F18105">
        <v>1</v>
      </c>
      <c r="G18105">
        <v>0</v>
      </c>
      <c r="H18105">
        <v>0</v>
      </c>
      <c r="I18105" s="1" t="s">
        <v>21</v>
      </c>
      <c r="J18105" s="1"/>
      <c r="K18105">
        <v>0</v>
      </c>
      <c r="L18105" s="1" t="s">
        <v>22</v>
      </c>
      <c r="M18105" s="1" t="s">
        <v>23</v>
      </c>
      <c r="N18105" s="1" t="s">
        <v>23</v>
      </c>
      <c r="O18105">
        <v>1</v>
      </c>
      <c r="P18105" s="1" t="s">
        <v>40</v>
      </c>
      <c r="Q18105" s="1" t="s">
        <v>40</v>
      </c>
      <c r="R18105">
        <v>0</v>
      </c>
    </row>
    <row r="18106" spans="1:18" x14ac:dyDescent="0.3">
      <c r="A18106" s="1" t="s">
        <v>18832</v>
      </c>
      <c r="B18106" s="1" t="s">
        <v>18796</v>
      </c>
      <c r="C18106">
        <v>2025</v>
      </c>
      <c r="D18106" s="2">
        <v>36814</v>
      </c>
      <c r="E18106" s="1" t="s">
        <v>37</v>
      </c>
      <c r="F18106">
        <v>1</v>
      </c>
      <c r="G18106">
        <v>1</v>
      </c>
      <c r="H18106">
        <v>1</v>
      </c>
      <c r="I18106" s="1" t="s">
        <v>38</v>
      </c>
      <c r="J18106" s="1" t="s">
        <v>62</v>
      </c>
      <c r="K18106">
        <v>0</v>
      </c>
      <c r="L18106" s="1" t="s">
        <v>22</v>
      </c>
      <c r="M18106" s="1" t="s">
        <v>26</v>
      </c>
      <c r="N18106" s="1" t="s">
        <v>26</v>
      </c>
      <c r="O18106">
        <v>1</v>
      </c>
      <c r="P18106" s="1" t="s">
        <v>27</v>
      </c>
      <c r="Q18106" s="1" t="s">
        <v>27</v>
      </c>
      <c r="R18106">
        <v>0</v>
      </c>
    </row>
    <row r="18107" spans="1:18" x14ac:dyDescent="0.3">
      <c r="A18107" s="1" t="s">
        <v>18833</v>
      </c>
      <c r="B18107" s="1" t="s">
        <v>18796</v>
      </c>
      <c r="C18107">
        <v>2025</v>
      </c>
      <c r="D18107" s="2">
        <v>36814</v>
      </c>
      <c r="E18107" s="1" t="s">
        <v>20</v>
      </c>
      <c r="F18107">
        <v>1</v>
      </c>
      <c r="G18107">
        <v>0</v>
      </c>
      <c r="H18107">
        <v>0</v>
      </c>
      <c r="I18107" s="1" t="s">
        <v>21</v>
      </c>
      <c r="J18107" s="1"/>
      <c r="K18107">
        <v>0</v>
      </c>
      <c r="L18107" s="1" t="s">
        <v>22</v>
      </c>
      <c r="M18107" s="1" t="s">
        <v>26</v>
      </c>
      <c r="N18107" s="1" t="s">
        <v>26</v>
      </c>
      <c r="O18107">
        <v>1</v>
      </c>
      <c r="P18107" s="1" t="s">
        <v>78</v>
      </c>
      <c r="Q18107" s="1" t="s">
        <v>78</v>
      </c>
      <c r="R18107">
        <v>0</v>
      </c>
    </row>
    <row r="18108" spans="1:18" x14ac:dyDescent="0.3">
      <c r="A18108" s="1" t="s">
        <v>18834</v>
      </c>
      <c r="B18108" s="1" t="s">
        <v>18796</v>
      </c>
      <c r="C18108">
        <v>2025</v>
      </c>
      <c r="D18108" s="2">
        <v>36814</v>
      </c>
      <c r="E18108" s="1" t="s">
        <v>20</v>
      </c>
      <c r="F18108">
        <v>1</v>
      </c>
      <c r="G18108">
        <v>0</v>
      </c>
      <c r="H18108">
        <v>0</v>
      </c>
      <c r="I18108" s="1" t="s">
        <v>21</v>
      </c>
      <c r="J18108" s="1"/>
      <c r="K18108">
        <v>0</v>
      </c>
      <c r="L18108" s="1" t="s">
        <v>22</v>
      </c>
      <c r="M18108" s="1" t="s">
        <v>26</v>
      </c>
      <c r="N18108" s="1" t="s">
        <v>26</v>
      </c>
      <c r="O18108">
        <v>1</v>
      </c>
      <c r="P18108" s="1" t="s">
        <v>78</v>
      </c>
      <c r="Q18108" s="1" t="s">
        <v>78</v>
      </c>
      <c r="R18108">
        <v>0</v>
      </c>
    </row>
    <row r="18109" spans="1:18" x14ac:dyDescent="0.3">
      <c r="A18109" s="1" t="s">
        <v>18835</v>
      </c>
      <c r="B18109" s="1" t="s">
        <v>18796</v>
      </c>
      <c r="C18109">
        <v>2025</v>
      </c>
      <c r="D18109" s="2">
        <v>36814</v>
      </c>
      <c r="E18109" s="1" t="s">
        <v>20</v>
      </c>
      <c r="F18109">
        <v>1</v>
      </c>
      <c r="G18109">
        <v>0</v>
      </c>
      <c r="H18109">
        <v>0</v>
      </c>
      <c r="I18109" s="1" t="s">
        <v>21</v>
      </c>
      <c r="J18109" s="1"/>
      <c r="K18109">
        <v>0</v>
      </c>
      <c r="L18109" s="1" t="s">
        <v>22</v>
      </c>
      <c r="M18109" s="1" t="s">
        <v>26</v>
      </c>
      <c r="N18109" s="1" t="s">
        <v>26</v>
      </c>
      <c r="O18109">
        <v>1</v>
      </c>
      <c r="P18109" s="1" t="s">
        <v>78</v>
      </c>
      <c r="Q18109" s="1" t="s">
        <v>78</v>
      </c>
      <c r="R18109">
        <v>0</v>
      </c>
    </row>
    <row r="18110" spans="1:18" x14ac:dyDescent="0.3">
      <c r="A18110" s="1" t="s">
        <v>18836</v>
      </c>
      <c r="B18110" s="1" t="s">
        <v>18796</v>
      </c>
      <c r="C18110">
        <v>2025</v>
      </c>
      <c r="D18110" s="2">
        <v>36814</v>
      </c>
      <c r="E18110" s="1" t="s">
        <v>20</v>
      </c>
      <c r="F18110">
        <v>1</v>
      </c>
      <c r="G18110">
        <v>0</v>
      </c>
      <c r="H18110">
        <v>0</v>
      </c>
      <c r="I18110" s="1" t="s">
        <v>21</v>
      </c>
      <c r="J18110" s="1"/>
      <c r="K18110">
        <v>0</v>
      </c>
      <c r="L18110" s="1" t="s">
        <v>22</v>
      </c>
      <c r="M18110" s="1" t="s">
        <v>26</v>
      </c>
      <c r="N18110" s="1" t="s">
        <v>26</v>
      </c>
      <c r="O18110">
        <v>1</v>
      </c>
      <c r="P18110" s="1" t="s">
        <v>78</v>
      </c>
      <c r="Q18110" s="1" t="s">
        <v>78</v>
      </c>
      <c r="R18110">
        <v>0</v>
      </c>
    </row>
    <row r="18111" spans="1:18" x14ac:dyDescent="0.3">
      <c r="A18111" s="1" t="s">
        <v>18837</v>
      </c>
      <c r="B18111" s="1" t="s">
        <v>18796</v>
      </c>
      <c r="C18111">
        <v>2025</v>
      </c>
      <c r="D18111" s="2">
        <v>36814</v>
      </c>
      <c r="E18111" s="1" t="s">
        <v>20</v>
      </c>
      <c r="F18111">
        <v>1</v>
      </c>
      <c r="G18111">
        <v>0</v>
      </c>
      <c r="H18111">
        <v>0</v>
      </c>
      <c r="I18111" s="1" t="s">
        <v>21</v>
      </c>
      <c r="J18111" s="1"/>
      <c r="K18111">
        <v>0</v>
      </c>
      <c r="L18111" s="1" t="s">
        <v>22</v>
      </c>
      <c r="M18111" s="1" t="s">
        <v>26</v>
      </c>
      <c r="N18111" s="1" t="s">
        <v>26</v>
      </c>
      <c r="O18111">
        <v>1</v>
      </c>
      <c r="P18111" s="1" t="s">
        <v>27</v>
      </c>
      <c r="Q18111" s="1" t="s">
        <v>27</v>
      </c>
      <c r="R18111">
        <v>0</v>
      </c>
    </row>
    <row r="18112" spans="1:18" x14ac:dyDescent="0.3">
      <c r="A18112" s="1" t="s">
        <v>18838</v>
      </c>
      <c r="B18112" s="1" t="s">
        <v>18796</v>
      </c>
      <c r="C18112">
        <v>2025</v>
      </c>
      <c r="D18112" s="2">
        <v>36814</v>
      </c>
      <c r="E18112" s="1" t="s">
        <v>20</v>
      </c>
      <c r="F18112">
        <v>1</v>
      </c>
      <c r="G18112">
        <v>0</v>
      </c>
      <c r="H18112">
        <v>0</v>
      </c>
      <c r="I18112" s="1" t="s">
        <v>21</v>
      </c>
      <c r="J18112" s="1"/>
      <c r="K18112">
        <v>0</v>
      </c>
      <c r="L18112" s="1" t="s">
        <v>22</v>
      </c>
      <c r="M18112" s="1" t="s">
        <v>23</v>
      </c>
      <c r="N18112" s="1" t="s">
        <v>23</v>
      </c>
      <c r="O18112">
        <v>1</v>
      </c>
      <c r="P18112" s="1" t="s">
        <v>74</v>
      </c>
      <c r="Q18112" s="1" t="s">
        <v>74</v>
      </c>
      <c r="R18112">
        <v>0</v>
      </c>
    </row>
    <row r="18113" spans="1:18" x14ac:dyDescent="0.3">
      <c r="A18113" s="1" t="s">
        <v>18839</v>
      </c>
      <c r="B18113" s="1" t="s">
        <v>18796</v>
      </c>
      <c r="C18113">
        <v>2025</v>
      </c>
      <c r="D18113" s="2">
        <v>36814</v>
      </c>
      <c r="E18113" s="1" t="s">
        <v>20</v>
      </c>
      <c r="F18113">
        <v>1</v>
      </c>
      <c r="G18113">
        <v>0</v>
      </c>
      <c r="H18113">
        <v>0</v>
      </c>
      <c r="I18113" s="1" t="s">
        <v>21</v>
      </c>
      <c r="J18113" s="1"/>
      <c r="K18113">
        <v>0</v>
      </c>
      <c r="L18113" s="1" t="s">
        <v>22</v>
      </c>
      <c r="M18113" s="1" t="s">
        <v>26</v>
      </c>
      <c r="N18113" s="1" t="s">
        <v>26</v>
      </c>
      <c r="O18113">
        <v>1</v>
      </c>
      <c r="P18113" s="1" t="s">
        <v>27</v>
      </c>
      <c r="Q18113" s="1" t="s">
        <v>27</v>
      </c>
      <c r="R18113">
        <v>0</v>
      </c>
    </row>
    <row r="18114" spans="1:18" x14ac:dyDescent="0.3">
      <c r="A18114" s="1" t="s">
        <v>18840</v>
      </c>
      <c r="B18114" s="1" t="s">
        <v>18796</v>
      </c>
      <c r="C18114">
        <v>2025</v>
      </c>
      <c r="D18114" s="2">
        <v>36814</v>
      </c>
      <c r="E18114" s="1" t="s">
        <v>20</v>
      </c>
      <c r="F18114">
        <v>1</v>
      </c>
      <c r="G18114">
        <v>0</v>
      </c>
      <c r="H18114">
        <v>0</v>
      </c>
      <c r="I18114" s="1" t="s">
        <v>21</v>
      </c>
      <c r="J18114" s="1"/>
      <c r="K18114">
        <v>0</v>
      </c>
      <c r="L18114" s="1" t="s">
        <v>22</v>
      </c>
      <c r="M18114" s="1" t="s">
        <v>26</v>
      </c>
      <c r="N18114" s="1" t="s">
        <v>26</v>
      </c>
      <c r="O18114">
        <v>1</v>
      </c>
      <c r="P18114" s="1" t="s">
        <v>45</v>
      </c>
      <c r="Q18114" s="1" t="s">
        <v>45</v>
      </c>
      <c r="R18114">
        <v>0</v>
      </c>
    </row>
    <row r="18115" spans="1:18" x14ac:dyDescent="0.3">
      <c r="A18115" s="1" t="s">
        <v>18841</v>
      </c>
      <c r="B18115" s="1" t="s">
        <v>18796</v>
      </c>
      <c r="C18115">
        <v>2025</v>
      </c>
      <c r="D18115" s="2">
        <v>36814</v>
      </c>
      <c r="E18115" s="1" t="s">
        <v>20</v>
      </c>
      <c r="F18115">
        <v>1</v>
      </c>
      <c r="G18115">
        <v>0</v>
      </c>
      <c r="H18115">
        <v>0</v>
      </c>
      <c r="I18115" s="1" t="s">
        <v>21</v>
      </c>
      <c r="J18115" s="1"/>
      <c r="K18115">
        <v>0</v>
      </c>
      <c r="L18115" s="1" t="s">
        <v>22</v>
      </c>
      <c r="M18115" s="1" t="s">
        <v>26</v>
      </c>
      <c r="N18115" s="1" t="s">
        <v>26</v>
      </c>
      <c r="O18115">
        <v>1</v>
      </c>
      <c r="P18115" s="1" t="s">
        <v>78</v>
      </c>
      <c r="Q18115" s="1" t="s">
        <v>78</v>
      </c>
      <c r="R18115">
        <v>0</v>
      </c>
    </row>
    <row r="18116" spans="1:18" x14ac:dyDescent="0.3">
      <c r="A18116" s="1" t="s">
        <v>18842</v>
      </c>
      <c r="B18116" s="1" t="s">
        <v>18796</v>
      </c>
      <c r="C18116">
        <v>2025</v>
      </c>
      <c r="D18116" s="2">
        <v>36814</v>
      </c>
      <c r="E18116" s="1" t="s">
        <v>20</v>
      </c>
      <c r="F18116">
        <v>1</v>
      </c>
      <c r="G18116">
        <v>0</v>
      </c>
      <c r="H18116">
        <v>0</v>
      </c>
      <c r="I18116" s="1" t="s">
        <v>21</v>
      </c>
      <c r="J18116" s="1"/>
      <c r="K18116">
        <v>0</v>
      </c>
      <c r="L18116" s="1" t="s">
        <v>22</v>
      </c>
      <c r="M18116" s="1" t="s">
        <v>33</v>
      </c>
      <c r="N18116" s="1" t="s">
        <v>33</v>
      </c>
      <c r="O18116">
        <v>1</v>
      </c>
      <c r="P18116" s="1" t="s">
        <v>78</v>
      </c>
      <c r="Q18116" s="1" t="s">
        <v>78</v>
      </c>
      <c r="R18116">
        <v>0</v>
      </c>
    </row>
    <row r="18117" spans="1:18" x14ac:dyDescent="0.3">
      <c r="A18117" s="1" t="s">
        <v>18843</v>
      </c>
      <c r="B18117" s="1" t="s">
        <v>18796</v>
      </c>
      <c r="C18117">
        <v>2025</v>
      </c>
      <c r="D18117" s="2">
        <v>36814</v>
      </c>
      <c r="E18117" s="1" t="s">
        <v>20</v>
      </c>
      <c r="F18117">
        <v>1</v>
      </c>
      <c r="G18117">
        <v>0</v>
      </c>
      <c r="H18117">
        <v>0</v>
      </c>
      <c r="I18117" s="1" t="s">
        <v>21</v>
      </c>
      <c r="J18117" s="1"/>
      <c r="K18117">
        <v>0</v>
      </c>
      <c r="L18117" s="1" t="s">
        <v>22</v>
      </c>
      <c r="M18117" s="1" t="s">
        <v>23</v>
      </c>
      <c r="N18117" s="1" t="s">
        <v>23</v>
      </c>
      <c r="O18117">
        <v>1</v>
      </c>
      <c r="P18117" s="1" t="s">
        <v>27</v>
      </c>
      <c r="Q18117" s="1" t="s">
        <v>27</v>
      </c>
      <c r="R18117">
        <v>0</v>
      </c>
    </row>
    <row r="18118" spans="1:18" x14ac:dyDescent="0.3">
      <c r="A18118" s="1" t="s">
        <v>18844</v>
      </c>
      <c r="B18118" s="1" t="s">
        <v>18796</v>
      </c>
      <c r="C18118">
        <v>2025</v>
      </c>
      <c r="D18118" s="2">
        <v>36814</v>
      </c>
      <c r="E18118" s="1" t="s">
        <v>20</v>
      </c>
      <c r="F18118">
        <v>1</v>
      </c>
      <c r="G18118">
        <v>0</v>
      </c>
      <c r="H18118">
        <v>0</v>
      </c>
      <c r="I18118" s="1" t="s">
        <v>21</v>
      </c>
      <c r="J18118" s="1"/>
      <c r="K18118">
        <v>0</v>
      </c>
      <c r="L18118" s="1" t="s">
        <v>22</v>
      </c>
      <c r="M18118" s="1" t="s">
        <v>26</v>
      </c>
      <c r="N18118" s="1" t="s">
        <v>26</v>
      </c>
      <c r="O18118">
        <v>1</v>
      </c>
      <c r="P18118" s="1" t="s">
        <v>40</v>
      </c>
      <c r="Q18118" s="1" t="s">
        <v>40</v>
      </c>
      <c r="R18118">
        <v>0</v>
      </c>
    </row>
    <row r="18119" spans="1:18" x14ac:dyDescent="0.3">
      <c r="A18119" s="1" t="s">
        <v>18845</v>
      </c>
      <c r="B18119" s="1" t="s">
        <v>18796</v>
      </c>
      <c r="C18119">
        <v>2025</v>
      </c>
      <c r="D18119" s="2">
        <v>36814</v>
      </c>
      <c r="E18119" s="1" t="s">
        <v>20</v>
      </c>
      <c r="F18119">
        <v>1</v>
      </c>
      <c r="G18119">
        <v>0</v>
      </c>
      <c r="H18119">
        <v>0</v>
      </c>
      <c r="I18119" s="1" t="s">
        <v>21</v>
      </c>
      <c r="J18119" s="1"/>
      <c r="K18119">
        <v>0</v>
      </c>
      <c r="L18119" s="1" t="s">
        <v>22</v>
      </c>
      <c r="M18119" s="1" t="s">
        <v>23</v>
      </c>
      <c r="N18119" s="1" t="s">
        <v>23</v>
      </c>
      <c r="O18119">
        <v>1</v>
      </c>
      <c r="P18119" s="1" t="s">
        <v>78</v>
      </c>
      <c r="Q18119" s="1" t="s">
        <v>78</v>
      </c>
      <c r="R18119">
        <v>0</v>
      </c>
    </row>
    <row r="18120" spans="1:18" x14ac:dyDescent="0.3">
      <c r="A18120" s="1" t="s">
        <v>18846</v>
      </c>
      <c r="B18120" s="1" t="s">
        <v>18796</v>
      </c>
      <c r="C18120">
        <v>2025</v>
      </c>
      <c r="D18120" s="2">
        <v>36814</v>
      </c>
      <c r="E18120" s="1" t="s">
        <v>37</v>
      </c>
      <c r="F18120">
        <v>1</v>
      </c>
      <c r="G18120">
        <v>1</v>
      </c>
      <c r="H18120">
        <v>1</v>
      </c>
      <c r="I18120" s="1" t="s">
        <v>38</v>
      </c>
      <c r="J18120" s="1" t="s">
        <v>39</v>
      </c>
      <c r="K18120">
        <v>0</v>
      </c>
      <c r="L18120" s="1" t="s">
        <v>22</v>
      </c>
      <c r="M18120" s="1" t="s">
        <v>35</v>
      </c>
      <c r="N18120" s="1" t="s">
        <v>35</v>
      </c>
      <c r="O18120">
        <v>1</v>
      </c>
      <c r="P18120" s="1" t="s">
        <v>27</v>
      </c>
      <c r="Q18120" s="1" t="s">
        <v>27</v>
      </c>
      <c r="R18120">
        <v>0</v>
      </c>
    </row>
    <row r="18121" spans="1:18" x14ac:dyDescent="0.3">
      <c r="A18121" s="1" t="s">
        <v>18847</v>
      </c>
      <c r="B18121" s="1" t="s">
        <v>18796</v>
      </c>
      <c r="C18121">
        <v>2025</v>
      </c>
      <c r="D18121" s="2">
        <v>36814</v>
      </c>
      <c r="E18121" s="1" t="s">
        <v>20</v>
      </c>
      <c r="F18121">
        <v>1</v>
      </c>
      <c r="G18121">
        <v>0</v>
      </c>
      <c r="H18121">
        <v>0</v>
      </c>
      <c r="I18121" s="1" t="s">
        <v>21</v>
      </c>
      <c r="J18121" s="1"/>
      <c r="K18121">
        <v>0</v>
      </c>
      <c r="L18121" s="1" t="s">
        <v>22</v>
      </c>
      <c r="M18121" s="1" t="s">
        <v>33</v>
      </c>
      <c r="N18121" s="1" t="s">
        <v>33</v>
      </c>
      <c r="O18121">
        <v>2</v>
      </c>
      <c r="P18121" s="1" t="s">
        <v>6907</v>
      </c>
      <c r="Q18121" s="1"/>
      <c r="R18121">
        <v>0</v>
      </c>
    </row>
    <row r="18122" spans="1:18" x14ac:dyDescent="0.3">
      <c r="A18122" s="1" t="s">
        <v>18848</v>
      </c>
      <c r="B18122" s="1" t="s">
        <v>18796</v>
      </c>
      <c r="C18122">
        <v>2025</v>
      </c>
      <c r="D18122" s="2">
        <v>36814</v>
      </c>
      <c r="E18122" s="1" t="s">
        <v>20</v>
      </c>
      <c r="F18122">
        <v>1</v>
      </c>
      <c r="G18122">
        <v>0</v>
      </c>
      <c r="H18122">
        <v>0</v>
      </c>
      <c r="I18122" s="1" t="s">
        <v>21</v>
      </c>
      <c r="J18122" s="1"/>
      <c r="K18122">
        <v>0</v>
      </c>
      <c r="L18122" s="1" t="s">
        <v>22</v>
      </c>
      <c r="M18122" s="1" t="s">
        <v>26</v>
      </c>
      <c r="N18122" s="1" t="s">
        <v>26</v>
      </c>
      <c r="O18122">
        <v>1</v>
      </c>
      <c r="P18122" s="1" t="s">
        <v>31</v>
      </c>
      <c r="Q18122" s="1" t="s">
        <v>31</v>
      </c>
      <c r="R18122">
        <v>0</v>
      </c>
    </row>
    <row r="18123" spans="1:18" x14ac:dyDescent="0.3">
      <c r="A18123" s="1" t="s">
        <v>18849</v>
      </c>
      <c r="B18123" s="1" t="s">
        <v>18796</v>
      </c>
      <c r="C18123">
        <v>2025</v>
      </c>
      <c r="D18123" s="2">
        <v>36814</v>
      </c>
      <c r="E18123" s="1" t="s">
        <v>20</v>
      </c>
      <c r="F18123">
        <v>1</v>
      </c>
      <c r="G18123">
        <v>0</v>
      </c>
      <c r="H18123">
        <v>0</v>
      </c>
      <c r="I18123" s="1" t="s">
        <v>21</v>
      </c>
      <c r="J18123" s="1"/>
      <c r="K18123">
        <v>0</v>
      </c>
      <c r="L18123" s="1" t="s">
        <v>22</v>
      </c>
      <c r="M18123" s="1" t="s">
        <v>26</v>
      </c>
      <c r="N18123" s="1" t="s">
        <v>26</v>
      </c>
      <c r="O18123">
        <v>1</v>
      </c>
      <c r="P18123" s="1" t="s">
        <v>74</v>
      </c>
      <c r="Q18123" s="1" t="s">
        <v>74</v>
      </c>
      <c r="R18123">
        <v>0</v>
      </c>
    </row>
    <row r="18124" spans="1:18" x14ac:dyDescent="0.3">
      <c r="A18124" s="1" t="s">
        <v>18850</v>
      </c>
      <c r="B18124" s="1" t="s">
        <v>18796</v>
      </c>
      <c r="C18124">
        <v>2025</v>
      </c>
      <c r="D18124" s="2">
        <v>36814</v>
      </c>
      <c r="E18124" s="1" t="s">
        <v>20</v>
      </c>
      <c r="F18124">
        <v>1</v>
      </c>
      <c r="G18124">
        <v>0</v>
      </c>
      <c r="H18124">
        <v>0</v>
      </c>
      <c r="I18124" s="1" t="s">
        <v>21</v>
      </c>
      <c r="J18124" s="1"/>
      <c r="K18124">
        <v>0</v>
      </c>
      <c r="L18124" s="1" t="s">
        <v>22</v>
      </c>
      <c r="M18124" s="1" t="s">
        <v>26</v>
      </c>
      <c r="N18124" s="1" t="s">
        <v>26</v>
      </c>
      <c r="O18124">
        <v>1</v>
      </c>
      <c r="P18124" s="1" t="s">
        <v>40</v>
      </c>
      <c r="Q18124" s="1" t="s">
        <v>40</v>
      </c>
      <c r="R18124">
        <v>0</v>
      </c>
    </row>
    <row r="18125" spans="1:18" x14ac:dyDescent="0.3">
      <c r="A18125" s="1" t="s">
        <v>18851</v>
      </c>
      <c r="B18125" s="1" t="s">
        <v>18796</v>
      </c>
      <c r="C18125">
        <v>2025</v>
      </c>
      <c r="D18125" s="2">
        <v>36814</v>
      </c>
      <c r="E18125" s="1" t="s">
        <v>37</v>
      </c>
      <c r="F18125">
        <v>1</v>
      </c>
      <c r="G18125">
        <v>1</v>
      </c>
      <c r="H18125">
        <v>1</v>
      </c>
      <c r="I18125" s="1" t="s">
        <v>38</v>
      </c>
      <c r="J18125" s="1" t="s">
        <v>39</v>
      </c>
      <c r="K18125">
        <v>0</v>
      </c>
      <c r="L18125" s="1" t="s">
        <v>22</v>
      </c>
      <c r="M18125" s="1" t="s">
        <v>26</v>
      </c>
      <c r="N18125" s="1" t="s">
        <v>26</v>
      </c>
      <c r="O18125">
        <v>1</v>
      </c>
      <c r="P18125" s="1" t="s">
        <v>2432</v>
      </c>
      <c r="Q18125" s="1" t="s">
        <v>2432</v>
      </c>
      <c r="R18125">
        <v>0</v>
      </c>
    </row>
    <row r="18126" spans="1:18" x14ac:dyDescent="0.3">
      <c r="A18126" s="1" t="s">
        <v>18852</v>
      </c>
      <c r="B18126" s="1" t="s">
        <v>18796</v>
      </c>
      <c r="C18126">
        <v>2025</v>
      </c>
      <c r="D18126" s="2">
        <v>36814</v>
      </c>
      <c r="E18126" s="1" t="s">
        <v>20</v>
      </c>
      <c r="F18126">
        <v>1</v>
      </c>
      <c r="G18126">
        <v>0</v>
      </c>
      <c r="H18126">
        <v>0</v>
      </c>
      <c r="I18126" s="1" t="s">
        <v>21</v>
      </c>
      <c r="J18126" s="1"/>
      <c r="K18126">
        <v>0</v>
      </c>
      <c r="L18126" s="1" t="s">
        <v>22</v>
      </c>
      <c r="M18126" s="1" t="s">
        <v>26</v>
      </c>
      <c r="N18126" s="1" t="s">
        <v>26</v>
      </c>
      <c r="O18126">
        <v>1</v>
      </c>
      <c r="P18126" s="1" t="s">
        <v>78</v>
      </c>
      <c r="Q18126" s="1" t="s">
        <v>78</v>
      </c>
      <c r="R18126">
        <v>0</v>
      </c>
    </row>
    <row r="18127" spans="1:18" x14ac:dyDescent="0.3">
      <c r="A18127" s="1" t="s">
        <v>18853</v>
      </c>
      <c r="B18127" s="1" t="s">
        <v>18796</v>
      </c>
      <c r="C18127">
        <v>2025</v>
      </c>
      <c r="D18127" s="2">
        <v>36814</v>
      </c>
      <c r="E18127" s="1" t="s">
        <v>20</v>
      </c>
      <c r="F18127">
        <v>1</v>
      </c>
      <c r="G18127">
        <v>0</v>
      </c>
      <c r="H18127">
        <v>0</v>
      </c>
      <c r="I18127" s="1" t="s">
        <v>21</v>
      </c>
      <c r="J18127" s="1"/>
      <c r="K18127">
        <v>0</v>
      </c>
      <c r="L18127" s="1" t="s">
        <v>22</v>
      </c>
      <c r="M18127" s="1" t="s">
        <v>33</v>
      </c>
      <c r="N18127" s="1" t="s">
        <v>33</v>
      </c>
      <c r="O18127">
        <v>1</v>
      </c>
      <c r="P18127" s="1" t="s">
        <v>78</v>
      </c>
      <c r="Q18127" s="1" t="s">
        <v>78</v>
      </c>
      <c r="R18127">
        <v>0</v>
      </c>
    </row>
    <row r="18128" spans="1:18" x14ac:dyDescent="0.3">
      <c r="A18128" s="1" t="s">
        <v>18854</v>
      </c>
      <c r="B18128" s="1" t="s">
        <v>18796</v>
      </c>
      <c r="C18128">
        <v>2025</v>
      </c>
      <c r="D18128" s="2">
        <v>36814</v>
      </c>
      <c r="E18128" s="1" t="s">
        <v>20</v>
      </c>
      <c r="F18128">
        <v>1</v>
      </c>
      <c r="G18128">
        <v>0</v>
      </c>
      <c r="H18128">
        <v>0</v>
      </c>
      <c r="I18128" s="1" t="s">
        <v>21</v>
      </c>
      <c r="J18128" s="1"/>
      <c r="K18128">
        <v>0</v>
      </c>
      <c r="L18128" s="1" t="s">
        <v>22</v>
      </c>
      <c r="M18128" s="1" t="s">
        <v>47</v>
      </c>
      <c r="N18128" s="1" t="s">
        <v>47</v>
      </c>
      <c r="O18128">
        <v>1</v>
      </c>
      <c r="P18128" s="1" t="s">
        <v>31</v>
      </c>
      <c r="Q18128" s="1" t="s">
        <v>31</v>
      </c>
      <c r="R18128">
        <v>0</v>
      </c>
    </row>
    <row r="18129" spans="1:18" x14ac:dyDescent="0.3">
      <c r="A18129" s="1" t="s">
        <v>18855</v>
      </c>
      <c r="B18129" s="1" t="s">
        <v>18796</v>
      </c>
      <c r="C18129">
        <v>2025</v>
      </c>
      <c r="D18129" s="2">
        <v>36814</v>
      </c>
      <c r="E18129" s="1" t="s">
        <v>37</v>
      </c>
      <c r="F18129">
        <v>1</v>
      </c>
      <c r="G18129">
        <v>1</v>
      </c>
      <c r="H18129">
        <v>1</v>
      </c>
      <c r="I18129" s="1" t="s">
        <v>38</v>
      </c>
      <c r="J18129" s="1" t="s">
        <v>39</v>
      </c>
      <c r="K18129">
        <v>0</v>
      </c>
      <c r="L18129" s="1" t="s">
        <v>22</v>
      </c>
      <c r="M18129" s="1" t="s">
        <v>23</v>
      </c>
      <c r="N18129" s="1" t="s">
        <v>23</v>
      </c>
      <c r="O18129">
        <v>1</v>
      </c>
      <c r="P18129" s="1" t="s">
        <v>45</v>
      </c>
      <c r="Q18129" s="1" t="s">
        <v>45</v>
      </c>
      <c r="R18129">
        <v>0</v>
      </c>
    </row>
    <row r="18130" spans="1:18" x14ac:dyDescent="0.3">
      <c r="A18130" s="1" t="s">
        <v>18856</v>
      </c>
      <c r="B18130" s="1" t="s">
        <v>18796</v>
      </c>
      <c r="C18130">
        <v>2025</v>
      </c>
      <c r="D18130" s="2">
        <v>36814</v>
      </c>
      <c r="E18130" s="1" t="s">
        <v>20</v>
      </c>
      <c r="F18130">
        <v>1</v>
      </c>
      <c r="G18130">
        <v>0</v>
      </c>
      <c r="H18130">
        <v>0</v>
      </c>
      <c r="I18130" s="1" t="s">
        <v>21</v>
      </c>
      <c r="J18130" s="1"/>
      <c r="K18130">
        <v>0</v>
      </c>
      <c r="L18130" s="1" t="s">
        <v>22</v>
      </c>
      <c r="M18130" s="1" t="s">
        <v>23</v>
      </c>
      <c r="N18130" s="1" t="s">
        <v>23</v>
      </c>
      <c r="O18130">
        <v>1</v>
      </c>
      <c r="P18130" s="1" t="s">
        <v>2432</v>
      </c>
      <c r="Q18130" s="1" t="s">
        <v>2432</v>
      </c>
      <c r="R18130">
        <v>0</v>
      </c>
    </row>
    <row r="18131" spans="1:18" x14ac:dyDescent="0.3">
      <c r="A18131" s="1" t="s">
        <v>18857</v>
      </c>
      <c r="B18131" s="1" t="s">
        <v>18796</v>
      </c>
      <c r="C18131">
        <v>2025</v>
      </c>
      <c r="D18131" s="2">
        <v>36814</v>
      </c>
      <c r="E18131" s="1" t="s">
        <v>20</v>
      </c>
      <c r="F18131">
        <v>1</v>
      </c>
      <c r="G18131">
        <v>0</v>
      </c>
      <c r="H18131">
        <v>0</v>
      </c>
      <c r="I18131" s="1" t="s">
        <v>21</v>
      </c>
      <c r="J18131" s="1"/>
      <c r="K18131">
        <v>0</v>
      </c>
      <c r="L18131" s="1" t="s">
        <v>22</v>
      </c>
      <c r="M18131" s="1" t="s">
        <v>26</v>
      </c>
      <c r="N18131" s="1" t="s">
        <v>26</v>
      </c>
      <c r="O18131">
        <v>1</v>
      </c>
      <c r="P18131" s="1" t="s">
        <v>27</v>
      </c>
      <c r="Q18131" s="1" t="s">
        <v>27</v>
      </c>
      <c r="R18131">
        <v>0</v>
      </c>
    </row>
    <row r="18132" spans="1:18" x14ac:dyDescent="0.3">
      <c r="A18132" s="1" t="s">
        <v>18858</v>
      </c>
      <c r="B18132" s="1" t="s">
        <v>18796</v>
      </c>
      <c r="C18132">
        <v>2025</v>
      </c>
      <c r="D18132" s="2">
        <v>36814</v>
      </c>
      <c r="E18132" s="1" t="s">
        <v>20</v>
      </c>
      <c r="F18132">
        <v>1</v>
      </c>
      <c r="G18132">
        <v>0</v>
      </c>
      <c r="H18132">
        <v>0</v>
      </c>
      <c r="I18132" s="1" t="s">
        <v>21</v>
      </c>
      <c r="J18132" s="1"/>
      <c r="K18132">
        <v>0</v>
      </c>
      <c r="L18132" s="1" t="s">
        <v>22</v>
      </c>
      <c r="M18132" s="1" t="s">
        <v>26</v>
      </c>
      <c r="N18132" s="1" t="s">
        <v>26</v>
      </c>
      <c r="O18132">
        <v>1</v>
      </c>
      <c r="P18132" s="1" t="s">
        <v>27</v>
      </c>
      <c r="Q18132" s="1" t="s">
        <v>27</v>
      </c>
      <c r="R18132">
        <v>0</v>
      </c>
    </row>
    <row r="18133" spans="1:18" x14ac:dyDescent="0.3">
      <c r="A18133" s="1" t="s">
        <v>18859</v>
      </c>
      <c r="B18133" s="1" t="s">
        <v>18796</v>
      </c>
      <c r="C18133">
        <v>2025</v>
      </c>
      <c r="D18133" s="2">
        <v>36814</v>
      </c>
      <c r="E18133" s="1" t="s">
        <v>20</v>
      </c>
      <c r="F18133">
        <v>1</v>
      </c>
      <c r="G18133">
        <v>0</v>
      </c>
      <c r="H18133">
        <v>0</v>
      </c>
      <c r="I18133" s="1" t="s">
        <v>21</v>
      </c>
      <c r="J18133" s="1"/>
      <c r="K18133">
        <v>0</v>
      </c>
      <c r="L18133" s="1" t="s">
        <v>22</v>
      </c>
      <c r="M18133" s="1" t="s">
        <v>26</v>
      </c>
      <c r="N18133" s="1" t="s">
        <v>26</v>
      </c>
      <c r="O18133">
        <v>2</v>
      </c>
      <c r="P18133" s="1" t="s">
        <v>9284</v>
      </c>
      <c r="Q18133" s="1"/>
      <c r="R18133">
        <v>0</v>
      </c>
    </row>
    <row r="18134" spans="1:18" x14ac:dyDescent="0.3">
      <c r="A18134" s="1" t="s">
        <v>18860</v>
      </c>
      <c r="B18134" s="1" t="s">
        <v>18796</v>
      </c>
      <c r="C18134">
        <v>2025</v>
      </c>
      <c r="D18134" s="2">
        <v>36814</v>
      </c>
      <c r="E18134" s="1" t="s">
        <v>20</v>
      </c>
      <c r="F18134">
        <v>1</v>
      </c>
      <c r="G18134">
        <v>0</v>
      </c>
      <c r="H18134">
        <v>0</v>
      </c>
      <c r="I18134" s="1" t="s">
        <v>21</v>
      </c>
      <c r="J18134" s="1"/>
      <c r="K18134">
        <v>0</v>
      </c>
      <c r="L18134" s="1" t="s">
        <v>22</v>
      </c>
      <c r="M18134" s="1" t="s">
        <v>26</v>
      </c>
      <c r="N18134" s="1" t="s">
        <v>26</v>
      </c>
      <c r="O18134">
        <v>1</v>
      </c>
      <c r="P18134" s="1" t="s">
        <v>2432</v>
      </c>
      <c r="Q18134" s="1" t="s">
        <v>2432</v>
      </c>
      <c r="R18134">
        <v>0</v>
      </c>
    </row>
    <row r="18135" spans="1:18" x14ac:dyDescent="0.3">
      <c r="A18135" s="1" t="s">
        <v>18861</v>
      </c>
      <c r="B18135" s="1" t="s">
        <v>18796</v>
      </c>
      <c r="C18135">
        <v>2025</v>
      </c>
      <c r="D18135" s="2">
        <v>36814</v>
      </c>
      <c r="E18135" s="1" t="s">
        <v>20</v>
      </c>
      <c r="F18135">
        <v>1</v>
      </c>
      <c r="G18135">
        <v>0</v>
      </c>
      <c r="H18135">
        <v>0</v>
      </c>
      <c r="I18135" s="1" t="s">
        <v>21</v>
      </c>
      <c r="J18135" s="1"/>
      <c r="K18135">
        <v>0</v>
      </c>
      <c r="L18135" s="1" t="s">
        <v>22</v>
      </c>
      <c r="M18135" s="1" t="s">
        <v>26</v>
      </c>
      <c r="N18135" s="1" t="s">
        <v>26</v>
      </c>
      <c r="O18135">
        <v>1</v>
      </c>
      <c r="P18135" s="1" t="s">
        <v>78</v>
      </c>
      <c r="Q18135" s="1" t="s">
        <v>78</v>
      </c>
      <c r="R18135">
        <v>0</v>
      </c>
    </row>
    <row r="18136" spans="1:18" x14ac:dyDescent="0.3">
      <c r="A18136" s="1" t="s">
        <v>18862</v>
      </c>
      <c r="B18136" s="1" t="s">
        <v>18796</v>
      </c>
      <c r="C18136">
        <v>2025</v>
      </c>
      <c r="D18136" s="2">
        <v>36814</v>
      </c>
      <c r="E18136" s="1" t="s">
        <v>20</v>
      </c>
      <c r="F18136">
        <v>1</v>
      </c>
      <c r="G18136">
        <v>0</v>
      </c>
      <c r="H18136">
        <v>0</v>
      </c>
      <c r="I18136" s="1" t="s">
        <v>21</v>
      </c>
      <c r="J18136" s="1"/>
      <c r="K18136">
        <v>0</v>
      </c>
      <c r="L18136" s="1" t="s">
        <v>22</v>
      </c>
      <c r="M18136" s="1" t="s">
        <v>84</v>
      </c>
      <c r="N18136" s="1" t="s">
        <v>84</v>
      </c>
      <c r="O18136">
        <v>1</v>
      </c>
      <c r="P18136" s="1" t="s">
        <v>121</v>
      </c>
      <c r="Q18136" s="1" t="s">
        <v>121</v>
      </c>
      <c r="R18136">
        <v>0</v>
      </c>
    </row>
    <row r="18137" spans="1:18" x14ac:dyDescent="0.3">
      <c r="A18137" s="1" t="s">
        <v>18863</v>
      </c>
      <c r="B18137" s="1" t="s">
        <v>18796</v>
      </c>
      <c r="C18137">
        <v>2025</v>
      </c>
      <c r="D18137" s="2">
        <v>36814</v>
      </c>
      <c r="E18137" s="1" t="s">
        <v>20</v>
      </c>
      <c r="F18137">
        <v>1</v>
      </c>
      <c r="G18137">
        <v>0</v>
      </c>
      <c r="H18137">
        <v>0</v>
      </c>
      <c r="I18137" s="1" t="s">
        <v>21</v>
      </c>
      <c r="J18137" s="1"/>
      <c r="K18137">
        <v>0</v>
      </c>
      <c r="L18137" s="1" t="s">
        <v>22</v>
      </c>
      <c r="M18137" s="1" t="s">
        <v>26</v>
      </c>
      <c r="N18137" s="1" t="s">
        <v>26</v>
      </c>
      <c r="O18137">
        <v>1</v>
      </c>
      <c r="P18137" s="1" t="s">
        <v>2432</v>
      </c>
      <c r="Q18137" s="1" t="s">
        <v>2432</v>
      </c>
      <c r="R18137">
        <v>0</v>
      </c>
    </row>
    <row r="18138" spans="1:18" x14ac:dyDescent="0.3">
      <c r="A18138" s="1" t="s">
        <v>18864</v>
      </c>
      <c r="B18138" s="1" t="s">
        <v>18796</v>
      </c>
      <c r="C18138">
        <v>2025</v>
      </c>
      <c r="D18138" s="2">
        <v>36814</v>
      </c>
      <c r="E18138" s="1" t="s">
        <v>20</v>
      </c>
      <c r="F18138">
        <v>1</v>
      </c>
      <c r="G18138">
        <v>0</v>
      </c>
      <c r="H18138">
        <v>0</v>
      </c>
      <c r="I18138" s="1" t="s">
        <v>21</v>
      </c>
      <c r="J18138" s="1"/>
      <c r="K18138">
        <v>0</v>
      </c>
      <c r="L18138" s="1" t="s">
        <v>22</v>
      </c>
      <c r="M18138" s="1" t="s">
        <v>33</v>
      </c>
      <c r="N18138" s="1" t="s">
        <v>33</v>
      </c>
      <c r="O18138">
        <v>1</v>
      </c>
      <c r="P18138" s="1" t="s">
        <v>2432</v>
      </c>
      <c r="Q18138" s="1" t="s">
        <v>2432</v>
      </c>
      <c r="R18138">
        <v>0</v>
      </c>
    </row>
    <row r="18139" spans="1:18" x14ac:dyDescent="0.3">
      <c r="A18139" s="1" t="s">
        <v>18865</v>
      </c>
      <c r="B18139" s="1" t="s">
        <v>18796</v>
      </c>
      <c r="C18139">
        <v>2025</v>
      </c>
      <c r="D18139" s="2">
        <v>36814</v>
      </c>
      <c r="E18139" s="1" t="s">
        <v>20</v>
      </c>
      <c r="F18139">
        <v>1</v>
      </c>
      <c r="G18139">
        <v>0</v>
      </c>
      <c r="H18139">
        <v>0</v>
      </c>
      <c r="I18139" s="1" t="s">
        <v>21</v>
      </c>
      <c r="J18139" s="1"/>
      <c r="K18139">
        <v>0</v>
      </c>
      <c r="L18139" s="1" t="s">
        <v>22</v>
      </c>
      <c r="M18139" s="1" t="s">
        <v>26</v>
      </c>
      <c r="N18139" s="1" t="s">
        <v>26</v>
      </c>
      <c r="O18139">
        <v>1</v>
      </c>
      <c r="P18139" s="1" t="s">
        <v>27</v>
      </c>
      <c r="Q18139" s="1" t="s">
        <v>27</v>
      </c>
      <c r="R18139">
        <v>0</v>
      </c>
    </row>
    <row r="18140" spans="1:18" x14ac:dyDescent="0.3">
      <c r="A18140" s="1" t="s">
        <v>18866</v>
      </c>
      <c r="B18140" s="1" t="s">
        <v>18796</v>
      </c>
      <c r="C18140">
        <v>2025</v>
      </c>
      <c r="D18140" s="2">
        <v>36814</v>
      </c>
      <c r="E18140" s="1" t="s">
        <v>20</v>
      </c>
      <c r="F18140">
        <v>1</v>
      </c>
      <c r="G18140">
        <v>0</v>
      </c>
      <c r="H18140">
        <v>0</v>
      </c>
      <c r="I18140" s="1" t="s">
        <v>21</v>
      </c>
      <c r="J18140" s="1"/>
      <c r="K18140">
        <v>0</v>
      </c>
      <c r="L18140" s="1" t="s">
        <v>22</v>
      </c>
      <c r="M18140" s="1" t="s">
        <v>26</v>
      </c>
      <c r="N18140" s="1" t="s">
        <v>26</v>
      </c>
      <c r="O18140">
        <v>1</v>
      </c>
      <c r="P18140" s="1" t="s">
        <v>78</v>
      </c>
      <c r="Q18140" s="1" t="s">
        <v>78</v>
      </c>
      <c r="R18140">
        <v>0</v>
      </c>
    </row>
    <row r="18141" spans="1:18" x14ac:dyDescent="0.3">
      <c r="A18141" s="1" t="s">
        <v>18867</v>
      </c>
      <c r="B18141" s="1" t="s">
        <v>18796</v>
      </c>
      <c r="C18141">
        <v>2025</v>
      </c>
      <c r="D18141" s="2">
        <v>36814</v>
      </c>
      <c r="E18141" s="1" t="s">
        <v>20</v>
      </c>
      <c r="F18141">
        <v>1</v>
      </c>
      <c r="G18141">
        <v>0</v>
      </c>
      <c r="H18141">
        <v>0</v>
      </c>
      <c r="I18141" s="1" t="s">
        <v>21</v>
      </c>
      <c r="J18141" s="1"/>
      <c r="K18141">
        <v>0</v>
      </c>
      <c r="L18141" s="1" t="s">
        <v>22</v>
      </c>
      <c r="M18141" s="1" t="s">
        <v>26</v>
      </c>
      <c r="N18141" s="1" t="s">
        <v>26</v>
      </c>
      <c r="O18141">
        <v>4</v>
      </c>
      <c r="P18141" s="1" t="s">
        <v>18868</v>
      </c>
      <c r="Q18141" s="1"/>
      <c r="R18141">
        <v>0</v>
      </c>
    </row>
    <row r="18142" spans="1:18" x14ac:dyDescent="0.3">
      <c r="A18142" s="1" t="s">
        <v>18869</v>
      </c>
      <c r="B18142" s="1" t="s">
        <v>18796</v>
      </c>
      <c r="C18142">
        <v>2025</v>
      </c>
      <c r="D18142" s="2">
        <v>36814</v>
      </c>
      <c r="E18142" s="1" t="s">
        <v>20</v>
      </c>
      <c r="F18142">
        <v>1</v>
      </c>
      <c r="G18142">
        <v>0</v>
      </c>
      <c r="H18142">
        <v>0</v>
      </c>
      <c r="I18142" s="1" t="s">
        <v>21</v>
      </c>
      <c r="J18142" s="1"/>
      <c r="K18142">
        <v>0</v>
      </c>
      <c r="L18142" s="1" t="s">
        <v>22</v>
      </c>
      <c r="M18142" s="1" t="s">
        <v>26</v>
      </c>
      <c r="N18142" s="1" t="s">
        <v>26</v>
      </c>
      <c r="O18142">
        <v>1</v>
      </c>
      <c r="P18142" s="1" t="s">
        <v>40</v>
      </c>
      <c r="Q18142" s="1" t="s">
        <v>40</v>
      </c>
      <c r="R18142">
        <v>0</v>
      </c>
    </row>
    <row r="18143" spans="1:18" x14ac:dyDescent="0.3">
      <c r="A18143" s="1" t="s">
        <v>18870</v>
      </c>
      <c r="B18143" s="1" t="s">
        <v>18796</v>
      </c>
      <c r="C18143">
        <v>2025</v>
      </c>
      <c r="D18143" s="2">
        <v>36814</v>
      </c>
      <c r="E18143" s="1" t="s">
        <v>20</v>
      </c>
      <c r="F18143">
        <v>1</v>
      </c>
      <c r="G18143">
        <v>0</v>
      </c>
      <c r="H18143">
        <v>0</v>
      </c>
      <c r="I18143" s="1" t="s">
        <v>21</v>
      </c>
      <c r="J18143" s="1"/>
      <c r="K18143">
        <v>0</v>
      </c>
      <c r="L18143" s="1" t="s">
        <v>22</v>
      </c>
      <c r="M18143" s="1" t="s">
        <v>26</v>
      </c>
      <c r="N18143" s="1" t="s">
        <v>26</v>
      </c>
      <c r="O18143">
        <v>1</v>
      </c>
      <c r="P18143" s="1" t="s">
        <v>27</v>
      </c>
      <c r="Q18143" s="1" t="s">
        <v>27</v>
      </c>
      <c r="R18143">
        <v>0</v>
      </c>
    </row>
    <row r="18144" spans="1:18" x14ac:dyDescent="0.3">
      <c r="A18144" s="1" t="s">
        <v>18871</v>
      </c>
      <c r="B18144" s="1" t="s">
        <v>18796</v>
      </c>
      <c r="C18144">
        <v>2025</v>
      </c>
      <c r="D18144" s="2">
        <v>36814</v>
      </c>
      <c r="E18144" s="1" t="s">
        <v>20</v>
      </c>
      <c r="F18144">
        <v>1</v>
      </c>
      <c r="G18144">
        <v>0</v>
      </c>
      <c r="H18144">
        <v>0</v>
      </c>
      <c r="I18144" s="1" t="s">
        <v>21</v>
      </c>
      <c r="J18144" s="1"/>
      <c r="K18144">
        <v>0</v>
      </c>
      <c r="L18144" s="1" t="s">
        <v>22</v>
      </c>
      <c r="M18144" s="1" t="s">
        <v>26</v>
      </c>
      <c r="N18144" s="1" t="s">
        <v>26</v>
      </c>
      <c r="O18144">
        <v>1</v>
      </c>
      <c r="P18144" s="1" t="s">
        <v>27</v>
      </c>
      <c r="Q18144" s="1" t="s">
        <v>27</v>
      </c>
      <c r="R18144">
        <v>0</v>
      </c>
    </row>
    <row r="18145" spans="1:18" x14ac:dyDescent="0.3">
      <c r="A18145" s="1" t="s">
        <v>18872</v>
      </c>
      <c r="B18145" s="1" t="s">
        <v>18796</v>
      </c>
      <c r="C18145">
        <v>2025</v>
      </c>
      <c r="D18145" s="2">
        <v>36814</v>
      </c>
      <c r="E18145" s="1" t="s">
        <v>20</v>
      </c>
      <c r="F18145">
        <v>1</v>
      </c>
      <c r="G18145">
        <v>0</v>
      </c>
      <c r="H18145">
        <v>0</v>
      </c>
      <c r="I18145" s="1" t="s">
        <v>21</v>
      </c>
      <c r="J18145" s="1"/>
      <c r="K18145">
        <v>0</v>
      </c>
      <c r="L18145" s="1" t="s">
        <v>22</v>
      </c>
      <c r="M18145" s="1" t="s">
        <v>26</v>
      </c>
      <c r="N18145" s="1" t="s">
        <v>26</v>
      </c>
      <c r="O18145">
        <v>1</v>
      </c>
      <c r="P18145" s="1" t="s">
        <v>78</v>
      </c>
      <c r="Q18145" s="1" t="s">
        <v>78</v>
      </c>
      <c r="R18145">
        <v>0</v>
      </c>
    </row>
    <row r="18146" spans="1:18" x14ac:dyDescent="0.3">
      <c r="A18146" s="1" t="s">
        <v>18873</v>
      </c>
      <c r="B18146" s="1" t="s">
        <v>18796</v>
      </c>
      <c r="C18146">
        <v>2025</v>
      </c>
      <c r="D18146" s="2">
        <v>36814</v>
      </c>
      <c r="E18146" s="1" t="s">
        <v>20</v>
      </c>
      <c r="F18146">
        <v>1</v>
      </c>
      <c r="G18146">
        <v>0</v>
      </c>
      <c r="H18146">
        <v>0</v>
      </c>
      <c r="I18146" s="1" t="s">
        <v>21</v>
      </c>
      <c r="J18146" s="1"/>
      <c r="K18146">
        <v>0</v>
      </c>
      <c r="L18146" s="1" t="s">
        <v>22</v>
      </c>
      <c r="M18146" s="1" t="s">
        <v>33</v>
      </c>
      <c r="N18146" s="1" t="s">
        <v>33</v>
      </c>
      <c r="O18146">
        <v>1</v>
      </c>
      <c r="P18146" s="1" t="s">
        <v>40</v>
      </c>
      <c r="Q18146" s="1" t="s">
        <v>40</v>
      </c>
      <c r="R18146">
        <v>0</v>
      </c>
    </row>
    <row r="18147" spans="1:18" x14ac:dyDescent="0.3">
      <c r="A18147" s="1" t="s">
        <v>18874</v>
      </c>
      <c r="B18147" s="1" t="s">
        <v>18796</v>
      </c>
      <c r="C18147">
        <v>2025</v>
      </c>
      <c r="D18147" s="2">
        <v>36814</v>
      </c>
      <c r="E18147" s="1" t="s">
        <v>20</v>
      </c>
      <c r="F18147">
        <v>1</v>
      </c>
      <c r="G18147">
        <v>0</v>
      </c>
      <c r="H18147">
        <v>0</v>
      </c>
      <c r="I18147" s="1" t="s">
        <v>21</v>
      </c>
      <c r="J18147" s="1"/>
      <c r="K18147">
        <v>0</v>
      </c>
      <c r="L18147" s="1" t="s">
        <v>22</v>
      </c>
      <c r="M18147" s="1" t="s">
        <v>26</v>
      </c>
      <c r="N18147" s="1" t="s">
        <v>26</v>
      </c>
      <c r="O18147">
        <v>1</v>
      </c>
      <c r="P18147" s="1" t="s">
        <v>40</v>
      </c>
      <c r="Q18147" s="1" t="s">
        <v>40</v>
      </c>
      <c r="R18147">
        <v>0</v>
      </c>
    </row>
    <row r="18148" spans="1:18" x14ac:dyDescent="0.3">
      <c r="A18148" s="1" t="s">
        <v>18875</v>
      </c>
      <c r="B18148" s="1" t="s">
        <v>18796</v>
      </c>
      <c r="C18148">
        <v>2025</v>
      </c>
      <c r="D18148" s="2">
        <v>36814</v>
      </c>
      <c r="E18148" s="1" t="s">
        <v>20</v>
      </c>
      <c r="F18148">
        <v>1</v>
      </c>
      <c r="G18148">
        <v>0</v>
      </c>
      <c r="H18148">
        <v>0</v>
      </c>
      <c r="I18148" s="1" t="s">
        <v>21</v>
      </c>
      <c r="J18148" s="1"/>
      <c r="K18148">
        <v>0</v>
      </c>
      <c r="L18148" s="1" t="s">
        <v>22</v>
      </c>
      <c r="M18148" s="1" t="s">
        <v>26</v>
      </c>
      <c r="N18148" s="1" t="s">
        <v>26</v>
      </c>
      <c r="O18148">
        <v>1</v>
      </c>
      <c r="P18148" s="1" t="s">
        <v>2432</v>
      </c>
      <c r="Q18148" s="1" t="s">
        <v>2432</v>
      </c>
      <c r="R18148">
        <v>0</v>
      </c>
    </row>
    <row r="18149" spans="1:18" x14ac:dyDescent="0.3">
      <c r="A18149" s="1" t="s">
        <v>18876</v>
      </c>
      <c r="B18149" s="1" t="s">
        <v>18796</v>
      </c>
      <c r="C18149">
        <v>2025</v>
      </c>
      <c r="D18149" s="2">
        <v>36814</v>
      </c>
      <c r="E18149" s="1" t="s">
        <v>20</v>
      </c>
      <c r="F18149">
        <v>1</v>
      </c>
      <c r="G18149">
        <v>0</v>
      </c>
      <c r="H18149">
        <v>0</v>
      </c>
      <c r="I18149" s="1" t="s">
        <v>21</v>
      </c>
      <c r="J18149" s="1"/>
      <c r="K18149">
        <v>0</v>
      </c>
      <c r="L18149" s="1" t="s">
        <v>22</v>
      </c>
      <c r="M18149" s="1" t="s">
        <v>33</v>
      </c>
      <c r="N18149" s="1" t="s">
        <v>33</v>
      </c>
      <c r="O18149">
        <v>1</v>
      </c>
      <c r="P18149" s="1" t="s">
        <v>2432</v>
      </c>
      <c r="Q18149" s="1" t="s">
        <v>2432</v>
      </c>
      <c r="R18149">
        <v>0</v>
      </c>
    </row>
    <row r="18150" spans="1:18" x14ac:dyDescent="0.3">
      <c r="A18150" s="1" t="s">
        <v>18877</v>
      </c>
      <c r="B18150" s="1" t="s">
        <v>18796</v>
      </c>
      <c r="C18150">
        <v>2025</v>
      </c>
      <c r="D18150" s="2">
        <v>36814</v>
      </c>
      <c r="E18150" s="1" t="s">
        <v>20</v>
      </c>
      <c r="F18150">
        <v>1</v>
      </c>
      <c r="G18150">
        <v>0</v>
      </c>
      <c r="H18150">
        <v>0</v>
      </c>
      <c r="I18150" s="1" t="s">
        <v>21</v>
      </c>
      <c r="J18150" s="1"/>
      <c r="K18150">
        <v>0</v>
      </c>
      <c r="L18150" s="1" t="s">
        <v>22</v>
      </c>
      <c r="M18150" s="1" t="s">
        <v>26</v>
      </c>
      <c r="N18150" s="1" t="s">
        <v>26</v>
      </c>
      <c r="O18150">
        <v>1</v>
      </c>
      <c r="P18150" s="1" t="s">
        <v>27</v>
      </c>
      <c r="Q18150" s="1" t="s">
        <v>27</v>
      </c>
      <c r="R18150">
        <v>0</v>
      </c>
    </row>
    <row r="18151" spans="1:18" x14ac:dyDescent="0.3">
      <c r="A18151" s="1" t="s">
        <v>18878</v>
      </c>
      <c r="B18151" s="1" t="s">
        <v>18796</v>
      </c>
      <c r="C18151">
        <v>2025</v>
      </c>
      <c r="D18151" s="2">
        <v>36814</v>
      </c>
      <c r="E18151" s="1" t="s">
        <v>37</v>
      </c>
      <c r="F18151">
        <v>1</v>
      </c>
      <c r="G18151">
        <v>1</v>
      </c>
      <c r="H18151">
        <v>1</v>
      </c>
      <c r="I18151" s="1" t="s">
        <v>91</v>
      </c>
      <c r="J18151" s="1" t="s">
        <v>165</v>
      </c>
      <c r="K18151">
        <v>0</v>
      </c>
      <c r="L18151" s="1" t="s">
        <v>22</v>
      </c>
      <c r="M18151" s="1" t="s">
        <v>26</v>
      </c>
      <c r="N18151" s="1" t="s">
        <v>26</v>
      </c>
      <c r="O18151">
        <v>1</v>
      </c>
      <c r="P18151" s="1" t="s">
        <v>27</v>
      </c>
      <c r="Q18151" s="1" t="s">
        <v>27</v>
      </c>
      <c r="R18151">
        <v>0</v>
      </c>
    </row>
    <row r="18152" spans="1:18" x14ac:dyDescent="0.3">
      <c r="A18152" s="1" t="s">
        <v>18879</v>
      </c>
      <c r="B18152" s="1" t="s">
        <v>18796</v>
      </c>
      <c r="C18152">
        <v>2025</v>
      </c>
      <c r="D18152" s="2">
        <v>36814</v>
      </c>
      <c r="E18152" s="1" t="s">
        <v>37</v>
      </c>
      <c r="F18152">
        <v>1</v>
      </c>
      <c r="G18152">
        <v>1</v>
      </c>
      <c r="H18152">
        <v>1</v>
      </c>
      <c r="I18152" s="1" t="s">
        <v>91</v>
      </c>
      <c r="J18152" s="1" t="s">
        <v>165</v>
      </c>
      <c r="K18152">
        <v>0</v>
      </c>
      <c r="L18152" s="1" t="s">
        <v>22</v>
      </c>
      <c r="M18152" s="1" t="s">
        <v>26</v>
      </c>
      <c r="N18152" s="1" t="s">
        <v>26</v>
      </c>
      <c r="O18152">
        <v>1</v>
      </c>
      <c r="P18152" s="1" t="s">
        <v>27</v>
      </c>
      <c r="Q18152" s="1" t="s">
        <v>27</v>
      </c>
      <c r="R18152">
        <v>0</v>
      </c>
    </row>
    <row r="18153" spans="1:18" x14ac:dyDescent="0.3">
      <c r="A18153" s="1" t="s">
        <v>18880</v>
      </c>
      <c r="B18153" s="1" t="s">
        <v>18796</v>
      </c>
      <c r="C18153">
        <v>2025</v>
      </c>
      <c r="D18153" s="2">
        <v>36814</v>
      </c>
      <c r="E18153" s="1" t="s">
        <v>20</v>
      </c>
      <c r="F18153">
        <v>1</v>
      </c>
      <c r="G18153">
        <v>0</v>
      </c>
      <c r="H18153">
        <v>0</v>
      </c>
      <c r="I18153" s="1" t="s">
        <v>21</v>
      </c>
      <c r="J18153" s="1"/>
      <c r="K18153">
        <v>0</v>
      </c>
      <c r="L18153" s="1" t="s">
        <v>22</v>
      </c>
      <c r="M18153" s="1" t="s">
        <v>26</v>
      </c>
      <c r="N18153" s="1" t="s">
        <v>26</v>
      </c>
      <c r="O18153">
        <v>1</v>
      </c>
      <c r="P18153" s="1" t="s">
        <v>31</v>
      </c>
      <c r="Q18153" s="1" t="s">
        <v>31</v>
      </c>
      <c r="R18153">
        <v>0</v>
      </c>
    </row>
    <row r="18154" spans="1:18" x14ac:dyDescent="0.3">
      <c r="A18154" s="1" t="s">
        <v>18881</v>
      </c>
      <c r="B18154" s="1" t="s">
        <v>18796</v>
      </c>
      <c r="C18154">
        <v>2025</v>
      </c>
      <c r="D18154" s="2">
        <v>36814</v>
      </c>
      <c r="E18154" s="1" t="s">
        <v>20</v>
      </c>
      <c r="F18154">
        <v>1</v>
      </c>
      <c r="G18154">
        <v>0</v>
      </c>
      <c r="H18154">
        <v>0</v>
      </c>
      <c r="I18154" s="1" t="s">
        <v>21</v>
      </c>
      <c r="J18154" s="1"/>
      <c r="K18154">
        <v>0</v>
      </c>
      <c r="L18154" s="1" t="s">
        <v>22</v>
      </c>
      <c r="M18154" s="1" t="s">
        <v>26</v>
      </c>
      <c r="N18154" s="1" t="s">
        <v>26</v>
      </c>
      <c r="O18154">
        <v>1</v>
      </c>
      <c r="P18154" s="1" t="s">
        <v>40</v>
      </c>
      <c r="Q18154" s="1" t="s">
        <v>40</v>
      </c>
      <c r="R18154">
        <v>0</v>
      </c>
    </row>
    <row r="18155" spans="1:18" x14ac:dyDescent="0.3">
      <c r="A18155" s="1" t="s">
        <v>18882</v>
      </c>
      <c r="B18155" s="1" t="s">
        <v>18796</v>
      </c>
      <c r="C18155">
        <v>2025</v>
      </c>
      <c r="D18155" s="2">
        <v>36814</v>
      </c>
      <c r="E18155" s="1" t="s">
        <v>20</v>
      </c>
      <c r="F18155">
        <v>1</v>
      </c>
      <c r="G18155">
        <v>0</v>
      </c>
      <c r="H18155">
        <v>0</v>
      </c>
      <c r="I18155" s="1" t="s">
        <v>21</v>
      </c>
      <c r="J18155" s="1"/>
      <c r="K18155">
        <v>0</v>
      </c>
      <c r="L18155" s="1" t="s">
        <v>22</v>
      </c>
      <c r="M18155" s="1" t="s">
        <v>33</v>
      </c>
      <c r="N18155" s="1" t="s">
        <v>33</v>
      </c>
      <c r="O18155">
        <v>1</v>
      </c>
      <c r="P18155" s="1" t="s">
        <v>27</v>
      </c>
      <c r="Q18155" s="1" t="s">
        <v>27</v>
      </c>
      <c r="R18155">
        <v>0</v>
      </c>
    </row>
    <row r="18156" spans="1:18" x14ac:dyDescent="0.3">
      <c r="A18156" s="1" t="s">
        <v>18883</v>
      </c>
      <c r="B18156" s="1" t="s">
        <v>18796</v>
      </c>
      <c r="C18156">
        <v>2025</v>
      </c>
      <c r="D18156" s="2">
        <v>36814</v>
      </c>
      <c r="E18156" s="1" t="s">
        <v>20</v>
      </c>
      <c r="F18156">
        <v>1</v>
      </c>
      <c r="G18156">
        <v>0</v>
      </c>
      <c r="H18156">
        <v>0</v>
      </c>
      <c r="I18156" s="1" t="s">
        <v>21</v>
      </c>
      <c r="J18156" s="1"/>
      <c r="K18156">
        <v>0</v>
      </c>
      <c r="L18156" s="1" t="s">
        <v>22</v>
      </c>
      <c r="M18156" s="1" t="s">
        <v>23</v>
      </c>
      <c r="N18156" s="1" t="s">
        <v>23</v>
      </c>
      <c r="O18156">
        <v>1</v>
      </c>
      <c r="P18156" s="1" t="s">
        <v>74</v>
      </c>
      <c r="Q18156" s="1" t="s">
        <v>74</v>
      </c>
      <c r="R18156">
        <v>0</v>
      </c>
    </row>
    <row r="18157" spans="1:18" x14ac:dyDescent="0.3">
      <c r="A18157" s="1" t="s">
        <v>18884</v>
      </c>
      <c r="B18157" s="1" t="s">
        <v>18796</v>
      </c>
      <c r="C18157">
        <v>2025</v>
      </c>
      <c r="D18157" s="2">
        <v>36814</v>
      </c>
      <c r="E18157" s="1" t="s">
        <v>20</v>
      </c>
      <c r="F18157">
        <v>1</v>
      </c>
      <c r="G18157">
        <v>0</v>
      </c>
      <c r="H18157">
        <v>0</v>
      </c>
      <c r="I18157" s="1" t="s">
        <v>21</v>
      </c>
      <c r="J18157" s="1"/>
      <c r="K18157">
        <v>0</v>
      </c>
      <c r="L18157" s="1" t="s">
        <v>22</v>
      </c>
      <c r="M18157" s="1" t="s">
        <v>26</v>
      </c>
      <c r="N18157" s="1" t="s">
        <v>26</v>
      </c>
      <c r="O18157">
        <v>1</v>
      </c>
      <c r="P18157" s="1" t="s">
        <v>27</v>
      </c>
      <c r="Q18157" s="1" t="s">
        <v>27</v>
      </c>
      <c r="R18157">
        <v>0</v>
      </c>
    </row>
    <row r="18158" spans="1:18" x14ac:dyDescent="0.3">
      <c r="A18158" s="1" t="s">
        <v>18885</v>
      </c>
      <c r="B18158" s="1" t="s">
        <v>18796</v>
      </c>
      <c r="C18158">
        <v>2025</v>
      </c>
      <c r="D18158" s="2">
        <v>36814</v>
      </c>
      <c r="E18158" s="1" t="s">
        <v>20</v>
      </c>
      <c r="F18158">
        <v>1</v>
      </c>
      <c r="G18158">
        <v>0</v>
      </c>
      <c r="H18158">
        <v>0</v>
      </c>
      <c r="I18158" s="1" t="s">
        <v>21</v>
      </c>
      <c r="J18158" s="1"/>
      <c r="K18158">
        <v>0</v>
      </c>
      <c r="L18158" s="1" t="s">
        <v>22</v>
      </c>
      <c r="M18158" s="1" t="s">
        <v>26</v>
      </c>
      <c r="N18158" s="1" t="s">
        <v>26</v>
      </c>
      <c r="O18158">
        <v>1</v>
      </c>
      <c r="P18158" s="1" t="s">
        <v>2432</v>
      </c>
      <c r="Q18158" s="1" t="s">
        <v>2432</v>
      </c>
      <c r="R18158">
        <v>0</v>
      </c>
    </row>
    <row r="18159" spans="1:18" x14ac:dyDescent="0.3">
      <c r="A18159" s="1" t="s">
        <v>18886</v>
      </c>
      <c r="B18159" s="1" t="s">
        <v>18796</v>
      </c>
      <c r="C18159">
        <v>2025</v>
      </c>
      <c r="D18159" s="2">
        <v>36814</v>
      </c>
      <c r="E18159" s="1" t="s">
        <v>20</v>
      </c>
      <c r="F18159">
        <v>1</v>
      </c>
      <c r="G18159">
        <v>0</v>
      </c>
      <c r="H18159">
        <v>0</v>
      </c>
      <c r="I18159" s="1" t="s">
        <v>21</v>
      </c>
      <c r="J18159" s="1"/>
      <c r="K18159">
        <v>0</v>
      </c>
      <c r="L18159" s="1" t="s">
        <v>22</v>
      </c>
      <c r="M18159" s="1" t="s">
        <v>26</v>
      </c>
      <c r="N18159" s="1" t="s">
        <v>26</v>
      </c>
      <c r="O18159">
        <v>1</v>
      </c>
      <c r="P18159" s="1" t="s">
        <v>558</v>
      </c>
      <c r="Q18159" s="1" t="s">
        <v>558</v>
      </c>
      <c r="R18159">
        <v>0</v>
      </c>
    </row>
    <row r="18160" spans="1:18" x14ac:dyDescent="0.3">
      <c r="A18160" s="1" t="s">
        <v>18887</v>
      </c>
      <c r="B18160" s="1" t="s">
        <v>18796</v>
      </c>
      <c r="C18160">
        <v>2025</v>
      </c>
      <c r="D18160" s="2">
        <v>36814</v>
      </c>
      <c r="E18160" s="1" t="s">
        <v>37</v>
      </c>
      <c r="F18160">
        <v>1</v>
      </c>
      <c r="G18160">
        <v>1</v>
      </c>
      <c r="H18160">
        <v>1</v>
      </c>
      <c r="I18160" s="1" t="s">
        <v>91</v>
      </c>
      <c r="J18160" s="1" t="s">
        <v>92</v>
      </c>
      <c r="K18160">
        <v>0</v>
      </c>
      <c r="L18160" s="1" t="s">
        <v>22</v>
      </c>
      <c r="M18160" s="1" t="s">
        <v>33</v>
      </c>
      <c r="N18160" s="1" t="s">
        <v>33</v>
      </c>
      <c r="O18160">
        <v>1</v>
      </c>
      <c r="P18160" s="1" t="s">
        <v>31</v>
      </c>
      <c r="Q18160" s="1" t="s">
        <v>31</v>
      </c>
      <c r="R18160">
        <v>0</v>
      </c>
    </row>
    <row r="18161" spans="1:18" x14ac:dyDescent="0.3">
      <c r="A18161" s="1" t="s">
        <v>18888</v>
      </c>
      <c r="B18161" s="1" t="s">
        <v>18796</v>
      </c>
      <c r="C18161">
        <v>2025</v>
      </c>
      <c r="D18161" s="2">
        <v>36814</v>
      </c>
      <c r="E18161" s="1" t="s">
        <v>20</v>
      </c>
      <c r="F18161">
        <v>1</v>
      </c>
      <c r="G18161">
        <v>0</v>
      </c>
      <c r="H18161">
        <v>0</v>
      </c>
      <c r="I18161" s="1" t="s">
        <v>21</v>
      </c>
      <c r="J18161" s="1"/>
      <c r="K18161">
        <v>0</v>
      </c>
      <c r="L18161" s="1" t="s">
        <v>22</v>
      </c>
      <c r="M18161" s="1" t="s">
        <v>23</v>
      </c>
      <c r="N18161" s="1" t="s">
        <v>23</v>
      </c>
      <c r="O18161">
        <v>1</v>
      </c>
      <c r="P18161" s="1" t="s">
        <v>2432</v>
      </c>
      <c r="Q18161" s="1" t="s">
        <v>2432</v>
      </c>
      <c r="R18161">
        <v>0</v>
      </c>
    </row>
    <row r="18162" spans="1:18" x14ac:dyDescent="0.3">
      <c r="A18162" s="1" t="s">
        <v>18889</v>
      </c>
      <c r="B18162" s="1" t="s">
        <v>18796</v>
      </c>
      <c r="C18162">
        <v>2025</v>
      </c>
      <c r="D18162" s="2">
        <v>36814</v>
      </c>
      <c r="E18162" s="1" t="s">
        <v>20</v>
      </c>
      <c r="F18162">
        <v>1</v>
      </c>
      <c r="G18162">
        <v>0</v>
      </c>
      <c r="H18162">
        <v>0</v>
      </c>
      <c r="I18162" s="1" t="s">
        <v>21</v>
      </c>
      <c r="J18162" s="1"/>
      <c r="K18162">
        <v>0</v>
      </c>
      <c r="L18162" s="1" t="s">
        <v>22</v>
      </c>
      <c r="M18162" s="1" t="s">
        <v>26</v>
      </c>
      <c r="N18162" s="1" t="s">
        <v>26</v>
      </c>
      <c r="O18162">
        <v>1</v>
      </c>
      <c r="P18162" s="1" t="s">
        <v>27</v>
      </c>
      <c r="Q18162" s="1" t="s">
        <v>27</v>
      </c>
      <c r="R18162">
        <v>0</v>
      </c>
    </row>
    <row r="18163" spans="1:18" x14ac:dyDescent="0.3">
      <c r="A18163" s="1" t="s">
        <v>18890</v>
      </c>
      <c r="B18163" s="1" t="s">
        <v>18796</v>
      </c>
      <c r="C18163">
        <v>2025</v>
      </c>
      <c r="D18163" s="2">
        <v>36814</v>
      </c>
      <c r="E18163" s="1" t="s">
        <v>20</v>
      </c>
      <c r="F18163">
        <v>1</v>
      </c>
      <c r="G18163">
        <v>0</v>
      </c>
      <c r="H18163">
        <v>0</v>
      </c>
      <c r="I18163" s="1" t="s">
        <v>21</v>
      </c>
      <c r="J18163" s="1"/>
      <c r="K18163">
        <v>0</v>
      </c>
      <c r="L18163" s="1" t="s">
        <v>22</v>
      </c>
      <c r="M18163" s="1" t="s">
        <v>26</v>
      </c>
      <c r="N18163" s="1" t="s">
        <v>26</v>
      </c>
      <c r="O18163">
        <v>1</v>
      </c>
      <c r="P18163" s="1" t="s">
        <v>211</v>
      </c>
      <c r="Q18163" s="1" t="s">
        <v>211</v>
      </c>
      <c r="R18163">
        <v>0</v>
      </c>
    </row>
    <row r="18164" spans="1:18" x14ac:dyDescent="0.3">
      <c r="A18164" s="1" t="s">
        <v>18891</v>
      </c>
      <c r="B18164" s="1" t="s">
        <v>18796</v>
      </c>
      <c r="C18164">
        <v>2025</v>
      </c>
      <c r="D18164" s="2">
        <v>36814</v>
      </c>
      <c r="E18164" s="1" t="s">
        <v>20</v>
      </c>
      <c r="F18164">
        <v>1</v>
      </c>
      <c r="G18164">
        <v>0</v>
      </c>
      <c r="H18164">
        <v>0</v>
      </c>
      <c r="I18164" s="1" t="s">
        <v>21</v>
      </c>
      <c r="J18164" s="1"/>
      <c r="K18164">
        <v>0</v>
      </c>
      <c r="L18164" s="1" t="s">
        <v>22</v>
      </c>
      <c r="M18164" s="1" t="s">
        <v>26</v>
      </c>
      <c r="N18164" s="1" t="s">
        <v>26</v>
      </c>
      <c r="O18164">
        <v>1</v>
      </c>
      <c r="P18164" s="1" t="s">
        <v>78</v>
      </c>
      <c r="Q18164" s="1" t="s">
        <v>78</v>
      </c>
      <c r="R18164">
        <v>0</v>
      </c>
    </row>
    <row r="18165" spans="1:18" x14ac:dyDescent="0.3">
      <c r="A18165" s="1" t="s">
        <v>18892</v>
      </c>
      <c r="B18165" s="1" t="s">
        <v>18796</v>
      </c>
      <c r="C18165">
        <v>2025</v>
      </c>
      <c r="D18165" s="2">
        <v>36814</v>
      </c>
      <c r="E18165" s="1" t="s">
        <v>37</v>
      </c>
      <c r="F18165">
        <v>1</v>
      </c>
      <c r="G18165">
        <v>1</v>
      </c>
      <c r="H18165">
        <v>1</v>
      </c>
      <c r="I18165" s="1" t="s">
        <v>38</v>
      </c>
      <c r="J18165" s="1" t="s">
        <v>709</v>
      </c>
      <c r="K18165">
        <v>0</v>
      </c>
      <c r="L18165" s="1" t="s">
        <v>22</v>
      </c>
      <c r="M18165" s="1" t="s">
        <v>26</v>
      </c>
      <c r="N18165" s="1" t="s">
        <v>26</v>
      </c>
      <c r="O18165">
        <v>1</v>
      </c>
      <c r="P18165" s="1" t="s">
        <v>534</v>
      </c>
      <c r="Q18165" s="1" t="s">
        <v>534</v>
      </c>
      <c r="R18165">
        <v>0</v>
      </c>
    </row>
    <row r="18166" spans="1:18" x14ac:dyDescent="0.3">
      <c r="A18166" s="1" t="s">
        <v>18893</v>
      </c>
      <c r="B18166" s="1" t="s">
        <v>18796</v>
      </c>
      <c r="C18166">
        <v>2025</v>
      </c>
      <c r="D18166" s="2">
        <v>36814</v>
      </c>
      <c r="E18166" s="1" t="s">
        <v>20</v>
      </c>
      <c r="F18166">
        <v>1</v>
      </c>
      <c r="G18166">
        <v>0</v>
      </c>
      <c r="H18166">
        <v>0</v>
      </c>
      <c r="I18166" s="1" t="s">
        <v>21</v>
      </c>
      <c r="J18166" s="1"/>
      <c r="K18166">
        <v>0</v>
      </c>
      <c r="L18166" s="1" t="s">
        <v>22</v>
      </c>
      <c r="M18166" s="1" t="s">
        <v>26</v>
      </c>
      <c r="N18166" s="1" t="s">
        <v>26</v>
      </c>
      <c r="O18166">
        <v>1</v>
      </c>
      <c r="P18166" s="1" t="s">
        <v>40</v>
      </c>
      <c r="Q18166" s="1" t="s">
        <v>40</v>
      </c>
      <c r="R18166">
        <v>0</v>
      </c>
    </row>
    <row r="18167" spans="1:18" x14ac:dyDescent="0.3">
      <c r="A18167" s="1" t="s">
        <v>18894</v>
      </c>
      <c r="B18167" s="1" t="s">
        <v>18796</v>
      </c>
      <c r="C18167">
        <v>2025</v>
      </c>
      <c r="D18167" s="2">
        <v>36814</v>
      </c>
      <c r="E18167" s="1" t="s">
        <v>20</v>
      </c>
      <c r="F18167">
        <v>1</v>
      </c>
      <c r="G18167">
        <v>0</v>
      </c>
      <c r="H18167">
        <v>0</v>
      </c>
      <c r="I18167" s="1" t="s">
        <v>21</v>
      </c>
      <c r="J18167" s="1"/>
      <c r="K18167">
        <v>0</v>
      </c>
      <c r="L18167" s="1" t="s">
        <v>22</v>
      </c>
      <c r="M18167" s="1" t="s">
        <v>23</v>
      </c>
      <c r="N18167" s="1" t="s">
        <v>23</v>
      </c>
      <c r="O18167">
        <v>1</v>
      </c>
      <c r="P18167" s="1" t="s">
        <v>74</v>
      </c>
      <c r="Q18167" s="1" t="s">
        <v>74</v>
      </c>
      <c r="R18167">
        <v>0</v>
      </c>
    </row>
    <row r="18168" spans="1:18" x14ac:dyDescent="0.3">
      <c r="A18168" s="1" t="s">
        <v>18895</v>
      </c>
      <c r="B18168" s="1" t="s">
        <v>18796</v>
      </c>
      <c r="C18168">
        <v>2025</v>
      </c>
      <c r="D18168" s="2">
        <v>36814</v>
      </c>
      <c r="E18168" s="1" t="s">
        <v>20</v>
      </c>
      <c r="F18168">
        <v>1</v>
      </c>
      <c r="G18168">
        <v>0</v>
      </c>
      <c r="H18168">
        <v>0</v>
      </c>
      <c r="I18168" s="1" t="s">
        <v>21</v>
      </c>
      <c r="J18168" s="1"/>
      <c r="K18168">
        <v>0</v>
      </c>
      <c r="L18168" s="1" t="s">
        <v>22</v>
      </c>
      <c r="M18168" s="1" t="s">
        <v>26</v>
      </c>
      <c r="N18168" s="1" t="s">
        <v>26</v>
      </c>
      <c r="O18168">
        <v>1</v>
      </c>
      <c r="P18168" s="1" t="s">
        <v>2432</v>
      </c>
      <c r="Q18168" s="1" t="s">
        <v>2432</v>
      </c>
      <c r="R18168">
        <v>0</v>
      </c>
    </row>
    <row r="18169" spans="1:18" x14ac:dyDescent="0.3">
      <c r="A18169" s="1" t="s">
        <v>18896</v>
      </c>
      <c r="B18169" s="1" t="s">
        <v>18796</v>
      </c>
      <c r="C18169">
        <v>2025</v>
      </c>
      <c r="D18169" s="2">
        <v>36814</v>
      </c>
      <c r="E18169" s="1" t="s">
        <v>20</v>
      </c>
      <c r="F18169">
        <v>1</v>
      </c>
      <c r="G18169">
        <v>0</v>
      </c>
      <c r="H18169">
        <v>0</v>
      </c>
      <c r="I18169" s="1" t="s">
        <v>21</v>
      </c>
      <c r="J18169" s="1"/>
      <c r="K18169">
        <v>0</v>
      </c>
      <c r="L18169" s="1" t="s">
        <v>22</v>
      </c>
      <c r="M18169" s="1" t="s">
        <v>26</v>
      </c>
      <c r="N18169" s="1" t="s">
        <v>26</v>
      </c>
      <c r="O18169">
        <v>1</v>
      </c>
      <c r="P18169" s="1" t="s">
        <v>27</v>
      </c>
      <c r="Q18169" s="1" t="s">
        <v>27</v>
      </c>
      <c r="R18169">
        <v>0</v>
      </c>
    </row>
    <row r="18170" spans="1:18" x14ac:dyDescent="0.3">
      <c r="A18170" s="1" t="s">
        <v>18897</v>
      </c>
      <c r="B18170" s="1" t="s">
        <v>18796</v>
      </c>
      <c r="C18170">
        <v>2025</v>
      </c>
      <c r="D18170" s="2">
        <v>36814</v>
      </c>
      <c r="E18170" s="1" t="s">
        <v>20</v>
      </c>
      <c r="F18170">
        <v>1</v>
      </c>
      <c r="G18170">
        <v>0</v>
      </c>
      <c r="H18170">
        <v>0</v>
      </c>
      <c r="I18170" s="1" t="s">
        <v>21</v>
      </c>
      <c r="J18170" s="1"/>
      <c r="K18170">
        <v>0</v>
      </c>
      <c r="L18170" s="1" t="s">
        <v>22</v>
      </c>
      <c r="M18170" s="1" t="s">
        <v>26</v>
      </c>
      <c r="N18170" s="1" t="s">
        <v>26</v>
      </c>
      <c r="O18170">
        <v>1</v>
      </c>
      <c r="P18170" s="1" t="s">
        <v>40</v>
      </c>
      <c r="Q18170" s="1" t="s">
        <v>40</v>
      </c>
      <c r="R18170">
        <v>0</v>
      </c>
    </row>
    <row r="18171" spans="1:18" x14ac:dyDescent="0.3">
      <c r="A18171" s="1" t="s">
        <v>18898</v>
      </c>
      <c r="B18171" s="1" t="s">
        <v>18796</v>
      </c>
      <c r="C18171">
        <v>2025</v>
      </c>
      <c r="D18171" s="2">
        <v>36814</v>
      </c>
      <c r="E18171" s="1" t="s">
        <v>20</v>
      </c>
      <c r="F18171">
        <v>1</v>
      </c>
      <c r="G18171">
        <v>0</v>
      </c>
      <c r="H18171">
        <v>0</v>
      </c>
      <c r="I18171" s="1" t="s">
        <v>21</v>
      </c>
      <c r="J18171" s="1"/>
      <c r="K18171">
        <v>0</v>
      </c>
      <c r="L18171" s="1" t="s">
        <v>22</v>
      </c>
      <c r="M18171" s="1" t="s">
        <v>26</v>
      </c>
      <c r="N18171" s="1" t="s">
        <v>26</v>
      </c>
      <c r="O18171">
        <v>1</v>
      </c>
      <c r="P18171" s="1" t="s">
        <v>78</v>
      </c>
      <c r="Q18171" s="1" t="s">
        <v>78</v>
      </c>
      <c r="R18171">
        <v>0</v>
      </c>
    </row>
    <row r="18172" spans="1:18" x14ac:dyDescent="0.3">
      <c r="A18172" s="1" t="s">
        <v>18899</v>
      </c>
      <c r="B18172" s="1" t="s">
        <v>18796</v>
      </c>
      <c r="C18172">
        <v>2025</v>
      </c>
      <c r="D18172" s="2">
        <v>36814</v>
      </c>
      <c r="E18172" s="1" t="s">
        <v>20</v>
      </c>
      <c r="F18172">
        <v>1</v>
      </c>
      <c r="G18172">
        <v>0</v>
      </c>
      <c r="H18172">
        <v>0</v>
      </c>
      <c r="I18172" s="1" t="s">
        <v>21</v>
      </c>
      <c r="J18172" s="1"/>
      <c r="K18172">
        <v>0</v>
      </c>
      <c r="L18172" s="1" t="s">
        <v>22</v>
      </c>
      <c r="M18172" s="1" t="s">
        <v>23</v>
      </c>
      <c r="N18172" s="1" t="s">
        <v>23</v>
      </c>
      <c r="O18172">
        <v>1</v>
      </c>
      <c r="P18172" s="1" t="s">
        <v>74</v>
      </c>
      <c r="Q18172" s="1" t="s">
        <v>74</v>
      </c>
      <c r="R18172">
        <v>0</v>
      </c>
    </row>
    <row r="18173" spans="1:18" x14ac:dyDescent="0.3">
      <c r="A18173" s="1" t="s">
        <v>18900</v>
      </c>
      <c r="B18173" s="1" t="s">
        <v>18796</v>
      </c>
      <c r="C18173">
        <v>2025</v>
      </c>
      <c r="D18173" s="2">
        <v>36814</v>
      </c>
      <c r="E18173" s="1" t="s">
        <v>20</v>
      </c>
      <c r="F18173">
        <v>1</v>
      </c>
      <c r="G18173">
        <v>0</v>
      </c>
      <c r="H18173">
        <v>0</v>
      </c>
      <c r="I18173" s="1" t="s">
        <v>21</v>
      </c>
      <c r="J18173" s="1"/>
      <c r="K18173">
        <v>0</v>
      </c>
      <c r="L18173" s="1" t="s">
        <v>22</v>
      </c>
      <c r="M18173" s="1" t="s">
        <v>47</v>
      </c>
      <c r="N18173" s="1" t="s">
        <v>47</v>
      </c>
      <c r="O18173">
        <v>1</v>
      </c>
      <c r="P18173" s="1" t="s">
        <v>27</v>
      </c>
      <c r="Q18173" s="1" t="s">
        <v>27</v>
      </c>
      <c r="R18173">
        <v>0</v>
      </c>
    </row>
    <row r="18174" spans="1:18" x14ac:dyDescent="0.3">
      <c r="A18174" s="1" t="s">
        <v>18901</v>
      </c>
      <c r="B18174" s="1" t="s">
        <v>18796</v>
      </c>
      <c r="C18174">
        <v>2025</v>
      </c>
      <c r="D18174" s="2">
        <v>36814</v>
      </c>
      <c r="E18174" s="1" t="s">
        <v>20</v>
      </c>
      <c r="F18174">
        <v>1</v>
      </c>
      <c r="G18174">
        <v>0</v>
      </c>
      <c r="H18174">
        <v>0</v>
      </c>
      <c r="I18174" s="1" t="s">
        <v>21</v>
      </c>
      <c r="J18174" s="1"/>
      <c r="K18174">
        <v>0</v>
      </c>
      <c r="L18174" s="1" t="s">
        <v>22</v>
      </c>
      <c r="M18174" s="1" t="s">
        <v>47</v>
      </c>
      <c r="N18174" s="1" t="s">
        <v>47</v>
      </c>
      <c r="O18174">
        <v>1</v>
      </c>
      <c r="P18174" s="1" t="s">
        <v>27</v>
      </c>
      <c r="Q18174" s="1" t="s">
        <v>27</v>
      </c>
      <c r="R18174">
        <v>0</v>
      </c>
    </row>
    <row r="18175" spans="1:18" x14ac:dyDescent="0.3">
      <c r="A18175" s="1" t="s">
        <v>18902</v>
      </c>
      <c r="B18175" s="1" t="s">
        <v>18796</v>
      </c>
      <c r="C18175">
        <v>2025</v>
      </c>
      <c r="D18175" s="2">
        <v>36814</v>
      </c>
      <c r="E18175" s="1" t="s">
        <v>20</v>
      </c>
      <c r="F18175">
        <v>1</v>
      </c>
      <c r="G18175">
        <v>0</v>
      </c>
      <c r="H18175">
        <v>0</v>
      </c>
      <c r="I18175" s="1" t="s">
        <v>21</v>
      </c>
      <c r="J18175" s="1"/>
      <c r="K18175">
        <v>0</v>
      </c>
      <c r="L18175" s="1" t="s">
        <v>22</v>
      </c>
      <c r="M18175" s="1" t="s">
        <v>26</v>
      </c>
      <c r="N18175" s="1" t="s">
        <v>26</v>
      </c>
      <c r="O18175">
        <v>1</v>
      </c>
      <c r="P18175" s="1" t="s">
        <v>27</v>
      </c>
      <c r="Q18175" s="1" t="s">
        <v>27</v>
      </c>
      <c r="R18175">
        <v>0</v>
      </c>
    </row>
    <row r="18176" spans="1:18" x14ac:dyDescent="0.3">
      <c r="A18176" s="1" t="s">
        <v>18903</v>
      </c>
      <c r="B18176" s="1" t="s">
        <v>18796</v>
      </c>
      <c r="C18176">
        <v>2025</v>
      </c>
      <c r="D18176" s="2">
        <v>36814</v>
      </c>
      <c r="E18176" s="1" t="s">
        <v>20</v>
      </c>
      <c r="F18176">
        <v>1</v>
      </c>
      <c r="G18176">
        <v>0</v>
      </c>
      <c r="H18176">
        <v>0</v>
      </c>
      <c r="I18176" s="1" t="s">
        <v>21</v>
      </c>
      <c r="J18176" s="1"/>
      <c r="K18176">
        <v>0</v>
      </c>
      <c r="L18176" s="1" t="s">
        <v>22</v>
      </c>
      <c r="M18176" s="1" t="s">
        <v>26</v>
      </c>
      <c r="N18176" s="1" t="s">
        <v>26</v>
      </c>
      <c r="O18176">
        <v>1</v>
      </c>
      <c r="P18176" s="1" t="s">
        <v>40</v>
      </c>
      <c r="Q18176" s="1" t="s">
        <v>40</v>
      </c>
      <c r="R18176">
        <v>0</v>
      </c>
    </row>
    <row r="18177" spans="1:18" x14ac:dyDescent="0.3">
      <c r="A18177" s="1" t="s">
        <v>18904</v>
      </c>
      <c r="B18177" s="1" t="s">
        <v>18796</v>
      </c>
      <c r="C18177">
        <v>2025</v>
      </c>
      <c r="D18177" s="2">
        <v>36814</v>
      </c>
      <c r="E18177" s="1" t="s">
        <v>20</v>
      </c>
      <c r="F18177">
        <v>1</v>
      </c>
      <c r="G18177">
        <v>0</v>
      </c>
      <c r="H18177">
        <v>0</v>
      </c>
      <c r="I18177" s="1" t="s">
        <v>21</v>
      </c>
      <c r="J18177" s="1"/>
      <c r="K18177">
        <v>0</v>
      </c>
      <c r="L18177" s="1" t="s">
        <v>22</v>
      </c>
      <c r="M18177" s="1" t="s">
        <v>26</v>
      </c>
      <c r="N18177" s="1" t="s">
        <v>26</v>
      </c>
      <c r="O18177">
        <v>3</v>
      </c>
      <c r="P18177" s="1" t="s">
        <v>18905</v>
      </c>
      <c r="Q18177" s="1"/>
      <c r="R18177">
        <v>0</v>
      </c>
    </row>
    <row r="18178" spans="1:18" x14ac:dyDescent="0.3">
      <c r="A18178" s="1" t="s">
        <v>18906</v>
      </c>
      <c r="B18178" s="1" t="s">
        <v>18796</v>
      </c>
      <c r="C18178">
        <v>2025</v>
      </c>
      <c r="D18178" s="2">
        <v>36814</v>
      </c>
      <c r="E18178" s="1" t="s">
        <v>20</v>
      </c>
      <c r="F18178">
        <v>1</v>
      </c>
      <c r="G18178">
        <v>0</v>
      </c>
      <c r="H18178">
        <v>0</v>
      </c>
      <c r="I18178" s="1" t="s">
        <v>21</v>
      </c>
      <c r="J18178" s="1"/>
      <c r="K18178">
        <v>0</v>
      </c>
      <c r="L18178" s="1" t="s">
        <v>22</v>
      </c>
      <c r="M18178" s="1" t="s">
        <v>26</v>
      </c>
      <c r="N18178" s="1" t="s">
        <v>26</v>
      </c>
      <c r="O18178">
        <v>1</v>
      </c>
      <c r="P18178" s="1" t="s">
        <v>78</v>
      </c>
      <c r="Q18178" s="1" t="s">
        <v>78</v>
      </c>
      <c r="R18178">
        <v>0</v>
      </c>
    </row>
    <row r="18179" spans="1:18" x14ac:dyDescent="0.3">
      <c r="A18179" s="1" t="s">
        <v>18907</v>
      </c>
      <c r="B18179" s="1" t="s">
        <v>18796</v>
      </c>
      <c r="C18179">
        <v>2025</v>
      </c>
      <c r="D18179" s="2">
        <v>36814</v>
      </c>
      <c r="E18179" s="1" t="s">
        <v>37</v>
      </c>
      <c r="F18179">
        <v>1</v>
      </c>
      <c r="G18179">
        <v>1</v>
      </c>
      <c r="H18179">
        <v>1</v>
      </c>
      <c r="I18179" s="1" t="s">
        <v>91</v>
      </c>
      <c r="J18179" s="1" t="s">
        <v>165</v>
      </c>
      <c r="K18179">
        <v>0</v>
      </c>
      <c r="L18179" s="1" t="s">
        <v>22</v>
      </c>
      <c r="M18179" s="1" t="s">
        <v>26</v>
      </c>
      <c r="N18179" s="1" t="s">
        <v>26</v>
      </c>
      <c r="O18179">
        <v>1</v>
      </c>
      <c r="P18179" s="1" t="s">
        <v>31</v>
      </c>
      <c r="Q18179" s="1" t="s">
        <v>31</v>
      </c>
      <c r="R18179">
        <v>0</v>
      </c>
    </row>
    <row r="18180" spans="1:18" x14ac:dyDescent="0.3">
      <c r="A18180" s="1" t="s">
        <v>18908</v>
      </c>
      <c r="B18180" s="1" t="s">
        <v>18796</v>
      </c>
      <c r="C18180">
        <v>2025</v>
      </c>
      <c r="D18180" s="2">
        <v>36814</v>
      </c>
      <c r="E18180" s="1" t="s">
        <v>20</v>
      </c>
      <c r="F18180">
        <v>1</v>
      </c>
      <c r="G18180">
        <v>0</v>
      </c>
      <c r="H18180">
        <v>0</v>
      </c>
      <c r="I18180" s="1" t="s">
        <v>21</v>
      </c>
      <c r="J18180" s="1"/>
      <c r="K18180">
        <v>0</v>
      </c>
      <c r="L18180" s="1" t="s">
        <v>22</v>
      </c>
      <c r="M18180" s="1" t="s">
        <v>33</v>
      </c>
      <c r="N18180" s="1" t="s">
        <v>33</v>
      </c>
      <c r="O18180">
        <v>1</v>
      </c>
      <c r="P18180" s="1" t="s">
        <v>27</v>
      </c>
      <c r="Q18180" s="1" t="s">
        <v>27</v>
      </c>
      <c r="R18180">
        <v>0</v>
      </c>
    </row>
    <row r="18181" spans="1:18" x14ac:dyDescent="0.3">
      <c r="A18181" s="1" t="s">
        <v>18909</v>
      </c>
      <c r="B18181" s="1" t="s">
        <v>18796</v>
      </c>
      <c r="C18181">
        <v>2025</v>
      </c>
      <c r="D18181" s="2">
        <v>36814</v>
      </c>
      <c r="E18181" s="1" t="s">
        <v>20</v>
      </c>
      <c r="F18181">
        <v>1</v>
      </c>
      <c r="G18181">
        <v>0</v>
      </c>
      <c r="H18181">
        <v>0</v>
      </c>
      <c r="I18181" s="1" t="s">
        <v>21</v>
      </c>
      <c r="J18181" s="1"/>
      <c r="K18181">
        <v>0</v>
      </c>
      <c r="L18181" s="1" t="s">
        <v>22</v>
      </c>
      <c r="M18181" s="1" t="s">
        <v>26</v>
      </c>
      <c r="N18181" s="1" t="s">
        <v>26</v>
      </c>
      <c r="O18181">
        <v>1</v>
      </c>
      <c r="P18181" s="1" t="s">
        <v>40</v>
      </c>
      <c r="Q18181" s="1" t="s">
        <v>40</v>
      </c>
      <c r="R18181">
        <v>0</v>
      </c>
    </row>
    <row r="18182" spans="1:18" x14ac:dyDescent="0.3">
      <c r="A18182" s="1" t="s">
        <v>18910</v>
      </c>
      <c r="B18182" s="1" t="s">
        <v>18796</v>
      </c>
      <c r="C18182">
        <v>2025</v>
      </c>
      <c r="D18182" s="2">
        <v>36814</v>
      </c>
      <c r="E18182" s="1" t="s">
        <v>20</v>
      </c>
      <c r="F18182">
        <v>1</v>
      </c>
      <c r="G18182">
        <v>0</v>
      </c>
      <c r="H18182">
        <v>0</v>
      </c>
      <c r="I18182" s="1" t="s">
        <v>21</v>
      </c>
      <c r="J18182" s="1"/>
      <c r="K18182">
        <v>0</v>
      </c>
      <c r="L18182" s="1" t="s">
        <v>22</v>
      </c>
      <c r="M18182" s="1" t="s">
        <v>26</v>
      </c>
      <c r="N18182" s="1" t="s">
        <v>26</v>
      </c>
      <c r="O18182">
        <v>1</v>
      </c>
      <c r="P18182" s="1" t="s">
        <v>211</v>
      </c>
      <c r="Q18182" s="1" t="s">
        <v>211</v>
      </c>
      <c r="R18182">
        <v>0</v>
      </c>
    </row>
    <row r="18183" spans="1:18" x14ac:dyDescent="0.3">
      <c r="A18183" s="1" t="s">
        <v>18911</v>
      </c>
      <c r="B18183" s="1" t="s">
        <v>18796</v>
      </c>
      <c r="C18183">
        <v>2025</v>
      </c>
      <c r="D18183" s="2">
        <v>36814</v>
      </c>
      <c r="E18183" s="1" t="s">
        <v>37</v>
      </c>
      <c r="F18183">
        <v>1</v>
      </c>
      <c r="G18183">
        <v>1</v>
      </c>
      <c r="H18183">
        <v>1</v>
      </c>
      <c r="I18183" s="1" t="s">
        <v>38</v>
      </c>
      <c r="J18183" s="1" t="s">
        <v>42</v>
      </c>
      <c r="K18183">
        <v>0</v>
      </c>
      <c r="L18183" s="1" t="s">
        <v>22</v>
      </c>
      <c r="M18183" s="1" t="s">
        <v>47</v>
      </c>
      <c r="N18183" s="1" t="s">
        <v>47</v>
      </c>
      <c r="O18183">
        <v>1</v>
      </c>
      <c r="P18183" s="1" t="s">
        <v>27</v>
      </c>
      <c r="Q18183" s="1" t="s">
        <v>27</v>
      </c>
      <c r="R18183">
        <v>0</v>
      </c>
    </row>
    <row r="18184" spans="1:18" x14ac:dyDescent="0.3">
      <c r="A18184" s="1" t="s">
        <v>18912</v>
      </c>
      <c r="B18184" s="1" t="s">
        <v>18796</v>
      </c>
      <c r="C18184">
        <v>2025</v>
      </c>
      <c r="D18184" s="2">
        <v>36814</v>
      </c>
      <c r="E18184" s="1" t="s">
        <v>20</v>
      </c>
      <c r="F18184">
        <v>1</v>
      </c>
      <c r="G18184">
        <v>0</v>
      </c>
      <c r="H18184">
        <v>0</v>
      </c>
      <c r="I18184" s="1" t="s">
        <v>21</v>
      </c>
      <c r="J18184" s="1"/>
      <c r="K18184">
        <v>0</v>
      </c>
      <c r="L18184" s="1" t="s">
        <v>22</v>
      </c>
      <c r="M18184" s="1" t="s">
        <v>26</v>
      </c>
      <c r="N18184" s="1" t="s">
        <v>26</v>
      </c>
      <c r="O18184">
        <v>1</v>
      </c>
      <c r="P18184" s="1" t="s">
        <v>78</v>
      </c>
      <c r="Q18184" s="1" t="s">
        <v>78</v>
      </c>
      <c r="R18184">
        <v>0</v>
      </c>
    </row>
    <row r="18185" spans="1:18" x14ac:dyDescent="0.3">
      <c r="A18185" s="1" t="s">
        <v>18913</v>
      </c>
      <c r="B18185" s="1" t="s">
        <v>18796</v>
      </c>
      <c r="C18185">
        <v>2025</v>
      </c>
      <c r="D18185" s="2">
        <v>36814</v>
      </c>
      <c r="E18185" s="1" t="s">
        <v>20</v>
      </c>
      <c r="F18185">
        <v>1</v>
      </c>
      <c r="G18185">
        <v>0</v>
      </c>
      <c r="H18185">
        <v>0</v>
      </c>
      <c r="I18185" s="1" t="s">
        <v>21</v>
      </c>
      <c r="J18185" s="1"/>
      <c r="K18185">
        <v>0</v>
      </c>
      <c r="L18185" s="1" t="s">
        <v>22</v>
      </c>
      <c r="M18185" s="1" t="s">
        <v>47</v>
      </c>
      <c r="N18185" s="1" t="s">
        <v>47</v>
      </c>
      <c r="O18185">
        <v>1</v>
      </c>
      <c r="P18185" s="1" t="s">
        <v>27</v>
      </c>
      <c r="Q18185" s="1" t="s">
        <v>27</v>
      </c>
      <c r="R18185">
        <v>0</v>
      </c>
    </row>
    <row r="18186" spans="1:18" x14ac:dyDescent="0.3">
      <c r="A18186" s="1" t="s">
        <v>18914</v>
      </c>
      <c r="B18186" s="1" t="s">
        <v>18796</v>
      </c>
      <c r="C18186">
        <v>2025</v>
      </c>
      <c r="D18186" s="2">
        <v>36814</v>
      </c>
      <c r="E18186" s="1" t="s">
        <v>20</v>
      </c>
      <c r="F18186">
        <v>1</v>
      </c>
      <c r="G18186">
        <v>0</v>
      </c>
      <c r="H18186">
        <v>0</v>
      </c>
      <c r="I18186" s="1" t="s">
        <v>21</v>
      </c>
      <c r="J18186" s="1"/>
      <c r="K18186">
        <v>0</v>
      </c>
      <c r="L18186" s="1" t="s">
        <v>22</v>
      </c>
      <c r="M18186" s="1" t="s">
        <v>26</v>
      </c>
      <c r="N18186" s="1" t="s">
        <v>26</v>
      </c>
      <c r="O18186">
        <v>1</v>
      </c>
      <c r="P18186" s="1" t="s">
        <v>722</v>
      </c>
      <c r="Q18186" s="1" t="s">
        <v>722</v>
      </c>
      <c r="R18186">
        <v>0</v>
      </c>
    </row>
    <row r="18187" spans="1:18" x14ac:dyDescent="0.3">
      <c r="A18187" s="1" t="s">
        <v>18915</v>
      </c>
      <c r="B18187" s="1" t="s">
        <v>18796</v>
      </c>
      <c r="C18187">
        <v>2025</v>
      </c>
      <c r="D18187" s="2">
        <v>36814</v>
      </c>
      <c r="E18187" s="1" t="s">
        <v>20</v>
      </c>
      <c r="F18187">
        <v>1</v>
      </c>
      <c r="G18187">
        <v>0</v>
      </c>
      <c r="H18187">
        <v>0</v>
      </c>
      <c r="I18187" s="1" t="s">
        <v>21</v>
      </c>
      <c r="J18187" s="1"/>
      <c r="K18187">
        <v>0</v>
      </c>
      <c r="L18187" s="1" t="s">
        <v>22</v>
      </c>
      <c r="M18187" s="1" t="s">
        <v>26</v>
      </c>
      <c r="N18187" s="1" t="s">
        <v>26</v>
      </c>
      <c r="O18187">
        <v>1</v>
      </c>
      <c r="P18187" s="1" t="s">
        <v>78</v>
      </c>
      <c r="Q18187" s="1" t="s">
        <v>78</v>
      </c>
      <c r="R18187">
        <v>0</v>
      </c>
    </row>
    <row r="18188" spans="1:18" x14ac:dyDescent="0.3">
      <c r="A18188" s="1" t="s">
        <v>18916</v>
      </c>
      <c r="B18188" s="1" t="s">
        <v>18796</v>
      </c>
      <c r="C18188">
        <v>2025</v>
      </c>
      <c r="D18188" s="2">
        <v>36814</v>
      </c>
      <c r="E18188" s="1" t="s">
        <v>20</v>
      </c>
      <c r="F18188">
        <v>1</v>
      </c>
      <c r="G18188">
        <v>0</v>
      </c>
      <c r="H18188">
        <v>0</v>
      </c>
      <c r="I18188" s="1" t="s">
        <v>21</v>
      </c>
      <c r="J18188" s="1"/>
      <c r="K18188">
        <v>0</v>
      </c>
      <c r="L18188" s="1" t="s">
        <v>22</v>
      </c>
      <c r="M18188" s="1" t="s">
        <v>26</v>
      </c>
      <c r="N18188" s="1" t="s">
        <v>26</v>
      </c>
      <c r="O18188">
        <v>1</v>
      </c>
      <c r="P18188" s="1" t="s">
        <v>27</v>
      </c>
      <c r="Q18188" s="1" t="s">
        <v>27</v>
      </c>
      <c r="R18188">
        <v>0</v>
      </c>
    </row>
    <row r="18189" spans="1:18" x14ac:dyDescent="0.3">
      <c r="A18189" s="1" t="s">
        <v>18917</v>
      </c>
      <c r="B18189" s="1" t="s">
        <v>18796</v>
      </c>
      <c r="C18189">
        <v>2025</v>
      </c>
      <c r="D18189" s="2">
        <v>36814</v>
      </c>
      <c r="E18189" s="1" t="s">
        <v>20</v>
      </c>
      <c r="F18189">
        <v>1</v>
      </c>
      <c r="G18189">
        <v>0</v>
      </c>
      <c r="H18189">
        <v>0</v>
      </c>
      <c r="I18189" s="1" t="s">
        <v>21</v>
      </c>
      <c r="J18189" s="1"/>
      <c r="K18189">
        <v>0</v>
      </c>
      <c r="L18189" s="1" t="s">
        <v>22</v>
      </c>
      <c r="M18189" s="1" t="s">
        <v>23</v>
      </c>
      <c r="N18189" s="1" t="s">
        <v>23</v>
      </c>
      <c r="O18189">
        <v>2</v>
      </c>
      <c r="P18189" s="1" t="s">
        <v>6305</v>
      </c>
      <c r="Q18189" s="1"/>
      <c r="R18189">
        <v>0</v>
      </c>
    </row>
    <row r="18190" spans="1:18" x14ac:dyDescent="0.3">
      <c r="A18190" s="1" t="s">
        <v>18918</v>
      </c>
      <c r="B18190" s="1" t="s">
        <v>18796</v>
      </c>
      <c r="C18190">
        <v>2025</v>
      </c>
      <c r="D18190" s="2">
        <v>36814</v>
      </c>
      <c r="E18190" s="1" t="s">
        <v>20</v>
      </c>
      <c r="F18190">
        <v>1</v>
      </c>
      <c r="G18190">
        <v>0</v>
      </c>
      <c r="H18190">
        <v>0</v>
      </c>
      <c r="I18190" s="1" t="s">
        <v>21</v>
      </c>
      <c r="J18190" s="1"/>
      <c r="K18190">
        <v>0</v>
      </c>
      <c r="L18190" s="1" t="s">
        <v>22</v>
      </c>
      <c r="M18190" s="1" t="s">
        <v>33</v>
      </c>
      <c r="N18190" s="1" t="s">
        <v>33</v>
      </c>
      <c r="O18190">
        <v>1</v>
      </c>
      <c r="P18190" s="1" t="s">
        <v>2432</v>
      </c>
      <c r="Q18190" s="1" t="s">
        <v>2432</v>
      </c>
      <c r="R18190">
        <v>0</v>
      </c>
    </row>
    <row r="18191" spans="1:18" x14ac:dyDescent="0.3">
      <c r="A18191" s="1" t="s">
        <v>18919</v>
      </c>
      <c r="B18191" s="1" t="s">
        <v>18796</v>
      </c>
      <c r="C18191">
        <v>2025</v>
      </c>
      <c r="D18191" s="2">
        <v>36814</v>
      </c>
      <c r="E18191" s="1" t="s">
        <v>20</v>
      </c>
      <c r="F18191">
        <v>1</v>
      </c>
      <c r="G18191">
        <v>0</v>
      </c>
      <c r="H18191">
        <v>0</v>
      </c>
      <c r="I18191" s="1" t="s">
        <v>21</v>
      </c>
      <c r="J18191" s="1"/>
      <c r="K18191">
        <v>0</v>
      </c>
      <c r="L18191" s="1" t="s">
        <v>22</v>
      </c>
      <c r="M18191" s="1" t="s">
        <v>26</v>
      </c>
      <c r="N18191" s="1" t="s">
        <v>26</v>
      </c>
      <c r="O18191">
        <v>1</v>
      </c>
      <c r="P18191" s="1" t="s">
        <v>27</v>
      </c>
      <c r="Q18191" s="1" t="s">
        <v>27</v>
      </c>
      <c r="R18191">
        <v>0</v>
      </c>
    </row>
    <row r="18192" spans="1:18" x14ac:dyDescent="0.3">
      <c r="A18192" s="1" t="s">
        <v>18920</v>
      </c>
      <c r="B18192" s="1" t="s">
        <v>18796</v>
      </c>
      <c r="C18192">
        <v>2025</v>
      </c>
      <c r="D18192" s="2">
        <v>36814</v>
      </c>
      <c r="E18192" s="1" t="s">
        <v>20</v>
      </c>
      <c r="F18192">
        <v>1</v>
      </c>
      <c r="G18192">
        <v>0</v>
      </c>
      <c r="H18192">
        <v>0</v>
      </c>
      <c r="I18192" s="1" t="s">
        <v>21</v>
      </c>
      <c r="J18192" s="1"/>
      <c r="K18192">
        <v>0</v>
      </c>
      <c r="L18192" s="1" t="s">
        <v>22</v>
      </c>
      <c r="M18192" s="1" t="s">
        <v>26</v>
      </c>
      <c r="N18192" s="1" t="s">
        <v>26</v>
      </c>
      <c r="O18192">
        <v>1</v>
      </c>
      <c r="P18192" s="1" t="s">
        <v>40</v>
      </c>
      <c r="Q18192" s="1" t="s">
        <v>40</v>
      </c>
      <c r="R18192">
        <v>0</v>
      </c>
    </row>
    <row r="18193" spans="1:18" x14ac:dyDescent="0.3">
      <c r="A18193" s="1" t="s">
        <v>18921</v>
      </c>
      <c r="B18193" s="1" t="s">
        <v>18796</v>
      </c>
      <c r="C18193">
        <v>2025</v>
      </c>
      <c r="D18193" s="2">
        <v>36814</v>
      </c>
      <c r="E18193" s="1" t="s">
        <v>37</v>
      </c>
      <c r="F18193">
        <v>1</v>
      </c>
      <c r="G18193">
        <v>1</v>
      </c>
      <c r="H18193">
        <v>1</v>
      </c>
      <c r="I18193" s="1" t="s">
        <v>38</v>
      </c>
      <c r="J18193" s="1" t="s">
        <v>42</v>
      </c>
      <c r="K18193">
        <v>0</v>
      </c>
      <c r="L18193" s="1" t="s">
        <v>22</v>
      </c>
      <c r="M18193" s="1" t="s">
        <v>26</v>
      </c>
      <c r="N18193" s="1" t="s">
        <v>26</v>
      </c>
      <c r="O18193">
        <v>1</v>
      </c>
      <c r="P18193" s="1" t="s">
        <v>31</v>
      </c>
      <c r="Q18193" s="1" t="s">
        <v>31</v>
      </c>
      <c r="R18193">
        <v>0</v>
      </c>
    </row>
    <row r="18194" spans="1:18" x14ac:dyDescent="0.3">
      <c r="A18194" s="1" t="s">
        <v>18922</v>
      </c>
      <c r="B18194" s="1" t="s">
        <v>18796</v>
      </c>
      <c r="C18194">
        <v>2025</v>
      </c>
      <c r="D18194" s="2">
        <v>36814</v>
      </c>
      <c r="E18194" s="1" t="s">
        <v>20</v>
      </c>
      <c r="F18194">
        <v>1</v>
      </c>
      <c r="G18194">
        <v>0</v>
      </c>
      <c r="H18194">
        <v>0</v>
      </c>
      <c r="I18194" s="1" t="s">
        <v>21</v>
      </c>
      <c r="J18194" s="1"/>
      <c r="K18194">
        <v>0</v>
      </c>
      <c r="L18194" s="1" t="s">
        <v>22</v>
      </c>
      <c r="M18194" s="1" t="s">
        <v>26</v>
      </c>
      <c r="N18194" s="1" t="s">
        <v>26</v>
      </c>
      <c r="O18194">
        <v>1</v>
      </c>
      <c r="P18194" s="1" t="s">
        <v>40</v>
      </c>
      <c r="Q18194" s="1" t="s">
        <v>40</v>
      </c>
      <c r="R18194">
        <v>0</v>
      </c>
    </row>
    <row r="18195" spans="1:18" x14ac:dyDescent="0.3">
      <c r="A18195" s="1" t="s">
        <v>18923</v>
      </c>
      <c r="B18195" s="1" t="s">
        <v>18796</v>
      </c>
      <c r="C18195">
        <v>2025</v>
      </c>
      <c r="D18195" s="2">
        <v>36814</v>
      </c>
      <c r="E18195" s="1" t="s">
        <v>20</v>
      </c>
      <c r="F18195">
        <v>1</v>
      </c>
      <c r="G18195">
        <v>0</v>
      </c>
      <c r="H18195">
        <v>0</v>
      </c>
      <c r="I18195" s="1" t="s">
        <v>21</v>
      </c>
      <c r="J18195" s="1"/>
      <c r="K18195">
        <v>0</v>
      </c>
      <c r="L18195" s="1" t="s">
        <v>22</v>
      </c>
      <c r="M18195" s="1" t="s">
        <v>33</v>
      </c>
      <c r="N18195" s="1" t="s">
        <v>33</v>
      </c>
      <c r="O18195">
        <v>1</v>
      </c>
      <c r="P18195" s="1" t="s">
        <v>40</v>
      </c>
      <c r="Q18195" s="1" t="s">
        <v>40</v>
      </c>
      <c r="R18195">
        <v>0</v>
      </c>
    </row>
    <row r="18196" spans="1:18" x14ac:dyDescent="0.3">
      <c r="A18196" s="1" t="s">
        <v>18924</v>
      </c>
      <c r="B18196" s="1" t="s">
        <v>18796</v>
      </c>
      <c r="C18196">
        <v>2025</v>
      </c>
      <c r="D18196" s="2">
        <v>36814</v>
      </c>
      <c r="E18196" s="1" t="s">
        <v>20</v>
      </c>
      <c r="F18196">
        <v>1</v>
      </c>
      <c r="G18196">
        <v>0</v>
      </c>
      <c r="H18196">
        <v>0</v>
      </c>
      <c r="I18196" s="1" t="s">
        <v>21</v>
      </c>
      <c r="J18196" s="1"/>
      <c r="K18196">
        <v>0</v>
      </c>
      <c r="L18196" s="1" t="s">
        <v>22</v>
      </c>
      <c r="M18196" s="1" t="s">
        <v>26</v>
      </c>
      <c r="N18196" s="1" t="s">
        <v>26</v>
      </c>
      <c r="O18196">
        <v>1</v>
      </c>
      <c r="P18196" s="1" t="s">
        <v>40</v>
      </c>
      <c r="Q18196" s="1" t="s">
        <v>40</v>
      </c>
      <c r="R18196">
        <v>0</v>
      </c>
    </row>
    <row r="18197" spans="1:18" x14ac:dyDescent="0.3">
      <c r="A18197" s="1" t="s">
        <v>18925</v>
      </c>
      <c r="B18197" s="1" t="s">
        <v>18796</v>
      </c>
      <c r="C18197">
        <v>2025</v>
      </c>
      <c r="D18197" s="2">
        <v>36814</v>
      </c>
      <c r="E18197" s="1" t="s">
        <v>20</v>
      </c>
      <c r="F18197">
        <v>1</v>
      </c>
      <c r="G18197">
        <v>0</v>
      </c>
      <c r="H18197">
        <v>0</v>
      </c>
      <c r="I18197" s="1" t="s">
        <v>21</v>
      </c>
      <c r="J18197" s="1"/>
      <c r="K18197">
        <v>0</v>
      </c>
      <c r="L18197" s="1" t="s">
        <v>22</v>
      </c>
      <c r="M18197" s="1" t="s">
        <v>26</v>
      </c>
      <c r="N18197" s="1" t="s">
        <v>26</v>
      </c>
      <c r="O18197">
        <v>1</v>
      </c>
      <c r="P18197" s="1" t="s">
        <v>40</v>
      </c>
      <c r="Q18197" s="1" t="s">
        <v>40</v>
      </c>
      <c r="R18197">
        <v>0</v>
      </c>
    </row>
    <row r="18198" spans="1:18" x14ac:dyDescent="0.3">
      <c r="A18198" s="1" t="s">
        <v>18926</v>
      </c>
      <c r="B18198" s="1" t="s">
        <v>18796</v>
      </c>
      <c r="C18198">
        <v>2025</v>
      </c>
      <c r="D18198" s="2">
        <v>36814</v>
      </c>
      <c r="E18198" s="1" t="s">
        <v>20</v>
      </c>
      <c r="F18198">
        <v>1</v>
      </c>
      <c r="G18198">
        <v>0</v>
      </c>
      <c r="H18198">
        <v>0</v>
      </c>
      <c r="I18198" s="1" t="s">
        <v>21</v>
      </c>
      <c r="J18198" s="1"/>
      <c r="K18198">
        <v>0</v>
      </c>
      <c r="L18198" s="1" t="s">
        <v>22</v>
      </c>
      <c r="M18198" s="1" t="s">
        <v>26</v>
      </c>
      <c r="N18198" s="1" t="s">
        <v>26</v>
      </c>
      <c r="O18198">
        <v>1</v>
      </c>
      <c r="P18198" s="1" t="s">
        <v>27</v>
      </c>
      <c r="Q18198" s="1" t="s">
        <v>27</v>
      </c>
      <c r="R18198">
        <v>0</v>
      </c>
    </row>
    <row r="18199" spans="1:18" x14ac:dyDescent="0.3">
      <c r="A18199" s="1" t="s">
        <v>18927</v>
      </c>
      <c r="B18199" s="1" t="s">
        <v>18796</v>
      </c>
      <c r="C18199">
        <v>2025</v>
      </c>
      <c r="D18199" s="2">
        <v>36814</v>
      </c>
      <c r="E18199" s="1" t="s">
        <v>20</v>
      </c>
      <c r="F18199">
        <v>1</v>
      </c>
      <c r="G18199">
        <v>0</v>
      </c>
      <c r="H18199">
        <v>0</v>
      </c>
      <c r="I18199" s="1" t="s">
        <v>21</v>
      </c>
      <c r="J18199" s="1"/>
      <c r="K18199">
        <v>0</v>
      </c>
      <c r="L18199" s="1" t="s">
        <v>22</v>
      </c>
      <c r="M18199" s="1" t="s">
        <v>26</v>
      </c>
      <c r="N18199" s="1" t="s">
        <v>26</v>
      </c>
      <c r="O18199">
        <v>1</v>
      </c>
      <c r="P18199" s="1" t="s">
        <v>27</v>
      </c>
      <c r="Q18199" s="1" t="s">
        <v>27</v>
      </c>
      <c r="R18199">
        <v>0</v>
      </c>
    </row>
    <row r="18200" spans="1:18" x14ac:dyDescent="0.3">
      <c r="A18200" s="1" t="s">
        <v>18928</v>
      </c>
      <c r="B18200" s="1" t="s">
        <v>18796</v>
      </c>
      <c r="C18200">
        <v>2025</v>
      </c>
      <c r="D18200" s="2">
        <v>36814</v>
      </c>
      <c r="E18200" s="1" t="s">
        <v>20</v>
      </c>
      <c r="F18200">
        <v>1</v>
      </c>
      <c r="G18200">
        <v>0</v>
      </c>
      <c r="H18200">
        <v>0</v>
      </c>
      <c r="I18200" s="1" t="s">
        <v>21</v>
      </c>
      <c r="J18200" s="1"/>
      <c r="K18200">
        <v>0</v>
      </c>
      <c r="L18200" s="1" t="s">
        <v>22</v>
      </c>
      <c r="M18200" s="1" t="s">
        <v>26</v>
      </c>
      <c r="N18200" s="1" t="s">
        <v>26</v>
      </c>
      <c r="O18200">
        <v>1</v>
      </c>
      <c r="P18200" s="1" t="s">
        <v>2432</v>
      </c>
      <c r="Q18200" s="1" t="s">
        <v>2432</v>
      </c>
      <c r="R18200">
        <v>0</v>
      </c>
    </row>
    <row r="18201" spans="1:18" x14ac:dyDescent="0.3">
      <c r="A18201" s="1" t="s">
        <v>18929</v>
      </c>
      <c r="B18201" s="1" t="s">
        <v>18796</v>
      </c>
      <c r="C18201">
        <v>2025</v>
      </c>
      <c r="D18201" s="2">
        <v>36814</v>
      </c>
      <c r="E18201" s="1" t="s">
        <v>20</v>
      </c>
      <c r="F18201">
        <v>1</v>
      </c>
      <c r="G18201">
        <v>0</v>
      </c>
      <c r="H18201">
        <v>0</v>
      </c>
      <c r="I18201" s="1" t="s">
        <v>21</v>
      </c>
      <c r="J18201" s="1"/>
      <c r="K18201">
        <v>0</v>
      </c>
      <c r="L18201" s="1" t="s">
        <v>22</v>
      </c>
      <c r="M18201" s="1" t="s">
        <v>23</v>
      </c>
      <c r="N18201" s="1" t="s">
        <v>23</v>
      </c>
      <c r="O18201">
        <v>1</v>
      </c>
      <c r="P18201" s="1" t="s">
        <v>78</v>
      </c>
      <c r="Q18201" s="1" t="s">
        <v>78</v>
      </c>
      <c r="R18201">
        <v>0</v>
      </c>
    </row>
    <row r="18202" spans="1:18" x14ac:dyDescent="0.3">
      <c r="A18202" s="1" t="s">
        <v>18930</v>
      </c>
      <c r="B18202" s="1" t="s">
        <v>18796</v>
      </c>
      <c r="C18202">
        <v>2025</v>
      </c>
      <c r="D18202" s="2">
        <v>36814</v>
      </c>
      <c r="E18202" s="1" t="s">
        <v>20</v>
      </c>
      <c r="F18202">
        <v>1</v>
      </c>
      <c r="G18202">
        <v>0</v>
      </c>
      <c r="H18202">
        <v>0</v>
      </c>
      <c r="I18202" s="1" t="s">
        <v>21</v>
      </c>
      <c r="J18202" s="1"/>
      <c r="K18202">
        <v>0</v>
      </c>
      <c r="L18202" s="1" t="s">
        <v>22</v>
      </c>
      <c r="M18202" s="1" t="s">
        <v>26</v>
      </c>
      <c r="N18202" s="1" t="s">
        <v>26</v>
      </c>
      <c r="O18202">
        <v>2</v>
      </c>
      <c r="P18202" s="1" t="s">
        <v>18931</v>
      </c>
      <c r="Q18202" s="1"/>
      <c r="R18202">
        <v>0</v>
      </c>
    </row>
    <row r="18203" spans="1:18" x14ac:dyDescent="0.3">
      <c r="A18203" s="1" t="s">
        <v>18932</v>
      </c>
      <c r="B18203" s="1" t="s">
        <v>18796</v>
      </c>
      <c r="C18203">
        <v>2025</v>
      </c>
      <c r="D18203" s="2">
        <v>36814</v>
      </c>
      <c r="E18203" s="1" t="s">
        <v>20</v>
      </c>
      <c r="F18203">
        <v>1</v>
      </c>
      <c r="G18203">
        <v>0</v>
      </c>
      <c r="H18203">
        <v>0</v>
      </c>
      <c r="I18203" s="1" t="s">
        <v>21</v>
      </c>
      <c r="J18203" s="1"/>
      <c r="K18203">
        <v>0</v>
      </c>
      <c r="L18203" s="1" t="s">
        <v>22</v>
      </c>
      <c r="M18203" s="1" t="s">
        <v>33</v>
      </c>
      <c r="N18203" s="1" t="s">
        <v>33</v>
      </c>
      <c r="O18203">
        <v>1</v>
      </c>
      <c r="P18203" s="1" t="s">
        <v>78</v>
      </c>
      <c r="Q18203" s="1" t="s">
        <v>78</v>
      </c>
      <c r="R18203">
        <v>0</v>
      </c>
    </row>
    <row r="18204" spans="1:18" x14ac:dyDescent="0.3">
      <c r="A18204" s="1" t="s">
        <v>18933</v>
      </c>
      <c r="B18204" s="1" t="s">
        <v>18796</v>
      </c>
      <c r="C18204">
        <v>2025</v>
      </c>
      <c r="D18204" s="2">
        <v>36814</v>
      </c>
      <c r="E18204" s="1" t="s">
        <v>20</v>
      </c>
      <c r="F18204">
        <v>1</v>
      </c>
      <c r="G18204">
        <v>0</v>
      </c>
      <c r="H18204">
        <v>0</v>
      </c>
      <c r="I18204" s="1" t="s">
        <v>21</v>
      </c>
      <c r="J18204" s="1"/>
      <c r="K18204">
        <v>0</v>
      </c>
      <c r="L18204" s="1" t="s">
        <v>22</v>
      </c>
      <c r="M18204" s="1" t="s">
        <v>35</v>
      </c>
      <c r="N18204" s="1" t="s">
        <v>35</v>
      </c>
      <c r="O18204">
        <v>1</v>
      </c>
      <c r="P18204" s="1" t="s">
        <v>27</v>
      </c>
      <c r="Q18204" s="1" t="s">
        <v>27</v>
      </c>
      <c r="R18204">
        <v>0</v>
      </c>
    </row>
    <row r="18205" spans="1:18" x14ac:dyDescent="0.3">
      <c r="A18205" s="1" t="s">
        <v>18934</v>
      </c>
      <c r="B18205" s="1" t="s">
        <v>18796</v>
      </c>
      <c r="C18205">
        <v>2025</v>
      </c>
      <c r="D18205" s="2">
        <v>36814</v>
      </c>
      <c r="E18205" s="1" t="s">
        <v>20</v>
      </c>
      <c r="F18205">
        <v>1</v>
      </c>
      <c r="G18205">
        <v>0</v>
      </c>
      <c r="H18205">
        <v>0</v>
      </c>
      <c r="I18205" s="1" t="s">
        <v>21</v>
      </c>
      <c r="J18205" s="1"/>
      <c r="K18205">
        <v>0</v>
      </c>
      <c r="L18205" s="1" t="s">
        <v>22</v>
      </c>
      <c r="M18205" s="1" t="s">
        <v>26</v>
      </c>
      <c r="N18205" s="1" t="s">
        <v>26</v>
      </c>
      <c r="O18205">
        <v>1</v>
      </c>
      <c r="P18205" s="1" t="s">
        <v>2432</v>
      </c>
      <c r="Q18205" s="1" t="s">
        <v>2432</v>
      </c>
      <c r="R18205">
        <v>0</v>
      </c>
    </row>
    <row r="18206" spans="1:18" x14ac:dyDescent="0.3">
      <c r="A18206" s="1" t="s">
        <v>18935</v>
      </c>
      <c r="B18206" s="1" t="s">
        <v>18796</v>
      </c>
      <c r="C18206">
        <v>2025</v>
      </c>
      <c r="D18206" s="2">
        <v>36814</v>
      </c>
      <c r="E18206" s="1" t="s">
        <v>20</v>
      </c>
      <c r="F18206">
        <v>1</v>
      </c>
      <c r="G18206">
        <v>0</v>
      </c>
      <c r="H18206">
        <v>0</v>
      </c>
      <c r="I18206" s="1" t="s">
        <v>21</v>
      </c>
      <c r="J18206" s="1"/>
      <c r="K18206">
        <v>0</v>
      </c>
      <c r="L18206" s="1" t="s">
        <v>22</v>
      </c>
      <c r="M18206" s="1" t="s">
        <v>26</v>
      </c>
      <c r="N18206" s="1" t="s">
        <v>26</v>
      </c>
      <c r="O18206">
        <v>1</v>
      </c>
      <c r="P18206" s="1" t="s">
        <v>27</v>
      </c>
      <c r="Q18206" s="1" t="s">
        <v>27</v>
      </c>
      <c r="R18206">
        <v>0</v>
      </c>
    </row>
    <row r="18207" spans="1:18" x14ac:dyDescent="0.3">
      <c r="A18207" s="1" t="s">
        <v>18936</v>
      </c>
      <c r="B18207" s="1" t="s">
        <v>18796</v>
      </c>
      <c r="C18207">
        <v>2025</v>
      </c>
      <c r="D18207" s="2">
        <v>36814</v>
      </c>
      <c r="E18207" s="1" t="s">
        <v>20</v>
      </c>
      <c r="F18207">
        <v>1</v>
      </c>
      <c r="G18207">
        <v>0</v>
      </c>
      <c r="H18207">
        <v>0</v>
      </c>
      <c r="I18207" s="1" t="s">
        <v>21</v>
      </c>
      <c r="J18207" s="1"/>
      <c r="K18207">
        <v>0</v>
      </c>
      <c r="L18207" s="1" t="s">
        <v>22</v>
      </c>
      <c r="M18207" s="1" t="s">
        <v>26</v>
      </c>
      <c r="N18207" s="1" t="s">
        <v>26</v>
      </c>
      <c r="O18207">
        <v>1</v>
      </c>
      <c r="P18207" s="1" t="s">
        <v>2432</v>
      </c>
      <c r="Q18207" s="1" t="s">
        <v>2432</v>
      </c>
      <c r="R18207">
        <v>0</v>
      </c>
    </row>
    <row r="18208" spans="1:18" x14ac:dyDescent="0.3">
      <c r="A18208" s="1" t="s">
        <v>18937</v>
      </c>
      <c r="B18208" s="1" t="s">
        <v>18796</v>
      </c>
      <c r="C18208">
        <v>2025</v>
      </c>
      <c r="D18208" s="2">
        <v>36814</v>
      </c>
      <c r="E18208" s="1" t="s">
        <v>20</v>
      </c>
      <c r="F18208">
        <v>1</v>
      </c>
      <c r="G18208">
        <v>0</v>
      </c>
      <c r="H18208">
        <v>0</v>
      </c>
      <c r="I18208" s="1" t="s">
        <v>21</v>
      </c>
      <c r="J18208" s="1"/>
      <c r="K18208">
        <v>0</v>
      </c>
      <c r="L18208" s="1" t="s">
        <v>22</v>
      </c>
      <c r="M18208" s="1" t="s">
        <v>26</v>
      </c>
      <c r="N18208" s="1" t="s">
        <v>26</v>
      </c>
      <c r="O18208">
        <v>1</v>
      </c>
      <c r="P18208" s="1" t="s">
        <v>78</v>
      </c>
      <c r="Q18208" s="1" t="s">
        <v>78</v>
      </c>
      <c r="R18208">
        <v>0</v>
      </c>
    </row>
    <row r="18209" spans="1:18" x14ac:dyDescent="0.3">
      <c r="A18209" s="1" t="s">
        <v>18938</v>
      </c>
      <c r="B18209" s="1" t="s">
        <v>18796</v>
      </c>
      <c r="C18209">
        <v>2025</v>
      </c>
      <c r="D18209" s="2">
        <v>36814</v>
      </c>
      <c r="E18209" s="1" t="s">
        <v>20</v>
      </c>
      <c r="F18209">
        <v>1</v>
      </c>
      <c r="G18209">
        <v>0</v>
      </c>
      <c r="H18209">
        <v>0</v>
      </c>
      <c r="I18209" s="1" t="s">
        <v>21</v>
      </c>
      <c r="J18209" s="1"/>
      <c r="K18209">
        <v>0</v>
      </c>
      <c r="L18209" s="1" t="s">
        <v>22</v>
      </c>
      <c r="M18209" s="1" t="s">
        <v>26</v>
      </c>
      <c r="N18209" s="1" t="s">
        <v>26</v>
      </c>
      <c r="O18209">
        <v>1</v>
      </c>
      <c r="P18209" s="1" t="s">
        <v>27</v>
      </c>
      <c r="Q18209" s="1" t="s">
        <v>27</v>
      </c>
      <c r="R18209">
        <v>0</v>
      </c>
    </row>
    <row r="18210" spans="1:18" x14ac:dyDescent="0.3">
      <c r="A18210" s="1" t="s">
        <v>18939</v>
      </c>
      <c r="B18210" s="1" t="s">
        <v>18796</v>
      </c>
      <c r="C18210">
        <v>2025</v>
      </c>
      <c r="D18210" s="2">
        <v>36814</v>
      </c>
      <c r="E18210" s="1" t="s">
        <v>20</v>
      </c>
      <c r="F18210">
        <v>1</v>
      </c>
      <c r="G18210">
        <v>0</v>
      </c>
      <c r="H18210">
        <v>0</v>
      </c>
      <c r="I18210" s="1" t="s">
        <v>21</v>
      </c>
      <c r="J18210" s="1"/>
      <c r="K18210">
        <v>0</v>
      </c>
      <c r="L18210" s="1" t="s">
        <v>22</v>
      </c>
      <c r="M18210" s="1" t="s">
        <v>26</v>
      </c>
      <c r="N18210" s="1" t="s">
        <v>26</v>
      </c>
      <c r="O18210">
        <v>1</v>
      </c>
      <c r="P18210" s="1" t="s">
        <v>2432</v>
      </c>
      <c r="Q18210" s="1" t="s">
        <v>2432</v>
      </c>
      <c r="R18210">
        <v>0</v>
      </c>
    </row>
    <row r="18211" spans="1:18" x14ac:dyDescent="0.3">
      <c r="A18211" s="1" t="s">
        <v>18940</v>
      </c>
      <c r="B18211" s="1" t="s">
        <v>18796</v>
      </c>
      <c r="C18211">
        <v>2025</v>
      </c>
      <c r="D18211" s="2">
        <v>36814</v>
      </c>
      <c r="E18211" s="1" t="s">
        <v>20</v>
      </c>
      <c r="F18211">
        <v>1</v>
      </c>
      <c r="G18211">
        <v>0</v>
      </c>
      <c r="H18211">
        <v>0</v>
      </c>
      <c r="I18211" s="1" t="s">
        <v>21</v>
      </c>
      <c r="J18211" s="1"/>
      <c r="K18211">
        <v>0</v>
      </c>
      <c r="L18211" s="1" t="s">
        <v>22</v>
      </c>
      <c r="M18211" s="1" t="s">
        <v>33</v>
      </c>
      <c r="N18211" s="1" t="s">
        <v>33</v>
      </c>
      <c r="O18211">
        <v>1</v>
      </c>
      <c r="P18211" s="1" t="s">
        <v>40</v>
      </c>
      <c r="Q18211" s="1" t="s">
        <v>40</v>
      </c>
      <c r="R18211">
        <v>0</v>
      </c>
    </row>
    <row r="18212" spans="1:18" x14ac:dyDescent="0.3">
      <c r="A18212" s="1" t="s">
        <v>18941</v>
      </c>
      <c r="B18212" s="1" t="s">
        <v>18796</v>
      </c>
      <c r="C18212">
        <v>2025</v>
      </c>
      <c r="D18212" s="2">
        <v>36814</v>
      </c>
      <c r="E18212" s="1" t="s">
        <v>20</v>
      </c>
      <c r="F18212">
        <v>1</v>
      </c>
      <c r="G18212">
        <v>0</v>
      </c>
      <c r="H18212">
        <v>0</v>
      </c>
      <c r="I18212" s="1" t="s">
        <v>21</v>
      </c>
      <c r="J18212" s="1"/>
      <c r="K18212">
        <v>0</v>
      </c>
      <c r="L18212" s="1" t="s">
        <v>22</v>
      </c>
      <c r="M18212" s="1" t="s">
        <v>26</v>
      </c>
      <c r="N18212" s="1" t="s">
        <v>26</v>
      </c>
      <c r="O18212">
        <v>1</v>
      </c>
      <c r="P18212" s="1" t="s">
        <v>40</v>
      </c>
      <c r="Q18212" s="1" t="s">
        <v>40</v>
      </c>
      <c r="R18212">
        <v>0</v>
      </c>
    </row>
    <row r="18213" spans="1:18" x14ac:dyDescent="0.3">
      <c r="A18213" s="1" t="s">
        <v>18942</v>
      </c>
      <c r="B18213" s="1" t="s">
        <v>18796</v>
      </c>
      <c r="C18213">
        <v>2025</v>
      </c>
      <c r="D18213" s="2">
        <v>36814</v>
      </c>
      <c r="E18213" s="1" t="s">
        <v>20</v>
      </c>
      <c r="F18213">
        <v>1</v>
      </c>
      <c r="G18213">
        <v>0</v>
      </c>
      <c r="H18213">
        <v>0</v>
      </c>
      <c r="I18213" s="1" t="s">
        <v>21</v>
      </c>
      <c r="J18213" s="1"/>
      <c r="K18213">
        <v>0</v>
      </c>
      <c r="L18213" s="1" t="s">
        <v>22</v>
      </c>
      <c r="M18213" s="1" t="s">
        <v>26</v>
      </c>
      <c r="N18213" s="1" t="s">
        <v>26</v>
      </c>
      <c r="O18213">
        <v>1</v>
      </c>
      <c r="P18213" s="1" t="s">
        <v>27</v>
      </c>
      <c r="Q18213" s="1" t="s">
        <v>27</v>
      </c>
      <c r="R18213">
        <v>0</v>
      </c>
    </row>
    <row r="18214" spans="1:18" x14ac:dyDescent="0.3">
      <c r="A18214" s="1" t="s">
        <v>18943</v>
      </c>
      <c r="B18214" s="1" t="s">
        <v>18796</v>
      </c>
      <c r="C18214">
        <v>2025</v>
      </c>
      <c r="D18214" s="2">
        <v>36814</v>
      </c>
      <c r="E18214" s="1" t="s">
        <v>20</v>
      </c>
      <c r="F18214">
        <v>1</v>
      </c>
      <c r="G18214">
        <v>0</v>
      </c>
      <c r="H18214">
        <v>0</v>
      </c>
      <c r="I18214" s="1" t="s">
        <v>21</v>
      </c>
      <c r="J18214" s="1"/>
      <c r="K18214">
        <v>0</v>
      </c>
      <c r="L18214" s="1" t="s">
        <v>22</v>
      </c>
      <c r="M18214" s="1" t="s">
        <v>26</v>
      </c>
      <c r="N18214" s="1" t="s">
        <v>26</v>
      </c>
      <c r="O18214">
        <v>1</v>
      </c>
      <c r="P18214" s="1" t="s">
        <v>40</v>
      </c>
      <c r="Q18214" s="1" t="s">
        <v>40</v>
      </c>
      <c r="R18214">
        <v>0</v>
      </c>
    </row>
    <row r="18215" spans="1:18" x14ac:dyDescent="0.3">
      <c r="A18215" s="1" t="s">
        <v>18944</v>
      </c>
      <c r="B18215" s="1" t="s">
        <v>18796</v>
      </c>
      <c r="C18215">
        <v>2025</v>
      </c>
      <c r="D18215" s="2">
        <v>36814</v>
      </c>
      <c r="E18215" s="1" t="s">
        <v>20</v>
      </c>
      <c r="F18215">
        <v>1</v>
      </c>
      <c r="G18215">
        <v>0</v>
      </c>
      <c r="H18215">
        <v>0</v>
      </c>
      <c r="I18215" s="1" t="s">
        <v>21</v>
      </c>
      <c r="J18215" s="1"/>
      <c r="K18215">
        <v>0</v>
      </c>
      <c r="L18215" s="1" t="s">
        <v>22</v>
      </c>
      <c r="M18215" s="1" t="s">
        <v>33</v>
      </c>
      <c r="N18215" s="1" t="s">
        <v>33</v>
      </c>
      <c r="O18215">
        <v>1</v>
      </c>
      <c r="P18215" s="1" t="s">
        <v>27</v>
      </c>
      <c r="Q18215" s="1" t="s">
        <v>27</v>
      </c>
      <c r="R18215">
        <v>0</v>
      </c>
    </row>
    <row r="18216" spans="1:18" x14ac:dyDescent="0.3">
      <c r="A18216" s="1" t="s">
        <v>18945</v>
      </c>
      <c r="B18216" s="1" t="s">
        <v>18796</v>
      </c>
      <c r="C18216">
        <v>2025</v>
      </c>
      <c r="D18216" s="2">
        <v>36814</v>
      </c>
      <c r="E18216" s="1" t="s">
        <v>20</v>
      </c>
      <c r="F18216">
        <v>1</v>
      </c>
      <c r="G18216">
        <v>0</v>
      </c>
      <c r="H18216">
        <v>0</v>
      </c>
      <c r="I18216" s="1" t="s">
        <v>21</v>
      </c>
      <c r="J18216" s="1"/>
      <c r="K18216">
        <v>0</v>
      </c>
      <c r="L18216" s="1" t="s">
        <v>22</v>
      </c>
      <c r="M18216" s="1" t="s">
        <v>26</v>
      </c>
      <c r="N18216" s="1" t="s">
        <v>26</v>
      </c>
      <c r="O18216">
        <v>1</v>
      </c>
      <c r="P18216" s="1" t="s">
        <v>78</v>
      </c>
      <c r="Q18216" s="1" t="s">
        <v>78</v>
      </c>
      <c r="R18216">
        <v>0</v>
      </c>
    </row>
    <row r="18217" spans="1:18" x14ac:dyDescent="0.3">
      <c r="A18217" s="1" t="s">
        <v>18946</v>
      </c>
      <c r="B18217" s="1" t="s">
        <v>18796</v>
      </c>
      <c r="C18217">
        <v>2025</v>
      </c>
      <c r="D18217" s="2">
        <v>36814</v>
      </c>
      <c r="E18217" s="1" t="s">
        <v>37</v>
      </c>
      <c r="F18217">
        <v>1</v>
      </c>
      <c r="G18217">
        <v>1</v>
      </c>
      <c r="H18217">
        <v>1</v>
      </c>
      <c r="I18217" s="1" t="s">
        <v>38</v>
      </c>
      <c r="J18217" s="1" t="s">
        <v>39</v>
      </c>
      <c r="K18217">
        <v>0</v>
      </c>
      <c r="L18217" s="1" t="s">
        <v>22</v>
      </c>
      <c r="M18217" s="1" t="s">
        <v>26</v>
      </c>
      <c r="N18217" s="1" t="s">
        <v>26</v>
      </c>
      <c r="O18217">
        <v>1</v>
      </c>
      <c r="P18217" s="1" t="s">
        <v>27</v>
      </c>
      <c r="Q18217" s="1" t="s">
        <v>27</v>
      </c>
      <c r="R18217">
        <v>0</v>
      </c>
    </row>
    <row r="18218" spans="1:18" x14ac:dyDescent="0.3">
      <c r="A18218" s="1" t="s">
        <v>18947</v>
      </c>
      <c r="B18218" s="1" t="s">
        <v>18796</v>
      </c>
      <c r="C18218">
        <v>2025</v>
      </c>
      <c r="D18218" s="2">
        <v>36814</v>
      </c>
      <c r="E18218" s="1" t="s">
        <v>37</v>
      </c>
      <c r="F18218">
        <v>1</v>
      </c>
      <c r="G18218">
        <v>1</v>
      </c>
      <c r="H18218">
        <v>1</v>
      </c>
      <c r="I18218" s="1" t="s">
        <v>38</v>
      </c>
      <c r="J18218" s="1" t="s">
        <v>39</v>
      </c>
      <c r="K18218">
        <v>0</v>
      </c>
      <c r="L18218" s="1" t="s">
        <v>22</v>
      </c>
      <c r="M18218" s="1" t="s">
        <v>26</v>
      </c>
      <c r="N18218" s="1" t="s">
        <v>26</v>
      </c>
      <c r="O18218">
        <v>1</v>
      </c>
      <c r="P18218" s="1" t="s">
        <v>27</v>
      </c>
      <c r="Q18218" s="1" t="s">
        <v>27</v>
      </c>
      <c r="R18218">
        <v>0</v>
      </c>
    </row>
    <row r="18219" spans="1:18" x14ac:dyDescent="0.3">
      <c r="A18219" s="1" t="s">
        <v>18948</v>
      </c>
      <c r="B18219" s="1" t="s">
        <v>18796</v>
      </c>
      <c r="C18219">
        <v>2025</v>
      </c>
      <c r="D18219" s="2">
        <v>36814</v>
      </c>
      <c r="E18219" s="1" t="s">
        <v>37</v>
      </c>
      <c r="F18219">
        <v>1</v>
      </c>
      <c r="G18219">
        <v>1</v>
      </c>
      <c r="H18219">
        <v>1</v>
      </c>
      <c r="I18219" s="1" t="s">
        <v>38</v>
      </c>
      <c r="J18219" s="1" t="s">
        <v>62</v>
      </c>
      <c r="K18219">
        <v>0</v>
      </c>
      <c r="L18219" s="1" t="s">
        <v>22</v>
      </c>
      <c r="M18219" s="1" t="s">
        <v>33</v>
      </c>
      <c r="N18219" s="1" t="s">
        <v>33</v>
      </c>
      <c r="O18219">
        <v>1</v>
      </c>
      <c r="P18219" s="1" t="s">
        <v>74</v>
      </c>
      <c r="Q18219" s="1" t="s">
        <v>74</v>
      </c>
      <c r="R18219">
        <v>0</v>
      </c>
    </row>
    <row r="18220" spans="1:18" x14ac:dyDescent="0.3">
      <c r="A18220" s="1" t="s">
        <v>18949</v>
      </c>
      <c r="B18220" s="1" t="s">
        <v>18796</v>
      </c>
      <c r="C18220">
        <v>2025</v>
      </c>
      <c r="D18220" s="2">
        <v>36814</v>
      </c>
      <c r="E18220" s="1" t="s">
        <v>20</v>
      </c>
      <c r="F18220">
        <v>1</v>
      </c>
      <c r="G18220">
        <v>0</v>
      </c>
      <c r="H18220">
        <v>0</v>
      </c>
      <c r="I18220" s="1" t="s">
        <v>21</v>
      </c>
      <c r="J18220" s="1"/>
      <c r="K18220">
        <v>0</v>
      </c>
      <c r="L18220" s="1" t="s">
        <v>22</v>
      </c>
      <c r="M18220" s="1" t="s">
        <v>23</v>
      </c>
      <c r="N18220" s="1" t="s">
        <v>23</v>
      </c>
      <c r="O18220">
        <v>1</v>
      </c>
      <c r="P18220" s="1" t="s">
        <v>74</v>
      </c>
      <c r="Q18220" s="1" t="s">
        <v>74</v>
      </c>
      <c r="R18220">
        <v>0</v>
      </c>
    </row>
    <row r="18221" spans="1:18" x14ac:dyDescent="0.3">
      <c r="A18221" s="1" t="s">
        <v>18950</v>
      </c>
      <c r="B18221" s="1" t="s">
        <v>18796</v>
      </c>
      <c r="C18221">
        <v>2025</v>
      </c>
      <c r="D18221" s="2">
        <v>36814</v>
      </c>
      <c r="E18221" s="1" t="s">
        <v>20</v>
      </c>
      <c r="F18221">
        <v>1</v>
      </c>
      <c r="G18221">
        <v>0</v>
      </c>
      <c r="H18221">
        <v>0</v>
      </c>
      <c r="I18221" s="1" t="s">
        <v>21</v>
      </c>
      <c r="J18221" s="1"/>
      <c r="K18221">
        <v>0</v>
      </c>
      <c r="L18221" s="1" t="s">
        <v>22</v>
      </c>
      <c r="M18221" s="1" t="s">
        <v>26</v>
      </c>
      <c r="N18221" s="1" t="s">
        <v>26</v>
      </c>
      <c r="O18221">
        <v>1</v>
      </c>
      <c r="P18221" s="1" t="s">
        <v>78</v>
      </c>
      <c r="Q18221" s="1" t="s">
        <v>78</v>
      </c>
      <c r="R18221">
        <v>0</v>
      </c>
    </row>
    <row r="18222" spans="1:18" x14ac:dyDescent="0.3">
      <c r="A18222" s="1" t="s">
        <v>18951</v>
      </c>
      <c r="B18222" s="1" t="s">
        <v>18796</v>
      </c>
      <c r="C18222">
        <v>2025</v>
      </c>
      <c r="D18222" s="2">
        <v>36814</v>
      </c>
      <c r="E18222" s="1" t="s">
        <v>20</v>
      </c>
      <c r="F18222">
        <v>1</v>
      </c>
      <c r="G18222">
        <v>0</v>
      </c>
      <c r="H18222">
        <v>0</v>
      </c>
      <c r="I18222" s="1" t="s">
        <v>21</v>
      </c>
      <c r="J18222" s="1"/>
      <c r="K18222">
        <v>0</v>
      </c>
      <c r="L18222" s="1" t="s">
        <v>22</v>
      </c>
      <c r="M18222" s="1" t="s">
        <v>23</v>
      </c>
      <c r="N18222" s="1" t="s">
        <v>23</v>
      </c>
      <c r="O18222">
        <v>4</v>
      </c>
      <c r="P18222" s="1" t="s">
        <v>18952</v>
      </c>
      <c r="Q18222" s="1"/>
      <c r="R18222">
        <v>0</v>
      </c>
    </row>
    <row r="18223" spans="1:18" x14ac:dyDescent="0.3">
      <c r="A18223" s="1" t="s">
        <v>18953</v>
      </c>
      <c r="B18223" s="1" t="s">
        <v>18796</v>
      </c>
      <c r="C18223">
        <v>2025</v>
      </c>
      <c r="D18223" s="2">
        <v>36814</v>
      </c>
      <c r="E18223" s="1" t="s">
        <v>20</v>
      </c>
      <c r="F18223">
        <v>1</v>
      </c>
      <c r="G18223">
        <v>0</v>
      </c>
      <c r="H18223">
        <v>0</v>
      </c>
      <c r="I18223" s="1" t="s">
        <v>21</v>
      </c>
      <c r="J18223" s="1"/>
      <c r="K18223">
        <v>0</v>
      </c>
      <c r="L18223" s="1" t="s">
        <v>22</v>
      </c>
      <c r="M18223" s="1" t="s">
        <v>26</v>
      </c>
      <c r="N18223" s="1" t="s">
        <v>26</v>
      </c>
      <c r="O18223">
        <v>1</v>
      </c>
      <c r="P18223" s="1" t="s">
        <v>27</v>
      </c>
      <c r="Q18223" s="1" t="s">
        <v>27</v>
      </c>
      <c r="R18223">
        <v>0</v>
      </c>
    </row>
    <row r="18224" spans="1:18" x14ac:dyDescent="0.3">
      <c r="A18224" s="1" t="s">
        <v>18954</v>
      </c>
      <c r="B18224" s="1" t="s">
        <v>18796</v>
      </c>
      <c r="C18224">
        <v>2025</v>
      </c>
      <c r="D18224" s="2">
        <v>36814</v>
      </c>
      <c r="E18224" s="1" t="s">
        <v>20</v>
      </c>
      <c r="F18224">
        <v>1</v>
      </c>
      <c r="G18224">
        <v>0</v>
      </c>
      <c r="H18224">
        <v>0</v>
      </c>
      <c r="I18224" s="1" t="s">
        <v>21</v>
      </c>
      <c r="J18224" s="1"/>
      <c r="K18224">
        <v>0</v>
      </c>
      <c r="L18224" s="1" t="s">
        <v>22</v>
      </c>
      <c r="M18224" s="1" t="s">
        <v>26</v>
      </c>
      <c r="N18224" s="1" t="s">
        <v>26</v>
      </c>
      <c r="O18224">
        <v>1</v>
      </c>
      <c r="P18224" s="1" t="s">
        <v>31</v>
      </c>
      <c r="Q18224" s="1" t="s">
        <v>31</v>
      </c>
      <c r="R18224">
        <v>0</v>
      </c>
    </row>
    <row r="18225" spans="1:18" x14ac:dyDescent="0.3">
      <c r="A18225" s="1" t="s">
        <v>18955</v>
      </c>
      <c r="B18225" s="1" t="s">
        <v>18796</v>
      </c>
      <c r="C18225">
        <v>2025</v>
      </c>
      <c r="D18225" s="2">
        <v>36814</v>
      </c>
      <c r="E18225" s="1" t="s">
        <v>20</v>
      </c>
      <c r="F18225">
        <v>1</v>
      </c>
      <c r="G18225">
        <v>0</v>
      </c>
      <c r="H18225">
        <v>0</v>
      </c>
      <c r="I18225" s="1" t="s">
        <v>21</v>
      </c>
      <c r="J18225" s="1"/>
      <c r="K18225">
        <v>0</v>
      </c>
      <c r="L18225" s="1" t="s">
        <v>22</v>
      </c>
      <c r="M18225" s="1" t="s">
        <v>26</v>
      </c>
      <c r="N18225" s="1" t="s">
        <v>26</v>
      </c>
      <c r="O18225">
        <v>1</v>
      </c>
      <c r="P18225" s="1" t="s">
        <v>40</v>
      </c>
      <c r="Q18225" s="1" t="s">
        <v>40</v>
      </c>
      <c r="R18225">
        <v>0</v>
      </c>
    </row>
    <row r="18226" spans="1:18" x14ac:dyDescent="0.3">
      <c r="A18226" s="1" t="s">
        <v>18956</v>
      </c>
      <c r="B18226" s="1" t="s">
        <v>18796</v>
      </c>
      <c r="C18226">
        <v>2025</v>
      </c>
      <c r="D18226" s="2">
        <v>36814</v>
      </c>
      <c r="E18226" s="1" t="s">
        <v>20</v>
      </c>
      <c r="F18226">
        <v>1</v>
      </c>
      <c r="G18226">
        <v>0</v>
      </c>
      <c r="H18226">
        <v>0</v>
      </c>
      <c r="I18226" s="1" t="s">
        <v>21</v>
      </c>
      <c r="J18226" s="1"/>
      <c r="K18226">
        <v>0</v>
      </c>
      <c r="L18226" s="1" t="s">
        <v>22</v>
      </c>
      <c r="M18226" s="1" t="s">
        <v>26</v>
      </c>
      <c r="N18226" s="1" t="s">
        <v>26</v>
      </c>
      <c r="O18226">
        <v>1</v>
      </c>
      <c r="P18226" s="1" t="s">
        <v>2432</v>
      </c>
      <c r="Q18226" s="1" t="s">
        <v>2432</v>
      </c>
      <c r="R18226">
        <v>0</v>
      </c>
    </row>
    <row r="18227" spans="1:18" x14ac:dyDescent="0.3">
      <c r="A18227" s="1" t="s">
        <v>18957</v>
      </c>
      <c r="B18227" s="1" t="s">
        <v>18796</v>
      </c>
      <c r="C18227">
        <v>2025</v>
      </c>
      <c r="D18227" s="2">
        <v>36814</v>
      </c>
      <c r="E18227" s="1" t="s">
        <v>37</v>
      </c>
      <c r="F18227">
        <v>1</v>
      </c>
      <c r="G18227">
        <v>1</v>
      </c>
      <c r="H18227">
        <v>1</v>
      </c>
      <c r="I18227" s="1" t="s">
        <v>38</v>
      </c>
      <c r="J18227" s="1" t="s">
        <v>62</v>
      </c>
      <c r="K18227">
        <v>0</v>
      </c>
      <c r="L18227" s="1" t="s">
        <v>22</v>
      </c>
      <c r="M18227" s="1" t="s">
        <v>26</v>
      </c>
      <c r="N18227" s="1" t="s">
        <v>26</v>
      </c>
      <c r="O18227">
        <v>1</v>
      </c>
      <c r="P18227" s="1" t="s">
        <v>40</v>
      </c>
      <c r="Q18227" s="1" t="s">
        <v>40</v>
      </c>
      <c r="R18227">
        <v>0</v>
      </c>
    </row>
    <row r="18228" spans="1:18" x14ac:dyDescent="0.3">
      <c r="A18228" s="1" t="s">
        <v>18958</v>
      </c>
      <c r="B18228" s="1" t="s">
        <v>18796</v>
      </c>
      <c r="C18228">
        <v>2025</v>
      </c>
      <c r="D18228" s="2">
        <v>36814</v>
      </c>
      <c r="E18228" s="1" t="s">
        <v>20</v>
      </c>
      <c r="F18228">
        <v>1</v>
      </c>
      <c r="G18228">
        <v>0</v>
      </c>
      <c r="H18228">
        <v>0</v>
      </c>
      <c r="I18228" s="1" t="s">
        <v>21</v>
      </c>
      <c r="J18228" s="1"/>
      <c r="K18228">
        <v>0</v>
      </c>
      <c r="L18228" s="1" t="s">
        <v>22</v>
      </c>
      <c r="M18228" s="1" t="s">
        <v>26</v>
      </c>
      <c r="N18228" s="1" t="s">
        <v>26</v>
      </c>
      <c r="O18228">
        <v>1</v>
      </c>
      <c r="P18228" s="1" t="s">
        <v>53</v>
      </c>
      <c r="Q18228" s="1" t="s">
        <v>53</v>
      </c>
      <c r="R18228">
        <v>0</v>
      </c>
    </row>
    <row r="18229" spans="1:18" x14ac:dyDescent="0.3">
      <c r="A18229" s="1" t="s">
        <v>18959</v>
      </c>
      <c r="B18229" s="1" t="s">
        <v>18796</v>
      </c>
      <c r="C18229">
        <v>2025</v>
      </c>
      <c r="D18229" s="2">
        <v>36814</v>
      </c>
      <c r="E18229" s="1" t="s">
        <v>20</v>
      </c>
      <c r="F18229">
        <v>1</v>
      </c>
      <c r="G18229">
        <v>0</v>
      </c>
      <c r="H18229">
        <v>0</v>
      </c>
      <c r="I18229" s="1" t="s">
        <v>21</v>
      </c>
      <c r="J18229" s="1"/>
      <c r="K18229">
        <v>0</v>
      </c>
      <c r="L18229" s="1" t="s">
        <v>22</v>
      </c>
      <c r="M18229" s="1" t="s">
        <v>26</v>
      </c>
      <c r="N18229" s="1" t="s">
        <v>26</v>
      </c>
      <c r="O18229">
        <v>1</v>
      </c>
      <c r="P18229" s="1" t="s">
        <v>40</v>
      </c>
      <c r="Q18229" s="1" t="s">
        <v>40</v>
      </c>
      <c r="R18229">
        <v>0</v>
      </c>
    </row>
    <row r="18230" spans="1:18" x14ac:dyDescent="0.3">
      <c r="A18230" s="1" t="s">
        <v>18960</v>
      </c>
      <c r="B18230" s="1" t="s">
        <v>18796</v>
      </c>
      <c r="C18230">
        <v>2025</v>
      </c>
      <c r="D18230" s="2">
        <v>36814</v>
      </c>
      <c r="E18230" s="1" t="s">
        <v>20</v>
      </c>
      <c r="F18230">
        <v>1</v>
      </c>
      <c r="G18230">
        <v>0</v>
      </c>
      <c r="H18230">
        <v>0</v>
      </c>
      <c r="I18230" s="1" t="s">
        <v>21</v>
      </c>
      <c r="J18230" s="1"/>
      <c r="K18230">
        <v>0</v>
      </c>
      <c r="L18230" s="1" t="s">
        <v>22</v>
      </c>
      <c r="M18230" s="1" t="s">
        <v>26</v>
      </c>
      <c r="N18230" s="1" t="s">
        <v>26</v>
      </c>
      <c r="O18230">
        <v>1</v>
      </c>
      <c r="P18230" s="1" t="s">
        <v>78</v>
      </c>
      <c r="Q18230" s="1" t="s">
        <v>78</v>
      </c>
      <c r="R18230">
        <v>0</v>
      </c>
    </row>
    <row r="18231" spans="1:18" x14ac:dyDescent="0.3">
      <c r="A18231" s="1" t="s">
        <v>18961</v>
      </c>
      <c r="B18231" s="1" t="s">
        <v>18796</v>
      </c>
      <c r="C18231">
        <v>2025</v>
      </c>
      <c r="D18231" s="2">
        <v>36814</v>
      </c>
      <c r="E18231" s="1" t="s">
        <v>20</v>
      </c>
      <c r="F18231">
        <v>1</v>
      </c>
      <c r="G18231">
        <v>0</v>
      </c>
      <c r="H18231">
        <v>0</v>
      </c>
      <c r="I18231" s="1" t="s">
        <v>21</v>
      </c>
      <c r="J18231" s="1"/>
      <c r="K18231">
        <v>0</v>
      </c>
      <c r="L18231" s="1" t="s">
        <v>22</v>
      </c>
      <c r="M18231" s="1" t="s">
        <v>47</v>
      </c>
      <c r="N18231" s="1" t="s">
        <v>47</v>
      </c>
      <c r="O18231">
        <v>1</v>
      </c>
      <c r="P18231" s="1" t="s">
        <v>74</v>
      </c>
      <c r="Q18231" s="1" t="s">
        <v>74</v>
      </c>
      <c r="R18231">
        <v>0</v>
      </c>
    </row>
    <row r="18232" spans="1:18" x14ac:dyDescent="0.3">
      <c r="A18232" s="1" t="s">
        <v>18962</v>
      </c>
      <c r="B18232" s="1" t="s">
        <v>18796</v>
      </c>
      <c r="C18232">
        <v>2025</v>
      </c>
      <c r="D18232" s="2">
        <v>36814</v>
      </c>
      <c r="E18232" s="1" t="s">
        <v>20</v>
      </c>
      <c r="F18232">
        <v>1</v>
      </c>
      <c r="G18232">
        <v>0</v>
      </c>
      <c r="H18232">
        <v>0</v>
      </c>
      <c r="I18232" s="1" t="s">
        <v>21</v>
      </c>
      <c r="J18232" s="1"/>
      <c r="K18232">
        <v>0</v>
      </c>
      <c r="L18232" s="1" t="s">
        <v>22</v>
      </c>
      <c r="M18232" s="1" t="s">
        <v>26</v>
      </c>
      <c r="N18232" s="1" t="s">
        <v>26</v>
      </c>
      <c r="O18232">
        <v>1</v>
      </c>
      <c r="P18232" s="1" t="s">
        <v>2432</v>
      </c>
      <c r="Q18232" s="1" t="s">
        <v>2432</v>
      </c>
      <c r="R18232">
        <v>0</v>
      </c>
    </row>
    <row r="18233" spans="1:18" x14ac:dyDescent="0.3">
      <c r="A18233" s="1" t="s">
        <v>18963</v>
      </c>
      <c r="B18233" s="1" t="s">
        <v>18796</v>
      </c>
      <c r="C18233">
        <v>2025</v>
      </c>
      <c r="D18233" s="2">
        <v>36814</v>
      </c>
      <c r="E18233" s="1" t="s">
        <v>20</v>
      </c>
      <c r="F18233">
        <v>1</v>
      </c>
      <c r="G18233">
        <v>0</v>
      </c>
      <c r="H18233">
        <v>0</v>
      </c>
      <c r="I18233" s="1" t="s">
        <v>21</v>
      </c>
      <c r="J18233" s="1"/>
      <c r="K18233">
        <v>0</v>
      </c>
      <c r="L18233" s="1" t="s">
        <v>22</v>
      </c>
      <c r="M18233" s="1" t="s">
        <v>35</v>
      </c>
      <c r="N18233" s="1" t="s">
        <v>35</v>
      </c>
      <c r="O18233">
        <v>1</v>
      </c>
      <c r="P18233" s="1" t="s">
        <v>558</v>
      </c>
      <c r="Q18233" s="1" t="s">
        <v>558</v>
      </c>
      <c r="R18233">
        <v>0</v>
      </c>
    </row>
    <row r="18234" spans="1:18" x14ac:dyDescent="0.3">
      <c r="A18234" s="1" t="s">
        <v>18964</v>
      </c>
      <c r="B18234" s="1" t="s">
        <v>18796</v>
      </c>
      <c r="C18234">
        <v>2025</v>
      </c>
      <c r="D18234" s="2">
        <v>36814</v>
      </c>
      <c r="E18234" s="1" t="s">
        <v>20</v>
      </c>
      <c r="F18234">
        <v>1</v>
      </c>
      <c r="G18234">
        <v>0</v>
      </c>
      <c r="H18234">
        <v>0</v>
      </c>
      <c r="I18234" s="1" t="s">
        <v>21</v>
      </c>
      <c r="J18234" s="1"/>
      <c r="K18234">
        <v>0</v>
      </c>
      <c r="L18234" s="1" t="s">
        <v>22</v>
      </c>
      <c r="M18234" s="1" t="s">
        <v>33</v>
      </c>
      <c r="N18234" s="1" t="s">
        <v>33</v>
      </c>
      <c r="O18234">
        <v>1</v>
      </c>
      <c r="P18234" s="1" t="s">
        <v>40</v>
      </c>
      <c r="Q18234" s="1" t="s">
        <v>40</v>
      </c>
      <c r="R18234">
        <v>0</v>
      </c>
    </row>
    <row r="18235" spans="1:18" x14ac:dyDescent="0.3">
      <c r="A18235" s="1" t="s">
        <v>18965</v>
      </c>
      <c r="B18235" s="1" t="s">
        <v>18796</v>
      </c>
      <c r="C18235">
        <v>2025</v>
      </c>
      <c r="D18235" s="2">
        <v>36814</v>
      </c>
      <c r="E18235" s="1" t="s">
        <v>20</v>
      </c>
      <c r="F18235">
        <v>1</v>
      </c>
      <c r="G18235">
        <v>0</v>
      </c>
      <c r="H18235">
        <v>0</v>
      </c>
      <c r="I18235" s="1" t="s">
        <v>21</v>
      </c>
      <c r="J18235" s="1"/>
      <c r="K18235">
        <v>0</v>
      </c>
      <c r="L18235" s="1" t="s">
        <v>22</v>
      </c>
      <c r="M18235" s="1" t="s">
        <v>35</v>
      </c>
      <c r="N18235" s="1" t="s">
        <v>35</v>
      </c>
      <c r="O18235">
        <v>1</v>
      </c>
      <c r="P18235" s="1" t="s">
        <v>27</v>
      </c>
      <c r="Q18235" s="1" t="s">
        <v>27</v>
      </c>
      <c r="R18235">
        <v>0</v>
      </c>
    </row>
    <row r="18236" spans="1:18" x14ac:dyDescent="0.3">
      <c r="A18236" s="1" t="s">
        <v>18966</v>
      </c>
      <c r="B18236" s="1" t="s">
        <v>18796</v>
      </c>
      <c r="C18236">
        <v>2025</v>
      </c>
      <c r="D18236" s="2">
        <v>36814</v>
      </c>
      <c r="E18236" s="1" t="s">
        <v>20</v>
      </c>
      <c r="F18236">
        <v>1</v>
      </c>
      <c r="G18236">
        <v>0</v>
      </c>
      <c r="H18236">
        <v>0</v>
      </c>
      <c r="I18236" s="1" t="s">
        <v>21</v>
      </c>
      <c r="J18236" s="1"/>
      <c r="K18236">
        <v>0</v>
      </c>
      <c r="L18236" s="1" t="s">
        <v>22</v>
      </c>
      <c r="M18236" s="1" t="s">
        <v>26</v>
      </c>
      <c r="N18236" s="1" t="s">
        <v>26</v>
      </c>
      <c r="O18236">
        <v>3</v>
      </c>
      <c r="P18236" s="1" t="s">
        <v>18967</v>
      </c>
      <c r="Q18236" s="1"/>
      <c r="R18236">
        <v>0</v>
      </c>
    </row>
    <row r="18237" spans="1:18" x14ac:dyDescent="0.3">
      <c r="A18237" s="1" t="s">
        <v>18968</v>
      </c>
      <c r="B18237" s="1" t="s">
        <v>18796</v>
      </c>
      <c r="C18237">
        <v>2025</v>
      </c>
      <c r="D18237" s="2">
        <v>36814</v>
      </c>
      <c r="E18237" s="1" t="s">
        <v>20</v>
      </c>
      <c r="F18237">
        <v>1</v>
      </c>
      <c r="G18237">
        <v>0</v>
      </c>
      <c r="H18237">
        <v>0</v>
      </c>
      <c r="I18237" s="1" t="s">
        <v>21</v>
      </c>
      <c r="J18237" s="1"/>
      <c r="K18237">
        <v>0</v>
      </c>
      <c r="L18237" s="1" t="s">
        <v>22</v>
      </c>
      <c r="M18237" s="1" t="s">
        <v>26</v>
      </c>
      <c r="N18237" s="1" t="s">
        <v>26</v>
      </c>
      <c r="O18237">
        <v>1</v>
      </c>
      <c r="P18237" s="1" t="s">
        <v>2432</v>
      </c>
      <c r="Q18237" s="1" t="s">
        <v>2432</v>
      </c>
      <c r="R18237">
        <v>0</v>
      </c>
    </row>
    <row r="18238" spans="1:18" x14ac:dyDescent="0.3">
      <c r="A18238" s="1" t="s">
        <v>18969</v>
      </c>
      <c r="B18238" s="1" t="s">
        <v>18796</v>
      </c>
      <c r="C18238">
        <v>2025</v>
      </c>
      <c r="D18238" s="2">
        <v>36814</v>
      </c>
      <c r="E18238" s="1" t="s">
        <v>20</v>
      </c>
      <c r="F18238">
        <v>1</v>
      </c>
      <c r="G18238">
        <v>0</v>
      </c>
      <c r="H18238">
        <v>0</v>
      </c>
      <c r="I18238" s="1" t="s">
        <v>21</v>
      </c>
      <c r="J18238" s="1"/>
      <c r="K18238">
        <v>0</v>
      </c>
      <c r="L18238" s="1" t="s">
        <v>22</v>
      </c>
      <c r="M18238" s="1" t="s">
        <v>26</v>
      </c>
      <c r="N18238" s="1" t="s">
        <v>26</v>
      </c>
      <c r="O18238">
        <v>1</v>
      </c>
      <c r="P18238" s="1" t="s">
        <v>2432</v>
      </c>
      <c r="Q18238" s="1" t="s">
        <v>2432</v>
      </c>
      <c r="R18238">
        <v>0</v>
      </c>
    </row>
    <row r="18239" spans="1:18" x14ac:dyDescent="0.3">
      <c r="A18239" s="1" t="s">
        <v>18970</v>
      </c>
      <c r="B18239" s="1" t="s">
        <v>18796</v>
      </c>
      <c r="C18239">
        <v>2025</v>
      </c>
      <c r="D18239" s="2">
        <v>36814</v>
      </c>
      <c r="E18239" s="1" t="s">
        <v>20</v>
      </c>
      <c r="F18239">
        <v>1</v>
      </c>
      <c r="G18239">
        <v>0</v>
      </c>
      <c r="H18239">
        <v>0</v>
      </c>
      <c r="I18239" s="1" t="s">
        <v>21</v>
      </c>
      <c r="J18239" s="1"/>
      <c r="K18239">
        <v>0</v>
      </c>
      <c r="L18239" s="1" t="s">
        <v>22</v>
      </c>
      <c r="M18239" s="1" t="s">
        <v>33</v>
      </c>
      <c r="N18239" s="1" t="s">
        <v>33</v>
      </c>
      <c r="O18239">
        <v>1</v>
      </c>
      <c r="P18239" s="1" t="s">
        <v>27</v>
      </c>
      <c r="Q18239" s="1" t="s">
        <v>27</v>
      </c>
      <c r="R18239">
        <v>0</v>
      </c>
    </row>
    <row r="18240" spans="1:18" x14ac:dyDescent="0.3">
      <c r="A18240" s="1" t="s">
        <v>18971</v>
      </c>
      <c r="B18240" s="1" t="s">
        <v>18796</v>
      </c>
      <c r="C18240">
        <v>2025</v>
      </c>
      <c r="D18240" s="2">
        <v>36814</v>
      </c>
      <c r="E18240" s="1" t="s">
        <v>20</v>
      </c>
      <c r="F18240">
        <v>1</v>
      </c>
      <c r="G18240">
        <v>0</v>
      </c>
      <c r="H18240">
        <v>0</v>
      </c>
      <c r="I18240" s="1" t="s">
        <v>21</v>
      </c>
      <c r="J18240" s="1"/>
      <c r="K18240">
        <v>0</v>
      </c>
      <c r="L18240" s="1" t="s">
        <v>22</v>
      </c>
      <c r="M18240" s="1" t="s">
        <v>26</v>
      </c>
      <c r="N18240" s="1" t="s">
        <v>26</v>
      </c>
      <c r="O18240">
        <v>1</v>
      </c>
      <c r="P18240" s="1" t="s">
        <v>78</v>
      </c>
      <c r="Q18240" s="1" t="s">
        <v>78</v>
      </c>
      <c r="R18240">
        <v>0</v>
      </c>
    </row>
    <row r="18241" spans="1:18" x14ac:dyDescent="0.3">
      <c r="A18241" s="1" t="s">
        <v>18972</v>
      </c>
      <c r="B18241" s="1" t="s">
        <v>18796</v>
      </c>
      <c r="C18241">
        <v>2025</v>
      </c>
      <c r="D18241" s="2">
        <v>36814</v>
      </c>
      <c r="E18241" s="1" t="s">
        <v>20</v>
      </c>
      <c r="F18241">
        <v>1</v>
      </c>
      <c r="G18241">
        <v>0</v>
      </c>
      <c r="H18241">
        <v>0</v>
      </c>
      <c r="I18241" s="1" t="s">
        <v>21</v>
      </c>
      <c r="J18241" s="1"/>
      <c r="K18241">
        <v>0</v>
      </c>
      <c r="L18241" s="1" t="s">
        <v>22</v>
      </c>
      <c r="M18241" s="1" t="s">
        <v>23</v>
      </c>
      <c r="N18241" s="1" t="s">
        <v>23</v>
      </c>
      <c r="O18241">
        <v>1</v>
      </c>
      <c r="P18241" s="1" t="s">
        <v>40</v>
      </c>
      <c r="Q18241" s="1" t="s">
        <v>40</v>
      </c>
      <c r="R18241">
        <v>0</v>
      </c>
    </row>
    <row r="18242" spans="1:18" x14ac:dyDescent="0.3">
      <c r="A18242" s="1" t="s">
        <v>18973</v>
      </c>
      <c r="B18242" s="1" t="s">
        <v>18796</v>
      </c>
      <c r="C18242">
        <v>2025</v>
      </c>
      <c r="D18242" s="2">
        <v>36814</v>
      </c>
      <c r="E18242" s="1" t="s">
        <v>20</v>
      </c>
      <c r="F18242">
        <v>1</v>
      </c>
      <c r="G18242">
        <v>0</v>
      </c>
      <c r="H18242">
        <v>0</v>
      </c>
      <c r="I18242" s="1" t="s">
        <v>21</v>
      </c>
      <c r="J18242" s="1"/>
      <c r="K18242">
        <v>0</v>
      </c>
      <c r="L18242" s="1" t="s">
        <v>22</v>
      </c>
      <c r="M18242" s="1" t="s">
        <v>23</v>
      </c>
      <c r="N18242" s="1" t="s">
        <v>23</v>
      </c>
      <c r="O18242">
        <v>1</v>
      </c>
      <c r="P18242" s="1" t="s">
        <v>2432</v>
      </c>
      <c r="Q18242" s="1" t="s">
        <v>2432</v>
      </c>
      <c r="R18242">
        <v>0</v>
      </c>
    </row>
    <row r="18243" spans="1:18" x14ac:dyDescent="0.3">
      <c r="A18243" s="1" t="s">
        <v>18974</v>
      </c>
      <c r="B18243" s="1" t="s">
        <v>18796</v>
      </c>
      <c r="C18243">
        <v>2025</v>
      </c>
      <c r="D18243" s="2">
        <v>36814</v>
      </c>
      <c r="E18243" s="1" t="s">
        <v>20</v>
      </c>
      <c r="F18243">
        <v>1</v>
      </c>
      <c r="G18243">
        <v>0</v>
      </c>
      <c r="H18243">
        <v>0</v>
      </c>
      <c r="I18243" s="1" t="s">
        <v>21</v>
      </c>
      <c r="J18243" s="1"/>
      <c r="K18243">
        <v>0</v>
      </c>
      <c r="L18243" s="1" t="s">
        <v>22</v>
      </c>
      <c r="M18243" s="1" t="s">
        <v>26</v>
      </c>
      <c r="N18243" s="1" t="s">
        <v>26</v>
      </c>
      <c r="O18243">
        <v>1</v>
      </c>
      <c r="P18243" s="1" t="s">
        <v>27</v>
      </c>
      <c r="Q18243" s="1" t="s">
        <v>27</v>
      </c>
      <c r="R18243">
        <v>0</v>
      </c>
    </row>
    <row r="18244" spans="1:18" x14ac:dyDescent="0.3">
      <c r="A18244" s="1" t="s">
        <v>18975</v>
      </c>
      <c r="B18244" s="1" t="s">
        <v>18796</v>
      </c>
      <c r="C18244">
        <v>2025</v>
      </c>
      <c r="D18244" s="2">
        <v>36814</v>
      </c>
      <c r="E18244" s="1" t="s">
        <v>20</v>
      </c>
      <c r="F18244">
        <v>1</v>
      </c>
      <c r="G18244">
        <v>0</v>
      </c>
      <c r="H18244">
        <v>0</v>
      </c>
      <c r="I18244" s="1" t="s">
        <v>21</v>
      </c>
      <c r="J18244" s="1"/>
      <c r="K18244">
        <v>0</v>
      </c>
      <c r="L18244" s="1" t="s">
        <v>22</v>
      </c>
      <c r="M18244" s="1" t="s">
        <v>23</v>
      </c>
      <c r="N18244" s="1" t="s">
        <v>23</v>
      </c>
      <c r="O18244">
        <v>1</v>
      </c>
      <c r="P18244" s="1" t="s">
        <v>2432</v>
      </c>
      <c r="Q18244" s="1" t="s">
        <v>2432</v>
      </c>
      <c r="R18244">
        <v>0</v>
      </c>
    </row>
    <row r="18245" spans="1:18" x14ac:dyDescent="0.3">
      <c r="A18245" s="1" t="s">
        <v>18976</v>
      </c>
      <c r="B18245" s="1" t="s">
        <v>18796</v>
      </c>
      <c r="C18245">
        <v>2025</v>
      </c>
      <c r="D18245" s="2">
        <v>36814</v>
      </c>
      <c r="E18245" s="1" t="s">
        <v>20</v>
      </c>
      <c r="F18245">
        <v>1</v>
      </c>
      <c r="G18245">
        <v>0</v>
      </c>
      <c r="H18245">
        <v>0</v>
      </c>
      <c r="I18245" s="1" t="s">
        <v>21</v>
      </c>
      <c r="J18245" s="1"/>
      <c r="K18245">
        <v>0</v>
      </c>
      <c r="L18245" s="1" t="s">
        <v>22</v>
      </c>
      <c r="M18245" s="1" t="s">
        <v>47</v>
      </c>
      <c r="N18245" s="1" t="s">
        <v>47</v>
      </c>
      <c r="O18245">
        <v>1</v>
      </c>
      <c r="P18245" s="1" t="s">
        <v>2432</v>
      </c>
      <c r="Q18245" s="1" t="s">
        <v>2432</v>
      </c>
      <c r="R18245">
        <v>0</v>
      </c>
    </row>
    <row r="18246" spans="1:18" x14ac:dyDescent="0.3">
      <c r="A18246" s="1" t="s">
        <v>18977</v>
      </c>
      <c r="B18246" s="1" t="s">
        <v>18796</v>
      </c>
      <c r="C18246">
        <v>2025</v>
      </c>
      <c r="D18246" s="2">
        <v>36814</v>
      </c>
      <c r="E18246" s="1" t="s">
        <v>20</v>
      </c>
      <c r="F18246">
        <v>1</v>
      </c>
      <c r="G18246">
        <v>0</v>
      </c>
      <c r="H18246">
        <v>0</v>
      </c>
      <c r="I18246" s="1" t="s">
        <v>21</v>
      </c>
      <c r="J18246" s="1"/>
      <c r="K18246">
        <v>0</v>
      </c>
      <c r="L18246" s="1" t="s">
        <v>22</v>
      </c>
      <c r="M18246" s="1" t="s">
        <v>47</v>
      </c>
      <c r="N18246" s="1" t="s">
        <v>47</v>
      </c>
      <c r="O18246">
        <v>1</v>
      </c>
      <c r="P18246" s="1" t="s">
        <v>78</v>
      </c>
      <c r="Q18246" s="1" t="s">
        <v>78</v>
      </c>
      <c r="R18246">
        <v>0</v>
      </c>
    </row>
    <row r="18247" spans="1:18" x14ac:dyDescent="0.3">
      <c r="A18247" s="1" t="s">
        <v>18978</v>
      </c>
      <c r="B18247" s="1" t="s">
        <v>18796</v>
      </c>
      <c r="C18247">
        <v>2025</v>
      </c>
      <c r="D18247" s="2">
        <v>36814</v>
      </c>
      <c r="E18247" s="1" t="s">
        <v>20</v>
      </c>
      <c r="F18247">
        <v>1</v>
      </c>
      <c r="G18247">
        <v>0</v>
      </c>
      <c r="H18247">
        <v>0</v>
      </c>
      <c r="I18247" s="1" t="s">
        <v>21</v>
      </c>
      <c r="J18247" s="1"/>
      <c r="K18247">
        <v>0</v>
      </c>
      <c r="L18247" s="1" t="s">
        <v>22</v>
      </c>
      <c r="M18247" s="1" t="s">
        <v>23</v>
      </c>
      <c r="N18247" s="1" t="s">
        <v>23</v>
      </c>
      <c r="O18247">
        <v>1</v>
      </c>
      <c r="P18247" s="1" t="s">
        <v>27</v>
      </c>
      <c r="Q18247" s="1" t="s">
        <v>27</v>
      </c>
      <c r="R18247">
        <v>0</v>
      </c>
    </row>
    <row r="18248" spans="1:18" x14ac:dyDescent="0.3">
      <c r="A18248" s="1" t="s">
        <v>18979</v>
      </c>
      <c r="B18248" s="1" t="s">
        <v>18796</v>
      </c>
      <c r="C18248">
        <v>2025</v>
      </c>
      <c r="D18248" s="2">
        <v>36814</v>
      </c>
      <c r="E18248" s="1" t="s">
        <v>20</v>
      </c>
      <c r="F18248">
        <v>1</v>
      </c>
      <c r="G18248">
        <v>0</v>
      </c>
      <c r="H18248">
        <v>0</v>
      </c>
      <c r="I18248" s="1" t="s">
        <v>21</v>
      </c>
      <c r="J18248" s="1"/>
      <c r="K18248">
        <v>0</v>
      </c>
      <c r="L18248" s="1" t="s">
        <v>22</v>
      </c>
      <c r="M18248" s="1" t="s">
        <v>23</v>
      </c>
      <c r="N18248" s="1" t="s">
        <v>23</v>
      </c>
      <c r="O18248">
        <v>1</v>
      </c>
      <c r="P18248" s="1" t="s">
        <v>27</v>
      </c>
      <c r="Q18248" s="1" t="s">
        <v>27</v>
      </c>
      <c r="R18248">
        <v>0</v>
      </c>
    </row>
    <row r="18249" spans="1:18" x14ac:dyDescent="0.3">
      <c r="A18249" s="1" t="s">
        <v>18980</v>
      </c>
      <c r="B18249" s="1" t="s">
        <v>18796</v>
      </c>
      <c r="C18249">
        <v>2025</v>
      </c>
      <c r="D18249" s="2">
        <v>36814</v>
      </c>
      <c r="E18249" s="1" t="s">
        <v>20</v>
      </c>
      <c r="F18249">
        <v>1</v>
      </c>
      <c r="G18249">
        <v>0</v>
      </c>
      <c r="H18249">
        <v>0</v>
      </c>
      <c r="I18249" s="1" t="s">
        <v>21</v>
      </c>
      <c r="J18249" s="1"/>
      <c r="K18249">
        <v>0</v>
      </c>
      <c r="L18249" s="1" t="s">
        <v>22</v>
      </c>
      <c r="M18249" s="1" t="s">
        <v>23</v>
      </c>
      <c r="N18249" s="1" t="s">
        <v>23</v>
      </c>
      <c r="O18249">
        <v>1</v>
      </c>
      <c r="P18249" s="1" t="s">
        <v>27</v>
      </c>
      <c r="Q18249" s="1" t="s">
        <v>27</v>
      </c>
      <c r="R18249">
        <v>0</v>
      </c>
    </row>
    <row r="18250" spans="1:18" x14ac:dyDescent="0.3">
      <c r="A18250" s="1" t="s">
        <v>18981</v>
      </c>
      <c r="B18250" s="1" t="s">
        <v>18796</v>
      </c>
      <c r="C18250">
        <v>2025</v>
      </c>
      <c r="D18250" s="2">
        <v>36814</v>
      </c>
      <c r="E18250" s="1" t="s">
        <v>20</v>
      </c>
      <c r="F18250">
        <v>1</v>
      </c>
      <c r="G18250">
        <v>0</v>
      </c>
      <c r="H18250">
        <v>0</v>
      </c>
      <c r="I18250" s="1" t="s">
        <v>21</v>
      </c>
      <c r="J18250" s="1"/>
      <c r="K18250">
        <v>0</v>
      </c>
      <c r="L18250" s="1" t="s">
        <v>22</v>
      </c>
      <c r="M18250" s="1" t="s">
        <v>26</v>
      </c>
      <c r="N18250" s="1" t="s">
        <v>26</v>
      </c>
      <c r="O18250">
        <v>1</v>
      </c>
      <c r="P18250" s="1" t="s">
        <v>27</v>
      </c>
      <c r="Q18250" s="1" t="s">
        <v>27</v>
      </c>
      <c r="R18250">
        <v>0</v>
      </c>
    </row>
    <row r="18251" spans="1:18" x14ac:dyDescent="0.3">
      <c r="A18251" s="1" t="s">
        <v>18982</v>
      </c>
      <c r="B18251" s="1" t="s">
        <v>18796</v>
      </c>
      <c r="C18251">
        <v>2025</v>
      </c>
      <c r="D18251" s="2">
        <v>36814</v>
      </c>
      <c r="E18251" s="1" t="s">
        <v>20</v>
      </c>
      <c r="F18251">
        <v>1</v>
      </c>
      <c r="G18251">
        <v>0</v>
      </c>
      <c r="H18251">
        <v>0</v>
      </c>
      <c r="I18251" s="1" t="s">
        <v>21</v>
      </c>
      <c r="J18251" s="1"/>
      <c r="K18251">
        <v>0</v>
      </c>
      <c r="L18251" s="1" t="s">
        <v>22</v>
      </c>
      <c r="M18251" s="1" t="s">
        <v>26</v>
      </c>
      <c r="N18251" s="1" t="s">
        <v>26</v>
      </c>
      <c r="O18251">
        <v>1</v>
      </c>
      <c r="P18251" s="1" t="s">
        <v>2432</v>
      </c>
      <c r="Q18251" s="1" t="s">
        <v>2432</v>
      </c>
      <c r="R18251">
        <v>0</v>
      </c>
    </row>
    <row r="18252" spans="1:18" x14ac:dyDescent="0.3">
      <c r="A18252" s="1" t="s">
        <v>18983</v>
      </c>
      <c r="B18252" s="1" t="s">
        <v>18796</v>
      </c>
      <c r="C18252">
        <v>2025</v>
      </c>
      <c r="D18252" s="2">
        <v>36814</v>
      </c>
      <c r="E18252" s="1" t="s">
        <v>20</v>
      </c>
      <c r="F18252">
        <v>1</v>
      </c>
      <c r="G18252">
        <v>0</v>
      </c>
      <c r="H18252">
        <v>0</v>
      </c>
      <c r="I18252" s="1" t="s">
        <v>21</v>
      </c>
      <c r="J18252" s="1"/>
      <c r="K18252">
        <v>0</v>
      </c>
      <c r="L18252" s="1" t="s">
        <v>22</v>
      </c>
      <c r="M18252" s="1" t="s">
        <v>26</v>
      </c>
      <c r="N18252" s="1" t="s">
        <v>26</v>
      </c>
      <c r="O18252">
        <v>1</v>
      </c>
      <c r="P18252" s="1" t="s">
        <v>27</v>
      </c>
      <c r="Q18252" s="1" t="s">
        <v>27</v>
      </c>
      <c r="R18252">
        <v>0</v>
      </c>
    </row>
    <row r="18253" spans="1:18" x14ac:dyDescent="0.3">
      <c r="A18253" s="1" t="s">
        <v>18984</v>
      </c>
      <c r="B18253" s="1" t="s">
        <v>18796</v>
      </c>
      <c r="C18253">
        <v>2025</v>
      </c>
      <c r="D18253" s="2">
        <v>36814</v>
      </c>
      <c r="E18253" s="1" t="s">
        <v>20</v>
      </c>
      <c r="F18253">
        <v>1</v>
      </c>
      <c r="G18253">
        <v>0</v>
      </c>
      <c r="H18253">
        <v>0</v>
      </c>
      <c r="I18253" s="1" t="s">
        <v>21</v>
      </c>
      <c r="J18253" s="1"/>
      <c r="K18253">
        <v>0</v>
      </c>
      <c r="L18253" s="1" t="s">
        <v>22</v>
      </c>
      <c r="M18253" s="1" t="s">
        <v>47</v>
      </c>
      <c r="N18253" s="1" t="s">
        <v>47</v>
      </c>
      <c r="O18253">
        <v>2</v>
      </c>
      <c r="P18253" s="1" t="s">
        <v>503</v>
      </c>
      <c r="Q18253" s="1"/>
      <c r="R18253">
        <v>0</v>
      </c>
    </row>
    <row r="18254" spans="1:18" x14ac:dyDescent="0.3">
      <c r="A18254" s="1" t="s">
        <v>18985</v>
      </c>
      <c r="B18254" s="1" t="s">
        <v>18796</v>
      </c>
      <c r="C18254">
        <v>2025</v>
      </c>
      <c r="D18254" s="2">
        <v>36814</v>
      </c>
      <c r="E18254" s="1" t="s">
        <v>20</v>
      </c>
      <c r="F18254">
        <v>1</v>
      </c>
      <c r="G18254">
        <v>0</v>
      </c>
      <c r="H18254">
        <v>0</v>
      </c>
      <c r="I18254" s="1" t="s">
        <v>21</v>
      </c>
      <c r="J18254" s="1"/>
      <c r="K18254">
        <v>0</v>
      </c>
      <c r="L18254" s="1" t="s">
        <v>22</v>
      </c>
      <c r="M18254" s="1" t="s">
        <v>26</v>
      </c>
      <c r="N18254" s="1" t="s">
        <v>26</v>
      </c>
      <c r="O18254">
        <v>1</v>
      </c>
      <c r="P18254" s="1" t="s">
        <v>45</v>
      </c>
      <c r="Q18254" s="1" t="s">
        <v>45</v>
      </c>
      <c r="R18254">
        <v>0</v>
      </c>
    </row>
    <row r="18255" spans="1:18" x14ac:dyDescent="0.3">
      <c r="A18255" s="1" t="s">
        <v>18986</v>
      </c>
      <c r="B18255" s="1" t="s">
        <v>18796</v>
      </c>
      <c r="C18255">
        <v>2025</v>
      </c>
      <c r="D18255" s="2">
        <v>36814</v>
      </c>
      <c r="E18255" s="1" t="s">
        <v>20</v>
      </c>
      <c r="F18255">
        <v>1</v>
      </c>
      <c r="G18255">
        <v>0</v>
      </c>
      <c r="H18255">
        <v>0</v>
      </c>
      <c r="I18255" s="1" t="s">
        <v>21</v>
      </c>
      <c r="J18255" s="1"/>
      <c r="K18255">
        <v>0</v>
      </c>
      <c r="L18255" s="1" t="s">
        <v>22</v>
      </c>
      <c r="M18255" s="1" t="s">
        <v>33</v>
      </c>
      <c r="N18255" s="1" t="s">
        <v>33</v>
      </c>
      <c r="O18255">
        <v>1</v>
      </c>
      <c r="P18255" s="1" t="s">
        <v>27</v>
      </c>
      <c r="Q18255" s="1" t="s">
        <v>27</v>
      </c>
      <c r="R18255">
        <v>0</v>
      </c>
    </row>
    <row r="18256" spans="1:18" x14ac:dyDescent="0.3">
      <c r="A18256" s="1" t="s">
        <v>18987</v>
      </c>
      <c r="B18256" s="1" t="s">
        <v>18796</v>
      </c>
      <c r="C18256">
        <v>2025</v>
      </c>
      <c r="D18256" s="2">
        <v>36814</v>
      </c>
      <c r="E18256" s="1" t="s">
        <v>20</v>
      </c>
      <c r="F18256">
        <v>1</v>
      </c>
      <c r="G18256">
        <v>0</v>
      </c>
      <c r="H18256">
        <v>0</v>
      </c>
      <c r="I18256" s="1" t="s">
        <v>21</v>
      </c>
      <c r="J18256" s="1"/>
      <c r="K18256">
        <v>0</v>
      </c>
      <c r="L18256" s="1" t="s">
        <v>22</v>
      </c>
      <c r="M18256" s="1" t="s">
        <v>33</v>
      </c>
      <c r="N18256" s="1" t="s">
        <v>33</v>
      </c>
      <c r="O18256">
        <v>1</v>
      </c>
      <c r="P18256" s="1" t="s">
        <v>27</v>
      </c>
      <c r="Q18256" s="1" t="s">
        <v>27</v>
      </c>
      <c r="R18256">
        <v>0</v>
      </c>
    </row>
    <row r="18257" spans="1:18" x14ac:dyDescent="0.3">
      <c r="A18257" s="1" t="s">
        <v>18988</v>
      </c>
      <c r="B18257" s="1" t="s">
        <v>18796</v>
      </c>
      <c r="C18257">
        <v>2025</v>
      </c>
      <c r="D18257" s="2">
        <v>36814</v>
      </c>
      <c r="E18257" s="1" t="s">
        <v>20</v>
      </c>
      <c r="F18257">
        <v>1</v>
      </c>
      <c r="G18257">
        <v>0</v>
      </c>
      <c r="H18257">
        <v>0</v>
      </c>
      <c r="I18257" s="1" t="s">
        <v>21</v>
      </c>
      <c r="J18257" s="1"/>
      <c r="K18257">
        <v>0</v>
      </c>
      <c r="L18257" s="1" t="s">
        <v>22</v>
      </c>
      <c r="M18257" s="1" t="s">
        <v>26</v>
      </c>
      <c r="N18257" s="1" t="s">
        <v>26</v>
      </c>
      <c r="O18257">
        <v>1</v>
      </c>
      <c r="P18257" s="1" t="s">
        <v>40</v>
      </c>
      <c r="Q18257" s="1" t="s">
        <v>40</v>
      </c>
      <c r="R18257">
        <v>0</v>
      </c>
    </row>
    <row r="18258" spans="1:18" x14ac:dyDescent="0.3">
      <c r="A18258" s="1" t="s">
        <v>18989</v>
      </c>
      <c r="B18258" s="1" t="s">
        <v>18796</v>
      </c>
      <c r="C18258">
        <v>2025</v>
      </c>
      <c r="D18258" s="2">
        <v>36814</v>
      </c>
      <c r="E18258" s="1" t="s">
        <v>20</v>
      </c>
      <c r="F18258">
        <v>1</v>
      </c>
      <c r="G18258">
        <v>0</v>
      </c>
      <c r="H18258">
        <v>0</v>
      </c>
      <c r="I18258" s="1" t="s">
        <v>21</v>
      </c>
      <c r="J18258" s="1"/>
      <c r="K18258">
        <v>0</v>
      </c>
      <c r="L18258" s="1" t="s">
        <v>22</v>
      </c>
      <c r="M18258" s="1" t="s">
        <v>47</v>
      </c>
      <c r="N18258" s="1" t="s">
        <v>47</v>
      </c>
      <c r="O18258">
        <v>1</v>
      </c>
      <c r="P18258" s="1" t="s">
        <v>2432</v>
      </c>
      <c r="Q18258" s="1" t="s">
        <v>2432</v>
      </c>
      <c r="R18258">
        <v>0</v>
      </c>
    </row>
    <row r="18259" spans="1:18" x14ac:dyDescent="0.3">
      <c r="A18259" s="1" t="s">
        <v>18990</v>
      </c>
      <c r="B18259" s="1" t="s">
        <v>18796</v>
      </c>
      <c r="C18259">
        <v>2025</v>
      </c>
      <c r="D18259" s="2">
        <v>36814</v>
      </c>
      <c r="E18259" s="1" t="s">
        <v>20</v>
      </c>
      <c r="F18259">
        <v>1</v>
      </c>
      <c r="G18259">
        <v>0</v>
      </c>
      <c r="H18259">
        <v>0</v>
      </c>
      <c r="I18259" s="1" t="s">
        <v>21</v>
      </c>
      <c r="J18259" s="1"/>
      <c r="K18259">
        <v>0</v>
      </c>
      <c r="L18259" s="1" t="s">
        <v>22</v>
      </c>
      <c r="M18259" s="1" t="s">
        <v>26</v>
      </c>
      <c r="N18259" s="1" t="s">
        <v>26</v>
      </c>
      <c r="O18259">
        <v>1</v>
      </c>
      <c r="P18259" s="1" t="s">
        <v>2432</v>
      </c>
      <c r="Q18259" s="1" t="s">
        <v>2432</v>
      </c>
      <c r="R18259">
        <v>0</v>
      </c>
    </row>
    <row r="18260" spans="1:18" x14ac:dyDescent="0.3">
      <c r="A18260" s="1" t="s">
        <v>18991</v>
      </c>
      <c r="B18260" s="1" t="s">
        <v>18796</v>
      </c>
      <c r="C18260">
        <v>2025</v>
      </c>
      <c r="D18260" s="2">
        <v>36814</v>
      </c>
      <c r="E18260" s="1" t="s">
        <v>20</v>
      </c>
      <c r="F18260">
        <v>1</v>
      </c>
      <c r="G18260">
        <v>0</v>
      </c>
      <c r="H18260">
        <v>0</v>
      </c>
      <c r="I18260" s="1" t="s">
        <v>21</v>
      </c>
      <c r="J18260" s="1"/>
      <c r="K18260">
        <v>0</v>
      </c>
      <c r="L18260" s="1" t="s">
        <v>22</v>
      </c>
      <c r="M18260" s="1" t="s">
        <v>47</v>
      </c>
      <c r="N18260" s="1" t="s">
        <v>47</v>
      </c>
      <c r="O18260">
        <v>1</v>
      </c>
      <c r="P18260" s="1" t="s">
        <v>2432</v>
      </c>
      <c r="Q18260" s="1" t="s">
        <v>2432</v>
      </c>
      <c r="R18260">
        <v>0</v>
      </c>
    </row>
    <row r="18261" spans="1:18" x14ac:dyDescent="0.3">
      <c r="A18261" s="1" t="s">
        <v>18992</v>
      </c>
      <c r="B18261" s="1" t="s">
        <v>18796</v>
      </c>
      <c r="C18261">
        <v>2025</v>
      </c>
      <c r="D18261" s="2">
        <v>36814</v>
      </c>
      <c r="E18261" s="1" t="s">
        <v>20</v>
      </c>
      <c r="F18261">
        <v>1</v>
      </c>
      <c r="G18261">
        <v>0</v>
      </c>
      <c r="H18261">
        <v>0</v>
      </c>
      <c r="I18261" s="1" t="s">
        <v>21</v>
      </c>
      <c r="J18261" s="1"/>
      <c r="K18261">
        <v>0</v>
      </c>
      <c r="L18261" s="1" t="s">
        <v>22</v>
      </c>
      <c r="M18261" s="1" t="s">
        <v>26</v>
      </c>
      <c r="N18261" s="1" t="s">
        <v>26</v>
      </c>
      <c r="O18261">
        <v>1</v>
      </c>
      <c r="P18261" s="1" t="s">
        <v>2432</v>
      </c>
      <c r="Q18261" s="1" t="s">
        <v>2432</v>
      </c>
      <c r="R18261">
        <v>0</v>
      </c>
    </row>
    <row r="18262" spans="1:18" x14ac:dyDescent="0.3">
      <c r="A18262" s="1" t="s">
        <v>18993</v>
      </c>
      <c r="B18262" s="1" t="s">
        <v>18796</v>
      </c>
      <c r="C18262">
        <v>2025</v>
      </c>
      <c r="D18262" s="2">
        <v>36814</v>
      </c>
      <c r="E18262" s="1" t="s">
        <v>20</v>
      </c>
      <c r="F18262">
        <v>1</v>
      </c>
      <c r="G18262">
        <v>0</v>
      </c>
      <c r="H18262">
        <v>0</v>
      </c>
      <c r="I18262" s="1" t="s">
        <v>21</v>
      </c>
      <c r="J18262" s="1"/>
      <c r="K18262">
        <v>0</v>
      </c>
      <c r="L18262" s="1" t="s">
        <v>22</v>
      </c>
      <c r="M18262" s="1" t="s">
        <v>47</v>
      </c>
      <c r="N18262" s="1" t="s">
        <v>47</v>
      </c>
      <c r="O18262">
        <v>1</v>
      </c>
      <c r="P18262" s="1" t="s">
        <v>2432</v>
      </c>
      <c r="Q18262" s="1" t="s">
        <v>2432</v>
      </c>
      <c r="R18262">
        <v>0</v>
      </c>
    </row>
    <row r="18263" spans="1:18" x14ac:dyDescent="0.3">
      <c r="A18263" s="1" t="s">
        <v>18994</v>
      </c>
      <c r="B18263" s="1" t="s">
        <v>18796</v>
      </c>
      <c r="C18263">
        <v>2025</v>
      </c>
      <c r="D18263" s="2">
        <v>36814</v>
      </c>
      <c r="E18263" s="1" t="s">
        <v>20</v>
      </c>
      <c r="F18263">
        <v>1</v>
      </c>
      <c r="G18263">
        <v>0</v>
      </c>
      <c r="H18263">
        <v>0</v>
      </c>
      <c r="I18263" s="1" t="s">
        <v>21</v>
      </c>
      <c r="J18263" s="1"/>
      <c r="K18263">
        <v>0</v>
      </c>
      <c r="L18263" s="1" t="s">
        <v>22</v>
      </c>
      <c r="M18263" s="1" t="s">
        <v>26</v>
      </c>
      <c r="N18263" s="1" t="s">
        <v>26</v>
      </c>
      <c r="O18263">
        <v>1</v>
      </c>
      <c r="P18263" s="1" t="s">
        <v>40</v>
      </c>
      <c r="Q18263" s="1" t="s">
        <v>40</v>
      </c>
      <c r="R18263">
        <v>0</v>
      </c>
    </row>
    <row r="18264" spans="1:18" x14ac:dyDescent="0.3">
      <c r="A18264" s="1" t="s">
        <v>18995</v>
      </c>
      <c r="B18264" s="1" t="s">
        <v>18796</v>
      </c>
      <c r="C18264">
        <v>2025</v>
      </c>
      <c r="D18264" s="2">
        <v>36814</v>
      </c>
      <c r="E18264" s="1" t="s">
        <v>20</v>
      </c>
      <c r="F18264">
        <v>1</v>
      </c>
      <c r="G18264">
        <v>0</v>
      </c>
      <c r="H18264">
        <v>0</v>
      </c>
      <c r="I18264" s="1" t="s">
        <v>21</v>
      </c>
      <c r="J18264" s="1"/>
      <c r="K18264">
        <v>0</v>
      </c>
      <c r="L18264" s="1" t="s">
        <v>22</v>
      </c>
      <c r="M18264" s="1" t="s">
        <v>26</v>
      </c>
      <c r="N18264" s="1" t="s">
        <v>26</v>
      </c>
      <c r="O18264">
        <v>1</v>
      </c>
      <c r="P18264" s="1" t="s">
        <v>27</v>
      </c>
      <c r="Q18264" s="1" t="s">
        <v>27</v>
      </c>
      <c r="R18264">
        <v>0</v>
      </c>
    </row>
    <row r="18265" spans="1:18" x14ac:dyDescent="0.3">
      <c r="A18265" s="1" t="s">
        <v>18996</v>
      </c>
      <c r="B18265" s="1" t="s">
        <v>18796</v>
      </c>
      <c r="C18265">
        <v>2025</v>
      </c>
      <c r="D18265" s="2">
        <v>36814</v>
      </c>
      <c r="E18265" s="1" t="s">
        <v>20</v>
      </c>
      <c r="F18265">
        <v>1</v>
      </c>
      <c r="G18265">
        <v>0</v>
      </c>
      <c r="H18265">
        <v>0</v>
      </c>
      <c r="I18265" s="1" t="s">
        <v>21</v>
      </c>
      <c r="J18265" s="1"/>
      <c r="K18265">
        <v>0</v>
      </c>
      <c r="L18265" s="1" t="s">
        <v>22</v>
      </c>
      <c r="M18265" s="1" t="s">
        <v>26</v>
      </c>
      <c r="N18265" s="1" t="s">
        <v>26</v>
      </c>
      <c r="O18265">
        <v>1</v>
      </c>
      <c r="P18265" s="1" t="s">
        <v>78</v>
      </c>
      <c r="Q18265" s="1" t="s">
        <v>78</v>
      </c>
      <c r="R18265">
        <v>0</v>
      </c>
    </row>
    <row r="18266" spans="1:18" x14ac:dyDescent="0.3">
      <c r="A18266" s="1" t="s">
        <v>18997</v>
      </c>
      <c r="B18266" s="1" t="s">
        <v>18796</v>
      </c>
      <c r="C18266">
        <v>2025</v>
      </c>
      <c r="D18266" s="2">
        <v>36814</v>
      </c>
      <c r="E18266" s="1" t="s">
        <v>37</v>
      </c>
      <c r="F18266">
        <v>1</v>
      </c>
      <c r="G18266">
        <v>1</v>
      </c>
      <c r="H18266">
        <v>1</v>
      </c>
      <c r="I18266" s="1" t="s">
        <v>38</v>
      </c>
      <c r="J18266" s="1" t="s">
        <v>42</v>
      </c>
      <c r="K18266">
        <v>0</v>
      </c>
      <c r="L18266" s="1" t="s">
        <v>22</v>
      </c>
      <c r="M18266" s="1" t="s">
        <v>26</v>
      </c>
      <c r="N18266" s="1" t="s">
        <v>26</v>
      </c>
      <c r="O18266">
        <v>1</v>
      </c>
      <c r="P18266" s="1" t="s">
        <v>40</v>
      </c>
      <c r="Q18266" s="1" t="s">
        <v>40</v>
      </c>
      <c r="R18266">
        <v>0</v>
      </c>
    </row>
    <row r="18267" spans="1:18" x14ac:dyDescent="0.3">
      <c r="A18267" s="1" t="s">
        <v>18998</v>
      </c>
      <c r="B18267" s="1" t="s">
        <v>18796</v>
      </c>
      <c r="C18267">
        <v>2025</v>
      </c>
      <c r="D18267" s="2">
        <v>36814</v>
      </c>
      <c r="E18267" s="1" t="s">
        <v>20</v>
      </c>
      <c r="F18267">
        <v>1</v>
      </c>
      <c r="G18267">
        <v>0</v>
      </c>
      <c r="H18267">
        <v>0</v>
      </c>
      <c r="I18267" s="1" t="s">
        <v>21</v>
      </c>
      <c r="J18267" s="1"/>
      <c r="K18267">
        <v>0</v>
      </c>
      <c r="L18267" s="1" t="s">
        <v>22</v>
      </c>
      <c r="M18267" s="1" t="s">
        <v>26</v>
      </c>
      <c r="N18267" s="1" t="s">
        <v>26</v>
      </c>
      <c r="O18267">
        <v>1</v>
      </c>
      <c r="P18267" s="1" t="s">
        <v>53</v>
      </c>
      <c r="Q18267" s="1" t="s">
        <v>53</v>
      </c>
      <c r="R18267">
        <v>0</v>
      </c>
    </row>
    <row r="18268" spans="1:18" x14ac:dyDescent="0.3">
      <c r="A18268" s="1" t="s">
        <v>18999</v>
      </c>
      <c r="B18268" s="1" t="s">
        <v>18796</v>
      </c>
      <c r="C18268">
        <v>2025</v>
      </c>
      <c r="D18268" s="2">
        <v>36814</v>
      </c>
      <c r="E18268" s="1" t="s">
        <v>20</v>
      </c>
      <c r="F18268">
        <v>1</v>
      </c>
      <c r="G18268">
        <v>0</v>
      </c>
      <c r="H18268">
        <v>0</v>
      </c>
      <c r="I18268" s="1" t="s">
        <v>21</v>
      </c>
      <c r="J18268" s="1"/>
      <c r="K18268">
        <v>0</v>
      </c>
      <c r="L18268" s="1" t="s">
        <v>22</v>
      </c>
      <c r="M18268" s="1" t="s">
        <v>26</v>
      </c>
      <c r="N18268" s="1" t="s">
        <v>26</v>
      </c>
      <c r="O18268">
        <v>1</v>
      </c>
      <c r="P18268" s="1" t="s">
        <v>40</v>
      </c>
      <c r="Q18268" s="1" t="s">
        <v>40</v>
      </c>
      <c r="R18268">
        <v>0</v>
      </c>
    </row>
    <row r="18269" spans="1:18" x14ac:dyDescent="0.3">
      <c r="A18269" s="1" t="s">
        <v>19000</v>
      </c>
      <c r="B18269" s="1" t="s">
        <v>18796</v>
      </c>
      <c r="C18269">
        <v>2025</v>
      </c>
      <c r="D18269" s="2">
        <v>36814</v>
      </c>
      <c r="E18269" s="1" t="s">
        <v>37</v>
      </c>
      <c r="F18269">
        <v>1</v>
      </c>
      <c r="G18269">
        <v>1</v>
      </c>
      <c r="H18269">
        <v>1</v>
      </c>
      <c r="I18269" s="1" t="s">
        <v>91</v>
      </c>
      <c r="J18269" s="1" t="s">
        <v>92</v>
      </c>
      <c r="K18269">
        <v>0</v>
      </c>
      <c r="L18269" s="1" t="s">
        <v>22</v>
      </c>
      <c r="M18269" s="1" t="s">
        <v>47</v>
      </c>
      <c r="N18269" s="1" t="s">
        <v>47</v>
      </c>
      <c r="O18269">
        <v>1</v>
      </c>
      <c r="P18269" s="1" t="s">
        <v>40</v>
      </c>
      <c r="Q18269" s="1" t="s">
        <v>40</v>
      </c>
      <c r="R18269">
        <v>1</v>
      </c>
    </row>
    <row r="18270" spans="1:18" x14ac:dyDescent="0.3">
      <c r="A18270" s="1" t="s">
        <v>19001</v>
      </c>
      <c r="B18270" s="1" t="s">
        <v>18796</v>
      </c>
      <c r="C18270">
        <v>2025</v>
      </c>
      <c r="D18270" s="2">
        <v>36814</v>
      </c>
      <c r="E18270" s="1" t="s">
        <v>20</v>
      </c>
      <c r="F18270">
        <v>1</v>
      </c>
      <c r="G18270">
        <v>0</v>
      </c>
      <c r="H18270">
        <v>0</v>
      </c>
      <c r="I18270" s="1" t="s">
        <v>21</v>
      </c>
      <c r="J18270" s="1"/>
      <c r="K18270">
        <v>0</v>
      </c>
      <c r="L18270" s="1" t="s">
        <v>22</v>
      </c>
      <c r="M18270" s="1" t="s">
        <v>26</v>
      </c>
      <c r="N18270" s="1" t="s">
        <v>26</v>
      </c>
      <c r="O18270">
        <v>1</v>
      </c>
      <c r="P18270" s="1" t="s">
        <v>2432</v>
      </c>
      <c r="Q18270" s="1" t="s">
        <v>2432</v>
      </c>
      <c r="R18270">
        <v>0</v>
      </c>
    </row>
    <row r="18271" spans="1:18" x14ac:dyDescent="0.3">
      <c r="A18271" s="1" t="s">
        <v>19002</v>
      </c>
      <c r="B18271" s="1" t="s">
        <v>18796</v>
      </c>
      <c r="C18271">
        <v>2025</v>
      </c>
      <c r="D18271" s="2">
        <v>36814</v>
      </c>
      <c r="E18271" s="1" t="s">
        <v>20</v>
      </c>
      <c r="F18271">
        <v>1</v>
      </c>
      <c r="G18271">
        <v>0</v>
      </c>
      <c r="H18271">
        <v>0</v>
      </c>
      <c r="I18271" s="1" t="s">
        <v>21</v>
      </c>
      <c r="J18271" s="1"/>
      <c r="K18271">
        <v>0</v>
      </c>
      <c r="L18271" s="1" t="s">
        <v>22</v>
      </c>
      <c r="M18271" s="1" t="s">
        <v>23</v>
      </c>
      <c r="N18271" s="1" t="s">
        <v>23</v>
      </c>
      <c r="O18271">
        <v>1</v>
      </c>
      <c r="P18271" s="1" t="s">
        <v>74</v>
      </c>
      <c r="Q18271" s="1" t="s">
        <v>74</v>
      </c>
      <c r="R18271">
        <v>0</v>
      </c>
    </row>
    <row r="18272" spans="1:18" x14ac:dyDescent="0.3">
      <c r="A18272" s="1" t="s">
        <v>19003</v>
      </c>
      <c r="B18272" s="1" t="s">
        <v>18796</v>
      </c>
      <c r="C18272">
        <v>2025</v>
      </c>
      <c r="D18272" s="2">
        <v>36814</v>
      </c>
      <c r="E18272" s="1" t="s">
        <v>20</v>
      </c>
      <c r="F18272">
        <v>1</v>
      </c>
      <c r="G18272">
        <v>0</v>
      </c>
      <c r="H18272">
        <v>0</v>
      </c>
      <c r="I18272" s="1" t="s">
        <v>21</v>
      </c>
      <c r="J18272" s="1"/>
      <c r="K18272">
        <v>0</v>
      </c>
      <c r="L18272" s="1" t="s">
        <v>22</v>
      </c>
      <c r="M18272" s="1" t="s">
        <v>26</v>
      </c>
      <c r="N18272" s="1" t="s">
        <v>26</v>
      </c>
      <c r="O18272">
        <v>1</v>
      </c>
      <c r="P18272" s="1" t="s">
        <v>78</v>
      </c>
      <c r="Q18272" s="1" t="s">
        <v>78</v>
      </c>
      <c r="R18272">
        <v>0</v>
      </c>
    </row>
    <row r="18273" spans="1:18" x14ac:dyDescent="0.3">
      <c r="A18273" s="1" t="s">
        <v>19004</v>
      </c>
      <c r="B18273" s="1" t="s">
        <v>18796</v>
      </c>
      <c r="C18273">
        <v>2025</v>
      </c>
      <c r="D18273" s="2">
        <v>36814</v>
      </c>
      <c r="E18273" s="1" t="s">
        <v>20</v>
      </c>
      <c r="F18273">
        <v>1</v>
      </c>
      <c r="G18273">
        <v>0</v>
      </c>
      <c r="H18273">
        <v>0</v>
      </c>
      <c r="I18273" s="1" t="s">
        <v>21</v>
      </c>
      <c r="J18273" s="1"/>
      <c r="K18273">
        <v>0</v>
      </c>
      <c r="L18273" s="1" t="s">
        <v>22</v>
      </c>
      <c r="M18273" s="1" t="s">
        <v>26</v>
      </c>
      <c r="N18273" s="1" t="s">
        <v>26</v>
      </c>
      <c r="O18273">
        <v>1</v>
      </c>
      <c r="P18273" s="1" t="s">
        <v>27</v>
      </c>
      <c r="Q18273" s="1" t="s">
        <v>27</v>
      </c>
      <c r="R18273">
        <v>0</v>
      </c>
    </row>
    <row r="18274" spans="1:18" x14ac:dyDescent="0.3">
      <c r="A18274" s="1" t="s">
        <v>19005</v>
      </c>
      <c r="B18274" s="1" t="s">
        <v>18796</v>
      </c>
      <c r="C18274">
        <v>2025</v>
      </c>
      <c r="D18274" s="2">
        <v>36814</v>
      </c>
      <c r="E18274" s="1" t="s">
        <v>20</v>
      </c>
      <c r="F18274">
        <v>1</v>
      </c>
      <c r="G18274">
        <v>0</v>
      </c>
      <c r="H18274">
        <v>0</v>
      </c>
      <c r="I18274" s="1" t="s">
        <v>21</v>
      </c>
      <c r="J18274" s="1"/>
      <c r="K18274">
        <v>0</v>
      </c>
      <c r="L18274" s="1" t="s">
        <v>22</v>
      </c>
      <c r="M18274" s="1" t="s">
        <v>26</v>
      </c>
      <c r="N18274" s="1" t="s">
        <v>26</v>
      </c>
      <c r="O18274">
        <v>1</v>
      </c>
      <c r="P18274" s="1" t="s">
        <v>2432</v>
      </c>
      <c r="Q18274" s="1" t="s">
        <v>2432</v>
      </c>
      <c r="R18274">
        <v>0</v>
      </c>
    </row>
    <row r="18275" spans="1:18" x14ac:dyDescent="0.3">
      <c r="A18275" s="1" t="s">
        <v>19006</v>
      </c>
      <c r="B18275" s="1" t="s">
        <v>18796</v>
      </c>
      <c r="C18275">
        <v>2025</v>
      </c>
      <c r="D18275" s="2">
        <v>36814</v>
      </c>
      <c r="E18275" s="1" t="s">
        <v>20</v>
      </c>
      <c r="F18275">
        <v>1</v>
      </c>
      <c r="G18275">
        <v>0</v>
      </c>
      <c r="H18275">
        <v>0</v>
      </c>
      <c r="I18275" s="1" t="s">
        <v>21</v>
      </c>
      <c r="J18275" s="1"/>
      <c r="K18275">
        <v>0</v>
      </c>
      <c r="L18275" s="1" t="s">
        <v>22</v>
      </c>
      <c r="M18275" s="1" t="s">
        <v>26</v>
      </c>
      <c r="N18275" s="1" t="s">
        <v>26</v>
      </c>
      <c r="O18275">
        <v>1</v>
      </c>
      <c r="P18275" s="1" t="s">
        <v>78</v>
      </c>
      <c r="Q18275" s="1" t="s">
        <v>78</v>
      </c>
      <c r="R18275">
        <v>0</v>
      </c>
    </row>
    <row r="18276" spans="1:18" x14ac:dyDescent="0.3">
      <c r="A18276" s="1" t="s">
        <v>19007</v>
      </c>
      <c r="B18276" s="1" t="s">
        <v>18796</v>
      </c>
      <c r="C18276">
        <v>2025</v>
      </c>
      <c r="D18276" s="2">
        <v>36814</v>
      </c>
      <c r="E18276" s="1" t="s">
        <v>20</v>
      </c>
      <c r="F18276">
        <v>1</v>
      </c>
      <c r="G18276">
        <v>0</v>
      </c>
      <c r="H18276">
        <v>0</v>
      </c>
      <c r="I18276" s="1" t="s">
        <v>21</v>
      </c>
      <c r="J18276" s="1"/>
      <c r="K18276">
        <v>0</v>
      </c>
      <c r="L18276" s="1" t="s">
        <v>22</v>
      </c>
      <c r="M18276" s="1" t="s">
        <v>26</v>
      </c>
      <c r="N18276" s="1" t="s">
        <v>26</v>
      </c>
      <c r="O18276">
        <v>1</v>
      </c>
      <c r="P18276" s="1" t="s">
        <v>78</v>
      </c>
      <c r="Q18276" s="1" t="s">
        <v>78</v>
      </c>
      <c r="R18276">
        <v>0</v>
      </c>
    </row>
    <row r="18277" spans="1:18" x14ac:dyDescent="0.3">
      <c r="A18277" s="1" t="s">
        <v>19008</v>
      </c>
      <c r="B18277" s="1" t="s">
        <v>18796</v>
      </c>
      <c r="C18277">
        <v>2025</v>
      </c>
      <c r="D18277" s="2">
        <v>36814</v>
      </c>
      <c r="E18277" s="1" t="s">
        <v>20</v>
      </c>
      <c r="F18277">
        <v>1</v>
      </c>
      <c r="G18277">
        <v>0</v>
      </c>
      <c r="H18277">
        <v>0</v>
      </c>
      <c r="I18277" s="1" t="s">
        <v>21</v>
      </c>
      <c r="J18277" s="1"/>
      <c r="K18277">
        <v>0</v>
      </c>
      <c r="L18277" s="1" t="s">
        <v>22</v>
      </c>
      <c r="M18277" s="1" t="s">
        <v>23</v>
      </c>
      <c r="N18277" s="1" t="s">
        <v>23</v>
      </c>
      <c r="O18277">
        <v>1</v>
      </c>
      <c r="P18277" s="1" t="s">
        <v>121</v>
      </c>
      <c r="Q18277" s="1" t="s">
        <v>121</v>
      </c>
      <c r="R18277">
        <v>0</v>
      </c>
    </row>
    <row r="18278" spans="1:18" x14ac:dyDescent="0.3">
      <c r="A18278" s="1" t="s">
        <v>19009</v>
      </c>
      <c r="B18278" s="1" t="s">
        <v>18796</v>
      </c>
      <c r="C18278">
        <v>2025</v>
      </c>
      <c r="D18278" s="2">
        <v>36814</v>
      </c>
      <c r="E18278" s="1" t="s">
        <v>20</v>
      </c>
      <c r="F18278">
        <v>1</v>
      </c>
      <c r="G18278">
        <v>0</v>
      </c>
      <c r="H18278">
        <v>0</v>
      </c>
      <c r="I18278" s="1" t="s">
        <v>21</v>
      </c>
      <c r="J18278" s="1"/>
      <c r="K18278">
        <v>0</v>
      </c>
      <c r="L18278" s="1" t="s">
        <v>22</v>
      </c>
      <c r="M18278" s="1" t="s">
        <v>26</v>
      </c>
      <c r="N18278" s="1" t="s">
        <v>26</v>
      </c>
      <c r="O18278">
        <v>1</v>
      </c>
      <c r="P18278" s="1" t="s">
        <v>40</v>
      </c>
      <c r="Q18278" s="1" t="s">
        <v>40</v>
      </c>
      <c r="R18278">
        <v>0</v>
      </c>
    </row>
    <row r="18279" spans="1:18" x14ac:dyDescent="0.3">
      <c r="A18279" s="1" t="s">
        <v>19010</v>
      </c>
      <c r="B18279" s="1" t="s">
        <v>18796</v>
      </c>
      <c r="C18279">
        <v>2025</v>
      </c>
      <c r="D18279" s="2">
        <v>36814</v>
      </c>
      <c r="E18279" s="1" t="s">
        <v>20</v>
      </c>
      <c r="F18279">
        <v>1</v>
      </c>
      <c r="G18279">
        <v>0</v>
      </c>
      <c r="H18279">
        <v>0</v>
      </c>
      <c r="I18279" s="1" t="s">
        <v>21</v>
      </c>
      <c r="J18279" s="1"/>
      <c r="K18279">
        <v>0</v>
      </c>
      <c r="L18279" s="1" t="s">
        <v>22</v>
      </c>
      <c r="M18279" s="1" t="s">
        <v>26</v>
      </c>
      <c r="N18279" s="1" t="s">
        <v>26</v>
      </c>
      <c r="O18279">
        <v>1</v>
      </c>
      <c r="P18279" s="1" t="s">
        <v>119</v>
      </c>
      <c r="Q18279" s="1" t="s">
        <v>119</v>
      </c>
      <c r="R18279">
        <v>0</v>
      </c>
    </row>
    <row r="18280" spans="1:18" x14ac:dyDescent="0.3">
      <c r="A18280" s="1" t="s">
        <v>19011</v>
      </c>
      <c r="B18280" s="1" t="s">
        <v>18796</v>
      </c>
      <c r="C18280">
        <v>2025</v>
      </c>
      <c r="D18280" s="2">
        <v>36814</v>
      </c>
      <c r="E18280" s="1" t="s">
        <v>20</v>
      </c>
      <c r="F18280">
        <v>1</v>
      </c>
      <c r="G18280">
        <v>0</v>
      </c>
      <c r="H18280">
        <v>0</v>
      </c>
      <c r="I18280" s="1" t="s">
        <v>21</v>
      </c>
      <c r="J18280" s="1"/>
      <c r="K18280">
        <v>0</v>
      </c>
      <c r="L18280" s="1" t="s">
        <v>22</v>
      </c>
      <c r="M18280" s="1" t="s">
        <v>23</v>
      </c>
      <c r="N18280" s="1" t="s">
        <v>23</v>
      </c>
      <c r="O18280">
        <v>1</v>
      </c>
      <c r="P18280" s="1" t="s">
        <v>27</v>
      </c>
      <c r="Q18280" s="1" t="s">
        <v>27</v>
      </c>
      <c r="R18280">
        <v>0</v>
      </c>
    </row>
    <row r="18281" spans="1:18" x14ac:dyDescent="0.3">
      <c r="A18281" s="1" t="s">
        <v>19012</v>
      </c>
      <c r="B18281" s="1" t="s">
        <v>18796</v>
      </c>
      <c r="C18281">
        <v>2025</v>
      </c>
      <c r="D18281" s="2">
        <v>36814</v>
      </c>
      <c r="E18281" s="1" t="s">
        <v>20</v>
      </c>
      <c r="F18281">
        <v>1</v>
      </c>
      <c r="G18281">
        <v>0</v>
      </c>
      <c r="H18281">
        <v>0</v>
      </c>
      <c r="I18281" s="1" t="s">
        <v>21</v>
      </c>
      <c r="J18281" s="1"/>
      <c r="K18281">
        <v>0</v>
      </c>
      <c r="L18281" s="1" t="s">
        <v>22</v>
      </c>
      <c r="M18281" s="1" t="s">
        <v>33</v>
      </c>
      <c r="N18281" s="1" t="s">
        <v>33</v>
      </c>
      <c r="O18281">
        <v>1</v>
      </c>
      <c r="P18281" s="1" t="s">
        <v>27</v>
      </c>
      <c r="Q18281" s="1" t="s">
        <v>27</v>
      </c>
      <c r="R18281">
        <v>0</v>
      </c>
    </row>
    <row r="18282" spans="1:18" x14ac:dyDescent="0.3">
      <c r="A18282" s="1" t="s">
        <v>19013</v>
      </c>
      <c r="B18282" s="1" t="s">
        <v>18796</v>
      </c>
      <c r="C18282">
        <v>2025</v>
      </c>
      <c r="D18282" s="2">
        <v>36814</v>
      </c>
      <c r="E18282" s="1" t="s">
        <v>20</v>
      </c>
      <c r="F18282">
        <v>1</v>
      </c>
      <c r="G18282">
        <v>0</v>
      </c>
      <c r="H18282">
        <v>0</v>
      </c>
      <c r="I18282" s="1" t="s">
        <v>21</v>
      </c>
      <c r="J18282" s="1"/>
      <c r="K18282">
        <v>0</v>
      </c>
      <c r="L18282" s="1" t="s">
        <v>22</v>
      </c>
      <c r="M18282" s="1" t="s">
        <v>26</v>
      </c>
      <c r="N18282" s="1" t="s">
        <v>26</v>
      </c>
      <c r="O18282">
        <v>1</v>
      </c>
      <c r="P18282" s="1" t="s">
        <v>40</v>
      </c>
      <c r="Q18282" s="1" t="s">
        <v>40</v>
      </c>
      <c r="R18282">
        <v>0</v>
      </c>
    </row>
    <row r="18283" spans="1:18" x14ac:dyDescent="0.3">
      <c r="A18283" s="1" t="s">
        <v>19014</v>
      </c>
      <c r="B18283" s="1" t="s">
        <v>18796</v>
      </c>
      <c r="C18283">
        <v>2025</v>
      </c>
      <c r="D18283" s="2">
        <v>36814</v>
      </c>
      <c r="E18283" s="1" t="s">
        <v>20</v>
      </c>
      <c r="F18283">
        <v>1</v>
      </c>
      <c r="G18283">
        <v>0</v>
      </c>
      <c r="H18283">
        <v>0</v>
      </c>
      <c r="I18283" s="1" t="s">
        <v>21</v>
      </c>
      <c r="J18283" s="1"/>
      <c r="K18283">
        <v>0</v>
      </c>
      <c r="L18283" s="1" t="s">
        <v>22</v>
      </c>
      <c r="M18283" s="1" t="s">
        <v>26</v>
      </c>
      <c r="N18283" s="1" t="s">
        <v>26</v>
      </c>
      <c r="O18283">
        <v>1</v>
      </c>
      <c r="P18283" s="1" t="s">
        <v>40</v>
      </c>
      <c r="Q18283" s="1" t="s">
        <v>40</v>
      </c>
      <c r="R18283">
        <v>0</v>
      </c>
    </row>
    <row r="18284" spans="1:18" x14ac:dyDescent="0.3">
      <c r="A18284" s="1" t="s">
        <v>19015</v>
      </c>
      <c r="B18284" s="1" t="s">
        <v>18796</v>
      </c>
      <c r="C18284">
        <v>2025</v>
      </c>
      <c r="D18284" s="2">
        <v>36814</v>
      </c>
      <c r="E18284" s="1" t="s">
        <v>20</v>
      </c>
      <c r="F18284">
        <v>1</v>
      </c>
      <c r="G18284">
        <v>0</v>
      </c>
      <c r="H18284">
        <v>0</v>
      </c>
      <c r="I18284" s="1" t="s">
        <v>21</v>
      </c>
      <c r="J18284" s="1"/>
      <c r="K18284">
        <v>0</v>
      </c>
      <c r="L18284" s="1" t="s">
        <v>22</v>
      </c>
      <c r="M18284" s="1" t="s">
        <v>26</v>
      </c>
      <c r="N18284" s="1" t="s">
        <v>26</v>
      </c>
      <c r="O18284">
        <v>1</v>
      </c>
      <c r="P18284" s="1" t="s">
        <v>27</v>
      </c>
      <c r="Q18284" s="1" t="s">
        <v>27</v>
      </c>
      <c r="R18284">
        <v>0</v>
      </c>
    </row>
    <row r="18285" spans="1:18" x14ac:dyDescent="0.3">
      <c r="A18285" s="1" t="s">
        <v>19016</v>
      </c>
      <c r="B18285" s="1" t="s">
        <v>18796</v>
      </c>
      <c r="C18285">
        <v>2025</v>
      </c>
      <c r="D18285" s="2">
        <v>36814</v>
      </c>
      <c r="E18285" s="1" t="s">
        <v>20</v>
      </c>
      <c r="F18285">
        <v>1</v>
      </c>
      <c r="G18285">
        <v>0</v>
      </c>
      <c r="H18285">
        <v>0</v>
      </c>
      <c r="I18285" s="1" t="s">
        <v>21</v>
      </c>
      <c r="J18285" s="1"/>
      <c r="K18285">
        <v>0</v>
      </c>
      <c r="L18285" s="1" t="s">
        <v>22</v>
      </c>
      <c r="M18285" s="1" t="s">
        <v>23</v>
      </c>
      <c r="N18285" s="1" t="s">
        <v>23</v>
      </c>
      <c r="O18285">
        <v>1</v>
      </c>
      <c r="P18285" s="1" t="s">
        <v>27</v>
      </c>
      <c r="Q18285" s="1" t="s">
        <v>27</v>
      </c>
      <c r="R18285">
        <v>0</v>
      </c>
    </row>
    <row r="18286" spans="1:18" x14ac:dyDescent="0.3">
      <c r="A18286" s="1" t="s">
        <v>19017</v>
      </c>
      <c r="B18286" s="1" t="s">
        <v>18796</v>
      </c>
      <c r="C18286">
        <v>2025</v>
      </c>
      <c r="D18286" s="2">
        <v>36814</v>
      </c>
      <c r="E18286" s="1" t="s">
        <v>20</v>
      </c>
      <c r="F18286">
        <v>1</v>
      </c>
      <c r="G18286">
        <v>0</v>
      </c>
      <c r="H18286">
        <v>0</v>
      </c>
      <c r="I18286" s="1" t="s">
        <v>21</v>
      </c>
      <c r="J18286" s="1"/>
      <c r="K18286">
        <v>0</v>
      </c>
      <c r="L18286" s="1" t="s">
        <v>22</v>
      </c>
      <c r="M18286" s="1" t="s">
        <v>33</v>
      </c>
      <c r="N18286" s="1" t="s">
        <v>33</v>
      </c>
      <c r="O18286">
        <v>1</v>
      </c>
      <c r="P18286" s="1" t="s">
        <v>27</v>
      </c>
      <c r="Q18286" s="1" t="s">
        <v>27</v>
      </c>
      <c r="R18286">
        <v>0</v>
      </c>
    </row>
    <row r="18287" spans="1:18" x14ac:dyDescent="0.3">
      <c r="A18287" s="1" t="s">
        <v>19018</v>
      </c>
      <c r="B18287" s="1" t="s">
        <v>18796</v>
      </c>
      <c r="C18287">
        <v>2025</v>
      </c>
      <c r="D18287" s="2">
        <v>36814</v>
      </c>
      <c r="E18287" s="1" t="s">
        <v>20</v>
      </c>
      <c r="F18287">
        <v>1</v>
      </c>
      <c r="G18287">
        <v>0</v>
      </c>
      <c r="H18287">
        <v>0</v>
      </c>
      <c r="I18287" s="1" t="s">
        <v>21</v>
      </c>
      <c r="J18287" s="1"/>
      <c r="K18287">
        <v>0</v>
      </c>
      <c r="L18287" s="1" t="s">
        <v>22</v>
      </c>
      <c r="M18287" s="1" t="s">
        <v>23</v>
      </c>
      <c r="N18287" s="1" t="s">
        <v>23</v>
      </c>
      <c r="O18287">
        <v>1</v>
      </c>
      <c r="P18287" s="1" t="s">
        <v>2432</v>
      </c>
      <c r="Q18287" s="1" t="s">
        <v>2432</v>
      </c>
      <c r="R18287">
        <v>0</v>
      </c>
    </row>
    <row r="18288" spans="1:18" x14ac:dyDescent="0.3">
      <c r="A18288" s="1" t="s">
        <v>19019</v>
      </c>
      <c r="B18288" s="1" t="s">
        <v>18796</v>
      </c>
      <c r="C18288">
        <v>2025</v>
      </c>
      <c r="D18288" s="2">
        <v>36814</v>
      </c>
      <c r="E18288" s="1" t="s">
        <v>20</v>
      </c>
      <c r="F18288">
        <v>1</v>
      </c>
      <c r="G18288">
        <v>0</v>
      </c>
      <c r="H18288">
        <v>0</v>
      </c>
      <c r="I18288" s="1" t="s">
        <v>21</v>
      </c>
      <c r="J18288" s="1"/>
      <c r="K18288">
        <v>0</v>
      </c>
      <c r="L18288" s="1" t="s">
        <v>22</v>
      </c>
      <c r="M18288" s="1" t="s">
        <v>26</v>
      </c>
      <c r="N18288" s="1" t="s">
        <v>26</v>
      </c>
      <c r="O18288">
        <v>1</v>
      </c>
      <c r="P18288" s="1" t="s">
        <v>40</v>
      </c>
      <c r="Q18288" s="1" t="s">
        <v>40</v>
      </c>
      <c r="R18288">
        <v>0</v>
      </c>
    </row>
    <row r="18289" spans="1:18" x14ac:dyDescent="0.3">
      <c r="A18289" s="1" t="s">
        <v>19020</v>
      </c>
      <c r="B18289" s="1" t="s">
        <v>18796</v>
      </c>
      <c r="C18289">
        <v>2025</v>
      </c>
      <c r="D18289" s="2">
        <v>36814</v>
      </c>
      <c r="E18289" s="1" t="s">
        <v>20</v>
      </c>
      <c r="F18289">
        <v>1</v>
      </c>
      <c r="G18289">
        <v>0</v>
      </c>
      <c r="H18289">
        <v>0</v>
      </c>
      <c r="I18289" s="1" t="s">
        <v>21</v>
      </c>
      <c r="J18289" s="1"/>
      <c r="K18289">
        <v>0</v>
      </c>
      <c r="L18289" s="1" t="s">
        <v>22</v>
      </c>
      <c r="M18289" s="1" t="s">
        <v>26</v>
      </c>
      <c r="N18289" s="1" t="s">
        <v>26</v>
      </c>
      <c r="O18289">
        <v>1</v>
      </c>
      <c r="P18289" s="1" t="s">
        <v>78</v>
      </c>
      <c r="Q18289" s="1" t="s">
        <v>78</v>
      </c>
      <c r="R18289">
        <v>0</v>
      </c>
    </row>
    <row r="18290" spans="1:18" x14ac:dyDescent="0.3">
      <c r="A18290" s="1" t="s">
        <v>19021</v>
      </c>
      <c r="B18290" s="1" t="s">
        <v>18796</v>
      </c>
      <c r="C18290">
        <v>2025</v>
      </c>
      <c r="D18290" s="2">
        <v>36814</v>
      </c>
      <c r="E18290" s="1" t="s">
        <v>20</v>
      </c>
      <c r="F18290">
        <v>1</v>
      </c>
      <c r="G18290">
        <v>0</v>
      </c>
      <c r="H18290">
        <v>0</v>
      </c>
      <c r="I18290" s="1" t="s">
        <v>21</v>
      </c>
      <c r="J18290" s="1"/>
      <c r="K18290">
        <v>0</v>
      </c>
      <c r="L18290" s="1" t="s">
        <v>22</v>
      </c>
      <c r="M18290" s="1" t="s">
        <v>33</v>
      </c>
      <c r="N18290" s="1" t="s">
        <v>33</v>
      </c>
      <c r="O18290">
        <v>1</v>
      </c>
      <c r="P18290" s="1" t="s">
        <v>27</v>
      </c>
      <c r="Q18290" s="1" t="s">
        <v>27</v>
      </c>
      <c r="R18290">
        <v>0</v>
      </c>
    </row>
    <row r="18291" spans="1:18" x14ac:dyDescent="0.3">
      <c r="A18291" s="1" t="s">
        <v>19022</v>
      </c>
      <c r="B18291" s="1" t="s">
        <v>18796</v>
      </c>
      <c r="C18291">
        <v>2025</v>
      </c>
      <c r="D18291" s="2">
        <v>36814</v>
      </c>
      <c r="E18291" s="1" t="s">
        <v>20</v>
      </c>
      <c r="F18291">
        <v>1</v>
      </c>
      <c r="G18291">
        <v>0</v>
      </c>
      <c r="H18291">
        <v>0</v>
      </c>
      <c r="I18291" s="1" t="s">
        <v>21</v>
      </c>
      <c r="J18291" s="1"/>
      <c r="K18291">
        <v>0</v>
      </c>
      <c r="L18291" s="1" t="s">
        <v>22</v>
      </c>
      <c r="M18291" s="1" t="s">
        <v>26</v>
      </c>
      <c r="N18291" s="1" t="s">
        <v>26</v>
      </c>
      <c r="O18291">
        <v>1</v>
      </c>
      <c r="P18291" s="1" t="s">
        <v>40</v>
      </c>
      <c r="Q18291" s="1" t="s">
        <v>40</v>
      </c>
      <c r="R18291">
        <v>0</v>
      </c>
    </row>
    <row r="18292" spans="1:18" x14ac:dyDescent="0.3">
      <c r="A18292" s="1" t="s">
        <v>19023</v>
      </c>
      <c r="B18292" s="1" t="s">
        <v>18796</v>
      </c>
      <c r="C18292">
        <v>2025</v>
      </c>
      <c r="D18292" s="2">
        <v>36814</v>
      </c>
      <c r="E18292" s="1" t="s">
        <v>20</v>
      </c>
      <c r="F18292">
        <v>1</v>
      </c>
      <c r="G18292">
        <v>0</v>
      </c>
      <c r="H18292">
        <v>0</v>
      </c>
      <c r="I18292" s="1" t="s">
        <v>21</v>
      </c>
      <c r="J18292" s="1"/>
      <c r="K18292">
        <v>0</v>
      </c>
      <c r="L18292" s="1" t="s">
        <v>22</v>
      </c>
      <c r="M18292" s="1" t="s">
        <v>26</v>
      </c>
      <c r="N18292" s="1" t="s">
        <v>26</v>
      </c>
      <c r="O18292">
        <v>1</v>
      </c>
      <c r="P18292" s="1" t="s">
        <v>2432</v>
      </c>
      <c r="Q18292" s="1" t="s">
        <v>2432</v>
      </c>
      <c r="R18292">
        <v>0</v>
      </c>
    </row>
    <row r="18293" spans="1:18" x14ac:dyDescent="0.3">
      <c r="A18293" s="1" t="s">
        <v>19024</v>
      </c>
      <c r="B18293" s="1" t="s">
        <v>18796</v>
      </c>
      <c r="C18293">
        <v>2025</v>
      </c>
      <c r="D18293" s="2">
        <v>36814</v>
      </c>
      <c r="E18293" s="1" t="s">
        <v>20</v>
      </c>
      <c r="F18293">
        <v>1</v>
      </c>
      <c r="G18293">
        <v>0</v>
      </c>
      <c r="H18293">
        <v>0</v>
      </c>
      <c r="I18293" s="1" t="s">
        <v>21</v>
      </c>
      <c r="J18293" s="1"/>
      <c r="K18293">
        <v>0</v>
      </c>
      <c r="L18293" s="1" t="s">
        <v>22</v>
      </c>
      <c r="M18293" s="1" t="s">
        <v>33</v>
      </c>
      <c r="N18293" s="1" t="s">
        <v>33</v>
      </c>
      <c r="O18293">
        <v>1</v>
      </c>
      <c r="P18293" s="1" t="s">
        <v>31</v>
      </c>
      <c r="Q18293" s="1" t="s">
        <v>31</v>
      </c>
      <c r="R18293">
        <v>0</v>
      </c>
    </row>
    <row r="18294" spans="1:18" x14ac:dyDescent="0.3">
      <c r="A18294" s="1" t="s">
        <v>19025</v>
      </c>
      <c r="B18294" s="1" t="s">
        <v>18796</v>
      </c>
      <c r="C18294">
        <v>2025</v>
      </c>
      <c r="D18294" s="2">
        <v>36814</v>
      </c>
      <c r="E18294" s="1" t="s">
        <v>20</v>
      </c>
      <c r="F18294">
        <v>1</v>
      </c>
      <c r="G18294">
        <v>0</v>
      </c>
      <c r="H18294">
        <v>0</v>
      </c>
      <c r="I18294" s="1" t="s">
        <v>21</v>
      </c>
      <c r="J18294" s="1"/>
      <c r="K18294">
        <v>0</v>
      </c>
      <c r="L18294" s="1" t="s">
        <v>22</v>
      </c>
      <c r="M18294" s="1" t="s">
        <v>23</v>
      </c>
      <c r="N18294" s="1" t="s">
        <v>23</v>
      </c>
      <c r="O18294">
        <v>1</v>
      </c>
      <c r="P18294" s="1" t="s">
        <v>27</v>
      </c>
      <c r="Q18294" s="1" t="s">
        <v>27</v>
      </c>
      <c r="R18294">
        <v>0</v>
      </c>
    </row>
    <row r="18295" spans="1:18" x14ac:dyDescent="0.3">
      <c r="A18295" s="1" t="s">
        <v>19026</v>
      </c>
      <c r="B18295" s="1" t="s">
        <v>18796</v>
      </c>
      <c r="C18295">
        <v>2025</v>
      </c>
      <c r="D18295" s="2">
        <v>36814</v>
      </c>
      <c r="E18295" s="1" t="s">
        <v>20</v>
      </c>
      <c r="F18295">
        <v>1</v>
      </c>
      <c r="G18295">
        <v>0</v>
      </c>
      <c r="H18295">
        <v>0</v>
      </c>
      <c r="I18295" s="1" t="s">
        <v>21</v>
      </c>
      <c r="J18295" s="1"/>
      <c r="K18295">
        <v>0</v>
      </c>
      <c r="L18295" s="1" t="s">
        <v>22</v>
      </c>
      <c r="M18295" s="1" t="s">
        <v>33</v>
      </c>
      <c r="N18295" s="1" t="s">
        <v>33</v>
      </c>
      <c r="O18295">
        <v>1</v>
      </c>
      <c r="P18295" s="1" t="s">
        <v>27</v>
      </c>
      <c r="Q18295" s="1" t="s">
        <v>27</v>
      </c>
      <c r="R18295">
        <v>0</v>
      </c>
    </row>
    <row r="18296" spans="1:18" x14ac:dyDescent="0.3">
      <c r="A18296" s="1" t="s">
        <v>19027</v>
      </c>
      <c r="B18296" s="1" t="s">
        <v>18796</v>
      </c>
      <c r="C18296">
        <v>2025</v>
      </c>
      <c r="D18296" s="2">
        <v>36814</v>
      </c>
      <c r="E18296" s="1" t="s">
        <v>20</v>
      </c>
      <c r="F18296">
        <v>1</v>
      </c>
      <c r="G18296">
        <v>0</v>
      </c>
      <c r="H18296">
        <v>0</v>
      </c>
      <c r="I18296" s="1" t="s">
        <v>21</v>
      </c>
      <c r="J18296" s="1"/>
      <c r="K18296">
        <v>0</v>
      </c>
      <c r="L18296" s="1" t="s">
        <v>22</v>
      </c>
      <c r="M18296" s="1" t="s">
        <v>33</v>
      </c>
      <c r="N18296" s="1" t="s">
        <v>33</v>
      </c>
      <c r="O18296">
        <v>1</v>
      </c>
      <c r="P18296" s="1" t="s">
        <v>2432</v>
      </c>
      <c r="Q18296" s="1" t="s">
        <v>2432</v>
      </c>
      <c r="R18296">
        <v>0</v>
      </c>
    </row>
    <row r="18297" spans="1:18" x14ac:dyDescent="0.3">
      <c r="A18297" s="1" t="s">
        <v>19028</v>
      </c>
      <c r="B18297" s="1" t="s">
        <v>18796</v>
      </c>
      <c r="C18297">
        <v>2025</v>
      </c>
      <c r="D18297" s="2">
        <v>36814</v>
      </c>
      <c r="E18297" s="1" t="s">
        <v>20</v>
      </c>
      <c r="F18297">
        <v>1</v>
      </c>
      <c r="G18297">
        <v>0</v>
      </c>
      <c r="H18297">
        <v>0</v>
      </c>
      <c r="I18297" s="1" t="s">
        <v>21</v>
      </c>
      <c r="J18297" s="1"/>
      <c r="K18297">
        <v>0</v>
      </c>
      <c r="L18297" s="1" t="s">
        <v>22</v>
      </c>
      <c r="M18297" s="1" t="s">
        <v>26</v>
      </c>
      <c r="N18297" s="1" t="s">
        <v>26</v>
      </c>
      <c r="O18297">
        <v>1</v>
      </c>
      <c r="P18297" s="1" t="s">
        <v>27</v>
      </c>
      <c r="Q18297" s="1" t="s">
        <v>27</v>
      </c>
      <c r="R18297">
        <v>0</v>
      </c>
    </row>
    <row r="18298" spans="1:18" x14ac:dyDescent="0.3">
      <c r="A18298" s="1" t="s">
        <v>19029</v>
      </c>
      <c r="B18298" s="1" t="s">
        <v>18796</v>
      </c>
      <c r="C18298">
        <v>2025</v>
      </c>
      <c r="D18298" s="2">
        <v>36814</v>
      </c>
      <c r="E18298" s="1" t="s">
        <v>20</v>
      </c>
      <c r="F18298">
        <v>1</v>
      </c>
      <c r="G18298">
        <v>0</v>
      </c>
      <c r="H18298">
        <v>0</v>
      </c>
      <c r="I18298" s="1" t="s">
        <v>21</v>
      </c>
      <c r="J18298" s="1"/>
      <c r="K18298">
        <v>0</v>
      </c>
      <c r="L18298" s="1" t="s">
        <v>22</v>
      </c>
      <c r="M18298" s="1" t="s">
        <v>33</v>
      </c>
      <c r="N18298" s="1" t="s">
        <v>33</v>
      </c>
      <c r="O18298">
        <v>1</v>
      </c>
      <c r="P18298" s="1" t="s">
        <v>27</v>
      </c>
      <c r="Q18298" s="1" t="s">
        <v>27</v>
      </c>
      <c r="R18298">
        <v>0</v>
      </c>
    </row>
    <row r="18299" spans="1:18" x14ac:dyDescent="0.3">
      <c r="A18299" s="1" t="s">
        <v>19030</v>
      </c>
      <c r="B18299" s="1" t="s">
        <v>18796</v>
      </c>
      <c r="C18299">
        <v>2025</v>
      </c>
      <c r="D18299" s="2">
        <v>36814</v>
      </c>
      <c r="E18299" s="1" t="s">
        <v>20</v>
      </c>
      <c r="F18299">
        <v>1</v>
      </c>
      <c r="G18299">
        <v>0</v>
      </c>
      <c r="H18299">
        <v>0</v>
      </c>
      <c r="I18299" s="1" t="s">
        <v>21</v>
      </c>
      <c r="J18299" s="1"/>
      <c r="K18299">
        <v>0</v>
      </c>
      <c r="L18299" s="1" t="s">
        <v>22</v>
      </c>
      <c r="M18299" s="1" t="s">
        <v>26</v>
      </c>
      <c r="N18299" s="1" t="s">
        <v>26</v>
      </c>
      <c r="O18299">
        <v>1</v>
      </c>
      <c r="P18299" s="1" t="s">
        <v>2432</v>
      </c>
      <c r="Q18299" s="1" t="s">
        <v>2432</v>
      </c>
      <c r="R18299">
        <v>0</v>
      </c>
    </row>
    <row r="18300" spans="1:18" x14ac:dyDescent="0.3">
      <c r="A18300" s="1" t="s">
        <v>19031</v>
      </c>
      <c r="B18300" s="1" t="s">
        <v>18796</v>
      </c>
      <c r="C18300">
        <v>2025</v>
      </c>
      <c r="D18300" s="2">
        <v>36814</v>
      </c>
      <c r="E18300" s="1" t="s">
        <v>20</v>
      </c>
      <c r="F18300">
        <v>1</v>
      </c>
      <c r="G18300">
        <v>0</v>
      </c>
      <c r="H18300">
        <v>0</v>
      </c>
      <c r="I18300" s="1" t="s">
        <v>21</v>
      </c>
      <c r="J18300" s="1"/>
      <c r="K18300">
        <v>0</v>
      </c>
      <c r="L18300" s="1" t="s">
        <v>22</v>
      </c>
      <c r="M18300" s="1" t="s">
        <v>26</v>
      </c>
      <c r="N18300" s="1" t="s">
        <v>26</v>
      </c>
      <c r="O18300">
        <v>1</v>
      </c>
      <c r="P18300" s="1" t="s">
        <v>2432</v>
      </c>
      <c r="Q18300" s="1" t="s">
        <v>2432</v>
      </c>
      <c r="R18300">
        <v>0</v>
      </c>
    </row>
    <row r="18301" spans="1:18" x14ac:dyDescent="0.3">
      <c r="A18301" s="1" t="s">
        <v>19032</v>
      </c>
      <c r="B18301" s="1" t="s">
        <v>18796</v>
      </c>
      <c r="C18301">
        <v>2025</v>
      </c>
      <c r="D18301" s="2">
        <v>36814</v>
      </c>
      <c r="E18301" s="1" t="s">
        <v>20</v>
      </c>
      <c r="F18301">
        <v>1</v>
      </c>
      <c r="G18301">
        <v>0</v>
      </c>
      <c r="H18301">
        <v>0</v>
      </c>
      <c r="I18301" s="1" t="s">
        <v>21</v>
      </c>
      <c r="J18301" s="1"/>
      <c r="K18301">
        <v>0</v>
      </c>
      <c r="L18301" s="1" t="s">
        <v>22</v>
      </c>
      <c r="M18301" s="1" t="s">
        <v>26</v>
      </c>
      <c r="N18301" s="1" t="s">
        <v>26</v>
      </c>
      <c r="O18301">
        <v>1</v>
      </c>
      <c r="P18301" s="1" t="s">
        <v>2432</v>
      </c>
      <c r="Q18301" s="1" t="s">
        <v>2432</v>
      </c>
      <c r="R18301">
        <v>0</v>
      </c>
    </row>
    <row r="18302" spans="1:18" x14ac:dyDescent="0.3">
      <c r="A18302" s="1" t="s">
        <v>19033</v>
      </c>
      <c r="B18302" s="1" t="s">
        <v>18796</v>
      </c>
      <c r="C18302">
        <v>2025</v>
      </c>
      <c r="D18302" s="2">
        <v>36814</v>
      </c>
      <c r="E18302" s="1" t="s">
        <v>20</v>
      </c>
      <c r="F18302">
        <v>1</v>
      </c>
      <c r="G18302">
        <v>0</v>
      </c>
      <c r="H18302">
        <v>0</v>
      </c>
      <c r="I18302" s="1" t="s">
        <v>21</v>
      </c>
      <c r="J18302" s="1"/>
      <c r="K18302">
        <v>0</v>
      </c>
      <c r="L18302" s="1" t="s">
        <v>22</v>
      </c>
      <c r="M18302" s="1" t="s">
        <v>33</v>
      </c>
      <c r="N18302" s="1" t="s">
        <v>33</v>
      </c>
      <c r="O18302">
        <v>1</v>
      </c>
      <c r="P18302" s="1" t="s">
        <v>27</v>
      </c>
      <c r="Q18302" s="1" t="s">
        <v>27</v>
      </c>
      <c r="R18302">
        <v>0</v>
      </c>
    </row>
    <row r="18303" spans="1:18" x14ac:dyDescent="0.3">
      <c r="A18303" s="1" t="s">
        <v>19034</v>
      </c>
      <c r="B18303" s="1" t="s">
        <v>18796</v>
      </c>
      <c r="C18303">
        <v>2025</v>
      </c>
      <c r="D18303" s="2">
        <v>36814</v>
      </c>
      <c r="E18303" s="1" t="s">
        <v>20</v>
      </c>
      <c r="F18303">
        <v>1</v>
      </c>
      <c r="G18303">
        <v>0</v>
      </c>
      <c r="H18303">
        <v>0</v>
      </c>
      <c r="I18303" s="1" t="s">
        <v>21</v>
      </c>
      <c r="J18303" s="1"/>
      <c r="K18303">
        <v>0</v>
      </c>
      <c r="L18303" s="1" t="s">
        <v>22</v>
      </c>
      <c r="M18303" s="1" t="s">
        <v>26</v>
      </c>
      <c r="N18303" s="1" t="s">
        <v>26</v>
      </c>
      <c r="O18303">
        <v>1</v>
      </c>
      <c r="P18303" s="1" t="s">
        <v>134</v>
      </c>
      <c r="Q18303" s="1" t="s">
        <v>134</v>
      </c>
      <c r="R18303">
        <v>0</v>
      </c>
    </row>
    <row r="18304" spans="1:18" x14ac:dyDescent="0.3">
      <c r="A18304" s="1" t="s">
        <v>19035</v>
      </c>
      <c r="B18304" s="1" t="s">
        <v>18796</v>
      </c>
      <c r="C18304">
        <v>2025</v>
      </c>
      <c r="D18304" s="2">
        <v>36814</v>
      </c>
      <c r="E18304" s="1" t="s">
        <v>20</v>
      </c>
      <c r="F18304">
        <v>1</v>
      </c>
      <c r="G18304">
        <v>0</v>
      </c>
      <c r="H18304">
        <v>0</v>
      </c>
      <c r="I18304" s="1" t="s">
        <v>21</v>
      </c>
      <c r="J18304" s="1"/>
      <c r="K18304">
        <v>0</v>
      </c>
      <c r="L18304" s="1" t="s">
        <v>22</v>
      </c>
      <c r="M18304" s="1" t="s">
        <v>26</v>
      </c>
      <c r="N18304" s="1" t="s">
        <v>26</v>
      </c>
      <c r="O18304">
        <v>1</v>
      </c>
      <c r="P18304" s="1" t="s">
        <v>2432</v>
      </c>
      <c r="Q18304" s="1" t="s">
        <v>2432</v>
      </c>
      <c r="R18304">
        <v>0</v>
      </c>
    </row>
    <row r="18305" spans="1:18" x14ac:dyDescent="0.3">
      <c r="A18305" s="1" t="s">
        <v>19036</v>
      </c>
      <c r="B18305" s="1" t="s">
        <v>18796</v>
      </c>
      <c r="C18305">
        <v>2025</v>
      </c>
      <c r="D18305" s="2">
        <v>36814</v>
      </c>
      <c r="E18305" s="1" t="s">
        <v>20</v>
      </c>
      <c r="F18305">
        <v>1</v>
      </c>
      <c r="G18305">
        <v>0</v>
      </c>
      <c r="H18305">
        <v>0</v>
      </c>
      <c r="I18305" s="1" t="s">
        <v>21</v>
      </c>
      <c r="J18305" s="1"/>
      <c r="K18305">
        <v>0</v>
      </c>
      <c r="L18305" s="1" t="s">
        <v>22</v>
      </c>
      <c r="M18305" s="1" t="s">
        <v>26</v>
      </c>
      <c r="N18305" s="1" t="s">
        <v>26</v>
      </c>
      <c r="O18305">
        <v>1</v>
      </c>
      <c r="P18305" s="1" t="s">
        <v>2432</v>
      </c>
      <c r="Q18305" s="1" t="s">
        <v>2432</v>
      </c>
      <c r="R18305">
        <v>0</v>
      </c>
    </row>
    <row r="18306" spans="1:18" x14ac:dyDescent="0.3">
      <c r="A18306" s="1" t="s">
        <v>19037</v>
      </c>
      <c r="B18306" s="1" t="s">
        <v>18796</v>
      </c>
      <c r="C18306">
        <v>2025</v>
      </c>
      <c r="D18306" s="2">
        <v>36814</v>
      </c>
      <c r="E18306" s="1" t="s">
        <v>20</v>
      </c>
      <c r="F18306">
        <v>1</v>
      </c>
      <c r="G18306">
        <v>0</v>
      </c>
      <c r="H18306">
        <v>0</v>
      </c>
      <c r="I18306" s="1" t="s">
        <v>21</v>
      </c>
      <c r="J18306" s="1"/>
      <c r="K18306">
        <v>0</v>
      </c>
      <c r="L18306" s="1" t="s">
        <v>22</v>
      </c>
      <c r="M18306" s="1" t="s">
        <v>26</v>
      </c>
      <c r="N18306" s="1" t="s">
        <v>26</v>
      </c>
      <c r="O18306">
        <v>1</v>
      </c>
      <c r="P18306" s="1" t="s">
        <v>40</v>
      </c>
      <c r="Q18306" s="1" t="s">
        <v>40</v>
      </c>
      <c r="R18306">
        <v>0</v>
      </c>
    </row>
    <row r="18307" spans="1:18" x14ac:dyDescent="0.3">
      <c r="A18307" s="1" t="s">
        <v>19038</v>
      </c>
      <c r="B18307" s="1" t="s">
        <v>18796</v>
      </c>
      <c r="C18307">
        <v>2025</v>
      </c>
      <c r="D18307" s="2">
        <v>36814</v>
      </c>
      <c r="E18307" s="1" t="s">
        <v>20</v>
      </c>
      <c r="F18307">
        <v>1</v>
      </c>
      <c r="G18307">
        <v>0</v>
      </c>
      <c r="H18307">
        <v>0</v>
      </c>
      <c r="I18307" s="1" t="s">
        <v>21</v>
      </c>
      <c r="J18307" s="1"/>
      <c r="K18307">
        <v>0</v>
      </c>
      <c r="L18307" s="1" t="s">
        <v>22</v>
      </c>
      <c r="M18307" s="1" t="s">
        <v>23</v>
      </c>
      <c r="N18307" s="1" t="s">
        <v>23</v>
      </c>
      <c r="O18307">
        <v>4</v>
      </c>
      <c r="P18307" s="1" t="s">
        <v>19039</v>
      </c>
      <c r="Q18307" s="1"/>
      <c r="R18307">
        <v>0</v>
      </c>
    </row>
    <row r="18308" spans="1:18" x14ac:dyDescent="0.3">
      <c r="A18308" s="1" t="s">
        <v>19040</v>
      </c>
      <c r="B18308" s="1" t="s">
        <v>18796</v>
      </c>
      <c r="C18308">
        <v>2025</v>
      </c>
      <c r="D18308" s="2">
        <v>36814</v>
      </c>
      <c r="E18308" s="1" t="s">
        <v>20</v>
      </c>
      <c r="F18308">
        <v>1</v>
      </c>
      <c r="G18308">
        <v>0</v>
      </c>
      <c r="H18308">
        <v>0</v>
      </c>
      <c r="I18308" s="1" t="s">
        <v>21</v>
      </c>
      <c r="J18308" s="1"/>
      <c r="K18308">
        <v>0</v>
      </c>
      <c r="L18308" s="1" t="s">
        <v>22</v>
      </c>
      <c r="M18308" s="1" t="s">
        <v>26</v>
      </c>
      <c r="N18308" s="1" t="s">
        <v>26</v>
      </c>
      <c r="O18308">
        <v>1</v>
      </c>
      <c r="P18308" s="1" t="s">
        <v>40</v>
      </c>
      <c r="Q18308" s="1" t="s">
        <v>40</v>
      </c>
      <c r="R18308">
        <v>0</v>
      </c>
    </row>
    <row r="18309" spans="1:18" x14ac:dyDescent="0.3">
      <c r="A18309" s="1" t="s">
        <v>19041</v>
      </c>
      <c r="B18309" s="1" t="s">
        <v>18796</v>
      </c>
      <c r="C18309">
        <v>2025</v>
      </c>
      <c r="D18309" s="2">
        <v>36814</v>
      </c>
      <c r="E18309" s="1" t="s">
        <v>20</v>
      </c>
      <c r="F18309">
        <v>1</v>
      </c>
      <c r="G18309">
        <v>0</v>
      </c>
      <c r="H18309">
        <v>0</v>
      </c>
      <c r="I18309" s="1" t="s">
        <v>21</v>
      </c>
      <c r="J18309" s="1"/>
      <c r="K18309">
        <v>0</v>
      </c>
      <c r="L18309" s="1" t="s">
        <v>22</v>
      </c>
      <c r="M18309" s="1" t="s">
        <v>47</v>
      </c>
      <c r="N18309" s="1" t="s">
        <v>47</v>
      </c>
      <c r="O18309">
        <v>1</v>
      </c>
      <c r="P18309" s="1" t="s">
        <v>2432</v>
      </c>
      <c r="Q18309" s="1" t="s">
        <v>2432</v>
      </c>
      <c r="R18309">
        <v>0</v>
      </c>
    </row>
    <row r="18310" spans="1:18" x14ac:dyDescent="0.3">
      <c r="A18310" s="1" t="s">
        <v>19042</v>
      </c>
      <c r="B18310" s="1" t="s">
        <v>18796</v>
      </c>
      <c r="C18310">
        <v>2025</v>
      </c>
      <c r="D18310" s="2">
        <v>36814</v>
      </c>
      <c r="E18310" s="1" t="s">
        <v>20</v>
      </c>
      <c r="F18310">
        <v>1</v>
      </c>
      <c r="G18310">
        <v>0</v>
      </c>
      <c r="H18310">
        <v>0</v>
      </c>
      <c r="I18310" s="1" t="s">
        <v>21</v>
      </c>
      <c r="J18310" s="1"/>
      <c r="K18310">
        <v>0</v>
      </c>
      <c r="L18310" s="1" t="s">
        <v>22</v>
      </c>
      <c r="M18310" s="1" t="s">
        <v>23</v>
      </c>
      <c r="N18310" s="1" t="s">
        <v>23</v>
      </c>
      <c r="O18310">
        <v>2</v>
      </c>
      <c r="P18310" s="1" t="s">
        <v>503</v>
      </c>
      <c r="Q18310" s="1"/>
      <c r="R18310">
        <v>0</v>
      </c>
    </row>
    <row r="18311" spans="1:18" x14ac:dyDescent="0.3">
      <c r="A18311" s="1" t="s">
        <v>19043</v>
      </c>
      <c r="B18311" s="1" t="s">
        <v>18796</v>
      </c>
      <c r="C18311">
        <v>2025</v>
      </c>
      <c r="D18311" s="2">
        <v>36814</v>
      </c>
      <c r="E18311" s="1" t="s">
        <v>20</v>
      </c>
      <c r="F18311">
        <v>1</v>
      </c>
      <c r="G18311">
        <v>0</v>
      </c>
      <c r="H18311">
        <v>0</v>
      </c>
      <c r="I18311" s="1" t="s">
        <v>21</v>
      </c>
      <c r="J18311" s="1"/>
      <c r="K18311">
        <v>0</v>
      </c>
      <c r="L18311" s="1" t="s">
        <v>22</v>
      </c>
      <c r="M18311" s="1" t="s">
        <v>23</v>
      </c>
      <c r="N18311" s="1" t="s">
        <v>23</v>
      </c>
      <c r="O18311">
        <v>1</v>
      </c>
      <c r="P18311" s="1" t="s">
        <v>27</v>
      </c>
      <c r="Q18311" s="1" t="s">
        <v>27</v>
      </c>
      <c r="R18311">
        <v>0</v>
      </c>
    </row>
    <row r="18312" spans="1:18" x14ac:dyDescent="0.3">
      <c r="A18312" s="1" t="s">
        <v>19044</v>
      </c>
      <c r="B18312" s="1" t="s">
        <v>18796</v>
      </c>
      <c r="C18312">
        <v>2025</v>
      </c>
      <c r="D18312" s="2">
        <v>36814</v>
      </c>
      <c r="E18312" s="1" t="s">
        <v>20</v>
      </c>
      <c r="F18312">
        <v>1</v>
      </c>
      <c r="G18312">
        <v>0</v>
      </c>
      <c r="H18312">
        <v>0</v>
      </c>
      <c r="I18312" s="1" t="s">
        <v>21</v>
      </c>
      <c r="J18312" s="1"/>
      <c r="K18312">
        <v>0</v>
      </c>
      <c r="L18312" s="1" t="s">
        <v>22</v>
      </c>
      <c r="M18312" s="1" t="s">
        <v>26</v>
      </c>
      <c r="N18312" s="1" t="s">
        <v>26</v>
      </c>
      <c r="O18312">
        <v>1</v>
      </c>
      <c r="P18312" s="1" t="s">
        <v>78</v>
      </c>
      <c r="Q18312" s="1" t="s">
        <v>78</v>
      </c>
      <c r="R18312">
        <v>0</v>
      </c>
    </row>
    <row r="18313" spans="1:18" x14ac:dyDescent="0.3">
      <c r="A18313" s="1" t="s">
        <v>19045</v>
      </c>
      <c r="B18313" s="1" t="s">
        <v>18796</v>
      </c>
      <c r="C18313">
        <v>2025</v>
      </c>
      <c r="D18313" s="2">
        <v>36814</v>
      </c>
      <c r="E18313" s="1" t="s">
        <v>20</v>
      </c>
      <c r="F18313">
        <v>1</v>
      </c>
      <c r="G18313">
        <v>0</v>
      </c>
      <c r="H18313">
        <v>0</v>
      </c>
      <c r="I18313" s="1" t="s">
        <v>21</v>
      </c>
      <c r="J18313" s="1"/>
      <c r="K18313">
        <v>0</v>
      </c>
      <c r="L18313" s="1" t="s">
        <v>22</v>
      </c>
      <c r="M18313" s="1" t="s">
        <v>33</v>
      </c>
      <c r="N18313" s="1" t="s">
        <v>33</v>
      </c>
      <c r="O18313">
        <v>1</v>
      </c>
      <c r="P18313" s="1" t="s">
        <v>78</v>
      </c>
      <c r="Q18313" s="1" t="s">
        <v>78</v>
      </c>
      <c r="R18313">
        <v>0</v>
      </c>
    </row>
    <row r="18314" spans="1:18" x14ac:dyDescent="0.3">
      <c r="A18314" s="1" t="s">
        <v>19046</v>
      </c>
      <c r="B18314" s="1" t="s">
        <v>18796</v>
      </c>
      <c r="C18314">
        <v>2025</v>
      </c>
      <c r="D18314" s="2">
        <v>36814</v>
      </c>
      <c r="E18314" s="1" t="s">
        <v>20</v>
      </c>
      <c r="F18314">
        <v>1</v>
      </c>
      <c r="G18314">
        <v>0</v>
      </c>
      <c r="H18314">
        <v>0</v>
      </c>
      <c r="I18314" s="1" t="s">
        <v>21</v>
      </c>
      <c r="J18314" s="1"/>
      <c r="K18314">
        <v>0</v>
      </c>
      <c r="L18314" s="1" t="s">
        <v>22</v>
      </c>
      <c r="M18314" s="1" t="s">
        <v>26</v>
      </c>
      <c r="N18314" s="1" t="s">
        <v>26</v>
      </c>
      <c r="O18314">
        <v>1</v>
      </c>
      <c r="P18314" s="1" t="s">
        <v>119</v>
      </c>
      <c r="Q18314" s="1" t="s">
        <v>119</v>
      </c>
      <c r="R18314">
        <v>0</v>
      </c>
    </row>
    <row r="18315" spans="1:18" x14ac:dyDescent="0.3">
      <c r="A18315" s="1" t="s">
        <v>19047</v>
      </c>
      <c r="B18315" s="1" t="s">
        <v>18796</v>
      </c>
      <c r="C18315">
        <v>2025</v>
      </c>
      <c r="D18315" s="2">
        <v>36814</v>
      </c>
      <c r="E18315" s="1" t="s">
        <v>20</v>
      </c>
      <c r="F18315">
        <v>1</v>
      </c>
      <c r="G18315">
        <v>0</v>
      </c>
      <c r="H18315">
        <v>0</v>
      </c>
      <c r="I18315" s="1" t="s">
        <v>21</v>
      </c>
      <c r="J18315" s="1"/>
      <c r="K18315">
        <v>0</v>
      </c>
      <c r="L18315" s="1" t="s">
        <v>22</v>
      </c>
      <c r="M18315" s="1" t="s">
        <v>26</v>
      </c>
      <c r="N18315" s="1" t="s">
        <v>26</v>
      </c>
      <c r="O18315">
        <v>1</v>
      </c>
      <c r="P18315" s="1" t="s">
        <v>74</v>
      </c>
      <c r="Q18315" s="1" t="s">
        <v>74</v>
      </c>
      <c r="R18315">
        <v>0</v>
      </c>
    </row>
    <row r="18316" spans="1:18" x14ac:dyDescent="0.3">
      <c r="A18316" s="1" t="s">
        <v>19048</v>
      </c>
      <c r="B18316" s="1" t="s">
        <v>18796</v>
      </c>
      <c r="C18316">
        <v>2025</v>
      </c>
      <c r="D18316" s="2">
        <v>36814</v>
      </c>
      <c r="E18316" s="1" t="s">
        <v>20</v>
      </c>
      <c r="F18316">
        <v>1</v>
      </c>
      <c r="G18316">
        <v>0</v>
      </c>
      <c r="H18316">
        <v>0</v>
      </c>
      <c r="I18316" s="1" t="s">
        <v>21</v>
      </c>
      <c r="J18316" s="1"/>
      <c r="K18316">
        <v>0</v>
      </c>
      <c r="L18316" s="1" t="s">
        <v>22</v>
      </c>
      <c r="M18316" s="1" t="s">
        <v>26</v>
      </c>
      <c r="N18316" s="1" t="s">
        <v>26</v>
      </c>
      <c r="O18316">
        <v>1</v>
      </c>
      <c r="P18316" s="1" t="s">
        <v>2432</v>
      </c>
      <c r="Q18316" s="1" t="s">
        <v>2432</v>
      </c>
      <c r="R18316">
        <v>0</v>
      </c>
    </row>
    <row r="18317" spans="1:18" x14ac:dyDescent="0.3">
      <c r="A18317" s="1" t="s">
        <v>19049</v>
      </c>
      <c r="B18317" s="1" t="s">
        <v>18796</v>
      </c>
      <c r="C18317">
        <v>2025</v>
      </c>
      <c r="D18317" s="2">
        <v>36814</v>
      </c>
      <c r="E18317" s="1" t="s">
        <v>20</v>
      </c>
      <c r="F18317">
        <v>1</v>
      </c>
      <c r="G18317">
        <v>0</v>
      </c>
      <c r="H18317">
        <v>0</v>
      </c>
      <c r="I18317" s="1" t="s">
        <v>21</v>
      </c>
      <c r="J18317" s="1"/>
      <c r="K18317">
        <v>0</v>
      </c>
      <c r="L18317" s="1" t="s">
        <v>22</v>
      </c>
      <c r="M18317" s="1" t="s">
        <v>26</v>
      </c>
      <c r="N18317" s="1" t="s">
        <v>26</v>
      </c>
      <c r="O18317">
        <v>1</v>
      </c>
      <c r="P18317" s="1" t="s">
        <v>2432</v>
      </c>
      <c r="Q18317" s="1" t="s">
        <v>2432</v>
      </c>
      <c r="R18317">
        <v>0</v>
      </c>
    </row>
    <row r="18318" spans="1:18" x14ac:dyDescent="0.3">
      <c r="A18318" s="1" t="s">
        <v>19050</v>
      </c>
      <c r="B18318" s="1" t="s">
        <v>18796</v>
      </c>
      <c r="C18318">
        <v>2025</v>
      </c>
      <c r="D18318" s="2">
        <v>36814</v>
      </c>
      <c r="E18318" s="1" t="s">
        <v>20</v>
      </c>
      <c r="F18318">
        <v>1</v>
      </c>
      <c r="G18318">
        <v>0</v>
      </c>
      <c r="H18318">
        <v>0</v>
      </c>
      <c r="I18318" s="1" t="s">
        <v>21</v>
      </c>
      <c r="J18318" s="1"/>
      <c r="K18318">
        <v>0</v>
      </c>
      <c r="L18318" s="1" t="s">
        <v>22</v>
      </c>
      <c r="M18318" s="1" t="s">
        <v>47</v>
      </c>
      <c r="N18318" s="1" t="s">
        <v>47</v>
      </c>
      <c r="O18318">
        <v>1</v>
      </c>
      <c r="P18318" s="1" t="s">
        <v>40</v>
      </c>
      <c r="Q18318" s="1" t="s">
        <v>40</v>
      </c>
      <c r="R18318">
        <v>0</v>
      </c>
    </row>
    <row r="18319" spans="1:18" x14ac:dyDescent="0.3">
      <c r="A18319" s="1" t="s">
        <v>19051</v>
      </c>
      <c r="B18319" s="1" t="s">
        <v>18796</v>
      </c>
      <c r="C18319">
        <v>2025</v>
      </c>
      <c r="D18319" s="2">
        <v>36814</v>
      </c>
      <c r="E18319" s="1" t="s">
        <v>20</v>
      </c>
      <c r="F18319">
        <v>1</v>
      </c>
      <c r="G18319">
        <v>0</v>
      </c>
      <c r="H18319">
        <v>0</v>
      </c>
      <c r="I18319" s="1" t="s">
        <v>21</v>
      </c>
      <c r="J18319" s="1"/>
      <c r="K18319">
        <v>0</v>
      </c>
      <c r="L18319" s="1" t="s">
        <v>22</v>
      </c>
      <c r="M18319" s="1" t="s">
        <v>26</v>
      </c>
      <c r="N18319" s="1" t="s">
        <v>26</v>
      </c>
      <c r="O18319">
        <v>1</v>
      </c>
      <c r="P18319" s="1" t="s">
        <v>983</v>
      </c>
      <c r="Q18319" s="1" t="s">
        <v>983</v>
      </c>
      <c r="R18319">
        <v>0</v>
      </c>
    </row>
    <row r="18320" spans="1:18" x14ac:dyDescent="0.3">
      <c r="A18320" s="1" t="s">
        <v>19052</v>
      </c>
      <c r="B18320" s="1" t="s">
        <v>18796</v>
      </c>
      <c r="C18320">
        <v>2025</v>
      </c>
      <c r="D18320" s="2">
        <v>36814</v>
      </c>
      <c r="E18320" s="1" t="s">
        <v>20</v>
      </c>
      <c r="F18320">
        <v>1</v>
      </c>
      <c r="G18320">
        <v>0</v>
      </c>
      <c r="H18320">
        <v>0</v>
      </c>
      <c r="I18320" s="1" t="s">
        <v>21</v>
      </c>
      <c r="J18320" s="1"/>
      <c r="K18320">
        <v>0</v>
      </c>
      <c r="L18320" s="1" t="s">
        <v>22</v>
      </c>
      <c r="M18320" s="1" t="s">
        <v>47</v>
      </c>
      <c r="N18320" s="1" t="s">
        <v>47</v>
      </c>
      <c r="O18320">
        <v>1</v>
      </c>
      <c r="P18320" s="1" t="s">
        <v>27</v>
      </c>
      <c r="Q18320" s="1" t="s">
        <v>27</v>
      </c>
      <c r="R18320">
        <v>0</v>
      </c>
    </row>
    <row r="18321" spans="1:18" x14ac:dyDescent="0.3">
      <c r="A18321" s="1" t="s">
        <v>19053</v>
      </c>
      <c r="B18321" s="1" t="s">
        <v>18796</v>
      </c>
      <c r="C18321">
        <v>2025</v>
      </c>
      <c r="D18321" s="2">
        <v>36814</v>
      </c>
      <c r="E18321" s="1" t="s">
        <v>20</v>
      </c>
      <c r="F18321">
        <v>1</v>
      </c>
      <c r="G18321">
        <v>0</v>
      </c>
      <c r="H18321">
        <v>0</v>
      </c>
      <c r="I18321" s="1" t="s">
        <v>21</v>
      </c>
      <c r="J18321" s="1"/>
      <c r="K18321">
        <v>0</v>
      </c>
      <c r="L18321" s="1" t="s">
        <v>22</v>
      </c>
      <c r="M18321" s="1" t="s">
        <v>26</v>
      </c>
      <c r="N18321" s="1" t="s">
        <v>26</v>
      </c>
      <c r="O18321">
        <v>1</v>
      </c>
      <c r="P18321" s="1" t="s">
        <v>2432</v>
      </c>
      <c r="Q18321" s="1" t="s">
        <v>2432</v>
      </c>
      <c r="R18321">
        <v>0</v>
      </c>
    </row>
    <row r="18322" spans="1:18" x14ac:dyDescent="0.3">
      <c r="A18322" s="1" t="s">
        <v>19054</v>
      </c>
      <c r="B18322" s="1" t="s">
        <v>18796</v>
      </c>
      <c r="C18322">
        <v>2025</v>
      </c>
      <c r="D18322" s="2">
        <v>36814</v>
      </c>
      <c r="E18322" s="1" t="s">
        <v>20</v>
      </c>
      <c r="F18322">
        <v>1</v>
      </c>
      <c r="G18322">
        <v>0</v>
      </c>
      <c r="H18322">
        <v>0</v>
      </c>
      <c r="I18322" s="1" t="s">
        <v>21</v>
      </c>
      <c r="J18322" s="1"/>
      <c r="K18322">
        <v>0</v>
      </c>
      <c r="L18322" s="1" t="s">
        <v>22</v>
      </c>
      <c r="M18322" s="1" t="s">
        <v>26</v>
      </c>
      <c r="N18322" s="1" t="s">
        <v>26</v>
      </c>
      <c r="O18322">
        <v>1</v>
      </c>
      <c r="P18322" s="1" t="s">
        <v>121</v>
      </c>
      <c r="Q18322" s="1" t="s">
        <v>121</v>
      </c>
      <c r="R18322">
        <v>0</v>
      </c>
    </row>
    <row r="18323" spans="1:18" x14ac:dyDescent="0.3">
      <c r="A18323" s="1" t="s">
        <v>19055</v>
      </c>
      <c r="B18323" s="1" t="s">
        <v>18796</v>
      </c>
      <c r="C18323">
        <v>2025</v>
      </c>
      <c r="D18323" s="2">
        <v>36814</v>
      </c>
      <c r="E18323" s="1" t="s">
        <v>20</v>
      </c>
      <c r="F18323">
        <v>1</v>
      </c>
      <c r="G18323">
        <v>0</v>
      </c>
      <c r="H18323">
        <v>0</v>
      </c>
      <c r="I18323" s="1" t="s">
        <v>21</v>
      </c>
      <c r="J18323" s="1"/>
      <c r="K18323">
        <v>0</v>
      </c>
      <c r="L18323" s="1" t="s">
        <v>22</v>
      </c>
      <c r="M18323" s="1" t="s">
        <v>23</v>
      </c>
      <c r="N18323" s="1" t="s">
        <v>23</v>
      </c>
      <c r="O18323">
        <v>1</v>
      </c>
      <c r="P18323" s="1" t="s">
        <v>2432</v>
      </c>
      <c r="Q18323" s="1" t="s">
        <v>2432</v>
      </c>
      <c r="R18323">
        <v>0</v>
      </c>
    </row>
    <row r="18324" spans="1:18" x14ac:dyDescent="0.3">
      <c r="A18324" s="1" t="s">
        <v>19056</v>
      </c>
      <c r="B18324" s="1" t="s">
        <v>18796</v>
      </c>
      <c r="C18324">
        <v>2025</v>
      </c>
      <c r="D18324" s="2">
        <v>36814</v>
      </c>
      <c r="E18324" s="1" t="s">
        <v>20</v>
      </c>
      <c r="F18324">
        <v>1</v>
      </c>
      <c r="G18324">
        <v>0</v>
      </c>
      <c r="H18324">
        <v>0</v>
      </c>
      <c r="I18324" s="1" t="s">
        <v>21</v>
      </c>
      <c r="J18324" s="1"/>
      <c r="K18324">
        <v>0</v>
      </c>
      <c r="L18324" s="1" t="s">
        <v>22</v>
      </c>
      <c r="M18324" s="1" t="s">
        <v>26</v>
      </c>
      <c r="N18324" s="1" t="s">
        <v>26</v>
      </c>
      <c r="O18324">
        <v>1</v>
      </c>
      <c r="P18324" s="1" t="s">
        <v>40</v>
      </c>
      <c r="Q18324" s="1" t="s">
        <v>40</v>
      </c>
      <c r="R18324">
        <v>0</v>
      </c>
    </row>
    <row r="18325" spans="1:18" x14ac:dyDescent="0.3">
      <c r="A18325" s="1" t="s">
        <v>19057</v>
      </c>
      <c r="B18325" s="1" t="s">
        <v>18796</v>
      </c>
      <c r="C18325">
        <v>2025</v>
      </c>
      <c r="D18325" s="2">
        <v>36814</v>
      </c>
      <c r="E18325" s="1" t="s">
        <v>20</v>
      </c>
      <c r="F18325">
        <v>1</v>
      </c>
      <c r="G18325">
        <v>0</v>
      </c>
      <c r="H18325">
        <v>0</v>
      </c>
      <c r="I18325" s="1" t="s">
        <v>21</v>
      </c>
      <c r="J18325" s="1"/>
      <c r="K18325">
        <v>0</v>
      </c>
      <c r="L18325" s="1" t="s">
        <v>22</v>
      </c>
      <c r="M18325" s="1" t="s">
        <v>26</v>
      </c>
      <c r="N18325" s="1" t="s">
        <v>26</v>
      </c>
      <c r="O18325">
        <v>1</v>
      </c>
      <c r="P18325" s="1" t="s">
        <v>40</v>
      </c>
      <c r="Q18325" s="1" t="s">
        <v>40</v>
      </c>
      <c r="R18325">
        <v>0</v>
      </c>
    </row>
    <row r="18326" spans="1:18" x14ac:dyDescent="0.3">
      <c r="A18326" s="1" t="s">
        <v>19058</v>
      </c>
      <c r="B18326" s="1" t="s">
        <v>18796</v>
      </c>
      <c r="C18326">
        <v>2025</v>
      </c>
      <c r="D18326" s="2">
        <v>36814</v>
      </c>
      <c r="E18326" s="1" t="s">
        <v>20</v>
      </c>
      <c r="F18326">
        <v>1</v>
      </c>
      <c r="G18326">
        <v>0</v>
      </c>
      <c r="H18326">
        <v>0</v>
      </c>
      <c r="I18326" s="1" t="s">
        <v>21</v>
      </c>
      <c r="J18326" s="1"/>
      <c r="K18326">
        <v>0</v>
      </c>
      <c r="L18326" s="1" t="s">
        <v>22</v>
      </c>
      <c r="M18326" s="1" t="s">
        <v>26</v>
      </c>
      <c r="N18326" s="1" t="s">
        <v>26</v>
      </c>
      <c r="O18326">
        <v>1</v>
      </c>
      <c r="P18326" s="1" t="s">
        <v>2432</v>
      </c>
      <c r="Q18326" s="1" t="s">
        <v>2432</v>
      </c>
      <c r="R18326">
        <v>0</v>
      </c>
    </row>
    <row r="18327" spans="1:18" x14ac:dyDescent="0.3">
      <c r="A18327" s="1" t="s">
        <v>19059</v>
      </c>
      <c r="B18327" s="1" t="s">
        <v>18796</v>
      </c>
      <c r="C18327">
        <v>2025</v>
      </c>
      <c r="D18327" s="2">
        <v>36814</v>
      </c>
      <c r="E18327" s="1" t="s">
        <v>20</v>
      </c>
      <c r="F18327">
        <v>1</v>
      </c>
      <c r="G18327">
        <v>0</v>
      </c>
      <c r="H18327">
        <v>0</v>
      </c>
      <c r="I18327" s="1" t="s">
        <v>21</v>
      </c>
      <c r="J18327" s="1"/>
      <c r="K18327">
        <v>0</v>
      </c>
      <c r="L18327" s="1" t="s">
        <v>22</v>
      </c>
      <c r="M18327" s="1" t="s">
        <v>23</v>
      </c>
      <c r="N18327" s="1" t="s">
        <v>23</v>
      </c>
      <c r="O18327">
        <v>1</v>
      </c>
      <c r="P18327" s="1" t="s">
        <v>121</v>
      </c>
      <c r="Q18327" s="1" t="s">
        <v>121</v>
      </c>
      <c r="R18327">
        <v>0</v>
      </c>
    </row>
    <row r="18328" spans="1:18" x14ac:dyDescent="0.3">
      <c r="A18328" s="1" t="s">
        <v>19060</v>
      </c>
      <c r="B18328" s="1" t="s">
        <v>18796</v>
      </c>
      <c r="C18328">
        <v>2025</v>
      </c>
      <c r="D18328" s="2">
        <v>36814</v>
      </c>
      <c r="E18328" s="1" t="s">
        <v>20</v>
      </c>
      <c r="F18328">
        <v>1</v>
      </c>
      <c r="G18328">
        <v>0</v>
      </c>
      <c r="H18328">
        <v>0</v>
      </c>
      <c r="I18328" s="1" t="s">
        <v>21</v>
      </c>
      <c r="J18328" s="1"/>
      <c r="K18328">
        <v>0</v>
      </c>
      <c r="L18328" s="1" t="s">
        <v>22</v>
      </c>
      <c r="M18328" s="1" t="s">
        <v>33</v>
      </c>
      <c r="N18328" s="1" t="s">
        <v>33</v>
      </c>
      <c r="O18328">
        <v>1</v>
      </c>
      <c r="P18328" s="1" t="s">
        <v>27</v>
      </c>
      <c r="Q18328" s="1" t="s">
        <v>27</v>
      </c>
      <c r="R18328">
        <v>0</v>
      </c>
    </row>
    <row r="18329" spans="1:18" x14ac:dyDescent="0.3">
      <c r="A18329" s="1" t="s">
        <v>19061</v>
      </c>
      <c r="B18329" s="1" t="s">
        <v>18796</v>
      </c>
      <c r="C18329">
        <v>2025</v>
      </c>
      <c r="D18329" s="2">
        <v>36814</v>
      </c>
      <c r="E18329" s="1" t="s">
        <v>20</v>
      </c>
      <c r="F18329">
        <v>1</v>
      </c>
      <c r="G18329">
        <v>0</v>
      </c>
      <c r="H18329">
        <v>0</v>
      </c>
      <c r="I18329" s="1" t="s">
        <v>21</v>
      </c>
      <c r="J18329" s="1"/>
      <c r="K18329">
        <v>0</v>
      </c>
      <c r="L18329" s="1" t="s">
        <v>22</v>
      </c>
      <c r="M18329" s="1" t="s">
        <v>26</v>
      </c>
      <c r="N18329" s="1" t="s">
        <v>26</v>
      </c>
      <c r="O18329">
        <v>1</v>
      </c>
      <c r="P18329" s="1" t="s">
        <v>27</v>
      </c>
      <c r="Q18329" s="1" t="s">
        <v>27</v>
      </c>
      <c r="R18329">
        <v>0</v>
      </c>
    </row>
    <row r="18330" spans="1:18" x14ac:dyDescent="0.3">
      <c r="A18330" s="1" t="s">
        <v>19062</v>
      </c>
      <c r="B18330" s="1" t="s">
        <v>18796</v>
      </c>
      <c r="C18330">
        <v>2025</v>
      </c>
      <c r="D18330" s="2">
        <v>36814</v>
      </c>
      <c r="E18330" s="1" t="s">
        <v>20</v>
      </c>
      <c r="F18330">
        <v>1</v>
      </c>
      <c r="G18330">
        <v>0</v>
      </c>
      <c r="H18330">
        <v>0</v>
      </c>
      <c r="I18330" s="1" t="s">
        <v>21</v>
      </c>
      <c r="J18330" s="1"/>
      <c r="K18330">
        <v>0</v>
      </c>
      <c r="L18330" s="1" t="s">
        <v>22</v>
      </c>
      <c r="M18330" s="1" t="s">
        <v>26</v>
      </c>
      <c r="N18330" s="1" t="s">
        <v>26</v>
      </c>
      <c r="O18330">
        <v>1</v>
      </c>
      <c r="P18330" s="1" t="s">
        <v>78</v>
      </c>
      <c r="Q18330" s="1" t="s">
        <v>78</v>
      </c>
      <c r="R18330">
        <v>0</v>
      </c>
    </row>
    <row r="18331" spans="1:18" x14ac:dyDescent="0.3">
      <c r="A18331" s="1" t="s">
        <v>19063</v>
      </c>
      <c r="B18331" s="1" t="s">
        <v>18796</v>
      </c>
      <c r="C18331">
        <v>2025</v>
      </c>
      <c r="D18331" s="2">
        <v>36814</v>
      </c>
      <c r="E18331" s="1" t="s">
        <v>20</v>
      </c>
      <c r="F18331">
        <v>1</v>
      </c>
      <c r="G18331">
        <v>0</v>
      </c>
      <c r="H18331">
        <v>0</v>
      </c>
      <c r="I18331" s="1" t="s">
        <v>21</v>
      </c>
      <c r="J18331" s="1"/>
      <c r="K18331">
        <v>0</v>
      </c>
      <c r="L18331" s="1" t="s">
        <v>22</v>
      </c>
      <c r="M18331" s="1" t="s">
        <v>26</v>
      </c>
      <c r="N18331" s="1" t="s">
        <v>26</v>
      </c>
      <c r="O18331">
        <v>1</v>
      </c>
      <c r="P18331" s="1" t="s">
        <v>27</v>
      </c>
      <c r="Q18331" s="1" t="s">
        <v>27</v>
      </c>
      <c r="R18331">
        <v>0</v>
      </c>
    </row>
    <row r="18332" spans="1:18" x14ac:dyDescent="0.3">
      <c r="A18332" s="1" t="s">
        <v>19064</v>
      </c>
      <c r="B18332" s="1" t="s">
        <v>18796</v>
      </c>
      <c r="C18332">
        <v>2025</v>
      </c>
      <c r="D18332" s="2">
        <v>36814</v>
      </c>
      <c r="E18332" s="1" t="s">
        <v>20</v>
      </c>
      <c r="F18332">
        <v>1</v>
      </c>
      <c r="G18332">
        <v>0</v>
      </c>
      <c r="H18332">
        <v>0</v>
      </c>
      <c r="I18332" s="1" t="s">
        <v>21</v>
      </c>
      <c r="J18332" s="1"/>
      <c r="K18332">
        <v>0</v>
      </c>
      <c r="L18332" s="1" t="s">
        <v>22</v>
      </c>
      <c r="M18332" s="1" t="s">
        <v>26</v>
      </c>
      <c r="N18332" s="1" t="s">
        <v>26</v>
      </c>
      <c r="O18332">
        <v>1</v>
      </c>
      <c r="P18332" s="1" t="s">
        <v>78</v>
      </c>
      <c r="Q18332" s="1" t="s">
        <v>78</v>
      </c>
      <c r="R18332">
        <v>0</v>
      </c>
    </row>
    <row r="18333" spans="1:18" x14ac:dyDescent="0.3">
      <c r="A18333" s="1" t="s">
        <v>19065</v>
      </c>
      <c r="B18333" s="1" t="s">
        <v>18796</v>
      </c>
      <c r="C18333">
        <v>2025</v>
      </c>
      <c r="D18333" s="2">
        <v>36814</v>
      </c>
      <c r="E18333" s="1" t="s">
        <v>20</v>
      </c>
      <c r="F18333">
        <v>1</v>
      </c>
      <c r="G18333">
        <v>0</v>
      </c>
      <c r="H18333">
        <v>0</v>
      </c>
      <c r="I18333" s="1" t="s">
        <v>21</v>
      </c>
      <c r="J18333" s="1"/>
      <c r="K18333">
        <v>0</v>
      </c>
      <c r="L18333" s="1" t="s">
        <v>22</v>
      </c>
      <c r="M18333" s="1" t="s">
        <v>26</v>
      </c>
      <c r="N18333" s="1" t="s">
        <v>26</v>
      </c>
      <c r="O18333">
        <v>1</v>
      </c>
      <c r="P18333" s="1" t="s">
        <v>2432</v>
      </c>
      <c r="Q18333" s="1" t="s">
        <v>2432</v>
      </c>
      <c r="R18333">
        <v>0</v>
      </c>
    </row>
    <row r="18334" spans="1:18" x14ac:dyDescent="0.3">
      <c r="A18334" s="1" t="s">
        <v>19066</v>
      </c>
      <c r="B18334" s="1" t="s">
        <v>18796</v>
      </c>
      <c r="C18334">
        <v>2025</v>
      </c>
      <c r="D18334" s="2">
        <v>36814</v>
      </c>
      <c r="E18334" s="1" t="s">
        <v>676</v>
      </c>
      <c r="F18334">
        <v>1</v>
      </c>
      <c r="G18334">
        <v>1</v>
      </c>
      <c r="H18334">
        <v>0</v>
      </c>
      <c r="I18334" s="1" t="s">
        <v>21</v>
      </c>
      <c r="J18334" s="1"/>
      <c r="K18334">
        <v>1</v>
      </c>
      <c r="L18334" s="1" t="s">
        <v>677</v>
      </c>
      <c r="M18334" s="1" t="s">
        <v>26</v>
      </c>
      <c r="N18334" s="1" t="s">
        <v>26</v>
      </c>
      <c r="O18334">
        <v>1</v>
      </c>
      <c r="P18334" s="1" t="s">
        <v>74</v>
      </c>
      <c r="Q18334" s="1" t="s">
        <v>74</v>
      </c>
      <c r="R18334">
        <v>0</v>
      </c>
    </row>
    <row r="18335" spans="1:18" x14ac:dyDescent="0.3">
      <c r="A18335" s="1" t="s">
        <v>19067</v>
      </c>
      <c r="B18335" s="1" t="s">
        <v>18796</v>
      </c>
      <c r="C18335">
        <v>2025</v>
      </c>
      <c r="D18335" s="2">
        <v>36814</v>
      </c>
      <c r="E18335" s="1" t="s">
        <v>20</v>
      </c>
      <c r="F18335">
        <v>1</v>
      </c>
      <c r="G18335">
        <v>0</v>
      </c>
      <c r="H18335">
        <v>0</v>
      </c>
      <c r="I18335" s="1" t="s">
        <v>21</v>
      </c>
      <c r="J18335" s="1"/>
      <c r="K18335">
        <v>0</v>
      </c>
      <c r="L18335" s="1" t="s">
        <v>22</v>
      </c>
      <c r="M18335" s="1" t="s">
        <v>26</v>
      </c>
      <c r="N18335" s="1" t="s">
        <v>26</v>
      </c>
      <c r="O18335">
        <v>1</v>
      </c>
      <c r="P18335" s="1" t="s">
        <v>27</v>
      </c>
      <c r="Q18335" s="1" t="s">
        <v>27</v>
      </c>
      <c r="R18335">
        <v>0</v>
      </c>
    </row>
    <row r="18336" spans="1:18" x14ac:dyDescent="0.3">
      <c r="A18336" s="1" t="s">
        <v>19068</v>
      </c>
      <c r="B18336" s="1" t="s">
        <v>18796</v>
      </c>
      <c r="C18336">
        <v>2025</v>
      </c>
      <c r="D18336" s="2">
        <v>36814</v>
      </c>
      <c r="E18336" s="1" t="s">
        <v>20</v>
      </c>
      <c r="F18336">
        <v>1</v>
      </c>
      <c r="G18336">
        <v>0</v>
      </c>
      <c r="H18336">
        <v>0</v>
      </c>
      <c r="I18336" s="1" t="s">
        <v>21</v>
      </c>
      <c r="J18336" s="1"/>
      <c r="K18336">
        <v>0</v>
      </c>
      <c r="L18336" s="1" t="s">
        <v>22</v>
      </c>
      <c r="M18336" s="1" t="s">
        <v>47</v>
      </c>
      <c r="N18336" s="1" t="s">
        <v>47</v>
      </c>
      <c r="O18336">
        <v>1</v>
      </c>
      <c r="P18336" s="1" t="s">
        <v>45</v>
      </c>
      <c r="Q18336" s="1" t="s">
        <v>45</v>
      </c>
      <c r="R18336">
        <v>0</v>
      </c>
    </row>
    <row r="18337" spans="1:18" x14ac:dyDescent="0.3">
      <c r="A18337" s="1" t="s">
        <v>19069</v>
      </c>
      <c r="B18337" s="1" t="s">
        <v>18796</v>
      </c>
      <c r="C18337">
        <v>2025</v>
      </c>
      <c r="D18337" s="2">
        <v>36814</v>
      </c>
      <c r="E18337" s="1" t="s">
        <v>20</v>
      </c>
      <c r="F18337">
        <v>1</v>
      </c>
      <c r="G18337">
        <v>0</v>
      </c>
      <c r="H18337">
        <v>0</v>
      </c>
      <c r="I18337" s="1" t="s">
        <v>21</v>
      </c>
      <c r="J18337" s="1"/>
      <c r="K18337">
        <v>0</v>
      </c>
      <c r="L18337" s="1" t="s">
        <v>22</v>
      </c>
      <c r="M18337" s="1" t="s">
        <v>33</v>
      </c>
      <c r="N18337" s="1" t="s">
        <v>33</v>
      </c>
      <c r="O18337">
        <v>1</v>
      </c>
      <c r="P18337" s="1" t="s">
        <v>27</v>
      </c>
      <c r="Q18337" s="1" t="s">
        <v>27</v>
      </c>
      <c r="R18337">
        <v>0</v>
      </c>
    </row>
    <row r="18338" spans="1:18" x14ac:dyDescent="0.3">
      <c r="A18338" s="1" t="s">
        <v>19070</v>
      </c>
      <c r="B18338" s="1" t="s">
        <v>18796</v>
      </c>
      <c r="C18338">
        <v>2025</v>
      </c>
      <c r="D18338" s="2">
        <v>36814</v>
      </c>
      <c r="E18338" s="1" t="s">
        <v>20</v>
      </c>
      <c r="F18338">
        <v>1</v>
      </c>
      <c r="G18338">
        <v>0</v>
      </c>
      <c r="H18338">
        <v>0</v>
      </c>
      <c r="I18338" s="1" t="s">
        <v>21</v>
      </c>
      <c r="J18338" s="1"/>
      <c r="K18338">
        <v>0</v>
      </c>
      <c r="L18338" s="1" t="s">
        <v>22</v>
      </c>
      <c r="M18338" s="1" t="s">
        <v>35</v>
      </c>
      <c r="N18338" s="1" t="s">
        <v>35</v>
      </c>
      <c r="O18338">
        <v>1</v>
      </c>
      <c r="P18338" s="1" t="s">
        <v>80</v>
      </c>
      <c r="Q18338" s="1" t="s">
        <v>80</v>
      </c>
      <c r="R18338">
        <v>0</v>
      </c>
    </row>
    <row r="18339" spans="1:18" x14ac:dyDescent="0.3">
      <c r="A18339" s="1" t="s">
        <v>19071</v>
      </c>
      <c r="B18339" s="1" t="s">
        <v>18796</v>
      </c>
      <c r="C18339">
        <v>2025</v>
      </c>
      <c r="D18339" s="2">
        <v>36814</v>
      </c>
      <c r="E18339" s="1" t="s">
        <v>20</v>
      </c>
      <c r="F18339">
        <v>1</v>
      </c>
      <c r="G18339">
        <v>0</v>
      </c>
      <c r="H18339">
        <v>0</v>
      </c>
      <c r="I18339" s="1" t="s">
        <v>21</v>
      </c>
      <c r="J18339" s="1"/>
      <c r="K18339">
        <v>0</v>
      </c>
      <c r="L18339" s="1" t="s">
        <v>22</v>
      </c>
      <c r="M18339" s="1" t="s">
        <v>35</v>
      </c>
      <c r="N18339" s="1" t="s">
        <v>35</v>
      </c>
      <c r="O18339">
        <v>1</v>
      </c>
      <c r="P18339" s="1" t="s">
        <v>78</v>
      </c>
      <c r="Q18339" s="1" t="s">
        <v>78</v>
      </c>
      <c r="R18339">
        <v>0</v>
      </c>
    </row>
    <row r="18340" spans="1:18" x14ac:dyDescent="0.3">
      <c r="A18340" s="1" t="s">
        <v>19072</v>
      </c>
      <c r="B18340" s="1" t="s">
        <v>18796</v>
      </c>
      <c r="C18340">
        <v>2025</v>
      </c>
      <c r="D18340" s="2">
        <v>36814</v>
      </c>
      <c r="E18340" s="1" t="s">
        <v>20</v>
      </c>
      <c r="F18340">
        <v>1</v>
      </c>
      <c r="G18340">
        <v>0</v>
      </c>
      <c r="H18340">
        <v>0</v>
      </c>
      <c r="I18340" s="1" t="s">
        <v>21</v>
      </c>
      <c r="J18340" s="1"/>
      <c r="K18340">
        <v>0</v>
      </c>
      <c r="L18340" s="1" t="s">
        <v>22</v>
      </c>
      <c r="M18340" s="1" t="s">
        <v>26</v>
      </c>
      <c r="N18340" s="1" t="s">
        <v>26</v>
      </c>
      <c r="O18340">
        <v>1</v>
      </c>
      <c r="P18340" s="1" t="s">
        <v>27</v>
      </c>
      <c r="Q18340" s="1" t="s">
        <v>27</v>
      </c>
      <c r="R18340">
        <v>0</v>
      </c>
    </row>
    <row r="18341" spans="1:18" x14ac:dyDescent="0.3">
      <c r="A18341" s="1" t="s">
        <v>19073</v>
      </c>
      <c r="B18341" s="1" t="s">
        <v>18796</v>
      </c>
      <c r="C18341">
        <v>2025</v>
      </c>
      <c r="D18341" s="2">
        <v>36814</v>
      </c>
      <c r="E18341" s="1" t="s">
        <v>676</v>
      </c>
      <c r="F18341">
        <v>1</v>
      </c>
      <c r="G18341">
        <v>1</v>
      </c>
      <c r="H18341">
        <v>0</v>
      </c>
      <c r="I18341" s="1" t="s">
        <v>21</v>
      </c>
      <c r="J18341" s="1"/>
      <c r="K18341">
        <v>1</v>
      </c>
      <c r="L18341" s="1" t="s">
        <v>677</v>
      </c>
      <c r="M18341" s="1" t="s">
        <v>26</v>
      </c>
      <c r="N18341" s="1" t="s">
        <v>26</v>
      </c>
      <c r="O18341">
        <v>1</v>
      </c>
      <c r="P18341" s="1" t="s">
        <v>78</v>
      </c>
      <c r="Q18341" s="1" t="s">
        <v>78</v>
      </c>
      <c r="R18341">
        <v>0</v>
      </c>
    </row>
    <row r="18342" spans="1:18" x14ac:dyDescent="0.3">
      <c r="A18342" s="1" t="s">
        <v>19074</v>
      </c>
      <c r="B18342" s="1" t="s">
        <v>18796</v>
      </c>
      <c r="C18342">
        <v>2025</v>
      </c>
      <c r="D18342" s="2">
        <v>36814</v>
      </c>
      <c r="E18342" s="1" t="s">
        <v>20</v>
      </c>
      <c r="F18342">
        <v>1</v>
      </c>
      <c r="G18342">
        <v>0</v>
      </c>
      <c r="H18342">
        <v>0</v>
      </c>
      <c r="I18342" s="1" t="s">
        <v>21</v>
      </c>
      <c r="J18342" s="1"/>
      <c r="K18342">
        <v>0</v>
      </c>
      <c r="L18342" s="1" t="s">
        <v>22</v>
      </c>
      <c r="M18342" s="1" t="s">
        <v>23</v>
      </c>
      <c r="N18342" s="1" t="s">
        <v>23</v>
      </c>
      <c r="O18342">
        <v>1</v>
      </c>
      <c r="P18342" s="1" t="s">
        <v>27</v>
      </c>
      <c r="Q18342" s="1" t="s">
        <v>27</v>
      </c>
      <c r="R18342">
        <v>0</v>
      </c>
    </row>
    <row r="18343" spans="1:18" x14ac:dyDescent="0.3">
      <c r="A18343" s="1" t="s">
        <v>19075</v>
      </c>
      <c r="B18343" s="1" t="s">
        <v>18796</v>
      </c>
      <c r="C18343">
        <v>2025</v>
      </c>
      <c r="D18343" s="2">
        <v>36814</v>
      </c>
      <c r="E18343" s="1" t="s">
        <v>20</v>
      </c>
      <c r="F18343">
        <v>1</v>
      </c>
      <c r="G18343">
        <v>0</v>
      </c>
      <c r="H18343">
        <v>0</v>
      </c>
      <c r="I18343" s="1" t="s">
        <v>21</v>
      </c>
      <c r="J18343" s="1"/>
      <c r="K18343">
        <v>0</v>
      </c>
      <c r="L18343" s="1" t="s">
        <v>22</v>
      </c>
      <c r="M18343" s="1" t="s">
        <v>47</v>
      </c>
      <c r="N18343" s="1" t="s">
        <v>47</v>
      </c>
      <c r="O18343">
        <v>1</v>
      </c>
      <c r="P18343" s="1" t="s">
        <v>40</v>
      </c>
      <c r="Q18343" s="1" t="s">
        <v>40</v>
      </c>
      <c r="R18343">
        <v>0</v>
      </c>
    </row>
    <row r="18344" spans="1:18" x14ac:dyDescent="0.3">
      <c r="A18344" s="1" t="s">
        <v>19076</v>
      </c>
      <c r="B18344" s="1" t="s">
        <v>18796</v>
      </c>
      <c r="C18344">
        <v>2025</v>
      </c>
      <c r="D18344" s="2">
        <v>36814</v>
      </c>
      <c r="E18344" s="1" t="s">
        <v>20</v>
      </c>
      <c r="F18344">
        <v>1</v>
      </c>
      <c r="G18344">
        <v>0</v>
      </c>
      <c r="H18344">
        <v>0</v>
      </c>
      <c r="I18344" s="1" t="s">
        <v>21</v>
      </c>
      <c r="J18344" s="1"/>
      <c r="K18344">
        <v>0</v>
      </c>
      <c r="L18344" s="1" t="s">
        <v>22</v>
      </c>
      <c r="M18344" s="1" t="s">
        <v>26</v>
      </c>
      <c r="N18344" s="1" t="s">
        <v>26</v>
      </c>
      <c r="O18344">
        <v>1</v>
      </c>
      <c r="P18344" s="1" t="s">
        <v>2432</v>
      </c>
      <c r="Q18344" s="1" t="s">
        <v>2432</v>
      </c>
      <c r="R18344">
        <v>0</v>
      </c>
    </row>
    <row r="18345" spans="1:18" x14ac:dyDescent="0.3">
      <c r="A18345" s="1" t="s">
        <v>19077</v>
      </c>
      <c r="B18345" s="1" t="s">
        <v>18796</v>
      </c>
      <c r="C18345">
        <v>2025</v>
      </c>
      <c r="D18345" s="2">
        <v>36814</v>
      </c>
      <c r="E18345" s="1" t="s">
        <v>20</v>
      </c>
      <c r="F18345">
        <v>1</v>
      </c>
      <c r="G18345">
        <v>0</v>
      </c>
      <c r="H18345">
        <v>0</v>
      </c>
      <c r="I18345" s="1" t="s">
        <v>21</v>
      </c>
      <c r="J18345" s="1"/>
      <c r="K18345">
        <v>0</v>
      </c>
      <c r="L18345" s="1" t="s">
        <v>22</v>
      </c>
      <c r="M18345" s="1" t="s">
        <v>26</v>
      </c>
      <c r="N18345" s="1" t="s">
        <v>26</v>
      </c>
      <c r="O18345">
        <v>1</v>
      </c>
      <c r="P18345" s="1" t="s">
        <v>27</v>
      </c>
      <c r="Q18345" s="1" t="s">
        <v>27</v>
      </c>
      <c r="R18345">
        <v>0</v>
      </c>
    </row>
    <row r="18346" spans="1:18" x14ac:dyDescent="0.3">
      <c r="A18346" s="1" t="s">
        <v>19078</v>
      </c>
      <c r="B18346" s="1" t="s">
        <v>18796</v>
      </c>
      <c r="C18346">
        <v>2025</v>
      </c>
      <c r="D18346" s="2">
        <v>36814</v>
      </c>
      <c r="E18346" s="1" t="s">
        <v>20</v>
      </c>
      <c r="F18346">
        <v>1</v>
      </c>
      <c r="G18346">
        <v>0</v>
      </c>
      <c r="H18346">
        <v>0</v>
      </c>
      <c r="I18346" s="1" t="s">
        <v>21</v>
      </c>
      <c r="J18346" s="1"/>
      <c r="K18346">
        <v>0</v>
      </c>
      <c r="L18346" s="1" t="s">
        <v>22</v>
      </c>
      <c r="M18346" s="1" t="s">
        <v>26</v>
      </c>
      <c r="N18346" s="1" t="s">
        <v>26</v>
      </c>
      <c r="O18346">
        <v>1</v>
      </c>
      <c r="P18346" s="1" t="s">
        <v>27</v>
      </c>
      <c r="Q18346" s="1" t="s">
        <v>27</v>
      </c>
      <c r="R18346">
        <v>0</v>
      </c>
    </row>
    <row r="18347" spans="1:18" x14ac:dyDescent="0.3">
      <c r="A18347" s="1" t="s">
        <v>19079</v>
      </c>
      <c r="B18347" s="1" t="s">
        <v>18796</v>
      </c>
      <c r="C18347">
        <v>2025</v>
      </c>
      <c r="D18347" s="2">
        <v>36814</v>
      </c>
      <c r="E18347" s="1" t="s">
        <v>20</v>
      </c>
      <c r="F18347">
        <v>1</v>
      </c>
      <c r="G18347">
        <v>0</v>
      </c>
      <c r="H18347">
        <v>0</v>
      </c>
      <c r="I18347" s="1" t="s">
        <v>21</v>
      </c>
      <c r="J18347" s="1"/>
      <c r="K18347">
        <v>0</v>
      </c>
      <c r="L18347" s="1" t="s">
        <v>22</v>
      </c>
      <c r="M18347" s="1" t="s">
        <v>26</v>
      </c>
      <c r="N18347" s="1" t="s">
        <v>26</v>
      </c>
      <c r="O18347">
        <v>1</v>
      </c>
      <c r="P18347" s="1" t="s">
        <v>2432</v>
      </c>
      <c r="Q18347" s="1" t="s">
        <v>2432</v>
      </c>
      <c r="R18347">
        <v>0</v>
      </c>
    </row>
    <row r="18348" spans="1:18" x14ac:dyDescent="0.3">
      <c r="A18348" s="1" t="s">
        <v>19080</v>
      </c>
      <c r="B18348" s="1" t="s">
        <v>18796</v>
      </c>
      <c r="C18348">
        <v>2025</v>
      </c>
      <c r="D18348" s="2">
        <v>36814</v>
      </c>
      <c r="E18348" s="1" t="s">
        <v>20</v>
      </c>
      <c r="F18348">
        <v>1</v>
      </c>
      <c r="G18348">
        <v>0</v>
      </c>
      <c r="H18348">
        <v>0</v>
      </c>
      <c r="I18348" s="1" t="s">
        <v>21</v>
      </c>
      <c r="J18348" s="1"/>
      <c r="K18348">
        <v>0</v>
      </c>
      <c r="L18348" s="1" t="s">
        <v>22</v>
      </c>
      <c r="M18348" s="1" t="s">
        <v>23</v>
      </c>
      <c r="N18348" s="1" t="s">
        <v>23</v>
      </c>
      <c r="O18348">
        <v>1</v>
      </c>
      <c r="P18348" s="1" t="s">
        <v>78</v>
      </c>
      <c r="Q18348" s="1" t="s">
        <v>78</v>
      </c>
      <c r="R18348">
        <v>0</v>
      </c>
    </row>
    <row r="18349" spans="1:18" x14ac:dyDescent="0.3">
      <c r="A18349" s="1" t="s">
        <v>19081</v>
      </c>
      <c r="B18349" s="1" t="s">
        <v>18796</v>
      </c>
      <c r="C18349">
        <v>2025</v>
      </c>
      <c r="D18349" s="2">
        <v>36814</v>
      </c>
      <c r="E18349" s="1" t="s">
        <v>20</v>
      </c>
      <c r="F18349">
        <v>1</v>
      </c>
      <c r="G18349">
        <v>0</v>
      </c>
      <c r="H18349">
        <v>0</v>
      </c>
      <c r="I18349" s="1" t="s">
        <v>21</v>
      </c>
      <c r="J18349" s="1"/>
      <c r="K18349">
        <v>0</v>
      </c>
      <c r="L18349" s="1" t="s">
        <v>22</v>
      </c>
      <c r="M18349" s="1" t="s">
        <v>33</v>
      </c>
      <c r="N18349" s="1" t="s">
        <v>33</v>
      </c>
      <c r="O18349">
        <v>1</v>
      </c>
      <c r="P18349" s="1" t="s">
        <v>2432</v>
      </c>
      <c r="Q18349" s="1" t="s">
        <v>2432</v>
      </c>
      <c r="R18349">
        <v>0</v>
      </c>
    </row>
    <row r="18350" spans="1:18" x14ac:dyDescent="0.3">
      <c r="A18350" s="1" t="s">
        <v>19082</v>
      </c>
      <c r="B18350" s="1" t="s">
        <v>18796</v>
      </c>
      <c r="C18350">
        <v>2025</v>
      </c>
      <c r="D18350" s="2">
        <v>36814</v>
      </c>
      <c r="E18350" s="1" t="s">
        <v>20</v>
      </c>
      <c r="F18350">
        <v>1</v>
      </c>
      <c r="G18350">
        <v>0</v>
      </c>
      <c r="H18350">
        <v>0</v>
      </c>
      <c r="I18350" s="1" t="s">
        <v>21</v>
      </c>
      <c r="J18350" s="1"/>
      <c r="K18350">
        <v>0</v>
      </c>
      <c r="L18350" s="1" t="s">
        <v>22</v>
      </c>
      <c r="M18350" s="1" t="s">
        <v>26</v>
      </c>
      <c r="N18350" s="1" t="s">
        <v>26</v>
      </c>
      <c r="O18350">
        <v>1</v>
      </c>
      <c r="P18350" s="1" t="s">
        <v>40</v>
      </c>
      <c r="Q18350" s="1" t="s">
        <v>40</v>
      </c>
      <c r="R18350">
        <v>0</v>
      </c>
    </row>
    <row r="18351" spans="1:18" x14ac:dyDescent="0.3">
      <c r="A18351" s="1" t="s">
        <v>19083</v>
      </c>
      <c r="B18351" s="1" t="s">
        <v>18796</v>
      </c>
      <c r="C18351">
        <v>2025</v>
      </c>
      <c r="D18351" s="2">
        <v>36814</v>
      </c>
      <c r="E18351" s="1" t="s">
        <v>20</v>
      </c>
      <c r="F18351">
        <v>1</v>
      </c>
      <c r="G18351">
        <v>0</v>
      </c>
      <c r="H18351">
        <v>0</v>
      </c>
      <c r="I18351" s="1" t="s">
        <v>21</v>
      </c>
      <c r="J18351" s="1"/>
      <c r="K18351">
        <v>0</v>
      </c>
      <c r="L18351" s="1" t="s">
        <v>22</v>
      </c>
      <c r="M18351" s="1" t="s">
        <v>23</v>
      </c>
      <c r="N18351" s="1" t="s">
        <v>23</v>
      </c>
      <c r="O18351">
        <v>1</v>
      </c>
      <c r="P18351" s="1" t="s">
        <v>2432</v>
      </c>
      <c r="Q18351" s="1" t="s">
        <v>2432</v>
      </c>
      <c r="R18351">
        <v>0</v>
      </c>
    </row>
    <row r="18352" spans="1:18" x14ac:dyDescent="0.3">
      <c r="A18352" s="1" t="s">
        <v>19084</v>
      </c>
      <c r="B18352" s="1" t="s">
        <v>18796</v>
      </c>
      <c r="C18352">
        <v>2025</v>
      </c>
      <c r="D18352" s="2">
        <v>36814</v>
      </c>
      <c r="E18352" s="1" t="s">
        <v>20</v>
      </c>
      <c r="F18352">
        <v>1</v>
      </c>
      <c r="G18352">
        <v>0</v>
      </c>
      <c r="H18352">
        <v>0</v>
      </c>
      <c r="I18352" s="1" t="s">
        <v>21</v>
      </c>
      <c r="J18352" s="1"/>
      <c r="K18352">
        <v>0</v>
      </c>
      <c r="L18352" s="1" t="s">
        <v>22</v>
      </c>
      <c r="M18352" s="1" t="s">
        <v>26</v>
      </c>
      <c r="N18352" s="1" t="s">
        <v>26</v>
      </c>
      <c r="O18352">
        <v>1</v>
      </c>
      <c r="P18352" s="1" t="s">
        <v>40</v>
      </c>
      <c r="Q18352" s="1" t="s">
        <v>40</v>
      </c>
      <c r="R18352">
        <v>0</v>
      </c>
    </row>
    <row r="18353" spans="1:18" x14ac:dyDescent="0.3">
      <c r="A18353" s="1" t="s">
        <v>19085</v>
      </c>
      <c r="B18353" s="1" t="s">
        <v>18796</v>
      </c>
      <c r="C18353">
        <v>2025</v>
      </c>
      <c r="D18353" s="2">
        <v>36814</v>
      </c>
      <c r="E18353" s="1" t="s">
        <v>20</v>
      </c>
      <c r="F18353">
        <v>1</v>
      </c>
      <c r="G18353">
        <v>0</v>
      </c>
      <c r="H18353">
        <v>0</v>
      </c>
      <c r="I18353" s="1" t="s">
        <v>21</v>
      </c>
      <c r="J18353" s="1"/>
      <c r="K18353">
        <v>0</v>
      </c>
      <c r="L18353" s="1" t="s">
        <v>22</v>
      </c>
      <c r="M18353" s="1" t="s">
        <v>26</v>
      </c>
      <c r="N18353" s="1" t="s">
        <v>26</v>
      </c>
      <c r="O18353">
        <v>1</v>
      </c>
      <c r="P18353" s="1" t="s">
        <v>53</v>
      </c>
      <c r="Q18353" s="1" t="s">
        <v>53</v>
      </c>
      <c r="R18353">
        <v>0</v>
      </c>
    </row>
    <row r="18354" spans="1:18" x14ac:dyDescent="0.3">
      <c r="A18354" s="1" t="s">
        <v>19086</v>
      </c>
      <c r="B18354" s="1" t="s">
        <v>18796</v>
      </c>
      <c r="C18354">
        <v>2025</v>
      </c>
      <c r="D18354" s="2">
        <v>36814</v>
      </c>
      <c r="E18354" s="1" t="s">
        <v>20</v>
      </c>
      <c r="F18354">
        <v>1</v>
      </c>
      <c r="G18354">
        <v>0</v>
      </c>
      <c r="H18354">
        <v>0</v>
      </c>
      <c r="I18354" s="1" t="s">
        <v>21</v>
      </c>
      <c r="J18354" s="1"/>
      <c r="K18354">
        <v>0</v>
      </c>
      <c r="L18354" s="1" t="s">
        <v>22</v>
      </c>
      <c r="M18354" s="1" t="s">
        <v>26</v>
      </c>
      <c r="N18354" s="1" t="s">
        <v>26</v>
      </c>
      <c r="O18354">
        <v>1</v>
      </c>
      <c r="P18354" s="1" t="s">
        <v>2432</v>
      </c>
      <c r="Q18354" s="1" t="s">
        <v>2432</v>
      </c>
      <c r="R18354">
        <v>0</v>
      </c>
    </row>
    <row r="18355" spans="1:18" x14ac:dyDescent="0.3">
      <c r="A18355" s="1" t="s">
        <v>19087</v>
      </c>
      <c r="B18355" s="1" t="s">
        <v>18796</v>
      </c>
      <c r="C18355">
        <v>2025</v>
      </c>
      <c r="D18355" s="2">
        <v>36814</v>
      </c>
      <c r="E18355" s="1" t="s">
        <v>20</v>
      </c>
      <c r="F18355">
        <v>1</v>
      </c>
      <c r="G18355">
        <v>0</v>
      </c>
      <c r="H18355">
        <v>0</v>
      </c>
      <c r="I18355" s="1" t="s">
        <v>21</v>
      </c>
      <c r="J18355" s="1"/>
      <c r="K18355">
        <v>0</v>
      </c>
      <c r="L18355" s="1" t="s">
        <v>22</v>
      </c>
      <c r="M18355" s="1" t="s">
        <v>26</v>
      </c>
      <c r="N18355" s="1" t="s">
        <v>26</v>
      </c>
      <c r="O18355">
        <v>1</v>
      </c>
      <c r="P18355" s="1" t="s">
        <v>45</v>
      </c>
      <c r="Q18355" s="1" t="s">
        <v>45</v>
      </c>
      <c r="R18355">
        <v>0</v>
      </c>
    </row>
    <row r="18356" spans="1:18" x14ac:dyDescent="0.3">
      <c r="A18356" s="1" t="s">
        <v>19088</v>
      </c>
      <c r="B18356" s="1" t="s">
        <v>18796</v>
      </c>
      <c r="C18356">
        <v>2025</v>
      </c>
      <c r="D18356" s="2">
        <v>36814</v>
      </c>
      <c r="E18356" s="1" t="s">
        <v>20</v>
      </c>
      <c r="F18356">
        <v>1</v>
      </c>
      <c r="G18356">
        <v>0</v>
      </c>
      <c r="H18356">
        <v>0</v>
      </c>
      <c r="I18356" s="1" t="s">
        <v>21</v>
      </c>
      <c r="J18356" s="1"/>
      <c r="K18356">
        <v>0</v>
      </c>
      <c r="L18356" s="1" t="s">
        <v>22</v>
      </c>
      <c r="M18356" s="1" t="s">
        <v>26</v>
      </c>
      <c r="N18356" s="1" t="s">
        <v>26</v>
      </c>
      <c r="O18356">
        <v>1</v>
      </c>
      <c r="P18356" s="1" t="s">
        <v>74</v>
      </c>
      <c r="Q18356" s="1" t="s">
        <v>74</v>
      </c>
      <c r="R18356">
        <v>0</v>
      </c>
    </row>
    <row r="18357" spans="1:18" x14ac:dyDescent="0.3">
      <c r="A18357" s="1" t="s">
        <v>19089</v>
      </c>
      <c r="B18357" s="1" t="s">
        <v>18796</v>
      </c>
      <c r="C18357">
        <v>2025</v>
      </c>
      <c r="D18357" s="2">
        <v>36814</v>
      </c>
      <c r="E18357" s="1" t="s">
        <v>20</v>
      </c>
      <c r="F18357">
        <v>1</v>
      </c>
      <c r="G18357">
        <v>0</v>
      </c>
      <c r="H18357">
        <v>0</v>
      </c>
      <c r="I18357" s="1" t="s">
        <v>21</v>
      </c>
      <c r="J18357" s="1"/>
      <c r="K18357">
        <v>0</v>
      </c>
      <c r="L18357" s="1" t="s">
        <v>22</v>
      </c>
      <c r="M18357" s="1" t="s">
        <v>26</v>
      </c>
      <c r="N18357" s="1" t="s">
        <v>26</v>
      </c>
      <c r="O18357">
        <v>1</v>
      </c>
      <c r="P18357" s="1" t="s">
        <v>27</v>
      </c>
      <c r="Q18357" s="1" t="s">
        <v>27</v>
      </c>
      <c r="R18357">
        <v>0</v>
      </c>
    </row>
    <row r="18358" spans="1:18" x14ac:dyDescent="0.3">
      <c r="A18358" s="1" t="s">
        <v>19090</v>
      </c>
      <c r="B18358" s="1" t="s">
        <v>18796</v>
      </c>
      <c r="C18358">
        <v>2025</v>
      </c>
      <c r="D18358" s="2">
        <v>36814</v>
      </c>
      <c r="E18358" s="1" t="s">
        <v>20</v>
      </c>
      <c r="F18358">
        <v>1</v>
      </c>
      <c r="G18358">
        <v>0</v>
      </c>
      <c r="H18358">
        <v>0</v>
      </c>
      <c r="I18358" s="1" t="s">
        <v>21</v>
      </c>
      <c r="J18358" s="1"/>
      <c r="K18358">
        <v>0</v>
      </c>
      <c r="L18358" s="1" t="s">
        <v>22</v>
      </c>
      <c r="M18358" s="1" t="s">
        <v>26</v>
      </c>
      <c r="N18358" s="1" t="s">
        <v>26</v>
      </c>
      <c r="O18358">
        <v>1</v>
      </c>
      <c r="P18358" s="1" t="s">
        <v>78</v>
      </c>
      <c r="Q18358" s="1" t="s">
        <v>78</v>
      </c>
      <c r="R18358">
        <v>0</v>
      </c>
    </row>
    <row r="18359" spans="1:18" x14ac:dyDescent="0.3">
      <c r="A18359" s="1" t="s">
        <v>19091</v>
      </c>
      <c r="B18359" s="1" t="s">
        <v>18796</v>
      </c>
      <c r="C18359">
        <v>2025</v>
      </c>
      <c r="D18359" s="2">
        <v>36814</v>
      </c>
      <c r="E18359" s="1" t="s">
        <v>20</v>
      </c>
      <c r="F18359">
        <v>1</v>
      </c>
      <c r="G18359">
        <v>0</v>
      </c>
      <c r="H18359">
        <v>0</v>
      </c>
      <c r="I18359" s="1" t="s">
        <v>21</v>
      </c>
      <c r="J18359" s="1"/>
      <c r="K18359">
        <v>0</v>
      </c>
      <c r="L18359" s="1" t="s">
        <v>22</v>
      </c>
      <c r="M18359" s="1" t="s">
        <v>26</v>
      </c>
      <c r="N18359" s="1" t="s">
        <v>26</v>
      </c>
      <c r="O18359">
        <v>1</v>
      </c>
      <c r="P18359" s="1" t="s">
        <v>2432</v>
      </c>
      <c r="Q18359" s="1" t="s">
        <v>2432</v>
      </c>
      <c r="R18359">
        <v>0</v>
      </c>
    </row>
    <row r="18360" spans="1:18" x14ac:dyDescent="0.3">
      <c r="A18360" s="1" t="s">
        <v>19092</v>
      </c>
      <c r="B18360" s="1" t="s">
        <v>18796</v>
      </c>
      <c r="C18360">
        <v>2025</v>
      </c>
      <c r="D18360" s="2">
        <v>36814</v>
      </c>
      <c r="E18360" s="1" t="s">
        <v>20</v>
      </c>
      <c r="F18360">
        <v>1</v>
      </c>
      <c r="G18360">
        <v>0</v>
      </c>
      <c r="H18360">
        <v>0</v>
      </c>
      <c r="I18360" s="1" t="s">
        <v>21</v>
      </c>
      <c r="J18360" s="1"/>
      <c r="K18360">
        <v>0</v>
      </c>
      <c r="L18360" s="1" t="s">
        <v>22</v>
      </c>
      <c r="M18360" s="1" t="s">
        <v>33</v>
      </c>
      <c r="N18360" s="1" t="s">
        <v>33</v>
      </c>
      <c r="O18360">
        <v>1</v>
      </c>
      <c r="P18360" s="1" t="s">
        <v>74</v>
      </c>
      <c r="Q18360" s="1" t="s">
        <v>74</v>
      </c>
      <c r="R18360">
        <v>0</v>
      </c>
    </row>
    <row r="18361" spans="1:18" x14ac:dyDescent="0.3">
      <c r="A18361" s="1" t="s">
        <v>19093</v>
      </c>
      <c r="B18361" s="1" t="s">
        <v>18796</v>
      </c>
      <c r="C18361">
        <v>2025</v>
      </c>
      <c r="D18361" s="2">
        <v>36814</v>
      </c>
      <c r="E18361" s="1" t="s">
        <v>20</v>
      </c>
      <c r="F18361">
        <v>1</v>
      </c>
      <c r="G18361">
        <v>0</v>
      </c>
      <c r="H18361">
        <v>0</v>
      </c>
      <c r="I18361" s="1" t="s">
        <v>21</v>
      </c>
      <c r="J18361" s="1"/>
      <c r="K18361">
        <v>0</v>
      </c>
      <c r="L18361" s="1" t="s">
        <v>22</v>
      </c>
      <c r="M18361" s="1" t="s">
        <v>33</v>
      </c>
      <c r="N18361" s="1" t="s">
        <v>33</v>
      </c>
      <c r="O18361">
        <v>1</v>
      </c>
      <c r="P18361" s="1" t="s">
        <v>983</v>
      </c>
      <c r="Q18361" s="1" t="s">
        <v>983</v>
      </c>
      <c r="R18361">
        <v>0</v>
      </c>
    </row>
    <row r="18362" spans="1:18" x14ac:dyDescent="0.3">
      <c r="A18362" s="1" t="s">
        <v>19094</v>
      </c>
      <c r="B18362" s="1" t="s">
        <v>18796</v>
      </c>
      <c r="C18362">
        <v>2025</v>
      </c>
      <c r="D18362" s="2">
        <v>36814</v>
      </c>
      <c r="E18362" s="1" t="s">
        <v>20</v>
      </c>
      <c r="F18362">
        <v>1</v>
      </c>
      <c r="G18362">
        <v>0</v>
      </c>
      <c r="H18362">
        <v>0</v>
      </c>
      <c r="I18362" s="1" t="s">
        <v>21</v>
      </c>
      <c r="J18362" s="1"/>
      <c r="K18362">
        <v>0</v>
      </c>
      <c r="L18362" s="1" t="s">
        <v>22</v>
      </c>
      <c r="M18362" s="1" t="s">
        <v>26</v>
      </c>
      <c r="N18362" s="1" t="s">
        <v>26</v>
      </c>
      <c r="O18362">
        <v>1</v>
      </c>
      <c r="P18362" s="1" t="s">
        <v>31</v>
      </c>
      <c r="Q18362" s="1" t="s">
        <v>31</v>
      </c>
      <c r="R18362">
        <v>0</v>
      </c>
    </row>
    <row r="18363" spans="1:18" x14ac:dyDescent="0.3">
      <c r="A18363" s="1" t="s">
        <v>19095</v>
      </c>
      <c r="B18363" s="1" t="s">
        <v>18796</v>
      </c>
      <c r="C18363">
        <v>2025</v>
      </c>
      <c r="D18363" s="2">
        <v>36814</v>
      </c>
      <c r="E18363" s="1" t="s">
        <v>20</v>
      </c>
      <c r="F18363">
        <v>1</v>
      </c>
      <c r="G18363">
        <v>0</v>
      </c>
      <c r="H18363">
        <v>0</v>
      </c>
      <c r="I18363" s="1" t="s">
        <v>21</v>
      </c>
      <c r="J18363" s="1"/>
      <c r="K18363">
        <v>0</v>
      </c>
      <c r="L18363" s="1" t="s">
        <v>22</v>
      </c>
      <c r="M18363" s="1" t="s">
        <v>26</v>
      </c>
      <c r="N18363" s="1" t="s">
        <v>26</v>
      </c>
      <c r="O18363">
        <v>1</v>
      </c>
      <c r="P18363" s="1" t="s">
        <v>40</v>
      </c>
      <c r="Q18363" s="1" t="s">
        <v>40</v>
      </c>
      <c r="R18363">
        <v>0</v>
      </c>
    </row>
    <row r="18364" spans="1:18" x14ac:dyDescent="0.3">
      <c r="A18364" s="1" t="s">
        <v>19096</v>
      </c>
      <c r="B18364" s="1" t="s">
        <v>18796</v>
      </c>
      <c r="C18364">
        <v>2025</v>
      </c>
      <c r="D18364" s="2">
        <v>36814</v>
      </c>
      <c r="E18364" s="1" t="s">
        <v>20</v>
      </c>
      <c r="F18364">
        <v>1</v>
      </c>
      <c r="G18364">
        <v>0</v>
      </c>
      <c r="H18364">
        <v>0</v>
      </c>
      <c r="I18364" s="1" t="s">
        <v>21</v>
      </c>
      <c r="J18364" s="1"/>
      <c r="K18364">
        <v>0</v>
      </c>
      <c r="L18364" s="1" t="s">
        <v>22</v>
      </c>
      <c r="M18364" s="1" t="s">
        <v>47</v>
      </c>
      <c r="N18364" s="1" t="s">
        <v>47</v>
      </c>
      <c r="O18364">
        <v>1</v>
      </c>
      <c r="P18364" s="1" t="s">
        <v>2432</v>
      </c>
      <c r="Q18364" s="1" t="s">
        <v>2432</v>
      </c>
      <c r="R18364">
        <v>0</v>
      </c>
    </row>
    <row r="18365" spans="1:18" x14ac:dyDescent="0.3">
      <c r="A18365" s="1" t="s">
        <v>19097</v>
      </c>
      <c r="B18365" s="1" t="s">
        <v>18796</v>
      </c>
      <c r="C18365">
        <v>2025</v>
      </c>
      <c r="D18365" s="2">
        <v>36814</v>
      </c>
      <c r="E18365" s="1" t="s">
        <v>20</v>
      </c>
      <c r="F18365">
        <v>1</v>
      </c>
      <c r="G18365">
        <v>0</v>
      </c>
      <c r="H18365">
        <v>0</v>
      </c>
      <c r="I18365" s="1" t="s">
        <v>21</v>
      </c>
      <c r="J18365" s="1"/>
      <c r="K18365">
        <v>0</v>
      </c>
      <c r="L18365" s="1" t="s">
        <v>22</v>
      </c>
      <c r="M18365" s="1" t="s">
        <v>26</v>
      </c>
      <c r="N18365" s="1" t="s">
        <v>26</v>
      </c>
      <c r="O18365">
        <v>1</v>
      </c>
      <c r="P18365" s="1" t="s">
        <v>78</v>
      </c>
      <c r="Q18365" s="1" t="s">
        <v>78</v>
      </c>
      <c r="R18365">
        <v>0</v>
      </c>
    </row>
    <row r="18366" spans="1:18" x14ac:dyDescent="0.3">
      <c r="A18366" s="1" t="s">
        <v>19098</v>
      </c>
      <c r="B18366" s="1" t="s">
        <v>18796</v>
      </c>
      <c r="C18366">
        <v>2025</v>
      </c>
      <c r="D18366" s="2">
        <v>36814</v>
      </c>
      <c r="E18366" s="1" t="s">
        <v>20</v>
      </c>
      <c r="F18366">
        <v>1</v>
      </c>
      <c r="G18366">
        <v>0</v>
      </c>
      <c r="H18366">
        <v>0</v>
      </c>
      <c r="I18366" s="1" t="s">
        <v>21</v>
      </c>
      <c r="J18366" s="1"/>
      <c r="K18366">
        <v>0</v>
      </c>
      <c r="L18366" s="1" t="s">
        <v>22</v>
      </c>
      <c r="M18366" s="1" t="s">
        <v>26</v>
      </c>
      <c r="N18366" s="1" t="s">
        <v>26</v>
      </c>
      <c r="O18366">
        <v>1</v>
      </c>
      <c r="P18366" s="1" t="s">
        <v>27</v>
      </c>
      <c r="Q18366" s="1" t="s">
        <v>27</v>
      </c>
      <c r="R18366">
        <v>0</v>
      </c>
    </row>
    <row r="18367" spans="1:18" x14ac:dyDescent="0.3">
      <c r="A18367" s="1" t="s">
        <v>19099</v>
      </c>
      <c r="B18367" s="1" t="s">
        <v>18796</v>
      </c>
      <c r="C18367">
        <v>2025</v>
      </c>
      <c r="D18367" s="2">
        <v>36814</v>
      </c>
      <c r="E18367" s="1" t="s">
        <v>20</v>
      </c>
      <c r="F18367">
        <v>1</v>
      </c>
      <c r="G18367">
        <v>0</v>
      </c>
      <c r="H18367">
        <v>0</v>
      </c>
      <c r="I18367" s="1" t="s">
        <v>21</v>
      </c>
      <c r="J18367" s="1"/>
      <c r="K18367">
        <v>0</v>
      </c>
      <c r="L18367" s="1" t="s">
        <v>22</v>
      </c>
      <c r="M18367" s="1" t="s">
        <v>26</v>
      </c>
      <c r="N18367" s="1" t="s">
        <v>26</v>
      </c>
      <c r="O18367">
        <v>1</v>
      </c>
      <c r="P18367" s="1" t="s">
        <v>40</v>
      </c>
      <c r="Q18367" s="1" t="s">
        <v>40</v>
      </c>
      <c r="R18367">
        <v>0</v>
      </c>
    </row>
    <row r="18368" spans="1:18" x14ac:dyDescent="0.3">
      <c r="A18368" s="1" t="s">
        <v>19100</v>
      </c>
      <c r="B18368" s="1" t="s">
        <v>18796</v>
      </c>
      <c r="C18368">
        <v>2025</v>
      </c>
      <c r="D18368" s="2">
        <v>36814</v>
      </c>
      <c r="E18368" s="1" t="s">
        <v>20</v>
      </c>
      <c r="F18368">
        <v>1</v>
      </c>
      <c r="G18368">
        <v>0</v>
      </c>
      <c r="H18368">
        <v>0</v>
      </c>
      <c r="I18368" s="1" t="s">
        <v>21</v>
      </c>
      <c r="J18368" s="1"/>
      <c r="K18368">
        <v>0</v>
      </c>
      <c r="L18368" s="1" t="s">
        <v>22</v>
      </c>
      <c r="M18368" s="1" t="s">
        <v>26</v>
      </c>
      <c r="N18368" s="1" t="s">
        <v>26</v>
      </c>
      <c r="O18368">
        <v>1</v>
      </c>
      <c r="P18368" s="1" t="s">
        <v>40</v>
      </c>
      <c r="Q18368" s="1" t="s">
        <v>40</v>
      </c>
      <c r="R18368">
        <v>0</v>
      </c>
    </row>
    <row r="18369" spans="1:18" x14ac:dyDescent="0.3">
      <c r="A18369" s="1" t="s">
        <v>19101</v>
      </c>
      <c r="B18369" s="1" t="s">
        <v>18796</v>
      </c>
      <c r="C18369">
        <v>2025</v>
      </c>
      <c r="D18369" s="2">
        <v>36814</v>
      </c>
      <c r="E18369" s="1" t="s">
        <v>20</v>
      </c>
      <c r="F18369">
        <v>1</v>
      </c>
      <c r="G18369">
        <v>0</v>
      </c>
      <c r="H18369">
        <v>0</v>
      </c>
      <c r="I18369" s="1" t="s">
        <v>21</v>
      </c>
      <c r="J18369" s="1"/>
      <c r="K18369">
        <v>0</v>
      </c>
      <c r="L18369" s="1" t="s">
        <v>22</v>
      </c>
      <c r="M18369" s="1" t="s">
        <v>26</v>
      </c>
      <c r="N18369" s="1" t="s">
        <v>26</v>
      </c>
      <c r="O18369">
        <v>1</v>
      </c>
      <c r="P18369" s="1" t="s">
        <v>2432</v>
      </c>
      <c r="Q18369" s="1" t="s">
        <v>2432</v>
      </c>
      <c r="R18369">
        <v>0</v>
      </c>
    </row>
    <row r="18370" spans="1:18" x14ac:dyDescent="0.3">
      <c r="A18370" s="1" t="s">
        <v>19102</v>
      </c>
      <c r="B18370" s="1" t="s">
        <v>18796</v>
      </c>
      <c r="C18370">
        <v>2025</v>
      </c>
      <c r="D18370" s="2">
        <v>36814</v>
      </c>
      <c r="E18370" s="1" t="s">
        <v>20</v>
      </c>
      <c r="F18370">
        <v>1</v>
      </c>
      <c r="G18370">
        <v>0</v>
      </c>
      <c r="H18370">
        <v>0</v>
      </c>
      <c r="I18370" s="1" t="s">
        <v>21</v>
      </c>
      <c r="J18370" s="1"/>
      <c r="K18370">
        <v>0</v>
      </c>
      <c r="L18370" s="1" t="s">
        <v>22</v>
      </c>
      <c r="M18370" s="1" t="s">
        <v>26</v>
      </c>
      <c r="N18370" s="1" t="s">
        <v>26</v>
      </c>
      <c r="O18370">
        <v>1</v>
      </c>
      <c r="P18370" s="1" t="s">
        <v>2432</v>
      </c>
      <c r="Q18370" s="1" t="s">
        <v>2432</v>
      </c>
      <c r="R18370">
        <v>0</v>
      </c>
    </row>
    <row r="18371" spans="1:18" x14ac:dyDescent="0.3">
      <c r="A18371" s="1" t="s">
        <v>19103</v>
      </c>
      <c r="B18371" s="1" t="s">
        <v>18796</v>
      </c>
      <c r="C18371">
        <v>2025</v>
      </c>
      <c r="D18371" s="2">
        <v>36814</v>
      </c>
      <c r="E18371" s="1" t="s">
        <v>20</v>
      </c>
      <c r="F18371">
        <v>1</v>
      </c>
      <c r="G18371">
        <v>0</v>
      </c>
      <c r="H18371">
        <v>0</v>
      </c>
      <c r="I18371" s="1" t="s">
        <v>21</v>
      </c>
      <c r="J18371" s="1"/>
      <c r="K18371">
        <v>0</v>
      </c>
      <c r="L18371" s="1" t="s">
        <v>22</v>
      </c>
      <c r="M18371" s="1" t="s">
        <v>26</v>
      </c>
      <c r="N18371" s="1" t="s">
        <v>26</v>
      </c>
      <c r="O18371">
        <v>1</v>
      </c>
      <c r="P18371" s="1" t="s">
        <v>40</v>
      </c>
      <c r="Q18371" s="1" t="s">
        <v>40</v>
      </c>
      <c r="R18371">
        <v>0</v>
      </c>
    </row>
    <row r="18372" spans="1:18" x14ac:dyDescent="0.3">
      <c r="A18372" s="1" t="s">
        <v>19104</v>
      </c>
      <c r="B18372" s="1" t="s">
        <v>18796</v>
      </c>
      <c r="C18372">
        <v>2025</v>
      </c>
      <c r="D18372" s="2">
        <v>36814</v>
      </c>
      <c r="E18372" s="1" t="s">
        <v>20</v>
      </c>
      <c r="F18372">
        <v>1</v>
      </c>
      <c r="G18372">
        <v>0</v>
      </c>
      <c r="H18372">
        <v>0</v>
      </c>
      <c r="I18372" s="1" t="s">
        <v>21</v>
      </c>
      <c r="J18372" s="1"/>
      <c r="K18372">
        <v>0</v>
      </c>
      <c r="L18372" s="1" t="s">
        <v>22</v>
      </c>
      <c r="M18372" s="1" t="s">
        <v>47</v>
      </c>
      <c r="N18372" s="1" t="s">
        <v>47</v>
      </c>
      <c r="O18372">
        <v>1</v>
      </c>
      <c r="P18372" s="1" t="s">
        <v>27</v>
      </c>
      <c r="Q18372" s="1" t="s">
        <v>27</v>
      </c>
      <c r="R18372">
        <v>0</v>
      </c>
    </row>
    <row r="18373" spans="1:18" x14ac:dyDescent="0.3">
      <c r="A18373" s="1" t="s">
        <v>19105</v>
      </c>
      <c r="B18373" s="1" t="s">
        <v>18796</v>
      </c>
      <c r="C18373">
        <v>2025</v>
      </c>
      <c r="D18373" s="2">
        <v>36814</v>
      </c>
      <c r="E18373" s="1" t="s">
        <v>20</v>
      </c>
      <c r="F18373">
        <v>1</v>
      </c>
      <c r="G18373">
        <v>0</v>
      </c>
      <c r="H18373">
        <v>0</v>
      </c>
      <c r="I18373" s="1" t="s">
        <v>21</v>
      </c>
      <c r="J18373" s="1"/>
      <c r="K18373">
        <v>0</v>
      </c>
      <c r="L18373" s="1" t="s">
        <v>22</v>
      </c>
      <c r="M18373" s="1" t="s">
        <v>26</v>
      </c>
      <c r="N18373" s="1" t="s">
        <v>26</v>
      </c>
      <c r="O18373">
        <v>1</v>
      </c>
      <c r="P18373" s="1" t="s">
        <v>2432</v>
      </c>
      <c r="Q18373" s="1" t="s">
        <v>2432</v>
      </c>
      <c r="R18373">
        <v>0</v>
      </c>
    </row>
    <row r="18374" spans="1:18" x14ac:dyDescent="0.3">
      <c r="A18374" s="1" t="s">
        <v>19106</v>
      </c>
      <c r="B18374" s="1" t="s">
        <v>18796</v>
      </c>
      <c r="C18374">
        <v>2025</v>
      </c>
      <c r="D18374" s="2">
        <v>36814</v>
      </c>
      <c r="E18374" s="1" t="s">
        <v>20</v>
      </c>
      <c r="F18374">
        <v>1</v>
      </c>
      <c r="G18374">
        <v>0</v>
      </c>
      <c r="H18374">
        <v>0</v>
      </c>
      <c r="I18374" s="1" t="s">
        <v>21</v>
      </c>
      <c r="J18374" s="1"/>
      <c r="K18374">
        <v>0</v>
      </c>
      <c r="L18374" s="1" t="s">
        <v>22</v>
      </c>
      <c r="M18374" s="1" t="s">
        <v>26</v>
      </c>
      <c r="N18374" s="1" t="s">
        <v>26</v>
      </c>
      <c r="O18374">
        <v>1</v>
      </c>
      <c r="P18374" s="1" t="s">
        <v>40</v>
      </c>
      <c r="Q18374" s="1" t="s">
        <v>40</v>
      </c>
      <c r="R18374">
        <v>0</v>
      </c>
    </row>
    <row r="18375" spans="1:18" x14ac:dyDescent="0.3">
      <c r="A18375" s="1" t="s">
        <v>19107</v>
      </c>
      <c r="B18375" s="1" t="s">
        <v>18796</v>
      </c>
      <c r="C18375">
        <v>2025</v>
      </c>
      <c r="D18375" s="2">
        <v>36814</v>
      </c>
      <c r="E18375" s="1" t="s">
        <v>20</v>
      </c>
      <c r="F18375">
        <v>1</v>
      </c>
      <c r="G18375">
        <v>0</v>
      </c>
      <c r="H18375">
        <v>0</v>
      </c>
      <c r="I18375" s="1" t="s">
        <v>21</v>
      </c>
      <c r="J18375" s="1"/>
      <c r="K18375">
        <v>0</v>
      </c>
      <c r="L18375" s="1" t="s">
        <v>22</v>
      </c>
      <c r="M18375" s="1" t="s">
        <v>26</v>
      </c>
      <c r="N18375" s="1" t="s">
        <v>26</v>
      </c>
      <c r="O18375">
        <v>1</v>
      </c>
      <c r="P18375" s="1" t="s">
        <v>27</v>
      </c>
      <c r="Q18375" s="1" t="s">
        <v>27</v>
      </c>
      <c r="R18375">
        <v>0</v>
      </c>
    </row>
    <row r="18376" spans="1:18" x14ac:dyDescent="0.3">
      <c r="A18376" s="1" t="s">
        <v>19108</v>
      </c>
      <c r="B18376" s="1" t="s">
        <v>18796</v>
      </c>
      <c r="C18376">
        <v>2025</v>
      </c>
      <c r="D18376" s="2">
        <v>36814</v>
      </c>
      <c r="E18376" s="1" t="s">
        <v>20</v>
      </c>
      <c r="F18376">
        <v>1</v>
      </c>
      <c r="G18376">
        <v>0</v>
      </c>
      <c r="H18376">
        <v>0</v>
      </c>
      <c r="I18376" s="1" t="s">
        <v>21</v>
      </c>
      <c r="J18376" s="1"/>
      <c r="K18376">
        <v>0</v>
      </c>
      <c r="L18376" s="1" t="s">
        <v>22</v>
      </c>
      <c r="M18376" s="1" t="s">
        <v>26</v>
      </c>
      <c r="N18376" s="1" t="s">
        <v>26</v>
      </c>
      <c r="O18376">
        <v>1</v>
      </c>
      <c r="P18376" s="1" t="s">
        <v>40</v>
      </c>
      <c r="Q18376" s="1" t="s">
        <v>40</v>
      </c>
      <c r="R18376">
        <v>0</v>
      </c>
    </row>
    <row r="18377" spans="1:18" x14ac:dyDescent="0.3">
      <c r="A18377" s="1" t="s">
        <v>19109</v>
      </c>
      <c r="B18377" s="1" t="s">
        <v>18796</v>
      </c>
      <c r="C18377">
        <v>2025</v>
      </c>
      <c r="D18377" s="2">
        <v>36814</v>
      </c>
      <c r="E18377" s="1" t="s">
        <v>20</v>
      </c>
      <c r="F18377">
        <v>1</v>
      </c>
      <c r="G18377">
        <v>0</v>
      </c>
      <c r="H18377">
        <v>0</v>
      </c>
      <c r="I18377" s="1" t="s">
        <v>21</v>
      </c>
      <c r="J18377" s="1"/>
      <c r="K18377">
        <v>0</v>
      </c>
      <c r="L18377" s="1" t="s">
        <v>22</v>
      </c>
      <c r="M18377" s="1" t="s">
        <v>47</v>
      </c>
      <c r="N18377" s="1" t="s">
        <v>47</v>
      </c>
      <c r="O18377">
        <v>1</v>
      </c>
      <c r="P18377" s="1" t="s">
        <v>78</v>
      </c>
      <c r="Q18377" s="1" t="s">
        <v>78</v>
      </c>
      <c r="R18377">
        <v>0</v>
      </c>
    </row>
    <row r="18378" spans="1:18" x14ac:dyDescent="0.3">
      <c r="A18378" s="1" t="s">
        <v>19110</v>
      </c>
      <c r="B18378" s="1" t="s">
        <v>18796</v>
      </c>
      <c r="C18378">
        <v>2025</v>
      </c>
      <c r="D18378" s="2">
        <v>36814</v>
      </c>
      <c r="E18378" s="1" t="s">
        <v>20</v>
      </c>
      <c r="F18378">
        <v>1</v>
      </c>
      <c r="G18378">
        <v>0</v>
      </c>
      <c r="H18378">
        <v>0</v>
      </c>
      <c r="I18378" s="1" t="s">
        <v>21</v>
      </c>
      <c r="J18378" s="1"/>
      <c r="K18378">
        <v>0</v>
      </c>
      <c r="L18378" s="1" t="s">
        <v>22</v>
      </c>
      <c r="M18378" s="1" t="s">
        <v>47</v>
      </c>
      <c r="N18378" s="1" t="s">
        <v>47</v>
      </c>
      <c r="O18378">
        <v>1</v>
      </c>
      <c r="P18378" s="1" t="s">
        <v>78</v>
      </c>
      <c r="Q18378" s="1" t="s">
        <v>78</v>
      </c>
      <c r="R18378">
        <v>0</v>
      </c>
    </row>
    <row r="18379" spans="1:18" x14ac:dyDescent="0.3">
      <c r="A18379" s="1" t="s">
        <v>19111</v>
      </c>
      <c r="B18379" s="1" t="s">
        <v>18796</v>
      </c>
      <c r="C18379">
        <v>2025</v>
      </c>
      <c r="D18379" s="2">
        <v>36814</v>
      </c>
      <c r="E18379" s="1" t="s">
        <v>20</v>
      </c>
      <c r="F18379">
        <v>1</v>
      </c>
      <c r="G18379">
        <v>0</v>
      </c>
      <c r="H18379">
        <v>0</v>
      </c>
      <c r="I18379" s="1" t="s">
        <v>21</v>
      </c>
      <c r="J18379" s="1"/>
      <c r="K18379">
        <v>0</v>
      </c>
      <c r="L18379" s="1" t="s">
        <v>22</v>
      </c>
      <c r="M18379" s="1" t="s">
        <v>23</v>
      </c>
      <c r="N18379" s="1" t="s">
        <v>23</v>
      </c>
      <c r="O18379">
        <v>1</v>
      </c>
      <c r="P18379" s="1" t="s">
        <v>2432</v>
      </c>
      <c r="Q18379" s="1" t="s">
        <v>2432</v>
      </c>
      <c r="R18379">
        <v>0</v>
      </c>
    </row>
    <row r="18380" spans="1:18" x14ac:dyDescent="0.3">
      <c r="A18380" s="1" t="s">
        <v>19112</v>
      </c>
      <c r="B18380" s="1" t="s">
        <v>18796</v>
      </c>
      <c r="C18380">
        <v>2025</v>
      </c>
      <c r="D18380" s="2">
        <v>36814</v>
      </c>
      <c r="E18380" s="1" t="s">
        <v>676</v>
      </c>
      <c r="F18380">
        <v>1</v>
      </c>
      <c r="G18380">
        <v>1</v>
      </c>
      <c r="H18380">
        <v>0</v>
      </c>
      <c r="I18380" s="1" t="s">
        <v>21</v>
      </c>
      <c r="J18380" s="1"/>
      <c r="K18380">
        <v>1</v>
      </c>
      <c r="L18380" s="1" t="s">
        <v>677</v>
      </c>
      <c r="M18380" s="1" t="s">
        <v>26</v>
      </c>
      <c r="N18380" s="1" t="s">
        <v>26</v>
      </c>
      <c r="O18380">
        <v>1</v>
      </c>
      <c r="P18380" s="1" t="s">
        <v>78</v>
      </c>
      <c r="Q18380" s="1" t="s">
        <v>78</v>
      </c>
      <c r="R18380">
        <v>0</v>
      </c>
    </row>
    <row r="18381" spans="1:18" x14ac:dyDescent="0.3">
      <c r="A18381" s="1" t="s">
        <v>19113</v>
      </c>
      <c r="B18381" s="1" t="s">
        <v>18796</v>
      </c>
      <c r="C18381">
        <v>2025</v>
      </c>
      <c r="D18381" s="2">
        <v>36814</v>
      </c>
      <c r="E18381" s="1" t="s">
        <v>20</v>
      </c>
      <c r="F18381">
        <v>1</v>
      </c>
      <c r="G18381">
        <v>0</v>
      </c>
      <c r="H18381">
        <v>0</v>
      </c>
      <c r="I18381" s="1" t="s">
        <v>21</v>
      </c>
      <c r="J18381" s="1"/>
      <c r="K18381">
        <v>0</v>
      </c>
      <c r="L18381" s="1" t="s">
        <v>22</v>
      </c>
      <c r="M18381" s="1" t="s">
        <v>23</v>
      </c>
      <c r="N18381" s="1" t="s">
        <v>23</v>
      </c>
      <c r="O18381">
        <v>1</v>
      </c>
      <c r="P18381" s="1" t="s">
        <v>2432</v>
      </c>
      <c r="Q18381" s="1" t="s">
        <v>2432</v>
      </c>
      <c r="R18381">
        <v>0</v>
      </c>
    </row>
    <row r="18382" spans="1:18" x14ac:dyDescent="0.3">
      <c r="A18382" s="1" t="s">
        <v>19114</v>
      </c>
      <c r="B18382" s="1" t="s">
        <v>18796</v>
      </c>
      <c r="C18382">
        <v>2025</v>
      </c>
      <c r="D18382" s="2">
        <v>36814</v>
      </c>
      <c r="E18382" s="1" t="s">
        <v>20</v>
      </c>
      <c r="F18382">
        <v>1</v>
      </c>
      <c r="G18382">
        <v>0</v>
      </c>
      <c r="H18382">
        <v>0</v>
      </c>
      <c r="I18382" s="1" t="s">
        <v>21</v>
      </c>
      <c r="J18382" s="1"/>
      <c r="K18382">
        <v>0</v>
      </c>
      <c r="L18382" s="1" t="s">
        <v>22</v>
      </c>
      <c r="M18382" s="1" t="s">
        <v>47</v>
      </c>
      <c r="N18382" s="1" t="s">
        <v>47</v>
      </c>
      <c r="O18382">
        <v>1</v>
      </c>
      <c r="P18382" s="1" t="s">
        <v>40</v>
      </c>
      <c r="Q18382" s="1" t="s">
        <v>40</v>
      </c>
      <c r="R18382">
        <v>0</v>
      </c>
    </row>
    <row r="18383" spans="1:18" x14ac:dyDescent="0.3">
      <c r="A18383" s="1" t="s">
        <v>19115</v>
      </c>
      <c r="B18383" s="1" t="s">
        <v>18796</v>
      </c>
      <c r="C18383">
        <v>2025</v>
      </c>
      <c r="D18383" s="2">
        <v>36814</v>
      </c>
      <c r="E18383" s="1" t="s">
        <v>20</v>
      </c>
      <c r="F18383">
        <v>1</v>
      </c>
      <c r="G18383">
        <v>0</v>
      </c>
      <c r="H18383">
        <v>0</v>
      </c>
      <c r="I18383" s="1" t="s">
        <v>21</v>
      </c>
      <c r="J18383" s="1"/>
      <c r="K18383">
        <v>0</v>
      </c>
      <c r="L18383" s="1" t="s">
        <v>22</v>
      </c>
      <c r="M18383" s="1" t="s">
        <v>33</v>
      </c>
      <c r="N18383" s="1" t="s">
        <v>33</v>
      </c>
      <c r="O18383">
        <v>1</v>
      </c>
      <c r="P18383" s="1" t="s">
        <v>27</v>
      </c>
      <c r="Q18383" s="1" t="s">
        <v>27</v>
      </c>
      <c r="R18383">
        <v>0</v>
      </c>
    </row>
    <row r="18384" spans="1:18" x14ac:dyDescent="0.3">
      <c r="A18384" s="1" t="s">
        <v>19116</v>
      </c>
      <c r="B18384" s="1" t="s">
        <v>18796</v>
      </c>
      <c r="C18384">
        <v>2025</v>
      </c>
      <c r="D18384" s="2">
        <v>36814</v>
      </c>
      <c r="E18384" s="1" t="s">
        <v>20</v>
      </c>
      <c r="F18384">
        <v>1</v>
      </c>
      <c r="G18384">
        <v>0</v>
      </c>
      <c r="H18384">
        <v>0</v>
      </c>
      <c r="I18384" s="1" t="s">
        <v>21</v>
      </c>
      <c r="J18384" s="1"/>
      <c r="K18384">
        <v>0</v>
      </c>
      <c r="L18384" s="1" t="s">
        <v>22</v>
      </c>
      <c r="M18384" s="1" t="s">
        <v>26</v>
      </c>
      <c r="N18384" s="1" t="s">
        <v>26</v>
      </c>
      <c r="O18384">
        <v>1</v>
      </c>
      <c r="P18384" s="1" t="s">
        <v>121</v>
      </c>
      <c r="Q18384" s="1" t="s">
        <v>121</v>
      </c>
      <c r="R18384">
        <v>0</v>
      </c>
    </row>
    <row r="18385" spans="1:18" x14ac:dyDescent="0.3">
      <c r="A18385" s="1" t="s">
        <v>19117</v>
      </c>
      <c r="B18385" s="1" t="s">
        <v>18796</v>
      </c>
      <c r="C18385">
        <v>2025</v>
      </c>
      <c r="D18385" s="2">
        <v>36814</v>
      </c>
      <c r="E18385" s="1" t="s">
        <v>20</v>
      </c>
      <c r="F18385">
        <v>1</v>
      </c>
      <c r="G18385">
        <v>0</v>
      </c>
      <c r="H18385">
        <v>0</v>
      </c>
      <c r="I18385" s="1" t="s">
        <v>21</v>
      </c>
      <c r="J18385" s="1"/>
      <c r="K18385">
        <v>0</v>
      </c>
      <c r="L18385" s="1" t="s">
        <v>22</v>
      </c>
      <c r="M18385" s="1" t="s">
        <v>26</v>
      </c>
      <c r="N18385" s="1" t="s">
        <v>26</v>
      </c>
      <c r="O18385">
        <v>1</v>
      </c>
      <c r="P18385" s="1" t="s">
        <v>40</v>
      </c>
      <c r="Q18385" s="1" t="s">
        <v>40</v>
      </c>
      <c r="R18385">
        <v>0</v>
      </c>
    </row>
    <row r="18386" spans="1:18" x14ac:dyDescent="0.3">
      <c r="A18386" s="1" t="s">
        <v>19118</v>
      </c>
      <c r="B18386" s="1" t="s">
        <v>18796</v>
      </c>
      <c r="C18386">
        <v>2025</v>
      </c>
      <c r="D18386" s="2">
        <v>36814</v>
      </c>
      <c r="E18386" s="1" t="s">
        <v>20</v>
      </c>
      <c r="F18386">
        <v>1</v>
      </c>
      <c r="G18386">
        <v>0</v>
      </c>
      <c r="H18386">
        <v>0</v>
      </c>
      <c r="I18386" s="1" t="s">
        <v>21</v>
      </c>
      <c r="J18386" s="1"/>
      <c r="K18386">
        <v>0</v>
      </c>
      <c r="L18386" s="1" t="s">
        <v>22</v>
      </c>
      <c r="M18386" s="1" t="s">
        <v>26</v>
      </c>
      <c r="N18386" s="1" t="s">
        <v>26</v>
      </c>
      <c r="O18386">
        <v>1</v>
      </c>
      <c r="P18386" s="1" t="s">
        <v>2432</v>
      </c>
      <c r="Q18386" s="1" t="s">
        <v>2432</v>
      </c>
      <c r="R18386">
        <v>0</v>
      </c>
    </row>
    <row r="18387" spans="1:18" x14ac:dyDescent="0.3">
      <c r="A18387" s="1" t="s">
        <v>19119</v>
      </c>
      <c r="B18387" s="1" t="s">
        <v>18796</v>
      </c>
      <c r="C18387">
        <v>2025</v>
      </c>
      <c r="D18387" s="2">
        <v>36814</v>
      </c>
      <c r="E18387" s="1" t="s">
        <v>37</v>
      </c>
      <c r="F18387">
        <v>1</v>
      </c>
      <c r="G18387">
        <v>1</v>
      </c>
      <c r="H18387">
        <v>1</v>
      </c>
      <c r="I18387" s="1" t="s">
        <v>38</v>
      </c>
      <c r="J18387" s="1" t="s">
        <v>616</v>
      </c>
      <c r="K18387">
        <v>0</v>
      </c>
      <c r="L18387" s="1" t="s">
        <v>22</v>
      </c>
      <c r="M18387" s="1" t="s">
        <v>33</v>
      </c>
      <c r="N18387" s="1" t="s">
        <v>33</v>
      </c>
      <c r="O18387">
        <v>1</v>
      </c>
      <c r="P18387" s="1" t="s">
        <v>2432</v>
      </c>
      <c r="Q18387" s="1" t="s">
        <v>2432</v>
      </c>
      <c r="R18387">
        <v>1</v>
      </c>
    </row>
    <row r="18388" spans="1:18" x14ac:dyDescent="0.3">
      <c r="A18388" s="1" t="s">
        <v>19120</v>
      </c>
      <c r="B18388" s="1" t="s">
        <v>18796</v>
      </c>
      <c r="C18388">
        <v>2025</v>
      </c>
      <c r="D18388" s="2">
        <v>36814</v>
      </c>
      <c r="E18388" s="1" t="s">
        <v>676</v>
      </c>
      <c r="F18388">
        <v>1</v>
      </c>
      <c r="G18388">
        <v>1</v>
      </c>
      <c r="H18388">
        <v>0</v>
      </c>
      <c r="I18388" s="1" t="s">
        <v>21</v>
      </c>
      <c r="J18388" s="1"/>
      <c r="K18388">
        <v>1</v>
      </c>
      <c r="L18388" s="1" t="s">
        <v>677</v>
      </c>
      <c r="M18388" s="1" t="s">
        <v>47</v>
      </c>
      <c r="N18388" s="1" t="s">
        <v>47</v>
      </c>
      <c r="O18388">
        <v>2</v>
      </c>
      <c r="P18388" s="1" t="s">
        <v>13313</v>
      </c>
      <c r="Q18388" s="1"/>
      <c r="R18388">
        <v>0</v>
      </c>
    </row>
    <row r="18389" spans="1:18" x14ac:dyDescent="0.3">
      <c r="A18389" s="1" t="s">
        <v>19121</v>
      </c>
      <c r="B18389" s="1" t="s">
        <v>18796</v>
      </c>
      <c r="C18389">
        <v>2025</v>
      </c>
      <c r="D18389" s="2">
        <v>36814</v>
      </c>
      <c r="E18389" s="1" t="s">
        <v>20</v>
      </c>
      <c r="F18389">
        <v>1</v>
      </c>
      <c r="G18389">
        <v>0</v>
      </c>
      <c r="H18389">
        <v>0</v>
      </c>
      <c r="I18389" s="1" t="s">
        <v>21</v>
      </c>
      <c r="J18389" s="1"/>
      <c r="K18389">
        <v>0</v>
      </c>
      <c r="L18389" s="1" t="s">
        <v>22</v>
      </c>
      <c r="M18389" s="1" t="s">
        <v>26</v>
      </c>
      <c r="N18389" s="1" t="s">
        <v>26</v>
      </c>
      <c r="O18389">
        <v>1</v>
      </c>
      <c r="P18389" s="1" t="s">
        <v>78</v>
      </c>
      <c r="Q18389" s="1" t="s">
        <v>78</v>
      </c>
      <c r="R18389">
        <v>0</v>
      </c>
    </row>
    <row r="18390" spans="1:18" x14ac:dyDescent="0.3">
      <c r="A18390" s="1" t="s">
        <v>19122</v>
      </c>
      <c r="B18390" s="1" t="s">
        <v>18796</v>
      </c>
      <c r="C18390">
        <v>2025</v>
      </c>
      <c r="D18390" s="2">
        <v>36814</v>
      </c>
      <c r="E18390" s="1" t="s">
        <v>20</v>
      </c>
      <c r="F18390">
        <v>1</v>
      </c>
      <c r="G18390">
        <v>0</v>
      </c>
      <c r="H18390">
        <v>0</v>
      </c>
      <c r="I18390" s="1" t="s">
        <v>21</v>
      </c>
      <c r="J18390" s="1"/>
      <c r="K18390">
        <v>0</v>
      </c>
      <c r="L18390" s="1" t="s">
        <v>22</v>
      </c>
      <c r="M18390" s="1" t="s">
        <v>26</v>
      </c>
      <c r="N18390" s="1" t="s">
        <v>26</v>
      </c>
      <c r="O18390">
        <v>1</v>
      </c>
      <c r="P18390" s="1" t="s">
        <v>40</v>
      </c>
      <c r="Q18390" s="1" t="s">
        <v>40</v>
      </c>
      <c r="R18390">
        <v>0</v>
      </c>
    </row>
    <row r="18391" spans="1:18" x14ac:dyDescent="0.3">
      <c r="A18391" s="1" t="s">
        <v>19123</v>
      </c>
      <c r="B18391" s="1" t="s">
        <v>18796</v>
      </c>
      <c r="C18391">
        <v>2025</v>
      </c>
      <c r="D18391" s="2">
        <v>36814</v>
      </c>
      <c r="E18391" s="1" t="s">
        <v>20</v>
      </c>
      <c r="F18391">
        <v>1</v>
      </c>
      <c r="G18391">
        <v>0</v>
      </c>
      <c r="H18391">
        <v>0</v>
      </c>
      <c r="I18391" s="1" t="s">
        <v>21</v>
      </c>
      <c r="J18391" s="1"/>
      <c r="K18391">
        <v>0</v>
      </c>
      <c r="L18391" s="1" t="s">
        <v>22</v>
      </c>
      <c r="M18391" s="1" t="s">
        <v>84</v>
      </c>
      <c r="N18391" s="1" t="s">
        <v>84</v>
      </c>
      <c r="O18391">
        <v>2</v>
      </c>
      <c r="P18391" s="1" t="s">
        <v>8715</v>
      </c>
      <c r="Q18391" s="1"/>
      <c r="R18391">
        <v>0</v>
      </c>
    </row>
    <row r="18392" spans="1:18" x14ac:dyDescent="0.3">
      <c r="A18392" s="1" t="s">
        <v>19124</v>
      </c>
      <c r="B18392" s="1" t="s">
        <v>18796</v>
      </c>
      <c r="C18392">
        <v>2025</v>
      </c>
      <c r="D18392" s="2">
        <v>36814</v>
      </c>
      <c r="E18392" s="1" t="s">
        <v>20</v>
      </c>
      <c r="F18392">
        <v>1</v>
      </c>
      <c r="G18392">
        <v>0</v>
      </c>
      <c r="H18392">
        <v>0</v>
      </c>
      <c r="I18392" s="1" t="s">
        <v>21</v>
      </c>
      <c r="J18392" s="1"/>
      <c r="K18392">
        <v>0</v>
      </c>
      <c r="L18392" s="1" t="s">
        <v>22</v>
      </c>
      <c r="M18392" s="1" t="s">
        <v>26</v>
      </c>
      <c r="N18392" s="1" t="s">
        <v>26</v>
      </c>
      <c r="O18392">
        <v>1</v>
      </c>
      <c r="P18392" s="1" t="s">
        <v>74</v>
      </c>
      <c r="Q18392" s="1" t="s">
        <v>74</v>
      </c>
      <c r="R18392">
        <v>0</v>
      </c>
    </row>
    <row r="18393" spans="1:18" x14ac:dyDescent="0.3">
      <c r="A18393" s="1" t="s">
        <v>19125</v>
      </c>
      <c r="B18393" s="1" t="s">
        <v>18796</v>
      </c>
      <c r="C18393">
        <v>2025</v>
      </c>
      <c r="D18393" s="2">
        <v>36814</v>
      </c>
      <c r="E18393" s="1" t="s">
        <v>20</v>
      </c>
      <c r="F18393">
        <v>1</v>
      </c>
      <c r="G18393">
        <v>0</v>
      </c>
      <c r="H18393">
        <v>0</v>
      </c>
      <c r="I18393" s="1" t="s">
        <v>21</v>
      </c>
      <c r="J18393" s="1"/>
      <c r="K18393">
        <v>0</v>
      </c>
      <c r="L18393" s="1" t="s">
        <v>22</v>
      </c>
      <c r="M18393" s="1" t="s">
        <v>26</v>
      </c>
      <c r="N18393" s="1" t="s">
        <v>26</v>
      </c>
      <c r="O18393">
        <v>1</v>
      </c>
      <c r="P18393" s="1" t="s">
        <v>27</v>
      </c>
      <c r="Q18393" s="1" t="s">
        <v>27</v>
      </c>
      <c r="R18393">
        <v>0</v>
      </c>
    </row>
    <row r="18394" spans="1:18" x14ac:dyDescent="0.3">
      <c r="A18394" s="1" t="s">
        <v>19126</v>
      </c>
      <c r="B18394" s="1" t="s">
        <v>18796</v>
      </c>
      <c r="C18394">
        <v>2025</v>
      </c>
      <c r="D18394" s="2">
        <v>36814</v>
      </c>
      <c r="E18394" s="1" t="s">
        <v>20</v>
      </c>
      <c r="F18394">
        <v>1</v>
      </c>
      <c r="G18394">
        <v>0</v>
      </c>
      <c r="H18394">
        <v>0</v>
      </c>
      <c r="I18394" s="1" t="s">
        <v>21</v>
      </c>
      <c r="J18394" s="1"/>
      <c r="K18394">
        <v>0</v>
      </c>
      <c r="L18394" s="1" t="s">
        <v>22</v>
      </c>
      <c r="M18394" s="1" t="s">
        <v>26</v>
      </c>
      <c r="N18394" s="1" t="s">
        <v>26</v>
      </c>
      <c r="O18394">
        <v>1</v>
      </c>
      <c r="P18394" s="1" t="s">
        <v>27</v>
      </c>
      <c r="Q18394" s="1" t="s">
        <v>27</v>
      </c>
      <c r="R18394">
        <v>0</v>
      </c>
    </row>
    <row r="18395" spans="1:18" x14ac:dyDescent="0.3">
      <c r="A18395" s="1" t="s">
        <v>19127</v>
      </c>
      <c r="B18395" s="1" t="s">
        <v>18796</v>
      </c>
      <c r="C18395">
        <v>2025</v>
      </c>
      <c r="D18395" s="2">
        <v>36814</v>
      </c>
      <c r="E18395" s="1" t="s">
        <v>20</v>
      </c>
      <c r="F18395">
        <v>1</v>
      </c>
      <c r="G18395">
        <v>0</v>
      </c>
      <c r="H18395">
        <v>0</v>
      </c>
      <c r="I18395" s="1" t="s">
        <v>21</v>
      </c>
      <c r="J18395" s="1"/>
      <c r="K18395">
        <v>0</v>
      </c>
      <c r="L18395" s="1" t="s">
        <v>22</v>
      </c>
      <c r="M18395" s="1" t="s">
        <v>26</v>
      </c>
      <c r="N18395" s="1" t="s">
        <v>26</v>
      </c>
      <c r="O18395">
        <v>1</v>
      </c>
      <c r="P18395" s="1" t="s">
        <v>27</v>
      </c>
      <c r="Q18395" s="1" t="s">
        <v>27</v>
      </c>
      <c r="R18395">
        <v>0</v>
      </c>
    </row>
    <row r="18396" spans="1:18" x14ac:dyDescent="0.3">
      <c r="A18396" s="1" t="s">
        <v>19128</v>
      </c>
      <c r="B18396" s="1" t="s">
        <v>18796</v>
      </c>
      <c r="C18396">
        <v>2025</v>
      </c>
      <c r="D18396" s="2">
        <v>36814</v>
      </c>
      <c r="E18396" s="1" t="s">
        <v>20</v>
      </c>
      <c r="F18396">
        <v>1</v>
      </c>
      <c r="G18396">
        <v>0</v>
      </c>
      <c r="H18396">
        <v>0</v>
      </c>
      <c r="I18396" s="1" t="s">
        <v>21</v>
      </c>
      <c r="J18396" s="1"/>
      <c r="K18396">
        <v>0</v>
      </c>
      <c r="L18396" s="1" t="s">
        <v>22</v>
      </c>
      <c r="M18396" s="1" t="s">
        <v>26</v>
      </c>
      <c r="N18396" s="1" t="s">
        <v>26</v>
      </c>
      <c r="O18396">
        <v>1</v>
      </c>
      <c r="P18396" s="1" t="s">
        <v>40</v>
      </c>
      <c r="Q18396" s="1" t="s">
        <v>40</v>
      </c>
      <c r="R18396">
        <v>0</v>
      </c>
    </row>
    <row r="18397" spans="1:18" x14ac:dyDescent="0.3">
      <c r="A18397" s="1" t="s">
        <v>19129</v>
      </c>
      <c r="B18397" s="1" t="s">
        <v>18796</v>
      </c>
      <c r="C18397">
        <v>2025</v>
      </c>
      <c r="D18397" s="2">
        <v>36814</v>
      </c>
      <c r="E18397" s="1" t="s">
        <v>37</v>
      </c>
      <c r="F18397">
        <v>1</v>
      </c>
      <c r="G18397">
        <v>1</v>
      </c>
      <c r="H18397">
        <v>1</v>
      </c>
      <c r="I18397" s="1" t="s">
        <v>38</v>
      </c>
      <c r="J18397" s="1" t="s">
        <v>39</v>
      </c>
      <c r="K18397">
        <v>0</v>
      </c>
      <c r="L18397" s="1" t="s">
        <v>22</v>
      </c>
      <c r="M18397" s="1" t="s">
        <v>26</v>
      </c>
      <c r="N18397" s="1" t="s">
        <v>26</v>
      </c>
      <c r="O18397">
        <v>1</v>
      </c>
      <c r="P18397" s="1" t="s">
        <v>45</v>
      </c>
      <c r="Q18397" s="1" t="s">
        <v>45</v>
      </c>
      <c r="R18397">
        <v>0</v>
      </c>
    </row>
    <row r="18398" spans="1:18" x14ac:dyDescent="0.3">
      <c r="A18398" s="1" t="s">
        <v>19130</v>
      </c>
      <c r="B18398" s="1" t="s">
        <v>18796</v>
      </c>
      <c r="C18398">
        <v>2025</v>
      </c>
      <c r="D18398" s="2">
        <v>36814</v>
      </c>
      <c r="E18398" s="1" t="s">
        <v>20</v>
      </c>
      <c r="F18398">
        <v>1</v>
      </c>
      <c r="G18398">
        <v>0</v>
      </c>
      <c r="H18398">
        <v>0</v>
      </c>
      <c r="I18398" s="1" t="s">
        <v>21</v>
      </c>
      <c r="J18398" s="1"/>
      <c r="K18398">
        <v>0</v>
      </c>
      <c r="L18398" s="1" t="s">
        <v>22</v>
      </c>
      <c r="M18398" s="1" t="s">
        <v>33</v>
      </c>
      <c r="N18398" s="1" t="s">
        <v>33</v>
      </c>
      <c r="O18398">
        <v>1</v>
      </c>
      <c r="P18398" s="1" t="s">
        <v>45</v>
      </c>
      <c r="Q18398" s="1" t="s">
        <v>45</v>
      </c>
      <c r="R18398">
        <v>0</v>
      </c>
    </row>
    <row r="18399" spans="1:18" x14ac:dyDescent="0.3">
      <c r="A18399" s="1" t="s">
        <v>19131</v>
      </c>
      <c r="B18399" s="1" t="s">
        <v>18796</v>
      </c>
      <c r="C18399">
        <v>2025</v>
      </c>
      <c r="D18399" s="2">
        <v>36814</v>
      </c>
      <c r="E18399" s="1" t="s">
        <v>20</v>
      </c>
      <c r="F18399">
        <v>1</v>
      </c>
      <c r="G18399">
        <v>0</v>
      </c>
      <c r="H18399">
        <v>0</v>
      </c>
      <c r="I18399" s="1" t="s">
        <v>21</v>
      </c>
      <c r="J18399" s="1"/>
      <c r="K18399">
        <v>0</v>
      </c>
      <c r="L18399" s="1" t="s">
        <v>22</v>
      </c>
      <c r="M18399" s="1" t="s">
        <v>33</v>
      </c>
      <c r="N18399" s="1" t="s">
        <v>33</v>
      </c>
      <c r="O18399">
        <v>1</v>
      </c>
      <c r="P18399" s="1" t="s">
        <v>78</v>
      </c>
      <c r="Q18399" s="1" t="s">
        <v>78</v>
      </c>
      <c r="R18399">
        <v>0</v>
      </c>
    </row>
    <row r="18400" spans="1:18" x14ac:dyDescent="0.3">
      <c r="A18400" s="1" t="s">
        <v>19132</v>
      </c>
      <c r="B18400" s="1" t="s">
        <v>18796</v>
      </c>
      <c r="C18400">
        <v>2025</v>
      </c>
      <c r="D18400" s="2">
        <v>36814</v>
      </c>
      <c r="E18400" s="1" t="s">
        <v>20</v>
      </c>
      <c r="F18400">
        <v>1</v>
      </c>
      <c r="G18400">
        <v>0</v>
      </c>
      <c r="H18400">
        <v>0</v>
      </c>
      <c r="I18400" s="1" t="s">
        <v>21</v>
      </c>
      <c r="J18400" s="1"/>
      <c r="K18400">
        <v>0</v>
      </c>
      <c r="L18400" s="1" t="s">
        <v>22</v>
      </c>
      <c r="M18400" s="1" t="s">
        <v>26</v>
      </c>
      <c r="N18400" s="1" t="s">
        <v>26</v>
      </c>
      <c r="O18400">
        <v>1</v>
      </c>
      <c r="P18400" s="1" t="s">
        <v>2432</v>
      </c>
      <c r="Q18400" s="1" t="s">
        <v>2432</v>
      </c>
      <c r="R18400">
        <v>0</v>
      </c>
    </row>
    <row r="18401" spans="1:18" x14ac:dyDescent="0.3">
      <c r="A18401" s="1" t="s">
        <v>19133</v>
      </c>
      <c r="B18401" s="1" t="s">
        <v>18796</v>
      </c>
      <c r="C18401">
        <v>2025</v>
      </c>
      <c r="D18401" s="2">
        <v>36814</v>
      </c>
      <c r="E18401" s="1" t="s">
        <v>20</v>
      </c>
      <c r="F18401">
        <v>1</v>
      </c>
      <c r="G18401">
        <v>0</v>
      </c>
      <c r="H18401">
        <v>0</v>
      </c>
      <c r="I18401" s="1" t="s">
        <v>21</v>
      </c>
      <c r="J18401" s="1"/>
      <c r="K18401">
        <v>0</v>
      </c>
      <c r="L18401" s="1" t="s">
        <v>22</v>
      </c>
      <c r="M18401" s="1" t="s">
        <v>26</v>
      </c>
      <c r="N18401" s="1" t="s">
        <v>26</v>
      </c>
      <c r="O18401">
        <v>1</v>
      </c>
      <c r="P18401" s="1" t="s">
        <v>27</v>
      </c>
      <c r="Q18401" s="1" t="s">
        <v>27</v>
      </c>
      <c r="R18401">
        <v>0</v>
      </c>
    </row>
    <row r="18402" spans="1:18" x14ac:dyDescent="0.3">
      <c r="A18402" s="1" t="s">
        <v>19134</v>
      </c>
      <c r="B18402" s="1" t="s">
        <v>18796</v>
      </c>
      <c r="C18402">
        <v>2025</v>
      </c>
      <c r="D18402" s="2">
        <v>36814</v>
      </c>
      <c r="E18402" s="1" t="s">
        <v>20</v>
      </c>
      <c r="F18402">
        <v>1</v>
      </c>
      <c r="G18402">
        <v>0</v>
      </c>
      <c r="H18402">
        <v>0</v>
      </c>
      <c r="I18402" s="1" t="s">
        <v>21</v>
      </c>
      <c r="J18402" s="1"/>
      <c r="K18402">
        <v>0</v>
      </c>
      <c r="L18402" s="1" t="s">
        <v>22</v>
      </c>
      <c r="M18402" s="1" t="s">
        <v>26</v>
      </c>
      <c r="N18402" s="1" t="s">
        <v>26</v>
      </c>
      <c r="O18402">
        <v>1</v>
      </c>
      <c r="P18402" s="1" t="s">
        <v>40</v>
      </c>
      <c r="Q18402" s="1" t="s">
        <v>40</v>
      </c>
      <c r="R18402">
        <v>0</v>
      </c>
    </row>
    <row r="18403" spans="1:18" x14ac:dyDescent="0.3">
      <c r="A18403" s="1" t="s">
        <v>19135</v>
      </c>
      <c r="B18403" s="1" t="s">
        <v>18796</v>
      </c>
      <c r="C18403">
        <v>2025</v>
      </c>
      <c r="D18403" s="2">
        <v>36814</v>
      </c>
      <c r="E18403" s="1" t="s">
        <v>20</v>
      </c>
      <c r="F18403">
        <v>1</v>
      </c>
      <c r="G18403">
        <v>0</v>
      </c>
      <c r="H18403">
        <v>0</v>
      </c>
      <c r="I18403" s="1" t="s">
        <v>21</v>
      </c>
      <c r="J18403" s="1"/>
      <c r="K18403">
        <v>0</v>
      </c>
      <c r="L18403" s="1" t="s">
        <v>22</v>
      </c>
      <c r="M18403" s="1" t="s">
        <v>26</v>
      </c>
      <c r="N18403" s="1" t="s">
        <v>26</v>
      </c>
      <c r="O18403">
        <v>1</v>
      </c>
      <c r="P18403" s="1" t="s">
        <v>78</v>
      </c>
      <c r="Q18403" s="1" t="s">
        <v>78</v>
      </c>
      <c r="R18403">
        <v>0</v>
      </c>
    </row>
    <row r="18404" spans="1:18" x14ac:dyDescent="0.3">
      <c r="A18404" s="1" t="s">
        <v>19136</v>
      </c>
      <c r="B18404" s="1" t="s">
        <v>18796</v>
      </c>
      <c r="C18404">
        <v>2025</v>
      </c>
      <c r="D18404" s="2">
        <v>36814</v>
      </c>
      <c r="E18404" s="1" t="s">
        <v>20</v>
      </c>
      <c r="F18404">
        <v>1</v>
      </c>
      <c r="G18404">
        <v>0</v>
      </c>
      <c r="H18404">
        <v>0</v>
      </c>
      <c r="I18404" s="1" t="s">
        <v>21</v>
      </c>
      <c r="J18404" s="1"/>
      <c r="K18404">
        <v>0</v>
      </c>
      <c r="L18404" s="1" t="s">
        <v>22</v>
      </c>
      <c r="M18404" s="1" t="s">
        <v>26</v>
      </c>
      <c r="N18404" s="1" t="s">
        <v>26</v>
      </c>
      <c r="O18404">
        <v>1</v>
      </c>
      <c r="P18404" s="1" t="s">
        <v>27</v>
      </c>
      <c r="Q18404" s="1" t="s">
        <v>27</v>
      </c>
      <c r="R18404">
        <v>0</v>
      </c>
    </row>
    <row r="18405" spans="1:18" x14ac:dyDescent="0.3">
      <c r="A18405" s="1" t="s">
        <v>19137</v>
      </c>
      <c r="B18405" s="1" t="s">
        <v>18796</v>
      </c>
      <c r="C18405">
        <v>2025</v>
      </c>
      <c r="D18405" s="2">
        <v>36814</v>
      </c>
      <c r="E18405" s="1" t="s">
        <v>20</v>
      </c>
      <c r="F18405">
        <v>1</v>
      </c>
      <c r="G18405">
        <v>0</v>
      </c>
      <c r="H18405">
        <v>0</v>
      </c>
      <c r="I18405" s="1" t="s">
        <v>21</v>
      </c>
      <c r="J18405" s="1"/>
      <c r="K18405">
        <v>0</v>
      </c>
      <c r="L18405" s="1" t="s">
        <v>22</v>
      </c>
      <c r="M18405" s="1" t="s">
        <v>26</v>
      </c>
      <c r="N18405" s="1" t="s">
        <v>26</v>
      </c>
      <c r="O18405">
        <v>1</v>
      </c>
      <c r="P18405" s="1" t="s">
        <v>27</v>
      </c>
      <c r="Q18405" s="1" t="s">
        <v>27</v>
      </c>
      <c r="R18405">
        <v>0</v>
      </c>
    </row>
    <row r="18406" spans="1:18" x14ac:dyDescent="0.3">
      <c r="A18406" s="1" t="s">
        <v>19138</v>
      </c>
      <c r="B18406" s="1" t="s">
        <v>18796</v>
      </c>
      <c r="C18406">
        <v>2025</v>
      </c>
      <c r="D18406" s="2">
        <v>36814</v>
      </c>
      <c r="E18406" s="1" t="s">
        <v>20</v>
      </c>
      <c r="F18406">
        <v>1</v>
      </c>
      <c r="G18406">
        <v>0</v>
      </c>
      <c r="H18406">
        <v>0</v>
      </c>
      <c r="I18406" s="1" t="s">
        <v>21</v>
      </c>
      <c r="J18406" s="1"/>
      <c r="K18406">
        <v>0</v>
      </c>
      <c r="L18406" s="1" t="s">
        <v>22</v>
      </c>
      <c r="M18406" s="1" t="s">
        <v>26</v>
      </c>
      <c r="N18406" s="1" t="s">
        <v>26</v>
      </c>
      <c r="O18406">
        <v>1</v>
      </c>
      <c r="P18406" s="1" t="s">
        <v>2432</v>
      </c>
      <c r="Q18406" s="1" t="s">
        <v>2432</v>
      </c>
      <c r="R18406">
        <v>0</v>
      </c>
    </row>
    <row r="18407" spans="1:18" x14ac:dyDescent="0.3">
      <c r="A18407" s="1" t="s">
        <v>19139</v>
      </c>
      <c r="B18407" s="1" t="s">
        <v>18796</v>
      </c>
      <c r="C18407">
        <v>2025</v>
      </c>
      <c r="D18407" s="2">
        <v>36814</v>
      </c>
      <c r="E18407" s="1" t="s">
        <v>20</v>
      </c>
      <c r="F18407">
        <v>1</v>
      </c>
      <c r="G18407">
        <v>0</v>
      </c>
      <c r="H18407">
        <v>0</v>
      </c>
      <c r="I18407" s="1" t="s">
        <v>21</v>
      </c>
      <c r="J18407" s="1"/>
      <c r="K18407">
        <v>0</v>
      </c>
      <c r="L18407" s="1" t="s">
        <v>22</v>
      </c>
      <c r="M18407" s="1" t="s">
        <v>47</v>
      </c>
      <c r="N18407" s="1" t="s">
        <v>47</v>
      </c>
      <c r="O18407">
        <v>3</v>
      </c>
      <c r="P18407" s="1" t="s">
        <v>19140</v>
      </c>
      <c r="Q18407" s="1"/>
      <c r="R18407">
        <v>0</v>
      </c>
    </row>
    <row r="18408" spans="1:18" x14ac:dyDescent="0.3">
      <c r="A18408" s="1" t="s">
        <v>19141</v>
      </c>
      <c r="B18408" s="1" t="s">
        <v>18796</v>
      </c>
      <c r="C18408">
        <v>2025</v>
      </c>
      <c r="D18408" s="2">
        <v>36814</v>
      </c>
      <c r="E18408" s="1" t="s">
        <v>20</v>
      </c>
      <c r="F18408">
        <v>1</v>
      </c>
      <c r="G18408">
        <v>0</v>
      </c>
      <c r="H18408">
        <v>0</v>
      </c>
      <c r="I18408" s="1" t="s">
        <v>21</v>
      </c>
      <c r="J18408" s="1"/>
      <c r="K18408">
        <v>0</v>
      </c>
      <c r="L18408" s="1" t="s">
        <v>22</v>
      </c>
      <c r="M18408" s="1" t="s">
        <v>26</v>
      </c>
      <c r="N18408" s="1" t="s">
        <v>26</v>
      </c>
      <c r="O18408">
        <v>1</v>
      </c>
      <c r="P18408" s="1" t="s">
        <v>27</v>
      </c>
      <c r="Q18408" s="1" t="s">
        <v>27</v>
      </c>
      <c r="R18408">
        <v>0</v>
      </c>
    </row>
    <row r="18409" spans="1:18" x14ac:dyDescent="0.3">
      <c r="A18409" s="1" t="s">
        <v>19142</v>
      </c>
      <c r="B18409" s="1" t="s">
        <v>18796</v>
      </c>
      <c r="C18409">
        <v>2025</v>
      </c>
      <c r="D18409" s="2">
        <v>36814</v>
      </c>
      <c r="E18409" s="1" t="s">
        <v>20</v>
      </c>
      <c r="F18409">
        <v>1</v>
      </c>
      <c r="G18409">
        <v>0</v>
      </c>
      <c r="H18409">
        <v>0</v>
      </c>
      <c r="I18409" s="1" t="s">
        <v>21</v>
      </c>
      <c r="J18409" s="1"/>
      <c r="K18409">
        <v>0</v>
      </c>
      <c r="L18409" s="1" t="s">
        <v>22</v>
      </c>
      <c r="M18409" s="1" t="s">
        <v>26</v>
      </c>
      <c r="N18409" s="1" t="s">
        <v>26</v>
      </c>
      <c r="O18409">
        <v>1</v>
      </c>
      <c r="P18409" s="1" t="s">
        <v>78</v>
      </c>
      <c r="Q18409" s="1" t="s">
        <v>78</v>
      </c>
      <c r="R18409">
        <v>0</v>
      </c>
    </row>
    <row r="18410" spans="1:18" x14ac:dyDescent="0.3">
      <c r="A18410" s="1" t="s">
        <v>19143</v>
      </c>
      <c r="B18410" s="1" t="s">
        <v>18796</v>
      </c>
      <c r="C18410">
        <v>2025</v>
      </c>
      <c r="D18410" s="2">
        <v>36814</v>
      </c>
      <c r="E18410" s="1" t="s">
        <v>20</v>
      </c>
      <c r="F18410">
        <v>1</v>
      </c>
      <c r="G18410">
        <v>0</v>
      </c>
      <c r="H18410">
        <v>0</v>
      </c>
      <c r="I18410" s="1" t="s">
        <v>21</v>
      </c>
      <c r="J18410" s="1"/>
      <c r="K18410">
        <v>0</v>
      </c>
      <c r="L18410" s="1" t="s">
        <v>22</v>
      </c>
      <c r="M18410" s="1" t="s">
        <v>23</v>
      </c>
      <c r="N18410" s="1" t="s">
        <v>23</v>
      </c>
      <c r="O18410">
        <v>1</v>
      </c>
      <c r="P18410" s="1" t="s">
        <v>2432</v>
      </c>
      <c r="Q18410" s="1" t="s">
        <v>2432</v>
      </c>
      <c r="R18410">
        <v>0</v>
      </c>
    </row>
    <row r="18411" spans="1:18" x14ac:dyDescent="0.3">
      <c r="A18411" s="1" t="s">
        <v>19144</v>
      </c>
      <c r="B18411" s="1" t="s">
        <v>18796</v>
      </c>
      <c r="C18411">
        <v>2025</v>
      </c>
      <c r="D18411" s="2">
        <v>36814</v>
      </c>
      <c r="E18411" s="1" t="s">
        <v>20</v>
      </c>
      <c r="F18411">
        <v>1</v>
      </c>
      <c r="G18411">
        <v>0</v>
      </c>
      <c r="H18411">
        <v>0</v>
      </c>
      <c r="I18411" s="1" t="s">
        <v>21</v>
      </c>
      <c r="J18411" s="1"/>
      <c r="K18411">
        <v>0</v>
      </c>
      <c r="L18411" s="1" t="s">
        <v>22</v>
      </c>
      <c r="M18411" s="1" t="s">
        <v>26</v>
      </c>
      <c r="N18411" s="1" t="s">
        <v>26</v>
      </c>
      <c r="O18411">
        <v>1</v>
      </c>
      <c r="P18411" s="1" t="s">
        <v>2432</v>
      </c>
      <c r="Q18411" s="1" t="s">
        <v>2432</v>
      </c>
      <c r="R18411">
        <v>0</v>
      </c>
    </row>
    <row r="18412" spans="1:18" x14ac:dyDescent="0.3">
      <c r="A18412" s="1" t="s">
        <v>19145</v>
      </c>
      <c r="B18412" s="1" t="s">
        <v>18796</v>
      </c>
      <c r="C18412">
        <v>2025</v>
      </c>
      <c r="D18412" s="2">
        <v>36814</v>
      </c>
      <c r="E18412" s="1" t="s">
        <v>20</v>
      </c>
      <c r="F18412">
        <v>1</v>
      </c>
      <c r="G18412">
        <v>0</v>
      </c>
      <c r="H18412">
        <v>0</v>
      </c>
      <c r="I18412" s="1" t="s">
        <v>21</v>
      </c>
      <c r="J18412" s="1"/>
      <c r="K18412">
        <v>0</v>
      </c>
      <c r="L18412" s="1" t="s">
        <v>22</v>
      </c>
      <c r="M18412" s="1" t="s">
        <v>26</v>
      </c>
      <c r="N18412" s="1" t="s">
        <v>26</v>
      </c>
      <c r="O18412">
        <v>1</v>
      </c>
      <c r="P18412" s="1" t="s">
        <v>40</v>
      </c>
      <c r="Q18412" s="1" t="s">
        <v>40</v>
      </c>
      <c r="R18412">
        <v>0</v>
      </c>
    </row>
    <row r="18413" spans="1:18" x14ac:dyDescent="0.3">
      <c r="A18413" s="1" t="s">
        <v>19146</v>
      </c>
      <c r="B18413" s="1" t="s">
        <v>18796</v>
      </c>
      <c r="C18413">
        <v>2025</v>
      </c>
      <c r="D18413" s="2">
        <v>36814</v>
      </c>
      <c r="E18413" s="1" t="s">
        <v>20</v>
      </c>
      <c r="F18413">
        <v>1</v>
      </c>
      <c r="G18413">
        <v>0</v>
      </c>
      <c r="H18413">
        <v>0</v>
      </c>
      <c r="I18413" s="1" t="s">
        <v>21</v>
      </c>
      <c r="J18413" s="1"/>
      <c r="K18413">
        <v>0</v>
      </c>
      <c r="L18413" s="1" t="s">
        <v>22</v>
      </c>
      <c r="M18413" s="1" t="s">
        <v>23</v>
      </c>
      <c r="N18413" s="1" t="s">
        <v>23</v>
      </c>
      <c r="O18413">
        <v>1</v>
      </c>
      <c r="P18413" s="1" t="s">
        <v>2432</v>
      </c>
      <c r="Q18413" s="1" t="s">
        <v>2432</v>
      </c>
      <c r="R18413">
        <v>0</v>
      </c>
    </row>
    <row r="18414" spans="1:18" x14ac:dyDescent="0.3">
      <c r="A18414" s="1" t="s">
        <v>19147</v>
      </c>
      <c r="B18414" s="1" t="s">
        <v>18796</v>
      </c>
      <c r="C18414">
        <v>2025</v>
      </c>
      <c r="D18414" s="2">
        <v>36814</v>
      </c>
      <c r="E18414" s="1" t="s">
        <v>20</v>
      </c>
      <c r="F18414">
        <v>1</v>
      </c>
      <c r="G18414">
        <v>0</v>
      </c>
      <c r="H18414">
        <v>0</v>
      </c>
      <c r="I18414" s="1" t="s">
        <v>21</v>
      </c>
      <c r="J18414" s="1"/>
      <c r="K18414">
        <v>0</v>
      </c>
      <c r="L18414" s="1" t="s">
        <v>22</v>
      </c>
      <c r="M18414" s="1" t="s">
        <v>26</v>
      </c>
      <c r="N18414" s="1" t="s">
        <v>26</v>
      </c>
      <c r="O18414">
        <v>1</v>
      </c>
      <c r="P18414" s="1" t="s">
        <v>74</v>
      </c>
      <c r="Q18414" s="1" t="s">
        <v>74</v>
      </c>
      <c r="R18414">
        <v>0</v>
      </c>
    </row>
    <row r="18415" spans="1:18" x14ac:dyDescent="0.3">
      <c r="A18415" s="1" t="s">
        <v>19148</v>
      </c>
      <c r="B18415" s="1" t="s">
        <v>18796</v>
      </c>
      <c r="C18415">
        <v>2025</v>
      </c>
      <c r="D18415" s="2">
        <v>36814</v>
      </c>
      <c r="E18415" s="1" t="s">
        <v>20</v>
      </c>
      <c r="F18415">
        <v>1</v>
      </c>
      <c r="G18415">
        <v>0</v>
      </c>
      <c r="H18415">
        <v>0</v>
      </c>
      <c r="I18415" s="1" t="s">
        <v>21</v>
      </c>
      <c r="J18415" s="1"/>
      <c r="K18415">
        <v>0</v>
      </c>
      <c r="L18415" s="1" t="s">
        <v>22</v>
      </c>
      <c r="M18415" s="1" t="s">
        <v>35</v>
      </c>
      <c r="N18415" s="1" t="s">
        <v>35</v>
      </c>
      <c r="O18415">
        <v>1</v>
      </c>
      <c r="P18415" s="1" t="s">
        <v>27</v>
      </c>
      <c r="Q18415" s="1" t="s">
        <v>27</v>
      </c>
      <c r="R18415">
        <v>0</v>
      </c>
    </row>
    <row r="18416" spans="1:18" x14ac:dyDescent="0.3">
      <c r="A18416" s="1" t="s">
        <v>19149</v>
      </c>
      <c r="B18416" s="1" t="s">
        <v>18796</v>
      </c>
      <c r="C18416">
        <v>2025</v>
      </c>
      <c r="D18416" s="2">
        <v>36814</v>
      </c>
      <c r="E18416" s="1" t="s">
        <v>20</v>
      </c>
      <c r="F18416">
        <v>1</v>
      </c>
      <c r="G18416">
        <v>0</v>
      </c>
      <c r="H18416">
        <v>0</v>
      </c>
      <c r="I18416" s="1" t="s">
        <v>21</v>
      </c>
      <c r="J18416" s="1"/>
      <c r="K18416">
        <v>0</v>
      </c>
      <c r="L18416" s="1" t="s">
        <v>22</v>
      </c>
      <c r="M18416" s="1" t="s">
        <v>26</v>
      </c>
      <c r="N18416" s="1" t="s">
        <v>26</v>
      </c>
      <c r="O18416">
        <v>1</v>
      </c>
      <c r="P18416" s="1" t="s">
        <v>2432</v>
      </c>
      <c r="Q18416" s="1" t="s">
        <v>2432</v>
      </c>
      <c r="R18416">
        <v>0</v>
      </c>
    </row>
    <row r="18417" spans="1:18" x14ac:dyDescent="0.3">
      <c r="A18417" s="1" t="s">
        <v>19150</v>
      </c>
      <c r="B18417" s="1" t="s">
        <v>18796</v>
      </c>
      <c r="C18417">
        <v>2025</v>
      </c>
      <c r="D18417" s="2">
        <v>36814</v>
      </c>
      <c r="E18417" s="1" t="s">
        <v>20</v>
      </c>
      <c r="F18417">
        <v>1</v>
      </c>
      <c r="G18417">
        <v>0</v>
      </c>
      <c r="H18417">
        <v>0</v>
      </c>
      <c r="I18417" s="1" t="s">
        <v>21</v>
      </c>
      <c r="J18417" s="1"/>
      <c r="K18417">
        <v>0</v>
      </c>
      <c r="L18417" s="1" t="s">
        <v>22</v>
      </c>
      <c r="M18417" s="1" t="s">
        <v>33</v>
      </c>
      <c r="N18417" s="1" t="s">
        <v>33</v>
      </c>
      <c r="O18417">
        <v>1</v>
      </c>
      <c r="P18417" s="1" t="s">
        <v>27</v>
      </c>
      <c r="Q18417" s="1" t="s">
        <v>27</v>
      </c>
      <c r="R18417">
        <v>0</v>
      </c>
    </row>
    <row r="18418" spans="1:18" x14ac:dyDescent="0.3">
      <c r="A18418" s="1" t="s">
        <v>19151</v>
      </c>
      <c r="B18418" s="1" t="s">
        <v>18796</v>
      </c>
      <c r="C18418">
        <v>2025</v>
      </c>
      <c r="D18418" s="2">
        <v>36814</v>
      </c>
      <c r="E18418" s="1" t="s">
        <v>20</v>
      </c>
      <c r="F18418">
        <v>1</v>
      </c>
      <c r="G18418">
        <v>0</v>
      </c>
      <c r="H18418">
        <v>0</v>
      </c>
      <c r="I18418" s="1" t="s">
        <v>21</v>
      </c>
      <c r="J18418" s="1"/>
      <c r="K18418">
        <v>0</v>
      </c>
      <c r="L18418" s="1" t="s">
        <v>22</v>
      </c>
      <c r="M18418" s="1" t="s">
        <v>26</v>
      </c>
      <c r="N18418" s="1" t="s">
        <v>26</v>
      </c>
      <c r="O18418">
        <v>1</v>
      </c>
      <c r="P18418" s="1" t="s">
        <v>74</v>
      </c>
      <c r="Q18418" s="1" t="s">
        <v>74</v>
      </c>
      <c r="R18418">
        <v>0</v>
      </c>
    </row>
    <row r="18419" spans="1:18" x14ac:dyDescent="0.3">
      <c r="A18419" s="1" t="s">
        <v>19152</v>
      </c>
      <c r="B18419" s="1" t="s">
        <v>18796</v>
      </c>
      <c r="C18419">
        <v>2025</v>
      </c>
      <c r="D18419" s="2">
        <v>36814</v>
      </c>
      <c r="E18419" s="1" t="s">
        <v>20</v>
      </c>
      <c r="F18419">
        <v>1</v>
      </c>
      <c r="G18419">
        <v>0</v>
      </c>
      <c r="H18419">
        <v>0</v>
      </c>
      <c r="I18419" s="1" t="s">
        <v>21</v>
      </c>
      <c r="J18419" s="1"/>
      <c r="K18419">
        <v>0</v>
      </c>
      <c r="L18419" s="1" t="s">
        <v>22</v>
      </c>
      <c r="M18419" s="1" t="s">
        <v>26</v>
      </c>
      <c r="N18419" s="1" t="s">
        <v>26</v>
      </c>
      <c r="O18419">
        <v>1</v>
      </c>
      <c r="P18419" s="1" t="s">
        <v>40</v>
      </c>
      <c r="Q18419" s="1" t="s">
        <v>40</v>
      </c>
      <c r="R18419">
        <v>0</v>
      </c>
    </row>
    <row r="18420" spans="1:18" x14ac:dyDescent="0.3">
      <c r="A18420" s="1" t="s">
        <v>19153</v>
      </c>
      <c r="B18420" s="1" t="s">
        <v>18796</v>
      </c>
      <c r="C18420">
        <v>2025</v>
      </c>
      <c r="D18420" s="2">
        <v>36814</v>
      </c>
      <c r="E18420" s="1" t="s">
        <v>20</v>
      </c>
      <c r="F18420">
        <v>1</v>
      </c>
      <c r="G18420">
        <v>0</v>
      </c>
      <c r="H18420">
        <v>0</v>
      </c>
      <c r="I18420" s="1" t="s">
        <v>21</v>
      </c>
      <c r="J18420" s="1"/>
      <c r="K18420">
        <v>0</v>
      </c>
      <c r="L18420" s="1" t="s">
        <v>22</v>
      </c>
      <c r="M18420" s="1" t="s">
        <v>26</v>
      </c>
      <c r="N18420" s="1" t="s">
        <v>26</v>
      </c>
      <c r="O18420">
        <v>1</v>
      </c>
      <c r="P18420" s="1" t="s">
        <v>78</v>
      </c>
      <c r="Q18420" s="1" t="s">
        <v>78</v>
      </c>
      <c r="R18420">
        <v>0</v>
      </c>
    </row>
    <row r="18421" spans="1:18" x14ac:dyDescent="0.3">
      <c r="A18421" s="1" t="s">
        <v>19154</v>
      </c>
      <c r="B18421" s="1" t="s">
        <v>18796</v>
      </c>
      <c r="C18421">
        <v>2025</v>
      </c>
      <c r="D18421" s="2">
        <v>36814</v>
      </c>
      <c r="E18421" s="1" t="s">
        <v>20</v>
      </c>
      <c r="F18421">
        <v>1</v>
      </c>
      <c r="G18421">
        <v>0</v>
      </c>
      <c r="H18421">
        <v>0</v>
      </c>
      <c r="I18421" s="1" t="s">
        <v>21</v>
      </c>
      <c r="J18421" s="1"/>
      <c r="K18421">
        <v>0</v>
      </c>
      <c r="L18421" s="1" t="s">
        <v>22</v>
      </c>
      <c r="M18421" s="1" t="s">
        <v>33</v>
      </c>
      <c r="N18421" s="1" t="s">
        <v>33</v>
      </c>
      <c r="O18421">
        <v>1</v>
      </c>
      <c r="P18421" s="1" t="s">
        <v>27</v>
      </c>
      <c r="Q18421" s="1" t="s">
        <v>27</v>
      </c>
      <c r="R18421">
        <v>0</v>
      </c>
    </row>
    <row r="18422" spans="1:18" x14ac:dyDescent="0.3">
      <c r="A18422" s="1" t="s">
        <v>19155</v>
      </c>
      <c r="B18422" s="1" t="s">
        <v>18796</v>
      </c>
      <c r="C18422">
        <v>2025</v>
      </c>
      <c r="D18422" s="2">
        <v>36814</v>
      </c>
      <c r="E18422" s="1" t="s">
        <v>20</v>
      </c>
      <c r="F18422">
        <v>1</v>
      </c>
      <c r="G18422">
        <v>0</v>
      </c>
      <c r="H18422">
        <v>0</v>
      </c>
      <c r="I18422" s="1" t="s">
        <v>21</v>
      </c>
      <c r="J18422" s="1"/>
      <c r="K18422">
        <v>0</v>
      </c>
      <c r="L18422" s="1" t="s">
        <v>22</v>
      </c>
      <c r="M18422" s="1" t="s">
        <v>26</v>
      </c>
      <c r="N18422" s="1" t="s">
        <v>26</v>
      </c>
      <c r="O18422">
        <v>1</v>
      </c>
      <c r="P18422" s="1" t="s">
        <v>40</v>
      </c>
      <c r="Q18422" s="1" t="s">
        <v>40</v>
      </c>
      <c r="R18422">
        <v>0</v>
      </c>
    </row>
    <row r="18423" spans="1:18" x14ac:dyDescent="0.3">
      <c r="A18423" s="1" t="s">
        <v>19156</v>
      </c>
      <c r="B18423" s="1" t="s">
        <v>18796</v>
      </c>
      <c r="C18423">
        <v>2025</v>
      </c>
      <c r="D18423" s="2">
        <v>36814</v>
      </c>
      <c r="E18423" s="1" t="s">
        <v>20</v>
      </c>
      <c r="F18423">
        <v>1</v>
      </c>
      <c r="G18423">
        <v>0</v>
      </c>
      <c r="H18423">
        <v>0</v>
      </c>
      <c r="I18423" s="1" t="s">
        <v>21</v>
      </c>
      <c r="J18423" s="1"/>
      <c r="K18423">
        <v>0</v>
      </c>
      <c r="L18423" s="1" t="s">
        <v>22</v>
      </c>
      <c r="M18423" s="1" t="s">
        <v>23</v>
      </c>
      <c r="N18423" s="1" t="s">
        <v>23</v>
      </c>
      <c r="O18423">
        <v>1</v>
      </c>
      <c r="P18423" s="1" t="s">
        <v>27</v>
      </c>
      <c r="Q18423" s="1" t="s">
        <v>27</v>
      </c>
      <c r="R18423">
        <v>0</v>
      </c>
    </row>
    <row r="18424" spans="1:18" x14ac:dyDescent="0.3">
      <c r="A18424" s="1" t="s">
        <v>19157</v>
      </c>
      <c r="B18424" s="1" t="s">
        <v>18796</v>
      </c>
      <c r="C18424">
        <v>2025</v>
      </c>
      <c r="D18424" s="2">
        <v>36814</v>
      </c>
      <c r="E18424" s="1" t="s">
        <v>20</v>
      </c>
      <c r="F18424">
        <v>1</v>
      </c>
      <c r="G18424">
        <v>0</v>
      </c>
      <c r="H18424">
        <v>0</v>
      </c>
      <c r="I18424" s="1" t="s">
        <v>21</v>
      </c>
      <c r="J18424" s="1"/>
      <c r="K18424">
        <v>0</v>
      </c>
      <c r="L18424" s="1" t="s">
        <v>22</v>
      </c>
      <c r="M18424" s="1" t="s">
        <v>23</v>
      </c>
      <c r="N18424" s="1" t="s">
        <v>23</v>
      </c>
      <c r="O18424">
        <v>1</v>
      </c>
      <c r="P18424" s="1" t="s">
        <v>74</v>
      </c>
      <c r="Q18424" s="1" t="s">
        <v>74</v>
      </c>
      <c r="R18424">
        <v>0</v>
      </c>
    </row>
    <row r="18425" spans="1:18" x14ac:dyDescent="0.3">
      <c r="A18425" s="1" t="s">
        <v>19158</v>
      </c>
      <c r="B18425" s="1" t="s">
        <v>18796</v>
      </c>
      <c r="C18425">
        <v>2025</v>
      </c>
      <c r="D18425" s="2">
        <v>36814</v>
      </c>
      <c r="E18425" s="1" t="s">
        <v>20</v>
      </c>
      <c r="F18425">
        <v>1</v>
      </c>
      <c r="G18425">
        <v>0</v>
      </c>
      <c r="H18425">
        <v>0</v>
      </c>
      <c r="I18425" s="1" t="s">
        <v>21</v>
      </c>
      <c r="J18425" s="1"/>
      <c r="K18425">
        <v>0</v>
      </c>
      <c r="L18425" s="1" t="s">
        <v>22</v>
      </c>
      <c r="M18425" s="1" t="s">
        <v>23</v>
      </c>
      <c r="N18425" s="1" t="s">
        <v>23</v>
      </c>
      <c r="O18425">
        <v>1</v>
      </c>
      <c r="P18425" s="1" t="s">
        <v>27</v>
      </c>
      <c r="Q18425" s="1" t="s">
        <v>27</v>
      </c>
      <c r="R18425">
        <v>0</v>
      </c>
    </row>
    <row r="18426" spans="1:18" x14ac:dyDescent="0.3">
      <c r="A18426" s="1" t="s">
        <v>19159</v>
      </c>
      <c r="B18426" s="1" t="s">
        <v>18796</v>
      </c>
      <c r="C18426">
        <v>2025</v>
      </c>
      <c r="D18426" s="2">
        <v>36814</v>
      </c>
      <c r="E18426" s="1" t="s">
        <v>37</v>
      </c>
      <c r="F18426">
        <v>1</v>
      </c>
      <c r="G18426">
        <v>1</v>
      </c>
      <c r="H18426">
        <v>1</v>
      </c>
      <c r="I18426" s="1" t="s">
        <v>38</v>
      </c>
      <c r="J18426" s="1" t="s">
        <v>616</v>
      </c>
      <c r="K18426">
        <v>0</v>
      </c>
      <c r="L18426" s="1" t="s">
        <v>22</v>
      </c>
      <c r="M18426" s="1" t="s">
        <v>47</v>
      </c>
      <c r="N18426" s="1" t="s">
        <v>47</v>
      </c>
      <c r="O18426">
        <v>1</v>
      </c>
      <c r="P18426" s="1" t="s">
        <v>78</v>
      </c>
      <c r="Q18426" s="1" t="s">
        <v>78</v>
      </c>
      <c r="R18426">
        <v>1</v>
      </c>
    </row>
    <row r="18427" spans="1:18" x14ac:dyDescent="0.3">
      <c r="A18427" s="1" t="s">
        <v>19160</v>
      </c>
      <c r="B18427" s="1" t="s">
        <v>18796</v>
      </c>
      <c r="C18427">
        <v>2025</v>
      </c>
      <c r="D18427" s="2">
        <v>36814</v>
      </c>
      <c r="E18427" s="1" t="s">
        <v>20</v>
      </c>
      <c r="F18427">
        <v>1</v>
      </c>
      <c r="G18427">
        <v>0</v>
      </c>
      <c r="H18427">
        <v>0</v>
      </c>
      <c r="I18427" s="1" t="s">
        <v>21</v>
      </c>
      <c r="J18427" s="1"/>
      <c r="K18427">
        <v>0</v>
      </c>
      <c r="L18427" s="1" t="s">
        <v>22</v>
      </c>
      <c r="M18427" s="1" t="s">
        <v>26</v>
      </c>
      <c r="N18427" s="1" t="s">
        <v>26</v>
      </c>
      <c r="O18427">
        <v>1</v>
      </c>
      <c r="P18427" s="1" t="s">
        <v>40</v>
      </c>
      <c r="Q18427" s="1" t="s">
        <v>40</v>
      </c>
      <c r="R18427">
        <v>0</v>
      </c>
    </row>
    <row r="18428" spans="1:18" x14ac:dyDescent="0.3">
      <c r="A18428" s="1" t="s">
        <v>19161</v>
      </c>
      <c r="B18428" s="1" t="s">
        <v>18796</v>
      </c>
      <c r="C18428">
        <v>2025</v>
      </c>
      <c r="D18428" s="2">
        <v>36814</v>
      </c>
      <c r="E18428" s="1" t="s">
        <v>20</v>
      </c>
      <c r="F18428">
        <v>1</v>
      </c>
      <c r="G18428">
        <v>0</v>
      </c>
      <c r="H18428">
        <v>0</v>
      </c>
      <c r="I18428" s="1" t="s">
        <v>21</v>
      </c>
      <c r="J18428" s="1"/>
      <c r="K18428">
        <v>0</v>
      </c>
      <c r="L18428" s="1" t="s">
        <v>22</v>
      </c>
      <c r="M18428" s="1" t="s">
        <v>26</v>
      </c>
      <c r="N18428" s="1" t="s">
        <v>26</v>
      </c>
      <c r="O18428">
        <v>1</v>
      </c>
      <c r="P18428" s="1" t="s">
        <v>2432</v>
      </c>
      <c r="Q18428" s="1" t="s">
        <v>2432</v>
      </c>
      <c r="R18428">
        <v>0</v>
      </c>
    </row>
    <row r="18429" spans="1:18" x14ac:dyDescent="0.3">
      <c r="A18429" s="1" t="s">
        <v>19162</v>
      </c>
      <c r="B18429" s="1" t="s">
        <v>18796</v>
      </c>
      <c r="C18429">
        <v>2025</v>
      </c>
      <c r="D18429" s="2">
        <v>36814</v>
      </c>
      <c r="E18429" s="1" t="s">
        <v>20</v>
      </c>
      <c r="F18429">
        <v>1</v>
      </c>
      <c r="G18429">
        <v>0</v>
      </c>
      <c r="H18429">
        <v>0</v>
      </c>
      <c r="I18429" s="1" t="s">
        <v>21</v>
      </c>
      <c r="J18429" s="1"/>
      <c r="K18429">
        <v>0</v>
      </c>
      <c r="L18429" s="1" t="s">
        <v>22</v>
      </c>
      <c r="M18429" s="1" t="s">
        <v>26</v>
      </c>
      <c r="N18429" s="1" t="s">
        <v>26</v>
      </c>
      <c r="O18429">
        <v>1</v>
      </c>
      <c r="P18429" s="1" t="s">
        <v>40</v>
      </c>
      <c r="Q18429" s="1" t="s">
        <v>40</v>
      </c>
      <c r="R18429">
        <v>0</v>
      </c>
    </row>
    <row r="18430" spans="1:18" x14ac:dyDescent="0.3">
      <c r="A18430" s="1" t="s">
        <v>19163</v>
      </c>
      <c r="B18430" s="1" t="s">
        <v>18796</v>
      </c>
      <c r="C18430">
        <v>2025</v>
      </c>
      <c r="D18430" s="2">
        <v>36814</v>
      </c>
      <c r="E18430" s="1" t="s">
        <v>20</v>
      </c>
      <c r="F18430">
        <v>1</v>
      </c>
      <c r="G18430">
        <v>0</v>
      </c>
      <c r="H18430">
        <v>0</v>
      </c>
      <c r="I18430" s="1" t="s">
        <v>21</v>
      </c>
      <c r="J18430" s="1"/>
      <c r="K18430">
        <v>0</v>
      </c>
      <c r="L18430" s="1" t="s">
        <v>22</v>
      </c>
      <c r="M18430" s="1" t="s">
        <v>26</v>
      </c>
      <c r="N18430" s="1" t="s">
        <v>26</v>
      </c>
      <c r="O18430">
        <v>1</v>
      </c>
      <c r="P18430" s="1" t="s">
        <v>78</v>
      </c>
      <c r="Q18430" s="1" t="s">
        <v>78</v>
      </c>
      <c r="R18430">
        <v>0</v>
      </c>
    </row>
    <row r="18431" spans="1:18" x14ac:dyDescent="0.3">
      <c r="A18431" s="1" t="s">
        <v>19164</v>
      </c>
      <c r="B18431" s="1" t="s">
        <v>18796</v>
      </c>
      <c r="C18431">
        <v>2025</v>
      </c>
      <c r="D18431" s="2">
        <v>36814</v>
      </c>
      <c r="E18431" s="1" t="s">
        <v>20</v>
      </c>
      <c r="F18431">
        <v>1</v>
      </c>
      <c r="G18431">
        <v>0</v>
      </c>
      <c r="H18431">
        <v>0</v>
      </c>
      <c r="I18431" s="1" t="s">
        <v>21</v>
      </c>
      <c r="J18431" s="1"/>
      <c r="K18431">
        <v>0</v>
      </c>
      <c r="L18431" s="1" t="s">
        <v>22</v>
      </c>
      <c r="M18431" s="1" t="s">
        <v>26</v>
      </c>
      <c r="N18431" s="1" t="s">
        <v>26</v>
      </c>
      <c r="O18431">
        <v>1</v>
      </c>
      <c r="P18431" s="1" t="s">
        <v>78</v>
      </c>
      <c r="Q18431" s="1" t="s">
        <v>78</v>
      </c>
      <c r="R18431">
        <v>0</v>
      </c>
    </row>
    <row r="18432" spans="1:18" x14ac:dyDescent="0.3">
      <c r="A18432" s="1" t="s">
        <v>19165</v>
      </c>
      <c r="B18432" s="1" t="s">
        <v>18796</v>
      </c>
      <c r="C18432">
        <v>2025</v>
      </c>
      <c r="D18432" s="2">
        <v>36814</v>
      </c>
      <c r="E18432" s="1" t="s">
        <v>37</v>
      </c>
      <c r="F18432">
        <v>1</v>
      </c>
      <c r="G18432">
        <v>1</v>
      </c>
      <c r="H18432">
        <v>1</v>
      </c>
      <c r="I18432" s="1" t="s">
        <v>38</v>
      </c>
      <c r="J18432" s="1" t="s">
        <v>62</v>
      </c>
      <c r="K18432">
        <v>0</v>
      </c>
      <c r="L18432" s="1" t="s">
        <v>22</v>
      </c>
      <c r="M18432" s="1" t="s">
        <v>26</v>
      </c>
      <c r="N18432" s="1" t="s">
        <v>26</v>
      </c>
      <c r="O18432">
        <v>1</v>
      </c>
      <c r="P18432" s="1" t="s">
        <v>78</v>
      </c>
      <c r="Q18432" s="1" t="s">
        <v>78</v>
      </c>
      <c r="R18432">
        <v>0</v>
      </c>
    </row>
    <row r="18433" spans="1:18" x14ac:dyDescent="0.3">
      <c r="A18433" s="1" t="s">
        <v>19166</v>
      </c>
      <c r="B18433" s="1" t="s">
        <v>18796</v>
      </c>
      <c r="C18433">
        <v>2025</v>
      </c>
      <c r="D18433" s="2">
        <v>36814</v>
      </c>
      <c r="E18433" s="1" t="s">
        <v>20</v>
      </c>
      <c r="F18433">
        <v>1</v>
      </c>
      <c r="G18433">
        <v>0</v>
      </c>
      <c r="H18433">
        <v>0</v>
      </c>
      <c r="I18433" s="1" t="s">
        <v>21</v>
      </c>
      <c r="J18433" s="1"/>
      <c r="K18433">
        <v>0</v>
      </c>
      <c r="L18433" s="1" t="s">
        <v>22</v>
      </c>
      <c r="M18433" s="1" t="s">
        <v>23</v>
      </c>
      <c r="N18433" s="1" t="s">
        <v>23</v>
      </c>
      <c r="O18433">
        <v>1</v>
      </c>
      <c r="P18433" s="1" t="s">
        <v>27</v>
      </c>
      <c r="Q18433" s="1" t="s">
        <v>27</v>
      </c>
      <c r="R18433">
        <v>0</v>
      </c>
    </row>
    <row r="18434" spans="1:18" x14ac:dyDescent="0.3">
      <c r="A18434" s="1" t="s">
        <v>19167</v>
      </c>
      <c r="B18434" s="1" t="s">
        <v>18796</v>
      </c>
      <c r="C18434">
        <v>2025</v>
      </c>
      <c r="D18434" s="2">
        <v>36814</v>
      </c>
      <c r="E18434" s="1" t="s">
        <v>20</v>
      </c>
      <c r="F18434">
        <v>1</v>
      </c>
      <c r="G18434">
        <v>0</v>
      </c>
      <c r="H18434">
        <v>0</v>
      </c>
      <c r="I18434" s="1" t="s">
        <v>21</v>
      </c>
      <c r="J18434" s="1"/>
      <c r="K18434">
        <v>0</v>
      </c>
      <c r="L18434" s="1" t="s">
        <v>22</v>
      </c>
      <c r="M18434" s="1" t="s">
        <v>26</v>
      </c>
      <c r="N18434" s="1" t="s">
        <v>26</v>
      </c>
      <c r="O18434">
        <v>1</v>
      </c>
      <c r="P18434" s="1" t="s">
        <v>27</v>
      </c>
      <c r="Q18434" s="1" t="s">
        <v>27</v>
      </c>
      <c r="R18434">
        <v>0</v>
      </c>
    </row>
    <row r="18435" spans="1:18" x14ac:dyDescent="0.3">
      <c r="A18435" s="1" t="s">
        <v>19168</v>
      </c>
      <c r="B18435" s="1" t="s">
        <v>18796</v>
      </c>
      <c r="C18435">
        <v>2025</v>
      </c>
      <c r="D18435" s="2">
        <v>36814</v>
      </c>
      <c r="E18435" s="1" t="s">
        <v>20</v>
      </c>
      <c r="F18435">
        <v>1</v>
      </c>
      <c r="G18435">
        <v>0</v>
      </c>
      <c r="H18435">
        <v>0</v>
      </c>
      <c r="I18435" s="1" t="s">
        <v>21</v>
      </c>
      <c r="J18435" s="1"/>
      <c r="K18435">
        <v>0</v>
      </c>
      <c r="L18435" s="1" t="s">
        <v>22</v>
      </c>
      <c r="M18435" s="1" t="s">
        <v>26</v>
      </c>
      <c r="N18435" s="1" t="s">
        <v>26</v>
      </c>
      <c r="O18435">
        <v>1</v>
      </c>
      <c r="P18435" s="1" t="s">
        <v>2432</v>
      </c>
      <c r="Q18435" s="1" t="s">
        <v>2432</v>
      </c>
      <c r="R18435">
        <v>0</v>
      </c>
    </row>
    <row r="18436" spans="1:18" x14ac:dyDescent="0.3">
      <c r="A18436" s="1" t="s">
        <v>19169</v>
      </c>
      <c r="B18436" s="1" t="s">
        <v>18796</v>
      </c>
      <c r="C18436">
        <v>2025</v>
      </c>
      <c r="D18436" s="2">
        <v>36814</v>
      </c>
      <c r="E18436" s="1" t="s">
        <v>20</v>
      </c>
      <c r="F18436">
        <v>1</v>
      </c>
      <c r="G18436">
        <v>0</v>
      </c>
      <c r="H18436">
        <v>0</v>
      </c>
      <c r="I18436" s="1" t="s">
        <v>21</v>
      </c>
      <c r="J18436" s="1"/>
      <c r="K18436">
        <v>0</v>
      </c>
      <c r="L18436" s="1" t="s">
        <v>22</v>
      </c>
      <c r="M18436" s="1" t="s">
        <v>26</v>
      </c>
      <c r="N18436" s="1" t="s">
        <v>26</v>
      </c>
      <c r="O18436">
        <v>1</v>
      </c>
      <c r="P18436" s="1" t="s">
        <v>78</v>
      </c>
      <c r="Q18436" s="1" t="s">
        <v>78</v>
      </c>
      <c r="R18436">
        <v>0</v>
      </c>
    </row>
    <row r="18437" spans="1:18" x14ac:dyDescent="0.3">
      <c r="A18437" s="1" t="s">
        <v>19170</v>
      </c>
      <c r="B18437" s="1" t="s">
        <v>18796</v>
      </c>
      <c r="C18437">
        <v>2025</v>
      </c>
      <c r="D18437" s="2">
        <v>36814</v>
      </c>
      <c r="E18437" s="1" t="s">
        <v>20</v>
      </c>
      <c r="F18437">
        <v>1</v>
      </c>
      <c r="G18437">
        <v>0</v>
      </c>
      <c r="H18437">
        <v>0</v>
      </c>
      <c r="I18437" s="1" t="s">
        <v>21</v>
      </c>
      <c r="J18437" s="1"/>
      <c r="K18437">
        <v>0</v>
      </c>
      <c r="L18437" s="1" t="s">
        <v>22</v>
      </c>
      <c r="M18437" s="1" t="s">
        <v>26</v>
      </c>
      <c r="N18437" s="1" t="s">
        <v>26</v>
      </c>
      <c r="O18437">
        <v>1</v>
      </c>
      <c r="P18437" s="1" t="s">
        <v>40</v>
      </c>
      <c r="Q18437" s="1" t="s">
        <v>40</v>
      </c>
      <c r="R18437">
        <v>0</v>
      </c>
    </row>
    <row r="18438" spans="1:18" x14ac:dyDescent="0.3">
      <c r="A18438" s="1" t="s">
        <v>19171</v>
      </c>
      <c r="B18438" s="1" t="s">
        <v>18796</v>
      </c>
      <c r="C18438">
        <v>2025</v>
      </c>
      <c r="D18438" s="2">
        <v>36814</v>
      </c>
      <c r="E18438" s="1" t="s">
        <v>20</v>
      </c>
      <c r="F18438">
        <v>1</v>
      </c>
      <c r="G18438">
        <v>0</v>
      </c>
      <c r="H18438">
        <v>0</v>
      </c>
      <c r="I18438" s="1" t="s">
        <v>21</v>
      </c>
      <c r="J18438" s="1"/>
      <c r="K18438">
        <v>0</v>
      </c>
      <c r="L18438" s="1" t="s">
        <v>22</v>
      </c>
      <c r="M18438" s="1" t="s">
        <v>26</v>
      </c>
      <c r="N18438" s="1" t="s">
        <v>26</v>
      </c>
      <c r="O18438">
        <v>1</v>
      </c>
      <c r="P18438" s="1" t="s">
        <v>2432</v>
      </c>
      <c r="Q18438" s="1" t="s">
        <v>2432</v>
      </c>
      <c r="R18438">
        <v>0</v>
      </c>
    </row>
    <row r="18439" spans="1:18" x14ac:dyDescent="0.3">
      <c r="A18439" s="1" t="s">
        <v>19172</v>
      </c>
      <c r="B18439" s="1" t="s">
        <v>18796</v>
      </c>
      <c r="C18439">
        <v>2025</v>
      </c>
      <c r="D18439" s="2">
        <v>36814</v>
      </c>
      <c r="E18439" s="1" t="s">
        <v>20</v>
      </c>
      <c r="F18439">
        <v>1</v>
      </c>
      <c r="G18439">
        <v>0</v>
      </c>
      <c r="H18439">
        <v>0</v>
      </c>
      <c r="I18439" s="1" t="s">
        <v>21</v>
      </c>
      <c r="J18439" s="1"/>
      <c r="K18439">
        <v>0</v>
      </c>
      <c r="L18439" s="1" t="s">
        <v>22</v>
      </c>
      <c r="M18439" s="1" t="s">
        <v>26</v>
      </c>
      <c r="N18439" s="1" t="s">
        <v>26</v>
      </c>
      <c r="O18439">
        <v>1</v>
      </c>
      <c r="P18439" s="1" t="s">
        <v>2432</v>
      </c>
      <c r="Q18439" s="1" t="s">
        <v>2432</v>
      </c>
      <c r="R18439">
        <v>0</v>
      </c>
    </row>
    <row r="18440" spans="1:18" x14ac:dyDescent="0.3">
      <c r="A18440" s="1" t="s">
        <v>19173</v>
      </c>
      <c r="B18440" s="1" t="s">
        <v>18796</v>
      </c>
      <c r="C18440">
        <v>2025</v>
      </c>
      <c r="D18440" s="2">
        <v>36814</v>
      </c>
      <c r="E18440" s="1" t="s">
        <v>20</v>
      </c>
      <c r="F18440">
        <v>1</v>
      </c>
      <c r="G18440">
        <v>0</v>
      </c>
      <c r="H18440">
        <v>0</v>
      </c>
      <c r="I18440" s="1" t="s">
        <v>21</v>
      </c>
      <c r="J18440" s="1"/>
      <c r="K18440">
        <v>0</v>
      </c>
      <c r="L18440" s="1" t="s">
        <v>22</v>
      </c>
      <c r="M18440" s="1" t="s">
        <v>26</v>
      </c>
      <c r="N18440" s="1" t="s">
        <v>26</v>
      </c>
      <c r="O18440">
        <v>1</v>
      </c>
      <c r="P18440" s="1" t="s">
        <v>78</v>
      </c>
      <c r="Q18440" s="1" t="s">
        <v>78</v>
      </c>
      <c r="R18440">
        <v>0</v>
      </c>
    </row>
    <row r="18441" spans="1:18" x14ac:dyDescent="0.3">
      <c r="A18441" s="1" t="s">
        <v>19174</v>
      </c>
      <c r="B18441" s="1" t="s">
        <v>18796</v>
      </c>
      <c r="C18441">
        <v>2025</v>
      </c>
      <c r="D18441" s="2">
        <v>36814</v>
      </c>
      <c r="E18441" s="1" t="s">
        <v>20</v>
      </c>
      <c r="F18441">
        <v>1</v>
      </c>
      <c r="G18441">
        <v>0</v>
      </c>
      <c r="H18441">
        <v>0</v>
      </c>
      <c r="I18441" s="1" t="s">
        <v>21</v>
      </c>
      <c r="J18441" s="1"/>
      <c r="K18441">
        <v>0</v>
      </c>
      <c r="L18441" s="1" t="s">
        <v>22</v>
      </c>
      <c r="M18441" s="1" t="s">
        <v>26</v>
      </c>
      <c r="N18441" s="1" t="s">
        <v>26</v>
      </c>
      <c r="O18441">
        <v>1</v>
      </c>
      <c r="P18441" s="1" t="s">
        <v>78</v>
      </c>
      <c r="Q18441" s="1" t="s">
        <v>78</v>
      </c>
      <c r="R18441">
        <v>0</v>
      </c>
    </row>
    <row r="18442" spans="1:18" x14ac:dyDescent="0.3">
      <c r="A18442" s="1" t="s">
        <v>19175</v>
      </c>
      <c r="B18442" s="1" t="s">
        <v>18796</v>
      </c>
      <c r="C18442">
        <v>2025</v>
      </c>
      <c r="D18442" s="2">
        <v>36814</v>
      </c>
      <c r="E18442" s="1" t="s">
        <v>20</v>
      </c>
      <c r="F18442">
        <v>1</v>
      </c>
      <c r="G18442">
        <v>0</v>
      </c>
      <c r="H18442">
        <v>0</v>
      </c>
      <c r="I18442" s="1" t="s">
        <v>21</v>
      </c>
      <c r="J18442" s="1"/>
      <c r="K18442">
        <v>0</v>
      </c>
      <c r="L18442" s="1" t="s">
        <v>22</v>
      </c>
      <c r="M18442" s="1" t="s">
        <v>26</v>
      </c>
      <c r="N18442" s="1" t="s">
        <v>26</v>
      </c>
      <c r="O18442">
        <v>1</v>
      </c>
      <c r="P18442" s="1" t="s">
        <v>78</v>
      </c>
      <c r="Q18442" s="1" t="s">
        <v>78</v>
      </c>
      <c r="R18442">
        <v>0</v>
      </c>
    </row>
    <row r="18443" spans="1:18" x14ac:dyDescent="0.3">
      <c r="A18443" s="1" t="s">
        <v>19176</v>
      </c>
      <c r="B18443" s="1" t="s">
        <v>18796</v>
      </c>
      <c r="C18443">
        <v>2025</v>
      </c>
      <c r="D18443" s="2">
        <v>36814</v>
      </c>
      <c r="E18443" s="1" t="s">
        <v>37</v>
      </c>
      <c r="F18443">
        <v>1</v>
      </c>
      <c r="G18443">
        <v>1</v>
      </c>
      <c r="H18443">
        <v>1</v>
      </c>
      <c r="I18443" s="1" t="s">
        <v>38</v>
      </c>
      <c r="J18443" s="1" t="s">
        <v>42</v>
      </c>
      <c r="K18443">
        <v>0</v>
      </c>
      <c r="L18443" s="1" t="s">
        <v>22</v>
      </c>
      <c r="M18443" s="1" t="s">
        <v>26</v>
      </c>
      <c r="N18443" s="1" t="s">
        <v>26</v>
      </c>
      <c r="O18443">
        <v>1</v>
      </c>
      <c r="P18443" s="1" t="s">
        <v>40</v>
      </c>
      <c r="Q18443" s="1" t="s">
        <v>40</v>
      </c>
      <c r="R18443">
        <v>0</v>
      </c>
    </row>
    <row r="18444" spans="1:18" x14ac:dyDescent="0.3">
      <c r="A18444" s="1" t="s">
        <v>19177</v>
      </c>
      <c r="B18444" s="1" t="s">
        <v>18796</v>
      </c>
      <c r="C18444">
        <v>2025</v>
      </c>
      <c r="D18444" s="2">
        <v>36814</v>
      </c>
      <c r="E18444" s="1" t="s">
        <v>20</v>
      </c>
      <c r="F18444">
        <v>1</v>
      </c>
      <c r="G18444">
        <v>0</v>
      </c>
      <c r="H18444">
        <v>0</v>
      </c>
      <c r="I18444" s="1" t="s">
        <v>21</v>
      </c>
      <c r="J18444" s="1"/>
      <c r="K18444">
        <v>0</v>
      </c>
      <c r="L18444" s="1" t="s">
        <v>22</v>
      </c>
      <c r="M18444" s="1" t="s">
        <v>26</v>
      </c>
      <c r="N18444" s="1" t="s">
        <v>26</v>
      </c>
      <c r="O18444">
        <v>1</v>
      </c>
      <c r="P18444" s="1" t="s">
        <v>78</v>
      </c>
      <c r="Q18444" s="1" t="s">
        <v>78</v>
      </c>
      <c r="R18444">
        <v>0</v>
      </c>
    </row>
    <row r="18445" spans="1:18" x14ac:dyDescent="0.3">
      <c r="A18445" s="1" t="s">
        <v>19178</v>
      </c>
      <c r="B18445" s="1" t="s">
        <v>18796</v>
      </c>
      <c r="C18445">
        <v>2025</v>
      </c>
      <c r="D18445" s="2">
        <v>36814</v>
      </c>
      <c r="E18445" s="1" t="s">
        <v>20</v>
      </c>
      <c r="F18445">
        <v>1</v>
      </c>
      <c r="G18445">
        <v>0</v>
      </c>
      <c r="H18445">
        <v>0</v>
      </c>
      <c r="I18445" s="1" t="s">
        <v>21</v>
      </c>
      <c r="J18445" s="1"/>
      <c r="K18445">
        <v>0</v>
      </c>
      <c r="L18445" s="1" t="s">
        <v>22</v>
      </c>
      <c r="M18445" s="1" t="s">
        <v>26</v>
      </c>
      <c r="N18445" s="1" t="s">
        <v>26</v>
      </c>
      <c r="O18445">
        <v>1</v>
      </c>
      <c r="P18445" s="1" t="s">
        <v>40</v>
      </c>
      <c r="Q18445" s="1" t="s">
        <v>40</v>
      </c>
      <c r="R18445">
        <v>0</v>
      </c>
    </row>
    <row r="18446" spans="1:18" x14ac:dyDescent="0.3">
      <c r="A18446" s="1" t="s">
        <v>19179</v>
      </c>
      <c r="B18446" s="1" t="s">
        <v>18796</v>
      </c>
      <c r="C18446">
        <v>2025</v>
      </c>
      <c r="D18446" s="2">
        <v>36814</v>
      </c>
      <c r="E18446" s="1" t="s">
        <v>20</v>
      </c>
      <c r="F18446">
        <v>1</v>
      </c>
      <c r="G18446">
        <v>0</v>
      </c>
      <c r="H18446">
        <v>0</v>
      </c>
      <c r="I18446" s="1" t="s">
        <v>21</v>
      </c>
      <c r="J18446" s="1"/>
      <c r="K18446">
        <v>0</v>
      </c>
      <c r="L18446" s="1" t="s">
        <v>22</v>
      </c>
      <c r="M18446" s="1" t="s">
        <v>26</v>
      </c>
      <c r="N18446" s="1" t="s">
        <v>26</v>
      </c>
      <c r="O18446">
        <v>1</v>
      </c>
      <c r="P18446" s="1" t="s">
        <v>27</v>
      </c>
      <c r="Q18446" s="1" t="s">
        <v>27</v>
      </c>
      <c r="R18446">
        <v>0</v>
      </c>
    </row>
    <row r="18447" spans="1:18" x14ac:dyDescent="0.3">
      <c r="A18447" s="1" t="s">
        <v>19180</v>
      </c>
      <c r="B18447" s="1" t="s">
        <v>18796</v>
      </c>
      <c r="C18447">
        <v>2025</v>
      </c>
      <c r="D18447" s="2">
        <v>36814</v>
      </c>
      <c r="E18447" s="1" t="s">
        <v>20</v>
      </c>
      <c r="F18447">
        <v>1</v>
      </c>
      <c r="G18447">
        <v>0</v>
      </c>
      <c r="H18447">
        <v>0</v>
      </c>
      <c r="I18447" s="1" t="s">
        <v>21</v>
      </c>
      <c r="J18447" s="1"/>
      <c r="K18447">
        <v>0</v>
      </c>
      <c r="L18447" s="1" t="s">
        <v>22</v>
      </c>
      <c r="M18447" s="1" t="s">
        <v>26</v>
      </c>
      <c r="N18447" s="1" t="s">
        <v>26</v>
      </c>
      <c r="O18447">
        <v>1</v>
      </c>
      <c r="P18447" s="1" t="s">
        <v>40</v>
      </c>
      <c r="Q18447" s="1" t="s">
        <v>40</v>
      </c>
      <c r="R18447">
        <v>0</v>
      </c>
    </row>
    <row r="18448" spans="1:18" x14ac:dyDescent="0.3">
      <c r="A18448" s="1" t="s">
        <v>19181</v>
      </c>
      <c r="B18448" s="1" t="s">
        <v>18796</v>
      </c>
      <c r="C18448">
        <v>2025</v>
      </c>
      <c r="D18448" s="2">
        <v>36814</v>
      </c>
      <c r="E18448" s="1" t="s">
        <v>20</v>
      </c>
      <c r="F18448">
        <v>1</v>
      </c>
      <c r="G18448">
        <v>0</v>
      </c>
      <c r="H18448">
        <v>0</v>
      </c>
      <c r="I18448" s="1" t="s">
        <v>21</v>
      </c>
      <c r="J18448" s="1"/>
      <c r="K18448">
        <v>0</v>
      </c>
      <c r="L18448" s="1" t="s">
        <v>22</v>
      </c>
      <c r="M18448" s="1" t="s">
        <v>26</v>
      </c>
      <c r="N18448" s="1" t="s">
        <v>26</v>
      </c>
      <c r="O18448">
        <v>1</v>
      </c>
      <c r="P18448" s="1" t="s">
        <v>2432</v>
      </c>
      <c r="Q18448" s="1" t="s">
        <v>2432</v>
      </c>
      <c r="R18448">
        <v>0</v>
      </c>
    </row>
    <row r="18449" spans="1:18" x14ac:dyDescent="0.3">
      <c r="A18449" s="1" t="s">
        <v>19182</v>
      </c>
      <c r="B18449" s="1" t="s">
        <v>18796</v>
      </c>
      <c r="C18449">
        <v>2025</v>
      </c>
      <c r="D18449" s="2">
        <v>36814</v>
      </c>
      <c r="E18449" s="1" t="s">
        <v>20</v>
      </c>
      <c r="F18449">
        <v>1</v>
      </c>
      <c r="G18449">
        <v>0</v>
      </c>
      <c r="H18449">
        <v>0</v>
      </c>
      <c r="I18449" s="1" t="s">
        <v>21</v>
      </c>
      <c r="J18449" s="1"/>
      <c r="K18449">
        <v>0</v>
      </c>
      <c r="L18449" s="1" t="s">
        <v>22</v>
      </c>
      <c r="M18449" s="1" t="s">
        <v>23</v>
      </c>
      <c r="N18449" s="1" t="s">
        <v>23</v>
      </c>
      <c r="O18449">
        <v>1</v>
      </c>
      <c r="P18449" s="1" t="s">
        <v>74</v>
      </c>
      <c r="Q18449" s="1" t="s">
        <v>74</v>
      </c>
      <c r="R18449">
        <v>0</v>
      </c>
    </row>
    <row r="18450" spans="1:18" x14ac:dyDescent="0.3">
      <c r="A18450" s="1" t="s">
        <v>19183</v>
      </c>
      <c r="B18450" s="1" t="s">
        <v>18796</v>
      </c>
      <c r="C18450">
        <v>2025</v>
      </c>
      <c r="D18450" s="2">
        <v>36814</v>
      </c>
      <c r="E18450" s="1" t="s">
        <v>20</v>
      </c>
      <c r="F18450">
        <v>1</v>
      </c>
      <c r="G18450">
        <v>0</v>
      </c>
      <c r="H18450">
        <v>0</v>
      </c>
      <c r="I18450" s="1" t="s">
        <v>21</v>
      </c>
      <c r="J18450" s="1"/>
      <c r="K18450">
        <v>0</v>
      </c>
      <c r="L18450" s="1" t="s">
        <v>22</v>
      </c>
      <c r="M18450" s="1" t="s">
        <v>26</v>
      </c>
      <c r="N18450" s="1" t="s">
        <v>26</v>
      </c>
      <c r="O18450">
        <v>1</v>
      </c>
      <c r="P18450" s="1" t="s">
        <v>534</v>
      </c>
      <c r="Q18450" s="1" t="s">
        <v>534</v>
      </c>
      <c r="R18450">
        <v>0</v>
      </c>
    </row>
    <row r="18451" spans="1:18" x14ac:dyDescent="0.3">
      <c r="A18451" s="1" t="s">
        <v>19184</v>
      </c>
      <c r="B18451" s="1" t="s">
        <v>18796</v>
      </c>
      <c r="C18451">
        <v>2025</v>
      </c>
      <c r="D18451" s="2">
        <v>36814</v>
      </c>
      <c r="E18451" s="1" t="s">
        <v>20</v>
      </c>
      <c r="F18451">
        <v>1</v>
      </c>
      <c r="G18451">
        <v>0</v>
      </c>
      <c r="H18451">
        <v>0</v>
      </c>
      <c r="I18451" s="1" t="s">
        <v>21</v>
      </c>
      <c r="J18451" s="1"/>
      <c r="K18451">
        <v>0</v>
      </c>
      <c r="L18451" s="1" t="s">
        <v>22</v>
      </c>
      <c r="M18451" s="1" t="s">
        <v>33</v>
      </c>
      <c r="N18451" s="1" t="s">
        <v>33</v>
      </c>
      <c r="O18451">
        <v>1</v>
      </c>
      <c r="P18451" s="1" t="s">
        <v>27</v>
      </c>
      <c r="Q18451" s="1" t="s">
        <v>27</v>
      </c>
      <c r="R18451">
        <v>0</v>
      </c>
    </row>
    <row r="18452" spans="1:18" x14ac:dyDescent="0.3">
      <c r="A18452" s="1" t="s">
        <v>19185</v>
      </c>
      <c r="B18452" s="1" t="s">
        <v>18796</v>
      </c>
      <c r="C18452">
        <v>2025</v>
      </c>
      <c r="D18452" s="2">
        <v>36814</v>
      </c>
      <c r="E18452" s="1" t="s">
        <v>20</v>
      </c>
      <c r="F18452">
        <v>1</v>
      </c>
      <c r="G18452">
        <v>0</v>
      </c>
      <c r="H18452">
        <v>0</v>
      </c>
      <c r="I18452" s="1" t="s">
        <v>21</v>
      </c>
      <c r="J18452" s="1"/>
      <c r="K18452">
        <v>0</v>
      </c>
      <c r="L18452" s="1" t="s">
        <v>22</v>
      </c>
      <c r="M18452" s="1" t="s">
        <v>33</v>
      </c>
      <c r="N18452" s="1" t="s">
        <v>33</v>
      </c>
      <c r="O18452">
        <v>2</v>
      </c>
      <c r="P18452" s="1" t="s">
        <v>5306</v>
      </c>
      <c r="Q18452" s="1"/>
      <c r="R18452">
        <v>0</v>
      </c>
    </row>
    <row r="18453" spans="1:18" x14ac:dyDescent="0.3">
      <c r="A18453" s="1" t="s">
        <v>19186</v>
      </c>
      <c r="B18453" s="1" t="s">
        <v>18796</v>
      </c>
      <c r="C18453">
        <v>2025</v>
      </c>
      <c r="D18453" s="2">
        <v>36814</v>
      </c>
      <c r="E18453" s="1" t="s">
        <v>20</v>
      </c>
      <c r="F18453">
        <v>1</v>
      </c>
      <c r="G18453">
        <v>0</v>
      </c>
      <c r="H18453">
        <v>0</v>
      </c>
      <c r="I18453" s="1" t="s">
        <v>21</v>
      </c>
      <c r="J18453" s="1"/>
      <c r="K18453">
        <v>0</v>
      </c>
      <c r="L18453" s="1" t="s">
        <v>22</v>
      </c>
      <c r="M18453" s="1" t="s">
        <v>26</v>
      </c>
      <c r="N18453" s="1" t="s">
        <v>26</v>
      </c>
      <c r="O18453">
        <v>1</v>
      </c>
      <c r="P18453" s="1" t="s">
        <v>78</v>
      </c>
      <c r="Q18453" s="1" t="s">
        <v>78</v>
      </c>
      <c r="R18453">
        <v>0</v>
      </c>
    </row>
    <row r="18454" spans="1:18" x14ac:dyDescent="0.3">
      <c r="A18454" s="1" t="s">
        <v>19187</v>
      </c>
      <c r="B18454" s="1" t="s">
        <v>18796</v>
      </c>
      <c r="C18454">
        <v>2025</v>
      </c>
      <c r="D18454" s="2">
        <v>36814</v>
      </c>
      <c r="E18454" s="1" t="s">
        <v>20</v>
      </c>
      <c r="F18454">
        <v>1</v>
      </c>
      <c r="G18454">
        <v>0</v>
      </c>
      <c r="H18454">
        <v>0</v>
      </c>
      <c r="I18454" s="1" t="s">
        <v>21</v>
      </c>
      <c r="J18454" s="1"/>
      <c r="K18454">
        <v>0</v>
      </c>
      <c r="L18454" s="1" t="s">
        <v>22</v>
      </c>
      <c r="M18454" s="1" t="s">
        <v>47</v>
      </c>
      <c r="N18454" s="1" t="s">
        <v>47</v>
      </c>
      <c r="O18454">
        <v>1</v>
      </c>
      <c r="P18454" s="1" t="s">
        <v>2432</v>
      </c>
      <c r="Q18454" s="1" t="s">
        <v>2432</v>
      </c>
      <c r="R18454">
        <v>0</v>
      </c>
    </row>
    <row r="18455" spans="1:18" x14ac:dyDescent="0.3">
      <c r="A18455" s="1" t="s">
        <v>19188</v>
      </c>
      <c r="B18455" s="1" t="s">
        <v>18796</v>
      </c>
      <c r="C18455">
        <v>2025</v>
      </c>
      <c r="D18455" s="2">
        <v>36814</v>
      </c>
      <c r="E18455" s="1" t="s">
        <v>20</v>
      </c>
      <c r="F18455">
        <v>1</v>
      </c>
      <c r="G18455">
        <v>0</v>
      </c>
      <c r="H18455">
        <v>0</v>
      </c>
      <c r="I18455" s="1" t="s">
        <v>21</v>
      </c>
      <c r="J18455" s="1"/>
      <c r="K18455">
        <v>0</v>
      </c>
      <c r="L18455" s="1" t="s">
        <v>22</v>
      </c>
      <c r="M18455" s="1" t="s">
        <v>26</v>
      </c>
      <c r="N18455" s="1" t="s">
        <v>26</v>
      </c>
      <c r="O18455">
        <v>1</v>
      </c>
      <c r="P18455" s="1" t="s">
        <v>2432</v>
      </c>
      <c r="Q18455" s="1" t="s">
        <v>2432</v>
      </c>
      <c r="R18455">
        <v>0</v>
      </c>
    </row>
    <row r="18456" spans="1:18" x14ac:dyDescent="0.3">
      <c r="A18456" s="1" t="s">
        <v>19189</v>
      </c>
      <c r="B18456" s="1" t="s">
        <v>18796</v>
      </c>
      <c r="C18456">
        <v>2025</v>
      </c>
      <c r="D18456" s="2">
        <v>36814</v>
      </c>
      <c r="E18456" s="1" t="s">
        <v>20</v>
      </c>
      <c r="F18456">
        <v>1</v>
      </c>
      <c r="G18456">
        <v>0</v>
      </c>
      <c r="H18456">
        <v>0</v>
      </c>
      <c r="I18456" s="1" t="s">
        <v>21</v>
      </c>
      <c r="J18456" s="1"/>
      <c r="K18456">
        <v>0</v>
      </c>
      <c r="L18456" s="1" t="s">
        <v>22</v>
      </c>
      <c r="M18456" s="1" t="s">
        <v>26</v>
      </c>
      <c r="N18456" s="1" t="s">
        <v>26</v>
      </c>
      <c r="O18456">
        <v>1</v>
      </c>
      <c r="P18456" s="1" t="s">
        <v>2432</v>
      </c>
      <c r="Q18456" s="1" t="s">
        <v>2432</v>
      </c>
      <c r="R18456">
        <v>0</v>
      </c>
    </row>
    <row r="18457" spans="1:18" x14ac:dyDescent="0.3">
      <c r="A18457" s="1" t="s">
        <v>19190</v>
      </c>
      <c r="B18457" s="1" t="s">
        <v>18796</v>
      </c>
      <c r="C18457">
        <v>2025</v>
      </c>
      <c r="D18457" s="2">
        <v>36814</v>
      </c>
      <c r="E18457" s="1" t="s">
        <v>20</v>
      </c>
      <c r="F18457">
        <v>1</v>
      </c>
      <c r="G18457">
        <v>0</v>
      </c>
      <c r="H18457">
        <v>0</v>
      </c>
      <c r="I18457" s="1" t="s">
        <v>21</v>
      </c>
      <c r="J18457" s="1"/>
      <c r="K18457">
        <v>0</v>
      </c>
      <c r="L18457" s="1" t="s">
        <v>22</v>
      </c>
      <c r="M18457" s="1" t="s">
        <v>26</v>
      </c>
      <c r="N18457" s="1" t="s">
        <v>26</v>
      </c>
      <c r="O18457">
        <v>1</v>
      </c>
      <c r="P18457" s="1" t="s">
        <v>119</v>
      </c>
      <c r="Q18457" s="1" t="s">
        <v>119</v>
      </c>
      <c r="R18457">
        <v>0</v>
      </c>
    </row>
    <row r="18458" spans="1:18" x14ac:dyDescent="0.3">
      <c r="A18458" s="1" t="s">
        <v>19191</v>
      </c>
      <c r="B18458" s="1" t="s">
        <v>18796</v>
      </c>
      <c r="C18458">
        <v>2025</v>
      </c>
      <c r="D18458" s="2">
        <v>36814</v>
      </c>
      <c r="E18458" s="1" t="s">
        <v>37</v>
      </c>
      <c r="F18458">
        <v>1</v>
      </c>
      <c r="G18458">
        <v>1</v>
      </c>
      <c r="H18458">
        <v>1</v>
      </c>
      <c r="I18458" s="1" t="s">
        <v>38</v>
      </c>
      <c r="J18458" s="1" t="s">
        <v>39</v>
      </c>
      <c r="K18458">
        <v>0</v>
      </c>
      <c r="L18458" s="1" t="s">
        <v>22</v>
      </c>
      <c r="M18458" s="1" t="s">
        <v>26</v>
      </c>
      <c r="N18458" s="1" t="s">
        <v>26</v>
      </c>
      <c r="O18458">
        <v>1</v>
      </c>
      <c r="P18458" s="1" t="s">
        <v>40</v>
      </c>
      <c r="Q18458" s="1" t="s">
        <v>40</v>
      </c>
      <c r="R18458">
        <v>0</v>
      </c>
    </row>
    <row r="18459" spans="1:18" x14ac:dyDescent="0.3">
      <c r="A18459" s="1" t="s">
        <v>19192</v>
      </c>
      <c r="B18459" s="1" t="s">
        <v>18796</v>
      </c>
      <c r="C18459">
        <v>2025</v>
      </c>
      <c r="D18459" s="2">
        <v>36814</v>
      </c>
      <c r="E18459" s="1" t="s">
        <v>20</v>
      </c>
      <c r="F18459">
        <v>1</v>
      </c>
      <c r="G18459">
        <v>0</v>
      </c>
      <c r="H18459">
        <v>0</v>
      </c>
      <c r="I18459" s="1" t="s">
        <v>21</v>
      </c>
      <c r="J18459" s="1"/>
      <c r="K18459">
        <v>0</v>
      </c>
      <c r="L18459" s="1" t="s">
        <v>22</v>
      </c>
      <c r="M18459" s="1" t="s">
        <v>47</v>
      </c>
      <c r="N18459" s="1" t="s">
        <v>47</v>
      </c>
      <c r="O18459">
        <v>1</v>
      </c>
      <c r="P18459" s="1" t="s">
        <v>27</v>
      </c>
      <c r="Q18459" s="1" t="s">
        <v>27</v>
      </c>
      <c r="R18459">
        <v>0</v>
      </c>
    </row>
    <row r="18460" spans="1:18" x14ac:dyDescent="0.3">
      <c r="A18460" s="1" t="s">
        <v>19193</v>
      </c>
      <c r="B18460" s="1" t="s">
        <v>18796</v>
      </c>
      <c r="C18460">
        <v>2025</v>
      </c>
      <c r="D18460" s="2">
        <v>36814</v>
      </c>
      <c r="E18460" s="1" t="s">
        <v>20</v>
      </c>
      <c r="F18460">
        <v>1</v>
      </c>
      <c r="G18460">
        <v>0</v>
      </c>
      <c r="H18460">
        <v>0</v>
      </c>
      <c r="I18460" s="1" t="s">
        <v>21</v>
      </c>
      <c r="J18460" s="1"/>
      <c r="K18460">
        <v>0</v>
      </c>
      <c r="L18460" s="1" t="s">
        <v>22</v>
      </c>
      <c r="M18460" s="1" t="s">
        <v>26</v>
      </c>
      <c r="N18460" s="1" t="s">
        <v>26</v>
      </c>
      <c r="O18460">
        <v>1</v>
      </c>
      <c r="P18460" s="1" t="s">
        <v>31</v>
      </c>
      <c r="Q18460" s="1" t="s">
        <v>31</v>
      </c>
      <c r="R18460">
        <v>0</v>
      </c>
    </row>
    <row r="18461" spans="1:18" x14ac:dyDescent="0.3">
      <c r="A18461" s="1" t="s">
        <v>19194</v>
      </c>
      <c r="B18461" s="1" t="s">
        <v>18796</v>
      </c>
      <c r="C18461">
        <v>2025</v>
      </c>
      <c r="D18461" s="2">
        <v>36814</v>
      </c>
      <c r="E18461" s="1" t="s">
        <v>37</v>
      </c>
      <c r="F18461">
        <v>1</v>
      </c>
      <c r="G18461">
        <v>1</v>
      </c>
      <c r="H18461">
        <v>1</v>
      </c>
      <c r="I18461" s="1" t="s">
        <v>91</v>
      </c>
      <c r="J18461" s="1" t="s">
        <v>165</v>
      </c>
      <c r="K18461">
        <v>0</v>
      </c>
      <c r="L18461" s="1" t="s">
        <v>22</v>
      </c>
      <c r="M18461" s="1" t="s">
        <v>26</v>
      </c>
      <c r="N18461" s="1" t="s">
        <v>26</v>
      </c>
      <c r="O18461">
        <v>1</v>
      </c>
      <c r="P18461" s="1" t="s">
        <v>74</v>
      </c>
      <c r="Q18461" s="1" t="s">
        <v>74</v>
      </c>
      <c r="R18461">
        <v>0</v>
      </c>
    </row>
    <row r="18462" spans="1:18" x14ac:dyDescent="0.3">
      <c r="A18462" s="1" t="s">
        <v>19195</v>
      </c>
      <c r="B18462" s="1" t="s">
        <v>18796</v>
      </c>
      <c r="C18462">
        <v>2025</v>
      </c>
      <c r="D18462" s="2">
        <v>36814</v>
      </c>
      <c r="E18462" s="1" t="s">
        <v>20</v>
      </c>
      <c r="F18462">
        <v>1</v>
      </c>
      <c r="G18462">
        <v>0</v>
      </c>
      <c r="H18462">
        <v>0</v>
      </c>
      <c r="I18462" s="1" t="s">
        <v>21</v>
      </c>
      <c r="J18462" s="1"/>
      <c r="K18462">
        <v>0</v>
      </c>
      <c r="L18462" s="1" t="s">
        <v>22</v>
      </c>
      <c r="M18462" s="1" t="s">
        <v>26</v>
      </c>
      <c r="N18462" s="1" t="s">
        <v>26</v>
      </c>
      <c r="O18462">
        <v>1</v>
      </c>
      <c r="P18462" s="1" t="s">
        <v>74</v>
      </c>
      <c r="Q18462" s="1" t="s">
        <v>74</v>
      </c>
      <c r="R18462">
        <v>0</v>
      </c>
    </row>
    <row r="18463" spans="1:18" x14ac:dyDescent="0.3">
      <c r="A18463" s="1" t="s">
        <v>19196</v>
      </c>
      <c r="B18463" s="1" t="s">
        <v>18796</v>
      </c>
      <c r="C18463">
        <v>2025</v>
      </c>
      <c r="D18463" s="2">
        <v>36814</v>
      </c>
      <c r="E18463" s="1" t="s">
        <v>20</v>
      </c>
      <c r="F18463">
        <v>1</v>
      </c>
      <c r="G18463">
        <v>0</v>
      </c>
      <c r="H18463">
        <v>0</v>
      </c>
      <c r="I18463" s="1" t="s">
        <v>21</v>
      </c>
      <c r="J18463" s="1"/>
      <c r="K18463">
        <v>0</v>
      </c>
      <c r="L18463" s="1" t="s">
        <v>22</v>
      </c>
      <c r="M18463" s="1" t="s">
        <v>23</v>
      </c>
      <c r="N18463" s="1" t="s">
        <v>23</v>
      </c>
      <c r="O18463">
        <v>1</v>
      </c>
      <c r="P18463" s="1" t="s">
        <v>74</v>
      </c>
      <c r="Q18463" s="1" t="s">
        <v>74</v>
      </c>
      <c r="R18463">
        <v>0</v>
      </c>
    </row>
    <row r="18464" spans="1:18" x14ac:dyDescent="0.3">
      <c r="A18464" s="1" t="s">
        <v>19197</v>
      </c>
      <c r="B18464" s="1" t="s">
        <v>18796</v>
      </c>
      <c r="C18464">
        <v>2025</v>
      </c>
      <c r="D18464" s="2">
        <v>36814</v>
      </c>
      <c r="E18464" s="1" t="s">
        <v>20</v>
      </c>
      <c r="F18464">
        <v>1</v>
      </c>
      <c r="G18464">
        <v>0</v>
      </c>
      <c r="H18464">
        <v>0</v>
      </c>
      <c r="I18464" s="1" t="s">
        <v>21</v>
      </c>
      <c r="J18464" s="1"/>
      <c r="K18464">
        <v>0</v>
      </c>
      <c r="L18464" s="1" t="s">
        <v>22</v>
      </c>
      <c r="M18464" s="1" t="s">
        <v>26</v>
      </c>
      <c r="N18464" s="1" t="s">
        <v>26</v>
      </c>
      <c r="O18464">
        <v>1</v>
      </c>
      <c r="P18464" s="1" t="s">
        <v>74</v>
      </c>
      <c r="Q18464" s="1" t="s">
        <v>74</v>
      </c>
      <c r="R18464">
        <v>0</v>
      </c>
    </row>
    <row r="18465" spans="1:18" x14ac:dyDescent="0.3">
      <c r="A18465" s="1" t="s">
        <v>19198</v>
      </c>
      <c r="B18465" s="1" t="s">
        <v>18796</v>
      </c>
      <c r="C18465">
        <v>2025</v>
      </c>
      <c r="D18465" s="2">
        <v>36814</v>
      </c>
      <c r="E18465" s="1" t="s">
        <v>20</v>
      </c>
      <c r="F18465">
        <v>1</v>
      </c>
      <c r="G18465">
        <v>0</v>
      </c>
      <c r="H18465">
        <v>0</v>
      </c>
      <c r="I18465" s="1" t="s">
        <v>21</v>
      </c>
      <c r="J18465" s="1"/>
      <c r="K18465">
        <v>0</v>
      </c>
      <c r="L18465" s="1" t="s">
        <v>22</v>
      </c>
      <c r="M18465" s="1" t="s">
        <v>23</v>
      </c>
      <c r="N18465" s="1" t="s">
        <v>23</v>
      </c>
      <c r="O18465">
        <v>1</v>
      </c>
      <c r="P18465" s="1" t="s">
        <v>2432</v>
      </c>
      <c r="Q18465" s="1" t="s">
        <v>2432</v>
      </c>
      <c r="R18465">
        <v>0</v>
      </c>
    </row>
    <row r="18466" spans="1:18" x14ac:dyDescent="0.3">
      <c r="A18466" s="1" t="s">
        <v>19199</v>
      </c>
      <c r="B18466" s="1" t="s">
        <v>18796</v>
      </c>
      <c r="C18466">
        <v>2025</v>
      </c>
      <c r="D18466" s="2">
        <v>36814</v>
      </c>
      <c r="E18466" s="1" t="s">
        <v>20</v>
      </c>
      <c r="F18466">
        <v>1</v>
      </c>
      <c r="G18466">
        <v>0</v>
      </c>
      <c r="H18466">
        <v>0</v>
      </c>
      <c r="I18466" s="1" t="s">
        <v>21</v>
      </c>
      <c r="J18466" s="1"/>
      <c r="K18466">
        <v>0</v>
      </c>
      <c r="L18466" s="1" t="s">
        <v>22</v>
      </c>
      <c r="M18466" s="1" t="s">
        <v>33</v>
      </c>
      <c r="N18466" s="1" t="s">
        <v>33</v>
      </c>
      <c r="O18466">
        <v>1</v>
      </c>
      <c r="P18466" s="1" t="s">
        <v>27</v>
      </c>
      <c r="Q18466" s="1" t="s">
        <v>27</v>
      </c>
      <c r="R18466">
        <v>0</v>
      </c>
    </row>
    <row r="18467" spans="1:18" x14ac:dyDescent="0.3">
      <c r="A18467" s="1" t="s">
        <v>19200</v>
      </c>
      <c r="B18467" s="1" t="s">
        <v>18796</v>
      </c>
      <c r="C18467">
        <v>2025</v>
      </c>
      <c r="D18467" s="2">
        <v>36814</v>
      </c>
      <c r="E18467" s="1" t="s">
        <v>20</v>
      </c>
      <c r="F18467">
        <v>1</v>
      </c>
      <c r="G18467">
        <v>0</v>
      </c>
      <c r="H18467">
        <v>0</v>
      </c>
      <c r="I18467" s="1" t="s">
        <v>21</v>
      </c>
      <c r="J18467" s="1"/>
      <c r="K18467">
        <v>0</v>
      </c>
      <c r="L18467" s="1" t="s">
        <v>22</v>
      </c>
      <c r="M18467" s="1" t="s">
        <v>23</v>
      </c>
      <c r="N18467" s="1" t="s">
        <v>23</v>
      </c>
      <c r="O18467">
        <v>1</v>
      </c>
      <c r="P18467" s="1" t="s">
        <v>2432</v>
      </c>
      <c r="Q18467" s="1" t="s">
        <v>2432</v>
      </c>
      <c r="R18467">
        <v>0</v>
      </c>
    </row>
    <row r="18468" spans="1:18" x14ac:dyDescent="0.3">
      <c r="A18468" s="1" t="s">
        <v>19201</v>
      </c>
      <c r="B18468" s="1" t="s">
        <v>18796</v>
      </c>
      <c r="C18468">
        <v>2025</v>
      </c>
      <c r="D18468" s="2">
        <v>36814</v>
      </c>
      <c r="E18468" s="1" t="s">
        <v>37</v>
      </c>
      <c r="F18468">
        <v>1</v>
      </c>
      <c r="G18468">
        <v>1</v>
      </c>
      <c r="H18468">
        <v>1</v>
      </c>
      <c r="I18468" s="1" t="s">
        <v>38</v>
      </c>
      <c r="J18468" s="1" t="s">
        <v>42</v>
      </c>
      <c r="K18468">
        <v>0</v>
      </c>
      <c r="L18468" s="1" t="s">
        <v>22</v>
      </c>
      <c r="M18468" s="1" t="s">
        <v>26</v>
      </c>
      <c r="N18468" s="1" t="s">
        <v>26</v>
      </c>
      <c r="O18468">
        <v>1</v>
      </c>
      <c r="P18468" s="1" t="s">
        <v>27</v>
      </c>
      <c r="Q18468" s="1" t="s">
        <v>27</v>
      </c>
      <c r="R18468">
        <v>0</v>
      </c>
    </row>
    <row r="18469" spans="1:18" x14ac:dyDescent="0.3">
      <c r="A18469" s="1" t="s">
        <v>19202</v>
      </c>
      <c r="B18469" s="1" t="s">
        <v>18796</v>
      </c>
      <c r="C18469">
        <v>2025</v>
      </c>
      <c r="D18469" s="2">
        <v>36814</v>
      </c>
      <c r="E18469" s="1" t="s">
        <v>20</v>
      </c>
      <c r="F18469">
        <v>1</v>
      </c>
      <c r="G18469">
        <v>0</v>
      </c>
      <c r="H18469">
        <v>0</v>
      </c>
      <c r="I18469" s="1" t="s">
        <v>21</v>
      </c>
      <c r="J18469" s="1"/>
      <c r="K18469">
        <v>0</v>
      </c>
      <c r="L18469" s="1" t="s">
        <v>22</v>
      </c>
      <c r="M18469" s="1" t="s">
        <v>26</v>
      </c>
      <c r="N18469" s="1" t="s">
        <v>26</v>
      </c>
      <c r="O18469">
        <v>1</v>
      </c>
      <c r="P18469" s="1" t="s">
        <v>121</v>
      </c>
      <c r="Q18469" s="1" t="s">
        <v>121</v>
      </c>
      <c r="R18469">
        <v>0</v>
      </c>
    </row>
    <row r="18470" spans="1:18" x14ac:dyDescent="0.3">
      <c r="A18470" s="1" t="s">
        <v>19203</v>
      </c>
      <c r="B18470" s="1" t="s">
        <v>18796</v>
      </c>
      <c r="C18470">
        <v>2025</v>
      </c>
      <c r="D18470" s="2">
        <v>36814</v>
      </c>
      <c r="E18470" s="1" t="s">
        <v>20</v>
      </c>
      <c r="F18470">
        <v>1</v>
      </c>
      <c r="G18470">
        <v>0</v>
      </c>
      <c r="H18470">
        <v>0</v>
      </c>
      <c r="I18470" s="1" t="s">
        <v>21</v>
      </c>
      <c r="J18470" s="1"/>
      <c r="K18470">
        <v>0</v>
      </c>
      <c r="L18470" s="1" t="s">
        <v>22</v>
      </c>
      <c r="M18470" s="1" t="s">
        <v>23</v>
      </c>
      <c r="N18470" s="1" t="s">
        <v>23</v>
      </c>
      <c r="O18470">
        <v>1</v>
      </c>
      <c r="P18470" s="1" t="s">
        <v>27</v>
      </c>
      <c r="Q18470" s="1" t="s">
        <v>27</v>
      </c>
      <c r="R18470">
        <v>0</v>
      </c>
    </row>
    <row r="18471" spans="1:18" x14ac:dyDescent="0.3">
      <c r="A18471" s="1" t="s">
        <v>19204</v>
      </c>
      <c r="B18471" s="1" t="s">
        <v>18796</v>
      </c>
      <c r="C18471">
        <v>2025</v>
      </c>
      <c r="D18471" s="2">
        <v>36814</v>
      </c>
      <c r="E18471" s="1" t="s">
        <v>20</v>
      </c>
      <c r="F18471">
        <v>1</v>
      </c>
      <c r="G18471">
        <v>0</v>
      </c>
      <c r="H18471">
        <v>0</v>
      </c>
      <c r="I18471" s="1" t="s">
        <v>21</v>
      </c>
      <c r="J18471" s="1"/>
      <c r="K18471">
        <v>0</v>
      </c>
      <c r="L18471" s="1" t="s">
        <v>22</v>
      </c>
      <c r="M18471" s="1" t="s">
        <v>47</v>
      </c>
      <c r="N18471" s="1" t="s">
        <v>47</v>
      </c>
      <c r="O18471">
        <v>1</v>
      </c>
      <c r="P18471" s="1" t="s">
        <v>27</v>
      </c>
      <c r="Q18471" s="1" t="s">
        <v>27</v>
      </c>
      <c r="R18471">
        <v>0</v>
      </c>
    </row>
    <row r="18472" spans="1:18" x14ac:dyDescent="0.3">
      <c r="A18472" s="1" t="s">
        <v>19205</v>
      </c>
      <c r="B18472" s="1" t="s">
        <v>18796</v>
      </c>
      <c r="C18472">
        <v>2025</v>
      </c>
      <c r="D18472" s="2">
        <v>36814</v>
      </c>
      <c r="E18472" s="1" t="s">
        <v>20</v>
      </c>
      <c r="F18472">
        <v>1</v>
      </c>
      <c r="G18472">
        <v>0</v>
      </c>
      <c r="H18472">
        <v>0</v>
      </c>
      <c r="I18472" s="1" t="s">
        <v>21</v>
      </c>
      <c r="J18472" s="1"/>
      <c r="K18472">
        <v>0</v>
      </c>
      <c r="L18472" s="1" t="s">
        <v>22</v>
      </c>
      <c r="M18472" s="1" t="s">
        <v>33</v>
      </c>
      <c r="N18472" s="1" t="s">
        <v>33</v>
      </c>
      <c r="O18472">
        <v>1</v>
      </c>
      <c r="P18472" s="1" t="s">
        <v>27</v>
      </c>
      <c r="Q18472" s="1" t="s">
        <v>27</v>
      </c>
      <c r="R18472">
        <v>0</v>
      </c>
    </row>
    <row r="18473" spans="1:18" x14ac:dyDescent="0.3">
      <c r="A18473" s="1" t="s">
        <v>19206</v>
      </c>
      <c r="B18473" s="1" t="s">
        <v>18796</v>
      </c>
      <c r="C18473">
        <v>2025</v>
      </c>
      <c r="D18473" s="2">
        <v>36814</v>
      </c>
      <c r="E18473" s="1" t="s">
        <v>20</v>
      </c>
      <c r="F18473">
        <v>1</v>
      </c>
      <c r="G18473">
        <v>0</v>
      </c>
      <c r="H18473">
        <v>0</v>
      </c>
      <c r="I18473" s="1" t="s">
        <v>21</v>
      </c>
      <c r="J18473" s="1"/>
      <c r="K18473">
        <v>0</v>
      </c>
      <c r="L18473" s="1" t="s">
        <v>22</v>
      </c>
      <c r="M18473" s="1" t="s">
        <v>26</v>
      </c>
      <c r="N18473" s="1" t="s">
        <v>26</v>
      </c>
      <c r="O18473">
        <v>1</v>
      </c>
      <c r="P18473" s="1" t="s">
        <v>40</v>
      </c>
      <c r="Q18473" s="1" t="s">
        <v>40</v>
      </c>
      <c r="R18473">
        <v>0</v>
      </c>
    </row>
    <row r="18474" spans="1:18" x14ac:dyDescent="0.3">
      <c r="A18474" s="1" t="s">
        <v>19207</v>
      </c>
      <c r="B18474" s="1" t="s">
        <v>18796</v>
      </c>
      <c r="C18474">
        <v>2025</v>
      </c>
      <c r="D18474" s="2">
        <v>36814</v>
      </c>
      <c r="E18474" s="1" t="s">
        <v>20</v>
      </c>
      <c r="F18474">
        <v>1</v>
      </c>
      <c r="G18474">
        <v>0</v>
      </c>
      <c r="H18474">
        <v>0</v>
      </c>
      <c r="I18474" s="1" t="s">
        <v>21</v>
      </c>
      <c r="J18474" s="1"/>
      <c r="K18474">
        <v>0</v>
      </c>
      <c r="L18474" s="1" t="s">
        <v>22</v>
      </c>
      <c r="M18474" s="1" t="s">
        <v>26</v>
      </c>
      <c r="N18474" s="1" t="s">
        <v>26</v>
      </c>
      <c r="O18474">
        <v>1</v>
      </c>
      <c r="P18474" s="1" t="s">
        <v>40</v>
      </c>
      <c r="Q18474" s="1" t="s">
        <v>40</v>
      </c>
      <c r="R18474">
        <v>0</v>
      </c>
    </row>
    <row r="18475" spans="1:18" x14ac:dyDescent="0.3">
      <c r="A18475" s="1" t="s">
        <v>19208</v>
      </c>
      <c r="B18475" s="1" t="s">
        <v>18796</v>
      </c>
      <c r="C18475">
        <v>2025</v>
      </c>
      <c r="D18475" s="2">
        <v>36814</v>
      </c>
      <c r="E18475" s="1" t="s">
        <v>37</v>
      </c>
      <c r="F18475">
        <v>1</v>
      </c>
      <c r="G18475">
        <v>1</v>
      </c>
      <c r="H18475">
        <v>1</v>
      </c>
      <c r="I18475" s="1" t="s">
        <v>38</v>
      </c>
      <c r="J18475" s="1" t="s">
        <v>42</v>
      </c>
      <c r="K18475">
        <v>0</v>
      </c>
      <c r="L18475" s="1" t="s">
        <v>22</v>
      </c>
      <c r="M18475" s="1" t="s">
        <v>26</v>
      </c>
      <c r="N18475" s="1" t="s">
        <v>26</v>
      </c>
      <c r="O18475">
        <v>1</v>
      </c>
      <c r="P18475" s="1" t="s">
        <v>40</v>
      </c>
      <c r="Q18475" s="1" t="s">
        <v>40</v>
      </c>
      <c r="R18475">
        <v>0</v>
      </c>
    </row>
    <row r="18476" spans="1:18" x14ac:dyDescent="0.3">
      <c r="A18476" s="1" t="s">
        <v>19209</v>
      </c>
      <c r="B18476" s="1" t="s">
        <v>18796</v>
      </c>
      <c r="C18476">
        <v>2025</v>
      </c>
      <c r="D18476" s="2">
        <v>36814</v>
      </c>
      <c r="E18476" s="1" t="s">
        <v>20</v>
      </c>
      <c r="F18476">
        <v>1</v>
      </c>
      <c r="G18476">
        <v>0</v>
      </c>
      <c r="H18476">
        <v>0</v>
      </c>
      <c r="I18476" s="1" t="s">
        <v>21</v>
      </c>
      <c r="J18476" s="1"/>
      <c r="K18476">
        <v>0</v>
      </c>
      <c r="L18476" s="1" t="s">
        <v>22</v>
      </c>
      <c r="M18476" s="1" t="s">
        <v>26</v>
      </c>
      <c r="N18476" s="1" t="s">
        <v>26</v>
      </c>
      <c r="O18476">
        <v>1</v>
      </c>
      <c r="P18476" s="1" t="s">
        <v>2432</v>
      </c>
      <c r="Q18476" s="1" t="s">
        <v>2432</v>
      </c>
      <c r="R18476">
        <v>0</v>
      </c>
    </row>
    <row r="18477" spans="1:18" x14ac:dyDescent="0.3">
      <c r="A18477" s="1" t="s">
        <v>19210</v>
      </c>
      <c r="B18477" s="1" t="s">
        <v>18796</v>
      </c>
      <c r="C18477">
        <v>2025</v>
      </c>
      <c r="D18477" s="2">
        <v>36814</v>
      </c>
      <c r="E18477" s="1" t="s">
        <v>37</v>
      </c>
      <c r="F18477">
        <v>1</v>
      </c>
      <c r="G18477">
        <v>1</v>
      </c>
      <c r="H18477">
        <v>1</v>
      </c>
      <c r="I18477" s="1" t="s">
        <v>91</v>
      </c>
      <c r="J18477" s="1" t="s">
        <v>165</v>
      </c>
      <c r="K18477">
        <v>0</v>
      </c>
      <c r="L18477" s="1" t="s">
        <v>22</v>
      </c>
      <c r="M18477" s="1" t="s">
        <v>26</v>
      </c>
      <c r="N18477" s="1" t="s">
        <v>26</v>
      </c>
      <c r="O18477">
        <v>1</v>
      </c>
      <c r="P18477" s="1" t="s">
        <v>40</v>
      </c>
      <c r="Q18477" s="1" t="s">
        <v>40</v>
      </c>
      <c r="R18477">
        <v>0</v>
      </c>
    </row>
    <row r="18478" spans="1:18" x14ac:dyDescent="0.3">
      <c r="A18478" s="1" t="s">
        <v>19211</v>
      </c>
      <c r="B18478" s="1" t="s">
        <v>18796</v>
      </c>
      <c r="C18478">
        <v>2025</v>
      </c>
      <c r="D18478" s="2">
        <v>36814</v>
      </c>
      <c r="E18478" s="1" t="s">
        <v>37</v>
      </c>
      <c r="F18478">
        <v>1</v>
      </c>
      <c r="G18478">
        <v>1</v>
      </c>
      <c r="H18478">
        <v>1</v>
      </c>
      <c r="I18478" s="1" t="s">
        <v>91</v>
      </c>
      <c r="J18478" s="1" t="s">
        <v>92</v>
      </c>
      <c r="K18478">
        <v>0</v>
      </c>
      <c r="L18478" s="1" t="s">
        <v>22</v>
      </c>
      <c r="M18478" s="1" t="s">
        <v>33</v>
      </c>
      <c r="N18478" s="1" t="s">
        <v>33</v>
      </c>
      <c r="O18478">
        <v>1</v>
      </c>
      <c r="P18478" s="1" t="s">
        <v>74</v>
      </c>
      <c r="Q18478" s="1" t="s">
        <v>74</v>
      </c>
      <c r="R18478">
        <v>1</v>
      </c>
    </row>
    <row r="18479" spans="1:18" x14ac:dyDescent="0.3">
      <c r="A18479" s="1" t="s">
        <v>19212</v>
      </c>
      <c r="B18479" s="1" t="s">
        <v>18796</v>
      </c>
      <c r="C18479">
        <v>2025</v>
      </c>
      <c r="D18479" s="2">
        <v>36814</v>
      </c>
      <c r="E18479" s="1" t="s">
        <v>20</v>
      </c>
      <c r="F18479">
        <v>1</v>
      </c>
      <c r="G18479">
        <v>0</v>
      </c>
      <c r="H18479">
        <v>0</v>
      </c>
      <c r="I18479" s="1" t="s">
        <v>21</v>
      </c>
      <c r="J18479" s="1"/>
      <c r="K18479">
        <v>0</v>
      </c>
      <c r="L18479" s="1" t="s">
        <v>22</v>
      </c>
      <c r="M18479" s="1" t="s">
        <v>47</v>
      </c>
      <c r="N18479" s="1" t="s">
        <v>47</v>
      </c>
      <c r="O18479">
        <v>1</v>
      </c>
      <c r="P18479" s="1" t="s">
        <v>53</v>
      </c>
      <c r="Q18479" s="1" t="s">
        <v>53</v>
      </c>
      <c r="R18479">
        <v>0</v>
      </c>
    </row>
    <row r="18480" spans="1:18" x14ac:dyDescent="0.3">
      <c r="A18480" s="1" t="s">
        <v>19213</v>
      </c>
      <c r="B18480" s="1" t="s">
        <v>18796</v>
      </c>
      <c r="C18480">
        <v>2025</v>
      </c>
      <c r="D18480" s="2">
        <v>36814</v>
      </c>
      <c r="E18480" s="1" t="s">
        <v>20</v>
      </c>
      <c r="F18480">
        <v>1</v>
      </c>
      <c r="G18480">
        <v>0</v>
      </c>
      <c r="H18480">
        <v>0</v>
      </c>
      <c r="I18480" s="1" t="s">
        <v>21</v>
      </c>
      <c r="J18480" s="1"/>
      <c r="K18480">
        <v>0</v>
      </c>
      <c r="L18480" s="1" t="s">
        <v>22</v>
      </c>
      <c r="M18480" s="1" t="s">
        <v>26</v>
      </c>
      <c r="N18480" s="1" t="s">
        <v>26</v>
      </c>
      <c r="O18480">
        <v>1</v>
      </c>
      <c r="P18480" s="1" t="s">
        <v>40</v>
      </c>
      <c r="Q18480" s="1" t="s">
        <v>40</v>
      </c>
      <c r="R18480">
        <v>0</v>
      </c>
    </row>
    <row r="18481" spans="1:18" x14ac:dyDescent="0.3">
      <c r="A18481" s="1" t="s">
        <v>19214</v>
      </c>
      <c r="B18481" s="1" t="s">
        <v>18796</v>
      </c>
      <c r="C18481">
        <v>2025</v>
      </c>
      <c r="D18481" s="2">
        <v>36814</v>
      </c>
      <c r="E18481" s="1" t="s">
        <v>20</v>
      </c>
      <c r="F18481">
        <v>1</v>
      </c>
      <c r="G18481">
        <v>0</v>
      </c>
      <c r="H18481">
        <v>0</v>
      </c>
      <c r="I18481" s="1" t="s">
        <v>21</v>
      </c>
      <c r="J18481" s="1"/>
      <c r="K18481">
        <v>0</v>
      </c>
      <c r="L18481" s="1" t="s">
        <v>22</v>
      </c>
      <c r="M18481" s="1" t="s">
        <v>26</v>
      </c>
      <c r="N18481" s="1" t="s">
        <v>26</v>
      </c>
      <c r="O18481">
        <v>1</v>
      </c>
      <c r="P18481" s="1" t="s">
        <v>78</v>
      </c>
      <c r="Q18481" s="1" t="s">
        <v>78</v>
      </c>
      <c r="R18481">
        <v>0</v>
      </c>
    </row>
    <row r="18482" spans="1:18" x14ac:dyDescent="0.3">
      <c r="A18482" s="1" t="s">
        <v>19215</v>
      </c>
      <c r="B18482" s="1" t="s">
        <v>18796</v>
      </c>
      <c r="C18482">
        <v>2025</v>
      </c>
      <c r="D18482" s="2">
        <v>36814</v>
      </c>
      <c r="E18482" s="1" t="s">
        <v>37</v>
      </c>
      <c r="F18482">
        <v>1</v>
      </c>
      <c r="G18482">
        <v>1</v>
      </c>
      <c r="H18482">
        <v>1</v>
      </c>
      <c r="I18482" s="1" t="s">
        <v>38</v>
      </c>
      <c r="J18482" s="1" t="s">
        <v>62</v>
      </c>
      <c r="K18482">
        <v>0</v>
      </c>
      <c r="L18482" s="1" t="s">
        <v>22</v>
      </c>
      <c r="M18482" s="1" t="s">
        <v>26</v>
      </c>
      <c r="N18482" s="1" t="s">
        <v>26</v>
      </c>
      <c r="O18482">
        <v>1</v>
      </c>
      <c r="P18482" s="1" t="s">
        <v>27</v>
      </c>
      <c r="Q18482" s="1" t="s">
        <v>27</v>
      </c>
      <c r="R18482">
        <v>0</v>
      </c>
    </row>
    <row r="18483" spans="1:18" x14ac:dyDescent="0.3">
      <c r="A18483" s="1" t="s">
        <v>19216</v>
      </c>
      <c r="B18483" s="1" t="s">
        <v>18796</v>
      </c>
      <c r="C18483">
        <v>2025</v>
      </c>
      <c r="D18483" s="2">
        <v>36814</v>
      </c>
      <c r="E18483" s="1" t="s">
        <v>20</v>
      </c>
      <c r="F18483">
        <v>1</v>
      </c>
      <c r="G18483">
        <v>0</v>
      </c>
      <c r="H18483">
        <v>0</v>
      </c>
      <c r="I18483" s="1" t="s">
        <v>21</v>
      </c>
      <c r="J18483" s="1"/>
      <c r="K18483">
        <v>0</v>
      </c>
      <c r="L18483" s="1" t="s">
        <v>22</v>
      </c>
      <c r="M18483" s="1" t="s">
        <v>26</v>
      </c>
      <c r="N18483" s="1" t="s">
        <v>26</v>
      </c>
      <c r="O18483">
        <v>1</v>
      </c>
      <c r="P18483" s="1" t="s">
        <v>2432</v>
      </c>
      <c r="Q18483" s="1" t="s">
        <v>2432</v>
      </c>
      <c r="R18483">
        <v>0</v>
      </c>
    </row>
    <row r="18484" spans="1:18" x14ac:dyDescent="0.3">
      <c r="A18484" s="1" t="s">
        <v>19217</v>
      </c>
      <c r="B18484" s="1" t="s">
        <v>18796</v>
      </c>
      <c r="C18484">
        <v>2025</v>
      </c>
      <c r="D18484" s="2">
        <v>36814</v>
      </c>
      <c r="E18484" s="1" t="s">
        <v>20</v>
      </c>
      <c r="F18484">
        <v>1</v>
      </c>
      <c r="G18484">
        <v>0</v>
      </c>
      <c r="H18484">
        <v>0</v>
      </c>
      <c r="I18484" s="1" t="s">
        <v>21</v>
      </c>
      <c r="J18484" s="1"/>
      <c r="K18484">
        <v>0</v>
      </c>
      <c r="L18484" s="1" t="s">
        <v>22</v>
      </c>
      <c r="M18484" s="1" t="s">
        <v>26</v>
      </c>
      <c r="N18484" s="1" t="s">
        <v>26</v>
      </c>
      <c r="O18484">
        <v>1</v>
      </c>
      <c r="P18484" s="1" t="s">
        <v>40</v>
      </c>
      <c r="Q18484" s="1" t="s">
        <v>40</v>
      </c>
      <c r="R18484">
        <v>0</v>
      </c>
    </row>
    <row r="18485" spans="1:18" x14ac:dyDescent="0.3">
      <c r="A18485" s="1" t="s">
        <v>19218</v>
      </c>
      <c r="B18485" s="1" t="s">
        <v>18796</v>
      </c>
      <c r="C18485">
        <v>2025</v>
      </c>
      <c r="D18485" s="2">
        <v>36814</v>
      </c>
      <c r="E18485" s="1" t="s">
        <v>37</v>
      </c>
      <c r="F18485">
        <v>1</v>
      </c>
      <c r="G18485">
        <v>1</v>
      </c>
      <c r="H18485">
        <v>1</v>
      </c>
      <c r="I18485" s="1" t="s">
        <v>38</v>
      </c>
      <c r="J18485" s="1" t="s">
        <v>42</v>
      </c>
      <c r="K18485">
        <v>0</v>
      </c>
      <c r="L18485" s="1" t="s">
        <v>22</v>
      </c>
      <c r="M18485" s="1" t="s">
        <v>26</v>
      </c>
      <c r="N18485" s="1" t="s">
        <v>26</v>
      </c>
      <c r="O18485">
        <v>1</v>
      </c>
      <c r="P18485" s="1" t="s">
        <v>74</v>
      </c>
      <c r="Q18485" s="1" t="s">
        <v>74</v>
      </c>
      <c r="R18485">
        <v>0</v>
      </c>
    </row>
    <row r="18486" spans="1:18" x14ac:dyDescent="0.3">
      <c r="A18486" s="1" t="s">
        <v>19219</v>
      </c>
      <c r="B18486" s="1" t="s">
        <v>18796</v>
      </c>
      <c r="C18486">
        <v>2025</v>
      </c>
      <c r="D18486" s="2">
        <v>36814</v>
      </c>
      <c r="E18486" s="1" t="s">
        <v>20</v>
      </c>
      <c r="F18486">
        <v>1</v>
      </c>
      <c r="G18486">
        <v>0</v>
      </c>
      <c r="H18486">
        <v>0</v>
      </c>
      <c r="I18486" s="1" t="s">
        <v>21</v>
      </c>
      <c r="J18486" s="1"/>
      <c r="K18486">
        <v>0</v>
      </c>
      <c r="L18486" s="1" t="s">
        <v>22</v>
      </c>
      <c r="M18486" s="1" t="s">
        <v>23</v>
      </c>
      <c r="N18486" s="1" t="s">
        <v>23</v>
      </c>
      <c r="O18486">
        <v>1</v>
      </c>
      <c r="P18486" s="1" t="s">
        <v>40</v>
      </c>
      <c r="Q18486" s="1" t="s">
        <v>40</v>
      </c>
      <c r="R18486">
        <v>0</v>
      </c>
    </row>
    <row r="18487" spans="1:18" x14ac:dyDescent="0.3">
      <c r="A18487" s="1" t="s">
        <v>19220</v>
      </c>
      <c r="B18487" s="1" t="s">
        <v>18796</v>
      </c>
      <c r="C18487">
        <v>2025</v>
      </c>
      <c r="D18487" s="2">
        <v>36814</v>
      </c>
      <c r="E18487" s="1" t="s">
        <v>20</v>
      </c>
      <c r="F18487">
        <v>1</v>
      </c>
      <c r="G18487">
        <v>0</v>
      </c>
      <c r="H18487">
        <v>0</v>
      </c>
      <c r="I18487" s="1" t="s">
        <v>21</v>
      </c>
      <c r="J18487" s="1"/>
      <c r="K18487">
        <v>0</v>
      </c>
      <c r="L18487" s="1" t="s">
        <v>22</v>
      </c>
      <c r="M18487" s="1" t="s">
        <v>26</v>
      </c>
      <c r="N18487" s="1" t="s">
        <v>26</v>
      </c>
      <c r="O18487">
        <v>1</v>
      </c>
      <c r="P18487" s="1" t="s">
        <v>2432</v>
      </c>
      <c r="Q18487" s="1" t="s">
        <v>2432</v>
      </c>
      <c r="R18487">
        <v>0</v>
      </c>
    </row>
    <row r="18488" spans="1:18" x14ac:dyDescent="0.3">
      <c r="A18488" s="1" t="s">
        <v>19221</v>
      </c>
      <c r="B18488" s="1" t="s">
        <v>18796</v>
      </c>
      <c r="C18488">
        <v>2025</v>
      </c>
      <c r="D18488" s="2">
        <v>36814</v>
      </c>
      <c r="E18488" s="1" t="s">
        <v>20</v>
      </c>
      <c r="F18488">
        <v>1</v>
      </c>
      <c r="G18488">
        <v>0</v>
      </c>
      <c r="H18488">
        <v>0</v>
      </c>
      <c r="I18488" s="1" t="s">
        <v>21</v>
      </c>
      <c r="J18488" s="1"/>
      <c r="K18488">
        <v>0</v>
      </c>
      <c r="L18488" s="1" t="s">
        <v>22</v>
      </c>
      <c r="M18488" s="1" t="s">
        <v>26</v>
      </c>
      <c r="N18488" s="1" t="s">
        <v>26</v>
      </c>
      <c r="O18488">
        <v>1</v>
      </c>
      <c r="P18488" s="1" t="s">
        <v>27</v>
      </c>
      <c r="Q18488" s="1" t="s">
        <v>27</v>
      </c>
      <c r="R18488">
        <v>0</v>
      </c>
    </row>
    <row r="18489" spans="1:18" x14ac:dyDescent="0.3">
      <c r="A18489" s="1" t="s">
        <v>19222</v>
      </c>
      <c r="B18489" s="1" t="s">
        <v>18796</v>
      </c>
      <c r="C18489">
        <v>2025</v>
      </c>
      <c r="D18489" s="2">
        <v>36814</v>
      </c>
      <c r="E18489" s="1" t="s">
        <v>20</v>
      </c>
      <c r="F18489">
        <v>1</v>
      </c>
      <c r="G18489">
        <v>0</v>
      </c>
      <c r="H18489">
        <v>0</v>
      </c>
      <c r="I18489" s="1" t="s">
        <v>21</v>
      </c>
      <c r="J18489" s="1"/>
      <c r="K18489">
        <v>0</v>
      </c>
      <c r="L18489" s="1" t="s">
        <v>22</v>
      </c>
      <c r="M18489" s="1" t="s">
        <v>26</v>
      </c>
      <c r="N18489" s="1" t="s">
        <v>26</v>
      </c>
      <c r="O18489">
        <v>1</v>
      </c>
      <c r="P18489" s="1" t="s">
        <v>78</v>
      </c>
      <c r="Q18489" s="1" t="s">
        <v>78</v>
      </c>
      <c r="R18489">
        <v>0</v>
      </c>
    </row>
    <row r="18490" spans="1:18" x14ac:dyDescent="0.3">
      <c r="A18490" s="1" t="s">
        <v>19223</v>
      </c>
      <c r="B18490" s="1" t="s">
        <v>18796</v>
      </c>
      <c r="C18490">
        <v>2025</v>
      </c>
      <c r="D18490" s="2">
        <v>36814</v>
      </c>
      <c r="E18490" s="1" t="s">
        <v>20</v>
      </c>
      <c r="F18490">
        <v>1</v>
      </c>
      <c r="G18490">
        <v>0</v>
      </c>
      <c r="H18490">
        <v>0</v>
      </c>
      <c r="I18490" s="1" t="s">
        <v>21</v>
      </c>
      <c r="J18490" s="1"/>
      <c r="K18490">
        <v>0</v>
      </c>
      <c r="L18490" s="1" t="s">
        <v>22</v>
      </c>
      <c r="M18490" s="1" t="s">
        <v>26</v>
      </c>
      <c r="N18490" s="1" t="s">
        <v>26</v>
      </c>
      <c r="O18490">
        <v>1</v>
      </c>
      <c r="P18490" s="1" t="s">
        <v>40</v>
      </c>
      <c r="Q18490" s="1" t="s">
        <v>40</v>
      </c>
      <c r="R18490">
        <v>0</v>
      </c>
    </row>
    <row r="18491" spans="1:18" x14ac:dyDescent="0.3">
      <c r="A18491" s="1" t="s">
        <v>19224</v>
      </c>
      <c r="B18491" s="1" t="s">
        <v>18796</v>
      </c>
      <c r="C18491">
        <v>2025</v>
      </c>
      <c r="D18491" s="2">
        <v>36814</v>
      </c>
      <c r="E18491" s="1" t="s">
        <v>20</v>
      </c>
      <c r="F18491">
        <v>1</v>
      </c>
      <c r="G18491">
        <v>0</v>
      </c>
      <c r="H18491">
        <v>0</v>
      </c>
      <c r="I18491" s="1" t="s">
        <v>21</v>
      </c>
      <c r="J18491" s="1"/>
      <c r="K18491">
        <v>0</v>
      </c>
      <c r="L18491" s="1" t="s">
        <v>22</v>
      </c>
      <c r="M18491" s="1" t="s">
        <v>26</v>
      </c>
      <c r="N18491" s="1" t="s">
        <v>26</v>
      </c>
      <c r="O18491">
        <v>1</v>
      </c>
      <c r="P18491" s="1" t="s">
        <v>27</v>
      </c>
      <c r="Q18491" s="1" t="s">
        <v>27</v>
      </c>
      <c r="R18491">
        <v>0</v>
      </c>
    </row>
    <row r="18492" spans="1:18" x14ac:dyDescent="0.3">
      <c r="A18492" s="1" t="s">
        <v>19225</v>
      </c>
      <c r="B18492" s="1" t="s">
        <v>18796</v>
      </c>
      <c r="C18492">
        <v>2025</v>
      </c>
      <c r="D18492" s="2">
        <v>36814</v>
      </c>
      <c r="E18492" s="1" t="s">
        <v>20</v>
      </c>
      <c r="F18492">
        <v>1</v>
      </c>
      <c r="G18492">
        <v>0</v>
      </c>
      <c r="H18492">
        <v>0</v>
      </c>
      <c r="I18492" s="1" t="s">
        <v>21</v>
      </c>
      <c r="J18492" s="1"/>
      <c r="K18492">
        <v>0</v>
      </c>
      <c r="L18492" s="1" t="s">
        <v>22</v>
      </c>
      <c r="M18492" s="1" t="s">
        <v>26</v>
      </c>
      <c r="N18492" s="1" t="s">
        <v>26</v>
      </c>
      <c r="O18492">
        <v>1</v>
      </c>
      <c r="P18492" s="1" t="s">
        <v>2432</v>
      </c>
      <c r="Q18492" s="1" t="s">
        <v>2432</v>
      </c>
      <c r="R18492">
        <v>0</v>
      </c>
    </row>
    <row r="18493" spans="1:18" x14ac:dyDescent="0.3">
      <c r="A18493" s="1" t="s">
        <v>19226</v>
      </c>
      <c r="B18493" s="1" t="s">
        <v>18796</v>
      </c>
      <c r="C18493">
        <v>2025</v>
      </c>
      <c r="D18493" s="2">
        <v>36814</v>
      </c>
      <c r="E18493" s="1" t="s">
        <v>20</v>
      </c>
      <c r="F18493">
        <v>1</v>
      </c>
      <c r="G18493">
        <v>0</v>
      </c>
      <c r="H18493">
        <v>0</v>
      </c>
      <c r="I18493" s="1" t="s">
        <v>21</v>
      </c>
      <c r="J18493" s="1"/>
      <c r="K18493">
        <v>0</v>
      </c>
      <c r="L18493" s="1" t="s">
        <v>22</v>
      </c>
      <c r="M18493" s="1" t="s">
        <v>26</v>
      </c>
      <c r="N18493" s="1" t="s">
        <v>26</v>
      </c>
      <c r="O18493">
        <v>1</v>
      </c>
      <c r="P18493" s="1" t="s">
        <v>27</v>
      </c>
      <c r="Q18493" s="1" t="s">
        <v>27</v>
      </c>
      <c r="R18493">
        <v>0</v>
      </c>
    </row>
    <row r="18494" spans="1:18" x14ac:dyDescent="0.3">
      <c r="A18494" s="1" t="s">
        <v>19227</v>
      </c>
      <c r="B18494" s="1" t="s">
        <v>18796</v>
      </c>
      <c r="C18494">
        <v>2025</v>
      </c>
      <c r="D18494" s="2">
        <v>36814</v>
      </c>
      <c r="E18494" s="1" t="s">
        <v>20</v>
      </c>
      <c r="F18494">
        <v>1</v>
      </c>
      <c r="G18494">
        <v>0</v>
      </c>
      <c r="H18494">
        <v>0</v>
      </c>
      <c r="I18494" s="1" t="s">
        <v>21</v>
      </c>
      <c r="J18494" s="1"/>
      <c r="K18494">
        <v>0</v>
      </c>
      <c r="L18494" s="1" t="s">
        <v>22</v>
      </c>
      <c r="M18494" s="1" t="s">
        <v>26</v>
      </c>
      <c r="N18494" s="1" t="s">
        <v>26</v>
      </c>
      <c r="O18494">
        <v>1</v>
      </c>
      <c r="P18494" s="1" t="s">
        <v>40</v>
      </c>
      <c r="Q18494" s="1" t="s">
        <v>40</v>
      </c>
      <c r="R18494">
        <v>0</v>
      </c>
    </row>
    <row r="18495" spans="1:18" x14ac:dyDescent="0.3">
      <c r="A18495" s="1" t="s">
        <v>19228</v>
      </c>
      <c r="B18495" s="1" t="s">
        <v>18796</v>
      </c>
      <c r="C18495">
        <v>2025</v>
      </c>
      <c r="D18495" s="2">
        <v>36814</v>
      </c>
      <c r="E18495" s="1" t="s">
        <v>37</v>
      </c>
      <c r="F18495">
        <v>1</v>
      </c>
      <c r="G18495">
        <v>1</v>
      </c>
      <c r="H18495">
        <v>1</v>
      </c>
      <c r="I18495" s="1" t="s">
        <v>38</v>
      </c>
      <c r="J18495" s="1" t="s">
        <v>42</v>
      </c>
      <c r="K18495">
        <v>0</v>
      </c>
      <c r="L18495" s="1" t="s">
        <v>22</v>
      </c>
      <c r="M18495" s="1" t="s">
        <v>26</v>
      </c>
      <c r="N18495" s="1" t="s">
        <v>26</v>
      </c>
      <c r="O18495">
        <v>1</v>
      </c>
      <c r="P18495" s="1" t="s">
        <v>40</v>
      </c>
      <c r="Q18495" s="1" t="s">
        <v>40</v>
      </c>
      <c r="R18495">
        <v>0</v>
      </c>
    </row>
    <row r="18496" spans="1:18" x14ac:dyDescent="0.3">
      <c r="A18496" s="1" t="s">
        <v>19229</v>
      </c>
      <c r="B18496" s="1" t="s">
        <v>18796</v>
      </c>
      <c r="C18496">
        <v>2025</v>
      </c>
      <c r="D18496" s="2">
        <v>36814</v>
      </c>
      <c r="E18496" s="1" t="s">
        <v>20</v>
      </c>
      <c r="F18496">
        <v>1</v>
      </c>
      <c r="G18496">
        <v>0</v>
      </c>
      <c r="H18496">
        <v>0</v>
      </c>
      <c r="I18496" s="1" t="s">
        <v>21</v>
      </c>
      <c r="J18496" s="1"/>
      <c r="K18496">
        <v>0</v>
      </c>
      <c r="L18496" s="1" t="s">
        <v>22</v>
      </c>
      <c r="M18496" s="1" t="s">
        <v>26</v>
      </c>
      <c r="N18496" s="1" t="s">
        <v>26</v>
      </c>
      <c r="O18496">
        <v>1</v>
      </c>
      <c r="P18496" s="1" t="s">
        <v>78</v>
      </c>
      <c r="Q18496" s="1" t="s">
        <v>78</v>
      </c>
      <c r="R18496">
        <v>0</v>
      </c>
    </row>
    <row r="18497" spans="1:18" x14ac:dyDescent="0.3">
      <c r="A18497" s="1" t="s">
        <v>19230</v>
      </c>
      <c r="B18497" s="1" t="s">
        <v>18796</v>
      </c>
      <c r="C18497">
        <v>2025</v>
      </c>
      <c r="D18497" s="2">
        <v>36814</v>
      </c>
      <c r="E18497" s="1" t="s">
        <v>20</v>
      </c>
      <c r="F18497">
        <v>1</v>
      </c>
      <c r="G18497">
        <v>0</v>
      </c>
      <c r="H18497">
        <v>0</v>
      </c>
      <c r="I18497" s="1" t="s">
        <v>21</v>
      </c>
      <c r="J18497" s="1"/>
      <c r="K18497">
        <v>0</v>
      </c>
      <c r="L18497" s="1" t="s">
        <v>22</v>
      </c>
      <c r="M18497" s="1" t="s">
        <v>26</v>
      </c>
      <c r="N18497" s="1" t="s">
        <v>26</v>
      </c>
      <c r="O18497">
        <v>1</v>
      </c>
      <c r="P18497" s="1" t="s">
        <v>27</v>
      </c>
      <c r="Q18497" s="1" t="s">
        <v>27</v>
      </c>
      <c r="R18497">
        <v>0</v>
      </c>
    </row>
    <row r="18498" spans="1:18" x14ac:dyDescent="0.3">
      <c r="A18498" s="1" t="s">
        <v>19231</v>
      </c>
      <c r="B18498" s="1" t="s">
        <v>18796</v>
      </c>
      <c r="C18498">
        <v>2025</v>
      </c>
      <c r="D18498" s="2">
        <v>36814</v>
      </c>
      <c r="E18498" s="1" t="s">
        <v>20</v>
      </c>
      <c r="F18498">
        <v>1</v>
      </c>
      <c r="G18498">
        <v>0</v>
      </c>
      <c r="H18498">
        <v>0</v>
      </c>
      <c r="I18498" s="1" t="s">
        <v>21</v>
      </c>
      <c r="J18498" s="1"/>
      <c r="K18498">
        <v>0</v>
      </c>
      <c r="L18498" s="1" t="s">
        <v>22</v>
      </c>
      <c r="M18498" s="1" t="s">
        <v>26</v>
      </c>
      <c r="N18498" s="1" t="s">
        <v>26</v>
      </c>
      <c r="O18498">
        <v>1</v>
      </c>
      <c r="P18498" s="1" t="s">
        <v>40</v>
      </c>
      <c r="Q18498" s="1" t="s">
        <v>40</v>
      </c>
      <c r="R18498">
        <v>0</v>
      </c>
    </row>
    <row r="18499" spans="1:18" x14ac:dyDescent="0.3">
      <c r="A18499" s="1" t="s">
        <v>19232</v>
      </c>
      <c r="B18499" s="1" t="s">
        <v>18796</v>
      </c>
      <c r="C18499">
        <v>2025</v>
      </c>
      <c r="D18499" s="2">
        <v>36814</v>
      </c>
      <c r="E18499" s="1" t="s">
        <v>20</v>
      </c>
      <c r="F18499">
        <v>1</v>
      </c>
      <c r="G18499">
        <v>0</v>
      </c>
      <c r="H18499">
        <v>0</v>
      </c>
      <c r="I18499" s="1" t="s">
        <v>21</v>
      </c>
      <c r="J18499" s="1"/>
      <c r="K18499">
        <v>0</v>
      </c>
      <c r="L18499" s="1" t="s">
        <v>22</v>
      </c>
      <c r="M18499" s="1" t="s">
        <v>23</v>
      </c>
      <c r="N18499" s="1" t="s">
        <v>23</v>
      </c>
      <c r="O18499">
        <v>1</v>
      </c>
      <c r="P18499" s="1" t="s">
        <v>27</v>
      </c>
      <c r="Q18499" s="1" t="s">
        <v>27</v>
      </c>
      <c r="R18499">
        <v>0</v>
      </c>
    </row>
    <row r="18500" spans="1:18" x14ac:dyDescent="0.3">
      <c r="A18500" s="1" t="s">
        <v>19233</v>
      </c>
      <c r="B18500" s="1" t="s">
        <v>18796</v>
      </c>
      <c r="C18500">
        <v>2025</v>
      </c>
      <c r="D18500" s="2">
        <v>36814</v>
      </c>
      <c r="E18500" s="1" t="s">
        <v>20</v>
      </c>
      <c r="F18500">
        <v>1</v>
      </c>
      <c r="G18500">
        <v>0</v>
      </c>
      <c r="H18500">
        <v>0</v>
      </c>
      <c r="I18500" s="1" t="s">
        <v>21</v>
      </c>
      <c r="J18500" s="1"/>
      <c r="K18500">
        <v>0</v>
      </c>
      <c r="L18500" s="1" t="s">
        <v>22</v>
      </c>
      <c r="M18500" s="1" t="s">
        <v>26</v>
      </c>
      <c r="N18500" s="1" t="s">
        <v>26</v>
      </c>
      <c r="O18500">
        <v>1</v>
      </c>
      <c r="P18500" s="1" t="s">
        <v>27</v>
      </c>
      <c r="Q18500" s="1" t="s">
        <v>27</v>
      </c>
      <c r="R18500">
        <v>0</v>
      </c>
    </row>
    <row r="18501" spans="1:18" x14ac:dyDescent="0.3">
      <c r="A18501" s="1" t="s">
        <v>19234</v>
      </c>
      <c r="B18501" s="1" t="s">
        <v>18796</v>
      </c>
      <c r="C18501">
        <v>2025</v>
      </c>
      <c r="D18501" s="2">
        <v>36814</v>
      </c>
      <c r="E18501" s="1" t="s">
        <v>20</v>
      </c>
      <c r="F18501">
        <v>1</v>
      </c>
      <c r="G18501">
        <v>0</v>
      </c>
      <c r="H18501">
        <v>0</v>
      </c>
      <c r="I18501" s="1" t="s">
        <v>21</v>
      </c>
      <c r="J18501" s="1"/>
      <c r="K18501">
        <v>0</v>
      </c>
      <c r="L18501" s="1" t="s">
        <v>22</v>
      </c>
      <c r="M18501" s="1" t="s">
        <v>35</v>
      </c>
      <c r="N18501" s="1" t="s">
        <v>35</v>
      </c>
      <c r="O18501">
        <v>1</v>
      </c>
      <c r="P18501" s="1" t="s">
        <v>27</v>
      </c>
      <c r="Q18501" s="1" t="s">
        <v>27</v>
      </c>
      <c r="R18501">
        <v>0</v>
      </c>
    </row>
    <row r="18502" spans="1:18" x14ac:dyDescent="0.3">
      <c r="A18502" s="1" t="s">
        <v>19235</v>
      </c>
      <c r="B18502" s="1" t="s">
        <v>18796</v>
      </c>
      <c r="C18502">
        <v>2025</v>
      </c>
      <c r="D18502" s="2">
        <v>36814</v>
      </c>
      <c r="E18502" s="1" t="s">
        <v>20</v>
      </c>
      <c r="F18502">
        <v>1</v>
      </c>
      <c r="G18502">
        <v>0</v>
      </c>
      <c r="H18502">
        <v>0</v>
      </c>
      <c r="I18502" s="1" t="s">
        <v>21</v>
      </c>
      <c r="J18502" s="1"/>
      <c r="K18502">
        <v>0</v>
      </c>
      <c r="L18502" s="1" t="s">
        <v>22</v>
      </c>
      <c r="M18502" s="1" t="s">
        <v>26</v>
      </c>
      <c r="N18502" s="1" t="s">
        <v>26</v>
      </c>
      <c r="O18502">
        <v>1</v>
      </c>
      <c r="P18502" s="1" t="s">
        <v>27</v>
      </c>
      <c r="Q18502" s="1" t="s">
        <v>27</v>
      </c>
      <c r="R18502">
        <v>0</v>
      </c>
    </row>
    <row r="18503" spans="1:18" x14ac:dyDescent="0.3">
      <c r="A18503" s="1" t="s">
        <v>19236</v>
      </c>
      <c r="B18503" s="1" t="s">
        <v>18796</v>
      </c>
      <c r="C18503">
        <v>2025</v>
      </c>
      <c r="D18503" s="2">
        <v>36814</v>
      </c>
      <c r="E18503" s="1" t="s">
        <v>20</v>
      </c>
      <c r="F18503">
        <v>1</v>
      </c>
      <c r="G18503">
        <v>0</v>
      </c>
      <c r="H18503">
        <v>0</v>
      </c>
      <c r="I18503" s="1" t="s">
        <v>21</v>
      </c>
      <c r="J18503" s="1"/>
      <c r="K18503">
        <v>0</v>
      </c>
      <c r="L18503" s="1" t="s">
        <v>22</v>
      </c>
      <c r="M18503" s="1" t="s">
        <v>26</v>
      </c>
      <c r="N18503" s="1" t="s">
        <v>26</v>
      </c>
      <c r="O18503">
        <v>2</v>
      </c>
      <c r="P18503" s="1" t="s">
        <v>5306</v>
      </c>
      <c r="Q18503" s="1"/>
      <c r="R18503">
        <v>0</v>
      </c>
    </row>
    <row r="18504" spans="1:18" x14ac:dyDescent="0.3">
      <c r="A18504" s="1" t="s">
        <v>19237</v>
      </c>
      <c r="B18504" s="1" t="s">
        <v>18796</v>
      </c>
      <c r="C18504">
        <v>2025</v>
      </c>
      <c r="D18504" s="2">
        <v>36814</v>
      </c>
      <c r="E18504" s="1" t="s">
        <v>20</v>
      </c>
      <c r="F18504">
        <v>1</v>
      </c>
      <c r="G18504">
        <v>0</v>
      </c>
      <c r="H18504">
        <v>0</v>
      </c>
      <c r="I18504" s="1" t="s">
        <v>21</v>
      </c>
      <c r="J18504" s="1"/>
      <c r="K18504">
        <v>0</v>
      </c>
      <c r="L18504" s="1" t="s">
        <v>22</v>
      </c>
      <c r="M18504" s="1" t="s">
        <v>26</v>
      </c>
      <c r="N18504" s="1" t="s">
        <v>26</v>
      </c>
      <c r="O18504">
        <v>1</v>
      </c>
      <c r="P18504" s="1" t="s">
        <v>2432</v>
      </c>
      <c r="Q18504" s="1" t="s">
        <v>2432</v>
      </c>
      <c r="R18504">
        <v>0</v>
      </c>
    </row>
    <row r="18505" spans="1:18" x14ac:dyDescent="0.3">
      <c r="A18505" s="1" t="s">
        <v>19238</v>
      </c>
      <c r="B18505" s="1" t="s">
        <v>18796</v>
      </c>
      <c r="C18505">
        <v>2025</v>
      </c>
      <c r="D18505" s="2">
        <v>36814</v>
      </c>
      <c r="E18505" s="1" t="s">
        <v>20</v>
      </c>
      <c r="F18505">
        <v>1</v>
      </c>
      <c r="G18505">
        <v>0</v>
      </c>
      <c r="H18505">
        <v>0</v>
      </c>
      <c r="I18505" s="1" t="s">
        <v>21</v>
      </c>
      <c r="J18505" s="1"/>
      <c r="K18505">
        <v>0</v>
      </c>
      <c r="L18505" s="1" t="s">
        <v>22</v>
      </c>
      <c r="M18505" s="1" t="s">
        <v>26</v>
      </c>
      <c r="N18505" s="1" t="s">
        <v>26</v>
      </c>
      <c r="O18505">
        <v>2</v>
      </c>
      <c r="P18505" s="1" t="s">
        <v>19239</v>
      </c>
      <c r="Q18505" s="1"/>
      <c r="R18505">
        <v>0</v>
      </c>
    </row>
    <row r="18506" spans="1:18" x14ac:dyDescent="0.3">
      <c r="A18506" s="1" t="s">
        <v>19240</v>
      </c>
      <c r="B18506" s="1" t="s">
        <v>18796</v>
      </c>
      <c r="C18506">
        <v>2025</v>
      </c>
      <c r="D18506" s="2">
        <v>36814</v>
      </c>
      <c r="E18506" s="1" t="s">
        <v>20</v>
      </c>
      <c r="F18506">
        <v>1</v>
      </c>
      <c r="G18506">
        <v>0</v>
      </c>
      <c r="H18506">
        <v>0</v>
      </c>
      <c r="I18506" s="1" t="s">
        <v>21</v>
      </c>
      <c r="J18506" s="1"/>
      <c r="K18506">
        <v>0</v>
      </c>
      <c r="L18506" s="1" t="s">
        <v>22</v>
      </c>
      <c r="M18506" s="1" t="s">
        <v>26</v>
      </c>
      <c r="N18506" s="1" t="s">
        <v>26</v>
      </c>
      <c r="O18506">
        <v>1</v>
      </c>
      <c r="P18506" s="1" t="s">
        <v>27</v>
      </c>
      <c r="Q18506" s="1" t="s">
        <v>27</v>
      </c>
      <c r="R18506">
        <v>0</v>
      </c>
    </row>
    <row r="18507" spans="1:18" x14ac:dyDescent="0.3">
      <c r="A18507" s="1" t="s">
        <v>19241</v>
      </c>
      <c r="B18507" s="1" t="s">
        <v>18796</v>
      </c>
      <c r="C18507">
        <v>2025</v>
      </c>
      <c r="D18507" s="2">
        <v>36814</v>
      </c>
      <c r="E18507" s="1" t="s">
        <v>20</v>
      </c>
      <c r="F18507">
        <v>1</v>
      </c>
      <c r="G18507">
        <v>0</v>
      </c>
      <c r="H18507">
        <v>0</v>
      </c>
      <c r="I18507" s="1" t="s">
        <v>21</v>
      </c>
      <c r="J18507" s="1"/>
      <c r="K18507">
        <v>0</v>
      </c>
      <c r="L18507" s="1" t="s">
        <v>22</v>
      </c>
      <c r="M18507" s="1" t="s">
        <v>23</v>
      </c>
      <c r="N18507" s="1" t="s">
        <v>23</v>
      </c>
      <c r="O18507">
        <v>1</v>
      </c>
      <c r="P18507" s="1" t="s">
        <v>27</v>
      </c>
      <c r="Q18507" s="1" t="s">
        <v>27</v>
      </c>
      <c r="R18507">
        <v>0</v>
      </c>
    </row>
    <row r="18508" spans="1:18" x14ac:dyDescent="0.3">
      <c r="A18508" s="1" t="s">
        <v>19242</v>
      </c>
      <c r="B18508" s="1" t="s">
        <v>18796</v>
      </c>
      <c r="C18508">
        <v>2025</v>
      </c>
      <c r="D18508" s="2">
        <v>36814</v>
      </c>
      <c r="E18508" s="1" t="s">
        <v>20</v>
      </c>
      <c r="F18508">
        <v>1</v>
      </c>
      <c r="G18508">
        <v>0</v>
      </c>
      <c r="H18508">
        <v>0</v>
      </c>
      <c r="I18508" s="1" t="s">
        <v>21</v>
      </c>
      <c r="J18508" s="1"/>
      <c r="K18508">
        <v>0</v>
      </c>
      <c r="L18508" s="1" t="s">
        <v>22</v>
      </c>
      <c r="M18508" s="1" t="s">
        <v>26</v>
      </c>
      <c r="N18508" s="1" t="s">
        <v>26</v>
      </c>
      <c r="O18508">
        <v>1</v>
      </c>
      <c r="P18508" s="1" t="s">
        <v>2432</v>
      </c>
      <c r="Q18508" s="1" t="s">
        <v>2432</v>
      </c>
      <c r="R18508">
        <v>0</v>
      </c>
    </row>
    <row r="18509" spans="1:18" x14ac:dyDescent="0.3">
      <c r="A18509" s="1" t="s">
        <v>19243</v>
      </c>
      <c r="B18509" s="1" t="s">
        <v>18796</v>
      </c>
      <c r="C18509">
        <v>2025</v>
      </c>
      <c r="D18509" s="2">
        <v>36814</v>
      </c>
      <c r="E18509" s="1" t="s">
        <v>20</v>
      </c>
      <c r="F18509">
        <v>1</v>
      </c>
      <c r="G18509">
        <v>0</v>
      </c>
      <c r="H18509">
        <v>0</v>
      </c>
      <c r="I18509" s="1" t="s">
        <v>21</v>
      </c>
      <c r="J18509" s="1"/>
      <c r="K18509">
        <v>0</v>
      </c>
      <c r="L18509" s="1" t="s">
        <v>22</v>
      </c>
      <c r="M18509" s="1" t="s">
        <v>23</v>
      </c>
      <c r="N18509" s="1" t="s">
        <v>23</v>
      </c>
      <c r="O18509">
        <v>1</v>
      </c>
      <c r="P18509" s="1" t="s">
        <v>2432</v>
      </c>
      <c r="Q18509" s="1" t="s">
        <v>2432</v>
      </c>
      <c r="R18509">
        <v>0</v>
      </c>
    </row>
    <row r="18510" spans="1:18" x14ac:dyDescent="0.3">
      <c r="A18510" s="1" t="s">
        <v>19244</v>
      </c>
      <c r="B18510" s="1" t="s">
        <v>18796</v>
      </c>
      <c r="C18510">
        <v>2025</v>
      </c>
      <c r="D18510" s="2">
        <v>36814</v>
      </c>
      <c r="E18510" s="1" t="s">
        <v>20</v>
      </c>
      <c r="F18510">
        <v>1</v>
      </c>
      <c r="G18510">
        <v>0</v>
      </c>
      <c r="H18510">
        <v>0</v>
      </c>
      <c r="I18510" s="1" t="s">
        <v>21</v>
      </c>
      <c r="J18510" s="1"/>
      <c r="K18510">
        <v>0</v>
      </c>
      <c r="L18510" s="1" t="s">
        <v>22</v>
      </c>
      <c r="M18510" s="1" t="s">
        <v>26</v>
      </c>
      <c r="N18510" s="1" t="s">
        <v>26</v>
      </c>
      <c r="O18510">
        <v>1</v>
      </c>
      <c r="P18510" s="1" t="s">
        <v>2432</v>
      </c>
      <c r="Q18510" s="1" t="s">
        <v>2432</v>
      </c>
      <c r="R18510">
        <v>0</v>
      </c>
    </row>
    <row r="18511" spans="1:18" x14ac:dyDescent="0.3">
      <c r="A18511" s="1" t="s">
        <v>19245</v>
      </c>
      <c r="B18511" s="1" t="s">
        <v>18796</v>
      </c>
      <c r="C18511">
        <v>2025</v>
      </c>
      <c r="D18511" s="2">
        <v>36814</v>
      </c>
      <c r="E18511" s="1" t="s">
        <v>20</v>
      </c>
      <c r="F18511">
        <v>1</v>
      </c>
      <c r="G18511">
        <v>0</v>
      </c>
      <c r="H18511">
        <v>0</v>
      </c>
      <c r="I18511" s="1" t="s">
        <v>21</v>
      </c>
      <c r="J18511" s="1"/>
      <c r="K18511">
        <v>0</v>
      </c>
      <c r="L18511" s="1" t="s">
        <v>22</v>
      </c>
      <c r="M18511" s="1" t="s">
        <v>26</v>
      </c>
      <c r="N18511" s="1" t="s">
        <v>26</v>
      </c>
      <c r="O18511">
        <v>1</v>
      </c>
      <c r="P18511" s="1" t="s">
        <v>78</v>
      </c>
      <c r="Q18511" s="1" t="s">
        <v>78</v>
      </c>
      <c r="R18511">
        <v>0</v>
      </c>
    </row>
    <row r="18512" spans="1:18" x14ac:dyDescent="0.3">
      <c r="A18512" s="1" t="s">
        <v>19246</v>
      </c>
      <c r="B18512" s="1" t="s">
        <v>18796</v>
      </c>
      <c r="C18512">
        <v>2025</v>
      </c>
      <c r="D18512" s="2">
        <v>36814</v>
      </c>
      <c r="E18512" s="1" t="s">
        <v>20</v>
      </c>
      <c r="F18512">
        <v>1</v>
      </c>
      <c r="G18512">
        <v>0</v>
      </c>
      <c r="H18512">
        <v>0</v>
      </c>
      <c r="I18512" s="1" t="s">
        <v>21</v>
      </c>
      <c r="J18512" s="1"/>
      <c r="K18512">
        <v>0</v>
      </c>
      <c r="L18512" s="1" t="s">
        <v>22</v>
      </c>
      <c r="M18512" s="1" t="s">
        <v>23</v>
      </c>
      <c r="N18512" s="1" t="s">
        <v>23</v>
      </c>
      <c r="O18512">
        <v>1</v>
      </c>
      <c r="P18512" s="1" t="s">
        <v>40</v>
      </c>
      <c r="Q18512" s="1" t="s">
        <v>40</v>
      </c>
      <c r="R18512">
        <v>0</v>
      </c>
    </row>
    <row r="18513" spans="1:18" x14ac:dyDescent="0.3">
      <c r="A18513" s="1" t="s">
        <v>19247</v>
      </c>
      <c r="B18513" s="1" t="s">
        <v>18796</v>
      </c>
      <c r="C18513">
        <v>2025</v>
      </c>
      <c r="D18513" s="2">
        <v>36814</v>
      </c>
      <c r="E18513" s="1" t="s">
        <v>37</v>
      </c>
      <c r="F18513">
        <v>1</v>
      </c>
      <c r="G18513">
        <v>1</v>
      </c>
      <c r="H18513">
        <v>1</v>
      </c>
      <c r="I18513" s="1" t="s">
        <v>91</v>
      </c>
      <c r="J18513" s="1" t="s">
        <v>165</v>
      </c>
      <c r="K18513">
        <v>0</v>
      </c>
      <c r="L18513" s="1" t="s">
        <v>22</v>
      </c>
      <c r="M18513" s="1" t="s">
        <v>26</v>
      </c>
      <c r="N18513" s="1" t="s">
        <v>26</v>
      </c>
      <c r="O18513">
        <v>1</v>
      </c>
      <c r="P18513" s="1" t="s">
        <v>40</v>
      </c>
      <c r="Q18513" s="1" t="s">
        <v>40</v>
      </c>
      <c r="R18513">
        <v>0</v>
      </c>
    </row>
    <row r="18514" spans="1:18" x14ac:dyDescent="0.3">
      <c r="A18514" s="1" t="s">
        <v>19248</v>
      </c>
      <c r="B18514" s="1" t="s">
        <v>18796</v>
      </c>
      <c r="C18514">
        <v>2025</v>
      </c>
      <c r="D18514" s="2">
        <v>36814</v>
      </c>
      <c r="E18514" s="1" t="s">
        <v>37</v>
      </c>
      <c r="F18514">
        <v>1</v>
      </c>
      <c r="G18514">
        <v>1</v>
      </c>
      <c r="H18514">
        <v>1</v>
      </c>
      <c r="I18514" s="1" t="s">
        <v>91</v>
      </c>
      <c r="J18514" s="1" t="s">
        <v>92</v>
      </c>
      <c r="K18514">
        <v>0</v>
      </c>
      <c r="L18514" s="1" t="s">
        <v>22</v>
      </c>
      <c r="M18514" s="1" t="s">
        <v>33</v>
      </c>
      <c r="N18514" s="1" t="s">
        <v>33</v>
      </c>
      <c r="O18514">
        <v>1</v>
      </c>
      <c r="P18514" s="1" t="s">
        <v>78</v>
      </c>
      <c r="Q18514" s="1" t="s">
        <v>78</v>
      </c>
      <c r="R18514">
        <v>0</v>
      </c>
    </row>
    <row r="18515" spans="1:18" x14ac:dyDescent="0.3">
      <c r="A18515" s="1" t="s">
        <v>19249</v>
      </c>
      <c r="B18515" s="1" t="s">
        <v>18796</v>
      </c>
      <c r="C18515">
        <v>2025</v>
      </c>
      <c r="D18515" s="2">
        <v>36814</v>
      </c>
      <c r="E18515" s="1" t="s">
        <v>20</v>
      </c>
      <c r="F18515">
        <v>1</v>
      </c>
      <c r="G18515">
        <v>0</v>
      </c>
      <c r="H18515">
        <v>0</v>
      </c>
      <c r="I18515" s="1" t="s">
        <v>21</v>
      </c>
      <c r="J18515" s="1"/>
      <c r="K18515">
        <v>0</v>
      </c>
      <c r="L18515" s="1" t="s">
        <v>22</v>
      </c>
      <c r="M18515" s="1" t="s">
        <v>26</v>
      </c>
      <c r="N18515" s="1" t="s">
        <v>26</v>
      </c>
      <c r="O18515">
        <v>1</v>
      </c>
      <c r="P18515" s="1" t="s">
        <v>2432</v>
      </c>
      <c r="Q18515" s="1" t="s">
        <v>2432</v>
      </c>
      <c r="R18515">
        <v>0</v>
      </c>
    </row>
    <row r="18516" spans="1:18" x14ac:dyDescent="0.3">
      <c r="A18516" s="1" t="s">
        <v>19250</v>
      </c>
      <c r="B18516" s="1" t="s">
        <v>18796</v>
      </c>
      <c r="C18516">
        <v>2025</v>
      </c>
      <c r="D18516" s="2">
        <v>36814</v>
      </c>
      <c r="E18516" s="1" t="s">
        <v>20</v>
      </c>
      <c r="F18516">
        <v>1</v>
      </c>
      <c r="G18516">
        <v>0</v>
      </c>
      <c r="H18516">
        <v>0</v>
      </c>
      <c r="I18516" s="1" t="s">
        <v>21</v>
      </c>
      <c r="J18516" s="1"/>
      <c r="K18516">
        <v>0</v>
      </c>
      <c r="L18516" s="1" t="s">
        <v>22</v>
      </c>
      <c r="M18516" s="1" t="s">
        <v>23</v>
      </c>
      <c r="N18516" s="1" t="s">
        <v>23</v>
      </c>
      <c r="O18516">
        <v>1</v>
      </c>
      <c r="P18516" s="1" t="s">
        <v>2432</v>
      </c>
      <c r="Q18516" s="1" t="s">
        <v>2432</v>
      </c>
      <c r="R18516">
        <v>0</v>
      </c>
    </row>
    <row r="18517" spans="1:18" x14ac:dyDescent="0.3">
      <c r="A18517" s="1" t="s">
        <v>19251</v>
      </c>
      <c r="B18517" s="1" t="s">
        <v>18796</v>
      </c>
      <c r="C18517">
        <v>2025</v>
      </c>
      <c r="D18517" s="2">
        <v>36814</v>
      </c>
      <c r="E18517" s="1" t="s">
        <v>20</v>
      </c>
      <c r="F18517">
        <v>1</v>
      </c>
      <c r="G18517">
        <v>0</v>
      </c>
      <c r="H18517">
        <v>0</v>
      </c>
      <c r="I18517" s="1" t="s">
        <v>21</v>
      </c>
      <c r="J18517" s="1"/>
      <c r="K18517">
        <v>0</v>
      </c>
      <c r="L18517" s="1" t="s">
        <v>22</v>
      </c>
      <c r="M18517" s="1" t="s">
        <v>26</v>
      </c>
      <c r="N18517" s="1" t="s">
        <v>26</v>
      </c>
      <c r="O18517">
        <v>1</v>
      </c>
      <c r="P18517" s="1" t="s">
        <v>53</v>
      </c>
      <c r="Q18517" s="1" t="s">
        <v>53</v>
      </c>
      <c r="R18517">
        <v>0</v>
      </c>
    </row>
    <row r="18518" spans="1:18" x14ac:dyDescent="0.3">
      <c r="A18518" s="1" t="s">
        <v>19252</v>
      </c>
      <c r="B18518" s="1" t="s">
        <v>18796</v>
      </c>
      <c r="C18518">
        <v>2025</v>
      </c>
      <c r="D18518" s="2">
        <v>36814</v>
      </c>
      <c r="E18518" s="1" t="s">
        <v>20</v>
      </c>
      <c r="F18518">
        <v>1</v>
      </c>
      <c r="G18518">
        <v>0</v>
      </c>
      <c r="H18518">
        <v>0</v>
      </c>
      <c r="I18518" s="1" t="s">
        <v>21</v>
      </c>
      <c r="J18518" s="1"/>
      <c r="K18518">
        <v>0</v>
      </c>
      <c r="L18518" s="1" t="s">
        <v>22</v>
      </c>
      <c r="M18518" s="1" t="s">
        <v>47</v>
      </c>
      <c r="N18518" s="1" t="s">
        <v>47</v>
      </c>
      <c r="O18518">
        <v>1</v>
      </c>
      <c r="P18518" s="1" t="s">
        <v>78</v>
      </c>
      <c r="Q18518" s="1" t="s">
        <v>78</v>
      </c>
      <c r="R18518">
        <v>0</v>
      </c>
    </row>
    <row r="18519" spans="1:18" x14ac:dyDescent="0.3">
      <c r="A18519" s="1" t="s">
        <v>19253</v>
      </c>
      <c r="B18519" s="1" t="s">
        <v>18796</v>
      </c>
      <c r="C18519">
        <v>2025</v>
      </c>
      <c r="D18519" s="2">
        <v>36814</v>
      </c>
      <c r="E18519" s="1" t="s">
        <v>20</v>
      </c>
      <c r="F18519">
        <v>1</v>
      </c>
      <c r="G18519">
        <v>0</v>
      </c>
      <c r="H18519">
        <v>0</v>
      </c>
      <c r="I18519" s="1" t="s">
        <v>21</v>
      </c>
      <c r="J18519" s="1"/>
      <c r="K18519">
        <v>0</v>
      </c>
      <c r="L18519" s="1" t="s">
        <v>22</v>
      </c>
      <c r="M18519" s="1" t="s">
        <v>26</v>
      </c>
      <c r="N18519" s="1" t="s">
        <v>26</v>
      </c>
      <c r="O18519">
        <v>1</v>
      </c>
      <c r="P18519" s="1" t="s">
        <v>78</v>
      </c>
      <c r="Q18519" s="1" t="s">
        <v>78</v>
      </c>
      <c r="R18519">
        <v>0</v>
      </c>
    </row>
    <row r="18520" spans="1:18" x14ac:dyDescent="0.3">
      <c r="A18520" s="1" t="s">
        <v>19254</v>
      </c>
      <c r="B18520" s="1" t="s">
        <v>18796</v>
      </c>
      <c r="C18520">
        <v>2025</v>
      </c>
      <c r="D18520" s="2">
        <v>36814</v>
      </c>
      <c r="E18520" s="1" t="s">
        <v>37</v>
      </c>
      <c r="F18520">
        <v>1</v>
      </c>
      <c r="G18520">
        <v>1</v>
      </c>
      <c r="H18520">
        <v>1</v>
      </c>
      <c r="I18520" s="1" t="s">
        <v>38</v>
      </c>
      <c r="J18520" s="1" t="s">
        <v>42</v>
      </c>
      <c r="K18520">
        <v>0</v>
      </c>
      <c r="L18520" s="1" t="s">
        <v>22</v>
      </c>
      <c r="M18520" s="1" t="s">
        <v>26</v>
      </c>
      <c r="N18520" s="1" t="s">
        <v>26</v>
      </c>
      <c r="O18520">
        <v>1</v>
      </c>
      <c r="P18520" s="1" t="s">
        <v>74</v>
      </c>
      <c r="Q18520" s="1" t="s">
        <v>74</v>
      </c>
      <c r="R18520">
        <v>0</v>
      </c>
    </row>
    <row r="18521" spans="1:18" x14ac:dyDescent="0.3">
      <c r="A18521" s="1" t="s">
        <v>19255</v>
      </c>
      <c r="B18521" s="1" t="s">
        <v>18796</v>
      </c>
      <c r="C18521">
        <v>2025</v>
      </c>
      <c r="D18521" s="2">
        <v>36814</v>
      </c>
      <c r="E18521" s="1" t="s">
        <v>20</v>
      </c>
      <c r="F18521">
        <v>1</v>
      </c>
      <c r="G18521">
        <v>0</v>
      </c>
      <c r="H18521">
        <v>0</v>
      </c>
      <c r="I18521" s="1" t="s">
        <v>21</v>
      </c>
      <c r="J18521" s="1"/>
      <c r="K18521">
        <v>0</v>
      </c>
      <c r="L18521" s="1" t="s">
        <v>22</v>
      </c>
      <c r="M18521" s="1" t="s">
        <v>26</v>
      </c>
      <c r="N18521" s="1" t="s">
        <v>26</v>
      </c>
      <c r="O18521">
        <v>1</v>
      </c>
      <c r="P18521" s="1" t="s">
        <v>27</v>
      </c>
      <c r="Q18521" s="1" t="s">
        <v>27</v>
      </c>
      <c r="R18521">
        <v>0</v>
      </c>
    </row>
    <row r="18522" spans="1:18" x14ac:dyDescent="0.3">
      <c r="A18522" s="1" t="s">
        <v>19256</v>
      </c>
      <c r="B18522" s="1" t="s">
        <v>18796</v>
      </c>
      <c r="C18522">
        <v>2025</v>
      </c>
      <c r="D18522" s="2">
        <v>36814</v>
      </c>
      <c r="E18522" s="1" t="s">
        <v>20</v>
      </c>
      <c r="F18522">
        <v>1</v>
      </c>
      <c r="G18522">
        <v>0</v>
      </c>
      <c r="H18522">
        <v>0</v>
      </c>
      <c r="I18522" s="1" t="s">
        <v>21</v>
      </c>
      <c r="J18522" s="1"/>
      <c r="K18522">
        <v>0</v>
      </c>
      <c r="L18522" s="1" t="s">
        <v>22</v>
      </c>
      <c r="M18522" s="1" t="s">
        <v>23</v>
      </c>
      <c r="N18522" s="1" t="s">
        <v>23</v>
      </c>
      <c r="O18522">
        <v>1</v>
      </c>
      <c r="P18522" s="1" t="s">
        <v>2432</v>
      </c>
      <c r="Q18522" s="1" t="s">
        <v>2432</v>
      </c>
      <c r="R18522">
        <v>0</v>
      </c>
    </row>
    <row r="18523" spans="1:18" x14ac:dyDescent="0.3">
      <c r="A18523" s="1" t="s">
        <v>19257</v>
      </c>
      <c r="B18523" s="1" t="s">
        <v>18796</v>
      </c>
      <c r="C18523">
        <v>2025</v>
      </c>
      <c r="D18523" s="2">
        <v>36814</v>
      </c>
      <c r="E18523" s="1" t="s">
        <v>20</v>
      </c>
      <c r="F18523">
        <v>1</v>
      </c>
      <c r="G18523">
        <v>0</v>
      </c>
      <c r="H18523">
        <v>0</v>
      </c>
      <c r="I18523" s="1" t="s">
        <v>21</v>
      </c>
      <c r="J18523" s="1"/>
      <c r="K18523">
        <v>0</v>
      </c>
      <c r="L18523" s="1" t="s">
        <v>22</v>
      </c>
      <c r="M18523" s="1" t="s">
        <v>23</v>
      </c>
      <c r="N18523" s="1" t="s">
        <v>23</v>
      </c>
      <c r="O18523">
        <v>1</v>
      </c>
      <c r="P18523" s="1" t="s">
        <v>2432</v>
      </c>
      <c r="Q18523" s="1" t="s">
        <v>2432</v>
      </c>
      <c r="R18523">
        <v>0</v>
      </c>
    </row>
    <row r="18524" spans="1:18" x14ac:dyDescent="0.3">
      <c r="A18524" s="1" t="s">
        <v>19258</v>
      </c>
      <c r="B18524" s="1" t="s">
        <v>18796</v>
      </c>
      <c r="C18524">
        <v>2025</v>
      </c>
      <c r="D18524" s="2">
        <v>36814</v>
      </c>
      <c r="E18524" s="1" t="s">
        <v>37</v>
      </c>
      <c r="F18524">
        <v>1</v>
      </c>
      <c r="G18524">
        <v>1</v>
      </c>
      <c r="H18524">
        <v>1</v>
      </c>
      <c r="I18524" s="1" t="s">
        <v>38</v>
      </c>
      <c r="J18524" s="1" t="s">
        <v>2299</v>
      </c>
      <c r="K18524">
        <v>0</v>
      </c>
      <c r="L18524" s="1" t="s">
        <v>22</v>
      </c>
      <c r="M18524" s="1" t="s">
        <v>33</v>
      </c>
      <c r="N18524" s="1" t="s">
        <v>33</v>
      </c>
      <c r="O18524">
        <v>1</v>
      </c>
      <c r="P18524" s="1" t="s">
        <v>78</v>
      </c>
      <c r="Q18524" s="1" t="s">
        <v>78</v>
      </c>
      <c r="R18524">
        <v>0</v>
      </c>
    </row>
    <row r="18525" spans="1:18" x14ac:dyDescent="0.3">
      <c r="A18525" s="1" t="s">
        <v>19259</v>
      </c>
      <c r="B18525" s="1" t="s">
        <v>18796</v>
      </c>
      <c r="C18525">
        <v>2025</v>
      </c>
      <c r="D18525" s="2">
        <v>36814</v>
      </c>
      <c r="E18525" s="1" t="s">
        <v>20</v>
      </c>
      <c r="F18525">
        <v>1</v>
      </c>
      <c r="G18525">
        <v>0</v>
      </c>
      <c r="H18525">
        <v>0</v>
      </c>
      <c r="I18525" s="1" t="s">
        <v>21</v>
      </c>
      <c r="J18525" s="1"/>
      <c r="K18525">
        <v>0</v>
      </c>
      <c r="L18525" s="1" t="s">
        <v>22</v>
      </c>
      <c r="M18525" s="1" t="s">
        <v>33</v>
      </c>
      <c r="N18525" s="1" t="s">
        <v>33</v>
      </c>
      <c r="O18525">
        <v>1</v>
      </c>
      <c r="P18525" s="1" t="s">
        <v>78</v>
      </c>
      <c r="Q18525" s="1" t="s">
        <v>78</v>
      </c>
      <c r="R18525">
        <v>0</v>
      </c>
    </row>
    <row r="18526" spans="1:18" x14ac:dyDescent="0.3">
      <c r="A18526" s="1" t="s">
        <v>19260</v>
      </c>
      <c r="B18526" s="1" t="s">
        <v>18796</v>
      </c>
      <c r="C18526">
        <v>2025</v>
      </c>
      <c r="D18526" s="2">
        <v>36814</v>
      </c>
      <c r="E18526" s="1" t="s">
        <v>20</v>
      </c>
      <c r="F18526">
        <v>1</v>
      </c>
      <c r="G18526">
        <v>0</v>
      </c>
      <c r="H18526">
        <v>0</v>
      </c>
      <c r="I18526" s="1" t="s">
        <v>21</v>
      </c>
      <c r="J18526" s="1"/>
      <c r="K18526">
        <v>0</v>
      </c>
      <c r="L18526" s="1" t="s">
        <v>22</v>
      </c>
      <c r="M18526" s="1" t="s">
        <v>26</v>
      </c>
      <c r="N18526" s="1" t="s">
        <v>26</v>
      </c>
      <c r="O18526">
        <v>1</v>
      </c>
      <c r="P18526" s="1" t="s">
        <v>40</v>
      </c>
      <c r="Q18526" s="1" t="s">
        <v>40</v>
      </c>
      <c r="R18526">
        <v>0</v>
      </c>
    </row>
    <row r="18527" spans="1:18" x14ac:dyDescent="0.3">
      <c r="A18527" s="1" t="s">
        <v>19261</v>
      </c>
      <c r="B18527" s="1" t="s">
        <v>18796</v>
      </c>
      <c r="C18527">
        <v>2025</v>
      </c>
      <c r="D18527" s="2">
        <v>36814</v>
      </c>
      <c r="E18527" s="1" t="s">
        <v>20</v>
      </c>
      <c r="F18527">
        <v>1</v>
      </c>
      <c r="G18527">
        <v>0</v>
      </c>
      <c r="H18527">
        <v>0</v>
      </c>
      <c r="I18527" s="1" t="s">
        <v>21</v>
      </c>
      <c r="J18527" s="1"/>
      <c r="K18527">
        <v>0</v>
      </c>
      <c r="L18527" s="1" t="s">
        <v>22</v>
      </c>
      <c r="M18527" s="1" t="s">
        <v>26</v>
      </c>
      <c r="N18527" s="1" t="s">
        <v>26</v>
      </c>
      <c r="O18527">
        <v>1</v>
      </c>
      <c r="P18527" s="1" t="s">
        <v>53</v>
      </c>
      <c r="Q18527" s="1" t="s">
        <v>53</v>
      </c>
      <c r="R18527">
        <v>0</v>
      </c>
    </row>
    <row r="18528" spans="1:18" x14ac:dyDescent="0.3">
      <c r="A18528" s="1" t="s">
        <v>19262</v>
      </c>
      <c r="B18528" s="1" t="s">
        <v>18796</v>
      </c>
      <c r="C18528">
        <v>2025</v>
      </c>
      <c r="D18528" s="2">
        <v>36814</v>
      </c>
      <c r="E18528" s="1" t="s">
        <v>20</v>
      </c>
      <c r="F18528">
        <v>1</v>
      </c>
      <c r="G18528">
        <v>0</v>
      </c>
      <c r="H18528">
        <v>0</v>
      </c>
      <c r="I18528" s="1" t="s">
        <v>21</v>
      </c>
      <c r="J18528" s="1"/>
      <c r="K18528">
        <v>0</v>
      </c>
      <c r="L18528" s="1" t="s">
        <v>22</v>
      </c>
      <c r="M18528" s="1" t="s">
        <v>26</v>
      </c>
      <c r="N18528" s="1" t="s">
        <v>26</v>
      </c>
      <c r="O18528">
        <v>1</v>
      </c>
      <c r="P18528" s="1" t="s">
        <v>27</v>
      </c>
      <c r="Q18528" s="1" t="s">
        <v>27</v>
      </c>
      <c r="R18528">
        <v>0</v>
      </c>
    </row>
    <row r="18529" spans="1:18" x14ac:dyDescent="0.3">
      <c r="A18529" s="1" t="s">
        <v>19263</v>
      </c>
      <c r="B18529" s="1" t="s">
        <v>18796</v>
      </c>
      <c r="C18529">
        <v>2025</v>
      </c>
      <c r="D18529" s="2">
        <v>36814</v>
      </c>
      <c r="E18529" s="1" t="s">
        <v>20</v>
      </c>
      <c r="F18529">
        <v>1</v>
      </c>
      <c r="G18529">
        <v>0</v>
      </c>
      <c r="H18529">
        <v>0</v>
      </c>
      <c r="I18529" s="1" t="s">
        <v>21</v>
      </c>
      <c r="J18529" s="1"/>
      <c r="K18529">
        <v>0</v>
      </c>
      <c r="L18529" s="1" t="s">
        <v>22</v>
      </c>
      <c r="M18529" s="1" t="s">
        <v>23</v>
      </c>
      <c r="N18529" s="1" t="s">
        <v>23</v>
      </c>
      <c r="O18529">
        <v>1</v>
      </c>
      <c r="P18529" s="1" t="s">
        <v>40</v>
      </c>
      <c r="Q18529" s="1" t="s">
        <v>40</v>
      </c>
      <c r="R18529">
        <v>0</v>
      </c>
    </row>
    <row r="18530" spans="1:18" x14ac:dyDescent="0.3">
      <c r="A18530" s="1" t="s">
        <v>19264</v>
      </c>
      <c r="B18530" s="1" t="s">
        <v>18796</v>
      </c>
      <c r="C18530">
        <v>2025</v>
      </c>
      <c r="D18530" s="2">
        <v>36814</v>
      </c>
      <c r="E18530" s="1" t="s">
        <v>20</v>
      </c>
      <c r="F18530">
        <v>1</v>
      </c>
      <c r="G18530">
        <v>0</v>
      </c>
      <c r="H18530">
        <v>0</v>
      </c>
      <c r="I18530" s="1" t="s">
        <v>21</v>
      </c>
      <c r="J18530" s="1"/>
      <c r="K18530">
        <v>0</v>
      </c>
      <c r="L18530" s="1" t="s">
        <v>22</v>
      </c>
      <c r="M18530" s="1" t="s">
        <v>26</v>
      </c>
      <c r="N18530" s="1" t="s">
        <v>26</v>
      </c>
      <c r="O18530">
        <v>1</v>
      </c>
      <c r="P18530" s="1" t="s">
        <v>40</v>
      </c>
      <c r="Q18530" s="1" t="s">
        <v>40</v>
      </c>
      <c r="R18530">
        <v>0</v>
      </c>
    </row>
    <row r="18531" spans="1:18" x14ac:dyDescent="0.3">
      <c r="A18531" s="1" t="s">
        <v>19265</v>
      </c>
      <c r="B18531" s="1" t="s">
        <v>18796</v>
      </c>
      <c r="C18531">
        <v>2025</v>
      </c>
      <c r="D18531" s="2">
        <v>36814</v>
      </c>
      <c r="E18531" s="1" t="s">
        <v>20</v>
      </c>
      <c r="F18531">
        <v>1</v>
      </c>
      <c r="G18531">
        <v>0</v>
      </c>
      <c r="H18531">
        <v>0</v>
      </c>
      <c r="I18531" s="1" t="s">
        <v>21</v>
      </c>
      <c r="J18531" s="1"/>
      <c r="K18531">
        <v>0</v>
      </c>
      <c r="L18531" s="1" t="s">
        <v>22</v>
      </c>
      <c r="M18531" s="1" t="s">
        <v>47</v>
      </c>
      <c r="N18531" s="1" t="s">
        <v>47</v>
      </c>
      <c r="O18531">
        <v>1</v>
      </c>
      <c r="P18531" s="1" t="s">
        <v>2432</v>
      </c>
      <c r="Q18531" s="1" t="s">
        <v>2432</v>
      </c>
      <c r="R18531">
        <v>0</v>
      </c>
    </row>
    <row r="18532" spans="1:18" x14ac:dyDescent="0.3">
      <c r="A18532" s="1" t="s">
        <v>19266</v>
      </c>
      <c r="B18532" s="1" t="s">
        <v>18796</v>
      </c>
      <c r="C18532">
        <v>2025</v>
      </c>
      <c r="D18532" s="2">
        <v>36814</v>
      </c>
      <c r="E18532" s="1" t="s">
        <v>20</v>
      </c>
      <c r="F18532">
        <v>1</v>
      </c>
      <c r="G18532">
        <v>0</v>
      </c>
      <c r="H18532">
        <v>0</v>
      </c>
      <c r="I18532" s="1" t="s">
        <v>21</v>
      </c>
      <c r="J18532" s="1"/>
      <c r="K18532">
        <v>0</v>
      </c>
      <c r="L18532" s="1" t="s">
        <v>22</v>
      </c>
      <c r="M18532" s="1" t="s">
        <v>23</v>
      </c>
      <c r="N18532" s="1" t="s">
        <v>23</v>
      </c>
      <c r="O18532">
        <v>1</v>
      </c>
      <c r="P18532" s="1" t="s">
        <v>27</v>
      </c>
      <c r="Q18532" s="1" t="s">
        <v>27</v>
      </c>
      <c r="R18532">
        <v>0</v>
      </c>
    </row>
    <row r="18533" spans="1:18" x14ac:dyDescent="0.3">
      <c r="A18533" s="1" t="s">
        <v>19267</v>
      </c>
      <c r="B18533" s="1" t="s">
        <v>18796</v>
      </c>
      <c r="C18533">
        <v>2025</v>
      </c>
      <c r="D18533" s="2">
        <v>36814</v>
      </c>
      <c r="E18533" s="1" t="s">
        <v>20</v>
      </c>
      <c r="F18533">
        <v>1</v>
      </c>
      <c r="G18533">
        <v>0</v>
      </c>
      <c r="H18533">
        <v>0</v>
      </c>
      <c r="I18533" s="1" t="s">
        <v>21</v>
      </c>
      <c r="J18533" s="1"/>
      <c r="K18533">
        <v>0</v>
      </c>
      <c r="L18533" s="1" t="s">
        <v>22</v>
      </c>
      <c r="M18533" s="1" t="s">
        <v>26</v>
      </c>
      <c r="N18533" s="1" t="s">
        <v>26</v>
      </c>
      <c r="O18533">
        <v>1</v>
      </c>
      <c r="P18533" s="1" t="s">
        <v>2432</v>
      </c>
      <c r="Q18533" s="1" t="s">
        <v>2432</v>
      </c>
      <c r="R18533">
        <v>0</v>
      </c>
    </row>
    <row r="18534" spans="1:18" x14ac:dyDescent="0.3">
      <c r="A18534" s="1" t="s">
        <v>19268</v>
      </c>
      <c r="B18534" s="1" t="s">
        <v>18796</v>
      </c>
      <c r="C18534">
        <v>2025</v>
      </c>
      <c r="D18534" s="2">
        <v>36814</v>
      </c>
      <c r="E18534" s="1" t="s">
        <v>20</v>
      </c>
      <c r="F18534">
        <v>1</v>
      </c>
      <c r="G18534">
        <v>0</v>
      </c>
      <c r="H18534">
        <v>0</v>
      </c>
      <c r="I18534" s="1" t="s">
        <v>21</v>
      </c>
      <c r="J18534" s="1"/>
      <c r="K18534">
        <v>0</v>
      </c>
      <c r="L18534" s="1" t="s">
        <v>22</v>
      </c>
      <c r="M18534" s="1" t="s">
        <v>26</v>
      </c>
      <c r="N18534" s="1" t="s">
        <v>26</v>
      </c>
      <c r="O18534">
        <v>1</v>
      </c>
      <c r="P18534" s="1" t="s">
        <v>40</v>
      </c>
      <c r="Q18534" s="1" t="s">
        <v>40</v>
      </c>
      <c r="R18534">
        <v>0</v>
      </c>
    </row>
    <row r="18535" spans="1:18" x14ac:dyDescent="0.3">
      <c r="A18535" s="1" t="s">
        <v>19269</v>
      </c>
      <c r="B18535" s="1" t="s">
        <v>18796</v>
      </c>
      <c r="C18535">
        <v>2025</v>
      </c>
      <c r="D18535" s="2">
        <v>36814</v>
      </c>
      <c r="E18535" s="1" t="s">
        <v>20</v>
      </c>
      <c r="F18535">
        <v>1</v>
      </c>
      <c r="G18535">
        <v>0</v>
      </c>
      <c r="H18535">
        <v>0</v>
      </c>
      <c r="I18535" s="1" t="s">
        <v>21</v>
      </c>
      <c r="J18535" s="1"/>
      <c r="K18535">
        <v>0</v>
      </c>
      <c r="L18535" s="1" t="s">
        <v>22</v>
      </c>
      <c r="M18535" s="1" t="s">
        <v>47</v>
      </c>
      <c r="N18535" s="1" t="s">
        <v>47</v>
      </c>
      <c r="O18535">
        <v>1</v>
      </c>
      <c r="P18535" s="1" t="s">
        <v>2432</v>
      </c>
      <c r="Q18535" s="1" t="s">
        <v>2432</v>
      </c>
      <c r="R18535">
        <v>0</v>
      </c>
    </row>
    <row r="18536" spans="1:18" x14ac:dyDescent="0.3">
      <c r="A18536" s="1" t="s">
        <v>19270</v>
      </c>
      <c r="B18536" s="1" t="s">
        <v>18796</v>
      </c>
      <c r="C18536">
        <v>2025</v>
      </c>
      <c r="D18536" s="2">
        <v>36814</v>
      </c>
      <c r="E18536" s="1" t="s">
        <v>20</v>
      </c>
      <c r="F18536">
        <v>1</v>
      </c>
      <c r="G18536">
        <v>0</v>
      </c>
      <c r="H18536">
        <v>0</v>
      </c>
      <c r="I18536" s="1" t="s">
        <v>21</v>
      </c>
      <c r="J18536" s="1"/>
      <c r="K18536">
        <v>0</v>
      </c>
      <c r="L18536" s="1" t="s">
        <v>22</v>
      </c>
      <c r="M18536" s="1" t="s">
        <v>26</v>
      </c>
      <c r="N18536" s="1" t="s">
        <v>26</v>
      </c>
      <c r="O18536">
        <v>1</v>
      </c>
      <c r="P18536" s="1" t="s">
        <v>40</v>
      </c>
      <c r="Q18536" s="1" t="s">
        <v>40</v>
      </c>
      <c r="R18536">
        <v>0</v>
      </c>
    </row>
    <row r="18537" spans="1:18" x14ac:dyDescent="0.3">
      <c r="A18537" s="1" t="s">
        <v>19271</v>
      </c>
      <c r="B18537" s="1" t="s">
        <v>18796</v>
      </c>
      <c r="C18537">
        <v>2025</v>
      </c>
      <c r="D18537" s="2">
        <v>36814</v>
      </c>
      <c r="E18537" s="1" t="s">
        <v>20</v>
      </c>
      <c r="F18537">
        <v>1</v>
      </c>
      <c r="G18537">
        <v>0</v>
      </c>
      <c r="H18537">
        <v>0</v>
      </c>
      <c r="I18537" s="1" t="s">
        <v>21</v>
      </c>
      <c r="J18537" s="1"/>
      <c r="K18537">
        <v>0</v>
      </c>
      <c r="L18537" s="1" t="s">
        <v>22</v>
      </c>
      <c r="M18537" s="1" t="s">
        <v>26</v>
      </c>
      <c r="N18537" s="1" t="s">
        <v>26</v>
      </c>
      <c r="O18537">
        <v>1</v>
      </c>
      <c r="P18537" s="1" t="s">
        <v>40</v>
      </c>
      <c r="Q18537" s="1" t="s">
        <v>40</v>
      </c>
      <c r="R18537">
        <v>0</v>
      </c>
    </row>
    <row r="18538" spans="1:18" x14ac:dyDescent="0.3">
      <c r="A18538" s="1" t="s">
        <v>19272</v>
      </c>
      <c r="B18538" s="1" t="s">
        <v>18796</v>
      </c>
      <c r="C18538">
        <v>2025</v>
      </c>
      <c r="D18538" s="2">
        <v>36814</v>
      </c>
      <c r="E18538" s="1" t="s">
        <v>20</v>
      </c>
      <c r="F18538">
        <v>1</v>
      </c>
      <c r="G18538">
        <v>0</v>
      </c>
      <c r="H18538">
        <v>0</v>
      </c>
      <c r="I18538" s="1" t="s">
        <v>21</v>
      </c>
      <c r="J18538" s="1"/>
      <c r="K18538">
        <v>0</v>
      </c>
      <c r="L18538" s="1" t="s">
        <v>22</v>
      </c>
      <c r="M18538" s="1" t="s">
        <v>23</v>
      </c>
      <c r="N18538" s="1" t="s">
        <v>23</v>
      </c>
      <c r="O18538">
        <v>1</v>
      </c>
      <c r="P18538" s="1" t="s">
        <v>31</v>
      </c>
      <c r="Q18538" s="1" t="s">
        <v>31</v>
      </c>
      <c r="R18538">
        <v>0</v>
      </c>
    </row>
    <row r="18539" spans="1:18" x14ac:dyDescent="0.3">
      <c r="A18539" s="1" t="s">
        <v>19273</v>
      </c>
      <c r="B18539" s="1" t="s">
        <v>18796</v>
      </c>
      <c r="C18539">
        <v>2025</v>
      </c>
      <c r="D18539" s="2">
        <v>36814</v>
      </c>
      <c r="E18539" s="1" t="s">
        <v>20</v>
      </c>
      <c r="F18539">
        <v>1</v>
      </c>
      <c r="G18539">
        <v>0</v>
      </c>
      <c r="H18539">
        <v>0</v>
      </c>
      <c r="I18539" s="1" t="s">
        <v>21</v>
      </c>
      <c r="J18539" s="1"/>
      <c r="K18539">
        <v>0</v>
      </c>
      <c r="L18539" s="1" t="s">
        <v>22</v>
      </c>
      <c r="M18539" s="1" t="s">
        <v>26</v>
      </c>
      <c r="N18539" s="1" t="s">
        <v>26</v>
      </c>
      <c r="O18539">
        <v>1</v>
      </c>
      <c r="P18539" s="1" t="s">
        <v>27</v>
      </c>
      <c r="Q18539" s="1" t="s">
        <v>27</v>
      </c>
      <c r="R18539">
        <v>0</v>
      </c>
    </row>
    <row r="18540" spans="1:18" x14ac:dyDescent="0.3">
      <c r="A18540" s="1" t="s">
        <v>19274</v>
      </c>
      <c r="B18540" s="1" t="s">
        <v>18796</v>
      </c>
      <c r="C18540">
        <v>2025</v>
      </c>
      <c r="D18540" s="2">
        <v>36814</v>
      </c>
      <c r="E18540" s="1" t="s">
        <v>37</v>
      </c>
      <c r="F18540">
        <v>1</v>
      </c>
      <c r="G18540">
        <v>1</v>
      </c>
      <c r="H18540">
        <v>1</v>
      </c>
      <c r="I18540" s="1" t="s">
        <v>38</v>
      </c>
      <c r="J18540" s="1" t="s">
        <v>39</v>
      </c>
      <c r="K18540">
        <v>0</v>
      </c>
      <c r="L18540" s="1" t="s">
        <v>22</v>
      </c>
      <c r="M18540" s="1" t="s">
        <v>26</v>
      </c>
      <c r="N18540" s="1" t="s">
        <v>26</v>
      </c>
      <c r="O18540">
        <v>1</v>
      </c>
      <c r="P18540" s="1" t="s">
        <v>40</v>
      </c>
      <c r="Q18540" s="1" t="s">
        <v>40</v>
      </c>
      <c r="R18540">
        <v>0</v>
      </c>
    </row>
    <row r="18541" spans="1:18" x14ac:dyDescent="0.3">
      <c r="A18541" s="1" t="s">
        <v>19275</v>
      </c>
      <c r="B18541" s="1" t="s">
        <v>18796</v>
      </c>
      <c r="C18541">
        <v>2025</v>
      </c>
      <c r="D18541" s="2">
        <v>36814</v>
      </c>
      <c r="E18541" s="1" t="s">
        <v>20</v>
      </c>
      <c r="F18541">
        <v>1</v>
      </c>
      <c r="G18541">
        <v>0</v>
      </c>
      <c r="H18541">
        <v>0</v>
      </c>
      <c r="I18541" s="1" t="s">
        <v>21</v>
      </c>
      <c r="J18541" s="1"/>
      <c r="K18541">
        <v>0</v>
      </c>
      <c r="L18541" s="1" t="s">
        <v>22</v>
      </c>
      <c r="M18541" s="1" t="s">
        <v>26</v>
      </c>
      <c r="N18541" s="1" t="s">
        <v>26</v>
      </c>
      <c r="O18541">
        <v>1</v>
      </c>
      <c r="P18541" s="1" t="s">
        <v>40</v>
      </c>
      <c r="Q18541" s="1" t="s">
        <v>40</v>
      </c>
      <c r="R18541">
        <v>0</v>
      </c>
    </row>
    <row r="18542" spans="1:18" x14ac:dyDescent="0.3">
      <c r="A18542" s="1" t="s">
        <v>19276</v>
      </c>
      <c r="B18542" s="1" t="s">
        <v>18796</v>
      </c>
      <c r="C18542">
        <v>2025</v>
      </c>
      <c r="D18542" s="2">
        <v>36814</v>
      </c>
      <c r="E18542" s="1" t="s">
        <v>20</v>
      </c>
      <c r="F18542">
        <v>1</v>
      </c>
      <c r="G18542">
        <v>0</v>
      </c>
      <c r="H18542">
        <v>0</v>
      </c>
      <c r="I18542" s="1" t="s">
        <v>21</v>
      </c>
      <c r="J18542" s="1"/>
      <c r="K18542">
        <v>0</v>
      </c>
      <c r="L18542" s="1" t="s">
        <v>22</v>
      </c>
      <c r="M18542" s="1" t="s">
        <v>35</v>
      </c>
      <c r="N18542" s="1" t="s">
        <v>35</v>
      </c>
      <c r="O18542">
        <v>1</v>
      </c>
      <c r="P18542" s="1" t="s">
        <v>78</v>
      </c>
      <c r="Q18542" s="1" t="s">
        <v>78</v>
      </c>
      <c r="R18542">
        <v>0</v>
      </c>
    </row>
    <row r="18543" spans="1:18" x14ac:dyDescent="0.3">
      <c r="A18543" s="1" t="s">
        <v>19277</v>
      </c>
      <c r="B18543" s="1" t="s">
        <v>18796</v>
      </c>
      <c r="C18543">
        <v>2025</v>
      </c>
      <c r="D18543" s="2">
        <v>36814</v>
      </c>
      <c r="E18543" s="1" t="s">
        <v>20</v>
      </c>
      <c r="F18543">
        <v>1</v>
      </c>
      <c r="G18543">
        <v>0</v>
      </c>
      <c r="H18543">
        <v>0</v>
      </c>
      <c r="I18543" s="1" t="s">
        <v>21</v>
      </c>
      <c r="J18543" s="1"/>
      <c r="K18543">
        <v>0</v>
      </c>
      <c r="L18543" s="1" t="s">
        <v>22</v>
      </c>
      <c r="M18543" s="1" t="s">
        <v>26</v>
      </c>
      <c r="N18543" s="1" t="s">
        <v>26</v>
      </c>
      <c r="O18543">
        <v>1</v>
      </c>
      <c r="P18543" s="1" t="s">
        <v>78</v>
      </c>
      <c r="Q18543" s="1" t="s">
        <v>78</v>
      </c>
      <c r="R18543">
        <v>0</v>
      </c>
    </row>
    <row r="18544" spans="1:18" x14ac:dyDescent="0.3">
      <c r="A18544" s="1" t="s">
        <v>19278</v>
      </c>
      <c r="B18544" s="1" t="s">
        <v>18796</v>
      </c>
      <c r="C18544">
        <v>2025</v>
      </c>
      <c r="D18544" s="2">
        <v>36814</v>
      </c>
      <c r="E18544" s="1" t="s">
        <v>20</v>
      </c>
      <c r="F18544">
        <v>1</v>
      </c>
      <c r="G18544">
        <v>0</v>
      </c>
      <c r="H18544">
        <v>0</v>
      </c>
      <c r="I18544" s="1" t="s">
        <v>21</v>
      </c>
      <c r="J18544" s="1"/>
      <c r="K18544">
        <v>0</v>
      </c>
      <c r="L18544" s="1" t="s">
        <v>22</v>
      </c>
      <c r="M18544" s="1" t="s">
        <v>26</v>
      </c>
      <c r="N18544" s="1" t="s">
        <v>26</v>
      </c>
      <c r="O18544">
        <v>1</v>
      </c>
      <c r="P18544" s="1" t="s">
        <v>40</v>
      </c>
      <c r="Q18544" s="1" t="s">
        <v>40</v>
      </c>
      <c r="R18544">
        <v>0</v>
      </c>
    </row>
    <row r="18545" spans="1:18" x14ac:dyDescent="0.3">
      <c r="A18545" s="1" t="s">
        <v>19279</v>
      </c>
      <c r="B18545" s="1" t="s">
        <v>18796</v>
      </c>
      <c r="C18545">
        <v>2025</v>
      </c>
      <c r="D18545" s="2">
        <v>36814</v>
      </c>
      <c r="E18545" s="1" t="s">
        <v>20</v>
      </c>
      <c r="F18545">
        <v>1</v>
      </c>
      <c r="G18545">
        <v>0</v>
      </c>
      <c r="H18545">
        <v>0</v>
      </c>
      <c r="I18545" s="1" t="s">
        <v>21</v>
      </c>
      <c r="J18545" s="1"/>
      <c r="K18545">
        <v>0</v>
      </c>
      <c r="L18545" s="1" t="s">
        <v>22</v>
      </c>
      <c r="M18545" s="1" t="s">
        <v>26</v>
      </c>
      <c r="N18545" s="1" t="s">
        <v>26</v>
      </c>
      <c r="O18545">
        <v>1</v>
      </c>
      <c r="P18545" s="1" t="s">
        <v>2432</v>
      </c>
      <c r="Q18545" s="1" t="s">
        <v>2432</v>
      </c>
      <c r="R18545">
        <v>0</v>
      </c>
    </row>
    <row r="18546" spans="1:18" x14ac:dyDescent="0.3">
      <c r="A18546" s="1" t="s">
        <v>19280</v>
      </c>
      <c r="B18546" s="1" t="s">
        <v>18796</v>
      </c>
      <c r="C18546">
        <v>2025</v>
      </c>
      <c r="D18546" s="2">
        <v>36814</v>
      </c>
      <c r="E18546" s="1" t="s">
        <v>20</v>
      </c>
      <c r="F18546">
        <v>1</v>
      </c>
      <c r="G18546">
        <v>0</v>
      </c>
      <c r="H18546">
        <v>0</v>
      </c>
      <c r="I18546" s="1" t="s">
        <v>21</v>
      </c>
      <c r="J18546" s="1"/>
      <c r="K18546">
        <v>0</v>
      </c>
      <c r="L18546" s="1" t="s">
        <v>22</v>
      </c>
      <c r="M18546" s="1" t="s">
        <v>26</v>
      </c>
      <c r="N18546" s="1" t="s">
        <v>26</v>
      </c>
      <c r="O18546">
        <v>1</v>
      </c>
      <c r="P18546" s="1" t="s">
        <v>40</v>
      </c>
      <c r="Q18546" s="1" t="s">
        <v>40</v>
      </c>
      <c r="R18546">
        <v>0</v>
      </c>
    </row>
    <row r="18547" spans="1:18" x14ac:dyDescent="0.3">
      <c r="A18547" s="1" t="s">
        <v>19281</v>
      </c>
      <c r="B18547" s="1" t="s">
        <v>18796</v>
      </c>
      <c r="C18547">
        <v>2025</v>
      </c>
      <c r="D18547" s="2">
        <v>36814</v>
      </c>
      <c r="E18547" s="1" t="s">
        <v>20</v>
      </c>
      <c r="F18547">
        <v>1</v>
      </c>
      <c r="G18547">
        <v>0</v>
      </c>
      <c r="H18547">
        <v>0</v>
      </c>
      <c r="I18547" s="1" t="s">
        <v>21</v>
      </c>
      <c r="J18547" s="1"/>
      <c r="K18547">
        <v>0</v>
      </c>
      <c r="L18547" s="1" t="s">
        <v>22</v>
      </c>
      <c r="M18547" s="1" t="s">
        <v>26</v>
      </c>
      <c r="N18547" s="1" t="s">
        <v>26</v>
      </c>
      <c r="O18547">
        <v>1</v>
      </c>
      <c r="P18547" s="1" t="s">
        <v>40</v>
      </c>
      <c r="Q18547" s="1" t="s">
        <v>40</v>
      </c>
      <c r="R18547">
        <v>0</v>
      </c>
    </row>
    <row r="18548" spans="1:18" x14ac:dyDescent="0.3">
      <c r="A18548" s="1" t="s">
        <v>19282</v>
      </c>
      <c r="B18548" s="1" t="s">
        <v>18796</v>
      </c>
      <c r="C18548">
        <v>2025</v>
      </c>
      <c r="D18548" s="2">
        <v>36814</v>
      </c>
      <c r="E18548" s="1" t="s">
        <v>20</v>
      </c>
      <c r="F18548">
        <v>1</v>
      </c>
      <c r="G18548">
        <v>0</v>
      </c>
      <c r="H18548">
        <v>0</v>
      </c>
      <c r="I18548" s="1" t="s">
        <v>21</v>
      </c>
      <c r="J18548" s="1"/>
      <c r="K18548">
        <v>0</v>
      </c>
      <c r="L18548" s="1" t="s">
        <v>22</v>
      </c>
      <c r="M18548" s="1" t="s">
        <v>33</v>
      </c>
      <c r="N18548" s="1" t="s">
        <v>33</v>
      </c>
      <c r="O18548">
        <v>1</v>
      </c>
      <c r="P18548" s="1" t="s">
        <v>27</v>
      </c>
      <c r="Q18548" s="1" t="s">
        <v>27</v>
      </c>
      <c r="R18548">
        <v>0</v>
      </c>
    </row>
    <row r="18549" spans="1:18" x14ac:dyDescent="0.3">
      <c r="A18549" s="1" t="s">
        <v>19283</v>
      </c>
      <c r="B18549" s="1" t="s">
        <v>18796</v>
      </c>
      <c r="C18549">
        <v>2025</v>
      </c>
      <c r="D18549" s="2">
        <v>36814</v>
      </c>
      <c r="E18549" s="1" t="s">
        <v>20</v>
      </c>
      <c r="F18549">
        <v>1</v>
      </c>
      <c r="G18549">
        <v>0</v>
      </c>
      <c r="H18549">
        <v>0</v>
      </c>
      <c r="I18549" s="1" t="s">
        <v>21</v>
      </c>
      <c r="J18549" s="1"/>
      <c r="K18549">
        <v>0</v>
      </c>
      <c r="L18549" s="1" t="s">
        <v>22</v>
      </c>
      <c r="M18549" s="1" t="s">
        <v>26</v>
      </c>
      <c r="N18549" s="1" t="s">
        <v>26</v>
      </c>
      <c r="O18549">
        <v>1</v>
      </c>
      <c r="P18549" s="1" t="s">
        <v>40</v>
      </c>
      <c r="Q18549" s="1" t="s">
        <v>40</v>
      </c>
      <c r="R18549">
        <v>0</v>
      </c>
    </row>
    <row r="18550" spans="1:18" x14ac:dyDescent="0.3">
      <c r="A18550" s="1" t="s">
        <v>19284</v>
      </c>
      <c r="B18550" s="1" t="s">
        <v>18796</v>
      </c>
      <c r="C18550">
        <v>2025</v>
      </c>
      <c r="D18550" s="2">
        <v>36814</v>
      </c>
      <c r="E18550" s="1" t="s">
        <v>20</v>
      </c>
      <c r="F18550">
        <v>1</v>
      </c>
      <c r="G18550">
        <v>0</v>
      </c>
      <c r="H18550">
        <v>0</v>
      </c>
      <c r="I18550" s="1" t="s">
        <v>21</v>
      </c>
      <c r="J18550" s="1"/>
      <c r="K18550">
        <v>0</v>
      </c>
      <c r="L18550" s="1" t="s">
        <v>22</v>
      </c>
      <c r="M18550" s="1" t="s">
        <v>26</v>
      </c>
      <c r="N18550" s="1" t="s">
        <v>26</v>
      </c>
      <c r="O18550">
        <v>1</v>
      </c>
      <c r="P18550" s="1" t="s">
        <v>78</v>
      </c>
      <c r="Q18550" s="1" t="s">
        <v>78</v>
      </c>
      <c r="R18550">
        <v>0</v>
      </c>
    </row>
    <row r="18551" spans="1:18" x14ac:dyDescent="0.3">
      <c r="A18551" s="1" t="s">
        <v>19285</v>
      </c>
      <c r="B18551" s="1" t="s">
        <v>18796</v>
      </c>
      <c r="C18551">
        <v>2025</v>
      </c>
      <c r="D18551" s="2">
        <v>36814</v>
      </c>
      <c r="E18551" s="1" t="s">
        <v>20</v>
      </c>
      <c r="F18551">
        <v>1</v>
      </c>
      <c r="G18551">
        <v>0</v>
      </c>
      <c r="H18551">
        <v>0</v>
      </c>
      <c r="I18551" s="1" t="s">
        <v>21</v>
      </c>
      <c r="J18551" s="1"/>
      <c r="K18551">
        <v>0</v>
      </c>
      <c r="L18551" s="1" t="s">
        <v>22</v>
      </c>
      <c r="M18551" s="1" t="s">
        <v>26</v>
      </c>
      <c r="N18551" s="1" t="s">
        <v>26</v>
      </c>
      <c r="O18551">
        <v>1</v>
      </c>
      <c r="P18551" s="1" t="s">
        <v>78</v>
      </c>
      <c r="Q18551" s="1" t="s">
        <v>78</v>
      </c>
      <c r="R18551">
        <v>0</v>
      </c>
    </row>
    <row r="18552" spans="1:18" x14ac:dyDescent="0.3">
      <c r="A18552" s="1" t="s">
        <v>19286</v>
      </c>
      <c r="B18552" s="1" t="s">
        <v>18796</v>
      </c>
      <c r="C18552">
        <v>2025</v>
      </c>
      <c r="D18552" s="2">
        <v>36814</v>
      </c>
      <c r="E18552" s="1" t="s">
        <v>20</v>
      </c>
      <c r="F18552">
        <v>1</v>
      </c>
      <c r="G18552">
        <v>0</v>
      </c>
      <c r="H18552">
        <v>0</v>
      </c>
      <c r="I18552" s="1" t="s">
        <v>21</v>
      </c>
      <c r="J18552" s="1"/>
      <c r="K18552">
        <v>0</v>
      </c>
      <c r="L18552" s="1" t="s">
        <v>22</v>
      </c>
      <c r="M18552" s="1" t="s">
        <v>35</v>
      </c>
      <c r="N18552" s="1" t="s">
        <v>35</v>
      </c>
      <c r="O18552">
        <v>1</v>
      </c>
      <c r="P18552" s="1" t="s">
        <v>27</v>
      </c>
      <c r="Q18552" s="1" t="s">
        <v>27</v>
      </c>
      <c r="R18552">
        <v>0</v>
      </c>
    </row>
    <row r="18553" spans="1:18" x14ac:dyDescent="0.3">
      <c r="A18553" s="1" t="s">
        <v>19287</v>
      </c>
      <c r="B18553" s="1" t="s">
        <v>18796</v>
      </c>
      <c r="C18553">
        <v>2025</v>
      </c>
      <c r="D18553" s="2">
        <v>36814</v>
      </c>
      <c r="E18553" s="1" t="s">
        <v>37</v>
      </c>
      <c r="F18553">
        <v>1</v>
      </c>
      <c r="G18553">
        <v>1</v>
      </c>
      <c r="H18553">
        <v>1</v>
      </c>
      <c r="I18553" s="1" t="s">
        <v>38</v>
      </c>
      <c r="J18553" s="1" t="s">
        <v>42</v>
      </c>
      <c r="K18553">
        <v>0</v>
      </c>
      <c r="L18553" s="1" t="s">
        <v>22</v>
      </c>
      <c r="M18553" s="1" t="s">
        <v>26</v>
      </c>
      <c r="N18553" s="1" t="s">
        <v>26</v>
      </c>
      <c r="O18553">
        <v>2</v>
      </c>
      <c r="P18553" s="1" t="s">
        <v>2221</v>
      </c>
      <c r="Q18553" s="1"/>
      <c r="R18553">
        <v>0</v>
      </c>
    </row>
    <row r="18554" spans="1:18" x14ac:dyDescent="0.3">
      <c r="A18554" s="1" t="s">
        <v>19288</v>
      </c>
      <c r="B18554" s="1" t="s">
        <v>18796</v>
      </c>
      <c r="C18554">
        <v>2025</v>
      </c>
      <c r="D18554" s="2">
        <v>36814</v>
      </c>
      <c r="E18554" s="1" t="s">
        <v>20</v>
      </c>
      <c r="F18554">
        <v>1</v>
      </c>
      <c r="G18554">
        <v>0</v>
      </c>
      <c r="H18554">
        <v>0</v>
      </c>
      <c r="I18554" s="1" t="s">
        <v>21</v>
      </c>
      <c r="J18554" s="1"/>
      <c r="K18554">
        <v>0</v>
      </c>
      <c r="L18554" s="1" t="s">
        <v>22</v>
      </c>
      <c r="M18554" s="1" t="s">
        <v>26</v>
      </c>
      <c r="N18554" s="1" t="s">
        <v>26</v>
      </c>
      <c r="O18554">
        <v>1</v>
      </c>
      <c r="P18554" s="1" t="s">
        <v>534</v>
      </c>
      <c r="Q18554" s="1" t="s">
        <v>534</v>
      </c>
      <c r="R18554">
        <v>0</v>
      </c>
    </row>
    <row r="18555" spans="1:18" x14ac:dyDescent="0.3">
      <c r="A18555" s="1" t="s">
        <v>19289</v>
      </c>
      <c r="B18555" s="1" t="s">
        <v>18796</v>
      </c>
      <c r="C18555">
        <v>2025</v>
      </c>
      <c r="D18555" s="2">
        <v>36814</v>
      </c>
      <c r="E18555" s="1" t="s">
        <v>20</v>
      </c>
      <c r="F18555">
        <v>1</v>
      </c>
      <c r="G18555">
        <v>0</v>
      </c>
      <c r="H18555">
        <v>0</v>
      </c>
      <c r="I18555" s="1" t="s">
        <v>21</v>
      </c>
      <c r="J18555" s="1"/>
      <c r="K18555">
        <v>0</v>
      </c>
      <c r="L18555" s="1" t="s">
        <v>22</v>
      </c>
      <c r="M18555" s="1" t="s">
        <v>26</v>
      </c>
      <c r="N18555" s="1" t="s">
        <v>26</v>
      </c>
      <c r="O18555">
        <v>1</v>
      </c>
      <c r="P18555" s="1" t="s">
        <v>53</v>
      </c>
      <c r="Q18555" s="1" t="s">
        <v>53</v>
      </c>
      <c r="R18555">
        <v>0</v>
      </c>
    </row>
    <row r="18556" spans="1:18" x14ac:dyDescent="0.3">
      <c r="A18556" s="1" t="s">
        <v>19290</v>
      </c>
      <c r="B18556" s="1" t="s">
        <v>18796</v>
      </c>
      <c r="C18556">
        <v>2025</v>
      </c>
      <c r="D18556" s="2">
        <v>36814</v>
      </c>
      <c r="E18556" s="1" t="s">
        <v>20</v>
      </c>
      <c r="F18556">
        <v>1</v>
      </c>
      <c r="G18556">
        <v>0</v>
      </c>
      <c r="H18556">
        <v>0</v>
      </c>
      <c r="I18556" s="1" t="s">
        <v>21</v>
      </c>
      <c r="J18556" s="1"/>
      <c r="K18556">
        <v>0</v>
      </c>
      <c r="L18556" s="1" t="s">
        <v>22</v>
      </c>
      <c r="M18556" s="1" t="s">
        <v>26</v>
      </c>
      <c r="N18556" s="1" t="s">
        <v>26</v>
      </c>
      <c r="O18556">
        <v>1</v>
      </c>
      <c r="P18556" s="1" t="s">
        <v>40</v>
      </c>
      <c r="Q18556" s="1" t="s">
        <v>40</v>
      </c>
      <c r="R18556">
        <v>0</v>
      </c>
    </row>
    <row r="18557" spans="1:18" x14ac:dyDescent="0.3">
      <c r="A18557" s="1" t="s">
        <v>19291</v>
      </c>
      <c r="B18557" s="1" t="s">
        <v>18796</v>
      </c>
      <c r="C18557">
        <v>2025</v>
      </c>
      <c r="D18557" s="2">
        <v>36814</v>
      </c>
      <c r="E18557" s="1" t="s">
        <v>20</v>
      </c>
      <c r="F18557">
        <v>1</v>
      </c>
      <c r="G18557">
        <v>0</v>
      </c>
      <c r="H18557">
        <v>0</v>
      </c>
      <c r="I18557" s="1" t="s">
        <v>21</v>
      </c>
      <c r="J18557" s="1"/>
      <c r="K18557">
        <v>0</v>
      </c>
      <c r="L18557" s="1" t="s">
        <v>22</v>
      </c>
      <c r="M18557" s="1" t="s">
        <v>26</v>
      </c>
      <c r="N18557" s="1" t="s">
        <v>26</v>
      </c>
      <c r="O18557">
        <v>1</v>
      </c>
      <c r="P18557" s="1" t="s">
        <v>40</v>
      </c>
      <c r="Q18557" s="1" t="s">
        <v>40</v>
      </c>
      <c r="R18557">
        <v>0</v>
      </c>
    </row>
    <row r="18558" spans="1:18" x14ac:dyDescent="0.3">
      <c r="A18558" s="1" t="s">
        <v>19292</v>
      </c>
      <c r="B18558" s="1" t="s">
        <v>18796</v>
      </c>
      <c r="C18558">
        <v>2025</v>
      </c>
      <c r="D18558" s="2">
        <v>36814</v>
      </c>
      <c r="E18558" s="1" t="s">
        <v>20</v>
      </c>
      <c r="F18558">
        <v>1</v>
      </c>
      <c r="G18558">
        <v>0</v>
      </c>
      <c r="H18558">
        <v>0</v>
      </c>
      <c r="I18558" s="1" t="s">
        <v>21</v>
      </c>
      <c r="J18558" s="1"/>
      <c r="K18558">
        <v>0</v>
      </c>
      <c r="L18558" s="1" t="s">
        <v>22</v>
      </c>
      <c r="M18558" s="1" t="s">
        <v>26</v>
      </c>
      <c r="N18558" s="1" t="s">
        <v>26</v>
      </c>
      <c r="O18558">
        <v>1</v>
      </c>
      <c r="P18558" s="1" t="s">
        <v>40</v>
      </c>
      <c r="Q18558" s="1" t="s">
        <v>40</v>
      </c>
      <c r="R18558">
        <v>0</v>
      </c>
    </row>
    <row r="18559" spans="1:18" x14ac:dyDescent="0.3">
      <c r="A18559" s="1" t="s">
        <v>19293</v>
      </c>
      <c r="B18559" s="1" t="s">
        <v>18796</v>
      </c>
      <c r="C18559">
        <v>2025</v>
      </c>
      <c r="D18559" s="2">
        <v>36814</v>
      </c>
      <c r="E18559" s="1" t="s">
        <v>20</v>
      </c>
      <c r="F18559">
        <v>1</v>
      </c>
      <c r="G18559">
        <v>0</v>
      </c>
      <c r="H18559">
        <v>0</v>
      </c>
      <c r="I18559" s="1" t="s">
        <v>21</v>
      </c>
      <c r="J18559" s="1"/>
      <c r="K18559">
        <v>0</v>
      </c>
      <c r="L18559" s="1" t="s">
        <v>22</v>
      </c>
      <c r="M18559" s="1" t="s">
        <v>26</v>
      </c>
      <c r="N18559" s="1" t="s">
        <v>26</v>
      </c>
      <c r="O18559">
        <v>1</v>
      </c>
      <c r="P18559" s="1" t="s">
        <v>78</v>
      </c>
      <c r="Q18559" s="1" t="s">
        <v>78</v>
      </c>
      <c r="R18559">
        <v>0</v>
      </c>
    </row>
    <row r="18560" spans="1:18" x14ac:dyDescent="0.3">
      <c r="A18560" s="1" t="s">
        <v>19294</v>
      </c>
      <c r="B18560" s="1" t="s">
        <v>18796</v>
      </c>
      <c r="C18560">
        <v>2025</v>
      </c>
      <c r="D18560" s="2">
        <v>36814</v>
      </c>
      <c r="E18560" s="1" t="s">
        <v>20</v>
      </c>
      <c r="F18560">
        <v>1</v>
      </c>
      <c r="G18560">
        <v>0</v>
      </c>
      <c r="H18560">
        <v>0</v>
      </c>
      <c r="I18560" s="1" t="s">
        <v>21</v>
      </c>
      <c r="J18560" s="1"/>
      <c r="K18560">
        <v>0</v>
      </c>
      <c r="L18560" s="1" t="s">
        <v>22</v>
      </c>
      <c r="M18560" s="1" t="s">
        <v>23</v>
      </c>
      <c r="N18560" s="1" t="s">
        <v>23</v>
      </c>
      <c r="O18560">
        <v>1</v>
      </c>
      <c r="P18560" s="1" t="s">
        <v>2432</v>
      </c>
      <c r="Q18560" s="1" t="s">
        <v>2432</v>
      </c>
      <c r="R18560">
        <v>0</v>
      </c>
    </row>
    <row r="18561" spans="1:18" x14ac:dyDescent="0.3">
      <c r="A18561" s="1" t="s">
        <v>19295</v>
      </c>
      <c r="B18561" s="1" t="s">
        <v>18796</v>
      </c>
      <c r="C18561">
        <v>2025</v>
      </c>
      <c r="D18561" s="2">
        <v>36814</v>
      </c>
      <c r="E18561" s="1" t="s">
        <v>20</v>
      </c>
      <c r="F18561">
        <v>1</v>
      </c>
      <c r="G18561">
        <v>0</v>
      </c>
      <c r="H18561">
        <v>0</v>
      </c>
      <c r="I18561" s="1" t="s">
        <v>21</v>
      </c>
      <c r="J18561" s="1"/>
      <c r="K18561">
        <v>0</v>
      </c>
      <c r="L18561" s="1" t="s">
        <v>22</v>
      </c>
      <c r="M18561" s="1" t="s">
        <v>23</v>
      </c>
      <c r="N18561" s="1" t="s">
        <v>23</v>
      </c>
      <c r="O18561">
        <v>1</v>
      </c>
      <c r="P18561" s="1" t="s">
        <v>27</v>
      </c>
      <c r="Q18561" s="1" t="s">
        <v>27</v>
      </c>
      <c r="R18561">
        <v>0</v>
      </c>
    </row>
    <row r="18562" spans="1:18" x14ac:dyDescent="0.3">
      <c r="A18562" s="1" t="s">
        <v>19296</v>
      </c>
      <c r="B18562" s="1" t="s">
        <v>18796</v>
      </c>
      <c r="C18562">
        <v>2025</v>
      </c>
      <c r="D18562" s="2">
        <v>36814</v>
      </c>
      <c r="E18562" s="1" t="s">
        <v>20</v>
      </c>
      <c r="F18562">
        <v>1</v>
      </c>
      <c r="G18562">
        <v>0</v>
      </c>
      <c r="H18562">
        <v>0</v>
      </c>
      <c r="I18562" s="1" t="s">
        <v>21</v>
      </c>
      <c r="J18562" s="1"/>
      <c r="K18562">
        <v>0</v>
      </c>
      <c r="L18562" s="1" t="s">
        <v>22</v>
      </c>
      <c r="M18562" s="1" t="s">
        <v>26</v>
      </c>
      <c r="N18562" s="1" t="s">
        <v>26</v>
      </c>
      <c r="O18562">
        <v>1</v>
      </c>
      <c r="P18562" s="1" t="s">
        <v>2432</v>
      </c>
      <c r="Q18562" s="1" t="s">
        <v>2432</v>
      </c>
      <c r="R18562">
        <v>0</v>
      </c>
    </row>
    <row r="18563" spans="1:18" x14ac:dyDescent="0.3">
      <c r="A18563" s="1" t="s">
        <v>19297</v>
      </c>
      <c r="B18563" s="1" t="s">
        <v>18796</v>
      </c>
      <c r="C18563">
        <v>2025</v>
      </c>
      <c r="D18563" s="2">
        <v>36814</v>
      </c>
      <c r="E18563" s="1" t="s">
        <v>20</v>
      </c>
      <c r="F18563">
        <v>1</v>
      </c>
      <c r="G18563">
        <v>0</v>
      </c>
      <c r="H18563">
        <v>0</v>
      </c>
      <c r="I18563" s="1" t="s">
        <v>21</v>
      </c>
      <c r="J18563" s="1"/>
      <c r="K18563">
        <v>0</v>
      </c>
      <c r="L18563" s="1" t="s">
        <v>22</v>
      </c>
      <c r="M18563" s="1" t="s">
        <v>26</v>
      </c>
      <c r="N18563" s="1" t="s">
        <v>26</v>
      </c>
      <c r="O18563">
        <v>1</v>
      </c>
      <c r="P18563" s="1" t="s">
        <v>40</v>
      </c>
      <c r="Q18563" s="1" t="s">
        <v>40</v>
      </c>
      <c r="R18563">
        <v>0</v>
      </c>
    </row>
    <row r="18564" spans="1:18" x14ac:dyDescent="0.3">
      <c r="A18564" s="1" t="s">
        <v>19298</v>
      </c>
      <c r="B18564" s="1" t="s">
        <v>18796</v>
      </c>
      <c r="C18564">
        <v>2025</v>
      </c>
      <c r="D18564" s="2">
        <v>36814</v>
      </c>
      <c r="E18564" s="1" t="s">
        <v>20</v>
      </c>
      <c r="F18564">
        <v>1</v>
      </c>
      <c r="G18564">
        <v>0</v>
      </c>
      <c r="H18564">
        <v>0</v>
      </c>
      <c r="I18564" s="1" t="s">
        <v>21</v>
      </c>
      <c r="J18564" s="1"/>
      <c r="K18564">
        <v>0</v>
      </c>
      <c r="L18564" s="1" t="s">
        <v>22</v>
      </c>
      <c r="M18564" s="1" t="s">
        <v>26</v>
      </c>
      <c r="N18564" s="1" t="s">
        <v>26</v>
      </c>
      <c r="O18564">
        <v>1</v>
      </c>
      <c r="P18564" s="1" t="s">
        <v>40</v>
      </c>
      <c r="Q18564" s="1" t="s">
        <v>40</v>
      </c>
      <c r="R18564">
        <v>0</v>
      </c>
    </row>
    <row r="18565" spans="1:18" x14ac:dyDescent="0.3">
      <c r="A18565" s="1" t="s">
        <v>19299</v>
      </c>
      <c r="B18565" s="1" t="s">
        <v>18796</v>
      </c>
      <c r="C18565">
        <v>2025</v>
      </c>
      <c r="D18565" s="2">
        <v>36814</v>
      </c>
      <c r="E18565" s="1" t="s">
        <v>37</v>
      </c>
      <c r="F18565">
        <v>1</v>
      </c>
      <c r="G18565">
        <v>1</v>
      </c>
      <c r="H18565">
        <v>1</v>
      </c>
      <c r="I18565" s="1" t="s">
        <v>91</v>
      </c>
      <c r="J18565" s="1" t="s">
        <v>92</v>
      </c>
      <c r="K18565">
        <v>0</v>
      </c>
      <c r="L18565" s="1" t="s">
        <v>22</v>
      </c>
      <c r="M18565" s="1" t="s">
        <v>23</v>
      </c>
      <c r="N18565" s="1" t="s">
        <v>23</v>
      </c>
      <c r="O18565">
        <v>1</v>
      </c>
      <c r="P18565" s="1" t="s">
        <v>2432</v>
      </c>
      <c r="Q18565" s="1" t="s">
        <v>2432</v>
      </c>
      <c r="R18565">
        <v>1</v>
      </c>
    </row>
    <row r="18566" spans="1:18" x14ac:dyDescent="0.3">
      <c r="A18566" s="1" t="s">
        <v>19300</v>
      </c>
      <c r="B18566" s="1" t="s">
        <v>18796</v>
      </c>
      <c r="C18566">
        <v>2025</v>
      </c>
      <c r="D18566" s="2">
        <v>36814</v>
      </c>
      <c r="E18566" s="1" t="s">
        <v>20</v>
      </c>
      <c r="F18566">
        <v>1</v>
      </c>
      <c r="G18566">
        <v>0</v>
      </c>
      <c r="H18566">
        <v>0</v>
      </c>
      <c r="I18566" s="1" t="s">
        <v>21</v>
      </c>
      <c r="J18566" s="1"/>
      <c r="K18566">
        <v>0</v>
      </c>
      <c r="L18566" s="1" t="s">
        <v>22</v>
      </c>
      <c r="M18566" s="1" t="s">
        <v>26</v>
      </c>
      <c r="N18566" s="1" t="s">
        <v>26</v>
      </c>
      <c r="O18566">
        <v>1</v>
      </c>
      <c r="P18566" s="1" t="s">
        <v>2432</v>
      </c>
      <c r="Q18566" s="1" t="s">
        <v>2432</v>
      </c>
      <c r="R18566">
        <v>0</v>
      </c>
    </row>
    <row r="18567" spans="1:18" x14ac:dyDescent="0.3">
      <c r="A18567" s="1" t="s">
        <v>19301</v>
      </c>
      <c r="B18567" s="1" t="s">
        <v>18796</v>
      </c>
      <c r="C18567">
        <v>2025</v>
      </c>
      <c r="D18567" s="2">
        <v>36814</v>
      </c>
      <c r="E18567" s="1" t="s">
        <v>20</v>
      </c>
      <c r="F18567">
        <v>1</v>
      </c>
      <c r="G18567">
        <v>0</v>
      </c>
      <c r="H18567">
        <v>0</v>
      </c>
      <c r="I18567" s="1" t="s">
        <v>21</v>
      </c>
      <c r="J18567" s="1"/>
      <c r="K18567">
        <v>0</v>
      </c>
      <c r="L18567" s="1" t="s">
        <v>22</v>
      </c>
      <c r="M18567" s="1" t="s">
        <v>26</v>
      </c>
      <c r="N18567" s="1" t="s">
        <v>26</v>
      </c>
      <c r="O18567">
        <v>1</v>
      </c>
      <c r="P18567" s="1" t="s">
        <v>27</v>
      </c>
      <c r="Q18567" s="1" t="s">
        <v>27</v>
      </c>
      <c r="R18567">
        <v>0</v>
      </c>
    </row>
    <row r="18568" spans="1:18" x14ac:dyDescent="0.3">
      <c r="A18568" s="1" t="s">
        <v>19302</v>
      </c>
      <c r="B18568" s="1" t="s">
        <v>18796</v>
      </c>
      <c r="C18568">
        <v>2025</v>
      </c>
      <c r="D18568" s="2">
        <v>36814</v>
      </c>
      <c r="E18568" s="1" t="s">
        <v>20</v>
      </c>
      <c r="F18568">
        <v>1</v>
      </c>
      <c r="G18568">
        <v>0</v>
      </c>
      <c r="H18568">
        <v>0</v>
      </c>
      <c r="I18568" s="1" t="s">
        <v>21</v>
      </c>
      <c r="J18568" s="1"/>
      <c r="K18568">
        <v>0</v>
      </c>
      <c r="L18568" s="1" t="s">
        <v>22</v>
      </c>
      <c r="M18568" s="1" t="s">
        <v>26</v>
      </c>
      <c r="N18568" s="1" t="s">
        <v>26</v>
      </c>
      <c r="O18568">
        <v>1</v>
      </c>
      <c r="P18568" s="1" t="s">
        <v>2432</v>
      </c>
      <c r="Q18568" s="1" t="s">
        <v>2432</v>
      </c>
      <c r="R18568">
        <v>0</v>
      </c>
    </row>
    <row r="18569" spans="1:18" x14ac:dyDescent="0.3">
      <c r="A18569" s="1" t="s">
        <v>19303</v>
      </c>
      <c r="B18569" s="1" t="s">
        <v>18796</v>
      </c>
      <c r="C18569">
        <v>2025</v>
      </c>
      <c r="D18569" s="2">
        <v>36814</v>
      </c>
      <c r="E18569" s="1" t="s">
        <v>20</v>
      </c>
      <c r="F18569">
        <v>1</v>
      </c>
      <c r="G18569">
        <v>0</v>
      </c>
      <c r="H18569">
        <v>0</v>
      </c>
      <c r="I18569" s="1" t="s">
        <v>21</v>
      </c>
      <c r="J18569" s="1"/>
      <c r="K18569">
        <v>0</v>
      </c>
      <c r="L18569" s="1" t="s">
        <v>22</v>
      </c>
      <c r="M18569" s="1" t="s">
        <v>33</v>
      </c>
      <c r="N18569" s="1" t="s">
        <v>33</v>
      </c>
      <c r="O18569">
        <v>2</v>
      </c>
      <c r="P18569" s="1" t="s">
        <v>10027</v>
      </c>
      <c r="Q18569" s="1"/>
      <c r="R18569">
        <v>0</v>
      </c>
    </row>
    <row r="18570" spans="1:18" x14ac:dyDescent="0.3">
      <c r="A18570" s="1" t="s">
        <v>19304</v>
      </c>
      <c r="B18570" s="1" t="s">
        <v>18796</v>
      </c>
      <c r="C18570">
        <v>2025</v>
      </c>
      <c r="D18570" s="2">
        <v>36814</v>
      </c>
      <c r="E18570" s="1" t="s">
        <v>20</v>
      </c>
      <c r="F18570">
        <v>1</v>
      </c>
      <c r="G18570">
        <v>0</v>
      </c>
      <c r="H18570">
        <v>0</v>
      </c>
      <c r="I18570" s="1" t="s">
        <v>21</v>
      </c>
      <c r="J18570" s="1"/>
      <c r="K18570">
        <v>0</v>
      </c>
      <c r="L18570" s="1" t="s">
        <v>22</v>
      </c>
      <c r="M18570" s="1" t="s">
        <v>23</v>
      </c>
      <c r="N18570" s="1" t="s">
        <v>23</v>
      </c>
      <c r="O18570">
        <v>1</v>
      </c>
      <c r="P18570" s="1" t="s">
        <v>74</v>
      </c>
      <c r="Q18570" s="1" t="s">
        <v>74</v>
      </c>
      <c r="R18570">
        <v>0</v>
      </c>
    </row>
    <row r="18571" spans="1:18" x14ac:dyDescent="0.3">
      <c r="A18571" s="1" t="s">
        <v>19305</v>
      </c>
      <c r="B18571" s="1" t="s">
        <v>18796</v>
      </c>
      <c r="C18571">
        <v>2025</v>
      </c>
      <c r="D18571" s="2">
        <v>36814</v>
      </c>
      <c r="E18571" s="1" t="s">
        <v>20</v>
      </c>
      <c r="F18571">
        <v>1</v>
      </c>
      <c r="G18571">
        <v>0</v>
      </c>
      <c r="H18571">
        <v>0</v>
      </c>
      <c r="I18571" s="1" t="s">
        <v>21</v>
      </c>
      <c r="J18571" s="1"/>
      <c r="K18571">
        <v>0</v>
      </c>
      <c r="L18571" s="1" t="s">
        <v>22</v>
      </c>
      <c r="M18571" s="1" t="s">
        <v>23</v>
      </c>
      <c r="N18571" s="1" t="s">
        <v>23</v>
      </c>
      <c r="O18571">
        <v>2</v>
      </c>
      <c r="P18571" s="1" t="s">
        <v>2377</v>
      </c>
      <c r="Q18571" s="1"/>
      <c r="R18571">
        <v>0</v>
      </c>
    </row>
    <row r="18572" spans="1:18" x14ac:dyDescent="0.3">
      <c r="A18572" s="1" t="s">
        <v>19306</v>
      </c>
      <c r="B18572" s="1" t="s">
        <v>18796</v>
      </c>
      <c r="C18572">
        <v>2025</v>
      </c>
      <c r="D18572" s="2">
        <v>36814</v>
      </c>
      <c r="E18572" s="1" t="s">
        <v>20</v>
      </c>
      <c r="F18572">
        <v>1</v>
      </c>
      <c r="G18572">
        <v>0</v>
      </c>
      <c r="H18572">
        <v>0</v>
      </c>
      <c r="I18572" s="1" t="s">
        <v>21</v>
      </c>
      <c r="J18572" s="1"/>
      <c r="K18572">
        <v>0</v>
      </c>
      <c r="L18572" s="1" t="s">
        <v>22</v>
      </c>
      <c r="M18572" s="1" t="s">
        <v>47</v>
      </c>
      <c r="N18572" s="1" t="s">
        <v>47</v>
      </c>
      <c r="O18572">
        <v>1</v>
      </c>
      <c r="P18572" s="1" t="s">
        <v>53</v>
      </c>
      <c r="Q18572" s="1" t="s">
        <v>53</v>
      </c>
      <c r="R18572">
        <v>0</v>
      </c>
    </row>
    <row r="18573" spans="1:18" x14ac:dyDescent="0.3">
      <c r="A18573" s="1" t="s">
        <v>19307</v>
      </c>
      <c r="B18573" s="1" t="s">
        <v>18796</v>
      </c>
      <c r="C18573">
        <v>2025</v>
      </c>
      <c r="D18573" s="2">
        <v>36814</v>
      </c>
      <c r="E18573" s="1" t="s">
        <v>20</v>
      </c>
      <c r="F18573">
        <v>1</v>
      </c>
      <c r="G18573">
        <v>0</v>
      </c>
      <c r="H18573">
        <v>0</v>
      </c>
      <c r="I18573" s="1" t="s">
        <v>21</v>
      </c>
      <c r="J18573" s="1"/>
      <c r="K18573">
        <v>0</v>
      </c>
      <c r="L18573" s="1" t="s">
        <v>22</v>
      </c>
      <c r="M18573" s="1" t="s">
        <v>33</v>
      </c>
      <c r="N18573" s="1" t="s">
        <v>33</v>
      </c>
      <c r="O18573">
        <v>1</v>
      </c>
      <c r="P18573" s="1" t="s">
        <v>2432</v>
      </c>
      <c r="Q18573" s="1" t="s">
        <v>2432</v>
      </c>
      <c r="R18573">
        <v>0</v>
      </c>
    </row>
    <row r="18574" spans="1:18" x14ac:dyDescent="0.3">
      <c r="A18574" s="1" t="s">
        <v>19308</v>
      </c>
      <c r="B18574" s="1" t="s">
        <v>18796</v>
      </c>
      <c r="C18574">
        <v>2025</v>
      </c>
      <c r="D18574" s="2">
        <v>36814</v>
      </c>
      <c r="E18574" s="1" t="s">
        <v>20</v>
      </c>
      <c r="F18574">
        <v>1</v>
      </c>
      <c r="G18574">
        <v>0</v>
      </c>
      <c r="H18574">
        <v>0</v>
      </c>
      <c r="I18574" s="1" t="s">
        <v>21</v>
      </c>
      <c r="J18574" s="1"/>
      <c r="K18574">
        <v>0</v>
      </c>
      <c r="L18574" s="1" t="s">
        <v>22</v>
      </c>
      <c r="M18574" s="1" t="s">
        <v>26</v>
      </c>
      <c r="N18574" s="1" t="s">
        <v>26</v>
      </c>
      <c r="O18574">
        <v>1</v>
      </c>
      <c r="P18574" s="1" t="s">
        <v>27</v>
      </c>
      <c r="Q18574" s="1" t="s">
        <v>27</v>
      </c>
      <c r="R18574">
        <v>0</v>
      </c>
    </row>
    <row r="18575" spans="1:18" x14ac:dyDescent="0.3">
      <c r="A18575" s="1" t="s">
        <v>19309</v>
      </c>
      <c r="B18575" s="1" t="s">
        <v>18796</v>
      </c>
      <c r="C18575">
        <v>2025</v>
      </c>
      <c r="D18575" s="2">
        <v>36814</v>
      </c>
      <c r="E18575" s="1" t="s">
        <v>20</v>
      </c>
      <c r="F18575">
        <v>1</v>
      </c>
      <c r="G18575">
        <v>0</v>
      </c>
      <c r="H18575">
        <v>0</v>
      </c>
      <c r="I18575" s="1" t="s">
        <v>21</v>
      </c>
      <c r="J18575" s="1"/>
      <c r="K18575">
        <v>0</v>
      </c>
      <c r="L18575" s="1" t="s">
        <v>22</v>
      </c>
      <c r="M18575" s="1" t="s">
        <v>26</v>
      </c>
      <c r="N18575" s="1" t="s">
        <v>26</v>
      </c>
      <c r="O18575">
        <v>1</v>
      </c>
      <c r="P18575" s="1" t="s">
        <v>27</v>
      </c>
      <c r="Q18575" s="1" t="s">
        <v>27</v>
      </c>
      <c r="R18575">
        <v>0</v>
      </c>
    </row>
    <row r="18576" spans="1:18" x14ac:dyDescent="0.3">
      <c r="A18576" s="1" t="s">
        <v>19310</v>
      </c>
      <c r="B18576" s="1" t="s">
        <v>18796</v>
      </c>
      <c r="C18576">
        <v>2025</v>
      </c>
      <c r="D18576" s="2">
        <v>36814</v>
      </c>
      <c r="E18576" s="1" t="s">
        <v>20</v>
      </c>
      <c r="F18576">
        <v>1</v>
      </c>
      <c r="G18576">
        <v>0</v>
      </c>
      <c r="H18576">
        <v>0</v>
      </c>
      <c r="I18576" s="1" t="s">
        <v>21</v>
      </c>
      <c r="J18576" s="1"/>
      <c r="K18576">
        <v>0</v>
      </c>
      <c r="L18576" s="1" t="s">
        <v>22</v>
      </c>
      <c r="M18576" s="1" t="s">
        <v>33</v>
      </c>
      <c r="N18576" s="1" t="s">
        <v>33</v>
      </c>
      <c r="O18576">
        <v>1</v>
      </c>
      <c r="P18576" s="1" t="s">
        <v>2432</v>
      </c>
      <c r="Q18576" s="1" t="s">
        <v>2432</v>
      </c>
      <c r="R18576">
        <v>0</v>
      </c>
    </row>
    <row r="18577" spans="1:18" x14ac:dyDescent="0.3">
      <c r="A18577" s="1" t="s">
        <v>19311</v>
      </c>
      <c r="B18577" s="1" t="s">
        <v>18796</v>
      </c>
      <c r="C18577">
        <v>2025</v>
      </c>
      <c r="D18577" s="2">
        <v>36814</v>
      </c>
      <c r="E18577" s="1" t="s">
        <v>20</v>
      </c>
      <c r="F18577">
        <v>1</v>
      </c>
      <c r="G18577">
        <v>0</v>
      </c>
      <c r="H18577">
        <v>0</v>
      </c>
      <c r="I18577" s="1" t="s">
        <v>21</v>
      </c>
      <c r="J18577" s="1"/>
      <c r="K18577">
        <v>0</v>
      </c>
      <c r="L18577" s="1" t="s">
        <v>22</v>
      </c>
      <c r="M18577" s="1" t="s">
        <v>26</v>
      </c>
      <c r="N18577" s="1" t="s">
        <v>26</v>
      </c>
      <c r="O18577">
        <v>1</v>
      </c>
      <c r="P18577" s="1" t="s">
        <v>2432</v>
      </c>
      <c r="Q18577" s="1" t="s">
        <v>2432</v>
      </c>
      <c r="R18577">
        <v>0</v>
      </c>
    </row>
    <row r="18578" spans="1:18" x14ac:dyDescent="0.3">
      <c r="A18578" s="1" t="s">
        <v>19312</v>
      </c>
      <c r="B18578" s="1" t="s">
        <v>18796</v>
      </c>
      <c r="C18578">
        <v>2025</v>
      </c>
      <c r="D18578" s="2">
        <v>36814</v>
      </c>
      <c r="E18578" s="1" t="s">
        <v>20</v>
      </c>
      <c r="F18578">
        <v>1</v>
      </c>
      <c r="G18578">
        <v>0</v>
      </c>
      <c r="H18578">
        <v>0</v>
      </c>
      <c r="I18578" s="1" t="s">
        <v>21</v>
      </c>
      <c r="J18578" s="1"/>
      <c r="K18578">
        <v>0</v>
      </c>
      <c r="L18578" s="1" t="s">
        <v>22</v>
      </c>
      <c r="M18578" s="1" t="s">
        <v>47</v>
      </c>
      <c r="N18578" s="1" t="s">
        <v>47</v>
      </c>
      <c r="O18578">
        <v>1</v>
      </c>
      <c r="P18578" s="1" t="s">
        <v>74</v>
      </c>
      <c r="Q18578" s="1" t="s">
        <v>74</v>
      </c>
      <c r="R18578">
        <v>0</v>
      </c>
    </row>
    <row r="18579" spans="1:18" x14ac:dyDescent="0.3">
      <c r="A18579" s="1" t="s">
        <v>19313</v>
      </c>
      <c r="B18579" s="1" t="s">
        <v>18796</v>
      </c>
      <c r="C18579">
        <v>2025</v>
      </c>
      <c r="D18579" s="2">
        <v>36814</v>
      </c>
      <c r="E18579" s="1" t="s">
        <v>20</v>
      </c>
      <c r="F18579">
        <v>1</v>
      </c>
      <c r="G18579">
        <v>0</v>
      </c>
      <c r="H18579">
        <v>0</v>
      </c>
      <c r="I18579" s="1" t="s">
        <v>21</v>
      </c>
      <c r="J18579" s="1"/>
      <c r="K18579">
        <v>0</v>
      </c>
      <c r="L18579" s="1" t="s">
        <v>22</v>
      </c>
      <c r="M18579" s="1" t="s">
        <v>26</v>
      </c>
      <c r="N18579" s="1" t="s">
        <v>26</v>
      </c>
      <c r="O18579">
        <v>1</v>
      </c>
      <c r="P18579" s="1" t="s">
        <v>2432</v>
      </c>
      <c r="Q18579" s="1" t="s">
        <v>2432</v>
      </c>
      <c r="R18579">
        <v>0</v>
      </c>
    </row>
    <row r="18580" spans="1:18" x14ac:dyDescent="0.3">
      <c r="A18580" s="1" t="s">
        <v>19314</v>
      </c>
      <c r="B18580" s="1" t="s">
        <v>18796</v>
      </c>
      <c r="C18580">
        <v>2025</v>
      </c>
      <c r="D18580" s="2">
        <v>36814</v>
      </c>
      <c r="E18580" s="1" t="s">
        <v>20</v>
      </c>
      <c r="F18580">
        <v>1</v>
      </c>
      <c r="G18580">
        <v>0</v>
      </c>
      <c r="H18580">
        <v>0</v>
      </c>
      <c r="I18580" s="1" t="s">
        <v>21</v>
      </c>
      <c r="J18580" s="1"/>
      <c r="K18580">
        <v>0</v>
      </c>
      <c r="L18580" s="1" t="s">
        <v>22</v>
      </c>
      <c r="M18580" s="1" t="s">
        <v>33</v>
      </c>
      <c r="N18580" s="1" t="s">
        <v>33</v>
      </c>
      <c r="O18580">
        <v>1</v>
      </c>
      <c r="P18580" s="1" t="s">
        <v>40</v>
      </c>
      <c r="Q18580" s="1" t="s">
        <v>40</v>
      </c>
      <c r="R18580">
        <v>0</v>
      </c>
    </row>
    <row r="18581" spans="1:18" x14ac:dyDescent="0.3">
      <c r="A18581" s="1" t="s">
        <v>19315</v>
      </c>
      <c r="B18581" s="1" t="s">
        <v>18796</v>
      </c>
      <c r="C18581">
        <v>2025</v>
      </c>
      <c r="D18581" s="2">
        <v>36814</v>
      </c>
      <c r="E18581" s="1" t="s">
        <v>20</v>
      </c>
      <c r="F18581">
        <v>1</v>
      </c>
      <c r="G18581">
        <v>0</v>
      </c>
      <c r="H18581">
        <v>0</v>
      </c>
      <c r="I18581" s="1" t="s">
        <v>21</v>
      </c>
      <c r="J18581" s="1"/>
      <c r="K18581">
        <v>0</v>
      </c>
      <c r="L18581" s="1" t="s">
        <v>22</v>
      </c>
      <c r="M18581" s="1" t="s">
        <v>26</v>
      </c>
      <c r="N18581" s="1" t="s">
        <v>26</v>
      </c>
      <c r="O18581">
        <v>1</v>
      </c>
      <c r="P18581" s="1" t="s">
        <v>40</v>
      </c>
      <c r="Q18581" s="1" t="s">
        <v>40</v>
      </c>
      <c r="R18581">
        <v>0</v>
      </c>
    </row>
    <row r="18582" spans="1:18" x14ac:dyDescent="0.3">
      <c r="A18582" s="1" t="s">
        <v>19316</v>
      </c>
      <c r="B18582" s="1" t="s">
        <v>18796</v>
      </c>
      <c r="C18582">
        <v>2025</v>
      </c>
      <c r="D18582" s="2">
        <v>36814</v>
      </c>
      <c r="E18582" s="1" t="s">
        <v>20</v>
      </c>
      <c r="F18582">
        <v>1</v>
      </c>
      <c r="G18582">
        <v>0</v>
      </c>
      <c r="H18582">
        <v>0</v>
      </c>
      <c r="I18582" s="1" t="s">
        <v>21</v>
      </c>
      <c r="J18582" s="1"/>
      <c r="K18582">
        <v>0</v>
      </c>
      <c r="L18582" s="1" t="s">
        <v>22</v>
      </c>
      <c r="M18582" s="1" t="s">
        <v>23</v>
      </c>
      <c r="N18582" s="1" t="s">
        <v>23</v>
      </c>
      <c r="O18582">
        <v>1</v>
      </c>
      <c r="P18582" s="1" t="s">
        <v>74</v>
      </c>
      <c r="Q18582" s="1" t="s">
        <v>74</v>
      </c>
      <c r="R18582">
        <v>0</v>
      </c>
    </row>
    <row r="18583" spans="1:18" x14ac:dyDescent="0.3">
      <c r="A18583" s="1" t="s">
        <v>19317</v>
      </c>
      <c r="B18583" s="1" t="s">
        <v>18796</v>
      </c>
      <c r="C18583">
        <v>2025</v>
      </c>
      <c r="D18583" s="2">
        <v>36814</v>
      </c>
      <c r="E18583" s="1" t="s">
        <v>20</v>
      </c>
      <c r="F18583">
        <v>1</v>
      </c>
      <c r="G18583">
        <v>0</v>
      </c>
      <c r="H18583">
        <v>0</v>
      </c>
      <c r="I18583" s="1" t="s">
        <v>21</v>
      </c>
      <c r="J18583" s="1"/>
      <c r="K18583">
        <v>0</v>
      </c>
      <c r="L18583" s="1" t="s">
        <v>22</v>
      </c>
      <c r="M18583" s="1" t="s">
        <v>26</v>
      </c>
      <c r="N18583" s="1" t="s">
        <v>26</v>
      </c>
      <c r="O18583">
        <v>1</v>
      </c>
      <c r="P18583" s="1" t="s">
        <v>40</v>
      </c>
      <c r="Q18583" s="1" t="s">
        <v>40</v>
      </c>
      <c r="R18583">
        <v>0</v>
      </c>
    </row>
    <row r="18584" spans="1:18" x14ac:dyDescent="0.3">
      <c r="A18584" s="1" t="s">
        <v>19318</v>
      </c>
      <c r="B18584" s="1" t="s">
        <v>18796</v>
      </c>
      <c r="C18584">
        <v>2025</v>
      </c>
      <c r="D18584" s="2">
        <v>36814</v>
      </c>
      <c r="E18584" s="1" t="s">
        <v>20</v>
      </c>
      <c r="F18584">
        <v>1</v>
      </c>
      <c r="G18584">
        <v>0</v>
      </c>
      <c r="H18584">
        <v>0</v>
      </c>
      <c r="I18584" s="1" t="s">
        <v>21</v>
      </c>
      <c r="J18584" s="1"/>
      <c r="K18584">
        <v>0</v>
      </c>
      <c r="L18584" s="1" t="s">
        <v>22</v>
      </c>
      <c r="M18584" s="1" t="s">
        <v>47</v>
      </c>
      <c r="N18584" s="1" t="s">
        <v>47</v>
      </c>
      <c r="O18584">
        <v>1</v>
      </c>
      <c r="P18584" s="1" t="s">
        <v>74</v>
      </c>
      <c r="Q18584" s="1" t="s">
        <v>74</v>
      </c>
      <c r="R18584">
        <v>0</v>
      </c>
    </row>
    <row r="18585" spans="1:18" x14ac:dyDescent="0.3">
      <c r="A18585" s="1" t="s">
        <v>19319</v>
      </c>
      <c r="B18585" s="1" t="s">
        <v>18796</v>
      </c>
      <c r="C18585">
        <v>2025</v>
      </c>
      <c r="D18585" s="2">
        <v>36814</v>
      </c>
      <c r="E18585" s="1" t="s">
        <v>676</v>
      </c>
      <c r="F18585">
        <v>1</v>
      </c>
      <c r="G18585">
        <v>1</v>
      </c>
      <c r="H18585">
        <v>0</v>
      </c>
      <c r="I18585" s="1" t="s">
        <v>21</v>
      </c>
      <c r="J18585" s="1"/>
      <c r="K18585">
        <v>1</v>
      </c>
      <c r="L18585" s="1" t="s">
        <v>677</v>
      </c>
      <c r="M18585" s="1" t="s">
        <v>23</v>
      </c>
      <c r="N18585" s="1" t="s">
        <v>23</v>
      </c>
      <c r="O18585">
        <v>1</v>
      </c>
      <c r="P18585" s="1" t="s">
        <v>53</v>
      </c>
      <c r="Q18585" s="1" t="s">
        <v>53</v>
      </c>
      <c r="R18585">
        <v>0</v>
      </c>
    </row>
    <row r="18586" spans="1:18" x14ac:dyDescent="0.3">
      <c r="A18586" s="1" t="s">
        <v>19320</v>
      </c>
      <c r="B18586" s="1" t="s">
        <v>18796</v>
      </c>
      <c r="C18586">
        <v>2025</v>
      </c>
      <c r="D18586" s="2">
        <v>36814</v>
      </c>
      <c r="E18586" s="1" t="s">
        <v>20</v>
      </c>
      <c r="F18586">
        <v>1</v>
      </c>
      <c r="G18586">
        <v>0</v>
      </c>
      <c r="H18586">
        <v>0</v>
      </c>
      <c r="I18586" s="1" t="s">
        <v>21</v>
      </c>
      <c r="J18586" s="1"/>
      <c r="K18586">
        <v>0</v>
      </c>
      <c r="L18586" s="1" t="s">
        <v>22</v>
      </c>
      <c r="M18586" s="1" t="s">
        <v>26</v>
      </c>
      <c r="N18586" s="1" t="s">
        <v>26</v>
      </c>
      <c r="O18586">
        <v>1</v>
      </c>
      <c r="P18586" s="1" t="s">
        <v>53</v>
      </c>
      <c r="Q18586" s="1" t="s">
        <v>53</v>
      </c>
      <c r="R18586">
        <v>0</v>
      </c>
    </row>
    <row r="18587" spans="1:18" x14ac:dyDescent="0.3">
      <c r="A18587" s="1" t="s">
        <v>19321</v>
      </c>
      <c r="B18587" s="1" t="s">
        <v>18796</v>
      </c>
      <c r="C18587">
        <v>2025</v>
      </c>
      <c r="D18587" s="2">
        <v>36814</v>
      </c>
      <c r="E18587" s="1" t="s">
        <v>20</v>
      </c>
      <c r="F18587">
        <v>1</v>
      </c>
      <c r="G18587">
        <v>0</v>
      </c>
      <c r="H18587">
        <v>0</v>
      </c>
      <c r="I18587" s="1" t="s">
        <v>21</v>
      </c>
      <c r="J18587" s="1"/>
      <c r="K18587">
        <v>0</v>
      </c>
      <c r="L18587" s="1" t="s">
        <v>22</v>
      </c>
      <c r="M18587" s="1" t="s">
        <v>33</v>
      </c>
      <c r="N18587" s="1" t="s">
        <v>33</v>
      </c>
      <c r="O18587">
        <v>1</v>
      </c>
      <c r="P18587" s="1" t="s">
        <v>2432</v>
      </c>
      <c r="Q18587" s="1" t="s">
        <v>2432</v>
      </c>
      <c r="R18587">
        <v>0</v>
      </c>
    </row>
    <row r="18588" spans="1:18" x14ac:dyDescent="0.3">
      <c r="A18588" s="1" t="s">
        <v>19322</v>
      </c>
      <c r="B18588" s="1" t="s">
        <v>18796</v>
      </c>
      <c r="C18588">
        <v>2025</v>
      </c>
      <c r="D18588" s="2">
        <v>36814</v>
      </c>
      <c r="E18588" s="1" t="s">
        <v>20</v>
      </c>
      <c r="F18588">
        <v>1</v>
      </c>
      <c r="G18588">
        <v>0</v>
      </c>
      <c r="H18588">
        <v>0</v>
      </c>
      <c r="I18588" s="1" t="s">
        <v>21</v>
      </c>
      <c r="J18588" s="1"/>
      <c r="K18588">
        <v>0</v>
      </c>
      <c r="L18588" s="1" t="s">
        <v>22</v>
      </c>
      <c r="M18588" s="1" t="s">
        <v>26</v>
      </c>
      <c r="N18588" s="1" t="s">
        <v>26</v>
      </c>
      <c r="O18588">
        <v>1</v>
      </c>
      <c r="P18588" s="1" t="s">
        <v>74</v>
      </c>
      <c r="Q18588" s="1" t="s">
        <v>74</v>
      </c>
      <c r="R18588">
        <v>0</v>
      </c>
    </row>
    <row r="18589" spans="1:18" x14ac:dyDescent="0.3">
      <c r="A18589" s="1" t="s">
        <v>19323</v>
      </c>
      <c r="B18589" s="1" t="s">
        <v>18796</v>
      </c>
      <c r="C18589">
        <v>2025</v>
      </c>
      <c r="D18589" s="2">
        <v>36814</v>
      </c>
      <c r="E18589" s="1" t="s">
        <v>20</v>
      </c>
      <c r="F18589">
        <v>1</v>
      </c>
      <c r="G18589">
        <v>0</v>
      </c>
      <c r="H18589">
        <v>0</v>
      </c>
      <c r="I18589" s="1" t="s">
        <v>21</v>
      </c>
      <c r="J18589" s="1"/>
      <c r="K18589">
        <v>0</v>
      </c>
      <c r="L18589" s="1" t="s">
        <v>22</v>
      </c>
      <c r="M18589" s="1" t="s">
        <v>26</v>
      </c>
      <c r="N18589" s="1" t="s">
        <v>26</v>
      </c>
      <c r="O18589">
        <v>1</v>
      </c>
      <c r="P18589" s="1" t="s">
        <v>78</v>
      </c>
      <c r="Q18589" s="1" t="s">
        <v>78</v>
      </c>
      <c r="R18589">
        <v>0</v>
      </c>
    </row>
    <row r="18590" spans="1:18" x14ac:dyDescent="0.3">
      <c r="A18590" s="1" t="s">
        <v>19324</v>
      </c>
      <c r="B18590" s="1" t="s">
        <v>18796</v>
      </c>
      <c r="C18590">
        <v>2025</v>
      </c>
      <c r="D18590" s="2">
        <v>36814</v>
      </c>
      <c r="E18590" s="1" t="s">
        <v>20</v>
      </c>
      <c r="F18590">
        <v>1</v>
      </c>
      <c r="G18590">
        <v>0</v>
      </c>
      <c r="H18590">
        <v>0</v>
      </c>
      <c r="I18590" s="1" t="s">
        <v>21</v>
      </c>
      <c r="J18590" s="1"/>
      <c r="K18590">
        <v>0</v>
      </c>
      <c r="L18590" s="1" t="s">
        <v>22</v>
      </c>
      <c r="M18590" s="1" t="s">
        <v>26</v>
      </c>
      <c r="N18590" s="1" t="s">
        <v>26</v>
      </c>
      <c r="O18590">
        <v>1</v>
      </c>
      <c r="P18590" s="1" t="s">
        <v>53</v>
      </c>
      <c r="Q18590" s="1" t="s">
        <v>53</v>
      </c>
      <c r="R18590">
        <v>0</v>
      </c>
    </row>
    <row r="18591" spans="1:18" x14ac:dyDescent="0.3">
      <c r="A18591" s="1" t="s">
        <v>19325</v>
      </c>
      <c r="B18591" s="1" t="s">
        <v>18796</v>
      </c>
      <c r="C18591">
        <v>2025</v>
      </c>
      <c r="D18591" s="2">
        <v>36814</v>
      </c>
      <c r="E18591" s="1" t="s">
        <v>20</v>
      </c>
      <c r="F18591">
        <v>1</v>
      </c>
      <c r="G18591">
        <v>0</v>
      </c>
      <c r="H18591">
        <v>0</v>
      </c>
      <c r="I18591" s="1" t="s">
        <v>21</v>
      </c>
      <c r="J18591" s="1"/>
      <c r="K18591">
        <v>0</v>
      </c>
      <c r="L18591" s="1" t="s">
        <v>22</v>
      </c>
      <c r="M18591" s="1" t="s">
        <v>26</v>
      </c>
      <c r="N18591" s="1" t="s">
        <v>26</v>
      </c>
      <c r="O18591">
        <v>1</v>
      </c>
      <c r="P18591" s="1" t="s">
        <v>40</v>
      </c>
      <c r="Q18591" s="1" t="s">
        <v>40</v>
      </c>
      <c r="R18591">
        <v>0</v>
      </c>
    </row>
    <row r="18592" spans="1:18" x14ac:dyDescent="0.3">
      <c r="A18592" s="1" t="s">
        <v>19326</v>
      </c>
      <c r="B18592" s="1" t="s">
        <v>18796</v>
      </c>
      <c r="C18592">
        <v>2025</v>
      </c>
      <c r="D18592" s="2">
        <v>36814</v>
      </c>
      <c r="E18592" s="1" t="s">
        <v>20</v>
      </c>
      <c r="F18592">
        <v>1</v>
      </c>
      <c r="G18592">
        <v>0</v>
      </c>
      <c r="H18592">
        <v>0</v>
      </c>
      <c r="I18592" s="1" t="s">
        <v>21</v>
      </c>
      <c r="J18592" s="1"/>
      <c r="K18592">
        <v>0</v>
      </c>
      <c r="L18592" s="1" t="s">
        <v>22</v>
      </c>
      <c r="M18592" s="1" t="s">
        <v>26</v>
      </c>
      <c r="N18592" s="1" t="s">
        <v>26</v>
      </c>
      <c r="O18592">
        <v>1</v>
      </c>
      <c r="P18592" s="1" t="s">
        <v>2432</v>
      </c>
      <c r="Q18592" s="1" t="s">
        <v>2432</v>
      </c>
      <c r="R18592">
        <v>0</v>
      </c>
    </row>
    <row r="18593" spans="1:18" x14ac:dyDescent="0.3">
      <c r="A18593" s="1" t="s">
        <v>19327</v>
      </c>
      <c r="B18593" s="1" t="s">
        <v>18796</v>
      </c>
      <c r="C18593">
        <v>2025</v>
      </c>
      <c r="D18593" s="2">
        <v>36814</v>
      </c>
      <c r="E18593" s="1" t="s">
        <v>20</v>
      </c>
      <c r="F18593">
        <v>1</v>
      </c>
      <c r="G18593">
        <v>0</v>
      </c>
      <c r="H18593">
        <v>0</v>
      </c>
      <c r="I18593" s="1" t="s">
        <v>21</v>
      </c>
      <c r="J18593" s="1"/>
      <c r="K18593">
        <v>0</v>
      </c>
      <c r="L18593" s="1" t="s">
        <v>22</v>
      </c>
      <c r="M18593" s="1" t="s">
        <v>33</v>
      </c>
      <c r="N18593" s="1" t="s">
        <v>33</v>
      </c>
      <c r="O18593">
        <v>1</v>
      </c>
      <c r="P18593" s="1" t="s">
        <v>78</v>
      </c>
      <c r="Q18593" s="1" t="s">
        <v>78</v>
      </c>
      <c r="R18593">
        <v>0</v>
      </c>
    </row>
    <row r="18594" spans="1:18" x14ac:dyDescent="0.3">
      <c r="A18594" s="1" t="s">
        <v>19328</v>
      </c>
      <c r="B18594" s="1" t="s">
        <v>18796</v>
      </c>
      <c r="C18594">
        <v>2025</v>
      </c>
      <c r="D18594" s="2">
        <v>36814</v>
      </c>
      <c r="E18594" s="1" t="s">
        <v>20</v>
      </c>
      <c r="F18594">
        <v>1</v>
      </c>
      <c r="G18594">
        <v>0</v>
      </c>
      <c r="H18594">
        <v>0</v>
      </c>
      <c r="I18594" s="1" t="s">
        <v>21</v>
      </c>
      <c r="J18594" s="1"/>
      <c r="K18594">
        <v>0</v>
      </c>
      <c r="L18594" s="1" t="s">
        <v>22</v>
      </c>
      <c r="M18594" s="1" t="s">
        <v>26</v>
      </c>
      <c r="N18594" s="1" t="s">
        <v>26</v>
      </c>
      <c r="O18594">
        <v>1</v>
      </c>
      <c r="P18594" s="1" t="s">
        <v>78</v>
      </c>
      <c r="Q18594" s="1" t="s">
        <v>78</v>
      </c>
      <c r="R18594">
        <v>0</v>
      </c>
    </row>
    <row r="18595" spans="1:18" x14ac:dyDescent="0.3">
      <c r="A18595" s="1" t="s">
        <v>19329</v>
      </c>
      <c r="B18595" s="1" t="s">
        <v>18796</v>
      </c>
      <c r="C18595">
        <v>2025</v>
      </c>
      <c r="D18595" s="2">
        <v>36814</v>
      </c>
      <c r="E18595" s="1" t="s">
        <v>20</v>
      </c>
      <c r="F18595">
        <v>1</v>
      </c>
      <c r="G18595">
        <v>0</v>
      </c>
      <c r="H18595">
        <v>0</v>
      </c>
      <c r="I18595" s="1" t="s">
        <v>21</v>
      </c>
      <c r="J18595" s="1"/>
      <c r="K18595">
        <v>0</v>
      </c>
      <c r="L18595" s="1" t="s">
        <v>22</v>
      </c>
      <c r="M18595" s="1" t="s">
        <v>26</v>
      </c>
      <c r="N18595" s="1" t="s">
        <v>26</v>
      </c>
      <c r="O18595">
        <v>1</v>
      </c>
      <c r="P18595" s="1" t="s">
        <v>2432</v>
      </c>
      <c r="Q18595" s="1" t="s">
        <v>2432</v>
      </c>
      <c r="R18595">
        <v>0</v>
      </c>
    </row>
    <row r="18596" spans="1:18" x14ac:dyDescent="0.3">
      <c r="A18596" s="1" t="s">
        <v>19330</v>
      </c>
      <c r="B18596" s="1" t="s">
        <v>18796</v>
      </c>
      <c r="C18596">
        <v>2025</v>
      </c>
      <c r="D18596" s="2">
        <v>36814</v>
      </c>
      <c r="E18596" s="1" t="s">
        <v>20</v>
      </c>
      <c r="F18596">
        <v>1</v>
      </c>
      <c r="G18596">
        <v>0</v>
      </c>
      <c r="H18596">
        <v>0</v>
      </c>
      <c r="I18596" s="1" t="s">
        <v>21</v>
      </c>
      <c r="J18596" s="1"/>
      <c r="K18596">
        <v>0</v>
      </c>
      <c r="L18596" s="1" t="s">
        <v>22</v>
      </c>
      <c r="M18596" s="1" t="s">
        <v>26</v>
      </c>
      <c r="N18596" s="1" t="s">
        <v>26</v>
      </c>
      <c r="O18596">
        <v>1</v>
      </c>
      <c r="P18596" s="1" t="s">
        <v>40</v>
      </c>
      <c r="Q18596" s="1" t="s">
        <v>40</v>
      </c>
      <c r="R18596">
        <v>0</v>
      </c>
    </row>
    <row r="18597" spans="1:18" x14ac:dyDescent="0.3">
      <c r="A18597" s="1" t="s">
        <v>19331</v>
      </c>
      <c r="B18597" s="1" t="s">
        <v>18796</v>
      </c>
      <c r="C18597">
        <v>2025</v>
      </c>
      <c r="D18597" s="2">
        <v>36814</v>
      </c>
      <c r="E18597" s="1" t="s">
        <v>20</v>
      </c>
      <c r="F18597">
        <v>1</v>
      </c>
      <c r="G18597">
        <v>0</v>
      </c>
      <c r="H18597">
        <v>0</v>
      </c>
      <c r="I18597" s="1" t="s">
        <v>21</v>
      </c>
      <c r="J18597" s="1"/>
      <c r="K18597">
        <v>0</v>
      </c>
      <c r="L18597" s="1" t="s">
        <v>22</v>
      </c>
      <c r="M18597" s="1" t="s">
        <v>23</v>
      </c>
      <c r="N18597" s="1" t="s">
        <v>23</v>
      </c>
      <c r="O18597">
        <v>1</v>
      </c>
      <c r="P18597" s="1" t="s">
        <v>2432</v>
      </c>
      <c r="Q18597" s="1" t="s">
        <v>2432</v>
      </c>
      <c r="R18597">
        <v>0</v>
      </c>
    </row>
    <row r="18598" spans="1:18" x14ac:dyDescent="0.3">
      <c r="A18598" s="1" t="s">
        <v>19332</v>
      </c>
      <c r="B18598" s="1" t="s">
        <v>18796</v>
      </c>
      <c r="C18598">
        <v>2025</v>
      </c>
      <c r="D18598" s="2">
        <v>36814</v>
      </c>
      <c r="E18598" s="1" t="s">
        <v>20</v>
      </c>
      <c r="F18598">
        <v>1</v>
      </c>
      <c r="G18598">
        <v>0</v>
      </c>
      <c r="H18598">
        <v>0</v>
      </c>
      <c r="I18598" s="1" t="s">
        <v>21</v>
      </c>
      <c r="J18598" s="1"/>
      <c r="K18598">
        <v>0</v>
      </c>
      <c r="L18598" s="1" t="s">
        <v>22</v>
      </c>
      <c r="M18598" s="1" t="s">
        <v>23</v>
      </c>
      <c r="N18598" s="1" t="s">
        <v>23</v>
      </c>
      <c r="O18598">
        <v>1</v>
      </c>
      <c r="P18598" s="1" t="s">
        <v>27</v>
      </c>
      <c r="Q18598" s="1" t="s">
        <v>27</v>
      </c>
      <c r="R18598">
        <v>0</v>
      </c>
    </row>
    <row r="18599" spans="1:18" x14ac:dyDescent="0.3">
      <c r="A18599" s="1" t="s">
        <v>19333</v>
      </c>
      <c r="B18599" s="1" t="s">
        <v>18796</v>
      </c>
      <c r="C18599">
        <v>2025</v>
      </c>
      <c r="D18599" s="2">
        <v>36814</v>
      </c>
      <c r="E18599" s="1" t="s">
        <v>20</v>
      </c>
      <c r="F18599">
        <v>1</v>
      </c>
      <c r="G18599">
        <v>0</v>
      </c>
      <c r="H18599">
        <v>0</v>
      </c>
      <c r="I18599" s="1" t="s">
        <v>21</v>
      </c>
      <c r="J18599" s="1"/>
      <c r="K18599">
        <v>0</v>
      </c>
      <c r="L18599" s="1" t="s">
        <v>22</v>
      </c>
      <c r="M18599" s="1" t="s">
        <v>26</v>
      </c>
      <c r="N18599" s="1" t="s">
        <v>26</v>
      </c>
      <c r="O18599">
        <v>1</v>
      </c>
      <c r="P18599" s="1" t="s">
        <v>2432</v>
      </c>
      <c r="Q18599" s="1" t="s">
        <v>2432</v>
      </c>
      <c r="R18599">
        <v>0</v>
      </c>
    </row>
    <row r="18600" spans="1:18" x14ac:dyDescent="0.3">
      <c r="A18600" s="1" t="s">
        <v>19334</v>
      </c>
      <c r="B18600" s="1" t="s">
        <v>18796</v>
      </c>
      <c r="C18600">
        <v>2025</v>
      </c>
      <c r="D18600" s="2">
        <v>36814</v>
      </c>
      <c r="E18600" s="1" t="s">
        <v>20</v>
      </c>
      <c r="F18600">
        <v>1</v>
      </c>
      <c r="G18600">
        <v>0</v>
      </c>
      <c r="H18600">
        <v>0</v>
      </c>
      <c r="I18600" s="1" t="s">
        <v>21</v>
      </c>
      <c r="J18600" s="1"/>
      <c r="K18600">
        <v>0</v>
      </c>
      <c r="L18600" s="1" t="s">
        <v>22</v>
      </c>
      <c r="M18600" s="1" t="s">
        <v>26</v>
      </c>
      <c r="N18600" s="1" t="s">
        <v>26</v>
      </c>
      <c r="O18600">
        <v>1</v>
      </c>
      <c r="P18600" s="1" t="s">
        <v>2432</v>
      </c>
      <c r="Q18600" s="1" t="s">
        <v>2432</v>
      </c>
      <c r="R18600">
        <v>0</v>
      </c>
    </row>
    <row r="18601" spans="1:18" x14ac:dyDescent="0.3">
      <c r="A18601" s="1" t="s">
        <v>19335</v>
      </c>
      <c r="B18601" s="1" t="s">
        <v>18796</v>
      </c>
      <c r="C18601">
        <v>2025</v>
      </c>
      <c r="D18601" s="2">
        <v>36814</v>
      </c>
      <c r="E18601" s="1" t="s">
        <v>20</v>
      </c>
      <c r="F18601">
        <v>1</v>
      </c>
      <c r="G18601">
        <v>0</v>
      </c>
      <c r="H18601">
        <v>0</v>
      </c>
      <c r="I18601" s="1" t="s">
        <v>21</v>
      </c>
      <c r="J18601" s="1"/>
      <c r="K18601">
        <v>0</v>
      </c>
      <c r="L18601" s="1" t="s">
        <v>22</v>
      </c>
      <c r="M18601" s="1" t="s">
        <v>26</v>
      </c>
      <c r="N18601" s="1" t="s">
        <v>26</v>
      </c>
      <c r="O18601">
        <v>1</v>
      </c>
      <c r="P18601" s="1" t="s">
        <v>40</v>
      </c>
      <c r="Q18601" s="1" t="s">
        <v>40</v>
      </c>
      <c r="R18601">
        <v>0</v>
      </c>
    </row>
    <row r="18602" spans="1:18" x14ac:dyDescent="0.3">
      <c r="A18602" s="1" t="s">
        <v>19336</v>
      </c>
      <c r="B18602" s="1" t="s">
        <v>18796</v>
      </c>
      <c r="C18602">
        <v>2025</v>
      </c>
      <c r="D18602" s="2">
        <v>36814</v>
      </c>
      <c r="E18602" s="1" t="s">
        <v>20</v>
      </c>
      <c r="F18602">
        <v>1</v>
      </c>
      <c r="G18602">
        <v>0</v>
      </c>
      <c r="H18602">
        <v>0</v>
      </c>
      <c r="I18602" s="1" t="s">
        <v>21</v>
      </c>
      <c r="J18602" s="1"/>
      <c r="K18602">
        <v>0</v>
      </c>
      <c r="L18602" s="1" t="s">
        <v>22</v>
      </c>
      <c r="M18602" s="1" t="s">
        <v>84</v>
      </c>
      <c r="N18602" s="1" t="s">
        <v>84</v>
      </c>
      <c r="O18602">
        <v>1</v>
      </c>
      <c r="P18602" s="1" t="s">
        <v>78</v>
      </c>
      <c r="Q18602" s="1" t="s">
        <v>78</v>
      </c>
      <c r="R18602">
        <v>0</v>
      </c>
    </row>
    <row r="18603" spans="1:18" x14ac:dyDescent="0.3">
      <c r="A18603" s="1" t="s">
        <v>19337</v>
      </c>
      <c r="B18603" s="1" t="s">
        <v>18796</v>
      </c>
      <c r="C18603">
        <v>2025</v>
      </c>
      <c r="D18603" s="2">
        <v>36814</v>
      </c>
      <c r="E18603" s="1" t="s">
        <v>20</v>
      </c>
      <c r="F18603">
        <v>1</v>
      </c>
      <c r="G18603">
        <v>0</v>
      </c>
      <c r="H18603">
        <v>0</v>
      </c>
      <c r="I18603" s="1" t="s">
        <v>21</v>
      </c>
      <c r="J18603" s="1"/>
      <c r="K18603">
        <v>0</v>
      </c>
      <c r="L18603" s="1" t="s">
        <v>22</v>
      </c>
      <c r="M18603" s="1" t="s">
        <v>84</v>
      </c>
      <c r="N18603" s="1" t="s">
        <v>84</v>
      </c>
      <c r="O18603">
        <v>1</v>
      </c>
      <c r="P18603" s="1" t="s">
        <v>78</v>
      </c>
      <c r="Q18603" s="1" t="s">
        <v>78</v>
      </c>
      <c r="R18603">
        <v>0</v>
      </c>
    </row>
    <row r="18604" spans="1:18" x14ac:dyDescent="0.3">
      <c r="A18604" s="1" t="s">
        <v>19338</v>
      </c>
      <c r="B18604" s="1" t="s">
        <v>18796</v>
      </c>
      <c r="C18604">
        <v>2025</v>
      </c>
      <c r="D18604" s="2">
        <v>36814</v>
      </c>
      <c r="E18604" s="1" t="s">
        <v>37</v>
      </c>
      <c r="F18604">
        <v>1</v>
      </c>
      <c r="G18604">
        <v>1</v>
      </c>
      <c r="H18604">
        <v>1</v>
      </c>
      <c r="I18604" s="1" t="s">
        <v>38</v>
      </c>
      <c r="J18604" s="1" t="s">
        <v>62</v>
      </c>
      <c r="K18604">
        <v>0</v>
      </c>
      <c r="L18604" s="1" t="s">
        <v>22</v>
      </c>
      <c r="M18604" s="1" t="s">
        <v>33</v>
      </c>
      <c r="N18604" s="1" t="s">
        <v>33</v>
      </c>
      <c r="O18604">
        <v>3</v>
      </c>
      <c r="P18604" s="1" t="s">
        <v>11099</v>
      </c>
      <c r="Q18604" s="1"/>
      <c r="R18604">
        <v>0</v>
      </c>
    </row>
    <row r="18605" spans="1:18" x14ac:dyDescent="0.3">
      <c r="A18605" s="1" t="s">
        <v>19339</v>
      </c>
      <c r="B18605" s="1" t="s">
        <v>18796</v>
      </c>
      <c r="C18605">
        <v>2025</v>
      </c>
      <c r="D18605" s="2">
        <v>36814</v>
      </c>
      <c r="E18605" s="1" t="s">
        <v>20</v>
      </c>
      <c r="F18605">
        <v>1</v>
      </c>
      <c r="G18605">
        <v>0</v>
      </c>
      <c r="H18605">
        <v>0</v>
      </c>
      <c r="I18605" s="1" t="s">
        <v>21</v>
      </c>
      <c r="J18605" s="1"/>
      <c r="K18605">
        <v>0</v>
      </c>
      <c r="L18605" s="1" t="s">
        <v>22</v>
      </c>
      <c r="M18605" s="1" t="s">
        <v>23</v>
      </c>
      <c r="N18605" s="1" t="s">
        <v>23</v>
      </c>
      <c r="O18605">
        <v>3</v>
      </c>
      <c r="P18605" s="1" t="s">
        <v>11099</v>
      </c>
      <c r="Q18605" s="1"/>
      <c r="R18605">
        <v>0</v>
      </c>
    </row>
    <row r="18606" spans="1:18" x14ac:dyDescent="0.3">
      <c r="A18606" s="1" t="s">
        <v>19340</v>
      </c>
      <c r="B18606" s="1" t="s">
        <v>18796</v>
      </c>
      <c r="C18606">
        <v>2025</v>
      </c>
      <c r="D18606" s="2">
        <v>36814</v>
      </c>
      <c r="E18606" s="1" t="s">
        <v>20</v>
      </c>
      <c r="F18606">
        <v>1</v>
      </c>
      <c r="G18606">
        <v>0</v>
      </c>
      <c r="H18606">
        <v>0</v>
      </c>
      <c r="I18606" s="1" t="s">
        <v>21</v>
      </c>
      <c r="J18606" s="1"/>
      <c r="K18606">
        <v>0</v>
      </c>
      <c r="L18606" s="1" t="s">
        <v>22</v>
      </c>
      <c r="M18606" s="1" t="s">
        <v>23</v>
      </c>
      <c r="N18606" s="1" t="s">
        <v>23</v>
      </c>
      <c r="O18606">
        <v>1</v>
      </c>
      <c r="P18606" s="1" t="s">
        <v>78</v>
      </c>
      <c r="Q18606" s="1" t="s">
        <v>78</v>
      </c>
      <c r="R18606">
        <v>0</v>
      </c>
    </row>
    <row r="18607" spans="1:18" x14ac:dyDescent="0.3">
      <c r="A18607" s="1" t="s">
        <v>19341</v>
      </c>
      <c r="B18607" s="1" t="s">
        <v>18796</v>
      </c>
      <c r="C18607">
        <v>2025</v>
      </c>
      <c r="D18607" s="2">
        <v>36814</v>
      </c>
      <c r="E18607" s="1" t="s">
        <v>20</v>
      </c>
      <c r="F18607">
        <v>1</v>
      </c>
      <c r="G18607">
        <v>0</v>
      </c>
      <c r="H18607">
        <v>0</v>
      </c>
      <c r="I18607" s="1" t="s">
        <v>21</v>
      </c>
      <c r="J18607" s="1"/>
      <c r="K18607">
        <v>0</v>
      </c>
      <c r="L18607" s="1" t="s">
        <v>22</v>
      </c>
      <c r="M18607" s="1" t="s">
        <v>26</v>
      </c>
      <c r="N18607" s="1" t="s">
        <v>26</v>
      </c>
      <c r="O18607">
        <v>1</v>
      </c>
      <c r="P18607" s="1" t="s">
        <v>2432</v>
      </c>
      <c r="Q18607" s="1" t="s">
        <v>2432</v>
      </c>
      <c r="R18607">
        <v>0</v>
      </c>
    </row>
    <row r="18608" spans="1:18" x14ac:dyDescent="0.3">
      <c r="A18608" s="1" t="s">
        <v>19342</v>
      </c>
      <c r="B18608" s="1" t="s">
        <v>18796</v>
      </c>
      <c r="C18608">
        <v>2025</v>
      </c>
      <c r="D18608" s="2">
        <v>36814</v>
      </c>
      <c r="E18608" s="1" t="s">
        <v>37</v>
      </c>
      <c r="F18608">
        <v>1</v>
      </c>
      <c r="G18608">
        <v>1</v>
      </c>
      <c r="H18608">
        <v>1</v>
      </c>
      <c r="I18608" s="1" t="s">
        <v>38</v>
      </c>
      <c r="J18608" s="1" t="s">
        <v>42</v>
      </c>
      <c r="K18608">
        <v>0</v>
      </c>
      <c r="L18608" s="1" t="s">
        <v>22</v>
      </c>
      <c r="M18608" s="1" t="s">
        <v>26</v>
      </c>
      <c r="N18608" s="1" t="s">
        <v>26</v>
      </c>
      <c r="O18608">
        <v>1</v>
      </c>
      <c r="P18608" s="1" t="s">
        <v>27</v>
      </c>
      <c r="Q18608" s="1" t="s">
        <v>27</v>
      </c>
      <c r="R18608">
        <v>0</v>
      </c>
    </row>
    <row r="18609" spans="1:18" x14ac:dyDescent="0.3">
      <c r="A18609" s="1" t="s">
        <v>19343</v>
      </c>
      <c r="B18609" s="1" t="s">
        <v>18796</v>
      </c>
      <c r="C18609">
        <v>2025</v>
      </c>
      <c r="D18609" s="2">
        <v>36814</v>
      </c>
      <c r="E18609" s="1" t="s">
        <v>20</v>
      </c>
      <c r="F18609">
        <v>1</v>
      </c>
      <c r="G18609">
        <v>0</v>
      </c>
      <c r="H18609">
        <v>0</v>
      </c>
      <c r="I18609" s="1" t="s">
        <v>21</v>
      </c>
      <c r="J18609" s="1"/>
      <c r="K18609">
        <v>0</v>
      </c>
      <c r="L18609" s="1" t="s">
        <v>22</v>
      </c>
      <c r="M18609" s="1" t="s">
        <v>23</v>
      </c>
      <c r="N18609" s="1" t="s">
        <v>23</v>
      </c>
      <c r="O18609">
        <v>1</v>
      </c>
      <c r="P18609" s="1" t="s">
        <v>2432</v>
      </c>
      <c r="Q18609" s="1" t="s">
        <v>2432</v>
      </c>
      <c r="R18609">
        <v>0</v>
      </c>
    </row>
    <row r="18610" spans="1:18" x14ac:dyDescent="0.3">
      <c r="A18610" s="1" t="s">
        <v>19344</v>
      </c>
      <c r="B18610" s="1" t="s">
        <v>18796</v>
      </c>
      <c r="C18610">
        <v>2025</v>
      </c>
      <c r="D18610" s="2">
        <v>36814</v>
      </c>
      <c r="E18610" s="1" t="s">
        <v>20</v>
      </c>
      <c r="F18610">
        <v>1</v>
      </c>
      <c r="G18610">
        <v>0</v>
      </c>
      <c r="H18610">
        <v>0</v>
      </c>
      <c r="I18610" s="1" t="s">
        <v>21</v>
      </c>
      <c r="J18610" s="1"/>
      <c r="K18610">
        <v>0</v>
      </c>
      <c r="L18610" s="1" t="s">
        <v>22</v>
      </c>
      <c r="M18610" s="1" t="s">
        <v>47</v>
      </c>
      <c r="N18610" s="1" t="s">
        <v>47</v>
      </c>
      <c r="O18610">
        <v>1</v>
      </c>
      <c r="P18610" s="1" t="s">
        <v>40</v>
      </c>
      <c r="Q18610" s="1" t="s">
        <v>40</v>
      </c>
      <c r="R18610">
        <v>0</v>
      </c>
    </row>
    <row r="18611" spans="1:18" x14ac:dyDescent="0.3">
      <c r="A18611" s="1" t="s">
        <v>19345</v>
      </c>
      <c r="B18611" s="1" t="s">
        <v>18796</v>
      </c>
      <c r="C18611">
        <v>2025</v>
      </c>
      <c r="D18611" s="2">
        <v>36814</v>
      </c>
      <c r="E18611" s="1" t="s">
        <v>20</v>
      </c>
      <c r="F18611">
        <v>1</v>
      </c>
      <c r="G18611">
        <v>0</v>
      </c>
      <c r="H18611">
        <v>0</v>
      </c>
      <c r="I18611" s="1" t="s">
        <v>21</v>
      </c>
      <c r="J18611" s="1"/>
      <c r="K18611">
        <v>0</v>
      </c>
      <c r="L18611" s="1" t="s">
        <v>22</v>
      </c>
      <c r="M18611" s="1" t="s">
        <v>23</v>
      </c>
      <c r="N18611" s="1" t="s">
        <v>23</v>
      </c>
      <c r="O18611">
        <v>1</v>
      </c>
      <c r="P18611" s="1" t="s">
        <v>27</v>
      </c>
      <c r="Q18611" s="1" t="s">
        <v>27</v>
      </c>
      <c r="R18611">
        <v>0</v>
      </c>
    </row>
    <row r="18612" spans="1:18" x14ac:dyDescent="0.3">
      <c r="A18612" s="1" t="s">
        <v>19346</v>
      </c>
      <c r="B18612" s="1" t="s">
        <v>18796</v>
      </c>
      <c r="C18612">
        <v>2025</v>
      </c>
      <c r="D18612" s="2">
        <v>36814</v>
      </c>
      <c r="E18612" s="1" t="s">
        <v>37</v>
      </c>
      <c r="F18612">
        <v>1</v>
      </c>
      <c r="G18612">
        <v>1</v>
      </c>
      <c r="H18612">
        <v>1</v>
      </c>
      <c r="I18612" s="1" t="s">
        <v>38</v>
      </c>
      <c r="J18612" s="1" t="s">
        <v>39</v>
      </c>
      <c r="K18612">
        <v>0</v>
      </c>
      <c r="L18612" s="1" t="s">
        <v>22</v>
      </c>
      <c r="M18612" s="1" t="s">
        <v>26</v>
      </c>
      <c r="N18612" s="1" t="s">
        <v>26</v>
      </c>
      <c r="O18612">
        <v>1</v>
      </c>
      <c r="P18612" s="1" t="s">
        <v>27</v>
      </c>
      <c r="Q18612" s="1" t="s">
        <v>27</v>
      </c>
      <c r="R18612">
        <v>0</v>
      </c>
    </row>
    <row r="18613" spans="1:18" x14ac:dyDescent="0.3">
      <c r="A18613" s="1" t="s">
        <v>19347</v>
      </c>
      <c r="B18613" s="1" t="s">
        <v>18796</v>
      </c>
      <c r="C18613">
        <v>2025</v>
      </c>
      <c r="D18613" s="2">
        <v>36814</v>
      </c>
      <c r="E18613" s="1" t="s">
        <v>20</v>
      </c>
      <c r="F18613">
        <v>1</v>
      </c>
      <c r="G18613">
        <v>0</v>
      </c>
      <c r="H18613">
        <v>0</v>
      </c>
      <c r="I18613" s="1" t="s">
        <v>21</v>
      </c>
      <c r="J18613" s="1"/>
      <c r="K18613">
        <v>0</v>
      </c>
      <c r="L18613" s="1" t="s">
        <v>22</v>
      </c>
      <c r="M18613" s="1" t="s">
        <v>33</v>
      </c>
      <c r="N18613" s="1" t="s">
        <v>33</v>
      </c>
      <c r="O18613">
        <v>1</v>
      </c>
      <c r="P18613" s="1" t="s">
        <v>78</v>
      </c>
      <c r="Q18613" s="1" t="s">
        <v>78</v>
      </c>
      <c r="R18613">
        <v>0</v>
      </c>
    </row>
    <row r="18614" spans="1:18" x14ac:dyDescent="0.3">
      <c r="A18614" s="1" t="s">
        <v>19348</v>
      </c>
      <c r="B18614" s="1" t="s">
        <v>18796</v>
      </c>
      <c r="C18614">
        <v>2025</v>
      </c>
      <c r="D18614" s="2">
        <v>36814</v>
      </c>
      <c r="E18614" s="1" t="s">
        <v>20</v>
      </c>
      <c r="F18614">
        <v>1</v>
      </c>
      <c r="G18614">
        <v>0</v>
      </c>
      <c r="H18614">
        <v>0</v>
      </c>
      <c r="I18614" s="1" t="s">
        <v>21</v>
      </c>
      <c r="J18614" s="1"/>
      <c r="K18614">
        <v>0</v>
      </c>
      <c r="L18614" s="1" t="s">
        <v>22</v>
      </c>
      <c r="M18614" s="1" t="s">
        <v>26</v>
      </c>
      <c r="N18614" s="1" t="s">
        <v>26</v>
      </c>
      <c r="O18614">
        <v>1</v>
      </c>
      <c r="P18614" s="1" t="s">
        <v>27</v>
      </c>
      <c r="Q18614" s="1" t="s">
        <v>27</v>
      </c>
      <c r="R18614">
        <v>0</v>
      </c>
    </row>
    <row r="18615" spans="1:18" x14ac:dyDescent="0.3">
      <c r="A18615" s="1" t="s">
        <v>19349</v>
      </c>
      <c r="B18615" s="1" t="s">
        <v>18796</v>
      </c>
      <c r="C18615">
        <v>2025</v>
      </c>
      <c r="D18615" s="2">
        <v>36814</v>
      </c>
      <c r="E18615" s="1" t="s">
        <v>20</v>
      </c>
      <c r="F18615">
        <v>1</v>
      </c>
      <c r="G18615">
        <v>0</v>
      </c>
      <c r="H18615">
        <v>0</v>
      </c>
      <c r="I18615" s="1" t="s">
        <v>21</v>
      </c>
      <c r="J18615" s="1"/>
      <c r="K18615">
        <v>0</v>
      </c>
      <c r="L18615" s="1" t="s">
        <v>22</v>
      </c>
      <c r="M18615" s="1" t="s">
        <v>26</v>
      </c>
      <c r="N18615" s="1" t="s">
        <v>26</v>
      </c>
      <c r="O18615">
        <v>1</v>
      </c>
      <c r="P18615" s="1" t="s">
        <v>27</v>
      </c>
      <c r="Q18615" s="1" t="s">
        <v>27</v>
      </c>
      <c r="R18615">
        <v>0</v>
      </c>
    </row>
    <row r="18616" spans="1:18" x14ac:dyDescent="0.3">
      <c r="A18616" s="1" t="s">
        <v>19350</v>
      </c>
      <c r="B18616" s="1" t="s">
        <v>18796</v>
      </c>
      <c r="C18616">
        <v>2025</v>
      </c>
      <c r="D18616" s="2">
        <v>36814</v>
      </c>
      <c r="E18616" s="1" t="s">
        <v>20</v>
      </c>
      <c r="F18616">
        <v>1</v>
      </c>
      <c r="G18616">
        <v>0</v>
      </c>
      <c r="H18616">
        <v>0</v>
      </c>
      <c r="I18616" s="1" t="s">
        <v>21</v>
      </c>
      <c r="J18616" s="1"/>
      <c r="K18616">
        <v>0</v>
      </c>
      <c r="L18616" s="1" t="s">
        <v>22</v>
      </c>
      <c r="M18616" s="1" t="s">
        <v>23</v>
      </c>
      <c r="N18616" s="1" t="s">
        <v>23</v>
      </c>
      <c r="O18616">
        <v>1</v>
      </c>
      <c r="P18616" s="1" t="s">
        <v>40</v>
      </c>
      <c r="Q18616" s="1" t="s">
        <v>40</v>
      </c>
      <c r="R18616">
        <v>0</v>
      </c>
    </row>
    <row r="18617" spans="1:18" x14ac:dyDescent="0.3">
      <c r="A18617" s="1" t="s">
        <v>19351</v>
      </c>
      <c r="B18617" s="1" t="s">
        <v>18796</v>
      </c>
      <c r="C18617">
        <v>2025</v>
      </c>
      <c r="D18617" s="2">
        <v>36814</v>
      </c>
      <c r="E18617" s="1" t="s">
        <v>20</v>
      </c>
      <c r="F18617">
        <v>1</v>
      </c>
      <c r="G18617">
        <v>0</v>
      </c>
      <c r="H18617">
        <v>0</v>
      </c>
      <c r="I18617" s="1" t="s">
        <v>21</v>
      </c>
      <c r="J18617" s="1"/>
      <c r="K18617">
        <v>0</v>
      </c>
      <c r="L18617" s="1" t="s">
        <v>22</v>
      </c>
      <c r="M18617" s="1" t="s">
        <v>23</v>
      </c>
      <c r="N18617" s="1" t="s">
        <v>23</v>
      </c>
      <c r="O18617">
        <v>1</v>
      </c>
      <c r="P18617" s="1" t="s">
        <v>878</v>
      </c>
      <c r="Q18617" s="1" t="s">
        <v>878</v>
      </c>
      <c r="R18617">
        <v>0</v>
      </c>
    </row>
    <row r="18618" spans="1:18" x14ac:dyDescent="0.3">
      <c r="A18618" s="1" t="s">
        <v>19352</v>
      </c>
      <c r="B18618" s="1" t="s">
        <v>18796</v>
      </c>
      <c r="C18618">
        <v>2025</v>
      </c>
      <c r="D18618" s="2">
        <v>36814</v>
      </c>
      <c r="E18618" s="1" t="s">
        <v>20</v>
      </c>
      <c r="F18618">
        <v>1</v>
      </c>
      <c r="G18618">
        <v>0</v>
      </c>
      <c r="H18618">
        <v>0</v>
      </c>
      <c r="I18618" s="1" t="s">
        <v>21</v>
      </c>
      <c r="J18618" s="1"/>
      <c r="K18618">
        <v>0</v>
      </c>
      <c r="L18618" s="1" t="s">
        <v>22</v>
      </c>
      <c r="M18618" s="1" t="s">
        <v>26</v>
      </c>
      <c r="N18618" s="1" t="s">
        <v>26</v>
      </c>
      <c r="O18618">
        <v>1</v>
      </c>
      <c r="P18618" s="1" t="s">
        <v>78</v>
      </c>
      <c r="Q18618" s="1" t="s">
        <v>78</v>
      </c>
      <c r="R18618">
        <v>0</v>
      </c>
    </row>
    <row r="18619" spans="1:18" x14ac:dyDescent="0.3">
      <c r="A18619" s="1" t="s">
        <v>19353</v>
      </c>
      <c r="B18619" s="1" t="s">
        <v>18796</v>
      </c>
      <c r="C18619">
        <v>2025</v>
      </c>
      <c r="D18619" s="2">
        <v>36814</v>
      </c>
      <c r="E18619" s="1" t="s">
        <v>20</v>
      </c>
      <c r="F18619">
        <v>1</v>
      </c>
      <c r="G18619">
        <v>0</v>
      </c>
      <c r="H18619">
        <v>0</v>
      </c>
      <c r="I18619" s="1" t="s">
        <v>21</v>
      </c>
      <c r="J18619" s="1"/>
      <c r="K18619">
        <v>0</v>
      </c>
      <c r="L18619" s="1" t="s">
        <v>22</v>
      </c>
      <c r="M18619" s="1" t="s">
        <v>26</v>
      </c>
      <c r="N18619" s="1" t="s">
        <v>26</v>
      </c>
      <c r="O18619">
        <v>1</v>
      </c>
      <c r="P18619" s="1" t="s">
        <v>119</v>
      </c>
      <c r="Q18619" s="1" t="s">
        <v>119</v>
      </c>
      <c r="R18619">
        <v>0</v>
      </c>
    </row>
    <row r="18620" spans="1:18" x14ac:dyDescent="0.3">
      <c r="A18620" s="1" t="s">
        <v>19354</v>
      </c>
      <c r="B18620" s="1" t="s">
        <v>18796</v>
      </c>
      <c r="C18620">
        <v>2025</v>
      </c>
      <c r="D18620" s="2">
        <v>36814</v>
      </c>
      <c r="E18620" s="1" t="s">
        <v>20</v>
      </c>
      <c r="F18620">
        <v>1</v>
      </c>
      <c r="G18620">
        <v>0</v>
      </c>
      <c r="H18620">
        <v>0</v>
      </c>
      <c r="I18620" s="1" t="s">
        <v>21</v>
      </c>
      <c r="J18620" s="1"/>
      <c r="K18620">
        <v>0</v>
      </c>
      <c r="L18620" s="1" t="s">
        <v>22</v>
      </c>
      <c r="M18620" s="1" t="s">
        <v>26</v>
      </c>
      <c r="N18620" s="1" t="s">
        <v>26</v>
      </c>
      <c r="O18620">
        <v>1</v>
      </c>
      <c r="P18620" s="1" t="s">
        <v>40</v>
      </c>
      <c r="Q18620" s="1" t="s">
        <v>40</v>
      </c>
      <c r="R18620">
        <v>0</v>
      </c>
    </row>
    <row r="18621" spans="1:18" x14ac:dyDescent="0.3">
      <c r="A18621" s="1" t="s">
        <v>19355</v>
      </c>
      <c r="B18621" s="1" t="s">
        <v>18796</v>
      </c>
      <c r="C18621">
        <v>2025</v>
      </c>
      <c r="D18621" s="2">
        <v>36814</v>
      </c>
      <c r="E18621" s="1" t="s">
        <v>20</v>
      </c>
      <c r="F18621">
        <v>1</v>
      </c>
      <c r="G18621">
        <v>0</v>
      </c>
      <c r="H18621">
        <v>0</v>
      </c>
      <c r="I18621" s="1" t="s">
        <v>21</v>
      </c>
      <c r="J18621" s="1"/>
      <c r="K18621">
        <v>0</v>
      </c>
      <c r="L18621" s="1" t="s">
        <v>22</v>
      </c>
      <c r="M18621" s="1" t="s">
        <v>33</v>
      </c>
      <c r="N18621" s="1" t="s">
        <v>33</v>
      </c>
      <c r="O18621">
        <v>1</v>
      </c>
      <c r="P18621" s="1" t="s">
        <v>78</v>
      </c>
      <c r="Q18621" s="1" t="s">
        <v>78</v>
      </c>
      <c r="R18621">
        <v>0</v>
      </c>
    </row>
    <row r="18622" spans="1:18" x14ac:dyDescent="0.3">
      <c r="A18622" s="1" t="s">
        <v>19356</v>
      </c>
      <c r="B18622" s="1" t="s">
        <v>18796</v>
      </c>
      <c r="C18622">
        <v>2025</v>
      </c>
      <c r="D18622" s="2">
        <v>36814</v>
      </c>
      <c r="E18622" s="1" t="s">
        <v>20</v>
      </c>
      <c r="F18622">
        <v>1</v>
      </c>
      <c r="G18622">
        <v>0</v>
      </c>
      <c r="H18622">
        <v>0</v>
      </c>
      <c r="I18622" s="1" t="s">
        <v>21</v>
      </c>
      <c r="J18622" s="1"/>
      <c r="K18622">
        <v>0</v>
      </c>
      <c r="L18622" s="1" t="s">
        <v>22</v>
      </c>
      <c r="M18622" s="1" t="s">
        <v>26</v>
      </c>
      <c r="N18622" s="1" t="s">
        <v>26</v>
      </c>
      <c r="O18622">
        <v>1</v>
      </c>
      <c r="P18622" s="1" t="s">
        <v>45</v>
      </c>
      <c r="Q18622" s="1" t="s">
        <v>45</v>
      </c>
      <c r="R18622">
        <v>0</v>
      </c>
    </row>
    <row r="18623" spans="1:18" x14ac:dyDescent="0.3">
      <c r="A18623" s="1" t="s">
        <v>19357</v>
      </c>
      <c r="B18623" s="1" t="s">
        <v>18796</v>
      </c>
      <c r="C18623">
        <v>2025</v>
      </c>
      <c r="D18623" s="2">
        <v>36814</v>
      </c>
      <c r="E18623" s="1" t="s">
        <v>37</v>
      </c>
      <c r="F18623">
        <v>1</v>
      </c>
      <c r="G18623">
        <v>1</v>
      </c>
      <c r="H18623">
        <v>1</v>
      </c>
      <c r="I18623" s="1" t="s">
        <v>91</v>
      </c>
      <c r="J18623" s="1" t="s">
        <v>92</v>
      </c>
      <c r="K18623">
        <v>0</v>
      </c>
      <c r="L18623" s="1" t="s">
        <v>22</v>
      </c>
      <c r="M18623" s="1" t="s">
        <v>33</v>
      </c>
      <c r="N18623" s="1" t="s">
        <v>33</v>
      </c>
      <c r="O18623">
        <v>1</v>
      </c>
      <c r="P18623" s="1" t="s">
        <v>27</v>
      </c>
      <c r="Q18623" s="1" t="s">
        <v>27</v>
      </c>
      <c r="R18623">
        <v>1</v>
      </c>
    </row>
    <row r="18624" spans="1:18" x14ac:dyDescent="0.3">
      <c r="A18624" s="1" t="s">
        <v>19358</v>
      </c>
      <c r="B18624" s="1" t="s">
        <v>18796</v>
      </c>
      <c r="C18624">
        <v>2025</v>
      </c>
      <c r="D18624" s="2">
        <v>36814</v>
      </c>
      <c r="E18624" s="1" t="s">
        <v>20</v>
      </c>
      <c r="F18624">
        <v>1</v>
      </c>
      <c r="G18624">
        <v>0</v>
      </c>
      <c r="H18624">
        <v>0</v>
      </c>
      <c r="I18624" s="1" t="s">
        <v>21</v>
      </c>
      <c r="J18624" s="1"/>
      <c r="K18624">
        <v>0</v>
      </c>
      <c r="L18624" s="1" t="s">
        <v>22</v>
      </c>
      <c r="M18624" s="1" t="s">
        <v>47</v>
      </c>
      <c r="N18624" s="1" t="s">
        <v>47</v>
      </c>
      <c r="O18624">
        <v>1</v>
      </c>
      <c r="P18624" s="1" t="s">
        <v>2432</v>
      </c>
      <c r="Q18624" s="1" t="s">
        <v>2432</v>
      </c>
      <c r="R18624">
        <v>0</v>
      </c>
    </row>
    <row r="18625" spans="1:18" x14ac:dyDescent="0.3">
      <c r="A18625" s="1" t="s">
        <v>19359</v>
      </c>
      <c r="B18625" s="1" t="s">
        <v>18796</v>
      </c>
      <c r="C18625">
        <v>2025</v>
      </c>
      <c r="D18625" s="2">
        <v>36814</v>
      </c>
      <c r="E18625" s="1" t="s">
        <v>20</v>
      </c>
      <c r="F18625">
        <v>1</v>
      </c>
      <c r="G18625">
        <v>0</v>
      </c>
      <c r="H18625">
        <v>0</v>
      </c>
      <c r="I18625" s="1" t="s">
        <v>21</v>
      </c>
      <c r="J18625" s="1"/>
      <c r="K18625">
        <v>0</v>
      </c>
      <c r="L18625" s="1" t="s">
        <v>22</v>
      </c>
      <c r="M18625" s="1" t="s">
        <v>23</v>
      </c>
      <c r="N18625" s="1" t="s">
        <v>23</v>
      </c>
      <c r="O18625">
        <v>1</v>
      </c>
      <c r="P18625" s="1" t="s">
        <v>27</v>
      </c>
      <c r="Q18625" s="1" t="s">
        <v>27</v>
      </c>
      <c r="R18625">
        <v>0</v>
      </c>
    </row>
    <row r="18626" spans="1:18" x14ac:dyDescent="0.3">
      <c r="A18626" s="1" t="s">
        <v>19360</v>
      </c>
      <c r="B18626" s="1" t="s">
        <v>18796</v>
      </c>
      <c r="C18626">
        <v>2025</v>
      </c>
      <c r="D18626" s="2">
        <v>36814</v>
      </c>
      <c r="E18626" s="1" t="s">
        <v>20</v>
      </c>
      <c r="F18626">
        <v>1</v>
      </c>
      <c r="G18626">
        <v>0</v>
      </c>
      <c r="H18626">
        <v>0</v>
      </c>
      <c r="I18626" s="1" t="s">
        <v>21</v>
      </c>
      <c r="J18626" s="1"/>
      <c r="K18626">
        <v>0</v>
      </c>
      <c r="L18626" s="1" t="s">
        <v>22</v>
      </c>
      <c r="M18626" s="1" t="s">
        <v>26</v>
      </c>
      <c r="N18626" s="1" t="s">
        <v>26</v>
      </c>
      <c r="O18626">
        <v>1</v>
      </c>
      <c r="P18626" s="1" t="s">
        <v>27</v>
      </c>
      <c r="Q18626" s="1" t="s">
        <v>27</v>
      </c>
      <c r="R18626">
        <v>0</v>
      </c>
    </row>
    <row r="18627" spans="1:18" x14ac:dyDescent="0.3">
      <c r="A18627" s="1" t="s">
        <v>19361</v>
      </c>
      <c r="B18627" s="1" t="s">
        <v>18796</v>
      </c>
      <c r="C18627">
        <v>2025</v>
      </c>
      <c r="D18627" s="2">
        <v>36814</v>
      </c>
      <c r="E18627" s="1" t="s">
        <v>20</v>
      </c>
      <c r="F18627">
        <v>1</v>
      </c>
      <c r="G18627">
        <v>0</v>
      </c>
      <c r="H18627">
        <v>0</v>
      </c>
      <c r="I18627" s="1" t="s">
        <v>21</v>
      </c>
      <c r="J18627" s="1"/>
      <c r="K18627">
        <v>0</v>
      </c>
      <c r="L18627" s="1" t="s">
        <v>22</v>
      </c>
      <c r="M18627" s="1" t="s">
        <v>26</v>
      </c>
      <c r="N18627" s="1" t="s">
        <v>26</v>
      </c>
      <c r="O18627">
        <v>1</v>
      </c>
      <c r="P18627" s="1" t="s">
        <v>2432</v>
      </c>
      <c r="Q18627" s="1" t="s">
        <v>2432</v>
      </c>
      <c r="R18627">
        <v>0</v>
      </c>
    </row>
    <row r="18628" spans="1:18" x14ac:dyDescent="0.3">
      <c r="A18628" s="1" t="s">
        <v>19362</v>
      </c>
      <c r="B18628" s="1" t="s">
        <v>18796</v>
      </c>
      <c r="C18628">
        <v>2025</v>
      </c>
      <c r="D18628" s="2">
        <v>36814</v>
      </c>
      <c r="E18628" s="1" t="s">
        <v>20</v>
      </c>
      <c r="F18628">
        <v>1</v>
      </c>
      <c r="G18628">
        <v>0</v>
      </c>
      <c r="H18628">
        <v>0</v>
      </c>
      <c r="I18628" s="1" t="s">
        <v>21</v>
      </c>
      <c r="J18628" s="1"/>
      <c r="K18628">
        <v>0</v>
      </c>
      <c r="L18628" s="1" t="s">
        <v>22</v>
      </c>
      <c r="M18628" s="1" t="s">
        <v>23</v>
      </c>
      <c r="N18628" s="1" t="s">
        <v>23</v>
      </c>
      <c r="O18628">
        <v>1</v>
      </c>
      <c r="P18628" s="1" t="s">
        <v>40</v>
      </c>
      <c r="Q18628" s="1" t="s">
        <v>40</v>
      </c>
      <c r="R18628">
        <v>0</v>
      </c>
    </row>
    <row r="18629" spans="1:18" x14ac:dyDescent="0.3">
      <c r="A18629" s="1" t="s">
        <v>19363</v>
      </c>
      <c r="B18629" s="1" t="s">
        <v>18796</v>
      </c>
      <c r="C18629">
        <v>2025</v>
      </c>
      <c r="D18629" s="2">
        <v>36814</v>
      </c>
      <c r="E18629" s="1" t="s">
        <v>20</v>
      </c>
      <c r="F18629">
        <v>1</v>
      </c>
      <c r="G18629">
        <v>0</v>
      </c>
      <c r="H18629">
        <v>0</v>
      </c>
      <c r="I18629" s="1" t="s">
        <v>21</v>
      </c>
      <c r="J18629" s="1"/>
      <c r="K18629">
        <v>0</v>
      </c>
      <c r="L18629" s="1" t="s">
        <v>22</v>
      </c>
      <c r="M18629" s="1" t="s">
        <v>23</v>
      </c>
      <c r="N18629" s="1" t="s">
        <v>23</v>
      </c>
      <c r="O18629">
        <v>1</v>
      </c>
      <c r="P18629" s="1" t="s">
        <v>78</v>
      </c>
      <c r="Q18629" s="1" t="s">
        <v>78</v>
      </c>
      <c r="R18629">
        <v>0</v>
      </c>
    </row>
    <row r="18630" spans="1:18" x14ac:dyDescent="0.3">
      <c r="A18630" s="1" t="s">
        <v>19364</v>
      </c>
      <c r="B18630" s="1" t="s">
        <v>18796</v>
      </c>
      <c r="C18630">
        <v>2025</v>
      </c>
      <c r="D18630" s="2">
        <v>36814</v>
      </c>
      <c r="E18630" s="1" t="s">
        <v>20</v>
      </c>
      <c r="F18630">
        <v>1</v>
      </c>
      <c r="G18630">
        <v>0</v>
      </c>
      <c r="H18630">
        <v>0</v>
      </c>
      <c r="I18630" s="1" t="s">
        <v>21</v>
      </c>
      <c r="J18630" s="1"/>
      <c r="K18630">
        <v>0</v>
      </c>
      <c r="L18630" s="1" t="s">
        <v>22</v>
      </c>
      <c r="M18630" s="1" t="s">
        <v>26</v>
      </c>
      <c r="N18630" s="1" t="s">
        <v>26</v>
      </c>
      <c r="O18630">
        <v>1</v>
      </c>
      <c r="P18630" s="1" t="s">
        <v>40</v>
      </c>
      <c r="Q18630" s="1" t="s">
        <v>40</v>
      </c>
      <c r="R18630">
        <v>0</v>
      </c>
    </row>
    <row r="18631" spans="1:18" x14ac:dyDescent="0.3">
      <c r="A18631" s="1" t="s">
        <v>19365</v>
      </c>
      <c r="B18631" s="1" t="s">
        <v>18796</v>
      </c>
      <c r="C18631">
        <v>2025</v>
      </c>
      <c r="D18631" s="2">
        <v>36814</v>
      </c>
      <c r="E18631" s="1" t="s">
        <v>20</v>
      </c>
      <c r="F18631">
        <v>1</v>
      </c>
      <c r="G18631">
        <v>0</v>
      </c>
      <c r="H18631">
        <v>0</v>
      </c>
      <c r="I18631" s="1" t="s">
        <v>21</v>
      </c>
      <c r="J18631" s="1"/>
      <c r="K18631">
        <v>0</v>
      </c>
      <c r="L18631" s="1" t="s">
        <v>22</v>
      </c>
      <c r="M18631" s="1" t="s">
        <v>26</v>
      </c>
      <c r="N18631" s="1" t="s">
        <v>26</v>
      </c>
      <c r="O18631">
        <v>1</v>
      </c>
      <c r="P18631" s="1" t="s">
        <v>40</v>
      </c>
      <c r="Q18631" s="1" t="s">
        <v>40</v>
      </c>
      <c r="R18631">
        <v>0</v>
      </c>
    </row>
    <row r="18632" spans="1:18" x14ac:dyDescent="0.3">
      <c r="A18632" s="1" t="s">
        <v>19366</v>
      </c>
      <c r="B18632" s="1" t="s">
        <v>18796</v>
      </c>
      <c r="C18632">
        <v>2025</v>
      </c>
      <c r="D18632" s="2">
        <v>36814</v>
      </c>
      <c r="E18632" s="1" t="s">
        <v>20</v>
      </c>
      <c r="F18632">
        <v>1</v>
      </c>
      <c r="G18632">
        <v>0</v>
      </c>
      <c r="H18632">
        <v>0</v>
      </c>
      <c r="I18632" s="1" t="s">
        <v>21</v>
      </c>
      <c r="J18632" s="1"/>
      <c r="K18632">
        <v>0</v>
      </c>
      <c r="L18632" s="1" t="s">
        <v>22</v>
      </c>
      <c r="M18632" s="1" t="s">
        <v>47</v>
      </c>
      <c r="N18632" s="1" t="s">
        <v>47</v>
      </c>
      <c r="O18632">
        <v>1</v>
      </c>
      <c r="P18632" s="1" t="s">
        <v>27</v>
      </c>
      <c r="Q18632" s="1" t="s">
        <v>27</v>
      </c>
      <c r="R18632">
        <v>0</v>
      </c>
    </row>
    <row r="18633" spans="1:18" x14ac:dyDescent="0.3">
      <c r="A18633" s="1" t="s">
        <v>19367</v>
      </c>
      <c r="B18633" s="1" t="s">
        <v>18796</v>
      </c>
      <c r="C18633">
        <v>2025</v>
      </c>
      <c r="D18633" s="2">
        <v>36814</v>
      </c>
      <c r="E18633" s="1" t="s">
        <v>20</v>
      </c>
      <c r="F18633">
        <v>1</v>
      </c>
      <c r="G18633">
        <v>0</v>
      </c>
      <c r="H18633">
        <v>0</v>
      </c>
      <c r="I18633" s="1" t="s">
        <v>21</v>
      </c>
      <c r="J18633" s="1"/>
      <c r="K18633">
        <v>0</v>
      </c>
      <c r="L18633" s="1" t="s">
        <v>22</v>
      </c>
      <c r="M18633" s="1" t="s">
        <v>26</v>
      </c>
      <c r="N18633" s="1" t="s">
        <v>26</v>
      </c>
      <c r="O18633">
        <v>1</v>
      </c>
      <c r="P18633" s="1" t="s">
        <v>27</v>
      </c>
      <c r="Q18633" s="1" t="s">
        <v>27</v>
      </c>
      <c r="R18633">
        <v>0</v>
      </c>
    </row>
    <row r="18634" spans="1:18" x14ac:dyDescent="0.3">
      <c r="A18634" s="1" t="s">
        <v>19368</v>
      </c>
      <c r="B18634" s="1" t="s">
        <v>18796</v>
      </c>
      <c r="C18634">
        <v>2025</v>
      </c>
      <c r="D18634" s="2">
        <v>36814</v>
      </c>
      <c r="E18634" s="1" t="s">
        <v>20</v>
      </c>
      <c r="F18634">
        <v>1</v>
      </c>
      <c r="G18634">
        <v>0</v>
      </c>
      <c r="H18634">
        <v>0</v>
      </c>
      <c r="I18634" s="1" t="s">
        <v>21</v>
      </c>
      <c r="J18634" s="1"/>
      <c r="K18634">
        <v>0</v>
      </c>
      <c r="L18634" s="1" t="s">
        <v>22</v>
      </c>
      <c r="M18634" s="1" t="s">
        <v>26</v>
      </c>
      <c r="N18634" s="1" t="s">
        <v>26</v>
      </c>
      <c r="O18634">
        <v>1</v>
      </c>
      <c r="P18634" s="1" t="s">
        <v>2432</v>
      </c>
      <c r="Q18634" s="1" t="s">
        <v>2432</v>
      </c>
      <c r="R18634">
        <v>0</v>
      </c>
    </row>
    <row r="18635" spans="1:18" x14ac:dyDescent="0.3">
      <c r="A18635" s="1" t="s">
        <v>19369</v>
      </c>
      <c r="B18635" s="1" t="s">
        <v>18796</v>
      </c>
      <c r="C18635">
        <v>2025</v>
      </c>
      <c r="D18635" s="2">
        <v>36814</v>
      </c>
      <c r="E18635" s="1" t="s">
        <v>20</v>
      </c>
      <c r="F18635">
        <v>1</v>
      </c>
      <c r="G18635">
        <v>0</v>
      </c>
      <c r="H18635">
        <v>0</v>
      </c>
      <c r="I18635" s="1" t="s">
        <v>21</v>
      </c>
      <c r="J18635" s="1"/>
      <c r="K18635">
        <v>0</v>
      </c>
      <c r="L18635" s="1" t="s">
        <v>22</v>
      </c>
      <c r="M18635" s="1" t="s">
        <v>84</v>
      </c>
      <c r="N18635" s="1" t="s">
        <v>84</v>
      </c>
      <c r="O18635">
        <v>1</v>
      </c>
      <c r="P18635" s="1" t="s">
        <v>2432</v>
      </c>
      <c r="Q18635" s="1" t="s">
        <v>2432</v>
      </c>
      <c r="R18635">
        <v>0</v>
      </c>
    </row>
    <row r="18636" spans="1:18" x14ac:dyDescent="0.3">
      <c r="A18636" s="1" t="s">
        <v>19370</v>
      </c>
      <c r="B18636" s="1" t="s">
        <v>18796</v>
      </c>
      <c r="C18636">
        <v>2025</v>
      </c>
      <c r="D18636" s="2">
        <v>36814</v>
      </c>
      <c r="E18636" s="1" t="s">
        <v>20</v>
      </c>
      <c r="F18636">
        <v>1</v>
      </c>
      <c r="G18636">
        <v>0</v>
      </c>
      <c r="H18636">
        <v>0</v>
      </c>
      <c r="I18636" s="1" t="s">
        <v>21</v>
      </c>
      <c r="J18636" s="1"/>
      <c r="K18636">
        <v>0</v>
      </c>
      <c r="L18636" s="1" t="s">
        <v>22</v>
      </c>
      <c r="M18636" s="1" t="s">
        <v>26</v>
      </c>
      <c r="N18636" s="1" t="s">
        <v>26</v>
      </c>
      <c r="O18636">
        <v>1</v>
      </c>
      <c r="P18636" s="1" t="s">
        <v>2432</v>
      </c>
      <c r="Q18636" s="1" t="s">
        <v>2432</v>
      </c>
      <c r="R18636">
        <v>0</v>
      </c>
    </row>
    <row r="18637" spans="1:18" x14ac:dyDescent="0.3">
      <c r="A18637" s="1" t="s">
        <v>19371</v>
      </c>
      <c r="B18637" s="1" t="s">
        <v>18796</v>
      </c>
      <c r="C18637">
        <v>2025</v>
      </c>
      <c r="D18637" s="2">
        <v>36814</v>
      </c>
      <c r="E18637" s="1" t="s">
        <v>20</v>
      </c>
      <c r="F18637">
        <v>1</v>
      </c>
      <c r="G18637">
        <v>0</v>
      </c>
      <c r="H18637">
        <v>0</v>
      </c>
      <c r="I18637" s="1" t="s">
        <v>21</v>
      </c>
      <c r="J18637" s="1"/>
      <c r="K18637">
        <v>0</v>
      </c>
      <c r="L18637" s="1" t="s">
        <v>22</v>
      </c>
      <c r="M18637" s="1" t="s">
        <v>23</v>
      </c>
      <c r="N18637" s="1" t="s">
        <v>23</v>
      </c>
      <c r="O18637">
        <v>1</v>
      </c>
      <c r="P18637" s="1" t="s">
        <v>2432</v>
      </c>
      <c r="Q18637" s="1" t="s">
        <v>2432</v>
      </c>
      <c r="R18637">
        <v>0</v>
      </c>
    </row>
    <row r="18638" spans="1:18" x14ac:dyDescent="0.3">
      <c r="A18638" s="1" t="s">
        <v>19372</v>
      </c>
      <c r="B18638" s="1" t="s">
        <v>18796</v>
      </c>
      <c r="C18638">
        <v>2025</v>
      </c>
      <c r="D18638" s="2">
        <v>36814</v>
      </c>
      <c r="E18638" s="1" t="s">
        <v>20</v>
      </c>
      <c r="F18638">
        <v>1</v>
      </c>
      <c r="G18638">
        <v>0</v>
      </c>
      <c r="H18638">
        <v>0</v>
      </c>
      <c r="I18638" s="1" t="s">
        <v>21</v>
      </c>
      <c r="J18638" s="1"/>
      <c r="K18638">
        <v>0</v>
      </c>
      <c r="L18638" s="1" t="s">
        <v>22</v>
      </c>
      <c r="M18638" s="1" t="s">
        <v>23</v>
      </c>
      <c r="N18638" s="1" t="s">
        <v>23</v>
      </c>
      <c r="O18638">
        <v>1</v>
      </c>
      <c r="P18638" s="1" t="s">
        <v>27</v>
      </c>
      <c r="Q18638" s="1" t="s">
        <v>27</v>
      </c>
      <c r="R18638">
        <v>0</v>
      </c>
    </row>
    <row r="18639" spans="1:18" x14ac:dyDescent="0.3">
      <c r="A18639" s="1" t="s">
        <v>19373</v>
      </c>
      <c r="B18639" s="1" t="s">
        <v>18796</v>
      </c>
      <c r="C18639">
        <v>2025</v>
      </c>
      <c r="D18639" s="2">
        <v>36814</v>
      </c>
      <c r="E18639" s="1" t="s">
        <v>20</v>
      </c>
      <c r="F18639">
        <v>1</v>
      </c>
      <c r="G18639">
        <v>0</v>
      </c>
      <c r="H18639">
        <v>0</v>
      </c>
      <c r="I18639" s="1" t="s">
        <v>21</v>
      </c>
      <c r="J18639" s="1"/>
      <c r="K18639">
        <v>0</v>
      </c>
      <c r="L18639" s="1" t="s">
        <v>22</v>
      </c>
      <c r="M18639" s="1" t="s">
        <v>33</v>
      </c>
      <c r="N18639" s="1" t="s">
        <v>33</v>
      </c>
      <c r="O18639">
        <v>1</v>
      </c>
      <c r="P18639" s="1" t="s">
        <v>74</v>
      </c>
      <c r="Q18639" s="1" t="s">
        <v>74</v>
      </c>
      <c r="R18639">
        <v>0</v>
      </c>
    </row>
    <row r="18640" spans="1:18" x14ac:dyDescent="0.3">
      <c r="A18640" s="1" t="s">
        <v>19374</v>
      </c>
      <c r="B18640" s="1" t="s">
        <v>18796</v>
      </c>
      <c r="C18640">
        <v>2025</v>
      </c>
      <c r="D18640" s="2">
        <v>36814</v>
      </c>
      <c r="E18640" s="1" t="s">
        <v>37</v>
      </c>
      <c r="F18640">
        <v>1</v>
      </c>
      <c r="G18640">
        <v>1</v>
      </c>
      <c r="H18640">
        <v>1</v>
      </c>
      <c r="I18640" s="1" t="s">
        <v>38</v>
      </c>
      <c r="J18640" s="1" t="s">
        <v>42</v>
      </c>
      <c r="K18640">
        <v>0</v>
      </c>
      <c r="L18640" s="1" t="s">
        <v>22</v>
      </c>
      <c r="M18640" s="1" t="s">
        <v>47</v>
      </c>
      <c r="N18640" s="1" t="s">
        <v>47</v>
      </c>
      <c r="O18640">
        <v>1</v>
      </c>
      <c r="P18640" s="1" t="s">
        <v>40</v>
      </c>
      <c r="Q18640" s="1" t="s">
        <v>40</v>
      </c>
      <c r="R18640">
        <v>0</v>
      </c>
    </row>
    <row r="18641" spans="1:18" x14ac:dyDescent="0.3">
      <c r="A18641" s="1" t="s">
        <v>19375</v>
      </c>
      <c r="B18641" s="1" t="s">
        <v>18796</v>
      </c>
      <c r="C18641">
        <v>2025</v>
      </c>
      <c r="D18641" s="2">
        <v>36814</v>
      </c>
      <c r="E18641" s="1" t="s">
        <v>20</v>
      </c>
      <c r="F18641">
        <v>1</v>
      </c>
      <c r="G18641">
        <v>0</v>
      </c>
      <c r="H18641">
        <v>0</v>
      </c>
      <c r="I18641" s="1" t="s">
        <v>21</v>
      </c>
      <c r="J18641" s="1"/>
      <c r="K18641">
        <v>0</v>
      </c>
      <c r="L18641" s="1" t="s">
        <v>22</v>
      </c>
      <c r="M18641" s="1" t="s">
        <v>26</v>
      </c>
      <c r="N18641" s="1" t="s">
        <v>26</v>
      </c>
      <c r="O18641">
        <v>1</v>
      </c>
      <c r="P18641" s="1" t="s">
        <v>40</v>
      </c>
      <c r="Q18641" s="1" t="s">
        <v>40</v>
      </c>
      <c r="R18641">
        <v>0</v>
      </c>
    </row>
    <row r="18642" spans="1:18" x14ac:dyDescent="0.3">
      <c r="A18642" s="1" t="s">
        <v>19376</v>
      </c>
      <c r="B18642" s="1" t="s">
        <v>18796</v>
      </c>
      <c r="C18642">
        <v>2025</v>
      </c>
      <c r="D18642" s="2">
        <v>36814</v>
      </c>
      <c r="E18642" s="1" t="s">
        <v>20</v>
      </c>
      <c r="F18642">
        <v>1</v>
      </c>
      <c r="G18642">
        <v>0</v>
      </c>
      <c r="H18642">
        <v>0</v>
      </c>
      <c r="I18642" s="1" t="s">
        <v>21</v>
      </c>
      <c r="J18642" s="1"/>
      <c r="K18642">
        <v>0</v>
      </c>
      <c r="L18642" s="1" t="s">
        <v>22</v>
      </c>
      <c r="M18642" s="1" t="s">
        <v>26</v>
      </c>
      <c r="N18642" s="1" t="s">
        <v>26</v>
      </c>
      <c r="O18642">
        <v>1</v>
      </c>
      <c r="P18642" s="1" t="s">
        <v>78</v>
      </c>
      <c r="Q18642" s="1" t="s">
        <v>78</v>
      </c>
      <c r="R18642">
        <v>0</v>
      </c>
    </row>
    <row r="18643" spans="1:18" x14ac:dyDescent="0.3">
      <c r="A18643" s="1" t="s">
        <v>19377</v>
      </c>
      <c r="B18643" s="1" t="s">
        <v>18796</v>
      </c>
      <c r="C18643">
        <v>2025</v>
      </c>
      <c r="D18643" s="2">
        <v>36814</v>
      </c>
      <c r="E18643" s="1" t="s">
        <v>20</v>
      </c>
      <c r="F18643">
        <v>1</v>
      </c>
      <c r="G18643">
        <v>0</v>
      </c>
      <c r="H18643">
        <v>0</v>
      </c>
      <c r="I18643" s="1" t="s">
        <v>21</v>
      </c>
      <c r="J18643" s="1"/>
      <c r="K18643">
        <v>0</v>
      </c>
      <c r="L18643" s="1" t="s">
        <v>22</v>
      </c>
      <c r="M18643" s="1" t="s">
        <v>23</v>
      </c>
      <c r="N18643" s="1" t="s">
        <v>23</v>
      </c>
      <c r="O18643">
        <v>1</v>
      </c>
      <c r="P18643" s="1" t="s">
        <v>40</v>
      </c>
      <c r="Q18643" s="1" t="s">
        <v>40</v>
      </c>
      <c r="R18643">
        <v>0</v>
      </c>
    </row>
    <row r="18644" spans="1:18" x14ac:dyDescent="0.3">
      <c r="A18644" s="1" t="s">
        <v>19378</v>
      </c>
      <c r="B18644" s="1" t="s">
        <v>18796</v>
      </c>
      <c r="C18644">
        <v>2025</v>
      </c>
      <c r="D18644" s="2">
        <v>36814</v>
      </c>
      <c r="E18644" s="1" t="s">
        <v>20</v>
      </c>
      <c r="F18644">
        <v>1</v>
      </c>
      <c r="G18644">
        <v>0</v>
      </c>
      <c r="H18644">
        <v>0</v>
      </c>
      <c r="I18644" s="1" t="s">
        <v>21</v>
      </c>
      <c r="J18644" s="1"/>
      <c r="K18644">
        <v>0</v>
      </c>
      <c r="L18644" s="1" t="s">
        <v>22</v>
      </c>
      <c r="M18644" s="1" t="s">
        <v>33</v>
      </c>
      <c r="N18644" s="1" t="s">
        <v>33</v>
      </c>
      <c r="O18644">
        <v>1</v>
      </c>
      <c r="P18644" s="1" t="s">
        <v>27</v>
      </c>
      <c r="Q18644" s="1" t="s">
        <v>27</v>
      </c>
      <c r="R18644">
        <v>0</v>
      </c>
    </row>
    <row r="18645" spans="1:18" x14ac:dyDescent="0.3">
      <c r="A18645" s="1" t="s">
        <v>19379</v>
      </c>
      <c r="B18645" s="1" t="s">
        <v>18796</v>
      </c>
      <c r="C18645">
        <v>2025</v>
      </c>
      <c r="D18645" s="2">
        <v>36814</v>
      </c>
      <c r="E18645" s="1" t="s">
        <v>20</v>
      </c>
      <c r="F18645">
        <v>1</v>
      </c>
      <c r="G18645">
        <v>0</v>
      </c>
      <c r="H18645">
        <v>0</v>
      </c>
      <c r="I18645" s="1" t="s">
        <v>21</v>
      </c>
      <c r="J18645" s="1"/>
      <c r="K18645">
        <v>0</v>
      </c>
      <c r="L18645" s="1" t="s">
        <v>22</v>
      </c>
      <c r="M18645" s="1" t="s">
        <v>26</v>
      </c>
      <c r="N18645" s="1" t="s">
        <v>26</v>
      </c>
      <c r="O18645">
        <v>1</v>
      </c>
      <c r="P18645" s="1" t="s">
        <v>40</v>
      </c>
      <c r="Q18645" s="1" t="s">
        <v>40</v>
      </c>
      <c r="R18645">
        <v>0</v>
      </c>
    </row>
    <row r="18646" spans="1:18" x14ac:dyDescent="0.3">
      <c r="A18646" s="1" t="s">
        <v>19380</v>
      </c>
      <c r="B18646" s="1" t="s">
        <v>18796</v>
      </c>
      <c r="C18646">
        <v>2025</v>
      </c>
      <c r="D18646" s="2">
        <v>36814</v>
      </c>
      <c r="E18646" s="1" t="s">
        <v>20</v>
      </c>
      <c r="F18646">
        <v>1</v>
      </c>
      <c r="G18646">
        <v>0</v>
      </c>
      <c r="H18646">
        <v>0</v>
      </c>
      <c r="I18646" s="1" t="s">
        <v>21</v>
      </c>
      <c r="J18646" s="1"/>
      <c r="K18646">
        <v>0</v>
      </c>
      <c r="L18646" s="1" t="s">
        <v>22</v>
      </c>
      <c r="M18646" s="1" t="s">
        <v>23</v>
      </c>
      <c r="N18646" s="1" t="s">
        <v>23</v>
      </c>
      <c r="O18646">
        <v>1</v>
      </c>
      <c r="P18646" s="1" t="s">
        <v>40</v>
      </c>
      <c r="Q18646" s="1" t="s">
        <v>40</v>
      </c>
      <c r="R18646">
        <v>0</v>
      </c>
    </row>
    <row r="18647" spans="1:18" x14ac:dyDescent="0.3">
      <c r="A18647" s="1" t="s">
        <v>19381</v>
      </c>
      <c r="B18647" s="1" t="s">
        <v>18796</v>
      </c>
      <c r="C18647">
        <v>2025</v>
      </c>
      <c r="D18647" s="2">
        <v>36814</v>
      </c>
      <c r="E18647" s="1" t="s">
        <v>20</v>
      </c>
      <c r="F18647">
        <v>1</v>
      </c>
      <c r="G18647">
        <v>0</v>
      </c>
      <c r="H18647">
        <v>0</v>
      </c>
      <c r="I18647" s="1" t="s">
        <v>21</v>
      </c>
      <c r="J18647" s="1"/>
      <c r="K18647">
        <v>0</v>
      </c>
      <c r="L18647" s="1" t="s">
        <v>22</v>
      </c>
      <c r="M18647" s="1" t="s">
        <v>35</v>
      </c>
      <c r="N18647" s="1" t="s">
        <v>35</v>
      </c>
      <c r="O18647">
        <v>1</v>
      </c>
      <c r="P18647" s="1" t="s">
        <v>27</v>
      </c>
      <c r="Q18647" s="1" t="s">
        <v>27</v>
      </c>
      <c r="R18647">
        <v>0</v>
      </c>
    </row>
    <row r="18648" spans="1:18" x14ac:dyDescent="0.3">
      <c r="A18648" s="1" t="s">
        <v>19382</v>
      </c>
      <c r="B18648" s="1" t="s">
        <v>18796</v>
      </c>
      <c r="C18648">
        <v>2025</v>
      </c>
      <c r="D18648" s="2">
        <v>36814</v>
      </c>
      <c r="E18648" s="1" t="s">
        <v>20</v>
      </c>
      <c r="F18648">
        <v>1</v>
      </c>
      <c r="G18648">
        <v>0</v>
      </c>
      <c r="H18648">
        <v>0</v>
      </c>
      <c r="I18648" s="1" t="s">
        <v>21</v>
      </c>
      <c r="J18648" s="1"/>
      <c r="K18648">
        <v>0</v>
      </c>
      <c r="L18648" s="1" t="s">
        <v>22</v>
      </c>
      <c r="M18648" s="1" t="s">
        <v>26</v>
      </c>
      <c r="N18648" s="1" t="s">
        <v>26</v>
      </c>
      <c r="O18648">
        <v>1</v>
      </c>
      <c r="P18648" s="1" t="s">
        <v>40</v>
      </c>
      <c r="Q18648" s="1" t="s">
        <v>40</v>
      </c>
      <c r="R18648">
        <v>0</v>
      </c>
    </row>
    <row r="18649" spans="1:18" x14ac:dyDescent="0.3">
      <c r="A18649" s="1" t="s">
        <v>19383</v>
      </c>
      <c r="B18649" s="1" t="s">
        <v>18796</v>
      </c>
      <c r="C18649">
        <v>2025</v>
      </c>
      <c r="D18649" s="2">
        <v>36814</v>
      </c>
      <c r="E18649" s="1" t="s">
        <v>20</v>
      </c>
      <c r="F18649">
        <v>1</v>
      </c>
      <c r="G18649">
        <v>0</v>
      </c>
      <c r="H18649">
        <v>0</v>
      </c>
      <c r="I18649" s="1" t="s">
        <v>21</v>
      </c>
      <c r="J18649" s="1"/>
      <c r="K18649">
        <v>0</v>
      </c>
      <c r="L18649" s="1" t="s">
        <v>22</v>
      </c>
      <c r="M18649" s="1" t="s">
        <v>26</v>
      </c>
      <c r="N18649" s="1" t="s">
        <v>26</v>
      </c>
      <c r="O18649">
        <v>1</v>
      </c>
      <c r="P18649" s="1" t="s">
        <v>40</v>
      </c>
      <c r="Q18649" s="1" t="s">
        <v>40</v>
      </c>
      <c r="R18649">
        <v>0</v>
      </c>
    </row>
    <row r="18650" spans="1:18" x14ac:dyDescent="0.3">
      <c r="A18650" s="1" t="s">
        <v>19384</v>
      </c>
      <c r="B18650" s="1" t="s">
        <v>18796</v>
      </c>
      <c r="C18650">
        <v>2025</v>
      </c>
      <c r="D18650" s="2">
        <v>36814</v>
      </c>
      <c r="E18650" s="1" t="s">
        <v>20</v>
      </c>
      <c r="F18650">
        <v>1</v>
      </c>
      <c r="G18650">
        <v>0</v>
      </c>
      <c r="H18650">
        <v>0</v>
      </c>
      <c r="I18650" s="1" t="s">
        <v>21</v>
      </c>
      <c r="J18650" s="1"/>
      <c r="K18650">
        <v>0</v>
      </c>
      <c r="L18650" s="1" t="s">
        <v>22</v>
      </c>
      <c r="M18650" s="1" t="s">
        <v>26</v>
      </c>
      <c r="N18650" s="1" t="s">
        <v>26</v>
      </c>
      <c r="O18650">
        <v>1</v>
      </c>
      <c r="P18650" s="1" t="s">
        <v>40</v>
      </c>
      <c r="Q18650" s="1" t="s">
        <v>40</v>
      </c>
      <c r="R18650">
        <v>0</v>
      </c>
    </row>
    <row r="18651" spans="1:18" x14ac:dyDescent="0.3">
      <c r="A18651" s="1" t="s">
        <v>19385</v>
      </c>
      <c r="B18651" s="1" t="s">
        <v>18796</v>
      </c>
      <c r="C18651">
        <v>2025</v>
      </c>
      <c r="D18651" s="2">
        <v>36814</v>
      </c>
      <c r="E18651" s="1" t="s">
        <v>20</v>
      </c>
      <c r="F18651">
        <v>1</v>
      </c>
      <c r="G18651">
        <v>0</v>
      </c>
      <c r="H18651">
        <v>0</v>
      </c>
      <c r="I18651" s="1" t="s">
        <v>21</v>
      </c>
      <c r="J18651" s="1"/>
      <c r="K18651">
        <v>0</v>
      </c>
      <c r="L18651" s="1" t="s">
        <v>22</v>
      </c>
      <c r="M18651" s="1" t="s">
        <v>26</v>
      </c>
      <c r="N18651" s="1" t="s">
        <v>26</v>
      </c>
      <c r="O18651">
        <v>1</v>
      </c>
      <c r="P18651" s="1" t="s">
        <v>27</v>
      </c>
      <c r="Q18651" s="1" t="s">
        <v>27</v>
      </c>
      <c r="R18651">
        <v>0</v>
      </c>
    </row>
    <row r="18652" spans="1:18" x14ac:dyDescent="0.3">
      <c r="A18652" s="1" t="s">
        <v>19386</v>
      </c>
      <c r="B18652" s="1" t="s">
        <v>18796</v>
      </c>
      <c r="C18652">
        <v>2025</v>
      </c>
      <c r="D18652" s="2">
        <v>36814</v>
      </c>
      <c r="E18652" s="1" t="s">
        <v>37</v>
      </c>
      <c r="F18652">
        <v>1</v>
      </c>
      <c r="G18652">
        <v>1</v>
      </c>
      <c r="H18652">
        <v>1</v>
      </c>
      <c r="I18652" s="1" t="s">
        <v>38</v>
      </c>
      <c r="J18652" s="1" t="s">
        <v>62</v>
      </c>
      <c r="K18652">
        <v>0</v>
      </c>
      <c r="L18652" s="1" t="s">
        <v>22</v>
      </c>
      <c r="M18652" s="1" t="s">
        <v>26</v>
      </c>
      <c r="N18652" s="1" t="s">
        <v>26</v>
      </c>
      <c r="O18652">
        <v>1</v>
      </c>
      <c r="P18652" s="1" t="s">
        <v>78</v>
      </c>
      <c r="Q18652" s="1" t="s">
        <v>78</v>
      </c>
      <c r="R18652">
        <v>0</v>
      </c>
    </row>
    <row r="18653" spans="1:18" x14ac:dyDescent="0.3">
      <c r="A18653" s="1" t="s">
        <v>19387</v>
      </c>
      <c r="B18653" s="1" t="s">
        <v>18796</v>
      </c>
      <c r="C18653">
        <v>2025</v>
      </c>
      <c r="D18653" s="2">
        <v>36814</v>
      </c>
      <c r="E18653" s="1" t="s">
        <v>20</v>
      </c>
      <c r="F18653">
        <v>1</v>
      </c>
      <c r="G18653">
        <v>0</v>
      </c>
      <c r="H18653">
        <v>0</v>
      </c>
      <c r="I18653" s="1" t="s">
        <v>21</v>
      </c>
      <c r="J18653" s="1"/>
      <c r="K18653">
        <v>0</v>
      </c>
      <c r="L18653" s="1" t="s">
        <v>22</v>
      </c>
      <c r="M18653" s="1" t="s">
        <v>26</v>
      </c>
      <c r="N18653" s="1" t="s">
        <v>26</v>
      </c>
      <c r="O18653">
        <v>1</v>
      </c>
      <c r="P18653" s="1" t="s">
        <v>3350</v>
      </c>
      <c r="Q18653" s="1" t="s">
        <v>3350</v>
      </c>
      <c r="R18653">
        <v>0</v>
      </c>
    </row>
    <row r="18654" spans="1:18" x14ac:dyDescent="0.3">
      <c r="A18654" s="1" t="s">
        <v>19388</v>
      </c>
      <c r="B18654" s="1" t="s">
        <v>18796</v>
      </c>
      <c r="C18654">
        <v>2025</v>
      </c>
      <c r="D18654" s="2">
        <v>36814</v>
      </c>
      <c r="E18654" s="1" t="s">
        <v>37</v>
      </c>
      <c r="F18654">
        <v>1</v>
      </c>
      <c r="G18654">
        <v>1</v>
      </c>
      <c r="H18654">
        <v>1</v>
      </c>
      <c r="I18654" s="1" t="s">
        <v>38</v>
      </c>
      <c r="J18654" s="1" t="s">
        <v>42</v>
      </c>
      <c r="K18654">
        <v>0</v>
      </c>
      <c r="L18654" s="1" t="s">
        <v>22</v>
      </c>
      <c r="M18654" s="1" t="s">
        <v>26</v>
      </c>
      <c r="N18654" s="1" t="s">
        <v>26</v>
      </c>
      <c r="O18654">
        <v>1</v>
      </c>
      <c r="P18654" s="1" t="s">
        <v>227</v>
      </c>
      <c r="Q18654" s="1" t="s">
        <v>227</v>
      </c>
      <c r="R18654">
        <v>0</v>
      </c>
    </row>
    <row r="18655" spans="1:18" x14ac:dyDescent="0.3">
      <c r="A18655" s="1" t="s">
        <v>19389</v>
      </c>
      <c r="B18655" s="1" t="s">
        <v>18796</v>
      </c>
      <c r="C18655">
        <v>2025</v>
      </c>
      <c r="D18655" s="2">
        <v>36814</v>
      </c>
      <c r="E18655" s="1" t="s">
        <v>20</v>
      </c>
      <c r="F18655">
        <v>1</v>
      </c>
      <c r="G18655">
        <v>0</v>
      </c>
      <c r="H18655">
        <v>0</v>
      </c>
      <c r="I18655" s="1" t="s">
        <v>21</v>
      </c>
      <c r="J18655" s="1"/>
      <c r="K18655">
        <v>0</v>
      </c>
      <c r="L18655" s="1" t="s">
        <v>22</v>
      </c>
      <c r="M18655" s="1" t="s">
        <v>26</v>
      </c>
      <c r="N18655" s="1" t="s">
        <v>26</v>
      </c>
      <c r="O18655">
        <v>1</v>
      </c>
      <c r="P18655" s="1" t="s">
        <v>40</v>
      </c>
      <c r="Q18655" s="1" t="s">
        <v>40</v>
      </c>
      <c r="R18655">
        <v>0</v>
      </c>
    </row>
    <row r="18656" spans="1:18" x14ac:dyDescent="0.3">
      <c r="A18656" s="1" t="s">
        <v>19390</v>
      </c>
      <c r="B18656" s="1" t="s">
        <v>18796</v>
      </c>
      <c r="C18656">
        <v>2025</v>
      </c>
      <c r="D18656" s="2">
        <v>36814</v>
      </c>
      <c r="E18656" s="1" t="s">
        <v>20</v>
      </c>
      <c r="F18656">
        <v>1</v>
      </c>
      <c r="G18656">
        <v>0</v>
      </c>
      <c r="H18656">
        <v>0</v>
      </c>
      <c r="I18656" s="1" t="s">
        <v>21</v>
      </c>
      <c r="J18656" s="1"/>
      <c r="K18656">
        <v>0</v>
      </c>
      <c r="L18656" s="1" t="s">
        <v>22</v>
      </c>
      <c r="M18656" s="1" t="s">
        <v>26</v>
      </c>
      <c r="N18656" s="1" t="s">
        <v>26</v>
      </c>
      <c r="O18656">
        <v>1</v>
      </c>
      <c r="P18656" s="1" t="s">
        <v>27</v>
      </c>
      <c r="Q18656" s="1" t="s">
        <v>27</v>
      </c>
      <c r="R18656">
        <v>0</v>
      </c>
    </row>
    <row r="18657" spans="1:18" x14ac:dyDescent="0.3">
      <c r="A18657" s="1" t="s">
        <v>19391</v>
      </c>
      <c r="B18657" s="1" t="s">
        <v>18796</v>
      </c>
      <c r="C18657">
        <v>2025</v>
      </c>
      <c r="D18657" s="2">
        <v>36814</v>
      </c>
      <c r="E18657" s="1" t="s">
        <v>37</v>
      </c>
      <c r="F18657">
        <v>1</v>
      </c>
      <c r="G18657">
        <v>1</v>
      </c>
      <c r="H18657">
        <v>1</v>
      </c>
      <c r="I18657" s="1" t="s">
        <v>38</v>
      </c>
      <c r="J18657" s="1" t="s">
        <v>42</v>
      </c>
      <c r="K18657">
        <v>0</v>
      </c>
      <c r="L18657" s="1" t="s">
        <v>22</v>
      </c>
      <c r="M18657" s="1" t="s">
        <v>26</v>
      </c>
      <c r="N18657" s="1" t="s">
        <v>26</v>
      </c>
      <c r="O18657">
        <v>2</v>
      </c>
      <c r="P18657" s="1" t="s">
        <v>48</v>
      </c>
      <c r="Q18657" s="1"/>
      <c r="R18657">
        <v>0</v>
      </c>
    </row>
    <row r="18658" spans="1:18" x14ac:dyDescent="0.3">
      <c r="A18658" s="1" t="s">
        <v>19392</v>
      </c>
      <c r="B18658" s="1" t="s">
        <v>18796</v>
      </c>
      <c r="C18658">
        <v>2025</v>
      </c>
      <c r="D18658" s="2">
        <v>36814</v>
      </c>
      <c r="E18658" s="1" t="s">
        <v>37</v>
      </c>
      <c r="F18658">
        <v>1</v>
      </c>
      <c r="G18658">
        <v>1</v>
      </c>
      <c r="H18658">
        <v>1</v>
      </c>
      <c r="I18658" s="1" t="s">
        <v>13752</v>
      </c>
      <c r="J18658" s="1" t="s">
        <v>13753</v>
      </c>
      <c r="K18658">
        <v>0</v>
      </c>
      <c r="L18658" s="1" t="s">
        <v>22</v>
      </c>
      <c r="M18658" s="1" t="s">
        <v>23</v>
      </c>
      <c r="N18658" s="1" t="s">
        <v>23</v>
      </c>
      <c r="O18658">
        <v>1</v>
      </c>
      <c r="P18658" s="1" t="s">
        <v>121</v>
      </c>
      <c r="Q18658" s="1" t="s">
        <v>121</v>
      </c>
      <c r="R18658">
        <v>0</v>
      </c>
    </row>
    <row r="18659" spans="1:18" x14ac:dyDescent="0.3">
      <c r="A18659" s="1" t="s">
        <v>19393</v>
      </c>
      <c r="B18659" s="1" t="s">
        <v>18796</v>
      </c>
      <c r="C18659">
        <v>2025</v>
      </c>
      <c r="D18659" s="2">
        <v>36814</v>
      </c>
      <c r="E18659" s="1" t="s">
        <v>20</v>
      </c>
      <c r="F18659">
        <v>1</v>
      </c>
      <c r="G18659">
        <v>0</v>
      </c>
      <c r="H18659">
        <v>0</v>
      </c>
      <c r="I18659" s="1" t="s">
        <v>21</v>
      </c>
      <c r="J18659" s="1"/>
      <c r="K18659">
        <v>0</v>
      </c>
      <c r="L18659" s="1" t="s">
        <v>22</v>
      </c>
      <c r="M18659" s="1" t="s">
        <v>33</v>
      </c>
      <c r="N18659" s="1" t="s">
        <v>33</v>
      </c>
      <c r="O18659">
        <v>2</v>
      </c>
      <c r="P18659" s="1" t="s">
        <v>10027</v>
      </c>
      <c r="Q18659" s="1"/>
      <c r="R18659">
        <v>0</v>
      </c>
    </row>
    <row r="18660" spans="1:18" x14ac:dyDescent="0.3">
      <c r="A18660" s="1" t="s">
        <v>19394</v>
      </c>
      <c r="B18660" s="1" t="s">
        <v>18796</v>
      </c>
      <c r="C18660">
        <v>2025</v>
      </c>
      <c r="D18660" s="2">
        <v>36814</v>
      </c>
      <c r="E18660" s="1" t="s">
        <v>20</v>
      </c>
      <c r="F18660">
        <v>1</v>
      </c>
      <c r="G18660">
        <v>0</v>
      </c>
      <c r="H18660">
        <v>0</v>
      </c>
      <c r="I18660" s="1" t="s">
        <v>21</v>
      </c>
      <c r="J18660" s="1"/>
      <c r="K18660">
        <v>0</v>
      </c>
      <c r="L18660" s="1" t="s">
        <v>22</v>
      </c>
      <c r="M18660" s="1" t="s">
        <v>26</v>
      </c>
      <c r="N18660" s="1" t="s">
        <v>26</v>
      </c>
      <c r="O18660">
        <v>1</v>
      </c>
      <c r="P18660" s="1" t="s">
        <v>2432</v>
      </c>
      <c r="Q18660" s="1" t="s">
        <v>2432</v>
      </c>
      <c r="R18660">
        <v>0</v>
      </c>
    </row>
    <row r="18661" spans="1:18" x14ac:dyDescent="0.3">
      <c r="A18661" s="1" t="s">
        <v>19395</v>
      </c>
      <c r="B18661" s="1" t="s">
        <v>18796</v>
      </c>
      <c r="C18661">
        <v>2025</v>
      </c>
      <c r="D18661" s="2">
        <v>36814</v>
      </c>
      <c r="E18661" s="1" t="s">
        <v>20</v>
      </c>
      <c r="F18661">
        <v>1</v>
      </c>
      <c r="G18661">
        <v>0</v>
      </c>
      <c r="H18661">
        <v>0</v>
      </c>
      <c r="I18661" s="1" t="s">
        <v>21</v>
      </c>
      <c r="J18661" s="1"/>
      <c r="K18661">
        <v>0</v>
      </c>
      <c r="L18661" s="1" t="s">
        <v>22</v>
      </c>
      <c r="M18661" s="1" t="s">
        <v>26</v>
      </c>
      <c r="N18661" s="1" t="s">
        <v>26</v>
      </c>
      <c r="O18661">
        <v>1</v>
      </c>
      <c r="P18661" s="1" t="s">
        <v>40</v>
      </c>
      <c r="Q18661" s="1" t="s">
        <v>40</v>
      </c>
      <c r="R18661">
        <v>0</v>
      </c>
    </row>
    <row r="18662" spans="1:18" x14ac:dyDescent="0.3">
      <c r="A18662" s="1" t="s">
        <v>19396</v>
      </c>
      <c r="B18662" s="1" t="s">
        <v>18796</v>
      </c>
      <c r="C18662">
        <v>2025</v>
      </c>
      <c r="D18662" s="2">
        <v>36814</v>
      </c>
      <c r="E18662" s="1" t="s">
        <v>20</v>
      </c>
      <c r="F18662">
        <v>1</v>
      </c>
      <c r="G18662">
        <v>0</v>
      </c>
      <c r="H18662">
        <v>0</v>
      </c>
      <c r="I18662" s="1" t="s">
        <v>21</v>
      </c>
      <c r="J18662" s="1"/>
      <c r="K18662">
        <v>0</v>
      </c>
      <c r="L18662" s="1" t="s">
        <v>22</v>
      </c>
      <c r="M18662" s="1" t="s">
        <v>23</v>
      </c>
      <c r="N18662" s="1" t="s">
        <v>23</v>
      </c>
      <c r="O18662">
        <v>1</v>
      </c>
      <c r="P18662" s="1" t="s">
        <v>74</v>
      </c>
      <c r="Q18662" s="1" t="s">
        <v>74</v>
      </c>
      <c r="R18662">
        <v>0</v>
      </c>
    </row>
    <row r="18663" spans="1:18" x14ac:dyDescent="0.3">
      <c r="A18663" s="1" t="s">
        <v>19397</v>
      </c>
      <c r="B18663" s="1" t="s">
        <v>18796</v>
      </c>
      <c r="C18663">
        <v>2025</v>
      </c>
      <c r="D18663" s="2">
        <v>36814</v>
      </c>
      <c r="E18663" s="1" t="s">
        <v>20</v>
      </c>
      <c r="F18663">
        <v>1</v>
      </c>
      <c r="G18663">
        <v>0</v>
      </c>
      <c r="H18663">
        <v>0</v>
      </c>
      <c r="I18663" s="1" t="s">
        <v>21</v>
      </c>
      <c r="J18663" s="1"/>
      <c r="K18663">
        <v>0</v>
      </c>
      <c r="L18663" s="1" t="s">
        <v>22</v>
      </c>
      <c r="M18663" s="1" t="s">
        <v>26</v>
      </c>
      <c r="N18663" s="1" t="s">
        <v>26</v>
      </c>
      <c r="O18663">
        <v>1</v>
      </c>
      <c r="P18663" s="1" t="s">
        <v>27</v>
      </c>
      <c r="Q18663" s="1" t="s">
        <v>27</v>
      </c>
      <c r="R18663">
        <v>0</v>
      </c>
    </row>
    <row r="18664" spans="1:18" x14ac:dyDescent="0.3">
      <c r="A18664" s="1" t="s">
        <v>19398</v>
      </c>
      <c r="B18664" s="1" t="s">
        <v>18796</v>
      </c>
      <c r="C18664">
        <v>2025</v>
      </c>
      <c r="D18664" s="2">
        <v>36814</v>
      </c>
      <c r="E18664" s="1" t="s">
        <v>20</v>
      </c>
      <c r="F18664">
        <v>1</v>
      </c>
      <c r="G18664">
        <v>0</v>
      </c>
      <c r="H18664">
        <v>0</v>
      </c>
      <c r="I18664" s="1" t="s">
        <v>21</v>
      </c>
      <c r="J18664" s="1"/>
      <c r="K18664">
        <v>0</v>
      </c>
      <c r="L18664" s="1" t="s">
        <v>22</v>
      </c>
      <c r="M18664" s="1" t="s">
        <v>26</v>
      </c>
      <c r="N18664" s="1" t="s">
        <v>26</v>
      </c>
      <c r="O18664">
        <v>1</v>
      </c>
      <c r="P18664" s="1" t="s">
        <v>40</v>
      </c>
      <c r="Q18664" s="1" t="s">
        <v>40</v>
      </c>
      <c r="R18664">
        <v>0</v>
      </c>
    </row>
    <row r="18665" spans="1:18" x14ac:dyDescent="0.3">
      <c r="A18665" s="1" t="s">
        <v>19399</v>
      </c>
      <c r="B18665" s="1" t="s">
        <v>18796</v>
      </c>
      <c r="C18665">
        <v>2025</v>
      </c>
      <c r="D18665" s="2">
        <v>36814</v>
      </c>
      <c r="E18665" s="1" t="s">
        <v>20</v>
      </c>
      <c r="F18665">
        <v>1</v>
      </c>
      <c r="G18665">
        <v>0</v>
      </c>
      <c r="H18665">
        <v>0</v>
      </c>
      <c r="I18665" s="1" t="s">
        <v>21</v>
      </c>
      <c r="J18665" s="1"/>
      <c r="K18665">
        <v>0</v>
      </c>
      <c r="L18665" s="1" t="s">
        <v>22</v>
      </c>
      <c r="M18665" s="1" t="s">
        <v>23</v>
      </c>
      <c r="N18665" s="1" t="s">
        <v>23</v>
      </c>
      <c r="O18665">
        <v>1</v>
      </c>
      <c r="P18665" s="1" t="s">
        <v>27</v>
      </c>
      <c r="Q18665" s="1" t="s">
        <v>27</v>
      </c>
      <c r="R18665">
        <v>0</v>
      </c>
    </row>
    <row r="18666" spans="1:18" x14ac:dyDescent="0.3">
      <c r="A18666" s="1" t="s">
        <v>19400</v>
      </c>
      <c r="B18666" s="1" t="s">
        <v>18796</v>
      </c>
      <c r="C18666">
        <v>2025</v>
      </c>
      <c r="D18666" s="2">
        <v>36814</v>
      </c>
      <c r="E18666" s="1" t="s">
        <v>20</v>
      </c>
      <c r="F18666">
        <v>1</v>
      </c>
      <c r="G18666">
        <v>0</v>
      </c>
      <c r="H18666">
        <v>0</v>
      </c>
      <c r="I18666" s="1" t="s">
        <v>21</v>
      </c>
      <c r="J18666" s="1"/>
      <c r="K18666">
        <v>0</v>
      </c>
      <c r="L18666" s="1" t="s">
        <v>22</v>
      </c>
      <c r="M18666" s="1" t="s">
        <v>26</v>
      </c>
      <c r="N18666" s="1" t="s">
        <v>26</v>
      </c>
      <c r="O18666">
        <v>1</v>
      </c>
      <c r="P18666" s="1" t="s">
        <v>121</v>
      </c>
      <c r="Q18666" s="1" t="s">
        <v>121</v>
      </c>
      <c r="R18666">
        <v>0</v>
      </c>
    </row>
    <row r="18667" spans="1:18" x14ac:dyDescent="0.3">
      <c r="A18667" s="1" t="s">
        <v>19401</v>
      </c>
      <c r="B18667" s="1" t="s">
        <v>18796</v>
      </c>
      <c r="C18667">
        <v>2025</v>
      </c>
      <c r="D18667" s="2">
        <v>36814</v>
      </c>
      <c r="E18667" s="1" t="s">
        <v>20</v>
      </c>
      <c r="F18667">
        <v>1</v>
      </c>
      <c r="G18667">
        <v>0</v>
      </c>
      <c r="H18667">
        <v>0</v>
      </c>
      <c r="I18667" s="1" t="s">
        <v>21</v>
      </c>
      <c r="J18667" s="1"/>
      <c r="K18667">
        <v>0</v>
      </c>
      <c r="L18667" s="1" t="s">
        <v>22</v>
      </c>
      <c r="M18667" s="1" t="s">
        <v>26</v>
      </c>
      <c r="N18667" s="1" t="s">
        <v>26</v>
      </c>
      <c r="O18667">
        <v>1</v>
      </c>
      <c r="P18667" s="1" t="s">
        <v>40</v>
      </c>
      <c r="Q18667" s="1" t="s">
        <v>40</v>
      </c>
      <c r="R18667">
        <v>0</v>
      </c>
    </row>
    <row r="18668" spans="1:18" x14ac:dyDescent="0.3">
      <c r="A18668" s="1" t="s">
        <v>19402</v>
      </c>
      <c r="B18668" s="1" t="s">
        <v>18796</v>
      </c>
      <c r="C18668">
        <v>2025</v>
      </c>
      <c r="D18668" s="2">
        <v>36814</v>
      </c>
      <c r="E18668" s="1" t="s">
        <v>20</v>
      </c>
      <c r="F18668">
        <v>1</v>
      </c>
      <c r="G18668">
        <v>0</v>
      </c>
      <c r="H18668">
        <v>0</v>
      </c>
      <c r="I18668" s="1" t="s">
        <v>21</v>
      </c>
      <c r="J18668" s="1"/>
      <c r="K18668">
        <v>0</v>
      </c>
      <c r="L18668" s="1" t="s">
        <v>22</v>
      </c>
      <c r="M18668" s="1" t="s">
        <v>26</v>
      </c>
      <c r="N18668" s="1" t="s">
        <v>26</v>
      </c>
      <c r="O18668">
        <v>1</v>
      </c>
      <c r="P18668" s="1" t="s">
        <v>27</v>
      </c>
      <c r="Q18668" s="1" t="s">
        <v>27</v>
      </c>
      <c r="R18668">
        <v>0</v>
      </c>
    </row>
    <row r="18669" spans="1:18" x14ac:dyDescent="0.3">
      <c r="A18669" s="1" t="s">
        <v>19403</v>
      </c>
      <c r="B18669" s="1" t="s">
        <v>18796</v>
      </c>
      <c r="C18669">
        <v>2025</v>
      </c>
      <c r="D18669" s="2">
        <v>36814</v>
      </c>
      <c r="E18669" s="1" t="s">
        <v>37</v>
      </c>
      <c r="F18669">
        <v>1</v>
      </c>
      <c r="G18669">
        <v>1</v>
      </c>
      <c r="H18669">
        <v>1</v>
      </c>
      <c r="I18669" s="1" t="s">
        <v>91</v>
      </c>
      <c r="J18669" s="1" t="s">
        <v>165</v>
      </c>
      <c r="K18669">
        <v>0</v>
      </c>
      <c r="L18669" s="1" t="s">
        <v>22</v>
      </c>
      <c r="M18669" s="1" t="s">
        <v>26</v>
      </c>
      <c r="N18669" s="1" t="s">
        <v>26</v>
      </c>
      <c r="O18669">
        <v>1</v>
      </c>
      <c r="P18669" s="1" t="s">
        <v>40</v>
      </c>
      <c r="Q18669" s="1" t="s">
        <v>40</v>
      </c>
      <c r="R18669">
        <v>0</v>
      </c>
    </row>
    <row r="18670" spans="1:18" x14ac:dyDescent="0.3">
      <c r="A18670" s="1" t="s">
        <v>19404</v>
      </c>
      <c r="B18670" s="1" t="s">
        <v>18796</v>
      </c>
      <c r="C18670">
        <v>2025</v>
      </c>
      <c r="D18670" s="2">
        <v>36814</v>
      </c>
      <c r="E18670" s="1" t="s">
        <v>20</v>
      </c>
      <c r="F18670">
        <v>1</v>
      </c>
      <c r="G18670">
        <v>0</v>
      </c>
      <c r="H18670">
        <v>0</v>
      </c>
      <c r="I18670" s="1" t="s">
        <v>21</v>
      </c>
      <c r="J18670" s="1"/>
      <c r="K18670">
        <v>0</v>
      </c>
      <c r="L18670" s="1" t="s">
        <v>22</v>
      </c>
      <c r="M18670" s="1" t="s">
        <v>26</v>
      </c>
      <c r="N18670" s="1" t="s">
        <v>26</v>
      </c>
      <c r="O18670">
        <v>1</v>
      </c>
      <c r="P18670" s="1" t="s">
        <v>2432</v>
      </c>
      <c r="Q18670" s="1" t="s">
        <v>2432</v>
      </c>
      <c r="R18670">
        <v>0</v>
      </c>
    </row>
    <row r="18671" spans="1:18" x14ac:dyDescent="0.3">
      <c r="A18671" s="1" t="s">
        <v>19405</v>
      </c>
      <c r="B18671" s="1" t="s">
        <v>18796</v>
      </c>
      <c r="C18671">
        <v>2025</v>
      </c>
      <c r="D18671" s="2">
        <v>36814</v>
      </c>
      <c r="E18671" s="1" t="s">
        <v>20</v>
      </c>
      <c r="F18671">
        <v>1</v>
      </c>
      <c r="G18671">
        <v>0</v>
      </c>
      <c r="H18671">
        <v>0</v>
      </c>
      <c r="I18671" s="1" t="s">
        <v>21</v>
      </c>
      <c r="J18671" s="1"/>
      <c r="K18671">
        <v>0</v>
      </c>
      <c r="L18671" s="1" t="s">
        <v>22</v>
      </c>
      <c r="M18671" s="1" t="s">
        <v>33</v>
      </c>
      <c r="N18671" s="1" t="s">
        <v>33</v>
      </c>
      <c r="O18671">
        <v>1</v>
      </c>
      <c r="P18671" s="1" t="s">
        <v>27</v>
      </c>
      <c r="Q18671" s="1" t="s">
        <v>27</v>
      </c>
      <c r="R18671">
        <v>0</v>
      </c>
    </row>
    <row r="18672" spans="1:18" x14ac:dyDescent="0.3">
      <c r="A18672" s="1" t="s">
        <v>19406</v>
      </c>
      <c r="B18672" s="1" t="s">
        <v>18796</v>
      </c>
      <c r="C18672">
        <v>2025</v>
      </c>
      <c r="D18672" s="2">
        <v>36814</v>
      </c>
      <c r="E18672" s="1" t="s">
        <v>20</v>
      </c>
      <c r="F18672">
        <v>1</v>
      </c>
      <c r="G18672">
        <v>0</v>
      </c>
      <c r="H18672">
        <v>0</v>
      </c>
      <c r="I18672" s="1" t="s">
        <v>21</v>
      </c>
      <c r="J18672" s="1"/>
      <c r="K18672">
        <v>0</v>
      </c>
      <c r="L18672" s="1" t="s">
        <v>22</v>
      </c>
      <c r="M18672" s="1" t="s">
        <v>26</v>
      </c>
      <c r="N18672" s="1" t="s">
        <v>26</v>
      </c>
      <c r="O18672">
        <v>1</v>
      </c>
      <c r="P18672" s="1" t="s">
        <v>78</v>
      </c>
      <c r="Q18672" s="1" t="s">
        <v>78</v>
      </c>
      <c r="R18672">
        <v>0</v>
      </c>
    </row>
    <row r="18673" spans="1:18" x14ac:dyDescent="0.3">
      <c r="A18673" s="1" t="s">
        <v>19407</v>
      </c>
      <c r="B18673" s="1" t="s">
        <v>18796</v>
      </c>
      <c r="C18673">
        <v>2025</v>
      </c>
      <c r="D18673" s="2">
        <v>36814</v>
      </c>
      <c r="E18673" s="1" t="s">
        <v>20</v>
      </c>
      <c r="F18673">
        <v>1</v>
      </c>
      <c r="G18673">
        <v>0</v>
      </c>
      <c r="H18673">
        <v>0</v>
      </c>
      <c r="I18673" s="1" t="s">
        <v>21</v>
      </c>
      <c r="J18673" s="1"/>
      <c r="K18673">
        <v>0</v>
      </c>
      <c r="L18673" s="1" t="s">
        <v>22</v>
      </c>
      <c r="M18673" s="1" t="s">
        <v>26</v>
      </c>
      <c r="N18673" s="1" t="s">
        <v>26</v>
      </c>
      <c r="O18673">
        <v>1</v>
      </c>
      <c r="P18673" s="1" t="s">
        <v>40</v>
      </c>
      <c r="Q18673" s="1" t="s">
        <v>40</v>
      </c>
      <c r="R18673">
        <v>0</v>
      </c>
    </row>
    <row r="18674" spans="1:18" x14ac:dyDescent="0.3">
      <c r="A18674" s="1" t="s">
        <v>19408</v>
      </c>
      <c r="B18674" s="1" t="s">
        <v>18796</v>
      </c>
      <c r="C18674">
        <v>2025</v>
      </c>
      <c r="D18674" s="2">
        <v>36814</v>
      </c>
      <c r="E18674" s="1" t="s">
        <v>20</v>
      </c>
      <c r="F18674">
        <v>1</v>
      </c>
      <c r="G18674">
        <v>0</v>
      </c>
      <c r="H18674">
        <v>0</v>
      </c>
      <c r="I18674" s="1" t="s">
        <v>21</v>
      </c>
      <c r="J18674" s="1"/>
      <c r="K18674">
        <v>0</v>
      </c>
      <c r="L18674" s="1" t="s">
        <v>22</v>
      </c>
      <c r="M18674" s="1" t="s">
        <v>26</v>
      </c>
      <c r="N18674" s="1" t="s">
        <v>26</v>
      </c>
      <c r="O18674">
        <v>1</v>
      </c>
      <c r="P18674" s="1" t="s">
        <v>40</v>
      </c>
      <c r="Q18674" s="1" t="s">
        <v>40</v>
      </c>
      <c r="R18674">
        <v>0</v>
      </c>
    </row>
    <row r="18675" spans="1:18" x14ac:dyDescent="0.3">
      <c r="A18675" s="1" t="s">
        <v>19409</v>
      </c>
      <c r="B18675" s="1" t="s">
        <v>18796</v>
      </c>
      <c r="C18675">
        <v>2025</v>
      </c>
      <c r="D18675" s="2">
        <v>36814</v>
      </c>
      <c r="E18675" s="1" t="s">
        <v>20</v>
      </c>
      <c r="F18675">
        <v>1</v>
      </c>
      <c r="G18675">
        <v>0</v>
      </c>
      <c r="H18675">
        <v>0</v>
      </c>
      <c r="I18675" s="1" t="s">
        <v>21</v>
      </c>
      <c r="J18675" s="1"/>
      <c r="K18675">
        <v>0</v>
      </c>
      <c r="L18675" s="1" t="s">
        <v>22</v>
      </c>
      <c r="M18675" s="1" t="s">
        <v>26</v>
      </c>
      <c r="N18675" s="1" t="s">
        <v>26</v>
      </c>
      <c r="O18675">
        <v>1</v>
      </c>
      <c r="P18675" s="1" t="s">
        <v>40</v>
      </c>
      <c r="Q18675" s="1" t="s">
        <v>40</v>
      </c>
      <c r="R18675">
        <v>0</v>
      </c>
    </row>
    <row r="18676" spans="1:18" x14ac:dyDescent="0.3">
      <c r="A18676" s="1" t="s">
        <v>19410</v>
      </c>
      <c r="B18676" s="1" t="s">
        <v>18796</v>
      </c>
      <c r="C18676">
        <v>2025</v>
      </c>
      <c r="D18676" s="2">
        <v>36814</v>
      </c>
      <c r="E18676" s="1" t="s">
        <v>20</v>
      </c>
      <c r="F18676">
        <v>1</v>
      </c>
      <c r="G18676">
        <v>0</v>
      </c>
      <c r="H18676">
        <v>0</v>
      </c>
      <c r="I18676" s="1" t="s">
        <v>21</v>
      </c>
      <c r="J18676" s="1"/>
      <c r="K18676">
        <v>0</v>
      </c>
      <c r="L18676" s="1" t="s">
        <v>22</v>
      </c>
      <c r="M18676" s="1" t="s">
        <v>26</v>
      </c>
      <c r="N18676" s="1" t="s">
        <v>26</v>
      </c>
      <c r="O18676">
        <v>1</v>
      </c>
      <c r="P18676" s="1" t="s">
        <v>2432</v>
      </c>
      <c r="Q18676" s="1" t="s">
        <v>2432</v>
      </c>
      <c r="R18676">
        <v>0</v>
      </c>
    </row>
    <row r="18677" spans="1:18" x14ac:dyDescent="0.3">
      <c r="A18677" s="1" t="s">
        <v>19411</v>
      </c>
      <c r="B18677" s="1" t="s">
        <v>18796</v>
      </c>
      <c r="C18677">
        <v>2025</v>
      </c>
      <c r="D18677" s="2">
        <v>36814</v>
      </c>
      <c r="E18677" s="1" t="s">
        <v>37</v>
      </c>
      <c r="F18677">
        <v>1</v>
      </c>
      <c r="G18677">
        <v>1</v>
      </c>
      <c r="H18677">
        <v>1</v>
      </c>
      <c r="I18677" s="1" t="s">
        <v>38</v>
      </c>
      <c r="J18677" s="1" t="s">
        <v>42</v>
      </c>
      <c r="K18677">
        <v>0</v>
      </c>
      <c r="L18677" s="1" t="s">
        <v>22</v>
      </c>
      <c r="M18677" s="1" t="s">
        <v>23</v>
      </c>
      <c r="N18677" s="1" t="s">
        <v>23</v>
      </c>
      <c r="O18677">
        <v>1</v>
      </c>
      <c r="P18677" s="1" t="s">
        <v>78</v>
      </c>
      <c r="Q18677" s="1" t="s">
        <v>78</v>
      </c>
      <c r="R18677">
        <v>0</v>
      </c>
    </row>
    <row r="18678" spans="1:18" x14ac:dyDescent="0.3">
      <c r="A18678" s="1" t="s">
        <v>19412</v>
      </c>
      <c r="B18678" s="1" t="s">
        <v>18796</v>
      </c>
      <c r="C18678">
        <v>2025</v>
      </c>
      <c r="D18678" s="2">
        <v>36814</v>
      </c>
      <c r="E18678" s="1" t="s">
        <v>20</v>
      </c>
      <c r="F18678">
        <v>1</v>
      </c>
      <c r="G18678">
        <v>0</v>
      </c>
      <c r="H18678">
        <v>0</v>
      </c>
      <c r="I18678" s="1" t="s">
        <v>21</v>
      </c>
      <c r="J18678" s="1"/>
      <c r="K18678">
        <v>0</v>
      </c>
      <c r="L18678" s="1" t="s">
        <v>22</v>
      </c>
      <c r="M18678" s="1" t="s">
        <v>26</v>
      </c>
      <c r="N18678" s="1" t="s">
        <v>26</v>
      </c>
      <c r="O18678">
        <v>2</v>
      </c>
      <c r="P18678" s="1" t="s">
        <v>2377</v>
      </c>
      <c r="Q18678" s="1"/>
      <c r="R18678">
        <v>0</v>
      </c>
    </row>
    <row r="18679" spans="1:18" x14ac:dyDescent="0.3">
      <c r="A18679" s="1" t="s">
        <v>19413</v>
      </c>
      <c r="B18679" s="1" t="s">
        <v>18796</v>
      </c>
      <c r="C18679">
        <v>2025</v>
      </c>
      <c r="D18679" s="2">
        <v>36814</v>
      </c>
      <c r="E18679" s="1" t="s">
        <v>20</v>
      </c>
      <c r="F18679">
        <v>1</v>
      </c>
      <c r="G18679">
        <v>0</v>
      </c>
      <c r="H18679">
        <v>0</v>
      </c>
      <c r="I18679" s="1" t="s">
        <v>21</v>
      </c>
      <c r="J18679" s="1"/>
      <c r="K18679">
        <v>0</v>
      </c>
      <c r="L18679" s="1" t="s">
        <v>22</v>
      </c>
      <c r="M18679" s="1" t="s">
        <v>26</v>
      </c>
      <c r="N18679" s="1" t="s">
        <v>26</v>
      </c>
      <c r="O18679">
        <v>1</v>
      </c>
      <c r="P18679" s="1" t="s">
        <v>78</v>
      </c>
      <c r="Q18679" s="1" t="s">
        <v>78</v>
      </c>
      <c r="R18679">
        <v>0</v>
      </c>
    </row>
    <row r="18680" spans="1:18" x14ac:dyDescent="0.3">
      <c r="A18680" s="1" t="s">
        <v>19414</v>
      </c>
      <c r="B18680" s="1" t="s">
        <v>18796</v>
      </c>
      <c r="C18680">
        <v>2025</v>
      </c>
      <c r="D18680" s="2">
        <v>36814</v>
      </c>
      <c r="E18680" s="1" t="s">
        <v>20</v>
      </c>
      <c r="F18680">
        <v>1</v>
      </c>
      <c r="G18680">
        <v>0</v>
      </c>
      <c r="H18680">
        <v>0</v>
      </c>
      <c r="I18680" s="1" t="s">
        <v>21</v>
      </c>
      <c r="J18680" s="1"/>
      <c r="K18680">
        <v>0</v>
      </c>
      <c r="L18680" s="1" t="s">
        <v>22</v>
      </c>
      <c r="M18680" s="1" t="s">
        <v>26</v>
      </c>
      <c r="N18680" s="1" t="s">
        <v>26</v>
      </c>
      <c r="O18680">
        <v>1</v>
      </c>
      <c r="P18680" s="1" t="s">
        <v>27</v>
      </c>
      <c r="Q18680" s="1" t="s">
        <v>27</v>
      </c>
      <c r="R18680">
        <v>0</v>
      </c>
    </row>
    <row r="18681" spans="1:18" x14ac:dyDescent="0.3">
      <c r="A18681" s="1" t="s">
        <v>19415</v>
      </c>
      <c r="B18681" s="1" t="s">
        <v>18796</v>
      </c>
      <c r="C18681">
        <v>2025</v>
      </c>
      <c r="D18681" s="2">
        <v>36814</v>
      </c>
      <c r="E18681" s="1" t="s">
        <v>20</v>
      </c>
      <c r="F18681">
        <v>1</v>
      </c>
      <c r="G18681">
        <v>0</v>
      </c>
      <c r="H18681">
        <v>0</v>
      </c>
      <c r="I18681" s="1" t="s">
        <v>21</v>
      </c>
      <c r="J18681" s="1"/>
      <c r="K18681">
        <v>0</v>
      </c>
      <c r="L18681" s="1" t="s">
        <v>22</v>
      </c>
      <c r="M18681" s="1" t="s">
        <v>26</v>
      </c>
      <c r="N18681" s="1" t="s">
        <v>26</v>
      </c>
      <c r="O18681">
        <v>1</v>
      </c>
      <c r="P18681" s="1" t="s">
        <v>40</v>
      </c>
      <c r="Q18681" s="1" t="s">
        <v>40</v>
      </c>
      <c r="R18681">
        <v>0</v>
      </c>
    </row>
    <row r="18682" spans="1:18" x14ac:dyDescent="0.3">
      <c r="A18682" s="1" t="s">
        <v>19416</v>
      </c>
      <c r="B18682" s="1" t="s">
        <v>18796</v>
      </c>
      <c r="C18682">
        <v>2025</v>
      </c>
      <c r="D18682" s="2">
        <v>36814</v>
      </c>
      <c r="E18682" s="1" t="s">
        <v>20</v>
      </c>
      <c r="F18682">
        <v>1</v>
      </c>
      <c r="G18682">
        <v>0</v>
      </c>
      <c r="H18682">
        <v>0</v>
      </c>
      <c r="I18682" s="1" t="s">
        <v>21</v>
      </c>
      <c r="J18682" s="1"/>
      <c r="K18682">
        <v>0</v>
      </c>
      <c r="L18682" s="1" t="s">
        <v>22</v>
      </c>
      <c r="M18682" s="1" t="s">
        <v>26</v>
      </c>
      <c r="N18682" s="1" t="s">
        <v>26</v>
      </c>
      <c r="O18682">
        <v>1</v>
      </c>
      <c r="P18682" s="1" t="s">
        <v>27</v>
      </c>
      <c r="Q18682" s="1" t="s">
        <v>27</v>
      </c>
      <c r="R18682">
        <v>0</v>
      </c>
    </row>
    <row r="18683" spans="1:18" x14ac:dyDescent="0.3">
      <c r="A18683" s="1" t="s">
        <v>19417</v>
      </c>
      <c r="B18683" s="1" t="s">
        <v>18796</v>
      </c>
      <c r="C18683">
        <v>2025</v>
      </c>
      <c r="D18683" s="2">
        <v>36814</v>
      </c>
      <c r="E18683" s="1" t="s">
        <v>20</v>
      </c>
      <c r="F18683">
        <v>1</v>
      </c>
      <c r="G18683">
        <v>0</v>
      </c>
      <c r="H18683">
        <v>0</v>
      </c>
      <c r="I18683" s="1" t="s">
        <v>21</v>
      </c>
      <c r="J18683" s="1"/>
      <c r="K18683">
        <v>0</v>
      </c>
      <c r="L18683" s="1" t="s">
        <v>22</v>
      </c>
      <c r="M18683" s="1" t="s">
        <v>26</v>
      </c>
      <c r="N18683" s="1" t="s">
        <v>26</v>
      </c>
      <c r="O18683">
        <v>1</v>
      </c>
      <c r="P18683" s="1" t="s">
        <v>40</v>
      </c>
      <c r="Q18683" s="1" t="s">
        <v>40</v>
      </c>
      <c r="R18683">
        <v>0</v>
      </c>
    </row>
    <row r="18684" spans="1:18" x14ac:dyDescent="0.3">
      <c r="A18684" s="1" t="s">
        <v>19418</v>
      </c>
      <c r="B18684" s="1" t="s">
        <v>18796</v>
      </c>
      <c r="C18684">
        <v>2025</v>
      </c>
      <c r="D18684" s="2">
        <v>36814</v>
      </c>
      <c r="E18684" s="1" t="s">
        <v>20</v>
      </c>
      <c r="F18684">
        <v>1</v>
      </c>
      <c r="G18684">
        <v>0</v>
      </c>
      <c r="H18684">
        <v>0</v>
      </c>
      <c r="I18684" s="1" t="s">
        <v>21</v>
      </c>
      <c r="J18684" s="1"/>
      <c r="K18684">
        <v>0</v>
      </c>
      <c r="L18684" s="1" t="s">
        <v>22</v>
      </c>
      <c r="M18684" s="1" t="s">
        <v>26</v>
      </c>
      <c r="N18684" s="1" t="s">
        <v>26</v>
      </c>
      <c r="O18684">
        <v>1</v>
      </c>
      <c r="P18684" s="1" t="s">
        <v>121</v>
      </c>
      <c r="Q18684" s="1" t="s">
        <v>121</v>
      </c>
      <c r="R18684">
        <v>0</v>
      </c>
    </row>
    <row r="18685" spans="1:18" x14ac:dyDescent="0.3">
      <c r="A18685" s="1" t="s">
        <v>19419</v>
      </c>
      <c r="B18685" s="1" t="s">
        <v>18796</v>
      </c>
      <c r="C18685">
        <v>2025</v>
      </c>
      <c r="D18685" s="2">
        <v>36814</v>
      </c>
      <c r="E18685" s="1" t="s">
        <v>20</v>
      </c>
      <c r="F18685">
        <v>1</v>
      </c>
      <c r="G18685">
        <v>0</v>
      </c>
      <c r="H18685">
        <v>0</v>
      </c>
      <c r="I18685" s="1" t="s">
        <v>21</v>
      </c>
      <c r="J18685" s="1"/>
      <c r="K18685">
        <v>0</v>
      </c>
      <c r="L18685" s="1" t="s">
        <v>22</v>
      </c>
      <c r="M18685" s="1" t="s">
        <v>33</v>
      </c>
      <c r="N18685" s="1" t="s">
        <v>33</v>
      </c>
      <c r="O18685">
        <v>1</v>
      </c>
      <c r="P18685" s="1" t="s">
        <v>27</v>
      </c>
      <c r="Q18685" s="1" t="s">
        <v>27</v>
      </c>
      <c r="R18685">
        <v>0</v>
      </c>
    </row>
    <row r="18686" spans="1:18" x14ac:dyDescent="0.3">
      <c r="A18686" s="1" t="s">
        <v>19420</v>
      </c>
      <c r="B18686" s="1" t="s">
        <v>18796</v>
      </c>
      <c r="C18686">
        <v>2025</v>
      </c>
      <c r="D18686" s="2">
        <v>36814</v>
      </c>
      <c r="E18686" s="1" t="s">
        <v>20</v>
      </c>
      <c r="F18686">
        <v>1</v>
      </c>
      <c r="G18686">
        <v>0</v>
      </c>
      <c r="H18686">
        <v>0</v>
      </c>
      <c r="I18686" s="1" t="s">
        <v>21</v>
      </c>
      <c r="J18686" s="1"/>
      <c r="K18686">
        <v>0</v>
      </c>
      <c r="L18686" s="1" t="s">
        <v>22</v>
      </c>
      <c r="M18686" s="1" t="s">
        <v>26</v>
      </c>
      <c r="N18686" s="1" t="s">
        <v>26</v>
      </c>
      <c r="O18686">
        <v>1</v>
      </c>
      <c r="P18686" s="1" t="s">
        <v>40</v>
      </c>
      <c r="Q18686" s="1" t="s">
        <v>40</v>
      </c>
      <c r="R18686">
        <v>0</v>
      </c>
    </row>
    <row r="18687" spans="1:18" x14ac:dyDescent="0.3">
      <c r="A18687" s="1" t="s">
        <v>19421</v>
      </c>
      <c r="B18687" s="1" t="s">
        <v>18796</v>
      </c>
      <c r="C18687">
        <v>2025</v>
      </c>
      <c r="D18687" s="2">
        <v>36814</v>
      </c>
      <c r="E18687" s="1" t="s">
        <v>20</v>
      </c>
      <c r="F18687">
        <v>1</v>
      </c>
      <c r="G18687">
        <v>0</v>
      </c>
      <c r="H18687">
        <v>0</v>
      </c>
      <c r="I18687" s="1" t="s">
        <v>21</v>
      </c>
      <c r="J18687" s="1"/>
      <c r="K18687">
        <v>0</v>
      </c>
      <c r="L18687" s="1" t="s">
        <v>22</v>
      </c>
      <c r="M18687" s="1" t="s">
        <v>26</v>
      </c>
      <c r="N18687" s="1" t="s">
        <v>26</v>
      </c>
      <c r="O18687">
        <v>1</v>
      </c>
      <c r="P18687" s="1" t="s">
        <v>2432</v>
      </c>
      <c r="Q18687" s="1" t="s">
        <v>2432</v>
      </c>
      <c r="R18687">
        <v>0</v>
      </c>
    </row>
    <row r="18688" spans="1:18" x14ac:dyDescent="0.3">
      <c r="A18688" s="1" t="s">
        <v>19422</v>
      </c>
      <c r="B18688" s="1" t="s">
        <v>18796</v>
      </c>
      <c r="C18688">
        <v>2025</v>
      </c>
      <c r="D18688" s="2">
        <v>36814</v>
      </c>
      <c r="E18688" s="1" t="s">
        <v>20</v>
      </c>
      <c r="F18688">
        <v>1</v>
      </c>
      <c r="G18688">
        <v>0</v>
      </c>
      <c r="H18688">
        <v>0</v>
      </c>
      <c r="I18688" s="1" t="s">
        <v>21</v>
      </c>
      <c r="J18688" s="1"/>
      <c r="K18688">
        <v>0</v>
      </c>
      <c r="L18688" s="1" t="s">
        <v>22</v>
      </c>
      <c r="M18688" s="1" t="s">
        <v>33</v>
      </c>
      <c r="N18688" s="1" t="s">
        <v>33</v>
      </c>
      <c r="O18688">
        <v>1</v>
      </c>
      <c r="P18688" s="1" t="s">
        <v>53</v>
      </c>
      <c r="Q18688" s="1" t="s">
        <v>53</v>
      </c>
      <c r="R18688">
        <v>0</v>
      </c>
    </row>
    <row r="18689" spans="1:18" x14ac:dyDescent="0.3">
      <c r="A18689" s="1" t="s">
        <v>19423</v>
      </c>
      <c r="B18689" s="1" t="s">
        <v>18796</v>
      </c>
      <c r="C18689">
        <v>2025</v>
      </c>
      <c r="D18689" s="2">
        <v>36814</v>
      </c>
      <c r="E18689" s="1" t="s">
        <v>20</v>
      </c>
      <c r="F18689">
        <v>1</v>
      </c>
      <c r="G18689">
        <v>0</v>
      </c>
      <c r="H18689">
        <v>0</v>
      </c>
      <c r="I18689" s="1" t="s">
        <v>21</v>
      </c>
      <c r="J18689" s="1"/>
      <c r="K18689">
        <v>0</v>
      </c>
      <c r="L18689" s="1" t="s">
        <v>22</v>
      </c>
      <c r="M18689" s="1" t="s">
        <v>23</v>
      </c>
      <c r="N18689" s="1" t="s">
        <v>23</v>
      </c>
      <c r="O18689">
        <v>1</v>
      </c>
      <c r="P18689" s="1" t="s">
        <v>2432</v>
      </c>
      <c r="Q18689" s="1" t="s">
        <v>2432</v>
      </c>
      <c r="R18689">
        <v>0</v>
      </c>
    </row>
    <row r="18690" spans="1:18" x14ac:dyDescent="0.3">
      <c r="A18690" s="1" t="s">
        <v>19424</v>
      </c>
      <c r="B18690" s="1" t="s">
        <v>18796</v>
      </c>
      <c r="C18690">
        <v>2025</v>
      </c>
      <c r="D18690" s="2">
        <v>36814</v>
      </c>
      <c r="E18690" s="1" t="s">
        <v>37</v>
      </c>
      <c r="F18690">
        <v>1</v>
      </c>
      <c r="G18690">
        <v>1</v>
      </c>
      <c r="H18690">
        <v>1</v>
      </c>
      <c r="I18690" s="1" t="s">
        <v>91</v>
      </c>
      <c r="J18690" s="1" t="s">
        <v>92</v>
      </c>
      <c r="K18690">
        <v>0</v>
      </c>
      <c r="L18690" s="1" t="s">
        <v>22</v>
      </c>
      <c r="M18690" s="1" t="s">
        <v>47</v>
      </c>
      <c r="N18690" s="1" t="s">
        <v>47</v>
      </c>
      <c r="O18690">
        <v>1</v>
      </c>
      <c r="P18690" s="1" t="s">
        <v>45</v>
      </c>
      <c r="Q18690" s="1" t="s">
        <v>45</v>
      </c>
      <c r="R18690">
        <v>1</v>
      </c>
    </row>
    <row r="18691" spans="1:18" x14ac:dyDescent="0.3">
      <c r="A18691" s="1" t="s">
        <v>19425</v>
      </c>
      <c r="B18691" s="1" t="s">
        <v>18796</v>
      </c>
      <c r="C18691">
        <v>2025</v>
      </c>
      <c r="D18691" s="2">
        <v>36814</v>
      </c>
      <c r="E18691" s="1" t="s">
        <v>37</v>
      </c>
      <c r="F18691">
        <v>1</v>
      </c>
      <c r="G18691">
        <v>1</v>
      </c>
      <c r="H18691">
        <v>1</v>
      </c>
      <c r="I18691" s="1" t="s">
        <v>38</v>
      </c>
      <c r="J18691" s="1" t="s">
        <v>42</v>
      </c>
      <c r="K18691">
        <v>0</v>
      </c>
      <c r="L18691" s="1" t="s">
        <v>22</v>
      </c>
      <c r="M18691" s="1" t="s">
        <v>26</v>
      </c>
      <c r="N18691" s="1" t="s">
        <v>26</v>
      </c>
      <c r="O18691">
        <v>1</v>
      </c>
      <c r="P18691" s="1" t="s">
        <v>40</v>
      </c>
      <c r="Q18691" s="1" t="s">
        <v>40</v>
      </c>
      <c r="R18691">
        <v>0</v>
      </c>
    </row>
    <row r="18692" spans="1:18" x14ac:dyDescent="0.3">
      <c r="A18692" s="1" t="s">
        <v>19426</v>
      </c>
      <c r="B18692" s="1" t="s">
        <v>18796</v>
      </c>
      <c r="C18692">
        <v>2025</v>
      </c>
      <c r="D18692" s="2">
        <v>36814</v>
      </c>
      <c r="E18692" s="1" t="s">
        <v>20</v>
      </c>
      <c r="F18692">
        <v>1</v>
      </c>
      <c r="G18692">
        <v>0</v>
      </c>
      <c r="H18692">
        <v>0</v>
      </c>
      <c r="I18692" s="1" t="s">
        <v>21</v>
      </c>
      <c r="J18692" s="1"/>
      <c r="K18692">
        <v>0</v>
      </c>
      <c r="L18692" s="1" t="s">
        <v>22</v>
      </c>
      <c r="M18692" s="1" t="s">
        <v>23</v>
      </c>
      <c r="N18692" s="1" t="s">
        <v>23</v>
      </c>
      <c r="O18692">
        <v>1</v>
      </c>
      <c r="P18692" s="1" t="s">
        <v>2432</v>
      </c>
      <c r="Q18692" s="1" t="s">
        <v>2432</v>
      </c>
      <c r="R18692">
        <v>0</v>
      </c>
    </row>
    <row r="18693" spans="1:18" x14ac:dyDescent="0.3">
      <c r="A18693" s="1" t="s">
        <v>19427</v>
      </c>
      <c r="B18693" s="1" t="s">
        <v>18796</v>
      </c>
      <c r="C18693">
        <v>2025</v>
      </c>
      <c r="D18693" s="2">
        <v>36814</v>
      </c>
      <c r="E18693" s="1" t="s">
        <v>20</v>
      </c>
      <c r="F18693">
        <v>1</v>
      </c>
      <c r="G18693">
        <v>0</v>
      </c>
      <c r="H18693">
        <v>0</v>
      </c>
      <c r="I18693" s="1" t="s">
        <v>21</v>
      </c>
      <c r="J18693" s="1"/>
      <c r="K18693">
        <v>0</v>
      </c>
      <c r="L18693" s="1" t="s">
        <v>22</v>
      </c>
      <c r="M18693" s="1" t="s">
        <v>23</v>
      </c>
      <c r="N18693" s="1" t="s">
        <v>23</v>
      </c>
      <c r="O18693">
        <v>1</v>
      </c>
      <c r="P18693" s="1" t="s">
        <v>40</v>
      </c>
      <c r="Q18693" s="1" t="s">
        <v>40</v>
      </c>
      <c r="R18693">
        <v>0</v>
      </c>
    </row>
    <row r="18694" spans="1:18" x14ac:dyDescent="0.3">
      <c r="A18694" s="1" t="s">
        <v>19428</v>
      </c>
      <c r="B18694" s="1" t="s">
        <v>18796</v>
      </c>
      <c r="C18694">
        <v>2025</v>
      </c>
      <c r="D18694" s="2">
        <v>36814</v>
      </c>
      <c r="E18694" s="1" t="s">
        <v>20</v>
      </c>
      <c r="F18694">
        <v>1</v>
      </c>
      <c r="G18694">
        <v>0</v>
      </c>
      <c r="H18694">
        <v>0</v>
      </c>
      <c r="I18694" s="1" t="s">
        <v>21</v>
      </c>
      <c r="J18694" s="1"/>
      <c r="K18694">
        <v>0</v>
      </c>
      <c r="L18694" s="1" t="s">
        <v>22</v>
      </c>
      <c r="M18694" s="1" t="s">
        <v>26</v>
      </c>
      <c r="N18694" s="1" t="s">
        <v>26</v>
      </c>
      <c r="O18694">
        <v>1</v>
      </c>
      <c r="P18694" s="1" t="s">
        <v>134</v>
      </c>
      <c r="Q18694" s="1" t="s">
        <v>134</v>
      </c>
      <c r="R18694">
        <v>0</v>
      </c>
    </row>
    <row r="18695" spans="1:18" x14ac:dyDescent="0.3">
      <c r="A18695" s="1" t="s">
        <v>19429</v>
      </c>
      <c r="B18695" s="1" t="s">
        <v>18796</v>
      </c>
      <c r="C18695">
        <v>2025</v>
      </c>
      <c r="D18695" s="2">
        <v>36814</v>
      </c>
      <c r="E18695" s="1" t="s">
        <v>20</v>
      </c>
      <c r="F18695">
        <v>1</v>
      </c>
      <c r="G18695">
        <v>0</v>
      </c>
      <c r="H18695">
        <v>0</v>
      </c>
      <c r="I18695" s="1" t="s">
        <v>21</v>
      </c>
      <c r="J18695" s="1"/>
      <c r="K18695">
        <v>0</v>
      </c>
      <c r="L18695" s="1" t="s">
        <v>22</v>
      </c>
      <c r="M18695" s="1" t="s">
        <v>26</v>
      </c>
      <c r="N18695" s="1" t="s">
        <v>26</v>
      </c>
      <c r="O18695">
        <v>1</v>
      </c>
      <c r="P18695" s="1" t="s">
        <v>40</v>
      </c>
      <c r="Q18695" s="1" t="s">
        <v>40</v>
      </c>
      <c r="R18695">
        <v>0</v>
      </c>
    </row>
    <row r="18696" spans="1:18" x14ac:dyDescent="0.3">
      <c r="A18696" s="1" t="s">
        <v>19430</v>
      </c>
      <c r="B18696" s="1" t="s">
        <v>18796</v>
      </c>
      <c r="C18696">
        <v>2025</v>
      </c>
      <c r="D18696" s="2">
        <v>36814</v>
      </c>
      <c r="E18696" s="1" t="s">
        <v>20</v>
      </c>
      <c r="F18696">
        <v>1</v>
      </c>
      <c r="G18696">
        <v>0</v>
      </c>
      <c r="H18696">
        <v>0</v>
      </c>
      <c r="I18696" s="1" t="s">
        <v>21</v>
      </c>
      <c r="J18696" s="1"/>
      <c r="K18696">
        <v>0</v>
      </c>
      <c r="L18696" s="1" t="s">
        <v>22</v>
      </c>
      <c r="M18696" s="1" t="s">
        <v>26</v>
      </c>
      <c r="N18696" s="1" t="s">
        <v>26</v>
      </c>
      <c r="O18696">
        <v>1</v>
      </c>
      <c r="P18696" s="1" t="s">
        <v>2432</v>
      </c>
      <c r="Q18696" s="1" t="s">
        <v>2432</v>
      </c>
      <c r="R18696">
        <v>0</v>
      </c>
    </row>
    <row r="18697" spans="1:18" x14ac:dyDescent="0.3">
      <c r="A18697" s="1" t="s">
        <v>19431</v>
      </c>
      <c r="B18697" s="1" t="s">
        <v>18796</v>
      </c>
      <c r="C18697">
        <v>2025</v>
      </c>
      <c r="D18697" s="2">
        <v>36814</v>
      </c>
      <c r="E18697" s="1" t="s">
        <v>20</v>
      </c>
      <c r="F18697">
        <v>1</v>
      </c>
      <c r="G18697">
        <v>0</v>
      </c>
      <c r="H18697">
        <v>0</v>
      </c>
      <c r="I18697" s="1" t="s">
        <v>21</v>
      </c>
      <c r="J18697" s="1"/>
      <c r="K18697">
        <v>0</v>
      </c>
      <c r="L18697" s="1" t="s">
        <v>22</v>
      </c>
      <c r="M18697" s="1" t="s">
        <v>23</v>
      </c>
      <c r="N18697" s="1" t="s">
        <v>23</v>
      </c>
      <c r="O18697">
        <v>1</v>
      </c>
      <c r="P18697" s="1" t="s">
        <v>27</v>
      </c>
      <c r="Q18697" s="1" t="s">
        <v>27</v>
      </c>
      <c r="R18697">
        <v>0</v>
      </c>
    </row>
    <row r="18698" spans="1:18" x14ac:dyDescent="0.3">
      <c r="A18698" s="1" t="s">
        <v>19432</v>
      </c>
      <c r="B18698" s="1" t="s">
        <v>18796</v>
      </c>
      <c r="C18698">
        <v>2025</v>
      </c>
      <c r="D18698" s="2">
        <v>36814</v>
      </c>
      <c r="E18698" s="1" t="s">
        <v>20</v>
      </c>
      <c r="F18698">
        <v>1</v>
      </c>
      <c r="G18698">
        <v>0</v>
      </c>
      <c r="H18698">
        <v>0</v>
      </c>
      <c r="I18698" s="1" t="s">
        <v>21</v>
      </c>
      <c r="J18698" s="1"/>
      <c r="K18698">
        <v>0</v>
      </c>
      <c r="L18698" s="1" t="s">
        <v>22</v>
      </c>
      <c r="M18698" s="1" t="s">
        <v>26</v>
      </c>
      <c r="N18698" s="1" t="s">
        <v>26</v>
      </c>
      <c r="O18698">
        <v>1</v>
      </c>
      <c r="P18698" s="1" t="s">
        <v>53</v>
      </c>
      <c r="Q18698" s="1" t="s">
        <v>53</v>
      </c>
      <c r="R18698">
        <v>0</v>
      </c>
    </row>
    <row r="18699" spans="1:18" x14ac:dyDescent="0.3">
      <c r="A18699" s="1" t="s">
        <v>19433</v>
      </c>
      <c r="B18699" s="1" t="s">
        <v>18796</v>
      </c>
      <c r="C18699">
        <v>2025</v>
      </c>
      <c r="D18699" s="2">
        <v>36814</v>
      </c>
      <c r="E18699" s="1" t="s">
        <v>20</v>
      </c>
      <c r="F18699">
        <v>1</v>
      </c>
      <c r="G18699">
        <v>0</v>
      </c>
      <c r="H18699">
        <v>0</v>
      </c>
      <c r="I18699" s="1" t="s">
        <v>21</v>
      </c>
      <c r="J18699" s="1"/>
      <c r="K18699">
        <v>0</v>
      </c>
      <c r="L18699" s="1" t="s">
        <v>22</v>
      </c>
      <c r="M18699" s="1" t="s">
        <v>47</v>
      </c>
      <c r="N18699" s="1" t="s">
        <v>47</v>
      </c>
      <c r="O18699">
        <v>1</v>
      </c>
      <c r="P18699" s="1" t="s">
        <v>74</v>
      </c>
      <c r="Q18699" s="1" t="s">
        <v>74</v>
      </c>
      <c r="R18699">
        <v>0</v>
      </c>
    </row>
    <row r="18700" spans="1:18" x14ac:dyDescent="0.3">
      <c r="A18700" s="1" t="s">
        <v>19434</v>
      </c>
      <c r="B18700" s="1" t="s">
        <v>18796</v>
      </c>
      <c r="C18700">
        <v>2025</v>
      </c>
      <c r="D18700" s="2">
        <v>36814</v>
      </c>
      <c r="E18700" s="1" t="s">
        <v>20</v>
      </c>
      <c r="F18700">
        <v>1</v>
      </c>
      <c r="G18700">
        <v>0</v>
      </c>
      <c r="H18700">
        <v>0</v>
      </c>
      <c r="I18700" s="1" t="s">
        <v>21</v>
      </c>
      <c r="J18700" s="1"/>
      <c r="K18700">
        <v>0</v>
      </c>
      <c r="L18700" s="1" t="s">
        <v>22</v>
      </c>
      <c r="M18700" s="1" t="s">
        <v>23</v>
      </c>
      <c r="N18700" s="1" t="s">
        <v>23</v>
      </c>
      <c r="O18700">
        <v>1</v>
      </c>
      <c r="P18700" s="1" t="s">
        <v>27</v>
      </c>
      <c r="Q18700" s="1" t="s">
        <v>27</v>
      </c>
      <c r="R18700">
        <v>0</v>
      </c>
    </row>
    <row r="18701" spans="1:18" x14ac:dyDescent="0.3">
      <c r="A18701" s="1" t="s">
        <v>19435</v>
      </c>
      <c r="B18701" s="1" t="s">
        <v>18796</v>
      </c>
      <c r="C18701">
        <v>2025</v>
      </c>
      <c r="D18701" s="2">
        <v>36814</v>
      </c>
      <c r="E18701" s="1" t="s">
        <v>20</v>
      </c>
      <c r="F18701">
        <v>1</v>
      </c>
      <c r="G18701">
        <v>0</v>
      </c>
      <c r="H18701">
        <v>0</v>
      </c>
      <c r="I18701" s="1" t="s">
        <v>21</v>
      </c>
      <c r="J18701" s="1"/>
      <c r="K18701">
        <v>0</v>
      </c>
      <c r="L18701" s="1" t="s">
        <v>22</v>
      </c>
      <c r="M18701" s="1" t="s">
        <v>33</v>
      </c>
      <c r="N18701" s="1" t="s">
        <v>33</v>
      </c>
      <c r="O18701">
        <v>2</v>
      </c>
      <c r="P18701" s="1" t="s">
        <v>6907</v>
      </c>
      <c r="Q18701" s="1"/>
      <c r="R18701">
        <v>0</v>
      </c>
    </row>
    <row r="18702" spans="1:18" x14ac:dyDescent="0.3">
      <c r="A18702" s="1" t="s">
        <v>19436</v>
      </c>
      <c r="B18702" s="1" t="s">
        <v>18796</v>
      </c>
      <c r="C18702">
        <v>2025</v>
      </c>
      <c r="D18702" s="2">
        <v>36814</v>
      </c>
      <c r="E18702" s="1" t="s">
        <v>20</v>
      </c>
      <c r="F18702">
        <v>1</v>
      </c>
      <c r="G18702">
        <v>0</v>
      </c>
      <c r="H18702">
        <v>0</v>
      </c>
      <c r="I18702" s="1" t="s">
        <v>21</v>
      </c>
      <c r="J18702" s="1"/>
      <c r="K18702">
        <v>0</v>
      </c>
      <c r="L18702" s="1" t="s">
        <v>22</v>
      </c>
      <c r="M18702" s="1" t="s">
        <v>26</v>
      </c>
      <c r="N18702" s="1" t="s">
        <v>26</v>
      </c>
      <c r="O18702">
        <v>1</v>
      </c>
      <c r="P18702" s="1" t="s">
        <v>45</v>
      </c>
      <c r="Q18702" s="1" t="s">
        <v>45</v>
      </c>
      <c r="R18702">
        <v>0</v>
      </c>
    </row>
    <row r="18703" spans="1:18" x14ac:dyDescent="0.3">
      <c r="A18703" s="1" t="s">
        <v>19437</v>
      </c>
      <c r="B18703" s="1" t="s">
        <v>18796</v>
      </c>
      <c r="C18703">
        <v>2025</v>
      </c>
      <c r="D18703" s="2">
        <v>36814</v>
      </c>
      <c r="E18703" s="1" t="s">
        <v>20</v>
      </c>
      <c r="F18703">
        <v>1</v>
      </c>
      <c r="G18703">
        <v>0</v>
      </c>
      <c r="H18703">
        <v>0</v>
      </c>
      <c r="I18703" s="1" t="s">
        <v>21</v>
      </c>
      <c r="J18703" s="1"/>
      <c r="K18703">
        <v>0</v>
      </c>
      <c r="L18703" s="1" t="s">
        <v>22</v>
      </c>
      <c r="M18703" s="1" t="s">
        <v>26</v>
      </c>
      <c r="N18703" s="1" t="s">
        <v>26</v>
      </c>
      <c r="O18703">
        <v>1</v>
      </c>
      <c r="P18703" s="1" t="s">
        <v>2432</v>
      </c>
      <c r="Q18703" s="1" t="s">
        <v>2432</v>
      </c>
      <c r="R18703">
        <v>0</v>
      </c>
    </row>
    <row r="18704" spans="1:18" x14ac:dyDescent="0.3">
      <c r="A18704" s="1" t="s">
        <v>19438</v>
      </c>
      <c r="B18704" s="1" t="s">
        <v>18796</v>
      </c>
      <c r="C18704">
        <v>2025</v>
      </c>
      <c r="D18704" s="2">
        <v>36814</v>
      </c>
      <c r="E18704" s="1" t="s">
        <v>20</v>
      </c>
      <c r="F18704">
        <v>1</v>
      </c>
      <c r="G18704">
        <v>0</v>
      </c>
      <c r="H18704">
        <v>0</v>
      </c>
      <c r="I18704" s="1" t="s">
        <v>21</v>
      </c>
      <c r="J18704" s="1"/>
      <c r="K18704">
        <v>0</v>
      </c>
      <c r="L18704" s="1" t="s">
        <v>22</v>
      </c>
      <c r="M18704" s="1" t="s">
        <v>26</v>
      </c>
      <c r="N18704" s="1" t="s">
        <v>26</v>
      </c>
      <c r="O18704">
        <v>1</v>
      </c>
      <c r="P18704" s="1" t="s">
        <v>2432</v>
      </c>
      <c r="Q18704" s="1" t="s">
        <v>2432</v>
      </c>
      <c r="R18704">
        <v>0</v>
      </c>
    </row>
    <row r="18705" spans="1:18" x14ac:dyDescent="0.3">
      <c r="A18705" s="1" t="s">
        <v>19439</v>
      </c>
      <c r="B18705" s="1" t="s">
        <v>18796</v>
      </c>
      <c r="C18705">
        <v>2025</v>
      </c>
      <c r="D18705" s="2">
        <v>36814</v>
      </c>
      <c r="E18705" s="1" t="s">
        <v>37</v>
      </c>
      <c r="F18705">
        <v>1</v>
      </c>
      <c r="G18705">
        <v>1</v>
      </c>
      <c r="H18705">
        <v>1</v>
      </c>
      <c r="I18705" s="1" t="s">
        <v>38</v>
      </c>
      <c r="J18705" s="1" t="s">
        <v>42</v>
      </c>
      <c r="K18705">
        <v>0</v>
      </c>
      <c r="L18705" s="1" t="s">
        <v>22</v>
      </c>
      <c r="M18705" s="1" t="s">
        <v>26</v>
      </c>
      <c r="N18705" s="1" t="s">
        <v>26</v>
      </c>
      <c r="O18705">
        <v>1</v>
      </c>
      <c r="P18705" s="1" t="s">
        <v>119</v>
      </c>
      <c r="Q18705" s="1" t="s">
        <v>119</v>
      </c>
      <c r="R18705">
        <v>0</v>
      </c>
    </row>
    <row r="18706" spans="1:18" x14ac:dyDescent="0.3">
      <c r="A18706" s="1" t="s">
        <v>19440</v>
      </c>
      <c r="B18706" s="1" t="s">
        <v>18796</v>
      </c>
      <c r="C18706">
        <v>2025</v>
      </c>
      <c r="D18706" s="2">
        <v>36814</v>
      </c>
      <c r="E18706" s="1" t="s">
        <v>20</v>
      </c>
      <c r="F18706">
        <v>1</v>
      </c>
      <c r="G18706">
        <v>0</v>
      </c>
      <c r="H18706">
        <v>0</v>
      </c>
      <c r="I18706" s="1" t="s">
        <v>21</v>
      </c>
      <c r="J18706" s="1"/>
      <c r="K18706">
        <v>0</v>
      </c>
      <c r="L18706" s="1" t="s">
        <v>22</v>
      </c>
      <c r="M18706" s="1" t="s">
        <v>23</v>
      </c>
      <c r="N18706" s="1" t="s">
        <v>23</v>
      </c>
      <c r="O18706">
        <v>1</v>
      </c>
      <c r="P18706" s="1" t="s">
        <v>78</v>
      </c>
      <c r="Q18706" s="1" t="s">
        <v>78</v>
      </c>
      <c r="R18706">
        <v>0</v>
      </c>
    </row>
    <row r="18707" spans="1:18" x14ac:dyDescent="0.3">
      <c r="A18707" s="1" t="s">
        <v>19441</v>
      </c>
      <c r="B18707" s="1" t="s">
        <v>18796</v>
      </c>
      <c r="C18707">
        <v>2025</v>
      </c>
      <c r="D18707" s="2">
        <v>36814</v>
      </c>
      <c r="E18707" s="1" t="s">
        <v>20</v>
      </c>
      <c r="F18707">
        <v>1</v>
      </c>
      <c r="G18707">
        <v>0</v>
      </c>
      <c r="H18707">
        <v>0</v>
      </c>
      <c r="I18707" s="1" t="s">
        <v>21</v>
      </c>
      <c r="J18707" s="1"/>
      <c r="K18707">
        <v>0</v>
      </c>
      <c r="L18707" s="1" t="s">
        <v>22</v>
      </c>
      <c r="M18707" s="1" t="s">
        <v>26</v>
      </c>
      <c r="N18707" s="1" t="s">
        <v>26</v>
      </c>
      <c r="O18707">
        <v>1</v>
      </c>
      <c r="P18707" s="1" t="s">
        <v>40</v>
      </c>
      <c r="Q18707" s="1" t="s">
        <v>40</v>
      </c>
      <c r="R18707">
        <v>0</v>
      </c>
    </row>
    <row r="18708" spans="1:18" x14ac:dyDescent="0.3">
      <c r="A18708" s="1" t="s">
        <v>19442</v>
      </c>
      <c r="B18708" s="1" t="s">
        <v>18796</v>
      </c>
      <c r="C18708">
        <v>2025</v>
      </c>
      <c r="D18708" s="2">
        <v>36814</v>
      </c>
      <c r="E18708" s="1" t="s">
        <v>20</v>
      </c>
      <c r="F18708">
        <v>1</v>
      </c>
      <c r="G18708">
        <v>0</v>
      </c>
      <c r="H18708">
        <v>0</v>
      </c>
      <c r="I18708" s="1" t="s">
        <v>21</v>
      </c>
      <c r="J18708" s="1"/>
      <c r="K18708">
        <v>0</v>
      </c>
      <c r="L18708" s="1" t="s">
        <v>22</v>
      </c>
      <c r="M18708" s="1" t="s">
        <v>23</v>
      </c>
      <c r="N18708" s="1" t="s">
        <v>23</v>
      </c>
      <c r="O18708">
        <v>1</v>
      </c>
      <c r="P18708" s="1" t="s">
        <v>27</v>
      </c>
      <c r="Q18708" s="1" t="s">
        <v>27</v>
      </c>
      <c r="R18708">
        <v>0</v>
      </c>
    </row>
    <row r="18709" spans="1:18" x14ac:dyDescent="0.3">
      <c r="A18709" s="1" t="s">
        <v>19443</v>
      </c>
      <c r="B18709" s="1" t="s">
        <v>18796</v>
      </c>
      <c r="C18709">
        <v>2025</v>
      </c>
      <c r="D18709" s="2">
        <v>36814</v>
      </c>
      <c r="E18709" s="1" t="s">
        <v>20</v>
      </c>
      <c r="F18709">
        <v>1</v>
      </c>
      <c r="G18709">
        <v>0</v>
      </c>
      <c r="H18709">
        <v>0</v>
      </c>
      <c r="I18709" s="1" t="s">
        <v>21</v>
      </c>
      <c r="J18709" s="1"/>
      <c r="K18709">
        <v>0</v>
      </c>
      <c r="L18709" s="1" t="s">
        <v>22</v>
      </c>
      <c r="M18709" s="1" t="s">
        <v>35</v>
      </c>
      <c r="N18709" s="1" t="s">
        <v>35</v>
      </c>
      <c r="O18709">
        <v>1</v>
      </c>
      <c r="P18709" s="1" t="s">
        <v>2432</v>
      </c>
      <c r="Q18709" s="1" t="s">
        <v>2432</v>
      </c>
      <c r="R18709">
        <v>0</v>
      </c>
    </row>
    <row r="18710" spans="1:18" x14ac:dyDescent="0.3">
      <c r="A18710" s="1" t="s">
        <v>19444</v>
      </c>
      <c r="B18710" s="1" t="s">
        <v>18796</v>
      </c>
      <c r="C18710">
        <v>2025</v>
      </c>
      <c r="D18710" s="2">
        <v>36814</v>
      </c>
      <c r="E18710" s="1" t="s">
        <v>20</v>
      </c>
      <c r="F18710">
        <v>1</v>
      </c>
      <c r="G18710">
        <v>0</v>
      </c>
      <c r="H18710">
        <v>0</v>
      </c>
      <c r="I18710" s="1" t="s">
        <v>21</v>
      </c>
      <c r="J18710" s="1"/>
      <c r="K18710">
        <v>0</v>
      </c>
      <c r="L18710" s="1" t="s">
        <v>22</v>
      </c>
      <c r="M18710" s="1" t="s">
        <v>26</v>
      </c>
      <c r="N18710" s="1" t="s">
        <v>26</v>
      </c>
      <c r="O18710">
        <v>1</v>
      </c>
      <c r="P18710" s="1" t="s">
        <v>2432</v>
      </c>
      <c r="Q18710" s="1" t="s">
        <v>2432</v>
      </c>
      <c r="R18710">
        <v>0</v>
      </c>
    </row>
    <row r="18711" spans="1:18" x14ac:dyDescent="0.3">
      <c r="A18711" s="1" t="s">
        <v>19445</v>
      </c>
      <c r="B18711" s="1" t="s">
        <v>18796</v>
      </c>
      <c r="C18711">
        <v>2025</v>
      </c>
      <c r="D18711" s="2">
        <v>36814</v>
      </c>
      <c r="E18711" s="1" t="s">
        <v>20</v>
      </c>
      <c r="F18711">
        <v>1</v>
      </c>
      <c r="G18711">
        <v>0</v>
      </c>
      <c r="H18711">
        <v>0</v>
      </c>
      <c r="I18711" s="1" t="s">
        <v>21</v>
      </c>
      <c r="J18711" s="1"/>
      <c r="K18711">
        <v>0</v>
      </c>
      <c r="L18711" s="1" t="s">
        <v>22</v>
      </c>
      <c r="M18711" s="1" t="s">
        <v>26</v>
      </c>
      <c r="N18711" s="1" t="s">
        <v>26</v>
      </c>
      <c r="O18711">
        <v>1</v>
      </c>
      <c r="P18711" s="1" t="s">
        <v>2432</v>
      </c>
      <c r="Q18711" s="1" t="s">
        <v>2432</v>
      </c>
      <c r="R18711">
        <v>0</v>
      </c>
    </row>
    <row r="18712" spans="1:18" x14ac:dyDescent="0.3">
      <c r="A18712" s="1" t="s">
        <v>19446</v>
      </c>
      <c r="B18712" s="1" t="s">
        <v>18796</v>
      </c>
      <c r="C18712">
        <v>2025</v>
      </c>
      <c r="D18712" s="2">
        <v>36814</v>
      </c>
      <c r="E18712" s="1" t="s">
        <v>20</v>
      </c>
      <c r="F18712">
        <v>1</v>
      </c>
      <c r="G18712">
        <v>0</v>
      </c>
      <c r="H18712">
        <v>0</v>
      </c>
      <c r="I18712" s="1" t="s">
        <v>21</v>
      </c>
      <c r="J18712" s="1"/>
      <c r="K18712">
        <v>0</v>
      </c>
      <c r="L18712" s="1" t="s">
        <v>22</v>
      </c>
      <c r="M18712" s="1" t="s">
        <v>84</v>
      </c>
      <c r="N18712" s="1" t="s">
        <v>84</v>
      </c>
      <c r="O18712">
        <v>1</v>
      </c>
      <c r="P18712" s="1" t="s">
        <v>40</v>
      </c>
      <c r="Q18712" s="1" t="s">
        <v>40</v>
      </c>
      <c r="R18712">
        <v>0</v>
      </c>
    </row>
    <row r="18713" spans="1:18" x14ac:dyDescent="0.3">
      <c r="A18713" s="1" t="s">
        <v>19447</v>
      </c>
      <c r="B18713" s="1" t="s">
        <v>18796</v>
      </c>
      <c r="C18713">
        <v>2025</v>
      </c>
      <c r="D18713" s="2">
        <v>36814</v>
      </c>
      <c r="E18713" s="1" t="s">
        <v>37</v>
      </c>
      <c r="F18713">
        <v>1</v>
      </c>
      <c r="G18713">
        <v>1</v>
      </c>
      <c r="H18713">
        <v>1</v>
      </c>
      <c r="I18713" s="1" t="s">
        <v>38</v>
      </c>
      <c r="J18713" s="1" t="s">
        <v>62</v>
      </c>
      <c r="K18713">
        <v>0</v>
      </c>
      <c r="L18713" s="1" t="s">
        <v>22</v>
      </c>
      <c r="M18713" s="1" t="s">
        <v>26</v>
      </c>
      <c r="N18713" s="1" t="s">
        <v>26</v>
      </c>
      <c r="O18713">
        <v>1</v>
      </c>
      <c r="P18713" s="1" t="s">
        <v>40</v>
      </c>
      <c r="Q18713" s="1" t="s">
        <v>40</v>
      </c>
      <c r="R18713">
        <v>0</v>
      </c>
    </row>
    <row r="18714" spans="1:18" x14ac:dyDescent="0.3">
      <c r="A18714" s="1" t="s">
        <v>19448</v>
      </c>
      <c r="B18714" s="1" t="s">
        <v>18796</v>
      </c>
      <c r="C18714">
        <v>2025</v>
      </c>
      <c r="D18714" s="2">
        <v>36814</v>
      </c>
      <c r="E18714" s="1" t="s">
        <v>20</v>
      </c>
      <c r="F18714">
        <v>1</v>
      </c>
      <c r="G18714">
        <v>0</v>
      </c>
      <c r="H18714">
        <v>0</v>
      </c>
      <c r="I18714" s="1" t="s">
        <v>21</v>
      </c>
      <c r="J18714" s="1"/>
      <c r="K18714">
        <v>0</v>
      </c>
      <c r="L18714" s="1" t="s">
        <v>22</v>
      </c>
      <c r="M18714" s="1" t="s">
        <v>33</v>
      </c>
      <c r="N18714" s="1" t="s">
        <v>33</v>
      </c>
      <c r="O18714">
        <v>1</v>
      </c>
      <c r="P18714" s="1" t="s">
        <v>27</v>
      </c>
      <c r="Q18714" s="1" t="s">
        <v>27</v>
      </c>
      <c r="R18714">
        <v>0</v>
      </c>
    </row>
    <row r="18715" spans="1:18" x14ac:dyDescent="0.3">
      <c r="A18715" s="1" t="s">
        <v>19449</v>
      </c>
      <c r="B18715" s="1" t="s">
        <v>18796</v>
      </c>
      <c r="C18715">
        <v>2025</v>
      </c>
      <c r="D18715" s="2">
        <v>36814</v>
      </c>
      <c r="E18715" s="1" t="s">
        <v>20</v>
      </c>
      <c r="F18715">
        <v>1</v>
      </c>
      <c r="G18715">
        <v>0</v>
      </c>
      <c r="H18715">
        <v>0</v>
      </c>
      <c r="I18715" s="1" t="s">
        <v>21</v>
      </c>
      <c r="J18715" s="1"/>
      <c r="K18715">
        <v>0</v>
      </c>
      <c r="L18715" s="1" t="s">
        <v>22</v>
      </c>
      <c r="M18715" s="1" t="s">
        <v>26</v>
      </c>
      <c r="N18715" s="1" t="s">
        <v>26</v>
      </c>
      <c r="O18715">
        <v>1</v>
      </c>
      <c r="P18715" s="1" t="s">
        <v>78</v>
      </c>
      <c r="Q18715" s="1" t="s">
        <v>78</v>
      </c>
      <c r="R18715">
        <v>0</v>
      </c>
    </row>
    <row r="18716" spans="1:18" x14ac:dyDescent="0.3">
      <c r="A18716" s="1" t="s">
        <v>19450</v>
      </c>
      <c r="B18716" s="1" t="s">
        <v>18796</v>
      </c>
      <c r="C18716">
        <v>2025</v>
      </c>
      <c r="D18716" s="2">
        <v>36814</v>
      </c>
      <c r="E18716" s="1" t="s">
        <v>20</v>
      </c>
      <c r="F18716">
        <v>1</v>
      </c>
      <c r="G18716">
        <v>0</v>
      </c>
      <c r="H18716">
        <v>0</v>
      </c>
      <c r="I18716" s="1" t="s">
        <v>21</v>
      </c>
      <c r="J18716" s="1"/>
      <c r="K18716">
        <v>0</v>
      </c>
      <c r="L18716" s="1" t="s">
        <v>22</v>
      </c>
      <c r="M18716" s="1" t="s">
        <v>84</v>
      </c>
      <c r="N18716" s="1" t="s">
        <v>84</v>
      </c>
      <c r="O18716">
        <v>1</v>
      </c>
      <c r="P18716" s="1" t="s">
        <v>40</v>
      </c>
      <c r="Q18716" s="1" t="s">
        <v>40</v>
      </c>
      <c r="R18716">
        <v>0</v>
      </c>
    </row>
    <row r="18717" spans="1:18" x14ac:dyDescent="0.3">
      <c r="A18717" s="1" t="s">
        <v>19451</v>
      </c>
      <c r="B18717" s="1" t="s">
        <v>18796</v>
      </c>
      <c r="C18717">
        <v>2025</v>
      </c>
      <c r="D18717" s="2">
        <v>36814</v>
      </c>
      <c r="E18717" s="1" t="s">
        <v>20</v>
      </c>
      <c r="F18717">
        <v>1</v>
      </c>
      <c r="G18717">
        <v>0</v>
      </c>
      <c r="H18717">
        <v>0</v>
      </c>
      <c r="I18717" s="1" t="s">
        <v>21</v>
      </c>
      <c r="J18717" s="1"/>
      <c r="K18717">
        <v>0</v>
      </c>
      <c r="L18717" s="1" t="s">
        <v>22</v>
      </c>
      <c r="M18717" s="1" t="s">
        <v>26</v>
      </c>
      <c r="N18717" s="1" t="s">
        <v>26</v>
      </c>
      <c r="O18717">
        <v>1</v>
      </c>
      <c r="P18717" s="1" t="s">
        <v>40</v>
      </c>
      <c r="Q18717" s="1" t="s">
        <v>40</v>
      </c>
      <c r="R18717">
        <v>0</v>
      </c>
    </row>
    <row r="18718" spans="1:18" x14ac:dyDescent="0.3">
      <c r="A18718" s="1" t="s">
        <v>19452</v>
      </c>
      <c r="B18718" s="1" t="s">
        <v>18796</v>
      </c>
      <c r="C18718">
        <v>2025</v>
      </c>
      <c r="D18718" s="2">
        <v>36814</v>
      </c>
      <c r="E18718" s="1" t="s">
        <v>20</v>
      </c>
      <c r="F18718">
        <v>1</v>
      </c>
      <c r="G18718">
        <v>0</v>
      </c>
      <c r="H18718">
        <v>0</v>
      </c>
      <c r="I18718" s="1" t="s">
        <v>21</v>
      </c>
      <c r="J18718" s="1"/>
      <c r="K18718">
        <v>0</v>
      </c>
      <c r="L18718" s="1" t="s">
        <v>22</v>
      </c>
      <c r="M18718" s="1" t="s">
        <v>26</v>
      </c>
      <c r="N18718" s="1" t="s">
        <v>26</v>
      </c>
      <c r="O18718">
        <v>1</v>
      </c>
      <c r="P18718" s="1" t="s">
        <v>40</v>
      </c>
      <c r="Q18718" s="1" t="s">
        <v>40</v>
      </c>
      <c r="R18718">
        <v>0</v>
      </c>
    </row>
    <row r="18719" spans="1:18" x14ac:dyDescent="0.3">
      <c r="A18719" s="1" t="s">
        <v>19453</v>
      </c>
      <c r="B18719" s="1" t="s">
        <v>18796</v>
      </c>
      <c r="C18719">
        <v>2025</v>
      </c>
      <c r="D18719" s="2">
        <v>36814</v>
      </c>
      <c r="E18719" s="1" t="s">
        <v>37</v>
      </c>
      <c r="F18719">
        <v>1</v>
      </c>
      <c r="G18719">
        <v>1</v>
      </c>
      <c r="H18719">
        <v>1</v>
      </c>
      <c r="I18719" s="1" t="s">
        <v>91</v>
      </c>
      <c r="J18719" s="1" t="s">
        <v>165</v>
      </c>
      <c r="K18719">
        <v>0</v>
      </c>
      <c r="L18719" s="1" t="s">
        <v>22</v>
      </c>
      <c r="M18719" s="1" t="s">
        <v>26</v>
      </c>
      <c r="N18719" s="1" t="s">
        <v>26</v>
      </c>
      <c r="O18719">
        <v>1</v>
      </c>
      <c r="P18719" s="1" t="s">
        <v>40</v>
      </c>
      <c r="Q18719" s="1" t="s">
        <v>40</v>
      </c>
      <c r="R18719">
        <v>0</v>
      </c>
    </row>
    <row r="18720" spans="1:18" x14ac:dyDescent="0.3">
      <c r="A18720" s="1" t="s">
        <v>19454</v>
      </c>
      <c r="B18720" s="1" t="s">
        <v>18796</v>
      </c>
      <c r="C18720">
        <v>2025</v>
      </c>
      <c r="D18720" s="2">
        <v>36814</v>
      </c>
      <c r="E18720" s="1" t="s">
        <v>20</v>
      </c>
      <c r="F18720">
        <v>1</v>
      </c>
      <c r="G18720">
        <v>0</v>
      </c>
      <c r="H18720">
        <v>0</v>
      </c>
      <c r="I18720" s="1" t="s">
        <v>21</v>
      </c>
      <c r="J18720" s="1"/>
      <c r="K18720">
        <v>0</v>
      </c>
      <c r="L18720" s="1" t="s">
        <v>22</v>
      </c>
      <c r="M18720" s="1" t="s">
        <v>26</v>
      </c>
      <c r="N18720" s="1" t="s">
        <v>26</v>
      </c>
      <c r="O18720">
        <v>1</v>
      </c>
      <c r="P18720" s="1" t="s">
        <v>27</v>
      </c>
      <c r="Q18720" s="1" t="s">
        <v>27</v>
      </c>
      <c r="R18720">
        <v>0</v>
      </c>
    </row>
    <row r="18721" spans="1:18" x14ac:dyDescent="0.3">
      <c r="A18721" s="1" t="s">
        <v>19455</v>
      </c>
      <c r="B18721" s="1" t="s">
        <v>18796</v>
      </c>
      <c r="C18721">
        <v>2025</v>
      </c>
      <c r="D18721" s="2">
        <v>36814</v>
      </c>
      <c r="E18721" s="1" t="s">
        <v>37</v>
      </c>
      <c r="F18721">
        <v>1</v>
      </c>
      <c r="G18721">
        <v>1</v>
      </c>
      <c r="H18721">
        <v>1</v>
      </c>
      <c r="I18721" s="1" t="s">
        <v>38</v>
      </c>
      <c r="J18721" s="1" t="s">
        <v>42</v>
      </c>
      <c r="K18721">
        <v>0</v>
      </c>
      <c r="L18721" s="1" t="s">
        <v>22</v>
      </c>
      <c r="M18721" s="1" t="s">
        <v>26</v>
      </c>
      <c r="N18721" s="1" t="s">
        <v>26</v>
      </c>
      <c r="O18721">
        <v>2</v>
      </c>
      <c r="P18721" s="1" t="s">
        <v>48</v>
      </c>
      <c r="Q18721" s="1"/>
      <c r="R18721">
        <v>0</v>
      </c>
    </row>
    <row r="18722" spans="1:18" x14ac:dyDescent="0.3">
      <c r="A18722" s="1" t="s">
        <v>19456</v>
      </c>
      <c r="B18722" s="1" t="s">
        <v>18796</v>
      </c>
      <c r="C18722">
        <v>2025</v>
      </c>
      <c r="D18722" s="2">
        <v>36814</v>
      </c>
      <c r="E18722" s="1" t="s">
        <v>20</v>
      </c>
      <c r="F18722">
        <v>1</v>
      </c>
      <c r="G18722">
        <v>0</v>
      </c>
      <c r="H18722">
        <v>0</v>
      </c>
      <c r="I18722" s="1" t="s">
        <v>21</v>
      </c>
      <c r="J18722" s="1"/>
      <c r="K18722">
        <v>0</v>
      </c>
      <c r="L18722" s="1" t="s">
        <v>22</v>
      </c>
      <c r="M18722" s="1" t="s">
        <v>84</v>
      </c>
      <c r="N18722" s="1" t="s">
        <v>84</v>
      </c>
      <c r="O18722">
        <v>1</v>
      </c>
      <c r="P18722" s="1" t="s">
        <v>40</v>
      </c>
      <c r="Q18722" s="1" t="s">
        <v>40</v>
      </c>
      <c r="R18722">
        <v>0</v>
      </c>
    </row>
    <row r="18723" spans="1:18" x14ac:dyDescent="0.3">
      <c r="A18723" s="1" t="s">
        <v>19457</v>
      </c>
      <c r="B18723" s="1" t="s">
        <v>18796</v>
      </c>
      <c r="C18723">
        <v>2025</v>
      </c>
      <c r="D18723" s="2">
        <v>36814</v>
      </c>
      <c r="E18723" s="1" t="s">
        <v>20</v>
      </c>
      <c r="F18723">
        <v>1</v>
      </c>
      <c r="G18723">
        <v>0</v>
      </c>
      <c r="H18723">
        <v>0</v>
      </c>
      <c r="I18723" s="1" t="s">
        <v>21</v>
      </c>
      <c r="J18723" s="1"/>
      <c r="K18723">
        <v>0</v>
      </c>
      <c r="L18723" s="1" t="s">
        <v>22</v>
      </c>
      <c r="M18723" s="1" t="s">
        <v>26</v>
      </c>
      <c r="N18723" s="1" t="s">
        <v>26</v>
      </c>
      <c r="O18723">
        <v>1</v>
      </c>
      <c r="P18723" s="1" t="s">
        <v>40</v>
      </c>
      <c r="Q18723" s="1" t="s">
        <v>40</v>
      </c>
      <c r="R18723">
        <v>0</v>
      </c>
    </row>
    <row r="18724" spans="1:18" x14ac:dyDescent="0.3">
      <c r="A18724" s="1" t="s">
        <v>19458</v>
      </c>
      <c r="B18724" s="1" t="s">
        <v>18796</v>
      </c>
      <c r="C18724">
        <v>2025</v>
      </c>
      <c r="D18724" s="2">
        <v>36814</v>
      </c>
      <c r="E18724" s="1" t="s">
        <v>20</v>
      </c>
      <c r="F18724">
        <v>1</v>
      </c>
      <c r="G18724">
        <v>0</v>
      </c>
      <c r="H18724">
        <v>0</v>
      </c>
      <c r="I18724" s="1" t="s">
        <v>21</v>
      </c>
      <c r="J18724" s="1"/>
      <c r="K18724">
        <v>0</v>
      </c>
      <c r="L18724" s="1" t="s">
        <v>22</v>
      </c>
      <c r="M18724" s="1" t="s">
        <v>26</v>
      </c>
      <c r="N18724" s="1" t="s">
        <v>26</v>
      </c>
      <c r="O18724">
        <v>1</v>
      </c>
      <c r="P18724" s="1" t="s">
        <v>40</v>
      </c>
      <c r="Q18724" s="1" t="s">
        <v>40</v>
      </c>
      <c r="R18724">
        <v>0</v>
      </c>
    </row>
    <row r="18725" spans="1:18" x14ac:dyDescent="0.3">
      <c r="A18725" s="1" t="s">
        <v>19459</v>
      </c>
      <c r="B18725" s="1" t="s">
        <v>18796</v>
      </c>
      <c r="C18725">
        <v>2025</v>
      </c>
      <c r="D18725" s="2">
        <v>36814</v>
      </c>
      <c r="E18725" s="1" t="s">
        <v>20</v>
      </c>
      <c r="F18725">
        <v>1</v>
      </c>
      <c r="G18725">
        <v>0</v>
      </c>
      <c r="H18725">
        <v>0</v>
      </c>
      <c r="I18725" s="1" t="s">
        <v>21</v>
      </c>
      <c r="J18725" s="1"/>
      <c r="K18725">
        <v>0</v>
      </c>
      <c r="L18725" s="1" t="s">
        <v>22</v>
      </c>
      <c r="M18725" s="1" t="s">
        <v>26</v>
      </c>
      <c r="N18725" s="1" t="s">
        <v>26</v>
      </c>
      <c r="O18725">
        <v>1</v>
      </c>
      <c r="P18725" s="1" t="s">
        <v>40</v>
      </c>
      <c r="Q18725" s="1" t="s">
        <v>40</v>
      </c>
      <c r="R18725">
        <v>0</v>
      </c>
    </row>
    <row r="18726" spans="1:18" x14ac:dyDescent="0.3">
      <c r="A18726" s="1" t="s">
        <v>19460</v>
      </c>
      <c r="B18726" s="1" t="s">
        <v>18796</v>
      </c>
      <c r="C18726">
        <v>2025</v>
      </c>
      <c r="D18726" s="2">
        <v>36814</v>
      </c>
      <c r="E18726" s="1" t="s">
        <v>20</v>
      </c>
      <c r="F18726">
        <v>1</v>
      </c>
      <c r="G18726">
        <v>0</v>
      </c>
      <c r="H18726">
        <v>0</v>
      </c>
      <c r="I18726" s="1" t="s">
        <v>21</v>
      </c>
      <c r="J18726" s="1"/>
      <c r="K18726">
        <v>0</v>
      </c>
      <c r="L18726" s="1" t="s">
        <v>22</v>
      </c>
      <c r="M18726" s="1" t="s">
        <v>26</v>
      </c>
      <c r="N18726" s="1" t="s">
        <v>26</v>
      </c>
      <c r="O18726">
        <v>1</v>
      </c>
      <c r="P18726" s="1" t="s">
        <v>2432</v>
      </c>
      <c r="Q18726" s="1" t="s">
        <v>2432</v>
      </c>
      <c r="R18726">
        <v>0</v>
      </c>
    </row>
    <row r="18727" spans="1:18" x14ac:dyDescent="0.3">
      <c r="A18727" s="1" t="s">
        <v>19461</v>
      </c>
      <c r="B18727" s="1" t="s">
        <v>18796</v>
      </c>
      <c r="C18727">
        <v>2025</v>
      </c>
      <c r="D18727" s="2">
        <v>36814</v>
      </c>
      <c r="E18727" s="1" t="s">
        <v>20</v>
      </c>
      <c r="F18727">
        <v>1</v>
      </c>
      <c r="G18727">
        <v>0</v>
      </c>
      <c r="H18727">
        <v>0</v>
      </c>
      <c r="I18727" s="1" t="s">
        <v>21</v>
      </c>
      <c r="J18727" s="1"/>
      <c r="K18727">
        <v>0</v>
      </c>
      <c r="L18727" s="1" t="s">
        <v>22</v>
      </c>
      <c r="M18727" s="1" t="s">
        <v>26</v>
      </c>
      <c r="N18727" s="1" t="s">
        <v>26</v>
      </c>
      <c r="O18727">
        <v>1</v>
      </c>
      <c r="P18727" s="1" t="s">
        <v>40</v>
      </c>
      <c r="Q18727" s="1" t="s">
        <v>40</v>
      </c>
      <c r="R18727">
        <v>0</v>
      </c>
    </row>
    <row r="18728" spans="1:18" x14ac:dyDescent="0.3">
      <c r="A18728" s="1" t="s">
        <v>19462</v>
      </c>
      <c r="B18728" s="1" t="s">
        <v>18796</v>
      </c>
      <c r="C18728">
        <v>2025</v>
      </c>
      <c r="D18728" s="2">
        <v>36814</v>
      </c>
      <c r="E18728" s="1" t="s">
        <v>20</v>
      </c>
      <c r="F18728">
        <v>1</v>
      </c>
      <c r="G18728">
        <v>0</v>
      </c>
      <c r="H18728">
        <v>0</v>
      </c>
      <c r="I18728" s="1" t="s">
        <v>21</v>
      </c>
      <c r="J18728" s="1"/>
      <c r="K18728">
        <v>0</v>
      </c>
      <c r="L18728" s="1" t="s">
        <v>22</v>
      </c>
      <c r="M18728" s="1" t="s">
        <v>26</v>
      </c>
      <c r="N18728" s="1" t="s">
        <v>26</v>
      </c>
      <c r="O18728">
        <v>1</v>
      </c>
      <c r="P18728" s="1" t="s">
        <v>27</v>
      </c>
      <c r="Q18728" s="1" t="s">
        <v>27</v>
      </c>
      <c r="R18728">
        <v>0</v>
      </c>
    </row>
    <row r="18729" spans="1:18" x14ac:dyDescent="0.3">
      <c r="A18729" s="1" t="s">
        <v>19463</v>
      </c>
      <c r="B18729" s="1" t="s">
        <v>18796</v>
      </c>
      <c r="C18729">
        <v>2025</v>
      </c>
      <c r="D18729" s="2">
        <v>36814</v>
      </c>
      <c r="E18729" s="1" t="s">
        <v>20</v>
      </c>
      <c r="F18729">
        <v>1</v>
      </c>
      <c r="G18729">
        <v>0</v>
      </c>
      <c r="H18729">
        <v>0</v>
      </c>
      <c r="I18729" s="1" t="s">
        <v>21</v>
      </c>
      <c r="J18729" s="1"/>
      <c r="K18729">
        <v>0</v>
      </c>
      <c r="L18729" s="1" t="s">
        <v>22</v>
      </c>
      <c r="M18729" s="1" t="s">
        <v>26</v>
      </c>
      <c r="N18729" s="1" t="s">
        <v>26</v>
      </c>
      <c r="O18729">
        <v>1</v>
      </c>
      <c r="P18729" s="1" t="s">
        <v>40</v>
      </c>
      <c r="Q18729" s="1" t="s">
        <v>40</v>
      </c>
      <c r="R18729">
        <v>0</v>
      </c>
    </row>
    <row r="18730" spans="1:18" x14ac:dyDescent="0.3">
      <c r="A18730" s="1" t="s">
        <v>19464</v>
      </c>
      <c r="B18730" s="1" t="s">
        <v>18796</v>
      </c>
      <c r="C18730">
        <v>2025</v>
      </c>
      <c r="D18730" s="2">
        <v>36814</v>
      </c>
      <c r="E18730" s="1" t="s">
        <v>20</v>
      </c>
      <c r="F18730">
        <v>1</v>
      </c>
      <c r="G18730">
        <v>0</v>
      </c>
      <c r="H18730">
        <v>0</v>
      </c>
      <c r="I18730" s="1" t="s">
        <v>21</v>
      </c>
      <c r="J18730" s="1"/>
      <c r="K18730">
        <v>0</v>
      </c>
      <c r="L18730" s="1" t="s">
        <v>22</v>
      </c>
      <c r="M18730" s="1" t="s">
        <v>33</v>
      </c>
      <c r="N18730" s="1" t="s">
        <v>33</v>
      </c>
      <c r="O18730">
        <v>1</v>
      </c>
      <c r="P18730" s="1" t="s">
        <v>27</v>
      </c>
      <c r="Q18730" s="1" t="s">
        <v>27</v>
      </c>
      <c r="R18730">
        <v>0</v>
      </c>
    </row>
    <row r="18731" spans="1:18" x14ac:dyDescent="0.3">
      <c r="A18731" s="1" t="s">
        <v>19465</v>
      </c>
      <c r="B18731" s="1" t="s">
        <v>18796</v>
      </c>
      <c r="C18731">
        <v>2025</v>
      </c>
      <c r="D18731" s="2">
        <v>36814</v>
      </c>
      <c r="E18731" s="1" t="s">
        <v>20</v>
      </c>
      <c r="F18731">
        <v>1</v>
      </c>
      <c r="G18731">
        <v>0</v>
      </c>
      <c r="H18731">
        <v>0</v>
      </c>
      <c r="I18731" s="1" t="s">
        <v>21</v>
      </c>
      <c r="J18731" s="1"/>
      <c r="K18731">
        <v>0</v>
      </c>
      <c r="L18731" s="1" t="s">
        <v>22</v>
      </c>
      <c r="M18731" s="1" t="s">
        <v>47</v>
      </c>
      <c r="N18731" s="1" t="s">
        <v>47</v>
      </c>
      <c r="O18731">
        <v>1</v>
      </c>
      <c r="P18731" s="1" t="s">
        <v>27</v>
      </c>
      <c r="Q18731" s="1" t="s">
        <v>27</v>
      </c>
      <c r="R18731">
        <v>0</v>
      </c>
    </row>
    <row r="18732" spans="1:18" x14ac:dyDescent="0.3">
      <c r="A18732" s="1" t="s">
        <v>19466</v>
      </c>
      <c r="B18732" s="1" t="s">
        <v>18796</v>
      </c>
      <c r="C18732">
        <v>2025</v>
      </c>
      <c r="D18732" s="2">
        <v>36814</v>
      </c>
      <c r="E18732" s="1" t="s">
        <v>20</v>
      </c>
      <c r="F18732">
        <v>1</v>
      </c>
      <c r="G18732">
        <v>0</v>
      </c>
      <c r="H18732">
        <v>0</v>
      </c>
      <c r="I18732" s="1" t="s">
        <v>21</v>
      </c>
      <c r="J18732" s="1"/>
      <c r="K18732">
        <v>0</v>
      </c>
      <c r="L18732" s="1" t="s">
        <v>22</v>
      </c>
      <c r="M18732" s="1" t="s">
        <v>26</v>
      </c>
      <c r="N18732" s="1" t="s">
        <v>26</v>
      </c>
      <c r="O18732">
        <v>1</v>
      </c>
      <c r="P18732" s="1" t="s">
        <v>2432</v>
      </c>
      <c r="Q18732" s="1" t="s">
        <v>2432</v>
      </c>
      <c r="R18732">
        <v>0</v>
      </c>
    </row>
    <row r="18733" spans="1:18" x14ac:dyDescent="0.3">
      <c r="A18733" s="1" t="s">
        <v>19467</v>
      </c>
      <c r="B18733" s="1" t="s">
        <v>18796</v>
      </c>
      <c r="C18733">
        <v>2025</v>
      </c>
      <c r="D18733" s="2">
        <v>36814</v>
      </c>
      <c r="E18733" s="1" t="s">
        <v>37</v>
      </c>
      <c r="F18733">
        <v>1</v>
      </c>
      <c r="G18733">
        <v>1</v>
      </c>
      <c r="H18733">
        <v>1</v>
      </c>
      <c r="I18733" s="1" t="s">
        <v>91</v>
      </c>
      <c r="J18733" s="1" t="s">
        <v>92</v>
      </c>
      <c r="K18733">
        <v>0</v>
      </c>
      <c r="L18733" s="1" t="s">
        <v>22</v>
      </c>
      <c r="M18733" s="1" t="s">
        <v>33</v>
      </c>
      <c r="N18733" s="1" t="s">
        <v>33</v>
      </c>
      <c r="O18733">
        <v>1</v>
      </c>
      <c r="P18733" s="1" t="s">
        <v>2432</v>
      </c>
      <c r="Q18733" s="1" t="s">
        <v>2432</v>
      </c>
      <c r="R18733">
        <v>1</v>
      </c>
    </row>
    <row r="18734" spans="1:18" x14ac:dyDescent="0.3">
      <c r="A18734" s="1" t="s">
        <v>19468</v>
      </c>
      <c r="B18734" s="1" t="s">
        <v>18796</v>
      </c>
      <c r="C18734">
        <v>2025</v>
      </c>
      <c r="D18734" s="2">
        <v>36814</v>
      </c>
      <c r="E18734" s="1" t="s">
        <v>20</v>
      </c>
      <c r="F18734">
        <v>1</v>
      </c>
      <c r="G18734">
        <v>0</v>
      </c>
      <c r="H18734">
        <v>0</v>
      </c>
      <c r="I18734" s="1" t="s">
        <v>21</v>
      </c>
      <c r="J18734" s="1"/>
      <c r="K18734">
        <v>0</v>
      </c>
      <c r="L18734" s="1" t="s">
        <v>22</v>
      </c>
      <c r="M18734" s="1" t="s">
        <v>23</v>
      </c>
      <c r="N18734" s="1" t="s">
        <v>23</v>
      </c>
      <c r="O18734">
        <v>1</v>
      </c>
      <c r="P18734" s="1" t="s">
        <v>40</v>
      </c>
      <c r="Q18734" s="1" t="s">
        <v>40</v>
      </c>
      <c r="R18734">
        <v>0</v>
      </c>
    </row>
    <row r="18735" spans="1:18" x14ac:dyDescent="0.3">
      <c r="A18735" s="1" t="s">
        <v>19469</v>
      </c>
      <c r="B18735" s="1" t="s">
        <v>18796</v>
      </c>
      <c r="C18735">
        <v>2025</v>
      </c>
      <c r="D18735" s="2">
        <v>36814</v>
      </c>
      <c r="E18735" s="1" t="s">
        <v>20</v>
      </c>
      <c r="F18735">
        <v>1</v>
      </c>
      <c r="G18735">
        <v>0</v>
      </c>
      <c r="H18735">
        <v>0</v>
      </c>
      <c r="I18735" s="1" t="s">
        <v>21</v>
      </c>
      <c r="J18735" s="1"/>
      <c r="K18735">
        <v>0</v>
      </c>
      <c r="L18735" s="1" t="s">
        <v>22</v>
      </c>
      <c r="M18735" s="1" t="s">
        <v>26</v>
      </c>
      <c r="N18735" s="1" t="s">
        <v>26</v>
      </c>
      <c r="O18735">
        <v>1</v>
      </c>
      <c r="P18735" s="1" t="s">
        <v>40</v>
      </c>
      <c r="Q18735" s="1" t="s">
        <v>40</v>
      </c>
      <c r="R18735">
        <v>0</v>
      </c>
    </row>
    <row r="18736" spans="1:18" x14ac:dyDescent="0.3">
      <c r="A18736" s="1" t="s">
        <v>19470</v>
      </c>
      <c r="B18736" s="1" t="s">
        <v>18796</v>
      </c>
      <c r="C18736">
        <v>2025</v>
      </c>
      <c r="D18736" s="2">
        <v>36814</v>
      </c>
      <c r="E18736" s="1" t="s">
        <v>20</v>
      </c>
      <c r="F18736">
        <v>1</v>
      </c>
      <c r="G18736">
        <v>0</v>
      </c>
      <c r="H18736">
        <v>0</v>
      </c>
      <c r="I18736" s="1" t="s">
        <v>21</v>
      </c>
      <c r="J18736" s="1"/>
      <c r="K18736">
        <v>0</v>
      </c>
      <c r="L18736" s="1" t="s">
        <v>22</v>
      </c>
      <c r="M18736" s="1" t="s">
        <v>26</v>
      </c>
      <c r="N18736" s="1" t="s">
        <v>26</v>
      </c>
      <c r="O18736">
        <v>1</v>
      </c>
      <c r="P18736" s="1" t="s">
        <v>40</v>
      </c>
      <c r="Q18736" s="1" t="s">
        <v>40</v>
      </c>
      <c r="R18736">
        <v>0</v>
      </c>
    </row>
    <row r="18737" spans="1:18" x14ac:dyDescent="0.3">
      <c r="A18737" s="1" t="s">
        <v>19471</v>
      </c>
      <c r="B18737" s="1" t="s">
        <v>18796</v>
      </c>
      <c r="C18737">
        <v>2025</v>
      </c>
      <c r="D18737" s="2">
        <v>36814</v>
      </c>
      <c r="E18737" s="1" t="s">
        <v>20</v>
      </c>
      <c r="F18737">
        <v>1</v>
      </c>
      <c r="G18737">
        <v>0</v>
      </c>
      <c r="H18737">
        <v>0</v>
      </c>
      <c r="I18737" s="1" t="s">
        <v>21</v>
      </c>
      <c r="J18737" s="1"/>
      <c r="K18737">
        <v>0</v>
      </c>
      <c r="L18737" s="1" t="s">
        <v>22</v>
      </c>
      <c r="M18737" s="1" t="s">
        <v>26</v>
      </c>
      <c r="N18737" s="1" t="s">
        <v>26</v>
      </c>
      <c r="O18737">
        <v>1</v>
      </c>
      <c r="P18737" s="1" t="s">
        <v>40</v>
      </c>
      <c r="Q18737" s="1" t="s">
        <v>40</v>
      </c>
      <c r="R18737">
        <v>0</v>
      </c>
    </row>
    <row r="18738" spans="1:18" x14ac:dyDescent="0.3">
      <c r="A18738" s="1" t="s">
        <v>19472</v>
      </c>
      <c r="B18738" s="1" t="s">
        <v>18796</v>
      </c>
      <c r="C18738">
        <v>2025</v>
      </c>
      <c r="D18738" s="2">
        <v>36814</v>
      </c>
      <c r="E18738" s="1" t="s">
        <v>20</v>
      </c>
      <c r="F18738">
        <v>1</v>
      </c>
      <c r="G18738">
        <v>0</v>
      </c>
      <c r="H18738">
        <v>0</v>
      </c>
      <c r="I18738" s="1" t="s">
        <v>21</v>
      </c>
      <c r="J18738" s="1"/>
      <c r="K18738">
        <v>0</v>
      </c>
      <c r="L18738" s="1" t="s">
        <v>22</v>
      </c>
      <c r="M18738" s="1" t="s">
        <v>26</v>
      </c>
      <c r="N18738" s="1" t="s">
        <v>26</v>
      </c>
      <c r="O18738">
        <v>1</v>
      </c>
      <c r="P18738" s="1" t="s">
        <v>40</v>
      </c>
      <c r="Q18738" s="1" t="s">
        <v>40</v>
      </c>
      <c r="R18738">
        <v>0</v>
      </c>
    </row>
    <row r="18739" spans="1:18" x14ac:dyDescent="0.3">
      <c r="A18739" s="1" t="s">
        <v>19473</v>
      </c>
      <c r="B18739" s="1" t="s">
        <v>18796</v>
      </c>
      <c r="C18739">
        <v>2025</v>
      </c>
      <c r="D18739" s="2">
        <v>36814</v>
      </c>
      <c r="E18739" s="1" t="s">
        <v>20</v>
      </c>
      <c r="F18739">
        <v>1</v>
      </c>
      <c r="G18739">
        <v>0</v>
      </c>
      <c r="H18739">
        <v>0</v>
      </c>
      <c r="I18739" s="1" t="s">
        <v>21</v>
      </c>
      <c r="J18739" s="1"/>
      <c r="K18739">
        <v>0</v>
      </c>
      <c r="L18739" s="1" t="s">
        <v>22</v>
      </c>
      <c r="M18739" s="1" t="s">
        <v>26</v>
      </c>
      <c r="N18739" s="1" t="s">
        <v>26</v>
      </c>
      <c r="O18739">
        <v>2</v>
      </c>
      <c r="P18739" s="1" t="s">
        <v>48</v>
      </c>
      <c r="Q18739" s="1"/>
      <c r="R18739">
        <v>0</v>
      </c>
    </row>
    <row r="18740" spans="1:18" x14ac:dyDescent="0.3">
      <c r="A18740" s="1" t="s">
        <v>19474</v>
      </c>
      <c r="B18740" s="1" t="s">
        <v>18796</v>
      </c>
      <c r="C18740">
        <v>2025</v>
      </c>
      <c r="D18740" s="2">
        <v>36814</v>
      </c>
      <c r="E18740" s="1" t="s">
        <v>20</v>
      </c>
      <c r="F18740">
        <v>1</v>
      </c>
      <c r="G18740">
        <v>0</v>
      </c>
      <c r="H18740">
        <v>0</v>
      </c>
      <c r="I18740" s="1" t="s">
        <v>21</v>
      </c>
      <c r="J18740" s="1"/>
      <c r="K18740">
        <v>0</v>
      </c>
      <c r="L18740" s="1" t="s">
        <v>22</v>
      </c>
      <c r="M18740" s="1" t="s">
        <v>26</v>
      </c>
      <c r="N18740" s="1" t="s">
        <v>26</v>
      </c>
      <c r="O18740">
        <v>1</v>
      </c>
      <c r="P18740" s="1" t="s">
        <v>27</v>
      </c>
      <c r="Q18740" s="1" t="s">
        <v>27</v>
      </c>
      <c r="R18740">
        <v>0</v>
      </c>
    </row>
    <row r="18741" spans="1:18" x14ac:dyDescent="0.3">
      <c r="A18741" s="1" t="s">
        <v>19475</v>
      </c>
      <c r="B18741" s="1" t="s">
        <v>18796</v>
      </c>
      <c r="C18741">
        <v>2025</v>
      </c>
      <c r="D18741" s="2">
        <v>36814</v>
      </c>
      <c r="E18741" s="1" t="s">
        <v>20</v>
      </c>
      <c r="F18741">
        <v>1</v>
      </c>
      <c r="G18741">
        <v>0</v>
      </c>
      <c r="H18741">
        <v>0</v>
      </c>
      <c r="I18741" s="1" t="s">
        <v>21</v>
      </c>
      <c r="J18741" s="1"/>
      <c r="K18741">
        <v>0</v>
      </c>
      <c r="L18741" s="1" t="s">
        <v>22</v>
      </c>
      <c r="M18741" s="1" t="s">
        <v>47</v>
      </c>
      <c r="N18741" s="1" t="s">
        <v>47</v>
      </c>
      <c r="O18741">
        <v>1</v>
      </c>
      <c r="P18741" s="1" t="s">
        <v>40</v>
      </c>
      <c r="Q18741" s="1" t="s">
        <v>40</v>
      </c>
      <c r="R18741">
        <v>0</v>
      </c>
    </row>
    <row r="18742" spans="1:18" x14ac:dyDescent="0.3">
      <c r="A18742" s="1" t="s">
        <v>19476</v>
      </c>
      <c r="B18742" s="1" t="s">
        <v>18796</v>
      </c>
      <c r="C18742">
        <v>2025</v>
      </c>
      <c r="D18742" s="2">
        <v>36814</v>
      </c>
      <c r="E18742" s="1" t="s">
        <v>37</v>
      </c>
      <c r="F18742">
        <v>1</v>
      </c>
      <c r="G18742">
        <v>1</v>
      </c>
      <c r="H18742">
        <v>1</v>
      </c>
      <c r="I18742" s="1" t="s">
        <v>13752</v>
      </c>
      <c r="J18742" s="1" t="s">
        <v>13753</v>
      </c>
      <c r="K18742">
        <v>0</v>
      </c>
      <c r="L18742" s="1" t="s">
        <v>22</v>
      </c>
      <c r="M18742" s="1" t="s">
        <v>26</v>
      </c>
      <c r="N18742" s="1" t="s">
        <v>26</v>
      </c>
      <c r="O18742">
        <v>1</v>
      </c>
      <c r="P18742" s="1" t="s">
        <v>53</v>
      </c>
      <c r="Q18742" s="1" t="s">
        <v>53</v>
      </c>
      <c r="R18742">
        <v>0</v>
      </c>
    </row>
    <row r="18743" spans="1:18" x14ac:dyDescent="0.3">
      <c r="A18743" s="1" t="s">
        <v>19477</v>
      </c>
      <c r="B18743" s="1" t="s">
        <v>18796</v>
      </c>
      <c r="C18743">
        <v>2025</v>
      </c>
      <c r="D18743" s="2">
        <v>36814</v>
      </c>
      <c r="E18743" s="1" t="s">
        <v>20</v>
      </c>
      <c r="F18743">
        <v>1</v>
      </c>
      <c r="G18743">
        <v>0</v>
      </c>
      <c r="H18743">
        <v>0</v>
      </c>
      <c r="I18743" s="1" t="s">
        <v>21</v>
      </c>
      <c r="J18743" s="1"/>
      <c r="K18743">
        <v>0</v>
      </c>
      <c r="L18743" s="1" t="s">
        <v>22</v>
      </c>
      <c r="M18743" s="1" t="s">
        <v>26</v>
      </c>
      <c r="N18743" s="1" t="s">
        <v>26</v>
      </c>
      <c r="O18743">
        <v>1</v>
      </c>
      <c r="P18743" s="1" t="s">
        <v>27</v>
      </c>
      <c r="Q18743" s="1" t="s">
        <v>27</v>
      </c>
      <c r="R18743">
        <v>0</v>
      </c>
    </row>
    <row r="18744" spans="1:18" x14ac:dyDescent="0.3">
      <c r="A18744" s="1" t="s">
        <v>19478</v>
      </c>
      <c r="B18744" s="1" t="s">
        <v>18796</v>
      </c>
      <c r="C18744">
        <v>2025</v>
      </c>
      <c r="D18744" s="2">
        <v>36814</v>
      </c>
      <c r="E18744" s="1" t="s">
        <v>20</v>
      </c>
      <c r="F18744">
        <v>1</v>
      </c>
      <c r="G18744">
        <v>0</v>
      </c>
      <c r="H18744">
        <v>0</v>
      </c>
      <c r="I18744" s="1" t="s">
        <v>21</v>
      </c>
      <c r="J18744" s="1"/>
      <c r="K18744">
        <v>0</v>
      </c>
      <c r="L18744" s="1" t="s">
        <v>22</v>
      </c>
      <c r="M18744" s="1" t="s">
        <v>26</v>
      </c>
      <c r="N18744" s="1" t="s">
        <v>26</v>
      </c>
      <c r="O18744">
        <v>1</v>
      </c>
      <c r="P18744" s="1" t="s">
        <v>27</v>
      </c>
      <c r="Q18744" s="1" t="s">
        <v>27</v>
      </c>
      <c r="R18744">
        <v>0</v>
      </c>
    </row>
    <row r="18745" spans="1:18" x14ac:dyDescent="0.3">
      <c r="A18745" s="1" t="s">
        <v>19479</v>
      </c>
      <c r="B18745" s="1" t="s">
        <v>18796</v>
      </c>
      <c r="C18745">
        <v>2025</v>
      </c>
      <c r="D18745" s="2">
        <v>36814</v>
      </c>
      <c r="E18745" s="1" t="s">
        <v>20</v>
      </c>
      <c r="F18745">
        <v>1</v>
      </c>
      <c r="G18745">
        <v>0</v>
      </c>
      <c r="H18745">
        <v>0</v>
      </c>
      <c r="I18745" s="1" t="s">
        <v>21</v>
      </c>
      <c r="J18745" s="1"/>
      <c r="K18745">
        <v>0</v>
      </c>
      <c r="L18745" s="1" t="s">
        <v>22</v>
      </c>
      <c r="M18745" s="1" t="s">
        <v>26</v>
      </c>
      <c r="N18745" s="1" t="s">
        <v>26</v>
      </c>
      <c r="O18745">
        <v>1</v>
      </c>
      <c r="P18745" s="1" t="s">
        <v>40</v>
      </c>
      <c r="Q18745" s="1" t="s">
        <v>40</v>
      </c>
      <c r="R18745">
        <v>0</v>
      </c>
    </row>
    <row r="18746" spans="1:18" x14ac:dyDescent="0.3">
      <c r="A18746" s="1" t="s">
        <v>19480</v>
      </c>
      <c r="B18746" s="1" t="s">
        <v>18796</v>
      </c>
      <c r="C18746">
        <v>2025</v>
      </c>
      <c r="D18746" s="2">
        <v>36814</v>
      </c>
      <c r="E18746" s="1" t="s">
        <v>20</v>
      </c>
      <c r="F18746">
        <v>1</v>
      </c>
      <c r="G18746">
        <v>0</v>
      </c>
      <c r="H18746">
        <v>0</v>
      </c>
      <c r="I18746" s="1" t="s">
        <v>21</v>
      </c>
      <c r="J18746" s="1"/>
      <c r="K18746">
        <v>0</v>
      </c>
      <c r="L18746" s="1" t="s">
        <v>22</v>
      </c>
      <c r="M18746" s="1" t="s">
        <v>26</v>
      </c>
      <c r="N18746" s="1" t="s">
        <v>26</v>
      </c>
      <c r="O18746">
        <v>1</v>
      </c>
      <c r="P18746" s="1" t="s">
        <v>40</v>
      </c>
      <c r="Q18746" s="1" t="s">
        <v>40</v>
      </c>
      <c r="R18746">
        <v>0</v>
      </c>
    </row>
    <row r="18747" spans="1:18" x14ac:dyDescent="0.3">
      <c r="A18747" s="1" t="s">
        <v>19481</v>
      </c>
      <c r="B18747" s="1" t="s">
        <v>18796</v>
      </c>
      <c r="C18747">
        <v>2025</v>
      </c>
      <c r="D18747" s="2">
        <v>36814</v>
      </c>
      <c r="E18747" s="1" t="s">
        <v>37</v>
      </c>
      <c r="F18747">
        <v>1</v>
      </c>
      <c r="G18747">
        <v>1</v>
      </c>
      <c r="H18747">
        <v>1</v>
      </c>
      <c r="I18747" s="1" t="s">
        <v>38</v>
      </c>
      <c r="J18747" s="1" t="s">
        <v>42</v>
      </c>
      <c r="K18747">
        <v>0</v>
      </c>
      <c r="L18747" s="1" t="s">
        <v>22</v>
      </c>
      <c r="M18747" s="1" t="s">
        <v>26</v>
      </c>
      <c r="N18747" s="1" t="s">
        <v>26</v>
      </c>
      <c r="O18747">
        <v>3</v>
      </c>
      <c r="P18747" s="1" t="s">
        <v>643</v>
      </c>
      <c r="Q18747" s="1"/>
      <c r="R18747">
        <v>0</v>
      </c>
    </row>
    <row r="18748" spans="1:18" x14ac:dyDescent="0.3">
      <c r="A18748" s="1" t="s">
        <v>19482</v>
      </c>
      <c r="B18748" s="1" t="s">
        <v>18796</v>
      </c>
      <c r="C18748">
        <v>2025</v>
      </c>
      <c r="D18748" s="2">
        <v>36814</v>
      </c>
      <c r="E18748" s="1" t="s">
        <v>37</v>
      </c>
      <c r="F18748">
        <v>1</v>
      </c>
      <c r="G18748">
        <v>1</v>
      </c>
      <c r="H18748">
        <v>1</v>
      </c>
      <c r="I18748" s="1" t="s">
        <v>38</v>
      </c>
      <c r="J18748" s="1" t="s">
        <v>39</v>
      </c>
      <c r="K18748">
        <v>0</v>
      </c>
      <c r="L18748" s="1" t="s">
        <v>22</v>
      </c>
      <c r="M18748" s="1" t="s">
        <v>26</v>
      </c>
      <c r="N18748" s="1" t="s">
        <v>26</v>
      </c>
      <c r="O18748">
        <v>1</v>
      </c>
      <c r="P18748" s="1" t="s">
        <v>40</v>
      </c>
      <c r="Q18748" s="1" t="s">
        <v>40</v>
      </c>
      <c r="R18748">
        <v>0</v>
      </c>
    </row>
    <row r="18749" spans="1:18" x14ac:dyDescent="0.3">
      <c r="A18749" s="1" t="s">
        <v>19483</v>
      </c>
      <c r="B18749" s="1" t="s">
        <v>18796</v>
      </c>
      <c r="C18749">
        <v>2025</v>
      </c>
      <c r="D18749" s="2">
        <v>36814</v>
      </c>
      <c r="E18749" s="1" t="s">
        <v>20</v>
      </c>
      <c r="F18749">
        <v>1</v>
      </c>
      <c r="G18749">
        <v>0</v>
      </c>
      <c r="H18749">
        <v>0</v>
      </c>
      <c r="I18749" s="1" t="s">
        <v>21</v>
      </c>
      <c r="J18749" s="1"/>
      <c r="K18749">
        <v>0</v>
      </c>
      <c r="L18749" s="1" t="s">
        <v>22</v>
      </c>
      <c r="M18749" s="1" t="s">
        <v>26</v>
      </c>
      <c r="N18749" s="1" t="s">
        <v>26</v>
      </c>
      <c r="O18749">
        <v>1</v>
      </c>
      <c r="P18749" s="1" t="s">
        <v>78</v>
      </c>
      <c r="Q18749" s="1" t="s">
        <v>78</v>
      </c>
      <c r="R18749">
        <v>0</v>
      </c>
    </row>
    <row r="18750" spans="1:18" x14ac:dyDescent="0.3">
      <c r="A18750" s="1" t="s">
        <v>19484</v>
      </c>
      <c r="B18750" s="1" t="s">
        <v>18796</v>
      </c>
      <c r="C18750">
        <v>2025</v>
      </c>
      <c r="D18750" s="2">
        <v>36814</v>
      </c>
      <c r="E18750" s="1" t="s">
        <v>20</v>
      </c>
      <c r="F18750">
        <v>1</v>
      </c>
      <c r="G18750">
        <v>0</v>
      </c>
      <c r="H18750">
        <v>0</v>
      </c>
      <c r="I18750" s="1" t="s">
        <v>21</v>
      </c>
      <c r="J18750" s="1"/>
      <c r="K18750">
        <v>0</v>
      </c>
      <c r="L18750" s="1" t="s">
        <v>22</v>
      </c>
      <c r="M18750" s="1" t="s">
        <v>26</v>
      </c>
      <c r="N18750" s="1" t="s">
        <v>26</v>
      </c>
      <c r="O18750">
        <v>1</v>
      </c>
      <c r="P18750" s="1" t="s">
        <v>2432</v>
      </c>
      <c r="Q18750" s="1" t="s">
        <v>2432</v>
      </c>
      <c r="R18750">
        <v>0</v>
      </c>
    </row>
    <row r="18751" spans="1:18" x14ac:dyDescent="0.3">
      <c r="A18751" s="1" t="s">
        <v>19485</v>
      </c>
      <c r="B18751" s="1" t="s">
        <v>18796</v>
      </c>
      <c r="C18751">
        <v>2025</v>
      </c>
      <c r="D18751" s="2">
        <v>36814</v>
      </c>
      <c r="E18751" s="1" t="s">
        <v>20</v>
      </c>
      <c r="F18751">
        <v>1</v>
      </c>
      <c r="G18751">
        <v>0</v>
      </c>
      <c r="H18751">
        <v>0</v>
      </c>
      <c r="I18751" s="1" t="s">
        <v>21</v>
      </c>
      <c r="J18751" s="1"/>
      <c r="K18751">
        <v>0</v>
      </c>
      <c r="L18751" s="1" t="s">
        <v>22</v>
      </c>
      <c r="M18751" s="1" t="s">
        <v>23</v>
      </c>
      <c r="N18751" s="1" t="s">
        <v>23</v>
      </c>
      <c r="O18751">
        <v>1</v>
      </c>
      <c r="P18751" s="1" t="s">
        <v>40</v>
      </c>
      <c r="Q18751" s="1" t="s">
        <v>40</v>
      </c>
      <c r="R18751">
        <v>0</v>
      </c>
    </row>
    <row r="18752" spans="1:18" x14ac:dyDescent="0.3">
      <c r="A18752" s="1" t="s">
        <v>19486</v>
      </c>
      <c r="B18752" s="1" t="s">
        <v>18796</v>
      </c>
      <c r="C18752">
        <v>2025</v>
      </c>
      <c r="D18752" s="2">
        <v>36814</v>
      </c>
      <c r="E18752" s="1" t="s">
        <v>20</v>
      </c>
      <c r="F18752">
        <v>1</v>
      </c>
      <c r="G18752">
        <v>0</v>
      </c>
      <c r="H18752">
        <v>0</v>
      </c>
      <c r="I18752" s="1" t="s">
        <v>21</v>
      </c>
      <c r="J18752" s="1"/>
      <c r="K18752">
        <v>0</v>
      </c>
      <c r="L18752" s="1" t="s">
        <v>22</v>
      </c>
      <c r="M18752" s="1" t="s">
        <v>47</v>
      </c>
      <c r="N18752" s="1" t="s">
        <v>47</v>
      </c>
      <c r="O18752">
        <v>1</v>
      </c>
      <c r="P18752" s="1" t="s">
        <v>2432</v>
      </c>
      <c r="Q18752" s="1" t="s">
        <v>2432</v>
      </c>
      <c r="R18752">
        <v>0</v>
      </c>
    </row>
    <row r="18753" spans="1:18" x14ac:dyDescent="0.3">
      <c r="A18753" s="1" t="s">
        <v>19487</v>
      </c>
      <c r="B18753" s="1" t="s">
        <v>18796</v>
      </c>
      <c r="C18753">
        <v>2025</v>
      </c>
      <c r="D18753" s="2">
        <v>36814</v>
      </c>
      <c r="E18753" s="1" t="s">
        <v>20</v>
      </c>
      <c r="F18753">
        <v>1</v>
      </c>
      <c r="G18753">
        <v>0</v>
      </c>
      <c r="H18753">
        <v>0</v>
      </c>
      <c r="I18753" s="1" t="s">
        <v>21</v>
      </c>
      <c r="J18753" s="1"/>
      <c r="K18753">
        <v>0</v>
      </c>
      <c r="L18753" s="1" t="s">
        <v>22</v>
      </c>
      <c r="M18753" s="1" t="s">
        <v>47</v>
      </c>
      <c r="N18753" s="1" t="s">
        <v>47</v>
      </c>
      <c r="O18753">
        <v>5</v>
      </c>
      <c r="P18753" s="1" t="s">
        <v>19488</v>
      </c>
      <c r="Q18753" s="1"/>
      <c r="R18753">
        <v>0</v>
      </c>
    </row>
    <row r="18754" spans="1:18" x14ac:dyDescent="0.3">
      <c r="A18754" s="1" t="s">
        <v>19489</v>
      </c>
      <c r="B18754" s="1" t="s">
        <v>18796</v>
      </c>
      <c r="C18754">
        <v>2025</v>
      </c>
      <c r="D18754" s="2">
        <v>36814</v>
      </c>
      <c r="E18754" s="1" t="s">
        <v>20</v>
      </c>
      <c r="F18754">
        <v>1</v>
      </c>
      <c r="G18754">
        <v>0</v>
      </c>
      <c r="H18754">
        <v>0</v>
      </c>
      <c r="I18754" s="1" t="s">
        <v>21</v>
      </c>
      <c r="J18754" s="1"/>
      <c r="K18754">
        <v>0</v>
      </c>
      <c r="L18754" s="1" t="s">
        <v>22</v>
      </c>
      <c r="M18754" s="1" t="s">
        <v>26</v>
      </c>
      <c r="N18754" s="1" t="s">
        <v>26</v>
      </c>
      <c r="O18754">
        <v>1</v>
      </c>
      <c r="P18754" s="1" t="s">
        <v>27</v>
      </c>
      <c r="Q18754" s="1" t="s">
        <v>27</v>
      </c>
      <c r="R18754">
        <v>0</v>
      </c>
    </row>
    <row r="18755" spans="1:18" x14ac:dyDescent="0.3">
      <c r="A18755" s="1" t="s">
        <v>19490</v>
      </c>
      <c r="B18755" s="1" t="s">
        <v>18796</v>
      </c>
      <c r="C18755">
        <v>2025</v>
      </c>
      <c r="D18755" s="2">
        <v>36814</v>
      </c>
      <c r="E18755" s="1" t="s">
        <v>20</v>
      </c>
      <c r="F18755">
        <v>1</v>
      </c>
      <c r="G18755">
        <v>0</v>
      </c>
      <c r="H18755">
        <v>0</v>
      </c>
      <c r="I18755" s="1" t="s">
        <v>21</v>
      </c>
      <c r="J18755" s="1"/>
      <c r="K18755">
        <v>0</v>
      </c>
      <c r="L18755" s="1" t="s">
        <v>22</v>
      </c>
      <c r="M18755" s="1" t="s">
        <v>26</v>
      </c>
      <c r="N18755" s="1" t="s">
        <v>26</v>
      </c>
      <c r="O18755">
        <v>1</v>
      </c>
      <c r="P18755" s="1" t="s">
        <v>40</v>
      </c>
      <c r="Q18755" s="1" t="s">
        <v>40</v>
      </c>
      <c r="R18755">
        <v>0</v>
      </c>
    </row>
    <row r="18756" spans="1:18" x14ac:dyDescent="0.3">
      <c r="A18756" s="1" t="s">
        <v>19491</v>
      </c>
      <c r="B18756" s="1" t="s">
        <v>18796</v>
      </c>
      <c r="C18756">
        <v>2025</v>
      </c>
      <c r="D18756" s="2">
        <v>36814</v>
      </c>
      <c r="E18756" s="1" t="s">
        <v>20</v>
      </c>
      <c r="F18756">
        <v>1</v>
      </c>
      <c r="G18756">
        <v>0</v>
      </c>
      <c r="H18756">
        <v>0</v>
      </c>
      <c r="I18756" s="1" t="s">
        <v>21</v>
      </c>
      <c r="J18756" s="1"/>
      <c r="K18756">
        <v>0</v>
      </c>
      <c r="L18756" s="1" t="s">
        <v>22</v>
      </c>
      <c r="M18756" s="1" t="s">
        <v>26</v>
      </c>
      <c r="N18756" s="1" t="s">
        <v>26</v>
      </c>
      <c r="O18756">
        <v>1</v>
      </c>
      <c r="P18756" s="1" t="s">
        <v>2432</v>
      </c>
      <c r="Q18756" s="1" t="s">
        <v>2432</v>
      </c>
      <c r="R18756">
        <v>0</v>
      </c>
    </row>
    <row r="18757" spans="1:18" x14ac:dyDescent="0.3">
      <c r="A18757" s="1" t="s">
        <v>19492</v>
      </c>
      <c r="B18757" s="1" t="s">
        <v>18796</v>
      </c>
      <c r="C18757">
        <v>2025</v>
      </c>
      <c r="D18757" s="2">
        <v>36814</v>
      </c>
      <c r="E18757" s="1" t="s">
        <v>20</v>
      </c>
      <c r="F18757">
        <v>1</v>
      </c>
      <c r="G18757">
        <v>0</v>
      </c>
      <c r="H18757">
        <v>0</v>
      </c>
      <c r="I18757" s="1" t="s">
        <v>21</v>
      </c>
      <c r="J18757" s="1"/>
      <c r="K18757">
        <v>0</v>
      </c>
      <c r="L18757" s="1" t="s">
        <v>22</v>
      </c>
      <c r="M18757" s="1" t="s">
        <v>23</v>
      </c>
      <c r="N18757" s="1" t="s">
        <v>23</v>
      </c>
      <c r="O18757">
        <v>2</v>
      </c>
      <c r="P18757" s="1" t="s">
        <v>17861</v>
      </c>
      <c r="Q18757" s="1"/>
      <c r="R18757">
        <v>0</v>
      </c>
    </row>
    <row r="18758" spans="1:18" x14ac:dyDescent="0.3">
      <c r="A18758" s="1" t="s">
        <v>19493</v>
      </c>
      <c r="B18758" s="1" t="s">
        <v>18796</v>
      </c>
      <c r="C18758">
        <v>2025</v>
      </c>
      <c r="D18758" s="2">
        <v>36814</v>
      </c>
      <c r="E18758" s="1" t="s">
        <v>37</v>
      </c>
      <c r="F18758">
        <v>1</v>
      </c>
      <c r="G18758">
        <v>1</v>
      </c>
      <c r="H18758">
        <v>1</v>
      </c>
      <c r="I18758" s="1" t="s">
        <v>38</v>
      </c>
      <c r="J18758" s="1" t="s">
        <v>62</v>
      </c>
      <c r="K18758">
        <v>0</v>
      </c>
      <c r="L18758" s="1" t="s">
        <v>22</v>
      </c>
      <c r="M18758" s="1" t="s">
        <v>33</v>
      </c>
      <c r="N18758" s="1" t="s">
        <v>33</v>
      </c>
      <c r="O18758">
        <v>1</v>
      </c>
      <c r="P18758" s="1" t="s">
        <v>2432</v>
      </c>
      <c r="Q18758" s="1" t="s">
        <v>2432</v>
      </c>
      <c r="R18758">
        <v>0</v>
      </c>
    </row>
    <row r="18759" spans="1:18" x14ac:dyDescent="0.3">
      <c r="A18759" s="1" t="s">
        <v>19494</v>
      </c>
      <c r="B18759" s="1" t="s">
        <v>18796</v>
      </c>
      <c r="C18759">
        <v>2025</v>
      </c>
      <c r="D18759" s="2">
        <v>36814</v>
      </c>
      <c r="E18759" s="1" t="s">
        <v>20</v>
      </c>
      <c r="F18759">
        <v>1</v>
      </c>
      <c r="G18759">
        <v>0</v>
      </c>
      <c r="H18759">
        <v>0</v>
      </c>
      <c r="I18759" s="1" t="s">
        <v>21</v>
      </c>
      <c r="J18759" s="1"/>
      <c r="K18759">
        <v>0</v>
      </c>
      <c r="L18759" s="1" t="s">
        <v>22</v>
      </c>
      <c r="M18759" s="1" t="s">
        <v>26</v>
      </c>
      <c r="N18759" s="1" t="s">
        <v>26</v>
      </c>
      <c r="O18759">
        <v>1</v>
      </c>
      <c r="P18759" s="1" t="s">
        <v>40</v>
      </c>
      <c r="Q18759" s="1" t="s">
        <v>40</v>
      </c>
      <c r="R18759">
        <v>0</v>
      </c>
    </row>
    <row r="18760" spans="1:18" x14ac:dyDescent="0.3">
      <c r="A18760" s="1" t="s">
        <v>19495</v>
      </c>
      <c r="B18760" s="1" t="s">
        <v>18796</v>
      </c>
      <c r="C18760">
        <v>2025</v>
      </c>
      <c r="D18760" s="2">
        <v>36814</v>
      </c>
      <c r="E18760" s="1" t="s">
        <v>20</v>
      </c>
      <c r="F18760">
        <v>1</v>
      </c>
      <c r="G18760">
        <v>0</v>
      </c>
      <c r="H18760">
        <v>0</v>
      </c>
      <c r="I18760" s="1" t="s">
        <v>21</v>
      </c>
      <c r="J18760" s="1"/>
      <c r="K18760">
        <v>0</v>
      </c>
      <c r="L18760" s="1" t="s">
        <v>22</v>
      </c>
      <c r="M18760" s="1" t="s">
        <v>26</v>
      </c>
      <c r="N18760" s="1" t="s">
        <v>26</v>
      </c>
      <c r="O18760">
        <v>1</v>
      </c>
      <c r="P18760" s="1" t="s">
        <v>27</v>
      </c>
      <c r="Q18760" s="1" t="s">
        <v>27</v>
      </c>
      <c r="R18760">
        <v>0</v>
      </c>
    </row>
    <row r="18761" spans="1:18" x14ac:dyDescent="0.3">
      <c r="A18761" s="1" t="s">
        <v>19496</v>
      </c>
      <c r="B18761" s="1" t="s">
        <v>18796</v>
      </c>
      <c r="C18761">
        <v>2025</v>
      </c>
      <c r="D18761" s="2">
        <v>36814</v>
      </c>
      <c r="E18761" s="1" t="s">
        <v>20</v>
      </c>
      <c r="F18761">
        <v>1</v>
      </c>
      <c r="G18761">
        <v>0</v>
      </c>
      <c r="H18761">
        <v>0</v>
      </c>
      <c r="I18761" s="1" t="s">
        <v>21</v>
      </c>
      <c r="J18761" s="1"/>
      <c r="K18761">
        <v>0</v>
      </c>
      <c r="L18761" s="1" t="s">
        <v>22</v>
      </c>
      <c r="M18761" s="1" t="s">
        <v>33</v>
      </c>
      <c r="N18761" s="1" t="s">
        <v>33</v>
      </c>
      <c r="O18761">
        <v>1</v>
      </c>
      <c r="P18761" s="1" t="s">
        <v>2432</v>
      </c>
      <c r="Q18761" s="1" t="s">
        <v>2432</v>
      </c>
      <c r="R18761">
        <v>0</v>
      </c>
    </row>
    <row r="18762" spans="1:18" x14ac:dyDescent="0.3">
      <c r="A18762" s="1" t="s">
        <v>19497</v>
      </c>
      <c r="B18762" s="1" t="s">
        <v>18796</v>
      </c>
      <c r="C18762">
        <v>2025</v>
      </c>
      <c r="D18762" s="2">
        <v>36814</v>
      </c>
      <c r="E18762" s="1" t="s">
        <v>20</v>
      </c>
      <c r="F18762">
        <v>1</v>
      </c>
      <c r="G18762">
        <v>0</v>
      </c>
      <c r="H18762">
        <v>0</v>
      </c>
      <c r="I18762" s="1" t="s">
        <v>21</v>
      </c>
      <c r="J18762" s="1"/>
      <c r="K18762">
        <v>0</v>
      </c>
      <c r="L18762" s="1" t="s">
        <v>22</v>
      </c>
      <c r="M18762" s="1" t="s">
        <v>26</v>
      </c>
      <c r="N18762" s="1" t="s">
        <v>26</v>
      </c>
      <c r="O18762">
        <v>1</v>
      </c>
      <c r="P18762" s="1" t="s">
        <v>40</v>
      </c>
      <c r="Q18762" s="1" t="s">
        <v>40</v>
      </c>
      <c r="R18762">
        <v>0</v>
      </c>
    </row>
    <row r="18763" spans="1:18" x14ac:dyDescent="0.3">
      <c r="A18763" s="1" t="s">
        <v>19498</v>
      </c>
      <c r="B18763" s="1" t="s">
        <v>18796</v>
      </c>
      <c r="C18763">
        <v>2025</v>
      </c>
      <c r="D18763" s="2">
        <v>36814</v>
      </c>
      <c r="E18763" s="1" t="s">
        <v>20</v>
      </c>
      <c r="F18763">
        <v>1</v>
      </c>
      <c r="G18763">
        <v>0</v>
      </c>
      <c r="H18763">
        <v>0</v>
      </c>
      <c r="I18763" s="1" t="s">
        <v>21</v>
      </c>
      <c r="J18763" s="1"/>
      <c r="K18763">
        <v>0</v>
      </c>
      <c r="L18763" s="1" t="s">
        <v>22</v>
      </c>
      <c r="M18763" s="1" t="s">
        <v>23</v>
      </c>
      <c r="N18763" s="1" t="s">
        <v>23</v>
      </c>
      <c r="O18763">
        <v>2</v>
      </c>
      <c r="P18763" s="1" t="s">
        <v>3196</v>
      </c>
      <c r="Q18763" s="1"/>
      <c r="R18763">
        <v>0</v>
      </c>
    </row>
    <row r="18764" spans="1:18" x14ac:dyDescent="0.3">
      <c r="A18764" s="1" t="s">
        <v>19499</v>
      </c>
      <c r="B18764" s="1" t="s">
        <v>18796</v>
      </c>
      <c r="C18764">
        <v>2025</v>
      </c>
      <c r="D18764" s="2">
        <v>36814</v>
      </c>
      <c r="E18764" s="1" t="s">
        <v>20</v>
      </c>
      <c r="F18764">
        <v>1</v>
      </c>
      <c r="G18764">
        <v>0</v>
      </c>
      <c r="H18764">
        <v>0</v>
      </c>
      <c r="I18764" s="1" t="s">
        <v>21</v>
      </c>
      <c r="J18764" s="1"/>
      <c r="K18764">
        <v>0</v>
      </c>
      <c r="L18764" s="1" t="s">
        <v>22</v>
      </c>
      <c r="M18764" s="1" t="s">
        <v>26</v>
      </c>
      <c r="N18764" s="1" t="s">
        <v>26</v>
      </c>
      <c r="O18764">
        <v>1</v>
      </c>
      <c r="P18764" s="1" t="s">
        <v>40</v>
      </c>
      <c r="Q18764" s="1" t="s">
        <v>40</v>
      </c>
      <c r="R18764">
        <v>0</v>
      </c>
    </row>
    <row r="18765" spans="1:18" x14ac:dyDescent="0.3">
      <c r="A18765" s="1" t="s">
        <v>19500</v>
      </c>
      <c r="B18765" s="1" t="s">
        <v>18796</v>
      </c>
      <c r="C18765">
        <v>2025</v>
      </c>
      <c r="D18765" s="2">
        <v>36814</v>
      </c>
      <c r="E18765" s="1" t="s">
        <v>20</v>
      </c>
      <c r="F18765">
        <v>1</v>
      </c>
      <c r="G18765">
        <v>0</v>
      </c>
      <c r="H18765">
        <v>0</v>
      </c>
      <c r="I18765" s="1" t="s">
        <v>21</v>
      </c>
      <c r="J18765" s="1"/>
      <c r="K18765">
        <v>0</v>
      </c>
      <c r="L18765" s="1" t="s">
        <v>22</v>
      </c>
      <c r="M18765" s="1" t="s">
        <v>23</v>
      </c>
      <c r="N18765" s="1" t="s">
        <v>23</v>
      </c>
      <c r="O18765">
        <v>1</v>
      </c>
      <c r="P18765" s="1" t="s">
        <v>27</v>
      </c>
      <c r="Q18765" s="1" t="s">
        <v>27</v>
      </c>
      <c r="R18765">
        <v>0</v>
      </c>
    </row>
    <row r="18766" spans="1:18" x14ac:dyDescent="0.3">
      <c r="A18766" s="1" t="s">
        <v>19501</v>
      </c>
      <c r="B18766" s="1" t="s">
        <v>18796</v>
      </c>
      <c r="C18766">
        <v>2025</v>
      </c>
      <c r="D18766" s="2">
        <v>36814</v>
      </c>
      <c r="E18766" s="1" t="s">
        <v>20</v>
      </c>
      <c r="F18766">
        <v>1</v>
      </c>
      <c r="G18766">
        <v>0</v>
      </c>
      <c r="H18766">
        <v>0</v>
      </c>
      <c r="I18766" s="1" t="s">
        <v>21</v>
      </c>
      <c r="J18766" s="1"/>
      <c r="K18766">
        <v>0</v>
      </c>
      <c r="L18766" s="1" t="s">
        <v>22</v>
      </c>
      <c r="M18766" s="1" t="s">
        <v>26</v>
      </c>
      <c r="N18766" s="1" t="s">
        <v>26</v>
      </c>
      <c r="O18766">
        <v>2</v>
      </c>
      <c r="P18766" s="1" t="s">
        <v>2393</v>
      </c>
      <c r="Q18766" s="1"/>
      <c r="R18766">
        <v>0</v>
      </c>
    </row>
    <row r="18767" spans="1:18" x14ac:dyDescent="0.3">
      <c r="A18767" s="1" t="s">
        <v>19502</v>
      </c>
      <c r="B18767" s="1" t="s">
        <v>18796</v>
      </c>
      <c r="C18767">
        <v>2025</v>
      </c>
      <c r="D18767" s="2">
        <v>36814</v>
      </c>
      <c r="E18767" s="1" t="s">
        <v>20</v>
      </c>
      <c r="F18767">
        <v>1</v>
      </c>
      <c r="G18767">
        <v>0</v>
      </c>
      <c r="H18767">
        <v>0</v>
      </c>
      <c r="I18767" s="1" t="s">
        <v>21</v>
      </c>
      <c r="J18767" s="1"/>
      <c r="K18767">
        <v>0</v>
      </c>
      <c r="L18767" s="1" t="s">
        <v>22</v>
      </c>
      <c r="M18767" s="1" t="s">
        <v>26</v>
      </c>
      <c r="N18767" s="1" t="s">
        <v>26</v>
      </c>
      <c r="O18767">
        <v>1</v>
      </c>
      <c r="P18767" s="1" t="s">
        <v>983</v>
      </c>
      <c r="Q18767" s="1" t="s">
        <v>983</v>
      </c>
      <c r="R18767">
        <v>0</v>
      </c>
    </row>
    <row r="18768" spans="1:18" x14ac:dyDescent="0.3">
      <c r="A18768" s="1" t="s">
        <v>19503</v>
      </c>
      <c r="B18768" s="1" t="s">
        <v>18796</v>
      </c>
      <c r="C18768">
        <v>2025</v>
      </c>
      <c r="D18768" s="2">
        <v>36814</v>
      </c>
      <c r="E18768" s="1" t="s">
        <v>20</v>
      </c>
      <c r="F18768">
        <v>1</v>
      </c>
      <c r="G18768">
        <v>0</v>
      </c>
      <c r="H18768">
        <v>0</v>
      </c>
      <c r="I18768" s="1" t="s">
        <v>21</v>
      </c>
      <c r="J18768" s="1"/>
      <c r="K18768">
        <v>0</v>
      </c>
      <c r="L18768" s="1" t="s">
        <v>22</v>
      </c>
      <c r="M18768" s="1" t="s">
        <v>26</v>
      </c>
      <c r="N18768" s="1" t="s">
        <v>26</v>
      </c>
      <c r="O18768">
        <v>1</v>
      </c>
      <c r="P18768" s="1" t="s">
        <v>2432</v>
      </c>
      <c r="Q18768" s="1" t="s">
        <v>2432</v>
      </c>
      <c r="R18768">
        <v>0</v>
      </c>
    </row>
    <row r="18769" spans="1:18" x14ac:dyDescent="0.3">
      <c r="A18769" s="1" t="s">
        <v>19504</v>
      </c>
      <c r="B18769" s="1" t="s">
        <v>18796</v>
      </c>
      <c r="C18769">
        <v>2025</v>
      </c>
      <c r="D18769" s="2">
        <v>36814</v>
      </c>
      <c r="E18769" s="1" t="s">
        <v>20</v>
      </c>
      <c r="F18769">
        <v>1</v>
      </c>
      <c r="G18769">
        <v>0</v>
      </c>
      <c r="H18769">
        <v>0</v>
      </c>
      <c r="I18769" s="1" t="s">
        <v>21</v>
      </c>
      <c r="J18769" s="1"/>
      <c r="K18769">
        <v>0</v>
      </c>
      <c r="L18769" s="1" t="s">
        <v>22</v>
      </c>
      <c r="M18769" s="1" t="s">
        <v>47</v>
      </c>
      <c r="N18769" s="1" t="s">
        <v>47</v>
      </c>
      <c r="O18769">
        <v>1</v>
      </c>
      <c r="P18769" s="1" t="s">
        <v>534</v>
      </c>
      <c r="Q18769" s="1" t="s">
        <v>534</v>
      </c>
      <c r="R18769">
        <v>0</v>
      </c>
    </row>
    <row r="18770" spans="1:18" x14ac:dyDescent="0.3">
      <c r="A18770" s="1" t="s">
        <v>19505</v>
      </c>
      <c r="B18770" s="1" t="s">
        <v>18796</v>
      </c>
      <c r="C18770">
        <v>2025</v>
      </c>
      <c r="D18770" s="2">
        <v>36814</v>
      </c>
      <c r="E18770" s="1" t="s">
        <v>20</v>
      </c>
      <c r="F18770">
        <v>1</v>
      </c>
      <c r="G18770">
        <v>0</v>
      </c>
      <c r="H18770">
        <v>0</v>
      </c>
      <c r="I18770" s="1" t="s">
        <v>21</v>
      </c>
      <c r="J18770" s="1"/>
      <c r="K18770">
        <v>0</v>
      </c>
      <c r="L18770" s="1" t="s">
        <v>22</v>
      </c>
      <c r="M18770" s="1" t="s">
        <v>26</v>
      </c>
      <c r="N18770" s="1" t="s">
        <v>26</v>
      </c>
      <c r="O18770">
        <v>1</v>
      </c>
      <c r="P18770" s="1" t="s">
        <v>40</v>
      </c>
      <c r="Q18770" s="1" t="s">
        <v>40</v>
      </c>
      <c r="R18770">
        <v>0</v>
      </c>
    </row>
    <row r="18771" spans="1:18" x14ac:dyDescent="0.3">
      <c r="A18771" s="1" t="s">
        <v>19506</v>
      </c>
      <c r="B18771" s="1" t="s">
        <v>18796</v>
      </c>
      <c r="C18771">
        <v>2025</v>
      </c>
      <c r="D18771" s="2">
        <v>36814</v>
      </c>
      <c r="E18771" s="1" t="s">
        <v>20</v>
      </c>
      <c r="F18771">
        <v>1</v>
      </c>
      <c r="G18771">
        <v>0</v>
      </c>
      <c r="H18771">
        <v>0</v>
      </c>
      <c r="I18771" s="1" t="s">
        <v>21</v>
      </c>
      <c r="J18771" s="1"/>
      <c r="K18771">
        <v>0</v>
      </c>
      <c r="L18771" s="1" t="s">
        <v>22</v>
      </c>
      <c r="M18771" s="1" t="s">
        <v>26</v>
      </c>
      <c r="N18771" s="1" t="s">
        <v>26</v>
      </c>
      <c r="O18771">
        <v>1</v>
      </c>
      <c r="P18771" s="1" t="s">
        <v>40</v>
      </c>
      <c r="Q18771" s="1" t="s">
        <v>40</v>
      </c>
      <c r="R18771">
        <v>0</v>
      </c>
    </row>
    <row r="18772" spans="1:18" x14ac:dyDescent="0.3">
      <c r="A18772" s="1" t="s">
        <v>19507</v>
      </c>
      <c r="B18772" s="1" t="s">
        <v>18796</v>
      </c>
      <c r="C18772">
        <v>2025</v>
      </c>
      <c r="D18772" s="2">
        <v>36814</v>
      </c>
      <c r="E18772" s="1" t="s">
        <v>20</v>
      </c>
      <c r="F18772">
        <v>1</v>
      </c>
      <c r="G18772">
        <v>0</v>
      </c>
      <c r="H18772">
        <v>0</v>
      </c>
      <c r="I18772" s="1" t="s">
        <v>21</v>
      </c>
      <c r="J18772" s="1"/>
      <c r="K18772">
        <v>0</v>
      </c>
      <c r="L18772" s="1" t="s">
        <v>22</v>
      </c>
      <c r="M18772" s="1" t="s">
        <v>26</v>
      </c>
      <c r="N18772" s="1" t="s">
        <v>26</v>
      </c>
      <c r="O18772">
        <v>1</v>
      </c>
      <c r="P18772" s="1" t="s">
        <v>40</v>
      </c>
      <c r="Q18772" s="1" t="s">
        <v>40</v>
      </c>
      <c r="R18772">
        <v>0</v>
      </c>
    </row>
    <row r="18773" spans="1:18" x14ac:dyDescent="0.3">
      <c r="A18773" s="1" t="s">
        <v>19508</v>
      </c>
      <c r="B18773" s="1" t="s">
        <v>18796</v>
      </c>
      <c r="C18773">
        <v>2025</v>
      </c>
      <c r="D18773" s="2">
        <v>36814</v>
      </c>
      <c r="E18773" s="1" t="s">
        <v>20</v>
      </c>
      <c r="F18773">
        <v>1</v>
      </c>
      <c r="G18773">
        <v>0</v>
      </c>
      <c r="H18773">
        <v>0</v>
      </c>
      <c r="I18773" s="1" t="s">
        <v>21</v>
      </c>
      <c r="J18773" s="1"/>
      <c r="K18773">
        <v>0</v>
      </c>
      <c r="L18773" s="1" t="s">
        <v>22</v>
      </c>
      <c r="M18773" s="1" t="s">
        <v>26</v>
      </c>
      <c r="N18773" s="1" t="s">
        <v>26</v>
      </c>
      <c r="O18773">
        <v>1</v>
      </c>
      <c r="P18773" s="1" t="s">
        <v>27</v>
      </c>
      <c r="Q18773" s="1" t="s">
        <v>27</v>
      </c>
      <c r="R18773">
        <v>0</v>
      </c>
    </row>
    <row r="18774" spans="1:18" x14ac:dyDescent="0.3">
      <c r="A18774" s="1" t="s">
        <v>19509</v>
      </c>
      <c r="B18774" s="1" t="s">
        <v>18796</v>
      </c>
      <c r="C18774">
        <v>2025</v>
      </c>
      <c r="D18774" s="2">
        <v>36814</v>
      </c>
      <c r="E18774" s="1" t="s">
        <v>20</v>
      </c>
      <c r="F18774">
        <v>1</v>
      </c>
      <c r="G18774">
        <v>0</v>
      </c>
      <c r="H18774">
        <v>0</v>
      </c>
      <c r="I18774" s="1" t="s">
        <v>21</v>
      </c>
      <c r="J18774" s="1"/>
      <c r="K18774">
        <v>0</v>
      </c>
      <c r="L18774" s="1" t="s">
        <v>22</v>
      </c>
      <c r="M18774" s="1" t="s">
        <v>26</v>
      </c>
      <c r="N18774" s="1" t="s">
        <v>26</v>
      </c>
      <c r="O18774">
        <v>1</v>
      </c>
      <c r="P18774" s="1" t="s">
        <v>40</v>
      </c>
      <c r="Q18774" s="1" t="s">
        <v>40</v>
      </c>
      <c r="R18774">
        <v>0</v>
      </c>
    </row>
    <row r="18775" spans="1:18" x14ac:dyDescent="0.3">
      <c r="A18775" s="1" t="s">
        <v>19510</v>
      </c>
      <c r="B18775" s="1" t="s">
        <v>18796</v>
      </c>
      <c r="C18775">
        <v>2025</v>
      </c>
      <c r="D18775" s="2">
        <v>36814</v>
      </c>
      <c r="E18775" s="1" t="s">
        <v>20</v>
      </c>
      <c r="F18775">
        <v>1</v>
      </c>
      <c r="G18775">
        <v>0</v>
      </c>
      <c r="H18775">
        <v>0</v>
      </c>
      <c r="I18775" s="1" t="s">
        <v>21</v>
      </c>
      <c r="J18775" s="1"/>
      <c r="K18775">
        <v>0</v>
      </c>
      <c r="L18775" s="1" t="s">
        <v>22</v>
      </c>
      <c r="M18775" s="1" t="s">
        <v>26</v>
      </c>
      <c r="N18775" s="1" t="s">
        <v>26</v>
      </c>
      <c r="O18775">
        <v>1</v>
      </c>
      <c r="P18775" s="1" t="s">
        <v>27</v>
      </c>
      <c r="Q18775" s="1" t="s">
        <v>27</v>
      </c>
      <c r="R18775">
        <v>0</v>
      </c>
    </row>
    <row r="18776" spans="1:18" x14ac:dyDescent="0.3">
      <c r="A18776" s="1" t="s">
        <v>19511</v>
      </c>
      <c r="B18776" s="1" t="s">
        <v>18796</v>
      </c>
      <c r="C18776">
        <v>2025</v>
      </c>
      <c r="D18776" s="2">
        <v>36814</v>
      </c>
      <c r="E18776" s="1" t="s">
        <v>20</v>
      </c>
      <c r="F18776">
        <v>1</v>
      </c>
      <c r="G18776">
        <v>0</v>
      </c>
      <c r="H18776">
        <v>0</v>
      </c>
      <c r="I18776" s="1" t="s">
        <v>21</v>
      </c>
      <c r="J18776" s="1"/>
      <c r="K18776">
        <v>0</v>
      </c>
      <c r="L18776" s="1" t="s">
        <v>22</v>
      </c>
      <c r="M18776" s="1" t="s">
        <v>26</v>
      </c>
      <c r="N18776" s="1" t="s">
        <v>26</v>
      </c>
      <c r="O18776">
        <v>1</v>
      </c>
      <c r="P18776" s="1" t="s">
        <v>40</v>
      </c>
      <c r="Q18776" s="1" t="s">
        <v>40</v>
      </c>
      <c r="R18776">
        <v>0</v>
      </c>
    </row>
    <row r="18777" spans="1:18" x14ac:dyDescent="0.3">
      <c r="A18777" s="1" t="s">
        <v>19512</v>
      </c>
      <c r="B18777" s="1" t="s">
        <v>18796</v>
      </c>
      <c r="C18777">
        <v>2025</v>
      </c>
      <c r="D18777" s="2">
        <v>36814</v>
      </c>
      <c r="E18777" s="1" t="s">
        <v>20</v>
      </c>
      <c r="F18777">
        <v>1</v>
      </c>
      <c r="G18777">
        <v>0</v>
      </c>
      <c r="H18777">
        <v>0</v>
      </c>
      <c r="I18777" s="1" t="s">
        <v>21</v>
      </c>
      <c r="J18777" s="1"/>
      <c r="K18777">
        <v>0</v>
      </c>
      <c r="L18777" s="1" t="s">
        <v>22</v>
      </c>
      <c r="M18777" s="1" t="s">
        <v>26</v>
      </c>
      <c r="N18777" s="1" t="s">
        <v>26</v>
      </c>
      <c r="O18777">
        <v>1</v>
      </c>
      <c r="P18777" s="1" t="s">
        <v>2432</v>
      </c>
      <c r="Q18777" s="1" t="s">
        <v>2432</v>
      </c>
      <c r="R18777">
        <v>0</v>
      </c>
    </row>
    <row r="18778" spans="1:18" x14ac:dyDescent="0.3">
      <c r="A18778" s="1" t="s">
        <v>19513</v>
      </c>
      <c r="B18778" s="1" t="s">
        <v>18796</v>
      </c>
      <c r="C18778">
        <v>2025</v>
      </c>
      <c r="D18778" s="2">
        <v>36814</v>
      </c>
      <c r="E18778" s="1" t="s">
        <v>20</v>
      </c>
      <c r="F18778">
        <v>1</v>
      </c>
      <c r="G18778">
        <v>0</v>
      </c>
      <c r="H18778">
        <v>0</v>
      </c>
      <c r="I18778" s="1" t="s">
        <v>21</v>
      </c>
      <c r="J18778" s="1"/>
      <c r="K18778">
        <v>0</v>
      </c>
      <c r="L18778" s="1" t="s">
        <v>22</v>
      </c>
      <c r="M18778" s="1" t="s">
        <v>26</v>
      </c>
      <c r="N18778" s="1" t="s">
        <v>26</v>
      </c>
      <c r="O18778">
        <v>1</v>
      </c>
      <c r="P18778" s="1" t="s">
        <v>27</v>
      </c>
      <c r="Q18778" s="1" t="s">
        <v>27</v>
      </c>
      <c r="R18778">
        <v>0</v>
      </c>
    </row>
    <row r="18779" spans="1:18" x14ac:dyDescent="0.3">
      <c r="A18779" s="1" t="s">
        <v>19514</v>
      </c>
      <c r="B18779" s="1" t="s">
        <v>18796</v>
      </c>
      <c r="C18779">
        <v>2025</v>
      </c>
      <c r="D18779" s="2">
        <v>36814</v>
      </c>
      <c r="E18779" s="1" t="s">
        <v>20</v>
      </c>
      <c r="F18779">
        <v>1</v>
      </c>
      <c r="G18779">
        <v>0</v>
      </c>
      <c r="H18779">
        <v>0</v>
      </c>
      <c r="I18779" s="1" t="s">
        <v>21</v>
      </c>
      <c r="J18779" s="1"/>
      <c r="K18779">
        <v>0</v>
      </c>
      <c r="L18779" s="1" t="s">
        <v>22</v>
      </c>
      <c r="M18779" s="1" t="s">
        <v>23</v>
      </c>
      <c r="N18779" s="1" t="s">
        <v>23</v>
      </c>
      <c r="O18779">
        <v>1</v>
      </c>
      <c r="P18779" s="1" t="s">
        <v>74</v>
      </c>
      <c r="Q18779" s="1" t="s">
        <v>74</v>
      </c>
      <c r="R18779">
        <v>0</v>
      </c>
    </row>
    <row r="18780" spans="1:18" x14ac:dyDescent="0.3">
      <c r="A18780" s="1" t="s">
        <v>19515</v>
      </c>
      <c r="B18780" s="1" t="s">
        <v>18796</v>
      </c>
      <c r="C18780">
        <v>2025</v>
      </c>
      <c r="D18780" s="2">
        <v>36814</v>
      </c>
      <c r="E18780" s="1" t="s">
        <v>20</v>
      </c>
      <c r="F18780">
        <v>1</v>
      </c>
      <c r="G18780">
        <v>0</v>
      </c>
      <c r="H18780">
        <v>0</v>
      </c>
      <c r="I18780" s="1" t="s">
        <v>21</v>
      </c>
      <c r="J18780" s="1"/>
      <c r="K18780">
        <v>0</v>
      </c>
      <c r="L18780" s="1" t="s">
        <v>22</v>
      </c>
      <c r="M18780" s="1" t="s">
        <v>26</v>
      </c>
      <c r="N18780" s="1" t="s">
        <v>26</v>
      </c>
      <c r="O18780">
        <v>1</v>
      </c>
      <c r="P18780" s="1" t="s">
        <v>27</v>
      </c>
      <c r="Q18780" s="1" t="s">
        <v>27</v>
      </c>
      <c r="R18780">
        <v>0</v>
      </c>
    </row>
    <row r="18781" spans="1:18" x14ac:dyDescent="0.3">
      <c r="A18781" s="1" t="s">
        <v>19516</v>
      </c>
      <c r="B18781" s="1" t="s">
        <v>18796</v>
      </c>
      <c r="C18781">
        <v>2025</v>
      </c>
      <c r="D18781" s="2">
        <v>36814</v>
      </c>
      <c r="E18781" s="1" t="s">
        <v>37</v>
      </c>
      <c r="F18781">
        <v>1</v>
      </c>
      <c r="G18781">
        <v>1</v>
      </c>
      <c r="H18781">
        <v>1</v>
      </c>
      <c r="I18781" s="1" t="s">
        <v>38</v>
      </c>
      <c r="J18781" s="1" t="s">
        <v>62</v>
      </c>
      <c r="K18781">
        <v>0</v>
      </c>
      <c r="L18781" s="1" t="s">
        <v>22</v>
      </c>
      <c r="M18781" s="1" t="s">
        <v>26</v>
      </c>
      <c r="N18781" s="1" t="s">
        <v>26</v>
      </c>
      <c r="O18781">
        <v>1</v>
      </c>
      <c r="P18781" s="1" t="s">
        <v>40</v>
      </c>
      <c r="Q18781" s="1" t="s">
        <v>40</v>
      </c>
      <c r="R18781">
        <v>0</v>
      </c>
    </row>
    <row r="18782" spans="1:18" x14ac:dyDescent="0.3">
      <c r="A18782" s="1" t="s">
        <v>19517</v>
      </c>
      <c r="B18782" s="1" t="s">
        <v>18796</v>
      </c>
      <c r="C18782">
        <v>2025</v>
      </c>
      <c r="D18782" s="2">
        <v>36814</v>
      </c>
      <c r="E18782" s="1" t="s">
        <v>37</v>
      </c>
      <c r="F18782">
        <v>1</v>
      </c>
      <c r="G18782">
        <v>1</v>
      </c>
      <c r="H18782">
        <v>1</v>
      </c>
      <c r="I18782" s="1" t="s">
        <v>38</v>
      </c>
      <c r="J18782" s="1" t="s">
        <v>39</v>
      </c>
      <c r="K18782">
        <v>0</v>
      </c>
      <c r="L18782" s="1" t="s">
        <v>22</v>
      </c>
      <c r="M18782" s="1" t="s">
        <v>26</v>
      </c>
      <c r="N18782" s="1" t="s">
        <v>26</v>
      </c>
      <c r="O18782">
        <v>1</v>
      </c>
      <c r="P18782" s="1" t="s">
        <v>2432</v>
      </c>
      <c r="Q18782" s="1" t="s">
        <v>2432</v>
      </c>
      <c r="R18782">
        <v>0</v>
      </c>
    </row>
    <row r="18783" spans="1:18" x14ac:dyDescent="0.3">
      <c r="A18783" s="1" t="s">
        <v>19518</v>
      </c>
      <c r="B18783" s="1" t="s">
        <v>18796</v>
      </c>
      <c r="C18783">
        <v>2025</v>
      </c>
      <c r="D18783" s="2">
        <v>36814</v>
      </c>
      <c r="E18783" s="1" t="s">
        <v>20</v>
      </c>
      <c r="F18783">
        <v>1</v>
      </c>
      <c r="G18783">
        <v>0</v>
      </c>
      <c r="H18783">
        <v>0</v>
      </c>
      <c r="I18783" s="1" t="s">
        <v>21</v>
      </c>
      <c r="J18783" s="1"/>
      <c r="K18783">
        <v>0</v>
      </c>
      <c r="L18783" s="1" t="s">
        <v>22</v>
      </c>
      <c r="M18783" s="1" t="s">
        <v>23</v>
      </c>
      <c r="N18783" s="1" t="s">
        <v>23</v>
      </c>
      <c r="O18783">
        <v>1</v>
      </c>
      <c r="P18783" s="1" t="s">
        <v>74</v>
      </c>
      <c r="Q18783" s="1" t="s">
        <v>74</v>
      </c>
      <c r="R18783">
        <v>0</v>
      </c>
    </row>
    <row r="18784" spans="1:18" x14ac:dyDescent="0.3">
      <c r="A18784" s="1" t="s">
        <v>19519</v>
      </c>
      <c r="B18784" s="1" t="s">
        <v>18796</v>
      </c>
      <c r="C18784">
        <v>2025</v>
      </c>
      <c r="D18784" s="2">
        <v>36814</v>
      </c>
      <c r="E18784" s="1" t="s">
        <v>20</v>
      </c>
      <c r="F18784">
        <v>1</v>
      </c>
      <c r="G18784">
        <v>0</v>
      </c>
      <c r="H18784">
        <v>0</v>
      </c>
      <c r="I18784" s="1" t="s">
        <v>21</v>
      </c>
      <c r="J18784" s="1"/>
      <c r="K18784">
        <v>0</v>
      </c>
      <c r="L18784" s="1" t="s">
        <v>22</v>
      </c>
      <c r="M18784" s="1" t="s">
        <v>26</v>
      </c>
      <c r="N18784" s="1" t="s">
        <v>26</v>
      </c>
      <c r="O18784">
        <v>1</v>
      </c>
      <c r="P18784" s="1" t="s">
        <v>27</v>
      </c>
      <c r="Q18784" s="1" t="s">
        <v>27</v>
      </c>
      <c r="R18784">
        <v>0</v>
      </c>
    </row>
    <row r="18785" spans="1:18" x14ac:dyDescent="0.3">
      <c r="A18785" s="1" t="s">
        <v>19520</v>
      </c>
      <c r="B18785" s="1" t="s">
        <v>18796</v>
      </c>
      <c r="C18785">
        <v>2025</v>
      </c>
      <c r="D18785" s="2">
        <v>36814</v>
      </c>
      <c r="E18785" s="1" t="s">
        <v>20</v>
      </c>
      <c r="F18785">
        <v>1</v>
      </c>
      <c r="G18785">
        <v>0</v>
      </c>
      <c r="H18785">
        <v>0</v>
      </c>
      <c r="I18785" s="1" t="s">
        <v>21</v>
      </c>
      <c r="J18785" s="1"/>
      <c r="K18785">
        <v>0</v>
      </c>
      <c r="L18785" s="1" t="s">
        <v>22</v>
      </c>
      <c r="M18785" s="1" t="s">
        <v>26</v>
      </c>
      <c r="N18785" s="1" t="s">
        <v>26</v>
      </c>
      <c r="O18785">
        <v>1</v>
      </c>
      <c r="P18785" s="1" t="s">
        <v>27</v>
      </c>
      <c r="Q18785" s="1" t="s">
        <v>27</v>
      </c>
      <c r="R18785">
        <v>0</v>
      </c>
    </row>
    <row r="18786" spans="1:18" x14ac:dyDescent="0.3">
      <c r="A18786" s="1" t="s">
        <v>19521</v>
      </c>
      <c r="B18786" s="1" t="s">
        <v>18796</v>
      </c>
      <c r="C18786">
        <v>2025</v>
      </c>
      <c r="D18786" s="2">
        <v>36814</v>
      </c>
      <c r="E18786" s="1" t="s">
        <v>20</v>
      </c>
      <c r="F18786">
        <v>1</v>
      </c>
      <c r="G18786">
        <v>0</v>
      </c>
      <c r="H18786">
        <v>0</v>
      </c>
      <c r="I18786" s="1" t="s">
        <v>21</v>
      </c>
      <c r="J18786" s="1"/>
      <c r="K18786">
        <v>0</v>
      </c>
      <c r="L18786" s="1" t="s">
        <v>22</v>
      </c>
      <c r="M18786" s="1" t="s">
        <v>26</v>
      </c>
      <c r="N18786" s="1" t="s">
        <v>26</v>
      </c>
      <c r="O18786">
        <v>1</v>
      </c>
      <c r="P18786" s="1" t="s">
        <v>27</v>
      </c>
      <c r="Q18786" s="1" t="s">
        <v>27</v>
      </c>
      <c r="R18786">
        <v>0</v>
      </c>
    </row>
    <row r="18787" spans="1:18" x14ac:dyDescent="0.3">
      <c r="A18787" s="1" t="s">
        <v>19522</v>
      </c>
      <c r="B18787" s="1" t="s">
        <v>18796</v>
      </c>
      <c r="C18787">
        <v>2025</v>
      </c>
      <c r="D18787" s="2">
        <v>36814</v>
      </c>
      <c r="E18787" s="1" t="s">
        <v>20</v>
      </c>
      <c r="F18787">
        <v>1</v>
      </c>
      <c r="G18787">
        <v>0</v>
      </c>
      <c r="H18787">
        <v>0</v>
      </c>
      <c r="I18787" s="1" t="s">
        <v>21</v>
      </c>
      <c r="J18787" s="1"/>
      <c r="K18787">
        <v>0</v>
      </c>
      <c r="L18787" s="1" t="s">
        <v>22</v>
      </c>
      <c r="M18787" s="1" t="s">
        <v>26</v>
      </c>
      <c r="N18787" s="1" t="s">
        <v>26</v>
      </c>
      <c r="O18787">
        <v>1</v>
      </c>
      <c r="P18787" s="1" t="s">
        <v>40</v>
      </c>
      <c r="Q18787" s="1" t="s">
        <v>40</v>
      </c>
      <c r="R18787">
        <v>0</v>
      </c>
    </row>
    <row r="18788" spans="1:18" x14ac:dyDescent="0.3">
      <c r="A18788" s="1" t="s">
        <v>19523</v>
      </c>
      <c r="B18788" s="1" t="s">
        <v>18796</v>
      </c>
      <c r="C18788">
        <v>2025</v>
      </c>
      <c r="D18788" s="2">
        <v>36814</v>
      </c>
      <c r="E18788" s="1" t="s">
        <v>20</v>
      </c>
      <c r="F18788">
        <v>1</v>
      </c>
      <c r="G18788">
        <v>0</v>
      </c>
      <c r="H18788">
        <v>0</v>
      </c>
      <c r="I18788" s="1" t="s">
        <v>21</v>
      </c>
      <c r="J18788" s="1"/>
      <c r="K18788">
        <v>0</v>
      </c>
      <c r="L18788" s="1" t="s">
        <v>22</v>
      </c>
      <c r="M18788" s="1" t="s">
        <v>26</v>
      </c>
      <c r="N18788" s="1" t="s">
        <v>26</v>
      </c>
      <c r="O18788">
        <v>1</v>
      </c>
      <c r="P18788" s="1" t="s">
        <v>2432</v>
      </c>
      <c r="Q18788" s="1" t="s">
        <v>2432</v>
      </c>
      <c r="R18788">
        <v>0</v>
      </c>
    </row>
    <row r="18789" spans="1:18" x14ac:dyDescent="0.3">
      <c r="A18789" s="1" t="s">
        <v>19524</v>
      </c>
      <c r="B18789" s="1" t="s">
        <v>18796</v>
      </c>
      <c r="C18789">
        <v>2025</v>
      </c>
      <c r="D18789" s="2">
        <v>36814</v>
      </c>
      <c r="E18789" s="1" t="s">
        <v>20</v>
      </c>
      <c r="F18789">
        <v>1</v>
      </c>
      <c r="G18789">
        <v>0</v>
      </c>
      <c r="H18789">
        <v>0</v>
      </c>
      <c r="I18789" s="1" t="s">
        <v>21</v>
      </c>
      <c r="J18789" s="1"/>
      <c r="K18789">
        <v>0</v>
      </c>
      <c r="L18789" s="1" t="s">
        <v>22</v>
      </c>
      <c r="M18789" s="1" t="s">
        <v>33</v>
      </c>
      <c r="N18789" s="1" t="s">
        <v>33</v>
      </c>
      <c r="O18789">
        <v>1</v>
      </c>
      <c r="P18789" s="1" t="s">
        <v>53</v>
      </c>
      <c r="Q18789" s="1" t="s">
        <v>53</v>
      </c>
      <c r="R18789">
        <v>0</v>
      </c>
    </row>
    <row r="18790" spans="1:18" x14ac:dyDescent="0.3">
      <c r="A18790" s="1" t="s">
        <v>19525</v>
      </c>
      <c r="B18790" s="1" t="s">
        <v>18796</v>
      </c>
      <c r="C18790">
        <v>2025</v>
      </c>
      <c r="D18790" s="2">
        <v>36814</v>
      </c>
      <c r="E18790" s="1" t="s">
        <v>20</v>
      </c>
      <c r="F18790">
        <v>1</v>
      </c>
      <c r="G18790">
        <v>0</v>
      </c>
      <c r="H18790">
        <v>0</v>
      </c>
      <c r="I18790" s="1" t="s">
        <v>21</v>
      </c>
      <c r="J18790" s="1"/>
      <c r="K18790">
        <v>0</v>
      </c>
      <c r="L18790" s="1" t="s">
        <v>22</v>
      </c>
      <c r="M18790" s="1" t="s">
        <v>26</v>
      </c>
      <c r="N18790" s="1" t="s">
        <v>26</v>
      </c>
      <c r="O18790">
        <v>1</v>
      </c>
      <c r="P18790" s="1" t="s">
        <v>983</v>
      </c>
      <c r="Q18790" s="1" t="s">
        <v>983</v>
      </c>
      <c r="R18790">
        <v>0</v>
      </c>
    </row>
    <row r="18791" spans="1:18" x14ac:dyDescent="0.3">
      <c r="A18791" s="1" t="s">
        <v>19526</v>
      </c>
      <c r="B18791" s="1" t="s">
        <v>18796</v>
      </c>
      <c r="C18791">
        <v>2025</v>
      </c>
      <c r="D18791" s="2">
        <v>36814</v>
      </c>
      <c r="E18791" s="1" t="s">
        <v>20</v>
      </c>
      <c r="F18791">
        <v>1</v>
      </c>
      <c r="G18791">
        <v>0</v>
      </c>
      <c r="H18791">
        <v>0</v>
      </c>
      <c r="I18791" s="1" t="s">
        <v>21</v>
      </c>
      <c r="J18791" s="1"/>
      <c r="K18791">
        <v>0</v>
      </c>
      <c r="L18791" s="1" t="s">
        <v>22</v>
      </c>
      <c r="M18791" s="1" t="s">
        <v>33</v>
      </c>
      <c r="N18791" s="1" t="s">
        <v>33</v>
      </c>
      <c r="O18791">
        <v>1</v>
      </c>
      <c r="P18791" s="1" t="s">
        <v>2432</v>
      </c>
      <c r="Q18791" s="1" t="s">
        <v>2432</v>
      </c>
      <c r="R18791">
        <v>0</v>
      </c>
    </row>
    <row r="18792" spans="1:18" x14ac:dyDescent="0.3">
      <c r="A18792" s="1" t="s">
        <v>19527</v>
      </c>
      <c r="B18792" s="1" t="s">
        <v>18796</v>
      </c>
      <c r="C18792">
        <v>2025</v>
      </c>
      <c r="D18792" s="2">
        <v>36814</v>
      </c>
      <c r="E18792" s="1" t="s">
        <v>20</v>
      </c>
      <c r="F18792">
        <v>1</v>
      </c>
      <c r="G18792">
        <v>0</v>
      </c>
      <c r="H18792">
        <v>0</v>
      </c>
      <c r="I18792" s="1" t="s">
        <v>21</v>
      </c>
      <c r="J18792" s="1"/>
      <c r="K18792">
        <v>0</v>
      </c>
      <c r="L18792" s="1" t="s">
        <v>22</v>
      </c>
      <c r="M18792" s="1" t="s">
        <v>23</v>
      </c>
      <c r="N18792" s="1" t="s">
        <v>23</v>
      </c>
      <c r="O18792">
        <v>1</v>
      </c>
      <c r="P18792" s="1" t="s">
        <v>45</v>
      </c>
      <c r="Q18792" s="1" t="s">
        <v>45</v>
      </c>
      <c r="R18792">
        <v>0</v>
      </c>
    </row>
    <row r="18793" spans="1:18" x14ac:dyDescent="0.3">
      <c r="A18793" s="1" t="s">
        <v>19528</v>
      </c>
      <c r="B18793" s="1" t="s">
        <v>18796</v>
      </c>
      <c r="C18793">
        <v>2025</v>
      </c>
      <c r="D18793" s="2">
        <v>36814</v>
      </c>
      <c r="E18793" s="1" t="s">
        <v>20</v>
      </c>
      <c r="F18793">
        <v>1</v>
      </c>
      <c r="G18793">
        <v>0</v>
      </c>
      <c r="H18793">
        <v>0</v>
      </c>
      <c r="I18793" s="1" t="s">
        <v>21</v>
      </c>
      <c r="J18793" s="1"/>
      <c r="K18793">
        <v>0</v>
      </c>
      <c r="L18793" s="1" t="s">
        <v>22</v>
      </c>
      <c r="M18793" s="1" t="s">
        <v>26</v>
      </c>
      <c r="N18793" s="1" t="s">
        <v>26</v>
      </c>
      <c r="O18793">
        <v>1</v>
      </c>
      <c r="P18793" s="1" t="s">
        <v>53</v>
      </c>
      <c r="Q18793" s="1" t="s">
        <v>53</v>
      </c>
      <c r="R18793">
        <v>0</v>
      </c>
    </row>
    <row r="18794" spans="1:18" x14ac:dyDescent="0.3">
      <c r="A18794" s="1" t="s">
        <v>19529</v>
      </c>
      <c r="B18794" s="1" t="s">
        <v>18796</v>
      </c>
      <c r="C18794">
        <v>2025</v>
      </c>
      <c r="D18794" s="2">
        <v>36814</v>
      </c>
      <c r="E18794" s="1" t="s">
        <v>20</v>
      </c>
      <c r="F18794">
        <v>1</v>
      </c>
      <c r="G18794">
        <v>0</v>
      </c>
      <c r="H18794">
        <v>0</v>
      </c>
      <c r="I18794" s="1" t="s">
        <v>21</v>
      </c>
      <c r="J18794" s="1"/>
      <c r="K18794">
        <v>0</v>
      </c>
      <c r="L18794" s="1" t="s">
        <v>22</v>
      </c>
      <c r="M18794" s="1" t="s">
        <v>26</v>
      </c>
      <c r="N18794" s="1" t="s">
        <v>26</v>
      </c>
      <c r="O18794">
        <v>1</v>
      </c>
      <c r="P18794" s="1" t="s">
        <v>27</v>
      </c>
      <c r="Q18794" s="1" t="s">
        <v>27</v>
      </c>
      <c r="R18794">
        <v>0</v>
      </c>
    </row>
    <row r="18795" spans="1:18" x14ac:dyDescent="0.3">
      <c r="A18795" s="1" t="s">
        <v>19530</v>
      </c>
      <c r="B18795" s="1" t="s">
        <v>18796</v>
      </c>
      <c r="C18795">
        <v>2025</v>
      </c>
      <c r="D18795" s="2">
        <v>36814</v>
      </c>
      <c r="E18795" s="1" t="s">
        <v>20</v>
      </c>
      <c r="F18795">
        <v>1</v>
      </c>
      <c r="G18795">
        <v>0</v>
      </c>
      <c r="H18795">
        <v>0</v>
      </c>
      <c r="I18795" s="1" t="s">
        <v>21</v>
      </c>
      <c r="J18795" s="1"/>
      <c r="K18795">
        <v>0</v>
      </c>
      <c r="L18795" s="1" t="s">
        <v>22</v>
      </c>
      <c r="M18795" s="1" t="s">
        <v>33</v>
      </c>
      <c r="N18795" s="1" t="s">
        <v>33</v>
      </c>
      <c r="O18795">
        <v>1</v>
      </c>
      <c r="P18795" s="1" t="s">
        <v>27</v>
      </c>
      <c r="Q18795" s="1" t="s">
        <v>27</v>
      </c>
      <c r="R18795">
        <v>0</v>
      </c>
    </row>
    <row r="18796" spans="1:18" x14ac:dyDescent="0.3">
      <c r="A18796" s="1" t="s">
        <v>19531</v>
      </c>
      <c r="B18796" s="1" t="s">
        <v>18796</v>
      </c>
      <c r="C18796">
        <v>2025</v>
      </c>
      <c r="D18796" s="2">
        <v>36814</v>
      </c>
      <c r="E18796" s="1" t="s">
        <v>20</v>
      </c>
      <c r="F18796">
        <v>1</v>
      </c>
      <c r="G18796">
        <v>0</v>
      </c>
      <c r="H18796">
        <v>0</v>
      </c>
      <c r="I18796" s="1" t="s">
        <v>21</v>
      </c>
      <c r="J18796" s="1"/>
      <c r="K18796">
        <v>0</v>
      </c>
      <c r="L18796" s="1" t="s">
        <v>22</v>
      </c>
      <c r="M18796" s="1" t="s">
        <v>26</v>
      </c>
      <c r="N18796" s="1" t="s">
        <v>26</v>
      </c>
      <c r="O18796">
        <v>1</v>
      </c>
      <c r="P18796" s="1" t="s">
        <v>27</v>
      </c>
      <c r="Q18796" s="1" t="s">
        <v>27</v>
      </c>
      <c r="R18796">
        <v>0</v>
      </c>
    </row>
    <row r="18797" spans="1:18" x14ac:dyDescent="0.3">
      <c r="A18797" s="1" t="s">
        <v>19532</v>
      </c>
      <c r="B18797" s="1" t="s">
        <v>18796</v>
      </c>
      <c r="C18797">
        <v>2025</v>
      </c>
      <c r="D18797" s="2">
        <v>36814</v>
      </c>
      <c r="E18797" s="1" t="s">
        <v>20</v>
      </c>
      <c r="F18797">
        <v>1</v>
      </c>
      <c r="G18797">
        <v>0</v>
      </c>
      <c r="H18797">
        <v>0</v>
      </c>
      <c r="I18797" s="1" t="s">
        <v>21</v>
      </c>
      <c r="J18797" s="1"/>
      <c r="K18797">
        <v>0</v>
      </c>
      <c r="L18797" s="1" t="s">
        <v>22</v>
      </c>
      <c r="M18797" s="1" t="s">
        <v>23</v>
      </c>
      <c r="N18797" s="1" t="s">
        <v>23</v>
      </c>
      <c r="O18797">
        <v>1</v>
      </c>
      <c r="P18797" s="1" t="s">
        <v>2432</v>
      </c>
      <c r="Q18797" s="1" t="s">
        <v>2432</v>
      </c>
      <c r="R18797">
        <v>0</v>
      </c>
    </row>
    <row r="18798" spans="1:18" x14ac:dyDescent="0.3">
      <c r="A18798" s="1" t="s">
        <v>19533</v>
      </c>
      <c r="B18798" s="1" t="s">
        <v>18796</v>
      </c>
      <c r="C18798">
        <v>2025</v>
      </c>
      <c r="D18798" s="2">
        <v>36814</v>
      </c>
      <c r="E18798" s="1" t="s">
        <v>20</v>
      </c>
      <c r="F18798">
        <v>1</v>
      </c>
      <c r="G18798">
        <v>0</v>
      </c>
      <c r="H18798">
        <v>0</v>
      </c>
      <c r="I18798" s="1" t="s">
        <v>21</v>
      </c>
      <c r="J18798" s="1"/>
      <c r="K18798">
        <v>0</v>
      </c>
      <c r="L18798" s="1" t="s">
        <v>22</v>
      </c>
      <c r="M18798" s="1" t="s">
        <v>26</v>
      </c>
      <c r="N18798" s="1" t="s">
        <v>26</v>
      </c>
      <c r="O18798">
        <v>1</v>
      </c>
      <c r="P18798" s="1" t="s">
        <v>78</v>
      </c>
      <c r="Q18798" s="1" t="s">
        <v>78</v>
      </c>
      <c r="R18798">
        <v>0</v>
      </c>
    </row>
    <row r="18799" spans="1:18" x14ac:dyDescent="0.3">
      <c r="A18799" s="1" t="s">
        <v>19534</v>
      </c>
      <c r="B18799" s="1" t="s">
        <v>18796</v>
      </c>
      <c r="C18799">
        <v>2025</v>
      </c>
      <c r="D18799" s="2">
        <v>36814</v>
      </c>
      <c r="E18799" s="1" t="s">
        <v>20</v>
      </c>
      <c r="F18799">
        <v>1</v>
      </c>
      <c r="G18799">
        <v>0</v>
      </c>
      <c r="H18799">
        <v>0</v>
      </c>
      <c r="I18799" s="1" t="s">
        <v>21</v>
      </c>
      <c r="J18799" s="1"/>
      <c r="K18799">
        <v>0</v>
      </c>
      <c r="L18799" s="1" t="s">
        <v>22</v>
      </c>
      <c r="M18799" s="1" t="s">
        <v>33</v>
      </c>
      <c r="N18799" s="1" t="s">
        <v>33</v>
      </c>
      <c r="O18799">
        <v>2</v>
      </c>
      <c r="P18799" s="1" t="s">
        <v>612</v>
      </c>
      <c r="Q18799" s="1"/>
      <c r="R18799">
        <v>0</v>
      </c>
    </row>
    <row r="18800" spans="1:18" x14ac:dyDescent="0.3">
      <c r="A18800" s="1" t="s">
        <v>19535</v>
      </c>
      <c r="B18800" s="1" t="s">
        <v>18796</v>
      </c>
      <c r="C18800">
        <v>2025</v>
      </c>
      <c r="D18800" s="2">
        <v>36814</v>
      </c>
      <c r="E18800" s="1" t="s">
        <v>20</v>
      </c>
      <c r="F18800">
        <v>1</v>
      </c>
      <c r="G18800">
        <v>0</v>
      </c>
      <c r="H18800">
        <v>0</v>
      </c>
      <c r="I18800" s="1" t="s">
        <v>21</v>
      </c>
      <c r="J18800" s="1"/>
      <c r="K18800">
        <v>0</v>
      </c>
      <c r="L18800" s="1" t="s">
        <v>22</v>
      </c>
      <c r="M18800" s="1" t="s">
        <v>26</v>
      </c>
      <c r="N18800" s="1" t="s">
        <v>26</v>
      </c>
      <c r="O18800">
        <v>1</v>
      </c>
      <c r="P18800" s="1" t="s">
        <v>27</v>
      </c>
      <c r="Q18800" s="1" t="s">
        <v>27</v>
      </c>
      <c r="R18800">
        <v>0</v>
      </c>
    </row>
    <row r="18801" spans="1:18" x14ac:dyDescent="0.3">
      <c r="A18801" s="1" t="s">
        <v>19536</v>
      </c>
      <c r="B18801" s="1" t="s">
        <v>18796</v>
      </c>
      <c r="C18801">
        <v>2025</v>
      </c>
      <c r="D18801" s="2">
        <v>36814</v>
      </c>
      <c r="E18801" s="1" t="s">
        <v>20</v>
      </c>
      <c r="F18801">
        <v>1</v>
      </c>
      <c r="G18801">
        <v>0</v>
      </c>
      <c r="H18801">
        <v>0</v>
      </c>
      <c r="I18801" s="1" t="s">
        <v>21</v>
      </c>
      <c r="J18801" s="1"/>
      <c r="K18801">
        <v>0</v>
      </c>
      <c r="L18801" s="1" t="s">
        <v>22</v>
      </c>
      <c r="M18801" s="1" t="s">
        <v>26</v>
      </c>
      <c r="N18801" s="1" t="s">
        <v>26</v>
      </c>
      <c r="O18801">
        <v>1</v>
      </c>
      <c r="P18801" s="1" t="s">
        <v>40</v>
      </c>
      <c r="Q18801" s="1" t="s">
        <v>40</v>
      </c>
      <c r="R18801">
        <v>0</v>
      </c>
    </row>
    <row r="18802" spans="1:18" x14ac:dyDescent="0.3">
      <c r="A18802" s="1" t="s">
        <v>19537</v>
      </c>
      <c r="B18802" s="1" t="s">
        <v>18796</v>
      </c>
      <c r="C18802">
        <v>2025</v>
      </c>
      <c r="D18802" s="2">
        <v>36814</v>
      </c>
      <c r="E18802" s="1" t="s">
        <v>20</v>
      </c>
      <c r="F18802">
        <v>1</v>
      </c>
      <c r="G18802">
        <v>0</v>
      </c>
      <c r="H18802">
        <v>0</v>
      </c>
      <c r="I18802" s="1" t="s">
        <v>21</v>
      </c>
      <c r="J18802" s="1"/>
      <c r="K18802">
        <v>0</v>
      </c>
      <c r="L18802" s="1" t="s">
        <v>22</v>
      </c>
      <c r="M18802" s="1" t="s">
        <v>26</v>
      </c>
      <c r="N18802" s="1" t="s">
        <v>26</v>
      </c>
      <c r="O18802">
        <v>1</v>
      </c>
      <c r="P18802" s="1" t="s">
        <v>27</v>
      </c>
      <c r="Q18802" s="1" t="s">
        <v>27</v>
      </c>
      <c r="R18802">
        <v>0</v>
      </c>
    </row>
    <row r="18803" spans="1:18" x14ac:dyDescent="0.3">
      <c r="A18803" s="1" t="s">
        <v>19538</v>
      </c>
      <c r="B18803" s="1" t="s">
        <v>18796</v>
      </c>
      <c r="C18803">
        <v>2025</v>
      </c>
      <c r="D18803" s="2">
        <v>36814</v>
      </c>
      <c r="E18803" s="1" t="s">
        <v>20</v>
      </c>
      <c r="F18803">
        <v>1</v>
      </c>
      <c r="G18803">
        <v>0</v>
      </c>
      <c r="H18803">
        <v>0</v>
      </c>
      <c r="I18803" s="1" t="s">
        <v>21</v>
      </c>
      <c r="J18803" s="1"/>
      <c r="K18803">
        <v>0</v>
      </c>
      <c r="L18803" s="1" t="s">
        <v>22</v>
      </c>
      <c r="M18803" s="1" t="s">
        <v>23</v>
      </c>
      <c r="N18803" s="1" t="s">
        <v>23</v>
      </c>
      <c r="O18803">
        <v>1</v>
      </c>
      <c r="P18803" s="1" t="s">
        <v>74</v>
      </c>
      <c r="Q18803" s="1" t="s">
        <v>74</v>
      </c>
      <c r="R18803">
        <v>0</v>
      </c>
    </row>
    <row r="18804" spans="1:18" x14ac:dyDescent="0.3">
      <c r="A18804" s="1" t="s">
        <v>19539</v>
      </c>
      <c r="B18804" s="1" t="s">
        <v>18796</v>
      </c>
      <c r="C18804">
        <v>2025</v>
      </c>
      <c r="D18804" s="2">
        <v>36814</v>
      </c>
      <c r="E18804" s="1" t="s">
        <v>37</v>
      </c>
      <c r="F18804">
        <v>1</v>
      </c>
      <c r="G18804">
        <v>1</v>
      </c>
      <c r="H18804">
        <v>1</v>
      </c>
      <c r="I18804" s="1" t="s">
        <v>91</v>
      </c>
      <c r="J18804" s="1" t="s">
        <v>165</v>
      </c>
      <c r="K18804">
        <v>0</v>
      </c>
      <c r="L18804" s="1" t="s">
        <v>22</v>
      </c>
      <c r="M18804" s="1" t="s">
        <v>26</v>
      </c>
      <c r="N18804" s="1" t="s">
        <v>26</v>
      </c>
      <c r="O18804">
        <v>1</v>
      </c>
      <c r="P18804" s="1" t="s">
        <v>27</v>
      </c>
      <c r="Q18804" s="1" t="s">
        <v>27</v>
      </c>
      <c r="R18804">
        <v>0</v>
      </c>
    </row>
    <row r="18805" spans="1:18" x14ac:dyDescent="0.3">
      <c r="A18805" s="1" t="s">
        <v>19540</v>
      </c>
      <c r="B18805" s="1" t="s">
        <v>18796</v>
      </c>
      <c r="C18805">
        <v>2025</v>
      </c>
      <c r="D18805" s="2">
        <v>36814</v>
      </c>
      <c r="E18805" s="1" t="s">
        <v>20</v>
      </c>
      <c r="F18805">
        <v>1</v>
      </c>
      <c r="G18805">
        <v>0</v>
      </c>
      <c r="H18805">
        <v>0</v>
      </c>
      <c r="I18805" s="1" t="s">
        <v>21</v>
      </c>
      <c r="J18805" s="1"/>
      <c r="K18805">
        <v>0</v>
      </c>
      <c r="L18805" s="1" t="s">
        <v>22</v>
      </c>
      <c r="M18805" s="1" t="s">
        <v>26</v>
      </c>
      <c r="N18805" s="1" t="s">
        <v>26</v>
      </c>
      <c r="O18805">
        <v>1</v>
      </c>
      <c r="P18805" s="1" t="s">
        <v>40</v>
      </c>
      <c r="Q18805" s="1" t="s">
        <v>40</v>
      </c>
      <c r="R18805">
        <v>0</v>
      </c>
    </row>
    <row r="18806" spans="1:18" x14ac:dyDescent="0.3">
      <c r="A18806" s="1" t="s">
        <v>19541</v>
      </c>
      <c r="B18806" s="1" t="s">
        <v>18796</v>
      </c>
      <c r="C18806">
        <v>2025</v>
      </c>
      <c r="D18806" s="2">
        <v>36814</v>
      </c>
      <c r="E18806" s="1" t="s">
        <v>20</v>
      </c>
      <c r="F18806">
        <v>1</v>
      </c>
      <c r="G18806">
        <v>0</v>
      </c>
      <c r="H18806">
        <v>0</v>
      </c>
      <c r="I18806" s="1" t="s">
        <v>21</v>
      </c>
      <c r="J18806" s="1"/>
      <c r="K18806">
        <v>0</v>
      </c>
      <c r="L18806" s="1" t="s">
        <v>22</v>
      </c>
      <c r="M18806" s="1" t="s">
        <v>23</v>
      </c>
      <c r="N18806" s="1" t="s">
        <v>23</v>
      </c>
      <c r="O18806">
        <v>1</v>
      </c>
      <c r="P18806" s="1" t="s">
        <v>2432</v>
      </c>
      <c r="Q18806" s="1" t="s">
        <v>2432</v>
      </c>
      <c r="R18806">
        <v>0</v>
      </c>
    </row>
    <row r="18807" spans="1:18" x14ac:dyDescent="0.3">
      <c r="A18807" s="1" t="s">
        <v>19542</v>
      </c>
      <c r="B18807" s="1" t="s">
        <v>18796</v>
      </c>
      <c r="C18807">
        <v>2025</v>
      </c>
      <c r="D18807" s="2">
        <v>36814</v>
      </c>
      <c r="E18807" s="1" t="s">
        <v>20</v>
      </c>
      <c r="F18807">
        <v>1</v>
      </c>
      <c r="G18807">
        <v>0</v>
      </c>
      <c r="H18807">
        <v>0</v>
      </c>
      <c r="I18807" s="1" t="s">
        <v>21</v>
      </c>
      <c r="J18807" s="1"/>
      <c r="K18807">
        <v>0</v>
      </c>
      <c r="L18807" s="1" t="s">
        <v>22</v>
      </c>
      <c r="M18807" s="1" t="s">
        <v>26</v>
      </c>
      <c r="N18807" s="1" t="s">
        <v>26</v>
      </c>
      <c r="O18807">
        <v>1</v>
      </c>
      <c r="P18807" s="1" t="s">
        <v>40</v>
      </c>
      <c r="Q18807" s="1" t="s">
        <v>40</v>
      </c>
      <c r="R18807">
        <v>0</v>
      </c>
    </row>
    <row r="18808" spans="1:18" x14ac:dyDescent="0.3">
      <c r="A18808" s="1" t="s">
        <v>19543</v>
      </c>
      <c r="B18808" s="1" t="s">
        <v>18796</v>
      </c>
      <c r="C18808">
        <v>2025</v>
      </c>
      <c r="D18808" s="2">
        <v>36814</v>
      </c>
      <c r="E18808" s="1" t="s">
        <v>20</v>
      </c>
      <c r="F18808">
        <v>1</v>
      </c>
      <c r="G18808">
        <v>0</v>
      </c>
      <c r="H18808">
        <v>0</v>
      </c>
      <c r="I18808" s="1" t="s">
        <v>21</v>
      </c>
      <c r="J18808" s="1"/>
      <c r="K18808">
        <v>0</v>
      </c>
      <c r="L18808" s="1" t="s">
        <v>22</v>
      </c>
      <c r="M18808" s="1" t="s">
        <v>26</v>
      </c>
      <c r="N18808" s="1" t="s">
        <v>26</v>
      </c>
      <c r="O18808">
        <v>1</v>
      </c>
      <c r="P18808" s="1" t="s">
        <v>40</v>
      </c>
      <c r="Q18808" s="1" t="s">
        <v>40</v>
      </c>
      <c r="R18808">
        <v>0</v>
      </c>
    </row>
    <row r="18809" spans="1:18" x14ac:dyDescent="0.3">
      <c r="A18809" s="1" t="s">
        <v>19544</v>
      </c>
      <c r="B18809" s="1" t="s">
        <v>18796</v>
      </c>
      <c r="C18809">
        <v>2025</v>
      </c>
      <c r="D18809" s="2">
        <v>36814</v>
      </c>
      <c r="E18809" s="1" t="s">
        <v>20</v>
      </c>
      <c r="F18809">
        <v>1</v>
      </c>
      <c r="G18809">
        <v>0</v>
      </c>
      <c r="H18809">
        <v>0</v>
      </c>
      <c r="I18809" s="1" t="s">
        <v>21</v>
      </c>
      <c r="J18809" s="1"/>
      <c r="K18809">
        <v>0</v>
      </c>
      <c r="L18809" s="1" t="s">
        <v>22</v>
      </c>
      <c r="M18809" s="1" t="s">
        <v>26</v>
      </c>
      <c r="N18809" s="1" t="s">
        <v>26</v>
      </c>
      <c r="O18809">
        <v>1</v>
      </c>
      <c r="P18809" s="1" t="s">
        <v>2432</v>
      </c>
      <c r="Q18809" s="1" t="s">
        <v>2432</v>
      </c>
      <c r="R18809">
        <v>0</v>
      </c>
    </row>
    <row r="18810" spans="1:18" x14ac:dyDescent="0.3">
      <c r="A18810" s="1" t="s">
        <v>19545</v>
      </c>
      <c r="B18810" s="1" t="s">
        <v>18796</v>
      </c>
      <c r="C18810">
        <v>2025</v>
      </c>
      <c r="D18810" s="2">
        <v>36814</v>
      </c>
      <c r="E18810" s="1" t="s">
        <v>20</v>
      </c>
      <c r="F18810">
        <v>1</v>
      </c>
      <c r="G18810">
        <v>0</v>
      </c>
      <c r="H18810">
        <v>0</v>
      </c>
      <c r="I18810" s="1" t="s">
        <v>21</v>
      </c>
      <c r="J18810" s="1"/>
      <c r="K18810">
        <v>0</v>
      </c>
      <c r="L18810" s="1" t="s">
        <v>22</v>
      </c>
      <c r="M18810" s="1" t="s">
        <v>26</v>
      </c>
      <c r="N18810" s="1" t="s">
        <v>26</v>
      </c>
      <c r="O18810">
        <v>1</v>
      </c>
      <c r="P18810" s="1" t="s">
        <v>27</v>
      </c>
      <c r="Q18810" s="1" t="s">
        <v>27</v>
      </c>
      <c r="R18810">
        <v>0</v>
      </c>
    </row>
    <row r="18811" spans="1:18" x14ac:dyDescent="0.3">
      <c r="A18811" s="1" t="s">
        <v>19546</v>
      </c>
      <c r="B18811" s="1" t="s">
        <v>18796</v>
      </c>
      <c r="C18811">
        <v>2025</v>
      </c>
      <c r="D18811" s="2">
        <v>36814</v>
      </c>
      <c r="E18811" s="1" t="s">
        <v>20</v>
      </c>
      <c r="F18811">
        <v>1</v>
      </c>
      <c r="G18811">
        <v>0</v>
      </c>
      <c r="H18811">
        <v>0</v>
      </c>
      <c r="I18811" s="1" t="s">
        <v>21</v>
      </c>
      <c r="J18811" s="1"/>
      <c r="K18811">
        <v>0</v>
      </c>
      <c r="L18811" s="1" t="s">
        <v>22</v>
      </c>
      <c r="M18811" s="1" t="s">
        <v>47</v>
      </c>
      <c r="N18811" s="1" t="s">
        <v>47</v>
      </c>
      <c r="O18811">
        <v>1</v>
      </c>
      <c r="P18811" s="1" t="s">
        <v>27</v>
      </c>
      <c r="Q18811" s="1" t="s">
        <v>27</v>
      </c>
      <c r="R18811">
        <v>0</v>
      </c>
    </row>
    <row r="18812" spans="1:18" x14ac:dyDescent="0.3">
      <c r="A18812" s="1" t="s">
        <v>19547</v>
      </c>
      <c r="B18812" s="1" t="s">
        <v>18796</v>
      </c>
      <c r="C18812">
        <v>2025</v>
      </c>
      <c r="D18812" s="2">
        <v>36814</v>
      </c>
      <c r="E18812" s="1" t="s">
        <v>20</v>
      </c>
      <c r="F18812">
        <v>1</v>
      </c>
      <c r="G18812">
        <v>0</v>
      </c>
      <c r="H18812">
        <v>0</v>
      </c>
      <c r="I18812" s="1" t="s">
        <v>21</v>
      </c>
      <c r="J18812" s="1"/>
      <c r="K18812">
        <v>0</v>
      </c>
      <c r="L18812" s="1" t="s">
        <v>22</v>
      </c>
      <c r="M18812" s="1" t="s">
        <v>26</v>
      </c>
      <c r="N18812" s="1" t="s">
        <v>26</v>
      </c>
      <c r="O18812">
        <v>1</v>
      </c>
      <c r="P18812" s="1" t="s">
        <v>40</v>
      </c>
      <c r="Q18812" s="1" t="s">
        <v>40</v>
      </c>
      <c r="R18812">
        <v>0</v>
      </c>
    </row>
    <row r="18813" spans="1:18" x14ac:dyDescent="0.3">
      <c r="A18813" s="1" t="s">
        <v>19548</v>
      </c>
      <c r="B18813" s="1" t="s">
        <v>18796</v>
      </c>
      <c r="C18813">
        <v>2025</v>
      </c>
      <c r="D18813" s="2">
        <v>36814</v>
      </c>
      <c r="E18813" s="1" t="s">
        <v>20</v>
      </c>
      <c r="F18813">
        <v>1</v>
      </c>
      <c r="G18813">
        <v>0</v>
      </c>
      <c r="H18813">
        <v>0</v>
      </c>
      <c r="I18813" s="1" t="s">
        <v>21</v>
      </c>
      <c r="J18813" s="1"/>
      <c r="K18813">
        <v>0</v>
      </c>
      <c r="L18813" s="1" t="s">
        <v>22</v>
      </c>
      <c r="M18813" s="1" t="s">
        <v>26</v>
      </c>
      <c r="N18813" s="1" t="s">
        <v>26</v>
      </c>
      <c r="O18813">
        <v>1</v>
      </c>
      <c r="P18813" s="1" t="s">
        <v>27</v>
      </c>
      <c r="Q18813" s="1" t="s">
        <v>27</v>
      </c>
      <c r="R18813">
        <v>0</v>
      </c>
    </row>
    <row r="18814" spans="1:18" x14ac:dyDescent="0.3">
      <c r="A18814" s="1" t="s">
        <v>19549</v>
      </c>
      <c r="B18814" s="1" t="s">
        <v>18796</v>
      </c>
      <c r="C18814">
        <v>2025</v>
      </c>
      <c r="D18814" s="2">
        <v>36814</v>
      </c>
      <c r="E18814" s="1" t="s">
        <v>20</v>
      </c>
      <c r="F18814">
        <v>1</v>
      </c>
      <c r="G18814">
        <v>0</v>
      </c>
      <c r="H18814">
        <v>0</v>
      </c>
      <c r="I18814" s="1" t="s">
        <v>21</v>
      </c>
      <c r="J18814" s="1"/>
      <c r="K18814">
        <v>0</v>
      </c>
      <c r="L18814" s="1" t="s">
        <v>22</v>
      </c>
      <c r="M18814" s="1" t="s">
        <v>23</v>
      </c>
      <c r="N18814" s="1" t="s">
        <v>23</v>
      </c>
      <c r="O18814">
        <v>1</v>
      </c>
      <c r="P18814" s="1" t="s">
        <v>2432</v>
      </c>
      <c r="Q18814" s="1" t="s">
        <v>2432</v>
      </c>
      <c r="R18814">
        <v>0</v>
      </c>
    </row>
    <row r="18815" spans="1:18" x14ac:dyDescent="0.3">
      <c r="A18815" s="1" t="s">
        <v>19550</v>
      </c>
      <c r="B18815" s="1" t="s">
        <v>18796</v>
      </c>
      <c r="C18815">
        <v>2025</v>
      </c>
      <c r="D18815" s="2">
        <v>36814</v>
      </c>
      <c r="E18815" s="1" t="s">
        <v>20</v>
      </c>
      <c r="F18815">
        <v>1</v>
      </c>
      <c r="G18815">
        <v>0</v>
      </c>
      <c r="H18815">
        <v>0</v>
      </c>
      <c r="I18815" s="1" t="s">
        <v>21</v>
      </c>
      <c r="J18815" s="1"/>
      <c r="K18815">
        <v>0</v>
      </c>
      <c r="L18815" s="1" t="s">
        <v>22</v>
      </c>
      <c r="M18815" s="1" t="s">
        <v>26</v>
      </c>
      <c r="N18815" s="1" t="s">
        <v>26</v>
      </c>
      <c r="O18815">
        <v>1</v>
      </c>
      <c r="P18815" s="1" t="s">
        <v>27</v>
      </c>
      <c r="Q18815" s="1" t="s">
        <v>27</v>
      </c>
      <c r="R18815">
        <v>0</v>
      </c>
    </row>
    <row r="18816" spans="1:18" x14ac:dyDescent="0.3">
      <c r="A18816" s="1" t="s">
        <v>19551</v>
      </c>
      <c r="B18816" s="1" t="s">
        <v>18796</v>
      </c>
      <c r="C18816">
        <v>2025</v>
      </c>
      <c r="D18816" s="2">
        <v>36814</v>
      </c>
      <c r="E18816" s="1" t="s">
        <v>20</v>
      </c>
      <c r="F18816">
        <v>1</v>
      </c>
      <c r="G18816">
        <v>0</v>
      </c>
      <c r="H18816">
        <v>0</v>
      </c>
      <c r="I18816" s="1" t="s">
        <v>21</v>
      </c>
      <c r="J18816" s="1"/>
      <c r="K18816">
        <v>0</v>
      </c>
      <c r="L18816" s="1" t="s">
        <v>22</v>
      </c>
      <c r="M18816" s="1" t="s">
        <v>23</v>
      </c>
      <c r="N18816" s="1" t="s">
        <v>23</v>
      </c>
      <c r="O18816">
        <v>1</v>
      </c>
      <c r="P18816" s="1" t="s">
        <v>78</v>
      </c>
      <c r="Q18816" s="1" t="s">
        <v>78</v>
      </c>
      <c r="R18816">
        <v>0</v>
      </c>
    </row>
    <row r="18817" spans="1:18" x14ac:dyDescent="0.3">
      <c r="A18817" s="1" t="s">
        <v>19552</v>
      </c>
      <c r="B18817" s="1" t="s">
        <v>18796</v>
      </c>
      <c r="C18817">
        <v>2025</v>
      </c>
      <c r="D18817" s="2">
        <v>36814</v>
      </c>
      <c r="E18817" s="1" t="s">
        <v>20</v>
      </c>
      <c r="F18817">
        <v>1</v>
      </c>
      <c r="G18817">
        <v>0</v>
      </c>
      <c r="H18817">
        <v>0</v>
      </c>
      <c r="I18817" s="1" t="s">
        <v>21</v>
      </c>
      <c r="J18817" s="1"/>
      <c r="K18817">
        <v>0</v>
      </c>
      <c r="L18817" s="1" t="s">
        <v>22</v>
      </c>
      <c r="M18817" s="1" t="s">
        <v>26</v>
      </c>
      <c r="N18817" s="1" t="s">
        <v>26</v>
      </c>
      <c r="O18817">
        <v>1</v>
      </c>
      <c r="P18817" s="1" t="s">
        <v>78</v>
      </c>
      <c r="Q18817" s="1" t="s">
        <v>78</v>
      </c>
      <c r="R18817">
        <v>0</v>
      </c>
    </row>
    <row r="18818" spans="1:18" x14ac:dyDescent="0.3">
      <c r="A18818" s="1" t="s">
        <v>19553</v>
      </c>
      <c r="B18818" s="1" t="s">
        <v>18796</v>
      </c>
      <c r="C18818">
        <v>2025</v>
      </c>
      <c r="D18818" s="2">
        <v>36814</v>
      </c>
      <c r="E18818" s="1" t="s">
        <v>20</v>
      </c>
      <c r="F18818">
        <v>1</v>
      </c>
      <c r="G18818">
        <v>0</v>
      </c>
      <c r="H18818">
        <v>0</v>
      </c>
      <c r="I18818" s="1" t="s">
        <v>21</v>
      </c>
      <c r="J18818" s="1"/>
      <c r="K18818">
        <v>0</v>
      </c>
      <c r="L18818" s="1" t="s">
        <v>22</v>
      </c>
      <c r="M18818" s="1" t="s">
        <v>26</v>
      </c>
      <c r="N18818" s="1" t="s">
        <v>26</v>
      </c>
      <c r="O18818">
        <v>1</v>
      </c>
      <c r="P18818" s="1" t="s">
        <v>40</v>
      </c>
      <c r="Q18818" s="1" t="s">
        <v>40</v>
      </c>
      <c r="R18818">
        <v>0</v>
      </c>
    </row>
    <row r="18819" spans="1:18" x14ac:dyDescent="0.3">
      <c r="A18819" s="1" t="s">
        <v>19554</v>
      </c>
      <c r="B18819" s="1" t="s">
        <v>18796</v>
      </c>
      <c r="C18819">
        <v>2025</v>
      </c>
      <c r="D18819" s="2">
        <v>36814</v>
      </c>
      <c r="E18819" s="1" t="s">
        <v>20</v>
      </c>
      <c r="F18819">
        <v>1</v>
      </c>
      <c r="G18819">
        <v>0</v>
      </c>
      <c r="H18819">
        <v>0</v>
      </c>
      <c r="I18819" s="1" t="s">
        <v>21</v>
      </c>
      <c r="J18819" s="1"/>
      <c r="K18819">
        <v>0</v>
      </c>
      <c r="L18819" s="1" t="s">
        <v>22</v>
      </c>
      <c r="M18819" s="1" t="s">
        <v>26</v>
      </c>
      <c r="N18819" s="1" t="s">
        <v>26</v>
      </c>
      <c r="O18819">
        <v>1</v>
      </c>
      <c r="P18819" s="1" t="s">
        <v>27</v>
      </c>
      <c r="Q18819" s="1" t="s">
        <v>27</v>
      </c>
      <c r="R18819">
        <v>0</v>
      </c>
    </row>
    <row r="18820" spans="1:18" x14ac:dyDescent="0.3">
      <c r="A18820" s="1" t="s">
        <v>19555</v>
      </c>
      <c r="B18820" s="1" t="s">
        <v>18796</v>
      </c>
      <c r="C18820">
        <v>2025</v>
      </c>
      <c r="D18820" s="2">
        <v>36814</v>
      </c>
      <c r="E18820" s="1" t="s">
        <v>20</v>
      </c>
      <c r="F18820">
        <v>1</v>
      </c>
      <c r="G18820">
        <v>0</v>
      </c>
      <c r="H18820">
        <v>0</v>
      </c>
      <c r="I18820" s="1" t="s">
        <v>21</v>
      </c>
      <c r="J18820" s="1"/>
      <c r="K18820">
        <v>0</v>
      </c>
      <c r="L18820" s="1" t="s">
        <v>22</v>
      </c>
      <c r="M18820" s="1" t="s">
        <v>33</v>
      </c>
      <c r="N18820" s="1" t="s">
        <v>33</v>
      </c>
      <c r="O18820">
        <v>1</v>
      </c>
      <c r="P18820" s="1" t="s">
        <v>2432</v>
      </c>
      <c r="Q18820" s="1" t="s">
        <v>2432</v>
      </c>
      <c r="R18820">
        <v>0</v>
      </c>
    </row>
    <row r="18821" spans="1:18" x14ac:dyDescent="0.3">
      <c r="A18821" s="1" t="s">
        <v>19556</v>
      </c>
      <c r="B18821" s="1" t="s">
        <v>18796</v>
      </c>
      <c r="C18821">
        <v>2025</v>
      </c>
      <c r="D18821" s="2">
        <v>36814</v>
      </c>
      <c r="E18821" s="1" t="s">
        <v>20</v>
      </c>
      <c r="F18821">
        <v>1</v>
      </c>
      <c r="G18821">
        <v>0</v>
      </c>
      <c r="H18821">
        <v>0</v>
      </c>
      <c r="I18821" s="1" t="s">
        <v>21</v>
      </c>
      <c r="J18821" s="1"/>
      <c r="K18821">
        <v>0</v>
      </c>
      <c r="L18821" s="1" t="s">
        <v>22</v>
      </c>
      <c r="M18821" s="1" t="s">
        <v>26</v>
      </c>
      <c r="N18821" s="1" t="s">
        <v>26</v>
      </c>
      <c r="O18821">
        <v>1</v>
      </c>
      <c r="P18821" s="1" t="s">
        <v>27</v>
      </c>
      <c r="Q18821" s="1" t="s">
        <v>27</v>
      </c>
      <c r="R18821">
        <v>0</v>
      </c>
    </row>
    <row r="18822" spans="1:18" x14ac:dyDescent="0.3">
      <c r="A18822" s="1" t="s">
        <v>19557</v>
      </c>
      <c r="B18822" s="1" t="s">
        <v>18796</v>
      </c>
      <c r="C18822">
        <v>2025</v>
      </c>
      <c r="D18822" s="2">
        <v>36814</v>
      </c>
      <c r="E18822" s="1" t="s">
        <v>20</v>
      </c>
      <c r="F18822">
        <v>1</v>
      </c>
      <c r="G18822">
        <v>0</v>
      </c>
      <c r="H18822">
        <v>0</v>
      </c>
      <c r="I18822" s="1" t="s">
        <v>21</v>
      </c>
      <c r="J18822" s="1"/>
      <c r="K18822">
        <v>0</v>
      </c>
      <c r="L18822" s="1" t="s">
        <v>22</v>
      </c>
      <c r="M18822" s="1" t="s">
        <v>26</v>
      </c>
      <c r="N18822" s="1" t="s">
        <v>26</v>
      </c>
      <c r="O18822">
        <v>1</v>
      </c>
      <c r="P18822" s="1" t="s">
        <v>121</v>
      </c>
      <c r="Q18822" s="1" t="s">
        <v>121</v>
      </c>
      <c r="R18822">
        <v>0</v>
      </c>
    </row>
    <row r="18823" spans="1:18" x14ac:dyDescent="0.3">
      <c r="A18823" s="1" t="s">
        <v>19558</v>
      </c>
      <c r="B18823" s="1" t="s">
        <v>18796</v>
      </c>
      <c r="C18823">
        <v>2025</v>
      </c>
      <c r="D18823" s="2">
        <v>36814</v>
      </c>
      <c r="E18823" s="1" t="s">
        <v>37</v>
      </c>
      <c r="F18823">
        <v>1</v>
      </c>
      <c r="G18823">
        <v>1</v>
      </c>
      <c r="H18823">
        <v>1</v>
      </c>
      <c r="I18823" s="1" t="s">
        <v>91</v>
      </c>
      <c r="J18823" s="1" t="s">
        <v>92</v>
      </c>
      <c r="K18823">
        <v>0</v>
      </c>
      <c r="L18823" s="1" t="s">
        <v>22</v>
      </c>
      <c r="M18823" s="1" t="s">
        <v>33</v>
      </c>
      <c r="N18823" s="1" t="s">
        <v>33</v>
      </c>
      <c r="O18823">
        <v>1</v>
      </c>
      <c r="P18823" s="1" t="s">
        <v>78</v>
      </c>
      <c r="Q18823" s="1" t="s">
        <v>78</v>
      </c>
      <c r="R18823">
        <v>0</v>
      </c>
    </row>
    <row r="18824" spans="1:18" x14ac:dyDescent="0.3">
      <c r="A18824" s="1" t="s">
        <v>19559</v>
      </c>
      <c r="B18824" s="1" t="s">
        <v>18796</v>
      </c>
      <c r="C18824">
        <v>2025</v>
      </c>
      <c r="D18824" s="2">
        <v>36814</v>
      </c>
      <c r="E18824" s="1" t="s">
        <v>20</v>
      </c>
      <c r="F18824">
        <v>1</v>
      </c>
      <c r="G18824">
        <v>0</v>
      </c>
      <c r="H18824">
        <v>0</v>
      </c>
      <c r="I18824" s="1" t="s">
        <v>21</v>
      </c>
      <c r="J18824" s="1"/>
      <c r="K18824">
        <v>0</v>
      </c>
      <c r="L18824" s="1" t="s">
        <v>22</v>
      </c>
      <c r="M18824" s="1" t="s">
        <v>26</v>
      </c>
      <c r="N18824" s="1" t="s">
        <v>26</v>
      </c>
      <c r="O18824">
        <v>1</v>
      </c>
      <c r="P18824" s="1" t="s">
        <v>27</v>
      </c>
      <c r="Q18824" s="1" t="s">
        <v>27</v>
      </c>
      <c r="R18824">
        <v>0</v>
      </c>
    </row>
    <row r="18825" spans="1:18" x14ac:dyDescent="0.3">
      <c r="A18825" s="1" t="s">
        <v>19560</v>
      </c>
      <c r="B18825" s="1" t="s">
        <v>18796</v>
      </c>
      <c r="C18825">
        <v>2025</v>
      </c>
      <c r="D18825" s="2">
        <v>36814</v>
      </c>
      <c r="E18825" s="1" t="s">
        <v>20</v>
      </c>
      <c r="F18825">
        <v>1</v>
      </c>
      <c r="G18825">
        <v>0</v>
      </c>
      <c r="H18825">
        <v>0</v>
      </c>
      <c r="I18825" s="1" t="s">
        <v>21</v>
      </c>
      <c r="J18825" s="1"/>
      <c r="K18825">
        <v>0</v>
      </c>
      <c r="L18825" s="1" t="s">
        <v>22</v>
      </c>
      <c r="M18825" s="1" t="s">
        <v>26</v>
      </c>
      <c r="N18825" s="1" t="s">
        <v>26</v>
      </c>
      <c r="O18825">
        <v>1</v>
      </c>
      <c r="P18825" s="1" t="s">
        <v>27</v>
      </c>
      <c r="Q18825" s="1" t="s">
        <v>27</v>
      </c>
      <c r="R18825">
        <v>0</v>
      </c>
    </row>
    <row r="18826" spans="1:18" x14ac:dyDescent="0.3">
      <c r="A18826" s="1" t="s">
        <v>19561</v>
      </c>
      <c r="B18826" s="1" t="s">
        <v>18796</v>
      </c>
      <c r="C18826">
        <v>2025</v>
      </c>
      <c r="D18826" s="2">
        <v>36814</v>
      </c>
      <c r="E18826" s="1" t="s">
        <v>20</v>
      </c>
      <c r="F18826">
        <v>1</v>
      </c>
      <c r="G18826">
        <v>0</v>
      </c>
      <c r="H18826">
        <v>0</v>
      </c>
      <c r="I18826" s="1" t="s">
        <v>21</v>
      </c>
      <c r="J18826" s="1"/>
      <c r="K18826">
        <v>0</v>
      </c>
      <c r="L18826" s="1" t="s">
        <v>22</v>
      </c>
      <c r="M18826" s="1" t="s">
        <v>33</v>
      </c>
      <c r="N18826" s="1" t="s">
        <v>33</v>
      </c>
      <c r="O18826">
        <v>2</v>
      </c>
      <c r="P18826" s="1" t="s">
        <v>403</v>
      </c>
      <c r="Q18826" s="1"/>
      <c r="R18826">
        <v>0</v>
      </c>
    </row>
    <row r="18827" spans="1:18" x14ac:dyDescent="0.3">
      <c r="A18827" s="1" t="s">
        <v>19562</v>
      </c>
      <c r="B18827" s="1" t="s">
        <v>18796</v>
      </c>
      <c r="C18827">
        <v>2025</v>
      </c>
      <c r="D18827" s="2">
        <v>36814</v>
      </c>
      <c r="E18827" s="1" t="s">
        <v>20</v>
      </c>
      <c r="F18827">
        <v>1</v>
      </c>
      <c r="G18827">
        <v>0</v>
      </c>
      <c r="H18827">
        <v>0</v>
      </c>
      <c r="I18827" s="1" t="s">
        <v>21</v>
      </c>
      <c r="J18827" s="1"/>
      <c r="K18827">
        <v>0</v>
      </c>
      <c r="L18827" s="1" t="s">
        <v>22</v>
      </c>
      <c r="M18827" s="1" t="s">
        <v>26</v>
      </c>
      <c r="N18827" s="1" t="s">
        <v>26</v>
      </c>
      <c r="O18827">
        <v>1</v>
      </c>
      <c r="P18827" s="1" t="s">
        <v>27</v>
      </c>
      <c r="Q18827" s="1" t="s">
        <v>27</v>
      </c>
      <c r="R18827">
        <v>0</v>
      </c>
    </row>
    <row r="18828" spans="1:18" x14ac:dyDescent="0.3">
      <c r="A18828" s="1" t="s">
        <v>19563</v>
      </c>
      <c r="B18828" s="1" t="s">
        <v>18796</v>
      </c>
      <c r="C18828">
        <v>2025</v>
      </c>
      <c r="D18828" s="2">
        <v>36814</v>
      </c>
      <c r="E18828" s="1" t="s">
        <v>20</v>
      </c>
      <c r="F18828">
        <v>1</v>
      </c>
      <c r="G18828">
        <v>0</v>
      </c>
      <c r="H18828">
        <v>0</v>
      </c>
      <c r="I18828" s="1" t="s">
        <v>21</v>
      </c>
      <c r="J18828" s="1"/>
      <c r="K18828">
        <v>0</v>
      </c>
      <c r="L18828" s="1" t="s">
        <v>22</v>
      </c>
      <c r="M18828" s="1" t="s">
        <v>26</v>
      </c>
      <c r="N18828" s="1" t="s">
        <v>26</v>
      </c>
      <c r="O18828">
        <v>1</v>
      </c>
      <c r="P18828" s="1" t="s">
        <v>2432</v>
      </c>
      <c r="Q18828" s="1" t="s">
        <v>2432</v>
      </c>
      <c r="R18828">
        <v>0</v>
      </c>
    </row>
    <row r="18829" spans="1:18" x14ac:dyDescent="0.3">
      <c r="A18829" s="1" t="s">
        <v>19564</v>
      </c>
      <c r="B18829" s="1" t="s">
        <v>18796</v>
      </c>
      <c r="C18829">
        <v>2025</v>
      </c>
      <c r="D18829" s="2">
        <v>36814</v>
      </c>
      <c r="E18829" s="1" t="s">
        <v>20</v>
      </c>
      <c r="F18829">
        <v>1</v>
      </c>
      <c r="G18829">
        <v>0</v>
      </c>
      <c r="H18829">
        <v>0</v>
      </c>
      <c r="I18829" s="1" t="s">
        <v>21</v>
      </c>
      <c r="J18829" s="1"/>
      <c r="K18829">
        <v>0</v>
      </c>
      <c r="L18829" s="1" t="s">
        <v>22</v>
      </c>
      <c r="M18829" s="1" t="s">
        <v>26</v>
      </c>
      <c r="N18829" s="1" t="s">
        <v>26</v>
      </c>
      <c r="O18829">
        <v>1</v>
      </c>
      <c r="P18829" s="1" t="s">
        <v>27</v>
      </c>
      <c r="Q18829" s="1" t="s">
        <v>27</v>
      </c>
      <c r="R18829">
        <v>0</v>
      </c>
    </row>
    <row r="18830" spans="1:18" x14ac:dyDescent="0.3">
      <c r="A18830" s="1" t="s">
        <v>19565</v>
      </c>
      <c r="B18830" s="1" t="s">
        <v>18796</v>
      </c>
      <c r="C18830">
        <v>2025</v>
      </c>
      <c r="D18830" s="2">
        <v>36814</v>
      </c>
      <c r="E18830" s="1" t="s">
        <v>20</v>
      </c>
      <c r="F18830">
        <v>1</v>
      </c>
      <c r="G18830">
        <v>0</v>
      </c>
      <c r="H18830">
        <v>0</v>
      </c>
      <c r="I18830" s="1" t="s">
        <v>21</v>
      </c>
      <c r="J18830" s="1"/>
      <c r="K18830">
        <v>0</v>
      </c>
      <c r="L18830" s="1" t="s">
        <v>22</v>
      </c>
      <c r="M18830" s="1" t="s">
        <v>26</v>
      </c>
      <c r="N18830" s="1" t="s">
        <v>26</v>
      </c>
      <c r="O18830">
        <v>1</v>
      </c>
      <c r="P18830" s="1" t="s">
        <v>40</v>
      </c>
      <c r="Q18830" s="1" t="s">
        <v>40</v>
      </c>
      <c r="R18830">
        <v>0</v>
      </c>
    </row>
    <row r="18831" spans="1:18" x14ac:dyDescent="0.3">
      <c r="A18831" s="1" t="s">
        <v>19566</v>
      </c>
      <c r="B18831" s="1" t="s">
        <v>18796</v>
      </c>
      <c r="C18831">
        <v>2025</v>
      </c>
      <c r="D18831" s="2">
        <v>36814</v>
      </c>
      <c r="E18831" s="1" t="s">
        <v>20</v>
      </c>
      <c r="F18831">
        <v>1</v>
      </c>
      <c r="G18831">
        <v>0</v>
      </c>
      <c r="H18831">
        <v>0</v>
      </c>
      <c r="I18831" s="1" t="s">
        <v>21</v>
      </c>
      <c r="J18831" s="1"/>
      <c r="K18831">
        <v>0</v>
      </c>
      <c r="L18831" s="1" t="s">
        <v>22</v>
      </c>
      <c r="M18831" s="1" t="s">
        <v>26</v>
      </c>
      <c r="N18831" s="1" t="s">
        <v>26</v>
      </c>
      <c r="O18831">
        <v>1</v>
      </c>
      <c r="P18831" s="1" t="s">
        <v>40</v>
      </c>
      <c r="Q18831" s="1" t="s">
        <v>40</v>
      </c>
      <c r="R18831">
        <v>0</v>
      </c>
    </row>
    <row r="18832" spans="1:18" x14ac:dyDescent="0.3">
      <c r="A18832" s="1" t="s">
        <v>19567</v>
      </c>
      <c r="B18832" s="1" t="s">
        <v>18796</v>
      </c>
      <c r="C18832">
        <v>2025</v>
      </c>
      <c r="D18832" s="2">
        <v>36814</v>
      </c>
      <c r="E18832" s="1" t="s">
        <v>20</v>
      </c>
      <c r="F18832">
        <v>1</v>
      </c>
      <c r="G18832">
        <v>0</v>
      </c>
      <c r="H18832">
        <v>0</v>
      </c>
      <c r="I18832" s="1" t="s">
        <v>21</v>
      </c>
      <c r="J18832" s="1"/>
      <c r="K18832">
        <v>0</v>
      </c>
      <c r="L18832" s="1" t="s">
        <v>22</v>
      </c>
      <c r="M18832" s="1" t="s">
        <v>26</v>
      </c>
      <c r="N18832" s="1" t="s">
        <v>26</v>
      </c>
      <c r="O18832">
        <v>1</v>
      </c>
      <c r="P18832" s="1" t="s">
        <v>27</v>
      </c>
      <c r="Q18832" s="1" t="s">
        <v>27</v>
      </c>
      <c r="R18832">
        <v>0</v>
      </c>
    </row>
    <row r="18833" spans="1:18" x14ac:dyDescent="0.3">
      <c r="A18833" s="1" t="s">
        <v>19568</v>
      </c>
      <c r="B18833" s="1" t="s">
        <v>18796</v>
      </c>
      <c r="C18833">
        <v>2025</v>
      </c>
      <c r="D18833" s="2">
        <v>36814</v>
      </c>
      <c r="E18833" s="1" t="s">
        <v>20</v>
      </c>
      <c r="F18833">
        <v>1</v>
      </c>
      <c r="G18833">
        <v>0</v>
      </c>
      <c r="H18833">
        <v>0</v>
      </c>
      <c r="I18833" s="1" t="s">
        <v>21</v>
      </c>
      <c r="J18833" s="1"/>
      <c r="K18833">
        <v>0</v>
      </c>
      <c r="L18833" s="1" t="s">
        <v>22</v>
      </c>
      <c r="M18833" s="1" t="s">
        <v>26</v>
      </c>
      <c r="N18833" s="1" t="s">
        <v>26</v>
      </c>
      <c r="O18833">
        <v>1</v>
      </c>
      <c r="P18833" s="1" t="s">
        <v>27</v>
      </c>
      <c r="Q18833" s="1" t="s">
        <v>27</v>
      </c>
      <c r="R18833">
        <v>0</v>
      </c>
    </row>
    <row r="18834" spans="1:18" x14ac:dyDescent="0.3">
      <c r="A18834" s="1" t="s">
        <v>19569</v>
      </c>
      <c r="B18834" s="1" t="s">
        <v>18796</v>
      </c>
      <c r="C18834">
        <v>2025</v>
      </c>
      <c r="D18834" s="2">
        <v>36814</v>
      </c>
      <c r="E18834" s="1" t="s">
        <v>20</v>
      </c>
      <c r="F18834">
        <v>1</v>
      </c>
      <c r="G18834">
        <v>0</v>
      </c>
      <c r="H18834">
        <v>0</v>
      </c>
      <c r="I18834" s="1" t="s">
        <v>21</v>
      </c>
      <c r="J18834" s="1"/>
      <c r="K18834">
        <v>0</v>
      </c>
      <c r="L18834" s="1" t="s">
        <v>22</v>
      </c>
      <c r="M18834" s="1" t="s">
        <v>23</v>
      </c>
      <c r="N18834" s="1" t="s">
        <v>23</v>
      </c>
      <c r="O18834">
        <v>1</v>
      </c>
      <c r="P18834" s="1" t="s">
        <v>2432</v>
      </c>
      <c r="Q18834" s="1" t="s">
        <v>2432</v>
      </c>
      <c r="R18834">
        <v>0</v>
      </c>
    </row>
    <row r="18835" spans="1:18" x14ac:dyDescent="0.3">
      <c r="A18835" s="1" t="s">
        <v>19570</v>
      </c>
      <c r="B18835" s="1" t="s">
        <v>18796</v>
      </c>
      <c r="C18835">
        <v>2025</v>
      </c>
      <c r="D18835" s="2">
        <v>36814</v>
      </c>
      <c r="E18835" s="1" t="s">
        <v>20</v>
      </c>
      <c r="F18835">
        <v>1</v>
      </c>
      <c r="G18835">
        <v>0</v>
      </c>
      <c r="H18835">
        <v>0</v>
      </c>
      <c r="I18835" s="1" t="s">
        <v>21</v>
      </c>
      <c r="J18835" s="1"/>
      <c r="K18835">
        <v>0</v>
      </c>
      <c r="L18835" s="1" t="s">
        <v>22</v>
      </c>
      <c r="M18835" s="1" t="s">
        <v>23</v>
      </c>
      <c r="N18835" s="1" t="s">
        <v>23</v>
      </c>
      <c r="O18835">
        <v>1</v>
      </c>
      <c r="P18835" s="1" t="s">
        <v>78</v>
      </c>
      <c r="Q18835" s="1" t="s">
        <v>78</v>
      </c>
      <c r="R18835">
        <v>0</v>
      </c>
    </row>
    <row r="18836" spans="1:18" x14ac:dyDescent="0.3">
      <c r="A18836" s="1" t="s">
        <v>19571</v>
      </c>
      <c r="B18836" s="1" t="s">
        <v>18796</v>
      </c>
      <c r="C18836">
        <v>2025</v>
      </c>
      <c r="D18836" s="2">
        <v>36814</v>
      </c>
      <c r="E18836" s="1" t="s">
        <v>20</v>
      </c>
      <c r="F18836">
        <v>1</v>
      </c>
      <c r="G18836">
        <v>0</v>
      </c>
      <c r="H18836">
        <v>0</v>
      </c>
      <c r="I18836" s="1" t="s">
        <v>21</v>
      </c>
      <c r="J18836" s="1"/>
      <c r="K18836">
        <v>0</v>
      </c>
      <c r="L18836" s="1" t="s">
        <v>22</v>
      </c>
      <c r="M18836" s="1" t="s">
        <v>26</v>
      </c>
      <c r="N18836" s="1" t="s">
        <v>26</v>
      </c>
      <c r="O18836">
        <v>1</v>
      </c>
      <c r="P18836" s="1" t="s">
        <v>134</v>
      </c>
      <c r="Q18836" s="1" t="s">
        <v>134</v>
      </c>
      <c r="R18836">
        <v>0</v>
      </c>
    </row>
    <row r="18837" spans="1:18" x14ac:dyDescent="0.3">
      <c r="A18837" s="1" t="s">
        <v>19572</v>
      </c>
      <c r="B18837" s="1" t="s">
        <v>18796</v>
      </c>
      <c r="C18837">
        <v>2025</v>
      </c>
      <c r="D18837" s="2">
        <v>36814</v>
      </c>
      <c r="E18837" s="1" t="s">
        <v>37</v>
      </c>
      <c r="F18837">
        <v>1</v>
      </c>
      <c r="G18837">
        <v>1</v>
      </c>
      <c r="H18837">
        <v>1</v>
      </c>
      <c r="I18837" s="1" t="s">
        <v>38</v>
      </c>
      <c r="J18837" s="1" t="s">
        <v>42</v>
      </c>
      <c r="K18837">
        <v>0</v>
      </c>
      <c r="L18837" s="1" t="s">
        <v>22</v>
      </c>
      <c r="M18837" s="1" t="s">
        <v>26</v>
      </c>
      <c r="N18837" s="1" t="s">
        <v>26</v>
      </c>
      <c r="O18837">
        <v>1</v>
      </c>
      <c r="P18837" s="1" t="s">
        <v>40</v>
      </c>
      <c r="Q18837" s="1" t="s">
        <v>40</v>
      </c>
      <c r="R18837">
        <v>0</v>
      </c>
    </row>
    <row r="18838" spans="1:18" x14ac:dyDescent="0.3">
      <c r="A18838" s="1" t="s">
        <v>19573</v>
      </c>
      <c r="B18838" s="1" t="s">
        <v>18796</v>
      </c>
      <c r="C18838">
        <v>2025</v>
      </c>
      <c r="D18838" s="2">
        <v>36814</v>
      </c>
      <c r="E18838" s="1" t="s">
        <v>20</v>
      </c>
      <c r="F18838">
        <v>1</v>
      </c>
      <c r="G18838">
        <v>0</v>
      </c>
      <c r="H18838">
        <v>0</v>
      </c>
      <c r="I18838" s="1" t="s">
        <v>21</v>
      </c>
      <c r="J18838" s="1"/>
      <c r="K18838">
        <v>0</v>
      </c>
      <c r="L18838" s="1" t="s">
        <v>22</v>
      </c>
      <c r="M18838" s="1" t="s">
        <v>26</v>
      </c>
      <c r="N18838" s="1" t="s">
        <v>26</v>
      </c>
      <c r="O18838">
        <v>1</v>
      </c>
      <c r="P18838" s="1" t="s">
        <v>40</v>
      </c>
      <c r="Q18838" s="1" t="s">
        <v>40</v>
      </c>
      <c r="R18838">
        <v>0</v>
      </c>
    </row>
    <row r="18839" spans="1:18" x14ac:dyDescent="0.3">
      <c r="A18839" s="1" t="s">
        <v>19574</v>
      </c>
      <c r="B18839" s="1" t="s">
        <v>18796</v>
      </c>
      <c r="C18839">
        <v>2025</v>
      </c>
      <c r="D18839" s="2">
        <v>36814</v>
      </c>
      <c r="E18839" s="1" t="s">
        <v>20</v>
      </c>
      <c r="F18839">
        <v>1</v>
      </c>
      <c r="G18839">
        <v>0</v>
      </c>
      <c r="H18839">
        <v>0</v>
      </c>
      <c r="I18839" s="1" t="s">
        <v>21</v>
      </c>
      <c r="J18839" s="1"/>
      <c r="K18839">
        <v>0</v>
      </c>
      <c r="L18839" s="1" t="s">
        <v>22</v>
      </c>
      <c r="M18839" s="1" t="s">
        <v>23</v>
      </c>
      <c r="N18839" s="1" t="s">
        <v>23</v>
      </c>
      <c r="O18839">
        <v>1</v>
      </c>
      <c r="P18839" s="1" t="s">
        <v>29</v>
      </c>
      <c r="Q18839" s="1" t="s">
        <v>29</v>
      </c>
      <c r="R18839">
        <v>0</v>
      </c>
    </row>
    <row r="18840" spans="1:18" x14ac:dyDescent="0.3">
      <c r="A18840" s="1" t="s">
        <v>19575</v>
      </c>
      <c r="B18840" s="1" t="s">
        <v>18796</v>
      </c>
      <c r="C18840">
        <v>2025</v>
      </c>
      <c r="D18840" s="2">
        <v>36814</v>
      </c>
      <c r="E18840" s="1" t="s">
        <v>20</v>
      </c>
      <c r="F18840">
        <v>1</v>
      </c>
      <c r="G18840">
        <v>0</v>
      </c>
      <c r="H18840">
        <v>0</v>
      </c>
      <c r="I18840" s="1" t="s">
        <v>21</v>
      </c>
      <c r="J18840" s="1"/>
      <c r="K18840">
        <v>0</v>
      </c>
      <c r="L18840" s="1" t="s">
        <v>22</v>
      </c>
      <c r="M18840" s="1" t="s">
        <v>26</v>
      </c>
      <c r="N18840" s="1" t="s">
        <v>26</v>
      </c>
      <c r="O18840">
        <v>1</v>
      </c>
      <c r="P18840" s="1" t="s">
        <v>27</v>
      </c>
      <c r="Q18840" s="1" t="s">
        <v>27</v>
      </c>
      <c r="R18840">
        <v>0</v>
      </c>
    </row>
    <row r="18841" spans="1:18" x14ac:dyDescent="0.3">
      <c r="A18841" s="1" t="s">
        <v>19576</v>
      </c>
      <c r="B18841" s="1" t="s">
        <v>18796</v>
      </c>
      <c r="C18841">
        <v>2025</v>
      </c>
      <c r="D18841" s="2">
        <v>36814</v>
      </c>
      <c r="E18841" s="1" t="s">
        <v>37</v>
      </c>
      <c r="F18841">
        <v>1</v>
      </c>
      <c r="G18841">
        <v>1</v>
      </c>
      <c r="H18841">
        <v>1</v>
      </c>
      <c r="I18841" s="1" t="s">
        <v>38</v>
      </c>
      <c r="J18841" s="1" t="s">
        <v>39</v>
      </c>
      <c r="K18841">
        <v>0</v>
      </c>
      <c r="L18841" s="1" t="s">
        <v>22</v>
      </c>
      <c r="M18841" s="1" t="s">
        <v>26</v>
      </c>
      <c r="N18841" s="1" t="s">
        <v>26</v>
      </c>
      <c r="O18841">
        <v>1</v>
      </c>
      <c r="P18841" s="1" t="s">
        <v>27</v>
      </c>
      <c r="Q18841" s="1" t="s">
        <v>27</v>
      </c>
      <c r="R18841">
        <v>0</v>
      </c>
    </row>
    <row r="18842" spans="1:18" x14ac:dyDescent="0.3">
      <c r="A18842" s="1" t="s">
        <v>19577</v>
      </c>
      <c r="B18842" s="1" t="s">
        <v>18796</v>
      </c>
      <c r="C18842">
        <v>2025</v>
      </c>
      <c r="D18842" s="2">
        <v>36814</v>
      </c>
      <c r="E18842" s="1" t="s">
        <v>37</v>
      </c>
      <c r="F18842">
        <v>1</v>
      </c>
      <c r="G18842">
        <v>1</v>
      </c>
      <c r="H18842">
        <v>1</v>
      </c>
      <c r="I18842" s="1" t="s">
        <v>38</v>
      </c>
      <c r="J18842" s="1" t="s">
        <v>42</v>
      </c>
      <c r="K18842">
        <v>0</v>
      </c>
      <c r="L18842" s="1" t="s">
        <v>22</v>
      </c>
      <c r="M18842" s="1" t="s">
        <v>35</v>
      </c>
      <c r="N18842" s="1" t="s">
        <v>35</v>
      </c>
      <c r="O18842">
        <v>1</v>
      </c>
      <c r="P18842" s="1" t="s">
        <v>27</v>
      </c>
      <c r="Q18842" s="1" t="s">
        <v>27</v>
      </c>
      <c r="R18842">
        <v>0</v>
      </c>
    </row>
    <row r="18843" spans="1:18" x14ac:dyDescent="0.3">
      <c r="A18843" s="1" t="s">
        <v>19578</v>
      </c>
      <c r="B18843" s="1" t="s">
        <v>18796</v>
      </c>
      <c r="C18843">
        <v>2025</v>
      </c>
      <c r="D18843" s="2">
        <v>36814</v>
      </c>
      <c r="E18843" s="1" t="s">
        <v>20</v>
      </c>
      <c r="F18843">
        <v>1</v>
      </c>
      <c r="G18843">
        <v>0</v>
      </c>
      <c r="H18843">
        <v>0</v>
      </c>
      <c r="I18843" s="1" t="s">
        <v>21</v>
      </c>
      <c r="J18843" s="1"/>
      <c r="K18843">
        <v>0</v>
      </c>
      <c r="L18843" s="1" t="s">
        <v>22</v>
      </c>
      <c r="M18843" s="1" t="s">
        <v>35</v>
      </c>
      <c r="N18843" s="1" t="s">
        <v>35</v>
      </c>
      <c r="O18843">
        <v>1</v>
      </c>
      <c r="P18843" s="1" t="s">
        <v>27</v>
      </c>
      <c r="Q18843" s="1" t="s">
        <v>27</v>
      </c>
      <c r="R18843">
        <v>0</v>
      </c>
    </row>
    <row r="18844" spans="1:18" x14ac:dyDescent="0.3">
      <c r="A18844" s="1" t="s">
        <v>19579</v>
      </c>
      <c r="B18844" s="1" t="s">
        <v>18796</v>
      </c>
      <c r="C18844">
        <v>2025</v>
      </c>
      <c r="D18844" s="2">
        <v>36814</v>
      </c>
      <c r="E18844" s="1" t="s">
        <v>20</v>
      </c>
      <c r="F18844">
        <v>1</v>
      </c>
      <c r="G18844">
        <v>0</v>
      </c>
      <c r="H18844">
        <v>0</v>
      </c>
      <c r="I18844" s="1" t="s">
        <v>21</v>
      </c>
      <c r="J18844" s="1"/>
      <c r="K18844">
        <v>0</v>
      </c>
      <c r="L18844" s="1" t="s">
        <v>22</v>
      </c>
      <c r="M18844" s="1" t="s">
        <v>23</v>
      </c>
      <c r="N18844" s="1" t="s">
        <v>23</v>
      </c>
      <c r="O18844">
        <v>1</v>
      </c>
      <c r="P18844" s="1" t="s">
        <v>2432</v>
      </c>
      <c r="Q18844" s="1" t="s">
        <v>2432</v>
      </c>
      <c r="R18844">
        <v>0</v>
      </c>
    </row>
    <row r="18845" spans="1:18" x14ac:dyDescent="0.3">
      <c r="A18845" s="1" t="s">
        <v>19580</v>
      </c>
      <c r="B18845" s="1" t="s">
        <v>18796</v>
      </c>
      <c r="C18845">
        <v>2025</v>
      </c>
      <c r="D18845" s="2">
        <v>36814</v>
      </c>
      <c r="E18845" s="1" t="s">
        <v>676</v>
      </c>
      <c r="F18845">
        <v>1</v>
      </c>
      <c r="G18845">
        <v>1</v>
      </c>
      <c r="H18845">
        <v>0</v>
      </c>
      <c r="I18845" s="1" t="s">
        <v>21</v>
      </c>
      <c r="J18845" s="1"/>
      <c r="K18845">
        <v>1</v>
      </c>
      <c r="L18845" s="1" t="s">
        <v>677</v>
      </c>
      <c r="M18845" s="1" t="s">
        <v>33</v>
      </c>
      <c r="N18845" s="1" t="s">
        <v>33</v>
      </c>
      <c r="O18845">
        <v>1</v>
      </c>
      <c r="P18845" s="1" t="s">
        <v>2432</v>
      </c>
      <c r="Q18845" s="1" t="s">
        <v>2432</v>
      </c>
      <c r="R18845">
        <v>0</v>
      </c>
    </row>
    <row r="18846" spans="1:18" x14ac:dyDescent="0.3">
      <c r="A18846" s="1" t="s">
        <v>19581</v>
      </c>
      <c r="B18846" s="1" t="s">
        <v>18796</v>
      </c>
      <c r="C18846">
        <v>2025</v>
      </c>
      <c r="D18846" s="2">
        <v>36814</v>
      </c>
      <c r="E18846" s="1" t="s">
        <v>20</v>
      </c>
      <c r="F18846">
        <v>1</v>
      </c>
      <c r="G18846">
        <v>0</v>
      </c>
      <c r="H18846">
        <v>0</v>
      </c>
      <c r="I18846" s="1" t="s">
        <v>21</v>
      </c>
      <c r="J18846" s="1"/>
      <c r="K18846">
        <v>0</v>
      </c>
      <c r="L18846" s="1" t="s">
        <v>22</v>
      </c>
      <c r="M18846" s="1" t="s">
        <v>26</v>
      </c>
      <c r="N18846" s="1" t="s">
        <v>26</v>
      </c>
      <c r="O18846">
        <v>1</v>
      </c>
      <c r="P18846" s="1" t="s">
        <v>40</v>
      </c>
      <c r="Q18846" s="1" t="s">
        <v>40</v>
      </c>
      <c r="R18846">
        <v>0</v>
      </c>
    </row>
    <row r="18847" spans="1:18" x14ac:dyDescent="0.3">
      <c r="A18847" s="1" t="s">
        <v>19582</v>
      </c>
      <c r="B18847" s="1" t="s">
        <v>18796</v>
      </c>
      <c r="C18847">
        <v>2025</v>
      </c>
      <c r="D18847" s="2">
        <v>36814</v>
      </c>
      <c r="E18847" s="1" t="s">
        <v>37</v>
      </c>
      <c r="F18847">
        <v>1</v>
      </c>
      <c r="G18847">
        <v>1</v>
      </c>
      <c r="H18847">
        <v>1</v>
      </c>
      <c r="I18847" s="1" t="s">
        <v>91</v>
      </c>
      <c r="J18847" s="1" t="s">
        <v>165</v>
      </c>
      <c r="K18847">
        <v>0</v>
      </c>
      <c r="L18847" s="1" t="s">
        <v>22</v>
      </c>
      <c r="M18847" s="1" t="s">
        <v>26</v>
      </c>
      <c r="N18847" s="1" t="s">
        <v>26</v>
      </c>
      <c r="O18847">
        <v>1</v>
      </c>
      <c r="P18847" s="1" t="s">
        <v>27</v>
      </c>
      <c r="Q18847" s="1" t="s">
        <v>27</v>
      </c>
      <c r="R18847">
        <v>0</v>
      </c>
    </row>
    <row r="18848" spans="1:18" x14ac:dyDescent="0.3">
      <c r="A18848" s="1" t="s">
        <v>19583</v>
      </c>
      <c r="B18848" s="1" t="s">
        <v>18796</v>
      </c>
      <c r="C18848">
        <v>2025</v>
      </c>
      <c r="D18848" s="2">
        <v>36814</v>
      </c>
      <c r="E18848" s="1" t="s">
        <v>20</v>
      </c>
      <c r="F18848">
        <v>1</v>
      </c>
      <c r="G18848">
        <v>0</v>
      </c>
      <c r="H18848">
        <v>0</v>
      </c>
      <c r="I18848" s="1" t="s">
        <v>21</v>
      </c>
      <c r="J18848" s="1"/>
      <c r="K18848">
        <v>0</v>
      </c>
      <c r="L18848" s="1" t="s">
        <v>22</v>
      </c>
      <c r="M18848" s="1" t="s">
        <v>26</v>
      </c>
      <c r="N18848" s="1" t="s">
        <v>26</v>
      </c>
      <c r="O18848">
        <v>1</v>
      </c>
      <c r="P18848" s="1" t="s">
        <v>27</v>
      </c>
      <c r="Q18848" s="1" t="s">
        <v>27</v>
      </c>
      <c r="R18848">
        <v>0</v>
      </c>
    </row>
    <row r="18849" spans="1:18" x14ac:dyDescent="0.3">
      <c r="A18849" s="1" t="s">
        <v>19584</v>
      </c>
      <c r="B18849" s="1" t="s">
        <v>18796</v>
      </c>
      <c r="C18849">
        <v>2025</v>
      </c>
      <c r="D18849" s="2">
        <v>36814</v>
      </c>
      <c r="E18849" s="1" t="s">
        <v>20</v>
      </c>
      <c r="F18849">
        <v>1</v>
      </c>
      <c r="G18849">
        <v>0</v>
      </c>
      <c r="H18849">
        <v>0</v>
      </c>
      <c r="I18849" s="1" t="s">
        <v>21</v>
      </c>
      <c r="J18849" s="1"/>
      <c r="K18849">
        <v>0</v>
      </c>
      <c r="L18849" s="1" t="s">
        <v>22</v>
      </c>
      <c r="M18849" s="1" t="s">
        <v>26</v>
      </c>
      <c r="N18849" s="1" t="s">
        <v>26</v>
      </c>
      <c r="O18849">
        <v>2</v>
      </c>
      <c r="P18849" s="1" t="s">
        <v>11107</v>
      </c>
      <c r="Q18849" s="1"/>
      <c r="R18849">
        <v>0</v>
      </c>
    </row>
    <row r="18850" spans="1:18" x14ac:dyDescent="0.3">
      <c r="A18850" s="1" t="s">
        <v>19585</v>
      </c>
      <c r="B18850" s="1" t="s">
        <v>18796</v>
      </c>
      <c r="C18850">
        <v>2025</v>
      </c>
      <c r="D18850" s="2">
        <v>36814</v>
      </c>
      <c r="E18850" s="1" t="s">
        <v>20</v>
      </c>
      <c r="F18850">
        <v>1</v>
      </c>
      <c r="G18850">
        <v>0</v>
      </c>
      <c r="H18850">
        <v>0</v>
      </c>
      <c r="I18850" s="1" t="s">
        <v>21</v>
      </c>
      <c r="J18850" s="1"/>
      <c r="K18850">
        <v>0</v>
      </c>
      <c r="L18850" s="1" t="s">
        <v>22</v>
      </c>
      <c r="M18850" s="1" t="s">
        <v>26</v>
      </c>
      <c r="N18850" s="1" t="s">
        <v>26</v>
      </c>
      <c r="O18850">
        <v>1</v>
      </c>
      <c r="P18850" s="1" t="s">
        <v>53</v>
      </c>
      <c r="Q18850" s="1" t="s">
        <v>53</v>
      </c>
      <c r="R18850">
        <v>0</v>
      </c>
    </row>
    <row r="18851" spans="1:18" x14ac:dyDescent="0.3">
      <c r="A18851" s="1" t="s">
        <v>19586</v>
      </c>
      <c r="B18851" s="1" t="s">
        <v>18796</v>
      </c>
      <c r="C18851">
        <v>2025</v>
      </c>
      <c r="D18851" s="2">
        <v>36814</v>
      </c>
      <c r="E18851" s="1" t="s">
        <v>20</v>
      </c>
      <c r="F18851">
        <v>1</v>
      </c>
      <c r="G18851">
        <v>0</v>
      </c>
      <c r="H18851">
        <v>0</v>
      </c>
      <c r="I18851" s="1" t="s">
        <v>21</v>
      </c>
      <c r="J18851" s="1"/>
      <c r="K18851">
        <v>0</v>
      </c>
      <c r="L18851" s="1" t="s">
        <v>22</v>
      </c>
      <c r="M18851" s="1" t="s">
        <v>33</v>
      </c>
      <c r="N18851" s="1" t="s">
        <v>33</v>
      </c>
      <c r="O18851">
        <v>1</v>
      </c>
      <c r="P18851" s="1" t="s">
        <v>27</v>
      </c>
      <c r="Q18851" s="1" t="s">
        <v>27</v>
      </c>
      <c r="R18851">
        <v>0</v>
      </c>
    </row>
    <row r="18852" spans="1:18" x14ac:dyDescent="0.3">
      <c r="A18852" s="1" t="s">
        <v>19587</v>
      </c>
      <c r="B18852" s="1" t="s">
        <v>18796</v>
      </c>
      <c r="C18852">
        <v>2025</v>
      </c>
      <c r="D18852" s="2">
        <v>36814</v>
      </c>
      <c r="E18852" s="1" t="s">
        <v>20</v>
      </c>
      <c r="F18852">
        <v>1</v>
      </c>
      <c r="G18852">
        <v>0</v>
      </c>
      <c r="H18852">
        <v>0</v>
      </c>
      <c r="I18852" s="1" t="s">
        <v>21</v>
      </c>
      <c r="J18852" s="1"/>
      <c r="K18852">
        <v>0</v>
      </c>
      <c r="L18852" s="1" t="s">
        <v>22</v>
      </c>
      <c r="M18852" s="1" t="s">
        <v>23</v>
      </c>
      <c r="N18852" s="1" t="s">
        <v>23</v>
      </c>
      <c r="O18852">
        <v>1</v>
      </c>
      <c r="P18852" s="1" t="s">
        <v>27</v>
      </c>
      <c r="Q18852" s="1" t="s">
        <v>27</v>
      </c>
      <c r="R18852">
        <v>0</v>
      </c>
    </row>
    <row r="18853" spans="1:18" x14ac:dyDescent="0.3">
      <c r="A18853" s="1" t="s">
        <v>19588</v>
      </c>
      <c r="B18853" s="1" t="s">
        <v>18796</v>
      </c>
      <c r="C18853">
        <v>2025</v>
      </c>
      <c r="D18853" s="2">
        <v>36814</v>
      </c>
      <c r="E18853" s="1" t="s">
        <v>20</v>
      </c>
      <c r="F18853">
        <v>1</v>
      </c>
      <c r="G18853">
        <v>0</v>
      </c>
      <c r="H18853">
        <v>0</v>
      </c>
      <c r="I18853" s="1" t="s">
        <v>21</v>
      </c>
      <c r="J18853" s="1"/>
      <c r="K18853">
        <v>0</v>
      </c>
      <c r="L18853" s="1" t="s">
        <v>22</v>
      </c>
      <c r="M18853" s="1" t="s">
        <v>23</v>
      </c>
      <c r="N18853" s="1" t="s">
        <v>23</v>
      </c>
      <c r="O18853">
        <v>1</v>
      </c>
      <c r="P18853" s="1" t="s">
        <v>2432</v>
      </c>
      <c r="Q18853" s="1" t="s">
        <v>2432</v>
      </c>
      <c r="R18853">
        <v>0</v>
      </c>
    </row>
    <row r="18854" spans="1:18" x14ac:dyDescent="0.3">
      <c r="A18854" s="1" t="s">
        <v>19589</v>
      </c>
      <c r="B18854" s="1" t="s">
        <v>18796</v>
      </c>
      <c r="C18854">
        <v>2025</v>
      </c>
      <c r="D18854" s="2">
        <v>36814</v>
      </c>
      <c r="E18854" s="1" t="s">
        <v>20</v>
      </c>
      <c r="F18854">
        <v>1</v>
      </c>
      <c r="G18854">
        <v>0</v>
      </c>
      <c r="H18854">
        <v>0</v>
      </c>
      <c r="I18854" s="1" t="s">
        <v>21</v>
      </c>
      <c r="J18854" s="1"/>
      <c r="K18854">
        <v>0</v>
      </c>
      <c r="L18854" s="1" t="s">
        <v>22</v>
      </c>
      <c r="M18854" s="1" t="s">
        <v>35</v>
      </c>
      <c r="N18854" s="1" t="s">
        <v>35</v>
      </c>
      <c r="O18854">
        <v>1</v>
      </c>
      <c r="P18854" s="1" t="s">
        <v>40</v>
      </c>
      <c r="Q18854" s="1" t="s">
        <v>40</v>
      </c>
      <c r="R18854">
        <v>0</v>
      </c>
    </row>
    <row r="18855" spans="1:18" x14ac:dyDescent="0.3">
      <c r="A18855" s="1" t="s">
        <v>19590</v>
      </c>
      <c r="B18855" s="1" t="s">
        <v>18796</v>
      </c>
      <c r="C18855">
        <v>2025</v>
      </c>
      <c r="D18855" s="2">
        <v>36814</v>
      </c>
      <c r="E18855" s="1" t="s">
        <v>20</v>
      </c>
      <c r="F18855">
        <v>1</v>
      </c>
      <c r="G18855">
        <v>0</v>
      </c>
      <c r="H18855">
        <v>0</v>
      </c>
      <c r="I18855" s="1" t="s">
        <v>21</v>
      </c>
      <c r="J18855" s="1"/>
      <c r="K18855">
        <v>0</v>
      </c>
      <c r="L18855" s="1" t="s">
        <v>22</v>
      </c>
      <c r="M18855" s="1" t="s">
        <v>26</v>
      </c>
      <c r="N18855" s="1" t="s">
        <v>26</v>
      </c>
      <c r="O18855">
        <v>1</v>
      </c>
      <c r="P18855" s="1" t="s">
        <v>27</v>
      </c>
      <c r="Q18855" s="1" t="s">
        <v>27</v>
      </c>
      <c r="R18855">
        <v>0</v>
      </c>
    </row>
    <row r="18856" spans="1:18" x14ac:dyDescent="0.3">
      <c r="A18856" s="1" t="s">
        <v>19591</v>
      </c>
      <c r="B18856" s="1" t="s">
        <v>18796</v>
      </c>
      <c r="C18856">
        <v>2025</v>
      </c>
      <c r="D18856" s="2">
        <v>36814</v>
      </c>
      <c r="E18856" s="1" t="s">
        <v>20</v>
      </c>
      <c r="F18856">
        <v>1</v>
      </c>
      <c r="G18856">
        <v>0</v>
      </c>
      <c r="H18856">
        <v>0</v>
      </c>
      <c r="I18856" s="1" t="s">
        <v>21</v>
      </c>
      <c r="J18856" s="1"/>
      <c r="K18856">
        <v>0</v>
      </c>
      <c r="L18856" s="1" t="s">
        <v>22</v>
      </c>
      <c r="M18856" s="1" t="s">
        <v>26</v>
      </c>
      <c r="N18856" s="1" t="s">
        <v>26</v>
      </c>
      <c r="O18856">
        <v>1</v>
      </c>
      <c r="P18856" s="1" t="s">
        <v>27</v>
      </c>
      <c r="Q18856" s="1" t="s">
        <v>27</v>
      </c>
      <c r="R18856">
        <v>0</v>
      </c>
    </row>
    <row r="18857" spans="1:18" x14ac:dyDescent="0.3">
      <c r="A18857" s="1" t="s">
        <v>19592</v>
      </c>
      <c r="B18857" s="1" t="s">
        <v>18796</v>
      </c>
      <c r="C18857">
        <v>2025</v>
      </c>
      <c r="D18857" s="2">
        <v>36814</v>
      </c>
      <c r="E18857" s="1" t="s">
        <v>20</v>
      </c>
      <c r="F18857">
        <v>1</v>
      </c>
      <c r="G18857">
        <v>0</v>
      </c>
      <c r="H18857">
        <v>0</v>
      </c>
      <c r="I18857" s="1" t="s">
        <v>21</v>
      </c>
      <c r="J18857" s="1"/>
      <c r="K18857">
        <v>0</v>
      </c>
      <c r="L18857" s="1" t="s">
        <v>22</v>
      </c>
      <c r="M18857" s="1" t="s">
        <v>33</v>
      </c>
      <c r="N18857" s="1" t="s">
        <v>33</v>
      </c>
      <c r="O18857">
        <v>1</v>
      </c>
      <c r="P18857" s="1" t="s">
        <v>2432</v>
      </c>
      <c r="Q18857" s="1" t="s">
        <v>2432</v>
      </c>
      <c r="R18857">
        <v>0</v>
      </c>
    </row>
    <row r="18858" spans="1:18" x14ac:dyDescent="0.3">
      <c r="A18858" s="1" t="s">
        <v>19593</v>
      </c>
      <c r="B18858" s="1" t="s">
        <v>18796</v>
      </c>
      <c r="C18858">
        <v>2025</v>
      </c>
      <c r="D18858" s="2">
        <v>36814</v>
      </c>
      <c r="E18858" s="1" t="s">
        <v>20</v>
      </c>
      <c r="F18858">
        <v>1</v>
      </c>
      <c r="G18858">
        <v>0</v>
      </c>
      <c r="H18858">
        <v>0</v>
      </c>
      <c r="I18858" s="1" t="s">
        <v>21</v>
      </c>
      <c r="J18858" s="1"/>
      <c r="K18858">
        <v>0</v>
      </c>
      <c r="L18858" s="1" t="s">
        <v>22</v>
      </c>
      <c r="M18858" s="1" t="s">
        <v>23</v>
      </c>
      <c r="N18858" s="1" t="s">
        <v>23</v>
      </c>
      <c r="O18858">
        <v>1</v>
      </c>
      <c r="P18858" s="1" t="s">
        <v>74</v>
      </c>
      <c r="Q18858" s="1" t="s">
        <v>74</v>
      </c>
      <c r="R18858">
        <v>0</v>
      </c>
    </row>
    <row r="18859" spans="1:18" x14ac:dyDescent="0.3">
      <c r="A18859" s="1" t="s">
        <v>19594</v>
      </c>
      <c r="B18859" s="1" t="s">
        <v>18796</v>
      </c>
      <c r="C18859">
        <v>2025</v>
      </c>
      <c r="D18859" s="2">
        <v>36814</v>
      </c>
      <c r="E18859" s="1" t="s">
        <v>20</v>
      </c>
      <c r="F18859">
        <v>1</v>
      </c>
      <c r="G18859">
        <v>0</v>
      </c>
      <c r="H18859">
        <v>0</v>
      </c>
      <c r="I18859" s="1" t="s">
        <v>21</v>
      </c>
      <c r="J18859" s="1"/>
      <c r="K18859">
        <v>0</v>
      </c>
      <c r="L18859" s="1" t="s">
        <v>22</v>
      </c>
      <c r="M18859" s="1" t="s">
        <v>33</v>
      </c>
      <c r="N18859" s="1" t="s">
        <v>33</v>
      </c>
      <c r="O18859">
        <v>1</v>
      </c>
      <c r="P18859" s="1" t="s">
        <v>27</v>
      </c>
      <c r="Q18859" s="1" t="s">
        <v>27</v>
      </c>
      <c r="R18859">
        <v>0</v>
      </c>
    </row>
    <row r="18860" spans="1:18" x14ac:dyDescent="0.3">
      <c r="A18860" s="1" t="s">
        <v>19595</v>
      </c>
      <c r="B18860" s="1" t="s">
        <v>18796</v>
      </c>
      <c r="C18860">
        <v>2025</v>
      </c>
      <c r="D18860" s="2">
        <v>36814</v>
      </c>
      <c r="E18860" s="1" t="s">
        <v>37</v>
      </c>
      <c r="F18860">
        <v>1</v>
      </c>
      <c r="G18860">
        <v>1</v>
      </c>
      <c r="H18860">
        <v>1</v>
      </c>
      <c r="I18860" s="1" t="s">
        <v>38</v>
      </c>
      <c r="J18860" s="1" t="s">
        <v>71</v>
      </c>
      <c r="K18860">
        <v>0</v>
      </c>
      <c r="L18860" s="1" t="s">
        <v>22</v>
      </c>
      <c r="M18860" s="1" t="s">
        <v>33</v>
      </c>
      <c r="N18860" s="1" t="s">
        <v>33</v>
      </c>
      <c r="O18860">
        <v>1</v>
      </c>
      <c r="P18860" s="1" t="s">
        <v>27</v>
      </c>
      <c r="Q18860" s="1" t="s">
        <v>27</v>
      </c>
      <c r="R18860">
        <v>0</v>
      </c>
    </row>
    <row r="18861" spans="1:18" x14ac:dyDescent="0.3">
      <c r="A18861" s="1" t="s">
        <v>19596</v>
      </c>
      <c r="B18861" s="1" t="s">
        <v>18796</v>
      </c>
      <c r="C18861">
        <v>2025</v>
      </c>
      <c r="D18861" s="2">
        <v>36814</v>
      </c>
      <c r="E18861" s="1" t="s">
        <v>20</v>
      </c>
      <c r="F18861">
        <v>1</v>
      </c>
      <c r="G18861">
        <v>0</v>
      </c>
      <c r="H18861">
        <v>0</v>
      </c>
      <c r="I18861" s="1" t="s">
        <v>21</v>
      </c>
      <c r="J18861" s="1"/>
      <c r="K18861">
        <v>0</v>
      </c>
      <c r="L18861" s="1" t="s">
        <v>22</v>
      </c>
      <c r="M18861" s="1" t="s">
        <v>33</v>
      </c>
      <c r="N18861" s="1" t="s">
        <v>33</v>
      </c>
      <c r="O18861">
        <v>1</v>
      </c>
      <c r="P18861" s="1" t="s">
        <v>27</v>
      </c>
      <c r="Q18861" s="1" t="s">
        <v>27</v>
      </c>
      <c r="R18861">
        <v>0</v>
      </c>
    </row>
    <row r="18862" spans="1:18" x14ac:dyDescent="0.3">
      <c r="A18862" s="1" t="s">
        <v>19597</v>
      </c>
      <c r="B18862" s="1" t="s">
        <v>18796</v>
      </c>
      <c r="C18862">
        <v>2025</v>
      </c>
      <c r="D18862" s="2">
        <v>36814</v>
      </c>
      <c r="E18862" s="1" t="s">
        <v>20</v>
      </c>
      <c r="F18862">
        <v>1</v>
      </c>
      <c r="G18862">
        <v>0</v>
      </c>
      <c r="H18862">
        <v>0</v>
      </c>
      <c r="I18862" s="1" t="s">
        <v>21</v>
      </c>
      <c r="J18862" s="1"/>
      <c r="K18862">
        <v>0</v>
      </c>
      <c r="L18862" s="1" t="s">
        <v>22</v>
      </c>
      <c r="M18862" s="1" t="s">
        <v>26</v>
      </c>
      <c r="N18862" s="1" t="s">
        <v>26</v>
      </c>
      <c r="O18862">
        <v>1</v>
      </c>
      <c r="P18862" s="1" t="s">
        <v>27</v>
      </c>
      <c r="Q18862" s="1" t="s">
        <v>27</v>
      </c>
      <c r="R18862">
        <v>0</v>
      </c>
    </row>
    <row r="18863" spans="1:18" x14ac:dyDescent="0.3">
      <c r="A18863" s="1" t="s">
        <v>19598</v>
      </c>
      <c r="B18863" s="1" t="s">
        <v>18796</v>
      </c>
      <c r="C18863">
        <v>2025</v>
      </c>
      <c r="D18863" s="2">
        <v>36814</v>
      </c>
      <c r="E18863" s="1" t="s">
        <v>20</v>
      </c>
      <c r="F18863">
        <v>1</v>
      </c>
      <c r="G18863">
        <v>0</v>
      </c>
      <c r="H18863">
        <v>0</v>
      </c>
      <c r="I18863" s="1" t="s">
        <v>21</v>
      </c>
      <c r="J18863" s="1"/>
      <c r="K18863">
        <v>0</v>
      </c>
      <c r="L18863" s="1" t="s">
        <v>22</v>
      </c>
      <c r="M18863" s="1" t="s">
        <v>26</v>
      </c>
      <c r="N18863" s="1" t="s">
        <v>26</v>
      </c>
      <c r="O18863">
        <v>1</v>
      </c>
      <c r="P18863" s="1" t="s">
        <v>78</v>
      </c>
      <c r="Q18863" s="1" t="s">
        <v>78</v>
      </c>
      <c r="R18863">
        <v>0</v>
      </c>
    </row>
    <row r="18864" spans="1:18" x14ac:dyDescent="0.3">
      <c r="A18864" s="1" t="s">
        <v>19599</v>
      </c>
      <c r="B18864" s="1" t="s">
        <v>18796</v>
      </c>
      <c r="C18864">
        <v>2025</v>
      </c>
      <c r="D18864" s="2">
        <v>36814</v>
      </c>
      <c r="E18864" s="1" t="s">
        <v>20</v>
      </c>
      <c r="F18864">
        <v>1</v>
      </c>
      <c r="G18864">
        <v>0</v>
      </c>
      <c r="H18864">
        <v>0</v>
      </c>
      <c r="I18864" s="1" t="s">
        <v>21</v>
      </c>
      <c r="J18864" s="1"/>
      <c r="K18864">
        <v>0</v>
      </c>
      <c r="L18864" s="1" t="s">
        <v>22</v>
      </c>
      <c r="M18864" s="1" t="s">
        <v>26</v>
      </c>
      <c r="N18864" s="1" t="s">
        <v>26</v>
      </c>
      <c r="O18864">
        <v>1</v>
      </c>
      <c r="P18864" s="1" t="s">
        <v>40</v>
      </c>
      <c r="Q18864" s="1" t="s">
        <v>40</v>
      </c>
      <c r="R18864">
        <v>0</v>
      </c>
    </row>
    <row r="18865" spans="1:18" x14ac:dyDescent="0.3">
      <c r="A18865" s="1" t="s">
        <v>19600</v>
      </c>
      <c r="B18865" s="1" t="s">
        <v>18796</v>
      </c>
      <c r="C18865">
        <v>2025</v>
      </c>
      <c r="D18865" s="2">
        <v>36814</v>
      </c>
      <c r="E18865" s="1" t="s">
        <v>20</v>
      </c>
      <c r="F18865">
        <v>1</v>
      </c>
      <c r="G18865">
        <v>0</v>
      </c>
      <c r="H18865">
        <v>0</v>
      </c>
      <c r="I18865" s="1" t="s">
        <v>21</v>
      </c>
      <c r="J18865" s="1"/>
      <c r="K18865">
        <v>0</v>
      </c>
      <c r="L18865" s="1" t="s">
        <v>22</v>
      </c>
      <c r="M18865" s="1" t="s">
        <v>26</v>
      </c>
      <c r="N18865" s="1" t="s">
        <v>26</v>
      </c>
      <c r="O18865">
        <v>1</v>
      </c>
      <c r="P18865" s="1" t="s">
        <v>2432</v>
      </c>
      <c r="Q18865" s="1" t="s">
        <v>2432</v>
      </c>
      <c r="R18865">
        <v>0</v>
      </c>
    </row>
    <row r="18866" spans="1:18" x14ac:dyDescent="0.3">
      <c r="A18866" s="1" t="s">
        <v>19601</v>
      </c>
      <c r="B18866" s="1" t="s">
        <v>18796</v>
      </c>
      <c r="C18866">
        <v>2025</v>
      </c>
      <c r="D18866" s="2">
        <v>36814</v>
      </c>
      <c r="E18866" s="1" t="s">
        <v>20</v>
      </c>
      <c r="F18866">
        <v>1</v>
      </c>
      <c r="G18866">
        <v>0</v>
      </c>
      <c r="H18866">
        <v>0</v>
      </c>
      <c r="I18866" s="1" t="s">
        <v>21</v>
      </c>
      <c r="J18866" s="1"/>
      <c r="K18866">
        <v>0</v>
      </c>
      <c r="L18866" s="1" t="s">
        <v>22</v>
      </c>
      <c r="M18866" s="1" t="s">
        <v>26</v>
      </c>
      <c r="N18866" s="1" t="s">
        <v>26</v>
      </c>
      <c r="O18866">
        <v>1</v>
      </c>
      <c r="P18866" s="1" t="s">
        <v>40</v>
      </c>
      <c r="Q18866" s="1" t="s">
        <v>40</v>
      </c>
      <c r="R18866">
        <v>0</v>
      </c>
    </row>
    <row r="18867" spans="1:18" x14ac:dyDescent="0.3">
      <c r="A18867" s="1" t="s">
        <v>19602</v>
      </c>
      <c r="B18867" s="1" t="s">
        <v>18796</v>
      </c>
      <c r="C18867">
        <v>2025</v>
      </c>
      <c r="D18867" s="2">
        <v>36814</v>
      </c>
      <c r="E18867" s="1" t="s">
        <v>20</v>
      </c>
      <c r="F18867">
        <v>1</v>
      </c>
      <c r="G18867">
        <v>0</v>
      </c>
      <c r="H18867">
        <v>0</v>
      </c>
      <c r="I18867" s="1" t="s">
        <v>21</v>
      </c>
      <c r="J18867" s="1"/>
      <c r="K18867">
        <v>0</v>
      </c>
      <c r="L18867" s="1" t="s">
        <v>22</v>
      </c>
      <c r="M18867" s="1" t="s">
        <v>26</v>
      </c>
      <c r="N18867" s="1" t="s">
        <v>26</v>
      </c>
      <c r="O18867">
        <v>1</v>
      </c>
      <c r="P18867" s="1" t="s">
        <v>27</v>
      </c>
      <c r="Q18867" s="1" t="s">
        <v>27</v>
      </c>
      <c r="R18867">
        <v>0</v>
      </c>
    </row>
    <row r="18868" spans="1:18" x14ac:dyDescent="0.3">
      <c r="A18868" s="1" t="s">
        <v>19603</v>
      </c>
      <c r="B18868" s="1" t="s">
        <v>18796</v>
      </c>
      <c r="C18868">
        <v>2025</v>
      </c>
      <c r="D18868" s="2">
        <v>36814</v>
      </c>
      <c r="E18868" s="1" t="s">
        <v>20</v>
      </c>
      <c r="F18868">
        <v>1</v>
      </c>
      <c r="G18868">
        <v>0</v>
      </c>
      <c r="H18868">
        <v>0</v>
      </c>
      <c r="I18868" s="1" t="s">
        <v>21</v>
      </c>
      <c r="J18868" s="1"/>
      <c r="K18868">
        <v>0</v>
      </c>
      <c r="L18868" s="1" t="s">
        <v>22</v>
      </c>
      <c r="M18868" s="1" t="s">
        <v>26</v>
      </c>
      <c r="N18868" s="1" t="s">
        <v>26</v>
      </c>
      <c r="O18868">
        <v>1</v>
      </c>
      <c r="P18868" s="1" t="s">
        <v>2432</v>
      </c>
      <c r="Q18868" s="1" t="s">
        <v>2432</v>
      </c>
      <c r="R18868">
        <v>0</v>
      </c>
    </row>
    <row r="18869" spans="1:18" x14ac:dyDescent="0.3">
      <c r="A18869" s="1" t="s">
        <v>19604</v>
      </c>
      <c r="B18869" s="1" t="s">
        <v>18796</v>
      </c>
      <c r="C18869">
        <v>2025</v>
      </c>
      <c r="D18869" s="2">
        <v>36814</v>
      </c>
      <c r="E18869" s="1" t="s">
        <v>20</v>
      </c>
      <c r="F18869">
        <v>1</v>
      </c>
      <c r="G18869">
        <v>0</v>
      </c>
      <c r="H18869">
        <v>0</v>
      </c>
      <c r="I18869" s="1" t="s">
        <v>21</v>
      </c>
      <c r="J18869" s="1"/>
      <c r="K18869">
        <v>0</v>
      </c>
      <c r="L18869" s="1" t="s">
        <v>22</v>
      </c>
      <c r="M18869" s="1" t="s">
        <v>26</v>
      </c>
      <c r="N18869" s="1" t="s">
        <v>26</v>
      </c>
      <c r="O18869">
        <v>1</v>
      </c>
      <c r="P18869" s="1" t="s">
        <v>2432</v>
      </c>
      <c r="Q18869" s="1" t="s">
        <v>2432</v>
      </c>
      <c r="R18869">
        <v>0</v>
      </c>
    </row>
    <row r="18870" spans="1:18" x14ac:dyDescent="0.3">
      <c r="A18870" s="1" t="s">
        <v>19605</v>
      </c>
      <c r="B18870" s="1" t="s">
        <v>18796</v>
      </c>
      <c r="C18870">
        <v>2025</v>
      </c>
      <c r="D18870" s="2">
        <v>36814</v>
      </c>
      <c r="E18870" s="1" t="s">
        <v>20</v>
      </c>
      <c r="F18870">
        <v>1</v>
      </c>
      <c r="G18870">
        <v>0</v>
      </c>
      <c r="H18870">
        <v>0</v>
      </c>
      <c r="I18870" s="1" t="s">
        <v>21</v>
      </c>
      <c r="J18870" s="1"/>
      <c r="K18870">
        <v>0</v>
      </c>
      <c r="L18870" s="1" t="s">
        <v>22</v>
      </c>
      <c r="M18870" s="1" t="s">
        <v>26</v>
      </c>
      <c r="N18870" s="1" t="s">
        <v>26</v>
      </c>
      <c r="O18870">
        <v>1</v>
      </c>
      <c r="P18870" s="1" t="s">
        <v>27</v>
      </c>
      <c r="Q18870" s="1" t="s">
        <v>27</v>
      </c>
      <c r="R18870">
        <v>0</v>
      </c>
    </row>
    <row r="18871" spans="1:18" x14ac:dyDescent="0.3">
      <c r="A18871" s="1" t="s">
        <v>19606</v>
      </c>
      <c r="B18871" s="1" t="s">
        <v>18796</v>
      </c>
      <c r="C18871">
        <v>2025</v>
      </c>
      <c r="D18871" s="2">
        <v>36814</v>
      </c>
      <c r="E18871" s="1" t="s">
        <v>20</v>
      </c>
      <c r="F18871">
        <v>1</v>
      </c>
      <c r="G18871">
        <v>0</v>
      </c>
      <c r="H18871">
        <v>0</v>
      </c>
      <c r="I18871" s="1" t="s">
        <v>21</v>
      </c>
      <c r="J18871" s="1"/>
      <c r="K18871">
        <v>0</v>
      </c>
      <c r="L18871" s="1" t="s">
        <v>22</v>
      </c>
      <c r="M18871" s="1" t="s">
        <v>35</v>
      </c>
      <c r="N18871" s="1" t="s">
        <v>35</v>
      </c>
      <c r="O18871">
        <v>1</v>
      </c>
      <c r="P18871" s="1" t="s">
        <v>27</v>
      </c>
      <c r="Q18871" s="1" t="s">
        <v>27</v>
      </c>
      <c r="R18871">
        <v>0</v>
      </c>
    </row>
    <row r="18872" spans="1:18" x14ac:dyDescent="0.3">
      <c r="A18872" s="1" t="s">
        <v>19607</v>
      </c>
      <c r="B18872" s="1" t="s">
        <v>18796</v>
      </c>
      <c r="C18872">
        <v>2025</v>
      </c>
      <c r="D18872" s="2">
        <v>36814</v>
      </c>
      <c r="E18872" s="1" t="s">
        <v>20</v>
      </c>
      <c r="F18872">
        <v>1</v>
      </c>
      <c r="G18872">
        <v>0</v>
      </c>
      <c r="H18872">
        <v>0</v>
      </c>
      <c r="I18872" s="1" t="s">
        <v>21</v>
      </c>
      <c r="J18872" s="1"/>
      <c r="K18872">
        <v>0</v>
      </c>
      <c r="L18872" s="1" t="s">
        <v>22</v>
      </c>
      <c r="M18872" s="1" t="s">
        <v>23</v>
      </c>
      <c r="N18872" s="1" t="s">
        <v>23</v>
      </c>
      <c r="O18872">
        <v>1</v>
      </c>
      <c r="P18872" s="1" t="s">
        <v>27</v>
      </c>
      <c r="Q18872" s="1" t="s">
        <v>27</v>
      </c>
      <c r="R18872">
        <v>0</v>
      </c>
    </row>
    <row r="18873" spans="1:18" x14ac:dyDescent="0.3">
      <c r="A18873" s="1" t="s">
        <v>19608</v>
      </c>
      <c r="B18873" s="1" t="s">
        <v>18796</v>
      </c>
      <c r="C18873">
        <v>2025</v>
      </c>
      <c r="D18873" s="2">
        <v>36814</v>
      </c>
      <c r="E18873" s="1" t="s">
        <v>20</v>
      </c>
      <c r="F18873">
        <v>1</v>
      </c>
      <c r="G18873">
        <v>0</v>
      </c>
      <c r="H18873">
        <v>0</v>
      </c>
      <c r="I18873" s="1" t="s">
        <v>21</v>
      </c>
      <c r="J18873" s="1"/>
      <c r="K18873">
        <v>0</v>
      </c>
      <c r="L18873" s="1" t="s">
        <v>22</v>
      </c>
      <c r="M18873" s="1" t="s">
        <v>47</v>
      </c>
      <c r="N18873" s="1" t="s">
        <v>47</v>
      </c>
      <c r="O18873">
        <v>1</v>
      </c>
      <c r="P18873" s="1" t="s">
        <v>558</v>
      </c>
      <c r="Q18873" s="1" t="s">
        <v>558</v>
      </c>
      <c r="R18873">
        <v>0</v>
      </c>
    </row>
    <row r="18874" spans="1:18" x14ac:dyDescent="0.3">
      <c r="A18874" s="1" t="s">
        <v>19609</v>
      </c>
      <c r="B18874" s="1" t="s">
        <v>18796</v>
      </c>
      <c r="C18874">
        <v>2025</v>
      </c>
      <c r="D18874" s="2">
        <v>36814</v>
      </c>
      <c r="E18874" s="1" t="s">
        <v>20</v>
      </c>
      <c r="F18874">
        <v>1</v>
      </c>
      <c r="G18874">
        <v>0</v>
      </c>
      <c r="H18874">
        <v>0</v>
      </c>
      <c r="I18874" s="1" t="s">
        <v>21</v>
      </c>
      <c r="J18874" s="1"/>
      <c r="K18874">
        <v>0</v>
      </c>
      <c r="L18874" s="1" t="s">
        <v>22</v>
      </c>
      <c r="M18874" s="1" t="s">
        <v>26</v>
      </c>
      <c r="N18874" s="1" t="s">
        <v>26</v>
      </c>
      <c r="O18874">
        <v>1</v>
      </c>
      <c r="P18874" s="1" t="s">
        <v>2432</v>
      </c>
      <c r="Q18874" s="1" t="s">
        <v>2432</v>
      </c>
      <c r="R18874">
        <v>0</v>
      </c>
    </row>
    <row r="18875" spans="1:18" x14ac:dyDescent="0.3">
      <c r="A18875" s="1" t="s">
        <v>19610</v>
      </c>
      <c r="B18875" s="1" t="s">
        <v>18796</v>
      </c>
      <c r="C18875">
        <v>2025</v>
      </c>
      <c r="D18875" s="2">
        <v>36814</v>
      </c>
      <c r="E18875" s="1" t="s">
        <v>20</v>
      </c>
      <c r="F18875">
        <v>1</v>
      </c>
      <c r="G18875">
        <v>0</v>
      </c>
      <c r="H18875">
        <v>0</v>
      </c>
      <c r="I18875" s="1" t="s">
        <v>21</v>
      </c>
      <c r="J18875" s="1"/>
      <c r="K18875">
        <v>0</v>
      </c>
      <c r="L18875" s="1" t="s">
        <v>22</v>
      </c>
      <c r="M18875" s="1" t="s">
        <v>26</v>
      </c>
      <c r="N18875" s="1" t="s">
        <v>26</v>
      </c>
      <c r="O18875">
        <v>1</v>
      </c>
      <c r="P18875" s="1" t="s">
        <v>40</v>
      </c>
      <c r="Q18875" s="1" t="s">
        <v>40</v>
      </c>
      <c r="R18875">
        <v>0</v>
      </c>
    </row>
    <row r="18876" spans="1:18" x14ac:dyDescent="0.3">
      <c r="A18876" s="1" t="s">
        <v>19611</v>
      </c>
      <c r="B18876" s="1" t="s">
        <v>18796</v>
      </c>
      <c r="C18876">
        <v>2025</v>
      </c>
      <c r="D18876" s="2">
        <v>36814</v>
      </c>
      <c r="E18876" s="1" t="s">
        <v>20</v>
      </c>
      <c r="F18876">
        <v>1</v>
      </c>
      <c r="G18876">
        <v>0</v>
      </c>
      <c r="H18876">
        <v>0</v>
      </c>
      <c r="I18876" s="1" t="s">
        <v>21</v>
      </c>
      <c r="J18876" s="1"/>
      <c r="K18876">
        <v>0</v>
      </c>
      <c r="L18876" s="1" t="s">
        <v>22</v>
      </c>
      <c r="M18876" s="1" t="s">
        <v>26</v>
      </c>
      <c r="N18876" s="1" t="s">
        <v>26</v>
      </c>
      <c r="O18876">
        <v>1</v>
      </c>
      <c r="P18876" s="1" t="s">
        <v>27</v>
      </c>
      <c r="Q18876" s="1" t="s">
        <v>27</v>
      </c>
      <c r="R18876">
        <v>0</v>
      </c>
    </row>
    <row r="18877" spans="1:18" x14ac:dyDescent="0.3">
      <c r="A18877" s="1" t="s">
        <v>19612</v>
      </c>
      <c r="B18877" s="1" t="s">
        <v>18796</v>
      </c>
      <c r="C18877">
        <v>2025</v>
      </c>
      <c r="D18877" s="2">
        <v>36814</v>
      </c>
      <c r="E18877" s="1" t="s">
        <v>20</v>
      </c>
      <c r="F18877">
        <v>1</v>
      </c>
      <c r="G18877">
        <v>0</v>
      </c>
      <c r="H18877">
        <v>0</v>
      </c>
      <c r="I18877" s="1" t="s">
        <v>21</v>
      </c>
      <c r="J18877" s="1"/>
      <c r="K18877">
        <v>0</v>
      </c>
      <c r="L18877" s="1" t="s">
        <v>22</v>
      </c>
      <c r="M18877" s="1" t="s">
        <v>47</v>
      </c>
      <c r="N18877" s="1" t="s">
        <v>47</v>
      </c>
      <c r="O18877">
        <v>1</v>
      </c>
      <c r="P18877" s="1" t="s">
        <v>2432</v>
      </c>
      <c r="Q18877" s="1" t="s">
        <v>2432</v>
      </c>
      <c r="R18877">
        <v>0</v>
      </c>
    </row>
    <row r="18878" spans="1:18" x14ac:dyDescent="0.3">
      <c r="A18878" s="1" t="s">
        <v>19613</v>
      </c>
      <c r="B18878" s="1" t="s">
        <v>18796</v>
      </c>
      <c r="C18878">
        <v>2025</v>
      </c>
      <c r="D18878" s="2">
        <v>36814</v>
      </c>
      <c r="E18878" s="1" t="s">
        <v>20</v>
      </c>
      <c r="F18878">
        <v>1</v>
      </c>
      <c r="G18878">
        <v>0</v>
      </c>
      <c r="H18878">
        <v>0</v>
      </c>
      <c r="I18878" s="1" t="s">
        <v>21</v>
      </c>
      <c r="J18878" s="1"/>
      <c r="K18878">
        <v>0</v>
      </c>
      <c r="L18878" s="1" t="s">
        <v>22</v>
      </c>
      <c r="M18878" s="1" t="s">
        <v>26</v>
      </c>
      <c r="N18878" s="1" t="s">
        <v>26</v>
      </c>
      <c r="O18878">
        <v>1</v>
      </c>
      <c r="P18878" s="1" t="s">
        <v>27</v>
      </c>
      <c r="Q18878" s="1" t="s">
        <v>27</v>
      </c>
      <c r="R18878">
        <v>0</v>
      </c>
    </row>
    <row r="18879" spans="1:18" x14ac:dyDescent="0.3">
      <c r="A18879" s="1" t="s">
        <v>19614</v>
      </c>
      <c r="B18879" s="1" t="s">
        <v>18796</v>
      </c>
      <c r="C18879">
        <v>2025</v>
      </c>
      <c r="D18879" s="2">
        <v>36814</v>
      </c>
      <c r="E18879" s="1" t="s">
        <v>20</v>
      </c>
      <c r="F18879">
        <v>1</v>
      </c>
      <c r="G18879">
        <v>0</v>
      </c>
      <c r="H18879">
        <v>0</v>
      </c>
      <c r="I18879" s="1" t="s">
        <v>21</v>
      </c>
      <c r="J18879" s="1"/>
      <c r="K18879">
        <v>0</v>
      </c>
      <c r="L18879" s="1" t="s">
        <v>22</v>
      </c>
      <c r="M18879" s="1" t="s">
        <v>26</v>
      </c>
      <c r="N18879" s="1" t="s">
        <v>26</v>
      </c>
      <c r="O18879">
        <v>1</v>
      </c>
      <c r="P18879" s="1" t="s">
        <v>2432</v>
      </c>
      <c r="Q18879" s="1" t="s">
        <v>2432</v>
      </c>
      <c r="R18879">
        <v>0</v>
      </c>
    </row>
    <row r="18880" spans="1:18" x14ac:dyDescent="0.3">
      <c r="A18880" s="1" t="s">
        <v>19615</v>
      </c>
      <c r="B18880" s="1" t="s">
        <v>18796</v>
      </c>
      <c r="C18880">
        <v>2025</v>
      </c>
      <c r="D18880" s="2">
        <v>36814</v>
      </c>
      <c r="E18880" s="1" t="s">
        <v>20</v>
      </c>
      <c r="F18880">
        <v>1</v>
      </c>
      <c r="G18880">
        <v>0</v>
      </c>
      <c r="H18880">
        <v>0</v>
      </c>
      <c r="I18880" s="1" t="s">
        <v>21</v>
      </c>
      <c r="J18880" s="1"/>
      <c r="K18880">
        <v>0</v>
      </c>
      <c r="L18880" s="1" t="s">
        <v>22</v>
      </c>
      <c r="M18880" s="1" t="s">
        <v>26</v>
      </c>
      <c r="N18880" s="1" t="s">
        <v>26</v>
      </c>
      <c r="O18880">
        <v>1</v>
      </c>
      <c r="P18880" s="1" t="s">
        <v>27</v>
      </c>
      <c r="Q18880" s="1" t="s">
        <v>27</v>
      </c>
      <c r="R18880">
        <v>0</v>
      </c>
    </row>
    <row r="18881" spans="1:18" x14ac:dyDescent="0.3">
      <c r="A18881" s="1" t="s">
        <v>19616</v>
      </c>
      <c r="B18881" s="1" t="s">
        <v>18796</v>
      </c>
      <c r="C18881">
        <v>2025</v>
      </c>
      <c r="D18881" s="2">
        <v>36814</v>
      </c>
      <c r="E18881" s="1" t="s">
        <v>37</v>
      </c>
      <c r="F18881">
        <v>1</v>
      </c>
      <c r="G18881">
        <v>1</v>
      </c>
      <c r="H18881">
        <v>1</v>
      </c>
      <c r="I18881" s="1" t="s">
        <v>38</v>
      </c>
      <c r="J18881" s="1" t="s">
        <v>42</v>
      </c>
      <c r="K18881">
        <v>0</v>
      </c>
      <c r="L18881" s="1" t="s">
        <v>22</v>
      </c>
      <c r="M18881" s="1" t="s">
        <v>33</v>
      </c>
      <c r="N18881" s="1" t="s">
        <v>33</v>
      </c>
      <c r="O18881">
        <v>1</v>
      </c>
      <c r="P18881" s="1" t="s">
        <v>722</v>
      </c>
      <c r="Q18881" s="1" t="s">
        <v>722</v>
      </c>
      <c r="R18881">
        <v>1</v>
      </c>
    </row>
    <row r="18882" spans="1:18" x14ac:dyDescent="0.3">
      <c r="A18882" s="1" t="s">
        <v>19617</v>
      </c>
      <c r="B18882" s="1" t="s">
        <v>18796</v>
      </c>
      <c r="C18882">
        <v>2025</v>
      </c>
      <c r="D18882" s="2">
        <v>36814</v>
      </c>
      <c r="E18882" s="1" t="s">
        <v>20</v>
      </c>
      <c r="F18882">
        <v>1</v>
      </c>
      <c r="G18882">
        <v>0</v>
      </c>
      <c r="H18882">
        <v>0</v>
      </c>
      <c r="I18882" s="1" t="s">
        <v>21</v>
      </c>
      <c r="J18882" s="1"/>
      <c r="K18882">
        <v>0</v>
      </c>
      <c r="L18882" s="1" t="s">
        <v>22</v>
      </c>
      <c r="M18882" s="1" t="s">
        <v>26</v>
      </c>
      <c r="N18882" s="1" t="s">
        <v>26</v>
      </c>
      <c r="O18882">
        <v>1</v>
      </c>
      <c r="P18882" s="1" t="s">
        <v>27</v>
      </c>
      <c r="Q18882" s="1" t="s">
        <v>27</v>
      </c>
      <c r="R18882">
        <v>0</v>
      </c>
    </row>
    <row r="18883" spans="1:18" x14ac:dyDescent="0.3">
      <c r="A18883" s="1" t="s">
        <v>19618</v>
      </c>
      <c r="B18883" s="1" t="s">
        <v>18796</v>
      </c>
      <c r="C18883">
        <v>2025</v>
      </c>
      <c r="D18883" s="2">
        <v>36814</v>
      </c>
      <c r="E18883" s="1" t="s">
        <v>20</v>
      </c>
      <c r="F18883">
        <v>1</v>
      </c>
      <c r="G18883">
        <v>0</v>
      </c>
      <c r="H18883">
        <v>0</v>
      </c>
      <c r="I18883" s="1" t="s">
        <v>21</v>
      </c>
      <c r="J18883" s="1"/>
      <c r="K18883">
        <v>0</v>
      </c>
      <c r="L18883" s="1" t="s">
        <v>22</v>
      </c>
      <c r="M18883" s="1" t="s">
        <v>33</v>
      </c>
      <c r="N18883" s="1" t="s">
        <v>33</v>
      </c>
      <c r="O18883">
        <v>1</v>
      </c>
      <c r="P18883" s="1" t="s">
        <v>74</v>
      </c>
      <c r="Q18883" s="1" t="s">
        <v>74</v>
      </c>
      <c r="R18883">
        <v>0</v>
      </c>
    </row>
    <row r="18884" spans="1:18" x14ac:dyDescent="0.3">
      <c r="A18884" s="1" t="s">
        <v>19619</v>
      </c>
      <c r="B18884" s="1" t="s">
        <v>18796</v>
      </c>
      <c r="C18884">
        <v>2025</v>
      </c>
      <c r="D18884" s="2">
        <v>36814</v>
      </c>
      <c r="E18884" s="1" t="s">
        <v>20</v>
      </c>
      <c r="F18884">
        <v>1</v>
      </c>
      <c r="G18884">
        <v>0</v>
      </c>
      <c r="H18884">
        <v>0</v>
      </c>
      <c r="I18884" s="1" t="s">
        <v>21</v>
      </c>
      <c r="J18884" s="1"/>
      <c r="K18884">
        <v>0</v>
      </c>
      <c r="L18884" s="1" t="s">
        <v>22</v>
      </c>
      <c r="M18884" s="1" t="s">
        <v>26</v>
      </c>
      <c r="N18884" s="1" t="s">
        <v>26</v>
      </c>
      <c r="O18884">
        <v>1</v>
      </c>
      <c r="P18884" s="1" t="s">
        <v>27</v>
      </c>
      <c r="Q18884" s="1" t="s">
        <v>27</v>
      </c>
      <c r="R18884">
        <v>0</v>
      </c>
    </row>
    <row r="18885" spans="1:18" x14ac:dyDescent="0.3">
      <c r="A18885" s="1" t="s">
        <v>19620</v>
      </c>
      <c r="B18885" s="1" t="s">
        <v>18796</v>
      </c>
      <c r="C18885">
        <v>2025</v>
      </c>
      <c r="D18885" s="2">
        <v>36814</v>
      </c>
      <c r="E18885" s="1" t="s">
        <v>20</v>
      </c>
      <c r="F18885">
        <v>1</v>
      </c>
      <c r="G18885">
        <v>0</v>
      </c>
      <c r="H18885">
        <v>0</v>
      </c>
      <c r="I18885" s="1" t="s">
        <v>21</v>
      </c>
      <c r="J18885" s="1"/>
      <c r="K18885">
        <v>0</v>
      </c>
      <c r="L18885" s="1" t="s">
        <v>22</v>
      </c>
      <c r="M18885" s="1" t="s">
        <v>23</v>
      </c>
      <c r="N18885" s="1" t="s">
        <v>23</v>
      </c>
      <c r="O18885">
        <v>1</v>
      </c>
      <c r="P18885" s="1" t="s">
        <v>27</v>
      </c>
      <c r="Q18885" s="1" t="s">
        <v>27</v>
      </c>
      <c r="R18885">
        <v>0</v>
      </c>
    </row>
    <row r="18886" spans="1:18" x14ac:dyDescent="0.3">
      <c r="A18886" s="1" t="s">
        <v>19621</v>
      </c>
      <c r="B18886" s="1" t="s">
        <v>18796</v>
      </c>
      <c r="C18886">
        <v>2025</v>
      </c>
      <c r="D18886" s="2">
        <v>36814</v>
      </c>
      <c r="E18886" s="1" t="s">
        <v>20</v>
      </c>
      <c r="F18886">
        <v>1</v>
      </c>
      <c r="G18886">
        <v>0</v>
      </c>
      <c r="H18886">
        <v>0</v>
      </c>
      <c r="I18886" s="1" t="s">
        <v>21</v>
      </c>
      <c r="J18886" s="1"/>
      <c r="K18886">
        <v>0</v>
      </c>
      <c r="L18886" s="1" t="s">
        <v>22</v>
      </c>
      <c r="M18886" s="1" t="s">
        <v>26</v>
      </c>
      <c r="N18886" s="1" t="s">
        <v>26</v>
      </c>
      <c r="O18886">
        <v>1</v>
      </c>
      <c r="P18886" s="1" t="s">
        <v>27</v>
      </c>
      <c r="Q18886" s="1" t="s">
        <v>27</v>
      </c>
      <c r="R18886">
        <v>0</v>
      </c>
    </row>
    <row r="18887" spans="1:18" x14ac:dyDescent="0.3">
      <c r="A18887" s="1" t="s">
        <v>19622</v>
      </c>
      <c r="B18887" s="1" t="s">
        <v>18796</v>
      </c>
      <c r="C18887">
        <v>2025</v>
      </c>
      <c r="D18887" s="2">
        <v>36814</v>
      </c>
      <c r="E18887" s="1" t="s">
        <v>20</v>
      </c>
      <c r="F18887">
        <v>1</v>
      </c>
      <c r="G18887">
        <v>0</v>
      </c>
      <c r="H18887">
        <v>0</v>
      </c>
      <c r="I18887" s="1" t="s">
        <v>21</v>
      </c>
      <c r="J18887" s="1"/>
      <c r="K18887">
        <v>0</v>
      </c>
      <c r="L18887" s="1" t="s">
        <v>22</v>
      </c>
      <c r="M18887" s="1" t="s">
        <v>33</v>
      </c>
      <c r="N18887" s="1" t="s">
        <v>33</v>
      </c>
      <c r="O18887">
        <v>1</v>
      </c>
      <c r="P18887" s="1" t="s">
        <v>27</v>
      </c>
      <c r="Q18887" s="1" t="s">
        <v>27</v>
      </c>
      <c r="R18887">
        <v>0</v>
      </c>
    </row>
    <row r="18888" spans="1:18" x14ac:dyDescent="0.3">
      <c r="A18888" s="1" t="s">
        <v>19623</v>
      </c>
      <c r="B18888" s="1" t="s">
        <v>18796</v>
      </c>
      <c r="C18888">
        <v>2025</v>
      </c>
      <c r="D18888" s="2">
        <v>36814</v>
      </c>
      <c r="E18888" s="1" t="s">
        <v>676</v>
      </c>
      <c r="F18888">
        <v>1</v>
      </c>
      <c r="G18888">
        <v>1</v>
      </c>
      <c r="H18888">
        <v>0</v>
      </c>
      <c r="I18888" s="1" t="s">
        <v>21</v>
      </c>
      <c r="J18888" s="1"/>
      <c r="K18888">
        <v>1</v>
      </c>
      <c r="L18888" s="1" t="s">
        <v>677</v>
      </c>
      <c r="M18888" s="1" t="s">
        <v>26</v>
      </c>
      <c r="N18888" s="1" t="s">
        <v>26</v>
      </c>
      <c r="O18888">
        <v>1</v>
      </c>
      <c r="P18888" s="1" t="s">
        <v>40</v>
      </c>
      <c r="Q18888" s="1" t="s">
        <v>40</v>
      </c>
      <c r="R18888">
        <v>0</v>
      </c>
    </row>
    <row r="18889" spans="1:18" x14ac:dyDescent="0.3">
      <c r="A18889" s="1" t="s">
        <v>19624</v>
      </c>
      <c r="B18889" s="1" t="s">
        <v>18796</v>
      </c>
      <c r="C18889">
        <v>2025</v>
      </c>
      <c r="D18889" s="2">
        <v>36814</v>
      </c>
      <c r="E18889" s="1" t="s">
        <v>20</v>
      </c>
      <c r="F18889">
        <v>1</v>
      </c>
      <c r="G18889">
        <v>0</v>
      </c>
      <c r="H18889">
        <v>0</v>
      </c>
      <c r="I18889" s="1" t="s">
        <v>21</v>
      </c>
      <c r="J18889" s="1"/>
      <c r="K18889">
        <v>0</v>
      </c>
      <c r="L18889" s="1" t="s">
        <v>22</v>
      </c>
      <c r="M18889" s="1" t="s">
        <v>23</v>
      </c>
      <c r="N18889" s="1" t="s">
        <v>23</v>
      </c>
      <c r="O18889">
        <v>1</v>
      </c>
      <c r="P18889" s="1" t="s">
        <v>27</v>
      </c>
      <c r="Q18889" s="1" t="s">
        <v>27</v>
      </c>
      <c r="R18889">
        <v>0</v>
      </c>
    </row>
    <row r="18890" spans="1:18" x14ac:dyDescent="0.3">
      <c r="A18890" s="1" t="s">
        <v>19625</v>
      </c>
      <c r="B18890" s="1" t="s">
        <v>18796</v>
      </c>
      <c r="C18890">
        <v>2025</v>
      </c>
      <c r="D18890" s="2">
        <v>36814</v>
      </c>
      <c r="E18890" s="1" t="s">
        <v>20</v>
      </c>
      <c r="F18890">
        <v>1</v>
      </c>
      <c r="G18890">
        <v>0</v>
      </c>
      <c r="H18890">
        <v>0</v>
      </c>
      <c r="I18890" s="1" t="s">
        <v>21</v>
      </c>
      <c r="J18890" s="1"/>
      <c r="K18890">
        <v>0</v>
      </c>
      <c r="L18890" s="1" t="s">
        <v>22</v>
      </c>
      <c r="M18890" s="1" t="s">
        <v>26</v>
      </c>
      <c r="N18890" s="1" t="s">
        <v>26</v>
      </c>
      <c r="O18890">
        <v>1</v>
      </c>
      <c r="P18890" s="1" t="s">
        <v>40</v>
      </c>
      <c r="Q18890" s="1" t="s">
        <v>40</v>
      </c>
      <c r="R18890">
        <v>0</v>
      </c>
    </row>
    <row r="18891" spans="1:18" x14ac:dyDescent="0.3">
      <c r="A18891" s="1" t="s">
        <v>19626</v>
      </c>
      <c r="B18891" s="1" t="s">
        <v>18796</v>
      </c>
      <c r="C18891">
        <v>2025</v>
      </c>
      <c r="D18891" s="2">
        <v>36814</v>
      </c>
      <c r="E18891" s="1" t="s">
        <v>20</v>
      </c>
      <c r="F18891">
        <v>1</v>
      </c>
      <c r="G18891">
        <v>0</v>
      </c>
      <c r="H18891">
        <v>0</v>
      </c>
      <c r="I18891" s="1" t="s">
        <v>21</v>
      </c>
      <c r="J18891" s="1"/>
      <c r="K18891">
        <v>0</v>
      </c>
      <c r="L18891" s="1" t="s">
        <v>22</v>
      </c>
      <c r="M18891" s="1" t="s">
        <v>26</v>
      </c>
      <c r="N18891" s="1" t="s">
        <v>26</v>
      </c>
      <c r="O18891">
        <v>1</v>
      </c>
      <c r="P18891" s="1" t="s">
        <v>27</v>
      </c>
      <c r="Q18891" s="1" t="s">
        <v>27</v>
      </c>
      <c r="R18891">
        <v>0</v>
      </c>
    </row>
    <row r="18892" spans="1:18" x14ac:dyDescent="0.3">
      <c r="A18892" s="1" t="s">
        <v>19627</v>
      </c>
      <c r="B18892" s="1" t="s">
        <v>18796</v>
      </c>
      <c r="C18892">
        <v>2025</v>
      </c>
      <c r="D18892" s="2">
        <v>36814</v>
      </c>
      <c r="E18892" s="1" t="s">
        <v>20</v>
      </c>
      <c r="F18892">
        <v>1</v>
      </c>
      <c r="G18892">
        <v>0</v>
      </c>
      <c r="H18892">
        <v>0</v>
      </c>
      <c r="I18892" s="1" t="s">
        <v>21</v>
      </c>
      <c r="J18892" s="1"/>
      <c r="K18892">
        <v>0</v>
      </c>
      <c r="L18892" s="1" t="s">
        <v>22</v>
      </c>
      <c r="M18892" s="1" t="s">
        <v>26</v>
      </c>
      <c r="N18892" s="1" t="s">
        <v>26</v>
      </c>
      <c r="O18892">
        <v>1</v>
      </c>
      <c r="P18892" s="1" t="s">
        <v>40</v>
      </c>
      <c r="Q18892" s="1" t="s">
        <v>40</v>
      </c>
      <c r="R18892">
        <v>0</v>
      </c>
    </row>
    <row r="18893" spans="1:18" x14ac:dyDescent="0.3">
      <c r="A18893" s="1" t="s">
        <v>19628</v>
      </c>
      <c r="B18893" s="1" t="s">
        <v>18796</v>
      </c>
      <c r="C18893">
        <v>2025</v>
      </c>
      <c r="D18893" s="2">
        <v>36814</v>
      </c>
      <c r="E18893" s="1" t="s">
        <v>20</v>
      </c>
      <c r="F18893">
        <v>1</v>
      </c>
      <c r="G18893">
        <v>0</v>
      </c>
      <c r="H18893">
        <v>0</v>
      </c>
      <c r="I18893" s="1" t="s">
        <v>21</v>
      </c>
      <c r="J18893" s="1"/>
      <c r="K18893">
        <v>0</v>
      </c>
      <c r="L18893" s="1" t="s">
        <v>22</v>
      </c>
      <c r="M18893" s="1" t="s">
        <v>26</v>
      </c>
      <c r="N18893" s="1" t="s">
        <v>26</v>
      </c>
      <c r="O18893">
        <v>1</v>
      </c>
      <c r="P18893" s="1" t="s">
        <v>40</v>
      </c>
      <c r="Q18893" s="1" t="s">
        <v>40</v>
      </c>
      <c r="R18893">
        <v>0</v>
      </c>
    </row>
    <row r="18894" spans="1:18" x14ac:dyDescent="0.3">
      <c r="A18894" s="1" t="s">
        <v>19629</v>
      </c>
      <c r="B18894" s="1" t="s">
        <v>18796</v>
      </c>
      <c r="C18894">
        <v>2025</v>
      </c>
      <c r="D18894" s="2">
        <v>36814</v>
      </c>
      <c r="E18894" s="1" t="s">
        <v>20</v>
      </c>
      <c r="F18894">
        <v>1</v>
      </c>
      <c r="G18894">
        <v>0</v>
      </c>
      <c r="H18894">
        <v>0</v>
      </c>
      <c r="I18894" s="1" t="s">
        <v>21</v>
      </c>
      <c r="J18894" s="1"/>
      <c r="K18894">
        <v>0</v>
      </c>
      <c r="L18894" s="1" t="s">
        <v>22</v>
      </c>
      <c r="M18894" s="1" t="s">
        <v>26</v>
      </c>
      <c r="N18894" s="1" t="s">
        <v>26</v>
      </c>
      <c r="O18894">
        <v>1</v>
      </c>
      <c r="P18894" s="1" t="s">
        <v>40</v>
      </c>
      <c r="Q18894" s="1" t="s">
        <v>40</v>
      </c>
      <c r="R18894">
        <v>0</v>
      </c>
    </row>
    <row r="18895" spans="1:18" x14ac:dyDescent="0.3">
      <c r="A18895" s="1" t="s">
        <v>19630</v>
      </c>
      <c r="B18895" s="1" t="s">
        <v>18796</v>
      </c>
      <c r="C18895">
        <v>2025</v>
      </c>
      <c r="D18895" s="2">
        <v>36814</v>
      </c>
      <c r="E18895" s="1" t="s">
        <v>20</v>
      </c>
      <c r="F18895">
        <v>1</v>
      </c>
      <c r="G18895">
        <v>0</v>
      </c>
      <c r="H18895">
        <v>0</v>
      </c>
      <c r="I18895" s="1" t="s">
        <v>21</v>
      </c>
      <c r="J18895" s="1"/>
      <c r="K18895">
        <v>0</v>
      </c>
      <c r="L18895" s="1" t="s">
        <v>22</v>
      </c>
      <c r="M18895" s="1" t="s">
        <v>33</v>
      </c>
      <c r="N18895" s="1" t="s">
        <v>33</v>
      </c>
      <c r="O18895">
        <v>1</v>
      </c>
      <c r="P18895" s="1" t="s">
        <v>74</v>
      </c>
      <c r="Q18895" s="1" t="s">
        <v>74</v>
      </c>
      <c r="R18895">
        <v>0</v>
      </c>
    </row>
    <row r="18896" spans="1:18" x14ac:dyDescent="0.3">
      <c r="A18896" s="1" t="s">
        <v>19631</v>
      </c>
      <c r="B18896" s="1" t="s">
        <v>18796</v>
      </c>
      <c r="C18896">
        <v>2025</v>
      </c>
      <c r="D18896" s="2">
        <v>36814</v>
      </c>
      <c r="E18896" s="1" t="s">
        <v>20</v>
      </c>
      <c r="F18896">
        <v>1</v>
      </c>
      <c r="G18896">
        <v>0</v>
      </c>
      <c r="H18896">
        <v>0</v>
      </c>
      <c r="I18896" s="1" t="s">
        <v>21</v>
      </c>
      <c r="J18896" s="1"/>
      <c r="K18896">
        <v>0</v>
      </c>
      <c r="L18896" s="1" t="s">
        <v>22</v>
      </c>
      <c r="M18896" s="1" t="s">
        <v>26</v>
      </c>
      <c r="N18896" s="1" t="s">
        <v>26</v>
      </c>
      <c r="O18896">
        <v>1</v>
      </c>
      <c r="P18896" s="1" t="s">
        <v>40</v>
      </c>
      <c r="Q18896" s="1" t="s">
        <v>40</v>
      </c>
      <c r="R18896">
        <v>0</v>
      </c>
    </row>
    <row r="18897" spans="1:18" x14ac:dyDescent="0.3">
      <c r="A18897" s="1" t="s">
        <v>19632</v>
      </c>
      <c r="B18897" s="1" t="s">
        <v>18796</v>
      </c>
      <c r="C18897">
        <v>2025</v>
      </c>
      <c r="D18897" s="2">
        <v>36814</v>
      </c>
      <c r="E18897" s="1" t="s">
        <v>37</v>
      </c>
      <c r="F18897">
        <v>1</v>
      </c>
      <c r="G18897">
        <v>1</v>
      </c>
      <c r="H18897">
        <v>1</v>
      </c>
      <c r="I18897" s="1" t="s">
        <v>38</v>
      </c>
      <c r="J18897" s="1" t="s">
        <v>42</v>
      </c>
      <c r="K18897">
        <v>0</v>
      </c>
      <c r="L18897" s="1" t="s">
        <v>22</v>
      </c>
      <c r="M18897" s="1" t="s">
        <v>26</v>
      </c>
      <c r="N18897" s="1" t="s">
        <v>26</v>
      </c>
      <c r="O18897">
        <v>1</v>
      </c>
      <c r="P18897" s="1" t="s">
        <v>121</v>
      </c>
      <c r="Q18897" s="1" t="s">
        <v>121</v>
      </c>
      <c r="R18897">
        <v>0</v>
      </c>
    </row>
    <row r="18898" spans="1:18" x14ac:dyDescent="0.3">
      <c r="A18898" s="1" t="s">
        <v>19633</v>
      </c>
      <c r="B18898" s="1" t="s">
        <v>18796</v>
      </c>
      <c r="C18898">
        <v>2025</v>
      </c>
      <c r="D18898" s="2">
        <v>36814</v>
      </c>
      <c r="E18898" s="1" t="s">
        <v>20</v>
      </c>
      <c r="F18898">
        <v>1</v>
      </c>
      <c r="G18898">
        <v>0</v>
      </c>
      <c r="H18898">
        <v>0</v>
      </c>
      <c r="I18898" s="1" t="s">
        <v>21</v>
      </c>
      <c r="J18898" s="1"/>
      <c r="K18898">
        <v>0</v>
      </c>
      <c r="L18898" s="1" t="s">
        <v>22</v>
      </c>
      <c r="M18898" s="1" t="s">
        <v>23</v>
      </c>
      <c r="N18898" s="1" t="s">
        <v>23</v>
      </c>
      <c r="O18898">
        <v>1</v>
      </c>
      <c r="P18898" s="1" t="s">
        <v>27</v>
      </c>
      <c r="Q18898" s="1" t="s">
        <v>27</v>
      </c>
      <c r="R18898">
        <v>0</v>
      </c>
    </row>
    <row r="18899" spans="1:18" x14ac:dyDescent="0.3">
      <c r="A18899" s="1" t="s">
        <v>19634</v>
      </c>
      <c r="B18899" s="1" t="s">
        <v>18796</v>
      </c>
      <c r="C18899">
        <v>2025</v>
      </c>
      <c r="D18899" s="2">
        <v>36814</v>
      </c>
      <c r="E18899" s="1" t="s">
        <v>20</v>
      </c>
      <c r="F18899">
        <v>1</v>
      </c>
      <c r="G18899">
        <v>0</v>
      </c>
      <c r="H18899">
        <v>0</v>
      </c>
      <c r="I18899" s="1" t="s">
        <v>21</v>
      </c>
      <c r="J18899" s="1"/>
      <c r="K18899">
        <v>0</v>
      </c>
      <c r="L18899" s="1" t="s">
        <v>22</v>
      </c>
      <c r="M18899" s="1" t="s">
        <v>26</v>
      </c>
      <c r="N18899" s="1" t="s">
        <v>26</v>
      </c>
      <c r="O18899">
        <v>1</v>
      </c>
      <c r="P18899" s="1" t="s">
        <v>74</v>
      </c>
      <c r="Q18899" s="1" t="s">
        <v>74</v>
      </c>
      <c r="R18899">
        <v>0</v>
      </c>
    </row>
    <row r="18900" spans="1:18" x14ac:dyDescent="0.3">
      <c r="A18900" s="1" t="s">
        <v>19635</v>
      </c>
      <c r="B18900" s="1" t="s">
        <v>18796</v>
      </c>
      <c r="C18900">
        <v>2025</v>
      </c>
      <c r="D18900" s="2">
        <v>36814</v>
      </c>
      <c r="E18900" s="1" t="s">
        <v>20</v>
      </c>
      <c r="F18900">
        <v>1</v>
      </c>
      <c r="G18900">
        <v>0</v>
      </c>
      <c r="H18900">
        <v>0</v>
      </c>
      <c r="I18900" s="1" t="s">
        <v>21</v>
      </c>
      <c r="J18900" s="1"/>
      <c r="K18900">
        <v>0</v>
      </c>
      <c r="L18900" s="1" t="s">
        <v>22</v>
      </c>
      <c r="M18900" s="1" t="s">
        <v>33</v>
      </c>
      <c r="N18900" s="1" t="s">
        <v>33</v>
      </c>
      <c r="O18900">
        <v>1</v>
      </c>
      <c r="P18900" s="1" t="s">
        <v>2432</v>
      </c>
      <c r="Q18900" s="1" t="s">
        <v>2432</v>
      </c>
      <c r="R18900">
        <v>0</v>
      </c>
    </row>
    <row r="18901" spans="1:18" x14ac:dyDescent="0.3">
      <c r="A18901" s="1" t="s">
        <v>19636</v>
      </c>
      <c r="B18901" s="1" t="s">
        <v>18796</v>
      </c>
      <c r="C18901">
        <v>2025</v>
      </c>
      <c r="D18901" s="2">
        <v>36814</v>
      </c>
      <c r="E18901" s="1" t="s">
        <v>20</v>
      </c>
      <c r="F18901">
        <v>1</v>
      </c>
      <c r="G18901">
        <v>0</v>
      </c>
      <c r="H18901">
        <v>0</v>
      </c>
      <c r="I18901" s="1" t="s">
        <v>21</v>
      </c>
      <c r="J18901" s="1"/>
      <c r="K18901">
        <v>0</v>
      </c>
      <c r="L18901" s="1" t="s">
        <v>22</v>
      </c>
      <c r="M18901" s="1" t="s">
        <v>26</v>
      </c>
      <c r="N18901" s="1" t="s">
        <v>26</v>
      </c>
      <c r="O18901">
        <v>1</v>
      </c>
      <c r="P18901" s="1" t="s">
        <v>40</v>
      </c>
      <c r="Q18901" s="1" t="s">
        <v>40</v>
      </c>
      <c r="R18901">
        <v>0</v>
      </c>
    </row>
    <row r="18902" spans="1:18" x14ac:dyDescent="0.3">
      <c r="A18902" s="1" t="s">
        <v>19637</v>
      </c>
      <c r="B18902" s="1" t="s">
        <v>18796</v>
      </c>
      <c r="C18902">
        <v>2025</v>
      </c>
      <c r="D18902" s="2">
        <v>36814</v>
      </c>
      <c r="E18902" s="1" t="s">
        <v>20</v>
      </c>
      <c r="F18902">
        <v>1</v>
      </c>
      <c r="G18902">
        <v>0</v>
      </c>
      <c r="H18902">
        <v>0</v>
      </c>
      <c r="I18902" s="1" t="s">
        <v>21</v>
      </c>
      <c r="J18902" s="1"/>
      <c r="K18902">
        <v>0</v>
      </c>
      <c r="L18902" s="1" t="s">
        <v>22</v>
      </c>
      <c r="M18902" s="1" t="s">
        <v>26</v>
      </c>
      <c r="N18902" s="1" t="s">
        <v>26</v>
      </c>
      <c r="O18902">
        <v>1</v>
      </c>
      <c r="P18902" s="1" t="s">
        <v>40</v>
      </c>
      <c r="Q18902" s="1" t="s">
        <v>40</v>
      </c>
      <c r="R18902">
        <v>0</v>
      </c>
    </row>
    <row r="18903" spans="1:18" x14ac:dyDescent="0.3">
      <c r="A18903" s="1" t="s">
        <v>19638</v>
      </c>
      <c r="B18903" s="1" t="s">
        <v>18796</v>
      </c>
      <c r="C18903">
        <v>2025</v>
      </c>
      <c r="D18903" s="2">
        <v>36814</v>
      </c>
      <c r="E18903" s="1" t="s">
        <v>20</v>
      </c>
      <c r="F18903">
        <v>1</v>
      </c>
      <c r="G18903">
        <v>0</v>
      </c>
      <c r="H18903">
        <v>0</v>
      </c>
      <c r="I18903" s="1" t="s">
        <v>21</v>
      </c>
      <c r="J18903" s="1"/>
      <c r="K18903">
        <v>0</v>
      </c>
      <c r="L18903" s="1" t="s">
        <v>22</v>
      </c>
      <c r="M18903" s="1" t="s">
        <v>23</v>
      </c>
      <c r="N18903" s="1" t="s">
        <v>23</v>
      </c>
      <c r="O18903">
        <v>1</v>
      </c>
      <c r="P18903" s="1" t="s">
        <v>53</v>
      </c>
      <c r="Q18903" s="1" t="s">
        <v>53</v>
      </c>
      <c r="R18903">
        <v>0</v>
      </c>
    </row>
    <row r="18904" spans="1:18" x14ac:dyDescent="0.3">
      <c r="A18904" s="1" t="s">
        <v>19639</v>
      </c>
      <c r="B18904" s="1" t="s">
        <v>18796</v>
      </c>
      <c r="C18904">
        <v>2025</v>
      </c>
      <c r="D18904" s="2">
        <v>36814</v>
      </c>
      <c r="E18904" s="1" t="s">
        <v>20</v>
      </c>
      <c r="F18904">
        <v>1</v>
      </c>
      <c r="G18904">
        <v>0</v>
      </c>
      <c r="H18904">
        <v>0</v>
      </c>
      <c r="I18904" s="1" t="s">
        <v>21</v>
      </c>
      <c r="J18904" s="1"/>
      <c r="K18904">
        <v>0</v>
      </c>
      <c r="L18904" s="1" t="s">
        <v>22</v>
      </c>
      <c r="M18904" s="1" t="s">
        <v>26</v>
      </c>
      <c r="N18904" s="1" t="s">
        <v>26</v>
      </c>
      <c r="O18904">
        <v>1</v>
      </c>
      <c r="P18904" s="1" t="s">
        <v>40</v>
      </c>
      <c r="Q18904" s="1" t="s">
        <v>40</v>
      </c>
      <c r="R18904">
        <v>0</v>
      </c>
    </row>
    <row r="18905" spans="1:18" x14ac:dyDescent="0.3">
      <c r="A18905" s="1" t="s">
        <v>19640</v>
      </c>
      <c r="B18905" s="1" t="s">
        <v>18796</v>
      </c>
      <c r="C18905">
        <v>2025</v>
      </c>
      <c r="D18905" s="2">
        <v>36814</v>
      </c>
      <c r="E18905" s="1" t="s">
        <v>20</v>
      </c>
      <c r="F18905">
        <v>1</v>
      </c>
      <c r="G18905">
        <v>0</v>
      </c>
      <c r="H18905">
        <v>0</v>
      </c>
      <c r="I18905" s="1" t="s">
        <v>21</v>
      </c>
      <c r="J18905" s="1"/>
      <c r="K18905">
        <v>0</v>
      </c>
      <c r="L18905" s="1" t="s">
        <v>22</v>
      </c>
      <c r="M18905" s="1" t="s">
        <v>47</v>
      </c>
      <c r="N18905" s="1" t="s">
        <v>47</v>
      </c>
      <c r="O18905">
        <v>1</v>
      </c>
      <c r="P18905" s="1" t="s">
        <v>31</v>
      </c>
      <c r="Q18905" s="1" t="s">
        <v>31</v>
      </c>
      <c r="R18905">
        <v>0</v>
      </c>
    </row>
    <row r="18906" spans="1:18" x14ac:dyDescent="0.3">
      <c r="A18906" s="1" t="s">
        <v>19641</v>
      </c>
      <c r="B18906" s="1" t="s">
        <v>18796</v>
      </c>
      <c r="C18906">
        <v>2025</v>
      </c>
      <c r="D18906" s="2">
        <v>36814</v>
      </c>
      <c r="E18906" s="1" t="s">
        <v>20</v>
      </c>
      <c r="F18906">
        <v>1</v>
      </c>
      <c r="G18906">
        <v>0</v>
      </c>
      <c r="H18906">
        <v>0</v>
      </c>
      <c r="I18906" s="1" t="s">
        <v>21</v>
      </c>
      <c r="J18906" s="1"/>
      <c r="K18906">
        <v>0</v>
      </c>
      <c r="L18906" s="1" t="s">
        <v>22</v>
      </c>
      <c r="M18906" s="1" t="s">
        <v>35</v>
      </c>
      <c r="N18906" s="1" t="s">
        <v>35</v>
      </c>
      <c r="O18906">
        <v>1</v>
      </c>
      <c r="P18906" s="1" t="s">
        <v>40</v>
      </c>
      <c r="Q18906" s="1" t="s">
        <v>40</v>
      </c>
      <c r="R18906">
        <v>0</v>
      </c>
    </row>
    <row r="18907" spans="1:18" x14ac:dyDescent="0.3">
      <c r="A18907" s="1" t="s">
        <v>19642</v>
      </c>
      <c r="B18907" s="1" t="s">
        <v>18796</v>
      </c>
      <c r="C18907">
        <v>2025</v>
      </c>
      <c r="D18907" s="2">
        <v>36814</v>
      </c>
      <c r="E18907" s="1" t="s">
        <v>20</v>
      </c>
      <c r="F18907">
        <v>1</v>
      </c>
      <c r="G18907">
        <v>0</v>
      </c>
      <c r="H18907">
        <v>0</v>
      </c>
      <c r="I18907" s="1" t="s">
        <v>21</v>
      </c>
      <c r="J18907" s="1"/>
      <c r="K18907">
        <v>0</v>
      </c>
      <c r="L18907" s="1" t="s">
        <v>22</v>
      </c>
      <c r="M18907" s="1" t="s">
        <v>26</v>
      </c>
      <c r="N18907" s="1" t="s">
        <v>26</v>
      </c>
      <c r="O18907">
        <v>1</v>
      </c>
      <c r="P18907" s="1" t="s">
        <v>40</v>
      </c>
      <c r="Q18907" s="1" t="s">
        <v>40</v>
      </c>
      <c r="R18907">
        <v>0</v>
      </c>
    </row>
    <row r="18908" spans="1:18" x14ac:dyDescent="0.3">
      <c r="A18908" s="1" t="s">
        <v>19643</v>
      </c>
      <c r="B18908" s="1" t="s">
        <v>18796</v>
      </c>
      <c r="C18908">
        <v>2025</v>
      </c>
      <c r="D18908" s="2">
        <v>36814</v>
      </c>
      <c r="E18908" s="1" t="s">
        <v>20</v>
      </c>
      <c r="F18908">
        <v>1</v>
      </c>
      <c r="G18908">
        <v>0</v>
      </c>
      <c r="H18908">
        <v>0</v>
      </c>
      <c r="I18908" s="1" t="s">
        <v>21</v>
      </c>
      <c r="J18908" s="1"/>
      <c r="K18908">
        <v>0</v>
      </c>
      <c r="L18908" s="1" t="s">
        <v>22</v>
      </c>
      <c r="M18908" s="1" t="s">
        <v>26</v>
      </c>
      <c r="N18908" s="1" t="s">
        <v>26</v>
      </c>
      <c r="O18908">
        <v>1</v>
      </c>
      <c r="P18908" s="1" t="s">
        <v>40</v>
      </c>
      <c r="Q18908" s="1" t="s">
        <v>40</v>
      </c>
      <c r="R18908">
        <v>0</v>
      </c>
    </row>
    <row r="18909" spans="1:18" x14ac:dyDescent="0.3">
      <c r="A18909" s="1" t="s">
        <v>19644</v>
      </c>
      <c r="B18909" s="1" t="s">
        <v>18796</v>
      </c>
      <c r="C18909">
        <v>2025</v>
      </c>
      <c r="D18909" s="2">
        <v>36814</v>
      </c>
      <c r="E18909" s="1" t="s">
        <v>20</v>
      </c>
      <c r="F18909">
        <v>1</v>
      </c>
      <c r="G18909">
        <v>0</v>
      </c>
      <c r="H18909">
        <v>0</v>
      </c>
      <c r="I18909" s="1" t="s">
        <v>21</v>
      </c>
      <c r="J18909" s="1"/>
      <c r="K18909">
        <v>0</v>
      </c>
      <c r="L18909" s="1" t="s">
        <v>22</v>
      </c>
      <c r="M18909" s="1" t="s">
        <v>23</v>
      </c>
      <c r="N18909" s="1" t="s">
        <v>23</v>
      </c>
      <c r="O18909">
        <v>1</v>
      </c>
      <c r="P18909" s="1" t="s">
        <v>40</v>
      </c>
      <c r="Q18909" s="1" t="s">
        <v>40</v>
      </c>
      <c r="R18909">
        <v>0</v>
      </c>
    </row>
    <row r="18910" spans="1:18" x14ac:dyDescent="0.3">
      <c r="A18910" s="1" t="s">
        <v>19645</v>
      </c>
      <c r="B18910" s="1" t="s">
        <v>18796</v>
      </c>
      <c r="C18910">
        <v>2025</v>
      </c>
      <c r="D18910" s="2">
        <v>36814</v>
      </c>
      <c r="E18910" s="1" t="s">
        <v>20</v>
      </c>
      <c r="F18910">
        <v>1</v>
      </c>
      <c r="G18910">
        <v>0</v>
      </c>
      <c r="H18910">
        <v>0</v>
      </c>
      <c r="I18910" s="1" t="s">
        <v>21</v>
      </c>
      <c r="J18910" s="1"/>
      <c r="K18910">
        <v>0</v>
      </c>
      <c r="L18910" s="1" t="s">
        <v>22</v>
      </c>
      <c r="M18910" s="1" t="s">
        <v>26</v>
      </c>
      <c r="N18910" s="1" t="s">
        <v>26</v>
      </c>
      <c r="O18910">
        <v>1</v>
      </c>
      <c r="P18910" s="1" t="s">
        <v>40</v>
      </c>
      <c r="Q18910" s="1" t="s">
        <v>40</v>
      </c>
      <c r="R18910">
        <v>0</v>
      </c>
    </row>
    <row r="18911" spans="1:18" x14ac:dyDescent="0.3">
      <c r="A18911" s="1" t="s">
        <v>19646</v>
      </c>
      <c r="B18911" s="1" t="s">
        <v>18796</v>
      </c>
      <c r="C18911">
        <v>2025</v>
      </c>
      <c r="D18911" s="2">
        <v>36814</v>
      </c>
      <c r="E18911" s="1" t="s">
        <v>20</v>
      </c>
      <c r="F18911">
        <v>1</v>
      </c>
      <c r="G18911">
        <v>0</v>
      </c>
      <c r="H18911">
        <v>0</v>
      </c>
      <c r="I18911" s="1" t="s">
        <v>21</v>
      </c>
      <c r="J18911" s="1"/>
      <c r="K18911">
        <v>0</v>
      </c>
      <c r="L18911" s="1" t="s">
        <v>22</v>
      </c>
      <c r="M18911" s="1" t="s">
        <v>26</v>
      </c>
      <c r="N18911" s="1" t="s">
        <v>26</v>
      </c>
      <c r="O18911">
        <v>1</v>
      </c>
      <c r="P18911" s="1" t="s">
        <v>40</v>
      </c>
      <c r="Q18911" s="1" t="s">
        <v>40</v>
      </c>
      <c r="R18911">
        <v>0</v>
      </c>
    </row>
    <row r="18912" spans="1:18" x14ac:dyDescent="0.3">
      <c r="A18912" s="1" t="s">
        <v>19647</v>
      </c>
      <c r="B18912" s="1" t="s">
        <v>18796</v>
      </c>
      <c r="C18912">
        <v>2025</v>
      </c>
      <c r="D18912" s="2">
        <v>36814</v>
      </c>
      <c r="E18912" s="1" t="s">
        <v>20</v>
      </c>
      <c r="F18912">
        <v>1</v>
      </c>
      <c r="G18912">
        <v>0</v>
      </c>
      <c r="H18912">
        <v>0</v>
      </c>
      <c r="I18912" s="1" t="s">
        <v>21</v>
      </c>
      <c r="J18912" s="1"/>
      <c r="K18912">
        <v>0</v>
      </c>
      <c r="L18912" s="1" t="s">
        <v>22</v>
      </c>
      <c r="M18912" s="1" t="s">
        <v>33</v>
      </c>
      <c r="N18912" s="1" t="s">
        <v>33</v>
      </c>
      <c r="O18912">
        <v>1</v>
      </c>
      <c r="P18912" s="1" t="s">
        <v>27</v>
      </c>
      <c r="Q18912" s="1" t="s">
        <v>27</v>
      </c>
      <c r="R18912">
        <v>0</v>
      </c>
    </row>
    <row r="18913" spans="1:18" x14ac:dyDescent="0.3">
      <c r="A18913" s="1" t="s">
        <v>19648</v>
      </c>
      <c r="B18913" s="1" t="s">
        <v>18796</v>
      </c>
      <c r="C18913">
        <v>2025</v>
      </c>
      <c r="D18913" s="2">
        <v>36814</v>
      </c>
      <c r="E18913" s="1" t="s">
        <v>37</v>
      </c>
      <c r="F18913">
        <v>1</v>
      </c>
      <c r="G18913">
        <v>1</v>
      </c>
      <c r="H18913">
        <v>1</v>
      </c>
      <c r="I18913" s="1" t="s">
        <v>38</v>
      </c>
      <c r="J18913" s="1" t="s">
        <v>42</v>
      </c>
      <c r="K18913">
        <v>0</v>
      </c>
      <c r="L18913" s="1" t="s">
        <v>22</v>
      </c>
      <c r="M18913" s="1" t="s">
        <v>26</v>
      </c>
      <c r="N18913" s="1" t="s">
        <v>26</v>
      </c>
      <c r="O18913">
        <v>1</v>
      </c>
      <c r="P18913" s="1" t="s">
        <v>121</v>
      </c>
      <c r="Q18913" s="1" t="s">
        <v>121</v>
      </c>
      <c r="R18913">
        <v>0</v>
      </c>
    </row>
    <row r="18914" spans="1:18" x14ac:dyDescent="0.3">
      <c r="A18914" s="1" t="s">
        <v>19649</v>
      </c>
      <c r="B18914" s="1" t="s">
        <v>18796</v>
      </c>
      <c r="C18914">
        <v>2025</v>
      </c>
      <c r="D18914" s="2">
        <v>36814</v>
      </c>
      <c r="E18914" s="1" t="s">
        <v>37</v>
      </c>
      <c r="F18914">
        <v>1</v>
      </c>
      <c r="G18914">
        <v>1</v>
      </c>
      <c r="H18914">
        <v>1</v>
      </c>
      <c r="I18914" s="1" t="s">
        <v>91</v>
      </c>
      <c r="J18914" s="1" t="s">
        <v>165</v>
      </c>
      <c r="K18914">
        <v>0</v>
      </c>
      <c r="L18914" s="1" t="s">
        <v>22</v>
      </c>
      <c r="M18914" s="1" t="s">
        <v>26</v>
      </c>
      <c r="N18914" s="1" t="s">
        <v>26</v>
      </c>
      <c r="O18914">
        <v>1</v>
      </c>
      <c r="P18914" s="1" t="s">
        <v>27</v>
      </c>
      <c r="Q18914" s="1" t="s">
        <v>27</v>
      </c>
      <c r="R18914">
        <v>0</v>
      </c>
    </row>
    <row r="18915" spans="1:18" x14ac:dyDescent="0.3">
      <c r="A18915" s="1" t="s">
        <v>19650</v>
      </c>
      <c r="B18915" s="1" t="s">
        <v>18796</v>
      </c>
      <c r="C18915">
        <v>2025</v>
      </c>
      <c r="D18915" s="2">
        <v>36814</v>
      </c>
      <c r="E18915" s="1" t="s">
        <v>37</v>
      </c>
      <c r="F18915">
        <v>1</v>
      </c>
      <c r="G18915">
        <v>1</v>
      </c>
      <c r="H18915">
        <v>1</v>
      </c>
      <c r="I18915" s="1" t="s">
        <v>91</v>
      </c>
      <c r="J18915" s="1" t="s">
        <v>92</v>
      </c>
      <c r="K18915">
        <v>0</v>
      </c>
      <c r="L18915" s="1" t="s">
        <v>22</v>
      </c>
      <c r="M18915" s="1" t="s">
        <v>33</v>
      </c>
      <c r="N18915" s="1" t="s">
        <v>33</v>
      </c>
      <c r="O18915">
        <v>1</v>
      </c>
      <c r="P18915" s="1" t="s">
        <v>27</v>
      </c>
      <c r="Q18915" s="1" t="s">
        <v>27</v>
      </c>
      <c r="R18915">
        <v>1</v>
      </c>
    </row>
    <row r="18916" spans="1:18" x14ac:dyDescent="0.3">
      <c r="A18916" s="1" t="s">
        <v>19651</v>
      </c>
      <c r="B18916" s="1" t="s">
        <v>18796</v>
      </c>
      <c r="C18916">
        <v>2025</v>
      </c>
      <c r="D18916" s="2">
        <v>36814</v>
      </c>
      <c r="E18916" s="1" t="s">
        <v>20</v>
      </c>
      <c r="F18916">
        <v>1</v>
      </c>
      <c r="G18916">
        <v>0</v>
      </c>
      <c r="H18916">
        <v>0</v>
      </c>
      <c r="I18916" s="1" t="s">
        <v>21</v>
      </c>
      <c r="J18916" s="1"/>
      <c r="K18916">
        <v>0</v>
      </c>
      <c r="L18916" s="1" t="s">
        <v>22</v>
      </c>
      <c r="M18916" s="1" t="s">
        <v>26</v>
      </c>
      <c r="N18916" s="1" t="s">
        <v>26</v>
      </c>
      <c r="O18916">
        <v>1</v>
      </c>
      <c r="P18916" s="1" t="s">
        <v>27</v>
      </c>
      <c r="Q18916" s="1" t="s">
        <v>27</v>
      </c>
      <c r="R18916">
        <v>0</v>
      </c>
    </row>
    <row r="18917" spans="1:18" x14ac:dyDescent="0.3">
      <c r="A18917" s="1" t="s">
        <v>19652</v>
      </c>
      <c r="B18917" s="1" t="s">
        <v>18796</v>
      </c>
      <c r="C18917">
        <v>2025</v>
      </c>
      <c r="D18917" s="2">
        <v>36814</v>
      </c>
      <c r="E18917" s="1" t="s">
        <v>20</v>
      </c>
      <c r="F18917">
        <v>1</v>
      </c>
      <c r="G18917">
        <v>0</v>
      </c>
      <c r="H18917">
        <v>0</v>
      </c>
      <c r="I18917" s="1" t="s">
        <v>21</v>
      </c>
      <c r="J18917" s="1"/>
      <c r="K18917">
        <v>0</v>
      </c>
      <c r="L18917" s="1" t="s">
        <v>22</v>
      </c>
      <c r="M18917" s="1" t="s">
        <v>26</v>
      </c>
      <c r="N18917" s="1" t="s">
        <v>26</v>
      </c>
      <c r="O18917">
        <v>1</v>
      </c>
      <c r="P18917" s="1" t="s">
        <v>27</v>
      </c>
      <c r="Q18917" s="1" t="s">
        <v>27</v>
      </c>
      <c r="R18917">
        <v>0</v>
      </c>
    </row>
    <row r="18918" spans="1:18" x14ac:dyDescent="0.3">
      <c r="A18918" s="1" t="s">
        <v>19653</v>
      </c>
      <c r="B18918" s="1" t="s">
        <v>18796</v>
      </c>
      <c r="C18918">
        <v>2025</v>
      </c>
      <c r="D18918" s="2">
        <v>36814</v>
      </c>
      <c r="E18918" s="1" t="s">
        <v>20</v>
      </c>
      <c r="F18918">
        <v>1</v>
      </c>
      <c r="G18918">
        <v>0</v>
      </c>
      <c r="H18918">
        <v>0</v>
      </c>
      <c r="I18918" s="1" t="s">
        <v>21</v>
      </c>
      <c r="J18918" s="1"/>
      <c r="K18918">
        <v>0</v>
      </c>
      <c r="L18918" s="1" t="s">
        <v>22</v>
      </c>
      <c r="M18918" s="1" t="s">
        <v>26</v>
      </c>
      <c r="N18918" s="1" t="s">
        <v>26</v>
      </c>
      <c r="O18918">
        <v>1</v>
      </c>
      <c r="P18918" s="1" t="s">
        <v>2432</v>
      </c>
      <c r="Q18918" s="1" t="s">
        <v>2432</v>
      </c>
      <c r="R18918">
        <v>0</v>
      </c>
    </row>
    <row r="18919" spans="1:18" x14ac:dyDescent="0.3">
      <c r="A18919" s="1" t="s">
        <v>19654</v>
      </c>
      <c r="B18919" s="1" t="s">
        <v>18796</v>
      </c>
      <c r="C18919">
        <v>2025</v>
      </c>
      <c r="D18919" s="2">
        <v>36814</v>
      </c>
      <c r="E18919" s="1" t="s">
        <v>20</v>
      </c>
      <c r="F18919">
        <v>1</v>
      </c>
      <c r="G18919">
        <v>0</v>
      </c>
      <c r="H18919">
        <v>0</v>
      </c>
      <c r="I18919" s="1" t="s">
        <v>21</v>
      </c>
      <c r="J18919" s="1"/>
      <c r="K18919">
        <v>0</v>
      </c>
      <c r="L18919" s="1" t="s">
        <v>22</v>
      </c>
      <c r="M18919" s="1" t="s">
        <v>23</v>
      </c>
      <c r="N18919" s="1" t="s">
        <v>23</v>
      </c>
      <c r="O18919">
        <v>1</v>
      </c>
      <c r="P18919" s="1" t="s">
        <v>27</v>
      </c>
      <c r="Q18919" s="1" t="s">
        <v>27</v>
      </c>
      <c r="R18919">
        <v>0</v>
      </c>
    </row>
    <row r="18920" spans="1:18" x14ac:dyDescent="0.3">
      <c r="A18920" s="1" t="s">
        <v>19655</v>
      </c>
      <c r="B18920" s="1" t="s">
        <v>18796</v>
      </c>
      <c r="C18920">
        <v>2025</v>
      </c>
      <c r="D18920" s="2">
        <v>36814</v>
      </c>
      <c r="E18920" s="1" t="s">
        <v>20</v>
      </c>
      <c r="F18920">
        <v>1</v>
      </c>
      <c r="G18920">
        <v>0</v>
      </c>
      <c r="H18920">
        <v>0</v>
      </c>
      <c r="I18920" s="1" t="s">
        <v>21</v>
      </c>
      <c r="J18920" s="1"/>
      <c r="K18920">
        <v>0</v>
      </c>
      <c r="L18920" s="1" t="s">
        <v>22</v>
      </c>
      <c r="M18920" s="1" t="s">
        <v>26</v>
      </c>
      <c r="N18920" s="1" t="s">
        <v>26</v>
      </c>
      <c r="O18920">
        <v>1</v>
      </c>
      <c r="P18920" s="1" t="s">
        <v>2432</v>
      </c>
      <c r="Q18920" s="1" t="s">
        <v>2432</v>
      </c>
      <c r="R18920">
        <v>0</v>
      </c>
    </row>
    <row r="18921" spans="1:18" x14ac:dyDescent="0.3">
      <c r="A18921" s="1" t="s">
        <v>19656</v>
      </c>
      <c r="B18921" s="1" t="s">
        <v>18796</v>
      </c>
      <c r="C18921">
        <v>2025</v>
      </c>
      <c r="D18921" s="2">
        <v>36814</v>
      </c>
      <c r="E18921" s="1" t="s">
        <v>20</v>
      </c>
      <c r="F18921">
        <v>1</v>
      </c>
      <c r="G18921">
        <v>0</v>
      </c>
      <c r="H18921">
        <v>0</v>
      </c>
      <c r="I18921" s="1" t="s">
        <v>21</v>
      </c>
      <c r="J18921" s="1"/>
      <c r="K18921">
        <v>0</v>
      </c>
      <c r="L18921" s="1" t="s">
        <v>22</v>
      </c>
      <c r="M18921" s="1" t="s">
        <v>26</v>
      </c>
      <c r="N18921" s="1" t="s">
        <v>26</v>
      </c>
      <c r="O18921">
        <v>1</v>
      </c>
      <c r="P18921" s="1" t="s">
        <v>27</v>
      </c>
      <c r="Q18921" s="1" t="s">
        <v>27</v>
      </c>
      <c r="R18921">
        <v>0</v>
      </c>
    </row>
    <row r="18922" spans="1:18" x14ac:dyDescent="0.3">
      <c r="A18922" s="1" t="s">
        <v>19657</v>
      </c>
      <c r="B18922" s="1" t="s">
        <v>18796</v>
      </c>
      <c r="C18922">
        <v>2025</v>
      </c>
      <c r="D18922" s="2">
        <v>36814</v>
      </c>
      <c r="E18922" s="1" t="s">
        <v>20</v>
      </c>
      <c r="F18922">
        <v>1</v>
      </c>
      <c r="G18922">
        <v>0</v>
      </c>
      <c r="H18922">
        <v>0</v>
      </c>
      <c r="I18922" s="1" t="s">
        <v>21</v>
      </c>
      <c r="J18922" s="1"/>
      <c r="K18922">
        <v>0</v>
      </c>
      <c r="L18922" s="1" t="s">
        <v>22</v>
      </c>
      <c r="M18922" s="1" t="s">
        <v>26</v>
      </c>
      <c r="N18922" s="1" t="s">
        <v>26</v>
      </c>
      <c r="O18922">
        <v>1</v>
      </c>
      <c r="P18922" s="1" t="s">
        <v>27</v>
      </c>
      <c r="Q18922" s="1" t="s">
        <v>27</v>
      </c>
      <c r="R18922">
        <v>0</v>
      </c>
    </row>
    <row r="18923" spans="1:18" x14ac:dyDescent="0.3">
      <c r="A18923" s="1" t="s">
        <v>19658</v>
      </c>
      <c r="B18923" s="1" t="s">
        <v>18796</v>
      </c>
      <c r="C18923">
        <v>2025</v>
      </c>
      <c r="D18923" s="2">
        <v>36814</v>
      </c>
      <c r="E18923" s="1" t="s">
        <v>20</v>
      </c>
      <c r="F18923">
        <v>1</v>
      </c>
      <c r="G18923">
        <v>0</v>
      </c>
      <c r="H18923">
        <v>0</v>
      </c>
      <c r="I18923" s="1" t="s">
        <v>21</v>
      </c>
      <c r="J18923" s="1"/>
      <c r="K18923">
        <v>0</v>
      </c>
      <c r="L18923" s="1" t="s">
        <v>22</v>
      </c>
      <c r="M18923" s="1" t="s">
        <v>26</v>
      </c>
      <c r="N18923" s="1" t="s">
        <v>26</v>
      </c>
      <c r="O18923">
        <v>1</v>
      </c>
      <c r="P18923" s="1" t="s">
        <v>27</v>
      </c>
      <c r="Q18923" s="1" t="s">
        <v>27</v>
      </c>
      <c r="R18923">
        <v>0</v>
      </c>
    </row>
    <row r="18924" spans="1:18" x14ac:dyDescent="0.3">
      <c r="A18924" s="1" t="s">
        <v>19659</v>
      </c>
      <c r="B18924" s="1" t="s">
        <v>18796</v>
      </c>
      <c r="C18924">
        <v>2025</v>
      </c>
      <c r="D18924" s="2">
        <v>36814</v>
      </c>
      <c r="E18924" s="1" t="s">
        <v>37</v>
      </c>
      <c r="F18924">
        <v>1</v>
      </c>
      <c r="G18924">
        <v>1</v>
      </c>
      <c r="H18924">
        <v>1</v>
      </c>
      <c r="I18924" s="1" t="s">
        <v>91</v>
      </c>
      <c r="J18924" s="1" t="s">
        <v>92</v>
      </c>
      <c r="K18924">
        <v>0</v>
      </c>
      <c r="L18924" s="1" t="s">
        <v>22</v>
      </c>
      <c r="M18924" s="1" t="s">
        <v>33</v>
      </c>
      <c r="N18924" s="1" t="s">
        <v>33</v>
      </c>
      <c r="O18924">
        <v>1</v>
      </c>
      <c r="P18924" s="1" t="s">
        <v>40</v>
      </c>
      <c r="Q18924" s="1" t="s">
        <v>40</v>
      </c>
      <c r="R18924">
        <v>1</v>
      </c>
    </row>
    <row r="18925" spans="1:18" x14ac:dyDescent="0.3">
      <c r="A18925" s="1" t="s">
        <v>19660</v>
      </c>
      <c r="B18925" s="1" t="s">
        <v>18796</v>
      </c>
      <c r="C18925">
        <v>2025</v>
      </c>
      <c r="D18925" s="2">
        <v>36814</v>
      </c>
      <c r="E18925" s="1" t="s">
        <v>20</v>
      </c>
      <c r="F18925">
        <v>1</v>
      </c>
      <c r="G18925">
        <v>0</v>
      </c>
      <c r="H18925">
        <v>0</v>
      </c>
      <c r="I18925" s="1" t="s">
        <v>21</v>
      </c>
      <c r="J18925" s="1"/>
      <c r="K18925">
        <v>0</v>
      </c>
      <c r="L18925" s="1" t="s">
        <v>22</v>
      </c>
      <c r="M18925" s="1" t="s">
        <v>26</v>
      </c>
      <c r="N18925" s="1" t="s">
        <v>26</v>
      </c>
      <c r="O18925">
        <v>1</v>
      </c>
      <c r="P18925" s="1" t="s">
        <v>40</v>
      </c>
      <c r="Q18925" s="1" t="s">
        <v>40</v>
      </c>
      <c r="R18925">
        <v>0</v>
      </c>
    </row>
    <row r="18926" spans="1:18" x14ac:dyDescent="0.3">
      <c r="A18926" s="1" t="s">
        <v>19661</v>
      </c>
      <c r="B18926" s="1" t="s">
        <v>18796</v>
      </c>
      <c r="C18926">
        <v>2025</v>
      </c>
      <c r="D18926" s="2">
        <v>36814</v>
      </c>
      <c r="E18926" s="1" t="s">
        <v>20</v>
      </c>
      <c r="F18926">
        <v>1</v>
      </c>
      <c r="G18926">
        <v>0</v>
      </c>
      <c r="H18926">
        <v>0</v>
      </c>
      <c r="I18926" s="1" t="s">
        <v>21</v>
      </c>
      <c r="J18926" s="1"/>
      <c r="K18926">
        <v>0</v>
      </c>
      <c r="L18926" s="1" t="s">
        <v>22</v>
      </c>
      <c r="M18926" s="1" t="s">
        <v>26</v>
      </c>
      <c r="N18926" s="1" t="s">
        <v>26</v>
      </c>
      <c r="O18926">
        <v>1</v>
      </c>
      <c r="P18926" s="1" t="s">
        <v>27</v>
      </c>
      <c r="Q18926" s="1" t="s">
        <v>27</v>
      </c>
      <c r="R18926">
        <v>0</v>
      </c>
    </row>
    <row r="18927" spans="1:18" x14ac:dyDescent="0.3">
      <c r="A18927" s="1" t="s">
        <v>19662</v>
      </c>
      <c r="B18927" s="1" t="s">
        <v>18796</v>
      </c>
      <c r="C18927">
        <v>2025</v>
      </c>
      <c r="D18927" s="2">
        <v>36814</v>
      </c>
      <c r="E18927" s="1" t="s">
        <v>20</v>
      </c>
      <c r="F18927">
        <v>1</v>
      </c>
      <c r="G18927">
        <v>0</v>
      </c>
      <c r="H18927">
        <v>0</v>
      </c>
      <c r="I18927" s="1" t="s">
        <v>21</v>
      </c>
      <c r="J18927" s="1"/>
      <c r="K18927">
        <v>0</v>
      </c>
      <c r="L18927" s="1" t="s">
        <v>22</v>
      </c>
      <c r="M18927" s="1" t="s">
        <v>26</v>
      </c>
      <c r="N18927" s="1" t="s">
        <v>26</v>
      </c>
      <c r="O18927">
        <v>2</v>
      </c>
      <c r="P18927" s="1" t="s">
        <v>251</v>
      </c>
      <c r="Q18927" s="1"/>
      <c r="R18927">
        <v>0</v>
      </c>
    </row>
    <row r="18928" spans="1:18" x14ac:dyDescent="0.3">
      <c r="A18928" s="1" t="s">
        <v>19663</v>
      </c>
      <c r="B18928" s="1" t="s">
        <v>18796</v>
      </c>
      <c r="C18928">
        <v>2025</v>
      </c>
      <c r="D18928" s="2">
        <v>36814</v>
      </c>
      <c r="E18928" s="1" t="s">
        <v>20</v>
      </c>
      <c r="F18928">
        <v>1</v>
      </c>
      <c r="G18928">
        <v>0</v>
      </c>
      <c r="H18928">
        <v>0</v>
      </c>
      <c r="I18928" s="1" t="s">
        <v>21</v>
      </c>
      <c r="J18928" s="1"/>
      <c r="K18928">
        <v>0</v>
      </c>
      <c r="L18928" s="1" t="s">
        <v>22</v>
      </c>
      <c r="M18928" s="1" t="s">
        <v>26</v>
      </c>
      <c r="N18928" s="1" t="s">
        <v>26</v>
      </c>
      <c r="O18928">
        <v>1</v>
      </c>
      <c r="P18928" s="1" t="s">
        <v>78</v>
      </c>
      <c r="Q18928" s="1" t="s">
        <v>78</v>
      </c>
      <c r="R18928">
        <v>0</v>
      </c>
    </row>
    <row r="18929" spans="1:18" x14ac:dyDescent="0.3">
      <c r="A18929" s="1" t="s">
        <v>19664</v>
      </c>
      <c r="B18929" s="1" t="s">
        <v>18796</v>
      </c>
      <c r="C18929">
        <v>2025</v>
      </c>
      <c r="D18929" s="2">
        <v>36814</v>
      </c>
      <c r="E18929" s="1" t="s">
        <v>20</v>
      </c>
      <c r="F18929">
        <v>1</v>
      </c>
      <c r="G18929">
        <v>0</v>
      </c>
      <c r="H18929">
        <v>0</v>
      </c>
      <c r="I18929" s="1" t="s">
        <v>21</v>
      </c>
      <c r="J18929" s="1"/>
      <c r="K18929">
        <v>0</v>
      </c>
      <c r="L18929" s="1" t="s">
        <v>22</v>
      </c>
      <c r="M18929" s="1" t="s">
        <v>26</v>
      </c>
      <c r="N18929" s="1" t="s">
        <v>26</v>
      </c>
      <c r="O18929">
        <v>1</v>
      </c>
      <c r="P18929" s="1" t="s">
        <v>40</v>
      </c>
      <c r="Q18929" s="1" t="s">
        <v>40</v>
      </c>
      <c r="R18929">
        <v>0</v>
      </c>
    </row>
    <row r="18930" spans="1:18" x14ac:dyDescent="0.3">
      <c r="A18930" s="1" t="s">
        <v>19665</v>
      </c>
      <c r="B18930" s="1" t="s">
        <v>18796</v>
      </c>
      <c r="C18930">
        <v>2025</v>
      </c>
      <c r="D18930" s="2">
        <v>36814</v>
      </c>
      <c r="E18930" s="1" t="s">
        <v>37</v>
      </c>
      <c r="F18930">
        <v>1</v>
      </c>
      <c r="G18930">
        <v>1</v>
      </c>
      <c r="H18930">
        <v>1</v>
      </c>
      <c r="I18930" s="1" t="s">
        <v>38</v>
      </c>
      <c r="J18930" s="1" t="s">
        <v>42</v>
      </c>
      <c r="K18930">
        <v>0</v>
      </c>
      <c r="L18930" s="1" t="s">
        <v>22</v>
      </c>
      <c r="M18930" s="1" t="s">
        <v>26</v>
      </c>
      <c r="N18930" s="1" t="s">
        <v>26</v>
      </c>
      <c r="O18930">
        <v>1</v>
      </c>
      <c r="P18930" s="1" t="s">
        <v>80</v>
      </c>
      <c r="Q18930" s="1" t="s">
        <v>80</v>
      </c>
      <c r="R18930">
        <v>0</v>
      </c>
    </row>
    <row r="18931" spans="1:18" x14ac:dyDescent="0.3">
      <c r="A18931" s="1" t="s">
        <v>19666</v>
      </c>
      <c r="B18931" s="1" t="s">
        <v>18796</v>
      </c>
      <c r="C18931">
        <v>2025</v>
      </c>
      <c r="D18931" s="2">
        <v>36814</v>
      </c>
      <c r="E18931" s="1" t="s">
        <v>20</v>
      </c>
      <c r="F18931">
        <v>1</v>
      </c>
      <c r="G18931">
        <v>0</v>
      </c>
      <c r="H18931">
        <v>0</v>
      </c>
      <c r="I18931" s="1" t="s">
        <v>21</v>
      </c>
      <c r="J18931" s="1"/>
      <c r="K18931">
        <v>0</v>
      </c>
      <c r="L18931" s="1" t="s">
        <v>22</v>
      </c>
      <c r="M18931" s="1" t="s">
        <v>26</v>
      </c>
      <c r="N18931" s="1" t="s">
        <v>26</v>
      </c>
      <c r="O18931">
        <v>1</v>
      </c>
      <c r="P18931" s="1" t="s">
        <v>2432</v>
      </c>
      <c r="Q18931" s="1" t="s">
        <v>2432</v>
      </c>
      <c r="R18931">
        <v>0</v>
      </c>
    </row>
    <row r="18932" spans="1:18" x14ac:dyDescent="0.3">
      <c r="A18932" s="1" t="s">
        <v>19667</v>
      </c>
      <c r="B18932" s="1" t="s">
        <v>18796</v>
      </c>
      <c r="C18932">
        <v>2025</v>
      </c>
      <c r="D18932" s="2">
        <v>36814</v>
      </c>
      <c r="E18932" s="1" t="s">
        <v>20</v>
      </c>
      <c r="F18932">
        <v>1</v>
      </c>
      <c r="G18932">
        <v>0</v>
      </c>
      <c r="H18932">
        <v>0</v>
      </c>
      <c r="I18932" s="1" t="s">
        <v>21</v>
      </c>
      <c r="J18932" s="1"/>
      <c r="K18932">
        <v>0</v>
      </c>
      <c r="L18932" s="1" t="s">
        <v>22</v>
      </c>
      <c r="M18932" s="1" t="s">
        <v>33</v>
      </c>
      <c r="N18932" s="1" t="s">
        <v>33</v>
      </c>
      <c r="O18932">
        <v>1</v>
      </c>
      <c r="P18932" s="1" t="s">
        <v>722</v>
      </c>
      <c r="Q18932" s="1" t="s">
        <v>722</v>
      </c>
      <c r="R18932">
        <v>0</v>
      </c>
    </row>
    <row r="18933" spans="1:18" x14ac:dyDescent="0.3">
      <c r="A18933" s="1" t="s">
        <v>19668</v>
      </c>
      <c r="B18933" s="1" t="s">
        <v>18796</v>
      </c>
      <c r="C18933">
        <v>2025</v>
      </c>
      <c r="D18933" s="2">
        <v>36814</v>
      </c>
      <c r="E18933" s="1" t="s">
        <v>20</v>
      </c>
      <c r="F18933">
        <v>1</v>
      </c>
      <c r="G18933">
        <v>0</v>
      </c>
      <c r="H18933">
        <v>0</v>
      </c>
      <c r="I18933" s="1" t="s">
        <v>21</v>
      </c>
      <c r="J18933" s="1"/>
      <c r="K18933">
        <v>0</v>
      </c>
      <c r="L18933" s="1" t="s">
        <v>22</v>
      </c>
      <c r="M18933" s="1" t="s">
        <v>26</v>
      </c>
      <c r="N18933" s="1" t="s">
        <v>26</v>
      </c>
      <c r="O18933">
        <v>1</v>
      </c>
      <c r="P18933" s="1" t="s">
        <v>78</v>
      </c>
      <c r="Q18933" s="1" t="s">
        <v>78</v>
      </c>
      <c r="R18933">
        <v>0</v>
      </c>
    </row>
    <row r="18934" spans="1:18" x14ac:dyDescent="0.3">
      <c r="A18934" s="1" t="s">
        <v>19669</v>
      </c>
      <c r="B18934" s="1" t="s">
        <v>18796</v>
      </c>
      <c r="C18934">
        <v>2025</v>
      </c>
      <c r="D18934" s="2">
        <v>36814</v>
      </c>
      <c r="E18934" s="1" t="s">
        <v>37</v>
      </c>
      <c r="F18934">
        <v>1</v>
      </c>
      <c r="G18934">
        <v>1</v>
      </c>
      <c r="H18934">
        <v>1</v>
      </c>
      <c r="I18934" s="1" t="s">
        <v>38</v>
      </c>
      <c r="J18934" s="1" t="s">
        <v>42</v>
      </c>
      <c r="K18934">
        <v>0</v>
      </c>
      <c r="L18934" s="1" t="s">
        <v>22</v>
      </c>
      <c r="M18934" s="1" t="s">
        <v>33</v>
      </c>
      <c r="N18934" s="1" t="s">
        <v>33</v>
      </c>
      <c r="O18934">
        <v>1</v>
      </c>
      <c r="P18934" s="1" t="s">
        <v>74</v>
      </c>
      <c r="Q18934" s="1" t="s">
        <v>74</v>
      </c>
      <c r="R18934">
        <v>1</v>
      </c>
    </row>
    <row r="18935" spans="1:18" x14ac:dyDescent="0.3">
      <c r="A18935" s="1" t="s">
        <v>19670</v>
      </c>
      <c r="B18935" s="1" t="s">
        <v>18796</v>
      </c>
      <c r="C18935">
        <v>2025</v>
      </c>
      <c r="D18935" s="2">
        <v>36814</v>
      </c>
      <c r="E18935" s="1" t="s">
        <v>20</v>
      </c>
      <c r="F18935">
        <v>1</v>
      </c>
      <c r="G18935">
        <v>0</v>
      </c>
      <c r="H18935">
        <v>0</v>
      </c>
      <c r="I18935" s="1" t="s">
        <v>21</v>
      </c>
      <c r="J18935" s="1"/>
      <c r="K18935">
        <v>0</v>
      </c>
      <c r="L18935" s="1" t="s">
        <v>22</v>
      </c>
      <c r="M18935" s="1" t="s">
        <v>26</v>
      </c>
      <c r="N18935" s="1" t="s">
        <v>26</v>
      </c>
      <c r="O18935">
        <v>1</v>
      </c>
      <c r="P18935" s="1" t="s">
        <v>40</v>
      </c>
      <c r="Q18935" s="1" t="s">
        <v>40</v>
      </c>
      <c r="R18935">
        <v>0</v>
      </c>
    </row>
    <row r="18936" spans="1:18" x14ac:dyDescent="0.3">
      <c r="A18936" s="1" t="s">
        <v>19671</v>
      </c>
      <c r="B18936" s="1" t="s">
        <v>18796</v>
      </c>
      <c r="C18936">
        <v>2025</v>
      </c>
      <c r="D18936" s="2">
        <v>36814</v>
      </c>
      <c r="E18936" s="1" t="s">
        <v>20</v>
      </c>
      <c r="F18936">
        <v>1</v>
      </c>
      <c r="G18936">
        <v>0</v>
      </c>
      <c r="H18936">
        <v>0</v>
      </c>
      <c r="I18936" s="1" t="s">
        <v>21</v>
      </c>
      <c r="J18936" s="1"/>
      <c r="K18936">
        <v>0</v>
      </c>
      <c r="L18936" s="1" t="s">
        <v>22</v>
      </c>
      <c r="M18936" s="1" t="s">
        <v>33</v>
      </c>
      <c r="N18936" s="1" t="s">
        <v>33</v>
      </c>
      <c r="O18936">
        <v>1</v>
      </c>
      <c r="P18936" s="1" t="s">
        <v>74</v>
      </c>
      <c r="Q18936" s="1" t="s">
        <v>74</v>
      </c>
      <c r="R18936">
        <v>0</v>
      </c>
    </row>
    <row r="18937" spans="1:18" x14ac:dyDescent="0.3">
      <c r="A18937" s="1" t="s">
        <v>19672</v>
      </c>
      <c r="B18937" s="1" t="s">
        <v>18796</v>
      </c>
      <c r="C18937">
        <v>2025</v>
      </c>
      <c r="D18937" s="2">
        <v>36814</v>
      </c>
      <c r="E18937" s="1" t="s">
        <v>20</v>
      </c>
      <c r="F18937">
        <v>1</v>
      </c>
      <c r="G18937">
        <v>0</v>
      </c>
      <c r="H18937">
        <v>0</v>
      </c>
      <c r="I18937" s="1" t="s">
        <v>21</v>
      </c>
      <c r="J18937" s="1"/>
      <c r="K18937">
        <v>0</v>
      </c>
      <c r="L18937" s="1" t="s">
        <v>22</v>
      </c>
      <c r="M18937" s="1" t="s">
        <v>26</v>
      </c>
      <c r="N18937" s="1" t="s">
        <v>26</v>
      </c>
      <c r="O18937">
        <v>1</v>
      </c>
      <c r="P18937" s="1" t="s">
        <v>40</v>
      </c>
      <c r="Q18937" s="1" t="s">
        <v>40</v>
      </c>
      <c r="R18937">
        <v>0</v>
      </c>
    </row>
    <row r="18938" spans="1:18" x14ac:dyDescent="0.3">
      <c r="A18938" s="1" t="s">
        <v>19673</v>
      </c>
      <c r="B18938" s="1" t="s">
        <v>18796</v>
      </c>
      <c r="C18938">
        <v>2025</v>
      </c>
      <c r="D18938" s="2">
        <v>36814</v>
      </c>
      <c r="E18938" s="1" t="s">
        <v>20</v>
      </c>
      <c r="F18938">
        <v>1</v>
      </c>
      <c r="G18938">
        <v>0</v>
      </c>
      <c r="H18938">
        <v>0</v>
      </c>
      <c r="I18938" s="1" t="s">
        <v>21</v>
      </c>
      <c r="J18938" s="1"/>
      <c r="K18938">
        <v>0</v>
      </c>
      <c r="L18938" s="1" t="s">
        <v>22</v>
      </c>
      <c r="M18938" s="1" t="s">
        <v>26</v>
      </c>
      <c r="N18938" s="1" t="s">
        <v>26</v>
      </c>
      <c r="O18938">
        <v>1</v>
      </c>
      <c r="P18938" s="1" t="s">
        <v>40</v>
      </c>
      <c r="Q18938" s="1" t="s">
        <v>40</v>
      </c>
      <c r="R18938">
        <v>0</v>
      </c>
    </row>
    <row r="18939" spans="1:18" x14ac:dyDescent="0.3">
      <c r="A18939" s="1" t="s">
        <v>19674</v>
      </c>
      <c r="B18939" s="1" t="s">
        <v>18796</v>
      </c>
      <c r="C18939">
        <v>2025</v>
      </c>
      <c r="D18939" s="2">
        <v>36814</v>
      </c>
      <c r="E18939" s="1" t="s">
        <v>20</v>
      </c>
      <c r="F18939">
        <v>1</v>
      </c>
      <c r="G18939">
        <v>0</v>
      </c>
      <c r="H18939">
        <v>0</v>
      </c>
      <c r="I18939" s="1" t="s">
        <v>21</v>
      </c>
      <c r="J18939" s="1"/>
      <c r="K18939">
        <v>0</v>
      </c>
      <c r="L18939" s="1" t="s">
        <v>22</v>
      </c>
      <c r="M18939" s="1" t="s">
        <v>26</v>
      </c>
      <c r="N18939" s="1" t="s">
        <v>26</v>
      </c>
      <c r="O18939">
        <v>1</v>
      </c>
      <c r="P18939" s="1" t="s">
        <v>40</v>
      </c>
      <c r="Q18939" s="1" t="s">
        <v>40</v>
      </c>
      <c r="R18939">
        <v>0</v>
      </c>
    </row>
    <row r="18940" spans="1:18" x14ac:dyDescent="0.3">
      <c r="A18940" s="1" t="s">
        <v>19675</v>
      </c>
      <c r="B18940" s="1" t="s">
        <v>18796</v>
      </c>
      <c r="C18940">
        <v>2025</v>
      </c>
      <c r="D18940" s="2">
        <v>36814</v>
      </c>
      <c r="E18940" s="1" t="s">
        <v>20</v>
      </c>
      <c r="F18940">
        <v>1</v>
      </c>
      <c r="G18940">
        <v>0</v>
      </c>
      <c r="H18940">
        <v>0</v>
      </c>
      <c r="I18940" s="1" t="s">
        <v>21</v>
      </c>
      <c r="J18940" s="1"/>
      <c r="K18940">
        <v>0</v>
      </c>
      <c r="L18940" s="1" t="s">
        <v>22</v>
      </c>
      <c r="M18940" s="1" t="s">
        <v>26</v>
      </c>
      <c r="N18940" s="1" t="s">
        <v>26</v>
      </c>
      <c r="O18940">
        <v>1</v>
      </c>
      <c r="P18940" s="1" t="s">
        <v>40</v>
      </c>
      <c r="Q18940" s="1" t="s">
        <v>40</v>
      </c>
      <c r="R18940">
        <v>0</v>
      </c>
    </row>
    <row r="18941" spans="1:18" x14ac:dyDescent="0.3">
      <c r="A18941" s="1" t="s">
        <v>19676</v>
      </c>
      <c r="B18941" s="1" t="s">
        <v>18796</v>
      </c>
      <c r="C18941">
        <v>2025</v>
      </c>
      <c r="D18941" s="2">
        <v>36814</v>
      </c>
      <c r="E18941" s="1" t="s">
        <v>20</v>
      </c>
      <c r="F18941">
        <v>1</v>
      </c>
      <c r="G18941">
        <v>0</v>
      </c>
      <c r="H18941">
        <v>0</v>
      </c>
      <c r="I18941" s="1" t="s">
        <v>21</v>
      </c>
      <c r="J18941" s="1"/>
      <c r="K18941">
        <v>0</v>
      </c>
      <c r="L18941" s="1" t="s">
        <v>22</v>
      </c>
      <c r="M18941" s="1" t="s">
        <v>23</v>
      </c>
      <c r="N18941" s="1" t="s">
        <v>23</v>
      </c>
      <c r="O18941">
        <v>1</v>
      </c>
      <c r="P18941" s="1" t="s">
        <v>27</v>
      </c>
      <c r="Q18941" s="1" t="s">
        <v>27</v>
      </c>
      <c r="R18941">
        <v>0</v>
      </c>
    </row>
    <row r="18942" spans="1:18" x14ac:dyDescent="0.3">
      <c r="A18942" s="1" t="s">
        <v>19677</v>
      </c>
      <c r="B18942" s="1" t="s">
        <v>18796</v>
      </c>
      <c r="C18942">
        <v>2025</v>
      </c>
      <c r="D18942" s="2">
        <v>36814</v>
      </c>
      <c r="E18942" s="1" t="s">
        <v>20</v>
      </c>
      <c r="F18942">
        <v>1</v>
      </c>
      <c r="G18942">
        <v>0</v>
      </c>
      <c r="H18942">
        <v>0</v>
      </c>
      <c r="I18942" s="1" t="s">
        <v>21</v>
      </c>
      <c r="J18942" s="1"/>
      <c r="K18942">
        <v>0</v>
      </c>
      <c r="L18942" s="1" t="s">
        <v>22</v>
      </c>
      <c r="M18942" s="1" t="s">
        <v>26</v>
      </c>
      <c r="N18942" s="1" t="s">
        <v>26</v>
      </c>
      <c r="O18942">
        <v>1</v>
      </c>
      <c r="P18942" s="1" t="s">
        <v>40</v>
      </c>
      <c r="Q18942" s="1" t="s">
        <v>40</v>
      </c>
      <c r="R18942">
        <v>0</v>
      </c>
    </row>
    <row r="18943" spans="1:18" x14ac:dyDescent="0.3">
      <c r="A18943" s="1" t="s">
        <v>19678</v>
      </c>
      <c r="B18943" s="1" t="s">
        <v>18796</v>
      </c>
      <c r="C18943">
        <v>2025</v>
      </c>
      <c r="D18943" s="2">
        <v>36814</v>
      </c>
      <c r="E18943" s="1" t="s">
        <v>20</v>
      </c>
      <c r="F18943">
        <v>1</v>
      </c>
      <c r="G18943">
        <v>0</v>
      </c>
      <c r="H18943">
        <v>0</v>
      </c>
      <c r="I18943" s="1" t="s">
        <v>21</v>
      </c>
      <c r="J18943" s="1"/>
      <c r="K18943">
        <v>0</v>
      </c>
      <c r="L18943" s="1" t="s">
        <v>22</v>
      </c>
      <c r="M18943" s="1" t="s">
        <v>84</v>
      </c>
      <c r="N18943" s="1" t="s">
        <v>84</v>
      </c>
      <c r="O18943">
        <v>1</v>
      </c>
      <c r="P18943" s="1" t="s">
        <v>27</v>
      </c>
      <c r="Q18943" s="1" t="s">
        <v>27</v>
      </c>
      <c r="R18943">
        <v>0</v>
      </c>
    </row>
    <row r="18944" spans="1:18" x14ac:dyDescent="0.3">
      <c r="A18944" s="1" t="s">
        <v>19679</v>
      </c>
      <c r="B18944" s="1" t="s">
        <v>18796</v>
      </c>
      <c r="C18944">
        <v>2025</v>
      </c>
      <c r="D18944" s="2">
        <v>36814</v>
      </c>
      <c r="E18944" s="1" t="s">
        <v>37</v>
      </c>
      <c r="F18944">
        <v>1</v>
      </c>
      <c r="G18944">
        <v>1</v>
      </c>
      <c r="H18944">
        <v>1</v>
      </c>
      <c r="I18944" s="1" t="s">
        <v>91</v>
      </c>
      <c r="J18944" s="1" t="s">
        <v>711</v>
      </c>
      <c r="K18944">
        <v>0</v>
      </c>
      <c r="L18944" s="1" t="s">
        <v>22</v>
      </c>
      <c r="M18944" s="1" t="s">
        <v>47</v>
      </c>
      <c r="N18944" s="1" t="s">
        <v>47</v>
      </c>
      <c r="O18944">
        <v>1</v>
      </c>
      <c r="P18944" s="1" t="s">
        <v>1192</v>
      </c>
      <c r="Q18944" s="1"/>
      <c r="R18944">
        <v>0</v>
      </c>
    </row>
    <row r="18945" spans="1:18" x14ac:dyDescent="0.3">
      <c r="A18945" s="1" t="s">
        <v>19680</v>
      </c>
      <c r="B18945" s="1" t="s">
        <v>18796</v>
      </c>
      <c r="C18945">
        <v>2025</v>
      </c>
      <c r="D18945" s="2">
        <v>36814</v>
      </c>
      <c r="E18945" s="1" t="s">
        <v>20</v>
      </c>
      <c r="F18945">
        <v>1</v>
      </c>
      <c r="G18945">
        <v>0</v>
      </c>
      <c r="H18945">
        <v>0</v>
      </c>
      <c r="I18945" s="1" t="s">
        <v>21</v>
      </c>
      <c r="J18945" s="1"/>
      <c r="K18945">
        <v>0</v>
      </c>
      <c r="L18945" s="1" t="s">
        <v>22</v>
      </c>
      <c r="M18945" s="1" t="s">
        <v>26</v>
      </c>
      <c r="N18945" s="1" t="s">
        <v>26</v>
      </c>
      <c r="O18945">
        <v>1</v>
      </c>
      <c r="P18945" s="1" t="s">
        <v>27</v>
      </c>
      <c r="Q18945" s="1" t="s">
        <v>27</v>
      </c>
      <c r="R18945">
        <v>0</v>
      </c>
    </row>
    <row r="18946" spans="1:18" x14ac:dyDescent="0.3">
      <c r="A18946" s="1" t="s">
        <v>19681</v>
      </c>
      <c r="B18946" s="1" t="s">
        <v>18796</v>
      </c>
      <c r="C18946">
        <v>2025</v>
      </c>
      <c r="D18946" s="2">
        <v>36814</v>
      </c>
      <c r="E18946" s="1" t="s">
        <v>20</v>
      </c>
      <c r="F18946">
        <v>1</v>
      </c>
      <c r="G18946">
        <v>0</v>
      </c>
      <c r="H18946">
        <v>0</v>
      </c>
      <c r="I18946" s="1" t="s">
        <v>21</v>
      </c>
      <c r="J18946" s="1"/>
      <c r="K18946">
        <v>0</v>
      </c>
      <c r="L18946" s="1" t="s">
        <v>22</v>
      </c>
      <c r="M18946" s="1" t="s">
        <v>23</v>
      </c>
      <c r="N18946" s="1" t="s">
        <v>23</v>
      </c>
      <c r="O18946">
        <v>1</v>
      </c>
      <c r="P18946" s="1" t="s">
        <v>27</v>
      </c>
      <c r="Q18946" s="1" t="s">
        <v>27</v>
      </c>
      <c r="R18946">
        <v>0</v>
      </c>
    </row>
    <row r="18947" spans="1:18" x14ac:dyDescent="0.3">
      <c r="A18947" s="1" t="s">
        <v>19682</v>
      </c>
      <c r="B18947" s="1" t="s">
        <v>18796</v>
      </c>
      <c r="C18947">
        <v>2025</v>
      </c>
      <c r="D18947" s="2">
        <v>36814</v>
      </c>
      <c r="E18947" s="1" t="s">
        <v>20</v>
      </c>
      <c r="F18947">
        <v>1</v>
      </c>
      <c r="G18947">
        <v>0</v>
      </c>
      <c r="H18947">
        <v>0</v>
      </c>
      <c r="I18947" s="1" t="s">
        <v>21</v>
      </c>
      <c r="J18947" s="1"/>
      <c r="K18947">
        <v>0</v>
      </c>
      <c r="L18947" s="1" t="s">
        <v>22</v>
      </c>
      <c r="M18947" s="1" t="s">
        <v>26</v>
      </c>
      <c r="N18947" s="1" t="s">
        <v>26</v>
      </c>
      <c r="O18947">
        <v>1</v>
      </c>
      <c r="P18947" s="1" t="s">
        <v>40</v>
      </c>
      <c r="Q18947" s="1" t="s">
        <v>40</v>
      </c>
      <c r="R18947">
        <v>0</v>
      </c>
    </row>
    <row r="18948" spans="1:18" x14ac:dyDescent="0.3">
      <c r="A18948" s="1" t="s">
        <v>19683</v>
      </c>
      <c r="B18948" s="1" t="s">
        <v>18796</v>
      </c>
      <c r="C18948">
        <v>2025</v>
      </c>
      <c r="D18948" s="2">
        <v>36814</v>
      </c>
      <c r="E18948" s="1" t="s">
        <v>20</v>
      </c>
      <c r="F18948">
        <v>1</v>
      </c>
      <c r="G18948">
        <v>0</v>
      </c>
      <c r="H18948">
        <v>0</v>
      </c>
      <c r="I18948" s="1" t="s">
        <v>21</v>
      </c>
      <c r="J18948" s="1"/>
      <c r="K18948">
        <v>0</v>
      </c>
      <c r="L18948" s="1" t="s">
        <v>22</v>
      </c>
      <c r="M18948" s="1" t="s">
        <v>26</v>
      </c>
      <c r="N18948" s="1" t="s">
        <v>26</v>
      </c>
      <c r="O18948">
        <v>1</v>
      </c>
      <c r="P18948" s="1" t="s">
        <v>27</v>
      </c>
      <c r="Q18948" s="1" t="s">
        <v>27</v>
      </c>
      <c r="R18948">
        <v>0</v>
      </c>
    </row>
    <row r="18949" spans="1:18" x14ac:dyDescent="0.3">
      <c r="A18949" s="1" t="s">
        <v>19684</v>
      </c>
      <c r="B18949" s="1" t="s">
        <v>18796</v>
      </c>
      <c r="C18949">
        <v>2025</v>
      </c>
      <c r="D18949" s="2">
        <v>36814</v>
      </c>
      <c r="E18949" s="1" t="s">
        <v>20</v>
      </c>
      <c r="F18949">
        <v>1</v>
      </c>
      <c r="G18949">
        <v>0</v>
      </c>
      <c r="H18949">
        <v>0</v>
      </c>
      <c r="I18949" s="1" t="s">
        <v>21</v>
      </c>
      <c r="J18949" s="1"/>
      <c r="K18949">
        <v>0</v>
      </c>
      <c r="L18949" s="1" t="s">
        <v>22</v>
      </c>
      <c r="M18949" s="1" t="s">
        <v>23</v>
      </c>
      <c r="N18949" s="1" t="s">
        <v>23</v>
      </c>
      <c r="O18949">
        <v>1</v>
      </c>
      <c r="P18949" s="1" t="s">
        <v>27</v>
      </c>
      <c r="Q18949" s="1" t="s">
        <v>27</v>
      </c>
      <c r="R18949">
        <v>0</v>
      </c>
    </row>
    <row r="18950" spans="1:18" x14ac:dyDescent="0.3">
      <c r="A18950" s="1" t="s">
        <v>19685</v>
      </c>
      <c r="B18950" s="1" t="s">
        <v>18796</v>
      </c>
      <c r="C18950">
        <v>2025</v>
      </c>
      <c r="D18950" s="2">
        <v>36814</v>
      </c>
      <c r="E18950" s="1" t="s">
        <v>20</v>
      </c>
      <c r="F18950">
        <v>1</v>
      </c>
      <c r="G18950">
        <v>0</v>
      </c>
      <c r="H18950">
        <v>0</v>
      </c>
      <c r="I18950" s="1" t="s">
        <v>21</v>
      </c>
      <c r="J18950" s="1"/>
      <c r="K18950">
        <v>0</v>
      </c>
      <c r="L18950" s="1" t="s">
        <v>22</v>
      </c>
      <c r="M18950" s="1" t="s">
        <v>26</v>
      </c>
      <c r="N18950" s="1" t="s">
        <v>26</v>
      </c>
      <c r="O18950">
        <v>1</v>
      </c>
      <c r="P18950" s="1" t="s">
        <v>40</v>
      </c>
      <c r="Q18950" s="1" t="s">
        <v>40</v>
      </c>
      <c r="R18950">
        <v>0</v>
      </c>
    </row>
    <row r="18951" spans="1:18" x14ac:dyDescent="0.3">
      <c r="A18951" s="1" t="s">
        <v>19686</v>
      </c>
      <c r="B18951" s="1" t="s">
        <v>18796</v>
      </c>
      <c r="C18951">
        <v>2025</v>
      </c>
      <c r="D18951" s="2">
        <v>36814</v>
      </c>
      <c r="E18951" s="1" t="s">
        <v>20</v>
      </c>
      <c r="F18951">
        <v>1</v>
      </c>
      <c r="G18951">
        <v>0</v>
      </c>
      <c r="H18951">
        <v>0</v>
      </c>
      <c r="I18951" s="1" t="s">
        <v>21</v>
      </c>
      <c r="J18951" s="1"/>
      <c r="K18951">
        <v>0</v>
      </c>
      <c r="L18951" s="1" t="s">
        <v>22</v>
      </c>
      <c r="M18951" s="1" t="s">
        <v>26</v>
      </c>
      <c r="N18951" s="1" t="s">
        <v>26</v>
      </c>
      <c r="O18951">
        <v>1</v>
      </c>
      <c r="P18951" s="1" t="s">
        <v>2432</v>
      </c>
      <c r="Q18951" s="1" t="s">
        <v>2432</v>
      </c>
      <c r="R18951">
        <v>0</v>
      </c>
    </row>
    <row r="18952" spans="1:18" x14ac:dyDescent="0.3">
      <c r="A18952" s="1" t="s">
        <v>19687</v>
      </c>
      <c r="B18952" s="1" t="s">
        <v>18796</v>
      </c>
      <c r="C18952">
        <v>2025</v>
      </c>
      <c r="D18952" s="2">
        <v>36814</v>
      </c>
      <c r="E18952" s="1" t="s">
        <v>20</v>
      </c>
      <c r="F18952">
        <v>1</v>
      </c>
      <c r="G18952">
        <v>0</v>
      </c>
      <c r="H18952">
        <v>0</v>
      </c>
      <c r="I18952" s="1" t="s">
        <v>21</v>
      </c>
      <c r="J18952" s="1"/>
      <c r="K18952">
        <v>0</v>
      </c>
      <c r="L18952" s="1" t="s">
        <v>22</v>
      </c>
      <c r="M18952" s="1" t="s">
        <v>26</v>
      </c>
      <c r="N18952" s="1" t="s">
        <v>26</v>
      </c>
      <c r="O18952">
        <v>1</v>
      </c>
      <c r="P18952" s="1" t="s">
        <v>27</v>
      </c>
      <c r="Q18952" s="1" t="s">
        <v>27</v>
      </c>
      <c r="R18952">
        <v>0</v>
      </c>
    </row>
    <row r="18953" spans="1:18" x14ac:dyDescent="0.3">
      <c r="A18953" s="1" t="s">
        <v>19688</v>
      </c>
      <c r="B18953" s="1" t="s">
        <v>18796</v>
      </c>
      <c r="C18953">
        <v>2025</v>
      </c>
      <c r="D18953" s="2">
        <v>36814</v>
      </c>
      <c r="E18953" s="1" t="s">
        <v>20</v>
      </c>
      <c r="F18953">
        <v>1</v>
      </c>
      <c r="G18953">
        <v>0</v>
      </c>
      <c r="H18953">
        <v>0</v>
      </c>
      <c r="I18953" s="1" t="s">
        <v>21</v>
      </c>
      <c r="J18953" s="1"/>
      <c r="K18953">
        <v>0</v>
      </c>
      <c r="L18953" s="1" t="s">
        <v>22</v>
      </c>
      <c r="M18953" s="1" t="s">
        <v>33</v>
      </c>
      <c r="N18953" s="1" t="s">
        <v>33</v>
      </c>
      <c r="O18953">
        <v>1</v>
      </c>
      <c r="P18953" s="1" t="s">
        <v>40</v>
      </c>
      <c r="Q18953" s="1" t="s">
        <v>40</v>
      </c>
      <c r="R18953">
        <v>0</v>
      </c>
    </row>
    <row r="18954" spans="1:18" x14ac:dyDescent="0.3">
      <c r="A18954" s="1" t="s">
        <v>19689</v>
      </c>
      <c r="B18954" s="1" t="s">
        <v>18796</v>
      </c>
      <c r="C18954">
        <v>2025</v>
      </c>
      <c r="D18954" s="2">
        <v>36814</v>
      </c>
      <c r="E18954" s="1" t="s">
        <v>37</v>
      </c>
      <c r="F18954">
        <v>1</v>
      </c>
      <c r="G18954">
        <v>1</v>
      </c>
      <c r="H18954">
        <v>1</v>
      </c>
      <c r="I18954" s="1" t="s">
        <v>38</v>
      </c>
      <c r="J18954" s="1" t="s">
        <v>39</v>
      </c>
      <c r="K18954">
        <v>0</v>
      </c>
      <c r="L18954" s="1" t="s">
        <v>22</v>
      </c>
      <c r="M18954" s="1" t="s">
        <v>26</v>
      </c>
      <c r="N18954" s="1" t="s">
        <v>26</v>
      </c>
      <c r="O18954">
        <v>1</v>
      </c>
      <c r="P18954" s="1" t="s">
        <v>119</v>
      </c>
      <c r="Q18954" s="1" t="s">
        <v>119</v>
      </c>
      <c r="R18954">
        <v>0</v>
      </c>
    </row>
    <row r="18955" spans="1:18" x14ac:dyDescent="0.3">
      <c r="A18955" s="1" t="s">
        <v>19690</v>
      </c>
      <c r="B18955" s="1" t="s">
        <v>18796</v>
      </c>
      <c r="C18955">
        <v>2025</v>
      </c>
      <c r="D18955" s="2">
        <v>36814</v>
      </c>
      <c r="E18955" s="1" t="s">
        <v>20</v>
      </c>
      <c r="F18955">
        <v>1</v>
      </c>
      <c r="G18955">
        <v>0</v>
      </c>
      <c r="H18955">
        <v>0</v>
      </c>
      <c r="I18955" s="1" t="s">
        <v>21</v>
      </c>
      <c r="J18955" s="1"/>
      <c r="K18955">
        <v>0</v>
      </c>
      <c r="L18955" s="1" t="s">
        <v>22</v>
      </c>
      <c r="M18955" s="1" t="s">
        <v>26</v>
      </c>
      <c r="N18955" s="1" t="s">
        <v>26</v>
      </c>
      <c r="O18955">
        <v>1</v>
      </c>
      <c r="P18955" s="1" t="s">
        <v>121</v>
      </c>
      <c r="Q18955" s="1" t="s">
        <v>121</v>
      </c>
      <c r="R18955">
        <v>0</v>
      </c>
    </row>
    <row r="18956" spans="1:18" x14ac:dyDescent="0.3">
      <c r="A18956" s="1" t="s">
        <v>19691</v>
      </c>
      <c r="B18956" s="1" t="s">
        <v>18796</v>
      </c>
      <c r="C18956">
        <v>2025</v>
      </c>
      <c r="D18956" s="2">
        <v>36814</v>
      </c>
      <c r="E18956" s="1" t="s">
        <v>20</v>
      </c>
      <c r="F18956">
        <v>1</v>
      </c>
      <c r="G18956">
        <v>0</v>
      </c>
      <c r="H18956">
        <v>0</v>
      </c>
      <c r="I18956" s="1" t="s">
        <v>21</v>
      </c>
      <c r="J18956" s="1"/>
      <c r="K18956">
        <v>0</v>
      </c>
      <c r="L18956" s="1" t="s">
        <v>22</v>
      </c>
      <c r="M18956" s="1" t="s">
        <v>26</v>
      </c>
      <c r="N18956" s="1" t="s">
        <v>26</v>
      </c>
      <c r="O18956">
        <v>1</v>
      </c>
      <c r="P18956" s="1" t="s">
        <v>40</v>
      </c>
      <c r="Q18956" s="1" t="s">
        <v>40</v>
      </c>
      <c r="R18956">
        <v>0</v>
      </c>
    </row>
    <row r="18957" spans="1:18" x14ac:dyDescent="0.3">
      <c r="A18957" s="1" t="s">
        <v>19692</v>
      </c>
      <c r="B18957" s="1" t="s">
        <v>18796</v>
      </c>
      <c r="C18957">
        <v>2025</v>
      </c>
      <c r="D18957" s="2">
        <v>36814</v>
      </c>
      <c r="E18957" s="1" t="s">
        <v>20</v>
      </c>
      <c r="F18957">
        <v>1</v>
      </c>
      <c r="G18957">
        <v>0</v>
      </c>
      <c r="H18957">
        <v>0</v>
      </c>
      <c r="I18957" s="1" t="s">
        <v>21</v>
      </c>
      <c r="J18957" s="1"/>
      <c r="K18957">
        <v>0</v>
      </c>
      <c r="L18957" s="1" t="s">
        <v>22</v>
      </c>
      <c r="M18957" s="1" t="s">
        <v>33</v>
      </c>
      <c r="N18957" s="1" t="s">
        <v>33</v>
      </c>
      <c r="O18957">
        <v>1</v>
      </c>
      <c r="P18957" s="1" t="s">
        <v>27</v>
      </c>
      <c r="Q18957" s="1" t="s">
        <v>27</v>
      </c>
      <c r="R18957">
        <v>0</v>
      </c>
    </row>
    <row r="18958" spans="1:18" x14ac:dyDescent="0.3">
      <c r="A18958" s="1" t="s">
        <v>19693</v>
      </c>
      <c r="B18958" s="1" t="s">
        <v>18796</v>
      </c>
      <c r="C18958">
        <v>2025</v>
      </c>
      <c r="D18958" s="2">
        <v>36814</v>
      </c>
      <c r="E18958" s="1" t="s">
        <v>20</v>
      </c>
      <c r="F18958">
        <v>1</v>
      </c>
      <c r="G18958">
        <v>0</v>
      </c>
      <c r="H18958">
        <v>0</v>
      </c>
      <c r="I18958" s="1" t="s">
        <v>21</v>
      </c>
      <c r="J18958" s="1"/>
      <c r="K18958">
        <v>0</v>
      </c>
      <c r="L18958" s="1" t="s">
        <v>22</v>
      </c>
      <c r="M18958" s="1" t="s">
        <v>23</v>
      </c>
      <c r="N18958" s="1" t="s">
        <v>23</v>
      </c>
      <c r="O18958">
        <v>1</v>
      </c>
      <c r="P18958" s="1" t="s">
        <v>27</v>
      </c>
      <c r="Q18958" s="1" t="s">
        <v>27</v>
      </c>
      <c r="R18958">
        <v>0</v>
      </c>
    </row>
    <row r="18959" spans="1:18" x14ac:dyDescent="0.3">
      <c r="A18959" s="1" t="s">
        <v>19694</v>
      </c>
      <c r="B18959" s="1" t="s">
        <v>18796</v>
      </c>
      <c r="C18959">
        <v>2025</v>
      </c>
      <c r="D18959" s="2">
        <v>36814</v>
      </c>
      <c r="E18959" s="1" t="s">
        <v>20</v>
      </c>
      <c r="F18959">
        <v>1</v>
      </c>
      <c r="G18959">
        <v>0</v>
      </c>
      <c r="H18959">
        <v>0</v>
      </c>
      <c r="I18959" s="1" t="s">
        <v>21</v>
      </c>
      <c r="J18959" s="1"/>
      <c r="K18959">
        <v>0</v>
      </c>
      <c r="L18959" s="1" t="s">
        <v>22</v>
      </c>
      <c r="M18959" s="1" t="s">
        <v>26</v>
      </c>
      <c r="N18959" s="1" t="s">
        <v>26</v>
      </c>
      <c r="O18959">
        <v>1</v>
      </c>
      <c r="P18959" s="1" t="s">
        <v>121</v>
      </c>
      <c r="Q18959" s="1" t="s">
        <v>121</v>
      </c>
      <c r="R18959">
        <v>0</v>
      </c>
    </row>
    <row r="18960" spans="1:18" x14ac:dyDescent="0.3">
      <c r="A18960" s="1" t="s">
        <v>19695</v>
      </c>
      <c r="B18960" s="1" t="s">
        <v>18796</v>
      </c>
      <c r="C18960">
        <v>2025</v>
      </c>
      <c r="D18960" s="2">
        <v>36814</v>
      </c>
      <c r="E18960" s="1" t="s">
        <v>20</v>
      </c>
      <c r="F18960">
        <v>1</v>
      </c>
      <c r="G18960">
        <v>0</v>
      </c>
      <c r="H18960">
        <v>0</v>
      </c>
      <c r="I18960" s="1" t="s">
        <v>21</v>
      </c>
      <c r="J18960" s="1"/>
      <c r="K18960">
        <v>0</v>
      </c>
      <c r="L18960" s="1" t="s">
        <v>22</v>
      </c>
      <c r="M18960" s="1" t="s">
        <v>26</v>
      </c>
      <c r="N18960" s="1" t="s">
        <v>26</v>
      </c>
      <c r="O18960">
        <v>1</v>
      </c>
      <c r="P18960" s="1" t="s">
        <v>40</v>
      </c>
      <c r="Q18960" s="1" t="s">
        <v>40</v>
      </c>
      <c r="R18960">
        <v>0</v>
      </c>
    </row>
    <row r="18961" spans="1:18" x14ac:dyDescent="0.3">
      <c r="A18961" s="1" t="s">
        <v>19696</v>
      </c>
      <c r="B18961" s="1" t="s">
        <v>18796</v>
      </c>
      <c r="C18961">
        <v>2025</v>
      </c>
      <c r="D18961" s="2">
        <v>36814</v>
      </c>
      <c r="E18961" s="1" t="s">
        <v>20</v>
      </c>
      <c r="F18961">
        <v>1</v>
      </c>
      <c r="G18961">
        <v>0</v>
      </c>
      <c r="H18961">
        <v>0</v>
      </c>
      <c r="I18961" s="1" t="s">
        <v>21</v>
      </c>
      <c r="J18961" s="1"/>
      <c r="K18961">
        <v>0</v>
      </c>
      <c r="L18961" s="1" t="s">
        <v>22</v>
      </c>
      <c r="M18961" s="1" t="s">
        <v>33</v>
      </c>
      <c r="N18961" s="1" t="s">
        <v>33</v>
      </c>
      <c r="O18961">
        <v>1</v>
      </c>
      <c r="P18961" s="1" t="s">
        <v>27</v>
      </c>
      <c r="Q18961" s="1" t="s">
        <v>27</v>
      </c>
      <c r="R18961">
        <v>0</v>
      </c>
    </row>
    <row r="18962" spans="1:18" x14ac:dyDescent="0.3">
      <c r="A18962" s="1" t="s">
        <v>19697</v>
      </c>
      <c r="B18962" s="1" t="s">
        <v>18796</v>
      </c>
      <c r="C18962">
        <v>2025</v>
      </c>
      <c r="D18962" s="2">
        <v>36814</v>
      </c>
      <c r="E18962" s="1" t="s">
        <v>20</v>
      </c>
      <c r="F18962">
        <v>1</v>
      </c>
      <c r="G18962">
        <v>0</v>
      </c>
      <c r="H18962">
        <v>0</v>
      </c>
      <c r="I18962" s="1" t="s">
        <v>21</v>
      </c>
      <c r="J18962" s="1"/>
      <c r="K18962">
        <v>0</v>
      </c>
      <c r="L18962" s="1" t="s">
        <v>22</v>
      </c>
      <c r="M18962" s="1" t="s">
        <v>26</v>
      </c>
      <c r="N18962" s="1" t="s">
        <v>26</v>
      </c>
      <c r="O18962">
        <v>1</v>
      </c>
      <c r="P18962" s="1" t="s">
        <v>40</v>
      </c>
      <c r="Q18962" s="1" t="s">
        <v>40</v>
      </c>
      <c r="R18962">
        <v>0</v>
      </c>
    </row>
    <row r="18963" spans="1:18" x14ac:dyDescent="0.3">
      <c r="A18963" s="1" t="s">
        <v>19698</v>
      </c>
      <c r="B18963" s="1" t="s">
        <v>18796</v>
      </c>
      <c r="C18963">
        <v>2025</v>
      </c>
      <c r="D18963" s="2">
        <v>36814</v>
      </c>
      <c r="E18963" s="1" t="s">
        <v>20</v>
      </c>
      <c r="F18963">
        <v>1</v>
      </c>
      <c r="G18963">
        <v>0</v>
      </c>
      <c r="H18963">
        <v>0</v>
      </c>
      <c r="I18963" s="1" t="s">
        <v>21</v>
      </c>
      <c r="J18963" s="1"/>
      <c r="K18963">
        <v>0</v>
      </c>
      <c r="L18963" s="1" t="s">
        <v>22</v>
      </c>
      <c r="M18963" s="1" t="s">
        <v>26</v>
      </c>
      <c r="N18963" s="1" t="s">
        <v>26</v>
      </c>
      <c r="O18963">
        <v>1</v>
      </c>
      <c r="P18963" s="1" t="s">
        <v>40</v>
      </c>
      <c r="Q18963" s="1" t="s">
        <v>40</v>
      </c>
      <c r="R18963">
        <v>0</v>
      </c>
    </row>
    <row r="18964" spans="1:18" x14ac:dyDescent="0.3">
      <c r="A18964" s="1" t="s">
        <v>19699</v>
      </c>
      <c r="B18964" s="1" t="s">
        <v>18796</v>
      </c>
      <c r="C18964">
        <v>2025</v>
      </c>
      <c r="D18964" s="2">
        <v>36814</v>
      </c>
      <c r="E18964" s="1" t="s">
        <v>20</v>
      </c>
      <c r="F18964">
        <v>1</v>
      </c>
      <c r="G18964">
        <v>0</v>
      </c>
      <c r="H18964">
        <v>0</v>
      </c>
      <c r="I18964" s="1" t="s">
        <v>21</v>
      </c>
      <c r="J18964" s="1"/>
      <c r="K18964">
        <v>0</v>
      </c>
      <c r="L18964" s="1" t="s">
        <v>22</v>
      </c>
      <c r="M18964" s="1" t="s">
        <v>33</v>
      </c>
      <c r="N18964" s="1" t="s">
        <v>33</v>
      </c>
      <c r="O18964">
        <v>1</v>
      </c>
      <c r="P18964" s="1" t="s">
        <v>2432</v>
      </c>
      <c r="Q18964" s="1" t="s">
        <v>2432</v>
      </c>
      <c r="R18964">
        <v>0</v>
      </c>
    </row>
    <row r="18965" spans="1:18" x14ac:dyDescent="0.3">
      <c r="A18965" s="1" t="s">
        <v>19700</v>
      </c>
      <c r="B18965" s="1" t="s">
        <v>18796</v>
      </c>
      <c r="C18965">
        <v>2025</v>
      </c>
      <c r="D18965" s="2">
        <v>36814</v>
      </c>
      <c r="E18965" s="1" t="s">
        <v>20</v>
      </c>
      <c r="F18965">
        <v>1</v>
      </c>
      <c r="G18965">
        <v>0</v>
      </c>
      <c r="H18965">
        <v>0</v>
      </c>
      <c r="I18965" s="1" t="s">
        <v>21</v>
      </c>
      <c r="J18965" s="1"/>
      <c r="K18965">
        <v>0</v>
      </c>
      <c r="L18965" s="1" t="s">
        <v>22</v>
      </c>
      <c r="M18965" s="1" t="s">
        <v>26</v>
      </c>
      <c r="N18965" s="1" t="s">
        <v>26</v>
      </c>
      <c r="O18965">
        <v>1</v>
      </c>
      <c r="P18965" s="1" t="s">
        <v>40</v>
      </c>
      <c r="Q18965" s="1" t="s">
        <v>40</v>
      </c>
      <c r="R18965">
        <v>0</v>
      </c>
    </row>
    <row r="18966" spans="1:18" x14ac:dyDescent="0.3">
      <c r="A18966" s="1" t="s">
        <v>19701</v>
      </c>
      <c r="B18966" s="1" t="s">
        <v>18796</v>
      </c>
      <c r="C18966">
        <v>2025</v>
      </c>
      <c r="D18966" s="2">
        <v>36814</v>
      </c>
      <c r="E18966" s="1" t="s">
        <v>20</v>
      </c>
      <c r="F18966">
        <v>1</v>
      </c>
      <c r="G18966">
        <v>0</v>
      </c>
      <c r="H18966">
        <v>0</v>
      </c>
      <c r="I18966" s="1" t="s">
        <v>21</v>
      </c>
      <c r="J18966" s="1"/>
      <c r="K18966">
        <v>0</v>
      </c>
      <c r="L18966" s="1" t="s">
        <v>22</v>
      </c>
      <c r="M18966" s="1" t="s">
        <v>33</v>
      </c>
      <c r="N18966" s="1" t="s">
        <v>33</v>
      </c>
      <c r="O18966">
        <v>1</v>
      </c>
      <c r="P18966" s="1" t="s">
        <v>27</v>
      </c>
      <c r="Q18966" s="1" t="s">
        <v>27</v>
      </c>
      <c r="R18966">
        <v>0</v>
      </c>
    </row>
    <row r="18967" spans="1:18" x14ac:dyDescent="0.3">
      <c r="A18967" s="1" t="s">
        <v>19702</v>
      </c>
      <c r="B18967" s="1" t="s">
        <v>18796</v>
      </c>
      <c r="C18967">
        <v>2025</v>
      </c>
      <c r="D18967" s="2">
        <v>36814</v>
      </c>
      <c r="E18967" s="1" t="s">
        <v>20</v>
      </c>
      <c r="F18967">
        <v>1</v>
      </c>
      <c r="G18967">
        <v>0</v>
      </c>
      <c r="H18967">
        <v>0</v>
      </c>
      <c r="I18967" s="1" t="s">
        <v>21</v>
      </c>
      <c r="J18967" s="1"/>
      <c r="K18967">
        <v>0</v>
      </c>
      <c r="L18967" s="1" t="s">
        <v>22</v>
      </c>
      <c r="M18967" s="1" t="s">
        <v>47</v>
      </c>
      <c r="N18967" s="1" t="s">
        <v>47</v>
      </c>
      <c r="O18967">
        <v>1</v>
      </c>
      <c r="P18967" s="1" t="s">
        <v>40</v>
      </c>
      <c r="Q18967" s="1" t="s">
        <v>40</v>
      </c>
      <c r="R18967">
        <v>0</v>
      </c>
    </row>
    <row r="18968" spans="1:18" x14ac:dyDescent="0.3">
      <c r="A18968" s="1" t="s">
        <v>19703</v>
      </c>
      <c r="B18968" s="1" t="s">
        <v>18796</v>
      </c>
      <c r="C18968">
        <v>2025</v>
      </c>
      <c r="D18968" s="2">
        <v>36814</v>
      </c>
      <c r="E18968" s="1" t="s">
        <v>20</v>
      </c>
      <c r="F18968">
        <v>1</v>
      </c>
      <c r="G18968">
        <v>0</v>
      </c>
      <c r="H18968">
        <v>0</v>
      </c>
      <c r="I18968" s="1" t="s">
        <v>21</v>
      </c>
      <c r="J18968" s="1"/>
      <c r="K18968">
        <v>0</v>
      </c>
      <c r="L18968" s="1" t="s">
        <v>22</v>
      </c>
      <c r="M18968" s="1" t="s">
        <v>26</v>
      </c>
      <c r="N18968" s="1" t="s">
        <v>26</v>
      </c>
      <c r="O18968">
        <v>1</v>
      </c>
      <c r="P18968" s="1" t="s">
        <v>40</v>
      </c>
      <c r="Q18968" s="1" t="s">
        <v>40</v>
      </c>
      <c r="R18968">
        <v>0</v>
      </c>
    </row>
    <row r="18969" spans="1:18" x14ac:dyDescent="0.3">
      <c r="A18969" s="1" t="s">
        <v>19704</v>
      </c>
      <c r="B18969" s="1" t="s">
        <v>18796</v>
      </c>
      <c r="C18969">
        <v>2025</v>
      </c>
      <c r="D18969" s="2">
        <v>36814</v>
      </c>
      <c r="E18969" s="1" t="s">
        <v>20</v>
      </c>
      <c r="F18969">
        <v>1</v>
      </c>
      <c r="G18969">
        <v>0</v>
      </c>
      <c r="H18969">
        <v>0</v>
      </c>
      <c r="I18969" s="1" t="s">
        <v>21</v>
      </c>
      <c r="J18969" s="1"/>
      <c r="K18969">
        <v>0</v>
      </c>
      <c r="L18969" s="1" t="s">
        <v>22</v>
      </c>
      <c r="M18969" s="1" t="s">
        <v>26</v>
      </c>
      <c r="N18969" s="1" t="s">
        <v>26</v>
      </c>
      <c r="O18969">
        <v>1</v>
      </c>
      <c r="P18969" s="1" t="s">
        <v>78</v>
      </c>
      <c r="Q18969" s="1" t="s">
        <v>78</v>
      </c>
      <c r="R18969">
        <v>0</v>
      </c>
    </row>
    <row r="18970" spans="1:18" x14ac:dyDescent="0.3">
      <c r="A18970" s="1" t="s">
        <v>19705</v>
      </c>
      <c r="B18970" s="1" t="s">
        <v>18796</v>
      </c>
      <c r="C18970">
        <v>2025</v>
      </c>
      <c r="D18970" s="2">
        <v>36814</v>
      </c>
      <c r="E18970" s="1" t="s">
        <v>20</v>
      </c>
      <c r="F18970">
        <v>1</v>
      </c>
      <c r="G18970">
        <v>0</v>
      </c>
      <c r="H18970">
        <v>0</v>
      </c>
      <c r="I18970" s="1" t="s">
        <v>21</v>
      </c>
      <c r="J18970" s="1"/>
      <c r="K18970">
        <v>0</v>
      </c>
      <c r="L18970" s="1" t="s">
        <v>22</v>
      </c>
      <c r="M18970" s="1" t="s">
        <v>26</v>
      </c>
      <c r="N18970" s="1" t="s">
        <v>26</v>
      </c>
      <c r="O18970">
        <v>1</v>
      </c>
      <c r="P18970" s="1" t="s">
        <v>40</v>
      </c>
      <c r="Q18970" s="1" t="s">
        <v>40</v>
      </c>
      <c r="R18970">
        <v>0</v>
      </c>
    </row>
    <row r="18971" spans="1:18" x14ac:dyDescent="0.3">
      <c r="A18971" s="1" t="s">
        <v>19706</v>
      </c>
      <c r="B18971" s="1" t="s">
        <v>18796</v>
      </c>
      <c r="C18971">
        <v>2025</v>
      </c>
      <c r="D18971" s="2">
        <v>36814</v>
      </c>
      <c r="E18971" s="1" t="s">
        <v>20</v>
      </c>
      <c r="F18971">
        <v>1</v>
      </c>
      <c r="G18971">
        <v>0</v>
      </c>
      <c r="H18971">
        <v>0</v>
      </c>
      <c r="I18971" s="1" t="s">
        <v>21</v>
      </c>
      <c r="J18971" s="1"/>
      <c r="K18971">
        <v>0</v>
      </c>
      <c r="L18971" s="1" t="s">
        <v>22</v>
      </c>
      <c r="M18971" s="1" t="s">
        <v>26</v>
      </c>
      <c r="N18971" s="1" t="s">
        <v>26</v>
      </c>
      <c r="O18971">
        <v>1</v>
      </c>
      <c r="P18971" s="1" t="s">
        <v>27</v>
      </c>
      <c r="Q18971" s="1" t="s">
        <v>27</v>
      </c>
      <c r="R18971">
        <v>0</v>
      </c>
    </row>
    <row r="18972" spans="1:18" x14ac:dyDescent="0.3">
      <c r="A18972" s="1" t="s">
        <v>19707</v>
      </c>
      <c r="B18972" s="1" t="s">
        <v>18796</v>
      </c>
      <c r="C18972">
        <v>2025</v>
      </c>
      <c r="D18972" s="2">
        <v>36814</v>
      </c>
      <c r="E18972" s="1" t="s">
        <v>20</v>
      </c>
      <c r="F18972">
        <v>1</v>
      </c>
      <c r="G18972">
        <v>0</v>
      </c>
      <c r="H18972">
        <v>0</v>
      </c>
      <c r="I18972" s="1" t="s">
        <v>21</v>
      </c>
      <c r="J18972" s="1"/>
      <c r="K18972">
        <v>0</v>
      </c>
      <c r="L18972" s="1" t="s">
        <v>22</v>
      </c>
      <c r="M18972" s="1" t="s">
        <v>26</v>
      </c>
      <c r="N18972" s="1" t="s">
        <v>26</v>
      </c>
      <c r="O18972">
        <v>1</v>
      </c>
      <c r="P18972" s="1" t="s">
        <v>78</v>
      </c>
      <c r="Q18972" s="1" t="s">
        <v>78</v>
      </c>
      <c r="R18972">
        <v>0</v>
      </c>
    </row>
    <row r="18973" spans="1:18" x14ac:dyDescent="0.3">
      <c r="A18973" s="1" t="s">
        <v>19708</v>
      </c>
      <c r="B18973" s="1" t="s">
        <v>18796</v>
      </c>
      <c r="C18973">
        <v>2025</v>
      </c>
      <c r="D18973" s="2">
        <v>36814</v>
      </c>
      <c r="E18973" s="1" t="s">
        <v>20</v>
      </c>
      <c r="F18973">
        <v>1</v>
      </c>
      <c r="G18973">
        <v>0</v>
      </c>
      <c r="H18973">
        <v>0</v>
      </c>
      <c r="I18973" s="1" t="s">
        <v>21</v>
      </c>
      <c r="J18973" s="1"/>
      <c r="K18973">
        <v>0</v>
      </c>
      <c r="L18973" s="1" t="s">
        <v>22</v>
      </c>
      <c r="M18973" s="1" t="s">
        <v>47</v>
      </c>
      <c r="N18973" s="1" t="s">
        <v>47</v>
      </c>
      <c r="O18973">
        <v>1</v>
      </c>
      <c r="P18973" s="1" t="s">
        <v>2432</v>
      </c>
      <c r="Q18973" s="1" t="s">
        <v>2432</v>
      </c>
      <c r="R18973">
        <v>0</v>
      </c>
    </row>
    <row r="18974" spans="1:18" x14ac:dyDescent="0.3">
      <c r="A18974" s="1" t="s">
        <v>19709</v>
      </c>
      <c r="B18974" s="1" t="s">
        <v>18796</v>
      </c>
      <c r="C18974">
        <v>2025</v>
      </c>
      <c r="D18974" s="2">
        <v>36814</v>
      </c>
      <c r="E18974" s="1" t="s">
        <v>20</v>
      </c>
      <c r="F18974">
        <v>1</v>
      </c>
      <c r="G18974">
        <v>0</v>
      </c>
      <c r="H18974">
        <v>0</v>
      </c>
      <c r="I18974" s="1" t="s">
        <v>21</v>
      </c>
      <c r="J18974" s="1"/>
      <c r="K18974">
        <v>0</v>
      </c>
      <c r="L18974" s="1" t="s">
        <v>22</v>
      </c>
      <c r="M18974" s="1" t="s">
        <v>26</v>
      </c>
      <c r="N18974" s="1" t="s">
        <v>26</v>
      </c>
      <c r="O18974">
        <v>1</v>
      </c>
      <c r="P18974" s="1" t="s">
        <v>27</v>
      </c>
      <c r="Q18974" s="1" t="s">
        <v>27</v>
      </c>
      <c r="R18974">
        <v>0</v>
      </c>
    </row>
    <row r="18975" spans="1:18" x14ac:dyDescent="0.3">
      <c r="A18975" s="1" t="s">
        <v>19710</v>
      </c>
      <c r="B18975" s="1" t="s">
        <v>18796</v>
      </c>
      <c r="C18975">
        <v>2025</v>
      </c>
      <c r="D18975" s="2">
        <v>36814</v>
      </c>
      <c r="E18975" s="1" t="s">
        <v>20</v>
      </c>
      <c r="F18975">
        <v>1</v>
      </c>
      <c r="G18975">
        <v>0</v>
      </c>
      <c r="H18975">
        <v>0</v>
      </c>
      <c r="I18975" s="1" t="s">
        <v>21</v>
      </c>
      <c r="J18975" s="1"/>
      <c r="K18975">
        <v>0</v>
      </c>
      <c r="L18975" s="1" t="s">
        <v>22</v>
      </c>
      <c r="M18975" s="1" t="s">
        <v>47</v>
      </c>
      <c r="N18975" s="1" t="s">
        <v>47</v>
      </c>
      <c r="O18975">
        <v>2</v>
      </c>
      <c r="P18975" s="1" t="s">
        <v>19711</v>
      </c>
      <c r="Q18975" s="1"/>
      <c r="R18975">
        <v>0</v>
      </c>
    </row>
    <row r="18976" spans="1:18" x14ac:dyDescent="0.3">
      <c r="A18976" s="1" t="s">
        <v>19712</v>
      </c>
      <c r="B18976" s="1" t="s">
        <v>18796</v>
      </c>
      <c r="C18976">
        <v>2025</v>
      </c>
      <c r="D18976" s="2">
        <v>36814</v>
      </c>
      <c r="E18976" s="1" t="s">
        <v>20</v>
      </c>
      <c r="F18976">
        <v>1</v>
      </c>
      <c r="G18976">
        <v>0</v>
      </c>
      <c r="H18976">
        <v>0</v>
      </c>
      <c r="I18976" s="1" t="s">
        <v>21</v>
      </c>
      <c r="J18976" s="1"/>
      <c r="K18976">
        <v>0</v>
      </c>
      <c r="L18976" s="1" t="s">
        <v>22</v>
      </c>
      <c r="M18976" s="1" t="s">
        <v>26</v>
      </c>
      <c r="N18976" s="1" t="s">
        <v>26</v>
      </c>
      <c r="O18976">
        <v>1</v>
      </c>
      <c r="P18976" s="1" t="s">
        <v>134</v>
      </c>
      <c r="Q18976" s="1" t="s">
        <v>134</v>
      </c>
      <c r="R18976">
        <v>0</v>
      </c>
    </row>
    <row r="18977" spans="1:18" x14ac:dyDescent="0.3">
      <c r="A18977" s="1" t="s">
        <v>19713</v>
      </c>
      <c r="B18977" s="1" t="s">
        <v>18796</v>
      </c>
      <c r="C18977">
        <v>2025</v>
      </c>
      <c r="D18977" s="2">
        <v>36814</v>
      </c>
      <c r="E18977" s="1" t="s">
        <v>20</v>
      </c>
      <c r="F18977">
        <v>1</v>
      </c>
      <c r="G18977">
        <v>0</v>
      </c>
      <c r="H18977">
        <v>0</v>
      </c>
      <c r="I18977" s="1" t="s">
        <v>21</v>
      </c>
      <c r="J18977" s="1"/>
      <c r="K18977">
        <v>0</v>
      </c>
      <c r="L18977" s="1" t="s">
        <v>22</v>
      </c>
      <c r="M18977" s="1" t="s">
        <v>26</v>
      </c>
      <c r="N18977" s="1" t="s">
        <v>26</v>
      </c>
      <c r="O18977">
        <v>1</v>
      </c>
      <c r="P18977" s="1" t="s">
        <v>2432</v>
      </c>
      <c r="Q18977" s="1" t="s">
        <v>2432</v>
      </c>
      <c r="R18977">
        <v>0</v>
      </c>
    </row>
    <row r="18978" spans="1:18" x14ac:dyDescent="0.3">
      <c r="A18978" s="1" t="s">
        <v>19714</v>
      </c>
      <c r="B18978" s="1" t="s">
        <v>18796</v>
      </c>
      <c r="C18978">
        <v>2025</v>
      </c>
      <c r="D18978" s="2">
        <v>36814</v>
      </c>
      <c r="E18978" s="1" t="s">
        <v>20</v>
      </c>
      <c r="F18978">
        <v>1</v>
      </c>
      <c r="G18978">
        <v>0</v>
      </c>
      <c r="H18978">
        <v>0</v>
      </c>
      <c r="I18978" s="1" t="s">
        <v>21</v>
      </c>
      <c r="J18978" s="1"/>
      <c r="K18978">
        <v>0</v>
      </c>
      <c r="L18978" s="1" t="s">
        <v>22</v>
      </c>
      <c r="M18978" s="1" t="s">
        <v>26</v>
      </c>
      <c r="N18978" s="1" t="s">
        <v>26</v>
      </c>
      <c r="O18978">
        <v>1</v>
      </c>
      <c r="P18978" s="1" t="s">
        <v>40</v>
      </c>
      <c r="Q18978" s="1" t="s">
        <v>40</v>
      </c>
      <c r="R18978">
        <v>0</v>
      </c>
    </row>
    <row r="18979" spans="1:18" x14ac:dyDescent="0.3">
      <c r="A18979" s="1" t="s">
        <v>19715</v>
      </c>
      <c r="B18979" s="1" t="s">
        <v>18796</v>
      </c>
      <c r="C18979">
        <v>2025</v>
      </c>
      <c r="D18979" s="2">
        <v>36814</v>
      </c>
      <c r="E18979" s="1" t="s">
        <v>20</v>
      </c>
      <c r="F18979">
        <v>1</v>
      </c>
      <c r="G18979">
        <v>0</v>
      </c>
      <c r="H18979">
        <v>0</v>
      </c>
      <c r="I18979" s="1" t="s">
        <v>21</v>
      </c>
      <c r="J18979" s="1"/>
      <c r="K18979">
        <v>0</v>
      </c>
      <c r="L18979" s="1" t="s">
        <v>22</v>
      </c>
      <c r="M18979" s="1" t="s">
        <v>26</v>
      </c>
      <c r="N18979" s="1" t="s">
        <v>26</v>
      </c>
      <c r="O18979">
        <v>1</v>
      </c>
      <c r="P18979" s="1" t="s">
        <v>40</v>
      </c>
      <c r="Q18979" s="1" t="s">
        <v>40</v>
      </c>
      <c r="R18979">
        <v>0</v>
      </c>
    </row>
    <row r="18980" spans="1:18" x14ac:dyDescent="0.3">
      <c r="A18980" s="1" t="s">
        <v>19716</v>
      </c>
      <c r="B18980" s="1" t="s">
        <v>18796</v>
      </c>
      <c r="C18980">
        <v>2025</v>
      </c>
      <c r="D18980" s="2">
        <v>36814</v>
      </c>
      <c r="E18980" s="1" t="s">
        <v>20</v>
      </c>
      <c r="F18980">
        <v>1</v>
      </c>
      <c r="G18980">
        <v>0</v>
      </c>
      <c r="H18980">
        <v>0</v>
      </c>
      <c r="I18980" s="1" t="s">
        <v>21</v>
      </c>
      <c r="J18980" s="1"/>
      <c r="K18980">
        <v>0</v>
      </c>
      <c r="L18980" s="1" t="s">
        <v>22</v>
      </c>
      <c r="M18980" s="1" t="s">
        <v>26</v>
      </c>
      <c r="N18980" s="1" t="s">
        <v>26</v>
      </c>
      <c r="O18980">
        <v>1</v>
      </c>
      <c r="P18980" s="1" t="s">
        <v>40</v>
      </c>
      <c r="Q18980" s="1" t="s">
        <v>40</v>
      </c>
      <c r="R18980">
        <v>0</v>
      </c>
    </row>
    <row r="18981" spans="1:18" x14ac:dyDescent="0.3">
      <c r="A18981" s="1" t="s">
        <v>19717</v>
      </c>
      <c r="B18981" s="1" t="s">
        <v>18796</v>
      </c>
      <c r="C18981">
        <v>2025</v>
      </c>
      <c r="D18981" s="2">
        <v>36814</v>
      </c>
      <c r="E18981" s="1" t="s">
        <v>20</v>
      </c>
      <c r="F18981">
        <v>1</v>
      </c>
      <c r="G18981">
        <v>0</v>
      </c>
      <c r="H18981">
        <v>0</v>
      </c>
      <c r="I18981" s="1" t="s">
        <v>21</v>
      </c>
      <c r="J18981" s="1"/>
      <c r="K18981">
        <v>0</v>
      </c>
      <c r="L18981" s="1" t="s">
        <v>22</v>
      </c>
      <c r="M18981" s="1" t="s">
        <v>26</v>
      </c>
      <c r="N18981" s="1" t="s">
        <v>26</v>
      </c>
      <c r="O18981">
        <v>1</v>
      </c>
      <c r="P18981" s="1" t="s">
        <v>2432</v>
      </c>
      <c r="Q18981" s="1" t="s">
        <v>2432</v>
      </c>
      <c r="R18981">
        <v>0</v>
      </c>
    </row>
    <row r="18982" spans="1:18" x14ac:dyDescent="0.3">
      <c r="A18982" s="1" t="s">
        <v>19718</v>
      </c>
      <c r="B18982" s="1" t="s">
        <v>18796</v>
      </c>
      <c r="C18982">
        <v>2025</v>
      </c>
      <c r="D18982" s="2">
        <v>36814</v>
      </c>
      <c r="E18982" s="1" t="s">
        <v>20</v>
      </c>
      <c r="F18982">
        <v>1</v>
      </c>
      <c r="G18982">
        <v>0</v>
      </c>
      <c r="H18982">
        <v>0</v>
      </c>
      <c r="I18982" s="1" t="s">
        <v>21</v>
      </c>
      <c r="J18982" s="1"/>
      <c r="K18982">
        <v>0</v>
      </c>
      <c r="L18982" s="1" t="s">
        <v>22</v>
      </c>
      <c r="M18982" s="1" t="s">
        <v>26</v>
      </c>
      <c r="N18982" s="1" t="s">
        <v>26</v>
      </c>
      <c r="O18982">
        <v>1</v>
      </c>
      <c r="P18982" s="1" t="s">
        <v>2432</v>
      </c>
      <c r="Q18982" s="1" t="s">
        <v>2432</v>
      </c>
      <c r="R18982">
        <v>0</v>
      </c>
    </row>
    <row r="18983" spans="1:18" x14ac:dyDescent="0.3">
      <c r="A18983" s="1" t="s">
        <v>19719</v>
      </c>
      <c r="B18983" s="1" t="s">
        <v>18796</v>
      </c>
      <c r="C18983">
        <v>2025</v>
      </c>
      <c r="D18983" s="2">
        <v>36814</v>
      </c>
      <c r="E18983" s="1" t="s">
        <v>20</v>
      </c>
      <c r="F18983">
        <v>1</v>
      </c>
      <c r="G18983">
        <v>0</v>
      </c>
      <c r="H18983">
        <v>0</v>
      </c>
      <c r="I18983" s="1" t="s">
        <v>21</v>
      </c>
      <c r="J18983" s="1"/>
      <c r="K18983">
        <v>0</v>
      </c>
      <c r="L18983" s="1" t="s">
        <v>22</v>
      </c>
      <c r="M18983" s="1" t="s">
        <v>26</v>
      </c>
      <c r="N18983" s="1" t="s">
        <v>26</v>
      </c>
      <c r="O18983">
        <v>1</v>
      </c>
      <c r="P18983" s="1" t="s">
        <v>29</v>
      </c>
      <c r="Q18983" s="1" t="s">
        <v>29</v>
      </c>
      <c r="R18983">
        <v>0</v>
      </c>
    </row>
    <row r="18984" spans="1:18" x14ac:dyDescent="0.3">
      <c r="A18984" s="1" t="s">
        <v>19720</v>
      </c>
      <c r="B18984" s="1" t="s">
        <v>18796</v>
      </c>
      <c r="C18984">
        <v>2025</v>
      </c>
      <c r="D18984" s="2">
        <v>36814</v>
      </c>
      <c r="E18984" s="1" t="s">
        <v>20</v>
      </c>
      <c r="F18984">
        <v>1</v>
      </c>
      <c r="G18984">
        <v>0</v>
      </c>
      <c r="H18984">
        <v>0</v>
      </c>
      <c r="I18984" s="1" t="s">
        <v>21</v>
      </c>
      <c r="J18984" s="1"/>
      <c r="K18984">
        <v>0</v>
      </c>
      <c r="L18984" s="1" t="s">
        <v>22</v>
      </c>
      <c r="M18984" s="1" t="s">
        <v>26</v>
      </c>
      <c r="N18984" s="1" t="s">
        <v>26</v>
      </c>
      <c r="O18984">
        <v>1</v>
      </c>
      <c r="P18984" s="1" t="s">
        <v>2432</v>
      </c>
      <c r="Q18984" s="1" t="s">
        <v>2432</v>
      </c>
      <c r="R18984">
        <v>0</v>
      </c>
    </row>
    <row r="18985" spans="1:18" x14ac:dyDescent="0.3">
      <c r="A18985" s="1" t="s">
        <v>19721</v>
      </c>
      <c r="B18985" s="1" t="s">
        <v>18796</v>
      </c>
      <c r="C18985">
        <v>2025</v>
      </c>
      <c r="D18985" s="2">
        <v>36814</v>
      </c>
      <c r="E18985" s="1" t="s">
        <v>20</v>
      </c>
      <c r="F18985">
        <v>1</v>
      </c>
      <c r="G18985">
        <v>0</v>
      </c>
      <c r="H18985">
        <v>0</v>
      </c>
      <c r="I18985" s="1" t="s">
        <v>21</v>
      </c>
      <c r="J18985" s="1"/>
      <c r="K18985">
        <v>0</v>
      </c>
      <c r="L18985" s="1" t="s">
        <v>22</v>
      </c>
      <c r="M18985" s="1" t="s">
        <v>26</v>
      </c>
      <c r="N18985" s="1" t="s">
        <v>26</v>
      </c>
      <c r="O18985">
        <v>1</v>
      </c>
      <c r="P18985" s="1" t="s">
        <v>40</v>
      </c>
      <c r="Q18985" s="1" t="s">
        <v>40</v>
      </c>
      <c r="R18985">
        <v>0</v>
      </c>
    </row>
    <row r="18986" spans="1:18" x14ac:dyDescent="0.3">
      <c r="A18986" s="1" t="s">
        <v>19722</v>
      </c>
      <c r="B18986" s="1" t="s">
        <v>18796</v>
      </c>
      <c r="C18986">
        <v>2025</v>
      </c>
      <c r="D18986" s="2">
        <v>36814</v>
      </c>
      <c r="E18986" s="1" t="s">
        <v>20</v>
      </c>
      <c r="F18986">
        <v>1</v>
      </c>
      <c r="G18986">
        <v>0</v>
      </c>
      <c r="H18986">
        <v>0</v>
      </c>
      <c r="I18986" s="1" t="s">
        <v>21</v>
      </c>
      <c r="J18986" s="1"/>
      <c r="K18986">
        <v>0</v>
      </c>
      <c r="L18986" s="1" t="s">
        <v>22</v>
      </c>
      <c r="M18986" s="1" t="s">
        <v>23</v>
      </c>
      <c r="N18986" s="1" t="s">
        <v>23</v>
      </c>
      <c r="O18986">
        <v>3</v>
      </c>
      <c r="P18986" s="1" t="s">
        <v>17360</v>
      </c>
      <c r="Q18986" s="1"/>
      <c r="R18986">
        <v>0</v>
      </c>
    </row>
    <row r="18987" spans="1:18" x14ac:dyDescent="0.3">
      <c r="A18987" s="1" t="s">
        <v>19723</v>
      </c>
      <c r="B18987" s="1" t="s">
        <v>18796</v>
      </c>
      <c r="C18987">
        <v>2025</v>
      </c>
      <c r="D18987" s="2">
        <v>36814</v>
      </c>
      <c r="E18987" s="1" t="s">
        <v>20</v>
      </c>
      <c r="F18987">
        <v>1</v>
      </c>
      <c r="G18987">
        <v>0</v>
      </c>
      <c r="H18987">
        <v>0</v>
      </c>
      <c r="I18987" s="1" t="s">
        <v>21</v>
      </c>
      <c r="J18987" s="1"/>
      <c r="K18987">
        <v>0</v>
      </c>
      <c r="L18987" s="1" t="s">
        <v>22</v>
      </c>
      <c r="M18987" s="1" t="s">
        <v>35</v>
      </c>
      <c r="N18987" s="1" t="s">
        <v>35</v>
      </c>
      <c r="O18987">
        <v>1</v>
      </c>
      <c r="P18987" s="1" t="s">
        <v>78</v>
      </c>
      <c r="Q18987" s="1" t="s">
        <v>78</v>
      </c>
      <c r="R18987">
        <v>0</v>
      </c>
    </row>
    <row r="18988" spans="1:18" x14ac:dyDescent="0.3">
      <c r="A18988" s="1" t="s">
        <v>19724</v>
      </c>
      <c r="B18988" s="1" t="s">
        <v>18796</v>
      </c>
      <c r="C18988">
        <v>2025</v>
      </c>
      <c r="D18988" s="2">
        <v>36814</v>
      </c>
      <c r="E18988" s="1" t="s">
        <v>20</v>
      </c>
      <c r="F18988">
        <v>1</v>
      </c>
      <c r="G18988">
        <v>0</v>
      </c>
      <c r="H18988">
        <v>0</v>
      </c>
      <c r="I18988" s="1" t="s">
        <v>21</v>
      </c>
      <c r="J18988" s="1"/>
      <c r="K18988">
        <v>0</v>
      </c>
      <c r="L18988" s="1" t="s">
        <v>22</v>
      </c>
      <c r="M18988" s="1" t="s">
        <v>26</v>
      </c>
      <c r="N18988" s="1" t="s">
        <v>26</v>
      </c>
      <c r="O18988">
        <v>1</v>
      </c>
      <c r="P18988" s="1" t="s">
        <v>40</v>
      </c>
      <c r="Q18988" s="1" t="s">
        <v>40</v>
      </c>
      <c r="R18988">
        <v>0</v>
      </c>
    </row>
    <row r="18989" spans="1:18" x14ac:dyDescent="0.3">
      <c r="A18989" s="1" t="s">
        <v>19725</v>
      </c>
      <c r="B18989" s="1" t="s">
        <v>18796</v>
      </c>
      <c r="C18989">
        <v>2025</v>
      </c>
      <c r="D18989" s="2">
        <v>36814</v>
      </c>
      <c r="E18989" s="1" t="s">
        <v>20</v>
      </c>
      <c r="F18989">
        <v>1</v>
      </c>
      <c r="G18989">
        <v>0</v>
      </c>
      <c r="H18989">
        <v>0</v>
      </c>
      <c r="I18989" s="1" t="s">
        <v>21</v>
      </c>
      <c r="J18989" s="1"/>
      <c r="K18989">
        <v>0</v>
      </c>
      <c r="L18989" s="1" t="s">
        <v>22</v>
      </c>
      <c r="M18989" s="1" t="s">
        <v>33</v>
      </c>
      <c r="N18989" s="1" t="s">
        <v>33</v>
      </c>
      <c r="O18989">
        <v>1</v>
      </c>
      <c r="P18989" s="1" t="s">
        <v>78</v>
      </c>
      <c r="Q18989" s="1" t="s">
        <v>78</v>
      </c>
      <c r="R18989">
        <v>0</v>
      </c>
    </row>
    <row r="18990" spans="1:18" x14ac:dyDescent="0.3">
      <c r="A18990" s="1" t="s">
        <v>19726</v>
      </c>
      <c r="B18990" s="1" t="s">
        <v>18796</v>
      </c>
      <c r="C18990">
        <v>2025</v>
      </c>
      <c r="D18990" s="2">
        <v>36814</v>
      </c>
      <c r="E18990" s="1" t="s">
        <v>20</v>
      </c>
      <c r="F18990">
        <v>1</v>
      </c>
      <c r="G18990">
        <v>0</v>
      </c>
      <c r="H18990">
        <v>0</v>
      </c>
      <c r="I18990" s="1" t="s">
        <v>21</v>
      </c>
      <c r="J18990" s="1"/>
      <c r="K18990">
        <v>0</v>
      </c>
      <c r="L18990" s="1" t="s">
        <v>22</v>
      </c>
      <c r="M18990" s="1" t="s">
        <v>26</v>
      </c>
      <c r="N18990" s="1" t="s">
        <v>26</v>
      </c>
      <c r="O18990">
        <v>1</v>
      </c>
      <c r="P18990" s="1" t="s">
        <v>40</v>
      </c>
      <c r="Q18990" s="1" t="s">
        <v>40</v>
      </c>
      <c r="R18990">
        <v>0</v>
      </c>
    </row>
    <row r="18991" spans="1:18" x14ac:dyDescent="0.3">
      <c r="A18991" s="1" t="s">
        <v>19727</v>
      </c>
      <c r="B18991" s="1" t="s">
        <v>18796</v>
      </c>
      <c r="C18991">
        <v>2025</v>
      </c>
      <c r="D18991" s="2">
        <v>36814</v>
      </c>
      <c r="E18991" s="1" t="s">
        <v>20</v>
      </c>
      <c r="F18991">
        <v>1</v>
      </c>
      <c r="G18991">
        <v>0</v>
      </c>
      <c r="H18991">
        <v>0</v>
      </c>
      <c r="I18991" s="1" t="s">
        <v>21</v>
      </c>
      <c r="J18991" s="1"/>
      <c r="K18991">
        <v>0</v>
      </c>
      <c r="L18991" s="1" t="s">
        <v>22</v>
      </c>
      <c r="M18991" s="1" t="s">
        <v>26</v>
      </c>
      <c r="N18991" s="1" t="s">
        <v>26</v>
      </c>
      <c r="O18991">
        <v>1</v>
      </c>
      <c r="P18991" s="1" t="s">
        <v>27</v>
      </c>
      <c r="Q18991" s="1" t="s">
        <v>27</v>
      </c>
      <c r="R18991">
        <v>0</v>
      </c>
    </row>
    <row r="18992" spans="1:18" x14ac:dyDescent="0.3">
      <c r="A18992" s="1" t="s">
        <v>19728</v>
      </c>
      <c r="B18992" s="1" t="s">
        <v>18796</v>
      </c>
      <c r="C18992">
        <v>2025</v>
      </c>
      <c r="D18992" s="2">
        <v>36814</v>
      </c>
      <c r="E18992" s="1" t="s">
        <v>20</v>
      </c>
      <c r="F18992">
        <v>1</v>
      </c>
      <c r="G18992">
        <v>0</v>
      </c>
      <c r="H18992">
        <v>0</v>
      </c>
      <c r="I18992" s="1" t="s">
        <v>21</v>
      </c>
      <c r="J18992" s="1"/>
      <c r="K18992">
        <v>0</v>
      </c>
      <c r="L18992" s="1" t="s">
        <v>22</v>
      </c>
      <c r="M18992" s="1" t="s">
        <v>26</v>
      </c>
      <c r="N18992" s="1" t="s">
        <v>26</v>
      </c>
      <c r="O18992">
        <v>1</v>
      </c>
      <c r="P18992" s="1" t="s">
        <v>40</v>
      </c>
      <c r="Q18992" s="1" t="s">
        <v>40</v>
      </c>
      <c r="R18992">
        <v>0</v>
      </c>
    </row>
    <row r="18993" spans="1:18" x14ac:dyDescent="0.3">
      <c r="A18993" s="1" t="s">
        <v>19729</v>
      </c>
      <c r="B18993" s="1" t="s">
        <v>18796</v>
      </c>
      <c r="C18993">
        <v>2025</v>
      </c>
      <c r="D18993" s="2">
        <v>36814</v>
      </c>
      <c r="E18993" s="1" t="s">
        <v>20</v>
      </c>
      <c r="F18993">
        <v>1</v>
      </c>
      <c r="G18993">
        <v>0</v>
      </c>
      <c r="H18993">
        <v>0</v>
      </c>
      <c r="I18993" s="1" t="s">
        <v>21</v>
      </c>
      <c r="J18993" s="1"/>
      <c r="K18993">
        <v>0</v>
      </c>
      <c r="L18993" s="1" t="s">
        <v>22</v>
      </c>
      <c r="M18993" s="1" t="s">
        <v>33</v>
      </c>
      <c r="N18993" s="1" t="s">
        <v>33</v>
      </c>
      <c r="O18993">
        <v>1</v>
      </c>
      <c r="P18993" s="1" t="s">
        <v>27</v>
      </c>
      <c r="Q18993" s="1" t="s">
        <v>27</v>
      </c>
      <c r="R18993">
        <v>0</v>
      </c>
    </row>
    <row r="18994" spans="1:18" x14ac:dyDescent="0.3">
      <c r="A18994" s="1" t="s">
        <v>19730</v>
      </c>
      <c r="B18994" s="1" t="s">
        <v>18796</v>
      </c>
      <c r="C18994">
        <v>2025</v>
      </c>
      <c r="D18994" s="2">
        <v>36814</v>
      </c>
      <c r="E18994" s="1" t="s">
        <v>20</v>
      </c>
      <c r="F18994">
        <v>1</v>
      </c>
      <c r="G18994">
        <v>0</v>
      </c>
      <c r="H18994">
        <v>0</v>
      </c>
      <c r="I18994" s="1" t="s">
        <v>21</v>
      </c>
      <c r="J18994" s="1"/>
      <c r="K18994">
        <v>0</v>
      </c>
      <c r="L18994" s="1" t="s">
        <v>22</v>
      </c>
      <c r="M18994" s="1" t="s">
        <v>33</v>
      </c>
      <c r="N18994" s="1" t="s">
        <v>33</v>
      </c>
      <c r="O18994">
        <v>1</v>
      </c>
      <c r="P18994" s="1" t="s">
        <v>2432</v>
      </c>
      <c r="Q18994" s="1" t="s">
        <v>2432</v>
      </c>
      <c r="R18994">
        <v>0</v>
      </c>
    </row>
    <row r="18995" spans="1:18" x14ac:dyDescent="0.3">
      <c r="A18995" s="1" t="s">
        <v>19731</v>
      </c>
      <c r="B18995" s="1" t="s">
        <v>18796</v>
      </c>
      <c r="C18995">
        <v>2025</v>
      </c>
      <c r="D18995" s="2">
        <v>36814</v>
      </c>
      <c r="E18995" s="1" t="s">
        <v>20</v>
      </c>
      <c r="F18995">
        <v>1</v>
      </c>
      <c r="G18995">
        <v>0</v>
      </c>
      <c r="H18995">
        <v>0</v>
      </c>
      <c r="I18995" s="1" t="s">
        <v>21</v>
      </c>
      <c r="J18995" s="1"/>
      <c r="K18995">
        <v>0</v>
      </c>
      <c r="L18995" s="1" t="s">
        <v>22</v>
      </c>
      <c r="M18995" s="1" t="s">
        <v>47</v>
      </c>
      <c r="N18995" s="1" t="s">
        <v>47</v>
      </c>
      <c r="O18995">
        <v>1</v>
      </c>
      <c r="P18995" s="1" t="s">
        <v>27</v>
      </c>
      <c r="Q18995" s="1" t="s">
        <v>27</v>
      </c>
      <c r="R18995">
        <v>0</v>
      </c>
    </row>
    <row r="18996" spans="1:18" x14ac:dyDescent="0.3">
      <c r="A18996" s="1" t="s">
        <v>19732</v>
      </c>
      <c r="B18996" s="1" t="s">
        <v>18796</v>
      </c>
      <c r="C18996">
        <v>2025</v>
      </c>
      <c r="D18996" s="2">
        <v>36814</v>
      </c>
      <c r="E18996" s="1" t="s">
        <v>20</v>
      </c>
      <c r="F18996">
        <v>1</v>
      </c>
      <c r="G18996">
        <v>0</v>
      </c>
      <c r="H18996">
        <v>0</v>
      </c>
      <c r="I18996" s="1" t="s">
        <v>21</v>
      </c>
      <c r="J18996" s="1"/>
      <c r="K18996">
        <v>0</v>
      </c>
      <c r="L18996" s="1" t="s">
        <v>22</v>
      </c>
      <c r="M18996" s="1" t="s">
        <v>26</v>
      </c>
      <c r="N18996" s="1" t="s">
        <v>26</v>
      </c>
      <c r="O18996">
        <v>1</v>
      </c>
      <c r="P18996" s="1" t="s">
        <v>40</v>
      </c>
      <c r="Q18996" s="1" t="s">
        <v>40</v>
      </c>
      <c r="R18996">
        <v>0</v>
      </c>
    </row>
    <row r="18997" spans="1:18" x14ac:dyDescent="0.3">
      <c r="A18997" s="1" t="s">
        <v>19733</v>
      </c>
      <c r="B18997" s="1" t="s">
        <v>18796</v>
      </c>
      <c r="C18997">
        <v>2025</v>
      </c>
      <c r="D18997" s="2">
        <v>36814</v>
      </c>
      <c r="E18997" s="1" t="s">
        <v>20</v>
      </c>
      <c r="F18997">
        <v>1</v>
      </c>
      <c r="G18997">
        <v>0</v>
      </c>
      <c r="H18997">
        <v>0</v>
      </c>
      <c r="I18997" s="1" t="s">
        <v>21</v>
      </c>
      <c r="J18997" s="1"/>
      <c r="K18997">
        <v>0</v>
      </c>
      <c r="L18997" s="1" t="s">
        <v>22</v>
      </c>
      <c r="M18997" s="1" t="s">
        <v>47</v>
      </c>
      <c r="N18997" s="1" t="s">
        <v>47</v>
      </c>
      <c r="O18997">
        <v>1</v>
      </c>
      <c r="P18997" s="1" t="s">
        <v>27</v>
      </c>
      <c r="Q18997" s="1" t="s">
        <v>27</v>
      </c>
      <c r="R18997">
        <v>0</v>
      </c>
    </row>
    <row r="18998" spans="1:18" x14ac:dyDescent="0.3">
      <c r="A18998" s="1" t="s">
        <v>19734</v>
      </c>
      <c r="B18998" s="1" t="s">
        <v>18796</v>
      </c>
      <c r="C18998">
        <v>2025</v>
      </c>
      <c r="D18998" s="2">
        <v>36814</v>
      </c>
      <c r="E18998" s="1" t="s">
        <v>20</v>
      </c>
      <c r="F18998">
        <v>1</v>
      </c>
      <c r="G18998">
        <v>0</v>
      </c>
      <c r="H18998">
        <v>0</v>
      </c>
      <c r="I18998" s="1" t="s">
        <v>21</v>
      </c>
      <c r="J18998" s="1"/>
      <c r="K18998">
        <v>0</v>
      </c>
      <c r="L18998" s="1" t="s">
        <v>22</v>
      </c>
      <c r="M18998" s="1" t="s">
        <v>33</v>
      </c>
      <c r="N18998" s="1" t="s">
        <v>33</v>
      </c>
      <c r="O18998">
        <v>1</v>
      </c>
      <c r="P18998" s="1" t="s">
        <v>27</v>
      </c>
      <c r="Q18998" s="1" t="s">
        <v>27</v>
      </c>
      <c r="R18998">
        <v>0</v>
      </c>
    </row>
    <row r="18999" spans="1:18" x14ac:dyDescent="0.3">
      <c r="A18999" s="1" t="s">
        <v>19735</v>
      </c>
      <c r="B18999" s="1" t="s">
        <v>18796</v>
      </c>
      <c r="C18999">
        <v>2025</v>
      </c>
      <c r="D18999" s="2">
        <v>36814</v>
      </c>
      <c r="E18999" s="1" t="s">
        <v>20</v>
      </c>
      <c r="F18999">
        <v>1</v>
      </c>
      <c r="G18999">
        <v>0</v>
      </c>
      <c r="H18999">
        <v>0</v>
      </c>
      <c r="I18999" s="1" t="s">
        <v>21</v>
      </c>
      <c r="J18999" s="1"/>
      <c r="K18999">
        <v>0</v>
      </c>
      <c r="L18999" s="1" t="s">
        <v>22</v>
      </c>
      <c r="M18999" s="1" t="s">
        <v>33</v>
      </c>
      <c r="N18999" s="1" t="s">
        <v>33</v>
      </c>
      <c r="O18999">
        <v>3</v>
      </c>
      <c r="P18999" s="1" t="s">
        <v>19736</v>
      </c>
      <c r="Q18999" s="1"/>
      <c r="R18999">
        <v>0</v>
      </c>
    </row>
    <row r="19000" spans="1:18" x14ac:dyDescent="0.3">
      <c r="A19000" s="1" t="s">
        <v>19737</v>
      </c>
      <c r="B19000" s="1" t="s">
        <v>18796</v>
      </c>
      <c r="C19000">
        <v>2025</v>
      </c>
      <c r="D19000" s="2">
        <v>36814</v>
      </c>
      <c r="E19000" s="1" t="s">
        <v>20</v>
      </c>
      <c r="F19000">
        <v>1</v>
      </c>
      <c r="G19000">
        <v>0</v>
      </c>
      <c r="H19000">
        <v>0</v>
      </c>
      <c r="I19000" s="1" t="s">
        <v>21</v>
      </c>
      <c r="J19000" s="1"/>
      <c r="K19000">
        <v>0</v>
      </c>
      <c r="L19000" s="1" t="s">
        <v>22</v>
      </c>
      <c r="M19000" s="1" t="s">
        <v>26</v>
      </c>
      <c r="N19000" s="1" t="s">
        <v>26</v>
      </c>
      <c r="O19000">
        <v>1</v>
      </c>
      <c r="P19000" s="1" t="s">
        <v>27</v>
      </c>
      <c r="Q19000" s="1" t="s">
        <v>27</v>
      </c>
      <c r="R19000">
        <v>0</v>
      </c>
    </row>
    <row r="19001" spans="1:18" x14ac:dyDescent="0.3">
      <c r="A19001" s="1" t="s">
        <v>19738</v>
      </c>
      <c r="B19001" s="1" t="s">
        <v>18796</v>
      </c>
      <c r="C19001">
        <v>2025</v>
      </c>
      <c r="D19001" s="2">
        <v>36814</v>
      </c>
      <c r="E19001" s="1" t="s">
        <v>20</v>
      </c>
      <c r="F19001">
        <v>1</v>
      </c>
      <c r="G19001">
        <v>0</v>
      </c>
      <c r="H19001">
        <v>0</v>
      </c>
      <c r="I19001" s="1" t="s">
        <v>21</v>
      </c>
      <c r="J19001" s="1"/>
      <c r="K19001">
        <v>0</v>
      </c>
      <c r="L19001" s="1" t="s">
        <v>22</v>
      </c>
      <c r="M19001" s="1" t="s">
        <v>23</v>
      </c>
      <c r="N19001" s="1" t="s">
        <v>23</v>
      </c>
      <c r="O19001">
        <v>2</v>
      </c>
      <c r="P19001" s="1" t="s">
        <v>19739</v>
      </c>
      <c r="Q19001" s="1"/>
      <c r="R19001">
        <v>0</v>
      </c>
    </row>
    <row r="19002" spans="1:18" x14ac:dyDescent="0.3">
      <c r="A19002" s="1" t="s">
        <v>19740</v>
      </c>
      <c r="B19002" s="1" t="s">
        <v>18796</v>
      </c>
      <c r="C19002">
        <v>2025</v>
      </c>
      <c r="D19002" s="2">
        <v>36814</v>
      </c>
      <c r="E19002" s="1" t="s">
        <v>20</v>
      </c>
      <c r="F19002">
        <v>1</v>
      </c>
      <c r="G19002">
        <v>0</v>
      </c>
      <c r="H19002">
        <v>0</v>
      </c>
      <c r="I19002" s="1" t="s">
        <v>21</v>
      </c>
      <c r="J19002" s="1"/>
      <c r="K19002">
        <v>0</v>
      </c>
      <c r="L19002" s="1" t="s">
        <v>22</v>
      </c>
      <c r="M19002" s="1" t="s">
        <v>26</v>
      </c>
      <c r="N19002" s="1" t="s">
        <v>26</v>
      </c>
      <c r="O19002">
        <v>1</v>
      </c>
      <c r="P19002" s="1" t="s">
        <v>40</v>
      </c>
      <c r="Q19002" s="1" t="s">
        <v>40</v>
      </c>
      <c r="R19002">
        <v>0</v>
      </c>
    </row>
    <row r="19003" spans="1:18" x14ac:dyDescent="0.3">
      <c r="A19003" s="1" t="s">
        <v>19741</v>
      </c>
      <c r="B19003" s="1" t="s">
        <v>18796</v>
      </c>
      <c r="C19003">
        <v>2025</v>
      </c>
      <c r="D19003" s="2">
        <v>36814</v>
      </c>
      <c r="E19003" s="1" t="s">
        <v>20</v>
      </c>
      <c r="F19003">
        <v>1</v>
      </c>
      <c r="G19003">
        <v>0</v>
      </c>
      <c r="H19003">
        <v>0</v>
      </c>
      <c r="I19003" s="1" t="s">
        <v>21</v>
      </c>
      <c r="J19003" s="1"/>
      <c r="K19003">
        <v>0</v>
      </c>
      <c r="L19003" s="1" t="s">
        <v>22</v>
      </c>
      <c r="M19003" s="1" t="s">
        <v>26</v>
      </c>
      <c r="N19003" s="1" t="s">
        <v>26</v>
      </c>
      <c r="O19003">
        <v>1</v>
      </c>
      <c r="P19003" s="1" t="s">
        <v>40</v>
      </c>
      <c r="Q19003" s="1" t="s">
        <v>40</v>
      </c>
      <c r="R19003">
        <v>0</v>
      </c>
    </row>
    <row r="19004" spans="1:18" x14ac:dyDescent="0.3">
      <c r="A19004" s="1" t="s">
        <v>19742</v>
      </c>
      <c r="B19004" s="1" t="s">
        <v>18796</v>
      </c>
      <c r="C19004">
        <v>2025</v>
      </c>
      <c r="D19004" s="2">
        <v>36814</v>
      </c>
      <c r="E19004" s="1" t="s">
        <v>20</v>
      </c>
      <c r="F19004">
        <v>1</v>
      </c>
      <c r="G19004">
        <v>0</v>
      </c>
      <c r="H19004">
        <v>0</v>
      </c>
      <c r="I19004" s="1" t="s">
        <v>21</v>
      </c>
      <c r="J19004" s="1"/>
      <c r="K19004">
        <v>0</v>
      </c>
      <c r="L19004" s="1" t="s">
        <v>22</v>
      </c>
      <c r="M19004" s="1" t="s">
        <v>26</v>
      </c>
      <c r="N19004" s="1" t="s">
        <v>26</v>
      </c>
      <c r="O19004">
        <v>1</v>
      </c>
      <c r="P19004" s="1" t="s">
        <v>2432</v>
      </c>
      <c r="Q19004" s="1" t="s">
        <v>2432</v>
      </c>
      <c r="R19004">
        <v>0</v>
      </c>
    </row>
    <row r="19005" spans="1:18" x14ac:dyDescent="0.3">
      <c r="A19005" s="1" t="s">
        <v>19743</v>
      </c>
      <c r="B19005" s="1" t="s">
        <v>18796</v>
      </c>
      <c r="C19005">
        <v>2025</v>
      </c>
      <c r="D19005" s="2">
        <v>36814</v>
      </c>
      <c r="E19005" s="1" t="s">
        <v>20</v>
      </c>
      <c r="F19005">
        <v>1</v>
      </c>
      <c r="G19005">
        <v>0</v>
      </c>
      <c r="H19005">
        <v>0</v>
      </c>
      <c r="I19005" s="1" t="s">
        <v>21</v>
      </c>
      <c r="J19005" s="1"/>
      <c r="K19005">
        <v>0</v>
      </c>
      <c r="L19005" s="1" t="s">
        <v>22</v>
      </c>
      <c r="M19005" s="1" t="s">
        <v>33</v>
      </c>
      <c r="N19005" s="1" t="s">
        <v>33</v>
      </c>
      <c r="O19005">
        <v>1</v>
      </c>
      <c r="P19005" s="1" t="s">
        <v>27</v>
      </c>
      <c r="Q19005" s="1" t="s">
        <v>27</v>
      </c>
      <c r="R19005">
        <v>0</v>
      </c>
    </row>
    <row r="19006" spans="1:18" x14ac:dyDescent="0.3">
      <c r="A19006" s="1" t="s">
        <v>19744</v>
      </c>
      <c r="B19006" s="1" t="s">
        <v>18796</v>
      </c>
      <c r="C19006">
        <v>2025</v>
      </c>
      <c r="D19006" s="2">
        <v>36814</v>
      </c>
      <c r="E19006" s="1" t="s">
        <v>20</v>
      </c>
      <c r="F19006">
        <v>1</v>
      </c>
      <c r="G19006">
        <v>0</v>
      </c>
      <c r="H19006">
        <v>0</v>
      </c>
      <c r="I19006" s="1" t="s">
        <v>21</v>
      </c>
      <c r="J19006" s="1"/>
      <c r="K19006">
        <v>0</v>
      </c>
      <c r="L19006" s="1" t="s">
        <v>22</v>
      </c>
      <c r="M19006" s="1" t="s">
        <v>23</v>
      </c>
      <c r="N19006" s="1" t="s">
        <v>23</v>
      </c>
      <c r="O19006">
        <v>1</v>
      </c>
      <c r="P19006" s="1" t="s">
        <v>74</v>
      </c>
      <c r="Q19006" s="1" t="s">
        <v>74</v>
      </c>
      <c r="R19006">
        <v>0</v>
      </c>
    </row>
    <row r="19007" spans="1:18" x14ac:dyDescent="0.3">
      <c r="A19007" s="1" t="s">
        <v>19745</v>
      </c>
      <c r="B19007" s="1" t="s">
        <v>18796</v>
      </c>
      <c r="C19007">
        <v>2025</v>
      </c>
      <c r="D19007" s="2">
        <v>36814</v>
      </c>
      <c r="E19007" s="1" t="s">
        <v>20</v>
      </c>
      <c r="F19007">
        <v>1</v>
      </c>
      <c r="G19007">
        <v>0</v>
      </c>
      <c r="H19007">
        <v>0</v>
      </c>
      <c r="I19007" s="1" t="s">
        <v>21</v>
      </c>
      <c r="J19007" s="1"/>
      <c r="K19007">
        <v>0</v>
      </c>
      <c r="L19007" s="1" t="s">
        <v>22</v>
      </c>
      <c r="M19007" s="1" t="s">
        <v>33</v>
      </c>
      <c r="N19007" s="1" t="s">
        <v>33</v>
      </c>
      <c r="O19007">
        <v>1</v>
      </c>
      <c r="P19007" s="1" t="s">
        <v>27</v>
      </c>
      <c r="Q19007" s="1" t="s">
        <v>27</v>
      </c>
      <c r="R19007">
        <v>0</v>
      </c>
    </row>
    <row r="19008" spans="1:18" x14ac:dyDescent="0.3">
      <c r="A19008" s="1" t="s">
        <v>19746</v>
      </c>
      <c r="B19008" s="1" t="s">
        <v>18796</v>
      </c>
      <c r="C19008">
        <v>2025</v>
      </c>
      <c r="D19008" s="2">
        <v>36814</v>
      </c>
      <c r="E19008" s="1" t="s">
        <v>20</v>
      </c>
      <c r="F19008">
        <v>1</v>
      </c>
      <c r="G19008">
        <v>0</v>
      </c>
      <c r="H19008">
        <v>0</v>
      </c>
      <c r="I19008" s="1" t="s">
        <v>21</v>
      </c>
      <c r="J19008" s="1"/>
      <c r="K19008">
        <v>0</v>
      </c>
      <c r="L19008" s="1" t="s">
        <v>22</v>
      </c>
      <c r="M19008" s="1" t="s">
        <v>26</v>
      </c>
      <c r="N19008" s="1" t="s">
        <v>26</v>
      </c>
      <c r="O19008">
        <v>1</v>
      </c>
      <c r="P19008" s="1" t="s">
        <v>40</v>
      </c>
      <c r="Q19008" s="1" t="s">
        <v>40</v>
      </c>
      <c r="R19008">
        <v>0</v>
      </c>
    </row>
    <row r="19009" spans="1:18" x14ac:dyDescent="0.3">
      <c r="A19009" s="1" t="s">
        <v>19747</v>
      </c>
      <c r="B19009" s="1" t="s">
        <v>18796</v>
      </c>
      <c r="C19009">
        <v>2025</v>
      </c>
      <c r="D19009" s="2">
        <v>36814</v>
      </c>
      <c r="E19009" s="1" t="s">
        <v>20</v>
      </c>
      <c r="F19009">
        <v>1</v>
      </c>
      <c r="G19009">
        <v>0</v>
      </c>
      <c r="H19009">
        <v>0</v>
      </c>
      <c r="I19009" s="1" t="s">
        <v>21</v>
      </c>
      <c r="J19009" s="1"/>
      <c r="K19009">
        <v>0</v>
      </c>
      <c r="L19009" s="1" t="s">
        <v>22</v>
      </c>
      <c r="M19009" s="1" t="s">
        <v>26</v>
      </c>
      <c r="N19009" s="1" t="s">
        <v>26</v>
      </c>
      <c r="O19009">
        <v>1</v>
      </c>
      <c r="P19009" s="1" t="s">
        <v>27</v>
      </c>
      <c r="Q19009" s="1" t="s">
        <v>27</v>
      </c>
      <c r="R19009">
        <v>0</v>
      </c>
    </row>
    <row r="19010" spans="1:18" x14ac:dyDescent="0.3">
      <c r="A19010" s="1" t="s">
        <v>19748</v>
      </c>
      <c r="B19010" s="1" t="s">
        <v>18796</v>
      </c>
      <c r="C19010">
        <v>2025</v>
      </c>
      <c r="D19010" s="2">
        <v>36814</v>
      </c>
      <c r="E19010" s="1" t="s">
        <v>20</v>
      </c>
      <c r="F19010">
        <v>1</v>
      </c>
      <c r="G19010">
        <v>0</v>
      </c>
      <c r="H19010">
        <v>0</v>
      </c>
      <c r="I19010" s="1" t="s">
        <v>21</v>
      </c>
      <c r="J19010" s="1"/>
      <c r="K19010">
        <v>0</v>
      </c>
      <c r="L19010" s="1" t="s">
        <v>22</v>
      </c>
      <c r="M19010" s="1" t="s">
        <v>26</v>
      </c>
      <c r="N19010" s="1" t="s">
        <v>26</v>
      </c>
      <c r="O19010">
        <v>1</v>
      </c>
      <c r="P19010" s="1" t="s">
        <v>40</v>
      </c>
      <c r="Q19010" s="1" t="s">
        <v>40</v>
      </c>
      <c r="R19010">
        <v>0</v>
      </c>
    </row>
    <row r="19011" spans="1:18" x14ac:dyDescent="0.3">
      <c r="A19011" s="1" t="s">
        <v>19749</v>
      </c>
      <c r="B19011" s="1" t="s">
        <v>18796</v>
      </c>
      <c r="C19011">
        <v>2025</v>
      </c>
      <c r="D19011" s="2">
        <v>36814</v>
      </c>
      <c r="E19011" s="1" t="s">
        <v>20</v>
      </c>
      <c r="F19011">
        <v>1</v>
      </c>
      <c r="G19011">
        <v>0</v>
      </c>
      <c r="H19011">
        <v>0</v>
      </c>
      <c r="I19011" s="1" t="s">
        <v>21</v>
      </c>
      <c r="J19011" s="1"/>
      <c r="K19011">
        <v>0</v>
      </c>
      <c r="L19011" s="1" t="s">
        <v>22</v>
      </c>
      <c r="M19011" s="1" t="s">
        <v>26</v>
      </c>
      <c r="N19011" s="1" t="s">
        <v>26</v>
      </c>
      <c r="O19011">
        <v>1</v>
      </c>
      <c r="P19011" s="1" t="s">
        <v>40</v>
      </c>
      <c r="Q19011" s="1" t="s">
        <v>40</v>
      </c>
      <c r="R19011">
        <v>0</v>
      </c>
    </row>
    <row r="19012" spans="1:18" x14ac:dyDescent="0.3">
      <c r="A19012" s="1" t="s">
        <v>19750</v>
      </c>
      <c r="B19012" s="1" t="s">
        <v>18796</v>
      </c>
      <c r="C19012">
        <v>2025</v>
      </c>
      <c r="D19012" s="2">
        <v>36814</v>
      </c>
      <c r="E19012" s="1" t="s">
        <v>20</v>
      </c>
      <c r="F19012">
        <v>1</v>
      </c>
      <c r="G19012">
        <v>0</v>
      </c>
      <c r="H19012">
        <v>0</v>
      </c>
      <c r="I19012" s="1" t="s">
        <v>21</v>
      </c>
      <c r="J19012" s="1"/>
      <c r="K19012">
        <v>0</v>
      </c>
      <c r="L19012" s="1" t="s">
        <v>22</v>
      </c>
      <c r="M19012" s="1" t="s">
        <v>47</v>
      </c>
      <c r="N19012" s="1" t="s">
        <v>47</v>
      </c>
      <c r="O19012">
        <v>1</v>
      </c>
      <c r="P19012" s="1" t="s">
        <v>40</v>
      </c>
      <c r="Q19012" s="1" t="s">
        <v>40</v>
      </c>
      <c r="R19012">
        <v>0</v>
      </c>
    </row>
    <row r="19013" spans="1:18" x14ac:dyDescent="0.3">
      <c r="A19013" s="1" t="s">
        <v>19751</v>
      </c>
      <c r="B19013" s="1" t="s">
        <v>18796</v>
      </c>
      <c r="C19013">
        <v>2025</v>
      </c>
      <c r="D19013" s="2">
        <v>36814</v>
      </c>
      <c r="E19013" s="1" t="s">
        <v>20</v>
      </c>
      <c r="F19013">
        <v>1</v>
      </c>
      <c r="G19013">
        <v>0</v>
      </c>
      <c r="H19013">
        <v>0</v>
      </c>
      <c r="I19013" s="1" t="s">
        <v>21</v>
      </c>
      <c r="J19013" s="1"/>
      <c r="K19013">
        <v>0</v>
      </c>
      <c r="L19013" s="1" t="s">
        <v>22</v>
      </c>
      <c r="M19013" s="1" t="s">
        <v>35</v>
      </c>
      <c r="N19013" s="1" t="s">
        <v>35</v>
      </c>
      <c r="O19013">
        <v>1</v>
      </c>
      <c r="P19013" s="1" t="s">
        <v>27</v>
      </c>
      <c r="Q19013" s="1" t="s">
        <v>27</v>
      </c>
      <c r="R19013">
        <v>0</v>
      </c>
    </row>
    <row r="19014" spans="1:18" x14ac:dyDescent="0.3">
      <c r="A19014" s="1" t="s">
        <v>19752</v>
      </c>
      <c r="B19014" s="1" t="s">
        <v>18796</v>
      </c>
      <c r="C19014">
        <v>2025</v>
      </c>
      <c r="D19014" s="2">
        <v>36814</v>
      </c>
      <c r="E19014" s="1" t="s">
        <v>20</v>
      </c>
      <c r="F19014">
        <v>1</v>
      </c>
      <c r="G19014">
        <v>0</v>
      </c>
      <c r="H19014">
        <v>0</v>
      </c>
      <c r="I19014" s="1" t="s">
        <v>21</v>
      </c>
      <c r="J19014" s="1"/>
      <c r="K19014">
        <v>0</v>
      </c>
      <c r="L19014" s="1" t="s">
        <v>22</v>
      </c>
      <c r="M19014" s="1" t="s">
        <v>26</v>
      </c>
      <c r="N19014" s="1" t="s">
        <v>26</v>
      </c>
      <c r="O19014">
        <v>1</v>
      </c>
      <c r="P19014" s="1" t="s">
        <v>40</v>
      </c>
      <c r="Q19014" s="1" t="s">
        <v>40</v>
      </c>
      <c r="R19014">
        <v>0</v>
      </c>
    </row>
    <row r="19015" spans="1:18" x14ac:dyDescent="0.3">
      <c r="A19015" s="1" t="s">
        <v>19753</v>
      </c>
      <c r="B19015" s="1" t="s">
        <v>18796</v>
      </c>
      <c r="C19015">
        <v>2025</v>
      </c>
      <c r="D19015" s="2">
        <v>36814</v>
      </c>
      <c r="E19015" s="1" t="s">
        <v>20</v>
      </c>
      <c r="F19015">
        <v>1</v>
      </c>
      <c r="G19015">
        <v>0</v>
      </c>
      <c r="H19015">
        <v>0</v>
      </c>
      <c r="I19015" s="1" t="s">
        <v>21</v>
      </c>
      <c r="J19015" s="1"/>
      <c r="K19015">
        <v>0</v>
      </c>
      <c r="L19015" s="1" t="s">
        <v>22</v>
      </c>
      <c r="M19015" s="1" t="s">
        <v>26</v>
      </c>
      <c r="N19015" s="1" t="s">
        <v>26</v>
      </c>
      <c r="O19015">
        <v>2</v>
      </c>
      <c r="P19015" s="1" t="s">
        <v>5306</v>
      </c>
      <c r="Q19015" s="1"/>
      <c r="R19015">
        <v>0</v>
      </c>
    </row>
    <row r="19016" spans="1:18" x14ac:dyDescent="0.3">
      <c r="A19016" s="1" t="s">
        <v>19754</v>
      </c>
      <c r="B19016" s="1" t="s">
        <v>18796</v>
      </c>
      <c r="C19016">
        <v>2025</v>
      </c>
      <c r="D19016" s="2">
        <v>36814</v>
      </c>
      <c r="E19016" s="1" t="s">
        <v>20</v>
      </c>
      <c r="F19016">
        <v>1</v>
      </c>
      <c r="G19016">
        <v>0</v>
      </c>
      <c r="H19016">
        <v>0</v>
      </c>
      <c r="I19016" s="1" t="s">
        <v>21</v>
      </c>
      <c r="J19016" s="1"/>
      <c r="K19016">
        <v>0</v>
      </c>
      <c r="L19016" s="1" t="s">
        <v>22</v>
      </c>
      <c r="M19016" s="1" t="s">
        <v>26</v>
      </c>
      <c r="N19016" s="1" t="s">
        <v>26</v>
      </c>
      <c r="O19016">
        <v>1</v>
      </c>
      <c r="P19016" s="1" t="s">
        <v>27</v>
      </c>
      <c r="Q19016" s="1" t="s">
        <v>27</v>
      </c>
      <c r="R19016">
        <v>0</v>
      </c>
    </row>
    <row r="19017" spans="1:18" x14ac:dyDescent="0.3">
      <c r="A19017" s="1" t="s">
        <v>19755</v>
      </c>
      <c r="B19017" s="1" t="s">
        <v>18796</v>
      </c>
      <c r="C19017">
        <v>2025</v>
      </c>
      <c r="D19017" s="2">
        <v>36814</v>
      </c>
      <c r="E19017" s="1" t="s">
        <v>20</v>
      </c>
      <c r="F19017">
        <v>1</v>
      </c>
      <c r="G19017">
        <v>0</v>
      </c>
      <c r="H19017">
        <v>0</v>
      </c>
      <c r="I19017" s="1" t="s">
        <v>21</v>
      </c>
      <c r="J19017" s="1"/>
      <c r="K19017">
        <v>0</v>
      </c>
      <c r="L19017" s="1" t="s">
        <v>22</v>
      </c>
      <c r="M19017" s="1" t="s">
        <v>26</v>
      </c>
      <c r="N19017" s="1" t="s">
        <v>26</v>
      </c>
      <c r="O19017">
        <v>1</v>
      </c>
      <c r="P19017" s="1" t="s">
        <v>40</v>
      </c>
      <c r="Q19017" s="1" t="s">
        <v>40</v>
      </c>
      <c r="R19017">
        <v>0</v>
      </c>
    </row>
    <row r="19018" spans="1:18" x14ac:dyDescent="0.3">
      <c r="A19018" s="1" t="s">
        <v>19756</v>
      </c>
      <c r="B19018" s="1" t="s">
        <v>18796</v>
      </c>
      <c r="C19018">
        <v>2025</v>
      </c>
      <c r="D19018" s="2">
        <v>36814</v>
      </c>
      <c r="E19018" s="1" t="s">
        <v>20</v>
      </c>
      <c r="F19018">
        <v>1</v>
      </c>
      <c r="G19018">
        <v>0</v>
      </c>
      <c r="H19018">
        <v>0</v>
      </c>
      <c r="I19018" s="1" t="s">
        <v>21</v>
      </c>
      <c r="J19018" s="1"/>
      <c r="K19018">
        <v>0</v>
      </c>
      <c r="L19018" s="1" t="s">
        <v>22</v>
      </c>
      <c r="M19018" s="1" t="s">
        <v>23</v>
      </c>
      <c r="N19018" s="1" t="s">
        <v>23</v>
      </c>
      <c r="O19018">
        <v>1</v>
      </c>
      <c r="P19018" s="1" t="s">
        <v>2432</v>
      </c>
      <c r="Q19018" s="1" t="s">
        <v>2432</v>
      </c>
      <c r="R19018">
        <v>0</v>
      </c>
    </row>
    <row r="19019" spans="1:18" x14ac:dyDescent="0.3">
      <c r="A19019" s="1" t="s">
        <v>19757</v>
      </c>
      <c r="B19019" s="1" t="s">
        <v>18796</v>
      </c>
      <c r="C19019">
        <v>2025</v>
      </c>
      <c r="D19019" s="2">
        <v>36814</v>
      </c>
      <c r="E19019" s="1" t="s">
        <v>20</v>
      </c>
      <c r="F19019">
        <v>1</v>
      </c>
      <c r="G19019">
        <v>0</v>
      </c>
      <c r="H19019">
        <v>0</v>
      </c>
      <c r="I19019" s="1" t="s">
        <v>21</v>
      </c>
      <c r="J19019" s="1"/>
      <c r="K19019">
        <v>0</v>
      </c>
      <c r="L19019" s="1" t="s">
        <v>22</v>
      </c>
      <c r="M19019" s="1" t="s">
        <v>23</v>
      </c>
      <c r="N19019" s="1" t="s">
        <v>23</v>
      </c>
      <c r="O19019">
        <v>2</v>
      </c>
      <c r="P19019" s="1" t="s">
        <v>7823</v>
      </c>
      <c r="Q19019" s="1"/>
      <c r="R19019">
        <v>0</v>
      </c>
    </row>
    <row r="19020" spans="1:18" x14ac:dyDescent="0.3">
      <c r="A19020" s="1" t="s">
        <v>19758</v>
      </c>
      <c r="B19020" s="1" t="s">
        <v>18796</v>
      </c>
      <c r="C19020">
        <v>2025</v>
      </c>
      <c r="D19020" s="2">
        <v>36814</v>
      </c>
      <c r="E19020" s="1" t="s">
        <v>20</v>
      </c>
      <c r="F19020">
        <v>1</v>
      </c>
      <c r="G19020">
        <v>0</v>
      </c>
      <c r="H19020">
        <v>0</v>
      </c>
      <c r="I19020" s="1" t="s">
        <v>21</v>
      </c>
      <c r="J19020" s="1"/>
      <c r="K19020">
        <v>0</v>
      </c>
      <c r="L19020" s="1" t="s">
        <v>22</v>
      </c>
      <c r="M19020" s="1" t="s">
        <v>23</v>
      </c>
      <c r="N19020" s="1" t="s">
        <v>23</v>
      </c>
      <c r="O19020">
        <v>1</v>
      </c>
      <c r="P19020" s="1" t="s">
        <v>45</v>
      </c>
      <c r="Q19020" s="1" t="s">
        <v>45</v>
      </c>
      <c r="R19020">
        <v>0</v>
      </c>
    </row>
    <row r="19021" spans="1:18" x14ac:dyDescent="0.3">
      <c r="A19021" s="1" t="s">
        <v>19759</v>
      </c>
      <c r="B19021" s="1" t="s">
        <v>18796</v>
      </c>
      <c r="C19021">
        <v>2025</v>
      </c>
      <c r="D19021" s="2">
        <v>36814</v>
      </c>
      <c r="E19021" s="1" t="s">
        <v>20</v>
      </c>
      <c r="F19021">
        <v>1</v>
      </c>
      <c r="G19021">
        <v>0</v>
      </c>
      <c r="H19021">
        <v>0</v>
      </c>
      <c r="I19021" s="1" t="s">
        <v>21</v>
      </c>
      <c r="J19021" s="1"/>
      <c r="K19021">
        <v>0</v>
      </c>
      <c r="L19021" s="1" t="s">
        <v>22</v>
      </c>
      <c r="M19021" s="1" t="s">
        <v>26</v>
      </c>
      <c r="N19021" s="1" t="s">
        <v>26</v>
      </c>
      <c r="O19021">
        <v>1</v>
      </c>
      <c r="P19021" s="1" t="s">
        <v>78</v>
      </c>
      <c r="Q19021" s="1" t="s">
        <v>78</v>
      </c>
      <c r="R19021">
        <v>0</v>
      </c>
    </row>
    <row r="19022" spans="1:18" x14ac:dyDescent="0.3">
      <c r="A19022" s="1" t="s">
        <v>19760</v>
      </c>
      <c r="B19022" s="1" t="s">
        <v>18796</v>
      </c>
      <c r="C19022">
        <v>2025</v>
      </c>
      <c r="D19022" s="2">
        <v>36814</v>
      </c>
      <c r="E19022" s="1" t="s">
        <v>20</v>
      </c>
      <c r="F19022">
        <v>1</v>
      </c>
      <c r="G19022">
        <v>0</v>
      </c>
      <c r="H19022">
        <v>0</v>
      </c>
      <c r="I19022" s="1" t="s">
        <v>21</v>
      </c>
      <c r="J19022" s="1"/>
      <c r="K19022">
        <v>0</v>
      </c>
      <c r="L19022" s="1" t="s">
        <v>22</v>
      </c>
      <c r="M19022" s="1" t="s">
        <v>33</v>
      </c>
      <c r="N19022" s="1" t="s">
        <v>33</v>
      </c>
      <c r="O19022">
        <v>2</v>
      </c>
      <c r="P19022" s="1" t="s">
        <v>19761</v>
      </c>
      <c r="Q19022" s="1"/>
      <c r="R19022">
        <v>0</v>
      </c>
    </row>
    <row r="19023" spans="1:18" x14ac:dyDescent="0.3">
      <c r="A19023" s="1" t="s">
        <v>19762</v>
      </c>
      <c r="B19023" s="1" t="s">
        <v>18796</v>
      </c>
      <c r="C19023">
        <v>2025</v>
      </c>
      <c r="D19023" s="2">
        <v>36814</v>
      </c>
      <c r="E19023" s="1" t="s">
        <v>20</v>
      </c>
      <c r="F19023">
        <v>1</v>
      </c>
      <c r="G19023">
        <v>0</v>
      </c>
      <c r="H19023">
        <v>0</v>
      </c>
      <c r="I19023" s="1" t="s">
        <v>21</v>
      </c>
      <c r="J19023" s="1"/>
      <c r="K19023">
        <v>0</v>
      </c>
      <c r="L19023" s="1" t="s">
        <v>22</v>
      </c>
      <c r="M19023" s="1" t="s">
        <v>26</v>
      </c>
      <c r="N19023" s="1" t="s">
        <v>26</v>
      </c>
      <c r="O19023">
        <v>1</v>
      </c>
      <c r="P19023" s="1" t="s">
        <v>78</v>
      </c>
      <c r="Q19023" s="1" t="s">
        <v>78</v>
      </c>
      <c r="R19023">
        <v>0</v>
      </c>
    </row>
    <row r="19024" spans="1:18" x14ac:dyDescent="0.3">
      <c r="A19024" s="1" t="s">
        <v>19763</v>
      </c>
      <c r="B19024" s="1" t="s">
        <v>18796</v>
      </c>
      <c r="C19024">
        <v>2025</v>
      </c>
      <c r="D19024" s="2">
        <v>36814</v>
      </c>
      <c r="E19024" s="1" t="s">
        <v>20</v>
      </c>
      <c r="F19024">
        <v>1</v>
      </c>
      <c r="G19024">
        <v>0</v>
      </c>
      <c r="H19024">
        <v>0</v>
      </c>
      <c r="I19024" s="1" t="s">
        <v>21</v>
      </c>
      <c r="J19024" s="1"/>
      <c r="K19024">
        <v>0</v>
      </c>
      <c r="L19024" s="1" t="s">
        <v>22</v>
      </c>
      <c r="M19024" s="1" t="s">
        <v>26</v>
      </c>
      <c r="N19024" s="1" t="s">
        <v>26</v>
      </c>
      <c r="O19024">
        <v>1</v>
      </c>
      <c r="P19024" s="1" t="s">
        <v>40</v>
      </c>
      <c r="Q19024" s="1" t="s">
        <v>40</v>
      </c>
      <c r="R19024">
        <v>0</v>
      </c>
    </row>
    <row r="19025" spans="1:18" x14ac:dyDescent="0.3">
      <c r="A19025" s="1" t="s">
        <v>19764</v>
      </c>
      <c r="B19025" s="1" t="s">
        <v>18796</v>
      </c>
      <c r="C19025">
        <v>2025</v>
      </c>
      <c r="D19025" s="2">
        <v>36814</v>
      </c>
      <c r="E19025" s="1" t="s">
        <v>20</v>
      </c>
      <c r="F19025">
        <v>1</v>
      </c>
      <c r="G19025">
        <v>0</v>
      </c>
      <c r="H19025">
        <v>0</v>
      </c>
      <c r="I19025" s="1" t="s">
        <v>21</v>
      </c>
      <c r="J19025" s="1"/>
      <c r="K19025">
        <v>0</v>
      </c>
      <c r="L19025" s="1" t="s">
        <v>22</v>
      </c>
      <c r="M19025" s="1" t="s">
        <v>26</v>
      </c>
      <c r="N19025" s="1" t="s">
        <v>26</v>
      </c>
      <c r="O19025">
        <v>1</v>
      </c>
      <c r="P19025" s="1" t="s">
        <v>40</v>
      </c>
      <c r="Q19025" s="1" t="s">
        <v>40</v>
      </c>
      <c r="R19025">
        <v>0</v>
      </c>
    </row>
    <row r="19026" spans="1:18" x14ac:dyDescent="0.3">
      <c r="A19026" s="1" t="s">
        <v>19765</v>
      </c>
      <c r="B19026" s="1" t="s">
        <v>18796</v>
      </c>
      <c r="C19026">
        <v>2025</v>
      </c>
      <c r="D19026" s="2">
        <v>36814</v>
      </c>
      <c r="E19026" s="1" t="s">
        <v>20</v>
      </c>
      <c r="F19026">
        <v>1</v>
      </c>
      <c r="G19026">
        <v>0</v>
      </c>
      <c r="H19026">
        <v>0</v>
      </c>
      <c r="I19026" s="1" t="s">
        <v>21</v>
      </c>
      <c r="J19026" s="1"/>
      <c r="K19026">
        <v>0</v>
      </c>
      <c r="L19026" s="1" t="s">
        <v>22</v>
      </c>
      <c r="M19026" s="1" t="s">
        <v>35</v>
      </c>
      <c r="N19026" s="1" t="s">
        <v>35</v>
      </c>
      <c r="O19026">
        <v>1</v>
      </c>
      <c r="P19026" s="1" t="s">
        <v>40</v>
      </c>
      <c r="Q19026" s="1" t="s">
        <v>40</v>
      </c>
      <c r="R19026">
        <v>0</v>
      </c>
    </row>
    <row r="19027" spans="1:18" x14ac:dyDescent="0.3">
      <c r="A19027" s="1" t="s">
        <v>19766</v>
      </c>
      <c r="B19027" s="1" t="s">
        <v>18796</v>
      </c>
      <c r="C19027">
        <v>2025</v>
      </c>
      <c r="D19027" s="2">
        <v>36814</v>
      </c>
      <c r="E19027" s="1" t="s">
        <v>20</v>
      </c>
      <c r="F19027">
        <v>1</v>
      </c>
      <c r="G19027">
        <v>0</v>
      </c>
      <c r="H19027">
        <v>0</v>
      </c>
      <c r="I19027" s="1" t="s">
        <v>21</v>
      </c>
      <c r="J19027" s="1"/>
      <c r="K19027">
        <v>0</v>
      </c>
      <c r="L19027" s="1" t="s">
        <v>22</v>
      </c>
      <c r="M19027" s="1" t="s">
        <v>23</v>
      </c>
      <c r="N19027" s="1" t="s">
        <v>23</v>
      </c>
      <c r="O19027">
        <v>1</v>
      </c>
      <c r="P19027" s="1" t="s">
        <v>27</v>
      </c>
      <c r="Q19027" s="1" t="s">
        <v>27</v>
      </c>
      <c r="R19027">
        <v>0</v>
      </c>
    </row>
    <row r="19028" spans="1:18" x14ac:dyDescent="0.3">
      <c r="A19028" s="1" t="s">
        <v>19767</v>
      </c>
      <c r="B19028" s="1" t="s">
        <v>18796</v>
      </c>
      <c r="C19028">
        <v>2025</v>
      </c>
      <c r="D19028" s="2">
        <v>36814</v>
      </c>
      <c r="E19028" s="1" t="s">
        <v>20</v>
      </c>
      <c r="F19028">
        <v>1</v>
      </c>
      <c r="G19028">
        <v>0</v>
      </c>
      <c r="H19028">
        <v>0</v>
      </c>
      <c r="I19028" s="1" t="s">
        <v>21</v>
      </c>
      <c r="J19028" s="1"/>
      <c r="K19028">
        <v>0</v>
      </c>
      <c r="L19028" s="1" t="s">
        <v>22</v>
      </c>
      <c r="M19028" s="1" t="s">
        <v>26</v>
      </c>
      <c r="N19028" s="1" t="s">
        <v>26</v>
      </c>
      <c r="O19028">
        <v>1</v>
      </c>
      <c r="P19028" s="1" t="s">
        <v>40</v>
      </c>
      <c r="Q19028" s="1" t="s">
        <v>40</v>
      </c>
      <c r="R19028">
        <v>0</v>
      </c>
    </row>
    <row r="19029" spans="1:18" x14ac:dyDescent="0.3">
      <c r="A19029" s="1" t="s">
        <v>19768</v>
      </c>
      <c r="B19029" s="1" t="s">
        <v>18796</v>
      </c>
      <c r="C19029">
        <v>2025</v>
      </c>
      <c r="D19029" s="2">
        <v>36814</v>
      </c>
      <c r="E19029" s="1" t="s">
        <v>20</v>
      </c>
      <c r="F19029">
        <v>1</v>
      </c>
      <c r="G19029">
        <v>0</v>
      </c>
      <c r="H19029">
        <v>0</v>
      </c>
      <c r="I19029" s="1" t="s">
        <v>21</v>
      </c>
      <c r="J19029" s="1"/>
      <c r="K19029">
        <v>0</v>
      </c>
      <c r="L19029" s="1" t="s">
        <v>22</v>
      </c>
      <c r="M19029" s="1" t="s">
        <v>26</v>
      </c>
      <c r="N19029" s="1" t="s">
        <v>26</v>
      </c>
      <c r="O19029">
        <v>1</v>
      </c>
      <c r="P19029" s="1" t="s">
        <v>40</v>
      </c>
      <c r="Q19029" s="1" t="s">
        <v>40</v>
      </c>
      <c r="R19029">
        <v>0</v>
      </c>
    </row>
    <row r="19030" spans="1:18" x14ac:dyDescent="0.3">
      <c r="A19030" s="1" t="s">
        <v>19769</v>
      </c>
      <c r="B19030" s="1" t="s">
        <v>18796</v>
      </c>
      <c r="C19030">
        <v>2025</v>
      </c>
      <c r="D19030" s="2">
        <v>36814</v>
      </c>
      <c r="E19030" s="1" t="s">
        <v>20</v>
      </c>
      <c r="F19030">
        <v>1</v>
      </c>
      <c r="G19030">
        <v>0</v>
      </c>
      <c r="H19030">
        <v>0</v>
      </c>
      <c r="I19030" s="1" t="s">
        <v>21</v>
      </c>
      <c r="J19030" s="1"/>
      <c r="K19030">
        <v>0</v>
      </c>
      <c r="L19030" s="1" t="s">
        <v>22</v>
      </c>
      <c r="M19030" s="1" t="s">
        <v>35</v>
      </c>
      <c r="N19030" s="1" t="s">
        <v>35</v>
      </c>
      <c r="O19030">
        <v>1</v>
      </c>
      <c r="P19030" s="1" t="s">
        <v>27</v>
      </c>
      <c r="Q19030" s="1" t="s">
        <v>27</v>
      </c>
      <c r="R19030">
        <v>0</v>
      </c>
    </row>
    <row r="19031" spans="1:18" x14ac:dyDescent="0.3">
      <c r="A19031" s="1" t="s">
        <v>19770</v>
      </c>
      <c r="B19031" s="1" t="s">
        <v>18796</v>
      </c>
      <c r="C19031">
        <v>2025</v>
      </c>
      <c r="D19031" s="2">
        <v>36814</v>
      </c>
      <c r="E19031" s="1" t="s">
        <v>20</v>
      </c>
      <c r="F19031">
        <v>1</v>
      </c>
      <c r="G19031">
        <v>0</v>
      </c>
      <c r="H19031">
        <v>0</v>
      </c>
      <c r="I19031" s="1" t="s">
        <v>21</v>
      </c>
      <c r="J19031" s="1"/>
      <c r="K19031">
        <v>0</v>
      </c>
      <c r="L19031" s="1" t="s">
        <v>22</v>
      </c>
      <c r="M19031" s="1" t="s">
        <v>23</v>
      </c>
      <c r="N19031" s="1" t="s">
        <v>23</v>
      </c>
      <c r="O19031">
        <v>1</v>
      </c>
      <c r="P19031" s="1" t="s">
        <v>2432</v>
      </c>
      <c r="Q19031" s="1" t="s">
        <v>2432</v>
      </c>
      <c r="R19031">
        <v>0</v>
      </c>
    </row>
    <row r="19032" spans="1:18" x14ac:dyDescent="0.3">
      <c r="A19032" s="1" t="s">
        <v>19771</v>
      </c>
      <c r="B19032" s="1" t="s">
        <v>18796</v>
      </c>
      <c r="C19032">
        <v>2025</v>
      </c>
      <c r="D19032" s="2">
        <v>36814</v>
      </c>
      <c r="E19032" s="1" t="s">
        <v>20</v>
      </c>
      <c r="F19032">
        <v>1</v>
      </c>
      <c r="G19032">
        <v>0</v>
      </c>
      <c r="H19032">
        <v>0</v>
      </c>
      <c r="I19032" s="1" t="s">
        <v>21</v>
      </c>
      <c r="J19032" s="1"/>
      <c r="K19032">
        <v>0</v>
      </c>
      <c r="L19032" s="1" t="s">
        <v>22</v>
      </c>
      <c r="M19032" s="1" t="s">
        <v>26</v>
      </c>
      <c r="N19032" s="1" t="s">
        <v>26</v>
      </c>
      <c r="O19032">
        <v>1</v>
      </c>
      <c r="P19032" s="1" t="s">
        <v>40</v>
      </c>
      <c r="Q19032" s="1" t="s">
        <v>40</v>
      </c>
      <c r="R19032">
        <v>0</v>
      </c>
    </row>
    <row r="19033" spans="1:18" x14ac:dyDescent="0.3">
      <c r="A19033" s="1" t="s">
        <v>19772</v>
      </c>
      <c r="B19033" s="1" t="s">
        <v>18796</v>
      </c>
      <c r="C19033">
        <v>2025</v>
      </c>
      <c r="D19033" s="2">
        <v>36814</v>
      </c>
      <c r="E19033" s="1" t="s">
        <v>20</v>
      </c>
      <c r="F19033">
        <v>1</v>
      </c>
      <c r="G19033">
        <v>0</v>
      </c>
      <c r="H19033">
        <v>0</v>
      </c>
      <c r="I19033" s="1" t="s">
        <v>21</v>
      </c>
      <c r="J19033" s="1"/>
      <c r="K19033">
        <v>0</v>
      </c>
      <c r="L19033" s="1" t="s">
        <v>22</v>
      </c>
      <c r="M19033" s="1" t="s">
        <v>23</v>
      </c>
      <c r="N19033" s="1" t="s">
        <v>23</v>
      </c>
      <c r="O19033">
        <v>1</v>
      </c>
      <c r="P19033" s="1" t="s">
        <v>78</v>
      </c>
      <c r="Q19033" s="1" t="s">
        <v>78</v>
      </c>
      <c r="R19033">
        <v>0</v>
      </c>
    </row>
    <row r="19034" spans="1:18" x14ac:dyDescent="0.3">
      <c r="A19034" s="1" t="s">
        <v>19773</v>
      </c>
      <c r="B19034" s="1" t="s">
        <v>18796</v>
      </c>
      <c r="C19034">
        <v>2025</v>
      </c>
      <c r="D19034" s="2">
        <v>36814</v>
      </c>
      <c r="E19034" s="1" t="s">
        <v>20</v>
      </c>
      <c r="F19034">
        <v>1</v>
      </c>
      <c r="G19034">
        <v>0</v>
      </c>
      <c r="H19034">
        <v>0</v>
      </c>
      <c r="I19034" s="1" t="s">
        <v>21</v>
      </c>
      <c r="J19034" s="1"/>
      <c r="K19034">
        <v>0</v>
      </c>
      <c r="L19034" s="1" t="s">
        <v>22</v>
      </c>
      <c r="M19034" s="1" t="s">
        <v>26</v>
      </c>
      <c r="N19034" s="1" t="s">
        <v>26</v>
      </c>
      <c r="O19034">
        <v>1</v>
      </c>
      <c r="P19034" s="1" t="s">
        <v>2432</v>
      </c>
      <c r="Q19034" s="1" t="s">
        <v>2432</v>
      </c>
      <c r="R19034">
        <v>0</v>
      </c>
    </row>
    <row r="19035" spans="1:18" x14ac:dyDescent="0.3">
      <c r="A19035" s="1" t="s">
        <v>19774</v>
      </c>
      <c r="B19035" s="1" t="s">
        <v>18796</v>
      </c>
      <c r="C19035">
        <v>2025</v>
      </c>
      <c r="D19035" s="2">
        <v>36814</v>
      </c>
      <c r="E19035" s="1" t="s">
        <v>20</v>
      </c>
      <c r="F19035">
        <v>1</v>
      </c>
      <c r="G19035">
        <v>0</v>
      </c>
      <c r="H19035">
        <v>0</v>
      </c>
      <c r="I19035" s="1" t="s">
        <v>21</v>
      </c>
      <c r="J19035" s="1"/>
      <c r="K19035">
        <v>0</v>
      </c>
      <c r="L19035" s="1" t="s">
        <v>22</v>
      </c>
      <c r="M19035" s="1" t="s">
        <v>23</v>
      </c>
      <c r="N19035" s="1" t="s">
        <v>23</v>
      </c>
      <c r="O19035">
        <v>1</v>
      </c>
      <c r="P19035" s="1" t="s">
        <v>2432</v>
      </c>
      <c r="Q19035" s="1" t="s">
        <v>2432</v>
      </c>
      <c r="R19035">
        <v>0</v>
      </c>
    </row>
    <row r="19036" spans="1:18" x14ac:dyDescent="0.3">
      <c r="A19036" s="1" t="s">
        <v>19775</v>
      </c>
      <c r="B19036" s="1" t="s">
        <v>18796</v>
      </c>
      <c r="C19036">
        <v>2025</v>
      </c>
      <c r="D19036" s="2">
        <v>36814</v>
      </c>
      <c r="E19036" s="1" t="s">
        <v>20</v>
      </c>
      <c r="F19036">
        <v>1</v>
      </c>
      <c r="G19036">
        <v>0</v>
      </c>
      <c r="H19036">
        <v>0</v>
      </c>
      <c r="I19036" s="1" t="s">
        <v>21</v>
      </c>
      <c r="J19036" s="1"/>
      <c r="K19036">
        <v>0</v>
      </c>
      <c r="L19036" s="1" t="s">
        <v>22</v>
      </c>
      <c r="M19036" s="1" t="s">
        <v>47</v>
      </c>
      <c r="N19036" s="1" t="s">
        <v>47</v>
      </c>
      <c r="O19036">
        <v>1</v>
      </c>
      <c r="P19036" s="1" t="s">
        <v>27</v>
      </c>
      <c r="Q19036" s="1" t="s">
        <v>27</v>
      </c>
      <c r="R19036">
        <v>0</v>
      </c>
    </row>
    <row r="19037" spans="1:18" x14ac:dyDescent="0.3">
      <c r="A19037" s="1" t="s">
        <v>19776</v>
      </c>
      <c r="B19037" s="1" t="s">
        <v>18796</v>
      </c>
      <c r="C19037">
        <v>2025</v>
      </c>
      <c r="D19037" s="2">
        <v>36814</v>
      </c>
      <c r="E19037" s="1" t="s">
        <v>20</v>
      </c>
      <c r="F19037">
        <v>1</v>
      </c>
      <c r="G19037">
        <v>0</v>
      </c>
      <c r="H19037">
        <v>0</v>
      </c>
      <c r="I19037" s="1" t="s">
        <v>21</v>
      </c>
      <c r="J19037" s="1"/>
      <c r="K19037">
        <v>0</v>
      </c>
      <c r="L19037" s="1" t="s">
        <v>22</v>
      </c>
      <c r="M19037" s="1" t="s">
        <v>26</v>
      </c>
      <c r="N19037" s="1" t="s">
        <v>26</v>
      </c>
      <c r="O19037">
        <v>1</v>
      </c>
      <c r="P19037" s="1" t="s">
        <v>40</v>
      </c>
      <c r="Q19037" s="1" t="s">
        <v>40</v>
      </c>
      <c r="R19037">
        <v>0</v>
      </c>
    </row>
    <row r="19038" spans="1:18" x14ac:dyDescent="0.3">
      <c r="A19038" s="1" t="s">
        <v>19777</v>
      </c>
      <c r="B19038" s="1" t="s">
        <v>18796</v>
      </c>
      <c r="C19038">
        <v>2025</v>
      </c>
      <c r="D19038" s="2">
        <v>36814</v>
      </c>
      <c r="E19038" s="1" t="s">
        <v>20</v>
      </c>
      <c r="F19038">
        <v>1</v>
      </c>
      <c r="G19038">
        <v>0</v>
      </c>
      <c r="H19038">
        <v>0</v>
      </c>
      <c r="I19038" s="1" t="s">
        <v>21</v>
      </c>
      <c r="J19038" s="1"/>
      <c r="K19038">
        <v>0</v>
      </c>
      <c r="L19038" s="1" t="s">
        <v>22</v>
      </c>
      <c r="M19038" s="1" t="s">
        <v>26</v>
      </c>
      <c r="N19038" s="1" t="s">
        <v>26</v>
      </c>
      <c r="O19038">
        <v>1</v>
      </c>
      <c r="P19038" s="1" t="s">
        <v>40</v>
      </c>
      <c r="Q19038" s="1" t="s">
        <v>40</v>
      </c>
      <c r="R19038">
        <v>0</v>
      </c>
    </row>
    <row r="19039" spans="1:18" x14ac:dyDescent="0.3">
      <c r="A19039" s="1" t="s">
        <v>19778</v>
      </c>
      <c r="B19039" s="1" t="s">
        <v>18796</v>
      </c>
      <c r="C19039">
        <v>2025</v>
      </c>
      <c r="D19039" s="2">
        <v>36814</v>
      </c>
      <c r="E19039" s="1" t="s">
        <v>37</v>
      </c>
      <c r="F19039">
        <v>1</v>
      </c>
      <c r="G19039">
        <v>1</v>
      </c>
      <c r="H19039">
        <v>1</v>
      </c>
      <c r="I19039" s="1" t="s">
        <v>38</v>
      </c>
      <c r="J19039" s="1" t="s">
        <v>39</v>
      </c>
      <c r="K19039">
        <v>0</v>
      </c>
      <c r="L19039" s="1" t="s">
        <v>22</v>
      </c>
      <c r="M19039" s="1" t="s">
        <v>26</v>
      </c>
      <c r="N19039" s="1" t="s">
        <v>26</v>
      </c>
      <c r="O19039">
        <v>1</v>
      </c>
      <c r="P19039" s="1" t="s">
        <v>2432</v>
      </c>
      <c r="Q19039" s="1" t="s">
        <v>2432</v>
      </c>
      <c r="R19039">
        <v>0</v>
      </c>
    </row>
    <row r="19040" spans="1:18" x14ac:dyDescent="0.3">
      <c r="A19040" s="1" t="s">
        <v>19779</v>
      </c>
      <c r="B19040" s="1" t="s">
        <v>18796</v>
      </c>
      <c r="C19040">
        <v>2025</v>
      </c>
      <c r="D19040" s="2">
        <v>36814</v>
      </c>
      <c r="E19040" s="1" t="s">
        <v>20</v>
      </c>
      <c r="F19040">
        <v>1</v>
      </c>
      <c r="G19040">
        <v>0</v>
      </c>
      <c r="H19040">
        <v>0</v>
      </c>
      <c r="I19040" s="1" t="s">
        <v>21</v>
      </c>
      <c r="J19040" s="1"/>
      <c r="K19040">
        <v>0</v>
      </c>
      <c r="L19040" s="1" t="s">
        <v>22</v>
      </c>
      <c r="M19040" s="1" t="s">
        <v>26</v>
      </c>
      <c r="N19040" s="1" t="s">
        <v>26</v>
      </c>
      <c r="O19040">
        <v>1</v>
      </c>
      <c r="P19040" s="1" t="s">
        <v>2432</v>
      </c>
      <c r="Q19040" s="1" t="s">
        <v>2432</v>
      </c>
      <c r="R19040">
        <v>0</v>
      </c>
    </row>
    <row r="19041" spans="1:18" x14ac:dyDescent="0.3">
      <c r="A19041" s="1" t="s">
        <v>19780</v>
      </c>
      <c r="B19041" s="1" t="s">
        <v>18796</v>
      </c>
      <c r="C19041">
        <v>2025</v>
      </c>
      <c r="D19041" s="2">
        <v>36814</v>
      </c>
      <c r="E19041" s="1" t="s">
        <v>20</v>
      </c>
      <c r="F19041">
        <v>1</v>
      </c>
      <c r="G19041">
        <v>0</v>
      </c>
      <c r="H19041">
        <v>0</v>
      </c>
      <c r="I19041" s="1" t="s">
        <v>21</v>
      </c>
      <c r="J19041" s="1"/>
      <c r="K19041">
        <v>0</v>
      </c>
      <c r="L19041" s="1" t="s">
        <v>22</v>
      </c>
      <c r="M19041" s="1" t="s">
        <v>26</v>
      </c>
      <c r="N19041" s="1" t="s">
        <v>26</v>
      </c>
      <c r="O19041">
        <v>1</v>
      </c>
      <c r="P19041" s="1" t="s">
        <v>27</v>
      </c>
      <c r="Q19041" s="1" t="s">
        <v>27</v>
      </c>
      <c r="R19041">
        <v>0</v>
      </c>
    </row>
    <row r="19042" spans="1:18" x14ac:dyDescent="0.3">
      <c r="A19042" s="1" t="s">
        <v>19781</v>
      </c>
      <c r="B19042" s="1" t="s">
        <v>18796</v>
      </c>
      <c r="C19042">
        <v>2025</v>
      </c>
      <c r="D19042" s="2">
        <v>36814</v>
      </c>
      <c r="E19042" s="1" t="s">
        <v>20</v>
      </c>
      <c r="F19042">
        <v>1</v>
      </c>
      <c r="G19042">
        <v>0</v>
      </c>
      <c r="H19042">
        <v>0</v>
      </c>
      <c r="I19042" s="1" t="s">
        <v>21</v>
      </c>
      <c r="J19042" s="1"/>
      <c r="K19042">
        <v>0</v>
      </c>
      <c r="L19042" s="1" t="s">
        <v>22</v>
      </c>
      <c r="M19042" s="1" t="s">
        <v>26</v>
      </c>
      <c r="N19042" s="1" t="s">
        <v>26</v>
      </c>
      <c r="O19042">
        <v>1</v>
      </c>
      <c r="P19042" s="1" t="s">
        <v>134</v>
      </c>
      <c r="Q19042" s="1" t="s">
        <v>134</v>
      </c>
      <c r="R19042">
        <v>0</v>
      </c>
    </row>
    <row r="19043" spans="1:18" x14ac:dyDescent="0.3">
      <c r="A19043" s="1" t="s">
        <v>19782</v>
      </c>
      <c r="B19043" s="1" t="s">
        <v>18796</v>
      </c>
      <c r="C19043">
        <v>2025</v>
      </c>
      <c r="D19043" s="2">
        <v>36814</v>
      </c>
      <c r="E19043" s="1" t="s">
        <v>20</v>
      </c>
      <c r="F19043">
        <v>1</v>
      </c>
      <c r="G19043">
        <v>0</v>
      </c>
      <c r="H19043">
        <v>0</v>
      </c>
      <c r="I19043" s="1" t="s">
        <v>21</v>
      </c>
      <c r="J19043" s="1"/>
      <c r="K19043">
        <v>0</v>
      </c>
      <c r="L19043" s="1" t="s">
        <v>22</v>
      </c>
      <c r="M19043" s="1" t="s">
        <v>33</v>
      </c>
      <c r="N19043" s="1" t="s">
        <v>33</v>
      </c>
      <c r="O19043">
        <v>1</v>
      </c>
      <c r="P19043" s="1" t="s">
        <v>40</v>
      </c>
      <c r="Q19043" s="1" t="s">
        <v>40</v>
      </c>
      <c r="R19043">
        <v>0</v>
      </c>
    </row>
    <row r="19044" spans="1:18" x14ac:dyDescent="0.3">
      <c r="A19044" s="1" t="s">
        <v>19783</v>
      </c>
      <c r="B19044" s="1" t="s">
        <v>18796</v>
      </c>
      <c r="C19044">
        <v>2025</v>
      </c>
      <c r="D19044" s="2">
        <v>36814</v>
      </c>
      <c r="E19044" s="1" t="s">
        <v>20</v>
      </c>
      <c r="F19044">
        <v>1</v>
      </c>
      <c r="G19044">
        <v>0</v>
      </c>
      <c r="H19044">
        <v>0</v>
      </c>
      <c r="I19044" s="1" t="s">
        <v>21</v>
      </c>
      <c r="J19044" s="1"/>
      <c r="K19044">
        <v>0</v>
      </c>
      <c r="L19044" s="1" t="s">
        <v>22</v>
      </c>
      <c r="M19044" s="1" t="s">
        <v>26</v>
      </c>
      <c r="N19044" s="1" t="s">
        <v>26</v>
      </c>
      <c r="O19044">
        <v>1</v>
      </c>
      <c r="P19044" s="1" t="s">
        <v>40</v>
      </c>
      <c r="Q19044" s="1" t="s">
        <v>40</v>
      </c>
      <c r="R19044">
        <v>0</v>
      </c>
    </row>
    <row r="19045" spans="1:18" x14ac:dyDescent="0.3">
      <c r="A19045" s="1" t="s">
        <v>19784</v>
      </c>
      <c r="B19045" s="1" t="s">
        <v>18796</v>
      </c>
      <c r="C19045">
        <v>2025</v>
      </c>
      <c r="D19045" s="2">
        <v>36814</v>
      </c>
      <c r="E19045" s="1" t="s">
        <v>37</v>
      </c>
      <c r="F19045">
        <v>1</v>
      </c>
      <c r="G19045">
        <v>1</v>
      </c>
      <c r="H19045">
        <v>1</v>
      </c>
      <c r="I19045" s="1" t="s">
        <v>38</v>
      </c>
      <c r="J19045" s="1" t="s">
        <v>39</v>
      </c>
      <c r="K19045">
        <v>0</v>
      </c>
      <c r="L19045" s="1" t="s">
        <v>22</v>
      </c>
      <c r="M19045" s="1" t="s">
        <v>26</v>
      </c>
      <c r="N19045" s="1" t="s">
        <v>26</v>
      </c>
      <c r="O19045">
        <v>1</v>
      </c>
      <c r="P19045" s="1" t="s">
        <v>2432</v>
      </c>
      <c r="Q19045" s="1" t="s">
        <v>2432</v>
      </c>
      <c r="R19045">
        <v>0</v>
      </c>
    </row>
    <row r="19046" spans="1:18" x14ac:dyDescent="0.3">
      <c r="A19046" s="1" t="s">
        <v>19785</v>
      </c>
      <c r="B19046" s="1" t="s">
        <v>18796</v>
      </c>
      <c r="C19046">
        <v>2025</v>
      </c>
      <c r="D19046" s="2">
        <v>36814</v>
      </c>
      <c r="E19046" s="1" t="s">
        <v>20</v>
      </c>
      <c r="F19046">
        <v>1</v>
      </c>
      <c r="G19046">
        <v>0</v>
      </c>
      <c r="H19046">
        <v>0</v>
      </c>
      <c r="I19046" s="1" t="s">
        <v>21</v>
      </c>
      <c r="J19046" s="1"/>
      <c r="K19046">
        <v>0</v>
      </c>
      <c r="L19046" s="1" t="s">
        <v>22</v>
      </c>
      <c r="M19046" s="1" t="s">
        <v>26</v>
      </c>
      <c r="N19046" s="1" t="s">
        <v>26</v>
      </c>
      <c r="O19046">
        <v>1</v>
      </c>
      <c r="P19046" s="1" t="s">
        <v>2432</v>
      </c>
      <c r="Q19046" s="1" t="s">
        <v>2432</v>
      </c>
      <c r="R19046">
        <v>0</v>
      </c>
    </row>
    <row r="19047" spans="1:18" x14ac:dyDescent="0.3">
      <c r="A19047" s="1" t="s">
        <v>19786</v>
      </c>
      <c r="B19047" s="1" t="s">
        <v>18796</v>
      </c>
      <c r="C19047">
        <v>2025</v>
      </c>
      <c r="D19047" s="2">
        <v>36814</v>
      </c>
      <c r="E19047" s="1" t="s">
        <v>20</v>
      </c>
      <c r="F19047">
        <v>1</v>
      </c>
      <c r="G19047">
        <v>0</v>
      </c>
      <c r="H19047">
        <v>0</v>
      </c>
      <c r="I19047" s="1" t="s">
        <v>21</v>
      </c>
      <c r="J19047" s="1"/>
      <c r="K19047">
        <v>0</v>
      </c>
      <c r="L19047" s="1" t="s">
        <v>22</v>
      </c>
      <c r="M19047" s="1" t="s">
        <v>23</v>
      </c>
      <c r="N19047" s="1" t="s">
        <v>23</v>
      </c>
      <c r="O19047">
        <v>1</v>
      </c>
      <c r="P19047" s="1" t="s">
        <v>2432</v>
      </c>
      <c r="Q19047" s="1" t="s">
        <v>2432</v>
      </c>
      <c r="R19047">
        <v>0</v>
      </c>
    </row>
    <row r="19048" spans="1:18" x14ac:dyDescent="0.3">
      <c r="A19048" s="1" t="s">
        <v>19787</v>
      </c>
      <c r="B19048" s="1" t="s">
        <v>18796</v>
      </c>
      <c r="C19048">
        <v>2025</v>
      </c>
      <c r="D19048" s="2">
        <v>36814</v>
      </c>
      <c r="E19048" s="1" t="s">
        <v>20</v>
      </c>
      <c r="F19048">
        <v>1</v>
      </c>
      <c r="G19048">
        <v>0</v>
      </c>
      <c r="H19048">
        <v>0</v>
      </c>
      <c r="I19048" s="1" t="s">
        <v>21</v>
      </c>
      <c r="J19048" s="1"/>
      <c r="K19048">
        <v>0</v>
      </c>
      <c r="L19048" s="1" t="s">
        <v>22</v>
      </c>
      <c r="M19048" s="1" t="s">
        <v>33</v>
      </c>
      <c r="N19048" s="1" t="s">
        <v>33</v>
      </c>
      <c r="O19048">
        <v>1</v>
      </c>
      <c r="P19048" s="1" t="s">
        <v>27</v>
      </c>
      <c r="Q19048" s="1" t="s">
        <v>27</v>
      </c>
      <c r="R19048">
        <v>0</v>
      </c>
    </row>
    <row r="19049" spans="1:18" x14ac:dyDescent="0.3">
      <c r="A19049" s="1" t="s">
        <v>19788</v>
      </c>
      <c r="B19049" s="1" t="s">
        <v>18796</v>
      </c>
      <c r="C19049">
        <v>2025</v>
      </c>
      <c r="D19049" s="2">
        <v>36814</v>
      </c>
      <c r="E19049" s="1" t="s">
        <v>37</v>
      </c>
      <c r="F19049">
        <v>1</v>
      </c>
      <c r="G19049">
        <v>1</v>
      </c>
      <c r="H19049">
        <v>1</v>
      </c>
      <c r="I19049" s="1" t="s">
        <v>38</v>
      </c>
      <c r="J19049" s="1" t="s">
        <v>42</v>
      </c>
      <c r="K19049">
        <v>0</v>
      </c>
      <c r="L19049" s="1" t="s">
        <v>22</v>
      </c>
      <c r="M19049" s="1" t="s">
        <v>26</v>
      </c>
      <c r="N19049" s="1" t="s">
        <v>26</v>
      </c>
      <c r="O19049">
        <v>1</v>
      </c>
      <c r="P19049" s="1" t="s">
        <v>121</v>
      </c>
      <c r="Q19049" s="1" t="s">
        <v>121</v>
      </c>
      <c r="R19049">
        <v>0</v>
      </c>
    </row>
    <row r="19050" spans="1:18" x14ac:dyDescent="0.3">
      <c r="A19050" s="1" t="s">
        <v>19789</v>
      </c>
      <c r="B19050" s="1" t="s">
        <v>18796</v>
      </c>
      <c r="C19050">
        <v>2025</v>
      </c>
      <c r="D19050" s="2">
        <v>36814</v>
      </c>
      <c r="E19050" s="1" t="s">
        <v>20</v>
      </c>
      <c r="F19050">
        <v>1</v>
      </c>
      <c r="G19050">
        <v>0</v>
      </c>
      <c r="H19050">
        <v>0</v>
      </c>
      <c r="I19050" s="1" t="s">
        <v>21</v>
      </c>
      <c r="J19050" s="1"/>
      <c r="K19050">
        <v>0</v>
      </c>
      <c r="L19050" s="1" t="s">
        <v>22</v>
      </c>
      <c r="M19050" s="1" t="s">
        <v>26</v>
      </c>
      <c r="N19050" s="1" t="s">
        <v>26</v>
      </c>
      <c r="O19050">
        <v>1</v>
      </c>
      <c r="P19050" s="1" t="s">
        <v>40</v>
      </c>
      <c r="Q19050" s="1" t="s">
        <v>40</v>
      </c>
      <c r="R19050">
        <v>0</v>
      </c>
    </row>
    <row r="19051" spans="1:18" x14ac:dyDescent="0.3">
      <c r="A19051" s="1" t="s">
        <v>19790</v>
      </c>
      <c r="B19051" s="1" t="s">
        <v>18796</v>
      </c>
      <c r="C19051">
        <v>2025</v>
      </c>
      <c r="D19051" s="2">
        <v>36814</v>
      </c>
      <c r="E19051" s="1" t="s">
        <v>37</v>
      </c>
      <c r="F19051">
        <v>1</v>
      </c>
      <c r="G19051">
        <v>1</v>
      </c>
      <c r="H19051">
        <v>1</v>
      </c>
      <c r="I19051" s="1" t="s">
        <v>38</v>
      </c>
      <c r="J19051" s="1" t="s">
        <v>42</v>
      </c>
      <c r="K19051">
        <v>0</v>
      </c>
      <c r="L19051" s="1" t="s">
        <v>22</v>
      </c>
      <c r="M19051" s="1" t="s">
        <v>26</v>
      </c>
      <c r="N19051" s="1" t="s">
        <v>26</v>
      </c>
      <c r="O19051">
        <v>1</v>
      </c>
      <c r="P19051" s="1" t="s">
        <v>74</v>
      </c>
      <c r="Q19051" s="1" t="s">
        <v>74</v>
      </c>
      <c r="R19051">
        <v>0</v>
      </c>
    </row>
    <row r="19052" spans="1:18" x14ac:dyDescent="0.3">
      <c r="A19052" s="1" t="s">
        <v>19791</v>
      </c>
      <c r="B19052" s="1" t="s">
        <v>18796</v>
      </c>
      <c r="C19052">
        <v>2025</v>
      </c>
      <c r="D19052" s="2">
        <v>36814</v>
      </c>
      <c r="E19052" s="1" t="s">
        <v>20</v>
      </c>
      <c r="F19052">
        <v>1</v>
      </c>
      <c r="G19052">
        <v>0</v>
      </c>
      <c r="H19052">
        <v>0</v>
      </c>
      <c r="I19052" s="1" t="s">
        <v>21</v>
      </c>
      <c r="J19052" s="1"/>
      <c r="K19052">
        <v>0</v>
      </c>
      <c r="L19052" s="1" t="s">
        <v>22</v>
      </c>
      <c r="M19052" s="1" t="s">
        <v>26</v>
      </c>
      <c r="N19052" s="1" t="s">
        <v>26</v>
      </c>
      <c r="O19052">
        <v>1</v>
      </c>
      <c r="P19052" s="1" t="s">
        <v>40</v>
      </c>
      <c r="Q19052" s="1" t="s">
        <v>40</v>
      </c>
      <c r="R19052">
        <v>0</v>
      </c>
    </row>
    <row r="19053" spans="1:18" x14ac:dyDescent="0.3">
      <c r="A19053" s="1" t="s">
        <v>19792</v>
      </c>
      <c r="B19053" s="1" t="s">
        <v>18796</v>
      </c>
      <c r="C19053">
        <v>2025</v>
      </c>
      <c r="D19053" s="2">
        <v>36814</v>
      </c>
      <c r="E19053" s="1" t="s">
        <v>20</v>
      </c>
      <c r="F19053">
        <v>1</v>
      </c>
      <c r="G19053">
        <v>0</v>
      </c>
      <c r="H19053">
        <v>0</v>
      </c>
      <c r="I19053" s="1" t="s">
        <v>21</v>
      </c>
      <c r="J19053" s="1"/>
      <c r="K19053">
        <v>0</v>
      </c>
      <c r="L19053" s="1" t="s">
        <v>22</v>
      </c>
      <c r="M19053" s="1" t="s">
        <v>23</v>
      </c>
      <c r="N19053" s="1" t="s">
        <v>23</v>
      </c>
      <c r="O19053">
        <v>1</v>
      </c>
      <c r="P19053" s="1" t="s">
        <v>40</v>
      </c>
      <c r="Q19053" s="1" t="s">
        <v>40</v>
      </c>
      <c r="R19053">
        <v>0</v>
      </c>
    </row>
    <row r="19054" spans="1:18" x14ac:dyDescent="0.3">
      <c r="A19054" s="1" t="s">
        <v>19793</v>
      </c>
      <c r="B19054" s="1" t="s">
        <v>18796</v>
      </c>
      <c r="C19054">
        <v>2025</v>
      </c>
      <c r="D19054" s="2">
        <v>36814</v>
      </c>
      <c r="E19054" s="1" t="s">
        <v>20</v>
      </c>
      <c r="F19054">
        <v>1</v>
      </c>
      <c r="G19054">
        <v>0</v>
      </c>
      <c r="H19054">
        <v>0</v>
      </c>
      <c r="I19054" s="1" t="s">
        <v>21</v>
      </c>
      <c r="J19054" s="1"/>
      <c r="K19054">
        <v>0</v>
      </c>
      <c r="L19054" s="1" t="s">
        <v>22</v>
      </c>
      <c r="M19054" s="1" t="s">
        <v>26</v>
      </c>
      <c r="N19054" s="1" t="s">
        <v>26</v>
      </c>
      <c r="O19054">
        <v>1</v>
      </c>
      <c r="P19054" s="1" t="s">
        <v>27</v>
      </c>
      <c r="Q19054" s="1" t="s">
        <v>27</v>
      </c>
      <c r="R19054">
        <v>0</v>
      </c>
    </row>
    <row r="19055" spans="1:18" x14ac:dyDescent="0.3">
      <c r="A19055" s="1" t="s">
        <v>19794</v>
      </c>
      <c r="B19055" s="1" t="s">
        <v>18796</v>
      </c>
      <c r="C19055">
        <v>2025</v>
      </c>
      <c r="D19055" s="2">
        <v>36814</v>
      </c>
      <c r="E19055" s="1" t="s">
        <v>20</v>
      </c>
      <c r="F19055">
        <v>1</v>
      </c>
      <c r="G19055">
        <v>0</v>
      </c>
      <c r="H19055">
        <v>0</v>
      </c>
      <c r="I19055" s="1" t="s">
        <v>21</v>
      </c>
      <c r="J19055" s="1"/>
      <c r="K19055">
        <v>0</v>
      </c>
      <c r="L19055" s="1" t="s">
        <v>22</v>
      </c>
      <c r="M19055" s="1" t="s">
        <v>33</v>
      </c>
      <c r="N19055" s="1" t="s">
        <v>33</v>
      </c>
      <c r="O19055">
        <v>1</v>
      </c>
      <c r="P19055" s="1" t="s">
        <v>24</v>
      </c>
      <c r="Q19055" s="1" t="s">
        <v>24</v>
      </c>
      <c r="R19055">
        <v>0</v>
      </c>
    </row>
    <row r="19056" spans="1:18" x14ac:dyDescent="0.3">
      <c r="A19056" s="1" t="s">
        <v>19795</v>
      </c>
      <c r="B19056" s="1" t="s">
        <v>18796</v>
      </c>
      <c r="C19056">
        <v>2025</v>
      </c>
      <c r="D19056" s="2">
        <v>36814</v>
      </c>
      <c r="E19056" s="1" t="s">
        <v>20</v>
      </c>
      <c r="F19056">
        <v>1</v>
      </c>
      <c r="G19056">
        <v>0</v>
      </c>
      <c r="H19056">
        <v>0</v>
      </c>
      <c r="I19056" s="1" t="s">
        <v>21</v>
      </c>
      <c r="J19056" s="1"/>
      <c r="K19056">
        <v>0</v>
      </c>
      <c r="L19056" s="1" t="s">
        <v>22</v>
      </c>
      <c r="M19056" s="1" t="s">
        <v>23</v>
      </c>
      <c r="N19056" s="1" t="s">
        <v>23</v>
      </c>
      <c r="O19056">
        <v>1</v>
      </c>
      <c r="P19056" s="1" t="s">
        <v>2432</v>
      </c>
      <c r="Q19056" s="1" t="s">
        <v>2432</v>
      </c>
      <c r="R19056">
        <v>0</v>
      </c>
    </row>
    <row r="19057" spans="1:18" x14ac:dyDescent="0.3">
      <c r="A19057" s="1" t="s">
        <v>19796</v>
      </c>
      <c r="B19057" s="1" t="s">
        <v>18796</v>
      </c>
      <c r="C19057">
        <v>2025</v>
      </c>
      <c r="D19057" s="2">
        <v>36814</v>
      </c>
      <c r="E19057" s="1" t="s">
        <v>20</v>
      </c>
      <c r="F19057">
        <v>1</v>
      </c>
      <c r="G19057">
        <v>0</v>
      </c>
      <c r="H19057">
        <v>0</v>
      </c>
      <c r="I19057" s="1" t="s">
        <v>21</v>
      </c>
      <c r="J19057" s="1"/>
      <c r="K19057">
        <v>0</v>
      </c>
      <c r="L19057" s="1" t="s">
        <v>22</v>
      </c>
      <c r="M19057" s="1" t="s">
        <v>26</v>
      </c>
      <c r="N19057" s="1" t="s">
        <v>26</v>
      </c>
      <c r="O19057">
        <v>1</v>
      </c>
      <c r="P19057" s="1" t="s">
        <v>40</v>
      </c>
      <c r="Q19057" s="1" t="s">
        <v>40</v>
      </c>
      <c r="R19057">
        <v>0</v>
      </c>
    </row>
    <row r="19058" spans="1:18" x14ac:dyDescent="0.3">
      <c r="A19058" s="1" t="s">
        <v>19797</v>
      </c>
      <c r="B19058" s="1" t="s">
        <v>18796</v>
      </c>
      <c r="C19058">
        <v>2025</v>
      </c>
      <c r="D19058" s="2">
        <v>36814</v>
      </c>
      <c r="E19058" s="1" t="s">
        <v>20</v>
      </c>
      <c r="F19058">
        <v>1</v>
      </c>
      <c r="G19058">
        <v>0</v>
      </c>
      <c r="H19058">
        <v>0</v>
      </c>
      <c r="I19058" s="1" t="s">
        <v>21</v>
      </c>
      <c r="J19058" s="1"/>
      <c r="K19058">
        <v>0</v>
      </c>
      <c r="L19058" s="1" t="s">
        <v>22</v>
      </c>
      <c r="M19058" s="1" t="s">
        <v>33</v>
      </c>
      <c r="N19058" s="1" t="s">
        <v>33</v>
      </c>
      <c r="O19058">
        <v>1</v>
      </c>
      <c r="P19058" s="1" t="s">
        <v>2432</v>
      </c>
      <c r="Q19058" s="1" t="s">
        <v>2432</v>
      </c>
      <c r="R19058">
        <v>0</v>
      </c>
    </row>
    <row r="19059" spans="1:18" x14ac:dyDescent="0.3">
      <c r="A19059" s="1" t="s">
        <v>19798</v>
      </c>
      <c r="B19059" s="1" t="s">
        <v>18796</v>
      </c>
      <c r="C19059">
        <v>2025</v>
      </c>
      <c r="D19059" s="2">
        <v>36814</v>
      </c>
      <c r="E19059" s="1" t="s">
        <v>20</v>
      </c>
      <c r="F19059">
        <v>1</v>
      </c>
      <c r="G19059">
        <v>0</v>
      </c>
      <c r="H19059">
        <v>0</v>
      </c>
      <c r="I19059" s="1" t="s">
        <v>21</v>
      </c>
      <c r="J19059" s="1"/>
      <c r="K19059">
        <v>0</v>
      </c>
      <c r="L19059" s="1" t="s">
        <v>22</v>
      </c>
      <c r="M19059" s="1" t="s">
        <v>26</v>
      </c>
      <c r="N19059" s="1" t="s">
        <v>26</v>
      </c>
      <c r="O19059">
        <v>1</v>
      </c>
      <c r="P19059" s="1" t="s">
        <v>40</v>
      </c>
      <c r="Q19059" s="1" t="s">
        <v>40</v>
      </c>
      <c r="R19059">
        <v>0</v>
      </c>
    </row>
    <row r="19060" spans="1:18" x14ac:dyDescent="0.3">
      <c r="A19060" s="1" t="s">
        <v>19799</v>
      </c>
      <c r="B19060" s="1" t="s">
        <v>18796</v>
      </c>
      <c r="C19060">
        <v>2025</v>
      </c>
      <c r="D19060" s="2">
        <v>36814</v>
      </c>
      <c r="E19060" s="1" t="s">
        <v>20</v>
      </c>
      <c r="F19060">
        <v>1</v>
      </c>
      <c r="G19060">
        <v>0</v>
      </c>
      <c r="H19060">
        <v>0</v>
      </c>
      <c r="I19060" s="1" t="s">
        <v>21</v>
      </c>
      <c r="J19060" s="1"/>
      <c r="K19060">
        <v>0</v>
      </c>
      <c r="L19060" s="1" t="s">
        <v>22</v>
      </c>
      <c r="M19060" s="1" t="s">
        <v>26</v>
      </c>
      <c r="N19060" s="1" t="s">
        <v>26</v>
      </c>
      <c r="O19060">
        <v>1</v>
      </c>
      <c r="P19060" s="1" t="s">
        <v>53</v>
      </c>
      <c r="Q19060" s="1" t="s">
        <v>53</v>
      </c>
      <c r="R19060">
        <v>0</v>
      </c>
    </row>
    <row r="19061" spans="1:18" x14ac:dyDescent="0.3">
      <c r="A19061" s="1" t="s">
        <v>19800</v>
      </c>
      <c r="B19061" s="1" t="s">
        <v>18796</v>
      </c>
      <c r="C19061">
        <v>2025</v>
      </c>
      <c r="D19061" s="2">
        <v>36814</v>
      </c>
      <c r="E19061" s="1" t="s">
        <v>20</v>
      </c>
      <c r="F19061">
        <v>1</v>
      </c>
      <c r="G19061">
        <v>0</v>
      </c>
      <c r="H19061">
        <v>0</v>
      </c>
      <c r="I19061" s="1" t="s">
        <v>21</v>
      </c>
      <c r="J19061" s="1"/>
      <c r="K19061">
        <v>0</v>
      </c>
      <c r="L19061" s="1" t="s">
        <v>22</v>
      </c>
      <c r="M19061" s="1" t="s">
        <v>26</v>
      </c>
      <c r="N19061" s="1" t="s">
        <v>26</v>
      </c>
      <c r="O19061">
        <v>1</v>
      </c>
      <c r="P19061" s="1" t="s">
        <v>40</v>
      </c>
      <c r="Q19061" s="1" t="s">
        <v>40</v>
      </c>
      <c r="R19061">
        <v>0</v>
      </c>
    </row>
    <row r="19062" spans="1:18" x14ac:dyDescent="0.3">
      <c r="A19062" s="1" t="s">
        <v>19801</v>
      </c>
      <c r="B19062" s="1" t="s">
        <v>18796</v>
      </c>
      <c r="C19062">
        <v>2025</v>
      </c>
      <c r="D19062" s="2">
        <v>36814</v>
      </c>
      <c r="E19062" s="1" t="s">
        <v>20</v>
      </c>
      <c r="F19062">
        <v>1</v>
      </c>
      <c r="G19062">
        <v>0</v>
      </c>
      <c r="H19062">
        <v>0</v>
      </c>
      <c r="I19062" s="1" t="s">
        <v>21</v>
      </c>
      <c r="J19062" s="1"/>
      <c r="K19062">
        <v>0</v>
      </c>
      <c r="L19062" s="1" t="s">
        <v>22</v>
      </c>
      <c r="M19062" s="1" t="s">
        <v>26</v>
      </c>
      <c r="N19062" s="1" t="s">
        <v>26</v>
      </c>
      <c r="O19062">
        <v>1</v>
      </c>
      <c r="P19062" s="1" t="s">
        <v>40</v>
      </c>
      <c r="Q19062" s="1" t="s">
        <v>40</v>
      </c>
      <c r="R19062">
        <v>0</v>
      </c>
    </row>
    <row r="19063" spans="1:18" x14ac:dyDescent="0.3">
      <c r="A19063" s="1" t="s">
        <v>19802</v>
      </c>
      <c r="B19063" s="1" t="s">
        <v>18796</v>
      </c>
      <c r="C19063">
        <v>2025</v>
      </c>
      <c r="D19063" s="2">
        <v>36814</v>
      </c>
      <c r="E19063" s="1" t="s">
        <v>20</v>
      </c>
      <c r="F19063">
        <v>1</v>
      </c>
      <c r="G19063">
        <v>0</v>
      </c>
      <c r="H19063">
        <v>0</v>
      </c>
      <c r="I19063" s="1" t="s">
        <v>21</v>
      </c>
      <c r="J19063" s="1"/>
      <c r="K19063">
        <v>0</v>
      </c>
      <c r="L19063" s="1" t="s">
        <v>22</v>
      </c>
      <c r="M19063" s="1" t="s">
        <v>26</v>
      </c>
      <c r="N19063" s="1" t="s">
        <v>26</v>
      </c>
      <c r="O19063">
        <v>1</v>
      </c>
      <c r="P19063" s="1" t="s">
        <v>2432</v>
      </c>
      <c r="Q19063" s="1" t="s">
        <v>2432</v>
      </c>
      <c r="R19063">
        <v>0</v>
      </c>
    </row>
    <row r="19064" spans="1:18" x14ac:dyDescent="0.3">
      <c r="A19064" s="1" t="s">
        <v>19803</v>
      </c>
      <c r="B19064" s="1" t="s">
        <v>18796</v>
      </c>
      <c r="C19064">
        <v>2025</v>
      </c>
      <c r="D19064" s="2">
        <v>36814</v>
      </c>
      <c r="E19064" s="1" t="s">
        <v>20</v>
      </c>
      <c r="F19064">
        <v>1</v>
      </c>
      <c r="G19064">
        <v>0</v>
      </c>
      <c r="H19064">
        <v>0</v>
      </c>
      <c r="I19064" s="1" t="s">
        <v>21</v>
      </c>
      <c r="J19064" s="1"/>
      <c r="K19064">
        <v>0</v>
      </c>
      <c r="L19064" s="1" t="s">
        <v>22</v>
      </c>
      <c r="M19064" s="1" t="s">
        <v>26</v>
      </c>
      <c r="N19064" s="1" t="s">
        <v>26</v>
      </c>
      <c r="O19064">
        <v>1</v>
      </c>
      <c r="P19064" s="1" t="s">
        <v>27</v>
      </c>
      <c r="Q19064" s="1" t="s">
        <v>27</v>
      </c>
      <c r="R19064">
        <v>0</v>
      </c>
    </row>
    <row r="19065" spans="1:18" x14ac:dyDescent="0.3">
      <c r="A19065" s="1" t="s">
        <v>19804</v>
      </c>
      <c r="B19065" s="1" t="s">
        <v>18796</v>
      </c>
      <c r="C19065">
        <v>2025</v>
      </c>
      <c r="D19065" s="2">
        <v>36814</v>
      </c>
      <c r="E19065" s="1" t="s">
        <v>20</v>
      </c>
      <c r="F19065">
        <v>1</v>
      </c>
      <c r="G19065">
        <v>0</v>
      </c>
      <c r="H19065">
        <v>0</v>
      </c>
      <c r="I19065" s="1" t="s">
        <v>21</v>
      </c>
      <c r="J19065" s="1"/>
      <c r="K19065">
        <v>0</v>
      </c>
      <c r="L19065" s="1" t="s">
        <v>22</v>
      </c>
      <c r="M19065" s="1" t="s">
        <v>26</v>
      </c>
      <c r="N19065" s="1" t="s">
        <v>26</v>
      </c>
      <c r="O19065">
        <v>1</v>
      </c>
      <c r="P19065" s="1" t="s">
        <v>27</v>
      </c>
      <c r="Q19065" s="1" t="s">
        <v>27</v>
      </c>
      <c r="R19065">
        <v>0</v>
      </c>
    </row>
    <row r="19066" spans="1:18" x14ac:dyDescent="0.3">
      <c r="A19066" s="1" t="s">
        <v>19805</v>
      </c>
      <c r="B19066" s="1" t="s">
        <v>18796</v>
      </c>
      <c r="C19066">
        <v>2025</v>
      </c>
      <c r="D19066" s="2">
        <v>36814</v>
      </c>
      <c r="E19066" s="1" t="s">
        <v>20</v>
      </c>
      <c r="F19066">
        <v>1</v>
      </c>
      <c r="G19066">
        <v>0</v>
      </c>
      <c r="H19066">
        <v>0</v>
      </c>
      <c r="I19066" s="1" t="s">
        <v>21</v>
      </c>
      <c r="J19066" s="1"/>
      <c r="K19066">
        <v>0</v>
      </c>
      <c r="L19066" s="1" t="s">
        <v>22</v>
      </c>
      <c r="M19066" s="1" t="s">
        <v>33</v>
      </c>
      <c r="N19066" s="1" t="s">
        <v>33</v>
      </c>
      <c r="O19066">
        <v>1</v>
      </c>
      <c r="P19066" s="1" t="s">
        <v>121</v>
      </c>
      <c r="Q19066" s="1" t="s">
        <v>121</v>
      </c>
      <c r="R19066">
        <v>0</v>
      </c>
    </row>
    <row r="19067" spans="1:18" x14ac:dyDescent="0.3">
      <c r="A19067" s="1" t="s">
        <v>19806</v>
      </c>
      <c r="B19067" s="1" t="s">
        <v>18796</v>
      </c>
      <c r="C19067">
        <v>2025</v>
      </c>
      <c r="D19067" s="2">
        <v>36814</v>
      </c>
      <c r="E19067" s="1" t="s">
        <v>20</v>
      </c>
      <c r="F19067">
        <v>1</v>
      </c>
      <c r="G19067">
        <v>0</v>
      </c>
      <c r="H19067">
        <v>0</v>
      </c>
      <c r="I19067" s="1" t="s">
        <v>21</v>
      </c>
      <c r="J19067" s="1"/>
      <c r="K19067">
        <v>0</v>
      </c>
      <c r="L19067" s="1" t="s">
        <v>22</v>
      </c>
      <c r="M19067" s="1" t="s">
        <v>33</v>
      </c>
      <c r="N19067" s="1" t="s">
        <v>33</v>
      </c>
      <c r="O19067">
        <v>1</v>
      </c>
      <c r="P19067" s="1" t="s">
        <v>27</v>
      </c>
      <c r="Q19067" s="1" t="s">
        <v>27</v>
      </c>
      <c r="R19067">
        <v>0</v>
      </c>
    </row>
    <row r="19068" spans="1:18" x14ac:dyDescent="0.3">
      <c r="A19068" s="1" t="s">
        <v>19807</v>
      </c>
      <c r="B19068" s="1" t="s">
        <v>18796</v>
      </c>
      <c r="C19068">
        <v>2025</v>
      </c>
      <c r="D19068" s="2">
        <v>36814</v>
      </c>
      <c r="E19068" s="1" t="s">
        <v>20</v>
      </c>
      <c r="F19068">
        <v>1</v>
      </c>
      <c r="G19068">
        <v>0</v>
      </c>
      <c r="H19068">
        <v>0</v>
      </c>
      <c r="I19068" s="1" t="s">
        <v>21</v>
      </c>
      <c r="J19068" s="1"/>
      <c r="K19068">
        <v>0</v>
      </c>
      <c r="L19068" s="1" t="s">
        <v>22</v>
      </c>
      <c r="M19068" s="1" t="s">
        <v>26</v>
      </c>
      <c r="N19068" s="1" t="s">
        <v>26</v>
      </c>
      <c r="O19068">
        <v>1</v>
      </c>
      <c r="P19068" s="1" t="s">
        <v>2432</v>
      </c>
      <c r="Q19068" s="1" t="s">
        <v>2432</v>
      </c>
      <c r="R19068">
        <v>0</v>
      </c>
    </row>
    <row r="19069" spans="1:18" x14ac:dyDescent="0.3">
      <c r="A19069" s="1" t="s">
        <v>19808</v>
      </c>
      <c r="B19069" s="1" t="s">
        <v>18796</v>
      </c>
      <c r="C19069">
        <v>2025</v>
      </c>
      <c r="D19069" s="2">
        <v>36814</v>
      </c>
      <c r="E19069" s="1" t="s">
        <v>20</v>
      </c>
      <c r="F19069">
        <v>1</v>
      </c>
      <c r="G19069">
        <v>0</v>
      </c>
      <c r="H19069">
        <v>0</v>
      </c>
      <c r="I19069" s="1" t="s">
        <v>21</v>
      </c>
      <c r="J19069" s="1"/>
      <c r="K19069">
        <v>0</v>
      </c>
      <c r="L19069" s="1" t="s">
        <v>22</v>
      </c>
      <c r="M19069" s="1" t="s">
        <v>26</v>
      </c>
      <c r="N19069" s="1" t="s">
        <v>26</v>
      </c>
      <c r="O19069">
        <v>1</v>
      </c>
      <c r="P19069" s="1" t="s">
        <v>78</v>
      </c>
      <c r="Q19069" s="1" t="s">
        <v>78</v>
      </c>
      <c r="R19069">
        <v>0</v>
      </c>
    </row>
    <row r="19070" spans="1:18" x14ac:dyDescent="0.3">
      <c r="A19070" s="1" t="s">
        <v>19809</v>
      </c>
      <c r="B19070" s="1" t="s">
        <v>18796</v>
      </c>
      <c r="C19070">
        <v>2025</v>
      </c>
      <c r="D19070" s="2">
        <v>36814</v>
      </c>
      <c r="E19070" s="1" t="s">
        <v>20</v>
      </c>
      <c r="F19070">
        <v>1</v>
      </c>
      <c r="G19070">
        <v>0</v>
      </c>
      <c r="H19070">
        <v>0</v>
      </c>
      <c r="I19070" s="1" t="s">
        <v>21</v>
      </c>
      <c r="J19070" s="1"/>
      <c r="K19070">
        <v>0</v>
      </c>
      <c r="L19070" s="1" t="s">
        <v>22</v>
      </c>
      <c r="M19070" s="1" t="s">
        <v>26</v>
      </c>
      <c r="N19070" s="1" t="s">
        <v>26</v>
      </c>
      <c r="O19070">
        <v>1</v>
      </c>
      <c r="P19070" s="1" t="s">
        <v>40</v>
      </c>
      <c r="Q19070" s="1" t="s">
        <v>40</v>
      </c>
      <c r="R19070">
        <v>0</v>
      </c>
    </row>
    <row r="19071" spans="1:18" x14ac:dyDescent="0.3">
      <c r="A19071" s="1" t="s">
        <v>19810</v>
      </c>
      <c r="B19071" s="1" t="s">
        <v>18796</v>
      </c>
      <c r="C19071">
        <v>2025</v>
      </c>
      <c r="D19071" s="2">
        <v>36814</v>
      </c>
      <c r="E19071" s="1" t="s">
        <v>20</v>
      </c>
      <c r="F19071">
        <v>1</v>
      </c>
      <c r="G19071">
        <v>0</v>
      </c>
      <c r="H19071">
        <v>0</v>
      </c>
      <c r="I19071" s="1" t="s">
        <v>21</v>
      </c>
      <c r="J19071" s="1"/>
      <c r="K19071">
        <v>0</v>
      </c>
      <c r="L19071" s="1" t="s">
        <v>22</v>
      </c>
      <c r="M19071" s="1" t="s">
        <v>26</v>
      </c>
      <c r="N19071" s="1" t="s">
        <v>26</v>
      </c>
      <c r="O19071">
        <v>1</v>
      </c>
      <c r="P19071" s="1" t="s">
        <v>40</v>
      </c>
      <c r="Q19071" s="1" t="s">
        <v>40</v>
      </c>
      <c r="R19071">
        <v>0</v>
      </c>
    </row>
    <row r="19072" spans="1:18" x14ac:dyDescent="0.3">
      <c r="A19072" s="1" t="s">
        <v>19811</v>
      </c>
      <c r="B19072" s="1" t="s">
        <v>18796</v>
      </c>
      <c r="C19072">
        <v>2025</v>
      </c>
      <c r="D19072" s="2">
        <v>36814</v>
      </c>
      <c r="E19072" s="1" t="s">
        <v>20</v>
      </c>
      <c r="F19072">
        <v>1</v>
      </c>
      <c r="G19072">
        <v>0</v>
      </c>
      <c r="H19072">
        <v>0</v>
      </c>
      <c r="I19072" s="1" t="s">
        <v>21</v>
      </c>
      <c r="J19072" s="1"/>
      <c r="K19072">
        <v>0</v>
      </c>
      <c r="L19072" s="1" t="s">
        <v>22</v>
      </c>
      <c r="M19072" s="1" t="s">
        <v>26</v>
      </c>
      <c r="N19072" s="1" t="s">
        <v>26</v>
      </c>
      <c r="O19072">
        <v>1</v>
      </c>
      <c r="P19072" s="1" t="s">
        <v>40</v>
      </c>
      <c r="Q19072" s="1" t="s">
        <v>40</v>
      </c>
      <c r="R19072">
        <v>0</v>
      </c>
    </row>
    <row r="19073" spans="1:18" x14ac:dyDescent="0.3">
      <c r="A19073" s="1" t="s">
        <v>19812</v>
      </c>
      <c r="B19073" s="1" t="s">
        <v>18796</v>
      </c>
      <c r="C19073">
        <v>2025</v>
      </c>
      <c r="D19073" s="2">
        <v>36814</v>
      </c>
      <c r="E19073" s="1" t="s">
        <v>20</v>
      </c>
      <c r="F19073">
        <v>1</v>
      </c>
      <c r="G19073">
        <v>0</v>
      </c>
      <c r="H19073">
        <v>0</v>
      </c>
      <c r="I19073" s="1" t="s">
        <v>21</v>
      </c>
      <c r="J19073" s="1"/>
      <c r="K19073">
        <v>0</v>
      </c>
      <c r="L19073" s="1" t="s">
        <v>22</v>
      </c>
      <c r="M19073" s="1" t="s">
        <v>26</v>
      </c>
      <c r="N19073" s="1" t="s">
        <v>26</v>
      </c>
      <c r="O19073">
        <v>1</v>
      </c>
      <c r="P19073" s="1" t="s">
        <v>2432</v>
      </c>
      <c r="Q19073" s="1" t="s">
        <v>2432</v>
      </c>
      <c r="R19073">
        <v>0</v>
      </c>
    </row>
    <row r="19074" spans="1:18" x14ac:dyDescent="0.3">
      <c r="A19074" s="1" t="s">
        <v>19813</v>
      </c>
      <c r="B19074" s="1" t="s">
        <v>18796</v>
      </c>
      <c r="C19074">
        <v>2025</v>
      </c>
      <c r="D19074" s="2">
        <v>36814</v>
      </c>
      <c r="E19074" s="1" t="s">
        <v>20</v>
      </c>
      <c r="F19074">
        <v>1</v>
      </c>
      <c r="G19074">
        <v>0</v>
      </c>
      <c r="H19074">
        <v>0</v>
      </c>
      <c r="I19074" s="1" t="s">
        <v>21</v>
      </c>
      <c r="J19074" s="1"/>
      <c r="K19074">
        <v>0</v>
      </c>
      <c r="L19074" s="1" t="s">
        <v>22</v>
      </c>
      <c r="M19074" s="1" t="s">
        <v>33</v>
      </c>
      <c r="N19074" s="1" t="s">
        <v>33</v>
      </c>
      <c r="O19074">
        <v>1</v>
      </c>
      <c r="P19074" s="1" t="s">
        <v>27</v>
      </c>
      <c r="Q19074" s="1" t="s">
        <v>27</v>
      </c>
      <c r="R19074">
        <v>0</v>
      </c>
    </row>
    <row r="19075" spans="1:18" x14ac:dyDescent="0.3">
      <c r="A19075" s="1" t="s">
        <v>19814</v>
      </c>
      <c r="B19075" s="1" t="s">
        <v>18796</v>
      </c>
      <c r="C19075">
        <v>2025</v>
      </c>
      <c r="D19075" s="2">
        <v>36814</v>
      </c>
      <c r="E19075" s="1" t="s">
        <v>20</v>
      </c>
      <c r="F19075">
        <v>1</v>
      </c>
      <c r="G19075">
        <v>0</v>
      </c>
      <c r="H19075">
        <v>0</v>
      </c>
      <c r="I19075" s="1" t="s">
        <v>21</v>
      </c>
      <c r="J19075" s="1"/>
      <c r="K19075">
        <v>0</v>
      </c>
      <c r="L19075" s="1" t="s">
        <v>22</v>
      </c>
      <c r="M19075" s="1" t="s">
        <v>47</v>
      </c>
      <c r="N19075" s="1" t="s">
        <v>47</v>
      </c>
      <c r="O19075">
        <v>2</v>
      </c>
      <c r="P19075" s="1" t="s">
        <v>403</v>
      </c>
      <c r="Q19075" s="1"/>
      <c r="R19075">
        <v>0</v>
      </c>
    </row>
    <row r="19076" spans="1:18" x14ac:dyDescent="0.3">
      <c r="A19076" s="1" t="s">
        <v>19815</v>
      </c>
      <c r="B19076" s="1" t="s">
        <v>18796</v>
      </c>
      <c r="C19076">
        <v>2025</v>
      </c>
      <c r="D19076" s="2">
        <v>36814</v>
      </c>
      <c r="E19076" s="1" t="s">
        <v>20</v>
      </c>
      <c r="F19076">
        <v>1</v>
      </c>
      <c r="G19076">
        <v>0</v>
      </c>
      <c r="H19076">
        <v>0</v>
      </c>
      <c r="I19076" s="1" t="s">
        <v>21</v>
      </c>
      <c r="J19076" s="1"/>
      <c r="K19076">
        <v>0</v>
      </c>
      <c r="L19076" s="1" t="s">
        <v>22</v>
      </c>
      <c r="M19076" s="1" t="s">
        <v>23</v>
      </c>
      <c r="N19076" s="1" t="s">
        <v>23</v>
      </c>
      <c r="O19076">
        <v>1</v>
      </c>
      <c r="P19076" s="1" t="s">
        <v>27</v>
      </c>
      <c r="Q19076" s="1" t="s">
        <v>27</v>
      </c>
      <c r="R19076">
        <v>0</v>
      </c>
    </row>
    <row r="19077" spans="1:18" x14ac:dyDescent="0.3">
      <c r="A19077" s="1" t="s">
        <v>19816</v>
      </c>
      <c r="B19077" s="1" t="s">
        <v>18796</v>
      </c>
      <c r="C19077">
        <v>2025</v>
      </c>
      <c r="D19077" s="2">
        <v>36814</v>
      </c>
      <c r="E19077" s="1" t="s">
        <v>20</v>
      </c>
      <c r="F19077">
        <v>1</v>
      </c>
      <c r="G19077">
        <v>0</v>
      </c>
      <c r="H19077">
        <v>0</v>
      </c>
      <c r="I19077" s="1" t="s">
        <v>21</v>
      </c>
      <c r="J19077" s="1"/>
      <c r="K19077">
        <v>0</v>
      </c>
      <c r="L19077" s="1" t="s">
        <v>22</v>
      </c>
      <c r="M19077" s="1" t="s">
        <v>26</v>
      </c>
      <c r="N19077" s="1" t="s">
        <v>26</v>
      </c>
      <c r="O19077">
        <v>1</v>
      </c>
      <c r="P19077" s="1" t="s">
        <v>27</v>
      </c>
      <c r="Q19077" s="1" t="s">
        <v>27</v>
      </c>
      <c r="R19077">
        <v>0</v>
      </c>
    </row>
    <row r="19078" spans="1:18" x14ac:dyDescent="0.3">
      <c r="A19078" s="1" t="s">
        <v>19817</v>
      </c>
      <c r="B19078" s="1" t="s">
        <v>18796</v>
      </c>
      <c r="C19078">
        <v>2025</v>
      </c>
      <c r="D19078" s="2">
        <v>36814</v>
      </c>
      <c r="E19078" s="1" t="s">
        <v>20</v>
      </c>
      <c r="F19078">
        <v>1</v>
      </c>
      <c r="G19078">
        <v>0</v>
      </c>
      <c r="H19078">
        <v>0</v>
      </c>
      <c r="I19078" s="1" t="s">
        <v>21</v>
      </c>
      <c r="J19078" s="1"/>
      <c r="K19078">
        <v>0</v>
      </c>
      <c r="L19078" s="1" t="s">
        <v>22</v>
      </c>
      <c r="M19078" s="1" t="s">
        <v>26</v>
      </c>
      <c r="N19078" s="1" t="s">
        <v>26</v>
      </c>
      <c r="O19078">
        <v>1</v>
      </c>
      <c r="P19078" s="1" t="s">
        <v>2432</v>
      </c>
      <c r="Q19078" s="1" t="s">
        <v>2432</v>
      </c>
      <c r="R19078">
        <v>0</v>
      </c>
    </row>
    <row r="19079" spans="1:18" x14ac:dyDescent="0.3">
      <c r="A19079" s="1" t="s">
        <v>19818</v>
      </c>
      <c r="B19079" s="1" t="s">
        <v>18796</v>
      </c>
      <c r="C19079">
        <v>2025</v>
      </c>
      <c r="D19079" s="2">
        <v>36814</v>
      </c>
      <c r="E19079" s="1" t="s">
        <v>20</v>
      </c>
      <c r="F19079">
        <v>1</v>
      </c>
      <c r="G19079">
        <v>0</v>
      </c>
      <c r="H19079">
        <v>0</v>
      </c>
      <c r="I19079" s="1" t="s">
        <v>21</v>
      </c>
      <c r="J19079" s="1"/>
      <c r="K19079">
        <v>0</v>
      </c>
      <c r="L19079" s="1" t="s">
        <v>22</v>
      </c>
      <c r="M19079" s="1" t="s">
        <v>84</v>
      </c>
      <c r="N19079" s="1" t="s">
        <v>84</v>
      </c>
      <c r="O19079">
        <v>1</v>
      </c>
      <c r="P19079" s="1" t="s">
        <v>121</v>
      </c>
      <c r="Q19079" s="1" t="s">
        <v>121</v>
      </c>
      <c r="R19079">
        <v>0</v>
      </c>
    </row>
    <row r="19080" spans="1:18" x14ac:dyDescent="0.3">
      <c r="A19080" s="1" t="s">
        <v>19819</v>
      </c>
      <c r="B19080" s="1" t="s">
        <v>18796</v>
      </c>
      <c r="C19080">
        <v>2025</v>
      </c>
      <c r="D19080" s="2">
        <v>36814</v>
      </c>
      <c r="E19080" s="1" t="s">
        <v>37</v>
      </c>
      <c r="F19080">
        <v>1</v>
      </c>
      <c r="G19080">
        <v>1</v>
      </c>
      <c r="H19080">
        <v>1</v>
      </c>
      <c r="I19080" s="1" t="s">
        <v>38</v>
      </c>
      <c r="J19080" s="1" t="s">
        <v>39</v>
      </c>
      <c r="K19080">
        <v>0</v>
      </c>
      <c r="L19080" s="1" t="s">
        <v>22</v>
      </c>
      <c r="M19080" s="1" t="s">
        <v>26</v>
      </c>
      <c r="N19080" s="1" t="s">
        <v>26</v>
      </c>
      <c r="O19080">
        <v>1</v>
      </c>
      <c r="P19080" s="1" t="s">
        <v>2432</v>
      </c>
      <c r="Q19080" s="1" t="s">
        <v>2432</v>
      </c>
      <c r="R19080">
        <v>0</v>
      </c>
    </row>
    <row r="19081" spans="1:18" x14ac:dyDescent="0.3">
      <c r="A19081" s="1" t="s">
        <v>19820</v>
      </c>
      <c r="B19081" s="1" t="s">
        <v>18796</v>
      </c>
      <c r="C19081">
        <v>2025</v>
      </c>
      <c r="D19081" s="2">
        <v>36814</v>
      </c>
      <c r="E19081" s="1" t="s">
        <v>20</v>
      </c>
      <c r="F19081">
        <v>1</v>
      </c>
      <c r="G19081">
        <v>0</v>
      </c>
      <c r="H19081">
        <v>0</v>
      </c>
      <c r="I19081" s="1" t="s">
        <v>21</v>
      </c>
      <c r="J19081" s="1"/>
      <c r="K19081">
        <v>0</v>
      </c>
      <c r="L19081" s="1" t="s">
        <v>22</v>
      </c>
      <c r="M19081" s="1" t="s">
        <v>26</v>
      </c>
      <c r="N19081" s="1" t="s">
        <v>26</v>
      </c>
      <c r="O19081">
        <v>1</v>
      </c>
      <c r="P19081" s="1" t="s">
        <v>40</v>
      </c>
      <c r="Q19081" s="1" t="s">
        <v>40</v>
      </c>
      <c r="R19081">
        <v>0</v>
      </c>
    </row>
    <row r="19082" spans="1:18" x14ac:dyDescent="0.3">
      <c r="A19082" s="1" t="s">
        <v>19821</v>
      </c>
      <c r="B19082" s="1" t="s">
        <v>18796</v>
      </c>
      <c r="C19082">
        <v>2025</v>
      </c>
      <c r="D19082" s="2">
        <v>36814</v>
      </c>
      <c r="E19082" s="1" t="s">
        <v>20</v>
      </c>
      <c r="F19082">
        <v>1</v>
      </c>
      <c r="G19082">
        <v>0</v>
      </c>
      <c r="H19082">
        <v>0</v>
      </c>
      <c r="I19082" s="1" t="s">
        <v>21</v>
      </c>
      <c r="J19082" s="1"/>
      <c r="K19082">
        <v>0</v>
      </c>
      <c r="L19082" s="1" t="s">
        <v>22</v>
      </c>
      <c r="M19082" s="1" t="s">
        <v>26</v>
      </c>
      <c r="N19082" s="1" t="s">
        <v>26</v>
      </c>
      <c r="O19082">
        <v>1</v>
      </c>
      <c r="P19082" s="1" t="s">
        <v>2432</v>
      </c>
      <c r="Q19082" s="1" t="s">
        <v>2432</v>
      </c>
      <c r="R19082">
        <v>0</v>
      </c>
    </row>
    <row r="19083" spans="1:18" x14ac:dyDescent="0.3">
      <c r="A19083" s="1" t="s">
        <v>19822</v>
      </c>
      <c r="B19083" s="1" t="s">
        <v>18796</v>
      </c>
      <c r="C19083">
        <v>2025</v>
      </c>
      <c r="D19083" s="2">
        <v>36814</v>
      </c>
      <c r="E19083" s="1" t="s">
        <v>20</v>
      </c>
      <c r="F19083">
        <v>1</v>
      </c>
      <c r="G19083">
        <v>0</v>
      </c>
      <c r="H19083">
        <v>0</v>
      </c>
      <c r="I19083" s="1" t="s">
        <v>21</v>
      </c>
      <c r="J19083" s="1"/>
      <c r="K19083">
        <v>0</v>
      </c>
      <c r="L19083" s="1" t="s">
        <v>22</v>
      </c>
      <c r="M19083" s="1" t="s">
        <v>26</v>
      </c>
      <c r="N19083" s="1" t="s">
        <v>26</v>
      </c>
      <c r="O19083">
        <v>1</v>
      </c>
      <c r="P19083" s="1" t="s">
        <v>40</v>
      </c>
      <c r="Q19083" s="1" t="s">
        <v>40</v>
      </c>
      <c r="R19083">
        <v>0</v>
      </c>
    </row>
    <row r="19084" spans="1:18" x14ac:dyDescent="0.3">
      <c r="A19084" s="1" t="s">
        <v>19823</v>
      </c>
      <c r="B19084" s="1" t="s">
        <v>18796</v>
      </c>
      <c r="C19084">
        <v>2025</v>
      </c>
      <c r="D19084" s="2">
        <v>36814</v>
      </c>
      <c r="E19084" s="1" t="s">
        <v>20</v>
      </c>
      <c r="F19084">
        <v>1</v>
      </c>
      <c r="G19084">
        <v>0</v>
      </c>
      <c r="H19084">
        <v>0</v>
      </c>
      <c r="I19084" s="1" t="s">
        <v>21</v>
      </c>
      <c r="J19084" s="1"/>
      <c r="K19084">
        <v>0</v>
      </c>
      <c r="L19084" s="1" t="s">
        <v>22</v>
      </c>
      <c r="M19084" s="1" t="s">
        <v>26</v>
      </c>
      <c r="N19084" s="1" t="s">
        <v>26</v>
      </c>
      <c r="O19084">
        <v>1</v>
      </c>
      <c r="P19084" s="1" t="s">
        <v>78</v>
      </c>
      <c r="Q19084" s="1" t="s">
        <v>78</v>
      </c>
      <c r="R19084">
        <v>0</v>
      </c>
    </row>
    <row r="19085" spans="1:18" x14ac:dyDescent="0.3">
      <c r="A19085" s="1" t="s">
        <v>19824</v>
      </c>
      <c r="B19085" s="1" t="s">
        <v>18796</v>
      </c>
      <c r="C19085">
        <v>2025</v>
      </c>
      <c r="D19085" s="2">
        <v>36814</v>
      </c>
      <c r="E19085" s="1" t="s">
        <v>20</v>
      </c>
      <c r="F19085">
        <v>1</v>
      </c>
      <c r="G19085">
        <v>0</v>
      </c>
      <c r="H19085">
        <v>0</v>
      </c>
      <c r="I19085" s="1" t="s">
        <v>21</v>
      </c>
      <c r="J19085" s="1"/>
      <c r="K19085">
        <v>0</v>
      </c>
      <c r="L19085" s="1" t="s">
        <v>22</v>
      </c>
      <c r="M19085" s="1" t="s">
        <v>23</v>
      </c>
      <c r="N19085" s="1" t="s">
        <v>23</v>
      </c>
      <c r="O19085">
        <v>1</v>
      </c>
      <c r="P19085" s="1" t="s">
        <v>40</v>
      </c>
      <c r="Q19085" s="1" t="s">
        <v>40</v>
      </c>
      <c r="R19085">
        <v>0</v>
      </c>
    </row>
    <row r="19086" spans="1:18" x14ac:dyDescent="0.3">
      <c r="A19086" s="1" t="s">
        <v>19825</v>
      </c>
      <c r="B19086" s="1" t="s">
        <v>18796</v>
      </c>
      <c r="C19086">
        <v>2025</v>
      </c>
      <c r="D19086" s="2">
        <v>36814</v>
      </c>
      <c r="E19086" s="1" t="s">
        <v>20</v>
      </c>
      <c r="F19086">
        <v>1</v>
      </c>
      <c r="G19086">
        <v>0</v>
      </c>
      <c r="H19086">
        <v>0</v>
      </c>
      <c r="I19086" s="1" t="s">
        <v>21</v>
      </c>
      <c r="J19086" s="1"/>
      <c r="K19086">
        <v>0</v>
      </c>
      <c r="L19086" s="1" t="s">
        <v>22</v>
      </c>
      <c r="M19086" s="1" t="s">
        <v>26</v>
      </c>
      <c r="N19086" s="1" t="s">
        <v>26</v>
      </c>
      <c r="O19086">
        <v>1</v>
      </c>
      <c r="P19086" s="1" t="s">
        <v>27</v>
      </c>
      <c r="Q19086" s="1" t="s">
        <v>27</v>
      </c>
      <c r="R19086">
        <v>0</v>
      </c>
    </row>
    <row r="19087" spans="1:18" x14ac:dyDescent="0.3">
      <c r="A19087" s="1" t="s">
        <v>19826</v>
      </c>
      <c r="B19087" s="1" t="s">
        <v>18796</v>
      </c>
      <c r="C19087">
        <v>2025</v>
      </c>
      <c r="D19087" s="2">
        <v>36814</v>
      </c>
      <c r="E19087" s="1" t="s">
        <v>20</v>
      </c>
      <c r="F19087">
        <v>1</v>
      </c>
      <c r="G19087">
        <v>0</v>
      </c>
      <c r="H19087">
        <v>0</v>
      </c>
      <c r="I19087" s="1" t="s">
        <v>21</v>
      </c>
      <c r="J19087" s="1"/>
      <c r="K19087">
        <v>0</v>
      </c>
      <c r="L19087" s="1" t="s">
        <v>22</v>
      </c>
      <c r="M19087" s="1" t="s">
        <v>26</v>
      </c>
      <c r="N19087" s="1" t="s">
        <v>26</v>
      </c>
      <c r="O19087">
        <v>1</v>
      </c>
      <c r="P19087" s="1" t="s">
        <v>40</v>
      </c>
      <c r="Q19087" s="1" t="s">
        <v>40</v>
      </c>
      <c r="R19087">
        <v>0</v>
      </c>
    </row>
    <row r="19088" spans="1:18" x14ac:dyDescent="0.3">
      <c r="A19088" s="1" t="s">
        <v>19827</v>
      </c>
      <c r="B19088" s="1" t="s">
        <v>18796</v>
      </c>
      <c r="C19088">
        <v>2025</v>
      </c>
      <c r="D19088" s="2">
        <v>36814</v>
      </c>
      <c r="E19088" s="1" t="s">
        <v>20</v>
      </c>
      <c r="F19088">
        <v>1</v>
      </c>
      <c r="G19088">
        <v>0</v>
      </c>
      <c r="H19088">
        <v>0</v>
      </c>
      <c r="I19088" s="1" t="s">
        <v>21</v>
      </c>
      <c r="J19088" s="1"/>
      <c r="K19088">
        <v>0</v>
      </c>
      <c r="L19088" s="1" t="s">
        <v>22</v>
      </c>
      <c r="M19088" s="1" t="s">
        <v>33</v>
      </c>
      <c r="N19088" s="1" t="s">
        <v>33</v>
      </c>
      <c r="O19088">
        <v>1</v>
      </c>
      <c r="P19088" s="1" t="s">
        <v>722</v>
      </c>
      <c r="Q19088" s="1" t="s">
        <v>722</v>
      </c>
      <c r="R19088">
        <v>0</v>
      </c>
    </row>
    <row r="19089" spans="1:18" x14ac:dyDescent="0.3">
      <c r="A19089" s="1" t="s">
        <v>19828</v>
      </c>
      <c r="B19089" s="1" t="s">
        <v>18796</v>
      </c>
      <c r="C19089">
        <v>2025</v>
      </c>
      <c r="D19089" s="2">
        <v>36814</v>
      </c>
      <c r="E19089" s="1" t="s">
        <v>20</v>
      </c>
      <c r="F19089">
        <v>1</v>
      </c>
      <c r="G19089">
        <v>0</v>
      </c>
      <c r="H19089">
        <v>0</v>
      </c>
      <c r="I19089" s="1" t="s">
        <v>21</v>
      </c>
      <c r="J19089" s="1"/>
      <c r="K19089">
        <v>0</v>
      </c>
      <c r="L19089" s="1" t="s">
        <v>22</v>
      </c>
      <c r="M19089" s="1" t="s">
        <v>26</v>
      </c>
      <c r="N19089" s="1" t="s">
        <v>26</v>
      </c>
      <c r="O19089">
        <v>1</v>
      </c>
      <c r="P19089" s="1" t="s">
        <v>40</v>
      </c>
      <c r="Q19089" s="1" t="s">
        <v>40</v>
      </c>
      <c r="R19089">
        <v>0</v>
      </c>
    </row>
    <row r="19090" spans="1:18" x14ac:dyDescent="0.3">
      <c r="A19090" s="1" t="s">
        <v>19829</v>
      </c>
      <c r="B19090" s="1" t="s">
        <v>18796</v>
      </c>
      <c r="C19090">
        <v>2025</v>
      </c>
      <c r="D19090" s="2">
        <v>36814</v>
      </c>
      <c r="E19090" s="1" t="s">
        <v>20</v>
      </c>
      <c r="F19090">
        <v>1</v>
      </c>
      <c r="G19090">
        <v>0</v>
      </c>
      <c r="H19090">
        <v>0</v>
      </c>
      <c r="I19090" s="1" t="s">
        <v>21</v>
      </c>
      <c r="J19090" s="1"/>
      <c r="K19090">
        <v>0</v>
      </c>
      <c r="L19090" s="1" t="s">
        <v>22</v>
      </c>
      <c r="M19090" s="1" t="s">
        <v>26</v>
      </c>
      <c r="N19090" s="1" t="s">
        <v>26</v>
      </c>
      <c r="O19090">
        <v>1</v>
      </c>
      <c r="P19090" s="1" t="s">
        <v>40</v>
      </c>
      <c r="Q19090" s="1" t="s">
        <v>40</v>
      </c>
      <c r="R19090">
        <v>0</v>
      </c>
    </row>
    <row r="19091" spans="1:18" x14ac:dyDescent="0.3">
      <c r="A19091" s="1" t="s">
        <v>19830</v>
      </c>
      <c r="B19091" s="1" t="s">
        <v>18796</v>
      </c>
      <c r="C19091">
        <v>2025</v>
      </c>
      <c r="D19091" s="2">
        <v>36814</v>
      </c>
      <c r="E19091" s="1" t="s">
        <v>20</v>
      </c>
      <c r="F19091">
        <v>1</v>
      </c>
      <c r="G19091">
        <v>0</v>
      </c>
      <c r="H19091">
        <v>0</v>
      </c>
      <c r="I19091" s="1" t="s">
        <v>21</v>
      </c>
      <c r="J19091" s="1"/>
      <c r="K19091">
        <v>0</v>
      </c>
      <c r="L19091" s="1" t="s">
        <v>22</v>
      </c>
      <c r="M19091" s="1" t="s">
        <v>47</v>
      </c>
      <c r="N19091" s="1" t="s">
        <v>47</v>
      </c>
      <c r="O19091">
        <v>1</v>
      </c>
      <c r="P19091" s="1" t="s">
        <v>27</v>
      </c>
      <c r="Q19091" s="1" t="s">
        <v>27</v>
      </c>
      <c r="R19091">
        <v>0</v>
      </c>
    </row>
    <row r="19092" spans="1:18" x14ac:dyDescent="0.3">
      <c r="A19092" s="1" t="s">
        <v>19831</v>
      </c>
      <c r="B19092" s="1" t="s">
        <v>18796</v>
      </c>
      <c r="C19092">
        <v>2025</v>
      </c>
      <c r="D19092" s="2">
        <v>36814</v>
      </c>
      <c r="E19092" s="1" t="s">
        <v>20</v>
      </c>
      <c r="F19092">
        <v>1</v>
      </c>
      <c r="G19092">
        <v>0</v>
      </c>
      <c r="H19092">
        <v>0</v>
      </c>
      <c r="I19092" s="1" t="s">
        <v>21</v>
      </c>
      <c r="J19092" s="1"/>
      <c r="K19092">
        <v>0</v>
      </c>
      <c r="L19092" s="1" t="s">
        <v>22</v>
      </c>
      <c r="M19092" s="1" t="s">
        <v>35</v>
      </c>
      <c r="N19092" s="1" t="s">
        <v>35</v>
      </c>
      <c r="O19092">
        <v>1</v>
      </c>
      <c r="P19092" s="1" t="s">
        <v>74</v>
      </c>
      <c r="Q19092" s="1" t="s">
        <v>74</v>
      </c>
      <c r="R19092">
        <v>0</v>
      </c>
    </row>
    <row r="19093" spans="1:18" x14ac:dyDescent="0.3">
      <c r="A19093" s="1" t="s">
        <v>19832</v>
      </c>
      <c r="B19093" s="1" t="s">
        <v>18796</v>
      </c>
      <c r="C19093">
        <v>2025</v>
      </c>
      <c r="D19093" s="2">
        <v>36814</v>
      </c>
      <c r="E19093" s="1" t="s">
        <v>20</v>
      </c>
      <c r="F19093">
        <v>1</v>
      </c>
      <c r="G19093">
        <v>0</v>
      </c>
      <c r="H19093">
        <v>0</v>
      </c>
      <c r="I19093" s="1" t="s">
        <v>21</v>
      </c>
      <c r="J19093" s="1"/>
      <c r="K19093">
        <v>0</v>
      </c>
      <c r="L19093" s="1" t="s">
        <v>22</v>
      </c>
      <c r="M19093" s="1" t="s">
        <v>33</v>
      </c>
      <c r="N19093" s="1" t="s">
        <v>33</v>
      </c>
      <c r="O19093">
        <v>1</v>
      </c>
      <c r="P19093" s="1" t="s">
        <v>2432</v>
      </c>
      <c r="Q19093" s="1" t="s">
        <v>2432</v>
      </c>
      <c r="R19093">
        <v>0</v>
      </c>
    </row>
    <row r="19094" spans="1:18" x14ac:dyDescent="0.3">
      <c r="A19094" s="1" t="s">
        <v>19833</v>
      </c>
      <c r="B19094" s="1" t="s">
        <v>18796</v>
      </c>
      <c r="C19094">
        <v>2025</v>
      </c>
      <c r="D19094" s="2">
        <v>36814</v>
      </c>
      <c r="E19094" s="1" t="s">
        <v>20</v>
      </c>
      <c r="F19094">
        <v>1</v>
      </c>
      <c r="G19094">
        <v>0</v>
      </c>
      <c r="H19094">
        <v>0</v>
      </c>
      <c r="I19094" s="1" t="s">
        <v>21</v>
      </c>
      <c r="J19094" s="1"/>
      <c r="K19094">
        <v>0</v>
      </c>
      <c r="L19094" s="1" t="s">
        <v>22</v>
      </c>
      <c r="M19094" s="1" t="s">
        <v>26</v>
      </c>
      <c r="N19094" s="1" t="s">
        <v>26</v>
      </c>
      <c r="O19094">
        <v>1</v>
      </c>
      <c r="P19094" s="1" t="s">
        <v>40</v>
      </c>
      <c r="Q19094" s="1" t="s">
        <v>40</v>
      </c>
      <c r="R19094">
        <v>0</v>
      </c>
    </row>
    <row r="19095" spans="1:18" x14ac:dyDescent="0.3">
      <c r="A19095" s="1" t="s">
        <v>19834</v>
      </c>
      <c r="B19095" s="1" t="s">
        <v>18796</v>
      </c>
      <c r="C19095">
        <v>2025</v>
      </c>
      <c r="D19095" s="2">
        <v>36814</v>
      </c>
      <c r="E19095" s="1" t="s">
        <v>20</v>
      </c>
      <c r="F19095">
        <v>1</v>
      </c>
      <c r="G19095">
        <v>0</v>
      </c>
      <c r="H19095">
        <v>0</v>
      </c>
      <c r="I19095" s="1" t="s">
        <v>21</v>
      </c>
      <c r="J19095" s="1"/>
      <c r="K19095">
        <v>0</v>
      </c>
      <c r="L19095" s="1" t="s">
        <v>22</v>
      </c>
      <c r="M19095" s="1" t="s">
        <v>26</v>
      </c>
      <c r="N19095" s="1" t="s">
        <v>26</v>
      </c>
      <c r="O19095">
        <v>1</v>
      </c>
      <c r="P19095" s="1" t="s">
        <v>27</v>
      </c>
      <c r="Q19095" s="1" t="s">
        <v>27</v>
      </c>
      <c r="R19095">
        <v>0</v>
      </c>
    </row>
    <row r="19096" spans="1:18" x14ac:dyDescent="0.3">
      <c r="A19096" s="1" t="s">
        <v>19835</v>
      </c>
      <c r="B19096" s="1" t="s">
        <v>18796</v>
      </c>
      <c r="C19096">
        <v>2025</v>
      </c>
      <c r="D19096" s="2">
        <v>36814</v>
      </c>
      <c r="E19096" s="1" t="s">
        <v>20</v>
      </c>
      <c r="F19096">
        <v>1</v>
      </c>
      <c r="G19096">
        <v>0</v>
      </c>
      <c r="H19096">
        <v>0</v>
      </c>
      <c r="I19096" s="1" t="s">
        <v>21</v>
      </c>
      <c r="J19096" s="1"/>
      <c r="K19096">
        <v>0</v>
      </c>
      <c r="L19096" s="1" t="s">
        <v>22</v>
      </c>
      <c r="M19096" s="1" t="s">
        <v>26</v>
      </c>
      <c r="N19096" s="1" t="s">
        <v>26</v>
      </c>
      <c r="O19096">
        <v>1</v>
      </c>
      <c r="P19096" s="1" t="s">
        <v>40</v>
      </c>
      <c r="Q19096" s="1" t="s">
        <v>40</v>
      </c>
      <c r="R19096">
        <v>0</v>
      </c>
    </row>
    <row r="19097" spans="1:18" x14ac:dyDescent="0.3">
      <c r="A19097" s="1" t="s">
        <v>19836</v>
      </c>
      <c r="B19097" s="1" t="s">
        <v>18796</v>
      </c>
      <c r="C19097">
        <v>2025</v>
      </c>
      <c r="D19097" s="2">
        <v>36814</v>
      </c>
      <c r="E19097" s="1" t="s">
        <v>20</v>
      </c>
      <c r="F19097">
        <v>1</v>
      </c>
      <c r="G19097">
        <v>0</v>
      </c>
      <c r="H19097">
        <v>0</v>
      </c>
      <c r="I19097" s="1" t="s">
        <v>21</v>
      </c>
      <c r="J19097" s="1"/>
      <c r="K19097">
        <v>0</v>
      </c>
      <c r="L19097" s="1" t="s">
        <v>22</v>
      </c>
      <c r="M19097" s="1" t="s">
        <v>26</v>
      </c>
      <c r="N19097" s="1" t="s">
        <v>26</v>
      </c>
      <c r="O19097">
        <v>1</v>
      </c>
      <c r="P19097" s="1" t="s">
        <v>78</v>
      </c>
      <c r="Q19097" s="1" t="s">
        <v>78</v>
      </c>
      <c r="R19097">
        <v>0</v>
      </c>
    </row>
    <row r="19098" spans="1:18" x14ac:dyDescent="0.3">
      <c r="A19098" s="1" t="s">
        <v>19837</v>
      </c>
      <c r="B19098" s="1" t="s">
        <v>18796</v>
      </c>
      <c r="C19098">
        <v>2025</v>
      </c>
      <c r="D19098" s="2">
        <v>36814</v>
      </c>
      <c r="E19098" s="1" t="s">
        <v>20</v>
      </c>
      <c r="F19098">
        <v>1</v>
      </c>
      <c r="G19098">
        <v>0</v>
      </c>
      <c r="H19098">
        <v>0</v>
      </c>
      <c r="I19098" s="1" t="s">
        <v>21</v>
      </c>
      <c r="J19098" s="1"/>
      <c r="K19098">
        <v>0</v>
      </c>
      <c r="L19098" s="1" t="s">
        <v>22</v>
      </c>
      <c r="M19098" s="1" t="s">
        <v>26</v>
      </c>
      <c r="N19098" s="1" t="s">
        <v>26</v>
      </c>
      <c r="O19098">
        <v>1</v>
      </c>
      <c r="P19098" s="1" t="s">
        <v>40</v>
      </c>
      <c r="Q19098" s="1" t="s">
        <v>40</v>
      </c>
      <c r="R19098">
        <v>0</v>
      </c>
    </row>
    <row r="19099" spans="1:18" x14ac:dyDescent="0.3">
      <c r="A19099" s="1" t="s">
        <v>19838</v>
      </c>
      <c r="B19099" s="1" t="s">
        <v>18796</v>
      </c>
      <c r="C19099">
        <v>2025</v>
      </c>
      <c r="D19099" s="2">
        <v>36814</v>
      </c>
      <c r="E19099" s="1" t="s">
        <v>20</v>
      </c>
      <c r="F19099">
        <v>1</v>
      </c>
      <c r="G19099">
        <v>0</v>
      </c>
      <c r="H19099">
        <v>0</v>
      </c>
      <c r="I19099" s="1" t="s">
        <v>21</v>
      </c>
      <c r="J19099" s="1"/>
      <c r="K19099">
        <v>0</v>
      </c>
      <c r="L19099" s="1" t="s">
        <v>22</v>
      </c>
      <c r="M19099" s="1" t="s">
        <v>26</v>
      </c>
      <c r="N19099" s="1" t="s">
        <v>26</v>
      </c>
      <c r="O19099">
        <v>1</v>
      </c>
      <c r="P19099" s="1" t="s">
        <v>40</v>
      </c>
      <c r="Q19099" s="1" t="s">
        <v>40</v>
      </c>
      <c r="R19099">
        <v>0</v>
      </c>
    </row>
    <row r="19100" spans="1:18" x14ac:dyDescent="0.3">
      <c r="A19100" s="1" t="s">
        <v>19839</v>
      </c>
      <c r="B19100" s="1" t="s">
        <v>18796</v>
      </c>
      <c r="C19100">
        <v>2025</v>
      </c>
      <c r="D19100" s="2">
        <v>36814</v>
      </c>
      <c r="E19100" s="1" t="s">
        <v>20</v>
      </c>
      <c r="F19100">
        <v>1</v>
      </c>
      <c r="G19100">
        <v>0</v>
      </c>
      <c r="H19100">
        <v>0</v>
      </c>
      <c r="I19100" s="1" t="s">
        <v>21</v>
      </c>
      <c r="J19100" s="1"/>
      <c r="K19100">
        <v>0</v>
      </c>
      <c r="L19100" s="1" t="s">
        <v>22</v>
      </c>
      <c r="M19100" s="1" t="s">
        <v>23</v>
      </c>
      <c r="N19100" s="1" t="s">
        <v>23</v>
      </c>
      <c r="O19100">
        <v>2</v>
      </c>
      <c r="P19100" s="1" t="s">
        <v>13313</v>
      </c>
      <c r="Q19100" s="1"/>
      <c r="R19100">
        <v>0</v>
      </c>
    </row>
    <row r="19101" spans="1:18" x14ac:dyDescent="0.3">
      <c r="A19101" s="1" t="s">
        <v>19840</v>
      </c>
      <c r="B19101" s="1" t="s">
        <v>18796</v>
      </c>
      <c r="C19101">
        <v>2025</v>
      </c>
      <c r="D19101" s="2">
        <v>36814</v>
      </c>
      <c r="E19101" s="1" t="s">
        <v>20</v>
      </c>
      <c r="F19101">
        <v>1</v>
      </c>
      <c r="G19101">
        <v>0</v>
      </c>
      <c r="H19101">
        <v>0</v>
      </c>
      <c r="I19101" s="1" t="s">
        <v>21</v>
      </c>
      <c r="J19101" s="1"/>
      <c r="K19101">
        <v>0</v>
      </c>
      <c r="L19101" s="1" t="s">
        <v>22</v>
      </c>
      <c r="M19101" s="1" t="s">
        <v>33</v>
      </c>
      <c r="N19101" s="1" t="s">
        <v>33</v>
      </c>
      <c r="O19101">
        <v>1</v>
      </c>
      <c r="P19101" s="1" t="s">
        <v>2432</v>
      </c>
      <c r="Q19101" s="1" t="s">
        <v>2432</v>
      </c>
      <c r="R19101">
        <v>0</v>
      </c>
    </row>
    <row r="19102" spans="1:18" x14ac:dyDescent="0.3">
      <c r="A19102" s="1" t="s">
        <v>19841</v>
      </c>
      <c r="B19102" s="1" t="s">
        <v>18796</v>
      </c>
      <c r="C19102">
        <v>2025</v>
      </c>
      <c r="D19102" s="2">
        <v>36814</v>
      </c>
      <c r="E19102" s="1" t="s">
        <v>37</v>
      </c>
      <c r="F19102">
        <v>1</v>
      </c>
      <c r="G19102">
        <v>1</v>
      </c>
      <c r="H19102">
        <v>1</v>
      </c>
      <c r="I19102" s="1" t="s">
        <v>38</v>
      </c>
      <c r="J19102" s="1" t="s">
        <v>42</v>
      </c>
      <c r="K19102">
        <v>0</v>
      </c>
      <c r="L19102" s="1" t="s">
        <v>22</v>
      </c>
      <c r="M19102" s="1" t="s">
        <v>26</v>
      </c>
      <c r="N19102" s="1" t="s">
        <v>26</v>
      </c>
      <c r="O19102">
        <v>1</v>
      </c>
      <c r="P19102" s="1" t="s">
        <v>27</v>
      </c>
      <c r="Q19102" s="1" t="s">
        <v>27</v>
      </c>
      <c r="R19102">
        <v>0</v>
      </c>
    </row>
    <row r="19103" spans="1:18" x14ac:dyDescent="0.3">
      <c r="A19103" s="1" t="s">
        <v>19842</v>
      </c>
      <c r="B19103" s="1" t="s">
        <v>18796</v>
      </c>
      <c r="C19103">
        <v>2025</v>
      </c>
      <c r="D19103" s="2">
        <v>36814</v>
      </c>
      <c r="E19103" s="1" t="s">
        <v>20</v>
      </c>
      <c r="F19103">
        <v>1</v>
      </c>
      <c r="G19103">
        <v>0</v>
      </c>
      <c r="H19103">
        <v>0</v>
      </c>
      <c r="I19103" s="1" t="s">
        <v>21</v>
      </c>
      <c r="J19103" s="1"/>
      <c r="K19103">
        <v>0</v>
      </c>
      <c r="L19103" s="1" t="s">
        <v>22</v>
      </c>
      <c r="M19103" s="1" t="s">
        <v>23</v>
      </c>
      <c r="N19103" s="1" t="s">
        <v>23</v>
      </c>
      <c r="O19103">
        <v>1</v>
      </c>
      <c r="P19103" s="1" t="s">
        <v>27</v>
      </c>
      <c r="Q19103" s="1" t="s">
        <v>27</v>
      </c>
      <c r="R19103">
        <v>0</v>
      </c>
    </row>
    <row r="19104" spans="1:18" x14ac:dyDescent="0.3">
      <c r="A19104" s="1" t="s">
        <v>19843</v>
      </c>
      <c r="B19104" s="1" t="s">
        <v>18796</v>
      </c>
      <c r="C19104">
        <v>2025</v>
      </c>
      <c r="D19104" s="2">
        <v>36814</v>
      </c>
      <c r="E19104" s="1" t="s">
        <v>20</v>
      </c>
      <c r="F19104">
        <v>1</v>
      </c>
      <c r="G19104">
        <v>0</v>
      </c>
      <c r="H19104">
        <v>0</v>
      </c>
      <c r="I19104" s="1" t="s">
        <v>21</v>
      </c>
      <c r="J19104" s="1"/>
      <c r="K19104">
        <v>0</v>
      </c>
      <c r="L19104" s="1" t="s">
        <v>22</v>
      </c>
      <c r="M19104" s="1" t="s">
        <v>26</v>
      </c>
      <c r="N19104" s="1" t="s">
        <v>26</v>
      </c>
      <c r="O19104">
        <v>1</v>
      </c>
      <c r="P19104" s="1" t="s">
        <v>40</v>
      </c>
      <c r="Q19104" s="1" t="s">
        <v>40</v>
      </c>
      <c r="R19104">
        <v>0</v>
      </c>
    </row>
    <row r="19105" spans="1:18" x14ac:dyDescent="0.3">
      <c r="A19105" s="1" t="s">
        <v>19844</v>
      </c>
      <c r="B19105" s="1" t="s">
        <v>18796</v>
      </c>
      <c r="C19105">
        <v>2025</v>
      </c>
      <c r="D19105" s="2">
        <v>36814</v>
      </c>
      <c r="E19105" s="1" t="s">
        <v>20</v>
      </c>
      <c r="F19105">
        <v>1</v>
      </c>
      <c r="G19105">
        <v>0</v>
      </c>
      <c r="H19105">
        <v>0</v>
      </c>
      <c r="I19105" s="1" t="s">
        <v>21</v>
      </c>
      <c r="J19105" s="1"/>
      <c r="K19105">
        <v>0</v>
      </c>
      <c r="L19105" s="1" t="s">
        <v>22</v>
      </c>
      <c r="M19105" s="1" t="s">
        <v>33</v>
      </c>
      <c r="N19105" s="1" t="s">
        <v>33</v>
      </c>
      <c r="O19105">
        <v>1</v>
      </c>
      <c r="P19105" s="1" t="s">
        <v>2432</v>
      </c>
      <c r="Q19105" s="1" t="s">
        <v>2432</v>
      </c>
      <c r="R19105">
        <v>0</v>
      </c>
    </row>
    <row r="19106" spans="1:18" x14ac:dyDescent="0.3">
      <c r="A19106" s="1" t="s">
        <v>19845</v>
      </c>
      <c r="B19106" s="1" t="s">
        <v>18796</v>
      </c>
      <c r="C19106">
        <v>2025</v>
      </c>
      <c r="D19106" s="2">
        <v>36814</v>
      </c>
      <c r="E19106" s="1" t="s">
        <v>20</v>
      </c>
      <c r="F19106">
        <v>1</v>
      </c>
      <c r="G19106">
        <v>0</v>
      </c>
      <c r="H19106">
        <v>0</v>
      </c>
      <c r="I19106" s="1" t="s">
        <v>21</v>
      </c>
      <c r="J19106" s="1"/>
      <c r="K19106">
        <v>0</v>
      </c>
      <c r="L19106" s="1" t="s">
        <v>22</v>
      </c>
      <c r="M19106" s="1" t="s">
        <v>26</v>
      </c>
      <c r="N19106" s="1" t="s">
        <v>26</v>
      </c>
      <c r="O19106">
        <v>3</v>
      </c>
      <c r="P19106" s="1" t="s">
        <v>3301</v>
      </c>
      <c r="Q19106" s="1"/>
      <c r="R19106">
        <v>0</v>
      </c>
    </row>
    <row r="19107" spans="1:18" x14ac:dyDescent="0.3">
      <c r="A19107" s="1" t="s">
        <v>19846</v>
      </c>
      <c r="B19107" s="1" t="s">
        <v>18796</v>
      </c>
      <c r="C19107">
        <v>2025</v>
      </c>
      <c r="D19107" s="2">
        <v>36814</v>
      </c>
      <c r="E19107" s="1" t="s">
        <v>20</v>
      </c>
      <c r="F19107">
        <v>1</v>
      </c>
      <c r="G19107">
        <v>0</v>
      </c>
      <c r="H19107">
        <v>0</v>
      </c>
      <c r="I19107" s="1" t="s">
        <v>21</v>
      </c>
      <c r="J19107" s="1"/>
      <c r="K19107">
        <v>0</v>
      </c>
      <c r="L19107" s="1" t="s">
        <v>22</v>
      </c>
      <c r="M19107" s="1" t="s">
        <v>26</v>
      </c>
      <c r="N19107" s="1" t="s">
        <v>26</v>
      </c>
      <c r="O19107">
        <v>1</v>
      </c>
      <c r="P19107" s="1" t="s">
        <v>27</v>
      </c>
      <c r="Q19107" s="1" t="s">
        <v>27</v>
      </c>
      <c r="R19107">
        <v>0</v>
      </c>
    </row>
    <row r="19108" spans="1:18" x14ac:dyDescent="0.3">
      <c r="A19108" s="1" t="s">
        <v>19847</v>
      </c>
      <c r="B19108" s="1" t="s">
        <v>18796</v>
      </c>
      <c r="C19108">
        <v>2025</v>
      </c>
      <c r="D19108" s="2">
        <v>36814</v>
      </c>
      <c r="E19108" s="1" t="s">
        <v>20</v>
      </c>
      <c r="F19108">
        <v>1</v>
      </c>
      <c r="G19108">
        <v>0</v>
      </c>
      <c r="H19108">
        <v>0</v>
      </c>
      <c r="I19108" s="1" t="s">
        <v>21</v>
      </c>
      <c r="J19108" s="1"/>
      <c r="K19108">
        <v>0</v>
      </c>
      <c r="L19108" s="1" t="s">
        <v>22</v>
      </c>
      <c r="M19108" s="1" t="s">
        <v>26</v>
      </c>
      <c r="N19108" s="1" t="s">
        <v>26</v>
      </c>
      <c r="O19108">
        <v>1</v>
      </c>
      <c r="P19108" s="1" t="s">
        <v>134</v>
      </c>
      <c r="Q19108" s="1" t="s">
        <v>134</v>
      </c>
      <c r="R19108">
        <v>0</v>
      </c>
    </row>
    <row r="19109" spans="1:18" x14ac:dyDescent="0.3">
      <c r="A19109" s="1" t="s">
        <v>19848</v>
      </c>
      <c r="B19109" s="1" t="s">
        <v>18796</v>
      </c>
      <c r="C19109">
        <v>2025</v>
      </c>
      <c r="D19109" s="2">
        <v>36814</v>
      </c>
      <c r="E19109" s="1" t="s">
        <v>37</v>
      </c>
      <c r="F19109">
        <v>1</v>
      </c>
      <c r="G19109">
        <v>1</v>
      </c>
      <c r="H19109">
        <v>1</v>
      </c>
      <c r="I19109" s="1" t="s">
        <v>91</v>
      </c>
      <c r="J19109" s="1" t="s">
        <v>92</v>
      </c>
      <c r="K19109">
        <v>0</v>
      </c>
      <c r="L19109" s="1" t="s">
        <v>22</v>
      </c>
      <c r="M19109" s="1" t="s">
        <v>33</v>
      </c>
      <c r="N19109" s="1" t="s">
        <v>33</v>
      </c>
      <c r="O19109">
        <v>1</v>
      </c>
      <c r="P19109" s="1" t="s">
        <v>2432</v>
      </c>
      <c r="Q19109" s="1" t="s">
        <v>2432</v>
      </c>
      <c r="R19109">
        <v>1</v>
      </c>
    </row>
    <row r="19110" spans="1:18" x14ac:dyDescent="0.3">
      <c r="A19110" s="1" t="s">
        <v>19849</v>
      </c>
      <c r="B19110" s="1" t="s">
        <v>18796</v>
      </c>
      <c r="C19110">
        <v>2025</v>
      </c>
      <c r="D19110" s="2">
        <v>36814</v>
      </c>
      <c r="E19110" s="1" t="s">
        <v>20</v>
      </c>
      <c r="F19110">
        <v>1</v>
      </c>
      <c r="G19110">
        <v>0</v>
      </c>
      <c r="H19110">
        <v>0</v>
      </c>
      <c r="I19110" s="1" t="s">
        <v>21</v>
      </c>
      <c r="J19110" s="1"/>
      <c r="K19110">
        <v>0</v>
      </c>
      <c r="L19110" s="1" t="s">
        <v>22</v>
      </c>
      <c r="M19110" s="1" t="s">
        <v>33</v>
      </c>
      <c r="N19110" s="1" t="s">
        <v>33</v>
      </c>
      <c r="O19110">
        <v>1</v>
      </c>
      <c r="P19110" s="1" t="s">
        <v>27</v>
      </c>
      <c r="Q19110" s="1" t="s">
        <v>27</v>
      </c>
      <c r="R19110">
        <v>0</v>
      </c>
    </row>
    <row r="19111" spans="1:18" x14ac:dyDescent="0.3">
      <c r="A19111" s="1" t="s">
        <v>19850</v>
      </c>
      <c r="B19111" s="1" t="s">
        <v>18796</v>
      </c>
      <c r="C19111">
        <v>2025</v>
      </c>
      <c r="D19111" s="2">
        <v>36814</v>
      </c>
      <c r="E19111" s="1" t="s">
        <v>20</v>
      </c>
      <c r="F19111">
        <v>1</v>
      </c>
      <c r="G19111">
        <v>0</v>
      </c>
      <c r="H19111">
        <v>0</v>
      </c>
      <c r="I19111" s="1" t="s">
        <v>21</v>
      </c>
      <c r="J19111" s="1"/>
      <c r="K19111">
        <v>0</v>
      </c>
      <c r="L19111" s="1" t="s">
        <v>22</v>
      </c>
      <c r="M19111" s="1" t="s">
        <v>26</v>
      </c>
      <c r="N19111" s="1" t="s">
        <v>26</v>
      </c>
      <c r="O19111">
        <v>1</v>
      </c>
      <c r="P19111" s="1" t="s">
        <v>78</v>
      </c>
      <c r="Q19111" s="1" t="s">
        <v>78</v>
      </c>
      <c r="R19111">
        <v>0</v>
      </c>
    </row>
    <row r="19112" spans="1:18" x14ac:dyDescent="0.3">
      <c r="A19112" s="1" t="s">
        <v>19851</v>
      </c>
      <c r="B19112" s="1" t="s">
        <v>18796</v>
      </c>
      <c r="C19112">
        <v>2025</v>
      </c>
      <c r="D19112" s="2">
        <v>36814</v>
      </c>
      <c r="E19112" s="1" t="s">
        <v>37</v>
      </c>
      <c r="F19112">
        <v>1</v>
      </c>
      <c r="G19112">
        <v>1</v>
      </c>
      <c r="H19112">
        <v>1</v>
      </c>
      <c r="I19112" s="1" t="s">
        <v>38</v>
      </c>
      <c r="J19112" s="1" t="s">
        <v>42</v>
      </c>
      <c r="K19112">
        <v>0</v>
      </c>
      <c r="L19112" s="1" t="s">
        <v>22</v>
      </c>
      <c r="M19112" s="1" t="s">
        <v>26</v>
      </c>
      <c r="N19112" s="1" t="s">
        <v>26</v>
      </c>
      <c r="O19112">
        <v>1</v>
      </c>
      <c r="P19112" s="1" t="s">
        <v>78</v>
      </c>
      <c r="Q19112" s="1" t="s">
        <v>78</v>
      </c>
      <c r="R19112">
        <v>0</v>
      </c>
    </row>
    <row r="19113" spans="1:18" x14ac:dyDescent="0.3">
      <c r="A19113" s="1" t="s">
        <v>19852</v>
      </c>
      <c r="B19113" s="1" t="s">
        <v>18796</v>
      </c>
      <c r="C19113">
        <v>2025</v>
      </c>
      <c r="D19113" s="2">
        <v>36814</v>
      </c>
      <c r="E19113" s="1" t="s">
        <v>20</v>
      </c>
      <c r="F19113">
        <v>1</v>
      </c>
      <c r="G19113">
        <v>0</v>
      </c>
      <c r="H19113">
        <v>0</v>
      </c>
      <c r="I19113" s="1" t="s">
        <v>21</v>
      </c>
      <c r="J19113" s="1"/>
      <c r="K19113">
        <v>0</v>
      </c>
      <c r="L19113" s="1" t="s">
        <v>22</v>
      </c>
      <c r="M19113" s="1" t="s">
        <v>26</v>
      </c>
      <c r="N19113" s="1" t="s">
        <v>26</v>
      </c>
      <c r="O19113">
        <v>1</v>
      </c>
      <c r="P19113" s="1" t="s">
        <v>40</v>
      </c>
      <c r="Q19113" s="1" t="s">
        <v>40</v>
      </c>
      <c r="R19113">
        <v>0</v>
      </c>
    </row>
    <row r="19114" spans="1:18" x14ac:dyDescent="0.3">
      <c r="A19114" s="1" t="s">
        <v>19853</v>
      </c>
      <c r="B19114" s="1" t="s">
        <v>18796</v>
      </c>
      <c r="C19114">
        <v>2025</v>
      </c>
      <c r="D19114" s="2">
        <v>36814</v>
      </c>
      <c r="E19114" s="1" t="s">
        <v>20</v>
      </c>
      <c r="F19114">
        <v>1</v>
      </c>
      <c r="G19114">
        <v>0</v>
      </c>
      <c r="H19114">
        <v>0</v>
      </c>
      <c r="I19114" s="1" t="s">
        <v>21</v>
      </c>
      <c r="J19114" s="1"/>
      <c r="K19114">
        <v>0</v>
      </c>
      <c r="L19114" s="1" t="s">
        <v>22</v>
      </c>
      <c r="M19114" s="1" t="s">
        <v>26</v>
      </c>
      <c r="N19114" s="1" t="s">
        <v>26</v>
      </c>
      <c r="O19114">
        <v>1</v>
      </c>
      <c r="P19114" s="1" t="s">
        <v>40</v>
      </c>
      <c r="Q19114" s="1" t="s">
        <v>40</v>
      </c>
      <c r="R19114">
        <v>0</v>
      </c>
    </row>
    <row r="19115" spans="1:18" x14ac:dyDescent="0.3">
      <c r="A19115" s="1" t="s">
        <v>19854</v>
      </c>
      <c r="B19115" s="1" t="s">
        <v>18796</v>
      </c>
      <c r="C19115">
        <v>2025</v>
      </c>
      <c r="D19115" s="2">
        <v>36814</v>
      </c>
      <c r="E19115" s="1" t="s">
        <v>20</v>
      </c>
      <c r="F19115">
        <v>1</v>
      </c>
      <c r="G19115">
        <v>0</v>
      </c>
      <c r="H19115">
        <v>0</v>
      </c>
      <c r="I19115" s="1" t="s">
        <v>21</v>
      </c>
      <c r="J19115" s="1"/>
      <c r="K19115">
        <v>0</v>
      </c>
      <c r="L19115" s="1" t="s">
        <v>22</v>
      </c>
      <c r="M19115" s="1" t="s">
        <v>26</v>
      </c>
      <c r="N19115" s="1" t="s">
        <v>26</v>
      </c>
      <c r="O19115">
        <v>1</v>
      </c>
      <c r="P19115" s="1" t="s">
        <v>27</v>
      </c>
      <c r="Q19115" s="1" t="s">
        <v>27</v>
      </c>
      <c r="R19115">
        <v>0</v>
      </c>
    </row>
    <row r="19116" spans="1:18" x14ac:dyDescent="0.3">
      <c r="A19116" s="1" t="s">
        <v>19855</v>
      </c>
      <c r="B19116" s="1" t="s">
        <v>18796</v>
      </c>
      <c r="C19116">
        <v>2025</v>
      </c>
      <c r="D19116" s="2">
        <v>36814</v>
      </c>
      <c r="E19116" s="1" t="s">
        <v>20</v>
      </c>
      <c r="F19116">
        <v>1</v>
      </c>
      <c r="G19116">
        <v>0</v>
      </c>
      <c r="H19116">
        <v>0</v>
      </c>
      <c r="I19116" s="1" t="s">
        <v>21</v>
      </c>
      <c r="J19116" s="1"/>
      <c r="K19116">
        <v>0</v>
      </c>
      <c r="L19116" s="1" t="s">
        <v>22</v>
      </c>
      <c r="M19116" s="1" t="s">
        <v>26</v>
      </c>
      <c r="N19116" s="1" t="s">
        <v>26</v>
      </c>
      <c r="O19116">
        <v>1</v>
      </c>
      <c r="P19116" s="1" t="s">
        <v>40</v>
      </c>
      <c r="Q19116" s="1" t="s">
        <v>40</v>
      </c>
      <c r="R19116">
        <v>0</v>
      </c>
    </row>
    <row r="19117" spans="1:18" x14ac:dyDescent="0.3">
      <c r="A19117" s="1" t="s">
        <v>19856</v>
      </c>
      <c r="B19117" s="1" t="s">
        <v>18796</v>
      </c>
      <c r="C19117">
        <v>2025</v>
      </c>
      <c r="D19117" s="2">
        <v>36814</v>
      </c>
      <c r="E19117" s="1" t="s">
        <v>20</v>
      </c>
      <c r="F19117">
        <v>1</v>
      </c>
      <c r="G19117">
        <v>0</v>
      </c>
      <c r="H19117">
        <v>0</v>
      </c>
      <c r="I19117" s="1" t="s">
        <v>21</v>
      </c>
      <c r="J19117" s="1"/>
      <c r="K19117">
        <v>0</v>
      </c>
      <c r="L19117" s="1" t="s">
        <v>22</v>
      </c>
      <c r="M19117" s="1" t="s">
        <v>33</v>
      </c>
      <c r="N19117" s="1" t="s">
        <v>33</v>
      </c>
      <c r="O19117">
        <v>1</v>
      </c>
      <c r="P19117" s="1" t="s">
        <v>2432</v>
      </c>
      <c r="Q19117" s="1" t="s">
        <v>2432</v>
      </c>
      <c r="R19117">
        <v>0</v>
      </c>
    </row>
    <row r="19118" spans="1:18" x14ac:dyDescent="0.3">
      <c r="A19118" s="1" t="s">
        <v>19857</v>
      </c>
      <c r="B19118" s="1" t="s">
        <v>18796</v>
      </c>
      <c r="C19118">
        <v>2025</v>
      </c>
      <c r="D19118" s="2">
        <v>36814</v>
      </c>
      <c r="E19118" s="1" t="s">
        <v>20</v>
      </c>
      <c r="F19118">
        <v>1</v>
      </c>
      <c r="G19118">
        <v>0</v>
      </c>
      <c r="H19118">
        <v>0</v>
      </c>
      <c r="I19118" s="1" t="s">
        <v>21</v>
      </c>
      <c r="J19118" s="1"/>
      <c r="K19118">
        <v>0</v>
      </c>
      <c r="L19118" s="1" t="s">
        <v>22</v>
      </c>
      <c r="M19118" s="1" t="s">
        <v>26</v>
      </c>
      <c r="N19118" s="1" t="s">
        <v>26</v>
      </c>
      <c r="O19118">
        <v>1</v>
      </c>
      <c r="P19118" s="1" t="s">
        <v>2432</v>
      </c>
      <c r="Q19118" s="1" t="s">
        <v>2432</v>
      </c>
      <c r="R19118">
        <v>0</v>
      </c>
    </row>
    <row r="19119" spans="1:18" x14ac:dyDescent="0.3">
      <c r="A19119" s="1" t="s">
        <v>19858</v>
      </c>
      <c r="B19119" s="1" t="s">
        <v>18796</v>
      </c>
      <c r="C19119">
        <v>2025</v>
      </c>
      <c r="D19119" s="2">
        <v>36814</v>
      </c>
      <c r="E19119" s="1" t="s">
        <v>20</v>
      </c>
      <c r="F19119">
        <v>1</v>
      </c>
      <c r="G19119">
        <v>0</v>
      </c>
      <c r="H19119">
        <v>0</v>
      </c>
      <c r="I19119" s="1" t="s">
        <v>21</v>
      </c>
      <c r="J19119" s="1"/>
      <c r="K19119">
        <v>0</v>
      </c>
      <c r="L19119" s="1" t="s">
        <v>22</v>
      </c>
      <c r="M19119" s="1" t="s">
        <v>33</v>
      </c>
      <c r="N19119" s="1" t="s">
        <v>33</v>
      </c>
      <c r="O19119">
        <v>1</v>
      </c>
      <c r="P19119" s="1" t="s">
        <v>74</v>
      </c>
      <c r="Q19119" s="1" t="s">
        <v>74</v>
      </c>
      <c r="R19119">
        <v>0</v>
      </c>
    </row>
    <row r="19120" spans="1:18" x14ac:dyDescent="0.3">
      <c r="A19120" s="1" t="s">
        <v>19859</v>
      </c>
      <c r="B19120" s="1" t="s">
        <v>18796</v>
      </c>
      <c r="C19120">
        <v>2025</v>
      </c>
      <c r="D19120" s="2">
        <v>36814</v>
      </c>
      <c r="E19120" s="1" t="s">
        <v>20</v>
      </c>
      <c r="F19120">
        <v>1</v>
      </c>
      <c r="G19120">
        <v>0</v>
      </c>
      <c r="H19120">
        <v>0</v>
      </c>
      <c r="I19120" s="1" t="s">
        <v>21</v>
      </c>
      <c r="J19120" s="1"/>
      <c r="K19120">
        <v>0</v>
      </c>
      <c r="L19120" s="1" t="s">
        <v>22</v>
      </c>
      <c r="M19120" s="1" t="s">
        <v>26</v>
      </c>
      <c r="N19120" s="1" t="s">
        <v>26</v>
      </c>
      <c r="O19120">
        <v>1</v>
      </c>
      <c r="P19120" s="1" t="s">
        <v>40</v>
      </c>
      <c r="Q19120" s="1" t="s">
        <v>40</v>
      </c>
      <c r="R19120">
        <v>0</v>
      </c>
    </row>
    <row r="19121" spans="1:18" x14ac:dyDescent="0.3">
      <c r="A19121" s="1" t="s">
        <v>19860</v>
      </c>
      <c r="B19121" s="1" t="s">
        <v>18796</v>
      </c>
      <c r="C19121">
        <v>2025</v>
      </c>
      <c r="D19121" s="2">
        <v>36814</v>
      </c>
      <c r="E19121" s="1" t="s">
        <v>20</v>
      </c>
      <c r="F19121">
        <v>1</v>
      </c>
      <c r="G19121">
        <v>0</v>
      </c>
      <c r="H19121">
        <v>0</v>
      </c>
      <c r="I19121" s="1" t="s">
        <v>21</v>
      </c>
      <c r="J19121" s="1"/>
      <c r="K19121">
        <v>0</v>
      </c>
      <c r="L19121" s="1" t="s">
        <v>22</v>
      </c>
      <c r="M19121" s="1" t="s">
        <v>26</v>
      </c>
      <c r="N19121" s="1" t="s">
        <v>26</v>
      </c>
      <c r="O19121">
        <v>1</v>
      </c>
      <c r="P19121" s="1" t="s">
        <v>78</v>
      </c>
      <c r="Q19121" s="1" t="s">
        <v>78</v>
      </c>
      <c r="R19121">
        <v>0</v>
      </c>
    </row>
    <row r="19122" spans="1:18" x14ac:dyDescent="0.3">
      <c r="A19122" s="1" t="s">
        <v>19861</v>
      </c>
      <c r="B19122" s="1" t="s">
        <v>18796</v>
      </c>
      <c r="C19122">
        <v>2025</v>
      </c>
      <c r="D19122" s="2">
        <v>36814</v>
      </c>
      <c r="E19122" s="1" t="s">
        <v>20</v>
      </c>
      <c r="F19122">
        <v>1</v>
      </c>
      <c r="G19122">
        <v>0</v>
      </c>
      <c r="H19122">
        <v>0</v>
      </c>
      <c r="I19122" s="1" t="s">
        <v>21</v>
      </c>
      <c r="J19122" s="1"/>
      <c r="K19122">
        <v>0</v>
      </c>
      <c r="L19122" s="1" t="s">
        <v>22</v>
      </c>
      <c r="M19122" s="1" t="s">
        <v>23</v>
      </c>
      <c r="N19122" s="1" t="s">
        <v>23</v>
      </c>
      <c r="O19122">
        <v>1</v>
      </c>
      <c r="P19122" s="1" t="s">
        <v>2432</v>
      </c>
      <c r="Q19122" s="1" t="s">
        <v>2432</v>
      </c>
      <c r="R19122">
        <v>0</v>
      </c>
    </row>
    <row r="19123" spans="1:18" x14ac:dyDescent="0.3">
      <c r="A19123" s="1" t="s">
        <v>19862</v>
      </c>
      <c r="B19123" s="1" t="s">
        <v>18796</v>
      </c>
      <c r="C19123">
        <v>2025</v>
      </c>
      <c r="D19123" s="2">
        <v>36814</v>
      </c>
      <c r="E19123" s="1" t="s">
        <v>20</v>
      </c>
      <c r="F19123">
        <v>1</v>
      </c>
      <c r="G19123">
        <v>0</v>
      </c>
      <c r="H19123">
        <v>0</v>
      </c>
      <c r="I19123" s="1" t="s">
        <v>21</v>
      </c>
      <c r="J19123" s="1"/>
      <c r="K19123">
        <v>0</v>
      </c>
      <c r="L19123" s="1" t="s">
        <v>22</v>
      </c>
      <c r="M19123" s="1" t="s">
        <v>26</v>
      </c>
      <c r="N19123" s="1" t="s">
        <v>26</v>
      </c>
      <c r="O19123">
        <v>1</v>
      </c>
      <c r="P19123" s="1" t="s">
        <v>40</v>
      </c>
      <c r="Q19123" s="1" t="s">
        <v>40</v>
      </c>
      <c r="R19123">
        <v>0</v>
      </c>
    </row>
    <row r="19124" spans="1:18" x14ac:dyDescent="0.3">
      <c r="A19124" s="1" t="s">
        <v>19863</v>
      </c>
      <c r="B19124" s="1" t="s">
        <v>18796</v>
      </c>
      <c r="C19124">
        <v>2025</v>
      </c>
      <c r="D19124" s="2">
        <v>36814</v>
      </c>
      <c r="E19124" s="1" t="s">
        <v>20</v>
      </c>
      <c r="F19124">
        <v>1</v>
      </c>
      <c r="G19124">
        <v>0</v>
      </c>
      <c r="H19124">
        <v>0</v>
      </c>
      <c r="I19124" s="1" t="s">
        <v>21</v>
      </c>
      <c r="J19124" s="1"/>
      <c r="K19124">
        <v>0</v>
      </c>
      <c r="L19124" s="1" t="s">
        <v>22</v>
      </c>
      <c r="M19124" s="1" t="s">
        <v>33</v>
      </c>
      <c r="N19124" s="1" t="s">
        <v>33</v>
      </c>
      <c r="O19124">
        <v>1</v>
      </c>
      <c r="P19124" s="1" t="s">
        <v>40</v>
      </c>
      <c r="Q19124" s="1" t="s">
        <v>40</v>
      </c>
      <c r="R19124">
        <v>0</v>
      </c>
    </row>
    <row r="19125" spans="1:18" x14ac:dyDescent="0.3">
      <c r="A19125" s="1" t="s">
        <v>19864</v>
      </c>
      <c r="B19125" s="1" t="s">
        <v>18796</v>
      </c>
      <c r="C19125">
        <v>2025</v>
      </c>
      <c r="D19125" s="2">
        <v>36814</v>
      </c>
      <c r="E19125" s="1" t="s">
        <v>20</v>
      </c>
      <c r="F19125">
        <v>1</v>
      </c>
      <c r="G19125">
        <v>0</v>
      </c>
      <c r="H19125">
        <v>0</v>
      </c>
      <c r="I19125" s="1" t="s">
        <v>21</v>
      </c>
      <c r="J19125" s="1"/>
      <c r="K19125">
        <v>0</v>
      </c>
      <c r="L19125" s="1" t="s">
        <v>22</v>
      </c>
      <c r="M19125" s="1" t="s">
        <v>47</v>
      </c>
      <c r="N19125" s="1" t="s">
        <v>47</v>
      </c>
      <c r="O19125">
        <v>1</v>
      </c>
      <c r="P19125" s="1" t="s">
        <v>74</v>
      </c>
      <c r="Q19125" s="1" t="s">
        <v>74</v>
      </c>
      <c r="R19125">
        <v>0</v>
      </c>
    </row>
    <row r="19126" spans="1:18" x14ac:dyDescent="0.3">
      <c r="A19126" s="1" t="s">
        <v>19865</v>
      </c>
      <c r="B19126" s="1" t="s">
        <v>18796</v>
      </c>
      <c r="C19126">
        <v>2025</v>
      </c>
      <c r="D19126" s="2">
        <v>36814</v>
      </c>
      <c r="E19126" s="1" t="s">
        <v>37</v>
      </c>
      <c r="F19126">
        <v>1</v>
      </c>
      <c r="G19126">
        <v>1</v>
      </c>
      <c r="H19126">
        <v>1</v>
      </c>
      <c r="I19126" s="1" t="s">
        <v>38</v>
      </c>
      <c r="J19126" s="1" t="s">
        <v>42</v>
      </c>
      <c r="K19126">
        <v>0</v>
      </c>
      <c r="L19126" s="1" t="s">
        <v>22</v>
      </c>
      <c r="M19126" s="1" t="s">
        <v>26</v>
      </c>
      <c r="N19126" s="1" t="s">
        <v>26</v>
      </c>
      <c r="O19126">
        <v>1</v>
      </c>
      <c r="P19126" s="1" t="s">
        <v>78</v>
      </c>
      <c r="Q19126" s="1" t="s">
        <v>78</v>
      </c>
      <c r="R19126">
        <v>0</v>
      </c>
    </row>
    <row r="19127" spans="1:18" x14ac:dyDescent="0.3">
      <c r="A19127" s="1" t="s">
        <v>19866</v>
      </c>
      <c r="B19127" s="1" t="s">
        <v>18796</v>
      </c>
      <c r="C19127">
        <v>2025</v>
      </c>
      <c r="D19127" s="2">
        <v>36814</v>
      </c>
      <c r="E19127" s="1" t="s">
        <v>20</v>
      </c>
      <c r="F19127">
        <v>1</v>
      </c>
      <c r="G19127">
        <v>0</v>
      </c>
      <c r="H19127">
        <v>0</v>
      </c>
      <c r="I19127" s="1" t="s">
        <v>21</v>
      </c>
      <c r="J19127" s="1"/>
      <c r="K19127">
        <v>0</v>
      </c>
      <c r="L19127" s="1" t="s">
        <v>22</v>
      </c>
      <c r="M19127" s="1" t="s">
        <v>26</v>
      </c>
      <c r="N19127" s="1" t="s">
        <v>26</v>
      </c>
      <c r="O19127">
        <v>1</v>
      </c>
      <c r="P19127" s="1" t="s">
        <v>2432</v>
      </c>
      <c r="Q19127" s="1" t="s">
        <v>2432</v>
      </c>
      <c r="R19127">
        <v>0</v>
      </c>
    </row>
    <row r="19128" spans="1:18" x14ac:dyDescent="0.3">
      <c r="A19128" s="1" t="s">
        <v>19867</v>
      </c>
      <c r="B19128" s="1" t="s">
        <v>18796</v>
      </c>
      <c r="C19128">
        <v>2025</v>
      </c>
      <c r="D19128" s="2">
        <v>36814</v>
      </c>
      <c r="E19128" s="1" t="s">
        <v>20</v>
      </c>
      <c r="F19128">
        <v>1</v>
      </c>
      <c r="G19128">
        <v>0</v>
      </c>
      <c r="H19128">
        <v>0</v>
      </c>
      <c r="I19128" s="1" t="s">
        <v>21</v>
      </c>
      <c r="J19128" s="1"/>
      <c r="K19128">
        <v>0</v>
      </c>
      <c r="L19128" s="1" t="s">
        <v>22</v>
      </c>
      <c r="M19128" s="1" t="s">
        <v>33</v>
      </c>
      <c r="N19128" s="1" t="s">
        <v>33</v>
      </c>
      <c r="O19128">
        <v>1</v>
      </c>
      <c r="P19128" s="1" t="s">
        <v>27</v>
      </c>
      <c r="Q19128" s="1" t="s">
        <v>27</v>
      </c>
      <c r="R19128">
        <v>0</v>
      </c>
    </row>
    <row r="19129" spans="1:18" x14ac:dyDescent="0.3">
      <c r="A19129" s="1" t="s">
        <v>19868</v>
      </c>
      <c r="B19129" s="1" t="s">
        <v>18796</v>
      </c>
      <c r="C19129">
        <v>2025</v>
      </c>
      <c r="D19129" s="2">
        <v>36814</v>
      </c>
      <c r="E19129" s="1" t="s">
        <v>20</v>
      </c>
      <c r="F19129">
        <v>1</v>
      </c>
      <c r="G19129">
        <v>0</v>
      </c>
      <c r="H19129">
        <v>0</v>
      </c>
      <c r="I19129" s="1" t="s">
        <v>21</v>
      </c>
      <c r="J19129" s="1"/>
      <c r="K19129">
        <v>0</v>
      </c>
      <c r="L19129" s="1" t="s">
        <v>22</v>
      </c>
      <c r="M19129" s="1" t="s">
        <v>35</v>
      </c>
      <c r="N19129" s="1" t="s">
        <v>35</v>
      </c>
      <c r="O19129">
        <v>1</v>
      </c>
      <c r="P19129" s="1" t="s">
        <v>2432</v>
      </c>
      <c r="Q19129" s="1" t="s">
        <v>2432</v>
      </c>
      <c r="R19129">
        <v>0</v>
      </c>
    </row>
    <row r="19130" spans="1:18" x14ac:dyDescent="0.3">
      <c r="A19130" s="1" t="s">
        <v>19869</v>
      </c>
      <c r="B19130" s="1" t="s">
        <v>18796</v>
      </c>
      <c r="C19130">
        <v>2025</v>
      </c>
      <c r="D19130" s="2">
        <v>36814</v>
      </c>
      <c r="E19130" s="1" t="s">
        <v>20</v>
      </c>
      <c r="F19130">
        <v>1</v>
      </c>
      <c r="G19130">
        <v>0</v>
      </c>
      <c r="H19130">
        <v>0</v>
      </c>
      <c r="I19130" s="1" t="s">
        <v>21</v>
      </c>
      <c r="J19130" s="1"/>
      <c r="K19130">
        <v>0</v>
      </c>
      <c r="L19130" s="1" t="s">
        <v>22</v>
      </c>
      <c r="M19130" s="1" t="s">
        <v>26</v>
      </c>
      <c r="N19130" s="1" t="s">
        <v>26</v>
      </c>
      <c r="O19130">
        <v>1</v>
      </c>
      <c r="P19130" s="1" t="s">
        <v>53</v>
      </c>
      <c r="Q19130" s="1" t="s">
        <v>53</v>
      </c>
      <c r="R19130">
        <v>0</v>
      </c>
    </row>
    <row r="19131" spans="1:18" x14ac:dyDescent="0.3">
      <c r="A19131" s="1" t="s">
        <v>19870</v>
      </c>
      <c r="B19131" s="1" t="s">
        <v>18796</v>
      </c>
      <c r="C19131">
        <v>2025</v>
      </c>
      <c r="D19131" s="2">
        <v>36814</v>
      </c>
      <c r="E19131" s="1" t="s">
        <v>20</v>
      </c>
      <c r="F19131">
        <v>1</v>
      </c>
      <c r="G19131">
        <v>0</v>
      </c>
      <c r="H19131">
        <v>0</v>
      </c>
      <c r="I19131" s="1" t="s">
        <v>21</v>
      </c>
      <c r="J19131" s="1"/>
      <c r="K19131">
        <v>0</v>
      </c>
      <c r="L19131" s="1" t="s">
        <v>22</v>
      </c>
      <c r="M19131" s="1" t="s">
        <v>33</v>
      </c>
      <c r="N19131" s="1" t="s">
        <v>33</v>
      </c>
      <c r="O19131">
        <v>1</v>
      </c>
      <c r="P19131" s="1" t="s">
        <v>2432</v>
      </c>
      <c r="Q19131" s="1" t="s">
        <v>2432</v>
      </c>
      <c r="R19131">
        <v>0</v>
      </c>
    </row>
    <row r="19132" spans="1:18" x14ac:dyDescent="0.3">
      <c r="A19132" s="1" t="s">
        <v>19871</v>
      </c>
      <c r="B19132" s="1" t="s">
        <v>18796</v>
      </c>
      <c r="C19132">
        <v>2025</v>
      </c>
      <c r="D19132" s="2">
        <v>36814</v>
      </c>
      <c r="E19132" s="1" t="s">
        <v>20</v>
      </c>
      <c r="F19132">
        <v>1</v>
      </c>
      <c r="G19132">
        <v>0</v>
      </c>
      <c r="H19132">
        <v>0</v>
      </c>
      <c r="I19132" s="1" t="s">
        <v>21</v>
      </c>
      <c r="J19132" s="1"/>
      <c r="K19132">
        <v>0</v>
      </c>
      <c r="L19132" s="1" t="s">
        <v>22</v>
      </c>
      <c r="M19132" s="1" t="s">
        <v>26</v>
      </c>
      <c r="N19132" s="1" t="s">
        <v>26</v>
      </c>
      <c r="O19132">
        <v>1</v>
      </c>
      <c r="P19132" s="1" t="s">
        <v>27</v>
      </c>
      <c r="Q19132" s="1" t="s">
        <v>27</v>
      </c>
      <c r="R19132">
        <v>0</v>
      </c>
    </row>
    <row r="19133" spans="1:18" x14ac:dyDescent="0.3">
      <c r="A19133" s="1" t="s">
        <v>19872</v>
      </c>
      <c r="B19133" s="1" t="s">
        <v>18796</v>
      </c>
      <c r="C19133">
        <v>2025</v>
      </c>
      <c r="D19133" s="2">
        <v>36814</v>
      </c>
      <c r="E19133" s="1" t="s">
        <v>20</v>
      </c>
      <c r="F19133">
        <v>1</v>
      </c>
      <c r="G19133">
        <v>0</v>
      </c>
      <c r="H19133">
        <v>0</v>
      </c>
      <c r="I19133" s="1" t="s">
        <v>21</v>
      </c>
      <c r="J19133" s="1"/>
      <c r="K19133">
        <v>0</v>
      </c>
      <c r="L19133" s="1" t="s">
        <v>22</v>
      </c>
      <c r="M19133" s="1" t="s">
        <v>84</v>
      </c>
      <c r="N19133" s="1" t="s">
        <v>84</v>
      </c>
      <c r="O19133">
        <v>1</v>
      </c>
      <c r="P19133" s="1" t="s">
        <v>27</v>
      </c>
      <c r="Q19133" s="1" t="s">
        <v>27</v>
      </c>
      <c r="R19133">
        <v>0</v>
      </c>
    </row>
    <row r="19134" spans="1:18" x14ac:dyDescent="0.3">
      <c r="A19134" s="1" t="s">
        <v>19873</v>
      </c>
      <c r="B19134" s="1" t="s">
        <v>18796</v>
      </c>
      <c r="C19134">
        <v>2025</v>
      </c>
      <c r="D19134" s="2">
        <v>36814</v>
      </c>
      <c r="E19134" s="1" t="s">
        <v>20</v>
      </c>
      <c r="F19134">
        <v>1</v>
      </c>
      <c r="G19134">
        <v>0</v>
      </c>
      <c r="H19134">
        <v>0</v>
      </c>
      <c r="I19134" s="1" t="s">
        <v>21</v>
      </c>
      <c r="J19134" s="1"/>
      <c r="K19134">
        <v>0</v>
      </c>
      <c r="L19134" s="1" t="s">
        <v>22</v>
      </c>
      <c r="M19134" s="1" t="s">
        <v>33</v>
      </c>
      <c r="N19134" s="1" t="s">
        <v>33</v>
      </c>
      <c r="O19134">
        <v>1</v>
      </c>
      <c r="P19134" s="1" t="s">
        <v>27</v>
      </c>
      <c r="Q19134" s="1" t="s">
        <v>27</v>
      </c>
      <c r="R19134">
        <v>0</v>
      </c>
    </row>
    <row r="19135" spans="1:18" x14ac:dyDescent="0.3">
      <c r="A19135" s="1" t="s">
        <v>19874</v>
      </c>
      <c r="B19135" s="1" t="s">
        <v>18796</v>
      </c>
      <c r="C19135">
        <v>2025</v>
      </c>
      <c r="D19135" s="2">
        <v>36814</v>
      </c>
      <c r="E19135" s="1" t="s">
        <v>20</v>
      </c>
      <c r="F19135">
        <v>1</v>
      </c>
      <c r="G19135">
        <v>0</v>
      </c>
      <c r="H19135">
        <v>0</v>
      </c>
      <c r="I19135" s="1" t="s">
        <v>21</v>
      </c>
      <c r="J19135" s="1"/>
      <c r="K19135">
        <v>0</v>
      </c>
      <c r="L19135" s="1" t="s">
        <v>22</v>
      </c>
      <c r="M19135" s="1" t="s">
        <v>35</v>
      </c>
      <c r="N19135" s="1" t="s">
        <v>35</v>
      </c>
      <c r="O19135">
        <v>1</v>
      </c>
      <c r="P19135" s="1" t="s">
        <v>74</v>
      </c>
      <c r="Q19135" s="1" t="s">
        <v>74</v>
      </c>
      <c r="R19135">
        <v>0</v>
      </c>
    </row>
    <row r="19136" spans="1:18" x14ac:dyDescent="0.3">
      <c r="A19136" s="1" t="s">
        <v>19875</v>
      </c>
      <c r="B19136" s="1" t="s">
        <v>18796</v>
      </c>
      <c r="C19136">
        <v>2025</v>
      </c>
      <c r="D19136" s="2">
        <v>36814</v>
      </c>
      <c r="E19136" s="1" t="s">
        <v>20</v>
      </c>
      <c r="F19136">
        <v>1</v>
      </c>
      <c r="G19136">
        <v>0</v>
      </c>
      <c r="H19136">
        <v>0</v>
      </c>
      <c r="I19136" s="1" t="s">
        <v>21</v>
      </c>
      <c r="J19136" s="1"/>
      <c r="K19136">
        <v>0</v>
      </c>
      <c r="L19136" s="1" t="s">
        <v>22</v>
      </c>
      <c r="M19136" s="1" t="s">
        <v>26</v>
      </c>
      <c r="N19136" s="1" t="s">
        <v>26</v>
      </c>
      <c r="O19136">
        <v>1</v>
      </c>
      <c r="P19136" s="1" t="s">
        <v>27</v>
      </c>
      <c r="Q19136" s="1" t="s">
        <v>27</v>
      </c>
      <c r="R19136">
        <v>0</v>
      </c>
    </row>
    <row r="19137" spans="1:18" x14ac:dyDescent="0.3">
      <c r="A19137" s="1" t="s">
        <v>19876</v>
      </c>
      <c r="B19137" s="1" t="s">
        <v>18796</v>
      </c>
      <c r="C19137">
        <v>2025</v>
      </c>
      <c r="D19137" s="2">
        <v>36814</v>
      </c>
      <c r="E19137" s="1" t="s">
        <v>37</v>
      </c>
      <c r="F19137">
        <v>1</v>
      </c>
      <c r="G19137">
        <v>1</v>
      </c>
      <c r="H19137">
        <v>1</v>
      </c>
      <c r="I19137" s="1" t="s">
        <v>38</v>
      </c>
      <c r="J19137" s="1" t="s">
        <v>42</v>
      </c>
      <c r="K19137">
        <v>0</v>
      </c>
      <c r="L19137" s="1" t="s">
        <v>22</v>
      </c>
      <c r="M19137" s="1" t="s">
        <v>26</v>
      </c>
      <c r="N19137" s="1" t="s">
        <v>26</v>
      </c>
      <c r="O19137">
        <v>1</v>
      </c>
      <c r="P19137" s="1" t="s">
        <v>74</v>
      </c>
      <c r="Q19137" s="1" t="s">
        <v>74</v>
      </c>
      <c r="R19137">
        <v>0</v>
      </c>
    </row>
    <row r="19138" spans="1:18" x14ac:dyDescent="0.3">
      <c r="A19138" s="1" t="s">
        <v>19877</v>
      </c>
      <c r="B19138" s="1" t="s">
        <v>18796</v>
      </c>
      <c r="C19138">
        <v>2025</v>
      </c>
      <c r="D19138" s="2">
        <v>36814</v>
      </c>
      <c r="E19138" s="1" t="s">
        <v>20</v>
      </c>
      <c r="F19138">
        <v>1</v>
      </c>
      <c r="G19138">
        <v>0</v>
      </c>
      <c r="H19138">
        <v>0</v>
      </c>
      <c r="I19138" s="1" t="s">
        <v>21</v>
      </c>
      <c r="J19138" s="1"/>
      <c r="K19138">
        <v>0</v>
      </c>
      <c r="L19138" s="1" t="s">
        <v>22</v>
      </c>
      <c r="M19138" s="1" t="s">
        <v>26</v>
      </c>
      <c r="N19138" s="1" t="s">
        <v>26</v>
      </c>
      <c r="O19138">
        <v>1</v>
      </c>
      <c r="P19138" s="1" t="s">
        <v>74</v>
      </c>
      <c r="Q19138" s="1" t="s">
        <v>74</v>
      </c>
      <c r="R19138">
        <v>0</v>
      </c>
    </row>
    <row r="19139" spans="1:18" x14ac:dyDescent="0.3">
      <c r="A19139" s="1" t="s">
        <v>19878</v>
      </c>
      <c r="B19139" s="1" t="s">
        <v>18796</v>
      </c>
      <c r="C19139">
        <v>2025</v>
      </c>
      <c r="D19139" s="2">
        <v>36814</v>
      </c>
      <c r="E19139" s="1" t="s">
        <v>20</v>
      </c>
      <c r="F19139">
        <v>1</v>
      </c>
      <c r="G19139">
        <v>0</v>
      </c>
      <c r="H19139">
        <v>0</v>
      </c>
      <c r="I19139" s="1" t="s">
        <v>21</v>
      </c>
      <c r="J19139" s="1"/>
      <c r="K19139">
        <v>0</v>
      </c>
      <c r="L19139" s="1" t="s">
        <v>22</v>
      </c>
      <c r="M19139" s="1" t="s">
        <v>26</v>
      </c>
      <c r="N19139" s="1" t="s">
        <v>26</v>
      </c>
      <c r="O19139">
        <v>1</v>
      </c>
      <c r="P19139" s="1" t="s">
        <v>27</v>
      </c>
      <c r="Q19139" s="1" t="s">
        <v>27</v>
      </c>
      <c r="R19139">
        <v>0</v>
      </c>
    </row>
    <row r="19140" spans="1:18" x14ac:dyDescent="0.3">
      <c r="A19140" s="1" t="s">
        <v>19879</v>
      </c>
      <c r="B19140" s="1" t="s">
        <v>18796</v>
      </c>
      <c r="C19140">
        <v>2025</v>
      </c>
      <c r="D19140" s="2">
        <v>36814</v>
      </c>
      <c r="E19140" s="1" t="s">
        <v>20</v>
      </c>
      <c r="F19140">
        <v>1</v>
      </c>
      <c r="G19140">
        <v>0</v>
      </c>
      <c r="H19140">
        <v>0</v>
      </c>
      <c r="I19140" s="1" t="s">
        <v>21</v>
      </c>
      <c r="J19140" s="1"/>
      <c r="K19140">
        <v>0</v>
      </c>
      <c r="L19140" s="1" t="s">
        <v>22</v>
      </c>
      <c r="M19140" s="1" t="s">
        <v>26</v>
      </c>
      <c r="N19140" s="1" t="s">
        <v>26</v>
      </c>
      <c r="O19140">
        <v>1</v>
      </c>
      <c r="P19140" s="1" t="s">
        <v>40</v>
      </c>
      <c r="Q19140" s="1" t="s">
        <v>40</v>
      </c>
      <c r="R19140">
        <v>0</v>
      </c>
    </row>
    <row r="19141" spans="1:18" x14ac:dyDescent="0.3">
      <c r="A19141" s="1" t="s">
        <v>19880</v>
      </c>
      <c r="B19141" s="1" t="s">
        <v>18796</v>
      </c>
      <c r="C19141">
        <v>2025</v>
      </c>
      <c r="D19141" s="2">
        <v>36814</v>
      </c>
      <c r="E19141" s="1" t="s">
        <v>20</v>
      </c>
      <c r="F19141">
        <v>1</v>
      </c>
      <c r="G19141">
        <v>0</v>
      </c>
      <c r="H19141">
        <v>0</v>
      </c>
      <c r="I19141" s="1" t="s">
        <v>21</v>
      </c>
      <c r="J19141" s="1"/>
      <c r="K19141">
        <v>0</v>
      </c>
      <c r="L19141" s="1" t="s">
        <v>22</v>
      </c>
      <c r="M19141" s="1" t="s">
        <v>33</v>
      </c>
      <c r="N19141" s="1" t="s">
        <v>33</v>
      </c>
      <c r="O19141">
        <v>1</v>
      </c>
      <c r="P19141" s="1" t="s">
        <v>40</v>
      </c>
      <c r="Q19141" s="1" t="s">
        <v>40</v>
      </c>
      <c r="R19141">
        <v>0</v>
      </c>
    </row>
    <row r="19142" spans="1:18" x14ac:dyDescent="0.3">
      <c r="A19142" s="1" t="s">
        <v>19881</v>
      </c>
      <c r="B19142" s="1" t="s">
        <v>18796</v>
      </c>
      <c r="C19142">
        <v>2025</v>
      </c>
      <c r="D19142" s="2">
        <v>36814</v>
      </c>
      <c r="E19142" s="1" t="s">
        <v>20</v>
      </c>
      <c r="F19142">
        <v>1</v>
      </c>
      <c r="G19142">
        <v>0</v>
      </c>
      <c r="H19142">
        <v>0</v>
      </c>
      <c r="I19142" s="1" t="s">
        <v>21</v>
      </c>
      <c r="J19142" s="1"/>
      <c r="K19142">
        <v>0</v>
      </c>
      <c r="L19142" s="1" t="s">
        <v>22</v>
      </c>
      <c r="M19142" s="1" t="s">
        <v>26</v>
      </c>
      <c r="N19142" s="1" t="s">
        <v>26</v>
      </c>
      <c r="O19142">
        <v>1</v>
      </c>
      <c r="P19142" s="1" t="s">
        <v>2432</v>
      </c>
      <c r="Q19142" s="1" t="s">
        <v>2432</v>
      </c>
      <c r="R19142">
        <v>0</v>
      </c>
    </row>
    <row r="19143" spans="1:18" x14ac:dyDescent="0.3">
      <c r="A19143" s="1" t="s">
        <v>19882</v>
      </c>
      <c r="B19143" s="1" t="s">
        <v>18796</v>
      </c>
      <c r="C19143">
        <v>2025</v>
      </c>
      <c r="D19143" s="2">
        <v>36814</v>
      </c>
      <c r="E19143" s="1" t="s">
        <v>20</v>
      </c>
      <c r="F19143">
        <v>1</v>
      </c>
      <c r="G19143">
        <v>0</v>
      </c>
      <c r="H19143">
        <v>0</v>
      </c>
      <c r="I19143" s="1" t="s">
        <v>21</v>
      </c>
      <c r="J19143" s="1"/>
      <c r="K19143">
        <v>0</v>
      </c>
      <c r="L19143" s="1" t="s">
        <v>22</v>
      </c>
      <c r="M19143" s="1" t="s">
        <v>23</v>
      </c>
      <c r="N19143" s="1" t="s">
        <v>23</v>
      </c>
      <c r="O19143">
        <v>1</v>
      </c>
      <c r="P19143" s="1" t="s">
        <v>27</v>
      </c>
      <c r="Q19143" s="1" t="s">
        <v>27</v>
      </c>
      <c r="R19143">
        <v>0</v>
      </c>
    </row>
    <row r="19144" spans="1:18" x14ac:dyDescent="0.3">
      <c r="A19144" s="1" t="s">
        <v>19883</v>
      </c>
      <c r="B19144" s="1" t="s">
        <v>18796</v>
      </c>
      <c r="C19144">
        <v>2025</v>
      </c>
      <c r="D19144" s="2">
        <v>36814</v>
      </c>
      <c r="E19144" s="1" t="s">
        <v>20</v>
      </c>
      <c r="F19144">
        <v>1</v>
      </c>
      <c r="G19144">
        <v>0</v>
      </c>
      <c r="H19144">
        <v>0</v>
      </c>
      <c r="I19144" s="1" t="s">
        <v>21</v>
      </c>
      <c r="J19144" s="1"/>
      <c r="K19144">
        <v>0</v>
      </c>
      <c r="L19144" s="1" t="s">
        <v>22</v>
      </c>
      <c r="M19144" s="1" t="s">
        <v>23</v>
      </c>
      <c r="N19144" s="1" t="s">
        <v>23</v>
      </c>
      <c r="O19144">
        <v>2</v>
      </c>
      <c r="P19144" s="1" t="s">
        <v>9219</v>
      </c>
      <c r="Q19144" s="1"/>
      <c r="R19144">
        <v>0</v>
      </c>
    </row>
    <row r="19145" spans="1:18" x14ac:dyDescent="0.3">
      <c r="A19145" s="1" t="s">
        <v>19884</v>
      </c>
      <c r="B19145" s="1" t="s">
        <v>18796</v>
      </c>
      <c r="C19145">
        <v>2025</v>
      </c>
      <c r="D19145" s="2">
        <v>36814</v>
      </c>
      <c r="E19145" s="1" t="s">
        <v>20</v>
      </c>
      <c r="F19145">
        <v>1</v>
      </c>
      <c r="G19145">
        <v>0</v>
      </c>
      <c r="H19145">
        <v>0</v>
      </c>
      <c r="I19145" s="1" t="s">
        <v>21</v>
      </c>
      <c r="J19145" s="1"/>
      <c r="K19145">
        <v>0</v>
      </c>
      <c r="L19145" s="1" t="s">
        <v>22</v>
      </c>
      <c r="M19145" s="1" t="s">
        <v>26</v>
      </c>
      <c r="N19145" s="1" t="s">
        <v>26</v>
      </c>
      <c r="O19145">
        <v>1</v>
      </c>
      <c r="P19145" s="1" t="s">
        <v>27</v>
      </c>
      <c r="Q19145" s="1" t="s">
        <v>27</v>
      </c>
      <c r="R19145">
        <v>0</v>
      </c>
    </row>
    <row r="19146" spans="1:18" x14ac:dyDescent="0.3">
      <c r="A19146" s="1" t="s">
        <v>19885</v>
      </c>
      <c r="B19146" s="1" t="s">
        <v>18796</v>
      </c>
      <c r="C19146">
        <v>2025</v>
      </c>
      <c r="D19146" s="2">
        <v>36814</v>
      </c>
      <c r="E19146" s="1" t="s">
        <v>20</v>
      </c>
      <c r="F19146">
        <v>1</v>
      </c>
      <c r="G19146">
        <v>0</v>
      </c>
      <c r="H19146">
        <v>0</v>
      </c>
      <c r="I19146" s="1" t="s">
        <v>21</v>
      </c>
      <c r="J19146" s="1"/>
      <c r="K19146">
        <v>0</v>
      </c>
      <c r="L19146" s="1" t="s">
        <v>22</v>
      </c>
      <c r="M19146" s="1" t="s">
        <v>47</v>
      </c>
      <c r="N19146" s="1" t="s">
        <v>47</v>
      </c>
      <c r="O19146">
        <v>1</v>
      </c>
      <c r="P19146" s="1" t="s">
        <v>40</v>
      </c>
      <c r="Q19146" s="1" t="s">
        <v>40</v>
      </c>
      <c r="R19146">
        <v>0</v>
      </c>
    </row>
    <row r="19147" spans="1:18" x14ac:dyDescent="0.3">
      <c r="A19147" s="1" t="s">
        <v>19886</v>
      </c>
      <c r="B19147" s="1" t="s">
        <v>18796</v>
      </c>
      <c r="C19147">
        <v>2025</v>
      </c>
      <c r="D19147" s="2">
        <v>36814</v>
      </c>
      <c r="E19147" s="1" t="s">
        <v>20</v>
      </c>
      <c r="F19147">
        <v>1</v>
      </c>
      <c r="G19147">
        <v>0</v>
      </c>
      <c r="H19147">
        <v>0</v>
      </c>
      <c r="I19147" s="1" t="s">
        <v>21</v>
      </c>
      <c r="J19147" s="1"/>
      <c r="K19147">
        <v>0</v>
      </c>
      <c r="L19147" s="1" t="s">
        <v>22</v>
      </c>
      <c r="M19147" s="1" t="s">
        <v>26</v>
      </c>
      <c r="N19147" s="1" t="s">
        <v>26</v>
      </c>
      <c r="O19147">
        <v>1</v>
      </c>
      <c r="P19147" s="1" t="s">
        <v>40</v>
      </c>
      <c r="Q19147" s="1" t="s">
        <v>40</v>
      </c>
      <c r="R19147">
        <v>0</v>
      </c>
    </row>
    <row r="19148" spans="1:18" x14ac:dyDescent="0.3">
      <c r="A19148" s="1" t="s">
        <v>19887</v>
      </c>
      <c r="B19148" s="1" t="s">
        <v>18796</v>
      </c>
      <c r="C19148">
        <v>2025</v>
      </c>
      <c r="D19148" s="2">
        <v>36814</v>
      </c>
      <c r="E19148" s="1" t="s">
        <v>20</v>
      </c>
      <c r="F19148">
        <v>1</v>
      </c>
      <c r="G19148">
        <v>0</v>
      </c>
      <c r="H19148">
        <v>0</v>
      </c>
      <c r="I19148" s="1" t="s">
        <v>21</v>
      </c>
      <c r="J19148" s="1"/>
      <c r="K19148">
        <v>0</v>
      </c>
      <c r="L19148" s="1" t="s">
        <v>22</v>
      </c>
      <c r="M19148" s="1" t="s">
        <v>26</v>
      </c>
      <c r="N19148" s="1" t="s">
        <v>26</v>
      </c>
      <c r="O19148">
        <v>1</v>
      </c>
      <c r="P19148" s="1" t="s">
        <v>40</v>
      </c>
      <c r="Q19148" s="1" t="s">
        <v>40</v>
      </c>
      <c r="R19148">
        <v>0</v>
      </c>
    </row>
    <row r="19149" spans="1:18" x14ac:dyDescent="0.3">
      <c r="A19149" s="1" t="s">
        <v>19888</v>
      </c>
      <c r="B19149" s="1" t="s">
        <v>18796</v>
      </c>
      <c r="C19149">
        <v>2025</v>
      </c>
      <c r="D19149" s="2">
        <v>36814</v>
      </c>
      <c r="E19149" s="1" t="s">
        <v>20</v>
      </c>
      <c r="F19149">
        <v>1</v>
      </c>
      <c r="G19149">
        <v>0</v>
      </c>
      <c r="H19149">
        <v>0</v>
      </c>
      <c r="I19149" s="1" t="s">
        <v>21</v>
      </c>
      <c r="J19149" s="1"/>
      <c r="K19149">
        <v>0</v>
      </c>
      <c r="L19149" s="1" t="s">
        <v>22</v>
      </c>
      <c r="M19149" s="1" t="s">
        <v>26</v>
      </c>
      <c r="N19149" s="1" t="s">
        <v>26</v>
      </c>
      <c r="O19149">
        <v>1</v>
      </c>
      <c r="P19149" s="1" t="s">
        <v>40</v>
      </c>
      <c r="Q19149" s="1" t="s">
        <v>40</v>
      </c>
      <c r="R19149">
        <v>0</v>
      </c>
    </row>
    <row r="19150" spans="1:18" x14ac:dyDescent="0.3">
      <c r="A19150" s="1" t="s">
        <v>19889</v>
      </c>
      <c r="B19150" s="1" t="s">
        <v>18796</v>
      </c>
      <c r="C19150">
        <v>2025</v>
      </c>
      <c r="D19150" s="2">
        <v>36814</v>
      </c>
      <c r="E19150" s="1" t="s">
        <v>20</v>
      </c>
      <c r="F19150">
        <v>1</v>
      </c>
      <c r="G19150">
        <v>0</v>
      </c>
      <c r="H19150">
        <v>0</v>
      </c>
      <c r="I19150" s="1" t="s">
        <v>21</v>
      </c>
      <c r="J19150" s="1"/>
      <c r="K19150">
        <v>0</v>
      </c>
      <c r="L19150" s="1" t="s">
        <v>22</v>
      </c>
      <c r="M19150" s="1" t="s">
        <v>26</v>
      </c>
      <c r="N19150" s="1" t="s">
        <v>26</v>
      </c>
      <c r="O19150">
        <v>1</v>
      </c>
      <c r="P19150" s="1" t="s">
        <v>78</v>
      </c>
      <c r="Q19150" s="1" t="s">
        <v>78</v>
      </c>
      <c r="R19150">
        <v>0</v>
      </c>
    </row>
    <row r="19151" spans="1:18" x14ac:dyDescent="0.3">
      <c r="A19151" s="1" t="s">
        <v>19890</v>
      </c>
      <c r="B19151" s="1" t="s">
        <v>18796</v>
      </c>
      <c r="C19151">
        <v>2025</v>
      </c>
      <c r="D19151" s="2">
        <v>36814</v>
      </c>
      <c r="E19151" s="1" t="s">
        <v>20</v>
      </c>
      <c r="F19151">
        <v>1</v>
      </c>
      <c r="G19151">
        <v>0</v>
      </c>
      <c r="H19151">
        <v>0</v>
      </c>
      <c r="I19151" s="1" t="s">
        <v>21</v>
      </c>
      <c r="J19151" s="1"/>
      <c r="K19151">
        <v>0</v>
      </c>
      <c r="L19151" s="1" t="s">
        <v>22</v>
      </c>
      <c r="M19151" s="1" t="s">
        <v>26</v>
      </c>
      <c r="N19151" s="1" t="s">
        <v>26</v>
      </c>
      <c r="O19151">
        <v>1</v>
      </c>
      <c r="P19151" s="1" t="s">
        <v>27</v>
      </c>
      <c r="Q19151" s="1" t="s">
        <v>27</v>
      </c>
      <c r="R19151">
        <v>0</v>
      </c>
    </row>
    <row r="19152" spans="1:18" x14ac:dyDescent="0.3">
      <c r="A19152" s="1" t="s">
        <v>19891</v>
      </c>
      <c r="B19152" s="1" t="s">
        <v>18796</v>
      </c>
      <c r="C19152">
        <v>2025</v>
      </c>
      <c r="D19152" s="2">
        <v>36814</v>
      </c>
      <c r="E19152" s="1" t="s">
        <v>20</v>
      </c>
      <c r="F19152">
        <v>1</v>
      </c>
      <c r="G19152">
        <v>0</v>
      </c>
      <c r="H19152">
        <v>0</v>
      </c>
      <c r="I19152" s="1" t="s">
        <v>21</v>
      </c>
      <c r="J19152" s="1"/>
      <c r="K19152">
        <v>0</v>
      </c>
      <c r="L19152" s="1" t="s">
        <v>22</v>
      </c>
      <c r="M19152" s="1" t="s">
        <v>33</v>
      </c>
      <c r="N19152" s="1" t="s">
        <v>33</v>
      </c>
      <c r="O19152">
        <v>1</v>
      </c>
      <c r="P19152" s="1" t="s">
        <v>27</v>
      </c>
      <c r="Q19152" s="1" t="s">
        <v>27</v>
      </c>
      <c r="R19152">
        <v>0</v>
      </c>
    </row>
    <row r="19153" spans="1:18" x14ac:dyDescent="0.3">
      <c r="A19153" s="1" t="s">
        <v>19892</v>
      </c>
      <c r="B19153" s="1" t="s">
        <v>18796</v>
      </c>
      <c r="C19153">
        <v>2025</v>
      </c>
      <c r="D19153" s="2">
        <v>36814</v>
      </c>
      <c r="E19153" s="1" t="s">
        <v>20</v>
      </c>
      <c r="F19153">
        <v>1</v>
      </c>
      <c r="G19153">
        <v>0</v>
      </c>
      <c r="H19153">
        <v>0</v>
      </c>
      <c r="I19153" s="1" t="s">
        <v>21</v>
      </c>
      <c r="J19153" s="1"/>
      <c r="K19153">
        <v>0</v>
      </c>
      <c r="L19153" s="1" t="s">
        <v>22</v>
      </c>
      <c r="M19153" s="1" t="s">
        <v>26</v>
      </c>
      <c r="N19153" s="1" t="s">
        <v>26</v>
      </c>
      <c r="O19153">
        <v>1</v>
      </c>
      <c r="P19153" s="1" t="s">
        <v>40</v>
      </c>
      <c r="Q19153" s="1" t="s">
        <v>40</v>
      </c>
      <c r="R19153">
        <v>0</v>
      </c>
    </row>
    <row r="19154" spans="1:18" x14ac:dyDescent="0.3">
      <c r="A19154" s="1" t="s">
        <v>19893</v>
      </c>
      <c r="B19154" s="1" t="s">
        <v>18796</v>
      </c>
      <c r="C19154">
        <v>2025</v>
      </c>
      <c r="D19154" s="2">
        <v>36814</v>
      </c>
      <c r="E19154" s="1" t="s">
        <v>20</v>
      </c>
      <c r="F19154">
        <v>1</v>
      </c>
      <c r="G19154">
        <v>0</v>
      </c>
      <c r="H19154">
        <v>0</v>
      </c>
      <c r="I19154" s="1" t="s">
        <v>21</v>
      </c>
      <c r="J19154" s="1"/>
      <c r="K19154">
        <v>0</v>
      </c>
      <c r="L19154" s="1" t="s">
        <v>22</v>
      </c>
      <c r="M19154" s="1" t="s">
        <v>26</v>
      </c>
      <c r="N19154" s="1" t="s">
        <v>26</v>
      </c>
      <c r="O19154">
        <v>1</v>
      </c>
      <c r="P19154" s="1" t="s">
        <v>27</v>
      </c>
      <c r="Q19154" s="1" t="s">
        <v>27</v>
      </c>
      <c r="R19154">
        <v>0</v>
      </c>
    </row>
    <row r="19155" spans="1:18" x14ac:dyDescent="0.3">
      <c r="A19155" s="1" t="s">
        <v>19894</v>
      </c>
      <c r="B19155" s="1" t="s">
        <v>18796</v>
      </c>
      <c r="C19155">
        <v>2025</v>
      </c>
      <c r="D19155" s="2">
        <v>36814</v>
      </c>
      <c r="E19155" s="1" t="s">
        <v>20</v>
      </c>
      <c r="F19155">
        <v>1</v>
      </c>
      <c r="G19155">
        <v>0</v>
      </c>
      <c r="H19155">
        <v>0</v>
      </c>
      <c r="I19155" s="1" t="s">
        <v>21</v>
      </c>
      <c r="J19155" s="1"/>
      <c r="K19155">
        <v>0</v>
      </c>
      <c r="L19155" s="1" t="s">
        <v>22</v>
      </c>
      <c r="M19155" s="1" t="s">
        <v>26</v>
      </c>
      <c r="N19155" s="1" t="s">
        <v>26</v>
      </c>
      <c r="O19155">
        <v>1</v>
      </c>
      <c r="P19155" s="1" t="s">
        <v>40</v>
      </c>
      <c r="Q19155" s="1" t="s">
        <v>40</v>
      </c>
      <c r="R19155">
        <v>0</v>
      </c>
    </row>
    <row r="19156" spans="1:18" x14ac:dyDescent="0.3">
      <c r="A19156" s="1" t="s">
        <v>19895</v>
      </c>
      <c r="B19156" s="1" t="s">
        <v>18796</v>
      </c>
      <c r="C19156">
        <v>2025</v>
      </c>
      <c r="D19156" s="2">
        <v>36814</v>
      </c>
      <c r="E19156" s="1" t="s">
        <v>20</v>
      </c>
      <c r="F19156">
        <v>1</v>
      </c>
      <c r="G19156">
        <v>0</v>
      </c>
      <c r="H19156">
        <v>0</v>
      </c>
      <c r="I19156" s="1" t="s">
        <v>21</v>
      </c>
      <c r="J19156" s="1"/>
      <c r="K19156">
        <v>0</v>
      </c>
      <c r="L19156" s="1" t="s">
        <v>22</v>
      </c>
      <c r="M19156" s="1" t="s">
        <v>26</v>
      </c>
      <c r="N19156" s="1" t="s">
        <v>26</v>
      </c>
      <c r="O19156">
        <v>1</v>
      </c>
      <c r="P19156" s="1" t="s">
        <v>27</v>
      </c>
      <c r="Q19156" s="1" t="s">
        <v>27</v>
      </c>
      <c r="R19156">
        <v>0</v>
      </c>
    </row>
    <row r="19157" spans="1:18" x14ac:dyDescent="0.3">
      <c r="A19157" s="1" t="s">
        <v>19896</v>
      </c>
      <c r="B19157" s="1" t="s">
        <v>18796</v>
      </c>
      <c r="C19157">
        <v>2025</v>
      </c>
      <c r="D19157" s="2">
        <v>36814</v>
      </c>
      <c r="E19157" s="1" t="s">
        <v>20</v>
      </c>
      <c r="F19157">
        <v>1</v>
      </c>
      <c r="G19157">
        <v>0</v>
      </c>
      <c r="H19157">
        <v>0</v>
      </c>
      <c r="I19157" s="1" t="s">
        <v>21</v>
      </c>
      <c r="J19157" s="1"/>
      <c r="K19157">
        <v>0</v>
      </c>
      <c r="L19157" s="1" t="s">
        <v>22</v>
      </c>
      <c r="M19157" s="1" t="s">
        <v>26</v>
      </c>
      <c r="N19157" s="1" t="s">
        <v>26</v>
      </c>
      <c r="O19157">
        <v>1</v>
      </c>
      <c r="P19157" s="1" t="s">
        <v>2432</v>
      </c>
      <c r="Q19157" s="1" t="s">
        <v>2432</v>
      </c>
      <c r="R19157">
        <v>0</v>
      </c>
    </row>
    <row r="19158" spans="1:18" x14ac:dyDescent="0.3">
      <c r="A19158" s="1" t="s">
        <v>19897</v>
      </c>
      <c r="B19158" s="1" t="s">
        <v>18796</v>
      </c>
      <c r="C19158">
        <v>2025</v>
      </c>
      <c r="D19158" s="2">
        <v>36814</v>
      </c>
      <c r="E19158" s="1" t="s">
        <v>20</v>
      </c>
      <c r="F19158">
        <v>1</v>
      </c>
      <c r="G19158">
        <v>0</v>
      </c>
      <c r="H19158">
        <v>0</v>
      </c>
      <c r="I19158" s="1" t="s">
        <v>21</v>
      </c>
      <c r="J19158" s="1"/>
      <c r="K19158">
        <v>0</v>
      </c>
      <c r="L19158" s="1" t="s">
        <v>22</v>
      </c>
      <c r="M19158" s="1" t="s">
        <v>23</v>
      </c>
      <c r="N19158" s="1" t="s">
        <v>23</v>
      </c>
      <c r="O19158">
        <v>1</v>
      </c>
      <c r="P19158" s="1" t="s">
        <v>878</v>
      </c>
      <c r="Q19158" s="1" t="s">
        <v>878</v>
      </c>
      <c r="R19158">
        <v>0</v>
      </c>
    </row>
    <row r="19159" spans="1:18" x14ac:dyDescent="0.3">
      <c r="A19159" s="1" t="s">
        <v>19898</v>
      </c>
      <c r="B19159" s="1" t="s">
        <v>18796</v>
      </c>
      <c r="C19159">
        <v>2025</v>
      </c>
      <c r="D19159" s="2">
        <v>36814</v>
      </c>
      <c r="E19159" s="1" t="s">
        <v>20</v>
      </c>
      <c r="F19159">
        <v>1</v>
      </c>
      <c r="G19159">
        <v>0</v>
      </c>
      <c r="H19159">
        <v>0</v>
      </c>
      <c r="I19159" s="1" t="s">
        <v>21</v>
      </c>
      <c r="J19159" s="1"/>
      <c r="K19159">
        <v>0</v>
      </c>
      <c r="L19159" s="1" t="s">
        <v>22</v>
      </c>
      <c r="M19159" s="1" t="s">
        <v>26</v>
      </c>
      <c r="N19159" s="1" t="s">
        <v>26</v>
      </c>
      <c r="O19159">
        <v>1</v>
      </c>
      <c r="P19159" s="1" t="s">
        <v>40</v>
      </c>
      <c r="Q19159" s="1" t="s">
        <v>40</v>
      </c>
      <c r="R19159">
        <v>0</v>
      </c>
    </row>
    <row r="19160" spans="1:18" x14ac:dyDescent="0.3">
      <c r="A19160" s="1" t="s">
        <v>19899</v>
      </c>
      <c r="B19160" s="1" t="s">
        <v>18796</v>
      </c>
      <c r="C19160">
        <v>2025</v>
      </c>
      <c r="D19160" s="2">
        <v>36814</v>
      </c>
      <c r="E19160" s="1" t="s">
        <v>20</v>
      </c>
      <c r="F19160">
        <v>1</v>
      </c>
      <c r="G19160">
        <v>0</v>
      </c>
      <c r="H19160">
        <v>0</v>
      </c>
      <c r="I19160" s="1" t="s">
        <v>21</v>
      </c>
      <c r="J19160" s="1"/>
      <c r="K19160">
        <v>0</v>
      </c>
      <c r="L19160" s="1" t="s">
        <v>22</v>
      </c>
      <c r="M19160" s="1" t="s">
        <v>33</v>
      </c>
      <c r="N19160" s="1" t="s">
        <v>33</v>
      </c>
      <c r="O19160">
        <v>1</v>
      </c>
      <c r="P19160" s="1" t="s">
        <v>2432</v>
      </c>
      <c r="Q19160" s="1" t="s">
        <v>2432</v>
      </c>
      <c r="R19160">
        <v>0</v>
      </c>
    </row>
    <row r="19161" spans="1:18" x14ac:dyDescent="0.3">
      <c r="A19161" s="1" t="s">
        <v>19900</v>
      </c>
      <c r="B19161" s="1" t="s">
        <v>18796</v>
      </c>
      <c r="C19161">
        <v>2025</v>
      </c>
      <c r="D19161" s="2">
        <v>36814</v>
      </c>
      <c r="E19161" s="1" t="s">
        <v>20</v>
      </c>
      <c r="F19161">
        <v>1</v>
      </c>
      <c r="G19161">
        <v>0</v>
      </c>
      <c r="H19161">
        <v>0</v>
      </c>
      <c r="I19161" s="1" t="s">
        <v>21</v>
      </c>
      <c r="J19161" s="1"/>
      <c r="K19161">
        <v>0</v>
      </c>
      <c r="L19161" s="1" t="s">
        <v>22</v>
      </c>
      <c r="M19161" s="1" t="s">
        <v>35</v>
      </c>
      <c r="N19161" s="1" t="s">
        <v>35</v>
      </c>
      <c r="O19161">
        <v>1</v>
      </c>
      <c r="P19161" s="1" t="s">
        <v>80</v>
      </c>
      <c r="Q19161" s="1" t="s">
        <v>80</v>
      </c>
      <c r="R19161">
        <v>0</v>
      </c>
    </row>
    <row r="19162" spans="1:18" x14ac:dyDescent="0.3">
      <c r="A19162" s="1" t="s">
        <v>19901</v>
      </c>
      <c r="B19162" s="1" t="s">
        <v>18796</v>
      </c>
      <c r="C19162">
        <v>2025</v>
      </c>
      <c r="D19162" s="2">
        <v>36814</v>
      </c>
      <c r="E19162" s="1" t="s">
        <v>20</v>
      </c>
      <c r="F19162">
        <v>1</v>
      </c>
      <c r="G19162">
        <v>0</v>
      </c>
      <c r="H19162">
        <v>0</v>
      </c>
      <c r="I19162" s="1" t="s">
        <v>21</v>
      </c>
      <c r="J19162" s="1"/>
      <c r="K19162">
        <v>0</v>
      </c>
      <c r="L19162" s="1" t="s">
        <v>22</v>
      </c>
      <c r="M19162" s="1" t="s">
        <v>33</v>
      </c>
      <c r="N19162" s="1" t="s">
        <v>33</v>
      </c>
      <c r="O19162">
        <v>1</v>
      </c>
      <c r="P19162" s="1" t="s">
        <v>40</v>
      </c>
      <c r="Q19162" s="1" t="s">
        <v>40</v>
      </c>
      <c r="R19162">
        <v>0</v>
      </c>
    </row>
    <row r="19163" spans="1:18" x14ac:dyDescent="0.3">
      <c r="A19163" s="1" t="s">
        <v>19902</v>
      </c>
      <c r="B19163" s="1" t="s">
        <v>18796</v>
      </c>
      <c r="C19163">
        <v>2025</v>
      </c>
      <c r="D19163" s="2">
        <v>36814</v>
      </c>
      <c r="E19163" s="1" t="s">
        <v>20</v>
      </c>
      <c r="F19163">
        <v>1</v>
      </c>
      <c r="G19163">
        <v>0</v>
      </c>
      <c r="H19163">
        <v>0</v>
      </c>
      <c r="I19163" s="1" t="s">
        <v>21</v>
      </c>
      <c r="J19163" s="1"/>
      <c r="K19163">
        <v>0</v>
      </c>
      <c r="L19163" s="1" t="s">
        <v>22</v>
      </c>
      <c r="M19163" s="1" t="s">
        <v>23</v>
      </c>
      <c r="N19163" s="1" t="s">
        <v>23</v>
      </c>
      <c r="O19163">
        <v>1</v>
      </c>
      <c r="P19163" s="1" t="s">
        <v>27</v>
      </c>
      <c r="Q19163" s="1" t="s">
        <v>27</v>
      </c>
      <c r="R19163">
        <v>0</v>
      </c>
    </row>
    <row r="19164" spans="1:18" x14ac:dyDescent="0.3">
      <c r="A19164" s="1" t="s">
        <v>19903</v>
      </c>
      <c r="B19164" s="1" t="s">
        <v>18796</v>
      </c>
      <c r="C19164">
        <v>2025</v>
      </c>
      <c r="D19164" s="2">
        <v>36814</v>
      </c>
      <c r="E19164" s="1" t="s">
        <v>20</v>
      </c>
      <c r="F19164">
        <v>1</v>
      </c>
      <c r="G19164">
        <v>0</v>
      </c>
      <c r="H19164">
        <v>0</v>
      </c>
      <c r="I19164" s="1" t="s">
        <v>21</v>
      </c>
      <c r="J19164" s="1"/>
      <c r="K19164">
        <v>0</v>
      </c>
      <c r="L19164" s="1" t="s">
        <v>22</v>
      </c>
      <c r="M19164" s="1" t="s">
        <v>23</v>
      </c>
      <c r="N19164" s="1" t="s">
        <v>23</v>
      </c>
      <c r="O19164">
        <v>1</v>
      </c>
      <c r="P19164" s="1" t="s">
        <v>27</v>
      </c>
      <c r="Q19164" s="1" t="s">
        <v>27</v>
      </c>
      <c r="R19164">
        <v>0</v>
      </c>
    </row>
    <row r="19165" spans="1:18" x14ac:dyDescent="0.3">
      <c r="A19165" s="1" t="s">
        <v>19904</v>
      </c>
      <c r="B19165" s="1" t="s">
        <v>18796</v>
      </c>
      <c r="C19165">
        <v>2025</v>
      </c>
      <c r="D19165" s="2">
        <v>36814</v>
      </c>
      <c r="E19165" s="1" t="s">
        <v>20</v>
      </c>
      <c r="F19165">
        <v>1</v>
      </c>
      <c r="G19165">
        <v>0</v>
      </c>
      <c r="H19165">
        <v>0</v>
      </c>
      <c r="I19165" s="1" t="s">
        <v>21</v>
      </c>
      <c r="J19165" s="1"/>
      <c r="K19165">
        <v>0</v>
      </c>
      <c r="L19165" s="1" t="s">
        <v>22</v>
      </c>
      <c r="M19165" s="1" t="s">
        <v>26</v>
      </c>
      <c r="N19165" s="1" t="s">
        <v>26</v>
      </c>
      <c r="O19165">
        <v>1</v>
      </c>
      <c r="P19165" s="1" t="s">
        <v>2432</v>
      </c>
      <c r="Q19165" s="1" t="s">
        <v>2432</v>
      </c>
      <c r="R19165">
        <v>0</v>
      </c>
    </row>
    <row r="19166" spans="1:18" x14ac:dyDescent="0.3">
      <c r="A19166" s="1" t="s">
        <v>19905</v>
      </c>
      <c r="B19166" s="1" t="s">
        <v>18796</v>
      </c>
      <c r="C19166">
        <v>2025</v>
      </c>
      <c r="D19166" s="2">
        <v>36814</v>
      </c>
      <c r="E19166" s="1" t="s">
        <v>20</v>
      </c>
      <c r="F19166">
        <v>1</v>
      </c>
      <c r="G19166">
        <v>0</v>
      </c>
      <c r="H19166">
        <v>0</v>
      </c>
      <c r="I19166" s="1" t="s">
        <v>21</v>
      </c>
      <c r="J19166" s="1"/>
      <c r="K19166">
        <v>0</v>
      </c>
      <c r="L19166" s="1" t="s">
        <v>22</v>
      </c>
      <c r="M19166" s="1" t="s">
        <v>26</v>
      </c>
      <c r="N19166" s="1" t="s">
        <v>26</v>
      </c>
      <c r="O19166">
        <v>1</v>
      </c>
      <c r="P19166" s="1" t="s">
        <v>2432</v>
      </c>
      <c r="Q19166" s="1" t="s">
        <v>2432</v>
      </c>
      <c r="R19166">
        <v>0</v>
      </c>
    </row>
    <row r="19167" spans="1:18" x14ac:dyDescent="0.3">
      <c r="A19167" s="1" t="s">
        <v>19906</v>
      </c>
      <c r="B19167" s="1" t="s">
        <v>18796</v>
      </c>
      <c r="C19167">
        <v>2025</v>
      </c>
      <c r="D19167" s="2">
        <v>36814</v>
      </c>
      <c r="E19167" s="1" t="s">
        <v>20</v>
      </c>
      <c r="F19167">
        <v>1</v>
      </c>
      <c r="G19167">
        <v>0</v>
      </c>
      <c r="H19167">
        <v>0</v>
      </c>
      <c r="I19167" s="1" t="s">
        <v>21</v>
      </c>
      <c r="J19167" s="1"/>
      <c r="K19167">
        <v>0</v>
      </c>
      <c r="L19167" s="1" t="s">
        <v>22</v>
      </c>
      <c r="M19167" s="1" t="s">
        <v>33</v>
      </c>
      <c r="N19167" s="1" t="s">
        <v>33</v>
      </c>
      <c r="O19167">
        <v>1</v>
      </c>
      <c r="P19167" s="1" t="s">
        <v>78</v>
      </c>
      <c r="Q19167" s="1" t="s">
        <v>78</v>
      </c>
      <c r="R19167">
        <v>0</v>
      </c>
    </row>
    <row r="19168" spans="1:18" x14ac:dyDescent="0.3">
      <c r="A19168" s="1" t="s">
        <v>19907</v>
      </c>
      <c r="B19168" s="1" t="s">
        <v>18796</v>
      </c>
      <c r="C19168">
        <v>2025</v>
      </c>
      <c r="D19168" s="2">
        <v>36814</v>
      </c>
      <c r="E19168" s="1" t="s">
        <v>20</v>
      </c>
      <c r="F19168">
        <v>1</v>
      </c>
      <c r="G19168">
        <v>0</v>
      </c>
      <c r="H19168">
        <v>0</v>
      </c>
      <c r="I19168" s="1" t="s">
        <v>21</v>
      </c>
      <c r="J19168" s="1"/>
      <c r="K19168">
        <v>0</v>
      </c>
      <c r="L19168" s="1" t="s">
        <v>22</v>
      </c>
      <c r="M19168" s="1" t="s">
        <v>33</v>
      </c>
      <c r="N19168" s="1" t="s">
        <v>33</v>
      </c>
      <c r="O19168">
        <v>1</v>
      </c>
      <c r="P19168" s="1" t="s">
        <v>27</v>
      </c>
      <c r="Q19168" s="1" t="s">
        <v>27</v>
      </c>
      <c r="R19168">
        <v>0</v>
      </c>
    </row>
    <row r="19169" spans="1:18" x14ac:dyDescent="0.3">
      <c r="A19169" s="1" t="s">
        <v>19908</v>
      </c>
      <c r="B19169" s="1" t="s">
        <v>18796</v>
      </c>
      <c r="C19169">
        <v>2025</v>
      </c>
      <c r="D19169" s="2">
        <v>36814</v>
      </c>
      <c r="E19169" s="1" t="s">
        <v>20</v>
      </c>
      <c r="F19169">
        <v>1</v>
      </c>
      <c r="G19169">
        <v>0</v>
      </c>
      <c r="H19169">
        <v>0</v>
      </c>
      <c r="I19169" s="1" t="s">
        <v>21</v>
      </c>
      <c r="J19169" s="1"/>
      <c r="K19169">
        <v>0</v>
      </c>
      <c r="L19169" s="1" t="s">
        <v>22</v>
      </c>
      <c r="M19169" s="1" t="s">
        <v>26</v>
      </c>
      <c r="N19169" s="1" t="s">
        <v>26</v>
      </c>
      <c r="O19169">
        <v>1</v>
      </c>
      <c r="P19169" s="1" t="s">
        <v>40</v>
      </c>
      <c r="Q19169" s="1" t="s">
        <v>40</v>
      </c>
      <c r="R19169">
        <v>0</v>
      </c>
    </row>
    <row r="19170" spans="1:18" x14ac:dyDescent="0.3">
      <c r="A19170" s="1" t="s">
        <v>19909</v>
      </c>
      <c r="B19170" s="1" t="s">
        <v>18796</v>
      </c>
      <c r="C19170">
        <v>2025</v>
      </c>
      <c r="D19170" s="2">
        <v>36814</v>
      </c>
      <c r="E19170" s="1" t="s">
        <v>20</v>
      </c>
      <c r="F19170">
        <v>1</v>
      </c>
      <c r="G19170">
        <v>0</v>
      </c>
      <c r="H19170">
        <v>0</v>
      </c>
      <c r="I19170" s="1" t="s">
        <v>21</v>
      </c>
      <c r="J19170" s="1"/>
      <c r="K19170">
        <v>0</v>
      </c>
      <c r="L19170" s="1" t="s">
        <v>22</v>
      </c>
      <c r="M19170" s="1" t="s">
        <v>33</v>
      </c>
      <c r="N19170" s="1" t="s">
        <v>33</v>
      </c>
      <c r="O19170">
        <v>1</v>
      </c>
      <c r="P19170" s="1" t="s">
        <v>78</v>
      </c>
      <c r="Q19170" s="1" t="s">
        <v>78</v>
      </c>
      <c r="R19170">
        <v>0</v>
      </c>
    </row>
    <row r="19171" spans="1:18" x14ac:dyDescent="0.3">
      <c r="A19171" s="1" t="s">
        <v>19910</v>
      </c>
      <c r="B19171" s="1" t="s">
        <v>18796</v>
      </c>
      <c r="C19171">
        <v>2025</v>
      </c>
      <c r="D19171" s="2">
        <v>36814</v>
      </c>
      <c r="E19171" s="1" t="s">
        <v>20</v>
      </c>
      <c r="F19171">
        <v>1</v>
      </c>
      <c r="G19171">
        <v>0</v>
      </c>
      <c r="H19171">
        <v>0</v>
      </c>
      <c r="I19171" s="1" t="s">
        <v>21</v>
      </c>
      <c r="J19171" s="1"/>
      <c r="K19171">
        <v>0</v>
      </c>
      <c r="L19171" s="1" t="s">
        <v>22</v>
      </c>
      <c r="M19171" s="1" t="s">
        <v>33</v>
      </c>
      <c r="N19171" s="1" t="s">
        <v>33</v>
      </c>
      <c r="O19171">
        <v>1</v>
      </c>
      <c r="P19171" s="1" t="s">
        <v>40</v>
      </c>
      <c r="Q19171" s="1" t="s">
        <v>40</v>
      </c>
      <c r="R19171">
        <v>0</v>
      </c>
    </row>
    <row r="19172" spans="1:18" x14ac:dyDescent="0.3">
      <c r="A19172" s="1" t="s">
        <v>19911</v>
      </c>
      <c r="B19172" s="1" t="s">
        <v>18796</v>
      </c>
      <c r="C19172">
        <v>2025</v>
      </c>
      <c r="D19172" s="2">
        <v>36814</v>
      </c>
      <c r="E19172" s="1" t="s">
        <v>20</v>
      </c>
      <c r="F19172">
        <v>1</v>
      </c>
      <c r="G19172">
        <v>0</v>
      </c>
      <c r="H19172">
        <v>0</v>
      </c>
      <c r="I19172" s="1" t="s">
        <v>21</v>
      </c>
      <c r="J19172" s="1"/>
      <c r="K19172">
        <v>0</v>
      </c>
      <c r="L19172" s="1" t="s">
        <v>22</v>
      </c>
      <c r="M19172" s="1" t="s">
        <v>26</v>
      </c>
      <c r="N19172" s="1" t="s">
        <v>26</v>
      </c>
      <c r="O19172">
        <v>1</v>
      </c>
      <c r="P19172" s="1" t="s">
        <v>2432</v>
      </c>
      <c r="Q19172" s="1" t="s">
        <v>2432</v>
      </c>
      <c r="R19172">
        <v>0</v>
      </c>
    </row>
    <row r="19173" spans="1:18" x14ac:dyDescent="0.3">
      <c r="A19173" s="1" t="s">
        <v>19912</v>
      </c>
      <c r="B19173" s="1" t="s">
        <v>18796</v>
      </c>
      <c r="C19173">
        <v>2025</v>
      </c>
      <c r="D19173" s="2">
        <v>36814</v>
      </c>
      <c r="E19173" s="1" t="s">
        <v>20</v>
      </c>
      <c r="F19173">
        <v>1</v>
      </c>
      <c r="G19173">
        <v>0</v>
      </c>
      <c r="H19173">
        <v>0</v>
      </c>
      <c r="I19173" s="1" t="s">
        <v>21</v>
      </c>
      <c r="J19173" s="1"/>
      <c r="K19173">
        <v>0</v>
      </c>
      <c r="L19173" s="1" t="s">
        <v>22</v>
      </c>
      <c r="M19173" s="1" t="s">
        <v>23</v>
      </c>
      <c r="N19173" s="1" t="s">
        <v>23</v>
      </c>
      <c r="O19173">
        <v>1</v>
      </c>
      <c r="P19173" s="1" t="s">
        <v>74</v>
      </c>
      <c r="Q19173" s="1" t="s">
        <v>74</v>
      </c>
      <c r="R19173">
        <v>0</v>
      </c>
    </row>
    <row r="19174" spans="1:18" x14ac:dyDescent="0.3">
      <c r="A19174" s="1" t="s">
        <v>19913</v>
      </c>
      <c r="B19174" s="1" t="s">
        <v>18796</v>
      </c>
      <c r="C19174">
        <v>2025</v>
      </c>
      <c r="D19174" s="2">
        <v>36814</v>
      </c>
      <c r="E19174" s="1" t="s">
        <v>20</v>
      </c>
      <c r="F19174">
        <v>1</v>
      </c>
      <c r="G19174">
        <v>0</v>
      </c>
      <c r="H19174">
        <v>0</v>
      </c>
      <c r="I19174" s="1" t="s">
        <v>21</v>
      </c>
      <c r="J19174" s="1"/>
      <c r="K19174">
        <v>0</v>
      </c>
      <c r="L19174" s="1" t="s">
        <v>22</v>
      </c>
      <c r="M19174" s="1" t="s">
        <v>26</v>
      </c>
      <c r="N19174" s="1" t="s">
        <v>26</v>
      </c>
      <c r="O19174">
        <v>1</v>
      </c>
      <c r="P19174" s="1" t="s">
        <v>2432</v>
      </c>
      <c r="Q19174" s="1" t="s">
        <v>2432</v>
      </c>
      <c r="R19174">
        <v>0</v>
      </c>
    </row>
    <row r="19175" spans="1:18" x14ac:dyDescent="0.3">
      <c r="A19175" s="1" t="s">
        <v>19914</v>
      </c>
      <c r="B19175" s="1" t="s">
        <v>18796</v>
      </c>
      <c r="C19175">
        <v>2025</v>
      </c>
      <c r="D19175" s="2">
        <v>36814</v>
      </c>
      <c r="E19175" s="1" t="s">
        <v>20</v>
      </c>
      <c r="F19175">
        <v>1</v>
      </c>
      <c r="G19175">
        <v>0</v>
      </c>
      <c r="H19175">
        <v>0</v>
      </c>
      <c r="I19175" s="1" t="s">
        <v>21</v>
      </c>
      <c r="J19175" s="1"/>
      <c r="K19175">
        <v>0</v>
      </c>
      <c r="L19175" s="1" t="s">
        <v>22</v>
      </c>
      <c r="M19175" s="1" t="s">
        <v>26</v>
      </c>
      <c r="N19175" s="1" t="s">
        <v>26</v>
      </c>
      <c r="O19175">
        <v>1</v>
      </c>
      <c r="P19175" s="1" t="s">
        <v>78</v>
      </c>
      <c r="Q19175" s="1" t="s">
        <v>78</v>
      </c>
      <c r="R19175">
        <v>0</v>
      </c>
    </row>
    <row r="19176" spans="1:18" x14ac:dyDescent="0.3">
      <c r="A19176" s="1" t="s">
        <v>19915</v>
      </c>
      <c r="B19176" s="1" t="s">
        <v>18796</v>
      </c>
      <c r="C19176">
        <v>2025</v>
      </c>
      <c r="D19176" s="2">
        <v>36814</v>
      </c>
      <c r="E19176" s="1" t="s">
        <v>20</v>
      </c>
      <c r="F19176">
        <v>1</v>
      </c>
      <c r="G19176">
        <v>0</v>
      </c>
      <c r="H19176">
        <v>0</v>
      </c>
      <c r="I19176" s="1" t="s">
        <v>21</v>
      </c>
      <c r="J19176" s="1"/>
      <c r="K19176">
        <v>0</v>
      </c>
      <c r="L19176" s="1" t="s">
        <v>22</v>
      </c>
      <c r="M19176" s="1" t="s">
        <v>26</v>
      </c>
      <c r="N19176" s="1" t="s">
        <v>26</v>
      </c>
      <c r="O19176">
        <v>1</v>
      </c>
      <c r="P19176" s="1" t="s">
        <v>2432</v>
      </c>
      <c r="Q19176" s="1" t="s">
        <v>2432</v>
      </c>
      <c r="R19176">
        <v>0</v>
      </c>
    </row>
    <row r="19177" spans="1:18" x14ac:dyDescent="0.3">
      <c r="A19177" s="1" t="s">
        <v>19916</v>
      </c>
      <c r="B19177" s="1" t="s">
        <v>18796</v>
      </c>
      <c r="C19177">
        <v>2025</v>
      </c>
      <c r="D19177" s="2">
        <v>36814</v>
      </c>
      <c r="E19177" s="1" t="s">
        <v>20</v>
      </c>
      <c r="F19177">
        <v>1</v>
      </c>
      <c r="G19177">
        <v>0</v>
      </c>
      <c r="H19177">
        <v>0</v>
      </c>
      <c r="I19177" s="1" t="s">
        <v>21</v>
      </c>
      <c r="J19177" s="1"/>
      <c r="K19177">
        <v>0</v>
      </c>
      <c r="L19177" s="1" t="s">
        <v>22</v>
      </c>
      <c r="M19177" s="1" t="s">
        <v>26</v>
      </c>
      <c r="N19177" s="1" t="s">
        <v>26</v>
      </c>
      <c r="O19177">
        <v>1</v>
      </c>
      <c r="P19177" s="1" t="s">
        <v>2432</v>
      </c>
      <c r="Q19177" s="1" t="s">
        <v>2432</v>
      </c>
      <c r="R19177">
        <v>0</v>
      </c>
    </row>
    <row r="19178" spans="1:18" x14ac:dyDescent="0.3">
      <c r="A19178" s="1" t="s">
        <v>19917</v>
      </c>
      <c r="B19178" s="1" t="s">
        <v>18796</v>
      </c>
      <c r="C19178">
        <v>2025</v>
      </c>
      <c r="D19178" s="2">
        <v>36814</v>
      </c>
      <c r="E19178" s="1" t="s">
        <v>20</v>
      </c>
      <c r="F19178">
        <v>1</v>
      </c>
      <c r="G19178">
        <v>0</v>
      </c>
      <c r="H19178">
        <v>0</v>
      </c>
      <c r="I19178" s="1" t="s">
        <v>21</v>
      </c>
      <c r="J19178" s="1"/>
      <c r="K19178">
        <v>0</v>
      </c>
      <c r="L19178" s="1" t="s">
        <v>22</v>
      </c>
      <c r="M19178" s="1" t="s">
        <v>47</v>
      </c>
      <c r="N19178" s="1" t="s">
        <v>47</v>
      </c>
      <c r="O19178">
        <v>2</v>
      </c>
      <c r="P19178" s="1" t="s">
        <v>403</v>
      </c>
      <c r="Q19178" s="1"/>
      <c r="R19178">
        <v>0</v>
      </c>
    </row>
    <row r="19179" spans="1:18" x14ac:dyDescent="0.3">
      <c r="A19179" s="1" t="s">
        <v>19918</v>
      </c>
      <c r="B19179" s="1" t="s">
        <v>18796</v>
      </c>
      <c r="C19179">
        <v>2025</v>
      </c>
      <c r="D19179" s="2">
        <v>36814</v>
      </c>
      <c r="E19179" s="1" t="s">
        <v>20</v>
      </c>
      <c r="F19179">
        <v>1</v>
      </c>
      <c r="G19179">
        <v>0</v>
      </c>
      <c r="H19179">
        <v>0</v>
      </c>
      <c r="I19179" s="1" t="s">
        <v>21</v>
      </c>
      <c r="J19179" s="1"/>
      <c r="K19179">
        <v>0</v>
      </c>
      <c r="L19179" s="1" t="s">
        <v>22</v>
      </c>
      <c r="M19179" s="1" t="s">
        <v>23</v>
      </c>
      <c r="N19179" s="1" t="s">
        <v>23</v>
      </c>
      <c r="O19179">
        <v>1</v>
      </c>
      <c r="P19179" s="1" t="s">
        <v>74</v>
      </c>
      <c r="Q19179" s="1" t="s">
        <v>74</v>
      </c>
      <c r="R19179">
        <v>0</v>
      </c>
    </row>
    <row r="19180" spans="1:18" x14ac:dyDescent="0.3">
      <c r="A19180" s="1" t="s">
        <v>19919</v>
      </c>
      <c r="B19180" s="1" t="s">
        <v>18796</v>
      </c>
      <c r="C19180">
        <v>2025</v>
      </c>
      <c r="D19180" s="2">
        <v>36814</v>
      </c>
      <c r="E19180" s="1" t="s">
        <v>20</v>
      </c>
      <c r="F19180">
        <v>1</v>
      </c>
      <c r="G19180">
        <v>0</v>
      </c>
      <c r="H19180">
        <v>0</v>
      </c>
      <c r="I19180" s="1" t="s">
        <v>21</v>
      </c>
      <c r="J19180" s="1"/>
      <c r="K19180">
        <v>0</v>
      </c>
      <c r="L19180" s="1" t="s">
        <v>22</v>
      </c>
      <c r="M19180" s="1" t="s">
        <v>23</v>
      </c>
      <c r="N19180" s="1" t="s">
        <v>23</v>
      </c>
      <c r="O19180">
        <v>1</v>
      </c>
      <c r="P19180" s="1" t="s">
        <v>74</v>
      </c>
      <c r="Q19180" s="1" t="s">
        <v>74</v>
      </c>
      <c r="R19180">
        <v>0</v>
      </c>
    </row>
    <row r="19181" spans="1:18" x14ac:dyDescent="0.3">
      <c r="A19181" s="1" t="s">
        <v>19920</v>
      </c>
      <c r="B19181" s="1" t="s">
        <v>18796</v>
      </c>
      <c r="C19181">
        <v>2025</v>
      </c>
      <c r="D19181" s="2">
        <v>36814</v>
      </c>
      <c r="E19181" s="1" t="s">
        <v>20</v>
      </c>
      <c r="F19181">
        <v>1</v>
      </c>
      <c r="G19181">
        <v>0</v>
      </c>
      <c r="H19181">
        <v>0</v>
      </c>
      <c r="I19181" s="1" t="s">
        <v>21</v>
      </c>
      <c r="J19181" s="1"/>
      <c r="K19181">
        <v>0</v>
      </c>
      <c r="L19181" s="1" t="s">
        <v>22</v>
      </c>
      <c r="M19181" s="1" t="s">
        <v>23</v>
      </c>
      <c r="N19181" s="1" t="s">
        <v>23</v>
      </c>
      <c r="O19181">
        <v>1</v>
      </c>
      <c r="P19181" s="1" t="s">
        <v>40</v>
      </c>
      <c r="Q19181" s="1" t="s">
        <v>40</v>
      </c>
      <c r="R19181">
        <v>0</v>
      </c>
    </row>
    <row r="19182" spans="1:18" x14ac:dyDescent="0.3">
      <c r="A19182" s="1" t="s">
        <v>19921</v>
      </c>
      <c r="B19182" s="1" t="s">
        <v>18796</v>
      </c>
      <c r="C19182">
        <v>2025</v>
      </c>
      <c r="D19182" s="2">
        <v>36814</v>
      </c>
      <c r="E19182" s="1" t="s">
        <v>37</v>
      </c>
      <c r="F19182">
        <v>1</v>
      </c>
      <c r="G19182">
        <v>1</v>
      </c>
      <c r="H19182">
        <v>1</v>
      </c>
      <c r="I19182" s="1" t="s">
        <v>38</v>
      </c>
      <c r="J19182" s="1" t="s">
        <v>39</v>
      </c>
      <c r="K19182">
        <v>0</v>
      </c>
      <c r="L19182" s="1" t="s">
        <v>22</v>
      </c>
      <c r="M19182" s="1" t="s">
        <v>47</v>
      </c>
      <c r="N19182" s="1" t="s">
        <v>47</v>
      </c>
      <c r="O19182">
        <v>1</v>
      </c>
      <c r="P19182" s="1" t="s">
        <v>40</v>
      </c>
      <c r="Q19182" s="1" t="s">
        <v>40</v>
      </c>
      <c r="R19182">
        <v>0</v>
      </c>
    </row>
    <row r="19183" spans="1:18" x14ac:dyDescent="0.3">
      <c r="A19183" s="1" t="s">
        <v>19922</v>
      </c>
      <c r="B19183" s="1" t="s">
        <v>18796</v>
      </c>
      <c r="C19183">
        <v>2025</v>
      </c>
      <c r="D19183" s="2">
        <v>36814</v>
      </c>
      <c r="E19183" s="1" t="s">
        <v>20</v>
      </c>
      <c r="F19183">
        <v>1</v>
      </c>
      <c r="G19183">
        <v>0</v>
      </c>
      <c r="H19183">
        <v>0</v>
      </c>
      <c r="I19183" s="1" t="s">
        <v>21</v>
      </c>
      <c r="J19183" s="1"/>
      <c r="K19183">
        <v>0</v>
      </c>
      <c r="L19183" s="1" t="s">
        <v>22</v>
      </c>
      <c r="M19183" s="1" t="s">
        <v>26</v>
      </c>
      <c r="N19183" s="1" t="s">
        <v>26</v>
      </c>
      <c r="O19183">
        <v>1</v>
      </c>
      <c r="P19183" s="1" t="s">
        <v>40</v>
      </c>
      <c r="Q19183" s="1" t="s">
        <v>40</v>
      </c>
      <c r="R19183">
        <v>0</v>
      </c>
    </row>
    <row r="19184" spans="1:18" x14ac:dyDescent="0.3">
      <c r="A19184" s="1" t="s">
        <v>19923</v>
      </c>
      <c r="B19184" s="1" t="s">
        <v>18796</v>
      </c>
      <c r="C19184">
        <v>2025</v>
      </c>
      <c r="D19184" s="2">
        <v>36814</v>
      </c>
      <c r="E19184" s="1" t="s">
        <v>20</v>
      </c>
      <c r="F19184">
        <v>1</v>
      </c>
      <c r="G19184">
        <v>0</v>
      </c>
      <c r="H19184">
        <v>0</v>
      </c>
      <c r="I19184" s="1" t="s">
        <v>21</v>
      </c>
      <c r="J19184" s="1"/>
      <c r="K19184">
        <v>0</v>
      </c>
      <c r="L19184" s="1" t="s">
        <v>22</v>
      </c>
      <c r="M19184" s="1" t="s">
        <v>26</v>
      </c>
      <c r="N19184" s="1" t="s">
        <v>26</v>
      </c>
      <c r="O19184">
        <v>1</v>
      </c>
      <c r="P19184" s="1" t="s">
        <v>134</v>
      </c>
      <c r="Q19184" s="1" t="s">
        <v>134</v>
      </c>
      <c r="R19184">
        <v>0</v>
      </c>
    </row>
    <row r="19185" spans="1:18" x14ac:dyDescent="0.3">
      <c r="A19185" s="1" t="s">
        <v>19924</v>
      </c>
      <c r="B19185" s="1" t="s">
        <v>18796</v>
      </c>
      <c r="C19185">
        <v>2025</v>
      </c>
      <c r="D19185" s="2">
        <v>36814</v>
      </c>
      <c r="E19185" s="1" t="s">
        <v>20</v>
      </c>
      <c r="F19185">
        <v>1</v>
      </c>
      <c r="G19185">
        <v>0</v>
      </c>
      <c r="H19185">
        <v>0</v>
      </c>
      <c r="I19185" s="1" t="s">
        <v>21</v>
      </c>
      <c r="J19185" s="1"/>
      <c r="K19185">
        <v>0</v>
      </c>
      <c r="L19185" s="1" t="s">
        <v>22</v>
      </c>
      <c r="M19185" s="1" t="s">
        <v>26</v>
      </c>
      <c r="N19185" s="1" t="s">
        <v>26</v>
      </c>
      <c r="O19185">
        <v>1</v>
      </c>
      <c r="P19185" s="1" t="s">
        <v>40</v>
      </c>
      <c r="Q19185" s="1" t="s">
        <v>40</v>
      </c>
      <c r="R19185">
        <v>0</v>
      </c>
    </row>
    <row r="19186" spans="1:18" x14ac:dyDescent="0.3">
      <c r="A19186" s="1" t="s">
        <v>19925</v>
      </c>
      <c r="B19186" s="1" t="s">
        <v>18796</v>
      </c>
      <c r="C19186">
        <v>2025</v>
      </c>
      <c r="D19186" s="2">
        <v>36814</v>
      </c>
      <c r="E19186" s="1" t="s">
        <v>20</v>
      </c>
      <c r="F19186">
        <v>1</v>
      </c>
      <c r="G19186">
        <v>0</v>
      </c>
      <c r="H19186">
        <v>0</v>
      </c>
      <c r="I19186" s="1" t="s">
        <v>21</v>
      </c>
      <c r="J19186" s="1"/>
      <c r="K19186">
        <v>0</v>
      </c>
      <c r="L19186" s="1" t="s">
        <v>22</v>
      </c>
      <c r="M19186" s="1" t="s">
        <v>26</v>
      </c>
      <c r="N19186" s="1" t="s">
        <v>26</v>
      </c>
      <c r="O19186">
        <v>1</v>
      </c>
      <c r="P19186" s="1" t="s">
        <v>78</v>
      </c>
      <c r="Q19186" s="1" t="s">
        <v>78</v>
      </c>
      <c r="R19186">
        <v>0</v>
      </c>
    </row>
    <row r="19187" spans="1:18" x14ac:dyDescent="0.3">
      <c r="A19187" s="1" t="s">
        <v>19926</v>
      </c>
      <c r="B19187" s="1" t="s">
        <v>18796</v>
      </c>
      <c r="C19187">
        <v>2025</v>
      </c>
      <c r="D19187" s="2">
        <v>36814</v>
      </c>
      <c r="E19187" s="1" t="s">
        <v>37</v>
      </c>
      <c r="F19187">
        <v>1</v>
      </c>
      <c r="G19187">
        <v>1</v>
      </c>
      <c r="H19187">
        <v>1</v>
      </c>
      <c r="I19187" s="1" t="s">
        <v>91</v>
      </c>
      <c r="J19187" s="1" t="s">
        <v>92</v>
      </c>
      <c r="K19187">
        <v>0</v>
      </c>
      <c r="L19187" s="1" t="s">
        <v>22</v>
      </c>
      <c r="M19187" s="1" t="s">
        <v>112</v>
      </c>
      <c r="N19187" s="1" t="s">
        <v>112</v>
      </c>
      <c r="O19187">
        <v>1</v>
      </c>
      <c r="P19187" s="1" t="s">
        <v>40</v>
      </c>
      <c r="Q19187" s="1" t="s">
        <v>40</v>
      </c>
      <c r="R19187">
        <v>1</v>
      </c>
    </row>
    <row r="19188" spans="1:18" x14ac:dyDescent="0.3">
      <c r="A19188" s="1" t="s">
        <v>19927</v>
      </c>
      <c r="B19188" s="1" t="s">
        <v>18796</v>
      </c>
      <c r="C19188">
        <v>2025</v>
      </c>
      <c r="D19188" s="2">
        <v>36814</v>
      </c>
      <c r="E19188" s="1" t="s">
        <v>20</v>
      </c>
      <c r="F19188">
        <v>1</v>
      </c>
      <c r="G19188">
        <v>0</v>
      </c>
      <c r="H19188">
        <v>0</v>
      </c>
      <c r="I19188" s="1" t="s">
        <v>21</v>
      </c>
      <c r="J19188" s="1"/>
      <c r="K19188">
        <v>0</v>
      </c>
      <c r="L19188" s="1" t="s">
        <v>22</v>
      </c>
      <c r="M19188" s="1" t="s">
        <v>33</v>
      </c>
      <c r="N19188" s="1" t="s">
        <v>33</v>
      </c>
      <c r="O19188">
        <v>1</v>
      </c>
      <c r="P19188" s="1" t="s">
        <v>80</v>
      </c>
      <c r="Q19188" s="1" t="s">
        <v>80</v>
      </c>
      <c r="R19188">
        <v>0</v>
      </c>
    </row>
    <row r="19189" spans="1:18" x14ac:dyDescent="0.3">
      <c r="A19189" s="1" t="s">
        <v>19928</v>
      </c>
      <c r="B19189" s="1" t="s">
        <v>18796</v>
      </c>
      <c r="C19189">
        <v>2025</v>
      </c>
      <c r="D19189" s="2">
        <v>36814</v>
      </c>
      <c r="E19189" s="1" t="s">
        <v>20</v>
      </c>
      <c r="F19189">
        <v>1</v>
      </c>
      <c r="G19189">
        <v>0</v>
      </c>
      <c r="H19189">
        <v>0</v>
      </c>
      <c r="I19189" s="1" t="s">
        <v>21</v>
      </c>
      <c r="J19189" s="1"/>
      <c r="K19189">
        <v>0</v>
      </c>
      <c r="L19189" s="1" t="s">
        <v>22</v>
      </c>
      <c r="M19189" s="1" t="s">
        <v>26</v>
      </c>
      <c r="N19189" s="1" t="s">
        <v>26</v>
      </c>
      <c r="O19189">
        <v>1</v>
      </c>
      <c r="P19189" s="1" t="s">
        <v>40</v>
      </c>
      <c r="Q19189" s="1" t="s">
        <v>40</v>
      </c>
      <c r="R19189">
        <v>0</v>
      </c>
    </row>
    <row r="19190" spans="1:18" x14ac:dyDescent="0.3">
      <c r="A19190" s="1" t="s">
        <v>19929</v>
      </c>
      <c r="B19190" s="1" t="s">
        <v>18796</v>
      </c>
      <c r="C19190">
        <v>2025</v>
      </c>
      <c r="D19190" s="2">
        <v>36814</v>
      </c>
      <c r="E19190" s="1" t="s">
        <v>20</v>
      </c>
      <c r="F19190">
        <v>1</v>
      </c>
      <c r="G19190">
        <v>0</v>
      </c>
      <c r="H19190">
        <v>0</v>
      </c>
      <c r="I19190" s="1" t="s">
        <v>21</v>
      </c>
      <c r="J19190" s="1"/>
      <c r="K19190">
        <v>0</v>
      </c>
      <c r="L19190" s="1" t="s">
        <v>22</v>
      </c>
      <c r="M19190" s="1" t="s">
        <v>26</v>
      </c>
      <c r="N19190" s="1" t="s">
        <v>26</v>
      </c>
      <c r="O19190">
        <v>1</v>
      </c>
      <c r="P19190" s="1" t="s">
        <v>78</v>
      </c>
      <c r="Q19190" s="1" t="s">
        <v>78</v>
      </c>
      <c r="R19190">
        <v>0</v>
      </c>
    </row>
    <row r="19191" spans="1:18" x14ac:dyDescent="0.3">
      <c r="A19191" s="1" t="s">
        <v>19930</v>
      </c>
      <c r="B19191" s="1" t="s">
        <v>18796</v>
      </c>
      <c r="C19191">
        <v>2025</v>
      </c>
      <c r="D19191" s="2">
        <v>36814</v>
      </c>
      <c r="E19191" s="1" t="s">
        <v>676</v>
      </c>
      <c r="F19191">
        <v>1</v>
      </c>
      <c r="G19191">
        <v>1</v>
      </c>
      <c r="H19191">
        <v>0</v>
      </c>
      <c r="I19191" s="1" t="s">
        <v>21</v>
      </c>
      <c r="J19191" s="1"/>
      <c r="K19191">
        <v>1</v>
      </c>
      <c r="L19191" s="1" t="s">
        <v>677</v>
      </c>
      <c r="M19191" s="1" t="s">
        <v>23</v>
      </c>
      <c r="N19191" s="1" t="s">
        <v>23</v>
      </c>
      <c r="O19191">
        <v>2</v>
      </c>
      <c r="P19191" s="1" t="s">
        <v>543</v>
      </c>
      <c r="Q19191" s="1"/>
      <c r="R19191">
        <v>0</v>
      </c>
    </row>
    <row r="19192" spans="1:18" x14ac:dyDescent="0.3">
      <c r="A19192" s="1" t="s">
        <v>19931</v>
      </c>
      <c r="B19192" s="1" t="s">
        <v>18796</v>
      </c>
      <c r="C19192">
        <v>2025</v>
      </c>
      <c r="D19192" s="2">
        <v>36814</v>
      </c>
      <c r="E19192" s="1" t="s">
        <v>20</v>
      </c>
      <c r="F19192">
        <v>1</v>
      </c>
      <c r="G19192">
        <v>0</v>
      </c>
      <c r="H19192">
        <v>0</v>
      </c>
      <c r="I19192" s="1" t="s">
        <v>21</v>
      </c>
      <c r="J19192" s="1"/>
      <c r="K19192">
        <v>0</v>
      </c>
      <c r="L19192" s="1" t="s">
        <v>22</v>
      </c>
      <c r="M19192" s="1" t="s">
        <v>26</v>
      </c>
      <c r="N19192" s="1" t="s">
        <v>26</v>
      </c>
      <c r="O19192">
        <v>1</v>
      </c>
      <c r="P19192" s="1" t="s">
        <v>27</v>
      </c>
      <c r="Q19192" s="1" t="s">
        <v>27</v>
      </c>
      <c r="R19192">
        <v>0</v>
      </c>
    </row>
    <row r="19193" spans="1:18" x14ac:dyDescent="0.3">
      <c r="A19193" s="1" t="s">
        <v>19932</v>
      </c>
      <c r="B19193" s="1" t="s">
        <v>18796</v>
      </c>
      <c r="C19193">
        <v>2025</v>
      </c>
      <c r="D19193" s="2">
        <v>36814</v>
      </c>
      <c r="E19193" s="1" t="s">
        <v>20</v>
      </c>
      <c r="F19193">
        <v>1</v>
      </c>
      <c r="G19193">
        <v>0</v>
      </c>
      <c r="H19193">
        <v>0</v>
      </c>
      <c r="I19193" s="1" t="s">
        <v>21</v>
      </c>
      <c r="J19193" s="1"/>
      <c r="K19193">
        <v>0</v>
      </c>
      <c r="L19193" s="1" t="s">
        <v>22</v>
      </c>
      <c r="M19193" s="1" t="s">
        <v>26</v>
      </c>
      <c r="N19193" s="1" t="s">
        <v>26</v>
      </c>
      <c r="O19193">
        <v>1</v>
      </c>
      <c r="P19193" s="1" t="s">
        <v>40</v>
      </c>
      <c r="Q19193" s="1" t="s">
        <v>40</v>
      </c>
      <c r="R19193">
        <v>0</v>
      </c>
    </row>
    <row r="19194" spans="1:18" x14ac:dyDescent="0.3">
      <c r="A19194" s="1" t="s">
        <v>19933</v>
      </c>
      <c r="B19194" s="1" t="s">
        <v>18796</v>
      </c>
      <c r="C19194">
        <v>2025</v>
      </c>
      <c r="D19194" s="2">
        <v>36814</v>
      </c>
      <c r="E19194" s="1" t="s">
        <v>20</v>
      </c>
      <c r="F19194">
        <v>1</v>
      </c>
      <c r="G19194">
        <v>0</v>
      </c>
      <c r="H19194">
        <v>0</v>
      </c>
      <c r="I19194" s="1" t="s">
        <v>21</v>
      </c>
      <c r="J19194" s="1"/>
      <c r="K19194">
        <v>0</v>
      </c>
      <c r="L19194" s="1" t="s">
        <v>22</v>
      </c>
      <c r="M19194" s="1" t="s">
        <v>26</v>
      </c>
      <c r="N19194" s="1" t="s">
        <v>26</v>
      </c>
      <c r="O19194">
        <v>1</v>
      </c>
      <c r="P19194" s="1" t="s">
        <v>27</v>
      </c>
      <c r="Q19194" s="1" t="s">
        <v>27</v>
      </c>
      <c r="R19194">
        <v>0</v>
      </c>
    </row>
    <row r="19195" spans="1:18" x14ac:dyDescent="0.3">
      <c r="A19195" s="1" t="s">
        <v>19934</v>
      </c>
      <c r="B19195" s="1" t="s">
        <v>18796</v>
      </c>
      <c r="C19195">
        <v>2025</v>
      </c>
      <c r="D19195" s="2">
        <v>36814</v>
      </c>
      <c r="E19195" s="1" t="s">
        <v>20</v>
      </c>
      <c r="F19195">
        <v>1</v>
      </c>
      <c r="G19195">
        <v>0</v>
      </c>
      <c r="H19195">
        <v>0</v>
      </c>
      <c r="I19195" s="1" t="s">
        <v>21</v>
      </c>
      <c r="J19195" s="1"/>
      <c r="K19195">
        <v>0</v>
      </c>
      <c r="L19195" s="1" t="s">
        <v>22</v>
      </c>
      <c r="M19195" s="1" t="s">
        <v>23</v>
      </c>
      <c r="N19195" s="1" t="s">
        <v>23</v>
      </c>
      <c r="O19195">
        <v>1</v>
      </c>
      <c r="P19195" s="1" t="s">
        <v>27</v>
      </c>
      <c r="Q19195" s="1" t="s">
        <v>27</v>
      </c>
      <c r="R19195">
        <v>0</v>
      </c>
    </row>
    <row r="19196" spans="1:18" x14ac:dyDescent="0.3">
      <c r="A19196" s="1" t="s">
        <v>19935</v>
      </c>
      <c r="B19196" s="1" t="s">
        <v>18796</v>
      </c>
      <c r="C19196">
        <v>2025</v>
      </c>
      <c r="D19196" s="2">
        <v>36814</v>
      </c>
      <c r="E19196" s="1" t="s">
        <v>20</v>
      </c>
      <c r="F19196">
        <v>1</v>
      </c>
      <c r="G19196">
        <v>0</v>
      </c>
      <c r="H19196">
        <v>0</v>
      </c>
      <c r="I19196" s="1" t="s">
        <v>21</v>
      </c>
      <c r="J19196" s="1"/>
      <c r="K19196">
        <v>0</v>
      </c>
      <c r="L19196" s="1" t="s">
        <v>22</v>
      </c>
      <c r="M19196" s="1" t="s">
        <v>47</v>
      </c>
      <c r="N19196" s="1" t="s">
        <v>47</v>
      </c>
      <c r="O19196">
        <v>1</v>
      </c>
      <c r="P19196" s="1" t="s">
        <v>40</v>
      </c>
      <c r="Q19196" s="1" t="s">
        <v>40</v>
      </c>
      <c r="R19196">
        <v>0</v>
      </c>
    </row>
    <row r="19197" spans="1:18" x14ac:dyDescent="0.3">
      <c r="A19197" s="1" t="s">
        <v>19936</v>
      </c>
      <c r="B19197" s="1" t="s">
        <v>18796</v>
      </c>
      <c r="C19197">
        <v>2025</v>
      </c>
      <c r="D19197" s="2">
        <v>36814</v>
      </c>
      <c r="E19197" s="1" t="s">
        <v>37</v>
      </c>
      <c r="F19197">
        <v>1</v>
      </c>
      <c r="G19197">
        <v>1</v>
      </c>
      <c r="H19197">
        <v>1</v>
      </c>
      <c r="I19197" s="1" t="s">
        <v>91</v>
      </c>
      <c r="J19197" s="1" t="s">
        <v>92</v>
      </c>
      <c r="K19197">
        <v>0</v>
      </c>
      <c r="L19197" s="1" t="s">
        <v>22</v>
      </c>
      <c r="M19197" s="1" t="s">
        <v>33</v>
      </c>
      <c r="N19197" s="1" t="s">
        <v>33</v>
      </c>
      <c r="O19197">
        <v>1</v>
      </c>
      <c r="P19197" s="1" t="s">
        <v>27</v>
      </c>
      <c r="Q19197" s="1" t="s">
        <v>27</v>
      </c>
      <c r="R19197">
        <v>1</v>
      </c>
    </row>
    <row r="19198" spans="1:18" x14ac:dyDescent="0.3">
      <c r="A19198" s="1" t="s">
        <v>19937</v>
      </c>
      <c r="B19198" s="1" t="s">
        <v>18796</v>
      </c>
      <c r="C19198">
        <v>2025</v>
      </c>
      <c r="D19198" s="2">
        <v>36814</v>
      </c>
      <c r="E19198" s="1" t="s">
        <v>37</v>
      </c>
      <c r="F19198">
        <v>1</v>
      </c>
      <c r="G19198">
        <v>1</v>
      </c>
      <c r="H19198">
        <v>1</v>
      </c>
      <c r="I19198" s="1" t="s">
        <v>38</v>
      </c>
      <c r="J19198" s="1" t="s">
        <v>42</v>
      </c>
      <c r="K19198">
        <v>0</v>
      </c>
      <c r="L19198" s="1" t="s">
        <v>22</v>
      </c>
      <c r="M19198" s="1" t="s">
        <v>26</v>
      </c>
      <c r="N19198" s="1" t="s">
        <v>26</v>
      </c>
      <c r="O19198">
        <v>1</v>
      </c>
      <c r="P19198" s="1" t="s">
        <v>40</v>
      </c>
      <c r="Q19198" s="1" t="s">
        <v>40</v>
      </c>
      <c r="R19198">
        <v>0</v>
      </c>
    </row>
    <row r="19199" spans="1:18" x14ac:dyDescent="0.3">
      <c r="A19199" s="1" t="s">
        <v>19938</v>
      </c>
      <c r="B19199" s="1" t="s">
        <v>18796</v>
      </c>
      <c r="C19199">
        <v>2025</v>
      </c>
      <c r="D19199" s="2">
        <v>36814</v>
      </c>
      <c r="E19199" s="1" t="s">
        <v>20</v>
      </c>
      <c r="F19199">
        <v>1</v>
      </c>
      <c r="G19199">
        <v>0</v>
      </c>
      <c r="H19199">
        <v>0</v>
      </c>
      <c r="I19199" s="1" t="s">
        <v>21</v>
      </c>
      <c r="J19199" s="1"/>
      <c r="K19199">
        <v>0</v>
      </c>
      <c r="L19199" s="1" t="s">
        <v>22</v>
      </c>
      <c r="M19199" s="1" t="s">
        <v>26</v>
      </c>
      <c r="N19199" s="1" t="s">
        <v>26</v>
      </c>
      <c r="O19199">
        <v>1</v>
      </c>
      <c r="P19199" s="1" t="s">
        <v>40</v>
      </c>
      <c r="Q19199" s="1" t="s">
        <v>40</v>
      </c>
      <c r="R19199">
        <v>0</v>
      </c>
    </row>
    <row r="19200" spans="1:18" x14ac:dyDescent="0.3">
      <c r="A19200" s="1" t="s">
        <v>19939</v>
      </c>
      <c r="B19200" s="1" t="s">
        <v>18796</v>
      </c>
      <c r="C19200">
        <v>2025</v>
      </c>
      <c r="D19200" s="2">
        <v>36814</v>
      </c>
      <c r="E19200" s="1" t="s">
        <v>676</v>
      </c>
      <c r="F19200">
        <v>1</v>
      </c>
      <c r="G19200">
        <v>1</v>
      </c>
      <c r="H19200">
        <v>0</v>
      </c>
      <c r="I19200" s="1" t="s">
        <v>21</v>
      </c>
      <c r="J19200" s="1"/>
      <c r="K19200">
        <v>1</v>
      </c>
      <c r="L19200" s="1" t="s">
        <v>677</v>
      </c>
      <c r="M19200" s="1" t="s">
        <v>23</v>
      </c>
      <c r="N19200" s="1" t="s">
        <v>23</v>
      </c>
      <c r="O19200">
        <v>2</v>
      </c>
      <c r="P19200" s="1" t="s">
        <v>6083</v>
      </c>
      <c r="Q19200" s="1"/>
      <c r="R19200">
        <v>0</v>
      </c>
    </row>
    <row r="19201" spans="1:18" x14ac:dyDescent="0.3">
      <c r="A19201" s="1" t="s">
        <v>19940</v>
      </c>
      <c r="B19201" s="1" t="s">
        <v>18796</v>
      </c>
      <c r="C19201">
        <v>2025</v>
      </c>
      <c r="D19201" s="2">
        <v>36814</v>
      </c>
      <c r="E19201" s="1" t="s">
        <v>20</v>
      </c>
      <c r="F19201">
        <v>1</v>
      </c>
      <c r="G19201">
        <v>0</v>
      </c>
      <c r="H19201">
        <v>0</v>
      </c>
      <c r="I19201" s="1" t="s">
        <v>21</v>
      </c>
      <c r="J19201" s="1"/>
      <c r="K19201">
        <v>0</v>
      </c>
      <c r="L19201" s="1" t="s">
        <v>22</v>
      </c>
      <c r="M19201" s="1" t="s">
        <v>26</v>
      </c>
      <c r="N19201" s="1" t="s">
        <v>26</v>
      </c>
      <c r="O19201">
        <v>1</v>
      </c>
      <c r="P19201" s="1" t="s">
        <v>40</v>
      </c>
      <c r="Q19201" s="1" t="s">
        <v>40</v>
      </c>
      <c r="R19201">
        <v>0</v>
      </c>
    </row>
    <row r="19202" spans="1:18" x14ac:dyDescent="0.3">
      <c r="A19202" s="1" t="s">
        <v>19941</v>
      </c>
      <c r="B19202" s="1" t="s">
        <v>18796</v>
      </c>
      <c r="C19202">
        <v>2025</v>
      </c>
      <c r="D19202" s="2">
        <v>36814</v>
      </c>
      <c r="E19202" s="1" t="s">
        <v>20</v>
      </c>
      <c r="F19202">
        <v>1</v>
      </c>
      <c r="G19202">
        <v>0</v>
      </c>
      <c r="H19202">
        <v>0</v>
      </c>
      <c r="I19202" s="1" t="s">
        <v>21</v>
      </c>
      <c r="J19202" s="1"/>
      <c r="K19202">
        <v>0</v>
      </c>
      <c r="L19202" s="1" t="s">
        <v>22</v>
      </c>
      <c r="M19202" s="1" t="s">
        <v>33</v>
      </c>
      <c r="N19202" s="1" t="s">
        <v>33</v>
      </c>
      <c r="O19202">
        <v>1</v>
      </c>
      <c r="P19202" s="1" t="s">
        <v>27</v>
      </c>
      <c r="Q19202" s="1" t="s">
        <v>27</v>
      </c>
      <c r="R19202">
        <v>0</v>
      </c>
    </row>
    <row r="19203" spans="1:18" x14ac:dyDescent="0.3">
      <c r="A19203" s="1" t="s">
        <v>19942</v>
      </c>
      <c r="B19203" s="1" t="s">
        <v>18796</v>
      </c>
      <c r="C19203">
        <v>2025</v>
      </c>
      <c r="D19203" s="2">
        <v>36814</v>
      </c>
      <c r="E19203" s="1" t="s">
        <v>37</v>
      </c>
      <c r="F19203">
        <v>1</v>
      </c>
      <c r="G19203">
        <v>1</v>
      </c>
      <c r="H19203">
        <v>1</v>
      </c>
      <c r="I19203" s="1" t="s">
        <v>38</v>
      </c>
      <c r="J19203" s="1" t="s">
        <v>42</v>
      </c>
      <c r="K19203">
        <v>0</v>
      </c>
      <c r="L19203" s="1" t="s">
        <v>22</v>
      </c>
      <c r="M19203" s="1" t="s">
        <v>35</v>
      </c>
      <c r="N19203" s="1" t="s">
        <v>35</v>
      </c>
      <c r="O19203">
        <v>1</v>
      </c>
      <c r="P19203" s="1" t="s">
        <v>27</v>
      </c>
      <c r="Q19203" s="1" t="s">
        <v>27</v>
      </c>
      <c r="R19203">
        <v>0</v>
      </c>
    </row>
    <row r="19204" spans="1:18" x14ac:dyDescent="0.3">
      <c r="A19204" s="1" t="s">
        <v>19943</v>
      </c>
      <c r="B19204" s="1" t="s">
        <v>18796</v>
      </c>
      <c r="C19204">
        <v>2025</v>
      </c>
      <c r="D19204" s="2">
        <v>36814</v>
      </c>
      <c r="E19204" s="1" t="s">
        <v>20</v>
      </c>
      <c r="F19204">
        <v>1</v>
      </c>
      <c r="G19204">
        <v>0</v>
      </c>
      <c r="H19204">
        <v>0</v>
      </c>
      <c r="I19204" s="1" t="s">
        <v>21</v>
      </c>
      <c r="J19204" s="1"/>
      <c r="K19204">
        <v>0</v>
      </c>
      <c r="L19204" s="1" t="s">
        <v>22</v>
      </c>
      <c r="M19204" s="1" t="s">
        <v>23</v>
      </c>
      <c r="N19204" s="1" t="s">
        <v>23</v>
      </c>
      <c r="O19204">
        <v>1</v>
      </c>
      <c r="P19204" s="1" t="s">
        <v>2432</v>
      </c>
      <c r="Q19204" s="1" t="s">
        <v>2432</v>
      </c>
      <c r="R19204">
        <v>0</v>
      </c>
    </row>
    <row r="19205" spans="1:18" x14ac:dyDescent="0.3">
      <c r="A19205" s="1" t="s">
        <v>19944</v>
      </c>
      <c r="B19205" s="1" t="s">
        <v>18796</v>
      </c>
      <c r="C19205">
        <v>2025</v>
      </c>
      <c r="D19205" s="2">
        <v>36814</v>
      </c>
      <c r="E19205" s="1" t="s">
        <v>20</v>
      </c>
      <c r="F19205">
        <v>1</v>
      </c>
      <c r="G19205">
        <v>0</v>
      </c>
      <c r="H19205">
        <v>0</v>
      </c>
      <c r="I19205" s="1" t="s">
        <v>21</v>
      </c>
      <c r="J19205" s="1"/>
      <c r="K19205">
        <v>0</v>
      </c>
      <c r="L19205" s="1" t="s">
        <v>22</v>
      </c>
      <c r="M19205" s="1" t="s">
        <v>26</v>
      </c>
      <c r="N19205" s="1" t="s">
        <v>26</v>
      </c>
      <c r="O19205">
        <v>1</v>
      </c>
      <c r="P19205" s="1" t="s">
        <v>2432</v>
      </c>
      <c r="Q19205" s="1" t="s">
        <v>2432</v>
      </c>
      <c r="R19205">
        <v>0</v>
      </c>
    </row>
    <row r="19206" spans="1:18" x14ac:dyDescent="0.3">
      <c r="A19206" s="1" t="s">
        <v>19945</v>
      </c>
      <c r="B19206" s="1" t="s">
        <v>18796</v>
      </c>
      <c r="C19206">
        <v>2025</v>
      </c>
      <c r="D19206" s="2">
        <v>36814</v>
      </c>
      <c r="E19206" s="1" t="s">
        <v>20</v>
      </c>
      <c r="F19206">
        <v>1</v>
      </c>
      <c r="G19206">
        <v>0</v>
      </c>
      <c r="H19206">
        <v>0</v>
      </c>
      <c r="I19206" s="1" t="s">
        <v>21</v>
      </c>
      <c r="J19206" s="1"/>
      <c r="K19206">
        <v>0</v>
      </c>
      <c r="L19206" s="1" t="s">
        <v>22</v>
      </c>
      <c r="M19206" s="1" t="s">
        <v>23</v>
      </c>
      <c r="N19206" s="1" t="s">
        <v>23</v>
      </c>
      <c r="O19206">
        <v>1</v>
      </c>
      <c r="P19206" s="1" t="s">
        <v>27</v>
      </c>
      <c r="Q19206" s="1" t="s">
        <v>27</v>
      </c>
      <c r="R19206">
        <v>0</v>
      </c>
    </row>
    <row r="19207" spans="1:18" x14ac:dyDescent="0.3">
      <c r="A19207" s="1" t="s">
        <v>19946</v>
      </c>
      <c r="B19207" s="1" t="s">
        <v>18796</v>
      </c>
      <c r="C19207">
        <v>2025</v>
      </c>
      <c r="D19207" s="2">
        <v>36814</v>
      </c>
      <c r="E19207" s="1" t="s">
        <v>20</v>
      </c>
      <c r="F19207">
        <v>1</v>
      </c>
      <c r="G19207">
        <v>0</v>
      </c>
      <c r="H19207">
        <v>0</v>
      </c>
      <c r="I19207" s="1" t="s">
        <v>21</v>
      </c>
      <c r="J19207" s="1"/>
      <c r="K19207">
        <v>0</v>
      </c>
      <c r="L19207" s="1" t="s">
        <v>22</v>
      </c>
      <c r="M19207" s="1" t="s">
        <v>33</v>
      </c>
      <c r="N19207" s="1" t="s">
        <v>33</v>
      </c>
      <c r="O19207">
        <v>1</v>
      </c>
      <c r="P19207" s="1" t="s">
        <v>24</v>
      </c>
      <c r="Q19207" s="1" t="s">
        <v>24</v>
      </c>
      <c r="R19207">
        <v>0</v>
      </c>
    </row>
    <row r="19208" spans="1:18" x14ac:dyDescent="0.3">
      <c r="A19208" s="1" t="s">
        <v>19947</v>
      </c>
      <c r="B19208" s="1" t="s">
        <v>18796</v>
      </c>
      <c r="C19208">
        <v>2025</v>
      </c>
      <c r="D19208" s="2">
        <v>36814</v>
      </c>
      <c r="E19208" s="1" t="s">
        <v>20</v>
      </c>
      <c r="F19208">
        <v>1</v>
      </c>
      <c r="G19208">
        <v>0</v>
      </c>
      <c r="H19208">
        <v>0</v>
      </c>
      <c r="I19208" s="1" t="s">
        <v>21</v>
      </c>
      <c r="J19208" s="1"/>
      <c r="K19208">
        <v>0</v>
      </c>
      <c r="L19208" s="1" t="s">
        <v>22</v>
      </c>
      <c r="M19208" s="1" t="s">
        <v>26</v>
      </c>
      <c r="N19208" s="1" t="s">
        <v>26</v>
      </c>
      <c r="O19208">
        <v>1</v>
      </c>
      <c r="P19208" s="1" t="s">
        <v>27</v>
      </c>
      <c r="Q19208" s="1" t="s">
        <v>27</v>
      </c>
      <c r="R19208">
        <v>0</v>
      </c>
    </row>
    <row r="19209" spans="1:18" x14ac:dyDescent="0.3">
      <c r="A19209" s="1" t="s">
        <v>19948</v>
      </c>
      <c r="B19209" s="1" t="s">
        <v>18796</v>
      </c>
      <c r="C19209">
        <v>2025</v>
      </c>
      <c r="D19209" s="2">
        <v>36814</v>
      </c>
      <c r="E19209" s="1" t="s">
        <v>37</v>
      </c>
      <c r="F19209">
        <v>1</v>
      </c>
      <c r="G19209">
        <v>1</v>
      </c>
      <c r="H19209">
        <v>1</v>
      </c>
      <c r="I19209" s="1" t="s">
        <v>91</v>
      </c>
      <c r="J19209" s="1" t="s">
        <v>92</v>
      </c>
      <c r="K19209">
        <v>0</v>
      </c>
      <c r="L19209" s="1" t="s">
        <v>22</v>
      </c>
      <c r="M19209" s="1" t="s">
        <v>33</v>
      </c>
      <c r="N19209" s="1" t="s">
        <v>33</v>
      </c>
      <c r="O19209">
        <v>1</v>
      </c>
      <c r="P19209" s="1" t="s">
        <v>40</v>
      </c>
      <c r="Q19209" s="1" t="s">
        <v>40</v>
      </c>
      <c r="R19209">
        <v>1</v>
      </c>
    </row>
    <row r="19210" spans="1:18" x14ac:dyDescent="0.3">
      <c r="A19210" s="1" t="s">
        <v>19949</v>
      </c>
      <c r="B19210" s="1" t="s">
        <v>18796</v>
      </c>
      <c r="C19210">
        <v>2025</v>
      </c>
      <c r="D19210" s="2">
        <v>36814</v>
      </c>
      <c r="E19210" s="1" t="s">
        <v>20</v>
      </c>
      <c r="F19210">
        <v>1</v>
      </c>
      <c r="G19210">
        <v>0</v>
      </c>
      <c r="H19210">
        <v>0</v>
      </c>
      <c r="I19210" s="1" t="s">
        <v>21</v>
      </c>
      <c r="J19210" s="1"/>
      <c r="K19210">
        <v>0</v>
      </c>
      <c r="L19210" s="1" t="s">
        <v>22</v>
      </c>
      <c r="M19210" s="1" t="s">
        <v>26</v>
      </c>
      <c r="N19210" s="1" t="s">
        <v>26</v>
      </c>
      <c r="O19210">
        <v>1</v>
      </c>
      <c r="P19210" s="1" t="s">
        <v>2432</v>
      </c>
      <c r="Q19210" s="1" t="s">
        <v>2432</v>
      </c>
      <c r="R19210">
        <v>0</v>
      </c>
    </row>
    <row r="19211" spans="1:18" x14ac:dyDescent="0.3">
      <c r="A19211" s="1" t="s">
        <v>19950</v>
      </c>
      <c r="B19211" s="1" t="s">
        <v>18796</v>
      </c>
      <c r="C19211">
        <v>2025</v>
      </c>
      <c r="D19211" s="2">
        <v>36814</v>
      </c>
      <c r="E19211" s="1" t="s">
        <v>20</v>
      </c>
      <c r="F19211">
        <v>1</v>
      </c>
      <c r="G19211">
        <v>0</v>
      </c>
      <c r="H19211">
        <v>0</v>
      </c>
      <c r="I19211" s="1" t="s">
        <v>21</v>
      </c>
      <c r="J19211" s="1"/>
      <c r="K19211">
        <v>0</v>
      </c>
      <c r="L19211" s="1" t="s">
        <v>22</v>
      </c>
      <c r="M19211" s="1" t="s">
        <v>26</v>
      </c>
      <c r="N19211" s="1" t="s">
        <v>26</v>
      </c>
      <c r="O19211">
        <v>1</v>
      </c>
      <c r="P19211" s="1" t="s">
        <v>27</v>
      </c>
      <c r="Q19211" s="1" t="s">
        <v>27</v>
      </c>
      <c r="R19211">
        <v>0</v>
      </c>
    </row>
    <row r="19212" spans="1:18" x14ac:dyDescent="0.3">
      <c r="A19212" s="1" t="s">
        <v>19951</v>
      </c>
      <c r="B19212" s="1" t="s">
        <v>18796</v>
      </c>
      <c r="C19212">
        <v>2025</v>
      </c>
      <c r="D19212" s="2">
        <v>36814</v>
      </c>
      <c r="E19212" s="1" t="s">
        <v>20</v>
      </c>
      <c r="F19212">
        <v>1</v>
      </c>
      <c r="G19212">
        <v>0</v>
      </c>
      <c r="H19212">
        <v>0</v>
      </c>
      <c r="I19212" s="1" t="s">
        <v>21</v>
      </c>
      <c r="J19212" s="1"/>
      <c r="K19212">
        <v>0</v>
      </c>
      <c r="L19212" s="1" t="s">
        <v>22</v>
      </c>
      <c r="M19212" s="1" t="s">
        <v>23</v>
      </c>
      <c r="N19212" s="1" t="s">
        <v>23</v>
      </c>
      <c r="O19212">
        <v>1</v>
      </c>
      <c r="P19212" s="1" t="s">
        <v>27</v>
      </c>
      <c r="Q19212" s="1" t="s">
        <v>27</v>
      </c>
      <c r="R19212">
        <v>0</v>
      </c>
    </row>
    <row r="19213" spans="1:18" x14ac:dyDescent="0.3">
      <c r="A19213" s="1" t="s">
        <v>19952</v>
      </c>
      <c r="B19213" s="1" t="s">
        <v>18796</v>
      </c>
      <c r="C19213">
        <v>2025</v>
      </c>
      <c r="D19213" s="2">
        <v>36814</v>
      </c>
      <c r="E19213" s="1" t="s">
        <v>20</v>
      </c>
      <c r="F19213">
        <v>1</v>
      </c>
      <c r="G19213">
        <v>0</v>
      </c>
      <c r="H19213">
        <v>0</v>
      </c>
      <c r="I19213" s="1" t="s">
        <v>21</v>
      </c>
      <c r="J19213" s="1"/>
      <c r="K19213">
        <v>0</v>
      </c>
      <c r="L19213" s="1" t="s">
        <v>22</v>
      </c>
      <c r="M19213" s="1" t="s">
        <v>47</v>
      </c>
      <c r="N19213" s="1" t="s">
        <v>47</v>
      </c>
      <c r="O19213">
        <v>1</v>
      </c>
      <c r="P19213" s="1" t="s">
        <v>27</v>
      </c>
      <c r="Q19213" s="1" t="s">
        <v>27</v>
      </c>
      <c r="R19213">
        <v>0</v>
      </c>
    </row>
    <row r="19214" spans="1:18" x14ac:dyDescent="0.3">
      <c r="A19214" s="1" t="s">
        <v>19953</v>
      </c>
      <c r="B19214" s="1" t="s">
        <v>18796</v>
      </c>
      <c r="C19214">
        <v>2025</v>
      </c>
      <c r="D19214" s="2">
        <v>36814</v>
      </c>
      <c r="E19214" s="1" t="s">
        <v>20</v>
      </c>
      <c r="F19214">
        <v>1</v>
      </c>
      <c r="G19214">
        <v>0</v>
      </c>
      <c r="H19214">
        <v>0</v>
      </c>
      <c r="I19214" s="1" t="s">
        <v>21</v>
      </c>
      <c r="J19214" s="1"/>
      <c r="K19214">
        <v>0</v>
      </c>
      <c r="L19214" s="1" t="s">
        <v>22</v>
      </c>
      <c r="M19214" s="1" t="s">
        <v>26</v>
      </c>
      <c r="N19214" s="1" t="s">
        <v>26</v>
      </c>
      <c r="O19214">
        <v>1</v>
      </c>
      <c r="P19214" s="1" t="s">
        <v>40</v>
      </c>
      <c r="Q19214" s="1" t="s">
        <v>40</v>
      </c>
      <c r="R19214">
        <v>0</v>
      </c>
    </row>
    <row r="19215" spans="1:18" x14ac:dyDescent="0.3">
      <c r="A19215" s="1" t="s">
        <v>19954</v>
      </c>
      <c r="B19215" s="1" t="s">
        <v>18796</v>
      </c>
      <c r="C19215">
        <v>2025</v>
      </c>
      <c r="D19215" s="2">
        <v>36814</v>
      </c>
      <c r="E19215" s="1" t="s">
        <v>20</v>
      </c>
      <c r="F19215">
        <v>1</v>
      </c>
      <c r="G19215">
        <v>0</v>
      </c>
      <c r="H19215">
        <v>0</v>
      </c>
      <c r="I19215" s="1" t="s">
        <v>21</v>
      </c>
      <c r="J19215" s="1"/>
      <c r="K19215">
        <v>0</v>
      </c>
      <c r="L19215" s="1" t="s">
        <v>22</v>
      </c>
      <c r="M19215" s="1" t="s">
        <v>23</v>
      </c>
      <c r="N19215" s="1" t="s">
        <v>23</v>
      </c>
      <c r="O19215">
        <v>1</v>
      </c>
      <c r="P19215" s="1" t="s">
        <v>40</v>
      </c>
      <c r="Q19215" s="1" t="s">
        <v>40</v>
      </c>
      <c r="R19215">
        <v>0</v>
      </c>
    </row>
    <row r="19216" spans="1:18" x14ac:dyDescent="0.3">
      <c r="A19216" s="1" t="s">
        <v>19955</v>
      </c>
      <c r="B19216" s="1" t="s">
        <v>18796</v>
      </c>
      <c r="C19216">
        <v>2025</v>
      </c>
      <c r="D19216" s="2">
        <v>36814</v>
      </c>
      <c r="E19216" s="1" t="s">
        <v>20</v>
      </c>
      <c r="F19216">
        <v>1</v>
      </c>
      <c r="G19216">
        <v>0</v>
      </c>
      <c r="H19216">
        <v>0</v>
      </c>
      <c r="I19216" s="1" t="s">
        <v>21</v>
      </c>
      <c r="J19216" s="1"/>
      <c r="K19216">
        <v>0</v>
      </c>
      <c r="L19216" s="1" t="s">
        <v>22</v>
      </c>
      <c r="M19216" s="1" t="s">
        <v>26</v>
      </c>
      <c r="N19216" s="1" t="s">
        <v>26</v>
      </c>
      <c r="O19216">
        <v>1</v>
      </c>
      <c r="P19216" s="1" t="s">
        <v>27</v>
      </c>
      <c r="Q19216" s="1" t="s">
        <v>27</v>
      </c>
      <c r="R19216">
        <v>0</v>
      </c>
    </row>
    <row r="19217" spans="1:18" x14ac:dyDescent="0.3">
      <c r="A19217" s="1" t="s">
        <v>19956</v>
      </c>
      <c r="B19217" s="1" t="s">
        <v>18796</v>
      </c>
      <c r="C19217">
        <v>2025</v>
      </c>
      <c r="D19217" s="2">
        <v>36814</v>
      </c>
      <c r="E19217" s="1" t="s">
        <v>20</v>
      </c>
      <c r="F19217">
        <v>1</v>
      </c>
      <c r="G19217">
        <v>0</v>
      </c>
      <c r="H19217">
        <v>0</v>
      </c>
      <c r="I19217" s="1" t="s">
        <v>21</v>
      </c>
      <c r="J19217" s="1"/>
      <c r="K19217">
        <v>0</v>
      </c>
      <c r="L19217" s="1" t="s">
        <v>22</v>
      </c>
      <c r="M19217" s="1" t="s">
        <v>33</v>
      </c>
      <c r="N19217" s="1" t="s">
        <v>33</v>
      </c>
      <c r="O19217">
        <v>1</v>
      </c>
      <c r="P19217" s="1" t="s">
        <v>2432</v>
      </c>
      <c r="Q19217" s="1" t="s">
        <v>2432</v>
      </c>
      <c r="R19217">
        <v>0</v>
      </c>
    </row>
    <row r="19218" spans="1:18" x14ac:dyDescent="0.3">
      <c r="A19218" s="1" t="s">
        <v>19957</v>
      </c>
      <c r="B19218" s="1" t="s">
        <v>18796</v>
      </c>
      <c r="C19218">
        <v>2025</v>
      </c>
      <c r="D19218" s="2">
        <v>36814</v>
      </c>
      <c r="E19218" s="1" t="s">
        <v>20</v>
      </c>
      <c r="F19218">
        <v>1</v>
      </c>
      <c r="G19218">
        <v>0</v>
      </c>
      <c r="H19218">
        <v>0</v>
      </c>
      <c r="I19218" s="1" t="s">
        <v>21</v>
      </c>
      <c r="J19218" s="1"/>
      <c r="K19218">
        <v>0</v>
      </c>
      <c r="L19218" s="1" t="s">
        <v>22</v>
      </c>
      <c r="M19218" s="1" t="s">
        <v>26</v>
      </c>
      <c r="N19218" s="1" t="s">
        <v>26</v>
      </c>
      <c r="O19218">
        <v>1</v>
      </c>
      <c r="P19218" s="1" t="s">
        <v>27</v>
      </c>
      <c r="Q19218" s="1" t="s">
        <v>27</v>
      </c>
      <c r="R19218">
        <v>0</v>
      </c>
    </row>
    <row r="19219" spans="1:18" x14ac:dyDescent="0.3">
      <c r="A19219" s="1" t="s">
        <v>19958</v>
      </c>
      <c r="B19219" s="1" t="s">
        <v>18796</v>
      </c>
      <c r="C19219">
        <v>2025</v>
      </c>
      <c r="D19219" s="2">
        <v>36814</v>
      </c>
      <c r="E19219" s="1" t="s">
        <v>20</v>
      </c>
      <c r="F19219">
        <v>1</v>
      </c>
      <c r="G19219">
        <v>0</v>
      </c>
      <c r="H19219">
        <v>0</v>
      </c>
      <c r="I19219" s="1" t="s">
        <v>21</v>
      </c>
      <c r="J19219" s="1"/>
      <c r="K19219">
        <v>0</v>
      </c>
      <c r="L19219" s="1" t="s">
        <v>22</v>
      </c>
      <c r="M19219" s="1" t="s">
        <v>26</v>
      </c>
      <c r="N19219" s="1" t="s">
        <v>26</v>
      </c>
      <c r="O19219">
        <v>1</v>
      </c>
      <c r="P19219" s="1" t="s">
        <v>40</v>
      </c>
      <c r="Q19219" s="1" t="s">
        <v>40</v>
      </c>
      <c r="R19219">
        <v>0</v>
      </c>
    </row>
    <row r="19220" spans="1:18" x14ac:dyDescent="0.3">
      <c r="A19220" s="1" t="s">
        <v>19959</v>
      </c>
      <c r="B19220" s="1" t="s">
        <v>18796</v>
      </c>
      <c r="C19220">
        <v>2025</v>
      </c>
      <c r="D19220" s="2">
        <v>36814</v>
      </c>
      <c r="E19220" s="1" t="s">
        <v>20</v>
      </c>
      <c r="F19220">
        <v>1</v>
      </c>
      <c r="G19220">
        <v>0</v>
      </c>
      <c r="H19220">
        <v>0</v>
      </c>
      <c r="I19220" s="1" t="s">
        <v>21</v>
      </c>
      <c r="J19220" s="1"/>
      <c r="K19220">
        <v>0</v>
      </c>
      <c r="L19220" s="1" t="s">
        <v>22</v>
      </c>
      <c r="M19220" s="1" t="s">
        <v>26</v>
      </c>
      <c r="N19220" s="1" t="s">
        <v>26</v>
      </c>
      <c r="O19220">
        <v>1</v>
      </c>
      <c r="P19220" s="1" t="s">
        <v>40</v>
      </c>
      <c r="Q19220" s="1" t="s">
        <v>40</v>
      </c>
      <c r="R19220">
        <v>0</v>
      </c>
    </row>
    <row r="19221" spans="1:18" x14ac:dyDescent="0.3">
      <c r="A19221" s="1" t="s">
        <v>19960</v>
      </c>
      <c r="B19221" s="1" t="s">
        <v>18796</v>
      </c>
      <c r="C19221">
        <v>2025</v>
      </c>
      <c r="D19221" s="2">
        <v>36814</v>
      </c>
      <c r="E19221" s="1" t="s">
        <v>20</v>
      </c>
      <c r="F19221">
        <v>1</v>
      </c>
      <c r="G19221">
        <v>0</v>
      </c>
      <c r="H19221">
        <v>0</v>
      </c>
      <c r="I19221" s="1" t="s">
        <v>21</v>
      </c>
      <c r="J19221" s="1"/>
      <c r="K19221">
        <v>0</v>
      </c>
      <c r="L19221" s="1" t="s">
        <v>22</v>
      </c>
      <c r="M19221" s="1" t="s">
        <v>23</v>
      </c>
      <c r="N19221" s="1" t="s">
        <v>23</v>
      </c>
      <c r="O19221">
        <v>1</v>
      </c>
      <c r="P19221" s="1" t="s">
        <v>27</v>
      </c>
      <c r="Q19221" s="1" t="s">
        <v>27</v>
      </c>
      <c r="R19221">
        <v>0</v>
      </c>
    </row>
    <row r="19222" spans="1:18" x14ac:dyDescent="0.3">
      <c r="A19222" s="1" t="s">
        <v>19961</v>
      </c>
      <c r="B19222" s="1" t="s">
        <v>18796</v>
      </c>
      <c r="C19222">
        <v>2025</v>
      </c>
      <c r="D19222" s="2">
        <v>36814</v>
      </c>
      <c r="E19222" s="1" t="s">
        <v>20</v>
      </c>
      <c r="F19222">
        <v>1</v>
      </c>
      <c r="G19222">
        <v>0</v>
      </c>
      <c r="H19222">
        <v>0</v>
      </c>
      <c r="I19222" s="1" t="s">
        <v>21</v>
      </c>
      <c r="J19222" s="1"/>
      <c r="K19222">
        <v>0</v>
      </c>
      <c r="L19222" s="1" t="s">
        <v>22</v>
      </c>
      <c r="M19222" s="1" t="s">
        <v>26</v>
      </c>
      <c r="N19222" s="1" t="s">
        <v>26</v>
      </c>
      <c r="O19222">
        <v>1</v>
      </c>
      <c r="P19222" s="1" t="s">
        <v>74</v>
      </c>
      <c r="Q19222" s="1" t="s">
        <v>74</v>
      </c>
      <c r="R19222">
        <v>0</v>
      </c>
    </row>
    <row r="19223" spans="1:18" x14ac:dyDescent="0.3">
      <c r="A19223" s="1" t="s">
        <v>19962</v>
      </c>
      <c r="B19223" s="1" t="s">
        <v>18796</v>
      </c>
      <c r="C19223">
        <v>2025</v>
      </c>
      <c r="D19223" s="2">
        <v>36814</v>
      </c>
      <c r="E19223" s="1" t="s">
        <v>20</v>
      </c>
      <c r="F19223">
        <v>1</v>
      </c>
      <c r="G19223">
        <v>0</v>
      </c>
      <c r="H19223">
        <v>0</v>
      </c>
      <c r="I19223" s="1" t="s">
        <v>21</v>
      </c>
      <c r="J19223" s="1"/>
      <c r="K19223">
        <v>0</v>
      </c>
      <c r="L19223" s="1" t="s">
        <v>22</v>
      </c>
      <c r="M19223" s="1" t="s">
        <v>26</v>
      </c>
      <c r="N19223" s="1" t="s">
        <v>26</v>
      </c>
      <c r="O19223">
        <v>1</v>
      </c>
      <c r="P19223" s="1" t="s">
        <v>78</v>
      </c>
      <c r="Q19223" s="1" t="s">
        <v>78</v>
      </c>
      <c r="R19223">
        <v>0</v>
      </c>
    </row>
    <row r="19224" spans="1:18" x14ac:dyDescent="0.3">
      <c r="A19224" s="1" t="s">
        <v>19963</v>
      </c>
      <c r="B19224" s="1" t="s">
        <v>18796</v>
      </c>
      <c r="C19224">
        <v>2025</v>
      </c>
      <c r="D19224" s="2">
        <v>36814</v>
      </c>
      <c r="E19224" s="1" t="s">
        <v>20</v>
      </c>
      <c r="F19224">
        <v>1</v>
      </c>
      <c r="G19224">
        <v>0</v>
      </c>
      <c r="H19224">
        <v>0</v>
      </c>
      <c r="I19224" s="1" t="s">
        <v>21</v>
      </c>
      <c r="J19224" s="1"/>
      <c r="K19224">
        <v>0</v>
      </c>
      <c r="L19224" s="1" t="s">
        <v>22</v>
      </c>
      <c r="M19224" s="1" t="s">
        <v>26</v>
      </c>
      <c r="N19224" s="1" t="s">
        <v>26</v>
      </c>
      <c r="O19224">
        <v>1</v>
      </c>
      <c r="P19224" s="1" t="s">
        <v>40</v>
      </c>
      <c r="Q19224" s="1" t="s">
        <v>40</v>
      </c>
      <c r="R19224">
        <v>0</v>
      </c>
    </row>
    <row r="19225" spans="1:18" x14ac:dyDescent="0.3">
      <c r="A19225" s="1" t="s">
        <v>19964</v>
      </c>
      <c r="B19225" s="1" t="s">
        <v>18796</v>
      </c>
      <c r="C19225">
        <v>2025</v>
      </c>
      <c r="D19225" s="2">
        <v>36814</v>
      </c>
      <c r="E19225" s="1" t="s">
        <v>20</v>
      </c>
      <c r="F19225">
        <v>1</v>
      </c>
      <c r="G19225">
        <v>0</v>
      </c>
      <c r="H19225">
        <v>0</v>
      </c>
      <c r="I19225" s="1" t="s">
        <v>21</v>
      </c>
      <c r="J19225" s="1"/>
      <c r="K19225">
        <v>0</v>
      </c>
      <c r="L19225" s="1" t="s">
        <v>22</v>
      </c>
      <c r="M19225" s="1" t="s">
        <v>23</v>
      </c>
      <c r="N19225" s="1" t="s">
        <v>23</v>
      </c>
      <c r="O19225">
        <v>1</v>
      </c>
      <c r="P19225" s="1" t="s">
        <v>80</v>
      </c>
      <c r="Q19225" s="1" t="s">
        <v>80</v>
      </c>
      <c r="R19225">
        <v>0</v>
      </c>
    </row>
    <row r="19226" spans="1:18" x14ac:dyDescent="0.3">
      <c r="A19226" s="1" t="s">
        <v>19965</v>
      </c>
      <c r="B19226" s="1" t="s">
        <v>18796</v>
      </c>
      <c r="C19226">
        <v>2025</v>
      </c>
      <c r="D19226" s="2">
        <v>36814</v>
      </c>
      <c r="E19226" s="1" t="s">
        <v>20</v>
      </c>
      <c r="F19226">
        <v>1</v>
      </c>
      <c r="G19226">
        <v>0</v>
      </c>
      <c r="H19226">
        <v>0</v>
      </c>
      <c r="I19226" s="1" t="s">
        <v>21</v>
      </c>
      <c r="J19226" s="1"/>
      <c r="K19226">
        <v>0</v>
      </c>
      <c r="L19226" s="1" t="s">
        <v>22</v>
      </c>
      <c r="M19226" s="1" t="s">
        <v>33</v>
      </c>
      <c r="N19226" s="1" t="s">
        <v>33</v>
      </c>
      <c r="O19226">
        <v>1</v>
      </c>
      <c r="P19226" s="1" t="s">
        <v>27</v>
      </c>
      <c r="Q19226" s="1" t="s">
        <v>27</v>
      </c>
      <c r="R19226">
        <v>0</v>
      </c>
    </row>
    <row r="19227" spans="1:18" x14ac:dyDescent="0.3">
      <c r="A19227" s="1" t="s">
        <v>19966</v>
      </c>
      <c r="B19227" s="1" t="s">
        <v>18796</v>
      </c>
      <c r="C19227">
        <v>2025</v>
      </c>
      <c r="D19227" s="2">
        <v>36814</v>
      </c>
      <c r="E19227" s="1" t="s">
        <v>20</v>
      </c>
      <c r="F19227">
        <v>1</v>
      </c>
      <c r="G19227">
        <v>0</v>
      </c>
      <c r="H19227">
        <v>0</v>
      </c>
      <c r="I19227" s="1" t="s">
        <v>21</v>
      </c>
      <c r="J19227" s="1"/>
      <c r="K19227">
        <v>0</v>
      </c>
      <c r="L19227" s="1" t="s">
        <v>22</v>
      </c>
      <c r="M19227" s="1" t="s">
        <v>26</v>
      </c>
      <c r="N19227" s="1" t="s">
        <v>26</v>
      </c>
      <c r="O19227">
        <v>1</v>
      </c>
      <c r="P19227" s="1" t="s">
        <v>40</v>
      </c>
      <c r="Q19227" s="1" t="s">
        <v>40</v>
      </c>
      <c r="R19227">
        <v>0</v>
      </c>
    </row>
    <row r="19228" spans="1:18" x14ac:dyDescent="0.3">
      <c r="A19228" s="1" t="s">
        <v>19967</v>
      </c>
      <c r="B19228" s="1" t="s">
        <v>18796</v>
      </c>
      <c r="C19228">
        <v>2025</v>
      </c>
      <c r="D19228" s="2">
        <v>36814</v>
      </c>
      <c r="E19228" s="1" t="s">
        <v>20</v>
      </c>
      <c r="F19228">
        <v>1</v>
      </c>
      <c r="G19228">
        <v>0</v>
      </c>
      <c r="H19228">
        <v>0</v>
      </c>
      <c r="I19228" s="1" t="s">
        <v>21</v>
      </c>
      <c r="J19228" s="1"/>
      <c r="K19228">
        <v>0</v>
      </c>
      <c r="L19228" s="1" t="s">
        <v>22</v>
      </c>
      <c r="M19228" s="1" t="s">
        <v>26</v>
      </c>
      <c r="N19228" s="1" t="s">
        <v>26</v>
      </c>
      <c r="O19228">
        <v>1</v>
      </c>
      <c r="P19228" s="1" t="s">
        <v>31</v>
      </c>
      <c r="Q19228" s="1" t="s">
        <v>31</v>
      </c>
      <c r="R19228">
        <v>0</v>
      </c>
    </row>
    <row r="19229" spans="1:18" x14ac:dyDescent="0.3">
      <c r="A19229" s="1" t="s">
        <v>19968</v>
      </c>
      <c r="B19229" s="1" t="s">
        <v>18796</v>
      </c>
      <c r="C19229">
        <v>2025</v>
      </c>
      <c r="D19229" s="2">
        <v>36814</v>
      </c>
      <c r="E19229" s="1" t="s">
        <v>20</v>
      </c>
      <c r="F19229">
        <v>1</v>
      </c>
      <c r="G19229">
        <v>0</v>
      </c>
      <c r="H19229">
        <v>0</v>
      </c>
      <c r="I19229" s="1" t="s">
        <v>21</v>
      </c>
      <c r="J19229" s="1"/>
      <c r="K19229">
        <v>0</v>
      </c>
      <c r="L19229" s="1" t="s">
        <v>22</v>
      </c>
      <c r="M19229" s="1" t="s">
        <v>26</v>
      </c>
      <c r="N19229" s="1" t="s">
        <v>26</v>
      </c>
      <c r="O19229">
        <v>1</v>
      </c>
      <c r="P19229" s="1" t="s">
        <v>2432</v>
      </c>
      <c r="Q19229" s="1" t="s">
        <v>2432</v>
      </c>
      <c r="R19229">
        <v>0</v>
      </c>
    </row>
    <row r="19230" spans="1:18" x14ac:dyDescent="0.3">
      <c r="A19230" s="1" t="s">
        <v>19969</v>
      </c>
      <c r="B19230" s="1" t="s">
        <v>18796</v>
      </c>
      <c r="C19230">
        <v>2025</v>
      </c>
      <c r="D19230" s="2">
        <v>36814</v>
      </c>
      <c r="E19230" s="1" t="s">
        <v>20</v>
      </c>
      <c r="F19230">
        <v>1</v>
      </c>
      <c r="G19230">
        <v>0</v>
      </c>
      <c r="H19230">
        <v>0</v>
      </c>
      <c r="I19230" s="1" t="s">
        <v>21</v>
      </c>
      <c r="J19230" s="1"/>
      <c r="K19230">
        <v>0</v>
      </c>
      <c r="L19230" s="1" t="s">
        <v>22</v>
      </c>
      <c r="M19230" s="1" t="s">
        <v>26</v>
      </c>
      <c r="N19230" s="1" t="s">
        <v>26</v>
      </c>
      <c r="O19230">
        <v>2</v>
      </c>
      <c r="P19230" s="1" t="s">
        <v>2221</v>
      </c>
      <c r="Q19230" s="1"/>
      <c r="R19230">
        <v>0</v>
      </c>
    </row>
    <row r="19231" spans="1:18" x14ac:dyDescent="0.3">
      <c r="A19231" s="1" t="s">
        <v>19970</v>
      </c>
      <c r="B19231" s="1" t="s">
        <v>18796</v>
      </c>
      <c r="C19231">
        <v>2025</v>
      </c>
      <c r="D19231" s="2">
        <v>36814</v>
      </c>
      <c r="E19231" s="1" t="s">
        <v>20</v>
      </c>
      <c r="F19231">
        <v>1</v>
      </c>
      <c r="G19231">
        <v>0</v>
      </c>
      <c r="H19231">
        <v>0</v>
      </c>
      <c r="I19231" s="1" t="s">
        <v>21</v>
      </c>
      <c r="J19231" s="1"/>
      <c r="K19231">
        <v>0</v>
      </c>
      <c r="L19231" s="1" t="s">
        <v>22</v>
      </c>
      <c r="M19231" s="1" t="s">
        <v>26</v>
      </c>
      <c r="N19231" s="1" t="s">
        <v>26</v>
      </c>
      <c r="O19231">
        <v>2</v>
      </c>
      <c r="P19231" s="1" t="s">
        <v>48</v>
      </c>
      <c r="Q19231" s="1"/>
      <c r="R19231">
        <v>0</v>
      </c>
    </row>
    <row r="19232" spans="1:18" x14ac:dyDescent="0.3">
      <c r="A19232" s="1" t="s">
        <v>19971</v>
      </c>
      <c r="B19232" s="1" t="s">
        <v>18796</v>
      </c>
      <c r="C19232">
        <v>2025</v>
      </c>
      <c r="D19232" s="2">
        <v>36814</v>
      </c>
      <c r="E19232" s="1" t="s">
        <v>20</v>
      </c>
      <c r="F19232">
        <v>1</v>
      </c>
      <c r="G19232">
        <v>0</v>
      </c>
      <c r="H19232">
        <v>0</v>
      </c>
      <c r="I19232" s="1" t="s">
        <v>21</v>
      </c>
      <c r="J19232" s="1"/>
      <c r="K19232">
        <v>0</v>
      </c>
      <c r="L19232" s="1" t="s">
        <v>22</v>
      </c>
      <c r="M19232" s="1" t="s">
        <v>26</v>
      </c>
      <c r="N19232" s="1" t="s">
        <v>26</v>
      </c>
      <c r="O19232">
        <v>1</v>
      </c>
      <c r="P19232" s="1" t="s">
        <v>121</v>
      </c>
      <c r="Q19232" s="1" t="s">
        <v>121</v>
      </c>
      <c r="R19232">
        <v>0</v>
      </c>
    </row>
    <row r="19233" spans="1:18" x14ac:dyDescent="0.3">
      <c r="A19233" s="1" t="s">
        <v>19972</v>
      </c>
      <c r="B19233" s="1" t="s">
        <v>18796</v>
      </c>
      <c r="C19233">
        <v>2025</v>
      </c>
      <c r="D19233" s="2">
        <v>36814</v>
      </c>
      <c r="E19233" s="1" t="s">
        <v>20</v>
      </c>
      <c r="F19233">
        <v>1</v>
      </c>
      <c r="G19233">
        <v>0</v>
      </c>
      <c r="H19233">
        <v>0</v>
      </c>
      <c r="I19233" s="1" t="s">
        <v>21</v>
      </c>
      <c r="J19233" s="1"/>
      <c r="K19233">
        <v>0</v>
      </c>
      <c r="L19233" s="1" t="s">
        <v>22</v>
      </c>
      <c r="M19233" s="1" t="s">
        <v>26</v>
      </c>
      <c r="N19233" s="1" t="s">
        <v>26</v>
      </c>
      <c r="O19233">
        <v>1</v>
      </c>
      <c r="P19233" s="1" t="s">
        <v>40</v>
      </c>
      <c r="Q19233" s="1" t="s">
        <v>40</v>
      </c>
      <c r="R19233">
        <v>0</v>
      </c>
    </row>
    <row r="19234" spans="1:18" x14ac:dyDescent="0.3">
      <c r="A19234" s="1" t="s">
        <v>19973</v>
      </c>
      <c r="B19234" s="1" t="s">
        <v>18796</v>
      </c>
      <c r="C19234">
        <v>2025</v>
      </c>
      <c r="D19234" s="2">
        <v>36814</v>
      </c>
      <c r="E19234" s="1" t="s">
        <v>20</v>
      </c>
      <c r="F19234">
        <v>1</v>
      </c>
      <c r="G19234">
        <v>0</v>
      </c>
      <c r="H19234">
        <v>0</v>
      </c>
      <c r="I19234" s="1" t="s">
        <v>21</v>
      </c>
      <c r="J19234" s="1"/>
      <c r="K19234">
        <v>0</v>
      </c>
      <c r="L19234" s="1" t="s">
        <v>22</v>
      </c>
      <c r="M19234" s="1" t="s">
        <v>26</v>
      </c>
      <c r="N19234" s="1" t="s">
        <v>26</v>
      </c>
      <c r="O19234">
        <v>1</v>
      </c>
      <c r="P19234" s="1" t="s">
        <v>53</v>
      </c>
      <c r="Q19234" s="1" t="s">
        <v>53</v>
      </c>
      <c r="R19234">
        <v>0</v>
      </c>
    </row>
    <row r="19235" spans="1:18" x14ac:dyDescent="0.3">
      <c r="A19235" s="1" t="s">
        <v>19974</v>
      </c>
      <c r="B19235" s="1" t="s">
        <v>18796</v>
      </c>
      <c r="C19235">
        <v>2025</v>
      </c>
      <c r="D19235" s="2">
        <v>36814</v>
      </c>
      <c r="E19235" s="1" t="s">
        <v>20</v>
      </c>
      <c r="F19235">
        <v>1</v>
      </c>
      <c r="G19235">
        <v>0</v>
      </c>
      <c r="H19235">
        <v>0</v>
      </c>
      <c r="I19235" s="1" t="s">
        <v>21</v>
      </c>
      <c r="J19235" s="1"/>
      <c r="K19235">
        <v>0</v>
      </c>
      <c r="L19235" s="1" t="s">
        <v>22</v>
      </c>
      <c r="M19235" s="1" t="s">
        <v>26</v>
      </c>
      <c r="N19235" s="1" t="s">
        <v>26</v>
      </c>
      <c r="O19235">
        <v>1</v>
      </c>
      <c r="P19235" s="1" t="s">
        <v>40</v>
      </c>
      <c r="Q19235" s="1" t="s">
        <v>40</v>
      </c>
      <c r="R19235">
        <v>0</v>
      </c>
    </row>
    <row r="19236" spans="1:18" x14ac:dyDescent="0.3">
      <c r="A19236" s="1" t="s">
        <v>19975</v>
      </c>
      <c r="B19236" s="1" t="s">
        <v>18796</v>
      </c>
      <c r="C19236">
        <v>2025</v>
      </c>
      <c r="D19236" s="2">
        <v>36814</v>
      </c>
      <c r="E19236" s="1" t="s">
        <v>37</v>
      </c>
      <c r="F19236">
        <v>1</v>
      </c>
      <c r="G19236">
        <v>1</v>
      </c>
      <c r="H19236">
        <v>1</v>
      </c>
      <c r="I19236" s="1" t="s">
        <v>38</v>
      </c>
      <c r="J19236" s="1" t="s">
        <v>62</v>
      </c>
      <c r="K19236">
        <v>0</v>
      </c>
      <c r="L19236" s="1" t="s">
        <v>22</v>
      </c>
      <c r="M19236" s="1" t="s">
        <v>26</v>
      </c>
      <c r="N19236" s="1" t="s">
        <v>26</v>
      </c>
      <c r="O19236">
        <v>1</v>
      </c>
      <c r="P19236" s="1" t="s">
        <v>40</v>
      </c>
      <c r="Q19236" s="1" t="s">
        <v>40</v>
      </c>
      <c r="R19236">
        <v>0</v>
      </c>
    </row>
    <row r="19237" spans="1:18" x14ac:dyDescent="0.3">
      <c r="A19237" s="1" t="s">
        <v>19976</v>
      </c>
      <c r="B19237" s="1" t="s">
        <v>18796</v>
      </c>
      <c r="C19237">
        <v>2025</v>
      </c>
      <c r="D19237" s="2">
        <v>36814</v>
      </c>
      <c r="E19237" s="1" t="s">
        <v>20</v>
      </c>
      <c r="F19237">
        <v>1</v>
      </c>
      <c r="G19237">
        <v>0</v>
      </c>
      <c r="H19237">
        <v>0</v>
      </c>
      <c r="I19237" s="1" t="s">
        <v>21</v>
      </c>
      <c r="J19237" s="1"/>
      <c r="K19237">
        <v>0</v>
      </c>
      <c r="L19237" s="1" t="s">
        <v>22</v>
      </c>
      <c r="M19237" s="1" t="s">
        <v>23</v>
      </c>
      <c r="N19237" s="1" t="s">
        <v>23</v>
      </c>
      <c r="O19237">
        <v>1</v>
      </c>
      <c r="P19237" s="1" t="s">
        <v>40</v>
      </c>
      <c r="Q19237" s="1" t="s">
        <v>40</v>
      </c>
      <c r="R19237">
        <v>0</v>
      </c>
    </row>
    <row r="19238" spans="1:18" x14ac:dyDescent="0.3">
      <c r="A19238" s="1" t="s">
        <v>19977</v>
      </c>
      <c r="B19238" s="1" t="s">
        <v>18796</v>
      </c>
      <c r="C19238">
        <v>2025</v>
      </c>
      <c r="D19238" s="2">
        <v>36814</v>
      </c>
      <c r="E19238" s="1" t="s">
        <v>20</v>
      </c>
      <c r="F19238">
        <v>1</v>
      </c>
      <c r="G19238">
        <v>0</v>
      </c>
      <c r="H19238">
        <v>0</v>
      </c>
      <c r="I19238" s="1" t="s">
        <v>21</v>
      </c>
      <c r="J19238" s="1"/>
      <c r="K19238">
        <v>0</v>
      </c>
      <c r="L19238" s="1" t="s">
        <v>22</v>
      </c>
      <c r="M19238" s="1" t="s">
        <v>47</v>
      </c>
      <c r="N19238" s="1" t="s">
        <v>47</v>
      </c>
      <c r="O19238">
        <v>1</v>
      </c>
      <c r="P19238" s="1" t="s">
        <v>78</v>
      </c>
      <c r="Q19238" s="1" t="s">
        <v>78</v>
      </c>
      <c r="R19238">
        <v>0</v>
      </c>
    </row>
    <row r="19239" spans="1:18" x14ac:dyDescent="0.3">
      <c r="A19239" s="1" t="s">
        <v>19978</v>
      </c>
      <c r="B19239" s="1" t="s">
        <v>18796</v>
      </c>
      <c r="C19239">
        <v>2025</v>
      </c>
      <c r="D19239" s="2">
        <v>36814</v>
      </c>
      <c r="E19239" s="1" t="s">
        <v>20</v>
      </c>
      <c r="F19239">
        <v>1</v>
      </c>
      <c r="G19239">
        <v>0</v>
      </c>
      <c r="H19239">
        <v>0</v>
      </c>
      <c r="I19239" s="1" t="s">
        <v>21</v>
      </c>
      <c r="J19239" s="1"/>
      <c r="K19239">
        <v>0</v>
      </c>
      <c r="L19239" s="1" t="s">
        <v>22</v>
      </c>
      <c r="M19239" s="1" t="s">
        <v>33</v>
      </c>
      <c r="N19239" s="1" t="s">
        <v>33</v>
      </c>
      <c r="O19239">
        <v>1</v>
      </c>
      <c r="P19239" s="1" t="s">
        <v>27</v>
      </c>
      <c r="Q19239" s="1" t="s">
        <v>27</v>
      </c>
      <c r="R19239">
        <v>0</v>
      </c>
    </row>
    <row r="19240" spans="1:18" x14ac:dyDescent="0.3">
      <c r="A19240" s="1" t="s">
        <v>19979</v>
      </c>
      <c r="B19240" s="1" t="s">
        <v>18796</v>
      </c>
      <c r="C19240">
        <v>2025</v>
      </c>
      <c r="D19240" s="2">
        <v>36814</v>
      </c>
      <c r="E19240" s="1" t="s">
        <v>20</v>
      </c>
      <c r="F19240">
        <v>1</v>
      </c>
      <c r="G19240">
        <v>0</v>
      </c>
      <c r="H19240">
        <v>0</v>
      </c>
      <c r="I19240" s="1" t="s">
        <v>21</v>
      </c>
      <c r="J19240" s="1"/>
      <c r="K19240">
        <v>0</v>
      </c>
      <c r="L19240" s="1" t="s">
        <v>22</v>
      </c>
      <c r="M19240" s="1" t="s">
        <v>33</v>
      </c>
      <c r="N19240" s="1" t="s">
        <v>33</v>
      </c>
      <c r="O19240">
        <v>1</v>
      </c>
      <c r="P19240" s="1" t="s">
        <v>534</v>
      </c>
      <c r="Q19240" s="1" t="s">
        <v>534</v>
      </c>
      <c r="R19240">
        <v>0</v>
      </c>
    </row>
    <row r="19241" spans="1:18" x14ac:dyDescent="0.3">
      <c r="A19241" s="1" t="s">
        <v>19980</v>
      </c>
      <c r="B19241" s="1" t="s">
        <v>18796</v>
      </c>
      <c r="C19241">
        <v>2025</v>
      </c>
      <c r="D19241" s="2">
        <v>36814</v>
      </c>
      <c r="E19241" s="1" t="s">
        <v>20</v>
      </c>
      <c r="F19241">
        <v>1</v>
      </c>
      <c r="G19241">
        <v>0</v>
      </c>
      <c r="H19241">
        <v>0</v>
      </c>
      <c r="I19241" s="1" t="s">
        <v>21</v>
      </c>
      <c r="J19241" s="1"/>
      <c r="K19241">
        <v>0</v>
      </c>
      <c r="L19241" s="1" t="s">
        <v>22</v>
      </c>
      <c r="M19241" s="1" t="s">
        <v>26</v>
      </c>
      <c r="N19241" s="1" t="s">
        <v>26</v>
      </c>
      <c r="O19241">
        <v>1</v>
      </c>
      <c r="P19241" s="1" t="s">
        <v>27</v>
      </c>
      <c r="Q19241" s="1" t="s">
        <v>27</v>
      </c>
      <c r="R19241">
        <v>0</v>
      </c>
    </row>
    <row r="19242" spans="1:18" x14ac:dyDescent="0.3">
      <c r="A19242" s="1" t="s">
        <v>19981</v>
      </c>
      <c r="B19242" s="1" t="s">
        <v>18796</v>
      </c>
      <c r="C19242">
        <v>2025</v>
      </c>
      <c r="D19242" s="2">
        <v>36814</v>
      </c>
      <c r="E19242" s="1" t="s">
        <v>37</v>
      </c>
      <c r="F19242">
        <v>1</v>
      </c>
      <c r="G19242">
        <v>1</v>
      </c>
      <c r="H19242">
        <v>1</v>
      </c>
      <c r="I19242" s="1" t="s">
        <v>91</v>
      </c>
      <c r="J19242" s="1" t="s">
        <v>711</v>
      </c>
      <c r="K19242">
        <v>0</v>
      </c>
      <c r="L19242" s="1" t="s">
        <v>22</v>
      </c>
      <c r="M19242" s="1" t="s">
        <v>26</v>
      </c>
      <c r="N19242" s="1" t="s">
        <v>26</v>
      </c>
      <c r="O19242">
        <v>1</v>
      </c>
      <c r="P19242" s="1" t="s">
        <v>40</v>
      </c>
      <c r="Q19242" s="1" t="s">
        <v>40</v>
      </c>
      <c r="R19242">
        <v>0</v>
      </c>
    </row>
    <row r="19243" spans="1:18" x14ac:dyDescent="0.3">
      <c r="A19243" s="1" t="s">
        <v>19982</v>
      </c>
      <c r="B19243" s="1" t="s">
        <v>18796</v>
      </c>
      <c r="C19243">
        <v>2025</v>
      </c>
      <c r="D19243" s="2">
        <v>36814</v>
      </c>
      <c r="E19243" s="1" t="s">
        <v>20</v>
      </c>
      <c r="F19243">
        <v>1</v>
      </c>
      <c r="G19243">
        <v>0</v>
      </c>
      <c r="H19243">
        <v>0</v>
      </c>
      <c r="I19243" s="1" t="s">
        <v>21</v>
      </c>
      <c r="J19243" s="1"/>
      <c r="K19243">
        <v>0</v>
      </c>
      <c r="L19243" s="1" t="s">
        <v>22</v>
      </c>
      <c r="M19243" s="1" t="s">
        <v>26</v>
      </c>
      <c r="N19243" s="1" t="s">
        <v>26</v>
      </c>
      <c r="O19243">
        <v>1</v>
      </c>
      <c r="P19243" s="1" t="s">
        <v>40</v>
      </c>
      <c r="Q19243" s="1" t="s">
        <v>40</v>
      </c>
      <c r="R19243">
        <v>0</v>
      </c>
    </row>
    <row r="19244" spans="1:18" x14ac:dyDescent="0.3">
      <c r="A19244" s="1" t="s">
        <v>19983</v>
      </c>
      <c r="B19244" s="1" t="s">
        <v>18796</v>
      </c>
      <c r="C19244">
        <v>2025</v>
      </c>
      <c r="D19244" s="2">
        <v>36814</v>
      </c>
      <c r="E19244" s="1" t="s">
        <v>20</v>
      </c>
      <c r="F19244">
        <v>1</v>
      </c>
      <c r="G19244">
        <v>0</v>
      </c>
      <c r="H19244">
        <v>0</v>
      </c>
      <c r="I19244" s="1" t="s">
        <v>21</v>
      </c>
      <c r="J19244" s="1"/>
      <c r="K19244">
        <v>0</v>
      </c>
      <c r="L19244" s="1" t="s">
        <v>22</v>
      </c>
      <c r="M19244" s="1" t="s">
        <v>26</v>
      </c>
      <c r="N19244" s="1" t="s">
        <v>26</v>
      </c>
      <c r="O19244">
        <v>1</v>
      </c>
      <c r="P19244" s="1" t="s">
        <v>27</v>
      </c>
      <c r="Q19244" s="1" t="s">
        <v>27</v>
      </c>
      <c r="R19244">
        <v>0</v>
      </c>
    </row>
    <row r="19245" spans="1:18" x14ac:dyDescent="0.3">
      <c r="A19245" s="1" t="s">
        <v>19984</v>
      </c>
      <c r="B19245" s="1" t="s">
        <v>18796</v>
      </c>
      <c r="C19245">
        <v>2025</v>
      </c>
      <c r="D19245" s="2">
        <v>36814</v>
      </c>
      <c r="E19245" s="1" t="s">
        <v>37</v>
      </c>
      <c r="F19245">
        <v>1</v>
      </c>
      <c r="G19245">
        <v>1</v>
      </c>
      <c r="H19245">
        <v>1</v>
      </c>
      <c r="I19245" s="1" t="s">
        <v>91</v>
      </c>
      <c r="J19245" s="1" t="s">
        <v>165</v>
      </c>
      <c r="K19245">
        <v>0</v>
      </c>
      <c r="L19245" s="1" t="s">
        <v>22</v>
      </c>
      <c r="M19245" s="1" t="s">
        <v>26</v>
      </c>
      <c r="N19245" s="1" t="s">
        <v>26</v>
      </c>
      <c r="O19245">
        <v>1</v>
      </c>
      <c r="P19245" s="1" t="s">
        <v>27</v>
      </c>
      <c r="Q19245" s="1" t="s">
        <v>27</v>
      </c>
      <c r="R19245">
        <v>0</v>
      </c>
    </row>
    <row r="19246" spans="1:18" x14ac:dyDescent="0.3">
      <c r="A19246" s="1" t="s">
        <v>19985</v>
      </c>
      <c r="B19246" s="1" t="s">
        <v>18796</v>
      </c>
      <c r="C19246">
        <v>2025</v>
      </c>
      <c r="D19246" s="2">
        <v>36814</v>
      </c>
      <c r="E19246" s="1" t="s">
        <v>37</v>
      </c>
      <c r="F19246">
        <v>1</v>
      </c>
      <c r="G19246">
        <v>1</v>
      </c>
      <c r="H19246">
        <v>1</v>
      </c>
      <c r="I19246" s="1" t="s">
        <v>91</v>
      </c>
      <c r="J19246" s="1" t="s">
        <v>732</v>
      </c>
      <c r="K19246">
        <v>0</v>
      </c>
      <c r="L19246" s="1" t="s">
        <v>22</v>
      </c>
      <c r="M19246" s="1" t="s">
        <v>33</v>
      </c>
      <c r="N19246" s="1" t="s">
        <v>33</v>
      </c>
      <c r="O19246">
        <v>1</v>
      </c>
      <c r="P19246" s="1" t="s">
        <v>121</v>
      </c>
      <c r="Q19246" s="1" t="s">
        <v>121</v>
      </c>
      <c r="R19246">
        <v>0</v>
      </c>
    </row>
    <row r="19247" spans="1:18" x14ac:dyDescent="0.3">
      <c r="A19247" s="1" t="s">
        <v>19986</v>
      </c>
      <c r="B19247" s="1" t="s">
        <v>18796</v>
      </c>
      <c r="C19247">
        <v>2025</v>
      </c>
      <c r="D19247" s="2">
        <v>36814</v>
      </c>
      <c r="E19247" s="1" t="s">
        <v>20</v>
      </c>
      <c r="F19247">
        <v>1</v>
      </c>
      <c r="G19247">
        <v>0</v>
      </c>
      <c r="H19247">
        <v>0</v>
      </c>
      <c r="I19247" s="1" t="s">
        <v>21</v>
      </c>
      <c r="J19247" s="1"/>
      <c r="K19247">
        <v>0</v>
      </c>
      <c r="L19247" s="1" t="s">
        <v>22</v>
      </c>
      <c r="M19247" s="1" t="s">
        <v>26</v>
      </c>
      <c r="N19247" s="1" t="s">
        <v>26</v>
      </c>
      <c r="O19247">
        <v>1</v>
      </c>
      <c r="P19247" s="1" t="s">
        <v>40</v>
      </c>
      <c r="Q19247" s="1" t="s">
        <v>40</v>
      </c>
      <c r="R19247">
        <v>0</v>
      </c>
    </row>
    <row r="19248" spans="1:18" x14ac:dyDescent="0.3">
      <c r="A19248" s="1" t="s">
        <v>19987</v>
      </c>
      <c r="B19248" s="1" t="s">
        <v>18796</v>
      </c>
      <c r="C19248">
        <v>2025</v>
      </c>
      <c r="D19248" s="2">
        <v>36814</v>
      </c>
      <c r="E19248" s="1" t="s">
        <v>20</v>
      </c>
      <c r="F19248">
        <v>1</v>
      </c>
      <c r="G19248">
        <v>0</v>
      </c>
      <c r="H19248">
        <v>0</v>
      </c>
      <c r="I19248" s="1" t="s">
        <v>21</v>
      </c>
      <c r="J19248" s="1"/>
      <c r="K19248">
        <v>0</v>
      </c>
      <c r="L19248" s="1" t="s">
        <v>22</v>
      </c>
      <c r="M19248" s="1" t="s">
        <v>26</v>
      </c>
      <c r="N19248" s="1" t="s">
        <v>26</v>
      </c>
      <c r="O19248">
        <v>1</v>
      </c>
      <c r="P19248" s="1" t="s">
        <v>2432</v>
      </c>
      <c r="Q19248" s="1" t="s">
        <v>2432</v>
      </c>
      <c r="R19248">
        <v>0</v>
      </c>
    </row>
    <row r="19249" spans="1:18" x14ac:dyDescent="0.3">
      <c r="A19249" s="1" t="s">
        <v>19988</v>
      </c>
      <c r="B19249" s="1" t="s">
        <v>18796</v>
      </c>
      <c r="C19249">
        <v>2025</v>
      </c>
      <c r="D19249" s="2">
        <v>36814</v>
      </c>
      <c r="E19249" s="1" t="s">
        <v>20</v>
      </c>
      <c r="F19249">
        <v>1</v>
      </c>
      <c r="G19249">
        <v>0</v>
      </c>
      <c r="H19249">
        <v>0</v>
      </c>
      <c r="I19249" s="1" t="s">
        <v>21</v>
      </c>
      <c r="J19249" s="1"/>
      <c r="K19249">
        <v>0</v>
      </c>
      <c r="L19249" s="1" t="s">
        <v>22</v>
      </c>
      <c r="M19249" s="1" t="s">
        <v>26</v>
      </c>
      <c r="N19249" s="1" t="s">
        <v>26</v>
      </c>
      <c r="O19249">
        <v>1</v>
      </c>
      <c r="P19249" s="1" t="s">
        <v>74</v>
      </c>
      <c r="Q19249" s="1" t="s">
        <v>74</v>
      </c>
      <c r="R19249">
        <v>0</v>
      </c>
    </row>
    <row r="19250" spans="1:18" x14ac:dyDescent="0.3">
      <c r="A19250" s="1" t="s">
        <v>19989</v>
      </c>
      <c r="B19250" s="1" t="s">
        <v>18796</v>
      </c>
      <c r="C19250">
        <v>2025</v>
      </c>
      <c r="D19250" s="2">
        <v>36814</v>
      </c>
      <c r="E19250" s="1" t="s">
        <v>20</v>
      </c>
      <c r="F19250">
        <v>1</v>
      </c>
      <c r="G19250">
        <v>0</v>
      </c>
      <c r="H19250">
        <v>0</v>
      </c>
      <c r="I19250" s="1" t="s">
        <v>21</v>
      </c>
      <c r="J19250" s="1"/>
      <c r="K19250">
        <v>0</v>
      </c>
      <c r="L19250" s="1" t="s">
        <v>22</v>
      </c>
      <c r="M19250" s="1" t="s">
        <v>23</v>
      </c>
      <c r="N19250" s="1" t="s">
        <v>23</v>
      </c>
      <c r="O19250">
        <v>1</v>
      </c>
      <c r="P19250" s="1" t="s">
        <v>74</v>
      </c>
      <c r="Q19250" s="1" t="s">
        <v>74</v>
      </c>
      <c r="R19250">
        <v>0</v>
      </c>
    </row>
    <row r="19251" spans="1:18" x14ac:dyDescent="0.3">
      <c r="A19251" s="1" t="s">
        <v>19990</v>
      </c>
      <c r="B19251" s="1" t="s">
        <v>18796</v>
      </c>
      <c r="C19251">
        <v>2025</v>
      </c>
      <c r="D19251" s="2">
        <v>36814</v>
      </c>
      <c r="E19251" s="1" t="s">
        <v>20</v>
      </c>
      <c r="F19251">
        <v>1</v>
      </c>
      <c r="G19251">
        <v>0</v>
      </c>
      <c r="H19251">
        <v>0</v>
      </c>
      <c r="I19251" s="1" t="s">
        <v>21</v>
      </c>
      <c r="J19251" s="1"/>
      <c r="K19251">
        <v>0</v>
      </c>
      <c r="L19251" s="1" t="s">
        <v>22</v>
      </c>
      <c r="M19251" s="1" t="s">
        <v>26</v>
      </c>
      <c r="N19251" s="1" t="s">
        <v>26</v>
      </c>
      <c r="O19251">
        <v>1</v>
      </c>
      <c r="P19251" s="1" t="s">
        <v>121</v>
      </c>
      <c r="Q19251" s="1" t="s">
        <v>121</v>
      </c>
      <c r="R19251">
        <v>0</v>
      </c>
    </row>
    <row r="19252" spans="1:18" x14ac:dyDescent="0.3">
      <c r="A19252" s="1" t="s">
        <v>19991</v>
      </c>
      <c r="B19252" s="1" t="s">
        <v>18796</v>
      </c>
      <c r="C19252">
        <v>2025</v>
      </c>
      <c r="D19252" s="2">
        <v>36814</v>
      </c>
      <c r="E19252" s="1" t="s">
        <v>37</v>
      </c>
      <c r="F19252">
        <v>1</v>
      </c>
      <c r="G19252">
        <v>1</v>
      </c>
      <c r="H19252">
        <v>1</v>
      </c>
      <c r="I19252" s="1" t="s">
        <v>38</v>
      </c>
      <c r="J19252" s="1" t="s">
        <v>62</v>
      </c>
      <c r="K19252">
        <v>0</v>
      </c>
      <c r="L19252" s="1" t="s">
        <v>22</v>
      </c>
      <c r="M19252" s="1" t="s">
        <v>26</v>
      </c>
      <c r="N19252" s="1" t="s">
        <v>26</v>
      </c>
      <c r="O19252">
        <v>1</v>
      </c>
      <c r="P19252" s="1" t="s">
        <v>27</v>
      </c>
      <c r="Q19252" s="1" t="s">
        <v>27</v>
      </c>
      <c r="R19252">
        <v>0</v>
      </c>
    </row>
    <row r="19253" spans="1:18" x14ac:dyDescent="0.3">
      <c r="A19253" s="1" t="s">
        <v>19992</v>
      </c>
      <c r="B19253" s="1" t="s">
        <v>18796</v>
      </c>
      <c r="C19253">
        <v>2025</v>
      </c>
      <c r="D19253" s="2">
        <v>36814</v>
      </c>
      <c r="E19253" s="1" t="s">
        <v>20</v>
      </c>
      <c r="F19253">
        <v>1</v>
      </c>
      <c r="G19253">
        <v>0</v>
      </c>
      <c r="H19253">
        <v>0</v>
      </c>
      <c r="I19253" s="1" t="s">
        <v>21</v>
      </c>
      <c r="J19253" s="1"/>
      <c r="K19253">
        <v>0</v>
      </c>
      <c r="L19253" s="1" t="s">
        <v>22</v>
      </c>
      <c r="M19253" s="1" t="s">
        <v>23</v>
      </c>
      <c r="N19253" s="1" t="s">
        <v>23</v>
      </c>
      <c r="O19253">
        <v>1</v>
      </c>
      <c r="P19253" s="1" t="s">
        <v>27</v>
      </c>
      <c r="Q19253" s="1" t="s">
        <v>27</v>
      </c>
      <c r="R19253">
        <v>0</v>
      </c>
    </row>
    <row r="19254" spans="1:18" x14ac:dyDescent="0.3">
      <c r="A19254" s="1" t="s">
        <v>19993</v>
      </c>
      <c r="B19254" s="1" t="s">
        <v>18796</v>
      </c>
      <c r="C19254">
        <v>2025</v>
      </c>
      <c r="D19254" s="2">
        <v>36814</v>
      </c>
      <c r="E19254" s="1" t="s">
        <v>20</v>
      </c>
      <c r="F19254">
        <v>1</v>
      </c>
      <c r="G19254">
        <v>0</v>
      </c>
      <c r="H19254">
        <v>0</v>
      </c>
      <c r="I19254" s="1" t="s">
        <v>21</v>
      </c>
      <c r="J19254" s="1"/>
      <c r="K19254">
        <v>0</v>
      </c>
      <c r="L19254" s="1" t="s">
        <v>22</v>
      </c>
      <c r="M19254" s="1" t="s">
        <v>26</v>
      </c>
      <c r="N19254" s="1" t="s">
        <v>26</v>
      </c>
      <c r="O19254">
        <v>1</v>
      </c>
      <c r="P19254" s="1" t="s">
        <v>40</v>
      </c>
      <c r="Q19254" s="1" t="s">
        <v>40</v>
      </c>
      <c r="R19254">
        <v>0</v>
      </c>
    </row>
    <row r="19255" spans="1:18" x14ac:dyDescent="0.3">
      <c r="A19255" s="1" t="s">
        <v>19994</v>
      </c>
      <c r="B19255" s="1" t="s">
        <v>18796</v>
      </c>
      <c r="C19255">
        <v>2025</v>
      </c>
      <c r="D19255" s="2">
        <v>36814</v>
      </c>
      <c r="E19255" s="1" t="s">
        <v>20</v>
      </c>
      <c r="F19255">
        <v>1</v>
      </c>
      <c r="G19255">
        <v>0</v>
      </c>
      <c r="H19255">
        <v>0</v>
      </c>
      <c r="I19255" s="1" t="s">
        <v>21</v>
      </c>
      <c r="J19255" s="1"/>
      <c r="K19255">
        <v>0</v>
      </c>
      <c r="L19255" s="1" t="s">
        <v>22</v>
      </c>
      <c r="M19255" s="1" t="s">
        <v>26</v>
      </c>
      <c r="N19255" s="1" t="s">
        <v>26</v>
      </c>
      <c r="O19255">
        <v>1</v>
      </c>
      <c r="P19255" s="1" t="s">
        <v>27</v>
      </c>
      <c r="Q19255" s="1" t="s">
        <v>27</v>
      </c>
      <c r="R19255">
        <v>0</v>
      </c>
    </row>
    <row r="19256" spans="1:18" x14ac:dyDescent="0.3">
      <c r="A19256" s="1" t="s">
        <v>19995</v>
      </c>
      <c r="B19256" s="1" t="s">
        <v>18796</v>
      </c>
      <c r="C19256">
        <v>2025</v>
      </c>
      <c r="D19256" s="2">
        <v>36814</v>
      </c>
      <c r="E19256" s="1" t="s">
        <v>20</v>
      </c>
      <c r="F19256">
        <v>1</v>
      </c>
      <c r="G19256">
        <v>0</v>
      </c>
      <c r="H19256">
        <v>0</v>
      </c>
      <c r="I19256" s="1" t="s">
        <v>21</v>
      </c>
      <c r="J19256" s="1"/>
      <c r="K19256">
        <v>0</v>
      </c>
      <c r="L19256" s="1" t="s">
        <v>22</v>
      </c>
      <c r="M19256" s="1" t="s">
        <v>26</v>
      </c>
      <c r="N19256" s="1" t="s">
        <v>26</v>
      </c>
      <c r="O19256">
        <v>1</v>
      </c>
      <c r="P19256" s="1" t="s">
        <v>40</v>
      </c>
      <c r="Q19256" s="1" t="s">
        <v>40</v>
      </c>
      <c r="R19256">
        <v>0</v>
      </c>
    </row>
    <row r="19257" spans="1:18" x14ac:dyDescent="0.3">
      <c r="A19257" s="1" t="s">
        <v>19996</v>
      </c>
      <c r="B19257" s="1" t="s">
        <v>18796</v>
      </c>
      <c r="C19257">
        <v>2025</v>
      </c>
      <c r="D19257" s="2">
        <v>36814</v>
      </c>
      <c r="E19257" s="1" t="s">
        <v>20</v>
      </c>
      <c r="F19257">
        <v>1</v>
      </c>
      <c r="G19257">
        <v>0</v>
      </c>
      <c r="H19257">
        <v>0</v>
      </c>
      <c r="I19257" s="1" t="s">
        <v>21</v>
      </c>
      <c r="J19257" s="1"/>
      <c r="K19257">
        <v>0</v>
      </c>
      <c r="L19257" s="1" t="s">
        <v>22</v>
      </c>
      <c r="M19257" s="1" t="s">
        <v>26</v>
      </c>
      <c r="N19257" s="1" t="s">
        <v>26</v>
      </c>
      <c r="O19257">
        <v>1</v>
      </c>
      <c r="P19257" s="1" t="s">
        <v>40</v>
      </c>
      <c r="Q19257" s="1" t="s">
        <v>40</v>
      </c>
      <c r="R19257">
        <v>0</v>
      </c>
    </row>
    <row r="19258" spans="1:18" x14ac:dyDescent="0.3">
      <c r="A19258" s="1" t="s">
        <v>19997</v>
      </c>
      <c r="B19258" s="1" t="s">
        <v>18796</v>
      </c>
      <c r="C19258">
        <v>2025</v>
      </c>
      <c r="D19258" s="2">
        <v>36814</v>
      </c>
      <c r="E19258" s="1" t="s">
        <v>20</v>
      </c>
      <c r="F19258">
        <v>1</v>
      </c>
      <c r="G19258">
        <v>0</v>
      </c>
      <c r="H19258">
        <v>0</v>
      </c>
      <c r="I19258" s="1" t="s">
        <v>21</v>
      </c>
      <c r="J19258" s="1"/>
      <c r="K19258">
        <v>0</v>
      </c>
      <c r="L19258" s="1" t="s">
        <v>22</v>
      </c>
      <c r="M19258" s="1" t="s">
        <v>33</v>
      </c>
      <c r="N19258" s="1" t="s">
        <v>33</v>
      </c>
      <c r="O19258">
        <v>1</v>
      </c>
      <c r="P19258" s="1" t="s">
        <v>121</v>
      </c>
      <c r="Q19258" s="1" t="s">
        <v>121</v>
      </c>
      <c r="R19258">
        <v>0</v>
      </c>
    </row>
    <row r="19259" spans="1:18" x14ac:dyDescent="0.3">
      <c r="A19259" s="1" t="s">
        <v>19998</v>
      </c>
      <c r="B19259" s="1" t="s">
        <v>18796</v>
      </c>
      <c r="C19259">
        <v>2025</v>
      </c>
      <c r="D19259" s="2">
        <v>36814</v>
      </c>
      <c r="E19259" s="1" t="s">
        <v>20</v>
      </c>
      <c r="F19259">
        <v>1</v>
      </c>
      <c r="G19259">
        <v>0</v>
      </c>
      <c r="H19259">
        <v>0</v>
      </c>
      <c r="I19259" s="1" t="s">
        <v>21</v>
      </c>
      <c r="J19259" s="1"/>
      <c r="K19259">
        <v>0</v>
      </c>
      <c r="L19259" s="1" t="s">
        <v>22</v>
      </c>
      <c r="M19259" s="1" t="s">
        <v>26</v>
      </c>
      <c r="N19259" s="1" t="s">
        <v>26</v>
      </c>
      <c r="O19259">
        <v>1</v>
      </c>
      <c r="P19259" s="1" t="s">
        <v>27</v>
      </c>
      <c r="Q19259" s="1" t="s">
        <v>27</v>
      </c>
      <c r="R19259">
        <v>0</v>
      </c>
    </row>
    <row r="19260" spans="1:18" x14ac:dyDescent="0.3">
      <c r="A19260" s="1" t="s">
        <v>19999</v>
      </c>
      <c r="B19260" s="1" t="s">
        <v>18796</v>
      </c>
      <c r="C19260">
        <v>2025</v>
      </c>
      <c r="D19260" s="2">
        <v>36814</v>
      </c>
      <c r="E19260" s="1" t="s">
        <v>20</v>
      </c>
      <c r="F19260">
        <v>1</v>
      </c>
      <c r="G19260">
        <v>0</v>
      </c>
      <c r="H19260">
        <v>0</v>
      </c>
      <c r="I19260" s="1" t="s">
        <v>21</v>
      </c>
      <c r="J19260" s="1"/>
      <c r="K19260">
        <v>0</v>
      </c>
      <c r="L19260" s="1" t="s">
        <v>22</v>
      </c>
      <c r="M19260" s="1" t="s">
        <v>26</v>
      </c>
      <c r="N19260" s="1" t="s">
        <v>26</v>
      </c>
      <c r="O19260">
        <v>1</v>
      </c>
      <c r="P19260" s="1" t="s">
        <v>40</v>
      </c>
      <c r="Q19260" s="1" t="s">
        <v>40</v>
      </c>
      <c r="R19260">
        <v>0</v>
      </c>
    </row>
    <row r="19261" spans="1:18" x14ac:dyDescent="0.3">
      <c r="A19261" s="1" t="s">
        <v>20000</v>
      </c>
      <c r="B19261" s="1" t="s">
        <v>18796</v>
      </c>
      <c r="C19261">
        <v>2025</v>
      </c>
      <c r="D19261" s="2">
        <v>36814</v>
      </c>
      <c r="E19261" s="1" t="s">
        <v>20</v>
      </c>
      <c r="F19261">
        <v>1</v>
      </c>
      <c r="G19261">
        <v>0</v>
      </c>
      <c r="H19261">
        <v>0</v>
      </c>
      <c r="I19261" s="1" t="s">
        <v>21</v>
      </c>
      <c r="J19261" s="1"/>
      <c r="K19261">
        <v>0</v>
      </c>
      <c r="L19261" s="1" t="s">
        <v>22</v>
      </c>
      <c r="M19261" s="1" t="s">
        <v>26</v>
      </c>
      <c r="N19261" s="1" t="s">
        <v>26</v>
      </c>
      <c r="O19261">
        <v>1</v>
      </c>
      <c r="P19261" s="1" t="s">
        <v>40</v>
      </c>
      <c r="Q19261" s="1" t="s">
        <v>40</v>
      </c>
      <c r="R19261">
        <v>0</v>
      </c>
    </row>
    <row r="19262" spans="1:18" x14ac:dyDescent="0.3">
      <c r="A19262" s="1" t="s">
        <v>20001</v>
      </c>
      <c r="B19262" s="1" t="s">
        <v>18796</v>
      </c>
      <c r="C19262">
        <v>2025</v>
      </c>
      <c r="D19262" s="2">
        <v>36814</v>
      </c>
      <c r="E19262" s="1" t="s">
        <v>37</v>
      </c>
      <c r="F19262">
        <v>1</v>
      </c>
      <c r="G19262">
        <v>1</v>
      </c>
      <c r="H19262">
        <v>1</v>
      </c>
      <c r="I19262" s="1" t="s">
        <v>91</v>
      </c>
      <c r="J19262" s="1" t="s">
        <v>165</v>
      </c>
      <c r="K19262">
        <v>0</v>
      </c>
      <c r="L19262" s="1" t="s">
        <v>22</v>
      </c>
      <c r="M19262" s="1" t="s">
        <v>26</v>
      </c>
      <c r="N19262" s="1" t="s">
        <v>26</v>
      </c>
      <c r="O19262">
        <v>1</v>
      </c>
      <c r="P19262" s="1" t="s">
        <v>2432</v>
      </c>
      <c r="Q19262" s="1" t="s">
        <v>2432</v>
      </c>
      <c r="R19262">
        <v>0</v>
      </c>
    </row>
    <row r="19263" spans="1:18" x14ac:dyDescent="0.3">
      <c r="A19263" s="1" t="s">
        <v>20002</v>
      </c>
      <c r="B19263" s="1" t="s">
        <v>18796</v>
      </c>
      <c r="C19263">
        <v>2025</v>
      </c>
      <c r="D19263" s="2">
        <v>36814</v>
      </c>
      <c r="E19263" s="1" t="s">
        <v>37</v>
      </c>
      <c r="F19263">
        <v>1</v>
      </c>
      <c r="G19263">
        <v>1</v>
      </c>
      <c r="H19263">
        <v>1</v>
      </c>
      <c r="I19263" s="1" t="s">
        <v>38</v>
      </c>
      <c r="J19263" s="1" t="s">
        <v>42</v>
      </c>
      <c r="K19263">
        <v>0</v>
      </c>
      <c r="L19263" s="1" t="s">
        <v>22</v>
      </c>
      <c r="M19263" s="1" t="s">
        <v>26</v>
      </c>
      <c r="N19263" s="1" t="s">
        <v>26</v>
      </c>
      <c r="O19263">
        <v>1</v>
      </c>
      <c r="P19263" s="1" t="s">
        <v>121</v>
      </c>
      <c r="Q19263" s="1" t="s">
        <v>121</v>
      </c>
      <c r="R19263">
        <v>0</v>
      </c>
    </row>
    <row r="19264" spans="1:18" x14ac:dyDescent="0.3">
      <c r="A19264" s="1" t="s">
        <v>20003</v>
      </c>
      <c r="B19264" s="1" t="s">
        <v>18796</v>
      </c>
      <c r="C19264">
        <v>2025</v>
      </c>
      <c r="D19264" s="2">
        <v>36814</v>
      </c>
      <c r="E19264" s="1" t="s">
        <v>20</v>
      </c>
      <c r="F19264">
        <v>1</v>
      </c>
      <c r="G19264">
        <v>0</v>
      </c>
      <c r="H19264">
        <v>0</v>
      </c>
      <c r="I19264" s="1" t="s">
        <v>21</v>
      </c>
      <c r="J19264" s="1"/>
      <c r="K19264">
        <v>0</v>
      </c>
      <c r="L19264" s="1" t="s">
        <v>22</v>
      </c>
      <c r="M19264" s="1" t="s">
        <v>26</v>
      </c>
      <c r="N19264" s="1" t="s">
        <v>26</v>
      </c>
      <c r="O19264">
        <v>1</v>
      </c>
      <c r="P19264" s="1" t="s">
        <v>2432</v>
      </c>
      <c r="Q19264" s="1" t="s">
        <v>2432</v>
      </c>
      <c r="R19264">
        <v>0</v>
      </c>
    </row>
    <row r="19265" spans="1:18" x14ac:dyDescent="0.3">
      <c r="A19265" s="1" t="s">
        <v>20004</v>
      </c>
      <c r="B19265" s="1" t="s">
        <v>18796</v>
      </c>
      <c r="C19265">
        <v>2025</v>
      </c>
      <c r="D19265" s="2">
        <v>36814</v>
      </c>
      <c r="E19265" s="1" t="s">
        <v>20</v>
      </c>
      <c r="F19265">
        <v>1</v>
      </c>
      <c r="G19265">
        <v>0</v>
      </c>
      <c r="H19265">
        <v>0</v>
      </c>
      <c r="I19265" s="1" t="s">
        <v>21</v>
      </c>
      <c r="J19265" s="1"/>
      <c r="K19265">
        <v>0</v>
      </c>
      <c r="L19265" s="1" t="s">
        <v>22</v>
      </c>
      <c r="M19265" s="1" t="s">
        <v>26</v>
      </c>
      <c r="N19265" s="1" t="s">
        <v>26</v>
      </c>
      <c r="O19265">
        <v>1</v>
      </c>
      <c r="P19265" s="1" t="s">
        <v>40</v>
      </c>
      <c r="Q19265" s="1" t="s">
        <v>40</v>
      </c>
      <c r="R19265">
        <v>0</v>
      </c>
    </row>
    <row r="19266" spans="1:18" x14ac:dyDescent="0.3">
      <c r="A19266" s="1" t="s">
        <v>20005</v>
      </c>
      <c r="B19266" s="1" t="s">
        <v>18796</v>
      </c>
      <c r="C19266">
        <v>2025</v>
      </c>
      <c r="D19266" s="2">
        <v>36814</v>
      </c>
      <c r="E19266" s="1" t="s">
        <v>20</v>
      </c>
      <c r="F19266">
        <v>1</v>
      </c>
      <c r="G19266">
        <v>0</v>
      </c>
      <c r="H19266">
        <v>0</v>
      </c>
      <c r="I19266" s="1" t="s">
        <v>21</v>
      </c>
      <c r="J19266" s="1"/>
      <c r="K19266">
        <v>0</v>
      </c>
      <c r="L19266" s="1" t="s">
        <v>22</v>
      </c>
      <c r="M19266" s="1" t="s">
        <v>26</v>
      </c>
      <c r="N19266" s="1" t="s">
        <v>26</v>
      </c>
      <c r="O19266">
        <v>1</v>
      </c>
      <c r="P19266" s="1" t="s">
        <v>27</v>
      </c>
      <c r="Q19266" s="1" t="s">
        <v>27</v>
      </c>
      <c r="R19266">
        <v>0</v>
      </c>
    </row>
    <row r="19267" spans="1:18" x14ac:dyDescent="0.3">
      <c r="A19267" s="1" t="s">
        <v>20006</v>
      </c>
      <c r="B19267" s="1" t="s">
        <v>18796</v>
      </c>
      <c r="C19267">
        <v>2025</v>
      </c>
      <c r="D19267" s="2">
        <v>36814</v>
      </c>
      <c r="E19267" s="1" t="s">
        <v>20</v>
      </c>
      <c r="F19267">
        <v>1</v>
      </c>
      <c r="G19267">
        <v>0</v>
      </c>
      <c r="H19267">
        <v>0</v>
      </c>
      <c r="I19267" s="1" t="s">
        <v>21</v>
      </c>
      <c r="J19267" s="1"/>
      <c r="K19267">
        <v>0</v>
      </c>
      <c r="L19267" s="1" t="s">
        <v>22</v>
      </c>
      <c r="M19267" s="1" t="s">
        <v>26</v>
      </c>
      <c r="N19267" s="1" t="s">
        <v>26</v>
      </c>
      <c r="O19267">
        <v>1</v>
      </c>
      <c r="P19267" s="1" t="s">
        <v>134</v>
      </c>
      <c r="Q19267" s="1" t="s">
        <v>134</v>
      </c>
      <c r="R19267">
        <v>0</v>
      </c>
    </row>
    <row r="19268" spans="1:18" x14ac:dyDescent="0.3">
      <c r="A19268" s="1" t="s">
        <v>20007</v>
      </c>
      <c r="B19268" s="1" t="s">
        <v>18796</v>
      </c>
      <c r="C19268">
        <v>2025</v>
      </c>
      <c r="D19268" s="2">
        <v>36814</v>
      </c>
      <c r="E19268" s="1" t="s">
        <v>37</v>
      </c>
      <c r="F19268">
        <v>1</v>
      </c>
      <c r="G19268">
        <v>1</v>
      </c>
      <c r="H19268">
        <v>1</v>
      </c>
      <c r="I19268" s="1" t="s">
        <v>38</v>
      </c>
      <c r="J19268" s="1" t="s">
        <v>42</v>
      </c>
      <c r="K19268">
        <v>0</v>
      </c>
      <c r="L19268" s="1" t="s">
        <v>22</v>
      </c>
      <c r="M19268" s="1" t="s">
        <v>26</v>
      </c>
      <c r="N19268" s="1" t="s">
        <v>26</v>
      </c>
      <c r="O19268">
        <v>1</v>
      </c>
      <c r="P19268" s="1" t="s">
        <v>40</v>
      </c>
      <c r="Q19268" s="1" t="s">
        <v>40</v>
      </c>
      <c r="R19268">
        <v>0</v>
      </c>
    </row>
    <row r="19269" spans="1:18" x14ac:dyDescent="0.3">
      <c r="A19269" s="1" t="s">
        <v>20008</v>
      </c>
      <c r="B19269" s="1" t="s">
        <v>18796</v>
      </c>
      <c r="C19269">
        <v>2025</v>
      </c>
      <c r="D19269" s="2">
        <v>36814</v>
      </c>
      <c r="E19269" s="1" t="s">
        <v>20</v>
      </c>
      <c r="F19269">
        <v>1</v>
      </c>
      <c r="G19269">
        <v>0</v>
      </c>
      <c r="H19269">
        <v>0</v>
      </c>
      <c r="I19269" s="1" t="s">
        <v>21</v>
      </c>
      <c r="J19269" s="1"/>
      <c r="K19269">
        <v>0</v>
      </c>
      <c r="L19269" s="1" t="s">
        <v>22</v>
      </c>
      <c r="M19269" s="1" t="s">
        <v>33</v>
      </c>
      <c r="N19269" s="1" t="s">
        <v>33</v>
      </c>
      <c r="O19269">
        <v>1</v>
      </c>
      <c r="P19269" s="1" t="s">
        <v>27</v>
      </c>
      <c r="Q19269" s="1" t="s">
        <v>27</v>
      </c>
      <c r="R19269">
        <v>0</v>
      </c>
    </row>
    <row r="19270" spans="1:18" x14ac:dyDescent="0.3">
      <c r="A19270" s="1" t="s">
        <v>20009</v>
      </c>
      <c r="B19270" s="1" t="s">
        <v>18796</v>
      </c>
      <c r="C19270">
        <v>2025</v>
      </c>
      <c r="D19270" s="2">
        <v>36814</v>
      </c>
      <c r="E19270" s="1" t="s">
        <v>20</v>
      </c>
      <c r="F19270">
        <v>1</v>
      </c>
      <c r="G19270">
        <v>0</v>
      </c>
      <c r="H19270">
        <v>0</v>
      </c>
      <c r="I19270" s="1" t="s">
        <v>21</v>
      </c>
      <c r="J19270" s="1"/>
      <c r="K19270">
        <v>0</v>
      </c>
      <c r="L19270" s="1" t="s">
        <v>22</v>
      </c>
      <c r="M19270" s="1" t="s">
        <v>33</v>
      </c>
      <c r="N19270" s="1" t="s">
        <v>33</v>
      </c>
      <c r="O19270">
        <v>1</v>
      </c>
      <c r="P19270" s="1" t="s">
        <v>27</v>
      </c>
      <c r="Q19270" s="1" t="s">
        <v>27</v>
      </c>
      <c r="R19270">
        <v>0</v>
      </c>
    </row>
    <row r="19271" spans="1:18" x14ac:dyDescent="0.3">
      <c r="A19271" s="1" t="s">
        <v>20010</v>
      </c>
      <c r="B19271" s="1" t="s">
        <v>18796</v>
      </c>
      <c r="C19271">
        <v>2025</v>
      </c>
      <c r="D19271" s="2">
        <v>36814</v>
      </c>
      <c r="E19271" s="1" t="s">
        <v>20</v>
      </c>
      <c r="F19271">
        <v>1</v>
      </c>
      <c r="G19271">
        <v>0</v>
      </c>
      <c r="H19271">
        <v>0</v>
      </c>
      <c r="I19271" s="1" t="s">
        <v>21</v>
      </c>
      <c r="J19271" s="1"/>
      <c r="K19271">
        <v>0</v>
      </c>
      <c r="L19271" s="1" t="s">
        <v>22</v>
      </c>
      <c r="M19271" s="1" t="s">
        <v>23</v>
      </c>
      <c r="N19271" s="1" t="s">
        <v>23</v>
      </c>
      <c r="O19271">
        <v>1</v>
      </c>
      <c r="P19271" s="1" t="s">
        <v>2432</v>
      </c>
      <c r="Q19271" s="1" t="s">
        <v>2432</v>
      </c>
      <c r="R19271">
        <v>0</v>
      </c>
    </row>
    <row r="19272" spans="1:18" x14ac:dyDescent="0.3">
      <c r="A19272" s="1" t="s">
        <v>20011</v>
      </c>
      <c r="B19272" s="1" t="s">
        <v>18796</v>
      </c>
      <c r="C19272">
        <v>2025</v>
      </c>
      <c r="D19272" s="2">
        <v>36814</v>
      </c>
      <c r="E19272" s="1" t="s">
        <v>37</v>
      </c>
      <c r="F19272">
        <v>1</v>
      </c>
      <c r="G19272">
        <v>1</v>
      </c>
      <c r="H19272">
        <v>1</v>
      </c>
      <c r="I19272" s="1" t="s">
        <v>91</v>
      </c>
      <c r="J19272" s="1" t="s">
        <v>92</v>
      </c>
      <c r="K19272">
        <v>0</v>
      </c>
      <c r="L19272" s="1" t="s">
        <v>22</v>
      </c>
      <c r="M19272" s="1" t="s">
        <v>47</v>
      </c>
      <c r="N19272" s="1" t="s">
        <v>47</v>
      </c>
      <c r="O19272">
        <v>1</v>
      </c>
      <c r="P19272" s="1" t="s">
        <v>27</v>
      </c>
      <c r="Q19272" s="1" t="s">
        <v>27</v>
      </c>
      <c r="R19272">
        <v>1</v>
      </c>
    </row>
    <row r="19273" spans="1:18" x14ac:dyDescent="0.3">
      <c r="A19273" s="1" t="s">
        <v>20012</v>
      </c>
      <c r="B19273" s="1" t="s">
        <v>18796</v>
      </c>
      <c r="C19273">
        <v>2025</v>
      </c>
      <c r="D19273" s="2">
        <v>36814</v>
      </c>
      <c r="E19273" s="1" t="s">
        <v>20</v>
      </c>
      <c r="F19273">
        <v>1</v>
      </c>
      <c r="G19273">
        <v>0</v>
      </c>
      <c r="H19273">
        <v>0</v>
      </c>
      <c r="I19273" s="1" t="s">
        <v>21</v>
      </c>
      <c r="J19273" s="1"/>
      <c r="K19273">
        <v>0</v>
      </c>
      <c r="L19273" s="1" t="s">
        <v>22</v>
      </c>
      <c r="M19273" s="1" t="s">
        <v>23</v>
      </c>
      <c r="N19273" s="1" t="s">
        <v>23</v>
      </c>
      <c r="O19273">
        <v>1</v>
      </c>
      <c r="P19273" s="1" t="s">
        <v>78</v>
      </c>
      <c r="Q19273" s="1" t="s">
        <v>78</v>
      </c>
      <c r="R19273">
        <v>0</v>
      </c>
    </row>
    <row r="19274" spans="1:18" x14ac:dyDescent="0.3">
      <c r="A19274" s="1" t="s">
        <v>20013</v>
      </c>
      <c r="B19274" s="1" t="s">
        <v>18796</v>
      </c>
      <c r="C19274">
        <v>2025</v>
      </c>
      <c r="D19274" s="2">
        <v>36814</v>
      </c>
      <c r="E19274" s="1" t="s">
        <v>20</v>
      </c>
      <c r="F19274">
        <v>1</v>
      </c>
      <c r="G19274">
        <v>0</v>
      </c>
      <c r="H19274">
        <v>0</v>
      </c>
      <c r="I19274" s="1" t="s">
        <v>21</v>
      </c>
      <c r="J19274" s="1"/>
      <c r="K19274">
        <v>0</v>
      </c>
      <c r="L19274" s="1" t="s">
        <v>22</v>
      </c>
      <c r="M19274" s="1" t="s">
        <v>26</v>
      </c>
      <c r="N19274" s="1" t="s">
        <v>26</v>
      </c>
      <c r="O19274">
        <v>1</v>
      </c>
      <c r="P19274" s="1" t="s">
        <v>2432</v>
      </c>
      <c r="Q19274" s="1" t="s">
        <v>2432</v>
      </c>
      <c r="R19274">
        <v>0</v>
      </c>
    </row>
    <row r="19275" spans="1:18" x14ac:dyDescent="0.3">
      <c r="A19275" s="1" t="s">
        <v>20014</v>
      </c>
      <c r="B19275" s="1" t="s">
        <v>20015</v>
      </c>
      <c r="C19275">
        <v>2025</v>
      </c>
      <c r="D19275" s="2">
        <v>36845</v>
      </c>
      <c r="E19275" s="1" t="s">
        <v>20</v>
      </c>
      <c r="F19275">
        <v>1</v>
      </c>
      <c r="G19275">
        <v>0</v>
      </c>
      <c r="H19275">
        <v>0</v>
      </c>
      <c r="I19275" s="1" t="s">
        <v>21</v>
      </c>
      <c r="J19275" s="1"/>
      <c r="K19275">
        <v>0</v>
      </c>
      <c r="L19275" s="1" t="s">
        <v>22</v>
      </c>
      <c r="M19275" s="1" t="s">
        <v>47</v>
      </c>
      <c r="N19275" s="1" t="s">
        <v>47</v>
      </c>
      <c r="O19275">
        <v>1</v>
      </c>
      <c r="P19275" s="1" t="s">
        <v>27</v>
      </c>
      <c r="Q19275" s="1" t="s">
        <v>27</v>
      </c>
      <c r="R19275">
        <v>0</v>
      </c>
    </row>
    <row r="19276" spans="1:18" x14ac:dyDescent="0.3">
      <c r="A19276" s="1" t="s">
        <v>20016</v>
      </c>
      <c r="B19276" s="1" t="s">
        <v>20015</v>
      </c>
      <c r="C19276">
        <v>2025</v>
      </c>
      <c r="D19276" s="2">
        <v>36845</v>
      </c>
      <c r="E19276" s="1" t="s">
        <v>20</v>
      </c>
      <c r="F19276">
        <v>1</v>
      </c>
      <c r="G19276">
        <v>0</v>
      </c>
      <c r="H19276">
        <v>0</v>
      </c>
      <c r="I19276" s="1" t="s">
        <v>21</v>
      </c>
      <c r="J19276" s="1"/>
      <c r="K19276">
        <v>0</v>
      </c>
      <c r="L19276" s="1" t="s">
        <v>22</v>
      </c>
      <c r="M19276" s="1" t="s">
        <v>26</v>
      </c>
      <c r="N19276" s="1" t="s">
        <v>26</v>
      </c>
      <c r="O19276">
        <v>1</v>
      </c>
      <c r="P19276" s="1" t="s">
        <v>40</v>
      </c>
      <c r="Q19276" s="1" t="s">
        <v>40</v>
      </c>
      <c r="R19276">
        <v>0</v>
      </c>
    </row>
    <row r="19277" spans="1:18" x14ac:dyDescent="0.3">
      <c r="A19277" s="1" t="s">
        <v>20017</v>
      </c>
      <c r="B19277" s="1" t="s">
        <v>20015</v>
      </c>
      <c r="C19277">
        <v>2025</v>
      </c>
      <c r="D19277" s="2">
        <v>36845</v>
      </c>
      <c r="E19277" s="1" t="s">
        <v>20</v>
      </c>
      <c r="F19277">
        <v>1</v>
      </c>
      <c r="G19277">
        <v>0</v>
      </c>
      <c r="H19277">
        <v>0</v>
      </c>
      <c r="I19277" s="1" t="s">
        <v>21</v>
      </c>
      <c r="J19277" s="1"/>
      <c r="K19277">
        <v>0</v>
      </c>
      <c r="L19277" s="1" t="s">
        <v>22</v>
      </c>
      <c r="M19277" s="1" t="s">
        <v>23</v>
      </c>
      <c r="N19277" s="1" t="s">
        <v>23</v>
      </c>
      <c r="O19277">
        <v>1</v>
      </c>
      <c r="P19277" s="1" t="s">
        <v>78</v>
      </c>
      <c r="Q19277" s="1" t="s">
        <v>78</v>
      </c>
      <c r="R19277">
        <v>0</v>
      </c>
    </row>
    <row r="19278" spans="1:18" x14ac:dyDescent="0.3">
      <c r="A19278" s="1" t="s">
        <v>20018</v>
      </c>
      <c r="B19278" s="1" t="s">
        <v>20015</v>
      </c>
      <c r="C19278">
        <v>2025</v>
      </c>
      <c r="D19278" s="2">
        <v>36845</v>
      </c>
      <c r="E19278" s="1" t="s">
        <v>20</v>
      </c>
      <c r="F19278">
        <v>1</v>
      </c>
      <c r="G19278">
        <v>0</v>
      </c>
      <c r="H19278">
        <v>0</v>
      </c>
      <c r="I19278" s="1" t="s">
        <v>21</v>
      </c>
      <c r="J19278" s="1"/>
      <c r="K19278">
        <v>0</v>
      </c>
      <c r="L19278" s="1" t="s">
        <v>22</v>
      </c>
      <c r="M19278" s="1" t="s">
        <v>47</v>
      </c>
      <c r="N19278" s="1" t="s">
        <v>47</v>
      </c>
      <c r="O19278">
        <v>1</v>
      </c>
      <c r="P19278" s="1" t="s">
        <v>27</v>
      </c>
      <c r="Q19278" s="1" t="s">
        <v>27</v>
      </c>
      <c r="R19278">
        <v>0</v>
      </c>
    </row>
    <row r="19279" spans="1:18" x14ac:dyDescent="0.3">
      <c r="A19279" s="1" t="s">
        <v>20019</v>
      </c>
      <c r="B19279" s="1" t="s">
        <v>20015</v>
      </c>
      <c r="C19279">
        <v>2025</v>
      </c>
      <c r="D19279" s="2">
        <v>36845</v>
      </c>
      <c r="E19279" s="1" t="s">
        <v>20</v>
      </c>
      <c r="F19279">
        <v>1</v>
      </c>
      <c r="G19279">
        <v>0</v>
      </c>
      <c r="H19279">
        <v>0</v>
      </c>
      <c r="I19279" s="1" t="s">
        <v>21</v>
      </c>
      <c r="J19279" s="1"/>
      <c r="K19279">
        <v>0</v>
      </c>
      <c r="L19279" s="1" t="s">
        <v>22</v>
      </c>
      <c r="M19279" s="1" t="s">
        <v>23</v>
      </c>
      <c r="N19279" s="1" t="s">
        <v>23</v>
      </c>
      <c r="O19279">
        <v>1</v>
      </c>
      <c r="P19279" s="1" t="s">
        <v>27</v>
      </c>
      <c r="Q19279" s="1" t="s">
        <v>27</v>
      </c>
      <c r="R19279">
        <v>0</v>
      </c>
    </row>
    <row r="19280" spans="1:18" x14ac:dyDescent="0.3">
      <c r="A19280" s="1" t="s">
        <v>20020</v>
      </c>
      <c r="B19280" s="1" t="s">
        <v>20015</v>
      </c>
      <c r="C19280">
        <v>2025</v>
      </c>
      <c r="D19280" s="2">
        <v>36845</v>
      </c>
      <c r="E19280" s="1" t="s">
        <v>20</v>
      </c>
      <c r="F19280">
        <v>1</v>
      </c>
      <c r="G19280">
        <v>0</v>
      </c>
      <c r="H19280">
        <v>0</v>
      </c>
      <c r="I19280" s="1" t="s">
        <v>21</v>
      </c>
      <c r="J19280" s="1"/>
      <c r="K19280">
        <v>0</v>
      </c>
      <c r="L19280" s="1" t="s">
        <v>22</v>
      </c>
      <c r="M19280" s="1" t="s">
        <v>47</v>
      </c>
      <c r="N19280" s="1" t="s">
        <v>47</v>
      </c>
      <c r="O19280">
        <v>1</v>
      </c>
      <c r="P19280" s="1" t="s">
        <v>27</v>
      </c>
      <c r="Q19280" s="1" t="s">
        <v>27</v>
      </c>
      <c r="R19280">
        <v>0</v>
      </c>
    </row>
    <row r="19281" spans="1:18" x14ac:dyDescent="0.3">
      <c r="A19281" s="1" t="s">
        <v>20021</v>
      </c>
      <c r="B19281" s="1" t="s">
        <v>20015</v>
      </c>
      <c r="C19281">
        <v>2025</v>
      </c>
      <c r="D19281" s="2">
        <v>36845</v>
      </c>
      <c r="E19281" s="1" t="s">
        <v>20</v>
      </c>
      <c r="F19281">
        <v>1</v>
      </c>
      <c r="G19281">
        <v>0</v>
      </c>
      <c r="H19281">
        <v>0</v>
      </c>
      <c r="I19281" s="1" t="s">
        <v>21</v>
      </c>
      <c r="J19281" s="1"/>
      <c r="K19281">
        <v>0</v>
      </c>
      <c r="L19281" s="1" t="s">
        <v>22</v>
      </c>
      <c r="M19281" s="1" t="s">
        <v>26</v>
      </c>
      <c r="N19281" s="1" t="s">
        <v>26</v>
      </c>
      <c r="O19281">
        <v>1</v>
      </c>
      <c r="P19281" s="1" t="s">
        <v>78</v>
      </c>
      <c r="Q19281" s="1" t="s">
        <v>78</v>
      </c>
      <c r="R19281">
        <v>0</v>
      </c>
    </row>
    <row r="19282" spans="1:18" x14ac:dyDescent="0.3">
      <c r="A19282" s="1" t="s">
        <v>20022</v>
      </c>
      <c r="B19282" s="1" t="s">
        <v>20015</v>
      </c>
      <c r="C19282">
        <v>2025</v>
      </c>
      <c r="D19282" s="2">
        <v>36845</v>
      </c>
      <c r="E19282" s="1" t="s">
        <v>20</v>
      </c>
      <c r="F19282">
        <v>1</v>
      </c>
      <c r="G19282">
        <v>0</v>
      </c>
      <c r="H19282">
        <v>0</v>
      </c>
      <c r="I19282" s="1" t="s">
        <v>21</v>
      </c>
      <c r="J19282" s="1"/>
      <c r="K19282">
        <v>0</v>
      </c>
      <c r="L19282" s="1" t="s">
        <v>22</v>
      </c>
      <c r="M19282" s="1" t="s">
        <v>26</v>
      </c>
      <c r="N19282" s="1" t="s">
        <v>26</v>
      </c>
      <c r="O19282">
        <v>1</v>
      </c>
      <c r="P19282" s="1" t="s">
        <v>2432</v>
      </c>
      <c r="Q19282" s="1" t="s">
        <v>2432</v>
      </c>
      <c r="R19282">
        <v>0</v>
      </c>
    </row>
    <row r="19283" spans="1:18" x14ac:dyDescent="0.3">
      <c r="A19283" s="1" t="s">
        <v>20023</v>
      </c>
      <c r="B19283" s="1" t="s">
        <v>20015</v>
      </c>
      <c r="C19283">
        <v>2025</v>
      </c>
      <c r="D19283" s="2">
        <v>36845</v>
      </c>
      <c r="E19283" s="1" t="s">
        <v>20</v>
      </c>
      <c r="F19283">
        <v>1</v>
      </c>
      <c r="G19283">
        <v>0</v>
      </c>
      <c r="H19283">
        <v>0</v>
      </c>
      <c r="I19283" s="1" t="s">
        <v>21</v>
      </c>
      <c r="J19283" s="1"/>
      <c r="K19283">
        <v>0</v>
      </c>
      <c r="L19283" s="1" t="s">
        <v>22</v>
      </c>
      <c r="M19283" s="1" t="s">
        <v>26</v>
      </c>
      <c r="N19283" s="1" t="s">
        <v>26</v>
      </c>
      <c r="O19283">
        <v>1</v>
      </c>
      <c r="P19283" s="1" t="s">
        <v>40</v>
      </c>
      <c r="Q19283" s="1" t="s">
        <v>40</v>
      </c>
      <c r="R19283">
        <v>0</v>
      </c>
    </row>
    <row r="19284" spans="1:18" x14ac:dyDescent="0.3">
      <c r="A19284" s="1" t="s">
        <v>20024</v>
      </c>
      <c r="B19284" s="1" t="s">
        <v>20015</v>
      </c>
      <c r="C19284">
        <v>2025</v>
      </c>
      <c r="D19284" s="2">
        <v>36845</v>
      </c>
      <c r="E19284" s="1" t="s">
        <v>20</v>
      </c>
      <c r="F19284">
        <v>1</v>
      </c>
      <c r="G19284">
        <v>0</v>
      </c>
      <c r="H19284">
        <v>0</v>
      </c>
      <c r="I19284" s="1" t="s">
        <v>21</v>
      </c>
      <c r="J19284" s="1"/>
      <c r="K19284">
        <v>0</v>
      </c>
      <c r="L19284" s="1" t="s">
        <v>22</v>
      </c>
      <c r="M19284" s="1" t="s">
        <v>26</v>
      </c>
      <c r="N19284" s="1" t="s">
        <v>26</v>
      </c>
      <c r="O19284">
        <v>1</v>
      </c>
      <c r="P19284" s="1" t="s">
        <v>27</v>
      </c>
      <c r="Q19284" s="1" t="s">
        <v>27</v>
      </c>
      <c r="R19284">
        <v>0</v>
      </c>
    </row>
    <row r="19285" spans="1:18" x14ac:dyDescent="0.3">
      <c r="A19285" s="1" t="s">
        <v>20025</v>
      </c>
      <c r="B19285" s="1" t="s">
        <v>20015</v>
      </c>
      <c r="C19285">
        <v>2025</v>
      </c>
      <c r="D19285" s="2">
        <v>36845</v>
      </c>
      <c r="E19285" s="1" t="s">
        <v>20</v>
      </c>
      <c r="F19285">
        <v>1</v>
      </c>
      <c r="G19285">
        <v>0</v>
      </c>
      <c r="H19285">
        <v>0</v>
      </c>
      <c r="I19285" s="1" t="s">
        <v>21</v>
      </c>
      <c r="J19285" s="1"/>
      <c r="K19285">
        <v>0</v>
      </c>
      <c r="L19285" s="1" t="s">
        <v>22</v>
      </c>
      <c r="M19285" s="1" t="s">
        <v>26</v>
      </c>
      <c r="N19285" s="1" t="s">
        <v>26</v>
      </c>
      <c r="O19285">
        <v>1</v>
      </c>
      <c r="P19285" s="1" t="s">
        <v>40</v>
      </c>
      <c r="Q19285" s="1" t="s">
        <v>40</v>
      </c>
      <c r="R19285">
        <v>0</v>
      </c>
    </row>
    <row r="19286" spans="1:18" x14ac:dyDescent="0.3">
      <c r="A19286" s="1" t="s">
        <v>20026</v>
      </c>
      <c r="B19286" s="1" t="s">
        <v>20015</v>
      </c>
      <c r="C19286">
        <v>2025</v>
      </c>
      <c r="D19286" s="2">
        <v>36845</v>
      </c>
      <c r="E19286" s="1" t="s">
        <v>20</v>
      </c>
      <c r="F19286">
        <v>1</v>
      </c>
      <c r="G19286">
        <v>0</v>
      </c>
      <c r="H19286">
        <v>0</v>
      </c>
      <c r="I19286" s="1" t="s">
        <v>21</v>
      </c>
      <c r="J19286" s="1"/>
      <c r="K19286">
        <v>0</v>
      </c>
      <c r="L19286" s="1" t="s">
        <v>22</v>
      </c>
      <c r="M19286" s="1" t="s">
        <v>33</v>
      </c>
      <c r="N19286" s="1" t="s">
        <v>33</v>
      </c>
      <c r="O19286">
        <v>1</v>
      </c>
      <c r="P19286" s="1" t="s">
        <v>27</v>
      </c>
      <c r="Q19286" s="1" t="s">
        <v>27</v>
      </c>
      <c r="R19286">
        <v>0</v>
      </c>
    </row>
    <row r="19287" spans="1:18" x14ac:dyDescent="0.3">
      <c r="A19287" s="1" t="s">
        <v>20027</v>
      </c>
      <c r="B19287" s="1" t="s">
        <v>20015</v>
      </c>
      <c r="C19287">
        <v>2025</v>
      </c>
      <c r="D19287" s="2">
        <v>36845</v>
      </c>
      <c r="E19287" s="1" t="s">
        <v>20</v>
      </c>
      <c r="F19287">
        <v>1</v>
      </c>
      <c r="G19287">
        <v>0</v>
      </c>
      <c r="H19287">
        <v>0</v>
      </c>
      <c r="I19287" s="1" t="s">
        <v>21</v>
      </c>
      <c r="J19287" s="1"/>
      <c r="K19287">
        <v>0</v>
      </c>
      <c r="L19287" s="1" t="s">
        <v>22</v>
      </c>
      <c r="M19287" s="1" t="s">
        <v>23</v>
      </c>
      <c r="N19287" s="1" t="s">
        <v>23</v>
      </c>
      <c r="O19287">
        <v>1</v>
      </c>
      <c r="P19287" s="1" t="s">
        <v>27</v>
      </c>
      <c r="Q19287" s="1" t="s">
        <v>27</v>
      </c>
      <c r="R19287">
        <v>0</v>
      </c>
    </row>
    <row r="19288" spans="1:18" x14ac:dyDescent="0.3">
      <c r="A19288" s="1" t="s">
        <v>20028</v>
      </c>
      <c r="B19288" s="1" t="s">
        <v>20015</v>
      </c>
      <c r="C19288">
        <v>2025</v>
      </c>
      <c r="D19288" s="2">
        <v>36845</v>
      </c>
      <c r="E19288" s="1" t="s">
        <v>20</v>
      </c>
      <c r="F19288">
        <v>1</v>
      </c>
      <c r="G19288">
        <v>0</v>
      </c>
      <c r="H19288">
        <v>0</v>
      </c>
      <c r="I19288" s="1" t="s">
        <v>21</v>
      </c>
      <c r="J19288" s="1"/>
      <c r="K19288">
        <v>0</v>
      </c>
      <c r="L19288" s="1" t="s">
        <v>22</v>
      </c>
      <c r="M19288" s="1" t="s">
        <v>26</v>
      </c>
      <c r="N19288" s="1" t="s">
        <v>26</v>
      </c>
      <c r="O19288">
        <v>1</v>
      </c>
      <c r="P19288" s="1" t="s">
        <v>78</v>
      </c>
      <c r="Q19288" s="1" t="s">
        <v>78</v>
      </c>
      <c r="R19288">
        <v>0</v>
      </c>
    </row>
    <row r="19289" spans="1:18" x14ac:dyDescent="0.3">
      <c r="A19289" s="1" t="s">
        <v>20029</v>
      </c>
      <c r="B19289" s="1" t="s">
        <v>20015</v>
      </c>
      <c r="C19289">
        <v>2025</v>
      </c>
      <c r="D19289" s="2">
        <v>36845</v>
      </c>
      <c r="E19289" s="1" t="s">
        <v>20</v>
      </c>
      <c r="F19289">
        <v>1</v>
      </c>
      <c r="G19289">
        <v>0</v>
      </c>
      <c r="H19289">
        <v>0</v>
      </c>
      <c r="I19289" s="1" t="s">
        <v>21</v>
      </c>
      <c r="J19289" s="1"/>
      <c r="K19289">
        <v>0</v>
      </c>
      <c r="L19289" s="1" t="s">
        <v>22</v>
      </c>
      <c r="M19289" s="1" t="s">
        <v>26</v>
      </c>
      <c r="N19289" s="1" t="s">
        <v>26</v>
      </c>
      <c r="O19289">
        <v>1</v>
      </c>
      <c r="P19289" s="1" t="s">
        <v>40</v>
      </c>
      <c r="Q19289" s="1" t="s">
        <v>40</v>
      </c>
      <c r="R19289">
        <v>0</v>
      </c>
    </row>
    <row r="19290" spans="1:18" x14ac:dyDescent="0.3">
      <c r="A19290" s="1" t="s">
        <v>20030</v>
      </c>
      <c r="B19290" s="1" t="s">
        <v>20015</v>
      </c>
      <c r="C19290">
        <v>2025</v>
      </c>
      <c r="D19290" s="2">
        <v>36845</v>
      </c>
      <c r="E19290" s="1" t="s">
        <v>20</v>
      </c>
      <c r="F19290">
        <v>1</v>
      </c>
      <c r="G19290">
        <v>0</v>
      </c>
      <c r="H19290">
        <v>0</v>
      </c>
      <c r="I19290" s="1" t="s">
        <v>21</v>
      </c>
      <c r="J19290" s="1"/>
      <c r="K19290">
        <v>0</v>
      </c>
      <c r="L19290" s="1" t="s">
        <v>22</v>
      </c>
      <c r="M19290" s="1" t="s">
        <v>26</v>
      </c>
      <c r="N19290" s="1" t="s">
        <v>26</v>
      </c>
      <c r="O19290">
        <v>1</v>
      </c>
      <c r="P19290" s="1" t="s">
        <v>40</v>
      </c>
      <c r="Q19290" s="1" t="s">
        <v>40</v>
      </c>
      <c r="R19290">
        <v>0</v>
      </c>
    </row>
    <row r="19291" spans="1:18" x14ac:dyDescent="0.3">
      <c r="A19291" s="1" t="s">
        <v>20031</v>
      </c>
      <c r="B19291" s="1" t="s">
        <v>20015</v>
      </c>
      <c r="C19291">
        <v>2025</v>
      </c>
      <c r="D19291" s="2">
        <v>36845</v>
      </c>
      <c r="E19291" s="1" t="s">
        <v>20</v>
      </c>
      <c r="F19291">
        <v>1</v>
      </c>
      <c r="G19291">
        <v>0</v>
      </c>
      <c r="H19291">
        <v>0</v>
      </c>
      <c r="I19291" s="1" t="s">
        <v>21</v>
      </c>
      <c r="J19291" s="1"/>
      <c r="K19291">
        <v>0</v>
      </c>
      <c r="L19291" s="1" t="s">
        <v>22</v>
      </c>
      <c r="M19291" s="1" t="s">
        <v>35</v>
      </c>
      <c r="N19291" s="1" t="s">
        <v>35</v>
      </c>
      <c r="O19291">
        <v>4</v>
      </c>
      <c r="P19291" s="1" t="s">
        <v>20032</v>
      </c>
      <c r="Q19291" s="1"/>
      <c r="R19291">
        <v>0</v>
      </c>
    </row>
    <row r="19292" spans="1:18" x14ac:dyDescent="0.3">
      <c r="A19292" s="1" t="s">
        <v>20033</v>
      </c>
      <c r="B19292" s="1" t="s">
        <v>20015</v>
      </c>
      <c r="C19292">
        <v>2025</v>
      </c>
      <c r="D19292" s="2">
        <v>36845</v>
      </c>
      <c r="E19292" s="1" t="s">
        <v>20</v>
      </c>
      <c r="F19292">
        <v>1</v>
      </c>
      <c r="G19292">
        <v>0</v>
      </c>
      <c r="H19292">
        <v>0</v>
      </c>
      <c r="I19292" s="1" t="s">
        <v>21</v>
      </c>
      <c r="J19292" s="1"/>
      <c r="K19292">
        <v>0</v>
      </c>
      <c r="L19292" s="1" t="s">
        <v>22</v>
      </c>
      <c r="M19292" s="1" t="s">
        <v>26</v>
      </c>
      <c r="N19292" s="1" t="s">
        <v>26</v>
      </c>
      <c r="O19292">
        <v>1</v>
      </c>
      <c r="P19292" s="1" t="s">
        <v>2432</v>
      </c>
      <c r="Q19292" s="1" t="s">
        <v>2432</v>
      </c>
      <c r="R19292">
        <v>0</v>
      </c>
    </row>
    <row r="19293" spans="1:18" x14ac:dyDescent="0.3">
      <c r="A19293" s="1" t="s">
        <v>20034</v>
      </c>
      <c r="B19293" s="1" t="s">
        <v>20015</v>
      </c>
      <c r="C19293">
        <v>2025</v>
      </c>
      <c r="D19293" s="2">
        <v>36845</v>
      </c>
      <c r="E19293" s="1" t="s">
        <v>20</v>
      </c>
      <c r="F19293">
        <v>1</v>
      </c>
      <c r="G19293">
        <v>0</v>
      </c>
      <c r="H19293">
        <v>0</v>
      </c>
      <c r="I19293" s="1" t="s">
        <v>21</v>
      </c>
      <c r="J19293" s="1"/>
      <c r="K19293">
        <v>0</v>
      </c>
      <c r="L19293" s="1" t="s">
        <v>22</v>
      </c>
      <c r="M19293" s="1" t="s">
        <v>23</v>
      </c>
      <c r="N19293" s="1" t="s">
        <v>23</v>
      </c>
      <c r="O19293">
        <v>1</v>
      </c>
      <c r="P19293" s="1" t="s">
        <v>40</v>
      </c>
      <c r="Q19293" s="1" t="s">
        <v>40</v>
      </c>
      <c r="R19293">
        <v>0</v>
      </c>
    </row>
    <row r="19294" spans="1:18" x14ac:dyDescent="0.3">
      <c r="A19294" s="1" t="s">
        <v>20035</v>
      </c>
      <c r="B19294" s="1" t="s">
        <v>20015</v>
      </c>
      <c r="C19294">
        <v>2025</v>
      </c>
      <c r="D19294" s="2">
        <v>36845</v>
      </c>
      <c r="E19294" s="1" t="s">
        <v>20</v>
      </c>
      <c r="F19294">
        <v>1</v>
      </c>
      <c r="G19294">
        <v>0</v>
      </c>
      <c r="H19294">
        <v>0</v>
      </c>
      <c r="I19294" s="1" t="s">
        <v>21</v>
      </c>
      <c r="J19294" s="1"/>
      <c r="K19294">
        <v>0</v>
      </c>
      <c r="L19294" s="1" t="s">
        <v>22</v>
      </c>
      <c r="M19294" s="1" t="s">
        <v>26</v>
      </c>
      <c r="N19294" s="1" t="s">
        <v>26</v>
      </c>
      <c r="O19294">
        <v>1</v>
      </c>
      <c r="P19294" s="1" t="s">
        <v>40</v>
      </c>
      <c r="Q19294" s="1" t="s">
        <v>40</v>
      </c>
      <c r="R19294">
        <v>0</v>
      </c>
    </row>
    <row r="19295" spans="1:18" x14ac:dyDescent="0.3">
      <c r="A19295" s="1" t="s">
        <v>20036</v>
      </c>
      <c r="B19295" s="1" t="s">
        <v>20015</v>
      </c>
      <c r="C19295">
        <v>2025</v>
      </c>
      <c r="D19295" s="2">
        <v>36845</v>
      </c>
      <c r="E19295" s="1" t="s">
        <v>20</v>
      </c>
      <c r="F19295">
        <v>1</v>
      </c>
      <c r="G19295">
        <v>0</v>
      </c>
      <c r="H19295">
        <v>0</v>
      </c>
      <c r="I19295" s="1" t="s">
        <v>21</v>
      </c>
      <c r="J19295" s="1"/>
      <c r="K19295">
        <v>0</v>
      </c>
      <c r="L19295" s="1" t="s">
        <v>22</v>
      </c>
      <c r="M19295" s="1" t="s">
        <v>26</v>
      </c>
      <c r="N19295" s="1" t="s">
        <v>26</v>
      </c>
      <c r="O19295">
        <v>1</v>
      </c>
      <c r="P19295" s="1" t="s">
        <v>40</v>
      </c>
      <c r="Q19295" s="1" t="s">
        <v>40</v>
      </c>
      <c r="R19295">
        <v>0</v>
      </c>
    </row>
    <row r="19296" spans="1:18" x14ac:dyDescent="0.3">
      <c r="A19296" s="1" t="s">
        <v>20037</v>
      </c>
      <c r="B19296" s="1" t="s">
        <v>20015</v>
      </c>
      <c r="C19296">
        <v>2025</v>
      </c>
      <c r="D19296" s="2">
        <v>36845</v>
      </c>
      <c r="E19296" s="1" t="s">
        <v>20</v>
      </c>
      <c r="F19296">
        <v>1</v>
      </c>
      <c r="G19296">
        <v>0</v>
      </c>
      <c r="H19296">
        <v>0</v>
      </c>
      <c r="I19296" s="1" t="s">
        <v>21</v>
      </c>
      <c r="J19296" s="1"/>
      <c r="K19296">
        <v>0</v>
      </c>
      <c r="L19296" s="1" t="s">
        <v>22</v>
      </c>
      <c r="M19296" s="1" t="s">
        <v>26</v>
      </c>
      <c r="N19296" s="1" t="s">
        <v>26</v>
      </c>
      <c r="O19296">
        <v>1</v>
      </c>
      <c r="P19296" s="1" t="s">
        <v>40</v>
      </c>
      <c r="Q19296" s="1" t="s">
        <v>40</v>
      </c>
      <c r="R19296">
        <v>0</v>
      </c>
    </row>
    <row r="19297" spans="1:18" x14ac:dyDescent="0.3">
      <c r="A19297" s="1" t="s">
        <v>20038</v>
      </c>
      <c r="B19297" s="1" t="s">
        <v>20015</v>
      </c>
      <c r="C19297">
        <v>2025</v>
      </c>
      <c r="D19297" s="2">
        <v>36845</v>
      </c>
      <c r="E19297" s="1" t="s">
        <v>20</v>
      </c>
      <c r="F19297">
        <v>1</v>
      </c>
      <c r="G19297">
        <v>0</v>
      </c>
      <c r="H19297">
        <v>0</v>
      </c>
      <c r="I19297" s="1" t="s">
        <v>21</v>
      </c>
      <c r="J19297" s="1"/>
      <c r="K19297">
        <v>0</v>
      </c>
      <c r="L19297" s="1" t="s">
        <v>22</v>
      </c>
      <c r="M19297" s="1" t="s">
        <v>26</v>
      </c>
      <c r="N19297" s="1" t="s">
        <v>26</v>
      </c>
      <c r="O19297">
        <v>1</v>
      </c>
      <c r="P19297" s="1" t="s">
        <v>27</v>
      </c>
      <c r="Q19297" s="1" t="s">
        <v>27</v>
      </c>
      <c r="R19297">
        <v>0</v>
      </c>
    </row>
    <row r="19298" spans="1:18" x14ac:dyDescent="0.3">
      <c r="A19298" s="1" t="s">
        <v>20039</v>
      </c>
      <c r="B19298" s="1" t="s">
        <v>20015</v>
      </c>
      <c r="C19298">
        <v>2025</v>
      </c>
      <c r="D19298" s="2">
        <v>36845</v>
      </c>
      <c r="E19298" s="1" t="s">
        <v>20</v>
      </c>
      <c r="F19298">
        <v>1</v>
      </c>
      <c r="G19298">
        <v>0</v>
      </c>
      <c r="H19298">
        <v>0</v>
      </c>
      <c r="I19298" s="1" t="s">
        <v>21</v>
      </c>
      <c r="J19298" s="1"/>
      <c r="K19298">
        <v>0</v>
      </c>
      <c r="L19298" s="1" t="s">
        <v>22</v>
      </c>
      <c r="M19298" s="1" t="s">
        <v>26</v>
      </c>
      <c r="N19298" s="1" t="s">
        <v>26</v>
      </c>
      <c r="O19298">
        <v>1</v>
      </c>
      <c r="P19298" s="1" t="s">
        <v>40</v>
      </c>
      <c r="Q19298" s="1" t="s">
        <v>40</v>
      </c>
      <c r="R19298">
        <v>0</v>
      </c>
    </row>
    <row r="19299" spans="1:18" x14ac:dyDescent="0.3">
      <c r="A19299" s="1" t="s">
        <v>20040</v>
      </c>
      <c r="B19299" s="1" t="s">
        <v>20015</v>
      </c>
      <c r="C19299">
        <v>2025</v>
      </c>
      <c r="D19299" s="2">
        <v>36845</v>
      </c>
      <c r="E19299" s="1" t="s">
        <v>20</v>
      </c>
      <c r="F19299">
        <v>1</v>
      </c>
      <c r="G19299">
        <v>0</v>
      </c>
      <c r="H19299">
        <v>0</v>
      </c>
      <c r="I19299" s="1" t="s">
        <v>21</v>
      </c>
      <c r="J19299" s="1"/>
      <c r="K19299">
        <v>0</v>
      </c>
      <c r="L19299" s="1" t="s">
        <v>22</v>
      </c>
      <c r="M19299" s="1" t="s">
        <v>26</v>
      </c>
      <c r="N19299" s="1" t="s">
        <v>26</v>
      </c>
      <c r="O19299">
        <v>1</v>
      </c>
      <c r="P19299" s="1" t="s">
        <v>40</v>
      </c>
      <c r="Q19299" s="1" t="s">
        <v>40</v>
      </c>
      <c r="R19299">
        <v>0</v>
      </c>
    </row>
    <row r="19300" spans="1:18" x14ac:dyDescent="0.3">
      <c r="A19300" s="1" t="s">
        <v>20041</v>
      </c>
      <c r="B19300" s="1" t="s">
        <v>20015</v>
      </c>
      <c r="C19300">
        <v>2025</v>
      </c>
      <c r="D19300" s="2">
        <v>36845</v>
      </c>
      <c r="E19300" s="1" t="s">
        <v>20</v>
      </c>
      <c r="F19300">
        <v>1</v>
      </c>
      <c r="G19300">
        <v>0</v>
      </c>
      <c r="H19300">
        <v>0</v>
      </c>
      <c r="I19300" s="1" t="s">
        <v>21</v>
      </c>
      <c r="J19300" s="1"/>
      <c r="K19300">
        <v>0</v>
      </c>
      <c r="L19300" s="1" t="s">
        <v>22</v>
      </c>
      <c r="M19300" s="1" t="s">
        <v>23</v>
      </c>
      <c r="N19300" s="1" t="s">
        <v>23</v>
      </c>
      <c r="O19300">
        <v>1</v>
      </c>
      <c r="P19300" s="1" t="s">
        <v>27</v>
      </c>
      <c r="Q19300" s="1" t="s">
        <v>27</v>
      </c>
      <c r="R19300">
        <v>0</v>
      </c>
    </row>
    <row r="19301" spans="1:18" x14ac:dyDescent="0.3">
      <c r="A19301" s="1" t="s">
        <v>20042</v>
      </c>
      <c r="B19301" s="1" t="s">
        <v>20015</v>
      </c>
      <c r="C19301">
        <v>2025</v>
      </c>
      <c r="D19301" s="2">
        <v>36845</v>
      </c>
      <c r="E19301" s="1" t="s">
        <v>20</v>
      </c>
      <c r="F19301">
        <v>1</v>
      </c>
      <c r="G19301">
        <v>0</v>
      </c>
      <c r="H19301">
        <v>0</v>
      </c>
      <c r="I19301" s="1" t="s">
        <v>21</v>
      </c>
      <c r="J19301" s="1"/>
      <c r="K19301">
        <v>0</v>
      </c>
      <c r="L19301" s="1" t="s">
        <v>22</v>
      </c>
      <c r="M19301" s="1" t="s">
        <v>23</v>
      </c>
      <c r="N19301" s="1" t="s">
        <v>23</v>
      </c>
      <c r="O19301">
        <v>1</v>
      </c>
      <c r="P19301" s="1" t="s">
        <v>2432</v>
      </c>
      <c r="Q19301" s="1" t="s">
        <v>2432</v>
      </c>
      <c r="R19301">
        <v>0</v>
      </c>
    </row>
    <row r="19302" spans="1:18" x14ac:dyDescent="0.3">
      <c r="A19302" s="1" t="s">
        <v>20043</v>
      </c>
      <c r="B19302" s="1" t="s">
        <v>20015</v>
      </c>
      <c r="C19302">
        <v>2025</v>
      </c>
      <c r="D19302" s="2">
        <v>36845</v>
      </c>
      <c r="E19302" s="1" t="s">
        <v>20</v>
      </c>
      <c r="F19302">
        <v>1</v>
      </c>
      <c r="G19302">
        <v>0</v>
      </c>
      <c r="H19302">
        <v>0</v>
      </c>
      <c r="I19302" s="1" t="s">
        <v>21</v>
      </c>
      <c r="J19302" s="1"/>
      <c r="K19302">
        <v>0</v>
      </c>
      <c r="L19302" s="1" t="s">
        <v>22</v>
      </c>
      <c r="M19302" s="1" t="s">
        <v>26</v>
      </c>
      <c r="N19302" s="1" t="s">
        <v>26</v>
      </c>
      <c r="O19302">
        <v>2</v>
      </c>
      <c r="P19302" s="1" t="s">
        <v>911</v>
      </c>
      <c r="Q19302" s="1"/>
      <c r="R19302">
        <v>0</v>
      </c>
    </row>
    <row r="19303" spans="1:18" x14ac:dyDescent="0.3">
      <c r="A19303" s="1" t="s">
        <v>20044</v>
      </c>
      <c r="B19303" s="1" t="s">
        <v>20015</v>
      </c>
      <c r="C19303">
        <v>2025</v>
      </c>
      <c r="D19303" s="2">
        <v>36845</v>
      </c>
      <c r="E19303" s="1" t="s">
        <v>37</v>
      </c>
      <c r="F19303">
        <v>1</v>
      </c>
      <c r="G19303">
        <v>1</v>
      </c>
      <c r="H19303">
        <v>1</v>
      </c>
      <c r="I19303" s="1" t="s">
        <v>38</v>
      </c>
      <c r="J19303" s="1" t="s">
        <v>42</v>
      </c>
      <c r="K19303">
        <v>0</v>
      </c>
      <c r="L19303" s="1" t="s">
        <v>22</v>
      </c>
      <c r="M19303" s="1" t="s">
        <v>26</v>
      </c>
      <c r="N19303" s="1" t="s">
        <v>26</v>
      </c>
      <c r="O19303">
        <v>1</v>
      </c>
      <c r="P19303" s="1" t="s">
        <v>27</v>
      </c>
      <c r="Q19303" s="1" t="s">
        <v>27</v>
      </c>
      <c r="R19303">
        <v>0</v>
      </c>
    </row>
    <row r="19304" spans="1:18" x14ac:dyDescent="0.3">
      <c r="A19304" s="1" t="s">
        <v>20045</v>
      </c>
      <c r="B19304" s="1" t="s">
        <v>20015</v>
      </c>
      <c r="C19304">
        <v>2025</v>
      </c>
      <c r="D19304" s="2">
        <v>36845</v>
      </c>
      <c r="E19304" s="1" t="s">
        <v>20</v>
      </c>
      <c r="F19304">
        <v>1</v>
      </c>
      <c r="G19304">
        <v>0</v>
      </c>
      <c r="H19304">
        <v>0</v>
      </c>
      <c r="I19304" s="1" t="s">
        <v>21</v>
      </c>
      <c r="J19304" s="1"/>
      <c r="K19304">
        <v>0</v>
      </c>
      <c r="L19304" s="1" t="s">
        <v>22</v>
      </c>
      <c r="M19304" s="1" t="s">
        <v>26</v>
      </c>
      <c r="N19304" s="1" t="s">
        <v>26</v>
      </c>
      <c r="O19304">
        <v>1</v>
      </c>
      <c r="P19304" s="1" t="s">
        <v>40</v>
      </c>
      <c r="Q19304" s="1" t="s">
        <v>40</v>
      </c>
      <c r="R19304">
        <v>0</v>
      </c>
    </row>
    <row r="19305" spans="1:18" x14ac:dyDescent="0.3">
      <c r="A19305" s="1" t="s">
        <v>20046</v>
      </c>
      <c r="B19305" s="1" t="s">
        <v>20015</v>
      </c>
      <c r="C19305">
        <v>2025</v>
      </c>
      <c r="D19305" s="2">
        <v>36845</v>
      </c>
      <c r="E19305" s="1" t="s">
        <v>20</v>
      </c>
      <c r="F19305">
        <v>1</v>
      </c>
      <c r="G19305">
        <v>0</v>
      </c>
      <c r="H19305">
        <v>0</v>
      </c>
      <c r="I19305" s="1" t="s">
        <v>21</v>
      </c>
      <c r="J19305" s="1"/>
      <c r="K19305">
        <v>0</v>
      </c>
      <c r="L19305" s="1" t="s">
        <v>22</v>
      </c>
      <c r="M19305" s="1" t="s">
        <v>26</v>
      </c>
      <c r="N19305" s="1" t="s">
        <v>26</v>
      </c>
      <c r="O19305">
        <v>1</v>
      </c>
      <c r="P19305" s="1" t="s">
        <v>78</v>
      </c>
      <c r="Q19305" s="1" t="s">
        <v>78</v>
      </c>
      <c r="R19305">
        <v>0</v>
      </c>
    </row>
    <row r="19306" spans="1:18" x14ac:dyDescent="0.3">
      <c r="A19306" s="1" t="s">
        <v>20047</v>
      </c>
      <c r="B19306" s="1" t="s">
        <v>20015</v>
      </c>
      <c r="C19306">
        <v>2025</v>
      </c>
      <c r="D19306" s="2">
        <v>36845</v>
      </c>
      <c r="E19306" s="1" t="s">
        <v>20</v>
      </c>
      <c r="F19306">
        <v>1</v>
      </c>
      <c r="G19306">
        <v>0</v>
      </c>
      <c r="H19306">
        <v>0</v>
      </c>
      <c r="I19306" s="1" t="s">
        <v>21</v>
      </c>
      <c r="J19306" s="1"/>
      <c r="K19306">
        <v>0</v>
      </c>
      <c r="L19306" s="1" t="s">
        <v>22</v>
      </c>
      <c r="M19306" s="1" t="s">
        <v>33</v>
      </c>
      <c r="N19306" s="1" t="s">
        <v>33</v>
      </c>
      <c r="O19306">
        <v>1</v>
      </c>
      <c r="P19306" s="1" t="s">
        <v>27</v>
      </c>
      <c r="Q19306" s="1" t="s">
        <v>27</v>
      </c>
      <c r="R19306">
        <v>0</v>
      </c>
    </row>
    <row r="19307" spans="1:18" x14ac:dyDescent="0.3">
      <c r="A19307" s="1" t="s">
        <v>20048</v>
      </c>
      <c r="B19307" s="1" t="s">
        <v>20015</v>
      </c>
      <c r="C19307">
        <v>2025</v>
      </c>
      <c r="D19307" s="2">
        <v>36845</v>
      </c>
      <c r="E19307" s="1" t="s">
        <v>20</v>
      </c>
      <c r="F19307">
        <v>1</v>
      </c>
      <c r="G19307">
        <v>0</v>
      </c>
      <c r="H19307">
        <v>0</v>
      </c>
      <c r="I19307" s="1" t="s">
        <v>21</v>
      </c>
      <c r="J19307" s="1"/>
      <c r="K19307">
        <v>0</v>
      </c>
      <c r="L19307" s="1" t="s">
        <v>22</v>
      </c>
      <c r="M19307" s="1" t="s">
        <v>26</v>
      </c>
      <c r="N19307" s="1" t="s">
        <v>26</v>
      </c>
      <c r="O19307">
        <v>1</v>
      </c>
      <c r="P19307" s="1" t="s">
        <v>27</v>
      </c>
      <c r="Q19307" s="1" t="s">
        <v>27</v>
      </c>
      <c r="R19307">
        <v>0</v>
      </c>
    </row>
    <row r="19308" spans="1:18" x14ac:dyDescent="0.3">
      <c r="A19308" s="1" t="s">
        <v>20049</v>
      </c>
      <c r="B19308" s="1" t="s">
        <v>20015</v>
      </c>
      <c r="C19308">
        <v>2025</v>
      </c>
      <c r="D19308" s="2">
        <v>36845</v>
      </c>
      <c r="E19308" s="1" t="s">
        <v>20</v>
      </c>
      <c r="F19308">
        <v>1</v>
      </c>
      <c r="G19308">
        <v>0</v>
      </c>
      <c r="H19308">
        <v>0</v>
      </c>
      <c r="I19308" s="1" t="s">
        <v>21</v>
      </c>
      <c r="J19308" s="1"/>
      <c r="K19308">
        <v>0</v>
      </c>
      <c r="L19308" s="1" t="s">
        <v>22</v>
      </c>
      <c r="M19308" s="1" t="s">
        <v>47</v>
      </c>
      <c r="N19308" s="1" t="s">
        <v>47</v>
      </c>
      <c r="O19308">
        <v>1</v>
      </c>
      <c r="P19308" s="1" t="s">
        <v>27</v>
      </c>
      <c r="Q19308" s="1" t="s">
        <v>27</v>
      </c>
      <c r="R19308">
        <v>0</v>
      </c>
    </row>
    <row r="19309" spans="1:18" x14ac:dyDescent="0.3">
      <c r="A19309" s="1" t="s">
        <v>20050</v>
      </c>
      <c r="B19309" s="1" t="s">
        <v>20015</v>
      </c>
      <c r="C19309">
        <v>2025</v>
      </c>
      <c r="D19309" s="2">
        <v>36845</v>
      </c>
      <c r="E19309" s="1" t="s">
        <v>20</v>
      </c>
      <c r="F19309">
        <v>1</v>
      </c>
      <c r="G19309">
        <v>0</v>
      </c>
      <c r="H19309">
        <v>0</v>
      </c>
      <c r="I19309" s="1" t="s">
        <v>21</v>
      </c>
      <c r="J19309" s="1"/>
      <c r="K19309">
        <v>0</v>
      </c>
      <c r="L19309" s="1" t="s">
        <v>22</v>
      </c>
      <c r="M19309" s="1" t="s">
        <v>26</v>
      </c>
      <c r="N19309" s="1" t="s">
        <v>26</v>
      </c>
      <c r="O19309">
        <v>1</v>
      </c>
      <c r="P19309" s="1" t="s">
        <v>40</v>
      </c>
      <c r="Q19309" s="1" t="s">
        <v>40</v>
      </c>
      <c r="R19309">
        <v>0</v>
      </c>
    </row>
    <row r="19310" spans="1:18" x14ac:dyDescent="0.3">
      <c r="A19310" s="1" t="s">
        <v>20051</v>
      </c>
      <c r="B19310" s="1" t="s">
        <v>20015</v>
      </c>
      <c r="C19310">
        <v>2025</v>
      </c>
      <c r="D19310" s="2">
        <v>36845</v>
      </c>
      <c r="E19310" s="1" t="s">
        <v>20</v>
      </c>
      <c r="F19310">
        <v>1</v>
      </c>
      <c r="G19310">
        <v>0</v>
      </c>
      <c r="H19310">
        <v>0</v>
      </c>
      <c r="I19310" s="1" t="s">
        <v>21</v>
      </c>
      <c r="J19310" s="1"/>
      <c r="K19310">
        <v>0</v>
      </c>
      <c r="L19310" s="1" t="s">
        <v>22</v>
      </c>
      <c r="M19310" s="1" t="s">
        <v>26</v>
      </c>
      <c r="N19310" s="1" t="s">
        <v>26</v>
      </c>
      <c r="O19310">
        <v>1</v>
      </c>
      <c r="P19310" s="1" t="s">
        <v>40</v>
      </c>
      <c r="Q19310" s="1" t="s">
        <v>40</v>
      </c>
      <c r="R19310">
        <v>0</v>
      </c>
    </row>
    <row r="19311" spans="1:18" x14ac:dyDescent="0.3">
      <c r="A19311" s="1" t="s">
        <v>20052</v>
      </c>
      <c r="B19311" s="1" t="s">
        <v>20015</v>
      </c>
      <c r="C19311">
        <v>2025</v>
      </c>
      <c r="D19311" s="2">
        <v>36845</v>
      </c>
      <c r="E19311" s="1" t="s">
        <v>20</v>
      </c>
      <c r="F19311">
        <v>1</v>
      </c>
      <c r="G19311">
        <v>0</v>
      </c>
      <c r="H19311">
        <v>0</v>
      </c>
      <c r="I19311" s="1" t="s">
        <v>21</v>
      </c>
      <c r="J19311" s="1"/>
      <c r="K19311">
        <v>0</v>
      </c>
      <c r="L19311" s="1" t="s">
        <v>22</v>
      </c>
      <c r="M19311" s="1" t="s">
        <v>47</v>
      </c>
      <c r="N19311" s="1" t="s">
        <v>47</v>
      </c>
      <c r="O19311">
        <v>1</v>
      </c>
      <c r="P19311" s="1" t="s">
        <v>40</v>
      </c>
      <c r="Q19311" s="1" t="s">
        <v>40</v>
      </c>
      <c r="R19311">
        <v>0</v>
      </c>
    </row>
    <row r="19312" spans="1:18" x14ac:dyDescent="0.3">
      <c r="A19312" s="1" t="s">
        <v>20053</v>
      </c>
      <c r="B19312" s="1" t="s">
        <v>20015</v>
      </c>
      <c r="C19312">
        <v>2025</v>
      </c>
      <c r="D19312" s="2">
        <v>36845</v>
      </c>
      <c r="E19312" s="1" t="s">
        <v>37</v>
      </c>
      <c r="F19312">
        <v>1</v>
      </c>
      <c r="G19312">
        <v>1</v>
      </c>
      <c r="H19312">
        <v>1</v>
      </c>
      <c r="I19312" s="1" t="s">
        <v>38</v>
      </c>
      <c r="J19312" s="1" t="s">
        <v>62</v>
      </c>
      <c r="K19312">
        <v>0</v>
      </c>
      <c r="L19312" s="1" t="s">
        <v>22</v>
      </c>
      <c r="M19312" s="1" t="s">
        <v>47</v>
      </c>
      <c r="N19312" s="1" t="s">
        <v>47</v>
      </c>
      <c r="O19312">
        <v>1</v>
      </c>
      <c r="P19312" s="1" t="s">
        <v>27</v>
      </c>
      <c r="Q19312" s="1" t="s">
        <v>27</v>
      </c>
      <c r="R19312">
        <v>1</v>
      </c>
    </row>
    <row r="19313" spans="1:18" x14ac:dyDescent="0.3">
      <c r="A19313" s="1" t="s">
        <v>20054</v>
      </c>
      <c r="B19313" s="1" t="s">
        <v>20015</v>
      </c>
      <c r="C19313">
        <v>2025</v>
      </c>
      <c r="D19313" s="2">
        <v>36845</v>
      </c>
      <c r="E19313" s="1" t="s">
        <v>20</v>
      </c>
      <c r="F19313">
        <v>1</v>
      </c>
      <c r="G19313">
        <v>0</v>
      </c>
      <c r="H19313">
        <v>0</v>
      </c>
      <c r="I19313" s="1" t="s">
        <v>21</v>
      </c>
      <c r="J19313" s="1"/>
      <c r="K19313">
        <v>0</v>
      </c>
      <c r="L19313" s="1" t="s">
        <v>22</v>
      </c>
      <c r="M19313" s="1" t="s">
        <v>23</v>
      </c>
      <c r="N19313" s="1" t="s">
        <v>23</v>
      </c>
      <c r="O19313">
        <v>1</v>
      </c>
      <c r="P19313" s="1" t="s">
        <v>27</v>
      </c>
      <c r="Q19313" s="1" t="s">
        <v>27</v>
      </c>
      <c r="R19313">
        <v>0</v>
      </c>
    </row>
    <row r="19314" spans="1:18" x14ac:dyDescent="0.3">
      <c r="A19314" s="1" t="s">
        <v>20055</v>
      </c>
      <c r="B19314" s="1" t="s">
        <v>20015</v>
      </c>
      <c r="C19314">
        <v>2025</v>
      </c>
      <c r="D19314" s="2">
        <v>36845</v>
      </c>
      <c r="E19314" s="1" t="s">
        <v>20</v>
      </c>
      <c r="F19314">
        <v>1</v>
      </c>
      <c r="G19314">
        <v>0</v>
      </c>
      <c r="H19314">
        <v>0</v>
      </c>
      <c r="I19314" s="1" t="s">
        <v>21</v>
      </c>
      <c r="J19314" s="1"/>
      <c r="K19314">
        <v>0</v>
      </c>
      <c r="L19314" s="1" t="s">
        <v>22</v>
      </c>
      <c r="M19314" s="1" t="s">
        <v>23</v>
      </c>
      <c r="N19314" s="1" t="s">
        <v>23</v>
      </c>
      <c r="O19314">
        <v>1</v>
      </c>
      <c r="P19314" s="1" t="s">
        <v>78</v>
      </c>
      <c r="Q19314" s="1" t="s">
        <v>78</v>
      </c>
      <c r="R19314">
        <v>0</v>
      </c>
    </row>
    <row r="19315" spans="1:18" x14ac:dyDescent="0.3">
      <c r="A19315" s="1" t="s">
        <v>20056</v>
      </c>
      <c r="B19315" s="1" t="s">
        <v>20015</v>
      </c>
      <c r="C19315">
        <v>2025</v>
      </c>
      <c r="D19315" s="2">
        <v>36845</v>
      </c>
      <c r="E19315" s="1" t="s">
        <v>20</v>
      </c>
      <c r="F19315">
        <v>1</v>
      </c>
      <c r="G19315">
        <v>0</v>
      </c>
      <c r="H19315">
        <v>0</v>
      </c>
      <c r="I19315" s="1" t="s">
        <v>21</v>
      </c>
      <c r="J19315" s="1"/>
      <c r="K19315">
        <v>0</v>
      </c>
      <c r="L19315" s="1" t="s">
        <v>22</v>
      </c>
      <c r="M19315" s="1" t="s">
        <v>26</v>
      </c>
      <c r="N19315" s="1" t="s">
        <v>26</v>
      </c>
      <c r="O19315">
        <v>1</v>
      </c>
      <c r="P19315" s="1" t="s">
        <v>40</v>
      </c>
      <c r="Q19315" s="1" t="s">
        <v>40</v>
      </c>
      <c r="R19315">
        <v>0</v>
      </c>
    </row>
    <row r="19316" spans="1:18" x14ac:dyDescent="0.3">
      <c r="A19316" s="1" t="s">
        <v>20057</v>
      </c>
      <c r="B19316" s="1" t="s">
        <v>20015</v>
      </c>
      <c r="C19316">
        <v>2025</v>
      </c>
      <c r="D19316" s="2">
        <v>36845</v>
      </c>
      <c r="E19316" s="1" t="s">
        <v>20</v>
      </c>
      <c r="F19316">
        <v>1</v>
      </c>
      <c r="G19316">
        <v>0</v>
      </c>
      <c r="H19316">
        <v>0</v>
      </c>
      <c r="I19316" s="1" t="s">
        <v>21</v>
      </c>
      <c r="J19316" s="1"/>
      <c r="K19316">
        <v>0</v>
      </c>
      <c r="L19316" s="1" t="s">
        <v>22</v>
      </c>
      <c r="M19316" s="1" t="s">
        <v>26</v>
      </c>
      <c r="N19316" s="1" t="s">
        <v>26</v>
      </c>
      <c r="O19316">
        <v>1</v>
      </c>
      <c r="P19316" s="1" t="s">
        <v>40</v>
      </c>
      <c r="Q19316" s="1" t="s">
        <v>40</v>
      </c>
      <c r="R19316">
        <v>0</v>
      </c>
    </row>
    <row r="19317" spans="1:18" x14ac:dyDescent="0.3">
      <c r="A19317" s="1" t="s">
        <v>20058</v>
      </c>
      <c r="B19317" s="1" t="s">
        <v>20015</v>
      </c>
      <c r="C19317">
        <v>2025</v>
      </c>
      <c r="D19317" s="2">
        <v>36845</v>
      </c>
      <c r="E19317" s="1" t="s">
        <v>20</v>
      </c>
      <c r="F19317">
        <v>1</v>
      </c>
      <c r="G19317">
        <v>0</v>
      </c>
      <c r="H19317">
        <v>0</v>
      </c>
      <c r="I19317" s="1" t="s">
        <v>21</v>
      </c>
      <c r="J19317" s="1"/>
      <c r="K19317">
        <v>0</v>
      </c>
      <c r="L19317" s="1" t="s">
        <v>22</v>
      </c>
      <c r="M19317" s="1" t="s">
        <v>26</v>
      </c>
      <c r="N19317" s="1" t="s">
        <v>26</v>
      </c>
      <c r="O19317">
        <v>1</v>
      </c>
      <c r="P19317" s="1" t="s">
        <v>27</v>
      </c>
      <c r="Q19317" s="1" t="s">
        <v>27</v>
      </c>
      <c r="R19317">
        <v>0</v>
      </c>
    </row>
    <row r="19318" spans="1:18" x14ac:dyDescent="0.3">
      <c r="A19318" s="1" t="s">
        <v>20059</v>
      </c>
      <c r="B19318" s="1" t="s">
        <v>20015</v>
      </c>
      <c r="C19318">
        <v>2025</v>
      </c>
      <c r="D19318" s="2">
        <v>36845</v>
      </c>
      <c r="E19318" s="1" t="s">
        <v>20</v>
      </c>
      <c r="F19318">
        <v>1</v>
      </c>
      <c r="G19318">
        <v>0</v>
      </c>
      <c r="H19318">
        <v>0</v>
      </c>
      <c r="I19318" s="1" t="s">
        <v>21</v>
      </c>
      <c r="J19318" s="1"/>
      <c r="K19318">
        <v>0</v>
      </c>
      <c r="L19318" s="1" t="s">
        <v>22</v>
      </c>
      <c r="M19318" s="1" t="s">
        <v>26</v>
      </c>
      <c r="N19318" s="1" t="s">
        <v>26</v>
      </c>
      <c r="O19318">
        <v>1</v>
      </c>
      <c r="P19318" s="1" t="s">
        <v>27</v>
      </c>
      <c r="Q19318" s="1" t="s">
        <v>27</v>
      </c>
      <c r="R19318">
        <v>0</v>
      </c>
    </row>
    <row r="19319" spans="1:18" x14ac:dyDescent="0.3">
      <c r="A19319" s="1" t="s">
        <v>20060</v>
      </c>
      <c r="B19319" s="1" t="s">
        <v>20015</v>
      </c>
      <c r="C19319">
        <v>2025</v>
      </c>
      <c r="D19319" s="2">
        <v>36845</v>
      </c>
      <c r="E19319" s="1" t="s">
        <v>20</v>
      </c>
      <c r="F19319">
        <v>1</v>
      </c>
      <c r="G19319">
        <v>0</v>
      </c>
      <c r="H19319">
        <v>0</v>
      </c>
      <c r="I19319" s="1" t="s">
        <v>21</v>
      </c>
      <c r="J19319" s="1"/>
      <c r="K19319">
        <v>0</v>
      </c>
      <c r="L19319" s="1" t="s">
        <v>22</v>
      </c>
      <c r="M19319" s="1" t="s">
        <v>26</v>
      </c>
      <c r="N19319" s="1" t="s">
        <v>26</v>
      </c>
      <c r="O19319">
        <v>1</v>
      </c>
      <c r="P19319" s="1" t="s">
        <v>27</v>
      </c>
      <c r="Q19319" s="1" t="s">
        <v>27</v>
      </c>
      <c r="R19319">
        <v>0</v>
      </c>
    </row>
    <row r="19320" spans="1:18" x14ac:dyDescent="0.3">
      <c r="A19320" s="1" t="s">
        <v>20061</v>
      </c>
      <c r="B19320" s="1" t="s">
        <v>20015</v>
      </c>
      <c r="C19320">
        <v>2025</v>
      </c>
      <c r="D19320" s="2">
        <v>36845</v>
      </c>
      <c r="E19320" s="1" t="s">
        <v>37</v>
      </c>
      <c r="F19320">
        <v>1</v>
      </c>
      <c r="G19320">
        <v>1</v>
      </c>
      <c r="H19320">
        <v>1</v>
      </c>
      <c r="I19320" s="1" t="s">
        <v>91</v>
      </c>
      <c r="J19320" s="1" t="s">
        <v>165</v>
      </c>
      <c r="K19320">
        <v>0</v>
      </c>
      <c r="L19320" s="1" t="s">
        <v>22</v>
      </c>
      <c r="M19320" s="1" t="s">
        <v>26</v>
      </c>
      <c r="N19320" s="1" t="s">
        <v>26</v>
      </c>
      <c r="O19320">
        <v>1</v>
      </c>
      <c r="P19320" s="1" t="s">
        <v>40</v>
      </c>
      <c r="Q19320" s="1" t="s">
        <v>40</v>
      </c>
      <c r="R19320">
        <v>0</v>
      </c>
    </row>
    <row r="19321" spans="1:18" x14ac:dyDescent="0.3">
      <c r="A19321" s="1" t="s">
        <v>20062</v>
      </c>
      <c r="B19321" s="1" t="s">
        <v>20015</v>
      </c>
      <c r="C19321">
        <v>2025</v>
      </c>
      <c r="D19321" s="2">
        <v>36845</v>
      </c>
      <c r="E19321" s="1" t="s">
        <v>20</v>
      </c>
      <c r="F19321">
        <v>1</v>
      </c>
      <c r="G19321">
        <v>0</v>
      </c>
      <c r="H19321">
        <v>0</v>
      </c>
      <c r="I19321" s="1" t="s">
        <v>21</v>
      </c>
      <c r="J19321" s="1"/>
      <c r="K19321">
        <v>0</v>
      </c>
      <c r="L19321" s="1" t="s">
        <v>22</v>
      </c>
      <c r="M19321" s="1" t="s">
        <v>33</v>
      </c>
      <c r="N19321" s="1" t="s">
        <v>33</v>
      </c>
      <c r="O19321">
        <v>1</v>
      </c>
      <c r="P19321" s="1" t="s">
        <v>2432</v>
      </c>
      <c r="Q19321" s="1" t="s">
        <v>2432</v>
      </c>
      <c r="R19321">
        <v>0</v>
      </c>
    </row>
    <row r="19322" spans="1:18" x14ac:dyDescent="0.3">
      <c r="A19322" s="1" t="s">
        <v>20063</v>
      </c>
      <c r="B19322" s="1" t="s">
        <v>20015</v>
      </c>
      <c r="C19322">
        <v>2025</v>
      </c>
      <c r="D19322" s="2">
        <v>36845</v>
      </c>
      <c r="E19322" s="1" t="s">
        <v>20</v>
      </c>
      <c r="F19322">
        <v>1</v>
      </c>
      <c r="G19322">
        <v>0</v>
      </c>
      <c r="H19322">
        <v>0</v>
      </c>
      <c r="I19322" s="1" t="s">
        <v>21</v>
      </c>
      <c r="J19322" s="1"/>
      <c r="K19322">
        <v>0</v>
      </c>
      <c r="L19322" s="1" t="s">
        <v>22</v>
      </c>
      <c r="M19322" s="1" t="s">
        <v>26</v>
      </c>
      <c r="N19322" s="1" t="s">
        <v>26</v>
      </c>
      <c r="O19322">
        <v>1</v>
      </c>
      <c r="P19322" s="1" t="s">
        <v>27</v>
      </c>
      <c r="Q19322" s="1" t="s">
        <v>27</v>
      </c>
      <c r="R19322">
        <v>0</v>
      </c>
    </row>
    <row r="19323" spans="1:18" x14ac:dyDescent="0.3">
      <c r="A19323" s="1" t="s">
        <v>20064</v>
      </c>
      <c r="B19323" s="1" t="s">
        <v>20015</v>
      </c>
      <c r="C19323">
        <v>2025</v>
      </c>
      <c r="D19323" s="2">
        <v>36845</v>
      </c>
      <c r="E19323" s="1" t="s">
        <v>20</v>
      </c>
      <c r="F19323">
        <v>1</v>
      </c>
      <c r="G19323">
        <v>0</v>
      </c>
      <c r="H19323">
        <v>0</v>
      </c>
      <c r="I19323" s="1" t="s">
        <v>21</v>
      </c>
      <c r="J19323" s="1"/>
      <c r="K19323">
        <v>0</v>
      </c>
      <c r="L19323" s="1" t="s">
        <v>22</v>
      </c>
      <c r="M19323" s="1" t="s">
        <v>26</v>
      </c>
      <c r="N19323" s="1" t="s">
        <v>26</v>
      </c>
      <c r="O19323">
        <v>1</v>
      </c>
      <c r="P19323" s="1" t="s">
        <v>40</v>
      </c>
      <c r="Q19323" s="1" t="s">
        <v>40</v>
      </c>
      <c r="R19323">
        <v>0</v>
      </c>
    </row>
    <row r="19324" spans="1:18" x14ac:dyDescent="0.3">
      <c r="A19324" s="1" t="s">
        <v>20065</v>
      </c>
      <c r="B19324" s="1" t="s">
        <v>20015</v>
      </c>
      <c r="C19324">
        <v>2025</v>
      </c>
      <c r="D19324" s="2">
        <v>36845</v>
      </c>
      <c r="E19324" s="1" t="s">
        <v>20</v>
      </c>
      <c r="F19324">
        <v>1</v>
      </c>
      <c r="G19324">
        <v>0</v>
      </c>
      <c r="H19324">
        <v>0</v>
      </c>
      <c r="I19324" s="1" t="s">
        <v>21</v>
      </c>
      <c r="J19324" s="1"/>
      <c r="K19324">
        <v>0</v>
      </c>
      <c r="L19324" s="1" t="s">
        <v>22</v>
      </c>
      <c r="M19324" s="1" t="s">
        <v>23</v>
      </c>
      <c r="N19324" s="1" t="s">
        <v>23</v>
      </c>
      <c r="O19324">
        <v>1</v>
      </c>
      <c r="P19324" s="1" t="s">
        <v>27</v>
      </c>
      <c r="Q19324" s="1" t="s">
        <v>27</v>
      </c>
      <c r="R19324">
        <v>0</v>
      </c>
    </row>
    <row r="19325" spans="1:18" x14ac:dyDescent="0.3">
      <c r="A19325" s="1" t="s">
        <v>20066</v>
      </c>
      <c r="B19325" s="1" t="s">
        <v>20015</v>
      </c>
      <c r="C19325">
        <v>2025</v>
      </c>
      <c r="D19325" s="2">
        <v>36845</v>
      </c>
      <c r="E19325" s="1" t="s">
        <v>20</v>
      </c>
      <c r="F19325">
        <v>1</v>
      </c>
      <c r="G19325">
        <v>0</v>
      </c>
      <c r="H19325">
        <v>0</v>
      </c>
      <c r="I19325" s="1" t="s">
        <v>21</v>
      </c>
      <c r="J19325" s="1"/>
      <c r="K19325">
        <v>0</v>
      </c>
      <c r="L19325" s="1" t="s">
        <v>22</v>
      </c>
      <c r="M19325" s="1" t="s">
        <v>26</v>
      </c>
      <c r="N19325" s="1" t="s">
        <v>26</v>
      </c>
      <c r="O19325">
        <v>1</v>
      </c>
      <c r="P19325" s="1" t="s">
        <v>40</v>
      </c>
      <c r="Q19325" s="1" t="s">
        <v>40</v>
      </c>
      <c r="R19325">
        <v>0</v>
      </c>
    </row>
    <row r="19326" spans="1:18" x14ac:dyDescent="0.3">
      <c r="A19326" s="1" t="s">
        <v>20067</v>
      </c>
      <c r="B19326" s="1" t="s">
        <v>20015</v>
      </c>
      <c r="C19326">
        <v>2025</v>
      </c>
      <c r="D19326" s="2">
        <v>36845</v>
      </c>
      <c r="E19326" s="1" t="s">
        <v>37</v>
      </c>
      <c r="F19326">
        <v>1</v>
      </c>
      <c r="G19326">
        <v>1</v>
      </c>
      <c r="H19326">
        <v>1</v>
      </c>
      <c r="I19326" s="1" t="s">
        <v>38</v>
      </c>
      <c r="J19326" s="1" t="s">
        <v>42</v>
      </c>
      <c r="K19326">
        <v>0</v>
      </c>
      <c r="L19326" s="1" t="s">
        <v>22</v>
      </c>
      <c r="M19326" s="1" t="s">
        <v>33</v>
      </c>
      <c r="N19326" s="1" t="s">
        <v>33</v>
      </c>
      <c r="O19326">
        <v>1</v>
      </c>
      <c r="P19326" s="1" t="s">
        <v>27</v>
      </c>
      <c r="Q19326" s="1" t="s">
        <v>27</v>
      </c>
      <c r="R19326">
        <v>0</v>
      </c>
    </row>
    <row r="19327" spans="1:18" x14ac:dyDescent="0.3">
      <c r="A19327" s="1" t="s">
        <v>20068</v>
      </c>
      <c r="B19327" s="1" t="s">
        <v>20015</v>
      </c>
      <c r="C19327">
        <v>2025</v>
      </c>
      <c r="D19327" s="2">
        <v>36845</v>
      </c>
      <c r="E19327" s="1" t="s">
        <v>37</v>
      </c>
      <c r="F19327">
        <v>1</v>
      </c>
      <c r="G19327">
        <v>1</v>
      </c>
      <c r="H19327">
        <v>1</v>
      </c>
      <c r="I19327" s="1" t="s">
        <v>38</v>
      </c>
      <c r="J19327" s="1" t="s">
        <v>39</v>
      </c>
      <c r="K19327">
        <v>0</v>
      </c>
      <c r="L19327" s="1" t="s">
        <v>22</v>
      </c>
      <c r="M19327" s="1" t="s">
        <v>26</v>
      </c>
      <c r="N19327" s="1" t="s">
        <v>26</v>
      </c>
      <c r="O19327">
        <v>1</v>
      </c>
      <c r="P19327" s="1" t="s">
        <v>2432</v>
      </c>
      <c r="Q19327" s="1" t="s">
        <v>2432</v>
      </c>
      <c r="R19327">
        <v>0</v>
      </c>
    </row>
    <row r="19328" spans="1:18" x14ac:dyDescent="0.3">
      <c r="A19328" s="1" t="s">
        <v>20069</v>
      </c>
      <c r="B19328" s="1" t="s">
        <v>20015</v>
      </c>
      <c r="C19328">
        <v>2025</v>
      </c>
      <c r="D19328" s="2">
        <v>36845</v>
      </c>
      <c r="E19328" s="1" t="s">
        <v>20</v>
      </c>
      <c r="F19328">
        <v>1</v>
      </c>
      <c r="G19328">
        <v>0</v>
      </c>
      <c r="H19328">
        <v>0</v>
      </c>
      <c r="I19328" s="1" t="s">
        <v>21</v>
      </c>
      <c r="J19328" s="1"/>
      <c r="K19328">
        <v>0</v>
      </c>
      <c r="L19328" s="1" t="s">
        <v>22</v>
      </c>
      <c r="M19328" s="1" t="s">
        <v>33</v>
      </c>
      <c r="N19328" s="1" t="s">
        <v>33</v>
      </c>
      <c r="O19328">
        <v>1</v>
      </c>
      <c r="P19328" s="1" t="s">
        <v>2432</v>
      </c>
      <c r="Q19328" s="1" t="s">
        <v>2432</v>
      </c>
      <c r="R19328">
        <v>0</v>
      </c>
    </row>
    <row r="19329" spans="1:18" x14ac:dyDescent="0.3">
      <c r="A19329" s="1" t="s">
        <v>20070</v>
      </c>
      <c r="B19329" s="1" t="s">
        <v>20015</v>
      </c>
      <c r="C19329">
        <v>2025</v>
      </c>
      <c r="D19329" s="2">
        <v>36845</v>
      </c>
      <c r="E19329" s="1" t="s">
        <v>20</v>
      </c>
      <c r="F19329">
        <v>1</v>
      </c>
      <c r="G19329">
        <v>0</v>
      </c>
      <c r="H19329">
        <v>0</v>
      </c>
      <c r="I19329" s="1" t="s">
        <v>21</v>
      </c>
      <c r="J19329" s="1"/>
      <c r="K19329">
        <v>0</v>
      </c>
      <c r="L19329" s="1" t="s">
        <v>22</v>
      </c>
      <c r="M19329" s="1" t="s">
        <v>26</v>
      </c>
      <c r="N19329" s="1" t="s">
        <v>26</v>
      </c>
      <c r="O19329">
        <v>2</v>
      </c>
      <c r="P19329" s="1" t="s">
        <v>911</v>
      </c>
      <c r="Q19329" s="1"/>
      <c r="R19329">
        <v>0</v>
      </c>
    </row>
    <row r="19330" spans="1:18" x14ac:dyDescent="0.3">
      <c r="A19330" s="1" t="s">
        <v>20071</v>
      </c>
      <c r="B19330" s="1" t="s">
        <v>20015</v>
      </c>
      <c r="C19330">
        <v>2025</v>
      </c>
      <c r="D19330" s="2">
        <v>36845</v>
      </c>
      <c r="E19330" s="1" t="s">
        <v>20</v>
      </c>
      <c r="F19330">
        <v>1</v>
      </c>
      <c r="G19330">
        <v>0</v>
      </c>
      <c r="H19330">
        <v>0</v>
      </c>
      <c r="I19330" s="1" t="s">
        <v>21</v>
      </c>
      <c r="J19330" s="1"/>
      <c r="K19330">
        <v>0</v>
      </c>
      <c r="L19330" s="1" t="s">
        <v>22</v>
      </c>
      <c r="M19330" s="1" t="s">
        <v>26</v>
      </c>
      <c r="N19330" s="1" t="s">
        <v>26</v>
      </c>
      <c r="O19330">
        <v>1</v>
      </c>
      <c r="P19330" s="1" t="s">
        <v>27</v>
      </c>
      <c r="Q19330" s="1" t="s">
        <v>27</v>
      </c>
      <c r="R19330">
        <v>0</v>
      </c>
    </row>
    <row r="19331" spans="1:18" x14ac:dyDescent="0.3">
      <c r="A19331" s="1" t="s">
        <v>20072</v>
      </c>
      <c r="B19331" s="1" t="s">
        <v>20015</v>
      </c>
      <c r="C19331">
        <v>2025</v>
      </c>
      <c r="D19331" s="2">
        <v>36845</v>
      </c>
      <c r="E19331" s="1" t="s">
        <v>20</v>
      </c>
      <c r="F19331">
        <v>1</v>
      </c>
      <c r="G19331">
        <v>0</v>
      </c>
      <c r="H19331">
        <v>0</v>
      </c>
      <c r="I19331" s="1" t="s">
        <v>21</v>
      </c>
      <c r="J19331" s="1"/>
      <c r="K19331">
        <v>0</v>
      </c>
      <c r="L19331" s="1" t="s">
        <v>22</v>
      </c>
      <c r="M19331" s="1" t="s">
        <v>26</v>
      </c>
      <c r="N19331" s="1" t="s">
        <v>26</v>
      </c>
      <c r="O19331">
        <v>1</v>
      </c>
      <c r="P19331" s="1" t="s">
        <v>27</v>
      </c>
      <c r="Q19331" s="1" t="s">
        <v>27</v>
      </c>
      <c r="R19331">
        <v>0</v>
      </c>
    </row>
    <row r="19332" spans="1:18" x14ac:dyDescent="0.3">
      <c r="A19332" s="1" t="s">
        <v>20073</v>
      </c>
      <c r="B19332" s="1" t="s">
        <v>20015</v>
      </c>
      <c r="C19332">
        <v>2025</v>
      </c>
      <c r="D19332" s="2">
        <v>36845</v>
      </c>
      <c r="E19332" s="1" t="s">
        <v>20</v>
      </c>
      <c r="F19332">
        <v>1</v>
      </c>
      <c r="G19332">
        <v>0</v>
      </c>
      <c r="H19332">
        <v>0</v>
      </c>
      <c r="I19332" s="1" t="s">
        <v>21</v>
      </c>
      <c r="J19332" s="1"/>
      <c r="K19332">
        <v>0</v>
      </c>
      <c r="L19332" s="1" t="s">
        <v>22</v>
      </c>
      <c r="M19332" s="1" t="s">
        <v>35</v>
      </c>
      <c r="N19332" s="1" t="s">
        <v>35</v>
      </c>
      <c r="O19332">
        <v>1</v>
      </c>
      <c r="P19332" s="1" t="s">
        <v>40</v>
      </c>
      <c r="Q19332" s="1" t="s">
        <v>40</v>
      </c>
      <c r="R19332">
        <v>0</v>
      </c>
    </row>
    <row r="19333" spans="1:18" x14ac:dyDescent="0.3">
      <c r="A19333" s="1" t="s">
        <v>20074</v>
      </c>
      <c r="B19333" s="1" t="s">
        <v>20015</v>
      </c>
      <c r="C19333">
        <v>2025</v>
      </c>
      <c r="D19333" s="2">
        <v>36845</v>
      </c>
      <c r="E19333" s="1" t="s">
        <v>20</v>
      </c>
      <c r="F19333">
        <v>1</v>
      </c>
      <c r="G19333">
        <v>0</v>
      </c>
      <c r="H19333">
        <v>0</v>
      </c>
      <c r="I19333" s="1" t="s">
        <v>21</v>
      </c>
      <c r="J19333" s="1"/>
      <c r="K19333">
        <v>0</v>
      </c>
      <c r="L19333" s="1" t="s">
        <v>22</v>
      </c>
      <c r="M19333" s="1" t="s">
        <v>23</v>
      </c>
      <c r="N19333" s="1" t="s">
        <v>23</v>
      </c>
      <c r="O19333">
        <v>1</v>
      </c>
      <c r="P19333" s="1" t="s">
        <v>27</v>
      </c>
      <c r="Q19333" s="1" t="s">
        <v>27</v>
      </c>
      <c r="R19333">
        <v>0</v>
      </c>
    </row>
    <row r="19334" spans="1:18" x14ac:dyDescent="0.3">
      <c r="A19334" s="1" t="s">
        <v>20075</v>
      </c>
      <c r="B19334" s="1" t="s">
        <v>20015</v>
      </c>
      <c r="C19334">
        <v>2025</v>
      </c>
      <c r="D19334" s="2">
        <v>36845</v>
      </c>
      <c r="E19334" s="1" t="s">
        <v>20</v>
      </c>
      <c r="F19334">
        <v>1</v>
      </c>
      <c r="G19334">
        <v>0</v>
      </c>
      <c r="H19334">
        <v>0</v>
      </c>
      <c r="I19334" s="1" t="s">
        <v>21</v>
      </c>
      <c r="J19334" s="1"/>
      <c r="K19334">
        <v>0</v>
      </c>
      <c r="L19334" s="1" t="s">
        <v>22</v>
      </c>
      <c r="M19334" s="1" t="s">
        <v>35</v>
      </c>
      <c r="N19334" s="1" t="s">
        <v>35</v>
      </c>
      <c r="O19334">
        <v>1</v>
      </c>
      <c r="P19334" s="1" t="s">
        <v>2432</v>
      </c>
      <c r="Q19334" s="1" t="s">
        <v>2432</v>
      </c>
      <c r="R19334">
        <v>0</v>
      </c>
    </row>
    <row r="19335" spans="1:18" x14ac:dyDescent="0.3">
      <c r="A19335" s="1" t="s">
        <v>20076</v>
      </c>
      <c r="B19335" s="1" t="s">
        <v>20015</v>
      </c>
      <c r="C19335">
        <v>2025</v>
      </c>
      <c r="D19335" s="2">
        <v>36845</v>
      </c>
      <c r="E19335" s="1" t="s">
        <v>20</v>
      </c>
      <c r="F19335">
        <v>1</v>
      </c>
      <c r="G19335">
        <v>0</v>
      </c>
      <c r="H19335">
        <v>0</v>
      </c>
      <c r="I19335" s="1" t="s">
        <v>21</v>
      </c>
      <c r="J19335" s="1"/>
      <c r="K19335">
        <v>0</v>
      </c>
      <c r="L19335" s="1" t="s">
        <v>22</v>
      </c>
      <c r="M19335" s="1" t="s">
        <v>26</v>
      </c>
      <c r="N19335" s="1" t="s">
        <v>26</v>
      </c>
      <c r="O19335">
        <v>1</v>
      </c>
      <c r="P19335" s="1" t="s">
        <v>27</v>
      </c>
      <c r="Q19335" s="1" t="s">
        <v>27</v>
      </c>
      <c r="R19335">
        <v>0</v>
      </c>
    </row>
    <row r="19336" spans="1:18" x14ac:dyDescent="0.3">
      <c r="A19336" s="1" t="s">
        <v>20077</v>
      </c>
      <c r="B19336" s="1" t="s">
        <v>20015</v>
      </c>
      <c r="C19336">
        <v>2025</v>
      </c>
      <c r="D19336" s="2">
        <v>36845</v>
      </c>
      <c r="E19336" s="1" t="s">
        <v>676</v>
      </c>
      <c r="F19336">
        <v>1</v>
      </c>
      <c r="G19336">
        <v>1</v>
      </c>
      <c r="H19336">
        <v>0</v>
      </c>
      <c r="I19336" s="1" t="s">
        <v>21</v>
      </c>
      <c r="J19336" s="1"/>
      <c r="K19336">
        <v>1</v>
      </c>
      <c r="L19336" s="1" t="s">
        <v>677</v>
      </c>
      <c r="M19336" s="1" t="s">
        <v>26</v>
      </c>
      <c r="N19336" s="1" t="s">
        <v>26</v>
      </c>
      <c r="O19336">
        <v>1</v>
      </c>
      <c r="P19336" s="1" t="s">
        <v>78</v>
      </c>
      <c r="Q19336" s="1" t="s">
        <v>78</v>
      </c>
      <c r="R19336">
        <v>0</v>
      </c>
    </row>
    <row r="19337" spans="1:18" x14ac:dyDescent="0.3">
      <c r="A19337" s="1" t="s">
        <v>20078</v>
      </c>
      <c r="B19337" s="1" t="s">
        <v>20015</v>
      </c>
      <c r="C19337">
        <v>2025</v>
      </c>
      <c r="D19337" s="2">
        <v>36845</v>
      </c>
      <c r="E19337" s="1" t="s">
        <v>20</v>
      </c>
      <c r="F19337">
        <v>1</v>
      </c>
      <c r="G19337">
        <v>0</v>
      </c>
      <c r="H19337">
        <v>0</v>
      </c>
      <c r="I19337" s="1" t="s">
        <v>21</v>
      </c>
      <c r="J19337" s="1"/>
      <c r="K19337">
        <v>0</v>
      </c>
      <c r="L19337" s="1" t="s">
        <v>22</v>
      </c>
      <c r="M19337" s="1" t="s">
        <v>33</v>
      </c>
      <c r="N19337" s="1" t="s">
        <v>33</v>
      </c>
      <c r="O19337">
        <v>1</v>
      </c>
      <c r="P19337" s="1" t="s">
        <v>40</v>
      </c>
      <c r="Q19337" s="1" t="s">
        <v>40</v>
      </c>
      <c r="R19337">
        <v>0</v>
      </c>
    </row>
    <row r="19338" spans="1:18" x14ac:dyDescent="0.3">
      <c r="A19338" s="1" t="s">
        <v>20079</v>
      </c>
      <c r="B19338" s="1" t="s">
        <v>20015</v>
      </c>
      <c r="C19338">
        <v>2025</v>
      </c>
      <c r="D19338" s="2">
        <v>36845</v>
      </c>
      <c r="E19338" s="1" t="s">
        <v>20</v>
      </c>
      <c r="F19338">
        <v>1</v>
      </c>
      <c r="G19338">
        <v>0</v>
      </c>
      <c r="H19338">
        <v>0</v>
      </c>
      <c r="I19338" s="1" t="s">
        <v>21</v>
      </c>
      <c r="J19338" s="1"/>
      <c r="K19338">
        <v>0</v>
      </c>
      <c r="L19338" s="1" t="s">
        <v>22</v>
      </c>
      <c r="M19338" s="1" t="s">
        <v>26</v>
      </c>
      <c r="N19338" s="1" t="s">
        <v>26</v>
      </c>
      <c r="O19338">
        <v>1</v>
      </c>
      <c r="P19338" s="1" t="s">
        <v>2432</v>
      </c>
      <c r="Q19338" s="1" t="s">
        <v>2432</v>
      </c>
      <c r="R19338">
        <v>0</v>
      </c>
    </row>
    <row r="19339" spans="1:18" x14ac:dyDescent="0.3">
      <c r="A19339" s="1" t="s">
        <v>20080</v>
      </c>
      <c r="B19339" s="1" t="s">
        <v>20015</v>
      </c>
      <c r="C19339">
        <v>2025</v>
      </c>
      <c r="D19339" s="2">
        <v>36845</v>
      </c>
      <c r="E19339" s="1" t="s">
        <v>20</v>
      </c>
      <c r="F19339">
        <v>1</v>
      </c>
      <c r="G19339">
        <v>0</v>
      </c>
      <c r="H19339">
        <v>0</v>
      </c>
      <c r="I19339" s="1" t="s">
        <v>21</v>
      </c>
      <c r="J19339" s="1"/>
      <c r="K19339">
        <v>0</v>
      </c>
      <c r="L19339" s="1" t="s">
        <v>22</v>
      </c>
      <c r="M19339" s="1" t="s">
        <v>26</v>
      </c>
      <c r="N19339" s="1" t="s">
        <v>26</v>
      </c>
      <c r="O19339">
        <v>1</v>
      </c>
      <c r="P19339" s="1" t="s">
        <v>2432</v>
      </c>
      <c r="Q19339" s="1" t="s">
        <v>2432</v>
      </c>
      <c r="R19339">
        <v>0</v>
      </c>
    </row>
    <row r="19340" spans="1:18" x14ac:dyDescent="0.3">
      <c r="A19340" s="1" t="s">
        <v>20081</v>
      </c>
      <c r="B19340" s="1" t="s">
        <v>20015</v>
      </c>
      <c r="C19340">
        <v>2025</v>
      </c>
      <c r="D19340" s="2">
        <v>36845</v>
      </c>
      <c r="E19340" s="1" t="s">
        <v>20</v>
      </c>
      <c r="F19340">
        <v>1</v>
      </c>
      <c r="G19340">
        <v>0</v>
      </c>
      <c r="H19340">
        <v>0</v>
      </c>
      <c r="I19340" s="1" t="s">
        <v>21</v>
      </c>
      <c r="J19340" s="1"/>
      <c r="K19340">
        <v>0</v>
      </c>
      <c r="L19340" s="1" t="s">
        <v>22</v>
      </c>
      <c r="M19340" s="1" t="s">
        <v>23</v>
      </c>
      <c r="N19340" s="1" t="s">
        <v>23</v>
      </c>
      <c r="O19340">
        <v>1</v>
      </c>
      <c r="P19340" s="1" t="s">
        <v>27</v>
      </c>
      <c r="Q19340" s="1" t="s">
        <v>27</v>
      </c>
      <c r="R19340">
        <v>0</v>
      </c>
    </row>
    <row r="19341" spans="1:18" x14ac:dyDescent="0.3">
      <c r="A19341" s="1" t="s">
        <v>20082</v>
      </c>
      <c r="B19341" s="1" t="s">
        <v>20015</v>
      </c>
      <c r="C19341">
        <v>2025</v>
      </c>
      <c r="D19341" s="2">
        <v>36845</v>
      </c>
      <c r="E19341" s="1" t="s">
        <v>20</v>
      </c>
      <c r="F19341">
        <v>1</v>
      </c>
      <c r="G19341">
        <v>0</v>
      </c>
      <c r="H19341">
        <v>0</v>
      </c>
      <c r="I19341" s="1" t="s">
        <v>21</v>
      </c>
      <c r="J19341" s="1"/>
      <c r="K19341">
        <v>0</v>
      </c>
      <c r="L19341" s="1" t="s">
        <v>22</v>
      </c>
      <c r="M19341" s="1" t="s">
        <v>26</v>
      </c>
      <c r="N19341" s="1" t="s">
        <v>26</v>
      </c>
      <c r="O19341">
        <v>1</v>
      </c>
      <c r="P19341" s="1" t="s">
        <v>40</v>
      </c>
      <c r="Q19341" s="1" t="s">
        <v>40</v>
      </c>
      <c r="R19341">
        <v>0</v>
      </c>
    </row>
    <row r="19342" spans="1:18" x14ac:dyDescent="0.3">
      <c r="A19342" s="1" t="s">
        <v>20083</v>
      </c>
      <c r="B19342" s="1" t="s">
        <v>20015</v>
      </c>
      <c r="C19342">
        <v>2025</v>
      </c>
      <c r="D19342" s="2">
        <v>36845</v>
      </c>
      <c r="E19342" s="1" t="s">
        <v>20</v>
      </c>
      <c r="F19342">
        <v>1</v>
      </c>
      <c r="G19342">
        <v>0</v>
      </c>
      <c r="H19342">
        <v>0</v>
      </c>
      <c r="I19342" s="1" t="s">
        <v>21</v>
      </c>
      <c r="J19342" s="1"/>
      <c r="K19342">
        <v>0</v>
      </c>
      <c r="L19342" s="1" t="s">
        <v>22</v>
      </c>
      <c r="M19342" s="1" t="s">
        <v>26</v>
      </c>
      <c r="N19342" s="1" t="s">
        <v>26</v>
      </c>
      <c r="O19342">
        <v>1</v>
      </c>
      <c r="P19342" s="1" t="s">
        <v>40</v>
      </c>
      <c r="Q19342" s="1" t="s">
        <v>40</v>
      </c>
      <c r="R19342">
        <v>0</v>
      </c>
    </row>
    <row r="19343" spans="1:18" x14ac:dyDescent="0.3">
      <c r="A19343" s="1" t="s">
        <v>20084</v>
      </c>
      <c r="B19343" s="1" t="s">
        <v>20015</v>
      </c>
      <c r="C19343">
        <v>2025</v>
      </c>
      <c r="D19343" s="2">
        <v>36845</v>
      </c>
      <c r="E19343" s="1" t="s">
        <v>20</v>
      </c>
      <c r="F19343">
        <v>1</v>
      </c>
      <c r="G19343">
        <v>0</v>
      </c>
      <c r="H19343">
        <v>0</v>
      </c>
      <c r="I19343" s="1" t="s">
        <v>21</v>
      </c>
      <c r="J19343" s="1"/>
      <c r="K19343">
        <v>0</v>
      </c>
      <c r="L19343" s="1" t="s">
        <v>22</v>
      </c>
      <c r="M19343" s="1" t="s">
        <v>33</v>
      </c>
      <c r="N19343" s="1" t="s">
        <v>33</v>
      </c>
      <c r="O19343">
        <v>1</v>
      </c>
      <c r="P19343" s="1" t="s">
        <v>40</v>
      </c>
      <c r="Q19343" s="1" t="s">
        <v>40</v>
      </c>
      <c r="R19343">
        <v>0</v>
      </c>
    </row>
    <row r="19344" spans="1:18" x14ac:dyDescent="0.3">
      <c r="A19344" s="1" t="s">
        <v>20085</v>
      </c>
      <c r="B19344" s="1" t="s">
        <v>20015</v>
      </c>
      <c r="C19344">
        <v>2025</v>
      </c>
      <c r="D19344" s="2">
        <v>36845</v>
      </c>
      <c r="E19344" s="1" t="s">
        <v>20</v>
      </c>
      <c r="F19344">
        <v>1</v>
      </c>
      <c r="G19344">
        <v>0</v>
      </c>
      <c r="H19344">
        <v>0</v>
      </c>
      <c r="I19344" s="1" t="s">
        <v>21</v>
      </c>
      <c r="J19344" s="1"/>
      <c r="K19344">
        <v>0</v>
      </c>
      <c r="L19344" s="1" t="s">
        <v>22</v>
      </c>
      <c r="M19344" s="1" t="s">
        <v>26</v>
      </c>
      <c r="N19344" s="1" t="s">
        <v>26</v>
      </c>
      <c r="O19344">
        <v>1</v>
      </c>
      <c r="P19344" s="1" t="s">
        <v>2432</v>
      </c>
      <c r="Q19344" s="1" t="s">
        <v>2432</v>
      </c>
      <c r="R19344">
        <v>0</v>
      </c>
    </row>
    <row r="19345" spans="1:18" x14ac:dyDescent="0.3">
      <c r="A19345" s="1" t="s">
        <v>20086</v>
      </c>
      <c r="B19345" s="1" t="s">
        <v>20015</v>
      </c>
      <c r="C19345">
        <v>2025</v>
      </c>
      <c r="D19345" s="2">
        <v>36845</v>
      </c>
      <c r="E19345" s="1" t="s">
        <v>20</v>
      </c>
      <c r="F19345">
        <v>1</v>
      </c>
      <c r="G19345">
        <v>0</v>
      </c>
      <c r="H19345">
        <v>0</v>
      </c>
      <c r="I19345" s="1" t="s">
        <v>21</v>
      </c>
      <c r="J19345" s="1"/>
      <c r="K19345">
        <v>0</v>
      </c>
      <c r="L19345" s="1" t="s">
        <v>22</v>
      </c>
      <c r="M19345" s="1" t="s">
        <v>26</v>
      </c>
      <c r="N19345" s="1" t="s">
        <v>26</v>
      </c>
      <c r="O19345">
        <v>1</v>
      </c>
      <c r="P19345" s="1" t="s">
        <v>40</v>
      </c>
      <c r="Q19345" s="1" t="s">
        <v>40</v>
      </c>
      <c r="R19345">
        <v>0</v>
      </c>
    </row>
    <row r="19346" spans="1:18" x14ac:dyDescent="0.3">
      <c r="A19346" s="1" t="s">
        <v>20087</v>
      </c>
      <c r="B19346" s="1" t="s">
        <v>20015</v>
      </c>
      <c r="C19346">
        <v>2025</v>
      </c>
      <c r="D19346" s="2">
        <v>36845</v>
      </c>
      <c r="E19346" s="1" t="s">
        <v>20</v>
      </c>
      <c r="F19346">
        <v>1</v>
      </c>
      <c r="G19346">
        <v>0</v>
      </c>
      <c r="H19346">
        <v>0</v>
      </c>
      <c r="I19346" s="1" t="s">
        <v>21</v>
      </c>
      <c r="J19346" s="1"/>
      <c r="K19346">
        <v>0</v>
      </c>
      <c r="L19346" s="1" t="s">
        <v>22</v>
      </c>
      <c r="M19346" s="1" t="s">
        <v>26</v>
      </c>
      <c r="N19346" s="1" t="s">
        <v>26</v>
      </c>
      <c r="O19346">
        <v>1</v>
      </c>
      <c r="P19346" s="1" t="s">
        <v>2432</v>
      </c>
      <c r="Q19346" s="1" t="s">
        <v>2432</v>
      </c>
      <c r="R19346">
        <v>0</v>
      </c>
    </row>
    <row r="19347" spans="1:18" x14ac:dyDescent="0.3">
      <c r="A19347" s="1" t="s">
        <v>20088</v>
      </c>
      <c r="B19347" s="1" t="s">
        <v>20015</v>
      </c>
      <c r="C19347">
        <v>2025</v>
      </c>
      <c r="D19347" s="2">
        <v>36845</v>
      </c>
      <c r="E19347" s="1" t="s">
        <v>20</v>
      </c>
      <c r="F19347">
        <v>1</v>
      </c>
      <c r="G19347">
        <v>0</v>
      </c>
      <c r="H19347">
        <v>0</v>
      </c>
      <c r="I19347" s="1" t="s">
        <v>21</v>
      </c>
      <c r="J19347" s="1"/>
      <c r="K19347">
        <v>0</v>
      </c>
      <c r="L19347" s="1" t="s">
        <v>22</v>
      </c>
      <c r="M19347" s="1" t="s">
        <v>26</v>
      </c>
      <c r="N19347" s="1" t="s">
        <v>26</v>
      </c>
      <c r="O19347">
        <v>2</v>
      </c>
      <c r="P19347" s="1" t="s">
        <v>15524</v>
      </c>
      <c r="Q19347" s="1"/>
      <c r="R19347">
        <v>0</v>
      </c>
    </row>
    <row r="19348" spans="1:18" x14ac:dyDescent="0.3">
      <c r="A19348" s="1" t="s">
        <v>20089</v>
      </c>
      <c r="B19348" s="1" t="s">
        <v>20015</v>
      </c>
      <c r="C19348">
        <v>2025</v>
      </c>
      <c r="D19348" s="2">
        <v>36845</v>
      </c>
      <c r="E19348" s="1" t="s">
        <v>37</v>
      </c>
      <c r="F19348">
        <v>1</v>
      </c>
      <c r="G19348">
        <v>1</v>
      </c>
      <c r="H19348">
        <v>1</v>
      </c>
      <c r="I19348" s="1" t="s">
        <v>91</v>
      </c>
      <c r="J19348" s="1" t="s">
        <v>165</v>
      </c>
      <c r="K19348">
        <v>0</v>
      </c>
      <c r="L19348" s="1" t="s">
        <v>22</v>
      </c>
      <c r="M19348" s="1" t="s">
        <v>26</v>
      </c>
      <c r="N19348" s="1" t="s">
        <v>26</v>
      </c>
      <c r="O19348">
        <v>3</v>
      </c>
      <c r="P19348" s="1" t="s">
        <v>17701</v>
      </c>
      <c r="Q19348" s="1"/>
      <c r="R19348">
        <v>0</v>
      </c>
    </row>
    <row r="19349" spans="1:18" x14ac:dyDescent="0.3">
      <c r="A19349" s="1" t="s">
        <v>20090</v>
      </c>
      <c r="B19349" s="1" t="s">
        <v>20015</v>
      </c>
      <c r="C19349">
        <v>2025</v>
      </c>
      <c r="D19349" s="2">
        <v>36845</v>
      </c>
      <c r="E19349" s="1" t="s">
        <v>20</v>
      </c>
      <c r="F19349">
        <v>1</v>
      </c>
      <c r="G19349">
        <v>0</v>
      </c>
      <c r="H19349">
        <v>0</v>
      </c>
      <c r="I19349" s="1" t="s">
        <v>21</v>
      </c>
      <c r="J19349" s="1"/>
      <c r="K19349">
        <v>0</v>
      </c>
      <c r="L19349" s="1" t="s">
        <v>22</v>
      </c>
      <c r="M19349" s="1" t="s">
        <v>47</v>
      </c>
      <c r="N19349" s="1" t="s">
        <v>47</v>
      </c>
      <c r="O19349">
        <v>3</v>
      </c>
      <c r="P19349" s="1" t="s">
        <v>2002</v>
      </c>
      <c r="Q19349" s="1"/>
      <c r="R19349">
        <v>0</v>
      </c>
    </row>
    <row r="19350" spans="1:18" x14ac:dyDescent="0.3">
      <c r="A19350" s="1" t="s">
        <v>20091</v>
      </c>
      <c r="B19350" s="1" t="s">
        <v>20015</v>
      </c>
      <c r="C19350">
        <v>2025</v>
      </c>
      <c r="D19350" s="2">
        <v>36845</v>
      </c>
      <c r="E19350" s="1" t="s">
        <v>20</v>
      </c>
      <c r="F19350">
        <v>1</v>
      </c>
      <c r="G19350">
        <v>0</v>
      </c>
      <c r="H19350">
        <v>0</v>
      </c>
      <c r="I19350" s="1" t="s">
        <v>21</v>
      </c>
      <c r="J19350" s="1"/>
      <c r="K19350">
        <v>0</v>
      </c>
      <c r="L19350" s="1" t="s">
        <v>22</v>
      </c>
      <c r="M19350" s="1" t="s">
        <v>33</v>
      </c>
      <c r="N19350" s="1" t="s">
        <v>33</v>
      </c>
      <c r="O19350">
        <v>1</v>
      </c>
      <c r="P19350" s="1" t="s">
        <v>27</v>
      </c>
      <c r="Q19350" s="1" t="s">
        <v>27</v>
      </c>
      <c r="R19350">
        <v>0</v>
      </c>
    </row>
    <row r="19351" spans="1:18" x14ac:dyDescent="0.3">
      <c r="A19351" s="1" t="s">
        <v>20092</v>
      </c>
      <c r="B19351" s="1" t="s">
        <v>20015</v>
      </c>
      <c r="C19351">
        <v>2025</v>
      </c>
      <c r="D19351" s="2">
        <v>36845</v>
      </c>
      <c r="E19351" s="1" t="s">
        <v>37</v>
      </c>
      <c r="F19351">
        <v>1</v>
      </c>
      <c r="G19351">
        <v>1</v>
      </c>
      <c r="H19351">
        <v>1</v>
      </c>
      <c r="I19351" s="1" t="s">
        <v>91</v>
      </c>
      <c r="J19351" s="1" t="s">
        <v>165</v>
      </c>
      <c r="K19351">
        <v>0</v>
      </c>
      <c r="L19351" s="1" t="s">
        <v>22</v>
      </c>
      <c r="M19351" s="1" t="s">
        <v>26</v>
      </c>
      <c r="N19351" s="1" t="s">
        <v>26</v>
      </c>
      <c r="O19351">
        <v>1</v>
      </c>
      <c r="P19351" s="1" t="s">
        <v>27</v>
      </c>
      <c r="Q19351" s="1" t="s">
        <v>27</v>
      </c>
      <c r="R19351">
        <v>0</v>
      </c>
    </row>
    <row r="19352" spans="1:18" x14ac:dyDescent="0.3">
      <c r="A19352" s="1" t="s">
        <v>20093</v>
      </c>
      <c r="B19352" s="1" t="s">
        <v>20015</v>
      </c>
      <c r="C19352">
        <v>2025</v>
      </c>
      <c r="D19352" s="2">
        <v>36845</v>
      </c>
      <c r="E19352" s="1" t="s">
        <v>20</v>
      </c>
      <c r="F19352">
        <v>1</v>
      </c>
      <c r="G19352">
        <v>0</v>
      </c>
      <c r="H19352">
        <v>0</v>
      </c>
      <c r="I19352" s="1" t="s">
        <v>21</v>
      </c>
      <c r="J19352" s="1"/>
      <c r="K19352">
        <v>0</v>
      </c>
      <c r="L19352" s="1" t="s">
        <v>22</v>
      </c>
      <c r="M19352" s="1" t="s">
        <v>26</v>
      </c>
      <c r="N19352" s="1" t="s">
        <v>26</v>
      </c>
      <c r="O19352">
        <v>1</v>
      </c>
      <c r="P19352" s="1" t="s">
        <v>40</v>
      </c>
      <c r="Q19352" s="1" t="s">
        <v>40</v>
      </c>
      <c r="R19352">
        <v>0</v>
      </c>
    </row>
    <row r="19353" spans="1:18" x14ac:dyDescent="0.3">
      <c r="A19353" s="1" t="s">
        <v>20094</v>
      </c>
      <c r="B19353" s="1" t="s">
        <v>20015</v>
      </c>
      <c r="C19353">
        <v>2025</v>
      </c>
      <c r="D19353" s="2">
        <v>36845</v>
      </c>
      <c r="E19353" s="1" t="s">
        <v>20</v>
      </c>
      <c r="F19353">
        <v>1</v>
      </c>
      <c r="G19353">
        <v>0</v>
      </c>
      <c r="H19353">
        <v>0</v>
      </c>
      <c r="I19353" s="1" t="s">
        <v>21</v>
      </c>
      <c r="J19353" s="1"/>
      <c r="K19353">
        <v>0</v>
      </c>
      <c r="L19353" s="1" t="s">
        <v>22</v>
      </c>
      <c r="M19353" s="1" t="s">
        <v>26</v>
      </c>
      <c r="N19353" s="1" t="s">
        <v>26</v>
      </c>
      <c r="O19353">
        <v>1</v>
      </c>
      <c r="P19353" s="1" t="s">
        <v>45</v>
      </c>
      <c r="Q19353" s="1" t="s">
        <v>45</v>
      </c>
      <c r="R19353">
        <v>0</v>
      </c>
    </row>
    <row r="19354" spans="1:18" x14ac:dyDescent="0.3">
      <c r="A19354" s="1" t="s">
        <v>20095</v>
      </c>
      <c r="B19354" s="1" t="s">
        <v>20015</v>
      </c>
      <c r="C19354">
        <v>2025</v>
      </c>
      <c r="D19354" s="2">
        <v>36845</v>
      </c>
      <c r="E19354" s="1" t="s">
        <v>20</v>
      </c>
      <c r="F19354">
        <v>1</v>
      </c>
      <c r="G19354">
        <v>0</v>
      </c>
      <c r="H19354">
        <v>0</v>
      </c>
      <c r="I19354" s="1" t="s">
        <v>21</v>
      </c>
      <c r="J19354" s="1"/>
      <c r="K19354">
        <v>0</v>
      </c>
      <c r="L19354" s="1" t="s">
        <v>22</v>
      </c>
      <c r="M19354" s="1" t="s">
        <v>26</v>
      </c>
      <c r="N19354" s="1" t="s">
        <v>26</v>
      </c>
      <c r="O19354">
        <v>1</v>
      </c>
      <c r="P19354" s="1" t="s">
        <v>27</v>
      </c>
      <c r="Q19354" s="1" t="s">
        <v>27</v>
      </c>
      <c r="R19354">
        <v>0</v>
      </c>
    </row>
    <row r="19355" spans="1:18" x14ac:dyDescent="0.3">
      <c r="A19355" s="1" t="s">
        <v>20096</v>
      </c>
      <c r="B19355" s="1" t="s">
        <v>20015</v>
      </c>
      <c r="C19355">
        <v>2025</v>
      </c>
      <c r="D19355" s="2">
        <v>36845</v>
      </c>
      <c r="E19355" s="1" t="s">
        <v>20</v>
      </c>
      <c r="F19355">
        <v>1</v>
      </c>
      <c r="G19355">
        <v>0</v>
      </c>
      <c r="H19355">
        <v>0</v>
      </c>
      <c r="I19355" s="1" t="s">
        <v>21</v>
      </c>
      <c r="J19355" s="1"/>
      <c r="K19355">
        <v>0</v>
      </c>
      <c r="L19355" s="1" t="s">
        <v>22</v>
      </c>
      <c r="M19355" s="1" t="s">
        <v>33</v>
      </c>
      <c r="N19355" s="1" t="s">
        <v>33</v>
      </c>
      <c r="O19355">
        <v>1</v>
      </c>
      <c r="P19355" s="1" t="s">
        <v>74</v>
      </c>
      <c r="Q19355" s="1" t="s">
        <v>74</v>
      </c>
      <c r="R19355">
        <v>0</v>
      </c>
    </row>
    <row r="19356" spans="1:18" x14ac:dyDescent="0.3">
      <c r="A19356" s="1" t="s">
        <v>20097</v>
      </c>
      <c r="B19356" s="1" t="s">
        <v>20015</v>
      </c>
      <c r="C19356">
        <v>2025</v>
      </c>
      <c r="D19356" s="2">
        <v>36845</v>
      </c>
      <c r="E19356" s="1" t="s">
        <v>20</v>
      </c>
      <c r="F19356">
        <v>1</v>
      </c>
      <c r="G19356">
        <v>0</v>
      </c>
      <c r="H19356">
        <v>0</v>
      </c>
      <c r="I19356" s="1" t="s">
        <v>21</v>
      </c>
      <c r="J19356" s="1"/>
      <c r="K19356">
        <v>0</v>
      </c>
      <c r="L19356" s="1" t="s">
        <v>22</v>
      </c>
      <c r="M19356" s="1" t="s">
        <v>26</v>
      </c>
      <c r="N19356" s="1" t="s">
        <v>26</v>
      </c>
      <c r="O19356">
        <v>1</v>
      </c>
      <c r="P19356" s="1" t="s">
        <v>40</v>
      </c>
      <c r="Q19356" s="1" t="s">
        <v>40</v>
      </c>
      <c r="R19356">
        <v>0</v>
      </c>
    </row>
    <row r="19357" spans="1:18" x14ac:dyDescent="0.3">
      <c r="A19357" s="1" t="s">
        <v>20098</v>
      </c>
      <c r="B19357" s="1" t="s">
        <v>20015</v>
      </c>
      <c r="C19357">
        <v>2025</v>
      </c>
      <c r="D19357" s="2">
        <v>36845</v>
      </c>
      <c r="E19357" s="1" t="s">
        <v>20</v>
      </c>
      <c r="F19357">
        <v>1</v>
      </c>
      <c r="G19357">
        <v>0</v>
      </c>
      <c r="H19357">
        <v>0</v>
      </c>
      <c r="I19357" s="1" t="s">
        <v>21</v>
      </c>
      <c r="J19357" s="1"/>
      <c r="K19357">
        <v>0</v>
      </c>
      <c r="L19357" s="1" t="s">
        <v>22</v>
      </c>
      <c r="M19357" s="1" t="s">
        <v>26</v>
      </c>
      <c r="N19357" s="1" t="s">
        <v>26</v>
      </c>
      <c r="O19357">
        <v>1</v>
      </c>
      <c r="P19357" s="1" t="s">
        <v>121</v>
      </c>
      <c r="Q19357" s="1" t="s">
        <v>121</v>
      </c>
      <c r="R19357">
        <v>0</v>
      </c>
    </row>
    <row r="19358" spans="1:18" x14ac:dyDescent="0.3">
      <c r="A19358" s="1" t="s">
        <v>20099</v>
      </c>
      <c r="B19358" s="1" t="s">
        <v>20015</v>
      </c>
      <c r="C19358">
        <v>2025</v>
      </c>
      <c r="D19358" s="2">
        <v>36845</v>
      </c>
      <c r="E19358" s="1" t="s">
        <v>20</v>
      </c>
      <c r="F19358">
        <v>1</v>
      </c>
      <c r="G19358">
        <v>0</v>
      </c>
      <c r="H19358">
        <v>0</v>
      </c>
      <c r="I19358" s="1" t="s">
        <v>21</v>
      </c>
      <c r="J19358" s="1"/>
      <c r="K19358">
        <v>0</v>
      </c>
      <c r="L19358" s="1" t="s">
        <v>22</v>
      </c>
      <c r="M19358" s="1" t="s">
        <v>23</v>
      </c>
      <c r="N19358" s="1" t="s">
        <v>23</v>
      </c>
      <c r="O19358">
        <v>1</v>
      </c>
      <c r="P19358" s="1" t="s">
        <v>27</v>
      </c>
      <c r="Q19358" s="1" t="s">
        <v>27</v>
      </c>
      <c r="R19358">
        <v>0</v>
      </c>
    </row>
    <row r="19359" spans="1:18" x14ac:dyDescent="0.3">
      <c r="A19359" s="1" t="s">
        <v>20100</v>
      </c>
      <c r="B19359" s="1" t="s">
        <v>20015</v>
      </c>
      <c r="C19359">
        <v>2025</v>
      </c>
      <c r="D19359" s="2">
        <v>36845</v>
      </c>
      <c r="E19359" s="1" t="s">
        <v>20</v>
      </c>
      <c r="F19359">
        <v>1</v>
      </c>
      <c r="G19359">
        <v>0</v>
      </c>
      <c r="H19359">
        <v>0</v>
      </c>
      <c r="I19359" s="1" t="s">
        <v>21</v>
      </c>
      <c r="J19359" s="1"/>
      <c r="K19359">
        <v>0</v>
      </c>
      <c r="L19359" s="1" t="s">
        <v>22</v>
      </c>
      <c r="M19359" s="1" t="s">
        <v>23</v>
      </c>
      <c r="N19359" s="1" t="s">
        <v>23</v>
      </c>
      <c r="O19359">
        <v>1</v>
      </c>
      <c r="P19359" s="1" t="s">
        <v>74</v>
      </c>
      <c r="Q19359" s="1" t="s">
        <v>74</v>
      </c>
      <c r="R19359">
        <v>0</v>
      </c>
    </row>
    <row r="19360" spans="1:18" x14ac:dyDescent="0.3">
      <c r="A19360" s="1" t="s">
        <v>20101</v>
      </c>
      <c r="B19360" s="1" t="s">
        <v>20015</v>
      </c>
      <c r="C19360">
        <v>2025</v>
      </c>
      <c r="D19360" s="2">
        <v>36845</v>
      </c>
      <c r="E19360" s="1" t="s">
        <v>20</v>
      </c>
      <c r="F19360">
        <v>1</v>
      </c>
      <c r="G19360">
        <v>0</v>
      </c>
      <c r="H19360">
        <v>0</v>
      </c>
      <c r="I19360" s="1" t="s">
        <v>21</v>
      </c>
      <c r="J19360" s="1"/>
      <c r="K19360">
        <v>0</v>
      </c>
      <c r="L19360" s="1" t="s">
        <v>22</v>
      </c>
      <c r="M19360" s="1" t="s">
        <v>33</v>
      </c>
      <c r="N19360" s="1" t="s">
        <v>33</v>
      </c>
      <c r="O19360">
        <v>1</v>
      </c>
      <c r="P19360" s="1" t="s">
        <v>27</v>
      </c>
      <c r="Q19360" s="1" t="s">
        <v>27</v>
      </c>
      <c r="R19360">
        <v>0</v>
      </c>
    </row>
    <row r="19361" spans="1:18" x14ac:dyDescent="0.3">
      <c r="A19361" s="1" t="s">
        <v>20102</v>
      </c>
      <c r="B19361" s="1" t="s">
        <v>20015</v>
      </c>
      <c r="C19361">
        <v>2025</v>
      </c>
      <c r="D19361" s="2">
        <v>36845</v>
      </c>
      <c r="E19361" s="1" t="s">
        <v>20</v>
      </c>
      <c r="F19361">
        <v>1</v>
      </c>
      <c r="G19361">
        <v>0</v>
      </c>
      <c r="H19361">
        <v>0</v>
      </c>
      <c r="I19361" s="1" t="s">
        <v>21</v>
      </c>
      <c r="J19361" s="1"/>
      <c r="K19361">
        <v>0</v>
      </c>
      <c r="L19361" s="1" t="s">
        <v>22</v>
      </c>
      <c r="M19361" s="1" t="s">
        <v>47</v>
      </c>
      <c r="N19361" s="1" t="s">
        <v>47</v>
      </c>
      <c r="O19361">
        <v>1</v>
      </c>
      <c r="P19361" s="1" t="s">
        <v>27</v>
      </c>
      <c r="Q19361" s="1" t="s">
        <v>27</v>
      </c>
      <c r="R19361">
        <v>0</v>
      </c>
    </row>
    <row r="19362" spans="1:18" x14ac:dyDescent="0.3">
      <c r="A19362" s="1" t="s">
        <v>20103</v>
      </c>
      <c r="B19362" s="1" t="s">
        <v>20015</v>
      </c>
      <c r="C19362">
        <v>2025</v>
      </c>
      <c r="D19362" s="2">
        <v>36845</v>
      </c>
      <c r="E19362" s="1" t="s">
        <v>20</v>
      </c>
      <c r="F19362">
        <v>1</v>
      </c>
      <c r="G19362">
        <v>0</v>
      </c>
      <c r="H19362">
        <v>0</v>
      </c>
      <c r="I19362" s="1" t="s">
        <v>21</v>
      </c>
      <c r="J19362" s="1"/>
      <c r="K19362">
        <v>0</v>
      </c>
      <c r="L19362" s="1" t="s">
        <v>22</v>
      </c>
      <c r="M19362" s="1" t="s">
        <v>23</v>
      </c>
      <c r="N19362" s="1" t="s">
        <v>23</v>
      </c>
      <c r="O19362">
        <v>1</v>
      </c>
      <c r="P19362" s="1" t="s">
        <v>27</v>
      </c>
      <c r="Q19362" s="1" t="s">
        <v>27</v>
      </c>
      <c r="R19362">
        <v>0</v>
      </c>
    </row>
    <row r="19363" spans="1:18" x14ac:dyDescent="0.3">
      <c r="A19363" s="1" t="s">
        <v>20104</v>
      </c>
      <c r="B19363" s="1" t="s">
        <v>20015</v>
      </c>
      <c r="C19363">
        <v>2025</v>
      </c>
      <c r="D19363" s="2">
        <v>36845</v>
      </c>
      <c r="E19363" s="1" t="s">
        <v>20</v>
      </c>
      <c r="F19363">
        <v>1</v>
      </c>
      <c r="G19363">
        <v>0</v>
      </c>
      <c r="H19363">
        <v>0</v>
      </c>
      <c r="I19363" s="1" t="s">
        <v>21</v>
      </c>
      <c r="J19363" s="1"/>
      <c r="K19363">
        <v>0</v>
      </c>
      <c r="L19363" s="1" t="s">
        <v>22</v>
      </c>
      <c r="M19363" s="1" t="s">
        <v>26</v>
      </c>
      <c r="N19363" s="1" t="s">
        <v>26</v>
      </c>
      <c r="O19363">
        <v>1</v>
      </c>
      <c r="P19363" s="1" t="s">
        <v>119</v>
      </c>
      <c r="Q19363" s="1" t="s">
        <v>119</v>
      </c>
      <c r="R19363">
        <v>0</v>
      </c>
    </row>
    <row r="19364" spans="1:18" x14ac:dyDescent="0.3">
      <c r="A19364" s="1" t="s">
        <v>20105</v>
      </c>
      <c r="B19364" s="1" t="s">
        <v>20015</v>
      </c>
      <c r="C19364">
        <v>2025</v>
      </c>
      <c r="D19364" s="2">
        <v>36845</v>
      </c>
      <c r="E19364" s="1" t="s">
        <v>20</v>
      </c>
      <c r="F19364">
        <v>1</v>
      </c>
      <c r="G19364">
        <v>0</v>
      </c>
      <c r="H19364">
        <v>0</v>
      </c>
      <c r="I19364" s="1" t="s">
        <v>21</v>
      </c>
      <c r="J19364" s="1"/>
      <c r="K19364">
        <v>0</v>
      </c>
      <c r="L19364" s="1" t="s">
        <v>22</v>
      </c>
      <c r="M19364" s="1" t="s">
        <v>23</v>
      </c>
      <c r="N19364" s="1" t="s">
        <v>23</v>
      </c>
      <c r="O19364">
        <v>1</v>
      </c>
      <c r="P19364" s="1" t="s">
        <v>45</v>
      </c>
      <c r="Q19364" s="1" t="s">
        <v>45</v>
      </c>
      <c r="R19364">
        <v>0</v>
      </c>
    </row>
    <row r="19365" spans="1:18" x14ac:dyDescent="0.3">
      <c r="A19365" s="1" t="s">
        <v>20106</v>
      </c>
      <c r="B19365" s="1" t="s">
        <v>20015</v>
      </c>
      <c r="C19365">
        <v>2025</v>
      </c>
      <c r="D19365" s="2">
        <v>36845</v>
      </c>
      <c r="E19365" s="1" t="s">
        <v>20</v>
      </c>
      <c r="F19365">
        <v>1</v>
      </c>
      <c r="G19365">
        <v>0</v>
      </c>
      <c r="H19365">
        <v>0</v>
      </c>
      <c r="I19365" s="1" t="s">
        <v>21</v>
      </c>
      <c r="J19365" s="1"/>
      <c r="K19365">
        <v>0</v>
      </c>
      <c r="L19365" s="1" t="s">
        <v>22</v>
      </c>
      <c r="M19365" s="1" t="s">
        <v>23</v>
      </c>
      <c r="N19365" s="1" t="s">
        <v>23</v>
      </c>
      <c r="O19365">
        <v>1</v>
      </c>
      <c r="P19365" s="1" t="s">
        <v>40</v>
      </c>
      <c r="Q19365" s="1" t="s">
        <v>40</v>
      </c>
      <c r="R19365">
        <v>0</v>
      </c>
    </row>
    <row r="19366" spans="1:18" x14ac:dyDescent="0.3">
      <c r="A19366" s="1" t="s">
        <v>20107</v>
      </c>
      <c r="B19366" s="1" t="s">
        <v>20015</v>
      </c>
      <c r="C19366">
        <v>2025</v>
      </c>
      <c r="D19366" s="2">
        <v>36845</v>
      </c>
      <c r="E19366" s="1" t="s">
        <v>20</v>
      </c>
      <c r="F19366">
        <v>1</v>
      </c>
      <c r="G19366">
        <v>0</v>
      </c>
      <c r="H19366">
        <v>0</v>
      </c>
      <c r="I19366" s="1" t="s">
        <v>21</v>
      </c>
      <c r="J19366" s="1"/>
      <c r="K19366">
        <v>0</v>
      </c>
      <c r="L19366" s="1" t="s">
        <v>22</v>
      </c>
      <c r="M19366" s="1" t="s">
        <v>23</v>
      </c>
      <c r="N19366" s="1" t="s">
        <v>23</v>
      </c>
      <c r="O19366">
        <v>1</v>
      </c>
      <c r="P19366" s="1" t="s">
        <v>40</v>
      </c>
      <c r="Q19366" s="1" t="s">
        <v>40</v>
      </c>
      <c r="R19366">
        <v>0</v>
      </c>
    </row>
    <row r="19367" spans="1:18" x14ac:dyDescent="0.3">
      <c r="A19367" s="1" t="s">
        <v>20108</v>
      </c>
      <c r="B19367" s="1" t="s">
        <v>20015</v>
      </c>
      <c r="C19367">
        <v>2025</v>
      </c>
      <c r="D19367" s="2">
        <v>36845</v>
      </c>
      <c r="E19367" s="1" t="s">
        <v>20</v>
      </c>
      <c r="F19367">
        <v>1</v>
      </c>
      <c r="G19367">
        <v>0</v>
      </c>
      <c r="H19367">
        <v>0</v>
      </c>
      <c r="I19367" s="1" t="s">
        <v>21</v>
      </c>
      <c r="J19367" s="1"/>
      <c r="K19367">
        <v>0</v>
      </c>
      <c r="L19367" s="1" t="s">
        <v>22</v>
      </c>
      <c r="M19367" s="1" t="s">
        <v>26</v>
      </c>
      <c r="N19367" s="1" t="s">
        <v>26</v>
      </c>
      <c r="O19367">
        <v>1</v>
      </c>
      <c r="P19367" s="1" t="s">
        <v>40</v>
      </c>
      <c r="Q19367" s="1" t="s">
        <v>40</v>
      </c>
      <c r="R19367">
        <v>0</v>
      </c>
    </row>
    <row r="19368" spans="1:18" x14ac:dyDescent="0.3">
      <c r="A19368" s="1" t="s">
        <v>20109</v>
      </c>
      <c r="B19368" s="1" t="s">
        <v>20015</v>
      </c>
      <c r="C19368">
        <v>2025</v>
      </c>
      <c r="D19368" s="2">
        <v>36845</v>
      </c>
      <c r="E19368" s="1" t="s">
        <v>37</v>
      </c>
      <c r="F19368">
        <v>1</v>
      </c>
      <c r="G19368">
        <v>1</v>
      </c>
      <c r="H19368">
        <v>1</v>
      </c>
      <c r="I19368" s="1" t="s">
        <v>91</v>
      </c>
      <c r="J19368" s="1" t="s">
        <v>92</v>
      </c>
      <c r="K19368">
        <v>0</v>
      </c>
      <c r="L19368" s="1" t="s">
        <v>22</v>
      </c>
      <c r="M19368" s="1" t="s">
        <v>112</v>
      </c>
      <c r="N19368" s="1" t="s">
        <v>112</v>
      </c>
      <c r="O19368">
        <v>1</v>
      </c>
      <c r="P19368" s="1" t="s">
        <v>121</v>
      </c>
      <c r="Q19368" s="1" t="s">
        <v>121</v>
      </c>
      <c r="R19368">
        <v>1</v>
      </c>
    </row>
    <row r="19369" spans="1:18" x14ac:dyDescent="0.3">
      <c r="A19369" s="1" t="s">
        <v>20110</v>
      </c>
      <c r="B19369" s="1" t="s">
        <v>20015</v>
      </c>
      <c r="C19369">
        <v>2025</v>
      </c>
      <c r="D19369" s="2">
        <v>36845</v>
      </c>
      <c r="E19369" s="1" t="s">
        <v>20</v>
      </c>
      <c r="F19369">
        <v>1</v>
      </c>
      <c r="G19369">
        <v>0</v>
      </c>
      <c r="H19369">
        <v>0</v>
      </c>
      <c r="I19369" s="1" t="s">
        <v>21</v>
      </c>
      <c r="J19369" s="1"/>
      <c r="K19369">
        <v>0</v>
      </c>
      <c r="L19369" s="1" t="s">
        <v>22</v>
      </c>
      <c r="M19369" s="1" t="s">
        <v>47</v>
      </c>
      <c r="N19369" s="1" t="s">
        <v>47</v>
      </c>
      <c r="O19369">
        <v>1</v>
      </c>
      <c r="P19369" s="1" t="s">
        <v>27</v>
      </c>
      <c r="Q19369" s="1" t="s">
        <v>27</v>
      </c>
      <c r="R19369">
        <v>0</v>
      </c>
    </row>
    <row r="19370" spans="1:18" x14ac:dyDescent="0.3">
      <c r="A19370" s="1" t="s">
        <v>20111</v>
      </c>
      <c r="B19370" s="1" t="s">
        <v>20015</v>
      </c>
      <c r="C19370">
        <v>2025</v>
      </c>
      <c r="D19370" s="2">
        <v>36845</v>
      </c>
      <c r="E19370" s="1" t="s">
        <v>20</v>
      </c>
      <c r="F19370">
        <v>1</v>
      </c>
      <c r="G19370">
        <v>0</v>
      </c>
      <c r="H19370">
        <v>0</v>
      </c>
      <c r="I19370" s="1" t="s">
        <v>21</v>
      </c>
      <c r="J19370" s="1"/>
      <c r="K19370">
        <v>0</v>
      </c>
      <c r="L19370" s="1" t="s">
        <v>22</v>
      </c>
      <c r="M19370" s="1" t="s">
        <v>26</v>
      </c>
      <c r="N19370" s="1" t="s">
        <v>26</v>
      </c>
      <c r="O19370">
        <v>1</v>
      </c>
      <c r="P19370" s="1" t="s">
        <v>40</v>
      </c>
      <c r="Q19370" s="1" t="s">
        <v>40</v>
      </c>
      <c r="R19370">
        <v>0</v>
      </c>
    </row>
    <row r="19371" spans="1:18" x14ac:dyDescent="0.3">
      <c r="A19371" s="1" t="s">
        <v>20112</v>
      </c>
      <c r="B19371" s="1" t="s">
        <v>20015</v>
      </c>
      <c r="C19371">
        <v>2025</v>
      </c>
      <c r="D19371" s="2">
        <v>36845</v>
      </c>
      <c r="E19371" s="1" t="s">
        <v>20113</v>
      </c>
      <c r="F19371">
        <v>0</v>
      </c>
      <c r="G19371">
        <v>0</v>
      </c>
      <c r="H19371">
        <v>0</v>
      </c>
      <c r="I19371" s="1" t="s">
        <v>21</v>
      </c>
      <c r="J19371" s="1"/>
      <c r="K19371">
        <v>0</v>
      </c>
      <c r="L19371" s="1" t="s">
        <v>22</v>
      </c>
      <c r="M19371" s="1" t="s">
        <v>23</v>
      </c>
      <c r="N19371" s="1" t="s">
        <v>23</v>
      </c>
      <c r="O19371">
        <v>1</v>
      </c>
      <c r="P19371" s="1" t="s">
        <v>2432</v>
      </c>
      <c r="Q19371" s="1" t="s">
        <v>2432</v>
      </c>
      <c r="R19371">
        <v>0</v>
      </c>
    </row>
    <row r="19372" spans="1:18" x14ac:dyDescent="0.3">
      <c r="A19372" s="1" t="s">
        <v>20114</v>
      </c>
      <c r="B19372" s="1" t="s">
        <v>20015</v>
      </c>
      <c r="C19372">
        <v>2025</v>
      </c>
      <c r="D19372" s="2">
        <v>36845</v>
      </c>
      <c r="E19372" s="1" t="s">
        <v>20</v>
      </c>
      <c r="F19372">
        <v>1</v>
      </c>
      <c r="G19372">
        <v>0</v>
      </c>
      <c r="H19372">
        <v>0</v>
      </c>
      <c r="I19372" s="1" t="s">
        <v>21</v>
      </c>
      <c r="J19372" s="1"/>
      <c r="K19372">
        <v>0</v>
      </c>
      <c r="L19372" s="1" t="s">
        <v>22</v>
      </c>
      <c r="M19372" s="1" t="s">
        <v>23</v>
      </c>
      <c r="N19372" s="1" t="s">
        <v>23</v>
      </c>
      <c r="O19372">
        <v>1</v>
      </c>
      <c r="P19372" s="1" t="s">
        <v>78</v>
      </c>
      <c r="Q19372" s="1" t="s">
        <v>78</v>
      </c>
      <c r="R19372">
        <v>0</v>
      </c>
    </row>
    <row r="19373" spans="1:18" x14ac:dyDescent="0.3">
      <c r="A19373" s="1" t="s">
        <v>20115</v>
      </c>
      <c r="B19373" s="1" t="s">
        <v>20015</v>
      </c>
      <c r="C19373">
        <v>2025</v>
      </c>
      <c r="D19373" s="2">
        <v>36845</v>
      </c>
      <c r="E19373" s="1" t="s">
        <v>20</v>
      </c>
      <c r="F19373">
        <v>1</v>
      </c>
      <c r="G19373">
        <v>0</v>
      </c>
      <c r="H19373">
        <v>0</v>
      </c>
      <c r="I19373" s="1" t="s">
        <v>21</v>
      </c>
      <c r="J19373" s="1"/>
      <c r="K19373">
        <v>0</v>
      </c>
      <c r="L19373" s="1" t="s">
        <v>22</v>
      </c>
      <c r="M19373" s="1" t="s">
        <v>26</v>
      </c>
      <c r="N19373" s="1" t="s">
        <v>26</v>
      </c>
      <c r="O19373">
        <v>1</v>
      </c>
      <c r="P19373" s="1" t="s">
        <v>78</v>
      </c>
      <c r="Q19373" s="1" t="s">
        <v>78</v>
      </c>
      <c r="R19373">
        <v>0</v>
      </c>
    </row>
    <row r="19374" spans="1:18" x14ac:dyDescent="0.3">
      <c r="A19374" s="1" t="s">
        <v>20116</v>
      </c>
      <c r="B19374" s="1" t="s">
        <v>20015</v>
      </c>
      <c r="C19374">
        <v>2025</v>
      </c>
      <c r="D19374" s="2">
        <v>36845</v>
      </c>
      <c r="E19374" s="1" t="s">
        <v>20</v>
      </c>
      <c r="F19374">
        <v>1</v>
      </c>
      <c r="G19374">
        <v>0</v>
      </c>
      <c r="H19374">
        <v>0</v>
      </c>
      <c r="I19374" s="1" t="s">
        <v>21</v>
      </c>
      <c r="J19374" s="1"/>
      <c r="K19374">
        <v>0</v>
      </c>
      <c r="L19374" s="1" t="s">
        <v>22</v>
      </c>
      <c r="M19374" s="1" t="s">
        <v>26</v>
      </c>
      <c r="N19374" s="1" t="s">
        <v>26</v>
      </c>
      <c r="O19374">
        <v>1</v>
      </c>
      <c r="P19374" s="1" t="s">
        <v>74</v>
      </c>
      <c r="Q19374" s="1" t="s">
        <v>74</v>
      </c>
      <c r="R19374">
        <v>0</v>
      </c>
    </row>
    <row r="19375" spans="1:18" x14ac:dyDescent="0.3">
      <c r="A19375" s="1" t="s">
        <v>20117</v>
      </c>
      <c r="B19375" s="1" t="s">
        <v>20015</v>
      </c>
      <c r="C19375">
        <v>2025</v>
      </c>
      <c r="D19375" s="2">
        <v>36845</v>
      </c>
      <c r="E19375" s="1" t="s">
        <v>20</v>
      </c>
      <c r="F19375">
        <v>1</v>
      </c>
      <c r="G19375">
        <v>0</v>
      </c>
      <c r="H19375">
        <v>0</v>
      </c>
      <c r="I19375" s="1" t="s">
        <v>21</v>
      </c>
      <c r="J19375" s="1"/>
      <c r="K19375">
        <v>0</v>
      </c>
      <c r="L19375" s="1" t="s">
        <v>22</v>
      </c>
      <c r="M19375" s="1" t="s">
        <v>26</v>
      </c>
      <c r="N19375" s="1" t="s">
        <v>26</v>
      </c>
      <c r="O19375">
        <v>1</v>
      </c>
      <c r="P19375" s="1" t="s">
        <v>40</v>
      </c>
      <c r="Q19375" s="1" t="s">
        <v>40</v>
      </c>
      <c r="R19375">
        <v>0</v>
      </c>
    </row>
    <row r="19376" spans="1:18" x14ac:dyDescent="0.3">
      <c r="A19376" s="1" t="s">
        <v>20118</v>
      </c>
      <c r="B19376" s="1" t="s">
        <v>20015</v>
      </c>
      <c r="C19376">
        <v>2025</v>
      </c>
      <c r="D19376" s="2">
        <v>36845</v>
      </c>
      <c r="E19376" s="1" t="s">
        <v>20</v>
      </c>
      <c r="F19376">
        <v>1</v>
      </c>
      <c r="G19376">
        <v>0</v>
      </c>
      <c r="H19376">
        <v>0</v>
      </c>
      <c r="I19376" s="1" t="s">
        <v>21</v>
      </c>
      <c r="J19376" s="1"/>
      <c r="K19376">
        <v>0</v>
      </c>
      <c r="L19376" s="1" t="s">
        <v>22</v>
      </c>
      <c r="M19376" s="1" t="s">
        <v>26</v>
      </c>
      <c r="N19376" s="1" t="s">
        <v>26</v>
      </c>
      <c r="O19376">
        <v>1</v>
      </c>
      <c r="P19376" s="1" t="s">
        <v>40</v>
      </c>
      <c r="Q19376" s="1" t="s">
        <v>40</v>
      </c>
      <c r="R19376">
        <v>0</v>
      </c>
    </row>
    <row r="19377" spans="1:18" x14ac:dyDescent="0.3">
      <c r="A19377" s="1" t="s">
        <v>20119</v>
      </c>
      <c r="B19377" s="1" t="s">
        <v>20015</v>
      </c>
      <c r="C19377">
        <v>2025</v>
      </c>
      <c r="D19377" s="2">
        <v>36845</v>
      </c>
      <c r="E19377" s="1" t="s">
        <v>20</v>
      </c>
      <c r="F19377">
        <v>1</v>
      </c>
      <c r="G19377">
        <v>0</v>
      </c>
      <c r="H19377">
        <v>0</v>
      </c>
      <c r="I19377" s="1" t="s">
        <v>21</v>
      </c>
      <c r="J19377" s="1"/>
      <c r="K19377">
        <v>0</v>
      </c>
      <c r="L19377" s="1" t="s">
        <v>22</v>
      </c>
      <c r="M19377" s="1" t="s">
        <v>26</v>
      </c>
      <c r="N19377" s="1" t="s">
        <v>26</v>
      </c>
      <c r="O19377">
        <v>1</v>
      </c>
      <c r="P19377" s="1" t="s">
        <v>27</v>
      </c>
      <c r="Q19377" s="1" t="s">
        <v>27</v>
      </c>
      <c r="R19377">
        <v>0</v>
      </c>
    </row>
    <row r="19378" spans="1:18" x14ac:dyDescent="0.3">
      <c r="A19378" s="1" t="s">
        <v>20120</v>
      </c>
      <c r="B19378" s="1" t="s">
        <v>20015</v>
      </c>
      <c r="C19378">
        <v>2025</v>
      </c>
      <c r="D19378" s="2">
        <v>36845</v>
      </c>
      <c r="E19378" s="1" t="s">
        <v>20</v>
      </c>
      <c r="F19378">
        <v>1</v>
      </c>
      <c r="G19378">
        <v>0</v>
      </c>
      <c r="H19378">
        <v>0</v>
      </c>
      <c r="I19378" s="1" t="s">
        <v>21</v>
      </c>
      <c r="J19378" s="1"/>
      <c r="K19378">
        <v>0</v>
      </c>
      <c r="L19378" s="1" t="s">
        <v>22</v>
      </c>
      <c r="M19378" s="1" t="s">
        <v>26</v>
      </c>
      <c r="N19378" s="1" t="s">
        <v>26</v>
      </c>
      <c r="O19378">
        <v>1</v>
      </c>
      <c r="P19378" s="1" t="s">
        <v>2432</v>
      </c>
      <c r="Q19378" s="1" t="s">
        <v>2432</v>
      </c>
      <c r="R19378">
        <v>0</v>
      </c>
    </row>
    <row r="19379" spans="1:18" x14ac:dyDescent="0.3">
      <c r="A19379" s="1" t="s">
        <v>20121</v>
      </c>
      <c r="B19379" s="1" t="s">
        <v>20015</v>
      </c>
      <c r="C19379">
        <v>2025</v>
      </c>
      <c r="D19379" s="2">
        <v>36845</v>
      </c>
      <c r="E19379" s="1" t="s">
        <v>20</v>
      </c>
      <c r="F19379">
        <v>1</v>
      </c>
      <c r="G19379">
        <v>0</v>
      </c>
      <c r="H19379">
        <v>0</v>
      </c>
      <c r="I19379" s="1" t="s">
        <v>21</v>
      </c>
      <c r="J19379" s="1"/>
      <c r="K19379">
        <v>0</v>
      </c>
      <c r="L19379" s="1" t="s">
        <v>22</v>
      </c>
      <c r="M19379" s="1" t="s">
        <v>26</v>
      </c>
      <c r="N19379" s="1" t="s">
        <v>26</v>
      </c>
      <c r="O19379">
        <v>1</v>
      </c>
      <c r="P19379" s="1" t="s">
        <v>78</v>
      </c>
      <c r="Q19379" s="1" t="s">
        <v>78</v>
      </c>
      <c r="R19379">
        <v>0</v>
      </c>
    </row>
    <row r="19380" spans="1:18" x14ac:dyDescent="0.3">
      <c r="A19380" s="1" t="s">
        <v>20122</v>
      </c>
      <c r="B19380" s="1" t="s">
        <v>20015</v>
      </c>
      <c r="C19380">
        <v>2025</v>
      </c>
      <c r="D19380" s="2">
        <v>36845</v>
      </c>
      <c r="E19380" s="1" t="s">
        <v>20</v>
      </c>
      <c r="F19380">
        <v>1</v>
      </c>
      <c r="G19380">
        <v>0</v>
      </c>
      <c r="H19380">
        <v>0</v>
      </c>
      <c r="I19380" s="1" t="s">
        <v>21</v>
      </c>
      <c r="J19380" s="1"/>
      <c r="K19380">
        <v>0</v>
      </c>
      <c r="L19380" s="1" t="s">
        <v>22</v>
      </c>
      <c r="M19380" s="1" t="s">
        <v>26</v>
      </c>
      <c r="N19380" s="1" t="s">
        <v>26</v>
      </c>
      <c r="O19380">
        <v>1</v>
      </c>
      <c r="P19380" s="1" t="s">
        <v>40</v>
      </c>
      <c r="Q19380" s="1" t="s">
        <v>40</v>
      </c>
      <c r="R19380">
        <v>0</v>
      </c>
    </row>
    <row r="19381" spans="1:18" x14ac:dyDescent="0.3">
      <c r="A19381" s="1" t="s">
        <v>20123</v>
      </c>
      <c r="B19381" s="1" t="s">
        <v>20015</v>
      </c>
      <c r="C19381">
        <v>2025</v>
      </c>
      <c r="D19381" s="2">
        <v>36845</v>
      </c>
      <c r="E19381" s="1" t="s">
        <v>20</v>
      </c>
      <c r="F19381">
        <v>1</v>
      </c>
      <c r="G19381">
        <v>0</v>
      </c>
      <c r="H19381">
        <v>0</v>
      </c>
      <c r="I19381" s="1" t="s">
        <v>21</v>
      </c>
      <c r="J19381" s="1"/>
      <c r="K19381">
        <v>0</v>
      </c>
      <c r="L19381" s="1" t="s">
        <v>22</v>
      </c>
      <c r="M19381" s="1" t="s">
        <v>26</v>
      </c>
      <c r="N19381" s="1" t="s">
        <v>26</v>
      </c>
      <c r="O19381">
        <v>1</v>
      </c>
      <c r="P19381" s="1" t="s">
        <v>40</v>
      </c>
      <c r="Q19381" s="1" t="s">
        <v>40</v>
      </c>
      <c r="R19381">
        <v>0</v>
      </c>
    </row>
    <row r="19382" spans="1:18" x14ac:dyDescent="0.3">
      <c r="A19382" s="1" t="s">
        <v>20124</v>
      </c>
      <c r="B19382" s="1" t="s">
        <v>20015</v>
      </c>
      <c r="C19382">
        <v>2025</v>
      </c>
      <c r="D19382" s="2">
        <v>36845</v>
      </c>
      <c r="E19382" s="1" t="s">
        <v>20</v>
      </c>
      <c r="F19382">
        <v>1</v>
      </c>
      <c r="G19382">
        <v>0</v>
      </c>
      <c r="H19382">
        <v>0</v>
      </c>
      <c r="I19382" s="1" t="s">
        <v>21</v>
      </c>
      <c r="J19382" s="1"/>
      <c r="K19382">
        <v>0</v>
      </c>
      <c r="L19382" s="1" t="s">
        <v>22</v>
      </c>
      <c r="M19382" s="1" t="s">
        <v>26</v>
      </c>
      <c r="N19382" s="1" t="s">
        <v>26</v>
      </c>
      <c r="O19382">
        <v>1</v>
      </c>
      <c r="P19382" s="1" t="s">
        <v>40</v>
      </c>
      <c r="Q19382" s="1" t="s">
        <v>40</v>
      </c>
      <c r="R19382">
        <v>0</v>
      </c>
    </row>
    <row r="19383" spans="1:18" x14ac:dyDescent="0.3">
      <c r="A19383" s="1" t="s">
        <v>20125</v>
      </c>
      <c r="B19383" s="1" t="s">
        <v>20015</v>
      </c>
      <c r="C19383">
        <v>2025</v>
      </c>
      <c r="D19383" s="2">
        <v>36845</v>
      </c>
      <c r="E19383" s="1" t="s">
        <v>20</v>
      </c>
      <c r="F19383">
        <v>1</v>
      </c>
      <c r="G19383">
        <v>0</v>
      </c>
      <c r="H19383">
        <v>0</v>
      </c>
      <c r="I19383" s="1" t="s">
        <v>21</v>
      </c>
      <c r="J19383" s="1"/>
      <c r="K19383">
        <v>0</v>
      </c>
      <c r="L19383" s="1" t="s">
        <v>22</v>
      </c>
      <c r="M19383" s="1" t="s">
        <v>23</v>
      </c>
      <c r="N19383" s="1" t="s">
        <v>23</v>
      </c>
      <c r="O19383">
        <v>1</v>
      </c>
      <c r="P19383" s="1" t="s">
        <v>27</v>
      </c>
      <c r="Q19383" s="1" t="s">
        <v>27</v>
      </c>
      <c r="R19383">
        <v>0</v>
      </c>
    </row>
    <row r="19384" spans="1:18" x14ac:dyDescent="0.3">
      <c r="A19384" s="1" t="s">
        <v>20126</v>
      </c>
      <c r="B19384" s="1" t="s">
        <v>20015</v>
      </c>
      <c r="C19384">
        <v>2025</v>
      </c>
      <c r="D19384" s="2">
        <v>36845</v>
      </c>
      <c r="E19384" s="1" t="s">
        <v>20</v>
      </c>
      <c r="F19384">
        <v>1</v>
      </c>
      <c r="G19384">
        <v>0</v>
      </c>
      <c r="H19384">
        <v>0</v>
      </c>
      <c r="I19384" s="1" t="s">
        <v>21</v>
      </c>
      <c r="J19384" s="1"/>
      <c r="K19384">
        <v>0</v>
      </c>
      <c r="L19384" s="1" t="s">
        <v>22</v>
      </c>
      <c r="M19384" s="1" t="s">
        <v>33</v>
      </c>
      <c r="N19384" s="1" t="s">
        <v>33</v>
      </c>
      <c r="O19384">
        <v>1</v>
      </c>
      <c r="P19384" s="1" t="s">
        <v>2432</v>
      </c>
      <c r="Q19384" s="1" t="s">
        <v>2432</v>
      </c>
      <c r="R19384">
        <v>0</v>
      </c>
    </row>
    <row r="19385" spans="1:18" x14ac:dyDescent="0.3">
      <c r="A19385" s="1" t="s">
        <v>20127</v>
      </c>
      <c r="B19385" s="1" t="s">
        <v>20015</v>
      </c>
      <c r="C19385">
        <v>2025</v>
      </c>
      <c r="D19385" s="2">
        <v>36845</v>
      </c>
      <c r="E19385" s="1" t="s">
        <v>20</v>
      </c>
      <c r="F19385">
        <v>1</v>
      </c>
      <c r="G19385">
        <v>0</v>
      </c>
      <c r="H19385">
        <v>0</v>
      </c>
      <c r="I19385" s="1" t="s">
        <v>21</v>
      </c>
      <c r="J19385" s="1"/>
      <c r="K19385">
        <v>0</v>
      </c>
      <c r="L19385" s="1" t="s">
        <v>22</v>
      </c>
      <c r="M19385" s="1" t="s">
        <v>26</v>
      </c>
      <c r="N19385" s="1" t="s">
        <v>26</v>
      </c>
      <c r="O19385">
        <v>1</v>
      </c>
      <c r="P19385" s="1" t="s">
        <v>40</v>
      </c>
      <c r="Q19385" s="1" t="s">
        <v>40</v>
      </c>
      <c r="R19385">
        <v>0</v>
      </c>
    </row>
    <row r="19386" spans="1:18" x14ac:dyDescent="0.3">
      <c r="A19386" s="1" t="s">
        <v>20128</v>
      </c>
      <c r="B19386" s="1" t="s">
        <v>20015</v>
      </c>
      <c r="C19386">
        <v>2025</v>
      </c>
      <c r="D19386" s="2">
        <v>36845</v>
      </c>
      <c r="E19386" s="1" t="s">
        <v>20</v>
      </c>
      <c r="F19386">
        <v>1</v>
      </c>
      <c r="G19386">
        <v>0</v>
      </c>
      <c r="H19386">
        <v>0</v>
      </c>
      <c r="I19386" s="1" t="s">
        <v>21</v>
      </c>
      <c r="J19386" s="1"/>
      <c r="K19386">
        <v>0</v>
      </c>
      <c r="L19386" s="1" t="s">
        <v>22</v>
      </c>
      <c r="M19386" s="1" t="s">
        <v>23</v>
      </c>
      <c r="N19386" s="1" t="s">
        <v>23</v>
      </c>
      <c r="O19386">
        <v>1</v>
      </c>
      <c r="P19386" s="1" t="s">
        <v>40</v>
      </c>
      <c r="Q19386" s="1" t="s">
        <v>40</v>
      </c>
      <c r="R19386">
        <v>0</v>
      </c>
    </row>
    <row r="19387" spans="1:18" x14ac:dyDescent="0.3">
      <c r="A19387" s="1" t="s">
        <v>20129</v>
      </c>
      <c r="B19387" s="1" t="s">
        <v>20015</v>
      </c>
      <c r="C19387">
        <v>2025</v>
      </c>
      <c r="D19387" s="2">
        <v>36845</v>
      </c>
      <c r="E19387" s="1" t="s">
        <v>20</v>
      </c>
      <c r="F19387">
        <v>1</v>
      </c>
      <c r="G19387">
        <v>0</v>
      </c>
      <c r="H19387">
        <v>0</v>
      </c>
      <c r="I19387" s="1" t="s">
        <v>21</v>
      </c>
      <c r="J19387" s="1"/>
      <c r="K19387">
        <v>0</v>
      </c>
      <c r="L19387" s="1" t="s">
        <v>22</v>
      </c>
      <c r="M19387" s="1" t="s">
        <v>26</v>
      </c>
      <c r="N19387" s="1" t="s">
        <v>26</v>
      </c>
      <c r="O19387">
        <v>1</v>
      </c>
      <c r="P19387" s="1" t="s">
        <v>40</v>
      </c>
      <c r="Q19387" s="1" t="s">
        <v>40</v>
      </c>
      <c r="R19387">
        <v>0</v>
      </c>
    </row>
    <row r="19388" spans="1:18" x14ac:dyDescent="0.3">
      <c r="A19388" s="1" t="s">
        <v>20130</v>
      </c>
      <c r="B19388" s="1" t="s">
        <v>20015</v>
      </c>
      <c r="C19388">
        <v>2025</v>
      </c>
      <c r="D19388" s="2">
        <v>36845</v>
      </c>
      <c r="E19388" s="1" t="s">
        <v>20</v>
      </c>
      <c r="F19388">
        <v>1</v>
      </c>
      <c r="G19388">
        <v>0</v>
      </c>
      <c r="H19388">
        <v>0</v>
      </c>
      <c r="I19388" s="1" t="s">
        <v>21</v>
      </c>
      <c r="J19388" s="1"/>
      <c r="K19388">
        <v>0</v>
      </c>
      <c r="L19388" s="1" t="s">
        <v>22</v>
      </c>
      <c r="M19388" s="1" t="s">
        <v>47</v>
      </c>
      <c r="N19388" s="1" t="s">
        <v>47</v>
      </c>
      <c r="O19388">
        <v>1</v>
      </c>
      <c r="P19388" s="1" t="s">
        <v>558</v>
      </c>
      <c r="Q19388" s="1" t="s">
        <v>558</v>
      </c>
      <c r="R19388">
        <v>0</v>
      </c>
    </row>
    <row r="19389" spans="1:18" x14ac:dyDescent="0.3">
      <c r="A19389" s="1" t="s">
        <v>20131</v>
      </c>
      <c r="B19389" s="1" t="s">
        <v>20015</v>
      </c>
      <c r="C19389">
        <v>2025</v>
      </c>
      <c r="D19389" s="2">
        <v>36845</v>
      </c>
      <c r="E19389" s="1" t="s">
        <v>20</v>
      </c>
      <c r="F19389">
        <v>1</v>
      </c>
      <c r="G19389">
        <v>0</v>
      </c>
      <c r="H19389">
        <v>0</v>
      </c>
      <c r="I19389" s="1" t="s">
        <v>21</v>
      </c>
      <c r="J19389" s="1"/>
      <c r="K19389">
        <v>0</v>
      </c>
      <c r="L19389" s="1" t="s">
        <v>22</v>
      </c>
      <c r="M19389" s="1" t="s">
        <v>26</v>
      </c>
      <c r="N19389" s="1" t="s">
        <v>26</v>
      </c>
      <c r="O19389">
        <v>1</v>
      </c>
      <c r="P19389" s="1" t="s">
        <v>27</v>
      </c>
      <c r="Q19389" s="1" t="s">
        <v>27</v>
      </c>
      <c r="R19389">
        <v>0</v>
      </c>
    </row>
    <row r="19390" spans="1:18" x14ac:dyDescent="0.3">
      <c r="A19390" s="1" t="s">
        <v>20132</v>
      </c>
      <c r="B19390" s="1" t="s">
        <v>20015</v>
      </c>
      <c r="C19390">
        <v>2025</v>
      </c>
      <c r="D19390" s="2">
        <v>36845</v>
      </c>
      <c r="E19390" s="1" t="s">
        <v>20</v>
      </c>
      <c r="F19390">
        <v>1</v>
      </c>
      <c r="G19390">
        <v>0</v>
      </c>
      <c r="H19390">
        <v>0</v>
      </c>
      <c r="I19390" s="1" t="s">
        <v>21</v>
      </c>
      <c r="J19390" s="1"/>
      <c r="K19390">
        <v>0</v>
      </c>
      <c r="L19390" s="1" t="s">
        <v>22</v>
      </c>
      <c r="M19390" s="1" t="s">
        <v>26</v>
      </c>
      <c r="N19390" s="1" t="s">
        <v>26</v>
      </c>
      <c r="O19390">
        <v>2</v>
      </c>
      <c r="P19390" s="1" t="s">
        <v>2269</v>
      </c>
      <c r="Q19390" s="1"/>
      <c r="R19390">
        <v>0</v>
      </c>
    </row>
    <row r="19391" spans="1:18" x14ac:dyDescent="0.3">
      <c r="A19391" s="1" t="s">
        <v>20133</v>
      </c>
      <c r="B19391" s="1" t="s">
        <v>20015</v>
      </c>
      <c r="C19391">
        <v>2025</v>
      </c>
      <c r="D19391" s="2">
        <v>36845</v>
      </c>
      <c r="E19391" s="1" t="s">
        <v>37</v>
      </c>
      <c r="F19391">
        <v>1</v>
      </c>
      <c r="G19391">
        <v>1</v>
      </c>
      <c r="H19391">
        <v>1</v>
      </c>
      <c r="I19391" s="1" t="s">
        <v>91</v>
      </c>
      <c r="J19391" s="1" t="s">
        <v>165</v>
      </c>
      <c r="K19391">
        <v>0</v>
      </c>
      <c r="L19391" s="1" t="s">
        <v>22</v>
      </c>
      <c r="M19391" s="1" t="s">
        <v>26</v>
      </c>
      <c r="N19391" s="1" t="s">
        <v>26</v>
      </c>
      <c r="O19391">
        <v>1</v>
      </c>
      <c r="P19391" s="1" t="s">
        <v>31</v>
      </c>
      <c r="Q19391" s="1" t="s">
        <v>31</v>
      </c>
      <c r="R19391">
        <v>0</v>
      </c>
    </row>
    <row r="19392" spans="1:18" x14ac:dyDescent="0.3">
      <c r="A19392" s="1" t="s">
        <v>20134</v>
      </c>
      <c r="B19392" s="1" t="s">
        <v>20015</v>
      </c>
      <c r="C19392">
        <v>2025</v>
      </c>
      <c r="D19392" s="2">
        <v>36845</v>
      </c>
      <c r="E19392" s="1" t="s">
        <v>20</v>
      </c>
      <c r="F19392">
        <v>1</v>
      </c>
      <c r="G19392">
        <v>0</v>
      </c>
      <c r="H19392">
        <v>0</v>
      </c>
      <c r="I19392" s="1" t="s">
        <v>21</v>
      </c>
      <c r="J19392" s="1"/>
      <c r="K19392">
        <v>0</v>
      </c>
      <c r="L19392" s="1" t="s">
        <v>22</v>
      </c>
      <c r="M19392" s="1" t="s">
        <v>23</v>
      </c>
      <c r="N19392" s="1" t="s">
        <v>23</v>
      </c>
      <c r="O19392">
        <v>1</v>
      </c>
      <c r="P19392" s="1" t="s">
        <v>27</v>
      </c>
      <c r="Q19392" s="1" t="s">
        <v>27</v>
      </c>
      <c r="R19392">
        <v>0</v>
      </c>
    </row>
    <row r="19393" spans="1:18" x14ac:dyDescent="0.3">
      <c r="A19393" s="1" t="s">
        <v>20135</v>
      </c>
      <c r="B19393" s="1" t="s">
        <v>20015</v>
      </c>
      <c r="C19393">
        <v>2025</v>
      </c>
      <c r="D19393" s="2">
        <v>36845</v>
      </c>
      <c r="E19393" s="1" t="s">
        <v>20</v>
      </c>
      <c r="F19393">
        <v>1</v>
      </c>
      <c r="G19393">
        <v>0</v>
      </c>
      <c r="H19393">
        <v>0</v>
      </c>
      <c r="I19393" s="1" t="s">
        <v>21</v>
      </c>
      <c r="J19393" s="1"/>
      <c r="K19393">
        <v>0</v>
      </c>
      <c r="L19393" s="1" t="s">
        <v>22</v>
      </c>
      <c r="M19393" s="1" t="s">
        <v>23</v>
      </c>
      <c r="N19393" s="1" t="s">
        <v>23</v>
      </c>
      <c r="O19393">
        <v>1</v>
      </c>
      <c r="P19393" s="1" t="s">
        <v>2432</v>
      </c>
      <c r="Q19393" s="1" t="s">
        <v>2432</v>
      </c>
      <c r="R19393">
        <v>0</v>
      </c>
    </row>
    <row r="19394" spans="1:18" x14ac:dyDescent="0.3">
      <c r="A19394" s="1" t="s">
        <v>20136</v>
      </c>
      <c r="B19394" s="1" t="s">
        <v>20015</v>
      </c>
      <c r="C19394">
        <v>2025</v>
      </c>
      <c r="D19394" s="2">
        <v>36845</v>
      </c>
      <c r="E19394" s="1" t="s">
        <v>20</v>
      </c>
      <c r="F19394">
        <v>1</v>
      </c>
      <c r="G19394">
        <v>0</v>
      </c>
      <c r="H19394">
        <v>0</v>
      </c>
      <c r="I19394" s="1" t="s">
        <v>21</v>
      </c>
      <c r="J19394" s="1"/>
      <c r="K19394">
        <v>0</v>
      </c>
      <c r="L19394" s="1" t="s">
        <v>22</v>
      </c>
      <c r="M19394" s="1" t="s">
        <v>26</v>
      </c>
      <c r="N19394" s="1" t="s">
        <v>26</v>
      </c>
      <c r="O19394">
        <v>1</v>
      </c>
      <c r="P19394" s="1" t="s">
        <v>3682</v>
      </c>
      <c r="Q19394" s="1"/>
      <c r="R19394">
        <v>0</v>
      </c>
    </row>
    <row r="19395" spans="1:18" x14ac:dyDescent="0.3">
      <c r="A19395" s="1" t="s">
        <v>20137</v>
      </c>
      <c r="B19395" s="1" t="s">
        <v>20015</v>
      </c>
      <c r="C19395">
        <v>2025</v>
      </c>
      <c r="D19395" s="2">
        <v>36845</v>
      </c>
      <c r="E19395" s="1" t="s">
        <v>20</v>
      </c>
      <c r="F19395">
        <v>1</v>
      </c>
      <c r="G19395">
        <v>0</v>
      </c>
      <c r="H19395">
        <v>0</v>
      </c>
      <c r="I19395" s="1" t="s">
        <v>21</v>
      </c>
      <c r="J19395" s="1"/>
      <c r="K19395">
        <v>0</v>
      </c>
      <c r="L19395" s="1" t="s">
        <v>22</v>
      </c>
      <c r="M19395" s="1" t="s">
        <v>84</v>
      </c>
      <c r="N19395" s="1" t="s">
        <v>84</v>
      </c>
      <c r="O19395">
        <v>1</v>
      </c>
      <c r="P19395" s="1" t="s">
        <v>74</v>
      </c>
      <c r="Q19395" s="1" t="s">
        <v>74</v>
      </c>
      <c r="R19395">
        <v>0</v>
      </c>
    </row>
    <row r="19396" spans="1:18" x14ac:dyDescent="0.3">
      <c r="A19396" s="1" t="s">
        <v>20138</v>
      </c>
      <c r="B19396" s="1" t="s">
        <v>20015</v>
      </c>
      <c r="C19396">
        <v>2025</v>
      </c>
      <c r="D19396" s="2">
        <v>36845</v>
      </c>
      <c r="E19396" s="1" t="s">
        <v>20</v>
      </c>
      <c r="F19396">
        <v>1</v>
      </c>
      <c r="G19396">
        <v>0</v>
      </c>
      <c r="H19396">
        <v>0</v>
      </c>
      <c r="I19396" s="1" t="s">
        <v>21</v>
      </c>
      <c r="J19396" s="1"/>
      <c r="K19396">
        <v>0</v>
      </c>
      <c r="L19396" s="1" t="s">
        <v>22</v>
      </c>
      <c r="M19396" s="1" t="s">
        <v>23</v>
      </c>
      <c r="N19396" s="1" t="s">
        <v>23</v>
      </c>
      <c r="O19396">
        <v>1</v>
      </c>
      <c r="P19396" s="1" t="s">
        <v>40</v>
      </c>
      <c r="Q19396" s="1" t="s">
        <v>40</v>
      </c>
      <c r="R19396">
        <v>0</v>
      </c>
    </row>
    <row r="19397" spans="1:18" x14ac:dyDescent="0.3">
      <c r="A19397" s="1" t="s">
        <v>20139</v>
      </c>
      <c r="B19397" s="1" t="s">
        <v>20015</v>
      </c>
      <c r="C19397">
        <v>2025</v>
      </c>
      <c r="D19397" s="2">
        <v>36845</v>
      </c>
      <c r="E19397" s="1" t="s">
        <v>20</v>
      </c>
      <c r="F19397">
        <v>1</v>
      </c>
      <c r="G19397">
        <v>0</v>
      </c>
      <c r="H19397">
        <v>0</v>
      </c>
      <c r="I19397" s="1" t="s">
        <v>21</v>
      </c>
      <c r="J19397" s="1"/>
      <c r="K19397">
        <v>0</v>
      </c>
      <c r="L19397" s="1" t="s">
        <v>22</v>
      </c>
      <c r="M19397" s="1" t="s">
        <v>26</v>
      </c>
      <c r="N19397" s="1" t="s">
        <v>26</v>
      </c>
      <c r="O19397">
        <v>1</v>
      </c>
      <c r="P19397" s="1" t="s">
        <v>40</v>
      </c>
      <c r="Q19397" s="1" t="s">
        <v>40</v>
      </c>
      <c r="R19397">
        <v>0</v>
      </c>
    </row>
    <row r="19398" spans="1:18" x14ac:dyDescent="0.3">
      <c r="A19398" s="1" t="s">
        <v>20140</v>
      </c>
      <c r="B19398" s="1" t="s">
        <v>20015</v>
      </c>
      <c r="C19398">
        <v>2025</v>
      </c>
      <c r="D19398" s="2">
        <v>36845</v>
      </c>
      <c r="E19398" s="1" t="s">
        <v>37</v>
      </c>
      <c r="F19398">
        <v>1</v>
      </c>
      <c r="G19398">
        <v>1</v>
      </c>
      <c r="H19398">
        <v>1</v>
      </c>
      <c r="I19398" s="1" t="s">
        <v>38</v>
      </c>
      <c r="J19398" s="1" t="s">
        <v>42</v>
      </c>
      <c r="K19398">
        <v>0</v>
      </c>
      <c r="L19398" s="1" t="s">
        <v>22</v>
      </c>
      <c r="M19398" s="1" t="s">
        <v>26</v>
      </c>
      <c r="N19398" s="1" t="s">
        <v>26</v>
      </c>
      <c r="O19398">
        <v>1</v>
      </c>
      <c r="P19398" s="1" t="s">
        <v>40</v>
      </c>
      <c r="Q19398" s="1" t="s">
        <v>40</v>
      </c>
      <c r="R19398">
        <v>0</v>
      </c>
    </row>
    <row r="19399" spans="1:18" x14ac:dyDescent="0.3">
      <c r="A19399" s="1" t="s">
        <v>20141</v>
      </c>
      <c r="B19399" s="1" t="s">
        <v>20015</v>
      </c>
      <c r="C19399">
        <v>2025</v>
      </c>
      <c r="D19399" s="2">
        <v>36845</v>
      </c>
      <c r="E19399" s="1" t="s">
        <v>37</v>
      </c>
      <c r="F19399">
        <v>1</v>
      </c>
      <c r="G19399">
        <v>1</v>
      </c>
      <c r="H19399">
        <v>1</v>
      </c>
      <c r="I19399" s="1" t="s">
        <v>38</v>
      </c>
      <c r="J19399" s="1" t="s">
        <v>42</v>
      </c>
      <c r="K19399">
        <v>0</v>
      </c>
      <c r="L19399" s="1" t="s">
        <v>22</v>
      </c>
      <c r="M19399" s="1" t="s">
        <v>26</v>
      </c>
      <c r="N19399" s="1" t="s">
        <v>26</v>
      </c>
      <c r="O19399">
        <v>1</v>
      </c>
      <c r="P19399" s="1" t="s">
        <v>45</v>
      </c>
      <c r="Q19399" s="1" t="s">
        <v>45</v>
      </c>
      <c r="R19399">
        <v>0</v>
      </c>
    </row>
    <row r="19400" spans="1:18" x14ac:dyDescent="0.3">
      <c r="A19400" s="1" t="s">
        <v>20142</v>
      </c>
      <c r="B19400" s="1" t="s">
        <v>20015</v>
      </c>
      <c r="C19400">
        <v>2025</v>
      </c>
      <c r="D19400" s="2">
        <v>36845</v>
      </c>
      <c r="E19400" s="1" t="s">
        <v>20</v>
      </c>
      <c r="F19400">
        <v>1</v>
      </c>
      <c r="G19400">
        <v>0</v>
      </c>
      <c r="H19400">
        <v>0</v>
      </c>
      <c r="I19400" s="1" t="s">
        <v>21</v>
      </c>
      <c r="J19400" s="1"/>
      <c r="K19400">
        <v>0</v>
      </c>
      <c r="L19400" s="1" t="s">
        <v>22</v>
      </c>
      <c r="M19400" s="1" t="s">
        <v>23</v>
      </c>
      <c r="N19400" s="1" t="s">
        <v>23</v>
      </c>
      <c r="O19400">
        <v>1</v>
      </c>
      <c r="P19400" s="1" t="s">
        <v>40</v>
      </c>
      <c r="Q19400" s="1" t="s">
        <v>40</v>
      </c>
      <c r="R19400">
        <v>0</v>
      </c>
    </row>
    <row r="19401" spans="1:18" x14ac:dyDescent="0.3">
      <c r="A19401" s="1" t="s">
        <v>20143</v>
      </c>
      <c r="B19401" s="1" t="s">
        <v>20015</v>
      </c>
      <c r="C19401">
        <v>2025</v>
      </c>
      <c r="D19401" s="2">
        <v>36845</v>
      </c>
      <c r="E19401" s="1" t="s">
        <v>20</v>
      </c>
      <c r="F19401">
        <v>1</v>
      </c>
      <c r="G19401">
        <v>0</v>
      </c>
      <c r="H19401">
        <v>0</v>
      </c>
      <c r="I19401" s="1" t="s">
        <v>21</v>
      </c>
      <c r="J19401" s="1"/>
      <c r="K19401">
        <v>0</v>
      </c>
      <c r="L19401" s="1" t="s">
        <v>22</v>
      </c>
      <c r="M19401" s="1" t="s">
        <v>26</v>
      </c>
      <c r="N19401" s="1" t="s">
        <v>26</v>
      </c>
      <c r="O19401">
        <v>2</v>
      </c>
      <c r="P19401" s="1" t="s">
        <v>4310</v>
      </c>
      <c r="Q19401" s="1"/>
      <c r="R19401">
        <v>0</v>
      </c>
    </row>
    <row r="19402" spans="1:18" x14ac:dyDescent="0.3">
      <c r="A19402" s="1" t="s">
        <v>20144</v>
      </c>
      <c r="B19402" s="1" t="s">
        <v>20015</v>
      </c>
      <c r="C19402">
        <v>2025</v>
      </c>
      <c r="D19402" s="2">
        <v>36845</v>
      </c>
      <c r="E19402" s="1" t="s">
        <v>20</v>
      </c>
      <c r="F19402">
        <v>1</v>
      </c>
      <c r="G19402">
        <v>0</v>
      </c>
      <c r="H19402">
        <v>0</v>
      </c>
      <c r="I19402" s="1" t="s">
        <v>21</v>
      </c>
      <c r="J19402" s="1"/>
      <c r="K19402">
        <v>0</v>
      </c>
      <c r="L19402" s="1" t="s">
        <v>22</v>
      </c>
      <c r="M19402" s="1" t="s">
        <v>26</v>
      </c>
      <c r="N19402" s="1" t="s">
        <v>26</v>
      </c>
      <c r="O19402">
        <v>1</v>
      </c>
      <c r="P19402" s="1" t="s">
        <v>40</v>
      </c>
      <c r="Q19402" s="1" t="s">
        <v>40</v>
      </c>
      <c r="R19402">
        <v>0</v>
      </c>
    </row>
    <row r="19403" spans="1:18" x14ac:dyDescent="0.3">
      <c r="A19403" s="1" t="s">
        <v>20145</v>
      </c>
      <c r="B19403" s="1" t="s">
        <v>20015</v>
      </c>
      <c r="C19403">
        <v>2025</v>
      </c>
      <c r="D19403" s="2">
        <v>36845</v>
      </c>
      <c r="E19403" s="1" t="s">
        <v>20</v>
      </c>
      <c r="F19403">
        <v>1</v>
      </c>
      <c r="G19403">
        <v>0</v>
      </c>
      <c r="H19403">
        <v>0</v>
      </c>
      <c r="I19403" s="1" t="s">
        <v>21</v>
      </c>
      <c r="J19403" s="1"/>
      <c r="K19403">
        <v>0</v>
      </c>
      <c r="L19403" s="1" t="s">
        <v>22</v>
      </c>
      <c r="M19403" s="1" t="s">
        <v>26</v>
      </c>
      <c r="N19403" s="1" t="s">
        <v>26</v>
      </c>
      <c r="O19403">
        <v>1</v>
      </c>
      <c r="P19403" s="1" t="s">
        <v>558</v>
      </c>
      <c r="Q19403" s="1" t="s">
        <v>558</v>
      </c>
      <c r="R19403">
        <v>0</v>
      </c>
    </row>
    <row r="19404" spans="1:18" x14ac:dyDescent="0.3">
      <c r="A19404" s="1" t="s">
        <v>20146</v>
      </c>
      <c r="B19404" s="1" t="s">
        <v>20015</v>
      </c>
      <c r="C19404">
        <v>2025</v>
      </c>
      <c r="D19404" s="2">
        <v>36845</v>
      </c>
      <c r="E19404" s="1" t="s">
        <v>20</v>
      </c>
      <c r="F19404">
        <v>1</v>
      </c>
      <c r="G19404">
        <v>0</v>
      </c>
      <c r="H19404">
        <v>0</v>
      </c>
      <c r="I19404" s="1" t="s">
        <v>21</v>
      </c>
      <c r="J19404" s="1"/>
      <c r="K19404">
        <v>0</v>
      </c>
      <c r="L19404" s="1" t="s">
        <v>22</v>
      </c>
      <c r="M19404" s="1" t="s">
        <v>26</v>
      </c>
      <c r="N19404" s="1" t="s">
        <v>26</v>
      </c>
      <c r="O19404">
        <v>1</v>
      </c>
      <c r="P19404" s="1" t="s">
        <v>40</v>
      </c>
      <c r="Q19404" s="1" t="s">
        <v>40</v>
      </c>
      <c r="R19404">
        <v>0</v>
      </c>
    </row>
    <row r="19405" spans="1:18" x14ac:dyDescent="0.3">
      <c r="A19405" s="1" t="s">
        <v>20147</v>
      </c>
      <c r="B19405" s="1" t="s">
        <v>20015</v>
      </c>
      <c r="C19405">
        <v>2025</v>
      </c>
      <c r="D19405" s="2">
        <v>36845</v>
      </c>
      <c r="E19405" s="1" t="s">
        <v>20</v>
      </c>
      <c r="F19405">
        <v>1</v>
      </c>
      <c r="G19405">
        <v>0</v>
      </c>
      <c r="H19405">
        <v>0</v>
      </c>
      <c r="I19405" s="1" t="s">
        <v>21</v>
      </c>
      <c r="J19405" s="1"/>
      <c r="K19405">
        <v>0</v>
      </c>
      <c r="L19405" s="1" t="s">
        <v>22</v>
      </c>
      <c r="M19405" s="1" t="s">
        <v>47</v>
      </c>
      <c r="N19405" s="1" t="s">
        <v>47</v>
      </c>
      <c r="O19405">
        <v>1</v>
      </c>
      <c r="P19405" s="1" t="s">
        <v>40</v>
      </c>
      <c r="Q19405" s="1" t="s">
        <v>40</v>
      </c>
      <c r="R19405">
        <v>0</v>
      </c>
    </row>
    <row r="19406" spans="1:18" x14ac:dyDescent="0.3">
      <c r="A19406" s="1" t="s">
        <v>20148</v>
      </c>
      <c r="B19406" s="1" t="s">
        <v>20015</v>
      </c>
      <c r="C19406">
        <v>2025</v>
      </c>
      <c r="D19406" s="2">
        <v>36845</v>
      </c>
      <c r="E19406" s="1" t="s">
        <v>20</v>
      </c>
      <c r="F19406">
        <v>1</v>
      </c>
      <c r="G19406">
        <v>0</v>
      </c>
      <c r="H19406">
        <v>0</v>
      </c>
      <c r="I19406" s="1" t="s">
        <v>21</v>
      </c>
      <c r="J19406" s="1"/>
      <c r="K19406">
        <v>0</v>
      </c>
      <c r="L19406" s="1" t="s">
        <v>22</v>
      </c>
      <c r="M19406" s="1" t="s">
        <v>26</v>
      </c>
      <c r="N19406" s="1" t="s">
        <v>26</v>
      </c>
      <c r="O19406">
        <v>1</v>
      </c>
      <c r="P19406" s="1" t="s">
        <v>40</v>
      </c>
      <c r="Q19406" s="1" t="s">
        <v>40</v>
      </c>
      <c r="R19406">
        <v>0</v>
      </c>
    </row>
    <row r="19407" spans="1:18" x14ac:dyDescent="0.3">
      <c r="A19407" s="1" t="s">
        <v>20149</v>
      </c>
      <c r="B19407" s="1" t="s">
        <v>20015</v>
      </c>
      <c r="C19407">
        <v>2025</v>
      </c>
      <c r="D19407" s="2">
        <v>36845</v>
      </c>
      <c r="E19407" s="1" t="s">
        <v>20</v>
      </c>
      <c r="F19407">
        <v>1</v>
      </c>
      <c r="G19407">
        <v>0</v>
      </c>
      <c r="H19407">
        <v>0</v>
      </c>
      <c r="I19407" s="1" t="s">
        <v>21</v>
      </c>
      <c r="J19407" s="1"/>
      <c r="K19407">
        <v>0</v>
      </c>
      <c r="L19407" s="1" t="s">
        <v>22</v>
      </c>
      <c r="M19407" s="1" t="s">
        <v>26</v>
      </c>
      <c r="N19407" s="1" t="s">
        <v>26</v>
      </c>
      <c r="O19407">
        <v>1</v>
      </c>
      <c r="P19407" s="1" t="s">
        <v>27</v>
      </c>
      <c r="Q19407" s="1" t="s">
        <v>27</v>
      </c>
      <c r="R19407">
        <v>0</v>
      </c>
    </row>
    <row r="19408" spans="1:18" x14ac:dyDescent="0.3">
      <c r="A19408" s="1" t="s">
        <v>20150</v>
      </c>
      <c r="B19408" s="1" t="s">
        <v>20015</v>
      </c>
      <c r="C19408">
        <v>2025</v>
      </c>
      <c r="D19408" s="2">
        <v>36845</v>
      </c>
      <c r="E19408" s="1" t="s">
        <v>20</v>
      </c>
      <c r="F19408">
        <v>1</v>
      </c>
      <c r="G19408">
        <v>0</v>
      </c>
      <c r="H19408">
        <v>0</v>
      </c>
      <c r="I19408" s="1" t="s">
        <v>21</v>
      </c>
      <c r="J19408" s="1"/>
      <c r="K19408">
        <v>0</v>
      </c>
      <c r="L19408" s="1" t="s">
        <v>22</v>
      </c>
      <c r="M19408" s="1" t="s">
        <v>23</v>
      </c>
      <c r="N19408" s="1" t="s">
        <v>23</v>
      </c>
      <c r="O19408">
        <v>1</v>
      </c>
      <c r="P19408" s="1" t="s">
        <v>27</v>
      </c>
      <c r="Q19408" s="1" t="s">
        <v>27</v>
      </c>
      <c r="R19408">
        <v>0</v>
      </c>
    </row>
    <row r="19409" spans="1:18" x14ac:dyDescent="0.3">
      <c r="A19409" s="1" t="s">
        <v>20151</v>
      </c>
      <c r="B19409" s="1" t="s">
        <v>20015</v>
      </c>
      <c r="C19409">
        <v>2025</v>
      </c>
      <c r="D19409" s="2">
        <v>36845</v>
      </c>
      <c r="E19409" s="1" t="s">
        <v>20</v>
      </c>
      <c r="F19409">
        <v>1</v>
      </c>
      <c r="G19409">
        <v>0</v>
      </c>
      <c r="H19409">
        <v>0</v>
      </c>
      <c r="I19409" s="1" t="s">
        <v>21</v>
      </c>
      <c r="J19409" s="1"/>
      <c r="K19409">
        <v>0</v>
      </c>
      <c r="L19409" s="1" t="s">
        <v>22</v>
      </c>
      <c r="M19409" s="1" t="s">
        <v>26</v>
      </c>
      <c r="N19409" s="1" t="s">
        <v>26</v>
      </c>
      <c r="O19409">
        <v>1</v>
      </c>
      <c r="P19409" s="1" t="s">
        <v>40</v>
      </c>
      <c r="Q19409" s="1" t="s">
        <v>40</v>
      </c>
      <c r="R19409">
        <v>0</v>
      </c>
    </row>
    <row r="19410" spans="1:18" x14ac:dyDescent="0.3">
      <c r="A19410" s="1" t="s">
        <v>20152</v>
      </c>
      <c r="B19410" s="1" t="s">
        <v>20015</v>
      </c>
      <c r="C19410">
        <v>2025</v>
      </c>
      <c r="D19410" s="2">
        <v>36845</v>
      </c>
      <c r="E19410" s="1" t="s">
        <v>20</v>
      </c>
      <c r="F19410">
        <v>1</v>
      </c>
      <c r="G19410">
        <v>0</v>
      </c>
      <c r="H19410">
        <v>0</v>
      </c>
      <c r="I19410" s="1" t="s">
        <v>21</v>
      </c>
      <c r="J19410" s="1"/>
      <c r="K19410">
        <v>0</v>
      </c>
      <c r="L19410" s="1" t="s">
        <v>22</v>
      </c>
      <c r="M19410" s="1" t="s">
        <v>26</v>
      </c>
      <c r="N19410" s="1" t="s">
        <v>26</v>
      </c>
      <c r="O19410">
        <v>1</v>
      </c>
      <c r="P19410" s="1" t="s">
        <v>40</v>
      </c>
      <c r="Q19410" s="1" t="s">
        <v>40</v>
      </c>
      <c r="R19410">
        <v>0</v>
      </c>
    </row>
    <row r="19411" spans="1:18" x14ac:dyDescent="0.3">
      <c r="A19411" s="1" t="s">
        <v>20153</v>
      </c>
      <c r="B19411" s="1" t="s">
        <v>20015</v>
      </c>
      <c r="C19411">
        <v>2025</v>
      </c>
      <c r="D19411" s="2">
        <v>36845</v>
      </c>
      <c r="E19411" s="1" t="s">
        <v>20</v>
      </c>
      <c r="F19411">
        <v>1</v>
      </c>
      <c r="G19411">
        <v>0</v>
      </c>
      <c r="H19411">
        <v>0</v>
      </c>
      <c r="I19411" s="1" t="s">
        <v>21</v>
      </c>
      <c r="J19411" s="1"/>
      <c r="K19411">
        <v>0</v>
      </c>
      <c r="L19411" s="1" t="s">
        <v>22</v>
      </c>
      <c r="M19411" s="1" t="s">
        <v>26</v>
      </c>
      <c r="N19411" s="1" t="s">
        <v>26</v>
      </c>
      <c r="O19411">
        <v>1</v>
      </c>
      <c r="P19411" s="1" t="s">
        <v>40</v>
      </c>
      <c r="Q19411" s="1" t="s">
        <v>40</v>
      </c>
      <c r="R19411">
        <v>0</v>
      </c>
    </row>
    <row r="19412" spans="1:18" x14ac:dyDescent="0.3">
      <c r="A19412" s="1" t="s">
        <v>20154</v>
      </c>
      <c r="B19412" s="1" t="s">
        <v>20015</v>
      </c>
      <c r="C19412">
        <v>2025</v>
      </c>
      <c r="D19412" s="2">
        <v>36845</v>
      </c>
      <c r="E19412" s="1" t="s">
        <v>20</v>
      </c>
      <c r="F19412">
        <v>1</v>
      </c>
      <c r="G19412">
        <v>0</v>
      </c>
      <c r="H19412">
        <v>0</v>
      </c>
      <c r="I19412" s="1" t="s">
        <v>21</v>
      </c>
      <c r="J19412" s="1"/>
      <c r="K19412">
        <v>0</v>
      </c>
      <c r="L19412" s="1" t="s">
        <v>22</v>
      </c>
      <c r="M19412" s="1" t="s">
        <v>26</v>
      </c>
      <c r="N19412" s="1" t="s">
        <v>26</v>
      </c>
      <c r="O19412">
        <v>1</v>
      </c>
      <c r="P19412" s="1" t="s">
        <v>2432</v>
      </c>
      <c r="Q19412" s="1" t="s">
        <v>2432</v>
      </c>
      <c r="R19412">
        <v>0</v>
      </c>
    </row>
    <row r="19413" spans="1:18" x14ac:dyDescent="0.3">
      <c r="A19413" s="1" t="s">
        <v>20155</v>
      </c>
      <c r="B19413" s="1" t="s">
        <v>20015</v>
      </c>
      <c r="C19413">
        <v>2025</v>
      </c>
      <c r="D19413" s="2">
        <v>36845</v>
      </c>
      <c r="E19413" s="1" t="s">
        <v>20</v>
      </c>
      <c r="F19413">
        <v>1</v>
      </c>
      <c r="G19413">
        <v>0</v>
      </c>
      <c r="H19413">
        <v>0</v>
      </c>
      <c r="I19413" s="1" t="s">
        <v>21</v>
      </c>
      <c r="J19413" s="1"/>
      <c r="K19413">
        <v>0</v>
      </c>
      <c r="L19413" s="1" t="s">
        <v>22</v>
      </c>
      <c r="M19413" s="1" t="s">
        <v>26</v>
      </c>
      <c r="N19413" s="1" t="s">
        <v>26</v>
      </c>
      <c r="O19413">
        <v>1</v>
      </c>
      <c r="P19413" s="1" t="s">
        <v>27</v>
      </c>
      <c r="Q19413" s="1" t="s">
        <v>27</v>
      </c>
      <c r="R19413">
        <v>0</v>
      </c>
    </row>
    <row r="19414" spans="1:18" x14ac:dyDescent="0.3">
      <c r="A19414" s="1" t="s">
        <v>20156</v>
      </c>
      <c r="B19414" s="1" t="s">
        <v>20015</v>
      </c>
      <c r="C19414">
        <v>2025</v>
      </c>
      <c r="D19414" s="2">
        <v>36845</v>
      </c>
      <c r="E19414" s="1" t="s">
        <v>20</v>
      </c>
      <c r="F19414">
        <v>1</v>
      </c>
      <c r="G19414">
        <v>0</v>
      </c>
      <c r="H19414">
        <v>0</v>
      </c>
      <c r="I19414" s="1" t="s">
        <v>21</v>
      </c>
      <c r="J19414" s="1"/>
      <c r="K19414">
        <v>0</v>
      </c>
      <c r="L19414" s="1" t="s">
        <v>22</v>
      </c>
      <c r="M19414" s="1" t="s">
        <v>26</v>
      </c>
      <c r="N19414" s="1" t="s">
        <v>26</v>
      </c>
      <c r="O19414">
        <v>1</v>
      </c>
      <c r="P19414" s="1" t="s">
        <v>31</v>
      </c>
      <c r="Q19414" s="1" t="s">
        <v>31</v>
      </c>
      <c r="R19414">
        <v>0</v>
      </c>
    </row>
    <row r="19415" spans="1:18" x14ac:dyDescent="0.3">
      <c r="A19415" s="1" t="s">
        <v>20157</v>
      </c>
      <c r="B19415" s="1" t="s">
        <v>20015</v>
      </c>
      <c r="C19415">
        <v>2025</v>
      </c>
      <c r="D19415" s="2">
        <v>36845</v>
      </c>
      <c r="E19415" s="1" t="s">
        <v>20</v>
      </c>
      <c r="F19415">
        <v>1</v>
      </c>
      <c r="G19415">
        <v>0</v>
      </c>
      <c r="H19415">
        <v>0</v>
      </c>
      <c r="I19415" s="1" t="s">
        <v>21</v>
      </c>
      <c r="J19415" s="1"/>
      <c r="K19415">
        <v>0</v>
      </c>
      <c r="L19415" s="1" t="s">
        <v>22</v>
      </c>
      <c r="M19415" s="1" t="s">
        <v>23</v>
      </c>
      <c r="N19415" s="1" t="s">
        <v>23</v>
      </c>
      <c r="O19415">
        <v>1</v>
      </c>
      <c r="P19415" s="1" t="s">
        <v>27</v>
      </c>
      <c r="Q19415" s="1" t="s">
        <v>27</v>
      </c>
      <c r="R19415">
        <v>0</v>
      </c>
    </row>
    <row r="19416" spans="1:18" x14ac:dyDescent="0.3">
      <c r="A19416" s="1" t="s">
        <v>20158</v>
      </c>
      <c r="B19416" s="1" t="s">
        <v>20015</v>
      </c>
      <c r="C19416">
        <v>2025</v>
      </c>
      <c r="D19416" s="2">
        <v>36845</v>
      </c>
      <c r="E19416" s="1" t="s">
        <v>20</v>
      </c>
      <c r="F19416">
        <v>1</v>
      </c>
      <c r="G19416">
        <v>0</v>
      </c>
      <c r="H19416">
        <v>0</v>
      </c>
      <c r="I19416" s="1" t="s">
        <v>21</v>
      </c>
      <c r="J19416" s="1"/>
      <c r="K19416">
        <v>0</v>
      </c>
      <c r="L19416" s="1" t="s">
        <v>22</v>
      </c>
      <c r="M19416" s="1" t="s">
        <v>23</v>
      </c>
      <c r="N19416" s="1" t="s">
        <v>23</v>
      </c>
      <c r="O19416">
        <v>1</v>
      </c>
      <c r="P19416" s="1" t="s">
        <v>74</v>
      </c>
      <c r="Q19416" s="1" t="s">
        <v>74</v>
      </c>
      <c r="R19416">
        <v>0</v>
      </c>
    </row>
    <row r="19417" spans="1:18" x14ac:dyDescent="0.3">
      <c r="A19417" s="1" t="s">
        <v>20159</v>
      </c>
      <c r="B19417" s="1" t="s">
        <v>20015</v>
      </c>
      <c r="C19417">
        <v>2025</v>
      </c>
      <c r="D19417" s="2">
        <v>36845</v>
      </c>
      <c r="E19417" s="1" t="s">
        <v>20</v>
      </c>
      <c r="F19417">
        <v>1</v>
      </c>
      <c r="G19417">
        <v>0</v>
      </c>
      <c r="H19417">
        <v>0</v>
      </c>
      <c r="I19417" s="1" t="s">
        <v>21</v>
      </c>
      <c r="J19417" s="1"/>
      <c r="K19417">
        <v>0</v>
      </c>
      <c r="L19417" s="1" t="s">
        <v>22</v>
      </c>
      <c r="M19417" s="1" t="s">
        <v>33</v>
      </c>
      <c r="N19417" s="1" t="s">
        <v>33</v>
      </c>
      <c r="O19417">
        <v>1</v>
      </c>
      <c r="P19417" s="1" t="s">
        <v>134</v>
      </c>
      <c r="Q19417" s="1" t="s">
        <v>134</v>
      </c>
      <c r="R19417">
        <v>0</v>
      </c>
    </row>
    <row r="19418" spans="1:18" x14ac:dyDescent="0.3">
      <c r="A19418" s="1" t="s">
        <v>20160</v>
      </c>
      <c r="B19418" s="1" t="s">
        <v>20015</v>
      </c>
      <c r="C19418">
        <v>2025</v>
      </c>
      <c r="D19418" s="2">
        <v>36845</v>
      </c>
      <c r="E19418" s="1" t="s">
        <v>20</v>
      </c>
      <c r="F19418">
        <v>1</v>
      </c>
      <c r="G19418">
        <v>0</v>
      </c>
      <c r="H19418">
        <v>0</v>
      </c>
      <c r="I19418" s="1" t="s">
        <v>21</v>
      </c>
      <c r="J19418" s="1"/>
      <c r="K19418">
        <v>0</v>
      </c>
      <c r="L19418" s="1" t="s">
        <v>22</v>
      </c>
      <c r="M19418" s="1" t="s">
        <v>23</v>
      </c>
      <c r="N19418" s="1" t="s">
        <v>23</v>
      </c>
      <c r="O19418">
        <v>1</v>
      </c>
      <c r="P19418" s="1" t="s">
        <v>40</v>
      </c>
      <c r="Q19418" s="1" t="s">
        <v>40</v>
      </c>
      <c r="R19418">
        <v>0</v>
      </c>
    </row>
    <row r="19419" spans="1:18" x14ac:dyDescent="0.3">
      <c r="A19419" s="1" t="s">
        <v>20161</v>
      </c>
      <c r="B19419" s="1" t="s">
        <v>20015</v>
      </c>
      <c r="C19419">
        <v>2025</v>
      </c>
      <c r="D19419" s="2">
        <v>36845</v>
      </c>
      <c r="E19419" s="1" t="s">
        <v>20</v>
      </c>
      <c r="F19419">
        <v>1</v>
      </c>
      <c r="G19419">
        <v>0</v>
      </c>
      <c r="H19419">
        <v>0</v>
      </c>
      <c r="I19419" s="1" t="s">
        <v>21</v>
      </c>
      <c r="J19419" s="1"/>
      <c r="K19419">
        <v>0</v>
      </c>
      <c r="L19419" s="1" t="s">
        <v>22</v>
      </c>
      <c r="M19419" s="1" t="s">
        <v>33</v>
      </c>
      <c r="N19419" s="1" t="s">
        <v>33</v>
      </c>
      <c r="O19419">
        <v>1</v>
      </c>
      <c r="P19419" s="1" t="s">
        <v>78</v>
      </c>
      <c r="Q19419" s="1" t="s">
        <v>78</v>
      </c>
      <c r="R19419">
        <v>0</v>
      </c>
    </row>
    <row r="19420" spans="1:18" x14ac:dyDescent="0.3">
      <c r="A19420" s="1" t="s">
        <v>20162</v>
      </c>
      <c r="B19420" s="1" t="s">
        <v>20015</v>
      </c>
      <c r="C19420">
        <v>2025</v>
      </c>
      <c r="D19420" s="2">
        <v>36845</v>
      </c>
      <c r="E19420" s="1" t="s">
        <v>20</v>
      </c>
      <c r="F19420">
        <v>1</v>
      </c>
      <c r="G19420">
        <v>0</v>
      </c>
      <c r="H19420">
        <v>0</v>
      </c>
      <c r="I19420" s="1" t="s">
        <v>21</v>
      </c>
      <c r="J19420" s="1"/>
      <c r="K19420">
        <v>0</v>
      </c>
      <c r="L19420" s="1" t="s">
        <v>22</v>
      </c>
      <c r="M19420" s="1" t="s">
        <v>26</v>
      </c>
      <c r="N19420" s="1" t="s">
        <v>26</v>
      </c>
      <c r="O19420">
        <v>1</v>
      </c>
      <c r="P19420" s="1" t="s">
        <v>40</v>
      </c>
      <c r="Q19420" s="1" t="s">
        <v>40</v>
      </c>
      <c r="R19420">
        <v>0</v>
      </c>
    </row>
    <row r="19421" spans="1:18" x14ac:dyDescent="0.3">
      <c r="A19421" s="1" t="s">
        <v>20163</v>
      </c>
      <c r="B19421" s="1" t="s">
        <v>20015</v>
      </c>
      <c r="C19421">
        <v>2025</v>
      </c>
      <c r="D19421" s="2">
        <v>36845</v>
      </c>
      <c r="E19421" s="1" t="s">
        <v>20</v>
      </c>
      <c r="F19421">
        <v>1</v>
      </c>
      <c r="G19421">
        <v>0</v>
      </c>
      <c r="H19421">
        <v>0</v>
      </c>
      <c r="I19421" s="1" t="s">
        <v>21</v>
      </c>
      <c r="J19421" s="1"/>
      <c r="K19421">
        <v>0</v>
      </c>
      <c r="L19421" s="1" t="s">
        <v>22</v>
      </c>
      <c r="M19421" s="1" t="s">
        <v>33</v>
      </c>
      <c r="N19421" s="1" t="s">
        <v>33</v>
      </c>
      <c r="O19421">
        <v>1</v>
      </c>
      <c r="P19421" s="1" t="s">
        <v>27</v>
      </c>
      <c r="Q19421" s="1" t="s">
        <v>27</v>
      </c>
      <c r="R19421">
        <v>0</v>
      </c>
    </row>
    <row r="19422" spans="1:18" x14ac:dyDescent="0.3">
      <c r="A19422" s="1" t="s">
        <v>20164</v>
      </c>
      <c r="B19422" s="1" t="s">
        <v>20015</v>
      </c>
      <c r="C19422">
        <v>2025</v>
      </c>
      <c r="D19422" s="2">
        <v>36845</v>
      </c>
      <c r="E19422" s="1" t="s">
        <v>20</v>
      </c>
      <c r="F19422">
        <v>1</v>
      </c>
      <c r="G19422">
        <v>0</v>
      </c>
      <c r="H19422">
        <v>0</v>
      </c>
      <c r="I19422" s="1" t="s">
        <v>21</v>
      </c>
      <c r="J19422" s="1"/>
      <c r="K19422">
        <v>0</v>
      </c>
      <c r="L19422" s="1" t="s">
        <v>22</v>
      </c>
      <c r="M19422" s="1" t="s">
        <v>26</v>
      </c>
      <c r="N19422" s="1" t="s">
        <v>26</v>
      </c>
      <c r="O19422">
        <v>1</v>
      </c>
      <c r="P19422" s="1" t="s">
        <v>27</v>
      </c>
      <c r="Q19422" s="1" t="s">
        <v>27</v>
      </c>
      <c r="R19422">
        <v>0</v>
      </c>
    </row>
    <row r="19423" spans="1:18" x14ac:dyDescent="0.3">
      <c r="A19423" s="1" t="s">
        <v>20165</v>
      </c>
      <c r="B19423" s="1" t="s">
        <v>20015</v>
      </c>
      <c r="C19423">
        <v>2025</v>
      </c>
      <c r="D19423" s="2">
        <v>36845</v>
      </c>
      <c r="E19423" s="1" t="s">
        <v>20</v>
      </c>
      <c r="F19423">
        <v>1</v>
      </c>
      <c r="G19423">
        <v>0</v>
      </c>
      <c r="H19423">
        <v>0</v>
      </c>
      <c r="I19423" s="1" t="s">
        <v>21</v>
      </c>
      <c r="J19423" s="1"/>
      <c r="K19423">
        <v>0</v>
      </c>
      <c r="L19423" s="1" t="s">
        <v>22</v>
      </c>
      <c r="M19423" s="1" t="s">
        <v>26</v>
      </c>
      <c r="N19423" s="1" t="s">
        <v>26</v>
      </c>
      <c r="O19423">
        <v>1</v>
      </c>
      <c r="P19423" s="1" t="s">
        <v>40</v>
      </c>
      <c r="Q19423" s="1" t="s">
        <v>40</v>
      </c>
      <c r="R19423">
        <v>0</v>
      </c>
    </row>
    <row r="19424" spans="1:18" x14ac:dyDescent="0.3">
      <c r="A19424" s="1" t="s">
        <v>20166</v>
      </c>
      <c r="B19424" s="1" t="s">
        <v>20015</v>
      </c>
      <c r="C19424">
        <v>2025</v>
      </c>
      <c r="D19424" s="2">
        <v>36845</v>
      </c>
      <c r="E19424" s="1" t="s">
        <v>20</v>
      </c>
      <c r="F19424">
        <v>1</v>
      </c>
      <c r="G19424">
        <v>0</v>
      </c>
      <c r="H19424">
        <v>0</v>
      </c>
      <c r="I19424" s="1" t="s">
        <v>21</v>
      </c>
      <c r="J19424" s="1"/>
      <c r="K19424">
        <v>0</v>
      </c>
      <c r="L19424" s="1" t="s">
        <v>22</v>
      </c>
      <c r="M19424" s="1" t="s">
        <v>33</v>
      </c>
      <c r="N19424" s="1" t="s">
        <v>33</v>
      </c>
      <c r="O19424">
        <v>1</v>
      </c>
      <c r="P19424" s="1" t="s">
        <v>27</v>
      </c>
      <c r="Q19424" s="1" t="s">
        <v>27</v>
      </c>
      <c r="R19424">
        <v>0</v>
      </c>
    </row>
    <row r="19425" spans="1:18" x14ac:dyDescent="0.3">
      <c r="A19425" s="1" t="s">
        <v>20167</v>
      </c>
      <c r="B19425" s="1" t="s">
        <v>20015</v>
      </c>
      <c r="C19425">
        <v>2025</v>
      </c>
      <c r="D19425" s="2">
        <v>36845</v>
      </c>
      <c r="E19425" s="1" t="s">
        <v>20</v>
      </c>
      <c r="F19425">
        <v>1</v>
      </c>
      <c r="G19425">
        <v>0</v>
      </c>
      <c r="H19425">
        <v>0</v>
      </c>
      <c r="I19425" s="1" t="s">
        <v>21</v>
      </c>
      <c r="J19425" s="1"/>
      <c r="K19425">
        <v>0</v>
      </c>
      <c r="L19425" s="1" t="s">
        <v>22</v>
      </c>
      <c r="M19425" s="1" t="s">
        <v>26</v>
      </c>
      <c r="N19425" s="1" t="s">
        <v>26</v>
      </c>
      <c r="O19425">
        <v>1</v>
      </c>
      <c r="P19425" s="1" t="s">
        <v>2432</v>
      </c>
      <c r="Q19425" s="1" t="s">
        <v>2432</v>
      </c>
      <c r="R19425">
        <v>0</v>
      </c>
    </row>
    <row r="19426" spans="1:18" x14ac:dyDescent="0.3">
      <c r="A19426" s="1" t="s">
        <v>20168</v>
      </c>
      <c r="B19426" s="1" t="s">
        <v>20015</v>
      </c>
      <c r="C19426">
        <v>2025</v>
      </c>
      <c r="D19426" s="2">
        <v>36845</v>
      </c>
      <c r="E19426" s="1" t="s">
        <v>20</v>
      </c>
      <c r="F19426">
        <v>1</v>
      </c>
      <c r="G19426">
        <v>0</v>
      </c>
      <c r="H19426">
        <v>0</v>
      </c>
      <c r="I19426" s="1" t="s">
        <v>21</v>
      </c>
      <c r="J19426" s="1"/>
      <c r="K19426">
        <v>0</v>
      </c>
      <c r="L19426" s="1" t="s">
        <v>22</v>
      </c>
      <c r="M19426" s="1" t="s">
        <v>23</v>
      </c>
      <c r="N19426" s="1" t="s">
        <v>23</v>
      </c>
      <c r="O19426">
        <v>1</v>
      </c>
      <c r="P19426" s="1" t="s">
        <v>27</v>
      </c>
      <c r="Q19426" s="1" t="s">
        <v>27</v>
      </c>
      <c r="R19426">
        <v>0</v>
      </c>
    </row>
    <row r="19427" spans="1:18" x14ac:dyDescent="0.3">
      <c r="A19427" s="1" t="s">
        <v>20169</v>
      </c>
      <c r="B19427" s="1" t="s">
        <v>20015</v>
      </c>
      <c r="C19427">
        <v>2025</v>
      </c>
      <c r="D19427" s="2">
        <v>36845</v>
      </c>
      <c r="E19427" s="1" t="s">
        <v>20</v>
      </c>
      <c r="F19427">
        <v>1</v>
      </c>
      <c r="G19427">
        <v>0</v>
      </c>
      <c r="H19427">
        <v>0</v>
      </c>
      <c r="I19427" s="1" t="s">
        <v>21</v>
      </c>
      <c r="J19427" s="1"/>
      <c r="K19427">
        <v>0</v>
      </c>
      <c r="L19427" s="1" t="s">
        <v>22</v>
      </c>
      <c r="M19427" s="1" t="s">
        <v>23</v>
      </c>
      <c r="N19427" s="1" t="s">
        <v>23</v>
      </c>
      <c r="O19427">
        <v>1</v>
      </c>
      <c r="P19427" s="1" t="s">
        <v>27</v>
      </c>
      <c r="Q19427" s="1" t="s">
        <v>27</v>
      </c>
      <c r="R19427">
        <v>0</v>
      </c>
    </row>
    <row r="19428" spans="1:18" x14ac:dyDescent="0.3">
      <c r="A19428" s="1" t="s">
        <v>20170</v>
      </c>
      <c r="B19428" s="1" t="s">
        <v>20015</v>
      </c>
      <c r="C19428">
        <v>2025</v>
      </c>
      <c r="D19428" s="2">
        <v>36845</v>
      </c>
      <c r="E19428" s="1" t="s">
        <v>37</v>
      </c>
      <c r="F19428">
        <v>1</v>
      </c>
      <c r="G19428">
        <v>1</v>
      </c>
      <c r="H19428">
        <v>1</v>
      </c>
      <c r="I19428" s="1" t="s">
        <v>91</v>
      </c>
      <c r="J19428" s="1" t="s">
        <v>92</v>
      </c>
      <c r="K19428">
        <v>0</v>
      </c>
      <c r="L19428" s="1" t="s">
        <v>22</v>
      </c>
      <c r="M19428" s="1" t="s">
        <v>33</v>
      </c>
      <c r="N19428" s="1" t="s">
        <v>33</v>
      </c>
      <c r="O19428">
        <v>1</v>
      </c>
      <c r="P19428" s="1" t="s">
        <v>40</v>
      </c>
      <c r="Q19428" s="1" t="s">
        <v>40</v>
      </c>
      <c r="R19428">
        <v>1</v>
      </c>
    </row>
    <row r="19429" spans="1:18" x14ac:dyDescent="0.3">
      <c r="A19429" s="1" t="s">
        <v>20171</v>
      </c>
      <c r="B19429" s="1" t="s">
        <v>20015</v>
      </c>
      <c r="C19429">
        <v>2025</v>
      </c>
      <c r="D19429" s="2">
        <v>36845</v>
      </c>
      <c r="E19429" s="1" t="s">
        <v>37</v>
      </c>
      <c r="F19429">
        <v>1</v>
      </c>
      <c r="G19429">
        <v>1</v>
      </c>
      <c r="H19429">
        <v>1</v>
      </c>
      <c r="I19429" s="1" t="s">
        <v>38</v>
      </c>
      <c r="J19429" s="1" t="s">
        <v>62</v>
      </c>
      <c r="K19429">
        <v>0</v>
      </c>
      <c r="L19429" s="1" t="s">
        <v>22</v>
      </c>
      <c r="M19429" s="1" t="s">
        <v>26</v>
      </c>
      <c r="N19429" s="1" t="s">
        <v>26</v>
      </c>
      <c r="O19429">
        <v>1</v>
      </c>
      <c r="P19429" s="1" t="s">
        <v>27</v>
      </c>
      <c r="Q19429" s="1" t="s">
        <v>27</v>
      </c>
      <c r="R19429">
        <v>0</v>
      </c>
    </row>
    <row r="19430" spans="1:18" x14ac:dyDescent="0.3">
      <c r="A19430" s="1" t="s">
        <v>20172</v>
      </c>
      <c r="B19430" s="1" t="s">
        <v>20015</v>
      </c>
      <c r="C19430">
        <v>2025</v>
      </c>
      <c r="D19430" s="2">
        <v>36845</v>
      </c>
      <c r="E19430" s="1" t="s">
        <v>20</v>
      </c>
      <c r="F19430">
        <v>1</v>
      </c>
      <c r="G19430">
        <v>0</v>
      </c>
      <c r="H19430">
        <v>0</v>
      </c>
      <c r="I19430" s="1" t="s">
        <v>21</v>
      </c>
      <c r="J19430" s="1"/>
      <c r="K19430">
        <v>0</v>
      </c>
      <c r="L19430" s="1" t="s">
        <v>22</v>
      </c>
      <c r="M19430" s="1" t="s">
        <v>47</v>
      </c>
      <c r="N19430" s="1" t="s">
        <v>47</v>
      </c>
      <c r="O19430">
        <v>1</v>
      </c>
      <c r="P19430" s="1" t="s">
        <v>40</v>
      </c>
      <c r="Q19430" s="1" t="s">
        <v>40</v>
      </c>
      <c r="R19430">
        <v>0</v>
      </c>
    </row>
    <row r="19431" spans="1:18" x14ac:dyDescent="0.3">
      <c r="A19431" s="1" t="s">
        <v>20173</v>
      </c>
      <c r="B19431" s="1" t="s">
        <v>20015</v>
      </c>
      <c r="C19431">
        <v>2025</v>
      </c>
      <c r="D19431" s="2">
        <v>36845</v>
      </c>
      <c r="E19431" s="1" t="s">
        <v>20</v>
      </c>
      <c r="F19431">
        <v>1</v>
      </c>
      <c r="G19431">
        <v>0</v>
      </c>
      <c r="H19431">
        <v>0</v>
      </c>
      <c r="I19431" s="1" t="s">
        <v>21</v>
      </c>
      <c r="J19431" s="1"/>
      <c r="K19431">
        <v>0</v>
      </c>
      <c r="L19431" s="1" t="s">
        <v>22</v>
      </c>
      <c r="M19431" s="1" t="s">
        <v>33</v>
      </c>
      <c r="N19431" s="1" t="s">
        <v>33</v>
      </c>
      <c r="O19431">
        <v>1</v>
      </c>
      <c r="P19431" s="1" t="s">
        <v>27</v>
      </c>
      <c r="Q19431" s="1" t="s">
        <v>27</v>
      </c>
      <c r="R19431">
        <v>0</v>
      </c>
    </row>
    <row r="19432" spans="1:18" x14ac:dyDescent="0.3">
      <c r="A19432" s="1" t="s">
        <v>20174</v>
      </c>
      <c r="B19432" s="1" t="s">
        <v>20015</v>
      </c>
      <c r="C19432">
        <v>2025</v>
      </c>
      <c r="D19432" s="2">
        <v>36845</v>
      </c>
      <c r="E19432" s="1" t="s">
        <v>20</v>
      </c>
      <c r="F19432">
        <v>1</v>
      </c>
      <c r="G19432">
        <v>0</v>
      </c>
      <c r="H19432">
        <v>0</v>
      </c>
      <c r="I19432" s="1" t="s">
        <v>21</v>
      </c>
      <c r="J19432" s="1"/>
      <c r="K19432">
        <v>0</v>
      </c>
      <c r="L19432" s="1" t="s">
        <v>22</v>
      </c>
      <c r="M19432" s="1" t="s">
        <v>26</v>
      </c>
      <c r="N19432" s="1" t="s">
        <v>26</v>
      </c>
      <c r="O19432">
        <v>1</v>
      </c>
      <c r="P19432" s="1" t="s">
        <v>27</v>
      </c>
      <c r="Q19432" s="1" t="s">
        <v>27</v>
      </c>
      <c r="R19432">
        <v>0</v>
      </c>
    </row>
    <row r="19433" spans="1:18" x14ac:dyDescent="0.3">
      <c r="A19433" s="1" t="s">
        <v>20175</v>
      </c>
      <c r="B19433" s="1" t="s">
        <v>20015</v>
      </c>
      <c r="C19433">
        <v>2025</v>
      </c>
      <c r="D19433" s="2">
        <v>36845</v>
      </c>
      <c r="E19433" s="1" t="s">
        <v>37</v>
      </c>
      <c r="F19433">
        <v>1</v>
      </c>
      <c r="G19433">
        <v>1</v>
      </c>
      <c r="H19433">
        <v>1</v>
      </c>
      <c r="I19433" s="1" t="s">
        <v>91</v>
      </c>
      <c r="J19433" s="1" t="s">
        <v>92</v>
      </c>
      <c r="K19433">
        <v>0</v>
      </c>
      <c r="L19433" s="1" t="s">
        <v>22</v>
      </c>
      <c r="M19433" s="1" t="s">
        <v>47</v>
      </c>
      <c r="N19433" s="1" t="s">
        <v>47</v>
      </c>
      <c r="O19433">
        <v>1</v>
      </c>
      <c r="P19433" s="1" t="s">
        <v>27</v>
      </c>
      <c r="Q19433" s="1" t="s">
        <v>27</v>
      </c>
      <c r="R19433">
        <v>1</v>
      </c>
    </row>
    <row r="19434" spans="1:18" x14ac:dyDescent="0.3">
      <c r="A19434" s="1" t="s">
        <v>20176</v>
      </c>
      <c r="B19434" s="1" t="s">
        <v>20015</v>
      </c>
      <c r="C19434">
        <v>2025</v>
      </c>
      <c r="D19434" s="2">
        <v>36845</v>
      </c>
      <c r="E19434" s="1" t="s">
        <v>20</v>
      </c>
      <c r="F19434">
        <v>1</v>
      </c>
      <c r="G19434">
        <v>0</v>
      </c>
      <c r="H19434">
        <v>0</v>
      </c>
      <c r="I19434" s="1" t="s">
        <v>21</v>
      </c>
      <c r="J19434" s="1"/>
      <c r="K19434">
        <v>0</v>
      </c>
      <c r="L19434" s="1" t="s">
        <v>22</v>
      </c>
      <c r="M19434" s="1" t="s">
        <v>47</v>
      </c>
      <c r="N19434" s="1" t="s">
        <v>47</v>
      </c>
      <c r="O19434">
        <v>1</v>
      </c>
      <c r="P19434" s="1" t="s">
        <v>27</v>
      </c>
      <c r="Q19434" s="1" t="s">
        <v>27</v>
      </c>
      <c r="R19434">
        <v>0</v>
      </c>
    </row>
    <row r="19435" spans="1:18" x14ac:dyDescent="0.3">
      <c r="A19435" s="1" t="s">
        <v>20177</v>
      </c>
      <c r="B19435" s="1" t="s">
        <v>20015</v>
      </c>
      <c r="C19435">
        <v>2025</v>
      </c>
      <c r="D19435" s="2">
        <v>36845</v>
      </c>
      <c r="E19435" s="1" t="s">
        <v>37</v>
      </c>
      <c r="F19435">
        <v>1</v>
      </c>
      <c r="G19435">
        <v>1</v>
      </c>
      <c r="H19435">
        <v>1</v>
      </c>
      <c r="I19435" s="1" t="s">
        <v>38</v>
      </c>
      <c r="J19435" s="1" t="s">
        <v>42</v>
      </c>
      <c r="K19435">
        <v>0</v>
      </c>
      <c r="L19435" s="1" t="s">
        <v>22</v>
      </c>
      <c r="M19435" s="1" t="s">
        <v>26</v>
      </c>
      <c r="N19435" s="1" t="s">
        <v>26</v>
      </c>
      <c r="O19435">
        <v>1</v>
      </c>
      <c r="P19435" s="1" t="s">
        <v>78</v>
      </c>
      <c r="Q19435" s="1" t="s">
        <v>78</v>
      </c>
      <c r="R19435">
        <v>0</v>
      </c>
    </row>
    <row r="19436" spans="1:18" x14ac:dyDescent="0.3">
      <c r="A19436" s="1" t="s">
        <v>20178</v>
      </c>
      <c r="B19436" s="1" t="s">
        <v>20015</v>
      </c>
      <c r="C19436">
        <v>2025</v>
      </c>
      <c r="D19436" s="2">
        <v>36845</v>
      </c>
      <c r="E19436" s="1" t="s">
        <v>20</v>
      </c>
      <c r="F19436">
        <v>1</v>
      </c>
      <c r="G19436">
        <v>0</v>
      </c>
      <c r="H19436">
        <v>0</v>
      </c>
      <c r="I19436" s="1" t="s">
        <v>21</v>
      </c>
      <c r="J19436" s="1"/>
      <c r="K19436">
        <v>0</v>
      </c>
      <c r="L19436" s="1" t="s">
        <v>22</v>
      </c>
      <c r="M19436" s="1" t="s">
        <v>26</v>
      </c>
      <c r="N19436" s="1" t="s">
        <v>26</v>
      </c>
      <c r="O19436">
        <v>1</v>
      </c>
      <c r="P19436" s="1" t="s">
        <v>2432</v>
      </c>
      <c r="Q19436" s="1" t="s">
        <v>2432</v>
      </c>
      <c r="R19436">
        <v>0</v>
      </c>
    </row>
    <row r="19437" spans="1:18" x14ac:dyDescent="0.3">
      <c r="A19437" s="1" t="s">
        <v>20179</v>
      </c>
      <c r="B19437" s="1" t="s">
        <v>20015</v>
      </c>
      <c r="C19437">
        <v>2025</v>
      </c>
      <c r="D19437" s="2">
        <v>36845</v>
      </c>
      <c r="E19437" s="1" t="s">
        <v>20</v>
      </c>
      <c r="F19437">
        <v>1</v>
      </c>
      <c r="G19437">
        <v>0</v>
      </c>
      <c r="H19437">
        <v>0</v>
      </c>
      <c r="I19437" s="1" t="s">
        <v>21</v>
      </c>
      <c r="J19437" s="1"/>
      <c r="K19437">
        <v>0</v>
      </c>
      <c r="L19437" s="1" t="s">
        <v>22</v>
      </c>
      <c r="M19437" s="1" t="s">
        <v>26</v>
      </c>
      <c r="N19437" s="1" t="s">
        <v>26</v>
      </c>
      <c r="O19437">
        <v>1</v>
      </c>
      <c r="P19437" s="1" t="s">
        <v>40</v>
      </c>
      <c r="Q19437" s="1" t="s">
        <v>40</v>
      </c>
      <c r="R19437">
        <v>0</v>
      </c>
    </row>
    <row r="19438" spans="1:18" x14ac:dyDescent="0.3">
      <c r="A19438" s="1" t="s">
        <v>20180</v>
      </c>
      <c r="B19438" s="1" t="s">
        <v>20015</v>
      </c>
      <c r="C19438">
        <v>2025</v>
      </c>
      <c r="D19438" s="2">
        <v>36845</v>
      </c>
      <c r="E19438" s="1" t="s">
        <v>20</v>
      </c>
      <c r="F19438">
        <v>1</v>
      </c>
      <c r="G19438">
        <v>0</v>
      </c>
      <c r="H19438">
        <v>0</v>
      </c>
      <c r="I19438" s="1" t="s">
        <v>21</v>
      </c>
      <c r="J19438" s="1"/>
      <c r="K19438">
        <v>0</v>
      </c>
      <c r="L19438" s="1" t="s">
        <v>22</v>
      </c>
      <c r="M19438" s="1" t="s">
        <v>26</v>
      </c>
      <c r="N19438" s="1" t="s">
        <v>26</v>
      </c>
      <c r="O19438">
        <v>1</v>
      </c>
      <c r="P19438" s="1" t="s">
        <v>40</v>
      </c>
      <c r="Q19438" s="1" t="s">
        <v>40</v>
      </c>
      <c r="R19438">
        <v>0</v>
      </c>
    </row>
    <row r="19439" spans="1:18" x14ac:dyDescent="0.3">
      <c r="A19439" s="1" t="s">
        <v>20181</v>
      </c>
      <c r="B19439" s="1" t="s">
        <v>20015</v>
      </c>
      <c r="C19439">
        <v>2025</v>
      </c>
      <c r="D19439" s="2">
        <v>36845</v>
      </c>
      <c r="E19439" s="1" t="s">
        <v>20</v>
      </c>
      <c r="F19439">
        <v>1</v>
      </c>
      <c r="G19439">
        <v>0</v>
      </c>
      <c r="H19439">
        <v>0</v>
      </c>
      <c r="I19439" s="1" t="s">
        <v>21</v>
      </c>
      <c r="J19439" s="1"/>
      <c r="K19439">
        <v>0</v>
      </c>
      <c r="L19439" s="1" t="s">
        <v>22</v>
      </c>
      <c r="M19439" s="1" t="s">
        <v>23</v>
      </c>
      <c r="N19439" s="1" t="s">
        <v>23</v>
      </c>
      <c r="O19439">
        <v>1</v>
      </c>
      <c r="P19439" s="1" t="s">
        <v>2432</v>
      </c>
      <c r="Q19439" s="1" t="s">
        <v>2432</v>
      </c>
      <c r="R19439">
        <v>0</v>
      </c>
    </row>
    <row r="19440" spans="1:18" x14ac:dyDescent="0.3">
      <c r="A19440" s="1" t="s">
        <v>20182</v>
      </c>
      <c r="B19440" s="1" t="s">
        <v>20015</v>
      </c>
      <c r="C19440">
        <v>2025</v>
      </c>
      <c r="D19440" s="2">
        <v>36845</v>
      </c>
      <c r="E19440" s="1" t="s">
        <v>20</v>
      </c>
      <c r="F19440">
        <v>1</v>
      </c>
      <c r="G19440">
        <v>0</v>
      </c>
      <c r="H19440">
        <v>0</v>
      </c>
      <c r="I19440" s="1" t="s">
        <v>21</v>
      </c>
      <c r="J19440" s="1"/>
      <c r="K19440">
        <v>0</v>
      </c>
      <c r="L19440" s="1" t="s">
        <v>22</v>
      </c>
      <c r="M19440" s="1" t="s">
        <v>23</v>
      </c>
      <c r="N19440" s="1" t="s">
        <v>23</v>
      </c>
      <c r="O19440">
        <v>1</v>
      </c>
      <c r="P19440" s="1" t="s">
        <v>558</v>
      </c>
      <c r="Q19440" s="1" t="s">
        <v>558</v>
      </c>
      <c r="R19440">
        <v>0</v>
      </c>
    </row>
    <row r="19441" spans="1:18" x14ac:dyDescent="0.3">
      <c r="A19441" s="1" t="s">
        <v>20183</v>
      </c>
      <c r="B19441" s="1" t="s">
        <v>20015</v>
      </c>
      <c r="C19441">
        <v>2025</v>
      </c>
      <c r="D19441" s="2">
        <v>36845</v>
      </c>
      <c r="E19441" s="1" t="s">
        <v>20</v>
      </c>
      <c r="F19441">
        <v>1</v>
      </c>
      <c r="G19441">
        <v>0</v>
      </c>
      <c r="H19441">
        <v>0</v>
      </c>
      <c r="I19441" s="1" t="s">
        <v>21</v>
      </c>
      <c r="J19441" s="1"/>
      <c r="K19441">
        <v>0</v>
      </c>
      <c r="L19441" s="1" t="s">
        <v>22</v>
      </c>
      <c r="M19441" s="1" t="s">
        <v>33</v>
      </c>
      <c r="N19441" s="1" t="s">
        <v>33</v>
      </c>
      <c r="O19441">
        <v>1</v>
      </c>
      <c r="P19441" s="1" t="s">
        <v>27</v>
      </c>
      <c r="Q19441" s="1" t="s">
        <v>27</v>
      </c>
      <c r="R19441">
        <v>0</v>
      </c>
    </row>
    <row r="19442" spans="1:18" x14ac:dyDescent="0.3">
      <c r="A19442" s="1" t="s">
        <v>20184</v>
      </c>
      <c r="B19442" s="1" t="s">
        <v>20015</v>
      </c>
      <c r="C19442">
        <v>2025</v>
      </c>
      <c r="D19442" s="2">
        <v>36845</v>
      </c>
      <c r="E19442" s="1" t="s">
        <v>20</v>
      </c>
      <c r="F19442">
        <v>1</v>
      </c>
      <c r="G19442">
        <v>0</v>
      </c>
      <c r="H19442">
        <v>0</v>
      </c>
      <c r="I19442" s="1" t="s">
        <v>21</v>
      </c>
      <c r="J19442" s="1"/>
      <c r="K19442">
        <v>0</v>
      </c>
      <c r="L19442" s="1" t="s">
        <v>22</v>
      </c>
      <c r="M19442" s="1" t="s">
        <v>23</v>
      </c>
      <c r="N19442" s="1" t="s">
        <v>23</v>
      </c>
      <c r="O19442">
        <v>1</v>
      </c>
      <c r="P19442" s="1" t="s">
        <v>40</v>
      </c>
      <c r="Q19442" s="1" t="s">
        <v>40</v>
      </c>
      <c r="R19442">
        <v>0</v>
      </c>
    </row>
    <row r="19443" spans="1:18" x14ac:dyDescent="0.3">
      <c r="A19443" s="1" t="s">
        <v>20185</v>
      </c>
      <c r="B19443" s="1" t="s">
        <v>20015</v>
      </c>
      <c r="C19443">
        <v>2025</v>
      </c>
      <c r="D19443" s="2">
        <v>36845</v>
      </c>
      <c r="E19443" s="1" t="s">
        <v>20</v>
      </c>
      <c r="F19443">
        <v>1</v>
      </c>
      <c r="G19443">
        <v>0</v>
      </c>
      <c r="H19443">
        <v>0</v>
      </c>
      <c r="I19443" s="1" t="s">
        <v>21</v>
      </c>
      <c r="J19443" s="1"/>
      <c r="K19443">
        <v>0</v>
      </c>
      <c r="L19443" s="1" t="s">
        <v>22</v>
      </c>
      <c r="M19443" s="1" t="s">
        <v>35</v>
      </c>
      <c r="N19443" s="1" t="s">
        <v>35</v>
      </c>
      <c r="O19443">
        <v>1</v>
      </c>
      <c r="P19443" s="1" t="s">
        <v>983</v>
      </c>
      <c r="Q19443" s="1" t="s">
        <v>983</v>
      </c>
      <c r="R19443">
        <v>0</v>
      </c>
    </row>
    <row r="19444" spans="1:18" x14ac:dyDescent="0.3">
      <c r="A19444" s="1" t="s">
        <v>20186</v>
      </c>
      <c r="B19444" s="1" t="s">
        <v>20015</v>
      </c>
      <c r="C19444">
        <v>2025</v>
      </c>
      <c r="D19444" s="2">
        <v>36845</v>
      </c>
      <c r="E19444" s="1" t="s">
        <v>20</v>
      </c>
      <c r="F19444">
        <v>1</v>
      </c>
      <c r="G19444">
        <v>0</v>
      </c>
      <c r="H19444">
        <v>0</v>
      </c>
      <c r="I19444" s="1" t="s">
        <v>21</v>
      </c>
      <c r="J19444" s="1"/>
      <c r="K19444">
        <v>0</v>
      </c>
      <c r="L19444" s="1" t="s">
        <v>22</v>
      </c>
      <c r="M19444" s="1" t="s">
        <v>84</v>
      </c>
      <c r="N19444" s="1" t="s">
        <v>84</v>
      </c>
      <c r="O19444">
        <v>1</v>
      </c>
      <c r="P19444" s="1" t="s">
        <v>74</v>
      </c>
      <c r="Q19444" s="1" t="s">
        <v>74</v>
      </c>
      <c r="R19444">
        <v>0</v>
      </c>
    </row>
    <row r="19445" spans="1:18" x14ac:dyDescent="0.3">
      <c r="A19445" s="1" t="s">
        <v>20187</v>
      </c>
      <c r="B19445" s="1" t="s">
        <v>20015</v>
      </c>
      <c r="C19445">
        <v>2025</v>
      </c>
      <c r="D19445" s="2">
        <v>36845</v>
      </c>
      <c r="E19445" s="1" t="s">
        <v>20</v>
      </c>
      <c r="F19445">
        <v>1</v>
      </c>
      <c r="G19445">
        <v>0</v>
      </c>
      <c r="H19445">
        <v>0</v>
      </c>
      <c r="I19445" s="1" t="s">
        <v>21</v>
      </c>
      <c r="J19445" s="1"/>
      <c r="K19445">
        <v>0</v>
      </c>
      <c r="L19445" s="1" t="s">
        <v>22</v>
      </c>
      <c r="M19445" s="1" t="s">
        <v>26</v>
      </c>
      <c r="N19445" s="1" t="s">
        <v>26</v>
      </c>
      <c r="O19445">
        <v>2</v>
      </c>
      <c r="P19445" s="1" t="s">
        <v>48</v>
      </c>
      <c r="Q19445" s="1"/>
      <c r="R19445">
        <v>0</v>
      </c>
    </row>
    <row r="19446" spans="1:18" x14ac:dyDescent="0.3">
      <c r="A19446" s="1" t="s">
        <v>20188</v>
      </c>
      <c r="B19446" s="1" t="s">
        <v>20015</v>
      </c>
      <c r="C19446">
        <v>2025</v>
      </c>
      <c r="D19446" s="2">
        <v>36845</v>
      </c>
      <c r="E19446" s="1" t="s">
        <v>20</v>
      </c>
      <c r="F19446">
        <v>1</v>
      </c>
      <c r="G19446">
        <v>0</v>
      </c>
      <c r="H19446">
        <v>0</v>
      </c>
      <c r="I19446" s="1" t="s">
        <v>21</v>
      </c>
      <c r="J19446" s="1"/>
      <c r="K19446">
        <v>0</v>
      </c>
      <c r="L19446" s="1" t="s">
        <v>22</v>
      </c>
      <c r="M19446" s="1" t="s">
        <v>26</v>
      </c>
      <c r="N19446" s="1" t="s">
        <v>26</v>
      </c>
      <c r="O19446">
        <v>1</v>
      </c>
      <c r="P19446" s="1" t="s">
        <v>27</v>
      </c>
      <c r="Q19446" s="1" t="s">
        <v>27</v>
      </c>
      <c r="R19446">
        <v>0</v>
      </c>
    </row>
    <row r="19447" spans="1:18" x14ac:dyDescent="0.3">
      <c r="A19447" s="1" t="s">
        <v>20189</v>
      </c>
      <c r="B19447" s="1" t="s">
        <v>20015</v>
      </c>
      <c r="C19447">
        <v>2025</v>
      </c>
      <c r="D19447" s="2">
        <v>36845</v>
      </c>
      <c r="E19447" s="1" t="s">
        <v>20</v>
      </c>
      <c r="F19447">
        <v>1</v>
      </c>
      <c r="G19447">
        <v>0</v>
      </c>
      <c r="H19447">
        <v>0</v>
      </c>
      <c r="I19447" s="1" t="s">
        <v>21</v>
      </c>
      <c r="J19447" s="1"/>
      <c r="K19447">
        <v>0</v>
      </c>
      <c r="L19447" s="1" t="s">
        <v>22</v>
      </c>
      <c r="M19447" s="1" t="s">
        <v>26</v>
      </c>
      <c r="N19447" s="1" t="s">
        <v>26</v>
      </c>
      <c r="O19447">
        <v>1</v>
      </c>
      <c r="P19447" s="1" t="s">
        <v>78</v>
      </c>
      <c r="Q19447" s="1" t="s">
        <v>78</v>
      </c>
      <c r="R19447">
        <v>0</v>
      </c>
    </row>
    <row r="19448" spans="1:18" x14ac:dyDescent="0.3">
      <c r="A19448" s="1" t="s">
        <v>20190</v>
      </c>
      <c r="B19448" s="1" t="s">
        <v>20015</v>
      </c>
      <c r="C19448">
        <v>2025</v>
      </c>
      <c r="D19448" s="2">
        <v>36845</v>
      </c>
      <c r="E19448" s="1" t="s">
        <v>20</v>
      </c>
      <c r="F19448">
        <v>1</v>
      </c>
      <c r="G19448">
        <v>0</v>
      </c>
      <c r="H19448">
        <v>0</v>
      </c>
      <c r="I19448" s="1" t="s">
        <v>21</v>
      </c>
      <c r="J19448" s="1"/>
      <c r="K19448">
        <v>0</v>
      </c>
      <c r="L19448" s="1" t="s">
        <v>22</v>
      </c>
      <c r="M19448" s="1" t="s">
        <v>26</v>
      </c>
      <c r="N19448" s="1" t="s">
        <v>26</v>
      </c>
      <c r="O19448">
        <v>1</v>
      </c>
      <c r="P19448" s="1" t="s">
        <v>40</v>
      </c>
      <c r="Q19448" s="1" t="s">
        <v>40</v>
      </c>
      <c r="R19448">
        <v>0</v>
      </c>
    </row>
    <row r="19449" spans="1:18" x14ac:dyDescent="0.3">
      <c r="A19449" s="1" t="s">
        <v>20191</v>
      </c>
      <c r="B19449" s="1" t="s">
        <v>20015</v>
      </c>
      <c r="C19449">
        <v>2025</v>
      </c>
      <c r="D19449" s="2">
        <v>36845</v>
      </c>
      <c r="E19449" s="1" t="s">
        <v>20</v>
      </c>
      <c r="F19449">
        <v>1</v>
      </c>
      <c r="G19449">
        <v>0</v>
      </c>
      <c r="H19449">
        <v>0</v>
      </c>
      <c r="I19449" s="1" t="s">
        <v>21</v>
      </c>
      <c r="J19449" s="1"/>
      <c r="K19449">
        <v>0</v>
      </c>
      <c r="L19449" s="1" t="s">
        <v>22</v>
      </c>
      <c r="M19449" s="1" t="s">
        <v>26</v>
      </c>
      <c r="N19449" s="1" t="s">
        <v>26</v>
      </c>
      <c r="O19449">
        <v>1</v>
      </c>
      <c r="P19449" s="1" t="s">
        <v>27</v>
      </c>
      <c r="Q19449" s="1" t="s">
        <v>27</v>
      </c>
      <c r="R19449">
        <v>0</v>
      </c>
    </row>
    <row r="19450" spans="1:18" x14ac:dyDescent="0.3">
      <c r="A19450" s="1" t="s">
        <v>20192</v>
      </c>
      <c r="B19450" s="1" t="s">
        <v>20015</v>
      </c>
      <c r="C19450">
        <v>2025</v>
      </c>
      <c r="D19450" s="2">
        <v>36845</v>
      </c>
      <c r="E19450" s="1" t="s">
        <v>20</v>
      </c>
      <c r="F19450">
        <v>1</v>
      </c>
      <c r="G19450">
        <v>0</v>
      </c>
      <c r="H19450">
        <v>0</v>
      </c>
      <c r="I19450" s="1" t="s">
        <v>21</v>
      </c>
      <c r="J19450" s="1"/>
      <c r="K19450">
        <v>0</v>
      </c>
      <c r="L19450" s="1" t="s">
        <v>22</v>
      </c>
      <c r="M19450" s="1" t="s">
        <v>23</v>
      </c>
      <c r="N19450" s="1" t="s">
        <v>23</v>
      </c>
      <c r="O19450">
        <v>1</v>
      </c>
      <c r="P19450" s="1" t="s">
        <v>27</v>
      </c>
      <c r="Q19450" s="1" t="s">
        <v>27</v>
      </c>
      <c r="R19450">
        <v>0</v>
      </c>
    </row>
    <row r="19451" spans="1:18" x14ac:dyDescent="0.3">
      <c r="A19451" s="1" t="s">
        <v>20193</v>
      </c>
      <c r="B19451" s="1" t="s">
        <v>20015</v>
      </c>
      <c r="C19451">
        <v>2025</v>
      </c>
      <c r="D19451" s="2">
        <v>36845</v>
      </c>
      <c r="E19451" s="1" t="s">
        <v>20</v>
      </c>
      <c r="F19451">
        <v>1</v>
      </c>
      <c r="G19451">
        <v>0</v>
      </c>
      <c r="H19451">
        <v>0</v>
      </c>
      <c r="I19451" s="1" t="s">
        <v>21</v>
      </c>
      <c r="J19451" s="1"/>
      <c r="K19451">
        <v>0</v>
      </c>
      <c r="L19451" s="1" t="s">
        <v>22</v>
      </c>
      <c r="M19451" s="1" t="s">
        <v>26</v>
      </c>
      <c r="N19451" s="1" t="s">
        <v>26</v>
      </c>
      <c r="O19451">
        <v>1</v>
      </c>
      <c r="P19451" s="1" t="s">
        <v>78</v>
      </c>
      <c r="Q19451" s="1" t="s">
        <v>78</v>
      </c>
      <c r="R19451">
        <v>0</v>
      </c>
    </row>
    <row r="19452" spans="1:18" x14ac:dyDescent="0.3">
      <c r="A19452" s="1" t="s">
        <v>20194</v>
      </c>
      <c r="B19452" s="1" t="s">
        <v>20015</v>
      </c>
      <c r="C19452">
        <v>2025</v>
      </c>
      <c r="D19452" s="2">
        <v>36845</v>
      </c>
      <c r="E19452" s="1" t="s">
        <v>20</v>
      </c>
      <c r="F19452">
        <v>1</v>
      </c>
      <c r="G19452">
        <v>0</v>
      </c>
      <c r="H19452">
        <v>0</v>
      </c>
      <c r="I19452" s="1" t="s">
        <v>21</v>
      </c>
      <c r="J19452" s="1"/>
      <c r="K19452">
        <v>0</v>
      </c>
      <c r="L19452" s="1" t="s">
        <v>22</v>
      </c>
      <c r="M19452" s="1" t="s">
        <v>26</v>
      </c>
      <c r="N19452" s="1" t="s">
        <v>26</v>
      </c>
      <c r="O19452">
        <v>1</v>
      </c>
      <c r="P19452" s="1" t="s">
        <v>40</v>
      </c>
      <c r="Q19452" s="1" t="s">
        <v>40</v>
      </c>
      <c r="R19452">
        <v>0</v>
      </c>
    </row>
    <row r="19453" spans="1:18" x14ac:dyDescent="0.3">
      <c r="A19453" s="1" t="s">
        <v>20195</v>
      </c>
      <c r="B19453" s="1" t="s">
        <v>20015</v>
      </c>
      <c r="C19453">
        <v>2025</v>
      </c>
      <c r="D19453" s="2">
        <v>36845</v>
      </c>
      <c r="E19453" s="1" t="s">
        <v>20</v>
      </c>
      <c r="F19453">
        <v>1</v>
      </c>
      <c r="G19453">
        <v>0</v>
      </c>
      <c r="H19453">
        <v>0</v>
      </c>
      <c r="I19453" s="1" t="s">
        <v>21</v>
      </c>
      <c r="J19453" s="1"/>
      <c r="K19453">
        <v>0</v>
      </c>
      <c r="L19453" s="1" t="s">
        <v>22</v>
      </c>
      <c r="M19453" s="1" t="s">
        <v>33</v>
      </c>
      <c r="N19453" s="1" t="s">
        <v>33</v>
      </c>
      <c r="O19453">
        <v>1</v>
      </c>
      <c r="P19453" s="1" t="s">
        <v>2432</v>
      </c>
      <c r="Q19453" s="1" t="s">
        <v>2432</v>
      </c>
      <c r="R19453">
        <v>0</v>
      </c>
    </row>
    <row r="19454" spans="1:18" x14ac:dyDescent="0.3">
      <c r="A19454" s="1" t="s">
        <v>20196</v>
      </c>
      <c r="B19454" s="1" t="s">
        <v>20015</v>
      </c>
      <c r="C19454">
        <v>2025</v>
      </c>
      <c r="D19454" s="2">
        <v>36845</v>
      </c>
      <c r="E19454" s="1" t="s">
        <v>20</v>
      </c>
      <c r="F19454">
        <v>1</v>
      </c>
      <c r="G19454">
        <v>0</v>
      </c>
      <c r="H19454">
        <v>0</v>
      </c>
      <c r="I19454" s="1" t="s">
        <v>21</v>
      </c>
      <c r="J19454" s="1"/>
      <c r="K19454">
        <v>0</v>
      </c>
      <c r="L19454" s="1" t="s">
        <v>22</v>
      </c>
      <c r="M19454" s="1" t="s">
        <v>26</v>
      </c>
      <c r="N19454" s="1" t="s">
        <v>26</v>
      </c>
      <c r="O19454">
        <v>1</v>
      </c>
      <c r="P19454" s="1" t="s">
        <v>2432</v>
      </c>
      <c r="Q19454" s="1" t="s">
        <v>2432</v>
      </c>
      <c r="R19454">
        <v>0</v>
      </c>
    </row>
    <row r="19455" spans="1:18" x14ac:dyDescent="0.3">
      <c r="A19455" s="1" t="s">
        <v>20197</v>
      </c>
      <c r="B19455" s="1" t="s">
        <v>20015</v>
      </c>
      <c r="C19455">
        <v>2025</v>
      </c>
      <c r="D19455" s="2">
        <v>36845</v>
      </c>
      <c r="E19455" s="1" t="s">
        <v>20</v>
      </c>
      <c r="F19455">
        <v>1</v>
      </c>
      <c r="G19455">
        <v>0</v>
      </c>
      <c r="H19455">
        <v>0</v>
      </c>
      <c r="I19455" s="1" t="s">
        <v>21</v>
      </c>
      <c r="J19455" s="1"/>
      <c r="K19455">
        <v>0</v>
      </c>
      <c r="L19455" s="1" t="s">
        <v>22</v>
      </c>
      <c r="M19455" s="1" t="s">
        <v>26</v>
      </c>
      <c r="N19455" s="1" t="s">
        <v>26</v>
      </c>
      <c r="O19455">
        <v>1</v>
      </c>
      <c r="P19455" s="1" t="s">
        <v>27</v>
      </c>
      <c r="Q19455" s="1" t="s">
        <v>27</v>
      </c>
      <c r="R19455">
        <v>0</v>
      </c>
    </row>
    <row r="19456" spans="1:18" x14ac:dyDescent="0.3">
      <c r="A19456" s="1" t="s">
        <v>20198</v>
      </c>
      <c r="B19456" s="1" t="s">
        <v>20015</v>
      </c>
      <c r="C19456">
        <v>2025</v>
      </c>
      <c r="D19456" s="2">
        <v>36845</v>
      </c>
      <c r="E19456" s="1" t="s">
        <v>20</v>
      </c>
      <c r="F19456">
        <v>1</v>
      </c>
      <c r="G19456">
        <v>0</v>
      </c>
      <c r="H19456">
        <v>0</v>
      </c>
      <c r="I19456" s="1" t="s">
        <v>21</v>
      </c>
      <c r="J19456" s="1"/>
      <c r="K19456">
        <v>0</v>
      </c>
      <c r="L19456" s="1" t="s">
        <v>22</v>
      </c>
      <c r="M19456" s="1" t="s">
        <v>26</v>
      </c>
      <c r="N19456" s="1" t="s">
        <v>26</v>
      </c>
      <c r="O19456">
        <v>1</v>
      </c>
      <c r="P19456" s="1" t="s">
        <v>558</v>
      </c>
      <c r="Q19456" s="1" t="s">
        <v>558</v>
      </c>
      <c r="R19456">
        <v>0</v>
      </c>
    </row>
    <row r="19457" spans="1:18" x14ac:dyDescent="0.3">
      <c r="A19457" s="1" t="s">
        <v>20199</v>
      </c>
      <c r="B19457" s="1" t="s">
        <v>20015</v>
      </c>
      <c r="C19457">
        <v>2025</v>
      </c>
      <c r="D19457" s="2">
        <v>36845</v>
      </c>
      <c r="E19457" s="1" t="s">
        <v>20</v>
      </c>
      <c r="F19457">
        <v>1</v>
      </c>
      <c r="G19457">
        <v>0</v>
      </c>
      <c r="H19457">
        <v>0</v>
      </c>
      <c r="I19457" s="1" t="s">
        <v>21</v>
      </c>
      <c r="J19457" s="1"/>
      <c r="K19457">
        <v>0</v>
      </c>
      <c r="L19457" s="1" t="s">
        <v>22</v>
      </c>
      <c r="M19457" s="1" t="s">
        <v>26</v>
      </c>
      <c r="N19457" s="1" t="s">
        <v>26</v>
      </c>
      <c r="O19457">
        <v>1</v>
      </c>
      <c r="P19457" s="1" t="s">
        <v>74</v>
      </c>
      <c r="Q19457" s="1" t="s">
        <v>74</v>
      </c>
      <c r="R19457">
        <v>0</v>
      </c>
    </row>
    <row r="19458" spans="1:18" x14ac:dyDescent="0.3">
      <c r="A19458" s="1" t="s">
        <v>20200</v>
      </c>
      <c r="B19458" s="1" t="s">
        <v>20015</v>
      </c>
      <c r="C19458">
        <v>2025</v>
      </c>
      <c r="D19458" s="2">
        <v>36845</v>
      </c>
      <c r="E19458" s="1" t="s">
        <v>20</v>
      </c>
      <c r="F19458">
        <v>1</v>
      </c>
      <c r="G19458">
        <v>0</v>
      </c>
      <c r="H19458">
        <v>0</v>
      </c>
      <c r="I19458" s="1" t="s">
        <v>21</v>
      </c>
      <c r="J19458" s="1"/>
      <c r="K19458">
        <v>0</v>
      </c>
      <c r="L19458" s="1" t="s">
        <v>22</v>
      </c>
      <c r="M19458" s="1" t="s">
        <v>84</v>
      </c>
      <c r="N19458" s="1" t="s">
        <v>84</v>
      </c>
      <c r="O19458">
        <v>1</v>
      </c>
      <c r="P19458" s="1" t="s">
        <v>74</v>
      </c>
      <c r="Q19458" s="1" t="s">
        <v>74</v>
      </c>
      <c r="R19458">
        <v>0</v>
      </c>
    </row>
    <row r="19459" spans="1:18" x14ac:dyDescent="0.3">
      <c r="A19459" s="1" t="s">
        <v>20201</v>
      </c>
      <c r="B19459" s="1" t="s">
        <v>20015</v>
      </c>
      <c r="C19459">
        <v>2025</v>
      </c>
      <c r="D19459" s="2">
        <v>36845</v>
      </c>
      <c r="E19459" s="1" t="s">
        <v>20</v>
      </c>
      <c r="F19459">
        <v>1</v>
      </c>
      <c r="G19459">
        <v>0</v>
      </c>
      <c r="H19459">
        <v>0</v>
      </c>
      <c r="I19459" s="1" t="s">
        <v>21</v>
      </c>
      <c r="J19459" s="1"/>
      <c r="K19459">
        <v>0</v>
      </c>
      <c r="L19459" s="1" t="s">
        <v>22</v>
      </c>
      <c r="M19459" s="1" t="s">
        <v>33</v>
      </c>
      <c r="N19459" s="1" t="s">
        <v>33</v>
      </c>
      <c r="O19459">
        <v>1</v>
      </c>
      <c r="P19459" s="1" t="s">
        <v>40</v>
      </c>
      <c r="Q19459" s="1" t="s">
        <v>40</v>
      </c>
      <c r="R19459">
        <v>0</v>
      </c>
    </row>
    <row r="19460" spans="1:18" x14ac:dyDescent="0.3">
      <c r="A19460" s="1" t="s">
        <v>20202</v>
      </c>
      <c r="B19460" s="1" t="s">
        <v>20015</v>
      </c>
      <c r="C19460">
        <v>2025</v>
      </c>
      <c r="D19460" s="2">
        <v>36845</v>
      </c>
      <c r="E19460" s="1" t="s">
        <v>20</v>
      </c>
      <c r="F19460">
        <v>1</v>
      </c>
      <c r="G19460">
        <v>0</v>
      </c>
      <c r="H19460">
        <v>0</v>
      </c>
      <c r="I19460" s="1" t="s">
        <v>21</v>
      </c>
      <c r="J19460" s="1"/>
      <c r="K19460">
        <v>0</v>
      </c>
      <c r="L19460" s="1" t="s">
        <v>22</v>
      </c>
      <c r="M19460" s="1" t="s">
        <v>26</v>
      </c>
      <c r="N19460" s="1" t="s">
        <v>26</v>
      </c>
      <c r="O19460">
        <v>1</v>
      </c>
      <c r="P19460" s="1" t="s">
        <v>134</v>
      </c>
      <c r="Q19460" s="1" t="s">
        <v>134</v>
      </c>
      <c r="R19460">
        <v>0</v>
      </c>
    </row>
    <row r="19461" spans="1:18" x14ac:dyDescent="0.3">
      <c r="A19461" s="1" t="s">
        <v>20203</v>
      </c>
      <c r="B19461" s="1" t="s">
        <v>20015</v>
      </c>
      <c r="C19461">
        <v>2025</v>
      </c>
      <c r="D19461" s="2">
        <v>36845</v>
      </c>
      <c r="E19461" s="1" t="s">
        <v>20</v>
      </c>
      <c r="F19461">
        <v>1</v>
      </c>
      <c r="G19461">
        <v>0</v>
      </c>
      <c r="H19461">
        <v>0</v>
      </c>
      <c r="I19461" s="1" t="s">
        <v>21</v>
      </c>
      <c r="J19461" s="1"/>
      <c r="K19461">
        <v>0</v>
      </c>
      <c r="L19461" s="1" t="s">
        <v>22</v>
      </c>
      <c r="M19461" s="1" t="s">
        <v>26</v>
      </c>
      <c r="N19461" s="1" t="s">
        <v>26</v>
      </c>
      <c r="O19461">
        <v>1</v>
      </c>
      <c r="P19461" s="1" t="s">
        <v>27</v>
      </c>
      <c r="Q19461" s="1" t="s">
        <v>27</v>
      </c>
      <c r="R19461">
        <v>0</v>
      </c>
    </row>
    <row r="19462" spans="1:18" x14ac:dyDescent="0.3">
      <c r="A19462" s="1" t="s">
        <v>20204</v>
      </c>
      <c r="B19462" s="1" t="s">
        <v>20015</v>
      </c>
      <c r="C19462">
        <v>2025</v>
      </c>
      <c r="D19462" s="2">
        <v>36845</v>
      </c>
      <c r="E19462" s="1" t="s">
        <v>20</v>
      </c>
      <c r="F19462">
        <v>1</v>
      </c>
      <c r="G19462">
        <v>0</v>
      </c>
      <c r="H19462">
        <v>0</v>
      </c>
      <c r="I19462" s="1" t="s">
        <v>21</v>
      </c>
      <c r="J19462" s="1"/>
      <c r="K19462">
        <v>0</v>
      </c>
      <c r="L19462" s="1" t="s">
        <v>22</v>
      </c>
      <c r="M19462" s="1" t="s">
        <v>26</v>
      </c>
      <c r="N19462" s="1" t="s">
        <v>26</v>
      </c>
      <c r="O19462">
        <v>1</v>
      </c>
      <c r="P19462" s="1" t="s">
        <v>40</v>
      </c>
      <c r="Q19462" s="1" t="s">
        <v>40</v>
      </c>
      <c r="R19462">
        <v>0</v>
      </c>
    </row>
    <row r="19463" spans="1:18" x14ac:dyDescent="0.3">
      <c r="A19463" s="1" t="s">
        <v>20205</v>
      </c>
      <c r="B19463" s="1" t="s">
        <v>20015</v>
      </c>
      <c r="C19463">
        <v>2025</v>
      </c>
      <c r="D19463" s="2">
        <v>36845</v>
      </c>
      <c r="E19463" s="1" t="s">
        <v>20</v>
      </c>
      <c r="F19463">
        <v>1</v>
      </c>
      <c r="G19463">
        <v>0</v>
      </c>
      <c r="H19463">
        <v>0</v>
      </c>
      <c r="I19463" s="1" t="s">
        <v>21</v>
      </c>
      <c r="J19463" s="1"/>
      <c r="K19463">
        <v>0</v>
      </c>
      <c r="L19463" s="1" t="s">
        <v>22</v>
      </c>
      <c r="M19463" s="1" t="s">
        <v>26</v>
      </c>
      <c r="N19463" s="1" t="s">
        <v>26</v>
      </c>
      <c r="O19463">
        <v>1</v>
      </c>
      <c r="P19463" s="1" t="s">
        <v>40</v>
      </c>
      <c r="Q19463" s="1" t="s">
        <v>40</v>
      </c>
      <c r="R19463">
        <v>0</v>
      </c>
    </row>
    <row r="19464" spans="1:18" x14ac:dyDescent="0.3">
      <c r="A19464" s="1" t="s">
        <v>20206</v>
      </c>
      <c r="B19464" s="1" t="s">
        <v>20015</v>
      </c>
      <c r="C19464">
        <v>2025</v>
      </c>
      <c r="D19464" s="2">
        <v>36845</v>
      </c>
      <c r="E19464" s="1" t="s">
        <v>20</v>
      </c>
      <c r="F19464">
        <v>1</v>
      </c>
      <c r="G19464">
        <v>0</v>
      </c>
      <c r="H19464">
        <v>0</v>
      </c>
      <c r="I19464" s="1" t="s">
        <v>21</v>
      </c>
      <c r="J19464" s="1"/>
      <c r="K19464">
        <v>0</v>
      </c>
      <c r="L19464" s="1" t="s">
        <v>22</v>
      </c>
      <c r="M19464" s="1" t="s">
        <v>26</v>
      </c>
      <c r="N19464" s="1" t="s">
        <v>26</v>
      </c>
      <c r="O19464">
        <v>1</v>
      </c>
      <c r="P19464" s="1" t="s">
        <v>40</v>
      </c>
      <c r="Q19464" s="1" t="s">
        <v>40</v>
      </c>
      <c r="R19464">
        <v>0</v>
      </c>
    </row>
    <row r="19465" spans="1:18" x14ac:dyDescent="0.3">
      <c r="A19465" s="1" t="s">
        <v>20207</v>
      </c>
      <c r="B19465" s="1" t="s">
        <v>20015</v>
      </c>
      <c r="C19465">
        <v>2025</v>
      </c>
      <c r="D19465" s="2">
        <v>36845</v>
      </c>
      <c r="E19465" s="1" t="s">
        <v>20</v>
      </c>
      <c r="F19465">
        <v>1</v>
      </c>
      <c r="G19465">
        <v>0</v>
      </c>
      <c r="H19465">
        <v>0</v>
      </c>
      <c r="I19465" s="1" t="s">
        <v>21</v>
      </c>
      <c r="J19465" s="1"/>
      <c r="K19465">
        <v>0</v>
      </c>
      <c r="L19465" s="1" t="s">
        <v>22</v>
      </c>
      <c r="M19465" s="1" t="s">
        <v>26</v>
      </c>
      <c r="N19465" s="1" t="s">
        <v>26</v>
      </c>
      <c r="O19465">
        <v>1</v>
      </c>
      <c r="P19465" s="1" t="s">
        <v>27</v>
      </c>
      <c r="Q19465" s="1" t="s">
        <v>27</v>
      </c>
      <c r="R19465">
        <v>0</v>
      </c>
    </row>
    <row r="19466" spans="1:18" x14ac:dyDescent="0.3">
      <c r="A19466" s="1" t="s">
        <v>20208</v>
      </c>
      <c r="B19466" s="1" t="s">
        <v>20015</v>
      </c>
      <c r="C19466">
        <v>2025</v>
      </c>
      <c r="D19466" s="2">
        <v>36845</v>
      </c>
      <c r="E19466" s="1" t="s">
        <v>20</v>
      </c>
      <c r="F19466">
        <v>1</v>
      </c>
      <c r="G19466">
        <v>0</v>
      </c>
      <c r="H19466">
        <v>0</v>
      </c>
      <c r="I19466" s="1" t="s">
        <v>21</v>
      </c>
      <c r="J19466" s="1"/>
      <c r="K19466">
        <v>0</v>
      </c>
      <c r="L19466" s="1" t="s">
        <v>22</v>
      </c>
      <c r="M19466" s="1" t="s">
        <v>26</v>
      </c>
      <c r="N19466" s="1" t="s">
        <v>26</v>
      </c>
      <c r="O19466">
        <v>1</v>
      </c>
      <c r="P19466" s="1" t="s">
        <v>2432</v>
      </c>
      <c r="Q19466" s="1" t="s">
        <v>2432</v>
      </c>
      <c r="R19466">
        <v>0</v>
      </c>
    </row>
    <row r="19467" spans="1:18" x14ac:dyDescent="0.3">
      <c r="A19467" s="1" t="s">
        <v>20209</v>
      </c>
      <c r="B19467" s="1" t="s">
        <v>20015</v>
      </c>
      <c r="C19467">
        <v>2025</v>
      </c>
      <c r="D19467" s="2">
        <v>36845</v>
      </c>
      <c r="E19467" s="1" t="s">
        <v>20</v>
      </c>
      <c r="F19467">
        <v>1</v>
      </c>
      <c r="G19467">
        <v>0</v>
      </c>
      <c r="H19467">
        <v>0</v>
      </c>
      <c r="I19467" s="1" t="s">
        <v>21</v>
      </c>
      <c r="J19467" s="1"/>
      <c r="K19467">
        <v>0</v>
      </c>
      <c r="L19467" s="1" t="s">
        <v>22</v>
      </c>
      <c r="M19467" s="1" t="s">
        <v>26</v>
      </c>
      <c r="N19467" s="1" t="s">
        <v>26</v>
      </c>
      <c r="O19467">
        <v>1</v>
      </c>
      <c r="P19467" s="1" t="s">
        <v>40</v>
      </c>
      <c r="Q19467" s="1" t="s">
        <v>40</v>
      </c>
      <c r="R19467">
        <v>0</v>
      </c>
    </row>
    <row r="19468" spans="1:18" x14ac:dyDescent="0.3">
      <c r="A19468" s="1" t="s">
        <v>20210</v>
      </c>
      <c r="B19468" s="1" t="s">
        <v>20015</v>
      </c>
      <c r="C19468">
        <v>2025</v>
      </c>
      <c r="D19468" s="2">
        <v>36845</v>
      </c>
      <c r="E19468" s="1" t="s">
        <v>20</v>
      </c>
      <c r="F19468">
        <v>1</v>
      </c>
      <c r="G19468">
        <v>0</v>
      </c>
      <c r="H19468">
        <v>0</v>
      </c>
      <c r="I19468" s="1" t="s">
        <v>21</v>
      </c>
      <c r="J19468" s="1"/>
      <c r="K19468">
        <v>0</v>
      </c>
      <c r="L19468" s="1" t="s">
        <v>22</v>
      </c>
      <c r="M19468" s="1" t="s">
        <v>26</v>
      </c>
      <c r="N19468" s="1" t="s">
        <v>26</v>
      </c>
      <c r="O19468">
        <v>1</v>
      </c>
      <c r="P19468" s="1" t="s">
        <v>27</v>
      </c>
      <c r="Q19468" s="1" t="s">
        <v>27</v>
      </c>
      <c r="R19468">
        <v>0</v>
      </c>
    </row>
    <row r="19469" spans="1:18" x14ac:dyDescent="0.3">
      <c r="A19469" s="1" t="s">
        <v>20211</v>
      </c>
      <c r="B19469" s="1" t="s">
        <v>20015</v>
      </c>
      <c r="C19469">
        <v>2025</v>
      </c>
      <c r="D19469" s="2">
        <v>36845</v>
      </c>
      <c r="E19469" s="1" t="s">
        <v>20</v>
      </c>
      <c r="F19469">
        <v>1</v>
      </c>
      <c r="G19469">
        <v>0</v>
      </c>
      <c r="H19469">
        <v>0</v>
      </c>
      <c r="I19469" s="1" t="s">
        <v>21</v>
      </c>
      <c r="J19469" s="1"/>
      <c r="K19469">
        <v>0</v>
      </c>
      <c r="L19469" s="1" t="s">
        <v>22</v>
      </c>
      <c r="M19469" s="1" t="s">
        <v>23</v>
      </c>
      <c r="N19469" s="1" t="s">
        <v>23</v>
      </c>
      <c r="O19469">
        <v>1</v>
      </c>
      <c r="P19469" s="1" t="s">
        <v>27</v>
      </c>
      <c r="Q19469" s="1" t="s">
        <v>27</v>
      </c>
      <c r="R19469">
        <v>0</v>
      </c>
    </row>
    <row r="19470" spans="1:18" x14ac:dyDescent="0.3">
      <c r="A19470" s="1" t="s">
        <v>20212</v>
      </c>
      <c r="B19470" s="1" t="s">
        <v>20015</v>
      </c>
      <c r="C19470">
        <v>2025</v>
      </c>
      <c r="D19470" s="2">
        <v>36845</v>
      </c>
      <c r="E19470" s="1" t="s">
        <v>20</v>
      </c>
      <c r="F19470">
        <v>1</v>
      </c>
      <c r="G19470">
        <v>0</v>
      </c>
      <c r="H19470">
        <v>0</v>
      </c>
      <c r="I19470" s="1" t="s">
        <v>21</v>
      </c>
      <c r="J19470" s="1"/>
      <c r="K19470">
        <v>0</v>
      </c>
      <c r="L19470" s="1" t="s">
        <v>22</v>
      </c>
      <c r="M19470" s="1" t="s">
        <v>26</v>
      </c>
      <c r="N19470" s="1" t="s">
        <v>26</v>
      </c>
      <c r="O19470">
        <v>1</v>
      </c>
      <c r="P19470" s="1" t="s">
        <v>40</v>
      </c>
      <c r="Q19470" s="1" t="s">
        <v>40</v>
      </c>
      <c r="R19470">
        <v>0</v>
      </c>
    </row>
    <row r="19471" spans="1:18" x14ac:dyDescent="0.3">
      <c r="A19471" s="1" t="s">
        <v>20213</v>
      </c>
      <c r="B19471" s="1" t="s">
        <v>20015</v>
      </c>
      <c r="C19471">
        <v>2025</v>
      </c>
      <c r="D19471" s="2">
        <v>36845</v>
      </c>
      <c r="E19471" s="1" t="s">
        <v>20</v>
      </c>
      <c r="F19471">
        <v>1</v>
      </c>
      <c r="G19471">
        <v>0</v>
      </c>
      <c r="H19471">
        <v>0</v>
      </c>
      <c r="I19471" s="1" t="s">
        <v>21</v>
      </c>
      <c r="J19471" s="1"/>
      <c r="K19471">
        <v>0</v>
      </c>
      <c r="L19471" s="1" t="s">
        <v>22</v>
      </c>
      <c r="M19471" s="1" t="s">
        <v>26</v>
      </c>
      <c r="N19471" s="1" t="s">
        <v>26</v>
      </c>
      <c r="O19471">
        <v>1</v>
      </c>
      <c r="P19471" s="1" t="s">
        <v>40</v>
      </c>
      <c r="Q19471" s="1" t="s">
        <v>40</v>
      </c>
      <c r="R19471">
        <v>0</v>
      </c>
    </row>
    <row r="19472" spans="1:18" x14ac:dyDescent="0.3">
      <c r="A19472" s="1" t="s">
        <v>20214</v>
      </c>
      <c r="B19472" s="1" t="s">
        <v>20015</v>
      </c>
      <c r="C19472">
        <v>2025</v>
      </c>
      <c r="D19472" s="2">
        <v>36845</v>
      </c>
      <c r="E19472" s="1" t="s">
        <v>20</v>
      </c>
      <c r="F19472">
        <v>1</v>
      </c>
      <c r="G19472">
        <v>0</v>
      </c>
      <c r="H19472">
        <v>0</v>
      </c>
      <c r="I19472" s="1" t="s">
        <v>21</v>
      </c>
      <c r="J19472" s="1"/>
      <c r="K19472">
        <v>0</v>
      </c>
      <c r="L19472" s="1" t="s">
        <v>22</v>
      </c>
      <c r="M19472" s="1" t="s">
        <v>33</v>
      </c>
      <c r="N19472" s="1" t="s">
        <v>33</v>
      </c>
      <c r="O19472">
        <v>1</v>
      </c>
      <c r="P19472" s="1" t="s">
        <v>27</v>
      </c>
      <c r="Q19472" s="1" t="s">
        <v>27</v>
      </c>
      <c r="R19472">
        <v>0</v>
      </c>
    </row>
    <row r="19473" spans="1:18" x14ac:dyDescent="0.3">
      <c r="A19473" s="1" t="s">
        <v>20215</v>
      </c>
      <c r="B19473" s="1" t="s">
        <v>20015</v>
      </c>
      <c r="C19473">
        <v>2025</v>
      </c>
      <c r="D19473" s="2">
        <v>36845</v>
      </c>
      <c r="E19473" s="1" t="s">
        <v>37</v>
      </c>
      <c r="F19473">
        <v>1</v>
      </c>
      <c r="G19473">
        <v>1</v>
      </c>
      <c r="H19473">
        <v>1</v>
      </c>
      <c r="I19473" s="1" t="s">
        <v>38</v>
      </c>
      <c r="J19473" s="1" t="s">
        <v>42</v>
      </c>
      <c r="K19473">
        <v>0</v>
      </c>
      <c r="L19473" s="1" t="s">
        <v>22</v>
      </c>
      <c r="M19473" s="1" t="s">
        <v>23</v>
      </c>
      <c r="N19473" s="1" t="s">
        <v>23</v>
      </c>
      <c r="O19473">
        <v>2</v>
      </c>
      <c r="P19473" s="1" t="s">
        <v>48</v>
      </c>
      <c r="Q19473" s="1"/>
      <c r="R19473">
        <v>0</v>
      </c>
    </row>
    <row r="19474" spans="1:18" x14ac:dyDescent="0.3">
      <c r="A19474" s="1" t="s">
        <v>20216</v>
      </c>
      <c r="B19474" s="1" t="s">
        <v>20015</v>
      </c>
      <c r="C19474">
        <v>2025</v>
      </c>
      <c r="D19474" s="2">
        <v>36845</v>
      </c>
      <c r="E19474" s="1" t="s">
        <v>37</v>
      </c>
      <c r="F19474">
        <v>1</v>
      </c>
      <c r="G19474">
        <v>1</v>
      </c>
      <c r="H19474">
        <v>1</v>
      </c>
      <c r="I19474" s="1" t="s">
        <v>38</v>
      </c>
      <c r="J19474" s="1" t="s">
        <v>62</v>
      </c>
      <c r="K19474">
        <v>0</v>
      </c>
      <c r="L19474" s="1" t="s">
        <v>22</v>
      </c>
      <c r="M19474" s="1" t="s">
        <v>26</v>
      </c>
      <c r="N19474" s="1" t="s">
        <v>26</v>
      </c>
      <c r="O19474">
        <v>1</v>
      </c>
      <c r="P19474" s="1" t="s">
        <v>78</v>
      </c>
      <c r="Q19474" s="1" t="s">
        <v>78</v>
      </c>
      <c r="R19474">
        <v>0</v>
      </c>
    </row>
    <row r="19475" spans="1:18" x14ac:dyDescent="0.3">
      <c r="A19475" s="1" t="s">
        <v>20217</v>
      </c>
      <c r="B19475" s="1" t="s">
        <v>20015</v>
      </c>
      <c r="C19475">
        <v>2025</v>
      </c>
      <c r="D19475" s="2">
        <v>36845</v>
      </c>
      <c r="E19475" s="1" t="s">
        <v>20</v>
      </c>
      <c r="F19475">
        <v>1</v>
      </c>
      <c r="G19475">
        <v>0</v>
      </c>
      <c r="H19475">
        <v>0</v>
      </c>
      <c r="I19475" s="1" t="s">
        <v>21</v>
      </c>
      <c r="J19475" s="1"/>
      <c r="K19475">
        <v>0</v>
      </c>
      <c r="L19475" s="1" t="s">
        <v>22</v>
      </c>
      <c r="M19475" s="1" t="s">
        <v>26</v>
      </c>
      <c r="N19475" s="1" t="s">
        <v>26</v>
      </c>
      <c r="O19475">
        <v>1</v>
      </c>
      <c r="P19475" s="1" t="s">
        <v>78</v>
      </c>
      <c r="Q19475" s="1" t="s">
        <v>78</v>
      </c>
      <c r="R19475">
        <v>0</v>
      </c>
    </row>
    <row r="19476" spans="1:18" x14ac:dyDescent="0.3">
      <c r="A19476" s="1" t="s">
        <v>20218</v>
      </c>
      <c r="B19476" s="1" t="s">
        <v>20015</v>
      </c>
      <c r="C19476">
        <v>2025</v>
      </c>
      <c r="D19476" s="2">
        <v>36845</v>
      </c>
      <c r="E19476" s="1" t="s">
        <v>20</v>
      </c>
      <c r="F19476">
        <v>1</v>
      </c>
      <c r="G19476">
        <v>0</v>
      </c>
      <c r="H19476">
        <v>0</v>
      </c>
      <c r="I19476" s="1" t="s">
        <v>21</v>
      </c>
      <c r="J19476" s="1"/>
      <c r="K19476">
        <v>0</v>
      </c>
      <c r="L19476" s="1" t="s">
        <v>22</v>
      </c>
      <c r="M19476" s="1" t="s">
        <v>35</v>
      </c>
      <c r="N19476" s="1" t="s">
        <v>35</v>
      </c>
      <c r="O19476">
        <v>1</v>
      </c>
      <c r="P19476" s="1" t="s">
        <v>983</v>
      </c>
      <c r="Q19476" s="1" t="s">
        <v>983</v>
      </c>
      <c r="R19476">
        <v>0</v>
      </c>
    </row>
    <row r="19477" spans="1:18" x14ac:dyDescent="0.3">
      <c r="A19477" s="1" t="s">
        <v>20219</v>
      </c>
      <c r="B19477" s="1" t="s">
        <v>20015</v>
      </c>
      <c r="C19477">
        <v>2025</v>
      </c>
      <c r="D19477" s="2">
        <v>36845</v>
      </c>
      <c r="E19477" s="1" t="s">
        <v>37</v>
      </c>
      <c r="F19477">
        <v>1</v>
      </c>
      <c r="G19477">
        <v>1</v>
      </c>
      <c r="H19477">
        <v>1</v>
      </c>
      <c r="I19477" s="1" t="s">
        <v>38</v>
      </c>
      <c r="J19477" s="1" t="s">
        <v>62</v>
      </c>
      <c r="K19477">
        <v>0</v>
      </c>
      <c r="L19477" s="1" t="s">
        <v>22</v>
      </c>
      <c r="M19477" s="1" t="s">
        <v>26</v>
      </c>
      <c r="N19477" s="1" t="s">
        <v>26</v>
      </c>
      <c r="O19477">
        <v>1</v>
      </c>
      <c r="P19477" s="1" t="s">
        <v>134</v>
      </c>
      <c r="Q19477" s="1" t="s">
        <v>134</v>
      </c>
      <c r="R19477">
        <v>0</v>
      </c>
    </row>
    <row r="19478" spans="1:18" x14ac:dyDescent="0.3">
      <c r="A19478" s="1" t="s">
        <v>20220</v>
      </c>
      <c r="B19478" s="1" t="s">
        <v>20015</v>
      </c>
      <c r="C19478">
        <v>2025</v>
      </c>
      <c r="D19478" s="2">
        <v>36845</v>
      </c>
      <c r="E19478" s="1" t="s">
        <v>37</v>
      </c>
      <c r="F19478">
        <v>1</v>
      </c>
      <c r="G19478">
        <v>1</v>
      </c>
      <c r="H19478">
        <v>1</v>
      </c>
      <c r="I19478" s="1" t="s">
        <v>38</v>
      </c>
      <c r="J19478" s="1" t="s">
        <v>39</v>
      </c>
      <c r="K19478">
        <v>0</v>
      </c>
      <c r="L19478" s="1" t="s">
        <v>22</v>
      </c>
      <c r="M19478" s="1" t="s">
        <v>26</v>
      </c>
      <c r="N19478" s="1" t="s">
        <v>26</v>
      </c>
      <c r="O19478">
        <v>1</v>
      </c>
      <c r="P19478" s="1" t="s">
        <v>78</v>
      </c>
      <c r="Q19478" s="1" t="s">
        <v>78</v>
      </c>
      <c r="R19478">
        <v>0</v>
      </c>
    </row>
    <row r="19479" spans="1:18" x14ac:dyDescent="0.3">
      <c r="A19479" s="1" t="s">
        <v>20221</v>
      </c>
      <c r="B19479" s="1" t="s">
        <v>20015</v>
      </c>
      <c r="C19479">
        <v>2025</v>
      </c>
      <c r="D19479" s="2">
        <v>36845</v>
      </c>
      <c r="E19479" s="1" t="s">
        <v>20</v>
      </c>
      <c r="F19479">
        <v>1</v>
      </c>
      <c r="G19479">
        <v>0</v>
      </c>
      <c r="H19479">
        <v>0</v>
      </c>
      <c r="I19479" s="1" t="s">
        <v>21</v>
      </c>
      <c r="J19479" s="1"/>
      <c r="K19479">
        <v>0</v>
      </c>
      <c r="L19479" s="1" t="s">
        <v>22</v>
      </c>
      <c r="M19479" s="1" t="s">
        <v>26</v>
      </c>
      <c r="N19479" s="1" t="s">
        <v>26</v>
      </c>
      <c r="O19479">
        <v>1</v>
      </c>
      <c r="P19479" s="1" t="s">
        <v>78</v>
      </c>
      <c r="Q19479" s="1" t="s">
        <v>78</v>
      </c>
      <c r="R19479">
        <v>0</v>
      </c>
    </row>
    <row r="19480" spans="1:18" x14ac:dyDescent="0.3">
      <c r="A19480" s="1" t="s">
        <v>20222</v>
      </c>
      <c r="B19480" s="1" t="s">
        <v>20015</v>
      </c>
      <c r="C19480">
        <v>2025</v>
      </c>
      <c r="D19480" s="2">
        <v>36845</v>
      </c>
      <c r="E19480" s="1" t="s">
        <v>20</v>
      </c>
      <c r="F19480">
        <v>1</v>
      </c>
      <c r="G19480">
        <v>0</v>
      </c>
      <c r="H19480">
        <v>0</v>
      </c>
      <c r="I19480" s="1" t="s">
        <v>21</v>
      </c>
      <c r="J19480" s="1"/>
      <c r="K19480">
        <v>0</v>
      </c>
      <c r="L19480" s="1" t="s">
        <v>22</v>
      </c>
      <c r="M19480" s="1" t="s">
        <v>33</v>
      </c>
      <c r="N19480" s="1" t="s">
        <v>33</v>
      </c>
      <c r="O19480">
        <v>1</v>
      </c>
      <c r="P19480" s="1" t="s">
        <v>40</v>
      </c>
      <c r="Q19480" s="1" t="s">
        <v>40</v>
      </c>
      <c r="R19480">
        <v>0</v>
      </c>
    </row>
    <row r="19481" spans="1:18" x14ac:dyDescent="0.3">
      <c r="A19481" s="1" t="s">
        <v>20223</v>
      </c>
      <c r="B19481" s="1" t="s">
        <v>20015</v>
      </c>
      <c r="C19481">
        <v>2025</v>
      </c>
      <c r="D19481" s="2">
        <v>36845</v>
      </c>
      <c r="E19481" s="1" t="s">
        <v>20</v>
      </c>
      <c r="F19481">
        <v>1</v>
      </c>
      <c r="G19481">
        <v>0</v>
      </c>
      <c r="H19481">
        <v>0</v>
      </c>
      <c r="I19481" s="1" t="s">
        <v>21</v>
      </c>
      <c r="J19481" s="1"/>
      <c r="K19481">
        <v>0</v>
      </c>
      <c r="L19481" s="1" t="s">
        <v>22</v>
      </c>
      <c r="M19481" s="1" t="s">
        <v>26</v>
      </c>
      <c r="N19481" s="1" t="s">
        <v>26</v>
      </c>
      <c r="O19481">
        <v>1</v>
      </c>
      <c r="P19481" s="1" t="s">
        <v>40</v>
      </c>
      <c r="Q19481" s="1" t="s">
        <v>40</v>
      </c>
      <c r="R19481">
        <v>0</v>
      </c>
    </row>
    <row r="19482" spans="1:18" x14ac:dyDescent="0.3">
      <c r="A19482" s="1" t="s">
        <v>20224</v>
      </c>
      <c r="B19482" s="1" t="s">
        <v>20015</v>
      </c>
      <c r="C19482">
        <v>2025</v>
      </c>
      <c r="D19482" s="2">
        <v>36845</v>
      </c>
      <c r="E19482" s="1" t="s">
        <v>20</v>
      </c>
      <c r="F19482">
        <v>1</v>
      </c>
      <c r="G19482">
        <v>0</v>
      </c>
      <c r="H19482">
        <v>0</v>
      </c>
      <c r="I19482" s="1" t="s">
        <v>21</v>
      </c>
      <c r="J19482" s="1"/>
      <c r="K19482">
        <v>0</v>
      </c>
      <c r="L19482" s="1" t="s">
        <v>22</v>
      </c>
      <c r="M19482" s="1" t="s">
        <v>26</v>
      </c>
      <c r="N19482" s="1" t="s">
        <v>26</v>
      </c>
      <c r="O19482">
        <v>1</v>
      </c>
      <c r="P19482" s="1" t="s">
        <v>40</v>
      </c>
      <c r="Q19482" s="1" t="s">
        <v>40</v>
      </c>
      <c r="R19482">
        <v>0</v>
      </c>
    </row>
    <row r="19483" spans="1:18" x14ac:dyDescent="0.3">
      <c r="A19483" s="1" t="s">
        <v>20225</v>
      </c>
      <c r="B19483" s="1" t="s">
        <v>20015</v>
      </c>
      <c r="C19483">
        <v>2025</v>
      </c>
      <c r="D19483" s="2">
        <v>36845</v>
      </c>
      <c r="E19483" s="1" t="s">
        <v>20</v>
      </c>
      <c r="F19483">
        <v>1</v>
      </c>
      <c r="G19483">
        <v>0</v>
      </c>
      <c r="H19483">
        <v>0</v>
      </c>
      <c r="I19483" s="1" t="s">
        <v>21</v>
      </c>
      <c r="J19483" s="1"/>
      <c r="K19483">
        <v>0</v>
      </c>
      <c r="L19483" s="1" t="s">
        <v>22</v>
      </c>
      <c r="M19483" s="1" t="s">
        <v>23</v>
      </c>
      <c r="N19483" s="1" t="s">
        <v>23</v>
      </c>
      <c r="O19483">
        <v>3</v>
      </c>
      <c r="P19483" s="1" t="s">
        <v>20226</v>
      </c>
      <c r="Q19483" s="1"/>
      <c r="R19483">
        <v>0</v>
      </c>
    </row>
    <row r="19484" spans="1:18" x14ac:dyDescent="0.3">
      <c r="A19484" s="1" t="s">
        <v>20227</v>
      </c>
      <c r="B19484" s="1" t="s">
        <v>20015</v>
      </c>
      <c r="C19484">
        <v>2025</v>
      </c>
      <c r="D19484" s="2">
        <v>36845</v>
      </c>
      <c r="E19484" s="1" t="s">
        <v>20</v>
      </c>
      <c r="F19484">
        <v>1</v>
      </c>
      <c r="G19484">
        <v>0</v>
      </c>
      <c r="H19484">
        <v>0</v>
      </c>
      <c r="I19484" s="1" t="s">
        <v>21</v>
      </c>
      <c r="J19484" s="1"/>
      <c r="K19484">
        <v>0</v>
      </c>
      <c r="L19484" s="1" t="s">
        <v>22</v>
      </c>
      <c r="M19484" s="1" t="s">
        <v>26</v>
      </c>
      <c r="N19484" s="1" t="s">
        <v>26</v>
      </c>
      <c r="O19484">
        <v>1</v>
      </c>
      <c r="P19484" s="1" t="s">
        <v>78</v>
      </c>
      <c r="Q19484" s="1" t="s">
        <v>78</v>
      </c>
      <c r="R19484">
        <v>0</v>
      </c>
    </row>
    <row r="19485" spans="1:18" x14ac:dyDescent="0.3">
      <c r="A19485" s="1" t="s">
        <v>20228</v>
      </c>
      <c r="B19485" s="1" t="s">
        <v>20015</v>
      </c>
      <c r="C19485">
        <v>2025</v>
      </c>
      <c r="D19485" s="2">
        <v>36845</v>
      </c>
      <c r="E19485" s="1" t="s">
        <v>20</v>
      </c>
      <c r="F19485">
        <v>1</v>
      </c>
      <c r="G19485">
        <v>0</v>
      </c>
      <c r="H19485">
        <v>0</v>
      </c>
      <c r="I19485" s="1" t="s">
        <v>21</v>
      </c>
      <c r="J19485" s="1"/>
      <c r="K19485">
        <v>0</v>
      </c>
      <c r="L19485" s="1" t="s">
        <v>22</v>
      </c>
      <c r="M19485" s="1" t="s">
        <v>26</v>
      </c>
      <c r="N19485" s="1" t="s">
        <v>26</v>
      </c>
      <c r="O19485">
        <v>1</v>
      </c>
      <c r="P19485" s="1" t="s">
        <v>40</v>
      </c>
      <c r="Q19485" s="1" t="s">
        <v>40</v>
      </c>
      <c r="R19485">
        <v>0</v>
      </c>
    </row>
    <row r="19486" spans="1:18" x14ac:dyDescent="0.3">
      <c r="A19486" s="1" t="s">
        <v>20229</v>
      </c>
      <c r="B19486" s="1" t="s">
        <v>20015</v>
      </c>
      <c r="C19486">
        <v>2025</v>
      </c>
      <c r="D19486" s="2">
        <v>36845</v>
      </c>
      <c r="E19486" s="1" t="s">
        <v>20</v>
      </c>
      <c r="F19486">
        <v>1</v>
      </c>
      <c r="G19486">
        <v>0</v>
      </c>
      <c r="H19486">
        <v>0</v>
      </c>
      <c r="I19486" s="1" t="s">
        <v>21</v>
      </c>
      <c r="J19486" s="1"/>
      <c r="K19486">
        <v>0</v>
      </c>
      <c r="L19486" s="1" t="s">
        <v>22</v>
      </c>
      <c r="M19486" s="1" t="s">
        <v>23</v>
      </c>
      <c r="N19486" s="1" t="s">
        <v>23</v>
      </c>
      <c r="O19486">
        <v>1</v>
      </c>
      <c r="P19486" s="1" t="s">
        <v>27</v>
      </c>
      <c r="Q19486" s="1" t="s">
        <v>27</v>
      </c>
      <c r="R19486">
        <v>0</v>
      </c>
    </row>
    <row r="19487" spans="1:18" x14ac:dyDescent="0.3">
      <c r="A19487" s="1" t="s">
        <v>20230</v>
      </c>
      <c r="B19487" s="1" t="s">
        <v>20015</v>
      </c>
      <c r="C19487">
        <v>2025</v>
      </c>
      <c r="D19487" s="2">
        <v>36845</v>
      </c>
      <c r="E19487" s="1" t="s">
        <v>20</v>
      </c>
      <c r="F19487">
        <v>1</v>
      </c>
      <c r="G19487">
        <v>0</v>
      </c>
      <c r="H19487">
        <v>0</v>
      </c>
      <c r="I19487" s="1" t="s">
        <v>21</v>
      </c>
      <c r="J19487" s="1"/>
      <c r="K19487">
        <v>0</v>
      </c>
      <c r="L19487" s="1" t="s">
        <v>22</v>
      </c>
      <c r="M19487" s="1" t="s">
        <v>26</v>
      </c>
      <c r="N19487" s="1" t="s">
        <v>26</v>
      </c>
      <c r="O19487">
        <v>1</v>
      </c>
      <c r="P19487" s="1" t="s">
        <v>40</v>
      </c>
      <c r="Q19487" s="1" t="s">
        <v>40</v>
      </c>
      <c r="R19487">
        <v>0</v>
      </c>
    </row>
    <row r="19488" spans="1:18" x14ac:dyDescent="0.3">
      <c r="A19488" s="1" t="s">
        <v>20231</v>
      </c>
      <c r="B19488" s="1" t="s">
        <v>20015</v>
      </c>
      <c r="C19488">
        <v>2025</v>
      </c>
      <c r="D19488" s="2">
        <v>36845</v>
      </c>
      <c r="E19488" s="1" t="s">
        <v>20</v>
      </c>
      <c r="F19488">
        <v>1</v>
      </c>
      <c r="G19488">
        <v>0</v>
      </c>
      <c r="H19488">
        <v>0</v>
      </c>
      <c r="I19488" s="1" t="s">
        <v>21</v>
      </c>
      <c r="J19488" s="1"/>
      <c r="K19488">
        <v>0</v>
      </c>
      <c r="L19488" s="1" t="s">
        <v>22</v>
      </c>
      <c r="M19488" s="1" t="s">
        <v>33</v>
      </c>
      <c r="N19488" s="1" t="s">
        <v>33</v>
      </c>
      <c r="O19488">
        <v>3</v>
      </c>
      <c r="P19488" s="1" t="s">
        <v>20232</v>
      </c>
      <c r="Q19488" s="1"/>
      <c r="R19488">
        <v>0</v>
      </c>
    </row>
    <row r="19489" spans="1:18" x14ac:dyDescent="0.3">
      <c r="A19489" s="1" t="s">
        <v>20233</v>
      </c>
      <c r="B19489" s="1" t="s">
        <v>20015</v>
      </c>
      <c r="C19489">
        <v>2025</v>
      </c>
      <c r="D19489" s="2">
        <v>36845</v>
      </c>
      <c r="E19489" s="1" t="s">
        <v>20</v>
      </c>
      <c r="F19489">
        <v>1</v>
      </c>
      <c r="G19489">
        <v>0</v>
      </c>
      <c r="H19489">
        <v>0</v>
      </c>
      <c r="I19489" s="1" t="s">
        <v>21</v>
      </c>
      <c r="J19489" s="1"/>
      <c r="K19489">
        <v>0</v>
      </c>
      <c r="L19489" s="1" t="s">
        <v>22</v>
      </c>
      <c r="M19489" s="1" t="s">
        <v>33</v>
      </c>
      <c r="N19489" s="1" t="s">
        <v>33</v>
      </c>
      <c r="O19489">
        <v>1</v>
      </c>
      <c r="P19489" s="1" t="s">
        <v>27</v>
      </c>
      <c r="Q19489" s="1" t="s">
        <v>27</v>
      </c>
      <c r="R19489">
        <v>0</v>
      </c>
    </row>
    <row r="19490" spans="1:18" x14ac:dyDescent="0.3">
      <c r="A19490" s="1" t="s">
        <v>20234</v>
      </c>
      <c r="B19490" s="1" t="s">
        <v>20015</v>
      </c>
      <c r="C19490">
        <v>2025</v>
      </c>
      <c r="D19490" s="2">
        <v>36845</v>
      </c>
      <c r="E19490" s="1" t="s">
        <v>20</v>
      </c>
      <c r="F19490">
        <v>1</v>
      </c>
      <c r="G19490">
        <v>0</v>
      </c>
      <c r="H19490">
        <v>0</v>
      </c>
      <c r="I19490" s="1" t="s">
        <v>21</v>
      </c>
      <c r="J19490" s="1"/>
      <c r="K19490">
        <v>0</v>
      </c>
      <c r="L19490" s="1" t="s">
        <v>22</v>
      </c>
      <c r="M19490" s="1" t="s">
        <v>26</v>
      </c>
      <c r="N19490" s="1" t="s">
        <v>26</v>
      </c>
      <c r="O19490">
        <v>1</v>
      </c>
      <c r="P19490" s="1" t="s">
        <v>40</v>
      </c>
      <c r="Q19490" s="1" t="s">
        <v>40</v>
      </c>
      <c r="R19490">
        <v>0</v>
      </c>
    </row>
    <row r="19491" spans="1:18" x14ac:dyDescent="0.3">
      <c r="A19491" s="1" t="s">
        <v>20235</v>
      </c>
      <c r="B19491" s="1" t="s">
        <v>20015</v>
      </c>
      <c r="C19491">
        <v>2025</v>
      </c>
      <c r="D19491" s="2">
        <v>36845</v>
      </c>
      <c r="E19491" s="1" t="s">
        <v>20</v>
      </c>
      <c r="F19491">
        <v>1</v>
      </c>
      <c r="G19491">
        <v>0</v>
      </c>
      <c r="H19491">
        <v>0</v>
      </c>
      <c r="I19491" s="1" t="s">
        <v>21</v>
      </c>
      <c r="J19491" s="1"/>
      <c r="K19491">
        <v>0</v>
      </c>
      <c r="L19491" s="1" t="s">
        <v>22</v>
      </c>
      <c r="M19491" s="1" t="s">
        <v>26</v>
      </c>
      <c r="N19491" s="1" t="s">
        <v>26</v>
      </c>
      <c r="O19491">
        <v>1</v>
      </c>
      <c r="P19491" s="1" t="s">
        <v>2432</v>
      </c>
      <c r="Q19491" s="1" t="s">
        <v>2432</v>
      </c>
      <c r="R19491">
        <v>0</v>
      </c>
    </row>
    <row r="19492" spans="1:18" x14ac:dyDescent="0.3">
      <c r="A19492" s="1" t="s">
        <v>20236</v>
      </c>
      <c r="B19492" s="1" t="s">
        <v>20015</v>
      </c>
      <c r="C19492">
        <v>2025</v>
      </c>
      <c r="D19492" s="2">
        <v>36845</v>
      </c>
      <c r="E19492" s="1" t="s">
        <v>20</v>
      </c>
      <c r="F19492">
        <v>1</v>
      </c>
      <c r="G19492">
        <v>0</v>
      </c>
      <c r="H19492">
        <v>0</v>
      </c>
      <c r="I19492" s="1" t="s">
        <v>21</v>
      </c>
      <c r="J19492" s="1"/>
      <c r="K19492">
        <v>0</v>
      </c>
      <c r="L19492" s="1" t="s">
        <v>22</v>
      </c>
      <c r="M19492" s="1" t="s">
        <v>26</v>
      </c>
      <c r="N19492" s="1" t="s">
        <v>26</v>
      </c>
      <c r="O19492">
        <v>1</v>
      </c>
      <c r="P19492" s="1" t="s">
        <v>40</v>
      </c>
      <c r="Q19492" s="1" t="s">
        <v>40</v>
      </c>
      <c r="R19492">
        <v>0</v>
      </c>
    </row>
    <row r="19493" spans="1:18" x14ac:dyDescent="0.3">
      <c r="A19493" s="1" t="s">
        <v>20237</v>
      </c>
      <c r="B19493" s="1" t="s">
        <v>20015</v>
      </c>
      <c r="C19493">
        <v>2025</v>
      </c>
      <c r="D19493" s="2">
        <v>36845</v>
      </c>
      <c r="E19493" s="1" t="s">
        <v>20</v>
      </c>
      <c r="F19493">
        <v>1</v>
      </c>
      <c r="G19493">
        <v>0</v>
      </c>
      <c r="H19493">
        <v>0</v>
      </c>
      <c r="I19493" s="1" t="s">
        <v>21</v>
      </c>
      <c r="J19493" s="1"/>
      <c r="K19493">
        <v>0</v>
      </c>
      <c r="L19493" s="1" t="s">
        <v>22</v>
      </c>
      <c r="M19493" s="1" t="s">
        <v>26</v>
      </c>
      <c r="N19493" s="1" t="s">
        <v>26</v>
      </c>
      <c r="O19493">
        <v>1</v>
      </c>
      <c r="P19493" s="1" t="s">
        <v>40</v>
      </c>
      <c r="Q19493" s="1" t="s">
        <v>40</v>
      </c>
      <c r="R19493">
        <v>0</v>
      </c>
    </row>
    <row r="19494" spans="1:18" x14ac:dyDescent="0.3">
      <c r="A19494" s="1" t="s">
        <v>20238</v>
      </c>
      <c r="B19494" s="1" t="s">
        <v>20015</v>
      </c>
      <c r="C19494">
        <v>2025</v>
      </c>
      <c r="D19494" s="2">
        <v>36845</v>
      </c>
      <c r="E19494" s="1" t="s">
        <v>20</v>
      </c>
      <c r="F19494">
        <v>1</v>
      </c>
      <c r="G19494">
        <v>0</v>
      </c>
      <c r="H19494">
        <v>0</v>
      </c>
      <c r="I19494" s="1" t="s">
        <v>21</v>
      </c>
      <c r="J19494" s="1"/>
      <c r="K19494">
        <v>0</v>
      </c>
      <c r="L19494" s="1" t="s">
        <v>22</v>
      </c>
      <c r="M19494" s="1" t="s">
        <v>33</v>
      </c>
      <c r="N19494" s="1" t="s">
        <v>33</v>
      </c>
      <c r="O19494">
        <v>1</v>
      </c>
      <c r="P19494" s="1" t="s">
        <v>78</v>
      </c>
      <c r="Q19494" s="1" t="s">
        <v>78</v>
      </c>
      <c r="R19494">
        <v>0</v>
      </c>
    </row>
    <row r="19495" spans="1:18" x14ac:dyDescent="0.3">
      <c r="A19495" s="1" t="s">
        <v>20239</v>
      </c>
      <c r="B19495" s="1" t="s">
        <v>20015</v>
      </c>
      <c r="C19495">
        <v>2025</v>
      </c>
      <c r="D19495" s="2">
        <v>36845</v>
      </c>
      <c r="E19495" s="1" t="s">
        <v>20</v>
      </c>
      <c r="F19495">
        <v>1</v>
      </c>
      <c r="G19495">
        <v>0</v>
      </c>
      <c r="H19495">
        <v>0</v>
      </c>
      <c r="I19495" s="1" t="s">
        <v>21</v>
      </c>
      <c r="J19495" s="1"/>
      <c r="K19495">
        <v>0</v>
      </c>
      <c r="L19495" s="1" t="s">
        <v>22</v>
      </c>
      <c r="M19495" s="1" t="s">
        <v>26</v>
      </c>
      <c r="N19495" s="1" t="s">
        <v>26</v>
      </c>
      <c r="O19495">
        <v>1</v>
      </c>
      <c r="P19495" s="1" t="s">
        <v>40</v>
      </c>
      <c r="Q19495" s="1" t="s">
        <v>40</v>
      </c>
      <c r="R19495">
        <v>0</v>
      </c>
    </row>
    <row r="19496" spans="1:18" x14ac:dyDescent="0.3">
      <c r="A19496" s="1" t="s">
        <v>20240</v>
      </c>
      <c r="B19496" s="1" t="s">
        <v>20015</v>
      </c>
      <c r="C19496">
        <v>2025</v>
      </c>
      <c r="D19496" s="2">
        <v>36845</v>
      </c>
      <c r="E19496" s="1" t="s">
        <v>20</v>
      </c>
      <c r="F19496">
        <v>1</v>
      </c>
      <c r="G19496">
        <v>0</v>
      </c>
      <c r="H19496">
        <v>0</v>
      </c>
      <c r="I19496" s="1" t="s">
        <v>21</v>
      </c>
      <c r="J19496" s="1"/>
      <c r="K19496">
        <v>0</v>
      </c>
      <c r="L19496" s="1" t="s">
        <v>22</v>
      </c>
      <c r="M19496" s="1" t="s">
        <v>26</v>
      </c>
      <c r="N19496" s="1" t="s">
        <v>26</v>
      </c>
      <c r="O19496">
        <v>1</v>
      </c>
      <c r="P19496" s="1" t="s">
        <v>40</v>
      </c>
      <c r="Q19496" s="1" t="s">
        <v>40</v>
      </c>
      <c r="R19496">
        <v>0</v>
      </c>
    </row>
    <row r="19497" spans="1:18" x14ac:dyDescent="0.3">
      <c r="A19497" s="1" t="s">
        <v>20241</v>
      </c>
      <c r="B19497" s="1" t="s">
        <v>20015</v>
      </c>
      <c r="C19497">
        <v>2025</v>
      </c>
      <c r="D19497" s="2">
        <v>36845</v>
      </c>
      <c r="E19497" s="1" t="s">
        <v>20</v>
      </c>
      <c r="F19497">
        <v>1</v>
      </c>
      <c r="G19497">
        <v>0</v>
      </c>
      <c r="H19497">
        <v>0</v>
      </c>
      <c r="I19497" s="1" t="s">
        <v>21</v>
      </c>
      <c r="J19497" s="1"/>
      <c r="K19497">
        <v>0</v>
      </c>
      <c r="L19497" s="1" t="s">
        <v>22</v>
      </c>
      <c r="M19497" s="1" t="s">
        <v>33</v>
      </c>
      <c r="N19497" s="1" t="s">
        <v>33</v>
      </c>
      <c r="O19497">
        <v>1</v>
      </c>
      <c r="P19497" s="1" t="s">
        <v>78</v>
      </c>
      <c r="Q19497" s="1" t="s">
        <v>78</v>
      </c>
      <c r="R19497">
        <v>0</v>
      </c>
    </row>
    <row r="19498" spans="1:18" x14ac:dyDescent="0.3">
      <c r="A19498" s="1" t="s">
        <v>20242</v>
      </c>
      <c r="B19498" s="1" t="s">
        <v>20015</v>
      </c>
      <c r="C19498">
        <v>2025</v>
      </c>
      <c r="D19498" s="2">
        <v>36845</v>
      </c>
      <c r="E19498" s="1" t="s">
        <v>20</v>
      </c>
      <c r="F19498">
        <v>1</v>
      </c>
      <c r="G19498">
        <v>0</v>
      </c>
      <c r="H19498">
        <v>0</v>
      </c>
      <c r="I19498" s="1" t="s">
        <v>21</v>
      </c>
      <c r="J19498" s="1"/>
      <c r="K19498">
        <v>0</v>
      </c>
      <c r="L19498" s="1" t="s">
        <v>22</v>
      </c>
      <c r="M19498" s="1" t="s">
        <v>47</v>
      </c>
      <c r="N19498" s="1" t="s">
        <v>47</v>
      </c>
      <c r="O19498">
        <v>1</v>
      </c>
      <c r="P19498" s="1" t="s">
        <v>78</v>
      </c>
      <c r="Q19498" s="1" t="s">
        <v>78</v>
      </c>
      <c r="R19498">
        <v>0</v>
      </c>
    </row>
    <row r="19499" spans="1:18" x14ac:dyDescent="0.3">
      <c r="A19499" s="1" t="s">
        <v>20243</v>
      </c>
      <c r="B19499" s="1" t="s">
        <v>20015</v>
      </c>
      <c r="C19499">
        <v>2025</v>
      </c>
      <c r="D19499" s="2">
        <v>36845</v>
      </c>
      <c r="E19499" s="1" t="s">
        <v>20</v>
      </c>
      <c r="F19499">
        <v>1</v>
      </c>
      <c r="G19499">
        <v>0</v>
      </c>
      <c r="H19499">
        <v>0</v>
      </c>
      <c r="I19499" s="1" t="s">
        <v>21</v>
      </c>
      <c r="J19499" s="1"/>
      <c r="K19499">
        <v>0</v>
      </c>
      <c r="L19499" s="1" t="s">
        <v>22</v>
      </c>
      <c r="M19499" s="1" t="s">
        <v>26</v>
      </c>
      <c r="N19499" s="1" t="s">
        <v>26</v>
      </c>
      <c r="O19499">
        <v>1</v>
      </c>
      <c r="P19499" s="1" t="s">
        <v>74</v>
      </c>
      <c r="Q19499" s="1" t="s">
        <v>74</v>
      </c>
      <c r="R19499">
        <v>0</v>
      </c>
    </row>
    <row r="19500" spans="1:18" x14ac:dyDescent="0.3">
      <c r="A19500" s="1" t="s">
        <v>20244</v>
      </c>
      <c r="B19500" s="1" t="s">
        <v>20015</v>
      </c>
      <c r="C19500">
        <v>2025</v>
      </c>
      <c r="D19500" s="2">
        <v>36845</v>
      </c>
      <c r="E19500" s="1" t="s">
        <v>20</v>
      </c>
      <c r="F19500">
        <v>1</v>
      </c>
      <c r="G19500">
        <v>0</v>
      </c>
      <c r="H19500">
        <v>0</v>
      </c>
      <c r="I19500" s="1" t="s">
        <v>21</v>
      </c>
      <c r="J19500" s="1"/>
      <c r="K19500">
        <v>0</v>
      </c>
      <c r="L19500" s="1" t="s">
        <v>22</v>
      </c>
      <c r="M19500" s="1" t="s">
        <v>23</v>
      </c>
      <c r="N19500" s="1" t="s">
        <v>23</v>
      </c>
      <c r="O19500">
        <v>1</v>
      </c>
      <c r="P19500" s="1" t="s">
        <v>27</v>
      </c>
      <c r="Q19500" s="1" t="s">
        <v>27</v>
      </c>
      <c r="R19500">
        <v>0</v>
      </c>
    </row>
    <row r="19501" spans="1:18" x14ac:dyDescent="0.3">
      <c r="A19501" s="1" t="s">
        <v>20245</v>
      </c>
      <c r="B19501" s="1" t="s">
        <v>20015</v>
      </c>
      <c r="C19501">
        <v>2025</v>
      </c>
      <c r="D19501" s="2">
        <v>36845</v>
      </c>
      <c r="E19501" s="1" t="s">
        <v>20</v>
      </c>
      <c r="F19501">
        <v>1</v>
      </c>
      <c r="G19501">
        <v>0</v>
      </c>
      <c r="H19501">
        <v>0</v>
      </c>
      <c r="I19501" s="1" t="s">
        <v>21</v>
      </c>
      <c r="J19501" s="1"/>
      <c r="K19501">
        <v>0</v>
      </c>
      <c r="L19501" s="1" t="s">
        <v>22</v>
      </c>
      <c r="M19501" s="1" t="s">
        <v>47</v>
      </c>
      <c r="N19501" s="1" t="s">
        <v>47</v>
      </c>
      <c r="O19501">
        <v>1</v>
      </c>
      <c r="P19501" s="1" t="s">
        <v>45</v>
      </c>
      <c r="Q19501" s="1" t="s">
        <v>45</v>
      </c>
      <c r="R19501">
        <v>0</v>
      </c>
    </row>
    <row r="19502" spans="1:18" x14ac:dyDescent="0.3">
      <c r="A19502" s="1" t="s">
        <v>20246</v>
      </c>
      <c r="B19502" s="1" t="s">
        <v>20015</v>
      </c>
      <c r="C19502">
        <v>2025</v>
      </c>
      <c r="D19502" s="2">
        <v>36845</v>
      </c>
      <c r="E19502" s="1" t="s">
        <v>37</v>
      </c>
      <c r="F19502">
        <v>1</v>
      </c>
      <c r="G19502">
        <v>1</v>
      </c>
      <c r="H19502">
        <v>1</v>
      </c>
      <c r="I19502" s="1" t="s">
        <v>38</v>
      </c>
      <c r="J19502" s="1" t="s">
        <v>62</v>
      </c>
      <c r="K19502">
        <v>0</v>
      </c>
      <c r="L19502" s="1" t="s">
        <v>22</v>
      </c>
      <c r="M19502" s="1" t="s">
        <v>33</v>
      </c>
      <c r="N19502" s="1" t="s">
        <v>33</v>
      </c>
      <c r="O19502">
        <v>2</v>
      </c>
      <c r="P19502" s="1" t="s">
        <v>251</v>
      </c>
      <c r="Q19502" s="1"/>
      <c r="R19502">
        <v>1</v>
      </c>
    </row>
    <row r="19503" spans="1:18" x14ac:dyDescent="0.3">
      <c r="A19503" s="1" t="s">
        <v>20247</v>
      </c>
      <c r="B19503" s="1" t="s">
        <v>20015</v>
      </c>
      <c r="C19503">
        <v>2025</v>
      </c>
      <c r="D19503" s="2">
        <v>36845</v>
      </c>
      <c r="E19503" s="1" t="s">
        <v>37</v>
      </c>
      <c r="F19503">
        <v>1</v>
      </c>
      <c r="G19503">
        <v>1</v>
      </c>
      <c r="H19503">
        <v>1</v>
      </c>
      <c r="I19503" s="1" t="s">
        <v>38</v>
      </c>
      <c r="J19503" s="1" t="s">
        <v>42</v>
      </c>
      <c r="K19503">
        <v>0</v>
      </c>
      <c r="L19503" s="1" t="s">
        <v>22</v>
      </c>
      <c r="M19503" s="1" t="s">
        <v>33</v>
      </c>
      <c r="N19503" s="1" t="s">
        <v>33</v>
      </c>
      <c r="O19503">
        <v>2</v>
      </c>
      <c r="P19503" s="1" t="s">
        <v>251</v>
      </c>
      <c r="Q19503" s="1"/>
      <c r="R19503">
        <v>1</v>
      </c>
    </row>
    <row r="19504" spans="1:18" x14ac:dyDescent="0.3">
      <c r="A19504" s="1" t="s">
        <v>20248</v>
      </c>
      <c r="B19504" s="1" t="s">
        <v>20015</v>
      </c>
      <c r="C19504">
        <v>2025</v>
      </c>
      <c r="D19504" s="2">
        <v>36845</v>
      </c>
      <c r="E19504" s="1" t="s">
        <v>20</v>
      </c>
      <c r="F19504">
        <v>1</v>
      </c>
      <c r="G19504">
        <v>0</v>
      </c>
      <c r="H19504">
        <v>0</v>
      </c>
      <c r="I19504" s="1" t="s">
        <v>21</v>
      </c>
      <c r="J19504" s="1"/>
      <c r="K19504">
        <v>0</v>
      </c>
      <c r="L19504" s="1" t="s">
        <v>22</v>
      </c>
      <c r="M19504" s="1" t="s">
        <v>26</v>
      </c>
      <c r="N19504" s="1" t="s">
        <v>26</v>
      </c>
      <c r="O19504">
        <v>1</v>
      </c>
      <c r="P19504" s="1" t="s">
        <v>27</v>
      </c>
      <c r="Q19504" s="1" t="s">
        <v>27</v>
      </c>
      <c r="R19504">
        <v>0</v>
      </c>
    </row>
    <row r="19505" spans="1:18" x14ac:dyDescent="0.3">
      <c r="A19505" s="1" t="s">
        <v>20249</v>
      </c>
      <c r="B19505" s="1" t="s">
        <v>20015</v>
      </c>
      <c r="C19505">
        <v>2025</v>
      </c>
      <c r="D19505" s="2">
        <v>36845</v>
      </c>
      <c r="E19505" s="1" t="s">
        <v>20</v>
      </c>
      <c r="F19505">
        <v>1</v>
      </c>
      <c r="G19505">
        <v>0</v>
      </c>
      <c r="H19505">
        <v>0</v>
      </c>
      <c r="I19505" s="1" t="s">
        <v>21</v>
      </c>
      <c r="J19505" s="1"/>
      <c r="K19505">
        <v>0</v>
      </c>
      <c r="L19505" s="1" t="s">
        <v>22</v>
      </c>
      <c r="M19505" s="1" t="s">
        <v>23</v>
      </c>
      <c r="N19505" s="1" t="s">
        <v>23</v>
      </c>
      <c r="O19505">
        <v>1</v>
      </c>
      <c r="P19505" s="1" t="s">
        <v>40</v>
      </c>
      <c r="Q19505" s="1" t="s">
        <v>40</v>
      </c>
      <c r="R19505">
        <v>0</v>
      </c>
    </row>
    <row r="19506" spans="1:18" x14ac:dyDescent="0.3">
      <c r="A19506" s="1" t="s">
        <v>20250</v>
      </c>
      <c r="B19506" s="1" t="s">
        <v>20015</v>
      </c>
      <c r="C19506">
        <v>2025</v>
      </c>
      <c r="D19506" s="2">
        <v>36845</v>
      </c>
      <c r="E19506" s="1" t="s">
        <v>20</v>
      </c>
      <c r="F19506">
        <v>1</v>
      </c>
      <c r="G19506">
        <v>0</v>
      </c>
      <c r="H19506">
        <v>0</v>
      </c>
      <c r="I19506" s="1" t="s">
        <v>21</v>
      </c>
      <c r="J19506" s="1"/>
      <c r="K19506">
        <v>0</v>
      </c>
      <c r="L19506" s="1" t="s">
        <v>22</v>
      </c>
      <c r="M19506" s="1" t="s">
        <v>26</v>
      </c>
      <c r="N19506" s="1" t="s">
        <v>26</v>
      </c>
      <c r="O19506">
        <v>1</v>
      </c>
      <c r="P19506" s="1" t="s">
        <v>27</v>
      </c>
      <c r="Q19506" s="1" t="s">
        <v>27</v>
      </c>
      <c r="R19506">
        <v>0</v>
      </c>
    </row>
    <row r="19507" spans="1:18" x14ac:dyDescent="0.3">
      <c r="A19507" s="1" t="s">
        <v>20251</v>
      </c>
      <c r="B19507" s="1" t="s">
        <v>20015</v>
      </c>
      <c r="C19507">
        <v>2025</v>
      </c>
      <c r="D19507" s="2">
        <v>36845</v>
      </c>
      <c r="E19507" s="1" t="s">
        <v>20</v>
      </c>
      <c r="F19507">
        <v>1</v>
      </c>
      <c r="G19507">
        <v>0</v>
      </c>
      <c r="H19507">
        <v>0</v>
      </c>
      <c r="I19507" s="1" t="s">
        <v>21</v>
      </c>
      <c r="J19507" s="1"/>
      <c r="K19507">
        <v>0</v>
      </c>
      <c r="L19507" s="1" t="s">
        <v>22</v>
      </c>
      <c r="M19507" s="1" t="s">
        <v>33</v>
      </c>
      <c r="N19507" s="1" t="s">
        <v>33</v>
      </c>
      <c r="O19507">
        <v>1</v>
      </c>
      <c r="P19507" s="1" t="s">
        <v>558</v>
      </c>
      <c r="Q19507" s="1" t="s">
        <v>558</v>
      </c>
      <c r="R19507">
        <v>0</v>
      </c>
    </row>
    <row r="19508" spans="1:18" x14ac:dyDescent="0.3">
      <c r="A19508" s="1" t="s">
        <v>20252</v>
      </c>
      <c r="B19508" s="1" t="s">
        <v>20015</v>
      </c>
      <c r="C19508">
        <v>2025</v>
      </c>
      <c r="D19508" s="2">
        <v>36845</v>
      </c>
      <c r="E19508" s="1" t="s">
        <v>20</v>
      </c>
      <c r="F19508">
        <v>1</v>
      </c>
      <c r="G19508">
        <v>0</v>
      </c>
      <c r="H19508">
        <v>0</v>
      </c>
      <c r="I19508" s="1" t="s">
        <v>21</v>
      </c>
      <c r="J19508" s="1"/>
      <c r="K19508">
        <v>0</v>
      </c>
      <c r="L19508" s="1" t="s">
        <v>22</v>
      </c>
      <c r="M19508" s="1" t="s">
        <v>26</v>
      </c>
      <c r="N19508" s="1" t="s">
        <v>26</v>
      </c>
      <c r="O19508">
        <v>1</v>
      </c>
      <c r="P19508" s="1" t="s">
        <v>78</v>
      </c>
      <c r="Q19508" s="1" t="s">
        <v>78</v>
      </c>
      <c r="R19508">
        <v>0</v>
      </c>
    </row>
    <row r="19509" spans="1:18" x14ac:dyDescent="0.3">
      <c r="A19509" s="1" t="s">
        <v>20253</v>
      </c>
      <c r="B19509" s="1" t="s">
        <v>20015</v>
      </c>
      <c r="C19509">
        <v>2025</v>
      </c>
      <c r="D19509" s="2">
        <v>36845</v>
      </c>
      <c r="E19509" s="1" t="s">
        <v>20</v>
      </c>
      <c r="F19509">
        <v>1</v>
      </c>
      <c r="G19509">
        <v>0</v>
      </c>
      <c r="H19509">
        <v>0</v>
      </c>
      <c r="I19509" s="1" t="s">
        <v>21</v>
      </c>
      <c r="J19509" s="1"/>
      <c r="K19509">
        <v>0</v>
      </c>
      <c r="L19509" s="1" t="s">
        <v>22</v>
      </c>
      <c r="M19509" s="1" t="s">
        <v>47</v>
      </c>
      <c r="N19509" s="1" t="s">
        <v>47</v>
      </c>
      <c r="O19509">
        <v>1</v>
      </c>
      <c r="P19509" s="1" t="s">
        <v>27</v>
      </c>
      <c r="Q19509" s="1" t="s">
        <v>27</v>
      </c>
      <c r="R19509">
        <v>0</v>
      </c>
    </row>
    <row r="19510" spans="1:18" x14ac:dyDescent="0.3">
      <c r="A19510" s="1" t="s">
        <v>20254</v>
      </c>
      <c r="B19510" s="1" t="s">
        <v>20015</v>
      </c>
      <c r="C19510">
        <v>2025</v>
      </c>
      <c r="D19510" s="2">
        <v>36845</v>
      </c>
      <c r="E19510" s="1" t="s">
        <v>37</v>
      </c>
      <c r="F19510">
        <v>1</v>
      </c>
      <c r="G19510">
        <v>1</v>
      </c>
      <c r="H19510">
        <v>1</v>
      </c>
      <c r="I19510" s="1" t="s">
        <v>38</v>
      </c>
      <c r="J19510" s="1" t="s">
        <v>2299</v>
      </c>
      <c r="K19510">
        <v>0</v>
      </c>
      <c r="L19510" s="1" t="s">
        <v>22</v>
      </c>
      <c r="M19510" s="1" t="s">
        <v>33</v>
      </c>
      <c r="N19510" s="1" t="s">
        <v>33</v>
      </c>
      <c r="O19510">
        <v>1</v>
      </c>
      <c r="P19510" s="1" t="s">
        <v>78</v>
      </c>
      <c r="Q19510" s="1" t="s">
        <v>78</v>
      </c>
      <c r="R19510">
        <v>1</v>
      </c>
    </row>
    <row r="19511" spans="1:18" x14ac:dyDescent="0.3">
      <c r="A19511" s="1" t="s">
        <v>20255</v>
      </c>
      <c r="B19511" s="1" t="s">
        <v>20015</v>
      </c>
      <c r="C19511">
        <v>2025</v>
      </c>
      <c r="D19511" s="2">
        <v>36845</v>
      </c>
      <c r="E19511" s="1" t="s">
        <v>20</v>
      </c>
      <c r="F19511">
        <v>1</v>
      </c>
      <c r="G19511">
        <v>0</v>
      </c>
      <c r="H19511">
        <v>0</v>
      </c>
      <c r="I19511" s="1" t="s">
        <v>21</v>
      </c>
      <c r="J19511" s="1"/>
      <c r="K19511">
        <v>0</v>
      </c>
      <c r="L19511" s="1" t="s">
        <v>22</v>
      </c>
      <c r="M19511" s="1" t="s">
        <v>47</v>
      </c>
      <c r="N19511" s="1" t="s">
        <v>47</v>
      </c>
      <c r="O19511">
        <v>1</v>
      </c>
      <c r="P19511" s="1" t="s">
        <v>78</v>
      </c>
      <c r="Q19511" s="1" t="s">
        <v>78</v>
      </c>
      <c r="R19511">
        <v>0</v>
      </c>
    </row>
    <row r="19512" spans="1:18" x14ac:dyDescent="0.3">
      <c r="A19512" s="1" t="s">
        <v>20256</v>
      </c>
      <c r="B19512" s="1" t="s">
        <v>20015</v>
      </c>
      <c r="C19512">
        <v>2025</v>
      </c>
      <c r="D19512" s="2">
        <v>36845</v>
      </c>
      <c r="E19512" s="1" t="s">
        <v>20</v>
      </c>
      <c r="F19512">
        <v>1</v>
      </c>
      <c r="G19512">
        <v>0</v>
      </c>
      <c r="H19512">
        <v>0</v>
      </c>
      <c r="I19512" s="1" t="s">
        <v>21</v>
      </c>
      <c r="J19512" s="1"/>
      <c r="K19512">
        <v>0</v>
      </c>
      <c r="L19512" s="1" t="s">
        <v>22</v>
      </c>
      <c r="M19512" s="1" t="s">
        <v>26</v>
      </c>
      <c r="N19512" s="1" t="s">
        <v>26</v>
      </c>
      <c r="O19512">
        <v>1</v>
      </c>
      <c r="P19512" s="1" t="s">
        <v>40</v>
      </c>
      <c r="Q19512" s="1" t="s">
        <v>40</v>
      </c>
      <c r="R19512">
        <v>0</v>
      </c>
    </row>
    <row r="19513" spans="1:18" x14ac:dyDescent="0.3">
      <c r="A19513" s="1" t="s">
        <v>20257</v>
      </c>
      <c r="B19513" s="1" t="s">
        <v>20015</v>
      </c>
      <c r="C19513">
        <v>2025</v>
      </c>
      <c r="D19513" s="2">
        <v>36845</v>
      </c>
      <c r="E19513" s="1" t="s">
        <v>20</v>
      </c>
      <c r="F19513">
        <v>1</v>
      </c>
      <c r="G19513">
        <v>0</v>
      </c>
      <c r="H19513">
        <v>0</v>
      </c>
      <c r="I19513" s="1" t="s">
        <v>21</v>
      </c>
      <c r="J19513" s="1"/>
      <c r="K19513">
        <v>0</v>
      </c>
      <c r="L19513" s="1" t="s">
        <v>22</v>
      </c>
      <c r="M19513" s="1" t="s">
        <v>35</v>
      </c>
      <c r="N19513" s="1" t="s">
        <v>35</v>
      </c>
      <c r="O19513">
        <v>1</v>
      </c>
      <c r="P19513" s="1" t="s">
        <v>78</v>
      </c>
      <c r="Q19513" s="1" t="s">
        <v>78</v>
      </c>
      <c r="R19513">
        <v>0</v>
      </c>
    </row>
    <row r="19514" spans="1:18" x14ac:dyDescent="0.3">
      <c r="A19514" s="1" t="s">
        <v>20258</v>
      </c>
      <c r="B19514" s="1" t="s">
        <v>20015</v>
      </c>
      <c r="C19514">
        <v>2025</v>
      </c>
      <c r="D19514" s="2">
        <v>36845</v>
      </c>
      <c r="E19514" s="1" t="s">
        <v>20</v>
      </c>
      <c r="F19514">
        <v>1</v>
      </c>
      <c r="G19514">
        <v>0</v>
      </c>
      <c r="H19514">
        <v>0</v>
      </c>
      <c r="I19514" s="1" t="s">
        <v>21</v>
      </c>
      <c r="J19514" s="1"/>
      <c r="K19514">
        <v>0</v>
      </c>
      <c r="L19514" s="1" t="s">
        <v>22</v>
      </c>
      <c r="M19514" s="1" t="s">
        <v>26</v>
      </c>
      <c r="N19514" s="1" t="s">
        <v>26</v>
      </c>
      <c r="O19514">
        <v>1</v>
      </c>
      <c r="P19514" s="1" t="s">
        <v>2432</v>
      </c>
      <c r="Q19514" s="1" t="s">
        <v>2432</v>
      </c>
      <c r="R19514">
        <v>0</v>
      </c>
    </row>
    <row r="19515" spans="1:18" x14ac:dyDescent="0.3">
      <c r="A19515" s="1" t="s">
        <v>20259</v>
      </c>
      <c r="B19515" s="1" t="s">
        <v>20015</v>
      </c>
      <c r="C19515">
        <v>2025</v>
      </c>
      <c r="D19515" s="2">
        <v>36845</v>
      </c>
      <c r="E19515" s="1" t="s">
        <v>20</v>
      </c>
      <c r="F19515">
        <v>1</v>
      </c>
      <c r="G19515">
        <v>0</v>
      </c>
      <c r="H19515">
        <v>0</v>
      </c>
      <c r="I19515" s="1" t="s">
        <v>21</v>
      </c>
      <c r="J19515" s="1"/>
      <c r="K19515">
        <v>0</v>
      </c>
      <c r="L19515" s="1" t="s">
        <v>22</v>
      </c>
      <c r="M19515" s="1" t="s">
        <v>26</v>
      </c>
      <c r="N19515" s="1" t="s">
        <v>26</v>
      </c>
      <c r="O19515">
        <v>1</v>
      </c>
      <c r="P19515" s="1" t="s">
        <v>2432</v>
      </c>
      <c r="Q19515" s="1" t="s">
        <v>2432</v>
      </c>
      <c r="R19515">
        <v>0</v>
      </c>
    </row>
    <row r="19516" spans="1:18" x14ac:dyDescent="0.3">
      <c r="A19516" s="1" t="s">
        <v>20260</v>
      </c>
      <c r="B19516" s="1" t="s">
        <v>20015</v>
      </c>
      <c r="C19516">
        <v>2025</v>
      </c>
      <c r="D19516" s="2">
        <v>36845</v>
      </c>
      <c r="E19516" s="1" t="s">
        <v>20</v>
      </c>
      <c r="F19516">
        <v>1</v>
      </c>
      <c r="G19516">
        <v>0</v>
      </c>
      <c r="H19516">
        <v>0</v>
      </c>
      <c r="I19516" s="1" t="s">
        <v>21</v>
      </c>
      <c r="J19516" s="1"/>
      <c r="K19516">
        <v>0</v>
      </c>
      <c r="L19516" s="1" t="s">
        <v>22</v>
      </c>
      <c r="M19516" s="1" t="s">
        <v>23</v>
      </c>
      <c r="N19516" s="1" t="s">
        <v>23</v>
      </c>
      <c r="O19516">
        <v>1</v>
      </c>
      <c r="P19516" s="1" t="s">
        <v>27</v>
      </c>
      <c r="Q19516" s="1" t="s">
        <v>27</v>
      </c>
      <c r="R19516">
        <v>0</v>
      </c>
    </row>
    <row r="19517" spans="1:18" x14ac:dyDescent="0.3">
      <c r="A19517" s="1" t="s">
        <v>20261</v>
      </c>
      <c r="B19517" s="1" t="s">
        <v>20015</v>
      </c>
      <c r="C19517">
        <v>2025</v>
      </c>
      <c r="D19517" s="2">
        <v>36845</v>
      </c>
      <c r="E19517" s="1" t="s">
        <v>676</v>
      </c>
      <c r="F19517">
        <v>1</v>
      </c>
      <c r="G19517">
        <v>1</v>
      </c>
      <c r="H19517">
        <v>0</v>
      </c>
      <c r="I19517" s="1" t="s">
        <v>21</v>
      </c>
      <c r="J19517" s="1"/>
      <c r="K19517">
        <v>1</v>
      </c>
      <c r="L19517" s="1" t="s">
        <v>677</v>
      </c>
      <c r="M19517" s="1" t="s">
        <v>26</v>
      </c>
      <c r="N19517" s="1" t="s">
        <v>26</v>
      </c>
      <c r="O19517">
        <v>1</v>
      </c>
      <c r="P19517" s="1" t="s">
        <v>40</v>
      </c>
      <c r="Q19517" s="1" t="s">
        <v>40</v>
      </c>
      <c r="R19517">
        <v>0</v>
      </c>
    </row>
    <row r="19518" spans="1:18" x14ac:dyDescent="0.3">
      <c r="A19518" s="1" t="s">
        <v>20262</v>
      </c>
      <c r="B19518" s="1" t="s">
        <v>20015</v>
      </c>
      <c r="C19518">
        <v>2025</v>
      </c>
      <c r="D19518" s="2">
        <v>36845</v>
      </c>
      <c r="E19518" s="1" t="s">
        <v>20</v>
      </c>
      <c r="F19518">
        <v>1</v>
      </c>
      <c r="G19518">
        <v>0</v>
      </c>
      <c r="H19518">
        <v>0</v>
      </c>
      <c r="I19518" s="1" t="s">
        <v>21</v>
      </c>
      <c r="J19518" s="1"/>
      <c r="K19518">
        <v>0</v>
      </c>
      <c r="L19518" s="1" t="s">
        <v>22</v>
      </c>
      <c r="M19518" s="1" t="s">
        <v>33</v>
      </c>
      <c r="N19518" s="1" t="s">
        <v>33</v>
      </c>
      <c r="O19518">
        <v>1</v>
      </c>
      <c r="P19518" s="1" t="s">
        <v>78</v>
      </c>
      <c r="Q19518" s="1" t="s">
        <v>78</v>
      </c>
      <c r="R19518">
        <v>0</v>
      </c>
    </row>
    <row r="19519" spans="1:18" x14ac:dyDescent="0.3">
      <c r="A19519" s="1" t="s">
        <v>20263</v>
      </c>
      <c r="B19519" s="1" t="s">
        <v>20015</v>
      </c>
      <c r="C19519">
        <v>2025</v>
      </c>
      <c r="D19519" s="2">
        <v>36845</v>
      </c>
      <c r="E19519" s="1" t="s">
        <v>20</v>
      </c>
      <c r="F19519">
        <v>1</v>
      </c>
      <c r="G19519">
        <v>0</v>
      </c>
      <c r="H19519">
        <v>0</v>
      </c>
      <c r="I19519" s="1" t="s">
        <v>21</v>
      </c>
      <c r="J19519" s="1"/>
      <c r="K19519">
        <v>0</v>
      </c>
      <c r="L19519" s="1" t="s">
        <v>22</v>
      </c>
      <c r="M19519" s="1" t="s">
        <v>26</v>
      </c>
      <c r="N19519" s="1" t="s">
        <v>26</v>
      </c>
      <c r="O19519">
        <v>1</v>
      </c>
      <c r="P19519" s="1" t="s">
        <v>2432</v>
      </c>
      <c r="Q19519" s="1" t="s">
        <v>2432</v>
      </c>
      <c r="R19519">
        <v>0</v>
      </c>
    </row>
    <row r="19520" spans="1:18" x14ac:dyDescent="0.3">
      <c r="A19520" s="1" t="s">
        <v>20264</v>
      </c>
      <c r="B19520" s="1" t="s">
        <v>20015</v>
      </c>
      <c r="C19520">
        <v>2025</v>
      </c>
      <c r="D19520" s="2">
        <v>36845</v>
      </c>
      <c r="E19520" s="1" t="s">
        <v>20</v>
      </c>
      <c r="F19520">
        <v>1</v>
      </c>
      <c r="G19520">
        <v>0</v>
      </c>
      <c r="H19520">
        <v>0</v>
      </c>
      <c r="I19520" s="1" t="s">
        <v>21</v>
      </c>
      <c r="J19520" s="1"/>
      <c r="K19520">
        <v>0</v>
      </c>
      <c r="L19520" s="1" t="s">
        <v>22</v>
      </c>
      <c r="M19520" s="1" t="s">
        <v>26</v>
      </c>
      <c r="N19520" s="1" t="s">
        <v>26</v>
      </c>
      <c r="O19520">
        <v>1</v>
      </c>
      <c r="P19520" s="1" t="s">
        <v>45</v>
      </c>
      <c r="Q19520" s="1" t="s">
        <v>45</v>
      </c>
      <c r="R19520">
        <v>0</v>
      </c>
    </row>
    <row r="19521" spans="1:18" x14ac:dyDescent="0.3">
      <c r="A19521" s="1" t="s">
        <v>20265</v>
      </c>
      <c r="B19521" s="1" t="s">
        <v>20015</v>
      </c>
      <c r="C19521">
        <v>2025</v>
      </c>
      <c r="D19521" s="2">
        <v>36845</v>
      </c>
      <c r="E19521" s="1" t="s">
        <v>20</v>
      </c>
      <c r="F19521">
        <v>1</v>
      </c>
      <c r="G19521">
        <v>0</v>
      </c>
      <c r="H19521">
        <v>0</v>
      </c>
      <c r="I19521" s="1" t="s">
        <v>21</v>
      </c>
      <c r="J19521" s="1"/>
      <c r="K19521">
        <v>0</v>
      </c>
      <c r="L19521" s="1" t="s">
        <v>22</v>
      </c>
      <c r="M19521" s="1" t="s">
        <v>33</v>
      </c>
      <c r="N19521" s="1" t="s">
        <v>33</v>
      </c>
      <c r="O19521">
        <v>2</v>
      </c>
      <c r="P19521" s="1" t="s">
        <v>251</v>
      </c>
      <c r="Q19521" s="1"/>
      <c r="R19521">
        <v>0</v>
      </c>
    </row>
    <row r="19522" spans="1:18" x14ac:dyDescent="0.3">
      <c r="A19522" s="1" t="s">
        <v>20266</v>
      </c>
      <c r="B19522" s="1" t="s">
        <v>20015</v>
      </c>
      <c r="C19522">
        <v>2025</v>
      </c>
      <c r="D19522" s="2">
        <v>36845</v>
      </c>
      <c r="E19522" s="1" t="s">
        <v>37</v>
      </c>
      <c r="F19522">
        <v>1</v>
      </c>
      <c r="G19522">
        <v>1</v>
      </c>
      <c r="H19522">
        <v>1</v>
      </c>
      <c r="I19522" s="1" t="s">
        <v>91</v>
      </c>
      <c r="J19522" s="1" t="s">
        <v>165</v>
      </c>
      <c r="K19522">
        <v>0</v>
      </c>
      <c r="L19522" s="1" t="s">
        <v>22</v>
      </c>
      <c r="M19522" s="1" t="s">
        <v>26</v>
      </c>
      <c r="N19522" s="1" t="s">
        <v>26</v>
      </c>
      <c r="O19522">
        <v>1</v>
      </c>
      <c r="P19522" s="1" t="s">
        <v>40</v>
      </c>
      <c r="Q19522" s="1" t="s">
        <v>40</v>
      </c>
      <c r="R19522">
        <v>0</v>
      </c>
    </row>
    <row r="19523" spans="1:18" x14ac:dyDescent="0.3">
      <c r="A19523" s="1" t="s">
        <v>20267</v>
      </c>
      <c r="B19523" s="1" t="s">
        <v>20015</v>
      </c>
      <c r="C19523">
        <v>2025</v>
      </c>
      <c r="D19523" s="2">
        <v>36845</v>
      </c>
      <c r="E19523" s="1" t="s">
        <v>20</v>
      </c>
      <c r="F19523">
        <v>1</v>
      </c>
      <c r="G19523">
        <v>0</v>
      </c>
      <c r="H19523">
        <v>0</v>
      </c>
      <c r="I19523" s="1" t="s">
        <v>21</v>
      </c>
      <c r="J19523" s="1"/>
      <c r="K19523">
        <v>0</v>
      </c>
      <c r="L19523" s="1" t="s">
        <v>22</v>
      </c>
      <c r="M19523" s="1" t="s">
        <v>26</v>
      </c>
      <c r="N19523" s="1" t="s">
        <v>26</v>
      </c>
      <c r="O19523">
        <v>1</v>
      </c>
      <c r="P19523" s="1" t="s">
        <v>27</v>
      </c>
      <c r="Q19523" s="1" t="s">
        <v>27</v>
      </c>
      <c r="R19523">
        <v>0</v>
      </c>
    </row>
    <row r="19524" spans="1:18" x14ac:dyDescent="0.3">
      <c r="A19524" s="1" t="s">
        <v>20268</v>
      </c>
      <c r="B19524" s="1" t="s">
        <v>20015</v>
      </c>
      <c r="C19524">
        <v>2025</v>
      </c>
      <c r="D19524" s="2">
        <v>36845</v>
      </c>
      <c r="E19524" s="1" t="s">
        <v>20</v>
      </c>
      <c r="F19524">
        <v>1</v>
      </c>
      <c r="G19524">
        <v>0</v>
      </c>
      <c r="H19524">
        <v>0</v>
      </c>
      <c r="I19524" s="1" t="s">
        <v>21</v>
      </c>
      <c r="J19524" s="1"/>
      <c r="K19524">
        <v>0</v>
      </c>
      <c r="L19524" s="1" t="s">
        <v>22</v>
      </c>
      <c r="M19524" s="1" t="s">
        <v>26</v>
      </c>
      <c r="N19524" s="1" t="s">
        <v>26</v>
      </c>
      <c r="O19524">
        <v>1</v>
      </c>
      <c r="P19524" s="1" t="s">
        <v>2432</v>
      </c>
      <c r="Q19524" s="1" t="s">
        <v>2432</v>
      </c>
      <c r="R19524">
        <v>0</v>
      </c>
    </row>
    <row r="19525" spans="1:18" x14ac:dyDescent="0.3">
      <c r="A19525" s="1" t="s">
        <v>20269</v>
      </c>
      <c r="B19525" s="1" t="s">
        <v>20015</v>
      </c>
      <c r="C19525">
        <v>2025</v>
      </c>
      <c r="D19525" s="2">
        <v>36845</v>
      </c>
      <c r="E19525" s="1" t="s">
        <v>20</v>
      </c>
      <c r="F19525">
        <v>1</v>
      </c>
      <c r="G19525">
        <v>0</v>
      </c>
      <c r="H19525">
        <v>0</v>
      </c>
      <c r="I19525" s="1" t="s">
        <v>21</v>
      </c>
      <c r="J19525" s="1"/>
      <c r="K19525">
        <v>0</v>
      </c>
      <c r="L19525" s="1" t="s">
        <v>22</v>
      </c>
      <c r="M19525" s="1" t="s">
        <v>26</v>
      </c>
      <c r="N19525" s="1" t="s">
        <v>26</v>
      </c>
      <c r="O19525">
        <v>1</v>
      </c>
      <c r="P19525" s="1" t="s">
        <v>27</v>
      </c>
      <c r="Q19525" s="1" t="s">
        <v>27</v>
      </c>
      <c r="R19525">
        <v>0</v>
      </c>
    </row>
    <row r="19526" spans="1:18" x14ac:dyDescent="0.3">
      <c r="A19526" s="1" t="s">
        <v>20270</v>
      </c>
      <c r="B19526" s="1" t="s">
        <v>20015</v>
      </c>
      <c r="C19526">
        <v>2025</v>
      </c>
      <c r="D19526" s="2">
        <v>36845</v>
      </c>
      <c r="E19526" s="1" t="s">
        <v>20</v>
      </c>
      <c r="F19526">
        <v>1</v>
      </c>
      <c r="G19526">
        <v>0</v>
      </c>
      <c r="H19526">
        <v>0</v>
      </c>
      <c r="I19526" s="1" t="s">
        <v>21</v>
      </c>
      <c r="J19526" s="1"/>
      <c r="K19526">
        <v>0</v>
      </c>
      <c r="L19526" s="1" t="s">
        <v>22</v>
      </c>
      <c r="M19526" s="1" t="s">
        <v>47</v>
      </c>
      <c r="N19526" s="1" t="s">
        <v>47</v>
      </c>
      <c r="O19526">
        <v>2</v>
      </c>
      <c r="P19526" s="1" t="s">
        <v>2393</v>
      </c>
      <c r="Q19526" s="1"/>
      <c r="R19526">
        <v>0</v>
      </c>
    </row>
    <row r="19527" spans="1:18" x14ac:dyDescent="0.3">
      <c r="A19527" s="1" t="s">
        <v>20271</v>
      </c>
      <c r="B19527" s="1" t="s">
        <v>20015</v>
      </c>
      <c r="C19527">
        <v>2025</v>
      </c>
      <c r="D19527" s="2">
        <v>36845</v>
      </c>
      <c r="E19527" s="1" t="s">
        <v>20</v>
      </c>
      <c r="F19527">
        <v>1</v>
      </c>
      <c r="G19527">
        <v>0</v>
      </c>
      <c r="H19527">
        <v>0</v>
      </c>
      <c r="I19527" s="1" t="s">
        <v>21</v>
      </c>
      <c r="J19527" s="1"/>
      <c r="K19527">
        <v>0</v>
      </c>
      <c r="L19527" s="1" t="s">
        <v>22</v>
      </c>
      <c r="M19527" s="1" t="s">
        <v>26</v>
      </c>
      <c r="N19527" s="1" t="s">
        <v>26</v>
      </c>
      <c r="O19527">
        <v>1</v>
      </c>
      <c r="P19527" s="1" t="s">
        <v>40</v>
      </c>
      <c r="Q19527" s="1" t="s">
        <v>40</v>
      </c>
      <c r="R19527">
        <v>0</v>
      </c>
    </row>
    <row r="19528" spans="1:18" x14ac:dyDescent="0.3">
      <c r="A19528" s="1" t="s">
        <v>20272</v>
      </c>
      <c r="B19528" s="1" t="s">
        <v>20015</v>
      </c>
      <c r="C19528">
        <v>2025</v>
      </c>
      <c r="D19528" s="2">
        <v>36845</v>
      </c>
      <c r="E19528" s="1" t="s">
        <v>20</v>
      </c>
      <c r="F19528">
        <v>1</v>
      </c>
      <c r="G19528">
        <v>0</v>
      </c>
      <c r="H19528">
        <v>0</v>
      </c>
      <c r="I19528" s="1" t="s">
        <v>21</v>
      </c>
      <c r="J19528" s="1"/>
      <c r="K19528">
        <v>0</v>
      </c>
      <c r="L19528" s="1" t="s">
        <v>22</v>
      </c>
      <c r="M19528" s="1" t="s">
        <v>26</v>
      </c>
      <c r="N19528" s="1" t="s">
        <v>26</v>
      </c>
      <c r="O19528">
        <v>1</v>
      </c>
      <c r="P19528" s="1" t="s">
        <v>78</v>
      </c>
      <c r="Q19528" s="1" t="s">
        <v>78</v>
      </c>
      <c r="R19528">
        <v>0</v>
      </c>
    </row>
    <row r="19529" spans="1:18" x14ac:dyDescent="0.3">
      <c r="A19529" s="1" t="s">
        <v>20273</v>
      </c>
      <c r="B19529" s="1" t="s">
        <v>20015</v>
      </c>
      <c r="C19529">
        <v>2025</v>
      </c>
      <c r="D19529" s="2">
        <v>36845</v>
      </c>
      <c r="E19529" s="1" t="s">
        <v>37</v>
      </c>
      <c r="F19529">
        <v>1</v>
      </c>
      <c r="G19529">
        <v>1</v>
      </c>
      <c r="H19529">
        <v>1</v>
      </c>
      <c r="I19529" s="1" t="s">
        <v>38</v>
      </c>
      <c r="J19529" s="1" t="s">
        <v>39</v>
      </c>
      <c r="K19529">
        <v>0</v>
      </c>
      <c r="L19529" s="1" t="s">
        <v>22</v>
      </c>
      <c r="M19529" s="1" t="s">
        <v>26</v>
      </c>
      <c r="N19529" s="1" t="s">
        <v>26</v>
      </c>
      <c r="O19529">
        <v>1</v>
      </c>
      <c r="P19529" s="1" t="s">
        <v>40</v>
      </c>
      <c r="Q19529" s="1" t="s">
        <v>40</v>
      </c>
      <c r="R19529">
        <v>0</v>
      </c>
    </row>
    <row r="19530" spans="1:18" x14ac:dyDescent="0.3">
      <c r="A19530" s="1" t="s">
        <v>20274</v>
      </c>
      <c r="B19530" s="1" t="s">
        <v>20015</v>
      </c>
      <c r="C19530">
        <v>2025</v>
      </c>
      <c r="D19530" s="2">
        <v>36845</v>
      </c>
      <c r="E19530" s="1" t="s">
        <v>20</v>
      </c>
      <c r="F19530">
        <v>1</v>
      </c>
      <c r="G19530">
        <v>0</v>
      </c>
      <c r="H19530">
        <v>0</v>
      </c>
      <c r="I19530" s="1" t="s">
        <v>21</v>
      </c>
      <c r="J19530" s="1"/>
      <c r="K19530">
        <v>0</v>
      </c>
      <c r="L19530" s="1" t="s">
        <v>22</v>
      </c>
      <c r="M19530" s="1" t="s">
        <v>26</v>
      </c>
      <c r="N19530" s="1" t="s">
        <v>26</v>
      </c>
      <c r="O19530">
        <v>1</v>
      </c>
      <c r="P19530" s="1" t="s">
        <v>40</v>
      </c>
      <c r="Q19530" s="1" t="s">
        <v>40</v>
      </c>
      <c r="R19530">
        <v>0</v>
      </c>
    </row>
    <row r="19531" spans="1:18" x14ac:dyDescent="0.3">
      <c r="A19531" s="1" t="s">
        <v>20275</v>
      </c>
      <c r="B19531" s="1" t="s">
        <v>20015</v>
      </c>
      <c r="C19531">
        <v>2025</v>
      </c>
      <c r="D19531" s="2">
        <v>36845</v>
      </c>
      <c r="E19531" s="1" t="s">
        <v>20</v>
      </c>
      <c r="F19531">
        <v>1</v>
      </c>
      <c r="G19531">
        <v>0</v>
      </c>
      <c r="H19531">
        <v>0</v>
      </c>
      <c r="I19531" s="1" t="s">
        <v>21</v>
      </c>
      <c r="J19531" s="1"/>
      <c r="K19531">
        <v>0</v>
      </c>
      <c r="L19531" s="1" t="s">
        <v>22</v>
      </c>
      <c r="M19531" s="1" t="s">
        <v>26</v>
      </c>
      <c r="N19531" s="1" t="s">
        <v>26</v>
      </c>
      <c r="O19531">
        <v>1</v>
      </c>
      <c r="P19531" s="1" t="s">
        <v>2432</v>
      </c>
      <c r="Q19531" s="1" t="s">
        <v>2432</v>
      </c>
      <c r="R19531">
        <v>0</v>
      </c>
    </row>
    <row r="19532" spans="1:18" x14ac:dyDescent="0.3">
      <c r="A19532" s="1" t="s">
        <v>20276</v>
      </c>
      <c r="B19532" s="1" t="s">
        <v>20015</v>
      </c>
      <c r="C19532">
        <v>2025</v>
      </c>
      <c r="D19532" s="2">
        <v>36845</v>
      </c>
      <c r="E19532" s="1" t="s">
        <v>20</v>
      </c>
      <c r="F19532">
        <v>1</v>
      </c>
      <c r="G19532">
        <v>0</v>
      </c>
      <c r="H19532">
        <v>0</v>
      </c>
      <c r="I19532" s="1" t="s">
        <v>21</v>
      </c>
      <c r="J19532" s="1"/>
      <c r="K19532">
        <v>0</v>
      </c>
      <c r="L19532" s="1" t="s">
        <v>22</v>
      </c>
      <c r="M19532" s="1" t="s">
        <v>26</v>
      </c>
      <c r="N19532" s="1" t="s">
        <v>26</v>
      </c>
      <c r="O19532">
        <v>1</v>
      </c>
      <c r="P19532" s="1" t="s">
        <v>40</v>
      </c>
      <c r="Q19532" s="1" t="s">
        <v>40</v>
      </c>
      <c r="R19532">
        <v>0</v>
      </c>
    </row>
    <row r="19533" spans="1:18" x14ac:dyDescent="0.3">
      <c r="A19533" s="1" t="s">
        <v>20277</v>
      </c>
      <c r="B19533" s="1" t="s">
        <v>20015</v>
      </c>
      <c r="C19533">
        <v>2025</v>
      </c>
      <c r="D19533" s="2">
        <v>36845</v>
      </c>
      <c r="E19533" s="1" t="s">
        <v>20</v>
      </c>
      <c r="F19533">
        <v>1</v>
      </c>
      <c r="G19533">
        <v>0</v>
      </c>
      <c r="H19533">
        <v>0</v>
      </c>
      <c r="I19533" s="1" t="s">
        <v>21</v>
      </c>
      <c r="J19533" s="1"/>
      <c r="K19533">
        <v>0</v>
      </c>
      <c r="L19533" s="1" t="s">
        <v>22</v>
      </c>
      <c r="M19533" s="1" t="s">
        <v>26</v>
      </c>
      <c r="N19533" s="1" t="s">
        <v>26</v>
      </c>
      <c r="O19533">
        <v>1</v>
      </c>
      <c r="P19533" s="1" t="s">
        <v>27</v>
      </c>
      <c r="Q19533" s="1" t="s">
        <v>27</v>
      </c>
      <c r="R19533">
        <v>0</v>
      </c>
    </row>
    <row r="19534" spans="1:18" x14ac:dyDescent="0.3">
      <c r="A19534" s="1" t="s">
        <v>20278</v>
      </c>
      <c r="B19534" s="1" t="s">
        <v>20015</v>
      </c>
      <c r="C19534">
        <v>2025</v>
      </c>
      <c r="D19534" s="2">
        <v>36845</v>
      </c>
      <c r="E19534" s="1" t="s">
        <v>20</v>
      </c>
      <c r="F19534">
        <v>1</v>
      </c>
      <c r="G19534">
        <v>0</v>
      </c>
      <c r="H19534">
        <v>0</v>
      </c>
      <c r="I19534" s="1" t="s">
        <v>21</v>
      </c>
      <c r="J19534" s="1"/>
      <c r="K19534">
        <v>0</v>
      </c>
      <c r="L19534" s="1" t="s">
        <v>22</v>
      </c>
      <c r="M19534" s="1" t="s">
        <v>23</v>
      </c>
      <c r="N19534" s="1" t="s">
        <v>23</v>
      </c>
      <c r="O19534">
        <v>1</v>
      </c>
      <c r="P19534" s="1" t="s">
        <v>27</v>
      </c>
      <c r="Q19534" s="1" t="s">
        <v>27</v>
      </c>
      <c r="R19534">
        <v>0</v>
      </c>
    </row>
    <row r="19535" spans="1:18" x14ac:dyDescent="0.3">
      <c r="A19535" s="1" t="s">
        <v>20279</v>
      </c>
      <c r="B19535" s="1" t="s">
        <v>20015</v>
      </c>
      <c r="C19535">
        <v>2025</v>
      </c>
      <c r="D19535" s="2">
        <v>36845</v>
      </c>
      <c r="E19535" s="1" t="s">
        <v>20</v>
      </c>
      <c r="F19535">
        <v>1</v>
      </c>
      <c r="G19535">
        <v>0</v>
      </c>
      <c r="H19535">
        <v>0</v>
      </c>
      <c r="I19535" s="1" t="s">
        <v>21</v>
      </c>
      <c r="J19535" s="1"/>
      <c r="K19535">
        <v>0</v>
      </c>
      <c r="L19535" s="1" t="s">
        <v>22</v>
      </c>
      <c r="M19535" s="1" t="s">
        <v>26</v>
      </c>
      <c r="N19535" s="1" t="s">
        <v>26</v>
      </c>
      <c r="O19535">
        <v>1</v>
      </c>
      <c r="P19535" s="1" t="s">
        <v>78</v>
      </c>
      <c r="Q19535" s="1" t="s">
        <v>78</v>
      </c>
      <c r="R19535">
        <v>0</v>
      </c>
    </row>
    <row r="19536" spans="1:18" x14ac:dyDescent="0.3">
      <c r="A19536" s="1" t="s">
        <v>20280</v>
      </c>
      <c r="B19536" s="1" t="s">
        <v>20015</v>
      </c>
      <c r="C19536">
        <v>2025</v>
      </c>
      <c r="D19536" s="2">
        <v>36845</v>
      </c>
      <c r="E19536" s="1" t="s">
        <v>20</v>
      </c>
      <c r="F19536">
        <v>1</v>
      </c>
      <c r="G19536">
        <v>0</v>
      </c>
      <c r="H19536">
        <v>0</v>
      </c>
      <c r="I19536" s="1" t="s">
        <v>21</v>
      </c>
      <c r="J19536" s="1"/>
      <c r="K19536">
        <v>0</v>
      </c>
      <c r="L19536" s="1" t="s">
        <v>22</v>
      </c>
      <c r="M19536" s="1" t="s">
        <v>26</v>
      </c>
      <c r="N19536" s="1" t="s">
        <v>26</v>
      </c>
      <c r="O19536">
        <v>1</v>
      </c>
      <c r="P19536" s="1" t="s">
        <v>40</v>
      </c>
      <c r="Q19536" s="1" t="s">
        <v>40</v>
      </c>
      <c r="R19536">
        <v>0</v>
      </c>
    </row>
    <row r="19537" spans="1:18" x14ac:dyDescent="0.3">
      <c r="A19537" s="1" t="s">
        <v>20281</v>
      </c>
      <c r="B19537" s="1" t="s">
        <v>20015</v>
      </c>
      <c r="C19537">
        <v>2025</v>
      </c>
      <c r="D19537" s="2">
        <v>36845</v>
      </c>
      <c r="E19537" s="1" t="s">
        <v>20</v>
      </c>
      <c r="F19537">
        <v>1</v>
      </c>
      <c r="G19537">
        <v>0</v>
      </c>
      <c r="H19537">
        <v>0</v>
      </c>
      <c r="I19537" s="1" t="s">
        <v>21</v>
      </c>
      <c r="J19537" s="1"/>
      <c r="K19537">
        <v>0</v>
      </c>
      <c r="L19537" s="1" t="s">
        <v>22</v>
      </c>
      <c r="M19537" s="1" t="s">
        <v>26</v>
      </c>
      <c r="N19537" s="1" t="s">
        <v>26</v>
      </c>
      <c r="O19537">
        <v>1</v>
      </c>
      <c r="P19537" s="1" t="s">
        <v>40</v>
      </c>
      <c r="Q19537" s="1" t="s">
        <v>40</v>
      </c>
      <c r="R19537">
        <v>0</v>
      </c>
    </row>
    <row r="19538" spans="1:18" x14ac:dyDescent="0.3">
      <c r="A19538" s="1" t="s">
        <v>20282</v>
      </c>
      <c r="B19538" s="1" t="s">
        <v>20015</v>
      </c>
      <c r="C19538">
        <v>2025</v>
      </c>
      <c r="D19538" s="2">
        <v>36845</v>
      </c>
      <c r="E19538" s="1" t="s">
        <v>20</v>
      </c>
      <c r="F19538">
        <v>1</v>
      </c>
      <c r="G19538">
        <v>0</v>
      </c>
      <c r="H19538">
        <v>0</v>
      </c>
      <c r="I19538" s="1" t="s">
        <v>21</v>
      </c>
      <c r="J19538" s="1"/>
      <c r="K19538">
        <v>0</v>
      </c>
      <c r="L19538" s="1" t="s">
        <v>22</v>
      </c>
      <c r="M19538" s="1" t="s">
        <v>26</v>
      </c>
      <c r="N19538" s="1" t="s">
        <v>26</v>
      </c>
      <c r="O19538">
        <v>1</v>
      </c>
      <c r="P19538" s="1" t="s">
        <v>40</v>
      </c>
      <c r="Q19538" s="1" t="s">
        <v>40</v>
      </c>
      <c r="R19538">
        <v>0</v>
      </c>
    </row>
    <row r="19539" spans="1:18" x14ac:dyDescent="0.3">
      <c r="A19539" s="1" t="s">
        <v>20283</v>
      </c>
      <c r="B19539" s="1" t="s">
        <v>20015</v>
      </c>
      <c r="C19539">
        <v>2025</v>
      </c>
      <c r="D19539" s="2">
        <v>36845</v>
      </c>
      <c r="E19539" s="1" t="s">
        <v>20</v>
      </c>
      <c r="F19539">
        <v>1</v>
      </c>
      <c r="G19539">
        <v>0</v>
      </c>
      <c r="H19539">
        <v>0</v>
      </c>
      <c r="I19539" s="1" t="s">
        <v>21</v>
      </c>
      <c r="J19539" s="1"/>
      <c r="K19539">
        <v>0</v>
      </c>
      <c r="L19539" s="1" t="s">
        <v>22</v>
      </c>
      <c r="M19539" s="1" t="s">
        <v>26</v>
      </c>
      <c r="N19539" s="1" t="s">
        <v>26</v>
      </c>
      <c r="O19539">
        <v>1</v>
      </c>
      <c r="P19539" s="1" t="s">
        <v>45</v>
      </c>
      <c r="Q19539" s="1" t="s">
        <v>45</v>
      </c>
      <c r="R19539">
        <v>0</v>
      </c>
    </row>
    <row r="19540" spans="1:18" x14ac:dyDescent="0.3">
      <c r="A19540" s="1" t="s">
        <v>20284</v>
      </c>
      <c r="B19540" s="1" t="s">
        <v>20015</v>
      </c>
      <c r="C19540">
        <v>2025</v>
      </c>
      <c r="D19540" s="2">
        <v>36845</v>
      </c>
      <c r="E19540" s="1" t="s">
        <v>37</v>
      </c>
      <c r="F19540">
        <v>1</v>
      </c>
      <c r="G19540">
        <v>1</v>
      </c>
      <c r="H19540">
        <v>1</v>
      </c>
      <c r="I19540" s="1" t="s">
        <v>91</v>
      </c>
      <c r="J19540" s="1" t="s">
        <v>165</v>
      </c>
      <c r="K19540">
        <v>0</v>
      </c>
      <c r="L19540" s="1" t="s">
        <v>22</v>
      </c>
      <c r="M19540" s="1" t="s">
        <v>26</v>
      </c>
      <c r="N19540" s="1" t="s">
        <v>26</v>
      </c>
      <c r="O19540">
        <v>1</v>
      </c>
      <c r="P19540" s="1" t="s">
        <v>558</v>
      </c>
      <c r="Q19540" s="1" t="s">
        <v>558</v>
      </c>
      <c r="R19540">
        <v>0</v>
      </c>
    </row>
    <row r="19541" spans="1:18" x14ac:dyDescent="0.3">
      <c r="A19541" s="1" t="s">
        <v>20285</v>
      </c>
      <c r="B19541" s="1" t="s">
        <v>20015</v>
      </c>
      <c r="C19541">
        <v>2025</v>
      </c>
      <c r="D19541" s="2">
        <v>36845</v>
      </c>
      <c r="E19541" s="1" t="s">
        <v>37</v>
      </c>
      <c r="F19541">
        <v>1</v>
      </c>
      <c r="G19541">
        <v>1</v>
      </c>
      <c r="H19541">
        <v>1</v>
      </c>
      <c r="I19541" s="1" t="s">
        <v>91</v>
      </c>
      <c r="J19541" s="1" t="s">
        <v>165</v>
      </c>
      <c r="K19541">
        <v>0</v>
      </c>
      <c r="L19541" s="1" t="s">
        <v>22</v>
      </c>
      <c r="M19541" s="1" t="s">
        <v>26</v>
      </c>
      <c r="N19541" s="1" t="s">
        <v>26</v>
      </c>
      <c r="O19541">
        <v>1</v>
      </c>
      <c r="P19541" s="1" t="s">
        <v>27</v>
      </c>
      <c r="Q19541" s="1" t="s">
        <v>27</v>
      </c>
      <c r="R19541">
        <v>0</v>
      </c>
    </row>
    <row r="19542" spans="1:18" x14ac:dyDescent="0.3">
      <c r="A19542" s="1" t="s">
        <v>20286</v>
      </c>
      <c r="B19542" s="1" t="s">
        <v>20015</v>
      </c>
      <c r="C19542">
        <v>2025</v>
      </c>
      <c r="D19542" s="2">
        <v>36845</v>
      </c>
      <c r="E19542" s="1" t="s">
        <v>20</v>
      </c>
      <c r="F19542">
        <v>1</v>
      </c>
      <c r="G19542">
        <v>0</v>
      </c>
      <c r="H19542">
        <v>0</v>
      </c>
      <c r="I19542" s="1" t="s">
        <v>21</v>
      </c>
      <c r="J19542" s="1"/>
      <c r="K19542">
        <v>0</v>
      </c>
      <c r="L19542" s="1" t="s">
        <v>22</v>
      </c>
      <c r="M19542" s="1" t="s">
        <v>47</v>
      </c>
      <c r="N19542" s="1" t="s">
        <v>47</v>
      </c>
      <c r="O19542">
        <v>1</v>
      </c>
      <c r="P19542" s="1" t="s">
        <v>27</v>
      </c>
      <c r="Q19542" s="1" t="s">
        <v>27</v>
      </c>
      <c r="R19542">
        <v>0</v>
      </c>
    </row>
    <row r="19543" spans="1:18" x14ac:dyDescent="0.3">
      <c r="A19543" s="1" t="s">
        <v>20287</v>
      </c>
      <c r="B19543" s="1" t="s">
        <v>20015</v>
      </c>
      <c r="C19543">
        <v>2025</v>
      </c>
      <c r="D19543" s="2">
        <v>36845</v>
      </c>
      <c r="E19543" s="1" t="s">
        <v>20</v>
      </c>
      <c r="F19543">
        <v>1</v>
      </c>
      <c r="G19543">
        <v>0</v>
      </c>
      <c r="H19543">
        <v>0</v>
      </c>
      <c r="I19543" s="1" t="s">
        <v>21</v>
      </c>
      <c r="J19543" s="1"/>
      <c r="K19543">
        <v>0</v>
      </c>
      <c r="L19543" s="1" t="s">
        <v>22</v>
      </c>
      <c r="M19543" s="1" t="s">
        <v>23</v>
      </c>
      <c r="N19543" s="1" t="s">
        <v>23</v>
      </c>
      <c r="O19543">
        <v>1</v>
      </c>
      <c r="P19543" s="1" t="s">
        <v>2432</v>
      </c>
      <c r="Q19543" s="1" t="s">
        <v>2432</v>
      </c>
      <c r="R19543">
        <v>0</v>
      </c>
    </row>
    <row r="19544" spans="1:18" x14ac:dyDescent="0.3">
      <c r="A19544" s="1" t="s">
        <v>20288</v>
      </c>
      <c r="B19544" s="1" t="s">
        <v>20015</v>
      </c>
      <c r="C19544">
        <v>2025</v>
      </c>
      <c r="D19544" s="2">
        <v>36845</v>
      </c>
      <c r="E19544" s="1" t="s">
        <v>20</v>
      </c>
      <c r="F19544">
        <v>1</v>
      </c>
      <c r="G19544">
        <v>0</v>
      </c>
      <c r="H19544">
        <v>0</v>
      </c>
      <c r="I19544" s="1" t="s">
        <v>21</v>
      </c>
      <c r="J19544" s="1"/>
      <c r="K19544">
        <v>0</v>
      </c>
      <c r="L19544" s="1" t="s">
        <v>22</v>
      </c>
      <c r="M19544" s="1" t="s">
        <v>26</v>
      </c>
      <c r="N19544" s="1" t="s">
        <v>26</v>
      </c>
      <c r="O19544">
        <v>1</v>
      </c>
      <c r="P19544" s="1" t="s">
        <v>53</v>
      </c>
      <c r="Q19544" s="1" t="s">
        <v>53</v>
      </c>
      <c r="R19544">
        <v>0</v>
      </c>
    </row>
    <row r="19545" spans="1:18" x14ac:dyDescent="0.3">
      <c r="A19545" s="1" t="s">
        <v>20289</v>
      </c>
      <c r="B19545" s="1" t="s">
        <v>20015</v>
      </c>
      <c r="C19545">
        <v>2025</v>
      </c>
      <c r="D19545" s="2">
        <v>36845</v>
      </c>
      <c r="E19545" s="1" t="s">
        <v>20</v>
      </c>
      <c r="F19545">
        <v>1</v>
      </c>
      <c r="G19545">
        <v>0</v>
      </c>
      <c r="H19545">
        <v>0</v>
      </c>
      <c r="I19545" s="1" t="s">
        <v>21</v>
      </c>
      <c r="J19545" s="1"/>
      <c r="K19545">
        <v>0</v>
      </c>
      <c r="L19545" s="1" t="s">
        <v>22</v>
      </c>
      <c r="M19545" s="1" t="s">
        <v>26</v>
      </c>
      <c r="N19545" s="1" t="s">
        <v>26</v>
      </c>
      <c r="O19545">
        <v>1</v>
      </c>
      <c r="P19545" s="1" t="s">
        <v>40</v>
      </c>
      <c r="Q19545" s="1" t="s">
        <v>40</v>
      </c>
      <c r="R19545">
        <v>0</v>
      </c>
    </row>
    <row r="19546" spans="1:18" x14ac:dyDescent="0.3">
      <c r="A19546" s="1" t="s">
        <v>20290</v>
      </c>
      <c r="B19546" s="1" t="s">
        <v>20015</v>
      </c>
      <c r="C19546">
        <v>2025</v>
      </c>
      <c r="D19546" s="2">
        <v>36845</v>
      </c>
      <c r="E19546" s="1" t="s">
        <v>20</v>
      </c>
      <c r="F19546">
        <v>1</v>
      </c>
      <c r="G19546">
        <v>0</v>
      </c>
      <c r="H19546">
        <v>0</v>
      </c>
      <c r="I19546" s="1" t="s">
        <v>21</v>
      </c>
      <c r="J19546" s="1"/>
      <c r="K19546">
        <v>0</v>
      </c>
      <c r="L19546" s="1" t="s">
        <v>22</v>
      </c>
      <c r="M19546" s="1" t="s">
        <v>26</v>
      </c>
      <c r="N19546" s="1" t="s">
        <v>26</v>
      </c>
      <c r="O19546">
        <v>1</v>
      </c>
      <c r="P19546" s="1" t="s">
        <v>27</v>
      </c>
      <c r="Q19546" s="1" t="s">
        <v>27</v>
      </c>
      <c r="R19546">
        <v>0</v>
      </c>
    </row>
    <row r="19547" spans="1:18" x14ac:dyDescent="0.3">
      <c r="A19547" s="1" t="s">
        <v>20291</v>
      </c>
      <c r="B19547" s="1" t="s">
        <v>20015</v>
      </c>
      <c r="C19547">
        <v>2025</v>
      </c>
      <c r="D19547" s="2">
        <v>36845</v>
      </c>
      <c r="E19547" s="1" t="s">
        <v>20</v>
      </c>
      <c r="F19547">
        <v>1</v>
      </c>
      <c r="G19547">
        <v>0</v>
      </c>
      <c r="H19547">
        <v>0</v>
      </c>
      <c r="I19547" s="1" t="s">
        <v>21</v>
      </c>
      <c r="J19547" s="1"/>
      <c r="K19547">
        <v>0</v>
      </c>
      <c r="L19547" s="1" t="s">
        <v>22</v>
      </c>
      <c r="M19547" s="1" t="s">
        <v>26</v>
      </c>
      <c r="N19547" s="1" t="s">
        <v>26</v>
      </c>
      <c r="O19547">
        <v>1</v>
      </c>
      <c r="P19547" s="1" t="s">
        <v>211</v>
      </c>
      <c r="Q19547" s="1" t="s">
        <v>211</v>
      </c>
      <c r="R19547">
        <v>0</v>
      </c>
    </row>
    <row r="19548" spans="1:18" x14ac:dyDescent="0.3">
      <c r="A19548" s="1" t="s">
        <v>20292</v>
      </c>
      <c r="B19548" s="1" t="s">
        <v>20015</v>
      </c>
      <c r="C19548">
        <v>2025</v>
      </c>
      <c r="D19548" s="2">
        <v>36845</v>
      </c>
      <c r="E19548" s="1" t="s">
        <v>20</v>
      </c>
      <c r="F19548">
        <v>1</v>
      </c>
      <c r="G19548">
        <v>0</v>
      </c>
      <c r="H19548">
        <v>0</v>
      </c>
      <c r="I19548" s="1" t="s">
        <v>21</v>
      </c>
      <c r="J19548" s="1"/>
      <c r="K19548">
        <v>0</v>
      </c>
      <c r="L19548" s="1" t="s">
        <v>22</v>
      </c>
      <c r="M19548" s="1" t="s">
        <v>23</v>
      </c>
      <c r="N19548" s="1" t="s">
        <v>23</v>
      </c>
      <c r="O19548">
        <v>1</v>
      </c>
      <c r="P19548" s="1" t="s">
        <v>27</v>
      </c>
      <c r="Q19548" s="1" t="s">
        <v>27</v>
      </c>
      <c r="R19548">
        <v>0</v>
      </c>
    </row>
    <row r="19549" spans="1:18" x14ac:dyDescent="0.3">
      <c r="A19549" s="1" t="s">
        <v>20293</v>
      </c>
      <c r="B19549" s="1" t="s">
        <v>20015</v>
      </c>
      <c r="C19549">
        <v>2025</v>
      </c>
      <c r="D19549" s="2">
        <v>36845</v>
      </c>
      <c r="E19549" s="1" t="s">
        <v>20</v>
      </c>
      <c r="F19549">
        <v>1</v>
      </c>
      <c r="G19549">
        <v>0</v>
      </c>
      <c r="H19549">
        <v>0</v>
      </c>
      <c r="I19549" s="1" t="s">
        <v>21</v>
      </c>
      <c r="J19549" s="1"/>
      <c r="K19549">
        <v>0</v>
      </c>
      <c r="L19549" s="1" t="s">
        <v>22</v>
      </c>
      <c r="M19549" s="1" t="s">
        <v>26</v>
      </c>
      <c r="N19549" s="1" t="s">
        <v>26</v>
      </c>
      <c r="O19549">
        <v>1</v>
      </c>
      <c r="P19549" s="1" t="s">
        <v>80</v>
      </c>
      <c r="Q19549" s="1" t="s">
        <v>80</v>
      </c>
      <c r="R19549">
        <v>0</v>
      </c>
    </row>
    <row r="19550" spans="1:18" x14ac:dyDescent="0.3">
      <c r="A19550" s="1" t="s">
        <v>20294</v>
      </c>
      <c r="B19550" s="1" t="s">
        <v>20015</v>
      </c>
      <c r="C19550">
        <v>2025</v>
      </c>
      <c r="D19550" s="2">
        <v>36845</v>
      </c>
      <c r="E19550" s="1" t="s">
        <v>20</v>
      </c>
      <c r="F19550">
        <v>1</v>
      </c>
      <c r="G19550">
        <v>0</v>
      </c>
      <c r="H19550">
        <v>0</v>
      </c>
      <c r="I19550" s="1" t="s">
        <v>21</v>
      </c>
      <c r="J19550" s="1"/>
      <c r="K19550">
        <v>0</v>
      </c>
      <c r="L19550" s="1" t="s">
        <v>22</v>
      </c>
      <c r="M19550" s="1" t="s">
        <v>26</v>
      </c>
      <c r="N19550" s="1" t="s">
        <v>26</v>
      </c>
      <c r="O19550">
        <v>1</v>
      </c>
      <c r="P19550" s="1" t="s">
        <v>40</v>
      </c>
      <c r="Q19550" s="1" t="s">
        <v>40</v>
      </c>
      <c r="R19550">
        <v>0</v>
      </c>
    </row>
    <row r="19551" spans="1:18" x14ac:dyDescent="0.3">
      <c r="A19551" s="1" t="s">
        <v>20295</v>
      </c>
      <c r="B19551" s="1" t="s">
        <v>20015</v>
      </c>
      <c r="C19551">
        <v>2025</v>
      </c>
      <c r="D19551" s="2">
        <v>36845</v>
      </c>
      <c r="E19551" s="1" t="s">
        <v>37</v>
      </c>
      <c r="F19551">
        <v>1</v>
      </c>
      <c r="G19551">
        <v>1</v>
      </c>
      <c r="H19551">
        <v>1</v>
      </c>
      <c r="I19551" s="1" t="s">
        <v>38</v>
      </c>
      <c r="J19551" s="1" t="s">
        <v>62</v>
      </c>
      <c r="K19551">
        <v>0</v>
      </c>
      <c r="L19551" s="1" t="s">
        <v>22</v>
      </c>
      <c r="M19551" s="1" t="s">
        <v>47</v>
      </c>
      <c r="N19551" s="1" t="s">
        <v>47</v>
      </c>
      <c r="O19551">
        <v>1</v>
      </c>
      <c r="P19551" s="1" t="s">
        <v>53</v>
      </c>
      <c r="Q19551" s="1" t="s">
        <v>53</v>
      </c>
      <c r="R19551">
        <v>1</v>
      </c>
    </row>
    <row r="19552" spans="1:18" x14ac:dyDescent="0.3">
      <c r="A19552" s="1" t="s">
        <v>20296</v>
      </c>
      <c r="B19552" s="1" t="s">
        <v>20015</v>
      </c>
      <c r="C19552">
        <v>2025</v>
      </c>
      <c r="D19552" s="2">
        <v>36845</v>
      </c>
      <c r="E19552" s="1" t="s">
        <v>20</v>
      </c>
      <c r="F19552">
        <v>1</v>
      </c>
      <c r="G19552">
        <v>0</v>
      </c>
      <c r="H19552">
        <v>0</v>
      </c>
      <c r="I19552" s="1" t="s">
        <v>21</v>
      </c>
      <c r="J19552" s="1"/>
      <c r="K19552">
        <v>0</v>
      </c>
      <c r="L19552" s="1" t="s">
        <v>22</v>
      </c>
      <c r="M19552" s="1" t="s">
        <v>47</v>
      </c>
      <c r="N19552" s="1" t="s">
        <v>47</v>
      </c>
      <c r="O19552">
        <v>1</v>
      </c>
      <c r="P19552" s="1" t="s">
        <v>53</v>
      </c>
      <c r="Q19552" s="1" t="s">
        <v>53</v>
      </c>
      <c r="R19552">
        <v>0</v>
      </c>
    </row>
    <row r="19553" spans="1:18" x14ac:dyDescent="0.3">
      <c r="A19553" s="1" t="s">
        <v>20297</v>
      </c>
      <c r="B19553" s="1" t="s">
        <v>20015</v>
      </c>
      <c r="C19553">
        <v>2025</v>
      </c>
      <c r="D19553" s="2">
        <v>36845</v>
      </c>
      <c r="E19553" s="1" t="s">
        <v>37</v>
      </c>
      <c r="F19553">
        <v>1</v>
      </c>
      <c r="G19553">
        <v>1</v>
      </c>
      <c r="H19553">
        <v>1</v>
      </c>
      <c r="I19553" s="1" t="s">
        <v>38</v>
      </c>
      <c r="J19553" s="1" t="s">
        <v>39</v>
      </c>
      <c r="K19553">
        <v>0</v>
      </c>
      <c r="L19553" s="1" t="s">
        <v>22</v>
      </c>
      <c r="M19553" s="1" t="s">
        <v>26</v>
      </c>
      <c r="N19553" s="1" t="s">
        <v>26</v>
      </c>
      <c r="O19553">
        <v>1</v>
      </c>
      <c r="P19553" s="1" t="s">
        <v>40</v>
      </c>
      <c r="Q19553" s="1" t="s">
        <v>40</v>
      </c>
      <c r="R19553">
        <v>0</v>
      </c>
    </row>
    <row r="19554" spans="1:18" x14ac:dyDescent="0.3">
      <c r="A19554" s="1" t="s">
        <v>20298</v>
      </c>
      <c r="B19554" s="1" t="s">
        <v>20015</v>
      </c>
      <c r="C19554">
        <v>2025</v>
      </c>
      <c r="D19554" s="2">
        <v>36845</v>
      </c>
      <c r="E19554" s="1" t="s">
        <v>20</v>
      </c>
      <c r="F19554">
        <v>1</v>
      </c>
      <c r="G19554">
        <v>0</v>
      </c>
      <c r="H19554">
        <v>0</v>
      </c>
      <c r="I19554" s="1" t="s">
        <v>21</v>
      </c>
      <c r="J19554" s="1"/>
      <c r="K19554">
        <v>0</v>
      </c>
      <c r="L19554" s="1" t="s">
        <v>22</v>
      </c>
      <c r="M19554" s="1" t="s">
        <v>26</v>
      </c>
      <c r="N19554" s="1" t="s">
        <v>26</v>
      </c>
      <c r="O19554">
        <v>1</v>
      </c>
      <c r="P19554" s="1" t="s">
        <v>40</v>
      </c>
      <c r="Q19554" s="1" t="s">
        <v>40</v>
      </c>
      <c r="R19554">
        <v>0</v>
      </c>
    </row>
    <row r="19555" spans="1:18" x14ac:dyDescent="0.3">
      <c r="A19555" s="1" t="s">
        <v>20299</v>
      </c>
      <c r="B19555" s="1" t="s">
        <v>20015</v>
      </c>
      <c r="C19555">
        <v>2025</v>
      </c>
      <c r="D19555" s="2">
        <v>36845</v>
      </c>
      <c r="E19555" s="1" t="s">
        <v>20</v>
      </c>
      <c r="F19555">
        <v>1</v>
      </c>
      <c r="G19555">
        <v>0</v>
      </c>
      <c r="H19555">
        <v>0</v>
      </c>
      <c r="I19555" s="1" t="s">
        <v>21</v>
      </c>
      <c r="J19555" s="1"/>
      <c r="K19555">
        <v>0</v>
      </c>
      <c r="L19555" s="1" t="s">
        <v>22</v>
      </c>
      <c r="M19555" s="1" t="s">
        <v>26</v>
      </c>
      <c r="N19555" s="1" t="s">
        <v>26</v>
      </c>
      <c r="O19555">
        <v>2</v>
      </c>
      <c r="P19555" s="1" t="s">
        <v>4668</v>
      </c>
      <c r="Q19555" s="1"/>
      <c r="R19555">
        <v>0</v>
      </c>
    </row>
    <row r="19556" spans="1:18" x14ac:dyDescent="0.3">
      <c r="A19556" s="1" t="s">
        <v>20300</v>
      </c>
      <c r="B19556" s="1" t="s">
        <v>20015</v>
      </c>
      <c r="C19556">
        <v>2025</v>
      </c>
      <c r="D19556" s="2">
        <v>36845</v>
      </c>
      <c r="E19556" s="1" t="s">
        <v>37</v>
      </c>
      <c r="F19556">
        <v>1</v>
      </c>
      <c r="G19556">
        <v>1</v>
      </c>
      <c r="H19556">
        <v>1</v>
      </c>
      <c r="I19556" s="1" t="s">
        <v>38</v>
      </c>
      <c r="J19556" s="1" t="s">
        <v>39</v>
      </c>
      <c r="K19556">
        <v>0</v>
      </c>
      <c r="L19556" s="1" t="s">
        <v>22</v>
      </c>
      <c r="M19556" s="1" t="s">
        <v>26</v>
      </c>
      <c r="N19556" s="1" t="s">
        <v>26</v>
      </c>
      <c r="O19556">
        <v>1</v>
      </c>
      <c r="P19556" s="1" t="s">
        <v>80</v>
      </c>
      <c r="Q19556" s="1" t="s">
        <v>80</v>
      </c>
      <c r="R19556">
        <v>0</v>
      </c>
    </row>
    <row r="19557" spans="1:18" x14ac:dyDescent="0.3">
      <c r="A19557" s="1" t="s">
        <v>20301</v>
      </c>
      <c r="B19557" s="1" t="s">
        <v>20015</v>
      </c>
      <c r="C19557">
        <v>2025</v>
      </c>
      <c r="D19557" s="2">
        <v>36845</v>
      </c>
      <c r="E19557" s="1" t="s">
        <v>20</v>
      </c>
      <c r="F19557">
        <v>1</v>
      </c>
      <c r="G19557">
        <v>0</v>
      </c>
      <c r="H19557">
        <v>0</v>
      </c>
      <c r="I19557" s="1" t="s">
        <v>21</v>
      </c>
      <c r="J19557" s="1"/>
      <c r="K19557">
        <v>0</v>
      </c>
      <c r="L19557" s="1" t="s">
        <v>22</v>
      </c>
      <c r="M19557" s="1" t="s">
        <v>26</v>
      </c>
      <c r="N19557" s="1" t="s">
        <v>26</v>
      </c>
      <c r="O19557">
        <v>1</v>
      </c>
      <c r="P19557" s="1" t="s">
        <v>40</v>
      </c>
      <c r="Q19557" s="1" t="s">
        <v>40</v>
      </c>
      <c r="R19557">
        <v>0</v>
      </c>
    </row>
    <row r="19558" spans="1:18" x14ac:dyDescent="0.3">
      <c r="A19558" s="1" t="s">
        <v>20302</v>
      </c>
      <c r="B19558" s="1" t="s">
        <v>20015</v>
      </c>
      <c r="C19558">
        <v>2025</v>
      </c>
      <c r="D19558" s="2">
        <v>36845</v>
      </c>
      <c r="E19558" s="1" t="s">
        <v>20</v>
      </c>
      <c r="F19558">
        <v>1</v>
      </c>
      <c r="G19558">
        <v>0</v>
      </c>
      <c r="H19558">
        <v>0</v>
      </c>
      <c r="I19558" s="1" t="s">
        <v>21</v>
      </c>
      <c r="J19558" s="1"/>
      <c r="K19558">
        <v>0</v>
      </c>
      <c r="L19558" s="1" t="s">
        <v>22</v>
      </c>
      <c r="M19558" s="1" t="s">
        <v>26</v>
      </c>
      <c r="N19558" s="1" t="s">
        <v>26</v>
      </c>
      <c r="O19558">
        <v>1</v>
      </c>
      <c r="P19558" s="1" t="s">
        <v>40</v>
      </c>
      <c r="Q19558" s="1" t="s">
        <v>40</v>
      </c>
      <c r="R19558">
        <v>0</v>
      </c>
    </row>
    <row r="19559" spans="1:18" x14ac:dyDescent="0.3">
      <c r="A19559" s="1" t="s">
        <v>20303</v>
      </c>
      <c r="B19559" s="1" t="s">
        <v>20015</v>
      </c>
      <c r="C19559">
        <v>2025</v>
      </c>
      <c r="D19559" s="2">
        <v>36845</v>
      </c>
      <c r="E19559" s="1" t="s">
        <v>20</v>
      </c>
      <c r="F19559">
        <v>1</v>
      </c>
      <c r="G19559">
        <v>0</v>
      </c>
      <c r="H19559">
        <v>0</v>
      </c>
      <c r="I19559" s="1" t="s">
        <v>21</v>
      </c>
      <c r="J19559" s="1"/>
      <c r="K19559">
        <v>0</v>
      </c>
      <c r="L19559" s="1" t="s">
        <v>22</v>
      </c>
      <c r="M19559" s="1" t="s">
        <v>26</v>
      </c>
      <c r="N19559" s="1" t="s">
        <v>26</v>
      </c>
      <c r="O19559">
        <v>1</v>
      </c>
      <c r="P19559" s="1" t="s">
        <v>40</v>
      </c>
      <c r="Q19559" s="1" t="s">
        <v>40</v>
      </c>
      <c r="R19559">
        <v>0</v>
      </c>
    </row>
    <row r="19560" spans="1:18" x14ac:dyDescent="0.3">
      <c r="A19560" s="1" t="s">
        <v>20304</v>
      </c>
      <c r="B19560" s="1" t="s">
        <v>20015</v>
      </c>
      <c r="C19560">
        <v>2025</v>
      </c>
      <c r="D19560" s="2">
        <v>36845</v>
      </c>
      <c r="E19560" s="1" t="s">
        <v>20</v>
      </c>
      <c r="F19560">
        <v>1</v>
      </c>
      <c r="G19560">
        <v>0</v>
      </c>
      <c r="H19560">
        <v>0</v>
      </c>
      <c r="I19560" s="1" t="s">
        <v>21</v>
      </c>
      <c r="J19560" s="1"/>
      <c r="K19560">
        <v>0</v>
      </c>
      <c r="L19560" s="1" t="s">
        <v>22</v>
      </c>
      <c r="M19560" s="1" t="s">
        <v>26</v>
      </c>
      <c r="N19560" s="1" t="s">
        <v>26</v>
      </c>
      <c r="O19560">
        <v>1</v>
      </c>
      <c r="P19560" s="1" t="s">
        <v>40</v>
      </c>
      <c r="Q19560" s="1" t="s">
        <v>40</v>
      </c>
      <c r="R19560">
        <v>0</v>
      </c>
    </row>
    <row r="19561" spans="1:18" x14ac:dyDescent="0.3">
      <c r="A19561" s="1" t="s">
        <v>20305</v>
      </c>
      <c r="B19561" s="1" t="s">
        <v>20015</v>
      </c>
      <c r="C19561">
        <v>2025</v>
      </c>
      <c r="D19561" s="2">
        <v>36845</v>
      </c>
      <c r="E19561" s="1" t="s">
        <v>20</v>
      </c>
      <c r="F19561">
        <v>1</v>
      </c>
      <c r="G19561">
        <v>0</v>
      </c>
      <c r="H19561">
        <v>0</v>
      </c>
      <c r="I19561" s="1" t="s">
        <v>21</v>
      </c>
      <c r="J19561" s="1"/>
      <c r="K19561">
        <v>0</v>
      </c>
      <c r="L19561" s="1" t="s">
        <v>22</v>
      </c>
      <c r="M19561" s="1" t="s">
        <v>26</v>
      </c>
      <c r="N19561" s="1" t="s">
        <v>26</v>
      </c>
      <c r="O19561">
        <v>1</v>
      </c>
      <c r="P19561" s="1" t="s">
        <v>2432</v>
      </c>
      <c r="Q19561" s="1" t="s">
        <v>2432</v>
      </c>
      <c r="R19561">
        <v>0</v>
      </c>
    </row>
    <row r="19562" spans="1:18" x14ac:dyDescent="0.3">
      <c r="A19562" s="1" t="s">
        <v>20306</v>
      </c>
      <c r="B19562" s="1" t="s">
        <v>20015</v>
      </c>
      <c r="C19562">
        <v>2025</v>
      </c>
      <c r="D19562" s="2">
        <v>36845</v>
      </c>
      <c r="E19562" s="1" t="s">
        <v>20</v>
      </c>
      <c r="F19562">
        <v>1</v>
      </c>
      <c r="G19562">
        <v>0</v>
      </c>
      <c r="H19562">
        <v>0</v>
      </c>
      <c r="I19562" s="1" t="s">
        <v>21</v>
      </c>
      <c r="J19562" s="1"/>
      <c r="K19562">
        <v>0</v>
      </c>
      <c r="L19562" s="1" t="s">
        <v>22</v>
      </c>
      <c r="M19562" s="1" t="s">
        <v>33</v>
      </c>
      <c r="N19562" s="1" t="s">
        <v>33</v>
      </c>
      <c r="O19562">
        <v>1</v>
      </c>
      <c r="P19562" s="1" t="s">
        <v>40</v>
      </c>
      <c r="Q19562" s="1" t="s">
        <v>40</v>
      </c>
      <c r="R19562">
        <v>0</v>
      </c>
    </row>
    <row r="19563" spans="1:18" x14ac:dyDescent="0.3">
      <c r="A19563" s="1" t="s">
        <v>20307</v>
      </c>
      <c r="B19563" s="1" t="s">
        <v>20015</v>
      </c>
      <c r="C19563">
        <v>2025</v>
      </c>
      <c r="D19563" s="2">
        <v>36845</v>
      </c>
      <c r="E19563" s="1" t="s">
        <v>20</v>
      </c>
      <c r="F19563">
        <v>1</v>
      </c>
      <c r="G19563">
        <v>0</v>
      </c>
      <c r="H19563">
        <v>0</v>
      </c>
      <c r="I19563" s="1" t="s">
        <v>21</v>
      </c>
      <c r="J19563" s="1"/>
      <c r="K19563">
        <v>0</v>
      </c>
      <c r="L19563" s="1" t="s">
        <v>22</v>
      </c>
      <c r="M19563" s="1" t="s">
        <v>26</v>
      </c>
      <c r="N19563" s="1" t="s">
        <v>26</v>
      </c>
      <c r="O19563">
        <v>1</v>
      </c>
      <c r="P19563" s="1" t="s">
        <v>27</v>
      </c>
      <c r="Q19563" s="1" t="s">
        <v>27</v>
      </c>
      <c r="R19563">
        <v>0</v>
      </c>
    </row>
    <row r="19564" spans="1:18" x14ac:dyDescent="0.3">
      <c r="A19564" s="1" t="s">
        <v>20308</v>
      </c>
      <c r="B19564" s="1" t="s">
        <v>20015</v>
      </c>
      <c r="C19564">
        <v>2025</v>
      </c>
      <c r="D19564" s="2">
        <v>36845</v>
      </c>
      <c r="E19564" s="1" t="s">
        <v>20</v>
      </c>
      <c r="F19564">
        <v>1</v>
      </c>
      <c r="G19564">
        <v>0</v>
      </c>
      <c r="H19564">
        <v>0</v>
      </c>
      <c r="I19564" s="1" t="s">
        <v>21</v>
      </c>
      <c r="J19564" s="1"/>
      <c r="K19564">
        <v>0</v>
      </c>
      <c r="L19564" s="1" t="s">
        <v>22</v>
      </c>
      <c r="M19564" s="1" t="s">
        <v>26</v>
      </c>
      <c r="N19564" s="1" t="s">
        <v>26</v>
      </c>
      <c r="O19564">
        <v>1</v>
      </c>
      <c r="P19564" s="1" t="s">
        <v>27</v>
      </c>
      <c r="Q19564" s="1" t="s">
        <v>27</v>
      </c>
      <c r="R19564">
        <v>0</v>
      </c>
    </row>
    <row r="19565" spans="1:18" x14ac:dyDescent="0.3">
      <c r="A19565" s="1" t="s">
        <v>20309</v>
      </c>
      <c r="B19565" s="1" t="s">
        <v>20015</v>
      </c>
      <c r="C19565">
        <v>2025</v>
      </c>
      <c r="D19565" s="2">
        <v>36845</v>
      </c>
      <c r="E19565" s="1" t="s">
        <v>20</v>
      </c>
      <c r="F19565">
        <v>1</v>
      </c>
      <c r="G19565">
        <v>0</v>
      </c>
      <c r="H19565">
        <v>0</v>
      </c>
      <c r="I19565" s="1" t="s">
        <v>21</v>
      </c>
      <c r="J19565" s="1"/>
      <c r="K19565">
        <v>0</v>
      </c>
      <c r="L19565" s="1" t="s">
        <v>22</v>
      </c>
      <c r="M19565" s="1" t="s">
        <v>26</v>
      </c>
      <c r="N19565" s="1" t="s">
        <v>26</v>
      </c>
      <c r="O19565">
        <v>1</v>
      </c>
      <c r="P19565" s="1" t="s">
        <v>27</v>
      </c>
      <c r="Q19565" s="1" t="s">
        <v>27</v>
      </c>
      <c r="R19565">
        <v>0</v>
      </c>
    </row>
    <row r="19566" spans="1:18" x14ac:dyDescent="0.3">
      <c r="A19566" s="1" t="s">
        <v>20310</v>
      </c>
      <c r="B19566" s="1" t="s">
        <v>20015</v>
      </c>
      <c r="C19566">
        <v>2025</v>
      </c>
      <c r="D19566" s="2">
        <v>36845</v>
      </c>
      <c r="E19566" s="1" t="s">
        <v>37</v>
      </c>
      <c r="F19566">
        <v>1</v>
      </c>
      <c r="G19566">
        <v>1</v>
      </c>
      <c r="H19566">
        <v>1</v>
      </c>
      <c r="I19566" s="1" t="s">
        <v>91</v>
      </c>
      <c r="J19566" s="1" t="s">
        <v>165</v>
      </c>
      <c r="K19566">
        <v>0</v>
      </c>
      <c r="L19566" s="1" t="s">
        <v>22</v>
      </c>
      <c r="M19566" s="1" t="s">
        <v>26</v>
      </c>
      <c r="N19566" s="1" t="s">
        <v>26</v>
      </c>
      <c r="O19566">
        <v>1</v>
      </c>
      <c r="P19566" s="1" t="s">
        <v>983</v>
      </c>
      <c r="Q19566" s="1" t="s">
        <v>983</v>
      </c>
      <c r="R19566">
        <v>0</v>
      </c>
    </row>
    <row r="19567" spans="1:18" x14ac:dyDescent="0.3">
      <c r="A19567" s="1" t="s">
        <v>20311</v>
      </c>
      <c r="B19567" s="1" t="s">
        <v>20015</v>
      </c>
      <c r="C19567">
        <v>2025</v>
      </c>
      <c r="D19567" s="2">
        <v>36845</v>
      </c>
      <c r="E19567" s="1" t="s">
        <v>20</v>
      </c>
      <c r="F19567">
        <v>1</v>
      </c>
      <c r="G19567">
        <v>0</v>
      </c>
      <c r="H19567">
        <v>0</v>
      </c>
      <c r="I19567" s="1" t="s">
        <v>21</v>
      </c>
      <c r="J19567" s="1"/>
      <c r="K19567">
        <v>0</v>
      </c>
      <c r="L19567" s="1" t="s">
        <v>22</v>
      </c>
      <c r="M19567" s="1" t="s">
        <v>26</v>
      </c>
      <c r="N19567" s="1" t="s">
        <v>26</v>
      </c>
      <c r="O19567">
        <v>1</v>
      </c>
      <c r="P19567" s="1" t="s">
        <v>45</v>
      </c>
      <c r="Q19567" s="1" t="s">
        <v>45</v>
      </c>
      <c r="R19567">
        <v>0</v>
      </c>
    </row>
    <row r="19568" spans="1:18" x14ac:dyDescent="0.3">
      <c r="A19568" s="1" t="s">
        <v>20312</v>
      </c>
      <c r="B19568" s="1" t="s">
        <v>20015</v>
      </c>
      <c r="C19568">
        <v>2025</v>
      </c>
      <c r="D19568" s="2">
        <v>36845</v>
      </c>
      <c r="E19568" s="1" t="s">
        <v>20</v>
      </c>
      <c r="F19568">
        <v>1</v>
      </c>
      <c r="G19568">
        <v>0</v>
      </c>
      <c r="H19568">
        <v>0</v>
      </c>
      <c r="I19568" s="1" t="s">
        <v>21</v>
      </c>
      <c r="J19568" s="1"/>
      <c r="K19568">
        <v>0</v>
      </c>
      <c r="L19568" s="1" t="s">
        <v>22</v>
      </c>
      <c r="M19568" s="1" t="s">
        <v>26</v>
      </c>
      <c r="N19568" s="1" t="s">
        <v>26</v>
      </c>
      <c r="O19568">
        <v>1</v>
      </c>
      <c r="P19568" s="1" t="s">
        <v>2432</v>
      </c>
      <c r="Q19568" s="1" t="s">
        <v>2432</v>
      </c>
      <c r="R19568">
        <v>0</v>
      </c>
    </row>
    <row r="19569" spans="1:18" x14ac:dyDescent="0.3">
      <c r="A19569" s="1" t="s">
        <v>20313</v>
      </c>
      <c r="B19569" s="1" t="s">
        <v>20015</v>
      </c>
      <c r="C19569">
        <v>2025</v>
      </c>
      <c r="D19569" s="2">
        <v>36845</v>
      </c>
      <c r="E19569" s="1" t="s">
        <v>37</v>
      </c>
      <c r="F19569">
        <v>1</v>
      </c>
      <c r="G19569">
        <v>1</v>
      </c>
      <c r="H19569">
        <v>1</v>
      </c>
      <c r="I19569" s="1" t="s">
        <v>38</v>
      </c>
      <c r="J19569" s="1" t="s">
        <v>62</v>
      </c>
      <c r="K19569">
        <v>0</v>
      </c>
      <c r="L19569" s="1" t="s">
        <v>22</v>
      </c>
      <c r="M19569" s="1" t="s">
        <v>26</v>
      </c>
      <c r="N19569" s="1" t="s">
        <v>26</v>
      </c>
      <c r="O19569">
        <v>1</v>
      </c>
      <c r="P19569" s="1" t="s">
        <v>40</v>
      </c>
      <c r="Q19569" s="1" t="s">
        <v>40</v>
      </c>
      <c r="R19569">
        <v>0</v>
      </c>
    </row>
    <row r="19570" spans="1:18" x14ac:dyDescent="0.3">
      <c r="A19570" s="1" t="s">
        <v>20314</v>
      </c>
      <c r="B19570" s="1" t="s">
        <v>20015</v>
      </c>
      <c r="C19570">
        <v>2025</v>
      </c>
      <c r="D19570" s="2">
        <v>36845</v>
      </c>
      <c r="E19570" s="1" t="s">
        <v>20</v>
      </c>
      <c r="F19570">
        <v>1</v>
      </c>
      <c r="G19570">
        <v>0</v>
      </c>
      <c r="H19570">
        <v>0</v>
      </c>
      <c r="I19570" s="1" t="s">
        <v>21</v>
      </c>
      <c r="J19570" s="1"/>
      <c r="K19570">
        <v>0</v>
      </c>
      <c r="L19570" s="1" t="s">
        <v>22</v>
      </c>
      <c r="M19570" s="1" t="s">
        <v>33</v>
      </c>
      <c r="N19570" s="1" t="s">
        <v>33</v>
      </c>
      <c r="O19570">
        <v>1</v>
      </c>
      <c r="P19570" s="1" t="s">
        <v>40</v>
      </c>
      <c r="Q19570" s="1" t="s">
        <v>40</v>
      </c>
      <c r="R19570">
        <v>0</v>
      </c>
    </row>
    <row r="19571" spans="1:18" x14ac:dyDescent="0.3">
      <c r="A19571" s="1" t="s">
        <v>20315</v>
      </c>
      <c r="B19571" s="1" t="s">
        <v>20015</v>
      </c>
      <c r="C19571">
        <v>2025</v>
      </c>
      <c r="D19571" s="2">
        <v>36845</v>
      </c>
      <c r="E19571" s="1" t="s">
        <v>20</v>
      </c>
      <c r="F19571">
        <v>1</v>
      </c>
      <c r="G19571">
        <v>0</v>
      </c>
      <c r="H19571">
        <v>0</v>
      </c>
      <c r="I19571" s="1" t="s">
        <v>21</v>
      </c>
      <c r="J19571" s="1"/>
      <c r="K19571">
        <v>0</v>
      </c>
      <c r="L19571" s="1" t="s">
        <v>22</v>
      </c>
      <c r="M19571" s="1" t="s">
        <v>26</v>
      </c>
      <c r="N19571" s="1" t="s">
        <v>26</v>
      </c>
      <c r="O19571">
        <v>1</v>
      </c>
      <c r="P19571" s="1" t="s">
        <v>2432</v>
      </c>
      <c r="Q19571" s="1" t="s">
        <v>2432</v>
      </c>
      <c r="R19571">
        <v>0</v>
      </c>
    </row>
    <row r="19572" spans="1:18" x14ac:dyDescent="0.3">
      <c r="A19572" s="1" t="s">
        <v>20316</v>
      </c>
      <c r="B19572" s="1" t="s">
        <v>20015</v>
      </c>
      <c r="C19572">
        <v>2025</v>
      </c>
      <c r="D19572" s="2">
        <v>36845</v>
      </c>
      <c r="E19572" s="1" t="s">
        <v>20</v>
      </c>
      <c r="F19572">
        <v>1</v>
      </c>
      <c r="G19572">
        <v>0</v>
      </c>
      <c r="H19572">
        <v>0</v>
      </c>
      <c r="I19572" s="1" t="s">
        <v>21</v>
      </c>
      <c r="J19572" s="1"/>
      <c r="K19572">
        <v>0</v>
      </c>
      <c r="L19572" s="1" t="s">
        <v>22</v>
      </c>
      <c r="M19572" s="1" t="s">
        <v>26</v>
      </c>
      <c r="N19572" s="1" t="s">
        <v>26</v>
      </c>
      <c r="O19572">
        <v>1</v>
      </c>
      <c r="P19572" s="1" t="s">
        <v>2432</v>
      </c>
      <c r="Q19572" s="1" t="s">
        <v>2432</v>
      </c>
      <c r="R19572">
        <v>0</v>
      </c>
    </row>
    <row r="19573" spans="1:18" x14ac:dyDescent="0.3">
      <c r="A19573" s="1" t="s">
        <v>20317</v>
      </c>
      <c r="B19573" s="1" t="s">
        <v>20015</v>
      </c>
      <c r="C19573">
        <v>2025</v>
      </c>
      <c r="D19573" s="2">
        <v>36845</v>
      </c>
      <c r="E19573" s="1" t="s">
        <v>20</v>
      </c>
      <c r="F19573">
        <v>1</v>
      </c>
      <c r="G19573">
        <v>0</v>
      </c>
      <c r="H19573">
        <v>0</v>
      </c>
      <c r="I19573" s="1" t="s">
        <v>21</v>
      </c>
      <c r="J19573" s="1"/>
      <c r="K19573">
        <v>0</v>
      </c>
      <c r="L19573" s="1" t="s">
        <v>22</v>
      </c>
      <c r="M19573" s="1" t="s">
        <v>23</v>
      </c>
      <c r="N19573" s="1" t="s">
        <v>23</v>
      </c>
      <c r="O19573">
        <v>1</v>
      </c>
      <c r="P19573" s="1" t="s">
        <v>27</v>
      </c>
      <c r="Q19573" s="1" t="s">
        <v>27</v>
      </c>
      <c r="R19573">
        <v>0</v>
      </c>
    </row>
    <row r="19574" spans="1:18" x14ac:dyDescent="0.3">
      <c r="A19574" s="1" t="s">
        <v>20318</v>
      </c>
      <c r="B19574" s="1" t="s">
        <v>20015</v>
      </c>
      <c r="C19574">
        <v>2025</v>
      </c>
      <c r="D19574" s="2">
        <v>36845</v>
      </c>
      <c r="E19574" s="1" t="s">
        <v>20</v>
      </c>
      <c r="F19574">
        <v>1</v>
      </c>
      <c r="G19574">
        <v>0</v>
      </c>
      <c r="H19574">
        <v>0</v>
      </c>
      <c r="I19574" s="1" t="s">
        <v>21</v>
      </c>
      <c r="J19574" s="1"/>
      <c r="K19574">
        <v>0</v>
      </c>
      <c r="L19574" s="1" t="s">
        <v>22</v>
      </c>
      <c r="M19574" s="1" t="s">
        <v>23</v>
      </c>
      <c r="N19574" s="1" t="s">
        <v>23</v>
      </c>
      <c r="O19574">
        <v>1</v>
      </c>
      <c r="P19574" s="1" t="s">
        <v>2432</v>
      </c>
      <c r="Q19574" s="1" t="s">
        <v>2432</v>
      </c>
      <c r="R19574">
        <v>0</v>
      </c>
    </row>
    <row r="19575" spans="1:18" x14ac:dyDescent="0.3">
      <c r="A19575" s="1" t="s">
        <v>20319</v>
      </c>
      <c r="B19575" s="1" t="s">
        <v>20015</v>
      </c>
      <c r="C19575">
        <v>2025</v>
      </c>
      <c r="D19575" s="2">
        <v>36845</v>
      </c>
      <c r="E19575" s="1" t="s">
        <v>20</v>
      </c>
      <c r="F19575">
        <v>1</v>
      </c>
      <c r="G19575">
        <v>0</v>
      </c>
      <c r="H19575">
        <v>0</v>
      </c>
      <c r="I19575" s="1" t="s">
        <v>21</v>
      </c>
      <c r="J19575" s="1"/>
      <c r="K19575">
        <v>0</v>
      </c>
      <c r="L19575" s="1" t="s">
        <v>22</v>
      </c>
      <c r="M19575" s="1" t="s">
        <v>26</v>
      </c>
      <c r="N19575" s="1" t="s">
        <v>26</v>
      </c>
      <c r="O19575">
        <v>1</v>
      </c>
      <c r="P19575" s="1" t="s">
        <v>40</v>
      </c>
      <c r="Q19575" s="1" t="s">
        <v>40</v>
      </c>
      <c r="R19575">
        <v>0</v>
      </c>
    </row>
    <row r="19576" spans="1:18" x14ac:dyDescent="0.3">
      <c r="A19576" s="1" t="s">
        <v>20320</v>
      </c>
      <c r="B19576" s="1" t="s">
        <v>20015</v>
      </c>
      <c r="C19576">
        <v>2025</v>
      </c>
      <c r="D19576" s="2">
        <v>36845</v>
      </c>
      <c r="E19576" s="1" t="s">
        <v>20</v>
      </c>
      <c r="F19576">
        <v>1</v>
      </c>
      <c r="G19576">
        <v>0</v>
      </c>
      <c r="H19576">
        <v>0</v>
      </c>
      <c r="I19576" s="1" t="s">
        <v>21</v>
      </c>
      <c r="J19576" s="1"/>
      <c r="K19576">
        <v>0</v>
      </c>
      <c r="L19576" s="1" t="s">
        <v>22</v>
      </c>
      <c r="M19576" s="1" t="s">
        <v>26</v>
      </c>
      <c r="N19576" s="1" t="s">
        <v>26</v>
      </c>
      <c r="O19576">
        <v>1</v>
      </c>
      <c r="P19576" s="1" t="s">
        <v>2432</v>
      </c>
      <c r="Q19576" s="1" t="s">
        <v>2432</v>
      </c>
      <c r="R19576">
        <v>0</v>
      </c>
    </row>
    <row r="19577" spans="1:18" x14ac:dyDescent="0.3">
      <c r="A19577" s="1" t="s">
        <v>20321</v>
      </c>
      <c r="B19577" s="1" t="s">
        <v>20015</v>
      </c>
      <c r="C19577">
        <v>2025</v>
      </c>
      <c r="D19577" s="2">
        <v>36845</v>
      </c>
      <c r="E19577" s="1" t="s">
        <v>20</v>
      </c>
      <c r="F19577">
        <v>1</v>
      </c>
      <c r="G19577">
        <v>0</v>
      </c>
      <c r="H19577">
        <v>0</v>
      </c>
      <c r="I19577" s="1" t="s">
        <v>21</v>
      </c>
      <c r="J19577" s="1"/>
      <c r="K19577">
        <v>0</v>
      </c>
      <c r="L19577" s="1" t="s">
        <v>22</v>
      </c>
      <c r="M19577" s="1" t="s">
        <v>23</v>
      </c>
      <c r="N19577" s="1" t="s">
        <v>23</v>
      </c>
      <c r="O19577">
        <v>1</v>
      </c>
      <c r="P19577" s="1" t="s">
        <v>78</v>
      </c>
      <c r="Q19577" s="1" t="s">
        <v>78</v>
      </c>
      <c r="R19577">
        <v>0</v>
      </c>
    </row>
    <row r="19578" spans="1:18" x14ac:dyDescent="0.3">
      <c r="A19578" s="1" t="s">
        <v>20322</v>
      </c>
      <c r="B19578" s="1" t="s">
        <v>20015</v>
      </c>
      <c r="C19578">
        <v>2025</v>
      </c>
      <c r="D19578" s="2">
        <v>36845</v>
      </c>
      <c r="E19578" s="1" t="s">
        <v>20</v>
      </c>
      <c r="F19578">
        <v>1</v>
      </c>
      <c r="G19578">
        <v>0</v>
      </c>
      <c r="H19578">
        <v>0</v>
      </c>
      <c r="I19578" s="1" t="s">
        <v>21</v>
      </c>
      <c r="J19578" s="1"/>
      <c r="K19578">
        <v>0</v>
      </c>
      <c r="L19578" s="1" t="s">
        <v>22</v>
      </c>
      <c r="M19578" s="1" t="s">
        <v>23</v>
      </c>
      <c r="N19578" s="1" t="s">
        <v>23</v>
      </c>
      <c r="O19578">
        <v>1</v>
      </c>
      <c r="P19578" s="1" t="s">
        <v>27</v>
      </c>
      <c r="Q19578" s="1" t="s">
        <v>27</v>
      </c>
      <c r="R19578">
        <v>0</v>
      </c>
    </row>
    <row r="19579" spans="1:18" x14ac:dyDescent="0.3">
      <c r="A19579" s="1" t="s">
        <v>20323</v>
      </c>
      <c r="B19579" s="1" t="s">
        <v>20015</v>
      </c>
      <c r="C19579">
        <v>2025</v>
      </c>
      <c r="D19579" s="2">
        <v>36845</v>
      </c>
      <c r="E19579" s="1" t="s">
        <v>20</v>
      </c>
      <c r="F19579">
        <v>1</v>
      </c>
      <c r="G19579">
        <v>0</v>
      </c>
      <c r="H19579">
        <v>0</v>
      </c>
      <c r="I19579" s="1" t="s">
        <v>21</v>
      </c>
      <c r="J19579" s="1"/>
      <c r="K19579">
        <v>0</v>
      </c>
      <c r="L19579" s="1" t="s">
        <v>22</v>
      </c>
      <c r="M19579" s="1" t="s">
        <v>26</v>
      </c>
      <c r="N19579" s="1" t="s">
        <v>26</v>
      </c>
      <c r="O19579">
        <v>1</v>
      </c>
      <c r="P19579" s="1" t="s">
        <v>40</v>
      </c>
      <c r="Q19579" s="1" t="s">
        <v>40</v>
      </c>
      <c r="R19579">
        <v>0</v>
      </c>
    </row>
    <row r="19580" spans="1:18" x14ac:dyDescent="0.3">
      <c r="A19580" s="1" t="s">
        <v>20324</v>
      </c>
      <c r="B19580" s="1" t="s">
        <v>20015</v>
      </c>
      <c r="C19580">
        <v>2025</v>
      </c>
      <c r="D19580" s="2">
        <v>36845</v>
      </c>
      <c r="E19580" s="1" t="s">
        <v>37</v>
      </c>
      <c r="F19580">
        <v>1</v>
      </c>
      <c r="G19580">
        <v>1</v>
      </c>
      <c r="H19580">
        <v>1</v>
      </c>
      <c r="I19580" s="1" t="s">
        <v>91</v>
      </c>
      <c r="J19580" s="1" t="s">
        <v>92</v>
      </c>
      <c r="K19580">
        <v>0</v>
      </c>
      <c r="L19580" s="1" t="s">
        <v>22</v>
      </c>
      <c r="M19580" s="1" t="s">
        <v>47</v>
      </c>
      <c r="N19580" s="1" t="s">
        <v>47</v>
      </c>
      <c r="O19580">
        <v>1</v>
      </c>
      <c r="P19580" s="1" t="s">
        <v>27</v>
      </c>
      <c r="Q19580" s="1" t="s">
        <v>27</v>
      </c>
      <c r="R19580">
        <v>1</v>
      </c>
    </row>
    <row r="19581" spans="1:18" x14ac:dyDescent="0.3">
      <c r="A19581" s="1" t="s">
        <v>20325</v>
      </c>
      <c r="B19581" s="1" t="s">
        <v>20015</v>
      </c>
      <c r="C19581">
        <v>2025</v>
      </c>
      <c r="D19581" s="2">
        <v>36845</v>
      </c>
      <c r="E19581" s="1" t="s">
        <v>20</v>
      </c>
      <c r="F19581">
        <v>1</v>
      </c>
      <c r="G19581">
        <v>0</v>
      </c>
      <c r="H19581">
        <v>0</v>
      </c>
      <c r="I19581" s="1" t="s">
        <v>21</v>
      </c>
      <c r="J19581" s="1"/>
      <c r="K19581">
        <v>0</v>
      </c>
      <c r="L19581" s="1" t="s">
        <v>22</v>
      </c>
      <c r="M19581" s="1" t="s">
        <v>23</v>
      </c>
      <c r="N19581" s="1" t="s">
        <v>23</v>
      </c>
      <c r="O19581">
        <v>1</v>
      </c>
      <c r="P19581" s="1" t="s">
        <v>2432</v>
      </c>
      <c r="Q19581" s="1" t="s">
        <v>2432</v>
      </c>
      <c r="R19581">
        <v>0</v>
      </c>
    </row>
    <row r="19582" spans="1:18" x14ac:dyDescent="0.3">
      <c r="A19582" s="1" t="s">
        <v>20326</v>
      </c>
      <c r="B19582" s="1" t="s">
        <v>20015</v>
      </c>
      <c r="C19582">
        <v>2025</v>
      </c>
      <c r="D19582" s="2">
        <v>36845</v>
      </c>
      <c r="E19582" s="1" t="s">
        <v>20</v>
      </c>
      <c r="F19582">
        <v>1</v>
      </c>
      <c r="G19582">
        <v>0</v>
      </c>
      <c r="H19582">
        <v>0</v>
      </c>
      <c r="I19582" s="1" t="s">
        <v>21</v>
      </c>
      <c r="J19582" s="1"/>
      <c r="K19582">
        <v>0</v>
      </c>
      <c r="L19582" s="1" t="s">
        <v>22</v>
      </c>
      <c r="M19582" s="1" t="s">
        <v>23</v>
      </c>
      <c r="N19582" s="1" t="s">
        <v>23</v>
      </c>
      <c r="O19582">
        <v>1</v>
      </c>
      <c r="P19582" s="1" t="s">
        <v>2432</v>
      </c>
      <c r="Q19582" s="1" t="s">
        <v>2432</v>
      </c>
      <c r="R19582">
        <v>0</v>
      </c>
    </row>
    <row r="19583" spans="1:18" x14ac:dyDescent="0.3">
      <c r="A19583" s="1" t="s">
        <v>20327</v>
      </c>
      <c r="B19583" s="1" t="s">
        <v>20015</v>
      </c>
      <c r="C19583">
        <v>2025</v>
      </c>
      <c r="D19583" s="2">
        <v>36845</v>
      </c>
      <c r="E19583" s="1" t="s">
        <v>20</v>
      </c>
      <c r="F19583">
        <v>1</v>
      </c>
      <c r="G19583">
        <v>0</v>
      </c>
      <c r="H19583">
        <v>0</v>
      </c>
      <c r="I19583" s="1" t="s">
        <v>21</v>
      </c>
      <c r="J19583" s="1"/>
      <c r="K19583">
        <v>0</v>
      </c>
      <c r="L19583" s="1" t="s">
        <v>22</v>
      </c>
      <c r="M19583" s="1" t="s">
        <v>23</v>
      </c>
      <c r="N19583" s="1" t="s">
        <v>23</v>
      </c>
      <c r="O19583">
        <v>1</v>
      </c>
      <c r="P19583" s="1" t="s">
        <v>2432</v>
      </c>
      <c r="Q19583" s="1" t="s">
        <v>2432</v>
      </c>
      <c r="R19583">
        <v>0</v>
      </c>
    </row>
    <row r="19584" spans="1:18" x14ac:dyDescent="0.3">
      <c r="A19584" s="1" t="s">
        <v>20328</v>
      </c>
      <c r="B19584" s="1" t="s">
        <v>20015</v>
      </c>
      <c r="C19584">
        <v>2025</v>
      </c>
      <c r="D19584" s="2">
        <v>36845</v>
      </c>
      <c r="E19584" s="1" t="s">
        <v>20</v>
      </c>
      <c r="F19584">
        <v>1</v>
      </c>
      <c r="G19584">
        <v>0</v>
      </c>
      <c r="H19584">
        <v>0</v>
      </c>
      <c r="I19584" s="1" t="s">
        <v>21</v>
      </c>
      <c r="J19584" s="1"/>
      <c r="K19584">
        <v>0</v>
      </c>
      <c r="L19584" s="1" t="s">
        <v>22</v>
      </c>
      <c r="M19584" s="1" t="s">
        <v>26</v>
      </c>
      <c r="N19584" s="1" t="s">
        <v>26</v>
      </c>
      <c r="O19584">
        <v>1</v>
      </c>
      <c r="P19584" s="1" t="s">
        <v>2432</v>
      </c>
      <c r="Q19584" s="1" t="s">
        <v>2432</v>
      </c>
      <c r="R19584">
        <v>0</v>
      </c>
    </row>
    <row r="19585" spans="1:18" x14ac:dyDescent="0.3">
      <c r="A19585" s="1" t="s">
        <v>20329</v>
      </c>
      <c r="B19585" s="1" t="s">
        <v>20015</v>
      </c>
      <c r="C19585">
        <v>2025</v>
      </c>
      <c r="D19585" s="2">
        <v>36845</v>
      </c>
      <c r="E19585" s="1" t="s">
        <v>20</v>
      </c>
      <c r="F19585">
        <v>1</v>
      </c>
      <c r="G19585">
        <v>0</v>
      </c>
      <c r="H19585">
        <v>0</v>
      </c>
      <c r="I19585" s="1" t="s">
        <v>21</v>
      </c>
      <c r="J19585" s="1"/>
      <c r="K19585">
        <v>0</v>
      </c>
      <c r="L19585" s="1" t="s">
        <v>22</v>
      </c>
      <c r="M19585" s="1" t="s">
        <v>47</v>
      </c>
      <c r="N19585" s="1" t="s">
        <v>47</v>
      </c>
      <c r="O19585">
        <v>1</v>
      </c>
      <c r="P19585" s="1" t="s">
        <v>40</v>
      </c>
      <c r="Q19585" s="1" t="s">
        <v>40</v>
      </c>
      <c r="R19585">
        <v>0</v>
      </c>
    </row>
    <row r="19586" spans="1:18" x14ac:dyDescent="0.3">
      <c r="A19586" s="1" t="s">
        <v>20330</v>
      </c>
      <c r="B19586" s="1" t="s">
        <v>20015</v>
      </c>
      <c r="C19586">
        <v>2025</v>
      </c>
      <c r="D19586" s="2">
        <v>36845</v>
      </c>
      <c r="E19586" s="1" t="s">
        <v>37</v>
      </c>
      <c r="F19586">
        <v>1</v>
      </c>
      <c r="G19586">
        <v>1</v>
      </c>
      <c r="H19586">
        <v>1</v>
      </c>
      <c r="I19586" s="1" t="s">
        <v>38</v>
      </c>
      <c r="J19586" s="1" t="s">
        <v>39</v>
      </c>
      <c r="K19586">
        <v>0</v>
      </c>
      <c r="L19586" s="1" t="s">
        <v>22</v>
      </c>
      <c r="M19586" s="1" t="s">
        <v>26</v>
      </c>
      <c r="N19586" s="1" t="s">
        <v>26</v>
      </c>
      <c r="O19586">
        <v>1</v>
      </c>
      <c r="P19586" s="1" t="s">
        <v>40</v>
      </c>
      <c r="Q19586" s="1" t="s">
        <v>40</v>
      </c>
      <c r="R19586">
        <v>0</v>
      </c>
    </row>
    <row r="19587" spans="1:18" x14ac:dyDescent="0.3">
      <c r="A19587" s="1" t="s">
        <v>20331</v>
      </c>
      <c r="B19587" s="1" t="s">
        <v>20015</v>
      </c>
      <c r="C19587">
        <v>2025</v>
      </c>
      <c r="D19587" s="2">
        <v>36845</v>
      </c>
      <c r="E19587" s="1" t="s">
        <v>20</v>
      </c>
      <c r="F19587">
        <v>1</v>
      </c>
      <c r="G19587">
        <v>0</v>
      </c>
      <c r="H19587">
        <v>0</v>
      </c>
      <c r="I19587" s="1" t="s">
        <v>21</v>
      </c>
      <c r="J19587" s="1"/>
      <c r="K19587">
        <v>0</v>
      </c>
      <c r="L19587" s="1" t="s">
        <v>22</v>
      </c>
      <c r="M19587" s="1" t="s">
        <v>26</v>
      </c>
      <c r="N19587" s="1" t="s">
        <v>26</v>
      </c>
      <c r="O19587">
        <v>1</v>
      </c>
      <c r="P19587" s="1" t="s">
        <v>2432</v>
      </c>
      <c r="Q19587" s="1" t="s">
        <v>2432</v>
      </c>
      <c r="R19587">
        <v>0</v>
      </c>
    </row>
    <row r="19588" spans="1:18" x14ac:dyDescent="0.3">
      <c r="A19588" s="1" t="s">
        <v>20332</v>
      </c>
      <c r="B19588" s="1" t="s">
        <v>20015</v>
      </c>
      <c r="C19588">
        <v>2025</v>
      </c>
      <c r="D19588" s="2">
        <v>36845</v>
      </c>
      <c r="E19588" s="1" t="s">
        <v>20</v>
      </c>
      <c r="F19588">
        <v>1</v>
      </c>
      <c r="G19588">
        <v>0</v>
      </c>
      <c r="H19588">
        <v>0</v>
      </c>
      <c r="I19588" s="1" t="s">
        <v>21</v>
      </c>
      <c r="J19588" s="1"/>
      <c r="K19588">
        <v>0</v>
      </c>
      <c r="L19588" s="1" t="s">
        <v>22</v>
      </c>
      <c r="M19588" s="1" t="s">
        <v>26</v>
      </c>
      <c r="N19588" s="1" t="s">
        <v>26</v>
      </c>
      <c r="O19588">
        <v>1</v>
      </c>
      <c r="P19588" s="1" t="s">
        <v>40</v>
      </c>
      <c r="Q19588" s="1" t="s">
        <v>40</v>
      </c>
      <c r="R19588">
        <v>0</v>
      </c>
    </row>
    <row r="19589" spans="1:18" x14ac:dyDescent="0.3">
      <c r="A19589" s="1" t="s">
        <v>20333</v>
      </c>
      <c r="B19589" s="1" t="s">
        <v>20015</v>
      </c>
      <c r="C19589">
        <v>2025</v>
      </c>
      <c r="D19589" s="2">
        <v>36845</v>
      </c>
      <c r="E19589" s="1" t="s">
        <v>20</v>
      </c>
      <c r="F19589">
        <v>1</v>
      </c>
      <c r="G19589">
        <v>0</v>
      </c>
      <c r="H19589">
        <v>0</v>
      </c>
      <c r="I19589" s="1" t="s">
        <v>21</v>
      </c>
      <c r="J19589" s="1"/>
      <c r="K19589">
        <v>0</v>
      </c>
      <c r="L19589" s="1" t="s">
        <v>22</v>
      </c>
      <c r="M19589" s="1" t="s">
        <v>26</v>
      </c>
      <c r="N19589" s="1" t="s">
        <v>26</v>
      </c>
      <c r="O19589">
        <v>1</v>
      </c>
      <c r="P19589" s="1" t="s">
        <v>40</v>
      </c>
      <c r="Q19589" s="1" t="s">
        <v>40</v>
      </c>
      <c r="R19589">
        <v>0</v>
      </c>
    </row>
    <row r="19590" spans="1:18" x14ac:dyDescent="0.3">
      <c r="A19590" s="1" t="s">
        <v>20334</v>
      </c>
      <c r="B19590" s="1" t="s">
        <v>20015</v>
      </c>
      <c r="C19590">
        <v>2025</v>
      </c>
      <c r="D19590" s="2">
        <v>36845</v>
      </c>
      <c r="E19590" s="1" t="s">
        <v>20</v>
      </c>
      <c r="F19590">
        <v>1</v>
      </c>
      <c r="G19590">
        <v>0</v>
      </c>
      <c r="H19590">
        <v>0</v>
      </c>
      <c r="I19590" s="1" t="s">
        <v>21</v>
      </c>
      <c r="J19590" s="1"/>
      <c r="K19590">
        <v>0</v>
      </c>
      <c r="L19590" s="1" t="s">
        <v>22</v>
      </c>
      <c r="M19590" s="1" t="s">
        <v>26</v>
      </c>
      <c r="N19590" s="1" t="s">
        <v>26</v>
      </c>
      <c r="O19590">
        <v>1</v>
      </c>
      <c r="P19590" s="1" t="s">
        <v>40</v>
      </c>
      <c r="Q19590" s="1" t="s">
        <v>40</v>
      </c>
      <c r="R19590">
        <v>0</v>
      </c>
    </row>
    <row r="19591" spans="1:18" x14ac:dyDescent="0.3">
      <c r="A19591" s="1" t="s">
        <v>20335</v>
      </c>
      <c r="B19591" s="1" t="s">
        <v>20015</v>
      </c>
      <c r="C19591">
        <v>2025</v>
      </c>
      <c r="D19591" s="2">
        <v>36845</v>
      </c>
      <c r="E19591" s="1" t="s">
        <v>20</v>
      </c>
      <c r="F19591">
        <v>1</v>
      </c>
      <c r="G19591">
        <v>0</v>
      </c>
      <c r="H19591">
        <v>0</v>
      </c>
      <c r="I19591" s="1" t="s">
        <v>21</v>
      </c>
      <c r="J19591" s="1"/>
      <c r="K19591">
        <v>0</v>
      </c>
      <c r="L19591" s="1" t="s">
        <v>22</v>
      </c>
      <c r="M19591" s="1" t="s">
        <v>26</v>
      </c>
      <c r="N19591" s="1" t="s">
        <v>26</v>
      </c>
      <c r="O19591">
        <v>1</v>
      </c>
      <c r="P19591" s="1" t="s">
        <v>40</v>
      </c>
      <c r="Q19591" s="1" t="s">
        <v>40</v>
      </c>
      <c r="R19591">
        <v>0</v>
      </c>
    </row>
    <row r="19592" spans="1:18" x14ac:dyDescent="0.3">
      <c r="A19592" s="1" t="s">
        <v>20336</v>
      </c>
      <c r="B19592" s="1" t="s">
        <v>20015</v>
      </c>
      <c r="C19592">
        <v>2025</v>
      </c>
      <c r="D19592" s="2">
        <v>36845</v>
      </c>
      <c r="E19592" s="1" t="s">
        <v>20</v>
      </c>
      <c r="F19592">
        <v>1</v>
      </c>
      <c r="G19592">
        <v>0</v>
      </c>
      <c r="H19592">
        <v>0</v>
      </c>
      <c r="I19592" s="1" t="s">
        <v>21</v>
      </c>
      <c r="J19592" s="1"/>
      <c r="K19592">
        <v>0</v>
      </c>
      <c r="L19592" s="1" t="s">
        <v>22</v>
      </c>
      <c r="M19592" s="1" t="s">
        <v>26</v>
      </c>
      <c r="N19592" s="1" t="s">
        <v>26</v>
      </c>
      <c r="O19592">
        <v>1</v>
      </c>
      <c r="P19592" s="1" t="s">
        <v>40</v>
      </c>
      <c r="Q19592" s="1" t="s">
        <v>40</v>
      </c>
      <c r="R19592">
        <v>0</v>
      </c>
    </row>
    <row r="19593" spans="1:18" x14ac:dyDescent="0.3">
      <c r="A19593" s="1" t="s">
        <v>20337</v>
      </c>
      <c r="B19593" s="1" t="s">
        <v>20015</v>
      </c>
      <c r="C19593">
        <v>2025</v>
      </c>
      <c r="D19593" s="2">
        <v>36845</v>
      </c>
      <c r="E19593" s="1" t="s">
        <v>20</v>
      </c>
      <c r="F19593">
        <v>1</v>
      </c>
      <c r="G19593">
        <v>0</v>
      </c>
      <c r="H19593">
        <v>0</v>
      </c>
      <c r="I19593" s="1" t="s">
        <v>21</v>
      </c>
      <c r="J19593" s="1"/>
      <c r="K19593">
        <v>0</v>
      </c>
      <c r="L19593" s="1" t="s">
        <v>22</v>
      </c>
      <c r="M19593" s="1" t="s">
        <v>23</v>
      </c>
      <c r="N19593" s="1" t="s">
        <v>23</v>
      </c>
      <c r="O19593">
        <v>1</v>
      </c>
      <c r="P19593" s="1" t="s">
        <v>2432</v>
      </c>
      <c r="Q19593" s="1" t="s">
        <v>2432</v>
      </c>
      <c r="R19593">
        <v>0</v>
      </c>
    </row>
    <row r="19594" spans="1:18" x14ac:dyDescent="0.3">
      <c r="A19594" s="1" t="s">
        <v>20338</v>
      </c>
      <c r="B19594" s="1" t="s">
        <v>20015</v>
      </c>
      <c r="C19594">
        <v>2025</v>
      </c>
      <c r="D19594" s="2">
        <v>36845</v>
      </c>
      <c r="E19594" s="1" t="s">
        <v>20</v>
      </c>
      <c r="F19594">
        <v>1</v>
      </c>
      <c r="G19594">
        <v>0</v>
      </c>
      <c r="H19594">
        <v>0</v>
      </c>
      <c r="I19594" s="1" t="s">
        <v>21</v>
      </c>
      <c r="J19594" s="1"/>
      <c r="K19594">
        <v>0</v>
      </c>
      <c r="L19594" s="1" t="s">
        <v>22</v>
      </c>
      <c r="M19594" s="1" t="s">
        <v>26</v>
      </c>
      <c r="N19594" s="1" t="s">
        <v>26</v>
      </c>
      <c r="O19594">
        <v>1</v>
      </c>
      <c r="P19594" s="1" t="s">
        <v>78</v>
      </c>
      <c r="Q19594" s="1" t="s">
        <v>78</v>
      </c>
      <c r="R19594">
        <v>0</v>
      </c>
    </row>
    <row r="19595" spans="1:18" x14ac:dyDescent="0.3">
      <c r="A19595" s="1" t="s">
        <v>20339</v>
      </c>
      <c r="B19595" s="1" t="s">
        <v>20015</v>
      </c>
      <c r="C19595">
        <v>2025</v>
      </c>
      <c r="D19595" s="2">
        <v>36845</v>
      </c>
      <c r="E19595" s="1" t="s">
        <v>20</v>
      </c>
      <c r="F19595">
        <v>1</v>
      </c>
      <c r="G19595">
        <v>0</v>
      </c>
      <c r="H19595">
        <v>0</v>
      </c>
      <c r="I19595" s="1" t="s">
        <v>21</v>
      </c>
      <c r="J19595" s="1"/>
      <c r="K19595">
        <v>0</v>
      </c>
      <c r="L19595" s="1" t="s">
        <v>22</v>
      </c>
      <c r="M19595" s="1" t="s">
        <v>26</v>
      </c>
      <c r="N19595" s="1" t="s">
        <v>26</v>
      </c>
      <c r="O19595">
        <v>1</v>
      </c>
      <c r="P19595" s="1" t="s">
        <v>40</v>
      </c>
      <c r="Q19595" s="1" t="s">
        <v>40</v>
      </c>
      <c r="R19595">
        <v>0</v>
      </c>
    </row>
    <row r="19596" spans="1:18" x14ac:dyDescent="0.3">
      <c r="A19596" s="1" t="s">
        <v>20340</v>
      </c>
      <c r="B19596" s="1" t="s">
        <v>20015</v>
      </c>
      <c r="C19596">
        <v>2025</v>
      </c>
      <c r="D19596" s="2">
        <v>36845</v>
      </c>
      <c r="E19596" s="1" t="s">
        <v>20</v>
      </c>
      <c r="F19596">
        <v>1</v>
      </c>
      <c r="G19596">
        <v>0</v>
      </c>
      <c r="H19596">
        <v>0</v>
      </c>
      <c r="I19596" s="1" t="s">
        <v>21</v>
      </c>
      <c r="J19596" s="1"/>
      <c r="K19596">
        <v>0</v>
      </c>
      <c r="L19596" s="1" t="s">
        <v>22</v>
      </c>
      <c r="M19596" s="1" t="s">
        <v>26</v>
      </c>
      <c r="N19596" s="1" t="s">
        <v>26</v>
      </c>
      <c r="O19596">
        <v>1</v>
      </c>
      <c r="P19596" s="1" t="s">
        <v>27</v>
      </c>
      <c r="Q19596" s="1" t="s">
        <v>27</v>
      </c>
      <c r="R19596">
        <v>0</v>
      </c>
    </row>
    <row r="19597" spans="1:18" x14ac:dyDescent="0.3">
      <c r="A19597" s="1" t="s">
        <v>20341</v>
      </c>
      <c r="B19597" s="1" t="s">
        <v>20015</v>
      </c>
      <c r="C19597">
        <v>2025</v>
      </c>
      <c r="D19597" s="2">
        <v>36845</v>
      </c>
      <c r="E19597" s="1" t="s">
        <v>20</v>
      </c>
      <c r="F19597">
        <v>1</v>
      </c>
      <c r="G19597">
        <v>0</v>
      </c>
      <c r="H19597">
        <v>0</v>
      </c>
      <c r="I19597" s="1" t="s">
        <v>21</v>
      </c>
      <c r="J19597" s="1"/>
      <c r="K19597">
        <v>0</v>
      </c>
      <c r="L19597" s="1" t="s">
        <v>22</v>
      </c>
      <c r="M19597" s="1" t="s">
        <v>47</v>
      </c>
      <c r="N19597" s="1" t="s">
        <v>47</v>
      </c>
      <c r="O19597">
        <v>1</v>
      </c>
      <c r="P19597" s="1" t="s">
        <v>74</v>
      </c>
      <c r="Q19597" s="1" t="s">
        <v>74</v>
      </c>
      <c r="R19597">
        <v>0</v>
      </c>
    </row>
    <row r="19598" spans="1:18" x14ac:dyDescent="0.3">
      <c r="A19598" s="1" t="s">
        <v>20342</v>
      </c>
      <c r="B19598" s="1" t="s">
        <v>20015</v>
      </c>
      <c r="C19598">
        <v>2025</v>
      </c>
      <c r="D19598" s="2">
        <v>36845</v>
      </c>
      <c r="E19598" s="1" t="s">
        <v>20</v>
      </c>
      <c r="F19598">
        <v>1</v>
      </c>
      <c r="G19598">
        <v>0</v>
      </c>
      <c r="H19598">
        <v>0</v>
      </c>
      <c r="I19598" s="1" t="s">
        <v>21</v>
      </c>
      <c r="J19598" s="1"/>
      <c r="K19598">
        <v>0</v>
      </c>
      <c r="L19598" s="1" t="s">
        <v>22</v>
      </c>
      <c r="M19598" s="1" t="s">
        <v>26</v>
      </c>
      <c r="N19598" s="1" t="s">
        <v>26</v>
      </c>
      <c r="O19598">
        <v>1</v>
      </c>
      <c r="P19598" s="1" t="s">
        <v>534</v>
      </c>
      <c r="Q19598" s="1" t="s">
        <v>534</v>
      </c>
      <c r="R19598">
        <v>0</v>
      </c>
    </row>
    <row r="19599" spans="1:18" x14ac:dyDescent="0.3">
      <c r="A19599" s="1" t="s">
        <v>20343</v>
      </c>
      <c r="B19599" s="1" t="s">
        <v>20015</v>
      </c>
      <c r="C19599">
        <v>2025</v>
      </c>
      <c r="D19599" s="2">
        <v>36845</v>
      </c>
      <c r="E19599" s="1" t="s">
        <v>20</v>
      </c>
      <c r="F19599">
        <v>1</v>
      </c>
      <c r="G19599">
        <v>0</v>
      </c>
      <c r="H19599">
        <v>0</v>
      </c>
      <c r="I19599" s="1" t="s">
        <v>21</v>
      </c>
      <c r="J19599" s="1"/>
      <c r="K19599">
        <v>0</v>
      </c>
      <c r="L19599" s="1" t="s">
        <v>22</v>
      </c>
      <c r="M19599" s="1" t="s">
        <v>33</v>
      </c>
      <c r="N19599" s="1" t="s">
        <v>33</v>
      </c>
      <c r="O19599">
        <v>1</v>
      </c>
      <c r="P19599" s="1" t="s">
        <v>2432</v>
      </c>
      <c r="Q19599" s="1" t="s">
        <v>2432</v>
      </c>
      <c r="R19599">
        <v>0</v>
      </c>
    </row>
    <row r="19600" spans="1:18" x14ac:dyDescent="0.3">
      <c r="A19600" s="1" t="s">
        <v>20344</v>
      </c>
      <c r="B19600" s="1" t="s">
        <v>20015</v>
      </c>
      <c r="C19600">
        <v>2025</v>
      </c>
      <c r="D19600" s="2">
        <v>36845</v>
      </c>
      <c r="E19600" s="1" t="s">
        <v>20</v>
      </c>
      <c r="F19600">
        <v>1</v>
      </c>
      <c r="G19600">
        <v>0</v>
      </c>
      <c r="H19600">
        <v>0</v>
      </c>
      <c r="I19600" s="1" t="s">
        <v>21</v>
      </c>
      <c r="J19600" s="1"/>
      <c r="K19600">
        <v>0</v>
      </c>
      <c r="L19600" s="1" t="s">
        <v>22</v>
      </c>
      <c r="M19600" s="1" t="s">
        <v>23</v>
      </c>
      <c r="N19600" s="1" t="s">
        <v>23</v>
      </c>
      <c r="O19600">
        <v>1</v>
      </c>
      <c r="P19600" s="1" t="s">
        <v>78</v>
      </c>
      <c r="Q19600" s="1" t="s">
        <v>78</v>
      </c>
      <c r="R19600">
        <v>0</v>
      </c>
    </row>
    <row r="19601" spans="1:18" x14ac:dyDescent="0.3">
      <c r="A19601" s="1" t="s">
        <v>20345</v>
      </c>
      <c r="B19601" s="1" t="s">
        <v>20015</v>
      </c>
      <c r="C19601">
        <v>2025</v>
      </c>
      <c r="D19601" s="2">
        <v>36845</v>
      </c>
      <c r="E19601" s="1" t="s">
        <v>20</v>
      </c>
      <c r="F19601">
        <v>1</v>
      </c>
      <c r="G19601">
        <v>0</v>
      </c>
      <c r="H19601">
        <v>0</v>
      </c>
      <c r="I19601" s="1" t="s">
        <v>21</v>
      </c>
      <c r="J19601" s="1"/>
      <c r="K19601">
        <v>0</v>
      </c>
      <c r="L19601" s="1" t="s">
        <v>22</v>
      </c>
      <c r="M19601" s="1" t="s">
        <v>26</v>
      </c>
      <c r="N19601" s="1" t="s">
        <v>26</v>
      </c>
      <c r="O19601">
        <v>1</v>
      </c>
      <c r="P19601" s="1" t="s">
        <v>40</v>
      </c>
      <c r="Q19601" s="1" t="s">
        <v>40</v>
      </c>
      <c r="R19601">
        <v>0</v>
      </c>
    </row>
    <row r="19602" spans="1:18" x14ac:dyDescent="0.3">
      <c r="A19602" s="1" t="s">
        <v>20346</v>
      </c>
      <c r="B19602" s="1" t="s">
        <v>20015</v>
      </c>
      <c r="C19602">
        <v>2025</v>
      </c>
      <c r="D19602" s="2">
        <v>36845</v>
      </c>
      <c r="E19602" s="1" t="s">
        <v>20</v>
      </c>
      <c r="F19602">
        <v>1</v>
      </c>
      <c r="G19602">
        <v>0</v>
      </c>
      <c r="H19602">
        <v>0</v>
      </c>
      <c r="I19602" s="1" t="s">
        <v>21</v>
      </c>
      <c r="J19602" s="1"/>
      <c r="K19602">
        <v>0</v>
      </c>
      <c r="L19602" s="1" t="s">
        <v>22</v>
      </c>
      <c r="M19602" s="1" t="s">
        <v>33</v>
      </c>
      <c r="N19602" s="1" t="s">
        <v>33</v>
      </c>
      <c r="O19602">
        <v>1</v>
      </c>
      <c r="P19602" s="1" t="s">
        <v>2432</v>
      </c>
      <c r="Q19602" s="1" t="s">
        <v>2432</v>
      </c>
      <c r="R19602">
        <v>0</v>
      </c>
    </row>
    <row r="19603" spans="1:18" x14ac:dyDescent="0.3">
      <c r="A19603" s="1" t="s">
        <v>20347</v>
      </c>
      <c r="B19603" s="1" t="s">
        <v>20015</v>
      </c>
      <c r="C19603">
        <v>2025</v>
      </c>
      <c r="D19603" s="2">
        <v>36845</v>
      </c>
      <c r="E19603" s="1" t="s">
        <v>20</v>
      </c>
      <c r="F19603">
        <v>1</v>
      </c>
      <c r="G19603">
        <v>0</v>
      </c>
      <c r="H19603">
        <v>0</v>
      </c>
      <c r="I19603" s="1" t="s">
        <v>21</v>
      </c>
      <c r="J19603" s="1"/>
      <c r="K19603">
        <v>0</v>
      </c>
      <c r="L19603" s="1" t="s">
        <v>22</v>
      </c>
      <c r="M19603" s="1" t="s">
        <v>23</v>
      </c>
      <c r="N19603" s="1" t="s">
        <v>23</v>
      </c>
      <c r="O19603">
        <v>1</v>
      </c>
      <c r="P19603" s="1" t="s">
        <v>2432</v>
      </c>
      <c r="Q19603" s="1" t="s">
        <v>2432</v>
      </c>
      <c r="R19603">
        <v>0</v>
      </c>
    </row>
    <row r="19604" spans="1:18" x14ac:dyDescent="0.3">
      <c r="A19604" s="1" t="s">
        <v>20348</v>
      </c>
      <c r="B19604" s="1" t="s">
        <v>20015</v>
      </c>
      <c r="C19604">
        <v>2025</v>
      </c>
      <c r="D19604" s="2">
        <v>36845</v>
      </c>
      <c r="E19604" s="1" t="s">
        <v>20</v>
      </c>
      <c r="F19604">
        <v>1</v>
      </c>
      <c r="G19604">
        <v>0</v>
      </c>
      <c r="H19604">
        <v>0</v>
      </c>
      <c r="I19604" s="1" t="s">
        <v>21</v>
      </c>
      <c r="J19604" s="1"/>
      <c r="K19604">
        <v>0</v>
      </c>
      <c r="L19604" s="1" t="s">
        <v>22</v>
      </c>
      <c r="M19604" s="1" t="s">
        <v>33</v>
      </c>
      <c r="N19604" s="1" t="s">
        <v>33</v>
      </c>
      <c r="O19604">
        <v>1</v>
      </c>
      <c r="P19604" s="1" t="s">
        <v>27</v>
      </c>
      <c r="Q19604" s="1" t="s">
        <v>27</v>
      </c>
      <c r="R19604">
        <v>0</v>
      </c>
    </row>
    <row r="19605" spans="1:18" x14ac:dyDescent="0.3">
      <c r="A19605" s="1" t="s">
        <v>20349</v>
      </c>
      <c r="B19605" s="1" t="s">
        <v>20015</v>
      </c>
      <c r="C19605">
        <v>2025</v>
      </c>
      <c r="D19605" s="2">
        <v>36845</v>
      </c>
      <c r="E19605" s="1" t="s">
        <v>20</v>
      </c>
      <c r="F19605">
        <v>1</v>
      </c>
      <c r="G19605">
        <v>0</v>
      </c>
      <c r="H19605">
        <v>0</v>
      </c>
      <c r="I19605" s="1" t="s">
        <v>21</v>
      </c>
      <c r="J19605" s="1"/>
      <c r="K19605">
        <v>0</v>
      </c>
      <c r="L19605" s="1" t="s">
        <v>22</v>
      </c>
      <c r="M19605" s="1" t="s">
        <v>26</v>
      </c>
      <c r="N19605" s="1" t="s">
        <v>26</v>
      </c>
      <c r="O19605">
        <v>1</v>
      </c>
      <c r="P19605" s="1" t="s">
        <v>40</v>
      </c>
      <c r="Q19605" s="1" t="s">
        <v>40</v>
      </c>
      <c r="R19605">
        <v>0</v>
      </c>
    </row>
    <row r="19606" spans="1:18" x14ac:dyDescent="0.3">
      <c r="A19606" s="1" t="s">
        <v>20350</v>
      </c>
      <c r="B19606" s="1" t="s">
        <v>20015</v>
      </c>
      <c r="C19606">
        <v>2025</v>
      </c>
      <c r="D19606" s="2">
        <v>36845</v>
      </c>
      <c r="E19606" s="1" t="s">
        <v>20</v>
      </c>
      <c r="F19606">
        <v>1</v>
      </c>
      <c r="G19606">
        <v>0</v>
      </c>
      <c r="H19606">
        <v>0</v>
      </c>
      <c r="I19606" s="1" t="s">
        <v>21</v>
      </c>
      <c r="J19606" s="1"/>
      <c r="K19606">
        <v>0</v>
      </c>
      <c r="L19606" s="1" t="s">
        <v>22</v>
      </c>
      <c r="M19606" s="1" t="s">
        <v>35</v>
      </c>
      <c r="N19606" s="1" t="s">
        <v>35</v>
      </c>
      <c r="O19606">
        <v>1</v>
      </c>
      <c r="P19606" s="1" t="s">
        <v>2432</v>
      </c>
      <c r="Q19606" s="1" t="s">
        <v>2432</v>
      </c>
      <c r="R19606">
        <v>0</v>
      </c>
    </row>
    <row r="19607" spans="1:18" x14ac:dyDescent="0.3">
      <c r="A19607" s="1" t="s">
        <v>20351</v>
      </c>
      <c r="B19607" s="1" t="s">
        <v>20015</v>
      </c>
      <c r="C19607">
        <v>2025</v>
      </c>
      <c r="D19607" s="2">
        <v>36845</v>
      </c>
      <c r="E19607" s="1" t="s">
        <v>20</v>
      </c>
      <c r="F19607">
        <v>1</v>
      </c>
      <c r="G19607">
        <v>0</v>
      </c>
      <c r="H19607">
        <v>0</v>
      </c>
      <c r="I19607" s="1" t="s">
        <v>21</v>
      </c>
      <c r="J19607" s="1"/>
      <c r="K19607">
        <v>0</v>
      </c>
      <c r="L19607" s="1" t="s">
        <v>22</v>
      </c>
      <c r="M19607" s="1" t="s">
        <v>47</v>
      </c>
      <c r="N19607" s="1" t="s">
        <v>47</v>
      </c>
      <c r="O19607">
        <v>1</v>
      </c>
      <c r="P19607" s="1" t="s">
        <v>27</v>
      </c>
      <c r="Q19607" s="1" t="s">
        <v>27</v>
      </c>
      <c r="R19607">
        <v>0</v>
      </c>
    </row>
    <row r="19608" spans="1:18" x14ac:dyDescent="0.3">
      <c r="A19608" s="1" t="s">
        <v>20352</v>
      </c>
      <c r="B19608" s="1" t="s">
        <v>20015</v>
      </c>
      <c r="C19608">
        <v>2025</v>
      </c>
      <c r="D19608" s="2">
        <v>36845</v>
      </c>
      <c r="E19608" s="1" t="s">
        <v>20</v>
      </c>
      <c r="F19608">
        <v>1</v>
      </c>
      <c r="G19608">
        <v>0</v>
      </c>
      <c r="H19608">
        <v>0</v>
      </c>
      <c r="I19608" s="1" t="s">
        <v>21</v>
      </c>
      <c r="J19608" s="1"/>
      <c r="K19608">
        <v>0</v>
      </c>
      <c r="L19608" s="1" t="s">
        <v>22</v>
      </c>
      <c r="M19608" s="1" t="s">
        <v>26</v>
      </c>
      <c r="N19608" s="1" t="s">
        <v>26</v>
      </c>
      <c r="O19608">
        <v>1</v>
      </c>
      <c r="P19608" s="1" t="s">
        <v>2432</v>
      </c>
      <c r="Q19608" s="1" t="s">
        <v>2432</v>
      </c>
      <c r="R19608">
        <v>0</v>
      </c>
    </row>
    <row r="19609" spans="1:18" x14ac:dyDescent="0.3">
      <c r="A19609" s="1" t="s">
        <v>20353</v>
      </c>
      <c r="B19609" s="1" t="s">
        <v>20015</v>
      </c>
      <c r="C19609">
        <v>2025</v>
      </c>
      <c r="D19609" s="2">
        <v>36845</v>
      </c>
      <c r="E19609" s="1" t="s">
        <v>20</v>
      </c>
      <c r="F19609">
        <v>1</v>
      </c>
      <c r="G19609">
        <v>0</v>
      </c>
      <c r="H19609">
        <v>0</v>
      </c>
      <c r="I19609" s="1" t="s">
        <v>21</v>
      </c>
      <c r="J19609" s="1"/>
      <c r="K19609">
        <v>0</v>
      </c>
      <c r="L19609" s="1" t="s">
        <v>22</v>
      </c>
      <c r="M19609" s="1" t="s">
        <v>26</v>
      </c>
      <c r="N19609" s="1" t="s">
        <v>26</v>
      </c>
      <c r="O19609">
        <v>1</v>
      </c>
      <c r="P19609" s="1" t="s">
        <v>40</v>
      </c>
      <c r="Q19609" s="1" t="s">
        <v>40</v>
      </c>
      <c r="R19609">
        <v>0</v>
      </c>
    </row>
    <row r="19610" spans="1:18" x14ac:dyDescent="0.3">
      <c r="A19610" s="1" t="s">
        <v>20354</v>
      </c>
      <c r="B19610" s="1" t="s">
        <v>20015</v>
      </c>
      <c r="C19610">
        <v>2025</v>
      </c>
      <c r="D19610" s="2">
        <v>36845</v>
      </c>
      <c r="E19610" s="1" t="s">
        <v>20</v>
      </c>
      <c r="F19610">
        <v>1</v>
      </c>
      <c r="G19610">
        <v>0</v>
      </c>
      <c r="H19610">
        <v>0</v>
      </c>
      <c r="I19610" s="1" t="s">
        <v>21</v>
      </c>
      <c r="J19610" s="1"/>
      <c r="K19610">
        <v>0</v>
      </c>
      <c r="L19610" s="1" t="s">
        <v>22</v>
      </c>
      <c r="M19610" s="1" t="s">
        <v>26</v>
      </c>
      <c r="N19610" s="1" t="s">
        <v>26</v>
      </c>
      <c r="O19610">
        <v>1</v>
      </c>
      <c r="P19610" s="1" t="s">
        <v>2432</v>
      </c>
      <c r="Q19610" s="1" t="s">
        <v>2432</v>
      </c>
      <c r="R19610">
        <v>0</v>
      </c>
    </row>
    <row r="19611" spans="1:18" x14ac:dyDescent="0.3">
      <c r="A19611" s="1" t="s">
        <v>20355</v>
      </c>
      <c r="B19611" s="1" t="s">
        <v>20015</v>
      </c>
      <c r="C19611">
        <v>2025</v>
      </c>
      <c r="D19611" s="2">
        <v>36845</v>
      </c>
      <c r="E19611" s="1" t="s">
        <v>20</v>
      </c>
      <c r="F19611">
        <v>1</v>
      </c>
      <c r="G19611">
        <v>0</v>
      </c>
      <c r="H19611">
        <v>0</v>
      </c>
      <c r="I19611" s="1" t="s">
        <v>21</v>
      </c>
      <c r="J19611" s="1"/>
      <c r="K19611">
        <v>0</v>
      </c>
      <c r="L19611" s="1" t="s">
        <v>22</v>
      </c>
      <c r="M19611" s="1" t="s">
        <v>26</v>
      </c>
      <c r="N19611" s="1" t="s">
        <v>26</v>
      </c>
      <c r="O19611">
        <v>1</v>
      </c>
      <c r="P19611" s="1" t="s">
        <v>121</v>
      </c>
      <c r="Q19611" s="1" t="s">
        <v>121</v>
      </c>
      <c r="R19611">
        <v>0</v>
      </c>
    </row>
    <row r="19612" spans="1:18" x14ac:dyDescent="0.3">
      <c r="A19612" s="1" t="s">
        <v>20356</v>
      </c>
      <c r="B19612" s="1" t="s">
        <v>20015</v>
      </c>
      <c r="C19612">
        <v>2025</v>
      </c>
      <c r="D19612" s="2">
        <v>36845</v>
      </c>
      <c r="E19612" s="1" t="s">
        <v>37</v>
      </c>
      <c r="F19612">
        <v>1</v>
      </c>
      <c r="G19612">
        <v>1</v>
      </c>
      <c r="H19612">
        <v>1</v>
      </c>
      <c r="I19612" s="1" t="s">
        <v>91</v>
      </c>
      <c r="J19612" s="1" t="s">
        <v>92</v>
      </c>
      <c r="K19612">
        <v>0</v>
      </c>
      <c r="L19612" s="1" t="s">
        <v>22</v>
      </c>
      <c r="M19612" s="1" t="s">
        <v>33</v>
      </c>
      <c r="N19612" s="1" t="s">
        <v>33</v>
      </c>
      <c r="O19612">
        <v>1</v>
      </c>
      <c r="P19612" s="1" t="s">
        <v>27</v>
      </c>
      <c r="Q19612" s="1" t="s">
        <v>27</v>
      </c>
      <c r="R19612">
        <v>1</v>
      </c>
    </row>
    <row r="19613" spans="1:18" x14ac:dyDescent="0.3">
      <c r="A19613" s="1" t="s">
        <v>20357</v>
      </c>
      <c r="B19613" s="1" t="s">
        <v>20015</v>
      </c>
      <c r="C19613">
        <v>2025</v>
      </c>
      <c r="D19613" s="2">
        <v>36845</v>
      </c>
      <c r="E19613" s="1" t="s">
        <v>37</v>
      </c>
      <c r="F19613">
        <v>1</v>
      </c>
      <c r="G19613">
        <v>1</v>
      </c>
      <c r="H19613">
        <v>1</v>
      </c>
      <c r="I19613" s="1" t="s">
        <v>38</v>
      </c>
      <c r="J19613" s="1" t="s">
        <v>42</v>
      </c>
      <c r="K19613">
        <v>0</v>
      </c>
      <c r="L19613" s="1" t="s">
        <v>22</v>
      </c>
      <c r="M19613" s="1" t="s">
        <v>26</v>
      </c>
      <c r="N19613" s="1" t="s">
        <v>26</v>
      </c>
      <c r="O19613">
        <v>1</v>
      </c>
      <c r="P19613" s="1" t="s">
        <v>40</v>
      </c>
      <c r="Q19613" s="1" t="s">
        <v>40</v>
      </c>
      <c r="R19613">
        <v>0</v>
      </c>
    </row>
    <row r="19614" spans="1:18" x14ac:dyDescent="0.3">
      <c r="A19614" s="1" t="s">
        <v>20358</v>
      </c>
      <c r="B19614" s="1" t="s">
        <v>20015</v>
      </c>
      <c r="C19614">
        <v>2025</v>
      </c>
      <c r="D19614" s="2">
        <v>36845</v>
      </c>
      <c r="E19614" s="1" t="s">
        <v>20</v>
      </c>
      <c r="F19614">
        <v>1</v>
      </c>
      <c r="G19614">
        <v>0</v>
      </c>
      <c r="H19614">
        <v>0</v>
      </c>
      <c r="I19614" s="1" t="s">
        <v>21</v>
      </c>
      <c r="J19614" s="1"/>
      <c r="K19614">
        <v>0</v>
      </c>
      <c r="L19614" s="1" t="s">
        <v>22</v>
      </c>
      <c r="M19614" s="1" t="s">
        <v>33</v>
      </c>
      <c r="N19614" s="1" t="s">
        <v>33</v>
      </c>
      <c r="O19614">
        <v>1</v>
      </c>
      <c r="P19614" s="1" t="s">
        <v>2432</v>
      </c>
      <c r="Q19614" s="1" t="s">
        <v>2432</v>
      </c>
      <c r="R19614">
        <v>0</v>
      </c>
    </row>
    <row r="19615" spans="1:18" x14ac:dyDescent="0.3">
      <c r="A19615" s="1" t="s">
        <v>20359</v>
      </c>
      <c r="B19615" s="1" t="s">
        <v>20015</v>
      </c>
      <c r="C19615">
        <v>2025</v>
      </c>
      <c r="D19615" s="2">
        <v>36845</v>
      </c>
      <c r="E19615" s="1" t="s">
        <v>20</v>
      </c>
      <c r="F19615">
        <v>1</v>
      </c>
      <c r="G19615">
        <v>0</v>
      </c>
      <c r="H19615">
        <v>0</v>
      </c>
      <c r="I19615" s="1" t="s">
        <v>21</v>
      </c>
      <c r="J19615" s="1"/>
      <c r="K19615">
        <v>0</v>
      </c>
      <c r="L19615" s="1" t="s">
        <v>22</v>
      </c>
      <c r="M19615" s="1" t="s">
        <v>26</v>
      </c>
      <c r="N19615" s="1" t="s">
        <v>26</v>
      </c>
      <c r="O19615">
        <v>1</v>
      </c>
      <c r="P19615" s="1" t="s">
        <v>74</v>
      </c>
      <c r="Q19615" s="1" t="s">
        <v>74</v>
      </c>
      <c r="R19615">
        <v>0</v>
      </c>
    </row>
    <row r="19616" spans="1:18" x14ac:dyDescent="0.3">
      <c r="A19616" s="1" t="s">
        <v>20360</v>
      </c>
      <c r="B19616" s="1" t="s">
        <v>20015</v>
      </c>
      <c r="C19616">
        <v>2025</v>
      </c>
      <c r="D19616" s="2">
        <v>36845</v>
      </c>
      <c r="E19616" s="1" t="s">
        <v>20</v>
      </c>
      <c r="F19616">
        <v>1</v>
      </c>
      <c r="G19616">
        <v>0</v>
      </c>
      <c r="H19616">
        <v>0</v>
      </c>
      <c r="I19616" s="1" t="s">
        <v>21</v>
      </c>
      <c r="J19616" s="1"/>
      <c r="K19616">
        <v>0</v>
      </c>
      <c r="L19616" s="1" t="s">
        <v>22</v>
      </c>
      <c r="M19616" s="1" t="s">
        <v>26</v>
      </c>
      <c r="N19616" s="1" t="s">
        <v>26</v>
      </c>
      <c r="O19616">
        <v>1</v>
      </c>
      <c r="P19616" s="1" t="s">
        <v>40</v>
      </c>
      <c r="Q19616" s="1" t="s">
        <v>40</v>
      </c>
      <c r="R19616">
        <v>0</v>
      </c>
    </row>
    <row r="19617" spans="1:18" x14ac:dyDescent="0.3">
      <c r="A19617" s="1" t="s">
        <v>20361</v>
      </c>
      <c r="B19617" s="1" t="s">
        <v>20015</v>
      </c>
      <c r="C19617">
        <v>2025</v>
      </c>
      <c r="D19617" s="2">
        <v>36845</v>
      </c>
      <c r="E19617" s="1" t="s">
        <v>20</v>
      </c>
      <c r="F19617">
        <v>1</v>
      </c>
      <c r="G19617">
        <v>0</v>
      </c>
      <c r="H19617">
        <v>0</v>
      </c>
      <c r="I19617" s="1" t="s">
        <v>21</v>
      </c>
      <c r="J19617" s="1"/>
      <c r="K19617">
        <v>0</v>
      </c>
      <c r="L19617" s="1" t="s">
        <v>22</v>
      </c>
      <c r="M19617" s="1" t="s">
        <v>26</v>
      </c>
      <c r="N19617" s="1" t="s">
        <v>26</v>
      </c>
      <c r="O19617">
        <v>1</v>
      </c>
      <c r="P19617" s="1" t="s">
        <v>40</v>
      </c>
      <c r="Q19617" s="1" t="s">
        <v>40</v>
      </c>
      <c r="R19617">
        <v>0</v>
      </c>
    </row>
    <row r="19618" spans="1:18" x14ac:dyDescent="0.3">
      <c r="A19618" s="1" t="s">
        <v>20362</v>
      </c>
      <c r="B19618" s="1" t="s">
        <v>20015</v>
      </c>
      <c r="C19618">
        <v>2025</v>
      </c>
      <c r="D19618" s="2">
        <v>36845</v>
      </c>
      <c r="E19618" s="1" t="s">
        <v>20</v>
      </c>
      <c r="F19618">
        <v>1</v>
      </c>
      <c r="G19618">
        <v>0</v>
      </c>
      <c r="H19618">
        <v>0</v>
      </c>
      <c r="I19618" s="1" t="s">
        <v>21</v>
      </c>
      <c r="J19618" s="1"/>
      <c r="K19618">
        <v>0</v>
      </c>
      <c r="L19618" s="1" t="s">
        <v>22</v>
      </c>
      <c r="M19618" s="1" t="s">
        <v>26</v>
      </c>
      <c r="N19618" s="1" t="s">
        <v>26</v>
      </c>
      <c r="O19618">
        <v>1</v>
      </c>
      <c r="P19618" s="1" t="s">
        <v>2432</v>
      </c>
      <c r="Q19618" s="1" t="s">
        <v>2432</v>
      </c>
      <c r="R19618">
        <v>0</v>
      </c>
    </row>
    <row r="19619" spans="1:18" x14ac:dyDescent="0.3">
      <c r="A19619" s="1" t="s">
        <v>20363</v>
      </c>
      <c r="B19619" s="1" t="s">
        <v>20015</v>
      </c>
      <c r="C19619">
        <v>2025</v>
      </c>
      <c r="D19619" s="2">
        <v>36845</v>
      </c>
      <c r="E19619" s="1" t="s">
        <v>20</v>
      </c>
      <c r="F19619">
        <v>1</v>
      </c>
      <c r="G19619">
        <v>0</v>
      </c>
      <c r="H19619">
        <v>0</v>
      </c>
      <c r="I19619" s="1" t="s">
        <v>21</v>
      </c>
      <c r="J19619" s="1"/>
      <c r="K19619">
        <v>0</v>
      </c>
      <c r="L19619" s="1" t="s">
        <v>22</v>
      </c>
      <c r="M19619" s="1" t="s">
        <v>33</v>
      </c>
      <c r="N19619" s="1" t="s">
        <v>33</v>
      </c>
      <c r="O19619">
        <v>1</v>
      </c>
      <c r="P19619" s="1" t="s">
        <v>27</v>
      </c>
      <c r="Q19619" s="1" t="s">
        <v>27</v>
      </c>
      <c r="R19619">
        <v>0</v>
      </c>
    </row>
    <row r="19620" spans="1:18" x14ac:dyDescent="0.3">
      <c r="A19620" s="1" t="s">
        <v>20364</v>
      </c>
      <c r="B19620" s="1" t="s">
        <v>20015</v>
      </c>
      <c r="C19620">
        <v>2025</v>
      </c>
      <c r="D19620" s="2">
        <v>36845</v>
      </c>
      <c r="E19620" s="1" t="s">
        <v>20</v>
      </c>
      <c r="F19620">
        <v>1</v>
      </c>
      <c r="G19620">
        <v>0</v>
      </c>
      <c r="H19620">
        <v>0</v>
      </c>
      <c r="I19620" s="1" t="s">
        <v>21</v>
      </c>
      <c r="J19620" s="1"/>
      <c r="K19620">
        <v>0</v>
      </c>
      <c r="L19620" s="1" t="s">
        <v>22</v>
      </c>
      <c r="M19620" s="1" t="s">
        <v>26</v>
      </c>
      <c r="N19620" s="1" t="s">
        <v>26</v>
      </c>
      <c r="O19620">
        <v>1</v>
      </c>
      <c r="P19620" s="1" t="s">
        <v>983</v>
      </c>
      <c r="Q19620" s="1" t="s">
        <v>983</v>
      </c>
      <c r="R19620">
        <v>0</v>
      </c>
    </row>
    <row r="19621" spans="1:18" x14ac:dyDescent="0.3">
      <c r="A19621" s="1" t="s">
        <v>20365</v>
      </c>
      <c r="B19621" s="1" t="s">
        <v>20015</v>
      </c>
      <c r="C19621">
        <v>2025</v>
      </c>
      <c r="D19621" s="2">
        <v>36845</v>
      </c>
      <c r="E19621" s="1" t="s">
        <v>20</v>
      </c>
      <c r="F19621">
        <v>1</v>
      </c>
      <c r="G19621">
        <v>0</v>
      </c>
      <c r="H19621">
        <v>0</v>
      </c>
      <c r="I19621" s="1" t="s">
        <v>21</v>
      </c>
      <c r="J19621" s="1"/>
      <c r="K19621">
        <v>0</v>
      </c>
      <c r="L19621" s="1" t="s">
        <v>22</v>
      </c>
      <c r="M19621" s="1" t="s">
        <v>23</v>
      </c>
      <c r="N19621" s="1" t="s">
        <v>23</v>
      </c>
      <c r="O19621">
        <v>1</v>
      </c>
      <c r="P19621" s="1" t="s">
        <v>27</v>
      </c>
      <c r="Q19621" s="1" t="s">
        <v>27</v>
      </c>
      <c r="R19621">
        <v>0</v>
      </c>
    </row>
    <row r="19622" spans="1:18" x14ac:dyDescent="0.3">
      <c r="A19622" s="1" t="s">
        <v>20366</v>
      </c>
      <c r="B19622" s="1" t="s">
        <v>20015</v>
      </c>
      <c r="C19622">
        <v>2025</v>
      </c>
      <c r="D19622" s="2">
        <v>36845</v>
      </c>
      <c r="E19622" s="1" t="s">
        <v>37</v>
      </c>
      <c r="F19622">
        <v>1</v>
      </c>
      <c r="G19622">
        <v>1</v>
      </c>
      <c r="H19622">
        <v>1</v>
      </c>
      <c r="I19622" s="1" t="s">
        <v>38</v>
      </c>
      <c r="J19622" s="1" t="s">
        <v>42</v>
      </c>
      <c r="K19622">
        <v>0</v>
      </c>
      <c r="L19622" s="1" t="s">
        <v>22</v>
      </c>
      <c r="M19622" s="1" t="s">
        <v>33</v>
      </c>
      <c r="N19622" s="1" t="s">
        <v>33</v>
      </c>
      <c r="O19622">
        <v>1</v>
      </c>
      <c r="P19622" s="1" t="s">
        <v>40</v>
      </c>
      <c r="Q19622" s="1" t="s">
        <v>40</v>
      </c>
      <c r="R19622">
        <v>1</v>
      </c>
    </row>
    <row r="19623" spans="1:18" x14ac:dyDescent="0.3">
      <c r="A19623" s="1" t="s">
        <v>20367</v>
      </c>
      <c r="B19623" s="1" t="s">
        <v>20015</v>
      </c>
      <c r="C19623">
        <v>2025</v>
      </c>
      <c r="D19623" s="2">
        <v>36845</v>
      </c>
      <c r="E19623" s="1" t="s">
        <v>20</v>
      </c>
      <c r="F19623">
        <v>1</v>
      </c>
      <c r="G19623">
        <v>0</v>
      </c>
      <c r="H19623">
        <v>0</v>
      </c>
      <c r="I19623" s="1" t="s">
        <v>21</v>
      </c>
      <c r="J19623" s="1"/>
      <c r="K19623">
        <v>0</v>
      </c>
      <c r="L19623" s="1" t="s">
        <v>22</v>
      </c>
      <c r="M19623" s="1" t="s">
        <v>26</v>
      </c>
      <c r="N19623" s="1" t="s">
        <v>26</v>
      </c>
      <c r="O19623">
        <v>1</v>
      </c>
      <c r="P19623" s="1" t="s">
        <v>40</v>
      </c>
      <c r="Q19623" s="1" t="s">
        <v>40</v>
      </c>
      <c r="R19623">
        <v>0</v>
      </c>
    </row>
    <row r="19624" spans="1:18" x14ac:dyDescent="0.3">
      <c r="A19624" s="1" t="s">
        <v>20368</v>
      </c>
      <c r="B19624" s="1" t="s">
        <v>20015</v>
      </c>
      <c r="C19624">
        <v>2025</v>
      </c>
      <c r="D19624" s="2">
        <v>36845</v>
      </c>
      <c r="E19624" s="1" t="s">
        <v>20</v>
      </c>
      <c r="F19624">
        <v>1</v>
      </c>
      <c r="G19624">
        <v>0</v>
      </c>
      <c r="H19624">
        <v>0</v>
      </c>
      <c r="I19624" s="1" t="s">
        <v>21</v>
      </c>
      <c r="J19624" s="1"/>
      <c r="K19624">
        <v>0</v>
      </c>
      <c r="L19624" s="1" t="s">
        <v>22</v>
      </c>
      <c r="M19624" s="1" t="s">
        <v>33</v>
      </c>
      <c r="N19624" s="1" t="s">
        <v>33</v>
      </c>
      <c r="O19624">
        <v>1</v>
      </c>
      <c r="P19624" s="1" t="s">
        <v>40</v>
      </c>
      <c r="Q19624" s="1" t="s">
        <v>40</v>
      </c>
      <c r="R19624">
        <v>0</v>
      </c>
    </row>
    <row r="19625" spans="1:18" x14ac:dyDescent="0.3">
      <c r="A19625" s="1" t="s">
        <v>20369</v>
      </c>
      <c r="B19625" s="1" t="s">
        <v>20015</v>
      </c>
      <c r="C19625">
        <v>2025</v>
      </c>
      <c r="D19625" s="2">
        <v>36845</v>
      </c>
      <c r="E19625" s="1" t="s">
        <v>20</v>
      </c>
      <c r="F19625">
        <v>1</v>
      </c>
      <c r="G19625">
        <v>0</v>
      </c>
      <c r="H19625">
        <v>0</v>
      </c>
      <c r="I19625" s="1" t="s">
        <v>21</v>
      </c>
      <c r="J19625" s="1"/>
      <c r="K19625">
        <v>0</v>
      </c>
      <c r="L19625" s="1" t="s">
        <v>22</v>
      </c>
      <c r="M19625" s="1" t="s">
        <v>23</v>
      </c>
      <c r="N19625" s="1" t="s">
        <v>23</v>
      </c>
      <c r="O19625">
        <v>1</v>
      </c>
      <c r="P19625" s="1" t="s">
        <v>27</v>
      </c>
      <c r="Q19625" s="1" t="s">
        <v>27</v>
      </c>
      <c r="R19625">
        <v>0</v>
      </c>
    </row>
    <row r="19626" spans="1:18" x14ac:dyDescent="0.3">
      <c r="A19626" s="1" t="s">
        <v>20370</v>
      </c>
      <c r="B19626" s="1" t="s">
        <v>20015</v>
      </c>
      <c r="C19626">
        <v>2025</v>
      </c>
      <c r="D19626" s="2">
        <v>36845</v>
      </c>
      <c r="E19626" s="1" t="s">
        <v>20</v>
      </c>
      <c r="F19626">
        <v>1</v>
      </c>
      <c r="G19626">
        <v>0</v>
      </c>
      <c r="H19626">
        <v>0</v>
      </c>
      <c r="I19626" s="1" t="s">
        <v>21</v>
      </c>
      <c r="J19626" s="1"/>
      <c r="K19626">
        <v>0</v>
      </c>
      <c r="L19626" s="1" t="s">
        <v>22</v>
      </c>
      <c r="M19626" s="1" t="s">
        <v>26</v>
      </c>
      <c r="N19626" s="1" t="s">
        <v>26</v>
      </c>
      <c r="O19626">
        <v>1</v>
      </c>
      <c r="P19626" s="1" t="s">
        <v>27</v>
      </c>
      <c r="Q19626" s="1" t="s">
        <v>27</v>
      </c>
      <c r="R19626">
        <v>0</v>
      </c>
    </row>
    <row r="19627" spans="1:18" x14ac:dyDescent="0.3">
      <c r="A19627" s="1" t="s">
        <v>20371</v>
      </c>
      <c r="B19627" s="1" t="s">
        <v>20015</v>
      </c>
      <c r="C19627">
        <v>2025</v>
      </c>
      <c r="D19627" s="2">
        <v>36845</v>
      </c>
      <c r="E19627" s="1" t="s">
        <v>20</v>
      </c>
      <c r="F19627">
        <v>1</v>
      </c>
      <c r="G19627">
        <v>0</v>
      </c>
      <c r="H19627">
        <v>0</v>
      </c>
      <c r="I19627" s="1" t="s">
        <v>21</v>
      </c>
      <c r="J19627" s="1"/>
      <c r="K19627">
        <v>0</v>
      </c>
      <c r="L19627" s="1" t="s">
        <v>22</v>
      </c>
      <c r="M19627" s="1" t="s">
        <v>26</v>
      </c>
      <c r="N19627" s="1" t="s">
        <v>26</v>
      </c>
      <c r="O19627">
        <v>1</v>
      </c>
      <c r="P19627" s="1" t="s">
        <v>53</v>
      </c>
      <c r="Q19627" s="1" t="s">
        <v>53</v>
      </c>
      <c r="R19627">
        <v>0</v>
      </c>
    </row>
    <row r="19628" spans="1:18" x14ac:dyDescent="0.3">
      <c r="A19628" s="1" t="s">
        <v>20372</v>
      </c>
      <c r="B19628" s="1" t="s">
        <v>20015</v>
      </c>
      <c r="C19628">
        <v>2025</v>
      </c>
      <c r="D19628" s="2">
        <v>36845</v>
      </c>
      <c r="E19628" s="1" t="s">
        <v>20</v>
      </c>
      <c r="F19628">
        <v>1</v>
      </c>
      <c r="G19628">
        <v>0</v>
      </c>
      <c r="H19628">
        <v>0</v>
      </c>
      <c r="I19628" s="1" t="s">
        <v>21</v>
      </c>
      <c r="J19628" s="1"/>
      <c r="K19628">
        <v>0</v>
      </c>
      <c r="L19628" s="1" t="s">
        <v>22</v>
      </c>
      <c r="M19628" s="1" t="s">
        <v>26</v>
      </c>
      <c r="N19628" s="1" t="s">
        <v>26</v>
      </c>
      <c r="O19628">
        <v>1</v>
      </c>
      <c r="P19628" s="1" t="s">
        <v>2432</v>
      </c>
      <c r="Q19628" s="1" t="s">
        <v>2432</v>
      </c>
      <c r="R19628">
        <v>0</v>
      </c>
    </row>
    <row r="19629" spans="1:18" x14ac:dyDescent="0.3">
      <c r="A19629" s="1" t="s">
        <v>20373</v>
      </c>
      <c r="B19629" s="1" t="s">
        <v>20015</v>
      </c>
      <c r="C19629">
        <v>2025</v>
      </c>
      <c r="D19629" s="2">
        <v>36845</v>
      </c>
      <c r="E19629" s="1" t="s">
        <v>20</v>
      </c>
      <c r="F19629">
        <v>1</v>
      </c>
      <c r="G19629">
        <v>0</v>
      </c>
      <c r="H19629">
        <v>0</v>
      </c>
      <c r="I19629" s="1" t="s">
        <v>21</v>
      </c>
      <c r="J19629" s="1"/>
      <c r="K19629">
        <v>0</v>
      </c>
      <c r="L19629" s="1" t="s">
        <v>22</v>
      </c>
      <c r="M19629" s="1" t="s">
        <v>26</v>
      </c>
      <c r="N19629" s="1" t="s">
        <v>26</v>
      </c>
      <c r="O19629">
        <v>1</v>
      </c>
      <c r="P19629" s="1" t="s">
        <v>40</v>
      </c>
      <c r="Q19629" s="1" t="s">
        <v>40</v>
      </c>
      <c r="R19629">
        <v>0</v>
      </c>
    </row>
    <row r="19630" spans="1:18" x14ac:dyDescent="0.3">
      <c r="A19630" s="1" t="s">
        <v>20374</v>
      </c>
      <c r="B19630" s="1" t="s">
        <v>20015</v>
      </c>
      <c r="C19630">
        <v>2025</v>
      </c>
      <c r="D19630" s="2">
        <v>36845</v>
      </c>
      <c r="E19630" s="1" t="s">
        <v>37</v>
      </c>
      <c r="F19630">
        <v>1</v>
      </c>
      <c r="G19630">
        <v>1</v>
      </c>
      <c r="H19630">
        <v>1</v>
      </c>
      <c r="I19630" s="1" t="s">
        <v>91</v>
      </c>
      <c r="J19630" s="1" t="s">
        <v>732</v>
      </c>
      <c r="K19630">
        <v>0</v>
      </c>
      <c r="L19630" s="1" t="s">
        <v>22</v>
      </c>
      <c r="M19630" s="1" t="s">
        <v>33</v>
      </c>
      <c r="N19630" s="1" t="s">
        <v>33</v>
      </c>
      <c r="O19630">
        <v>1</v>
      </c>
      <c r="P19630" s="1" t="s">
        <v>27</v>
      </c>
      <c r="Q19630" s="1" t="s">
        <v>27</v>
      </c>
      <c r="R19630">
        <v>0</v>
      </c>
    </row>
    <row r="19631" spans="1:18" x14ac:dyDescent="0.3">
      <c r="A19631" s="1" t="s">
        <v>20375</v>
      </c>
      <c r="B19631" s="1" t="s">
        <v>20015</v>
      </c>
      <c r="C19631">
        <v>2025</v>
      </c>
      <c r="D19631" s="2">
        <v>36845</v>
      </c>
      <c r="E19631" s="1" t="s">
        <v>20</v>
      </c>
      <c r="F19631">
        <v>1</v>
      </c>
      <c r="G19631">
        <v>0</v>
      </c>
      <c r="H19631">
        <v>0</v>
      </c>
      <c r="I19631" s="1" t="s">
        <v>21</v>
      </c>
      <c r="J19631" s="1"/>
      <c r="K19631">
        <v>0</v>
      </c>
      <c r="L19631" s="1" t="s">
        <v>22</v>
      </c>
      <c r="M19631" s="1" t="s">
        <v>26</v>
      </c>
      <c r="N19631" s="1" t="s">
        <v>26</v>
      </c>
      <c r="O19631">
        <v>1</v>
      </c>
      <c r="P19631" s="1" t="s">
        <v>53</v>
      </c>
      <c r="Q19631" s="1" t="s">
        <v>53</v>
      </c>
      <c r="R19631">
        <v>0</v>
      </c>
    </row>
    <row r="19632" spans="1:18" x14ac:dyDescent="0.3">
      <c r="A19632" s="1" t="s">
        <v>20376</v>
      </c>
      <c r="B19632" s="1" t="s">
        <v>20015</v>
      </c>
      <c r="C19632">
        <v>2025</v>
      </c>
      <c r="D19632" s="2">
        <v>36845</v>
      </c>
      <c r="E19632" s="1" t="s">
        <v>20</v>
      </c>
      <c r="F19632">
        <v>1</v>
      </c>
      <c r="G19632">
        <v>0</v>
      </c>
      <c r="H19632">
        <v>0</v>
      </c>
      <c r="I19632" s="1" t="s">
        <v>21</v>
      </c>
      <c r="J19632" s="1"/>
      <c r="K19632">
        <v>0</v>
      </c>
      <c r="L19632" s="1" t="s">
        <v>22</v>
      </c>
      <c r="M19632" s="1" t="s">
        <v>23</v>
      </c>
      <c r="N19632" s="1" t="s">
        <v>23</v>
      </c>
      <c r="O19632">
        <v>1</v>
      </c>
      <c r="P19632" s="1" t="s">
        <v>53</v>
      </c>
      <c r="Q19632" s="1" t="s">
        <v>53</v>
      </c>
      <c r="R19632">
        <v>0</v>
      </c>
    </row>
    <row r="19633" spans="1:18" x14ac:dyDescent="0.3">
      <c r="A19633" s="1" t="s">
        <v>20377</v>
      </c>
      <c r="B19633" s="1" t="s">
        <v>20015</v>
      </c>
      <c r="C19633">
        <v>2025</v>
      </c>
      <c r="D19633" s="2">
        <v>36845</v>
      </c>
      <c r="E19633" s="1" t="s">
        <v>20</v>
      </c>
      <c r="F19633">
        <v>1</v>
      </c>
      <c r="G19633">
        <v>0</v>
      </c>
      <c r="H19633">
        <v>0</v>
      </c>
      <c r="I19633" s="1" t="s">
        <v>21</v>
      </c>
      <c r="J19633" s="1"/>
      <c r="K19633">
        <v>0</v>
      </c>
      <c r="L19633" s="1" t="s">
        <v>22</v>
      </c>
      <c r="M19633" s="1" t="s">
        <v>26</v>
      </c>
      <c r="N19633" s="1" t="s">
        <v>26</v>
      </c>
      <c r="O19633">
        <v>1</v>
      </c>
      <c r="P19633" s="1" t="s">
        <v>40</v>
      </c>
      <c r="Q19633" s="1" t="s">
        <v>40</v>
      </c>
      <c r="R19633">
        <v>0</v>
      </c>
    </row>
    <row r="19634" spans="1:18" x14ac:dyDescent="0.3">
      <c r="A19634" s="1" t="s">
        <v>20378</v>
      </c>
      <c r="B19634" s="1" t="s">
        <v>20015</v>
      </c>
      <c r="C19634">
        <v>2025</v>
      </c>
      <c r="D19634" s="2">
        <v>36845</v>
      </c>
      <c r="E19634" s="1" t="s">
        <v>20</v>
      </c>
      <c r="F19634">
        <v>1</v>
      </c>
      <c r="G19634">
        <v>0</v>
      </c>
      <c r="H19634">
        <v>0</v>
      </c>
      <c r="I19634" s="1" t="s">
        <v>21</v>
      </c>
      <c r="J19634" s="1"/>
      <c r="K19634">
        <v>0</v>
      </c>
      <c r="L19634" s="1" t="s">
        <v>22</v>
      </c>
      <c r="M19634" s="1" t="s">
        <v>23</v>
      </c>
      <c r="N19634" s="1" t="s">
        <v>23</v>
      </c>
      <c r="O19634">
        <v>2</v>
      </c>
      <c r="P19634" s="1" t="s">
        <v>4737</v>
      </c>
      <c r="Q19634" s="1"/>
      <c r="R19634">
        <v>0</v>
      </c>
    </row>
    <row r="19635" spans="1:18" x14ac:dyDescent="0.3">
      <c r="A19635" s="1" t="s">
        <v>20379</v>
      </c>
      <c r="B19635" s="1" t="s">
        <v>20015</v>
      </c>
      <c r="C19635">
        <v>2025</v>
      </c>
      <c r="D19635" s="2">
        <v>36845</v>
      </c>
      <c r="E19635" s="1" t="s">
        <v>20</v>
      </c>
      <c r="F19635">
        <v>1</v>
      </c>
      <c r="G19635">
        <v>0</v>
      </c>
      <c r="H19635">
        <v>0</v>
      </c>
      <c r="I19635" s="1" t="s">
        <v>21</v>
      </c>
      <c r="J19635" s="1"/>
      <c r="K19635">
        <v>0</v>
      </c>
      <c r="L19635" s="1" t="s">
        <v>22</v>
      </c>
      <c r="M19635" s="1" t="s">
        <v>26</v>
      </c>
      <c r="N19635" s="1" t="s">
        <v>26</v>
      </c>
      <c r="O19635">
        <v>1</v>
      </c>
      <c r="P19635" s="1" t="s">
        <v>40</v>
      </c>
      <c r="Q19635" s="1" t="s">
        <v>40</v>
      </c>
      <c r="R19635">
        <v>0</v>
      </c>
    </row>
    <row r="19636" spans="1:18" x14ac:dyDescent="0.3">
      <c r="A19636" s="1" t="s">
        <v>20380</v>
      </c>
      <c r="B19636" s="1" t="s">
        <v>20015</v>
      </c>
      <c r="C19636">
        <v>2025</v>
      </c>
      <c r="D19636" s="2">
        <v>36845</v>
      </c>
      <c r="E19636" s="1" t="s">
        <v>20</v>
      </c>
      <c r="F19636">
        <v>1</v>
      </c>
      <c r="G19636">
        <v>0</v>
      </c>
      <c r="H19636">
        <v>0</v>
      </c>
      <c r="I19636" s="1" t="s">
        <v>21</v>
      </c>
      <c r="J19636" s="1"/>
      <c r="K19636">
        <v>0</v>
      </c>
      <c r="L19636" s="1" t="s">
        <v>22</v>
      </c>
      <c r="M19636" s="1" t="s">
        <v>26</v>
      </c>
      <c r="N19636" s="1" t="s">
        <v>26</v>
      </c>
      <c r="O19636">
        <v>1</v>
      </c>
      <c r="P19636" s="1" t="s">
        <v>40</v>
      </c>
      <c r="Q19636" s="1" t="s">
        <v>40</v>
      </c>
      <c r="R19636">
        <v>0</v>
      </c>
    </row>
    <row r="19637" spans="1:18" x14ac:dyDescent="0.3">
      <c r="A19637" s="1" t="s">
        <v>20381</v>
      </c>
      <c r="B19637" s="1" t="s">
        <v>20015</v>
      </c>
      <c r="C19637">
        <v>2025</v>
      </c>
      <c r="D19637" s="2">
        <v>36845</v>
      </c>
      <c r="E19637" s="1" t="s">
        <v>20</v>
      </c>
      <c r="F19637">
        <v>1</v>
      </c>
      <c r="G19637">
        <v>0</v>
      </c>
      <c r="H19637">
        <v>0</v>
      </c>
      <c r="I19637" s="1" t="s">
        <v>21</v>
      </c>
      <c r="J19637" s="1"/>
      <c r="K19637">
        <v>0</v>
      </c>
      <c r="L19637" s="1" t="s">
        <v>22</v>
      </c>
      <c r="M19637" s="1" t="s">
        <v>26</v>
      </c>
      <c r="N19637" s="1" t="s">
        <v>26</v>
      </c>
      <c r="O19637">
        <v>1</v>
      </c>
      <c r="P19637" s="1" t="s">
        <v>40</v>
      </c>
      <c r="Q19637" s="1" t="s">
        <v>40</v>
      </c>
      <c r="R19637">
        <v>0</v>
      </c>
    </row>
    <row r="19638" spans="1:18" x14ac:dyDescent="0.3">
      <c r="A19638" s="1" t="s">
        <v>20382</v>
      </c>
      <c r="B19638" s="1" t="s">
        <v>20015</v>
      </c>
      <c r="C19638">
        <v>2025</v>
      </c>
      <c r="D19638" s="2">
        <v>36845</v>
      </c>
      <c r="E19638" s="1" t="s">
        <v>20</v>
      </c>
      <c r="F19638">
        <v>1</v>
      </c>
      <c r="G19638">
        <v>0</v>
      </c>
      <c r="H19638">
        <v>0</v>
      </c>
      <c r="I19638" s="1" t="s">
        <v>21</v>
      </c>
      <c r="J19638" s="1"/>
      <c r="K19638">
        <v>0</v>
      </c>
      <c r="L19638" s="1" t="s">
        <v>22</v>
      </c>
      <c r="M19638" s="1" t="s">
        <v>26</v>
      </c>
      <c r="N19638" s="1" t="s">
        <v>26</v>
      </c>
      <c r="O19638">
        <v>1</v>
      </c>
      <c r="P19638" s="1" t="s">
        <v>40</v>
      </c>
      <c r="Q19638" s="1" t="s">
        <v>40</v>
      </c>
      <c r="R19638">
        <v>0</v>
      </c>
    </row>
    <row r="19639" spans="1:18" x14ac:dyDescent="0.3">
      <c r="A19639" s="1" t="s">
        <v>20383</v>
      </c>
      <c r="B19639" s="1" t="s">
        <v>20015</v>
      </c>
      <c r="C19639">
        <v>2025</v>
      </c>
      <c r="D19639" s="2">
        <v>36845</v>
      </c>
      <c r="E19639" s="1" t="s">
        <v>20</v>
      </c>
      <c r="F19639">
        <v>1</v>
      </c>
      <c r="G19639">
        <v>0</v>
      </c>
      <c r="H19639">
        <v>0</v>
      </c>
      <c r="I19639" s="1" t="s">
        <v>21</v>
      </c>
      <c r="J19639" s="1"/>
      <c r="K19639">
        <v>0</v>
      </c>
      <c r="L19639" s="1" t="s">
        <v>22</v>
      </c>
      <c r="M19639" s="1" t="s">
        <v>26</v>
      </c>
      <c r="N19639" s="1" t="s">
        <v>26</v>
      </c>
      <c r="O19639">
        <v>2</v>
      </c>
      <c r="P19639" s="1" t="s">
        <v>48</v>
      </c>
      <c r="Q19639" s="1"/>
      <c r="R19639">
        <v>0</v>
      </c>
    </row>
    <row r="19640" spans="1:18" x14ac:dyDescent="0.3">
      <c r="A19640" s="1" t="s">
        <v>20384</v>
      </c>
      <c r="B19640" s="1" t="s">
        <v>20015</v>
      </c>
      <c r="C19640">
        <v>2025</v>
      </c>
      <c r="D19640" s="2">
        <v>36845</v>
      </c>
      <c r="E19640" s="1" t="s">
        <v>20</v>
      </c>
      <c r="F19640">
        <v>1</v>
      </c>
      <c r="G19640">
        <v>0</v>
      </c>
      <c r="H19640">
        <v>0</v>
      </c>
      <c r="I19640" s="1" t="s">
        <v>21</v>
      </c>
      <c r="J19640" s="1"/>
      <c r="K19640">
        <v>0</v>
      </c>
      <c r="L19640" s="1" t="s">
        <v>22</v>
      </c>
      <c r="M19640" s="1" t="s">
        <v>26</v>
      </c>
      <c r="N19640" s="1" t="s">
        <v>26</v>
      </c>
      <c r="O19640">
        <v>1</v>
      </c>
      <c r="P19640" s="1" t="s">
        <v>78</v>
      </c>
      <c r="Q19640" s="1" t="s">
        <v>78</v>
      </c>
      <c r="R19640">
        <v>0</v>
      </c>
    </row>
    <row r="19641" spans="1:18" x14ac:dyDescent="0.3">
      <c r="A19641" s="1" t="s">
        <v>20385</v>
      </c>
      <c r="B19641" s="1" t="s">
        <v>20015</v>
      </c>
      <c r="C19641">
        <v>2025</v>
      </c>
      <c r="D19641" s="2">
        <v>36845</v>
      </c>
      <c r="E19641" s="1" t="s">
        <v>20</v>
      </c>
      <c r="F19641">
        <v>1</v>
      </c>
      <c r="G19641">
        <v>0</v>
      </c>
      <c r="H19641">
        <v>0</v>
      </c>
      <c r="I19641" s="1" t="s">
        <v>21</v>
      </c>
      <c r="J19641" s="1"/>
      <c r="K19641">
        <v>0</v>
      </c>
      <c r="L19641" s="1" t="s">
        <v>22</v>
      </c>
      <c r="M19641" s="1" t="s">
        <v>26</v>
      </c>
      <c r="N19641" s="1" t="s">
        <v>26</v>
      </c>
      <c r="O19641">
        <v>1</v>
      </c>
      <c r="P19641" s="1" t="s">
        <v>27</v>
      </c>
      <c r="Q19641" s="1" t="s">
        <v>27</v>
      </c>
      <c r="R19641">
        <v>0</v>
      </c>
    </row>
    <row r="19642" spans="1:18" x14ac:dyDescent="0.3">
      <c r="A19642" s="1" t="s">
        <v>20386</v>
      </c>
      <c r="B19642" s="1" t="s">
        <v>20015</v>
      </c>
      <c r="C19642">
        <v>2025</v>
      </c>
      <c r="D19642" s="2">
        <v>36845</v>
      </c>
      <c r="E19642" s="1" t="s">
        <v>20</v>
      </c>
      <c r="F19642">
        <v>1</v>
      </c>
      <c r="G19642">
        <v>0</v>
      </c>
      <c r="H19642">
        <v>0</v>
      </c>
      <c r="I19642" s="1" t="s">
        <v>21</v>
      </c>
      <c r="J19642" s="1"/>
      <c r="K19642">
        <v>0</v>
      </c>
      <c r="L19642" s="1" t="s">
        <v>22</v>
      </c>
      <c r="M19642" s="1" t="s">
        <v>26</v>
      </c>
      <c r="N19642" s="1" t="s">
        <v>26</v>
      </c>
      <c r="O19642">
        <v>1</v>
      </c>
      <c r="P19642" s="1" t="s">
        <v>40</v>
      </c>
      <c r="Q19642" s="1" t="s">
        <v>40</v>
      </c>
      <c r="R19642">
        <v>0</v>
      </c>
    </row>
    <row r="19643" spans="1:18" x14ac:dyDescent="0.3">
      <c r="A19643" s="1" t="s">
        <v>20387</v>
      </c>
      <c r="B19643" s="1" t="s">
        <v>20015</v>
      </c>
      <c r="C19643">
        <v>2025</v>
      </c>
      <c r="D19643" s="2">
        <v>36845</v>
      </c>
      <c r="E19643" s="1" t="s">
        <v>20</v>
      </c>
      <c r="F19643">
        <v>1</v>
      </c>
      <c r="G19643">
        <v>0</v>
      </c>
      <c r="H19643">
        <v>0</v>
      </c>
      <c r="I19643" s="1" t="s">
        <v>21</v>
      </c>
      <c r="J19643" s="1"/>
      <c r="K19643">
        <v>0</v>
      </c>
      <c r="L19643" s="1" t="s">
        <v>22</v>
      </c>
      <c r="M19643" s="1" t="s">
        <v>26</v>
      </c>
      <c r="N19643" s="1" t="s">
        <v>26</v>
      </c>
      <c r="O19643">
        <v>1</v>
      </c>
      <c r="P19643" s="1" t="s">
        <v>40</v>
      </c>
      <c r="Q19643" s="1" t="s">
        <v>40</v>
      </c>
      <c r="R19643">
        <v>0</v>
      </c>
    </row>
    <row r="19644" spans="1:18" x14ac:dyDescent="0.3">
      <c r="A19644" s="1" t="s">
        <v>20388</v>
      </c>
      <c r="B19644" s="1" t="s">
        <v>20015</v>
      </c>
      <c r="C19644">
        <v>2025</v>
      </c>
      <c r="D19644" s="2">
        <v>36845</v>
      </c>
      <c r="E19644" s="1" t="s">
        <v>20113</v>
      </c>
      <c r="F19644">
        <v>0</v>
      </c>
      <c r="G19644">
        <v>0</v>
      </c>
      <c r="H19644">
        <v>0</v>
      </c>
      <c r="I19644" s="1" t="s">
        <v>21</v>
      </c>
      <c r="J19644" s="1"/>
      <c r="K19644">
        <v>0</v>
      </c>
      <c r="L19644" s="1" t="s">
        <v>22</v>
      </c>
      <c r="M19644" s="1" t="s">
        <v>26</v>
      </c>
      <c r="N19644" s="1" t="s">
        <v>26</v>
      </c>
      <c r="O19644">
        <v>1</v>
      </c>
      <c r="P19644" s="1" t="s">
        <v>2432</v>
      </c>
      <c r="Q19644" s="1" t="s">
        <v>2432</v>
      </c>
      <c r="R19644">
        <v>0</v>
      </c>
    </row>
    <row r="19645" spans="1:18" x14ac:dyDescent="0.3">
      <c r="A19645" s="1" t="s">
        <v>20389</v>
      </c>
      <c r="B19645" s="1" t="s">
        <v>20015</v>
      </c>
      <c r="C19645">
        <v>2025</v>
      </c>
      <c r="D19645" s="2">
        <v>36845</v>
      </c>
      <c r="E19645" s="1" t="s">
        <v>20</v>
      </c>
      <c r="F19645">
        <v>1</v>
      </c>
      <c r="G19645">
        <v>0</v>
      </c>
      <c r="H19645">
        <v>0</v>
      </c>
      <c r="I19645" s="1" t="s">
        <v>21</v>
      </c>
      <c r="J19645" s="1"/>
      <c r="K19645">
        <v>0</v>
      </c>
      <c r="L19645" s="1" t="s">
        <v>22</v>
      </c>
      <c r="M19645" s="1" t="s">
        <v>26</v>
      </c>
      <c r="N19645" s="1" t="s">
        <v>26</v>
      </c>
      <c r="O19645">
        <v>1</v>
      </c>
      <c r="P19645" s="1" t="s">
        <v>2432</v>
      </c>
      <c r="Q19645" s="1" t="s">
        <v>2432</v>
      </c>
      <c r="R19645">
        <v>0</v>
      </c>
    </row>
    <row r="19646" spans="1:18" x14ac:dyDescent="0.3">
      <c r="A19646" s="1" t="s">
        <v>20390</v>
      </c>
      <c r="B19646" s="1" t="s">
        <v>20015</v>
      </c>
      <c r="C19646">
        <v>2025</v>
      </c>
      <c r="D19646" s="2">
        <v>36845</v>
      </c>
      <c r="E19646" s="1" t="s">
        <v>20</v>
      </c>
      <c r="F19646">
        <v>1</v>
      </c>
      <c r="G19646">
        <v>0</v>
      </c>
      <c r="H19646">
        <v>0</v>
      </c>
      <c r="I19646" s="1" t="s">
        <v>21</v>
      </c>
      <c r="J19646" s="1"/>
      <c r="K19646">
        <v>0</v>
      </c>
      <c r="L19646" s="1" t="s">
        <v>22</v>
      </c>
      <c r="M19646" s="1" t="s">
        <v>26</v>
      </c>
      <c r="N19646" s="1" t="s">
        <v>26</v>
      </c>
      <c r="O19646">
        <v>1</v>
      </c>
      <c r="P19646" s="1" t="s">
        <v>40</v>
      </c>
      <c r="Q19646" s="1" t="s">
        <v>40</v>
      </c>
      <c r="R19646">
        <v>0</v>
      </c>
    </row>
    <row r="19647" spans="1:18" x14ac:dyDescent="0.3">
      <c r="A19647" s="1" t="s">
        <v>20391</v>
      </c>
      <c r="B19647" s="1" t="s">
        <v>20015</v>
      </c>
      <c r="C19647">
        <v>2025</v>
      </c>
      <c r="D19647" s="2">
        <v>36845</v>
      </c>
      <c r="E19647" s="1" t="s">
        <v>20</v>
      </c>
      <c r="F19647">
        <v>1</v>
      </c>
      <c r="G19647">
        <v>0</v>
      </c>
      <c r="H19647">
        <v>0</v>
      </c>
      <c r="I19647" s="1" t="s">
        <v>21</v>
      </c>
      <c r="J19647" s="1"/>
      <c r="K19647">
        <v>0</v>
      </c>
      <c r="L19647" s="1" t="s">
        <v>22</v>
      </c>
      <c r="M19647" s="1" t="s">
        <v>47</v>
      </c>
      <c r="N19647" s="1" t="s">
        <v>47</v>
      </c>
      <c r="O19647">
        <v>1</v>
      </c>
      <c r="P19647" s="1" t="s">
        <v>27</v>
      </c>
      <c r="Q19647" s="1" t="s">
        <v>27</v>
      </c>
      <c r="R19647">
        <v>0</v>
      </c>
    </row>
    <row r="19648" spans="1:18" x14ac:dyDescent="0.3">
      <c r="A19648" s="1" t="s">
        <v>20392</v>
      </c>
      <c r="B19648" s="1" t="s">
        <v>20015</v>
      </c>
      <c r="C19648">
        <v>2025</v>
      </c>
      <c r="D19648" s="2">
        <v>36845</v>
      </c>
      <c r="E19648" s="1" t="s">
        <v>20</v>
      </c>
      <c r="F19648">
        <v>1</v>
      </c>
      <c r="G19648">
        <v>0</v>
      </c>
      <c r="H19648">
        <v>0</v>
      </c>
      <c r="I19648" s="1" t="s">
        <v>21</v>
      </c>
      <c r="J19648" s="1"/>
      <c r="K19648">
        <v>0</v>
      </c>
      <c r="L19648" s="1" t="s">
        <v>22</v>
      </c>
      <c r="M19648" s="1" t="s">
        <v>26</v>
      </c>
      <c r="N19648" s="1" t="s">
        <v>26</v>
      </c>
      <c r="O19648">
        <v>2</v>
      </c>
      <c r="P19648" s="1" t="s">
        <v>10760</v>
      </c>
      <c r="Q19648" s="1"/>
      <c r="R19648">
        <v>0</v>
      </c>
    </row>
    <row r="19649" spans="1:18" x14ac:dyDescent="0.3">
      <c r="A19649" s="1" t="s">
        <v>20393</v>
      </c>
      <c r="B19649" s="1" t="s">
        <v>20015</v>
      </c>
      <c r="C19649">
        <v>2025</v>
      </c>
      <c r="D19649" s="2">
        <v>36845</v>
      </c>
      <c r="E19649" s="1" t="s">
        <v>20</v>
      </c>
      <c r="F19649">
        <v>1</v>
      </c>
      <c r="G19649">
        <v>0</v>
      </c>
      <c r="H19649">
        <v>0</v>
      </c>
      <c r="I19649" s="1" t="s">
        <v>21</v>
      </c>
      <c r="J19649" s="1"/>
      <c r="K19649">
        <v>0</v>
      </c>
      <c r="L19649" s="1" t="s">
        <v>22</v>
      </c>
      <c r="M19649" s="1" t="s">
        <v>33</v>
      </c>
      <c r="N19649" s="1" t="s">
        <v>33</v>
      </c>
      <c r="O19649">
        <v>1</v>
      </c>
      <c r="P19649" s="1" t="s">
        <v>74</v>
      </c>
      <c r="Q19649" s="1" t="s">
        <v>74</v>
      </c>
      <c r="R19649">
        <v>0</v>
      </c>
    </row>
    <row r="19650" spans="1:18" x14ac:dyDescent="0.3">
      <c r="A19650" s="1" t="s">
        <v>20394</v>
      </c>
      <c r="B19650" s="1" t="s">
        <v>20015</v>
      </c>
      <c r="C19650">
        <v>2025</v>
      </c>
      <c r="D19650" s="2">
        <v>36845</v>
      </c>
      <c r="E19650" s="1" t="s">
        <v>20</v>
      </c>
      <c r="F19650">
        <v>1</v>
      </c>
      <c r="G19650">
        <v>0</v>
      </c>
      <c r="H19650">
        <v>0</v>
      </c>
      <c r="I19650" s="1" t="s">
        <v>21</v>
      </c>
      <c r="J19650" s="1"/>
      <c r="K19650">
        <v>0</v>
      </c>
      <c r="L19650" s="1" t="s">
        <v>22</v>
      </c>
      <c r="M19650" s="1" t="s">
        <v>26</v>
      </c>
      <c r="N19650" s="1" t="s">
        <v>26</v>
      </c>
      <c r="O19650">
        <v>1</v>
      </c>
      <c r="P19650" s="1" t="s">
        <v>27</v>
      </c>
      <c r="Q19650" s="1" t="s">
        <v>27</v>
      </c>
      <c r="R19650">
        <v>0</v>
      </c>
    </row>
    <row r="19651" spans="1:18" x14ac:dyDescent="0.3">
      <c r="A19651" s="1" t="s">
        <v>20395</v>
      </c>
      <c r="B19651" s="1" t="s">
        <v>20015</v>
      </c>
      <c r="C19651">
        <v>2025</v>
      </c>
      <c r="D19651" s="2">
        <v>36845</v>
      </c>
      <c r="E19651" s="1" t="s">
        <v>20</v>
      </c>
      <c r="F19651">
        <v>1</v>
      </c>
      <c r="G19651">
        <v>0</v>
      </c>
      <c r="H19651">
        <v>0</v>
      </c>
      <c r="I19651" s="1" t="s">
        <v>21</v>
      </c>
      <c r="J19651" s="1"/>
      <c r="K19651">
        <v>0</v>
      </c>
      <c r="L19651" s="1" t="s">
        <v>22</v>
      </c>
      <c r="M19651" s="1" t="s">
        <v>26</v>
      </c>
      <c r="N19651" s="1" t="s">
        <v>26</v>
      </c>
      <c r="O19651">
        <v>1</v>
      </c>
      <c r="P19651" s="1" t="s">
        <v>40</v>
      </c>
      <c r="Q19651" s="1" t="s">
        <v>40</v>
      </c>
      <c r="R19651">
        <v>0</v>
      </c>
    </row>
    <row r="19652" spans="1:18" x14ac:dyDescent="0.3">
      <c r="A19652" s="1" t="s">
        <v>20396</v>
      </c>
      <c r="B19652" s="1" t="s">
        <v>20015</v>
      </c>
      <c r="C19652">
        <v>2025</v>
      </c>
      <c r="D19652" s="2">
        <v>36845</v>
      </c>
      <c r="E19652" s="1" t="s">
        <v>20</v>
      </c>
      <c r="F19652">
        <v>1</v>
      </c>
      <c r="G19652">
        <v>0</v>
      </c>
      <c r="H19652">
        <v>0</v>
      </c>
      <c r="I19652" s="1" t="s">
        <v>21</v>
      </c>
      <c r="J19652" s="1"/>
      <c r="K19652">
        <v>0</v>
      </c>
      <c r="L19652" s="1" t="s">
        <v>22</v>
      </c>
      <c r="M19652" s="1" t="s">
        <v>23</v>
      </c>
      <c r="N19652" s="1" t="s">
        <v>23</v>
      </c>
      <c r="O19652">
        <v>1</v>
      </c>
      <c r="P19652" s="1" t="s">
        <v>2432</v>
      </c>
      <c r="Q19652" s="1" t="s">
        <v>2432</v>
      </c>
      <c r="R19652">
        <v>0</v>
      </c>
    </row>
    <row r="19653" spans="1:18" x14ac:dyDescent="0.3">
      <c r="A19653" s="1" t="s">
        <v>20397</v>
      </c>
      <c r="B19653" s="1" t="s">
        <v>20015</v>
      </c>
      <c r="C19653">
        <v>2025</v>
      </c>
      <c r="D19653" s="2">
        <v>36845</v>
      </c>
      <c r="E19653" s="1" t="s">
        <v>20</v>
      </c>
      <c r="F19653">
        <v>1</v>
      </c>
      <c r="G19653">
        <v>0</v>
      </c>
      <c r="H19653">
        <v>0</v>
      </c>
      <c r="I19653" s="1" t="s">
        <v>21</v>
      </c>
      <c r="J19653" s="1"/>
      <c r="K19653">
        <v>0</v>
      </c>
      <c r="L19653" s="1" t="s">
        <v>22</v>
      </c>
      <c r="M19653" s="1" t="s">
        <v>33</v>
      </c>
      <c r="N19653" s="1" t="s">
        <v>33</v>
      </c>
      <c r="O19653">
        <v>1</v>
      </c>
      <c r="P19653" s="1" t="s">
        <v>27</v>
      </c>
      <c r="Q19653" s="1" t="s">
        <v>27</v>
      </c>
      <c r="R19653">
        <v>0</v>
      </c>
    </row>
    <row r="19654" spans="1:18" x14ac:dyDescent="0.3">
      <c r="A19654" s="1" t="s">
        <v>20398</v>
      </c>
      <c r="B19654" s="1" t="s">
        <v>20015</v>
      </c>
      <c r="C19654">
        <v>2025</v>
      </c>
      <c r="D19654" s="2">
        <v>36845</v>
      </c>
      <c r="E19654" s="1" t="s">
        <v>37</v>
      </c>
      <c r="F19654">
        <v>1</v>
      </c>
      <c r="G19654">
        <v>1</v>
      </c>
      <c r="H19654">
        <v>1</v>
      </c>
      <c r="I19654" s="1" t="s">
        <v>38</v>
      </c>
      <c r="J19654" s="1" t="s">
        <v>39</v>
      </c>
      <c r="K19654">
        <v>0</v>
      </c>
      <c r="L19654" s="1" t="s">
        <v>22</v>
      </c>
      <c r="M19654" s="1" t="s">
        <v>26</v>
      </c>
      <c r="N19654" s="1" t="s">
        <v>26</v>
      </c>
      <c r="O19654">
        <v>1</v>
      </c>
      <c r="P19654" s="1" t="s">
        <v>27</v>
      </c>
      <c r="Q19654" s="1" t="s">
        <v>27</v>
      </c>
      <c r="R19654">
        <v>0</v>
      </c>
    </row>
    <row r="19655" spans="1:18" x14ac:dyDescent="0.3">
      <c r="A19655" s="1" t="s">
        <v>20399</v>
      </c>
      <c r="B19655" s="1" t="s">
        <v>20015</v>
      </c>
      <c r="C19655">
        <v>2025</v>
      </c>
      <c r="D19655" s="2">
        <v>36845</v>
      </c>
      <c r="E19655" s="1" t="s">
        <v>20</v>
      </c>
      <c r="F19655">
        <v>1</v>
      </c>
      <c r="G19655">
        <v>0</v>
      </c>
      <c r="H19655">
        <v>0</v>
      </c>
      <c r="I19655" s="1" t="s">
        <v>21</v>
      </c>
      <c r="J19655" s="1"/>
      <c r="K19655">
        <v>0</v>
      </c>
      <c r="L19655" s="1" t="s">
        <v>22</v>
      </c>
      <c r="M19655" s="1" t="s">
        <v>26</v>
      </c>
      <c r="N19655" s="1" t="s">
        <v>26</v>
      </c>
      <c r="O19655">
        <v>1</v>
      </c>
      <c r="P19655" s="1" t="s">
        <v>74</v>
      </c>
      <c r="Q19655" s="1" t="s">
        <v>74</v>
      </c>
      <c r="R19655">
        <v>0</v>
      </c>
    </row>
    <row r="19656" spans="1:18" x14ac:dyDescent="0.3">
      <c r="A19656" s="1" t="s">
        <v>20400</v>
      </c>
      <c r="B19656" s="1" t="s">
        <v>20015</v>
      </c>
      <c r="C19656">
        <v>2025</v>
      </c>
      <c r="D19656" s="2">
        <v>36845</v>
      </c>
      <c r="E19656" s="1" t="s">
        <v>20</v>
      </c>
      <c r="F19656">
        <v>1</v>
      </c>
      <c r="G19656">
        <v>0</v>
      </c>
      <c r="H19656">
        <v>0</v>
      </c>
      <c r="I19656" s="1" t="s">
        <v>21</v>
      </c>
      <c r="J19656" s="1"/>
      <c r="K19656">
        <v>0</v>
      </c>
      <c r="L19656" s="1" t="s">
        <v>22</v>
      </c>
      <c r="M19656" s="1" t="s">
        <v>26</v>
      </c>
      <c r="N19656" s="1" t="s">
        <v>26</v>
      </c>
      <c r="O19656">
        <v>2</v>
      </c>
      <c r="P19656" s="1" t="s">
        <v>4310</v>
      </c>
      <c r="Q19656" s="1"/>
      <c r="R19656">
        <v>0</v>
      </c>
    </row>
    <row r="19657" spans="1:18" x14ac:dyDescent="0.3">
      <c r="A19657" s="1" t="s">
        <v>20401</v>
      </c>
      <c r="B19657" s="1" t="s">
        <v>20015</v>
      </c>
      <c r="C19657">
        <v>2025</v>
      </c>
      <c r="D19657" s="2">
        <v>36845</v>
      </c>
      <c r="E19657" s="1" t="s">
        <v>20</v>
      </c>
      <c r="F19657">
        <v>1</v>
      </c>
      <c r="G19657">
        <v>0</v>
      </c>
      <c r="H19657">
        <v>0</v>
      </c>
      <c r="I19657" s="1" t="s">
        <v>21</v>
      </c>
      <c r="J19657" s="1"/>
      <c r="K19657">
        <v>0</v>
      </c>
      <c r="L19657" s="1" t="s">
        <v>22</v>
      </c>
      <c r="M19657" s="1" t="s">
        <v>26</v>
      </c>
      <c r="N19657" s="1" t="s">
        <v>26</v>
      </c>
      <c r="O19657">
        <v>1</v>
      </c>
      <c r="P19657" s="1" t="s">
        <v>40</v>
      </c>
      <c r="Q19657" s="1" t="s">
        <v>40</v>
      </c>
      <c r="R19657">
        <v>0</v>
      </c>
    </row>
    <row r="19658" spans="1:18" x14ac:dyDescent="0.3">
      <c r="A19658" s="1" t="s">
        <v>20402</v>
      </c>
      <c r="B19658" s="1" t="s">
        <v>20015</v>
      </c>
      <c r="C19658">
        <v>2025</v>
      </c>
      <c r="D19658" s="2">
        <v>36845</v>
      </c>
      <c r="E19658" s="1" t="s">
        <v>20</v>
      </c>
      <c r="F19658">
        <v>1</v>
      </c>
      <c r="G19658">
        <v>0</v>
      </c>
      <c r="H19658">
        <v>0</v>
      </c>
      <c r="I19658" s="1" t="s">
        <v>21</v>
      </c>
      <c r="J19658" s="1"/>
      <c r="K19658">
        <v>0</v>
      </c>
      <c r="L19658" s="1" t="s">
        <v>22</v>
      </c>
      <c r="M19658" s="1" t="s">
        <v>33</v>
      </c>
      <c r="N19658" s="1" t="s">
        <v>33</v>
      </c>
      <c r="O19658">
        <v>1</v>
      </c>
      <c r="P19658" s="1" t="s">
        <v>119</v>
      </c>
      <c r="Q19658" s="1" t="s">
        <v>119</v>
      </c>
      <c r="R19658">
        <v>0</v>
      </c>
    </row>
    <row r="19659" spans="1:18" x14ac:dyDescent="0.3">
      <c r="A19659" s="1" t="s">
        <v>20403</v>
      </c>
      <c r="B19659" s="1" t="s">
        <v>20015</v>
      </c>
      <c r="C19659">
        <v>2025</v>
      </c>
      <c r="D19659" s="2">
        <v>36845</v>
      </c>
      <c r="E19659" s="1" t="s">
        <v>20</v>
      </c>
      <c r="F19659">
        <v>1</v>
      </c>
      <c r="G19659">
        <v>0</v>
      </c>
      <c r="H19659">
        <v>0</v>
      </c>
      <c r="I19659" s="1" t="s">
        <v>21</v>
      </c>
      <c r="J19659" s="1"/>
      <c r="K19659">
        <v>0</v>
      </c>
      <c r="L19659" s="1" t="s">
        <v>22</v>
      </c>
      <c r="M19659" s="1" t="s">
        <v>33</v>
      </c>
      <c r="N19659" s="1" t="s">
        <v>33</v>
      </c>
      <c r="O19659">
        <v>2</v>
      </c>
      <c r="P19659" s="1" t="s">
        <v>911</v>
      </c>
      <c r="Q19659" s="1"/>
      <c r="R19659">
        <v>0</v>
      </c>
    </row>
    <row r="19660" spans="1:18" x14ac:dyDescent="0.3">
      <c r="A19660" s="1" t="s">
        <v>20404</v>
      </c>
      <c r="B19660" s="1" t="s">
        <v>20015</v>
      </c>
      <c r="C19660">
        <v>2025</v>
      </c>
      <c r="D19660" s="2">
        <v>36845</v>
      </c>
      <c r="E19660" s="1" t="s">
        <v>20</v>
      </c>
      <c r="F19660">
        <v>1</v>
      </c>
      <c r="G19660">
        <v>0</v>
      </c>
      <c r="H19660">
        <v>0</v>
      </c>
      <c r="I19660" s="1" t="s">
        <v>21</v>
      </c>
      <c r="J19660" s="1"/>
      <c r="K19660">
        <v>0</v>
      </c>
      <c r="L19660" s="1" t="s">
        <v>22</v>
      </c>
      <c r="M19660" s="1" t="s">
        <v>26</v>
      </c>
      <c r="N19660" s="1" t="s">
        <v>26</v>
      </c>
      <c r="O19660">
        <v>2</v>
      </c>
      <c r="P19660" s="1" t="s">
        <v>503</v>
      </c>
      <c r="Q19660" s="1"/>
      <c r="R19660">
        <v>0</v>
      </c>
    </row>
    <row r="19661" spans="1:18" x14ac:dyDescent="0.3">
      <c r="A19661" s="1" t="s">
        <v>20405</v>
      </c>
      <c r="B19661" s="1" t="s">
        <v>20015</v>
      </c>
      <c r="C19661">
        <v>2025</v>
      </c>
      <c r="D19661" s="2">
        <v>36845</v>
      </c>
      <c r="E19661" s="1" t="s">
        <v>20</v>
      </c>
      <c r="F19661">
        <v>1</v>
      </c>
      <c r="G19661">
        <v>0</v>
      </c>
      <c r="H19661">
        <v>0</v>
      </c>
      <c r="I19661" s="1" t="s">
        <v>21</v>
      </c>
      <c r="J19661" s="1"/>
      <c r="K19661">
        <v>0</v>
      </c>
      <c r="L19661" s="1" t="s">
        <v>22</v>
      </c>
      <c r="M19661" s="1" t="s">
        <v>23</v>
      </c>
      <c r="N19661" s="1" t="s">
        <v>23</v>
      </c>
      <c r="O19661">
        <v>1</v>
      </c>
      <c r="P19661" s="1" t="s">
        <v>78</v>
      </c>
      <c r="Q19661" s="1" t="s">
        <v>78</v>
      </c>
      <c r="R19661">
        <v>0</v>
      </c>
    </row>
    <row r="19662" spans="1:18" x14ac:dyDescent="0.3">
      <c r="A19662" s="1" t="s">
        <v>20406</v>
      </c>
      <c r="B19662" s="1" t="s">
        <v>20015</v>
      </c>
      <c r="C19662">
        <v>2025</v>
      </c>
      <c r="D19662" s="2">
        <v>36845</v>
      </c>
      <c r="E19662" s="1" t="s">
        <v>20</v>
      </c>
      <c r="F19662">
        <v>1</v>
      </c>
      <c r="G19662">
        <v>0</v>
      </c>
      <c r="H19662">
        <v>0</v>
      </c>
      <c r="I19662" s="1" t="s">
        <v>21</v>
      </c>
      <c r="J19662" s="1"/>
      <c r="K19662">
        <v>0</v>
      </c>
      <c r="L19662" s="1" t="s">
        <v>22</v>
      </c>
      <c r="M19662" s="1" t="s">
        <v>47</v>
      </c>
      <c r="N19662" s="1" t="s">
        <v>47</v>
      </c>
      <c r="O19662">
        <v>2</v>
      </c>
      <c r="P19662" s="1" t="s">
        <v>4408</v>
      </c>
      <c r="Q19662" s="1"/>
      <c r="R19662">
        <v>0</v>
      </c>
    </row>
    <row r="19663" spans="1:18" x14ac:dyDescent="0.3">
      <c r="A19663" s="1" t="s">
        <v>20407</v>
      </c>
      <c r="B19663" s="1" t="s">
        <v>20015</v>
      </c>
      <c r="C19663">
        <v>2025</v>
      </c>
      <c r="D19663" s="2">
        <v>36845</v>
      </c>
      <c r="E19663" s="1" t="s">
        <v>20</v>
      </c>
      <c r="F19663">
        <v>1</v>
      </c>
      <c r="G19663">
        <v>0</v>
      </c>
      <c r="H19663">
        <v>0</v>
      </c>
      <c r="I19663" s="1" t="s">
        <v>21</v>
      </c>
      <c r="J19663" s="1"/>
      <c r="K19663">
        <v>0</v>
      </c>
      <c r="L19663" s="1" t="s">
        <v>22</v>
      </c>
      <c r="M19663" s="1" t="s">
        <v>26</v>
      </c>
      <c r="N19663" s="1" t="s">
        <v>26</v>
      </c>
      <c r="O19663">
        <v>1</v>
      </c>
      <c r="P19663" s="1" t="s">
        <v>40</v>
      </c>
      <c r="Q19663" s="1" t="s">
        <v>40</v>
      </c>
      <c r="R19663">
        <v>0</v>
      </c>
    </row>
    <row r="19664" spans="1:18" x14ac:dyDescent="0.3">
      <c r="A19664" s="1" t="s">
        <v>20408</v>
      </c>
      <c r="B19664" s="1" t="s">
        <v>20015</v>
      </c>
      <c r="C19664">
        <v>2025</v>
      </c>
      <c r="D19664" s="2">
        <v>36845</v>
      </c>
      <c r="E19664" s="1" t="s">
        <v>20</v>
      </c>
      <c r="F19664">
        <v>1</v>
      </c>
      <c r="G19664">
        <v>0</v>
      </c>
      <c r="H19664">
        <v>0</v>
      </c>
      <c r="I19664" s="1" t="s">
        <v>21</v>
      </c>
      <c r="J19664" s="1"/>
      <c r="K19664">
        <v>0</v>
      </c>
      <c r="L19664" s="1" t="s">
        <v>22</v>
      </c>
      <c r="M19664" s="1" t="s">
        <v>23</v>
      </c>
      <c r="N19664" s="1" t="s">
        <v>23</v>
      </c>
      <c r="O19664">
        <v>1</v>
      </c>
      <c r="P19664" s="1" t="s">
        <v>27</v>
      </c>
      <c r="Q19664" s="1" t="s">
        <v>27</v>
      </c>
      <c r="R19664">
        <v>0</v>
      </c>
    </row>
    <row r="19665" spans="1:18" x14ac:dyDescent="0.3">
      <c r="A19665" s="1" t="s">
        <v>20409</v>
      </c>
      <c r="B19665" s="1" t="s">
        <v>20015</v>
      </c>
      <c r="C19665">
        <v>2025</v>
      </c>
      <c r="D19665" s="2">
        <v>36845</v>
      </c>
      <c r="E19665" s="1" t="s">
        <v>20</v>
      </c>
      <c r="F19665">
        <v>1</v>
      </c>
      <c r="G19665">
        <v>0</v>
      </c>
      <c r="H19665">
        <v>0</v>
      </c>
      <c r="I19665" s="1" t="s">
        <v>21</v>
      </c>
      <c r="J19665" s="1"/>
      <c r="K19665">
        <v>0</v>
      </c>
      <c r="L19665" s="1" t="s">
        <v>22</v>
      </c>
      <c r="M19665" s="1" t="s">
        <v>26</v>
      </c>
      <c r="N19665" s="1" t="s">
        <v>26</v>
      </c>
      <c r="O19665">
        <v>1</v>
      </c>
      <c r="P19665" s="1" t="s">
        <v>27</v>
      </c>
      <c r="Q19665" s="1" t="s">
        <v>27</v>
      </c>
      <c r="R19665">
        <v>0</v>
      </c>
    </row>
    <row r="19666" spans="1:18" x14ac:dyDescent="0.3">
      <c r="A19666" s="1" t="s">
        <v>20410</v>
      </c>
      <c r="B19666" s="1" t="s">
        <v>20015</v>
      </c>
      <c r="C19666">
        <v>2025</v>
      </c>
      <c r="D19666" s="2">
        <v>36845</v>
      </c>
      <c r="E19666" s="1" t="s">
        <v>20</v>
      </c>
      <c r="F19666">
        <v>1</v>
      </c>
      <c r="G19666">
        <v>0</v>
      </c>
      <c r="H19666">
        <v>0</v>
      </c>
      <c r="I19666" s="1" t="s">
        <v>21</v>
      </c>
      <c r="J19666" s="1"/>
      <c r="K19666">
        <v>0</v>
      </c>
      <c r="L19666" s="1" t="s">
        <v>22</v>
      </c>
      <c r="M19666" s="1" t="s">
        <v>26</v>
      </c>
      <c r="N19666" s="1" t="s">
        <v>26</v>
      </c>
      <c r="O19666">
        <v>3</v>
      </c>
      <c r="P19666" s="1" t="s">
        <v>20411</v>
      </c>
      <c r="Q19666" s="1"/>
      <c r="R19666">
        <v>0</v>
      </c>
    </row>
    <row r="19667" spans="1:18" x14ac:dyDescent="0.3">
      <c r="A19667" s="1" t="s">
        <v>20412</v>
      </c>
      <c r="B19667" s="1" t="s">
        <v>20015</v>
      </c>
      <c r="C19667">
        <v>2025</v>
      </c>
      <c r="D19667" s="2">
        <v>36845</v>
      </c>
      <c r="E19667" s="1" t="s">
        <v>20</v>
      </c>
      <c r="F19667">
        <v>1</v>
      </c>
      <c r="G19667">
        <v>0</v>
      </c>
      <c r="H19667">
        <v>0</v>
      </c>
      <c r="I19667" s="1" t="s">
        <v>21</v>
      </c>
      <c r="J19667" s="1"/>
      <c r="K19667">
        <v>0</v>
      </c>
      <c r="L19667" s="1" t="s">
        <v>22</v>
      </c>
      <c r="M19667" s="1" t="s">
        <v>26</v>
      </c>
      <c r="N19667" s="1" t="s">
        <v>26</v>
      </c>
      <c r="O19667">
        <v>1</v>
      </c>
      <c r="P19667" s="1" t="s">
        <v>2432</v>
      </c>
      <c r="Q19667" s="1" t="s">
        <v>2432</v>
      </c>
      <c r="R19667">
        <v>0</v>
      </c>
    </row>
    <row r="19668" spans="1:18" x14ac:dyDescent="0.3">
      <c r="A19668" s="1" t="s">
        <v>20413</v>
      </c>
      <c r="B19668" s="1" t="s">
        <v>20015</v>
      </c>
      <c r="C19668">
        <v>2025</v>
      </c>
      <c r="D19668" s="2">
        <v>36845</v>
      </c>
      <c r="E19668" s="1" t="s">
        <v>20</v>
      </c>
      <c r="F19668">
        <v>1</v>
      </c>
      <c r="G19668">
        <v>0</v>
      </c>
      <c r="H19668">
        <v>0</v>
      </c>
      <c r="I19668" s="1" t="s">
        <v>21</v>
      </c>
      <c r="J19668" s="1"/>
      <c r="K19668">
        <v>0</v>
      </c>
      <c r="L19668" s="1" t="s">
        <v>22</v>
      </c>
      <c r="M19668" s="1" t="s">
        <v>23</v>
      </c>
      <c r="N19668" s="1" t="s">
        <v>23</v>
      </c>
      <c r="O19668">
        <v>1</v>
      </c>
      <c r="P19668" s="1" t="s">
        <v>40</v>
      </c>
      <c r="Q19668" s="1" t="s">
        <v>40</v>
      </c>
      <c r="R19668">
        <v>0</v>
      </c>
    </row>
    <row r="19669" spans="1:18" x14ac:dyDescent="0.3">
      <c r="A19669" s="1" t="s">
        <v>20414</v>
      </c>
      <c r="B19669" s="1" t="s">
        <v>20015</v>
      </c>
      <c r="C19669">
        <v>2025</v>
      </c>
      <c r="D19669" s="2">
        <v>36845</v>
      </c>
      <c r="E19669" s="1" t="s">
        <v>20</v>
      </c>
      <c r="F19669">
        <v>1</v>
      </c>
      <c r="G19669">
        <v>0</v>
      </c>
      <c r="H19669">
        <v>0</v>
      </c>
      <c r="I19669" s="1" t="s">
        <v>21</v>
      </c>
      <c r="J19669" s="1"/>
      <c r="K19669">
        <v>0</v>
      </c>
      <c r="L19669" s="1" t="s">
        <v>22</v>
      </c>
      <c r="M19669" s="1" t="s">
        <v>26</v>
      </c>
      <c r="N19669" s="1" t="s">
        <v>26</v>
      </c>
      <c r="O19669">
        <v>1</v>
      </c>
      <c r="P19669" s="1" t="s">
        <v>2432</v>
      </c>
      <c r="Q19669" s="1" t="s">
        <v>2432</v>
      </c>
      <c r="R19669">
        <v>0</v>
      </c>
    </row>
    <row r="19670" spans="1:18" x14ac:dyDescent="0.3">
      <c r="A19670" s="1" t="s">
        <v>20415</v>
      </c>
      <c r="B19670" s="1" t="s">
        <v>20015</v>
      </c>
      <c r="C19670">
        <v>2025</v>
      </c>
      <c r="D19670" s="2">
        <v>36845</v>
      </c>
      <c r="E19670" s="1" t="s">
        <v>37</v>
      </c>
      <c r="F19670">
        <v>1</v>
      </c>
      <c r="G19670">
        <v>1</v>
      </c>
      <c r="H19670">
        <v>1</v>
      </c>
      <c r="I19670" s="1" t="s">
        <v>38</v>
      </c>
      <c r="J19670" s="1" t="s">
        <v>42</v>
      </c>
      <c r="K19670">
        <v>0</v>
      </c>
      <c r="L19670" s="1" t="s">
        <v>22</v>
      </c>
      <c r="M19670" s="1" t="s">
        <v>35</v>
      </c>
      <c r="N19670" s="1" t="s">
        <v>35</v>
      </c>
      <c r="O19670">
        <v>1</v>
      </c>
      <c r="P19670" s="1" t="s">
        <v>27</v>
      </c>
      <c r="Q19670" s="1" t="s">
        <v>27</v>
      </c>
      <c r="R19670">
        <v>0</v>
      </c>
    </row>
    <row r="19671" spans="1:18" x14ac:dyDescent="0.3">
      <c r="A19671" s="1" t="s">
        <v>20416</v>
      </c>
      <c r="B19671" s="1" t="s">
        <v>20015</v>
      </c>
      <c r="C19671">
        <v>2025</v>
      </c>
      <c r="D19671" s="2">
        <v>36845</v>
      </c>
      <c r="E19671" s="1" t="s">
        <v>20</v>
      </c>
      <c r="F19671">
        <v>1</v>
      </c>
      <c r="G19671">
        <v>0</v>
      </c>
      <c r="H19671">
        <v>0</v>
      </c>
      <c r="I19671" s="1" t="s">
        <v>21</v>
      </c>
      <c r="J19671" s="1"/>
      <c r="K19671">
        <v>0</v>
      </c>
      <c r="L19671" s="1" t="s">
        <v>22</v>
      </c>
      <c r="M19671" s="1" t="s">
        <v>26</v>
      </c>
      <c r="N19671" s="1" t="s">
        <v>26</v>
      </c>
      <c r="O19671">
        <v>1</v>
      </c>
      <c r="P19671" s="1" t="s">
        <v>40</v>
      </c>
      <c r="Q19671" s="1" t="s">
        <v>40</v>
      </c>
      <c r="R19671">
        <v>0</v>
      </c>
    </row>
    <row r="19672" spans="1:18" x14ac:dyDescent="0.3">
      <c r="A19672" s="1" t="s">
        <v>20417</v>
      </c>
      <c r="B19672" s="1" t="s">
        <v>20015</v>
      </c>
      <c r="C19672">
        <v>2025</v>
      </c>
      <c r="D19672" s="2">
        <v>36845</v>
      </c>
      <c r="E19672" s="1" t="s">
        <v>20</v>
      </c>
      <c r="F19672">
        <v>1</v>
      </c>
      <c r="G19672">
        <v>0</v>
      </c>
      <c r="H19672">
        <v>0</v>
      </c>
      <c r="I19672" s="1" t="s">
        <v>21</v>
      </c>
      <c r="J19672" s="1"/>
      <c r="K19672">
        <v>0</v>
      </c>
      <c r="L19672" s="1" t="s">
        <v>22</v>
      </c>
      <c r="M19672" s="1" t="s">
        <v>84</v>
      </c>
      <c r="N19672" s="1" t="s">
        <v>84</v>
      </c>
      <c r="O19672">
        <v>1</v>
      </c>
      <c r="P19672" s="1" t="s">
        <v>2432</v>
      </c>
      <c r="Q19672" s="1" t="s">
        <v>2432</v>
      </c>
      <c r="R19672">
        <v>0</v>
      </c>
    </row>
    <row r="19673" spans="1:18" x14ac:dyDescent="0.3">
      <c r="A19673" s="1" t="s">
        <v>20418</v>
      </c>
      <c r="B19673" s="1" t="s">
        <v>20015</v>
      </c>
      <c r="C19673">
        <v>2025</v>
      </c>
      <c r="D19673" s="2">
        <v>36845</v>
      </c>
      <c r="E19673" s="1" t="s">
        <v>20</v>
      </c>
      <c r="F19673">
        <v>1</v>
      </c>
      <c r="G19673">
        <v>0</v>
      </c>
      <c r="H19673">
        <v>0</v>
      </c>
      <c r="I19673" s="1" t="s">
        <v>21</v>
      </c>
      <c r="J19673" s="1"/>
      <c r="K19673">
        <v>0</v>
      </c>
      <c r="L19673" s="1" t="s">
        <v>22</v>
      </c>
      <c r="M19673" s="1" t="s">
        <v>47</v>
      </c>
      <c r="N19673" s="1" t="s">
        <v>47</v>
      </c>
      <c r="O19673">
        <v>1</v>
      </c>
      <c r="P19673" s="1" t="s">
        <v>27</v>
      </c>
      <c r="Q19673" s="1" t="s">
        <v>27</v>
      </c>
      <c r="R19673">
        <v>0</v>
      </c>
    </row>
    <row r="19674" spans="1:18" x14ac:dyDescent="0.3">
      <c r="A19674" s="1" t="s">
        <v>20419</v>
      </c>
      <c r="B19674" s="1" t="s">
        <v>20015</v>
      </c>
      <c r="C19674">
        <v>2025</v>
      </c>
      <c r="D19674" s="2">
        <v>36845</v>
      </c>
      <c r="E19674" s="1" t="s">
        <v>20</v>
      </c>
      <c r="F19674">
        <v>1</v>
      </c>
      <c r="G19674">
        <v>0</v>
      </c>
      <c r="H19674">
        <v>0</v>
      </c>
      <c r="I19674" s="1" t="s">
        <v>21</v>
      </c>
      <c r="J19674" s="1"/>
      <c r="K19674">
        <v>0</v>
      </c>
      <c r="L19674" s="1" t="s">
        <v>22</v>
      </c>
      <c r="M19674" s="1" t="s">
        <v>33</v>
      </c>
      <c r="N19674" s="1" t="s">
        <v>33</v>
      </c>
      <c r="O19674">
        <v>1</v>
      </c>
      <c r="P19674" s="1" t="s">
        <v>2432</v>
      </c>
      <c r="Q19674" s="1" t="s">
        <v>2432</v>
      </c>
      <c r="R19674">
        <v>0</v>
      </c>
    </row>
    <row r="19675" spans="1:18" x14ac:dyDescent="0.3">
      <c r="A19675" s="1" t="s">
        <v>20420</v>
      </c>
      <c r="B19675" s="1" t="s">
        <v>20015</v>
      </c>
      <c r="C19675">
        <v>2025</v>
      </c>
      <c r="D19675" s="2">
        <v>36845</v>
      </c>
      <c r="E19675" s="1" t="s">
        <v>37</v>
      </c>
      <c r="F19675">
        <v>1</v>
      </c>
      <c r="G19675">
        <v>1</v>
      </c>
      <c r="H19675">
        <v>1</v>
      </c>
      <c r="I19675" s="1" t="s">
        <v>38</v>
      </c>
      <c r="J19675" s="1" t="s">
        <v>42</v>
      </c>
      <c r="K19675">
        <v>0</v>
      </c>
      <c r="L19675" s="1" t="s">
        <v>22</v>
      </c>
      <c r="M19675" s="1" t="s">
        <v>26</v>
      </c>
      <c r="N19675" s="1" t="s">
        <v>26</v>
      </c>
      <c r="O19675">
        <v>1</v>
      </c>
      <c r="P19675" s="1" t="s">
        <v>2432</v>
      </c>
      <c r="Q19675" s="1" t="s">
        <v>2432</v>
      </c>
      <c r="R19675">
        <v>0</v>
      </c>
    </row>
    <row r="19676" spans="1:18" x14ac:dyDescent="0.3">
      <c r="A19676" s="1" t="s">
        <v>20421</v>
      </c>
      <c r="B19676" s="1" t="s">
        <v>20015</v>
      </c>
      <c r="C19676">
        <v>2025</v>
      </c>
      <c r="D19676" s="2">
        <v>36845</v>
      </c>
      <c r="E19676" s="1" t="s">
        <v>20</v>
      </c>
      <c r="F19676">
        <v>1</v>
      </c>
      <c r="G19676">
        <v>0</v>
      </c>
      <c r="H19676">
        <v>0</v>
      </c>
      <c r="I19676" s="1" t="s">
        <v>21</v>
      </c>
      <c r="J19676" s="1"/>
      <c r="K19676">
        <v>0</v>
      </c>
      <c r="L19676" s="1" t="s">
        <v>22</v>
      </c>
      <c r="M19676" s="1" t="s">
        <v>23</v>
      </c>
      <c r="N19676" s="1" t="s">
        <v>23</v>
      </c>
      <c r="O19676">
        <v>1</v>
      </c>
      <c r="P19676" s="1" t="s">
        <v>40</v>
      </c>
      <c r="Q19676" s="1" t="s">
        <v>40</v>
      </c>
      <c r="R19676">
        <v>0</v>
      </c>
    </row>
    <row r="19677" spans="1:18" x14ac:dyDescent="0.3">
      <c r="A19677" s="1" t="s">
        <v>20422</v>
      </c>
      <c r="B19677" s="1" t="s">
        <v>20015</v>
      </c>
      <c r="C19677">
        <v>2025</v>
      </c>
      <c r="D19677" s="2">
        <v>36845</v>
      </c>
      <c r="E19677" s="1" t="s">
        <v>20</v>
      </c>
      <c r="F19677">
        <v>1</v>
      </c>
      <c r="G19677">
        <v>0</v>
      </c>
      <c r="H19677">
        <v>0</v>
      </c>
      <c r="I19677" s="1" t="s">
        <v>21</v>
      </c>
      <c r="J19677" s="1"/>
      <c r="K19677">
        <v>0</v>
      </c>
      <c r="L19677" s="1" t="s">
        <v>22</v>
      </c>
      <c r="M19677" s="1" t="s">
        <v>23</v>
      </c>
      <c r="N19677" s="1" t="s">
        <v>23</v>
      </c>
      <c r="O19677">
        <v>1</v>
      </c>
      <c r="P19677" s="1" t="s">
        <v>40</v>
      </c>
      <c r="Q19677" s="1" t="s">
        <v>40</v>
      </c>
      <c r="R19677">
        <v>0</v>
      </c>
    </row>
    <row r="19678" spans="1:18" x14ac:dyDescent="0.3">
      <c r="A19678" s="1" t="s">
        <v>20423</v>
      </c>
      <c r="B19678" s="1" t="s">
        <v>20015</v>
      </c>
      <c r="C19678">
        <v>2025</v>
      </c>
      <c r="D19678" s="2">
        <v>36845</v>
      </c>
      <c r="E19678" s="1" t="s">
        <v>20</v>
      </c>
      <c r="F19678">
        <v>1</v>
      </c>
      <c r="G19678">
        <v>0</v>
      </c>
      <c r="H19678">
        <v>0</v>
      </c>
      <c r="I19678" s="1" t="s">
        <v>21</v>
      </c>
      <c r="J19678" s="1"/>
      <c r="K19678">
        <v>0</v>
      </c>
      <c r="L19678" s="1" t="s">
        <v>22</v>
      </c>
      <c r="M19678" s="1" t="s">
        <v>33</v>
      </c>
      <c r="N19678" s="1" t="s">
        <v>33</v>
      </c>
      <c r="O19678">
        <v>1</v>
      </c>
      <c r="P19678" s="1" t="s">
        <v>27</v>
      </c>
      <c r="Q19678" s="1" t="s">
        <v>27</v>
      </c>
      <c r="R19678">
        <v>0</v>
      </c>
    </row>
    <row r="19679" spans="1:18" x14ac:dyDescent="0.3">
      <c r="A19679" s="1" t="s">
        <v>20424</v>
      </c>
      <c r="B19679" s="1" t="s">
        <v>20015</v>
      </c>
      <c r="C19679">
        <v>2025</v>
      </c>
      <c r="D19679" s="2">
        <v>36845</v>
      </c>
      <c r="E19679" s="1" t="s">
        <v>20</v>
      </c>
      <c r="F19679">
        <v>1</v>
      </c>
      <c r="G19679">
        <v>0</v>
      </c>
      <c r="H19679">
        <v>0</v>
      </c>
      <c r="I19679" s="1" t="s">
        <v>21</v>
      </c>
      <c r="J19679" s="1"/>
      <c r="K19679">
        <v>0</v>
      </c>
      <c r="L19679" s="1" t="s">
        <v>22</v>
      </c>
      <c r="M19679" s="1" t="s">
        <v>26</v>
      </c>
      <c r="N19679" s="1" t="s">
        <v>26</v>
      </c>
      <c r="O19679">
        <v>1</v>
      </c>
      <c r="P19679" s="1" t="s">
        <v>78</v>
      </c>
      <c r="Q19679" s="1" t="s">
        <v>78</v>
      </c>
      <c r="R19679">
        <v>0</v>
      </c>
    </row>
    <row r="19680" spans="1:18" x14ac:dyDescent="0.3">
      <c r="A19680" s="1" t="s">
        <v>20425</v>
      </c>
      <c r="B19680" s="1" t="s">
        <v>20015</v>
      </c>
      <c r="C19680">
        <v>2025</v>
      </c>
      <c r="D19680" s="2">
        <v>36845</v>
      </c>
      <c r="E19680" s="1" t="s">
        <v>20</v>
      </c>
      <c r="F19680">
        <v>1</v>
      </c>
      <c r="G19680">
        <v>0</v>
      </c>
      <c r="H19680">
        <v>0</v>
      </c>
      <c r="I19680" s="1" t="s">
        <v>21</v>
      </c>
      <c r="J19680" s="1"/>
      <c r="K19680">
        <v>0</v>
      </c>
      <c r="L19680" s="1" t="s">
        <v>22</v>
      </c>
      <c r="M19680" s="1" t="s">
        <v>26</v>
      </c>
      <c r="N19680" s="1" t="s">
        <v>26</v>
      </c>
      <c r="O19680">
        <v>1</v>
      </c>
      <c r="P19680" s="1" t="s">
        <v>40</v>
      </c>
      <c r="Q19680" s="1" t="s">
        <v>40</v>
      </c>
      <c r="R19680">
        <v>0</v>
      </c>
    </row>
    <row r="19681" spans="1:18" x14ac:dyDescent="0.3">
      <c r="A19681" s="1" t="s">
        <v>20426</v>
      </c>
      <c r="B19681" s="1" t="s">
        <v>20015</v>
      </c>
      <c r="C19681">
        <v>2025</v>
      </c>
      <c r="D19681" s="2">
        <v>36845</v>
      </c>
      <c r="E19681" s="1" t="s">
        <v>20</v>
      </c>
      <c r="F19681">
        <v>1</v>
      </c>
      <c r="G19681">
        <v>0</v>
      </c>
      <c r="H19681">
        <v>0</v>
      </c>
      <c r="I19681" s="1" t="s">
        <v>21</v>
      </c>
      <c r="J19681" s="1"/>
      <c r="K19681">
        <v>0</v>
      </c>
      <c r="L19681" s="1" t="s">
        <v>22</v>
      </c>
      <c r="M19681" s="1" t="s">
        <v>26</v>
      </c>
      <c r="N19681" s="1" t="s">
        <v>26</v>
      </c>
      <c r="O19681">
        <v>1</v>
      </c>
      <c r="P19681" s="1" t="s">
        <v>40</v>
      </c>
      <c r="Q19681" s="1" t="s">
        <v>40</v>
      </c>
      <c r="R19681">
        <v>0</v>
      </c>
    </row>
    <row r="19682" spans="1:18" x14ac:dyDescent="0.3">
      <c r="A19682" s="1" t="s">
        <v>20427</v>
      </c>
      <c r="B19682" s="1" t="s">
        <v>20015</v>
      </c>
      <c r="C19682">
        <v>2025</v>
      </c>
      <c r="D19682" s="2">
        <v>36845</v>
      </c>
      <c r="E19682" s="1" t="s">
        <v>20</v>
      </c>
      <c r="F19682">
        <v>1</v>
      </c>
      <c r="G19682">
        <v>0</v>
      </c>
      <c r="H19682">
        <v>0</v>
      </c>
      <c r="I19682" s="1" t="s">
        <v>21</v>
      </c>
      <c r="J19682" s="1"/>
      <c r="K19682">
        <v>0</v>
      </c>
      <c r="L19682" s="1" t="s">
        <v>22</v>
      </c>
      <c r="M19682" s="1" t="s">
        <v>33</v>
      </c>
      <c r="N19682" s="1" t="s">
        <v>33</v>
      </c>
      <c r="O19682">
        <v>1</v>
      </c>
      <c r="P19682" s="1" t="s">
        <v>558</v>
      </c>
      <c r="Q19682" s="1" t="s">
        <v>558</v>
      </c>
      <c r="R19682">
        <v>0</v>
      </c>
    </row>
    <row r="19683" spans="1:18" x14ac:dyDescent="0.3">
      <c r="A19683" s="1" t="s">
        <v>20428</v>
      </c>
      <c r="B19683" s="1" t="s">
        <v>20015</v>
      </c>
      <c r="C19683">
        <v>2025</v>
      </c>
      <c r="D19683" s="2">
        <v>36845</v>
      </c>
      <c r="E19683" s="1" t="s">
        <v>20</v>
      </c>
      <c r="F19683">
        <v>1</v>
      </c>
      <c r="G19683">
        <v>0</v>
      </c>
      <c r="H19683">
        <v>0</v>
      </c>
      <c r="I19683" s="1" t="s">
        <v>21</v>
      </c>
      <c r="J19683" s="1"/>
      <c r="K19683">
        <v>0</v>
      </c>
      <c r="L19683" s="1" t="s">
        <v>22</v>
      </c>
      <c r="M19683" s="1" t="s">
        <v>26</v>
      </c>
      <c r="N19683" s="1" t="s">
        <v>26</v>
      </c>
      <c r="O19683">
        <v>1</v>
      </c>
      <c r="P19683" s="1" t="s">
        <v>40</v>
      </c>
      <c r="Q19683" s="1" t="s">
        <v>40</v>
      </c>
      <c r="R19683">
        <v>0</v>
      </c>
    </row>
    <row r="19684" spans="1:18" x14ac:dyDescent="0.3">
      <c r="A19684" s="1" t="s">
        <v>20429</v>
      </c>
      <c r="B19684" s="1" t="s">
        <v>20015</v>
      </c>
      <c r="C19684">
        <v>2025</v>
      </c>
      <c r="D19684" s="2">
        <v>36845</v>
      </c>
      <c r="E19684" s="1" t="s">
        <v>20</v>
      </c>
      <c r="F19684">
        <v>1</v>
      </c>
      <c r="G19684">
        <v>0</v>
      </c>
      <c r="H19684">
        <v>0</v>
      </c>
      <c r="I19684" s="1" t="s">
        <v>21</v>
      </c>
      <c r="J19684" s="1"/>
      <c r="K19684">
        <v>0</v>
      </c>
      <c r="L19684" s="1" t="s">
        <v>22</v>
      </c>
      <c r="M19684" s="1" t="s">
        <v>26</v>
      </c>
      <c r="N19684" s="1" t="s">
        <v>26</v>
      </c>
      <c r="O19684">
        <v>1</v>
      </c>
      <c r="P19684" s="1" t="s">
        <v>27</v>
      </c>
      <c r="Q19684" s="1" t="s">
        <v>27</v>
      </c>
      <c r="R19684">
        <v>0</v>
      </c>
    </row>
    <row r="19685" spans="1:18" x14ac:dyDescent="0.3">
      <c r="A19685" s="1" t="s">
        <v>20430</v>
      </c>
      <c r="B19685" s="1" t="s">
        <v>20015</v>
      </c>
      <c r="C19685">
        <v>2025</v>
      </c>
      <c r="D19685" s="2">
        <v>36845</v>
      </c>
      <c r="E19685" s="1" t="s">
        <v>20</v>
      </c>
      <c r="F19685">
        <v>1</v>
      </c>
      <c r="G19685">
        <v>0</v>
      </c>
      <c r="H19685">
        <v>0</v>
      </c>
      <c r="I19685" s="1" t="s">
        <v>21</v>
      </c>
      <c r="J19685" s="1"/>
      <c r="K19685">
        <v>0</v>
      </c>
      <c r="L19685" s="1" t="s">
        <v>22</v>
      </c>
      <c r="M19685" s="1" t="s">
        <v>33</v>
      </c>
      <c r="N19685" s="1" t="s">
        <v>33</v>
      </c>
      <c r="O19685">
        <v>1</v>
      </c>
      <c r="P19685" s="1" t="s">
        <v>74</v>
      </c>
      <c r="Q19685" s="1" t="s">
        <v>74</v>
      </c>
      <c r="R19685">
        <v>0</v>
      </c>
    </row>
    <row r="19686" spans="1:18" x14ac:dyDescent="0.3">
      <c r="A19686" s="1" t="s">
        <v>20431</v>
      </c>
      <c r="B19686" s="1" t="s">
        <v>20015</v>
      </c>
      <c r="C19686">
        <v>2025</v>
      </c>
      <c r="D19686" s="2">
        <v>36845</v>
      </c>
      <c r="E19686" s="1" t="s">
        <v>20</v>
      </c>
      <c r="F19686">
        <v>1</v>
      </c>
      <c r="G19686">
        <v>0</v>
      </c>
      <c r="H19686">
        <v>0</v>
      </c>
      <c r="I19686" s="1" t="s">
        <v>21</v>
      </c>
      <c r="J19686" s="1"/>
      <c r="K19686">
        <v>0</v>
      </c>
      <c r="L19686" s="1" t="s">
        <v>22</v>
      </c>
      <c r="M19686" s="1" t="s">
        <v>26</v>
      </c>
      <c r="N19686" s="1" t="s">
        <v>26</v>
      </c>
      <c r="O19686">
        <v>1</v>
      </c>
      <c r="P19686" s="1" t="s">
        <v>2432</v>
      </c>
      <c r="Q19686" s="1" t="s">
        <v>2432</v>
      </c>
      <c r="R19686">
        <v>0</v>
      </c>
    </row>
    <row r="19687" spans="1:18" x14ac:dyDescent="0.3">
      <c r="A19687" s="1" t="s">
        <v>20432</v>
      </c>
      <c r="B19687" s="1" t="s">
        <v>20015</v>
      </c>
      <c r="C19687">
        <v>2025</v>
      </c>
      <c r="D19687" s="2">
        <v>36845</v>
      </c>
      <c r="E19687" s="1" t="s">
        <v>20</v>
      </c>
      <c r="F19687">
        <v>1</v>
      </c>
      <c r="G19687">
        <v>0</v>
      </c>
      <c r="H19687">
        <v>0</v>
      </c>
      <c r="I19687" s="1" t="s">
        <v>21</v>
      </c>
      <c r="J19687" s="1"/>
      <c r="K19687">
        <v>0</v>
      </c>
      <c r="L19687" s="1" t="s">
        <v>22</v>
      </c>
      <c r="M19687" s="1" t="s">
        <v>26</v>
      </c>
      <c r="N19687" s="1" t="s">
        <v>26</v>
      </c>
      <c r="O19687">
        <v>1</v>
      </c>
      <c r="P19687" s="1" t="s">
        <v>2432</v>
      </c>
      <c r="Q19687" s="1" t="s">
        <v>2432</v>
      </c>
      <c r="R19687">
        <v>0</v>
      </c>
    </row>
    <row r="19688" spans="1:18" x14ac:dyDescent="0.3">
      <c r="A19688" s="1" t="s">
        <v>20433</v>
      </c>
      <c r="B19688" s="1" t="s">
        <v>20015</v>
      </c>
      <c r="C19688">
        <v>2025</v>
      </c>
      <c r="D19688" s="2">
        <v>36845</v>
      </c>
      <c r="E19688" s="1" t="s">
        <v>20</v>
      </c>
      <c r="F19688">
        <v>1</v>
      </c>
      <c r="G19688">
        <v>0</v>
      </c>
      <c r="H19688">
        <v>0</v>
      </c>
      <c r="I19688" s="1" t="s">
        <v>21</v>
      </c>
      <c r="J19688" s="1"/>
      <c r="K19688">
        <v>0</v>
      </c>
      <c r="L19688" s="1" t="s">
        <v>22</v>
      </c>
      <c r="M19688" s="1" t="s">
        <v>33</v>
      </c>
      <c r="N19688" s="1" t="s">
        <v>33</v>
      </c>
      <c r="O19688">
        <v>1</v>
      </c>
      <c r="P19688" s="1" t="s">
        <v>121</v>
      </c>
      <c r="Q19688" s="1" t="s">
        <v>121</v>
      </c>
      <c r="R19688">
        <v>0</v>
      </c>
    </row>
    <row r="19689" spans="1:18" x14ac:dyDescent="0.3">
      <c r="A19689" s="1" t="s">
        <v>20434</v>
      </c>
      <c r="B19689" s="1" t="s">
        <v>20015</v>
      </c>
      <c r="C19689">
        <v>2025</v>
      </c>
      <c r="D19689" s="2">
        <v>36845</v>
      </c>
      <c r="E19689" s="1" t="s">
        <v>20</v>
      </c>
      <c r="F19689">
        <v>1</v>
      </c>
      <c r="G19689">
        <v>0</v>
      </c>
      <c r="H19689">
        <v>0</v>
      </c>
      <c r="I19689" s="1" t="s">
        <v>21</v>
      </c>
      <c r="J19689" s="1"/>
      <c r="K19689">
        <v>0</v>
      </c>
      <c r="L19689" s="1" t="s">
        <v>22</v>
      </c>
      <c r="M19689" s="1" t="s">
        <v>26</v>
      </c>
      <c r="N19689" s="1" t="s">
        <v>26</v>
      </c>
      <c r="O19689">
        <v>1</v>
      </c>
      <c r="P19689" s="1" t="s">
        <v>27</v>
      </c>
      <c r="Q19689" s="1" t="s">
        <v>27</v>
      </c>
      <c r="R19689">
        <v>0</v>
      </c>
    </row>
    <row r="19690" spans="1:18" x14ac:dyDescent="0.3">
      <c r="A19690" s="1" t="s">
        <v>20435</v>
      </c>
      <c r="B19690" s="1" t="s">
        <v>20015</v>
      </c>
      <c r="C19690">
        <v>2025</v>
      </c>
      <c r="D19690" s="2">
        <v>36845</v>
      </c>
      <c r="E19690" s="1" t="s">
        <v>20</v>
      </c>
      <c r="F19690">
        <v>1</v>
      </c>
      <c r="G19690">
        <v>0</v>
      </c>
      <c r="H19690">
        <v>0</v>
      </c>
      <c r="I19690" s="1" t="s">
        <v>21</v>
      </c>
      <c r="J19690" s="1"/>
      <c r="K19690">
        <v>0</v>
      </c>
      <c r="L19690" s="1" t="s">
        <v>22</v>
      </c>
      <c r="M19690" s="1" t="s">
        <v>26</v>
      </c>
      <c r="N19690" s="1" t="s">
        <v>26</v>
      </c>
      <c r="O19690">
        <v>1</v>
      </c>
      <c r="P19690" s="1" t="s">
        <v>40</v>
      </c>
      <c r="Q19690" s="1" t="s">
        <v>40</v>
      </c>
      <c r="R19690">
        <v>0</v>
      </c>
    </row>
    <row r="19691" spans="1:18" x14ac:dyDescent="0.3">
      <c r="A19691" s="1" t="s">
        <v>20436</v>
      </c>
      <c r="B19691" s="1" t="s">
        <v>20015</v>
      </c>
      <c r="C19691">
        <v>2025</v>
      </c>
      <c r="D19691" s="2">
        <v>36845</v>
      </c>
      <c r="E19691" s="1" t="s">
        <v>37</v>
      </c>
      <c r="F19691">
        <v>1</v>
      </c>
      <c r="G19691">
        <v>1</v>
      </c>
      <c r="H19691">
        <v>1</v>
      </c>
      <c r="I19691" s="1" t="s">
        <v>91</v>
      </c>
      <c r="J19691" s="1" t="s">
        <v>92</v>
      </c>
      <c r="K19691">
        <v>0</v>
      </c>
      <c r="L19691" s="1" t="s">
        <v>22</v>
      </c>
      <c r="M19691" s="1" t="s">
        <v>33</v>
      </c>
      <c r="N19691" s="1" t="s">
        <v>33</v>
      </c>
      <c r="O19691">
        <v>1</v>
      </c>
      <c r="P19691" s="1" t="s">
        <v>27</v>
      </c>
      <c r="Q19691" s="1" t="s">
        <v>27</v>
      </c>
      <c r="R19691">
        <v>1</v>
      </c>
    </row>
    <row r="19692" spans="1:18" x14ac:dyDescent="0.3">
      <c r="A19692" s="1" t="s">
        <v>20437</v>
      </c>
      <c r="B19692" s="1" t="s">
        <v>20015</v>
      </c>
      <c r="C19692">
        <v>2025</v>
      </c>
      <c r="D19692" s="2">
        <v>36845</v>
      </c>
      <c r="E19692" s="1" t="s">
        <v>20</v>
      </c>
      <c r="F19692">
        <v>1</v>
      </c>
      <c r="G19692">
        <v>0</v>
      </c>
      <c r="H19692">
        <v>0</v>
      </c>
      <c r="I19692" s="1" t="s">
        <v>21</v>
      </c>
      <c r="J19692" s="1"/>
      <c r="K19692">
        <v>0</v>
      </c>
      <c r="L19692" s="1" t="s">
        <v>22</v>
      </c>
      <c r="M19692" s="1" t="s">
        <v>26</v>
      </c>
      <c r="N19692" s="1" t="s">
        <v>26</v>
      </c>
      <c r="O19692">
        <v>1</v>
      </c>
      <c r="P19692" s="1" t="s">
        <v>40</v>
      </c>
      <c r="Q19692" s="1" t="s">
        <v>40</v>
      </c>
      <c r="R19692">
        <v>0</v>
      </c>
    </row>
    <row r="19693" spans="1:18" x14ac:dyDescent="0.3">
      <c r="A19693" s="1" t="s">
        <v>20438</v>
      </c>
      <c r="B19693" s="1" t="s">
        <v>20015</v>
      </c>
      <c r="C19693">
        <v>2025</v>
      </c>
      <c r="D19693" s="2">
        <v>36845</v>
      </c>
      <c r="E19693" s="1" t="s">
        <v>20</v>
      </c>
      <c r="F19693">
        <v>1</v>
      </c>
      <c r="G19693">
        <v>0</v>
      </c>
      <c r="H19693">
        <v>0</v>
      </c>
      <c r="I19693" s="1" t="s">
        <v>21</v>
      </c>
      <c r="J19693" s="1"/>
      <c r="K19693">
        <v>0</v>
      </c>
      <c r="L19693" s="1" t="s">
        <v>22</v>
      </c>
      <c r="M19693" s="1" t="s">
        <v>26</v>
      </c>
      <c r="N19693" s="1" t="s">
        <v>26</v>
      </c>
      <c r="O19693">
        <v>1</v>
      </c>
      <c r="P19693" s="1" t="s">
        <v>40</v>
      </c>
      <c r="Q19693" s="1" t="s">
        <v>40</v>
      </c>
      <c r="R19693">
        <v>0</v>
      </c>
    </row>
    <row r="19694" spans="1:18" x14ac:dyDescent="0.3">
      <c r="A19694" s="1" t="s">
        <v>20439</v>
      </c>
      <c r="B19694" s="1" t="s">
        <v>20015</v>
      </c>
      <c r="C19694">
        <v>2025</v>
      </c>
      <c r="D19694" s="2">
        <v>36845</v>
      </c>
      <c r="E19694" s="1" t="s">
        <v>20</v>
      </c>
      <c r="F19694">
        <v>1</v>
      </c>
      <c r="G19694">
        <v>0</v>
      </c>
      <c r="H19694">
        <v>0</v>
      </c>
      <c r="I19694" s="1" t="s">
        <v>21</v>
      </c>
      <c r="J19694" s="1"/>
      <c r="K19694">
        <v>0</v>
      </c>
      <c r="L19694" s="1" t="s">
        <v>22</v>
      </c>
      <c r="M19694" s="1" t="s">
        <v>26</v>
      </c>
      <c r="N19694" s="1" t="s">
        <v>26</v>
      </c>
      <c r="O19694">
        <v>1</v>
      </c>
      <c r="P19694" s="1" t="s">
        <v>119</v>
      </c>
      <c r="Q19694" s="1" t="s">
        <v>119</v>
      </c>
      <c r="R19694">
        <v>0</v>
      </c>
    </row>
    <row r="19695" spans="1:18" x14ac:dyDescent="0.3">
      <c r="A19695" s="1" t="s">
        <v>20440</v>
      </c>
      <c r="B19695" s="1" t="s">
        <v>20015</v>
      </c>
      <c r="C19695">
        <v>2025</v>
      </c>
      <c r="D19695" s="2">
        <v>36845</v>
      </c>
      <c r="E19695" s="1" t="s">
        <v>20</v>
      </c>
      <c r="F19695">
        <v>1</v>
      </c>
      <c r="G19695">
        <v>0</v>
      </c>
      <c r="H19695">
        <v>0</v>
      </c>
      <c r="I19695" s="1" t="s">
        <v>21</v>
      </c>
      <c r="J19695" s="1"/>
      <c r="K19695">
        <v>0</v>
      </c>
      <c r="L19695" s="1" t="s">
        <v>22</v>
      </c>
      <c r="M19695" s="1" t="s">
        <v>26</v>
      </c>
      <c r="N19695" s="1" t="s">
        <v>26</v>
      </c>
      <c r="O19695">
        <v>1</v>
      </c>
      <c r="P19695" s="1" t="s">
        <v>40</v>
      </c>
      <c r="Q19695" s="1" t="s">
        <v>40</v>
      </c>
      <c r="R19695">
        <v>0</v>
      </c>
    </row>
    <row r="19696" spans="1:18" x14ac:dyDescent="0.3">
      <c r="A19696" s="1" t="s">
        <v>20441</v>
      </c>
      <c r="B19696" s="1" t="s">
        <v>20015</v>
      </c>
      <c r="C19696">
        <v>2025</v>
      </c>
      <c r="D19696" s="2">
        <v>36845</v>
      </c>
      <c r="E19696" s="1" t="s">
        <v>20</v>
      </c>
      <c r="F19696">
        <v>1</v>
      </c>
      <c r="G19696">
        <v>0</v>
      </c>
      <c r="H19696">
        <v>0</v>
      </c>
      <c r="I19696" s="1" t="s">
        <v>21</v>
      </c>
      <c r="J19696" s="1"/>
      <c r="K19696">
        <v>0</v>
      </c>
      <c r="L19696" s="1" t="s">
        <v>22</v>
      </c>
      <c r="M19696" s="1" t="s">
        <v>26</v>
      </c>
      <c r="N19696" s="1" t="s">
        <v>26</v>
      </c>
      <c r="O19696">
        <v>1</v>
      </c>
      <c r="P19696" s="1" t="s">
        <v>40</v>
      </c>
      <c r="Q19696" s="1" t="s">
        <v>40</v>
      </c>
      <c r="R19696">
        <v>0</v>
      </c>
    </row>
    <row r="19697" spans="1:18" x14ac:dyDescent="0.3">
      <c r="A19697" s="1" t="s">
        <v>20442</v>
      </c>
      <c r="B19697" s="1" t="s">
        <v>20015</v>
      </c>
      <c r="C19697">
        <v>2025</v>
      </c>
      <c r="D19697" s="2">
        <v>36845</v>
      </c>
      <c r="E19697" s="1" t="s">
        <v>20</v>
      </c>
      <c r="F19697">
        <v>1</v>
      </c>
      <c r="G19697">
        <v>0</v>
      </c>
      <c r="H19697">
        <v>0</v>
      </c>
      <c r="I19697" s="1" t="s">
        <v>21</v>
      </c>
      <c r="J19697" s="1"/>
      <c r="K19697">
        <v>0</v>
      </c>
      <c r="L19697" s="1" t="s">
        <v>22</v>
      </c>
      <c r="M19697" s="1" t="s">
        <v>35</v>
      </c>
      <c r="N19697" s="1" t="s">
        <v>35</v>
      </c>
      <c r="O19697">
        <v>1</v>
      </c>
      <c r="P19697" s="1" t="s">
        <v>27</v>
      </c>
      <c r="Q19697" s="1" t="s">
        <v>27</v>
      </c>
      <c r="R19697">
        <v>0</v>
      </c>
    </row>
    <row r="19698" spans="1:18" x14ac:dyDescent="0.3">
      <c r="A19698" s="1" t="s">
        <v>20443</v>
      </c>
      <c r="B19698" s="1" t="s">
        <v>20015</v>
      </c>
      <c r="C19698">
        <v>2025</v>
      </c>
      <c r="D19698" s="2">
        <v>36845</v>
      </c>
      <c r="E19698" s="1" t="s">
        <v>20</v>
      </c>
      <c r="F19698">
        <v>1</v>
      </c>
      <c r="G19698">
        <v>0</v>
      </c>
      <c r="H19698">
        <v>0</v>
      </c>
      <c r="I19698" s="1" t="s">
        <v>21</v>
      </c>
      <c r="J19698" s="1"/>
      <c r="K19698">
        <v>0</v>
      </c>
      <c r="L19698" s="1" t="s">
        <v>22</v>
      </c>
      <c r="M19698" s="1" t="s">
        <v>26</v>
      </c>
      <c r="N19698" s="1" t="s">
        <v>26</v>
      </c>
      <c r="O19698">
        <v>1</v>
      </c>
      <c r="P19698" s="1" t="s">
        <v>40</v>
      </c>
      <c r="Q19698" s="1" t="s">
        <v>40</v>
      </c>
      <c r="R19698">
        <v>0</v>
      </c>
    </row>
    <row r="19699" spans="1:18" x14ac:dyDescent="0.3">
      <c r="A19699" s="1" t="s">
        <v>20444</v>
      </c>
      <c r="B19699" s="1" t="s">
        <v>20015</v>
      </c>
      <c r="C19699">
        <v>2025</v>
      </c>
      <c r="D19699" s="2">
        <v>36845</v>
      </c>
      <c r="E19699" s="1" t="s">
        <v>20</v>
      </c>
      <c r="F19699">
        <v>1</v>
      </c>
      <c r="G19699">
        <v>0</v>
      </c>
      <c r="H19699">
        <v>0</v>
      </c>
      <c r="I19699" s="1" t="s">
        <v>21</v>
      </c>
      <c r="J19699" s="1"/>
      <c r="K19699">
        <v>0</v>
      </c>
      <c r="L19699" s="1" t="s">
        <v>22</v>
      </c>
      <c r="M19699" s="1" t="s">
        <v>35</v>
      </c>
      <c r="N19699" s="1" t="s">
        <v>35</v>
      </c>
      <c r="O19699">
        <v>1</v>
      </c>
      <c r="P19699" s="1" t="s">
        <v>27</v>
      </c>
      <c r="Q19699" s="1" t="s">
        <v>27</v>
      </c>
      <c r="R19699">
        <v>0</v>
      </c>
    </row>
    <row r="19700" spans="1:18" x14ac:dyDescent="0.3">
      <c r="A19700" s="1" t="s">
        <v>20445</v>
      </c>
      <c r="B19700" s="1" t="s">
        <v>20015</v>
      </c>
      <c r="C19700">
        <v>2025</v>
      </c>
      <c r="D19700" s="2">
        <v>36845</v>
      </c>
      <c r="E19700" s="1" t="s">
        <v>20</v>
      </c>
      <c r="F19700">
        <v>1</v>
      </c>
      <c r="G19700">
        <v>0</v>
      </c>
      <c r="H19700">
        <v>0</v>
      </c>
      <c r="I19700" s="1" t="s">
        <v>21</v>
      </c>
      <c r="J19700" s="1"/>
      <c r="K19700">
        <v>0</v>
      </c>
      <c r="L19700" s="1" t="s">
        <v>22</v>
      </c>
      <c r="M19700" s="1" t="s">
        <v>23</v>
      </c>
      <c r="N19700" s="1" t="s">
        <v>23</v>
      </c>
      <c r="O19700">
        <v>1</v>
      </c>
      <c r="P19700" s="1" t="s">
        <v>24</v>
      </c>
      <c r="Q19700" s="1" t="s">
        <v>24</v>
      </c>
      <c r="R19700">
        <v>0</v>
      </c>
    </row>
    <row r="19701" spans="1:18" x14ac:dyDescent="0.3">
      <c r="A19701" s="1" t="s">
        <v>20446</v>
      </c>
      <c r="B19701" s="1" t="s">
        <v>20015</v>
      </c>
      <c r="C19701">
        <v>2025</v>
      </c>
      <c r="D19701" s="2">
        <v>36845</v>
      </c>
      <c r="E19701" s="1" t="s">
        <v>20</v>
      </c>
      <c r="F19701">
        <v>1</v>
      </c>
      <c r="G19701">
        <v>0</v>
      </c>
      <c r="H19701">
        <v>0</v>
      </c>
      <c r="I19701" s="1" t="s">
        <v>21</v>
      </c>
      <c r="J19701" s="1"/>
      <c r="K19701">
        <v>0</v>
      </c>
      <c r="L19701" s="1" t="s">
        <v>22</v>
      </c>
      <c r="M19701" s="1" t="s">
        <v>26</v>
      </c>
      <c r="N19701" s="1" t="s">
        <v>26</v>
      </c>
      <c r="O19701">
        <v>1</v>
      </c>
      <c r="P19701" s="1" t="s">
        <v>40</v>
      </c>
      <c r="Q19701" s="1" t="s">
        <v>40</v>
      </c>
      <c r="R19701">
        <v>0</v>
      </c>
    </row>
    <row r="19702" spans="1:18" x14ac:dyDescent="0.3">
      <c r="A19702" s="1" t="s">
        <v>20447</v>
      </c>
      <c r="B19702" s="1" t="s">
        <v>20015</v>
      </c>
      <c r="C19702">
        <v>2025</v>
      </c>
      <c r="D19702" s="2">
        <v>36845</v>
      </c>
      <c r="E19702" s="1" t="s">
        <v>20</v>
      </c>
      <c r="F19702">
        <v>1</v>
      </c>
      <c r="G19702">
        <v>0</v>
      </c>
      <c r="H19702">
        <v>0</v>
      </c>
      <c r="I19702" s="1" t="s">
        <v>21</v>
      </c>
      <c r="J19702" s="1"/>
      <c r="K19702">
        <v>0</v>
      </c>
      <c r="L19702" s="1" t="s">
        <v>22</v>
      </c>
      <c r="M19702" s="1" t="s">
        <v>23</v>
      </c>
      <c r="N19702" s="1" t="s">
        <v>23</v>
      </c>
      <c r="O19702">
        <v>1</v>
      </c>
      <c r="P19702" s="1" t="s">
        <v>27</v>
      </c>
      <c r="Q19702" s="1" t="s">
        <v>27</v>
      </c>
      <c r="R19702">
        <v>0</v>
      </c>
    </row>
    <row r="19703" spans="1:18" x14ac:dyDescent="0.3">
      <c r="A19703" s="1" t="s">
        <v>20448</v>
      </c>
      <c r="B19703" s="1" t="s">
        <v>20015</v>
      </c>
      <c r="C19703">
        <v>2025</v>
      </c>
      <c r="D19703" s="2">
        <v>36845</v>
      </c>
      <c r="E19703" s="1" t="s">
        <v>20</v>
      </c>
      <c r="F19703">
        <v>1</v>
      </c>
      <c r="G19703">
        <v>0</v>
      </c>
      <c r="H19703">
        <v>0</v>
      </c>
      <c r="I19703" s="1" t="s">
        <v>21</v>
      </c>
      <c r="J19703" s="1"/>
      <c r="K19703">
        <v>0</v>
      </c>
      <c r="L19703" s="1" t="s">
        <v>22</v>
      </c>
      <c r="M19703" s="1" t="s">
        <v>26</v>
      </c>
      <c r="N19703" s="1" t="s">
        <v>26</v>
      </c>
      <c r="O19703">
        <v>1</v>
      </c>
      <c r="P19703" s="1" t="s">
        <v>40</v>
      </c>
      <c r="Q19703" s="1" t="s">
        <v>40</v>
      </c>
      <c r="R19703">
        <v>0</v>
      </c>
    </row>
    <row r="19704" spans="1:18" x14ac:dyDescent="0.3">
      <c r="A19704" s="1" t="s">
        <v>20449</v>
      </c>
      <c r="B19704" s="1" t="s">
        <v>20015</v>
      </c>
      <c r="C19704">
        <v>2025</v>
      </c>
      <c r="D19704" s="2">
        <v>36845</v>
      </c>
      <c r="E19704" s="1" t="s">
        <v>20</v>
      </c>
      <c r="F19704">
        <v>1</v>
      </c>
      <c r="G19704">
        <v>0</v>
      </c>
      <c r="H19704">
        <v>0</v>
      </c>
      <c r="I19704" s="1" t="s">
        <v>21</v>
      </c>
      <c r="J19704" s="1"/>
      <c r="K19704">
        <v>0</v>
      </c>
      <c r="L19704" s="1" t="s">
        <v>22</v>
      </c>
      <c r="M19704" s="1" t="s">
        <v>33</v>
      </c>
      <c r="N19704" s="1" t="s">
        <v>33</v>
      </c>
      <c r="O19704">
        <v>1</v>
      </c>
      <c r="P19704" s="1" t="s">
        <v>27</v>
      </c>
      <c r="Q19704" s="1" t="s">
        <v>27</v>
      </c>
      <c r="R19704">
        <v>0</v>
      </c>
    </row>
    <row r="19705" spans="1:18" x14ac:dyDescent="0.3">
      <c r="A19705" s="1" t="s">
        <v>20450</v>
      </c>
      <c r="B19705" s="1" t="s">
        <v>20015</v>
      </c>
      <c r="C19705">
        <v>2025</v>
      </c>
      <c r="D19705" s="2">
        <v>36845</v>
      </c>
      <c r="E19705" s="1" t="s">
        <v>20</v>
      </c>
      <c r="F19705">
        <v>1</v>
      </c>
      <c r="G19705">
        <v>0</v>
      </c>
      <c r="H19705">
        <v>0</v>
      </c>
      <c r="I19705" s="1" t="s">
        <v>21</v>
      </c>
      <c r="J19705" s="1"/>
      <c r="K19705">
        <v>0</v>
      </c>
      <c r="L19705" s="1" t="s">
        <v>22</v>
      </c>
      <c r="M19705" s="1" t="s">
        <v>26</v>
      </c>
      <c r="N19705" s="1" t="s">
        <v>26</v>
      </c>
      <c r="O19705">
        <v>1</v>
      </c>
      <c r="P19705" s="1" t="s">
        <v>40</v>
      </c>
      <c r="Q19705" s="1" t="s">
        <v>40</v>
      </c>
      <c r="R19705">
        <v>0</v>
      </c>
    </row>
    <row r="19706" spans="1:18" x14ac:dyDescent="0.3">
      <c r="A19706" s="1" t="s">
        <v>20451</v>
      </c>
      <c r="B19706" s="1" t="s">
        <v>20015</v>
      </c>
      <c r="C19706">
        <v>2025</v>
      </c>
      <c r="D19706" s="2">
        <v>36845</v>
      </c>
      <c r="E19706" s="1" t="s">
        <v>20</v>
      </c>
      <c r="F19706">
        <v>1</v>
      </c>
      <c r="G19706">
        <v>0</v>
      </c>
      <c r="H19706">
        <v>0</v>
      </c>
      <c r="I19706" s="1" t="s">
        <v>21</v>
      </c>
      <c r="J19706" s="1"/>
      <c r="K19706">
        <v>0</v>
      </c>
      <c r="L19706" s="1" t="s">
        <v>22</v>
      </c>
      <c r="M19706" s="1" t="s">
        <v>26</v>
      </c>
      <c r="N19706" s="1" t="s">
        <v>26</v>
      </c>
      <c r="O19706">
        <v>1</v>
      </c>
      <c r="P19706" s="1" t="s">
        <v>78</v>
      </c>
      <c r="Q19706" s="1" t="s">
        <v>78</v>
      </c>
      <c r="R19706">
        <v>0</v>
      </c>
    </row>
    <row r="19707" spans="1:18" x14ac:dyDescent="0.3">
      <c r="A19707" s="1" t="s">
        <v>20452</v>
      </c>
      <c r="B19707" s="1" t="s">
        <v>20015</v>
      </c>
      <c r="C19707">
        <v>2025</v>
      </c>
      <c r="D19707" s="2">
        <v>36845</v>
      </c>
      <c r="E19707" s="1" t="s">
        <v>20</v>
      </c>
      <c r="F19707">
        <v>1</v>
      </c>
      <c r="G19707">
        <v>0</v>
      </c>
      <c r="H19707">
        <v>0</v>
      </c>
      <c r="I19707" s="1" t="s">
        <v>21</v>
      </c>
      <c r="J19707" s="1"/>
      <c r="K19707">
        <v>0</v>
      </c>
      <c r="L19707" s="1" t="s">
        <v>22</v>
      </c>
      <c r="M19707" s="1" t="s">
        <v>26</v>
      </c>
      <c r="N19707" s="1" t="s">
        <v>26</v>
      </c>
      <c r="O19707">
        <v>1</v>
      </c>
      <c r="P19707" s="1" t="s">
        <v>40</v>
      </c>
      <c r="Q19707" s="1" t="s">
        <v>40</v>
      </c>
      <c r="R19707">
        <v>0</v>
      </c>
    </row>
    <row r="19708" spans="1:18" x14ac:dyDescent="0.3">
      <c r="A19708" s="1" t="s">
        <v>20453</v>
      </c>
      <c r="B19708" s="1" t="s">
        <v>20015</v>
      </c>
      <c r="C19708">
        <v>2025</v>
      </c>
      <c r="D19708" s="2">
        <v>36845</v>
      </c>
      <c r="E19708" s="1" t="s">
        <v>20</v>
      </c>
      <c r="F19708">
        <v>1</v>
      </c>
      <c r="G19708">
        <v>0</v>
      </c>
      <c r="H19708">
        <v>0</v>
      </c>
      <c r="I19708" s="1" t="s">
        <v>21</v>
      </c>
      <c r="J19708" s="1"/>
      <c r="K19708">
        <v>0</v>
      </c>
      <c r="L19708" s="1" t="s">
        <v>22</v>
      </c>
      <c r="M19708" s="1" t="s">
        <v>47</v>
      </c>
      <c r="N19708" s="1" t="s">
        <v>47</v>
      </c>
      <c r="O19708">
        <v>1</v>
      </c>
      <c r="P19708" s="1" t="s">
        <v>121</v>
      </c>
      <c r="Q19708" s="1" t="s">
        <v>121</v>
      </c>
      <c r="R19708">
        <v>0</v>
      </c>
    </row>
    <row r="19709" spans="1:18" x14ac:dyDescent="0.3">
      <c r="A19709" s="1" t="s">
        <v>20454</v>
      </c>
      <c r="B19709" s="1" t="s">
        <v>20015</v>
      </c>
      <c r="C19709">
        <v>2025</v>
      </c>
      <c r="D19709" s="2">
        <v>36845</v>
      </c>
      <c r="E19709" s="1" t="s">
        <v>20</v>
      </c>
      <c r="F19709">
        <v>1</v>
      </c>
      <c r="G19709">
        <v>0</v>
      </c>
      <c r="H19709">
        <v>0</v>
      </c>
      <c r="I19709" s="1" t="s">
        <v>21</v>
      </c>
      <c r="J19709" s="1"/>
      <c r="K19709">
        <v>0</v>
      </c>
      <c r="L19709" s="1" t="s">
        <v>22</v>
      </c>
      <c r="M19709" s="1" t="s">
        <v>26</v>
      </c>
      <c r="N19709" s="1" t="s">
        <v>26</v>
      </c>
      <c r="O19709">
        <v>1</v>
      </c>
      <c r="P19709" s="1" t="s">
        <v>27</v>
      </c>
      <c r="Q19709" s="1" t="s">
        <v>27</v>
      </c>
      <c r="R19709">
        <v>0</v>
      </c>
    </row>
    <row r="19710" spans="1:18" x14ac:dyDescent="0.3">
      <c r="A19710" s="1" t="s">
        <v>20455</v>
      </c>
      <c r="B19710" s="1" t="s">
        <v>20015</v>
      </c>
      <c r="C19710">
        <v>2025</v>
      </c>
      <c r="D19710" s="2">
        <v>36845</v>
      </c>
      <c r="E19710" s="1" t="s">
        <v>20</v>
      </c>
      <c r="F19710">
        <v>1</v>
      </c>
      <c r="G19710">
        <v>0</v>
      </c>
      <c r="H19710">
        <v>0</v>
      </c>
      <c r="I19710" s="1" t="s">
        <v>21</v>
      </c>
      <c r="J19710" s="1"/>
      <c r="K19710">
        <v>0</v>
      </c>
      <c r="L19710" s="1" t="s">
        <v>22</v>
      </c>
      <c r="M19710" s="1" t="s">
        <v>35</v>
      </c>
      <c r="N19710" s="1" t="s">
        <v>35</v>
      </c>
      <c r="O19710">
        <v>1</v>
      </c>
      <c r="P19710" s="1" t="s">
        <v>74</v>
      </c>
      <c r="Q19710" s="1" t="s">
        <v>74</v>
      </c>
      <c r="R19710">
        <v>0</v>
      </c>
    </row>
    <row r="19711" spans="1:18" x14ac:dyDescent="0.3">
      <c r="A19711" s="1" t="s">
        <v>20456</v>
      </c>
      <c r="B19711" s="1" t="s">
        <v>20015</v>
      </c>
      <c r="C19711">
        <v>2025</v>
      </c>
      <c r="D19711" s="2">
        <v>36845</v>
      </c>
      <c r="E19711" s="1" t="s">
        <v>20</v>
      </c>
      <c r="F19711">
        <v>1</v>
      </c>
      <c r="G19711">
        <v>0</v>
      </c>
      <c r="H19711">
        <v>0</v>
      </c>
      <c r="I19711" s="1" t="s">
        <v>21</v>
      </c>
      <c r="J19711" s="1"/>
      <c r="K19711">
        <v>0</v>
      </c>
      <c r="L19711" s="1" t="s">
        <v>22</v>
      </c>
      <c r="M19711" s="1" t="s">
        <v>47</v>
      </c>
      <c r="N19711" s="1" t="s">
        <v>47</v>
      </c>
      <c r="O19711">
        <v>3</v>
      </c>
      <c r="P19711" s="1" t="s">
        <v>3301</v>
      </c>
      <c r="Q19711" s="1"/>
      <c r="R19711">
        <v>0</v>
      </c>
    </row>
    <row r="19712" spans="1:18" x14ac:dyDescent="0.3">
      <c r="A19712" s="1" t="s">
        <v>20457</v>
      </c>
      <c r="B19712" s="1" t="s">
        <v>20015</v>
      </c>
      <c r="C19712">
        <v>2025</v>
      </c>
      <c r="D19712" s="2">
        <v>36845</v>
      </c>
      <c r="E19712" s="1" t="s">
        <v>37</v>
      </c>
      <c r="F19712">
        <v>1</v>
      </c>
      <c r="G19712">
        <v>1</v>
      </c>
      <c r="H19712">
        <v>1</v>
      </c>
      <c r="I19712" s="1" t="s">
        <v>91</v>
      </c>
      <c r="J19712" s="1" t="s">
        <v>165</v>
      </c>
      <c r="K19712">
        <v>0</v>
      </c>
      <c r="L19712" s="1" t="s">
        <v>22</v>
      </c>
      <c r="M19712" s="1" t="s">
        <v>26</v>
      </c>
      <c r="N19712" s="1" t="s">
        <v>26</v>
      </c>
      <c r="O19712">
        <v>1</v>
      </c>
      <c r="P19712" s="1" t="s">
        <v>40</v>
      </c>
      <c r="Q19712" s="1" t="s">
        <v>40</v>
      </c>
      <c r="R19712">
        <v>0</v>
      </c>
    </row>
    <row r="19713" spans="1:18" x14ac:dyDescent="0.3">
      <c r="A19713" s="1" t="s">
        <v>20458</v>
      </c>
      <c r="B19713" s="1" t="s">
        <v>20015</v>
      </c>
      <c r="C19713">
        <v>2025</v>
      </c>
      <c r="D19713" s="2">
        <v>36845</v>
      </c>
      <c r="E19713" s="1" t="s">
        <v>20</v>
      </c>
      <c r="F19713">
        <v>1</v>
      </c>
      <c r="G19713">
        <v>0</v>
      </c>
      <c r="H19713">
        <v>0</v>
      </c>
      <c r="I19713" s="1" t="s">
        <v>21</v>
      </c>
      <c r="J19713" s="1"/>
      <c r="K19713">
        <v>0</v>
      </c>
      <c r="L19713" s="1" t="s">
        <v>22</v>
      </c>
      <c r="M19713" s="1" t="s">
        <v>26</v>
      </c>
      <c r="N19713" s="1" t="s">
        <v>26</v>
      </c>
      <c r="O19713">
        <v>1</v>
      </c>
      <c r="P19713" s="1" t="s">
        <v>45</v>
      </c>
      <c r="Q19713" s="1" t="s">
        <v>45</v>
      </c>
      <c r="R19713">
        <v>0</v>
      </c>
    </row>
    <row r="19714" spans="1:18" x14ac:dyDescent="0.3">
      <c r="A19714" s="1" t="s">
        <v>20459</v>
      </c>
      <c r="B19714" s="1" t="s">
        <v>20015</v>
      </c>
      <c r="C19714">
        <v>2025</v>
      </c>
      <c r="D19714" s="2">
        <v>36845</v>
      </c>
      <c r="E19714" s="1" t="s">
        <v>20</v>
      </c>
      <c r="F19714">
        <v>1</v>
      </c>
      <c r="G19714">
        <v>0</v>
      </c>
      <c r="H19714">
        <v>0</v>
      </c>
      <c r="I19714" s="1" t="s">
        <v>21</v>
      </c>
      <c r="J19714" s="1"/>
      <c r="K19714">
        <v>0</v>
      </c>
      <c r="L19714" s="1" t="s">
        <v>22</v>
      </c>
      <c r="M19714" s="1" t="s">
        <v>33</v>
      </c>
      <c r="N19714" s="1" t="s">
        <v>33</v>
      </c>
      <c r="O19714">
        <v>1</v>
      </c>
      <c r="P19714" s="1" t="s">
        <v>40</v>
      </c>
      <c r="Q19714" s="1" t="s">
        <v>40</v>
      </c>
      <c r="R19714">
        <v>0</v>
      </c>
    </row>
    <row r="19715" spans="1:18" x14ac:dyDescent="0.3">
      <c r="A19715" s="1" t="s">
        <v>20460</v>
      </c>
      <c r="B19715" s="1" t="s">
        <v>20015</v>
      </c>
      <c r="C19715">
        <v>2025</v>
      </c>
      <c r="D19715" s="2">
        <v>36845</v>
      </c>
      <c r="E19715" s="1" t="s">
        <v>20</v>
      </c>
      <c r="F19715">
        <v>1</v>
      </c>
      <c r="G19715">
        <v>0</v>
      </c>
      <c r="H19715">
        <v>0</v>
      </c>
      <c r="I19715" s="1" t="s">
        <v>21</v>
      </c>
      <c r="J19715" s="1"/>
      <c r="K19715">
        <v>0</v>
      </c>
      <c r="L19715" s="1" t="s">
        <v>22</v>
      </c>
      <c r="M19715" s="1" t="s">
        <v>26</v>
      </c>
      <c r="N19715" s="1" t="s">
        <v>26</v>
      </c>
      <c r="O19715">
        <v>1</v>
      </c>
      <c r="P19715" s="1" t="s">
        <v>40</v>
      </c>
      <c r="Q19715" s="1" t="s">
        <v>40</v>
      </c>
      <c r="R19715">
        <v>0</v>
      </c>
    </row>
    <row r="19716" spans="1:18" x14ac:dyDescent="0.3">
      <c r="A19716" s="1" t="s">
        <v>20461</v>
      </c>
      <c r="B19716" s="1" t="s">
        <v>20015</v>
      </c>
      <c r="C19716">
        <v>2025</v>
      </c>
      <c r="D19716" s="2">
        <v>36845</v>
      </c>
      <c r="E19716" s="1" t="s">
        <v>20</v>
      </c>
      <c r="F19716">
        <v>1</v>
      </c>
      <c r="G19716">
        <v>0</v>
      </c>
      <c r="H19716">
        <v>0</v>
      </c>
      <c r="I19716" s="1" t="s">
        <v>21</v>
      </c>
      <c r="J19716" s="1"/>
      <c r="K19716">
        <v>0</v>
      </c>
      <c r="L19716" s="1" t="s">
        <v>22</v>
      </c>
      <c r="M19716" s="1" t="s">
        <v>26</v>
      </c>
      <c r="N19716" s="1" t="s">
        <v>26</v>
      </c>
      <c r="O19716">
        <v>1</v>
      </c>
      <c r="P19716" s="1" t="s">
        <v>2432</v>
      </c>
      <c r="Q19716" s="1" t="s">
        <v>2432</v>
      </c>
      <c r="R19716">
        <v>0</v>
      </c>
    </row>
    <row r="19717" spans="1:18" x14ac:dyDescent="0.3">
      <c r="A19717" s="1" t="s">
        <v>20462</v>
      </c>
      <c r="B19717" s="1" t="s">
        <v>20015</v>
      </c>
      <c r="C19717">
        <v>2025</v>
      </c>
      <c r="D19717" s="2">
        <v>36845</v>
      </c>
      <c r="E19717" s="1" t="s">
        <v>20</v>
      </c>
      <c r="F19717">
        <v>1</v>
      </c>
      <c r="G19717">
        <v>0</v>
      </c>
      <c r="H19717">
        <v>0</v>
      </c>
      <c r="I19717" s="1" t="s">
        <v>21</v>
      </c>
      <c r="J19717" s="1"/>
      <c r="K19717">
        <v>0</v>
      </c>
      <c r="L19717" s="1" t="s">
        <v>22</v>
      </c>
      <c r="M19717" s="1" t="s">
        <v>26</v>
      </c>
      <c r="N19717" s="1" t="s">
        <v>26</v>
      </c>
      <c r="O19717">
        <v>2</v>
      </c>
      <c r="P19717" s="1" t="s">
        <v>2235</v>
      </c>
      <c r="Q19717" s="1"/>
      <c r="R19717">
        <v>0</v>
      </c>
    </row>
    <row r="19718" spans="1:18" x14ac:dyDescent="0.3">
      <c r="A19718" s="1" t="s">
        <v>20463</v>
      </c>
      <c r="B19718" s="1" t="s">
        <v>20015</v>
      </c>
      <c r="C19718">
        <v>2025</v>
      </c>
      <c r="D19718" s="2">
        <v>36845</v>
      </c>
      <c r="E19718" s="1" t="s">
        <v>20</v>
      </c>
      <c r="F19718">
        <v>1</v>
      </c>
      <c r="G19718">
        <v>0</v>
      </c>
      <c r="H19718">
        <v>0</v>
      </c>
      <c r="I19718" s="1" t="s">
        <v>21</v>
      </c>
      <c r="J19718" s="1"/>
      <c r="K19718">
        <v>0</v>
      </c>
      <c r="L19718" s="1" t="s">
        <v>22</v>
      </c>
      <c r="M19718" s="1" t="s">
        <v>33</v>
      </c>
      <c r="N19718" s="1" t="s">
        <v>33</v>
      </c>
      <c r="O19718">
        <v>1</v>
      </c>
      <c r="P19718" s="1" t="s">
        <v>27</v>
      </c>
      <c r="Q19718" s="1" t="s">
        <v>27</v>
      </c>
      <c r="R19718">
        <v>0</v>
      </c>
    </row>
    <row r="19719" spans="1:18" x14ac:dyDescent="0.3">
      <c r="A19719" s="1" t="s">
        <v>20464</v>
      </c>
      <c r="B19719" s="1" t="s">
        <v>20015</v>
      </c>
      <c r="C19719">
        <v>2025</v>
      </c>
      <c r="D19719" s="2">
        <v>36845</v>
      </c>
      <c r="E19719" s="1" t="s">
        <v>20</v>
      </c>
      <c r="F19719">
        <v>1</v>
      </c>
      <c r="G19719">
        <v>0</v>
      </c>
      <c r="H19719">
        <v>0</v>
      </c>
      <c r="I19719" s="1" t="s">
        <v>21</v>
      </c>
      <c r="J19719" s="1"/>
      <c r="K19719">
        <v>0</v>
      </c>
      <c r="L19719" s="1" t="s">
        <v>22</v>
      </c>
      <c r="M19719" s="1" t="s">
        <v>33</v>
      </c>
      <c r="N19719" s="1" t="s">
        <v>33</v>
      </c>
      <c r="O19719">
        <v>1</v>
      </c>
      <c r="P19719" s="1" t="s">
        <v>40</v>
      </c>
      <c r="Q19719" s="1" t="s">
        <v>40</v>
      </c>
      <c r="R19719">
        <v>0</v>
      </c>
    </row>
    <row r="19720" spans="1:18" x14ac:dyDescent="0.3">
      <c r="A19720" s="1" t="s">
        <v>20465</v>
      </c>
      <c r="B19720" s="1" t="s">
        <v>20015</v>
      </c>
      <c r="C19720">
        <v>2025</v>
      </c>
      <c r="D19720" s="2">
        <v>36845</v>
      </c>
      <c r="E19720" s="1" t="s">
        <v>20</v>
      </c>
      <c r="F19720">
        <v>1</v>
      </c>
      <c r="G19720">
        <v>0</v>
      </c>
      <c r="H19720">
        <v>0</v>
      </c>
      <c r="I19720" s="1" t="s">
        <v>21</v>
      </c>
      <c r="J19720" s="1"/>
      <c r="K19720">
        <v>0</v>
      </c>
      <c r="L19720" s="1" t="s">
        <v>22</v>
      </c>
      <c r="M19720" s="1" t="s">
        <v>26</v>
      </c>
      <c r="N19720" s="1" t="s">
        <v>26</v>
      </c>
      <c r="O19720">
        <v>1</v>
      </c>
      <c r="P19720" s="1" t="s">
        <v>2432</v>
      </c>
      <c r="Q19720" s="1" t="s">
        <v>2432</v>
      </c>
      <c r="R19720">
        <v>0</v>
      </c>
    </row>
    <row r="19721" spans="1:18" x14ac:dyDescent="0.3">
      <c r="A19721" s="1" t="s">
        <v>20466</v>
      </c>
      <c r="B19721" s="1" t="s">
        <v>20015</v>
      </c>
      <c r="C19721">
        <v>2025</v>
      </c>
      <c r="D19721" s="2">
        <v>36845</v>
      </c>
      <c r="E19721" s="1" t="s">
        <v>20</v>
      </c>
      <c r="F19721">
        <v>1</v>
      </c>
      <c r="G19721">
        <v>0</v>
      </c>
      <c r="H19721">
        <v>0</v>
      </c>
      <c r="I19721" s="1" t="s">
        <v>21</v>
      </c>
      <c r="J19721" s="1"/>
      <c r="K19721">
        <v>0</v>
      </c>
      <c r="L19721" s="1" t="s">
        <v>22</v>
      </c>
      <c r="M19721" s="1" t="s">
        <v>26</v>
      </c>
      <c r="N19721" s="1" t="s">
        <v>26</v>
      </c>
      <c r="O19721">
        <v>1</v>
      </c>
      <c r="P19721" s="1" t="s">
        <v>40</v>
      </c>
      <c r="Q19721" s="1" t="s">
        <v>40</v>
      </c>
      <c r="R19721">
        <v>0</v>
      </c>
    </row>
    <row r="19722" spans="1:18" x14ac:dyDescent="0.3">
      <c r="A19722" s="1" t="s">
        <v>20467</v>
      </c>
      <c r="B19722" s="1" t="s">
        <v>20015</v>
      </c>
      <c r="C19722">
        <v>2025</v>
      </c>
      <c r="D19722" s="2">
        <v>36845</v>
      </c>
      <c r="E19722" s="1" t="s">
        <v>20</v>
      </c>
      <c r="F19722">
        <v>1</v>
      </c>
      <c r="G19722">
        <v>0</v>
      </c>
      <c r="H19722">
        <v>0</v>
      </c>
      <c r="I19722" s="1" t="s">
        <v>21</v>
      </c>
      <c r="J19722" s="1"/>
      <c r="K19722">
        <v>0</v>
      </c>
      <c r="L19722" s="1" t="s">
        <v>22</v>
      </c>
      <c r="M19722" s="1" t="s">
        <v>23</v>
      </c>
      <c r="N19722" s="1" t="s">
        <v>23</v>
      </c>
      <c r="O19722">
        <v>1</v>
      </c>
      <c r="P19722" s="1" t="s">
        <v>74</v>
      </c>
      <c r="Q19722" s="1" t="s">
        <v>74</v>
      </c>
      <c r="R19722">
        <v>0</v>
      </c>
    </row>
    <row r="19723" spans="1:18" x14ac:dyDescent="0.3">
      <c r="A19723" s="1" t="s">
        <v>20468</v>
      </c>
      <c r="B19723" s="1" t="s">
        <v>20015</v>
      </c>
      <c r="C19723">
        <v>2025</v>
      </c>
      <c r="D19723" s="2">
        <v>36845</v>
      </c>
      <c r="E19723" s="1" t="s">
        <v>20</v>
      </c>
      <c r="F19723">
        <v>1</v>
      </c>
      <c r="G19723">
        <v>0</v>
      </c>
      <c r="H19723">
        <v>0</v>
      </c>
      <c r="I19723" s="1" t="s">
        <v>21</v>
      </c>
      <c r="J19723" s="1"/>
      <c r="K19723">
        <v>0</v>
      </c>
      <c r="L19723" s="1" t="s">
        <v>22</v>
      </c>
      <c r="M19723" s="1" t="s">
        <v>26</v>
      </c>
      <c r="N19723" s="1" t="s">
        <v>26</v>
      </c>
      <c r="O19723">
        <v>1</v>
      </c>
      <c r="P19723" s="1" t="s">
        <v>40</v>
      </c>
      <c r="Q19723" s="1" t="s">
        <v>40</v>
      </c>
      <c r="R19723">
        <v>0</v>
      </c>
    </row>
    <row r="19724" spans="1:18" x14ac:dyDescent="0.3">
      <c r="A19724" s="1" t="s">
        <v>20469</v>
      </c>
      <c r="B19724" s="1" t="s">
        <v>20015</v>
      </c>
      <c r="C19724">
        <v>2025</v>
      </c>
      <c r="D19724" s="2">
        <v>36845</v>
      </c>
      <c r="E19724" s="1" t="s">
        <v>20</v>
      </c>
      <c r="F19724">
        <v>1</v>
      </c>
      <c r="G19724">
        <v>0</v>
      </c>
      <c r="H19724">
        <v>0</v>
      </c>
      <c r="I19724" s="1" t="s">
        <v>21</v>
      </c>
      <c r="J19724" s="1"/>
      <c r="K19724">
        <v>0</v>
      </c>
      <c r="L19724" s="1" t="s">
        <v>22</v>
      </c>
      <c r="M19724" s="1" t="s">
        <v>26</v>
      </c>
      <c r="N19724" s="1" t="s">
        <v>26</v>
      </c>
      <c r="O19724">
        <v>1</v>
      </c>
      <c r="P19724" s="1" t="s">
        <v>2432</v>
      </c>
      <c r="Q19724" s="1" t="s">
        <v>2432</v>
      </c>
      <c r="R19724">
        <v>0</v>
      </c>
    </row>
    <row r="19725" spans="1:18" x14ac:dyDescent="0.3">
      <c r="A19725" s="1" t="s">
        <v>20470</v>
      </c>
      <c r="B19725" s="1" t="s">
        <v>20015</v>
      </c>
      <c r="C19725">
        <v>2025</v>
      </c>
      <c r="D19725" s="2">
        <v>36845</v>
      </c>
      <c r="E19725" s="1" t="s">
        <v>37</v>
      </c>
      <c r="F19725">
        <v>1</v>
      </c>
      <c r="G19725">
        <v>1</v>
      </c>
      <c r="H19725">
        <v>1</v>
      </c>
      <c r="I19725" s="1" t="s">
        <v>38</v>
      </c>
      <c r="J19725" s="1" t="s">
        <v>39</v>
      </c>
      <c r="K19725">
        <v>0</v>
      </c>
      <c r="L19725" s="1" t="s">
        <v>22</v>
      </c>
      <c r="M19725" s="1" t="s">
        <v>26</v>
      </c>
      <c r="N19725" s="1" t="s">
        <v>26</v>
      </c>
      <c r="O19725">
        <v>1</v>
      </c>
      <c r="P19725" s="1" t="s">
        <v>40</v>
      </c>
      <c r="Q19725" s="1" t="s">
        <v>40</v>
      </c>
      <c r="R19725">
        <v>0</v>
      </c>
    </row>
    <row r="19726" spans="1:18" x14ac:dyDescent="0.3">
      <c r="A19726" s="1" t="s">
        <v>20471</v>
      </c>
      <c r="B19726" s="1" t="s">
        <v>20015</v>
      </c>
      <c r="C19726">
        <v>2025</v>
      </c>
      <c r="D19726" s="2">
        <v>36845</v>
      </c>
      <c r="E19726" s="1" t="s">
        <v>20</v>
      </c>
      <c r="F19726">
        <v>1</v>
      </c>
      <c r="G19726">
        <v>0</v>
      </c>
      <c r="H19726">
        <v>0</v>
      </c>
      <c r="I19726" s="1" t="s">
        <v>21</v>
      </c>
      <c r="J19726" s="1"/>
      <c r="K19726">
        <v>0</v>
      </c>
      <c r="L19726" s="1" t="s">
        <v>22</v>
      </c>
      <c r="M19726" s="1" t="s">
        <v>26</v>
      </c>
      <c r="N19726" s="1" t="s">
        <v>26</v>
      </c>
      <c r="O19726">
        <v>1</v>
      </c>
      <c r="P19726" s="1" t="s">
        <v>40</v>
      </c>
      <c r="Q19726" s="1" t="s">
        <v>40</v>
      </c>
      <c r="R19726">
        <v>0</v>
      </c>
    </row>
    <row r="19727" spans="1:18" x14ac:dyDescent="0.3">
      <c r="A19727" s="1" t="s">
        <v>20472</v>
      </c>
      <c r="B19727" s="1" t="s">
        <v>20015</v>
      </c>
      <c r="C19727">
        <v>2025</v>
      </c>
      <c r="D19727" s="2">
        <v>36845</v>
      </c>
      <c r="E19727" s="1" t="s">
        <v>20</v>
      </c>
      <c r="F19727">
        <v>1</v>
      </c>
      <c r="G19727">
        <v>0</v>
      </c>
      <c r="H19727">
        <v>0</v>
      </c>
      <c r="I19727" s="1" t="s">
        <v>21</v>
      </c>
      <c r="J19727" s="1"/>
      <c r="K19727">
        <v>0</v>
      </c>
      <c r="L19727" s="1" t="s">
        <v>22</v>
      </c>
      <c r="M19727" s="1" t="s">
        <v>26</v>
      </c>
      <c r="N19727" s="1" t="s">
        <v>26</v>
      </c>
      <c r="O19727">
        <v>1</v>
      </c>
      <c r="P19727" s="1" t="s">
        <v>40</v>
      </c>
      <c r="Q19727" s="1" t="s">
        <v>40</v>
      </c>
      <c r="R19727">
        <v>0</v>
      </c>
    </row>
    <row r="19728" spans="1:18" x14ac:dyDescent="0.3">
      <c r="A19728" s="1" t="s">
        <v>20473</v>
      </c>
      <c r="B19728" s="1" t="s">
        <v>20015</v>
      </c>
      <c r="C19728">
        <v>2025</v>
      </c>
      <c r="D19728" s="2">
        <v>36845</v>
      </c>
      <c r="E19728" s="1" t="s">
        <v>20</v>
      </c>
      <c r="F19728">
        <v>1</v>
      </c>
      <c r="G19728">
        <v>0</v>
      </c>
      <c r="H19728">
        <v>0</v>
      </c>
      <c r="I19728" s="1" t="s">
        <v>21</v>
      </c>
      <c r="J19728" s="1"/>
      <c r="K19728">
        <v>0</v>
      </c>
      <c r="L19728" s="1" t="s">
        <v>22</v>
      </c>
      <c r="M19728" s="1" t="s">
        <v>26</v>
      </c>
      <c r="N19728" s="1" t="s">
        <v>26</v>
      </c>
      <c r="O19728">
        <v>1</v>
      </c>
      <c r="P19728" s="1" t="s">
        <v>27</v>
      </c>
      <c r="Q19728" s="1" t="s">
        <v>27</v>
      </c>
      <c r="R19728">
        <v>0</v>
      </c>
    </row>
    <row r="19729" spans="1:18" x14ac:dyDescent="0.3">
      <c r="A19729" s="1" t="s">
        <v>20474</v>
      </c>
      <c r="B19729" s="1" t="s">
        <v>20015</v>
      </c>
      <c r="C19729">
        <v>2025</v>
      </c>
      <c r="D19729" s="2">
        <v>36845</v>
      </c>
      <c r="E19729" s="1" t="s">
        <v>20113</v>
      </c>
      <c r="F19729">
        <v>0</v>
      </c>
      <c r="G19729">
        <v>0</v>
      </c>
      <c r="H19729">
        <v>0</v>
      </c>
      <c r="I19729" s="1" t="s">
        <v>21</v>
      </c>
      <c r="J19729" s="1"/>
      <c r="K19729">
        <v>0</v>
      </c>
      <c r="L19729" s="1" t="s">
        <v>22</v>
      </c>
      <c r="M19729" s="1" t="s">
        <v>26</v>
      </c>
      <c r="N19729" s="1" t="s">
        <v>26</v>
      </c>
      <c r="O19729">
        <v>1</v>
      </c>
      <c r="P19729" s="1" t="s">
        <v>78</v>
      </c>
      <c r="Q19729" s="1" t="s">
        <v>78</v>
      </c>
      <c r="R19729">
        <v>0</v>
      </c>
    </row>
    <row r="19730" spans="1:18" x14ac:dyDescent="0.3">
      <c r="A19730" s="1" t="s">
        <v>20475</v>
      </c>
      <c r="B19730" s="1" t="s">
        <v>20015</v>
      </c>
      <c r="C19730">
        <v>2025</v>
      </c>
      <c r="D19730" s="2">
        <v>36845</v>
      </c>
      <c r="E19730" s="1" t="s">
        <v>20</v>
      </c>
      <c r="F19730">
        <v>1</v>
      </c>
      <c r="G19730">
        <v>0</v>
      </c>
      <c r="H19730">
        <v>0</v>
      </c>
      <c r="I19730" s="1" t="s">
        <v>21</v>
      </c>
      <c r="J19730" s="1"/>
      <c r="K19730">
        <v>0</v>
      </c>
      <c r="L19730" s="1" t="s">
        <v>22</v>
      </c>
      <c r="M19730" s="1" t="s">
        <v>26</v>
      </c>
      <c r="N19730" s="1" t="s">
        <v>26</v>
      </c>
      <c r="O19730">
        <v>1</v>
      </c>
      <c r="P19730" s="1" t="s">
        <v>27</v>
      </c>
      <c r="Q19730" s="1" t="s">
        <v>27</v>
      </c>
      <c r="R19730">
        <v>0</v>
      </c>
    </row>
    <row r="19731" spans="1:18" x14ac:dyDescent="0.3">
      <c r="A19731" s="1" t="s">
        <v>20476</v>
      </c>
      <c r="B19731" s="1" t="s">
        <v>20015</v>
      </c>
      <c r="C19731">
        <v>2025</v>
      </c>
      <c r="D19731" s="2">
        <v>36845</v>
      </c>
      <c r="E19731" s="1" t="s">
        <v>20</v>
      </c>
      <c r="F19731">
        <v>1</v>
      </c>
      <c r="G19731">
        <v>0</v>
      </c>
      <c r="H19731">
        <v>0</v>
      </c>
      <c r="I19731" s="1" t="s">
        <v>21</v>
      </c>
      <c r="J19731" s="1"/>
      <c r="K19731">
        <v>0</v>
      </c>
      <c r="L19731" s="1" t="s">
        <v>22</v>
      </c>
      <c r="M19731" s="1" t="s">
        <v>26</v>
      </c>
      <c r="N19731" s="1" t="s">
        <v>26</v>
      </c>
      <c r="O19731">
        <v>1</v>
      </c>
      <c r="P19731" s="1" t="s">
        <v>27</v>
      </c>
      <c r="Q19731" s="1" t="s">
        <v>27</v>
      </c>
      <c r="R19731">
        <v>0</v>
      </c>
    </row>
    <row r="19732" spans="1:18" x14ac:dyDescent="0.3">
      <c r="A19732" s="1" t="s">
        <v>20477</v>
      </c>
      <c r="B19732" s="1" t="s">
        <v>20015</v>
      </c>
      <c r="C19732">
        <v>2025</v>
      </c>
      <c r="D19732" s="2">
        <v>36845</v>
      </c>
      <c r="E19732" s="1" t="s">
        <v>20</v>
      </c>
      <c r="F19732">
        <v>1</v>
      </c>
      <c r="G19732">
        <v>0</v>
      </c>
      <c r="H19732">
        <v>0</v>
      </c>
      <c r="I19732" s="1" t="s">
        <v>21</v>
      </c>
      <c r="J19732" s="1"/>
      <c r="K19732">
        <v>0</v>
      </c>
      <c r="L19732" s="1" t="s">
        <v>22</v>
      </c>
      <c r="M19732" s="1" t="s">
        <v>33</v>
      </c>
      <c r="N19732" s="1" t="s">
        <v>33</v>
      </c>
      <c r="O19732">
        <v>1</v>
      </c>
      <c r="P19732" s="1" t="s">
        <v>27</v>
      </c>
      <c r="Q19732" s="1" t="s">
        <v>27</v>
      </c>
      <c r="R19732">
        <v>0</v>
      </c>
    </row>
    <row r="19733" spans="1:18" x14ac:dyDescent="0.3">
      <c r="A19733" s="1" t="s">
        <v>20478</v>
      </c>
      <c r="B19733" s="1" t="s">
        <v>20015</v>
      </c>
      <c r="C19733">
        <v>2025</v>
      </c>
      <c r="D19733" s="2">
        <v>36845</v>
      </c>
      <c r="E19733" s="1" t="s">
        <v>20</v>
      </c>
      <c r="F19733">
        <v>1</v>
      </c>
      <c r="G19733">
        <v>0</v>
      </c>
      <c r="H19733">
        <v>0</v>
      </c>
      <c r="I19733" s="1" t="s">
        <v>21</v>
      </c>
      <c r="J19733" s="1"/>
      <c r="K19733">
        <v>0</v>
      </c>
      <c r="L19733" s="1" t="s">
        <v>22</v>
      </c>
      <c r="M19733" s="1" t="s">
        <v>33</v>
      </c>
      <c r="N19733" s="1" t="s">
        <v>33</v>
      </c>
      <c r="O19733">
        <v>2</v>
      </c>
      <c r="P19733" s="1" t="s">
        <v>2269</v>
      </c>
      <c r="Q19733" s="1"/>
      <c r="R19733">
        <v>0</v>
      </c>
    </row>
    <row r="19734" spans="1:18" x14ac:dyDescent="0.3">
      <c r="A19734" s="1" t="s">
        <v>20479</v>
      </c>
      <c r="B19734" s="1" t="s">
        <v>20015</v>
      </c>
      <c r="C19734">
        <v>2025</v>
      </c>
      <c r="D19734" s="2">
        <v>36845</v>
      </c>
      <c r="E19734" s="1" t="s">
        <v>20</v>
      </c>
      <c r="F19734">
        <v>1</v>
      </c>
      <c r="G19734">
        <v>0</v>
      </c>
      <c r="H19734">
        <v>0</v>
      </c>
      <c r="I19734" s="1" t="s">
        <v>21</v>
      </c>
      <c r="J19734" s="1"/>
      <c r="K19734">
        <v>0</v>
      </c>
      <c r="L19734" s="1" t="s">
        <v>22</v>
      </c>
      <c r="M19734" s="1" t="s">
        <v>26</v>
      </c>
      <c r="N19734" s="1" t="s">
        <v>26</v>
      </c>
      <c r="O19734">
        <v>1</v>
      </c>
      <c r="P19734" s="1" t="s">
        <v>40</v>
      </c>
      <c r="Q19734" s="1" t="s">
        <v>40</v>
      </c>
      <c r="R19734">
        <v>0</v>
      </c>
    </row>
    <row r="19735" spans="1:18" x14ac:dyDescent="0.3">
      <c r="A19735" s="1" t="s">
        <v>20480</v>
      </c>
      <c r="B19735" s="1" t="s">
        <v>20015</v>
      </c>
      <c r="C19735">
        <v>2025</v>
      </c>
      <c r="D19735" s="2">
        <v>36845</v>
      </c>
      <c r="E19735" s="1" t="s">
        <v>20</v>
      </c>
      <c r="F19735">
        <v>1</v>
      </c>
      <c r="G19735">
        <v>0</v>
      </c>
      <c r="H19735">
        <v>0</v>
      </c>
      <c r="I19735" s="1" t="s">
        <v>21</v>
      </c>
      <c r="J19735" s="1"/>
      <c r="K19735">
        <v>0</v>
      </c>
      <c r="L19735" s="1" t="s">
        <v>22</v>
      </c>
      <c r="M19735" s="1" t="s">
        <v>33</v>
      </c>
      <c r="N19735" s="1" t="s">
        <v>33</v>
      </c>
      <c r="O19735">
        <v>1</v>
      </c>
      <c r="P19735" s="1" t="s">
        <v>2432</v>
      </c>
      <c r="Q19735" s="1" t="s">
        <v>2432</v>
      </c>
      <c r="R19735">
        <v>0</v>
      </c>
    </row>
    <row r="19736" spans="1:18" x14ac:dyDescent="0.3">
      <c r="A19736" s="1" t="s">
        <v>20481</v>
      </c>
      <c r="B19736" s="1" t="s">
        <v>20015</v>
      </c>
      <c r="C19736">
        <v>2025</v>
      </c>
      <c r="D19736" s="2">
        <v>36845</v>
      </c>
      <c r="E19736" s="1" t="s">
        <v>20</v>
      </c>
      <c r="F19736">
        <v>1</v>
      </c>
      <c r="G19736">
        <v>0</v>
      </c>
      <c r="H19736">
        <v>0</v>
      </c>
      <c r="I19736" s="1" t="s">
        <v>21</v>
      </c>
      <c r="J19736" s="1"/>
      <c r="K19736">
        <v>0</v>
      </c>
      <c r="L19736" s="1" t="s">
        <v>22</v>
      </c>
      <c r="M19736" s="1" t="s">
        <v>26</v>
      </c>
      <c r="N19736" s="1" t="s">
        <v>26</v>
      </c>
      <c r="O19736">
        <v>1</v>
      </c>
      <c r="P19736" s="1" t="s">
        <v>2432</v>
      </c>
      <c r="Q19736" s="1" t="s">
        <v>2432</v>
      </c>
      <c r="R19736">
        <v>0</v>
      </c>
    </row>
    <row r="19737" spans="1:18" x14ac:dyDescent="0.3">
      <c r="A19737" s="1" t="s">
        <v>20482</v>
      </c>
      <c r="B19737" s="1" t="s">
        <v>20015</v>
      </c>
      <c r="C19737">
        <v>2025</v>
      </c>
      <c r="D19737" s="2">
        <v>36845</v>
      </c>
      <c r="E19737" s="1" t="s">
        <v>20</v>
      </c>
      <c r="F19737">
        <v>1</v>
      </c>
      <c r="G19737">
        <v>0</v>
      </c>
      <c r="H19737">
        <v>0</v>
      </c>
      <c r="I19737" s="1" t="s">
        <v>21</v>
      </c>
      <c r="J19737" s="1"/>
      <c r="K19737">
        <v>0</v>
      </c>
      <c r="L19737" s="1" t="s">
        <v>22</v>
      </c>
      <c r="M19737" s="1" t="s">
        <v>33</v>
      </c>
      <c r="N19737" s="1" t="s">
        <v>33</v>
      </c>
      <c r="O19737">
        <v>1</v>
      </c>
      <c r="P19737" s="1" t="s">
        <v>40</v>
      </c>
      <c r="Q19737" s="1" t="s">
        <v>40</v>
      </c>
      <c r="R19737">
        <v>0</v>
      </c>
    </row>
    <row r="19738" spans="1:18" x14ac:dyDescent="0.3">
      <c r="A19738" s="1" t="s">
        <v>20483</v>
      </c>
      <c r="B19738" s="1" t="s">
        <v>20015</v>
      </c>
      <c r="C19738">
        <v>2025</v>
      </c>
      <c r="D19738" s="2">
        <v>36845</v>
      </c>
      <c r="E19738" s="1" t="s">
        <v>676</v>
      </c>
      <c r="F19738">
        <v>1</v>
      </c>
      <c r="G19738">
        <v>1</v>
      </c>
      <c r="H19738">
        <v>0</v>
      </c>
      <c r="I19738" s="1" t="s">
        <v>21</v>
      </c>
      <c r="J19738" s="1"/>
      <c r="K19738">
        <v>1</v>
      </c>
      <c r="L19738" s="1" t="s">
        <v>677</v>
      </c>
      <c r="M19738" s="1" t="s">
        <v>35</v>
      </c>
      <c r="N19738" s="1" t="s">
        <v>35</v>
      </c>
      <c r="O19738">
        <v>1</v>
      </c>
      <c r="P19738" s="1" t="s">
        <v>121</v>
      </c>
      <c r="Q19738" s="1" t="s">
        <v>121</v>
      </c>
      <c r="R19738">
        <v>0</v>
      </c>
    </row>
    <row r="19739" spans="1:18" x14ac:dyDescent="0.3">
      <c r="A19739" s="1" t="s">
        <v>20484</v>
      </c>
      <c r="B19739" s="1" t="s">
        <v>20015</v>
      </c>
      <c r="C19739">
        <v>2025</v>
      </c>
      <c r="D19739" s="2">
        <v>36845</v>
      </c>
      <c r="E19739" s="1" t="s">
        <v>676</v>
      </c>
      <c r="F19739">
        <v>1</v>
      </c>
      <c r="G19739">
        <v>1</v>
      </c>
      <c r="H19739">
        <v>0</v>
      </c>
      <c r="I19739" s="1" t="s">
        <v>21</v>
      </c>
      <c r="J19739" s="1"/>
      <c r="K19739">
        <v>1</v>
      </c>
      <c r="L19739" s="1" t="s">
        <v>677</v>
      </c>
      <c r="M19739" s="1" t="s">
        <v>35</v>
      </c>
      <c r="N19739" s="1" t="s">
        <v>35</v>
      </c>
      <c r="O19739">
        <v>1</v>
      </c>
      <c r="P19739" s="1" t="s">
        <v>121</v>
      </c>
      <c r="Q19739" s="1" t="s">
        <v>121</v>
      </c>
      <c r="R19739">
        <v>0</v>
      </c>
    </row>
    <row r="19740" spans="1:18" x14ac:dyDescent="0.3">
      <c r="A19740" s="1" t="s">
        <v>20485</v>
      </c>
      <c r="B19740" s="1" t="s">
        <v>20015</v>
      </c>
      <c r="C19740">
        <v>2025</v>
      </c>
      <c r="D19740" s="2">
        <v>36845</v>
      </c>
      <c r="E19740" s="1" t="s">
        <v>20</v>
      </c>
      <c r="F19740">
        <v>1</v>
      </c>
      <c r="G19740">
        <v>0</v>
      </c>
      <c r="H19740">
        <v>0</v>
      </c>
      <c r="I19740" s="1" t="s">
        <v>21</v>
      </c>
      <c r="J19740" s="1"/>
      <c r="K19740">
        <v>0</v>
      </c>
      <c r="L19740" s="1" t="s">
        <v>22</v>
      </c>
      <c r="M19740" s="1" t="s">
        <v>26</v>
      </c>
      <c r="N19740" s="1" t="s">
        <v>26</v>
      </c>
      <c r="O19740">
        <v>1</v>
      </c>
      <c r="P19740" s="1" t="s">
        <v>45</v>
      </c>
      <c r="Q19740" s="1" t="s">
        <v>45</v>
      </c>
      <c r="R19740">
        <v>0</v>
      </c>
    </row>
    <row r="19741" spans="1:18" x14ac:dyDescent="0.3">
      <c r="A19741" s="1" t="s">
        <v>20486</v>
      </c>
      <c r="B19741" s="1" t="s">
        <v>20015</v>
      </c>
      <c r="C19741">
        <v>2025</v>
      </c>
      <c r="D19741" s="2">
        <v>36845</v>
      </c>
      <c r="E19741" s="1" t="s">
        <v>20</v>
      </c>
      <c r="F19741">
        <v>1</v>
      </c>
      <c r="G19741">
        <v>0</v>
      </c>
      <c r="H19741">
        <v>0</v>
      </c>
      <c r="I19741" s="1" t="s">
        <v>21</v>
      </c>
      <c r="J19741" s="1"/>
      <c r="K19741">
        <v>0</v>
      </c>
      <c r="L19741" s="1" t="s">
        <v>22</v>
      </c>
      <c r="M19741" s="1" t="s">
        <v>35</v>
      </c>
      <c r="N19741" s="1" t="s">
        <v>35</v>
      </c>
      <c r="O19741">
        <v>1</v>
      </c>
      <c r="P19741" s="1" t="s">
        <v>121</v>
      </c>
      <c r="Q19741" s="1" t="s">
        <v>121</v>
      </c>
      <c r="R19741">
        <v>0</v>
      </c>
    </row>
    <row r="19742" spans="1:18" x14ac:dyDescent="0.3">
      <c r="A19742" s="1" t="s">
        <v>20487</v>
      </c>
      <c r="B19742" s="1" t="s">
        <v>20015</v>
      </c>
      <c r="C19742">
        <v>2025</v>
      </c>
      <c r="D19742" s="2">
        <v>36845</v>
      </c>
      <c r="E19742" s="1" t="s">
        <v>20</v>
      </c>
      <c r="F19742">
        <v>1</v>
      </c>
      <c r="G19742">
        <v>0</v>
      </c>
      <c r="H19742">
        <v>0</v>
      </c>
      <c r="I19742" s="1" t="s">
        <v>21</v>
      </c>
      <c r="J19742" s="1"/>
      <c r="K19742">
        <v>0</v>
      </c>
      <c r="L19742" s="1" t="s">
        <v>22</v>
      </c>
      <c r="M19742" s="1" t="s">
        <v>23</v>
      </c>
      <c r="N19742" s="1" t="s">
        <v>23</v>
      </c>
      <c r="O19742">
        <v>1</v>
      </c>
      <c r="P19742" s="1" t="s">
        <v>40</v>
      </c>
      <c r="Q19742" s="1" t="s">
        <v>40</v>
      </c>
      <c r="R19742">
        <v>0</v>
      </c>
    </row>
    <row r="19743" spans="1:18" x14ac:dyDescent="0.3">
      <c r="A19743" s="1" t="s">
        <v>20488</v>
      </c>
      <c r="B19743" s="1" t="s">
        <v>20015</v>
      </c>
      <c r="C19743">
        <v>2025</v>
      </c>
      <c r="D19743" s="2">
        <v>36845</v>
      </c>
      <c r="E19743" s="1" t="s">
        <v>20</v>
      </c>
      <c r="F19743">
        <v>1</v>
      </c>
      <c r="G19743">
        <v>0</v>
      </c>
      <c r="H19743">
        <v>0</v>
      </c>
      <c r="I19743" s="1" t="s">
        <v>21</v>
      </c>
      <c r="J19743" s="1"/>
      <c r="K19743">
        <v>0</v>
      </c>
      <c r="L19743" s="1" t="s">
        <v>22</v>
      </c>
      <c r="M19743" s="1" t="s">
        <v>26</v>
      </c>
      <c r="N19743" s="1" t="s">
        <v>26</v>
      </c>
      <c r="O19743">
        <v>1</v>
      </c>
      <c r="P19743" s="1" t="s">
        <v>27</v>
      </c>
      <c r="Q19743" s="1" t="s">
        <v>27</v>
      </c>
      <c r="R19743">
        <v>0</v>
      </c>
    </row>
    <row r="19744" spans="1:18" x14ac:dyDescent="0.3">
      <c r="A19744" s="1" t="s">
        <v>20489</v>
      </c>
      <c r="B19744" s="1" t="s">
        <v>20015</v>
      </c>
      <c r="C19744">
        <v>2025</v>
      </c>
      <c r="D19744" s="2">
        <v>36845</v>
      </c>
      <c r="E19744" s="1" t="s">
        <v>20</v>
      </c>
      <c r="F19744">
        <v>1</v>
      </c>
      <c r="G19744">
        <v>0</v>
      </c>
      <c r="H19744">
        <v>0</v>
      </c>
      <c r="I19744" s="1" t="s">
        <v>21</v>
      </c>
      <c r="J19744" s="1"/>
      <c r="K19744">
        <v>0</v>
      </c>
      <c r="L19744" s="1" t="s">
        <v>22</v>
      </c>
      <c r="M19744" s="1" t="s">
        <v>26</v>
      </c>
      <c r="N19744" s="1" t="s">
        <v>26</v>
      </c>
      <c r="O19744">
        <v>1</v>
      </c>
      <c r="P19744" s="1" t="s">
        <v>40</v>
      </c>
      <c r="Q19744" s="1" t="s">
        <v>40</v>
      </c>
      <c r="R19744">
        <v>0</v>
      </c>
    </row>
    <row r="19745" spans="1:18" x14ac:dyDescent="0.3">
      <c r="A19745" s="1" t="s">
        <v>20490</v>
      </c>
      <c r="B19745" s="1" t="s">
        <v>20015</v>
      </c>
      <c r="C19745">
        <v>2025</v>
      </c>
      <c r="D19745" s="2">
        <v>36845</v>
      </c>
      <c r="E19745" s="1" t="s">
        <v>20</v>
      </c>
      <c r="F19745">
        <v>1</v>
      </c>
      <c r="G19745">
        <v>0</v>
      </c>
      <c r="H19745">
        <v>0</v>
      </c>
      <c r="I19745" s="1" t="s">
        <v>21</v>
      </c>
      <c r="J19745" s="1"/>
      <c r="K19745">
        <v>0</v>
      </c>
      <c r="L19745" s="1" t="s">
        <v>22</v>
      </c>
      <c r="M19745" s="1" t="s">
        <v>84</v>
      </c>
      <c r="N19745" s="1" t="s">
        <v>84</v>
      </c>
      <c r="O19745">
        <v>1</v>
      </c>
      <c r="P19745" s="1" t="s">
        <v>40</v>
      </c>
      <c r="Q19745" s="1" t="s">
        <v>40</v>
      </c>
      <c r="R19745">
        <v>0</v>
      </c>
    </row>
    <row r="19746" spans="1:18" x14ac:dyDescent="0.3">
      <c r="A19746" s="1" t="s">
        <v>20491</v>
      </c>
      <c r="B19746" s="1" t="s">
        <v>20015</v>
      </c>
      <c r="C19746">
        <v>2025</v>
      </c>
      <c r="D19746" s="2">
        <v>36845</v>
      </c>
      <c r="E19746" s="1" t="s">
        <v>20</v>
      </c>
      <c r="F19746">
        <v>1</v>
      </c>
      <c r="G19746">
        <v>0</v>
      </c>
      <c r="H19746">
        <v>0</v>
      </c>
      <c r="I19746" s="1" t="s">
        <v>21</v>
      </c>
      <c r="J19746" s="1"/>
      <c r="K19746">
        <v>0</v>
      </c>
      <c r="L19746" s="1" t="s">
        <v>22</v>
      </c>
      <c r="M19746" s="1" t="s">
        <v>47</v>
      </c>
      <c r="N19746" s="1" t="s">
        <v>47</v>
      </c>
      <c r="O19746">
        <v>1</v>
      </c>
      <c r="P19746" s="1" t="s">
        <v>2432</v>
      </c>
      <c r="Q19746" s="1" t="s">
        <v>2432</v>
      </c>
      <c r="R19746">
        <v>0</v>
      </c>
    </row>
    <row r="19747" spans="1:18" x14ac:dyDescent="0.3">
      <c r="A19747" s="1" t="s">
        <v>20492</v>
      </c>
      <c r="B19747" s="1" t="s">
        <v>20015</v>
      </c>
      <c r="C19747">
        <v>2025</v>
      </c>
      <c r="D19747" s="2">
        <v>36845</v>
      </c>
      <c r="E19747" s="1" t="s">
        <v>20</v>
      </c>
      <c r="F19747">
        <v>1</v>
      </c>
      <c r="G19747">
        <v>0</v>
      </c>
      <c r="H19747">
        <v>0</v>
      </c>
      <c r="I19747" s="1" t="s">
        <v>21</v>
      </c>
      <c r="J19747" s="1"/>
      <c r="K19747">
        <v>0</v>
      </c>
      <c r="L19747" s="1" t="s">
        <v>22</v>
      </c>
      <c r="M19747" s="1" t="s">
        <v>26</v>
      </c>
      <c r="N19747" s="1" t="s">
        <v>26</v>
      </c>
      <c r="O19747">
        <v>1</v>
      </c>
      <c r="P19747" s="1" t="s">
        <v>40</v>
      </c>
      <c r="Q19747" s="1" t="s">
        <v>40</v>
      </c>
      <c r="R19747">
        <v>0</v>
      </c>
    </row>
    <row r="19748" spans="1:18" x14ac:dyDescent="0.3">
      <c r="A19748" s="1" t="s">
        <v>20493</v>
      </c>
      <c r="B19748" s="1" t="s">
        <v>20015</v>
      </c>
      <c r="C19748">
        <v>2025</v>
      </c>
      <c r="D19748" s="2">
        <v>36845</v>
      </c>
      <c r="E19748" s="1" t="s">
        <v>37</v>
      </c>
      <c r="F19748">
        <v>1</v>
      </c>
      <c r="G19748">
        <v>1</v>
      </c>
      <c r="H19748">
        <v>1</v>
      </c>
      <c r="I19748" s="1" t="s">
        <v>91</v>
      </c>
      <c r="J19748" s="1" t="s">
        <v>165</v>
      </c>
      <c r="K19748">
        <v>0</v>
      </c>
      <c r="L19748" s="1" t="s">
        <v>22</v>
      </c>
      <c r="M19748" s="1" t="s">
        <v>26</v>
      </c>
      <c r="N19748" s="1" t="s">
        <v>26</v>
      </c>
      <c r="O19748">
        <v>2</v>
      </c>
      <c r="P19748" s="1" t="s">
        <v>437</v>
      </c>
      <c r="Q19748" s="1"/>
      <c r="R19748">
        <v>0</v>
      </c>
    </row>
    <row r="19749" spans="1:18" x14ac:dyDescent="0.3">
      <c r="A19749" s="1" t="s">
        <v>20494</v>
      </c>
      <c r="B19749" s="1" t="s">
        <v>20015</v>
      </c>
      <c r="C19749">
        <v>2025</v>
      </c>
      <c r="D19749" s="2">
        <v>36845</v>
      </c>
      <c r="E19749" s="1" t="s">
        <v>20</v>
      </c>
      <c r="F19749">
        <v>1</v>
      </c>
      <c r="G19749">
        <v>0</v>
      </c>
      <c r="H19749">
        <v>0</v>
      </c>
      <c r="I19749" s="1" t="s">
        <v>21</v>
      </c>
      <c r="J19749" s="1"/>
      <c r="K19749">
        <v>0</v>
      </c>
      <c r="L19749" s="1" t="s">
        <v>22</v>
      </c>
      <c r="M19749" s="1" t="s">
        <v>26</v>
      </c>
      <c r="N19749" s="1" t="s">
        <v>26</v>
      </c>
      <c r="O19749">
        <v>1</v>
      </c>
      <c r="P19749" s="1" t="s">
        <v>558</v>
      </c>
      <c r="Q19749" s="1" t="s">
        <v>558</v>
      </c>
      <c r="R19749">
        <v>0</v>
      </c>
    </row>
    <row r="19750" spans="1:18" x14ac:dyDescent="0.3">
      <c r="A19750" s="1" t="s">
        <v>20495</v>
      </c>
      <c r="B19750" s="1" t="s">
        <v>20015</v>
      </c>
      <c r="C19750">
        <v>2025</v>
      </c>
      <c r="D19750" s="2">
        <v>36845</v>
      </c>
      <c r="E19750" s="1" t="s">
        <v>20</v>
      </c>
      <c r="F19750">
        <v>1</v>
      </c>
      <c r="G19750">
        <v>0</v>
      </c>
      <c r="H19750">
        <v>0</v>
      </c>
      <c r="I19750" s="1" t="s">
        <v>21</v>
      </c>
      <c r="J19750" s="1"/>
      <c r="K19750">
        <v>0</v>
      </c>
      <c r="L19750" s="1" t="s">
        <v>22</v>
      </c>
      <c r="M19750" s="1" t="s">
        <v>26</v>
      </c>
      <c r="N19750" s="1" t="s">
        <v>26</v>
      </c>
      <c r="O19750">
        <v>1</v>
      </c>
      <c r="P19750" s="1" t="s">
        <v>40</v>
      </c>
      <c r="Q19750" s="1" t="s">
        <v>40</v>
      </c>
      <c r="R19750">
        <v>0</v>
      </c>
    </row>
    <row r="19751" spans="1:18" x14ac:dyDescent="0.3">
      <c r="A19751" s="1" t="s">
        <v>20496</v>
      </c>
      <c r="B19751" s="1" t="s">
        <v>20015</v>
      </c>
      <c r="C19751">
        <v>2025</v>
      </c>
      <c r="D19751" s="2">
        <v>36845</v>
      </c>
      <c r="E19751" s="1" t="s">
        <v>37</v>
      </c>
      <c r="F19751">
        <v>1</v>
      </c>
      <c r="G19751">
        <v>1</v>
      </c>
      <c r="H19751">
        <v>1</v>
      </c>
      <c r="I19751" s="1" t="s">
        <v>38</v>
      </c>
      <c r="J19751" s="1" t="s">
        <v>42</v>
      </c>
      <c r="K19751">
        <v>0</v>
      </c>
      <c r="L19751" s="1" t="s">
        <v>22</v>
      </c>
      <c r="M19751" s="1" t="s">
        <v>26</v>
      </c>
      <c r="N19751" s="1" t="s">
        <v>26</v>
      </c>
      <c r="O19751">
        <v>1</v>
      </c>
      <c r="P19751" s="1" t="s">
        <v>45</v>
      </c>
      <c r="Q19751" s="1" t="s">
        <v>45</v>
      </c>
      <c r="R19751">
        <v>0</v>
      </c>
    </row>
    <row r="19752" spans="1:18" x14ac:dyDescent="0.3">
      <c r="A19752" s="1" t="s">
        <v>20497</v>
      </c>
      <c r="B19752" s="1" t="s">
        <v>20015</v>
      </c>
      <c r="C19752">
        <v>2025</v>
      </c>
      <c r="D19752" s="2">
        <v>36845</v>
      </c>
      <c r="E19752" s="1" t="s">
        <v>20</v>
      </c>
      <c r="F19752">
        <v>1</v>
      </c>
      <c r="G19752">
        <v>0</v>
      </c>
      <c r="H19752">
        <v>0</v>
      </c>
      <c r="I19752" s="1" t="s">
        <v>21</v>
      </c>
      <c r="J19752" s="1"/>
      <c r="K19752">
        <v>0</v>
      </c>
      <c r="L19752" s="1" t="s">
        <v>22</v>
      </c>
      <c r="M19752" s="1" t="s">
        <v>26</v>
      </c>
      <c r="N19752" s="1" t="s">
        <v>26</v>
      </c>
      <c r="O19752">
        <v>1</v>
      </c>
      <c r="P19752" s="1" t="s">
        <v>40</v>
      </c>
      <c r="Q19752" s="1" t="s">
        <v>40</v>
      </c>
      <c r="R19752">
        <v>0</v>
      </c>
    </row>
    <row r="19753" spans="1:18" x14ac:dyDescent="0.3">
      <c r="A19753" s="1" t="s">
        <v>20498</v>
      </c>
      <c r="B19753" s="1" t="s">
        <v>20015</v>
      </c>
      <c r="C19753">
        <v>2025</v>
      </c>
      <c r="D19753" s="2">
        <v>36845</v>
      </c>
      <c r="E19753" s="1" t="s">
        <v>20</v>
      </c>
      <c r="F19753">
        <v>1</v>
      </c>
      <c r="G19753">
        <v>0</v>
      </c>
      <c r="H19753">
        <v>0</v>
      </c>
      <c r="I19753" s="1" t="s">
        <v>21</v>
      </c>
      <c r="J19753" s="1"/>
      <c r="K19753">
        <v>0</v>
      </c>
      <c r="L19753" s="1" t="s">
        <v>22</v>
      </c>
      <c r="M19753" s="1" t="s">
        <v>23</v>
      </c>
      <c r="N19753" s="1" t="s">
        <v>23</v>
      </c>
      <c r="O19753">
        <v>1</v>
      </c>
      <c r="P19753" s="1" t="s">
        <v>2432</v>
      </c>
      <c r="Q19753" s="1" t="s">
        <v>2432</v>
      </c>
      <c r="R19753">
        <v>0</v>
      </c>
    </row>
    <row r="19754" spans="1:18" x14ac:dyDescent="0.3">
      <c r="A19754" s="1" t="s">
        <v>20499</v>
      </c>
      <c r="B19754" s="1" t="s">
        <v>20015</v>
      </c>
      <c r="C19754">
        <v>2025</v>
      </c>
      <c r="D19754" s="2">
        <v>36845</v>
      </c>
      <c r="E19754" s="1" t="s">
        <v>20</v>
      </c>
      <c r="F19754">
        <v>1</v>
      </c>
      <c r="G19754">
        <v>0</v>
      </c>
      <c r="H19754">
        <v>0</v>
      </c>
      <c r="I19754" s="1" t="s">
        <v>21</v>
      </c>
      <c r="J19754" s="1"/>
      <c r="K19754">
        <v>0</v>
      </c>
      <c r="L19754" s="1" t="s">
        <v>22</v>
      </c>
      <c r="M19754" s="1" t="s">
        <v>26</v>
      </c>
      <c r="N19754" s="1" t="s">
        <v>26</v>
      </c>
      <c r="O19754">
        <v>1</v>
      </c>
      <c r="P19754" s="1" t="s">
        <v>2432</v>
      </c>
      <c r="Q19754" s="1" t="s">
        <v>2432</v>
      </c>
      <c r="R19754">
        <v>0</v>
      </c>
    </row>
    <row r="19755" spans="1:18" x14ac:dyDescent="0.3">
      <c r="A19755" s="1" t="s">
        <v>20500</v>
      </c>
      <c r="B19755" s="1" t="s">
        <v>20015</v>
      </c>
      <c r="C19755">
        <v>2025</v>
      </c>
      <c r="D19755" s="2">
        <v>36845</v>
      </c>
      <c r="E19755" s="1" t="s">
        <v>20</v>
      </c>
      <c r="F19755">
        <v>1</v>
      </c>
      <c r="G19755">
        <v>0</v>
      </c>
      <c r="H19755">
        <v>0</v>
      </c>
      <c r="I19755" s="1" t="s">
        <v>21</v>
      </c>
      <c r="J19755" s="1"/>
      <c r="K19755">
        <v>0</v>
      </c>
      <c r="L19755" s="1" t="s">
        <v>22</v>
      </c>
      <c r="M19755" s="1" t="s">
        <v>26</v>
      </c>
      <c r="N19755" s="1" t="s">
        <v>26</v>
      </c>
      <c r="O19755">
        <v>1</v>
      </c>
      <c r="P19755" s="1" t="s">
        <v>40</v>
      </c>
      <c r="Q19755" s="1" t="s">
        <v>40</v>
      </c>
      <c r="R19755">
        <v>0</v>
      </c>
    </row>
    <row r="19756" spans="1:18" x14ac:dyDescent="0.3">
      <c r="A19756" s="1" t="s">
        <v>20501</v>
      </c>
      <c r="B19756" s="1" t="s">
        <v>20015</v>
      </c>
      <c r="C19756">
        <v>2025</v>
      </c>
      <c r="D19756" s="2">
        <v>36845</v>
      </c>
      <c r="E19756" s="1" t="s">
        <v>20</v>
      </c>
      <c r="F19756">
        <v>1</v>
      </c>
      <c r="G19756">
        <v>0</v>
      </c>
      <c r="H19756">
        <v>0</v>
      </c>
      <c r="I19756" s="1" t="s">
        <v>21</v>
      </c>
      <c r="J19756" s="1"/>
      <c r="K19756">
        <v>0</v>
      </c>
      <c r="L19756" s="1" t="s">
        <v>22</v>
      </c>
      <c r="M19756" s="1" t="s">
        <v>26</v>
      </c>
      <c r="N19756" s="1" t="s">
        <v>26</v>
      </c>
      <c r="O19756">
        <v>1</v>
      </c>
      <c r="P19756" s="1" t="s">
        <v>40</v>
      </c>
      <c r="Q19756" s="1" t="s">
        <v>40</v>
      </c>
      <c r="R19756">
        <v>0</v>
      </c>
    </row>
    <row r="19757" spans="1:18" x14ac:dyDescent="0.3">
      <c r="A19757" s="1" t="s">
        <v>20502</v>
      </c>
      <c r="B19757" s="1" t="s">
        <v>20015</v>
      </c>
      <c r="C19757">
        <v>2025</v>
      </c>
      <c r="D19757" s="2">
        <v>36845</v>
      </c>
      <c r="E19757" s="1" t="s">
        <v>20</v>
      </c>
      <c r="F19757">
        <v>1</v>
      </c>
      <c r="G19757">
        <v>0</v>
      </c>
      <c r="H19757">
        <v>0</v>
      </c>
      <c r="I19757" s="1" t="s">
        <v>21</v>
      </c>
      <c r="J19757" s="1"/>
      <c r="K19757">
        <v>0</v>
      </c>
      <c r="L19757" s="1" t="s">
        <v>22</v>
      </c>
      <c r="M19757" s="1" t="s">
        <v>23</v>
      </c>
      <c r="N19757" s="1" t="s">
        <v>23</v>
      </c>
      <c r="O19757">
        <v>1</v>
      </c>
      <c r="P19757" s="1" t="s">
        <v>2432</v>
      </c>
      <c r="Q19757" s="1" t="s">
        <v>2432</v>
      </c>
      <c r="R19757">
        <v>0</v>
      </c>
    </row>
    <row r="19758" spans="1:18" x14ac:dyDescent="0.3">
      <c r="A19758" s="1" t="s">
        <v>20503</v>
      </c>
      <c r="B19758" s="1" t="s">
        <v>20015</v>
      </c>
      <c r="C19758">
        <v>2025</v>
      </c>
      <c r="D19758" s="2">
        <v>36845</v>
      </c>
      <c r="E19758" s="1" t="s">
        <v>20</v>
      </c>
      <c r="F19758">
        <v>1</v>
      </c>
      <c r="G19758">
        <v>0</v>
      </c>
      <c r="H19758">
        <v>0</v>
      </c>
      <c r="I19758" s="1" t="s">
        <v>21</v>
      </c>
      <c r="J19758" s="1"/>
      <c r="K19758">
        <v>0</v>
      </c>
      <c r="L19758" s="1" t="s">
        <v>22</v>
      </c>
      <c r="M19758" s="1" t="s">
        <v>26</v>
      </c>
      <c r="N19758" s="1" t="s">
        <v>26</v>
      </c>
      <c r="O19758">
        <v>1</v>
      </c>
      <c r="P19758" s="1" t="s">
        <v>27</v>
      </c>
      <c r="Q19758" s="1" t="s">
        <v>27</v>
      </c>
      <c r="R19758">
        <v>0</v>
      </c>
    </row>
    <row r="19759" spans="1:18" x14ac:dyDescent="0.3">
      <c r="A19759" s="1" t="s">
        <v>20504</v>
      </c>
      <c r="B19759" s="1" t="s">
        <v>20015</v>
      </c>
      <c r="C19759">
        <v>2025</v>
      </c>
      <c r="D19759" s="2">
        <v>36845</v>
      </c>
      <c r="E19759" s="1" t="s">
        <v>20</v>
      </c>
      <c r="F19759">
        <v>1</v>
      </c>
      <c r="G19759">
        <v>0</v>
      </c>
      <c r="H19759">
        <v>0</v>
      </c>
      <c r="I19759" s="1" t="s">
        <v>21</v>
      </c>
      <c r="J19759" s="1"/>
      <c r="K19759">
        <v>0</v>
      </c>
      <c r="L19759" s="1" t="s">
        <v>22</v>
      </c>
      <c r="M19759" s="1" t="s">
        <v>26</v>
      </c>
      <c r="N19759" s="1" t="s">
        <v>26</v>
      </c>
      <c r="O19759">
        <v>1</v>
      </c>
      <c r="P19759" s="1" t="s">
        <v>78</v>
      </c>
      <c r="Q19759" s="1" t="s">
        <v>78</v>
      </c>
      <c r="R19759">
        <v>0</v>
      </c>
    </row>
    <row r="19760" spans="1:18" x14ac:dyDescent="0.3">
      <c r="A19760" s="1" t="s">
        <v>20505</v>
      </c>
      <c r="B19760" s="1" t="s">
        <v>20015</v>
      </c>
      <c r="C19760">
        <v>2025</v>
      </c>
      <c r="D19760" s="2">
        <v>36845</v>
      </c>
      <c r="E19760" s="1" t="s">
        <v>20</v>
      </c>
      <c r="F19760">
        <v>1</v>
      </c>
      <c r="G19760">
        <v>0</v>
      </c>
      <c r="H19760">
        <v>0</v>
      </c>
      <c r="I19760" s="1" t="s">
        <v>21</v>
      </c>
      <c r="J19760" s="1"/>
      <c r="K19760">
        <v>0</v>
      </c>
      <c r="L19760" s="1" t="s">
        <v>22</v>
      </c>
      <c r="M19760" s="1" t="s">
        <v>33</v>
      </c>
      <c r="N19760" s="1" t="s">
        <v>33</v>
      </c>
      <c r="O19760">
        <v>1</v>
      </c>
      <c r="P19760" s="1" t="s">
        <v>27</v>
      </c>
      <c r="Q19760" s="1" t="s">
        <v>27</v>
      </c>
      <c r="R19760">
        <v>0</v>
      </c>
    </row>
    <row r="19761" spans="1:18" x14ac:dyDescent="0.3">
      <c r="A19761" s="1" t="s">
        <v>20506</v>
      </c>
      <c r="B19761" s="1" t="s">
        <v>20015</v>
      </c>
      <c r="C19761">
        <v>2025</v>
      </c>
      <c r="D19761" s="2">
        <v>36845</v>
      </c>
      <c r="E19761" s="1" t="s">
        <v>20</v>
      </c>
      <c r="F19761">
        <v>1</v>
      </c>
      <c r="G19761">
        <v>0</v>
      </c>
      <c r="H19761">
        <v>0</v>
      </c>
      <c r="I19761" s="1" t="s">
        <v>21</v>
      </c>
      <c r="J19761" s="1"/>
      <c r="K19761">
        <v>0</v>
      </c>
      <c r="L19761" s="1" t="s">
        <v>22</v>
      </c>
      <c r="M19761" s="1" t="s">
        <v>33</v>
      </c>
      <c r="N19761" s="1" t="s">
        <v>33</v>
      </c>
      <c r="O19761">
        <v>1</v>
      </c>
      <c r="P19761" s="1" t="s">
        <v>2432</v>
      </c>
      <c r="Q19761" s="1" t="s">
        <v>2432</v>
      </c>
      <c r="R19761">
        <v>0</v>
      </c>
    </row>
    <row r="19762" spans="1:18" x14ac:dyDescent="0.3">
      <c r="A19762" s="1" t="s">
        <v>20507</v>
      </c>
      <c r="B19762" s="1" t="s">
        <v>20015</v>
      </c>
      <c r="C19762">
        <v>2025</v>
      </c>
      <c r="D19762" s="2">
        <v>36845</v>
      </c>
      <c r="E19762" s="1" t="s">
        <v>20</v>
      </c>
      <c r="F19762">
        <v>1</v>
      </c>
      <c r="G19762">
        <v>0</v>
      </c>
      <c r="H19762">
        <v>0</v>
      </c>
      <c r="I19762" s="1" t="s">
        <v>21</v>
      </c>
      <c r="J19762" s="1"/>
      <c r="K19762">
        <v>0</v>
      </c>
      <c r="L19762" s="1" t="s">
        <v>22</v>
      </c>
      <c r="M19762" s="1" t="s">
        <v>26</v>
      </c>
      <c r="N19762" s="1" t="s">
        <v>26</v>
      </c>
      <c r="O19762">
        <v>1</v>
      </c>
      <c r="P19762" s="1" t="s">
        <v>2432</v>
      </c>
      <c r="Q19762" s="1" t="s">
        <v>2432</v>
      </c>
      <c r="R19762">
        <v>0</v>
      </c>
    </row>
    <row r="19763" spans="1:18" x14ac:dyDescent="0.3">
      <c r="A19763" s="1" t="s">
        <v>20508</v>
      </c>
      <c r="B19763" s="1" t="s">
        <v>20015</v>
      </c>
      <c r="C19763">
        <v>2025</v>
      </c>
      <c r="D19763" s="2">
        <v>36845</v>
      </c>
      <c r="E19763" s="1" t="s">
        <v>20</v>
      </c>
      <c r="F19763">
        <v>1</v>
      </c>
      <c r="G19763">
        <v>0</v>
      </c>
      <c r="H19763">
        <v>0</v>
      </c>
      <c r="I19763" s="1" t="s">
        <v>21</v>
      </c>
      <c r="J19763" s="1"/>
      <c r="K19763">
        <v>0</v>
      </c>
      <c r="L19763" s="1" t="s">
        <v>22</v>
      </c>
      <c r="M19763" s="1" t="s">
        <v>23</v>
      </c>
      <c r="N19763" s="1" t="s">
        <v>23</v>
      </c>
      <c r="O19763">
        <v>1</v>
      </c>
      <c r="P19763" s="1" t="s">
        <v>53</v>
      </c>
      <c r="Q19763" s="1" t="s">
        <v>53</v>
      </c>
      <c r="R19763">
        <v>0</v>
      </c>
    </row>
    <row r="19764" spans="1:18" x14ac:dyDescent="0.3">
      <c r="A19764" s="1" t="s">
        <v>20509</v>
      </c>
      <c r="B19764" s="1" t="s">
        <v>20015</v>
      </c>
      <c r="C19764">
        <v>2025</v>
      </c>
      <c r="D19764" s="2">
        <v>36845</v>
      </c>
      <c r="E19764" s="1" t="s">
        <v>20</v>
      </c>
      <c r="F19764">
        <v>1</v>
      </c>
      <c r="G19764">
        <v>0</v>
      </c>
      <c r="H19764">
        <v>0</v>
      </c>
      <c r="I19764" s="1" t="s">
        <v>21</v>
      </c>
      <c r="J19764" s="1"/>
      <c r="K19764">
        <v>0</v>
      </c>
      <c r="L19764" s="1" t="s">
        <v>22</v>
      </c>
      <c r="M19764" s="1" t="s">
        <v>23</v>
      </c>
      <c r="N19764" s="1" t="s">
        <v>23</v>
      </c>
      <c r="O19764">
        <v>1</v>
      </c>
      <c r="P19764" s="1" t="s">
        <v>27</v>
      </c>
      <c r="Q19764" s="1" t="s">
        <v>27</v>
      </c>
      <c r="R19764">
        <v>0</v>
      </c>
    </row>
    <row r="19765" spans="1:18" x14ac:dyDescent="0.3">
      <c r="A19765" s="1" t="s">
        <v>20510</v>
      </c>
      <c r="B19765" s="1" t="s">
        <v>20015</v>
      </c>
      <c r="C19765">
        <v>2025</v>
      </c>
      <c r="D19765" s="2">
        <v>36845</v>
      </c>
      <c r="E19765" s="1" t="s">
        <v>20</v>
      </c>
      <c r="F19765">
        <v>1</v>
      </c>
      <c r="G19765">
        <v>0</v>
      </c>
      <c r="H19765">
        <v>0</v>
      </c>
      <c r="I19765" s="1" t="s">
        <v>21</v>
      </c>
      <c r="J19765" s="1"/>
      <c r="K19765">
        <v>0</v>
      </c>
      <c r="L19765" s="1" t="s">
        <v>22</v>
      </c>
      <c r="M19765" s="1" t="s">
        <v>26</v>
      </c>
      <c r="N19765" s="1" t="s">
        <v>26</v>
      </c>
      <c r="O19765">
        <v>1</v>
      </c>
      <c r="P19765" s="1" t="s">
        <v>53</v>
      </c>
      <c r="Q19765" s="1" t="s">
        <v>53</v>
      </c>
      <c r="R19765">
        <v>0</v>
      </c>
    </row>
    <row r="19766" spans="1:18" x14ac:dyDescent="0.3">
      <c r="A19766" s="1" t="s">
        <v>20511</v>
      </c>
      <c r="B19766" s="1" t="s">
        <v>20015</v>
      </c>
      <c r="C19766">
        <v>2025</v>
      </c>
      <c r="D19766" s="2">
        <v>36845</v>
      </c>
      <c r="E19766" s="1" t="s">
        <v>20113</v>
      </c>
      <c r="F19766">
        <v>0</v>
      </c>
      <c r="G19766">
        <v>0</v>
      </c>
      <c r="H19766">
        <v>0</v>
      </c>
      <c r="I19766" s="1" t="s">
        <v>21</v>
      </c>
      <c r="J19766" s="1"/>
      <c r="K19766">
        <v>0</v>
      </c>
      <c r="L19766" s="1" t="s">
        <v>22</v>
      </c>
      <c r="M19766" s="1" t="s">
        <v>26</v>
      </c>
      <c r="N19766" s="1" t="s">
        <v>26</v>
      </c>
      <c r="O19766">
        <v>1</v>
      </c>
      <c r="P19766" s="1" t="s">
        <v>40</v>
      </c>
      <c r="Q19766" s="1" t="s">
        <v>40</v>
      </c>
      <c r="R19766">
        <v>0</v>
      </c>
    </row>
    <row r="19767" spans="1:18" x14ac:dyDescent="0.3">
      <c r="A19767" s="1" t="s">
        <v>20512</v>
      </c>
      <c r="B19767" s="1" t="s">
        <v>20015</v>
      </c>
      <c r="C19767">
        <v>2025</v>
      </c>
      <c r="D19767" s="2">
        <v>36845</v>
      </c>
      <c r="E19767" s="1" t="s">
        <v>20</v>
      </c>
      <c r="F19767">
        <v>1</v>
      </c>
      <c r="G19767">
        <v>0</v>
      </c>
      <c r="H19767">
        <v>0</v>
      </c>
      <c r="I19767" s="1" t="s">
        <v>21</v>
      </c>
      <c r="J19767" s="1"/>
      <c r="K19767">
        <v>0</v>
      </c>
      <c r="L19767" s="1" t="s">
        <v>22</v>
      </c>
      <c r="M19767" s="1" t="s">
        <v>23</v>
      </c>
      <c r="N19767" s="1" t="s">
        <v>23</v>
      </c>
      <c r="O19767">
        <v>2</v>
      </c>
      <c r="P19767" s="1" t="s">
        <v>1358</v>
      </c>
      <c r="Q19767" s="1"/>
      <c r="R19767">
        <v>0</v>
      </c>
    </row>
    <row r="19768" spans="1:18" x14ac:dyDescent="0.3">
      <c r="A19768" s="1" t="s">
        <v>20513</v>
      </c>
      <c r="B19768" s="1" t="s">
        <v>20015</v>
      </c>
      <c r="C19768">
        <v>2025</v>
      </c>
      <c r="D19768" s="2">
        <v>36845</v>
      </c>
      <c r="E19768" s="1" t="s">
        <v>20</v>
      </c>
      <c r="F19768">
        <v>1</v>
      </c>
      <c r="G19768">
        <v>0</v>
      </c>
      <c r="H19768">
        <v>0</v>
      </c>
      <c r="I19768" s="1" t="s">
        <v>21</v>
      </c>
      <c r="J19768" s="1"/>
      <c r="K19768">
        <v>0</v>
      </c>
      <c r="L19768" s="1" t="s">
        <v>22</v>
      </c>
      <c r="M19768" s="1" t="s">
        <v>47</v>
      </c>
      <c r="N19768" s="1" t="s">
        <v>47</v>
      </c>
      <c r="O19768">
        <v>1</v>
      </c>
      <c r="P19768" s="1" t="s">
        <v>27</v>
      </c>
      <c r="Q19768" s="1" t="s">
        <v>27</v>
      </c>
      <c r="R19768">
        <v>0</v>
      </c>
    </row>
    <row r="19769" spans="1:18" x14ac:dyDescent="0.3">
      <c r="A19769" s="1" t="s">
        <v>20514</v>
      </c>
      <c r="B19769" s="1" t="s">
        <v>20015</v>
      </c>
      <c r="C19769">
        <v>2025</v>
      </c>
      <c r="D19769" s="2">
        <v>36845</v>
      </c>
      <c r="E19769" s="1" t="s">
        <v>20</v>
      </c>
      <c r="F19769">
        <v>1</v>
      </c>
      <c r="G19769">
        <v>0</v>
      </c>
      <c r="H19769">
        <v>0</v>
      </c>
      <c r="I19769" s="1" t="s">
        <v>21</v>
      </c>
      <c r="J19769" s="1"/>
      <c r="K19769">
        <v>0</v>
      </c>
      <c r="L19769" s="1" t="s">
        <v>22</v>
      </c>
      <c r="M19769" s="1" t="s">
        <v>26</v>
      </c>
      <c r="N19769" s="1" t="s">
        <v>26</v>
      </c>
      <c r="O19769">
        <v>1</v>
      </c>
      <c r="P19769" s="1" t="s">
        <v>27</v>
      </c>
      <c r="Q19769" s="1" t="s">
        <v>27</v>
      </c>
      <c r="R19769">
        <v>0</v>
      </c>
    </row>
    <row r="19770" spans="1:18" x14ac:dyDescent="0.3">
      <c r="A19770" s="1" t="s">
        <v>20515</v>
      </c>
      <c r="B19770" s="1" t="s">
        <v>20015</v>
      </c>
      <c r="C19770">
        <v>2025</v>
      </c>
      <c r="D19770" s="2">
        <v>36845</v>
      </c>
      <c r="E19770" s="1" t="s">
        <v>20</v>
      </c>
      <c r="F19770">
        <v>1</v>
      </c>
      <c r="G19770">
        <v>0</v>
      </c>
      <c r="H19770">
        <v>0</v>
      </c>
      <c r="I19770" s="1" t="s">
        <v>21</v>
      </c>
      <c r="J19770" s="1"/>
      <c r="K19770">
        <v>0</v>
      </c>
      <c r="L19770" s="1" t="s">
        <v>22</v>
      </c>
      <c r="M19770" s="1" t="s">
        <v>26</v>
      </c>
      <c r="N19770" s="1" t="s">
        <v>26</v>
      </c>
      <c r="O19770">
        <v>1</v>
      </c>
      <c r="P19770" s="1" t="s">
        <v>27</v>
      </c>
      <c r="Q19770" s="1" t="s">
        <v>27</v>
      </c>
      <c r="R19770">
        <v>0</v>
      </c>
    </row>
    <row r="19771" spans="1:18" x14ac:dyDescent="0.3">
      <c r="A19771" s="1" t="s">
        <v>20516</v>
      </c>
      <c r="B19771" s="1" t="s">
        <v>20015</v>
      </c>
      <c r="C19771">
        <v>2025</v>
      </c>
      <c r="D19771" s="2">
        <v>36845</v>
      </c>
      <c r="E19771" s="1" t="s">
        <v>37</v>
      </c>
      <c r="F19771">
        <v>1</v>
      </c>
      <c r="G19771">
        <v>1</v>
      </c>
      <c r="H19771">
        <v>1</v>
      </c>
      <c r="I19771" s="1" t="s">
        <v>38</v>
      </c>
      <c r="J19771" s="1" t="s">
        <v>62</v>
      </c>
      <c r="K19771">
        <v>0</v>
      </c>
      <c r="L19771" s="1" t="s">
        <v>22</v>
      </c>
      <c r="M19771" s="1" t="s">
        <v>26</v>
      </c>
      <c r="N19771" s="1" t="s">
        <v>26</v>
      </c>
      <c r="O19771">
        <v>1</v>
      </c>
      <c r="P19771" s="1" t="s">
        <v>40</v>
      </c>
      <c r="Q19771" s="1" t="s">
        <v>40</v>
      </c>
      <c r="R19771">
        <v>0</v>
      </c>
    </row>
    <row r="19772" spans="1:18" x14ac:dyDescent="0.3">
      <c r="A19772" s="1" t="s">
        <v>20517</v>
      </c>
      <c r="B19772" s="1" t="s">
        <v>20015</v>
      </c>
      <c r="C19772">
        <v>2025</v>
      </c>
      <c r="D19772" s="2">
        <v>36845</v>
      </c>
      <c r="E19772" s="1" t="s">
        <v>20</v>
      </c>
      <c r="F19772">
        <v>1</v>
      </c>
      <c r="G19772">
        <v>0</v>
      </c>
      <c r="H19772">
        <v>0</v>
      </c>
      <c r="I19772" s="1" t="s">
        <v>21</v>
      </c>
      <c r="J19772" s="1"/>
      <c r="K19772">
        <v>0</v>
      </c>
      <c r="L19772" s="1" t="s">
        <v>22</v>
      </c>
      <c r="M19772" s="1" t="s">
        <v>26</v>
      </c>
      <c r="N19772" s="1" t="s">
        <v>26</v>
      </c>
      <c r="O19772">
        <v>1</v>
      </c>
      <c r="P19772" s="1" t="s">
        <v>2432</v>
      </c>
      <c r="Q19772" s="1" t="s">
        <v>2432</v>
      </c>
      <c r="R19772">
        <v>0</v>
      </c>
    </row>
    <row r="19773" spans="1:18" x14ac:dyDescent="0.3">
      <c r="A19773" s="1" t="s">
        <v>20518</v>
      </c>
      <c r="B19773" s="1" t="s">
        <v>20015</v>
      </c>
      <c r="C19773">
        <v>2025</v>
      </c>
      <c r="D19773" s="2">
        <v>36845</v>
      </c>
      <c r="E19773" s="1" t="s">
        <v>20</v>
      </c>
      <c r="F19773">
        <v>1</v>
      </c>
      <c r="G19773">
        <v>0</v>
      </c>
      <c r="H19773">
        <v>0</v>
      </c>
      <c r="I19773" s="1" t="s">
        <v>21</v>
      </c>
      <c r="J19773" s="1"/>
      <c r="K19773">
        <v>0</v>
      </c>
      <c r="L19773" s="1" t="s">
        <v>22</v>
      </c>
      <c r="M19773" s="1" t="s">
        <v>23</v>
      </c>
      <c r="N19773" s="1" t="s">
        <v>23</v>
      </c>
      <c r="O19773">
        <v>2</v>
      </c>
      <c r="P19773" s="1" t="s">
        <v>251</v>
      </c>
      <c r="Q19773" s="1"/>
      <c r="R19773">
        <v>0</v>
      </c>
    </row>
    <row r="19774" spans="1:18" x14ac:dyDescent="0.3">
      <c r="A19774" s="1" t="s">
        <v>20519</v>
      </c>
      <c r="B19774" s="1" t="s">
        <v>20015</v>
      </c>
      <c r="C19774">
        <v>2025</v>
      </c>
      <c r="D19774" s="2">
        <v>36845</v>
      </c>
      <c r="E19774" s="1" t="s">
        <v>20</v>
      </c>
      <c r="F19774">
        <v>1</v>
      </c>
      <c r="G19774">
        <v>0</v>
      </c>
      <c r="H19774">
        <v>0</v>
      </c>
      <c r="I19774" s="1" t="s">
        <v>21</v>
      </c>
      <c r="J19774" s="1"/>
      <c r="K19774">
        <v>0</v>
      </c>
      <c r="L19774" s="1" t="s">
        <v>22</v>
      </c>
      <c r="M19774" s="1" t="s">
        <v>26</v>
      </c>
      <c r="N19774" s="1" t="s">
        <v>26</v>
      </c>
      <c r="O19774">
        <v>1</v>
      </c>
      <c r="P19774" s="1" t="s">
        <v>40</v>
      </c>
      <c r="Q19774" s="1" t="s">
        <v>40</v>
      </c>
      <c r="R19774">
        <v>0</v>
      </c>
    </row>
    <row r="19775" spans="1:18" x14ac:dyDescent="0.3">
      <c r="A19775" s="1" t="s">
        <v>20520</v>
      </c>
      <c r="B19775" s="1" t="s">
        <v>20015</v>
      </c>
      <c r="C19775">
        <v>2025</v>
      </c>
      <c r="D19775" s="2">
        <v>36845</v>
      </c>
      <c r="E19775" s="1" t="s">
        <v>20</v>
      </c>
      <c r="F19775">
        <v>1</v>
      </c>
      <c r="G19775">
        <v>0</v>
      </c>
      <c r="H19775">
        <v>0</v>
      </c>
      <c r="I19775" s="1" t="s">
        <v>21</v>
      </c>
      <c r="J19775" s="1"/>
      <c r="K19775">
        <v>0</v>
      </c>
      <c r="L19775" s="1" t="s">
        <v>22</v>
      </c>
      <c r="M19775" s="1" t="s">
        <v>26</v>
      </c>
      <c r="N19775" s="1" t="s">
        <v>26</v>
      </c>
      <c r="O19775">
        <v>1</v>
      </c>
      <c r="P19775" s="1" t="s">
        <v>2432</v>
      </c>
      <c r="Q19775" s="1" t="s">
        <v>2432</v>
      </c>
      <c r="R19775">
        <v>0</v>
      </c>
    </row>
    <row r="19776" spans="1:18" x14ac:dyDescent="0.3">
      <c r="A19776" s="1" t="s">
        <v>20521</v>
      </c>
      <c r="B19776" s="1" t="s">
        <v>20015</v>
      </c>
      <c r="C19776">
        <v>2025</v>
      </c>
      <c r="D19776" s="2">
        <v>36845</v>
      </c>
      <c r="E19776" s="1" t="s">
        <v>20</v>
      </c>
      <c r="F19776">
        <v>1</v>
      </c>
      <c r="G19776">
        <v>0</v>
      </c>
      <c r="H19776">
        <v>0</v>
      </c>
      <c r="I19776" s="1" t="s">
        <v>21</v>
      </c>
      <c r="J19776" s="1"/>
      <c r="K19776">
        <v>0</v>
      </c>
      <c r="L19776" s="1" t="s">
        <v>22</v>
      </c>
      <c r="M19776" s="1" t="s">
        <v>26</v>
      </c>
      <c r="N19776" s="1" t="s">
        <v>26</v>
      </c>
      <c r="O19776">
        <v>1</v>
      </c>
      <c r="P19776" s="1" t="s">
        <v>40</v>
      </c>
      <c r="Q19776" s="1" t="s">
        <v>40</v>
      </c>
      <c r="R19776">
        <v>0</v>
      </c>
    </row>
    <row r="19777" spans="1:18" x14ac:dyDescent="0.3">
      <c r="A19777" s="1" t="s">
        <v>20522</v>
      </c>
      <c r="B19777" s="1" t="s">
        <v>20015</v>
      </c>
      <c r="C19777">
        <v>2025</v>
      </c>
      <c r="D19777" s="2">
        <v>36845</v>
      </c>
      <c r="E19777" s="1" t="s">
        <v>20</v>
      </c>
      <c r="F19777">
        <v>1</v>
      </c>
      <c r="G19777">
        <v>0</v>
      </c>
      <c r="H19777">
        <v>0</v>
      </c>
      <c r="I19777" s="1" t="s">
        <v>21</v>
      </c>
      <c r="J19777" s="1"/>
      <c r="K19777">
        <v>0</v>
      </c>
      <c r="L19777" s="1" t="s">
        <v>22</v>
      </c>
      <c r="M19777" s="1" t="s">
        <v>23</v>
      </c>
      <c r="N19777" s="1" t="s">
        <v>23</v>
      </c>
      <c r="O19777">
        <v>1</v>
      </c>
      <c r="P19777" s="1" t="s">
        <v>2432</v>
      </c>
      <c r="Q19777" s="1" t="s">
        <v>2432</v>
      </c>
      <c r="R19777">
        <v>0</v>
      </c>
    </row>
    <row r="19778" spans="1:18" x14ac:dyDescent="0.3">
      <c r="A19778" s="1" t="s">
        <v>20523</v>
      </c>
      <c r="B19778" s="1" t="s">
        <v>20015</v>
      </c>
      <c r="C19778">
        <v>2025</v>
      </c>
      <c r="D19778" s="2">
        <v>36845</v>
      </c>
      <c r="E19778" s="1" t="s">
        <v>20</v>
      </c>
      <c r="F19778">
        <v>1</v>
      </c>
      <c r="G19778">
        <v>0</v>
      </c>
      <c r="H19778">
        <v>0</v>
      </c>
      <c r="I19778" s="1" t="s">
        <v>21</v>
      </c>
      <c r="J19778" s="1"/>
      <c r="K19778">
        <v>0</v>
      </c>
      <c r="L19778" s="1" t="s">
        <v>22</v>
      </c>
      <c r="M19778" s="1" t="s">
        <v>26</v>
      </c>
      <c r="N19778" s="1" t="s">
        <v>26</v>
      </c>
      <c r="O19778">
        <v>1</v>
      </c>
      <c r="P19778" s="1" t="s">
        <v>40</v>
      </c>
      <c r="Q19778" s="1" t="s">
        <v>40</v>
      </c>
      <c r="R19778">
        <v>0</v>
      </c>
    </row>
    <row r="19779" spans="1:18" x14ac:dyDescent="0.3">
      <c r="A19779" s="1" t="s">
        <v>20524</v>
      </c>
      <c r="B19779" s="1" t="s">
        <v>20015</v>
      </c>
      <c r="C19779">
        <v>2025</v>
      </c>
      <c r="D19779" s="2">
        <v>36845</v>
      </c>
      <c r="E19779" s="1" t="s">
        <v>20</v>
      </c>
      <c r="F19779">
        <v>1</v>
      </c>
      <c r="G19779">
        <v>0</v>
      </c>
      <c r="H19779">
        <v>0</v>
      </c>
      <c r="I19779" s="1" t="s">
        <v>21</v>
      </c>
      <c r="J19779" s="1"/>
      <c r="K19779">
        <v>0</v>
      </c>
      <c r="L19779" s="1" t="s">
        <v>22</v>
      </c>
      <c r="M19779" s="1" t="s">
        <v>33</v>
      </c>
      <c r="N19779" s="1" t="s">
        <v>33</v>
      </c>
      <c r="O19779">
        <v>1</v>
      </c>
      <c r="P19779" s="1" t="s">
        <v>2432</v>
      </c>
      <c r="Q19779" s="1" t="s">
        <v>2432</v>
      </c>
      <c r="R19779">
        <v>0</v>
      </c>
    </row>
    <row r="19780" spans="1:18" x14ac:dyDescent="0.3">
      <c r="A19780" s="1" t="s">
        <v>20525</v>
      </c>
      <c r="B19780" s="1" t="s">
        <v>20015</v>
      </c>
      <c r="C19780">
        <v>2025</v>
      </c>
      <c r="D19780" s="2">
        <v>36845</v>
      </c>
      <c r="E19780" s="1" t="s">
        <v>20</v>
      </c>
      <c r="F19780">
        <v>1</v>
      </c>
      <c r="G19780">
        <v>0</v>
      </c>
      <c r="H19780">
        <v>0</v>
      </c>
      <c r="I19780" s="1" t="s">
        <v>21</v>
      </c>
      <c r="J19780" s="1"/>
      <c r="K19780">
        <v>0</v>
      </c>
      <c r="L19780" s="1" t="s">
        <v>22</v>
      </c>
      <c r="M19780" s="1" t="s">
        <v>26</v>
      </c>
      <c r="N19780" s="1" t="s">
        <v>26</v>
      </c>
      <c r="O19780">
        <v>1</v>
      </c>
      <c r="P19780" s="1" t="s">
        <v>2432</v>
      </c>
      <c r="Q19780" s="1" t="s">
        <v>2432</v>
      </c>
      <c r="R19780">
        <v>0</v>
      </c>
    </row>
    <row r="19781" spans="1:18" x14ac:dyDescent="0.3">
      <c r="A19781" s="1" t="s">
        <v>20526</v>
      </c>
      <c r="B19781" s="1" t="s">
        <v>20015</v>
      </c>
      <c r="C19781">
        <v>2025</v>
      </c>
      <c r="D19781" s="2">
        <v>36845</v>
      </c>
      <c r="E19781" s="1" t="s">
        <v>20</v>
      </c>
      <c r="F19781">
        <v>1</v>
      </c>
      <c r="G19781">
        <v>0</v>
      </c>
      <c r="H19781">
        <v>0</v>
      </c>
      <c r="I19781" s="1" t="s">
        <v>21</v>
      </c>
      <c r="J19781" s="1"/>
      <c r="K19781">
        <v>0</v>
      </c>
      <c r="L19781" s="1" t="s">
        <v>22</v>
      </c>
      <c r="M19781" s="1" t="s">
        <v>33</v>
      </c>
      <c r="N19781" s="1" t="s">
        <v>33</v>
      </c>
      <c r="O19781">
        <v>1</v>
      </c>
      <c r="P19781" s="1" t="s">
        <v>134</v>
      </c>
      <c r="Q19781" s="1" t="s">
        <v>134</v>
      </c>
      <c r="R19781">
        <v>0</v>
      </c>
    </row>
    <row r="19782" spans="1:18" x14ac:dyDescent="0.3">
      <c r="A19782" s="1" t="s">
        <v>20527</v>
      </c>
      <c r="B19782" s="1" t="s">
        <v>20015</v>
      </c>
      <c r="C19782">
        <v>2025</v>
      </c>
      <c r="D19782" s="2">
        <v>36845</v>
      </c>
      <c r="E19782" s="1" t="s">
        <v>20</v>
      </c>
      <c r="F19782">
        <v>1</v>
      </c>
      <c r="G19782">
        <v>0</v>
      </c>
      <c r="H19782">
        <v>0</v>
      </c>
      <c r="I19782" s="1" t="s">
        <v>21</v>
      </c>
      <c r="J19782" s="1"/>
      <c r="K19782">
        <v>0</v>
      </c>
      <c r="L19782" s="1" t="s">
        <v>22</v>
      </c>
      <c r="M19782" s="1" t="s">
        <v>26</v>
      </c>
      <c r="N19782" s="1" t="s">
        <v>26</v>
      </c>
      <c r="O19782">
        <v>1</v>
      </c>
      <c r="P19782" s="1" t="s">
        <v>40</v>
      </c>
      <c r="Q19782" s="1" t="s">
        <v>40</v>
      </c>
      <c r="R19782">
        <v>0</v>
      </c>
    </row>
    <row r="19783" spans="1:18" x14ac:dyDescent="0.3">
      <c r="A19783" s="1" t="s">
        <v>20528</v>
      </c>
      <c r="B19783" s="1" t="s">
        <v>20015</v>
      </c>
      <c r="C19783">
        <v>2025</v>
      </c>
      <c r="D19783" s="2">
        <v>36845</v>
      </c>
      <c r="E19783" s="1" t="s">
        <v>20</v>
      </c>
      <c r="F19783">
        <v>1</v>
      </c>
      <c r="G19783">
        <v>0</v>
      </c>
      <c r="H19783">
        <v>0</v>
      </c>
      <c r="I19783" s="1" t="s">
        <v>21</v>
      </c>
      <c r="J19783" s="1"/>
      <c r="K19783">
        <v>0</v>
      </c>
      <c r="L19783" s="1" t="s">
        <v>22</v>
      </c>
      <c r="M19783" s="1" t="s">
        <v>26</v>
      </c>
      <c r="N19783" s="1" t="s">
        <v>26</v>
      </c>
      <c r="O19783">
        <v>1</v>
      </c>
      <c r="P19783" s="1" t="s">
        <v>40</v>
      </c>
      <c r="Q19783" s="1" t="s">
        <v>40</v>
      </c>
      <c r="R19783">
        <v>0</v>
      </c>
    </row>
    <row r="19784" spans="1:18" x14ac:dyDescent="0.3">
      <c r="A19784" s="1" t="s">
        <v>20529</v>
      </c>
      <c r="B19784" s="1" t="s">
        <v>20015</v>
      </c>
      <c r="C19784">
        <v>2025</v>
      </c>
      <c r="D19784" s="2">
        <v>36845</v>
      </c>
      <c r="E19784" s="1" t="s">
        <v>20</v>
      </c>
      <c r="F19784">
        <v>1</v>
      </c>
      <c r="G19784">
        <v>0</v>
      </c>
      <c r="H19784">
        <v>0</v>
      </c>
      <c r="I19784" s="1" t="s">
        <v>21</v>
      </c>
      <c r="J19784" s="1"/>
      <c r="K19784">
        <v>0</v>
      </c>
      <c r="L19784" s="1" t="s">
        <v>22</v>
      </c>
      <c r="M19784" s="1" t="s">
        <v>26</v>
      </c>
      <c r="N19784" s="1" t="s">
        <v>26</v>
      </c>
      <c r="O19784">
        <v>1</v>
      </c>
      <c r="P19784" s="1" t="s">
        <v>40</v>
      </c>
      <c r="Q19784" s="1" t="s">
        <v>40</v>
      </c>
      <c r="R19784">
        <v>0</v>
      </c>
    </row>
    <row r="19785" spans="1:18" x14ac:dyDescent="0.3">
      <c r="A19785" s="1" t="s">
        <v>20530</v>
      </c>
      <c r="B19785" s="1" t="s">
        <v>20015</v>
      </c>
      <c r="C19785">
        <v>2025</v>
      </c>
      <c r="D19785" s="2">
        <v>36845</v>
      </c>
      <c r="E19785" s="1" t="s">
        <v>20</v>
      </c>
      <c r="F19785">
        <v>1</v>
      </c>
      <c r="G19785">
        <v>0</v>
      </c>
      <c r="H19785">
        <v>0</v>
      </c>
      <c r="I19785" s="1" t="s">
        <v>21</v>
      </c>
      <c r="J19785" s="1"/>
      <c r="K19785">
        <v>0</v>
      </c>
      <c r="L19785" s="1" t="s">
        <v>22</v>
      </c>
      <c r="M19785" s="1" t="s">
        <v>26</v>
      </c>
      <c r="N19785" s="1" t="s">
        <v>26</v>
      </c>
      <c r="O19785">
        <v>1</v>
      </c>
      <c r="P19785" s="1" t="s">
        <v>40</v>
      </c>
      <c r="Q19785" s="1" t="s">
        <v>40</v>
      </c>
      <c r="R19785">
        <v>0</v>
      </c>
    </row>
    <row r="19786" spans="1:18" x14ac:dyDescent="0.3">
      <c r="A19786" s="1" t="s">
        <v>20531</v>
      </c>
      <c r="B19786" s="1" t="s">
        <v>20015</v>
      </c>
      <c r="C19786">
        <v>2025</v>
      </c>
      <c r="D19786" s="2">
        <v>36845</v>
      </c>
      <c r="E19786" s="1" t="s">
        <v>20</v>
      </c>
      <c r="F19786">
        <v>1</v>
      </c>
      <c r="G19786">
        <v>0</v>
      </c>
      <c r="H19786">
        <v>0</v>
      </c>
      <c r="I19786" s="1" t="s">
        <v>21</v>
      </c>
      <c r="J19786" s="1"/>
      <c r="K19786">
        <v>0</v>
      </c>
      <c r="L19786" s="1" t="s">
        <v>22</v>
      </c>
      <c r="M19786" s="1" t="s">
        <v>23</v>
      </c>
      <c r="N19786" s="1" t="s">
        <v>23</v>
      </c>
      <c r="O19786">
        <v>1</v>
      </c>
      <c r="P19786" s="1" t="s">
        <v>2432</v>
      </c>
      <c r="Q19786" s="1" t="s">
        <v>2432</v>
      </c>
      <c r="R19786">
        <v>0</v>
      </c>
    </row>
    <row r="19787" spans="1:18" x14ac:dyDescent="0.3">
      <c r="A19787" s="1" t="s">
        <v>20532</v>
      </c>
      <c r="B19787" s="1" t="s">
        <v>20015</v>
      </c>
      <c r="C19787">
        <v>2025</v>
      </c>
      <c r="D19787" s="2">
        <v>36845</v>
      </c>
      <c r="E19787" s="1" t="s">
        <v>37</v>
      </c>
      <c r="F19787">
        <v>1</v>
      </c>
      <c r="G19787">
        <v>1</v>
      </c>
      <c r="H19787">
        <v>1</v>
      </c>
      <c r="I19787" s="1" t="s">
        <v>91</v>
      </c>
      <c r="J19787" s="1" t="s">
        <v>2522</v>
      </c>
      <c r="K19787">
        <v>0</v>
      </c>
      <c r="L19787" s="1" t="s">
        <v>22</v>
      </c>
      <c r="M19787" s="1" t="s">
        <v>26</v>
      </c>
      <c r="N19787" s="1" t="s">
        <v>26</v>
      </c>
      <c r="O19787">
        <v>1</v>
      </c>
      <c r="P19787" s="1" t="s">
        <v>27</v>
      </c>
      <c r="Q19787" s="1" t="s">
        <v>27</v>
      </c>
      <c r="R19787">
        <v>0</v>
      </c>
    </row>
    <row r="19788" spans="1:18" x14ac:dyDescent="0.3">
      <c r="A19788" s="1" t="s">
        <v>20533</v>
      </c>
      <c r="B19788" s="1" t="s">
        <v>20015</v>
      </c>
      <c r="C19788">
        <v>2025</v>
      </c>
      <c r="D19788" s="2">
        <v>36845</v>
      </c>
      <c r="E19788" s="1" t="s">
        <v>20</v>
      </c>
      <c r="F19788">
        <v>1</v>
      </c>
      <c r="G19788">
        <v>0</v>
      </c>
      <c r="H19788">
        <v>0</v>
      </c>
      <c r="I19788" s="1" t="s">
        <v>21</v>
      </c>
      <c r="J19788" s="1"/>
      <c r="K19788">
        <v>0</v>
      </c>
      <c r="L19788" s="1" t="s">
        <v>22</v>
      </c>
      <c r="M19788" s="1" t="s">
        <v>23</v>
      </c>
      <c r="N19788" s="1" t="s">
        <v>23</v>
      </c>
      <c r="O19788">
        <v>1</v>
      </c>
      <c r="P19788" s="1" t="s">
        <v>74</v>
      </c>
      <c r="Q19788" s="1" t="s">
        <v>74</v>
      </c>
      <c r="R19788">
        <v>0</v>
      </c>
    </row>
    <row r="19789" spans="1:18" x14ac:dyDescent="0.3">
      <c r="A19789" s="1" t="s">
        <v>20534</v>
      </c>
      <c r="B19789" s="1" t="s">
        <v>20015</v>
      </c>
      <c r="C19789">
        <v>2025</v>
      </c>
      <c r="D19789" s="2">
        <v>36845</v>
      </c>
      <c r="E19789" s="1" t="s">
        <v>20</v>
      </c>
      <c r="F19789">
        <v>1</v>
      </c>
      <c r="G19789">
        <v>0</v>
      </c>
      <c r="H19789">
        <v>0</v>
      </c>
      <c r="I19789" s="1" t="s">
        <v>21</v>
      </c>
      <c r="J19789" s="1"/>
      <c r="K19789">
        <v>0</v>
      </c>
      <c r="L19789" s="1" t="s">
        <v>22</v>
      </c>
      <c r="M19789" s="1" t="s">
        <v>26</v>
      </c>
      <c r="N19789" s="1" t="s">
        <v>26</v>
      </c>
      <c r="O19789">
        <v>1</v>
      </c>
      <c r="P19789" s="1" t="s">
        <v>27</v>
      </c>
      <c r="Q19789" s="1" t="s">
        <v>27</v>
      </c>
      <c r="R19789">
        <v>0</v>
      </c>
    </row>
    <row r="19790" spans="1:18" x14ac:dyDescent="0.3">
      <c r="A19790" s="1" t="s">
        <v>20535</v>
      </c>
      <c r="B19790" s="1" t="s">
        <v>20015</v>
      </c>
      <c r="C19790">
        <v>2025</v>
      </c>
      <c r="D19790" s="2">
        <v>36845</v>
      </c>
      <c r="E19790" s="1" t="s">
        <v>20</v>
      </c>
      <c r="F19790">
        <v>1</v>
      </c>
      <c r="G19790">
        <v>0</v>
      </c>
      <c r="H19790">
        <v>0</v>
      </c>
      <c r="I19790" s="1" t="s">
        <v>21</v>
      </c>
      <c r="J19790" s="1"/>
      <c r="K19790">
        <v>0</v>
      </c>
      <c r="L19790" s="1" t="s">
        <v>22</v>
      </c>
      <c r="M19790" s="1" t="s">
        <v>26</v>
      </c>
      <c r="N19790" s="1" t="s">
        <v>26</v>
      </c>
      <c r="O19790">
        <v>1</v>
      </c>
      <c r="P19790" s="1" t="s">
        <v>119</v>
      </c>
      <c r="Q19790" s="1" t="s">
        <v>119</v>
      </c>
      <c r="R19790">
        <v>0</v>
      </c>
    </row>
    <row r="19791" spans="1:18" x14ac:dyDescent="0.3">
      <c r="A19791" s="1" t="s">
        <v>20536</v>
      </c>
      <c r="B19791" s="1" t="s">
        <v>20015</v>
      </c>
      <c r="C19791">
        <v>2025</v>
      </c>
      <c r="D19791" s="2">
        <v>36845</v>
      </c>
      <c r="E19791" s="1" t="s">
        <v>20</v>
      </c>
      <c r="F19791">
        <v>1</v>
      </c>
      <c r="G19791">
        <v>0</v>
      </c>
      <c r="H19791">
        <v>0</v>
      </c>
      <c r="I19791" s="1" t="s">
        <v>21</v>
      </c>
      <c r="J19791" s="1"/>
      <c r="K19791">
        <v>0</v>
      </c>
      <c r="L19791" s="1" t="s">
        <v>22</v>
      </c>
      <c r="M19791" s="1" t="s">
        <v>26</v>
      </c>
      <c r="N19791" s="1" t="s">
        <v>26</v>
      </c>
      <c r="O19791">
        <v>1</v>
      </c>
      <c r="P19791" s="1" t="s">
        <v>27</v>
      </c>
      <c r="Q19791" s="1" t="s">
        <v>27</v>
      </c>
      <c r="R19791">
        <v>0</v>
      </c>
    </row>
    <row r="19792" spans="1:18" x14ac:dyDescent="0.3">
      <c r="A19792" s="1" t="s">
        <v>20537</v>
      </c>
      <c r="B19792" s="1" t="s">
        <v>20015</v>
      </c>
      <c r="C19792">
        <v>2025</v>
      </c>
      <c r="D19792" s="2">
        <v>36845</v>
      </c>
      <c r="E19792" s="1" t="s">
        <v>20</v>
      </c>
      <c r="F19792">
        <v>1</v>
      </c>
      <c r="G19792">
        <v>0</v>
      </c>
      <c r="H19792">
        <v>0</v>
      </c>
      <c r="I19792" s="1" t="s">
        <v>21</v>
      </c>
      <c r="J19792" s="1"/>
      <c r="K19792">
        <v>0</v>
      </c>
      <c r="L19792" s="1" t="s">
        <v>22</v>
      </c>
      <c r="M19792" s="1" t="s">
        <v>26</v>
      </c>
      <c r="N19792" s="1" t="s">
        <v>26</v>
      </c>
      <c r="O19792">
        <v>1</v>
      </c>
      <c r="P19792" s="1" t="s">
        <v>40</v>
      </c>
      <c r="Q19792" s="1" t="s">
        <v>40</v>
      </c>
      <c r="R19792">
        <v>0</v>
      </c>
    </row>
    <row r="19793" spans="1:18" x14ac:dyDescent="0.3">
      <c r="A19793" s="1" t="s">
        <v>20538</v>
      </c>
      <c r="B19793" s="1" t="s">
        <v>20015</v>
      </c>
      <c r="C19793">
        <v>2025</v>
      </c>
      <c r="D19793" s="2">
        <v>36845</v>
      </c>
      <c r="E19793" s="1" t="s">
        <v>20</v>
      </c>
      <c r="F19793">
        <v>1</v>
      </c>
      <c r="G19793">
        <v>0</v>
      </c>
      <c r="H19793">
        <v>0</v>
      </c>
      <c r="I19793" s="1" t="s">
        <v>21</v>
      </c>
      <c r="J19793" s="1"/>
      <c r="K19793">
        <v>0</v>
      </c>
      <c r="L19793" s="1" t="s">
        <v>22</v>
      </c>
      <c r="M19793" s="1" t="s">
        <v>23</v>
      </c>
      <c r="N19793" s="1" t="s">
        <v>23</v>
      </c>
      <c r="O19793">
        <v>1</v>
      </c>
      <c r="P19793" s="1" t="s">
        <v>2432</v>
      </c>
      <c r="Q19793" s="1" t="s">
        <v>2432</v>
      </c>
      <c r="R19793">
        <v>0</v>
      </c>
    </row>
    <row r="19794" spans="1:18" x14ac:dyDescent="0.3">
      <c r="A19794" s="1" t="s">
        <v>20539</v>
      </c>
      <c r="B19794" s="1" t="s">
        <v>20015</v>
      </c>
      <c r="C19794">
        <v>2025</v>
      </c>
      <c r="D19794" s="2">
        <v>36845</v>
      </c>
      <c r="E19794" s="1" t="s">
        <v>20</v>
      </c>
      <c r="F19794">
        <v>1</v>
      </c>
      <c r="G19794">
        <v>0</v>
      </c>
      <c r="H19794">
        <v>0</v>
      </c>
      <c r="I19794" s="1" t="s">
        <v>21</v>
      </c>
      <c r="J19794" s="1"/>
      <c r="K19794">
        <v>0</v>
      </c>
      <c r="L19794" s="1" t="s">
        <v>22</v>
      </c>
      <c r="M19794" s="1" t="s">
        <v>35</v>
      </c>
      <c r="N19794" s="1" t="s">
        <v>35</v>
      </c>
      <c r="O19794">
        <v>1</v>
      </c>
      <c r="P19794" s="1" t="s">
        <v>27</v>
      </c>
      <c r="Q19794" s="1" t="s">
        <v>27</v>
      </c>
      <c r="R19794">
        <v>0</v>
      </c>
    </row>
    <row r="19795" spans="1:18" x14ac:dyDescent="0.3">
      <c r="A19795" s="1" t="s">
        <v>20540</v>
      </c>
      <c r="B19795" s="1" t="s">
        <v>20015</v>
      </c>
      <c r="C19795">
        <v>2025</v>
      </c>
      <c r="D19795" s="2">
        <v>36845</v>
      </c>
      <c r="E19795" s="1" t="s">
        <v>20</v>
      </c>
      <c r="F19795">
        <v>1</v>
      </c>
      <c r="G19795">
        <v>0</v>
      </c>
      <c r="H19795">
        <v>0</v>
      </c>
      <c r="I19795" s="1" t="s">
        <v>21</v>
      </c>
      <c r="J19795" s="1"/>
      <c r="K19795">
        <v>0</v>
      </c>
      <c r="L19795" s="1" t="s">
        <v>22</v>
      </c>
      <c r="M19795" s="1" t="s">
        <v>26</v>
      </c>
      <c r="N19795" s="1" t="s">
        <v>26</v>
      </c>
      <c r="O19795">
        <v>1</v>
      </c>
      <c r="P19795" s="1" t="s">
        <v>27</v>
      </c>
      <c r="Q19795" s="1" t="s">
        <v>27</v>
      </c>
      <c r="R19795">
        <v>0</v>
      </c>
    </row>
    <row r="19796" spans="1:18" x14ac:dyDescent="0.3">
      <c r="A19796" s="1" t="s">
        <v>20541</v>
      </c>
      <c r="B19796" s="1" t="s">
        <v>20015</v>
      </c>
      <c r="C19796">
        <v>2025</v>
      </c>
      <c r="D19796" s="2">
        <v>36845</v>
      </c>
      <c r="E19796" s="1" t="s">
        <v>37</v>
      </c>
      <c r="F19796">
        <v>1</v>
      </c>
      <c r="G19796">
        <v>1</v>
      </c>
      <c r="H19796">
        <v>1</v>
      </c>
      <c r="I19796" s="1" t="s">
        <v>38</v>
      </c>
      <c r="J19796" s="1" t="s">
        <v>39</v>
      </c>
      <c r="K19796">
        <v>0</v>
      </c>
      <c r="L19796" s="1" t="s">
        <v>22</v>
      </c>
      <c r="M19796" s="1" t="s">
        <v>26</v>
      </c>
      <c r="N19796" s="1" t="s">
        <v>26</v>
      </c>
      <c r="O19796">
        <v>1</v>
      </c>
      <c r="P19796" s="1" t="s">
        <v>27</v>
      </c>
      <c r="Q19796" s="1" t="s">
        <v>27</v>
      </c>
      <c r="R19796">
        <v>0</v>
      </c>
    </row>
    <row r="19797" spans="1:18" x14ac:dyDescent="0.3">
      <c r="A19797" s="1" t="s">
        <v>20542</v>
      </c>
      <c r="B19797" s="1" t="s">
        <v>20015</v>
      </c>
      <c r="C19797">
        <v>2025</v>
      </c>
      <c r="D19797" s="2">
        <v>36845</v>
      </c>
      <c r="E19797" s="1" t="s">
        <v>37</v>
      </c>
      <c r="F19797">
        <v>1</v>
      </c>
      <c r="G19797">
        <v>1</v>
      </c>
      <c r="H19797">
        <v>1</v>
      </c>
      <c r="I19797" s="1" t="s">
        <v>38</v>
      </c>
      <c r="J19797" s="1" t="s">
        <v>42</v>
      </c>
      <c r="K19797">
        <v>0</v>
      </c>
      <c r="L19797" s="1" t="s">
        <v>22</v>
      </c>
      <c r="M19797" s="1" t="s">
        <v>26</v>
      </c>
      <c r="N19797" s="1" t="s">
        <v>26</v>
      </c>
      <c r="O19797">
        <v>1</v>
      </c>
      <c r="P19797" s="1" t="s">
        <v>27</v>
      </c>
      <c r="Q19797" s="1" t="s">
        <v>27</v>
      </c>
      <c r="R19797">
        <v>0</v>
      </c>
    </row>
    <row r="19798" spans="1:18" x14ac:dyDescent="0.3">
      <c r="A19798" s="1" t="s">
        <v>20543</v>
      </c>
      <c r="B19798" s="1" t="s">
        <v>20015</v>
      </c>
      <c r="C19798">
        <v>2025</v>
      </c>
      <c r="D19798" s="2">
        <v>36845</v>
      </c>
      <c r="E19798" s="1" t="s">
        <v>20</v>
      </c>
      <c r="F19798">
        <v>1</v>
      </c>
      <c r="G19798">
        <v>0</v>
      </c>
      <c r="H19798">
        <v>0</v>
      </c>
      <c r="I19798" s="1" t="s">
        <v>21</v>
      </c>
      <c r="J19798" s="1"/>
      <c r="K19798">
        <v>0</v>
      </c>
      <c r="L19798" s="1" t="s">
        <v>22</v>
      </c>
      <c r="M19798" s="1" t="s">
        <v>23</v>
      </c>
      <c r="N19798" s="1" t="s">
        <v>23</v>
      </c>
      <c r="O19798">
        <v>1</v>
      </c>
      <c r="P19798" s="1" t="s">
        <v>27</v>
      </c>
      <c r="Q19798" s="1" t="s">
        <v>27</v>
      </c>
      <c r="R19798">
        <v>0</v>
      </c>
    </row>
    <row r="19799" spans="1:18" x14ac:dyDescent="0.3">
      <c r="A19799" s="1" t="s">
        <v>20544</v>
      </c>
      <c r="B19799" s="1" t="s">
        <v>20015</v>
      </c>
      <c r="C19799">
        <v>2025</v>
      </c>
      <c r="D19799" s="2">
        <v>36845</v>
      </c>
      <c r="E19799" s="1" t="s">
        <v>20113</v>
      </c>
      <c r="F19799">
        <v>0</v>
      </c>
      <c r="G19799">
        <v>0</v>
      </c>
      <c r="H19799">
        <v>0</v>
      </c>
      <c r="I19799" s="1" t="s">
        <v>21</v>
      </c>
      <c r="J19799" s="1"/>
      <c r="K19799">
        <v>0</v>
      </c>
      <c r="L19799" s="1" t="s">
        <v>22</v>
      </c>
      <c r="M19799" s="1" t="s">
        <v>26</v>
      </c>
      <c r="N19799" s="1" t="s">
        <v>26</v>
      </c>
      <c r="O19799">
        <v>1</v>
      </c>
      <c r="P19799" s="1" t="s">
        <v>40</v>
      </c>
      <c r="Q19799" s="1" t="s">
        <v>40</v>
      </c>
      <c r="R19799">
        <v>0</v>
      </c>
    </row>
    <row r="19800" spans="1:18" x14ac:dyDescent="0.3">
      <c r="A19800" s="1" t="s">
        <v>20545</v>
      </c>
      <c r="B19800" s="1" t="s">
        <v>20015</v>
      </c>
      <c r="C19800">
        <v>2025</v>
      </c>
      <c r="D19800" s="2">
        <v>36845</v>
      </c>
      <c r="E19800" s="1" t="s">
        <v>20</v>
      </c>
      <c r="F19800">
        <v>1</v>
      </c>
      <c r="G19800">
        <v>0</v>
      </c>
      <c r="H19800">
        <v>0</v>
      </c>
      <c r="I19800" s="1" t="s">
        <v>21</v>
      </c>
      <c r="J19800" s="1"/>
      <c r="K19800">
        <v>0</v>
      </c>
      <c r="L19800" s="1" t="s">
        <v>22</v>
      </c>
      <c r="M19800" s="1" t="s">
        <v>26</v>
      </c>
      <c r="N19800" s="1" t="s">
        <v>26</v>
      </c>
      <c r="O19800">
        <v>1</v>
      </c>
      <c r="P19800" s="1" t="s">
        <v>27</v>
      </c>
      <c r="Q19800" s="1" t="s">
        <v>27</v>
      </c>
      <c r="R19800">
        <v>0</v>
      </c>
    </row>
    <row r="19801" spans="1:18" x14ac:dyDescent="0.3">
      <c r="A19801" s="1" t="s">
        <v>20546</v>
      </c>
      <c r="B19801" s="1" t="s">
        <v>20015</v>
      </c>
      <c r="C19801">
        <v>2025</v>
      </c>
      <c r="D19801" s="2">
        <v>36845</v>
      </c>
      <c r="E19801" s="1" t="s">
        <v>20</v>
      </c>
      <c r="F19801">
        <v>1</v>
      </c>
      <c r="G19801">
        <v>0</v>
      </c>
      <c r="H19801">
        <v>0</v>
      </c>
      <c r="I19801" s="1" t="s">
        <v>21</v>
      </c>
      <c r="J19801" s="1"/>
      <c r="K19801">
        <v>0</v>
      </c>
      <c r="L19801" s="1" t="s">
        <v>22</v>
      </c>
      <c r="M19801" s="1" t="s">
        <v>26</v>
      </c>
      <c r="N19801" s="1" t="s">
        <v>26</v>
      </c>
      <c r="O19801">
        <v>1</v>
      </c>
      <c r="P19801" s="1" t="s">
        <v>2432</v>
      </c>
      <c r="Q19801" s="1" t="s">
        <v>2432</v>
      </c>
      <c r="R19801">
        <v>0</v>
      </c>
    </row>
    <row r="19802" spans="1:18" x14ac:dyDescent="0.3">
      <c r="A19802" s="1" t="s">
        <v>20547</v>
      </c>
      <c r="B19802" s="1" t="s">
        <v>20015</v>
      </c>
      <c r="C19802">
        <v>2025</v>
      </c>
      <c r="D19802" s="2">
        <v>36845</v>
      </c>
      <c r="E19802" s="1" t="s">
        <v>37</v>
      </c>
      <c r="F19802">
        <v>1</v>
      </c>
      <c r="G19802">
        <v>1</v>
      </c>
      <c r="H19802">
        <v>1</v>
      </c>
      <c r="I19802" s="1" t="s">
        <v>38</v>
      </c>
      <c r="J19802" s="1" t="s">
        <v>39</v>
      </c>
      <c r="K19802">
        <v>0</v>
      </c>
      <c r="L19802" s="1" t="s">
        <v>22</v>
      </c>
      <c r="M19802" s="1" t="s">
        <v>47</v>
      </c>
      <c r="N19802" s="1" t="s">
        <v>47</v>
      </c>
      <c r="O19802">
        <v>1</v>
      </c>
      <c r="P19802" s="1" t="s">
        <v>27</v>
      </c>
      <c r="Q19802" s="1" t="s">
        <v>27</v>
      </c>
      <c r="R19802">
        <v>0</v>
      </c>
    </row>
    <row r="19803" spans="1:18" x14ac:dyDescent="0.3">
      <c r="A19803" s="1" t="s">
        <v>20548</v>
      </c>
      <c r="B19803" s="1" t="s">
        <v>20015</v>
      </c>
      <c r="C19803">
        <v>2025</v>
      </c>
      <c r="D19803" s="2">
        <v>36845</v>
      </c>
      <c r="E19803" s="1" t="s">
        <v>20</v>
      </c>
      <c r="F19803">
        <v>1</v>
      </c>
      <c r="G19803">
        <v>0</v>
      </c>
      <c r="H19803">
        <v>0</v>
      </c>
      <c r="I19803" s="1" t="s">
        <v>21</v>
      </c>
      <c r="J19803" s="1"/>
      <c r="K19803">
        <v>0</v>
      </c>
      <c r="L19803" s="1" t="s">
        <v>22</v>
      </c>
      <c r="M19803" s="1" t="s">
        <v>23</v>
      </c>
      <c r="N19803" s="1" t="s">
        <v>23</v>
      </c>
      <c r="O19803">
        <v>1</v>
      </c>
      <c r="P19803" s="1" t="s">
        <v>2432</v>
      </c>
      <c r="Q19803" s="1" t="s">
        <v>2432</v>
      </c>
      <c r="R19803">
        <v>0</v>
      </c>
    </row>
    <row r="19804" spans="1:18" x14ac:dyDescent="0.3">
      <c r="A19804" s="1" t="s">
        <v>20549</v>
      </c>
      <c r="B19804" s="1" t="s">
        <v>20015</v>
      </c>
      <c r="C19804">
        <v>2025</v>
      </c>
      <c r="D19804" s="2">
        <v>36845</v>
      </c>
      <c r="E19804" s="1" t="s">
        <v>20</v>
      </c>
      <c r="F19804">
        <v>1</v>
      </c>
      <c r="G19804">
        <v>0</v>
      </c>
      <c r="H19804">
        <v>0</v>
      </c>
      <c r="I19804" s="1" t="s">
        <v>21</v>
      </c>
      <c r="J19804" s="1"/>
      <c r="K19804">
        <v>0</v>
      </c>
      <c r="L19804" s="1" t="s">
        <v>22</v>
      </c>
      <c r="M19804" s="1" t="s">
        <v>47</v>
      </c>
      <c r="N19804" s="1" t="s">
        <v>47</v>
      </c>
      <c r="O19804">
        <v>1</v>
      </c>
      <c r="P19804" s="1" t="s">
        <v>40</v>
      </c>
      <c r="Q19804" s="1" t="s">
        <v>40</v>
      </c>
      <c r="R19804">
        <v>0</v>
      </c>
    </row>
    <row r="19805" spans="1:18" x14ac:dyDescent="0.3">
      <c r="A19805" s="1" t="s">
        <v>20550</v>
      </c>
      <c r="B19805" s="1" t="s">
        <v>20015</v>
      </c>
      <c r="C19805">
        <v>2025</v>
      </c>
      <c r="D19805" s="2">
        <v>36845</v>
      </c>
      <c r="E19805" s="1" t="s">
        <v>20</v>
      </c>
      <c r="F19805">
        <v>1</v>
      </c>
      <c r="G19805">
        <v>0</v>
      </c>
      <c r="H19805">
        <v>0</v>
      </c>
      <c r="I19805" s="1" t="s">
        <v>21</v>
      </c>
      <c r="J19805" s="1"/>
      <c r="K19805">
        <v>0</v>
      </c>
      <c r="L19805" s="1" t="s">
        <v>22</v>
      </c>
      <c r="M19805" s="1" t="s">
        <v>33</v>
      </c>
      <c r="N19805" s="1" t="s">
        <v>33</v>
      </c>
      <c r="O19805">
        <v>1</v>
      </c>
      <c r="P19805" s="1" t="s">
        <v>40</v>
      </c>
      <c r="Q19805" s="1" t="s">
        <v>40</v>
      </c>
      <c r="R19805">
        <v>0</v>
      </c>
    </row>
    <row r="19806" spans="1:18" x14ac:dyDescent="0.3">
      <c r="A19806" s="1" t="s">
        <v>20551</v>
      </c>
      <c r="B19806" s="1" t="s">
        <v>20015</v>
      </c>
      <c r="C19806">
        <v>2025</v>
      </c>
      <c r="D19806" s="2">
        <v>36845</v>
      </c>
      <c r="E19806" s="1" t="s">
        <v>20</v>
      </c>
      <c r="F19806">
        <v>1</v>
      </c>
      <c r="G19806">
        <v>0</v>
      </c>
      <c r="H19806">
        <v>0</v>
      </c>
      <c r="I19806" s="1" t="s">
        <v>21</v>
      </c>
      <c r="J19806" s="1"/>
      <c r="K19806">
        <v>0</v>
      </c>
      <c r="L19806" s="1" t="s">
        <v>22</v>
      </c>
      <c r="M19806" s="1" t="s">
        <v>47</v>
      </c>
      <c r="N19806" s="1" t="s">
        <v>47</v>
      </c>
      <c r="O19806">
        <v>1</v>
      </c>
      <c r="P19806" s="1" t="s">
        <v>40</v>
      </c>
      <c r="Q19806" s="1" t="s">
        <v>40</v>
      </c>
      <c r="R19806">
        <v>0</v>
      </c>
    </row>
    <row r="19807" spans="1:18" x14ac:dyDescent="0.3">
      <c r="A19807" s="1" t="s">
        <v>20552</v>
      </c>
      <c r="B19807" s="1" t="s">
        <v>20015</v>
      </c>
      <c r="C19807">
        <v>2025</v>
      </c>
      <c r="D19807" s="2">
        <v>36845</v>
      </c>
      <c r="E19807" s="1" t="s">
        <v>20</v>
      </c>
      <c r="F19807">
        <v>1</v>
      </c>
      <c r="G19807">
        <v>0</v>
      </c>
      <c r="H19807">
        <v>0</v>
      </c>
      <c r="I19807" s="1" t="s">
        <v>21</v>
      </c>
      <c r="J19807" s="1"/>
      <c r="K19807">
        <v>0</v>
      </c>
      <c r="L19807" s="1" t="s">
        <v>22</v>
      </c>
      <c r="M19807" s="1" t="s">
        <v>26</v>
      </c>
      <c r="N19807" s="1" t="s">
        <v>26</v>
      </c>
      <c r="O19807">
        <v>1</v>
      </c>
      <c r="P19807" s="1" t="s">
        <v>2432</v>
      </c>
      <c r="Q19807" s="1" t="s">
        <v>2432</v>
      </c>
      <c r="R19807">
        <v>0</v>
      </c>
    </row>
    <row r="19808" spans="1:18" x14ac:dyDescent="0.3">
      <c r="A19808" s="1" t="s">
        <v>20553</v>
      </c>
      <c r="B19808" s="1" t="s">
        <v>20015</v>
      </c>
      <c r="C19808">
        <v>2025</v>
      </c>
      <c r="D19808" s="2">
        <v>36845</v>
      </c>
      <c r="E19808" s="1" t="s">
        <v>37</v>
      </c>
      <c r="F19808">
        <v>1</v>
      </c>
      <c r="G19808">
        <v>1</v>
      </c>
      <c r="H19808">
        <v>1</v>
      </c>
      <c r="I19808" s="1" t="s">
        <v>91</v>
      </c>
      <c r="J19808" s="1" t="s">
        <v>711</v>
      </c>
      <c r="K19808">
        <v>0</v>
      </c>
      <c r="L19808" s="1" t="s">
        <v>22</v>
      </c>
      <c r="M19808" s="1" t="s">
        <v>23</v>
      </c>
      <c r="N19808" s="1" t="s">
        <v>23</v>
      </c>
      <c r="O19808">
        <v>1</v>
      </c>
      <c r="P19808" s="1" t="s">
        <v>2432</v>
      </c>
      <c r="Q19808" s="1" t="s">
        <v>2432</v>
      </c>
      <c r="R19808">
        <v>0</v>
      </c>
    </row>
    <row r="19809" spans="1:18" x14ac:dyDescent="0.3">
      <c r="A19809" s="1" t="s">
        <v>20554</v>
      </c>
      <c r="B19809" s="1" t="s">
        <v>20015</v>
      </c>
      <c r="C19809">
        <v>2025</v>
      </c>
      <c r="D19809" s="2">
        <v>36845</v>
      </c>
      <c r="E19809" s="1" t="s">
        <v>20</v>
      </c>
      <c r="F19809">
        <v>1</v>
      </c>
      <c r="G19809">
        <v>0</v>
      </c>
      <c r="H19809">
        <v>0</v>
      </c>
      <c r="I19809" s="1" t="s">
        <v>21</v>
      </c>
      <c r="J19809" s="1"/>
      <c r="K19809">
        <v>0</v>
      </c>
      <c r="L19809" s="1" t="s">
        <v>22</v>
      </c>
      <c r="M19809" s="1" t="s">
        <v>26</v>
      </c>
      <c r="N19809" s="1" t="s">
        <v>26</v>
      </c>
      <c r="O19809">
        <v>1</v>
      </c>
      <c r="P19809" s="1" t="s">
        <v>27</v>
      </c>
      <c r="Q19809" s="1" t="s">
        <v>27</v>
      </c>
      <c r="R19809">
        <v>0</v>
      </c>
    </row>
    <row r="19810" spans="1:18" x14ac:dyDescent="0.3">
      <c r="A19810" s="1" t="s">
        <v>20555</v>
      </c>
      <c r="B19810" s="1" t="s">
        <v>20015</v>
      </c>
      <c r="C19810">
        <v>2025</v>
      </c>
      <c r="D19810" s="2">
        <v>36845</v>
      </c>
      <c r="E19810" s="1" t="s">
        <v>20</v>
      </c>
      <c r="F19810">
        <v>1</v>
      </c>
      <c r="G19810">
        <v>0</v>
      </c>
      <c r="H19810">
        <v>0</v>
      </c>
      <c r="I19810" s="1" t="s">
        <v>21</v>
      </c>
      <c r="J19810" s="1"/>
      <c r="K19810">
        <v>0</v>
      </c>
      <c r="L19810" s="1" t="s">
        <v>22</v>
      </c>
      <c r="M19810" s="1" t="s">
        <v>26</v>
      </c>
      <c r="N19810" s="1" t="s">
        <v>26</v>
      </c>
      <c r="O19810">
        <v>1</v>
      </c>
      <c r="P19810" s="1" t="s">
        <v>27</v>
      </c>
      <c r="Q19810" s="1" t="s">
        <v>27</v>
      </c>
      <c r="R19810">
        <v>0</v>
      </c>
    </row>
    <row r="19811" spans="1:18" x14ac:dyDescent="0.3">
      <c r="A19811" s="1" t="s">
        <v>20556</v>
      </c>
      <c r="B19811" s="1" t="s">
        <v>20015</v>
      </c>
      <c r="C19811">
        <v>2025</v>
      </c>
      <c r="D19811" s="2">
        <v>36845</v>
      </c>
      <c r="E19811" s="1" t="s">
        <v>20</v>
      </c>
      <c r="F19811">
        <v>1</v>
      </c>
      <c r="G19811">
        <v>0</v>
      </c>
      <c r="H19811">
        <v>0</v>
      </c>
      <c r="I19811" s="1" t="s">
        <v>21</v>
      </c>
      <c r="J19811" s="1"/>
      <c r="K19811">
        <v>0</v>
      </c>
      <c r="L19811" s="1" t="s">
        <v>22</v>
      </c>
      <c r="M19811" s="1" t="s">
        <v>33</v>
      </c>
      <c r="N19811" s="1" t="s">
        <v>33</v>
      </c>
      <c r="O19811">
        <v>1</v>
      </c>
      <c r="P19811" s="1" t="s">
        <v>121</v>
      </c>
      <c r="Q19811" s="1" t="s">
        <v>121</v>
      </c>
      <c r="R19811">
        <v>0</v>
      </c>
    </row>
    <row r="19812" spans="1:18" x14ac:dyDescent="0.3">
      <c r="A19812" s="1" t="s">
        <v>20557</v>
      </c>
      <c r="B19812" s="1" t="s">
        <v>20015</v>
      </c>
      <c r="C19812">
        <v>2025</v>
      </c>
      <c r="D19812" s="2">
        <v>36845</v>
      </c>
      <c r="E19812" s="1" t="s">
        <v>20</v>
      </c>
      <c r="F19812">
        <v>1</v>
      </c>
      <c r="G19812">
        <v>0</v>
      </c>
      <c r="H19812">
        <v>0</v>
      </c>
      <c r="I19812" s="1" t="s">
        <v>21</v>
      </c>
      <c r="J19812" s="1"/>
      <c r="K19812">
        <v>0</v>
      </c>
      <c r="L19812" s="1" t="s">
        <v>22</v>
      </c>
      <c r="M19812" s="1" t="s">
        <v>33</v>
      </c>
      <c r="N19812" s="1" t="s">
        <v>33</v>
      </c>
      <c r="O19812">
        <v>1</v>
      </c>
      <c r="P19812" s="1" t="s">
        <v>121</v>
      </c>
      <c r="Q19812" s="1" t="s">
        <v>121</v>
      </c>
      <c r="R19812">
        <v>0</v>
      </c>
    </row>
    <row r="19813" spans="1:18" x14ac:dyDescent="0.3">
      <c r="A19813" s="1" t="s">
        <v>20558</v>
      </c>
      <c r="B19813" s="1" t="s">
        <v>20015</v>
      </c>
      <c r="C19813">
        <v>2025</v>
      </c>
      <c r="D19813" s="2">
        <v>36845</v>
      </c>
      <c r="E19813" s="1" t="s">
        <v>20</v>
      </c>
      <c r="F19813">
        <v>1</v>
      </c>
      <c r="G19813">
        <v>0</v>
      </c>
      <c r="H19813">
        <v>0</v>
      </c>
      <c r="I19813" s="1" t="s">
        <v>21</v>
      </c>
      <c r="J19813" s="1"/>
      <c r="K19813">
        <v>0</v>
      </c>
      <c r="L19813" s="1" t="s">
        <v>22</v>
      </c>
      <c r="M19813" s="1" t="s">
        <v>26</v>
      </c>
      <c r="N19813" s="1" t="s">
        <v>26</v>
      </c>
      <c r="O19813">
        <v>1</v>
      </c>
      <c r="P19813" s="1" t="s">
        <v>40</v>
      </c>
      <c r="Q19813" s="1" t="s">
        <v>40</v>
      </c>
      <c r="R19813">
        <v>0</v>
      </c>
    </row>
    <row r="19814" spans="1:18" x14ac:dyDescent="0.3">
      <c r="A19814" s="1" t="s">
        <v>20559</v>
      </c>
      <c r="B19814" s="1" t="s">
        <v>20015</v>
      </c>
      <c r="C19814">
        <v>2025</v>
      </c>
      <c r="D19814" s="2">
        <v>36845</v>
      </c>
      <c r="E19814" s="1" t="s">
        <v>37</v>
      </c>
      <c r="F19814">
        <v>1</v>
      </c>
      <c r="G19814">
        <v>1</v>
      </c>
      <c r="H19814">
        <v>1</v>
      </c>
      <c r="I19814" s="1" t="s">
        <v>38</v>
      </c>
      <c r="J19814" s="1" t="s">
        <v>62</v>
      </c>
      <c r="K19814">
        <v>0</v>
      </c>
      <c r="L19814" s="1" t="s">
        <v>22</v>
      </c>
      <c r="M19814" s="1" t="s">
        <v>33</v>
      </c>
      <c r="N19814" s="1" t="s">
        <v>33</v>
      </c>
      <c r="O19814">
        <v>1</v>
      </c>
      <c r="P19814" s="1" t="s">
        <v>40</v>
      </c>
      <c r="Q19814" s="1" t="s">
        <v>40</v>
      </c>
      <c r="R19814">
        <v>1</v>
      </c>
    </row>
    <row r="19815" spans="1:18" x14ac:dyDescent="0.3">
      <c r="A19815" s="1" t="s">
        <v>20560</v>
      </c>
      <c r="B19815" s="1" t="s">
        <v>20015</v>
      </c>
      <c r="C19815">
        <v>2025</v>
      </c>
      <c r="D19815" s="2">
        <v>36845</v>
      </c>
      <c r="E19815" s="1" t="s">
        <v>20</v>
      </c>
      <c r="F19815">
        <v>1</v>
      </c>
      <c r="G19815">
        <v>0</v>
      </c>
      <c r="H19815">
        <v>0</v>
      </c>
      <c r="I19815" s="1" t="s">
        <v>21</v>
      </c>
      <c r="J19815" s="1"/>
      <c r="K19815">
        <v>0</v>
      </c>
      <c r="L19815" s="1" t="s">
        <v>22</v>
      </c>
      <c r="M19815" s="1" t="s">
        <v>33</v>
      </c>
      <c r="N19815" s="1" t="s">
        <v>33</v>
      </c>
      <c r="O19815">
        <v>1</v>
      </c>
      <c r="P19815" s="1" t="s">
        <v>40</v>
      </c>
      <c r="Q19815" s="1" t="s">
        <v>40</v>
      </c>
      <c r="R19815">
        <v>0</v>
      </c>
    </row>
    <row r="19816" spans="1:18" x14ac:dyDescent="0.3">
      <c r="A19816" s="1" t="s">
        <v>20561</v>
      </c>
      <c r="B19816" s="1" t="s">
        <v>20015</v>
      </c>
      <c r="C19816">
        <v>2025</v>
      </c>
      <c r="D19816" s="2">
        <v>36845</v>
      </c>
      <c r="E19816" s="1" t="s">
        <v>20</v>
      </c>
      <c r="F19816">
        <v>1</v>
      </c>
      <c r="G19816">
        <v>0</v>
      </c>
      <c r="H19816">
        <v>0</v>
      </c>
      <c r="I19816" s="1" t="s">
        <v>21</v>
      </c>
      <c r="J19816" s="1"/>
      <c r="K19816">
        <v>0</v>
      </c>
      <c r="L19816" s="1" t="s">
        <v>22</v>
      </c>
      <c r="M19816" s="1" t="s">
        <v>26</v>
      </c>
      <c r="N19816" s="1" t="s">
        <v>26</v>
      </c>
      <c r="O19816">
        <v>1</v>
      </c>
      <c r="P19816" s="1" t="s">
        <v>27</v>
      </c>
      <c r="Q19816" s="1" t="s">
        <v>27</v>
      </c>
      <c r="R19816">
        <v>0</v>
      </c>
    </row>
    <row r="19817" spans="1:18" x14ac:dyDescent="0.3">
      <c r="A19817" s="1" t="s">
        <v>20562</v>
      </c>
      <c r="B19817" s="1" t="s">
        <v>20015</v>
      </c>
      <c r="C19817">
        <v>2025</v>
      </c>
      <c r="D19817" s="2">
        <v>36845</v>
      </c>
      <c r="E19817" s="1" t="s">
        <v>20113</v>
      </c>
      <c r="F19817">
        <v>0</v>
      </c>
      <c r="G19817">
        <v>0</v>
      </c>
      <c r="H19817">
        <v>0</v>
      </c>
      <c r="I19817" s="1" t="s">
        <v>21</v>
      </c>
      <c r="J19817" s="1"/>
      <c r="K19817">
        <v>0</v>
      </c>
      <c r="L19817" s="1" t="s">
        <v>22</v>
      </c>
      <c r="M19817" s="1" t="s">
        <v>26</v>
      </c>
      <c r="N19817" s="1" t="s">
        <v>26</v>
      </c>
      <c r="O19817">
        <v>1</v>
      </c>
      <c r="P19817" s="1" t="s">
        <v>40</v>
      </c>
      <c r="Q19817" s="1" t="s">
        <v>40</v>
      </c>
      <c r="R19817">
        <v>0</v>
      </c>
    </row>
    <row r="19818" spans="1:18" x14ac:dyDescent="0.3">
      <c r="A19818" s="1" t="s">
        <v>20563</v>
      </c>
      <c r="B19818" s="1" t="s">
        <v>20015</v>
      </c>
      <c r="C19818">
        <v>2025</v>
      </c>
      <c r="D19818" s="2">
        <v>36845</v>
      </c>
      <c r="E19818" s="1" t="s">
        <v>37</v>
      </c>
      <c r="F19818">
        <v>1</v>
      </c>
      <c r="G19818">
        <v>1</v>
      </c>
      <c r="H19818">
        <v>1</v>
      </c>
      <c r="I19818" s="1" t="s">
        <v>38</v>
      </c>
      <c r="J19818" s="1" t="s">
        <v>42</v>
      </c>
      <c r="K19818">
        <v>0</v>
      </c>
      <c r="L19818" s="1" t="s">
        <v>22</v>
      </c>
      <c r="M19818" s="1" t="s">
        <v>26</v>
      </c>
      <c r="N19818" s="1" t="s">
        <v>26</v>
      </c>
      <c r="O19818">
        <v>1</v>
      </c>
      <c r="P19818" s="1" t="s">
        <v>40</v>
      </c>
      <c r="Q19818" s="1" t="s">
        <v>40</v>
      </c>
      <c r="R19818">
        <v>0</v>
      </c>
    </row>
    <row r="19819" spans="1:18" x14ac:dyDescent="0.3">
      <c r="A19819" s="1" t="s">
        <v>20564</v>
      </c>
      <c r="B19819" s="1" t="s">
        <v>20015</v>
      </c>
      <c r="C19819">
        <v>2025</v>
      </c>
      <c r="D19819" s="2">
        <v>36845</v>
      </c>
      <c r="E19819" s="1" t="s">
        <v>20</v>
      </c>
      <c r="F19819">
        <v>1</v>
      </c>
      <c r="G19819">
        <v>0</v>
      </c>
      <c r="H19819">
        <v>0</v>
      </c>
      <c r="I19819" s="1" t="s">
        <v>21</v>
      </c>
      <c r="J19819" s="1"/>
      <c r="K19819">
        <v>0</v>
      </c>
      <c r="L19819" s="1" t="s">
        <v>22</v>
      </c>
      <c r="M19819" s="1" t="s">
        <v>26</v>
      </c>
      <c r="N19819" s="1" t="s">
        <v>26</v>
      </c>
      <c r="O19819">
        <v>1</v>
      </c>
      <c r="P19819" s="1" t="s">
        <v>27</v>
      </c>
      <c r="Q19819" s="1" t="s">
        <v>27</v>
      </c>
      <c r="R19819">
        <v>0</v>
      </c>
    </row>
    <row r="19820" spans="1:18" x14ac:dyDescent="0.3">
      <c r="A19820" s="1" t="s">
        <v>20565</v>
      </c>
      <c r="B19820" s="1" t="s">
        <v>20015</v>
      </c>
      <c r="C19820">
        <v>2025</v>
      </c>
      <c r="D19820" s="2">
        <v>36845</v>
      </c>
      <c r="E19820" s="1" t="s">
        <v>20</v>
      </c>
      <c r="F19820">
        <v>1</v>
      </c>
      <c r="G19820">
        <v>0</v>
      </c>
      <c r="H19820">
        <v>0</v>
      </c>
      <c r="I19820" s="1" t="s">
        <v>21</v>
      </c>
      <c r="J19820" s="1"/>
      <c r="K19820">
        <v>0</v>
      </c>
      <c r="L19820" s="1" t="s">
        <v>22</v>
      </c>
      <c r="M19820" s="1" t="s">
        <v>23</v>
      </c>
      <c r="N19820" s="1" t="s">
        <v>23</v>
      </c>
      <c r="O19820">
        <v>1</v>
      </c>
      <c r="P19820" s="1" t="s">
        <v>40</v>
      </c>
      <c r="Q19820" s="1" t="s">
        <v>40</v>
      </c>
      <c r="R19820">
        <v>0</v>
      </c>
    </row>
    <row r="19821" spans="1:18" x14ac:dyDescent="0.3">
      <c r="A19821" s="1" t="s">
        <v>20566</v>
      </c>
      <c r="B19821" s="1" t="s">
        <v>20015</v>
      </c>
      <c r="C19821">
        <v>2025</v>
      </c>
      <c r="D19821" s="2">
        <v>36845</v>
      </c>
      <c r="E19821" s="1" t="s">
        <v>20</v>
      </c>
      <c r="F19821">
        <v>1</v>
      </c>
      <c r="G19821">
        <v>0</v>
      </c>
      <c r="H19821">
        <v>0</v>
      </c>
      <c r="I19821" s="1" t="s">
        <v>21</v>
      </c>
      <c r="J19821" s="1"/>
      <c r="K19821">
        <v>0</v>
      </c>
      <c r="L19821" s="1" t="s">
        <v>22</v>
      </c>
      <c r="M19821" s="1" t="s">
        <v>26</v>
      </c>
      <c r="N19821" s="1" t="s">
        <v>26</v>
      </c>
      <c r="O19821">
        <v>1</v>
      </c>
      <c r="P19821" s="1" t="s">
        <v>27</v>
      </c>
      <c r="Q19821" s="1" t="s">
        <v>27</v>
      </c>
      <c r="R19821">
        <v>0</v>
      </c>
    </row>
    <row r="19822" spans="1:18" x14ac:dyDescent="0.3">
      <c r="A19822" s="1" t="s">
        <v>20567</v>
      </c>
      <c r="B19822" s="1" t="s">
        <v>20015</v>
      </c>
      <c r="C19822">
        <v>2025</v>
      </c>
      <c r="D19822" s="2">
        <v>36845</v>
      </c>
      <c r="E19822" s="1" t="s">
        <v>20</v>
      </c>
      <c r="F19822">
        <v>1</v>
      </c>
      <c r="G19822">
        <v>0</v>
      </c>
      <c r="H19822">
        <v>0</v>
      </c>
      <c r="I19822" s="1" t="s">
        <v>21</v>
      </c>
      <c r="J19822" s="1"/>
      <c r="K19822">
        <v>0</v>
      </c>
      <c r="L19822" s="1" t="s">
        <v>22</v>
      </c>
      <c r="M19822" s="1" t="s">
        <v>26</v>
      </c>
      <c r="N19822" s="1" t="s">
        <v>26</v>
      </c>
      <c r="O19822">
        <v>1</v>
      </c>
      <c r="P19822" s="1" t="s">
        <v>40</v>
      </c>
      <c r="Q19822" s="1" t="s">
        <v>40</v>
      </c>
      <c r="R19822">
        <v>0</v>
      </c>
    </row>
    <row r="19823" spans="1:18" x14ac:dyDescent="0.3">
      <c r="A19823" s="1" t="s">
        <v>20568</v>
      </c>
      <c r="B19823" s="1" t="s">
        <v>20015</v>
      </c>
      <c r="C19823">
        <v>2025</v>
      </c>
      <c r="D19823" s="2">
        <v>36845</v>
      </c>
      <c r="E19823" s="1" t="s">
        <v>20</v>
      </c>
      <c r="F19823">
        <v>1</v>
      </c>
      <c r="G19823">
        <v>0</v>
      </c>
      <c r="H19823">
        <v>0</v>
      </c>
      <c r="I19823" s="1" t="s">
        <v>21</v>
      </c>
      <c r="J19823" s="1"/>
      <c r="K19823">
        <v>0</v>
      </c>
      <c r="L19823" s="1" t="s">
        <v>22</v>
      </c>
      <c r="M19823" s="1" t="s">
        <v>26</v>
      </c>
      <c r="N19823" s="1" t="s">
        <v>26</v>
      </c>
      <c r="O19823">
        <v>1</v>
      </c>
      <c r="P19823" s="1" t="s">
        <v>40</v>
      </c>
      <c r="Q19823" s="1" t="s">
        <v>40</v>
      </c>
      <c r="R19823">
        <v>0</v>
      </c>
    </row>
    <row r="19824" spans="1:18" x14ac:dyDescent="0.3">
      <c r="A19824" s="1" t="s">
        <v>20569</v>
      </c>
      <c r="B19824" s="1" t="s">
        <v>20015</v>
      </c>
      <c r="C19824">
        <v>2025</v>
      </c>
      <c r="D19824" s="2">
        <v>36845</v>
      </c>
      <c r="E19824" s="1" t="s">
        <v>20</v>
      </c>
      <c r="F19824">
        <v>1</v>
      </c>
      <c r="G19824">
        <v>0</v>
      </c>
      <c r="H19824">
        <v>0</v>
      </c>
      <c r="I19824" s="1" t="s">
        <v>21</v>
      </c>
      <c r="J19824" s="1"/>
      <c r="K19824">
        <v>0</v>
      </c>
      <c r="L19824" s="1" t="s">
        <v>22</v>
      </c>
      <c r="M19824" s="1" t="s">
        <v>26</v>
      </c>
      <c r="N19824" s="1" t="s">
        <v>26</v>
      </c>
      <c r="O19824">
        <v>1</v>
      </c>
      <c r="P19824" s="1" t="s">
        <v>40</v>
      </c>
      <c r="Q19824" s="1" t="s">
        <v>40</v>
      </c>
      <c r="R19824">
        <v>0</v>
      </c>
    </row>
    <row r="19825" spans="1:18" x14ac:dyDescent="0.3">
      <c r="A19825" s="1" t="s">
        <v>20570</v>
      </c>
      <c r="B19825" s="1" t="s">
        <v>20015</v>
      </c>
      <c r="C19825">
        <v>2025</v>
      </c>
      <c r="D19825" s="2">
        <v>36845</v>
      </c>
      <c r="E19825" s="1" t="s">
        <v>20</v>
      </c>
      <c r="F19825">
        <v>1</v>
      </c>
      <c r="G19825">
        <v>0</v>
      </c>
      <c r="H19825">
        <v>0</v>
      </c>
      <c r="I19825" s="1" t="s">
        <v>21</v>
      </c>
      <c r="J19825" s="1"/>
      <c r="K19825">
        <v>0</v>
      </c>
      <c r="L19825" s="1" t="s">
        <v>22</v>
      </c>
      <c r="M19825" s="1" t="s">
        <v>33</v>
      </c>
      <c r="N19825" s="1" t="s">
        <v>33</v>
      </c>
      <c r="O19825">
        <v>1</v>
      </c>
      <c r="P19825" s="1" t="s">
        <v>2432</v>
      </c>
      <c r="Q19825" s="1" t="s">
        <v>2432</v>
      </c>
      <c r="R19825">
        <v>0</v>
      </c>
    </row>
    <row r="19826" spans="1:18" x14ac:dyDescent="0.3">
      <c r="A19826" s="1" t="s">
        <v>20571</v>
      </c>
      <c r="B19826" s="1" t="s">
        <v>20015</v>
      </c>
      <c r="C19826">
        <v>2025</v>
      </c>
      <c r="D19826" s="2">
        <v>36845</v>
      </c>
      <c r="E19826" s="1" t="s">
        <v>20</v>
      </c>
      <c r="F19826">
        <v>1</v>
      </c>
      <c r="G19826">
        <v>0</v>
      </c>
      <c r="H19826">
        <v>0</v>
      </c>
      <c r="I19826" s="1" t="s">
        <v>21</v>
      </c>
      <c r="J19826" s="1"/>
      <c r="K19826">
        <v>0</v>
      </c>
      <c r="L19826" s="1" t="s">
        <v>22</v>
      </c>
      <c r="M19826" s="1" t="s">
        <v>26</v>
      </c>
      <c r="N19826" s="1" t="s">
        <v>26</v>
      </c>
      <c r="O19826">
        <v>1</v>
      </c>
      <c r="P19826" s="1" t="s">
        <v>40</v>
      </c>
      <c r="Q19826" s="1" t="s">
        <v>40</v>
      </c>
      <c r="R19826">
        <v>0</v>
      </c>
    </row>
    <row r="19827" spans="1:18" x14ac:dyDescent="0.3">
      <c r="A19827" s="1" t="s">
        <v>20572</v>
      </c>
      <c r="B19827" s="1" t="s">
        <v>20015</v>
      </c>
      <c r="C19827">
        <v>2025</v>
      </c>
      <c r="D19827" s="2">
        <v>36845</v>
      </c>
      <c r="E19827" s="1" t="s">
        <v>20</v>
      </c>
      <c r="F19827">
        <v>1</v>
      </c>
      <c r="G19827">
        <v>0</v>
      </c>
      <c r="H19827">
        <v>0</v>
      </c>
      <c r="I19827" s="1" t="s">
        <v>21</v>
      </c>
      <c r="J19827" s="1"/>
      <c r="K19827">
        <v>0</v>
      </c>
      <c r="L19827" s="1" t="s">
        <v>22</v>
      </c>
      <c r="M19827" s="1" t="s">
        <v>35</v>
      </c>
      <c r="N19827" s="1" t="s">
        <v>35</v>
      </c>
      <c r="O19827">
        <v>1</v>
      </c>
      <c r="P19827" s="1" t="s">
        <v>2432</v>
      </c>
      <c r="Q19827" s="1" t="s">
        <v>2432</v>
      </c>
      <c r="R19827">
        <v>0</v>
      </c>
    </row>
    <row r="19828" spans="1:18" x14ac:dyDescent="0.3">
      <c r="A19828" s="1" t="s">
        <v>20573</v>
      </c>
      <c r="B19828" s="1" t="s">
        <v>20015</v>
      </c>
      <c r="C19828">
        <v>2025</v>
      </c>
      <c r="D19828" s="2">
        <v>36845</v>
      </c>
      <c r="E19828" s="1" t="s">
        <v>37</v>
      </c>
      <c r="F19828">
        <v>1</v>
      </c>
      <c r="G19828">
        <v>1</v>
      </c>
      <c r="H19828">
        <v>1</v>
      </c>
      <c r="I19828" s="1" t="s">
        <v>38</v>
      </c>
      <c r="J19828" s="1" t="s">
        <v>42</v>
      </c>
      <c r="K19828">
        <v>0</v>
      </c>
      <c r="L19828" s="1" t="s">
        <v>22</v>
      </c>
      <c r="M19828" s="1" t="s">
        <v>26</v>
      </c>
      <c r="N19828" s="1" t="s">
        <v>26</v>
      </c>
      <c r="O19828">
        <v>1</v>
      </c>
      <c r="P19828" s="1" t="s">
        <v>27</v>
      </c>
      <c r="Q19828" s="1" t="s">
        <v>27</v>
      </c>
      <c r="R19828">
        <v>0</v>
      </c>
    </row>
    <row r="19829" spans="1:18" x14ac:dyDescent="0.3">
      <c r="A19829" s="1" t="s">
        <v>20574</v>
      </c>
      <c r="B19829" s="1" t="s">
        <v>20015</v>
      </c>
      <c r="C19829">
        <v>2025</v>
      </c>
      <c r="D19829" s="2">
        <v>36845</v>
      </c>
      <c r="E19829" s="1" t="s">
        <v>20113</v>
      </c>
      <c r="F19829">
        <v>0</v>
      </c>
      <c r="G19829">
        <v>0</v>
      </c>
      <c r="H19829">
        <v>0</v>
      </c>
      <c r="I19829" s="1" t="s">
        <v>21</v>
      </c>
      <c r="J19829" s="1"/>
      <c r="K19829">
        <v>0</v>
      </c>
      <c r="L19829" s="1" t="s">
        <v>22</v>
      </c>
      <c r="M19829" s="1" t="s">
        <v>26</v>
      </c>
      <c r="N19829" s="1" t="s">
        <v>26</v>
      </c>
      <c r="O19829">
        <v>1</v>
      </c>
      <c r="P19829" s="1" t="s">
        <v>40</v>
      </c>
      <c r="Q19829" s="1" t="s">
        <v>40</v>
      </c>
      <c r="R19829">
        <v>0</v>
      </c>
    </row>
    <row r="19830" spans="1:18" x14ac:dyDescent="0.3">
      <c r="A19830" s="1" t="s">
        <v>20575</v>
      </c>
      <c r="B19830" s="1" t="s">
        <v>20015</v>
      </c>
      <c r="C19830">
        <v>2025</v>
      </c>
      <c r="D19830" s="2">
        <v>36845</v>
      </c>
      <c r="E19830" s="1" t="s">
        <v>20</v>
      </c>
      <c r="F19830">
        <v>1</v>
      </c>
      <c r="G19830">
        <v>0</v>
      </c>
      <c r="H19830">
        <v>0</v>
      </c>
      <c r="I19830" s="1" t="s">
        <v>21</v>
      </c>
      <c r="J19830" s="1"/>
      <c r="K19830">
        <v>0</v>
      </c>
      <c r="L19830" s="1" t="s">
        <v>22</v>
      </c>
      <c r="M19830" s="1" t="s">
        <v>26</v>
      </c>
      <c r="N19830" s="1" t="s">
        <v>26</v>
      </c>
      <c r="O19830">
        <v>1</v>
      </c>
      <c r="P19830" s="1" t="s">
        <v>40</v>
      </c>
      <c r="Q19830" s="1" t="s">
        <v>40</v>
      </c>
      <c r="R19830">
        <v>0</v>
      </c>
    </row>
    <row r="19831" spans="1:18" x14ac:dyDescent="0.3">
      <c r="A19831" s="1" t="s">
        <v>20576</v>
      </c>
      <c r="B19831" s="1" t="s">
        <v>20015</v>
      </c>
      <c r="C19831">
        <v>2025</v>
      </c>
      <c r="D19831" s="2">
        <v>36845</v>
      </c>
      <c r="E19831" s="1" t="s">
        <v>20</v>
      </c>
      <c r="F19831">
        <v>1</v>
      </c>
      <c r="G19831">
        <v>0</v>
      </c>
      <c r="H19831">
        <v>0</v>
      </c>
      <c r="I19831" s="1" t="s">
        <v>21</v>
      </c>
      <c r="J19831" s="1"/>
      <c r="K19831">
        <v>0</v>
      </c>
      <c r="L19831" s="1" t="s">
        <v>22</v>
      </c>
      <c r="M19831" s="1" t="s">
        <v>26</v>
      </c>
      <c r="N19831" s="1" t="s">
        <v>26</v>
      </c>
      <c r="O19831">
        <v>1</v>
      </c>
      <c r="P19831" s="1" t="s">
        <v>40</v>
      </c>
      <c r="Q19831" s="1" t="s">
        <v>40</v>
      </c>
      <c r="R19831">
        <v>0</v>
      </c>
    </row>
    <row r="19832" spans="1:18" x14ac:dyDescent="0.3">
      <c r="A19832" s="1" t="s">
        <v>20577</v>
      </c>
      <c r="B19832" s="1" t="s">
        <v>20015</v>
      </c>
      <c r="C19832">
        <v>2025</v>
      </c>
      <c r="D19832" s="2">
        <v>36845</v>
      </c>
      <c r="E19832" s="1" t="s">
        <v>20</v>
      </c>
      <c r="F19832">
        <v>1</v>
      </c>
      <c r="G19832">
        <v>0</v>
      </c>
      <c r="H19832">
        <v>0</v>
      </c>
      <c r="I19832" s="1" t="s">
        <v>21</v>
      </c>
      <c r="J19832" s="1"/>
      <c r="K19832">
        <v>0</v>
      </c>
      <c r="L19832" s="1" t="s">
        <v>22</v>
      </c>
      <c r="M19832" s="1" t="s">
        <v>26</v>
      </c>
      <c r="N19832" s="1" t="s">
        <v>26</v>
      </c>
      <c r="O19832">
        <v>1</v>
      </c>
      <c r="P19832" s="1" t="s">
        <v>40</v>
      </c>
      <c r="Q19832" s="1" t="s">
        <v>40</v>
      </c>
      <c r="R19832">
        <v>0</v>
      </c>
    </row>
    <row r="19833" spans="1:18" x14ac:dyDescent="0.3">
      <c r="A19833" s="1" t="s">
        <v>20578</v>
      </c>
      <c r="B19833" s="1" t="s">
        <v>20015</v>
      </c>
      <c r="C19833">
        <v>2025</v>
      </c>
      <c r="D19833" s="2">
        <v>36845</v>
      </c>
      <c r="E19833" s="1" t="s">
        <v>676</v>
      </c>
      <c r="F19833">
        <v>1</v>
      </c>
      <c r="G19833">
        <v>1</v>
      </c>
      <c r="H19833">
        <v>0</v>
      </c>
      <c r="I19833" s="1" t="s">
        <v>21</v>
      </c>
      <c r="J19833" s="1"/>
      <c r="K19833">
        <v>1</v>
      </c>
      <c r="L19833" s="1" t="s">
        <v>677</v>
      </c>
      <c r="M19833" s="1" t="s">
        <v>33</v>
      </c>
      <c r="N19833" s="1" t="s">
        <v>33</v>
      </c>
      <c r="O19833">
        <v>1</v>
      </c>
      <c r="P19833" s="1" t="s">
        <v>121</v>
      </c>
      <c r="Q19833" s="1" t="s">
        <v>121</v>
      </c>
      <c r="R19833">
        <v>0</v>
      </c>
    </row>
    <row r="19834" spans="1:18" x14ac:dyDescent="0.3">
      <c r="A19834" s="1" t="s">
        <v>20579</v>
      </c>
      <c r="B19834" s="1" t="s">
        <v>20015</v>
      </c>
      <c r="C19834">
        <v>2025</v>
      </c>
      <c r="D19834" s="2">
        <v>36845</v>
      </c>
      <c r="E19834" s="1" t="s">
        <v>20113</v>
      </c>
      <c r="F19834">
        <v>0</v>
      </c>
      <c r="G19834">
        <v>0</v>
      </c>
      <c r="H19834">
        <v>0</v>
      </c>
      <c r="I19834" s="1" t="s">
        <v>21</v>
      </c>
      <c r="J19834" s="1"/>
      <c r="K19834">
        <v>0</v>
      </c>
      <c r="L19834" s="1" t="s">
        <v>22</v>
      </c>
      <c r="M19834" s="1" t="s">
        <v>47</v>
      </c>
      <c r="N19834" s="1" t="s">
        <v>47</v>
      </c>
      <c r="O19834">
        <v>1</v>
      </c>
      <c r="P19834" s="1" t="s">
        <v>40</v>
      </c>
      <c r="Q19834" s="1" t="s">
        <v>40</v>
      </c>
      <c r="R19834">
        <v>0</v>
      </c>
    </row>
    <row r="19835" spans="1:18" x14ac:dyDescent="0.3">
      <c r="A19835" s="1" t="s">
        <v>20580</v>
      </c>
      <c r="B19835" s="1" t="s">
        <v>20015</v>
      </c>
      <c r="C19835">
        <v>2025</v>
      </c>
      <c r="D19835" s="2">
        <v>36845</v>
      </c>
      <c r="E19835" s="1" t="s">
        <v>20</v>
      </c>
      <c r="F19835">
        <v>1</v>
      </c>
      <c r="G19835">
        <v>0</v>
      </c>
      <c r="H19835">
        <v>0</v>
      </c>
      <c r="I19835" s="1" t="s">
        <v>21</v>
      </c>
      <c r="J19835" s="1"/>
      <c r="K19835">
        <v>0</v>
      </c>
      <c r="L19835" s="1" t="s">
        <v>22</v>
      </c>
      <c r="M19835" s="1" t="s">
        <v>33</v>
      </c>
      <c r="N19835" s="1" t="s">
        <v>33</v>
      </c>
      <c r="O19835">
        <v>1</v>
      </c>
      <c r="P19835" s="1" t="s">
        <v>983</v>
      </c>
      <c r="Q19835" s="1" t="s">
        <v>983</v>
      </c>
      <c r="R19835">
        <v>0</v>
      </c>
    </row>
    <row r="19836" spans="1:18" x14ac:dyDescent="0.3">
      <c r="A19836" s="1" t="s">
        <v>20581</v>
      </c>
      <c r="B19836" s="1" t="s">
        <v>20015</v>
      </c>
      <c r="C19836">
        <v>2025</v>
      </c>
      <c r="D19836" s="2">
        <v>36845</v>
      </c>
      <c r="E19836" s="1" t="s">
        <v>20</v>
      </c>
      <c r="F19836">
        <v>1</v>
      </c>
      <c r="G19836">
        <v>0</v>
      </c>
      <c r="H19836">
        <v>0</v>
      </c>
      <c r="I19836" s="1" t="s">
        <v>21</v>
      </c>
      <c r="J19836" s="1"/>
      <c r="K19836">
        <v>0</v>
      </c>
      <c r="L19836" s="1" t="s">
        <v>22</v>
      </c>
      <c r="M19836" s="1" t="s">
        <v>26</v>
      </c>
      <c r="N19836" s="1" t="s">
        <v>26</v>
      </c>
      <c r="O19836">
        <v>1</v>
      </c>
      <c r="P19836" s="1" t="s">
        <v>40</v>
      </c>
      <c r="Q19836" s="1" t="s">
        <v>40</v>
      </c>
      <c r="R19836">
        <v>0</v>
      </c>
    </row>
    <row r="19837" spans="1:18" x14ac:dyDescent="0.3">
      <c r="A19837" s="1" t="s">
        <v>20582</v>
      </c>
      <c r="B19837" s="1" t="s">
        <v>20015</v>
      </c>
      <c r="C19837">
        <v>2025</v>
      </c>
      <c r="D19837" s="2">
        <v>36845</v>
      </c>
      <c r="E19837" s="1" t="s">
        <v>20</v>
      </c>
      <c r="F19837">
        <v>1</v>
      </c>
      <c r="G19837">
        <v>0</v>
      </c>
      <c r="H19837">
        <v>0</v>
      </c>
      <c r="I19837" s="1" t="s">
        <v>21</v>
      </c>
      <c r="J19837" s="1"/>
      <c r="K19837">
        <v>0</v>
      </c>
      <c r="L19837" s="1" t="s">
        <v>22</v>
      </c>
      <c r="M19837" s="1" t="s">
        <v>26</v>
      </c>
      <c r="N19837" s="1" t="s">
        <v>26</v>
      </c>
      <c r="O19837">
        <v>1</v>
      </c>
      <c r="P19837" s="1" t="s">
        <v>40</v>
      </c>
      <c r="Q19837" s="1" t="s">
        <v>40</v>
      </c>
      <c r="R19837">
        <v>0</v>
      </c>
    </row>
    <row r="19838" spans="1:18" x14ac:dyDescent="0.3">
      <c r="A19838" s="1" t="s">
        <v>20583</v>
      </c>
      <c r="B19838" s="1" t="s">
        <v>20015</v>
      </c>
      <c r="C19838">
        <v>2025</v>
      </c>
      <c r="D19838" s="2">
        <v>36845</v>
      </c>
      <c r="E19838" s="1" t="s">
        <v>20</v>
      </c>
      <c r="F19838">
        <v>1</v>
      </c>
      <c r="G19838">
        <v>0</v>
      </c>
      <c r="H19838">
        <v>0</v>
      </c>
      <c r="I19838" s="1" t="s">
        <v>21</v>
      </c>
      <c r="J19838" s="1"/>
      <c r="K19838">
        <v>0</v>
      </c>
      <c r="L19838" s="1" t="s">
        <v>22</v>
      </c>
      <c r="M19838" s="1" t="s">
        <v>26</v>
      </c>
      <c r="N19838" s="1" t="s">
        <v>26</v>
      </c>
      <c r="O19838">
        <v>1</v>
      </c>
      <c r="P19838" s="1" t="s">
        <v>40</v>
      </c>
      <c r="Q19838" s="1" t="s">
        <v>40</v>
      </c>
      <c r="R19838">
        <v>0</v>
      </c>
    </row>
    <row r="19839" spans="1:18" x14ac:dyDescent="0.3">
      <c r="A19839" s="1" t="s">
        <v>20584</v>
      </c>
      <c r="B19839" s="1" t="s">
        <v>20015</v>
      </c>
      <c r="C19839">
        <v>2025</v>
      </c>
      <c r="D19839" s="2">
        <v>36845</v>
      </c>
      <c r="E19839" s="1" t="s">
        <v>20</v>
      </c>
      <c r="F19839">
        <v>1</v>
      </c>
      <c r="G19839">
        <v>0</v>
      </c>
      <c r="H19839">
        <v>0</v>
      </c>
      <c r="I19839" s="1" t="s">
        <v>21</v>
      </c>
      <c r="J19839" s="1"/>
      <c r="K19839">
        <v>0</v>
      </c>
      <c r="L19839" s="1" t="s">
        <v>22</v>
      </c>
      <c r="M19839" s="1" t="s">
        <v>26</v>
      </c>
      <c r="N19839" s="1" t="s">
        <v>26</v>
      </c>
      <c r="O19839">
        <v>1</v>
      </c>
      <c r="P19839" s="1" t="s">
        <v>24</v>
      </c>
      <c r="Q19839" s="1" t="s">
        <v>24</v>
      </c>
      <c r="R19839">
        <v>0</v>
      </c>
    </row>
    <row r="19840" spans="1:18" x14ac:dyDescent="0.3">
      <c r="A19840" s="1" t="s">
        <v>20585</v>
      </c>
      <c r="B19840" s="1" t="s">
        <v>20015</v>
      </c>
      <c r="C19840">
        <v>2025</v>
      </c>
      <c r="D19840" s="2">
        <v>36845</v>
      </c>
      <c r="E19840" s="1" t="s">
        <v>20</v>
      </c>
      <c r="F19840">
        <v>1</v>
      </c>
      <c r="G19840">
        <v>0</v>
      </c>
      <c r="H19840">
        <v>0</v>
      </c>
      <c r="I19840" s="1" t="s">
        <v>21</v>
      </c>
      <c r="J19840" s="1"/>
      <c r="K19840">
        <v>0</v>
      </c>
      <c r="L19840" s="1" t="s">
        <v>22</v>
      </c>
      <c r="M19840" s="1" t="s">
        <v>26</v>
      </c>
      <c r="N19840" s="1" t="s">
        <v>26</v>
      </c>
      <c r="O19840">
        <v>1</v>
      </c>
      <c r="P19840" s="1" t="s">
        <v>74</v>
      </c>
      <c r="Q19840" s="1" t="s">
        <v>74</v>
      </c>
      <c r="R19840">
        <v>0</v>
      </c>
    </row>
    <row r="19841" spans="1:18" x14ac:dyDescent="0.3">
      <c r="A19841" s="1" t="s">
        <v>20586</v>
      </c>
      <c r="B19841" s="1" t="s">
        <v>20015</v>
      </c>
      <c r="C19841">
        <v>2025</v>
      </c>
      <c r="D19841" s="2">
        <v>36845</v>
      </c>
      <c r="E19841" s="1" t="s">
        <v>20</v>
      </c>
      <c r="F19841">
        <v>1</v>
      </c>
      <c r="G19841">
        <v>0</v>
      </c>
      <c r="H19841">
        <v>0</v>
      </c>
      <c r="I19841" s="1" t="s">
        <v>21</v>
      </c>
      <c r="J19841" s="1"/>
      <c r="K19841">
        <v>0</v>
      </c>
      <c r="L19841" s="1" t="s">
        <v>22</v>
      </c>
      <c r="M19841" s="1" t="s">
        <v>26</v>
      </c>
      <c r="N19841" s="1" t="s">
        <v>26</v>
      </c>
      <c r="O19841">
        <v>1</v>
      </c>
      <c r="P19841" s="1" t="s">
        <v>40</v>
      </c>
      <c r="Q19841" s="1" t="s">
        <v>40</v>
      </c>
      <c r="R19841">
        <v>0</v>
      </c>
    </row>
    <row r="19842" spans="1:18" x14ac:dyDescent="0.3">
      <c r="A19842" s="1" t="s">
        <v>20587</v>
      </c>
      <c r="B19842" s="1" t="s">
        <v>20015</v>
      </c>
      <c r="C19842">
        <v>2025</v>
      </c>
      <c r="D19842" s="2">
        <v>36845</v>
      </c>
      <c r="E19842" s="1" t="s">
        <v>20</v>
      </c>
      <c r="F19842">
        <v>1</v>
      </c>
      <c r="G19842">
        <v>0</v>
      </c>
      <c r="H19842">
        <v>0</v>
      </c>
      <c r="I19842" s="1" t="s">
        <v>21</v>
      </c>
      <c r="J19842" s="1"/>
      <c r="K19842">
        <v>0</v>
      </c>
      <c r="L19842" s="1" t="s">
        <v>22</v>
      </c>
      <c r="M19842" s="1" t="s">
        <v>26</v>
      </c>
      <c r="N19842" s="1" t="s">
        <v>26</v>
      </c>
      <c r="O19842">
        <v>1</v>
      </c>
      <c r="P19842" s="1" t="s">
        <v>2432</v>
      </c>
      <c r="Q19842" s="1" t="s">
        <v>2432</v>
      </c>
      <c r="R19842">
        <v>0</v>
      </c>
    </row>
    <row r="19843" spans="1:18" x14ac:dyDescent="0.3">
      <c r="A19843" s="1" t="s">
        <v>20588</v>
      </c>
      <c r="B19843" s="1" t="s">
        <v>20015</v>
      </c>
      <c r="C19843">
        <v>2025</v>
      </c>
      <c r="D19843" s="2">
        <v>36845</v>
      </c>
      <c r="E19843" s="1" t="s">
        <v>20</v>
      </c>
      <c r="F19843">
        <v>1</v>
      </c>
      <c r="G19843">
        <v>0</v>
      </c>
      <c r="H19843">
        <v>0</v>
      </c>
      <c r="I19843" s="1" t="s">
        <v>21</v>
      </c>
      <c r="J19843" s="1"/>
      <c r="K19843">
        <v>0</v>
      </c>
      <c r="L19843" s="1" t="s">
        <v>22</v>
      </c>
      <c r="M19843" s="1" t="s">
        <v>23</v>
      </c>
      <c r="N19843" s="1" t="s">
        <v>23</v>
      </c>
      <c r="O19843">
        <v>1</v>
      </c>
      <c r="P19843" s="1" t="s">
        <v>40</v>
      </c>
      <c r="Q19843" s="1" t="s">
        <v>40</v>
      </c>
      <c r="R19843">
        <v>0</v>
      </c>
    </row>
    <row r="19844" spans="1:18" x14ac:dyDescent="0.3">
      <c r="A19844" s="1" t="s">
        <v>20589</v>
      </c>
      <c r="B19844" s="1" t="s">
        <v>20015</v>
      </c>
      <c r="C19844">
        <v>2025</v>
      </c>
      <c r="D19844" s="2">
        <v>36845</v>
      </c>
      <c r="E19844" s="1" t="s">
        <v>20</v>
      </c>
      <c r="F19844">
        <v>1</v>
      </c>
      <c r="G19844">
        <v>0</v>
      </c>
      <c r="H19844">
        <v>0</v>
      </c>
      <c r="I19844" s="1" t="s">
        <v>21</v>
      </c>
      <c r="J19844" s="1"/>
      <c r="K19844">
        <v>0</v>
      </c>
      <c r="L19844" s="1" t="s">
        <v>22</v>
      </c>
      <c r="M19844" s="1" t="s">
        <v>26</v>
      </c>
      <c r="N19844" s="1" t="s">
        <v>26</v>
      </c>
      <c r="O19844">
        <v>1</v>
      </c>
      <c r="P19844" s="1" t="s">
        <v>40</v>
      </c>
      <c r="Q19844" s="1" t="s">
        <v>40</v>
      </c>
      <c r="R19844">
        <v>0</v>
      </c>
    </row>
    <row r="19845" spans="1:18" x14ac:dyDescent="0.3">
      <c r="A19845" s="1" t="s">
        <v>20590</v>
      </c>
      <c r="B19845" s="1" t="s">
        <v>20015</v>
      </c>
      <c r="C19845">
        <v>2025</v>
      </c>
      <c r="D19845" s="2">
        <v>36845</v>
      </c>
      <c r="E19845" s="1" t="s">
        <v>20</v>
      </c>
      <c r="F19845">
        <v>1</v>
      </c>
      <c r="G19845">
        <v>0</v>
      </c>
      <c r="H19845">
        <v>0</v>
      </c>
      <c r="I19845" s="1" t="s">
        <v>21</v>
      </c>
      <c r="J19845" s="1"/>
      <c r="K19845">
        <v>0</v>
      </c>
      <c r="L19845" s="1" t="s">
        <v>22</v>
      </c>
      <c r="M19845" s="1" t="s">
        <v>47</v>
      </c>
      <c r="N19845" s="1" t="s">
        <v>47</v>
      </c>
      <c r="O19845">
        <v>1</v>
      </c>
      <c r="P19845" s="1" t="s">
        <v>27</v>
      </c>
      <c r="Q19845" s="1" t="s">
        <v>27</v>
      </c>
      <c r="R19845">
        <v>0</v>
      </c>
    </row>
    <row r="19846" spans="1:18" x14ac:dyDescent="0.3">
      <c r="A19846" s="1" t="s">
        <v>20591</v>
      </c>
      <c r="B19846" s="1" t="s">
        <v>20015</v>
      </c>
      <c r="C19846">
        <v>2025</v>
      </c>
      <c r="D19846" s="2">
        <v>36845</v>
      </c>
      <c r="E19846" s="1" t="s">
        <v>20</v>
      </c>
      <c r="F19846">
        <v>1</v>
      </c>
      <c r="G19846">
        <v>0</v>
      </c>
      <c r="H19846">
        <v>0</v>
      </c>
      <c r="I19846" s="1" t="s">
        <v>21</v>
      </c>
      <c r="J19846" s="1"/>
      <c r="K19846">
        <v>0</v>
      </c>
      <c r="L19846" s="1" t="s">
        <v>22</v>
      </c>
      <c r="M19846" s="1" t="s">
        <v>23</v>
      </c>
      <c r="N19846" s="1" t="s">
        <v>23</v>
      </c>
      <c r="O19846">
        <v>1</v>
      </c>
      <c r="P19846" s="1" t="s">
        <v>2432</v>
      </c>
      <c r="Q19846" s="1" t="s">
        <v>2432</v>
      </c>
      <c r="R19846">
        <v>0</v>
      </c>
    </row>
    <row r="19847" spans="1:18" x14ac:dyDescent="0.3">
      <c r="A19847" s="1" t="s">
        <v>20592</v>
      </c>
      <c r="B19847" s="1" t="s">
        <v>20015</v>
      </c>
      <c r="C19847">
        <v>2025</v>
      </c>
      <c r="D19847" s="2">
        <v>36845</v>
      </c>
      <c r="E19847" s="1" t="s">
        <v>20</v>
      </c>
      <c r="F19847">
        <v>1</v>
      </c>
      <c r="G19847">
        <v>0</v>
      </c>
      <c r="H19847">
        <v>0</v>
      </c>
      <c r="I19847" s="1" t="s">
        <v>21</v>
      </c>
      <c r="J19847" s="1"/>
      <c r="K19847">
        <v>0</v>
      </c>
      <c r="L19847" s="1" t="s">
        <v>22</v>
      </c>
      <c r="M19847" s="1" t="s">
        <v>33</v>
      </c>
      <c r="N19847" s="1" t="s">
        <v>33</v>
      </c>
      <c r="O19847">
        <v>1</v>
      </c>
      <c r="P19847" s="1" t="s">
        <v>27</v>
      </c>
      <c r="Q19847" s="1" t="s">
        <v>27</v>
      </c>
      <c r="R19847">
        <v>0</v>
      </c>
    </row>
    <row r="19848" spans="1:18" x14ac:dyDescent="0.3">
      <c r="A19848" s="1" t="s">
        <v>20593</v>
      </c>
      <c r="B19848" s="1" t="s">
        <v>20015</v>
      </c>
      <c r="C19848">
        <v>2025</v>
      </c>
      <c r="D19848" s="2">
        <v>36845</v>
      </c>
      <c r="E19848" s="1" t="s">
        <v>20</v>
      </c>
      <c r="F19848">
        <v>1</v>
      </c>
      <c r="G19848">
        <v>0</v>
      </c>
      <c r="H19848">
        <v>0</v>
      </c>
      <c r="I19848" s="1" t="s">
        <v>21</v>
      </c>
      <c r="J19848" s="1"/>
      <c r="K19848">
        <v>0</v>
      </c>
      <c r="L19848" s="1" t="s">
        <v>22</v>
      </c>
      <c r="M19848" s="1" t="s">
        <v>23</v>
      </c>
      <c r="N19848" s="1" t="s">
        <v>23</v>
      </c>
      <c r="O19848">
        <v>1</v>
      </c>
      <c r="P19848" s="1" t="s">
        <v>2432</v>
      </c>
      <c r="Q19848" s="1" t="s">
        <v>2432</v>
      </c>
      <c r="R19848">
        <v>0</v>
      </c>
    </row>
    <row r="19849" spans="1:18" x14ac:dyDescent="0.3">
      <c r="A19849" s="1" t="s">
        <v>20594</v>
      </c>
      <c r="B19849" s="1" t="s">
        <v>20015</v>
      </c>
      <c r="C19849">
        <v>2025</v>
      </c>
      <c r="D19849" s="2">
        <v>36845</v>
      </c>
      <c r="E19849" s="1" t="s">
        <v>20</v>
      </c>
      <c r="F19849">
        <v>1</v>
      </c>
      <c r="G19849">
        <v>0</v>
      </c>
      <c r="H19849">
        <v>0</v>
      </c>
      <c r="I19849" s="1" t="s">
        <v>21</v>
      </c>
      <c r="J19849" s="1"/>
      <c r="K19849">
        <v>0</v>
      </c>
      <c r="L19849" s="1" t="s">
        <v>22</v>
      </c>
      <c r="M19849" s="1" t="s">
        <v>26</v>
      </c>
      <c r="N19849" s="1" t="s">
        <v>26</v>
      </c>
      <c r="O19849">
        <v>1</v>
      </c>
      <c r="P19849" s="1" t="s">
        <v>2432</v>
      </c>
      <c r="Q19849" s="1" t="s">
        <v>2432</v>
      </c>
      <c r="R19849">
        <v>0</v>
      </c>
    </row>
    <row r="19850" spans="1:18" x14ac:dyDescent="0.3">
      <c r="A19850" s="1" t="s">
        <v>20595</v>
      </c>
      <c r="B19850" s="1" t="s">
        <v>20015</v>
      </c>
      <c r="C19850">
        <v>2025</v>
      </c>
      <c r="D19850" s="2">
        <v>36845</v>
      </c>
      <c r="E19850" s="1" t="s">
        <v>20</v>
      </c>
      <c r="F19850">
        <v>1</v>
      </c>
      <c r="G19850">
        <v>0</v>
      </c>
      <c r="H19850">
        <v>0</v>
      </c>
      <c r="I19850" s="1" t="s">
        <v>21</v>
      </c>
      <c r="J19850" s="1"/>
      <c r="K19850">
        <v>0</v>
      </c>
      <c r="L19850" s="1" t="s">
        <v>22</v>
      </c>
      <c r="M19850" s="1" t="s">
        <v>33</v>
      </c>
      <c r="N19850" s="1" t="s">
        <v>33</v>
      </c>
      <c r="O19850">
        <v>1</v>
      </c>
      <c r="P19850" s="1" t="s">
        <v>27</v>
      </c>
      <c r="Q19850" s="1" t="s">
        <v>27</v>
      </c>
      <c r="R19850">
        <v>0</v>
      </c>
    </row>
    <row r="19851" spans="1:18" x14ac:dyDescent="0.3">
      <c r="A19851" s="1" t="s">
        <v>20596</v>
      </c>
      <c r="B19851" s="1" t="s">
        <v>20015</v>
      </c>
      <c r="C19851">
        <v>2025</v>
      </c>
      <c r="D19851" s="2">
        <v>36845</v>
      </c>
      <c r="E19851" s="1" t="s">
        <v>20</v>
      </c>
      <c r="F19851">
        <v>1</v>
      </c>
      <c r="G19851">
        <v>0</v>
      </c>
      <c r="H19851">
        <v>0</v>
      </c>
      <c r="I19851" s="1" t="s">
        <v>21</v>
      </c>
      <c r="J19851" s="1"/>
      <c r="K19851">
        <v>0</v>
      </c>
      <c r="L19851" s="1" t="s">
        <v>22</v>
      </c>
      <c r="M19851" s="1" t="s">
        <v>26</v>
      </c>
      <c r="N19851" s="1" t="s">
        <v>26</v>
      </c>
      <c r="O19851">
        <v>1</v>
      </c>
      <c r="P19851" s="1" t="s">
        <v>40</v>
      </c>
      <c r="Q19851" s="1" t="s">
        <v>40</v>
      </c>
      <c r="R19851">
        <v>0</v>
      </c>
    </row>
    <row r="19852" spans="1:18" x14ac:dyDescent="0.3">
      <c r="A19852" s="1" t="s">
        <v>20597</v>
      </c>
      <c r="B19852" s="1" t="s">
        <v>20015</v>
      </c>
      <c r="C19852">
        <v>2025</v>
      </c>
      <c r="D19852" s="2">
        <v>36845</v>
      </c>
      <c r="E19852" s="1" t="s">
        <v>20</v>
      </c>
      <c r="F19852">
        <v>1</v>
      </c>
      <c r="G19852">
        <v>0</v>
      </c>
      <c r="H19852">
        <v>0</v>
      </c>
      <c r="I19852" s="1" t="s">
        <v>21</v>
      </c>
      <c r="J19852" s="1"/>
      <c r="K19852">
        <v>0</v>
      </c>
      <c r="L19852" s="1" t="s">
        <v>22</v>
      </c>
      <c r="M19852" s="1" t="s">
        <v>26</v>
      </c>
      <c r="N19852" s="1" t="s">
        <v>26</v>
      </c>
      <c r="O19852">
        <v>1</v>
      </c>
      <c r="P19852" s="1" t="s">
        <v>2432</v>
      </c>
      <c r="Q19852" s="1" t="s">
        <v>2432</v>
      </c>
      <c r="R19852">
        <v>0</v>
      </c>
    </row>
    <row r="19853" spans="1:18" x14ac:dyDescent="0.3">
      <c r="A19853" s="1" t="s">
        <v>20598</v>
      </c>
      <c r="B19853" s="1" t="s">
        <v>20015</v>
      </c>
      <c r="C19853">
        <v>2025</v>
      </c>
      <c r="D19853" s="2">
        <v>36845</v>
      </c>
      <c r="E19853" s="1" t="s">
        <v>20</v>
      </c>
      <c r="F19853">
        <v>1</v>
      </c>
      <c r="G19853">
        <v>0</v>
      </c>
      <c r="H19853">
        <v>0</v>
      </c>
      <c r="I19853" s="1" t="s">
        <v>21</v>
      </c>
      <c r="J19853" s="1"/>
      <c r="K19853">
        <v>0</v>
      </c>
      <c r="L19853" s="1" t="s">
        <v>22</v>
      </c>
      <c r="M19853" s="1" t="s">
        <v>33</v>
      </c>
      <c r="N19853" s="1" t="s">
        <v>33</v>
      </c>
      <c r="O19853">
        <v>1</v>
      </c>
      <c r="P19853" s="1" t="s">
        <v>211</v>
      </c>
      <c r="Q19853" s="1" t="s">
        <v>211</v>
      </c>
      <c r="R19853">
        <v>0</v>
      </c>
    </row>
    <row r="19854" spans="1:18" x14ac:dyDescent="0.3">
      <c r="A19854" s="1" t="s">
        <v>20599</v>
      </c>
      <c r="B19854" s="1" t="s">
        <v>20015</v>
      </c>
      <c r="C19854">
        <v>2025</v>
      </c>
      <c r="D19854" s="2">
        <v>36845</v>
      </c>
      <c r="E19854" s="1" t="s">
        <v>37</v>
      </c>
      <c r="F19854">
        <v>1</v>
      </c>
      <c r="G19854">
        <v>1</v>
      </c>
      <c r="H19854">
        <v>1</v>
      </c>
      <c r="I19854" s="1" t="s">
        <v>38</v>
      </c>
      <c r="J19854" s="1" t="s">
        <v>62</v>
      </c>
      <c r="K19854">
        <v>0</v>
      </c>
      <c r="L19854" s="1" t="s">
        <v>22</v>
      </c>
      <c r="M19854" s="1" t="s">
        <v>47</v>
      </c>
      <c r="N19854" s="1" t="s">
        <v>47</v>
      </c>
      <c r="O19854">
        <v>3</v>
      </c>
      <c r="P19854" s="1" t="s">
        <v>385</v>
      </c>
      <c r="Q19854" s="1"/>
      <c r="R19854">
        <v>0</v>
      </c>
    </row>
    <row r="19855" spans="1:18" x14ac:dyDescent="0.3">
      <c r="A19855" s="1" t="s">
        <v>20600</v>
      </c>
      <c r="B19855" s="1" t="s">
        <v>20015</v>
      </c>
      <c r="C19855">
        <v>2025</v>
      </c>
      <c r="D19855" s="2">
        <v>36845</v>
      </c>
      <c r="E19855" s="1" t="s">
        <v>20</v>
      </c>
      <c r="F19855">
        <v>1</v>
      </c>
      <c r="G19855">
        <v>0</v>
      </c>
      <c r="H19855">
        <v>0</v>
      </c>
      <c r="I19855" s="1" t="s">
        <v>21</v>
      </c>
      <c r="J19855" s="1"/>
      <c r="K19855">
        <v>0</v>
      </c>
      <c r="L19855" s="1" t="s">
        <v>22</v>
      </c>
      <c r="M19855" s="1" t="s">
        <v>47</v>
      </c>
      <c r="N19855" s="1" t="s">
        <v>47</v>
      </c>
      <c r="O19855">
        <v>3</v>
      </c>
      <c r="P19855" s="1" t="s">
        <v>385</v>
      </c>
      <c r="Q19855" s="1"/>
      <c r="R19855">
        <v>0</v>
      </c>
    </row>
    <row r="19856" spans="1:18" x14ac:dyDescent="0.3">
      <c r="A19856" s="1" t="s">
        <v>20601</v>
      </c>
      <c r="B19856" s="1" t="s">
        <v>20015</v>
      </c>
      <c r="C19856">
        <v>2025</v>
      </c>
      <c r="D19856" s="2">
        <v>36845</v>
      </c>
      <c r="E19856" s="1" t="s">
        <v>20</v>
      </c>
      <c r="F19856">
        <v>1</v>
      </c>
      <c r="G19856">
        <v>0</v>
      </c>
      <c r="H19856">
        <v>0</v>
      </c>
      <c r="I19856" s="1" t="s">
        <v>21</v>
      </c>
      <c r="J19856" s="1"/>
      <c r="K19856">
        <v>0</v>
      </c>
      <c r="L19856" s="1" t="s">
        <v>22</v>
      </c>
      <c r="M19856" s="1" t="s">
        <v>23</v>
      </c>
      <c r="N19856" s="1" t="s">
        <v>23</v>
      </c>
      <c r="O19856">
        <v>1</v>
      </c>
      <c r="P19856" s="1" t="s">
        <v>27</v>
      </c>
      <c r="Q19856" s="1" t="s">
        <v>27</v>
      </c>
      <c r="R19856">
        <v>0</v>
      </c>
    </row>
    <row r="19857" spans="1:18" x14ac:dyDescent="0.3">
      <c r="A19857" s="1" t="s">
        <v>20602</v>
      </c>
      <c r="B19857" s="1" t="s">
        <v>20015</v>
      </c>
      <c r="C19857">
        <v>2025</v>
      </c>
      <c r="D19857" s="2">
        <v>36845</v>
      </c>
      <c r="E19857" s="1" t="s">
        <v>20</v>
      </c>
      <c r="F19857">
        <v>1</v>
      </c>
      <c r="G19857">
        <v>0</v>
      </c>
      <c r="H19857">
        <v>0</v>
      </c>
      <c r="I19857" s="1" t="s">
        <v>21</v>
      </c>
      <c r="J19857" s="1"/>
      <c r="K19857">
        <v>0</v>
      </c>
      <c r="L19857" s="1" t="s">
        <v>22</v>
      </c>
      <c r="M19857" s="1" t="s">
        <v>47</v>
      </c>
      <c r="N19857" s="1" t="s">
        <v>47</v>
      </c>
      <c r="O19857">
        <v>1</v>
      </c>
      <c r="P19857" s="1" t="s">
        <v>27</v>
      </c>
      <c r="Q19857" s="1" t="s">
        <v>27</v>
      </c>
      <c r="R19857">
        <v>0</v>
      </c>
    </row>
    <row r="19858" spans="1:18" x14ac:dyDescent="0.3">
      <c r="A19858" s="1" t="s">
        <v>20603</v>
      </c>
      <c r="B19858" s="1" t="s">
        <v>20015</v>
      </c>
      <c r="C19858">
        <v>2025</v>
      </c>
      <c r="D19858" s="2">
        <v>36845</v>
      </c>
      <c r="E19858" s="1" t="s">
        <v>20</v>
      </c>
      <c r="F19858">
        <v>1</v>
      </c>
      <c r="G19858">
        <v>0</v>
      </c>
      <c r="H19858">
        <v>0</v>
      </c>
      <c r="I19858" s="1" t="s">
        <v>21</v>
      </c>
      <c r="J19858" s="1"/>
      <c r="K19858">
        <v>0</v>
      </c>
      <c r="L19858" s="1" t="s">
        <v>22</v>
      </c>
      <c r="M19858" s="1" t="s">
        <v>26</v>
      </c>
      <c r="N19858" s="1" t="s">
        <v>26</v>
      </c>
      <c r="O19858">
        <v>1</v>
      </c>
      <c r="P19858" s="1" t="s">
        <v>40</v>
      </c>
      <c r="Q19858" s="1" t="s">
        <v>40</v>
      </c>
      <c r="R19858">
        <v>0</v>
      </c>
    </row>
    <row r="19859" spans="1:18" x14ac:dyDescent="0.3">
      <c r="A19859" s="1" t="s">
        <v>20604</v>
      </c>
      <c r="B19859" s="1" t="s">
        <v>20015</v>
      </c>
      <c r="C19859">
        <v>2025</v>
      </c>
      <c r="D19859" s="2">
        <v>36845</v>
      </c>
      <c r="E19859" s="1" t="s">
        <v>20</v>
      </c>
      <c r="F19859">
        <v>1</v>
      </c>
      <c r="G19859">
        <v>0</v>
      </c>
      <c r="H19859">
        <v>0</v>
      </c>
      <c r="I19859" s="1" t="s">
        <v>21</v>
      </c>
      <c r="J19859" s="1"/>
      <c r="K19859">
        <v>0</v>
      </c>
      <c r="L19859" s="1" t="s">
        <v>22</v>
      </c>
      <c r="M19859" s="1" t="s">
        <v>26</v>
      </c>
      <c r="N19859" s="1" t="s">
        <v>26</v>
      </c>
      <c r="O19859">
        <v>2</v>
      </c>
      <c r="P19859" s="1" t="s">
        <v>48</v>
      </c>
      <c r="Q19859" s="1"/>
      <c r="R19859">
        <v>0</v>
      </c>
    </row>
    <row r="19860" spans="1:18" x14ac:dyDescent="0.3">
      <c r="A19860" s="1" t="s">
        <v>20605</v>
      </c>
      <c r="B19860" s="1" t="s">
        <v>20015</v>
      </c>
      <c r="C19860">
        <v>2025</v>
      </c>
      <c r="D19860" s="2">
        <v>36845</v>
      </c>
      <c r="E19860" s="1" t="s">
        <v>20</v>
      </c>
      <c r="F19860">
        <v>1</v>
      </c>
      <c r="G19860">
        <v>0</v>
      </c>
      <c r="H19860">
        <v>0</v>
      </c>
      <c r="I19860" s="1" t="s">
        <v>21</v>
      </c>
      <c r="J19860" s="1"/>
      <c r="K19860">
        <v>0</v>
      </c>
      <c r="L19860" s="1" t="s">
        <v>22</v>
      </c>
      <c r="M19860" s="1" t="s">
        <v>26</v>
      </c>
      <c r="N19860" s="1" t="s">
        <v>26</v>
      </c>
      <c r="O19860">
        <v>1</v>
      </c>
      <c r="P19860" s="1" t="s">
        <v>27</v>
      </c>
      <c r="Q19860" s="1" t="s">
        <v>27</v>
      </c>
      <c r="R19860">
        <v>0</v>
      </c>
    </row>
    <row r="19861" spans="1:18" x14ac:dyDescent="0.3">
      <c r="A19861" s="1" t="s">
        <v>20606</v>
      </c>
      <c r="B19861" s="1" t="s">
        <v>20015</v>
      </c>
      <c r="C19861">
        <v>2025</v>
      </c>
      <c r="D19861" s="2">
        <v>36845</v>
      </c>
      <c r="E19861" s="1" t="s">
        <v>20</v>
      </c>
      <c r="F19861">
        <v>1</v>
      </c>
      <c r="G19861">
        <v>0</v>
      </c>
      <c r="H19861">
        <v>0</v>
      </c>
      <c r="I19861" s="1" t="s">
        <v>21</v>
      </c>
      <c r="J19861" s="1"/>
      <c r="K19861">
        <v>0</v>
      </c>
      <c r="L19861" s="1" t="s">
        <v>22</v>
      </c>
      <c r="M19861" s="1" t="s">
        <v>26</v>
      </c>
      <c r="N19861" s="1" t="s">
        <v>26</v>
      </c>
      <c r="O19861">
        <v>1</v>
      </c>
      <c r="P19861" s="1" t="s">
        <v>983</v>
      </c>
      <c r="Q19861" s="1" t="s">
        <v>983</v>
      </c>
      <c r="R19861">
        <v>0</v>
      </c>
    </row>
    <row r="19862" spans="1:18" x14ac:dyDescent="0.3">
      <c r="A19862" s="1" t="s">
        <v>20607</v>
      </c>
      <c r="B19862" s="1" t="s">
        <v>20015</v>
      </c>
      <c r="C19862">
        <v>2025</v>
      </c>
      <c r="D19862" s="2">
        <v>36845</v>
      </c>
      <c r="E19862" s="1" t="s">
        <v>20</v>
      </c>
      <c r="F19862">
        <v>1</v>
      </c>
      <c r="G19862">
        <v>0</v>
      </c>
      <c r="H19862">
        <v>0</v>
      </c>
      <c r="I19862" s="1" t="s">
        <v>21</v>
      </c>
      <c r="J19862" s="1"/>
      <c r="K19862">
        <v>0</v>
      </c>
      <c r="L19862" s="1" t="s">
        <v>22</v>
      </c>
      <c r="M19862" s="1" t="s">
        <v>47</v>
      </c>
      <c r="N19862" s="1" t="s">
        <v>47</v>
      </c>
      <c r="O19862">
        <v>1</v>
      </c>
      <c r="P19862" s="1" t="s">
        <v>74</v>
      </c>
      <c r="Q19862" s="1" t="s">
        <v>74</v>
      </c>
      <c r="R19862">
        <v>0</v>
      </c>
    </row>
    <row r="19863" spans="1:18" x14ac:dyDescent="0.3">
      <c r="A19863" s="1" t="s">
        <v>20608</v>
      </c>
      <c r="B19863" s="1" t="s">
        <v>20015</v>
      </c>
      <c r="C19863">
        <v>2025</v>
      </c>
      <c r="D19863" s="2">
        <v>36845</v>
      </c>
      <c r="E19863" s="1" t="s">
        <v>20</v>
      </c>
      <c r="F19863">
        <v>1</v>
      </c>
      <c r="G19863">
        <v>0</v>
      </c>
      <c r="H19863">
        <v>0</v>
      </c>
      <c r="I19863" s="1" t="s">
        <v>21</v>
      </c>
      <c r="J19863" s="1"/>
      <c r="K19863">
        <v>0</v>
      </c>
      <c r="L19863" s="1" t="s">
        <v>22</v>
      </c>
      <c r="M19863" s="1" t="s">
        <v>26</v>
      </c>
      <c r="N19863" s="1" t="s">
        <v>26</v>
      </c>
      <c r="O19863">
        <v>1</v>
      </c>
      <c r="P19863" s="1" t="s">
        <v>40</v>
      </c>
      <c r="Q19863" s="1" t="s">
        <v>40</v>
      </c>
      <c r="R19863">
        <v>0</v>
      </c>
    </row>
    <row r="19864" spans="1:18" x14ac:dyDescent="0.3">
      <c r="A19864" s="1" t="s">
        <v>20609</v>
      </c>
      <c r="B19864" s="1" t="s">
        <v>20015</v>
      </c>
      <c r="C19864">
        <v>2025</v>
      </c>
      <c r="D19864" s="2">
        <v>36845</v>
      </c>
      <c r="E19864" s="1" t="s">
        <v>20</v>
      </c>
      <c r="F19864">
        <v>1</v>
      </c>
      <c r="G19864">
        <v>0</v>
      </c>
      <c r="H19864">
        <v>0</v>
      </c>
      <c r="I19864" s="1" t="s">
        <v>21</v>
      </c>
      <c r="J19864" s="1"/>
      <c r="K19864">
        <v>0</v>
      </c>
      <c r="L19864" s="1" t="s">
        <v>22</v>
      </c>
      <c r="M19864" s="1" t="s">
        <v>26</v>
      </c>
      <c r="N19864" s="1" t="s">
        <v>26</v>
      </c>
      <c r="O19864">
        <v>1</v>
      </c>
      <c r="P19864" s="1" t="s">
        <v>2432</v>
      </c>
      <c r="Q19864" s="1" t="s">
        <v>2432</v>
      </c>
      <c r="R19864">
        <v>0</v>
      </c>
    </row>
    <row r="19865" spans="1:18" x14ac:dyDescent="0.3">
      <c r="A19865" s="1" t="s">
        <v>20610</v>
      </c>
      <c r="B19865" s="1" t="s">
        <v>20015</v>
      </c>
      <c r="C19865">
        <v>2025</v>
      </c>
      <c r="D19865" s="2">
        <v>36845</v>
      </c>
      <c r="E19865" s="1" t="s">
        <v>20</v>
      </c>
      <c r="F19865">
        <v>1</v>
      </c>
      <c r="G19865">
        <v>0</v>
      </c>
      <c r="H19865">
        <v>0</v>
      </c>
      <c r="I19865" s="1" t="s">
        <v>21</v>
      </c>
      <c r="J19865" s="1"/>
      <c r="K19865">
        <v>0</v>
      </c>
      <c r="L19865" s="1" t="s">
        <v>22</v>
      </c>
      <c r="M19865" s="1" t="s">
        <v>26</v>
      </c>
      <c r="N19865" s="1" t="s">
        <v>26</v>
      </c>
      <c r="O19865">
        <v>1</v>
      </c>
      <c r="P19865" s="1" t="s">
        <v>40</v>
      </c>
      <c r="Q19865" s="1" t="s">
        <v>40</v>
      </c>
      <c r="R19865">
        <v>0</v>
      </c>
    </row>
    <row r="19866" spans="1:18" x14ac:dyDescent="0.3">
      <c r="A19866" s="1" t="s">
        <v>20611</v>
      </c>
      <c r="B19866" s="1" t="s">
        <v>20015</v>
      </c>
      <c r="C19866">
        <v>2025</v>
      </c>
      <c r="D19866" s="2">
        <v>36845</v>
      </c>
      <c r="E19866" s="1" t="s">
        <v>20</v>
      </c>
      <c r="F19866">
        <v>1</v>
      </c>
      <c r="G19866">
        <v>0</v>
      </c>
      <c r="H19866">
        <v>0</v>
      </c>
      <c r="I19866" s="1" t="s">
        <v>21</v>
      </c>
      <c r="J19866" s="1"/>
      <c r="K19866">
        <v>0</v>
      </c>
      <c r="L19866" s="1" t="s">
        <v>22</v>
      </c>
      <c r="M19866" s="1" t="s">
        <v>33</v>
      </c>
      <c r="N19866" s="1" t="s">
        <v>33</v>
      </c>
      <c r="O19866">
        <v>1</v>
      </c>
      <c r="P19866" s="1" t="s">
        <v>78</v>
      </c>
      <c r="Q19866" s="1" t="s">
        <v>78</v>
      </c>
      <c r="R19866">
        <v>0</v>
      </c>
    </row>
    <row r="19867" spans="1:18" x14ac:dyDescent="0.3">
      <c r="A19867" s="1" t="s">
        <v>20612</v>
      </c>
      <c r="B19867" s="1" t="s">
        <v>20015</v>
      </c>
      <c r="C19867">
        <v>2025</v>
      </c>
      <c r="D19867" s="2">
        <v>36845</v>
      </c>
      <c r="E19867" s="1" t="s">
        <v>20113</v>
      </c>
      <c r="F19867">
        <v>0</v>
      </c>
      <c r="G19867">
        <v>0</v>
      </c>
      <c r="H19867">
        <v>0</v>
      </c>
      <c r="I19867" s="1" t="s">
        <v>21</v>
      </c>
      <c r="J19867" s="1"/>
      <c r="K19867">
        <v>0</v>
      </c>
      <c r="L19867" s="1" t="s">
        <v>22</v>
      </c>
      <c r="M19867" s="1" t="s">
        <v>26</v>
      </c>
      <c r="N19867" s="1" t="s">
        <v>26</v>
      </c>
      <c r="O19867">
        <v>1</v>
      </c>
      <c r="P19867" s="1" t="s">
        <v>27</v>
      </c>
      <c r="Q19867" s="1" t="s">
        <v>27</v>
      </c>
      <c r="R19867">
        <v>0</v>
      </c>
    </row>
    <row r="19868" spans="1:18" x14ac:dyDescent="0.3">
      <c r="A19868" s="1" t="s">
        <v>20613</v>
      </c>
      <c r="B19868" s="1" t="s">
        <v>20015</v>
      </c>
      <c r="C19868">
        <v>2025</v>
      </c>
      <c r="D19868" s="2">
        <v>36845</v>
      </c>
      <c r="E19868" s="1" t="s">
        <v>20</v>
      </c>
      <c r="F19868">
        <v>1</v>
      </c>
      <c r="G19868">
        <v>0</v>
      </c>
      <c r="H19868">
        <v>0</v>
      </c>
      <c r="I19868" s="1" t="s">
        <v>21</v>
      </c>
      <c r="J19868" s="1"/>
      <c r="K19868">
        <v>0</v>
      </c>
      <c r="L19868" s="1" t="s">
        <v>22</v>
      </c>
      <c r="M19868" s="1" t="s">
        <v>26</v>
      </c>
      <c r="N19868" s="1" t="s">
        <v>26</v>
      </c>
      <c r="O19868">
        <v>1</v>
      </c>
      <c r="P19868" s="1" t="s">
        <v>40</v>
      </c>
      <c r="Q19868" s="1" t="s">
        <v>40</v>
      </c>
      <c r="R19868">
        <v>0</v>
      </c>
    </row>
    <row r="19869" spans="1:18" x14ac:dyDescent="0.3">
      <c r="A19869" s="1" t="s">
        <v>20614</v>
      </c>
      <c r="B19869" s="1" t="s">
        <v>20015</v>
      </c>
      <c r="C19869">
        <v>2025</v>
      </c>
      <c r="D19869" s="2">
        <v>36845</v>
      </c>
      <c r="E19869" s="1" t="s">
        <v>20</v>
      </c>
      <c r="F19869">
        <v>1</v>
      </c>
      <c r="G19869">
        <v>0</v>
      </c>
      <c r="H19869">
        <v>0</v>
      </c>
      <c r="I19869" s="1" t="s">
        <v>21</v>
      </c>
      <c r="J19869" s="1"/>
      <c r="K19869">
        <v>0</v>
      </c>
      <c r="L19869" s="1" t="s">
        <v>22</v>
      </c>
      <c r="M19869" s="1" t="s">
        <v>26</v>
      </c>
      <c r="N19869" s="1" t="s">
        <v>26</v>
      </c>
      <c r="O19869">
        <v>1</v>
      </c>
      <c r="P19869" s="1" t="s">
        <v>40</v>
      </c>
      <c r="Q19869" s="1" t="s">
        <v>40</v>
      </c>
      <c r="R19869">
        <v>0</v>
      </c>
    </row>
    <row r="19870" spans="1:18" x14ac:dyDescent="0.3">
      <c r="A19870" s="1" t="s">
        <v>20615</v>
      </c>
      <c r="B19870" s="1" t="s">
        <v>20015</v>
      </c>
      <c r="C19870">
        <v>2025</v>
      </c>
      <c r="D19870" s="2">
        <v>36845</v>
      </c>
      <c r="E19870" s="1" t="s">
        <v>20</v>
      </c>
      <c r="F19870">
        <v>1</v>
      </c>
      <c r="G19870">
        <v>0</v>
      </c>
      <c r="H19870">
        <v>0</v>
      </c>
      <c r="I19870" s="1" t="s">
        <v>21</v>
      </c>
      <c r="J19870" s="1"/>
      <c r="K19870">
        <v>0</v>
      </c>
      <c r="L19870" s="1" t="s">
        <v>22</v>
      </c>
      <c r="M19870" s="1" t="s">
        <v>26</v>
      </c>
      <c r="N19870" s="1" t="s">
        <v>26</v>
      </c>
      <c r="O19870">
        <v>1</v>
      </c>
      <c r="P19870" s="1" t="s">
        <v>534</v>
      </c>
      <c r="Q19870" s="1" t="s">
        <v>534</v>
      </c>
      <c r="R19870">
        <v>0</v>
      </c>
    </row>
    <row r="19871" spans="1:18" x14ac:dyDescent="0.3">
      <c r="A19871" s="1" t="s">
        <v>20616</v>
      </c>
      <c r="B19871" s="1" t="s">
        <v>20015</v>
      </c>
      <c r="C19871">
        <v>2025</v>
      </c>
      <c r="D19871" s="2">
        <v>36845</v>
      </c>
      <c r="E19871" s="1" t="s">
        <v>20</v>
      </c>
      <c r="F19871">
        <v>1</v>
      </c>
      <c r="G19871">
        <v>0</v>
      </c>
      <c r="H19871">
        <v>0</v>
      </c>
      <c r="I19871" s="1" t="s">
        <v>21</v>
      </c>
      <c r="J19871" s="1"/>
      <c r="K19871">
        <v>0</v>
      </c>
      <c r="L19871" s="1" t="s">
        <v>22</v>
      </c>
      <c r="M19871" s="1" t="s">
        <v>35</v>
      </c>
      <c r="N19871" s="1" t="s">
        <v>35</v>
      </c>
      <c r="O19871">
        <v>1</v>
      </c>
      <c r="P19871" s="1" t="s">
        <v>40</v>
      </c>
      <c r="Q19871" s="1" t="s">
        <v>40</v>
      </c>
      <c r="R19871">
        <v>0</v>
      </c>
    </row>
    <row r="19872" spans="1:18" x14ac:dyDescent="0.3">
      <c r="A19872" s="1" t="s">
        <v>20617</v>
      </c>
      <c r="B19872" s="1" t="s">
        <v>20015</v>
      </c>
      <c r="C19872">
        <v>2025</v>
      </c>
      <c r="D19872" s="2">
        <v>36845</v>
      </c>
      <c r="E19872" s="1" t="s">
        <v>20</v>
      </c>
      <c r="F19872">
        <v>1</v>
      </c>
      <c r="G19872">
        <v>0</v>
      </c>
      <c r="H19872">
        <v>0</v>
      </c>
      <c r="I19872" s="1" t="s">
        <v>21</v>
      </c>
      <c r="J19872" s="1"/>
      <c r="K19872">
        <v>0</v>
      </c>
      <c r="L19872" s="1" t="s">
        <v>22</v>
      </c>
      <c r="M19872" s="1" t="s">
        <v>26</v>
      </c>
      <c r="N19872" s="1" t="s">
        <v>26</v>
      </c>
      <c r="O19872">
        <v>1</v>
      </c>
      <c r="P19872" s="1" t="s">
        <v>40</v>
      </c>
      <c r="Q19872" s="1" t="s">
        <v>40</v>
      </c>
      <c r="R19872">
        <v>0</v>
      </c>
    </row>
    <row r="19873" spans="1:18" x14ac:dyDescent="0.3">
      <c r="A19873" s="1" t="s">
        <v>20618</v>
      </c>
      <c r="B19873" s="1" t="s">
        <v>20015</v>
      </c>
      <c r="C19873">
        <v>2025</v>
      </c>
      <c r="D19873" s="2">
        <v>36845</v>
      </c>
      <c r="E19873" s="1" t="s">
        <v>20</v>
      </c>
      <c r="F19873">
        <v>1</v>
      </c>
      <c r="G19873">
        <v>0</v>
      </c>
      <c r="H19873">
        <v>0</v>
      </c>
      <c r="I19873" s="1" t="s">
        <v>21</v>
      </c>
      <c r="J19873" s="1"/>
      <c r="K19873">
        <v>0</v>
      </c>
      <c r="L19873" s="1" t="s">
        <v>22</v>
      </c>
      <c r="M19873" s="1" t="s">
        <v>26</v>
      </c>
      <c r="N19873" s="1" t="s">
        <v>26</v>
      </c>
      <c r="O19873">
        <v>1</v>
      </c>
      <c r="P19873" s="1" t="s">
        <v>40</v>
      </c>
      <c r="Q19873" s="1" t="s">
        <v>40</v>
      </c>
      <c r="R19873">
        <v>0</v>
      </c>
    </row>
    <row r="19874" spans="1:18" x14ac:dyDescent="0.3">
      <c r="A19874" s="1" t="s">
        <v>20619</v>
      </c>
      <c r="B19874" s="1" t="s">
        <v>20015</v>
      </c>
      <c r="C19874">
        <v>2025</v>
      </c>
      <c r="D19874" s="2">
        <v>36845</v>
      </c>
      <c r="E19874" s="1" t="s">
        <v>37</v>
      </c>
      <c r="F19874">
        <v>1</v>
      </c>
      <c r="G19874">
        <v>1</v>
      </c>
      <c r="H19874">
        <v>1</v>
      </c>
      <c r="I19874" s="1" t="s">
        <v>38</v>
      </c>
      <c r="J19874" s="1" t="s">
        <v>39</v>
      </c>
      <c r="K19874">
        <v>0</v>
      </c>
      <c r="L19874" s="1" t="s">
        <v>22</v>
      </c>
      <c r="M19874" s="1" t="s">
        <v>33</v>
      </c>
      <c r="N19874" s="1" t="s">
        <v>33</v>
      </c>
      <c r="O19874">
        <v>1</v>
      </c>
      <c r="P19874" s="1" t="s">
        <v>78</v>
      </c>
      <c r="Q19874" s="1" t="s">
        <v>78</v>
      </c>
      <c r="R19874">
        <v>0</v>
      </c>
    </row>
    <row r="19875" spans="1:18" x14ac:dyDescent="0.3">
      <c r="A19875" s="1" t="s">
        <v>20620</v>
      </c>
      <c r="B19875" s="1" t="s">
        <v>20015</v>
      </c>
      <c r="C19875">
        <v>2025</v>
      </c>
      <c r="D19875" s="2">
        <v>36845</v>
      </c>
      <c r="E19875" s="1" t="s">
        <v>20</v>
      </c>
      <c r="F19875">
        <v>1</v>
      </c>
      <c r="G19875">
        <v>0</v>
      </c>
      <c r="H19875">
        <v>0</v>
      </c>
      <c r="I19875" s="1" t="s">
        <v>21</v>
      </c>
      <c r="J19875" s="1"/>
      <c r="K19875">
        <v>0</v>
      </c>
      <c r="L19875" s="1" t="s">
        <v>22</v>
      </c>
      <c r="M19875" s="1" t="s">
        <v>26</v>
      </c>
      <c r="N19875" s="1" t="s">
        <v>26</v>
      </c>
      <c r="O19875">
        <v>1</v>
      </c>
      <c r="P19875" s="1" t="s">
        <v>27</v>
      </c>
      <c r="Q19875" s="1" t="s">
        <v>27</v>
      </c>
      <c r="R19875">
        <v>0</v>
      </c>
    </row>
    <row r="19876" spans="1:18" x14ac:dyDescent="0.3">
      <c r="A19876" s="1" t="s">
        <v>20621</v>
      </c>
      <c r="B19876" s="1" t="s">
        <v>20015</v>
      </c>
      <c r="C19876">
        <v>2025</v>
      </c>
      <c r="D19876" s="2">
        <v>36845</v>
      </c>
      <c r="E19876" s="1" t="s">
        <v>20</v>
      </c>
      <c r="F19876">
        <v>1</v>
      </c>
      <c r="G19876">
        <v>0</v>
      </c>
      <c r="H19876">
        <v>0</v>
      </c>
      <c r="I19876" s="1" t="s">
        <v>21</v>
      </c>
      <c r="J19876" s="1"/>
      <c r="K19876">
        <v>0</v>
      </c>
      <c r="L19876" s="1" t="s">
        <v>22</v>
      </c>
      <c r="M19876" s="1" t="s">
        <v>23</v>
      </c>
      <c r="N19876" s="1" t="s">
        <v>23</v>
      </c>
      <c r="O19876">
        <v>1</v>
      </c>
      <c r="P19876" s="1" t="s">
        <v>53</v>
      </c>
      <c r="Q19876" s="1" t="s">
        <v>53</v>
      </c>
      <c r="R19876">
        <v>0</v>
      </c>
    </row>
    <row r="19877" spans="1:18" x14ac:dyDescent="0.3">
      <c r="A19877" s="1" t="s">
        <v>20622</v>
      </c>
      <c r="B19877" s="1" t="s">
        <v>20015</v>
      </c>
      <c r="C19877">
        <v>2025</v>
      </c>
      <c r="D19877" s="2">
        <v>36845</v>
      </c>
      <c r="E19877" s="1" t="s">
        <v>20</v>
      </c>
      <c r="F19877">
        <v>1</v>
      </c>
      <c r="G19877">
        <v>0</v>
      </c>
      <c r="H19877">
        <v>0</v>
      </c>
      <c r="I19877" s="1" t="s">
        <v>21</v>
      </c>
      <c r="J19877" s="1"/>
      <c r="K19877">
        <v>0</v>
      </c>
      <c r="L19877" s="1" t="s">
        <v>22</v>
      </c>
      <c r="M19877" s="1" t="s">
        <v>23</v>
      </c>
      <c r="N19877" s="1" t="s">
        <v>23</v>
      </c>
      <c r="O19877">
        <v>1</v>
      </c>
      <c r="P19877" s="1" t="s">
        <v>78</v>
      </c>
      <c r="Q19877" s="1" t="s">
        <v>78</v>
      </c>
      <c r="R19877">
        <v>0</v>
      </c>
    </row>
    <row r="19878" spans="1:18" x14ac:dyDescent="0.3">
      <c r="A19878" s="1" t="s">
        <v>20623</v>
      </c>
      <c r="B19878" s="1" t="s">
        <v>20015</v>
      </c>
      <c r="C19878">
        <v>2025</v>
      </c>
      <c r="D19878" s="2">
        <v>36845</v>
      </c>
      <c r="E19878" s="1" t="s">
        <v>20</v>
      </c>
      <c r="F19878">
        <v>1</v>
      </c>
      <c r="G19878">
        <v>0</v>
      </c>
      <c r="H19878">
        <v>0</v>
      </c>
      <c r="I19878" s="1" t="s">
        <v>21</v>
      </c>
      <c r="J19878" s="1"/>
      <c r="K19878">
        <v>0</v>
      </c>
      <c r="L19878" s="1" t="s">
        <v>22</v>
      </c>
      <c r="M19878" s="1" t="s">
        <v>33</v>
      </c>
      <c r="N19878" s="1" t="s">
        <v>33</v>
      </c>
      <c r="O19878">
        <v>1</v>
      </c>
      <c r="P19878" s="1" t="s">
        <v>558</v>
      </c>
      <c r="Q19878" s="1" t="s">
        <v>558</v>
      </c>
      <c r="R19878">
        <v>0</v>
      </c>
    </row>
    <row r="19879" spans="1:18" x14ac:dyDescent="0.3">
      <c r="A19879" s="1" t="s">
        <v>20624</v>
      </c>
      <c r="B19879" s="1" t="s">
        <v>20015</v>
      </c>
      <c r="C19879">
        <v>2025</v>
      </c>
      <c r="D19879" s="2">
        <v>36845</v>
      </c>
      <c r="E19879" s="1" t="s">
        <v>20</v>
      </c>
      <c r="F19879">
        <v>1</v>
      </c>
      <c r="G19879">
        <v>0</v>
      </c>
      <c r="H19879">
        <v>0</v>
      </c>
      <c r="I19879" s="1" t="s">
        <v>21</v>
      </c>
      <c r="J19879" s="1"/>
      <c r="K19879">
        <v>0</v>
      </c>
      <c r="L19879" s="1" t="s">
        <v>22</v>
      </c>
      <c r="M19879" s="1" t="s">
        <v>35</v>
      </c>
      <c r="N19879" s="1" t="s">
        <v>35</v>
      </c>
      <c r="O19879">
        <v>1</v>
      </c>
      <c r="P19879" s="1" t="s">
        <v>53</v>
      </c>
      <c r="Q19879" s="1" t="s">
        <v>53</v>
      </c>
      <c r="R19879">
        <v>0</v>
      </c>
    </row>
    <row r="19880" spans="1:18" x14ac:dyDescent="0.3">
      <c r="A19880" s="1" t="s">
        <v>20625</v>
      </c>
      <c r="B19880" s="1" t="s">
        <v>20015</v>
      </c>
      <c r="C19880">
        <v>2025</v>
      </c>
      <c r="D19880" s="2">
        <v>36845</v>
      </c>
      <c r="E19880" s="1" t="s">
        <v>20</v>
      </c>
      <c r="F19880">
        <v>1</v>
      </c>
      <c r="G19880">
        <v>0</v>
      </c>
      <c r="H19880">
        <v>0</v>
      </c>
      <c r="I19880" s="1" t="s">
        <v>21</v>
      </c>
      <c r="J19880" s="1"/>
      <c r="K19880">
        <v>0</v>
      </c>
      <c r="L19880" s="1" t="s">
        <v>22</v>
      </c>
      <c r="M19880" s="1" t="s">
        <v>23</v>
      </c>
      <c r="N19880" s="1" t="s">
        <v>23</v>
      </c>
      <c r="O19880">
        <v>1</v>
      </c>
      <c r="P19880" s="1" t="s">
        <v>2432</v>
      </c>
      <c r="Q19880" s="1" t="s">
        <v>2432</v>
      </c>
      <c r="R19880">
        <v>0</v>
      </c>
    </row>
    <row r="19881" spans="1:18" x14ac:dyDescent="0.3">
      <c r="A19881" s="1" t="s">
        <v>20626</v>
      </c>
      <c r="B19881" s="1" t="s">
        <v>20015</v>
      </c>
      <c r="C19881">
        <v>2025</v>
      </c>
      <c r="D19881" s="2">
        <v>36845</v>
      </c>
      <c r="E19881" s="1" t="s">
        <v>20</v>
      </c>
      <c r="F19881">
        <v>1</v>
      </c>
      <c r="G19881">
        <v>0</v>
      </c>
      <c r="H19881">
        <v>0</v>
      </c>
      <c r="I19881" s="1" t="s">
        <v>21</v>
      </c>
      <c r="J19881" s="1"/>
      <c r="K19881">
        <v>0</v>
      </c>
      <c r="L19881" s="1" t="s">
        <v>22</v>
      </c>
      <c r="M19881" s="1" t="s">
        <v>35</v>
      </c>
      <c r="N19881" s="1" t="s">
        <v>35</v>
      </c>
      <c r="O19881">
        <v>1</v>
      </c>
      <c r="P19881" s="1" t="s">
        <v>121</v>
      </c>
      <c r="Q19881" s="1" t="s">
        <v>121</v>
      </c>
      <c r="R19881">
        <v>0</v>
      </c>
    </row>
    <row r="19882" spans="1:18" x14ac:dyDescent="0.3">
      <c r="A19882" s="1" t="s">
        <v>20627</v>
      </c>
      <c r="B19882" s="1" t="s">
        <v>20015</v>
      </c>
      <c r="C19882">
        <v>2025</v>
      </c>
      <c r="D19882" s="2">
        <v>36845</v>
      </c>
      <c r="E19882" s="1" t="s">
        <v>20</v>
      </c>
      <c r="F19882">
        <v>1</v>
      </c>
      <c r="G19882">
        <v>0</v>
      </c>
      <c r="H19882">
        <v>0</v>
      </c>
      <c r="I19882" s="1" t="s">
        <v>21</v>
      </c>
      <c r="J19882" s="1"/>
      <c r="K19882">
        <v>0</v>
      </c>
      <c r="L19882" s="1" t="s">
        <v>22</v>
      </c>
      <c r="M19882" s="1" t="s">
        <v>26</v>
      </c>
      <c r="N19882" s="1" t="s">
        <v>26</v>
      </c>
      <c r="O19882">
        <v>1</v>
      </c>
      <c r="P19882" s="1" t="s">
        <v>119</v>
      </c>
      <c r="Q19882" s="1" t="s">
        <v>119</v>
      </c>
      <c r="R19882">
        <v>0</v>
      </c>
    </row>
    <row r="19883" spans="1:18" x14ac:dyDescent="0.3">
      <c r="A19883" s="1" t="s">
        <v>20628</v>
      </c>
      <c r="B19883" s="1" t="s">
        <v>20015</v>
      </c>
      <c r="C19883">
        <v>2025</v>
      </c>
      <c r="D19883" s="2">
        <v>36845</v>
      </c>
      <c r="E19883" s="1" t="s">
        <v>20</v>
      </c>
      <c r="F19883">
        <v>1</v>
      </c>
      <c r="G19883">
        <v>0</v>
      </c>
      <c r="H19883">
        <v>0</v>
      </c>
      <c r="I19883" s="1" t="s">
        <v>21</v>
      </c>
      <c r="J19883" s="1"/>
      <c r="K19883">
        <v>0</v>
      </c>
      <c r="L19883" s="1" t="s">
        <v>22</v>
      </c>
      <c r="M19883" s="1" t="s">
        <v>26</v>
      </c>
      <c r="N19883" s="1" t="s">
        <v>26</v>
      </c>
      <c r="O19883">
        <v>1</v>
      </c>
      <c r="P19883" s="1" t="s">
        <v>40</v>
      </c>
      <c r="Q19883" s="1" t="s">
        <v>40</v>
      </c>
      <c r="R19883">
        <v>0</v>
      </c>
    </row>
    <row r="19884" spans="1:18" x14ac:dyDescent="0.3">
      <c r="A19884" s="1" t="s">
        <v>20629</v>
      </c>
      <c r="B19884" s="1" t="s">
        <v>20015</v>
      </c>
      <c r="C19884">
        <v>2025</v>
      </c>
      <c r="D19884" s="2">
        <v>36845</v>
      </c>
      <c r="E19884" s="1" t="s">
        <v>20</v>
      </c>
      <c r="F19884">
        <v>1</v>
      </c>
      <c r="G19884">
        <v>0</v>
      </c>
      <c r="H19884">
        <v>0</v>
      </c>
      <c r="I19884" s="1" t="s">
        <v>21</v>
      </c>
      <c r="J19884" s="1"/>
      <c r="K19884">
        <v>0</v>
      </c>
      <c r="L19884" s="1" t="s">
        <v>22</v>
      </c>
      <c r="M19884" s="1" t="s">
        <v>23</v>
      </c>
      <c r="N19884" s="1" t="s">
        <v>23</v>
      </c>
      <c r="O19884">
        <v>1</v>
      </c>
      <c r="P19884" s="1" t="s">
        <v>2432</v>
      </c>
      <c r="Q19884" s="1" t="s">
        <v>2432</v>
      </c>
      <c r="R19884">
        <v>0</v>
      </c>
    </row>
    <row r="19885" spans="1:18" x14ac:dyDescent="0.3">
      <c r="A19885" s="1" t="s">
        <v>20630</v>
      </c>
      <c r="B19885" s="1" t="s">
        <v>20015</v>
      </c>
      <c r="C19885">
        <v>2025</v>
      </c>
      <c r="D19885" s="2">
        <v>36845</v>
      </c>
      <c r="E19885" s="1" t="s">
        <v>20</v>
      </c>
      <c r="F19885">
        <v>1</v>
      </c>
      <c r="G19885">
        <v>0</v>
      </c>
      <c r="H19885">
        <v>0</v>
      </c>
      <c r="I19885" s="1" t="s">
        <v>21</v>
      </c>
      <c r="J19885" s="1"/>
      <c r="K19885">
        <v>0</v>
      </c>
      <c r="L19885" s="1" t="s">
        <v>22</v>
      </c>
      <c r="M19885" s="1" t="s">
        <v>26</v>
      </c>
      <c r="N19885" s="1" t="s">
        <v>26</v>
      </c>
      <c r="O19885">
        <v>1</v>
      </c>
      <c r="P19885" s="1" t="s">
        <v>2432</v>
      </c>
      <c r="Q19885" s="1" t="s">
        <v>2432</v>
      </c>
      <c r="R19885">
        <v>0</v>
      </c>
    </row>
    <row r="19886" spans="1:18" x14ac:dyDescent="0.3">
      <c r="A19886" s="1" t="s">
        <v>20631</v>
      </c>
      <c r="B19886" s="1" t="s">
        <v>20015</v>
      </c>
      <c r="C19886">
        <v>2025</v>
      </c>
      <c r="D19886" s="2">
        <v>36845</v>
      </c>
      <c r="E19886" s="1" t="s">
        <v>20</v>
      </c>
      <c r="F19886">
        <v>1</v>
      </c>
      <c r="G19886">
        <v>0</v>
      </c>
      <c r="H19886">
        <v>0</v>
      </c>
      <c r="I19886" s="1" t="s">
        <v>21</v>
      </c>
      <c r="J19886" s="1"/>
      <c r="K19886">
        <v>0</v>
      </c>
      <c r="L19886" s="1" t="s">
        <v>22</v>
      </c>
      <c r="M19886" s="1" t="s">
        <v>26</v>
      </c>
      <c r="N19886" s="1" t="s">
        <v>26</v>
      </c>
      <c r="O19886">
        <v>1</v>
      </c>
      <c r="P19886" s="1" t="s">
        <v>78</v>
      </c>
      <c r="Q19886" s="1" t="s">
        <v>78</v>
      </c>
      <c r="R19886">
        <v>0</v>
      </c>
    </row>
    <row r="19887" spans="1:18" x14ac:dyDescent="0.3">
      <c r="A19887" s="1" t="s">
        <v>20632</v>
      </c>
      <c r="B19887" s="1" t="s">
        <v>20015</v>
      </c>
      <c r="C19887">
        <v>2025</v>
      </c>
      <c r="D19887" s="2">
        <v>36845</v>
      </c>
      <c r="E19887" s="1" t="s">
        <v>20</v>
      </c>
      <c r="F19887">
        <v>1</v>
      </c>
      <c r="G19887">
        <v>0</v>
      </c>
      <c r="H19887">
        <v>0</v>
      </c>
      <c r="I19887" s="1" t="s">
        <v>21</v>
      </c>
      <c r="J19887" s="1"/>
      <c r="K19887">
        <v>0</v>
      </c>
      <c r="L19887" s="1" t="s">
        <v>22</v>
      </c>
      <c r="M19887" s="1" t="s">
        <v>26</v>
      </c>
      <c r="N19887" s="1" t="s">
        <v>26</v>
      </c>
      <c r="O19887">
        <v>1</v>
      </c>
      <c r="P19887" s="1" t="s">
        <v>78</v>
      </c>
      <c r="Q19887" s="1" t="s">
        <v>78</v>
      </c>
      <c r="R19887">
        <v>0</v>
      </c>
    </row>
    <row r="19888" spans="1:18" x14ac:dyDescent="0.3">
      <c r="A19888" s="1" t="s">
        <v>20633</v>
      </c>
      <c r="B19888" s="1" t="s">
        <v>20015</v>
      </c>
      <c r="C19888">
        <v>2025</v>
      </c>
      <c r="D19888" s="2">
        <v>36845</v>
      </c>
      <c r="E19888" s="1" t="s">
        <v>37</v>
      </c>
      <c r="F19888">
        <v>1</v>
      </c>
      <c r="G19888">
        <v>1</v>
      </c>
      <c r="H19888">
        <v>1</v>
      </c>
      <c r="I19888" s="1" t="s">
        <v>91</v>
      </c>
      <c r="J19888" s="1" t="s">
        <v>92</v>
      </c>
      <c r="K19888">
        <v>0</v>
      </c>
      <c r="L19888" s="1" t="s">
        <v>22</v>
      </c>
      <c r="M19888" s="1" t="s">
        <v>23</v>
      </c>
      <c r="N19888" s="1" t="s">
        <v>23</v>
      </c>
      <c r="O19888">
        <v>1</v>
      </c>
      <c r="P19888" s="1" t="s">
        <v>27</v>
      </c>
      <c r="Q19888" s="1" t="s">
        <v>27</v>
      </c>
      <c r="R19888">
        <v>1</v>
      </c>
    </row>
    <row r="19889" spans="1:18" x14ac:dyDescent="0.3">
      <c r="A19889" s="1" t="s">
        <v>20634</v>
      </c>
      <c r="B19889" s="1" t="s">
        <v>20015</v>
      </c>
      <c r="C19889">
        <v>2025</v>
      </c>
      <c r="D19889" s="2">
        <v>36845</v>
      </c>
      <c r="E19889" s="1" t="s">
        <v>676</v>
      </c>
      <c r="F19889">
        <v>1</v>
      </c>
      <c r="G19889">
        <v>1</v>
      </c>
      <c r="H19889">
        <v>0</v>
      </c>
      <c r="I19889" s="1" t="s">
        <v>21</v>
      </c>
      <c r="J19889" s="1"/>
      <c r="K19889">
        <v>1</v>
      </c>
      <c r="L19889" s="1" t="s">
        <v>677</v>
      </c>
      <c r="M19889" s="1" t="s">
        <v>23</v>
      </c>
      <c r="N19889" s="1" t="s">
        <v>23</v>
      </c>
      <c r="O19889">
        <v>1</v>
      </c>
      <c r="P19889" s="1" t="s">
        <v>27</v>
      </c>
      <c r="Q19889" s="1" t="s">
        <v>27</v>
      </c>
      <c r="R19889">
        <v>0</v>
      </c>
    </row>
    <row r="19890" spans="1:18" x14ac:dyDescent="0.3">
      <c r="A19890" s="1" t="s">
        <v>20635</v>
      </c>
      <c r="B19890" s="1" t="s">
        <v>20015</v>
      </c>
      <c r="C19890">
        <v>2025</v>
      </c>
      <c r="D19890" s="2">
        <v>36845</v>
      </c>
      <c r="E19890" s="1" t="s">
        <v>20</v>
      </c>
      <c r="F19890">
        <v>1</v>
      </c>
      <c r="G19890">
        <v>0</v>
      </c>
      <c r="H19890">
        <v>0</v>
      </c>
      <c r="I19890" s="1" t="s">
        <v>21</v>
      </c>
      <c r="J19890" s="1"/>
      <c r="K19890">
        <v>0</v>
      </c>
      <c r="L19890" s="1" t="s">
        <v>22</v>
      </c>
      <c r="M19890" s="1" t="s">
        <v>33</v>
      </c>
      <c r="N19890" s="1" t="s">
        <v>33</v>
      </c>
      <c r="O19890">
        <v>1</v>
      </c>
      <c r="P19890" s="1" t="s">
        <v>74</v>
      </c>
      <c r="Q19890" s="1" t="s">
        <v>74</v>
      </c>
      <c r="R19890">
        <v>0</v>
      </c>
    </row>
    <row r="19891" spans="1:18" x14ac:dyDescent="0.3">
      <c r="A19891" s="1" t="s">
        <v>20636</v>
      </c>
      <c r="B19891" s="1" t="s">
        <v>20015</v>
      </c>
      <c r="C19891">
        <v>2025</v>
      </c>
      <c r="D19891" s="2">
        <v>36845</v>
      </c>
      <c r="E19891" s="1" t="s">
        <v>20</v>
      </c>
      <c r="F19891">
        <v>1</v>
      </c>
      <c r="G19891">
        <v>0</v>
      </c>
      <c r="H19891">
        <v>0</v>
      </c>
      <c r="I19891" s="1" t="s">
        <v>21</v>
      </c>
      <c r="J19891" s="1"/>
      <c r="K19891">
        <v>0</v>
      </c>
      <c r="L19891" s="1" t="s">
        <v>22</v>
      </c>
      <c r="M19891" s="1" t="s">
        <v>47</v>
      </c>
      <c r="N19891" s="1" t="s">
        <v>47</v>
      </c>
      <c r="O19891">
        <v>1</v>
      </c>
      <c r="P19891" s="1" t="s">
        <v>27</v>
      </c>
      <c r="Q19891" s="1" t="s">
        <v>27</v>
      </c>
      <c r="R19891">
        <v>0</v>
      </c>
    </row>
    <row r="19892" spans="1:18" x14ac:dyDescent="0.3">
      <c r="A19892" s="1" t="s">
        <v>20637</v>
      </c>
      <c r="B19892" s="1" t="s">
        <v>20015</v>
      </c>
      <c r="C19892">
        <v>2025</v>
      </c>
      <c r="D19892" s="2">
        <v>36845</v>
      </c>
      <c r="E19892" s="1" t="s">
        <v>20</v>
      </c>
      <c r="F19892">
        <v>1</v>
      </c>
      <c r="G19892">
        <v>0</v>
      </c>
      <c r="H19892">
        <v>0</v>
      </c>
      <c r="I19892" s="1" t="s">
        <v>21</v>
      </c>
      <c r="J19892" s="1"/>
      <c r="K19892">
        <v>0</v>
      </c>
      <c r="L19892" s="1" t="s">
        <v>22</v>
      </c>
      <c r="M19892" s="1" t="s">
        <v>26</v>
      </c>
      <c r="N19892" s="1" t="s">
        <v>26</v>
      </c>
      <c r="O19892">
        <v>1</v>
      </c>
      <c r="P19892" s="1" t="s">
        <v>40</v>
      </c>
      <c r="Q19892" s="1" t="s">
        <v>40</v>
      </c>
      <c r="R19892">
        <v>0</v>
      </c>
    </row>
    <row r="19893" spans="1:18" x14ac:dyDescent="0.3">
      <c r="A19893" s="1" t="s">
        <v>20638</v>
      </c>
      <c r="B19893" s="1" t="s">
        <v>20015</v>
      </c>
      <c r="C19893">
        <v>2025</v>
      </c>
      <c r="D19893" s="2">
        <v>36845</v>
      </c>
      <c r="E19893" s="1" t="s">
        <v>20</v>
      </c>
      <c r="F19893">
        <v>1</v>
      </c>
      <c r="G19893">
        <v>0</v>
      </c>
      <c r="H19893">
        <v>0</v>
      </c>
      <c r="I19893" s="1" t="s">
        <v>21</v>
      </c>
      <c r="J19893" s="1"/>
      <c r="K19893">
        <v>0</v>
      </c>
      <c r="L19893" s="1" t="s">
        <v>22</v>
      </c>
      <c r="M19893" s="1" t="s">
        <v>26</v>
      </c>
      <c r="N19893" s="1" t="s">
        <v>26</v>
      </c>
      <c r="O19893">
        <v>1</v>
      </c>
      <c r="P19893" s="1" t="s">
        <v>27</v>
      </c>
      <c r="Q19893" s="1" t="s">
        <v>27</v>
      </c>
      <c r="R19893">
        <v>0</v>
      </c>
    </row>
    <row r="19894" spans="1:18" x14ac:dyDescent="0.3">
      <c r="A19894" s="1" t="s">
        <v>20639</v>
      </c>
      <c r="B19894" s="1" t="s">
        <v>20015</v>
      </c>
      <c r="C19894">
        <v>2025</v>
      </c>
      <c r="D19894" s="2">
        <v>36845</v>
      </c>
      <c r="E19894" s="1" t="s">
        <v>20</v>
      </c>
      <c r="F19894">
        <v>1</v>
      </c>
      <c r="G19894">
        <v>0</v>
      </c>
      <c r="H19894">
        <v>0</v>
      </c>
      <c r="I19894" s="1" t="s">
        <v>21</v>
      </c>
      <c r="J19894" s="1"/>
      <c r="K19894">
        <v>0</v>
      </c>
      <c r="L19894" s="1" t="s">
        <v>22</v>
      </c>
      <c r="M19894" s="1" t="s">
        <v>23</v>
      </c>
      <c r="N19894" s="1" t="s">
        <v>23</v>
      </c>
      <c r="O19894">
        <v>1</v>
      </c>
      <c r="P19894" s="1" t="s">
        <v>27</v>
      </c>
      <c r="Q19894" s="1" t="s">
        <v>27</v>
      </c>
      <c r="R19894">
        <v>0</v>
      </c>
    </row>
    <row r="19895" spans="1:18" x14ac:dyDescent="0.3">
      <c r="A19895" s="1" t="s">
        <v>20640</v>
      </c>
      <c r="B19895" s="1" t="s">
        <v>20015</v>
      </c>
      <c r="C19895">
        <v>2025</v>
      </c>
      <c r="D19895" s="2">
        <v>36845</v>
      </c>
      <c r="E19895" s="1" t="s">
        <v>20</v>
      </c>
      <c r="F19895">
        <v>1</v>
      </c>
      <c r="G19895">
        <v>0</v>
      </c>
      <c r="H19895">
        <v>0</v>
      </c>
      <c r="I19895" s="1" t="s">
        <v>21</v>
      </c>
      <c r="J19895" s="1"/>
      <c r="K19895">
        <v>0</v>
      </c>
      <c r="L19895" s="1" t="s">
        <v>22</v>
      </c>
      <c r="M19895" s="1" t="s">
        <v>33</v>
      </c>
      <c r="N19895" s="1" t="s">
        <v>33</v>
      </c>
      <c r="O19895">
        <v>2</v>
      </c>
      <c r="P19895" s="1" t="s">
        <v>10760</v>
      </c>
      <c r="Q19895" s="1"/>
      <c r="R19895">
        <v>0</v>
      </c>
    </row>
    <row r="19896" spans="1:18" x14ac:dyDescent="0.3">
      <c r="A19896" s="1" t="s">
        <v>20641</v>
      </c>
      <c r="B19896" s="1" t="s">
        <v>20015</v>
      </c>
      <c r="C19896">
        <v>2025</v>
      </c>
      <c r="D19896" s="2">
        <v>36845</v>
      </c>
      <c r="E19896" s="1" t="s">
        <v>20</v>
      </c>
      <c r="F19896">
        <v>1</v>
      </c>
      <c r="G19896">
        <v>0</v>
      </c>
      <c r="H19896">
        <v>0</v>
      </c>
      <c r="I19896" s="1" t="s">
        <v>21</v>
      </c>
      <c r="J19896" s="1"/>
      <c r="K19896">
        <v>0</v>
      </c>
      <c r="L19896" s="1" t="s">
        <v>22</v>
      </c>
      <c r="M19896" s="1" t="s">
        <v>26</v>
      </c>
      <c r="N19896" s="1" t="s">
        <v>26</v>
      </c>
      <c r="O19896">
        <v>1</v>
      </c>
      <c r="P19896" s="1" t="s">
        <v>2432</v>
      </c>
      <c r="Q19896" s="1" t="s">
        <v>2432</v>
      </c>
      <c r="R19896">
        <v>0</v>
      </c>
    </row>
    <row r="19897" spans="1:18" x14ac:dyDescent="0.3">
      <c r="A19897" s="1" t="s">
        <v>20642</v>
      </c>
      <c r="B19897" s="1" t="s">
        <v>20015</v>
      </c>
      <c r="C19897">
        <v>2025</v>
      </c>
      <c r="D19897" s="2">
        <v>36845</v>
      </c>
      <c r="E19897" s="1" t="s">
        <v>20</v>
      </c>
      <c r="F19897">
        <v>1</v>
      </c>
      <c r="G19897">
        <v>0</v>
      </c>
      <c r="H19897">
        <v>0</v>
      </c>
      <c r="I19897" s="1" t="s">
        <v>21</v>
      </c>
      <c r="J19897" s="1"/>
      <c r="K19897">
        <v>0</v>
      </c>
      <c r="L19897" s="1" t="s">
        <v>22</v>
      </c>
      <c r="M19897" s="1" t="s">
        <v>26</v>
      </c>
      <c r="N19897" s="1" t="s">
        <v>26</v>
      </c>
      <c r="O19897">
        <v>1</v>
      </c>
      <c r="P19897" s="1" t="s">
        <v>40</v>
      </c>
      <c r="Q19897" s="1" t="s">
        <v>40</v>
      </c>
      <c r="R19897">
        <v>0</v>
      </c>
    </row>
    <row r="19898" spans="1:18" x14ac:dyDescent="0.3">
      <c r="A19898" s="1" t="s">
        <v>20643</v>
      </c>
      <c r="B19898" s="1" t="s">
        <v>20015</v>
      </c>
      <c r="C19898">
        <v>2025</v>
      </c>
      <c r="D19898" s="2">
        <v>36845</v>
      </c>
      <c r="E19898" s="1" t="s">
        <v>20</v>
      </c>
      <c r="F19898">
        <v>1</v>
      </c>
      <c r="G19898">
        <v>0</v>
      </c>
      <c r="H19898">
        <v>0</v>
      </c>
      <c r="I19898" s="1" t="s">
        <v>21</v>
      </c>
      <c r="J19898" s="1"/>
      <c r="K19898">
        <v>0</v>
      </c>
      <c r="L19898" s="1" t="s">
        <v>22</v>
      </c>
      <c r="M19898" s="1" t="s">
        <v>26</v>
      </c>
      <c r="N19898" s="1" t="s">
        <v>26</v>
      </c>
      <c r="O19898">
        <v>1</v>
      </c>
      <c r="P19898" s="1" t="s">
        <v>74</v>
      </c>
      <c r="Q19898" s="1" t="s">
        <v>74</v>
      </c>
      <c r="R19898">
        <v>0</v>
      </c>
    </row>
    <row r="19899" spans="1:18" x14ac:dyDescent="0.3">
      <c r="A19899" s="1" t="s">
        <v>20644</v>
      </c>
      <c r="B19899" s="1" t="s">
        <v>20015</v>
      </c>
      <c r="C19899">
        <v>2025</v>
      </c>
      <c r="D19899" s="2">
        <v>36845</v>
      </c>
      <c r="E19899" s="1" t="s">
        <v>20</v>
      </c>
      <c r="F19899">
        <v>1</v>
      </c>
      <c r="G19899">
        <v>0</v>
      </c>
      <c r="H19899">
        <v>0</v>
      </c>
      <c r="I19899" s="1" t="s">
        <v>21</v>
      </c>
      <c r="J19899" s="1"/>
      <c r="K19899">
        <v>0</v>
      </c>
      <c r="L19899" s="1" t="s">
        <v>22</v>
      </c>
      <c r="M19899" s="1" t="s">
        <v>33</v>
      </c>
      <c r="N19899" s="1" t="s">
        <v>33</v>
      </c>
      <c r="O19899">
        <v>1</v>
      </c>
      <c r="P19899" s="1" t="s">
        <v>27</v>
      </c>
      <c r="Q19899" s="1" t="s">
        <v>27</v>
      </c>
      <c r="R19899">
        <v>0</v>
      </c>
    </row>
    <row r="19900" spans="1:18" x14ac:dyDescent="0.3">
      <c r="A19900" s="1" t="s">
        <v>20645</v>
      </c>
      <c r="B19900" s="1" t="s">
        <v>20015</v>
      </c>
      <c r="C19900">
        <v>2025</v>
      </c>
      <c r="D19900" s="2">
        <v>36845</v>
      </c>
      <c r="E19900" s="1" t="s">
        <v>20</v>
      </c>
      <c r="F19900">
        <v>1</v>
      </c>
      <c r="G19900">
        <v>0</v>
      </c>
      <c r="H19900">
        <v>0</v>
      </c>
      <c r="I19900" s="1" t="s">
        <v>21</v>
      </c>
      <c r="J19900" s="1"/>
      <c r="K19900">
        <v>0</v>
      </c>
      <c r="L19900" s="1" t="s">
        <v>22</v>
      </c>
      <c r="M19900" s="1" t="s">
        <v>26</v>
      </c>
      <c r="N19900" s="1" t="s">
        <v>26</v>
      </c>
      <c r="O19900">
        <v>1</v>
      </c>
      <c r="P19900" s="1" t="s">
        <v>2432</v>
      </c>
      <c r="Q19900" s="1" t="s">
        <v>2432</v>
      </c>
      <c r="R19900">
        <v>0</v>
      </c>
    </row>
    <row r="19901" spans="1:18" x14ac:dyDescent="0.3">
      <c r="A19901" s="1" t="s">
        <v>20646</v>
      </c>
      <c r="B19901" s="1" t="s">
        <v>20015</v>
      </c>
      <c r="C19901">
        <v>2025</v>
      </c>
      <c r="D19901" s="2">
        <v>36845</v>
      </c>
      <c r="E19901" s="1" t="s">
        <v>20</v>
      </c>
      <c r="F19901">
        <v>1</v>
      </c>
      <c r="G19901">
        <v>0</v>
      </c>
      <c r="H19901">
        <v>0</v>
      </c>
      <c r="I19901" s="1" t="s">
        <v>21</v>
      </c>
      <c r="J19901" s="1"/>
      <c r="K19901">
        <v>0</v>
      </c>
      <c r="L19901" s="1" t="s">
        <v>22</v>
      </c>
      <c r="M19901" s="1" t="s">
        <v>33</v>
      </c>
      <c r="N19901" s="1" t="s">
        <v>33</v>
      </c>
      <c r="O19901">
        <v>1</v>
      </c>
      <c r="P19901" s="1" t="s">
        <v>2432</v>
      </c>
      <c r="Q19901" s="1" t="s">
        <v>2432</v>
      </c>
      <c r="R19901">
        <v>0</v>
      </c>
    </row>
    <row r="19902" spans="1:18" x14ac:dyDescent="0.3">
      <c r="A19902" s="1" t="s">
        <v>20647</v>
      </c>
      <c r="B19902" s="1" t="s">
        <v>20015</v>
      </c>
      <c r="C19902">
        <v>2025</v>
      </c>
      <c r="D19902" s="2">
        <v>36845</v>
      </c>
      <c r="E19902" s="1" t="s">
        <v>20</v>
      </c>
      <c r="F19902">
        <v>1</v>
      </c>
      <c r="G19902">
        <v>0</v>
      </c>
      <c r="H19902">
        <v>0</v>
      </c>
      <c r="I19902" s="1" t="s">
        <v>21</v>
      </c>
      <c r="J19902" s="1"/>
      <c r="K19902">
        <v>0</v>
      </c>
      <c r="L19902" s="1" t="s">
        <v>22</v>
      </c>
      <c r="M19902" s="1" t="s">
        <v>26</v>
      </c>
      <c r="N19902" s="1" t="s">
        <v>26</v>
      </c>
      <c r="O19902">
        <v>1</v>
      </c>
      <c r="P19902" s="1" t="s">
        <v>40</v>
      </c>
      <c r="Q19902" s="1" t="s">
        <v>40</v>
      </c>
      <c r="R19902">
        <v>0</v>
      </c>
    </row>
    <row r="19903" spans="1:18" x14ac:dyDescent="0.3">
      <c r="A19903" s="1" t="s">
        <v>20648</v>
      </c>
      <c r="B19903" s="1" t="s">
        <v>20015</v>
      </c>
      <c r="C19903">
        <v>2025</v>
      </c>
      <c r="D19903" s="2">
        <v>36845</v>
      </c>
      <c r="E19903" s="1" t="s">
        <v>20</v>
      </c>
      <c r="F19903">
        <v>1</v>
      </c>
      <c r="G19903">
        <v>0</v>
      </c>
      <c r="H19903">
        <v>0</v>
      </c>
      <c r="I19903" s="1" t="s">
        <v>21</v>
      </c>
      <c r="J19903" s="1"/>
      <c r="K19903">
        <v>0</v>
      </c>
      <c r="L19903" s="1" t="s">
        <v>22</v>
      </c>
      <c r="M19903" s="1" t="s">
        <v>26</v>
      </c>
      <c r="N19903" s="1" t="s">
        <v>26</v>
      </c>
      <c r="O19903">
        <v>1</v>
      </c>
      <c r="P19903" s="1" t="s">
        <v>40</v>
      </c>
      <c r="Q19903" s="1" t="s">
        <v>40</v>
      </c>
      <c r="R19903">
        <v>0</v>
      </c>
    </row>
    <row r="19904" spans="1:18" x14ac:dyDescent="0.3">
      <c r="A19904" s="1" t="s">
        <v>20649</v>
      </c>
      <c r="B19904" s="1" t="s">
        <v>20015</v>
      </c>
      <c r="C19904">
        <v>2025</v>
      </c>
      <c r="D19904" s="2">
        <v>36845</v>
      </c>
      <c r="E19904" s="1" t="s">
        <v>20</v>
      </c>
      <c r="F19904">
        <v>1</v>
      </c>
      <c r="G19904">
        <v>0</v>
      </c>
      <c r="H19904">
        <v>0</v>
      </c>
      <c r="I19904" s="1" t="s">
        <v>21</v>
      </c>
      <c r="J19904" s="1"/>
      <c r="K19904">
        <v>0</v>
      </c>
      <c r="L19904" s="1" t="s">
        <v>22</v>
      </c>
      <c r="M19904" s="1" t="s">
        <v>26</v>
      </c>
      <c r="N19904" s="1" t="s">
        <v>26</v>
      </c>
      <c r="O19904">
        <v>1</v>
      </c>
      <c r="P19904" s="1" t="s">
        <v>40</v>
      </c>
      <c r="Q19904" s="1" t="s">
        <v>40</v>
      </c>
      <c r="R19904">
        <v>0</v>
      </c>
    </row>
    <row r="19905" spans="1:18" x14ac:dyDescent="0.3">
      <c r="A19905" s="1" t="s">
        <v>20650</v>
      </c>
      <c r="B19905" s="1" t="s">
        <v>20015</v>
      </c>
      <c r="C19905">
        <v>2025</v>
      </c>
      <c r="D19905" s="2">
        <v>36845</v>
      </c>
      <c r="E19905" s="1" t="s">
        <v>20</v>
      </c>
      <c r="F19905">
        <v>1</v>
      </c>
      <c r="G19905">
        <v>0</v>
      </c>
      <c r="H19905">
        <v>0</v>
      </c>
      <c r="I19905" s="1" t="s">
        <v>21</v>
      </c>
      <c r="J19905" s="1"/>
      <c r="K19905">
        <v>0</v>
      </c>
      <c r="L19905" s="1" t="s">
        <v>22</v>
      </c>
      <c r="M19905" s="1" t="s">
        <v>26</v>
      </c>
      <c r="N19905" s="1" t="s">
        <v>26</v>
      </c>
      <c r="O19905">
        <v>1</v>
      </c>
      <c r="P19905" s="1" t="s">
        <v>40</v>
      </c>
      <c r="Q19905" s="1" t="s">
        <v>40</v>
      </c>
      <c r="R19905">
        <v>0</v>
      </c>
    </row>
    <row r="19906" spans="1:18" x14ac:dyDescent="0.3">
      <c r="A19906" s="1" t="s">
        <v>20651</v>
      </c>
      <c r="B19906" s="1" t="s">
        <v>20015</v>
      </c>
      <c r="C19906">
        <v>2025</v>
      </c>
      <c r="D19906" s="2">
        <v>36845</v>
      </c>
      <c r="E19906" s="1" t="s">
        <v>20</v>
      </c>
      <c r="F19906">
        <v>1</v>
      </c>
      <c r="G19906">
        <v>0</v>
      </c>
      <c r="H19906">
        <v>0</v>
      </c>
      <c r="I19906" s="1" t="s">
        <v>21</v>
      </c>
      <c r="J19906" s="1"/>
      <c r="K19906">
        <v>0</v>
      </c>
      <c r="L19906" s="1" t="s">
        <v>22</v>
      </c>
      <c r="M19906" s="1" t="s">
        <v>26</v>
      </c>
      <c r="N19906" s="1" t="s">
        <v>26</v>
      </c>
      <c r="O19906">
        <v>1</v>
      </c>
      <c r="P19906" s="1" t="s">
        <v>27</v>
      </c>
      <c r="Q19906" s="1" t="s">
        <v>27</v>
      </c>
      <c r="R19906">
        <v>0</v>
      </c>
    </row>
    <row r="19907" spans="1:18" x14ac:dyDescent="0.3">
      <c r="A19907" s="1" t="s">
        <v>20652</v>
      </c>
      <c r="B19907" s="1" t="s">
        <v>20015</v>
      </c>
      <c r="C19907">
        <v>2025</v>
      </c>
      <c r="D19907" s="2">
        <v>36845</v>
      </c>
      <c r="E19907" s="1" t="s">
        <v>20</v>
      </c>
      <c r="F19907">
        <v>1</v>
      </c>
      <c r="G19907">
        <v>0</v>
      </c>
      <c r="H19907">
        <v>0</v>
      </c>
      <c r="I19907" s="1" t="s">
        <v>21</v>
      </c>
      <c r="J19907" s="1"/>
      <c r="K19907">
        <v>0</v>
      </c>
      <c r="L19907" s="1" t="s">
        <v>22</v>
      </c>
      <c r="M19907" s="1" t="s">
        <v>26</v>
      </c>
      <c r="N19907" s="1" t="s">
        <v>26</v>
      </c>
      <c r="O19907">
        <v>1</v>
      </c>
      <c r="P19907" s="1" t="s">
        <v>40</v>
      </c>
      <c r="Q19907" s="1" t="s">
        <v>40</v>
      </c>
      <c r="R19907">
        <v>0</v>
      </c>
    </row>
    <row r="19908" spans="1:18" x14ac:dyDescent="0.3">
      <c r="A19908" s="1" t="s">
        <v>20653</v>
      </c>
      <c r="B19908" s="1" t="s">
        <v>20015</v>
      </c>
      <c r="C19908">
        <v>2025</v>
      </c>
      <c r="D19908" s="2">
        <v>36845</v>
      </c>
      <c r="E19908" s="1" t="s">
        <v>20</v>
      </c>
      <c r="F19908">
        <v>1</v>
      </c>
      <c r="G19908">
        <v>0</v>
      </c>
      <c r="H19908">
        <v>0</v>
      </c>
      <c r="I19908" s="1" t="s">
        <v>21</v>
      </c>
      <c r="J19908" s="1"/>
      <c r="K19908">
        <v>0</v>
      </c>
      <c r="L19908" s="1" t="s">
        <v>22</v>
      </c>
      <c r="M19908" s="1" t="s">
        <v>23</v>
      </c>
      <c r="N19908" s="1" t="s">
        <v>23</v>
      </c>
      <c r="O19908">
        <v>1</v>
      </c>
      <c r="P19908" s="1" t="s">
        <v>27</v>
      </c>
      <c r="Q19908" s="1" t="s">
        <v>27</v>
      </c>
      <c r="R19908">
        <v>0</v>
      </c>
    </row>
    <row r="19909" spans="1:18" x14ac:dyDescent="0.3">
      <c r="A19909" s="1" t="s">
        <v>20654</v>
      </c>
      <c r="B19909" s="1" t="s">
        <v>20015</v>
      </c>
      <c r="C19909">
        <v>2025</v>
      </c>
      <c r="D19909" s="2">
        <v>36845</v>
      </c>
      <c r="E19909" s="1" t="s">
        <v>20113</v>
      </c>
      <c r="F19909">
        <v>0</v>
      </c>
      <c r="G19909">
        <v>0</v>
      </c>
      <c r="H19909">
        <v>0</v>
      </c>
      <c r="I19909" s="1" t="s">
        <v>21</v>
      </c>
      <c r="J19909" s="1"/>
      <c r="K19909">
        <v>0</v>
      </c>
      <c r="L19909" s="1" t="s">
        <v>22</v>
      </c>
      <c r="M19909" s="1" t="s">
        <v>26</v>
      </c>
      <c r="N19909" s="1" t="s">
        <v>26</v>
      </c>
      <c r="O19909">
        <v>1</v>
      </c>
      <c r="P19909" s="1" t="s">
        <v>40</v>
      </c>
      <c r="Q19909" s="1" t="s">
        <v>40</v>
      </c>
      <c r="R19909">
        <v>0</v>
      </c>
    </row>
    <row r="19910" spans="1:18" x14ac:dyDescent="0.3">
      <c r="A19910" s="1" t="s">
        <v>20655</v>
      </c>
      <c r="B19910" s="1" t="s">
        <v>20015</v>
      </c>
      <c r="C19910">
        <v>2025</v>
      </c>
      <c r="D19910" s="2">
        <v>36845</v>
      </c>
      <c r="E19910" s="1" t="s">
        <v>20</v>
      </c>
      <c r="F19910">
        <v>1</v>
      </c>
      <c r="G19910">
        <v>0</v>
      </c>
      <c r="H19910">
        <v>0</v>
      </c>
      <c r="I19910" s="1" t="s">
        <v>21</v>
      </c>
      <c r="J19910" s="1"/>
      <c r="K19910">
        <v>0</v>
      </c>
      <c r="L19910" s="1" t="s">
        <v>22</v>
      </c>
      <c r="M19910" s="1" t="s">
        <v>26</v>
      </c>
      <c r="N19910" s="1" t="s">
        <v>26</v>
      </c>
      <c r="O19910">
        <v>1</v>
      </c>
      <c r="P19910" s="1" t="s">
        <v>40</v>
      </c>
      <c r="Q19910" s="1" t="s">
        <v>40</v>
      </c>
      <c r="R19910">
        <v>0</v>
      </c>
    </row>
    <row r="19911" spans="1:18" x14ac:dyDescent="0.3">
      <c r="A19911" s="1" t="s">
        <v>20656</v>
      </c>
      <c r="B19911" s="1" t="s">
        <v>20015</v>
      </c>
      <c r="C19911">
        <v>2025</v>
      </c>
      <c r="D19911" s="2">
        <v>36845</v>
      </c>
      <c r="E19911" s="1" t="s">
        <v>20</v>
      </c>
      <c r="F19911">
        <v>1</v>
      </c>
      <c r="G19911">
        <v>0</v>
      </c>
      <c r="H19911">
        <v>0</v>
      </c>
      <c r="I19911" s="1" t="s">
        <v>21</v>
      </c>
      <c r="J19911" s="1"/>
      <c r="K19911">
        <v>0</v>
      </c>
      <c r="L19911" s="1" t="s">
        <v>22</v>
      </c>
      <c r="M19911" s="1" t="s">
        <v>26</v>
      </c>
      <c r="N19911" s="1" t="s">
        <v>26</v>
      </c>
      <c r="O19911">
        <v>1</v>
      </c>
      <c r="P19911" s="1" t="s">
        <v>40</v>
      </c>
      <c r="Q19911" s="1" t="s">
        <v>40</v>
      </c>
      <c r="R19911">
        <v>0</v>
      </c>
    </row>
    <row r="19912" spans="1:18" x14ac:dyDescent="0.3">
      <c r="A19912" s="1" t="s">
        <v>20657</v>
      </c>
      <c r="B19912" s="1" t="s">
        <v>20015</v>
      </c>
      <c r="C19912">
        <v>2025</v>
      </c>
      <c r="D19912" s="2">
        <v>36845</v>
      </c>
      <c r="E19912" s="1" t="s">
        <v>20</v>
      </c>
      <c r="F19912">
        <v>1</v>
      </c>
      <c r="G19912">
        <v>0</v>
      </c>
      <c r="H19912">
        <v>0</v>
      </c>
      <c r="I19912" s="1" t="s">
        <v>21</v>
      </c>
      <c r="J19912" s="1"/>
      <c r="K19912">
        <v>0</v>
      </c>
      <c r="L19912" s="1" t="s">
        <v>22</v>
      </c>
      <c r="M19912" s="1" t="s">
        <v>26</v>
      </c>
      <c r="N19912" s="1" t="s">
        <v>26</v>
      </c>
      <c r="O19912">
        <v>1</v>
      </c>
      <c r="P19912" s="1" t="s">
        <v>53</v>
      </c>
      <c r="Q19912" s="1" t="s">
        <v>53</v>
      </c>
      <c r="R19912">
        <v>0</v>
      </c>
    </row>
    <row r="19913" spans="1:18" x14ac:dyDescent="0.3">
      <c r="A19913" s="1" t="s">
        <v>20658</v>
      </c>
      <c r="B19913" s="1" t="s">
        <v>20015</v>
      </c>
      <c r="C19913">
        <v>2025</v>
      </c>
      <c r="D19913" s="2">
        <v>36845</v>
      </c>
      <c r="E19913" s="1" t="s">
        <v>20</v>
      </c>
      <c r="F19913">
        <v>1</v>
      </c>
      <c r="G19913">
        <v>0</v>
      </c>
      <c r="H19913">
        <v>0</v>
      </c>
      <c r="I19913" s="1" t="s">
        <v>21</v>
      </c>
      <c r="J19913" s="1"/>
      <c r="K19913">
        <v>0</v>
      </c>
      <c r="L19913" s="1" t="s">
        <v>22</v>
      </c>
      <c r="M19913" s="1" t="s">
        <v>23</v>
      </c>
      <c r="N19913" s="1" t="s">
        <v>23</v>
      </c>
      <c r="O19913">
        <v>1</v>
      </c>
      <c r="P19913" s="1" t="s">
        <v>2432</v>
      </c>
      <c r="Q19913" s="1" t="s">
        <v>2432</v>
      </c>
      <c r="R19913">
        <v>0</v>
      </c>
    </row>
    <row r="19914" spans="1:18" x14ac:dyDescent="0.3">
      <c r="A19914" s="1" t="s">
        <v>20659</v>
      </c>
      <c r="B19914" s="1" t="s">
        <v>20015</v>
      </c>
      <c r="C19914">
        <v>2025</v>
      </c>
      <c r="D19914" s="2">
        <v>36845</v>
      </c>
      <c r="E19914" s="1" t="s">
        <v>20</v>
      </c>
      <c r="F19914">
        <v>1</v>
      </c>
      <c r="G19914">
        <v>0</v>
      </c>
      <c r="H19914">
        <v>0</v>
      </c>
      <c r="I19914" s="1" t="s">
        <v>21</v>
      </c>
      <c r="J19914" s="1"/>
      <c r="K19914">
        <v>0</v>
      </c>
      <c r="L19914" s="1" t="s">
        <v>22</v>
      </c>
      <c r="M19914" s="1" t="s">
        <v>26</v>
      </c>
      <c r="N19914" s="1" t="s">
        <v>26</v>
      </c>
      <c r="O19914">
        <v>1</v>
      </c>
      <c r="P19914" s="1" t="s">
        <v>40</v>
      </c>
      <c r="Q19914" s="1" t="s">
        <v>40</v>
      </c>
      <c r="R19914">
        <v>0</v>
      </c>
    </row>
    <row r="19915" spans="1:18" x14ac:dyDescent="0.3">
      <c r="A19915" s="1" t="s">
        <v>20660</v>
      </c>
      <c r="B19915" s="1" t="s">
        <v>20015</v>
      </c>
      <c r="C19915">
        <v>2025</v>
      </c>
      <c r="D19915" s="2">
        <v>36845</v>
      </c>
      <c r="E19915" s="1" t="s">
        <v>20</v>
      </c>
      <c r="F19915">
        <v>1</v>
      </c>
      <c r="G19915">
        <v>0</v>
      </c>
      <c r="H19915">
        <v>0</v>
      </c>
      <c r="I19915" s="1" t="s">
        <v>21</v>
      </c>
      <c r="J19915" s="1"/>
      <c r="K19915">
        <v>0</v>
      </c>
      <c r="L19915" s="1" t="s">
        <v>22</v>
      </c>
      <c r="M19915" s="1" t="s">
        <v>26</v>
      </c>
      <c r="N19915" s="1" t="s">
        <v>26</v>
      </c>
      <c r="O19915">
        <v>1</v>
      </c>
      <c r="P19915" s="1" t="s">
        <v>27</v>
      </c>
      <c r="Q19915" s="1" t="s">
        <v>27</v>
      </c>
      <c r="R19915">
        <v>0</v>
      </c>
    </row>
    <row r="19916" spans="1:18" x14ac:dyDescent="0.3">
      <c r="A19916" s="1" t="s">
        <v>20661</v>
      </c>
      <c r="B19916" s="1" t="s">
        <v>20015</v>
      </c>
      <c r="C19916">
        <v>2025</v>
      </c>
      <c r="D19916" s="2">
        <v>36845</v>
      </c>
      <c r="E19916" s="1" t="s">
        <v>20</v>
      </c>
      <c r="F19916">
        <v>1</v>
      </c>
      <c r="G19916">
        <v>0</v>
      </c>
      <c r="H19916">
        <v>0</v>
      </c>
      <c r="I19916" s="1" t="s">
        <v>21</v>
      </c>
      <c r="J19916" s="1"/>
      <c r="K19916">
        <v>0</v>
      </c>
      <c r="L19916" s="1" t="s">
        <v>22</v>
      </c>
      <c r="M19916" s="1" t="s">
        <v>23</v>
      </c>
      <c r="N19916" s="1" t="s">
        <v>23</v>
      </c>
      <c r="O19916">
        <v>1</v>
      </c>
      <c r="P19916" s="1" t="s">
        <v>78</v>
      </c>
      <c r="Q19916" s="1" t="s">
        <v>78</v>
      </c>
      <c r="R19916">
        <v>0</v>
      </c>
    </row>
    <row r="19917" spans="1:18" x14ac:dyDescent="0.3">
      <c r="A19917" s="1" t="s">
        <v>20662</v>
      </c>
      <c r="B19917" s="1" t="s">
        <v>20015</v>
      </c>
      <c r="C19917">
        <v>2025</v>
      </c>
      <c r="D19917" s="2">
        <v>36845</v>
      </c>
      <c r="E19917" s="1" t="s">
        <v>20</v>
      </c>
      <c r="F19917">
        <v>1</v>
      </c>
      <c r="G19917">
        <v>0</v>
      </c>
      <c r="H19917">
        <v>0</v>
      </c>
      <c r="I19917" s="1" t="s">
        <v>21</v>
      </c>
      <c r="J19917" s="1"/>
      <c r="K19917">
        <v>0</v>
      </c>
      <c r="L19917" s="1" t="s">
        <v>22</v>
      </c>
      <c r="M19917" s="1" t="s">
        <v>26</v>
      </c>
      <c r="N19917" s="1" t="s">
        <v>26</v>
      </c>
      <c r="O19917">
        <v>1</v>
      </c>
      <c r="P19917" s="1" t="s">
        <v>40</v>
      </c>
      <c r="Q19917" s="1" t="s">
        <v>40</v>
      </c>
      <c r="R19917">
        <v>0</v>
      </c>
    </row>
    <row r="19918" spans="1:18" x14ac:dyDescent="0.3">
      <c r="A19918" s="1" t="s">
        <v>20663</v>
      </c>
      <c r="B19918" s="1" t="s">
        <v>20015</v>
      </c>
      <c r="C19918">
        <v>2025</v>
      </c>
      <c r="D19918" s="2">
        <v>36845</v>
      </c>
      <c r="E19918" s="1" t="s">
        <v>20113</v>
      </c>
      <c r="F19918">
        <v>0</v>
      </c>
      <c r="G19918">
        <v>0</v>
      </c>
      <c r="H19918">
        <v>0</v>
      </c>
      <c r="I19918" s="1" t="s">
        <v>21</v>
      </c>
      <c r="J19918" s="1"/>
      <c r="K19918">
        <v>0</v>
      </c>
      <c r="L19918" s="1" t="s">
        <v>22</v>
      </c>
      <c r="M19918" s="1" t="s">
        <v>26</v>
      </c>
      <c r="N19918" s="1" t="s">
        <v>26</v>
      </c>
      <c r="O19918">
        <v>1</v>
      </c>
      <c r="P19918" s="1" t="s">
        <v>40</v>
      </c>
      <c r="Q19918" s="1" t="s">
        <v>40</v>
      </c>
      <c r="R19918">
        <v>0</v>
      </c>
    </row>
    <row r="19919" spans="1:18" x14ac:dyDescent="0.3">
      <c r="A19919" s="1" t="s">
        <v>20664</v>
      </c>
      <c r="B19919" s="1" t="s">
        <v>20015</v>
      </c>
      <c r="C19919">
        <v>2025</v>
      </c>
      <c r="D19919" s="2">
        <v>36845</v>
      </c>
      <c r="E19919" s="1" t="s">
        <v>20</v>
      </c>
      <c r="F19919">
        <v>1</v>
      </c>
      <c r="G19919">
        <v>0</v>
      </c>
      <c r="H19919">
        <v>0</v>
      </c>
      <c r="I19919" s="1" t="s">
        <v>21</v>
      </c>
      <c r="J19919" s="1"/>
      <c r="K19919">
        <v>0</v>
      </c>
      <c r="L19919" s="1" t="s">
        <v>22</v>
      </c>
      <c r="M19919" s="1" t="s">
        <v>26</v>
      </c>
      <c r="N19919" s="1" t="s">
        <v>26</v>
      </c>
      <c r="O19919">
        <v>1</v>
      </c>
      <c r="P19919" s="1" t="s">
        <v>2432</v>
      </c>
      <c r="Q19919" s="1" t="s">
        <v>2432</v>
      </c>
      <c r="R19919">
        <v>0</v>
      </c>
    </row>
    <row r="19920" spans="1:18" x14ac:dyDescent="0.3">
      <c r="A19920" s="1" t="s">
        <v>20665</v>
      </c>
      <c r="B19920" s="1" t="s">
        <v>20015</v>
      </c>
      <c r="C19920">
        <v>2025</v>
      </c>
      <c r="D19920" s="2">
        <v>36845</v>
      </c>
      <c r="E19920" s="1" t="s">
        <v>20</v>
      </c>
      <c r="F19920">
        <v>1</v>
      </c>
      <c r="G19920">
        <v>0</v>
      </c>
      <c r="H19920">
        <v>0</v>
      </c>
      <c r="I19920" s="1" t="s">
        <v>21</v>
      </c>
      <c r="J19920" s="1"/>
      <c r="K19920">
        <v>0</v>
      </c>
      <c r="L19920" s="1" t="s">
        <v>22</v>
      </c>
      <c r="M19920" s="1" t="s">
        <v>26</v>
      </c>
      <c r="N19920" s="1" t="s">
        <v>26</v>
      </c>
      <c r="O19920">
        <v>1</v>
      </c>
      <c r="P19920" s="1" t="s">
        <v>40</v>
      </c>
      <c r="Q19920" s="1" t="s">
        <v>40</v>
      </c>
      <c r="R19920">
        <v>0</v>
      </c>
    </row>
    <row r="19921" spans="1:18" x14ac:dyDescent="0.3">
      <c r="A19921" s="1" t="s">
        <v>20666</v>
      </c>
      <c r="B19921" s="1" t="s">
        <v>20015</v>
      </c>
      <c r="C19921">
        <v>2025</v>
      </c>
      <c r="D19921" s="2">
        <v>36845</v>
      </c>
      <c r="E19921" s="1" t="s">
        <v>37</v>
      </c>
      <c r="F19921">
        <v>1</v>
      </c>
      <c r="G19921">
        <v>1</v>
      </c>
      <c r="H19921">
        <v>1</v>
      </c>
      <c r="I19921" s="1" t="s">
        <v>91</v>
      </c>
      <c r="J19921" s="1" t="s">
        <v>92</v>
      </c>
      <c r="K19921">
        <v>0</v>
      </c>
      <c r="L19921" s="1" t="s">
        <v>22</v>
      </c>
      <c r="M19921" s="1" t="s">
        <v>33</v>
      </c>
      <c r="N19921" s="1" t="s">
        <v>33</v>
      </c>
      <c r="O19921">
        <v>1</v>
      </c>
      <c r="P19921" s="1" t="s">
        <v>134</v>
      </c>
      <c r="Q19921" s="1" t="s">
        <v>134</v>
      </c>
      <c r="R19921">
        <v>1</v>
      </c>
    </row>
    <row r="19922" spans="1:18" x14ac:dyDescent="0.3">
      <c r="A19922" s="1" t="s">
        <v>20667</v>
      </c>
      <c r="B19922" s="1" t="s">
        <v>20015</v>
      </c>
      <c r="C19922">
        <v>2025</v>
      </c>
      <c r="D19922" s="2">
        <v>36845</v>
      </c>
      <c r="E19922" s="1" t="s">
        <v>20</v>
      </c>
      <c r="F19922">
        <v>1</v>
      </c>
      <c r="G19922">
        <v>0</v>
      </c>
      <c r="H19922">
        <v>0</v>
      </c>
      <c r="I19922" s="1" t="s">
        <v>21</v>
      </c>
      <c r="J19922" s="1"/>
      <c r="K19922">
        <v>0</v>
      </c>
      <c r="L19922" s="1" t="s">
        <v>22</v>
      </c>
      <c r="M19922" s="1" t="s">
        <v>26</v>
      </c>
      <c r="N19922" s="1" t="s">
        <v>26</v>
      </c>
      <c r="O19922">
        <v>1</v>
      </c>
      <c r="P19922" s="1" t="s">
        <v>40</v>
      </c>
      <c r="Q19922" s="1" t="s">
        <v>40</v>
      </c>
      <c r="R19922">
        <v>0</v>
      </c>
    </row>
    <row r="19923" spans="1:18" x14ac:dyDescent="0.3">
      <c r="A19923" s="1" t="s">
        <v>20668</v>
      </c>
      <c r="B19923" s="1" t="s">
        <v>20015</v>
      </c>
      <c r="C19923">
        <v>2025</v>
      </c>
      <c r="D19923" s="2">
        <v>36845</v>
      </c>
      <c r="E19923" s="1" t="s">
        <v>20</v>
      </c>
      <c r="F19923">
        <v>1</v>
      </c>
      <c r="G19923">
        <v>0</v>
      </c>
      <c r="H19923">
        <v>0</v>
      </c>
      <c r="I19923" s="1" t="s">
        <v>21</v>
      </c>
      <c r="J19923" s="1"/>
      <c r="K19923">
        <v>0</v>
      </c>
      <c r="L19923" s="1" t="s">
        <v>22</v>
      </c>
      <c r="M19923" s="1" t="s">
        <v>26</v>
      </c>
      <c r="N19923" s="1" t="s">
        <v>26</v>
      </c>
      <c r="O19923">
        <v>1</v>
      </c>
      <c r="P19923" s="1" t="s">
        <v>40</v>
      </c>
      <c r="Q19923" s="1" t="s">
        <v>40</v>
      </c>
      <c r="R19923">
        <v>0</v>
      </c>
    </row>
    <row r="19924" spans="1:18" x14ac:dyDescent="0.3">
      <c r="A19924" s="1" t="s">
        <v>20669</v>
      </c>
      <c r="B19924" s="1" t="s">
        <v>20015</v>
      </c>
      <c r="C19924">
        <v>2025</v>
      </c>
      <c r="D19924" s="2">
        <v>36845</v>
      </c>
      <c r="E19924" s="1" t="s">
        <v>37</v>
      </c>
      <c r="F19924">
        <v>1</v>
      </c>
      <c r="G19924">
        <v>1</v>
      </c>
      <c r="H19924">
        <v>1</v>
      </c>
      <c r="I19924" s="1" t="s">
        <v>38</v>
      </c>
      <c r="J19924" s="1" t="s">
        <v>42</v>
      </c>
      <c r="K19924">
        <v>0</v>
      </c>
      <c r="L19924" s="1" t="s">
        <v>22</v>
      </c>
      <c r="M19924" s="1" t="s">
        <v>26</v>
      </c>
      <c r="N19924" s="1" t="s">
        <v>26</v>
      </c>
      <c r="O19924">
        <v>1</v>
      </c>
      <c r="P19924" s="1" t="s">
        <v>2432</v>
      </c>
      <c r="Q19924" s="1" t="s">
        <v>2432</v>
      </c>
      <c r="R19924">
        <v>0</v>
      </c>
    </row>
    <row r="19925" spans="1:18" x14ac:dyDescent="0.3">
      <c r="A19925" s="1" t="s">
        <v>20670</v>
      </c>
      <c r="B19925" s="1" t="s">
        <v>20015</v>
      </c>
      <c r="C19925">
        <v>2025</v>
      </c>
      <c r="D19925" s="2">
        <v>36845</v>
      </c>
      <c r="E19925" s="1" t="s">
        <v>20</v>
      </c>
      <c r="F19925">
        <v>1</v>
      </c>
      <c r="G19925">
        <v>0</v>
      </c>
      <c r="H19925">
        <v>0</v>
      </c>
      <c r="I19925" s="1" t="s">
        <v>21</v>
      </c>
      <c r="J19925" s="1"/>
      <c r="K19925">
        <v>0</v>
      </c>
      <c r="L19925" s="1" t="s">
        <v>22</v>
      </c>
      <c r="M19925" s="1" t="s">
        <v>26</v>
      </c>
      <c r="N19925" s="1" t="s">
        <v>26</v>
      </c>
      <c r="O19925">
        <v>1</v>
      </c>
      <c r="P19925" s="1" t="s">
        <v>40</v>
      </c>
      <c r="Q19925" s="1" t="s">
        <v>40</v>
      </c>
      <c r="R19925">
        <v>0</v>
      </c>
    </row>
    <row r="19926" spans="1:18" x14ac:dyDescent="0.3">
      <c r="A19926" s="1" t="s">
        <v>20671</v>
      </c>
      <c r="B19926" s="1" t="s">
        <v>20015</v>
      </c>
      <c r="C19926">
        <v>2025</v>
      </c>
      <c r="D19926" s="2">
        <v>36845</v>
      </c>
      <c r="E19926" s="1" t="s">
        <v>20</v>
      </c>
      <c r="F19926">
        <v>1</v>
      </c>
      <c r="G19926">
        <v>0</v>
      </c>
      <c r="H19926">
        <v>0</v>
      </c>
      <c r="I19926" s="1" t="s">
        <v>21</v>
      </c>
      <c r="J19926" s="1"/>
      <c r="K19926">
        <v>0</v>
      </c>
      <c r="L19926" s="1" t="s">
        <v>22</v>
      </c>
      <c r="M19926" s="1" t="s">
        <v>26</v>
      </c>
      <c r="N19926" s="1" t="s">
        <v>26</v>
      </c>
      <c r="O19926">
        <v>1</v>
      </c>
      <c r="P19926" s="1" t="s">
        <v>2432</v>
      </c>
      <c r="Q19926" s="1" t="s">
        <v>2432</v>
      </c>
      <c r="R19926">
        <v>0</v>
      </c>
    </row>
    <row r="19927" spans="1:18" x14ac:dyDescent="0.3">
      <c r="A19927" s="1" t="s">
        <v>20672</v>
      </c>
      <c r="B19927" s="1" t="s">
        <v>20015</v>
      </c>
      <c r="C19927">
        <v>2025</v>
      </c>
      <c r="D19927" s="2">
        <v>36845</v>
      </c>
      <c r="E19927" s="1" t="s">
        <v>20</v>
      </c>
      <c r="F19927">
        <v>1</v>
      </c>
      <c r="G19927">
        <v>0</v>
      </c>
      <c r="H19927">
        <v>0</v>
      </c>
      <c r="I19927" s="1" t="s">
        <v>21</v>
      </c>
      <c r="J19927" s="1"/>
      <c r="K19927">
        <v>0</v>
      </c>
      <c r="L19927" s="1" t="s">
        <v>22</v>
      </c>
      <c r="M19927" s="1" t="s">
        <v>26</v>
      </c>
      <c r="N19927" s="1" t="s">
        <v>26</v>
      </c>
      <c r="O19927">
        <v>1</v>
      </c>
      <c r="P19927" s="1" t="s">
        <v>40</v>
      </c>
      <c r="Q19927" s="1" t="s">
        <v>40</v>
      </c>
      <c r="R19927">
        <v>0</v>
      </c>
    </row>
    <row r="19928" spans="1:18" x14ac:dyDescent="0.3">
      <c r="A19928" s="1" t="s">
        <v>20673</v>
      </c>
      <c r="B19928" s="1" t="s">
        <v>20015</v>
      </c>
      <c r="C19928">
        <v>2025</v>
      </c>
      <c r="D19928" s="2">
        <v>36845</v>
      </c>
      <c r="E19928" s="1" t="s">
        <v>20</v>
      </c>
      <c r="F19928">
        <v>1</v>
      </c>
      <c r="G19928">
        <v>0</v>
      </c>
      <c r="H19928">
        <v>0</v>
      </c>
      <c r="I19928" s="1" t="s">
        <v>21</v>
      </c>
      <c r="J19928" s="1"/>
      <c r="K19928">
        <v>0</v>
      </c>
      <c r="L19928" s="1" t="s">
        <v>22</v>
      </c>
      <c r="M19928" s="1" t="s">
        <v>26</v>
      </c>
      <c r="N19928" s="1" t="s">
        <v>26</v>
      </c>
      <c r="O19928">
        <v>1</v>
      </c>
      <c r="P19928" s="1" t="s">
        <v>2432</v>
      </c>
      <c r="Q19928" s="1" t="s">
        <v>2432</v>
      </c>
      <c r="R19928">
        <v>0</v>
      </c>
    </row>
    <row r="19929" spans="1:18" x14ac:dyDescent="0.3">
      <c r="A19929" s="1" t="s">
        <v>20674</v>
      </c>
      <c r="B19929" s="1" t="s">
        <v>20015</v>
      </c>
      <c r="C19929">
        <v>2025</v>
      </c>
      <c r="D19929" s="2">
        <v>36845</v>
      </c>
      <c r="E19929" s="1" t="s">
        <v>20</v>
      </c>
      <c r="F19929">
        <v>1</v>
      </c>
      <c r="G19929">
        <v>0</v>
      </c>
      <c r="H19929">
        <v>0</v>
      </c>
      <c r="I19929" s="1" t="s">
        <v>21</v>
      </c>
      <c r="J19929" s="1"/>
      <c r="K19929">
        <v>0</v>
      </c>
      <c r="L19929" s="1" t="s">
        <v>22</v>
      </c>
      <c r="M19929" s="1" t="s">
        <v>26</v>
      </c>
      <c r="N19929" s="1" t="s">
        <v>26</v>
      </c>
      <c r="O19929">
        <v>1</v>
      </c>
      <c r="P19929" s="1" t="s">
        <v>2432</v>
      </c>
      <c r="Q19929" s="1" t="s">
        <v>2432</v>
      </c>
      <c r="R19929">
        <v>0</v>
      </c>
    </row>
    <row r="19930" spans="1:18" x14ac:dyDescent="0.3">
      <c r="A19930" s="1" t="s">
        <v>20675</v>
      </c>
      <c r="B19930" s="1" t="s">
        <v>20015</v>
      </c>
      <c r="C19930">
        <v>2025</v>
      </c>
      <c r="D19930" s="2">
        <v>36845</v>
      </c>
      <c r="E19930" s="1" t="s">
        <v>20</v>
      </c>
      <c r="F19930">
        <v>1</v>
      </c>
      <c r="G19930">
        <v>0</v>
      </c>
      <c r="H19930">
        <v>0</v>
      </c>
      <c r="I19930" s="1" t="s">
        <v>21</v>
      </c>
      <c r="J19930" s="1"/>
      <c r="K19930">
        <v>0</v>
      </c>
      <c r="L19930" s="1" t="s">
        <v>22</v>
      </c>
      <c r="M19930" s="1" t="s">
        <v>26</v>
      </c>
      <c r="N19930" s="1" t="s">
        <v>26</v>
      </c>
      <c r="O19930">
        <v>2</v>
      </c>
      <c r="P19930" s="1" t="s">
        <v>3692</v>
      </c>
      <c r="Q19930" s="1"/>
      <c r="R19930">
        <v>0</v>
      </c>
    </row>
    <row r="19931" spans="1:18" x14ac:dyDescent="0.3">
      <c r="A19931" s="1" t="s">
        <v>20676</v>
      </c>
      <c r="B19931" s="1" t="s">
        <v>20015</v>
      </c>
      <c r="C19931">
        <v>2025</v>
      </c>
      <c r="D19931" s="2">
        <v>36845</v>
      </c>
      <c r="E19931" s="1" t="s">
        <v>20</v>
      </c>
      <c r="F19931">
        <v>1</v>
      </c>
      <c r="G19931">
        <v>0</v>
      </c>
      <c r="H19931">
        <v>0</v>
      </c>
      <c r="I19931" s="1" t="s">
        <v>21</v>
      </c>
      <c r="J19931" s="1"/>
      <c r="K19931">
        <v>0</v>
      </c>
      <c r="L19931" s="1" t="s">
        <v>22</v>
      </c>
      <c r="M19931" s="1" t="s">
        <v>33</v>
      </c>
      <c r="N19931" s="1" t="s">
        <v>33</v>
      </c>
      <c r="O19931">
        <v>1</v>
      </c>
      <c r="P19931" s="1" t="s">
        <v>74</v>
      </c>
      <c r="Q19931" s="1" t="s">
        <v>74</v>
      </c>
      <c r="R19931">
        <v>0</v>
      </c>
    </row>
    <row r="19932" spans="1:18" x14ac:dyDescent="0.3">
      <c r="A19932" s="1" t="s">
        <v>20677</v>
      </c>
      <c r="B19932" s="1" t="s">
        <v>20015</v>
      </c>
      <c r="C19932">
        <v>2025</v>
      </c>
      <c r="D19932" s="2">
        <v>36845</v>
      </c>
      <c r="E19932" s="1" t="s">
        <v>20</v>
      </c>
      <c r="F19932">
        <v>1</v>
      </c>
      <c r="G19932">
        <v>0</v>
      </c>
      <c r="H19932">
        <v>0</v>
      </c>
      <c r="I19932" s="1" t="s">
        <v>21</v>
      </c>
      <c r="J19932" s="1"/>
      <c r="K19932">
        <v>0</v>
      </c>
      <c r="L19932" s="1" t="s">
        <v>22</v>
      </c>
      <c r="M19932" s="1" t="s">
        <v>26</v>
      </c>
      <c r="N19932" s="1" t="s">
        <v>26</v>
      </c>
      <c r="O19932">
        <v>1</v>
      </c>
      <c r="P19932" s="1" t="s">
        <v>40</v>
      </c>
      <c r="Q19932" s="1" t="s">
        <v>40</v>
      </c>
      <c r="R19932">
        <v>0</v>
      </c>
    </row>
    <row r="19933" spans="1:18" x14ac:dyDescent="0.3">
      <c r="A19933" s="1" t="s">
        <v>20678</v>
      </c>
      <c r="B19933" s="1" t="s">
        <v>20015</v>
      </c>
      <c r="C19933">
        <v>2025</v>
      </c>
      <c r="D19933" s="2">
        <v>36845</v>
      </c>
      <c r="E19933" s="1" t="s">
        <v>20</v>
      </c>
      <c r="F19933">
        <v>1</v>
      </c>
      <c r="G19933">
        <v>0</v>
      </c>
      <c r="H19933">
        <v>0</v>
      </c>
      <c r="I19933" s="1" t="s">
        <v>21</v>
      </c>
      <c r="J19933" s="1"/>
      <c r="K19933">
        <v>0</v>
      </c>
      <c r="L19933" s="1" t="s">
        <v>22</v>
      </c>
      <c r="M19933" s="1" t="s">
        <v>26</v>
      </c>
      <c r="N19933" s="1" t="s">
        <v>26</v>
      </c>
      <c r="O19933">
        <v>1</v>
      </c>
      <c r="P19933" s="1" t="s">
        <v>2432</v>
      </c>
      <c r="Q19933" s="1" t="s">
        <v>2432</v>
      </c>
      <c r="R19933">
        <v>0</v>
      </c>
    </row>
    <row r="19934" spans="1:18" x14ac:dyDescent="0.3">
      <c r="A19934" s="1" t="s">
        <v>20679</v>
      </c>
      <c r="B19934" s="1" t="s">
        <v>20015</v>
      </c>
      <c r="C19934">
        <v>2025</v>
      </c>
      <c r="D19934" s="2">
        <v>36845</v>
      </c>
      <c r="E19934" s="1" t="s">
        <v>20</v>
      </c>
      <c r="F19934">
        <v>1</v>
      </c>
      <c r="G19934">
        <v>0</v>
      </c>
      <c r="H19934">
        <v>0</v>
      </c>
      <c r="I19934" s="1" t="s">
        <v>21</v>
      </c>
      <c r="J19934" s="1"/>
      <c r="K19934">
        <v>0</v>
      </c>
      <c r="L19934" s="1" t="s">
        <v>22</v>
      </c>
      <c r="M19934" s="1" t="s">
        <v>26</v>
      </c>
      <c r="N19934" s="1" t="s">
        <v>26</v>
      </c>
      <c r="O19934">
        <v>1</v>
      </c>
      <c r="P19934" s="1" t="s">
        <v>27</v>
      </c>
      <c r="Q19934" s="1" t="s">
        <v>27</v>
      </c>
      <c r="R19934">
        <v>0</v>
      </c>
    </row>
    <row r="19935" spans="1:18" x14ac:dyDescent="0.3">
      <c r="A19935" s="1" t="s">
        <v>20680</v>
      </c>
      <c r="B19935" s="1" t="s">
        <v>20015</v>
      </c>
      <c r="C19935">
        <v>2025</v>
      </c>
      <c r="D19935" s="2">
        <v>36845</v>
      </c>
      <c r="E19935" s="1" t="s">
        <v>20</v>
      </c>
      <c r="F19935">
        <v>1</v>
      </c>
      <c r="G19935">
        <v>0</v>
      </c>
      <c r="H19935">
        <v>0</v>
      </c>
      <c r="I19935" s="1" t="s">
        <v>21</v>
      </c>
      <c r="J19935" s="1"/>
      <c r="K19935">
        <v>0</v>
      </c>
      <c r="L19935" s="1" t="s">
        <v>22</v>
      </c>
      <c r="M19935" s="1" t="s">
        <v>47</v>
      </c>
      <c r="N19935" s="1" t="s">
        <v>47</v>
      </c>
      <c r="O19935">
        <v>1</v>
      </c>
      <c r="P19935" s="1" t="s">
        <v>121</v>
      </c>
      <c r="Q19935" s="1" t="s">
        <v>121</v>
      </c>
      <c r="R19935">
        <v>0</v>
      </c>
    </row>
    <row r="19936" spans="1:18" x14ac:dyDescent="0.3">
      <c r="A19936" s="1" t="s">
        <v>20681</v>
      </c>
      <c r="B19936" s="1" t="s">
        <v>20015</v>
      </c>
      <c r="C19936">
        <v>2025</v>
      </c>
      <c r="D19936" s="2">
        <v>36845</v>
      </c>
      <c r="E19936" s="1" t="s">
        <v>37</v>
      </c>
      <c r="F19936">
        <v>1</v>
      </c>
      <c r="G19936">
        <v>1</v>
      </c>
      <c r="H19936">
        <v>1</v>
      </c>
      <c r="I19936" s="1" t="s">
        <v>38</v>
      </c>
      <c r="J19936" s="1" t="s">
        <v>42</v>
      </c>
      <c r="K19936">
        <v>0</v>
      </c>
      <c r="L19936" s="1" t="s">
        <v>22</v>
      </c>
      <c r="M19936" s="1" t="s">
        <v>33</v>
      </c>
      <c r="N19936" s="1" t="s">
        <v>33</v>
      </c>
      <c r="O19936">
        <v>1</v>
      </c>
      <c r="P19936" s="1" t="s">
        <v>27</v>
      </c>
      <c r="Q19936" s="1" t="s">
        <v>27</v>
      </c>
      <c r="R19936">
        <v>1</v>
      </c>
    </row>
    <row r="19937" spans="1:18" x14ac:dyDescent="0.3">
      <c r="A19937" s="1" t="s">
        <v>20682</v>
      </c>
      <c r="B19937" s="1" t="s">
        <v>20015</v>
      </c>
      <c r="C19937">
        <v>2025</v>
      </c>
      <c r="D19937" s="2">
        <v>36845</v>
      </c>
      <c r="E19937" s="1" t="s">
        <v>20</v>
      </c>
      <c r="F19937">
        <v>1</v>
      </c>
      <c r="G19937">
        <v>0</v>
      </c>
      <c r="H19937">
        <v>0</v>
      </c>
      <c r="I19937" s="1" t="s">
        <v>21</v>
      </c>
      <c r="J19937" s="1"/>
      <c r="K19937">
        <v>0</v>
      </c>
      <c r="L19937" s="1" t="s">
        <v>22</v>
      </c>
      <c r="M19937" s="1" t="s">
        <v>26</v>
      </c>
      <c r="N19937" s="1" t="s">
        <v>26</v>
      </c>
      <c r="O19937">
        <v>1</v>
      </c>
      <c r="P19937" s="1" t="s">
        <v>2432</v>
      </c>
      <c r="Q19937" s="1" t="s">
        <v>2432</v>
      </c>
      <c r="R19937">
        <v>0</v>
      </c>
    </row>
    <row r="19938" spans="1:18" x14ac:dyDescent="0.3">
      <c r="A19938" s="1" t="s">
        <v>20683</v>
      </c>
      <c r="B19938" s="1" t="s">
        <v>20015</v>
      </c>
      <c r="C19938">
        <v>2025</v>
      </c>
      <c r="D19938" s="2">
        <v>36845</v>
      </c>
      <c r="E19938" s="1" t="s">
        <v>20</v>
      </c>
      <c r="F19938">
        <v>1</v>
      </c>
      <c r="G19938">
        <v>0</v>
      </c>
      <c r="H19938">
        <v>0</v>
      </c>
      <c r="I19938" s="1" t="s">
        <v>21</v>
      </c>
      <c r="J19938" s="1"/>
      <c r="K19938">
        <v>0</v>
      </c>
      <c r="L19938" s="1" t="s">
        <v>22</v>
      </c>
      <c r="M19938" s="1" t="s">
        <v>26</v>
      </c>
      <c r="N19938" s="1" t="s">
        <v>26</v>
      </c>
      <c r="O19938">
        <v>1</v>
      </c>
      <c r="P19938" s="1" t="s">
        <v>40</v>
      </c>
      <c r="Q19938" s="1" t="s">
        <v>40</v>
      </c>
      <c r="R19938">
        <v>0</v>
      </c>
    </row>
    <row r="19939" spans="1:18" x14ac:dyDescent="0.3">
      <c r="A19939" s="1" t="s">
        <v>20684</v>
      </c>
      <c r="B19939" s="1" t="s">
        <v>20015</v>
      </c>
      <c r="C19939">
        <v>2025</v>
      </c>
      <c r="D19939" s="2">
        <v>36845</v>
      </c>
      <c r="E19939" s="1" t="s">
        <v>20</v>
      </c>
      <c r="F19939">
        <v>1</v>
      </c>
      <c r="G19939">
        <v>0</v>
      </c>
      <c r="H19939">
        <v>0</v>
      </c>
      <c r="I19939" s="1" t="s">
        <v>21</v>
      </c>
      <c r="J19939" s="1"/>
      <c r="K19939">
        <v>0</v>
      </c>
      <c r="L19939" s="1" t="s">
        <v>22</v>
      </c>
      <c r="M19939" s="1" t="s">
        <v>26</v>
      </c>
      <c r="N19939" s="1" t="s">
        <v>26</v>
      </c>
      <c r="O19939">
        <v>1</v>
      </c>
      <c r="P19939" s="1" t="s">
        <v>27</v>
      </c>
      <c r="Q19939" s="1" t="s">
        <v>27</v>
      </c>
      <c r="R19939">
        <v>0</v>
      </c>
    </row>
    <row r="19940" spans="1:18" x14ac:dyDescent="0.3">
      <c r="A19940" s="1" t="s">
        <v>20685</v>
      </c>
      <c r="B19940" s="1" t="s">
        <v>20015</v>
      </c>
      <c r="C19940">
        <v>2025</v>
      </c>
      <c r="D19940" s="2">
        <v>36845</v>
      </c>
      <c r="E19940" s="1" t="s">
        <v>20</v>
      </c>
      <c r="F19940">
        <v>1</v>
      </c>
      <c r="G19940">
        <v>0</v>
      </c>
      <c r="H19940">
        <v>0</v>
      </c>
      <c r="I19940" s="1" t="s">
        <v>21</v>
      </c>
      <c r="J19940" s="1"/>
      <c r="K19940">
        <v>0</v>
      </c>
      <c r="L19940" s="1" t="s">
        <v>22</v>
      </c>
      <c r="M19940" s="1" t="s">
        <v>26</v>
      </c>
      <c r="N19940" s="1" t="s">
        <v>26</v>
      </c>
      <c r="O19940">
        <v>1</v>
      </c>
      <c r="P19940" s="1" t="s">
        <v>40</v>
      </c>
      <c r="Q19940" s="1" t="s">
        <v>40</v>
      </c>
      <c r="R19940">
        <v>0</v>
      </c>
    </row>
    <row r="19941" spans="1:18" x14ac:dyDescent="0.3">
      <c r="A19941" s="1" t="s">
        <v>20686</v>
      </c>
      <c r="B19941" s="1" t="s">
        <v>20015</v>
      </c>
      <c r="C19941">
        <v>2025</v>
      </c>
      <c r="D19941" s="2">
        <v>36845</v>
      </c>
      <c r="E19941" s="1" t="s">
        <v>37</v>
      </c>
      <c r="F19941">
        <v>1</v>
      </c>
      <c r="G19941">
        <v>1</v>
      </c>
      <c r="H19941">
        <v>1</v>
      </c>
      <c r="I19941" s="1" t="s">
        <v>91</v>
      </c>
      <c r="J19941" s="1" t="s">
        <v>92</v>
      </c>
      <c r="K19941">
        <v>0</v>
      </c>
      <c r="L19941" s="1" t="s">
        <v>22</v>
      </c>
      <c r="M19941" s="1" t="s">
        <v>47</v>
      </c>
      <c r="N19941" s="1" t="s">
        <v>47</v>
      </c>
      <c r="O19941">
        <v>1</v>
      </c>
      <c r="P19941" s="1" t="s">
        <v>2432</v>
      </c>
      <c r="Q19941" s="1" t="s">
        <v>2432</v>
      </c>
      <c r="R19941">
        <v>1</v>
      </c>
    </row>
    <row r="19942" spans="1:18" x14ac:dyDescent="0.3">
      <c r="A19942" s="1" t="s">
        <v>20687</v>
      </c>
      <c r="B19942" s="1" t="s">
        <v>20015</v>
      </c>
      <c r="C19942">
        <v>2025</v>
      </c>
      <c r="D19942" s="2">
        <v>36845</v>
      </c>
      <c r="E19942" s="1" t="s">
        <v>37</v>
      </c>
      <c r="F19942">
        <v>1</v>
      </c>
      <c r="G19942">
        <v>1</v>
      </c>
      <c r="H19942">
        <v>1</v>
      </c>
      <c r="I19942" s="1" t="s">
        <v>38</v>
      </c>
      <c r="J19942" s="1" t="s">
        <v>62</v>
      </c>
      <c r="K19942">
        <v>0</v>
      </c>
      <c r="L19942" s="1" t="s">
        <v>22</v>
      </c>
      <c r="M19942" s="1" t="s">
        <v>47</v>
      </c>
      <c r="N19942" s="1" t="s">
        <v>47</v>
      </c>
      <c r="O19942">
        <v>1</v>
      </c>
      <c r="P19942" s="1" t="s">
        <v>2432</v>
      </c>
      <c r="Q19942" s="1" t="s">
        <v>2432</v>
      </c>
      <c r="R19942">
        <v>1</v>
      </c>
    </row>
    <row r="19943" spans="1:18" x14ac:dyDescent="0.3">
      <c r="A19943" s="1" t="s">
        <v>20688</v>
      </c>
      <c r="B19943" s="1" t="s">
        <v>20015</v>
      </c>
      <c r="C19943">
        <v>2025</v>
      </c>
      <c r="D19943" s="2">
        <v>36845</v>
      </c>
      <c r="E19943" s="1" t="s">
        <v>20</v>
      </c>
      <c r="F19943">
        <v>1</v>
      </c>
      <c r="G19943">
        <v>0</v>
      </c>
      <c r="H19943">
        <v>0</v>
      </c>
      <c r="I19943" s="1" t="s">
        <v>21</v>
      </c>
      <c r="J19943" s="1"/>
      <c r="K19943">
        <v>0</v>
      </c>
      <c r="L19943" s="1" t="s">
        <v>22</v>
      </c>
      <c r="M19943" s="1" t="s">
        <v>47</v>
      </c>
      <c r="N19943" s="1" t="s">
        <v>47</v>
      </c>
      <c r="O19943">
        <v>1</v>
      </c>
      <c r="P19943" s="1" t="s">
        <v>2432</v>
      </c>
      <c r="Q19943" s="1" t="s">
        <v>2432</v>
      </c>
      <c r="R19943">
        <v>0</v>
      </c>
    </row>
    <row r="19944" spans="1:18" x14ac:dyDescent="0.3">
      <c r="A19944" s="1" t="s">
        <v>20689</v>
      </c>
      <c r="B19944" s="1" t="s">
        <v>20015</v>
      </c>
      <c r="C19944">
        <v>2025</v>
      </c>
      <c r="D19944" s="2">
        <v>36845</v>
      </c>
      <c r="E19944" s="1" t="s">
        <v>20</v>
      </c>
      <c r="F19944">
        <v>1</v>
      </c>
      <c r="G19944">
        <v>0</v>
      </c>
      <c r="H19944">
        <v>0</v>
      </c>
      <c r="I19944" s="1" t="s">
        <v>21</v>
      </c>
      <c r="J19944" s="1"/>
      <c r="K19944">
        <v>0</v>
      </c>
      <c r="L19944" s="1" t="s">
        <v>22</v>
      </c>
      <c r="M19944" s="1" t="s">
        <v>26</v>
      </c>
      <c r="N19944" s="1" t="s">
        <v>26</v>
      </c>
      <c r="O19944">
        <v>1</v>
      </c>
      <c r="P19944" s="1" t="s">
        <v>40</v>
      </c>
      <c r="Q19944" s="1" t="s">
        <v>40</v>
      </c>
      <c r="R19944">
        <v>0</v>
      </c>
    </row>
    <row r="19945" spans="1:18" x14ac:dyDescent="0.3">
      <c r="A19945" s="1" t="s">
        <v>20690</v>
      </c>
      <c r="B19945" s="1" t="s">
        <v>20015</v>
      </c>
      <c r="C19945">
        <v>2025</v>
      </c>
      <c r="D19945" s="2">
        <v>36845</v>
      </c>
      <c r="E19945" s="1" t="s">
        <v>37</v>
      </c>
      <c r="F19945">
        <v>1</v>
      </c>
      <c r="G19945">
        <v>1</v>
      </c>
      <c r="H19945">
        <v>1</v>
      </c>
      <c r="I19945" s="1" t="s">
        <v>91</v>
      </c>
      <c r="J19945" s="1" t="s">
        <v>165</v>
      </c>
      <c r="K19945">
        <v>0</v>
      </c>
      <c r="L19945" s="1" t="s">
        <v>22</v>
      </c>
      <c r="M19945" s="1" t="s">
        <v>26</v>
      </c>
      <c r="N19945" s="1" t="s">
        <v>26</v>
      </c>
      <c r="O19945">
        <v>1</v>
      </c>
      <c r="P19945" s="1" t="s">
        <v>40</v>
      </c>
      <c r="Q19945" s="1" t="s">
        <v>40</v>
      </c>
      <c r="R19945">
        <v>0</v>
      </c>
    </row>
    <row r="19946" spans="1:18" x14ac:dyDescent="0.3">
      <c r="A19946" s="1" t="s">
        <v>20691</v>
      </c>
      <c r="B19946" s="1" t="s">
        <v>20015</v>
      </c>
      <c r="C19946">
        <v>2025</v>
      </c>
      <c r="D19946" s="2">
        <v>36845</v>
      </c>
      <c r="E19946" s="1" t="s">
        <v>20</v>
      </c>
      <c r="F19946">
        <v>1</v>
      </c>
      <c r="G19946">
        <v>0</v>
      </c>
      <c r="H19946">
        <v>0</v>
      </c>
      <c r="I19946" s="1" t="s">
        <v>21</v>
      </c>
      <c r="J19946" s="1"/>
      <c r="K19946">
        <v>0</v>
      </c>
      <c r="L19946" s="1" t="s">
        <v>22</v>
      </c>
      <c r="M19946" s="1" t="s">
        <v>26</v>
      </c>
      <c r="N19946" s="1" t="s">
        <v>26</v>
      </c>
      <c r="O19946">
        <v>1</v>
      </c>
      <c r="P19946" s="1" t="s">
        <v>27</v>
      </c>
      <c r="Q19946" s="1" t="s">
        <v>27</v>
      </c>
      <c r="R19946">
        <v>0</v>
      </c>
    </row>
    <row r="19947" spans="1:18" x14ac:dyDescent="0.3">
      <c r="A19947" s="1" t="s">
        <v>20692</v>
      </c>
      <c r="B19947" s="1" t="s">
        <v>20015</v>
      </c>
      <c r="C19947">
        <v>2025</v>
      </c>
      <c r="D19947" s="2">
        <v>36845</v>
      </c>
      <c r="E19947" s="1" t="s">
        <v>20</v>
      </c>
      <c r="F19947">
        <v>1</v>
      </c>
      <c r="G19947">
        <v>0</v>
      </c>
      <c r="H19947">
        <v>0</v>
      </c>
      <c r="I19947" s="1" t="s">
        <v>21</v>
      </c>
      <c r="J19947" s="1"/>
      <c r="K19947">
        <v>0</v>
      </c>
      <c r="L19947" s="1" t="s">
        <v>22</v>
      </c>
      <c r="M19947" s="1" t="s">
        <v>23</v>
      </c>
      <c r="N19947" s="1" t="s">
        <v>23</v>
      </c>
      <c r="O19947">
        <v>1</v>
      </c>
      <c r="P19947" s="1" t="s">
        <v>2432</v>
      </c>
      <c r="Q19947" s="1" t="s">
        <v>2432</v>
      </c>
      <c r="R19947">
        <v>0</v>
      </c>
    </row>
    <row r="19948" spans="1:18" x14ac:dyDescent="0.3">
      <c r="A19948" s="1" t="s">
        <v>20693</v>
      </c>
      <c r="B19948" s="1" t="s">
        <v>20015</v>
      </c>
      <c r="C19948">
        <v>2025</v>
      </c>
      <c r="D19948" s="2">
        <v>36845</v>
      </c>
      <c r="E19948" s="1" t="s">
        <v>20</v>
      </c>
      <c r="F19948">
        <v>1</v>
      </c>
      <c r="G19948">
        <v>0</v>
      </c>
      <c r="H19948">
        <v>0</v>
      </c>
      <c r="I19948" s="1" t="s">
        <v>21</v>
      </c>
      <c r="J19948" s="1"/>
      <c r="K19948">
        <v>0</v>
      </c>
      <c r="L19948" s="1" t="s">
        <v>22</v>
      </c>
      <c r="M19948" s="1" t="s">
        <v>26</v>
      </c>
      <c r="N19948" s="1" t="s">
        <v>26</v>
      </c>
      <c r="O19948">
        <v>1</v>
      </c>
      <c r="P19948" s="1" t="s">
        <v>27</v>
      </c>
      <c r="Q19948" s="1" t="s">
        <v>27</v>
      </c>
      <c r="R19948">
        <v>0</v>
      </c>
    </row>
    <row r="19949" spans="1:18" x14ac:dyDescent="0.3">
      <c r="A19949" s="1" t="s">
        <v>20694</v>
      </c>
      <c r="B19949" s="1" t="s">
        <v>20015</v>
      </c>
      <c r="C19949">
        <v>2025</v>
      </c>
      <c r="D19949" s="2">
        <v>36845</v>
      </c>
      <c r="E19949" s="1" t="s">
        <v>20113</v>
      </c>
      <c r="F19949">
        <v>0</v>
      </c>
      <c r="G19949">
        <v>0</v>
      </c>
      <c r="H19949">
        <v>0</v>
      </c>
      <c r="I19949" s="1" t="s">
        <v>21</v>
      </c>
      <c r="J19949" s="1"/>
      <c r="K19949">
        <v>0</v>
      </c>
      <c r="L19949" s="1" t="s">
        <v>22</v>
      </c>
      <c r="M19949" s="1" t="s">
        <v>26</v>
      </c>
      <c r="N19949" s="1" t="s">
        <v>26</v>
      </c>
      <c r="O19949">
        <v>1</v>
      </c>
      <c r="P19949" s="1" t="s">
        <v>40</v>
      </c>
      <c r="Q19949" s="1" t="s">
        <v>40</v>
      </c>
      <c r="R19949">
        <v>0</v>
      </c>
    </row>
    <row r="19950" spans="1:18" x14ac:dyDescent="0.3">
      <c r="A19950" s="1" t="s">
        <v>20695</v>
      </c>
      <c r="B19950" s="1" t="s">
        <v>20015</v>
      </c>
      <c r="C19950">
        <v>2025</v>
      </c>
      <c r="D19950" s="2">
        <v>36845</v>
      </c>
      <c r="E19950" s="1" t="s">
        <v>20</v>
      </c>
      <c r="F19950">
        <v>1</v>
      </c>
      <c r="G19950">
        <v>0</v>
      </c>
      <c r="H19950">
        <v>0</v>
      </c>
      <c r="I19950" s="1" t="s">
        <v>21</v>
      </c>
      <c r="J19950" s="1"/>
      <c r="K19950">
        <v>0</v>
      </c>
      <c r="L19950" s="1" t="s">
        <v>22</v>
      </c>
      <c r="M19950" s="1" t="s">
        <v>26</v>
      </c>
      <c r="N19950" s="1" t="s">
        <v>26</v>
      </c>
      <c r="O19950">
        <v>1</v>
      </c>
      <c r="P19950" s="1" t="s">
        <v>260</v>
      </c>
      <c r="Q19950" s="1"/>
      <c r="R19950">
        <v>0</v>
      </c>
    </row>
    <row r="19951" spans="1:18" x14ac:dyDescent="0.3">
      <c r="A19951" s="1" t="s">
        <v>20696</v>
      </c>
      <c r="B19951" s="1" t="s">
        <v>20015</v>
      </c>
      <c r="C19951">
        <v>2025</v>
      </c>
      <c r="D19951" s="2">
        <v>36845</v>
      </c>
      <c r="E19951" s="1" t="s">
        <v>20</v>
      </c>
      <c r="F19951">
        <v>1</v>
      </c>
      <c r="G19951">
        <v>0</v>
      </c>
      <c r="H19951">
        <v>0</v>
      </c>
      <c r="I19951" s="1" t="s">
        <v>21</v>
      </c>
      <c r="J19951" s="1"/>
      <c r="K19951">
        <v>0</v>
      </c>
      <c r="L19951" s="1" t="s">
        <v>22</v>
      </c>
      <c r="M19951" s="1" t="s">
        <v>26</v>
      </c>
      <c r="N19951" s="1" t="s">
        <v>26</v>
      </c>
      <c r="O19951">
        <v>1</v>
      </c>
      <c r="P19951" s="1" t="s">
        <v>40</v>
      </c>
      <c r="Q19951" s="1" t="s">
        <v>40</v>
      </c>
      <c r="R19951">
        <v>0</v>
      </c>
    </row>
    <row r="19952" spans="1:18" x14ac:dyDescent="0.3">
      <c r="A19952" s="1" t="s">
        <v>20697</v>
      </c>
      <c r="B19952" s="1" t="s">
        <v>20015</v>
      </c>
      <c r="C19952">
        <v>2025</v>
      </c>
      <c r="D19952" s="2">
        <v>36845</v>
      </c>
      <c r="E19952" s="1" t="s">
        <v>20113</v>
      </c>
      <c r="F19952">
        <v>0</v>
      </c>
      <c r="G19952">
        <v>0</v>
      </c>
      <c r="H19952">
        <v>0</v>
      </c>
      <c r="I19952" s="1" t="s">
        <v>21</v>
      </c>
      <c r="J19952" s="1"/>
      <c r="K19952">
        <v>0</v>
      </c>
      <c r="L19952" s="1" t="s">
        <v>22</v>
      </c>
      <c r="M19952" s="1" t="s">
        <v>26</v>
      </c>
      <c r="N19952" s="1" t="s">
        <v>26</v>
      </c>
      <c r="O19952">
        <v>2</v>
      </c>
      <c r="P19952" s="1" t="s">
        <v>251</v>
      </c>
      <c r="Q19952" s="1"/>
      <c r="R19952">
        <v>0</v>
      </c>
    </row>
    <row r="19953" spans="1:18" x14ac:dyDescent="0.3">
      <c r="A19953" s="1" t="s">
        <v>20698</v>
      </c>
      <c r="B19953" s="1" t="s">
        <v>20015</v>
      </c>
      <c r="C19953">
        <v>2025</v>
      </c>
      <c r="D19953" s="2">
        <v>36845</v>
      </c>
      <c r="E19953" s="1" t="s">
        <v>20</v>
      </c>
      <c r="F19953">
        <v>1</v>
      </c>
      <c r="G19953">
        <v>0</v>
      </c>
      <c r="H19953">
        <v>0</v>
      </c>
      <c r="I19953" s="1" t="s">
        <v>21</v>
      </c>
      <c r="J19953" s="1"/>
      <c r="K19953">
        <v>0</v>
      </c>
      <c r="L19953" s="1" t="s">
        <v>22</v>
      </c>
      <c r="M19953" s="1" t="s">
        <v>26</v>
      </c>
      <c r="N19953" s="1" t="s">
        <v>26</v>
      </c>
      <c r="O19953">
        <v>1</v>
      </c>
      <c r="P19953" s="1" t="s">
        <v>27</v>
      </c>
      <c r="Q19953" s="1" t="s">
        <v>27</v>
      </c>
      <c r="R19953">
        <v>0</v>
      </c>
    </row>
    <row r="19954" spans="1:18" x14ac:dyDescent="0.3">
      <c r="A19954" s="1" t="s">
        <v>20699</v>
      </c>
      <c r="B19954" s="1" t="s">
        <v>20015</v>
      </c>
      <c r="C19954">
        <v>2025</v>
      </c>
      <c r="D19954" s="2">
        <v>36845</v>
      </c>
      <c r="E19954" s="1" t="s">
        <v>37</v>
      </c>
      <c r="F19954">
        <v>1</v>
      </c>
      <c r="G19954">
        <v>1</v>
      </c>
      <c r="H19954">
        <v>1</v>
      </c>
      <c r="I19954" s="1" t="s">
        <v>38</v>
      </c>
      <c r="J19954" s="1" t="s">
        <v>39</v>
      </c>
      <c r="K19954">
        <v>0</v>
      </c>
      <c r="L19954" s="1" t="s">
        <v>22</v>
      </c>
      <c r="M19954" s="1" t="s">
        <v>26</v>
      </c>
      <c r="N19954" s="1" t="s">
        <v>26</v>
      </c>
      <c r="O19954">
        <v>1</v>
      </c>
      <c r="P19954" s="1" t="s">
        <v>40</v>
      </c>
      <c r="Q19954" s="1" t="s">
        <v>40</v>
      </c>
      <c r="R19954">
        <v>0</v>
      </c>
    </row>
    <row r="19955" spans="1:18" x14ac:dyDescent="0.3">
      <c r="A19955" s="1" t="s">
        <v>20700</v>
      </c>
      <c r="B19955" s="1" t="s">
        <v>20015</v>
      </c>
      <c r="C19955">
        <v>2025</v>
      </c>
      <c r="D19955" s="2">
        <v>36845</v>
      </c>
      <c r="E19955" s="1" t="s">
        <v>37</v>
      </c>
      <c r="F19955">
        <v>1</v>
      </c>
      <c r="G19955">
        <v>1</v>
      </c>
      <c r="H19955">
        <v>1</v>
      </c>
      <c r="I19955" s="1" t="s">
        <v>38</v>
      </c>
      <c r="J19955" s="1" t="s">
        <v>39</v>
      </c>
      <c r="K19955">
        <v>0</v>
      </c>
      <c r="L19955" s="1" t="s">
        <v>22</v>
      </c>
      <c r="M19955" s="1" t="s">
        <v>26</v>
      </c>
      <c r="N19955" s="1" t="s">
        <v>26</v>
      </c>
      <c r="O19955">
        <v>1</v>
      </c>
      <c r="P19955" s="1" t="s">
        <v>2432</v>
      </c>
      <c r="Q19955" s="1" t="s">
        <v>2432</v>
      </c>
      <c r="R19955">
        <v>0</v>
      </c>
    </row>
    <row r="19956" spans="1:18" x14ac:dyDescent="0.3">
      <c r="A19956" s="1" t="s">
        <v>20701</v>
      </c>
      <c r="B19956" s="1" t="s">
        <v>20015</v>
      </c>
      <c r="C19956">
        <v>2025</v>
      </c>
      <c r="D19956" s="2">
        <v>36845</v>
      </c>
      <c r="E19956" s="1" t="s">
        <v>20</v>
      </c>
      <c r="F19956">
        <v>1</v>
      </c>
      <c r="G19956">
        <v>0</v>
      </c>
      <c r="H19956">
        <v>0</v>
      </c>
      <c r="I19956" s="1" t="s">
        <v>21</v>
      </c>
      <c r="J19956" s="1"/>
      <c r="K19956">
        <v>0</v>
      </c>
      <c r="L19956" s="1" t="s">
        <v>22</v>
      </c>
      <c r="M19956" s="1" t="s">
        <v>26</v>
      </c>
      <c r="N19956" s="1" t="s">
        <v>26</v>
      </c>
      <c r="O19956">
        <v>1</v>
      </c>
      <c r="P19956" s="1" t="s">
        <v>558</v>
      </c>
      <c r="Q19956" s="1" t="s">
        <v>558</v>
      </c>
      <c r="R19956">
        <v>0</v>
      </c>
    </row>
    <row r="19957" spans="1:18" x14ac:dyDescent="0.3">
      <c r="A19957" s="1" t="s">
        <v>20702</v>
      </c>
      <c r="B19957" s="1" t="s">
        <v>20015</v>
      </c>
      <c r="C19957">
        <v>2025</v>
      </c>
      <c r="D19957" s="2">
        <v>36845</v>
      </c>
      <c r="E19957" s="1" t="s">
        <v>20</v>
      </c>
      <c r="F19957">
        <v>1</v>
      </c>
      <c r="G19957">
        <v>0</v>
      </c>
      <c r="H19957">
        <v>0</v>
      </c>
      <c r="I19957" s="1" t="s">
        <v>21</v>
      </c>
      <c r="J19957" s="1"/>
      <c r="K19957">
        <v>0</v>
      </c>
      <c r="L19957" s="1" t="s">
        <v>22</v>
      </c>
      <c r="M19957" s="1" t="s">
        <v>26</v>
      </c>
      <c r="N19957" s="1" t="s">
        <v>26</v>
      </c>
      <c r="O19957">
        <v>1</v>
      </c>
      <c r="P19957" s="1" t="s">
        <v>27</v>
      </c>
      <c r="Q19957" s="1" t="s">
        <v>27</v>
      </c>
      <c r="R19957">
        <v>0</v>
      </c>
    </row>
    <row r="19958" spans="1:18" x14ac:dyDescent="0.3">
      <c r="A19958" s="1" t="s">
        <v>20703</v>
      </c>
      <c r="B19958" s="1" t="s">
        <v>20015</v>
      </c>
      <c r="C19958">
        <v>2025</v>
      </c>
      <c r="D19958" s="2">
        <v>36845</v>
      </c>
      <c r="E19958" s="1" t="s">
        <v>20</v>
      </c>
      <c r="F19958">
        <v>1</v>
      </c>
      <c r="G19958">
        <v>0</v>
      </c>
      <c r="H19958">
        <v>0</v>
      </c>
      <c r="I19958" s="1" t="s">
        <v>21</v>
      </c>
      <c r="J19958" s="1"/>
      <c r="K19958">
        <v>0</v>
      </c>
      <c r="L19958" s="1" t="s">
        <v>22</v>
      </c>
      <c r="M19958" s="1" t="s">
        <v>26</v>
      </c>
      <c r="N19958" s="1" t="s">
        <v>26</v>
      </c>
      <c r="O19958">
        <v>1</v>
      </c>
      <c r="P19958" s="1" t="s">
        <v>40</v>
      </c>
      <c r="Q19958" s="1" t="s">
        <v>40</v>
      </c>
      <c r="R19958">
        <v>0</v>
      </c>
    </row>
    <row r="19959" spans="1:18" x14ac:dyDescent="0.3">
      <c r="A19959" s="1" t="s">
        <v>20704</v>
      </c>
      <c r="B19959" s="1" t="s">
        <v>20015</v>
      </c>
      <c r="C19959">
        <v>2025</v>
      </c>
      <c r="D19959" s="2">
        <v>36845</v>
      </c>
      <c r="E19959" s="1" t="s">
        <v>20</v>
      </c>
      <c r="F19959">
        <v>1</v>
      </c>
      <c r="G19959">
        <v>0</v>
      </c>
      <c r="H19959">
        <v>0</v>
      </c>
      <c r="I19959" s="1" t="s">
        <v>21</v>
      </c>
      <c r="J19959" s="1"/>
      <c r="K19959">
        <v>0</v>
      </c>
      <c r="L19959" s="1" t="s">
        <v>22</v>
      </c>
      <c r="M19959" s="1" t="s">
        <v>26</v>
      </c>
      <c r="N19959" s="1" t="s">
        <v>26</v>
      </c>
      <c r="O19959">
        <v>1</v>
      </c>
      <c r="P19959" s="1" t="s">
        <v>2432</v>
      </c>
      <c r="Q19959" s="1" t="s">
        <v>2432</v>
      </c>
      <c r="R19959">
        <v>0</v>
      </c>
    </row>
    <row r="19960" spans="1:18" x14ac:dyDescent="0.3">
      <c r="A19960" s="1" t="s">
        <v>20705</v>
      </c>
      <c r="B19960" s="1" t="s">
        <v>20015</v>
      </c>
      <c r="C19960">
        <v>2025</v>
      </c>
      <c r="D19960" s="2">
        <v>36845</v>
      </c>
      <c r="E19960" s="1" t="s">
        <v>20</v>
      </c>
      <c r="F19960">
        <v>1</v>
      </c>
      <c r="G19960">
        <v>0</v>
      </c>
      <c r="H19960">
        <v>0</v>
      </c>
      <c r="I19960" s="1" t="s">
        <v>21</v>
      </c>
      <c r="J19960" s="1"/>
      <c r="K19960">
        <v>0</v>
      </c>
      <c r="L19960" s="1" t="s">
        <v>22</v>
      </c>
      <c r="M19960" s="1" t="s">
        <v>84</v>
      </c>
      <c r="N19960" s="1" t="s">
        <v>84</v>
      </c>
      <c r="O19960">
        <v>1</v>
      </c>
      <c r="P19960" s="1" t="s">
        <v>40</v>
      </c>
      <c r="Q19960" s="1" t="s">
        <v>40</v>
      </c>
      <c r="R19960">
        <v>0</v>
      </c>
    </row>
    <row r="19961" spans="1:18" x14ac:dyDescent="0.3">
      <c r="A19961" s="1" t="s">
        <v>20706</v>
      </c>
      <c r="B19961" s="1" t="s">
        <v>20015</v>
      </c>
      <c r="C19961">
        <v>2025</v>
      </c>
      <c r="D19961" s="2">
        <v>36845</v>
      </c>
      <c r="E19961" s="1" t="s">
        <v>20</v>
      </c>
      <c r="F19961">
        <v>1</v>
      </c>
      <c r="G19961">
        <v>0</v>
      </c>
      <c r="H19961">
        <v>0</v>
      </c>
      <c r="I19961" s="1" t="s">
        <v>21</v>
      </c>
      <c r="J19961" s="1"/>
      <c r="K19961">
        <v>0</v>
      </c>
      <c r="L19961" s="1" t="s">
        <v>22</v>
      </c>
      <c r="M19961" s="1" t="s">
        <v>26</v>
      </c>
      <c r="N19961" s="1" t="s">
        <v>26</v>
      </c>
      <c r="O19961">
        <v>1</v>
      </c>
      <c r="P19961" s="1" t="s">
        <v>983</v>
      </c>
      <c r="Q19961" s="1" t="s">
        <v>983</v>
      </c>
      <c r="R19961">
        <v>0</v>
      </c>
    </row>
    <row r="19962" spans="1:18" x14ac:dyDescent="0.3">
      <c r="A19962" s="1" t="s">
        <v>20707</v>
      </c>
      <c r="B19962" s="1" t="s">
        <v>20015</v>
      </c>
      <c r="C19962">
        <v>2025</v>
      </c>
      <c r="D19962" s="2">
        <v>36845</v>
      </c>
      <c r="E19962" s="1" t="s">
        <v>20</v>
      </c>
      <c r="F19962">
        <v>1</v>
      </c>
      <c r="G19962">
        <v>0</v>
      </c>
      <c r="H19962">
        <v>0</v>
      </c>
      <c r="I19962" s="1" t="s">
        <v>21</v>
      </c>
      <c r="J19962" s="1"/>
      <c r="K19962">
        <v>0</v>
      </c>
      <c r="L19962" s="1" t="s">
        <v>22</v>
      </c>
      <c r="M19962" s="1" t="s">
        <v>26</v>
      </c>
      <c r="N19962" s="1" t="s">
        <v>26</v>
      </c>
      <c r="O19962">
        <v>1</v>
      </c>
      <c r="P19962" s="1" t="s">
        <v>2432</v>
      </c>
      <c r="Q19962" s="1" t="s">
        <v>2432</v>
      </c>
      <c r="R19962">
        <v>0</v>
      </c>
    </row>
    <row r="19963" spans="1:18" x14ac:dyDescent="0.3">
      <c r="A19963" s="1" t="s">
        <v>20708</v>
      </c>
      <c r="B19963" s="1" t="s">
        <v>20015</v>
      </c>
      <c r="C19963">
        <v>2025</v>
      </c>
      <c r="D19963" s="2">
        <v>36845</v>
      </c>
      <c r="E19963" s="1" t="s">
        <v>20</v>
      </c>
      <c r="F19963">
        <v>1</v>
      </c>
      <c r="G19963">
        <v>0</v>
      </c>
      <c r="H19963">
        <v>0</v>
      </c>
      <c r="I19963" s="1" t="s">
        <v>21</v>
      </c>
      <c r="J19963" s="1"/>
      <c r="K19963">
        <v>0</v>
      </c>
      <c r="L19963" s="1" t="s">
        <v>22</v>
      </c>
      <c r="M19963" s="1" t="s">
        <v>26</v>
      </c>
      <c r="N19963" s="1" t="s">
        <v>26</v>
      </c>
      <c r="O19963">
        <v>1</v>
      </c>
      <c r="P19963" s="1" t="s">
        <v>40</v>
      </c>
      <c r="Q19963" s="1" t="s">
        <v>40</v>
      </c>
      <c r="R19963">
        <v>0</v>
      </c>
    </row>
    <row r="19964" spans="1:18" x14ac:dyDescent="0.3">
      <c r="A19964" s="1" t="s">
        <v>20709</v>
      </c>
      <c r="B19964" s="1" t="s">
        <v>20015</v>
      </c>
      <c r="C19964">
        <v>2025</v>
      </c>
      <c r="D19964" s="2">
        <v>36845</v>
      </c>
      <c r="E19964" s="1" t="s">
        <v>20</v>
      </c>
      <c r="F19964">
        <v>1</v>
      </c>
      <c r="G19964">
        <v>0</v>
      </c>
      <c r="H19964">
        <v>0</v>
      </c>
      <c r="I19964" s="1" t="s">
        <v>21</v>
      </c>
      <c r="J19964" s="1"/>
      <c r="K19964">
        <v>0</v>
      </c>
      <c r="L19964" s="1" t="s">
        <v>22</v>
      </c>
      <c r="M19964" s="1" t="s">
        <v>33</v>
      </c>
      <c r="N19964" s="1" t="s">
        <v>33</v>
      </c>
      <c r="O19964">
        <v>1</v>
      </c>
      <c r="P19964" s="1" t="s">
        <v>74</v>
      </c>
      <c r="Q19964" s="1" t="s">
        <v>74</v>
      </c>
      <c r="R19964">
        <v>0</v>
      </c>
    </row>
    <row r="19965" spans="1:18" x14ac:dyDescent="0.3">
      <c r="A19965" s="1" t="s">
        <v>20710</v>
      </c>
      <c r="B19965" s="1" t="s">
        <v>20015</v>
      </c>
      <c r="C19965">
        <v>2025</v>
      </c>
      <c r="D19965" s="2">
        <v>36845</v>
      </c>
      <c r="E19965" s="1" t="s">
        <v>20</v>
      </c>
      <c r="F19965">
        <v>1</v>
      </c>
      <c r="G19965">
        <v>0</v>
      </c>
      <c r="H19965">
        <v>0</v>
      </c>
      <c r="I19965" s="1" t="s">
        <v>21</v>
      </c>
      <c r="J19965" s="1"/>
      <c r="K19965">
        <v>0</v>
      </c>
      <c r="L19965" s="1" t="s">
        <v>22</v>
      </c>
      <c r="M19965" s="1" t="s">
        <v>26</v>
      </c>
      <c r="N19965" s="1" t="s">
        <v>26</v>
      </c>
      <c r="O19965">
        <v>1</v>
      </c>
      <c r="P19965" s="1" t="s">
        <v>27</v>
      </c>
      <c r="Q19965" s="1" t="s">
        <v>27</v>
      </c>
      <c r="R19965">
        <v>0</v>
      </c>
    </row>
    <row r="19966" spans="1:18" x14ac:dyDescent="0.3">
      <c r="A19966" s="1" t="s">
        <v>20711</v>
      </c>
      <c r="B19966" s="1" t="s">
        <v>20015</v>
      </c>
      <c r="C19966">
        <v>2025</v>
      </c>
      <c r="D19966" s="2">
        <v>36845</v>
      </c>
      <c r="E19966" s="1" t="s">
        <v>20</v>
      </c>
      <c r="F19966">
        <v>1</v>
      </c>
      <c r="G19966">
        <v>0</v>
      </c>
      <c r="H19966">
        <v>0</v>
      </c>
      <c r="I19966" s="1" t="s">
        <v>21</v>
      </c>
      <c r="J19966" s="1"/>
      <c r="K19966">
        <v>0</v>
      </c>
      <c r="L19966" s="1" t="s">
        <v>22</v>
      </c>
      <c r="M19966" s="1" t="s">
        <v>26</v>
      </c>
      <c r="N19966" s="1" t="s">
        <v>26</v>
      </c>
      <c r="O19966">
        <v>1</v>
      </c>
      <c r="P19966" s="1" t="s">
        <v>534</v>
      </c>
      <c r="Q19966" s="1" t="s">
        <v>534</v>
      </c>
      <c r="R19966">
        <v>0</v>
      </c>
    </row>
    <row r="19967" spans="1:18" x14ac:dyDescent="0.3">
      <c r="A19967" s="1" t="s">
        <v>20712</v>
      </c>
      <c r="B19967" s="1" t="s">
        <v>20015</v>
      </c>
      <c r="C19967">
        <v>2025</v>
      </c>
      <c r="D19967" s="2">
        <v>36845</v>
      </c>
      <c r="E19967" s="1" t="s">
        <v>20</v>
      </c>
      <c r="F19967">
        <v>1</v>
      </c>
      <c r="G19967">
        <v>0</v>
      </c>
      <c r="H19967">
        <v>0</v>
      </c>
      <c r="I19967" s="1" t="s">
        <v>21</v>
      </c>
      <c r="J19967" s="1"/>
      <c r="K19967">
        <v>0</v>
      </c>
      <c r="L19967" s="1" t="s">
        <v>22</v>
      </c>
      <c r="M19967" s="1" t="s">
        <v>26</v>
      </c>
      <c r="N19967" s="1" t="s">
        <v>26</v>
      </c>
      <c r="O19967">
        <v>1</v>
      </c>
      <c r="P19967" s="1" t="s">
        <v>2432</v>
      </c>
      <c r="Q19967" s="1" t="s">
        <v>2432</v>
      </c>
      <c r="R19967">
        <v>0</v>
      </c>
    </row>
    <row r="19968" spans="1:18" x14ac:dyDescent="0.3">
      <c r="A19968" s="1" t="s">
        <v>20713</v>
      </c>
      <c r="B19968" s="1" t="s">
        <v>20015</v>
      </c>
      <c r="C19968">
        <v>2025</v>
      </c>
      <c r="D19968" s="2">
        <v>36845</v>
      </c>
      <c r="E19968" s="1" t="s">
        <v>20</v>
      </c>
      <c r="F19968">
        <v>1</v>
      </c>
      <c r="G19968">
        <v>0</v>
      </c>
      <c r="H19968">
        <v>0</v>
      </c>
      <c r="I19968" s="1" t="s">
        <v>21</v>
      </c>
      <c r="J19968" s="1"/>
      <c r="K19968">
        <v>0</v>
      </c>
      <c r="L19968" s="1" t="s">
        <v>22</v>
      </c>
      <c r="M19968" s="1" t="s">
        <v>26</v>
      </c>
      <c r="N19968" s="1" t="s">
        <v>26</v>
      </c>
      <c r="O19968">
        <v>1</v>
      </c>
      <c r="P19968" s="1" t="s">
        <v>27</v>
      </c>
      <c r="Q19968" s="1" t="s">
        <v>27</v>
      </c>
      <c r="R19968">
        <v>0</v>
      </c>
    </row>
    <row r="19969" spans="1:18" x14ac:dyDescent="0.3">
      <c r="A19969" s="1" t="s">
        <v>20714</v>
      </c>
      <c r="B19969" s="1" t="s">
        <v>20015</v>
      </c>
      <c r="C19969">
        <v>2025</v>
      </c>
      <c r="D19969" s="2">
        <v>36845</v>
      </c>
      <c r="E19969" s="1" t="s">
        <v>20</v>
      </c>
      <c r="F19969">
        <v>1</v>
      </c>
      <c r="G19969">
        <v>0</v>
      </c>
      <c r="H19969">
        <v>0</v>
      </c>
      <c r="I19969" s="1" t="s">
        <v>21</v>
      </c>
      <c r="J19969" s="1"/>
      <c r="K19969">
        <v>0</v>
      </c>
      <c r="L19969" s="1" t="s">
        <v>22</v>
      </c>
      <c r="M19969" s="1" t="s">
        <v>26</v>
      </c>
      <c r="N19969" s="1" t="s">
        <v>26</v>
      </c>
      <c r="O19969">
        <v>1</v>
      </c>
      <c r="P19969" s="1" t="s">
        <v>40</v>
      </c>
      <c r="Q19969" s="1" t="s">
        <v>40</v>
      </c>
      <c r="R19969">
        <v>0</v>
      </c>
    </row>
    <row r="19970" spans="1:18" x14ac:dyDescent="0.3">
      <c r="A19970" s="1" t="s">
        <v>20715</v>
      </c>
      <c r="B19970" s="1" t="s">
        <v>20015</v>
      </c>
      <c r="C19970">
        <v>2025</v>
      </c>
      <c r="D19970" s="2">
        <v>36845</v>
      </c>
      <c r="E19970" s="1" t="s">
        <v>20113</v>
      </c>
      <c r="F19970">
        <v>0</v>
      </c>
      <c r="G19970">
        <v>0</v>
      </c>
      <c r="H19970">
        <v>0</v>
      </c>
      <c r="I19970" s="1" t="s">
        <v>21</v>
      </c>
      <c r="J19970" s="1"/>
      <c r="K19970">
        <v>0</v>
      </c>
      <c r="L19970" s="1" t="s">
        <v>22</v>
      </c>
      <c r="M19970" s="1" t="s">
        <v>26</v>
      </c>
      <c r="N19970" s="1" t="s">
        <v>26</v>
      </c>
      <c r="O19970">
        <v>1</v>
      </c>
      <c r="P19970" s="1" t="s">
        <v>40</v>
      </c>
      <c r="Q19970" s="1" t="s">
        <v>40</v>
      </c>
      <c r="R19970">
        <v>0</v>
      </c>
    </row>
    <row r="19971" spans="1:18" x14ac:dyDescent="0.3">
      <c r="A19971" s="1" t="s">
        <v>20716</v>
      </c>
      <c r="B19971" s="1" t="s">
        <v>20015</v>
      </c>
      <c r="C19971">
        <v>2025</v>
      </c>
      <c r="D19971" s="2">
        <v>36845</v>
      </c>
      <c r="E19971" s="1" t="s">
        <v>20</v>
      </c>
      <c r="F19971">
        <v>1</v>
      </c>
      <c r="G19971">
        <v>0</v>
      </c>
      <c r="H19971">
        <v>0</v>
      </c>
      <c r="I19971" s="1" t="s">
        <v>21</v>
      </c>
      <c r="J19971" s="1"/>
      <c r="K19971">
        <v>0</v>
      </c>
      <c r="L19971" s="1" t="s">
        <v>22</v>
      </c>
      <c r="M19971" s="1" t="s">
        <v>26</v>
      </c>
      <c r="N19971" s="1" t="s">
        <v>26</v>
      </c>
      <c r="O19971">
        <v>1</v>
      </c>
      <c r="P19971" s="1" t="s">
        <v>40</v>
      </c>
      <c r="Q19971" s="1" t="s">
        <v>40</v>
      </c>
      <c r="R19971">
        <v>0</v>
      </c>
    </row>
    <row r="19972" spans="1:18" x14ac:dyDescent="0.3">
      <c r="A19972" s="1" t="s">
        <v>20717</v>
      </c>
      <c r="B19972" s="1" t="s">
        <v>20015</v>
      </c>
      <c r="C19972">
        <v>2025</v>
      </c>
      <c r="D19972" s="2">
        <v>36845</v>
      </c>
      <c r="E19972" s="1" t="s">
        <v>20</v>
      </c>
      <c r="F19972">
        <v>1</v>
      </c>
      <c r="G19972">
        <v>0</v>
      </c>
      <c r="H19972">
        <v>0</v>
      </c>
      <c r="I19972" s="1" t="s">
        <v>21</v>
      </c>
      <c r="J19972" s="1"/>
      <c r="K19972">
        <v>0</v>
      </c>
      <c r="L19972" s="1" t="s">
        <v>22</v>
      </c>
      <c r="M19972" s="1" t="s">
        <v>26</v>
      </c>
      <c r="N19972" s="1" t="s">
        <v>26</v>
      </c>
      <c r="O19972">
        <v>1</v>
      </c>
      <c r="P19972" s="1" t="s">
        <v>134</v>
      </c>
      <c r="Q19972" s="1" t="s">
        <v>134</v>
      </c>
      <c r="R19972">
        <v>0</v>
      </c>
    </row>
    <row r="19973" spans="1:18" x14ac:dyDescent="0.3">
      <c r="A19973" s="1" t="s">
        <v>20718</v>
      </c>
      <c r="B19973" s="1" t="s">
        <v>20015</v>
      </c>
      <c r="C19973">
        <v>2025</v>
      </c>
      <c r="D19973" s="2">
        <v>36845</v>
      </c>
      <c r="E19973" s="1" t="s">
        <v>20</v>
      </c>
      <c r="F19973">
        <v>1</v>
      </c>
      <c r="G19973">
        <v>0</v>
      </c>
      <c r="H19973">
        <v>0</v>
      </c>
      <c r="I19973" s="1" t="s">
        <v>21</v>
      </c>
      <c r="J19973" s="1"/>
      <c r="K19973">
        <v>0</v>
      </c>
      <c r="L19973" s="1" t="s">
        <v>22</v>
      </c>
      <c r="M19973" s="1" t="s">
        <v>26</v>
      </c>
      <c r="N19973" s="1" t="s">
        <v>26</v>
      </c>
      <c r="O19973">
        <v>1</v>
      </c>
      <c r="P19973" s="1" t="s">
        <v>40</v>
      </c>
      <c r="Q19973" s="1" t="s">
        <v>40</v>
      </c>
      <c r="R19973">
        <v>0</v>
      </c>
    </row>
    <row r="19974" spans="1:18" x14ac:dyDescent="0.3">
      <c r="A19974" s="1" t="s">
        <v>20719</v>
      </c>
      <c r="B19974" s="1" t="s">
        <v>20015</v>
      </c>
      <c r="C19974">
        <v>2025</v>
      </c>
      <c r="D19974" s="2">
        <v>36845</v>
      </c>
      <c r="E19974" s="1" t="s">
        <v>20</v>
      </c>
      <c r="F19974">
        <v>1</v>
      </c>
      <c r="G19974">
        <v>0</v>
      </c>
      <c r="H19974">
        <v>0</v>
      </c>
      <c r="I19974" s="1" t="s">
        <v>21</v>
      </c>
      <c r="J19974" s="1"/>
      <c r="K19974">
        <v>0</v>
      </c>
      <c r="L19974" s="1" t="s">
        <v>22</v>
      </c>
      <c r="M19974" s="1" t="s">
        <v>26</v>
      </c>
      <c r="N19974" s="1" t="s">
        <v>26</v>
      </c>
      <c r="O19974">
        <v>2</v>
      </c>
      <c r="P19974" s="1" t="s">
        <v>251</v>
      </c>
      <c r="Q19974" s="1"/>
      <c r="R19974">
        <v>0</v>
      </c>
    </row>
    <row r="19975" spans="1:18" x14ac:dyDescent="0.3">
      <c r="A19975" s="1" t="s">
        <v>20720</v>
      </c>
      <c r="B19975" s="1" t="s">
        <v>20015</v>
      </c>
      <c r="C19975">
        <v>2025</v>
      </c>
      <c r="D19975" s="2">
        <v>36845</v>
      </c>
      <c r="E19975" s="1" t="s">
        <v>20</v>
      </c>
      <c r="F19975">
        <v>1</v>
      </c>
      <c r="G19975">
        <v>0</v>
      </c>
      <c r="H19975">
        <v>0</v>
      </c>
      <c r="I19975" s="1" t="s">
        <v>21</v>
      </c>
      <c r="J19975" s="1"/>
      <c r="K19975">
        <v>0</v>
      </c>
      <c r="L19975" s="1" t="s">
        <v>22</v>
      </c>
      <c r="M19975" s="1" t="s">
        <v>26</v>
      </c>
      <c r="N19975" s="1" t="s">
        <v>26</v>
      </c>
      <c r="O19975">
        <v>1</v>
      </c>
      <c r="P19975" s="1" t="s">
        <v>40</v>
      </c>
      <c r="Q19975" s="1" t="s">
        <v>40</v>
      </c>
      <c r="R19975">
        <v>0</v>
      </c>
    </row>
    <row r="19976" spans="1:18" x14ac:dyDescent="0.3">
      <c r="A19976" s="1" t="s">
        <v>20721</v>
      </c>
      <c r="B19976" s="1" t="s">
        <v>20015</v>
      </c>
      <c r="C19976">
        <v>2025</v>
      </c>
      <c r="D19976" s="2">
        <v>36845</v>
      </c>
      <c r="E19976" s="1" t="s">
        <v>20</v>
      </c>
      <c r="F19976">
        <v>1</v>
      </c>
      <c r="G19976">
        <v>0</v>
      </c>
      <c r="H19976">
        <v>0</v>
      </c>
      <c r="I19976" s="1" t="s">
        <v>21</v>
      </c>
      <c r="J19976" s="1"/>
      <c r="K19976">
        <v>0</v>
      </c>
      <c r="L19976" s="1" t="s">
        <v>22</v>
      </c>
      <c r="M19976" s="1" t="s">
        <v>26</v>
      </c>
      <c r="N19976" s="1" t="s">
        <v>26</v>
      </c>
      <c r="O19976">
        <v>1</v>
      </c>
      <c r="P19976" s="1" t="s">
        <v>2432</v>
      </c>
      <c r="Q19976" s="1" t="s">
        <v>2432</v>
      </c>
      <c r="R19976">
        <v>0</v>
      </c>
    </row>
    <row r="19977" spans="1:18" x14ac:dyDescent="0.3">
      <c r="A19977" s="1" t="s">
        <v>20722</v>
      </c>
      <c r="B19977" s="1" t="s">
        <v>20015</v>
      </c>
      <c r="C19977">
        <v>2025</v>
      </c>
      <c r="D19977" s="2">
        <v>36845</v>
      </c>
      <c r="E19977" s="1" t="s">
        <v>20</v>
      </c>
      <c r="F19977">
        <v>1</v>
      </c>
      <c r="G19977">
        <v>0</v>
      </c>
      <c r="H19977">
        <v>0</v>
      </c>
      <c r="I19977" s="1" t="s">
        <v>21</v>
      </c>
      <c r="J19977" s="1"/>
      <c r="K19977">
        <v>0</v>
      </c>
      <c r="L19977" s="1" t="s">
        <v>22</v>
      </c>
      <c r="M19977" s="1" t="s">
        <v>26</v>
      </c>
      <c r="N19977" s="1" t="s">
        <v>26</v>
      </c>
      <c r="O19977">
        <v>1</v>
      </c>
      <c r="P19977" s="1" t="s">
        <v>40</v>
      </c>
      <c r="Q19977" s="1" t="s">
        <v>40</v>
      </c>
      <c r="R19977">
        <v>0</v>
      </c>
    </row>
    <row r="19978" spans="1:18" x14ac:dyDescent="0.3">
      <c r="A19978" s="1" t="s">
        <v>20723</v>
      </c>
      <c r="B19978" s="1" t="s">
        <v>20015</v>
      </c>
      <c r="C19978">
        <v>2025</v>
      </c>
      <c r="D19978" s="2">
        <v>36845</v>
      </c>
      <c r="E19978" s="1" t="s">
        <v>20</v>
      </c>
      <c r="F19978">
        <v>1</v>
      </c>
      <c r="G19978">
        <v>0</v>
      </c>
      <c r="H19978">
        <v>0</v>
      </c>
      <c r="I19978" s="1" t="s">
        <v>21</v>
      </c>
      <c r="J19978" s="1"/>
      <c r="K19978">
        <v>0</v>
      </c>
      <c r="L19978" s="1" t="s">
        <v>22</v>
      </c>
      <c r="M19978" s="1" t="s">
        <v>26</v>
      </c>
      <c r="N19978" s="1" t="s">
        <v>26</v>
      </c>
      <c r="O19978">
        <v>1</v>
      </c>
      <c r="P19978" s="1" t="s">
        <v>40</v>
      </c>
      <c r="Q19978" s="1" t="s">
        <v>40</v>
      </c>
      <c r="R19978">
        <v>0</v>
      </c>
    </row>
    <row r="19979" spans="1:18" x14ac:dyDescent="0.3">
      <c r="A19979" s="1" t="s">
        <v>20724</v>
      </c>
      <c r="B19979" s="1" t="s">
        <v>20015</v>
      </c>
      <c r="C19979">
        <v>2025</v>
      </c>
      <c r="D19979" s="2">
        <v>36845</v>
      </c>
      <c r="E19979" s="1" t="s">
        <v>20</v>
      </c>
      <c r="F19979">
        <v>1</v>
      </c>
      <c r="G19979">
        <v>0</v>
      </c>
      <c r="H19979">
        <v>0</v>
      </c>
      <c r="I19979" s="1" t="s">
        <v>21</v>
      </c>
      <c r="J19979" s="1"/>
      <c r="K19979">
        <v>0</v>
      </c>
      <c r="L19979" s="1" t="s">
        <v>22</v>
      </c>
      <c r="M19979" s="1" t="s">
        <v>23</v>
      </c>
      <c r="N19979" s="1" t="s">
        <v>23</v>
      </c>
      <c r="O19979">
        <v>1</v>
      </c>
      <c r="P19979" s="1" t="s">
        <v>40</v>
      </c>
      <c r="Q19979" s="1" t="s">
        <v>40</v>
      </c>
      <c r="R19979">
        <v>0</v>
      </c>
    </row>
    <row r="19980" spans="1:18" x14ac:dyDescent="0.3">
      <c r="A19980" s="1" t="s">
        <v>20725</v>
      </c>
      <c r="B19980" s="1" t="s">
        <v>20015</v>
      </c>
      <c r="C19980">
        <v>2025</v>
      </c>
      <c r="D19980" s="2">
        <v>36845</v>
      </c>
      <c r="E19980" s="1" t="s">
        <v>20</v>
      </c>
      <c r="F19980">
        <v>1</v>
      </c>
      <c r="G19980">
        <v>0</v>
      </c>
      <c r="H19980">
        <v>0</v>
      </c>
      <c r="I19980" s="1" t="s">
        <v>21</v>
      </c>
      <c r="J19980" s="1"/>
      <c r="K19980">
        <v>0</v>
      </c>
      <c r="L19980" s="1" t="s">
        <v>22</v>
      </c>
      <c r="M19980" s="1" t="s">
        <v>26</v>
      </c>
      <c r="N19980" s="1" t="s">
        <v>26</v>
      </c>
      <c r="O19980">
        <v>1</v>
      </c>
      <c r="P19980" s="1" t="s">
        <v>27</v>
      </c>
      <c r="Q19980" s="1" t="s">
        <v>27</v>
      </c>
      <c r="R19980">
        <v>0</v>
      </c>
    </row>
    <row r="19981" spans="1:18" x14ac:dyDescent="0.3">
      <c r="A19981" s="1" t="s">
        <v>20726</v>
      </c>
      <c r="B19981" s="1" t="s">
        <v>20015</v>
      </c>
      <c r="C19981">
        <v>2025</v>
      </c>
      <c r="D19981" s="2">
        <v>36845</v>
      </c>
      <c r="E19981" s="1" t="s">
        <v>20</v>
      </c>
      <c r="F19981">
        <v>1</v>
      </c>
      <c r="G19981">
        <v>0</v>
      </c>
      <c r="H19981">
        <v>0</v>
      </c>
      <c r="I19981" s="1" t="s">
        <v>21</v>
      </c>
      <c r="J19981" s="1"/>
      <c r="K19981">
        <v>0</v>
      </c>
      <c r="L19981" s="1" t="s">
        <v>22</v>
      </c>
      <c r="M19981" s="1" t="s">
        <v>26</v>
      </c>
      <c r="N19981" s="1" t="s">
        <v>26</v>
      </c>
      <c r="O19981">
        <v>1</v>
      </c>
      <c r="P19981" s="1" t="s">
        <v>40</v>
      </c>
      <c r="Q19981" s="1" t="s">
        <v>40</v>
      </c>
      <c r="R19981">
        <v>0</v>
      </c>
    </row>
    <row r="19982" spans="1:18" x14ac:dyDescent="0.3">
      <c r="A19982" s="1" t="s">
        <v>20727</v>
      </c>
      <c r="B19982" s="1" t="s">
        <v>20015</v>
      </c>
      <c r="C19982">
        <v>2025</v>
      </c>
      <c r="D19982" s="2">
        <v>36845</v>
      </c>
      <c r="E19982" s="1" t="s">
        <v>20</v>
      </c>
      <c r="F19982">
        <v>1</v>
      </c>
      <c r="G19982">
        <v>0</v>
      </c>
      <c r="H19982">
        <v>0</v>
      </c>
      <c r="I19982" s="1" t="s">
        <v>21</v>
      </c>
      <c r="J19982" s="1"/>
      <c r="K19982">
        <v>0</v>
      </c>
      <c r="L19982" s="1" t="s">
        <v>22</v>
      </c>
      <c r="M19982" s="1" t="s">
        <v>26</v>
      </c>
      <c r="N19982" s="1" t="s">
        <v>26</v>
      </c>
      <c r="O19982">
        <v>1</v>
      </c>
      <c r="P19982" s="1" t="s">
        <v>27</v>
      </c>
      <c r="Q19982" s="1" t="s">
        <v>27</v>
      </c>
      <c r="R19982">
        <v>0</v>
      </c>
    </row>
    <row r="19983" spans="1:18" x14ac:dyDescent="0.3">
      <c r="A19983" s="1" t="s">
        <v>20728</v>
      </c>
      <c r="B19983" s="1" t="s">
        <v>20015</v>
      </c>
      <c r="C19983">
        <v>2025</v>
      </c>
      <c r="D19983" s="2">
        <v>36845</v>
      </c>
      <c r="E19983" s="1" t="s">
        <v>20</v>
      </c>
      <c r="F19983">
        <v>1</v>
      </c>
      <c r="G19983">
        <v>0</v>
      </c>
      <c r="H19983">
        <v>0</v>
      </c>
      <c r="I19983" s="1" t="s">
        <v>21</v>
      </c>
      <c r="J19983" s="1"/>
      <c r="K19983">
        <v>0</v>
      </c>
      <c r="L19983" s="1" t="s">
        <v>22</v>
      </c>
      <c r="M19983" s="1" t="s">
        <v>26</v>
      </c>
      <c r="N19983" s="1" t="s">
        <v>26</v>
      </c>
      <c r="O19983">
        <v>1</v>
      </c>
      <c r="P19983" s="1" t="s">
        <v>53</v>
      </c>
      <c r="Q19983" s="1" t="s">
        <v>53</v>
      </c>
      <c r="R19983">
        <v>0</v>
      </c>
    </row>
    <row r="19984" spans="1:18" x14ac:dyDescent="0.3">
      <c r="A19984" s="1" t="s">
        <v>20729</v>
      </c>
      <c r="B19984" s="1" t="s">
        <v>20015</v>
      </c>
      <c r="C19984">
        <v>2025</v>
      </c>
      <c r="D19984" s="2">
        <v>36845</v>
      </c>
      <c r="E19984" s="1" t="s">
        <v>20</v>
      </c>
      <c r="F19984">
        <v>1</v>
      </c>
      <c r="G19984">
        <v>0</v>
      </c>
      <c r="H19984">
        <v>0</v>
      </c>
      <c r="I19984" s="1" t="s">
        <v>21</v>
      </c>
      <c r="J19984" s="1"/>
      <c r="K19984">
        <v>0</v>
      </c>
      <c r="L19984" s="1" t="s">
        <v>22</v>
      </c>
      <c r="M19984" s="1" t="s">
        <v>26</v>
      </c>
      <c r="N19984" s="1" t="s">
        <v>26</v>
      </c>
      <c r="O19984">
        <v>1</v>
      </c>
      <c r="P19984" s="1" t="s">
        <v>27</v>
      </c>
      <c r="Q19984" s="1" t="s">
        <v>27</v>
      </c>
      <c r="R19984">
        <v>0</v>
      </c>
    </row>
    <row r="19985" spans="1:18" x14ac:dyDescent="0.3">
      <c r="A19985" s="1" t="s">
        <v>20730</v>
      </c>
      <c r="B19985" s="1" t="s">
        <v>20015</v>
      </c>
      <c r="C19985">
        <v>2025</v>
      </c>
      <c r="D19985" s="2">
        <v>36845</v>
      </c>
      <c r="E19985" s="1" t="s">
        <v>20</v>
      </c>
      <c r="F19985">
        <v>1</v>
      </c>
      <c r="G19985">
        <v>0</v>
      </c>
      <c r="H19985">
        <v>0</v>
      </c>
      <c r="I19985" s="1" t="s">
        <v>21</v>
      </c>
      <c r="J19985" s="1"/>
      <c r="K19985">
        <v>0</v>
      </c>
      <c r="L19985" s="1" t="s">
        <v>22</v>
      </c>
      <c r="M19985" s="1" t="s">
        <v>26</v>
      </c>
      <c r="N19985" s="1" t="s">
        <v>26</v>
      </c>
      <c r="O19985">
        <v>1</v>
      </c>
      <c r="P19985" s="1" t="s">
        <v>40</v>
      </c>
      <c r="Q19985" s="1" t="s">
        <v>40</v>
      </c>
      <c r="R19985">
        <v>0</v>
      </c>
    </row>
    <row r="19986" spans="1:18" x14ac:dyDescent="0.3">
      <c r="A19986" s="1" t="s">
        <v>20731</v>
      </c>
      <c r="B19986" s="1" t="s">
        <v>20015</v>
      </c>
      <c r="C19986">
        <v>2025</v>
      </c>
      <c r="D19986" s="2">
        <v>36845</v>
      </c>
      <c r="E19986" s="1" t="s">
        <v>20</v>
      </c>
      <c r="F19986">
        <v>1</v>
      </c>
      <c r="G19986">
        <v>0</v>
      </c>
      <c r="H19986">
        <v>0</v>
      </c>
      <c r="I19986" s="1" t="s">
        <v>21</v>
      </c>
      <c r="J19986" s="1"/>
      <c r="K19986">
        <v>0</v>
      </c>
      <c r="L19986" s="1" t="s">
        <v>22</v>
      </c>
      <c r="M19986" s="1" t="s">
        <v>26</v>
      </c>
      <c r="N19986" s="1" t="s">
        <v>26</v>
      </c>
      <c r="O19986">
        <v>1</v>
      </c>
      <c r="P19986" s="1" t="s">
        <v>40</v>
      </c>
      <c r="Q19986" s="1" t="s">
        <v>40</v>
      </c>
      <c r="R19986">
        <v>0</v>
      </c>
    </row>
    <row r="19987" spans="1:18" x14ac:dyDescent="0.3">
      <c r="A19987" s="1" t="s">
        <v>20732</v>
      </c>
      <c r="B19987" s="1" t="s">
        <v>20015</v>
      </c>
      <c r="C19987">
        <v>2025</v>
      </c>
      <c r="D19987" s="2">
        <v>36845</v>
      </c>
      <c r="E19987" s="1" t="s">
        <v>20</v>
      </c>
      <c r="F19987">
        <v>1</v>
      </c>
      <c r="G19987">
        <v>0</v>
      </c>
      <c r="H19987">
        <v>0</v>
      </c>
      <c r="I19987" s="1" t="s">
        <v>21</v>
      </c>
      <c r="J19987" s="1"/>
      <c r="K19987">
        <v>0</v>
      </c>
      <c r="L19987" s="1" t="s">
        <v>22</v>
      </c>
      <c r="M19987" s="1" t="s">
        <v>33</v>
      </c>
      <c r="N19987" s="1" t="s">
        <v>33</v>
      </c>
      <c r="O19987">
        <v>1</v>
      </c>
      <c r="P19987" s="1" t="s">
        <v>40</v>
      </c>
      <c r="Q19987" s="1" t="s">
        <v>40</v>
      </c>
      <c r="R19987">
        <v>0</v>
      </c>
    </row>
    <row r="19988" spans="1:18" x14ac:dyDescent="0.3">
      <c r="A19988" s="1" t="s">
        <v>20733</v>
      </c>
      <c r="B19988" s="1" t="s">
        <v>20015</v>
      </c>
      <c r="C19988">
        <v>2025</v>
      </c>
      <c r="D19988" s="2">
        <v>36845</v>
      </c>
      <c r="E19988" s="1" t="s">
        <v>20</v>
      </c>
      <c r="F19988">
        <v>1</v>
      </c>
      <c r="G19988">
        <v>0</v>
      </c>
      <c r="H19988">
        <v>0</v>
      </c>
      <c r="I19988" s="1" t="s">
        <v>21</v>
      </c>
      <c r="J19988" s="1"/>
      <c r="K19988">
        <v>0</v>
      </c>
      <c r="L19988" s="1" t="s">
        <v>22</v>
      </c>
      <c r="M19988" s="1" t="s">
        <v>26</v>
      </c>
      <c r="N19988" s="1" t="s">
        <v>26</v>
      </c>
      <c r="O19988">
        <v>1</v>
      </c>
      <c r="P19988" s="1" t="s">
        <v>40</v>
      </c>
      <c r="Q19988" s="1" t="s">
        <v>40</v>
      </c>
      <c r="R19988">
        <v>0</v>
      </c>
    </row>
    <row r="19989" spans="1:18" x14ac:dyDescent="0.3">
      <c r="A19989" s="1" t="s">
        <v>20734</v>
      </c>
      <c r="B19989" s="1" t="s">
        <v>20015</v>
      </c>
      <c r="C19989">
        <v>2025</v>
      </c>
      <c r="D19989" s="2">
        <v>36845</v>
      </c>
      <c r="E19989" s="1" t="s">
        <v>20</v>
      </c>
      <c r="F19989">
        <v>1</v>
      </c>
      <c r="G19989">
        <v>0</v>
      </c>
      <c r="H19989">
        <v>0</v>
      </c>
      <c r="I19989" s="1" t="s">
        <v>21</v>
      </c>
      <c r="J19989" s="1"/>
      <c r="K19989">
        <v>0</v>
      </c>
      <c r="L19989" s="1" t="s">
        <v>22</v>
      </c>
      <c r="M19989" s="1" t="s">
        <v>33</v>
      </c>
      <c r="N19989" s="1" t="s">
        <v>33</v>
      </c>
      <c r="O19989">
        <v>1</v>
      </c>
      <c r="P19989" s="1" t="s">
        <v>40</v>
      </c>
      <c r="Q19989" s="1" t="s">
        <v>40</v>
      </c>
      <c r="R19989">
        <v>0</v>
      </c>
    </row>
    <row r="19990" spans="1:18" x14ac:dyDescent="0.3">
      <c r="A19990" s="1" t="s">
        <v>20735</v>
      </c>
      <c r="B19990" s="1" t="s">
        <v>20015</v>
      </c>
      <c r="C19990">
        <v>2025</v>
      </c>
      <c r="D19990" s="2">
        <v>36845</v>
      </c>
      <c r="E19990" s="1" t="s">
        <v>20</v>
      </c>
      <c r="F19990">
        <v>1</v>
      </c>
      <c r="G19990">
        <v>0</v>
      </c>
      <c r="H19990">
        <v>0</v>
      </c>
      <c r="I19990" s="1" t="s">
        <v>21</v>
      </c>
      <c r="J19990" s="1"/>
      <c r="K19990">
        <v>0</v>
      </c>
      <c r="L19990" s="1" t="s">
        <v>22</v>
      </c>
      <c r="M19990" s="1" t="s">
        <v>26</v>
      </c>
      <c r="N19990" s="1" t="s">
        <v>26</v>
      </c>
      <c r="O19990">
        <v>1</v>
      </c>
      <c r="P19990" s="1" t="s">
        <v>2432</v>
      </c>
      <c r="Q19990" s="1" t="s">
        <v>2432</v>
      </c>
      <c r="R19990">
        <v>0</v>
      </c>
    </row>
    <row r="19991" spans="1:18" x14ac:dyDescent="0.3">
      <c r="A19991" s="1" t="s">
        <v>20736</v>
      </c>
      <c r="B19991" s="1" t="s">
        <v>20015</v>
      </c>
      <c r="C19991">
        <v>2025</v>
      </c>
      <c r="D19991" s="2">
        <v>36845</v>
      </c>
      <c r="E19991" s="1" t="s">
        <v>20</v>
      </c>
      <c r="F19991">
        <v>1</v>
      </c>
      <c r="G19991">
        <v>0</v>
      </c>
      <c r="H19991">
        <v>0</v>
      </c>
      <c r="I19991" s="1" t="s">
        <v>21</v>
      </c>
      <c r="J19991" s="1"/>
      <c r="K19991">
        <v>0</v>
      </c>
      <c r="L19991" s="1" t="s">
        <v>22</v>
      </c>
      <c r="M19991" s="1" t="s">
        <v>26</v>
      </c>
      <c r="N19991" s="1" t="s">
        <v>26</v>
      </c>
      <c r="O19991">
        <v>1</v>
      </c>
      <c r="P19991" s="1" t="s">
        <v>40</v>
      </c>
      <c r="Q19991" s="1" t="s">
        <v>40</v>
      </c>
      <c r="R19991">
        <v>0</v>
      </c>
    </row>
    <row r="19992" spans="1:18" x14ac:dyDescent="0.3">
      <c r="A19992" s="1" t="s">
        <v>20737</v>
      </c>
      <c r="B19992" s="1" t="s">
        <v>20015</v>
      </c>
      <c r="C19992">
        <v>2025</v>
      </c>
      <c r="D19992" s="2">
        <v>36845</v>
      </c>
      <c r="E19992" s="1" t="s">
        <v>20</v>
      </c>
      <c r="F19992">
        <v>1</v>
      </c>
      <c r="G19992">
        <v>0</v>
      </c>
      <c r="H19992">
        <v>0</v>
      </c>
      <c r="I19992" s="1" t="s">
        <v>21</v>
      </c>
      <c r="J19992" s="1"/>
      <c r="K19992">
        <v>0</v>
      </c>
      <c r="L19992" s="1" t="s">
        <v>22</v>
      </c>
      <c r="M19992" s="1" t="s">
        <v>26</v>
      </c>
      <c r="N19992" s="1" t="s">
        <v>26</v>
      </c>
      <c r="O19992">
        <v>1</v>
      </c>
      <c r="P19992" s="1" t="s">
        <v>27</v>
      </c>
      <c r="Q19992" s="1" t="s">
        <v>27</v>
      </c>
      <c r="R19992">
        <v>0</v>
      </c>
    </row>
    <row r="19993" spans="1:18" x14ac:dyDescent="0.3">
      <c r="A19993" s="1" t="s">
        <v>20738</v>
      </c>
      <c r="B19993" s="1" t="s">
        <v>20015</v>
      </c>
      <c r="C19993">
        <v>2025</v>
      </c>
      <c r="D19993" s="2">
        <v>36845</v>
      </c>
      <c r="E19993" s="1" t="s">
        <v>20</v>
      </c>
      <c r="F19993">
        <v>1</v>
      </c>
      <c r="G19993">
        <v>0</v>
      </c>
      <c r="H19993">
        <v>0</v>
      </c>
      <c r="I19993" s="1" t="s">
        <v>21</v>
      </c>
      <c r="J19993" s="1"/>
      <c r="K19993">
        <v>0</v>
      </c>
      <c r="L19993" s="1" t="s">
        <v>22</v>
      </c>
      <c r="M19993" s="1" t="s">
        <v>26</v>
      </c>
      <c r="N19993" s="1" t="s">
        <v>26</v>
      </c>
      <c r="O19993">
        <v>1</v>
      </c>
      <c r="P19993" s="1" t="s">
        <v>40</v>
      </c>
      <c r="Q19993" s="1" t="s">
        <v>40</v>
      </c>
      <c r="R19993">
        <v>0</v>
      </c>
    </row>
    <row r="19994" spans="1:18" x14ac:dyDescent="0.3">
      <c r="A19994" s="1" t="s">
        <v>20739</v>
      </c>
      <c r="B19994" s="1" t="s">
        <v>20015</v>
      </c>
      <c r="C19994">
        <v>2025</v>
      </c>
      <c r="D19994" s="2">
        <v>36845</v>
      </c>
      <c r="E19994" s="1" t="s">
        <v>20</v>
      </c>
      <c r="F19994">
        <v>1</v>
      </c>
      <c r="G19994">
        <v>0</v>
      </c>
      <c r="H19994">
        <v>0</v>
      </c>
      <c r="I19994" s="1" t="s">
        <v>21</v>
      </c>
      <c r="J19994" s="1"/>
      <c r="K19994">
        <v>0</v>
      </c>
      <c r="L19994" s="1" t="s">
        <v>22</v>
      </c>
      <c r="M19994" s="1" t="s">
        <v>26</v>
      </c>
      <c r="N19994" s="1" t="s">
        <v>26</v>
      </c>
      <c r="O19994">
        <v>1</v>
      </c>
      <c r="P19994" s="1" t="s">
        <v>40</v>
      </c>
      <c r="Q19994" s="1" t="s">
        <v>40</v>
      </c>
      <c r="R19994">
        <v>0</v>
      </c>
    </row>
    <row r="19995" spans="1:18" x14ac:dyDescent="0.3">
      <c r="A19995" s="1" t="s">
        <v>20740</v>
      </c>
      <c r="B19995" s="1" t="s">
        <v>20015</v>
      </c>
      <c r="C19995">
        <v>2025</v>
      </c>
      <c r="D19995" s="2">
        <v>36845</v>
      </c>
      <c r="E19995" s="1" t="s">
        <v>20</v>
      </c>
      <c r="F19995">
        <v>1</v>
      </c>
      <c r="G19995">
        <v>0</v>
      </c>
      <c r="H19995">
        <v>0</v>
      </c>
      <c r="I19995" s="1" t="s">
        <v>21</v>
      </c>
      <c r="J19995" s="1"/>
      <c r="K19995">
        <v>0</v>
      </c>
      <c r="L19995" s="1" t="s">
        <v>22</v>
      </c>
      <c r="M19995" s="1" t="s">
        <v>23</v>
      </c>
      <c r="N19995" s="1" t="s">
        <v>23</v>
      </c>
      <c r="O19995">
        <v>1</v>
      </c>
      <c r="P19995" s="1" t="s">
        <v>27</v>
      </c>
      <c r="Q19995" s="1" t="s">
        <v>27</v>
      </c>
      <c r="R19995">
        <v>0</v>
      </c>
    </row>
    <row r="19996" spans="1:18" x14ac:dyDescent="0.3">
      <c r="A19996" s="1" t="s">
        <v>20741</v>
      </c>
      <c r="B19996" s="1" t="s">
        <v>20015</v>
      </c>
      <c r="C19996">
        <v>2025</v>
      </c>
      <c r="D19996" s="2">
        <v>36845</v>
      </c>
      <c r="E19996" s="1" t="s">
        <v>20</v>
      </c>
      <c r="F19996">
        <v>1</v>
      </c>
      <c r="G19996">
        <v>0</v>
      </c>
      <c r="H19996">
        <v>0</v>
      </c>
      <c r="I19996" s="1" t="s">
        <v>21</v>
      </c>
      <c r="J19996" s="1"/>
      <c r="K19996">
        <v>0</v>
      </c>
      <c r="L19996" s="1" t="s">
        <v>22</v>
      </c>
      <c r="M19996" s="1" t="s">
        <v>26</v>
      </c>
      <c r="N19996" s="1" t="s">
        <v>26</v>
      </c>
      <c r="O19996">
        <v>1</v>
      </c>
      <c r="P19996" s="1" t="s">
        <v>40</v>
      </c>
      <c r="Q19996" s="1" t="s">
        <v>40</v>
      </c>
      <c r="R19996">
        <v>0</v>
      </c>
    </row>
    <row r="19997" spans="1:18" x14ac:dyDescent="0.3">
      <c r="A19997" s="1" t="s">
        <v>20742</v>
      </c>
      <c r="B19997" s="1" t="s">
        <v>20015</v>
      </c>
      <c r="C19997">
        <v>2025</v>
      </c>
      <c r="D19997" s="2">
        <v>36845</v>
      </c>
      <c r="E19997" s="1" t="s">
        <v>20</v>
      </c>
      <c r="F19997">
        <v>1</v>
      </c>
      <c r="G19997">
        <v>0</v>
      </c>
      <c r="H19997">
        <v>0</v>
      </c>
      <c r="I19997" s="1" t="s">
        <v>21</v>
      </c>
      <c r="J19997" s="1"/>
      <c r="K19997">
        <v>0</v>
      </c>
      <c r="L19997" s="1" t="s">
        <v>22</v>
      </c>
      <c r="M19997" s="1" t="s">
        <v>26</v>
      </c>
      <c r="N19997" s="1" t="s">
        <v>26</v>
      </c>
      <c r="O19997">
        <v>1</v>
      </c>
      <c r="P19997" s="1" t="s">
        <v>27</v>
      </c>
      <c r="Q19997" s="1" t="s">
        <v>27</v>
      </c>
      <c r="R19997">
        <v>0</v>
      </c>
    </row>
    <row r="19998" spans="1:18" x14ac:dyDescent="0.3">
      <c r="A19998" s="1" t="s">
        <v>20743</v>
      </c>
      <c r="B19998" s="1" t="s">
        <v>20015</v>
      </c>
      <c r="C19998">
        <v>2025</v>
      </c>
      <c r="D19998" s="2">
        <v>36845</v>
      </c>
      <c r="E19998" s="1" t="s">
        <v>20</v>
      </c>
      <c r="F19998">
        <v>1</v>
      </c>
      <c r="G19998">
        <v>0</v>
      </c>
      <c r="H19998">
        <v>0</v>
      </c>
      <c r="I19998" s="1" t="s">
        <v>21</v>
      </c>
      <c r="J19998" s="1"/>
      <c r="K19998">
        <v>0</v>
      </c>
      <c r="L19998" s="1" t="s">
        <v>22</v>
      </c>
      <c r="M19998" s="1" t="s">
        <v>23</v>
      </c>
      <c r="N19998" s="1" t="s">
        <v>23</v>
      </c>
      <c r="O19998">
        <v>1</v>
      </c>
      <c r="P19998" s="1" t="s">
        <v>40</v>
      </c>
      <c r="Q19998" s="1" t="s">
        <v>40</v>
      </c>
      <c r="R19998">
        <v>0</v>
      </c>
    </row>
    <row r="19999" spans="1:18" x14ac:dyDescent="0.3">
      <c r="A19999" s="1" t="s">
        <v>20744</v>
      </c>
      <c r="B19999" s="1" t="s">
        <v>20015</v>
      </c>
      <c r="C19999">
        <v>2025</v>
      </c>
      <c r="D19999" s="2">
        <v>36845</v>
      </c>
      <c r="E19999" s="1" t="s">
        <v>20</v>
      </c>
      <c r="F19999">
        <v>1</v>
      </c>
      <c r="G19999">
        <v>0</v>
      </c>
      <c r="H19999">
        <v>0</v>
      </c>
      <c r="I19999" s="1" t="s">
        <v>21</v>
      </c>
      <c r="J19999" s="1"/>
      <c r="K19999">
        <v>0</v>
      </c>
      <c r="L19999" s="1" t="s">
        <v>22</v>
      </c>
      <c r="M19999" s="1" t="s">
        <v>26</v>
      </c>
      <c r="N19999" s="1" t="s">
        <v>26</v>
      </c>
      <c r="O19999">
        <v>1</v>
      </c>
      <c r="P19999" s="1" t="s">
        <v>40</v>
      </c>
      <c r="Q19999" s="1" t="s">
        <v>40</v>
      </c>
      <c r="R19999">
        <v>0</v>
      </c>
    </row>
    <row r="20000" spans="1:18" x14ac:dyDescent="0.3">
      <c r="A20000" s="1" t="s">
        <v>20745</v>
      </c>
      <c r="B20000" s="1" t="s">
        <v>20015</v>
      </c>
      <c r="C20000">
        <v>2025</v>
      </c>
      <c r="D20000" s="2">
        <v>36845</v>
      </c>
      <c r="E20000" s="1" t="s">
        <v>20</v>
      </c>
      <c r="F20000">
        <v>1</v>
      </c>
      <c r="G20000">
        <v>0</v>
      </c>
      <c r="H20000">
        <v>0</v>
      </c>
      <c r="I20000" s="1" t="s">
        <v>21</v>
      </c>
      <c r="J20000" s="1"/>
      <c r="K20000">
        <v>0</v>
      </c>
      <c r="L20000" s="1" t="s">
        <v>22</v>
      </c>
      <c r="M20000" s="1" t="s">
        <v>33</v>
      </c>
      <c r="N20000" s="1" t="s">
        <v>33</v>
      </c>
      <c r="O20000">
        <v>1</v>
      </c>
      <c r="P20000" s="1" t="s">
        <v>40</v>
      </c>
      <c r="Q20000" s="1" t="s">
        <v>40</v>
      </c>
      <c r="R20000">
        <v>0</v>
      </c>
    </row>
    <row r="20001" spans="1:18" x14ac:dyDescent="0.3">
      <c r="A20001" s="1" t="s">
        <v>20746</v>
      </c>
      <c r="B20001" s="1" t="s">
        <v>20015</v>
      </c>
      <c r="C20001">
        <v>2025</v>
      </c>
      <c r="D20001" s="2">
        <v>36845</v>
      </c>
      <c r="E20001" s="1" t="s">
        <v>20</v>
      </c>
      <c r="F20001">
        <v>1</v>
      </c>
      <c r="G20001">
        <v>0</v>
      </c>
      <c r="H20001">
        <v>0</v>
      </c>
      <c r="I20001" s="1" t="s">
        <v>21</v>
      </c>
      <c r="J20001" s="1"/>
      <c r="K20001">
        <v>0</v>
      </c>
      <c r="L20001" s="1" t="s">
        <v>22</v>
      </c>
      <c r="M20001" s="1" t="s">
        <v>26</v>
      </c>
      <c r="N20001" s="1" t="s">
        <v>26</v>
      </c>
      <c r="O20001">
        <v>1</v>
      </c>
      <c r="P20001" s="1" t="s">
        <v>2432</v>
      </c>
      <c r="Q20001" s="1" t="s">
        <v>2432</v>
      </c>
      <c r="R20001">
        <v>0</v>
      </c>
    </row>
    <row r="20002" spans="1:18" x14ac:dyDescent="0.3">
      <c r="A20002" s="1" t="s">
        <v>20747</v>
      </c>
      <c r="B20002" s="1" t="s">
        <v>20015</v>
      </c>
      <c r="C20002">
        <v>2025</v>
      </c>
      <c r="D20002" s="2">
        <v>36845</v>
      </c>
      <c r="E20002" s="1" t="s">
        <v>20</v>
      </c>
      <c r="F20002">
        <v>1</v>
      </c>
      <c r="G20002">
        <v>0</v>
      </c>
      <c r="H20002">
        <v>0</v>
      </c>
      <c r="I20002" s="1" t="s">
        <v>21</v>
      </c>
      <c r="J20002" s="1"/>
      <c r="K20002">
        <v>0</v>
      </c>
      <c r="L20002" s="1" t="s">
        <v>22</v>
      </c>
      <c r="M20002" s="1" t="s">
        <v>26</v>
      </c>
      <c r="N20002" s="1" t="s">
        <v>26</v>
      </c>
      <c r="O20002">
        <v>1</v>
      </c>
      <c r="P20002" s="1" t="s">
        <v>40</v>
      </c>
      <c r="Q20002" s="1" t="s">
        <v>40</v>
      </c>
      <c r="R20002">
        <v>0</v>
      </c>
    </row>
    <row r="20003" spans="1:18" x14ac:dyDescent="0.3">
      <c r="A20003" s="1" t="s">
        <v>20748</v>
      </c>
      <c r="B20003" s="1" t="s">
        <v>20015</v>
      </c>
      <c r="C20003">
        <v>2025</v>
      </c>
      <c r="D20003" s="2">
        <v>36845</v>
      </c>
      <c r="E20003" s="1" t="s">
        <v>20</v>
      </c>
      <c r="F20003">
        <v>1</v>
      </c>
      <c r="G20003">
        <v>0</v>
      </c>
      <c r="H20003">
        <v>0</v>
      </c>
      <c r="I20003" s="1" t="s">
        <v>21</v>
      </c>
      <c r="J20003" s="1"/>
      <c r="K20003">
        <v>0</v>
      </c>
      <c r="L20003" s="1" t="s">
        <v>22</v>
      </c>
      <c r="M20003" s="1" t="s">
        <v>35</v>
      </c>
      <c r="N20003" s="1" t="s">
        <v>35</v>
      </c>
      <c r="O20003">
        <v>1</v>
      </c>
      <c r="P20003" s="1" t="s">
        <v>2432</v>
      </c>
      <c r="Q20003" s="1" t="s">
        <v>2432</v>
      </c>
      <c r="R20003">
        <v>0</v>
      </c>
    </row>
    <row r="20004" spans="1:18" x14ac:dyDescent="0.3">
      <c r="A20004" s="1" t="s">
        <v>20749</v>
      </c>
      <c r="B20004" s="1" t="s">
        <v>20015</v>
      </c>
      <c r="C20004">
        <v>2025</v>
      </c>
      <c r="D20004" s="2">
        <v>36845</v>
      </c>
      <c r="E20004" s="1" t="s">
        <v>20</v>
      </c>
      <c r="F20004">
        <v>1</v>
      </c>
      <c r="G20004">
        <v>0</v>
      </c>
      <c r="H20004">
        <v>0</v>
      </c>
      <c r="I20004" s="1" t="s">
        <v>21</v>
      </c>
      <c r="J20004" s="1"/>
      <c r="K20004">
        <v>0</v>
      </c>
      <c r="L20004" s="1" t="s">
        <v>22</v>
      </c>
      <c r="M20004" s="1" t="s">
        <v>35</v>
      </c>
      <c r="N20004" s="1" t="s">
        <v>35</v>
      </c>
      <c r="O20004">
        <v>1</v>
      </c>
      <c r="P20004" s="1" t="s">
        <v>27</v>
      </c>
      <c r="Q20004" s="1" t="s">
        <v>27</v>
      </c>
      <c r="R20004">
        <v>0</v>
      </c>
    </row>
    <row r="20005" spans="1:18" x14ac:dyDescent="0.3">
      <c r="A20005" s="1" t="s">
        <v>20750</v>
      </c>
      <c r="B20005" s="1" t="s">
        <v>20015</v>
      </c>
      <c r="C20005">
        <v>2025</v>
      </c>
      <c r="D20005" s="2">
        <v>36845</v>
      </c>
      <c r="E20005" s="1" t="s">
        <v>20113</v>
      </c>
      <c r="F20005">
        <v>0</v>
      </c>
      <c r="G20005">
        <v>0</v>
      </c>
      <c r="H20005">
        <v>0</v>
      </c>
      <c r="I20005" s="1" t="s">
        <v>21</v>
      </c>
      <c r="J20005" s="1"/>
      <c r="K20005">
        <v>0</v>
      </c>
      <c r="L20005" s="1" t="s">
        <v>22</v>
      </c>
      <c r="M20005" s="1" t="s">
        <v>26</v>
      </c>
      <c r="N20005" s="1" t="s">
        <v>26</v>
      </c>
      <c r="O20005">
        <v>1</v>
      </c>
      <c r="P20005" s="1" t="s">
        <v>40</v>
      </c>
      <c r="Q20005" s="1" t="s">
        <v>40</v>
      </c>
      <c r="R20005">
        <v>0</v>
      </c>
    </row>
    <row r="20006" spans="1:18" x14ac:dyDescent="0.3">
      <c r="A20006" s="1" t="s">
        <v>20751</v>
      </c>
      <c r="B20006" s="1" t="s">
        <v>20015</v>
      </c>
      <c r="C20006">
        <v>2025</v>
      </c>
      <c r="D20006" s="2">
        <v>36845</v>
      </c>
      <c r="E20006" s="1" t="s">
        <v>20</v>
      </c>
      <c r="F20006">
        <v>1</v>
      </c>
      <c r="G20006">
        <v>0</v>
      </c>
      <c r="H20006">
        <v>0</v>
      </c>
      <c r="I20006" s="1" t="s">
        <v>21</v>
      </c>
      <c r="J20006" s="1"/>
      <c r="K20006">
        <v>0</v>
      </c>
      <c r="L20006" s="1" t="s">
        <v>22</v>
      </c>
      <c r="M20006" s="1" t="s">
        <v>33</v>
      </c>
      <c r="N20006" s="1" t="s">
        <v>33</v>
      </c>
      <c r="O20006">
        <v>1</v>
      </c>
      <c r="P20006" s="1" t="s">
        <v>40</v>
      </c>
      <c r="Q20006" s="1" t="s">
        <v>40</v>
      </c>
      <c r="R20006">
        <v>0</v>
      </c>
    </row>
    <row r="20007" spans="1:18" x14ac:dyDescent="0.3">
      <c r="A20007" s="1" t="s">
        <v>20752</v>
      </c>
      <c r="B20007" s="1" t="s">
        <v>20015</v>
      </c>
      <c r="C20007">
        <v>2025</v>
      </c>
      <c r="D20007" s="2">
        <v>36845</v>
      </c>
      <c r="E20007" s="1" t="s">
        <v>20</v>
      </c>
      <c r="F20007">
        <v>1</v>
      </c>
      <c r="G20007">
        <v>0</v>
      </c>
      <c r="H20007">
        <v>0</v>
      </c>
      <c r="I20007" s="1" t="s">
        <v>21</v>
      </c>
      <c r="J20007" s="1"/>
      <c r="K20007">
        <v>0</v>
      </c>
      <c r="L20007" s="1" t="s">
        <v>22</v>
      </c>
      <c r="M20007" s="1" t="s">
        <v>26</v>
      </c>
      <c r="N20007" s="1" t="s">
        <v>26</v>
      </c>
      <c r="O20007">
        <v>1</v>
      </c>
      <c r="P20007" s="1" t="s">
        <v>40</v>
      </c>
      <c r="Q20007" s="1" t="s">
        <v>40</v>
      </c>
      <c r="R20007">
        <v>0</v>
      </c>
    </row>
    <row r="20008" spans="1:18" x14ac:dyDescent="0.3">
      <c r="A20008" s="1" t="s">
        <v>20753</v>
      </c>
      <c r="B20008" s="1" t="s">
        <v>20015</v>
      </c>
      <c r="C20008">
        <v>2025</v>
      </c>
      <c r="D20008" s="2">
        <v>36845</v>
      </c>
      <c r="E20008" s="1" t="s">
        <v>20</v>
      </c>
      <c r="F20008">
        <v>1</v>
      </c>
      <c r="G20008">
        <v>0</v>
      </c>
      <c r="H20008">
        <v>0</v>
      </c>
      <c r="I20008" s="1" t="s">
        <v>21</v>
      </c>
      <c r="J20008" s="1"/>
      <c r="K20008">
        <v>0</v>
      </c>
      <c r="L20008" s="1" t="s">
        <v>22</v>
      </c>
      <c r="M20008" s="1" t="s">
        <v>23</v>
      </c>
      <c r="N20008" s="1" t="s">
        <v>23</v>
      </c>
      <c r="O20008">
        <v>1</v>
      </c>
      <c r="P20008" s="1" t="s">
        <v>74</v>
      </c>
      <c r="Q20008" s="1" t="s">
        <v>74</v>
      </c>
      <c r="R20008">
        <v>0</v>
      </c>
    </row>
    <row r="20009" spans="1:18" x14ac:dyDescent="0.3">
      <c r="A20009" s="1" t="s">
        <v>20754</v>
      </c>
      <c r="B20009" s="1" t="s">
        <v>20015</v>
      </c>
      <c r="C20009">
        <v>2025</v>
      </c>
      <c r="D20009" s="2">
        <v>36845</v>
      </c>
      <c r="E20009" s="1" t="s">
        <v>20</v>
      </c>
      <c r="F20009">
        <v>1</v>
      </c>
      <c r="G20009">
        <v>0</v>
      </c>
      <c r="H20009">
        <v>0</v>
      </c>
      <c r="I20009" s="1" t="s">
        <v>21</v>
      </c>
      <c r="J20009" s="1"/>
      <c r="K20009">
        <v>0</v>
      </c>
      <c r="L20009" s="1" t="s">
        <v>22</v>
      </c>
      <c r="M20009" s="1" t="s">
        <v>26</v>
      </c>
      <c r="N20009" s="1" t="s">
        <v>26</v>
      </c>
      <c r="O20009">
        <v>1</v>
      </c>
      <c r="P20009" s="1" t="s">
        <v>988</v>
      </c>
      <c r="Q20009" s="1" t="s">
        <v>988</v>
      </c>
      <c r="R20009">
        <v>0</v>
      </c>
    </row>
    <row r="20010" spans="1:18" x14ac:dyDescent="0.3">
      <c r="A20010" s="1" t="s">
        <v>20755</v>
      </c>
      <c r="B20010" s="1" t="s">
        <v>20015</v>
      </c>
      <c r="C20010">
        <v>2025</v>
      </c>
      <c r="D20010" s="2">
        <v>36845</v>
      </c>
      <c r="E20010" s="1" t="s">
        <v>20</v>
      </c>
      <c r="F20010">
        <v>1</v>
      </c>
      <c r="G20010">
        <v>0</v>
      </c>
      <c r="H20010">
        <v>0</v>
      </c>
      <c r="I20010" s="1" t="s">
        <v>21</v>
      </c>
      <c r="J20010" s="1"/>
      <c r="K20010">
        <v>0</v>
      </c>
      <c r="L20010" s="1" t="s">
        <v>22</v>
      </c>
      <c r="M20010" s="1" t="s">
        <v>26</v>
      </c>
      <c r="N20010" s="1" t="s">
        <v>26</v>
      </c>
      <c r="O20010">
        <v>1</v>
      </c>
      <c r="P20010" s="1" t="s">
        <v>27</v>
      </c>
      <c r="Q20010" s="1" t="s">
        <v>27</v>
      </c>
      <c r="R20010">
        <v>0</v>
      </c>
    </row>
    <row r="20011" spans="1:18" x14ac:dyDescent="0.3">
      <c r="A20011" s="1" t="s">
        <v>20756</v>
      </c>
      <c r="B20011" s="1" t="s">
        <v>20015</v>
      </c>
      <c r="C20011">
        <v>2025</v>
      </c>
      <c r="D20011" s="2">
        <v>36845</v>
      </c>
      <c r="E20011" s="1" t="s">
        <v>20113</v>
      </c>
      <c r="F20011">
        <v>0</v>
      </c>
      <c r="G20011">
        <v>0</v>
      </c>
      <c r="H20011">
        <v>0</v>
      </c>
      <c r="I20011" s="1" t="s">
        <v>21</v>
      </c>
      <c r="J20011" s="1"/>
      <c r="K20011">
        <v>0</v>
      </c>
      <c r="L20011" s="1" t="s">
        <v>22</v>
      </c>
      <c r="M20011" s="1" t="s">
        <v>26</v>
      </c>
      <c r="N20011" s="1" t="s">
        <v>26</v>
      </c>
      <c r="O20011">
        <v>1</v>
      </c>
      <c r="P20011" s="1" t="s">
        <v>40</v>
      </c>
      <c r="Q20011" s="1" t="s">
        <v>40</v>
      </c>
      <c r="R20011">
        <v>0</v>
      </c>
    </row>
    <row r="20012" spans="1:18" x14ac:dyDescent="0.3">
      <c r="A20012" s="1" t="s">
        <v>20757</v>
      </c>
      <c r="B20012" s="1" t="s">
        <v>20015</v>
      </c>
      <c r="C20012">
        <v>2025</v>
      </c>
      <c r="D20012" s="2">
        <v>36845</v>
      </c>
      <c r="E20012" s="1" t="s">
        <v>37</v>
      </c>
      <c r="F20012">
        <v>1</v>
      </c>
      <c r="G20012">
        <v>1</v>
      </c>
      <c r="H20012">
        <v>1</v>
      </c>
      <c r="I20012" s="1" t="s">
        <v>38</v>
      </c>
      <c r="J20012" s="1" t="s">
        <v>42</v>
      </c>
      <c r="K20012">
        <v>0</v>
      </c>
      <c r="L20012" s="1" t="s">
        <v>22</v>
      </c>
      <c r="M20012" s="1" t="s">
        <v>26</v>
      </c>
      <c r="N20012" s="1" t="s">
        <v>26</v>
      </c>
      <c r="O20012">
        <v>1</v>
      </c>
      <c r="P20012" s="1" t="s">
        <v>45</v>
      </c>
      <c r="Q20012" s="1" t="s">
        <v>45</v>
      </c>
      <c r="R20012">
        <v>0</v>
      </c>
    </row>
    <row r="20013" spans="1:18" x14ac:dyDescent="0.3">
      <c r="A20013" s="1" t="s">
        <v>20758</v>
      </c>
      <c r="B20013" s="1" t="s">
        <v>20015</v>
      </c>
      <c r="C20013">
        <v>2025</v>
      </c>
      <c r="D20013" s="2">
        <v>36845</v>
      </c>
      <c r="E20013" s="1" t="s">
        <v>37</v>
      </c>
      <c r="F20013">
        <v>1</v>
      </c>
      <c r="G20013">
        <v>1</v>
      </c>
      <c r="H20013">
        <v>1</v>
      </c>
      <c r="I20013" s="1" t="s">
        <v>38</v>
      </c>
      <c r="J20013" s="1" t="s">
        <v>62</v>
      </c>
      <c r="K20013">
        <v>0</v>
      </c>
      <c r="L20013" s="1" t="s">
        <v>22</v>
      </c>
      <c r="M20013" s="1" t="s">
        <v>23</v>
      </c>
      <c r="N20013" s="1" t="s">
        <v>23</v>
      </c>
      <c r="O20013">
        <v>1</v>
      </c>
      <c r="P20013" s="1" t="s">
        <v>2432</v>
      </c>
      <c r="Q20013" s="1" t="s">
        <v>2432</v>
      </c>
      <c r="R20013">
        <v>1</v>
      </c>
    </row>
    <row r="20014" spans="1:18" x14ac:dyDescent="0.3">
      <c r="A20014" s="1" t="s">
        <v>20759</v>
      </c>
      <c r="B20014" s="1" t="s">
        <v>20015</v>
      </c>
      <c r="C20014">
        <v>2025</v>
      </c>
      <c r="D20014" s="2">
        <v>36845</v>
      </c>
      <c r="E20014" s="1" t="s">
        <v>676</v>
      </c>
      <c r="F20014">
        <v>1</v>
      </c>
      <c r="G20014">
        <v>1</v>
      </c>
      <c r="H20014">
        <v>0</v>
      </c>
      <c r="I20014" s="1" t="s">
        <v>21</v>
      </c>
      <c r="J20014" s="1"/>
      <c r="K20014">
        <v>1</v>
      </c>
      <c r="L20014" s="1" t="s">
        <v>677</v>
      </c>
      <c r="M20014" s="1" t="s">
        <v>26</v>
      </c>
      <c r="N20014" s="1" t="s">
        <v>26</v>
      </c>
      <c r="O20014">
        <v>1</v>
      </c>
      <c r="P20014" s="1" t="s">
        <v>40</v>
      </c>
      <c r="Q20014" s="1" t="s">
        <v>40</v>
      </c>
      <c r="R20014">
        <v>0</v>
      </c>
    </row>
    <row r="20015" spans="1:18" x14ac:dyDescent="0.3">
      <c r="A20015" s="1" t="s">
        <v>20760</v>
      </c>
      <c r="B20015" s="1" t="s">
        <v>20015</v>
      </c>
      <c r="C20015">
        <v>2025</v>
      </c>
      <c r="D20015" s="2">
        <v>36845</v>
      </c>
      <c r="E20015" s="1" t="s">
        <v>20</v>
      </c>
      <c r="F20015">
        <v>1</v>
      </c>
      <c r="G20015">
        <v>0</v>
      </c>
      <c r="H20015">
        <v>0</v>
      </c>
      <c r="I20015" s="1" t="s">
        <v>21</v>
      </c>
      <c r="J20015" s="1"/>
      <c r="K20015">
        <v>0</v>
      </c>
      <c r="L20015" s="1" t="s">
        <v>22</v>
      </c>
      <c r="M20015" s="1" t="s">
        <v>26</v>
      </c>
      <c r="N20015" s="1" t="s">
        <v>26</v>
      </c>
      <c r="O20015">
        <v>1</v>
      </c>
      <c r="P20015" s="1" t="s">
        <v>40</v>
      </c>
      <c r="Q20015" s="1" t="s">
        <v>40</v>
      </c>
      <c r="R20015">
        <v>0</v>
      </c>
    </row>
    <row r="20016" spans="1:18" x14ac:dyDescent="0.3">
      <c r="A20016" s="1" t="s">
        <v>20761</v>
      </c>
      <c r="B20016" s="1" t="s">
        <v>20015</v>
      </c>
      <c r="C20016">
        <v>2025</v>
      </c>
      <c r="D20016" s="2">
        <v>36845</v>
      </c>
      <c r="E20016" s="1" t="s">
        <v>20</v>
      </c>
      <c r="F20016">
        <v>1</v>
      </c>
      <c r="G20016">
        <v>0</v>
      </c>
      <c r="H20016">
        <v>0</v>
      </c>
      <c r="I20016" s="1" t="s">
        <v>21</v>
      </c>
      <c r="J20016" s="1"/>
      <c r="K20016">
        <v>0</v>
      </c>
      <c r="L20016" s="1" t="s">
        <v>22</v>
      </c>
      <c r="M20016" s="1" t="s">
        <v>26</v>
      </c>
      <c r="N20016" s="1" t="s">
        <v>26</v>
      </c>
      <c r="O20016">
        <v>1</v>
      </c>
      <c r="P20016" s="1" t="s">
        <v>40</v>
      </c>
      <c r="Q20016" s="1" t="s">
        <v>40</v>
      </c>
      <c r="R20016">
        <v>0</v>
      </c>
    </row>
    <row r="20017" spans="1:18" x14ac:dyDescent="0.3">
      <c r="A20017" s="1" t="s">
        <v>20762</v>
      </c>
      <c r="B20017" s="1" t="s">
        <v>20015</v>
      </c>
      <c r="C20017">
        <v>2025</v>
      </c>
      <c r="D20017" s="2">
        <v>36845</v>
      </c>
      <c r="E20017" s="1" t="s">
        <v>20</v>
      </c>
      <c r="F20017">
        <v>1</v>
      </c>
      <c r="G20017">
        <v>0</v>
      </c>
      <c r="H20017">
        <v>0</v>
      </c>
      <c r="I20017" s="1" t="s">
        <v>21</v>
      </c>
      <c r="J20017" s="1"/>
      <c r="K20017">
        <v>0</v>
      </c>
      <c r="L20017" s="1" t="s">
        <v>22</v>
      </c>
      <c r="M20017" s="1" t="s">
        <v>33</v>
      </c>
      <c r="N20017" s="1" t="s">
        <v>33</v>
      </c>
      <c r="O20017">
        <v>1</v>
      </c>
      <c r="P20017" s="1" t="s">
        <v>27</v>
      </c>
      <c r="Q20017" s="1" t="s">
        <v>27</v>
      </c>
      <c r="R20017">
        <v>0</v>
      </c>
    </row>
    <row r="20018" spans="1:18" x14ac:dyDescent="0.3">
      <c r="A20018" s="1" t="s">
        <v>20763</v>
      </c>
      <c r="B20018" s="1" t="s">
        <v>20015</v>
      </c>
      <c r="C20018">
        <v>2025</v>
      </c>
      <c r="D20018" s="2">
        <v>36845</v>
      </c>
      <c r="E20018" s="1" t="s">
        <v>20</v>
      </c>
      <c r="F20018">
        <v>1</v>
      </c>
      <c r="G20018">
        <v>0</v>
      </c>
      <c r="H20018">
        <v>0</v>
      </c>
      <c r="I20018" s="1" t="s">
        <v>21</v>
      </c>
      <c r="J20018" s="1"/>
      <c r="K20018">
        <v>0</v>
      </c>
      <c r="L20018" s="1" t="s">
        <v>22</v>
      </c>
      <c r="M20018" s="1" t="s">
        <v>26</v>
      </c>
      <c r="N20018" s="1" t="s">
        <v>26</v>
      </c>
      <c r="O20018">
        <v>1</v>
      </c>
      <c r="P20018" s="1" t="s">
        <v>40</v>
      </c>
      <c r="Q20018" s="1" t="s">
        <v>40</v>
      </c>
      <c r="R20018">
        <v>0</v>
      </c>
    </row>
    <row r="20019" spans="1:18" x14ac:dyDescent="0.3">
      <c r="A20019" s="1" t="s">
        <v>20764</v>
      </c>
      <c r="B20019" s="1" t="s">
        <v>20015</v>
      </c>
      <c r="C20019">
        <v>2025</v>
      </c>
      <c r="D20019" s="2">
        <v>36845</v>
      </c>
      <c r="E20019" s="1" t="s">
        <v>20</v>
      </c>
      <c r="F20019">
        <v>1</v>
      </c>
      <c r="G20019">
        <v>0</v>
      </c>
      <c r="H20019">
        <v>0</v>
      </c>
      <c r="I20019" s="1" t="s">
        <v>21</v>
      </c>
      <c r="J20019" s="1"/>
      <c r="K20019">
        <v>0</v>
      </c>
      <c r="L20019" s="1" t="s">
        <v>22</v>
      </c>
      <c r="M20019" s="1" t="s">
        <v>26</v>
      </c>
      <c r="N20019" s="1" t="s">
        <v>26</v>
      </c>
      <c r="O20019">
        <v>1</v>
      </c>
      <c r="P20019" s="1" t="s">
        <v>27</v>
      </c>
      <c r="Q20019" s="1" t="s">
        <v>27</v>
      </c>
      <c r="R20019">
        <v>0</v>
      </c>
    </row>
    <row r="20020" spans="1:18" x14ac:dyDescent="0.3">
      <c r="A20020" s="1" t="s">
        <v>20765</v>
      </c>
      <c r="B20020" s="1" t="s">
        <v>20015</v>
      </c>
      <c r="C20020">
        <v>2025</v>
      </c>
      <c r="D20020" s="2">
        <v>36845</v>
      </c>
      <c r="E20020" s="1" t="s">
        <v>20113</v>
      </c>
      <c r="F20020">
        <v>0</v>
      </c>
      <c r="G20020">
        <v>0</v>
      </c>
      <c r="H20020">
        <v>0</v>
      </c>
      <c r="I20020" s="1" t="s">
        <v>21</v>
      </c>
      <c r="J20020" s="1"/>
      <c r="K20020">
        <v>0</v>
      </c>
      <c r="L20020" s="1" t="s">
        <v>22</v>
      </c>
      <c r="M20020" s="1" t="s">
        <v>26</v>
      </c>
      <c r="N20020" s="1" t="s">
        <v>26</v>
      </c>
      <c r="O20020">
        <v>1</v>
      </c>
      <c r="P20020" s="1" t="s">
        <v>40</v>
      </c>
      <c r="Q20020" s="1" t="s">
        <v>40</v>
      </c>
      <c r="R20020">
        <v>0</v>
      </c>
    </row>
    <row r="20021" spans="1:18" x14ac:dyDescent="0.3">
      <c r="A20021" s="1" t="s">
        <v>20766</v>
      </c>
      <c r="B20021" s="1" t="s">
        <v>20015</v>
      </c>
      <c r="C20021">
        <v>2025</v>
      </c>
      <c r="D20021" s="2">
        <v>36845</v>
      </c>
      <c r="E20021" s="1" t="s">
        <v>20</v>
      </c>
      <c r="F20021">
        <v>1</v>
      </c>
      <c r="G20021">
        <v>0</v>
      </c>
      <c r="H20021">
        <v>0</v>
      </c>
      <c r="I20021" s="1" t="s">
        <v>21</v>
      </c>
      <c r="J20021" s="1"/>
      <c r="K20021">
        <v>0</v>
      </c>
      <c r="L20021" s="1" t="s">
        <v>22</v>
      </c>
      <c r="M20021" s="1" t="s">
        <v>26</v>
      </c>
      <c r="N20021" s="1" t="s">
        <v>26</v>
      </c>
      <c r="O20021">
        <v>1</v>
      </c>
      <c r="P20021" s="1" t="s">
        <v>40</v>
      </c>
      <c r="Q20021" s="1" t="s">
        <v>40</v>
      </c>
      <c r="R20021">
        <v>0</v>
      </c>
    </row>
    <row r="20022" spans="1:18" x14ac:dyDescent="0.3">
      <c r="A20022" s="1" t="s">
        <v>20767</v>
      </c>
      <c r="B20022" s="1" t="s">
        <v>20015</v>
      </c>
      <c r="C20022">
        <v>2025</v>
      </c>
      <c r="D20022" s="2">
        <v>36845</v>
      </c>
      <c r="E20022" s="1" t="s">
        <v>20</v>
      </c>
      <c r="F20022">
        <v>1</v>
      </c>
      <c r="G20022">
        <v>0</v>
      </c>
      <c r="H20022">
        <v>0</v>
      </c>
      <c r="I20022" s="1" t="s">
        <v>21</v>
      </c>
      <c r="J20022" s="1"/>
      <c r="K20022">
        <v>0</v>
      </c>
      <c r="L20022" s="1" t="s">
        <v>22</v>
      </c>
      <c r="M20022" s="1" t="s">
        <v>26</v>
      </c>
      <c r="N20022" s="1" t="s">
        <v>26</v>
      </c>
      <c r="O20022">
        <v>1</v>
      </c>
      <c r="P20022" s="1" t="s">
        <v>40</v>
      </c>
      <c r="Q20022" s="1" t="s">
        <v>40</v>
      </c>
      <c r="R20022">
        <v>0</v>
      </c>
    </row>
    <row r="20023" spans="1:18" x14ac:dyDescent="0.3">
      <c r="A20023" s="1" t="s">
        <v>20768</v>
      </c>
      <c r="B20023" s="1" t="s">
        <v>20015</v>
      </c>
      <c r="C20023">
        <v>2025</v>
      </c>
      <c r="D20023" s="2">
        <v>36845</v>
      </c>
      <c r="E20023" s="1" t="s">
        <v>20</v>
      </c>
      <c r="F20023">
        <v>1</v>
      </c>
      <c r="G20023">
        <v>0</v>
      </c>
      <c r="H20023">
        <v>0</v>
      </c>
      <c r="I20023" s="1" t="s">
        <v>21</v>
      </c>
      <c r="J20023" s="1"/>
      <c r="K20023">
        <v>0</v>
      </c>
      <c r="L20023" s="1" t="s">
        <v>22</v>
      </c>
      <c r="M20023" s="1" t="s">
        <v>26</v>
      </c>
      <c r="N20023" s="1" t="s">
        <v>26</v>
      </c>
      <c r="O20023">
        <v>1</v>
      </c>
      <c r="P20023" s="1" t="s">
        <v>40</v>
      </c>
      <c r="Q20023" s="1" t="s">
        <v>40</v>
      </c>
      <c r="R20023">
        <v>0</v>
      </c>
    </row>
    <row r="20024" spans="1:18" x14ac:dyDescent="0.3">
      <c r="A20024" s="1" t="s">
        <v>20769</v>
      </c>
      <c r="B20024" s="1" t="s">
        <v>20015</v>
      </c>
      <c r="C20024">
        <v>2025</v>
      </c>
      <c r="D20024" s="2">
        <v>36845</v>
      </c>
      <c r="E20024" s="1" t="s">
        <v>20</v>
      </c>
      <c r="F20024">
        <v>1</v>
      </c>
      <c r="G20024">
        <v>0</v>
      </c>
      <c r="H20024">
        <v>0</v>
      </c>
      <c r="I20024" s="1" t="s">
        <v>21</v>
      </c>
      <c r="J20024" s="1"/>
      <c r="K20024">
        <v>0</v>
      </c>
      <c r="L20024" s="1" t="s">
        <v>22</v>
      </c>
      <c r="M20024" s="1" t="s">
        <v>26</v>
      </c>
      <c r="N20024" s="1" t="s">
        <v>26</v>
      </c>
      <c r="O20024">
        <v>1</v>
      </c>
      <c r="P20024" s="1" t="s">
        <v>2432</v>
      </c>
      <c r="Q20024" s="1" t="s">
        <v>2432</v>
      </c>
      <c r="R20024">
        <v>0</v>
      </c>
    </row>
    <row r="20025" spans="1:18" x14ac:dyDescent="0.3">
      <c r="A20025" s="1" t="s">
        <v>20770</v>
      </c>
      <c r="B20025" s="1" t="s">
        <v>20015</v>
      </c>
      <c r="C20025">
        <v>2025</v>
      </c>
      <c r="D20025" s="2">
        <v>36845</v>
      </c>
      <c r="E20025" s="1" t="s">
        <v>20</v>
      </c>
      <c r="F20025">
        <v>1</v>
      </c>
      <c r="G20025">
        <v>0</v>
      </c>
      <c r="H20025">
        <v>0</v>
      </c>
      <c r="I20025" s="1" t="s">
        <v>21</v>
      </c>
      <c r="J20025" s="1"/>
      <c r="K20025">
        <v>0</v>
      </c>
      <c r="L20025" s="1" t="s">
        <v>22</v>
      </c>
      <c r="M20025" s="1" t="s">
        <v>26</v>
      </c>
      <c r="N20025" s="1" t="s">
        <v>26</v>
      </c>
      <c r="O20025">
        <v>1</v>
      </c>
      <c r="P20025" s="1" t="s">
        <v>40</v>
      </c>
      <c r="Q20025" s="1" t="s">
        <v>40</v>
      </c>
      <c r="R20025">
        <v>0</v>
      </c>
    </row>
    <row r="20026" spans="1:18" x14ac:dyDescent="0.3">
      <c r="A20026" s="1" t="s">
        <v>20771</v>
      </c>
      <c r="B20026" s="1" t="s">
        <v>20015</v>
      </c>
      <c r="C20026">
        <v>2025</v>
      </c>
      <c r="D20026" s="2">
        <v>36845</v>
      </c>
      <c r="E20026" s="1" t="s">
        <v>20113</v>
      </c>
      <c r="F20026">
        <v>0</v>
      </c>
      <c r="G20026">
        <v>0</v>
      </c>
      <c r="H20026">
        <v>0</v>
      </c>
      <c r="I20026" s="1" t="s">
        <v>21</v>
      </c>
      <c r="J20026" s="1"/>
      <c r="K20026">
        <v>0</v>
      </c>
      <c r="L20026" s="1" t="s">
        <v>22</v>
      </c>
      <c r="M20026" s="1" t="s">
        <v>26</v>
      </c>
      <c r="N20026" s="1" t="s">
        <v>26</v>
      </c>
      <c r="O20026">
        <v>1</v>
      </c>
      <c r="P20026" s="1" t="s">
        <v>40</v>
      </c>
      <c r="Q20026" s="1" t="s">
        <v>40</v>
      </c>
      <c r="R20026">
        <v>0</v>
      </c>
    </row>
    <row r="20027" spans="1:18" x14ac:dyDescent="0.3">
      <c r="A20027" s="1" t="s">
        <v>20772</v>
      </c>
      <c r="B20027" s="1" t="s">
        <v>20015</v>
      </c>
      <c r="C20027">
        <v>2025</v>
      </c>
      <c r="D20027" s="2">
        <v>36845</v>
      </c>
      <c r="E20027" s="1" t="s">
        <v>20</v>
      </c>
      <c r="F20027">
        <v>1</v>
      </c>
      <c r="G20027">
        <v>0</v>
      </c>
      <c r="H20027">
        <v>0</v>
      </c>
      <c r="I20027" s="1" t="s">
        <v>21</v>
      </c>
      <c r="J20027" s="1"/>
      <c r="K20027">
        <v>0</v>
      </c>
      <c r="L20027" s="1" t="s">
        <v>22</v>
      </c>
      <c r="M20027" s="1" t="s">
        <v>26</v>
      </c>
      <c r="N20027" s="1" t="s">
        <v>26</v>
      </c>
      <c r="O20027">
        <v>1</v>
      </c>
      <c r="P20027" s="1" t="s">
        <v>40</v>
      </c>
      <c r="Q20027" s="1" t="s">
        <v>40</v>
      </c>
      <c r="R20027">
        <v>0</v>
      </c>
    </row>
    <row r="20028" spans="1:18" x14ac:dyDescent="0.3">
      <c r="A20028" s="1" t="s">
        <v>20773</v>
      </c>
      <c r="B20028" s="1" t="s">
        <v>20015</v>
      </c>
      <c r="C20028">
        <v>2025</v>
      </c>
      <c r="D20028" s="2">
        <v>36845</v>
      </c>
      <c r="E20028" s="1" t="s">
        <v>20</v>
      </c>
      <c r="F20028">
        <v>1</v>
      </c>
      <c r="G20028">
        <v>0</v>
      </c>
      <c r="H20028">
        <v>0</v>
      </c>
      <c r="I20028" s="1" t="s">
        <v>21</v>
      </c>
      <c r="J20028" s="1"/>
      <c r="K20028">
        <v>0</v>
      </c>
      <c r="L20028" s="1" t="s">
        <v>22</v>
      </c>
      <c r="M20028" s="1" t="s">
        <v>26</v>
      </c>
      <c r="N20028" s="1" t="s">
        <v>26</v>
      </c>
      <c r="O20028">
        <v>1</v>
      </c>
      <c r="P20028" s="1" t="s">
        <v>40</v>
      </c>
      <c r="Q20028" s="1" t="s">
        <v>40</v>
      </c>
      <c r="R20028">
        <v>0</v>
      </c>
    </row>
    <row r="20029" spans="1:18" x14ac:dyDescent="0.3">
      <c r="A20029" s="1" t="s">
        <v>20774</v>
      </c>
      <c r="B20029" s="1" t="s">
        <v>20015</v>
      </c>
      <c r="C20029">
        <v>2025</v>
      </c>
      <c r="D20029" s="2">
        <v>36845</v>
      </c>
      <c r="E20029" s="1" t="s">
        <v>20</v>
      </c>
      <c r="F20029">
        <v>1</v>
      </c>
      <c r="G20029">
        <v>0</v>
      </c>
      <c r="H20029">
        <v>0</v>
      </c>
      <c r="I20029" s="1" t="s">
        <v>21</v>
      </c>
      <c r="J20029" s="1"/>
      <c r="K20029">
        <v>0</v>
      </c>
      <c r="L20029" s="1" t="s">
        <v>22</v>
      </c>
      <c r="M20029" s="1" t="s">
        <v>26</v>
      </c>
      <c r="N20029" s="1" t="s">
        <v>26</v>
      </c>
      <c r="O20029">
        <v>1</v>
      </c>
      <c r="P20029" s="1" t="s">
        <v>40</v>
      </c>
      <c r="Q20029" s="1" t="s">
        <v>40</v>
      </c>
      <c r="R20029">
        <v>0</v>
      </c>
    </row>
    <row r="20030" spans="1:18" x14ac:dyDescent="0.3">
      <c r="A20030" s="1" t="s">
        <v>20775</v>
      </c>
      <c r="B20030" s="1" t="s">
        <v>20015</v>
      </c>
      <c r="C20030">
        <v>2025</v>
      </c>
      <c r="D20030" s="2">
        <v>36845</v>
      </c>
      <c r="E20030" s="1" t="s">
        <v>20</v>
      </c>
      <c r="F20030">
        <v>1</v>
      </c>
      <c r="G20030">
        <v>0</v>
      </c>
      <c r="H20030">
        <v>0</v>
      </c>
      <c r="I20030" s="1" t="s">
        <v>21</v>
      </c>
      <c r="J20030" s="1"/>
      <c r="K20030">
        <v>0</v>
      </c>
      <c r="L20030" s="1" t="s">
        <v>22</v>
      </c>
      <c r="M20030" s="1" t="s">
        <v>26</v>
      </c>
      <c r="N20030" s="1" t="s">
        <v>26</v>
      </c>
      <c r="O20030">
        <v>1</v>
      </c>
      <c r="P20030" s="1" t="s">
        <v>45</v>
      </c>
      <c r="Q20030" s="1" t="s">
        <v>45</v>
      </c>
      <c r="R20030">
        <v>0</v>
      </c>
    </row>
    <row r="20031" spans="1:18" x14ac:dyDescent="0.3">
      <c r="A20031" s="1" t="s">
        <v>20776</v>
      </c>
      <c r="B20031" s="1" t="s">
        <v>20015</v>
      </c>
      <c r="C20031">
        <v>2025</v>
      </c>
      <c r="D20031" s="2">
        <v>36845</v>
      </c>
      <c r="E20031" s="1" t="s">
        <v>20113</v>
      </c>
      <c r="F20031">
        <v>0</v>
      </c>
      <c r="G20031">
        <v>0</v>
      </c>
      <c r="H20031">
        <v>0</v>
      </c>
      <c r="I20031" s="1" t="s">
        <v>21</v>
      </c>
      <c r="J20031" s="1"/>
      <c r="K20031">
        <v>0</v>
      </c>
      <c r="L20031" s="1" t="s">
        <v>22</v>
      </c>
      <c r="M20031" s="1" t="s">
        <v>26</v>
      </c>
      <c r="N20031" s="1" t="s">
        <v>26</v>
      </c>
      <c r="O20031">
        <v>1</v>
      </c>
      <c r="P20031" s="1" t="s">
        <v>40</v>
      </c>
      <c r="Q20031" s="1" t="s">
        <v>40</v>
      </c>
      <c r="R20031">
        <v>0</v>
      </c>
    </row>
    <row r="20032" spans="1:18" x14ac:dyDescent="0.3">
      <c r="A20032" s="1" t="s">
        <v>20777</v>
      </c>
      <c r="B20032" s="1" t="s">
        <v>20015</v>
      </c>
      <c r="C20032">
        <v>2025</v>
      </c>
      <c r="D20032" s="2">
        <v>36845</v>
      </c>
      <c r="E20032" s="1" t="s">
        <v>20</v>
      </c>
      <c r="F20032">
        <v>1</v>
      </c>
      <c r="G20032">
        <v>0</v>
      </c>
      <c r="H20032">
        <v>0</v>
      </c>
      <c r="I20032" s="1" t="s">
        <v>21</v>
      </c>
      <c r="J20032" s="1"/>
      <c r="K20032">
        <v>0</v>
      </c>
      <c r="L20032" s="1" t="s">
        <v>22</v>
      </c>
      <c r="M20032" s="1" t="s">
        <v>26</v>
      </c>
      <c r="N20032" s="1" t="s">
        <v>26</v>
      </c>
      <c r="O20032">
        <v>1</v>
      </c>
      <c r="P20032" s="1" t="s">
        <v>40</v>
      </c>
      <c r="Q20032" s="1" t="s">
        <v>40</v>
      </c>
      <c r="R20032">
        <v>0</v>
      </c>
    </row>
    <row r="20033" spans="1:18" x14ac:dyDescent="0.3">
      <c r="A20033" s="1" t="s">
        <v>20778</v>
      </c>
      <c r="B20033" s="1" t="s">
        <v>20015</v>
      </c>
      <c r="C20033">
        <v>2025</v>
      </c>
      <c r="D20033" s="2">
        <v>36845</v>
      </c>
      <c r="E20033" s="1" t="s">
        <v>20</v>
      </c>
      <c r="F20033">
        <v>1</v>
      </c>
      <c r="G20033">
        <v>0</v>
      </c>
      <c r="H20033">
        <v>0</v>
      </c>
      <c r="I20033" s="1" t="s">
        <v>21</v>
      </c>
      <c r="J20033" s="1"/>
      <c r="K20033">
        <v>0</v>
      </c>
      <c r="L20033" s="1" t="s">
        <v>22</v>
      </c>
      <c r="M20033" s="1" t="s">
        <v>26</v>
      </c>
      <c r="N20033" s="1" t="s">
        <v>26</v>
      </c>
      <c r="O20033">
        <v>1</v>
      </c>
      <c r="P20033" s="1" t="s">
        <v>2432</v>
      </c>
      <c r="Q20033" s="1" t="s">
        <v>2432</v>
      </c>
      <c r="R20033">
        <v>0</v>
      </c>
    </row>
    <row r="20034" spans="1:18" x14ac:dyDescent="0.3">
      <c r="A20034" s="1" t="s">
        <v>20779</v>
      </c>
      <c r="B20034" s="1" t="s">
        <v>20015</v>
      </c>
      <c r="C20034">
        <v>2025</v>
      </c>
      <c r="D20034" s="2">
        <v>36845</v>
      </c>
      <c r="E20034" s="1" t="s">
        <v>20</v>
      </c>
      <c r="F20034">
        <v>1</v>
      </c>
      <c r="G20034">
        <v>0</v>
      </c>
      <c r="H20034">
        <v>0</v>
      </c>
      <c r="I20034" s="1" t="s">
        <v>21</v>
      </c>
      <c r="J20034" s="1"/>
      <c r="K20034">
        <v>0</v>
      </c>
      <c r="L20034" s="1" t="s">
        <v>22</v>
      </c>
      <c r="M20034" s="1" t="s">
        <v>26</v>
      </c>
      <c r="N20034" s="1" t="s">
        <v>26</v>
      </c>
      <c r="O20034">
        <v>1</v>
      </c>
      <c r="P20034" s="1" t="s">
        <v>2432</v>
      </c>
      <c r="Q20034" s="1" t="s">
        <v>2432</v>
      </c>
      <c r="R20034">
        <v>0</v>
      </c>
    </row>
    <row r="20035" spans="1:18" x14ac:dyDescent="0.3">
      <c r="A20035" s="1" t="s">
        <v>20780</v>
      </c>
      <c r="B20035" s="1" t="s">
        <v>20015</v>
      </c>
      <c r="C20035">
        <v>2025</v>
      </c>
      <c r="D20035" s="2">
        <v>36845</v>
      </c>
      <c r="E20035" s="1" t="s">
        <v>20</v>
      </c>
      <c r="F20035">
        <v>1</v>
      </c>
      <c r="G20035">
        <v>0</v>
      </c>
      <c r="H20035">
        <v>0</v>
      </c>
      <c r="I20035" s="1" t="s">
        <v>21</v>
      </c>
      <c r="J20035" s="1"/>
      <c r="K20035">
        <v>0</v>
      </c>
      <c r="L20035" s="1" t="s">
        <v>22</v>
      </c>
      <c r="M20035" s="1" t="s">
        <v>26</v>
      </c>
      <c r="N20035" s="1" t="s">
        <v>26</v>
      </c>
      <c r="O20035">
        <v>1</v>
      </c>
      <c r="P20035" s="1" t="s">
        <v>74</v>
      </c>
      <c r="Q20035" s="1" t="s">
        <v>74</v>
      </c>
      <c r="R20035">
        <v>0</v>
      </c>
    </row>
    <row r="20036" spans="1:18" x14ac:dyDescent="0.3">
      <c r="A20036" s="1" t="s">
        <v>20781</v>
      </c>
      <c r="B20036" s="1" t="s">
        <v>20015</v>
      </c>
      <c r="C20036">
        <v>2025</v>
      </c>
      <c r="D20036" s="2">
        <v>36845</v>
      </c>
      <c r="E20036" s="1" t="s">
        <v>20113</v>
      </c>
      <c r="F20036">
        <v>0</v>
      </c>
      <c r="G20036">
        <v>0</v>
      </c>
      <c r="H20036">
        <v>0</v>
      </c>
      <c r="I20036" s="1" t="s">
        <v>21</v>
      </c>
      <c r="J20036" s="1"/>
      <c r="K20036">
        <v>0</v>
      </c>
      <c r="L20036" s="1" t="s">
        <v>22</v>
      </c>
      <c r="M20036" s="1" t="s">
        <v>26</v>
      </c>
      <c r="N20036" s="1" t="s">
        <v>26</v>
      </c>
      <c r="O20036">
        <v>1</v>
      </c>
      <c r="P20036" s="1" t="s">
        <v>2432</v>
      </c>
      <c r="Q20036" s="1" t="s">
        <v>2432</v>
      </c>
      <c r="R20036">
        <v>0</v>
      </c>
    </row>
    <row r="20037" spans="1:18" x14ac:dyDescent="0.3">
      <c r="A20037" s="1" t="s">
        <v>20782</v>
      </c>
      <c r="B20037" s="1" t="s">
        <v>20015</v>
      </c>
      <c r="C20037">
        <v>2025</v>
      </c>
      <c r="D20037" s="2">
        <v>36845</v>
      </c>
      <c r="E20037" s="1" t="s">
        <v>20</v>
      </c>
      <c r="F20037">
        <v>1</v>
      </c>
      <c r="G20037">
        <v>0</v>
      </c>
      <c r="H20037">
        <v>0</v>
      </c>
      <c r="I20037" s="1" t="s">
        <v>21</v>
      </c>
      <c r="J20037" s="1"/>
      <c r="K20037">
        <v>0</v>
      </c>
      <c r="L20037" s="1" t="s">
        <v>22</v>
      </c>
      <c r="M20037" s="1" t="s">
        <v>35</v>
      </c>
      <c r="N20037" s="1" t="s">
        <v>35</v>
      </c>
      <c r="O20037">
        <v>1</v>
      </c>
      <c r="P20037" s="1" t="s">
        <v>27</v>
      </c>
      <c r="Q20037" s="1" t="s">
        <v>27</v>
      </c>
      <c r="R20037">
        <v>0</v>
      </c>
    </row>
    <row r="20038" spans="1:18" x14ac:dyDescent="0.3">
      <c r="A20038" s="1" t="s">
        <v>20783</v>
      </c>
      <c r="B20038" s="1" t="s">
        <v>20015</v>
      </c>
      <c r="C20038">
        <v>2025</v>
      </c>
      <c r="D20038" s="2">
        <v>36845</v>
      </c>
      <c r="E20038" s="1" t="s">
        <v>20</v>
      </c>
      <c r="F20038">
        <v>1</v>
      </c>
      <c r="G20038">
        <v>0</v>
      </c>
      <c r="H20038">
        <v>0</v>
      </c>
      <c r="I20038" s="1" t="s">
        <v>21</v>
      </c>
      <c r="J20038" s="1"/>
      <c r="K20038">
        <v>0</v>
      </c>
      <c r="L20038" s="1" t="s">
        <v>22</v>
      </c>
      <c r="M20038" s="1" t="s">
        <v>26</v>
      </c>
      <c r="N20038" s="1" t="s">
        <v>26</v>
      </c>
      <c r="O20038">
        <v>2</v>
      </c>
      <c r="P20038" s="1" t="s">
        <v>7590</v>
      </c>
      <c r="Q20038" s="1"/>
      <c r="R20038">
        <v>0</v>
      </c>
    </row>
    <row r="20039" spans="1:18" x14ac:dyDescent="0.3">
      <c r="A20039" s="1" t="s">
        <v>20784</v>
      </c>
      <c r="B20039" s="1" t="s">
        <v>20015</v>
      </c>
      <c r="C20039">
        <v>2025</v>
      </c>
      <c r="D20039" s="2">
        <v>36845</v>
      </c>
      <c r="E20039" s="1" t="s">
        <v>20</v>
      </c>
      <c r="F20039">
        <v>1</v>
      </c>
      <c r="G20039">
        <v>0</v>
      </c>
      <c r="H20039">
        <v>0</v>
      </c>
      <c r="I20039" s="1" t="s">
        <v>21</v>
      </c>
      <c r="J20039" s="1"/>
      <c r="K20039">
        <v>0</v>
      </c>
      <c r="L20039" s="1" t="s">
        <v>22</v>
      </c>
      <c r="M20039" s="1" t="s">
        <v>26</v>
      </c>
      <c r="N20039" s="1" t="s">
        <v>26</v>
      </c>
      <c r="O20039">
        <v>3</v>
      </c>
      <c r="P20039" s="1" t="s">
        <v>7509</v>
      </c>
      <c r="Q20039" s="1"/>
      <c r="R20039">
        <v>0</v>
      </c>
    </row>
    <row r="20040" spans="1:18" x14ac:dyDescent="0.3">
      <c r="A20040" s="1" t="s">
        <v>20785</v>
      </c>
      <c r="B20040" s="1" t="s">
        <v>20015</v>
      </c>
      <c r="C20040">
        <v>2025</v>
      </c>
      <c r="D20040" s="2">
        <v>36845</v>
      </c>
      <c r="E20040" s="1" t="s">
        <v>20</v>
      </c>
      <c r="F20040">
        <v>1</v>
      </c>
      <c r="G20040">
        <v>0</v>
      </c>
      <c r="H20040">
        <v>0</v>
      </c>
      <c r="I20040" s="1" t="s">
        <v>21</v>
      </c>
      <c r="J20040" s="1"/>
      <c r="K20040">
        <v>0</v>
      </c>
      <c r="L20040" s="1" t="s">
        <v>22</v>
      </c>
      <c r="M20040" s="1" t="s">
        <v>23</v>
      </c>
      <c r="N20040" s="1" t="s">
        <v>23</v>
      </c>
      <c r="O20040">
        <v>1</v>
      </c>
      <c r="P20040" s="1" t="s">
        <v>2432</v>
      </c>
      <c r="Q20040" s="1" t="s">
        <v>2432</v>
      </c>
      <c r="R20040">
        <v>0</v>
      </c>
    </row>
    <row r="20041" spans="1:18" x14ac:dyDescent="0.3">
      <c r="A20041" s="1" t="s">
        <v>20786</v>
      </c>
      <c r="B20041" s="1" t="s">
        <v>20015</v>
      </c>
      <c r="C20041">
        <v>2025</v>
      </c>
      <c r="D20041" s="2">
        <v>36845</v>
      </c>
      <c r="E20041" s="1" t="s">
        <v>20</v>
      </c>
      <c r="F20041">
        <v>1</v>
      </c>
      <c r="G20041">
        <v>0</v>
      </c>
      <c r="H20041">
        <v>0</v>
      </c>
      <c r="I20041" s="1" t="s">
        <v>21</v>
      </c>
      <c r="J20041" s="1"/>
      <c r="K20041">
        <v>0</v>
      </c>
      <c r="L20041" s="1" t="s">
        <v>22</v>
      </c>
      <c r="M20041" s="1" t="s">
        <v>26</v>
      </c>
      <c r="N20041" s="1" t="s">
        <v>26</v>
      </c>
      <c r="O20041">
        <v>1</v>
      </c>
      <c r="P20041" s="1" t="s">
        <v>40</v>
      </c>
      <c r="Q20041" s="1" t="s">
        <v>40</v>
      </c>
      <c r="R20041">
        <v>0</v>
      </c>
    </row>
    <row r="20042" spans="1:18" x14ac:dyDescent="0.3">
      <c r="A20042" s="1" t="s">
        <v>20787</v>
      </c>
      <c r="B20042" s="1" t="s">
        <v>20015</v>
      </c>
      <c r="C20042">
        <v>2025</v>
      </c>
      <c r="D20042" s="2">
        <v>36845</v>
      </c>
      <c r="E20042" s="1" t="s">
        <v>20</v>
      </c>
      <c r="F20042">
        <v>1</v>
      </c>
      <c r="G20042">
        <v>0</v>
      </c>
      <c r="H20042">
        <v>0</v>
      </c>
      <c r="I20042" s="1" t="s">
        <v>21</v>
      </c>
      <c r="J20042" s="1"/>
      <c r="K20042">
        <v>0</v>
      </c>
      <c r="L20042" s="1" t="s">
        <v>22</v>
      </c>
      <c r="M20042" s="1" t="s">
        <v>26</v>
      </c>
      <c r="N20042" s="1" t="s">
        <v>26</v>
      </c>
      <c r="O20042">
        <v>1</v>
      </c>
      <c r="P20042" s="1" t="s">
        <v>29</v>
      </c>
      <c r="Q20042" s="1" t="s">
        <v>29</v>
      </c>
      <c r="R20042">
        <v>0</v>
      </c>
    </row>
    <row r="20043" spans="1:18" x14ac:dyDescent="0.3">
      <c r="A20043" s="1" t="s">
        <v>20788</v>
      </c>
      <c r="B20043" s="1" t="s">
        <v>20015</v>
      </c>
      <c r="C20043">
        <v>2025</v>
      </c>
      <c r="D20043" s="2">
        <v>36845</v>
      </c>
      <c r="E20043" s="1" t="s">
        <v>20</v>
      </c>
      <c r="F20043">
        <v>1</v>
      </c>
      <c r="G20043">
        <v>0</v>
      </c>
      <c r="H20043">
        <v>0</v>
      </c>
      <c r="I20043" s="1" t="s">
        <v>21</v>
      </c>
      <c r="J20043" s="1"/>
      <c r="K20043">
        <v>0</v>
      </c>
      <c r="L20043" s="1" t="s">
        <v>22</v>
      </c>
      <c r="M20043" s="1" t="s">
        <v>23</v>
      </c>
      <c r="N20043" s="1" t="s">
        <v>23</v>
      </c>
      <c r="O20043">
        <v>1</v>
      </c>
      <c r="P20043" s="1" t="s">
        <v>2432</v>
      </c>
      <c r="Q20043" s="1" t="s">
        <v>2432</v>
      </c>
      <c r="R20043">
        <v>0</v>
      </c>
    </row>
    <row r="20044" spans="1:18" x14ac:dyDescent="0.3">
      <c r="A20044" s="1" t="s">
        <v>20789</v>
      </c>
      <c r="B20044" s="1" t="s">
        <v>20015</v>
      </c>
      <c r="C20044">
        <v>2025</v>
      </c>
      <c r="D20044" s="2">
        <v>36845</v>
      </c>
      <c r="E20044" s="1" t="s">
        <v>20</v>
      </c>
      <c r="F20044">
        <v>1</v>
      </c>
      <c r="G20044">
        <v>0</v>
      </c>
      <c r="H20044">
        <v>0</v>
      </c>
      <c r="I20044" s="1" t="s">
        <v>21</v>
      </c>
      <c r="J20044" s="1"/>
      <c r="K20044">
        <v>0</v>
      </c>
      <c r="L20044" s="1" t="s">
        <v>22</v>
      </c>
      <c r="M20044" s="1" t="s">
        <v>26</v>
      </c>
      <c r="N20044" s="1" t="s">
        <v>26</v>
      </c>
      <c r="O20044">
        <v>1</v>
      </c>
      <c r="P20044" s="1" t="s">
        <v>2432</v>
      </c>
      <c r="Q20044" s="1" t="s">
        <v>2432</v>
      </c>
      <c r="R20044">
        <v>0</v>
      </c>
    </row>
    <row r="20045" spans="1:18" x14ac:dyDescent="0.3">
      <c r="A20045" s="1" t="s">
        <v>20790</v>
      </c>
      <c r="B20045" s="1" t="s">
        <v>20015</v>
      </c>
      <c r="C20045">
        <v>2025</v>
      </c>
      <c r="D20045" s="2">
        <v>36845</v>
      </c>
      <c r="E20045" s="1" t="s">
        <v>20</v>
      </c>
      <c r="F20045">
        <v>1</v>
      </c>
      <c r="G20045">
        <v>0</v>
      </c>
      <c r="H20045">
        <v>0</v>
      </c>
      <c r="I20045" s="1" t="s">
        <v>21</v>
      </c>
      <c r="J20045" s="1"/>
      <c r="K20045">
        <v>0</v>
      </c>
      <c r="L20045" s="1" t="s">
        <v>22</v>
      </c>
      <c r="M20045" s="1" t="s">
        <v>26</v>
      </c>
      <c r="N20045" s="1" t="s">
        <v>26</v>
      </c>
      <c r="O20045">
        <v>1</v>
      </c>
      <c r="P20045" s="1" t="s">
        <v>27</v>
      </c>
      <c r="Q20045" s="1" t="s">
        <v>27</v>
      </c>
      <c r="R20045">
        <v>0</v>
      </c>
    </row>
    <row r="20046" spans="1:18" x14ac:dyDescent="0.3">
      <c r="A20046" s="1" t="s">
        <v>20791</v>
      </c>
      <c r="B20046" s="1" t="s">
        <v>20015</v>
      </c>
      <c r="C20046">
        <v>2025</v>
      </c>
      <c r="D20046" s="2">
        <v>36845</v>
      </c>
      <c r="E20046" s="1" t="s">
        <v>20</v>
      </c>
      <c r="F20046">
        <v>1</v>
      </c>
      <c r="G20046">
        <v>0</v>
      </c>
      <c r="H20046">
        <v>0</v>
      </c>
      <c r="I20046" s="1" t="s">
        <v>21</v>
      </c>
      <c r="J20046" s="1"/>
      <c r="K20046">
        <v>0</v>
      </c>
      <c r="L20046" s="1" t="s">
        <v>22</v>
      </c>
      <c r="M20046" s="1" t="s">
        <v>26</v>
      </c>
      <c r="N20046" s="1" t="s">
        <v>26</v>
      </c>
      <c r="O20046">
        <v>1</v>
      </c>
      <c r="P20046" s="1" t="s">
        <v>2432</v>
      </c>
      <c r="Q20046" s="1" t="s">
        <v>2432</v>
      </c>
      <c r="R20046">
        <v>0</v>
      </c>
    </row>
    <row r="20047" spans="1:18" x14ac:dyDescent="0.3">
      <c r="A20047" s="1" t="s">
        <v>20792</v>
      </c>
      <c r="B20047" s="1" t="s">
        <v>20015</v>
      </c>
      <c r="C20047">
        <v>2025</v>
      </c>
      <c r="D20047" s="2">
        <v>36845</v>
      </c>
      <c r="E20047" s="1" t="s">
        <v>20</v>
      </c>
      <c r="F20047">
        <v>1</v>
      </c>
      <c r="G20047">
        <v>0</v>
      </c>
      <c r="H20047">
        <v>0</v>
      </c>
      <c r="I20047" s="1" t="s">
        <v>21</v>
      </c>
      <c r="J20047" s="1"/>
      <c r="K20047">
        <v>0</v>
      </c>
      <c r="L20047" s="1" t="s">
        <v>22</v>
      </c>
      <c r="M20047" s="1" t="s">
        <v>23</v>
      </c>
      <c r="N20047" s="1" t="s">
        <v>23</v>
      </c>
      <c r="O20047">
        <v>4</v>
      </c>
      <c r="P20047" s="1" t="s">
        <v>20793</v>
      </c>
      <c r="Q20047" s="1"/>
      <c r="R20047">
        <v>0</v>
      </c>
    </row>
    <row r="20048" spans="1:18" x14ac:dyDescent="0.3">
      <c r="A20048" s="1" t="s">
        <v>20794</v>
      </c>
      <c r="B20048" s="1" t="s">
        <v>20015</v>
      </c>
      <c r="C20048">
        <v>2025</v>
      </c>
      <c r="D20048" s="2">
        <v>36845</v>
      </c>
      <c r="E20048" s="1" t="s">
        <v>20113</v>
      </c>
      <c r="F20048">
        <v>0</v>
      </c>
      <c r="G20048">
        <v>0</v>
      </c>
      <c r="H20048">
        <v>0</v>
      </c>
      <c r="I20048" s="1" t="s">
        <v>21</v>
      </c>
      <c r="J20048" s="1"/>
      <c r="K20048">
        <v>0</v>
      </c>
      <c r="L20048" s="1" t="s">
        <v>22</v>
      </c>
      <c r="M20048" s="1" t="s">
        <v>26</v>
      </c>
      <c r="N20048" s="1" t="s">
        <v>26</v>
      </c>
      <c r="O20048">
        <v>1</v>
      </c>
      <c r="P20048" s="1" t="s">
        <v>53</v>
      </c>
      <c r="Q20048" s="1" t="s">
        <v>53</v>
      </c>
      <c r="R20048">
        <v>0</v>
      </c>
    </row>
    <row r="20049" spans="1:18" x14ac:dyDescent="0.3">
      <c r="A20049" s="1" t="s">
        <v>20795</v>
      </c>
      <c r="B20049" s="1" t="s">
        <v>20015</v>
      </c>
      <c r="C20049">
        <v>2025</v>
      </c>
      <c r="D20049" s="2">
        <v>36845</v>
      </c>
      <c r="E20049" s="1" t="s">
        <v>20</v>
      </c>
      <c r="F20049">
        <v>1</v>
      </c>
      <c r="G20049">
        <v>0</v>
      </c>
      <c r="H20049">
        <v>0</v>
      </c>
      <c r="I20049" s="1" t="s">
        <v>21</v>
      </c>
      <c r="J20049" s="1"/>
      <c r="K20049">
        <v>0</v>
      </c>
      <c r="L20049" s="1" t="s">
        <v>22</v>
      </c>
      <c r="M20049" s="1" t="s">
        <v>26</v>
      </c>
      <c r="N20049" s="1" t="s">
        <v>26</v>
      </c>
      <c r="O20049">
        <v>1</v>
      </c>
      <c r="P20049" s="1" t="s">
        <v>27</v>
      </c>
      <c r="Q20049" s="1" t="s">
        <v>27</v>
      </c>
      <c r="R20049">
        <v>0</v>
      </c>
    </row>
    <row r="20050" spans="1:18" x14ac:dyDescent="0.3">
      <c r="A20050" s="1" t="s">
        <v>20796</v>
      </c>
      <c r="B20050" s="1" t="s">
        <v>20015</v>
      </c>
      <c r="C20050">
        <v>2025</v>
      </c>
      <c r="D20050" s="2">
        <v>36845</v>
      </c>
      <c r="E20050" s="1" t="s">
        <v>20</v>
      </c>
      <c r="F20050">
        <v>1</v>
      </c>
      <c r="G20050">
        <v>0</v>
      </c>
      <c r="H20050">
        <v>0</v>
      </c>
      <c r="I20050" s="1" t="s">
        <v>21</v>
      </c>
      <c r="J20050" s="1"/>
      <c r="K20050">
        <v>0</v>
      </c>
      <c r="L20050" s="1" t="s">
        <v>22</v>
      </c>
      <c r="M20050" s="1" t="s">
        <v>26</v>
      </c>
      <c r="N20050" s="1" t="s">
        <v>26</v>
      </c>
      <c r="O20050">
        <v>1</v>
      </c>
      <c r="P20050" s="1" t="s">
        <v>53</v>
      </c>
      <c r="Q20050" s="1" t="s">
        <v>53</v>
      </c>
      <c r="R20050">
        <v>0</v>
      </c>
    </row>
    <row r="20051" spans="1:18" x14ac:dyDescent="0.3">
      <c r="A20051" s="1" t="s">
        <v>20797</v>
      </c>
      <c r="B20051" s="1" t="s">
        <v>20015</v>
      </c>
      <c r="C20051">
        <v>2025</v>
      </c>
      <c r="D20051" s="2">
        <v>36845</v>
      </c>
      <c r="E20051" s="1" t="s">
        <v>37</v>
      </c>
      <c r="F20051">
        <v>1</v>
      </c>
      <c r="G20051">
        <v>1</v>
      </c>
      <c r="H20051">
        <v>1</v>
      </c>
      <c r="I20051" s="1" t="s">
        <v>91</v>
      </c>
      <c r="J20051" s="1" t="s">
        <v>711</v>
      </c>
      <c r="K20051">
        <v>0</v>
      </c>
      <c r="L20051" s="1" t="s">
        <v>22</v>
      </c>
      <c r="M20051" s="1" t="s">
        <v>23</v>
      </c>
      <c r="N20051" s="1" t="s">
        <v>23</v>
      </c>
      <c r="O20051">
        <v>1</v>
      </c>
      <c r="P20051" s="1" t="s">
        <v>722</v>
      </c>
      <c r="Q20051" s="1" t="s">
        <v>722</v>
      </c>
      <c r="R20051">
        <v>0</v>
      </c>
    </row>
    <row r="20052" spans="1:18" x14ac:dyDescent="0.3">
      <c r="A20052" s="1" t="s">
        <v>20798</v>
      </c>
      <c r="B20052" s="1" t="s">
        <v>20015</v>
      </c>
      <c r="C20052">
        <v>2025</v>
      </c>
      <c r="D20052" s="2">
        <v>36845</v>
      </c>
      <c r="E20052" s="1" t="s">
        <v>20</v>
      </c>
      <c r="F20052">
        <v>1</v>
      </c>
      <c r="G20052">
        <v>0</v>
      </c>
      <c r="H20052">
        <v>0</v>
      </c>
      <c r="I20052" s="1" t="s">
        <v>21</v>
      </c>
      <c r="J20052" s="1"/>
      <c r="K20052">
        <v>0</v>
      </c>
      <c r="L20052" s="1" t="s">
        <v>22</v>
      </c>
      <c r="M20052" s="1" t="s">
        <v>26</v>
      </c>
      <c r="N20052" s="1" t="s">
        <v>26</v>
      </c>
      <c r="O20052">
        <v>1</v>
      </c>
      <c r="P20052" s="1" t="s">
        <v>40</v>
      </c>
      <c r="Q20052" s="1" t="s">
        <v>40</v>
      </c>
      <c r="R20052">
        <v>0</v>
      </c>
    </row>
    <row r="20053" spans="1:18" x14ac:dyDescent="0.3">
      <c r="A20053" s="1" t="s">
        <v>20799</v>
      </c>
      <c r="B20053" s="1" t="s">
        <v>20015</v>
      </c>
      <c r="C20053">
        <v>2025</v>
      </c>
      <c r="D20053" s="2">
        <v>36845</v>
      </c>
      <c r="E20053" s="1" t="s">
        <v>20</v>
      </c>
      <c r="F20053">
        <v>1</v>
      </c>
      <c r="G20053">
        <v>0</v>
      </c>
      <c r="H20053">
        <v>0</v>
      </c>
      <c r="I20053" s="1" t="s">
        <v>21</v>
      </c>
      <c r="J20053" s="1"/>
      <c r="K20053">
        <v>0</v>
      </c>
      <c r="L20053" s="1" t="s">
        <v>22</v>
      </c>
      <c r="M20053" s="1" t="s">
        <v>26</v>
      </c>
      <c r="N20053" s="1" t="s">
        <v>26</v>
      </c>
      <c r="O20053">
        <v>1</v>
      </c>
      <c r="P20053" s="1" t="s">
        <v>2432</v>
      </c>
      <c r="Q20053" s="1" t="s">
        <v>2432</v>
      </c>
      <c r="R20053">
        <v>0</v>
      </c>
    </row>
    <row r="20054" spans="1:18" x14ac:dyDescent="0.3">
      <c r="A20054" s="1" t="s">
        <v>20800</v>
      </c>
      <c r="B20054" s="1" t="s">
        <v>20015</v>
      </c>
      <c r="C20054">
        <v>2025</v>
      </c>
      <c r="D20054" s="2">
        <v>36845</v>
      </c>
      <c r="E20054" s="1" t="s">
        <v>20</v>
      </c>
      <c r="F20054">
        <v>1</v>
      </c>
      <c r="G20054">
        <v>0</v>
      </c>
      <c r="H20054">
        <v>0</v>
      </c>
      <c r="I20054" s="1" t="s">
        <v>21</v>
      </c>
      <c r="J20054" s="1"/>
      <c r="K20054">
        <v>0</v>
      </c>
      <c r="L20054" s="1" t="s">
        <v>22</v>
      </c>
      <c r="M20054" s="1" t="s">
        <v>33</v>
      </c>
      <c r="N20054" s="1" t="s">
        <v>33</v>
      </c>
      <c r="O20054">
        <v>1</v>
      </c>
      <c r="P20054" s="1" t="s">
        <v>78</v>
      </c>
      <c r="Q20054" s="1" t="s">
        <v>78</v>
      </c>
      <c r="R20054">
        <v>0</v>
      </c>
    </row>
    <row r="20055" spans="1:18" x14ac:dyDescent="0.3">
      <c r="A20055" s="1" t="s">
        <v>20801</v>
      </c>
      <c r="B20055" s="1" t="s">
        <v>20015</v>
      </c>
      <c r="C20055">
        <v>2025</v>
      </c>
      <c r="D20055" s="2">
        <v>36845</v>
      </c>
      <c r="E20055" s="1" t="s">
        <v>20</v>
      </c>
      <c r="F20055">
        <v>1</v>
      </c>
      <c r="G20055">
        <v>0</v>
      </c>
      <c r="H20055">
        <v>0</v>
      </c>
      <c r="I20055" s="1" t="s">
        <v>21</v>
      </c>
      <c r="J20055" s="1"/>
      <c r="K20055">
        <v>0</v>
      </c>
      <c r="L20055" s="1" t="s">
        <v>22</v>
      </c>
      <c r="M20055" s="1" t="s">
        <v>26</v>
      </c>
      <c r="N20055" s="1" t="s">
        <v>26</v>
      </c>
      <c r="O20055">
        <v>1</v>
      </c>
      <c r="P20055" s="1" t="s">
        <v>40</v>
      </c>
      <c r="Q20055" s="1" t="s">
        <v>40</v>
      </c>
      <c r="R20055">
        <v>0</v>
      </c>
    </row>
    <row r="20056" spans="1:18" x14ac:dyDescent="0.3">
      <c r="A20056" s="1" t="s">
        <v>20802</v>
      </c>
      <c r="B20056" s="1" t="s">
        <v>20015</v>
      </c>
      <c r="C20056">
        <v>2025</v>
      </c>
      <c r="D20056" s="2">
        <v>36845</v>
      </c>
      <c r="E20056" s="1" t="s">
        <v>37</v>
      </c>
      <c r="F20056">
        <v>1</v>
      </c>
      <c r="G20056">
        <v>1</v>
      </c>
      <c r="H20056">
        <v>1</v>
      </c>
      <c r="I20056" s="1" t="s">
        <v>38</v>
      </c>
      <c r="J20056" s="1" t="s">
        <v>39</v>
      </c>
      <c r="K20056">
        <v>0</v>
      </c>
      <c r="L20056" s="1" t="s">
        <v>22</v>
      </c>
      <c r="M20056" s="1" t="s">
        <v>23</v>
      </c>
      <c r="N20056" s="1" t="s">
        <v>23</v>
      </c>
      <c r="O20056">
        <v>1</v>
      </c>
      <c r="P20056" s="1" t="s">
        <v>1192</v>
      </c>
      <c r="Q20056" s="1"/>
      <c r="R20056">
        <v>0</v>
      </c>
    </row>
    <row r="20057" spans="1:18" x14ac:dyDescent="0.3">
      <c r="A20057" s="1" t="s">
        <v>20803</v>
      </c>
      <c r="B20057" s="1" t="s">
        <v>20015</v>
      </c>
      <c r="C20057">
        <v>2025</v>
      </c>
      <c r="D20057" s="2">
        <v>36845</v>
      </c>
      <c r="E20057" s="1" t="s">
        <v>20</v>
      </c>
      <c r="F20057">
        <v>1</v>
      </c>
      <c r="G20057">
        <v>0</v>
      </c>
      <c r="H20057">
        <v>0</v>
      </c>
      <c r="I20057" s="1" t="s">
        <v>21</v>
      </c>
      <c r="J20057" s="1"/>
      <c r="K20057">
        <v>0</v>
      </c>
      <c r="L20057" s="1" t="s">
        <v>22</v>
      </c>
      <c r="M20057" s="1" t="s">
        <v>23</v>
      </c>
      <c r="N20057" s="1" t="s">
        <v>23</v>
      </c>
      <c r="O20057">
        <v>2</v>
      </c>
      <c r="P20057" s="1" t="s">
        <v>543</v>
      </c>
      <c r="Q20057" s="1"/>
      <c r="R20057">
        <v>0</v>
      </c>
    </row>
    <row r="20058" spans="1:18" x14ac:dyDescent="0.3">
      <c r="A20058" s="1" t="s">
        <v>20804</v>
      </c>
      <c r="B20058" s="1" t="s">
        <v>20015</v>
      </c>
      <c r="C20058">
        <v>2025</v>
      </c>
      <c r="D20058" s="2">
        <v>36845</v>
      </c>
      <c r="E20058" s="1" t="s">
        <v>20</v>
      </c>
      <c r="F20058">
        <v>1</v>
      </c>
      <c r="G20058">
        <v>0</v>
      </c>
      <c r="H20058">
        <v>0</v>
      </c>
      <c r="I20058" s="1" t="s">
        <v>21</v>
      </c>
      <c r="J20058" s="1"/>
      <c r="K20058">
        <v>0</v>
      </c>
      <c r="L20058" s="1" t="s">
        <v>22</v>
      </c>
      <c r="M20058" s="1" t="s">
        <v>33</v>
      </c>
      <c r="N20058" s="1" t="s">
        <v>33</v>
      </c>
      <c r="O20058">
        <v>1</v>
      </c>
      <c r="P20058" s="1" t="s">
        <v>40</v>
      </c>
      <c r="Q20058" s="1" t="s">
        <v>40</v>
      </c>
      <c r="R20058">
        <v>0</v>
      </c>
    </row>
    <row r="20059" spans="1:18" x14ac:dyDescent="0.3">
      <c r="A20059" s="1" t="s">
        <v>20805</v>
      </c>
      <c r="B20059" s="1" t="s">
        <v>20015</v>
      </c>
      <c r="C20059">
        <v>2025</v>
      </c>
      <c r="D20059" s="2">
        <v>36845</v>
      </c>
      <c r="E20059" s="1" t="s">
        <v>20113</v>
      </c>
      <c r="F20059">
        <v>0</v>
      </c>
      <c r="G20059">
        <v>0</v>
      </c>
      <c r="H20059">
        <v>0</v>
      </c>
      <c r="I20059" s="1" t="s">
        <v>21</v>
      </c>
      <c r="J20059" s="1"/>
      <c r="K20059">
        <v>0</v>
      </c>
      <c r="L20059" s="1" t="s">
        <v>22</v>
      </c>
      <c r="M20059" s="1" t="s">
        <v>26</v>
      </c>
      <c r="N20059" s="1" t="s">
        <v>26</v>
      </c>
      <c r="O20059">
        <v>1</v>
      </c>
      <c r="P20059" s="1" t="s">
        <v>40</v>
      </c>
      <c r="Q20059" s="1" t="s">
        <v>40</v>
      </c>
      <c r="R20059">
        <v>0</v>
      </c>
    </row>
    <row r="20060" spans="1:18" x14ac:dyDescent="0.3">
      <c r="A20060" s="1" t="s">
        <v>20806</v>
      </c>
      <c r="B20060" s="1" t="s">
        <v>20015</v>
      </c>
      <c r="C20060">
        <v>2025</v>
      </c>
      <c r="D20060" s="2">
        <v>36845</v>
      </c>
      <c r="E20060" s="1" t="s">
        <v>20</v>
      </c>
      <c r="F20060">
        <v>1</v>
      </c>
      <c r="G20060">
        <v>0</v>
      </c>
      <c r="H20060">
        <v>0</v>
      </c>
      <c r="I20060" s="1" t="s">
        <v>21</v>
      </c>
      <c r="J20060" s="1"/>
      <c r="K20060">
        <v>0</v>
      </c>
      <c r="L20060" s="1" t="s">
        <v>22</v>
      </c>
      <c r="M20060" s="1" t="s">
        <v>33</v>
      </c>
      <c r="N20060" s="1" t="s">
        <v>33</v>
      </c>
      <c r="O20060">
        <v>1</v>
      </c>
      <c r="P20060" s="1" t="s">
        <v>40</v>
      </c>
      <c r="Q20060" s="1" t="s">
        <v>40</v>
      </c>
      <c r="R20060">
        <v>0</v>
      </c>
    </row>
    <row r="20061" spans="1:18" x14ac:dyDescent="0.3">
      <c r="A20061" s="1" t="s">
        <v>20807</v>
      </c>
      <c r="B20061" s="1" t="s">
        <v>20015</v>
      </c>
      <c r="C20061">
        <v>2025</v>
      </c>
      <c r="D20061" s="2">
        <v>36845</v>
      </c>
      <c r="E20061" s="1" t="s">
        <v>20</v>
      </c>
      <c r="F20061">
        <v>1</v>
      </c>
      <c r="G20061">
        <v>0</v>
      </c>
      <c r="H20061">
        <v>0</v>
      </c>
      <c r="I20061" s="1" t="s">
        <v>21</v>
      </c>
      <c r="J20061" s="1"/>
      <c r="K20061">
        <v>0</v>
      </c>
      <c r="L20061" s="1" t="s">
        <v>22</v>
      </c>
      <c r="M20061" s="1" t="s">
        <v>26</v>
      </c>
      <c r="N20061" s="1" t="s">
        <v>26</v>
      </c>
      <c r="O20061">
        <v>1</v>
      </c>
      <c r="P20061" s="1" t="s">
        <v>40</v>
      </c>
      <c r="Q20061" s="1" t="s">
        <v>40</v>
      </c>
      <c r="R20061">
        <v>0</v>
      </c>
    </row>
    <row r="20062" spans="1:18" x14ac:dyDescent="0.3">
      <c r="A20062" s="1" t="s">
        <v>20808</v>
      </c>
      <c r="B20062" s="1" t="s">
        <v>20015</v>
      </c>
      <c r="C20062">
        <v>2025</v>
      </c>
      <c r="D20062" s="2">
        <v>36845</v>
      </c>
      <c r="E20062" s="1" t="s">
        <v>20</v>
      </c>
      <c r="F20062">
        <v>1</v>
      </c>
      <c r="G20062">
        <v>0</v>
      </c>
      <c r="H20062">
        <v>0</v>
      </c>
      <c r="I20062" s="1" t="s">
        <v>21</v>
      </c>
      <c r="J20062" s="1"/>
      <c r="K20062">
        <v>0</v>
      </c>
      <c r="L20062" s="1" t="s">
        <v>22</v>
      </c>
      <c r="M20062" s="1" t="s">
        <v>47</v>
      </c>
      <c r="N20062" s="1" t="s">
        <v>47</v>
      </c>
      <c r="O20062">
        <v>1</v>
      </c>
      <c r="P20062" s="1" t="s">
        <v>27</v>
      </c>
      <c r="Q20062" s="1" t="s">
        <v>27</v>
      </c>
      <c r="R20062">
        <v>0</v>
      </c>
    </row>
    <row r="20063" spans="1:18" x14ac:dyDescent="0.3">
      <c r="A20063" s="1" t="s">
        <v>20809</v>
      </c>
      <c r="B20063" s="1" t="s">
        <v>20015</v>
      </c>
      <c r="C20063">
        <v>2025</v>
      </c>
      <c r="D20063" s="2">
        <v>36845</v>
      </c>
      <c r="E20063" s="1" t="s">
        <v>20</v>
      </c>
      <c r="F20063">
        <v>1</v>
      </c>
      <c r="G20063">
        <v>0</v>
      </c>
      <c r="H20063">
        <v>0</v>
      </c>
      <c r="I20063" s="1" t="s">
        <v>21</v>
      </c>
      <c r="J20063" s="1"/>
      <c r="K20063">
        <v>0</v>
      </c>
      <c r="L20063" s="1" t="s">
        <v>22</v>
      </c>
      <c r="M20063" s="1" t="s">
        <v>33</v>
      </c>
      <c r="N20063" s="1" t="s">
        <v>33</v>
      </c>
      <c r="O20063">
        <v>1</v>
      </c>
      <c r="P20063" s="1" t="s">
        <v>27</v>
      </c>
      <c r="Q20063" s="1" t="s">
        <v>27</v>
      </c>
      <c r="R20063">
        <v>0</v>
      </c>
    </row>
    <row r="20064" spans="1:18" x14ac:dyDescent="0.3">
      <c r="A20064" s="1" t="s">
        <v>20810</v>
      </c>
      <c r="B20064" s="1" t="s">
        <v>20015</v>
      </c>
      <c r="C20064">
        <v>2025</v>
      </c>
      <c r="D20064" s="2">
        <v>36845</v>
      </c>
      <c r="E20064" s="1" t="s">
        <v>20</v>
      </c>
      <c r="F20064">
        <v>1</v>
      </c>
      <c r="G20064">
        <v>0</v>
      </c>
      <c r="H20064">
        <v>0</v>
      </c>
      <c r="I20064" s="1" t="s">
        <v>21</v>
      </c>
      <c r="J20064" s="1"/>
      <c r="K20064">
        <v>0</v>
      </c>
      <c r="L20064" s="1" t="s">
        <v>22</v>
      </c>
      <c r="M20064" s="1" t="s">
        <v>26</v>
      </c>
      <c r="N20064" s="1" t="s">
        <v>26</v>
      </c>
      <c r="O20064">
        <v>1</v>
      </c>
      <c r="P20064" s="1" t="s">
        <v>40</v>
      </c>
      <c r="Q20064" s="1" t="s">
        <v>40</v>
      </c>
      <c r="R20064">
        <v>0</v>
      </c>
    </row>
    <row r="20065" spans="1:18" x14ac:dyDescent="0.3">
      <c r="A20065" s="1" t="s">
        <v>20811</v>
      </c>
      <c r="B20065" s="1" t="s">
        <v>20015</v>
      </c>
      <c r="C20065">
        <v>2025</v>
      </c>
      <c r="D20065" s="2">
        <v>36845</v>
      </c>
      <c r="E20065" s="1" t="s">
        <v>20</v>
      </c>
      <c r="F20065">
        <v>1</v>
      </c>
      <c r="G20065">
        <v>0</v>
      </c>
      <c r="H20065">
        <v>0</v>
      </c>
      <c r="I20065" s="1" t="s">
        <v>21</v>
      </c>
      <c r="J20065" s="1"/>
      <c r="K20065">
        <v>0</v>
      </c>
      <c r="L20065" s="1" t="s">
        <v>22</v>
      </c>
      <c r="M20065" s="1" t="s">
        <v>26</v>
      </c>
      <c r="N20065" s="1" t="s">
        <v>26</v>
      </c>
      <c r="O20065">
        <v>1</v>
      </c>
      <c r="P20065" s="1" t="s">
        <v>40</v>
      </c>
      <c r="Q20065" s="1" t="s">
        <v>40</v>
      </c>
      <c r="R20065">
        <v>0</v>
      </c>
    </row>
    <row r="20066" spans="1:18" x14ac:dyDescent="0.3">
      <c r="A20066" s="1" t="s">
        <v>20812</v>
      </c>
      <c r="B20066" s="1" t="s">
        <v>20015</v>
      </c>
      <c r="C20066">
        <v>2025</v>
      </c>
      <c r="D20066" s="2">
        <v>36845</v>
      </c>
      <c r="E20066" s="1" t="s">
        <v>20113</v>
      </c>
      <c r="F20066">
        <v>0</v>
      </c>
      <c r="G20066">
        <v>0</v>
      </c>
      <c r="H20066">
        <v>0</v>
      </c>
      <c r="I20066" s="1" t="s">
        <v>21</v>
      </c>
      <c r="J20066" s="1"/>
      <c r="K20066">
        <v>0</v>
      </c>
      <c r="L20066" s="1" t="s">
        <v>22</v>
      </c>
      <c r="M20066" s="1" t="s">
        <v>26</v>
      </c>
      <c r="N20066" s="1" t="s">
        <v>26</v>
      </c>
      <c r="O20066">
        <v>1</v>
      </c>
      <c r="P20066" s="1" t="s">
        <v>40</v>
      </c>
      <c r="Q20066" s="1" t="s">
        <v>40</v>
      </c>
      <c r="R20066">
        <v>0</v>
      </c>
    </row>
    <row r="20067" spans="1:18" x14ac:dyDescent="0.3">
      <c r="A20067" s="1" t="s">
        <v>20813</v>
      </c>
      <c r="B20067" s="1" t="s">
        <v>20015</v>
      </c>
      <c r="C20067">
        <v>2025</v>
      </c>
      <c r="D20067" s="2">
        <v>36845</v>
      </c>
      <c r="E20067" s="1" t="s">
        <v>37</v>
      </c>
      <c r="F20067">
        <v>1</v>
      </c>
      <c r="G20067">
        <v>1</v>
      </c>
      <c r="H20067">
        <v>1</v>
      </c>
      <c r="I20067" s="1" t="s">
        <v>38</v>
      </c>
      <c r="J20067" s="1" t="s">
        <v>42</v>
      </c>
      <c r="K20067">
        <v>0</v>
      </c>
      <c r="L20067" s="1" t="s">
        <v>22</v>
      </c>
      <c r="M20067" s="1" t="s">
        <v>26</v>
      </c>
      <c r="N20067" s="1" t="s">
        <v>26</v>
      </c>
      <c r="O20067">
        <v>1</v>
      </c>
      <c r="P20067" s="1" t="s">
        <v>134</v>
      </c>
      <c r="Q20067" s="1" t="s">
        <v>134</v>
      </c>
      <c r="R20067">
        <v>0</v>
      </c>
    </row>
    <row r="20068" spans="1:18" x14ac:dyDescent="0.3">
      <c r="A20068" s="1" t="s">
        <v>20814</v>
      </c>
      <c r="B20068" s="1" t="s">
        <v>20015</v>
      </c>
      <c r="C20068">
        <v>2025</v>
      </c>
      <c r="D20068" s="2">
        <v>36845</v>
      </c>
      <c r="E20068" s="1" t="s">
        <v>20</v>
      </c>
      <c r="F20068">
        <v>1</v>
      </c>
      <c r="G20068">
        <v>0</v>
      </c>
      <c r="H20068">
        <v>0</v>
      </c>
      <c r="I20068" s="1" t="s">
        <v>21</v>
      </c>
      <c r="J20068" s="1"/>
      <c r="K20068">
        <v>0</v>
      </c>
      <c r="L20068" s="1" t="s">
        <v>22</v>
      </c>
      <c r="M20068" s="1" t="s">
        <v>26</v>
      </c>
      <c r="N20068" s="1" t="s">
        <v>26</v>
      </c>
      <c r="O20068">
        <v>1</v>
      </c>
      <c r="P20068" s="1" t="s">
        <v>40</v>
      </c>
      <c r="Q20068" s="1" t="s">
        <v>40</v>
      </c>
      <c r="R20068">
        <v>0</v>
      </c>
    </row>
    <row r="20069" spans="1:18" x14ac:dyDescent="0.3">
      <c r="A20069" s="1" t="s">
        <v>20815</v>
      </c>
      <c r="B20069" s="1" t="s">
        <v>20015</v>
      </c>
      <c r="C20069">
        <v>2025</v>
      </c>
      <c r="D20069" s="2">
        <v>36845</v>
      </c>
      <c r="E20069" s="1" t="s">
        <v>20113</v>
      </c>
      <c r="F20069">
        <v>0</v>
      </c>
      <c r="G20069">
        <v>0</v>
      </c>
      <c r="H20069">
        <v>0</v>
      </c>
      <c r="I20069" s="1" t="s">
        <v>21</v>
      </c>
      <c r="J20069" s="1"/>
      <c r="K20069">
        <v>0</v>
      </c>
      <c r="L20069" s="1" t="s">
        <v>22</v>
      </c>
      <c r="M20069" s="1" t="s">
        <v>26</v>
      </c>
      <c r="N20069" s="1" t="s">
        <v>26</v>
      </c>
      <c r="O20069">
        <v>2</v>
      </c>
      <c r="P20069" s="1" t="s">
        <v>48</v>
      </c>
      <c r="Q20069" s="1"/>
      <c r="R20069">
        <v>0</v>
      </c>
    </row>
    <row r="20070" spans="1:18" x14ac:dyDescent="0.3">
      <c r="A20070" s="1" t="s">
        <v>20816</v>
      </c>
      <c r="B20070" s="1" t="s">
        <v>20015</v>
      </c>
      <c r="C20070">
        <v>2025</v>
      </c>
      <c r="D20070" s="2">
        <v>36845</v>
      </c>
      <c r="E20070" s="1" t="s">
        <v>20</v>
      </c>
      <c r="F20070">
        <v>1</v>
      </c>
      <c r="G20070">
        <v>0</v>
      </c>
      <c r="H20070">
        <v>0</v>
      </c>
      <c r="I20070" s="1" t="s">
        <v>21</v>
      </c>
      <c r="J20070" s="1"/>
      <c r="K20070">
        <v>0</v>
      </c>
      <c r="L20070" s="1" t="s">
        <v>22</v>
      </c>
      <c r="M20070" s="1" t="s">
        <v>26</v>
      </c>
      <c r="N20070" s="1" t="s">
        <v>26</v>
      </c>
      <c r="O20070">
        <v>1</v>
      </c>
      <c r="P20070" s="1" t="s">
        <v>40</v>
      </c>
      <c r="Q20070" s="1" t="s">
        <v>40</v>
      </c>
      <c r="R20070">
        <v>0</v>
      </c>
    </row>
    <row r="20071" spans="1:18" x14ac:dyDescent="0.3">
      <c r="A20071" s="1" t="s">
        <v>20817</v>
      </c>
      <c r="B20071" s="1" t="s">
        <v>20015</v>
      </c>
      <c r="C20071">
        <v>2025</v>
      </c>
      <c r="D20071" s="2">
        <v>36845</v>
      </c>
      <c r="E20071" s="1" t="s">
        <v>20</v>
      </c>
      <c r="F20071">
        <v>1</v>
      </c>
      <c r="G20071">
        <v>0</v>
      </c>
      <c r="H20071">
        <v>0</v>
      </c>
      <c r="I20071" s="1" t="s">
        <v>21</v>
      </c>
      <c r="J20071" s="1"/>
      <c r="K20071">
        <v>0</v>
      </c>
      <c r="L20071" s="1" t="s">
        <v>22</v>
      </c>
      <c r="M20071" s="1" t="s">
        <v>26</v>
      </c>
      <c r="N20071" s="1" t="s">
        <v>26</v>
      </c>
      <c r="O20071">
        <v>1</v>
      </c>
      <c r="P20071" s="1" t="s">
        <v>74</v>
      </c>
      <c r="Q20071" s="1" t="s">
        <v>74</v>
      </c>
      <c r="R20071">
        <v>0</v>
      </c>
    </row>
    <row r="20072" spans="1:18" x14ac:dyDescent="0.3">
      <c r="A20072" s="1" t="s">
        <v>20818</v>
      </c>
      <c r="B20072" s="1" t="s">
        <v>20015</v>
      </c>
      <c r="C20072">
        <v>2025</v>
      </c>
      <c r="D20072" s="2">
        <v>36845</v>
      </c>
      <c r="E20072" s="1" t="s">
        <v>20113</v>
      </c>
      <c r="F20072">
        <v>0</v>
      </c>
      <c r="G20072">
        <v>0</v>
      </c>
      <c r="H20072">
        <v>0</v>
      </c>
      <c r="I20072" s="1" t="s">
        <v>21</v>
      </c>
      <c r="J20072" s="1"/>
      <c r="K20072">
        <v>0</v>
      </c>
      <c r="L20072" s="1" t="s">
        <v>22</v>
      </c>
      <c r="M20072" s="1" t="s">
        <v>26</v>
      </c>
      <c r="N20072" s="1" t="s">
        <v>26</v>
      </c>
      <c r="O20072">
        <v>1</v>
      </c>
      <c r="P20072" s="1" t="s">
        <v>40</v>
      </c>
      <c r="Q20072" s="1" t="s">
        <v>40</v>
      </c>
      <c r="R20072">
        <v>0</v>
      </c>
    </row>
    <row r="20073" spans="1:18" x14ac:dyDescent="0.3">
      <c r="A20073" s="1" t="s">
        <v>20819</v>
      </c>
      <c r="B20073" s="1" t="s">
        <v>20015</v>
      </c>
      <c r="C20073">
        <v>2025</v>
      </c>
      <c r="D20073" s="2">
        <v>36845</v>
      </c>
      <c r="E20073" s="1" t="s">
        <v>20113</v>
      </c>
      <c r="F20073">
        <v>0</v>
      </c>
      <c r="G20073">
        <v>0</v>
      </c>
      <c r="H20073">
        <v>0</v>
      </c>
      <c r="I20073" s="1" t="s">
        <v>21</v>
      </c>
      <c r="J20073" s="1"/>
      <c r="K20073">
        <v>0</v>
      </c>
      <c r="L20073" s="1" t="s">
        <v>22</v>
      </c>
      <c r="M20073" s="1" t="s">
        <v>26</v>
      </c>
      <c r="N20073" s="1" t="s">
        <v>26</v>
      </c>
      <c r="O20073">
        <v>1</v>
      </c>
      <c r="P20073" s="1" t="s">
        <v>27</v>
      </c>
      <c r="Q20073" s="1" t="s">
        <v>27</v>
      </c>
      <c r="R20073">
        <v>0</v>
      </c>
    </row>
    <row r="20074" spans="1:18" x14ac:dyDescent="0.3">
      <c r="A20074" s="1" t="s">
        <v>20820</v>
      </c>
      <c r="B20074" s="1" t="s">
        <v>20015</v>
      </c>
      <c r="C20074">
        <v>2025</v>
      </c>
      <c r="D20074" s="2">
        <v>36845</v>
      </c>
      <c r="E20074" s="1" t="s">
        <v>20113</v>
      </c>
      <c r="F20074">
        <v>0</v>
      </c>
      <c r="G20074">
        <v>0</v>
      </c>
      <c r="H20074">
        <v>0</v>
      </c>
      <c r="I20074" s="1" t="s">
        <v>21</v>
      </c>
      <c r="J20074" s="1"/>
      <c r="K20074">
        <v>0</v>
      </c>
      <c r="L20074" s="1" t="s">
        <v>22</v>
      </c>
      <c r="M20074" s="1" t="s">
        <v>26</v>
      </c>
      <c r="N20074" s="1" t="s">
        <v>26</v>
      </c>
      <c r="O20074">
        <v>1</v>
      </c>
      <c r="P20074" s="1" t="s">
        <v>78</v>
      </c>
      <c r="Q20074" s="1" t="s">
        <v>78</v>
      </c>
      <c r="R20074">
        <v>0</v>
      </c>
    </row>
    <row r="20075" spans="1:18" x14ac:dyDescent="0.3">
      <c r="A20075" s="1" t="s">
        <v>20821</v>
      </c>
      <c r="B20075" s="1" t="s">
        <v>20015</v>
      </c>
      <c r="C20075">
        <v>2025</v>
      </c>
      <c r="D20075" s="2">
        <v>36845</v>
      </c>
      <c r="E20075" s="1" t="s">
        <v>20</v>
      </c>
      <c r="F20075">
        <v>1</v>
      </c>
      <c r="G20075">
        <v>0</v>
      </c>
      <c r="H20075">
        <v>0</v>
      </c>
      <c r="I20075" s="1" t="s">
        <v>21</v>
      </c>
      <c r="J20075" s="1"/>
      <c r="K20075">
        <v>0</v>
      </c>
      <c r="L20075" s="1" t="s">
        <v>22</v>
      </c>
      <c r="M20075" s="1" t="s">
        <v>26</v>
      </c>
      <c r="N20075" s="1" t="s">
        <v>26</v>
      </c>
      <c r="O20075">
        <v>1</v>
      </c>
      <c r="P20075" s="1" t="s">
        <v>40</v>
      </c>
      <c r="Q20075" s="1" t="s">
        <v>40</v>
      </c>
      <c r="R20075">
        <v>0</v>
      </c>
    </row>
    <row r="20076" spans="1:18" x14ac:dyDescent="0.3">
      <c r="A20076" s="1" t="s">
        <v>20822</v>
      </c>
      <c r="B20076" s="1" t="s">
        <v>20015</v>
      </c>
      <c r="C20076">
        <v>2025</v>
      </c>
      <c r="D20076" s="2">
        <v>36845</v>
      </c>
      <c r="E20076" s="1" t="s">
        <v>20113</v>
      </c>
      <c r="F20076">
        <v>0</v>
      </c>
      <c r="G20076">
        <v>0</v>
      </c>
      <c r="H20076">
        <v>0</v>
      </c>
      <c r="I20076" s="1" t="s">
        <v>21</v>
      </c>
      <c r="J20076" s="1"/>
      <c r="K20076">
        <v>0</v>
      </c>
      <c r="L20076" s="1" t="s">
        <v>22</v>
      </c>
      <c r="M20076" s="1" t="s">
        <v>26</v>
      </c>
      <c r="N20076" s="1" t="s">
        <v>26</v>
      </c>
      <c r="O20076">
        <v>3</v>
      </c>
      <c r="P20076" s="1" t="s">
        <v>2880</v>
      </c>
      <c r="Q20076" s="1"/>
      <c r="R20076">
        <v>0</v>
      </c>
    </row>
    <row r="20077" spans="1:18" x14ac:dyDescent="0.3">
      <c r="A20077" s="1" t="s">
        <v>20823</v>
      </c>
      <c r="B20077" s="1" t="s">
        <v>20015</v>
      </c>
      <c r="C20077">
        <v>2025</v>
      </c>
      <c r="D20077" s="2">
        <v>36845</v>
      </c>
      <c r="E20077" s="1" t="s">
        <v>20113</v>
      </c>
      <c r="F20077">
        <v>0</v>
      </c>
      <c r="G20077">
        <v>0</v>
      </c>
      <c r="H20077">
        <v>0</v>
      </c>
      <c r="I20077" s="1" t="s">
        <v>21</v>
      </c>
      <c r="J20077" s="1"/>
      <c r="K20077">
        <v>0</v>
      </c>
      <c r="L20077" s="1" t="s">
        <v>22</v>
      </c>
      <c r="M20077" s="1" t="s">
        <v>26</v>
      </c>
      <c r="N20077" s="1" t="s">
        <v>26</v>
      </c>
      <c r="O20077">
        <v>1</v>
      </c>
      <c r="P20077" s="1" t="s">
        <v>40</v>
      </c>
      <c r="Q20077" s="1" t="s">
        <v>40</v>
      </c>
      <c r="R20077">
        <v>0</v>
      </c>
    </row>
    <row r="20078" spans="1:18" x14ac:dyDescent="0.3">
      <c r="A20078" s="1" t="s">
        <v>20824</v>
      </c>
      <c r="B20078" s="1" t="s">
        <v>20015</v>
      </c>
      <c r="C20078">
        <v>2025</v>
      </c>
      <c r="D20078" s="2">
        <v>36845</v>
      </c>
      <c r="E20078" s="1" t="s">
        <v>20</v>
      </c>
      <c r="F20078">
        <v>1</v>
      </c>
      <c r="G20078">
        <v>0</v>
      </c>
      <c r="H20078">
        <v>0</v>
      </c>
      <c r="I20078" s="1" t="s">
        <v>21</v>
      </c>
      <c r="J20078" s="1"/>
      <c r="K20078">
        <v>0</v>
      </c>
      <c r="L20078" s="1" t="s">
        <v>22</v>
      </c>
      <c r="M20078" s="1" t="s">
        <v>26</v>
      </c>
      <c r="N20078" s="1" t="s">
        <v>26</v>
      </c>
      <c r="O20078">
        <v>1</v>
      </c>
      <c r="P20078" s="1" t="s">
        <v>27</v>
      </c>
      <c r="Q20078" s="1" t="s">
        <v>27</v>
      </c>
      <c r="R20078">
        <v>0</v>
      </c>
    </row>
    <row r="20079" spans="1:18" x14ac:dyDescent="0.3">
      <c r="A20079" s="1" t="s">
        <v>20825</v>
      </c>
      <c r="B20079" s="1" t="s">
        <v>20015</v>
      </c>
      <c r="C20079">
        <v>2025</v>
      </c>
      <c r="D20079" s="2">
        <v>36845</v>
      </c>
      <c r="E20079" s="1" t="s">
        <v>20</v>
      </c>
      <c r="F20079">
        <v>1</v>
      </c>
      <c r="G20079">
        <v>0</v>
      </c>
      <c r="H20079">
        <v>0</v>
      </c>
      <c r="I20079" s="1" t="s">
        <v>21</v>
      </c>
      <c r="J20079" s="1"/>
      <c r="K20079">
        <v>0</v>
      </c>
      <c r="L20079" s="1" t="s">
        <v>22</v>
      </c>
      <c r="M20079" s="1" t="s">
        <v>26</v>
      </c>
      <c r="N20079" s="1" t="s">
        <v>26</v>
      </c>
      <c r="O20079">
        <v>1</v>
      </c>
      <c r="P20079" s="1" t="s">
        <v>78</v>
      </c>
      <c r="Q20079" s="1" t="s">
        <v>78</v>
      </c>
      <c r="R20079">
        <v>0</v>
      </c>
    </row>
    <row r="20080" spans="1:18" x14ac:dyDescent="0.3">
      <c r="A20080" s="1" t="s">
        <v>20826</v>
      </c>
      <c r="B20080" s="1" t="s">
        <v>20015</v>
      </c>
      <c r="C20080">
        <v>2025</v>
      </c>
      <c r="D20080" s="2">
        <v>36845</v>
      </c>
      <c r="E20080" s="1" t="s">
        <v>20</v>
      </c>
      <c r="F20080">
        <v>1</v>
      </c>
      <c r="G20080">
        <v>0</v>
      </c>
      <c r="H20080">
        <v>0</v>
      </c>
      <c r="I20080" s="1" t="s">
        <v>21</v>
      </c>
      <c r="J20080" s="1"/>
      <c r="K20080">
        <v>0</v>
      </c>
      <c r="L20080" s="1" t="s">
        <v>22</v>
      </c>
      <c r="M20080" s="1" t="s">
        <v>26</v>
      </c>
      <c r="N20080" s="1" t="s">
        <v>26</v>
      </c>
      <c r="O20080">
        <v>1</v>
      </c>
      <c r="P20080" s="1" t="s">
        <v>40</v>
      </c>
      <c r="Q20080" s="1" t="s">
        <v>40</v>
      </c>
      <c r="R20080">
        <v>0</v>
      </c>
    </row>
    <row r="20081" spans="1:18" x14ac:dyDescent="0.3">
      <c r="A20081" s="1" t="s">
        <v>20827</v>
      </c>
      <c r="B20081" s="1" t="s">
        <v>20015</v>
      </c>
      <c r="C20081">
        <v>2025</v>
      </c>
      <c r="D20081" s="2">
        <v>36845</v>
      </c>
      <c r="E20081" s="1" t="s">
        <v>20113</v>
      </c>
      <c r="F20081">
        <v>0</v>
      </c>
      <c r="G20081">
        <v>0</v>
      </c>
      <c r="H20081">
        <v>0</v>
      </c>
      <c r="I20081" s="1" t="s">
        <v>21</v>
      </c>
      <c r="J20081" s="1"/>
      <c r="K20081">
        <v>0</v>
      </c>
      <c r="L20081" s="1" t="s">
        <v>22</v>
      </c>
      <c r="M20081" s="1" t="s">
        <v>26</v>
      </c>
      <c r="N20081" s="1" t="s">
        <v>26</v>
      </c>
      <c r="O20081">
        <v>1</v>
      </c>
      <c r="P20081" s="1" t="s">
        <v>40</v>
      </c>
      <c r="Q20081" s="1" t="s">
        <v>40</v>
      </c>
      <c r="R20081">
        <v>0</v>
      </c>
    </row>
    <row r="20082" spans="1:18" x14ac:dyDescent="0.3">
      <c r="A20082" s="1" t="s">
        <v>20828</v>
      </c>
      <c r="B20082" s="1" t="s">
        <v>20015</v>
      </c>
      <c r="C20082">
        <v>2025</v>
      </c>
      <c r="D20082" s="2">
        <v>36845</v>
      </c>
      <c r="E20082" s="1" t="s">
        <v>20</v>
      </c>
      <c r="F20082">
        <v>1</v>
      </c>
      <c r="G20082">
        <v>0</v>
      </c>
      <c r="H20082">
        <v>0</v>
      </c>
      <c r="I20082" s="1" t="s">
        <v>21</v>
      </c>
      <c r="J20082" s="1"/>
      <c r="K20082">
        <v>0</v>
      </c>
      <c r="L20082" s="1" t="s">
        <v>22</v>
      </c>
      <c r="M20082" s="1" t="s">
        <v>26</v>
      </c>
      <c r="N20082" s="1" t="s">
        <v>26</v>
      </c>
      <c r="O20082">
        <v>1</v>
      </c>
      <c r="P20082" s="1" t="s">
        <v>74</v>
      </c>
      <c r="Q20082" s="1" t="s">
        <v>74</v>
      </c>
      <c r="R20082">
        <v>0</v>
      </c>
    </row>
    <row r="20083" spans="1:18" x14ac:dyDescent="0.3">
      <c r="A20083" s="1" t="s">
        <v>20829</v>
      </c>
      <c r="B20083" s="1" t="s">
        <v>20015</v>
      </c>
      <c r="C20083">
        <v>2025</v>
      </c>
      <c r="D20083" s="2">
        <v>36845</v>
      </c>
      <c r="E20083" s="1" t="s">
        <v>20</v>
      </c>
      <c r="F20083">
        <v>1</v>
      </c>
      <c r="G20083">
        <v>0</v>
      </c>
      <c r="H20083">
        <v>0</v>
      </c>
      <c r="I20083" s="1" t="s">
        <v>21</v>
      </c>
      <c r="J20083" s="1"/>
      <c r="K20083">
        <v>0</v>
      </c>
      <c r="L20083" s="1" t="s">
        <v>22</v>
      </c>
      <c r="M20083" s="1" t="s">
        <v>26</v>
      </c>
      <c r="N20083" s="1" t="s">
        <v>26</v>
      </c>
      <c r="O20083">
        <v>1</v>
      </c>
      <c r="P20083" s="1" t="s">
        <v>2432</v>
      </c>
      <c r="Q20083" s="1" t="s">
        <v>2432</v>
      </c>
      <c r="R20083">
        <v>0</v>
      </c>
    </row>
    <row r="20084" spans="1:18" x14ac:dyDescent="0.3">
      <c r="A20084" s="1" t="s">
        <v>20830</v>
      </c>
      <c r="B20084" s="1" t="s">
        <v>20015</v>
      </c>
      <c r="C20084">
        <v>2025</v>
      </c>
      <c r="D20084" s="2">
        <v>36845</v>
      </c>
      <c r="E20084" s="1" t="s">
        <v>37</v>
      </c>
      <c r="F20084">
        <v>1</v>
      </c>
      <c r="G20084">
        <v>1</v>
      </c>
      <c r="H20084">
        <v>1</v>
      </c>
      <c r="I20084" s="1" t="s">
        <v>91</v>
      </c>
      <c r="J20084" s="1" t="s">
        <v>92</v>
      </c>
      <c r="K20084">
        <v>0</v>
      </c>
      <c r="L20084" s="1" t="s">
        <v>22</v>
      </c>
      <c r="M20084" s="1" t="s">
        <v>23</v>
      </c>
      <c r="N20084" s="1" t="s">
        <v>23</v>
      </c>
      <c r="O20084">
        <v>1</v>
      </c>
      <c r="P20084" s="1" t="s">
        <v>40</v>
      </c>
      <c r="Q20084" s="1" t="s">
        <v>40</v>
      </c>
      <c r="R20084">
        <v>1</v>
      </c>
    </row>
    <row r="20085" spans="1:18" x14ac:dyDescent="0.3">
      <c r="A20085" s="1" t="s">
        <v>20831</v>
      </c>
      <c r="B20085" s="1" t="s">
        <v>20015</v>
      </c>
      <c r="C20085">
        <v>2025</v>
      </c>
      <c r="D20085" s="2">
        <v>36845</v>
      </c>
      <c r="E20085" s="1" t="s">
        <v>20113</v>
      </c>
      <c r="F20085">
        <v>0</v>
      </c>
      <c r="G20085">
        <v>0</v>
      </c>
      <c r="H20085">
        <v>0</v>
      </c>
      <c r="I20085" s="1" t="s">
        <v>21</v>
      </c>
      <c r="J20085" s="1"/>
      <c r="K20085">
        <v>0</v>
      </c>
      <c r="L20085" s="1" t="s">
        <v>22</v>
      </c>
      <c r="M20085" s="1" t="s">
        <v>26</v>
      </c>
      <c r="N20085" s="1" t="s">
        <v>26</v>
      </c>
      <c r="O20085">
        <v>1</v>
      </c>
      <c r="P20085" s="1" t="s">
        <v>27</v>
      </c>
      <c r="Q20085" s="1" t="s">
        <v>27</v>
      </c>
      <c r="R20085">
        <v>0</v>
      </c>
    </row>
    <row r="20086" spans="1:18" x14ac:dyDescent="0.3">
      <c r="A20086" s="1" t="s">
        <v>20832</v>
      </c>
      <c r="B20086" s="1" t="s">
        <v>20015</v>
      </c>
      <c r="C20086">
        <v>2025</v>
      </c>
      <c r="D20086" s="2">
        <v>36845</v>
      </c>
      <c r="E20086" s="1" t="s">
        <v>37</v>
      </c>
      <c r="F20086">
        <v>1</v>
      </c>
      <c r="G20086">
        <v>1</v>
      </c>
      <c r="H20086">
        <v>1</v>
      </c>
      <c r="I20086" s="1" t="s">
        <v>38</v>
      </c>
      <c r="J20086" s="1" t="s">
        <v>42</v>
      </c>
      <c r="K20086">
        <v>0</v>
      </c>
      <c r="L20086" s="1" t="s">
        <v>22</v>
      </c>
      <c r="M20086" s="1" t="s">
        <v>26</v>
      </c>
      <c r="N20086" s="1" t="s">
        <v>26</v>
      </c>
      <c r="O20086">
        <v>1</v>
      </c>
      <c r="P20086" s="1" t="s">
        <v>40</v>
      </c>
      <c r="Q20086" s="1" t="s">
        <v>40</v>
      </c>
      <c r="R20086">
        <v>0</v>
      </c>
    </row>
    <row r="20087" spans="1:18" x14ac:dyDescent="0.3">
      <c r="A20087" s="1" t="s">
        <v>20833</v>
      </c>
      <c r="B20087" s="1" t="s">
        <v>20015</v>
      </c>
      <c r="C20087">
        <v>2025</v>
      </c>
      <c r="D20087" s="2">
        <v>36845</v>
      </c>
      <c r="E20087" s="1" t="s">
        <v>37</v>
      </c>
      <c r="F20087">
        <v>1</v>
      </c>
      <c r="G20087">
        <v>1</v>
      </c>
      <c r="H20087">
        <v>1</v>
      </c>
      <c r="I20087" s="1" t="s">
        <v>38</v>
      </c>
      <c r="J20087" s="1" t="s">
        <v>39</v>
      </c>
      <c r="K20087">
        <v>0</v>
      </c>
      <c r="L20087" s="1" t="s">
        <v>22</v>
      </c>
      <c r="M20087" s="1" t="s">
        <v>35</v>
      </c>
      <c r="N20087" s="1" t="s">
        <v>35</v>
      </c>
      <c r="O20087">
        <v>1</v>
      </c>
      <c r="P20087" s="1" t="s">
        <v>2432</v>
      </c>
      <c r="Q20087" s="1" t="s">
        <v>2432</v>
      </c>
      <c r="R20087">
        <v>0</v>
      </c>
    </row>
    <row r="20088" spans="1:18" x14ac:dyDescent="0.3">
      <c r="A20088" s="1" t="s">
        <v>20834</v>
      </c>
      <c r="B20088" s="1" t="s">
        <v>20015</v>
      </c>
      <c r="C20088">
        <v>2025</v>
      </c>
      <c r="D20088" s="2">
        <v>36845</v>
      </c>
      <c r="E20088" s="1" t="s">
        <v>37</v>
      </c>
      <c r="F20088">
        <v>1</v>
      </c>
      <c r="G20088">
        <v>1</v>
      </c>
      <c r="H20088">
        <v>1</v>
      </c>
      <c r="I20088" s="1" t="s">
        <v>38</v>
      </c>
      <c r="J20088" s="1" t="s">
        <v>39</v>
      </c>
      <c r="K20088">
        <v>0</v>
      </c>
      <c r="L20088" s="1" t="s">
        <v>22</v>
      </c>
      <c r="M20088" s="1" t="s">
        <v>35</v>
      </c>
      <c r="N20088" s="1" t="s">
        <v>35</v>
      </c>
      <c r="O20088">
        <v>1</v>
      </c>
      <c r="P20088" s="1" t="s">
        <v>2432</v>
      </c>
      <c r="Q20088" s="1" t="s">
        <v>2432</v>
      </c>
      <c r="R20088">
        <v>0</v>
      </c>
    </row>
    <row r="20089" spans="1:18" x14ac:dyDescent="0.3">
      <c r="A20089" s="1" t="s">
        <v>20835</v>
      </c>
      <c r="B20089" s="1" t="s">
        <v>20015</v>
      </c>
      <c r="C20089">
        <v>2025</v>
      </c>
      <c r="D20089" s="2">
        <v>36845</v>
      </c>
      <c r="E20089" s="1" t="s">
        <v>20</v>
      </c>
      <c r="F20089">
        <v>1</v>
      </c>
      <c r="G20089">
        <v>0</v>
      </c>
      <c r="H20089">
        <v>0</v>
      </c>
      <c r="I20089" s="1" t="s">
        <v>21</v>
      </c>
      <c r="J20089" s="1"/>
      <c r="K20089">
        <v>0</v>
      </c>
      <c r="L20089" s="1" t="s">
        <v>22</v>
      </c>
      <c r="M20089" s="1" t="s">
        <v>35</v>
      </c>
      <c r="N20089" s="1" t="s">
        <v>35</v>
      </c>
      <c r="O20089">
        <v>1</v>
      </c>
      <c r="P20089" s="1" t="s">
        <v>2432</v>
      </c>
      <c r="Q20089" s="1" t="s">
        <v>2432</v>
      </c>
      <c r="R20089">
        <v>0</v>
      </c>
    </row>
    <row r="20090" spans="1:18" x14ac:dyDescent="0.3">
      <c r="A20090" s="1" t="s">
        <v>20836</v>
      </c>
      <c r="B20090" s="1" t="s">
        <v>20015</v>
      </c>
      <c r="C20090">
        <v>2025</v>
      </c>
      <c r="D20090" s="2">
        <v>36845</v>
      </c>
      <c r="E20090" s="1" t="s">
        <v>20</v>
      </c>
      <c r="F20090">
        <v>1</v>
      </c>
      <c r="G20090">
        <v>0</v>
      </c>
      <c r="H20090">
        <v>0</v>
      </c>
      <c r="I20090" s="1" t="s">
        <v>21</v>
      </c>
      <c r="J20090" s="1"/>
      <c r="K20090">
        <v>0</v>
      </c>
      <c r="L20090" s="1" t="s">
        <v>22</v>
      </c>
      <c r="M20090" s="1" t="s">
        <v>26</v>
      </c>
      <c r="N20090" s="1" t="s">
        <v>26</v>
      </c>
      <c r="O20090">
        <v>1</v>
      </c>
      <c r="P20090" s="1" t="s">
        <v>40</v>
      </c>
      <c r="Q20090" s="1" t="s">
        <v>40</v>
      </c>
      <c r="R20090">
        <v>0</v>
      </c>
    </row>
    <row r="20091" spans="1:18" x14ac:dyDescent="0.3">
      <c r="A20091" s="1" t="s">
        <v>20837</v>
      </c>
      <c r="B20091" s="1" t="s">
        <v>20015</v>
      </c>
      <c r="C20091">
        <v>2025</v>
      </c>
      <c r="D20091" s="2">
        <v>36845</v>
      </c>
      <c r="E20091" s="1" t="s">
        <v>20</v>
      </c>
      <c r="F20091">
        <v>1</v>
      </c>
      <c r="G20091">
        <v>0</v>
      </c>
      <c r="H20091">
        <v>0</v>
      </c>
      <c r="I20091" s="1" t="s">
        <v>21</v>
      </c>
      <c r="J20091" s="1"/>
      <c r="K20091">
        <v>0</v>
      </c>
      <c r="L20091" s="1" t="s">
        <v>22</v>
      </c>
      <c r="M20091" s="1" t="s">
        <v>26</v>
      </c>
      <c r="N20091" s="1" t="s">
        <v>26</v>
      </c>
      <c r="O20091">
        <v>1</v>
      </c>
      <c r="P20091" s="1" t="s">
        <v>40</v>
      </c>
      <c r="Q20091" s="1" t="s">
        <v>40</v>
      </c>
      <c r="R20091">
        <v>0</v>
      </c>
    </row>
    <row r="20092" spans="1:18" x14ac:dyDescent="0.3">
      <c r="A20092" s="1" t="s">
        <v>20838</v>
      </c>
      <c r="B20092" s="1" t="s">
        <v>20015</v>
      </c>
      <c r="C20092">
        <v>2025</v>
      </c>
      <c r="D20092" s="2">
        <v>36845</v>
      </c>
      <c r="E20092" s="1" t="s">
        <v>20</v>
      </c>
      <c r="F20092">
        <v>1</v>
      </c>
      <c r="G20092">
        <v>0</v>
      </c>
      <c r="H20092">
        <v>0</v>
      </c>
      <c r="I20092" s="1" t="s">
        <v>21</v>
      </c>
      <c r="J20092" s="1"/>
      <c r="K20092">
        <v>0</v>
      </c>
      <c r="L20092" s="1" t="s">
        <v>22</v>
      </c>
      <c r="M20092" s="1" t="s">
        <v>23</v>
      </c>
      <c r="N20092" s="1" t="s">
        <v>23</v>
      </c>
      <c r="O20092">
        <v>1</v>
      </c>
      <c r="P20092" s="1" t="s">
        <v>74</v>
      </c>
      <c r="Q20092" s="1" t="s">
        <v>74</v>
      </c>
      <c r="R20092">
        <v>0</v>
      </c>
    </row>
    <row r="20093" spans="1:18" x14ac:dyDescent="0.3">
      <c r="A20093" s="1" t="s">
        <v>20839</v>
      </c>
      <c r="B20093" s="1" t="s">
        <v>20015</v>
      </c>
      <c r="C20093">
        <v>2025</v>
      </c>
      <c r="D20093" s="2">
        <v>36845</v>
      </c>
      <c r="E20093" s="1" t="s">
        <v>20</v>
      </c>
      <c r="F20093">
        <v>1</v>
      </c>
      <c r="G20093">
        <v>0</v>
      </c>
      <c r="H20093">
        <v>0</v>
      </c>
      <c r="I20093" s="1" t="s">
        <v>21</v>
      </c>
      <c r="J20093" s="1"/>
      <c r="K20093">
        <v>0</v>
      </c>
      <c r="L20093" s="1" t="s">
        <v>22</v>
      </c>
      <c r="M20093" s="1" t="s">
        <v>26</v>
      </c>
      <c r="N20093" s="1" t="s">
        <v>26</v>
      </c>
      <c r="O20093">
        <v>1</v>
      </c>
      <c r="P20093" s="1" t="s">
        <v>2432</v>
      </c>
      <c r="Q20093" s="1" t="s">
        <v>2432</v>
      </c>
      <c r="R20093">
        <v>0</v>
      </c>
    </row>
    <row r="20094" spans="1:18" x14ac:dyDescent="0.3">
      <c r="A20094" s="1" t="s">
        <v>20840</v>
      </c>
      <c r="B20094" s="1" t="s">
        <v>20015</v>
      </c>
      <c r="C20094">
        <v>2025</v>
      </c>
      <c r="D20094" s="2">
        <v>36845</v>
      </c>
      <c r="E20094" s="1" t="s">
        <v>20</v>
      </c>
      <c r="F20094">
        <v>1</v>
      </c>
      <c r="G20094">
        <v>0</v>
      </c>
      <c r="H20094">
        <v>0</v>
      </c>
      <c r="I20094" s="1" t="s">
        <v>21</v>
      </c>
      <c r="J20094" s="1"/>
      <c r="K20094">
        <v>0</v>
      </c>
      <c r="L20094" s="1" t="s">
        <v>22</v>
      </c>
      <c r="M20094" s="1" t="s">
        <v>23</v>
      </c>
      <c r="N20094" s="1" t="s">
        <v>23</v>
      </c>
      <c r="O20094">
        <v>1</v>
      </c>
      <c r="P20094" s="1" t="s">
        <v>40</v>
      </c>
      <c r="Q20094" s="1" t="s">
        <v>40</v>
      </c>
      <c r="R20094">
        <v>0</v>
      </c>
    </row>
    <row r="20095" spans="1:18" x14ac:dyDescent="0.3">
      <c r="A20095" s="1" t="s">
        <v>20841</v>
      </c>
      <c r="B20095" s="1" t="s">
        <v>20015</v>
      </c>
      <c r="C20095">
        <v>2025</v>
      </c>
      <c r="D20095" s="2">
        <v>36845</v>
      </c>
      <c r="E20095" s="1" t="s">
        <v>20113</v>
      </c>
      <c r="F20095">
        <v>0</v>
      </c>
      <c r="G20095">
        <v>0</v>
      </c>
      <c r="H20095">
        <v>0</v>
      </c>
      <c r="I20095" s="1" t="s">
        <v>21</v>
      </c>
      <c r="J20095" s="1"/>
      <c r="K20095">
        <v>0</v>
      </c>
      <c r="L20095" s="1" t="s">
        <v>22</v>
      </c>
      <c r="M20095" s="1" t="s">
        <v>26</v>
      </c>
      <c r="N20095" s="1" t="s">
        <v>26</v>
      </c>
      <c r="O20095">
        <v>1</v>
      </c>
      <c r="P20095" s="1" t="s">
        <v>40</v>
      </c>
      <c r="Q20095" s="1" t="s">
        <v>40</v>
      </c>
      <c r="R20095">
        <v>0</v>
      </c>
    </row>
    <row r="20096" spans="1:18" x14ac:dyDescent="0.3">
      <c r="A20096" s="1" t="s">
        <v>20842</v>
      </c>
      <c r="B20096" s="1" t="s">
        <v>20015</v>
      </c>
      <c r="C20096">
        <v>2025</v>
      </c>
      <c r="D20096" s="2">
        <v>36845</v>
      </c>
      <c r="E20096" s="1" t="s">
        <v>20</v>
      </c>
      <c r="F20096">
        <v>1</v>
      </c>
      <c r="G20096">
        <v>0</v>
      </c>
      <c r="H20096">
        <v>0</v>
      </c>
      <c r="I20096" s="1" t="s">
        <v>21</v>
      </c>
      <c r="J20096" s="1"/>
      <c r="K20096">
        <v>0</v>
      </c>
      <c r="L20096" s="1" t="s">
        <v>22</v>
      </c>
      <c r="M20096" s="1" t="s">
        <v>26</v>
      </c>
      <c r="N20096" s="1" t="s">
        <v>26</v>
      </c>
      <c r="O20096">
        <v>1</v>
      </c>
      <c r="P20096" s="1" t="s">
        <v>40</v>
      </c>
      <c r="Q20096" s="1" t="s">
        <v>40</v>
      </c>
      <c r="R20096">
        <v>0</v>
      </c>
    </row>
    <row r="20097" spans="1:18" x14ac:dyDescent="0.3">
      <c r="A20097" s="1" t="s">
        <v>20843</v>
      </c>
      <c r="B20097" s="1" t="s">
        <v>20015</v>
      </c>
      <c r="C20097">
        <v>2025</v>
      </c>
      <c r="D20097" s="2">
        <v>36845</v>
      </c>
      <c r="E20097" s="1" t="s">
        <v>20</v>
      </c>
      <c r="F20097">
        <v>1</v>
      </c>
      <c r="G20097">
        <v>0</v>
      </c>
      <c r="H20097">
        <v>0</v>
      </c>
      <c r="I20097" s="1" t="s">
        <v>21</v>
      </c>
      <c r="J20097" s="1"/>
      <c r="K20097">
        <v>0</v>
      </c>
      <c r="L20097" s="1" t="s">
        <v>22</v>
      </c>
      <c r="M20097" s="1" t="s">
        <v>33</v>
      </c>
      <c r="N20097" s="1" t="s">
        <v>33</v>
      </c>
      <c r="O20097">
        <v>1</v>
      </c>
      <c r="P20097" s="1" t="s">
        <v>27</v>
      </c>
      <c r="Q20097" s="1" t="s">
        <v>27</v>
      </c>
      <c r="R20097">
        <v>0</v>
      </c>
    </row>
    <row r="20098" spans="1:18" x14ac:dyDescent="0.3">
      <c r="A20098" s="1" t="s">
        <v>20844</v>
      </c>
      <c r="B20098" s="1" t="s">
        <v>20015</v>
      </c>
      <c r="C20098">
        <v>2025</v>
      </c>
      <c r="D20098" s="2">
        <v>36845</v>
      </c>
      <c r="E20098" s="1" t="s">
        <v>20</v>
      </c>
      <c r="F20098">
        <v>1</v>
      </c>
      <c r="G20098">
        <v>0</v>
      </c>
      <c r="H20098">
        <v>0</v>
      </c>
      <c r="I20098" s="1" t="s">
        <v>21</v>
      </c>
      <c r="J20098" s="1"/>
      <c r="K20098">
        <v>0</v>
      </c>
      <c r="L20098" s="1" t="s">
        <v>22</v>
      </c>
      <c r="M20098" s="1" t="s">
        <v>23</v>
      </c>
      <c r="N20098" s="1" t="s">
        <v>23</v>
      </c>
      <c r="O20098">
        <v>1</v>
      </c>
      <c r="P20098" s="1" t="s">
        <v>2432</v>
      </c>
      <c r="Q20098" s="1" t="s">
        <v>2432</v>
      </c>
      <c r="R20098">
        <v>0</v>
      </c>
    </row>
    <row r="20099" spans="1:18" x14ac:dyDescent="0.3">
      <c r="A20099" s="1" t="s">
        <v>20845</v>
      </c>
      <c r="B20099" s="1" t="s">
        <v>20015</v>
      </c>
      <c r="C20099">
        <v>2025</v>
      </c>
      <c r="D20099" s="2">
        <v>36845</v>
      </c>
      <c r="E20099" s="1" t="s">
        <v>20</v>
      </c>
      <c r="F20099">
        <v>1</v>
      </c>
      <c r="G20099">
        <v>0</v>
      </c>
      <c r="H20099">
        <v>0</v>
      </c>
      <c r="I20099" s="1" t="s">
        <v>21</v>
      </c>
      <c r="J20099" s="1"/>
      <c r="K20099">
        <v>0</v>
      </c>
      <c r="L20099" s="1" t="s">
        <v>22</v>
      </c>
      <c r="M20099" s="1" t="s">
        <v>33</v>
      </c>
      <c r="N20099" s="1" t="s">
        <v>33</v>
      </c>
      <c r="O20099">
        <v>1</v>
      </c>
      <c r="P20099" s="1" t="s">
        <v>40</v>
      </c>
      <c r="Q20099" s="1" t="s">
        <v>40</v>
      </c>
      <c r="R20099">
        <v>0</v>
      </c>
    </row>
    <row r="20100" spans="1:18" x14ac:dyDescent="0.3">
      <c r="A20100" s="1" t="s">
        <v>20846</v>
      </c>
      <c r="B20100" s="1" t="s">
        <v>20015</v>
      </c>
      <c r="C20100">
        <v>2025</v>
      </c>
      <c r="D20100" s="2">
        <v>36845</v>
      </c>
      <c r="E20100" s="1" t="s">
        <v>20</v>
      </c>
      <c r="F20100">
        <v>1</v>
      </c>
      <c r="G20100">
        <v>0</v>
      </c>
      <c r="H20100">
        <v>0</v>
      </c>
      <c r="I20100" s="1" t="s">
        <v>21</v>
      </c>
      <c r="J20100" s="1"/>
      <c r="K20100">
        <v>0</v>
      </c>
      <c r="L20100" s="1" t="s">
        <v>22</v>
      </c>
      <c r="M20100" s="1" t="s">
        <v>35</v>
      </c>
      <c r="N20100" s="1" t="s">
        <v>35</v>
      </c>
      <c r="O20100">
        <v>1</v>
      </c>
      <c r="P20100" s="1" t="s">
        <v>27</v>
      </c>
      <c r="Q20100" s="1" t="s">
        <v>27</v>
      </c>
      <c r="R20100">
        <v>0</v>
      </c>
    </row>
    <row r="20101" spans="1:18" x14ac:dyDescent="0.3">
      <c r="A20101" s="1" t="s">
        <v>20847</v>
      </c>
      <c r="B20101" s="1" t="s">
        <v>20015</v>
      </c>
      <c r="C20101">
        <v>2025</v>
      </c>
      <c r="D20101" s="2">
        <v>36845</v>
      </c>
      <c r="E20101" s="1" t="s">
        <v>20</v>
      </c>
      <c r="F20101">
        <v>1</v>
      </c>
      <c r="G20101">
        <v>0</v>
      </c>
      <c r="H20101">
        <v>0</v>
      </c>
      <c r="I20101" s="1" t="s">
        <v>21</v>
      </c>
      <c r="J20101" s="1"/>
      <c r="K20101">
        <v>0</v>
      </c>
      <c r="L20101" s="1" t="s">
        <v>22</v>
      </c>
      <c r="M20101" s="1" t="s">
        <v>33</v>
      </c>
      <c r="N20101" s="1" t="s">
        <v>33</v>
      </c>
      <c r="O20101">
        <v>1</v>
      </c>
      <c r="P20101" s="1" t="s">
        <v>27</v>
      </c>
      <c r="Q20101" s="1" t="s">
        <v>27</v>
      </c>
      <c r="R20101">
        <v>0</v>
      </c>
    </row>
    <row r="20102" spans="1:18" x14ac:dyDescent="0.3">
      <c r="A20102" s="1" t="s">
        <v>20848</v>
      </c>
      <c r="B20102" s="1" t="s">
        <v>20015</v>
      </c>
      <c r="C20102">
        <v>2025</v>
      </c>
      <c r="D20102" s="2">
        <v>36845</v>
      </c>
      <c r="E20102" s="1" t="s">
        <v>20</v>
      </c>
      <c r="F20102">
        <v>1</v>
      </c>
      <c r="G20102">
        <v>0</v>
      </c>
      <c r="H20102">
        <v>0</v>
      </c>
      <c r="I20102" s="1" t="s">
        <v>21</v>
      </c>
      <c r="J20102" s="1"/>
      <c r="K20102">
        <v>0</v>
      </c>
      <c r="L20102" s="1" t="s">
        <v>22</v>
      </c>
      <c r="M20102" s="1" t="s">
        <v>26</v>
      </c>
      <c r="N20102" s="1" t="s">
        <v>26</v>
      </c>
      <c r="O20102">
        <v>1</v>
      </c>
      <c r="P20102" s="1" t="s">
        <v>40</v>
      </c>
      <c r="Q20102" s="1" t="s">
        <v>40</v>
      </c>
      <c r="R20102">
        <v>0</v>
      </c>
    </row>
    <row r="20103" spans="1:18" x14ac:dyDescent="0.3">
      <c r="A20103" s="1" t="s">
        <v>20849</v>
      </c>
      <c r="B20103" s="1" t="s">
        <v>20015</v>
      </c>
      <c r="C20103">
        <v>2025</v>
      </c>
      <c r="D20103" s="2">
        <v>36845</v>
      </c>
      <c r="E20103" s="1" t="s">
        <v>37</v>
      </c>
      <c r="F20103">
        <v>1</v>
      </c>
      <c r="G20103">
        <v>1</v>
      </c>
      <c r="H20103">
        <v>1</v>
      </c>
      <c r="I20103" s="1" t="s">
        <v>91</v>
      </c>
      <c r="J20103" s="1" t="s">
        <v>92</v>
      </c>
      <c r="K20103">
        <v>0</v>
      </c>
      <c r="L20103" s="1" t="s">
        <v>22</v>
      </c>
      <c r="M20103" s="1" t="s">
        <v>23</v>
      </c>
      <c r="N20103" s="1" t="s">
        <v>23</v>
      </c>
      <c r="O20103">
        <v>1</v>
      </c>
      <c r="P20103" s="1" t="s">
        <v>40</v>
      </c>
      <c r="Q20103" s="1" t="s">
        <v>40</v>
      </c>
      <c r="R20103">
        <v>1</v>
      </c>
    </row>
    <row r="20104" spans="1:18" x14ac:dyDescent="0.3">
      <c r="A20104" s="1" t="s">
        <v>20850</v>
      </c>
      <c r="B20104" s="1" t="s">
        <v>20015</v>
      </c>
      <c r="C20104">
        <v>2025</v>
      </c>
      <c r="D20104" s="2">
        <v>36845</v>
      </c>
      <c r="E20104" s="1" t="s">
        <v>20</v>
      </c>
      <c r="F20104">
        <v>1</v>
      </c>
      <c r="G20104">
        <v>0</v>
      </c>
      <c r="H20104">
        <v>0</v>
      </c>
      <c r="I20104" s="1" t="s">
        <v>21</v>
      </c>
      <c r="J20104" s="1"/>
      <c r="K20104">
        <v>0</v>
      </c>
      <c r="L20104" s="1" t="s">
        <v>22</v>
      </c>
      <c r="M20104" s="1" t="s">
        <v>26</v>
      </c>
      <c r="N20104" s="1" t="s">
        <v>26</v>
      </c>
      <c r="O20104">
        <v>1</v>
      </c>
      <c r="P20104" s="1" t="s">
        <v>211</v>
      </c>
      <c r="Q20104" s="1" t="s">
        <v>211</v>
      </c>
      <c r="R20104">
        <v>0</v>
      </c>
    </row>
    <row r="20105" spans="1:18" x14ac:dyDescent="0.3">
      <c r="A20105" s="1" t="s">
        <v>20851</v>
      </c>
      <c r="B20105" s="1" t="s">
        <v>20015</v>
      </c>
      <c r="C20105">
        <v>2025</v>
      </c>
      <c r="D20105" s="2">
        <v>36845</v>
      </c>
      <c r="E20105" s="1" t="s">
        <v>20113</v>
      </c>
      <c r="F20105">
        <v>0</v>
      </c>
      <c r="G20105">
        <v>0</v>
      </c>
      <c r="H20105">
        <v>0</v>
      </c>
      <c r="I20105" s="1" t="s">
        <v>21</v>
      </c>
      <c r="J20105" s="1"/>
      <c r="K20105">
        <v>0</v>
      </c>
      <c r="L20105" s="1" t="s">
        <v>22</v>
      </c>
      <c r="M20105" s="1" t="s">
        <v>26</v>
      </c>
      <c r="N20105" s="1" t="s">
        <v>26</v>
      </c>
      <c r="O20105">
        <v>1</v>
      </c>
      <c r="P20105" s="1" t="s">
        <v>40</v>
      </c>
      <c r="Q20105" s="1" t="s">
        <v>40</v>
      </c>
      <c r="R20105">
        <v>0</v>
      </c>
    </row>
    <row r="20106" spans="1:18" x14ac:dyDescent="0.3">
      <c r="A20106" s="1" t="s">
        <v>20852</v>
      </c>
      <c r="B20106" s="1" t="s">
        <v>20015</v>
      </c>
      <c r="C20106">
        <v>2025</v>
      </c>
      <c r="D20106" s="2">
        <v>36845</v>
      </c>
      <c r="E20106" s="1" t="s">
        <v>37</v>
      </c>
      <c r="F20106">
        <v>1</v>
      </c>
      <c r="G20106">
        <v>1</v>
      </c>
      <c r="H20106">
        <v>1</v>
      </c>
      <c r="I20106" s="1" t="s">
        <v>38</v>
      </c>
      <c r="J20106" s="1" t="s">
        <v>62</v>
      </c>
      <c r="K20106">
        <v>0</v>
      </c>
      <c r="L20106" s="1" t="s">
        <v>22</v>
      </c>
      <c r="M20106" s="1" t="s">
        <v>26</v>
      </c>
      <c r="N20106" s="1" t="s">
        <v>26</v>
      </c>
      <c r="O20106">
        <v>1</v>
      </c>
      <c r="P20106" s="1" t="s">
        <v>2432</v>
      </c>
      <c r="Q20106" s="1" t="s">
        <v>2432</v>
      </c>
      <c r="R20106">
        <v>0</v>
      </c>
    </row>
    <row r="20107" spans="1:18" x14ac:dyDescent="0.3">
      <c r="A20107" s="1" t="s">
        <v>20853</v>
      </c>
      <c r="B20107" s="1" t="s">
        <v>20015</v>
      </c>
      <c r="C20107">
        <v>2025</v>
      </c>
      <c r="D20107" s="2">
        <v>36845</v>
      </c>
      <c r="E20107" s="1" t="s">
        <v>20113</v>
      </c>
      <c r="F20107">
        <v>0</v>
      </c>
      <c r="G20107">
        <v>0</v>
      </c>
      <c r="H20107">
        <v>0</v>
      </c>
      <c r="I20107" s="1" t="s">
        <v>21</v>
      </c>
      <c r="J20107" s="1"/>
      <c r="K20107">
        <v>0</v>
      </c>
      <c r="L20107" s="1" t="s">
        <v>22</v>
      </c>
      <c r="M20107" s="1" t="s">
        <v>26</v>
      </c>
      <c r="N20107" s="1" t="s">
        <v>26</v>
      </c>
      <c r="O20107">
        <v>1</v>
      </c>
      <c r="P20107" s="1" t="s">
        <v>40</v>
      </c>
      <c r="Q20107" s="1" t="s">
        <v>40</v>
      </c>
      <c r="R20107">
        <v>0</v>
      </c>
    </row>
    <row r="20108" spans="1:18" x14ac:dyDescent="0.3">
      <c r="A20108" s="1" t="s">
        <v>20854</v>
      </c>
      <c r="B20108" s="1" t="s">
        <v>20015</v>
      </c>
      <c r="C20108">
        <v>2025</v>
      </c>
      <c r="D20108" s="2">
        <v>36845</v>
      </c>
      <c r="E20108" s="1" t="s">
        <v>20113</v>
      </c>
      <c r="F20108">
        <v>0</v>
      </c>
      <c r="G20108">
        <v>0</v>
      </c>
      <c r="H20108">
        <v>0</v>
      </c>
      <c r="I20108" s="1" t="s">
        <v>21</v>
      </c>
      <c r="J20108" s="1"/>
      <c r="K20108">
        <v>0</v>
      </c>
      <c r="L20108" s="1" t="s">
        <v>22</v>
      </c>
      <c r="M20108" s="1" t="s">
        <v>26</v>
      </c>
      <c r="N20108" s="1" t="s">
        <v>26</v>
      </c>
      <c r="O20108">
        <v>1</v>
      </c>
      <c r="P20108" s="1" t="s">
        <v>2432</v>
      </c>
      <c r="Q20108" s="1" t="s">
        <v>2432</v>
      </c>
      <c r="R20108">
        <v>0</v>
      </c>
    </row>
    <row r="20109" spans="1:18" x14ac:dyDescent="0.3">
      <c r="A20109" s="1" t="s">
        <v>20855</v>
      </c>
      <c r="B20109" s="1" t="s">
        <v>20015</v>
      </c>
      <c r="C20109">
        <v>2025</v>
      </c>
      <c r="D20109" s="2">
        <v>36845</v>
      </c>
      <c r="E20109" s="1" t="s">
        <v>20</v>
      </c>
      <c r="F20109">
        <v>1</v>
      </c>
      <c r="G20109">
        <v>0</v>
      </c>
      <c r="H20109">
        <v>0</v>
      </c>
      <c r="I20109" s="1" t="s">
        <v>21</v>
      </c>
      <c r="J20109" s="1"/>
      <c r="K20109">
        <v>0</v>
      </c>
      <c r="L20109" s="1" t="s">
        <v>22</v>
      </c>
      <c r="M20109" s="1" t="s">
        <v>26</v>
      </c>
      <c r="N20109" s="1" t="s">
        <v>26</v>
      </c>
      <c r="O20109">
        <v>1</v>
      </c>
      <c r="P20109" s="1" t="s">
        <v>78</v>
      </c>
      <c r="Q20109" s="1" t="s">
        <v>78</v>
      </c>
      <c r="R20109">
        <v>0</v>
      </c>
    </row>
    <row r="20110" spans="1:18" x14ac:dyDescent="0.3">
      <c r="A20110" s="1" t="s">
        <v>20856</v>
      </c>
      <c r="B20110" s="1" t="s">
        <v>20015</v>
      </c>
      <c r="C20110">
        <v>2025</v>
      </c>
      <c r="D20110" s="2">
        <v>36845</v>
      </c>
      <c r="E20110" s="1" t="s">
        <v>20</v>
      </c>
      <c r="F20110">
        <v>1</v>
      </c>
      <c r="G20110">
        <v>0</v>
      </c>
      <c r="H20110">
        <v>0</v>
      </c>
      <c r="I20110" s="1" t="s">
        <v>21</v>
      </c>
      <c r="J20110" s="1"/>
      <c r="K20110">
        <v>0</v>
      </c>
      <c r="L20110" s="1" t="s">
        <v>22</v>
      </c>
      <c r="M20110" s="1" t="s">
        <v>26</v>
      </c>
      <c r="N20110" s="1" t="s">
        <v>26</v>
      </c>
      <c r="O20110">
        <v>1</v>
      </c>
      <c r="P20110" s="1" t="s">
        <v>40</v>
      </c>
      <c r="Q20110" s="1" t="s">
        <v>40</v>
      </c>
      <c r="R20110">
        <v>0</v>
      </c>
    </row>
    <row r="20111" spans="1:18" x14ac:dyDescent="0.3">
      <c r="A20111" s="1" t="s">
        <v>20857</v>
      </c>
      <c r="B20111" s="1" t="s">
        <v>20015</v>
      </c>
      <c r="C20111">
        <v>2025</v>
      </c>
      <c r="D20111" s="2">
        <v>36845</v>
      </c>
      <c r="E20111" s="1" t="s">
        <v>20</v>
      </c>
      <c r="F20111">
        <v>1</v>
      </c>
      <c r="G20111">
        <v>0</v>
      </c>
      <c r="H20111">
        <v>0</v>
      </c>
      <c r="I20111" s="1" t="s">
        <v>21</v>
      </c>
      <c r="J20111" s="1"/>
      <c r="K20111">
        <v>0</v>
      </c>
      <c r="L20111" s="1" t="s">
        <v>22</v>
      </c>
      <c r="M20111" s="1" t="s">
        <v>26</v>
      </c>
      <c r="N20111" s="1" t="s">
        <v>26</v>
      </c>
      <c r="O20111">
        <v>1</v>
      </c>
      <c r="P20111" s="1" t="s">
        <v>2432</v>
      </c>
      <c r="Q20111" s="1" t="s">
        <v>2432</v>
      </c>
      <c r="R20111">
        <v>0</v>
      </c>
    </row>
    <row r="20112" spans="1:18" x14ac:dyDescent="0.3">
      <c r="A20112" s="1" t="s">
        <v>20858</v>
      </c>
      <c r="B20112" s="1" t="s">
        <v>20015</v>
      </c>
      <c r="C20112">
        <v>2025</v>
      </c>
      <c r="D20112" s="2">
        <v>36845</v>
      </c>
      <c r="E20112" s="1" t="s">
        <v>20</v>
      </c>
      <c r="F20112">
        <v>1</v>
      </c>
      <c r="G20112">
        <v>0</v>
      </c>
      <c r="H20112">
        <v>0</v>
      </c>
      <c r="I20112" s="1" t="s">
        <v>21</v>
      </c>
      <c r="J20112" s="1"/>
      <c r="K20112">
        <v>0</v>
      </c>
      <c r="L20112" s="1" t="s">
        <v>22</v>
      </c>
      <c r="M20112" s="1" t="s">
        <v>23</v>
      </c>
      <c r="N20112" s="1" t="s">
        <v>23</v>
      </c>
      <c r="O20112">
        <v>1</v>
      </c>
      <c r="P20112" s="1" t="s">
        <v>2432</v>
      </c>
      <c r="Q20112" s="1" t="s">
        <v>2432</v>
      </c>
      <c r="R20112">
        <v>0</v>
      </c>
    </row>
    <row r="20113" spans="1:18" x14ac:dyDescent="0.3">
      <c r="A20113" s="1" t="s">
        <v>20859</v>
      </c>
      <c r="B20113" s="1" t="s">
        <v>20015</v>
      </c>
      <c r="C20113">
        <v>2025</v>
      </c>
      <c r="D20113" s="2">
        <v>36845</v>
      </c>
      <c r="E20113" s="1" t="s">
        <v>20113</v>
      </c>
      <c r="F20113">
        <v>0</v>
      </c>
      <c r="G20113">
        <v>0</v>
      </c>
      <c r="H20113">
        <v>0</v>
      </c>
      <c r="I20113" s="1" t="s">
        <v>21</v>
      </c>
      <c r="J20113" s="1"/>
      <c r="K20113">
        <v>0</v>
      </c>
      <c r="L20113" s="1" t="s">
        <v>22</v>
      </c>
      <c r="M20113" s="1" t="s">
        <v>26</v>
      </c>
      <c r="N20113" s="1" t="s">
        <v>26</v>
      </c>
      <c r="O20113">
        <v>1</v>
      </c>
      <c r="P20113" s="1" t="s">
        <v>40</v>
      </c>
      <c r="Q20113" s="1" t="s">
        <v>40</v>
      </c>
      <c r="R20113">
        <v>0</v>
      </c>
    </row>
    <row r="20114" spans="1:18" x14ac:dyDescent="0.3">
      <c r="A20114" s="1" t="s">
        <v>20860</v>
      </c>
      <c r="B20114" s="1" t="s">
        <v>20015</v>
      </c>
      <c r="C20114">
        <v>2025</v>
      </c>
      <c r="D20114" s="2">
        <v>36845</v>
      </c>
      <c r="E20114" s="1" t="s">
        <v>20113</v>
      </c>
      <c r="F20114">
        <v>0</v>
      </c>
      <c r="G20114">
        <v>0</v>
      </c>
      <c r="H20114">
        <v>0</v>
      </c>
      <c r="I20114" s="1" t="s">
        <v>21</v>
      </c>
      <c r="J20114" s="1"/>
      <c r="K20114">
        <v>0</v>
      </c>
      <c r="L20114" s="1" t="s">
        <v>22</v>
      </c>
      <c r="M20114" s="1" t="s">
        <v>26</v>
      </c>
      <c r="N20114" s="1" t="s">
        <v>26</v>
      </c>
      <c r="O20114">
        <v>1</v>
      </c>
      <c r="P20114" s="1" t="s">
        <v>40</v>
      </c>
      <c r="Q20114" s="1" t="s">
        <v>40</v>
      </c>
      <c r="R20114">
        <v>0</v>
      </c>
    </row>
    <row r="20115" spans="1:18" x14ac:dyDescent="0.3">
      <c r="A20115" s="1" t="s">
        <v>20861</v>
      </c>
      <c r="B20115" s="1" t="s">
        <v>20015</v>
      </c>
      <c r="C20115">
        <v>2025</v>
      </c>
      <c r="D20115" s="2">
        <v>36845</v>
      </c>
      <c r="E20115" s="1" t="s">
        <v>20</v>
      </c>
      <c r="F20115">
        <v>1</v>
      </c>
      <c r="G20115">
        <v>0</v>
      </c>
      <c r="H20115">
        <v>0</v>
      </c>
      <c r="I20115" s="1" t="s">
        <v>21</v>
      </c>
      <c r="J20115" s="1"/>
      <c r="K20115">
        <v>0</v>
      </c>
      <c r="L20115" s="1" t="s">
        <v>22</v>
      </c>
      <c r="M20115" s="1" t="s">
        <v>26</v>
      </c>
      <c r="N20115" s="1" t="s">
        <v>26</v>
      </c>
      <c r="O20115">
        <v>1</v>
      </c>
      <c r="P20115" s="1" t="s">
        <v>40</v>
      </c>
      <c r="Q20115" s="1" t="s">
        <v>40</v>
      </c>
      <c r="R20115">
        <v>0</v>
      </c>
    </row>
    <row r="20116" spans="1:18" x14ac:dyDescent="0.3">
      <c r="A20116" s="1" t="s">
        <v>20862</v>
      </c>
      <c r="B20116" s="1" t="s">
        <v>20015</v>
      </c>
      <c r="C20116">
        <v>2025</v>
      </c>
      <c r="D20116" s="2">
        <v>36845</v>
      </c>
      <c r="E20116" s="1" t="s">
        <v>20</v>
      </c>
      <c r="F20116">
        <v>1</v>
      </c>
      <c r="G20116">
        <v>0</v>
      </c>
      <c r="H20116">
        <v>0</v>
      </c>
      <c r="I20116" s="1" t="s">
        <v>21</v>
      </c>
      <c r="J20116" s="1"/>
      <c r="K20116">
        <v>0</v>
      </c>
      <c r="L20116" s="1" t="s">
        <v>22</v>
      </c>
      <c r="M20116" s="1" t="s">
        <v>26</v>
      </c>
      <c r="N20116" s="1" t="s">
        <v>26</v>
      </c>
      <c r="O20116">
        <v>1</v>
      </c>
      <c r="P20116" s="1" t="s">
        <v>40</v>
      </c>
      <c r="Q20116" s="1" t="s">
        <v>40</v>
      </c>
      <c r="R20116">
        <v>0</v>
      </c>
    </row>
    <row r="20117" spans="1:18" x14ac:dyDescent="0.3">
      <c r="A20117" s="1" t="s">
        <v>20863</v>
      </c>
      <c r="B20117" s="1" t="s">
        <v>20015</v>
      </c>
      <c r="C20117">
        <v>2025</v>
      </c>
      <c r="D20117" s="2">
        <v>36845</v>
      </c>
      <c r="E20117" s="1" t="s">
        <v>20113</v>
      </c>
      <c r="F20117">
        <v>0</v>
      </c>
      <c r="G20117">
        <v>0</v>
      </c>
      <c r="H20117">
        <v>0</v>
      </c>
      <c r="I20117" s="1" t="s">
        <v>21</v>
      </c>
      <c r="J20117" s="1"/>
      <c r="K20117">
        <v>0</v>
      </c>
      <c r="L20117" s="1" t="s">
        <v>22</v>
      </c>
      <c r="M20117" s="1" t="s">
        <v>26</v>
      </c>
      <c r="N20117" s="1" t="s">
        <v>26</v>
      </c>
      <c r="O20117">
        <v>1</v>
      </c>
      <c r="P20117" s="1" t="s">
        <v>40</v>
      </c>
      <c r="Q20117" s="1" t="s">
        <v>40</v>
      </c>
      <c r="R20117">
        <v>0</v>
      </c>
    </row>
    <row r="20118" spans="1:18" x14ac:dyDescent="0.3">
      <c r="A20118" s="1" t="s">
        <v>20864</v>
      </c>
      <c r="B20118" s="1" t="s">
        <v>20015</v>
      </c>
      <c r="C20118">
        <v>2025</v>
      </c>
      <c r="D20118" s="2">
        <v>36845</v>
      </c>
      <c r="E20118" s="1" t="s">
        <v>20</v>
      </c>
      <c r="F20118">
        <v>1</v>
      </c>
      <c r="G20118">
        <v>0</v>
      </c>
      <c r="H20118">
        <v>0</v>
      </c>
      <c r="I20118" s="1" t="s">
        <v>21</v>
      </c>
      <c r="J20118" s="1"/>
      <c r="K20118">
        <v>0</v>
      </c>
      <c r="L20118" s="1" t="s">
        <v>22</v>
      </c>
      <c r="M20118" s="1" t="s">
        <v>26</v>
      </c>
      <c r="N20118" s="1" t="s">
        <v>26</v>
      </c>
      <c r="O20118">
        <v>1</v>
      </c>
      <c r="P20118" s="1" t="s">
        <v>2432</v>
      </c>
      <c r="Q20118" s="1" t="s">
        <v>2432</v>
      </c>
      <c r="R20118">
        <v>0</v>
      </c>
    </row>
    <row r="20119" spans="1:18" x14ac:dyDescent="0.3">
      <c r="A20119" s="1" t="s">
        <v>20865</v>
      </c>
      <c r="B20119" s="1" t="s">
        <v>20015</v>
      </c>
      <c r="C20119">
        <v>2025</v>
      </c>
      <c r="D20119" s="2">
        <v>36845</v>
      </c>
      <c r="E20119" s="1" t="s">
        <v>20113</v>
      </c>
      <c r="F20119">
        <v>0</v>
      </c>
      <c r="G20119">
        <v>0</v>
      </c>
      <c r="H20119">
        <v>0</v>
      </c>
      <c r="I20119" s="1" t="s">
        <v>21</v>
      </c>
      <c r="J20119" s="1"/>
      <c r="K20119">
        <v>0</v>
      </c>
      <c r="L20119" s="1" t="s">
        <v>22</v>
      </c>
      <c r="M20119" s="1" t="s">
        <v>33</v>
      </c>
      <c r="N20119" s="1" t="s">
        <v>33</v>
      </c>
      <c r="O20119">
        <v>1</v>
      </c>
      <c r="P20119" s="1" t="s">
        <v>40</v>
      </c>
      <c r="Q20119" s="1" t="s">
        <v>40</v>
      </c>
      <c r="R20119">
        <v>0</v>
      </c>
    </row>
    <row r="20120" spans="1:18" x14ac:dyDescent="0.3">
      <c r="A20120" s="1" t="s">
        <v>20866</v>
      </c>
      <c r="B20120" s="1" t="s">
        <v>20015</v>
      </c>
      <c r="C20120">
        <v>2025</v>
      </c>
      <c r="D20120" s="2">
        <v>36845</v>
      </c>
      <c r="E20120" s="1" t="s">
        <v>20</v>
      </c>
      <c r="F20120">
        <v>1</v>
      </c>
      <c r="G20120">
        <v>0</v>
      </c>
      <c r="H20120">
        <v>0</v>
      </c>
      <c r="I20120" s="1" t="s">
        <v>21</v>
      </c>
      <c r="J20120" s="1"/>
      <c r="K20120">
        <v>0</v>
      </c>
      <c r="L20120" s="1" t="s">
        <v>22</v>
      </c>
      <c r="M20120" s="1" t="s">
        <v>26</v>
      </c>
      <c r="N20120" s="1" t="s">
        <v>26</v>
      </c>
      <c r="O20120">
        <v>1</v>
      </c>
      <c r="P20120" s="1" t="s">
        <v>40</v>
      </c>
      <c r="Q20120" s="1" t="s">
        <v>40</v>
      </c>
      <c r="R20120">
        <v>0</v>
      </c>
    </row>
    <row r="20121" spans="1:18" x14ac:dyDescent="0.3">
      <c r="A20121" s="1" t="s">
        <v>20867</v>
      </c>
      <c r="B20121" s="1" t="s">
        <v>20015</v>
      </c>
      <c r="C20121">
        <v>2025</v>
      </c>
      <c r="D20121" s="2">
        <v>36845</v>
      </c>
      <c r="E20121" s="1" t="s">
        <v>20</v>
      </c>
      <c r="F20121">
        <v>1</v>
      </c>
      <c r="G20121">
        <v>0</v>
      </c>
      <c r="H20121">
        <v>0</v>
      </c>
      <c r="I20121" s="1" t="s">
        <v>21</v>
      </c>
      <c r="J20121" s="1"/>
      <c r="K20121">
        <v>0</v>
      </c>
      <c r="L20121" s="1" t="s">
        <v>22</v>
      </c>
      <c r="M20121" s="1" t="s">
        <v>33</v>
      </c>
      <c r="N20121" s="1" t="s">
        <v>33</v>
      </c>
      <c r="O20121">
        <v>2</v>
      </c>
      <c r="P20121" s="1" t="s">
        <v>911</v>
      </c>
      <c r="Q20121" s="1"/>
      <c r="R20121">
        <v>0</v>
      </c>
    </row>
    <row r="20122" spans="1:18" x14ac:dyDescent="0.3">
      <c r="A20122" s="1" t="s">
        <v>20868</v>
      </c>
      <c r="B20122" s="1" t="s">
        <v>20015</v>
      </c>
      <c r="C20122">
        <v>2025</v>
      </c>
      <c r="D20122" s="2">
        <v>36845</v>
      </c>
      <c r="E20122" s="1" t="s">
        <v>20</v>
      </c>
      <c r="F20122">
        <v>1</v>
      </c>
      <c r="G20122">
        <v>0</v>
      </c>
      <c r="H20122">
        <v>0</v>
      </c>
      <c r="I20122" s="1" t="s">
        <v>21</v>
      </c>
      <c r="J20122" s="1"/>
      <c r="K20122">
        <v>0</v>
      </c>
      <c r="L20122" s="1" t="s">
        <v>22</v>
      </c>
      <c r="M20122" s="1" t="s">
        <v>26</v>
      </c>
      <c r="N20122" s="1" t="s">
        <v>26</v>
      </c>
      <c r="O20122">
        <v>1</v>
      </c>
      <c r="P20122" s="1" t="s">
        <v>40</v>
      </c>
      <c r="Q20122" s="1" t="s">
        <v>40</v>
      </c>
      <c r="R20122">
        <v>0</v>
      </c>
    </row>
    <row r="20123" spans="1:18" x14ac:dyDescent="0.3">
      <c r="A20123" s="1" t="s">
        <v>20869</v>
      </c>
      <c r="B20123" s="1" t="s">
        <v>20015</v>
      </c>
      <c r="C20123">
        <v>2025</v>
      </c>
      <c r="D20123" s="2">
        <v>36845</v>
      </c>
      <c r="E20123" s="1" t="s">
        <v>20</v>
      </c>
      <c r="F20123">
        <v>1</v>
      </c>
      <c r="G20123">
        <v>0</v>
      </c>
      <c r="H20123">
        <v>0</v>
      </c>
      <c r="I20123" s="1" t="s">
        <v>21</v>
      </c>
      <c r="J20123" s="1"/>
      <c r="K20123">
        <v>0</v>
      </c>
      <c r="L20123" s="1" t="s">
        <v>22</v>
      </c>
      <c r="M20123" s="1" t="s">
        <v>26</v>
      </c>
      <c r="N20123" s="1" t="s">
        <v>26</v>
      </c>
      <c r="O20123">
        <v>1</v>
      </c>
      <c r="P20123" s="1" t="s">
        <v>2432</v>
      </c>
      <c r="Q20123" s="1" t="s">
        <v>2432</v>
      </c>
      <c r="R20123">
        <v>0</v>
      </c>
    </row>
    <row r="20124" spans="1:18" x14ac:dyDescent="0.3">
      <c r="A20124" s="1" t="s">
        <v>20870</v>
      </c>
      <c r="B20124" s="1" t="s">
        <v>20015</v>
      </c>
      <c r="C20124">
        <v>2025</v>
      </c>
      <c r="D20124" s="2">
        <v>36845</v>
      </c>
      <c r="E20124" s="1" t="s">
        <v>20</v>
      </c>
      <c r="F20124">
        <v>1</v>
      </c>
      <c r="G20124">
        <v>0</v>
      </c>
      <c r="H20124">
        <v>0</v>
      </c>
      <c r="I20124" s="1" t="s">
        <v>21</v>
      </c>
      <c r="J20124" s="1"/>
      <c r="K20124">
        <v>0</v>
      </c>
      <c r="L20124" s="1" t="s">
        <v>22</v>
      </c>
      <c r="M20124" s="1" t="s">
        <v>35</v>
      </c>
      <c r="N20124" s="1" t="s">
        <v>35</v>
      </c>
      <c r="O20124">
        <v>1</v>
      </c>
      <c r="P20124" s="1" t="s">
        <v>74</v>
      </c>
      <c r="Q20124" s="1" t="s">
        <v>74</v>
      </c>
      <c r="R20124">
        <v>0</v>
      </c>
    </row>
    <row r="20125" spans="1:18" x14ac:dyDescent="0.3">
      <c r="A20125" s="1" t="s">
        <v>20871</v>
      </c>
      <c r="B20125" s="1" t="s">
        <v>20015</v>
      </c>
      <c r="C20125">
        <v>2025</v>
      </c>
      <c r="D20125" s="2">
        <v>36845</v>
      </c>
      <c r="E20125" s="1" t="s">
        <v>20</v>
      </c>
      <c r="F20125">
        <v>1</v>
      </c>
      <c r="G20125">
        <v>0</v>
      </c>
      <c r="H20125">
        <v>0</v>
      </c>
      <c r="I20125" s="1" t="s">
        <v>21</v>
      </c>
      <c r="J20125" s="1"/>
      <c r="K20125">
        <v>0</v>
      </c>
      <c r="L20125" s="1" t="s">
        <v>22</v>
      </c>
      <c r="M20125" s="1" t="s">
        <v>26</v>
      </c>
      <c r="N20125" s="1" t="s">
        <v>26</v>
      </c>
      <c r="O20125">
        <v>1</v>
      </c>
      <c r="P20125" s="1" t="s">
        <v>2432</v>
      </c>
      <c r="Q20125" s="1" t="s">
        <v>2432</v>
      </c>
      <c r="R20125">
        <v>0</v>
      </c>
    </row>
    <row r="20126" spans="1:18" x14ac:dyDescent="0.3">
      <c r="A20126" s="1" t="s">
        <v>20872</v>
      </c>
      <c r="B20126" s="1" t="s">
        <v>20015</v>
      </c>
      <c r="C20126">
        <v>2025</v>
      </c>
      <c r="D20126" s="2">
        <v>36845</v>
      </c>
      <c r="E20126" s="1" t="s">
        <v>20113</v>
      </c>
      <c r="F20126">
        <v>0</v>
      </c>
      <c r="G20126">
        <v>0</v>
      </c>
      <c r="H20126">
        <v>0</v>
      </c>
      <c r="I20126" s="1" t="s">
        <v>21</v>
      </c>
      <c r="J20126" s="1"/>
      <c r="K20126">
        <v>0</v>
      </c>
      <c r="L20126" s="1" t="s">
        <v>22</v>
      </c>
      <c r="M20126" s="1" t="s">
        <v>23</v>
      </c>
      <c r="N20126" s="1" t="s">
        <v>23</v>
      </c>
      <c r="O20126">
        <v>1</v>
      </c>
      <c r="P20126" s="1" t="s">
        <v>40</v>
      </c>
      <c r="Q20126" s="1" t="s">
        <v>40</v>
      </c>
      <c r="R20126">
        <v>0</v>
      </c>
    </row>
    <row r="20127" spans="1:18" x14ac:dyDescent="0.3">
      <c r="A20127" s="1" t="s">
        <v>20873</v>
      </c>
      <c r="B20127" s="1" t="s">
        <v>20015</v>
      </c>
      <c r="C20127">
        <v>2025</v>
      </c>
      <c r="D20127" s="2">
        <v>36845</v>
      </c>
      <c r="E20127" s="1" t="s">
        <v>20113</v>
      </c>
      <c r="F20127">
        <v>0</v>
      </c>
      <c r="G20127">
        <v>0</v>
      </c>
      <c r="H20127">
        <v>0</v>
      </c>
      <c r="I20127" s="1" t="s">
        <v>21</v>
      </c>
      <c r="J20127" s="1"/>
      <c r="K20127">
        <v>0</v>
      </c>
      <c r="L20127" s="1" t="s">
        <v>22</v>
      </c>
      <c r="M20127" s="1" t="s">
        <v>26</v>
      </c>
      <c r="N20127" s="1" t="s">
        <v>26</v>
      </c>
      <c r="O20127">
        <v>1</v>
      </c>
      <c r="P20127" s="1" t="s">
        <v>40</v>
      </c>
      <c r="Q20127" s="1" t="s">
        <v>40</v>
      </c>
      <c r="R20127">
        <v>0</v>
      </c>
    </row>
    <row r="20128" spans="1:18" x14ac:dyDescent="0.3">
      <c r="A20128" s="1" t="s">
        <v>20874</v>
      </c>
      <c r="B20128" s="1" t="s">
        <v>20015</v>
      </c>
      <c r="C20128">
        <v>2025</v>
      </c>
      <c r="D20128" s="2">
        <v>36845</v>
      </c>
      <c r="E20128" s="1" t="s">
        <v>37</v>
      </c>
      <c r="F20128">
        <v>1</v>
      </c>
      <c r="G20128">
        <v>1</v>
      </c>
      <c r="H20128">
        <v>1</v>
      </c>
      <c r="I20128" s="1" t="s">
        <v>91</v>
      </c>
      <c r="J20128" s="1" t="s">
        <v>92</v>
      </c>
      <c r="K20128">
        <v>0</v>
      </c>
      <c r="L20128" s="1" t="s">
        <v>22</v>
      </c>
      <c r="M20128" s="1" t="s">
        <v>47</v>
      </c>
      <c r="N20128" s="1" t="s">
        <v>47</v>
      </c>
      <c r="O20128">
        <v>1</v>
      </c>
      <c r="P20128" s="1" t="s">
        <v>27</v>
      </c>
      <c r="Q20128" s="1" t="s">
        <v>27</v>
      </c>
      <c r="R20128">
        <v>1</v>
      </c>
    </row>
    <row r="20129" spans="1:18" x14ac:dyDescent="0.3">
      <c r="A20129" s="1" t="s">
        <v>20875</v>
      </c>
      <c r="B20129" s="1" t="s">
        <v>20015</v>
      </c>
      <c r="C20129">
        <v>2025</v>
      </c>
      <c r="D20129" s="2">
        <v>36845</v>
      </c>
      <c r="E20129" s="1" t="s">
        <v>20</v>
      </c>
      <c r="F20129">
        <v>1</v>
      </c>
      <c r="G20129">
        <v>0</v>
      </c>
      <c r="H20129">
        <v>0</v>
      </c>
      <c r="I20129" s="1" t="s">
        <v>21</v>
      </c>
      <c r="J20129" s="1"/>
      <c r="K20129">
        <v>0</v>
      </c>
      <c r="L20129" s="1" t="s">
        <v>22</v>
      </c>
      <c r="M20129" s="1" t="s">
        <v>47</v>
      </c>
      <c r="N20129" s="1" t="s">
        <v>47</v>
      </c>
      <c r="O20129">
        <v>1</v>
      </c>
      <c r="P20129" s="1" t="s">
        <v>27</v>
      </c>
      <c r="Q20129" s="1" t="s">
        <v>27</v>
      </c>
      <c r="R20129">
        <v>0</v>
      </c>
    </row>
    <row r="20130" spans="1:18" x14ac:dyDescent="0.3">
      <c r="A20130" s="1" t="s">
        <v>20876</v>
      </c>
      <c r="B20130" s="1" t="s">
        <v>20015</v>
      </c>
      <c r="C20130">
        <v>2025</v>
      </c>
      <c r="D20130" s="2">
        <v>36845</v>
      </c>
      <c r="E20130" s="1" t="s">
        <v>20</v>
      </c>
      <c r="F20130">
        <v>1</v>
      </c>
      <c r="G20130">
        <v>0</v>
      </c>
      <c r="H20130">
        <v>0</v>
      </c>
      <c r="I20130" s="1" t="s">
        <v>21</v>
      </c>
      <c r="J20130" s="1"/>
      <c r="K20130">
        <v>0</v>
      </c>
      <c r="L20130" s="1" t="s">
        <v>22</v>
      </c>
      <c r="M20130" s="1" t="s">
        <v>33</v>
      </c>
      <c r="N20130" s="1" t="s">
        <v>33</v>
      </c>
      <c r="O20130">
        <v>1</v>
      </c>
      <c r="P20130" s="1" t="s">
        <v>74</v>
      </c>
      <c r="Q20130" s="1" t="s">
        <v>74</v>
      </c>
      <c r="R20130">
        <v>0</v>
      </c>
    </row>
    <row r="20131" spans="1:18" x14ac:dyDescent="0.3">
      <c r="A20131" s="1" t="s">
        <v>20877</v>
      </c>
      <c r="B20131" s="1" t="s">
        <v>20015</v>
      </c>
      <c r="C20131">
        <v>2025</v>
      </c>
      <c r="D20131" s="2">
        <v>36845</v>
      </c>
      <c r="E20131" s="1" t="s">
        <v>20</v>
      </c>
      <c r="F20131">
        <v>1</v>
      </c>
      <c r="G20131">
        <v>0</v>
      </c>
      <c r="H20131">
        <v>0</v>
      </c>
      <c r="I20131" s="1" t="s">
        <v>21</v>
      </c>
      <c r="J20131" s="1"/>
      <c r="K20131">
        <v>0</v>
      </c>
      <c r="L20131" s="1" t="s">
        <v>22</v>
      </c>
      <c r="M20131" s="1" t="s">
        <v>26</v>
      </c>
      <c r="N20131" s="1" t="s">
        <v>26</v>
      </c>
      <c r="O20131">
        <v>1</v>
      </c>
      <c r="P20131" s="1" t="s">
        <v>40</v>
      </c>
      <c r="Q20131" s="1" t="s">
        <v>40</v>
      </c>
      <c r="R20131">
        <v>0</v>
      </c>
    </row>
    <row r="20132" spans="1:18" x14ac:dyDescent="0.3">
      <c r="A20132" s="1" t="s">
        <v>20878</v>
      </c>
      <c r="B20132" s="1" t="s">
        <v>20015</v>
      </c>
      <c r="C20132">
        <v>2025</v>
      </c>
      <c r="D20132" s="2">
        <v>36845</v>
      </c>
      <c r="E20132" s="1" t="s">
        <v>37</v>
      </c>
      <c r="F20132">
        <v>1</v>
      </c>
      <c r="G20132">
        <v>1</v>
      </c>
      <c r="H20132">
        <v>1</v>
      </c>
      <c r="I20132" s="1" t="s">
        <v>38</v>
      </c>
      <c r="J20132" s="1" t="s">
        <v>42</v>
      </c>
      <c r="K20132">
        <v>0</v>
      </c>
      <c r="L20132" s="1" t="s">
        <v>22</v>
      </c>
      <c r="M20132" s="1" t="s">
        <v>26</v>
      </c>
      <c r="N20132" s="1" t="s">
        <v>26</v>
      </c>
      <c r="O20132">
        <v>1</v>
      </c>
      <c r="P20132" s="1" t="s">
        <v>40</v>
      </c>
      <c r="Q20132" s="1" t="s">
        <v>40</v>
      </c>
      <c r="R20132">
        <v>0</v>
      </c>
    </row>
    <row r="20133" spans="1:18" x14ac:dyDescent="0.3">
      <c r="A20133" s="1" t="s">
        <v>20879</v>
      </c>
      <c r="B20133" s="1" t="s">
        <v>20015</v>
      </c>
      <c r="C20133">
        <v>2025</v>
      </c>
      <c r="D20133" s="2">
        <v>36845</v>
      </c>
      <c r="E20133" s="1" t="s">
        <v>20</v>
      </c>
      <c r="F20133">
        <v>1</v>
      </c>
      <c r="G20133">
        <v>0</v>
      </c>
      <c r="H20133">
        <v>0</v>
      </c>
      <c r="I20133" s="1" t="s">
        <v>21</v>
      </c>
      <c r="J20133" s="1"/>
      <c r="K20133">
        <v>0</v>
      </c>
      <c r="L20133" s="1" t="s">
        <v>22</v>
      </c>
      <c r="M20133" s="1" t="s">
        <v>35</v>
      </c>
      <c r="N20133" s="1" t="s">
        <v>35</v>
      </c>
      <c r="O20133">
        <v>1</v>
      </c>
      <c r="P20133" s="1" t="s">
        <v>27</v>
      </c>
      <c r="Q20133" s="1" t="s">
        <v>27</v>
      </c>
      <c r="R20133">
        <v>0</v>
      </c>
    </row>
    <row r="20134" spans="1:18" x14ac:dyDescent="0.3">
      <c r="A20134" s="1" t="s">
        <v>20880</v>
      </c>
      <c r="B20134" s="1" t="s">
        <v>20015</v>
      </c>
      <c r="C20134">
        <v>2025</v>
      </c>
      <c r="D20134" s="2">
        <v>36845</v>
      </c>
      <c r="E20134" s="1" t="s">
        <v>20</v>
      </c>
      <c r="F20134">
        <v>1</v>
      </c>
      <c r="G20134">
        <v>0</v>
      </c>
      <c r="H20134">
        <v>0</v>
      </c>
      <c r="I20134" s="1" t="s">
        <v>21</v>
      </c>
      <c r="J20134" s="1"/>
      <c r="K20134">
        <v>0</v>
      </c>
      <c r="L20134" s="1" t="s">
        <v>22</v>
      </c>
      <c r="M20134" s="1" t="s">
        <v>26</v>
      </c>
      <c r="N20134" s="1" t="s">
        <v>26</v>
      </c>
      <c r="O20134">
        <v>2</v>
      </c>
      <c r="P20134" s="1" t="s">
        <v>3025</v>
      </c>
      <c r="Q20134" s="1"/>
      <c r="R20134">
        <v>0</v>
      </c>
    </row>
    <row r="20135" spans="1:18" x14ac:dyDescent="0.3">
      <c r="A20135" s="1" t="s">
        <v>20881</v>
      </c>
      <c r="B20135" s="1" t="s">
        <v>20015</v>
      </c>
      <c r="C20135">
        <v>2025</v>
      </c>
      <c r="D20135" s="2">
        <v>36845</v>
      </c>
      <c r="E20135" s="1" t="s">
        <v>37</v>
      </c>
      <c r="F20135">
        <v>1</v>
      </c>
      <c r="G20135">
        <v>1</v>
      </c>
      <c r="H20135">
        <v>1</v>
      </c>
      <c r="I20135" s="1" t="s">
        <v>38</v>
      </c>
      <c r="J20135" s="1" t="s">
        <v>39</v>
      </c>
      <c r="K20135">
        <v>0</v>
      </c>
      <c r="L20135" s="1" t="s">
        <v>22</v>
      </c>
      <c r="M20135" s="1" t="s">
        <v>26</v>
      </c>
      <c r="N20135" s="1" t="s">
        <v>26</v>
      </c>
      <c r="O20135">
        <v>1</v>
      </c>
      <c r="P20135" s="1" t="s">
        <v>78</v>
      </c>
      <c r="Q20135" s="1" t="s">
        <v>78</v>
      </c>
      <c r="R20135">
        <v>0</v>
      </c>
    </row>
    <row r="20136" spans="1:18" x14ac:dyDescent="0.3">
      <c r="A20136" s="1" t="s">
        <v>20882</v>
      </c>
      <c r="B20136" s="1" t="s">
        <v>20015</v>
      </c>
      <c r="C20136">
        <v>2025</v>
      </c>
      <c r="D20136" s="2">
        <v>36845</v>
      </c>
      <c r="E20136" s="1" t="s">
        <v>20</v>
      </c>
      <c r="F20136">
        <v>1</v>
      </c>
      <c r="G20136">
        <v>0</v>
      </c>
      <c r="H20136">
        <v>0</v>
      </c>
      <c r="I20136" s="1" t="s">
        <v>21</v>
      </c>
      <c r="J20136" s="1"/>
      <c r="K20136">
        <v>0</v>
      </c>
      <c r="L20136" s="1" t="s">
        <v>22</v>
      </c>
      <c r="M20136" s="1" t="s">
        <v>26</v>
      </c>
      <c r="N20136" s="1" t="s">
        <v>26</v>
      </c>
      <c r="O20136">
        <v>1</v>
      </c>
      <c r="P20136" s="1" t="s">
        <v>40</v>
      </c>
      <c r="Q20136" s="1" t="s">
        <v>40</v>
      </c>
      <c r="R20136">
        <v>0</v>
      </c>
    </row>
    <row r="20137" spans="1:18" x14ac:dyDescent="0.3">
      <c r="A20137" s="1" t="s">
        <v>20883</v>
      </c>
      <c r="B20137" s="1" t="s">
        <v>20015</v>
      </c>
      <c r="C20137">
        <v>2025</v>
      </c>
      <c r="D20137" s="2">
        <v>36845</v>
      </c>
      <c r="E20137" s="1" t="s">
        <v>20113</v>
      </c>
      <c r="F20137">
        <v>0</v>
      </c>
      <c r="G20137">
        <v>0</v>
      </c>
      <c r="H20137">
        <v>0</v>
      </c>
      <c r="I20137" s="1" t="s">
        <v>21</v>
      </c>
      <c r="J20137" s="1"/>
      <c r="K20137">
        <v>0</v>
      </c>
      <c r="L20137" s="1" t="s">
        <v>22</v>
      </c>
      <c r="M20137" s="1" t="s">
        <v>26</v>
      </c>
      <c r="N20137" s="1" t="s">
        <v>26</v>
      </c>
      <c r="O20137">
        <v>1</v>
      </c>
      <c r="P20137" s="1" t="s">
        <v>40</v>
      </c>
      <c r="Q20137" s="1" t="s">
        <v>40</v>
      </c>
      <c r="R20137">
        <v>0</v>
      </c>
    </row>
    <row r="20138" spans="1:18" x14ac:dyDescent="0.3">
      <c r="A20138" s="1" t="s">
        <v>20884</v>
      </c>
      <c r="B20138" s="1" t="s">
        <v>20015</v>
      </c>
      <c r="C20138">
        <v>2025</v>
      </c>
      <c r="D20138" s="2">
        <v>36845</v>
      </c>
      <c r="E20138" s="1" t="s">
        <v>20</v>
      </c>
      <c r="F20138">
        <v>1</v>
      </c>
      <c r="G20138">
        <v>0</v>
      </c>
      <c r="H20138">
        <v>0</v>
      </c>
      <c r="I20138" s="1" t="s">
        <v>21</v>
      </c>
      <c r="J20138" s="1"/>
      <c r="K20138">
        <v>0</v>
      </c>
      <c r="L20138" s="1" t="s">
        <v>22</v>
      </c>
      <c r="M20138" s="1" t="s">
        <v>23</v>
      </c>
      <c r="N20138" s="1" t="s">
        <v>23</v>
      </c>
      <c r="O20138">
        <v>1</v>
      </c>
      <c r="P20138" s="1" t="s">
        <v>2432</v>
      </c>
      <c r="Q20138" s="1" t="s">
        <v>2432</v>
      </c>
      <c r="R20138">
        <v>0</v>
      </c>
    </row>
    <row r="20139" spans="1:18" x14ac:dyDescent="0.3">
      <c r="A20139" s="1" t="s">
        <v>20885</v>
      </c>
      <c r="B20139" s="1" t="s">
        <v>20015</v>
      </c>
      <c r="C20139">
        <v>2025</v>
      </c>
      <c r="D20139" s="2">
        <v>36845</v>
      </c>
      <c r="E20139" s="1" t="s">
        <v>20</v>
      </c>
      <c r="F20139">
        <v>1</v>
      </c>
      <c r="G20139">
        <v>0</v>
      </c>
      <c r="H20139">
        <v>0</v>
      </c>
      <c r="I20139" s="1" t="s">
        <v>21</v>
      </c>
      <c r="J20139" s="1"/>
      <c r="K20139">
        <v>0</v>
      </c>
      <c r="L20139" s="1" t="s">
        <v>22</v>
      </c>
      <c r="M20139" s="1" t="s">
        <v>26</v>
      </c>
      <c r="N20139" s="1" t="s">
        <v>26</v>
      </c>
      <c r="O20139">
        <v>1</v>
      </c>
      <c r="P20139" s="1" t="s">
        <v>2432</v>
      </c>
      <c r="Q20139" s="1" t="s">
        <v>2432</v>
      </c>
      <c r="R20139">
        <v>0</v>
      </c>
    </row>
    <row r="20140" spans="1:18" x14ac:dyDescent="0.3">
      <c r="A20140" s="1" t="s">
        <v>20886</v>
      </c>
      <c r="B20140" s="1" t="s">
        <v>20015</v>
      </c>
      <c r="C20140">
        <v>2025</v>
      </c>
      <c r="D20140" s="2">
        <v>36845</v>
      </c>
      <c r="E20140" s="1" t="s">
        <v>20</v>
      </c>
      <c r="F20140">
        <v>1</v>
      </c>
      <c r="G20140">
        <v>0</v>
      </c>
      <c r="H20140">
        <v>0</v>
      </c>
      <c r="I20140" s="1" t="s">
        <v>21</v>
      </c>
      <c r="J20140" s="1"/>
      <c r="K20140">
        <v>0</v>
      </c>
      <c r="L20140" s="1" t="s">
        <v>22</v>
      </c>
      <c r="M20140" s="1" t="s">
        <v>26</v>
      </c>
      <c r="N20140" s="1" t="s">
        <v>26</v>
      </c>
      <c r="O20140">
        <v>1</v>
      </c>
      <c r="P20140" s="1" t="s">
        <v>40</v>
      </c>
      <c r="Q20140" s="1" t="s">
        <v>40</v>
      </c>
      <c r="R20140">
        <v>0</v>
      </c>
    </row>
    <row r="20141" spans="1:18" x14ac:dyDescent="0.3">
      <c r="A20141" s="1" t="s">
        <v>20887</v>
      </c>
      <c r="B20141" s="1" t="s">
        <v>20015</v>
      </c>
      <c r="C20141">
        <v>2025</v>
      </c>
      <c r="D20141" s="2">
        <v>36845</v>
      </c>
      <c r="E20141" s="1" t="s">
        <v>20</v>
      </c>
      <c r="F20141">
        <v>1</v>
      </c>
      <c r="G20141">
        <v>0</v>
      </c>
      <c r="H20141">
        <v>0</v>
      </c>
      <c r="I20141" s="1" t="s">
        <v>21</v>
      </c>
      <c r="J20141" s="1"/>
      <c r="K20141">
        <v>0</v>
      </c>
      <c r="L20141" s="1" t="s">
        <v>22</v>
      </c>
      <c r="M20141" s="1" t="s">
        <v>26</v>
      </c>
      <c r="N20141" s="1" t="s">
        <v>26</v>
      </c>
      <c r="O20141">
        <v>1</v>
      </c>
      <c r="P20141" s="1" t="s">
        <v>2432</v>
      </c>
      <c r="Q20141" s="1" t="s">
        <v>2432</v>
      </c>
      <c r="R20141">
        <v>0</v>
      </c>
    </row>
    <row r="20142" spans="1:18" x14ac:dyDescent="0.3">
      <c r="A20142" s="1" t="s">
        <v>20888</v>
      </c>
      <c r="B20142" s="1" t="s">
        <v>20015</v>
      </c>
      <c r="C20142">
        <v>2025</v>
      </c>
      <c r="D20142" s="2">
        <v>36845</v>
      </c>
      <c r="E20142" s="1" t="s">
        <v>37</v>
      </c>
      <c r="F20142">
        <v>1</v>
      </c>
      <c r="G20142">
        <v>1</v>
      </c>
      <c r="H20142">
        <v>1</v>
      </c>
      <c r="I20142" s="1" t="s">
        <v>38</v>
      </c>
      <c r="J20142" s="1" t="s">
        <v>39</v>
      </c>
      <c r="K20142">
        <v>0</v>
      </c>
      <c r="L20142" s="1" t="s">
        <v>22</v>
      </c>
      <c r="M20142" s="1" t="s">
        <v>26</v>
      </c>
      <c r="N20142" s="1" t="s">
        <v>26</v>
      </c>
      <c r="O20142">
        <v>1</v>
      </c>
      <c r="P20142" s="1" t="s">
        <v>78</v>
      </c>
      <c r="Q20142" s="1" t="s">
        <v>78</v>
      </c>
      <c r="R20142">
        <v>0</v>
      </c>
    </row>
    <row r="20143" spans="1:18" x14ac:dyDescent="0.3">
      <c r="A20143" s="1" t="s">
        <v>20889</v>
      </c>
      <c r="B20143" s="1" t="s">
        <v>20015</v>
      </c>
      <c r="C20143">
        <v>2025</v>
      </c>
      <c r="D20143" s="2">
        <v>36845</v>
      </c>
      <c r="E20143" s="1" t="s">
        <v>20113</v>
      </c>
      <c r="F20143">
        <v>0</v>
      </c>
      <c r="G20143">
        <v>0</v>
      </c>
      <c r="H20143">
        <v>0</v>
      </c>
      <c r="I20143" s="1" t="s">
        <v>21</v>
      </c>
      <c r="J20143" s="1"/>
      <c r="K20143">
        <v>0</v>
      </c>
      <c r="L20143" s="1" t="s">
        <v>22</v>
      </c>
      <c r="M20143" s="1" t="s">
        <v>26</v>
      </c>
      <c r="N20143" s="1" t="s">
        <v>26</v>
      </c>
      <c r="O20143">
        <v>1</v>
      </c>
      <c r="P20143" s="1" t="s">
        <v>78</v>
      </c>
      <c r="Q20143" s="1" t="s">
        <v>78</v>
      </c>
      <c r="R20143">
        <v>0</v>
      </c>
    </row>
    <row r="20144" spans="1:18" x14ac:dyDescent="0.3">
      <c r="A20144" s="1" t="s">
        <v>20890</v>
      </c>
      <c r="B20144" s="1" t="s">
        <v>20015</v>
      </c>
      <c r="C20144">
        <v>2025</v>
      </c>
      <c r="D20144" s="2">
        <v>36845</v>
      </c>
      <c r="E20144" s="1" t="s">
        <v>20</v>
      </c>
      <c r="F20144">
        <v>1</v>
      </c>
      <c r="G20144">
        <v>0</v>
      </c>
      <c r="H20144">
        <v>0</v>
      </c>
      <c r="I20144" s="1" t="s">
        <v>21</v>
      </c>
      <c r="J20144" s="1"/>
      <c r="K20144">
        <v>0</v>
      </c>
      <c r="L20144" s="1" t="s">
        <v>22</v>
      </c>
      <c r="M20144" s="1" t="s">
        <v>26</v>
      </c>
      <c r="N20144" s="1" t="s">
        <v>26</v>
      </c>
      <c r="O20144">
        <v>1</v>
      </c>
      <c r="P20144" s="1" t="s">
        <v>27</v>
      </c>
      <c r="Q20144" s="1" t="s">
        <v>27</v>
      </c>
      <c r="R20144">
        <v>0</v>
      </c>
    </row>
    <row r="20145" spans="1:18" x14ac:dyDescent="0.3">
      <c r="A20145" s="1" t="s">
        <v>20891</v>
      </c>
      <c r="B20145" s="1" t="s">
        <v>20015</v>
      </c>
      <c r="C20145">
        <v>2025</v>
      </c>
      <c r="D20145" s="2">
        <v>36845</v>
      </c>
      <c r="E20145" s="1" t="s">
        <v>20113</v>
      </c>
      <c r="F20145">
        <v>0</v>
      </c>
      <c r="G20145">
        <v>0</v>
      </c>
      <c r="H20145">
        <v>0</v>
      </c>
      <c r="I20145" s="1" t="s">
        <v>21</v>
      </c>
      <c r="J20145" s="1"/>
      <c r="K20145">
        <v>0</v>
      </c>
      <c r="L20145" s="1" t="s">
        <v>22</v>
      </c>
      <c r="M20145" s="1" t="s">
        <v>47</v>
      </c>
      <c r="N20145" s="1" t="s">
        <v>47</v>
      </c>
      <c r="O20145">
        <v>5</v>
      </c>
      <c r="P20145" s="1" t="s">
        <v>20892</v>
      </c>
      <c r="Q20145" s="1"/>
      <c r="R20145">
        <v>0</v>
      </c>
    </row>
    <row r="20146" spans="1:18" x14ac:dyDescent="0.3">
      <c r="A20146" s="1" t="s">
        <v>20893</v>
      </c>
      <c r="B20146" s="1" t="s">
        <v>20015</v>
      </c>
      <c r="C20146">
        <v>2025</v>
      </c>
      <c r="D20146" s="2">
        <v>36845</v>
      </c>
      <c r="E20146" s="1" t="s">
        <v>20</v>
      </c>
      <c r="F20146">
        <v>1</v>
      </c>
      <c r="G20146">
        <v>0</v>
      </c>
      <c r="H20146">
        <v>0</v>
      </c>
      <c r="I20146" s="1" t="s">
        <v>21</v>
      </c>
      <c r="J20146" s="1"/>
      <c r="K20146">
        <v>0</v>
      </c>
      <c r="L20146" s="1" t="s">
        <v>22</v>
      </c>
      <c r="M20146" s="1" t="s">
        <v>26</v>
      </c>
      <c r="N20146" s="1" t="s">
        <v>26</v>
      </c>
      <c r="O20146">
        <v>1</v>
      </c>
      <c r="P20146" s="1" t="s">
        <v>40</v>
      </c>
      <c r="Q20146" s="1" t="s">
        <v>40</v>
      </c>
      <c r="R20146">
        <v>0</v>
      </c>
    </row>
    <row r="20147" spans="1:18" x14ac:dyDescent="0.3">
      <c r="A20147" s="1" t="s">
        <v>20894</v>
      </c>
      <c r="B20147" s="1" t="s">
        <v>20015</v>
      </c>
      <c r="C20147">
        <v>2025</v>
      </c>
      <c r="D20147" s="2">
        <v>36845</v>
      </c>
      <c r="E20147" s="1" t="s">
        <v>20113</v>
      </c>
      <c r="F20147">
        <v>0</v>
      </c>
      <c r="G20147">
        <v>0</v>
      </c>
      <c r="H20147">
        <v>0</v>
      </c>
      <c r="I20147" s="1" t="s">
        <v>21</v>
      </c>
      <c r="J20147" s="1"/>
      <c r="K20147">
        <v>0</v>
      </c>
      <c r="L20147" s="1" t="s">
        <v>22</v>
      </c>
      <c r="M20147" s="1" t="s">
        <v>26</v>
      </c>
      <c r="N20147" s="1" t="s">
        <v>26</v>
      </c>
      <c r="O20147">
        <v>1</v>
      </c>
      <c r="P20147" s="1" t="s">
        <v>27</v>
      </c>
      <c r="Q20147" s="1" t="s">
        <v>27</v>
      </c>
      <c r="R20147">
        <v>0</v>
      </c>
    </row>
    <row r="20148" spans="1:18" x14ac:dyDescent="0.3">
      <c r="A20148" s="1" t="s">
        <v>20895</v>
      </c>
      <c r="B20148" s="1" t="s">
        <v>20015</v>
      </c>
      <c r="C20148">
        <v>2025</v>
      </c>
      <c r="D20148" s="2">
        <v>36845</v>
      </c>
      <c r="E20148" s="1" t="s">
        <v>20</v>
      </c>
      <c r="F20148">
        <v>1</v>
      </c>
      <c r="G20148">
        <v>0</v>
      </c>
      <c r="H20148">
        <v>0</v>
      </c>
      <c r="I20148" s="1" t="s">
        <v>21</v>
      </c>
      <c r="J20148" s="1"/>
      <c r="K20148">
        <v>0</v>
      </c>
      <c r="L20148" s="1" t="s">
        <v>22</v>
      </c>
      <c r="M20148" s="1" t="s">
        <v>33</v>
      </c>
      <c r="N20148" s="1" t="s">
        <v>33</v>
      </c>
      <c r="O20148">
        <v>1</v>
      </c>
      <c r="P20148" s="1" t="s">
        <v>27</v>
      </c>
      <c r="Q20148" s="1" t="s">
        <v>27</v>
      </c>
      <c r="R20148">
        <v>0</v>
      </c>
    </row>
    <row r="20149" spans="1:18" x14ac:dyDescent="0.3">
      <c r="A20149" s="1" t="s">
        <v>20896</v>
      </c>
      <c r="B20149" s="1" t="s">
        <v>20015</v>
      </c>
      <c r="C20149">
        <v>2025</v>
      </c>
      <c r="D20149" s="2">
        <v>36845</v>
      </c>
      <c r="E20149" s="1" t="s">
        <v>20</v>
      </c>
      <c r="F20149">
        <v>1</v>
      </c>
      <c r="G20149">
        <v>0</v>
      </c>
      <c r="H20149">
        <v>0</v>
      </c>
      <c r="I20149" s="1" t="s">
        <v>21</v>
      </c>
      <c r="J20149" s="1"/>
      <c r="K20149">
        <v>0</v>
      </c>
      <c r="L20149" s="1" t="s">
        <v>22</v>
      </c>
      <c r="M20149" s="1" t="s">
        <v>26</v>
      </c>
      <c r="N20149" s="1" t="s">
        <v>26</v>
      </c>
      <c r="O20149">
        <v>1</v>
      </c>
      <c r="P20149" s="1" t="s">
        <v>27</v>
      </c>
      <c r="Q20149" s="1" t="s">
        <v>27</v>
      </c>
      <c r="R20149">
        <v>0</v>
      </c>
    </row>
    <row r="20150" spans="1:18" x14ac:dyDescent="0.3">
      <c r="A20150" s="1" t="s">
        <v>20897</v>
      </c>
      <c r="B20150" s="1" t="s">
        <v>20015</v>
      </c>
      <c r="C20150">
        <v>2025</v>
      </c>
      <c r="D20150" s="2">
        <v>36845</v>
      </c>
      <c r="E20150" s="1" t="s">
        <v>20</v>
      </c>
      <c r="F20150">
        <v>1</v>
      </c>
      <c r="G20150">
        <v>0</v>
      </c>
      <c r="H20150">
        <v>0</v>
      </c>
      <c r="I20150" s="1" t="s">
        <v>21</v>
      </c>
      <c r="J20150" s="1"/>
      <c r="K20150">
        <v>0</v>
      </c>
      <c r="L20150" s="1" t="s">
        <v>22</v>
      </c>
      <c r="M20150" s="1" t="s">
        <v>23</v>
      </c>
      <c r="N20150" s="1" t="s">
        <v>23</v>
      </c>
      <c r="O20150">
        <v>1</v>
      </c>
      <c r="P20150" s="1" t="s">
        <v>2432</v>
      </c>
      <c r="Q20150" s="1" t="s">
        <v>2432</v>
      </c>
      <c r="R20150">
        <v>0</v>
      </c>
    </row>
    <row r="20151" spans="1:18" x14ac:dyDescent="0.3">
      <c r="A20151" s="1" t="s">
        <v>20898</v>
      </c>
      <c r="B20151" s="1" t="s">
        <v>20015</v>
      </c>
      <c r="C20151">
        <v>2025</v>
      </c>
      <c r="D20151" s="2">
        <v>36845</v>
      </c>
      <c r="E20151" s="1" t="s">
        <v>20113</v>
      </c>
      <c r="F20151">
        <v>0</v>
      </c>
      <c r="G20151">
        <v>0</v>
      </c>
      <c r="H20151">
        <v>0</v>
      </c>
      <c r="I20151" s="1" t="s">
        <v>21</v>
      </c>
      <c r="J20151" s="1"/>
      <c r="K20151">
        <v>0</v>
      </c>
      <c r="L20151" s="1" t="s">
        <v>22</v>
      </c>
      <c r="M20151" s="1" t="s">
        <v>26</v>
      </c>
      <c r="N20151" s="1" t="s">
        <v>26</v>
      </c>
      <c r="O20151">
        <v>1</v>
      </c>
      <c r="P20151" s="1" t="s">
        <v>27</v>
      </c>
      <c r="Q20151" s="1" t="s">
        <v>27</v>
      </c>
      <c r="R20151">
        <v>0</v>
      </c>
    </row>
    <row r="20152" spans="1:18" x14ac:dyDescent="0.3">
      <c r="A20152" s="1" t="s">
        <v>20899</v>
      </c>
      <c r="B20152" s="1" t="s">
        <v>20015</v>
      </c>
      <c r="C20152">
        <v>2025</v>
      </c>
      <c r="D20152" s="2">
        <v>36845</v>
      </c>
      <c r="E20152" s="1" t="s">
        <v>37</v>
      </c>
      <c r="F20152">
        <v>1</v>
      </c>
      <c r="G20152">
        <v>1</v>
      </c>
      <c r="H20152">
        <v>1</v>
      </c>
      <c r="I20152" s="1" t="s">
        <v>38</v>
      </c>
      <c r="J20152" s="1" t="s">
        <v>2299</v>
      </c>
      <c r="K20152">
        <v>0</v>
      </c>
      <c r="L20152" s="1" t="s">
        <v>22</v>
      </c>
      <c r="M20152" s="1" t="s">
        <v>33</v>
      </c>
      <c r="N20152" s="1" t="s">
        <v>33</v>
      </c>
      <c r="O20152">
        <v>1</v>
      </c>
      <c r="P20152" s="1" t="s">
        <v>121</v>
      </c>
      <c r="Q20152" s="1" t="s">
        <v>121</v>
      </c>
      <c r="R20152">
        <v>1</v>
      </c>
    </row>
    <row r="20153" spans="1:18" x14ac:dyDescent="0.3">
      <c r="A20153" s="1" t="s">
        <v>20900</v>
      </c>
      <c r="B20153" s="1" t="s">
        <v>20015</v>
      </c>
      <c r="C20153">
        <v>2025</v>
      </c>
      <c r="D20153" s="2">
        <v>36845</v>
      </c>
      <c r="E20153" s="1" t="s">
        <v>20113</v>
      </c>
      <c r="F20153">
        <v>0</v>
      </c>
      <c r="G20153">
        <v>0</v>
      </c>
      <c r="H20153">
        <v>0</v>
      </c>
      <c r="I20153" s="1" t="s">
        <v>21</v>
      </c>
      <c r="J20153" s="1"/>
      <c r="K20153">
        <v>0</v>
      </c>
      <c r="L20153" s="1" t="s">
        <v>22</v>
      </c>
      <c r="M20153" s="1" t="s">
        <v>26</v>
      </c>
      <c r="N20153" s="1" t="s">
        <v>26</v>
      </c>
      <c r="O20153">
        <v>1</v>
      </c>
      <c r="P20153" s="1" t="s">
        <v>27</v>
      </c>
      <c r="Q20153" s="1" t="s">
        <v>27</v>
      </c>
      <c r="R20153">
        <v>0</v>
      </c>
    </row>
    <row r="20154" spans="1:18" x14ac:dyDescent="0.3">
      <c r="A20154" s="1" t="s">
        <v>20901</v>
      </c>
      <c r="B20154" s="1" t="s">
        <v>20015</v>
      </c>
      <c r="C20154">
        <v>2025</v>
      </c>
      <c r="D20154" s="2">
        <v>36845</v>
      </c>
      <c r="E20154" s="1" t="s">
        <v>20</v>
      </c>
      <c r="F20154">
        <v>1</v>
      </c>
      <c r="G20154">
        <v>0</v>
      </c>
      <c r="H20154">
        <v>0</v>
      </c>
      <c r="I20154" s="1" t="s">
        <v>21</v>
      </c>
      <c r="J20154" s="1"/>
      <c r="K20154">
        <v>0</v>
      </c>
      <c r="L20154" s="1" t="s">
        <v>22</v>
      </c>
      <c r="M20154" s="1" t="s">
        <v>26</v>
      </c>
      <c r="N20154" s="1" t="s">
        <v>26</v>
      </c>
      <c r="O20154">
        <v>1</v>
      </c>
      <c r="P20154" s="1" t="s">
        <v>40</v>
      </c>
      <c r="Q20154" s="1" t="s">
        <v>40</v>
      </c>
      <c r="R20154">
        <v>0</v>
      </c>
    </row>
    <row r="20155" spans="1:18" x14ac:dyDescent="0.3">
      <c r="A20155" s="1" t="s">
        <v>20902</v>
      </c>
      <c r="B20155" s="1" t="s">
        <v>20015</v>
      </c>
      <c r="C20155">
        <v>2025</v>
      </c>
      <c r="D20155" s="2">
        <v>36845</v>
      </c>
      <c r="E20155" s="1" t="s">
        <v>20</v>
      </c>
      <c r="F20155">
        <v>1</v>
      </c>
      <c r="G20155">
        <v>0</v>
      </c>
      <c r="H20155">
        <v>0</v>
      </c>
      <c r="I20155" s="1" t="s">
        <v>21</v>
      </c>
      <c r="J20155" s="1"/>
      <c r="K20155">
        <v>0</v>
      </c>
      <c r="L20155" s="1" t="s">
        <v>22</v>
      </c>
      <c r="M20155" s="1" t="s">
        <v>26</v>
      </c>
      <c r="N20155" s="1" t="s">
        <v>26</v>
      </c>
      <c r="O20155">
        <v>1</v>
      </c>
      <c r="P20155" s="1" t="s">
        <v>2432</v>
      </c>
      <c r="Q20155" s="1" t="s">
        <v>2432</v>
      </c>
      <c r="R20155">
        <v>0</v>
      </c>
    </row>
    <row r="20156" spans="1:18" x14ac:dyDescent="0.3">
      <c r="A20156" s="1" t="s">
        <v>20903</v>
      </c>
      <c r="B20156" s="1" t="s">
        <v>20015</v>
      </c>
      <c r="C20156">
        <v>2025</v>
      </c>
      <c r="D20156" s="2">
        <v>36845</v>
      </c>
      <c r="E20156" s="1" t="s">
        <v>20</v>
      </c>
      <c r="F20156">
        <v>1</v>
      </c>
      <c r="G20156">
        <v>0</v>
      </c>
      <c r="H20156">
        <v>0</v>
      </c>
      <c r="I20156" s="1" t="s">
        <v>21</v>
      </c>
      <c r="J20156" s="1"/>
      <c r="K20156">
        <v>0</v>
      </c>
      <c r="L20156" s="1" t="s">
        <v>22</v>
      </c>
      <c r="M20156" s="1" t="s">
        <v>47</v>
      </c>
      <c r="N20156" s="1" t="s">
        <v>47</v>
      </c>
      <c r="O20156">
        <v>1</v>
      </c>
      <c r="P20156" s="1" t="s">
        <v>27</v>
      </c>
      <c r="Q20156" s="1" t="s">
        <v>27</v>
      </c>
      <c r="R20156">
        <v>0</v>
      </c>
    </row>
    <row r="20157" spans="1:18" x14ac:dyDescent="0.3">
      <c r="A20157" s="1" t="s">
        <v>20904</v>
      </c>
      <c r="B20157" s="1" t="s">
        <v>20015</v>
      </c>
      <c r="C20157">
        <v>2025</v>
      </c>
      <c r="D20157" s="2">
        <v>36845</v>
      </c>
      <c r="E20157" s="1" t="s">
        <v>20113</v>
      </c>
      <c r="F20157">
        <v>0</v>
      </c>
      <c r="G20157">
        <v>0</v>
      </c>
      <c r="H20157">
        <v>0</v>
      </c>
      <c r="I20157" s="1" t="s">
        <v>21</v>
      </c>
      <c r="J20157" s="1"/>
      <c r="K20157">
        <v>0</v>
      </c>
      <c r="L20157" s="1" t="s">
        <v>22</v>
      </c>
      <c r="M20157" s="1" t="s">
        <v>26</v>
      </c>
      <c r="N20157" s="1" t="s">
        <v>26</v>
      </c>
      <c r="O20157">
        <v>1</v>
      </c>
      <c r="P20157" s="1" t="s">
        <v>40</v>
      </c>
      <c r="Q20157" s="1" t="s">
        <v>40</v>
      </c>
      <c r="R20157">
        <v>0</v>
      </c>
    </row>
    <row r="20158" spans="1:18" x14ac:dyDescent="0.3">
      <c r="A20158" s="1" t="s">
        <v>20905</v>
      </c>
      <c r="B20158" s="1" t="s">
        <v>20015</v>
      </c>
      <c r="C20158">
        <v>2025</v>
      </c>
      <c r="D20158" s="2">
        <v>36845</v>
      </c>
      <c r="E20158" s="1" t="s">
        <v>20</v>
      </c>
      <c r="F20158">
        <v>1</v>
      </c>
      <c r="G20158">
        <v>0</v>
      </c>
      <c r="H20158">
        <v>0</v>
      </c>
      <c r="I20158" s="1" t="s">
        <v>21</v>
      </c>
      <c r="J20158" s="1"/>
      <c r="K20158">
        <v>0</v>
      </c>
      <c r="L20158" s="1" t="s">
        <v>22</v>
      </c>
      <c r="M20158" s="1" t="s">
        <v>26</v>
      </c>
      <c r="N20158" s="1" t="s">
        <v>26</v>
      </c>
      <c r="O20158">
        <v>1</v>
      </c>
      <c r="P20158" s="1" t="s">
        <v>27</v>
      </c>
      <c r="Q20158" s="1" t="s">
        <v>27</v>
      </c>
      <c r="R20158">
        <v>0</v>
      </c>
    </row>
    <row r="20159" spans="1:18" x14ac:dyDescent="0.3">
      <c r="A20159" s="1" t="s">
        <v>20906</v>
      </c>
      <c r="B20159" s="1" t="s">
        <v>20015</v>
      </c>
      <c r="C20159">
        <v>2025</v>
      </c>
      <c r="D20159" s="2">
        <v>36845</v>
      </c>
      <c r="E20159" s="1" t="s">
        <v>37</v>
      </c>
      <c r="F20159">
        <v>1</v>
      </c>
      <c r="G20159">
        <v>1</v>
      </c>
      <c r="H20159">
        <v>1</v>
      </c>
      <c r="I20159" s="1" t="s">
        <v>13752</v>
      </c>
      <c r="J20159" s="1" t="s">
        <v>13753</v>
      </c>
      <c r="K20159">
        <v>0</v>
      </c>
      <c r="L20159" s="1" t="s">
        <v>22</v>
      </c>
      <c r="M20159" s="1" t="s">
        <v>26</v>
      </c>
      <c r="N20159" s="1" t="s">
        <v>26</v>
      </c>
      <c r="O20159">
        <v>1</v>
      </c>
      <c r="P20159" s="1" t="s">
        <v>983</v>
      </c>
      <c r="Q20159" s="1" t="s">
        <v>983</v>
      </c>
      <c r="R20159">
        <v>0</v>
      </c>
    </row>
    <row r="20160" spans="1:18" x14ac:dyDescent="0.3">
      <c r="A20160" s="1" t="s">
        <v>20907</v>
      </c>
      <c r="B20160" s="1" t="s">
        <v>20015</v>
      </c>
      <c r="C20160">
        <v>2025</v>
      </c>
      <c r="D20160" s="2">
        <v>36845</v>
      </c>
      <c r="E20160" s="1" t="s">
        <v>20113</v>
      </c>
      <c r="F20160">
        <v>0</v>
      </c>
      <c r="G20160">
        <v>0</v>
      </c>
      <c r="H20160">
        <v>0</v>
      </c>
      <c r="I20160" s="1" t="s">
        <v>21</v>
      </c>
      <c r="J20160" s="1"/>
      <c r="K20160">
        <v>0</v>
      </c>
      <c r="L20160" s="1" t="s">
        <v>22</v>
      </c>
      <c r="M20160" s="1" t="s">
        <v>26</v>
      </c>
      <c r="N20160" s="1" t="s">
        <v>26</v>
      </c>
      <c r="O20160">
        <v>2</v>
      </c>
      <c r="P20160" s="1" t="s">
        <v>20908</v>
      </c>
      <c r="Q20160" s="1"/>
      <c r="R20160">
        <v>0</v>
      </c>
    </row>
    <row r="20161" spans="1:18" x14ac:dyDescent="0.3">
      <c r="A20161" s="1" t="s">
        <v>20909</v>
      </c>
      <c r="B20161" s="1" t="s">
        <v>20015</v>
      </c>
      <c r="C20161">
        <v>2025</v>
      </c>
      <c r="D20161" s="2">
        <v>36845</v>
      </c>
      <c r="E20161" s="1" t="s">
        <v>20113</v>
      </c>
      <c r="F20161">
        <v>0</v>
      </c>
      <c r="G20161">
        <v>0</v>
      </c>
      <c r="H20161">
        <v>0</v>
      </c>
      <c r="I20161" s="1" t="s">
        <v>21</v>
      </c>
      <c r="J20161" s="1"/>
      <c r="K20161">
        <v>0</v>
      </c>
      <c r="L20161" s="1" t="s">
        <v>22</v>
      </c>
      <c r="M20161" s="1" t="s">
        <v>26</v>
      </c>
      <c r="N20161" s="1" t="s">
        <v>26</v>
      </c>
      <c r="O20161">
        <v>1</v>
      </c>
      <c r="P20161" s="1" t="s">
        <v>40</v>
      </c>
      <c r="Q20161" s="1" t="s">
        <v>40</v>
      </c>
      <c r="R20161">
        <v>0</v>
      </c>
    </row>
    <row r="20162" spans="1:18" x14ac:dyDescent="0.3">
      <c r="A20162" s="1" t="s">
        <v>20910</v>
      </c>
      <c r="B20162" s="1" t="s">
        <v>20015</v>
      </c>
      <c r="C20162">
        <v>2025</v>
      </c>
      <c r="D20162" s="2">
        <v>36845</v>
      </c>
      <c r="E20162" s="1" t="s">
        <v>20113</v>
      </c>
      <c r="F20162">
        <v>0</v>
      </c>
      <c r="G20162">
        <v>0</v>
      </c>
      <c r="H20162">
        <v>0</v>
      </c>
      <c r="I20162" s="1" t="s">
        <v>21</v>
      </c>
      <c r="J20162" s="1"/>
      <c r="K20162">
        <v>0</v>
      </c>
      <c r="L20162" s="1" t="s">
        <v>22</v>
      </c>
      <c r="M20162" s="1" t="s">
        <v>26</v>
      </c>
      <c r="N20162" s="1" t="s">
        <v>26</v>
      </c>
      <c r="O20162">
        <v>1</v>
      </c>
      <c r="P20162" s="1" t="s">
        <v>78</v>
      </c>
      <c r="Q20162" s="1" t="s">
        <v>78</v>
      </c>
      <c r="R20162">
        <v>0</v>
      </c>
    </row>
    <row r="20163" spans="1:18" x14ac:dyDescent="0.3">
      <c r="A20163" s="1" t="s">
        <v>20911</v>
      </c>
      <c r="B20163" s="1" t="s">
        <v>20015</v>
      </c>
      <c r="C20163">
        <v>2025</v>
      </c>
      <c r="D20163" s="2">
        <v>36845</v>
      </c>
      <c r="E20163" s="1" t="s">
        <v>20</v>
      </c>
      <c r="F20163">
        <v>1</v>
      </c>
      <c r="G20163">
        <v>0</v>
      </c>
      <c r="H20163">
        <v>0</v>
      </c>
      <c r="I20163" s="1" t="s">
        <v>21</v>
      </c>
      <c r="J20163" s="1"/>
      <c r="K20163">
        <v>0</v>
      </c>
      <c r="L20163" s="1" t="s">
        <v>22</v>
      </c>
      <c r="M20163" s="1" t="s">
        <v>26</v>
      </c>
      <c r="N20163" s="1" t="s">
        <v>26</v>
      </c>
      <c r="O20163">
        <v>1</v>
      </c>
      <c r="P20163" s="1" t="s">
        <v>40</v>
      </c>
      <c r="Q20163" s="1" t="s">
        <v>40</v>
      </c>
      <c r="R20163">
        <v>0</v>
      </c>
    </row>
    <row r="20164" spans="1:18" x14ac:dyDescent="0.3">
      <c r="A20164" s="1" t="s">
        <v>20912</v>
      </c>
      <c r="B20164" s="1" t="s">
        <v>20015</v>
      </c>
      <c r="C20164">
        <v>2025</v>
      </c>
      <c r="D20164" s="2">
        <v>36845</v>
      </c>
      <c r="E20164" s="1" t="s">
        <v>20</v>
      </c>
      <c r="F20164">
        <v>1</v>
      </c>
      <c r="G20164">
        <v>0</v>
      </c>
      <c r="H20164">
        <v>0</v>
      </c>
      <c r="I20164" s="1" t="s">
        <v>21</v>
      </c>
      <c r="J20164" s="1"/>
      <c r="K20164">
        <v>0</v>
      </c>
      <c r="L20164" s="1" t="s">
        <v>22</v>
      </c>
      <c r="M20164" s="1" t="s">
        <v>23</v>
      </c>
      <c r="N20164" s="1" t="s">
        <v>23</v>
      </c>
      <c r="O20164">
        <v>1</v>
      </c>
      <c r="P20164" s="1" t="s">
        <v>2432</v>
      </c>
      <c r="Q20164" s="1" t="s">
        <v>2432</v>
      </c>
      <c r="R20164">
        <v>0</v>
      </c>
    </row>
    <row r="20165" spans="1:18" x14ac:dyDescent="0.3">
      <c r="A20165" s="1" t="s">
        <v>20913</v>
      </c>
      <c r="B20165" s="1" t="s">
        <v>20015</v>
      </c>
      <c r="C20165">
        <v>2025</v>
      </c>
      <c r="D20165" s="2">
        <v>36845</v>
      </c>
      <c r="E20165" s="1" t="s">
        <v>37</v>
      </c>
      <c r="F20165">
        <v>1</v>
      </c>
      <c r="G20165">
        <v>1</v>
      </c>
      <c r="H20165">
        <v>1</v>
      </c>
      <c r="I20165" s="1" t="s">
        <v>91</v>
      </c>
      <c r="J20165" s="1" t="s">
        <v>732</v>
      </c>
      <c r="K20165">
        <v>0</v>
      </c>
      <c r="L20165" s="1" t="s">
        <v>22</v>
      </c>
      <c r="M20165" s="1" t="s">
        <v>26</v>
      </c>
      <c r="N20165" s="1" t="s">
        <v>26</v>
      </c>
      <c r="O20165">
        <v>1</v>
      </c>
      <c r="P20165" s="1" t="s">
        <v>27</v>
      </c>
      <c r="Q20165" s="1" t="s">
        <v>27</v>
      </c>
      <c r="R20165">
        <v>0</v>
      </c>
    </row>
    <row r="20166" spans="1:18" x14ac:dyDescent="0.3">
      <c r="A20166" s="1" t="s">
        <v>20914</v>
      </c>
      <c r="B20166" s="1" t="s">
        <v>20015</v>
      </c>
      <c r="C20166">
        <v>2025</v>
      </c>
      <c r="D20166" s="2">
        <v>36845</v>
      </c>
      <c r="E20166" s="1" t="s">
        <v>20</v>
      </c>
      <c r="F20166">
        <v>1</v>
      </c>
      <c r="G20166">
        <v>0</v>
      </c>
      <c r="H20166">
        <v>0</v>
      </c>
      <c r="I20166" s="1" t="s">
        <v>21</v>
      </c>
      <c r="J20166" s="1"/>
      <c r="K20166">
        <v>0</v>
      </c>
      <c r="L20166" s="1" t="s">
        <v>22</v>
      </c>
      <c r="M20166" s="1" t="s">
        <v>84</v>
      </c>
      <c r="N20166" s="1" t="s">
        <v>84</v>
      </c>
      <c r="O20166">
        <v>1</v>
      </c>
      <c r="P20166" s="1" t="s">
        <v>80</v>
      </c>
      <c r="Q20166" s="1" t="s">
        <v>80</v>
      </c>
      <c r="R20166">
        <v>0</v>
      </c>
    </row>
    <row r="20167" spans="1:18" x14ac:dyDescent="0.3">
      <c r="A20167" s="1" t="s">
        <v>20915</v>
      </c>
      <c r="B20167" s="1" t="s">
        <v>20015</v>
      </c>
      <c r="C20167">
        <v>2025</v>
      </c>
      <c r="D20167" s="2">
        <v>36845</v>
      </c>
      <c r="E20167" s="1" t="s">
        <v>20</v>
      </c>
      <c r="F20167">
        <v>1</v>
      </c>
      <c r="G20167">
        <v>0</v>
      </c>
      <c r="H20167">
        <v>0</v>
      </c>
      <c r="I20167" s="1" t="s">
        <v>21</v>
      </c>
      <c r="J20167" s="1"/>
      <c r="K20167">
        <v>0</v>
      </c>
      <c r="L20167" s="1" t="s">
        <v>22</v>
      </c>
      <c r="M20167" s="1" t="s">
        <v>33</v>
      </c>
      <c r="N20167" s="1" t="s">
        <v>33</v>
      </c>
      <c r="O20167">
        <v>1</v>
      </c>
      <c r="P20167" s="1" t="s">
        <v>40</v>
      </c>
      <c r="Q20167" s="1" t="s">
        <v>40</v>
      </c>
      <c r="R20167">
        <v>0</v>
      </c>
    </row>
    <row r="20168" spans="1:18" x14ac:dyDescent="0.3">
      <c r="A20168" s="1" t="s">
        <v>20916</v>
      </c>
      <c r="B20168" s="1" t="s">
        <v>20015</v>
      </c>
      <c r="C20168">
        <v>2025</v>
      </c>
      <c r="D20168" s="2">
        <v>36845</v>
      </c>
      <c r="E20168" s="1" t="s">
        <v>20</v>
      </c>
      <c r="F20168">
        <v>1</v>
      </c>
      <c r="G20168">
        <v>0</v>
      </c>
      <c r="H20168">
        <v>0</v>
      </c>
      <c r="I20168" s="1" t="s">
        <v>21</v>
      </c>
      <c r="J20168" s="1"/>
      <c r="K20168">
        <v>0</v>
      </c>
      <c r="L20168" s="1" t="s">
        <v>22</v>
      </c>
      <c r="M20168" s="1" t="s">
        <v>47</v>
      </c>
      <c r="N20168" s="1" t="s">
        <v>47</v>
      </c>
      <c r="O20168">
        <v>1</v>
      </c>
      <c r="P20168" s="1" t="s">
        <v>40</v>
      </c>
      <c r="Q20168" s="1" t="s">
        <v>40</v>
      </c>
      <c r="R20168">
        <v>0</v>
      </c>
    </row>
    <row r="20169" spans="1:18" x14ac:dyDescent="0.3">
      <c r="A20169" s="1" t="s">
        <v>20917</v>
      </c>
      <c r="B20169" s="1" t="s">
        <v>20015</v>
      </c>
      <c r="C20169">
        <v>2025</v>
      </c>
      <c r="D20169" s="2">
        <v>36845</v>
      </c>
      <c r="E20169" s="1" t="s">
        <v>20113</v>
      </c>
      <c r="F20169">
        <v>0</v>
      </c>
      <c r="G20169">
        <v>0</v>
      </c>
      <c r="H20169">
        <v>0</v>
      </c>
      <c r="I20169" s="1" t="s">
        <v>21</v>
      </c>
      <c r="J20169" s="1"/>
      <c r="K20169">
        <v>0</v>
      </c>
      <c r="L20169" s="1" t="s">
        <v>22</v>
      </c>
      <c r="M20169" s="1" t="s">
        <v>26</v>
      </c>
      <c r="N20169" s="1" t="s">
        <v>26</v>
      </c>
      <c r="O20169">
        <v>1</v>
      </c>
      <c r="P20169" s="1" t="s">
        <v>40</v>
      </c>
      <c r="Q20169" s="1" t="s">
        <v>40</v>
      </c>
      <c r="R20169">
        <v>0</v>
      </c>
    </row>
    <row r="20170" spans="1:18" x14ac:dyDescent="0.3">
      <c r="A20170" s="1" t="s">
        <v>20918</v>
      </c>
      <c r="B20170" s="1" t="s">
        <v>20015</v>
      </c>
      <c r="C20170">
        <v>2025</v>
      </c>
      <c r="D20170" s="2">
        <v>36845</v>
      </c>
      <c r="E20170" s="1" t="s">
        <v>20</v>
      </c>
      <c r="F20170">
        <v>1</v>
      </c>
      <c r="G20170">
        <v>0</v>
      </c>
      <c r="H20170">
        <v>0</v>
      </c>
      <c r="I20170" s="1" t="s">
        <v>21</v>
      </c>
      <c r="J20170" s="1"/>
      <c r="K20170">
        <v>0</v>
      </c>
      <c r="L20170" s="1" t="s">
        <v>22</v>
      </c>
      <c r="M20170" s="1" t="s">
        <v>23</v>
      </c>
      <c r="N20170" s="1" t="s">
        <v>23</v>
      </c>
      <c r="O20170">
        <v>1</v>
      </c>
      <c r="P20170" s="1" t="s">
        <v>27</v>
      </c>
      <c r="Q20170" s="1" t="s">
        <v>27</v>
      </c>
      <c r="R20170">
        <v>0</v>
      </c>
    </row>
    <row r="20171" spans="1:18" x14ac:dyDescent="0.3">
      <c r="A20171" s="1" t="s">
        <v>20919</v>
      </c>
      <c r="B20171" s="1" t="s">
        <v>20015</v>
      </c>
      <c r="C20171">
        <v>2025</v>
      </c>
      <c r="D20171" s="2">
        <v>36845</v>
      </c>
      <c r="E20171" s="1" t="s">
        <v>20113</v>
      </c>
      <c r="F20171">
        <v>0</v>
      </c>
      <c r="G20171">
        <v>0</v>
      </c>
      <c r="H20171">
        <v>0</v>
      </c>
      <c r="I20171" s="1" t="s">
        <v>21</v>
      </c>
      <c r="J20171" s="1"/>
      <c r="K20171">
        <v>0</v>
      </c>
      <c r="L20171" s="1" t="s">
        <v>22</v>
      </c>
      <c r="M20171" s="1" t="s">
        <v>26</v>
      </c>
      <c r="N20171" s="1" t="s">
        <v>26</v>
      </c>
      <c r="O20171">
        <v>1</v>
      </c>
      <c r="P20171" s="1" t="s">
        <v>40</v>
      </c>
      <c r="Q20171" s="1" t="s">
        <v>40</v>
      </c>
      <c r="R20171">
        <v>0</v>
      </c>
    </row>
    <row r="20172" spans="1:18" x14ac:dyDescent="0.3">
      <c r="A20172" s="1" t="s">
        <v>20920</v>
      </c>
      <c r="B20172" s="1" t="s">
        <v>20015</v>
      </c>
      <c r="C20172">
        <v>2025</v>
      </c>
      <c r="D20172" s="2">
        <v>36845</v>
      </c>
      <c r="E20172" s="1" t="s">
        <v>20</v>
      </c>
      <c r="F20172">
        <v>1</v>
      </c>
      <c r="G20172">
        <v>0</v>
      </c>
      <c r="H20172">
        <v>0</v>
      </c>
      <c r="I20172" s="1" t="s">
        <v>21</v>
      </c>
      <c r="J20172" s="1"/>
      <c r="K20172">
        <v>0</v>
      </c>
      <c r="L20172" s="1" t="s">
        <v>22</v>
      </c>
      <c r="M20172" s="1" t="s">
        <v>23</v>
      </c>
      <c r="N20172" s="1" t="s">
        <v>23</v>
      </c>
      <c r="O20172">
        <v>1</v>
      </c>
      <c r="P20172" s="1" t="s">
        <v>40</v>
      </c>
      <c r="Q20172" s="1" t="s">
        <v>40</v>
      </c>
      <c r="R20172">
        <v>0</v>
      </c>
    </row>
    <row r="20173" spans="1:18" x14ac:dyDescent="0.3">
      <c r="A20173" s="1" t="s">
        <v>20921</v>
      </c>
      <c r="B20173" s="1" t="s">
        <v>20015</v>
      </c>
      <c r="C20173">
        <v>2025</v>
      </c>
      <c r="D20173" s="2">
        <v>36845</v>
      </c>
      <c r="E20173" s="1" t="s">
        <v>37</v>
      </c>
      <c r="F20173">
        <v>1</v>
      </c>
      <c r="G20173">
        <v>1</v>
      </c>
      <c r="H20173">
        <v>1</v>
      </c>
      <c r="I20173" s="1" t="s">
        <v>91</v>
      </c>
      <c r="J20173" s="1" t="s">
        <v>711</v>
      </c>
      <c r="K20173">
        <v>0</v>
      </c>
      <c r="L20173" s="1" t="s">
        <v>22</v>
      </c>
      <c r="M20173" s="1" t="s">
        <v>47</v>
      </c>
      <c r="N20173" s="1" t="s">
        <v>47</v>
      </c>
      <c r="O20173">
        <v>1</v>
      </c>
      <c r="P20173" s="1" t="s">
        <v>27</v>
      </c>
      <c r="Q20173" s="1" t="s">
        <v>27</v>
      </c>
      <c r="R20173">
        <v>0</v>
      </c>
    </row>
    <row r="20174" spans="1:18" x14ac:dyDescent="0.3">
      <c r="A20174" s="1" t="s">
        <v>20922</v>
      </c>
      <c r="B20174" s="1" t="s">
        <v>20015</v>
      </c>
      <c r="C20174">
        <v>2025</v>
      </c>
      <c r="D20174" s="2">
        <v>36845</v>
      </c>
      <c r="E20174" s="1" t="s">
        <v>20</v>
      </c>
      <c r="F20174">
        <v>1</v>
      </c>
      <c r="G20174">
        <v>0</v>
      </c>
      <c r="H20174">
        <v>0</v>
      </c>
      <c r="I20174" s="1" t="s">
        <v>21</v>
      </c>
      <c r="J20174" s="1"/>
      <c r="K20174">
        <v>0</v>
      </c>
      <c r="L20174" s="1" t="s">
        <v>22</v>
      </c>
      <c r="M20174" s="1" t="s">
        <v>84</v>
      </c>
      <c r="N20174" s="1" t="s">
        <v>84</v>
      </c>
      <c r="O20174">
        <v>1</v>
      </c>
      <c r="P20174" s="1" t="s">
        <v>27</v>
      </c>
      <c r="Q20174" s="1" t="s">
        <v>27</v>
      </c>
      <c r="R20174">
        <v>0</v>
      </c>
    </row>
    <row r="20175" spans="1:18" x14ac:dyDescent="0.3">
      <c r="A20175" s="1" t="s">
        <v>20923</v>
      </c>
      <c r="B20175" s="1" t="s">
        <v>20015</v>
      </c>
      <c r="C20175">
        <v>2025</v>
      </c>
      <c r="D20175" s="2">
        <v>36845</v>
      </c>
      <c r="E20175" s="1" t="s">
        <v>20113</v>
      </c>
      <c r="F20175">
        <v>0</v>
      </c>
      <c r="G20175">
        <v>0</v>
      </c>
      <c r="H20175">
        <v>0</v>
      </c>
      <c r="I20175" s="1" t="s">
        <v>21</v>
      </c>
      <c r="J20175" s="1"/>
      <c r="K20175">
        <v>0</v>
      </c>
      <c r="L20175" s="1" t="s">
        <v>22</v>
      </c>
      <c r="M20175" s="1" t="s">
        <v>35</v>
      </c>
      <c r="N20175" s="1" t="s">
        <v>35</v>
      </c>
      <c r="O20175">
        <v>1</v>
      </c>
      <c r="P20175" s="1" t="s">
        <v>2432</v>
      </c>
      <c r="Q20175" s="1" t="s">
        <v>2432</v>
      </c>
      <c r="R20175">
        <v>0</v>
      </c>
    </row>
    <row r="20176" spans="1:18" x14ac:dyDescent="0.3">
      <c r="A20176" s="1" t="s">
        <v>20924</v>
      </c>
      <c r="B20176" s="1" t="s">
        <v>20015</v>
      </c>
      <c r="C20176">
        <v>2025</v>
      </c>
      <c r="D20176" s="2">
        <v>36845</v>
      </c>
      <c r="E20176" s="1" t="s">
        <v>20</v>
      </c>
      <c r="F20176">
        <v>1</v>
      </c>
      <c r="G20176">
        <v>0</v>
      </c>
      <c r="H20176">
        <v>0</v>
      </c>
      <c r="I20176" s="1" t="s">
        <v>21</v>
      </c>
      <c r="J20176" s="1"/>
      <c r="K20176">
        <v>0</v>
      </c>
      <c r="L20176" s="1" t="s">
        <v>22</v>
      </c>
      <c r="M20176" s="1" t="s">
        <v>26</v>
      </c>
      <c r="N20176" s="1" t="s">
        <v>26</v>
      </c>
      <c r="O20176">
        <v>1</v>
      </c>
      <c r="P20176" s="1" t="s">
        <v>78</v>
      </c>
      <c r="Q20176" s="1" t="s">
        <v>78</v>
      </c>
      <c r="R20176">
        <v>0</v>
      </c>
    </row>
    <row r="20177" spans="1:18" x14ac:dyDescent="0.3">
      <c r="A20177" s="1" t="s">
        <v>20925</v>
      </c>
      <c r="B20177" s="1" t="s">
        <v>20015</v>
      </c>
      <c r="C20177">
        <v>2025</v>
      </c>
      <c r="D20177" s="2">
        <v>36845</v>
      </c>
      <c r="E20177" s="1" t="s">
        <v>20</v>
      </c>
      <c r="F20177">
        <v>1</v>
      </c>
      <c r="G20177">
        <v>0</v>
      </c>
      <c r="H20177">
        <v>0</v>
      </c>
      <c r="I20177" s="1" t="s">
        <v>21</v>
      </c>
      <c r="J20177" s="1"/>
      <c r="K20177">
        <v>0</v>
      </c>
      <c r="L20177" s="1" t="s">
        <v>22</v>
      </c>
      <c r="M20177" s="1" t="s">
        <v>26</v>
      </c>
      <c r="N20177" s="1" t="s">
        <v>26</v>
      </c>
      <c r="O20177">
        <v>1</v>
      </c>
      <c r="P20177" s="1" t="s">
        <v>53</v>
      </c>
      <c r="Q20177" s="1" t="s">
        <v>53</v>
      </c>
      <c r="R20177">
        <v>0</v>
      </c>
    </row>
    <row r="20178" spans="1:18" x14ac:dyDescent="0.3">
      <c r="A20178" s="1" t="s">
        <v>20926</v>
      </c>
      <c r="B20178" s="1" t="s">
        <v>20015</v>
      </c>
      <c r="C20178">
        <v>2025</v>
      </c>
      <c r="D20178" s="2">
        <v>36845</v>
      </c>
      <c r="E20178" s="1" t="s">
        <v>20</v>
      </c>
      <c r="F20178">
        <v>1</v>
      </c>
      <c r="G20178">
        <v>0</v>
      </c>
      <c r="H20178">
        <v>0</v>
      </c>
      <c r="I20178" s="1" t="s">
        <v>21</v>
      </c>
      <c r="J20178" s="1"/>
      <c r="K20178">
        <v>0</v>
      </c>
      <c r="L20178" s="1" t="s">
        <v>22</v>
      </c>
      <c r="M20178" s="1" t="s">
        <v>26</v>
      </c>
      <c r="N20178" s="1" t="s">
        <v>26</v>
      </c>
      <c r="O20178">
        <v>1</v>
      </c>
      <c r="P20178" s="1" t="s">
        <v>40</v>
      </c>
      <c r="Q20178" s="1" t="s">
        <v>40</v>
      </c>
      <c r="R20178">
        <v>0</v>
      </c>
    </row>
    <row r="20179" spans="1:18" x14ac:dyDescent="0.3">
      <c r="A20179" s="1" t="s">
        <v>20927</v>
      </c>
      <c r="B20179" s="1" t="s">
        <v>20015</v>
      </c>
      <c r="C20179">
        <v>2025</v>
      </c>
      <c r="D20179" s="2">
        <v>36845</v>
      </c>
      <c r="E20179" s="1" t="s">
        <v>20</v>
      </c>
      <c r="F20179">
        <v>1</v>
      </c>
      <c r="G20179">
        <v>0</v>
      </c>
      <c r="H20179">
        <v>0</v>
      </c>
      <c r="I20179" s="1" t="s">
        <v>21</v>
      </c>
      <c r="J20179" s="1"/>
      <c r="K20179">
        <v>0</v>
      </c>
      <c r="L20179" s="1" t="s">
        <v>22</v>
      </c>
      <c r="M20179" s="1" t="s">
        <v>26</v>
      </c>
      <c r="N20179" s="1" t="s">
        <v>26</v>
      </c>
      <c r="O20179">
        <v>1</v>
      </c>
      <c r="P20179" s="1" t="s">
        <v>40</v>
      </c>
      <c r="Q20179" s="1" t="s">
        <v>40</v>
      </c>
      <c r="R20179">
        <v>0</v>
      </c>
    </row>
    <row r="20180" spans="1:18" x14ac:dyDescent="0.3">
      <c r="A20180" s="1" t="s">
        <v>20928</v>
      </c>
      <c r="B20180" s="1" t="s">
        <v>20015</v>
      </c>
      <c r="C20180">
        <v>2025</v>
      </c>
      <c r="D20180" s="2">
        <v>36845</v>
      </c>
      <c r="E20180" s="1" t="s">
        <v>37</v>
      </c>
      <c r="F20180">
        <v>1</v>
      </c>
      <c r="G20180">
        <v>1</v>
      </c>
      <c r="H20180">
        <v>1</v>
      </c>
      <c r="I20180" s="1" t="s">
        <v>38</v>
      </c>
      <c r="J20180" s="1" t="s">
        <v>71</v>
      </c>
      <c r="K20180">
        <v>0</v>
      </c>
      <c r="L20180" s="1" t="s">
        <v>22</v>
      </c>
      <c r="M20180" s="1" t="s">
        <v>33</v>
      </c>
      <c r="N20180" s="1" t="s">
        <v>33</v>
      </c>
      <c r="O20180">
        <v>1</v>
      </c>
      <c r="P20180" s="1" t="s">
        <v>74</v>
      </c>
      <c r="Q20180" s="1" t="s">
        <v>74</v>
      </c>
      <c r="R20180">
        <v>1</v>
      </c>
    </row>
    <row r="20181" spans="1:18" x14ac:dyDescent="0.3">
      <c r="A20181" s="1" t="s">
        <v>20929</v>
      </c>
      <c r="B20181" s="1" t="s">
        <v>20015</v>
      </c>
      <c r="C20181">
        <v>2025</v>
      </c>
      <c r="D20181" s="2">
        <v>36845</v>
      </c>
      <c r="E20181" s="1" t="s">
        <v>20113</v>
      </c>
      <c r="F20181">
        <v>0</v>
      </c>
      <c r="G20181">
        <v>0</v>
      </c>
      <c r="H20181">
        <v>0</v>
      </c>
      <c r="I20181" s="1" t="s">
        <v>21</v>
      </c>
      <c r="J20181" s="1"/>
      <c r="K20181">
        <v>0</v>
      </c>
      <c r="L20181" s="1" t="s">
        <v>22</v>
      </c>
      <c r="M20181" s="1" t="s">
        <v>33</v>
      </c>
      <c r="N20181" s="1" t="s">
        <v>33</v>
      </c>
      <c r="O20181">
        <v>1</v>
      </c>
      <c r="P20181" s="1" t="s">
        <v>40</v>
      </c>
      <c r="Q20181" s="1" t="s">
        <v>40</v>
      </c>
      <c r="R20181">
        <v>0</v>
      </c>
    </row>
    <row r="20182" spans="1:18" x14ac:dyDescent="0.3">
      <c r="A20182" s="1" t="s">
        <v>20930</v>
      </c>
      <c r="B20182" s="1" t="s">
        <v>20015</v>
      </c>
      <c r="C20182">
        <v>2025</v>
      </c>
      <c r="D20182" s="2">
        <v>36845</v>
      </c>
      <c r="E20182" s="1" t="s">
        <v>20</v>
      </c>
      <c r="F20182">
        <v>1</v>
      </c>
      <c r="G20182">
        <v>0</v>
      </c>
      <c r="H20182">
        <v>0</v>
      </c>
      <c r="I20182" s="1" t="s">
        <v>21</v>
      </c>
      <c r="J20182" s="1"/>
      <c r="K20182">
        <v>0</v>
      </c>
      <c r="L20182" s="1" t="s">
        <v>22</v>
      </c>
      <c r="M20182" s="1" t="s">
        <v>26</v>
      </c>
      <c r="N20182" s="1" t="s">
        <v>26</v>
      </c>
      <c r="O20182">
        <v>1</v>
      </c>
      <c r="P20182" s="1" t="s">
        <v>40</v>
      </c>
      <c r="Q20182" s="1" t="s">
        <v>40</v>
      </c>
      <c r="R20182">
        <v>0</v>
      </c>
    </row>
    <row r="20183" spans="1:18" x14ac:dyDescent="0.3">
      <c r="A20183" s="1" t="s">
        <v>20931</v>
      </c>
      <c r="B20183" s="1" t="s">
        <v>20015</v>
      </c>
      <c r="C20183">
        <v>2025</v>
      </c>
      <c r="D20183" s="2">
        <v>36845</v>
      </c>
      <c r="E20183" s="1" t="s">
        <v>20</v>
      </c>
      <c r="F20183">
        <v>1</v>
      </c>
      <c r="G20183">
        <v>0</v>
      </c>
      <c r="H20183">
        <v>0</v>
      </c>
      <c r="I20183" s="1" t="s">
        <v>21</v>
      </c>
      <c r="J20183" s="1"/>
      <c r="K20183">
        <v>0</v>
      </c>
      <c r="L20183" s="1" t="s">
        <v>22</v>
      </c>
      <c r="M20183" s="1" t="s">
        <v>26</v>
      </c>
      <c r="N20183" s="1" t="s">
        <v>26</v>
      </c>
      <c r="O20183">
        <v>1</v>
      </c>
      <c r="P20183" s="1" t="s">
        <v>2432</v>
      </c>
      <c r="Q20183" s="1" t="s">
        <v>2432</v>
      </c>
      <c r="R20183">
        <v>0</v>
      </c>
    </row>
    <row r="20184" spans="1:18" x14ac:dyDescent="0.3">
      <c r="A20184" s="1" t="s">
        <v>20932</v>
      </c>
      <c r="B20184" s="1" t="s">
        <v>20015</v>
      </c>
      <c r="C20184">
        <v>2025</v>
      </c>
      <c r="D20184" s="2">
        <v>36845</v>
      </c>
      <c r="E20184" s="1" t="s">
        <v>20113</v>
      </c>
      <c r="F20184">
        <v>0</v>
      </c>
      <c r="G20184">
        <v>0</v>
      </c>
      <c r="H20184">
        <v>0</v>
      </c>
      <c r="I20184" s="1" t="s">
        <v>21</v>
      </c>
      <c r="J20184" s="1"/>
      <c r="K20184">
        <v>0</v>
      </c>
      <c r="L20184" s="1" t="s">
        <v>22</v>
      </c>
      <c r="M20184" s="1" t="s">
        <v>26</v>
      </c>
      <c r="N20184" s="1" t="s">
        <v>26</v>
      </c>
      <c r="O20184">
        <v>1</v>
      </c>
      <c r="P20184" s="1" t="s">
        <v>40</v>
      </c>
      <c r="Q20184" s="1" t="s">
        <v>40</v>
      </c>
      <c r="R20184">
        <v>0</v>
      </c>
    </row>
    <row r="20185" spans="1:18" x14ac:dyDescent="0.3">
      <c r="A20185" s="1" t="s">
        <v>20933</v>
      </c>
      <c r="B20185" s="1" t="s">
        <v>20015</v>
      </c>
      <c r="C20185">
        <v>2025</v>
      </c>
      <c r="D20185" s="2">
        <v>36845</v>
      </c>
      <c r="E20185" s="1" t="s">
        <v>20</v>
      </c>
      <c r="F20185">
        <v>1</v>
      </c>
      <c r="G20185">
        <v>0</v>
      </c>
      <c r="H20185">
        <v>0</v>
      </c>
      <c r="I20185" s="1" t="s">
        <v>21</v>
      </c>
      <c r="J20185" s="1"/>
      <c r="K20185">
        <v>0</v>
      </c>
      <c r="L20185" s="1" t="s">
        <v>22</v>
      </c>
      <c r="M20185" s="1" t="s">
        <v>26</v>
      </c>
      <c r="N20185" s="1" t="s">
        <v>26</v>
      </c>
      <c r="O20185">
        <v>1</v>
      </c>
      <c r="P20185" s="1" t="s">
        <v>40</v>
      </c>
      <c r="Q20185" s="1" t="s">
        <v>40</v>
      </c>
      <c r="R20185">
        <v>0</v>
      </c>
    </row>
    <row r="20186" spans="1:18" x14ac:dyDescent="0.3">
      <c r="A20186" s="1" t="s">
        <v>20934</v>
      </c>
      <c r="B20186" s="1" t="s">
        <v>20015</v>
      </c>
      <c r="C20186">
        <v>2025</v>
      </c>
      <c r="D20186" s="2">
        <v>36845</v>
      </c>
      <c r="E20186" s="1" t="s">
        <v>20113</v>
      </c>
      <c r="F20186">
        <v>0</v>
      </c>
      <c r="G20186">
        <v>0</v>
      </c>
      <c r="H20186">
        <v>0</v>
      </c>
      <c r="I20186" s="1" t="s">
        <v>21</v>
      </c>
      <c r="J20186" s="1"/>
      <c r="K20186">
        <v>0</v>
      </c>
      <c r="L20186" s="1" t="s">
        <v>22</v>
      </c>
      <c r="M20186" s="1" t="s">
        <v>23</v>
      </c>
      <c r="N20186" s="1" t="s">
        <v>23</v>
      </c>
      <c r="O20186">
        <v>1</v>
      </c>
      <c r="P20186" s="1" t="s">
        <v>2432</v>
      </c>
      <c r="Q20186" s="1" t="s">
        <v>2432</v>
      </c>
      <c r="R20186">
        <v>0</v>
      </c>
    </row>
    <row r="20187" spans="1:18" x14ac:dyDescent="0.3">
      <c r="A20187" s="1" t="s">
        <v>20935</v>
      </c>
      <c r="B20187" s="1" t="s">
        <v>20015</v>
      </c>
      <c r="C20187">
        <v>2025</v>
      </c>
      <c r="D20187" s="2">
        <v>36845</v>
      </c>
      <c r="E20187" s="1" t="s">
        <v>20113</v>
      </c>
      <c r="F20187">
        <v>0</v>
      </c>
      <c r="G20187">
        <v>0</v>
      </c>
      <c r="H20187">
        <v>0</v>
      </c>
      <c r="I20187" s="1" t="s">
        <v>21</v>
      </c>
      <c r="J20187" s="1"/>
      <c r="K20187">
        <v>0</v>
      </c>
      <c r="L20187" s="1" t="s">
        <v>22</v>
      </c>
      <c r="M20187" s="1" t="s">
        <v>26</v>
      </c>
      <c r="N20187" s="1" t="s">
        <v>26</v>
      </c>
      <c r="O20187">
        <v>1</v>
      </c>
      <c r="P20187" s="1" t="s">
        <v>40</v>
      </c>
      <c r="Q20187" s="1" t="s">
        <v>40</v>
      </c>
      <c r="R20187">
        <v>0</v>
      </c>
    </row>
    <row r="20188" spans="1:18" x14ac:dyDescent="0.3">
      <c r="A20188" s="1" t="s">
        <v>20936</v>
      </c>
      <c r="B20188" s="1" t="s">
        <v>20015</v>
      </c>
      <c r="C20188">
        <v>2025</v>
      </c>
      <c r="D20188" s="2">
        <v>36845</v>
      </c>
      <c r="E20188" s="1" t="s">
        <v>20113</v>
      </c>
      <c r="F20188">
        <v>0</v>
      </c>
      <c r="G20188">
        <v>0</v>
      </c>
      <c r="H20188">
        <v>0</v>
      </c>
      <c r="I20188" s="1" t="s">
        <v>21</v>
      </c>
      <c r="J20188" s="1"/>
      <c r="K20188">
        <v>0</v>
      </c>
      <c r="L20188" s="1" t="s">
        <v>22</v>
      </c>
      <c r="M20188" s="1" t="s">
        <v>26</v>
      </c>
      <c r="N20188" s="1" t="s">
        <v>26</v>
      </c>
      <c r="O20188">
        <v>1</v>
      </c>
      <c r="P20188" s="1" t="s">
        <v>40</v>
      </c>
      <c r="Q20188" s="1" t="s">
        <v>40</v>
      </c>
      <c r="R20188">
        <v>0</v>
      </c>
    </row>
    <row r="20189" spans="1:18" x14ac:dyDescent="0.3">
      <c r="A20189" s="1" t="s">
        <v>20937</v>
      </c>
      <c r="B20189" s="1" t="s">
        <v>20015</v>
      </c>
      <c r="C20189">
        <v>2025</v>
      </c>
      <c r="D20189" s="2">
        <v>36845</v>
      </c>
      <c r="E20189" s="1" t="s">
        <v>20113</v>
      </c>
      <c r="F20189">
        <v>0</v>
      </c>
      <c r="G20189">
        <v>0</v>
      </c>
      <c r="H20189">
        <v>0</v>
      </c>
      <c r="I20189" s="1" t="s">
        <v>21</v>
      </c>
      <c r="J20189" s="1"/>
      <c r="K20189">
        <v>0</v>
      </c>
      <c r="L20189" s="1" t="s">
        <v>22</v>
      </c>
      <c r="M20189" s="1" t="s">
        <v>26</v>
      </c>
      <c r="N20189" s="1" t="s">
        <v>26</v>
      </c>
      <c r="O20189">
        <v>1</v>
      </c>
      <c r="P20189" s="1" t="s">
        <v>40</v>
      </c>
      <c r="Q20189" s="1" t="s">
        <v>40</v>
      </c>
      <c r="R20189">
        <v>0</v>
      </c>
    </row>
    <row r="20190" spans="1:18" x14ac:dyDescent="0.3">
      <c r="A20190" s="1" t="s">
        <v>20938</v>
      </c>
      <c r="B20190" s="1" t="s">
        <v>20015</v>
      </c>
      <c r="C20190">
        <v>2025</v>
      </c>
      <c r="D20190" s="2">
        <v>36845</v>
      </c>
      <c r="E20190" s="1" t="s">
        <v>20113</v>
      </c>
      <c r="F20190">
        <v>0</v>
      </c>
      <c r="G20190">
        <v>0</v>
      </c>
      <c r="H20190">
        <v>0</v>
      </c>
      <c r="I20190" s="1" t="s">
        <v>21</v>
      </c>
      <c r="J20190" s="1"/>
      <c r="K20190">
        <v>0</v>
      </c>
      <c r="L20190" s="1" t="s">
        <v>22</v>
      </c>
      <c r="M20190" s="1" t="s">
        <v>26</v>
      </c>
      <c r="N20190" s="1" t="s">
        <v>26</v>
      </c>
      <c r="O20190">
        <v>1</v>
      </c>
      <c r="P20190" s="1" t="s">
        <v>40</v>
      </c>
      <c r="Q20190" s="1" t="s">
        <v>40</v>
      </c>
      <c r="R20190">
        <v>0</v>
      </c>
    </row>
    <row r="20191" spans="1:18" x14ac:dyDescent="0.3">
      <c r="A20191" s="1" t="s">
        <v>20939</v>
      </c>
      <c r="B20191" s="1" t="s">
        <v>20015</v>
      </c>
      <c r="C20191">
        <v>2025</v>
      </c>
      <c r="D20191" s="2">
        <v>36845</v>
      </c>
      <c r="E20191" s="1" t="s">
        <v>20113</v>
      </c>
      <c r="F20191">
        <v>0</v>
      </c>
      <c r="G20191">
        <v>0</v>
      </c>
      <c r="H20191">
        <v>0</v>
      </c>
      <c r="I20191" s="1" t="s">
        <v>21</v>
      </c>
      <c r="J20191" s="1"/>
      <c r="K20191">
        <v>0</v>
      </c>
      <c r="L20191" s="1" t="s">
        <v>22</v>
      </c>
      <c r="M20191" s="1" t="s">
        <v>26</v>
      </c>
      <c r="N20191" s="1" t="s">
        <v>26</v>
      </c>
      <c r="O20191">
        <v>1</v>
      </c>
      <c r="P20191" s="1" t="s">
        <v>40</v>
      </c>
      <c r="Q20191" s="1" t="s">
        <v>40</v>
      </c>
      <c r="R20191">
        <v>0</v>
      </c>
    </row>
    <row r="20192" spans="1:18" x14ac:dyDescent="0.3">
      <c r="A20192" s="1" t="s">
        <v>20940</v>
      </c>
      <c r="B20192" s="1" t="s">
        <v>20015</v>
      </c>
      <c r="C20192">
        <v>2025</v>
      </c>
      <c r="D20192" s="2">
        <v>36845</v>
      </c>
      <c r="E20192" s="1" t="s">
        <v>37</v>
      </c>
      <c r="F20192">
        <v>1</v>
      </c>
      <c r="G20192">
        <v>1</v>
      </c>
      <c r="H20192">
        <v>1</v>
      </c>
      <c r="I20192" s="1" t="s">
        <v>91</v>
      </c>
      <c r="J20192" s="1" t="s">
        <v>92</v>
      </c>
      <c r="K20192">
        <v>0</v>
      </c>
      <c r="L20192" s="1" t="s">
        <v>22</v>
      </c>
      <c r="M20192" s="1" t="s">
        <v>84</v>
      </c>
      <c r="N20192" s="1" t="s">
        <v>84</v>
      </c>
      <c r="O20192">
        <v>1</v>
      </c>
      <c r="P20192" s="1" t="s">
        <v>27</v>
      </c>
      <c r="Q20192" s="1" t="s">
        <v>27</v>
      </c>
      <c r="R20192">
        <v>1</v>
      </c>
    </row>
    <row r="20193" spans="1:18" x14ac:dyDescent="0.3">
      <c r="A20193" s="1" t="s">
        <v>20941</v>
      </c>
      <c r="B20193" s="1" t="s">
        <v>20015</v>
      </c>
      <c r="C20193">
        <v>2025</v>
      </c>
      <c r="D20193" s="2">
        <v>36845</v>
      </c>
      <c r="E20193" s="1" t="s">
        <v>37</v>
      </c>
      <c r="F20193">
        <v>1</v>
      </c>
      <c r="G20193">
        <v>1</v>
      </c>
      <c r="H20193">
        <v>1</v>
      </c>
      <c r="I20193" s="1" t="s">
        <v>38</v>
      </c>
      <c r="J20193" s="1" t="s">
        <v>42</v>
      </c>
      <c r="K20193">
        <v>0</v>
      </c>
      <c r="L20193" s="1" t="s">
        <v>22</v>
      </c>
      <c r="M20193" s="1" t="s">
        <v>26</v>
      </c>
      <c r="N20193" s="1" t="s">
        <v>26</v>
      </c>
      <c r="O20193">
        <v>1</v>
      </c>
      <c r="P20193" s="1" t="s">
        <v>78</v>
      </c>
      <c r="Q20193" s="1" t="s">
        <v>78</v>
      </c>
      <c r="R20193">
        <v>0</v>
      </c>
    </row>
    <row r="20194" spans="1:18" x14ac:dyDescent="0.3">
      <c r="A20194" s="1" t="s">
        <v>20942</v>
      </c>
      <c r="B20194" s="1" t="s">
        <v>20015</v>
      </c>
      <c r="C20194">
        <v>2025</v>
      </c>
      <c r="D20194" s="2">
        <v>36845</v>
      </c>
      <c r="E20194" s="1" t="s">
        <v>20113</v>
      </c>
      <c r="F20194">
        <v>0</v>
      </c>
      <c r="G20194">
        <v>0</v>
      </c>
      <c r="H20194">
        <v>0</v>
      </c>
      <c r="I20194" s="1" t="s">
        <v>21</v>
      </c>
      <c r="J20194" s="1"/>
      <c r="K20194">
        <v>0</v>
      </c>
      <c r="L20194" s="1" t="s">
        <v>22</v>
      </c>
      <c r="M20194" s="1" t="s">
        <v>26</v>
      </c>
      <c r="N20194" s="1" t="s">
        <v>26</v>
      </c>
      <c r="O20194">
        <v>3</v>
      </c>
      <c r="P20194" s="1" t="s">
        <v>3301</v>
      </c>
      <c r="Q20194" s="1"/>
      <c r="R20194">
        <v>0</v>
      </c>
    </row>
    <row r="20195" spans="1:18" x14ac:dyDescent="0.3">
      <c r="A20195" s="1" t="s">
        <v>20943</v>
      </c>
      <c r="B20195" s="1" t="s">
        <v>20015</v>
      </c>
      <c r="C20195">
        <v>2025</v>
      </c>
      <c r="D20195" s="2">
        <v>36845</v>
      </c>
      <c r="E20195" s="1" t="s">
        <v>20113</v>
      </c>
      <c r="F20195">
        <v>0</v>
      </c>
      <c r="G20195">
        <v>0</v>
      </c>
      <c r="H20195">
        <v>0</v>
      </c>
      <c r="I20195" s="1" t="s">
        <v>21</v>
      </c>
      <c r="J20195" s="1"/>
      <c r="K20195">
        <v>0</v>
      </c>
      <c r="L20195" s="1" t="s">
        <v>22</v>
      </c>
      <c r="M20195" s="1" t="s">
        <v>26</v>
      </c>
      <c r="N20195" s="1" t="s">
        <v>26</v>
      </c>
      <c r="O20195">
        <v>1</v>
      </c>
      <c r="P20195" s="1" t="s">
        <v>40</v>
      </c>
      <c r="Q20195" s="1" t="s">
        <v>40</v>
      </c>
      <c r="R20195">
        <v>0</v>
      </c>
    </row>
    <row r="20196" spans="1:18" x14ac:dyDescent="0.3">
      <c r="A20196" s="1" t="s">
        <v>20944</v>
      </c>
      <c r="B20196" s="1" t="s">
        <v>20015</v>
      </c>
      <c r="C20196">
        <v>2025</v>
      </c>
      <c r="D20196" s="2">
        <v>36845</v>
      </c>
      <c r="E20196" s="1" t="s">
        <v>20113</v>
      </c>
      <c r="F20196">
        <v>0</v>
      </c>
      <c r="G20196">
        <v>0</v>
      </c>
      <c r="H20196">
        <v>0</v>
      </c>
      <c r="I20196" s="1" t="s">
        <v>21</v>
      </c>
      <c r="J20196" s="1"/>
      <c r="K20196">
        <v>0</v>
      </c>
      <c r="L20196" s="1" t="s">
        <v>22</v>
      </c>
      <c r="M20196" s="1" t="s">
        <v>26</v>
      </c>
      <c r="N20196" s="1" t="s">
        <v>26</v>
      </c>
      <c r="O20196">
        <v>1</v>
      </c>
      <c r="P20196" s="1" t="s">
        <v>40</v>
      </c>
      <c r="Q20196" s="1" t="s">
        <v>40</v>
      </c>
      <c r="R20196">
        <v>0</v>
      </c>
    </row>
    <row r="20197" spans="1:18" x14ac:dyDescent="0.3">
      <c r="A20197" s="1" t="s">
        <v>20945</v>
      </c>
      <c r="B20197" s="1" t="s">
        <v>20015</v>
      </c>
      <c r="C20197">
        <v>2025</v>
      </c>
      <c r="D20197" s="2">
        <v>36845</v>
      </c>
      <c r="E20197" s="1" t="s">
        <v>20113</v>
      </c>
      <c r="F20197">
        <v>0</v>
      </c>
      <c r="G20197">
        <v>0</v>
      </c>
      <c r="H20197">
        <v>0</v>
      </c>
      <c r="I20197" s="1" t="s">
        <v>21</v>
      </c>
      <c r="J20197" s="1"/>
      <c r="K20197">
        <v>0</v>
      </c>
      <c r="L20197" s="1" t="s">
        <v>22</v>
      </c>
      <c r="M20197" s="1" t="s">
        <v>23</v>
      </c>
      <c r="N20197" s="1" t="s">
        <v>23</v>
      </c>
      <c r="O20197">
        <v>1</v>
      </c>
      <c r="P20197" s="1" t="s">
        <v>40</v>
      </c>
      <c r="Q20197" s="1" t="s">
        <v>40</v>
      </c>
      <c r="R20197">
        <v>0</v>
      </c>
    </row>
    <row r="20198" spans="1:18" x14ac:dyDescent="0.3">
      <c r="A20198" s="1" t="s">
        <v>20946</v>
      </c>
      <c r="B20198" s="1" t="s">
        <v>20015</v>
      </c>
      <c r="C20198">
        <v>2025</v>
      </c>
      <c r="D20198" s="2">
        <v>36845</v>
      </c>
      <c r="E20198" s="1" t="s">
        <v>676</v>
      </c>
      <c r="F20198">
        <v>1</v>
      </c>
      <c r="G20198">
        <v>1</v>
      </c>
      <c r="H20198">
        <v>0</v>
      </c>
      <c r="I20198" s="1" t="s">
        <v>21</v>
      </c>
      <c r="J20198" s="1"/>
      <c r="K20198">
        <v>1</v>
      </c>
      <c r="L20198" s="1" t="s">
        <v>677</v>
      </c>
      <c r="M20198" s="1" t="s">
        <v>47</v>
      </c>
      <c r="N20198" s="1" t="s">
        <v>47</v>
      </c>
      <c r="O20198">
        <v>1</v>
      </c>
      <c r="P20198" s="1" t="s">
        <v>211</v>
      </c>
      <c r="Q20198" s="1" t="s">
        <v>211</v>
      </c>
      <c r="R20198">
        <v>0</v>
      </c>
    </row>
    <row r="20199" spans="1:18" x14ac:dyDescent="0.3">
      <c r="A20199" s="1" t="s">
        <v>20947</v>
      </c>
      <c r="B20199" s="1" t="s">
        <v>20015</v>
      </c>
      <c r="C20199">
        <v>2025</v>
      </c>
      <c r="D20199" s="2">
        <v>36845</v>
      </c>
      <c r="E20199" s="1" t="s">
        <v>20</v>
      </c>
      <c r="F20199">
        <v>1</v>
      </c>
      <c r="G20199">
        <v>0</v>
      </c>
      <c r="H20199">
        <v>0</v>
      </c>
      <c r="I20199" s="1" t="s">
        <v>21</v>
      </c>
      <c r="J20199" s="1"/>
      <c r="K20199">
        <v>0</v>
      </c>
      <c r="L20199" s="1" t="s">
        <v>22</v>
      </c>
      <c r="M20199" s="1" t="s">
        <v>26</v>
      </c>
      <c r="N20199" s="1" t="s">
        <v>26</v>
      </c>
      <c r="O20199">
        <v>1</v>
      </c>
      <c r="P20199" s="1" t="s">
        <v>40</v>
      </c>
      <c r="Q20199" s="1" t="s">
        <v>40</v>
      </c>
      <c r="R20199">
        <v>0</v>
      </c>
    </row>
    <row r="20200" spans="1:18" x14ac:dyDescent="0.3">
      <c r="A20200" s="1" t="s">
        <v>20948</v>
      </c>
      <c r="B20200" s="1" t="s">
        <v>20015</v>
      </c>
      <c r="C20200">
        <v>2025</v>
      </c>
      <c r="D20200" s="2">
        <v>36845</v>
      </c>
      <c r="E20200" s="1" t="s">
        <v>20113</v>
      </c>
      <c r="F20200">
        <v>0</v>
      </c>
      <c r="G20200">
        <v>0</v>
      </c>
      <c r="H20200">
        <v>0</v>
      </c>
      <c r="I20200" s="1" t="s">
        <v>21</v>
      </c>
      <c r="J20200" s="1"/>
      <c r="K20200">
        <v>0</v>
      </c>
      <c r="L20200" s="1" t="s">
        <v>22</v>
      </c>
      <c r="M20200" s="1" t="s">
        <v>26</v>
      </c>
      <c r="N20200" s="1" t="s">
        <v>26</v>
      </c>
      <c r="O20200">
        <v>1</v>
      </c>
      <c r="P20200" s="1" t="s">
        <v>40</v>
      </c>
      <c r="Q20200" s="1" t="s">
        <v>40</v>
      </c>
      <c r="R20200">
        <v>0</v>
      </c>
    </row>
    <row r="20201" spans="1:18" x14ac:dyDescent="0.3">
      <c r="A20201" s="1" t="s">
        <v>20949</v>
      </c>
      <c r="B20201" s="1" t="s">
        <v>20015</v>
      </c>
      <c r="C20201">
        <v>2025</v>
      </c>
      <c r="D20201" s="2">
        <v>36845</v>
      </c>
      <c r="E20201" s="1" t="s">
        <v>20</v>
      </c>
      <c r="F20201">
        <v>1</v>
      </c>
      <c r="G20201">
        <v>0</v>
      </c>
      <c r="H20201">
        <v>0</v>
      </c>
      <c r="I20201" s="1" t="s">
        <v>21</v>
      </c>
      <c r="J20201" s="1"/>
      <c r="K20201">
        <v>0</v>
      </c>
      <c r="L20201" s="1" t="s">
        <v>22</v>
      </c>
      <c r="M20201" s="1" t="s">
        <v>33</v>
      </c>
      <c r="N20201" s="1" t="s">
        <v>33</v>
      </c>
      <c r="O20201">
        <v>1</v>
      </c>
      <c r="P20201" s="1" t="s">
        <v>27</v>
      </c>
      <c r="Q20201" s="1" t="s">
        <v>27</v>
      </c>
      <c r="R20201">
        <v>0</v>
      </c>
    </row>
    <row r="20202" spans="1:18" x14ac:dyDescent="0.3">
      <c r="A20202" s="1" t="s">
        <v>20950</v>
      </c>
      <c r="B20202" s="1" t="s">
        <v>20015</v>
      </c>
      <c r="C20202">
        <v>2025</v>
      </c>
      <c r="D20202" s="2">
        <v>36845</v>
      </c>
      <c r="E20202" s="1" t="s">
        <v>20113</v>
      </c>
      <c r="F20202">
        <v>0</v>
      </c>
      <c r="G20202">
        <v>0</v>
      </c>
      <c r="H20202">
        <v>0</v>
      </c>
      <c r="I20202" s="1" t="s">
        <v>21</v>
      </c>
      <c r="J20202" s="1"/>
      <c r="K20202">
        <v>0</v>
      </c>
      <c r="L20202" s="1" t="s">
        <v>22</v>
      </c>
      <c r="M20202" s="1" t="s">
        <v>26</v>
      </c>
      <c r="N20202" s="1" t="s">
        <v>26</v>
      </c>
      <c r="O20202">
        <v>1</v>
      </c>
      <c r="P20202" s="1" t="s">
        <v>40</v>
      </c>
      <c r="Q20202" s="1" t="s">
        <v>40</v>
      </c>
      <c r="R20202">
        <v>0</v>
      </c>
    </row>
    <row r="20203" spans="1:18" x14ac:dyDescent="0.3">
      <c r="A20203" s="1" t="s">
        <v>20951</v>
      </c>
      <c r="B20203" s="1" t="s">
        <v>20015</v>
      </c>
      <c r="C20203">
        <v>2025</v>
      </c>
      <c r="D20203" s="2">
        <v>36845</v>
      </c>
      <c r="E20203" s="1" t="s">
        <v>20</v>
      </c>
      <c r="F20203">
        <v>1</v>
      </c>
      <c r="G20203">
        <v>0</v>
      </c>
      <c r="H20203">
        <v>0</v>
      </c>
      <c r="I20203" s="1" t="s">
        <v>21</v>
      </c>
      <c r="J20203" s="1"/>
      <c r="K20203">
        <v>0</v>
      </c>
      <c r="L20203" s="1" t="s">
        <v>22</v>
      </c>
      <c r="M20203" s="1" t="s">
        <v>33</v>
      </c>
      <c r="N20203" s="1" t="s">
        <v>33</v>
      </c>
      <c r="O20203">
        <v>1</v>
      </c>
      <c r="P20203" s="1" t="s">
        <v>27</v>
      </c>
      <c r="Q20203" s="1" t="s">
        <v>27</v>
      </c>
      <c r="R20203">
        <v>0</v>
      </c>
    </row>
    <row r="20204" spans="1:18" x14ac:dyDescent="0.3">
      <c r="A20204" s="1" t="s">
        <v>20952</v>
      </c>
      <c r="B20204" s="1" t="s">
        <v>20015</v>
      </c>
      <c r="C20204">
        <v>2025</v>
      </c>
      <c r="D20204" s="2">
        <v>36845</v>
      </c>
      <c r="E20204" s="1" t="s">
        <v>20113</v>
      </c>
      <c r="F20204">
        <v>0</v>
      </c>
      <c r="G20204">
        <v>0</v>
      </c>
      <c r="H20204">
        <v>0</v>
      </c>
      <c r="I20204" s="1" t="s">
        <v>21</v>
      </c>
      <c r="J20204" s="1"/>
      <c r="K20204">
        <v>0</v>
      </c>
      <c r="L20204" s="1" t="s">
        <v>22</v>
      </c>
      <c r="M20204" s="1" t="s">
        <v>26</v>
      </c>
      <c r="N20204" s="1" t="s">
        <v>26</v>
      </c>
      <c r="O20204">
        <v>1</v>
      </c>
      <c r="P20204" s="1" t="s">
        <v>40</v>
      </c>
      <c r="Q20204" s="1" t="s">
        <v>40</v>
      </c>
      <c r="R20204">
        <v>0</v>
      </c>
    </row>
    <row r="20205" spans="1:18" x14ac:dyDescent="0.3">
      <c r="A20205" s="1" t="s">
        <v>20953</v>
      </c>
      <c r="B20205" s="1" t="s">
        <v>20015</v>
      </c>
      <c r="C20205">
        <v>2025</v>
      </c>
      <c r="D20205" s="2">
        <v>36845</v>
      </c>
      <c r="E20205" s="1" t="s">
        <v>20113</v>
      </c>
      <c r="F20205">
        <v>0</v>
      </c>
      <c r="G20205">
        <v>0</v>
      </c>
      <c r="H20205">
        <v>0</v>
      </c>
      <c r="I20205" s="1" t="s">
        <v>21</v>
      </c>
      <c r="J20205" s="1"/>
      <c r="K20205">
        <v>0</v>
      </c>
      <c r="L20205" s="1" t="s">
        <v>22</v>
      </c>
      <c r="M20205" s="1" t="s">
        <v>26</v>
      </c>
      <c r="N20205" s="1" t="s">
        <v>26</v>
      </c>
      <c r="O20205">
        <v>1</v>
      </c>
      <c r="P20205" s="1" t="s">
        <v>134</v>
      </c>
      <c r="Q20205" s="1" t="s">
        <v>134</v>
      </c>
      <c r="R20205">
        <v>0</v>
      </c>
    </row>
    <row r="20206" spans="1:18" x14ac:dyDescent="0.3">
      <c r="A20206" s="1" t="s">
        <v>20954</v>
      </c>
      <c r="B20206" s="1" t="s">
        <v>20015</v>
      </c>
      <c r="C20206">
        <v>2025</v>
      </c>
      <c r="D20206" s="2">
        <v>36845</v>
      </c>
      <c r="E20206" s="1" t="s">
        <v>20113</v>
      </c>
      <c r="F20206">
        <v>0</v>
      </c>
      <c r="G20206">
        <v>0</v>
      </c>
      <c r="H20206">
        <v>0</v>
      </c>
      <c r="I20206" s="1" t="s">
        <v>21</v>
      </c>
      <c r="J20206" s="1"/>
      <c r="K20206">
        <v>0</v>
      </c>
      <c r="L20206" s="1" t="s">
        <v>22</v>
      </c>
      <c r="M20206" s="1" t="s">
        <v>47</v>
      </c>
      <c r="N20206" s="1" t="s">
        <v>47</v>
      </c>
      <c r="O20206">
        <v>1</v>
      </c>
      <c r="P20206" s="1" t="s">
        <v>40</v>
      </c>
      <c r="Q20206" s="1" t="s">
        <v>40</v>
      </c>
      <c r="R20206">
        <v>0</v>
      </c>
    </row>
    <row r="20207" spans="1:18" x14ac:dyDescent="0.3">
      <c r="A20207" s="1" t="s">
        <v>20955</v>
      </c>
      <c r="B20207" s="1" t="s">
        <v>20015</v>
      </c>
      <c r="C20207">
        <v>2025</v>
      </c>
      <c r="D20207" s="2">
        <v>36845</v>
      </c>
      <c r="E20207" s="1" t="s">
        <v>20113</v>
      </c>
      <c r="F20207">
        <v>0</v>
      </c>
      <c r="G20207">
        <v>0</v>
      </c>
      <c r="H20207">
        <v>0</v>
      </c>
      <c r="I20207" s="1" t="s">
        <v>21</v>
      </c>
      <c r="J20207" s="1"/>
      <c r="K20207">
        <v>0</v>
      </c>
      <c r="L20207" s="1" t="s">
        <v>22</v>
      </c>
      <c r="M20207" s="1" t="s">
        <v>26</v>
      </c>
      <c r="N20207" s="1" t="s">
        <v>26</v>
      </c>
      <c r="O20207">
        <v>1</v>
      </c>
      <c r="P20207" s="1" t="s">
        <v>40</v>
      </c>
      <c r="Q20207" s="1" t="s">
        <v>40</v>
      </c>
      <c r="R20207">
        <v>0</v>
      </c>
    </row>
    <row r="20208" spans="1:18" x14ac:dyDescent="0.3">
      <c r="A20208" s="1" t="s">
        <v>20956</v>
      </c>
      <c r="B20208" s="1" t="s">
        <v>20015</v>
      </c>
      <c r="C20208">
        <v>2025</v>
      </c>
      <c r="D20208" s="2">
        <v>36845</v>
      </c>
      <c r="E20208" s="1" t="s">
        <v>20</v>
      </c>
      <c r="F20208">
        <v>1</v>
      </c>
      <c r="G20208">
        <v>0</v>
      </c>
      <c r="H20208">
        <v>0</v>
      </c>
      <c r="I20208" s="1" t="s">
        <v>21</v>
      </c>
      <c r="J20208" s="1"/>
      <c r="K20208">
        <v>0</v>
      </c>
      <c r="L20208" s="1" t="s">
        <v>22</v>
      </c>
      <c r="M20208" s="1" t="s">
        <v>26</v>
      </c>
      <c r="N20208" s="1" t="s">
        <v>26</v>
      </c>
      <c r="O20208">
        <v>1</v>
      </c>
      <c r="P20208" s="1" t="s">
        <v>40</v>
      </c>
      <c r="Q20208" s="1" t="s">
        <v>40</v>
      </c>
      <c r="R20208">
        <v>0</v>
      </c>
    </row>
    <row r="20209" spans="1:18" x14ac:dyDescent="0.3">
      <c r="A20209" s="1" t="s">
        <v>20957</v>
      </c>
      <c r="B20209" s="1" t="s">
        <v>20015</v>
      </c>
      <c r="C20209">
        <v>2025</v>
      </c>
      <c r="D20209" s="2">
        <v>36845</v>
      </c>
      <c r="E20209" s="1" t="s">
        <v>20</v>
      </c>
      <c r="F20209">
        <v>1</v>
      </c>
      <c r="G20209">
        <v>0</v>
      </c>
      <c r="H20209">
        <v>0</v>
      </c>
      <c r="I20209" s="1" t="s">
        <v>21</v>
      </c>
      <c r="J20209" s="1"/>
      <c r="K20209">
        <v>0</v>
      </c>
      <c r="L20209" s="1" t="s">
        <v>22</v>
      </c>
      <c r="M20209" s="1" t="s">
        <v>23</v>
      </c>
      <c r="N20209" s="1" t="s">
        <v>23</v>
      </c>
      <c r="O20209">
        <v>1</v>
      </c>
      <c r="P20209" s="1" t="s">
        <v>40</v>
      </c>
      <c r="Q20209" s="1" t="s">
        <v>40</v>
      </c>
      <c r="R20209">
        <v>0</v>
      </c>
    </row>
    <row r="20210" spans="1:18" x14ac:dyDescent="0.3">
      <c r="A20210" s="1" t="s">
        <v>20958</v>
      </c>
      <c r="B20210" s="1" t="s">
        <v>20015</v>
      </c>
      <c r="C20210">
        <v>2025</v>
      </c>
      <c r="D20210" s="2">
        <v>36845</v>
      </c>
      <c r="E20210" s="1" t="s">
        <v>20113</v>
      </c>
      <c r="F20210">
        <v>0</v>
      </c>
      <c r="G20210">
        <v>0</v>
      </c>
      <c r="H20210">
        <v>0</v>
      </c>
      <c r="I20210" s="1" t="s">
        <v>21</v>
      </c>
      <c r="J20210" s="1"/>
      <c r="K20210">
        <v>0</v>
      </c>
      <c r="L20210" s="1" t="s">
        <v>22</v>
      </c>
      <c r="M20210" s="1" t="s">
        <v>23</v>
      </c>
      <c r="N20210" s="1" t="s">
        <v>23</v>
      </c>
      <c r="O20210">
        <v>1</v>
      </c>
      <c r="P20210" s="1" t="s">
        <v>2432</v>
      </c>
      <c r="Q20210" s="1" t="s">
        <v>2432</v>
      </c>
      <c r="R20210">
        <v>0</v>
      </c>
    </row>
    <row r="20211" spans="1:18" x14ac:dyDescent="0.3">
      <c r="A20211" s="1" t="s">
        <v>20959</v>
      </c>
      <c r="B20211" s="1" t="s">
        <v>20015</v>
      </c>
      <c r="C20211">
        <v>2025</v>
      </c>
      <c r="D20211" s="2">
        <v>36845</v>
      </c>
      <c r="E20211" s="1" t="s">
        <v>20113</v>
      </c>
      <c r="F20211">
        <v>0</v>
      </c>
      <c r="G20211">
        <v>0</v>
      </c>
      <c r="H20211">
        <v>0</v>
      </c>
      <c r="I20211" s="1" t="s">
        <v>21</v>
      </c>
      <c r="J20211" s="1"/>
      <c r="K20211">
        <v>0</v>
      </c>
      <c r="L20211" s="1" t="s">
        <v>22</v>
      </c>
      <c r="M20211" s="1" t="s">
        <v>26</v>
      </c>
      <c r="N20211" s="1" t="s">
        <v>26</v>
      </c>
      <c r="O20211">
        <v>1</v>
      </c>
      <c r="P20211" s="1" t="s">
        <v>2432</v>
      </c>
      <c r="Q20211" s="1" t="s">
        <v>2432</v>
      </c>
      <c r="R20211">
        <v>0</v>
      </c>
    </row>
    <row r="20212" spans="1:18" x14ac:dyDescent="0.3">
      <c r="A20212" s="1" t="s">
        <v>20960</v>
      </c>
      <c r="B20212" s="1" t="s">
        <v>20015</v>
      </c>
      <c r="C20212">
        <v>2025</v>
      </c>
      <c r="D20212" s="2">
        <v>36845</v>
      </c>
      <c r="E20212" s="1" t="s">
        <v>20</v>
      </c>
      <c r="F20212">
        <v>1</v>
      </c>
      <c r="G20212">
        <v>0</v>
      </c>
      <c r="H20212">
        <v>0</v>
      </c>
      <c r="I20212" s="1" t="s">
        <v>21</v>
      </c>
      <c r="J20212" s="1"/>
      <c r="K20212">
        <v>0</v>
      </c>
      <c r="L20212" s="1" t="s">
        <v>22</v>
      </c>
      <c r="M20212" s="1" t="s">
        <v>23</v>
      </c>
      <c r="N20212" s="1" t="s">
        <v>23</v>
      </c>
      <c r="O20212">
        <v>1</v>
      </c>
      <c r="P20212" s="1" t="s">
        <v>27</v>
      </c>
      <c r="Q20212" s="1" t="s">
        <v>27</v>
      </c>
      <c r="R20212">
        <v>0</v>
      </c>
    </row>
    <row r="20213" spans="1:18" x14ac:dyDescent="0.3">
      <c r="A20213" s="1" t="s">
        <v>20961</v>
      </c>
      <c r="B20213" s="1" t="s">
        <v>20015</v>
      </c>
      <c r="C20213">
        <v>2025</v>
      </c>
      <c r="D20213" s="2">
        <v>36845</v>
      </c>
      <c r="E20213" s="1" t="s">
        <v>20</v>
      </c>
      <c r="F20213">
        <v>1</v>
      </c>
      <c r="G20213">
        <v>0</v>
      </c>
      <c r="H20213">
        <v>0</v>
      </c>
      <c r="I20213" s="1" t="s">
        <v>21</v>
      </c>
      <c r="J20213" s="1"/>
      <c r="K20213">
        <v>0</v>
      </c>
      <c r="L20213" s="1" t="s">
        <v>22</v>
      </c>
      <c r="M20213" s="1" t="s">
        <v>33</v>
      </c>
      <c r="N20213" s="1" t="s">
        <v>33</v>
      </c>
      <c r="O20213">
        <v>1</v>
      </c>
      <c r="P20213" s="1" t="s">
        <v>27</v>
      </c>
      <c r="Q20213" s="1" t="s">
        <v>27</v>
      </c>
      <c r="R20213">
        <v>0</v>
      </c>
    </row>
    <row r="20214" spans="1:18" x14ac:dyDescent="0.3">
      <c r="A20214" s="1" t="s">
        <v>20962</v>
      </c>
      <c r="B20214" s="1" t="s">
        <v>20015</v>
      </c>
      <c r="C20214">
        <v>2025</v>
      </c>
      <c r="D20214" s="2">
        <v>36845</v>
      </c>
      <c r="E20214" s="1" t="s">
        <v>20113</v>
      </c>
      <c r="F20214">
        <v>0</v>
      </c>
      <c r="G20214">
        <v>0</v>
      </c>
      <c r="H20214">
        <v>0</v>
      </c>
      <c r="I20214" s="1" t="s">
        <v>21</v>
      </c>
      <c r="J20214" s="1"/>
      <c r="K20214">
        <v>0</v>
      </c>
      <c r="L20214" s="1" t="s">
        <v>22</v>
      </c>
      <c r="M20214" s="1" t="s">
        <v>33</v>
      </c>
      <c r="N20214" s="1" t="s">
        <v>33</v>
      </c>
      <c r="O20214">
        <v>2</v>
      </c>
      <c r="P20214" s="1" t="s">
        <v>403</v>
      </c>
      <c r="Q20214" s="1"/>
      <c r="R20214">
        <v>0</v>
      </c>
    </row>
    <row r="20215" spans="1:18" x14ac:dyDescent="0.3">
      <c r="A20215" s="1" t="s">
        <v>20963</v>
      </c>
      <c r="B20215" s="1" t="s">
        <v>20015</v>
      </c>
      <c r="C20215">
        <v>2025</v>
      </c>
      <c r="D20215" s="2">
        <v>36845</v>
      </c>
      <c r="E20215" s="1" t="s">
        <v>20113</v>
      </c>
      <c r="F20215">
        <v>0</v>
      </c>
      <c r="G20215">
        <v>0</v>
      </c>
      <c r="H20215">
        <v>0</v>
      </c>
      <c r="I20215" s="1" t="s">
        <v>21</v>
      </c>
      <c r="J20215" s="1"/>
      <c r="K20215">
        <v>0</v>
      </c>
      <c r="L20215" s="1" t="s">
        <v>22</v>
      </c>
      <c r="M20215" s="1" t="s">
        <v>26</v>
      </c>
      <c r="N20215" s="1" t="s">
        <v>26</v>
      </c>
      <c r="O20215">
        <v>1</v>
      </c>
      <c r="P20215" s="1" t="s">
        <v>40</v>
      </c>
      <c r="Q20215" s="1" t="s">
        <v>40</v>
      </c>
      <c r="R20215">
        <v>0</v>
      </c>
    </row>
    <row r="20216" spans="1:18" x14ac:dyDescent="0.3">
      <c r="A20216" s="1" t="s">
        <v>20964</v>
      </c>
      <c r="B20216" s="1" t="s">
        <v>20015</v>
      </c>
      <c r="C20216">
        <v>2025</v>
      </c>
      <c r="D20216" s="2">
        <v>36845</v>
      </c>
      <c r="E20216" s="1" t="s">
        <v>37</v>
      </c>
      <c r="F20216">
        <v>1</v>
      </c>
      <c r="G20216">
        <v>1</v>
      </c>
      <c r="H20216">
        <v>1</v>
      </c>
      <c r="I20216" s="1" t="s">
        <v>91</v>
      </c>
      <c r="J20216" s="1" t="s">
        <v>92</v>
      </c>
      <c r="K20216">
        <v>0</v>
      </c>
      <c r="L20216" s="1" t="s">
        <v>22</v>
      </c>
      <c r="M20216" s="1" t="s">
        <v>84</v>
      </c>
      <c r="N20216" s="1" t="s">
        <v>84</v>
      </c>
      <c r="O20216">
        <v>1</v>
      </c>
      <c r="P20216" s="1" t="s">
        <v>27</v>
      </c>
      <c r="Q20216" s="1" t="s">
        <v>27</v>
      </c>
      <c r="R20216">
        <v>0</v>
      </c>
    </row>
    <row r="20217" spans="1:18" x14ac:dyDescent="0.3">
      <c r="A20217" s="1" t="s">
        <v>20965</v>
      </c>
      <c r="B20217" s="1" t="s">
        <v>20015</v>
      </c>
      <c r="C20217">
        <v>2025</v>
      </c>
      <c r="D20217" s="2">
        <v>36845</v>
      </c>
      <c r="E20217" s="1" t="s">
        <v>37</v>
      </c>
      <c r="F20217">
        <v>1</v>
      </c>
      <c r="G20217">
        <v>1</v>
      </c>
      <c r="H20217">
        <v>1</v>
      </c>
      <c r="I20217" s="1" t="s">
        <v>38</v>
      </c>
      <c r="J20217" s="1" t="s">
        <v>62</v>
      </c>
      <c r="K20217">
        <v>0</v>
      </c>
      <c r="L20217" s="1" t="s">
        <v>22</v>
      </c>
      <c r="M20217" s="1" t="s">
        <v>84</v>
      </c>
      <c r="N20217" s="1" t="s">
        <v>84</v>
      </c>
      <c r="O20217">
        <v>1</v>
      </c>
      <c r="P20217" s="1" t="s">
        <v>27</v>
      </c>
      <c r="Q20217" s="1" t="s">
        <v>27</v>
      </c>
      <c r="R20217">
        <v>0</v>
      </c>
    </row>
    <row r="20218" spans="1:18" x14ac:dyDescent="0.3">
      <c r="A20218" s="1" t="s">
        <v>20966</v>
      </c>
      <c r="B20218" s="1" t="s">
        <v>20015</v>
      </c>
      <c r="C20218">
        <v>2025</v>
      </c>
      <c r="D20218" s="2">
        <v>36845</v>
      </c>
      <c r="E20218" s="1" t="s">
        <v>20113</v>
      </c>
      <c r="F20218">
        <v>0</v>
      </c>
      <c r="G20218">
        <v>0</v>
      </c>
      <c r="H20218">
        <v>0</v>
      </c>
      <c r="I20218" s="1" t="s">
        <v>21</v>
      </c>
      <c r="J20218" s="1"/>
      <c r="K20218">
        <v>0</v>
      </c>
      <c r="L20218" s="1" t="s">
        <v>22</v>
      </c>
      <c r="M20218" s="1" t="s">
        <v>47</v>
      </c>
      <c r="N20218" s="1" t="s">
        <v>47</v>
      </c>
      <c r="O20218">
        <v>1</v>
      </c>
      <c r="P20218" s="1" t="s">
        <v>74</v>
      </c>
      <c r="Q20218" s="1" t="s">
        <v>74</v>
      </c>
      <c r="R20218">
        <v>0</v>
      </c>
    </row>
    <row r="20219" spans="1:18" x14ac:dyDescent="0.3">
      <c r="A20219" s="1" t="s">
        <v>20967</v>
      </c>
      <c r="B20219" s="1" t="s">
        <v>20015</v>
      </c>
      <c r="C20219">
        <v>2025</v>
      </c>
      <c r="D20219" s="2">
        <v>36845</v>
      </c>
      <c r="E20219" s="1" t="s">
        <v>20113</v>
      </c>
      <c r="F20219">
        <v>0</v>
      </c>
      <c r="G20219">
        <v>0</v>
      </c>
      <c r="H20219">
        <v>0</v>
      </c>
      <c r="I20219" s="1" t="s">
        <v>21</v>
      </c>
      <c r="J20219" s="1"/>
      <c r="K20219">
        <v>0</v>
      </c>
      <c r="L20219" s="1" t="s">
        <v>22</v>
      </c>
      <c r="M20219" s="1" t="s">
        <v>26</v>
      </c>
      <c r="N20219" s="1" t="s">
        <v>26</v>
      </c>
      <c r="O20219">
        <v>1</v>
      </c>
      <c r="P20219" s="1" t="s">
        <v>40</v>
      </c>
      <c r="Q20219" s="1" t="s">
        <v>40</v>
      </c>
      <c r="R20219">
        <v>0</v>
      </c>
    </row>
    <row r="20220" spans="1:18" x14ac:dyDescent="0.3">
      <c r="A20220" s="1" t="s">
        <v>20968</v>
      </c>
      <c r="B20220" s="1" t="s">
        <v>20015</v>
      </c>
      <c r="C20220">
        <v>2025</v>
      </c>
      <c r="D20220" s="2">
        <v>36845</v>
      </c>
      <c r="E20220" s="1" t="s">
        <v>20113</v>
      </c>
      <c r="F20220">
        <v>0</v>
      </c>
      <c r="G20220">
        <v>0</v>
      </c>
      <c r="H20220">
        <v>0</v>
      </c>
      <c r="I20220" s="1" t="s">
        <v>21</v>
      </c>
      <c r="J20220" s="1"/>
      <c r="K20220">
        <v>0</v>
      </c>
      <c r="L20220" s="1" t="s">
        <v>22</v>
      </c>
      <c r="M20220" s="1" t="s">
        <v>33</v>
      </c>
      <c r="N20220" s="1" t="s">
        <v>33</v>
      </c>
      <c r="O20220">
        <v>1</v>
      </c>
      <c r="P20220" s="1" t="s">
        <v>119</v>
      </c>
      <c r="Q20220" s="1" t="s">
        <v>119</v>
      </c>
      <c r="R20220">
        <v>0</v>
      </c>
    </row>
    <row r="20221" spans="1:18" x14ac:dyDescent="0.3">
      <c r="A20221" s="1" t="s">
        <v>20969</v>
      </c>
      <c r="B20221" s="1" t="s">
        <v>20015</v>
      </c>
      <c r="C20221">
        <v>2025</v>
      </c>
      <c r="D20221" s="2">
        <v>36845</v>
      </c>
      <c r="E20221" s="1" t="s">
        <v>20113</v>
      </c>
      <c r="F20221">
        <v>0</v>
      </c>
      <c r="G20221">
        <v>0</v>
      </c>
      <c r="H20221">
        <v>0</v>
      </c>
      <c r="I20221" s="1" t="s">
        <v>21</v>
      </c>
      <c r="J20221" s="1"/>
      <c r="K20221">
        <v>0</v>
      </c>
      <c r="L20221" s="1" t="s">
        <v>22</v>
      </c>
      <c r="M20221" s="1" t="s">
        <v>33</v>
      </c>
      <c r="N20221" s="1" t="s">
        <v>33</v>
      </c>
      <c r="O20221">
        <v>1</v>
      </c>
      <c r="P20221" s="1" t="s">
        <v>40</v>
      </c>
      <c r="Q20221" s="1" t="s">
        <v>40</v>
      </c>
      <c r="R20221">
        <v>0</v>
      </c>
    </row>
    <row r="20222" spans="1:18" x14ac:dyDescent="0.3">
      <c r="A20222" s="1" t="s">
        <v>20970</v>
      </c>
      <c r="B20222" s="1" t="s">
        <v>20015</v>
      </c>
      <c r="C20222">
        <v>2025</v>
      </c>
      <c r="D20222" s="2">
        <v>36845</v>
      </c>
      <c r="E20222" s="1" t="s">
        <v>20113</v>
      </c>
      <c r="F20222">
        <v>0</v>
      </c>
      <c r="G20222">
        <v>0</v>
      </c>
      <c r="H20222">
        <v>0</v>
      </c>
      <c r="I20222" s="1" t="s">
        <v>21</v>
      </c>
      <c r="J20222" s="1"/>
      <c r="K20222">
        <v>0</v>
      </c>
      <c r="L20222" s="1" t="s">
        <v>22</v>
      </c>
      <c r="M20222" s="1" t="s">
        <v>26</v>
      </c>
      <c r="N20222" s="1" t="s">
        <v>26</v>
      </c>
      <c r="O20222">
        <v>1</v>
      </c>
      <c r="P20222" s="1" t="s">
        <v>40</v>
      </c>
      <c r="Q20222" s="1" t="s">
        <v>40</v>
      </c>
      <c r="R20222">
        <v>0</v>
      </c>
    </row>
    <row r="20223" spans="1:18" x14ac:dyDescent="0.3">
      <c r="A20223" s="1" t="s">
        <v>20971</v>
      </c>
      <c r="B20223" s="1" t="s">
        <v>20015</v>
      </c>
      <c r="C20223">
        <v>2025</v>
      </c>
      <c r="D20223" s="2">
        <v>36845</v>
      </c>
      <c r="E20223" s="1" t="s">
        <v>20113</v>
      </c>
      <c r="F20223">
        <v>0</v>
      </c>
      <c r="G20223">
        <v>0</v>
      </c>
      <c r="H20223">
        <v>0</v>
      </c>
      <c r="I20223" s="1" t="s">
        <v>21</v>
      </c>
      <c r="J20223" s="1"/>
      <c r="K20223">
        <v>0</v>
      </c>
      <c r="L20223" s="1" t="s">
        <v>22</v>
      </c>
      <c r="M20223" s="1" t="s">
        <v>33</v>
      </c>
      <c r="N20223" s="1" t="s">
        <v>33</v>
      </c>
      <c r="O20223">
        <v>1</v>
      </c>
      <c r="P20223" s="1" t="s">
        <v>78</v>
      </c>
      <c r="Q20223" s="1" t="s">
        <v>78</v>
      </c>
      <c r="R20223">
        <v>0</v>
      </c>
    </row>
    <row r="20224" spans="1:18" x14ac:dyDescent="0.3">
      <c r="A20224" s="1" t="s">
        <v>20972</v>
      </c>
      <c r="B20224" s="1" t="s">
        <v>20015</v>
      </c>
      <c r="C20224">
        <v>2025</v>
      </c>
      <c r="D20224" s="2">
        <v>36845</v>
      </c>
      <c r="E20224" s="1" t="s">
        <v>20113</v>
      </c>
      <c r="F20224">
        <v>0</v>
      </c>
      <c r="G20224">
        <v>0</v>
      </c>
      <c r="H20224">
        <v>0</v>
      </c>
      <c r="I20224" s="1" t="s">
        <v>21</v>
      </c>
      <c r="J20224" s="1"/>
      <c r="K20224">
        <v>0</v>
      </c>
      <c r="L20224" s="1" t="s">
        <v>22</v>
      </c>
      <c r="M20224" s="1" t="s">
        <v>35</v>
      </c>
      <c r="N20224" s="1" t="s">
        <v>35</v>
      </c>
      <c r="O20224">
        <v>2</v>
      </c>
      <c r="P20224" s="1" t="s">
        <v>8715</v>
      </c>
      <c r="Q20224" s="1"/>
      <c r="R20224">
        <v>0</v>
      </c>
    </row>
    <row r="20225" spans="1:18" x14ac:dyDescent="0.3">
      <c r="A20225" s="1" t="s">
        <v>20973</v>
      </c>
      <c r="B20225" s="1" t="s">
        <v>20015</v>
      </c>
      <c r="C20225">
        <v>2025</v>
      </c>
      <c r="D20225" s="2">
        <v>36845</v>
      </c>
      <c r="E20225" s="1" t="s">
        <v>37</v>
      </c>
      <c r="F20225">
        <v>1</v>
      </c>
      <c r="G20225">
        <v>1</v>
      </c>
      <c r="H20225">
        <v>1</v>
      </c>
      <c r="I20225" s="1" t="s">
        <v>38</v>
      </c>
      <c r="J20225" s="1" t="s">
        <v>62</v>
      </c>
      <c r="K20225">
        <v>0</v>
      </c>
      <c r="L20225" s="1" t="s">
        <v>22</v>
      </c>
      <c r="M20225" s="1" t="s">
        <v>35</v>
      </c>
      <c r="N20225" s="1" t="s">
        <v>35</v>
      </c>
      <c r="O20225">
        <v>1</v>
      </c>
      <c r="P20225" s="1" t="s">
        <v>27</v>
      </c>
      <c r="Q20225" s="1" t="s">
        <v>27</v>
      </c>
      <c r="R20225">
        <v>1</v>
      </c>
    </row>
    <row r="20226" spans="1:18" x14ac:dyDescent="0.3">
      <c r="A20226" s="1" t="s">
        <v>20974</v>
      </c>
      <c r="B20226" s="1" t="s">
        <v>20015</v>
      </c>
      <c r="C20226">
        <v>2025</v>
      </c>
      <c r="D20226" s="2">
        <v>36845</v>
      </c>
      <c r="E20226" s="1" t="s">
        <v>20113</v>
      </c>
      <c r="F20226">
        <v>0</v>
      </c>
      <c r="G20226">
        <v>0</v>
      </c>
      <c r="H20226">
        <v>0</v>
      </c>
      <c r="I20226" s="1" t="s">
        <v>21</v>
      </c>
      <c r="J20226" s="1"/>
      <c r="K20226">
        <v>0</v>
      </c>
      <c r="L20226" s="1" t="s">
        <v>22</v>
      </c>
      <c r="M20226" s="1" t="s">
        <v>35</v>
      </c>
      <c r="N20226" s="1" t="s">
        <v>35</v>
      </c>
      <c r="O20226">
        <v>1</v>
      </c>
      <c r="P20226" s="1" t="s">
        <v>27</v>
      </c>
      <c r="Q20226" s="1" t="s">
        <v>27</v>
      </c>
      <c r="R20226">
        <v>0</v>
      </c>
    </row>
    <row r="20227" spans="1:18" x14ac:dyDescent="0.3">
      <c r="A20227" s="1" t="s">
        <v>20975</v>
      </c>
      <c r="B20227" s="1" t="s">
        <v>20015</v>
      </c>
      <c r="C20227">
        <v>2025</v>
      </c>
      <c r="D20227" s="2">
        <v>36845</v>
      </c>
      <c r="E20227" s="1" t="s">
        <v>20113</v>
      </c>
      <c r="F20227">
        <v>0</v>
      </c>
      <c r="G20227">
        <v>0</v>
      </c>
      <c r="H20227">
        <v>0</v>
      </c>
      <c r="I20227" s="1" t="s">
        <v>21</v>
      </c>
      <c r="J20227" s="1"/>
      <c r="K20227">
        <v>0</v>
      </c>
      <c r="L20227" s="1" t="s">
        <v>22</v>
      </c>
      <c r="M20227" s="1" t="s">
        <v>33</v>
      </c>
      <c r="N20227" s="1" t="s">
        <v>33</v>
      </c>
      <c r="O20227">
        <v>1</v>
      </c>
      <c r="P20227" s="1" t="s">
        <v>74</v>
      </c>
      <c r="Q20227" s="1" t="s">
        <v>74</v>
      </c>
      <c r="R20227">
        <v>0</v>
      </c>
    </row>
    <row r="20228" spans="1:18" x14ac:dyDescent="0.3">
      <c r="A20228" s="1" t="s">
        <v>20976</v>
      </c>
      <c r="B20228" s="1" t="s">
        <v>20015</v>
      </c>
      <c r="C20228">
        <v>2025</v>
      </c>
      <c r="D20228" s="2">
        <v>36845</v>
      </c>
      <c r="E20228" s="1" t="s">
        <v>20113</v>
      </c>
      <c r="F20228">
        <v>0</v>
      </c>
      <c r="G20228">
        <v>0</v>
      </c>
      <c r="H20228">
        <v>0</v>
      </c>
      <c r="I20228" s="1" t="s">
        <v>21</v>
      </c>
      <c r="J20228" s="1"/>
      <c r="K20228">
        <v>0</v>
      </c>
      <c r="L20228" s="1" t="s">
        <v>22</v>
      </c>
      <c r="M20228" s="1" t="s">
        <v>26</v>
      </c>
      <c r="N20228" s="1" t="s">
        <v>26</v>
      </c>
      <c r="O20228">
        <v>1</v>
      </c>
      <c r="P20228" s="1" t="s">
        <v>2432</v>
      </c>
      <c r="Q20228" s="1" t="s">
        <v>2432</v>
      </c>
      <c r="R20228">
        <v>0</v>
      </c>
    </row>
    <row r="20229" spans="1:18" x14ac:dyDescent="0.3">
      <c r="A20229" s="1" t="s">
        <v>20977</v>
      </c>
      <c r="B20229" s="1" t="s">
        <v>20015</v>
      </c>
      <c r="C20229">
        <v>2025</v>
      </c>
      <c r="D20229" s="2">
        <v>36845</v>
      </c>
      <c r="E20229" s="1" t="s">
        <v>20113</v>
      </c>
      <c r="F20229">
        <v>0</v>
      </c>
      <c r="G20229">
        <v>0</v>
      </c>
      <c r="H20229">
        <v>0</v>
      </c>
      <c r="I20229" s="1" t="s">
        <v>21</v>
      </c>
      <c r="J20229" s="1"/>
      <c r="K20229">
        <v>0</v>
      </c>
      <c r="L20229" s="1" t="s">
        <v>22</v>
      </c>
      <c r="M20229" s="1" t="s">
        <v>26</v>
      </c>
      <c r="N20229" s="1" t="s">
        <v>26</v>
      </c>
      <c r="O20229">
        <v>1</v>
      </c>
      <c r="P20229" s="1" t="s">
        <v>2432</v>
      </c>
      <c r="Q20229" s="1" t="s">
        <v>2432</v>
      </c>
      <c r="R20229">
        <v>0</v>
      </c>
    </row>
    <row r="20230" spans="1:18" x14ac:dyDescent="0.3">
      <c r="A20230" s="1" t="s">
        <v>20978</v>
      </c>
      <c r="B20230" s="1" t="s">
        <v>20015</v>
      </c>
      <c r="C20230">
        <v>2025</v>
      </c>
      <c r="D20230" s="2">
        <v>36845</v>
      </c>
      <c r="E20230" s="1" t="s">
        <v>20113</v>
      </c>
      <c r="F20230">
        <v>0</v>
      </c>
      <c r="G20230">
        <v>0</v>
      </c>
      <c r="H20230">
        <v>0</v>
      </c>
      <c r="I20230" s="1" t="s">
        <v>21</v>
      </c>
      <c r="J20230" s="1"/>
      <c r="K20230">
        <v>0</v>
      </c>
      <c r="L20230" s="1" t="s">
        <v>22</v>
      </c>
      <c r="M20230" s="1" t="s">
        <v>26</v>
      </c>
      <c r="N20230" s="1" t="s">
        <v>26</v>
      </c>
      <c r="O20230">
        <v>1</v>
      </c>
      <c r="P20230" s="1" t="s">
        <v>74</v>
      </c>
      <c r="Q20230" s="1" t="s">
        <v>74</v>
      </c>
      <c r="R20230">
        <v>0</v>
      </c>
    </row>
    <row r="20231" spans="1:18" x14ac:dyDescent="0.3">
      <c r="A20231" s="1" t="s">
        <v>20979</v>
      </c>
      <c r="B20231" s="1" t="s">
        <v>20015</v>
      </c>
      <c r="C20231">
        <v>2025</v>
      </c>
      <c r="D20231" s="2">
        <v>36845</v>
      </c>
      <c r="E20231" s="1" t="s">
        <v>20</v>
      </c>
      <c r="F20231">
        <v>1</v>
      </c>
      <c r="G20231">
        <v>0</v>
      </c>
      <c r="H20231">
        <v>0</v>
      </c>
      <c r="I20231" s="1" t="s">
        <v>21</v>
      </c>
      <c r="J20231" s="1"/>
      <c r="K20231">
        <v>0</v>
      </c>
      <c r="L20231" s="1" t="s">
        <v>22</v>
      </c>
      <c r="M20231" s="1" t="s">
        <v>84</v>
      </c>
      <c r="N20231" s="1" t="s">
        <v>84</v>
      </c>
      <c r="O20231">
        <v>1</v>
      </c>
      <c r="P20231" s="1" t="s">
        <v>2432</v>
      </c>
      <c r="Q20231" s="1" t="s">
        <v>2432</v>
      </c>
      <c r="R20231">
        <v>0</v>
      </c>
    </row>
    <row r="20232" spans="1:18" x14ac:dyDescent="0.3">
      <c r="A20232" s="1" t="s">
        <v>20980</v>
      </c>
      <c r="B20232" s="1" t="s">
        <v>20015</v>
      </c>
      <c r="C20232">
        <v>2025</v>
      </c>
      <c r="D20232" s="2">
        <v>36845</v>
      </c>
      <c r="E20232" s="1" t="s">
        <v>20113</v>
      </c>
      <c r="F20232">
        <v>0</v>
      </c>
      <c r="G20232">
        <v>0</v>
      </c>
      <c r="H20232">
        <v>0</v>
      </c>
      <c r="I20232" s="1" t="s">
        <v>21</v>
      </c>
      <c r="J20232" s="1"/>
      <c r="K20232">
        <v>0</v>
      </c>
      <c r="L20232" s="1" t="s">
        <v>22</v>
      </c>
      <c r="M20232" s="1" t="s">
        <v>26</v>
      </c>
      <c r="N20232" s="1" t="s">
        <v>26</v>
      </c>
      <c r="O20232">
        <v>1</v>
      </c>
      <c r="P20232" s="1" t="s">
        <v>40</v>
      </c>
      <c r="Q20232" s="1" t="s">
        <v>40</v>
      </c>
      <c r="R20232">
        <v>0</v>
      </c>
    </row>
    <row r="20233" spans="1:18" x14ac:dyDescent="0.3">
      <c r="A20233" s="1" t="s">
        <v>20981</v>
      </c>
      <c r="B20233" s="1" t="s">
        <v>20015</v>
      </c>
      <c r="C20233">
        <v>2025</v>
      </c>
      <c r="D20233" s="2">
        <v>36845</v>
      </c>
      <c r="E20233" s="1" t="s">
        <v>20113</v>
      </c>
      <c r="F20233">
        <v>0</v>
      </c>
      <c r="G20233">
        <v>0</v>
      </c>
      <c r="H20233">
        <v>0</v>
      </c>
      <c r="I20233" s="1" t="s">
        <v>21</v>
      </c>
      <c r="J20233" s="1"/>
      <c r="K20233">
        <v>0</v>
      </c>
      <c r="L20233" s="1" t="s">
        <v>22</v>
      </c>
      <c r="M20233" s="1" t="s">
        <v>23</v>
      </c>
      <c r="N20233" s="1" t="s">
        <v>23</v>
      </c>
      <c r="O20233">
        <v>1</v>
      </c>
      <c r="P20233" s="1" t="s">
        <v>40</v>
      </c>
      <c r="Q20233" s="1" t="s">
        <v>40</v>
      </c>
      <c r="R20233">
        <v>0</v>
      </c>
    </row>
    <row r="20234" spans="1:18" x14ac:dyDescent="0.3">
      <c r="A20234" s="1" t="s">
        <v>20982</v>
      </c>
      <c r="B20234" s="1" t="s">
        <v>20015</v>
      </c>
      <c r="C20234">
        <v>2025</v>
      </c>
      <c r="D20234" s="2">
        <v>36845</v>
      </c>
      <c r="E20234" s="1" t="s">
        <v>20113</v>
      </c>
      <c r="F20234">
        <v>0</v>
      </c>
      <c r="G20234">
        <v>0</v>
      </c>
      <c r="H20234">
        <v>0</v>
      </c>
      <c r="I20234" s="1" t="s">
        <v>21</v>
      </c>
      <c r="J20234" s="1"/>
      <c r="K20234">
        <v>0</v>
      </c>
      <c r="L20234" s="1" t="s">
        <v>22</v>
      </c>
      <c r="M20234" s="1" t="s">
        <v>47</v>
      </c>
      <c r="N20234" s="1" t="s">
        <v>47</v>
      </c>
      <c r="O20234">
        <v>1</v>
      </c>
      <c r="P20234" s="1" t="s">
        <v>78</v>
      </c>
      <c r="Q20234" s="1" t="s">
        <v>78</v>
      </c>
      <c r="R20234">
        <v>0</v>
      </c>
    </row>
    <row r="20235" spans="1:18" x14ac:dyDescent="0.3">
      <c r="A20235" s="1" t="s">
        <v>20983</v>
      </c>
      <c r="B20235" s="1" t="s">
        <v>20015</v>
      </c>
      <c r="C20235">
        <v>2025</v>
      </c>
      <c r="D20235" s="2">
        <v>36845</v>
      </c>
      <c r="E20235" s="1" t="s">
        <v>20113</v>
      </c>
      <c r="F20235">
        <v>0</v>
      </c>
      <c r="G20235">
        <v>0</v>
      </c>
      <c r="H20235">
        <v>0</v>
      </c>
      <c r="I20235" s="1" t="s">
        <v>21</v>
      </c>
      <c r="J20235" s="1"/>
      <c r="K20235">
        <v>0</v>
      </c>
      <c r="L20235" s="1" t="s">
        <v>22</v>
      </c>
      <c r="M20235" s="1" t="s">
        <v>26</v>
      </c>
      <c r="N20235" s="1" t="s">
        <v>26</v>
      </c>
      <c r="O20235">
        <v>1</v>
      </c>
      <c r="P20235" s="1" t="s">
        <v>40</v>
      </c>
      <c r="Q20235" s="1" t="s">
        <v>40</v>
      </c>
      <c r="R20235">
        <v>0</v>
      </c>
    </row>
    <row r="20236" spans="1:18" x14ac:dyDescent="0.3">
      <c r="A20236" s="1" t="s">
        <v>20984</v>
      </c>
      <c r="B20236" s="1" t="s">
        <v>20015</v>
      </c>
      <c r="C20236">
        <v>2025</v>
      </c>
      <c r="D20236" s="2">
        <v>36845</v>
      </c>
      <c r="E20236" s="1" t="s">
        <v>20113</v>
      </c>
      <c r="F20236">
        <v>0</v>
      </c>
      <c r="G20236">
        <v>0</v>
      </c>
      <c r="H20236">
        <v>0</v>
      </c>
      <c r="I20236" s="1" t="s">
        <v>21</v>
      </c>
      <c r="J20236" s="1"/>
      <c r="K20236">
        <v>0</v>
      </c>
      <c r="L20236" s="1" t="s">
        <v>22</v>
      </c>
      <c r="M20236" s="1" t="s">
        <v>47</v>
      </c>
      <c r="N20236" s="1" t="s">
        <v>47</v>
      </c>
      <c r="O20236">
        <v>1</v>
      </c>
      <c r="P20236" s="1" t="s">
        <v>2432</v>
      </c>
      <c r="Q20236" s="1" t="s">
        <v>2432</v>
      </c>
      <c r="R20236">
        <v>0</v>
      </c>
    </row>
    <row r="20237" spans="1:18" x14ac:dyDescent="0.3">
      <c r="A20237" s="1" t="s">
        <v>20985</v>
      </c>
      <c r="B20237" s="1" t="s">
        <v>20015</v>
      </c>
      <c r="C20237">
        <v>2025</v>
      </c>
      <c r="D20237" s="2">
        <v>36845</v>
      </c>
      <c r="E20237" s="1" t="s">
        <v>20113</v>
      </c>
      <c r="F20237">
        <v>0</v>
      </c>
      <c r="G20237">
        <v>0</v>
      </c>
      <c r="H20237">
        <v>0</v>
      </c>
      <c r="I20237" s="1" t="s">
        <v>21</v>
      </c>
      <c r="J20237" s="1"/>
      <c r="K20237">
        <v>0</v>
      </c>
      <c r="L20237" s="1" t="s">
        <v>22</v>
      </c>
      <c r="M20237" s="1" t="s">
        <v>26</v>
      </c>
      <c r="N20237" s="1" t="s">
        <v>26</v>
      </c>
      <c r="O20237">
        <v>1</v>
      </c>
      <c r="P20237" s="1" t="s">
        <v>40</v>
      </c>
      <c r="Q20237" s="1" t="s">
        <v>40</v>
      </c>
      <c r="R20237">
        <v>0</v>
      </c>
    </row>
    <row r="20238" spans="1:18" x14ac:dyDescent="0.3">
      <c r="A20238" s="1" t="s">
        <v>20986</v>
      </c>
      <c r="B20238" s="1" t="s">
        <v>20015</v>
      </c>
      <c r="C20238">
        <v>2025</v>
      </c>
      <c r="D20238" s="2">
        <v>36845</v>
      </c>
      <c r="E20238" s="1" t="s">
        <v>20113</v>
      </c>
      <c r="F20238">
        <v>0</v>
      </c>
      <c r="G20238">
        <v>0</v>
      </c>
      <c r="H20238">
        <v>0</v>
      </c>
      <c r="I20238" s="1" t="s">
        <v>21</v>
      </c>
      <c r="J20238" s="1"/>
      <c r="K20238">
        <v>0</v>
      </c>
      <c r="L20238" s="1" t="s">
        <v>22</v>
      </c>
      <c r="M20238" s="1" t="s">
        <v>33</v>
      </c>
      <c r="N20238" s="1" t="s">
        <v>33</v>
      </c>
      <c r="O20238">
        <v>1</v>
      </c>
      <c r="P20238" s="1" t="s">
        <v>27</v>
      </c>
      <c r="Q20238" s="1" t="s">
        <v>27</v>
      </c>
      <c r="R20238">
        <v>0</v>
      </c>
    </row>
    <row r="20239" spans="1:18" x14ac:dyDescent="0.3">
      <c r="A20239" s="1" t="s">
        <v>20987</v>
      </c>
      <c r="B20239" s="1" t="s">
        <v>20015</v>
      </c>
      <c r="C20239">
        <v>2025</v>
      </c>
      <c r="D20239" s="2">
        <v>36845</v>
      </c>
      <c r="E20239" s="1" t="s">
        <v>20113</v>
      </c>
      <c r="F20239">
        <v>0</v>
      </c>
      <c r="G20239">
        <v>0</v>
      </c>
      <c r="H20239">
        <v>0</v>
      </c>
      <c r="I20239" s="1" t="s">
        <v>21</v>
      </c>
      <c r="J20239" s="1"/>
      <c r="K20239">
        <v>0</v>
      </c>
      <c r="L20239" s="1" t="s">
        <v>22</v>
      </c>
      <c r="M20239" s="1" t="s">
        <v>26</v>
      </c>
      <c r="N20239" s="1" t="s">
        <v>26</v>
      </c>
      <c r="O20239">
        <v>1</v>
      </c>
      <c r="P20239" s="1" t="s">
        <v>40</v>
      </c>
      <c r="Q20239" s="1" t="s">
        <v>40</v>
      </c>
      <c r="R20239">
        <v>0</v>
      </c>
    </row>
    <row r="20240" spans="1:18" x14ac:dyDescent="0.3">
      <c r="A20240" s="1" t="s">
        <v>20988</v>
      </c>
      <c r="B20240" s="1" t="s">
        <v>20015</v>
      </c>
      <c r="C20240">
        <v>2025</v>
      </c>
      <c r="D20240" s="2">
        <v>36845</v>
      </c>
      <c r="E20240" s="1" t="s">
        <v>20113</v>
      </c>
      <c r="F20240">
        <v>0</v>
      </c>
      <c r="G20240">
        <v>0</v>
      </c>
      <c r="H20240">
        <v>0</v>
      </c>
      <c r="I20240" s="1" t="s">
        <v>21</v>
      </c>
      <c r="J20240" s="1"/>
      <c r="K20240">
        <v>0</v>
      </c>
      <c r="L20240" s="1" t="s">
        <v>22</v>
      </c>
      <c r="M20240" s="1" t="s">
        <v>26</v>
      </c>
      <c r="N20240" s="1" t="s">
        <v>26</v>
      </c>
      <c r="O20240">
        <v>1</v>
      </c>
      <c r="P20240" s="1" t="s">
        <v>40</v>
      </c>
      <c r="Q20240" s="1" t="s">
        <v>40</v>
      </c>
      <c r="R20240">
        <v>0</v>
      </c>
    </row>
    <row r="20241" spans="1:18" x14ac:dyDescent="0.3">
      <c r="A20241" s="1" t="s">
        <v>20989</v>
      </c>
      <c r="B20241" s="1" t="s">
        <v>20015</v>
      </c>
      <c r="C20241">
        <v>2025</v>
      </c>
      <c r="D20241" s="2">
        <v>36845</v>
      </c>
      <c r="E20241" s="1" t="s">
        <v>20113</v>
      </c>
      <c r="F20241">
        <v>0</v>
      </c>
      <c r="G20241">
        <v>0</v>
      </c>
      <c r="H20241">
        <v>0</v>
      </c>
      <c r="I20241" s="1" t="s">
        <v>21</v>
      </c>
      <c r="J20241" s="1"/>
      <c r="K20241">
        <v>0</v>
      </c>
      <c r="L20241" s="1" t="s">
        <v>22</v>
      </c>
      <c r="M20241" s="1" t="s">
        <v>26</v>
      </c>
      <c r="N20241" s="1" t="s">
        <v>26</v>
      </c>
      <c r="O20241">
        <v>1</v>
      </c>
      <c r="P20241" s="1" t="s">
        <v>40</v>
      </c>
      <c r="Q20241" s="1" t="s">
        <v>40</v>
      </c>
      <c r="R20241">
        <v>0</v>
      </c>
    </row>
    <row r="20242" spans="1:18" x14ac:dyDescent="0.3">
      <c r="A20242" s="1" t="s">
        <v>20990</v>
      </c>
      <c r="B20242" s="1" t="s">
        <v>20015</v>
      </c>
      <c r="C20242">
        <v>2025</v>
      </c>
      <c r="D20242" s="2">
        <v>36845</v>
      </c>
      <c r="E20242" s="1" t="s">
        <v>20113</v>
      </c>
      <c r="F20242">
        <v>0</v>
      </c>
      <c r="G20242">
        <v>0</v>
      </c>
      <c r="H20242">
        <v>0</v>
      </c>
      <c r="I20242" s="1" t="s">
        <v>21</v>
      </c>
      <c r="J20242" s="1"/>
      <c r="K20242">
        <v>0</v>
      </c>
      <c r="L20242" s="1" t="s">
        <v>22</v>
      </c>
      <c r="M20242" s="1" t="s">
        <v>26</v>
      </c>
      <c r="N20242" s="1" t="s">
        <v>26</v>
      </c>
      <c r="O20242">
        <v>1</v>
      </c>
      <c r="P20242" s="1" t="s">
        <v>40</v>
      </c>
      <c r="Q20242" s="1" t="s">
        <v>40</v>
      </c>
      <c r="R20242">
        <v>0</v>
      </c>
    </row>
    <row r="20243" spans="1:18" x14ac:dyDescent="0.3">
      <c r="A20243" s="1" t="s">
        <v>20991</v>
      </c>
      <c r="B20243" s="1" t="s">
        <v>20015</v>
      </c>
      <c r="C20243">
        <v>2025</v>
      </c>
      <c r="D20243" s="2">
        <v>36845</v>
      </c>
      <c r="E20243" s="1" t="s">
        <v>20113</v>
      </c>
      <c r="F20243">
        <v>0</v>
      </c>
      <c r="G20243">
        <v>0</v>
      </c>
      <c r="H20243">
        <v>0</v>
      </c>
      <c r="I20243" s="1" t="s">
        <v>21</v>
      </c>
      <c r="J20243" s="1"/>
      <c r="K20243">
        <v>0</v>
      </c>
      <c r="L20243" s="1" t="s">
        <v>22</v>
      </c>
      <c r="M20243" s="1" t="s">
        <v>23</v>
      </c>
      <c r="N20243" s="1" t="s">
        <v>23</v>
      </c>
      <c r="O20243">
        <v>1</v>
      </c>
      <c r="P20243" s="1" t="s">
        <v>40</v>
      </c>
      <c r="Q20243" s="1" t="s">
        <v>40</v>
      </c>
      <c r="R20243">
        <v>0</v>
      </c>
    </row>
    <row r="20244" spans="1:18" x14ac:dyDescent="0.3">
      <c r="A20244" s="1" t="s">
        <v>20992</v>
      </c>
      <c r="B20244" s="1" t="s">
        <v>20015</v>
      </c>
      <c r="C20244">
        <v>2025</v>
      </c>
      <c r="D20244" s="2">
        <v>36845</v>
      </c>
      <c r="E20244" s="1" t="s">
        <v>20113</v>
      </c>
      <c r="F20244">
        <v>0</v>
      </c>
      <c r="G20244">
        <v>0</v>
      </c>
      <c r="H20244">
        <v>0</v>
      </c>
      <c r="I20244" s="1" t="s">
        <v>21</v>
      </c>
      <c r="J20244" s="1"/>
      <c r="K20244">
        <v>0</v>
      </c>
      <c r="L20244" s="1" t="s">
        <v>22</v>
      </c>
      <c r="M20244" s="1" t="s">
        <v>26</v>
      </c>
      <c r="N20244" s="1" t="s">
        <v>26</v>
      </c>
      <c r="O20244">
        <v>1</v>
      </c>
      <c r="P20244" s="1" t="s">
        <v>2432</v>
      </c>
      <c r="Q20244" s="1" t="s">
        <v>2432</v>
      </c>
      <c r="R20244">
        <v>0</v>
      </c>
    </row>
    <row r="20245" spans="1:18" x14ac:dyDescent="0.3">
      <c r="A20245" s="1" t="s">
        <v>20993</v>
      </c>
      <c r="B20245" s="1" t="s">
        <v>20015</v>
      </c>
      <c r="C20245">
        <v>2025</v>
      </c>
      <c r="D20245" s="2">
        <v>36845</v>
      </c>
      <c r="E20245" s="1" t="s">
        <v>20113</v>
      </c>
      <c r="F20245">
        <v>0</v>
      </c>
      <c r="G20245">
        <v>0</v>
      </c>
      <c r="H20245">
        <v>0</v>
      </c>
      <c r="I20245" s="1" t="s">
        <v>21</v>
      </c>
      <c r="J20245" s="1"/>
      <c r="K20245">
        <v>0</v>
      </c>
      <c r="L20245" s="1" t="s">
        <v>22</v>
      </c>
      <c r="M20245" s="1" t="s">
        <v>26</v>
      </c>
      <c r="N20245" s="1" t="s">
        <v>26</v>
      </c>
      <c r="O20245">
        <v>1</v>
      </c>
      <c r="P20245" s="1" t="s">
        <v>40</v>
      </c>
      <c r="Q20245" s="1" t="s">
        <v>40</v>
      </c>
      <c r="R20245">
        <v>0</v>
      </c>
    </row>
    <row r="20246" spans="1:18" x14ac:dyDescent="0.3">
      <c r="A20246" s="1" t="s">
        <v>20994</v>
      </c>
      <c r="B20246" s="1" t="s">
        <v>20015</v>
      </c>
      <c r="C20246">
        <v>2025</v>
      </c>
      <c r="D20246" s="2">
        <v>36845</v>
      </c>
      <c r="E20246" s="1" t="s">
        <v>20113</v>
      </c>
      <c r="F20246">
        <v>0</v>
      </c>
      <c r="G20246">
        <v>0</v>
      </c>
      <c r="H20246">
        <v>0</v>
      </c>
      <c r="I20246" s="1" t="s">
        <v>21</v>
      </c>
      <c r="J20246" s="1"/>
      <c r="K20246">
        <v>0</v>
      </c>
      <c r="L20246" s="1" t="s">
        <v>22</v>
      </c>
      <c r="M20246" s="1" t="s">
        <v>26</v>
      </c>
      <c r="N20246" s="1" t="s">
        <v>26</v>
      </c>
      <c r="O20246">
        <v>1</v>
      </c>
      <c r="P20246" s="1" t="s">
        <v>29</v>
      </c>
      <c r="Q20246" s="1" t="s">
        <v>29</v>
      </c>
      <c r="R20246">
        <v>0</v>
      </c>
    </row>
    <row r="20247" spans="1:18" x14ac:dyDescent="0.3">
      <c r="A20247" s="1" t="s">
        <v>20995</v>
      </c>
      <c r="B20247" s="1" t="s">
        <v>20015</v>
      </c>
      <c r="C20247">
        <v>2025</v>
      </c>
      <c r="D20247" s="2">
        <v>36845</v>
      </c>
      <c r="E20247" s="1" t="s">
        <v>20113</v>
      </c>
      <c r="F20247">
        <v>0</v>
      </c>
      <c r="G20247">
        <v>0</v>
      </c>
      <c r="H20247">
        <v>0</v>
      </c>
      <c r="I20247" s="1" t="s">
        <v>21</v>
      </c>
      <c r="J20247" s="1"/>
      <c r="K20247">
        <v>0</v>
      </c>
      <c r="L20247" s="1" t="s">
        <v>22</v>
      </c>
      <c r="M20247" s="1" t="s">
        <v>47</v>
      </c>
      <c r="N20247" s="1" t="s">
        <v>47</v>
      </c>
      <c r="O20247">
        <v>1</v>
      </c>
      <c r="P20247" s="1" t="s">
        <v>27</v>
      </c>
      <c r="Q20247" s="1" t="s">
        <v>27</v>
      </c>
      <c r="R20247">
        <v>0</v>
      </c>
    </row>
    <row r="20248" spans="1:18" x14ac:dyDescent="0.3">
      <c r="A20248" s="1" t="s">
        <v>20996</v>
      </c>
      <c r="B20248" s="1" t="s">
        <v>20015</v>
      </c>
      <c r="C20248">
        <v>2025</v>
      </c>
      <c r="D20248" s="2">
        <v>36845</v>
      </c>
      <c r="E20248" s="1" t="s">
        <v>20113</v>
      </c>
      <c r="F20248">
        <v>0</v>
      </c>
      <c r="G20248">
        <v>0</v>
      </c>
      <c r="H20248">
        <v>0</v>
      </c>
      <c r="I20248" s="1" t="s">
        <v>21</v>
      </c>
      <c r="J20248" s="1"/>
      <c r="K20248">
        <v>0</v>
      </c>
      <c r="L20248" s="1" t="s">
        <v>22</v>
      </c>
      <c r="M20248" s="1" t="s">
        <v>26</v>
      </c>
      <c r="N20248" s="1" t="s">
        <v>26</v>
      </c>
      <c r="O20248">
        <v>1</v>
      </c>
      <c r="P20248" s="1" t="s">
        <v>40</v>
      </c>
      <c r="Q20248" s="1" t="s">
        <v>40</v>
      </c>
      <c r="R20248">
        <v>0</v>
      </c>
    </row>
    <row r="20249" spans="1:18" x14ac:dyDescent="0.3">
      <c r="A20249" s="1" t="s">
        <v>20997</v>
      </c>
      <c r="B20249" s="1" t="s">
        <v>20015</v>
      </c>
      <c r="C20249">
        <v>2025</v>
      </c>
      <c r="D20249" s="2">
        <v>36845</v>
      </c>
      <c r="E20249" s="1" t="s">
        <v>20113</v>
      </c>
      <c r="F20249">
        <v>0</v>
      </c>
      <c r="G20249">
        <v>0</v>
      </c>
      <c r="H20249">
        <v>0</v>
      </c>
      <c r="I20249" s="1" t="s">
        <v>21</v>
      </c>
      <c r="J20249" s="1"/>
      <c r="K20249">
        <v>0</v>
      </c>
      <c r="L20249" s="1" t="s">
        <v>22</v>
      </c>
      <c r="M20249" s="1" t="s">
        <v>33</v>
      </c>
      <c r="N20249" s="1" t="s">
        <v>33</v>
      </c>
      <c r="O20249">
        <v>1</v>
      </c>
      <c r="P20249" s="1" t="s">
        <v>74</v>
      </c>
      <c r="Q20249" s="1" t="s">
        <v>74</v>
      </c>
      <c r="R20249">
        <v>0</v>
      </c>
    </row>
    <row r="20250" spans="1:18" x14ac:dyDescent="0.3">
      <c r="A20250" s="1" t="s">
        <v>20998</v>
      </c>
      <c r="B20250" s="1" t="s">
        <v>20015</v>
      </c>
      <c r="C20250">
        <v>2025</v>
      </c>
      <c r="D20250" s="2">
        <v>36845</v>
      </c>
      <c r="E20250" s="1" t="s">
        <v>37</v>
      </c>
      <c r="F20250">
        <v>1</v>
      </c>
      <c r="G20250">
        <v>1</v>
      </c>
      <c r="H20250">
        <v>1</v>
      </c>
      <c r="I20250" s="1" t="s">
        <v>38</v>
      </c>
      <c r="J20250" s="1" t="s">
        <v>62</v>
      </c>
      <c r="K20250">
        <v>0</v>
      </c>
      <c r="L20250" s="1" t="s">
        <v>22</v>
      </c>
      <c r="M20250" s="1" t="s">
        <v>26</v>
      </c>
      <c r="N20250" s="1" t="s">
        <v>26</v>
      </c>
      <c r="O20250">
        <v>1</v>
      </c>
      <c r="P20250" s="1" t="s">
        <v>40</v>
      </c>
      <c r="Q20250" s="1" t="s">
        <v>40</v>
      </c>
      <c r="R20250">
        <v>0</v>
      </c>
    </row>
    <row r="20251" spans="1:18" x14ac:dyDescent="0.3">
      <c r="A20251" s="1" t="s">
        <v>20999</v>
      </c>
      <c r="B20251" s="1" t="s">
        <v>20015</v>
      </c>
      <c r="C20251">
        <v>2025</v>
      </c>
      <c r="D20251" s="2">
        <v>36845</v>
      </c>
      <c r="E20251" s="1" t="s">
        <v>20113</v>
      </c>
      <c r="F20251">
        <v>0</v>
      </c>
      <c r="G20251">
        <v>0</v>
      </c>
      <c r="H20251">
        <v>0</v>
      </c>
      <c r="I20251" s="1" t="s">
        <v>21</v>
      </c>
      <c r="J20251" s="1"/>
      <c r="K20251">
        <v>0</v>
      </c>
      <c r="L20251" s="1" t="s">
        <v>22</v>
      </c>
      <c r="M20251" s="1" t="s">
        <v>23</v>
      </c>
      <c r="N20251" s="1" t="s">
        <v>23</v>
      </c>
      <c r="O20251">
        <v>1</v>
      </c>
      <c r="P20251" s="1" t="s">
        <v>27</v>
      </c>
      <c r="Q20251" s="1" t="s">
        <v>27</v>
      </c>
      <c r="R20251">
        <v>0</v>
      </c>
    </row>
    <row r="20252" spans="1:18" x14ac:dyDescent="0.3">
      <c r="A20252" s="1" t="s">
        <v>21000</v>
      </c>
      <c r="B20252" s="1" t="s">
        <v>20015</v>
      </c>
      <c r="C20252">
        <v>2025</v>
      </c>
      <c r="D20252" s="2">
        <v>36845</v>
      </c>
      <c r="E20252" s="1" t="s">
        <v>20113</v>
      </c>
      <c r="F20252">
        <v>0</v>
      </c>
      <c r="G20252">
        <v>0</v>
      </c>
      <c r="H20252">
        <v>0</v>
      </c>
      <c r="I20252" s="1" t="s">
        <v>21</v>
      </c>
      <c r="J20252" s="1"/>
      <c r="K20252">
        <v>0</v>
      </c>
      <c r="L20252" s="1" t="s">
        <v>22</v>
      </c>
      <c r="M20252" s="1" t="s">
        <v>26</v>
      </c>
      <c r="N20252" s="1" t="s">
        <v>26</v>
      </c>
      <c r="O20252">
        <v>1</v>
      </c>
      <c r="P20252" s="1" t="s">
        <v>40</v>
      </c>
      <c r="Q20252" s="1" t="s">
        <v>40</v>
      </c>
      <c r="R20252">
        <v>0</v>
      </c>
    </row>
    <row r="20253" spans="1:18" x14ac:dyDescent="0.3">
      <c r="A20253" s="1" t="s">
        <v>21001</v>
      </c>
      <c r="B20253" s="1" t="s">
        <v>20015</v>
      </c>
      <c r="C20253">
        <v>2025</v>
      </c>
      <c r="D20253" s="2">
        <v>36845</v>
      </c>
      <c r="E20253" s="1" t="s">
        <v>20113</v>
      </c>
      <c r="F20253">
        <v>0</v>
      </c>
      <c r="G20253">
        <v>0</v>
      </c>
      <c r="H20253">
        <v>0</v>
      </c>
      <c r="I20253" s="1" t="s">
        <v>21</v>
      </c>
      <c r="J20253" s="1"/>
      <c r="K20253">
        <v>0</v>
      </c>
      <c r="L20253" s="1" t="s">
        <v>22</v>
      </c>
      <c r="M20253" s="1" t="s">
        <v>26</v>
      </c>
      <c r="N20253" s="1" t="s">
        <v>26</v>
      </c>
      <c r="O20253">
        <v>1</v>
      </c>
      <c r="P20253" s="1" t="s">
        <v>40</v>
      </c>
      <c r="Q20253" s="1" t="s">
        <v>40</v>
      </c>
      <c r="R20253">
        <v>0</v>
      </c>
    </row>
    <row r="20254" spans="1:18" x14ac:dyDescent="0.3">
      <c r="A20254" s="1" t="s">
        <v>21002</v>
      </c>
      <c r="B20254" s="1" t="s">
        <v>20015</v>
      </c>
      <c r="C20254">
        <v>2025</v>
      </c>
      <c r="D20254" s="2">
        <v>36845</v>
      </c>
      <c r="E20254" s="1" t="s">
        <v>20113</v>
      </c>
      <c r="F20254">
        <v>0</v>
      </c>
      <c r="G20254">
        <v>0</v>
      </c>
      <c r="H20254">
        <v>0</v>
      </c>
      <c r="I20254" s="1" t="s">
        <v>21</v>
      </c>
      <c r="J20254" s="1"/>
      <c r="K20254">
        <v>0</v>
      </c>
      <c r="L20254" s="1" t="s">
        <v>22</v>
      </c>
      <c r="M20254" s="1" t="s">
        <v>26</v>
      </c>
      <c r="N20254" s="1" t="s">
        <v>26</v>
      </c>
      <c r="O20254">
        <v>1</v>
      </c>
      <c r="P20254" s="1" t="s">
        <v>983</v>
      </c>
      <c r="Q20254" s="1" t="s">
        <v>983</v>
      </c>
      <c r="R20254">
        <v>0</v>
      </c>
    </row>
    <row r="20255" spans="1:18" x14ac:dyDescent="0.3">
      <c r="A20255" s="1" t="s">
        <v>21003</v>
      </c>
      <c r="B20255" s="1" t="s">
        <v>20015</v>
      </c>
      <c r="C20255">
        <v>2025</v>
      </c>
      <c r="D20255" s="2">
        <v>36845</v>
      </c>
      <c r="E20255" s="1" t="s">
        <v>37</v>
      </c>
      <c r="F20255">
        <v>1</v>
      </c>
      <c r="G20255">
        <v>1</v>
      </c>
      <c r="H20255">
        <v>1</v>
      </c>
      <c r="I20255" s="1" t="s">
        <v>91</v>
      </c>
      <c r="J20255" s="1" t="s">
        <v>711</v>
      </c>
      <c r="K20255">
        <v>0</v>
      </c>
      <c r="L20255" s="1" t="s">
        <v>22</v>
      </c>
      <c r="M20255" s="1" t="s">
        <v>23</v>
      </c>
      <c r="N20255" s="1" t="s">
        <v>23</v>
      </c>
      <c r="O20255">
        <v>2</v>
      </c>
      <c r="P20255" s="1" t="s">
        <v>21004</v>
      </c>
      <c r="Q20255" s="1"/>
      <c r="R20255">
        <v>0</v>
      </c>
    </row>
    <row r="20256" spans="1:18" x14ac:dyDescent="0.3">
      <c r="A20256" s="1" t="s">
        <v>21005</v>
      </c>
      <c r="B20256" s="1" t="s">
        <v>20015</v>
      </c>
      <c r="C20256">
        <v>2025</v>
      </c>
      <c r="D20256" s="2">
        <v>36845</v>
      </c>
      <c r="E20256" s="1" t="s">
        <v>20113</v>
      </c>
      <c r="F20256">
        <v>0</v>
      </c>
      <c r="G20256">
        <v>0</v>
      </c>
      <c r="H20256">
        <v>0</v>
      </c>
      <c r="I20256" s="1" t="s">
        <v>21</v>
      </c>
      <c r="J20256" s="1"/>
      <c r="K20256">
        <v>0</v>
      </c>
      <c r="L20256" s="1" t="s">
        <v>22</v>
      </c>
      <c r="M20256" s="1" t="s">
        <v>33</v>
      </c>
      <c r="N20256" s="1" t="s">
        <v>33</v>
      </c>
      <c r="O20256">
        <v>1</v>
      </c>
      <c r="P20256" s="1" t="s">
        <v>27</v>
      </c>
      <c r="Q20256" s="1" t="s">
        <v>27</v>
      </c>
      <c r="R20256">
        <v>0</v>
      </c>
    </row>
    <row r="20257" spans="1:18" x14ac:dyDescent="0.3">
      <c r="A20257" s="1" t="s">
        <v>21006</v>
      </c>
      <c r="B20257" s="1" t="s">
        <v>20015</v>
      </c>
      <c r="C20257">
        <v>2025</v>
      </c>
      <c r="D20257" s="2">
        <v>36845</v>
      </c>
      <c r="E20257" s="1" t="s">
        <v>20113</v>
      </c>
      <c r="F20257">
        <v>0</v>
      </c>
      <c r="G20257">
        <v>0</v>
      </c>
      <c r="H20257">
        <v>0</v>
      </c>
      <c r="I20257" s="1" t="s">
        <v>21</v>
      </c>
      <c r="J20257" s="1"/>
      <c r="K20257">
        <v>0</v>
      </c>
      <c r="L20257" s="1" t="s">
        <v>22</v>
      </c>
      <c r="M20257" s="1" t="s">
        <v>35</v>
      </c>
      <c r="N20257" s="1" t="s">
        <v>35</v>
      </c>
      <c r="O20257">
        <v>1</v>
      </c>
      <c r="P20257" s="1" t="s">
        <v>40</v>
      </c>
      <c r="Q20257" s="1" t="s">
        <v>40</v>
      </c>
      <c r="R20257">
        <v>0</v>
      </c>
    </row>
    <row r="20258" spans="1:18" x14ac:dyDescent="0.3">
      <c r="A20258" s="1" t="s">
        <v>21007</v>
      </c>
      <c r="B20258" s="1" t="s">
        <v>20015</v>
      </c>
      <c r="C20258">
        <v>2025</v>
      </c>
      <c r="D20258" s="2">
        <v>36845</v>
      </c>
      <c r="E20258" s="1" t="s">
        <v>20113</v>
      </c>
      <c r="F20258">
        <v>0</v>
      </c>
      <c r="G20258">
        <v>0</v>
      </c>
      <c r="H20258">
        <v>0</v>
      </c>
      <c r="I20258" s="1" t="s">
        <v>21</v>
      </c>
      <c r="J20258" s="1"/>
      <c r="K20258">
        <v>0</v>
      </c>
      <c r="L20258" s="1" t="s">
        <v>22</v>
      </c>
      <c r="M20258" s="1" t="s">
        <v>26</v>
      </c>
      <c r="N20258" s="1" t="s">
        <v>26</v>
      </c>
      <c r="O20258">
        <v>1</v>
      </c>
      <c r="P20258" s="1" t="s">
        <v>2432</v>
      </c>
      <c r="Q20258" s="1" t="s">
        <v>2432</v>
      </c>
      <c r="R20258">
        <v>0</v>
      </c>
    </row>
    <row r="20259" spans="1:18" x14ac:dyDescent="0.3">
      <c r="A20259" s="1" t="s">
        <v>21008</v>
      </c>
      <c r="B20259" s="1" t="s">
        <v>20015</v>
      </c>
      <c r="C20259">
        <v>2025</v>
      </c>
      <c r="D20259" s="2">
        <v>36845</v>
      </c>
      <c r="E20259" s="1" t="s">
        <v>20113</v>
      </c>
      <c r="F20259">
        <v>0</v>
      </c>
      <c r="G20259">
        <v>0</v>
      </c>
      <c r="H20259">
        <v>0</v>
      </c>
      <c r="I20259" s="1" t="s">
        <v>21</v>
      </c>
      <c r="J20259" s="1"/>
      <c r="K20259">
        <v>0</v>
      </c>
      <c r="L20259" s="1" t="s">
        <v>22</v>
      </c>
      <c r="M20259" s="1" t="s">
        <v>35</v>
      </c>
      <c r="N20259" s="1" t="s">
        <v>35</v>
      </c>
      <c r="O20259">
        <v>1</v>
      </c>
      <c r="P20259" s="1" t="s">
        <v>2432</v>
      </c>
      <c r="Q20259" s="1" t="s">
        <v>2432</v>
      </c>
      <c r="R20259">
        <v>0</v>
      </c>
    </row>
    <row r="20260" spans="1:18" x14ac:dyDescent="0.3">
      <c r="A20260" s="1" t="s">
        <v>21009</v>
      </c>
      <c r="B20260" s="1" t="s">
        <v>20015</v>
      </c>
      <c r="C20260">
        <v>2025</v>
      </c>
      <c r="D20260" s="2">
        <v>36845</v>
      </c>
      <c r="E20260" s="1" t="s">
        <v>37</v>
      </c>
      <c r="F20260">
        <v>1</v>
      </c>
      <c r="G20260">
        <v>1</v>
      </c>
      <c r="H20260">
        <v>1</v>
      </c>
      <c r="I20260" s="1" t="s">
        <v>91</v>
      </c>
      <c r="J20260" s="1" t="s">
        <v>92</v>
      </c>
      <c r="K20260">
        <v>0</v>
      </c>
      <c r="L20260" s="1" t="s">
        <v>22</v>
      </c>
      <c r="M20260" s="1" t="s">
        <v>84</v>
      </c>
      <c r="N20260" s="1" t="s">
        <v>84</v>
      </c>
      <c r="O20260">
        <v>1</v>
      </c>
      <c r="P20260" s="1" t="s">
        <v>40</v>
      </c>
      <c r="Q20260" s="1" t="s">
        <v>40</v>
      </c>
      <c r="R20260">
        <v>1</v>
      </c>
    </row>
    <row r="20261" spans="1:18" x14ac:dyDescent="0.3">
      <c r="A20261" s="1" t="s">
        <v>21010</v>
      </c>
      <c r="B20261" s="1" t="s">
        <v>20015</v>
      </c>
      <c r="C20261">
        <v>2025</v>
      </c>
      <c r="D20261" s="2">
        <v>36845</v>
      </c>
      <c r="E20261" s="1" t="s">
        <v>20113</v>
      </c>
      <c r="F20261">
        <v>0</v>
      </c>
      <c r="G20261">
        <v>0</v>
      </c>
      <c r="H20261">
        <v>0</v>
      </c>
      <c r="I20261" s="1" t="s">
        <v>21</v>
      </c>
      <c r="J20261" s="1"/>
      <c r="K20261">
        <v>0</v>
      </c>
      <c r="L20261" s="1" t="s">
        <v>22</v>
      </c>
      <c r="M20261" s="1" t="s">
        <v>26</v>
      </c>
      <c r="N20261" s="1" t="s">
        <v>26</v>
      </c>
      <c r="O20261">
        <v>1</v>
      </c>
      <c r="P20261" s="1" t="s">
        <v>40</v>
      </c>
      <c r="Q20261" s="1" t="s">
        <v>40</v>
      </c>
      <c r="R20261">
        <v>0</v>
      </c>
    </row>
    <row r="20262" spans="1:18" x14ac:dyDescent="0.3">
      <c r="A20262" s="1" t="s">
        <v>21011</v>
      </c>
      <c r="B20262" s="1" t="s">
        <v>20015</v>
      </c>
      <c r="C20262">
        <v>2025</v>
      </c>
      <c r="D20262" s="2">
        <v>36845</v>
      </c>
      <c r="E20262" s="1" t="s">
        <v>20113</v>
      </c>
      <c r="F20262">
        <v>0</v>
      </c>
      <c r="G20262">
        <v>0</v>
      </c>
      <c r="H20262">
        <v>0</v>
      </c>
      <c r="I20262" s="1" t="s">
        <v>21</v>
      </c>
      <c r="J20262" s="1"/>
      <c r="K20262">
        <v>0</v>
      </c>
      <c r="L20262" s="1" t="s">
        <v>22</v>
      </c>
      <c r="M20262" s="1" t="s">
        <v>26</v>
      </c>
      <c r="N20262" s="1" t="s">
        <v>26</v>
      </c>
      <c r="O20262">
        <v>1</v>
      </c>
      <c r="P20262" s="1" t="s">
        <v>40</v>
      </c>
      <c r="Q20262" s="1" t="s">
        <v>40</v>
      </c>
      <c r="R20262">
        <v>0</v>
      </c>
    </row>
    <row r="20263" spans="1:18" x14ac:dyDescent="0.3">
      <c r="A20263" s="1" t="s">
        <v>21012</v>
      </c>
      <c r="B20263" s="1" t="s">
        <v>20015</v>
      </c>
      <c r="C20263">
        <v>2025</v>
      </c>
      <c r="D20263" s="2">
        <v>36845</v>
      </c>
      <c r="E20263" s="1" t="s">
        <v>20113</v>
      </c>
      <c r="F20263">
        <v>0</v>
      </c>
      <c r="G20263">
        <v>0</v>
      </c>
      <c r="H20263">
        <v>0</v>
      </c>
      <c r="I20263" s="1" t="s">
        <v>21</v>
      </c>
      <c r="J20263" s="1"/>
      <c r="K20263">
        <v>0</v>
      </c>
      <c r="L20263" s="1" t="s">
        <v>22</v>
      </c>
      <c r="M20263" s="1" t="s">
        <v>26</v>
      </c>
      <c r="N20263" s="1" t="s">
        <v>26</v>
      </c>
      <c r="O20263">
        <v>1</v>
      </c>
      <c r="P20263" s="1" t="s">
        <v>40</v>
      </c>
      <c r="Q20263" s="1" t="s">
        <v>40</v>
      </c>
      <c r="R20263">
        <v>0</v>
      </c>
    </row>
    <row r="20264" spans="1:18" x14ac:dyDescent="0.3">
      <c r="A20264" s="1" t="s">
        <v>21013</v>
      </c>
      <c r="B20264" s="1" t="s">
        <v>20015</v>
      </c>
      <c r="C20264">
        <v>2025</v>
      </c>
      <c r="D20264" s="2">
        <v>36845</v>
      </c>
      <c r="E20264" s="1" t="s">
        <v>20113</v>
      </c>
      <c r="F20264">
        <v>0</v>
      </c>
      <c r="G20264">
        <v>0</v>
      </c>
      <c r="H20264">
        <v>0</v>
      </c>
      <c r="I20264" s="1" t="s">
        <v>21</v>
      </c>
      <c r="J20264" s="1"/>
      <c r="K20264">
        <v>0</v>
      </c>
      <c r="L20264" s="1" t="s">
        <v>22</v>
      </c>
      <c r="M20264" s="1" t="s">
        <v>33</v>
      </c>
      <c r="N20264" s="1" t="s">
        <v>33</v>
      </c>
      <c r="O20264">
        <v>1</v>
      </c>
      <c r="P20264" s="1" t="s">
        <v>40</v>
      </c>
      <c r="Q20264" s="1" t="s">
        <v>40</v>
      </c>
      <c r="R20264">
        <v>0</v>
      </c>
    </row>
    <row r="20265" spans="1:18" x14ac:dyDescent="0.3">
      <c r="A20265" s="1" t="s">
        <v>21014</v>
      </c>
      <c r="B20265" s="1" t="s">
        <v>20015</v>
      </c>
      <c r="C20265">
        <v>2025</v>
      </c>
      <c r="D20265" s="2">
        <v>36845</v>
      </c>
      <c r="E20265" s="1" t="s">
        <v>20113</v>
      </c>
      <c r="F20265">
        <v>0</v>
      </c>
      <c r="G20265">
        <v>0</v>
      </c>
      <c r="H20265">
        <v>0</v>
      </c>
      <c r="I20265" s="1" t="s">
        <v>21</v>
      </c>
      <c r="J20265" s="1"/>
      <c r="K20265">
        <v>0</v>
      </c>
      <c r="L20265" s="1" t="s">
        <v>22</v>
      </c>
      <c r="M20265" s="1" t="s">
        <v>23</v>
      </c>
      <c r="N20265" s="1" t="s">
        <v>23</v>
      </c>
      <c r="O20265">
        <v>1</v>
      </c>
      <c r="P20265" s="1" t="s">
        <v>227</v>
      </c>
      <c r="Q20265" s="1" t="s">
        <v>227</v>
      </c>
      <c r="R20265">
        <v>0</v>
      </c>
    </row>
    <row r="20266" spans="1:18" x14ac:dyDescent="0.3">
      <c r="A20266" s="1" t="s">
        <v>21015</v>
      </c>
      <c r="B20266" s="1" t="s">
        <v>20015</v>
      </c>
      <c r="C20266">
        <v>2025</v>
      </c>
      <c r="D20266" s="2">
        <v>36845</v>
      </c>
      <c r="E20266" s="1" t="s">
        <v>20113</v>
      </c>
      <c r="F20266">
        <v>0</v>
      </c>
      <c r="G20266">
        <v>0</v>
      </c>
      <c r="H20266">
        <v>0</v>
      </c>
      <c r="I20266" s="1" t="s">
        <v>21</v>
      </c>
      <c r="J20266" s="1"/>
      <c r="K20266">
        <v>0</v>
      </c>
      <c r="L20266" s="1" t="s">
        <v>22</v>
      </c>
      <c r="M20266" s="1" t="s">
        <v>23</v>
      </c>
      <c r="N20266" s="1" t="s">
        <v>23</v>
      </c>
      <c r="O20266">
        <v>1</v>
      </c>
      <c r="P20266" s="1" t="s">
        <v>2432</v>
      </c>
      <c r="Q20266" s="1" t="s">
        <v>2432</v>
      </c>
      <c r="R20266">
        <v>0</v>
      </c>
    </row>
    <row r="20267" spans="1:18" x14ac:dyDescent="0.3">
      <c r="A20267" s="1" t="s">
        <v>21016</v>
      </c>
      <c r="B20267" s="1" t="s">
        <v>20015</v>
      </c>
      <c r="C20267">
        <v>2025</v>
      </c>
      <c r="D20267" s="2">
        <v>36845</v>
      </c>
      <c r="E20267" s="1" t="s">
        <v>20113</v>
      </c>
      <c r="F20267">
        <v>0</v>
      </c>
      <c r="G20267">
        <v>0</v>
      </c>
      <c r="H20267">
        <v>0</v>
      </c>
      <c r="I20267" s="1" t="s">
        <v>21</v>
      </c>
      <c r="J20267" s="1"/>
      <c r="K20267">
        <v>0</v>
      </c>
      <c r="L20267" s="1" t="s">
        <v>22</v>
      </c>
      <c r="M20267" s="1" t="s">
        <v>26</v>
      </c>
      <c r="N20267" s="1" t="s">
        <v>26</v>
      </c>
      <c r="O20267">
        <v>1</v>
      </c>
      <c r="P20267" s="1" t="s">
        <v>119</v>
      </c>
      <c r="Q20267" s="1" t="s">
        <v>119</v>
      </c>
      <c r="R20267">
        <v>0</v>
      </c>
    </row>
    <row r="20268" spans="1:18" x14ac:dyDescent="0.3">
      <c r="A20268" s="1" t="s">
        <v>21017</v>
      </c>
      <c r="B20268" s="1" t="s">
        <v>20015</v>
      </c>
      <c r="C20268">
        <v>2025</v>
      </c>
      <c r="D20268" s="2">
        <v>36845</v>
      </c>
      <c r="E20268" s="1" t="s">
        <v>20113</v>
      </c>
      <c r="F20268">
        <v>0</v>
      </c>
      <c r="G20268">
        <v>0</v>
      </c>
      <c r="H20268">
        <v>0</v>
      </c>
      <c r="I20268" s="1" t="s">
        <v>21</v>
      </c>
      <c r="J20268" s="1"/>
      <c r="K20268">
        <v>0</v>
      </c>
      <c r="L20268" s="1" t="s">
        <v>22</v>
      </c>
      <c r="M20268" s="1" t="s">
        <v>35</v>
      </c>
      <c r="N20268" s="1" t="s">
        <v>35</v>
      </c>
      <c r="O20268">
        <v>1</v>
      </c>
      <c r="P20268" s="1" t="s">
        <v>40</v>
      </c>
      <c r="Q20268" s="1" t="s">
        <v>40</v>
      </c>
      <c r="R20268">
        <v>0</v>
      </c>
    </row>
    <row r="20269" spans="1:18" x14ac:dyDescent="0.3">
      <c r="A20269" s="1" t="s">
        <v>21018</v>
      </c>
      <c r="B20269" s="1" t="s">
        <v>20015</v>
      </c>
      <c r="C20269">
        <v>2025</v>
      </c>
      <c r="D20269" s="2">
        <v>36845</v>
      </c>
      <c r="E20269" s="1" t="s">
        <v>20113</v>
      </c>
      <c r="F20269">
        <v>0</v>
      </c>
      <c r="G20269">
        <v>0</v>
      </c>
      <c r="H20269">
        <v>0</v>
      </c>
      <c r="I20269" s="1" t="s">
        <v>21</v>
      </c>
      <c r="J20269" s="1"/>
      <c r="K20269">
        <v>0</v>
      </c>
      <c r="L20269" s="1" t="s">
        <v>22</v>
      </c>
      <c r="M20269" s="1" t="s">
        <v>33</v>
      </c>
      <c r="N20269" s="1" t="s">
        <v>33</v>
      </c>
      <c r="O20269">
        <v>1</v>
      </c>
      <c r="P20269" s="1" t="s">
        <v>40</v>
      </c>
      <c r="Q20269" s="1" t="s">
        <v>40</v>
      </c>
      <c r="R20269">
        <v>0</v>
      </c>
    </row>
    <row r="20270" spans="1:18" x14ac:dyDescent="0.3">
      <c r="A20270" s="1" t="s">
        <v>21019</v>
      </c>
      <c r="B20270" s="1" t="s">
        <v>20015</v>
      </c>
      <c r="C20270">
        <v>2025</v>
      </c>
      <c r="D20270" s="2">
        <v>36845</v>
      </c>
      <c r="E20270" s="1" t="s">
        <v>20113</v>
      </c>
      <c r="F20270">
        <v>0</v>
      </c>
      <c r="G20270">
        <v>0</v>
      </c>
      <c r="H20270">
        <v>0</v>
      </c>
      <c r="I20270" s="1" t="s">
        <v>21</v>
      </c>
      <c r="J20270" s="1"/>
      <c r="K20270">
        <v>0</v>
      </c>
      <c r="L20270" s="1" t="s">
        <v>22</v>
      </c>
      <c r="M20270" s="1" t="s">
        <v>47</v>
      </c>
      <c r="N20270" s="1" t="s">
        <v>47</v>
      </c>
      <c r="O20270">
        <v>3</v>
      </c>
      <c r="P20270" s="1" t="s">
        <v>3922</v>
      </c>
      <c r="Q20270" s="1"/>
      <c r="R20270">
        <v>0</v>
      </c>
    </row>
    <row r="20271" spans="1:18" x14ac:dyDescent="0.3">
      <c r="A20271" s="1" t="s">
        <v>21020</v>
      </c>
      <c r="B20271" s="1" t="s">
        <v>20015</v>
      </c>
      <c r="C20271">
        <v>2025</v>
      </c>
      <c r="D20271" s="2">
        <v>36845</v>
      </c>
      <c r="E20271" s="1" t="s">
        <v>20113</v>
      </c>
      <c r="F20271">
        <v>0</v>
      </c>
      <c r="G20271">
        <v>0</v>
      </c>
      <c r="H20271">
        <v>0</v>
      </c>
      <c r="I20271" s="1" t="s">
        <v>21</v>
      </c>
      <c r="J20271" s="1"/>
      <c r="K20271">
        <v>0</v>
      </c>
      <c r="L20271" s="1" t="s">
        <v>22</v>
      </c>
      <c r="M20271" s="1" t="s">
        <v>26</v>
      </c>
      <c r="N20271" s="1" t="s">
        <v>26</v>
      </c>
      <c r="O20271">
        <v>1</v>
      </c>
      <c r="P20271" s="1" t="s">
        <v>40</v>
      </c>
      <c r="Q20271" s="1" t="s">
        <v>40</v>
      </c>
      <c r="R20271">
        <v>0</v>
      </c>
    </row>
    <row r="20272" spans="1:18" x14ac:dyDescent="0.3">
      <c r="A20272" s="1" t="s">
        <v>21021</v>
      </c>
      <c r="B20272" s="1" t="s">
        <v>20015</v>
      </c>
      <c r="C20272">
        <v>2025</v>
      </c>
      <c r="D20272" s="2">
        <v>36845</v>
      </c>
      <c r="E20272" s="1" t="s">
        <v>20113</v>
      </c>
      <c r="F20272">
        <v>0</v>
      </c>
      <c r="G20272">
        <v>0</v>
      </c>
      <c r="H20272">
        <v>0</v>
      </c>
      <c r="I20272" s="1" t="s">
        <v>21</v>
      </c>
      <c r="J20272" s="1"/>
      <c r="K20272">
        <v>0</v>
      </c>
      <c r="L20272" s="1" t="s">
        <v>22</v>
      </c>
      <c r="M20272" s="1" t="s">
        <v>33</v>
      </c>
      <c r="N20272" s="1" t="s">
        <v>33</v>
      </c>
      <c r="O20272">
        <v>1</v>
      </c>
      <c r="P20272" s="1" t="s">
        <v>27</v>
      </c>
      <c r="Q20272" s="1" t="s">
        <v>27</v>
      </c>
      <c r="R20272">
        <v>0</v>
      </c>
    </row>
    <row r="20273" spans="1:18" x14ac:dyDescent="0.3">
      <c r="A20273" s="1" t="s">
        <v>21022</v>
      </c>
      <c r="B20273" s="1" t="s">
        <v>20015</v>
      </c>
      <c r="C20273">
        <v>2025</v>
      </c>
      <c r="D20273" s="2">
        <v>36845</v>
      </c>
      <c r="E20273" s="1" t="s">
        <v>20113</v>
      </c>
      <c r="F20273">
        <v>0</v>
      </c>
      <c r="G20273">
        <v>0</v>
      </c>
      <c r="H20273">
        <v>0</v>
      </c>
      <c r="I20273" s="1" t="s">
        <v>21</v>
      </c>
      <c r="J20273" s="1"/>
      <c r="K20273">
        <v>0</v>
      </c>
      <c r="L20273" s="1" t="s">
        <v>22</v>
      </c>
      <c r="M20273" s="1" t="s">
        <v>23</v>
      </c>
      <c r="N20273" s="1" t="s">
        <v>23</v>
      </c>
      <c r="O20273">
        <v>1</v>
      </c>
      <c r="P20273" s="1" t="s">
        <v>78</v>
      </c>
      <c r="Q20273" s="1" t="s">
        <v>78</v>
      </c>
      <c r="R20273">
        <v>0</v>
      </c>
    </row>
    <row r="20274" spans="1:18" x14ac:dyDescent="0.3">
      <c r="A20274" s="1" t="s">
        <v>21023</v>
      </c>
      <c r="B20274" s="1" t="s">
        <v>20015</v>
      </c>
      <c r="C20274">
        <v>2025</v>
      </c>
      <c r="D20274" s="2">
        <v>36845</v>
      </c>
      <c r="E20274" s="1" t="s">
        <v>20113</v>
      </c>
      <c r="F20274">
        <v>0</v>
      </c>
      <c r="G20274">
        <v>0</v>
      </c>
      <c r="H20274">
        <v>0</v>
      </c>
      <c r="I20274" s="1" t="s">
        <v>21</v>
      </c>
      <c r="J20274" s="1"/>
      <c r="K20274">
        <v>0</v>
      </c>
      <c r="L20274" s="1" t="s">
        <v>22</v>
      </c>
      <c r="M20274" s="1" t="s">
        <v>26</v>
      </c>
      <c r="N20274" s="1" t="s">
        <v>26</v>
      </c>
      <c r="O20274">
        <v>2</v>
      </c>
      <c r="P20274" s="1" t="s">
        <v>11195</v>
      </c>
      <c r="Q20274" s="1"/>
      <c r="R20274">
        <v>0</v>
      </c>
    </row>
    <row r="20275" spans="1:18" x14ac:dyDescent="0.3">
      <c r="A20275" s="1" t="s">
        <v>21024</v>
      </c>
      <c r="B20275" s="1" t="s">
        <v>20015</v>
      </c>
      <c r="C20275">
        <v>2025</v>
      </c>
      <c r="D20275" s="2">
        <v>36845</v>
      </c>
      <c r="E20275" s="1" t="s">
        <v>20113</v>
      </c>
      <c r="F20275">
        <v>0</v>
      </c>
      <c r="G20275">
        <v>0</v>
      </c>
      <c r="H20275">
        <v>0</v>
      </c>
      <c r="I20275" s="1" t="s">
        <v>21</v>
      </c>
      <c r="J20275" s="1"/>
      <c r="K20275">
        <v>0</v>
      </c>
      <c r="L20275" s="1" t="s">
        <v>22</v>
      </c>
      <c r="M20275" s="1" t="s">
        <v>26</v>
      </c>
      <c r="N20275" s="1" t="s">
        <v>26</v>
      </c>
      <c r="O20275">
        <v>1</v>
      </c>
      <c r="P20275" s="1" t="s">
        <v>27</v>
      </c>
      <c r="Q20275" s="1" t="s">
        <v>27</v>
      </c>
      <c r="R20275">
        <v>0</v>
      </c>
    </row>
    <row r="20276" spans="1:18" x14ac:dyDescent="0.3">
      <c r="A20276" s="1" t="s">
        <v>21025</v>
      </c>
      <c r="B20276" s="1" t="s">
        <v>20015</v>
      </c>
      <c r="C20276">
        <v>2025</v>
      </c>
      <c r="D20276" s="2">
        <v>36845</v>
      </c>
      <c r="E20276" s="1" t="s">
        <v>20</v>
      </c>
      <c r="F20276">
        <v>1</v>
      </c>
      <c r="G20276">
        <v>0</v>
      </c>
      <c r="H20276">
        <v>0</v>
      </c>
      <c r="I20276" s="1" t="s">
        <v>21</v>
      </c>
      <c r="J20276" s="1"/>
      <c r="K20276">
        <v>0</v>
      </c>
      <c r="L20276" s="1" t="s">
        <v>22</v>
      </c>
      <c r="M20276" s="1" t="s">
        <v>33</v>
      </c>
      <c r="N20276" s="1" t="s">
        <v>33</v>
      </c>
      <c r="O20276">
        <v>1</v>
      </c>
      <c r="P20276" s="1" t="s">
        <v>78</v>
      </c>
      <c r="Q20276" s="1" t="s">
        <v>78</v>
      </c>
      <c r="R20276">
        <v>0</v>
      </c>
    </row>
    <row r="20277" spans="1:18" x14ac:dyDescent="0.3">
      <c r="A20277" s="1" t="s">
        <v>21026</v>
      </c>
      <c r="B20277" s="1" t="s">
        <v>20015</v>
      </c>
      <c r="C20277">
        <v>2025</v>
      </c>
      <c r="D20277" s="2">
        <v>36845</v>
      </c>
      <c r="E20277" s="1" t="s">
        <v>20113</v>
      </c>
      <c r="F20277">
        <v>0</v>
      </c>
      <c r="G20277">
        <v>0</v>
      </c>
      <c r="H20277">
        <v>0</v>
      </c>
      <c r="I20277" s="1" t="s">
        <v>21</v>
      </c>
      <c r="J20277" s="1"/>
      <c r="K20277">
        <v>0</v>
      </c>
      <c r="L20277" s="1" t="s">
        <v>22</v>
      </c>
      <c r="M20277" s="1" t="s">
        <v>26</v>
      </c>
      <c r="N20277" s="1" t="s">
        <v>26</v>
      </c>
      <c r="O20277">
        <v>1</v>
      </c>
      <c r="P20277" s="1" t="s">
        <v>2432</v>
      </c>
      <c r="Q20277" s="1" t="s">
        <v>2432</v>
      </c>
      <c r="R20277">
        <v>0</v>
      </c>
    </row>
    <row r="20278" spans="1:18" x14ac:dyDescent="0.3">
      <c r="A20278" s="1" t="s">
        <v>21027</v>
      </c>
      <c r="B20278" s="1" t="s">
        <v>20015</v>
      </c>
      <c r="C20278">
        <v>2025</v>
      </c>
      <c r="D20278" s="2">
        <v>36845</v>
      </c>
      <c r="E20278" s="1" t="s">
        <v>20113</v>
      </c>
      <c r="F20278">
        <v>0</v>
      </c>
      <c r="G20278">
        <v>0</v>
      </c>
      <c r="H20278">
        <v>0</v>
      </c>
      <c r="I20278" s="1" t="s">
        <v>21</v>
      </c>
      <c r="J20278" s="1"/>
      <c r="K20278">
        <v>0</v>
      </c>
      <c r="L20278" s="1" t="s">
        <v>22</v>
      </c>
      <c r="M20278" s="1" t="s">
        <v>26</v>
      </c>
      <c r="N20278" s="1" t="s">
        <v>26</v>
      </c>
      <c r="O20278">
        <v>1</v>
      </c>
      <c r="P20278" s="1" t="s">
        <v>40</v>
      </c>
      <c r="Q20278" s="1" t="s">
        <v>40</v>
      </c>
      <c r="R20278">
        <v>0</v>
      </c>
    </row>
    <row r="20279" spans="1:18" x14ac:dyDescent="0.3">
      <c r="A20279" s="1" t="s">
        <v>21028</v>
      </c>
      <c r="B20279" s="1" t="s">
        <v>20015</v>
      </c>
      <c r="C20279">
        <v>2025</v>
      </c>
      <c r="D20279" s="2">
        <v>36845</v>
      </c>
      <c r="E20279" s="1" t="s">
        <v>20113</v>
      </c>
      <c r="F20279">
        <v>0</v>
      </c>
      <c r="G20279">
        <v>0</v>
      </c>
      <c r="H20279">
        <v>0</v>
      </c>
      <c r="I20279" s="1" t="s">
        <v>21</v>
      </c>
      <c r="J20279" s="1"/>
      <c r="K20279">
        <v>0</v>
      </c>
      <c r="L20279" s="1" t="s">
        <v>22</v>
      </c>
      <c r="M20279" s="1" t="s">
        <v>26</v>
      </c>
      <c r="N20279" s="1" t="s">
        <v>26</v>
      </c>
      <c r="O20279">
        <v>1</v>
      </c>
      <c r="P20279" s="1" t="s">
        <v>40</v>
      </c>
      <c r="Q20279" s="1" t="s">
        <v>40</v>
      </c>
      <c r="R20279">
        <v>0</v>
      </c>
    </row>
    <row r="20280" spans="1:18" x14ac:dyDescent="0.3">
      <c r="A20280" s="1" t="s">
        <v>21029</v>
      </c>
      <c r="B20280" s="1" t="s">
        <v>20015</v>
      </c>
      <c r="C20280">
        <v>2025</v>
      </c>
      <c r="D20280" s="2">
        <v>36845</v>
      </c>
      <c r="E20280" s="1" t="s">
        <v>20113</v>
      </c>
      <c r="F20280">
        <v>0</v>
      </c>
      <c r="G20280">
        <v>0</v>
      </c>
      <c r="H20280">
        <v>0</v>
      </c>
      <c r="I20280" s="1" t="s">
        <v>21</v>
      </c>
      <c r="J20280" s="1"/>
      <c r="K20280">
        <v>0</v>
      </c>
      <c r="L20280" s="1" t="s">
        <v>22</v>
      </c>
      <c r="M20280" s="1" t="s">
        <v>33</v>
      </c>
      <c r="N20280" s="1" t="s">
        <v>33</v>
      </c>
      <c r="O20280">
        <v>1</v>
      </c>
      <c r="P20280" s="1" t="s">
        <v>27</v>
      </c>
      <c r="Q20280" s="1" t="s">
        <v>27</v>
      </c>
      <c r="R20280">
        <v>0</v>
      </c>
    </row>
    <row r="20281" spans="1:18" x14ac:dyDescent="0.3">
      <c r="A20281" s="1" t="s">
        <v>21030</v>
      </c>
      <c r="B20281" s="1" t="s">
        <v>20015</v>
      </c>
      <c r="C20281">
        <v>2025</v>
      </c>
      <c r="D20281" s="2">
        <v>36845</v>
      </c>
      <c r="E20281" s="1" t="s">
        <v>20113</v>
      </c>
      <c r="F20281">
        <v>0</v>
      </c>
      <c r="G20281">
        <v>0</v>
      </c>
      <c r="H20281">
        <v>0</v>
      </c>
      <c r="I20281" s="1" t="s">
        <v>21</v>
      </c>
      <c r="J20281" s="1"/>
      <c r="K20281">
        <v>0</v>
      </c>
      <c r="L20281" s="1" t="s">
        <v>22</v>
      </c>
      <c r="M20281" s="1" t="s">
        <v>26</v>
      </c>
      <c r="N20281" s="1" t="s">
        <v>26</v>
      </c>
      <c r="O20281">
        <v>1</v>
      </c>
      <c r="P20281" s="1" t="s">
        <v>24</v>
      </c>
      <c r="Q20281" s="1" t="s">
        <v>24</v>
      </c>
      <c r="R20281">
        <v>0</v>
      </c>
    </row>
    <row r="20282" spans="1:18" x14ac:dyDescent="0.3">
      <c r="A20282" s="1" t="s">
        <v>21031</v>
      </c>
      <c r="B20282" s="1" t="s">
        <v>20015</v>
      </c>
      <c r="C20282">
        <v>2025</v>
      </c>
      <c r="D20282" s="2">
        <v>36845</v>
      </c>
      <c r="E20282" s="1" t="s">
        <v>20113</v>
      </c>
      <c r="F20282">
        <v>0</v>
      </c>
      <c r="G20282">
        <v>0</v>
      </c>
      <c r="H20282">
        <v>0</v>
      </c>
      <c r="I20282" s="1" t="s">
        <v>21</v>
      </c>
      <c r="J20282" s="1"/>
      <c r="K20282">
        <v>0</v>
      </c>
      <c r="L20282" s="1" t="s">
        <v>22</v>
      </c>
      <c r="M20282" s="1" t="s">
        <v>23</v>
      </c>
      <c r="N20282" s="1" t="s">
        <v>23</v>
      </c>
      <c r="O20282">
        <v>1</v>
      </c>
      <c r="P20282" s="1" t="s">
        <v>2432</v>
      </c>
      <c r="Q20282" s="1" t="s">
        <v>2432</v>
      </c>
      <c r="R20282">
        <v>0</v>
      </c>
    </row>
    <row r="20283" spans="1:18" x14ac:dyDescent="0.3">
      <c r="A20283" s="1" t="s">
        <v>21032</v>
      </c>
      <c r="B20283" s="1" t="s">
        <v>20015</v>
      </c>
      <c r="C20283">
        <v>2025</v>
      </c>
      <c r="D20283" s="2">
        <v>36845</v>
      </c>
      <c r="E20283" s="1" t="s">
        <v>20113</v>
      </c>
      <c r="F20283">
        <v>0</v>
      </c>
      <c r="G20283">
        <v>0</v>
      </c>
      <c r="H20283">
        <v>0</v>
      </c>
      <c r="I20283" s="1" t="s">
        <v>21</v>
      </c>
      <c r="J20283" s="1"/>
      <c r="K20283">
        <v>0</v>
      </c>
      <c r="L20283" s="1" t="s">
        <v>22</v>
      </c>
      <c r="M20283" s="1" t="s">
        <v>33</v>
      </c>
      <c r="N20283" s="1" t="s">
        <v>33</v>
      </c>
      <c r="O20283">
        <v>1</v>
      </c>
      <c r="P20283" s="1" t="s">
        <v>78</v>
      </c>
      <c r="Q20283" s="1" t="s">
        <v>78</v>
      </c>
      <c r="R20283">
        <v>0</v>
      </c>
    </row>
    <row r="20284" spans="1:18" x14ac:dyDescent="0.3">
      <c r="A20284" s="1" t="s">
        <v>21033</v>
      </c>
      <c r="B20284" s="1" t="s">
        <v>20015</v>
      </c>
      <c r="C20284">
        <v>2025</v>
      </c>
      <c r="D20284" s="2">
        <v>36845</v>
      </c>
      <c r="E20284" s="1" t="s">
        <v>20113</v>
      </c>
      <c r="F20284">
        <v>0</v>
      </c>
      <c r="G20284">
        <v>0</v>
      </c>
      <c r="H20284">
        <v>0</v>
      </c>
      <c r="I20284" s="1" t="s">
        <v>21</v>
      </c>
      <c r="J20284" s="1"/>
      <c r="K20284">
        <v>0</v>
      </c>
      <c r="L20284" s="1" t="s">
        <v>22</v>
      </c>
      <c r="M20284" s="1" t="s">
        <v>26</v>
      </c>
      <c r="N20284" s="1" t="s">
        <v>26</v>
      </c>
      <c r="O20284">
        <v>1</v>
      </c>
      <c r="P20284" s="1" t="s">
        <v>40</v>
      </c>
      <c r="Q20284" s="1" t="s">
        <v>40</v>
      </c>
      <c r="R20284">
        <v>0</v>
      </c>
    </row>
    <row r="20285" spans="1:18" x14ac:dyDescent="0.3">
      <c r="A20285" s="1" t="s">
        <v>21034</v>
      </c>
      <c r="B20285" s="1" t="s">
        <v>20015</v>
      </c>
      <c r="C20285">
        <v>2025</v>
      </c>
      <c r="D20285" s="2">
        <v>36845</v>
      </c>
      <c r="E20285" s="1" t="s">
        <v>20113</v>
      </c>
      <c r="F20285">
        <v>0</v>
      </c>
      <c r="G20285">
        <v>0</v>
      </c>
      <c r="H20285">
        <v>0</v>
      </c>
      <c r="I20285" s="1" t="s">
        <v>21</v>
      </c>
      <c r="J20285" s="1"/>
      <c r="K20285">
        <v>0</v>
      </c>
      <c r="L20285" s="1" t="s">
        <v>22</v>
      </c>
      <c r="M20285" s="1" t="s">
        <v>23</v>
      </c>
      <c r="N20285" s="1" t="s">
        <v>23</v>
      </c>
      <c r="O20285">
        <v>1</v>
      </c>
      <c r="P20285" s="1" t="s">
        <v>2432</v>
      </c>
      <c r="Q20285" s="1" t="s">
        <v>2432</v>
      </c>
      <c r="R20285">
        <v>0</v>
      </c>
    </row>
    <row r="20286" spans="1:18" x14ac:dyDescent="0.3">
      <c r="A20286" s="1" t="s">
        <v>21035</v>
      </c>
      <c r="B20286" s="1" t="s">
        <v>20015</v>
      </c>
      <c r="C20286">
        <v>2025</v>
      </c>
      <c r="D20286" s="2">
        <v>36845</v>
      </c>
      <c r="E20286" s="1" t="s">
        <v>20113</v>
      </c>
      <c r="F20286">
        <v>0</v>
      </c>
      <c r="G20286">
        <v>0</v>
      </c>
      <c r="H20286">
        <v>0</v>
      </c>
      <c r="I20286" s="1" t="s">
        <v>21</v>
      </c>
      <c r="J20286" s="1"/>
      <c r="K20286">
        <v>0</v>
      </c>
      <c r="L20286" s="1" t="s">
        <v>22</v>
      </c>
      <c r="M20286" s="1" t="s">
        <v>47</v>
      </c>
      <c r="N20286" s="1" t="s">
        <v>47</v>
      </c>
      <c r="O20286">
        <v>1</v>
      </c>
      <c r="P20286" s="1" t="s">
        <v>40</v>
      </c>
      <c r="Q20286" s="1" t="s">
        <v>40</v>
      </c>
      <c r="R20286">
        <v>0</v>
      </c>
    </row>
    <row r="20287" spans="1:18" x14ac:dyDescent="0.3">
      <c r="A20287" s="1" t="s">
        <v>21036</v>
      </c>
      <c r="B20287" s="1" t="s">
        <v>20015</v>
      </c>
      <c r="C20287">
        <v>2025</v>
      </c>
      <c r="D20287" s="2">
        <v>36845</v>
      </c>
      <c r="E20287" s="1" t="s">
        <v>20113</v>
      </c>
      <c r="F20287">
        <v>0</v>
      </c>
      <c r="G20287">
        <v>0</v>
      </c>
      <c r="H20287">
        <v>0</v>
      </c>
      <c r="I20287" s="1" t="s">
        <v>21</v>
      </c>
      <c r="J20287" s="1"/>
      <c r="K20287">
        <v>0</v>
      </c>
      <c r="L20287" s="1" t="s">
        <v>22</v>
      </c>
      <c r="M20287" s="1" t="s">
        <v>26</v>
      </c>
      <c r="N20287" s="1" t="s">
        <v>26</v>
      </c>
      <c r="O20287">
        <v>1</v>
      </c>
      <c r="P20287" s="1" t="s">
        <v>78</v>
      </c>
      <c r="Q20287" s="1" t="s">
        <v>78</v>
      </c>
      <c r="R20287">
        <v>0</v>
      </c>
    </row>
    <row r="20288" spans="1:18" x14ac:dyDescent="0.3">
      <c r="A20288" s="1" t="s">
        <v>21037</v>
      </c>
      <c r="B20288" s="1" t="s">
        <v>20015</v>
      </c>
      <c r="C20288">
        <v>2025</v>
      </c>
      <c r="D20288" s="2">
        <v>36845</v>
      </c>
      <c r="E20288" s="1" t="s">
        <v>20113</v>
      </c>
      <c r="F20288">
        <v>0</v>
      </c>
      <c r="G20288">
        <v>0</v>
      </c>
      <c r="H20288">
        <v>0</v>
      </c>
      <c r="I20288" s="1" t="s">
        <v>21</v>
      </c>
      <c r="J20288" s="1"/>
      <c r="K20288">
        <v>0</v>
      </c>
      <c r="L20288" s="1" t="s">
        <v>22</v>
      </c>
      <c r="M20288" s="1" t="s">
        <v>26</v>
      </c>
      <c r="N20288" s="1" t="s">
        <v>26</v>
      </c>
      <c r="O20288">
        <v>1</v>
      </c>
      <c r="P20288" s="1" t="s">
        <v>40</v>
      </c>
      <c r="Q20288" s="1" t="s">
        <v>40</v>
      </c>
      <c r="R20288">
        <v>0</v>
      </c>
    </row>
    <row r="20289" spans="1:18" x14ac:dyDescent="0.3">
      <c r="A20289" s="1" t="s">
        <v>21038</v>
      </c>
      <c r="B20289" s="1" t="s">
        <v>20015</v>
      </c>
      <c r="C20289">
        <v>2025</v>
      </c>
      <c r="D20289" s="2">
        <v>36845</v>
      </c>
      <c r="E20289" s="1" t="s">
        <v>20113</v>
      </c>
      <c r="F20289">
        <v>0</v>
      </c>
      <c r="G20289">
        <v>0</v>
      </c>
      <c r="H20289">
        <v>0</v>
      </c>
      <c r="I20289" s="1" t="s">
        <v>21</v>
      </c>
      <c r="J20289" s="1"/>
      <c r="K20289">
        <v>0</v>
      </c>
      <c r="L20289" s="1" t="s">
        <v>22</v>
      </c>
      <c r="M20289" s="1" t="s">
        <v>26</v>
      </c>
      <c r="N20289" s="1" t="s">
        <v>26</v>
      </c>
      <c r="O20289">
        <v>1</v>
      </c>
      <c r="P20289" s="1" t="s">
        <v>40</v>
      </c>
      <c r="Q20289" s="1" t="s">
        <v>40</v>
      </c>
      <c r="R20289">
        <v>0</v>
      </c>
    </row>
    <row r="20290" spans="1:18" x14ac:dyDescent="0.3">
      <c r="A20290" s="1" t="s">
        <v>21039</v>
      </c>
      <c r="B20290" s="1" t="s">
        <v>20015</v>
      </c>
      <c r="C20290">
        <v>2025</v>
      </c>
      <c r="D20290" s="2">
        <v>36845</v>
      </c>
      <c r="E20290" s="1" t="s">
        <v>20113</v>
      </c>
      <c r="F20290">
        <v>0</v>
      </c>
      <c r="G20290">
        <v>0</v>
      </c>
      <c r="H20290">
        <v>0</v>
      </c>
      <c r="I20290" s="1" t="s">
        <v>21</v>
      </c>
      <c r="J20290" s="1"/>
      <c r="K20290">
        <v>0</v>
      </c>
      <c r="L20290" s="1" t="s">
        <v>22</v>
      </c>
      <c r="M20290" s="1" t="s">
        <v>26</v>
      </c>
      <c r="N20290" s="1" t="s">
        <v>26</v>
      </c>
      <c r="O20290">
        <v>1</v>
      </c>
      <c r="P20290" s="1" t="s">
        <v>2432</v>
      </c>
      <c r="Q20290" s="1" t="s">
        <v>2432</v>
      </c>
      <c r="R20290">
        <v>0</v>
      </c>
    </row>
    <row r="20291" spans="1:18" x14ac:dyDescent="0.3">
      <c r="A20291" s="1" t="s">
        <v>21040</v>
      </c>
      <c r="B20291" s="1" t="s">
        <v>20015</v>
      </c>
      <c r="C20291">
        <v>2025</v>
      </c>
      <c r="D20291" s="2">
        <v>36845</v>
      </c>
      <c r="E20291" s="1" t="s">
        <v>20113</v>
      </c>
      <c r="F20291">
        <v>0</v>
      </c>
      <c r="G20291">
        <v>0</v>
      </c>
      <c r="H20291">
        <v>0</v>
      </c>
      <c r="I20291" s="1" t="s">
        <v>21</v>
      </c>
      <c r="J20291" s="1"/>
      <c r="K20291">
        <v>0</v>
      </c>
      <c r="L20291" s="1" t="s">
        <v>22</v>
      </c>
      <c r="M20291" s="1" t="s">
        <v>23</v>
      </c>
      <c r="N20291" s="1" t="s">
        <v>23</v>
      </c>
      <c r="O20291">
        <v>1</v>
      </c>
      <c r="P20291" s="1" t="s">
        <v>121</v>
      </c>
      <c r="Q20291" s="1" t="s">
        <v>121</v>
      </c>
      <c r="R20291">
        <v>0</v>
      </c>
    </row>
    <row r="20292" spans="1:18" x14ac:dyDescent="0.3">
      <c r="A20292" s="1" t="s">
        <v>21041</v>
      </c>
      <c r="B20292" s="1" t="s">
        <v>20015</v>
      </c>
      <c r="C20292">
        <v>2025</v>
      </c>
      <c r="D20292" s="2">
        <v>36845</v>
      </c>
      <c r="E20292" s="1" t="s">
        <v>20113</v>
      </c>
      <c r="F20292">
        <v>0</v>
      </c>
      <c r="G20292">
        <v>0</v>
      </c>
      <c r="H20292">
        <v>0</v>
      </c>
      <c r="I20292" s="1" t="s">
        <v>21</v>
      </c>
      <c r="J20292" s="1"/>
      <c r="K20292">
        <v>0</v>
      </c>
      <c r="L20292" s="1" t="s">
        <v>22</v>
      </c>
      <c r="M20292" s="1" t="s">
        <v>26</v>
      </c>
      <c r="N20292" s="1" t="s">
        <v>26</v>
      </c>
      <c r="O20292">
        <v>1</v>
      </c>
      <c r="P20292" s="1" t="s">
        <v>40</v>
      </c>
      <c r="Q20292" s="1" t="s">
        <v>40</v>
      </c>
      <c r="R20292">
        <v>0</v>
      </c>
    </row>
    <row r="20293" spans="1:18" x14ac:dyDescent="0.3">
      <c r="A20293" s="1" t="s">
        <v>21042</v>
      </c>
      <c r="B20293" s="1" t="s">
        <v>20015</v>
      </c>
      <c r="C20293">
        <v>2025</v>
      </c>
      <c r="D20293" s="2">
        <v>36845</v>
      </c>
      <c r="E20293" s="1" t="s">
        <v>20113</v>
      </c>
      <c r="F20293">
        <v>0</v>
      </c>
      <c r="G20293">
        <v>0</v>
      </c>
      <c r="H20293">
        <v>0</v>
      </c>
      <c r="I20293" s="1" t="s">
        <v>21</v>
      </c>
      <c r="J20293" s="1"/>
      <c r="K20293">
        <v>0</v>
      </c>
      <c r="L20293" s="1" t="s">
        <v>22</v>
      </c>
      <c r="M20293" s="1" t="s">
        <v>26</v>
      </c>
      <c r="N20293" s="1" t="s">
        <v>26</v>
      </c>
      <c r="O20293">
        <v>1</v>
      </c>
      <c r="P20293" s="1" t="s">
        <v>40</v>
      </c>
      <c r="Q20293" s="1" t="s">
        <v>40</v>
      </c>
      <c r="R20293">
        <v>0</v>
      </c>
    </row>
    <row r="20294" spans="1:18" x14ac:dyDescent="0.3">
      <c r="A20294" s="1" t="s">
        <v>21043</v>
      </c>
      <c r="B20294" s="1" t="s">
        <v>20015</v>
      </c>
      <c r="C20294">
        <v>2025</v>
      </c>
      <c r="D20294" s="2">
        <v>36845</v>
      </c>
      <c r="E20294" s="1" t="s">
        <v>20113</v>
      </c>
      <c r="F20294">
        <v>0</v>
      </c>
      <c r="G20294">
        <v>0</v>
      </c>
      <c r="H20294">
        <v>0</v>
      </c>
      <c r="I20294" s="1" t="s">
        <v>21</v>
      </c>
      <c r="J20294" s="1"/>
      <c r="K20294">
        <v>0</v>
      </c>
      <c r="L20294" s="1" t="s">
        <v>22</v>
      </c>
      <c r="M20294" s="1" t="s">
        <v>26</v>
      </c>
      <c r="N20294" s="1" t="s">
        <v>26</v>
      </c>
      <c r="O20294">
        <v>1</v>
      </c>
      <c r="P20294" s="1" t="s">
        <v>2432</v>
      </c>
      <c r="Q20294" s="1" t="s">
        <v>2432</v>
      </c>
      <c r="R20294">
        <v>0</v>
      </c>
    </row>
    <row r="20295" spans="1:18" x14ac:dyDescent="0.3">
      <c r="A20295" s="1" t="s">
        <v>21044</v>
      </c>
      <c r="B20295" s="1" t="s">
        <v>20015</v>
      </c>
      <c r="C20295">
        <v>2025</v>
      </c>
      <c r="D20295" s="2">
        <v>36845</v>
      </c>
      <c r="E20295" s="1" t="s">
        <v>20113</v>
      </c>
      <c r="F20295">
        <v>0</v>
      </c>
      <c r="G20295">
        <v>0</v>
      </c>
      <c r="H20295">
        <v>0</v>
      </c>
      <c r="I20295" s="1" t="s">
        <v>21</v>
      </c>
      <c r="J20295" s="1"/>
      <c r="K20295">
        <v>0</v>
      </c>
      <c r="L20295" s="1" t="s">
        <v>22</v>
      </c>
      <c r="M20295" s="1" t="s">
        <v>26</v>
      </c>
      <c r="N20295" s="1" t="s">
        <v>26</v>
      </c>
      <c r="O20295">
        <v>1</v>
      </c>
      <c r="P20295" s="1" t="s">
        <v>40</v>
      </c>
      <c r="Q20295" s="1" t="s">
        <v>40</v>
      </c>
      <c r="R20295">
        <v>0</v>
      </c>
    </row>
    <row r="20296" spans="1:18" x14ac:dyDescent="0.3">
      <c r="A20296" s="1" t="s">
        <v>21045</v>
      </c>
      <c r="B20296" s="1" t="s">
        <v>20015</v>
      </c>
      <c r="C20296">
        <v>2025</v>
      </c>
      <c r="D20296" s="2">
        <v>36845</v>
      </c>
      <c r="E20296" s="1" t="s">
        <v>20113</v>
      </c>
      <c r="F20296">
        <v>0</v>
      </c>
      <c r="G20296">
        <v>0</v>
      </c>
      <c r="H20296">
        <v>0</v>
      </c>
      <c r="I20296" s="1" t="s">
        <v>21</v>
      </c>
      <c r="J20296" s="1"/>
      <c r="K20296">
        <v>0</v>
      </c>
      <c r="L20296" s="1" t="s">
        <v>22</v>
      </c>
      <c r="M20296" s="1" t="s">
        <v>26</v>
      </c>
      <c r="N20296" s="1" t="s">
        <v>26</v>
      </c>
      <c r="O20296">
        <v>1</v>
      </c>
      <c r="P20296" s="1" t="s">
        <v>40</v>
      </c>
      <c r="Q20296" s="1" t="s">
        <v>40</v>
      </c>
      <c r="R20296">
        <v>0</v>
      </c>
    </row>
    <row r="20297" spans="1:18" x14ac:dyDescent="0.3">
      <c r="A20297" s="1" t="s">
        <v>21046</v>
      </c>
      <c r="B20297" s="1" t="s">
        <v>20015</v>
      </c>
      <c r="C20297">
        <v>2025</v>
      </c>
      <c r="D20297" s="2">
        <v>36845</v>
      </c>
      <c r="E20297" s="1" t="s">
        <v>20113</v>
      </c>
      <c r="F20297">
        <v>0</v>
      </c>
      <c r="G20297">
        <v>0</v>
      </c>
      <c r="H20297">
        <v>0</v>
      </c>
      <c r="I20297" s="1" t="s">
        <v>21</v>
      </c>
      <c r="J20297" s="1"/>
      <c r="K20297">
        <v>0</v>
      </c>
      <c r="L20297" s="1" t="s">
        <v>22</v>
      </c>
      <c r="M20297" s="1" t="s">
        <v>26</v>
      </c>
      <c r="N20297" s="1" t="s">
        <v>26</v>
      </c>
      <c r="O20297">
        <v>1</v>
      </c>
      <c r="P20297" s="1" t="s">
        <v>2432</v>
      </c>
      <c r="Q20297" s="1" t="s">
        <v>2432</v>
      </c>
      <c r="R20297">
        <v>0</v>
      </c>
    </row>
    <row r="20298" spans="1:18" x14ac:dyDescent="0.3">
      <c r="A20298" s="1" t="s">
        <v>21047</v>
      </c>
      <c r="B20298" s="1" t="s">
        <v>20015</v>
      </c>
      <c r="C20298">
        <v>2025</v>
      </c>
      <c r="D20298" s="2">
        <v>36845</v>
      </c>
      <c r="E20298" s="1" t="s">
        <v>20113</v>
      </c>
      <c r="F20298">
        <v>0</v>
      </c>
      <c r="G20298">
        <v>0</v>
      </c>
      <c r="H20298">
        <v>0</v>
      </c>
      <c r="I20298" s="1" t="s">
        <v>21</v>
      </c>
      <c r="J20298" s="1"/>
      <c r="K20298">
        <v>0</v>
      </c>
      <c r="L20298" s="1" t="s">
        <v>22</v>
      </c>
      <c r="M20298" s="1" t="s">
        <v>26</v>
      </c>
      <c r="N20298" s="1" t="s">
        <v>26</v>
      </c>
      <c r="O20298">
        <v>1</v>
      </c>
      <c r="P20298" s="1" t="s">
        <v>27</v>
      </c>
      <c r="Q20298" s="1" t="s">
        <v>27</v>
      </c>
      <c r="R20298">
        <v>0</v>
      </c>
    </row>
    <row r="20299" spans="1:18" x14ac:dyDescent="0.3">
      <c r="A20299" s="1" t="s">
        <v>21048</v>
      </c>
      <c r="B20299" s="1" t="s">
        <v>20015</v>
      </c>
      <c r="C20299">
        <v>2025</v>
      </c>
      <c r="D20299" s="2">
        <v>36845</v>
      </c>
      <c r="E20299" s="1" t="s">
        <v>20113</v>
      </c>
      <c r="F20299">
        <v>0</v>
      </c>
      <c r="G20299">
        <v>0</v>
      </c>
      <c r="H20299">
        <v>0</v>
      </c>
      <c r="I20299" s="1" t="s">
        <v>21</v>
      </c>
      <c r="J20299" s="1"/>
      <c r="K20299">
        <v>0</v>
      </c>
      <c r="L20299" s="1" t="s">
        <v>22</v>
      </c>
      <c r="M20299" s="1" t="s">
        <v>26</v>
      </c>
      <c r="N20299" s="1" t="s">
        <v>26</v>
      </c>
      <c r="O20299">
        <v>1</v>
      </c>
      <c r="P20299" s="1" t="s">
        <v>2432</v>
      </c>
      <c r="Q20299" s="1" t="s">
        <v>2432</v>
      </c>
      <c r="R20299">
        <v>0</v>
      </c>
    </row>
    <row r="20300" spans="1:18" x14ac:dyDescent="0.3">
      <c r="A20300" s="1" t="s">
        <v>21049</v>
      </c>
      <c r="B20300" s="1" t="s">
        <v>20015</v>
      </c>
      <c r="C20300">
        <v>2025</v>
      </c>
      <c r="D20300" s="2">
        <v>36845</v>
      </c>
      <c r="E20300" s="1" t="s">
        <v>20113</v>
      </c>
      <c r="F20300">
        <v>0</v>
      </c>
      <c r="G20300">
        <v>0</v>
      </c>
      <c r="H20300">
        <v>0</v>
      </c>
      <c r="I20300" s="1" t="s">
        <v>21</v>
      </c>
      <c r="J20300" s="1"/>
      <c r="K20300">
        <v>0</v>
      </c>
      <c r="L20300" s="1" t="s">
        <v>22</v>
      </c>
      <c r="M20300" s="1" t="s">
        <v>26</v>
      </c>
      <c r="N20300" s="1" t="s">
        <v>26</v>
      </c>
      <c r="O20300">
        <v>1</v>
      </c>
      <c r="P20300" s="1" t="s">
        <v>2432</v>
      </c>
      <c r="Q20300" s="1" t="s">
        <v>2432</v>
      </c>
      <c r="R20300">
        <v>0</v>
      </c>
    </row>
    <row r="20301" spans="1:18" x14ac:dyDescent="0.3">
      <c r="A20301" s="1" t="s">
        <v>21050</v>
      </c>
      <c r="B20301" s="1" t="s">
        <v>20015</v>
      </c>
      <c r="C20301">
        <v>2025</v>
      </c>
      <c r="D20301" s="2">
        <v>36845</v>
      </c>
      <c r="E20301" s="1" t="s">
        <v>20113</v>
      </c>
      <c r="F20301">
        <v>0</v>
      </c>
      <c r="G20301">
        <v>0</v>
      </c>
      <c r="H20301">
        <v>0</v>
      </c>
      <c r="I20301" s="1" t="s">
        <v>21</v>
      </c>
      <c r="J20301" s="1"/>
      <c r="K20301">
        <v>0</v>
      </c>
      <c r="L20301" s="1" t="s">
        <v>22</v>
      </c>
      <c r="M20301" s="1" t="s">
        <v>26</v>
      </c>
      <c r="N20301" s="1" t="s">
        <v>26</v>
      </c>
      <c r="O20301">
        <v>1</v>
      </c>
      <c r="P20301" s="1" t="s">
        <v>40</v>
      </c>
      <c r="Q20301" s="1" t="s">
        <v>40</v>
      </c>
      <c r="R20301">
        <v>0</v>
      </c>
    </row>
    <row r="20302" spans="1:18" x14ac:dyDescent="0.3">
      <c r="A20302" s="1" t="s">
        <v>21051</v>
      </c>
      <c r="B20302" s="1" t="s">
        <v>20015</v>
      </c>
      <c r="C20302">
        <v>2025</v>
      </c>
      <c r="D20302" s="2">
        <v>36845</v>
      </c>
      <c r="E20302" s="1" t="s">
        <v>20113</v>
      </c>
      <c r="F20302">
        <v>0</v>
      </c>
      <c r="G20302">
        <v>0</v>
      </c>
      <c r="H20302">
        <v>0</v>
      </c>
      <c r="I20302" s="1" t="s">
        <v>21</v>
      </c>
      <c r="J20302" s="1"/>
      <c r="K20302">
        <v>0</v>
      </c>
      <c r="L20302" s="1" t="s">
        <v>22</v>
      </c>
      <c r="M20302" s="1" t="s">
        <v>26</v>
      </c>
      <c r="N20302" s="1" t="s">
        <v>26</v>
      </c>
      <c r="O20302">
        <v>1</v>
      </c>
      <c r="P20302" s="1" t="s">
        <v>40</v>
      </c>
      <c r="Q20302" s="1" t="s">
        <v>40</v>
      </c>
      <c r="R20302">
        <v>0</v>
      </c>
    </row>
    <row r="20303" spans="1:18" x14ac:dyDescent="0.3">
      <c r="A20303" s="1" t="s">
        <v>21052</v>
      </c>
      <c r="B20303" s="1" t="s">
        <v>20015</v>
      </c>
      <c r="C20303">
        <v>2025</v>
      </c>
      <c r="D20303" s="2">
        <v>36845</v>
      </c>
      <c r="E20303" s="1" t="s">
        <v>20113</v>
      </c>
      <c r="F20303">
        <v>0</v>
      </c>
      <c r="G20303">
        <v>0</v>
      </c>
      <c r="H20303">
        <v>0</v>
      </c>
      <c r="I20303" s="1" t="s">
        <v>21</v>
      </c>
      <c r="J20303" s="1"/>
      <c r="K20303">
        <v>0</v>
      </c>
      <c r="L20303" s="1" t="s">
        <v>22</v>
      </c>
      <c r="M20303" s="1" t="s">
        <v>33</v>
      </c>
      <c r="N20303" s="1" t="s">
        <v>33</v>
      </c>
      <c r="O20303">
        <v>1</v>
      </c>
      <c r="P20303" s="1" t="s">
        <v>40</v>
      </c>
      <c r="Q20303" s="1" t="s">
        <v>40</v>
      </c>
      <c r="R20303">
        <v>0</v>
      </c>
    </row>
    <row r="20304" spans="1:18" x14ac:dyDescent="0.3">
      <c r="A20304" s="1" t="s">
        <v>21053</v>
      </c>
      <c r="B20304" s="1" t="s">
        <v>20015</v>
      </c>
      <c r="C20304">
        <v>2025</v>
      </c>
      <c r="D20304" s="2">
        <v>36845</v>
      </c>
      <c r="E20304" s="1" t="s">
        <v>37</v>
      </c>
      <c r="F20304">
        <v>1</v>
      </c>
      <c r="G20304">
        <v>1</v>
      </c>
      <c r="H20304">
        <v>1</v>
      </c>
      <c r="I20304" s="1" t="s">
        <v>38</v>
      </c>
      <c r="J20304" s="1" t="s">
        <v>42</v>
      </c>
      <c r="K20304">
        <v>0</v>
      </c>
      <c r="L20304" s="1" t="s">
        <v>22</v>
      </c>
      <c r="M20304" s="1" t="s">
        <v>26</v>
      </c>
      <c r="N20304" s="1" t="s">
        <v>26</v>
      </c>
      <c r="O20304">
        <v>1</v>
      </c>
      <c r="P20304" s="1" t="s">
        <v>40</v>
      </c>
      <c r="Q20304" s="1" t="s">
        <v>40</v>
      </c>
      <c r="R20304">
        <v>0</v>
      </c>
    </row>
    <row r="20305" spans="1:18" x14ac:dyDescent="0.3">
      <c r="A20305" s="1" t="s">
        <v>21054</v>
      </c>
      <c r="B20305" s="1" t="s">
        <v>20015</v>
      </c>
      <c r="C20305">
        <v>2025</v>
      </c>
      <c r="D20305" s="2">
        <v>36845</v>
      </c>
      <c r="E20305" s="1" t="s">
        <v>20113</v>
      </c>
      <c r="F20305">
        <v>0</v>
      </c>
      <c r="G20305">
        <v>0</v>
      </c>
      <c r="H20305">
        <v>0</v>
      </c>
      <c r="I20305" s="1" t="s">
        <v>21</v>
      </c>
      <c r="J20305" s="1"/>
      <c r="K20305">
        <v>0</v>
      </c>
      <c r="L20305" s="1" t="s">
        <v>22</v>
      </c>
      <c r="M20305" s="1" t="s">
        <v>23</v>
      </c>
      <c r="N20305" s="1" t="s">
        <v>23</v>
      </c>
      <c r="O20305">
        <v>1</v>
      </c>
      <c r="P20305" s="1" t="s">
        <v>78</v>
      </c>
      <c r="Q20305" s="1" t="s">
        <v>78</v>
      </c>
      <c r="R20305">
        <v>0</v>
      </c>
    </row>
    <row r="20306" spans="1:18" x14ac:dyDescent="0.3">
      <c r="A20306" s="1" t="s">
        <v>21055</v>
      </c>
      <c r="B20306" s="1" t="s">
        <v>20015</v>
      </c>
      <c r="C20306">
        <v>2025</v>
      </c>
      <c r="D20306" s="2">
        <v>36845</v>
      </c>
      <c r="E20306" s="1" t="s">
        <v>20113</v>
      </c>
      <c r="F20306">
        <v>0</v>
      </c>
      <c r="G20306">
        <v>0</v>
      </c>
      <c r="H20306">
        <v>0</v>
      </c>
      <c r="I20306" s="1" t="s">
        <v>21</v>
      </c>
      <c r="J20306" s="1"/>
      <c r="K20306">
        <v>0</v>
      </c>
      <c r="L20306" s="1" t="s">
        <v>22</v>
      </c>
      <c r="M20306" s="1" t="s">
        <v>26</v>
      </c>
      <c r="N20306" s="1" t="s">
        <v>26</v>
      </c>
      <c r="O20306">
        <v>1</v>
      </c>
      <c r="P20306" s="1" t="s">
        <v>40</v>
      </c>
      <c r="Q20306" s="1" t="s">
        <v>40</v>
      </c>
      <c r="R20306">
        <v>0</v>
      </c>
    </row>
    <row r="20307" spans="1:18" x14ac:dyDescent="0.3">
      <c r="A20307" s="1" t="s">
        <v>21056</v>
      </c>
      <c r="B20307" s="1" t="s">
        <v>20015</v>
      </c>
      <c r="C20307">
        <v>2025</v>
      </c>
      <c r="D20307" s="2">
        <v>36845</v>
      </c>
      <c r="E20307" s="1" t="s">
        <v>37</v>
      </c>
      <c r="F20307">
        <v>1</v>
      </c>
      <c r="G20307">
        <v>1</v>
      </c>
      <c r="H20307">
        <v>1</v>
      </c>
      <c r="I20307" s="1" t="s">
        <v>38</v>
      </c>
      <c r="J20307" s="1" t="s">
        <v>39</v>
      </c>
      <c r="K20307">
        <v>0</v>
      </c>
      <c r="L20307" s="1" t="s">
        <v>22</v>
      </c>
      <c r="M20307" s="1" t="s">
        <v>26</v>
      </c>
      <c r="N20307" s="1" t="s">
        <v>26</v>
      </c>
      <c r="O20307">
        <v>1</v>
      </c>
      <c r="P20307" s="1" t="s">
        <v>2432</v>
      </c>
      <c r="Q20307" s="1" t="s">
        <v>2432</v>
      </c>
      <c r="R20307">
        <v>0</v>
      </c>
    </row>
    <row r="20308" spans="1:18" x14ac:dyDescent="0.3">
      <c r="A20308" s="1" t="s">
        <v>21057</v>
      </c>
      <c r="B20308" s="1" t="s">
        <v>20015</v>
      </c>
      <c r="C20308">
        <v>2025</v>
      </c>
      <c r="D20308" s="2">
        <v>36845</v>
      </c>
      <c r="E20308" s="1" t="s">
        <v>20113</v>
      </c>
      <c r="F20308">
        <v>0</v>
      </c>
      <c r="G20308">
        <v>0</v>
      </c>
      <c r="H20308">
        <v>0</v>
      </c>
      <c r="I20308" s="1" t="s">
        <v>21</v>
      </c>
      <c r="J20308" s="1"/>
      <c r="K20308">
        <v>0</v>
      </c>
      <c r="L20308" s="1" t="s">
        <v>22</v>
      </c>
      <c r="M20308" s="1" t="s">
        <v>26</v>
      </c>
      <c r="N20308" s="1" t="s">
        <v>26</v>
      </c>
      <c r="O20308">
        <v>1</v>
      </c>
      <c r="P20308" s="1" t="s">
        <v>40</v>
      </c>
      <c r="Q20308" s="1" t="s">
        <v>40</v>
      </c>
      <c r="R20308">
        <v>0</v>
      </c>
    </row>
    <row r="20309" spans="1:18" x14ac:dyDescent="0.3">
      <c r="A20309" s="1" t="s">
        <v>21058</v>
      </c>
      <c r="B20309" s="1" t="s">
        <v>20015</v>
      </c>
      <c r="C20309">
        <v>2025</v>
      </c>
      <c r="D20309" s="2">
        <v>36845</v>
      </c>
      <c r="E20309" s="1" t="s">
        <v>20113</v>
      </c>
      <c r="F20309">
        <v>0</v>
      </c>
      <c r="G20309">
        <v>0</v>
      </c>
      <c r="H20309">
        <v>0</v>
      </c>
      <c r="I20309" s="1" t="s">
        <v>21</v>
      </c>
      <c r="J20309" s="1"/>
      <c r="K20309">
        <v>0</v>
      </c>
      <c r="L20309" s="1" t="s">
        <v>22</v>
      </c>
      <c r="M20309" s="1" t="s">
        <v>26</v>
      </c>
      <c r="N20309" s="1" t="s">
        <v>26</v>
      </c>
      <c r="O20309">
        <v>1</v>
      </c>
      <c r="P20309" s="1" t="s">
        <v>2432</v>
      </c>
      <c r="Q20309" s="1" t="s">
        <v>2432</v>
      </c>
      <c r="R20309">
        <v>0</v>
      </c>
    </row>
    <row r="20310" spans="1:18" x14ac:dyDescent="0.3">
      <c r="A20310" s="1" t="s">
        <v>21059</v>
      </c>
      <c r="B20310" s="1" t="s">
        <v>20015</v>
      </c>
      <c r="C20310">
        <v>2025</v>
      </c>
      <c r="D20310" s="2">
        <v>36845</v>
      </c>
      <c r="E20310" s="1" t="s">
        <v>20113</v>
      </c>
      <c r="F20310">
        <v>0</v>
      </c>
      <c r="G20310">
        <v>0</v>
      </c>
      <c r="H20310">
        <v>0</v>
      </c>
      <c r="I20310" s="1" t="s">
        <v>21</v>
      </c>
      <c r="J20310" s="1"/>
      <c r="K20310">
        <v>0</v>
      </c>
      <c r="L20310" s="1" t="s">
        <v>22</v>
      </c>
      <c r="M20310" s="1" t="s">
        <v>26</v>
      </c>
      <c r="N20310" s="1" t="s">
        <v>26</v>
      </c>
      <c r="O20310">
        <v>1</v>
      </c>
      <c r="P20310" s="1" t="s">
        <v>40</v>
      </c>
      <c r="Q20310" s="1" t="s">
        <v>40</v>
      </c>
      <c r="R20310">
        <v>0</v>
      </c>
    </row>
    <row r="20311" spans="1:18" x14ac:dyDescent="0.3">
      <c r="A20311" s="1" t="s">
        <v>21060</v>
      </c>
      <c r="B20311" s="1" t="s">
        <v>20015</v>
      </c>
      <c r="C20311">
        <v>2025</v>
      </c>
      <c r="D20311" s="2">
        <v>36845</v>
      </c>
      <c r="E20311" s="1" t="s">
        <v>20113</v>
      </c>
      <c r="F20311">
        <v>0</v>
      </c>
      <c r="G20311">
        <v>0</v>
      </c>
      <c r="H20311">
        <v>0</v>
      </c>
      <c r="I20311" s="1" t="s">
        <v>21</v>
      </c>
      <c r="J20311" s="1"/>
      <c r="K20311">
        <v>0</v>
      </c>
      <c r="L20311" s="1" t="s">
        <v>22</v>
      </c>
      <c r="M20311" s="1" t="s">
        <v>26</v>
      </c>
      <c r="N20311" s="1" t="s">
        <v>26</v>
      </c>
      <c r="O20311">
        <v>1</v>
      </c>
      <c r="P20311" s="1" t="s">
        <v>40</v>
      </c>
      <c r="Q20311" s="1" t="s">
        <v>40</v>
      </c>
      <c r="R20311">
        <v>0</v>
      </c>
    </row>
    <row r="20312" spans="1:18" x14ac:dyDescent="0.3">
      <c r="A20312" s="1" t="s">
        <v>21061</v>
      </c>
      <c r="B20312" s="1" t="s">
        <v>20015</v>
      </c>
      <c r="C20312">
        <v>2025</v>
      </c>
      <c r="D20312" s="2">
        <v>36845</v>
      </c>
      <c r="E20312" s="1" t="s">
        <v>20113</v>
      </c>
      <c r="F20312">
        <v>0</v>
      </c>
      <c r="G20312">
        <v>0</v>
      </c>
      <c r="H20312">
        <v>0</v>
      </c>
      <c r="I20312" s="1" t="s">
        <v>21</v>
      </c>
      <c r="J20312" s="1"/>
      <c r="K20312">
        <v>0</v>
      </c>
      <c r="L20312" s="1" t="s">
        <v>22</v>
      </c>
      <c r="M20312" s="1" t="s">
        <v>26</v>
      </c>
      <c r="N20312" s="1" t="s">
        <v>26</v>
      </c>
      <c r="O20312">
        <v>1</v>
      </c>
      <c r="P20312" s="1" t="s">
        <v>40</v>
      </c>
      <c r="Q20312" s="1" t="s">
        <v>40</v>
      </c>
      <c r="R20312">
        <v>0</v>
      </c>
    </row>
    <row r="20313" spans="1:18" x14ac:dyDescent="0.3">
      <c r="A20313" s="1" t="s">
        <v>21062</v>
      </c>
      <c r="B20313" s="1" t="s">
        <v>20015</v>
      </c>
      <c r="C20313">
        <v>2025</v>
      </c>
      <c r="D20313" s="2">
        <v>36845</v>
      </c>
      <c r="E20313" s="1" t="s">
        <v>20113</v>
      </c>
      <c r="F20313">
        <v>0</v>
      </c>
      <c r="G20313">
        <v>0</v>
      </c>
      <c r="H20313">
        <v>0</v>
      </c>
      <c r="I20313" s="1" t="s">
        <v>21</v>
      </c>
      <c r="J20313" s="1"/>
      <c r="K20313">
        <v>0</v>
      </c>
      <c r="L20313" s="1" t="s">
        <v>22</v>
      </c>
      <c r="M20313" s="1" t="s">
        <v>47</v>
      </c>
      <c r="N20313" s="1" t="s">
        <v>47</v>
      </c>
      <c r="O20313">
        <v>1</v>
      </c>
      <c r="P20313" s="1" t="s">
        <v>27</v>
      </c>
      <c r="Q20313" s="1" t="s">
        <v>27</v>
      </c>
      <c r="R20313">
        <v>0</v>
      </c>
    </row>
    <row r="20314" spans="1:18" x14ac:dyDescent="0.3">
      <c r="A20314" s="1" t="s">
        <v>21063</v>
      </c>
      <c r="B20314" s="1" t="s">
        <v>20015</v>
      </c>
      <c r="C20314">
        <v>2025</v>
      </c>
      <c r="D20314" s="2">
        <v>36845</v>
      </c>
      <c r="E20314" s="1" t="s">
        <v>20113</v>
      </c>
      <c r="F20314">
        <v>0</v>
      </c>
      <c r="G20314">
        <v>0</v>
      </c>
      <c r="H20314">
        <v>0</v>
      </c>
      <c r="I20314" s="1" t="s">
        <v>21</v>
      </c>
      <c r="J20314" s="1"/>
      <c r="K20314">
        <v>0</v>
      </c>
      <c r="L20314" s="1" t="s">
        <v>22</v>
      </c>
      <c r="M20314" s="1" t="s">
        <v>26</v>
      </c>
      <c r="N20314" s="1" t="s">
        <v>26</v>
      </c>
      <c r="O20314">
        <v>1</v>
      </c>
      <c r="P20314" s="1" t="s">
        <v>40</v>
      </c>
      <c r="Q20314" s="1" t="s">
        <v>40</v>
      </c>
      <c r="R20314">
        <v>0</v>
      </c>
    </row>
    <row r="20315" spans="1:18" x14ac:dyDescent="0.3">
      <c r="A20315" s="1" t="s">
        <v>21064</v>
      </c>
      <c r="B20315" s="1" t="s">
        <v>20015</v>
      </c>
      <c r="C20315">
        <v>2025</v>
      </c>
      <c r="D20315" s="2">
        <v>36845</v>
      </c>
      <c r="E20315" s="1" t="s">
        <v>37</v>
      </c>
      <c r="F20315">
        <v>1</v>
      </c>
      <c r="G20315">
        <v>1</v>
      </c>
      <c r="H20315">
        <v>1</v>
      </c>
      <c r="I20315" s="1" t="s">
        <v>38</v>
      </c>
      <c r="J20315" s="1" t="s">
        <v>39</v>
      </c>
      <c r="K20315">
        <v>0</v>
      </c>
      <c r="L20315" s="1" t="s">
        <v>22</v>
      </c>
      <c r="M20315" s="1" t="s">
        <v>23</v>
      </c>
      <c r="N20315" s="1" t="s">
        <v>23</v>
      </c>
      <c r="O20315">
        <v>1</v>
      </c>
      <c r="P20315" s="1" t="s">
        <v>2432</v>
      </c>
      <c r="Q20315" s="1" t="s">
        <v>2432</v>
      </c>
      <c r="R20315">
        <v>0</v>
      </c>
    </row>
    <row r="20316" spans="1:18" x14ac:dyDescent="0.3">
      <c r="A20316" s="1" t="s">
        <v>21065</v>
      </c>
      <c r="B20316" s="1" t="s">
        <v>20015</v>
      </c>
      <c r="C20316">
        <v>2025</v>
      </c>
      <c r="D20316" s="2">
        <v>36845</v>
      </c>
      <c r="E20316" s="1" t="s">
        <v>37</v>
      </c>
      <c r="F20316">
        <v>1</v>
      </c>
      <c r="G20316">
        <v>1</v>
      </c>
      <c r="H20316">
        <v>1</v>
      </c>
      <c r="I20316" s="1" t="s">
        <v>38</v>
      </c>
      <c r="J20316" s="1" t="s">
        <v>39</v>
      </c>
      <c r="K20316">
        <v>0</v>
      </c>
      <c r="L20316" s="1" t="s">
        <v>22</v>
      </c>
      <c r="M20316" s="1" t="s">
        <v>47</v>
      </c>
      <c r="N20316" s="1" t="s">
        <v>47</v>
      </c>
      <c r="O20316">
        <v>1</v>
      </c>
      <c r="P20316" s="1" t="s">
        <v>74</v>
      </c>
      <c r="Q20316" s="1" t="s">
        <v>74</v>
      </c>
      <c r="R20316">
        <v>1</v>
      </c>
    </row>
    <row r="20317" spans="1:18" x14ac:dyDescent="0.3">
      <c r="A20317" s="1" t="s">
        <v>21066</v>
      </c>
      <c r="B20317" s="1" t="s">
        <v>20015</v>
      </c>
      <c r="C20317">
        <v>2025</v>
      </c>
      <c r="D20317" s="2">
        <v>36845</v>
      </c>
      <c r="E20317" s="1" t="s">
        <v>20113</v>
      </c>
      <c r="F20317">
        <v>0</v>
      </c>
      <c r="G20317">
        <v>0</v>
      </c>
      <c r="H20317">
        <v>0</v>
      </c>
      <c r="I20317" s="1" t="s">
        <v>21</v>
      </c>
      <c r="J20317" s="1"/>
      <c r="K20317">
        <v>0</v>
      </c>
      <c r="L20317" s="1" t="s">
        <v>22</v>
      </c>
      <c r="M20317" s="1" t="s">
        <v>26</v>
      </c>
      <c r="N20317" s="1" t="s">
        <v>26</v>
      </c>
      <c r="O20317">
        <v>1</v>
      </c>
      <c r="P20317" s="1" t="s">
        <v>27</v>
      </c>
      <c r="Q20317" s="1" t="s">
        <v>27</v>
      </c>
      <c r="R20317">
        <v>0</v>
      </c>
    </row>
    <row r="20318" spans="1:18" x14ac:dyDescent="0.3">
      <c r="A20318" s="1" t="s">
        <v>21067</v>
      </c>
      <c r="B20318" s="1" t="s">
        <v>20015</v>
      </c>
      <c r="C20318">
        <v>2025</v>
      </c>
      <c r="D20318" s="2">
        <v>36845</v>
      </c>
      <c r="E20318" s="1" t="s">
        <v>20113</v>
      </c>
      <c r="F20318">
        <v>0</v>
      </c>
      <c r="G20318">
        <v>0</v>
      </c>
      <c r="H20318">
        <v>0</v>
      </c>
      <c r="I20318" s="1" t="s">
        <v>21</v>
      </c>
      <c r="J20318" s="1"/>
      <c r="K20318">
        <v>0</v>
      </c>
      <c r="L20318" s="1" t="s">
        <v>22</v>
      </c>
      <c r="M20318" s="1" t="s">
        <v>23</v>
      </c>
      <c r="N20318" s="1" t="s">
        <v>23</v>
      </c>
      <c r="O20318">
        <v>3</v>
      </c>
      <c r="P20318" s="1" t="s">
        <v>21068</v>
      </c>
      <c r="Q20318" s="1"/>
      <c r="R20318">
        <v>0</v>
      </c>
    </row>
    <row r="20319" spans="1:18" x14ac:dyDescent="0.3">
      <c r="A20319" s="1" t="s">
        <v>21069</v>
      </c>
      <c r="B20319" s="1" t="s">
        <v>20015</v>
      </c>
      <c r="C20319">
        <v>2025</v>
      </c>
      <c r="D20319" s="2">
        <v>36845</v>
      </c>
      <c r="E20319" s="1" t="s">
        <v>20113</v>
      </c>
      <c r="F20319">
        <v>0</v>
      </c>
      <c r="G20319">
        <v>0</v>
      </c>
      <c r="H20319">
        <v>0</v>
      </c>
      <c r="I20319" s="1" t="s">
        <v>21</v>
      </c>
      <c r="J20319" s="1"/>
      <c r="K20319">
        <v>0</v>
      </c>
      <c r="L20319" s="1" t="s">
        <v>22</v>
      </c>
      <c r="M20319" s="1" t="s">
        <v>23</v>
      </c>
      <c r="N20319" s="1" t="s">
        <v>23</v>
      </c>
      <c r="O20319">
        <v>1</v>
      </c>
      <c r="P20319" s="1" t="s">
        <v>2432</v>
      </c>
      <c r="Q20319" s="1" t="s">
        <v>2432</v>
      </c>
      <c r="R20319">
        <v>0</v>
      </c>
    </row>
    <row r="20320" spans="1:18" x14ac:dyDescent="0.3">
      <c r="A20320" s="1" t="s">
        <v>21070</v>
      </c>
      <c r="B20320" s="1" t="s">
        <v>20015</v>
      </c>
      <c r="C20320">
        <v>2025</v>
      </c>
      <c r="D20320" s="2">
        <v>36845</v>
      </c>
      <c r="E20320" s="1" t="s">
        <v>37</v>
      </c>
      <c r="F20320">
        <v>1</v>
      </c>
      <c r="G20320">
        <v>1</v>
      </c>
      <c r="H20320">
        <v>1</v>
      </c>
      <c r="I20320" s="1" t="s">
        <v>91</v>
      </c>
      <c r="J20320" s="1" t="s">
        <v>711</v>
      </c>
      <c r="K20320">
        <v>0</v>
      </c>
      <c r="L20320" s="1" t="s">
        <v>22</v>
      </c>
      <c r="M20320" s="1" t="s">
        <v>26</v>
      </c>
      <c r="N20320" s="1" t="s">
        <v>26</v>
      </c>
      <c r="O20320">
        <v>1</v>
      </c>
      <c r="P20320" s="1" t="s">
        <v>988</v>
      </c>
      <c r="Q20320" s="1" t="s">
        <v>988</v>
      </c>
      <c r="R20320">
        <v>0</v>
      </c>
    </row>
    <row r="20321" spans="1:18" x14ac:dyDescent="0.3">
      <c r="A20321" s="1" t="s">
        <v>21071</v>
      </c>
      <c r="B20321" s="1" t="s">
        <v>20015</v>
      </c>
      <c r="C20321">
        <v>2025</v>
      </c>
      <c r="D20321" s="2">
        <v>36845</v>
      </c>
      <c r="E20321" s="1" t="s">
        <v>20113</v>
      </c>
      <c r="F20321">
        <v>0</v>
      </c>
      <c r="G20321">
        <v>0</v>
      </c>
      <c r="H20321">
        <v>0</v>
      </c>
      <c r="I20321" s="1" t="s">
        <v>21</v>
      </c>
      <c r="J20321" s="1"/>
      <c r="K20321">
        <v>0</v>
      </c>
      <c r="L20321" s="1" t="s">
        <v>22</v>
      </c>
      <c r="M20321" s="1" t="s">
        <v>23</v>
      </c>
      <c r="N20321" s="1" t="s">
        <v>23</v>
      </c>
      <c r="O20321">
        <v>1</v>
      </c>
      <c r="P20321" s="1" t="s">
        <v>40</v>
      </c>
      <c r="Q20321" s="1" t="s">
        <v>40</v>
      </c>
      <c r="R20321">
        <v>0</v>
      </c>
    </row>
    <row r="20322" spans="1:18" x14ac:dyDescent="0.3">
      <c r="A20322" s="1" t="s">
        <v>21072</v>
      </c>
      <c r="B20322" s="1" t="s">
        <v>20015</v>
      </c>
      <c r="C20322">
        <v>2025</v>
      </c>
      <c r="D20322" s="2">
        <v>36845</v>
      </c>
      <c r="E20322" s="1" t="s">
        <v>20113</v>
      </c>
      <c r="F20322">
        <v>0</v>
      </c>
      <c r="G20322">
        <v>0</v>
      </c>
      <c r="H20322">
        <v>0</v>
      </c>
      <c r="I20322" s="1" t="s">
        <v>21</v>
      </c>
      <c r="J20322" s="1"/>
      <c r="K20322">
        <v>0</v>
      </c>
      <c r="L20322" s="1" t="s">
        <v>22</v>
      </c>
      <c r="M20322" s="1" t="s">
        <v>23</v>
      </c>
      <c r="N20322" s="1" t="s">
        <v>23</v>
      </c>
      <c r="O20322">
        <v>1</v>
      </c>
      <c r="P20322" s="1" t="s">
        <v>27</v>
      </c>
      <c r="Q20322" s="1" t="s">
        <v>27</v>
      </c>
      <c r="R20322">
        <v>0</v>
      </c>
    </row>
    <row r="20323" spans="1:18" x14ac:dyDescent="0.3">
      <c r="A20323" s="1" t="s">
        <v>21073</v>
      </c>
      <c r="B20323" s="1" t="s">
        <v>20015</v>
      </c>
      <c r="C20323">
        <v>2025</v>
      </c>
      <c r="D20323" s="2">
        <v>36845</v>
      </c>
      <c r="E20323" s="1" t="s">
        <v>20113</v>
      </c>
      <c r="F20323">
        <v>0</v>
      </c>
      <c r="G20323">
        <v>0</v>
      </c>
      <c r="H20323">
        <v>0</v>
      </c>
      <c r="I20323" s="1" t="s">
        <v>21</v>
      </c>
      <c r="J20323" s="1"/>
      <c r="K20323">
        <v>0</v>
      </c>
      <c r="L20323" s="1" t="s">
        <v>22</v>
      </c>
      <c r="M20323" s="1" t="s">
        <v>23</v>
      </c>
      <c r="N20323" s="1" t="s">
        <v>23</v>
      </c>
      <c r="O20323">
        <v>1</v>
      </c>
      <c r="P20323" s="1" t="s">
        <v>40</v>
      </c>
      <c r="Q20323" s="1" t="s">
        <v>40</v>
      </c>
      <c r="R20323">
        <v>0</v>
      </c>
    </row>
    <row r="20324" spans="1:18" x14ac:dyDescent="0.3">
      <c r="A20324" s="1" t="s">
        <v>21074</v>
      </c>
      <c r="B20324" s="1" t="s">
        <v>20015</v>
      </c>
      <c r="C20324">
        <v>2025</v>
      </c>
      <c r="D20324" s="2">
        <v>36845</v>
      </c>
      <c r="E20324" s="1" t="s">
        <v>20113</v>
      </c>
      <c r="F20324">
        <v>0</v>
      </c>
      <c r="G20324">
        <v>0</v>
      </c>
      <c r="H20324">
        <v>0</v>
      </c>
      <c r="I20324" s="1" t="s">
        <v>21</v>
      </c>
      <c r="J20324" s="1"/>
      <c r="K20324">
        <v>0</v>
      </c>
      <c r="L20324" s="1" t="s">
        <v>22</v>
      </c>
      <c r="M20324" s="1" t="s">
        <v>26</v>
      </c>
      <c r="N20324" s="1" t="s">
        <v>26</v>
      </c>
      <c r="O20324">
        <v>1</v>
      </c>
      <c r="P20324" s="1" t="s">
        <v>45</v>
      </c>
      <c r="Q20324" s="1" t="s">
        <v>45</v>
      </c>
      <c r="R20324">
        <v>0</v>
      </c>
    </row>
    <row r="20325" spans="1:18" x14ac:dyDescent="0.3">
      <c r="A20325" s="1" t="s">
        <v>21075</v>
      </c>
      <c r="B20325" s="1" t="s">
        <v>20015</v>
      </c>
      <c r="C20325">
        <v>2025</v>
      </c>
      <c r="D20325" s="2">
        <v>36845</v>
      </c>
      <c r="E20325" s="1" t="s">
        <v>20113</v>
      </c>
      <c r="F20325">
        <v>0</v>
      </c>
      <c r="G20325">
        <v>0</v>
      </c>
      <c r="H20325">
        <v>0</v>
      </c>
      <c r="I20325" s="1" t="s">
        <v>21</v>
      </c>
      <c r="J20325" s="1"/>
      <c r="K20325">
        <v>0</v>
      </c>
      <c r="L20325" s="1" t="s">
        <v>22</v>
      </c>
      <c r="M20325" s="1" t="s">
        <v>33</v>
      </c>
      <c r="N20325" s="1" t="s">
        <v>33</v>
      </c>
      <c r="O20325">
        <v>1</v>
      </c>
      <c r="P20325" s="1" t="s">
        <v>40</v>
      </c>
      <c r="Q20325" s="1" t="s">
        <v>40</v>
      </c>
      <c r="R20325">
        <v>0</v>
      </c>
    </row>
    <row r="20326" spans="1:18" x14ac:dyDescent="0.3">
      <c r="A20326" s="1" t="s">
        <v>21076</v>
      </c>
      <c r="B20326" s="1" t="s">
        <v>20015</v>
      </c>
      <c r="C20326">
        <v>2025</v>
      </c>
      <c r="D20326" s="2">
        <v>36845</v>
      </c>
      <c r="E20326" s="1" t="s">
        <v>20113</v>
      </c>
      <c r="F20326">
        <v>0</v>
      </c>
      <c r="G20326">
        <v>0</v>
      </c>
      <c r="H20326">
        <v>0</v>
      </c>
      <c r="I20326" s="1" t="s">
        <v>21</v>
      </c>
      <c r="J20326" s="1"/>
      <c r="K20326">
        <v>0</v>
      </c>
      <c r="L20326" s="1" t="s">
        <v>22</v>
      </c>
      <c r="M20326" s="1" t="s">
        <v>26</v>
      </c>
      <c r="N20326" s="1" t="s">
        <v>26</v>
      </c>
      <c r="O20326">
        <v>1</v>
      </c>
      <c r="P20326" s="1" t="s">
        <v>2432</v>
      </c>
      <c r="Q20326" s="1" t="s">
        <v>2432</v>
      </c>
      <c r="R20326">
        <v>0</v>
      </c>
    </row>
    <row r="20327" spans="1:18" x14ac:dyDescent="0.3">
      <c r="A20327" s="1" t="s">
        <v>21077</v>
      </c>
      <c r="B20327" s="1" t="s">
        <v>20015</v>
      </c>
      <c r="C20327">
        <v>2025</v>
      </c>
      <c r="D20327" s="2">
        <v>36845</v>
      </c>
      <c r="E20327" s="1" t="s">
        <v>20113</v>
      </c>
      <c r="F20327">
        <v>0</v>
      </c>
      <c r="G20327">
        <v>0</v>
      </c>
      <c r="H20327">
        <v>0</v>
      </c>
      <c r="I20327" s="1" t="s">
        <v>21</v>
      </c>
      <c r="J20327" s="1"/>
      <c r="K20327">
        <v>0</v>
      </c>
      <c r="L20327" s="1" t="s">
        <v>22</v>
      </c>
      <c r="M20327" s="1" t="s">
        <v>33</v>
      </c>
      <c r="N20327" s="1" t="s">
        <v>33</v>
      </c>
      <c r="O20327">
        <v>1</v>
      </c>
      <c r="P20327" s="1" t="s">
        <v>40</v>
      </c>
      <c r="Q20327" s="1" t="s">
        <v>40</v>
      </c>
      <c r="R20327">
        <v>0</v>
      </c>
    </row>
    <row r="20328" spans="1:18" x14ac:dyDescent="0.3">
      <c r="A20328" s="1" t="s">
        <v>21078</v>
      </c>
      <c r="B20328" s="1" t="s">
        <v>20015</v>
      </c>
      <c r="C20328">
        <v>2025</v>
      </c>
      <c r="D20328" s="2">
        <v>36845</v>
      </c>
      <c r="E20328" s="1" t="s">
        <v>20113</v>
      </c>
      <c r="F20328">
        <v>0</v>
      </c>
      <c r="G20328">
        <v>0</v>
      </c>
      <c r="H20328">
        <v>0</v>
      </c>
      <c r="I20328" s="1" t="s">
        <v>21</v>
      </c>
      <c r="J20328" s="1"/>
      <c r="K20328">
        <v>0</v>
      </c>
      <c r="L20328" s="1" t="s">
        <v>22</v>
      </c>
      <c r="M20328" s="1" t="s">
        <v>26</v>
      </c>
      <c r="N20328" s="1" t="s">
        <v>26</v>
      </c>
      <c r="O20328">
        <v>1</v>
      </c>
      <c r="P20328" s="1" t="s">
        <v>40</v>
      </c>
      <c r="Q20328" s="1" t="s">
        <v>40</v>
      </c>
      <c r="R20328">
        <v>0</v>
      </c>
    </row>
    <row r="20329" spans="1:18" x14ac:dyDescent="0.3">
      <c r="A20329" s="1" t="s">
        <v>21079</v>
      </c>
      <c r="B20329" s="1" t="s">
        <v>20015</v>
      </c>
      <c r="C20329">
        <v>2025</v>
      </c>
      <c r="D20329" s="2">
        <v>36845</v>
      </c>
      <c r="E20329" s="1" t="s">
        <v>20113</v>
      </c>
      <c r="F20329">
        <v>0</v>
      </c>
      <c r="G20329">
        <v>0</v>
      </c>
      <c r="H20329">
        <v>0</v>
      </c>
      <c r="I20329" s="1" t="s">
        <v>21</v>
      </c>
      <c r="J20329" s="1"/>
      <c r="K20329">
        <v>0</v>
      </c>
      <c r="L20329" s="1" t="s">
        <v>22</v>
      </c>
      <c r="M20329" s="1" t="s">
        <v>26</v>
      </c>
      <c r="N20329" s="1" t="s">
        <v>26</v>
      </c>
      <c r="O20329">
        <v>1</v>
      </c>
      <c r="P20329" s="1" t="s">
        <v>27</v>
      </c>
      <c r="Q20329" s="1" t="s">
        <v>27</v>
      </c>
      <c r="R20329">
        <v>0</v>
      </c>
    </row>
    <row r="20330" spans="1:18" x14ac:dyDescent="0.3">
      <c r="A20330" s="1" t="s">
        <v>21080</v>
      </c>
      <c r="B20330" s="1" t="s">
        <v>20015</v>
      </c>
      <c r="C20330">
        <v>2025</v>
      </c>
      <c r="D20330" s="2">
        <v>36845</v>
      </c>
      <c r="E20330" s="1" t="s">
        <v>20113</v>
      </c>
      <c r="F20330">
        <v>0</v>
      </c>
      <c r="G20330">
        <v>0</v>
      </c>
      <c r="H20330">
        <v>0</v>
      </c>
      <c r="I20330" s="1" t="s">
        <v>21</v>
      </c>
      <c r="J20330" s="1"/>
      <c r="K20330">
        <v>0</v>
      </c>
      <c r="L20330" s="1" t="s">
        <v>22</v>
      </c>
      <c r="M20330" s="1" t="s">
        <v>26</v>
      </c>
      <c r="N20330" s="1" t="s">
        <v>26</v>
      </c>
      <c r="O20330">
        <v>1</v>
      </c>
      <c r="P20330" s="1" t="s">
        <v>40</v>
      </c>
      <c r="Q20330" s="1" t="s">
        <v>40</v>
      </c>
      <c r="R20330">
        <v>0</v>
      </c>
    </row>
    <row r="20331" spans="1:18" x14ac:dyDescent="0.3">
      <c r="A20331" s="1" t="s">
        <v>21081</v>
      </c>
      <c r="B20331" s="1" t="s">
        <v>20015</v>
      </c>
      <c r="C20331">
        <v>2025</v>
      </c>
      <c r="D20331" s="2">
        <v>36845</v>
      </c>
      <c r="E20331" s="1" t="s">
        <v>20113</v>
      </c>
      <c r="F20331">
        <v>0</v>
      </c>
      <c r="G20331">
        <v>0</v>
      </c>
      <c r="H20331">
        <v>0</v>
      </c>
      <c r="I20331" s="1" t="s">
        <v>21</v>
      </c>
      <c r="J20331" s="1"/>
      <c r="K20331">
        <v>0</v>
      </c>
      <c r="L20331" s="1" t="s">
        <v>22</v>
      </c>
      <c r="M20331" s="1" t="s">
        <v>26</v>
      </c>
      <c r="N20331" s="1" t="s">
        <v>26</v>
      </c>
      <c r="O20331">
        <v>1</v>
      </c>
      <c r="P20331" s="1" t="s">
        <v>27</v>
      </c>
      <c r="Q20331" s="1" t="s">
        <v>27</v>
      </c>
      <c r="R20331">
        <v>0</v>
      </c>
    </row>
    <row r="20332" spans="1:18" x14ac:dyDescent="0.3">
      <c r="A20332" s="1" t="s">
        <v>21082</v>
      </c>
      <c r="B20332" s="1" t="s">
        <v>20015</v>
      </c>
      <c r="C20332">
        <v>2025</v>
      </c>
      <c r="D20332" s="2">
        <v>36845</v>
      </c>
      <c r="E20332" s="1" t="s">
        <v>20113</v>
      </c>
      <c r="F20332">
        <v>0</v>
      </c>
      <c r="G20332">
        <v>0</v>
      </c>
      <c r="H20332">
        <v>0</v>
      </c>
      <c r="I20332" s="1" t="s">
        <v>21</v>
      </c>
      <c r="J20332" s="1"/>
      <c r="K20332">
        <v>0</v>
      </c>
      <c r="L20332" s="1" t="s">
        <v>22</v>
      </c>
      <c r="M20332" s="1" t="s">
        <v>26</v>
      </c>
      <c r="N20332" s="1" t="s">
        <v>26</v>
      </c>
      <c r="O20332">
        <v>1</v>
      </c>
      <c r="P20332" s="1" t="s">
        <v>27</v>
      </c>
      <c r="Q20332" s="1" t="s">
        <v>27</v>
      </c>
      <c r="R20332">
        <v>0</v>
      </c>
    </row>
    <row r="20333" spans="1:18" x14ac:dyDescent="0.3">
      <c r="A20333" s="1" t="s">
        <v>21083</v>
      </c>
      <c r="B20333" s="1" t="s">
        <v>20015</v>
      </c>
      <c r="C20333">
        <v>2025</v>
      </c>
      <c r="D20333" s="2">
        <v>36845</v>
      </c>
      <c r="E20333" s="1" t="s">
        <v>20113</v>
      </c>
      <c r="F20333">
        <v>0</v>
      </c>
      <c r="G20333">
        <v>0</v>
      </c>
      <c r="H20333">
        <v>0</v>
      </c>
      <c r="I20333" s="1" t="s">
        <v>21</v>
      </c>
      <c r="J20333" s="1"/>
      <c r="K20333">
        <v>0</v>
      </c>
      <c r="L20333" s="1" t="s">
        <v>22</v>
      </c>
      <c r="M20333" s="1" t="s">
        <v>26</v>
      </c>
      <c r="N20333" s="1" t="s">
        <v>26</v>
      </c>
      <c r="O20333">
        <v>1</v>
      </c>
      <c r="P20333" s="1" t="s">
        <v>27</v>
      </c>
      <c r="Q20333" s="1" t="s">
        <v>27</v>
      </c>
      <c r="R20333">
        <v>0</v>
      </c>
    </row>
    <row r="20334" spans="1:18" x14ac:dyDescent="0.3">
      <c r="A20334" s="1" t="s">
        <v>21084</v>
      </c>
      <c r="B20334" s="1" t="s">
        <v>20015</v>
      </c>
      <c r="C20334">
        <v>2025</v>
      </c>
      <c r="D20334" s="2">
        <v>36845</v>
      </c>
      <c r="E20334" s="1" t="s">
        <v>20113</v>
      </c>
      <c r="F20334">
        <v>0</v>
      </c>
      <c r="G20334">
        <v>0</v>
      </c>
      <c r="H20334">
        <v>0</v>
      </c>
      <c r="I20334" s="1" t="s">
        <v>21</v>
      </c>
      <c r="J20334" s="1"/>
      <c r="K20334">
        <v>0</v>
      </c>
      <c r="L20334" s="1" t="s">
        <v>22</v>
      </c>
      <c r="M20334" s="1" t="s">
        <v>26</v>
      </c>
      <c r="N20334" s="1" t="s">
        <v>26</v>
      </c>
      <c r="O20334">
        <v>1</v>
      </c>
      <c r="P20334" s="1" t="s">
        <v>40</v>
      </c>
      <c r="Q20334" s="1" t="s">
        <v>40</v>
      </c>
      <c r="R20334">
        <v>0</v>
      </c>
    </row>
    <row r="20335" spans="1:18" x14ac:dyDescent="0.3">
      <c r="A20335" s="1" t="s">
        <v>21085</v>
      </c>
      <c r="B20335" s="1" t="s">
        <v>20015</v>
      </c>
      <c r="C20335">
        <v>2025</v>
      </c>
      <c r="D20335" s="2">
        <v>36845</v>
      </c>
      <c r="E20335" s="1" t="s">
        <v>20113</v>
      </c>
      <c r="F20335">
        <v>0</v>
      </c>
      <c r="G20335">
        <v>0</v>
      </c>
      <c r="H20335">
        <v>0</v>
      </c>
      <c r="I20335" s="1" t="s">
        <v>21</v>
      </c>
      <c r="J20335" s="1"/>
      <c r="K20335">
        <v>0</v>
      </c>
      <c r="L20335" s="1" t="s">
        <v>22</v>
      </c>
      <c r="M20335" s="1" t="s">
        <v>26</v>
      </c>
      <c r="N20335" s="1" t="s">
        <v>26</v>
      </c>
      <c r="O20335">
        <v>1</v>
      </c>
      <c r="P20335" s="1" t="s">
        <v>40</v>
      </c>
      <c r="Q20335" s="1" t="s">
        <v>40</v>
      </c>
      <c r="R20335">
        <v>0</v>
      </c>
    </row>
    <row r="20336" spans="1:18" x14ac:dyDescent="0.3">
      <c r="A20336" s="1" t="s">
        <v>21086</v>
      </c>
      <c r="B20336" s="1" t="s">
        <v>20015</v>
      </c>
      <c r="C20336">
        <v>2025</v>
      </c>
      <c r="D20336" s="2">
        <v>36845</v>
      </c>
      <c r="E20336" s="1" t="s">
        <v>20113</v>
      </c>
      <c r="F20336">
        <v>0</v>
      </c>
      <c r="G20336">
        <v>0</v>
      </c>
      <c r="H20336">
        <v>0</v>
      </c>
      <c r="I20336" s="1" t="s">
        <v>21</v>
      </c>
      <c r="J20336" s="1"/>
      <c r="K20336">
        <v>0</v>
      </c>
      <c r="L20336" s="1" t="s">
        <v>22</v>
      </c>
      <c r="M20336" s="1" t="s">
        <v>26</v>
      </c>
      <c r="N20336" s="1" t="s">
        <v>26</v>
      </c>
      <c r="O20336">
        <v>1</v>
      </c>
      <c r="P20336" s="1" t="s">
        <v>27</v>
      </c>
      <c r="Q20336" s="1" t="s">
        <v>27</v>
      </c>
      <c r="R20336">
        <v>0</v>
      </c>
    </row>
    <row r="20337" spans="1:18" x14ac:dyDescent="0.3">
      <c r="A20337" s="1" t="s">
        <v>21087</v>
      </c>
      <c r="B20337" s="1" t="s">
        <v>20015</v>
      </c>
      <c r="C20337">
        <v>2025</v>
      </c>
      <c r="D20337" s="2">
        <v>36845</v>
      </c>
      <c r="E20337" s="1" t="s">
        <v>20113</v>
      </c>
      <c r="F20337">
        <v>0</v>
      </c>
      <c r="G20337">
        <v>0</v>
      </c>
      <c r="H20337">
        <v>0</v>
      </c>
      <c r="I20337" s="1" t="s">
        <v>21</v>
      </c>
      <c r="J20337" s="1"/>
      <c r="K20337">
        <v>0</v>
      </c>
      <c r="L20337" s="1" t="s">
        <v>22</v>
      </c>
      <c r="M20337" s="1" t="s">
        <v>33</v>
      </c>
      <c r="N20337" s="1" t="s">
        <v>33</v>
      </c>
      <c r="O20337">
        <v>1</v>
      </c>
      <c r="P20337" s="1" t="s">
        <v>2432</v>
      </c>
      <c r="Q20337" s="1" t="s">
        <v>2432</v>
      </c>
      <c r="R20337">
        <v>0</v>
      </c>
    </row>
    <row r="20338" spans="1:18" x14ac:dyDescent="0.3">
      <c r="A20338" s="1" t="s">
        <v>21088</v>
      </c>
      <c r="B20338" s="1" t="s">
        <v>20015</v>
      </c>
      <c r="C20338">
        <v>2025</v>
      </c>
      <c r="D20338" s="2">
        <v>36845</v>
      </c>
      <c r="E20338" s="1" t="s">
        <v>20113</v>
      </c>
      <c r="F20338">
        <v>0</v>
      </c>
      <c r="G20338">
        <v>0</v>
      </c>
      <c r="H20338">
        <v>0</v>
      </c>
      <c r="I20338" s="1" t="s">
        <v>21</v>
      </c>
      <c r="J20338" s="1"/>
      <c r="K20338">
        <v>0</v>
      </c>
      <c r="L20338" s="1" t="s">
        <v>22</v>
      </c>
      <c r="M20338" s="1" t="s">
        <v>23</v>
      </c>
      <c r="N20338" s="1" t="s">
        <v>23</v>
      </c>
      <c r="O20338">
        <v>1</v>
      </c>
      <c r="P20338" s="1" t="s">
        <v>74</v>
      </c>
      <c r="Q20338" s="1" t="s">
        <v>74</v>
      </c>
      <c r="R20338">
        <v>0</v>
      </c>
    </row>
    <row r="20339" spans="1:18" x14ac:dyDescent="0.3">
      <c r="A20339" s="1" t="s">
        <v>21089</v>
      </c>
      <c r="B20339" s="1" t="s">
        <v>20015</v>
      </c>
      <c r="C20339">
        <v>2025</v>
      </c>
      <c r="D20339" s="2">
        <v>36845</v>
      </c>
      <c r="E20339" s="1" t="s">
        <v>20113</v>
      </c>
      <c r="F20339">
        <v>0</v>
      </c>
      <c r="G20339">
        <v>0</v>
      </c>
      <c r="H20339">
        <v>0</v>
      </c>
      <c r="I20339" s="1" t="s">
        <v>21</v>
      </c>
      <c r="J20339" s="1"/>
      <c r="K20339">
        <v>0</v>
      </c>
      <c r="L20339" s="1" t="s">
        <v>22</v>
      </c>
      <c r="M20339" s="1" t="s">
        <v>26</v>
      </c>
      <c r="N20339" s="1" t="s">
        <v>26</v>
      </c>
      <c r="O20339">
        <v>1</v>
      </c>
      <c r="P20339" s="1" t="s">
        <v>40</v>
      </c>
      <c r="Q20339" s="1" t="s">
        <v>40</v>
      </c>
      <c r="R20339">
        <v>0</v>
      </c>
    </row>
    <row r="20340" spans="1:18" x14ac:dyDescent="0.3">
      <c r="A20340" s="1" t="s">
        <v>21090</v>
      </c>
      <c r="B20340" s="1" t="s">
        <v>20015</v>
      </c>
      <c r="C20340">
        <v>2025</v>
      </c>
      <c r="D20340" s="2">
        <v>36845</v>
      </c>
      <c r="E20340" s="1" t="s">
        <v>20113</v>
      </c>
      <c r="F20340">
        <v>0</v>
      </c>
      <c r="G20340">
        <v>0</v>
      </c>
      <c r="H20340">
        <v>0</v>
      </c>
      <c r="I20340" s="1" t="s">
        <v>21</v>
      </c>
      <c r="J20340" s="1"/>
      <c r="K20340">
        <v>0</v>
      </c>
      <c r="L20340" s="1" t="s">
        <v>22</v>
      </c>
      <c r="M20340" s="1" t="s">
        <v>26</v>
      </c>
      <c r="N20340" s="1" t="s">
        <v>26</v>
      </c>
      <c r="O20340">
        <v>1</v>
      </c>
      <c r="P20340" s="1" t="s">
        <v>40</v>
      </c>
      <c r="Q20340" s="1" t="s">
        <v>40</v>
      </c>
      <c r="R20340">
        <v>0</v>
      </c>
    </row>
    <row r="20341" spans="1:18" x14ac:dyDescent="0.3">
      <c r="A20341" s="1" t="s">
        <v>21091</v>
      </c>
      <c r="B20341" s="1" t="s">
        <v>20015</v>
      </c>
      <c r="C20341">
        <v>2025</v>
      </c>
      <c r="D20341" s="2">
        <v>36845</v>
      </c>
      <c r="E20341" s="1" t="s">
        <v>20113</v>
      </c>
      <c r="F20341">
        <v>0</v>
      </c>
      <c r="G20341">
        <v>0</v>
      </c>
      <c r="H20341">
        <v>0</v>
      </c>
      <c r="I20341" s="1" t="s">
        <v>21</v>
      </c>
      <c r="J20341" s="1"/>
      <c r="K20341">
        <v>0</v>
      </c>
      <c r="L20341" s="1" t="s">
        <v>22</v>
      </c>
      <c r="M20341" s="1" t="s">
        <v>26</v>
      </c>
      <c r="N20341" s="1" t="s">
        <v>26</v>
      </c>
      <c r="O20341">
        <v>1</v>
      </c>
      <c r="P20341" s="1" t="s">
        <v>2432</v>
      </c>
      <c r="Q20341" s="1" t="s">
        <v>2432</v>
      </c>
      <c r="R20341">
        <v>0</v>
      </c>
    </row>
    <row r="20342" spans="1:18" x14ac:dyDescent="0.3">
      <c r="A20342" s="1" t="s">
        <v>21092</v>
      </c>
      <c r="B20342" s="1" t="s">
        <v>20015</v>
      </c>
      <c r="C20342">
        <v>2025</v>
      </c>
      <c r="D20342" s="2">
        <v>36845</v>
      </c>
      <c r="E20342" s="1" t="s">
        <v>20113</v>
      </c>
      <c r="F20342">
        <v>0</v>
      </c>
      <c r="G20342">
        <v>0</v>
      </c>
      <c r="H20342">
        <v>0</v>
      </c>
      <c r="I20342" s="1" t="s">
        <v>21</v>
      </c>
      <c r="J20342" s="1"/>
      <c r="K20342">
        <v>0</v>
      </c>
      <c r="L20342" s="1" t="s">
        <v>22</v>
      </c>
      <c r="M20342" s="1" t="s">
        <v>26</v>
      </c>
      <c r="N20342" s="1" t="s">
        <v>26</v>
      </c>
      <c r="O20342">
        <v>1</v>
      </c>
      <c r="P20342" s="1" t="s">
        <v>2432</v>
      </c>
      <c r="Q20342" s="1" t="s">
        <v>2432</v>
      </c>
      <c r="R20342">
        <v>0</v>
      </c>
    </row>
    <row r="20343" spans="1:18" x14ac:dyDescent="0.3">
      <c r="A20343" s="1" t="s">
        <v>21093</v>
      </c>
      <c r="B20343" s="1" t="s">
        <v>20015</v>
      </c>
      <c r="C20343">
        <v>2025</v>
      </c>
      <c r="D20343" s="2">
        <v>36845</v>
      </c>
      <c r="E20343" s="1" t="s">
        <v>20113</v>
      </c>
      <c r="F20343">
        <v>0</v>
      </c>
      <c r="G20343">
        <v>0</v>
      </c>
      <c r="H20343">
        <v>0</v>
      </c>
      <c r="I20343" s="1" t="s">
        <v>21</v>
      </c>
      <c r="J20343" s="1"/>
      <c r="K20343">
        <v>0</v>
      </c>
      <c r="L20343" s="1" t="s">
        <v>22</v>
      </c>
      <c r="M20343" s="1" t="s">
        <v>26</v>
      </c>
      <c r="N20343" s="1" t="s">
        <v>26</v>
      </c>
      <c r="O20343">
        <v>1</v>
      </c>
      <c r="P20343" s="1" t="s">
        <v>40</v>
      </c>
      <c r="Q20343" s="1" t="s">
        <v>40</v>
      </c>
      <c r="R20343">
        <v>0</v>
      </c>
    </row>
    <row r="20344" spans="1:18" x14ac:dyDescent="0.3">
      <c r="A20344" s="1" t="s">
        <v>21094</v>
      </c>
      <c r="B20344" s="1" t="s">
        <v>20015</v>
      </c>
      <c r="C20344">
        <v>2025</v>
      </c>
      <c r="D20344" s="2">
        <v>36845</v>
      </c>
      <c r="E20344" s="1" t="s">
        <v>20113</v>
      </c>
      <c r="F20344">
        <v>0</v>
      </c>
      <c r="G20344">
        <v>0</v>
      </c>
      <c r="H20344">
        <v>0</v>
      </c>
      <c r="I20344" s="1" t="s">
        <v>21</v>
      </c>
      <c r="J20344" s="1"/>
      <c r="K20344">
        <v>0</v>
      </c>
      <c r="L20344" s="1" t="s">
        <v>22</v>
      </c>
      <c r="M20344" s="1" t="s">
        <v>26</v>
      </c>
      <c r="N20344" s="1" t="s">
        <v>26</v>
      </c>
      <c r="O20344">
        <v>1</v>
      </c>
      <c r="P20344" s="1" t="s">
        <v>40</v>
      </c>
      <c r="Q20344" s="1" t="s">
        <v>40</v>
      </c>
      <c r="R20344">
        <v>0</v>
      </c>
    </row>
    <row r="20345" spans="1:18" x14ac:dyDescent="0.3">
      <c r="A20345" s="1" t="s">
        <v>21095</v>
      </c>
      <c r="B20345" s="1" t="s">
        <v>20015</v>
      </c>
      <c r="C20345">
        <v>2025</v>
      </c>
      <c r="D20345" s="2">
        <v>36845</v>
      </c>
      <c r="E20345" s="1" t="s">
        <v>20113</v>
      </c>
      <c r="F20345">
        <v>0</v>
      </c>
      <c r="G20345">
        <v>0</v>
      </c>
      <c r="H20345">
        <v>0</v>
      </c>
      <c r="I20345" s="1" t="s">
        <v>21</v>
      </c>
      <c r="J20345" s="1"/>
      <c r="K20345">
        <v>0</v>
      </c>
      <c r="L20345" s="1" t="s">
        <v>22</v>
      </c>
      <c r="M20345" s="1" t="s">
        <v>26</v>
      </c>
      <c r="N20345" s="1" t="s">
        <v>26</v>
      </c>
      <c r="O20345">
        <v>1</v>
      </c>
      <c r="P20345" s="1" t="s">
        <v>40</v>
      </c>
      <c r="Q20345" s="1" t="s">
        <v>40</v>
      </c>
      <c r="R20345">
        <v>0</v>
      </c>
    </row>
    <row r="20346" spans="1:18" x14ac:dyDescent="0.3">
      <c r="A20346" s="1" t="s">
        <v>21096</v>
      </c>
      <c r="B20346" s="1" t="s">
        <v>20015</v>
      </c>
      <c r="C20346">
        <v>2025</v>
      </c>
      <c r="D20346" s="2">
        <v>36845</v>
      </c>
      <c r="E20346" s="1" t="s">
        <v>20113</v>
      </c>
      <c r="F20346">
        <v>0</v>
      </c>
      <c r="G20346">
        <v>0</v>
      </c>
      <c r="H20346">
        <v>0</v>
      </c>
      <c r="I20346" s="1" t="s">
        <v>21</v>
      </c>
      <c r="J20346" s="1"/>
      <c r="K20346">
        <v>0</v>
      </c>
      <c r="L20346" s="1" t="s">
        <v>22</v>
      </c>
      <c r="M20346" s="1" t="s">
        <v>26</v>
      </c>
      <c r="N20346" s="1" t="s">
        <v>26</v>
      </c>
      <c r="O20346">
        <v>1</v>
      </c>
      <c r="P20346" s="1" t="s">
        <v>2432</v>
      </c>
      <c r="Q20346" s="1" t="s">
        <v>2432</v>
      </c>
      <c r="R20346">
        <v>0</v>
      </c>
    </row>
    <row r="20347" spans="1:18" x14ac:dyDescent="0.3">
      <c r="A20347" s="1" t="s">
        <v>21097</v>
      </c>
      <c r="B20347" s="1" t="s">
        <v>20015</v>
      </c>
      <c r="C20347">
        <v>2025</v>
      </c>
      <c r="D20347" s="2">
        <v>36845</v>
      </c>
      <c r="E20347" s="1" t="s">
        <v>37</v>
      </c>
      <c r="F20347">
        <v>1</v>
      </c>
      <c r="G20347">
        <v>1</v>
      </c>
      <c r="H20347">
        <v>1</v>
      </c>
      <c r="I20347" s="1" t="s">
        <v>38</v>
      </c>
      <c r="J20347" s="1" t="s">
        <v>42</v>
      </c>
      <c r="K20347">
        <v>0</v>
      </c>
      <c r="L20347" s="1" t="s">
        <v>22</v>
      </c>
      <c r="M20347" s="1" t="s">
        <v>26</v>
      </c>
      <c r="N20347" s="1" t="s">
        <v>26</v>
      </c>
      <c r="O20347">
        <v>1</v>
      </c>
      <c r="P20347" s="1" t="s">
        <v>78</v>
      </c>
      <c r="Q20347" s="1" t="s">
        <v>78</v>
      </c>
      <c r="R20347">
        <v>0</v>
      </c>
    </row>
    <row r="20348" spans="1:18" x14ac:dyDescent="0.3">
      <c r="A20348" s="1" t="s">
        <v>21098</v>
      </c>
      <c r="B20348" s="1" t="s">
        <v>20015</v>
      </c>
      <c r="C20348">
        <v>2025</v>
      </c>
      <c r="D20348" s="2">
        <v>36845</v>
      </c>
      <c r="E20348" s="1" t="s">
        <v>20113</v>
      </c>
      <c r="F20348">
        <v>0</v>
      </c>
      <c r="G20348">
        <v>0</v>
      </c>
      <c r="H20348">
        <v>0</v>
      </c>
      <c r="I20348" s="1" t="s">
        <v>21</v>
      </c>
      <c r="J20348" s="1"/>
      <c r="K20348">
        <v>0</v>
      </c>
      <c r="L20348" s="1" t="s">
        <v>22</v>
      </c>
      <c r="M20348" s="1" t="s">
        <v>26</v>
      </c>
      <c r="N20348" s="1" t="s">
        <v>26</v>
      </c>
      <c r="O20348">
        <v>1</v>
      </c>
      <c r="P20348" s="1" t="s">
        <v>40</v>
      </c>
      <c r="Q20348" s="1" t="s">
        <v>40</v>
      </c>
      <c r="R20348">
        <v>0</v>
      </c>
    </row>
    <row r="20349" spans="1:18" x14ac:dyDescent="0.3">
      <c r="A20349" s="1" t="s">
        <v>21099</v>
      </c>
      <c r="B20349" s="1" t="s">
        <v>20015</v>
      </c>
      <c r="C20349">
        <v>2025</v>
      </c>
      <c r="D20349" s="2">
        <v>36845</v>
      </c>
      <c r="E20349" s="1" t="s">
        <v>20113</v>
      </c>
      <c r="F20349">
        <v>0</v>
      </c>
      <c r="G20349">
        <v>0</v>
      </c>
      <c r="H20349">
        <v>0</v>
      </c>
      <c r="I20349" s="1" t="s">
        <v>21</v>
      </c>
      <c r="J20349" s="1"/>
      <c r="K20349">
        <v>0</v>
      </c>
      <c r="L20349" s="1" t="s">
        <v>22</v>
      </c>
      <c r="M20349" s="1" t="s">
        <v>33</v>
      </c>
      <c r="N20349" s="1" t="s">
        <v>33</v>
      </c>
      <c r="O20349">
        <v>1</v>
      </c>
      <c r="P20349" s="1" t="s">
        <v>2432</v>
      </c>
      <c r="Q20349" s="1" t="s">
        <v>2432</v>
      </c>
      <c r="R20349">
        <v>0</v>
      </c>
    </row>
    <row r="20350" spans="1:18" x14ac:dyDescent="0.3">
      <c r="A20350" s="1" t="s">
        <v>21100</v>
      </c>
      <c r="B20350" s="1" t="s">
        <v>20015</v>
      </c>
      <c r="C20350">
        <v>2025</v>
      </c>
      <c r="D20350" s="2">
        <v>36845</v>
      </c>
      <c r="E20350" s="1" t="s">
        <v>20113</v>
      </c>
      <c r="F20350">
        <v>0</v>
      </c>
      <c r="G20350">
        <v>0</v>
      </c>
      <c r="H20350">
        <v>0</v>
      </c>
      <c r="I20350" s="1" t="s">
        <v>21</v>
      </c>
      <c r="J20350" s="1"/>
      <c r="K20350">
        <v>0</v>
      </c>
      <c r="L20350" s="1" t="s">
        <v>22</v>
      </c>
      <c r="M20350" s="1" t="s">
        <v>26</v>
      </c>
      <c r="N20350" s="1" t="s">
        <v>26</v>
      </c>
      <c r="O20350">
        <v>1</v>
      </c>
      <c r="P20350" s="1" t="s">
        <v>40</v>
      </c>
      <c r="Q20350" s="1" t="s">
        <v>40</v>
      </c>
      <c r="R20350">
        <v>0</v>
      </c>
    </row>
    <row r="20351" spans="1:18" x14ac:dyDescent="0.3">
      <c r="A20351" s="1" t="s">
        <v>21101</v>
      </c>
      <c r="B20351" s="1" t="s">
        <v>20015</v>
      </c>
      <c r="C20351">
        <v>2025</v>
      </c>
      <c r="D20351" s="2">
        <v>36845</v>
      </c>
      <c r="E20351" s="1" t="s">
        <v>20113</v>
      </c>
      <c r="F20351">
        <v>0</v>
      </c>
      <c r="G20351">
        <v>0</v>
      </c>
      <c r="H20351">
        <v>0</v>
      </c>
      <c r="I20351" s="1" t="s">
        <v>21</v>
      </c>
      <c r="J20351" s="1"/>
      <c r="K20351">
        <v>0</v>
      </c>
      <c r="L20351" s="1" t="s">
        <v>22</v>
      </c>
      <c r="M20351" s="1" t="s">
        <v>33</v>
      </c>
      <c r="N20351" s="1" t="s">
        <v>33</v>
      </c>
      <c r="O20351">
        <v>1</v>
      </c>
      <c r="P20351" s="1" t="s">
        <v>2432</v>
      </c>
      <c r="Q20351" s="1" t="s">
        <v>2432</v>
      </c>
      <c r="R20351">
        <v>0</v>
      </c>
    </row>
    <row r="20352" spans="1:18" x14ac:dyDescent="0.3">
      <c r="A20352" s="1" t="s">
        <v>21102</v>
      </c>
      <c r="B20352" s="1" t="s">
        <v>20015</v>
      </c>
      <c r="C20352">
        <v>2025</v>
      </c>
      <c r="D20352" s="2">
        <v>36845</v>
      </c>
      <c r="E20352" s="1" t="s">
        <v>20113</v>
      </c>
      <c r="F20352">
        <v>0</v>
      </c>
      <c r="G20352">
        <v>0</v>
      </c>
      <c r="H20352">
        <v>0</v>
      </c>
      <c r="I20352" s="1" t="s">
        <v>21</v>
      </c>
      <c r="J20352" s="1"/>
      <c r="K20352">
        <v>0</v>
      </c>
      <c r="L20352" s="1" t="s">
        <v>22</v>
      </c>
      <c r="M20352" s="1" t="s">
        <v>26</v>
      </c>
      <c r="N20352" s="1" t="s">
        <v>26</v>
      </c>
      <c r="O20352">
        <v>1</v>
      </c>
      <c r="P20352" s="1" t="s">
        <v>2432</v>
      </c>
      <c r="Q20352" s="1" t="s">
        <v>2432</v>
      </c>
      <c r="R20352">
        <v>0</v>
      </c>
    </row>
    <row r="20353" spans="1:18" x14ac:dyDescent="0.3">
      <c r="A20353" s="1" t="s">
        <v>21103</v>
      </c>
      <c r="B20353" s="1" t="s">
        <v>20015</v>
      </c>
      <c r="C20353">
        <v>2025</v>
      </c>
      <c r="D20353" s="2">
        <v>36845</v>
      </c>
      <c r="E20353" s="1" t="s">
        <v>20113</v>
      </c>
      <c r="F20353">
        <v>0</v>
      </c>
      <c r="G20353">
        <v>0</v>
      </c>
      <c r="H20353">
        <v>0</v>
      </c>
      <c r="I20353" s="1" t="s">
        <v>21</v>
      </c>
      <c r="J20353" s="1"/>
      <c r="K20353">
        <v>0</v>
      </c>
      <c r="L20353" s="1" t="s">
        <v>22</v>
      </c>
      <c r="M20353" s="1" t="s">
        <v>26</v>
      </c>
      <c r="N20353" s="1" t="s">
        <v>26</v>
      </c>
      <c r="O20353">
        <v>1</v>
      </c>
      <c r="P20353" s="1" t="s">
        <v>40</v>
      </c>
      <c r="Q20353" s="1" t="s">
        <v>40</v>
      </c>
      <c r="R20353">
        <v>0</v>
      </c>
    </row>
    <row r="20354" spans="1:18" x14ac:dyDescent="0.3">
      <c r="A20354" s="1" t="s">
        <v>21104</v>
      </c>
      <c r="B20354" s="1" t="s">
        <v>20015</v>
      </c>
      <c r="C20354">
        <v>2025</v>
      </c>
      <c r="D20354" s="2">
        <v>36845</v>
      </c>
      <c r="E20354" s="1" t="s">
        <v>20113</v>
      </c>
      <c r="F20354">
        <v>0</v>
      </c>
      <c r="G20354">
        <v>0</v>
      </c>
      <c r="H20354">
        <v>0</v>
      </c>
      <c r="I20354" s="1" t="s">
        <v>21</v>
      </c>
      <c r="J20354" s="1"/>
      <c r="K20354">
        <v>0</v>
      </c>
      <c r="L20354" s="1" t="s">
        <v>22</v>
      </c>
      <c r="M20354" s="1" t="s">
        <v>23</v>
      </c>
      <c r="N20354" s="1" t="s">
        <v>23</v>
      </c>
      <c r="O20354">
        <v>1</v>
      </c>
      <c r="P20354" s="1" t="s">
        <v>78</v>
      </c>
      <c r="Q20354" s="1" t="s">
        <v>78</v>
      </c>
      <c r="R20354">
        <v>0</v>
      </c>
    </row>
    <row r="20355" spans="1:18" x14ac:dyDescent="0.3">
      <c r="A20355" s="1" t="s">
        <v>21105</v>
      </c>
      <c r="B20355" s="1" t="s">
        <v>20015</v>
      </c>
      <c r="C20355">
        <v>2025</v>
      </c>
      <c r="D20355" s="2">
        <v>36845</v>
      </c>
      <c r="E20355" s="1" t="s">
        <v>20113</v>
      </c>
      <c r="F20355">
        <v>0</v>
      </c>
      <c r="G20355">
        <v>0</v>
      </c>
      <c r="H20355">
        <v>0</v>
      </c>
      <c r="I20355" s="1" t="s">
        <v>21</v>
      </c>
      <c r="J20355" s="1"/>
      <c r="K20355">
        <v>0</v>
      </c>
      <c r="L20355" s="1" t="s">
        <v>22</v>
      </c>
      <c r="M20355" s="1" t="s">
        <v>33</v>
      </c>
      <c r="N20355" s="1" t="s">
        <v>33</v>
      </c>
      <c r="O20355">
        <v>1</v>
      </c>
      <c r="P20355" s="1" t="s">
        <v>74</v>
      </c>
      <c r="Q20355" s="1" t="s">
        <v>74</v>
      </c>
      <c r="R20355">
        <v>0</v>
      </c>
    </row>
    <row r="20356" spans="1:18" x14ac:dyDescent="0.3">
      <c r="A20356" s="1" t="s">
        <v>21106</v>
      </c>
      <c r="B20356" s="1" t="s">
        <v>20015</v>
      </c>
      <c r="C20356">
        <v>2025</v>
      </c>
      <c r="D20356" s="2">
        <v>36845</v>
      </c>
      <c r="E20356" s="1" t="s">
        <v>20113</v>
      </c>
      <c r="F20356">
        <v>0</v>
      </c>
      <c r="G20356">
        <v>0</v>
      </c>
      <c r="H20356">
        <v>0</v>
      </c>
      <c r="I20356" s="1" t="s">
        <v>21</v>
      </c>
      <c r="J20356" s="1"/>
      <c r="K20356">
        <v>0</v>
      </c>
      <c r="L20356" s="1" t="s">
        <v>22</v>
      </c>
      <c r="M20356" s="1" t="s">
        <v>26</v>
      </c>
      <c r="N20356" s="1" t="s">
        <v>26</v>
      </c>
      <c r="O20356">
        <v>1</v>
      </c>
      <c r="P20356" s="1" t="s">
        <v>2432</v>
      </c>
      <c r="Q20356" s="1" t="s">
        <v>2432</v>
      </c>
      <c r="R20356">
        <v>0</v>
      </c>
    </row>
    <row r="20357" spans="1:18" x14ac:dyDescent="0.3">
      <c r="A20357" s="1" t="s">
        <v>21107</v>
      </c>
      <c r="B20357" s="1" t="s">
        <v>20015</v>
      </c>
      <c r="C20357">
        <v>2025</v>
      </c>
      <c r="D20357" s="2">
        <v>36845</v>
      </c>
      <c r="E20357" s="1" t="s">
        <v>20113</v>
      </c>
      <c r="F20357">
        <v>0</v>
      </c>
      <c r="G20357">
        <v>0</v>
      </c>
      <c r="H20357">
        <v>0</v>
      </c>
      <c r="I20357" s="1" t="s">
        <v>21</v>
      </c>
      <c r="J20357" s="1"/>
      <c r="K20357">
        <v>0</v>
      </c>
      <c r="L20357" s="1" t="s">
        <v>22</v>
      </c>
      <c r="M20357" s="1" t="s">
        <v>23</v>
      </c>
      <c r="N20357" s="1" t="s">
        <v>23</v>
      </c>
      <c r="O20357">
        <v>1</v>
      </c>
      <c r="P20357" s="1" t="s">
        <v>40</v>
      </c>
      <c r="Q20357" s="1" t="s">
        <v>40</v>
      </c>
      <c r="R20357">
        <v>0</v>
      </c>
    </row>
    <row r="20358" spans="1:18" x14ac:dyDescent="0.3">
      <c r="A20358" s="1" t="s">
        <v>21108</v>
      </c>
      <c r="B20358" s="1" t="s">
        <v>20015</v>
      </c>
      <c r="C20358">
        <v>2025</v>
      </c>
      <c r="D20358" s="2">
        <v>36845</v>
      </c>
      <c r="E20358" s="1" t="s">
        <v>20113</v>
      </c>
      <c r="F20358">
        <v>0</v>
      </c>
      <c r="G20358">
        <v>0</v>
      </c>
      <c r="H20358">
        <v>0</v>
      </c>
      <c r="I20358" s="1" t="s">
        <v>21</v>
      </c>
      <c r="J20358" s="1"/>
      <c r="K20358">
        <v>0</v>
      </c>
      <c r="L20358" s="1" t="s">
        <v>22</v>
      </c>
      <c r="M20358" s="1" t="s">
        <v>33</v>
      </c>
      <c r="N20358" s="1" t="s">
        <v>33</v>
      </c>
      <c r="O20358">
        <v>1</v>
      </c>
      <c r="P20358" s="1" t="s">
        <v>40</v>
      </c>
      <c r="Q20358" s="1" t="s">
        <v>40</v>
      </c>
      <c r="R20358">
        <v>0</v>
      </c>
    </row>
    <row r="20359" spans="1:18" x14ac:dyDescent="0.3">
      <c r="A20359" s="1" t="s">
        <v>21109</v>
      </c>
      <c r="B20359" s="1" t="s">
        <v>20015</v>
      </c>
      <c r="C20359">
        <v>2025</v>
      </c>
      <c r="D20359" s="2">
        <v>36845</v>
      </c>
      <c r="E20359" s="1" t="s">
        <v>37</v>
      </c>
      <c r="F20359">
        <v>1</v>
      </c>
      <c r="G20359">
        <v>1</v>
      </c>
      <c r="H20359">
        <v>1</v>
      </c>
      <c r="I20359" s="1" t="s">
        <v>38</v>
      </c>
      <c r="J20359" s="1" t="s">
        <v>42</v>
      </c>
      <c r="K20359">
        <v>0</v>
      </c>
      <c r="L20359" s="1" t="s">
        <v>22</v>
      </c>
      <c r="M20359" s="1" t="s">
        <v>23</v>
      </c>
      <c r="N20359" s="1" t="s">
        <v>23</v>
      </c>
      <c r="O20359">
        <v>2</v>
      </c>
      <c r="P20359" s="1" t="s">
        <v>3025</v>
      </c>
      <c r="Q20359" s="1"/>
      <c r="R20359">
        <v>0</v>
      </c>
    </row>
    <row r="20360" spans="1:18" x14ac:dyDescent="0.3">
      <c r="A20360" s="1" t="s">
        <v>21110</v>
      </c>
      <c r="B20360" s="1" t="s">
        <v>20015</v>
      </c>
      <c r="C20360">
        <v>2025</v>
      </c>
      <c r="D20360" s="2">
        <v>36845</v>
      </c>
      <c r="E20360" s="1" t="s">
        <v>20113</v>
      </c>
      <c r="F20360">
        <v>0</v>
      </c>
      <c r="G20360">
        <v>0</v>
      </c>
      <c r="H20360">
        <v>0</v>
      </c>
      <c r="I20360" s="1" t="s">
        <v>21</v>
      </c>
      <c r="J20360" s="1"/>
      <c r="K20360">
        <v>0</v>
      </c>
      <c r="L20360" s="1" t="s">
        <v>22</v>
      </c>
      <c r="M20360" s="1" t="s">
        <v>23</v>
      </c>
      <c r="N20360" s="1" t="s">
        <v>23</v>
      </c>
      <c r="O20360">
        <v>1</v>
      </c>
      <c r="P20360" s="1" t="s">
        <v>24</v>
      </c>
      <c r="Q20360" s="1" t="s">
        <v>24</v>
      </c>
      <c r="R20360">
        <v>0</v>
      </c>
    </row>
    <row r="20361" spans="1:18" x14ac:dyDescent="0.3">
      <c r="A20361" s="1" t="s">
        <v>21111</v>
      </c>
      <c r="B20361" s="1" t="s">
        <v>20015</v>
      </c>
      <c r="C20361">
        <v>2025</v>
      </c>
      <c r="D20361" s="2">
        <v>36845</v>
      </c>
      <c r="E20361" s="1" t="s">
        <v>20113</v>
      </c>
      <c r="F20361">
        <v>0</v>
      </c>
      <c r="G20361">
        <v>0</v>
      </c>
      <c r="H20361">
        <v>0</v>
      </c>
      <c r="I20361" s="1" t="s">
        <v>21</v>
      </c>
      <c r="J20361" s="1"/>
      <c r="K20361">
        <v>0</v>
      </c>
      <c r="L20361" s="1" t="s">
        <v>22</v>
      </c>
      <c r="M20361" s="1" t="s">
        <v>26</v>
      </c>
      <c r="N20361" s="1" t="s">
        <v>26</v>
      </c>
      <c r="O20361">
        <v>1</v>
      </c>
      <c r="P20361" s="1" t="s">
        <v>2432</v>
      </c>
      <c r="Q20361" s="1" t="s">
        <v>2432</v>
      </c>
      <c r="R20361">
        <v>0</v>
      </c>
    </row>
    <row r="20362" spans="1:18" x14ac:dyDescent="0.3">
      <c r="A20362" s="1" t="s">
        <v>21112</v>
      </c>
      <c r="B20362" s="1" t="s">
        <v>20015</v>
      </c>
      <c r="C20362">
        <v>2025</v>
      </c>
      <c r="D20362" s="2">
        <v>36845</v>
      </c>
      <c r="E20362" s="1" t="s">
        <v>20113</v>
      </c>
      <c r="F20362">
        <v>0</v>
      </c>
      <c r="G20362">
        <v>0</v>
      </c>
      <c r="H20362">
        <v>0</v>
      </c>
      <c r="I20362" s="1" t="s">
        <v>21</v>
      </c>
      <c r="J20362" s="1"/>
      <c r="K20362">
        <v>0</v>
      </c>
      <c r="L20362" s="1" t="s">
        <v>22</v>
      </c>
      <c r="M20362" s="1" t="s">
        <v>26</v>
      </c>
      <c r="N20362" s="1" t="s">
        <v>26</v>
      </c>
      <c r="O20362">
        <v>1</v>
      </c>
      <c r="P20362" s="1" t="s">
        <v>2432</v>
      </c>
      <c r="Q20362" s="1" t="s">
        <v>2432</v>
      </c>
      <c r="R20362">
        <v>0</v>
      </c>
    </row>
    <row r="20363" spans="1:18" x14ac:dyDescent="0.3">
      <c r="A20363" s="1" t="s">
        <v>21113</v>
      </c>
      <c r="B20363" s="1" t="s">
        <v>20015</v>
      </c>
      <c r="C20363">
        <v>2025</v>
      </c>
      <c r="D20363" s="2">
        <v>36845</v>
      </c>
      <c r="E20363" s="1" t="s">
        <v>20113</v>
      </c>
      <c r="F20363">
        <v>0</v>
      </c>
      <c r="G20363">
        <v>0</v>
      </c>
      <c r="H20363">
        <v>0</v>
      </c>
      <c r="I20363" s="1" t="s">
        <v>21</v>
      </c>
      <c r="J20363" s="1"/>
      <c r="K20363">
        <v>0</v>
      </c>
      <c r="L20363" s="1" t="s">
        <v>22</v>
      </c>
      <c r="M20363" s="1" t="s">
        <v>26</v>
      </c>
      <c r="N20363" s="1" t="s">
        <v>26</v>
      </c>
      <c r="O20363">
        <v>1</v>
      </c>
      <c r="P20363" s="1" t="s">
        <v>40</v>
      </c>
      <c r="Q20363" s="1" t="s">
        <v>40</v>
      </c>
      <c r="R20363">
        <v>0</v>
      </c>
    </row>
    <row r="20364" spans="1:18" x14ac:dyDescent="0.3">
      <c r="A20364" s="1" t="s">
        <v>21114</v>
      </c>
      <c r="B20364" s="1" t="s">
        <v>20015</v>
      </c>
      <c r="C20364">
        <v>2025</v>
      </c>
      <c r="D20364" s="2">
        <v>36845</v>
      </c>
      <c r="E20364" s="1" t="s">
        <v>20113</v>
      </c>
      <c r="F20364">
        <v>0</v>
      </c>
      <c r="G20364">
        <v>0</v>
      </c>
      <c r="H20364">
        <v>0</v>
      </c>
      <c r="I20364" s="1" t="s">
        <v>21</v>
      </c>
      <c r="J20364" s="1"/>
      <c r="K20364">
        <v>0</v>
      </c>
      <c r="L20364" s="1" t="s">
        <v>22</v>
      </c>
      <c r="M20364" s="1" t="s">
        <v>33</v>
      </c>
      <c r="N20364" s="1" t="s">
        <v>33</v>
      </c>
      <c r="O20364">
        <v>1</v>
      </c>
      <c r="P20364" s="1" t="s">
        <v>2432</v>
      </c>
      <c r="Q20364" s="1" t="s">
        <v>2432</v>
      </c>
      <c r="R20364">
        <v>0</v>
      </c>
    </row>
    <row r="20365" spans="1:18" x14ac:dyDescent="0.3">
      <c r="A20365" s="1" t="s">
        <v>21115</v>
      </c>
      <c r="B20365" s="1" t="s">
        <v>20015</v>
      </c>
      <c r="C20365">
        <v>2025</v>
      </c>
      <c r="D20365" s="2">
        <v>36845</v>
      </c>
      <c r="E20365" s="1" t="s">
        <v>20113</v>
      </c>
      <c r="F20365">
        <v>0</v>
      </c>
      <c r="G20365">
        <v>0</v>
      </c>
      <c r="H20365">
        <v>0</v>
      </c>
      <c r="I20365" s="1" t="s">
        <v>21</v>
      </c>
      <c r="J20365" s="1"/>
      <c r="K20365">
        <v>0</v>
      </c>
      <c r="L20365" s="1" t="s">
        <v>22</v>
      </c>
      <c r="M20365" s="1" t="s">
        <v>26</v>
      </c>
      <c r="N20365" s="1" t="s">
        <v>26</v>
      </c>
      <c r="O20365">
        <v>1</v>
      </c>
      <c r="P20365" s="1" t="s">
        <v>74</v>
      </c>
      <c r="Q20365" s="1" t="s">
        <v>74</v>
      </c>
      <c r="R20365">
        <v>0</v>
      </c>
    </row>
    <row r="20366" spans="1:18" x14ac:dyDescent="0.3">
      <c r="A20366" s="1" t="s">
        <v>21116</v>
      </c>
      <c r="B20366" s="1" t="s">
        <v>20015</v>
      </c>
      <c r="C20366">
        <v>2025</v>
      </c>
      <c r="D20366" s="2">
        <v>36845</v>
      </c>
      <c r="E20366" s="1" t="s">
        <v>20113</v>
      </c>
      <c r="F20366">
        <v>0</v>
      </c>
      <c r="G20366">
        <v>0</v>
      </c>
      <c r="H20366">
        <v>0</v>
      </c>
      <c r="I20366" s="1" t="s">
        <v>21</v>
      </c>
      <c r="J20366" s="1"/>
      <c r="K20366">
        <v>0</v>
      </c>
      <c r="L20366" s="1" t="s">
        <v>22</v>
      </c>
      <c r="M20366" s="1" t="s">
        <v>26</v>
      </c>
      <c r="N20366" s="1" t="s">
        <v>26</v>
      </c>
      <c r="O20366">
        <v>1</v>
      </c>
      <c r="P20366" s="1" t="s">
        <v>29</v>
      </c>
      <c r="Q20366" s="1" t="s">
        <v>29</v>
      </c>
      <c r="R20366">
        <v>0</v>
      </c>
    </row>
    <row r="20367" spans="1:18" x14ac:dyDescent="0.3">
      <c r="A20367" s="1" t="s">
        <v>21117</v>
      </c>
      <c r="B20367" s="1" t="s">
        <v>20015</v>
      </c>
      <c r="C20367">
        <v>2025</v>
      </c>
      <c r="D20367" s="2">
        <v>36845</v>
      </c>
      <c r="E20367" s="1" t="s">
        <v>20113</v>
      </c>
      <c r="F20367">
        <v>0</v>
      </c>
      <c r="G20367">
        <v>0</v>
      </c>
      <c r="H20367">
        <v>0</v>
      </c>
      <c r="I20367" s="1" t="s">
        <v>21</v>
      </c>
      <c r="J20367" s="1"/>
      <c r="K20367">
        <v>0</v>
      </c>
      <c r="L20367" s="1" t="s">
        <v>22</v>
      </c>
      <c r="M20367" s="1" t="s">
        <v>26</v>
      </c>
      <c r="N20367" s="1" t="s">
        <v>26</v>
      </c>
      <c r="O20367">
        <v>1</v>
      </c>
      <c r="P20367" s="1" t="s">
        <v>40</v>
      </c>
      <c r="Q20367" s="1" t="s">
        <v>40</v>
      </c>
      <c r="R20367">
        <v>0</v>
      </c>
    </row>
    <row r="20368" spans="1:18" x14ac:dyDescent="0.3">
      <c r="A20368" s="1" t="s">
        <v>21118</v>
      </c>
      <c r="B20368" s="1" t="s">
        <v>20015</v>
      </c>
      <c r="C20368">
        <v>2025</v>
      </c>
      <c r="D20368" s="2">
        <v>36845</v>
      </c>
      <c r="E20368" s="1" t="s">
        <v>20113</v>
      </c>
      <c r="F20368">
        <v>0</v>
      </c>
      <c r="G20368">
        <v>0</v>
      </c>
      <c r="H20368">
        <v>0</v>
      </c>
      <c r="I20368" s="1" t="s">
        <v>21</v>
      </c>
      <c r="J20368" s="1"/>
      <c r="K20368">
        <v>0</v>
      </c>
      <c r="L20368" s="1" t="s">
        <v>22</v>
      </c>
      <c r="M20368" s="1" t="s">
        <v>33</v>
      </c>
      <c r="N20368" s="1" t="s">
        <v>33</v>
      </c>
      <c r="O20368">
        <v>1</v>
      </c>
      <c r="P20368" s="1" t="s">
        <v>27</v>
      </c>
      <c r="Q20368" s="1" t="s">
        <v>27</v>
      </c>
      <c r="R20368">
        <v>0</v>
      </c>
    </row>
    <row r="20369" spans="1:18" x14ac:dyDescent="0.3">
      <c r="A20369" s="1" t="s">
        <v>21119</v>
      </c>
      <c r="B20369" s="1" t="s">
        <v>20015</v>
      </c>
      <c r="C20369">
        <v>2025</v>
      </c>
      <c r="D20369" s="2">
        <v>36845</v>
      </c>
      <c r="E20369" s="1" t="s">
        <v>20113</v>
      </c>
      <c r="F20369">
        <v>0</v>
      </c>
      <c r="G20369">
        <v>0</v>
      </c>
      <c r="H20369">
        <v>0</v>
      </c>
      <c r="I20369" s="1" t="s">
        <v>21</v>
      </c>
      <c r="J20369" s="1"/>
      <c r="K20369">
        <v>0</v>
      </c>
      <c r="L20369" s="1" t="s">
        <v>22</v>
      </c>
      <c r="M20369" s="1" t="s">
        <v>26</v>
      </c>
      <c r="N20369" s="1" t="s">
        <v>26</v>
      </c>
      <c r="O20369">
        <v>1</v>
      </c>
      <c r="P20369" s="1" t="s">
        <v>2432</v>
      </c>
      <c r="Q20369" s="1" t="s">
        <v>2432</v>
      </c>
      <c r="R20369">
        <v>0</v>
      </c>
    </row>
    <row r="20370" spans="1:18" x14ac:dyDescent="0.3">
      <c r="A20370" s="1" t="s">
        <v>21120</v>
      </c>
      <c r="B20370" s="1" t="s">
        <v>20015</v>
      </c>
      <c r="C20370">
        <v>2025</v>
      </c>
      <c r="D20370" s="2">
        <v>36845</v>
      </c>
      <c r="E20370" s="1" t="s">
        <v>20113</v>
      </c>
      <c r="F20370">
        <v>0</v>
      </c>
      <c r="G20370">
        <v>0</v>
      </c>
      <c r="H20370">
        <v>0</v>
      </c>
      <c r="I20370" s="1" t="s">
        <v>21</v>
      </c>
      <c r="J20370" s="1"/>
      <c r="K20370">
        <v>0</v>
      </c>
      <c r="L20370" s="1" t="s">
        <v>22</v>
      </c>
      <c r="M20370" s="1" t="s">
        <v>23</v>
      </c>
      <c r="N20370" s="1" t="s">
        <v>23</v>
      </c>
      <c r="O20370">
        <v>1</v>
      </c>
      <c r="P20370" s="1" t="s">
        <v>40</v>
      </c>
      <c r="Q20370" s="1" t="s">
        <v>40</v>
      </c>
      <c r="R20370">
        <v>0</v>
      </c>
    </row>
    <row r="20371" spans="1:18" x14ac:dyDescent="0.3">
      <c r="A20371" s="1" t="s">
        <v>21121</v>
      </c>
      <c r="B20371" s="1" t="s">
        <v>20015</v>
      </c>
      <c r="C20371">
        <v>2025</v>
      </c>
      <c r="D20371" s="2">
        <v>36845</v>
      </c>
      <c r="E20371" s="1" t="s">
        <v>20113</v>
      </c>
      <c r="F20371">
        <v>0</v>
      </c>
      <c r="G20371">
        <v>0</v>
      </c>
      <c r="H20371">
        <v>0</v>
      </c>
      <c r="I20371" s="1" t="s">
        <v>21</v>
      </c>
      <c r="J20371" s="1"/>
      <c r="K20371">
        <v>0</v>
      </c>
      <c r="L20371" s="1" t="s">
        <v>22</v>
      </c>
      <c r="M20371" s="1" t="s">
        <v>26</v>
      </c>
      <c r="N20371" s="1" t="s">
        <v>26</v>
      </c>
      <c r="O20371">
        <v>1</v>
      </c>
      <c r="P20371" s="1" t="s">
        <v>2432</v>
      </c>
      <c r="Q20371" s="1" t="s">
        <v>2432</v>
      </c>
      <c r="R20371">
        <v>0</v>
      </c>
    </row>
    <row r="20372" spans="1:18" x14ac:dyDescent="0.3">
      <c r="A20372" s="1" t="s">
        <v>21122</v>
      </c>
      <c r="B20372" s="1" t="s">
        <v>20015</v>
      </c>
      <c r="C20372">
        <v>2025</v>
      </c>
      <c r="D20372" s="2">
        <v>36845</v>
      </c>
      <c r="E20372" s="1" t="s">
        <v>20113</v>
      </c>
      <c r="F20372">
        <v>0</v>
      </c>
      <c r="G20372">
        <v>0</v>
      </c>
      <c r="H20372">
        <v>0</v>
      </c>
      <c r="I20372" s="1" t="s">
        <v>21</v>
      </c>
      <c r="J20372" s="1"/>
      <c r="K20372">
        <v>0</v>
      </c>
      <c r="L20372" s="1" t="s">
        <v>22</v>
      </c>
      <c r="M20372" s="1" t="s">
        <v>26</v>
      </c>
      <c r="N20372" s="1" t="s">
        <v>26</v>
      </c>
      <c r="O20372">
        <v>1</v>
      </c>
      <c r="P20372" s="1" t="s">
        <v>27</v>
      </c>
      <c r="Q20372" s="1" t="s">
        <v>27</v>
      </c>
      <c r="R20372">
        <v>0</v>
      </c>
    </row>
    <row r="20373" spans="1:18" x14ac:dyDescent="0.3">
      <c r="A20373" s="1" t="s">
        <v>21123</v>
      </c>
      <c r="B20373" s="1" t="s">
        <v>20015</v>
      </c>
      <c r="C20373">
        <v>2025</v>
      </c>
      <c r="D20373" s="2">
        <v>36845</v>
      </c>
      <c r="E20373" s="1" t="s">
        <v>20113</v>
      </c>
      <c r="F20373">
        <v>0</v>
      </c>
      <c r="G20373">
        <v>0</v>
      </c>
      <c r="H20373">
        <v>0</v>
      </c>
      <c r="I20373" s="1" t="s">
        <v>21</v>
      </c>
      <c r="J20373" s="1"/>
      <c r="K20373">
        <v>0</v>
      </c>
      <c r="L20373" s="1" t="s">
        <v>22</v>
      </c>
      <c r="M20373" s="1" t="s">
        <v>26</v>
      </c>
      <c r="N20373" s="1" t="s">
        <v>26</v>
      </c>
      <c r="O20373">
        <v>1</v>
      </c>
      <c r="P20373" s="1" t="s">
        <v>40</v>
      </c>
      <c r="Q20373" s="1" t="s">
        <v>40</v>
      </c>
      <c r="R20373">
        <v>0</v>
      </c>
    </row>
    <row r="20374" spans="1:18" x14ac:dyDescent="0.3">
      <c r="A20374" s="1" t="s">
        <v>21124</v>
      </c>
      <c r="B20374" s="1" t="s">
        <v>20015</v>
      </c>
      <c r="C20374">
        <v>2025</v>
      </c>
      <c r="D20374" s="2">
        <v>36845</v>
      </c>
      <c r="E20374" s="1" t="s">
        <v>20113</v>
      </c>
      <c r="F20374">
        <v>0</v>
      </c>
      <c r="G20374">
        <v>0</v>
      </c>
      <c r="H20374">
        <v>0</v>
      </c>
      <c r="I20374" s="1" t="s">
        <v>21</v>
      </c>
      <c r="J20374" s="1"/>
      <c r="K20374">
        <v>0</v>
      </c>
      <c r="L20374" s="1" t="s">
        <v>22</v>
      </c>
      <c r="M20374" s="1" t="s">
        <v>23</v>
      </c>
      <c r="N20374" s="1" t="s">
        <v>23</v>
      </c>
      <c r="O20374">
        <v>1</v>
      </c>
      <c r="P20374" s="1" t="s">
        <v>40</v>
      </c>
      <c r="Q20374" s="1" t="s">
        <v>40</v>
      </c>
      <c r="R20374">
        <v>0</v>
      </c>
    </row>
    <row r="20375" spans="1:18" x14ac:dyDescent="0.3">
      <c r="A20375" s="1" t="s">
        <v>21125</v>
      </c>
      <c r="B20375" s="1" t="s">
        <v>20015</v>
      </c>
      <c r="C20375">
        <v>2025</v>
      </c>
      <c r="D20375" s="2">
        <v>36845</v>
      </c>
      <c r="E20375" s="1" t="s">
        <v>20113</v>
      </c>
      <c r="F20375">
        <v>0</v>
      </c>
      <c r="G20375">
        <v>0</v>
      </c>
      <c r="H20375">
        <v>0</v>
      </c>
      <c r="I20375" s="1" t="s">
        <v>21</v>
      </c>
      <c r="J20375" s="1"/>
      <c r="K20375">
        <v>0</v>
      </c>
      <c r="L20375" s="1" t="s">
        <v>22</v>
      </c>
      <c r="M20375" s="1" t="s">
        <v>47</v>
      </c>
      <c r="N20375" s="1" t="s">
        <v>47</v>
      </c>
      <c r="O20375">
        <v>1</v>
      </c>
      <c r="P20375" s="1" t="s">
        <v>2432</v>
      </c>
      <c r="Q20375" s="1" t="s">
        <v>2432</v>
      </c>
      <c r="R20375">
        <v>0</v>
      </c>
    </row>
    <row r="20376" spans="1:18" x14ac:dyDescent="0.3">
      <c r="A20376" s="1" t="s">
        <v>21126</v>
      </c>
      <c r="B20376" s="1" t="s">
        <v>20015</v>
      </c>
      <c r="C20376">
        <v>2025</v>
      </c>
      <c r="D20376" s="2">
        <v>36845</v>
      </c>
      <c r="E20376" s="1" t="s">
        <v>20113</v>
      </c>
      <c r="F20376">
        <v>0</v>
      </c>
      <c r="G20376">
        <v>0</v>
      </c>
      <c r="H20376">
        <v>0</v>
      </c>
      <c r="I20376" s="1" t="s">
        <v>21</v>
      </c>
      <c r="J20376" s="1"/>
      <c r="K20376">
        <v>0</v>
      </c>
      <c r="L20376" s="1" t="s">
        <v>22</v>
      </c>
      <c r="M20376" s="1" t="s">
        <v>47</v>
      </c>
      <c r="N20376" s="1" t="s">
        <v>47</v>
      </c>
      <c r="O20376">
        <v>2</v>
      </c>
      <c r="P20376" s="1" t="s">
        <v>3025</v>
      </c>
      <c r="Q20376" s="1"/>
      <c r="R20376">
        <v>0</v>
      </c>
    </row>
    <row r="20377" spans="1:18" x14ac:dyDescent="0.3">
      <c r="A20377" s="1" t="s">
        <v>21127</v>
      </c>
      <c r="B20377" s="1" t="s">
        <v>20015</v>
      </c>
      <c r="C20377">
        <v>2025</v>
      </c>
      <c r="D20377" s="2">
        <v>36845</v>
      </c>
      <c r="E20377" s="1" t="s">
        <v>20113</v>
      </c>
      <c r="F20377">
        <v>0</v>
      </c>
      <c r="G20377">
        <v>0</v>
      </c>
      <c r="H20377">
        <v>0</v>
      </c>
      <c r="I20377" s="1" t="s">
        <v>21</v>
      </c>
      <c r="J20377" s="1"/>
      <c r="K20377">
        <v>0</v>
      </c>
      <c r="L20377" s="1" t="s">
        <v>22</v>
      </c>
      <c r="M20377" s="1" t="s">
        <v>33</v>
      </c>
      <c r="N20377" s="1" t="s">
        <v>33</v>
      </c>
      <c r="O20377">
        <v>1</v>
      </c>
      <c r="P20377" s="1" t="s">
        <v>27</v>
      </c>
      <c r="Q20377" s="1" t="s">
        <v>27</v>
      </c>
      <c r="R20377">
        <v>0</v>
      </c>
    </row>
    <row r="20378" spans="1:18" x14ac:dyDescent="0.3">
      <c r="A20378" s="1" t="s">
        <v>21128</v>
      </c>
      <c r="B20378" s="1" t="s">
        <v>20015</v>
      </c>
      <c r="C20378">
        <v>2025</v>
      </c>
      <c r="D20378" s="2">
        <v>36845</v>
      </c>
      <c r="E20378" s="1" t="s">
        <v>20113</v>
      </c>
      <c r="F20378">
        <v>0</v>
      </c>
      <c r="G20378">
        <v>0</v>
      </c>
      <c r="H20378">
        <v>0</v>
      </c>
      <c r="I20378" s="1" t="s">
        <v>21</v>
      </c>
      <c r="J20378" s="1"/>
      <c r="K20378">
        <v>0</v>
      </c>
      <c r="L20378" s="1" t="s">
        <v>22</v>
      </c>
      <c r="M20378" s="1" t="s">
        <v>26</v>
      </c>
      <c r="N20378" s="1" t="s">
        <v>26</v>
      </c>
      <c r="O20378">
        <v>1</v>
      </c>
      <c r="P20378" s="1" t="s">
        <v>2432</v>
      </c>
      <c r="Q20378" s="1" t="s">
        <v>2432</v>
      </c>
      <c r="R20378">
        <v>0</v>
      </c>
    </row>
    <row r="20379" spans="1:18" x14ac:dyDescent="0.3">
      <c r="A20379" s="1" t="s">
        <v>21129</v>
      </c>
      <c r="B20379" s="1" t="s">
        <v>20015</v>
      </c>
      <c r="C20379">
        <v>2025</v>
      </c>
      <c r="D20379" s="2">
        <v>36845</v>
      </c>
      <c r="E20379" s="1" t="s">
        <v>20113</v>
      </c>
      <c r="F20379">
        <v>0</v>
      </c>
      <c r="G20379">
        <v>0</v>
      </c>
      <c r="H20379">
        <v>0</v>
      </c>
      <c r="I20379" s="1" t="s">
        <v>21</v>
      </c>
      <c r="J20379" s="1"/>
      <c r="K20379">
        <v>0</v>
      </c>
      <c r="L20379" s="1" t="s">
        <v>22</v>
      </c>
      <c r="M20379" s="1" t="s">
        <v>26</v>
      </c>
      <c r="N20379" s="1" t="s">
        <v>26</v>
      </c>
      <c r="O20379">
        <v>1</v>
      </c>
      <c r="P20379" s="1" t="s">
        <v>2432</v>
      </c>
      <c r="Q20379" s="1" t="s">
        <v>2432</v>
      </c>
      <c r="R20379">
        <v>0</v>
      </c>
    </row>
    <row r="20380" spans="1:18" x14ac:dyDescent="0.3">
      <c r="A20380" s="1" t="s">
        <v>21130</v>
      </c>
      <c r="B20380" s="1" t="s">
        <v>20015</v>
      </c>
      <c r="C20380">
        <v>2025</v>
      </c>
      <c r="D20380" s="2">
        <v>36845</v>
      </c>
      <c r="E20380" s="1" t="s">
        <v>20113</v>
      </c>
      <c r="F20380">
        <v>0</v>
      </c>
      <c r="G20380">
        <v>0</v>
      </c>
      <c r="H20380">
        <v>0</v>
      </c>
      <c r="I20380" s="1" t="s">
        <v>21</v>
      </c>
      <c r="J20380" s="1"/>
      <c r="K20380">
        <v>0</v>
      </c>
      <c r="L20380" s="1" t="s">
        <v>22</v>
      </c>
      <c r="M20380" s="1" t="s">
        <v>26</v>
      </c>
      <c r="N20380" s="1" t="s">
        <v>26</v>
      </c>
      <c r="O20380">
        <v>1</v>
      </c>
      <c r="P20380" s="1" t="s">
        <v>40</v>
      </c>
      <c r="Q20380" s="1" t="s">
        <v>40</v>
      </c>
      <c r="R20380">
        <v>0</v>
      </c>
    </row>
    <row r="20381" spans="1:18" x14ac:dyDescent="0.3">
      <c r="A20381" s="1" t="s">
        <v>21131</v>
      </c>
      <c r="B20381" s="1" t="s">
        <v>20015</v>
      </c>
      <c r="C20381">
        <v>2025</v>
      </c>
      <c r="D20381" s="2">
        <v>36845</v>
      </c>
      <c r="E20381" s="1" t="s">
        <v>37</v>
      </c>
      <c r="F20381">
        <v>1</v>
      </c>
      <c r="G20381">
        <v>1</v>
      </c>
      <c r="H20381">
        <v>1</v>
      </c>
      <c r="I20381" s="1" t="s">
        <v>91</v>
      </c>
      <c r="J20381" s="1" t="s">
        <v>732</v>
      </c>
      <c r="K20381">
        <v>0</v>
      </c>
      <c r="L20381" s="1" t="s">
        <v>22</v>
      </c>
      <c r="M20381" s="1" t="s">
        <v>23</v>
      </c>
      <c r="N20381" s="1" t="s">
        <v>23</v>
      </c>
      <c r="O20381">
        <v>1</v>
      </c>
      <c r="P20381" s="1" t="s">
        <v>983</v>
      </c>
      <c r="Q20381" s="1" t="s">
        <v>983</v>
      </c>
      <c r="R20381">
        <v>0</v>
      </c>
    </row>
    <row r="20382" spans="1:18" x14ac:dyDescent="0.3">
      <c r="A20382" s="1" t="s">
        <v>21132</v>
      </c>
      <c r="B20382" s="1" t="s">
        <v>20015</v>
      </c>
      <c r="C20382">
        <v>2025</v>
      </c>
      <c r="D20382" s="2">
        <v>36845</v>
      </c>
      <c r="E20382" s="1" t="s">
        <v>20113</v>
      </c>
      <c r="F20382">
        <v>0</v>
      </c>
      <c r="G20382">
        <v>0</v>
      </c>
      <c r="H20382">
        <v>0</v>
      </c>
      <c r="I20382" s="1" t="s">
        <v>21</v>
      </c>
      <c r="J20382" s="1"/>
      <c r="K20382">
        <v>0</v>
      </c>
      <c r="L20382" s="1" t="s">
        <v>22</v>
      </c>
      <c r="M20382" s="1" t="s">
        <v>26</v>
      </c>
      <c r="N20382" s="1" t="s">
        <v>26</v>
      </c>
      <c r="O20382">
        <v>1</v>
      </c>
      <c r="P20382" s="1" t="s">
        <v>40</v>
      </c>
      <c r="Q20382" s="1" t="s">
        <v>40</v>
      </c>
      <c r="R20382">
        <v>0</v>
      </c>
    </row>
    <row r="20383" spans="1:18" x14ac:dyDescent="0.3">
      <c r="A20383" s="1" t="s">
        <v>21133</v>
      </c>
      <c r="B20383" s="1" t="s">
        <v>20015</v>
      </c>
      <c r="C20383">
        <v>2025</v>
      </c>
      <c r="D20383" s="2">
        <v>36845</v>
      </c>
      <c r="E20383" s="1" t="s">
        <v>20113</v>
      </c>
      <c r="F20383">
        <v>0</v>
      </c>
      <c r="G20383">
        <v>0</v>
      </c>
      <c r="H20383">
        <v>0</v>
      </c>
      <c r="I20383" s="1" t="s">
        <v>21</v>
      </c>
      <c r="J20383" s="1"/>
      <c r="K20383">
        <v>0</v>
      </c>
      <c r="L20383" s="1" t="s">
        <v>22</v>
      </c>
      <c r="M20383" s="1" t="s">
        <v>26</v>
      </c>
      <c r="N20383" s="1" t="s">
        <v>26</v>
      </c>
      <c r="O20383">
        <v>1</v>
      </c>
      <c r="P20383" s="1" t="s">
        <v>27</v>
      </c>
      <c r="Q20383" s="1" t="s">
        <v>27</v>
      </c>
      <c r="R20383">
        <v>0</v>
      </c>
    </row>
    <row r="20384" spans="1:18" x14ac:dyDescent="0.3">
      <c r="A20384" s="1" t="s">
        <v>21134</v>
      </c>
      <c r="B20384" s="1" t="s">
        <v>20015</v>
      </c>
      <c r="C20384">
        <v>2025</v>
      </c>
      <c r="D20384" s="2">
        <v>36845</v>
      </c>
      <c r="E20384" s="1" t="s">
        <v>20113</v>
      </c>
      <c r="F20384">
        <v>0</v>
      </c>
      <c r="G20384">
        <v>0</v>
      </c>
      <c r="H20384">
        <v>0</v>
      </c>
      <c r="I20384" s="1" t="s">
        <v>21</v>
      </c>
      <c r="J20384" s="1"/>
      <c r="K20384">
        <v>0</v>
      </c>
      <c r="L20384" s="1" t="s">
        <v>22</v>
      </c>
      <c r="M20384" s="1" t="s">
        <v>26</v>
      </c>
      <c r="N20384" s="1" t="s">
        <v>26</v>
      </c>
      <c r="O20384">
        <v>1</v>
      </c>
      <c r="P20384" s="1" t="s">
        <v>27</v>
      </c>
      <c r="Q20384" s="1" t="s">
        <v>27</v>
      </c>
      <c r="R20384">
        <v>0</v>
      </c>
    </row>
    <row r="20385" spans="1:18" x14ac:dyDescent="0.3">
      <c r="A20385" s="1" t="s">
        <v>21135</v>
      </c>
      <c r="B20385" s="1" t="s">
        <v>20015</v>
      </c>
      <c r="C20385">
        <v>2025</v>
      </c>
      <c r="D20385" s="2">
        <v>36845</v>
      </c>
      <c r="E20385" s="1" t="s">
        <v>20113</v>
      </c>
      <c r="F20385">
        <v>0</v>
      </c>
      <c r="G20385">
        <v>0</v>
      </c>
      <c r="H20385">
        <v>0</v>
      </c>
      <c r="I20385" s="1" t="s">
        <v>21</v>
      </c>
      <c r="J20385" s="1"/>
      <c r="K20385">
        <v>0</v>
      </c>
      <c r="L20385" s="1" t="s">
        <v>22</v>
      </c>
      <c r="M20385" s="1" t="s">
        <v>35</v>
      </c>
      <c r="N20385" s="1" t="s">
        <v>35</v>
      </c>
      <c r="O20385">
        <v>1</v>
      </c>
      <c r="P20385" s="1" t="s">
        <v>121</v>
      </c>
      <c r="Q20385" s="1" t="s">
        <v>121</v>
      </c>
      <c r="R20385">
        <v>0</v>
      </c>
    </row>
    <row r="20386" spans="1:18" x14ac:dyDescent="0.3">
      <c r="A20386" s="1" t="s">
        <v>21136</v>
      </c>
      <c r="B20386" s="1" t="s">
        <v>20015</v>
      </c>
      <c r="C20386">
        <v>2025</v>
      </c>
      <c r="D20386" s="2">
        <v>36845</v>
      </c>
      <c r="E20386" s="1" t="s">
        <v>20113</v>
      </c>
      <c r="F20386">
        <v>0</v>
      </c>
      <c r="G20386">
        <v>0</v>
      </c>
      <c r="H20386">
        <v>0</v>
      </c>
      <c r="I20386" s="1" t="s">
        <v>21</v>
      </c>
      <c r="J20386" s="1"/>
      <c r="K20386">
        <v>0</v>
      </c>
      <c r="L20386" s="1" t="s">
        <v>22</v>
      </c>
      <c r="M20386" s="1" t="s">
        <v>33</v>
      </c>
      <c r="N20386" s="1" t="s">
        <v>33</v>
      </c>
      <c r="O20386">
        <v>1</v>
      </c>
      <c r="P20386" s="1" t="s">
        <v>2432</v>
      </c>
      <c r="Q20386" s="1" t="s">
        <v>2432</v>
      </c>
      <c r="R20386">
        <v>0</v>
      </c>
    </row>
    <row r="20387" spans="1:18" x14ac:dyDescent="0.3">
      <c r="A20387" s="1" t="s">
        <v>21137</v>
      </c>
      <c r="B20387" s="1" t="s">
        <v>20015</v>
      </c>
      <c r="C20387">
        <v>2025</v>
      </c>
      <c r="D20387" s="2">
        <v>36845</v>
      </c>
      <c r="E20387" s="1" t="s">
        <v>20113</v>
      </c>
      <c r="F20387">
        <v>0</v>
      </c>
      <c r="G20387">
        <v>0</v>
      </c>
      <c r="H20387">
        <v>0</v>
      </c>
      <c r="I20387" s="1" t="s">
        <v>21</v>
      </c>
      <c r="J20387" s="1"/>
      <c r="K20387">
        <v>0</v>
      </c>
      <c r="L20387" s="1" t="s">
        <v>22</v>
      </c>
      <c r="M20387" s="1" t="s">
        <v>26</v>
      </c>
      <c r="N20387" s="1" t="s">
        <v>26</v>
      </c>
      <c r="O20387">
        <v>1</v>
      </c>
      <c r="P20387" s="1" t="s">
        <v>27</v>
      </c>
      <c r="Q20387" s="1" t="s">
        <v>27</v>
      </c>
      <c r="R20387">
        <v>0</v>
      </c>
    </row>
    <row r="20388" spans="1:18" x14ac:dyDescent="0.3">
      <c r="A20388" s="1" t="s">
        <v>21138</v>
      </c>
      <c r="B20388" s="1" t="s">
        <v>20015</v>
      </c>
      <c r="C20388">
        <v>2025</v>
      </c>
      <c r="D20388" s="2">
        <v>36845</v>
      </c>
      <c r="E20388" s="1" t="s">
        <v>20113</v>
      </c>
      <c r="F20388">
        <v>0</v>
      </c>
      <c r="G20388">
        <v>0</v>
      </c>
      <c r="H20388">
        <v>0</v>
      </c>
      <c r="I20388" s="1" t="s">
        <v>21</v>
      </c>
      <c r="J20388" s="1"/>
      <c r="K20388">
        <v>0</v>
      </c>
      <c r="L20388" s="1" t="s">
        <v>22</v>
      </c>
      <c r="M20388" s="1" t="s">
        <v>33</v>
      </c>
      <c r="N20388" s="1" t="s">
        <v>33</v>
      </c>
      <c r="O20388">
        <v>1</v>
      </c>
      <c r="P20388" s="1" t="s">
        <v>74</v>
      </c>
      <c r="Q20388" s="1" t="s">
        <v>74</v>
      </c>
      <c r="R20388">
        <v>0</v>
      </c>
    </row>
    <row r="20389" spans="1:18" x14ac:dyDescent="0.3">
      <c r="A20389" s="1" t="s">
        <v>21139</v>
      </c>
      <c r="B20389" s="1" t="s">
        <v>20015</v>
      </c>
      <c r="C20389">
        <v>2025</v>
      </c>
      <c r="D20389" s="2">
        <v>36845</v>
      </c>
      <c r="E20389" s="1" t="s">
        <v>20113</v>
      </c>
      <c r="F20389">
        <v>0</v>
      </c>
      <c r="G20389">
        <v>0</v>
      </c>
      <c r="H20389">
        <v>0</v>
      </c>
      <c r="I20389" s="1" t="s">
        <v>21</v>
      </c>
      <c r="J20389" s="1"/>
      <c r="K20389">
        <v>0</v>
      </c>
      <c r="L20389" s="1" t="s">
        <v>22</v>
      </c>
      <c r="M20389" s="1" t="s">
        <v>26</v>
      </c>
      <c r="N20389" s="1" t="s">
        <v>26</v>
      </c>
      <c r="O20389">
        <v>1</v>
      </c>
      <c r="P20389" s="1" t="s">
        <v>27</v>
      </c>
      <c r="Q20389" s="1" t="s">
        <v>27</v>
      </c>
      <c r="R20389">
        <v>0</v>
      </c>
    </row>
    <row r="20390" spans="1:18" x14ac:dyDescent="0.3">
      <c r="A20390" s="1" t="s">
        <v>21140</v>
      </c>
      <c r="B20390" s="1" t="s">
        <v>20015</v>
      </c>
      <c r="C20390">
        <v>2025</v>
      </c>
      <c r="D20390" s="2">
        <v>36845</v>
      </c>
      <c r="E20390" s="1" t="s">
        <v>20113</v>
      </c>
      <c r="F20390">
        <v>0</v>
      </c>
      <c r="G20390">
        <v>0</v>
      </c>
      <c r="H20390">
        <v>0</v>
      </c>
      <c r="I20390" s="1" t="s">
        <v>21</v>
      </c>
      <c r="J20390" s="1"/>
      <c r="K20390">
        <v>0</v>
      </c>
      <c r="L20390" s="1" t="s">
        <v>22</v>
      </c>
      <c r="M20390" s="1" t="s">
        <v>26</v>
      </c>
      <c r="N20390" s="1" t="s">
        <v>26</v>
      </c>
      <c r="O20390">
        <v>1</v>
      </c>
      <c r="P20390" s="1" t="s">
        <v>40</v>
      </c>
      <c r="Q20390" s="1" t="s">
        <v>40</v>
      </c>
      <c r="R20390">
        <v>0</v>
      </c>
    </row>
    <row r="20391" spans="1:18" x14ac:dyDescent="0.3">
      <c r="A20391" s="1" t="s">
        <v>21141</v>
      </c>
      <c r="B20391" s="1" t="s">
        <v>20015</v>
      </c>
      <c r="C20391">
        <v>2025</v>
      </c>
      <c r="D20391" s="2">
        <v>36845</v>
      </c>
      <c r="E20391" s="1" t="s">
        <v>20113</v>
      </c>
      <c r="F20391">
        <v>0</v>
      </c>
      <c r="G20391">
        <v>0</v>
      </c>
      <c r="H20391">
        <v>0</v>
      </c>
      <c r="I20391" s="1" t="s">
        <v>21</v>
      </c>
      <c r="J20391" s="1"/>
      <c r="K20391">
        <v>0</v>
      </c>
      <c r="L20391" s="1" t="s">
        <v>22</v>
      </c>
      <c r="M20391" s="1" t="s">
        <v>23</v>
      </c>
      <c r="N20391" s="1" t="s">
        <v>23</v>
      </c>
      <c r="O20391">
        <v>1</v>
      </c>
      <c r="P20391" s="1" t="s">
        <v>40</v>
      </c>
      <c r="Q20391" s="1" t="s">
        <v>40</v>
      </c>
      <c r="R20391">
        <v>0</v>
      </c>
    </row>
    <row r="20392" spans="1:18" x14ac:dyDescent="0.3">
      <c r="A20392" s="1" t="s">
        <v>21142</v>
      </c>
      <c r="B20392" s="1" t="s">
        <v>20015</v>
      </c>
      <c r="C20392">
        <v>2025</v>
      </c>
      <c r="D20392" s="2">
        <v>36845</v>
      </c>
      <c r="E20392" s="1" t="s">
        <v>20113</v>
      </c>
      <c r="F20392">
        <v>0</v>
      </c>
      <c r="G20392">
        <v>0</v>
      </c>
      <c r="H20392">
        <v>0</v>
      </c>
      <c r="I20392" s="1" t="s">
        <v>21</v>
      </c>
      <c r="J20392" s="1"/>
      <c r="K20392">
        <v>0</v>
      </c>
      <c r="L20392" s="1" t="s">
        <v>22</v>
      </c>
      <c r="M20392" s="1" t="s">
        <v>23</v>
      </c>
      <c r="N20392" s="1" t="s">
        <v>23</v>
      </c>
      <c r="O20392">
        <v>1</v>
      </c>
      <c r="P20392" s="1" t="s">
        <v>40</v>
      </c>
      <c r="Q20392" s="1" t="s">
        <v>40</v>
      </c>
      <c r="R20392">
        <v>0</v>
      </c>
    </row>
    <row r="20393" spans="1:18" x14ac:dyDescent="0.3">
      <c r="A20393" s="1" t="s">
        <v>21143</v>
      </c>
      <c r="B20393" s="1" t="s">
        <v>20015</v>
      </c>
      <c r="C20393">
        <v>2025</v>
      </c>
      <c r="D20393" s="2">
        <v>36845</v>
      </c>
      <c r="E20393" s="1" t="s">
        <v>20113</v>
      </c>
      <c r="F20393">
        <v>0</v>
      </c>
      <c r="G20393">
        <v>0</v>
      </c>
      <c r="H20393">
        <v>0</v>
      </c>
      <c r="I20393" s="1" t="s">
        <v>21</v>
      </c>
      <c r="J20393" s="1"/>
      <c r="K20393">
        <v>0</v>
      </c>
      <c r="L20393" s="1" t="s">
        <v>22</v>
      </c>
      <c r="M20393" s="1" t="s">
        <v>47</v>
      </c>
      <c r="N20393" s="1" t="s">
        <v>47</v>
      </c>
      <c r="O20393">
        <v>1</v>
      </c>
      <c r="P20393" s="1" t="s">
        <v>27</v>
      </c>
      <c r="Q20393" s="1" t="s">
        <v>27</v>
      </c>
      <c r="R20393">
        <v>0</v>
      </c>
    </row>
    <row r="20394" spans="1:18" x14ac:dyDescent="0.3">
      <c r="A20394" s="1" t="s">
        <v>21144</v>
      </c>
      <c r="B20394" s="1" t="s">
        <v>20015</v>
      </c>
      <c r="C20394">
        <v>2025</v>
      </c>
      <c r="D20394" s="2">
        <v>36845</v>
      </c>
      <c r="E20394" s="1" t="s">
        <v>20113</v>
      </c>
      <c r="F20394">
        <v>0</v>
      </c>
      <c r="G20394">
        <v>0</v>
      </c>
      <c r="H20394">
        <v>0</v>
      </c>
      <c r="I20394" s="1" t="s">
        <v>21</v>
      </c>
      <c r="J20394" s="1"/>
      <c r="K20394">
        <v>0</v>
      </c>
      <c r="L20394" s="1" t="s">
        <v>22</v>
      </c>
      <c r="M20394" s="1" t="s">
        <v>26</v>
      </c>
      <c r="N20394" s="1" t="s">
        <v>26</v>
      </c>
      <c r="O20394">
        <v>1</v>
      </c>
      <c r="P20394" s="1" t="s">
        <v>40</v>
      </c>
      <c r="Q20394" s="1" t="s">
        <v>40</v>
      </c>
      <c r="R20394">
        <v>0</v>
      </c>
    </row>
    <row r="20395" spans="1:18" x14ac:dyDescent="0.3">
      <c r="A20395" s="1" t="s">
        <v>21145</v>
      </c>
      <c r="B20395" s="1" t="s">
        <v>20015</v>
      </c>
      <c r="C20395">
        <v>2025</v>
      </c>
      <c r="D20395" s="2">
        <v>36845</v>
      </c>
      <c r="E20395" s="1" t="s">
        <v>20113</v>
      </c>
      <c r="F20395">
        <v>0</v>
      </c>
      <c r="G20395">
        <v>0</v>
      </c>
      <c r="H20395">
        <v>0</v>
      </c>
      <c r="I20395" s="1" t="s">
        <v>21</v>
      </c>
      <c r="J20395" s="1"/>
      <c r="K20395">
        <v>0</v>
      </c>
      <c r="L20395" s="1" t="s">
        <v>22</v>
      </c>
      <c r="M20395" s="1" t="s">
        <v>33</v>
      </c>
      <c r="N20395" s="1" t="s">
        <v>33</v>
      </c>
      <c r="O20395">
        <v>1</v>
      </c>
      <c r="P20395" s="1" t="s">
        <v>78</v>
      </c>
      <c r="Q20395" s="1" t="s">
        <v>78</v>
      </c>
      <c r="R20395">
        <v>0</v>
      </c>
    </row>
    <row r="20396" spans="1:18" x14ac:dyDescent="0.3">
      <c r="A20396" s="1" t="s">
        <v>21146</v>
      </c>
      <c r="B20396" s="1" t="s">
        <v>20015</v>
      </c>
      <c r="C20396">
        <v>2025</v>
      </c>
      <c r="D20396" s="2">
        <v>36845</v>
      </c>
      <c r="E20396" s="1" t="s">
        <v>20113</v>
      </c>
      <c r="F20396">
        <v>0</v>
      </c>
      <c r="G20396">
        <v>0</v>
      </c>
      <c r="H20396">
        <v>0</v>
      </c>
      <c r="I20396" s="1" t="s">
        <v>21</v>
      </c>
      <c r="J20396" s="1"/>
      <c r="K20396">
        <v>0</v>
      </c>
      <c r="L20396" s="1" t="s">
        <v>22</v>
      </c>
      <c r="M20396" s="1" t="s">
        <v>26</v>
      </c>
      <c r="N20396" s="1" t="s">
        <v>26</v>
      </c>
      <c r="O20396">
        <v>1</v>
      </c>
      <c r="P20396" s="1" t="s">
        <v>40</v>
      </c>
      <c r="Q20396" s="1" t="s">
        <v>40</v>
      </c>
      <c r="R20396">
        <v>0</v>
      </c>
    </row>
    <row r="20397" spans="1:18" x14ac:dyDescent="0.3">
      <c r="A20397" s="1" t="s">
        <v>21147</v>
      </c>
      <c r="B20397" s="1" t="s">
        <v>20015</v>
      </c>
      <c r="C20397">
        <v>2025</v>
      </c>
      <c r="D20397" s="2">
        <v>36845</v>
      </c>
      <c r="E20397" s="1" t="s">
        <v>20113</v>
      </c>
      <c r="F20397">
        <v>0</v>
      </c>
      <c r="G20397">
        <v>0</v>
      </c>
      <c r="H20397">
        <v>0</v>
      </c>
      <c r="I20397" s="1" t="s">
        <v>21</v>
      </c>
      <c r="J20397" s="1"/>
      <c r="K20397">
        <v>0</v>
      </c>
      <c r="L20397" s="1" t="s">
        <v>22</v>
      </c>
      <c r="M20397" s="1" t="s">
        <v>26</v>
      </c>
      <c r="N20397" s="1" t="s">
        <v>26</v>
      </c>
      <c r="O20397">
        <v>1</v>
      </c>
      <c r="P20397" s="1" t="s">
        <v>2432</v>
      </c>
      <c r="Q20397" s="1" t="s">
        <v>2432</v>
      </c>
      <c r="R20397">
        <v>0</v>
      </c>
    </row>
    <row r="20398" spans="1:18" x14ac:dyDescent="0.3">
      <c r="A20398" s="1" t="s">
        <v>21148</v>
      </c>
      <c r="B20398" s="1" t="s">
        <v>20015</v>
      </c>
      <c r="C20398">
        <v>2025</v>
      </c>
      <c r="D20398" s="2">
        <v>36845</v>
      </c>
      <c r="E20398" s="1" t="s">
        <v>20113</v>
      </c>
      <c r="F20398">
        <v>0</v>
      </c>
      <c r="G20398">
        <v>0</v>
      </c>
      <c r="H20398">
        <v>0</v>
      </c>
      <c r="I20398" s="1" t="s">
        <v>21</v>
      </c>
      <c r="J20398" s="1"/>
      <c r="K20398">
        <v>0</v>
      </c>
      <c r="L20398" s="1" t="s">
        <v>22</v>
      </c>
      <c r="M20398" s="1" t="s">
        <v>26</v>
      </c>
      <c r="N20398" s="1" t="s">
        <v>26</v>
      </c>
      <c r="O20398">
        <v>1</v>
      </c>
      <c r="P20398" s="1" t="s">
        <v>53</v>
      </c>
      <c r="Q20398" s="1" t="s">
        <v>53</v>
      </c>
      <c r="R20398">
        <v>0</v>
      </c>
    </row>
    <row r="20399" spans="1:18" x14ac:dyDescent="0.3">
      <c r="A20399" s="1" t="s">
        <v>21149</v>
      </c>
      <c r="B20399" s="1" t="s">
        <v>20015</v>
      </c>
      <c r="C20399">
        <v>2025</v>
      </c>
      <c r="D20399" s="2">
        <v>36845</v>
      </c>
      <c r="E20399" s="1" t="s">
        <v>20113</v>
      </c>
      <c r="F20399">
        <v>0</v>
      </c>
      <c r="G20399">
        <v>0</v>
      </c>
      <c r="H20399">
        <v>0</v>
      </c>
      <c r="I20399" s="1" t="s">
        <v>21</v>
      </c>
      <c r="J20399" s="1"/>
      <c r="K20399">
        <v>0</v>
      </c>
      <c r="L20399" s="1" t="s">
        <v>22</v>
      </c>
      <c r="M20399" s="1" t="s">
        <v>33</v>
      </c>
      <c r="N20399" s="1" t="s">
        <v>33</v>
      </c>
      <c r="O20399">
        <v>1</v>
      </c>
      <c r="P20399" s="1" t="s">
        <v>27</v>
      </c>
      <c r="Q20399" s="1" t="s">
        <v>27</v>
      </c>
      <c r="R20399">
        <v>0</v>
      </c>
    </row>
    <row r="20400" spans="1:18" x14ac:dyDescent="0.3">
      <c r="A20400" s="1" t="s">
        <v>21150</v>
      </c>
      <c r="B20400" s="1" t="s">
        <v>20015</v>
      </c>
      <c r="C20400">
        <v>2025</v>
      </c>
      <c r="D20400" s="2">
        <v>36845</v>
      </c>
      <c r="E20400" s="1" t="s">
        <v>20113</v>
      </c>
      <c r="F20400">
        <v>0</v>
      </c>
      <c r="G20400">
        <v>0</v>
      </c>
      <c r="H20400">
        <v>0</v>
      </c>
      <c r="I20400" s="1" t="s">
        <v>21</v>
      </c>
      <c r="J20400" s="1"/>
      <c r="K20400">
        <v>0</v>
      </c>
      <c r="L20400" s="1" t="s">
        <v>22</v>
      </c>
      <c r="M20400" s="1" t="s">
        <v>26</v>
      </c>
      <c r="N20400" s="1" t="s">
        <v>26</v>
      </c>
      <c r="O20400">
        <v>1</v>
      </c>
      <c r="P20400" s="1" t="s">
        <v>2432</v>
      </c>
      <c r="Q20400" s="1" t="s">
        <v>2432</v>
      </c>
      <c r="R20400">
        <v>0</v>
      </c>
    </row>
    <row r="20401" spans="1:18" x14ac:dyDescent="0.3">
      <c r="A20401" s="1" t="s">
        <v>21151</v>
      </c>
      <c r="B20401" s="1" t="s">
        <v>20015</v>
      </c>
      <c r="C20401">
        <v>2025</v>
      </c>
      <c r="D20401" s="2">
        <v>36845</v>
      </c>
      <c r="E20401" s="1" t="s">
        <v>20113</v>
      </c>
      <c r="F20401">
        <v>0</v>
      </c>
      <c r="G20401">
        <v>0</v>
      </c>
      <c r="H20401">
        <v>0</v>
      </c>
      <c r="I20401" s="1" t="s">
        <v>21</v>
      </c>
      <c r="J20401" s="1"/>
      <c r="K20401">
        <v>0</v>
      </c>
      <c r="L20401" s="1" t="s">
        <v>22</v>
      </c>
      <c r="M20401" s="1" t="s">
        <v>26</v>
      </c>
      <c r="N20401" s="1" t="s">
        <v>26</v>
      </c>
      <c r="O20401">
        <v>1</v>
      </c>
      <c r="P20401" s="1" t="s">
        <v>27</v>
      </c>
      <c r="Q20401" s="1" t="s">
        <v>27</v>
      </c>
      <c r="R20401">
        <v>0</v>
      </c>
    </row>
    <row r="20402" spans="1:18" x14ac:dyDescent="0.3">
      <c r="A20402" s="1" t="s">
        <v>21152</v>
      </c>
      <c r="B20402" s="1" t="s">
        <v>20015</v>
      </c>
      <c r="C20402">
        <v>2025</v>
      </c>
      <c r="D20402" s="2">
        <v>36845</v>
      </c>
      <c r="E20402" s="1" t="s">
        <v>20113</v>
      </c>
      <c r="F20402">
        <v>0</v>
      </c>
      <c r="G20402">
        <v>0</v>
      </c>
      <c r="H20402">
        <v>0</v>
      </c>
      <c r="I20402" s="1" t="s">
        <v>21</v>
      </c>
      <c r="J20402" s="1"/>
      <c r="K20402">
        <v>0</v>
      </c>
      <c r="L20402" s="1" t="s">
        <v>22</v>
      </c>
      <c r="M20402" s="1" t="s">
        <v>26</v>
      </c>
      <c r="N20402" s="1" t="s">
        <v>26</v>
      </c>
      <c r="O20402">
        <v>1</v>
      </c>
      <c r="P20402" s="1" t="s">
        <v>40</v>
      </c>
      <c r="Q20402" s="1" t="s">
        <v>40</v>
      </c>
      <c r="R20402">
        <v>0</v>
      </c>
    </row>
    <row r="20403" spans="1:18" x14ac:dyDescent="0.3">
      <c r="A20403" s="1" t="s">
        <v>21153</v>
      </c>
      <c r="B20403" s="1" t="s">
        <v>20015</v>
      </c>
      <c r="C20403">
        <v>2025</v>
      </c>
      <c r="D20403" s="2">
        <v>36845</v>
      </c>
      <c r="E20403" s="1" t="s">
        <v>20113</v>
      </c>
      <c r="F20403">
        <v>0</v>
      </c>
      <c r="G20403">
        <v>0</v>
      </c>
      <c r="H20403">
        <v>0</v>
      </c>
      <c r="I20403" s="1" t="s">
        <v>21</v>
      </c>
      <c r="J20403" s="1"/>
      <c r="K20403">
        <v>0</v>
      </c>
      <c r="L20403" s="1" t="s">
        <v>22</v>
      </c>
      <c r="M20403" s="1" t="s">
        <v>26</v>
      </c>
      <c r="N20403" s="1" t="s">
        <v>26</v>
      </c>
      <c r="O20403">
        <v>1</v>
      </c>
      <c r="P20403" s="1" t="s">
        <v>40</v>
      </c>
      <c r="Q20403" s="1" t="s">
        <v>40</v>
      </c>
      <c r="R20403">
        <v>0</v>
      </c>
    </row>
    <row r="20404" spans="1:18" x14ac:dyDescent="0.3">
      <c r="A20404" s="1" t="s">
        <v>21154</v>
      </c>
      <c r="B20404" s="1" t="s">
        <v>20015</v>
      </c>
      <c r="C20404">
        <v>2025</v>
      </c>
      <c r="D20404" s="2">
        <v>36845</v>
      </c>
      <c r="E20404" s="1" t="s">
        <v>20113</v>
      </c>
      <c r="F20404">
        <v>0</v>
      </c>
      <c r="G20404">
        <v>0</v>
      </c>
      <c r="H20404">
        <v>0</v>
      </c>
      <c r="I20404" s="1" t="s">
        <v>21</v>
      </c>
      <c r="J20404" s="1"/>
      <c r="K20404">
        <v>0</v>
      </c>
      <c r="L20404" s="1" t="s">
        <v>22</v>
      </c>
      <c r="M20404" s="1" t="s">
        <v>26</v>
      </c>
      <c r="N20404" s="1" t="s">
        <v>26</v>
      </c>
      <c r="O20404">
        <v>1</v>
      </c>
      <c r="P20404" s="1" t="s">
        <v>722</v>
      </c>
      <c r="Q20404" s="1" t="s">
        <v>722</v>
      </c>
      <c r="R20404">
        <v>0</v>
      </c>
    </row>
    <row r="20405" spans="1:18" x14ac:dyDescent="0.3">
      <c r="A20405" s="1" t="s">
        <v>21155</v>
      </c>
      <c r="B20405" s="1" t="s">
        <v>20015</v>
      </c>
      <c r="C20405">
        <v>2025</v>
      </c>
      <c r="D20405" s="2">
        <v>36845</v>
      </c>
      <c r="E20405" s="1" t="s">
        <v>20113</v>
      </c>
      <c r="F20405">
        <v>0</v>
      </c>
      <c r="G20405">
        <v>0</v>
      </c>
      <c r="H20405">
        <v>0</v>
      </c>
      <c r="I20405" s="1" t="s">
        <v>21</v>
      </c>
      <c r="J20405" s="1"/>
      <c r="K20405">
        <v>0</v>
      </c>
      <c r="L20405" s="1" t="s">
        <v>22</v>
      </c>
      <c r="M20405" s="1" t="s">
        <v>26</v>
      </c>
      <c r="N20405" s="1" t="s">
        <v>26</v>
      </c>
      <c r="O20405">
        <v>1</v>
      </c>
      <c r="P20405" s="1" t="s">
        <v>27</v>
      </c>
      <c r="Q20405" s="1" t="s">
        <v>27</v>
      </c>
      <c r="R20405">
        <v>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55267A-9F0D-4E67-808E-3A26BAB694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README</vt:lpstr>
      <vt:lpstr>chart_data</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indo</dc:creator>
  <cp:lastModifiedBy>asus indo</cp:lastModifiedBy>
  <dcterms:created xsi:type="dcterms:W3CDTF">2026-10-22T11:03:39Z</dcterms:created>
  <dcterms:modified xsi:type="dcterms:W3CDTF">2026-10-22T11:03:50Z</dcterms:modified>
</cp:coreProperties>
</file>